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Rahima\Downloads\"/>
    </mc:Choice>
  </mc:AlternateContent>
  <xr:revisionPtr revIDLastSave="0" documentId="8_{73AF8552-131A-4DDE-85F1-90A029C4D56E}" xr6:coauthVersionLast="47" xr6:coauthVersionMax="47" xr10:uidLastSave="{00000000-0000-0000-0000-000000000000}"/>
  <bookViews>
    <workbookView xWindow="-110" yWindow="-110" windowWidth="19420" windowHeight="11500" activeTab="6" xr2:uid="{00000000-000D-0000-FFFF-FFFF00000000}"/>
  </bookViews>
  <sheets>
    <sheet name="customer" sheetId="1" r:id="rId1"/>
    <sheet name="campaign" sheetId="2" r:id="rId2"/>
    <sheet name="data" sheetId="3" r:id="rId3"/>
    <sheet name="Cohort" sheetId="4" r:id="rId4"/>
    <sheet name="Stabil" sheetId="6" r:id="rId5"/>
    <sheet name="Pareto" sheetId="7" r:id="rId6"/>
    <sheet name="Endirim" sheetId="8" r:id="rId7"/>
  </sheets>
  <definedNames>
    <definedName name="_xlnm._FilterDatabase" localSheetId="2" hidden="1">data!$A$1:$D$13073</definedName>
    <definedName name="Slicer_campaign_name">#N/A</definedName>
  </definedNames>
  <calcPr calcId="191029"/>
  <pivotCaches>
    <pivotCache cacheId="0" r:id="rId8"/>
    <pivotCache cacheId="1" r:id="rId9"/>
    <pivotCache cacheId="2" r:id="rId10"/>
    <pivotCache cacheId="3" r:id="rId11"/>
  </pivotCaches>
  <extLst>
    <ext xmlns:x14="http://schemas.microsoft.com/office/spreadsheetml/2009/9/main" uri="{876F7934-8845-4945-9796-88D515C7AA90}">
      <x14:pivotCaches>
        <pivotCache cacheId="4"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ampaign_6e7817c7-cf82-4a5e-a8ae-3abf3525dd3e" name="campaign" connection="Query - campaign"/>
          <x15:modelTable id="customer_5b2407d1-aec3-48c1-9484-e01ee05828de" name="customer" connection="Query - customer"/>
          <x15:modelTable id="data_e6b1326d-98fd-4268-a81f-51e16eeb4199" name="data" connection="Query - data"/>
        </x15:modelTables>
        <x15:modelRelationships>
          <x15:modelRelationship fromTable="data" fromColumn="id_customer" toTable="customer" toColumn="id"/>
          <x15:modelRelationship fromTable="data" fromColumn="id_campaign" toTable="campaign" toColumn="id"/>
        </x15:modelRelationships>
        <x15:extLst>
          <ext xmlns:x16="http://schemas.microsoft.com/office/spreadsheetml/2014/11/main" uri="{9835A34E-60A6-4A7C-AAB8-D5F71C897F49}">
            <x16:modelTimeGroupings>
              <x16:modelTimeGrouping tableName="data" columnName="join_date" columnId="join_date">
                <x16:calculatedTimeColumn columnName="join_date (Year)" columnId="join_date (Year)" contentType="years" isSelected="1"/>
                <x16:calculatedTimeColumn columnName="join_date (Quarter)" columnId="join_date (Quarter)" contentType="quarters" isSelected="1"/>
                <x16:calculatedTimeColumn columnName="join_date (Month Index)" columnId="join_date (Month Index)" contentType="monthsindex" isSelected="1"/>
                <x16:calculatedTimeColumn columnName="join_date (Month)" columnId="join_date (Month)" contentType="months" isSelected="1"/>
              </x16:modelTimeGrouping>
              <x16:modelTimeGrouping tableName="data" columnName="buy_date" columnId="buy_date">
                <x16:calculatedTimeColumn columnName="buy_date (Year)" columnId="buy_date (Year)" contentType="years" isSelected="1"/>
                <x16:calculatedTimeColumn columnName="buy_date (Quarter)" columnId="buy_date (Quarter)" contentType="quarters" isSelected="1"/>
                <x16:calculatedTimeColumn columnName="buy_date (Month Index)" columnId="buy_date (Month Index)" contentType="monthsindex" isSelected="1"/>
                <x16:calculatedTimeColumn columnName="buy_date (Month)" columnId="buy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8" l="1"/>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1624" i="8"/>
  <c r="F1625" i="8"/>
  <c r="F1626" i="8"/>
  <c r="F1627" i="8"/>
  <c r="F1628" i="8"/>
  <c r="F1629" i="8"/>
  <c r="F1630" i="8"/>
  <c r="F1631" i="8"/>
  <c r="F1632" i="8"/>
  <c r="F1633" i="8"/>
  <c r="F1634" i="8"/>
  <c r="F1635" i="8"/>
  <c r="F1636" i="8"/>
  <c r="F1637" i="8"/>
  <c r="F1638" i="8"/>
  <c r="F1639" i="8"/>
  <c r="F1640" i="8"/>
  <c r="F1641" i="8"/>
  <c r="F1642" i="8"/>
  <c r="F1643" i="8"/>
  <c r="F1644" i="8"/>
  <c r="F1645" i="8"/>
  <c r="F1646" i="8"/>
  <c r="F1647" i="8"/>
  <c r="F1648" i="8"/>
  <c r="F1649" i="8"/>
  <c r="F1650" i="8"/>
  <c r="F1651" i="8"/>
  <c r="F1652" i="8"/>
  <c r="F1653" i="8"/>
  <c r="F1654" i="8"/>
  <c r="F1655" i="8"/>
  <c r="F1656" i="8"/>
  <c r="F1657" i="8"/>
  <c r="F1658" i="8"/>
  <c r="F1659" i="8"/>
  <c r="F1660" i="8"/>
  <c r="F1661" i="8"/>
  <c r="F1662" i="8"/>
  <c r="F1663" i="8"/>
  <c r="F1664" i="8"/>
  <c r="F1665" i="8"/>
  <c r="F1666" i="8"/>
  <c r="F1667" i="8"/>
  <c r="F1668" i="8"/>
  <c r="F1669" i="8"/>
  <c r="F1670" i="8"/>
  <c r="F1671" i="8"/>
  <c r="F1672" i="8"/>
  <c r="F1673" i="8"/>
  <c r="F1674" i="8"/>
  <c r="F1675" i="8"/>
  <c r="F1676" i="8"/>
  <c r="F1677" i="8"/>
  <c r="F1678" i="8"/>
  <c r="F1679" i="8"/>
  <c r="F1680" i="8"/>
  <c r="F1681" i="8"/>
  <c r="F1682" i="8"/>
  <c r="F1683" i="8"/>
  <c r="F1684" i="8"/>
  <c r="F1685" i="8"/>
  <c r="F1686" i="8"/>
  <c r="F1687" i="8"/>
  <c r="F1688" i="8"/>
  <c r="F1689" i="8"/>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F1754" i="8"/>
  <c r="F1755" i="8"/>
  <c r="F1756" i="8"/>
  <c r="F1757" i="8"/>
  <c r="F1758" i="8"/>
  <c r="F1759" i="8"/>
  <c r="F1760" i="8"/>
  <c r="F1761" i="8"/>
  <c r="F1762" i="8"/>
  <c r="F1763" i="8"/>
  <c r="F1764" i="8"/>
  <c r="F1765" i="8"/>
  <c r="F1766" i="8"/>
  <c r="F1767" i="8"/>
  <c r="F1768" i="8"/>
  <c r="F1769" i="8"/>
  <c r="F1770" i="8"/>
  <c r="F1771" i="8"/>
  <c r="F1772" i="8"/>
  <c r="F1773" i="8"/>
  <c r="F1774" i="8"/>
  <c r="F1775" i="8"/>
  <c r="F1776" i="8"/>
  <c r="F1777" i="8"/>
  <c r="F1778" i="8"/>
  <c r="F1779" i="8"/>
  <c r="F1780" i="8"/>
  <c r="F1781" i="8"/>
  <c r="F1782" i="8"/>
  <c r="F1783" i="8"/>
  <c r="F1784" i="8"/>
  <c r="F1785" i="8"/>
  <c r="F1786" i="8"/>
  <c r="F1787" i="8"/>
  <c r="F1788" i="8"/>
  <c r="F1789" i="8"/>
  <c r="F1790" i="8"/>
  <c r="F1791" i="8"/>
  <c r="F1792" i="8"/>
  <c r="F1793" i="8"/>
  <c r="F1794" i="8"/>
  <c r="F1795" i="8"/>
  <c r="F1796" i="8"/>
  <c r="F1797" i="8"/>
  <c r="F1798" i="8"/>
  <c r="F1799" i="8"/>
  <c r="F1800" i="8"/>
  <c r="F1801" i="8"/>
  <c r="F1802" i="8"/>
  <c r="F1803" i="8"/>
  <c r="F1804" i="8"/>
  <c r="F1805" i="8"/>
  <c r="F1806" i="8"/>
  <c r="F1807" i="8"/>
  <c r="F1808" i="8"/>
  <c r="F1809" i="8"/>
  <c r="F1810" i="8"/>
  <c r="F1811" i="8"/>
  <c r="F1812" i="8"/>
  <c r="F1813" i="8"/>
  <c r="F1814" i="8"/>
  <c r="F1815" i="8"/>
  <c r="F1816" i="8"/>
  <c r="F1817" i="8"/>
  <c r="F1818" i="8"/>
  <c r="F1819" i="8"/>
  <c r="F1820" i="8"/>
  <c r="F1821" i="8"/>
  <c r="F1822" i="8"/>
  <c r="F1823" i="8"/>
  <c r="F1824" i="8"/>
  <c r="F1825" i="8"/>
  <c r="F1826" i="8"/>
  <c r="F1827" i="8"/>
  <c r="F1828" i="8"/>
  <c r="F1829" i="8"/>
  <c r="F1830" i="8"/>
  <c r="F1831" i="8"/>
  <c r="F1832" i="8"/>
  <c r="F1833" i="8"/>
  <c r="F1834" i="8"/>
  <c r="F1835" i="8"/>
  <c r="F1836" i="8"/>
  <c r="F1837" i="8"/>
  <c r="F1838" i="8"/>
  <c r="F1839" i="8"/>
  <c r="F1840" i="8"/>
  <c r="F1841" i="8"/>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F1882" i="8"/>
  <c r="F1883" i="8"/>
  <c r="F1884" i="8"/>
  <c r="F1885" i="8"/>
  <c r="F1886" i="8"/>
  <c r="F1887" i="8"/>
  <c r="F1888" i="8"/>
  <c r="F1889" i="8"/>
  <c r="F1890" i="8"/>
  <c r="F1891" i="8"/>
  <c r="F1892" i="8"/>
  <c r="F1893" i="8"/>
  <c r="F1894" i="8"/>
  <c r="F1895" i="8"/>
  <c r="F1896" i="8"/>
  <c r="F1897" i="8"/>
  <c r="F1898" i="8"/>
  <c r="F1899" i="8"/>
  <c r="F1900" i="8"/>
  <c r="F1901" i="8"/>
  <c r="F1902" i="8"/>
  <c r="F1903" i="8"/>
  <c r="F1904" i="8"/>
  <c r="F1905" i="8"/>
  <c r="F1906" i="8"/>
  <c r="F1907" i="8"/>
  <c r="F1908" i="8"/>
  <c r="F1909" i="8"/>
  <c r="F1910" i="8"/>
  <c r="F1911" i="8"/>
  <c r="F1912" i="8"/>
  <c r="F1913" i="8"/>
  <c r="F1914" i="8"/>
  <c r="F1915" i="8"/>
  <c r="F1916" i="8"/>
  <c r="F1917" i="8"/>
  <c r="F1918" i="8"/>
  <c r="F1919" i="8"/>
  <c r="F1920" i="8"/>
  <c r="F1921" i="8"/>
  <c r="F1922" i="8"/>
  <c r="F1923" i="8"/>
  <c r="F1924" i="8"/>
  <c r="F1925" i="8"/>
  <c r="F1926" i="8"/>
  <c r="F1927" i="8"/>
  <c r="F1928" i="8"/>
  <c r="F1929" i="8"/>
  <c r="F1930" i="8"/>
  <c r="F1931" i="8"/>
  <c r="F1932" i="8"/>
  <c r="F1933" i="8"/>
  <c r="F1934" i="8"/>
  <c r="F1935" i="8"/>
  <c r="F1936" i="8"/>
  <c r="F1937" i="8"/>
  <c r="F1938" i="8"/>
  <c r="F1939" i="8"/>
  <c r="F1940" i="8"/>
  <c r="F1941" i="8"/>
  <c r="F1942" i="8"/>
  <c r="F1943" i="8"/>
  <c r="F1944" i="8"/>
  <c r="F1945" i="8"/>
  <c r="F1946" i="8"/>
  <c r="F1947" i="8"/>
  <c r="F1948" i="8"/>
  <c r="F1949" i="8"/>
  <c r="F1950" i="8"/>
  <c r="F1951" i="8"/>
  <c r="F1952" i="8"/>
  <c r="F1953" i="8"/>
  <c r="F1954" i="8"/>
  <c r="F1955" i="8"/>
  <c r="F1956" i="8"/>
  <c r="F1957" i="8"/>
  <c r="F1958" i="8"/>
  <c r="F1959" i="8"/>
  <c r="F1960" i="8"/>
  <c r="F1961" i="8"/>
  <c r="F1962" i="8"/>
  <c r="F1963" i="8"/>
  <c r="F1964" i="8"/>
  <c r="F1965" i="8"/>
  <c r="F1966" i="8"/>
  <c r="F1967" i="8"/>
  <c r="F1968" i="8"/>
  <c r="F1969" i="8"/>
  <c r="F1970" i="8"/>
  <c r="F1971" i="8"/>
  <c r="F1972" i="8"/>
  <c r="F1973" i="8"/>
  <c r="F1974" i="8"/>
  <c r="F1975" i="8"/>
  <c r="F1976" i="8"/>
  <c r="F1977" i="8"/>
  <c r="F1978" i="8"/>
  <c r="F1979" i="8"/>
  <c r="F1980" i="8"/>
  <c r="F1981" i="8"/>
  <c r="F1982" i="8"/>
  <c r="F1983" i="8"/>
  <c r="F1984" i="8"/>
  <c r="F1985" i="8"/>
  <c r="F1986" i="8"/>
  <c r="F1987" i="8"/>
  <c r="F1988" i="8"/>
  <c r="F1989" i="8"/>
  <c r="F1990" i="8"/>
  <c r="F1991" i="8"/>
  <c r="F1992" i="8"/>
  <c r="F1993" i="8"/>
  <c r="F1994" i="8"/>
  <c r="F1995" i="8"/>
  <c r="F1996" i="8"/>
  <c r="F1997" i="8"/>
  <c r="F1998" i="8"/>
  <c r="F1999" i="8"/>
  <c r="F2000" i="8"/>
  <c r="F2001" i="8"/>
  <c r="F2002" i="8"/>
  <c r="F2003" i="8"/>
  <c r="F2004" i="8"/>
  <c r="F2005" i="8"/>
  <c r="F2006" i="8"/>
  <c r="F2007" i="8"/>
  <c r="F2008" i="8"/>
  <c r="F2009" i="8"/>
  <c r="F2010" i="8"/>
  <c r="F2011" i="8"/>
  <c r="F2012" i="8"/>
  <c r="F2013" i="8"/>
  <c r="F2014" i="8"/>
  <c r="F2015" i="8"/>
  <c r="F2016" i="8"/>
  <c r="F2017" i="8"/>
  <c r="F2018" i="8"/>
  <c r="F2019" i="8"/>
  <c r="F2020" i="8"/>
  <c r="F2021" i="8"/>
  <c r="F2022" i="8"/>
  <c r="F2023" i="8"/>
  <c r="F2024" i="8"/>
  <c r="F2025" i="8"/>
  <c r="F2026" i="8"/>
  <c r="F2027" i="8"/>
  <c r="F2028" i="8"/>
  <c r="F2029" i="8"/>
  <c r="F2030" i="8"/>
  <c r="F2031" i="8"/>
  <c r="F2032" i="8"/>
  <c r="F2033" i="8"/>
  <c r="F2034" i="8"/>
  <c r="F2035" i="8"/>
  <c r="F2036" i="8"/>
  <c r="F2037" i="8"/>
  <c r="F2038" i="8"/>
  <c r="F2039" i="8"/>
  <c r="F2040" i="8"/>
  <c r="F2041" i="8"/>
  <c r="F2042" i="8"/>
  <c r="F2043" i="8"/>
  <c r="F2044" i="8"/>
  <c r="F2045" i="8"/>
  <c r="F2046" i="8"/>
  <c r="F2047" i="8"/>
  <c r="F2048" i="8"/>
  <c r="F2049" i="8"/>
  <c r="F2050" i="8"/>
  <c r="F2051" i="8"/>
  <c r="F2052" i="8"/>
  <c r="F2053" i="8"/>
  <c r="F2054" i="8"/>
  <c r="F2055" i="8"/>
  <c r="F2056" i="8"/>
  <c r="F2057" i="8"/>
  <c r="F2058" i="8"/>
  <c r="F2059" i="8"/>
  <c r="F2060" i="8"/>
  <c r="F2061" i="8"/>
  <c r="F2062" i="8"/>
  <c r="F2063" i="8"/>
  <c r="F2064" i="8"/>
  <c r="F2065" i="8"/>
  <c r="F2066" i="8"/>
  <c r="F2067" i="8"/>
  <c r="F2068" i="8"/>
  <c r="F2069" i="8"/>
  <c r="F2070" i="8"/>
  <c r="F2071" i="8"/>
  <c r="F2072" i="8"/>
  <c r="F2073" i="8"/>
  <c r="F2074" i="8"/>
  <c r="F2075" i="8"/>
  <c r="F2076" i="8"/>
  <c r="F2077" i="8"/>
  <c r="F2078" i="8"/>
  <c r="F2079" i="8"/>
  <c r="F2080" i="8"/>
  <c r="F2081" i="8"/>
  <c r="F2082" i="8"/>
  <c r="F2083" i="8"/>
  <c r="F2084" i="8"/>
  <c r="F2085" i="8"/>
  <c r="F2086" i="8"/>
  <c r="F2087" i="8"/>
  <c r="F2088" i="8"/>
  <c r="F2089" i="8"/>
  <c r="F2090" i="8"/>
  <c r="F2091" i="8"/>
  <c r="F2092" i="8"/>
  <c r="F2093" i="8"/>
  <c r="F2094" i="8"/>
  <c r="F2095" i="8"/>
  <c r="F2096" i="8"/>
  <c r="F2097" i="8"/>
  <c r="F2098" i="8"/>
  <c r="F2099" i="8"/>
  <c r="F2100" i="8"/>
  <c r="F2101" i="8"/>
  <c r="F2102" i="8"/>
  <c r="F2103" i="8"/>
  <c r="F2104" i="8"/>
  <c r="F2105" i="8"/>
  <c r="F2106" i="8"/>
  <c r="F2107" i="8"/>
  <c r="F2108" i="8"/>
  <c r="F2109" i="8"/>
  <c r="F2110" i="8"/>
  <c r="F2111" i="8"/>
  <c r="F2112" i="8"/>
  <c r="F2113" i="8"/>
  <c r="F2114" i="8"/>
  <c r="F2115" i="8"/>
  <c r="F2116" i="8"/>
  <c r="F2117" i="8"/>
  <c r="F2118" i="8"/>
  <c r="F2119" i="8"/>
  <c r="F2120" i="8"/>
  <c r="F2121" i="8"/>
  <c r="F2122" i="8"/>
  <c r="F2123" i="8"/>
  <c r="F2124" i="8"/>
  <c r="F2125" i="8"/>
  <c r="F2126" i="8"/>
  <c r="F2127" i="8"/>
  <c r="F2128" i="8"/>
  <c r="F2129" i="8"/>
  <c r="F2130" i="8"/>
  <c r="F2131" i="8"/>
  <c r="F2132" i="8"/>
  <c r="F2133" i="8"/>
  <c r="F2134" i="8"/>
  <c r="F2135" i="8"/>
  <c r="F2136" i="8"/>
  <c r="F2137" i="8"/>
  <c r="F2138" i="8"/>
  <c r="F2139" i="8"/>
  <c r="F2140" i="8"/>
  <c r="F2141" i="8"/>
  <c r="F2142" i="8"/>
  <c r="F2143" i="8"/>
  <c r="F2144" i="8"/>
  <c r="F2145" i="8"/>
  <c r="F2146" i="8"/>
  <c r="F2147" i="8"/>
  <c r="F2148" i="8"/>
  <c r="F2149" i="8"/>
  <c r="F2150" i="8"/>
  <c r="F2151" i="8"/>
  <c r="F2152" i="8"/>
  <c r="F2153" i="8"/>
  <c r="F2154" i="8"/>
  <c r="F2155" i="8"/>
  <c r="F2156" i="8"/>
  <c r="F2157" i="8"/>
  <c r="F2158" i="8"/>
  <c r="F2159" i="8"/>
  <c r="F2160" i="8"/>
  <c r="F2161" i="8"/>
  <c r="F2162" i="8"/>
  <c r="F2163" i="8"/>
  <c r="F2164" i="8"/>
  <c r="F2165" i="8"/>
  <c r="F2166" i="8"/>
  <c r="F2167" i="8"/>
  <c r="F2168" i="8"/>
  <c r="F2169" i="8"/>
  <c r="F2170" i="8"/>
  <c r="F2171" i="8"/>
  <c r="F2172" i="8"/>
  <c r="F2173" i="8"/>
  <c r="F2174" i="8"/>
  <c r="F2175" i="8"/>
  <c r="F2176" i="8"/>
  <c r="F2177" i="8"/>
  <c r="F2178" i="8"/>
  <c r="F2179" i="8"/>
  <c r="F2180" i="8"/>
  <c r="F2181" i="8"/>
  <c r="F2182" i="8"/>
  <c r="F2183" i="8"/>
  <c r="F2184" i="8"/>
  <c r="F2185" i="8"/>
  <c r="F2186" i="8"/>
  <c r="F2187" i="8"/>
  <c r="F2188" i="8"/>
  <c r="F2189" i="8"/>
  <c r="F2190" i="8"/>
  <c r="F2191" i="8"/>
  <c r="F2192" i="8"/>
  <c r="F2193" i="8"/>
  <c r="F2194" i="8"/>
  <c r="F2195" i="8"/>
  <c r="F2196" i="8"/>
  <c r="F2197" i="8"/>
  <c r="F2198" i="8"/>
  <c r="F2199" i="8"/>
  <c r="F2200" i="8"/>
  <c r="F2201" i="8"/>
  <c r="F2202" i="8"/>
  <c r="F2203" i="8"/>
  <c r="F2204" i="8"/>
  <c r="F2205" i="8"/>
  <c r="F2206" i="8"/>
  <c r="F2207" i="8"/>
  <c r="F2208" i="8"/>
  <c r="F2209" i="8"/>
  <c r="F2210" i="8"/>
  <c r="F2211" i="8"/>
  <c r="F2212" i="8"/>
  <c r="F2213" i="8"/>
  <c r="F2214" i="8"/>
  <c r="F2215" i="8"/>
  <c r="F2216" i="8"/>
  <c r="F2217" i="8"/>
  <c r="F2218" i="8"/>
  <c r="F2219" i="8"/>
  <c r="F2220" i="8"/>
  <c r="F2221" i="8"/>
  <c r="F2222" i="8"/>
  <c r="F2223" i="8"/>
  <c r="F2224" i="8"/>
  <c r="F2225" i="8"/>
  <c r="F2226" i="8"/>
  <c r="F2227" i="8"/>
  <c r="F2228" i="8"/>
  <c r="F2229" i="8"/>
  <c r="F2230" i="8"/>
  <c r="F2231" i="8"/>
  <c r="F2232" i="8"/>
  <c r="F2233" i="8"/>
  <c r="F2234" i="8"/>
  <c r="F2235" i="8"/>
  <c r="F2236" i="8"/>
  <c r="F2237" i="8"/>
  <c r="F2238" i="8"/>
  <c r="F2239" i="8"/>
  <c r="F2240" i="8"/>
  <c r="F2241" i="8"/>
  <c r="F2242" i="8"/>
  <c r="F2243" i="8"/>
  <c r="F2244" i="8"/>
  <c r="F2245" i="8"/>
  <c r="F2246" i="8"/>
  <c r="F2247" i="8"/>
  <c r="F2248" i="8"/>
  <c r="F2249" i="8"/>
  <c r="F2250" i="8"/>
  <c r="F2251" i="8"/>
  <c r="F2252" i="8"/>
  <c r="F2253" i="8"/>
  <c r="F2254" i="8"/>
  <c r="F2255" i="8"/>
  <c r="F2256" i="8"/>
  <c r="F2257" i="8"/>
  <c r="F2258" i="8"/>
  <c r="F2259" i="8"/>
  <c r="F2260" i="8"/>
  <c r="F2261" i="8"/>
  <c r="F2262" i="8"/>
  <c r="F2263" i="8"/>
  <c r="F2264" i="8"/>
  <c r="F2265" i="8"/>
  <c r="F2266" i="8"/>
  <c r="F2267" i="8"/>
  <c r="F2268" i="8"/>
  <c r="F2269" i="8"/>
  <c r="F2270" i="8"/>
  <c r="F2271" i="8"/>
  <c r="F2272" i="8"/>
  <c r="F2273" i="8"/>
  <c r="F2274" i="8"/>
  <c r="F2275" i="8"/>
  <c r="F2276" i="8"/>
  <c r="F2277" i="8"/>
  <c r="F2278" i="8"/>
  <c r="F2279" i="8"/>
  <c r="F2280" i="8"/>
  <c r="F2281" i="8"/>
  <c r="F2282" i="8"/>
  <c r="F2283" i="8"/>
  <c r="F2284" i="8"/>
  <c r="F2285" i="8"/>
  <c r="F2286" i="8"/>
  <c r="F2287" i="8"/>
  <c r="F2288" i="8"/>
  <c r="F2289" i="8"/>
  <c r="F2290" i="8"/>
  <c r="F2291" i="8"/>
  <c r="F2292" i="8"/>
  <c r="F2293" i="8"/>
  <c r="F2294" i="8"/>
  <c r="F2295" i="8"/>
  <c r="F2296" i="8"/>
  <c r="F2297" i="8"/>
  <c r="F2298" i="8"/>
  <c r="F2299" i="8"/>
  <c r="F2300" i="8"/>
  <c r="F2301" i="8"/>
  <c r="F2302" i="8"/>
  <c r="F2303" i="8"/>
  <c r="F2304" i="8"/>
  <c r="F2305" i="8"/>
  <c r="F2306" i="8"/>
  <c r="F2307" i="8"/>
  <c r="F2308" i="8"/>
  <c r="F2309" i="8"/>
  <c r="F2310" i="8"/>
  <c r="F2311" i="8"/>
  <c r="F2312" i="8"/>
  <c r="F2313" i="8"/>
  <c r="F2314" i="8"/>
  <c r="F2315" i="8"/>
  <c r="F2316" i="8"/>
  <c r="F2317" i="8"/>
  <c r="F2318" i="8"/>
  <c r="F2319" i="8"/>
  <c r="F2320" i="8"/>
  <c r="F2321" i="8"/>
  <c r="F2322" i="8"/>
  <c r="F2323" i="8"/>
  <c r="F2324" i="8"/>
  <c r="F2325" i="8"/>
  <c r="F2326" i="8"/>
  <c r="F2327" i="8"/>
  <c r="F2328" i="8"/>
  <c r="F2329" i="8"/>
  <c r="F2330" i="8"/>
  <c r="F2331" i="8"/>
  <c r="F2332" i="8"/>
  <c r="F2333" i="8"/>
  <c r="F2334" i="8"/>
  <c r="F2335" i="8"/>
  <c r="F2336" i="8"/>
  <c r="F2337" i="8"/>
  <c r="F2338" i="8"/>
  <c r="F2339" i="8"/>
  <c r="F2340" i="8"/>
  <c r="F2341" i="8"/>
  <c r="F2342" i="8"/>
  <c r="F2343" i="8"/>
  <c r="F2344" i="8"/>
  <c r="F2345" i="8"/>
  <c r="F2346" i="8"/>
  <c r="F2347" i="8"/>
  <c r="F2348" i="8"/>
  <c r="F2349" i="8"/>
  <c r="F2350" i="8"/>
  <c r="F2351" i="8"/>
  <c r="F2352" i="8"/>
  <c r="F2353" i="8"/>
  <c r="F2354" i="8"/>
  <c r="F2355" i="8"/>
  <c r="F2356" i="8"/>
  <c r="F2357" i="8"/>
  <c r="F2358" i="8"/>
  <c r="F2359" i="8"/>
  <c r="F2360" i="8"/>
  <c r="F2361" i="8"/>
  <c r="F2362" i="8"/>
  <c r="F2363" i="8"/>
  <c r="F2364" i="8"/>
  <c r="F2365" i="8"/>
  <c r="F2366" i="8"/>
  <c r="F2367" i="8"/>
  <c r="F2368" i="8"/>
  <c r="F2369" i="8"/>
  <c r="F2370" i="8"/>
  <c r="F2371" i="8"/>
  <c r="F2372" i="8"/>
  <c r="F2373" i="8"/>
  <c r="F2374" i="8"/>
  <c r="F2375" i="8"/>
  <c r="F2376" i="8"/>
  <c r="F2377" i="8"/>
  <c r="F2378" i="8"/>
  <c r="F2379" i="8"/>
  <c r="F2380" i="8"/>
  <c r="F2381" i="8"/>
  <c r="F2382" i="8"/>
  <c r="F2383" i="8"/>
  <c r="F2384" i="8"/>
  <c r="F2385" i="8"/>
  <c r="F2386" i="8"/>
  <c r="F2387" i="8"/>
  <c r="F2388" i="8"/>
  <c r="F2389" i="8"/>
  <c r="F2390" i="8"/>
  <c r="F2391" i="8"/>
  <c r="F2392" i="8"/>
  <c r="F2393" i="8"/>
  <c r="F2394" i="8"/>
  <c r="F2395" i="8"/>
  <c r="F2396" i="8"/>
  <c r="F2397" i="8"/>
  <c r="F2398" i="8"/>
  <c r="F2399" i="8"/>
  <c r="F2400" i="8"/>
  <c r="F2401" i="8"/>
  <c r="F2402" i="8"/>
  <c r="F2403" i="8"/>
  <c r="F2404" i="8"/>
  <c r="F2405" i="8"/>
  <c r="F2406" i="8"/>
  <c r="F2407" i="8"/>
  <c r="F2408" i="8"/>
  <c r="F2409" i="8"/>
  <c r="F2410" i="8"/>
  <c r="F2411" i="8"/>
  <c r="F2412" i="8"/>
  <c r="F2413" i="8"/>
  <c r="F2414" i="8"/>
  <c r="F2415" i="8"/>
  <c r="F2416" i="8"/>
  <c r="F2417" i="8"/>
  <c r="F2418" i="8"/>
  <c r="F2419" i="8"/>
  <c r="F2420" i="8"/>
  <c r="F2421" i="8"/>
  <c r="F2422" i="8"/>
  <c r="F2423" i="8"/>
  <c r="F2424" i="8"/>
  <c r="F2425" i="8"/>
  <c r="F2426" i="8"/>
  <c r="F2427" i="8"/>
  <c r="F2428" i="8"/>
  <c r="F2429" i="8"/>
  <c r="F2430" i="8"/>
  <c r="F2431" i="8"/>
  <c r="F2432" i="8"/>
  <c r="F2433" i="8"/>
  <c r="F2434" i="8"/>
  <c r="F2435" i="8"/>
  <c r="F2436" i="8"/>
  <c r="F2437" i="8"/>
  <c r="F2438" i="8"/>
  <c r="F2439" i="8"/>
  <c r="F2440" i="8"/>
  <c r="F2441" i="8"/>
  <c r="F2442" i="8"/>
  <c r="F2443" i="8"/>
  <c r="F2444" i="8"/>
  <c r="F2445" i="8"/>
  <c r="F2446" i="8"/>
  <c r="F2447" i="8"/>
  <c r="F2448" i="8"/>
  <c r="F2449" i="8"/>
  <c r="F2450" i="8"/>
  <c r="F2451" i="8"/>
  <c r="F2452" i="8"/>
  <c r="F2453" i="8"/>
  <c r="F2454" i="8"/>
  <c r="F2455" i="8"/>
  <c r="F2456" i="8"/>
  <c r="F2457" i="8"/>
  <c r="F2458" i="8"/>
  <c r="F2459" i="8"/>
  <c r="F2460" i="8"/>
  <c r="F2461" i="8"/>
  <c r="F2462" i="8"/>
  <c r="F2463" i="8"/>
  <c r="F2464" i="8"/>
  <c r="F2465" i="8"/>
  <c r="F2466" i="8"/>
  <c r="F2467" i="8"/>
  <c r="F2468" i="8"/>
  <c r="F2469" i="8"/>
  <c r="F2470" i="8"/>
  <c r="F2471" i="8"/>
  <c r="F2472" i="8"/>
  <c r="F2473" i="8"/>
  <c r="F2474" i="8"/>
  <c r="F2475" i="8"/>
  <c r="F2476" i="8"/>
  <c r="F2477" i="8"/>
  <c r="F2478" i="8"/>
  <c r="F2479" i="8"/>
  <c r="F2480" i="8"/>
  <c r="F2481" i="8"/>
  <c r="F2482" i="8"/>
  <c r="F2483" i="8"/>
  <c r="F2484" i="8"/>
  <c r="F2485" i="8"/>
  <c r="F2486" i="8"/>
  <c r="F2487" i="8"/>
  <c r="F2488" i="8"/>
  <c r="F2489" i="8"/>
  <c r="F2490" i="8"/>
  <c r="F2491" i="8"/>
  <c r="F2492" i="8"/>
  <c r="F2493" i="8"/>
  <c r="F2494" i="8"/>
  <c r="F2495" i="8"/>
  <c r="F2496" i="8"/>
  <c r="F2497" i="8"/>
  <c r="F2498" i="8"/>
  <c r="F2499" i="8"/>
  <c r="F2500" i="8"/>
  <c r="F2501" i="8"/>
  <c r="F2502" i="8"/>
  <c r="F2503" i="8"/>
  <c r="F2504" i="8"/>
  <c r="F2505" i="8"/>
  <c r="F2506" i="8"/>
  <c r="F2507" i="8"/>
  <c r="F2508" i="8"/>
  <c r="F2509" i="8"/>
  <c r="F2510" i="8"/>
  <c r="F2511" i="8"/>
  <c r="F2512" i="8"/>
  <c r="F2513" i="8"/>
  <c r="F2514" i="8"/>
  <c r="F2515" i="8"/>
  <c r="F2516" i="8"/>
  <c r="F2517" i="8"/>
  <c r="F2518" i="8"/>
  <c r="F2519" i="8"/>
  <c r="F2520" i="8"/>
  <c r="F2521" i="8"/>
  <c r="F2522" i="8"/>
  <c r="F2523" i="8"/>
  <c r="F2524" i="8"/>
  <c r="F2525" i="8"/>
  <c r="F2526" i="8"/>
  <c r="F2527" i="8"/>
  <c r="F2528" i="8"/>
  <c r="F2529" i="8"/>
  <c r="F2530" i="8"/>
  <c r="F2531" i="8"/>
  <c r="F2532" i="8"/>
  <c r="F2533" i="8"/>
  <c r="F2534" i="8"/>
  <c r="F2535" i="8"/>
  <c r="F2536" i="8"/>
  <c r="F2537" i="8"/>
  <c r="F2538" i="8"/>
  <c r="F2539" i="8"/>
  <c r="F2540" i="8"/>
  <c r="F2541" i="8"/>
  <c r="F2542" i="8"/>
  <c r="F2543" i="8"/>
  <c r="F2544" i="8"/>
  <c r="F2545" i="8"/>
  <c r="F2546" i="8"/>
  <c r="F2547" i="8"/>
  <c r="F2548" i="8"/>
  <c r="F2549" i="8"/>
  <c r="F2550" i="8"/>
  <c r="F2551" i="8"/>
  <c r="F2552" i="8"/>
  <c r="F2553" i="8"/>
  <c r="F2554" i="8"/>
  <c r="F2555" i="8"/>
  <c r="F2556" i="8"/>
  <c r="F2557" i="8"/>
  <c r="F2558" i="8"/>
  <c r="F2559" i="8"/>
  <c r="F2560" i="8"/>
  <c r="F2561" i="8"/>
  <c r="F2562" i="8"/>
  <c r="F2563" i="8"/>
  <c r="F2564" i="8"/>
  <c r="F2565" i="8"/>
  <c r="F2566" i="8"/>
  <c r="F2567" i="8"/>
  <c r="F2568" i="8"/>
  <c r="F2569" i="8"/>
  <c r="F2570" i="8"/>
  <c r="F2571" i="8"/>
  <c r="F2572" i="8"/>
  <c r="F2573" i="8"/>
  <c r="F2574" i="8"/>
  <c r="F2575" i="8"/>
  <c r="F2576" i="8"/>
  <c r="F2577" i="8"/>
  <c r="F2578" i="8"/>
  <c r="F2579" i="8"/>
  <c r="F2580" i="8"/>
  <c r="F2581" i="8"/>
  <c r="F2582" i="8"/>
  <c r="F2583" i="8"/>
  <c r="F2584" i="8"/>
  <c r="F2585" i="8"/>
  <c r="F2586" i="8"/>
  <c r="F2587" i="8"/>
  <c r="F2588" i="8"/>
  <c r="F2589" i="8"/>
  <c r="F2590" i="8"/>
  <c r="F2591" i="8"/>
  <c r="F2592" i="8"/>
  <c r="F2593" i="8"/>
  <c r="F2594" i="8"/>
  <c r="F2595" i="8"/>
  <c r="F2596" i="8"/>
  <c r="F2597" i="8"/>
  <c r="F2598" i="8"/>
  <c r="F2599" i="8"/>
  <c r="F2600" i="8"/>
  <c r="F2601" i="8"/>
  <c r="F2602" i="8"/>
  <c r="F2603" i="8"/>
  <c r="F2604" i="8"/>
  <c r="F2605" i="8"/>
  <c r="F2606" i="8"/>
  <c r="F2607" i="8"/>
  <c r="F2608" i="8"/>
  <c r="F2609" i="8"/>
  <c r="F2610" i="8"/>
  <c r="F2611" i="8"/>
  <c r="F2612" i="8"/>
  <c r="F2613" i="8"/>
  <c r="F2614" i="8"/>
  <c r="F2615" i="8"/>
  <c r="F2616" i="8"/>
  <c r="F2617" i="8"/>
  <c r="F2618" i="8"/>
  <c r="F2619" i="8"/>
  <c r="F2620" i="8"/>
  <c r="F2621" i="8"/>
  <c r="F2622" i="8"/>
  <c r="F2623" i="8"/>
  <c r="F2624" i="8"/>
  <c r="F2625" i="8"/>
  <c r="F2626" i="8"/>
  <c r="F2627" i="8"/>
  <c r="F2628" i="8"/>
  <c r="F2629" i="8"/>
  <c r="F2630" i="8"/>
  <c r="F2631" i="8"/>
  <c r="F2632" i="8"/>
  <c r="F2633" i="8"/>
  <c r="F2634" i="8"/>
  <c r="F2635" i="8"/>
  <c r="F2636" i="8"/>
  <c r="F2637" i="8"/>
  <c r="F2638" i="8"/>
  <c r="F2639" i="8"/>
  <c r="F2640" i="8"/>
  <c r="F2641" i="8"/>
  <c r="F2642" i="8"/>
  <c r="F2643" i="8"/>
  <c r="F2644" i="8"/>
  <c r="F2645" i="8"/>
  <c r="F2646" i="8"/>
  <c r="F2647" i="8"/>
  <c r="F2648" i="8"/>
  <c r="F2649" i="8"/>
  <c r="F2650" i="8"/>
  <c r="F2651" i="8"/>
  <c r="F2652" i="8"/>
  <c r="F2653" i="8"/>
  <c r="F2654" i="8"/>
  <c r="F2655" i="8"/>
  <c r="F2656" i="8"/>
  <c r="F2657" i="8"/>
  <c r="F2658" i="8"/>
  <c r="F2659" i="8"/>
  <c r="F2660" i="8"/>
  <c r="F2661" i="8"/>
  <c r="F2662" i="8"/>
  <c r="F2663" i="8"/>
  <c r="F2664" i="8"/>
  <c r="F2665" i="8"/>
  <c r="F2666" i="8"/>
  <c r="F2667" i="8"/>
  <c r="F2668" i="8"/>
  <c r="F2669" i="8"/>
  <c r="F2670" i="8"/>
  <c r="F2671" i="8"/>
  <c r="F2672" i="8"/>
  <c r="F2673" i="8"/>
  <c r="F2674" i="8"/>
  <c r="F2675" i="8"/>
  <c r="F2676" i="8"/>
  <c r="F2677" i="8"/>
  <c r="F2678" i="8"/>
  <c r="F2679" i="8"/>
  <c r="F2680" i="8"/>
  <c r="F2681" i="8"/>
  <c r="F2682" i="8"/>
  <c r="F2683" i="8"/>
  <c r="F2684" i="8"/>
  <c r="F2685" i="8"/>
  <c r="F2686" i="8"/>
  <c r="F2687" i="8"/>
  <c r="F2688" i="8"/>
  <c r="F2689" i="8"/>
  <c r="F2690" i="8"/>
  <c r="F2691" i="8"/>
  <c r="F2692" i="8"/>
  <c r="F2693" i="8"/>
  <c r="F2694" i="8"/>
  <c r="F2695" i="8"/>
  <c r="F2696" i="8"/>
  <c r="F2697" i="8"/>
  <c r="F2698" i="8"/>
  <c r="F2699" i="8"/>
  <c r="F2700" i="8"/>
  <c r="F2701" i="8"/>
  <c r="F2702" i="8"/>
  <c r="F2703" i="8"/>
  <c r="F2704" i="8"/>
  <c r="F2705" i="8"/>
  <c r="F2706" i="8"/>
  <c r="F2707" i="8"/>
  <c r="F2708" i="8"/>
  <c r="F2709" i="8"/>
  <c r="F2710" i="8"/>
  <c r="F2711" i="8"/>
  <c r="F2712" i="8"/>
  <c r="F2713" i="8"/>
  <c r="F2714" i="8"/>
  <c r="F2715" i="8"/>
  <c r="F2716" i="8"/>
  <c r="F2717" i="8"/>
  <c r="F2718" i="8"/>
  <c r="F2719" i="8"/>
  <c r="F2720" i="8"/>
  <c r="F2721" i="8"/>
  <c r="F2722" i="8"/>
  <c r="F2723" i="8"/>
  <c r="F2724" i="8"/>
  <c r="F2725" i="8"/>
  <c r="F2726" i="8"/>
  <c r="F2727" i="8"/>
  <c r="F2728" i="8"/>
  <c r="F2729" i="8"/>
  <c r="F2730" i="8"/>
  <c r="F2731" i="8"/>
  <c r="F2732" i="8"/>
  <c r="F2733" i="8"/>
  <c r="F2734" i="8"/>
  <c r="F2735" i="8"/>
  <c r="F2736" i="8"/>
  <c r="F2737" i="8"/>
  <c r="F2738" i="8"/>
  <c r="F2739" i="8"/>
  <c r="F2740" i="8"/>
  <c r="F2741" i="8"/>
  <c r="F2742" i="8"/>
  <c r="F2743" i="8"/>
  <c r="F2744" i="8"/>
  <c r="F2745" i="8"/>
  <c r="F2746" i="8"/>
  <c r="F2747" i="8"/>
  <c r="F2748" i="8"/>
  <c r="F2749" i="8"/>
  <c r="F2750" i="8"/>
  <c r="F2751" i="8"/>
  <c r="F2752" i="8"/>
  <c r="F2753" i="8"/>
  <c r="F2754" i="8"/>
  <c r="F2755" i="8"/>
  <c r="F2756" i="8"/>
  <c r="F2757" i="8"/>
  <c r="F2758" i="8"/>
  <c r="F2759" i="8"/>
  <c r="F2760" i="8"/>
  <c r="F2761" i="8"/>
  <c r="F2762" i="8"/>
  <c r="F2763" i="8"/>
  <c r="F2764" i="8"/>
  <c r="F2765" i="8"/>
  <c r="F2766" i="8"/>
  <c r="F2767" i="8"/>
  <c r="F2768" i="8"/>
  <c r="F2769" i="8"/>
  <c r="F2770" i="8"/>
  <c r="F2771" i="8"/>
  <c r="F2772" i="8"/>
  <c r="F2773" i="8"/>
  <c r="F2774" i="8"/>
  <c r="F2775" i="8"/>
  <c r="F2776" i="8"/>
  <c r="F2777" i="8"/>
  <c r="F2778" i="8"/>
  <c r="F2779" i="8"/>
  <c r="F2780" i="8"/>
  <c r="F2781" i="8"/>
  <c r="F2782" i="8"/>
  <c r="F2783" i="8"/>
  <c r="F2784" i="8"/>
  <c r="F2785" i="8"/>
  <c r="F2786" i="8"/>
  <c r="F2787" i="8"/>
  <c r="F2788" i="8"/>
  <c r="F2789" i="8"/>
  <c r="F2790" i="8"/>
  <c r="F2791" i="8"/>
  <c r="F2792" i="8"/>
  <c r="F2793" i="8"/>
  <c r="F2794" i="8"/>
  <c r="F2795" i="8"/>
  <c r="F2796" i="8"/>
  <c r="F2797" i="8"/>
  <c r="F2798" i="8"/>
  <c r="F2799" i="8"/>
  <c r="F2800" i="8"/>
  <c r="F2801" i="8"/>
  <c r="F2802" i="8"/>
  <c r="F2803" i="8"/>
  <c r="F2804" i="8"/>
  <c r="F2805" i="8"/>
  <c r="F2806" i="8"/>
  <c r="F2807" i="8"/>
  <c r="F2808" i="8"/>
  <c r="F2809" i="8"/>
  <c r="F2810" i="8"/>
  <c r="F2811" i="8"/>
  <c r="F2812" i="8"/>
  <c r="F2813" i="8"/>
  <c r="F2814" i="8"/>
  <c r="F2815" i="8"/>
  <c r="F2816" i="8"/>
  <c r="F2817" i="8"/>
  <c r="F2818" i="8"/>
  <c r="F2819" i="8"/>
  <c r="F2820" i="8"/>
  <c r="F2821" i="8"/>
  <c r="F2822" i="8"/>
  <c r="F2823" i="8"/>
  <c r="F2824" i="8"/>
  <c r="F2825" i="8"/>
  <c r="F2826" i="8"/>
  <c r="F2827" i="8"/>
  <c r="F2828" i="8"/>
  <c r="F2829" i="8"/>
  <c r="F2830" i="8"/>
  <c r="F2831" i="8"/>
  <c r="F2832" i="8"/>
  <c r="F2833" i="8"/>
  <c r="F2834" i="8"/>
  <c r="F2835" i="8"/>
  <c r="F2836" i="8"/>
  <c r="F2837" i="8"/>
  <c r="F2838" i="8"/>
  <c r="F2839" i="8"/>
  <c r="F2840" i="8"/>
  <c r="F2841" i="8"/>
  <c r="F2842" i="8"/>
  <c r="F2843" i="8"/>
  <c r="F2844" i="8"/>
  <c r="F2845" i="8"/>
  <c r="F2846" i="8"/>
  <c r="F2847" i="8"/>
  <c r="F2848" i="8"/>
  <c r="F2849" i="8"/>
  <c r="F2850" i="8"/>
  <c r="F2851" i="8"/>
  <c r="F2852" i="8"/>
  <c r="F2853" i="8"/>
  <c r="F2854" i="8"/>
  <c r="F2855" i="8"/>
  <c r="F2856" i="8"/>
  <c r="F2857" i="8"/>
  <c r="F2858" i="8"/>
  <c r="F2859" i="8"/>
  <c r="F2860" i="8"/>
  <c r="F2861" i="8"/>
  <c r="F2862" i="8"/>
  <c r="F2863" i="8"/>
  <c r="F2864" i="8"/>
  <c r="F2865" i="8"/>
  <c r="F2866" i="8"/>
  <c r="F2867" i="8"/>
  <c r="F2868" i="8"/>
  <c r="F2869" i="8"/>
  <c r="F2870" i="8"/>
  <c r="F2871" i="8"/>
  <c r="F2872" i="8"/>
  <c r="F2873" i="8"/>
  <c r="F2874" i="8"/>
  <c r="F2875" i="8"/>
  <c r="F2876" i="8"/>
  <c r="F2877" i="8"/>
  <c r="F2878" i="8"/>
  <c r="F2879" i="8"/>
  <c r="F2880" i="8"/>
  <c r="F2881" i="8"/>
  <c r="F2882" i="8"/>
  <c r="F2883" i="8"/>
  <c r="F2884" i="8"/>
  <c r="F2885" i="8"/>
  <c r="F2886" i="8"/>
  <c r="F2887" i="8"/>
  <c r="F2888" i="8"/>
  <c r="F2889" i="8"/>
  <c r="F2890" i="8"/>
  <c r="F2891" i="8"/>
  <c r="F2892" i="8"/>
  <c r="F2893" i="8"/>
  <c r="F2894" i="8"/>
  <c r="F2895" i="8"/>
  <c r="F2896" i="8"/>
  <c r="F2897" i="8"/>
  <c r="F2898" i="8"/>
  <c r="F2899" i="8"/>
  <c r="F2900" i="8"/>
  <c r="F2901" i="8"/>
  <c r="F2902" i="8"/>
  <c r="F2903" i="8"/>
  <c r="F2904" i="8"/>
  <c r="F2905" i="8"/>
  <c r="F2906" i="8"/>
  <c r="F2907" i="8"/>
  <c r="F2908" i="8"/>
  <c r="F2909" i="8"/>
  <c r="F2910" i="8"/>
  <c r="F2911" i="8"/>
  <c r="F2912" i="8"/>
  <c r="F2913" i="8"/>
  <c r="F2914" i="8"/>
  <c r="F2915" i="8"/>
  <c r="F2916" i="8"/>
  <c r="F2917" i="8"/>
  <c r="F2918" i="8"/>
  <c r="F2919" i="8"/>
  <c r="F2920" i="8"/>
  <c r="F2921" i="8"/>
  <c r="F2922" i="8"/>
  <c r="F2923" i="8"/>
  <c r="F2924" i="8"/>
  <c r="F2925" i="8"/>
  <c r="F2926" i="8"/>
  <c r="F2927" i="8"/>
  <c r="F2928" i="8"/>
  <c r="F2929" i="8"/>
  <c r="F2930" i="8"/>
  <c r="F2931" i="8"/>
  <c r="F2932" i="8"/>
  <c r="F2933" i="8"/>
  <c r="F2934" i="8"/>
  <c r="F2935" i="8"/>
  <c r="F2936" i="8"/>
  <c r="F2937" i="8"/>
  <c r="F2938" i="8"/>
  <c r="F2939" i="8"/>
  <c r="F2940" i="8"/>
  <c r="F2941" i="8"/>
  <c r="F2942" i="8"/>
  <c r="F2943" i="8"/>
  <c r="F2944" i="8"/>
  <c r="F2945" i="8"/>
  <c r="F2946" i="8"/>
  <c r="F2947" i="8"/>
  <c r="F2948" i="8"/>
  <c r="F2949" i="8"/>
  <c r="F2950" i="8"/>
  <c r="F2951" i="8"/>
  <c r="F2952" i="8"/>
  <c r="F2953" i="8"/>
  <c r="F2954" i="8"/>
  <c r="F2955" i="8"/>
  <c r="F2956" i="8"/>
  <c r="F2957" i="8"/>
  <c r="F2958" i="8"/>
  <c r="F2959" i="8"/>
  <c r="F2960" i="8"/>
  <c r="F2961" i="8"/>
  <c r="F2962" i="8"/>
  <c r="F2963" i="8"/>
  <c r="F2964" i="8"/>
  <c r="F2965" i="8"/>
  <c r="F2966" i="8"/>
  <c r="F2967" i="8"/>
  <c r="F2968" i="8"/>
  <c r="F2969" i="8"/>
  <c r="F2970" i="8"/>
  <c r="F2971" i="8"/>
  <c r="F2972" i="8"/>
  <c r="F2973" i="8"/>
  <c r="F2974" i="8"/>
  <c r="F2975" i="8"/>
  <c r="F2976" i="8"/>
  <c r="F2977" i="8"/>
  <c r="F2978" i="8"/>
  <c r="F2979" i="8"/>
  <c r="F2980" i="8"/>
  <c r="F2981" i="8"/>
  <c r="F2982" i="8"/>
  <c r="F2983" i="8"/>
  <c r="F2984" i="8"/>
  <c r="F2985" i="8"/>
  <c r="F2986" i="8"/>
  <c r="F2987" i="8"/>
  <c r="F2988" i="8"/>
  <c r="F2989" i="8"/>
  <c r="F2990" i="8"/>
  <c r="F2991" i="8"/>
  <c r="F2992" i="8"/>
  <c r="F2993" i="8"/>
  <c r="F2994" i="8"/>
  <c r="F2995" i="8"/>
  <c r="F2996" i="8"/>
  <c r="F2997" i="8"/>
  <c r="F2998" i="8"/>
  <c r="F2999" i="8"/>
  <c r="F3000" i="8"/>
  <c r="F3001" i="8"/>
  <c r="F3002" i="8"/>
  <c r="F3003" i="8"/>
  <c r="F3004" i="8"/>
  <c r="F3005" i="8"/>
  <c r="F3006" i="8"/>
  <c r="F3007" i="8"/>
  <c r="F3008" i="8"/>
  <c r="F3009" i="8"/>
  <c r="F3010" i="8"/>
  <c r="F3011" i="8"/>
  <c r="F3012" i="8"/>
  <c r="F3013" i="8"/>
  <c r="F3014" i="8"/>
  <c r="F3015" i="8"/>
  <c r="F3016" i="8"/>
  <c r="F3017" i="8"/>
  <c r="F3018" i="8"/>
  <c r="F3019" i="8"/>
  <c r="F3020" i="8"/>
  <c r="F3021" i="8"/>
  <c r="F3022" i="8"/>
  <c r="F3023" i="8"/>
  <c r="F3024" i="8"/>
  <c r="F3025" i="8"/>
  <c r="F3026" i="8"/>
  <c r="F3027" i="8"/>
  <c r="F3028" i="8"/>
  <c r="F3029" i="8"/>
  <c r="F3030" i="8"/>
  <c r="F3031" i="8"/>
  <c r="F3032" i="8"/>
  <c r="F3033" i="8"/>
  <c r="F3034" i="8"/>
  <c r="F3035" i="8"/>
  <c r="F3036" i="8"/>
  <c r="F3037" i="8"/>
  <c r="F3038" i="8"/>
  <c r="F3039" i="8"/>
  <c r="F3040" i="8"/>
  <c r="F3041" i="8"/>
  <c r="F3042" i="8"/>
  <c r="F3043" i="8"/>
  <c r="F3044" i="8"/>
  <c r="F3045" i="8"/>
  <c r="F3046" i="8"/>
  <c r="F3047" i="8"/>
  <c r="F3048" i="8"/>
  <c r="F3049" i="8"/>
  <c r="F3050" i="8"/>
  <c r="F3051" i="8"/>
  <c r="F3052" i="8"/>
  <c r="F3053" i="8"/>
  <c r="F3054" i="8"/>
  <c r="F3055" i="8"/>
  <c r="F3056" i="8"/>
  <c r="F3057" i="8"/>
  <c r="F3058" i="8"/>
  <c r="F3059" i="8"/>
  <c r="F3060" i="8"/>
  <c r="F3061" i="8"/>
  <c r="F3062" i="8"/>
  <c r="F3063" i="8"/>
  <c r="F3064" i="8"/>
  <c r="F3065" i="8"/>
  <c r="F3066" i="8"/>
  <c r="F3067" i="8"/>
  <c r="F3068" i="8"/>
  <c r="F3069" i="8"/>
  <c r="F3070" i="8"/>
  <c r="F3071" i="8"/>
  <c r="F3072" i="8"/>
  <c r="F3073" i="8"/>
  <c r="F3074" i="8"/>
  <c r="F3075" i="8"/>
  <c r="F3076" i="8"/>
  <c r="F3077" i="8"/>
  <c r="F3078" i="8"/>
  <c r="F3079" i="8"/>
  <c r="F3080" i="8"/>
  <c r="F3081" i="8"/>
  <c r="F3082" i="8"/>
  <c r="F3083" i="8"/>
  <c r="F3084" i="8"/>
  <c r="F3085" i="8"/>
  <c r="F3086" i="8"/>
  <c r="F3087" i="8"/>
  <c r="F3088" i="8"/>
  <c r="F3089" i="8"/>
  <c r="F3090" i="8"/>
  <c r="F3091" i="8"/>
  <c r="F3092" i="8"/>
  <c r="F3093" i="8"/>
  <c r="F3094" i="8"/>
  <c r="F3095" i="8"/>
  <c r="F3096" i="8"/>
  <c r="F3097" i="8"/>
  <c r="F3098" i="8"/>
  <c r="F3099" i="8"/>
  <c r="F3100" i="8"/>
  <c r="F3101" i="8"/>
  <c r="F3102" i="8"/>
  <c r="F3103" i="8"/>
  <c r="F3104" i="8"/>
  <c r="F3105" i="8"/>
  <c r="F3106" i="8"/>
  <c r="F3107" i="8"/>
  <c r="F3108" i="8"/>
  <c r="F3109" i="8"/>
  <c r="F3110" i="8"/>
  <c r="F3111" i="8"/>
  <c r="F3112" i="8"/>
  <c r="F3113" i="8"/>
  <c r="F3114" i="8"/>
  <c r="F3115" i="8"/>
  <c r="F3116" i="8"/>
  <c r="F3117" i="8"/>
  <c r="F3118" i="8"/>
  <c r="F3119" i="8"/>
  <c r="F3120" i="8"/>
  <c r="F3121" i="8"/>
  <c r="F3122" i="8"/>
  <c r="F3123" i="8"/>
  <c r="F3124" i="8"/>
  <c r="F3125" i="8"/>
  <c r="F3126" i="8"/>
  <c r="F3127" i="8"/>
  <c r="F3128" i="8"/>
  <c r="F3129" i="8"/>
  <c r="F3130" i="8"/>
  <c r="F3131" i="8"/>
  <c r="F3132" i="8"/>
  <c r="F3133" i="8"/>
  <c r="F3134" i="8"/>
  <c r="F3135" i="8"/>
  <c r="F3136" i="8"/>
  <c r="F3137" i="8"/>
  <c r="F3138" i="8"/>
  <c r="F3139" i="8"/>
  <c r="F3140" i="8"/>
  <c r="F3141" i="8"/>
  <c r="F3142" i="8"/>
  <c r="F3143" i="8"/>
  <c r="F3144" i="8"/>
  <c r="F3145" i="8"/>
  <c r="F3146" i="8"/>
  <c r="F3147" i="8"/>
  <c r="F3148" i="8"/>
  <c r="F3149" i="8"/>
  <c r="F3150" i="8"/>
  <c r="F3151" i="8"/>
  <c r="F3152" i="8"/>
  <c r="F3153" i="8"/>
  <c r="F3154" i="8"/>
  <c r="F3155" i="8"/>
  <c r="F3156" i="8"/>
  <c r="F3157" i="8"/>
  <c r="F3158" i="8"/>
  <c r="F3159" i="8"/>
  <c r="F3160" i="8"/>
  <c r="F3161" i="8"/>
  <c r="F3162" i="8"/>
  <c r="F3163" i="8"/>
  <c r="F3164" i="8"/>
  <c r="F3165" i="8"/>
  <c r="F3166" i="8"/>
  <c r="F3167" i="8"/>
  <c r="F3168" i="8"/>
  <c r="F3169" i="8"/>
  <c r="F3170" i="8"/>
  <c r="F3171" i="8"/>
  <c r="F3172" i="8"/>
  <c r="F3173" i="8"/>
  <c r="F3174" i="8"/>
  <c r="F3175" i="8"/>
  <c r="F3176" i="8"/>
  <c r="F3177" i="8"/>
  <c r="F3178" i="8"/>
  <c r="F3179" i="8"/>
  <c r="F3180" i="8"/>
  <c r="F3181" i="8"/>
  <c r="F3182" i="8"/>
  <c r="F3183" i="8"/>
  <c r="F3184" i="8"/>
  <c r="F3185" i="8"/>
  <c r="F3186" i="8"/>
  <c r="F3187" i="8"/>
  <c r="F3188" i="8"/>
  <c r="F3189" i="8"/>
  <c r="F3190" i="8"/>
  <c r="F3191" i="8"/>
  <c r="F3192" i="8"/>
  <c r="F3193" i="8"/>
  <c r="F3194" i="8"/>
  <c r="F3195" i="8"/>
  <c r="F3196" i="8"/>
  <c r="F3197" i="8"/>
  <c r="F3198" i="8"/>
  <c r="F3199" i="8"/>
  <c r="F3200" i="8"/>
  <c r="F3201" i="8"/>
  <c r="F3202" i="8"/>
  <c r="F3203" i="8"/>
  <c r="F3204" i="8"/>
  <c r="F3205" i="8"/>
  <c r="F3206" i="8"/>
  <c r="F3207" i="8"/>
  <c r="F3208" i="8"/>
  <c r="F3209" i="8"/>
  <c r="F3210" i="8"/>
  <c r="F3211" i="8"/>
  <c r="F3212" i="8"/>
  <c r="F3213" i="8"/>
  <c r="F3214" i="8"/>
  <c r="F3215" i="8"/>
  <c r="F3216" i="8"/>
  <c r="F3217" i="8"/>
  <c r="F3218" i="8"/>
  <c r="F3219" i="8"/>
  <c r="F3220" i="8"/>
  <c r="F3221" i="8"/>
  <c r="F3222" i="8"/>
  <c r="F3223" i="8"/>
  <c r="F3224" i="8"/>
  <c r="F3225" i="8"/>
  <c r="F3226" i="8"/>
  <c r="F3227" i="8"/>
  <c r="F3228" i="8"/>
  <c r="F3229" i="8"/>
  <c r="F3230" i="8"/>
  <c r="F3231" i="8"/>
  <c r="F3232" i="8"/>
  <c r="F3233" i="8"/>
  <c r="F3234" i="8"/>
  <c r="F3235" i="8"/>
  <c r="F3236" i="8"/>
  <c r="F3237" i="8"/>
  <c r="F3238" i="8"/>
  <c r="F3239" i="8"/>
  <c r="F3240" i="8"/>
  <c r="F3241" i="8"/>
  <c r="F3242" i="8"/>
  <c r="F3243" i="8"/>
  <c r="F3244" i="8"/>
  <c r="F3245" i="8"/>
  <c r="F3246" i="8"/>
  <c r="F3247" i="8"/>
  <c r="F3248" i="8"/>
  <c r="F3249" i="8"/>
  <c r="F3250" i="8"/>
  <c r="F3251" i="8"/>
  <c r="F3252" i="8"/>
  <c r="F3253" i="8"/>
  <c r="F3254" i="8"/>
  <c r="F3255" i="8"/>
  <c r="F3256" i="8"/>
  <c r="F3257" i="8"/>
  <c r="F3258" i="8"/>
  <c r="F3259" i="8"/>
  <c r="F3260" i="8"/>
  <c r="F3261" i="8"/>
  <c r="F3262" i="8"/>
  <c r="F3263" i="8"/>
  <c r="F3264" i="8"/>
  <c r="F3265" i="8"/>
  <c r="F3266" i="8"/>
  <c r="F3267" i="8"/>
  <c r="F3268" i="8"/>
  <c r="F3269" i="8"/>
  <c r="F3270" i="8"/>
  <c r="F3271" i="8"/>
  <c r="F3272" i="8"/>
  <c r="F3273" i="8"/>
  <c r="F3274" i="8"/>
  <c r="F3275" i="8"/>
  <c r="F3276" i="8"/>
  <c r="F3277" i="8"/>
  <c r="F3278" i="8"/>
  <c r="F3279" i="8"/>
  <c r="F3280" i="8"/>
  <c r="F3281" i="8"/>
  <c r="F3282" i="8"/>
  <c r="F3283" i="8"/>
  <c r="F3284" i="8"/>
  <c r="F3285" i="8"/>
  <c r="F3286" i="8"/>
  <c r="F3287" i="8"/>
  <c r="F3288" i="8"/>
  <c r="F3289" i="8"/>
  <c r="F3290" i="8"/>
  <c r="F3291" i="8"/>
  <c r="F3292" i="8"/>
  <c r="F3293" i="8"/>
  <c r="F3294" i="8"/>
  <c r="F3295" i="8"/>
  <c r="F3296" i="8"/>
  <c r="F3297" i="8"/>
  <c r="F3298" i="8"/>
  <c r="F3299" i="8"/>
  <c r="F3300" i="8"/>
  <c r="F3301" i="8"/>
  <c r="F3302" i="8"/>
  <c r="F3303" i="8"/>
  <c r="F3304" i="8"/>
  <c r="F3305" i="8"/>
  <c r="F3306" i="8"/>
  <c r="F3307" i="8"/>
  <c r="F3308" i="8"/>
  <c r="F3309" i="8"/>
  <c r="F3310" i="8"/>
  <c r="F3311" i="8"/>
  <c r="F3312" i="8"/>
  <c r="F3313" i="8"/>
  <c r="F3314" i="8"/>
  <c r="F3315" i="8"/>
  <c r="F3316" i="8"/>
  <c r="F3317" i="8"/>
  <c r="F3318" i="8"/>
  <c r="F3319" i="8"/>
  <c r="F3320" i="8"/>
  <c r="F3321" i="8"/>
  <c r="F3322" i="8"/>
  <c r="F3323" i="8"/>
  <c r="F3324" i="8"/>
  <c r="F3325" i="8"/>
  <c r="F3326" i="8"/>
  <c r="F3327" i="8"/>
  <c r="F3328" i="8"/>
  <c r="F3329" i="8"/>
  <c r="F3330" i="8"/>
  <c r="F3331" i="8"/>
  <c r="F3332" i="8"/>
  <c r="F3333" i="8"/>
  <c r="F3334" i="8"/>
  <c r="F3335" i="8"/>
  <c r="F3336" i="8"/>
  <c r="F3337" i="8"/>
  <c r="F3338" i="8"/>
  <c r="F3339" i="8"/>
  <c r="F3340" i="8"/>
  <c r="F3341" i="8"/>
  <c r="F3342" i="8"/>
  <c r="F3343" i="8"/>
  <c r="F3344" i="8"/>
  <c r="F3345" i="8"/>
  <c r="F3346" i="8"/>
  <c r="F3347" i="8"/>
  <c r="F3348" i="8"/>
  <c r="F3349" i="8"/>
  <c r="F3350" i="8"/>
  <c r="F3351" i="8"/>
  <c r="F3352" i="8"/>
  <c r="F3353" i="8"/>
  <c r="F3354" i="8"/>
  <c r="F3355" i="8"/>
  <c r="F3356" i="8"/>
  <c r="F3357" i="8"/>
  <c r="F3358" i="8"/>
  <c r="F3359" i="8"/>
  <c r="F3360" i="8"/>
  <c r="F3361" i="8"/>
  <c r="F3362" i="8"/>
  <c r="F3363" i="8"/>
  <c r="F3364" i="8"/>
  <c r="F3365" i="8"/>
  <c r="F3366" i="8"/>
  <c r="F3367" i="8"/>
  <c r="F3368" i="8"/>
  <c r="F3369" i="8"/>
  <c r="F3370" i="8"/>
  <c r="F3371" i="8"/>
  <c r="F3372" i="8"/>
  <c r="F3373" i="8"/>
  <c r="F3374" i="8"/>
  <c r="F3375" i="8"/>
  <c r="F3376" i="8"/>
  <c r="F3377" i="8"/>
  <c r="F3378" i="8"/>
  <c r="F3379" i="8"/>
  <c r="F3380" i="8"/>
  <c r="F3381" i="8"/>
  <c r="F3382" i="8"/>
  <c r="F3383" i="8"/>
  <c r="F3384" i="8"/>
  <c r="F3385" i="8"/>
  <c r="F3386" i="8"/>
  <c r="F3387" i="8"/>
  <c r="F3388" i="8"/>
  <c r="F3389" i="8"/>
  <c r="F3390" i="8"/>
  <c r="F3391" i="8"/>
  <c r="F3392" i="8"/>
  <c r="F3393" i="8"/>
  <c r="F3394" i="8"/>
  <c r="F3395" i="8"/>
  <c r="F3396" i="8"/>
  <c r="F3397" i="8"/>
  <c r="F3398" i="8"/>
  <c r="F3399" i="8"/>
  <c r="F3400" i="8"/>
  <c r="F3401" i="8"/>
  <c r="F3402" i="8"/>
  <c r="F3403" i="8"/>
  <c r="F3404" i="8"/>
  <c r="F3405" i="8"/>
  <c r="F3406" i="8"/>
  <c r="F3407" i="8"/>
  <c r="F3408" i="8"/>
  <c r="F3409" i="8"/>
  <c r="F3410" i="8"/>
  <c r="F3411" i="8"/>
  <c r="F3412" i="8"/>
  <c r="F3413" i="8"/>
  <c r="F3414" i="8"/>
  <c r="F3415" i="8"/>
  <c r="F3416" i="8"/>
  <c r="F3417" i="8"/>
  <c r="F3418" i="8"/>
  <c r="F3419" i="8"/>
  <c r="F3420" i="8"/>
  <c r="F3421" i="8"/>
  <c r="F3422" i="8"/>
  <c r="F3423" i="8"/>
  <c r="F3424" i="8"/>
  <c r="F3425" i="8"/>
  <c r="F3426" i="8"/>
  <c r="F3427" i="8"/>
  <c r="F3428" i="8"/>
  <c r="F3429" i="8"/>
  <c r="F3430" i="8"/>
  <c r="F3431" i="8"/>
  <c r="F3432" i="8"/>
  <c r="F3433" i="8"/>
  <c r="F3434" i="8"/>
  <c r="F3435" i="8"/>
  <c r="F3436" i="8"/>
  <c r="F3437" i="8"/>
  <c r="F3438" i="8"/>
  <c r="F3439" i="8"/>
  <c r="F3440" i="8"/>
  <c r="F3441" i="8"/>
  <c r="F3442" i="8"/>
  <c r="F3443" i="8"/>
  <c r="F3444" i="8"/>
  <c r="F3445" i="8"/>
  <c r="F3446" i="8"/>
  <c r="F3447" i="8"/>
  <c r="F3448" i="8"/>
  <c r="F3449" i="8"/>
  <c r="F3450" i="8"/>
  <c r="F3451" i="8"/>
  <c r="F3452" i="8"/>
  <c r="F3453" i="8"/>
  <c r="F3454" i="8"/>
  <c r="F3455" i="8"/>
  <c r="F3456" i="8"/>
  <c r="F3457" i="8"/>
  <c r="F3458" i="8"/>
  <c r="F3459" i="8"/>
  <c r="F3460" i="8"/>
  <c r="F3461" i="8"/>
  <c r="F3462" i="8"/>
  <c r="F3463" i="8"/>
  <c r="F3464" i="8"/>
  <c r="F3465" i="8"/>
  <c r="F3466" i="8"/>
  <c r="F3467" i="8"/>
  <c r="F3468" i="8"/>
  <c r="F3469" i="8"/>
  <c r="F3470" i="8"/>
  <c r="F3471" i="8"/>
  <c r="F3472" i="8"/>
  <c r="F3473" i="8"/>
  <c r="F3474" i="8"/>
  <c r="F3475" i="8"/>
  <c r="F3476" i="8"/>
  <c r="F3477" i="8"/>
  <c r="F3478" i="8"/>
  <c r="F3479" i="8"/>
  <c r="F3480" i="8"/>
  <c r="F3481" i="8"/>
  <c r="F3482" i="8"/>
  <c r="F3483" i="8"/>
  <c r="F3484" i="8"/>
  <c r="F3485" i="8"/>
  <c r="F3486" i="8"/>
  <c r="F3487" i="8"/>
  <c r="F3488" i="8"/>
  <c r="F3489" i="8"/>
  <c r="F3490" i="8"/>
  <c r="F3491" i="8"/>
  <c r="F3492" i="8"/>
  <c r="F3493" i="8"/>
  <c r="F3494" i="8"/>
  <c r="F3495" i="8"/>
  <c r="F3496" i="8"/>
  <c r="F3497" i="8"/>
  <c r="F3498" i="8"/>
  <c r="F3499" i="8"/>
  <c r="F3500" i="8"/>
  <c r="F3501" i="8"/>
  <c r="F3502" i="8"/>
  <c r="F3503" i="8"/>
  <c r="F3504" i="8"/>
  <c r="F3505" i="8"/>
  <c r="F3506" i="8"/>
  <c r="F3507" i="8"/>
  <c r="F3508" i="8"/>
  <c r="F3509" i="8"/>
  <c r="F3510" i="8"/>
  <c r="F3511" i="8"/>
  <c r="F3512" i="8"/>
  <c r="F3513" i="8"/>
  <c r="F3514" i="8"/>
  <c r="F3515" i="8"/>
  <c r="F3516" i="8"/>
  <c r="F3517" i="8"/>
  <c r="F3518" i="8"/>
  <c r="F3519" i="8"/>
  <c r="F3520" i="8"/>
  <c r="F3521" i="8"/>
  <c r="F3522" i="8"/>
  <c r="F3523" i="8"/>
  <c r="F3524" i="8"/>
  <c r="F3525" i="8"/>
  <c r="F3526" i="8"/>
  <c r="F3527" i="8"/>
  <c r="F3528" i="8"/>
  <c r="F3529" i="8"/>
  <c r="F3530" i="8"/>
  <c r="F3531" i="8"/>
  <c r="F3532" i="8"/>
  <c r="F3533" i="8"/>
  <c r="F3534" i="8"/>
  <c r="F3535" i="8"/>
  <c r="F3536" i="8"/>
  <c r="F3537" i="8"/>
  <c r="F3538" i="8"/>
  <c r="F3539" i="8"/>
  <c r="F3540" i="8"/>
  <c r="F3541" i="8"/>
  <c r="F3542" i="8"/>
  <c r="F3543" i="8"/>
  <c r="F3544" i="8"/>
  <c r="F3545" i="8"/>
  <c r="F3546" i="8"/>
  <c r="F3547" i="8"/>
  <c r="F3548" i="8"/>
  <c r="F3549" i="8"/>
  <c r="F3550" i="8"/>
  <c r="F3551" i="8"/>
  <c r="F3552" i="8"/>
  <c r="F3553" i="8"/>
  <c r="F3554" i="8"/>
  <c r="F3555" i="8"/>
  <c r="F3556" i="8"/>
  <c r="F3557" i="8"/>
  <c r="F3558" i="8"/>
  <c r="F3559" i="8"/>
  <c r="F3560" i="8"/>
  <c r="F3561" i="8"/>
  <c r="F3562" i="8"/>
  <c r="F3563" i="8"/>
  <c r="F3564" i="8"/>
  <c r="F3565" i="8"/>
  <c r="F3566" i="8"/>
  <c r="F3567" i="8"/>
  <c r="F3568" i="8"/>
  <c r="F3569" i="8"/>
  <c r="F3570" i="8"/>
  <c r="F3571" i="8"/>
  <c r="F3572" i="8"/>
  <c r="F3573" i="8"/>
  <c r="F3574" i="8"/>
  <c r="F3575" i="8"/>
  <c r="F3576" i="8"/>
  <c r="F3577" i="8"/>
  <c r="F3578" i="8"/>
  <c r="F3579" i="8"/>
  <c r="F3580" i="8"/>
  <c r="F3581" i="8"/>
  <c r="F3582" i="8"/>
  <c r="F3583" i="8"/>
  <c r="F3584" i="8"/>
  <c r="F3585" i="8"/>
  <c r="F3586" i="8"/>
  <c r="F3587" i="8"/>
  <c r="F3588" i="8"/>
  <c r="F3589" i="8"/>
  <c r="F3590" i="8"/>
  <c r="F3591" i="8"/>
  <c r="F3592" i="8"/>
  <c r="F3593" i="8"/>
  <c r="F3594" i="8"/>
  <c r="F3595" i="8"/>
  <c r="F3596" i="8"/>
  <c r="F3597" i="8"/>
  <c r="F3598" i="8"/>
  <c r="F3599" i="8"/>
  <c r="F3600" i="8"/>
  <c r="F3601" i="8"/>
  <c r="F3602" i="8"/>
  <c r="F3603" i="8"/>
  <c r="F3604" i="8"/>
  <c r="F3605" i="8"/>
  <c r="F3606" i="8"/>
  <c r="F3607" i="8"/>
  <c r="F3608" i="8"/>
  <c r="F3609" i="8"/>
  <c r="F3610" i="8"/>
  <c r="F3611" i="8"/>
  <c r="F3612" i="8"/>
  <c r="F3613" i="8"/>
  <c r="F3614" i="8"/>
  <c r="F3615" i="8"/>
  <c r="F3616" i="8"/>
  <c r="F3617" i="8"/>
  <c r="F3618" i="8"/>
  <c r="F3619" i="8"/>
  <c r="F3620" i="8"/>
  <c r="F3621" i="8"/>
  <c r="F3622" i="8"/>
  <c r="F3623" i="8"/>
  <c r="F3624" i="8"/>
  <c r="F3625" i="8"/>
  <c r="F3626" i="8"/>
  <c r="F3627" i="8"/>
  <c r="F3628" i="8"/>
  <c r="F3629" i="8"/>
  <c r="F3630" i="8"/>
  <c r="F3631" i="8"/>
  <c r="F3632" i="8"/>
  <c r="F3633" i="8"/>
  <c r="F3634" i="8"/>
  <c r="F3635" i="8"/>
  <c r="F3636" i="8"/>
  <c r="F3637" i="8"/>
  <c r="F3638" i="8"/>
  <c r="F3639" i="8"/>
  <c r="F3640" i="8"/>
  <c r="F3641" i="8"/>
  <c r="F3642" i="8"/>
  <c r="F3643" i="8"/>
  <c r="F3644" i="8"/>
  <c r="F3645" i="8"/>
  <c r="F3646" i="8"/>
  <c r="F3647" i="8"/>
  <c r="F3648" i="8"/>
  <c r="F3649" i="8"/>
  <c r="F3650" i="8"/>
  <c r="F3651" i="8"/>
  <c r="F3652" i="8"/>
  <c r="F3653" i="8"/>
  <c r="F3654" i="8"/>
  <c r="F3655" i="8"/>
  <c r="F3656" i="8"/>
  <c r="F3657" i="8"/>
  <c r="F3658" i="8"/>
  <c r="F3659" i="8"/>
  <c r="F3660" i="8"/>
  <c r="F3661" i="8"/>
  <c r="F3662" i="8"/>
  <c r="F3663" i="8"/>
  <c r="F3664" i="8"/>
  <c r="F3665" i="8"/>
  <c r="F3666" i="8"/>
  <c r="F3667" i="8"/>
  <c r="F3668" i="8"/>
  <c r="F3669" i="8"/>
  <c r="F3670" i="8"/>
  <c r="F3671" i="8"/>
  <c r="F3672" i="8"/>
  <c r="F3673" i="8"/>
  <c r="F3674" i="8"/>
  <c r="F3675" i="8"/>
  <c r="F3676" i="8"/>
  <c r="F3677" i="8"/>
  <c r="F3678" i="8"/>
  <c r="F3679" i="8"/>
  <c r="F3680" i="8"/>
  <c r="F3681" i="8"/>
  <c r="F3682" i="8"/>
  <c r="F3683" i="8"/>
  <c r="F3684" i="8"/>
  <c r="F3685" i="8"/>
  <c r="F3686" i="8"/>
  <c r="F3687" i="8"/>
  <c r="F3688" i="8"/>
  <c r="F3689" i="8"/>
  <c r="F3690" i="8"/>
  <c r="F3691" i="8"/>
  <c r="F3692" i="8"/>
  <c r="F3693" i="8"/>
  <c r="F3694" i="8"/>
  <c r="F3695" i="8"/>
  <c r="F3696" i="8"/>
  <c r="F3697" i="8"/>
  <c r="F3698" i="8"/>
  <c r="F3699" i="8"/>
  <c r="F3700" i="8"/>
  <c r="F3701" i="8"/>
  <c r="F3702" i="8"/>
  <c r="F3703" i="8"/>
  <c r="F3704" i="8"/>
  <c r="F3705" i="8"/>
  <c r="F3706" i="8"/>
  <c r="F3707" i="8"/>
  <c r="F3708" i="8"/>
  <c r="F3709" i="8"/>
  <c r="F3710" i="8"/>
  <c r="F3711" i="8"/>
  <c r="F3712" i="8"/>
  <c r="F3713" i="8"/>
  <c r="F3714" i="8"/>
  <c r="F3715" i="8"/>
  <c r="F3716" i="8"/>
  <c r="F3717" i="8"/>
  <c r="F3718" i="8"/>
  <c r="F3719" i="8"/>
  <c r="F3720" i="8"/>
  <c r="F3721" i="8"/>
  <c r="F3722" i="8"/>
  <c r="F3723" i="8"/>
  <c r="F3724" i="8"/>
  <c r="F3725" i="8"/>
  <c r="F3726" i="8"/>
  <c r="F3727" i="8"/>
  <c r="F3728" i="8"/>
  <c r="F3729" i="8"/>
  <c r="F3730" i="8"/>
  <c r="F3731" i="8"/>
  <c r="F3732" i="8"/>
  <c r="F3733" i="8"/>
  <c r="F3734" i="8"/>
  <c r="F3735" i="8"/>
  <c r="F3736" i="8"/>
  <c r="F3737" i="8"/>
  <c r="F3738" i="8"/>
  <c r="F3739" i="8"/>
  <c r="F3740" i="8"/>
  <c r="F3741" i="8"/>
  <c r="F3742" i="8"/>
  <c r="F3743" i="8"/>
  <c r="F3744" i="8"/>
  <c r="F3745" i="8"/>
  <c r="F3746" i="8"/>
  <c r="F3747" i="8"/>
  <c r="F3748" i="8"/>
  <c r="F3749" i="8"/>
  <c r="F3750" i="8"/>
  <c r="F3751" i="8"/>
  <c r="F3752" i="8"/>
  <c r="F3753" i="8"/>
  <c r="F3754" i="8"/>
  <c r="F3755" i="8"/>
  <c r="F3756" i="8"/>
  <c r="F3757" i="8"/>
  <c r="F3758" i="8"/>
  <c r="F3759" i="8"/>
  <c r="F3760" i="8"/>
  <c r="F3761" i="8"/>
  <c r="F3762" i="8"/>
  <c r="F3763" i="8"/>
  <c r="F3764" i="8"/>
  <c r="F3765" i="8"/>
  <c r="F3766" i="8"/>
  <c r="F3767" i="8"/>
  <c r="F3768" i="8"/>
  <c r="F3769" i="8"/>
  <c r="F3770" i="8"/>
  <c r="F3771" i="8"/>
  <c r="F3772" i="8"/>
  <c r="F3773" i="8"/>
  <c r="F3774" i="8"/>
  <c r="F3775" i="8"/>
  <c r="F3776" i="8"/>
  <c r="F3777" i="8"/>
  <c r="F3778" i="8"/>
  <c r="F3779" i="8"/>
  <c r="F3780" i="8"/>
  <c r="F3781" i="8"/>
  <c r="F3782" i="8"/>
  <c r="F3783" i="8"/>
  <c r="F3784" i="8"/>
  <c r="F3785" i="8"/>
  <c r="F3786" i="8"/>
  <c r="F3787" i="8"/>
  <c r="F3788" i="8"/>
  <c r="F3789" i="8"/>
  <c r="F3790" i="8"/>
  <c r="F3791" i="8"/>
  <c r="F3792" i="8"/>
  <c r="F3793" i="8"/>
  <c r="F3794" i="8"/>
  <c r="F3795" i="8"/>
  <c r="F3796" i="8"/>
  <c r="F3797" i="8"/>
  <c r="F3798" i="8"/>
  <c r="F3799" i="8"/>
  <c r="F3800" i="8"/>
  <c r="F3801" i="8"/>
  <c r="F3802" i="8"/>
  <c r="F3803" i="8"/>
  <c r="F3804" i="8"/>
  <c r="F3805" i="8"/>
  <c r="F3806" i="8"/>
  <c r="F3807" i="8"/>
  <c r="F3808" i="8"/>
  <c r="F3809" i="8"/>
  <c r="F3810" i="8"/>
  <c r="F3811" i="8"/>
  <c r="F3812" i="8"/>
  <c r="F3813" i="8"/>
  <c r="F3814" i="8"/>
  <c r="F3815" i="8"/>
  <c r="F3816" i="8"/>
  <c r="F3817" i="8"/>
  <c r="F3818" i="8"/>
  <c r="F3819" i="8"/>
  <c r="F3820" i="8"/>
  <c r="F3821" i="8"/>
  <c r="F3822" i="8"/>
  <c r="F3823" i="8"/>
  <c r="F3824" i="8"/>
  <c r="F3825" i="8"/>
  <c r="F3826" i="8"/>
  <c r="F3827" i="8"/>
  <c r="F3828" i="8"/>
  <c r="F3829" i="8"/>
  <c r="F3830" i="8"/>
  <c r="F3831" i="8"/>
  <c r="F3832" i="8"/>
  <c r="F3833" i="8"/>
  <c r="F3834" i="8"/>
  <c r="F3835" i="8"/>
  <c r="F3836" i="8"/>
  <c r="F3837" i="8"/>
  <c r="F3838" i="8"/>
  <c r="F3839" i="8"/>
  <c r="F3840" i="8"/>
  <c r="F3841" i="8"/>
  <c r="F3842" i="8"/>
  <c r="F3843" i="8"/>
  <c r="F3844" i="8"/>
  <c r="F3845" i="8"/>
  <c r="F3846" i="8"/>
  <c r="F3847" i="8"/>
  <c r="F3848" i="8"/>
  <c r="F3849" i="8"/>
  <c r="F3850" i="8"/>
  <c r="F3851" i="8"/>
  <c r="F3852" i="8"/>
  <c r="F3853" i="8"/>
  <c r="F3854" i="8"/>
  <c r="F3855" i="8"/>
  <c r="F3856" i="8"/>
  <c r="F3857" i="8"/>
  <c r="F3858" i="8"/>
  <c r="F3859" i="8"/>
  <c r="F3860" i="8"/>
  <c r="F3861" i="8"/>
  <c r="F3862" i="8"/>
  <c r="F3863" i="8"/>
  <c r="F3864" i="8"/>
  <c r="F3865" i="8"/>
  <c r="F3866" i="8"/>
  <c r="F3867" i="8"/>
  <c r="F3868" i="8"/>
  <c r="F3869" i="8"/>
  <c r="F3870" i="8"/>
  <c r="F3871" i="8"/>
  <c r="F3872" i="8"/>
  <c r="F3873" i="8"/>
  <c r="F3874" i="8"/>
  <c r="F3875" i="8"/>
  <c r="F3876" i="8"/>
  <c r="F3877" i="8"/>
  <c r="F3878" i="8"/>
  <c r="F3879" i="8"/>
  <c r="F3880" i="8"/>
  <c r="F3881" i="8"/>
  <c r="F3882" i="8"/>
  <c r="F3883" i="8"/>
  <c r="F3884" i="8"/>
  <c r="F3885" i="8"/>
  <c r="F3886" i="8"/>
  <c r="F3887" i="8"/>
  <c r="F3888" i="8"/>
  <c r="F3889" i="8"/>
  <c r="F3890" i="8"/>
  <c r="F3891" i="8"/>
  <c r="F3892" i="8"/>
  <c r="F3893" i="8"/>
  <c r="F3894" i="8"/>
  <c r="F3895" i="8"/>
  <c r="F3896" i="8"/>
  <c r="F3897" i="8"/>
  <c r="F3898" i="8"/>
  <c r="F3899" i="8"/>
  <c r="F3900" i="8"/>
  <c r="F3901" i="8"/>
  <c r="F3902" i="8"/>
  <c r="F3903" i="8"/>
  <c r="F3904" i="8"/>
  <c r="F3905" i="8"/>
  <c r="F3906" i="8"/>
  <c r="F3907" i="8"/>
  <c r="F3908" i="8"/>
  <c r="F3909" i="8"/>
  <c r="F3910" i="8"/>
  <c r="F3911" i="8"/>
  <c r="F3912" i="8"/>
  <c r="F3913" i="8"/>
  <c r="F3914" i="8"/>
  <c r="F3915" i="8"/>
  <c r="F3916" i="8"/>
  <c r="F3917" i="8"/>
  <c r="F3918" i="8"/>
  <c r="F3919" i="8"/>
  <c r="F3920" i="8"/>
  <c r="F3921" i="8"/>
  <c r="F3922" i="8"/>
  <c r="F3923" i="8"/>
  <c r="F3924" i="8"/>
  <c r="F3925" i="8"/>
  <c r="F3926" i="8"/>
  <c r="F3927" i="8"/>
  <c r="F3928" i="8"/>
  <c r="F3929" i="8"/>
  <c r="F3930" i="8"/>
  <c r="F3931" i="8"/>
  <c r="F3932" i="8"/>
  <c r="F3933" i="8"/>
  <c r="F3934" i="8"/>
  <c r="F3935" i="8"/>
  <c r="F3936" i="8"/>
  <c r="F3937" i="8"/>
  <c r="F3938" i="8"/>
  <c r="F3939" i="8"/>
  <c r="F3940" i="8"/>
  <c r="F3941" i="8"/>
  <c r="F3942" i="8"/>
  <c r="F3943" i="8"/>
  <c r="F3944" i="8"/>
  <c r="F3945" i="8"/>
  <c r="F3946" i="8"/>
  <c r="F3947" i="8"/>
  <c r="F3948" i="8"/>
  <c r="F3949" i="8"/>
  <c r="F3950" i="8"/>
  <c r="F3951" i="8"/>
  <c r="F3952" i="8"/>
  <c r="F3953" i="8"/>
  <c r="F3954" i="8"/>
  <c r="F3955" i="8"/>
  <c r="F3956" i="8"/>
  <c r="F3957" i="8"/>
  <c r="F3958" i="8"/>
  <c r="F3959" i="8"/>
  <c r="F3960" i="8"/>
  <c r="F3961" i="8"/>
  <c r="F3962" i="8"/>
  <c r="F3963" i="8"/>
  <c r="F3964" i="8"/>
  <c r="F3965" i="8"/>
  <c r="F3966" i="8"/>
  <c r="F3967" i="8"/>
  <c r="F3968" i="8"/>
  <c r="F3969" i="8"/>
  <c r="F3970" i="8"/>
  <c r="F3971" i="8"/>
  <c r="F3972" i="8"/>
  <c r="F3973" i="8"/>
  <c r="F3974" i="8"/>
  <c r="F3975" i="8"/>
  <c r="F3976" i="8"/>
  <c r="F3977" i="8"/>
  <c r="F3978" i="8"/>
  <c r="F3979" i="8"/>
  <c r="F3980" i="8"/>
  <c r="F3981" i="8"/>
  <c r="F3982" i="8"/>
  <c r="F3983" i="8"/>
  <c r="F3984" i="8"/>
  <c r="F3985" i="8"/>
  <c r="F3986" i="8"/>
  <c r="F3987" i="8"/>
  <c r="F3988" i="8"/>
  <c r="F3989" i="8"/>
  <c r="F3990" i="8"/>
  <c r="F3991" i="8"/>
  <c r="F3992" i="8"/>
  <c r="F3993" i="8"/>
  <c r="F3994" i="8"/>
  <c r="F3995" i="8"/>
  <c r="F3996" i="8"/>
  <c r="F3997" i="8"/>
  <c r="F3998" i="8"/>
  <c r="F3999" i="8"/>
  <c r="F4000" i="8"/>
  <c r="F4001" i="8"/>
  <c r="F4002" i="8"/>
  <c r="F4003" i="8"/>
  <c r="F4004" i="8"/>
  <c r="F4005" i="8"/>
  <c r="F4006" i="8"/>
  <c r="F4007" i="8"/>
  <c r="F4008" i="8"/>
  <c r="F4009" i="8"/>
  <c r="F4010" i="8"/>
  <c r="F4011" i="8"/>
  <c r="F4012" i="8"/>
  <c r="F4013" i="8"/>
  <c r="F4014" i="8"/>
  <c r="F4015" i="8"/>
  <c r="F4016" i="8"/>
  <c r="F4017" i="8"/>
  <c r="F4018" i="8"/>
  <c r="F4019" i="8"/>
  <c r="F4020" i="8"/>
  <c r="F4021" i="8"/>
  <c r="F4022" i="8"/>
  <c r="F4023" i="8"/>
  <c r="F4024" i="8"/>
  <c r="F4025" i="8"/>
  <c r="F4026" i="8"/>
  <c r="F4027" i="8"/>
  <c r="F4028" i="8"/>
  <c r="F4029" i="8"/>
  <c r="F4030" i="8"/>
  <c r="F4031" i="8"/>
  <c r="F4032" i="8"/>
  <c r="F4033" i="8"/>
  <c r="F4034" i="8"/>
  <c r="F4035" i="8"/>
  <c r="F4036" i="8"/>
  <c r="F4037" i="8"/>
  <c r="F4038" i="8"/>
  <c r="F4039" i="8"/>
  <c r="F4040" i="8"/>
  <c r="F4041" i="8"/>
  <c r="F4042" i="8"/>
  <c r="F4043" i="8"/>
  <c r="F4044" i="8"/>
  <c r="F4045" i="8"/>
  <c r="F4046" i="8"/>
  <c r="F4047" i="8"/>
  <c r="F4048" i="8"/>
  <c r="F4049" i="8"/>
  <c r="F4050" i="8"/>
  <c r="F4051" i="8"/>
  <c r="F4052" i="8"/>
  <c r="F4053" i="8"/>
  <c r="F4054" i="8"/>
  <c r="F4055" i="8"/>
  <c r="F4056" i="8"/>
  <c r="F4057" i="8"/>
  <c r="F4058" i="8"/>
  <c r="F4059" i="8"/>
  <c r="F4060" i="8"/>
  <c r="F4061" i="8"/>
  <c r="F4062" i="8"/>
  <c r="F4063" i="8"/>
  <c r="F4064" i="8"/>
  <c r="F4065" i="8"/>
  <c r="F4066" i="8"/>
  <c r="F4067" i="8"/>
  <c r="F4068" i="8"/>
  <c r="F4069" i="8"/>
  <c r="F4070" i="8"/>
  <c r="F4071" i="8"/>
  <c r="F4072" i="8"/>
  <c r="F4073" i="8"/>
  <c r="F4074" i="8"/>
  <c r="F4075" i="8"/>
  <c r="F4076" i="8"/>
  <c r="F4077" i="8"/>
  <c r="F4078" i="8"/>
  <c r="F4079" i="8"/>
  <c r="F4080" i="8"/>
  <c r="F4081" i="8"/>
  <c r="F4082" i="8"/>
  <c r="F4083" i="8"/>
  <c r="F4084" i="8"/>
  <c r="F4085" i="8"/>
  <c r="F4086" i="8"/>
  <c r="F4087" i="8"/>
  <c r="F4088" i="8"/>
  <c r="F4089" i="8"/>
  <c r="F4090" i="8"/>
  <c r="F4091" i="8"/>
  <c r="F4092" i="8"/>
  <c r="F4093" i="8"/>
  <c r="F4094" i="8"/>
  <c r="F4095" i="8"/>
  <c r="F4096" i="8"/>
  <c r="F4097" i="8"/>
  <c r="F4098" i="8"/>
  <c r="F4099" i="8"/>
  <c r="F4100" i="8"/>
  <c r="F4101" i="8"/>
  <c r="F4102" i="8"/>
  <c r="F4103" i="8"/>
  <c r="F4104" i="8"/>
  <c r="F4105" i="8"/>
  <c r="F4106" i="8"/>
  <c r="F4107" i="8"/>
  <c r="F4108" i="8"/>
  <c r="F4109" i="8"/>
  <c r="F4110" i="8"/>
  <c r="F4111" i="8"/>
  <c r="F4112" i="8"/>
  <c r="F4113" i="8"/>
  <c r="F4114" i="8"/>
  <c r="F4115" i="8"/>
  <c r="F4116" i="8"/>
  <c r="F4117" i="8"/>
  <c r="F4118" i="8"/>
  <c r="F4119" i="8"/>
  <c r="F4120" i="8"/>
  <c r="F4121" i="8"/>
  <c r="F4122" i="8"/>
  <c r="F4123" i="8"/>
  <c r="F4124" i="8"/>
  <c r="F4125" i="8"/>
  <c r="F4126" i="8"/>
  <c r="F4127" i="8"/>
  <c r="F4128" i="8"/>
  <c r="F4129" i="8"/>
  <c r="F4130" i="8"/>
  <c r="F4131" i="8"/>
  <c r="F4132" i="8"/>
  <c r="F4133" i="8"/>
  <c r="F4134" i="8"/>
  <c r="F4135" i="8"/>
  <c r="F4136" i="8"/>
  <c r="F4137" i="8"/>
  <c r="F4138" i="8"/>
  <c r="F4139" i="8"/>
  <c r="F4140" i="8"/>
  <c r="F4141" i="8"/>
  <c r="F4142" i="8"/>
  <c r="F4143" i="8"/>
  <c r="F4144" i="8"/>
  <c r="F4145" i="8"/>
  <c r="F4146" i="8"/>
  <c r="F4147" i="8"/>
  <c r="F4148" i="8"/>
  <c r="F4149" i="8"/>
  <c r="F4150" i="8"/>
  <c r="F4151" i="8"/>
  <c r="F4152" i="8"/>
  <c r="F4153" i="8"/>
  <c r="F4154" i="8"/>
  <c r="F4155" i="8"/>
  <c r="F4156" i="8"/>
  <c r="F4157" i="8"/>
  <c r="F4158" i="8"/>
  <c r="F4159" i="8"/>
  <c r="F4160" i="8"/>
  <c r="F4161" i="8"/>
  <c r="F4162" i="8"/>
  <c r="F4163" i="8"/>
  <c r="F4164" i="8"/>
  <c r="F4165" i="8"/>
  <c r="F4166" i="8"/>
  <c r="F4167" i="8"/>
  <c r="F4168" i="8"/>
  <c r="F4169" i="8"/>
  <c r="F4170" i="8"/>
  <c r="F4171" i="8"/>
  <c r="F4172" i="8"/>
  <c r="F4173" i="8"/>
  <c r="F4174" i="8"/>
  <c r="F4175" i="8"/>
  <c r="F4176" i="8"/>
  <c r="F4177" i="8"/>
  <c r="F4178" i="8"/>
  <c r="F4179" i="8"/>
  <c r="F4180" i="8"/>
  <c r="F4181" i="8"/>
  <c r="F4182" i="8"/>
  <c r="F4183" i="8"/>
  <c r="F4184" i="8"/>
  <c r="F4185" i="8"/>
  <c r="F4186" i="8"/>
  <c r="F4187" i="8"/>
  <c r="F4188" i="8"/>
  <c r="F4189" i="8"/>
  <c r="F4190" i="8"/>
  <c r="F4191" i="8"/>
  <c r="F4192" i="8"/>
  <c r="F4193" i="8"/>
  <c r="F4194" i="8"/>
  <c r="F4195" i="8"/>
  <c r="F4196" i="8"/>
  <c r="F4197" i="8"/>
  <c r="F4198" i="8"/>
  <c r="F4199" i="8"/>
  <c r="F4200" i="8"/>
  <c r="F4201" i="8"/>
  <c r="F4202" i="8"/>
  <c r="F4203" i="8"/>
  <c r="F4204" i="8"/>
  <c r="F4205" i="8"/>
  <c r="F4206" i="8"/>
  <c r="F4207" i="8"/>
  <c r="F4208" i="8"/>
  <c r="F4209" i="8"/>
  <c r="F4210" i="8"/>
  <c r="F4211" i="8"/>
  <c r="F4212" i="8"/>
  <c r="F4213" i="8"/>
  <c r="F4214" i="8"/>
  <c r="F4215" i="8"/>
  <c r="F4216" i="8"/>
  <c r="F4217" i="8"/>
  <c r="F4218" i="8"/>
  <c r="F4219" i="8"/>
  <c r="F4220" i="8"/>
  <c r="F4221" i="8"/>
  <c r="F4222" i="8"/>
  <c r="F4223" i="8"/>
  <c r="F4224" i="8"/>
  <c r="F4225" i="8"/>
  <c r="F4226" i="8"/>
  <c r="F4227" i="8"/>
  <c r="F4228" i="8"/>
  <c r="F4229" i="8"/>
  <c r="F4230" i="8"/>
  <c r="F4231" i="8"/>
  <c r="F4232" i="8"/>
  <c r="F4233" i="8"/>
  <c r="F4234" i="8"/>
  <c r="F4235" i="8"/>
  <c r="F4236" i="8"/>
  <c r="F4237" i="8"/>
  <c r="F4238" i="8"/>
  <c r="F4239" i="8"/>
  <c r="F4240" i="8"/>
  <c r="F4241" i="8"/>
  <c r="F4242" i="8"/>
  <c r="F4243" i="8"/>
  <c r="F4244" i="8"/>
  <c r="F4245" i="8"/>
  <c r="F4246" i="8"/>
  <c r="F4247" i="8"/>
  <c r="F4248" i="8"/>
  <c r="F4249" i="8"/>
  <c r="F4250" i="8"/>
  <c r="F4251" i="8"/>
  <c r="F4252" i="8"/>
  <c r="F4253" i="8"/>
  <c r="F4254" i="8"/>
  <c r="F4255" i="8"/>
  <c r="F4256" i="8"/>
  <c r="F4257" i="8"/>
  <c r="F4258" i="8"/>
  <c r="F4259" i="8"/>
  <c r="F4260" i="8"/>
  <c r="F4261" i="8"/>
  <c r="F4262" i="8"/>
  <c r="F4263" i="8"/>
  <c r="F4264" i="8"/>
  <c r="F4265" i="8"/>
  <c r="F4266" i="8"/>
  <c r="F4267" i="8"/>
  <c r="F4268" i="8"/>
  <c r="F4269" i="8"/>
  <c r="F4270" i="8"/>
  <c r="F4271" i="8"/>
  <c r="F4272" i="8"/>
  <c r="F4273" i="8"/>
  <c r="F4274" i="8"/>
  <c r="F4275" i="8"/>
  <c r="F4276" i="8"/>
  <c r="F4277" i="8"/>
  <c r="F4278" i="8"/>
  <c r="F4279" i="8"/>
  <c r="F4280" i="8"/>
  <c r="F4281" i="8"/>
  <c r="F4282" i="8"/>
  <c r="F4283" i="8"/>
  <c r="F4284" i="8"/>
  <c r="F4285" i="8"/>
  <c r="F4286" i="8"/>
  <c r="F4287" i="8"/>
  <c r="F4288" i="8"/>
  <c r="F4289" i="8"/>
  <c r="F4290" i="8"/>
  <c r="F4291" i="8"/>
  <c r="F4292" i="8"/>
  <c r="F4293" i="8"/>
  <c r="F4294" i="8"/>
  <c r="F4295" i="8"/>
  <c r="F4296" i="8"/>
  <c r="F4297" i="8"/>
  <c r="F4298" i="8"/>
  <c r="F4299" i="8"/>
  <c r="F4300" i="8"/>
  <c r="F4301" i="8"/>
  <c r="F4302" i="8"/>
  <c r="F4303" i="8"/>
  <c r="F4304" i="8"/>
  <c r="F4305" i="8"/>
  <c r="F4306" i="8"/>
  <c r="F4307" i="8"/>
  <c r="F4308" i="8"/>
  <c r="F4309" i="8"/>
  <c r="F4310" i="8"/>
  <c r="F4311" i="8"/>
  <c r="F4312" i="8"/>
  <c r="F4313" i="8"/>
  <c r="F4314" i="8"/>
  <c r="F4315" i="8"/>
  <c r="F4316" i="8"/>
  <c r="F4317" i="8"/>
  <c r="F4318" i="8"/>
  <c r="F4319" i="8"/>
  <c r="F4320" i="8"/>
  <c r="F4321" i="8"/>
  <c r="F4322" i="8"/>
  <c r="F4323" i="8"/>
  <c r="F4324" i="8"/>
  <c r="F4325" i="8"/>
  <c r="F4326" i="8"/>
  <c r="F4327" i="8"/>
  <c r="F4328" i="8"/>
  <c r="F4329" i="8"/>
  <c r="F4330" i="8"/>
  <c r="F4331" i="8"/>
  <c r="F4332" i="8"/>
  <c r="F4333" i="8"/>
  <c r="F4334" i="8"/>
  <c r="F4335" i="8"/>
  <c r="F4336" i="8"/>
  <c r="F4337" i="8"/>
  <c r="F4338" i="8"/>
  <c r="F4339" i="8"/>
  <c r="F4340" i="8"/>
  <c r="F4341" i="8"/>
  <c r="F4342" i="8"/>
  <c r="F4343" i="8"/>
  <c r="F4344" i="8"/>
  <c r="F4345" i="8"/>
  <c r="F4346" i="8"/>
  <c r="F4347" i="8"/>
  <c r="F4348" i="8"/>
  <c r="F4349" i="8"/>
  <c r="F4350" i="8"/>
  <c r="F4351" i="8"/>
  <c r="F4352" i="8"/>
  <c r="F4353" i="8"/>
  <c r="F4354" i="8"/>
  <c r="F4355" i="8"/>
  <c r="F4356" i="8"/>
  <c r="F4357" i="8"/>
  <c r="F4358" i="8"/>
  <c r="F4359" i="8"/>
  <c r="F4360" i="8"/>
  <c r="F4361" i="8"/>
  <c r="F4362" i="8"/>
  <c r="F4363" i="8"/>
  <c r="F4364" i="8"/>
  <c r="F4365" i="8"/>
  <c r="F4366" i="8"/>
  <c r="F4367" i="8"/>
  <c r="F4368" i="8"/>
  <c r="F4369" i="8"/>
  <c r="F4370" i="8"/>
  <c r="F4371" i="8"/>
  <c r="F4372" i="8"/>
  <c r="F4373" i="8"/>
  <c r="F4374" i="8"/>
  <c r="F4375" i="8"/>
  <c r="F4376" i="8"/>
  <c r="F4377" i="8"/>
  <c r="F4378" i="8"/>
  <c r="F4379" i="8"/>
  <c r="F4380" i="8"/>
  <c r="F4381" i="8"/>
  <c r="F4382" i="8"/>
  <c r="F4383" i="8"/>
  <c r="F4384" i="8"/>
  <c r="F4385" i="8"/>
  <c r="F4386" i="8"/>
  <c r="F4387" i="8"/>
  <c r="F4388" i="8"/>
  <c r="F4389" i="8"/>
  <c r="F4390" i="8"/>
  <c r="F4391" i="8"/>
  <c r="F4392" i="8"/>
  <c r="F4393" i="8"/>
  <c r="F4394" i="8"/>
  <c r="F4395" i="8"/>
  <c r="F4396" i="8"/>
  <c r="F4397" i="8"/>
  <c r="F4398" i="8"/>
  <c r="F4399" i="8"/>
  <c r="F4400" i="8"/>
  <c r="F4401" i="8"/>
  <c r="F4402" i="8"/>
  <c r="F4403" i="8"/>
  <c r="F4404" i="8"/>
  <c r="F4405" i="8"/>
  <c r="F4406" i="8"/>
  <c r="F4407" i="8"/>
  <c r="F4408" i="8"/>
  <c r="F4409" i="8"/>
  <c r="F4410" i="8"/>
  <c r="F4411" i="8"/>
  <c r="F4412" i="8"/>
  <c r="F4413" i="8"/>
  <c r="F4414" i="8"/>
  <c r="F4415" i="8"/>
  <c r="F4416" i="8"/>
  <c r="F4417" i="8"/>
  <c r="F4418" i="8"/>
  <c r="F4419" i="8"/>
  <c r="F4420" i="8"/>
  <c r="F4421" i="8"/>
  <c r="F4422" i="8"/>
  <c r="F4423" i="8"/>
  <c r="F4424" i="8"/>
  <c r="F4425" i="8"/>
  <c r="F4426" i="8"/>
  <c r="F4427" i="8"/>
  <c r="F4428" i="8"/>
  <c r="F4429" i="8"/>
  <c r="F4430" i="8"/>
  <c r="F4431" i="8"/>
  <c r="F4432" i="8"/>
  <c r="F4433" i="8"/>
  <c r="F4434" i="8"/>
  <c r="F4435" i="8"/>
  <c r="F4436" i="8"/>
  <c r="F4437" i="8"/>
  <c r="F4438" i="8"/>
  <c r="F4439" i="8"/>
  <c r="F4440" i="8"/>
  <c r="F4441" i="8"/>
  <c r="F4442" i="8"/>
  <c r="F4443" i="8"/>
  <c r="F4444" i="8"/>
  <c r="F4445" i="8"/>
  <c r="F4446" i="8"/>
  <c r="F4447" i="8"/>
  <c r="F4448" i="8"/>
  <c r="F4449" i="8"/>
  <c r="F4450" i="8"/>
  <c r="F4451" i="8"/>
  <c r="F4452" i="8"/>
  <c r="F4453" i="8"/>
  <c r="F4454" i="8"/>
  <c r="F4455" i="8"/>
  <c r="F4456" i="8"/>
  <c r="F4457" i="8"/>
  <c r="F4458" i="8"/>
  <c r="F4459" i="8"/>
  <c r="F4460" i="8"/>
  <c r="F4461" i="8"/>
  <c r="F4462" i="8"/>
  <c r="F4463" i="8"/>
  <c r="F4464" i="8"/>
  <c r="F4465" i="8"/>
  <c r="F4466" i="8"/>
  <c r="F4467" i="8"/>
  <c r="F4468" i="8"/>
  <c r="F4469" i="8"/>
  <c r="F4470" i="8"/>
  <c r="F4471" i="8"/>
  <c r="F4472" i="8"/>
  <c r="F4473" i="8"/>
  <c r="F4474" i="8"/>
  <c r="F4475" i="8"/>
  <c r="F4476" i="8"/>
  <c r="F4477" i="8"/>
  <c r="F4478" i="8"/>
  <c r="F4479" i="8"/>
  <c r="F4480" i="8"/>
  <c r="F4481" i="8"/>
  <c r="F4482" i="8"/>
  <c r="F4483" i="8"/>
  <c r="F4484" i="8"/>
  <c r="F4485" i="8"/>
  <c r="F4486" i="8"/>
  <c r="F4487" i="8"/>
  <c r="F4488" i="8"/>
  <c r="F4489" i="8"/>
  <c r="F4490" i="8"/>
  <c r="F4491" i="8"/>
  <c r="F4492" i="8"/>
  <c r="F4493" i="8"/>
  <c r="F4494" i="8"/>
  <c r="F4495" i="8"/>
  <c r="F4496" i="8"/>
  <c r="F4497" i="8"/>
  <c r="F4498" i="8"/>
  <c r="F4499" i="8"/>
  <c r="F4500" i="8"/>
  <c r="F4501" i="8"/>
  <c r="F4502" i="8"/>
  <c r="F4503" i="8"/>
  <c r="F4504" i="8"/>
  <c r="F4505" i="8"/>
  <c r="F4506" i="8"/>
  <c r="F4507" i="8"/>
  <c r="F4508" i="8"/>
  <c r="F4509" i="8"/>
  <c r="F4510" i="8"/>
  <c r="F4511" i="8"/>
  <c r="F4512" i="8"/>
  <c r="F4513" i="8"/>
  <c r="F4514" i="8"/>
  <c r="F4515" i="8"/>
  <c r="F4516" i="8"/>
  <c r="F4517" i="8"/>
  <c r="F4518" i="8"/>
  <c r="F4519" i="8"/>
  <c r="F4520" i="8"/>
  <c r="F4521" i="8"/>
  <c r="F4522" i="8"/>
  <c r="F4523" i="8"/>
  <c r="F4524" i="8"/>
  <c r="F4525" i="8"/>
  <c r="F4526" i="8"/>
  <c r="F4527" i="8"/>
  <c r="F4528" i="8"/>
  <c r="F4529" i="8"/>
  <c r="F4530" i="8"/>
  <c r="F4531" i="8"/>
  <c r="F4532" i="8"/>
  <c r="F4533" i="8"/>
  <c r="F4534" i="8"/>
  <c r="F4535" i="8"/>
  <c r="F4536" i="8"/>
  <c r="F4537" i="8"/>
  <c r="F4538" i="8"/>
  <c r="F4539" i="8"/>
  <c r="F4540" i="8"/>
  <c r="F4541" i="8"/>
  <c r="F4542" i="8"/>
  <c r="F4543" i="8"/>
  <c r="F4544" i="8"/>
  <c r="F4545" i="8"/>
  <c r="F4546" i="8"/>
  <c r="F4547" i="8"/>
  <c r="F4548" i="8"/>
  <c r="F4549" i="8"/>
  <c r="F4550" i="8"/>
  <c r="F4551" i="8"/>
  <c r="F4552" i="8"/>
  <c r="F4553" i="8"/>
  <c r="F4554" i="8"/>
  <c r="F4555" i="8"/>
  <c r="F4556" i="8"/>
  <c r="F4557" i="8"/>
  <c r="F4558" i="8"/>
  <c r="F4559" i="8"/>
  <c r="F4560" i="8"/>
  <c r="F4561" i="8"/>
  <c r="F4562" i="8"/>
  <c r="F4563" i="8"/>
  <c r="F4564" i="8"/>
  <c r="F4565" i="8"/>
  <c r="F4566" i="8"/>
  <c r="F4567" i="8"/>
  <c r="F4568" i="8"/>
  <c r="F4569" i="8"/>
  <c r="F4570" i="8"/>
  <c r="F4571" i="8"/>
  <c r="F4572" i="8"/>
  <c r="F4573" i="8"/>
  <c r="F4574" i="8"/>
  <c r="F4575" i="8"/>
  <c r="F4576" i="8"/>
  <c r="F4577" i="8"/>
  <c r="F4578" i="8"/>
  <c r="F4579" i="8"/>
  <c r="F4580" i="8"/>
  <c r="F4581" i="8"/>
  <c r="F4582" i="8"/>
  <c r="F4583" i="8"/>
  <c r="F4584" i="8"/>
  <c r="F4585" i="8"/>
  <c r="F4586" i="8"/>
  <c r="F4587" i="8"/>
  <c r="F4588" i="8"/>
  <c r="F4589" i="8"/>
  <c r="F4590" i="8"/>
  <c r="F4591" i="8"/>
  <c r="F4592" i="8"/>
  <c r="F4593" i="8"/>
  <c r="F4594" i="8"/>
  <c r="F4595" i="8"/>
  <c r="F4596" i="8"/>
  <c r="F4597" i="8"/>
  <c r="F4598" i="8"/>
  <c r="F4599" i="8"/>
  <c r="F4600" i="8"/>
  <c r="F4601" i="8"/>
  <c r="F4602" i="8"/>
  <c r="F4603" i="8"/>
  <c r="F4604" i="8"/>
  <c r="F4605" i="8"/>
  <c r="F4606" i="8"/>
  <c r="F4607" i="8"/>
  <c r="F4608" i="8"/>
  <c r="F4609" i="8"/>
  <c r="F4610" i="8"/>
  <c r="F4611" i="8"/>
  <c r="F4612" i="8"/>
  <c r="F4613" i="8"/>
  <c r="F4614" i="8"/>
  <c r="F4615" i="8"/>
  <c r="F4616" i="8"/>
  <c r="F4617" i="8"/>
  <c r="F4618" i="8"/>
  <c r="F4619" i="8"/>
  <c r="F4620" i="8"/>
  <c r="F4621" i="8"/>
  <c r="F4622" i="8"/>
  <c r="F4623" i="8"/>
  <c r="F4624" i="8"/>
  <c r="F4625" i="8"/>
  <c r="F4626" i="8"/>
  <c r="F4627" i="8"/>
  <c r="F4628" i="8"/>
  <c r="F4629" i="8"/>
  <c r="F4630" i="8"/>
  <c r="F4631" i="8"/>
  <c r="F4632" i="8"/>
  <c r="F4633" i="8"/>
  <c r="F4634" i="8"/>
  <c r="F4635" i="8"/>
  <c r="F4636" i="8"/>
  <c r="F4637" i="8"/>
  <c r="F4638" i="8"/>
  <c r="F4639" i="8"/>
  <c r="F4640" i="8"/>
  <c r="F4641" i="8"/>
  <c r="F4642" i="8"/>
  <c r="F4643" i="8"/>
  <c r="F4644" i="8"/>
  <c r="F4645" i="8"/>
  <c r="F4646" i="8"/>
  <c r="F4647" i="8"/>
  <c r="F4648" i="8"/>
  <c r="F4649" i="8"/>
  <c r="F4650" i="8"/>
  <c r="F4651" i="8"/>
  <c r="F4652" i="8"/>
  <c r="F4653" i="8"/>
  <c r="F4654" i="8"/>
  <c r="F4655" i="8"/>
  <c r="F4656" i="8"/>
  <c r="F4657" i="8"/>
  <c r="F4658" i="8"/>
  <c r="F4659" i="8"/>
  <c r="F4660" i="8"/>
  <c r="F4661" i="8"/>
  <c r="F4662" i="8"/>
  <c r="F4663" i="8"/>
  <c r="F4664" i="8"/>
  <c r="F4665" i="8"/>
  <c r="F4666" i="8"/>
  <c r="F4667" i="8"/>
  <c r="F4668" i="8"/>
  <c r="F4669" i="8"/>
  <c r="F4670" i="8"/>
  <c r="F4671" i="8"/>
  <c r="F4672" i="8"/>
  <c r="F4673" i="8"/>
  <c r="F4674" i="8"/>
  <c r="F4675" i="8"/>
  <c r="F4676" i="8"/>
  <c r="F4677" i="8"/>
  <c r="F4678" i="8"/>
  <c r="F4679" i="8"/>
  <c r="F4680" i="8"/>
  <c r="F4681" i="8"/>
  <c r="F4682" i="8"/>
  <c r="F4683" i="8"/>
  <c r="F4684" i="8"/>
  <c r="F4685" i="8"/>
  <c r="F4686" i="8"/>
  <c r="F4687" i="8"/>
  <c r="F4688" i="8"/>
  <c r="F4689" i="8"/>
  <c r="F4690" i="8"/>
  <c r="F4691" i="8"/>
  <c r="F4692" i="8"/>
  <c r="F4693" i="8"/>
  <c r="F4694" i="8"/>
  <c r="F4695" i="8"/>
  <c r="F4696" i="8"/>
  <c r="F4697" i="8"/>
  <c r="F4698" i="8"/>
  <c r="F4699" i="8"/>
  <c r="F4700" i="8"/>
  <c r="F4701" i="8"/>
  <c r="F4702" i="8"/>
  <c r="F4703" i="8"/>
  <c r="F4704" i="8"/>
  <c r="F4705" i="8"/>
  <c r="F4706" i="8"/>
  <c r="F4707" i="8"/>
  <c r="F4708" i="8"/>
  <c r="F4709" i="8"/>
  <c r="F4710" i="8"/>
  <c r="F4711" i="8"/>
  <c r="F4712" i="8"/>
  <c r="F4713" i="8"/>
  <c r="F4714" i="8"/>
  <c r="F4715" i="8"/>
  <c r="F4716" i="8"/>
  <c r="F4717" i="8"/>
  <c r="F4718" i="8"/>
  <c r="F4719" i="8"/>
  <c r="F4720" i="8"/>
  <c r="F4721" i="8"/>
  <c r="F4722" i="8"/>
  <c r="F4723" i="8"/>
  <c r="F4724" i="8"/>
  <c r="F4725" i="8"/>
  <c r="F4726" i="8"/>
  <c r="F4727" i="8"/>
  <c r="F4728" i="8"/>
  <c r="F4729" i="8"/>
  <c r="F4730" i="8"/>
  <c r="F4731" i="8"/>
  <c r="F4732" i="8"/>
  <c r="F4733" i="8"/>
  <c r="F4734" i="8"/>
  <c r="F4735" i="8"/>
  <c r="F4736" i="8"/>
  <c r="F4737" i="8"/>
  <c r="F4738" i="8"/>
  <c r="F4739" i="8"/>
  <c r="F4740" i="8"/>
  <c r="F4741" i="8"/>
  <c r="F4742" i="8"/>
  <c r="F4743" i="8"/>
  <c r="F4744" i="8"/>
  <c r="F4745" i="8"/>
  <c r="F4746" i="8"/>
  <c r="F4747" i="8"/>
  <c r="F4748" i="8"/>
  <c r="F4749" i="8"/>
  <c r="F4750" i="8"/>
  <c r="F4751" i="8"/>
  <c r="F4752" i="8"/>
  <c r="F4753" i="8"/>
  <c r="F4754" i="8"/>
  <c r="F4755" i="8"/>
  <c r="F4756" i="8"/>
  <c r="F4757" i="8"/>
  <c r="F4758" i="8"/>
  <c r="F4759" i="8"/>
  <c r="F4760" i="8"/>
  <c r="F4761" i="8"/>
  <c r="F4762" i="8"/>
  <c r="F4763" i="8"/>
  <c r="F4764" i="8"/>
  <c r="F4765" i="8"/>
  <c r="F4766" i="8"/>
  <c r="F4767" i="8"/>
  <c r="F4768" i="8"/>
  <c r="F4769" i="8"/>
  <c r="F4770" i="8"/>
  <c r="F4771" i="8"/>
  <c r="F4772" i="8"/>
  <c r="F4773" i="8"/>
  <c r="F4774" i="8"/>
  <c r="F4775" i="8"/>
  <c r="F4776" i="8"/>
  <c r="F4777" i="8"/>
  <c r="F4778" i="8"/>
  <c r="F4779" i="8"/>
  <c r="F4780" i="8"/>
  <c r="F4781" i="8"/>
  <c r="F4782" i="8"/>
  <c r="F4783" i="8"/>
  <c r="F4784" i="8"/>
  <c r="F4785" i="8"/>
  <c r="F4786" i="8"/>
  <c r="F4787" i="8"/>
  <c r="F4788" i="8"/>
  <c r="F4789" i="8"/>
  <c r="F4790" i="8"/>
  <c r="F4791" i="8"/>
  <c r="F4792" i="8"/>
  <c r="F4793" i="8"/>
  <c r="F4794" i="8"/>
  <c r="F4795" i="8"/>
  <c r="F4796" i="8"/>
  <c r="F4797" i="8"/>
  <c r="F4798" i="8"/>
  <c r="F4799" i="8"/>
  <c r="F4800" i="8"/>
  <c r="F4801" i="8"/>
  <c r="F4802" i="8"/>
  <c r="F4803" i="8"/>
  <c r="F4804" i="8"/>
  <c r="F4805" i="8"/>
  <c r="F4806" i="8"/>
  <c r="F4807" i="8"/>
  <c r="F4808" i="8"/>
  <c r="F4809" i="8"/>
  <c r="F4810" i="8"/>
  <c r="F4811" i="8"/>
  <c r="F4812" i="8"/>
  <c r="F4813" i="8"/>
  <c r="F4814" i="8"/>
  <c r="F4815" i="8"/>
  <c r="F4816" i="8"/>
  <c r="F4817" i="8"/>
  <c r="F4818" i="8"/>
  <c r="F4819" i="8"/>
  <c r="F4820" i="8"/>
  <c r="F4821" i="8"/>
  <c r="F4822" i="8"/>
  <c r="F4823" i="8"/>
  <c r="F4824" i="8"/>
  <c r="F4825" i="8"/>
  <c r="F4826" i="8"/>
  <c r="F4827" i="8"/>
  <c r="F4828" i="8"/>
  <c r="F4829" i="8"/>
  <c r="F4830" i="8"/>
  <c r="F4831" i="8"/>
  <c r="F4832" i="8"/>
  <c r="F4833" i="8"/>
  <c r="F4834" i="8"/>
  <c r="F4835" i="8"/>
  <c r="F4836" i="8"/>
  <c r="F4837" i="8"/>
  <c r="F4838" i="8"/>
  <c r="F4839" i="8"/>
  <c r="F4840" i="8"/>
  <c r="F4841" i="8"/>
  <c r="F4842" i="8"/>
  <c r="F4843" i="8"/>
  <c r="F4844" i="8"/>
  <c r="F4845" i="8"/>
  <c r="F4846" i="8"/>
  <c r="F4847" i="8"/>
  <c r="F4848" i="8"/>
  <c r="F4849" i="8"/>
  <c r="F4850" i="8"/>
  <c r="F4851" i="8"/>
  <c r="F4852" i="8"/>
  <c r="F4853" i="8"/>
  <c r="F4854" i="8"/>
  <c r="F4855" i="8"/>
  <c r="F4856" i="8"/>
  <c r="F4857" i="8"/>
  <c r="F4858" i="8"/>
  <c r="F4859" i="8"/>
  <c r="F4860" i="8"/>
  <c r="F4861" i="8"/>
  <c r="F4862" i="8"/>
  <c r="F4863" i="8"/>
  <c r="F4864" i="8"/>
  <c r="F4865" i="8"/>
  <c r="F4866" i="8"/>
  <c r="F4867" i="8"/>
  <c r="F4868" i="8"/>
  <c r="F4869" i="8"/>
  <c r="F4870" i="8"/>
  <c r="F4871" i="8"/>
  <c r="F4872" i="8"/>
  <c r="F4873" i="8"/>
  <c r="F4874" i="8"/>
  <c r="F4875" i="8"/>
  <c r="F4876" i="8"/>
  <c r="F4877" i="8"/>
  <c r="F4878" i="8"/>
  <c r="F4879" i="8"/>
  <c r="F4880" i="8"/>
  <c r="F4881" i="8"/>
  <c r="F4882" i="8"/>
  <c r="F4883" i="8"/>
  <c r="F4884" i="8"/>
  <c r="F4885" i="8"/>
  <c r="F4886" i="8"/>
  <c r="F4887" i="8"/>
  <c r="F4888" i="8"/>
  <c r="F4889" i="8"/>
  <c r="F4890" i="8"/>
  <c r="F4891" i="8"/>
  <c r="F4892" i="8"/>
  <c r="F4893" i="8"/>
  <c r="F4894" i="8"/>
  <c r="F4895" i="8"/>
  <c r="F4896" i="8"/>
  <c r="F4897" i="8"/>
  <c r="F4898" i="8"/>
  <c r="F4899" i="8"/>
  <c r="F4900" i="8"/>
  <c r="F4901" i="8"/>
  <c r="F4902" i="8"/>
  <c r="F4903" i="8"/>
  <c r="F4904" i="8"/>
  <c r="F4905" i="8"/>
  <c r="F4906" i="8"/>
  <c r="F4907" i="8"/>
  <c r="F4908" i="8"/>
  <c r="F4909" i="8"/>
  <c r="F4910" i="8"/>
  <c r="F4911" i="8"/>
  <c r="F4912" i="8"/>
  <c r="F4913" i="8"/>
  <c r="F4914" i="8"/>
  <c r="F4915" i="8"/>
  <c r="F4916" i="8"/>
  <c r="F4917" i="8"/>
  <c r="F4918" i="8"/>
  <c r="F4919" i="8"/>
  <c r="F4920" i="8"/>
  <c r="F4921" i="8"/>
  <c r="F4922" i="8"/>
  <c r="F4923" i="8"/>
  <c r="F4924" i="8"/>
  <c r="F4925" i="8"/>
  <c r="F4926" i="8"/>
  <c r="F4927" i="8"/>
  <c r="F4928" i="8"/>
  <c r="F4929" i="8"/>
  <c r="F4930" i="8"/>
  <c r="F4931" i="8"/>
  <c r="F4932" i="8"/>
  <c r="F4933" i="8"/>
  <c r="F4934" i="8"/>
  <c r="F4935" i="8"/>
  <c r="F4936" i="8"/>
  <c r="F4937" i="8"/>
  <c r="F4938" i="8"/>
  <c r="F4939" i="8"/>
  <c r="F4940" i="8"/>
  <c r="F4941" i="8"/>
  <c r="F4942" i="8"/>
  <c r="F4943" i="8"/>
  <c r="F4944" i="8"/>
  <c r="F4945" i="8"/>
  <c r="F4946" i="8"/>
  <c r="F4947" i="8"/>
  <c r="F4948" i="8"/>
  <c r="F4949" i="8"/>
  <c r="F4950" i="8"/>
  <c r="F4951" i="8"/>
  <c r="F4952" i="8"/>
  <c r="F4953" i="8"/>
  <c r="F4954" i="8"/>
  <c r="F4955" i="8"/>
  <c r="F4956" i="8"/>
  <c r="F4957" i="8"/>
  <c r="F4958" i="8"/>
  <c r="F4959" i="8"/>
  <c r="F4960" i="8"/>
  <c r="F4961" i="8"/>
  <c r="F4962" i="8"/>
  <c r="F4963" i="8"/>
  <c r="F4964" i="8"/>
  <c r="F4965" i="8"/>
  <c r="F4966" i="8"/>
  <c r="F4967" i="8"/>
  <c r="F4968" i="8"/>
  <c r="F4969" i="8"/>
  <c r="F4970" i="8"/>
  <c r="F4971" i="8"/>
  <c r="F4972" i="8"/>
  <c r="F4973" i="8"/>
  <c r="F4974" i="8"/>
  <c r="F4975" i="8"/>
  <c r="F4976" i="8"/>
  <c r="F4977" i="8"/>
  <c r="F4978" i="8"/>
  <c r="F4979" i="8"/>
  <c r="F4980" i="8"/>
  <c r="F4981" i="8"/>
  <c r="F4982" i="8"/>
  <c r="F4983" i="8"/>
  <c r="F4984" i="8"/>
  <c r="F4985" i="8"/>
  <c r="F4986" i="8"/>
  <c r="F4987" i="8"/>
  <c r="F4988" i="8"/>
  <c r="F4989" i="8"/>
  <c r="F4990" i="8"/>
  <c r="F4991" i="8"/>
  <c r="F4992" i="8"/>
  <c r="F4993" i="8"/>
  <c r="F4994" i="8"/>
  <c r="F4995" i="8"/>
  <c r="F4996" i="8"/>
  <c r="F4997" i="8"/>
  <c r="F4998" i="8"/>
  <c r="F4999" i="8"/>
  <c r="F5000" i="8"/>
  <c r="F5001" i="8"/>
  <c r="F5002" i="8"/>
  <c r="F5003" i="8"/>
  <c r="F5004" i="8"/>
  <c r="F5005" i="8"/>
  <c r="F5006" i="8"/>
  <c r="F5007" i="8"/>
  <c r="F5008" i="8"/>
  <c r="F5009" i="8"/>
  <c r="F5010" i="8"/>
  <c r="F5011" i="8"/>
  <c r="F5012" i="8"/>
  <c r="F5013" i="8"/>
  <c r="F5014" i="8"/>
  <c r="F5015" i="8"/>
  <c r="F5016" i="8"/>
  <c r="F5017" i="8"/>
  <c r="F5018" i="8"/>
  <c r="F5019" i="8"/>
  <c r="F5020" i="8"/>
  <c r="F5021" i="8"/>
  <c r="F5022" i="8"/>
  <c r="F5023" i="8"/>
  <c r="F5024" i="8"/>
  <c r="F5025" i="8"/>
  <c r="F5026" i="8"/>
  <c r="F5027" i="8"/>
  <c r="F5028" i="8"/>
  <c r="F5029" i="8"/>
  <c r="F5030" i="8"/>
  <c r="F5031" i="8"/>
  <c r="F5032" i="8"/>
  <c r="F5033" i="8"/>
  <c r="F5034" i="8"/>
  <c r="F5035" i="8"/>
  <c r="F5036" i="8"/>
  <c r="F5037" i="8"/>
  <c r="F5038" i="8"/>
  <c r="F5039" i="8"/>
  <c r="F5040" i="8"/>
  <c r="F5041" i="8"/>
  <c r="F5042" i="8"/>
  <c r="F5043" i="8"/>
  <c r="F5044" i="8"/>
  <c r="F5045" i="8"/>
  <c r="F5046" i="8"/>
  <c r="F5047" i="8"/>
  <c r="F5048" i="8"/>
  <c r="F5049" i="8"/>
  <c r="F5050" i="8"/>
  <c r="F5051" i="8"/>
  <c r="F5052" i="8"/>
  <c r="F5053" i="8"/>
  <c r="F5054" i="8"/>
  <c r="F5055" i="8"/>
  <c r="F5056" i="8"/>
  <c r="F5057" i="8"/>
  <c r="F5058" i="8"/>
  <c r="F5059" i="8"/>
  <c r="F5060" i="8"/>
  <c r="F5061" i="8"/>
  <c r="F5062" i="8"/>
  <c r="F5063" i="8"/>
  <c r="F5064" i="8"/>
  <c r="F5065" i="8"/>
  <c r="F5066" i="8"/>
  <c r="F5067" i="8"/>
  <c r="F5068" i="8"/>
  <c r="F5069" i="8"/>
  <c r="F5070" i="8"/>
  <c r="F5071" i="8"/>
  <c r="F5072" i="8"/>
  <c r="F5073" i="8"/>
  <c r="F5074" i="8"/>
  <c r="F5075" i="8"/>
  <c r="F5076" i="8"/>
  <c r="F5077" i="8"/>
  <c r="F5078" i="8"/>
  <c r="F5079" i="8"/>
  <c r="F5080" i="8"/>
  <c r="F5081" i="8"/>
  <c r="F5082" i="8"/>
  <c r="F5083" i="8"/>
  <c r="F5084" i="8"/>
  <c r="F5085" i="8"/>
  <c r="F5086" i="8"/>
  <c r="F5087" i="8"/>
  <c r="F5088" i="8"/>
  <c r="F5089" i="8"/>
  <c r="F5090" i="8"/>
  <c r="F5091" i="8"/>
  <c r="F5092" i="8"/>
  <c r="F5093" i="8"/>
  <c r="F5094" i="8"/>
  <c r="F5095" i="8"/>
  <c r="F5096" i="8"/>
  <c r="F5097" i="8"/>
  <c r="F5098" i="8"/>
  <c r="F5099" i="8"/>
  <c r="F5100" i="8"/>
  <c r="F5101" i="8"/>
  <c r="F5102" i="8"/>
  <c r="F5103" i="8"/>
  <c r="F5104" i="8"/>
  <c r="F5105" i="8"/>
  <c r="F5106" i="8"/>
  <c r="F5107" i="8"/>
  <c r="F5108" i="8"/>
  <c r="F5109" i="8"/>
  <c r="F5110" i="8"/>
  <c r="F5111" i="8"/>
  <c r="F5112" i="8"/>
  <c r="F5113" i="8"/>
  <c r="F5114" i="8"/>
  <c r="F5115" i="8"/>
  <c r="F5116" i="8"/>
  <c r="F5117" i="8"/>
  <c r="F5118" i="8"/>
  <c r="F5119" i="8"/>
  <c r="F5120" i="8"/>
  <c r="F5121" i="8"/>
  <c r="F5122" i="8"/>
  <c r="F5123" i="8"/>
  <c r="F5124" i="8"/>
  <c r="F5125" i="8"/>
  <c r="F5126" i="8"/>
  <c r="F5127" i="8"/>
  <c r="F5128" i="8"/>
  <c r="F5129" i="8"/>
  <c r="F5130" i="8"/>
  <c r="F5131" i="8"/>
  <c r="F5132" i="8"/>
  <c r="F5133" i="8"/>
  <c r="F5134" i="8"/>
  <c r="F5135" i="8"/>
  <c r="F5136" i="8"/>
  <c r="F5137" i="8"/>
  <c r="F5138" i="8"/>
  <c r="F5139" i="8"/>
  <c r="F5140" i="8"/>
  <c r="F5141" i="8"/>
  <c r="F5142" i="8"/>
  <c r="F5143" i="8"/>
  <c r="F5144" i="8"/>
  <c r="F5145" i="8"/>
  <c r="F5146" i="8"/>
  <c r="F5147" i="8"/>
  <c r="F5148" i="8"/>
  <c r="F5149" i="8"/>
  <c r="F5150" i="8"/>
  <c r="F5151" i="8"/>
  <c r="F5152" i="8"/>
  <c r="F5153" i="8"/>
  <c r="F5154" i="8"/>
  <c r="F5155" i="8"/>
  <c r="F5156" i="8"/>
  <c r="F5157" i="8"/>
  <c r="F5158" i="8"/>
  <c r="F5159" i="8"/>
  <c r="F5160" i="8"/>
  <c r="F5161" i="8"/>
  <c r="F5162" i="8"/>
  <c r="F5163" i="8"/>
  <c r="F5164" i="8"/>
  <c r="F5165" i="8"/>
  <c r="F5166" i="8"/>
  <c r="F5167" i="8"/>
  <c r="F5168" i="8"/>
  <c r="F5169" i="8"/>
  <c r="F5170" i="8"/>
  <c r="F5171" i="8"/>
  <c r="F5172" i="8"/>
  <c r="F5173" i="8"/>
  <c r="F5174" i="8"/>
  <c r="F5175" i="8"/>
  <c r="F5176" i="8"/>
  <c r="F5177" i="8"/>
  <c r="F5178" i="8"/>
  <c r="F5179" i="8"/>
  <c r="F5180" i="8"/>
  <c r="F5181" i="8"/>
  <c r="F5182" i="8"/>
  <c r="F5183" i="8"/>
  <c r="F5184" i="8"/>
  <c r="F5185" i="8"/>
  <c r="F5186" i="8"/>
  <c r="F5187" i="8"/>
  <c r="F5188" i="8"/>
  <c r="F5189" i="8"/>
  <c r="F5190" i="8"/>
  <c r="F5191" i="8"/>
  <c r="F5192" i="8"/>
  <c r="F5193" i="8"/>
  <c r="F5194" i="8"/>
  <c r="F5195" i="8"/>
  <c r="F5196" i="8"/>
  <c r="F5197" i="8"/>
  <c r="F5198" i="8"/>
  <c r="F5199" i="8"/>
  <c r="F5200" i="8"/>
  <c r="F5201" i="8"/>
  <c r="F5202" i="8"/>
  <c r="F5203" i="8"/>
  <c r="F5204" i="8"/>
  <c r="F5205" i="8"/>
  <c r="F5206" i="8"/>
  <c r="F5207" i="8"/>
  <c r="F5208" i="8"/>
  <c r="F5209" i="8"/>
  <c r="F5210" i="8"/>
  <c r="F5211" i="8"/>
  <c r="F5212" i="8"/>
  <c r="F5213" i="8"/>
  <c r="F5214" i="8"/>
  <c r="F5215" i="8"/>
  <c r="F5216" i="8"/>
  <c r="F5217" i="8"/>
  <c r="F5218" i="8"/>
  <c r="F5219" i="8"/>
  <c r="F5220" i="8"/>
  <c r="F5221" i="8"/>
  <c r="F5222" i="8"/>
  <c r="F5223" i="8"/>
  <c r="F5224" i="8"/>
  <c r="F5225" i="8"/>
  <c r="F5226" i="8"/>
  <c r="F5227" i="8"/>
  <c r="F5228" i="8"/>
  <c r="F5229" i="8"/>
  <c r="F5230" i="8"/>
  <c r="F5231" i="8"/>
  <c r="F5232" i="8"/>
  <c r="F5233" i="8"/>
  <c r="F5234" i="8"/>
  <c r="F5235" i="8"/>
  <c r="F5236" i="8"/>
  <c r="F5237" i="8"/>
  <c r="F5238" i="8"/>
  <c r="F5239" i="8"/>
  <c r="F5240" i="8"/>
  <c r="F5241" i="8"/>
  <c r="F5242" i="8"/>
  <c r="F5243" i="8"/>
  <c r="F5244" i="8"/>
  <c r="F5245" i="8"/>
  <c r="F5246" i="8"/>
  <c r="F5247" i="8"/>
  <c r="F5248" i="8"/>
  <c r="F5249" i="8"/>
  <c r="F5250" i="8"/>
  <c r="F5251" i="8"/>
  <c r="F5252" i="8"/>
  <c r="F5253" i="8"/>
  <c r="F5254" i="8"/>
  <c r="F5255" i="8"/>
  <c r="F5256" i="8"/>
  <c r="F5257" i="8"/>
  <c r="F5258" i="8"/>
  <c r="F5259" i="8"/>
  <c r="F5260" i="8"/>
  <c r="F5261" i="8"/>
  <c r="F5262" i="8"/>
  <c r="F5263" i="8"/>
  <c r="F5264" i="8"/>
  <c r="F5265" i="8"/>
  <c r="F5266" i="8"/>
  <c r="F5267" i="8"/>
  <c r="F5268" i="8"/>
  <c r="F5269" i="8"/>
  <c r="F5270" i="8"/>
  <c r="F5271" i="8"/>
  <c r="F5272" i="8"/>
  <c r="F5273" i="8"/>
  <c r="F5274" i="8"/>
  <c r="F5275" i="8"/>
  <c r="F5276" i="8"/>
  <c r="F5277" i="8"/>
  <c r="F5278" i="8"/>
  <c r="F5279" i="8"/>
  <c r="F5280" i="8"/>
  <c r="F5281" i="8"/>
  <c r="F5282" i="8"/>
  <c r="F5283" i="8"/>
  <c r="F5284" i="8"/>
  <c r="F5285" i="8"/>
  <c r="F5286" i="8"/>
  <c r="F5287" i="8"/>
  <c r="F5288" i="8"/>
  <c r="F5289" i="8"/>
  <c r="F5290" i="8"/>
  <c r="F5291" i="8"/>
  <c r="F5292" i="8"/>
  <c r="F5293" i="8"/>
  <c r="F5294" i="8"/>
  <c r="F5295" i="8"/>
  <c r="F5296" i="8"/>
  <c r="F5297" i="8"/>
  <c r="F5298" i="8"/>
  <c r="F5299" i="8"/>
  <c r="F5300" i="8"/>
  <c r="F5301" i="8"/>
  <c r="F5302" i="8"/>
  <c r="F5303" i="8"/>
  <c r="F5304" i="8"/>
  <c r="F5305" i="8"/>
  <c r="F5306" i="8"/>
  <c r="F5307" i="8"/>
  <c r="F5308" i="8"/>
  <c r="F5309" i="8"/>
  <c r="F5310" i="8"/>
  <c r="F5311" i="8"/>
  <c r="F5312" i="8"/>
  <c r="F5313" i="8"/>
  <c r="F5314" i="8"/>
  <c r="F5315" i="8"/>
  <c r="F5316" i="8"/>
  <c r="F5317" i="8"/>
  <c r="F5318" i="8"/>
  <c r="F5319" i="8"/>
  <c r="F5320" i="8"/>
  <c r="F5321" i="8"/>
  <c r="F5322" i="8"/>
  <c r="F5323" i="8"/>
  <c r="F5324" i="8"/>
  <c r="F5325" i="8"/>
  <c r="F5326" i="8"/>
  <c r="F5327" i="8"/>
  <c r="F5328" i="8"/>
  <c r="F5329" i="8"/>
  <c r="F5330" i="8"/>
  <c r="F5331" i="8"/>
  <c r="F5332" i="8"/>
  <c r="F5333" i="8"/>
  <c r="F5334" i="8"/>
  <c r="F5335" i="8"/>
  <c r="F5336" i="8"/>
  <c r="F5337" i="8"/>
  <c r="F5338" i="8"/>
  <c r="F5339" i="8"/>
  <c r="F5340" i="8"/>
  <c r="F5341" i="8"/>
  <c r="F5342" i="8"/>
  <c r="F5343" i="8"/>
  <c r="F5344" i="8"/>
  <c r="F5345" i="8"/>
  <c r="F5346" i="8"/>
  <c r="F5347" i="8"/>
  <c r="F5348" i="8"/>
  <c r="F5349" i="8"/>
  <c r="F5350" i="8"/>
  <c r="F5351" i="8"/>
  <c r="F5352" i="8"/>
  <c r="F5353" i="8"/>
  <c r="F5354" i="8"/>
  <c r="F5355" i="8"/>
  <c r="F5356" i="8"/>
  <c r="F5357" i="8"/>
  <c r="F5358" i="8"/>
  <c r="F5359" i="8"/>
  <c r="F5360" i="8"/>
  <c r="F5361" i="8"/>
  <c r="F5362" i="8"/>
  <c r="F5363" i="8"/>
  <c r="F5364" i="8"/>
  <c r="F5365" i="8"/>
  <c r="F5366" i="8"/>
  <c r="F5367" i="8"/>
  <c r="F5368" i="8"/>
  <c r="F5369" i="8"/>
  <c r="F5370" i="8"/>
  <c r="F5371" i="8"/>
  <c r="F5372" i="8"/>
  <c r="F5373" i="8"/>
  <c r="F5374" i="8"/>
  <c r="F5375" i="8"/>
  <c r="F5376" i="8"/>
  <c r="F5377" i="8"/>
  <c r="F5378" i="8"/>
  <c r="F5379" i="8"/>
  <c r="F5380" i="8"/>
  <c r="F5381" i="8"/>
  <c r="F5382" i="8"/>
  <c r="F5383" i="8"/>
  <c r="F5384" i="8"/>
  <c r="F5385" i="8"/>
  <c r="F5386" i="8"/>
  <c r="F5387" i="8"/>
  <c r="F5388" i="8"/>
  <c r="F5389" i="8"/>
  <c r="F5390" i="8"/>
  <c r="F5391" i="8"/>
  <c r="F5392" i="8"/>
  <c r="F5393" i="8"/>
  <c r="F5394" i="8"/>
  <c r="F5395" i="8"/>
  <c r="F5396" i="8"/>
  <c r="F5397" i="8"/>
  <c r="F5398" i="8"/>
  <c r="F5399" i="8"/>
  <c r="F5400" i="8"/>
  <c r="F5401" i="8"/>
  <c r="F5402" i="8"/>
  <c r="F5403" i="8"/>
  <c r="F5404" i="8"/>
  <c r="F5405" i="8"/>
  <c r="F5406" i="8"/>
  <c r="F5407" i="8"/>
  <c r="F5408" i="8"/>
  <c r="F5409" i="8"/>
  <c r="F5410" i="8"/>
  <c r="F5411" i="8"/>
  <c r="F5412" i="8"/>
  <c r="F5413" i="8"/>
  <c r="F5414" i="8"/>
  <c r="F5415" i="8"/>
  <c r="F5416" i="8"/>
  <c r="F5417" i="8"/>
  <c r="F5418" i="8"/>
  <c r="F5419" i="8"/>
  <c r="F5420" i="8"/>
  <c r="F5421" i="8"/>
  <c r="F5422" i="8"/>
  <c r="F5423" i="8"/>
  <c r="F5424" i="8"/>
  <c r="F5425" i="8"/>
  <c r="F5426" i="8"/>
  <c r="F5427" i="8"/>
  <c r="F5428" i="8"/>
  <c r="F5429" i="8"/>
  <c r="F5430" i="8"/>
  <c r="F5431" i="8"/>
  <c r="F5432" i="8"/>
  <c r="F5433" i="8"/>
  <c r="F5434" i="8"/>
  <c r="F5435" i="8"/>
  <c r="F5436" i="8"/>
  <c r="F5437" i="8"/>
  <c r="F5438" i="8"/>
  <c r="F5439" i="8"/>
  <c r="F5440" i="8"/>
  <c r="F5441" i="8"/>
  <c r="F5442" i="8"/>
  <c r="F5443" i="8"/>
  <c r="F5444" i="8"/>
  <c r="F5445" i="8"/>
  <c r="F5446" i="8"/>
  <c r="F5447" i="8"/>
  <c r="F5448" i="8"/>
  <c r="F5449" i="8"/>
  <c r="F5450" i="8"/>
  <c r="F5451" i="8"/>
  <c r="F5452" i="8"/>
  <c r="F5453" i="8"/>
  <c r="F5454" i="8"/>
  <c r="F5456" i="8"/>
  <c r="F5457" i="8"/>
  <c r="F5458" i="8"/>
  <c r="F5460" i="8"/>
  <c r="F5461" i="8"/>
  <c r="F5463" i="8"/>
  <c r="F5465" i="8"/>
  <c r="F5466" i="8"/>
  <c r="F5467" i="8"/>
  <c r="F5469" i="8"/>
  <c r="F5470" i="8"/>
  <c r="F5474" i="8"/>
  <c r="F5475" i="8"/>
  <c r="F5479" i="8"/>
  <c r="F5482" i="8"/>
  <c r="F5484" i="8"/>
  <c r="F5488" i="8"/>
  <c r="F5490" i="8"/>
  <c r="F5497" i="8"/>
  <c r="F5498" i="8"/>
  <c r="F5506" i="8"/>
  <c r="F5514" i="8"/>
  <c r="F5522" i="8"/>
  <c r="F5530" i="8"/>
  <c r="F5538" i="8"/>
  <c r="F5546" i="8"/>
  <c r="F5554" i="8"/>
  <c r="F5562" i="8"/>
  <c r="F5570" i="8"/>
  <c r="F5578" i="8"/>
  <c r="F5586" i="8"/>
  <c r="F5594" i="8"/>
  <c r="F5602" i="8"/>
  <c r="F5610" i="8"/>
  <c r="F5618" i="8"/>
  <c r="F5626" i="8"/>
  <c r="F5634" i="8"/>
  <c r="F5642" i="8"/>
  <c r="F5650" i="8"/>
  <c r="F5658" i="8"/>
  <c r="F5666" i="8"/>
  <c r="F5674" i="8"/>
  <c r="F5682" i="8"/>
  <c r="F5689" i="8"/>
  <c r="F5692" i="8"/>
  <c r="F5696" i="8"/>
  <c r="F5698" i="8"/>
  <c r="F5702" i="8"/>
  <c r="F5706" i="8"/>
  <c r="F5709" i="8"/>
  <c r="F5711" i="8"/>
  <c r="F5713" i="8"/>
  <c r="F5715" i="8"/>
  <c r="F5717" i="8"/>
  <c r="F5719" i="8"/>
  <c r="F5721" i="8"/>
  <c r="F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1617" i="8"/>
  <c r="E1618" i="8"/>
  <c r="E1619" i="8"/>
  <c r="E1620" i="8"/>
  <c r="E1621" i="8"/>
  <c r="E1622" i="8"/>
  <c r="E1623" i="8"/>
  <c r="E1624" i="8"/>
  <c r="E1625" i="8"/>
  <c r="E1626" i="8"/>
  <c r="E1627" i="8"/>
  <c r="E1628" i="8"/>
  <c r="E1629" i="8"/>
  <c r="E1630" i="8"/>
  <c r="E1631" i="8"/>
  <c r="E1632" i="8"/>
  <c r="E1633" i="8"/>
  <c r="E1634" i="8"/>
  <c r="E1635" i="8"/>
  <c r="E1636" i="8"/>
  <c r="E1637" i="8"/>
  <c r="E1638" i="8"/>
  <c r="E1639" i="8"/>
  <c r="E1640" i="8"/>
  <c r="E1641" i="8"/>
  <c r="E1642" i="8"/>
  <c r="E1643" i="8"/>
  <c r="E1644" i="8"/>
  <c r="E1645" i="8"/>
  <c r="E1646" i="8"/>
  <c r="E1647" i="8"/>
  <c r="E1648" i="8"/>
  <c r="E1649" i="8"/>
  <c r="E1650" i="8"/>
  <c r="E1651" i="8"/>
  <c r="E1652" i="8"/>
  <c r="E1653" i="8"/>
  <c r="E1654" i="8"/>
  <c r="E1655" i="8"/>
  <c r="E1656" i="8"/>
  <c r="E1657" i="8"/>
  <c r="E1658" i="8"/>
  <c r="E1659" i="8"/>
  <c r="E1660" i="8"/>
  <c r="E1661" i="8"/>
  <c r="E1662" i="8"/>
  <c r="E1663" i="8"/>
  <c r="E1664" i="8"/>
  <c r="E1665" i="8"/>
  <c r="E1666" i="8"/>
  <c r="E1667" i="8"/>
  <c r="E1668" i="8"/>
  <c r="E1669" i="8"/>
  <c r="E1670" i="8"/>
  <c r="E1671" i="8"/>
  <c r="E1672" i="8"/>
  <c r="E1673" i="8"/>
  <c r="E1674" i="8"/>
  <c r="E1675" i="8"/>
  <c r="E1676" i="8"/>
  <c r="E1677" i="8"/>
  <c r="E1678" i="8"/>
  <c r="E1679" i="8"/>
  <c r="E1680" i="8"/>
  <c r="E1681" i="8"/>
  <c r="E1682" i="8"/>
  <c r="E1683" i="8"/>
  <c r="E1684" i="8"/>
  <c r="E1685" i="8"/>
  <c r="E1686" i="8"/>
  <c r="E1687" i="8"/>
  <c r="E1688" i="8"/>
  <c r="E1689" i="8"/>
  <c r="E1690" i="8"/>
  <c r="E1691" i="8"/>
  <c r="E1692" i="8"/>
  <c r="E1693" i="8"/>
  <c r="E1694" i="8"/>
  <c r="E1695" i="8"/>
  <c r="E1696" i="8"/>
  <c r="E1697" i="8"/>
  <c r="E1698" i="8"/>
  <c r="E1699" i="8"/>
  <c r="E1700" i="8"/>
  <c r="E1701" i="8"/>
  <c r="E1702" i="8"/>
  <c r="E1703" i="8"/>
  <c r="E1704" i="8"/>
  <c r="E1705" i="8"/>
  <c r="E1706" i="8"/>
  <c r="E1707" i="8"/>
  <c r="E1708" i="8"/>
  <c r="E1709" i="8"/>
  <c r="E1710" i="8"/>
  <c r="E1711" i="8"/>
  <c r="E1712" i="8"/>
  <c r="E1713" i="8"/>
  <c r="E1714" i="8"/>
  <c r="E1715" i="8"/>
  <c r="E1716" i="8"/>
  <c r="E1717" i="8"/>
  <c r="E1718" i="8"/>
  <c r="E1719" i="8"/>
  <c r="E1720" i="8"/>
  <c r="E1721" i="8"/>
  <c r="E1722" i="8"/>
  <c r="E1723" i="8"/>
  <c r="E1724" i="8"/>
  <c r="E1725" i="8"/>
  <c r="E1726" i="8"/>
  <c r="E1727" i="8"/>
  <c r="E1728" i="8"/>
  <c r="E1729" i="8"/>
  <c r="E1730" i="8"/>
  <c r="E1731" i="8"/>
  <c r="E1732" i="8"/>
  <c r="E1733" i="8"/>
  <c r="E1734" i="8"/>
  <c r="E1735" i="8"/>
  <c r="E1736" i="8"/>
  <c r="E1737" i="8"/>
  <c r="E1738" i="8"/>
  <c r="E1739" i="8"/>
  <c r="E1740" i="8"/>
  <c r="E1741" i="8"/>
  <c r="E1742" i="8"/>
  <c r="E1743" i="8"/>
  <c r="E1744" i="8"/>
  <c r="E1745" i="8"/>
  <c r="E1746" i="8"/>
  <c r="E1747" i="8"/>
  <c r="E1748" i="8"/>
  <c r="E1749" i="8"/>
  <c r="E1750" i="8"/>
  <c r="E1751" i="8"/>
  <c r="E1752" i="8"/>
  <c r="E1753" i="8"/>
  <c r="E1754" i="8"/>
  <c r="E1755" i="8"/>
  <c r="E1756" i="8"/>
  <c r="E1757" i="8"/>
  <c r="E1758" i="8"/>
  <c r="E1759" i="8"/>
  <c r="E1760" i="8"/>
  <c r="E1761" i="8"/>
  <c r="E1762" i="8"/>
  <c r="E1763" i="8"/>
  <c r="E1764" i="8"/>
  <c r="E1765" i="8"/>
  <c r="E1766" i="8"/>
  <c r="E1767" i="8"/>
  <c r="E1768" i="8"/>
  <c r="E1769" i="8"/>
  <c r="E1770" i="8"/>
  <c r="E1771" i="8"/>
  <c r="E1772" i="8"/>
  <c r="E1773" i="8"/>
  <c r="E1774" i="8"/>
  <c r="E1775" i="8"/>
  <c r="E1776" i="8"/>
  <c r="E1777" i="8"/>
  <c r="E1778" i="8"/>
  <c r="E1779" i="8"/>
  <c r="E1780" i="8"/>
  <c r="E1781" i="8"/>
  <c r="E1782" i="8"/>
  <c r="E1783" i="8"/>
  <c r="E1784" i="8"/>
  <c r="E1785" i="8"/>
  <c r="E1786" i="8"/>
  <c r="E1787" i="8"/>
  <c r="E1788" i="8"/>
  <c r="E1789" i="8"/>
  <c r="E1790" i="8"/>
  <c r="E1791" i="8"/>
  <c r="E1792" i="8"/>
  <c r="E1793" i="8"/>
  <c r="E1794" i="8"/>
  <c r="E1795" i="8"/>
  <c r="E1796" i="8"/>
  <c r="E1797" i="8"/>
  <c r="E1798" i="8"/>
  <c r="E1799" i="8"/>
  <c r="E1800" i="8"/>
  <c r="E1801" i="8"/>
  <c r="E1802" i="8"/>
  <c r="E1803" i="8"/>
  <c r="E1804" i="8"/>
  <c r="E1805" i="8"/>
  <c r="E1806" i="8"/>
  <c r="E1807" i="8"/>
  <c r="E1808" i="8"/>
  <c r="E1809" i="8"/>
  <c r="E1810" i="8"/>
  <c r="E1811" i="8"/>
  <c r="E1812" i="8"/>
  <c r="E1813" i="8"/>
  <c r="E1814" i="8"/>
  <c r="E1815" i="8"/>
  <c r="E1816" i="8"/>
  <c r="E1817" i="8"/>
  <c r="E1818" i="8"/>
  <c r="E1819" i="8"/>
  <c r="E1820" i="8"/>
  <c r="E1821" i="8"/>
  <c r="E1822" i="8"/>
  <c r="E1823" i="8"/>
  <c r="E1824" i="8"/>
  <c r="E1825" i="8"/>
  <c r="E1826" i="8"/>
  <c r="E1827" i="8"/>
  <c r="E1828" i="8"/>
  <c r="E1829" i="8"/>
  <c r="E1830" i="8"/>
  <c r="E1831" i="8"/>
  <c r="E1832" i="8"/>
  <c r="E1833" i="8"/>
  <c r="E1834" i="8"/>
  <c r="E1835" i="8"/>
  <c r="E1836" i="8"/>
  <c r="E1837" i="8"/>
  <c r="E1838" i="8"/>
  <c r="E1839" i="8"/>
  <c r="E1840" i="8"/>
  <c r="E1841" i="8"/>
  <c r="E1842" i="8"/>
  <c r="E1843" i="8"/>
  <c r="E1844" i="8"/>
  <c r="E1845" i="8"/>
  <c r="E1846" i="8"/>
  <c r="E1847" i="8"/>
  <c r="E1848" i="8"/>
  <c r="E1849" i="8"/>
  <c r="E1850" i="8"/>
  <c r="E1851" i="8"/>
  <c r="E1852" i="8"/>
  <c r="E1853" i="8"/>
  <c r="E1854" i="8"/>
  <c r="E1855" i="8"/>
  <c r="E1856" i="8"/>
  <c r="E1857" i="8"/>
  <c r="E1858" i="8"/>
  <c r="E1859" i="8"/>
  <c r="E1860" i="8"/>
  <c r="E1861" i="8"/>
  <c r="E1862" i="8"/>
  <c r="E1863" i="8"/>
  <c r="E1864" i="8"/>
  <c r="E1865" i="8"/>
  <c r="E1866" i="8"/>
  <c r="E1867" i="8"/>
  <c r="E1868" i="8"/>
  <c r="E1869" i="8"/>
  <c r="E1870" i="8"/>
  <c r="E1871" i="8"/>
  <c r="E1872" i="8"/>
  <c r="E1873" i="8"/>
  <c r="E1874" i="8"/>
  <c r="E1875" i="8"/>
  <c r="E1876" i="8"/>
  <c r="E1877" i="8"/>
  <c r="E1878" i="8"/>
  <c r="E1879" i="8"/>
  <c r="E1880" i="8"/>
  <c r="E1881" i="8"/>
  <c r="E1882" i="8"/>
  <c r="E1883" i="8"/>
  <c r="E1884" i="8"/>
  <c r="E1885" i="8"/>
  <c r="E1886" i="8"/>
  <c r="E1887" i="8"/>
  <c r="E1888" i="8"/>
  <c r="E1889" i="8"/>
  <c r="E1890" i="8"/>
  <c r="E1891" i="8"/>
  <c r="E1892" i="8"/>
  <c r="E1893" i="8"/>
  <c r="E1894" i="8"/>
  <c r="E1895" i="8"/>
  <c r="E1896" i="8"/>
  <c r="E1897" i="8"/>
  <c r="E1898" i="8"/>
  <c r="E1899" i="8"/>
  <c r="E1900" i="8"/>
  <c r="E1901" i="8"/>
  <c r="E1902" i="8"/>
  <c r="E1903" i="8"/>
  <c r="E1904" i="8"/>
  <c r="E1905" i="8"/>
  <c r="E1906" i="8"/>
  <c r="E1907" i="8"/>
  <c r="E1908" i="8"/>
  <c r="E1909" i="8"/>
  <c r="E1910" i="8"/>
  <c r="E1911" i="8"/>
  <c r="E1912" i="8"/>
  <c r="E1913" i="8"/>
  <c r="E1914" i="8"/>
  <c r="E1915" i="8"/>
  <c r="E1916" i="8"/>
  <c r="E1917" i="8"/>
  <c r="E1918" i="8"/>
  <c r="E1919" i="8"/>
  <c r="E1920" i="8"/>
  <c r="E1921" i="8"/>
  <c r="E1922" i="8"/>
  <c r="E1923" i="8"/>
  <c r="E1924" i="8"/>
  <c r="E1925" i="8"/>
  <c r="E1926" i="8"/>
  <c r="E1927" i="8"/>
  <c r="E1928" i="8"/>
  <c r="E1929" i="8"/>
  <c r="E1930" i="8"/>
  <c r="E1931" i="8"/>
  <c r="E1932" i="8"/>
  <c r="E1933" i="8"/>
  <c r="E1934" i="8"/>
  <c r="E1935" i="8"/>
  <c r="E1936" i="8"/>
  <c r="E1937" i="8"/>
  <c r="E1938" i="8"/>
  <c r="E1939" i="8"/>
  <c r="E1940" i="8"/>
  <c r="E1941" i="8"/>
  <c r="E1942" i="8"/>
  <c r="E1943" i="8"/>
  <c r="E1944" i="8"/>
  <c r="E1945" i="8"/>
  <c r="E1946" i="8"/>
  <c r="E1947" i="8"/>
  <c r="E1948" i="8"/>
  <c r="E1949" i="8"/>
  <c r="E1950" i="8"/>
  <c r="E1951" i="8"/>
  <c r="E1952" i="8"/>
  <c r="E1953" i="8"/>
  <c r="E1954" i="8"/>
  <c r="E1955" i="8"/>
  <c r="E1956" i="8"/>
  <c r="E1957" i="8"/>
  <c r="E1958" i="8"/>
  <c r="E1959" i="8"/>
  <c r="E1960" i="8"/>
  <c r="E1961" i="8"/>
  <c r="E1962" i="8"/>
  <c r="E1963" i="8"/>
  <c r="E1964" i="8"/>
  <c r="E1965" i="8"/>
  <c r="E1966" i="8"/>
  <c r="E1967" i="8"/>
  <c r="E1968" i="8"/>
  <c r="E1969" i="8"/>
  <c r="E1970" i="8"/>
  <c r="E1971" i="8"/>
  <c r="E1972" i="8"/>
  <c r="E1973" i="8"/>
  <c r="E1974" i="8"/>
  <c r="E1975" i="8"/>
  <c r="E1976" i="8"/>
  <c r="E1977" i="8"/>
  <c r="E1978" i="8"/>
  <c r="E1979" i="8"/>
  <c r="E1980" i="8"/>
  <c r="E1981" i="8"/>
  <c r="E1982" i="8"/>
  <c r="E1983" i="8"/>
  <c r="E1984" i="8"/>
  <c r="E1985" i="8"/>
  <c r="E1986" i="8"/>
  <c r="E1987" i="8"/>
  <c r="E1988" i="8"/>
  <c r="E1989" i="8"/>
  <c r="E1990" i="8"/>
  <c r="E1991" i="8"/>
  <c r="E1992" i="8"/>
  <c r="E1993" i="8"/>
  <c r="E1994" i="8"/>
  <c r="E1995" i="8"/>
  <c r="E1996" i="8"/>
  <c r="E1997" i="8"/>
  <c r="E1998" i="8"/>
  <c r="E1999" i="8"/>
  <c r="E2000" i="8"/>
  <c r="E2001" i="8"/>
  <c r="E2002" i="8"/>
  <c r="E2003" i="8"/>
  <c r="E2004" i="8"/>
  <c r="E2005" i="8"/>
  <c r="E2006" i="8"/>
  <c r="E2007" i="8"/>
  <c r="E2008" i="8"/>
  <c r="E2009" i="8"/>
  <c r="E2010" i="8"/>
  <c r="E2011" i="8"/>
  <c r="E2012" i="8"/>
  <c r="E2013" i="8"/>
  <c r="E2014" i="8"/>
  <c r="E2015" i="8"/>
  <c r="E2016" i="8"/>
  <c r="E2017" i="8"/>
  <c r="E2018" i="8"/>
  <c r="E2019" i="8"/>
  <c r="E2020" i="8"/>
  <c r="E2021" i="8"/>
  <c r="E2022" i="8"/>
  <c r="E2023" i="8"/>
  <c r="E2024" i="8"/>
  <c r="E2025" i="8"/>
  <c r="E2026" i="8"/>
  <c r="E2027" i="8"/>
  <c r="E2028" i="8"/>
  <c r="E2029" i="8"/>
  <c r="E2030" i="8"/>
  <c r="E2031" i="8"/>
  <c r="E2032" i="8"/>
  <c r="E2033" i="8"/>
  <c r="E2034" i="8"/>
  <c r="E2035" i="8"/>
  <c r="E2036" i="8"/>
  <c r="E2037" i="8"/>
  <c r="E2038" i="8"/>
  <c r="E2039" i="8"/>
  <c r="E2040" i="8"/>
  <c r="E2041" i="8"/>
  <c r="E2042" i="8"/>
  <c r="E2043" i="8"/>
  <c r="E2044" i="8"/>
  <c r="E2045" i="8"/>
  <c r="E2046" i="8"/>
  <c r="E2047" i="8"/>
  <c r="E2048" i="8"/>
  <c r="E2049" i="8"/>
  <c r="E2050" i="8"/>
  <c r="E2051" i="8"/>
  <c r="E2052" i="8"/>
  <c r="E2053" i="8"/>
  <c r="E2054" i="8"/>
  <c r="E2055" i="8"/>
  <c r="E2056" i="8"/>
  <c r="E2057" i="8"/>
  <c r="E2058" i="8"/>
  <c r="E2059" i="8"/>
  <c r="E2060" i="8"/>
  <c r="E2061" i="8"/>
  <c r="E2062" i="8"/>
  <c r="E2063" i="8"/>
  <c r="E2064" i="8"/>
  <c r="E2065" i="8"/>
  <c r="E2066" i="8"/>
  <c r="E2067" i="8"/>
  <c r="E2068" i="8"/>
  <c r="E2069" i="8"/>
  <c r="E2070" i="8"/>
  <c r="E2071" i="8"/>
  <c r="E2072" i="8"/>
  <c r="E2073" i="8"/>
  <c r="E2074" i="8"/>
  <c r="E2075" i="8"/>
  <c r="E2076" i="8"/>
  <c r="E2077" i="8"/>
  <c r="E2078" i="8"/>
  <c r="E2079" i="8"/>
  <c r="E2080" i="8"/>
  <c r="E2081" i="8"/>
  <c r="E2082" i="8"/>
  <c r="E2083" i="8"/>
  <c r="E2084" i="8"/>
  <c r="E2085" i="8"/>
  <c r="E2086" i="8"/>
  <c r="E2087" i="8"/>
  <c r="E2088" i="8"/>
  <c r="E2089" i="8"/>
  <c r="E2090" i="8"/>
  <c r="E2091" i="8"/>
  <c r="E2092" i="8"/>
  <c r="E2093" i="8"/>
  <c r="E2094" i="8"/>
  <c r="E2095" i="8"/>
  <c r="E2096" i="8"/>
  <c r="E2097" i="8"/>
  <c r="E2098" i="8"/>
  <c r="E2099" i="8"/>
  <c r="E2100" i="8"/>
  <c r="E2101" i="8"/>
  <c r="E2102" i="8"/>
  <c r="E2103" i="8"/>
  <c r="E2104" i="8"/>
  <c r="E2105" i="8"/>
  <c r="E2106" i="8"/>
  <c r="E2107" i="8"/>
  <c r="E2108" i="8"/>
  <c r="E2109" i="8"/>
  <c r="E2110" i="8"/>
  <c r="E2111" i="8"/>
  <c r="E2112" i="8"/>
  <c r="E2113" i="8"/>
  <c r="E2114" i="8"/>
  <c r="E2115" i="8"/>
  <c r="E2116" i="8"/>
  <c r="E2117" i="8"/>
  <c r="E2118" i="8"/>
  <c r="E2119" i="8"/>
  <c r="E2120" i="8"/>
  <c r="E2121" i="8"/>
  <c r="E2122" i="8"/>
  <c r="E2123" i="8"/>
  <c r="E2124" i="8"/>
  <c r="E2125" i="8"/>
  <c r="E2126" i="8"/>
  <c r="E2127" i="8"/>
  <c r="E2128" i="8"/>
  <c r="E2129" i="8"/>
  <c r="E2130" i="8"/>
  <c r="E2131" i="8"/>
  <c r="E2132" i="8"/>
  <c r="E2133" i="8"/>
  <c r="E2134" i="8"/>
  <c r="E2135" i="8"/>
  <c r="E2136" i="8"/>
  <c r="E2137" i="8"/>
  <c r="E2138" i="8"/>
  <c r="E2139" i="8"/>
  <c r="E2140" i="8"/>
  <c r="E2141" i="8"/>
  <c r="E2142" i="8"/>
  <c r="E2143" i="8"/>
  <c r="E2144" i="8"/>
  <c r="E2145" i="8"/>
  <c r="E2146" i="8"/>
  <c r="E2147" i="8"/>
  <c r="E2148" i="8"/>
  <c r="E2149" i="8"/>
  <c r="E2150" i="8"/>
  <c r="E2151" i="8"/>
  <c r="E2152" i="8"/>
  <c r="E2153" i="8"/>
  <c r="E2154" i="8"/>
  <c r="E2155" i="8"/>
  <c r="E2156" i="8"/>
  <c r="E2157" i="8"/>
  <c r="E2158" i="8"/>
  <c r="E2159" i="8"/>
  <c r="E2160" i="8"/>
  <c r="E2161" i="8"/>
  <c r="E2162" i="8"/>
  <c r="E2163" i="8"/>
  <c r="E2164" i="8"/>
  <c r="E2165" i="8"/>
  <c r="E2166" i="8"/>
  <c r="E2167" i="8"/>
  <c r="E2168" i="8"/>
  <c r="E2169" i="8"/>
  <c r="E2170" i="8"/>
  <c r="E2171" i="8"/>
  <c r="E2172" i="8"/>
  <c r="E2173" i="8"/>
  <c r="E2174" i="8"/>
  <c r="E2175" i="8"/>
  <c r="E2176" i="8"/>
  <c r="E2177" i="8"/>
  <c r="E2178" i="8"/>
  <c r="E2179" i="8"/>
  <c r="E2180" i="8"/>
  <c r="E2181" i="8"/>
  <c r="E2182" i="8"/>
  <c r="E2183" i="8"/>
  <c r="E2184" i="8"/>
  <c r="E2185" i="8"/>
  <c r="E2186" i="8"/>
  <c r="E2187" i="8"/>
  <c r="E2188" i="8"/>
  <c r="E2189" i="8"/>
  <c r="E2190" i="8"/>
  <c r="E2191" i="8"/>
  <c r="E2192" i="8"/>
  <c r="E2193" i="8"/>
  <c r="E2194" i="8"/>
  <c r="E2195" i="8"/>
  <c r="E2196" i="8"/>
  <c r="E2197" i="8"/>
  <c r="E2198" i="8"/>
  <c r="E2199" i="8"/>
  <c r="E2200" i="8"/>
  <c r="E2201" i="8"/>
  <c r="E2202" i="8"/>
  <c r="E2203" i="8"/>
  <c r="E2204" i="8"/>
  <c r="E2205" i="8"/>
  <c r="E2206" i="8"/>
  <c r="E2207" i="8"/>
  <c r="E2208" i="8"/>
  <c r="E2209" i="8"/>
  <c r="E2210" i="8"/>
  <c r="E2211" i="8"/>
  <c r="E2212" i="8"/>
  <c r="E2213" i="8"/>
  <c r="E2214" i="8"/>
  <c r="E2215" i="8"/>
  <c r="E2216" i="8"/>
  <c r="E2217" i="8"/>
  <c r="E2218" i="8"/>
  <c r="E2219" i="8"/>
  <c r="E2220" i="8"/>
  <c r="E2221" i="8"/>
  <c r="E2222" i="8"/>
  <c r="E2223" i="8"/>
  <c r="E2224" i="8"/>
  <c r="E2225" i="8"/>
  <c r="E2226" i="8"/>
  <c r="E2227" i="8"/>
  <c r="E2228" i="8"/>
  <c r="E2229" i="8"/>
  <c r="E2230" i="8"/>
  <c r="E2231" i="8"/>
  <c r="E2232" i="8"/>
  <c r="E2233" i="8"/>
  <c r="E2234" i="8"/>
  <c r="E2235" i="8"/>
  <c r="E2236" i="8"/>
  <c r="E2237" i="8"/>
  <c r="E2238" i="8"/>
  <c r="E2239" i="8"/>
  <c r="E2240" i="8"/>
  <c r="E2241" i="8"/>
  <c r="E2242" i="8"/>
  <c r="E2243" i="8"/>
  <c r="E2244" i="8"/>
  <c r="E2245" i="8"/>
  <c r="E2246" i="8"/>
  <c r="E2247" i="8"/>
  <c r="E2248" i="8"/>
  <c r="E2249" i="8"/>
  <c r="E2250" i="8"/>
  <c r="E2251" i="8"/>
  <c r="E2252" i="8"/>
  <c r="E2253" i="8"/>
  <c r="E2254" i="8"/>
  <c r="E2255" i="8"/>
  <c r="E2256" i="8"/>
  <c r="E2257" i="8"/>
  <c r="E2258" i="8"/>
  <c r="E2259" i="8"/>
  <c r="E2260" i="8"/>
  <c r="E2261" i="8"/>
  <c r="E2262" i="8"/>
  <c r="E2263" i="8"/>
  <c r="E2264" i="8"/>
  <c r="E2265" i="8"/>
  <c r="E2266" i="8"/>
  <c r="E2267" i="8"/>
  <c r="E2268" i="8"/>
  <c r="E2269" i="8"/>
  <c r="E2270" i="8"/>
  <c r="E2271" i="8"/>
  <c r="E2272" i="8"/>
  <c r="E2273" i="8"/>
  <c r="E2274" i="8"/>
  <c r="E2275" i="8"/>
  <c r="E2276" i="8"/>
  <c r="E2277" i="8"/>
  <c r="E2278" i="8"/>
  <c r="E2279" i="8"/>
  <c r="E2280" i="8"/>
  <c r="E2281" i="8"/>
  <c r="E2282" i="8"/>
  <c r="E2283" i="8"/>
  <c r="E2284" i="8"/>
  <c r="E2285" i="8"/>
  <c r="E2286" i="8"/>
  <c r="E2287" i="8"/>
  <c r="E2288" i="8"/>
  <c r="E2289" i="8"/>
  <c r="E2290" i="8"/>
  <c r="E2291" i="8"/>
  <c r="E2292" i="8"/>
  <c r="E2293" i="8"/>
  <c r="E2294" i="8"/>
  <c r="E2295" i="8"/>
  <c r="E2296" i="8"/>
  <c r="E2297" i="8"/>
  <c r="E2298" i="8"/>
  <c r="E2299" i="8"/>
  <c r="E2300" i="8"/>
  <c r="E2301" i="8"/>
  <c r="E2302" i="8"/>
  <c r="E2303" i="8"/>
  <c r="E2304" i="8"/>
  <c r="E2305" i="8"/>
  <c r="E2306" i="8"/>
  <c r="E2307" i="8"/>
  <c r="E2308" i="8"/>
  <c r="E2309" i="8"/>
  <c r="E2310" i="8"/>
  <c r="E2311" i="8"/>
  <c r="E2312" i="8"/>
  <c r="E2313" i="8"/>
  <c r="E2314" i="8"/>
  <c r="E2315" i="8"/>
  <c r="E2316" i="8"/>
  <c r="E2317" i="8"/>
  <c r="E2318" i="8"/>
  <c r="E2319" i="8"/>
  <c r="E2320" i="8"/>
  <c r="E2321" i="8"/>
  <c r="E2322" i="8"/>
  <c r="E2323" i="8"/>
  <c r="E2324" i="8"/>
  <c r="E2325" i="8"/>
  <c r="E2326" i="8"/>
  <c r="E2327" i="8"/>
  <c r="E2328" i="8"/>
  <c r="E2329" i="8"/>
  <c r="E2330" i="8"/>
  <c r="E2331" i="8"/>
  <c r="E2332" i="8"/>
  <c r="E2333" i="8"/>
  <c r="E2334" i="8"/>
  <c r="E2335" i="8"/>
  <c r="E2336" i="8"/>
  <c r="E2337" i="8"/>
  <c r="E2338" i="8"/>
  <c r="E2339" i="8"/>
  <c r="E2340" i="8"/>
  <c r="E2341" i="8"/>
  <c r="E2342" i="8"/>
  <c r="E2343" i="8"/>
  <c r="E2344" i="8"/>
  <c r="E2345" i="8"/>
  <c r="E2346" i="8"/>
  <c r="E2347" i="8"/>
  <c r="E2348" i="8"/>
  <c r="E2349" i="8"/>
  <c r="E2350" i="8"/>
  <c r="E2351" i="8"/>
  <c r="E2352" i="8"/>
  <c r="E2353" i="8"/>
  <c r="E2354" i="8"/>
  <c r="E2355" i="8"/>
  <c r="E2356" i="8"/>
  <c r="E2357" i="8"/>
  <c r="E2358" i="8"/>
  <c r="E2359" i="8"/>
  <c r="E2360" i="8"/>
  <c r="E2361" i="8"/>
  <c r="E2362" i="8"/>
  <c r="E2363" i="8"/>
  <c r="E2364" i="8"/>
  <c r="E2365" i="8"/>
  <c r="E2366" i="8"/>
  <c r="E2367" i="8"/>
  <c r="E2368" i="8"/>
  <c r="E2369" i="8"/>
  <c r="E2370" i="8"/>
  <c r="E2371" i="8"/>
  <c r="E2372" i="8"/>
  <c r="E2373" i="8"/>
  <c r="E2374" i="8"/>
  <c r="E2375" i="8"/>
  <c r="E2376" i="8"/>
  <c r="E2377" i="8"/>
  <c r="E2378" i="8"/>
  <c r="E2379" i="8"/>
  <c r="E2380" i="8"/>
  <c r="E2381" i="8"/>
  <c r="E2382" i="8"/>
  <c r="E2383" i="8"/>
  <c r="E2384" i="8"/>
  <c r="E2385" i="8"/>
  <c r="E2386" i="8"/>
  <c r="E2387" i="8"/>
  <c r="E2388" i="8"/>
  <c r="E2389" i="8"/>
  <c r="E2390" i="8"/>
  <c r="E2391" i="8"/>
  <c r="E2392" i="8"/>
  <c r="E2393" i="8"/>
  <c r="E2394" i="8"/>
  <c r="E2395" i="8"/>
  <c r="E2396" i="8"/>
  <c r="E2397" i="8"/>
  <c r="E2398" i="8"/>
  <c r="E2399" i="8"/>
  <c r="E2400" i="8"/>
  <c r="E2401" i="8"/>
  <c r="E2402" i="8"/>
  <c r="E2403" i="8"/>
  <c r="E2404" i="8"/>
  <c r="E2405" i="8"/>
  <c r="E2406" i="8"/>
  <c r="E2407" i="8"/>
  <c r="E2408" i="8"/>
  <c r="E2409" i="8"/>
  <c r="E2410" i="8"/>
  <c r="E2411" i="8"/>
  <c r="E2412" i="8"/>
  <c r="E2413" i="8"/>
  <c r="E2414" i="8"/>
  <c r="E2415" i="8"/>
  <c r="E2416" i="8"/>
  <c r="E2417" i="8"/>
  <c r="E2418" i="8"/>
  <c r="E2419" i="8"/>
  <c r="E2420" i="8"/>
  <c r="E2421" i="8"/>
  <c r="E2422" i="8"/>
  <c r="E2423" i="8"/>
  <c r="E2424" i="8"/>
  <c r="E2425" i="8"/>
  <c r="E2426" i="8"/>
  <c r="E2427" i="8"/>
  <c r="E2428" i="8"/>
  <c r="E2429" i="8"/>
  <c r="E2430" i="8"/>
  <c r="E2431" i="8"/>
  <c r="E2432" i="8"/>
  <c r="E2433" i="8"/>
  <c r="E2434" i="8"/>
  <c r="E2435" i="8"/>
  <c r="E2436" i="8"/>
  <c r="E2437" i="8"/>
  <c r="E2438" i="8"/>
  <c r="E2439" i="8"/>
  <c r="E2440" i="8"/>
  <c r="E2441" i="8"/>
  <c r="E2442" i="8"/>
  <c r="E2443" i="8"/>
  <c r="E2444" i="8"/>
  <c r="E2445" i="8"/>
  <c r="E2446" i="8"/>
  <c r="E2447" i="8"/>
  <c r="E2448" i="8"/>
  <c r="E2449" i="8"/>
  <c r="E2450" i="8"/>
  <c r="E2451" i="8"/>
  <c r="E2452" i="8"/>
  <c r="E2453" i="8"/>
  <c r="E2454" i="8"/>
  <c r="E2455" i="8"/>
  <c r="E2456" i="8"/>
  <c r="E2457" i="8"/>
  <c r="E2458" i="8"/>
  <c r="E2459" i="8"/>
  <c r="E2460" i="8"/>
  <c r="E2461" i="8"/>
  <c r="E2462" i="8"/>
  <c r="E2463" i="8"/>
  <c r="E2464" i="8"/>
  <c r="E2465" i="8"/>
  <c r="E2466" i="8"/>
  <c r="E2467" i="8"/>
  <c r="E2468" i="8"/>
  <c r="E2469" i="8"/>
  <c r="E2470" i="8"/>
  <c r="E2471" i="8"/>
  <c r="E2472" i="8"/>
  <c r="E2473" i="8"/>
  <c r="E2474" i="8"/>
  <c r="E2475" i="8"/>
  <c r="E2476" i="8"/>
  <c r="E2477" i="8"/>
  <c r="E2478" i="8"/>
  <c r="E2479" i="8"/>
  <c r="E2480" i="8"/>
  <c r="E2481" i="8"/>
  <c r="E2482" i="8"/>
  <c r="E2483" i="8"/>
  <c r="E2484" i="8"/>
  <c r="E2485" i="8"/>
  <c r="E2486" i="8"/>
  <c r="E2487" i="8"/>
  <c r="E2488" i="8"/>
  <c r="E2489" i="8"/>
  <c r="E2490" i="8"/>
  <c r="E2491" i="8"/>
  <c r="E2492" i="8"/>
  <c r="E2493" i="8"/>
  <c r="E2494" i="8"/>
  <c r="E2495" i="8"/>
  <c r="E2496" i="8"/>
  <c r="E2497" i="8"/>
  <c r="E2498" i="8"/>
  <c r="E2499" i="8"/>
  <c r="E2500" i="8"/>
  <c r="E2501" i="8"/>
  <c r="E2502" i="8"/>
  <c r="E2503" i="8"/>
  <c r="E2504" i="8"/>
  <c r="E2505" i="8"/>
  <c r="E2506" i="8"/>
  <c r="E2507" i="8"/>
  <c r="E2508" i="8"/>
  <c r="E2509" i="8"/>
  <c r="E2510" i="8"/>
  <c r="E2511" i="8"/>
  <c r="E2512" i="8"/>
  <c r="E2513" i="8"/>
  <c r="E2514" i="8"/>
  <c r="E2515" i="8"/>
  <c r="E2516" i="8"/>
  <c r="E2517" i="8"/>
  <c r="E2518" i="8"/>
  <c r="E2519" i="8"/>
  <c r="E2520" i="8"/>
  <c r="E2521" i="8"/>
  <c r="E2522" i="8"/>
  <c r="E2523" i="8"/>
  <c r="E2524" i="8"/>
  <c r="E2525" i="8"/>
  <c r="E2526" i="8"/>
  <c r="E2527" i="8"/>
  <c r="E2528" i="8"/>
  <c r="E2529" i="8"/>
  <c r="E2530" i="8"/>
  <c r="E2531" i="8"/>
  <c r="E2532" i="8"/>
  <c r="E2533" i="8"/>
  <c r="E2534" i="8"/>
  <c r="E2535" i="8"/>
  <c r="E2536" i="8"/>
  <c r="E2537" i="8"/>
  <c r="E2538" i="8"/>
  <c r="E2539" i="8"/>
  <c r="E2540" i="8"/>
  <c r="E2541" i="8"/>
  <c r="E2542" i="8"/>
  <c r="E2543" i="8"/>
  <c r="E2544" i="8"/>
  <c r="E2545" i="8"/>
  <c r="E2546" i="8"/>
  <c r="E2547" i="8"/>
  <c r="E2548" i="8"/>
  <c r="E2549" i="8"/>
  <c r="E2550" i="8"/>
  <c r="E2551" i="8"/>
  <c r="E2552" i="8"/>
  <c r="E2553" i="8"/>
  <c r="E2554" i="8"/>
  <c r="E2555" i="8"/>
  <c r="E2556" i="8"/>
  <c r="E2557" i="8"/>
  <c r="E2558" i="8"/>
  <c r="E2559" i="8"/>
  <c r="E2560" i="8"/>
  <c r="E2561" i="8"/>
  <c r="E2562" i="8"/>
  <c r="E2563" i="8"/>
  <c r="E2564" i="8"/>
  <c r="E2565" i="8"/>
  <c r="E2566" i="8"/>
  <c r="E2567" i="8"/>
  <c r="E2568" i="8"/>
  <c r="E2569" i="8"/>
  <c r="E2570" i="8"/>
  <c r="E2571" i="8"/>
  <c r="E2572" i="8"/>
  <c r="E2573" i="8"/>
  <c r="E2574" i="8"/>
  <c r="E2575" i="8"/>
  <c r="E2576" i="8"/>
  <c r="E2577" i="8"/>
  <c r="E2578" i="8"/>
  <c r="E2579" i="8"/>
  <c r="E2580" i="8"/>
  <c r="E2581" i="8"/>
  <c r="E2582" i="8"/>
  <c r="E2583" i="8"/>
  <c r="E2584" i="8"/>
  <c r="E2585" i="8"/>
  <c r="E2586" i="8"/>
  <c r="E2587" i="8"/>
  <c r="E2588" i="8"/>
  <c r="E2589" i="8"/>
  <c r="E2590" i="8"/>
  <c r="E2591" i="8"/>
  <c r="E2592" i="8"/>
  <c r="E2593" i="8"/>
  <c r="E2594" i="8"/>
  <c r="E2595" i="8"/>
  <c r="E2596" i="8"/>
  <c r="E2597" i="8"/>
  <c r="E2598" i="8"/>
  <c r="E2599" i="8"/>
  <c r="E2600" i="8"/>
  <c r="E2601" i="8"/>
  <c r="E2602" i="8"/>
  <c r="E2603" i="8"/>
  <c r="E2604" i="8"/>
  <c r="E2605" i="8"/>
  <c r="E2606" i="8"/>
  <c r="E2607" i="8"/>
  <c r="E2608" i="8"/>
  <c r="E2609" i="8"/>
  <c r="E2610" i="8"/>
  <c r="E2611" i="8"/>
  <c r="E2612" i="8"/>
  <c r="E2613" i="8"/>
  <c r="E2614" i="8"/>
  <c r="E2615" i="8"/>
  <c r="E2616" i="8"/>
  <c r="E2617" i="8"/>
  <c r="E2618" i="8"/>
  <c r="E2619" i="8"/>
  <c r="E2620" i="8"/>
  <c r="E2621" i="8"/>
  <c r="E2622" i="8"/>
  <c r="E2623" i="8"/>
  <c r="E2624" i="8"/>
  <c r="E2625" i="8"/>
  <c r="E2626" i="8"/>
  <c r="E2627" i="8"/>
  <c r="E2628" i="8"/>
  <c r="E2629" i="8"/>
  <c r="E2630" i="8"/>
  <c r="E2631" i="8"/>
  <c r="E2632" i="8"/>
  <c r="E2633" i="8"/>
  <c r="E2634" i="8"/>
  <c r="E2635" i="8"/>
  <c r="E2636" i="8"/>
  <c r="E2637" i="8"/>
  <c r="E2638" i="8"/>
  <c r="E2639" i="8"/>
  <c r="E2640" i="8"/>
  <c r="E2641" i="8"/>
  <c r="E2642" i="8"/>
  <c r="E2643" i="8"/>
  <c r="E2644" i="8"/>
  <c r="E2645" i="8"/>
  <c r="E2646" i="8"/>
  <c r="E2647" i="8"/>
  <c r="E2648" i="8"/>
  <c r="E2649" i="8"/>
  <c r="E2650" i="8"/>
  <c r="E2651" i="8"/>
  <c r="E2652" i="8"/>
  <c r="E2653" i="8"/>
  <c r="E2654" i="8"/>
  <c r="E2655" i="8"/>
  <c r="E2656" i="8"/>
  <c r="E2657" i="8"/>
  <c r="E2658" i="8"/>
  <c r="E2659" i="8"/>
  <c r="E2660" i="8"/>
  <c r="E2661" i="8"/>
  <c r="E2662" i="8"/>
  <c r="E2663" i="8"/>
  <c r="E2664" i="8"/>
  <c r="E2665" i="8"/>
  <c r="E2666" i="8"/>
  <c r="E2667" i="8"/>
  <c r="E2668" i="8"/>
  <c r="E2669" i="8"/>
  <c r="E2670" i="8"/>
  <c r="E2671" i="8"/>
  <c r="E2672" i="8"/>
  <c r="E2673" i="8"/>
  <c r="E2674" i="8"/>
  <c r="E2675" i="8"/>
  <c r="E2676" i="8"/>
  <c r="E2677" i="8"/>
  <c r="E2678" i="8"/>
  <c r="E2679" i="8"/>
  <c r="E2680" i="8"/>
  <c r="E2681" i="8"/>
  <c r="E2682" i="8"/>
  <c r="E2683" i="8"/>
  <c r="E2684" i="8"/>
  <c r="E2685" i="8"/>
  <c r="E2686" i="8"/>
  <c r="E2687" i="8"/>
  <c r="E2688" i="8"/>
  <c r="E2689" i="8"/>
  <c r="E2690" i="8"/>
  <c r="E2691" i="8"/>
  <c r="E2692" i="8"/>
  <c r="E2693" i="8"/>
  <c r="E2694" i="8"/>
  <c r="E2695" i="8"/>
  <c r="E2696" i="8"/>
  <c r="E2697" i="8"/>
  <c r="E2698" i="8"/>
  <c r="E2699" i="8"/>
  <c r="E2700" i="8"/>
  <c r="E2701" i="8"/>
  <c r="E2702" i="8"/>
  <c r="E2703" i="8"/>
  <c r="E2704" i="8"/>
  <c r="E2705" i="8"/>
  <c r="E2706" i="8"/>
  <c r="E2707" i="8"/>
  <c r="E2708" i="8"/>
  <c r="E2709" i="8"/>
  <c r="E2710" i="8"/>
  <c r="E2711" i="8"/>
  <c r="E2712" i="8"/>
  <c r="E2713" i="8"/>
  <c r="E2714" i="8"/>
  <c r="E2715" i="8"/>
  <c r="E2716" i="8"/>
  <c r="E2717" i="8"/>
  <c r="E2718" i="8"/>
  <c r="E2719" i="8"/>
  <c r="E2720" i="8"/>
  <c r="E2721" i="8"/>
  <c r="E2722" i="8"/>
  <c r="E2723" i="8"/>
  <c r="E2724" i="8"/>
  <c r="E2725" i="8"/>
  <c r="E2726" i="8"/>
  <c r="E2727" i="8"/>
  <c r="E2728" i="8"/>
  <c r="E2729" i="8"/>
  <c r="E2730" i="8"/>
  <c r="E2731" i="8"/>
  <c r="E2732" i="8"/>
  <c r="E2733" i="8"/>
  <c r="E2734" i="8"/>
  <c r="E2735" i="8"/>
  <c r="E2736" i="8"/>
  <c r="E2737" i="8"/>
  <c r="E2738" i="8"/>
  <c r="E2739" i="8"/>
  <c r="E2740" i="8"/>
  <c r="E2741" i="8"/>
  <c r="E2742" i="8"/>
  <c r="E2743" i="8"/>
  <c r="E2744" i="8"/>
  <c r="E2745" i="8"/>
  <c r="E2746" i="8"/>
  <c r="E2747" i="8"/>
  <c r="E2748" i="8"/>
  <c r="E2749" i="8"/>
  <c r="E2750" i="8"/>
  <c r="E2751" i="8"/>
  <c r="E2752" i="8"/>
  <c r="E2753" i="8"/>
  <c r="E2754" i="8"/>
  <c r="E2755" i="8"/>
  <c r="E2756" i="8"/>
  <c r="E2757" i="8"/>
  <c r="E2758" i="8"/>
  <c r="E2759" i="8"/>
  <c r="E2760" i="8"/>
  <c r="E2761" i="8"/>
  <c r="E2762" i="8"/>
  <c r="E2763" i="8"/>
  <c r="E2764" i="8"/>
  <c r="E2765" i="8"/>
  <c r="E2766" i="8"/>
  <c r="E2767" i="8"/>
  <c r="E2768" i="8"/>
  <c r="E2769" i="8"/>
  <c r="E2770" i="8"/>
  <c r="E2771" i="8"/>
  <c r="E2772" i="8"/>
  <c r="E2773" i="8"/>
  <c r="E2774" i="8"/>
  <c r="E2775" i="8"/>
  <c r="E2776" i="8"/>
  <c r="E2777" i="8"/>
  <c r="E2778" i="8"/>
  <c r="E2779" i="8"/>
  <c r="E2780" i="8"/>
  <c r="E2781" i="8"/>
  <c r="E2782" i="8"/>
  <c r="E2783" i="8"/>
  <c r="E2784" i="8"/>
  <c r="E2785" i="8"/>
  <c r="E2786" i="8"/>
  <c r="E2787" i="8"/>
  <c r="E2788" i="8"/>
  <c r="E2789" i="8"/>
  <c r="E2790" i="8"/>
  <c r="E2791" i="8"/>
  <c r="E2792" i="8"/>
  <c r="E2793" i="8"/>
  <c r="E2794" i="8"/>
  <c r="E2795" i="8"/>
  <c r="E2796" i="8"/>
  <c r="E2797" i="8"/>
  <c r="E2798" i="8"/>
  <c r="E2799" i="8"/>
  <c r="E2800" i="8"/>
  <c r="E2801" i="8"/>
  <c r="E2802" i="8"/>
  <c r="E2803" i="8"/>
  <c r="E2804" i="8"/>
  <c r="E2805" i="8"/>
  <c r="E2806" i="8"/>
  <c r="E2807" i="8"/>
  <c r="E2808" i="8"/>
  <c r="E2809" i="8"/>
  <c r="E2810" i="8"/>
  <c r="E2811" i="8"/>
  <c r="E2812" i="8"/>
  <c r="E2813" i="8"/>
  <c r="E2814" i="8"/>
  <c r="E2815" i="8"/>
  <c r="E2816" i="8"/>
  <c r="E2817" i="8"/>
  <c r="E2818" i="8"/>
  <c r="E2819" i="8"/>
  <c r="E2820" i="8"/>
  <c r="E2821" i="8"/>
  <c r="E2822" i="8"/>
  <c r="E2823" i="8"/>
  <c r="E2824" i="8"/>
  <c r="E2825" i="8"/>
  <c r="E2826" i="8"/>
  <c r="E2827" i="8"/>
  <c r="E2828" i="8"/>
  <c r="E2829" i="8"/>
  <c r="E2830" i="8"/>
  <c r="E2831" i="8"/>
  <c r="E2832" i="8"/>
  <c r="E2833" i="8"/>
  <c r="E2834" i="8"/>
  <c r="E2835" i="8"/>
  <c r="E2836" i="8"/>
  <c r="E2837" i="8"/>
  <c r="E2838" i="8"/>
  <c r="E2839" i="8"/>
  <c r="E2840" i="8"/>
  <c r="E2841" i="8"/>
  <c r="E2842" i="8"/>
  <c r="E2843" i="8"/>
  <c r="E2844" i="8"/>
  <c r="E2845" i="8"/>
  <c r="E2846" i="8"/>
  <c r="E2847" i="8"/>
  <c r="E2848" i="8"/>
  <c r="E2849" i="8"/>
  <c r="E2850" i="8"/>
  <c r="E2851" i="8"/>
  <c r="E2852" i="8"/>
  <c r="E2853" i="8"/>
  <c r="E2854" i="8"/>
  <c r="E2855" i="8"/>
  <c r="E2856" i="8"/>
  <c r="E2857" i="8"/>
  <c r="E2858" i="8"/>
  <c r="E2859" i="8"/>
  <c r="E2860" i="8"/>
  <c r="E2861" i="8"/>
  <c r="E2862" i="8"/>
  <c r="E2863" i="8"/>
  <c r="E2864" i="8"/>
  <c r="E2865" i="8"/>
  <c r="E2866" i="8"/>
  <c r="E2867" i="8"/>
  <c r="E2868" i="8"/>
  <c r="E2869" i="8"/>
  <c r="E2870" i="8"/>
  <c r="E2871" i="8"/>
  <c r="E2872" i="8"/>
  <c r="E2873" i="8"/>
  <c r="E2874" i="8"/>
  <c r="E2875" i="8"/>
  <c r="E2876" i="8"/>
  <c r="E2877" i="8"/>
  <c r="E2878" i="8"/>
  <c r="E2879" i="8"/>
  <c r="E2880" i="8"/>
  <c r="E2881" i="8"/>
  <c r="E2882" i="8"/>
  <c r="E2883" i="8"/>
  <c r="E2884" i="8"/>
  <c r="E2885" i="8"/>
  <c r="E2886" i="8"/>
  <c r="E2887" i="8"/>
  <c r="E2888" i="8"/>
  <c r="E2889" i="8"/>
  <c r="E2890" i="8"/>
  <c r="E2891" i="8"/>
  <c r="E2892" i="8"/>
  <c r="E2893" i="8"/>
  <c r="E2894" i="8"/>
  <c r="E2895" i="8"/>
  <c r="E2896" i="8"/>
  <c r="E2897" i="8"/>
  <c r="E2898" i="8"/>
  <c r="E2899" i="8"/>
  <c r="E2900" i="8"/>
  <c r="E2901" i="8"/>
  <c r="E2902" i="8"/>
  <c r="E2903" i="8"/>
  <c r="E2904" i="8"/>
  <c r="E2905" i="8"/>
  <c r="E2906" i="8"/>
  <c r="E2907" i="8"/>
  <c r="E2908" i="8"/>
  <c r="E2909" i="8"/>
  <c r="E2910" i="8"/>
  <c r="E2911" i="8"/>
  <c r="E2912" i="8"/>
  <c r="E2913" i="8"/>
  <c r="E2914" i="8"/>
  <c r="E2915" i="8"/>
  <c r="E2916" i="8"/>
  <c r="E2917" i="8"/>
  <c r="E2918" i="8"/>
  <c r="E2919" i="8"/>
  <c r="E2920" i="8"/>
  <c r="E2921" i="8"/>
  <c r="E2922" i="8"/>
  <c r="E2923" i="8"/>
  <c r="E2924" i="8"/>
  <c r="E2925" i="8"/>
  <c r="E2926" i="8"/>
  <c r="E2927" i="8"/>
  <c r="E2928" i="8"/>
  <c r="E2929" i="8"/>
  <c r="E2930" i="8"/>
  <c r="E2931" i="8"/>
  <c r="E2932" i="8"/>
  <c r="E2933" i="8"/>
  <c r="E2934" i="8"/>
  <c r="E2935" i="8"/>
  <c r="E2936" i="8"/>
  <c r="E2937" i="8"/>
  <c r="E2938" i="8"/>
  <c r="E2939" i="8"/>
  <c r="E2940" i="8"/>
  <c r="E2941" i="8"/>
  <c r="E2942" i="8"/>
  <c r="E2943" i="8"/>
  <c r="E2944" i="8"/>
  <c r="E2945" i="8"/>
  <c r="E2946" i="8"/>
  <c r="E2947" i="8"/>
  <c r="E2948" i="8"/>
  <c r="E2949" i="8"/>
  <c r="E2950" i="8"/>
  <c r="E2951" i="8"/>
  <c r="E2952" i="8"/>
  <c r="E2953" i="8"/>
  <c r="E2954" i="8"/>
  <c r="E2955" i="8"/>
  <c r="E2956" i="8"/>
  <c r="E2957" i="8"/>
  <c r="E2958" i="8"/>
  <c r="E2959" i="8"/>
  <c r="E2960" i="8"/>
  <c r="E2961" i="8"/>
  <c r="E2962" i="8"/>
  <c r="E2963" i="8"/>
  <c r="E2964" i="8"/>
  <c r="E2965" i="8"/>
  <c r="E2966" i="8"/>
  <c r="E2967" i="8"/>
  <c r="E2968" i="8"/>
  <c r="E2969" i="8"/>
  <c r="E2970" i="8"/>
  <c r="E2971" i="8"/>
  <c r="E2972" i="8"/>
  <c r="E2973" i="8"/>
  <c r="E2974" i="8"/>
  <c r="E2975" i="8"/>
  <c r="E2976" i="8"/>
  <c r="E2977" i="8"/>
  <c r="E2978" i="8"/>
  <c r="E2979" i="8"/>
  <c r="E2980" i="8"/>
  <c r="E2981" i="8"/>
  <c r="E2982" i="8"/>
  <c r="E2983" i="8"/>
  <c r="E2984" i="8"/>
  <c r="E2985" i="8"/>
  <c r="E2986" i="8"/>
  <c r="E2987" i="8"/>
  <c r="E2988" i="8"/>
  <c r="E2989" i="8"/>
  <c r="E2990" i="8"/>
  <c r="E2991" i="8"/>
  <c r="E2992" i="8"/>
  <c r="E2993" i="8"/>
  <c r="E2994" i="8"/>
  <c r="E2995" i="8"/>
  <c r="E2996" i="8"/>
  <c r="E2997" i="8"/>
  <c r="E2998" i="8"/>
  <c r="E2999" i="8"/>
  <c r="E3000" i="8"/>
  <c r="E3001" i="8"/>
  <c r="E3002" i="8"/>
  <c r="E3003" i="8"/>
  <c r="E3004" i="8"/>
  <c r="E3005" i="8"/>
  <c r="E3006" i="8"/>
  <c r="E3007" i="8"/>
  <c r="E3008" i="8"/>
  <c r="E3009" i="8"/>
  <c r="E3010" i="8"/>
  <c r="E3011" i="8"/>
  <c r="E3012" i="8"/>
  <c r="E3013" i="8"/>
  <c r="E3014" i="8"/>
  <c r="E3015" i="8"/>
  <c r="E3016" i="8"/>
  <c r="E3017" i="8"/>
  <c r="E3018" i="8"/>
  <c r="E3019" i="8"/>
  <c r="E3020" i="8"/>
  <c r="E3021" i="8"/>
  <c r="E3022" i="8"/>
  <c r="E3023" i="8"/>
  <c r="E3024" i="8"/>
  <c r="E3025" i="8"/>
  <c r="E3026" i="8"/>
  <c r="E3027" i="8"/>
  <c r="E3028" i="8"/>
  <c r="E3029" i="8"/>
  <c r="E3030" i="8"/>
  <c r="E3031" i="8"/>
  <c r="E3032" i="8"/>
  <c r="E3033" i="8"/>
  <c r="E3034" i="8"/>
  <c r="E3035" i="8"/>
  <c r="E3036" i="8"/>
  <c r="E3037" i="8"/>
  <c r="E3038" i="8"/>
  <c r="E3039" i="8"/>
  <c r="E3040" i="8"/>
  <c r="E3041" i="8"/>
  <c r="E3042" i="8"/>
  <c r="E3043" i="8"/>
  <c r="E3044" i="8"/>
  <c r="E3045" i="8"/>
  <c r="E3046" i="8"/>
  <c r="E3047" i="8"/>
  <c r="E3048" i="8"/>
  <c r="E3049" i="8"/>
  <c r="E3050" i="8"/>
  <c r="E3051" i="8"/>
  <c r="E3052" i="8"/>
  <c r="E3053" i="8"/>
  <c r="E3054" i="8"/>
  <c r="E3055" i="8"/>
  <c r="E3056" i="8"/>
  <c r="E3057" i="8"/>
  <c r="E3058" i="8"/>
  <c r="E3059" i="8"/>
  <c r="E3060" i="8"/>
  <c r="E3061" i="8"/>
  <c r="E3062" i="8"/>
  <c r="E3063" i="8"/>
  <c r="E3064" i="8"/>
  <c r="E3065" i="8"/>
  <c r="E3066" i="8"/>
  <c r="E3067" i="8"/>
  <c r="E3068" i="8"/>
  <c r="E3069" i="8"/>
  <c r="E3070" i="8"/>
  <c r="E3071" i="8"/>
  <c r="E3072" i="8"/>
  <c r="E3073" i="8"/>
  <c r="E3074" i="8"/>
  <c r="E3075" i="8"/>
  <c r="E3076" i="8"/>
  <c r="E3077" i="8"/>
  <c r="E3078" i="8"/>
  <c r="E3079" i="8"/>
  <c r="E3080" i="8"/>
  <c r="E3081" i="8"/>
  <c r="E3082" i="8"/>
  <c r="E3083" i="8"/>
  <c r="E3084" i="8"/>
  <c r="E3085" i="8"/>
  <c r="E3086" i="8"/>
  <c r="E3087" i="8"/>
  <c r="E3088" i="8"/>
  <c r="E3089" i="8"/>
  <c r="E3090" i="8"/>
  <c r="E3091" i="8"/>
  <c r="E3092" i="8"/>
  <c r="E3093" i="8"/>
  <c r="E3094" i="8"/>
  <c r="E3095" i="8"/>
  <c r="E3096" i="8"/>
  <c r="E3097" i="8"/>
  <c r="E3098" i="8"/>
  <c r="E3099" i="8"/>
  <c r="E3100" i="8"/>
  <c r="E3101" i="8"/>
  <c r="E3102" i="8"/>
  <c r="E3103" i="8"/>
  <c r="E3104" i="8"/>
  <c r="E3105" i="8"/>
  <c r="E3106" i="8"/>
  <c r="E3107" i="8"/>
  <c r="E3108" i="8"/>
  <c r="E3109" i="8"/>
  <c r="E3110" i="8"/>
  <c r="E3111" i="8"/>
  <c r="E3112" i="8"/>
  <c r="E3113" i="8"/>
  <c r="E3114" i="8"/>
  <c r="E3115" i="8"/>
  <c r="E3116" i="8"/>
  <c r="E3117" i="8"/>
  <c r="E3118" i="8"/>
  <c r="E3119" i="8"/>
  <c r="E3120" i="8"/>
  <c r="E3121" i="8"/>
  <c r="E3122" i="8"/>
  <c r="E3123" i="8"/>
  <c r="E3124" i="8"/>
  <c r="E3125" i="8"/>
  <c r="E3126" i="8"/>
  <c r="E3127" i="8"/>
  <c r="E3128" i="8"/>
  <c r="E3129" i="8"/>
  <c r="E3130" i="8"/>
  <c r="E3131" i="8"/>
  <c r="E3132" i="8"/>
  <c r="E3133" i="8"/>
  <c r="E3134" i="8"/>
  <c r="E3135" i="8"/>
  <c r="E3136" i="8"/>
  <c r="E3137" i="8"/>
  <c r="E3138" i="8"/>
  <c r="E3139" i="8"/>
  <c r="E3140" i="8"/>
  <c r="E3141" i="8"/>
  <c r="E3142" i="8"/>
  <c r="E3143" i="8"/>
  <c r="E3144" i="8"/>
  <c r="E3145" i="8"/>
  <c r="E3146" i="8"/>
  <c r="E3147" i="8"/>
  <c r="E3148" i="8"/>
  <c r="E3149" i="8"/>
  <c r="E3150" i="8"/>
  <c r="E3151" i="8"/>
  <c r="E3152" i="8"/>
  <c r="E3153" i="8"/>
  <c r="E3154" i="8"/>
  <c r="E3155" i="8"/>
  <c r="E3156" i="8"/>
  <c r="E3157" i="8"/>
  <c r="E3158" i="8"/>
  <c r="E3159" i="8"/>
  <c r="E3160" i="8"/>
  <c r="E3161" i="8"/>
  <c r="E3162" i="8"/>
  <c r="E3163" i="8"/>
  <c r="E3164" i="8"/>
  <c r="E3165" i="8"/>
  <c r="E3166" i="8"/>
  <c r="E3167" i="8"/>
  <c r="E3168" i="8"/>
  <c r="E3169" i="8"/>
  <c r="E3170" i="8"/>
  <c r="E3171" i="8"/>
  <c r="E3172" i="8"/>
  <c r="E3173" i="8"/>
  <c r="E3174" i="8"/>
  <c r="E3175" i="8"/>
  <c r="E3176" i="8"/>
  <c r="E3177" i="8"/>
  <c r="E3178" i="8"/>
  <c r="E3179" i="8"/>
  <c r="E3180" i="8"/>
  <c r="E3181" i="8"/>
  <c r="E3182" i="8"/>
  <c r="E3183" i="8"/>
  <c r="E3184" i="8"/>
  <c r="E3185" i="8"/>
  <c r="E3186" i="8"/>
  <c r="E3187" i="8"/>
  <c r="E3188" i="8"/>
  <c r="E3189" i="8"/>
  <c r="E3190" i="8"/>
  <c r="E3191" i="8"/>
  <c r="E3192" i="8"/>
  <c r="E3193" i="8"/>
  <c r="E3194" i="8"/>
  <c r="E3195" i="8"/>
  <c r="E3196" i="8"/>
  <c r="E3197" i="8"/>
  <c r="E3198" i="8"/>
  <c r="E3199" i="8"/>
  <c r="E3200" i="8"/>
  <c r="E3201" i="8"/>
  <c r="E3202" i="8"/>
  <c r="E3203" i="8"/>
  <c r="E3204" i="8"/>
  <c r="E3205" i="8"/>
  <c r="E3206" i="8"/>
  <c r="E3207" i="8"/>
  <c r="E3208" i="8"/>
  <c r="E3209" i="8"/>
  <c r="E3210" i="8"/>
  <c r="E3211" i="8"/>
  <c r="E3212" i="8"/>
  <c r="E3213" i="8"/>
  <c r="E3214" i="8"/>
  <c r="E3215" i="8"/>
  <c r="E3216" i="8"/>
  <c r="E3217" i="8"/>
  <c r="E3218" i="8"/>
  <c r="E3219" i="8"/>
  <c r="E3220" i="8"/>
  <c r="E3221" i="8"/>
  <c r="E3222" i="8"/>
  <c r="E3223" i="8"/>
  <c r="E3224" i="8"/>
  <c r="E3225" i="8"/>
  <c r="E3226" i="8"/>
  <c r="E3227" i="8"/>
  <c r="E3228" i="8"/>
  <c r="E3229" i="8"/>
  <c r="E3230" i="8"/>
  <c r="E3231" i="8"/>
  <c r="E3232" i="8"/>
  <c r="E3233" i="8"/>
  <c r="E3234" i="8"/>
  <c r="E3235" i="8"/>
  <c r="E3236" i="8"/>
  <c r="E3237" i="8"/>
  <c r="E3238" i="8"/>
  <c r="E3239" i="8"/>
  <c r="E3240" i="8"/>
  <c r="E3241" i="8"/>
  <c r="E3242" i="8"/>
  <c r="E3243" i="8"/>
  <c r="E3244" i="8"/>
  <c r="E3245" i="8"/>
  <c r="E3246" i="8"/>
  <c r="E3247" i="8"/>
  <c r="E3248" i="8"/>
  <c r="E3249" i="8"/>
  <c r="E3250" i="8"/>
  <c r="E3251" i="8"/>
  <c r="E3252" i="8"/>
  <c r="E3253" i="8"/>
  <c r="E3254" i="8"/>
  <c r="E3255" i="8"/>
  <c r="E3256" i="8"/>
  <c r="E3257" i="8"/>
  <c r="E3258" i="8"/>
  <c r="E3259" i="8"/>
  <c r="E3260" i="8"/>
  <c r="E3261" i="8"/>
  <c r="E3262" i="8"/>
  <c r="E3263" i="8"/>
  <c r="E3264" i="8"/>
  <c r="E3265" i="8"/>
  <c r="E3266" i="8"/>
  <c r="E3267" i="8"/>
  <c r="E3268" i="8"/>
  <c r="E3269" i="8"/>
  <c r="E3270" i="8"/>
  <c r="E3271" i="8"/>
  <c r="E3272" i="8"/>
  <c r="E3273" i="8"/>
  <c r="E3274" i="8"/>
  <c r="E3275" i="8"/>
  <c r="E3276" i="8"/>
  <c r="E3277" i="8"/>
  <c r="E3278" i="8"/>
  <c r="E3279" i="8"/>
  <c r="E3280" i="8"/>
  <c r="E3281" i="8"/>
  <c r="E3282" i="8"/>
  <c r="E3283" i="8"/>
  <c r="E3284" i="8"/>
  <c r="E3285" i="8"/>
  <c r="E3286" i="8"/>
  <c r="E3287" i="8"/>
  <c r="E3288" i="8"/>
  <c r="E3289" i="8"/>
  <c r="E3290" i="8"/>
  <c r="E3291" i="8"/>
  <c r="E3292" i="8"/>
  <c r="E3293" i="8"/>
  <c r="E3294" i="8"/>
  <c r="E3295" i="8"/>
  <c r="E3296" i="8"/>
  <c r="E3297" i="8"/>
  <c r="E3298" i="8"/>
  <c r="E3299" i="8"/>
  <c r="E3300" i="8"/>
  <c r="E3301" i="8"/>
  <c r="E3302" i="8"/>
  <c r="E3303" i="8"/>
  <c r="E3304" i="8"/>
  <c r="E3305" i="8"/>
  <c r="E3306" i="8"/>
  <c r="E3307" i="8"/>
  <c r="E3308" i="8"/>
  <c r="E3309" i="8"/>
  <c r="E3310" i="8"/>
  <c r="E3311" i="8"/>
  <c r="E3312" i="8"/>
  <c r="E3313" i="8"/>
  <c r="E3314" i="8"/>
  <c r="E3315" i="8"/>
  <c r="E3316" i="8"/>
  <c r="E3317" i="8"/>
  <c r="E3318" i="8"/>
  <c r="E3319" i="8"/>
  <c r="E3320" i="8"/>
  <c r="E3321" i="8"/>
  <c r="E3322" i="8"/>
  <c r="E3323" i="8"/>
  <c r="E3324" i="8"/>
  <c r="E3325" i="8"/>
  <c r="E3326" i="8"/>
  <c r="E3327" i="8"/>
  <c r="E3328" i="8"/>
  <c r="E3329" i="8"/>
  <c r="E3330" i="8"/>
  <c r="E3331" i="8"/>
  <c r="E3332" i="8"/>
  <c r="E3333" i="8"/>
  <c r="E3334" i="8"/>
  <c r="E3335" i="8"/>
  <c r="E3336" i="8"/>
  <c r="E3337" i="8"/>
  <c r="E3338" i="8"/>
  <c r="E3339" i="8"/>
  <c r="E3340" i="8"/>
  <c r="E3341" i="8"/>
  <c r="E3342" i="8"/>
  <c r="E3343" i="8"/>
  <c r="E3344" i="8"/>
  <c r="E3345" i="8"/>
  <c r="E3346" i="8"/>
  <c r="E3347" i="8"/>
  <c r="E3348" i="8"/>
  <c r="E3349" i="8"/>
  <c r="E3350" i="8"/>
  <c r="E3351" i="8"/>
  <c r="E3352" i="8"/>
  <c r="E3353" i="8"/>
  <c r="E3354" i="8"/>
  <c r="E3355" i="8"/>
  <c r="E3356" i="8"/>
  <c r="E3357" i="8"/>
  <c r="E3358" i="8"/>
  <c r="E3359" i="8"/>
  <c r="E3360" i="8"/>
  <c r="E3361" i="8"/>
  <c r="E3362" i="8"/>
  <c r="E3363" i="8"/>
  <c r="E3364" i="8"/>
  <c r="E3365" i="8"/>
  <c r="E3366" i="8"/>
  <c r="E3367" i="8"/>
  <c r="E3368" i="8"/>
  <c r="E3369" i="8"/>
  <c r="E3370" i="8"/>
  <c r="E3371" i="8"/>
  <c r="E3372" i="8"/>
  <c r="E3373" i="8"/>
  <c r="E3374" i="8"/>
  <c r="E3375" i="8"/>
  <c r="E3376" i="8"/>
  <c r="E3377" i="8"/>
  <c r="E3378" i="8"/>
  <c r="E3379" i="8"/>
  <c r="E3380" i="8"/>
  <c r="E3381" i="8"/>
  <c r="E3382" i="8"/>
  <c r="E3383" i="8"/>
  <c r="E3384" i="8"/>
  <c r="E3385" i="8"/>
  <c r="E3386" i="8"/>
  <c r="E3387" i="8"/>
  <c r="E3388" i="8"/>
  <c r="E3389" i="8"/>
  <c r="E3390" i="8"/>
  <c r="E3391" i="8"/>
  <c r="E3392" i="8"/>
  <c r="E3393" i="8"/>
  <c r="E3394" i="8"/>
  <c r="E3395" i="8"/>
  <c r="E3396" i="8"/>
  <c r="E3397" i="8"/>
  <c r="E3398" i="8"/>
  <c r="E3399" i="8"/>
  <c r="E3400" i="8"/>
  <c r="E3401" i="8"/>
  <c r="E3402" i="8"/>
  <c r="E3403" i="8"/>
  <c r="E3404" i="8"/>
  <c r="E3405" i="8"/>
  <c r="E3406" i="8"/>
  <c r="E3407" i="8"/>
  <c r="E3408" i="8"/>
  <c r="E3409" i="8"/>
  <c r="E3410" i="8"/>
  <c r="E3411" i="8"/>
  <c r="E3412" i="8"/>
  <c r="E3413" i="8"/>
  <c r="E3414" i="8"/>
  <c r="E3415" i="8"/>
  <c r="E3416" i="8"/>
  <c r="E3417" i="8"/>
  <c r="E3418" i="8"/>
  <c r="E3419" i="8"/>
  <c r="E3420" i="8"/>
  <c r="E3421" i="8"/>
  <c r="E3422" i="8"/>
  <c r="E3423" i="8"/>
  <c r="E3424" i="8"/>
  <c r="E3425" i="8"/>
  <c r="E3426" i="8"/>
  <c r="E3427" i="8"/>
  <c r="E3428" i="8"/>
  <c r="E3429" i="8"/>
  <c r="E3430" i="8"/>
  <c r="E3431" i="8"/>
  <c r="E3432" i="8"/>
  <c r="E3433" i="8"/>
  <c r="E3434" i="8"/>
  <c r="E3435" i="8"/>
  <c r="E3436" i="8"/>
  <c r="E3437" i="8"/>
  <c r="E3438" i="8"/>
  <c r="E3439" i="8"/>
  <c r="E3440" i="8"/>
  <c r="E3441" i="8"/>
  <c r="E3442" i="8"/>
  <c r="E3443" i="8"/>
  <c r="E3444" i="8"/>
  <c r="E3445" i="8"/>
  <c r="E3446" i="8"/>
  <c r="E3447" i="8"/>
  <c r="E3448" i="8"/>
  <c r="E3449" i="8"/>
  <c r="E3450" i="8"/>
  <c r="E3451" i="8"/>
  <c r="E3452" i="8"/>
  <c r="E3453" i="8"/>
  <c r="E3454" i="8"/>
  <c r="E3455" i="8"/>
  <c r="E3456" i="8"/>
  <c r="E3457" i="8"/>
  <c r="E3458" i="8"/>
  <c r="E3459" i="8"/>
  <c r="E3460" i="8"/>
  <c r="E3461" i="8"/>
  <c r="E3462" i="8"/>
  <c r="E3463" i="8"/>
  <c r="E3464" i="8"/>
  <c r="E3465" i="8"/>
  <c r="E3466" i="8"/>
  <c r="E3467" i="8"/>
  <c r="E3468" i="8"/>
  <c r="E3469" i="8"/>
  <c r="E3470" i="8"/>
  <c r="E3471" i="8"/>
  <c r="E3472" i="8"/>
  <c r="E3473" i="8"/>
  <c r="E3474" i="8"/>
  <c r="E3475" i="8"/>
  <c r="E3476" i="8"/>
  <c r="E3477" i="8"/>
  <c r="E3478" i="8"/>
  <c r="E3479" i="8"/>
  <c r="E3480" i="8"/>
  <c r="E3481" i="8"/>
  <c r="E3482" i="8"/>
  <c r="E3483" i="8"/>
  <c r="E3484" i="8"/>
  <c r="E3485" i="8"/>
  <c r="E3486" i="8"/>
  <c r="E3487" i="8"/>
  <c r="E3488" i="8"/>
  <c r="E3489" i="8"/>
  <c r="E3490" i="8"/>
  <c r="E3491" i="8"/>
  <c r="E3492" i="8"/>
  <c r="E3493" i="8"/>
  <c r="E3494" i="8"/>
  <c r="E3495" i="8"/>
  <c r="E3496" i="8"/>
  <c r="E3497" i="8"/>
  <c r="E3498" i="8"/>
  <c r="E3499" i="8"/>
  <c r="E3500" i="8"/>
  <c r="E3501" i="8"/>
  <c r="E3502" i="8"/>
  <c r="E3503" i="8"/>
  <c r="E3504" i="8"/>
  <c r="E3505" i="8"/>
  <c r="E3506" i="8"/>
  <c r="E3507" i="8"/>
  <c r="E3508" i="8"/>
  <c r="E3509" i="8"/>
  <c r="E3510" i="8"/>
  <c r="E3511" i="8"/>
  <c r="E3512" i="8"/>
  <c r="E3513" i="8"/>
  <c r="E3514" i="8"/>
  <c r="E3515" i="8"/>
  <c r="E3516" i="8"/>
  <c r="E3517" i="8"/>
  <c r="E3518" i="8"/>
  <c r="E3519" i="8"/>
  <c r="E3520" i="8"/>
  <c r="E3521" i="8"/>
  <c r="E3522" i="8"/>
  <c r="E3523" i="8"/>
  <c r="E3524" i="8"/>
  <c r="E3525" i="8"/>
  <c r="E3526" i="8"/>
  <c r="E3527" i="8"/>
  <c r="E3528" i="8"/>
  <c r="E3529" i="8"/>
  <c r="E3530" i="8"/>
  <c r="E3531" i="8"/>
  <c r="E3532" i="8"/>
  <c r="E3533" i="8"/>
  <c r="E3534" i="8"/>
  <c r="E3535" i="8"/>
  <c r="E3536" i="8"/>
  <c r="E3537" i="8"/>
  <c r="E3538" i="8"/>
  <c r="E3539" i="8"/>
  <c r="E3540" i="8"/>
  <c r="E3541" i="8"/>
  <c r="E3542" i="8"/>
  <c r="E3543" i="8"/>
  <c r="E3544" i="8"/>
  <c r="E3545" i="8"/>
  <c r="E3546" i="8"/>
  <c r="E3547" i="8"/>
  <c r="E3548" i="8"/>
  <c r="E3549" i="8"/>
  <c r="E3550" i="8"/>
  <c r="E3551" i="8"/>
  <c r="E3552" i="8"/>
  <c r="E3553" i="8"/>
  <c r="E3554" i="8"/>
  <c r="E3555" i="8"/>
  <c r="E3556" i="8"/>
  <c r="E3557" i="8"/>
  <c r="E3558" i="8"/>
  <c r="E3559" i="8"/>
  <c r="E3560" i="8"/>
  <c r="E3561" i="8"/>
  <c r="E3562" i="8"/>
  <c r="E3563" i="8"/>
  <c r="E3564" i="8"/>
  <c r="E3565" i="8"/>
  <c r="E3566" i="8"/>
  <c r="E3567" i="8"/>
  <c r="E3568" i="8"/>
  <c r="E3569" i="8"/>
  <c r="E3570" i="8"/>
  <c r="E3571" i="8"/>
  <c r="E3572" i="8"/>
  <c r="E3573" i="8"/>
  <c r="E3574" i="8"/>
  <c r="E3575" i="8"/>
  <c r="E3576" i="8"/>
  <c r="E3577" i="8"/>
  <c r="E3578" i="8"/>
  <c r="E3579" i="8"/>
  <c r="E3580" i="8"/>
  <c r="E3581" i="8"/>
  <c r="E3582" i="8"/>
  <c r="E3583" i="8"/>
  <c r="E3584" i="8"/>
  <c r="E3585" i="8"/>
  <c r="E3586" i="8"/>
  <c r="E3587" i="8"/>
  <c r="E3588" i="8"/>
  <c r="E3589" i="8"/>
  <c r="E3590" i="8"/>
  <c r="E3591" i="8"/>
  <c r="E3592" i="8"/>
  <c r="E3593" i="8"/>
  <c r="E3594" i="8"/>
  <c r="E3595" i="8"/>
  <c r="E3596" i="8"/>
  <c r="E3597" i="8"/>
  <c r="E3598" i="8"/>
  <c r="E3599" i="8"/>
  <c r="E3600" i="8"/>
  <c r="E3601" i="8"/>
  <c r="E3602" i="8"/>
  <c r="E3603" i="8"/>
  <c r="E3604" i="8"/>
  <c r="E3605" i="8"/>
  <c r="E3606" i="8"/>
  <c r="E3607" i="8"/>
  <c r="E3608" i="8"/>
  <c r="E3609" i="8"/>
  <c r="E3610" i="8"/>
  <c r="E3611" i="8"/>
  <c r="E3612" i="8"/>
  <c r="E3613" i="8"/>
  <c r="E3614" i="8"/>
  <c r="E3615" i="8"/>
  <c r="E3616" i="8"/>
  <c r="E3617" i="8"/>
  <c r="E3618" i="8"/>
  <c r="E3619" i="8"/>
  <c r="E3620" i="8"/>
  <c r="E3621" i="8"/>
  <c r="E3622" i="8"/>
  <c r="E3623" i="8"/>
  <c r="E3624" i="8"/>
  <c r="E3625" i="8"/>
  <c r="E3626" i="8"/>
  <c r="E3627" i="8"/>
  <c r="E3628" i="8"/>
  <c r="E3629" i="8"/>
  <c r="E3630" i="8"/>
  <c r="E3631" i="8"/>
  <c r="E3632" i="8"/>
  <c r="E3633" i="8"/>
  <c r="E3634" i="8"/>
  <c r="E3635" i="8"/>
  <c r="E3636" i="8"/>
  <c r="E3637" i="8"/>
  <c r="E3638" i="8"/>
  <c r="E3639" i="8"/>
  <c r="E3640" i="8"/>
  <c r="E3641" i="8"/>
  <c r="E3642" i="8"/>
  <c r="E3643" i="8"/>
  <c r="E3644" i="8"/>
  <c r="E3645" i="8"/>
  <c r="E3646" i="8"/>
  <c r="E3647" i="8"/>
  <c r="E3648" i="8"/>
  <c r="E3649" i="8"/>
  <c r="E3650" i="8"/>
  <c r="E3651" i="8"/>
  <c r="E3652" i="8"/>
  <c r="E3653" i="8"/>
  <c r="E3654" i="8"/>
  <c r="E3655" i="8"/>
  <c r="E3656" i="8"/>
  <c r="E3657" i="8"/>
  <c r="E3658" i="8"/>
  <c r="E3659" i="8"/>
  <c r="E3660" i="8"/>
  <c r="E3661" i="8"/>
  <c r="E3662" i="8"/>
  <c r="E3663" i="8"/>
  <c r="E3664" i="8"/>
  <c r="E3665" i="8"/>
  <c r="E3666" i="8"/>
  <c r="E3667" i="8"/>
  <c r="E3668" i="8"/>
  <c r="E3669" i="8"/>
  <c r="E3670" i="8"/>
  <c r="E3671" i="8"/>
  <c r="E3672" i="8"/>
  <c r="E3673" i="8"/>
  <c r="E3674" i="8"/>
  <c r="E3675" i="8"/>
  <c r="E3676" i="8"/>
  <c r="E3677" i="8"/>
  <c r="E3678" i="8"/>
  <c r="E3679" i="8"/>
  <c r="E3680" i="8"/>
  <c r="E3681" i="8"/>
  <c r="E3682" i="8"/>
  <c r="E3683" i="8"/>
  <c r="E3684" i="8"/>
  <c r="E3685" i="8"/>
  <c r="E3686" i="8"/>
  <c r="E3687" i="8"/>
  <c r="E3688" i="8"/>
  <c r="E3689" i="8"/>
  <c r="E3690" i="8"/>
  <c r="E3691" i="8"/>
  <c r="E3692" i="8"/>
  <c r="E3693" i="8"/>
  <c r="E3694" i="8"/>
  <c r="E3695" i="8"/>
  <c r="E3696" i="8"/>
  <c r="E3697" i="8"/>
  <c r="E3698" i="8"/>
  <c r="E3699" i="8"/>
  <c r="E3700" i="8"/>
  <c r="E3701" i="8"/>
  <c r="E3702" i="8"/>
  <c r="E3703" i="8"/>
  <c r="E3704" i="8"/>
  <c r="E3705" i="8"/>
  <c r="E3706" i="8"/>
  <c r="E3707" i="8"/>
  <c r="E3708" i="8"/>
  <c r="E3709" i="8"/>
  <c r="E3710" i="8"/>
  <c r="E3711" i="8"/>
  <c r="E3712" i="8"/>
  <c r="E3713" i="8"/>
  <c r="E3714" i="8"/>
  <c r="E3715" i="8"/>
  <c r="E3716" i="8"/>
  <c r="E3717" i="8"/>
  <c r="E3718" i="8"/>
  <c r="E3719" i="8"/>
  <c r="E3720" i="8"/>
  <c r="E3721" i="8"/>
  <c r="E3722" i="8"/>
  <c r="E3723" i="8"/>
  <c r="E3724" i="8"/>
  <c r="E3725" i="8"/>
  <c r="E3726" i="8"/>
  <c r="E3727" i="8"/>
  <c r="E3728" i="8"/>
  <c r="E3729" i="8"/>
  <c r="E3730" i="8"/>
  <c r="E3731" i="8"/>
  <c r="E3732" i="8"/>
  <c r="E3733" i="8"/>
  <c r="E3734" i="8"/>
  <c r="E3735" i="8"/>
  <c r="E3736" i="8"/>
  <c r="E3737" i="8"/>
  <c r="E3738" i="8"/>
  <c r="E3739" i="8"/>
  <c r="E3740" i="8"/>
  <c r="E3741" i="8"/>
  <c r="E3742" i="8"/>
  <c r="E3743" i="8"/>
  <c r="E3744" i="8"/>
  <c r="E3745" i="8"/>
  <c r="E3746" i="8"/>
  <c r="E3747" i="8"/>
  <c r="E3748" i="8"/>
  <c r="E3749" i="8"/>
  <c r="E3750" i="8"/>
  <c r="E3751" i="8"/>
  <c r="E3752" i="8"/>
  <c r="E3753" i="8"/>
  <c r="E3754" i="8"/>
  <c r="E3755" i="8"/>
  <c r="E3756" i="8"/>
  <c r="E3757" i="8"/>
  <c r="E3758" i="8"/>
  <c r="E3759" i="8"/>
  <c r="E3760" i="8"/>
  <c r="E3761" i="8"/>
  <c r="E3762" i="8"/>
  <c r="E3763" i="8"/>
  <c r="E3764" i="8"/>
  <c r="E3765" i="8"/>
  <c r="E3766" i="8"/>
  <c r="E3767" i="8"/>
  <c r="E3768" i="8"/>
  <c r="E3769" i="8"/>
  <c r="E3770" i="8"/>
  <c r="E3771" i="8"/>
  <c r="E3772" i="8"/>
  <c r="E3773" i="8"/>
  <c r="E3774" i="8"/>
  <c r="E3775" i="8"/>
  <c r="E3776" i="8"/>
  <c r="E3777" i="8"/>
  <c r="E3778" i="8"/>
  <c r="E3779" i="8"/>
  <c r="E3780" i="8"/>
  <c r="E3781" i="8"/>
  <c r="E3782" i="8"/>
  <c r="E3783" i="8"/>
  <c r="E3784" i="8"/>
  <c r="E3785" i="8"/>
  <c r="E3786" i="8"/>
  <c r="E3787" i="8"/>
  <c r="E3788" i="8"/>
  <c r="E3789" i="8"/>
  <c r="E3790" i="8"/>
  <c r="E3791" i="8"/>
  <c r="E3792" i="8"/>
  <c r="E3793" i="8"/>
  <c r="E3794" i="8"/>
  <c r="E3795" i="8"/>
  <c r="E3796" i="8"/>
  <c r="E3797" i="8"/>
  <c r="E3798" i="8"/>
  <c r="E3799" i="8"/>
  <c r="E3800" i="8"/>
  <c r="E3801" i="8"/>
  <c r="E3802" i="8"/>
  <c r="E3803" i="8"/>
  <c r="E3804" i="8"/>
  <c r="E3805" i="8"/>
  <c r="E3806" i="8"/>
  <c r="E3807" i="8"/>
  <c r="E3808" i="8"/>
  <c r="E3809" i="8"/>
  <c r="E3810" i="8"/>
  <c r="E3811" i="8"/>
  <c r="E3812" i="8"/>
  <c r="E3813" i="8"/>
  <c r="E3814" i="8"/>
  <c r="E3815" i="8"/>
  <c r="E3816" i="8"/>
  <c r="E3817" i="8"/>
  <c r="E3818" i="8"/>
  <c r="E3819" i="8"/>
  <c r="E3820" i="8"/>
  <c r="E3821" i="8"/>
  <c r="E3822" i="8"/>
  <c r="E3823" i="8"/>
  <c r="E3824" i="8"/>
  <c r="E3825" i="8"/>
  <c r="E3826" i="8"/>
  <c r="E3827" i="8"/>
  <c r="E3828" i="8"/>
  <c r="E3829" i="8"/>
  <c r="E3830" i="8"/>
  <c r="E3831" i="8"/>
  <c r="E3832" i="8"/>
  <c r="E3833" i="8"/>
  <c r="E3834" i="8"/>
  <c r="E3835" i="8"/>
  <c r="E3836" i="8"/>
  <c r="E3837" i="8"/>
  <c r="E3838" i="8"/>
  <c r="E3839" i="8"/>
  <c r="E3840" i="8"/>
  <c r="E3841" i="8"/>
  <c r="E3842" i="8"/>
  <c r="E3843" i="8"/>
  <c r="E3844" i="8"/>
  <c r="E3845" i="8"/>
  <c r="E3846" i="8"/>
  <c r="E3847" i="8"/>
  <c r="E3848" i="8"/>
  <c r="E3849" i="8"/>
  <c r="E3850" i="8"/>
  <c r="E3851" i="8"/>
  <c r="E3852" i="8"/>
  <c r="E3853" i="8"/>
  <c r="E3854" i="8"/>
  <c r="E3855" i="8"/>
  <c r="E3856" i="8"/>
  <c r="E3857" i="8"/>
  <c r="E3858" i="8"/>
  <c r="E3859" i="8"/>
  <c r="E3860" i="8"/>
  <c r="E3861" i="8"/>
  <c r="E3862" i="8"/>
  <c r="E3863" i="8"/>
  <c r="E3864" i="8"/>
  <c r="E3865" i="8"/>
  <c r="E3866" i="8"/>
  <c r="E3867" i="8"/>
  <c r="E3868" i="8"/>
  <c r="E3869" i="8"/>
  <c r="E3870" i="8"/>
  <c r="E3871" i="8"/>
  <c r="E3872" i="8"/>
  <c r="E3873" i="8"/>
  <c r="E3874" i="8"/>
  <c r="E3875" i="8"/>
  <c r="E3876" i="8"/>
  <c r="E3877" i="8"/>
  <c r="E3878" i="8"/>
  <c r="E3879" i="8"/>
  <c r="E3880" i="8"/>
  <c r="E3881" i="8"/>
  <c r="E3882" i="8"/>
  <c r="E3883" i="8"/>
  <c r="E3884" i="8"/>
  <c r="E3885" i="8"/>
  <c r="E3886" i="8"/>
  <c r="E3887" i="8"/>
  <c r="E3888" i="8"/>
  <c r="E3889" i="8"/>
  <c r="E3890" i="8"/>
  <c r="E3891" i="8"/>
  <c r="E3892" i="8"/>
  <c r="E3893" i="8"/>
  <c r="E3894" i="8"/>
  <c r="E3895" i="8"/>
  <c r="E3896" i="8"/>
  <c r="E3897" i="8"/>
  <c r="E3898" i="8"/>
  <c r="E3899" i="8"/>
  <c r="E3900" i="8"/>
  <c r="E3901" i="8"/>
  <c r="E3902" i="8"/>
  <c r="E3903" i="8"/>
  <c r="E3904" i="8"/>
  <c r="E3905" i="8"/>
  <c r="E3906" i="8"/>
  <c r="E3907" i="8"/>
  <c r="E3908" i="8"/>
  <c r="E3909" i="8"/>
  <c r="E3910" i="8"/>
  <c r="E3911" i="8"/>
  <c r="E3912" i="8"/>
  <c r="E3913" i="8"/>
  <c r="E3914" i="8"/>
  <c r="E3915" i="8"/>
  <c r="E3916" i="8"/>
  <c r="E3917" i="8"/>
  <c r="E3918" i="8"/>
  <c r="E3919" i="8"/>
  <c r="E3920" i="8"/>
  <c r="E3921" i="8"/>
  <c r="E3922" i="8"/>
  <c r="E3923" i="8"/>
  <c r="E3924" i="8"/>
  <c r="E3925" i="8"/>
  <c r="E3926" i="8"/>
  <c r="E3927" i="8"/>
  <c r="E3928" i="8"/>
  <c r="E3929" i="8"/>
  <c r="E3930" i="8"/>
  <c r="E3931" i="8"/>
  <c r="E3932" i="8"/>
  <c r="E3933" i="8"/>
  <c r="E3934" i="8"/>
  <c r="E3935" i="8"/>
  <c r="E3936" i="8"/>
  <c r="E3937" i="8"/>
  <c r="E3938" i="8"/>
  <c r="E3939" i="8"/>
  <c r="E3940" i="8"/>
  <c r="E3941" i="8"/>
  <c r="E3942" i="8"/>
  <c r="E3943" i="8"/>
  <c r="E3944" i="8"/>
  <c r="E3945" i="8"/>
  <c r="E3946" i="8"/>
  <c r="E3947" i="8"/>
  <c r="E3948" i="8"/>
  <c r="E3949" i="8"/>
  <c r="E3950" i="8"/>
  <c r="E3951" i="8"/>
  <c r="E3952" i="8"/>
  <c r="E3953" i="8"/>
  <c r="E3954" i="8"/>
  <c r="E3955" i="8"/>
  <c r="E3956" i="8"/>
  <c r="E3957" i="8"/>
  <c r="E3958" i="8"/>
  <c r="E3959" i="8"/>
  <c r="E3960" i="8"/>
  <c r="E3961" i="8"/>
  <c r="E3962" i="8"/>
  <c r="E3963" i="8"/>
  <c r="E3964" i="8"/>
  <c r="E3965" i="8"/>
  <c r="E3966" i="8"/>
  <c r="E3967" i="8"/>
  <c r="E3968" i="8"/>
  <c r="E3969" i="8"/>
  <c r="E3970" i="8"/>
  <c r="E3971" i="8"/>
  <c r="E3972" i="8"/>
  <c r="E3973" i="8"/>
  <c r="E3974" i="8"/>
  <c r="E3975" i="8"/>
  <c r="E3976" i="8"/>
  <c r="E3977" i="8"/>
  <c r="E3978" i="8"/>
  <c r="E3979" i="8"/>
  <c r="E3980" i="8"/>
  <c r="E3981" i="8"/>
  <c r="E3982" i="8"/>
  <c r="E3983" i="8"/>
  <c r="E3984" i="8"/>
  <c r="E3985" i="8"/>
  <c r="E3986" i="8"/>
  <c r="E3987" i="8"/>
  <c r="E3988" i="8"/>
  <c r="E3989" i="8"/>
  <c r="E3990" i="8"/>
  <c r="E3991" i="8"/>
  <c r="E3992" i="8"/>
  <c r="E3993" i="8"/>
  <c r="E3994" i="8"/>
  <c r="E3995" i="8"/>
  <c r="E3996" i="8"/>
  <c r="E3997" i="8"/>
  <c r="E3998" i="8"/>
  <c r="E3999" i="8"/>
  <c r="E4000" i="8"/>
  <c r="E4001" i="8"/>
  <c r="E4002" i="8"/>
  <c r="E4003" i="8"/>
  <c r="E4004" i="8"/>
  <c r="E4005" i="8"/>
  <c r="E4006" i="8"/>
  <c r="E4007" i="8"/>
  <c r="E4008" i="8"/>
  <c r="E4009" i="8"/>
  <c r="E4010" i="8"/>
  <c r="E4011" i="8"/>
  <c r="E4012" i="8"/>
  <c r="E4013" i="8"/>
  <c r="E4014" i="8"/>
  <c r="E4015" i="8"/>
  <c r="E4016" i="8"/>
  <c r="E4017" i="8"/>
  <c r="E4018" i="8"/>
  <c r="E4019" i="8"/>
  <c r="E4020" i="8"/>
  <c r="E4021" i="8"/>
  <c r="E4022" i="8"/>
  <c r="E4023" i="8"/>
  <c r="E4024" i="8"/>
  <c r="E4025" i="8"/>
  <c r="E4026" i="8"/>
  <c r="E4027" i="8"/>
  <c r="E4028" i="8"/>
  <c r="E4029" i="8"/>
  <c r="E4030" i="8"/>
  <c r="E4031" i="8"/>
  <c r="E4032" i="8"/>
  <c r="E4033" i="8"/>
  <c r="E4034" i="8"/>
  <c r="E4035" i="8"/>
  <c r="E4036" i="8"/>
  <c r="E4037" i="8"/>
  <c r="E4038" i="8"/>
  <c r="E4039" i="8"/>
  <c r="E4040" i="8"/>
  <c r="E4041" i="8"/>
  <c r="E4042" i="8"/>
  <c r="E4043" i="8"/>
  <c r="E4044" i="8"/>
  <c r="E4045" i="8"/>
  <c r="E4046" i="8"/>
  <c r="E4047" i="8"/>
  <c r="E4048" i="8"/>
  <c r="E4049" i="8"/>
  <c r="E4050" i="8"/>
  <c r="E4051" i="8"/>
  <c r="E4052" i="8"/>
  <c r="E4053" i="8"/>
  <c r="E4054" i="8"/>
  <c r="E4055" i="8"/>
  <c r="E4056" i="8"/>
  <c r="E4057" i="8"/>
  <c r="E4058" i="8"/>
  <c r="E4059" i="8"/>
  <c r="E4060" i="8"/>
  <c r="E4061" i="8"/>
  <c r="E4062" i="8"/>
  <c r="E4063" i="8"/>
  <c r="E4064" i="8"/>
  <c r="E4065" i="8"/>
  <c r="E4066" i="8"/>
  <c r="E4067" i="8"/>
  <c r="E4068" i="8"/>
  <c r="E4069" i="8"/>
  <c r="E4070" i="8"/>
  <c r="E4071" i="8"/>
  <c r="E4072" i="8"/>
  <c r="E4073" i="8"/>
  <c r="E4074" i="8"/>
  <c r="E4075" i="8"/>
  <c r="E4076" i="8"/>
  <c r="E4077" i="8"/>
  <c r="E4078" i="8"/>
  <c r="E4079" i="8"/>
  <c r="E4080" i="8"/>
  <c r="E4081" i="8"/>
  <c r="E4082" i="8"/>
  <c r="E4083" i="8"/>
  <c r="E4084" i="8"/>
  <c r="E4085" i="8"/>
  <c r="E4086" i="8"/>
  <c r="E4087" i="8"/>
  <c r="E4088" i="8"/>
  <c r="E4089" i="8"/>
  <c r="E4090" i="8"/>
  <c r="E4091" i="8"/>
  <c r="E4092" i="8"/>
  <c r="E4093" i="8"/>
  <c r="E4094" i="8"/>
  <c r="E4095" i="8"/>
  <c r="E4096" i="8"/>
  <c r="E4097" i="8"/>
  <c r="E4098" i="8"/>
  <c r="E4099" i="8"/>
  <c r="E4100" i="8"/>
  <c r="E4101" i="8"/>
  <c r="E4102" i="8"/>
  <c r="E4103" i="8"/>
  <c r="E4104" i="8"/>
  <c r="E4105" i="8"/>
  <c r="E4106" i="8"/>
  <c r="E4107" i="8"/>
  <c r="E4108" i="8"/>
  <c r="E4109" i="8"/>
  <c r="E4110" i="8"/>
  <c r="E4111" i="8"/>
  <c r="E4112" i="8"/>
  <c r="E4113" i="8"/>
  <c r="E4114" i="8"/>
  <c r="E4115" i="8"/>
  <c r="E4116" i="8"/>
  <c r="E4117" i="8"/>
  <c r="E4118" i="8"/>
  <c r="E4119" i="8"/>
  <c r="E4120" i="8"/>
  <c r="E4121" i="8"/>
  <c r="E4122" i="8"/>
  <c r="E4123" i="8"/>
  <c r="E4124" i="8"/>
  <c r="E4125" i="8"/>
  <c r="E4126" i="8"/>
  <c r="E4127" i="8"/>
  <c r="E4128" i="8"/>
  <c r="E4129" i="8"/>
  <c r="E4130" i="8"/>
  <c r="E4131" i="8"/>
  <c r="E4132" i="8"/>
  <c r="E4133" i="8"/>
  <c r="E4134" i="8"/>
  <c r="E4135" i="8"/>
  <c r="E4136" i="8"/>
  <c r="E4137" i="8"/>
  <c r="E4138" i="8"/>
  <c r="E4139" i="8"/>
  <c r="E4140" i="8"/>
  <c r="E4141" i="8"/>
  <c r="E4142" i="8"/>
  <c r="E4143" i="8"/>
  <c r="E4144" i="8"/>
  <c r="E4145" i="8"/>
  <c r="E4146" i="8"/>
  <c r="E4147" i="8"/>
  <c r="E4148" i="8"/>
  <c r="E4149" i="8"/>
  <c r="E4150" i="8"/>
  <c r="E4151" i="8"/>
  <c r="E4152" i="8"/>
  <c r="E4153" i="8"/>
  <c r="E4154" i="8"/>
  <c r="E4155" i="8"/>
  <c r="E4156" i="8"/>
  <c r="E4157" i="8"/>
  <c r="E4158" i="8"/>
  <c r="E4159" i="8"/>
  <c r="E4160" i="8"/>
  <c r="E4161" i="8"/>
  <c r="E4162" i="8"/>
  <c r="E4163" i="8"/>
  <c r="E4164" i="8"/>
  <c r="E4165" i="8"/>
  <c r="E4166" i="8"/>
  <c r="E4167" i="8"/>
  <c r="E4168" i="8"/>
  <c r="E4169" i="8"/>
  <c r="E4170" i="8"/>
  <c r="E4171" i="8"/>
  <c r="E4172" i="8"/>
  <c r="E4173" i="8"/>
  <c r="E4174" i="8"/>
  <c r="E4175" i="8"/>
  <c r="E4176" i="8"/>
  <c r="E4177" i="8"/>
  <c r="E4178" i="8"/>
  <c r="E4179" i="8"/>
  <c r="E4180" i="8"/>
  <c r="E4181" i="8"/>
  <c r="E4182" i="8"/>
  <c r="E4183" i="8"/>
  <c r="E4184" i="8"/>
  <c r="E4185" i="8"/>
  <c r="E4186" i="8"/>
  <c r="E4187" i="8"/>
  <c r="E4188" i="8"/>
  <c r="E4189" i="8"/>
  <c r="E4190" i="8"/>
  <c r="E4191" i="8"/>
  <c r="E4192" i="8"/>
  <c r="E4193" i="8"/>
  <c r="E4194" i="8"/>
  <c r="E4195" i="8"/>
  <c r="E4196" i="8"/>
  <c r="E4197" i="8"/>
  <c r="E4198" i="8"/>
  <c r="E4199" i="8"/>
  <c r="E4200" i="8"/>
  <c r="E4201" i="8"/>
  <c r="E4202" i="8"/>
  <c r="E4203" i="8"/>
  <c r="E4204" i="8"/>
  <c r="E4205" i="8"/>
  <c r="E4206" i="8"/>
  <c r="E4207" i="8"/>
  <c r="E4208" i="8"/>
  <c r="E4209" i="8"/>
  <c r="E4210" i="8"/>
  <c r="E4211" i="8"/>
  <c r="E4212" i="8"/>
  <c r="E4213" i="8"/>
  <c r="E4214" i="8"/>
  <c r="E4215" i="8"/>
  <c r="E4216" i="8"/>
  <c r="E4217" i="8"/>
  <c r="E4218" i="8"/>
  <c r="E4219" i="8"/>
  <c r="E4220" i="8"/>
  <c r="E4221" i="8"/>
  <c r="E4222" i="8"/>
  <c r="E4223" i="8"/>
  <c r="E4224" i="8"/>
  <c r="E4225" i="8"/>
  <c r="E4226" i="8"/>
  <c r="E4227" i="8"/>
  <c r="E4228" i="8"/>
  <c r="E4229" i="8"/>
  <c r="E4230" i="8"/>
  <c r="E4231" i="8"/>
  <c r="E4232" i="8"/>
  <c r="E4233" i="8"/>
  <c r="E4234" i="8"/>
  <c r="E4235" i="8"/>
  <c r="E4236" i="8"/>
  <c r="E4237" i="8"/>
  <c r="E4238" i="8"/>
  <c r="E4239" i="8"/>
  <c r="E4240" i="8"/>
  <c r="E4241" i="8"/>
  <c r="E4242" i="8"/>
  <c r="E4243" i="8"/>
  <c r="E4244" i="8"/>
  <c r="E4245" i="8"/>
  <c r="E4246" i="8"/>
  <c r="E4247" i="8"/>
  <c r="E4248" i="8"/>
  <c r="E4249" i="8"/>
  <c r="E4250" i="8"/>
  <c r="E4251" i="8"/>
  <c r="E4252" i="8"/>
  <c r="E4253" i="8"/>
  <c r="E4254" i="8"/>
  <c r="E4255" i="8"/>
  <c r="E4256" i="8"/>
  <c r="E4257" i="8"/>
  <c r="E4258" i="8"/>
  <c r="E4259" i="8"/>
  <c r="E4260" i="8"/>
  <c r="E4261" i="8"/>
  <c r="E4262" i="8"/>
  <c r="E4263" i="8"/>
  <c r="E4264" i="8"/>
  <c r="E4265" i="8"/>
  <c r="E4266" i="8"/>
  <c r="E4267" i="8"/>
  <c r="E4268" i="8"/>
  <c r="E4269" i="8"/>
  <c r="E4270" i="8"/>
  <c r="E4271" i="8"/>
  <c r="E4272" i="8"/>
  <c r="E4273" i="8"/>
  <c r="E4274" i="8"/>
  <c r="E4275" i="8"/>
  <c r="E4276" i="8"/>
  <c r="E4277" i="8"/>
  <c r="E4278" i="8"/>
  <c r="E4279" i="8"/>
  <c r="E4280" i="8"/>
  <c r="E4281" i="8"/>
  <c r="E4282" i="8"/>
  <c r="E4283" i="8"/>
  <c r="E4284" i="8"/>
  <c r="E4285" i="8"/>
  <c r="E4286" i="8"/>
  <c r="E4287" i="8"/>
  <c r="E4288" i="8"/>
  <c r="E4289" i="8"/>
  <c r="E4290" i="8"/>
  <c r="E4291" i="8"/>
  <c r="E4292" i="8"/>
  <c r="E4293" i="8"/>
  <c r="E4294" i="8"/>
  <c r="E4295" i="8"/>
  <c r="E4296" i="8"/>
  <c r="E4297" i="8"/>
  <c r="E4298" i="8"/>
  <c r="E4299" i="8"/>
  <c r="E4300" i="8"/>
  <c r="E4301" i="8"/>
  <c r="E4302" i="8"/>
  <c r="E4303" i="8"/>
  <c r="E4304" i="8"/>
  <c r="E4305" i="8"/>
  <c r="E4306" i="8"/>
  <c r="E4307" i="8"/>
  <c r="E4308" i="8"/>
  <c r="E4309" i="8"/>
  <c r="E4310" i="8"/>
  <c r="E4311" i="8"/>
  <c r="E4312" i="8"/>
  <c r="E4313" i="8"/>
  <c r="E4314" i="8"/>
  <c r="E4315" i="8"/>
  <c r="E4316" i="8"/>
  <c r="E4317" i="8"/>
  <c r="E4318" i="8"/>
  <c r="E4319" i="8"/>
  <c r="E4320" i="8"/>
  <c r="E4321" i="8"/>
  <c r="E4322" i="8"/>
  <c r="E4323" i="8"/>
  <c r="E4324" i="8"/>
  <c r="E4325" i="8"/>
  <c r="E4326" i="8"/>
  <c r="E4327" i="8"/>
  <c r="E4328" i="8"/>
  <c r="E4329" i="8"/>
  <c r="E4330" i="8"/>
  <c r="E4331" i="8"/>
  <c r="E4332" i="8"/>
  <c r="E4333" i="8"/>
  <c r="E4334" i="8"/>
  <c r="E4335" i="8"/>
  <c r="E4336" i="8"/>
  <c r="E4337" i="8"/>
  <c r="E4338" i="8"/>
  <c r="E4339" i="8"/>
  <c r="E4340" i="8"/>
  <c r="E4341" i="8"/>
  <c r="E4342" i="8"/>
  <c r="E4343" i="8"/>
  <c r="E4344" i="8"/>
  <c r="E4345" i="8"/>
  <c r="E4346" i="8"/>
  <c r="E4347" i="8"/>
  <c r="E4348" i="8"/>
  <c r="E4349" i="8"/>
  <c r="E4350" i="8"/>
  <c r="E4351" i="8"/>
  <c r="E4352" i="8"/>
  <c r="E4353" i="8"/>
  <c r="E4354" i="8"/>
  <c r="E4355" i="8"/>
  <c r="E4356" i="8"/>
  <c r="E4357" i="8"/>
  <c r="E4358" i="8"/>
  <c r="E4359" i="8"/>
  <c r="E4360" i="8"/>
  <c r="E4361" i="8"/>
  <c r="E4362" i="8"/>
  <c r="E4363" i="8"/>
  <c r="E4364" i="8"/>
  <c r="E4365" i="8"/>
  <c r="E4366" i="8"/>
  <c r="E4367" i="8"/>
  <c r="E4368" i="8"/>
  <c r="E4369" i="8"/>
  <c r="E4370" i="8"/>
  <c r="E4371" i="8"/>
  <c r="E4372" i="8"/>
  <c r="E4373" i="8"/>
  <c r="E4374" i="8"/>
  <c r="E4375" i="8"/>
  <c r="E4376" i="8"/>
  <c r="E4377" i="8"/>
  <c r="E4378" i="8"/>
  <c r="E4379" i="8"/>
  <c r="E4380" i="8"/>
  <c r="E4381" i="8"/>
  <c r="E4382" i="8"/>
  <c r="E4383" i="8"/>
  <c r="E4384" i="8"/>
  <c r="E4385" i="8"/>
  <c r="E4386" i="8"/>
  <c r="E4387" i="8"/>
  <c r="E4388" i="8"/>
  <c r="E4389" i="8"/>
  <c r="E4390" i="8"/>
  <c r="E4391" i="8"/>
  <c r="E4392" i="8"/>
  <c r="E4393" i="8"/>
  <c r="E4394" i="8"/>
  <c r="E4395" i="8"/>
  <c r="E4396" i="8"/>
  <c r="E4397" i="8"/>
  <c r="E4398" i="8"/>
  <c r="E4399" i="8"/>
  <c r="E4400" i="8"/>
  <c r="E4401" i="8"/>
  <c r="E4402" i="8"/>
  <c r="E4403" i="8"/>
  <c r="E4404" i="8"/>
  <c r="E4405" i="8"/>
  <c r="E4406" i="8"/>
  <c r="E4407" i="8"/>
  <c r="E4408" i="8"/>
  <c r="E4409" i="8"/>
  <c r="E4410" i="8"/>
  <c r="E4411" i="8"/>
  <c r="E4412" i="8"/>
  <c r="E4413" i="8"/>
  <c r="E4414" i="8"/>
  <c r="E4415" i="8"/>
  <c r="E4416" i="8"/>
  <c r="E4417" i="8"/>
  <c r="E4418" i="8"/>
  <c r="E4419" i="8"/>
  <c r="E4420" i="8"/>
  <c r="E4421" i="8"/>
  <c r="E4422" i="8"/>
  <c r="E4423" i="8"/>
  <c r="E4424" i="8"/>
  <c r="E4425" i="8"/>
  <c r="E4426" i="8"/>
  <c r="E4427" i="8"/>
  <c r="E4428" i="8"/>
  <c r="E4429" i="8"/>
  <c r="E4430" i="8"/>
  <c r="E4431" i="8"/>
  <c r="E4432" i="8"/>
  <c r="E4433" i="8"/>
  <c r="E4434" i="8"/>
  <c r="E4435" i="8"/>
  <c r="E4436" i="8"/>
  <c r="E4437" i="8"/>
  <c r="E4438" i="8"/>
  <c r="E4439" i="8"/>
  <c r="E4440" i="8"/>
  <c r="E4441" i="8"/>
  <c r="E4442" i="8"/>
  <c r="E4443" i="8"/>
  <c r="E4444" i="8"/>
  <c r="E4445" i="8"/>
  <c r="E4446" i="8"/>
  <c r="E4447" i="8"/>
  <c r="E4448" i="8"/>
  <c r="E4449" i="8"/>
  <c r="E4450" i="8"/>
  <c r="E4451" i="8"/>
  <c r="E4452" i="8"/>
  <c r="E4453" i="8"/>
  <c r="E4454" i="8"/>
  <c r="E4455" i="8"/>
  <c r="E4456" i="8"/>
  <c r="E4457" i="8"/>
  <c r="E4458" i="8"/>
  <c r="E4459" i="8"/>
  <c r="E4460" i="8"/>
  <c r="E4461" i="8"/>
  <c r="E4462" i="8"/>
  <c r="E4463" i="8"/>
  <c r="E4464" i="8"/>
  <c r="E4465" i="8"/>
  <c r="E4466" i="8"/>
  <c r="E4467" i="8"/>
  <c r="E4468" i="8"/>
  <c r="E4469" i="8"/>
  <c r="E4470" i="8"/>
  <c r="E4471" i="8"/>
  <c r="E4472" i="8"/>
  <c r="E4473" i="8"/>
  <c r="E4474" i="8"/>
  <c r="E4475" i="8"/>
  <c r="E4476" i="8"/>
  <c r="E4477" i="8"/>
  <c r="E4478" i="8"/>
  <c r="E4479" i="8"/>
  <c r="E4480" i="8"/>
  <c r="E4481" i="8"/>
  <c r="E4482" i="8"/>
  <c r="E4483" i="8"/>
  <c r="E4484" i="8"/>
  <c r="E4485" i="8"/>
  <c r="E4486" i="8"/>
  <c r="E4487" i="8"/>
  <c r="E4488" i="8"/>
  <c r="E4489" i="8"/>
  <c r="E4490" i="8"/>
  <c r="E4491" i="8"/>
  <c r="E4492" i="8"/>
  <c r="E4493" i="8"/>
  <c r="E4494" i="8"/>
  <c r="E4495" i="8"/>
  <c r="E4496" i="8"/>
  <c r="E4497" i="8"/>
  <c r="E4498" i="8"/>
  <c r="E4499" i="8"/>
  <c r="E4500" i="8"/>
  <c r="E4501" i="8"/>
  <c r="E4502" i="8"/>
  <c r="E4503" i="8"/>
  <c r="E4504" i="8"/>
  <c r="E4505" i="8"/>
  <c r="E4506" i="8"/>
  <c r="E4507" i="8"/>
  <c r="E4508" i="8"/>
  <c r="E4509" i="8"/>
  <c r="E4510" i="8"/>
  <c r="E4511" i="8"/>
  <c r="E4512" i="8"/>
  <c r="E4513" i="8"/>
  <c r="E4514" i="8"/>
  <c r="E4515" i="8"/>
  <c r="E4516" i="8"/>
  <c r="E4517" i="8"/>
  <c r="E4518" i="8"/>
  <c r="E4519" i="8"/>
  <c r="E4520" i="8"/>
  <c r="E4521" i="8"/>
  <c r="E4522" i="8"/>
  <c r="E4523" i="8"/>
  <c r="E4524" i="8"/>
  <c r="E4525" i="8"/>
  <c r="E4526" i="8"/>
  <c r="E4527" i="8"/>
  <c r="E4528" i="8"/>
  <c r="E4529" i="8"/>
  <c r="E4530" i="8"/>
  <c r="E4531" i="8"/>
  <c r="E4532" i="8"/>
  <c r="E4533" i="8"/>
  <c r="E4534" i="8"/>
  <c r="E4535" i="8"/>
  <c r="E4536" i="8"/>
  <c r="E4537" i="8"/>
  <c r="E4538" i="8"/>
  <c r="E4539" i="8"/>
  <c r="E4540" i="8"/>
  <c r="E4541" i="8"/>
  <c r="E4542" i="8"/>
  <c r="E4543" i="8"/>
  <c r="E4544" i="8"/>
  <c r="E4545" i="8"/>
  <c r="E4546" i="8"/>
  <c r="E4547" i="8"/>
  <c r="E4548" i="8"/>
  <c r="E4549" i="8"/>
  <c r="E4550" i="8"/>
  <c r="E4551" i="8"/>
  <c r="E4552" i="8"/>
  <c r="E4553" i="8"/>
  <c r="E4554" i="8"/>
  <c r="E4555" i="8"/>
  <c r="E4556" i="8"/>
  <c r="E4557" i="8"/>
  <c r="E4558" i="8"/>
  <c r="E4559" i="8"/>
  <c r="E4560" i="8"/>
  <c r="E4561" i="8"/>
  <c r="E4562" i="8"/>
  <c r="E4563" i="8"/>
  <c r="E4564" i="8"/>
  <c r="E4565" i="8"/>
  <c r="E4566" i="8"/>
  <c r="E4567" i="8"/>
  <c r="E4568" i="8"/>
  <c r="E4569" i="8"/>
  <c r="E4570" i="8"/>
  <c r="E4571" i="8"/>
  <c r="E4572" i="8"/>
  <c r="E4573" i="8"/>
  <c r="E4574" i="8"/>
  <c r="E4575" i="8"/>
  <c r="E4576" i="8"/>
  <c r="E4577" i="8"/>
  <c r="E4578" i="8"/>
  <c r="E4579" i="8"/>
  <c r="E4580" i="8"/>
  <c r="E4581" i="8"/>
  <c r="E4582" i="8"/>
  <c r="E4583" i="8"/>
  <c r="E4584" i="8"/>
  <c r="E4585" i="8"/>
  <c r="E4586" i="8"/>
  <c r="E4587" i="8"/>
  <c r="E4588" i="8"/>
  <c r="E4589" i="8"/>
  <c r="E4590" i="8"/>
  <c r="E4591" i="8"/>
  <c r="E4592" i="8"/>
  <c r="E4593" i="8"/>
  <c r="E4594" i="8"/>
  <c r="E4595" i="8"/>
  <c r="E4596" i="8"/>
  <c r="E4597" i="8"/>
  <c r="E4598" i="8"/>
  <c r="E4599" i="8"/>
  <c r="E4600" i="8"/>
  <c r="E4601" i="8"/>
  <c r="E4602" i="8"/>
  <c r="E4603" i="8"/>
  <c r="E4604" i="8"/>
  <c r="E4605" i="8"/>
  <c r="E4606" i="8"/>
  <c r="E4607" i="8"/>
  <c r="E4608" i="8"/>
  <c r="E4609" i="8"/>
  <c r="E4610" i="8"/>
  <c r="E4611" i="8"/>
  <c r="E4612" i="8"/>
  <c r="E4613" i="8"/>
  <c r="E4614" i="8"/>
  <c r="E4615" i="8"/>
  <c r="E4616" i="8"/>
  <c r="E4617" i="8"/>
  <c r="E4618" i="8"/>
  <c r="E4619" i="8"/>
  <c r="E4620" i="8"/>
  <c r="E4621" i="8"/>
  <c r="E4622" i="8"/>
  <c r="E4623" i="8"/>
  <c r="E4624" i="8"/>
  <c r="E4625" i="8"/>
  <c r="E4626" i="8"/>
  <c r="E4627" i="8"/>
  <c r="E4628" i="8"/>
  <c r="E4629" i="8"/>
  <c r="E4630" i="8"/>
  <c r="E4631" i="8"/>
  <c r="E4632" i="8"/>
  <c r="E4633" i="8"/>
  <c r="E4634" i="8"/>
  <c r="E4635" i="8"/>
  <c r="E4636" i="8"/>
  <c r="E4637" i="8"/>
  <c r="E4638" i="8"/>
  <c r="E4639" i="8"/>
  <c r="E4640" i="8"/>
  <c r="E4641" i="8"/>
  <c r="E4642" i="8"/>
  <c r="E4643" i="8"/>
  <c r="E4644" i="8"/>
  <c r="E4645" i="8"/>
  <c r="E4646" i="8"/>
  <c r="E4647" i="8"/>
  <c r="E4648" i="8"/>
  <c r="E4649" i="8"/>
  <c r="E4650" i="8"/>
  <c r="E4651" i="8"/>
  <c r="E4652" i="8"/>
  <c r="E4653" i="8"/>
  <c r="E4654" i="8"/>
  <c r="E4655" i="8"/>
  <c r="E4656" i="8"/>
  <c r="E4657" i="8"/>
  <c r="E4658" i="8"/>
  <c r="E4659" i="8"/>
  <c r="E4660" i="8"/>
  <c r="E4661" i="8"/>
  <c r="E4662" i="8"/>
  <c r="E4663" i="8"/>
  <c r="E4664" i="8"/>
  <c r="E4665" i="8"/>
  <c r="E4666" i="8"/>
  <c r="E4667" i="8"/>
  <c r="E4668" i="8"/>
  <c r="E4669" i="8"/>
  <c r="E4670" i="8"/>
  <c r="E4671" i="8"/>
  <c r="E4672" i="8"/>
  <c r="E4673" i="8"/>
  <c r="E4674" i="8"/>
  <c r="E4675" i="8"/>
  <c r="E4676" i="8"/>
  <c r="E4677" i="8"/>
  <c r="E4678" i="8"/>
  <c r="E4679" i="8"/>
  <c r="E4680" i="8"/>
  <c r="E4681" i="8"/>
  <c r="E4682" i="8"/>
  <c r="E4683" i="8"/>
  <c r="E4684" i="8"/>
  <c r="E4685" i="8"/>
  <c r="E4686" i="8"/>
  <c r="E4687" i="8"/>
  <c r="E4688" i="8"/>
  <c r="E4689" i="8"/>
  <c r="E4690" i="8"/>
  <c r="E4691" i="8"/>
  <c r="E4692" i="8"/>
  <c r="E4693" i="8"/>
  <c r="E4694" i="8"/>
  <c r="E4695" i="8"/>
  <c r="E4696" i="8"/>
  <c r="E4697" i="8"/>
  <c r="E4698" i="8"/>
  <c r="E4699" i="8"/>
  <c r="E4700" i="8"/>
  <c r="E4701" i="8"/>
  <c r="E4702" i="8"/>
  <c r="E4703" i="8"/>
  <c r="E4704" i="8"/>
  <c r="E4705" i="8"/>
  <c r="E4706" i="8"/>
  <c r="E4707" i="8"/>
  <c r="E4708" i="8"/>
  <c r="E4709" i="8"/>
  <c r="E4710" i="8"/>
  <c r="E4711" i="8"/>
  <c r="E4712" i="8"/>
  <c r="E4713" i="8"/>
  <c r="E4714" i="8"/>
  <c r="E4715" i="8"/>
  <c r="E4716" i="8"/>
  <c r="E4717" i="8"/>
  <c r="E4718" i="8"/>
  <c r="E4719" i="8"/>
  <c r="E4720" i="8"/>
  <c r="E4721" i="8"/>
  <c r="E4722" i="8"/>
  <c r="E4723" i="8"/>
  <c r="E4724" i="8"/>
  <c r="E4725" i="8"/>
  <c r="E4726" i="8"/>
  <c r="E4727" i="8"/>
  <c r="E4728" i="8"/>
  <c r="E4729" i="8"/>
  <c r="E4730" i="8"/>
  <c r="E4731" i="8"/>
  <c r="E4732" i="8"/>
  <c r="E4733" i="8"/>
  <c r="E4734" i="8"/>
  <c r="E4735" i="8"/>
  <c r="E4736" i="8"/>
  <c r="E4737" i="8"/>
  <c r="E4738" i="8"/>
  <c r="E4739" i="8"/>
  <c r="E4740" i="8"/>
  <c r="E4741" i="8"/>
  <c r="E4742" i="8"/>
  <c r="E4743" i="8"/>
  <c r="E4744" i="8"/>
  <c r="E4745" i="8"/>
  <c r="E4746" i="8"/>
  <c r="E4747" i="8"/>
  <c r="E4748" i="8"/>
  <c r="E4749" i="8"/>
  <c r="E4750" i="8"/>
  <c r="E4751" i="8"/>
  <c r="E4752" i="8"/>
  <c r="E4753" i="8"/>
  <c r="E4754" i="8"/>
  <c r="E4755" i="8"/>
  <c r="E4756" i="8"/>
  <c r="E4757" i="8"/>
  <c r="E4758" i="8"/>
  <c r="E4759" i="8"/>
  <c r="E4760" i="8"/>
  <c r="E4761" i="8"/>
  <c r="E4762" i="8"/>
  <c r="E4763" i="8"/>
  <c r="E4764" i="8"/>
  <c r="E4765" i="8"/>
  <c r="E4766" i="8"/>
  <c r="E4767" i="8"/>
  <c r="E4768" i="8"/>
  <c r="E4769" i="8"/>
  <c r="E4770" i="8"/>
  <c r="E4771" i="8"/>
  <c r="E4772" i="8"/>
  <c r="E4773" i="8"/>
  <c r="E4774" i="8"/>
  <c r="E4775" i="8"/>
  <c r="E4776" i="8"/>
  <c r="E4777" i="8"/>
  <c r="E4778" i="8"/>
  <c r="E4779" i="8"/>
  <c r="E4780" i="8"/>
  <c r="E4781" i="8"/>
  <c r="E4782" i="8"/>
  <c r="E4783" i="8"/>
  <c r="E4784" i="8"/>
  <c r="E4785" i="8"/>
  <c r="E4786" i="8"/>
  <c r="E4787" i="8"/>
  <c r="E4788" i="8"/>
  <c r="E4789" i="8"/>
  <c r="E4790" i="8"/>
  <c r="E4791" i="8"/>
  <c r="E4792" i="8"/>
  <c r="E4793" i="8"/>
  <c r="E4794" i="8"/>
  <c r="E4795" i="8"/>
  <c r="E4796" i="8"/>
  <c r="E4797" i="8"/>
  <c r="E4798" i="8"/>
  <c r="E4799" i="8"/>
  <c r="E4800" i="8"/>
  <c r="E4801" i="8"/>
  <c r="E4802" i="8"/>
  <c r="E4803" i="8"/>
  <c r="E4804" i="8"/>
  <c r="E4805" i="8"/>
  <c r="E4806" i="8"/>
  <c r="E4807" i="8"/>
  <c r="E4808" i="8"/>
  <c r="E4809" i="8"/>
  <c r="E4810" i="8"/>
  <c r="E4811" i="8"/>
  <c r="E4812" i="8"/>
  <c r="E4813" i="8"/>
  <c r="E4814" i="8"/>
  <c r="E4815" i="8"/>
  <c r="E4816" i="8"/>
  <c r="E4817" i="8"/>
  <c r="E4818" i="8"/>
  <c r="E4819" i="8"/>
  <c r="E4820" i="8"/>
  <c r="E4821" i="8"/>
  <c r="E4822" i="8"/>
  <c r="E4823" i="8"/>
  <c r="E4824" i="8"/>
  <c r="E4825" i="8"/>
  <c r="E4826" i="8"/>
  <c r="E4827" i="8"/>
  <c r="E4828" i="8"/>
  <c r="E4829" i="8"/>
  <c r="E4830" i="8"/>
  <c r="E4831" i="8"/>
  <c r="E4832" i="8"/>
  <c r="E4833" i="8"/>
  <c r="E4834" i="8"/>
  <c r="E4835" i="8"/>
  <c r="E4836" i="8"/>
  <c r="E4837" i="8"/>
  <c r="E4838" i="8"/>
  <c r="E4839" i="8"/>
  <c r="E4840" i="8"/>
  <c r="E4841" i="8"/>
  <c r="E4842" i="8"/>
  <c r="E4843" i="8"/>
  <c r="E4844" i="8"/>
  <c r="E4845" i="8"/>
  <c r="E4846" i="8"/>
  <c r="E4847" i="8"/>
  <c r="E4848" i="8"/>
  <c r="E4849" i="8"/>
  <c r="E4850" i="8"/>
  <c r="E4851" i="8"/>
  <c r="E4852" i="8"/>
  <c r="E4853" i="8"/>
  <c r="E4854" i="8"/>
  <c r="E4855" i="8"/>
  <c r="E4856" i="8"/>
  <c r="E4857" i="8"/>
  <c r="E4858" i="8"/>
  <c r="E4859" i="8"/>
  <c r="E4860" i="8"/>
  <c r="E4861" i="8"/>
  <c r="E4862" i="8"/>
  <c r="E4863" i="8"/>
  <c r="E4864" i="8"/>
  <c r="E4865" i="8"/>
  <c r="E4866" i="8"/>
  <c r="E4867" i="8"/>
  <c r="E4868" i="8"/>
  <c r="E4869" i="8"/>
  <c r="E4870" i="8"/>
  <c r="E4871" i="8"/>
  <c r="E4872" i="8"/>
  <c r="E4873" i="8"/>
  <c r="E4874" i="8"/>
  <c r="E4875" i="8"/>
  <c r="E4876" i="8"/>
  <c r="E4877" i="8"/>
  <c r="E4878" i="8"/>
  <c r="E4879" i="8"/>
  <c r="E4880" i="8"/>
  <c r="E4881" i="8"/>
  <c r="E4882" i="8"/>
  <c r="E4883" i="8"/>
  <c r="E4884" i="8"/>
  <c r="E4885" i="8"/>
  <c r="E4886" i="8"/>
  <c r="E4887" i="8"/>
  <c r="E4888" i="8"/>
  <c r="E4889" i="8"/>
  <c r="E4890" i="8"/>
  <c r="E4891" i="8"/>
  <c r="E4892" i="8"/>
  <c r="E4893" i="8"/>
  <c r="E4894" i="8"/>
  <c r="E4895" i="8"/>
  <c r="E4896" i="8"/>
  <c r="E4897" i="8"/>
  <c r="E4898" i="8"/>
  <c r="E4899" i="8"/>
  <c r="E4900" i="8"/>
  <c r="E4901" i="8"/>
  <c r="E4902" i="8"/>
  <c r="E4903" i="8"/>
  <c r="E4904" i="8"/>
  <c r="E4905" i="8"/>
  <c r="E4906" i="8"/>
  <c r="E4907" i="8"/>
  <c r="E4908" i="8"/>
  <c r="E4909" i="8"/>
  <c r="E4910" i="8"/>
  <c r="E4911" i="8"/>
  <c r="E4912" i="8"/>
  <c r="E4913" i="8"/>
  <c r="E4914" i="8"/>
  <c r="E4915" i="8"/>
  <c r="E4916" i="8"/>
  <c r="E4917" i="8"/>
  <c r="E4918" i="8"/>
  <c r="E4919" i="8"/>
  <c r="E4920" i="8"/>
  <c r="E4921" i="8"/>
  <c r="E4922" i="8"/>
  <c r="E4923" i="8"/>
  <c r="E4924" i="8"/>
  <c r="E4925" i="8"/>
  <c r="E4926" i="8"/>
  <c r="E4927" i="8"/>
  <c r="E4928" i="8"/>
  <c r="E4929" i="8"/>
  <c r="E4930" i="8"/>
  <c r="E4931" i="8"/>
  <c r="E4932" i="8"/>
  <c r="E4933" i="8"/>
  <c r="E4934" i="8"/>
  <c r="E4935" i="8"/>
  <c r="E4936" i="8"/>
  <c r="E4937" i="8"/>
  <c r="E4938" i="8"/>
  <c r="E4939" i="8"/>
  <c r="E4940" i="8"/>
  <c r="E4941" i="8"/>
  <c r="E4942" i="8"/>
  <c r="E4943" i="8"/>
  <c r="E4944" i="8"/>
  <c r="E4945" i="8"/>
  <c r="E4946" i="8"/>
  <c r="E4947" i="8"/>
  <c r="E4948" i="8"/>
  <c r="E4949" i="8"/>
  <c r="E4950" i="8"/>
  <c r="E4951" i="8"/>
  <c r="E4952" i="8"/>
  <c r="E4953" i="8"/>
  <c r="E4954" i="8"/>
  <c r="E4955" i="8"/>
  <c r="E4956" i="8"/>
  <c r="E4957" i="8"/>
  <c r="E4958" i="8"/>
  <c r="E4959" i="8"/>
  <c r="E4960" i="8"/>
  <c r="E4961" i="8"/>
  <c r="E4962" i="8"/>
  <c r="E4963" i="8"/>
  <c r="E4964" i="8"/>
  <c r="E4965" i="8"/>
  <c r="E4966" i="8"/>
  <c r="E4967" i="8"/>
  <c r="E4968" i="8"/>
  <c r="E4969" i="8"/>
  <c r="E4970" i="8"/>
  <c r="E4971" i="8"/>
  <c r="E4972" i="8"/>
  <c r="E4973" i="8"/>
  <c r="E4974" i="8"/>
  <c r="E4975" i="8"/>
  <c r="E4976" i="8"/>
  <c r="E4977" i="8"/>
  <c r="E4978" i="8"/>
  <c r="E4979" i="8"/>
  <c r="E4980" i="8"/>
  <c r="E4981" i="8"/>
  <c r="E4982" i="8"/>
  <c r="E4983" i="8"/>
  <c r="E4984" i="8"/>
  <c r="E4985" i="8"/>
  <c r="E4986" i="8"/>
  <c r="E4987" i="8"/>
  <c r="E4988" i="8"/>
  <c r="E4989" i="8"/>
  <c r="E4990" i="8"/>
  <c r="E4991" i="8"/>
  <c r="E4992" i="8"/>
  <c r="E4993" i="8"/>
  <c r="E4994" i="8"/>
  <c r="E4995" i="8"/>
  <c r="E4996" i="8"/>
  <c r="E4997" i="8"/>
  <c r="E4998" i="8"/>
  <c r="E4999" i="8"/>
  <c r="E5000" i="8"/>
  <c r="E5001" i="8"/>
  <c r="E5002" i="8"/>
  <c r="E5003" i="8"/>
  <c r="E5004" i="8"/>
  <c r="E5005" i="8"/>
  <c r="E5006" i="8"/>
  <c r="E5007" i="8"/>
  <c r="E5008" i="8"/>
  <c r="E5009" i="8"/>
  <c r="E5010" i="8"/>
  <c r="E5011" i="8"/>
  <c r="E5012" i="8"/>
  <c r="E5013" i="8"/>
  <c r="E5014" i="8"/>
  <c r="E5015" i="8"/>
  <c r="E5016" i="8"/>
  <c r="E5017" i="8"/>
  <c r="E5018" i="8"/>
  <c r="E5019" i="8"/>
  <c r="E5020" i="8"/>
  <c r="E5021" i="8"/>
  <c r="E5022" i="8"/>
  <c r="E5023" i="8"/>
  <c r="E5024" i="8"/>
  <c r="E5025" i="8"/>
  <c r="E5026" i="8"/>
  <c r="E5027" i="8"/>
  <c r="E5028" i="8"/>
  <c r="E5029" i="8"/>
  <c r="E5030" i="8"/>
  <c r="E5031" i="8"/>
  <c r="E5032" i="8"/>
  <c r="E5033" i="8"/>
  <c r="E5034" i="8"/>
  <c r="E5035" i="8"/>
  <c r="E5036" i="8"/>
  <c r="E5037" i="8"/>
  <c r="E5038" i="8"/>
  <c r="E5039" i="8"/>
  <c r="E5040" i="8"/>
  <c r="E5041" i="8"/>
  <c r="E5042" i="8"/>
  <c r="E5043" i="8"/>
  <c r="E5044" i="8"/>
  <c r="E5045" i="8"/>
  <c r="E5046" i="8"/>
  <c r="E5047" i="8"/>
  <c r="E5048" i="8"/>
  <c r="E5049" i="8"/>
  <c r="E5050" i="8"/>
  <c r="E5051" i="8"/>
  <c r="E5052" i="8"/>
  <c r="E5053" i="8"/>
  <c r="E5054" i="8"/>
  <c r="E5055" i="8"/>
  <c r="E5056" i="8"/>
  <c r="E5057" i="8"/>
  <c r="E5058" i="8"/>
  <c r="E5059" i="8"/>
  <c r="E5060" i="8"/>
  <c r="E5061" i="8"/>
  <c r="E5062" i="8"/>
  <c r="E5063" i="8"/>
  <c r="E5064" i="8"/>
  <c r="E5065" i="8"/>
  <c r="E5066" i="8"/>
  <c r="E5067" i="8"/>
  <c r="E5068" i="8"/>
  <c r="E5069" i="8"/>
  <c r="E5070" i="8"/>
  <c r="E5071" i="8"/>
  <c r="E5072" i="8"/>
  <c r="E5073" i="8"/>
  <c r="E5074" i="8"/>
  <c r="E5075" i="8"/>
  <c r="E5076" i="8"/>
  <c r="E5077" i="8"/>
  <c r="E5078" i="8"/>
  <c r="E5079" i="8"/>
  <c r="E5080" i="8"/>
  <c r="E5081" i="8"/>
  <c r="E5082" i="8"/>
  <c r="E5083" i="8"/>
  <c r="E5084" i="8"/>
  <c r="E5085" i="8"/>
  <c r="E5086" i="8"/>
  <c r="E5087" i="8"/>
  <c r="E5088" i="8"/>
  <c r="E5089" i="8"/>
  <c r="E5090" i="8"/>
  <c r="E5091" i="8"/>
  <c r="E5092" i="8"/>
  <c r="E5093" i="8"/>
  <c r="E5094" i="8"/>
  <c r="E5095" i="8"/>
  <c r="E5096" i="8"/>
  <c r="E5097" i="8"/>
  <c r="E5098" i="8"/>
  <c r="E5099" i="8"/>
  <c r="E5100" i="8"/>
  <c r="E5101" i="8"/>
  <c r="E5102" i="8"/>
  <c r="E5103" i="8"/>
  <c r="E5104" i="8"/>
  <c r="E5105" i="8"/>
  <c r="E5106" i="8"/>
  <c r="E5107" i="8"/>
  <c r="E5108" i="8"/>
  <c r="E5109" i="8"/>
  <c r="E5110" i="8"/>
  <c r="E5111" i="8"/>
  <c r="E5112" i="8"/>
  <c r="E5113" i="8"/>
  <c r="E5114" i="8"/>
  <c r="E5115" i="8"/>
  <c r="E5116" i="8"/>
  <c r="E5117" i="8"/>
  <c r="E5118" i="8"/>
  <c r="E5119" i="8"/>
  <c r="E5120" i="8"/>
  <c r="E5121" i="8"/>
  <c r="E5122" i="8"/>
  <c r="E5123" i="8"/>
  <c r="E5124" i="8"/>
  <c r="E5125" i="8"/>
  <c r="E5126" i="8"/>
  <c r="E5127" i="8"/>
  <c r="E5128" i="8"/>
  <c r="E5129" i="8"/>
  <c r="E5130" i="8"/>
  <c r="E5131" i="8"/>
  <c r="E5132" i="8"/>
  <c r="E5133" i="8"/>
  <c r="E5134" i="8"/>
  <c r="E5135" i="8"/>
  <c r="E5136" i="8"/>
  <c r="E5137" i="8"/>
  <c r="E5138" i="8"/>
  <c r="E5139" i="8"/>
  <c r="E5140" i="8"/>
  <c r="E5141" i="8"/>
  <c r="E5142" i="8"/>
  <c r="E5143" i="8"/>
  <c r="E5144" i="8"/>
  <c r="E5145" i="8"/>
  <c r="E5146" i="8"/>
  <c r="E5147" i="8"/>
  <c r="E5148" i="8"/>
  <c r="E5149" i="8"/>
  <c r="E5150" i="8"/>
  <c r="E5151" i="8"/>
  <c r="E5152" i="8"/>
  <c r="E5153" i="8"/>
  <c r="E5154" i="8"/>
  <c r="E5155" i="8"/>
  <c r="E5156" i="8"/>
  <c r="E5157" i="8"/>
  <c r="E5158" i="8"/>
  <c r="E5159" i="8"/>
  <c r="E5160" i="8"/>
  <c r="E5161" i="8"/>
  <c r="E5162" i="8"/>
  <c r="E5163" i="8"/>
  <c r="E5164" i="8"/>
  <c r="E5165" i="8"/>
  <c r="E5166" i="8"/>
  <c r="E5167" i="8"/>
  <c r="E5168" i="8"/>
  <c r="E5169" i="8"/>
  <c r="E5170" i="8"/>
  <c r="E5171" i="8"/>
  <c r="E5172" i="8"/>
  <c r="E5173" i="8"/>
  <c r="E5174" i="8"/>
  <c r="E5175" i="8"/>
  <c r="E5176" i="8"/>
  <c r="E5177" i="8"/>
  <c r="E5178" i="8"/>
  <c r="E5179" i="8"/>
  <c r="E5180" i="8"/>
  <c r="E5181" i="8"/>
  <c r="E5182" i="8"/>
  <c r="E5183" i="8"/>
  <c r="E5184" i="8"/>
  <c r="E5185" i="8"/>
  <c r="E5186" i="8"/>
  <c r="E5187" i="8"/>
  <c r="E5188" i="8"/>
  <c r="E5189" i="8"/>
  <c r="E5190" i="8"/>
  <c r="E5191" i="8"/>
  <c r="E5192" i="8"/>
  <c r="E5193" i="8"/>
  <c r="E5194" i="8"/>
  <c r="E5195" i="8"/>
  <c r="E5196" i="8"/>
  <c r="E5197" i="8"/>
  <c r="E5198" i="8"/>
  <c r="E5199" i="8"/>
  <c r="E5200" i="8"/>
  <c r="E5201" i="8"/>
  <c r="E5202" i="8"/>
  <c r="E5203" i="8"/>
  <c r="E5204" i="8"/>
  <c r="E5205" i="8"/>
  <c r="E5206" i="8"/>
  <c r="E5207" i="8"/>
  <c r="E5208" i="8"/>
  <c r="E5209" i="8"/>
  <c r="E5210" i="8"/>
  <c r="E5211" i="8"/>
  <c r="E5212" i="8"/>
  <c r="E5213" i="8"/>
  <c r="E5214" i="8"/>
  <c r="E5215" i="8"/>
  <c r="E5216" i="8"/>
  <c r="E5217" i="8"/>
  <c r="E5218" i="8"/>
  <c r="E5219" i="8"/>
  <c r="E5220" i="8"/>
  <c r="E5221" i="8"/>
  <c r="E5222" i="8"/>
  <c r="E5223" i="8"/>
  <c r="E5224" i="8"/>
  <c r="E5225" i="8"/>
  <c r="E5226" i="8"/>
  <c r="E5227" i="8"/>
  <c r="E5228" i="8"/>
  <c r="E5229" i="8"/>
  <c r="E5230" i="8"/>
  <c r="E5231" i="8"/>
  <c r="E5232" i="8"/>
  <c r="E5233" i="8"/>
  <c r="E5234" i="8"/>
  <c r="E5235" i="8"/>
  <c r="E5236" i="8"/>
  <c r="E5237" i="8"/>
  <c r="E5238" i="8"/>
  <c r="E5239" i="8"/>
  <c r="E5240" i="8"/>
  <c r="E5241" i="8"/>
  <c r="E5242" i="8"/>
  <c r="E5243" i="8"/>
  <c r="E5244" i="8"/>
  <c r="E5245" i="8"/>
  <c r="E5246" i="8"/>
  <c r="E5247" i="8"/>
  <c r="E5248" i="8"/>
  <c r="E5249" i="8"/>
  <c r="E5250" i="8"/>
  <c r="E5251" i="8"/>
  <c r="E5252" i="8"/>
  <c r="E5253" i="8"/>
  <c r="E5254" i="8"/>
  <c r="E5255" i="8"/>
  <c r="E5256" i="8"/>
  <c r="E5257" i="8"/>
  <c r="E5258" i="8"/>
  <c r="E5259" i="8"/>
  <c r="E5260" i="8"/>
  <c r="E5261" i="8"/>
  <c r="E5262" i="8"/>
  <c r="E5263" i="8"/>
  <c r="E5264" i="8"/>
  <c r="E5265" i="8"/>
  <c r="E5266" i="8"/>
  <c r="E5267" i="8"/>
  <c r="E5268" i="8"/>
  <c r="E5269" i="8"/>
  <c r="E5270" i="8"/>
  <c r="E5271" i="8"/>
  <c r="E5272" i="8"/>
  <c r="E5273" i="8"/>
  <c r="E5274" i="8"/>
  <c r="E5275" i="8"/>
  <c r="E5276" i="8"/>
  <c r="E5277" i="8"/>
  <c r="E5278" i="8"/>
  <c r="E5279" i="8"/>
  <c r="E5280" i="8"/>
  <c r="E5281" i="8"/>
  <c r="E5282" i="8"/>
  <c r="E5283" i="8"/>
  <c r="E5284" i="8"/>
  <c r="E5285" i="8"/>
  <c r="E5286" i="8"/>
  <c r="E5287" i="8"/>
  <c r="E5288" i="8"/>
  <c r="E5289" i="8"/>
  <c r="E5290" i="8"/>
  <c r="E5291" i="8"/>
  <c r="E5292" i="8"/>
  <c r="E5293" i="8"/>
  <c r="E5294" i="8"/>
  <c r="E5295" i="8"/>
  <c r="E5296" i="8"/>
  <c r="E5297" i="8"/>
  <c r="E5298" i="8"/>
  <c r="E5299" i="8"/>
  <c r="E5300" i="8"/>
  <c r="E5301" i="8"/>
  <c r="E5302" i="8"/>
  <c r="E5303" i="8"/>
  <c r="E5304" i="8"/>
  <c r="E5305" i="8"/>
  <c r="E5306" i="8"/>
  <c r="E5307" i="8"/>
  <c r="E5308" i="8"/>
  <c r="E5309" i="8"/>
  <c r="E5310" i="8"/>
  <c r="E5311" i="8"/>
  <c r="E5312" i="8"/>
  <c r="E5313" i="8"/>
  <c r="E5314" i="8"/>
  <c r="E5315" i="8"/>
  <c r="E5316" i="8"/>
  <c r="E5317" i="8"/>
  <c r="E5318" i="8"/>
  <c r="E5319" i="8"/>
  <c r="E5320" i="8"/>
  <c r="E5321" i="8"/>
  <c r="E5322" i="8"/>
  <c r="E5323" i="8"/>
  <c r="E5324" i="8"/>
  <c r="E5325" i="8"/>
  <c r="E5326" i="8"/>
  <c r="E5327" i="8"/>
  <c r="E5328" i="8"/>
  <c r="E5329" i="8"/>
  <c r="E5330" i="8"/>
  <c r="E5331" i="8"/>
  <c r="E5332" i="8"/>
  <c r="E5333" i="8"/>
  <c r="E5334" i="8"/>
  <c r="E5335" i="8"/>
  <c r="E5336" i="8"/>
  <c r="E5337" i="8"/>
  <c r="E5338" i="8"/>
  <c r="E5339" i="8"/>
  <c r="E5340" i="8"/>
  <c r="E5341" i="8"/>
  <c r="E5342" i="8"/>
  <c r="E5343" i="8"/>
  <c r="E5344" i="8"/>
  <c r="E5345" i="8"/>
  <c r="E5346" i="8"/>
  <c r="E5347" i="8"/>
  <c r="E5348" i="8"/>
  <c r="E5349" i="8"/>
  <c r="E5350" i="8"/>
  <c r="E5351" i="8"/>
  <c r="E5352" i="8"/>
  <c r="E5353" i="8"/>
  <c r="E5354" i="8"/>
  <c r="E5355" i="8"/>
  <c r="E5356" i="8"/>
  <c r="E5357" i="8"/>
  <c r="E5358" i="8"/>
  <c r="E5359" i="8"/>
  <c r="E5360" i="8"/>
  <c r="E5361" i="8"/>
  <c r="E5362" i="8"/>
  <c r="E5363" i="8"/>
  <c r="E5364" i="8"/>
  <c r="E5365" i="8"/>
  <c r="E5366" i="8"/>
  <c r="E5367" i="8"/>
  <c r="E5368" i="8"/>
  <c r="E5369" i="8"/>
  <c r="E5370" i="8"/>
  <c r="E5371" i="8"/>
  <c r="E5372" i="8"/>
  <c r="E5373" i="8"/>
  <c r="E5374" i="8"/>
  <c r="E5375" i="8"/>
  <c r="E5376" i="8"/>
  <c r="E5377" i="8"/>
  <c r="E5378" i="8"/>
  <c r="E5379" i="8"/>
  <c r="E5380" i="8"/>
  <c r="E5381" i="8"/>
  <c r="E5382" i="8"/>
  <c r="E5383" i="8"/>
  <c r="E5384" i="8"/>
  <c r="E5385" i="8"/>
  <c r="E5386" i="8"/>
  <c r="E5387" i="8"/>
  <c r="E5388" i="8"/>
  <c r="E5389" i="8"/>
  <c r="E5390" i="8"/>
  <c r="E5391" i="8"/>
  <c r="E5392" i="8"/>
  <c r="E5393" i="8"/>
  <c r="E5394" i="8"/>
  <c r="E5395" i="8"/>
  <c r="E5396" i="8"/>
  <c r="E5397" i="8"/>
  <c r="E5398" i="8"/>
  <c r="E5399" i="8"/>
  <c r="E5400" i="8"/>
  <c r="E5401" i="8"/>
  <c r="E5402" i="8"/>
  <c r="E5403" i="8"/>
  <c r="E5404" i="8"/>
  <c r="E5405" i="8"/>
  <c r="E5406" i="8"/>
  <c r="E5407" i="8"/>
  <c r="E5408" i="8"/>
  <c r="E5409" i="8"/>
  <c r="E5410" i="8"/>
  <c r="E5411" i="8"/>
  <c r="E5412" i="8"/>
  <c r="E5413" i="8"/>
  <c r="E5414" i="8"/>
  <c r="E5415" i="8"/>
  <c r="E5416" i="8"/>
  <c r="E5417" i="8"/>
  <c r="E5418" i="8"/>
  <c r="E5419" i="8"/>
  <c r="E5420" i="8"/>
  <c r="E5421" i="8"/>
  <c r="E5422" i="8"/>
  <c r="E5423" i="8"/>
  <c r="E5424" i="8"/>
  <c r="E5425" i="8"/>
  <c r="E5426" i="8"/>
  <c r="E5427" i="8"/>
  <c r="E5428" i="8"/>
  <c r="E5429" i="8"/>
  <c r="E5430" i="8"/>
  <c r="E5431" i="8"/>
  <c r="E5432" i="8"/>
  <c r="E5433" i="8"/>
  <c r="E5434" i="8"/>
  <c r="E5435" i="8"/>
  <c r="E5436" i="8"/>
  <c r="E5437" i="8"/>
  <c r="E5438" i="8"/>
  <c r="E5439" i="8"/>
  <c r="E5440" i="8"/>
  <c r="E5441" i="8"/>
  <c r="E5442" i="8"/>
  <c r="E5443" i="8"/>
  <c r="E5444" i="8"/>
  <c r="E5445" i="8"/>
  <c r="E5446" i="8"/>
  <c r="E5447" i="8"/>
  <c r="E5448" i="8"/>
  <c r="E5449" i="8"/>
  <c r="E5450" i="8"/>
  <c r="E5451" i="8"/>
  <c r="E5452" i="8"/>
  <c r="E5453" i="8"/>
  <c r="E5454" i="8"/>
  <c r="E5455" i="8"/>
  <c r="E5456" i="8"/>
  <c r="E5457" i="8"/>
  <c r="E5458" i="8"/>
  <c r="E5459" i="8"/>
  <c r="E5460" i="8"/>
  <c r="E5461" i="8"/>
  <c r="E5462" i="8"/>
  <c r="E5463" i="8"/>
  <c r="E5464" i="8"/>
  <c r="E5465" i="8"/>
  <c r="E5466" i="8"/>
  <c r="E5467" i="8"/>
  <c r="E5468" i="8"/>
  <c r="E5469" i="8"/>
  <c r="E5470" i="8"/>
  <c r="E5471" i="8"/>
  <c r="E5472" i="8"/>
  <c r="E5473" i="8"/>
  <c r="E5474" i="8"/>
  <c r="E5475" i="8"/>
  <c r="E5476" i="8"/>
  <c r="E5477" i="8"/>
  <c r="E5478" i="8"/>
  <c r="E5479" i="8"/>
  <c r="E5480" i="8"/>
  <c r="E5481" i="8"/>
  <c r="E5482" i="8"/>
  <c r="E5483" i="8"/>
  <c r="E5484" i="8"/>
  <c r="E5485" i="8"/>
  <c r="E5486" i="8"/>
  <c r="E5487" i="8"/>
  <c r="E5488" i="8"/>
  <c r="E5489" i="8"/>
  <c r="E5490" i="8"/>
  <c r="E5491" i="8"/>
  <c r="E5492" i="8"/>
  <c r="E5493" i="8"/>
  <c r="E5494" i="8"/>
  <c r="E5495" i="8"/>
  <c r="E5496" i="8"/>
  <c r="E5497" i="8"/>
  <c r="E5498" i="8"/>
  <c r="E5499" i="8"/>
  <c r="E5500" i="8"/>
  <c r="E5501" i="8"/>
  <c r="E5502" i="8"/>
  <c r="E5503" i="8"/>
  <c r="E5504" i="8"/>
  <c r="E5505" i="8"/>
  <c r="E5506" i="8"/>
  <c r="E5507" i="8"/>
  <c r="E5508" i="8"/>
  <c r="E5509" i="8"/>
  <c r="E5510" i="8"/>
  <c r="E5511" i="8"/>
  <c r="E5512" i="8"/>
  <c r="E5513" i="8"/>
  <c r="E5514" i="8"/>
  <c r="E5515" i="8"/>
  <c r="E5516" i="8"/>
  <c r="E5517" i="8"/>
  <c r="E5518" i="8"/>
  <c r="E5519" i="8"/>
  <c r="E5520" i="8"/>
  <c r="E5521" i="8"/>
  <c r="E5522" i="8"/>
  <c r="E5523" i="8"/>
  <c r="E5524" i="8"/>
  <c r="E5525" i="8"/>
  <c r="E5526" i="8"/>
  <c r="E5527" i="8"/>
  <c r="E5528" i="8"/>
  <c r="E5529" i="8"/>
  <c r="E5530" i="8"/>
  <c r="E5531" i="8"/>
  <c r="E5532" i="8"/>
  <c r="E5533" i="8"/>
  <c r="E5534" i="8"/>
  <c r="E5535" i="8"/>
  <c r="E5536" i="8"/>
  <c r="E5537" i="8"/>
  <c r="E5538" i="8"/>
  <c r="E5539" i="8"/>
  <c r="E5540" i="8"/>
  <c r="E5541" i="8"/>
  <c r="E5542" i="8"/>
  <c r="E5543" i="8"/>
  <c r="E5544" i="8"/>
  <c r="E5545" i="8"/>
  <c r="E5546" i="8"/>
  <c r="E5547" i="8"/>
  <c r="E5548" i="8"/>
  <c r="E5549" i="8"/>
  <c r="E5550" i="8"/>
  <c r="E5551" i="8"/>
  <c r="E5552" i="8"/>
  <c r="E5553" i="8"/>
  <c r="E5554" i="8"/>
  <c r="E5555" i="8"/>
  <c r="E5556" i="8"/>
  <c r="E5557" i="8"/>
  <c r="E5558" i="8"/>
  <c r="E5559" i="8"/>
  <c r="E5560" i="8"/>
  <c r="E5561" i="8"/>
  <c r="E5562" i="8"/>
  <c r="E5563" i="8"/>
  <c r="E5564" i="8"/>
  <c r="E5565" i="8"/>
  <c r="E5566" i="8"/>
  <c r="E5567" i="8"/>
  <c r="E5568" i="8"/>
  <c r="E5569" i="8"/>
  <c r="E5570" i="8"/>
  <c r="E5571" i="8"/>
  <c r="E5572" i="8"/>
  <c r="E5573" i="8"/>
  <c r="E5574" i="8"/>
  <c r="E5575" i="8"/>
  <c r="E5576" i="8"/>
  <c r="E5577" i="8"/>
  <c r="E5578" i="8"/>
  <c r="E5579" i="8"/>
  <c r="E5580" i="8"/>
  <c r="E5581" i="8"/>
  <c r="E5582" i="8"/>
  <c r="E5583" i="8"/>
  <c r="E5584" i="8"/>
  <c r="E5585" i="8"/>
  <c r="E5586" i="8"/>
  <c r="E5587" i="8"/>
  <c r="E5588" i="8"/>
  <c r="E5589" i="8"/>
  <c r="E5590" i="8"/>
  <c r="E5591" i="8"/>
  <c r="E5592" i="8"/>
  <c r="E5593" i="8"/>
  <c r="E5594" i="8"/>
  <c r="E5595" i="8"/>
  <c r="E5596" i="8"/>
  <c r="E5597" i="8"/>
  <c r="E5598" i="8"/>
  <c r="E5599" i="8"/>
  <c r="E5600" i="8"/>
  <c r="E5601" i="8"/>
  <c r="E5602" i="8"/>
  <c r="E5603" i="8"/>
  <c r="E5604" i="8"/>
  <c r="E5605" i="8"/>
  <c r="E5606" i="8"/>
  <c r="E5607" i="8"/>
  <c r="E5608" i="8"/>
  <c r="E5609" i="8"/>
  <c r="E5610" i="8"/>
  <c r="E5611" i="8"/>
  <c r="E5612" i="8"/>
  <c r="E5613" i="8"/>
  <c r="E5614" i="8"/>
  <c r="E5615" i="8"/>
  <c r="E5616" i="8"/>
  <c r="E5617" i="8"/>
  <c r="E5618" i="8"/>
  <c r="E5619" i="8"/>
  <c r="E5620" i="8"/>
  <c r="E5621" i="8"/>
  <c r="E5622" i="8"/>
  <c r="E5623" i="8"/>
  <c r="E5624" i="8"/>
  <c r="E5625" i="8"/>
  <c r="E5626" i="8"/>
  <c r="E5627" i="8"/>
  <c r="E5628" i="8"/>
  <c r="E5629" i="8"/>
  <c r="E5630" i="8"/>
  <c r="E5631" i="8"/>
  <c r="E5632" i="8"/>
  <c r="E5633" i="8"/>
  <c r="E5634" i="8"/>
  <c r="E5635" i="8"/>
  <c r="E5636" i="8"/>
  <c r="E5637" i="8"/>
  <c r="E5638" i="8"/>
  <c r="E5639" i="8"/>
  <c r="E5640" i="8"/>
  <c r="E5641" i="8"/>
  <c r="E5642" i="8"/>
  <c r="E5643" i="8"/>
  <c r="E5644" i="8"/>
  <c r="E5645" i="8"/>
  <c r="E5646" i="8"/>
  <c r="E5647" i="8"/>
  <c r="E5648" i="8"/>
  <c r="E5649" i="8"/>
  <c r="E5650" i="8"/>
  <c r="E5651" i="8"/>
  <c r="E5652" i="8"/>
  <c r="E5653" i="8"/>
  <c r="E5654" i="8"/>
  <c r="E5655" i="8"/>
  <c r="E5656" i="8"/>
  <c r="E5657" i="8"/>
  <c r="E5658" i="8"/>
  <c r="E5659" i="8"/>
  <c r="E5660" i="8"/>
  <c r="E5661" i="8"/>
  <c r="E5662" i="8"/>
  <c r="E5663" i="8"/>
  <c r="E5664" i="8"/>
  <c r="E5665" i="8"/>
  <c r="E5666" i="8"/>
  <c r="E5667" i="8"/>
  <c r="E5668" i="8"/>
  <c r="E5669" i="8"/>
  <c r="E5670" i="8"/>
  <c r="E5671" i="8"/>
  <c r="E5672" i="8"/>
  <c r="E5673" i="8"/>
  <c r="E5674" i="8"/>
  <c r="E5675" i="8"/>
  <c r="E5676" i="8"/>
  <c r="E5677" i="8"/>
  <c r="E5678" i="8"/>
  <c r="E5679" i="8"/>
  <c r="E5680" i="8"/>
  <c r="E5681" i="8"/>
  <c r="E5682" i="8"/>
  <c r="E5683" i="8"/>
  <c r="E5684" i="8"/>
  <c r="E5685" i="8"/>
  <c r="E5686" i="8"/>
  <c r="E5687" i="8"/>
  <c r="E5688" i="8"/>
  <c r="E5689" i="8"/>
  <c r="E5690" i="8"/>
  <c r="E5691" i="8"/>
  <c r="E5692" i="8"/>
  <c r="E5693" i="8"/>
  <c r="E5694" i="8"/>
  <c r="E5695" i="8"/>
  <c r="E5696" i="8"/>
  <c r="E5697" i="8"/>
  <c r="E5698" i="8"/>
  <c r="E5699" i="8"/>
  <c r="E5700" i="8"/>
  <c r="E5701" i="8"/>
  <c r="E5702" i="8"/>
  <c r="E5703" i="8"/>
  <c r="E5704" i="8"/>
  <c r="E5705" i="8"/>
  <c r="E5706" i="8"/>
  <c r="E5707" i="8"/>
  <c r="E5708" i="8"/>
  <c r="E5709" i="8"/>
  <c r="E5710" i="8"/>
  <c r="E5711" i="8"/>
  <c r="E5712" i="8"/>
  <c r="E5713" i="8"/>
  <c r="E5714" i="8"/>
  <c r="E5715" i="8"/>
  <c r="E5716" i="8"/>
  <c r="E5717" i="8"/>
  <c r="E5718" i="8"/>
  <c r="E5719" i="8"/>
  <c r="E5720" i="8"/>
  <c r="E5721" i="8"/>
  <c r="E5722" i="8"/>
  <c r="E5723" i="8"/>
  <c r="E5724" i="8"/>
  <c r="E5725" i="8"/>
  <c r="E5726" i="8"/>
  <c r="E5727" i="8"/>
  <c r="E5728" i="8"/>
  <c r="E5729" i="8"/>
  <c r="E5730" i="8"/>
  <c r="E5731" i="8"/>
  <c r="E5732" i="8"/>
  <c r="E5733" i="8"/>
  <c r="E5734" i="8"/>
  <c r="E5735" i="8"/>
  <c r="E5736" i="8"/>
  <c r="E5737" i="8"/>
  <c r="E5738" i="8"/>
  <c r="E5739" i="8"/>
  <c r="E5740" i="8"/>
  <c r="E5741" i="8"/>
  <c r="E5742" i="8"/>
  <c r="E5743" i="8"/>
  <c r="E5744" i="8"/>
  <c r="E5745" i="8"/>
  <c r="E5746" i="8"/>
  <c r="E5747" i="8"/>
  <c r="E5748" i="8"/>
  <c r="E5749" i="8"/>
  <c r="E5750" i="8"/>
  <c r="E5751" i="8"/>
  <c r="E5752" i="8"/>
  <c r="E5753" i="8"/>
  <c r="E5754" i="8"/>
  <c r="E5755" i="8"/>
  <c r="E5756" i="8"/>
  <c r="E5757" i="8"/>
  <c r="E5758" i="8"/>
  <c r="E5759" i="8"/>
  <c r="E5760" i="8"/>
  <c r="E5761" i="8"/>
  <c r="E5762" i="8"/>
  <c r="E5763" i="8"/>
  <c r="E5764" i="8"/>
  <c r="E5765" i="8"/>
  <c r="E5766" i="8"/>
  <c r="E5767" i="8"/>
  <c r="E5768" i="8"/>
  <c r="E5769" i="8"/>
  <c r="E5770" i="8"/>
  <c r="E5771" i="8"/>
  <c r="E5772" i="8"/>
  <c r="E5773" i="8"/>
  <c r="E5774" i="8"/>
  <c r="E5775" i="8"/>
  <c r="E5776" i="8"/>
  <c r="E5777" i="8"/>
  <c r="E5778" i="8"/>
  <c r="E5779" i="8"/>
  <c r="E5780" i="8"/>
  <c r="E5781" i="8"/>
  <c r="E5782" i="8"/>
  <c r="E5783" i="8"/>
  <c r="E5784" i="8"/>
  <c r="E5785" i="8"/>
  <c r="E5786" i="8"/>
  <c r="E5787" i="8"/>
  <c r="E5788" i="8"/>
  <c r="E5789" i="8"/>
  <c r="E5790" i="8"/>
  <c r="E5791" i="8"/>
  <c r="E5792" i="8"/>
  <c r="E5793" i="8"/>
  <c r="E5794" i="8"/>
  <c r="E5795" i="8"/>
  <c r="E5796" i="8"/>
  <c r="E5797" i="8"/>
  <c r="E5798" i="8"/>
  <c r="E5799" i="8"/>
  <c r="E5800" i="8"/>
  <c r="E5801" i="8"/>
  <c r="E5802" i="8"/>
  <c r="E5803" i="8"/>
  <c r="E5804" i="8"/>
  <c r="E5805" i="8"/>
  <c r="E5806" i="8"/>
  <c r="E5807" i="8"/>
  <c r="E5808" i="8"/>
  <c r="E5809" i="8"/>
  <c r="E5810" i="8"/>
  <c r="E5811" i="8"/>
  <c r="E5812" i="8"/>
  <c r="E5813" i="8"/>
  <c r="E5814" i="8"/>
  <c r="E5815" i="8"/>
  <c r="E5816" i="8"/>
  <c r="E5817" i="8"/>
  <c r="E5818" i="8"/>
  <c r="E5819" i="8"/>
  <c r="E5820" i="8"/>
  <c r="E5821" i="8"/>
  <c r="E5822" i="8"/>
  <c r="E5823" i="8"/>
  <c r="E5824" i="8"/>
  <c r="E5825" i="8"/>
  <c r="E5826" i="8"/>
  <c r="E5827" i="8"/>
  <c r="E5828" i="8"/>
  <c r="E5829" i="8"/>
  <c r="E5830" i="8"/>
  <c r="E5831" i="8"/>
  <c r="E5832" i="8"/>
  <c r="E5833" i="8"/>
  <c r="E5834" i="8"/>
  <c r="E5835" i="8"/>
  <c r="E5836" i="8"/>
  <c r="E5837" i="8"/>
  <c r="E5838" i="8"/>
  <c r="E5839" i="8"/>
  <c r="E5840" i="8"/>
  <c r="E5841" i="8"/>
  <c r="E5842" i="8"/>
  <c r="E5843" i="8"/>
  <c r="E5844" i="8"/>
  <c r="E5845" i="8"/>
  <c r="E5846" i="8"/>
  <c r="E5847" i="8"/>
  <c r="E5848" i="8"/>
  <c r="E5849" i="8"/>
  <c r="E5850" i="8"/>
  <c r="E5851" i="8"/>
  <c r="E5852" i="8"/>
  <c r="E5853" i="8"/>
  <c r="E5854" i="8"/>
  <c r="E5855" i="8"/>
  <c r="E5856" i="8"/>
  <c r="E5857" i="8"/>
  <c r="E5858" i="8"/>
  <c r="E5859" i="8"/>
  <c r="E5860" i="8"/>
  <c r="E5861" i="8"/>
  <c r="E5862" i="8"/>
  <c r="E5863" i="8"/>
  <c r="E5864" i="8"/>
  <c r="E5865" i="8"/>
  <c r="E5866" i="8"/>
  <c r="E5867" i="8"/>
  <c r="E5868" i="8"/>
  <c r="E5869" i="8"/>
  <c r="E5870" i="8"/>
  <c r="E5871" i="8"/>
  <c r="E5872" i="8"/>
  <c r="E5873" i="8"/>
  <c r="E5874" i="8"/>
  <c r="E5875" i="8"/>
  <c r="E5876" i="8"/>
  <c r="E5877" i="8"/>
  <c r="E5878" i="8"/>
  <c r="E5879" i="8"/>
  <c r="E5880" i="8"/>
  <c r="E5881" i="8"/>
  <c r="E5882" i="8"/>
  <c r="E5883" i="8"/>
  <c r="E5884" i="8"/>
  <c r="E5885" i="8"/>
  <c r="E5886" i="8"/>
  <c r="E5887" i="8"/>
  <c r="E5888" i="8"/>
  <c r="E5889" i="8"/>
  <c r="E5890" i="8"/>
  <c r="E5891" i="8"/>
  <c r="E5892" i="8"/>
  <c r="E5893" i="8"/>
  <c r="E5894" i="8"/>
  <c r="E5895" i="8"/>
  <c r="E5896" i="8"/>
  <c r="E5897" i="8"/>
  <c r="E5898" i="8"/>
  <c r="E5899" i="8"/>
  <c r="E5900" i="8"/>
  <c r="E5901" i="8"/>
  <c r="E5902" i="8"/>
  <c r="E5903" i="8"/>
  <c r="E5904" i="8"/>
  <c r="E5905" i="8"/>
  <c r="E5906" i="8"/>
  <c r="E5907" i="8"/>
  <c r="E5908" i="8"/>
  <c r="E5909" i="8"/>
  <c r="E5910" i="8"/>
  <c r="E5911" i="8"/>
  <c r="E5912" i="8"/>
  <c r="E5913" i="8"/>
  <c r="E5914" i="8"/>
  <c r="E5915" i="8"/>
  <c r="E5916" i="8"/>
  <c r="E5917" i="8"/>
  <c r="E5918" i="8"/>
  <c r="E5919" i="8"/>
  <c r="E5920" i="8"/>
  <c r="E5921" i="8"/>
  <c r="E5922" i="8"/>
  <c r="E5923" i="8"/>
  <c r="E5924" i="8"/>
  <c r="E5925" i="8"/>
  <c r="E5926" i="8"/>
  <c r="E5927" i="8"/>
  <c r="E5928" i="8"/>
  <c r="E5929" i="8"/>
  <c r="E5930" i="8"/>
  <c r="E5931" i="8"/>
  <c r="E5932" i="8"/>
  <c r="E5933" i="8"/>
  <c r="E5934" i="8"/>
  <c r="E5935" i="8"/>
  <c r="E5936" i="8"/>
  <c r="E5937" i="8"/>
  <c r="E5938" i="8"/>
  <c r="E5939" i="8"/>
  <c r="E5940" i="8"/>
  <c r="E5941" i="8"/>
  <c r="E5942" i="8"/>
  <c r="E5943" i="8"/>
  <c r="E5944" i="8"/>
  <c r="E5945" i="8"/>
  <c r="E5946" i="8"/>
  <c r="E5947" i="8"/>
  <c r="E5948" i="8"/>
  <c r="E5949" i="8"/>
  <c r="E5950" i="8"/>
  <c r="E5951" i="8"/>
  <c r="E5952" i="8"/>
  <c r="E5953" i="8"/>
  <c r="E5954" i="8"/>
  <c r="E5955" i="8"/>
  <c r="E5956" i="8"/>
  <c r="E5957" i="8"/>
  <c r="E5958" i="8"/>
  <c r="E5959" i="8"/>
  <c r="E5960" i="8"/>
  <c r="E5961" i="8"/>
  <c r="E5962" i="8"/>
  <c r="E5963" i="8"/>
  <c r="E5964" i="8"/>
  <c r="E5965" i="8"/>
  <c r="E5966" i="8"/>
  <c r="E5967" i="8"/>
  <c r="E5968" i="8"/>
  <c r="E5969" i="8"/>
  <c r="E5970" i="8"/>
  <c r="E5971" i="8"/>
  <c r="E5972" i="8"/>
  <c r="E5973" i="8"/>
  <c r="E5974" i="8"/>
  <c r="E5975" i="8"/>
  <c r="E5976" i="8"/>
  <c r="E5977" i="8"/>
  <c r="E5978" i="8"/>
  <c r="E5979" i="8"/>
  <c r="E5980" i="8"/>
  <c r="E5981" i="8"/>
  <c r="E5982" i="8"/>
  <c r="E5983" i="8"/>
  <c r="E5984" i="8"/>
  <c r="E5985" i="8"/>
  <c r="E5986" i="8"/>
  <c r="E5987" i="8"/>
  <c r="E5988" i="8"/>
  <c r="E5989" i="8"/>
  <c r="E5990" i="8"/>
  <c r="E5991" i="8"/>
  <c r="E5992" i="8"/>
  <c r="E5993" i="8"/>
  <c r="E5994" i="8"/>
  <c r="E5995" i="8"/>
  <c r="E5996" i="8"/>
  <c r="E5997" i="8"/>
  <c r="E5998" i="8"/>
  <c r="E5999" i="8"/>
  <c r="E6000" i="8"/>
  <c r="E6001" i="8"/>
  <c r="E6002" i="8"/>
  <c r="E6003" i="8"/>
  <c r="E6004" i="8"/>
  <c r="E6005" i="8"/>
  <c r="E6006" i="8"/>
  <c r="E6007" i="8"/>
  <c r="E6008" i="8"/>
  <c r="E6009" i="8"/>
  <c r="E6010" i="8"/>
  <c r="E6011" i="8"/>
  <c r="E6012" i="8"/>
  <c r="E6013" i="8"/>
  <c r="E6014" i="8"/>
  <c r="E6015" i="8"/>
  <c r="E6016" i="8"/>
  <c r="E6017" i="8"/>
  <c r="E6018" i="8"/>
  <c r="E6019" i="8"/>
  <c r="E6020" i="8"/>
  <c r="E6021" i="8"/>
  <c r="E6022" i="8"/>
  <c r="E6023" i="8"/>
  <c r="E6024" i="8"/>
  <c r="E6025" i="8"/>
  <c r="E6026" i="8"/>
  <c r="E6027" i="8"/>
  <c r="E6028" i="8"/>
  <c r="E6029" i="8"/>
  <c r="E6030" i="8"/>
  <c r="E6031" i="8"/>
  <c r="E6032" i="8"/>
  <c r="E6033" i="8"/>
  <c r="E6034" i="8"/>
  <c r="E6035" i="8"/>
  <c r="E6036" i="8"/>
  <c r="E6037" i="8"/>
  <c r="E6038" i="8"/>
  <c r="E6039" i="8"/>
  <c r="E6040" i="8"/>
  <c r="E6041" i="8"/>
  <c r="E6042" i="8"/>
  <c r="E6043" i="8"/>
  <c r="E6044" i="8"/>
  <c r="E6045" i="8"/>
  <c r="E6046" i="8"/>
  <c r="E6047" i="8"/>
  <c r="E6048" i="8"/>
  <c r="E6049" i="8"/>
  <c r="E6050" i="8"/>
  <c r="E6051" i="8"/>
  <c r="E6052" i="8"/>
  <c r="E6053" i="8"/>
  <c r="E6054" i="8"/>
  <c r="E6055" i="8"/>
  <c r="E6056" i="8"/>
  <c r="E6057" i="8"/>
  <c r="E6058" i="8"/>
  <c r="E6059" i="8"/>
  <c r="E6060" i="8"/>
  <c r="E6061" i="8"/>
  <c r="E6062" i="8"/>
  <c r="E6063" i="8"/>
  <c r="E6064" i="8"/>
  <c r="E6065" i="8"/>
  <c r="E6066" i="8"/>
  <c r="E6067" i="8"/>
  <c r="E6068" i="8"/>
  <c r="E6069" i="8"/>
  <c r="E6070" i="8"/>
  <c r="E6071" i="8"/>
  <c r="E6072" i="8"/>
  <c r="E6073" i="8"/>
  <c r="E6074" i="8"/>
  <c r="E6075" i="8"/>
  <c r="E6076" i="8"/>
  <c r="E6077" i="8"/>
  <c r="E6078" i="8"/>
  <c r="E6079" i="8"/>
  <c r="E6080" i="8"/>
  <c r="E6081" i="8"/>
  <c r="E6082" i="8"/>
  <c r="E6083" i="8"/>
  <c r="E6084" i="8"/>
  <c r="E6085" i="8"/>
  <c r="E6086" i="8"/>
  <c r="E6087" i="8"/>
  <c r="E6088" i="8"/>
  <c r="E6089" i="8"/>
  <c r="E6090" i="8"/>
  <c r="E6091" i="8"/>
  <c r="E6092" i="8"/>
  <c r="E6093" i="8"/>
  <c r="E6094" i="8"/>
  <c r="E6095" i="8"/>
  <c r="E6096" i="8"/>
  <c r="E6097" i="8"/>
  <c r="E6098" i="8"/>
  <c r="E6099" i="8"/>
  <c r="E6100" i="8"/>
  <c r="E6101" i="8"/>
  <c r="E6102" i="8"/>
  <c r="E6103" i="8"/>
  <c r="E6104" i="8"/>
  <c r="E6105" i="8"/>
  <c r="E6106" i="8"/>
  <c r="E6107" i="8"/>
  <c r="E6108" i="8"/>
  <c r="E6109" i="8"/>
  <c r="E6110" i="8"/>
  <c r="E6111" i="8"/>
  <c r="E6112" i="8"/>
  <c r="E6113" i="8"/>
  <c r="E6114" i="8"/>
  <c r="E6115" i="8"/>
  <c r="E6116" i="8"/>
  <c r="E6117" i="8"/>
  <c r="E6118" i="8"/>
  <c r="E6119" i="8"/>
  <c r="E6120" i="8"/>
  <c r="E6121" i="8"/>
  <c r="E6122" i="8"/>
  <c r="E6123" i="8"/>
  <c r="E6124" i="8"/>
  <c r="E6125" i="8"/>
  <c r="E6126" i="8"/>
  <c r="E6127" i="8"/>
  <c r="E6128" i="8"/>
  <c r="E6129" i="8"/>
  <c r="E6130" i="8"/>
  <c r="E6131" i="8"/>
  <c r="E6132" i="8"/>
  <c r="E6133" i="8"/>
  <c r="E6134" i="8"/>
  <c r="E6135" i="8"/>
  <c r="E6136" i="8"/>
  <c r="E6137" i="8"/>
  <c r="E6138" i="8"/>
  <c r="E6139" i="8"/>
  <c r="E6140" i="8"/>
  <c r="E6141" i="8"/>
  <c r="E6142" i="8"/>
  <c r="E6143" i="8"/>
  <c r="E6144" i="8"/>
  <c r="E6145" i="8"/>
  <c r="E6146" i="8"/>
  <c r="E6147" i="8"/>
  <c r="E6148" i="8"/>
  <c r="E6149" i="8"/>
  <c r="E6150" i="8"/>
  <c r="E6151" i="8"/>
  <c r="E6152" i="8"/>
  <c r="E6153" i="8"/>
  <c r="E6154" i="8"/>
  <c r="E6155" i="8"/>
  <c r="E6156" i="8"/>
  <c r="E6157" i="8"/>
  <c r="E6158" i="8"/>
  <c r="E6159" i="8"/>
  <c r="E6160" i="8"/>
  <c r="E6161" i="8"/>
  <c r="E6162" i="8"/>
  <c r="E6163" i="8"/>
  <c r="E6164" i="8"/>
  <c r="E6165" i="8"/>
  <c r="E6166" i="8"/>
  <c r="E6167" i="8"/>
  <c r="E6168" i="8"/>
  <c r="E6169" i="8"/>
  <c r="E6170" i="8"/>
  <c r="E6171" i="8"/>
  <c r="E6172" i="8"/>
  <c r="E6173" i="8"/>
  <c r="E6174" i="8"/>
  <c r="E6175" i="8"/>
  <c r="E6176" i="8"/>
  <c r="E6177" i="8"/>
  <c r="E6178" i="8"/>
  <c r="E6179" i="8"/>
  <c r="E6180" i="8"/>
  <c r="E6181" i="8"/>
  <c r="E6182" i="8"/>
  <c r="E6183" i="8"/>
  <c r="E6184" i="8"/>
  <c r="E6185" i="8"/>
  <c r="E6186" i="8"/>
  <c r="E6187" i="8"/>
  <c r="E6188" i="8"/>
  <c r="E6189" i="8"/>
  <c r="E6190" i="8"/>
  <c r="E6191" i="8"/>
  <c r="E6192" i="8"/>
  <c r="E6193" i="8"/>
  <c r="E6194" i="8"/>
  <c r="E6195" i="8"/>
  <c r="E6196" i="8"/>
  <c r="E6197" i="8"/>
  <c r="E6198" i="8"/>
  <c r="E6199" i="8"/>
  <c r="E6200" i="8"/>
  <c r="E6201" i="8"/>
  <c r="E6202" i="8"/>
  <c r="E6203" i="8"/>
  <c r="E6204" i="8"/>
  <c r="E6205" i="8"/>
  <c r="E6206" i="8"/>
  <c r="E6207" i="8"/>
  <c r="E6208" i="8"/>
  <c r="E6209" i="8"/>
  <c r="E6210" i="8"/>
  <c r="E6211" i="8"/>
  <c r="E6212" i="8"/>
  <c r="E6213" i="8"/>
  <c r="E6214" i="8"/>
  <c r="E6215" i="8"/>
  <c r="E6216" i="8"/>
  <c r="E6217" i="8"/>
  <c r="E6218" i="8"/>
  <c r="E6219" i="8"/>
  <c r="E6220" i="8"/>
  <c r="E6221" i="8"/>
  <c r="E6222" i="8"/>
  <c r="E6223" i="8"/>
  <c r="E6224" i="8"/>
  <c r="E6225" i="8"/>
  <c r="E6226" i="8"/>
  <c r="E6227" i="8"/>
  <c r="E6228" i="8"/>
  <c r="E6229" i="8"/>
  <c r="E6230" i="8"/>
  <c r="E6231" i="8"/>
  <c r="E6232" i="8"/>
  <c r="E6233" i="8"/>
  <c r="E6234" i="8"/>
  <c r="E6235" i="8"/>
  <c r="E6236" i="8"/>
  <c r="E6237" i="8"/>
  <c r="E6238" i="8"/>
  <c r="E6239" i="8"/>
  <c r="E6240" i="8"/>
  <c r="E6241" i="8"/>
  <c r="E6242" i="8"/>
  <c r="E6243" i="8"/>
  <c r="E6244" i="8"/>
  <c r="E6245" i="8"/>
  <c r="E6246" i="8"/>
  <c r="E6247" i="8"/>
  <c r="E6248" i="8"/>
  <c r="E6249" i="8"/>
  <c r="E6250" i="8"/>
  <c r="E6251" i="8"/>
  <c r="E6252" i="8"/>
  <c r="E6253" i="8"/>
  <c r="E6254" i="8"/>
  <c r="E6255" i="8"/>
  <c r="E6256" i="8"/>
  <c r="E6257" i="8"/>
  <c r="E6258" i="8"/>
  <c r="E6259" i="8"/>
  <c r="E6260" i="8"/>
  <c r="E6261" i="8"/>
  <c r="E6262" i="8"/>
  <c r="E6263" i="8"/>
  <c r="E6264" i="8"/>
  <c r="E6265" i="8"/>
  <c r="E6266" i="8"/>
  <c r="E6267" i="8"/>
  <c r="E6268" i="8"/>
  <c r="E6269" i="8"/>
  <c r="E6270" i="8"/>
  <c r="E6271" i="8"/>
  <c r="E6272" i="8"/>
  <c r="E6273" i="8"/>
  <c r="E6274" i="8"/>
  <c r="E6275" i="8"/>
  <c r="E6276" i="8"/>
  <c r="E6277" i="8"/>
  <c r="E6278" i="8"/>
  <c r="E6279" i="8"/>
  <c r="E6280" i="8"/>
  <c r="E6281" i="8"/>
  <c r="E6282" i="8"/>
  <c r="E6283" i="8"/>
  <c r="E6284" i="8"/>
  <c r="E6285" i="8"/>
  <c r="E6286" i="8"/>
  <c r="E6287" i="8"/>
  <c r="E6288" i="8"/>
  <c r="E6289" i="8"/>
  <c r="E6290" i="8"/>
  <c r="E6291" i="8"/>
  <c r="E6292" i="8"/>
  <c r="E6293" i="8"/>
  <c r="E6294" i="8"/>
  <c r="E6295" i="8"/>
  <c r="E6296" i="8"/>
  <c r="E6297" i="8"/>
  <c r="E6298" i="8"/>
  <c r="E6299" i="8"/>
  <c r="E6300" i="8"/>
  <c r="E6301" i="8"/>
  <c r="E6302" i="8"/>
  <c r="E6303" i="8"/>
  <c r="E6304" i="8"/>
  <c r="E6305" i="8"/>
  <c r="E6306" i="8"/>
  <c r="E6307" i="8"/>
  <c r="E6308" i="8"/>
  <c r="E6309" i="8"/>
  <c r="E6310" i="8"/>
  <c r="E6311" i="8"/>
  <c r="E6312" i="8"/>
  <c r="E6313" i="8"/>
  <c r="E6314" i="8"/>
  <c r="E6315" i="8"/>
  <c r="E6316" i="8"/>
  <c r="E6317" i="8"/>
  <c r="E6318" i="8"/>
  <c r="E6319" i="8"/>
  <c r="E6320" i="8"/>
  <c r="E6321" i="8"/>
  <c r="E6322" i="8"/>
  <c r="E6323" i="8"/>
  <c r="E6324" i="8"/>
  <c r="E6325" i="8"/>
  <c r="E6326" i="8"/>
  <c r="E6327" i="8"/>
  <c r="E6328" i="8"/>
  <c r="E6329" i="8"/>
  <c r="E6330" i="8"/>
  <c r="E6331" i="8"/>
  <c r="E6332" i="8"/>
  <c r="E6333" i="8"/>
  <c r="E6334" i="8"/>
  <c r="E6335" i="8"/>
  <c r="E6336" i="8"/>
  <c r="E6337" i="8"/>
  <c r="E6338" i="8"/>
  <c r="E6339" i="8"/>
  <c r="E6340" i="8"/>
  <c r="E6341" i="8"/>
  <c r="E6342" i="8"/>
  <c r="E6343" i="8"/>
  <c r="E6344" i="8"/>
  <c r="E6345" i="8"/>
  <c r="E6346" i="8"/>
  <c r="E6347" i="8"/>
  <c r="E6348" i="8"/>
  <c r="E6349" i="8"/>
  <c r="E6350" i="8"/>
  <c r="E6351" i="8"/>
  <c r="E6352" i="8"/>
  <c r="E6353" i="8"/>
  <c r="E6354" i="8"/>
  <c r="E6355" i="8"/>
  <c r="E6356" i="8"/>
  <c r="E6357" i="8"/>
  <c r="E6358" i="8"/>
  <c r="E6359" i="8"/>
  <c r="E6360" i="8"/>
  <c r="E6361" i="8"/>
  <c r="E6362" i="8"/>
  <c r="E6363" i="8"/>
  <c r="E6364" i="8"/>
  <c r="E6365" i="8"/>
  <c r="E6366" i="8"/>
  <c r="E6367" i="8"/>
  <c r="E6368" i="8"/>
  <c r="E6369" i="8"/>
  <c r="E6370" i="8"/>
  <c r="E6371" i="8"/>
  <c r="E6372" i="8"/>
  <c r="E6373" i="8"/>
  <c r="E6374" i="8"/>
  <c r="E6375" i="8"/>
  <c r="E6376" i="8"/>
  <c r="E6377" i="8"/>
  <c r="E6378" i="8"/>
  <c r="E6379" i="8"/>
  <c r="E6380" i="8"/>
  <c r="E6381" i="8"/>
  <c r="E6382" i="8"/>
  <c r="E6383" i="8"/>
  <c r="E6384" i="8"/>
  <c r="E6385" i="8"/>
  <c r="E6386" i="8"/>
  <c r="E6387" i="8"/>
  <c r="E6388" i="8"/>
  <c r="E6389" i="8"/>
  <c r="E6390" i="8"/>
  <c r="E6391" i="8"/>
  <c r="E6392" i="8"/>
  <c r="E6393" i="8"/>
  <c r="E6394" i="8"/>
  <c r="E6395" i="8"/>
  <c r="E6396" i="8"/>
  <c r="E6397" i="8"/>
  <c r="E6398" i="8"/>
  <c r="E6399" i="8"/>
  <c r="E6400" i="8"/>
  <c r="E6401" i="8"/>
  <c r="E6402" i="8"/>
  <c r="E6403" i="8"/>
  <c r="E6404" i="8"/>
  <c r="E6405" i="8"/>
  <c r="E6406" i="8"/>
  <c r="E6407" i="8"/>
  <c r="E6408" i="8"/>
  <c r="E6409" i="8"/>
  <c r="E6410" i="8"/>
  <c r="E6411" i="8"/>
  <c r="E6412" i="8"/>
  <c r="E6413" i="8"/>
  <c r="E6414" i="8"/>
  <c r="E6415" i="8"/>
  <c r="E6416" i="8"/>
  <c r="E6417" i="8"/>
  <c r="E6418" i="8"/>
  <c r="E6419" i="8"/>
  <c r="E6420" i="8"/>
  <c r="E6421" i="8"/>
  <c r="E6422" i="8"/>
  <c r="E6423" i="8"/>
  <c r="E6424" i="8"/>
  <c r="E6425" i="8"/>
  <c r="E6426" i="8"/>
  <c r="E6427" i="8"/>
  <c r="E6428" i="8"/>
  <c r="E6429" i="8"/>
  <c r="E6430" i="8"/>
  <c r="E6431" i="8"/>
  <c r="E6432" i="8"/>
  <c r="E6433" i="8"/>
  <c r="E6434" i="8"/>
  <c r="E6435" i="8"/>
  <c r="E6436" i="8"/>
  <c r="E6437" i="8"/>
  <c r="E6438" i="8"/>
  <c r="E6439" i="8"/>
  <c r="E6440" i="8"/>
  <c r="E6441" i="8"/>
  <c r="E6442" i="8"/>
  <c r="E6443" i="8"/>
  <c r="E6444" i="8"/>
  <c r="E6445" i="8"/>
  <c r="E6446" i="8"/>
  <c r="E6447" i="8"/>
  <c r="E6448" i="8"/>
  <c r="E6449" i="8"/>
  <c r="E6450" i="8"/>
  <c r="E6451" i="8"/>
  <c r="E6452" i="8"/>
  <c r="E6453" i="8"/>
  <c r="E6454" i="8"/>
  <c r="E6455" i="8"/>
  <c r="E6456" i="8"/>
  <c r="E6457" i="8"/>
  <c r="E6458" i="8"/>
  <c r="E6459" i="8"/>
  <c r="E6460" i="8"/>
  <c r="E6461" i="8"/>
  <c r="E6462" i="8"/>
  <c r="E6463" i="8"/>
  <c r="E6464" i="8"/>
  <c r="E6465" i="8"/>
  <c r="E6466" i="8"/>
  <c r="E6467" i="8"/>
  <c r="E6468" i="8"/>
  <c r="E6469" i="8"/>
  <c r="E6470" i="8"/>
  <c r="E6471" i="8"/>
  <c r="E6472" i="8"/>
  <c r="E6473" i="8"/>
  <c r="E6474" i="8"/>
  <c r="E6475" i="8"/>
  <c r="E6476" i="8"/>
  <c r="E6477" i="8"/>
  <c r="E6478" i="8"/>
  <c r="E6479" i="8"/>
  <c r="E6480" i="8"/>
  <c r="E6481" i="8"/>
  <c r="E6482" i="8"/>
  <c r="E6483" i="8"/>
  <c r="E6484" i="8"/>
  <c r="E6485" i="8"/>
  <c r="E6486" i="8"/>
  <c r="E6487" i="8"/>
  <c r="E6488" i="8"/>
  <c r="E6489" i="8"/>
  <c r="E6490" i="8"/>
  <c r="E6491" i="8"/>
  <c r="E6492" i="8"/>
  <c r="E6493" i="8"/>
  <c r="E6494" i="8"/>
  <c r="E6495" i="8"/>
  <c r="E6496" i="8"/>
  <c r="E6497" i="8"/>
  <c r="E6498" i="8"/>
  <c r="E6499" i="8"/>
  <c r="E6500" i="8"/>
  <c r="E6501" i="8"/>
  <c r="E6502" i="8"/>
  <c r="E6503" i="8"/>
  <c r="E6504" i="8"/>
  <c r="E6505" i="8"/>
  <c r="E6506" i="8"/>
  <c r="E6507" i="8"/>
  <c r="E6508" i="8"/>
  <c r="E6509" i="8"/>
  <c r="E6510" i="8"/>
  <c r="E6511" i="8"/>
  <c r="E6512" i="8"/>
  <c r="E6513" i="8"/>
  <c r="E6514" i="8"/>
  <c r="E6515" i="8"/>
  <c r="E6516" i="8"/>
  <c r="E6517" i="8"/>
  <c r="E6518" i="8"/>
  <c r="E6519" i="8"/>
  <c r="E6520" i="8"/>
  <c r="E6521" i="8"/>
  <c r="E6522" i="8"/>
  <c r="E6523" i="8"/>
  <c r="E6524" i="8"/>
  <c r="E6525" i="8"/>
  <c r="E6526" i="8"/>
  <c r="E6527" i="8"/>
  <c r="E6528" i="8"/>
  <c r="E6529" i="8"/>
  <c r="E6530" i="8"/>
  <c r="E6531" i="8"/>
  <c r="E6532" i="8"/>
  <c r="E6533" i="8"/>
  <c r="E6534" i="8"/>
  <c r="E6535" i="8"/>
  <c r="E6536" i="8"/>
  <c r="E6537" i="8"/>
  <c r="E6538" i="8"/>
  <c r="E6539" i="8"/>
  <c r="E6540" i="8"/>
  <c r="E6541" i="8"/>
  <c r="E6542" i="8"/>
  <c r="E6543" i="8"/>
  <c r="E6544" i="8"/>
  <c r="E6545" i="8"/>
  <c r="E6546" i="8"/>
  <c r="E6547" i="8"/>
  <c r="E6548" i="8"/>
  <c r="E6549" i="8"/>
  <c r="E6550" i="8"/>
  <c r="E6551" i="8"/>
  <c r="E6552" i="8"/>
  <c r="E6553" i="8"/>
  <c r="E6554" i="8"/>
  <c r="E6555" i="8"/>
  <c r="E6556" i="8"/>
  <c r="E6557" i="8"/>
  <c r="E6558" i="8"/>
  <c r="E6559" i="8"/>
  <c r="E6560" i="8"/>
  <c r="E6561" i="8"/>
  <c r="E6562" i="8"/>
  <c r="E6563" i="8"/>
  <c r="E6564" i="8"/>
  <c r="E6565" i="8"/>
  <c r="E6566" i="8"/>
  <c r="E6567" i="8"/>
  <c r="E6568" i="8"/>
  <c r="E6569" i="8"/>
  <c r="E6570" i="8"/>
  <c r="E6571" i="8"/>
  <c r="E6572" i="8"/>
  <c r="E6573" i="8"/>
  <c r="E6574" i="8"/>
  <c r="E6575" i="8"/>
  <c r="E6576" i="8"/>
  <c r="E6577" i="8"/>
  <c r="E6578" i="8"/>
  <c r="E6579" i="8"/>
  <c r="E6580" i="8"/>
  <c r="E6581" i="8"/>
  <c r="E6582" i="8"/>
  <c r="E6583" i="8"/>
  <c r="E6584" i="8"/>
  <c r="E6585" i="8"/>
  <c r="E6586" i="8"/>
  <c r="E6587" i="8"/>
  <c r="E6588" i="8"/>
  <c r="E6589" i="8"/>
  <c r="E6590" i="8"/>
  <c r="E6591" i="8"/>
  <c r="E6592" i="8"/>
  <c r="E6593" i="8"/>
  <c r="E6594" i="8"/>
  <c r="E6595" i="8"/>
  <c r="E6596" i="8"/>
  <c r="E6597" i="8"/>
  <c r="E6598" i="8"/>
  <c r="E6599" i="8"/>
  <c r="E6600" i="8"/>
  <c r="E6601" i="8"/>
  <c r="E6602" i="8"/>
  <c r="E6603" i="8"/>
  <c r="E6604" i="8"/>
  <c r="E6605" i="8"/>
  <c r="E6606" i="8"/>
  <c r="E6607" i="8"/>
  <c r="E6608" i="8"/>
  <c r="E6609" i="8"/>
  <c r="E6610" i="8"/>
  <c r="E6611" i="8"/>
  <c r="E6612" i="8"/>
  <c r="E6613" i="8"/>
  <c r="E6614" i="8"/>
  <c r="E6615" i="8"/>
  <c r="E6616" i="8"/>
  <c r="E6617" i="8"/>
  <c r="E6618" i="8"/>
  <c r="E6619" i="8"/>
  <c r="E6620" i="8"/>
  <c r="E6621" i="8"/>
  <c r="E6622" i="8"/>
  <c r="E6623" i="8"/>
  <c r="E6624" i="8"/>
  <c r="E6625" i="8"/>
  <c r="E6626" i="8"/>
  <c r="E6627" i="8"/>
  <c r="E6628" i="8"/>
  <c r="E6629" i="8"/>
  <c r="E6630" i="8"/>
  <c r="E6631" i="8"/>
  <c r="E6632" i="8"/>
  <c r="E6633" i="8"/>
  <c r="E6634" i="8"/>
  <c r="E6635" i="8"/>
  <c r="E6636" i="8"/>
  <c r="E6637" i="8"/>
  <c r="E6638" i="8"/>
  <c r="E6639" i="8"/>
  <c r="E6640" i="8"/>
  <c r="E6641" i="8"/>
  <c r="E6642" i="8"/>
  <c r="E6643" i="8"/>
  <c r="E6644" i="8"/>
  <c r="E6645" i="8"/>
  <c r="E6646" i="8"/>
  <c r="E6647" i="8"/>
  <c r="E6648" i="8"/>
  <c r="E6649" i="8"/>
  <c r="E6650" i="8"/>
  <c r="E6651" i="8"/>
  <c r="E6652" i="8"/>
  <c r="E6653" i="8"/>
  <c r="E6654" i="8"/>
  <c r="E6655" i="8"/>
  <c r="E6656" i="8"/>
  <c r="E6657" i="8"/>
  <c r="E6658" i="8"/>
  <c r="E6659" i="8"/>
  <c r="E6660" i="8"/>
  <c r="E6661" i="8"/>
  <c r="E6662" i="8"/>
  <c r="E6663" i="8"/>
  <c r="E6664" i="8"/>
  <c r="E6665" i="8"/>
  <c r="E6666" i="8"/>
  <c r="E6667" i="8"/>
  <c r="E6668" i="8"/>
  <c r="E6669" i="8"/>
  <c r="E6670" i="8"/>
  <c r="E6671" i="8"/>
  <c r="E6672" i="8"/>
  <c r="E6673" i="8"/>
  <c r="E6674" i="8"/>
  <c r="E6675" i="8"/>
  <c r="E6676" i="8"/>
  <c r="E6677" i="8"/>
  <c r="E6678" i="8"/>
  <c r="E6679" i="8"/>
  <c r="E6680" i="8"/>
  <c r="E6681" i="8"/>
  <c r="E6682" i="8"/>
  <c r="E6683" i="8"/>
  <c r="E6684" i="8"/>
  <c r="E6685" i="8"/>
  <c r="E6686" i="8"/>
  <c r="E6687" i="8"/>
  <c r="E6688" i="8"/>
  <c r="E6689" i="8"/>
  <c r="E6690" i="8"/>
  <c r="E6691" i="8"/>
  <c r="E6692" i="8"/>
  <c r="E6693" i="8"/>
  <c r="E6694" i="8"/>
  <c r="E6695" i="8"/>
  <c r="E6696" i="8"/>
  <c r="E6697" i="8"/>
  <c r="E6698" i="8"/>
  <c r="E6699" i="8"/>
  <c r="E6700" i="8"/>
  <c r="E6701" i="8"/>
  <c r="E6702" i="8"/>
  <c r="E6703" i="8"/>
  <c r="E6704" i="8"/>
  <c r="E6705" i="8"/>
  <c r="E6706" i="8"/>
  <c r="E6707" i="8"/>
  <c r="E6708" i="8"/>
  <c r="E6709" i="8"/>
  <c r="E6710" i="8"/>
  <c r="E6711" i="8"/>
  <c r="E6712" i="8"/>
  <c r="E6713" i="8"/>
  <c r="E6714" i="8"/>
  <c r="E6715" i="8"/>
  <c r="E6716" i="8"/>
  <c r="E6717" i="8"/>
  <c r="E6718" i="8"/>
  <c r="E6719" i="8"/>
  <c r="E6720" i="8"/>
  <c r="E6721" i="8"/>
  <c r="E6722" i="8"/>
  <c r="E6723" i="8"/>
  <c r="E6724" i="8"/>
  <c r="E6725" i="8"/>
  <c r="E6726" i="8"/>
  <c r="E6727" i="8"/>
  <c r="E6728" i="8"/>
  <c r="E6729" i="8"/>
  <c r="E6730" i="8"/>
  <c r="E6731" i="8"/>
  <c r="E6732" i="8"/>
  <c r="E6733" i="8"/>
  <c r="E6734" i="8"/>
  <c r="E6735" i="8"/>
  <c r="E6736" i="8"/>
  <c r="E6737" i="8"/>
  <c r="E6738" i="8"/>
  <c r="E6739" i="8"/>
  <c r="E6740" i="8"/>
  <c r="E6741" i="8"/>
  <c r="E6742" i="8"/>
  <c r="E6743" i="8"/>
  <c r="E6744" i="8"/>
  <c r="E6745" i="8"/>
  <c r="E6746" i="8"/>
  <c r="E6747" i="8"/>
  <c r="E6748" i="8"/>
  <c r="E6749" i="8"/>
  <c r="E6750" i="8"/>
  <c r="E6751" i="8"/>
  <c r="E6752" i="8"/>
  <c r="E6753" i="8"/>
  <c r="E6754" i="8"/>
  <c r="E6755" i="8"/>
  <c r="E6756" i="8"/>
  <c r="E6757" i="8"/>
  <c r="E6758" i="8"/>
  <c r="E6759" i="8"/>
  <c r="E6760" i="8"/>
  <c r="E6761" i="8"/>
  <c r="E6762" i="8"/>
  <c r="E6763" i="8"/>
  <c r="E6764" i="8"/>
  <c r="E6765" i="8"/>
  <c r="E6766" i="8"/>
  <c r="E6767" i="8"/>
  <c r="E6768" i="8"/>
  <c r="E6769" i="8"/>
  <c r="E6770" i="8"/>
  <c r="E6771" i="8"/>
  <c r="E6772" i="8"/>
  <c r="E6773" i="8"/>
  <c r="E6774" i="8"/>
  <c r="E6775" i="8"/>
  <c r="E6776" i="8"/>
  <c r="E6777" i="8"/>
  <c r="E6778" i="8"/>
  <c r="E6779" i="8"/>
  <c r="E6780" i="8"/>
  <c r="E6781" i="8"/>
  <c r="E6782" i="8"/>
  <c r="E6783" i="8"/>
  <c r="E6784" i="8"/>
  <c r="E6785" i="8"/>
  <c r="E6786" i="8"/>
  <c r="E6787" i="8"/>
  <c r="E6788" i="8"/>
  <c r="E6789" i="8"/>
  <c r="E6790" i="8"/>
  <c r="E6791" i="8"/>
  <c r="E6792" i="8"/>
  <c r="E6793" i="8"/>
  <c r="E6794" i="8"/>
  <c r="E6795" i="8"/>
  <c r="E6796" i="8"/>
  <c r="E6797" i="8"/>
  <c r="E6798" i="8"/>
  <c r="E6799" i="8"/>
  <c r="E6800" i="8"/>
  <c r="E6801" i="8"/>
  <c r="E6802" i="8"/>
  <c r="E6803" i="8"/>
  <c r="E6804" i="8"/>
  <c r="E6805" i="8"/>
  <c r="E6806" i="8"/>
  <c r="E6807" i="8"/>
  <c r="E6808" i="8"/>
  <c r="E6809" i="8"/>
  <c r="E6810" i="8"/>
  <c r="E6811" i="8"/>
  <c r="E6812" i="8"/>
  <c r="E6813" i="8"/>
  <c r="E6814" i="8"/>
  <c r="E6815" i="8"/>
  <c r="E6816" i="8"/>
  <c r="E6817" i="8"/>
  <c r="E6818" i="8"/>
  <c r="E6819" i="8"/>
  <c r="E6820" i="8"/>
  <c r="E6821" i="8"/>
  <c r="E6822" i="8"/>
  <c r="E6823" i="8"/>
  <c r="E6824" i="8"/>
  <c r="E6825" i="8"/>
  <c r="E6826" i="8"/>
  <c r="E6827" i="8"/>
  <c r="E6828" i="8"/>
  <c r="E6829" i="8"/>
  <c r="E6830" i="8"/>
  <c r="E6831" i="8"/>
  <c r="E6832" i="8"/>
  <c r="E6833" i="8"/>
  <c r="E6834" i="8"/>
  <c r="E6835" i="8"/>
  <c r="E6836" i="8"/>
  <c r="E6837" i="8"/>
  <c r="E6838" i="8"/>
  <c r="E6839" i="8"/>
  <c r="E6840" i="8"/>
  <c r="E6841" i="8"/>
  <c r="E6842" i="8"/>
  <c r="E6843" i="8"/>
  <c r="E6844" i="8"/>
  <c r="E6845" i="8"/>
  <c r="E6846" i="8"/>
  <c r="E6847" i="8"/>
  <c r="E6848" i="8"/>
  <c r="E6849" i="8"/>
  <c r="E6850" i="8"/>
  <c r="E6851" i="8"/>
  <c r="E6852" i="8"/>
  <c r="E6853" i="8"/>
  <c r="E6854" i="8"/>
  <c r="E6855" i="8"/>
  <c r="E6856" i="8"/>
  <c r="E6857" i="8"/>
  <c r="E6858" i="8"/>
  <c r="E6859" i="8"/>
  <c r="E6860" i="8"/>
  <c r="E6861" i="8"/>
  <c r="E6862" i="8"/>
  <c r="E6863" i="8"/>
  <c r="E6864" i="8"/>
  <c r="E6865" i="8"/>
  <c r="E6866" i="8"/>
  <c r="E6867" i="8"/>
  <c r="E6868" i="8"/>
  <c r="E6869" i="8"/>
  <c r="E6870" i="8"/>
  <c r="E6871" i="8"/>
  <c r="E6872" i="8"/>
  <c r="E6873" i="8"/>
  <c r="E6874" i="8"/>
  <c r="E6875" i="8"/>
  <c r="E6876" i="8"/>
  <c r="E6877" i="8"/>
  <c r="E6878" i="8"/>
  <c r="E6879" i="8"/>
  <c r="E6880" i="8"/>
  <c r="E6881" i="8"/>
  <c r="E6882" i="8"/>
  <c r="E6883" i="8"/>
  <c r="E6884" i="8"/>
  <c r="E6885" i="8"/>
  <c r="E6886" i="8"/>
  <c r="E6887" i="8"/>
  <c r="E6888" i="8"/>
  <c r="E6889" i="8"/>
  <c r="E6890" i="8"/>
  <c r="E6891" i="8"/>
  <c r="E6892" i="8"/>
  <c r="E6893" i="8"/>
  <c r="E6894" i="8"/>
  <c r="E6895" i="8"/>
  <c r="E6896" i="8"/>
  <c r="E6897" i="8"/>
  <c r="E6898" i="8"/>
  <c r="E6899" i="8"/>
  <c r="E6900" i="8"/>
  <c r="E6901" i="8"/>
  <c r="E6902" i="8"/>
  <c r="E6903" i="8"/>
  <c r="E6904" i="8"/>
  <c r="E6905" i="8"/>
  <c r="E6906" i="8"/>
  <c r="E6907" i="8"/>
  <c r="E6908" i="8"/>
  <c r="E6909" i="8"/>
  <c r="E6910" i="8"/>
  <c r="E6911" i="8"/>
  <c r="E6912" i="8"/>
  <c r="E6913" i="8"/>
  <c r="E6914" i="8"/>
  <c r="E6915" i="8"/>
  <c r="E6916" i="8"/>
  <c r="E6917" i="8"/>
  <c r="E6918" i="8"/>
  <c r="E6919" i="8"/>
  <c r="E6920" i="8"/>
  <c r="E6921" i="8"/>
  <c r="E6922" i="8"/>
  <c r="E6923" i="8"/>
  <c r="E6924" i="8"/>
  <c r="E6925" i="8"/>
  <c r="E6926" i="8"/>
  <c r="E6927" i="8"/>
  <c r="E6928" i="8"/>
  <c r="E6929" i="8"/>
  <c r="E6930" i="8"/>
  <c r="E6931" i="8"/>
  <c r="E6932" i="8"/>
  <c r="E6933" i="8"/>
  <c r="E6934" i="8"/>
  <c r="E6935" i="8"/>
  <c r="E6936" i="8"/>
  <c r="E6937" i="8"/>
  <c r="E6938" i="8"/>
  <c r="E6939" i="8"/>
  <c r="E6940" i="8"/>
  <c r="E6941" i="8"/>
  <c r="E6942" i="8"/>
  <c r="E6943" i="8"/>
  <c r="E6944" i="8"/>
  <c r="E6945" i="8"/>
  <c r="E6946" i="8"/>
  <c r="E6947" i="8"/>
  <c r="E6948" i="8"/>
  <c r="E6949" i="8"/>
  <c r="E6950" i="8"/>
  <c r="E6951" i="8"/>
  <c r="E6952" i="8"/>
  <c r="E6953" i="8"/>
  <c r="E6954" i="8"/>
  <c r="E6955" i="8"/>
  <c r="E6956" i="8"/>
  <c r="E6957" i="8"/>
  <c r="E6958" i="8"/>
  <c r="E6959" i="8"/>
  <c r="E6960" i="8"/>
  <c r="E6961" i="8"/>
  <c r="E6962" i="8"/>
  <c r="E6963" i="8"/>
  <c r="E6964" i="8"/>
  <c r="E6965" i="8"/>
  <c r="E6966" i="8"/>
  <c r="E6967" i="8"/>
  <c r="E6968" i="8"/>
  <c r="E6969" i="8"/>
  <c r="E6970" i="8"/>
  <c r="E6971" i="8"/>
  <c r="E6972" i="8"/>
  <c r="E6973" i="8"/>
  <c r="E6974" i="8"/>
  <c r="E6975" i="8"/>
  <c r="E6976" i="8"/>
  <c r="E6977" i="8"/>
  <c r="E6978" i="8"/>
  <c r="E6979" i="8"/>
  <c r="E6980" i="8"/>
  <c r="E6981" i="8"/>
  <c r="E6982" i="8"/>
  <c r="E6983" i="8"/>
  <c r="E6984" i="8"/>
  <c r="E6985" i="8"/>
  <c r="E6986" i="8"/>
  <c r="E6987" i="8"/>
  <c r="E6988" i="8"/>
  <c r="E6989" i="8"/>
  <c r="E6990" i="8"/>
  <c r="E6991" i="8"/>
  <c r="E6992" i="8"/>
  <c r="E6993" i="8"/>
  <c r="E6994" i="8"/>
  <c r="E6995" i="8"/>
  <c r="E6996" i="8"/>
  <c r="E6997" i="8"/>
  <c r="E6998" i="8"/>
  <c r="E6999" i="8"/>
  <c r="E7000" i="8"/>
  <c r="E7001" i="8"/>
  <c r="E7002" i="8"/>
  <c r="E7003" i="8"/>
  <c r="E7004" i="8"/>
  <c r="E7005" i="8"/>
  <c r="E7006" i="8"/>
  <c r="E7007" i="8"/>
  <c r="E7008" i="8"/>
  <c r="E7009" i="8"/>
  <c r="E7010" i="8"/>
  <c r="E7011" i="8"/>
  <c r="E7012" i="8"/>
  <c r="E7013" i="8"/>
  <c r="E7014" i="8"/>
  <c r="E7015" i="8"/>
  <c r="E7016" i="8"/>
  <c r="E7017" i="8"/>
  <c r="E7018" i="8"/>
  <c r="E7019" i="8"/>
  <c r="E7020" i="8"/>
  <c r="E7021" i="8"/>
  <c r="E7022" i="8"/>
  <c r="E7023" i="8"/>
  <c r="E7024" i="8"/>
  <c r="E7025" i="8"/>
  <c r="E7026" i="8"/>
  <c r="E7027" i="8"/>
  <c r="E7028" i="8"/>
  <c r="E7029" i="8"/>
  <c r="E7030" i="8"/>
  <c r="E7031" i="8"/>
  <c r="E7032" i="8"/>
  <c r="E7033" i="8"/>
  <c r="E7034" i="8"/>
  <c r="E7035" i="8"/>
  <c r="E7036" i="8"/>
  <c r="E7037" i="8"/>
  <c r="E7038" i="8"/>
  <c r="E7039" i="8"/>
  <c r="E7040" i="8"/>
  <c r="E7041" i="8"/>
  <c r="E7042" i="8"/>
  <c r="E7043" i="8"/>
  <c r="E7044" i="8"/>
  <c r="E7045" i="8"/>
  <c r="E7046" i="8"/>
  <c r="E7047" i="8"/>
  <c r="E7048" i="8"/>
  <c r="E7049" i="8"/>
  <c r="E7050" i="8"/>
  <c r="E7051" i="8"/>
  <c r="E7052" i="8"/>
  <c r="E7053" i="8"/>
  <c r="E7054" i="8"/>
  <c r="E7055" i="8"/>
  <c r="E7056" i="8"/>
  <c r="E7057" i="8"/>
  <c r="E7058" i="8"/>
  <c r="E7059" i="8"/>
  <c r="E7060" i="8"/>
  <c r="E7061" i="8"/>
  <c r="E7062" i="8"/>
  <c r="E7063" i="8"/>
  <c r="E7064" i="8"/>
  <c r="E7065" i="8"/>
  <c r="E7066" i="8"/>
  <c r="E7067" i="8"/>
  <c r="E7068" i="8"/>
  <c r="E7069" i="8"/>
  <c r="E7070" i="8"/>
  <c r="E7071" i="8"/>
  <c r="E7072" i="8"/>
  <c r="E7073" i="8"/>
  <c r="E7074" i="8"/>
  <c r="E7075" i="8"/>
  <c r="E7076" i="8"/>
  <c r="E7077" i="8"/>
  <c r="E7078" i="8"/>
  <c r="E7079" i="8"/>
  <c r="E7080" i="8"/>
  <c r="E7081" i="8"/>
  <c r="E7082" i="8"/>
  <c r="E7083" i="8"/>
  <c r="E7084" i="8"/>
  <c r="E7085" i="8"/>
  <c r="E7086" i="8"/>
  <c r="E7087" i="8"/>
  <c r="E7088" i="8"/>
  <c r="E7089" i="8"/>
  <c r="E7090" i="8"/>
  <c r="E7091" i="8"/>
  <c r="E7092" i="8"/>
  <c r="E7093" i="8"/>
  <c r="E7094" i="8"/>
  <c r="E7095" i="8"/>
  <c r="E7096" i="8"/>
  <c r="E7097" i="8"/>
  <c r="E7098" i="8"/>
  <c r="E7099" i="8"/>
  <c r="E7100" i="8"/>
  <c r="E7101" i="8"/>
  <c r="E7102" i="8"/>
  <c r="E7103" i="8"/>
  <c r="E7104" i="8"/>
  <c r="E7105" i="8"/>
  <c r="E7106" i="8"/>
  <c r="E7107" i="8"/>
  <c r="E7108" i="8"/>
  <c r="E7109" i="8"/>
  <c r="E7110" i="8"/>
  <c r="E7111" i="8"/>
  <c r="E7112" i="8"/>
  <c r="E7113" i="8"/>
  <c r="E7114" i="8"/>
  <c r="E7115" i="8"/>
  <c r="E7116" i="8"/>
  <c r="E7117" i="8"/>
  <c r="E7118" i="8"/>
  <c r="E7119" i="8"/>
  <c r="E7120" i="8"/>
  <c r="E7121" i="8"/>
  <c r="E7122" i="8"/>
  <c r="E7123" i="8"/>
  <c r="E7124" i="8"/>
  <c r="E7125" i="8"/>
  <c r="E7126" i="8"/>
  <c r="E7127" i="8"/>
  <c r="E7128" i="8"/>
  <c r="E7129" i="8"/>
  <c r="E7130" i="8"/>
  <c r="E7131" i="8"/>
  <c r="E7132" i="8"/>
  <c r="E7133" i="8"/>
  <c r="E7134" i="8"/>
  <c r="E7135" i="8"/>
  <c r="E7136" i="8"/>
  <c r="E7137" i="8"/>
  <c r="E7138" i="8"/>
  <c r="E7139" i="8"/>
  <c r="E7140" i="8"/>
  <c r="E7141" i="8"/>
  <c r="E7142" i="8"/>
  <c r="E7143" i="8"/>
  <c r="E7144" i="8"/>
  <c r="E7145" i="8"/>
  <c r="E7146" i="8"/>
  <c r="E7147" i="8"/>
  <c r="E7148" i="8"/>
  <c r="E7149" i="8"/>
  <c r="E7150" i="8"/>
  <c r="E7151" i="8"/>
  <c r="E7152" i="8"/>
  <c r="E7153" i="8"/>
  <c r="E7154" i="8"/>
  <c r="E7155" i="8"/>
  <c r="E7156" i="8"/>
  <c r="E7157" i="8"/>
  <c r="E7158" i="8"/>
  <c r="E7159" i="8"/>
  <c r="E7160" i="8"/>
  <c r="E7161" i="8"/>
  <c r="E7162" i="8"/>
  <c r="E7163" i="8"/>
  <c r="E7164" i="8"/>
  <c r="E7165" i="8"/>
  <c r="E7166" i="8"/>
  <c r="E7167" i="8"/>
  <c r="E7168" i="8"/>
  <c r="E7169" i="8"/>
  <c r="E7170" i="8"/>
  <c r="E7171" i="8"/>
  <c r="E7172" i="8"/>
  <c r="E7173" i="8"/>
  <c r="E7174" i="8"/>
  <c r="E7175" i="8"/>
  <c r="E7176" i="8"/>
  <c r="E7177" i="8"/>
  <c r="E7178" i="8"/>
  <c r="E7179" i="8"/>
  <c r="E7180" i="8"/>
  <c r="E7181" i="8"/>
  <c r="E7182" i="8"/>
  <c r="E7183" i="8"/>
  <c r="E7184" i="8"/>
  <c r="E7185" i="8"/>
  <c r="E7186" i="8"/>
  <c r="E7187" i="8"/>
  <c r="E7188" i="8"/>
  <c r="E7189" i="8"/>
  <c r="E7190" i="8"/>
  <c r="E7191" i="8"/>
  <c r="E7192" i="8"/>
  <c r="E7193" i="8"/>
  <c r="E7194" i="8"/>
  <c r="E7195" i="8"/>
  <c r="E7196" i="8"/>
  <c r="E7197" i="8"/>
  <c r="E7198" i="8"/>
  <c r="E7199" i="8"/>
  <c r="E7200" i="8"/>
  <c r="E7201" i="8"/>
  <c r="E7202" i="8"/>
  <c r="E7203" i="8"/>
  <c r="E7204" i="8"/>
  <c r="E7205" i="8"/>
  <c r="E7206" i="8"/>
  <c r="E7207" i="8"/>
  <c r="E7208" i="8"/>
  <c r="E7209" i="8"/>
  <c r="E7210" i="8"/>
  <c r="E7211" i="8"/>
  <c r="E7212" i="8"/>
  <c r="E7213" i="8"/>
  <c r="E7214" i="8"/>
  <c r="E7215" i="8"/>
  <c r="E7216" i="8"/>
  <c r="E7217" i="8"/>
  <c r="E7218" i="8"/>
  <c r="E7219" i="8"/>
  <c r="E7220" i="8"/>
  <c r="E7221" i="8"/>
  <c r="E7222" i="8"/>
  <c r="E7223" i="8"/>
  <c r="E7224" i="8"/>
  <c r="E7225" i="8"/>
  <c r="E7226" i="8"/>
  <c r="E7227" i="8"/>
  <c r="E7228" i="8"/>
  <c r="E7229" i="8"/>
  <c r="E7230" i="8"/>
  <c r="E7231" i="8"/>
  <c r="E7232" i="8"/>
  <c r="E7233" i="8"/>
  <c r="E7234" i="8"/>
  <c r="E7235" i="8"/>
  <c r="E7236" i="8"/>
  <c r="E7237" i="8"/>
  <c r="E7238" i="8"/>
  <c r="E7239" i="8"/>
  <c r="E7240" i="8"/>
  <c r="E7241" i="8"/>
  <c r="E7242" i="8"/>
  <c r="E7243" i="8"/>
  <c r="E7244" i="8"/>
  <c r="E7245" i="8"/>
  <c r="E7246" i="8"/>
  <c r="E7247" i="8"/>
  <c r="E7248" i="8"/>
  <c r="E7249" i="8"/>
  <c r="E7250" i="8"/>
  <c r="E7251" i="8"/>
  <c r="E7252" i="8"/>
  <c r="E7253" i="8"/>
  <c r="E7254" i="8"/>
  <c r="E7255" i="8"/>
  <c r="E7256" i="8"/>
  <c r="E7257" i="8"/>
  <c r="E7258" i="8"/>
  <c r="E7259" i="8"/>
  <c r="E7260" i="8"/>
  <c r="E7261" i="8"/>
  <c r="E7262" i="8"/>
  <c r="E7263" i="8"/>
  <c r="E7264" i="8"/>
  <c r="E7265" i="8"/>
  <c r="E7266" i="8"/>
  <c r="E7267" i="8"/>
  <c r="E7268" i="8"/>
  <c r="E7269" i="8"/>
  <c r="E7270" i="8"/>
  <c r="E7271" i="8"/>
  <c r="E7272" i="8"/>
  <c r="E7273" i="8"/>
  <c r="E7274" i="8"/>
  <c r="E7275" i="8"/>
  <c r="E7276" i="8"/>
  <c r="E7277" i="8"/>
  <c r="E7278" i="8"/>
  <c r="E7279" i="8"/>
  <c r="E7280" i="8"/>
  <c r="E7281" i="8"/>
  <c r="E7282" i="8"/>
  <c r="E7283" i="8"/>
  <c r="E7284" i="8"/>
  <c r="E7285" i="8"/>
  <c r="E7286" i="8"/>
  <c r="E7287" i="8"/>
  <c r="E7288" i="8"/>
  <c r="E7289" i="8"/>
  <c r="E7290" i="8"/>
  <c r="E7291" i="8"/>
  <c r="E7292" i="8"/>
  <c r="E7293" i="8"/>
  <c r="E7294" i="8"/>
  <c r="E7295" i="8"/>
  <c r="E7296" i="8"/>
  <c r="E7297" i="8"/>
  <c r="E7298" i="8"/>
  <c r="E7299" i="8"/>
  <c r="E7300" i="8"/>
  <c r="E7301" i="8"/>
  <c r="E7302" i="8"/>
  <c r="E7303" i="8"/>
  <c r="E7304" i="8"/>
  <c r="E7305" i="8"/>
  <c r="E7306" i="8"/>
  <c r="E7307" i="8"/>
  <c r="E7308" i="8"/>
  <c r="E7309" i="8"/>
  <c r="E7310" i="8"/>
  <c r="E7311" i="8"/>
  <c r="E7312" i="8"/>
  <c r="E7313" i="8"/>
  <c r="E7314" i="8"/>
  <c r="E7315" i="8"/>
  <c r="E7316" i="8"/>
  <c r="E7317" i="8"/>
  <c r="E7318" i="8"/>
  <c r="E7319" i="8"/>
  <c r="E7320" i="8"/>
  <c r="E7321" i="8"/>
  <c r="E7322" i="8"/>
  <c r="E7323" i="8"/>
  <c r="E7324" i="8"/>
  <c r="E7325" i="8"/>
  <c r="E7326" i="8"/>
  <c r="E7327" i="8"/>
  <c r="E7328" i="8"/>
  <c r="E7329" i="8"/>
  <c r="E7330" i="8"/>
  <c r="E7331" i="8"/>
  <c r="E7332" i="8"/>
  <c r="E7333" i="8"/>
  <c r="E7334" i="8"/>
  <c r="E7335" i="8"/>
  <c r="E7336" i="8"/>
  <c r="E7337" i="8"/>
  <c r="E7338" i="8"/>
  <c r="E7339" i="8"/>
  <c r="E7340" i="8"/>
  <c r="E7341" i="8"/>
  <c r="E7342" i="8"/>
  <c r="E7343" i="8"/>
  <c r="E7344" i="8"/>
  <c r="E7345" i="8"/>
  <c r="E7346" i="8"/>
  <c r="E7347" i="8"/>
  <c r="E7348" i="8"/>
  <c r="E7349" i="8"/>
  <c r="E7350" i="8"/>
  <c r="E7351" i="8"/>
  <c r="E7352" i="8"/>
  <c r="E7353" i="8"/>
  <c r="E7354" i="8"/>
  <c r="E7355" i="8"/>
  <c r="E7356" i="8"/>
  <c r="E7357" i="8"/>
  <c r="E7358" i="8"/>
  <c r="E7359" i="8"/>
  <c r="E7360" i="8"/>
  <c r="E7361" i="8"/>
  <c r="E7362" i="8"/>
  <c r="E7363" i="8"/>
  <c r="E7364" i="8"/>
  <c r="E7365" i="8"/>
  <c r="E7366" i="8"/>
  <c r="E7367" i="8"/>
  <c r="E7368" i="8"/>
  <c r="E7369" i="8"/>
  <c r="E7370" i="8"/>
  <c r="E7371" i="8"/>
  <c r="E7372" i="8"/>
  <c r="E7373" i="8"/>
  <c r="E7374" i="8"/>
  <c r="E7375" i="8"/>
  <c r="E7376" i="8"/>
  <c r="E7377" i="8"/>
  <c r="E7378" i="8"/>
  <c r="E7379" i="8"/>
  <c r="E7380" i="8"/>
  <c r="E7381" i="8"/>
  <c r="E7382" i="8"/>
  <c r="E7383" i="8"/>
  <c r="E7384" i="8"/>
  <c r="E7385" i="8"/>
  <c r="E7386" i="8"/>
  <c r="E7387" i="8"/>
  <c r="E7388" i="8"/>
  <c r="E7389" i="8"/>
  <c r="E7390" i="8"/>
  <c r="E7391" i="8"/>
  <c r="E7392" i="8"/>
  <c r="E7393" i="8"/>
  <c r="E7394" i="8"/>
  <c r="E7395" i="8"/>
  <c r="E7396" i="8"/>
  <c r="E7397" i="8"/>
  <c r="E7398" i="8"/>
  <c r="E7399" i="8"/>
  <c r="E7400" i="8"/>
  <c r="E7401" i="8"/>
  <c r="E7402" i="8"/>
  <c r="E7403" i="8"/>
  <c r="E7404" i="8"/>
  <c r="E7405" i="8"/>
  <c r="E7406" i="8"/>
  <c r="E7407" i="8"/>
  <c r="E7408" i="8"/>
  <c r="E7409" i="8"/>
  <c r="E7410" i="8"/>
  <c r="E7411" i="8"/>
  <c r="E7412" i="8"/>
  <c r="E7413" i="8"/>
  <c r="E7414" i="8"/>
  <c r="E7415" i="8"/>
  <c r="E7416" i="8"/>
  <c r="E7417" i="8"/>
  <c r="E7418" i="8"/>
  <c r="E7419" i="8"/>
  <c r="E7420" i="8"/>
  <c r="E7421" i="8"/>
  <c r="E7422" i="8"/>
  <c r="E7423" i="8"/>
  <c r="E7424" i="8"/>
  <c r="E7425" i="8"/>
  <c r="E7426" i="8"/>
  <c r="E7427" i="8"/>
  <c r="E7428" i="8"/>
  <c r="E7429" i="8"/>
  <c r="E7430" i="8"/>
  <c r="E7431" i="8"/>
  <c r="E7432" i="8"/>
  <c r="E7433" i="8"/>
  <c r="E7434" i="8"/>
  <c r="E7435" i="8"/>
  <c r="E7436" i="8"/>
  <c r="E7437" i="8"/>
  <c r="E7438" i="8"/>
  <c r="E7439" i="8"/>
  <c r="E7440" i="8"/>
  <c r="E7441" i="8"/>
  <c r="E7442" i="8"/>
  <c r="E7443" i="8"/>
  <c r="E7444" i="8"/>
  <c r="E7445" i="8"/>
  <c r="E7446" i="8"/>
  <c r="E7447" i="8"/>
  <c r="E7448" i="8"/>
  <c r="E7449" i="8"/>
  <c r="E7450" i="8"/>
  <c r="E7451" i="8"/>
  <c r="E7452" i="8"/>
  <c r="E7453" i="8"/>
  <c r="E7454" i="8"/>
  <c r="E7455" i="8"/>
  <c r="E7456" i="8"/>
  <c r="E7457" i="8"/>
  <c r="E7458" i="8"/>
  <c r="E7459" i="8"/>
  <c r="E7460" i="8"/>
  <c r="E7461" i="8"/>
  <c r="E7462" i="8"/>
  <c r="E7463" i="8"/>
  <c r="E7464" i="8"/>
  <c r="E7465" i="8"/>
  <c r="E7466" i="8"/>
  <c r="E7467" i="8"/>
  <c r="E7468" i="8"/>
  <c r="E7469" i="8"/>
  <c r="E7470" i="8"/>
  <c r="E7471" i="8"/>
  <c r="E7472" i="8"/>
  <c r="E7473" i="8"/>
  <c r="E7474" i="8"/>
  <c r="E7475" i="8"/>
  <c r="E7476" i="8"/>
  <c r="E7477" i="8"/>
  <c r="E7478" i="8"/>
  <c r="E7479" i="8"/>
  <c r="E7480" i="8"/>
  <c r="E7481" i="8"/>
  <c r="E7482" i="8"/>
  <c r="E7483" i="8"/>
  <c r="E7484" i="8"/>
  <c r="E7485" i="8"/>
  <c r="E7486" i="8"/>
  <c r="E7487" i="8"/>
  <c r="E7488" i="8"/>
  <c r="E7489" i="8"/>
  <c r="E7490" i="8"/>
  <c r="E7491" i="8"/>
  <c r="E7492" i="8"/>
  <c r="E7493" i="8"/>
  <c r="E7494" i="8"/>
  <c r="E7495" i="8"/>
  <c r="E7496" i="8"/>
  <c r="E7497" i="8"/>
  <c r="E7498" i="8"/>
  <c r="E7499" i="8"/>
  <c r="E7500" i="8"/>
  <c r="E7501" i="8"/>
  <c r="E7502" i="8"/>
  <c r="E7503" i="8"/>
  <c r="E7504" i="8"/>
  <c r="E7505" i="8"/>
  <c r="E7506" i="8"/>
  <c r="E7507" i="8"/>
  <c r="E7508" i="8"/>
  <c r="E7509" i="8"/>
  <c r="E7510" i="8"/>
  <c r="E7511" i="8"/>
  <c r="E7512" i="8"/>
  <c r="E7513" i="8"/>
  <c r="E7514" i="8"/>
  <c r="E7515" i="8"/>
  <c r="E7516" i="8"/>
  <c r="E7517" i="8"/>
  <c r="E7518" i="8"/>
  <c r="E7519" i="8"/>
  <c r="E7520" i="8"/>
  <c r="E7521" i="8"/>
  <c r="E7522" i="8"/>
  <c r="E7523" i="8"/>
  <c r="E7524" i="8"/>
  <c r="E7525" i="8"/>
  <c r="E7526" i="8"/>
  <c r="E7527" i="8"/>
  <c r="E7528" i="8"/>
  <c r="E7529" i="8"/>
  <c r="E7530" i="8"/>
  <c r="E7531" i="8"/>
  <c r="E7532" i="8"/>
  <c r="E7533" i="8"/>
  <c r="E7534" i="8"/>
  <c r="E7535" i="8"/>
  <c r="E7536" i="8"/>
  <c r="E7537" i="8"/>
  <c r="E7538" i="8"/>
  <c r="E7539" i="8"/>
  <c r="E7540" i="8"/>
  <c r="E7541" i="8"/>
  <c r="E7542" i="8"/>
  <c r="E7543" i="8"/>
  <c r="E7544" i="8"/>
  <c r="E7545" i="8"/>
  <c r="E7546" i="8"/>
  <c r="E7547" i="8"/>
  <c r="E7548" i="8"/>
  <c r="E7549" i="8"/>
  <c r="E7550" i="8"/>
  <c r="E7551" i="8"/>
  <c r="E7552" i="8"/>
  <c r="E7553" i="8"/>
  <c r="E7554" i="8"/>
  <c r="E7555" i="8"/>
  <c r="E7556" i="8"/>
  <c r="E7557" i="8"/>
  <c r="E7558" i="8"/>
  <c r="E7559" i="8"/>
  <c r="E7560" i="8"/>
  <c r="E7561" i="8"/>
  <c r="E7562" i="8"/>
  <c r="E7563" i="8"/>
  <c r="E7564" i="8"/>
  <c r="E7565" i="8"/>
  <c r="E7566" i="8"/>
  <c r="E7567" i="8"/>
  <c r="E7568" i="8"/>
  <c r="E7569" i="8"/>
  <c r="E7570" i="8"/>
  <c r="E7571" i="8"/>
  <c r="E7572" i="8"/>
  <c r="E7573" i="8"/>
  <c r="E7574" i="8"/>
  <c r="E7575" i="8"/>
  <c r="E7576" i="8"/>
  <c r="E7577" i="8"/>
  <c r="E7578" i="8"/>
  <c r="E7579" i="8"/>
  <c r="E7580" i="8"/>
  <c r="E7581" i="8"/>
  <c r="E7582" i="8"/>
  <c r="E7583" i="8"/>
  <c r="E7584" i="8"/>
  <c r="E7585" i="8"/>
  <c r="E7586" i="8"/>
  <c r="E7587" i="8"/>
  <c r="E7588" i="8"/>
  <c r="E7589" i="8"/>
  <c r="E7590" i="8"/>
  <c r="E7591" i="8"/>
  <c r="E7592" i="8"/>
  <c r="E7593" i="8"/>
  <c r="E7594" i="8"/>
  <c r="E7595" i="8"/>
  <c r="E7596" i="8"/>
  <c r="E7597" i="8"/>
  <c r="E7598" i="8"/>
  <c r="E7599" i="8"/>
  <c r="E7600" i="8"/>
  <c r="E7601" i="8"/>
  <c r="E7602" i="8"/>
  <c r="E7603" i="8"/>
  <c r="E7604" i="8"/>
  <c r="E7605" i="8"/>
  <c r="E7606" i="8"/>
  <c r="E7607" i="8"/>
  <c r="E7608" i="8"/>
  <c r="E7609" i="8"/>
  <c r="E7610" i="8"/>
  <c r="E7611" i="8"/>
  <c r="E7612" i="8"/>
  <c r="E7613" i="8"/>
  <c r="E7614" i="8"/>
  <c r="E7615" i="8"/>
  <c r="E7616" i="8"/>
  <c r="E7617" i="8"/>
  <c r="E7618" i="8"/>
  <c r="E7619" i="8"/>
  <c r="E7620" i="8"/>
  <c r="E7621" i="8"/>
  <c r="E7622" i="8"/>
  <c r="E7623" i="8"/>
  <c r="E7624" i="8"/>
  <c r="E7625" i="8"/>
  <c r="E7626" i="8"/>
  <c r="E7627" i="8"/>
  <c r="E7628" i="8"/>
  <c r="E7629" i="8"/>
  <c r="E7630" i="8"/>
  <c r="E7631" i="8"/>
  <c r="E7632" i="8"/>
  <c r="E7633" i="8"/>
  <c r="E7634" i="8"/>
  <c r="E7635" i="8"/>
  <c r="E7636" i="8"/>
  <c r="E7637" i="8"/>
  <c r="E7638" i="8"/>
  <c r="E7639" i="8"/>
  <c r="E7640" i="8"/>
  <c r="E7641" i="8"/>
  <c r="E7642" i="8"/>
  <c r="E7643" i="8"/>
  <c r="E7644" i="8"/>
  <c r="E7645" i="8"/>
  <c r="E7646" i="8"/>
  <c r="E7647" i="8"/>
  <c r="E7648" i="8"/>
  <c r="E7649" i="8"/>
  <c r="E7650" i="8"/>
  <c r="E7651" i="8"/>
  <c r="E7652" i="8"/>
  <c r="E7653" i="8"/>
  <c r="E7654" i="8"/>
  <c r="E7655" i="8"/>
  <c r="E7656" i="8"/>
  <c r="E7657" i="8"/>
  <c r="E7658" i="8"/>
  <c r="E7659" i="8"/>
  <c r="E7660" i="8"/>
  <c r="E7661" i="8"/>
  <c r="E7662" i="8"/>
  <c r="E7663" i="8"/>
  <c r="E7664" i="8"/>
  <c r="E7665" i="8"/>
  <c r="E7666" i="8"/>
  <c r="E7667" i="8"/>
  <c r="E7668" i="8"/>
  <c r="E7669" i="8"/>
  <c r="E7670" i="8"/>
  <c r="E7671" i="8"/>
  <c r="E7672" i="8"/>
  <c r="E7673" i="8"/>
  <c r="E7674" i="8"/>
  <c r="E7675" i="8"/>
  <c r="E7676" i="8"/>
  <c r="E7677" i="8"/>
  <c r="E7678" i="8"/>
  <c r="E7679" i="8"/>
  <c r="E7680" i="8"/>
  <c r="E7681" i="8"/>
  <c r="E7682" i="8"/>
  <c r="E7683" i="8"/>
  <c r="E7684" i="8"/>
  <c r="E7685" i="8"/>
  <c r="E7686" i="8"/>
  <c r="E7687" i="8"/>
  <c r="E7688" i="8"/>
  <c r="E7689" i="8"/>
  <c r="E7690" i="8"/>
  <c r="E7691" i="8"/>
  <c r="E7692" i="8"/>
  <c r="E7693" i="8"/>
  <c r="E7694" i="8"/>
  <c r="E7695" i="8"/>
  <c r="E7696" i="8"/>
  <c r="E7697" i="8"/>
  <c r="E7698" i="8"/>
  <c r="E7699" i="8"/>
  <c r="E7700" i="8"/>
  <c r="E7701" i="8"/>
  <c r="E7702" i="8"/>
  <c r="E7703" i="8"/>
  <c r="E7704" i="8"/>
  <c r="E7705" i="8"/>
  <c r="E7706" i="8"/>
  <c r="E7707" i="8"/>
  <c r="E7708" i="8"/>
  <c r="E7709" i="8"/>
  <c r="E7710" i="8"/>
  <c r="E7711" i="8"/>
  <c r="E7712" i="8"/>
  <c r="E7713" i="8"/>
  <c r="E7714" i="8"/>
  <c r="E7715" i="8"/>
  <c r="E7716" i="8"/>
  <c r="E7717" i="8"/>
  <c r="E7718" i="8"/>
  <c r="E7719" i="8"/>
  <c r="E7720" i="8"/>
  <c r="E7721" i="8"/>
  <c r="E7722" i="8"/>
  <c r="E7723" i="8"/>
  <c r="E7724" i="8"/>
  <c r="E7725" i="8"/>
  <c r="E7726" i="8"/>
  <c r="E7727" i="8"/>
  <c r="E7728" i="8"/>
  <c r="E7729" i="8"/>
  <c r="E7730" i="8"/>
  <c r="E7731" i="8"/>
  <c r="E7732" i="8"/>
  <c r="E7733" i="8"/>
  <c r="E7734" i="8"/>
  <c r="E7735" i="8"/>
  <c r="E7736" i="8"/>
  <c r="E7737" i="8"/>
  <c r="E7738" i="8"/>
  <c r="E7739" i="8"/>
  <c r="E7740" i="8"/>
  <c r="E7741" i="8"/>
  <c r="E7742" i="8"/>
  <c r="E7743" i="8"/>
  <c r="E7744" i="8"/>
  <c r="E7745" i="8"/>
  <c r="E7746" i="8"/>
  <c r="E7747" i="8"/>
  <c r="E7748" i="8"/>
  <c r="E7749" i="8"/>
  <c r="E7750" i="8"/>
  <c r="E7751" i="8"/>
  <c r="E7752" i="8"/>
  <c r="E7753" i="8"/>
  <c r="E7754" i="8"/>
  <c r="E7755" i="8"/>
  <c r="E7756" i="8"/>
  <c r="E7757" i="8"/>
  <c r="E7758" i="8"/>
  <c r="E7759" i="8"/>
  <c r="E7760" i="8"/>
  <c r="E7761" i="8"/>
  <c r="E7762" i="8"/>
  <c r="E7763" i="8"/>
  <c r="E7764" i="8"/>
  <c r="E7765" i="8"/>
  <c r="E7766" i="8"/>
  <c r="E7767" i="8"/>
  <c r="E7768" i="8"/>
  <c r="E7769" i="8"/>
  <c r="E7770" i="8"/>
  <c r="E7771" i="8"/>
  <c r="E7772" i="8"/>
  <c r="E7773" i="8"/>
  <c r="E7774" i="8"/>
  <c r="E7775" i="8"/>
  <c r="E7776" i="8"/>
  <c r="E7777" i="8"/>
  <c r="E7778" i="8"/>
  <c r="E7779" i="8"/>
  <c r="E7780" i="8"/>
  <c r="E7781" i="8"/>
  <c r="E7782" i="8"/>
  <c r="E7783" i="8"/>
  <c r="E7784" i="8"/>
  <c r="E7785" i="8"/>
  <c r="E7786" i="8"/>
  <c r="E7787" i="8"/>
  <c r="E7788" i="8"/>
  <c r="E7789" i="8"/>
  <c r="E7790" i="8"/>
  <c r="E7791" i="8"/>
  <c r="E7792" i="8"/>
  <c r="E7793" i="8"/>
  <c r="E7794" i="8"/>
  <c r="E7795" i="8"/>
  <c r="E7796" i="8"/>
  <c r="E7797" i="8"/>
  <c r="E7798" i="8"/>
  <c r="E7799" i="8"/>
  <c r="E7800" i="8"/>
  <c r="E7801" i="8"/>
  <c r="E7802" i="8"/>
  <c r="E7803" i="8"/>
  <c r="E7804" i="8"/>
  <c r="E7805" i="8"/>
  <c r="E7806" i="8"/>
  <c r="E7807" i="8"/>
  <c r="E7808" i="8"/>
  <c r="E7809" i="8"/>
  <c r="E7810" i="8"/>
  <c r="E7811" i="8"/>
  <c r="E7812" i="8"/>
  <c r="E7813" i="8"/>
  <c r="E7814" i="8"/>
  <c r="E7815" i="8"/>
  <c r="E7816" i="8"/>
  <c r="E7817" i="8"/>
  <c r="E7818" i="8"/>
  <c r="E7819" i="8"/>
  <c r="E7820" i="8"/>
  <c r="E7821" i="8"/>
  <c r="E7822" i="8"/>
  <c r="E7823" i="8"/>
  <c r="E7824" i="8"/>
  <c r="E7825" i="8"/>
  <c r="E7826" i="8"/>
  <c r="E7827" i="8"/>
  <c r="E7828" i="8"/>
  <c r="E7829" i="8"/>
  <c r="E7830" i="8"/>
  <c r="E7831" i="8"/>
  <c r="E7832" i="8"/>
  <c r="E7833" i="8"/>
  <c r="E7834" i="8"/>
  <c r="E7835" i="8"/>
  <c r="E7836" i="8"/>
  <c r="E7837" i="8"/>
  <c r="E7838" i="8"/>
  <c r="E7839" i="8"/>
  <c r="E7840" i="8"/>
  <c r="E7841" i="8"/>
  <c r="E7842" i="8"/>
  <c r="E7843" i="8"/>
  <c r="E7844" i="8"/>
  <c r="E7845" i="8"/>
  <c r="E7846" i="8"/>
  <c r="E7847" i="8"/>
  <c r="E7848" i="8"/>
  <c r="E7849" i="8"/>
  <c r="E7850" i="8"/>
  <c r="E7851" i="8"/>
  <c r="E7852" i="8"/>
  <c r="E7853" i="8"/>
  <c r="E7854" i="8"/>
  <c r="E7855" i="8"/>
  <c r="E7856" i="8"/>
  <c r="E7857" i="8"/>
  <c r="E7858" i="8"/>
  <c r="E7859" i="8"/>
  <c r="E7860" i="8"/>
  <c r="E7861" i="8"/>
  <c r="E7862" i="8"/>
  <c r="E7863" i="8"/>
  <c r="E7864" i="8"/>
  <c r="E7865" i="8"/>
  <c r="E7866" i="8"/>
  <c r="E7867" i="8"/>
  <c r="E7868" i="8"/>
  <c r="E7869" i="8"/>
  <c r="E7870" i="8"/>
  <c r="E7871" i="8"/>
  <c r="E7872" i="8"/>
  <c r="E7873" i="8"/>
  <c r="E7874" i="8"/>
  <c r="E7875" i="8"/>
  <c r="E7876" i="8"/>
  <c r="E7877" i="8"/>
  <c r="E7878" i="8"/>
  <c r="E7879" i="8"/>
  <c r="E7880" i="8"/>
  <c r="E7881" i="8"/>
  <c r="E7882" i="8"/>
  <c r="E7883" i="8"/>
  <c r="E7884" i="8"/>
  <c r="E7885" i="8"/>
  <c r="E7886" i="8"/>
  <c r="E7887" i="8"/>
  <c r="E7888" i="8"/>
  <c r="E7889" i="8"/>
  <c r="E7890" i="8"/>
  <c r="E7891" i="8"/>
  <c r="E7892" i="8"/>
  <c r="E7893" i="8"/>
  <c r="E7894" i="8"/>
  <c r="E7895" i="8"/>
  <c r="E7896" i="8"/>
  <c r="E7897" i="8"/>
  <c r="E7898" i="8"/>
  <c r="E7899" i="8"/>
  <c r="E7900" i="8"/>
  <c r="E7901" i="8"/>
  <c r="E7902" i="8"/>
  <c r="E7903" i="8"/>
  <c r="E7904" i="8"/>
  <c r="E7905" i="8"/>
  <c r="E7906" i="8"/>
  <c r="E7907" i="8"/>
  <c r="E7908" i="8"/>
  <c r="E7909" i="8"/>
  <c r="E7910" i="8"/>
  <c r="E7911" i="8"/>
  <c r="E7912" i="8"/>
  <c r="E7913" i="8"/>
  <c r="E7914" i="8"/>
  <c r="E7915" i="8"/>
  <c r="E7916" i="8"/>
  <c r="E7917" i="8"/>
  <c r="E7918" i="8"/>
  <c r="E7919" i="8"/>
  <c r="E7920" i="8"/>
  <c r="E7921" i="8"/>
  <c r="E7922" i="8"/>
  <c r="E7923" i="8"/>
  <c r="E7924" i="8"/>
  <c r="E7925" i="8"/>
  <c r="E7926" i="8"/>
  <c r="E7927" i="8"/>
  <c r="E7928" i="8"/>
  <c r="E7929" i="8"/>
  <c r="E7930" i="8"/>
  <c r="E7931" i="8"/>
  <c r="E7932" i="8"/>
  <c r="E7933" i="8"/>
  <c r="E7934" i="8"/>
  <c r="E7935" i="8"/>
  <c r="E7936" i="8"/>
  <c r="E7937" i="8"/>
  <c r="E7938" i="8"/>
  <c r="E7939" i="8"/>
  <c r="E7940" i="8"/>
  <c r="E7941" i="8"/>
  <c r="E7942" i="8"/>
  <c r="E7943" i="8"/>
  <c r="E7944" i="8"/>
  <c r="E7945" i="8"/>
  <c r="E7946" i="8"/>
  <c r="E7947" i="8"/>
  <c r="E7948" i="8"/>
  <c r="E7949" i="8"/>
  <c r="E7950" i="8"/>
  <c r="E7951" i="8"/>
  <c r="E7952" i="8"/>
  <c r="E7953" i="8"/>
  <c r="E7954" i="8"/>
  <c r="E7955" i="8"/>
  <c r="E7956" i="8"/>
  <c r="E7957" i="8"/>
  <c r="E7958" i="8"/>
  <c r="E7959" i="8"/>
  <c r="E7960" i="8"/>
  <c r="E7961" i="8"/>
  <c r="E7962" i="8"/>
  <c r="E7963" i="8"/>
  <c r="E7964" i="8"/>
  <c r="E7965" i="8"/>
  <c r="E7966" i="8"/>
  <c r="E7967" i="8"/>
  <c r="E7968" i="8"/>
  <c r="E7969" i="8"/>
  <c r="E7970" i="8"/>
  <c r="E7971" i="8"/>
  <c r="E7972" i="8"/>
  <c r="E7973" i="8"/>
  <c r="E7974" i="8"/>
  <c r="E7975" i="8"/>
  <c r="E7976" i="8"/>
  <c r="E7977" i="8"/>
  <c r="E7978" i="8"/>
  <c r="E7979" i="8"/>
  <c r="E7980" i="8"/>
  <c r="E7981" i="8"/>
  <c r="E7982" i="8"/>
  <c r="E7983" i="8"/>
  <c r="E7984" i="8"/>
  <c r="E7985" i="8"/>
  <c r="E7986" i="8"/>
  <c r="E7987" i="8"/>
  <c r="E7988" i="8"/>
  <c r="E7989" i="8"/>
  <c r="E7990" i="8"/>
  <c r="E7991" i="8"/>
  <c r="E7992" i="8"/>
  <c r="E7993" i="8"/>
  <c r="E7994" i="8"/>
  <c r="E7995" i="8"/>
  <c r="E7996" i="8"/>
  <c r="E7997" i="8"/>
  <c r="E7998" i="8"/>
  <c r="E7999" i="8"/>
  <c r="E8000" i="8"/>
  <c r="E8001" i="8"/>
  <c r="E8002" i="8"/>
  <c r="E8003" i="8"/>
  <c r="E8004" i="8"/>
  <c r="E8005" i="8"/>
  <c r="E8006" i="8"/>
  <c r="E8007" i="8"/>
  <c r="E8008" i="8"/>
  <c r="E8009" i="8"/>
  <c r="E8010" i="8"/>
  <c r="E8011" i="8"/>
  <c r="E8012" i="8"/>
  <c r="E8013" i="8"/>
  <c r="E8014" i="8"/>
  <c r="E8015" i="8"/>
  <c r="E8016" i="8"/>
  <c r="E8017" i="8"/>
  <c r="E8018" i="8"/>
  <c r="E8019" i="8"/>
  <c r="E8020" i="8"/>
  <c r="E8021" i="8"/>
  <c r="E8022" i="8"/>
  <c r="E8023" i="8"/>
  <c r="E8024" i="8"/>
  <c r="E8025" i="8"/>
  <c r="E8026" i="8"/>
  <c r="E8027" i="8"/>
  <c r="E8028" i="8"/>
  <c r="E8029" i="8"/>
  <c r="E8030" i="8"/>
  <c r="E8031" i="8"/>
  <c r="E8032" i="8"/>
  <c r="E8033" i="8"/>
  <c r="E8034" i="8"/>
  <c r="E8035" i="8"/>
  <c r="E8036" i="8"/>
  <c r="E8037" i="8"/>
  <c r="E8038" i="8"/>
  <c r="E8039" i="8"/>
  <c r="E8040" i="8"/>
  <c r="E8041" i="8"/>
  <c r="E8042" i="8"/>
  <c r="E8043" i="8"/>
  <c r="E8044" i="8"/>
  <c r="E8045" i="8"/>
  <c r="E8046" i="8"/>
  <c r="E8047" i="8"/>
  <c r="E8048" i="8"/>
  <c r="E8049" i="8"/>
  <c r="E8050" i="8"/>
  <c r="E8051" i="8"/>
  <c r="E8052" i="8"/>
  <c r="E8053" i="8"/>
  <c r="E8054" i="8"/>
  <c r="E8055" i="8"/>
  <c r="E8056" i="8"/>
  <c r="E8057" i="8"/>
  <c r="E8058" i="8"/>
  <c r="E8059" i="8"/>
  <c r="E8060" i="8"/>
  <c r="E8061" i="8"/>
  <c r="E8062" i="8"/>
  <c r="E8063" i="8"/>
  <c r="E8064" i="8"/>
  <c r="E8065" i="8"/>
  <c r="E8066" i="8"/>
  <c r="E8067" i="8"/>
  <c r="E8068" i="8"/>
  <c r="E8069" i="8"/>
  <c r="E8070" i="8"/>
  <c r="E8071" i="8"/>
  <c r="E8072" i="8"/>
  <c r="E8073" i="8"/>
  <c r="E8074" i="8"/>
  <c r="E8075" i="8"/>
  <c r="E8076" i="8"/>
  <c r="E8077" i="8"/>
  <c r="E8078" i="8"/>
  <c r="E8079" i="8"/>
  <c r="E8080" i="8"/>
  <c r="E8081" i="8"/>
  <c r="E8082" i="8"/>
  <c r="E8083" i="8"/>
  <c r="E8084" i="8"/>
  <c r="E8085" i="8"/>
  <c r="E8086" i="8"/>
  <c r="E8087" i="8"/>
  <c r="E8088" i="8"/>
  <c r="E8089" i="8"/>
  <c r="E8090" i="8"/>
  <c r="E8091" i="8"/>
  <c r="E8092" i="8"/>
  <c r="E8093" i="8"/>
  <c r="E8094" i="8"/>
  <c r="E8095" i="8"/>
  <c r="E8096" i="8"/>
  <c r="E8097" i="8"/>
  <c r="E8098" i="8"/>
  <c r="E8099" i="8"/>
  <c r="E8100" i="8"/>
  <c r="E8101" i="8"/>
  <c r="E8102" i="8"/>
  <c r="E8103" i="8"/>
  <c r="E8104" i="8"/>
  <c r="E8105" i="8"/>
  <c r="E8106" i="8"/>
  <c r="E8107" i="8"/>
  <c r="E8108" i="8"/>
  <c r="E8109" i="8"/>
  <c r="E8110" i="8"/>
  <c r="E8111" i="8"/>
  <c r="E8112" i="8"/>
  <c r="E8113" i="8"/>
  <c r="E8114" i="8"/>
  <c r="E8115" i="8"/>
  <c r="E8116" i="8"/>
  <c r="E8117" i="8"/>
  <c r="E8118" i="8"/>
  <c r="E8119" i="8"/>
  <c r="E8120" i="8"/>
  <c r="E8121" i="8"/>
  <c r="E8122" i="8"/>
  <c r="E8123" i="8"/>
  <c r="E8124" i="8"/>
  <c r="E8125" i="8"/>
  <c r="E8126" i="8"/>
  <c r="E8127" i="8"/>
  <c r="E8128" i="8"/>
  <c r="E8129" i="8"/>
  <c r="E8130" i="8"/>
  <c r="E8131" i="8"/>
  <c r="E8132" i="8"/>
  <c r="E8133" i="8"/>
  <c r="E8134" i="8"/>
  <c r="E8135" i="8"/>
  <c r="E8136" i="8"/>
  <c r="E8137" i="8"/>
  <c r="E8138" i="8"/>
  <c r="E8139" i="8"/>
  <c r="E8140" i="8"/>
  <c r="E8141" i="8"/>
  <c r="E8142" i="8"/>
  <c r="E8143" i="8"/>
  <c r="E8144" i="8"/>
  <c r="E8145" i="8"/>
  <c r="E8146" i="8"/>
  <c r="E8147" i="8"/>
  <c r="E8148" i="8"/>
  <c r="E8149" i="8"/>
  <c r="E8150" i="8"/>
  <c r="E8151" i="8"/>
  <c r="E8152" i="8"/>
  <c r="E8153" i="8"/>
  <c r="E8154" i="8"/>
  <c r="E8155" i="8"/>
  <c r="E8156" i="8"/>
  <c r="E8157" i="8"/>
  <c r="E8158" i="8"/>
  <c r="E8159" i="8"/>
  <c r="E8160" i="8"/>
  <c r="E8161" i="8"/>
  <c r="E8162" i="8"/>
  <c r="E8163" i="8"/>
  <c r="E8164" i="8"/>
  <c r="E8165" i="8"/>
  <c r="E8166" i="8"/>
  <c r="E8167" i="8"/>
  <c r="E8168" i="8"/>
  <c r="E8169" i="8"/>
  <c r="E8170" i="8"/>
  <c r="E8171" i="8"/>
  <c r="E8172" i="8"/>
  <c r="E8173" i="8"/>
  <c r="E8174" i="8"/>
  <c r="E8175" i="8"/>
  <c r="E8176" i="8"/>
  <c r="E8177" i="8"/>
  <c r="E8178" i="8"/>
  <c r="E8179" i="8"/>
  <c r="E8180" i="8"/>
  <c r="E8181" i="8"/>
  <c r="E8182" i="8"/>
  <c r="E8183" i="8"/>
  <c r="E8184" i="8"/>
  <c r="E8185" i="8"/>
  <c r="E8186" i="8"/>
  <c r="E8187" i="8"/>
  <c r="E8188" i="8"/>
  <c r="E8189" i="8"/>
  <c r="E8190" i="8"/>
  <c r="E8191" i="8"/>
  <c r="E8192" i="8"/>
  <c r="E8193" i="8"/>
  <c r="E8194" i="8"/>
  <c r="E8195" i="8"/>
  <c r="E8196" i="8"/>
  <c r="E8197" i="8"/>
  <c r="E8198" i="8"/>
  <c r="E8199" i="8"/>
  <c r="E8200" i="8"/>
  <c r="E8201" i="8"/>
  <c r="E8202" i="8"/>
  <c r="E8203" i="8"/>
  <c r="E8204" i="8"/>
  <c r="E8205" i="8"/>
  <c r="E8206" i="8"/>
  <c r="E8207" i="8"/>
  <c r="E8208" i="8"/>
  <c r="E8209" i="8"/>
  <c r="E8210" i="8"/>
  <c r="E8211" i="8"/>
  <c r="E8212" i="8"/>
  <c r="E8213" i="8"/>
  <c r="E8214" i="8"/>
  <c r="E8215" i="8"/>
  <c r="E8216" i="8"/>
  <c r="E8217" i="8"/>
  <c r="E8218" i="8"/>
  <c r="E8219" i="8"/>
  <c r="E8220" i="8"/>
  <c r="E8221" i="8"/>
  <c r="E8222" i="8"/>
  <c r="E8223" i="8"/>
  <c r="E8224" i="8"/>
  <c r="E8225" i="8"/>
  <c r="E8226" i="8"/>
  <c r="E8227" i="8"/>
  <c r="E8228" i="8"/>
  <c r="E8229" i="8"/>
  <c r="E8230" i="8"/>
  <c r="E8231" i="8"/>
  <c r="E8232" i="8"/>
  <c r="E8233" i="8"/>
  <c r="E8234" i="8"/>
  <c r="E8235" i="8"/>
  <c r="E8236" i="8"/>
  <c r="E8237" i="8"/>
  <c r="E8238" i="8"/>
  <c r="E8239" i="8"/>
  <c r="E8240" i="8"/>
  <c r="E8241" i="8"/>
  <c r="E8242" i="8"/>
  <c r="E8243" i="8"/>
  <c r="E8244" i="8"/>
  <c r="E8245" i="8"/>
  <c r="E8246" i="8"/>
  <c r="E8247" i="8"/>
  <c r="E8248" i="8"/>
  <c r="E8249" i="8"/>
  <c r="E8250" i="8"/>
  <c r="E8251" i="8"/>
  <c r="E8252" i="8"/>
  <c r="E8253" i="8"/>
  <c r="E8254" i="8"/>
  <c r="E8255" i="8"/>
  <c r="E8256" i="8"/>
  <c r="E8257" i="8"/>
  <c r="E8258" i="8"/>
  <c r="E8259" i="8"/>
  <c r="E8260" i="8"/>
  <c r="E8261" i="8"/>
  <c r="E8262" i="8"/>
  <c r="E8263" i="8"/>
  <c r="E8264" i="8"/>
  <c r="E8265" i="8"/>
  <c r="E8266" i="8"/>
  <c r="E8267" i="8"/>
  <c r="E8268" i="8"/>
  <c r="E8269" i="8"/>
  <c r="E8270" i="8"/>
  <c r="E8271" i="8"/>
  <c r="E8272" i="8"/>
  <c r="E8273" i="8"/>
  <c r="E8274" i="8"/>
  <c r="E8275" i="8"/>
  <c r="E8276" i="8"/>
  <c r="E8277" i="8"/>
  <c r="E8278" i="8"/>
  <c r="E8279" i="8"/>
  <c r="E8280" i="8"/>
  <c r="E8281" i="8"/>
  <c r="E8282" i="8"/>
  <c r="E8283" i="8"/>
  <c r="E8284" i="8"/>
  <c r="E8285" i="8"/>
  <c r="E8286" i="8"/>
  <c r="E8287" i="8"/>
  <c r="E8288" i="8"/>
  <c r="E8289" i="8"/>
  <c r="E8290" i="8"/>
  <c r="E8291" i="8"/>
  <c r="E8292" i="8"/>
  <c r="E8293" i="8"/>
  <c r="E8294" i="8"/>
  <c r="E8295" i="8"/>
  <c r="E8296" i="8"/>
  <c r="E8297" i="8"/>
  <c r="E8298" i="8"/>
  <c r="E8299" i="8"/>
  <c r="E8300" i="8"/>
  <c r="E8301" i="8"/>
  <c r="E8302" i="8"/>
  <c r="E8303" i="8"/>
  <c r="E8304" i="8"/>
  <c r="E8305" i="8"/>
  <c r="E8306" i="8"/>
  <c r="E8307" i="8"/>
  <c r="E8308" i="8"/>
  <c r="E8309" i="8"/>
  <c r="E8310" i="8"/>
  <c r="E8311" i="8"/>
  <c r="E8312" i="8"/>
  <c r="E8313" i="8"/>
  <c r="E8314" i="8"/>
  <c r="E8315" i="8"/>
  <c r="E8316" i="8"/>
  <c r="E8317" i="8"/>
  <c r="E8318" i="8"/>
  <c r="E8319" i="8"/>
  <c r="E8320" i="8"/>
  <c r="E8321" i="8"/>
  <c r="E8322" i="8"/>
  <c r="E8323" i="8"/>
  <c r="E8324" i="8"/>
  <c r="E8325" i="8"/>
  <c r="E8326" i="8"/>
  <c r="E8327" i="8"/>
  <c r="E8328" i="8"/>
  <c r="E8329" i="8"/>
  <c r="E8330" i="8"/>
  <c r="E8331" i="8"/>
  <c r="E8332" i="8"/>
  <c r="E8333" i="8"/>
  <c r="E8334" i="8"/>
  <c r="E8335" i="8"/>
  <c r="E8336" i="8"/>
  <c r="E8337" i="8"/>
  <c r="E8338" i="8"/>
  <c r="E8339" i="8"/>
  <c r="E8340" i="8"/>
  <c r="E8341" i="8"/>
  <c r="E8342" i="8"/>
  <c r="E8343" i="8"/>
  <c r="E8344" i="8"/>
  <c r="E8345" i="8"/>
  <c r="E8346" i="8"/>
  <c r="E8347" i="8"/>
  <c r="E8348" i="8"/>
  <c r="E8349" i="8"/>
  <c r="E8350" i="8"/>
  <c r="E8351" i="8"/>
  <c r="E8352" i="8"/>
  <c r="E8353" i="8"/>
  <c r="E8354" i="8"/>
  <c r="E8355" i="8"/>
  <c r="E8356" i="8"/>
  <c r="E8357" i="8"/>
  <c r="E8358" i="8"/>
  <c r="E8359" i="8"/>
  <c r="E8360" i="8"/>
  <c r="E8361" i="8"/>
  <c r="E8362" i="8"/>
  <c r="E8363" i="8"/>
  <c r="E8364" i="8"/>
  <c r="E8365" i="8"/>
  <c r="E8366" i="8"/>
  <c r="E8367" i="8"/>
  <c r="E8368" i="8"/>
  <c r="E8369" i="8"/>
  <c r="E8370" i="8"/>
  <c r="E8371" i="8"/>
  <c r="E8372" i="8"/>
  <c r="E8373" i="8"/>
  <c r="E8374" i="8"/>
  <c r="E8375" i="8"/>
  <c r="E8376" i="8"/>
  <c r="E8377" i="8"/>
  <c r="E8378" i="8"/>
  <c r="E8379" i="8"/>
  <c r="E8380" i="8"/>
  <c r="E8381" i="8"/>
  <c r="E8382" i="8"/>
  <c r="E8383" i="8"/>
  <c r="E8384" i="8"/>
  <c r="E8385" i="8"/>
  <c r="E8386" i="8"/>
  <c r="E8387" i="8"/>
  <c r="E8388" i="8"/>
  <c r="E8389" i="8"/>
  <c r="E8390" i="8"/>
  <c r="E8391" i="8"/>
  <c r="E8392" i="8"/>
  <c r="E8393" i="8"/>
  <c r="E8394" i="8"/>
  <c r="E8395" i="8"/>
  <c r="E8396" i="8"/>
  <c r="E8397" i="8"/>
  <c r="E8398" i="8"/>
  <c r="E8399" i="8"/>
  <c r="E8400" i="8"/>
  <c r="E8401" i="8"/>
  <c r="E8402" i="8"/>
  <c r="E8403" i="8"/>
  <c r="E8404" i="8"/>
  <c r="E8405" i="8"/>
  <c r="E8406" i="8"/>
  <c r="E8407" i="8"/>
  <c r="E8408" i="8"/>
  <c r="E8409" i="8"/>
  <c r="E8410" i="8"/>
  <c r="E8411" i="8"/>
  <c r="E8412" i="8"/>
  <c r="E8413" i="8"/>
  <c r="E8414" i="8"/>
  <c r="E8415" i="8"/>
  <c r="E8416" i="8"/>
  <c r="E8417" i="8"/>
  <c r="E8418" i="8"/>
  <c r="E8419" i="8"/>
  <c r="E8420" i="8"/>
  <c r="E8421" i="8"/>
  <c r="E8422" i="8"/>
  <c r="E8423" i="8"/>
  <c r="E8424" i="8"/>
  <c r="E8425" i="8"/>
  <c r="E8426" i="8"/>
  <c r="E8427" i="8"/>
  <c r="E8428" i="8"/>
  <c r="E8429" i="8"/>
  <c r="E8430" i="8"/>
  <c r="E8431" i="8"/>
  <c r="E8432" i="8"/>
  <c r="E8433" i="8"/>
  <c r="E8434" i="8"/>
  <c r="E8435" i="8"/>
  <c r="E8436" i="8"/>
  <c r="E8437" i="8"/>
  <c r="E8438" i="8"/>
  <c r="E8439" i="8"/>
  <c r="E8440" i="8"/>
  <c r="E8441" i="8"/>
  <c r="E8442" i="8"/>
  <c r="E8443" i="8"/>
  <c r="E8444" i="8"/>
  <c r="E8445" i="8"/>
  <c r="E8446" i="8"/>
  <c r="E8447" i="8"/>
  <c r="E8448" i="8"/>
  <c r="E8449" i="8"/>
  <c r="E8450" i="8"/>
  <c r="E8451" i="8"/>
  <c r="E8452" i="8"/>
  <c r="E8453" i="8"/>
  <c r="E8454" i="8"/>
  <c r="E8455" i="8"/>
  <c r="E8456" i="8"/>
  <c r="E8457" i="8"/>
  <c r="E8458" i="8"/>
  <c r="E8459" i="8"/>
  <c r="E8460" i="8"/>
  <c r="E8461" i="8"/>
  <c r="E8462" i="8"/>
  <c r="E8463" i="8"/>
  <c r="E8464" i="8"/>
  <c r="E8465" i="8"/>
  <c r="E8466" i="8"/>
  <c r="E8467" i="8"/>
  <c r="E8468" i="8"/>
  <c r="E8469" i="8"/>
  <c r="E8470" i="8"/>
  <c r="E8471" i="8"/>
  <c r="E8472" i="8"/>
  <c r="E8473" i="8"/>
  <c r="E8474" i="8"/>
  <c r="E8475" i="8"/>
  <c r="E8476" i="8"/>
  <c r="E8477" i="8"/>
  <c r="E8478" i="8"/>
  <c r="E8479" i="8"/>
  <c r="E8480" i="8"/>
  <c r="E8481" i="8"/>
  <c r="E8482" i="8"/>
  <c r="E8483" i="8"/>
  <c r="E8484" i="8"/>
  <c r="E8485" i="8"/>
  <c r="E8486" i="8"/>
  <c r="E8487" i="8"/>
  <c r="E8488" i="8"/>
  <c r="E8489" i="8"/>
  <c r="E8490" i="8"/>
  <c r="E8491" i="8"/>
  <c r="E8492" i="8"/>
  <c r="E8493" i="8"/>
  <c r="E8494" i="8"/>
  <c r="E8495" i="8"/>
  <c r="E8496" i="8"/>
  <c r="E8497" i="8"/>
  <c r="E8498" i="8"/>
  <c r="E8499" i="8"/>
  <c r="E8500" i="8"/>
  <c r="E8501" i="8"/>
  <c r="E8502" i="8"/>
  <c r="E8503" i="8"/>
  <c r="E8504" i="8"/>
  <c r="E8505" i="8"/>
  <c r="E8506" i="8"/>
  <c r="E8507" i="8"/>
  <c r="E8508" i="8"/>
  <c r="E8509" i="8"/>
  <c r="E8510" i="8"/>
  <c r="E8511" i="8"/>
  <c r="E8512" i="8"/>
  <c r="E8513" i="8"/>
  <c r="E8514" i="8"/>
  <c r="E8515" i="8"/>
  <c r="E8516" i="8"/>
  <c r="E8517" i="8"/>
  <c r="E8518" i="8"/>
  <c r="E8519" i="8"/>
  <c r="E8520" i="8"/>
  <c r="E8521" i="8"/>
  <c r="E8522" i="8"/>
  <c r="E8523" i="8"/>
  <c r="E8524" i="8"/>
  <c r="E8525" i="8"/>
  <c r="E8526" i="8"/>
  <c r="E8527" i="8"/>
  <c r="E8528" i="8"/>
  <c r="E8529" i="8"/>
  <c r="E8530" i="8"/>
  <c r="E8531" i="8"/>
  <c r="E8532" i="8"/>
  <c r="E8533" i="8"/>
  <c r="E8534" i="8"/>
  <c r="E8535" i="8"/>
  <c r="E8536" i="8"/>
  <c r="E8537" i="8"/>
  <c r="E8538" i="8"/>
  <c r="E8539" i="8"/>
  <c r="E8540" i="8"/>
  <c r="E8541" i="8"/>
  <c r="E8542" i="8"/>
  <c r="E8543" i="8"/>
  <c r="E8544" i="8"/>
  <c r="E8545" i="8"/>
  <c r="E8546" i="8"/>
  <c r="E8547" i="8"/>
  <c r="E8548" i="8"/>
  <c r="E8549" i="8"/>
  <c r="E8550" i="8"/>
  <c r="E8551" i="8"/>
  <c r="E8552" i="8"/>
  <c r="E8553" i="8"/>
  <c r="E8554" i="8"/>
  <c r="E8555" i="8"/>
  <c r="E8556" i="8"/>
  <c r="E8557" i="8"/>
  <c r="E8558" i="8"/>
  <c r="E8559" i="8"/>
  <c r="E8560" i="8"/>
  <c r="E8561" i="8"/>
  <c r="E8562" i="8"/>
  <c r="E8563" i="8"/>
  <c r="E8564" i="8"/>
  <c r="E8565" i="8"/>
  <c r="E8566" i="8"/>
  <c r="E8567" i="8"/>
  <c r="E8568" i="8"/>
  <c r="E8569" i="8"/>
  <c r="E8570" i="8"/>
  <c r="E8571" i="8"/>
  <c r="E8572" i="8"/>
  <c r="E8573" i="8"/>
  <c r="E8574" i="8"/>
  <c r="E8575" i="8"/>
  <c r="E8576" i="8"/>
  <c r="E8577" i="8"/>
  <c r="E8578" i="8"/>
  <c r="E8579" i="8"/>
  <c r="E8580" i="8"/>
  <c r="E8581" i="8"/>
  <c r="E8582" i="8"/>
  <c r="E8583" i="8"/>
  <c r="E8584" i="8"/>
  <c r="E8585" i="8"/>
  <c r="E8586" i="8"/>
  <c r="E8587" i="8"/>
  <c r="E8588" i="8"/>
  <c r="E8589" i="8"/>
  <c r="E8590" i="8"/>
  <c r="E8591" i="8"/>
  <c r="E8592" i="8"/>
  <c r="E8593" i="8"/>
  <c r="E8594" i="8"/>
  <c r="E8595" i="8"/>
  <c r="E8596" i="8"/>
  <c r="E8597" i="8"/>
  <c r="E8598" i="8"/>
  <c r="E8599" i="8"/>
  <c r="E8600" i="8"/>
  <c r="E8601" i="8"/>
  <c r="E8602" i="8"/>
  <c r="E8603" i="8"/>
  <c r="E8604" i="8"/>
  <c r="E8605" i="8"/>
  <c r="E8606" i="8"/>
  <c r="E8607" i="8"/>
  <c r="E8608" i="8"/>
  <c r="E8609" i="8"/>
  <c r="E8610" i="8"/>
  <c r="E8611" i="8"/>
  <c r="E8612" i="8"/>
  <c r="E8613" i="8"/>
  <c r="E8614" i="8"/>
  <c r="E8615" i="8"/>
  <c r="E8616" i="8"/>
  <c r="E8617" i="8"/>
  <c r="E8618" i="8"/>
  <c r="E8619" i="8"/>
  <c r="E8620" i="8"/>
  <c r="E8621" i="8"/>
  <c r="E8622" i="8"/>
  <c r="E8623" i="8"/>
  <c r="E8624" i="8"/>
  <c r="E8625" i="8"/>
  <c r="E8626" i="8"/>
  <c r="E8627" i="8"/>
  <c r="E8628" i="8"/>
  <c r="E8629" i="8"/>
  <c r="E8630" i="8"/>
  <c r="E8631" i="8"/>
  <c r="E8632" i="8"/>
  <c r="E8633" i="8"/>
  <c r="E8634" i="8"/>
  <c r="E8635" i="8"/>
  <c r="E8636" i="8"/>
  <c r="E8637" i="8"/>
  <c r="E8638" i="8"/>
  <c r="E8639" i="8"/>
  <c r="E8640" i="8"/>
  <c r="E8641" i="8"/>
  <c r="E8642" i="8"/>
  <c r="E8643" i="8"/>
  <c r="E8644" i="8"/>
  <c r="E8645" i="8"/>
  <c r="E8646" i="8"/>
  <c r="E8647" i="8"/>
  <c r="E8648" i="8"/>
  <c r="E8649" i="8"/>
  <c r="E8650" i="8"/>
  <c r="E8651" i="8"/>
  <c r="E8652" i="8"/>
  <c r="E8653" i="8"/>
  <c r="E8654" i="8"/>
  <c r="E8655" i="8"/>
  <c r="E8656" i="8"/>
  <c r="E8657" i="8"/>
  <c r="E8658" i="8"/>
  <c r="E8659" i="8"/>
  <c r="E8660" i="8"/>
  <c r="E8661" i="8"/>
  <c r="E8662" i="8"/>
  <c r="E8663" i="8"/>
  <c r="E8664" i="8"/>
  <c r="E8665" i="8"/>
  <c r="E8666" i="8"/>
  <c r="E8667" i="8"/>
  <c r="E8668" i="8"/>
  <c r="E8669" i="8"/>
  <c r="E8670" i="8"/>
  <c r="E8671" i="8"/>
  <c r="E8672" i="8"/>
  <c r="E8673" i="8"/>
  <c r="E8674" i="8"/>
  <c r="E8675" i="8"/>
  <c r="E8676" i="8"/>
  <c r="E8677" i="8"/>
  <c r="E8678" i="8"/>
  <c r="E8679" i="8"/>
  <c r="E8680" i="8"/>
  <c r="E8681" i="8"/>
  <c r="E8682" i="8"/>
  <c r="E8683" i="8"/>
  <c r="E8684" i="8"/>
  <c r="E8685" i="8"/>
  <c r="E8686" i="8"/>
  <c r="E8687" i="8"/>
  <c r="E8688" i="8"/>
  <c r="E8689" i="8"/>
  <c r="E8690" i="8"/>
  <c r="E8691" i="8"/>
  <c r="E8692" i="8"/>
  <c r="E8693" i="8"/>
  <c r="E8694" i="8"/>
  <c r="E8695" i="8"/>
  <c r="E8696" i="8"/>
  <c r="E8697" i="8"/>
  <c r="E8698" i="8"/>
  <c r="E8699" i="8"/>
  <c r="E8700" i="8"/>
  <c r="E8701" i="8"/>
  <c r="E8702" i="8"/>
  <c r="E8703" i="8"/>
  <c r="E8704" i="8"/>
  <c r="E8705" i="8"/>
  <c r="E8706" i="8"/>
  <c r="E8707" i="8"/>
  <c r="E8708" i="8"/>
  <c r="E8709" i="8"/>
  <c r="E8710" i="8"/>
  <c r="E8711" i="8"/>
  <c r="E8712" i="8"/>
  <c r="E8713" i="8"/>
  <c r="E8714" i="8"/>
  <c r="E8715" i="8"/>
  <c r="E8716" i="8"/>
  <c r="E8717" i="8"/>
  <c r="E8718" i="8"/>
  <c r="E8719" i="8"/>
  <c r="E8720" i="8"/>
  <c r="E8721" i="8"/>
  <c r="E8722" i="8"/>
  <c r="E8723" i="8"/>
  <c r="E8724" i="8"/>
  <c r="E8725" i="8"/>
  <c r="E8726" i="8"/>
  <c r="E8727" i="8"/>
  <c r="E8728" i="8"/>
  <c r="E8729" i="8"/>
  <c r="E8730" i="8"/>
  <c r="E8731" i="8"/>
  <c r="E8732" i="8"/>
  <c r="E8733" i="8"/>
  <c r="E8734" i="8"/>
  <c r="E8735" i="8"/>
  <c r="E8736" i="8"/>
  <c r="E8737" i="8"/>
  <c r="E8738" i="8"/>
  <c r="E8739" i="8"/>
  <c r="E8740" i="8"/>
  <c r="E8741" i="8"/>
  <c r="E8742" i="8"/>
  <c r="E8743" i="8"/>
  <c r="E8744" i="8"/>
  <c r="E8745" i="8"/>
  <c r="E8746" i="8"/>
  <c r="E8747" i="8"/>
  <c r="E8748" i="8"/>
  <c r="E8749" i="8"/>
  <c r="E8750" i="8"/>
  <c r="E8751" i="8"/>
  <c r="E8752" i="8"/>
  <c r="E8753" i="8"/>
  <c r="E8754" i="8"/>
  <c r="E8755" i="8"/>
  <c r="E8756" i="8"/>
  <c r="E8757" i="8"/>
  <c r="E8758" i="8"/>
  <c r="E8759" i="8"/>
  <c r="E8760" i="8"/>
  <c r="E8761" i="8"/>
  <c r="E8762" i="8"/>
  <c r="E8763" i="8"/>
  <c r="E8764" i="8"/>
  <c r="E8765" i="8"/>
  <c r="E8766" i="8"/>
  <c r="E8767" i="8"/>
  <c r="E8768" i="8"/>
  <c r="E8769" i="8"/>
  <c r="E8770" i="8"/>
  <c r="E8771" i="8"/>
  <c r="E8772" i="8"/>
  <c r="E8773" i="8"/>
  <c r="E8774" i="8"/>
  <c r="E8775" i="8"/>
  <c r="E8776" i="8"/>
  <c r="E8777" i="8"/>
  <c r="E8778" i="8"/>
  <c r="E8779" i="8"/>
  <c r="E8780" i="8"/>
  <c r="E8781" i="8"/>
  <c r="E8782" i="8"/>
  <c r="E8783" i="8"/>
  <c r="E8784" i="8"/>
  <c r="E8785" i="8"/>
  <c r="E8786" i="8"/>
  <c r="E8787" i="8"/>
  <c r="E8788" i="8"/>
  <c r="E8789" i="8"/>
  <c r="E8790" i="8"/>
  <c r="E8791" i="8"/>
  <c r="E8792" i="8"/>
  <c r="E8793" i="8"/>
  <c r="E8794" i="8"/>
  <c r="E8795" i="8"/>
  <c r="E8796" i="8"/>
  <c r="E8797" i="8"/>
  <c r="E8798" i="8"/>
  <c r="E8799" i="8"/>
  <c r="E8800" i="8"/>
  <c r="E8801" i="8"/>
  <c r="E8802" i="8"/>
  <c r="E8803" i="8"/>
  <c r="E8804" i="8"/>
  <c r="E8805" i="8"/>
  <c r="E8806" i="8"/>
  <c r="E8807" i="8"/>
  <c r="E8808" i="8"/>
  <c r="E8809" i="8"/>
  <c r="E8810" i="8"/>
  <c r="E8811" i="8"/>
  <c r="E8812" i="8"/>
  <c r="E8813" i="8"/>
  <c r="E8814" i="8"/>
  <c r="E8815" i="8"/>
  <c r="E8816" i="8"/>
  <c r="E8817" i="8"/>
  <c r="E8818" i="8"/>
  <c r="E8819" i="8"/>
  <c r="E8820" i="8"/>
  <c r="E8821" i="8"/>
  <c r="E8822" i="8"/>
  <c r="E8823" i="8"/>
  <c r="E8824" i="8"/>
  <c r="E8825" i="8"/>
  <c r="E8826" i="8"/>
  <c r="E8827" i="8"/>
  <c r="E8828" i="8"/>
  <c r="E8829" i="8"/>
  <c r="E8830" i="8"/>
  <c r="E8831" i="8"/>
  <c r="E8832" i="8"/>
  <c r="E8833" i="8"/>
  <c r="E8834" i="8"/>
  <c r="E8835" i="8"/>
  <c r="E8836" i="8"/>
  <c r="E8837" i="8"/>
  <c r="E8838" i="8"/>
  <c r="E8839" i="8"/>
  <c r="E8840" i="8"/>
  <c r="E8841" i="8"/>
  <c r="E8842" i="8"/>
  <c r="E8843" i="8"/>
  <c r="E8844" i="8"/>
  <c r="E8845" i="8"/>
  <c r="E8846" i="8"/>
  <c r="E8847" i="8"/>
  <c r="E8848" i="8"/>
  <c r="E8849" i="8"/>
  <c r="E8850" i="8"/>
  <c r="E8851" i="8"/>
  <c r="E8852" i="8"/>
  <c r="E8853" i="8"/>
  <c r="E8854" i="8"/>
  <c r="E8855" i="8"/>
  <c r="E8856" i="8"/>
  <c r="E8857" i="8"/>
  <c r="E8858" i="8"/>
  <c r="E8859" i="8"/>
  <c r="E8860" i="8"/>
  <c r="E8861" i="8"/>
  <c r="E8862" i="8"/>
  <c r="E8863" i="8"/>
  <c r="E8864" i="8"/>
  <c r="E8865" i="8"/>
  <c r="E8866" i="8"/>
  <c r="E8867" i="8"/>
  <c r="E8868" i="8"/>
  <c r="E8869" i="8"/>
  <c r="E8870" i="8"/>
  <c r="E8871" i="8"/>
  <c r="E8872" i="8"/>
  <c r="E8873" i="8"/>
  <c r="E8874" i="8"/>
  <c r="E8875" i="8"/>
  <c r="E8876" i="8"/>
  <c r="E8877" i="8"/>
  <c r="E8878" i="8"/>
  <c r="E8879" i="8"/>
  <c r="E8880" i="8"/>
  <c r="E8881" i="8"/>
  <c r="E8882" i="8"/>
  <c r="E8883" i="8"/>
  <c r="E8884" i="8"/>
  <c r="E8885" i="8"/>
  <c r="E8886" i="8"/>
  <c r="E8887" i="8"/>
  <c r="E8888" i="8"/>
  <c r="E8889" i="8"/>
  <c r="E8890" i="8"/>
  <c r="E8891" i="8"/>
  <c r="E8892" i="8"/>
  <c r="E8893" i="8"/>
  <c r="E8894" i="8"/>
  <c r="E8895" i="8"/>
  <c r="E8896" i="8"/>
  <c r="E8897" i="8"/>
  <c r="E8898" i="8"/>
  <c r="E8899" i="8"/>
  <c r="E8900" i="8"/>
  <c r="E8901" i="8"/>
  <c r="E8902" i="8"/>
  <c r="E8903" i="8"/>
  <c r="E8904" i="8"/>
  <c r="E8905" i="8"/>
  <c r="E8906" i="8"/>
  <c r="E8907" i="8"/>
  <c r="E8908" i="8"/>
  <c r="E8909" i="8"/>
  <c r="E8910" i="8"/>
  <c r="E8911" i="8"/>
  <c r="E8912" i="8"/>
  <c r="E8913" i="8"/>
  <c r="E8914" i="8"/>
  <c r="E8915" i="8"/>
  <c r="E8916" i="8"/>
  <c r="E8917" i="8"/>
  <c r="E8918" i="8"/>
  <c r="E8919" i="8"/>
  <c r="E8920" i="8"/>
  <c r="E8921" i="8"/>
  <c r="E8922" i="8"/>
  <c r="E8923" i="8"/>
  <c r="E8924" i="8"/>
  <c r="E8925" i="8"/>
  <c r="E8926" i="8"/>
  <c r="E8927" i="8"/>
  <c r="E8928" i="8"/>
  <c r="E8929" i="8"/>
  <c r="E8930" i="8"/>
  <c r="E8931" i="8"/>
  <c r="E8932" i="8"/>
  <c r="E8933" i="8"/>
  <c r="E8934" i="8"/>
  <c r="E8935" i="8"/>
  <c r="E8936" i="8"/>
  <c r="E8937" i="8"/>
  <c r="E8938" i="8"/>
  <c r="E8939" i="8"/>
  <c r="E8940" i="8"/>
  <c r="E8941" i="8"/>
  <c r="E8942" i="8"/>
  <c r="E8943" i="8"/>
  <c r="E8944" i="8"/>
  <c r="E8945" i="8"/>
  <c r="E8946" i="8"/>
  <c r="E8947" i="8"/>
  <c r="E8948" i="8"/>
  <c r="E8949" i="8"/>
  <c r="E8950" i="8"/>
  <c r="E8951" i="8"/>
  <c r="E8952" i="8"/>
  <c r="E8953" i="8"/>
  <c r="E8954" i="8"/>
  <c r="E8955" i="8"/>
  <c r="E8956" i="8"/>
  <c r="E8957" i="8"/>
  <c r="E8958" i="8"/>
  <c r="E8959" i="8"/>
  <c r="E8960" i="8"/>
  <c r="E8961" i="8"/>
  <c r="E8962" i="8"/>
  <c r="E8963" i="8"/>
  <c r="E8964" i="8"/>
  <c r="E8965" i="8"/>
  <c r="E8966" i="8"/>
  <c r="E8967" i="8"/>
  <c r="E8968" i="8"/>
  <c r="E8969" i="8"/>
  <c r="E8970" i="8"/>
  <c r="E8971" i="8"/>
  <c r="E8972" i="8"/>
  <c r="E8973" i="8"/>
  <c r="E8974" i="8"/>
  <c r="E8975" i="8"/>
  <c r="E8976" i="8"/>
  <c r="E8977" i="8"/>
  <c r="E8978" i="8"/>
  <c r="E8979" i="8"/>
  <c r="E8980" i="8"/>
  <c r="E8981" i="8"/>
  <c r="E8982" i="8"/>
  <c r="E8983" i="8"/>
  <c r="E8984" i="8"/>
  <c r="E8985" i="8"/>
  <c r="E8986" i="8"/>
  <c r="E8987" i="8"/>
  <c r="E8988" i="8"/>
  <c r="E8989" i="8"/>
  <c r="E8990" i="8"/>
  <c r="E8991" i="8"/>
  <c r="E8992" i="8"/>
  <c r="E8993" i="8"/>
  <c r="E8994" i="8"/>
  <c r="E8995" i="8"/>
  <c r="E8996" i="8"/>
  <c r="E8997" i="8"/>
  <c r="E8998" i="8"/>
  <c r="E8999" i="8"/>
  <c r="E9000" i="8"/>
  <c r="E9001" i="8"/>
  <c r="E9002" i="8"/>
  <c r="E9003" i="8"/>
  <c r="E9004" i="8"/>
  <c r="E9005" i="8"/>
  <c r="E9006" i="8"/>
  <c r="E9007" i="8"/>
  <c r="E9008" i="8"/>
  <c r="E9009" i="8"/>
  <c r="E9010" i="8"/>
  <c r="E9011" i="8"/>
  <c r="E9012" i="8"/>
  <c r="E9013" i="8"/>
  <c r="E9014" i="8"/>
  <c r="E9015" i="8"/>
  <c r="E9016" i="8"/>
  <c r="E9017" i="8"/>
  <c r="E9018" i="8"/>
  <c r="E9019" i="8"/>
  <c r="E9020" i="8"/>
  <c r="E9021" i="8"/>
  <c r="E9022" i="8"/>
  <c r="E9023" i="8"/>
  <c r="E9024" i="8"/>
  <c r="E9025" i="8"/>
  <c r="E9026" i="8"/>
  <c r="E9027" i="8"/>
  <c r="E9028" i="8"/>
  <c r="E9029" i="8"/>
  <c r="E9030" i="8"/>
  <c r="E9031" i="8"/>
  <c r="E9032" i="8"/>
  <c r="E9033" i="8"/>
  <c r="E9034" i="8"/>
  <c r="E9035" i="8"/>
  <c r="E9036" i="8"/>
  <c r="E9037" i="8"/>
  <c r="E9038" i="8"/>
  <c r="E9039" i="8"/>
  <c r="E9040" i="8"/>
  <c r="E9041" i="8"/>
  <c r="E9042" i="8"/>
  <c r="E9043" i="8"/>
  <c r="E9044" i="8"/>
  <c r="E9045" i="8"/>
  <c r="E9046" i="8"/>
  <c r="E9047" i="8"/>
  <c r="E9048" i="8"/>
  <c r="E9049" i="8"/>
  <c r="E9050" i="8"/>
  <c r="E9051" i="8"/>
  <c r="E9052" i="8"/>
  <c r="E9053" i="8"/>
  <c r="E9054" i="8"/>
  <c r="E9055" i="8"/>
  <c r="E9056" i="8"/>
  <c r="E9057" i="8"/>
  <c r="E9058" i="8"/>
  <c r="E9059" i="8"/>
  <c r="E9060" i="8"/>
  <c r="E9061" i="8"/>
  <c r="E9062" i="8"/>
  <c r="E9063" i="8"/>
  <c r="E9064" i="8"/>
  <c r="E9065" i="8"/>
  <c r="E9066" i="8"/>
  <c r="E9067" i="8"/>
  <c r="E9068" i="8"/>
  <c r="E9069" i="8"/>
  <c r="E9070" i="8"/>
  <c r="E9071" i="8"/>
  <c r="E9072" i="8"/>
  <c r="E9073" i="8"/>
  <c r="E9074" i="8"/>
  <c r="E9075" i="8"/>
  <c r="E9076" i="8"/>
  <c r="E9077" i="8"/>
  <c r="E9078" i="8"/>
  <c r="E9079" i="8"/>
  <c r="E9080" i="8"/>
  <c r="E9081" i="8"/>
  <c r="E9082" i="8"/>
  <c r="E9083" i="8"/>
  <c r="E9084" i="8"/>
  <c r="E9085" i="8"/>
  <c r="E9086" i="8"/>
  <c r="E9087" i="8"/>
  <c r="E9088" i="8"/>
  <c r="E9089" i="8"/>
  <c r="E9090" i="8"/>
  <c r="E9091" i="8"/>
  <c r="E9092" i="8"/>
  <c r="E9093" i="8"/>
  <c r="E9094" i="8"/>
  <c r="E9095" i="8"/>
  <c r="E9096" i="8"/>
  <c r="E9097" i="8"/>
  <c r="E9098" i="8"/>
  <c r="E9099" i="8"/>
  <c r="E9100" i="8"/>
  <c r="E9101" i="8"/>
  <c r="E9102" i="8"/>
  <c r="E9103" i="8"/>
  <c r="E9104" i="8"/>
  <c r="E9105" i="8"/>
  <c r="E9106" i="8"/>
  <c r="E9107" i="8"/>
  <c r="E9108" i="8"/>
  <c r="E9109" i="8"/>
  <c r="E9110" i="8"/>
  <c r="E9111" i="8"/>
  <c r="E9112" i="8"/>
  <c r="E9113" i="8"/>
  <c r="E9114" i="8"/>
  <c r="E9115" i="8"/>
  <c r="E9116" i="8"/>
  <c r="E9117" i="8"/>
  <c r="E9118" i="8"/>
  <c r="E9119" i="8"/>
  <c r="E9120" i="8"/>
  <c r="E9121" i="8"/>
  <c r="E9122" i="8"/>
  <c r="E9123" i="8"/>
  <c r="E9124" i="8"/>
  <c r="E9125" i="8"/>
  <c r="E9126" i="8"/>
  <c r="E9127" i="8"/>
  <c r="E9128" i="8"/>
  <c r="E9129" i="8"/>
  <c r="E9130" i="8"/>
  <c r="E9131" i="8"/>
  <c r="E9132" i="8"/>
  <c r="E9133" i="8"/>
  <c r="E9134" i="8"/>
  <c r="E9135" i="8"/>
  <c r="E9136" i="8"/>
  <c r="E9137" i="8"/>
  <c r="E9138" i="8"/>
  <c r="E9139" i="8"/>
  <c r="E9140" i="8"/>
  <c r="E9141" i="8"/>
  <c r="E9142" i="8"/>
  <c r="E9143" i="8"/>
  <c r="E9144" i="8"/>
  <c r="E9145" i="8"/>
  <c r="E9146" i="8"/>
  <c r="E9147" i="8"/>
  <c r="E9148" i="8"/>
  <c r="E9149" i="8"/>
  <c r="E9150" i="8"/>
  <c r="E9151" i="8"/>
  <c r="E9152" i="8"/>
  <c r="E9153" i="8"/>
  <c r="E9154" i="8"/>
  <c r="E9155" i="8"/>
  <c r="E9156" i="8"/>
  <c r="E9157" i="8"/>
  <c r="E9158" i="8"/>
  <c r="E9159" i="8"/>
  <c r="E9160" i="8"/>
  <c r="E9161" i="8"/>
  <c r="E9162" i="8"/>
  <c r="E9163" i="8"/>
  <c r="E9164" i="8"/>
  <c r="E9165" i="8"/>
  <c r="E9166" i="8"/>
  <c r="E9167" i="8"/>
  <c r="E9168" i="8"/>
  <c r="E9169" i="8"/>
  <c r="E9170" i="8"/>
  <c r="E9171" i="8"/>
  <c r="E9172" i="8"/>
  <c r="E9173" i="8"/>
  <c r="E9174" i="8"/>
  <c r="E9175" i="8"/>
  <c r="E9176" i="8"/>
  <c r="E9177" i="8"/>
  <c r="E9178" i="8"/>
  <c r="E9179" i="8"/>
  <c r="E9180" i="8"/>
  <c r="E9181" i="8"/>
  <c r="E9182" i="8"/>
  <c r="E9183" i="8"/>
  <c r="E9184" i="8"/>
  <c r="E9185" i="8"/>
  <c r="E9186" i="8"/>
  <c r="E9187" i="8"/>
  <c r="E9188" i="8"/>
  <c r="E9189" i="8"/>
  <c r="E9190" i="8"/>
  <c r="E9191" i="8"/>
  <c r="E9192" i="8"/>
  <c r="E9193" i="8"/>
  <c r="E9194" i="8"/>
  <c r="E9195" i="8"/>
  <c r="E9196" i="8"/>
  <c r="E9197" i="8"/>
  <c r="E9198" i="8"/>
  <c r="E9199" i="8"/>
  <c r="E9200" i="8"/>
  <c r="E9201" i="8"/>
  <c r="E9202" i="8"/>
  <c r="E9203" i="8"/>
  <c r="E9204" i="8"/>
  <c r="E9205" i="8"/>
  <c r="E9206" i="8"/>
  <c r="E9207" i="8"/>
  <c r="E9208" i="8"/>
  <c r="E9209" i="8"/>
  <c r="E9210" i="8"/>
  <c r="E9211" i="8"/>
  <c r="E9212" i="8"/>
  <c r="E9213" i="8"/>
  <c r="E9214" i="8"/>
  <c r="E9215" i="8"/>
  <c r="E9216" i="8"/>
  <c r="E9217" i="8"/>
  <c r="E9218" i="8"/>
  <c r="E9219" i="8"/>
  <c r="E9220" i="8"/>
  <c r="E9221" i="8"/>
  <c r="E9222" i="8"/>
  <c r="E9223" i="8"/>
  <c r="E9224" i="8"/>
  <c r="E9225" i="8"/>
  <c r="E9226" i="8"/>
  <c r="E9227" i="8"/>
  <c r="E9228" i="8"/>
  <c r="E9229" i="8"/>
  <c r="E9230" i="8"/>
  <c r="E9231" i="8"/>
  <c r="E9232" i="8"/>
  <c r="E9233" i="8"/>
  <c r="E9234" i="8"/>
  <c r="E9235" i="8"/>
  <c r="E9236" i="8"/>
  <c r="E9237" i="8"/>
  <c r="E9238" i="8"/>
  <c r="E9239" i="8"/>
  <c r="E9240" i="8"/>
  <c r="E9241" i="8"/>
  <c r="E9242" i="8"/>
  <c r="E9243" i="8"/>
  <c r="E9244" i="8"/>
  <c r="E9245" i="8"/>
  <c r="E9246" i="8"/>
  <c r="E9247" i="8"/>
  <c r="E9248" i="8"/>
  <c r="E9249" i="8"/>
  <c r="E9250" i="8"/>
  <c r="E9251" i="8"/>
  <c r="E9252" i="8"/>
  <c r="E9253" i="8"/>
  <c r="E9254" i="8"/>
  <c r="E9255" i="8"/>
  <c r="E9256" i="8"/>
  <c r="E9257" i="8"/>
  <c r="E9258" i="8"/>
  <c r="E9259" i="8"/>
  <c r="E9260" i="8"/>
  <c r="E9261" i="8"/>
  <c r="E9262" i="8"/>
  <c r="E9263" i="8"/>
  <c r="E9264" i="8"/>
  <c r="E9265" i="8"/>
  <c r="E9266" i="8"/>
  <c r="E9267" i="8"/>
  <c r="E9268" i="8"/>
  <c r="E9269" i="8"/>
  <c r="E9270" i="8"/>
  <c r="E9271" i="8"/>
  <c r="E9272" i="8"/>
  <c r="E9273" i="8"/>
  <c r="E9274" i="8"/>
  <c r="E9275" i="8"/>
  <c r="E9276" i="8"/>
  <c r="E9277" i="8"/>
  <c r="E9278" i="8"/>
  <c r="E9279" i="8"/>
  <c r="E9280" i="8"/>
  <c r="E9281" i="8"/>
  <c r="E9282" i="8"/>
  <c r="E9283" i="8"/>
  <c r="E9284" i="8"/>
  <c r="E9285" i="8"/>
  <c r="E9286" i="8"/>
  <c r="E9287" i="8"/>
  <c r="E9288" i="8"/>
  <c r="E9289" i="8"/>
  <c r="E9290" i="8"/>
  <c r="E9291" i="8"/>
  <c r="E9292" i="8"/>
  <c r="E9293" i="8"/>
  <c r="E9294" i="8"/>
  <c r="E9295" i="8"/>
  <c r="E9296" i="8"/>
  <c r="E9297" i="8"/>
  <c r="E9298" i="8"/>
  <c r="E9299" i="8"/>
  <c r="E9300" i="8"/>
  <c r="E9301" i="8"/>
  <c r="E9302" i="8"/>
  <c r="E9303" i="8"/>
  <c r="E9304" i="8"/>
  <c r="E9305" i="8"/>
  <c r="E9306" i="8"/>
  <c r="E9307" i="8"/>
  <c r="E9308" i="8"/>
  <c r="E9309" i="8"/>
  <c r="E9310" i="8"/>
  <c r="E9311" i="8"/>
  <c r="E9312" i="8"/>
  <c r="E9313" i="8"/>
  <c r="E9314" i="8"/>
  <c r="E9315" i="8"/>
  <c r="E9316" i="8"/>
  <c r="E9317" i="8"/>
  <c r="E9318" i="8"/>
  <c r="E9319" i="8"/>
  <c r="E9320" i="8"/>
  <c r="E9321" i="8"/>
  <c r="E9322" i="8"/>
  <c r="E9323" i="8"/>
  <c r="E9324" i="8"/>
  <c r="E9325" i="8"/>
  <c r="E9326" i="8"/>
  <c r="E9327" i="8"/>
  <c r="E9328" i="8"/>
  <c r="E9329" i="8"/>
  <c r="E9330" i="8"/>
  <c r="E9331" i="8"/>
  <c r="E9332" i="8"/>
  <c r="E9333" i="8"/>
  <c r="E9334" i="8"/>
  <c r="E9335" i="8"/>
  <c r="E9336" i="8"/>
  <c r="E9337" i="8"/>
  <c r="E9338" i="8"/>
  <c r="E9339" i="8"/>
  <c r="E9340" i="8"/>
  <c r="E9341" i="8"/>
  <c r="E9342" i="8"/>
  <c r="E9343" i="8"/>
  <c r="E9344" i="8"/>
  <c r="E9345" i="8"/>
  <c r="E9346" i="8"/>
  <c r="E9347" i="8"/>
  <c r="E9348" i="8"/>
  <c r="E9349" i="8"/>
  <c r="E9350" i="8"/>
  <c r="E9351" i="8"/>
  <c r="E9352" i="8"/>
  <c r="E9353" i="8"/>
  <c r="E9354" i="8"/>
  <c r="E9355" i="8"/>
  <c r="E9356" i="8"/>
  <c r="E9357" i="8"/>
  <c r="E9358" i="8"/>
  <c r="E9359" i="8"/>
  <c r="E9360" i="8"/>
  <c r="E9361" i="8"/>
  <c r="E9362" i="8"/>
  <c r="E9363" i="8"/>
  <c r="E9364" i="8"/>
  <c r="E9365" i="8"/>
  <c r="E9366" i="8"/>
  <c r="E9367" i="8"/>
  <c r="E9368" i="8"/>
  <c r="E9369" i="8"/>
  <c r="E9370" i="8"/>
  <c r="E9371" i="8"/>
  <c r="E9372" i="8"/>
  <c r="E9373" i="8"/>
  <c r="E9374" i="8"/>
  <c r="E9375" i="8"/>
  <c r="E9376" i="8"/>
  <c r="E9377" i="8"/>
  <c r="E9378" i="8"/>
  <c r="E9379" i="8"/>
  <c r="E9380" i="8"/>
  <c r="E9381" i="8"/>
  <c r="E9382" i="8"/>
  <c r="E9383" i="8"/>
  <c r="E9384" i="8"/>
  <c r="E9385" i="8"/>
  <c r="E9386" i="8"/>
  <c r="E9387" i="8"/>
  <c r="E9388" i="8"/>
  <c r="E9389" i="8"/>
  <c r="E9390" i="8"/>
  <c r="E9391" i="8"/>
  <c r="E9392" i="8"/>
  <c r="E9393" i="8"/>
  <c r="E9394" i="8"/>
  <c r="E9395" i="8"/>
  <c r="E9396" i="8"/>
  <c r="E9397" i="8"/>
  <c r="E9398" i="8"/>
  <c r="E9399" i="8"/>
  <c r="E9400" i="8"/>
  <c r="E9401" i="8"/>
  <c r="E9402" i="8"/>
  <c r="E9403" i="8"/>
  <c r="E9404" i="8"/>
  <c r="E9405" i="8"/>
  <c r="E9406" i="8"/>
  <c r="E9407" i="8"/>
  <c r="E9408" i="8"/>
  <c r="E9409" i="8"/>
  <c r="E9410" i="8"/>
  <c r="E9411" i="8"/>
  <c r="E9412" i="8"/>
  <c r="E9413" i="8"/>
  <c r="E9414" i="8"/>
  <c r="E9415" i="8"/>
  <c r="E9416" i="8"/>
  <c r="E9417" i="8"/>
  <c r="E9418" i="8"/>
  <c r="E9419" i="8"/>
  <c r="E9420" i="8"/>
  <c r="E9421" i="8"/>
  <c r="E9422" i="8"/>
  <c r="E9423" i="8"/>
  <c r="E9424" i="8"/>
  <c r="E9425" i="8"/>
  <c r="E9426" i="8"/>
  <c r="E9427" i="8"/>
  <c r="E9428" i="8"/>
  <c r="E9429" i="8"/>
  <c r="E9430" i="8"/>
  <c r="E9431" i="8"/>
  <c r="E9432" i="8"/>
  <c r="E9433" i="8"/>
  <c r="E9434" i="8"/>
  <c r="E9435" i="8"/>
  <c r="E9436" i="8"/>
  <c r="E9437" i="8"/>
  <c r="E9438" i="8"/>
  <c r="E9439" i="8"/>
  <c r="E9440" i="8"/>
  <c r="E9441" i="8"/>
  <c r="E9442" i="8"/>
  <c r="E9443" i="8"/>
  <c r="E9444" i="8"/>
  <c r="E9445" i="8"/>
  <c r="E9446" i="8"/>
  <c r="E9447" i="8"/>
  <c r="E9448" i="8"/>
  <c r="E9449" i="8"/>
  <c r="E9450" i="8"/>
  <c r="E9451" i="8"/>
  <c r="E9452" i="8"/>
  <c r="E9453" i="8"/>
  <c r="E9454" i="8"/>
  <c r="E9455" i="8"/>
  <c r="E9456" i="8"/>
  <c r="E9457" i="8"/>
  <c r="E9458" i="8"/>
  <c r="E9459" i="8"/>
  <c r="E9460" i="8"/>
  <c r="E9461" i="8"/>
  <c r="E9462" i="8"/>
  <c r="E9463" i="8"/>
  <c r="E9464" i="8"/>
  <c r="E9465" i="8"/>
  <c r="E9466" i="8"/>
  <c r="E9467" i="8"/>
  <c r="E9468" i="8"/>
  <c r="E9469" i="8"/>
  <c r="E9470" i="8"/>
  <c r="E9471" i="8"/>
  <c r="E9472" i="8"/>
  <c r="E9473" i="8"/>
  <c r="E9474" i="8"/>
  <c r="E9475" i="8"/>
  <c r="E9476" i="8"/>
  <c r="E9477" i="8"/>
  <c r="E9478" i="8"/>
  <c r="E9479" i="8"/>
  <c r="E9480" i="8"/>
  <c r="E9481" i="8"/>
  <c r="E9482" i="8"/>
  <c r="E9483" i="8"/>
  <c r="E9484" i="8"/>
  <c r="E9485" i="8"/>
  <c r="E9486" i="8"/>
  <c r="E9487" i="8"/>
  <c r="E9488" i="8"/>
  <c r="E9489" i="8"/>
  <c r="E9490" i="8"/>
  <c r="E9491" i="8"/>
  <c r="E9492" i="8"/>
  <c r="E9493" i="8"/>
  <c r="E9494" i="8"/>
  <c r="E9495" i="8"/>
  <c r="E9496" i="8"/>
  <c r="E9497" i="8"/>
  <c r="E9498" i="8"/>
  <c r="E9499" i="8"/>
  <c r="E9500" i="8"/>
  <c r="E9501" i="8"/>
  <c r="E9502" i="8"/>
  <c r="E9503" i="8"/>
  <c r="E9504" i="8"/>
  <c r="E9505" i="8"/>
  <c r="E9506" i="8"/>
  <c r="E9507" i="8"/>
  <c r="E9508" i="8"/>
  <c r="E9509" i="8"/>
  <c r="E9510" i="8"/>
  <c r="E9511" i="8"/>
  <c r="E9512" i="8"/>
  <c r="E9513" i="8"/>
  <c r="E9514" i="8"/>
  <c r="E9515" i="8"/>
  <c r="E9516" i="8"/>
  <c r="E9517" i="8"/>
  <c r="E9518" i="8"/>
  <c r="E9519" i="8"/>
  <c r="E9520" i="8"/>
  <c r="E9521" i="8"/>
  <c r="E9522" i="8"/>
  <c r="E9523" i="8"/>
  <c r="E9524" i="8"/>
  <c r="E9525" i="8"/>
  <c r="E9526" i="8"/>
  <c r="E9527" i="8"/>
  <c r="E9528" i="8"/>
  <c r="E9529" i="8"/>
  <c r="E9530" i="8"/>
  <c r="E9531" i="8"/>
  <c r="E9532" i="8"/>
  <c r="E9533" i="8"/>
  <c r="E9534" i="8"/>
  <c r="E9535" i="8"/>
  <c r="E9536" i="8"/>
  <c r="E9537" i="8"/>
  <c r="E9538" i="8"/>
  <c r="E9539" i="8"/>
  <c r="E9540" i="8"/>
  <c r="E9541" i="8"/>
  <c r="E9542" i="8"/>
  <c r="E9543" i="8"/>
  <c r="E9544" i="8"/>
  <c r="E9545" i="8"/>
  <c r="E9546" i="8"/>
  <c r="E9547" i="8"/>
  <c r="E9548" i="8"/>
  <c r="E9549" i="8"/>
  <c r="E9550" i="8"/>
  <c r="E9551" i="8"/>
  <c r="E9552" i="8"/>
  <c r="E9553" i="8"/>
  <c r="E9554" i="8"/>
  <c r="E9555" i="8"/>
  <c r="E9556" i="8"/>
  <c r="E9557" i="8"/>
  <c r="E9558" i="8"/>
  <c r="E9559" i="8"/>
  <c r="E9560" i="8"/>
  <c r="E9561" i="8"/>
  <c r="E9562" i="8"/>
  <c r="E9563" i="8"/>
  <c r="E9564" i="8"/>
  <c r="E9565" i="8"/>
  <c r="E9566" i="8"/>
  <c r="E9567" i="8"/>
  <c r="E9568" i="8"/>
  <c r="E9569" i="8"/>
  <c r="E9570" i="8"/>
  <c r="E9571" i="8"/>
  <c r="E9572" i="8"/>
  <c r="E9573" i="8"/>
  <c r="E9574" i="8"/>
  <c r="E9575" i="8"/>
  <c r="E9576" i="8"/>
  <c r="E9577" i="8"/>
  <c r="E9578" i="8"/>
  <c r="E9579" i="8"/>
  <c r="E9580" i="8"/>
  <c r="E9581" i="8"/>
  <c r="E9582" i="8"/>
  <c r="E9583" i="8"/>
  <c r="E9584" i="8"/>
  <c r="E9585" i="8"/>
  <c r="E9586" i="8"/>
  <c r="E9587" i="8"/>
  <c r="E9588" i="8"/>
  <c r="E9589" i="8"/>
  <c r="E9590" i="8"/>
  <c r="E9591" i="8"/>
  <c r="E9592" i="8"/>
  <c r="E9593" i="8"/>
  <c r="E9594" i="8"/>
  <c r="E9595" i="8"/>
  <c r="E9596" i="8"/>
  <c r="E9597" i="8"/>
  <c r="E9598" i="8"/>
  <c r="E9599" i="8"/>
  <c r="E9600" i="8"/>
  <c r="E9601" i="8"/>
  <c r="E9602" i="8"/>
  <c r="E9603" i="8"/>
  <c r="E9604" i="8"/>
  <c r="E9605" i="8"/>
  <c r="E9606" i="8"/>
  <c r="E9607" i="8"/>
  <c r="E9608" i="8"/>
  <c r="E9609" i="8"/>
  <c r="E9610" i="8"/>
  <c r="E9611" i="8"/>
  <c r="E9612" i="8"/>
  <c r="E9613" i="8"/>
  <c r="E9614" i="8"/>
  <c r="E9615" i="8"/>
  <c r="E9616" i="8"/>
  <c r="E9617" i="8"/>
  <c r="E9618" i="8"/>
  <c r="E9619" i="8"/>
  <c r="E9620" i="8"/>
  <c r="E9621" i="8"/>
  <c r="E9622" i="8"/>
  <c r="E9623" i="8"/>
  <c r="E9624" i="8"/>
  <c r="E9625" i="8"/>
  <c r="E9626" i="8"/>
  <c r="E9627" i="8"/>
  <c r="E9628" i="8"/>
  <c r="E9629" i="8"/>
  <c r="E9630" i="8"/>
  <c r="E9631" i="8"/>
  <c r="E9632" i="8"/>
  <c r="E9633" i="8"/>
  <c r="E9634" i="8"/>
  <c r="E9635" i="8"/>
  <c r="E9636" i="8"/>
  <c r="E9637" i="8"/>
  <c r="E9638" i="8"/>
  <c r="E9639" i="8"/>
  <c r="E9640" i="8"/>
  <c r="E9641" i="8"/>
  <c r="E9642" i="8"/>
  <c r="E9643" i="8"/>
  <c r="E9644" i="8"/>
  <c r="E9645" i="8"/>
  <c r="E9646" i="8"/>
  <c r="E9647" i="8"/>
  <c r="E9648" i="8"/>
  <c r="E9649" i="8"/>
  <c r="E9650" i="8"/>
  <c r="E9651" i="8"/>
  <c r="E9652" i="8"/>
  <c r="E9653" i="8"/>
  <c r="E9654" i="8"/>
  <c r="E9655" i="8"/>
  <c r="E9656" i="8"/>
  <c r="E9657" i="8"/>
  <c r="E9658" i="8"/>
  <c r="E9659" i="8"/>
  <c r="E9660" i="8"/>
  <c r="E9661" i="8"/>
  <c r="E9662" i="8"/>
  <c r="E9663" i="8"/>
  <c r="E9664" i="8"/>
  <c r="E9665" i="8"/>
  <c r="E9666" i="8"/>
  <c r="E9667" i="8"/>
  <c r="E9668" i="8"/>
  <c r="E9669" i="8"/>
  <c r="E9670" i="8"/>
  <c r="E9671" i="8"/>
  <c r="E9672" i="8"/>
  <c r="E9673" i="8"/>
  <c r="E9674" i="8"/>
  <c r="E9675" i="8"/>
  <c r="E9676" i="8"/>
  <c r="E9677" i="8"/>
  <c r="E9678" i="8"/>
  <c r="E9679" i="8"/>
  <c r="E9680" i="8"/>
  <c r="E9681" i="8"/>
  <c r="E9682" i="8"/>
  <c r="E9683" i="8"/>
  <c r="E9684" i="8"/>
  <c r="E9685" i="8"/>
  <c r="E9686" i="8"/>
  <c r="E9687" i="8"/>
  <c r="E9688" i="8"/>
  <c r="E9689" i="8"/>
  <c r="E9690" i="8"/>
  <c r="E9691" i="8"/>
  <c r="E9692" i="8"/>
  <c r="E9693" i="8"/>
  <c r="E9694" i="8"/>
  <c r="E9695" i="8"/>
  <c r="E9696" i="8"/>
  <c r="E9697" i="8"/>
  <c r="E9698" i="8"/>
  <c r="E9699" i="8"/>
  <c r="E9700" i="8"/>
  <c r="E9701" i="8"/>
  <c r="E9702" i="8"/>
  <c r="E9703" i="8"/>
  <c r="E9704" i="8"/>
  <c r="E9705" i="8"/>
  <c r="E9706" i="8"/>
  <c r="E9707" i="8"/>
  <c r="E9708" i="8"/>
  <c r="E9709" i="8"/>
  <c r="E9710" i="8"/>
  <c r="E9711" i="8"/>
  <c r="E9712" i="8"/>
  <c r="E9713" i="8"/>
  <c r="E9714" i="8"/>
  <c r="E9715" i="8"/>
  <c r="E9716" i="8"/>
  <c r="E9717" i="8"/>
  <c r="E9718" i="8"/>
  <c r="E9719" i="8"/>
  <c r="E9720" i="8"/>
  <c r="E9721" i="8"/>
  <c r="E9722" i="8"/>
  <c r="E9723" i="8"/>
  <c r="E9724" i="8"/>
  <c r="E9725" i="8"/>
  <c r="E9726" i="8"/>
  <c r="E9727" i="8"/>
  <c r="E9728" i="8"/>
  <c r="E9729" i="8"/>
  <c r="E9730" i="8"/>
  <c r="E9731" i="8"/>
  <c r="E9732" i="8"/>
  <c r="E9733" i="8"/>
  <c r="E9734" i="8"/>
  <c r="E9735" i="8"/>
  <c r="E9736" i="8"/>
  <c r="E9737" i="8"/>
  <c r="E9738" i="8"/>
  <c r="E9739" i="8"/>
  <c r="E9740" i="8"/>
  <c r="E9741" i="8"/>
  <c r="E9742" i="8"/>
  <c r="E9743" i="8"/>
  <c r="E9744" i="8"/>
  <c r="E9745" i="8"/>
  <c r="E9746" i="8"/>
  <c r="E9747" i="8"/>
  <c r="E9748" i="8"/>
  <c r="E9749" i="8"/>
  <c r="E9750" i="8"/>
  <c r="E9751" i="8"/>
  <c r="E9752" i="8"/>
  <c r="E9753" i="8"/>
  <c r="E9754" i="8"/>
  <c r="E9755" i="8"/>
  <c r="E9756" i="8"/>
  <c r="E9757" i="8"/>
  <c r="E9758" i="8"/>
  <c r="E9759" i="8"/>
  <c r="E9760" i="8"/>
  <c r="E9761" i="8"/>
  <c r="E9762" i="8"/>
  <c r="E9763" i="8"/>
  <c r="E9764" i="8"/>
  <c r="E9765" i="8"/>
  <c r="E9766" i="8"/>
  <c r="E9767" i="8"/>
  <c r="E9768" i="8"/>
  <c r="E9769" i="8"/>
  <c r="E9770" i="8"/>
  <c r="E9771" i="8"/>
  <c r="E9772" i="8"/>
  <c r="E9773" i="8"/>
  <c r="E9774" i="8"/>
  <c r="E9775" i="8"/>
  <c r="E9776" i="8"/>
  <c r="E9777" i="8"/>
  <c r="E9778" i="8"/>
  <c r="E9779" i="8"/>
  <c r="E9780" i="8"/>
  <c r="E9781" i="8"/>
  <c r="E9782" i="8"/>
  <c r="E9783" i="8"/>
  <c r="E9784" i="8"/>
  <c r="E9785" i="8"/>
  <c r="E9786" i="8"/>
  <c r="E9787" i="8"/>
  <c r="E9788" i="8"/>
  <c r="E9789" i="8"/>
  <c r="E9790" i="8"/>
  <c r="E9791" i="8"/>
  <c r="E9792" i="8"/>
  <c r="E9793" i="8"/>
  <c r="E9794" i="8"/>
  <c r="E9795" i="8"/>
  <c r="E9796" i="8"/>
  <c r="E9797" i="8"/>
  <c r="E9798" i="8"/>
  <c r="E9799" i="8"/>
  <c r="E9800" i="8"/>
  <c r="E9801" i="8"/>
  <c r="E9802" i="8"/>
  <c r="E9803" i="8"/>
  <c r="E9804" i="8"/>
  <c r="E9805" i="8"/>
  <c r="E9806" i="8"/>
  <c r="E9807" i="8"/>
  <c r="E9808" i="8"/>
  <c r="E9809" i="8"/>
  <c r="E9810" i="8"/>
  <c r="E9811" i="8"/>
  <c r="E9812" i="8"/>
  <c r="E9813" i="8"/>
  <c r="E9814" i="8"/>
  <c r="E9815" i="8"/>
  <c r="E9816" i="8"/>
  <c r="E9817" i="8"/>
  <c r="E9818" i="8"/>
  <c r="E9819" i="8"/>
  <c r="E9820" i="8"/>
  <c r="E9821" i="8"/>
  <c r="E9822" i="8"/>
  <c r="E9823" i="8"/>
  <c r="E9824" i="8"/>
  <c r="E9825" i="8"/>
  <c r="E9826" i="8"/>
  <c r="E9827" i="8"/>
  <c r="E9828" i="8"/>
  <c r="E9829" i="8"/>
  <c r="E9830" i="8"/>
  <c r="E9831" i="8"/>
  <c r="E9832" i="8"/>
  <c r="E9833" i="8"/>
  <c r="E9834" i="8"/>
  <c r="E9835" i="8"/>
  <c r="E9836" i="8"/>
  <c r="E9837" i="8"/>
  <c r="E9838" i="8"/>
  <c r="E9839" i="8"/>
  <c r="E9840" i="8"/>
  <c r="E9841" i="8"/>
  <c r="E9842" i="8"/>
  <c r="E9843" i="8"/>
  <c r="E9844" i="8"/>
  <c r="E9845" i="8"/>
  <c r="E9846" i="8"/>
  <c r="E9847" i="8"/>
  <c r="E9848" i="8"/>
  <c r="E9849" i="8"/>
  <c r="E9850" i="8"/>
  <c r="E9851" i="8"/>
  <c r="E9852" i="8"/>
  <c r="E9853" i="8"/>
  <c r="E9854" i="8"/>
  <c r="E9855" i="8"/>
  <c r="E9856" i="8"/>
  <c r="E9857" i="8"/>
  <c r="E9858" i="8"/>
  <c r="E9859" i="8"/>
  <c r="E9860" i="8"/>
  <c r="E9861" i="8"/>
  <c r="E9862" i="8"/>
  <c r="E9863" i="8"/>
  <c r="E9864" i="8"/>
  <c r="E9865" i="8"/>
  <c r="E9866" i="8"/>
  <c r="E9867" i="8"/>
  <c r="E9868" i="8"/>
  <c r="E9869" i="8"/>
  <c r="E9870" i="8"/>
  <c r="E9871" i="8"/>
  <c r="E9872" i="8"/>
  <c r="E9873" i="8"/>
  <c r="E9874" i="8"/>
  <c r="E9875" i="8"/>
  <c r="E9876" i="8"/>
  <c r="E9877" i="8"/>
  <c r="E9878" i="8"/>
  <c r="E9879" i="8"/>
  <c r="E9880" i="8"/>
  <c r="E9881" i="8"/>
  <c r="E9882" i="8"/>
  <c r="E9883" i="8"/>
  <c r="E9884" i="8"/>
  <c r="E9885" i="8"/>
  <c r="E9886" i="8"/>
  <c r="E9887" i="8"/>
  <c r="E9888" i="8"/>
  <c r="E9889" i="8"/>
  <c r="E9890" i="8"/>
  <c r="E9891" i="8"/>
  <c r="E9892" i="8"/>
  <c r="E9893" i="8"/>
  <c r="E9894" i="8"/>
  <c r="E9895" i="8"/>
  <c r="E9896" i="8"/>
  <c r="E9897" i="8"/>
  <c r="E9898" i="8"/>
  <c r="E9899" i="8"/>
  <c r="E9900" i="8"/>
  <c r="E9901" i="8"/>
  <c r="E9902" i="8"/>
  <c r="E9903" i="8"/>
  <c r="E9904" i="8"/>
  <c r="E9905" i="8"/>
  <c r="E9906" i="8"/>
  <c r="E9907" i="8"/>
  <c r="E9908" i="8"/>
  <c r="E9909" i="8"/>
  <c r="E9910" i="8"/>
  <c r="E9911" i="8"/>
  <c r="E9912" i="8"/>
  <c r="E9913" i="8"/>
  <c r="E9914" i="8"/>
  <c r="E9915" i="8"/>
  <c r="E9916" i="8"/>
  <c r="E9917" i="8"/>
  <c r="E9918" i="8"/>
  <c r="E9919" i="8"/>
  <c r="E9920" i="8"/>
  <c r="E9921" i="8"/>
  <c r="E9922" i="8"/>
  <c r="E9923" i="8"/>
  <c r="E9924" i="8"/>
  <c r="E9925" i="8"/>
  <c r="E9926" i="8"/>
  <c r="E9927" i="8"/>
  <c r="E9928" i="8"/>
  <c r="E9929" i="8"/>
  <c r="E9930" i="8"/>
  <c r="E9931" i="8"/>
  <c r="E9932" i="8"/>
  <c r="E9933" i="8"/>
  <c r="E9934" i="8"/>
  <c r="E9935" i="8"/>
  <c r="E9936" i="8"/>
  <c r="E9937" i="8"/>
  <c r="E9938" i="8"/>
  <c r="E9939" i="8"/>
  <c r="E9940" i="8"/>
  <c r="E9941" i="8"/>
  <c r="E9942" i="8"/>
  <c r="E9943" i="8"/>
  <c r="E9944" i="8"/>
  <c r="E9945" i="8"/>
  <c r="E9946" i="8"/>
  <c r="E9947" i="8"/>
  <c r="E9948" i="8"/>
  <c r="E9949" i="8"/>
  <c r="E9950" i="8"/>
  <c r="E9951" i="8"/>
  <c r="E9952" i="8"/>
  <c r="E9953" i="8"/>
  <c r="E9954" i="8"/>
  <c r="E9955" i="8"/>
  <c r="E9956" i="8"/>
  <c r="E9957" i="8"/>
  <c r="E9958" i="8"/>
  <c r="E9959" i="8"/>
  <c r="E9960" i="8"/>
  <c r="E9961" i="8"/>
  <c r="E9962" i="8"/>
  <c r="E9963" i="8"/>
  <c r="E9964" i="8"/>
  <c r="E9965" i="8"/>
  <c r="E9966" i="8"/>
  <c r="E9967" i="8"/>
  <c r="E9968" i="8"/>
  <c r="E9969" i="8"/>
  <c r="E9970" i="8"/>
  <c r="E9971" i="8"/>
  <c r="E9972" i="8"/>
  <c r="E9973" i="8"/>
  <c r="E9974" i="8"/>
  <c r="E9975" i="8"/>
  <c r="E9976" i="8"/>
  <c r="E9977" i="8"/>
  <c r="E9978" i="8"/>
  <c r="E9979" i="8"/>
  <c r="E9980" i="8"/>
  <c r="E9981" i="8"/>
  <c r="E9982" i="8"/>
  <c r="E9983" i="8"/>
  <c r="E9984" i="8"/>
  <c r="E9985" i="8"/>
  <c r="E9986" i="8"/>
  <c r="E9987" i="8"/>
  <c r="E9988" i="8"/>
  <c r="E9989" i="8"/>
  <c r="E9990" i="8"/>
  <c r="E9991" i="8"/>
  <c r="E9992" i="8"/>
  <c r="E9993" i="8"/>
  <c r="E9994" i="8"/>
  <c r="E9995" i="8"/>
  <c r="E9996" i="8"/>
  <c r="E9997" i="8"/>
  <c r="E9998" i="8"/>
  <c r="E9999" i="8"/>
  <c r="E10000" i="8"/>
  <c r="E10001" i="8"/>
  <c r="E10002" i="8"/>
  <c r="E10003" i="8"/>
  <c r="E10004" i="8"/>
  <c r="E10005" i="8"/>
  <c r="E10006" i="8"/>
  <c r="E10007" i="8"/>
  <c r="E10008" i="8"/>
  <c r="E10009" i="8"/>
  <c r="E10010" i="8"/>
  <c r="E10011" i="8"/>
  <c r="E10012" i="8"/>
  <c r="E10013" i="8"/>
  <c r="E10014" i="8"/>
  <c r="E10015" i="8"/>
  <c r="E10016" i="8"/>
  <c r="E10017" i="8"/>
  <c r="E10018" i="8"/>
  <c r="E10019" i="8"/>
  <c r="E10020" i="8"/>
  <c r="E10021" i="8"/>
  <c r="E10022" i="8"/>
  <c r="E10023" i="8"/>
  <c r="E10024" i="8"/>
  <c r="E10025" i="8"/>
  <c r="E10026" i="8"/>
  <c r="E10027" i="8"/>
  <c r="E10028" i="8"/>
  <c r="E10029" i="8"/>
  <c r="E10030" i="8"/>
  <c r="E10031" i="8"/>
  <c r="E10032" i="8"/>
  <c r="E10033" i="8"/>
  <c r="E10034" i="8"/>
  <c r="E10035" i="8"/>
  <c r="E10036" i="8"/>
  <c r="E10037" i="8"/>
  <c r="E10038" i="8"/>
  <c r="E10039" i="8"/>
  <c r="E10040" i="8"/>
  <c r="E10041" i="8"/>
  <c r="E10042" i="8"/>
  <c r="E10043" i="8"/>
  <c r="E10044" i="8"/>
  <c r="E10045" i="8"/>
  <c r="E10046" i="8"/>
  <c r="E10047" i="8"/>
  <c r="E10048" i="8"/>
  <c r="E10049" i="8"/>
  <c r="E10050" i="8"/>
  <c r="E10051" i="8"/>
  <c r="E10052" i="8"/>
  <c r="E10053" i="8"/>
  <c r="E10054" i="8"/>
  <c r="E10055" i="8"/>
  <c r="E10056" i="8"/>
  <c r="E10057" i="8"/>
  <c r="E10058" i="8"/>
  <c r="E10059" i="8"/>
  <c r="E10060" i="8"/>
  <c r="E10061" i="8"/>
  <c r="E10062" i="8"/>
  <c r="E10063" i="8"/>
  <c r="E10064" i="8"/>
  <c r="E10065" i="8"/>
  <c r="E10066" i="8"/>
  <c r="E10067" i="8"/>
  <c r="E10068" i="8"/>
  <c r="E10069" i="8"/>
  <c r="E10070" i="8"/>
  <c r="E10071" i="8"/>
  <c r="E10072" i="8"/>
  <c r="E10073" i="8"/>
  <c r="E10074" i="8"/>
  <c r="E10075" i="8"/>
  <c r="E10076" i="8"/>
  <c r="E10077" i="8"/>
  <c r="E10078" i="8"/>
  <c r="E10079" i="8"/>
  <c r="E10080" i="8"/>
  <c r="E10081" i="8"/>
  <c r="E10082" i="8"/>
  <c r="E10083" i="8"/>
  <c r="E10084" i="8"/>
  <c r="E10085" i="8"/>
  <c r="E10086" i="8"/>
  <c r="E10087" i="8"/>
  <c r="E10088" i="8"/>
  <c r="E10089" i="8"/>
  <c r="E10090" i="8"/>
  <c r="E10091" i="8"/>
  <c r="E10092" i="8"/>
  <c r="E10093" i="8"/>
  <c r="E10094" i="8"/>
  <c r="E10095" i="8"/>
  <c r="E10096" i="8"/>
  <c r="E10097" i="8"/>
  <c r="E10098" i="8"/>
  <c r="E10099" i="8"/>
  <c r="E10100" i="8"/>
  <c r="E10101" i="8"/>
  <c r="E10102" i="8"/>
  <c r="E10103" i="8"/>
  <c r="E10104" i="8"/>
  <c r="E10105" i="8"/>
  <c r="E10106" i="8"/>
  <c r="E10107" i="8"/>
  <c r="E10108" i="8"/>
  <c r="E10109" i="8"/>
  <c r="E10110" i="8"/>
  <c r="E10111" i="8"/>
  <c r="E10112" i="8"/>
  <c r="E10113" i="8"/>
  <c r="E10114" i="8"/>
  <c r="E10115" i="8"/>
  <c r="E10116" i="8"/>
  <c r="E10117" i="8"/>
  <c r="E10118" i="8"/>
  <c r="E10119" i="8"/>
  <c r="E10120" i="8"/>
  <c r="E10121" i="8"/>
  <c r="E10122" i="8"/>
  <c r="E10123" i="8"/>
  <c r="E10124" i="8"/>
  <c r="E10125" i="8"/>
  <c r="E10126" i="8"/>
  <c r="E10127" i="8"/>
  <c r="E10128" i="8"/>
  <c r="E10129" i="8"/>
  <c r="E10130" i="8"/>
  <c r="E10131" i="8"/>
  <c r="E10132" i="8"/>
  <c r="E10133" i="8"/>
  <c r="E10134" i="8"/>
  <c r="E10135" i="8"/>
  <c r="E10136" i="8"/>
  <c r="E10137" i="8"/>
  <c r="E10138" i="8"/>
  <c r="E10139" i="8"/>
  <c r="E10140" i="8"/>
  <c r="E10141" i="8"/>
  <c r="E10142" i="8"/>
  <c r="E10143" i="8"/>
  <c r="E10144" i="8"/>
  <c r="E10145" i="8"/>
  <c r="E10146" i="8"/>
  <c r="E10147" i="8"/>
  <c r="E10148" i="8"/>
  <c r="E10149" i="8"/>
  <c r="E10150" i="8"/>
  <c r="E10151" i="8"/>
  <c r="E10152" i="8"/>
  <c r="E10153" i="8"/>
  <c r="E10154" i="8"/>
  <c r="E10155" i="8"/>
  <c r="E10156" i="8"/>
  <c r="E10157" i="8"/>
  <c r="E10158" i="8"/>
  <c r="E10159" i="8"/>
  <c r="E10160" i="8"/>
  <c r="E10161" i="8"/>
  <c r="E10162" i="8"/>
  <c r="E10163" i="8"/>
  <c r="E10164" i="8"/>
  <c r="E10165" i="8"/>
  <c r="E10166" i="8"/>
  <c r="E10167" i="8"/>
  <c r="E10168" i="8"/>
  <c r="E10169" i="8"/>
  <c r="E10170" i="8"/>
  <c r="E10171" i="8"/>
  <c r="E10172" i="8"/>
  <c r="E10173" i="8"/>
  <c r="E10174" i="8"/>
  <c r="E10175" i="8"/>
  <c r="E10176" i="8"/>
  <c r="E10177" i="8"/>
  <c r="E10178" i="8"/>
  <c r="E10179" i="8"/>
  <c r="E10180" i="8"/>
  <c r="E10181" i="8"/>
  <c r="E10182" i="8"/>
  <c r="E10183" i="8"/>
  <c r="E10184" i="8"/>
  <c r="E10185" i="8"/>
  <c r="E10186" i="8"/>
  <c r="E10187" i="8"/>
  <c r="E10188" i="8"/>
  <c r="E10189" i="8"/>
  <c r="E10190" i="8"/>
  <c r="E10191" i="8"/>
  <c r="E10192" i="8"/>
  <c r="E10193" i="8"/>
  <c r="E10194" i="8"/>
  <c r="E10195" i="8"/>
  <c r="E10196" i="8"/>
  <c r="E10197" i="8"/>
  <c r="E10198" i="8"/>
  <c r="E10199" i="8"/>
  <c r="E10200" i="8"/>
  <c r="E10201" i="8"/>
  <c r="E10202" i="8"/>
  <c r="E10203" i="8"/>
  <c r="E10204" i="8"/>
  <c r="E10205" i="8"/>
  <c r="E10206" i="8"/>
  <c r="E10207" i="8"/>
  <c r="E10208" i="8"/>
  <c r="E10209" i="8"/>
  <c r="E10210" i="8"/>
  <c r="E10211" i="8"/>
  <c r="E10212" i="8"/>
  <c r="E10213" i="8"/>
  <c r="E10214" i="8"/>
  <c r="E10215" i="8"/>
  <c r="E10216" i="8"/>
  <c r="E10217" i="8"/>
  <c r="E10218" i="8"/>
  <c r="E10219" i="8"/>
  <c r="E10220" i="8"/>
  <c r="E10221" i="8"/>
  <c r="E10222" i="8"/>
  <c r="E10223" i="8"/>
  <c r="E10224" i="8"/>
  <c r="E10225" i="8"/>
  <c r="E10226" i="8"/>
  <c r="E10227" i="8"/>
  <c r="E10228" i="8"/>
  <c r="E10229" i="8"/>
  <c r="E10230" i="8"/>
  <c r="E10231" i="8"/>
  <c r="E10232" i="8"/>
  <c r="E10233" i="8"/>
  <c r="E10234" i="8"/>
  <c r="E10235" i="8"/>
  <c r="E10236" i="8"/>
  <c r="E10237" i="8"/>
  <c r="E10238" i="8"/>
  <c r="E10239" i="8"/>
  <c r="E10240" i="8"/>
  <c r="E10241" i="8"/>
  <c r="E10242" i="8"/>
  <c r="E10243" i="8"/>
  <c r="E10244" i="8"/>
  <c r="E10245" i="8"/>
  <c r="E10246" i="8"/>
  <c r="E10247" i="8"/>
  <c r="E10248" i="8"/>
  <c r="E10249" i="8"/>
  <c r="E10250" i="8"/>
  <c r="E10251" i="8"/>
  <c r="E10252" i="8"/>
  <c r="E10253" i="8"/>
  <c r="E10254" i="8"/>
  <c r="E10255" i="8"/>
  <c r="E10256" i="8"/>
  <c r="E10257" i="8"/>
  <c r="E10258" i="8"/>
  <c r="E10259" i="8"/>
  <c r="E10260" i="8"/>
  <c r="E10261" i="8"/>
  <c r="E10262" i="8"/>
  <c r="E10263" i="8"/>
  <c r="E10264" i="8"/>
  <c r="E10265" i="8"/>
  <c r="E10266" i="8"/>
  <c r="E10267" i="8"/>
  <c r="E10268" i="8"/>
  <c r="E10269" i="8"/>
  <c r="E10270" i="8"/>
  <c r="E10271" i="8"/>
  <c r="E10272" i="8"/>
  <c r="E10273" i="8"/>
  <c r="E10274" i="8"/>
  <c r="E10275" i="8"/>
  <c r="E10276" i="8"/>
  <c r="E10277" i="8"/>
  <c r="E10278" i="8"/>
  <c r="E10279" i="8"/>
  <c r="E10280" i="8"/>
  <c r="E10281" i="8"/>
  <c r="E10282" i="8"/>
  <c r="E10283" i="8"/>
  <c r="E10284" i="8"/>
  <c r="E10285" i="8"/>
  <c r="E10286" i="8"/>
  <c r="E10287" i="8"/>
  <c r="E10288" i="8"/>
  <c r="E10289" i="8"/>
  <c r="E10290" i="8"/>
  <c r="E10291" i="8"/>
  <c r="E10292" i="8"/>
  <c r="E10293" i="8"/>
  <c r="E10294" i="8"/>
  <c r="E10295" i="8"/>
  <c r="E10296" i="8"/>
  <c r="E10297" i="8"/>
  <c r="E10298" i="8"/>
  <c r="E10299" i="8"/>
  <c r="E10300" i="8"/>
  <c r="E10301" i="8"/>
  <c r="E10302" i="8"/>
  <c r="E10303" i="8"/>
  <c r="E10304" i="8"/>
  <c r="E10305" i="8"/>
  <c r="E10306" i="8"/>
  <c r="E10307" i="8"/>
  <c r="E10308" i="8"/>
  <c r="E10309" i="8"/>
  <c r="E10310" i="8"/>
  <c r="E10311" i="8"/>
  <c r="E10312" i="8"/>
  <c r="E10313" i="8"/>
  <c r="E10314" i="8"/>
  <c r="E10315" i="8"/>
  <c r="E10316" i="8"/>
  <c r="E10317" i="8"/>
  <c r="E10318" i="8"/>
  <c r="E10319" i="8"/>
  <c r="E10320" i="8"/>
  <c r="E10321" i="8"/>
  <c r="E10322" i="8"/>
  <c r="E10323" i="8"/>
  <c r="E10324" i="8"/>
  <c r="E10325" i="8"/>
  <c r="E10326" i="8"/>
  <c r="E10327" i="8"/>
  <c r="E10328" i="8"/>
  <c r="E10329" i="8"/>
  <c r="E10330" i="8"/>
  <c r="E10331" i="8"/>
  <c r="E10332" i="8"/>
  <c r="E10333" i="8"/>
  <c r="E10334" i="8"/>
  <c r="E10335" i="8"/>
  <c r="E10336" i="8"/>
  <c r="E10337" i="8"/>
  <c r="E10338" i="8"/>
  <c r="E10339" i="8"/>
  <c r="E10340" i="8"/>
  <c r="E10341" i="8"/>
  <c r="E10342" i="8"/>
  <c r="E10343" i="8"/>
  <c r="E10344" i="8"/>
  <c r="E10345" i="8"/>
  <c r="E10346" i="8"/>
  <c r="E10347" i="8"/>
  <c r="E10348" i="8"/>
  <c r="E10349" i="8"/>
  <c r="E10350" i="8"/>
  <c r="E10351" i="8"/>
  <c r="E10352" i="8"/>
  <c r="E10353" i="8"/>
  <c r="E10354" i="8"/>
  <c r="E10355" i="8"/>
  <c r="E10356" i="8"/>
  <c r="E10357" i="8"/>
  <c r="E10358" i="8"/>
  <c r="E10359" i="8"/>
  <c r="E10360" i="8"/>
  <c r="E10361" i="8"/>
  <c r="E10362" i="8"/>
  <c r="E10363" i="8"/>
  <c r="E10364" i="8"/>
  <c r="E10365" i="8"/>
  <c r="E10366" i="8"/>
  <c r="E10367" i="8"/>
  <c r="E10368" i="8"/>
  <c r="E10369" i="8"/>
  <c r="E10370" i="8"/>
  <c r="E10371" i="8"/>
  <c r="E10372" i="8"/>
  <c r="E10373" i="8"/>
  <c r="E10374" i="8"/>
  <c r="E10375" i="8"/>
  <c r="E10376" i="8"/>
  <c r="E10377" i="8"/>
  <c r="E10378" i="8"/>
  <c r="E10379" i="8"/>
  <c r="E10380" i="8"/>
  <c r="E10381" i="8"/>
  <c r="E10382" i="8"/>
  <c r="E10383" i="8"/>
  <c r="E10384" i="8"/>
  <c r="E10385" i="8"/>
  <c r="E10386" i="8"/>
  <c r="E10387" i="8"/>
  <c r="E10388" i="8"/>
  <c r="E10389" i="8"/>
  <c r="E10390" i="8"/>
  <c r="E10391" i="8"/>
  <c r="E10392" i="8"/>
  <c r="E10393" i="8"/>
  <c r="E10394" i="8"/>
  <c r="E10395" i="8"/>
  <c r="E10396" i="8"/>
  <c r="E10397" i="8"/>
  <c r="E10398" i="8"/>
  <c r="E10399" i="8"/>
  <c r="E10400" i="8"/>
  <c r="E10401" i="8"/>
  <c r="E10402" i="8"/>
  <c r="E10403" i="8"/>
  <c r="E10404" i="8"/>
  <c r="E10405" i="8"/>
  <c r="E10406" i="8"/>
  <c r="E10407" i="8"/>
  <c r="E10408" i="8"/>
  <c r="E10409" i="8"/>
  <c r="E10410" i="8"/>
  <c r="E10411" i="8"/>
  <c r="E10412" i="8"/>
  <c r="E10413" i="8"/>
  <c r="E10414" i="8"/>
  <c r="E10415" i="8"/>
  <c r="E10416" i="8"/>
  <c r="E10417" i="8"/>
  <c r="E10418" i="8"/>
  <c r="E10419" i="8"/>
  <c r="E10420" i="8"/>
  <c r="E10421" i="8"/>
  <c r="E10422" i="8"/>
  <c r="E10423" i="8"/>
  <c r="E10424" i="8"/>
  <c r="E10425" i="8"/>
  <c r="E10426" i="8"/>
  <c r="E10427" i="8"/>
  <c r="E10428" i="8"/>
  <c r="E10429" i="8"/>
  <c r="E10430" i="8"/>
  <c r="E10431" i="8"/>
  <c r="E10432" i="8"/>
  <c r="E10433" i="8"/>
  <c r="E10434" i="8"/>
  <c r="E10435" i="8"/>
  <c r="E10436" i="8"/>
  <c r="E10437" i="8"/>
  <c r="E10438" i="8"/>
  <c r="E10439" i="8"/>
  <c r="E10440" i="8"/>
  <c r="E10441" i="8"/>
  <c r="E10442" i="8"/>
  <c r="E10443" i="8"/>
  <c r="E10444" i="8"/>
  <c r="E10445" i="8"/>
  <c r="E10446" i="8"/>
  <c r="E10447" i="8"/>
  <c r="E10448" i="8"/>
  <c r="E10449" i="8"/>
  <c r="E10450" i="8"/>
  <c r="E10451" i="8"/>
  <c r="E10452" i="8"/>
  <c r="E10453" i="8"/>
  <c r="E10454" i="8"/>
  <c r="E10455" i="8"/>
  <c r="E10456" i="8"/>
  <c r="E10457" i="8"/>
  <c r="E10458" i="8"/>
  <c r="E10459" i="8"/>
  <c r="E10460" i="8"/>
  <c r="E10461" i="8"/>
  <c r="E10462" i="8"/>
  <c r="E10463" i="8"/>
  <c r="E10464" i="8"/>
  <c r="E10465" i="8"/>
  <c r="E10466" i="8"/>
  <c r="E10467" i="8"/>
  <c r="E10468" i="8"/>
  <c r="E10469" i="8"/>
  <c r="E10470" i="8"/>
  <c r="E10471" i="8"/>
  <c r="E10472" i="8"/>
  <c r="E10473" i="8"/>
  <c r="E10474" i="8"/>
  <c r="E10475" i="8"/>
  <c r="E10476" i="8"/>
  <c r="E10477" i="8"/>
  <c r="E10478" i="8"/>
  <c r="E10479" i="8"/>
  <c r="E10480" i="8"/>
  <c r="E10481" i="8"/>
  <c r="E10482" i="8"/>
  <c r="E10483" i="8"/>
  <c r="E10484" i="8"/>
  <c r="E10485" i="8"/>
  <c r="E10486" i="8"/>
  <c r="E10487" i="8"/>
  <c r="E10488" i="8"/>
  <c r="E10489" i="8"/>
  <c r="E10490" i="8"/>
  <c r="E10491" i="8"/>
  <c r="E10492" i="8"/>
  <c r="E10493" i="8"/>
  <c r="E10494" i="8"/>
  <c r="E10495" i="8"/>
  <c r="E10496" i="8"/>
  <c r="E10497" i="8"/>
  <c r="E10498" i="8"/>
  <c r="E10499" i="8"/>
  <c r="E10500" i="8"/>
  <c r="E10501" i="8"/>
  <c r="E10502" i="8"/>
  <c r="E10503" i="8"/>
  <c r="E10504" i="8"/>
  <c r="E10505" i="8"/>
  <c r="E10506" i="8"/>
  <c r="E10507" i="8"/>
  <c r="E10508" i="8"/>
  <c r="E10509" i="8"/>
  <c r="E10510" i="8"/>
  <c r="E10511" i="8"/>
  <c r="E10512" i="8"/>
  <c r="E10513" i="8"/>
  <c r="E10514" i="8"/>
  <c r="E10515" i="8"/>
  <c r="E10516" i="8"/>
  <c r="E10517" i="8"/>
  <c r="E10518" i="8"/>
  <c r="E10519" i="8"/>
  <c r="E10520" i="8"/>
  <c r="E10521" i="8"/>
  <c r="E10522" i="8"/>
  <c r="E10523" i="8"/>
  <c r="E10524" i="8"/>
  <c r="E10525" i="8"/>
  <c r="E10526" i="8"/>
  <c r="E10527" i="8"/>
  <c r="E10528" i="8"/>
  <c r="E10529" i="8"/>
  <c r="E10530" i="8"/>
  <c r="E10531" i="8"/>
  <c r="E10532" i="8"/>
  <c r="E10533" i="8"/>
  <c r="E10534" i="8"/>
  <c r="E10535" i="8"/>
  <c r="E10536" i="8"/>
  <c r="E10537" i="8"/>
  <c r="E10538" i="8"/>
  <c r="E10539" i="8"/>
  <c r="E10540" i="8"/>
  <c r="E10541" i="8"/>
  <c r="E10542" i="8"/>
  <c r="E10543" i="8"/>
  <c r="E10544" i="8"/>
  <c r="E10545" i="8"/>
  <c r="E10546" i="8"/>
  <c r="E10547" i="8"/>
  <c r="E10548" i="8"/>
  <c r="E10549" i="8"/>
  <c r="E10550" i="8"/>
  <c r="E10551" i="8"/>
  <c r="E10552" i="8"/>
  <c r="E10553" i="8"/>
  <c r="E10554" i="8"/>
  <c r="E10555" i="8"/>
  <c r="E10556" i="8"/>
  <c r="E10557" i="8"/>
  <c r="E10558" i="8"/>
  <c r="E10559" i="8"/>
  <c r="E10560" i="8"/>
  <c r="E10561" i="8"/>
  <c r="E10562" i="8"/>
  <c r="E10563" i="8"/>
  <c r="E10564" i="8"/>
  <c r="E10565" i="8"/>
  <c r="E10566" i="8"/>
  <c r="E10567" i="8"/>
  <c r="E10568" i="8"/>
  <c r="E10569" i="8"/>
  <c r="E10570" i="8"/>
  <c r="E10571" i="8"/>
  <c r="E10572" i="8"/>
  <c r="E10573" i="8"/>
  <c r="E10574" i="8"/>
  <c r="E10575" i="8"/>
  <c r="E10576" i="8"/>
  <c r="E10577" i="8"/>
  <c r="E10578" i="8"/>
  <c r="E10579" i="8"/>
  <c r="E10580" i="8"/>
  <c r="E10581" i="8"/>
  <c r="E10582" i="8"/>
  <c r="E10583" i="8"/>
  <c r="E10584" i="8"/>
  <c r="E10585" i="8"/>
  <c r="E10586" i="8"/>
  <c r="E10587" i="8"/>
  <c r="E10588" i="8"/>
  <c r="E10589" i="8"/>
  <c r="E10590" i="8"/>
  <c r="E10591" i="8"/>
  <c r="E10592" i="8"/>
  <c r="E10593" i="8"/>
  <c r="E10594" i="8"/>
  <c r="E10595" i="8"/>
  <c r="E10596" i="8"/>
  <c r="E10597" i="8"/>
  <c r="E10598" i="8"/>
  <c r="E10599" i="8"/>
  <c r="E10600" i="8"/>
  <c r="E10601" i="8"/>
  <c r="E10602" i="8"/>
  <c r="E10603" i="8"/>
  <c r="E10604" i="8"/>
  <c r="E10605" i="8"/>
  <c r="E10606" i="8"/>
  <c r="E10607" i="8"/>
  <c r="E10608" i="8"/>
  <c r="E10609" i="8"/>
  <c r="E10610" i="8"/>
  <c r="E10611" i="8"/>
  <c r="E10612" i="8"/>
  <c r="E10613" i="8"/>
  <c r="E10614" i="8"/>
  <c r="E10615" i="8"/>
  <c r="E10616" i="8"/>
  <c r="E10617" i="8"/>
  <c r="E10618" i="8"/>
  <c r="E10619" i="8"/>
  <c r="E10620" i="8"/>
  <c r="E10621" i="8"/>
  <c r="E10622" i="8"/>
  <c r="E10623" i="8"/>
  <c r="E10624" i="8"/>
  <c r="E10625" i="8"/>
  <c r="E10626" i="8"/>
  <c r="E10627" i="8"/>
  <c r="E10628" i="8"/>
  <c r="E10629" i="8"/>
  <c r="E10630" i="8"/>
  <c r="E10631" i="8"/>
  <c r="E10632" i="8"/>
  <c r="E10633" i="8"/>
  <c r="E10634" i="8"/>
  <c r="E10635" i="8"/>
  <c r="E10636" i="8"/>
  <c r="E10637" i="8"/>
  <c r="E10638" i="8"/>
  <c r="E10639" i="8"/>
  <c r="E10640" i="8"/>
  <c r="E10641" i="8"/>
  <c r="E10642" i="8"/>
  <c r="E10643" i="8"/>
  <c r="E10644" i="8"/>
  <c r="E10645" i="8"/>
  <c r="E10646" i="8"/>
  <c r="E10647" i="8"/>
  <c r="E10648" i="8"/>
  <c r="E10649" i="8"/>
  <c r="E10650" i="8"/>
  <c r="E10651" i="8"/>
  <c r="E10652" i="8"/>
  <c r="E10653" i="8"/>
  <c r="E10654" i="8"/>
  <c r="E10655" i="8"/>
  <c r="E10656" i="8"/>
  <c r="E10657" i="8"/>
  <c r="E10658" i="8"/>
  <c r="E10659" i="8"/>
  <c r="E10660" i="8"/>
  <c r="E10661" i="8"/>
  <c r="E10662" i="8"/>
  <c r="E10663" i="8"/>
  <c r="E10664" i="8"/>
  <c r="E10665" i="8"/>
  <c r="E10666" i="8"/>
  <c r="E10667" i="8"/>
  <c r="E10668" i="8"/>
  <c r="E10669" i="8"/>
  <c r="E10670" i="8"/>
  <c r="E10671" i="8"/>
  <c r="E10672" i="8"/>
  <c r="E10673" i="8"/>
  <c r="E10674" i="8"/>
  <c r="E10675" i="8"/>
  <c r="E10676" i="8"/>
  <c r="E10677" i="8"/>
  <c r="E10678" i="8"/>
  <c r="E10679" i="8"/>
  <c r="E10680" i="8"/>
  <c r="E10681" i="8"/>
  <c r="E10682" i="8"/>
  <c r="E10683" i="8"/>
  <c r="E10684" i="8"/>
  <c r="E10685" i="8"/>
  <c r="E10686" i="8"/>
  <c r="E10687" i="8"/>
  <c r="E10688" i="8"/>
  <c r="E10689" i="8"/>
  <c r="E10690" i="8"/>
  <c r="E10691" i="8"/>
  <c r="E10692" i="8"/>
  <c r="E10693" i="8"/>
  <c r="E10694" i="8"/>
  <c r="E10695" i="8"/>
  <c r="E10696" i="8"/>
  <c r="E10697" i="8"/>
  <c r="E10698" i="8"/>
  <c r="E10699" i="8"/>
  <c r="E10700" i="8"/>
  <c r="E10701" i="8"/>
  <c r="E10702" i="8"/>
  <c r="E10703" i="8"/>
  <c r="E10704" i="8"/>
  <c r="E10705" i="8"/>
  <c r="E10706" i="8"/>
  <c r="E10707" i="8"/>
  <c r="E10708" i="8"/>
  <c r="E10709" i="8"/>
  <c r="E10710" i="8"/>
  <c r="E10711" i="8"/>
  <c r="E10712" i="8"/>
  <c r="E10713" i="8"/>
  <c r="E10714" i="8"/>
  <c r="E10715" i="8"/>
  <c r="E10716" i="8"/>
  <c r="E10717" i="8"/>
  <c r="E10718" i="8"/>
  <c r="E10719" i="8"/>
  <c r="E10720" i="8"/>
  <c r="E10721" i="8"/>
  <c r="E10722" i="8"/>
  <c r="E10723" i="8"/>
  <c r="E10724" i="8"/>
  <c r="E10725" i="8"/>
  <c r="E10726" i="8"/>
  <c r="E10727" i="8"/>
  <c r="E10728" i="8"/>
  <c r="E10729" i="8"/>
  <c r="E10730" i="8"/>
  <c r="E10731" i="8"/>
  <c r="E10732" i="8"/>
  <c r="E10733" i="8"/>
  <c r="E10734" i="8"/>
  <c r="E10735" i="8"/>
  <c r="E10736" i="8"/>
  <c r="E10737" i="8"/>
  <c r="E10738" i="8"/>
  <c r="E10739" i="8"/>
  <c r="E10740" i="8"/>
  <c r="E10741" i="8"/>
  <c r="E10742" i="8"/>
  <c r="E10743" i="8"/>
  <c r="E10744" i="8"/>
  <c r="E10745" i="8"/>
  <c r="E10746" i="8"/>
  <c r="E10747" i="8"/>
  <c r="E10748" i="8"/>
  <c r="E10749" i="8"/>
  <c r="E10750" i="8"/>
  <c r="E10751" i="8"/>
  <c r="E10752" i="8"/>
  <c r="E10753" i="8"/>
  <c r="E10754" i="8"/>
  <c r="E10755" i="8"/>
  <c r="E10756" i="8"/>
  <c r="E10757" i="8"/>
  <c r="E10758" i="8"/>
  <c r="E10759" i="8"/>
  <c r="E10760" i="8"/>
  <c r="E10761" i="8"/>
  <c r="E10762" i="8"/>
  <c r="E10763" i="8"/>
  <c r="E10764" i="8"/>
  <c r="E10765" i="8"/>
  <c r="E10766" i="8"/>
  <c r="E10767" i="8"/>
  <c r="E10768" i="8"/>
  <c r="E10769" i="8"/>
  <c r="E10770" i="8"/>
  <c r="E10771" i="8"/>
  <c r="E10772" i="8"/>
  <c r="E10773" i="8"/>
  <c r="E10774" i="8"/>
  <c r="E10775" i="8"/>
  <c r="E10776" i="8"/>
  <c r="E10777" i="8"/>
  <c r="E10778" i="8"/>
  <c r="E10779" i="8"/>
  <c r="E10780" i="8"/>
  <c r="E10781" i="8"/>
  <c r="E10782" i="8"/>
  <c r="E10783" i="8"/>
  <c r="E10784" i="8"/>
  <c r="E10785" i="8"/>
  <c r="E10786" i="8"/>
  <c r="E10787" i="8"/>
  <c r="E10788" i="8"/>
  <c r="E10789" i="8"/>
  <c r="E10790" i="8"/>
  <c r="E10791" i="8"/>
  <c r="E10792" i="8"/>
  <c r="E10793" i="8"/>
  <c r="E10794" i="8"/>
  <c r="E10795" i="8"/>
  <c r="E10796" i="8"/>
  <c r="E10797" i="8"/>
  <c r="E10798" i="8"/>
  <c r="E10799" i="8"/>
  <c r="E10800" i="8"/>
  <c r="E10801" i="8"/>
  <c r="E10802" i="8"/>
  <c r="E10803" i="8"/>
  <c r="E10804" i="8"/>
  <c r="E10805" i="8"/>
  <c r="E10806" i="8"/>
  <c r="E10807" i="8"/>
  <c r="E10808" i="8"/>
  <c r="E10809" i="8"/>
  <c r="E10810" i="8"/>
  <c r="E10811" i="8"/>
  <c r="E10812" i="8"/>
  <c r="E10813" i="8"/>
  <c r="E10814" i="8"/>
  <c r="E10815" i="8"/>
  <c r="E10816" i="8"/>
  <c r="E10817" i="8"/>
  <c r="E10818" i="8"/>
  <c r="E10819" i="8"/>
  <c r="E10820" i="8"/>
  <c r="E10821" i="8"/>
  <c r="E10822" i="8"/>
  <c r="E10823" i="8"/>
  <c r="E10824" i="8"/>
  <c r="E10825" i="8"/>
  <c r="E10826" i="8"/>
  <c r="E10827" i="8"/>
  <c r="E10828" i="8"/>
  <c r="E10829" i="8"/>
  <c r="E10830" i="8"/>
  <c r="E10831" i="8"/>
  <c r="E10832" i="8"/>
  <c r="E10833" i="8"/>
  <c r="E10834" i="8"/>
  <c r="E10835" i="8"/>
  <c r="E10836" i="8"/>
  <c r="E10837" i="8"/>
  <c r="E10838" i="8"/>
  <c r="E10839" i="8"/>
  <c r="E10840" i="8"/>
  <c r="E10841" i="8"/>
  <c r="E10842" i="8"/>
  <c r="E10843" i="8"/>
  <c r="E10844" i="8"/>
  <c r="E10845" i="8"/>
  <c r="E10846" i="8"/>
  <c r="E10847" i="8"/>
  <c r="E10848" i="8"/>
  <c r="E10849" i="8"/>
  <c r="E10850" i="8"/>
  <c r="E10851" i="8"/>
  <c r="E10852" i="8"/>
  <c r="E10853" i="8"/>
  <c r="E10854" i="8"/>
  <c r="E10855" i="8"/>
  <c r="E10856" i="8"/>
  <c r="E10857" i="8"/>
  <c r="E10858" i="8"/>
  <c r="E10859" i="8"/>
  <c r="E10860" i="8"/>
  <c r="E10861" i="8"/>
  <c r="E10862" i="8"/>
  <c r="E10863" i="8"/>
  <c r="E10864" i="8"/>
  <c r="E10865" i="8"/>
  <c r="E10866" i="8"/>
  <c r="E10867" i="8"/>
  <c r="E10868" i="8"/>
  <c r="E10869" i="8"/>
  <c r="E10870" i="8"/>
  <c r="E10871" i="8"/>
  <c r="E10872" i="8"/>
  <c r="E10873" i="8"/>
  <c r="E10874" i="8"/>
  <c r="E10875" i="8"/>
  <c r="E10876" i="8"/>
  <c r="E10877" i="8"/>
  <c r="E10878" i="8"/>
  <c r="E10879" i="8"/>
  <c r="E10880" i="8"/>
  <c r="E10881" i="8"/>
  <c r="E10882" i="8"/>
  <c r="E10883" i="8"/>
  <c r="E10884" i="8"/>
  <c r="E10885" i="8"/>
  <c r="E10886" i="8"/>
  <c r="E10887" i="8"/>
  <c r="E10888" i="8"/>
  <c r="E10889" i="8"/>
  <c r="E10890" i="8"/>
  <c r="E10891" i="8"/>
  <c r="E10892" i="8"/>
  <c r="E10893" i="8"/>
  <c r="E10894" i="8"/>
  <c r="E10895" i="8"/>
  <c r="E10896" i="8"/>
  <c r="E10897" i="8"/>
  <c r="E10898" i="8"/>
  <c r="E10899" i="8"/>
  <c r="E10900" i="8"/>
  <c r="E10901" i="8"/>
  <c r="E10902" i="8"/>
  <c r="E10903" i="8"/>
  <c r="E10904" i="8"/>
  <c r="E10905" i="8"/>
  <c r="E10906" i="8"/>
  <c r="E10907" i="8"/>
  <c r="E10908" i="8"/>
  <c r="E10909" i="8"/>
  <c r="E10910" i="8"/>
  <c r="E10911" i="8"/>
  <c r="E10912" i="8"/>
  <c r="E10913" i="8"/>
  <c r="E10914" i="8"/>
  <c r="E10915" i="8"/>
  <c r="E10916" i="8"/>
  <c r="E10917" i="8"/>
  <c r="E10918" i="8"/>
  <c r="E10919" i="8"/>
  <c r="E10920" i="8"/>
  <c r="E10921" i="8"/>
  <c r="E10922" i="8"/>
  <c r="E10923" i="8"/>
  <c r="E10924" i="8"/>
  <c r="E10925" i="8"/>
  <c r="E10926" i="8"/>
  <c r="E10927" i="8"/>
  <c r="E10928" i="8"/>
  <c r="E10929" i="8"/>
  <c r="E10930" i="8"/>
  <c r="E10931" i="8"/>
  <c r="E10932" i="8"/>
  <c r="E10933" i="8"/>
  <c r="E10934" i="8"/>
  <c r="E10935" i="8"/>
  <c r="E10936" i="8"/>
  <c r="E10937" i="8"/>
  <c r="E10938" i="8"/>
  <c r="E10939" i="8"/>
  <c r="E10940" i="8"/>
  <c r="E10941" i="8"/>
  <c r="E10942" i="8"/>
  <c r="E10943" i="8"/>
  <c r="E10944" i="8"/>
  <c r="E10945" i="8"/>
  <c r="E10946" i="8"/>
  <c r="E10947" i="8"/>
  <c r="E10948" i="8"/>
  <c r="E10949" i="8"/>
  <c r="E10950" i="8"/>
  <c r="E10951" i="8"/>
  <c r="E10952" i="8"/>
  <c r="E10953" i="8"/>
  <c r="E10954" i="8"/>
  <c r="E10955" i="8"/>
  <c r="E10956" i="8"/>
  <c r="E10957" i="8"/>
  <c r="E10958" i="8"/>
  <c r="E10959" i="8"/>
  <c r="E10960" i="8"/>
  <c r="E10961" i="8"/>
  <c r="E10962" i="8"/>
  <c r="E10963" i="8"/>
  <c r="E10964" i="8"/>
  <c r="E10965" i="8"/>
  <c r="E10966" i="8"/>
  <c r="E10967" i="8"/>
  <c r="E10968" i="8"/>
  <c r="E10969" i="8"/>
  <c r="E10970" i="8"/>
  <c r="E10971" i="8"/>
  <c r="E10972" i="8"/>
  <c r="E10973" i="8"/>
  <c r="E10974" i="8"/>
  <c r="E10975" i="8"/>
  <c r="E10976" i="8"/>
  <c r="E10977" i="8"/>
  <c r="E10978" i="8"/>
  <c r="E10979" i="8"/>
  <c r="E10980" i="8"/>
  <c r="E10981" i="8"/>
  <c r="E10982" i="8"/>
  <c r="E10983" i="8"/>
  <c r="E10984" i="8"/>
  <c r="E10985" i="8"/>
  <c r="E10986" i="8"/>
  <c r="E10987" i="8"/>
  <c r="E10988" i="8"/>
  <c r="E10989" i="8"/>
  <c r="E10990" i="8"/>
  <c r="E10991" i="8"/>
  <c r="E10992" i="8"/>
  <c r="E10993" i="8"/>
  <c r="E10994" i="8"/>
  <c r="E10995" i="8"/>
  <c r="E10996" i="8"/>
  <c r="E10997" i="8"/>
  <c r="E10998" i="8"/>
  <c r="E10999" i="8"/>
  <c r="E11000" i="8"/>
  <c r="E11001" i="8"/>
  <c r="E11002" i="8"/>
  <c r="E11003" i="8"/>
  <c r="E11004" i="8"/>
  <c r="E11005" i="8"/>
  <c r="E11006" i="8"/>
  <c r="E11007" i="8"/>
  <c r="E11008" i="8"/>
  <c r="E11009" i="8"/>
  <c r="E11010" i="8"/>
  <c r="E11011" i="8"/>
  <c r="E11012" i="8"/>
  <c r="E11013" i="8"/>
  <c r="E11014" i="8"/>
  <c r="E11015" i="8"/>
  <c r="E11016" i="8"/>
  <c r="E11017" i="8"/>
  <c r="E11018" i="8"/>
  <c r="E11019" i="8"/>
  <c r="E11020" i="8"/>
  <c r="E11021" i="8"/>
  <c r="E11022" i="8"/>
  <c r="E11023" i="8"/>
  <c r="E11024" i="8"/>
  <c r="E11025" i="8"/>
  <c r="E11026" i="8"/>
  <c r="E11027" i="8"/>
  <c r="E11028" i="8"/>
  <c r="E11029" i="8"/>
  <c r="E11030" i="8"/>
  <c r="E11031" i="8"/>
  <c r="E11032" i="8"/>
  <c r="E11033" i="8"/>
  <c r="E11034" i="8"/>
  <c r="E11035" i="8"/>
  <c r="E11036" i="8"/>
  <c r="E11037" i="8"/>
  <c r="E11038" i="8"/>
  <c r="E11039" i="8"/>
  <c r="E11040" i="8"/>
  <c r="E11041" i="8"/>
  <c r="E11042" i="8"/>
  <c r="E11043" i="8"/>
  <c r="E11044" i="8"/>
  <c r="E11045" i="8"/>
  <c r="E11046" i="8"/>
  <c r="E11047" i="8"/>
  <c r="E11048" i="8"/>
  <c r="E11049" i="8"/>
  <c r="E11050" i="8"/>
  <c r="E11051" i="8"/>
  <c r="E11052" i="8"/>
  <c r="E11053" i="8"/>
  <c r="E11054" i="8"/>
  <c r="E11055" i="8"/>
  <c r="E11056" i="8"/>
  <c r="E11057" i="8"/>
  <c r="E11058" i="8"/>
  <c r="E11059" i="8"/>
  <c r="E11060" i="8"/>
  <c r="E11061" i="8"/>
  <c r="E11062" i="8"/>
  <c r="E11063" i="8"/>
  <c r="E11064" i="8"/>
  <c r="E11065" i="8"/>
  <c r="E11066" i="8"/>
  <c r="E11067" i="8"/>
  <c r="E11068" i="8"/>
  <c r="E11069" i="8"/>
  <c r="E11070" i="8"/>
  <c r="E11071" i="8"/>
  <c r="E11072" i="8"/>
  <c r="E11073" i="8"/>
  <c r="E11074" i="8"/>
  <c r="E11075" i="8"/>
  <c r="E11076" i="8"/>
  <c r="E11077" i="8"/>
  <c r="E11078" i="8"/>
  <c r="E11079" i="8"/>
  <c r="E11080" i="8"/>
  <c r="E11081" i="8"/>
  <c r="E11082" i="8"/>
  <c r="E11083" i="8"/>
  <c r="E11084" i="8"/>
  <c r="E11085" i="8"/>
  <c r="E11086" i="8"/>
  <c r="E11087" i="8"/>
  <c r="E11088" i="8"/>
  <c r="E11089" i="8"/>
  <c r="E11090" i="8"/>
  <c r="E11091" i="8"/>
  <c r="E11092" i="8"/>
  <c r="E11093" i="8"/>
  <c r="E11094" i="8"/>
  <c r="E11095" i="8"/>
  <c r="E11096" i="8"/>
  <c r="E11097" i="8"/>
  <c r="E11098" i="8"/>
  <c r="E11099" i="8"/>
  <c r="E11100" i="8"/>
  <c r="E11101" i="8"/>
  <c r="E11102" i="8"/>
  <c r="E11103" i="8"/>
  <c r="E11104" i="8"/>
  <c r="E11105" i="8"/>
  <c r="E11106" i="8"/>
  <c r="E11107" i="8"/>
  <c r="E11108" i="8"/>
  <c r="E11109" i="8"/>
  <c r="E11110" i="8"/>
  <c r="E11111" i="8"/>
  <c r="E11112" i="8"/>
  <c r="E11113" i="8"/>
  <c r="E11114" i="8"/>
  <c r="E11115" i="8"/>
  <c r="E11116" i="8"/>
  <c r="E11117" i="8"/>
  <c r="E11118" i="8"/>
  <c r="E11119" i="8"/>
  <c r="E11120" i="8"/>
  <c r="E11121" i="8"/>
  <c r="E11122" i="8"/>
  <c r="E11123" i="8"/>
  <c r="E11124" i="8"/>
  <c r="E11125" i="8"/>
  <c r="E11126" i="8"/>
  <c r="E11127" i="8"/>
  <c r="E11128" i="8"/>
  <c r="E11129" i="8"/>
  <c r="E11130" i="8"/>
  <c r="E11131" i="8"/>
  <c r="E11132" i="8"/>
  <c r="E11133" i="8"/>
  <c r="E11134" i="8"/>
  <c r="E11135" i="8"/>
  <c r="E11136" i="8"/>
  <c r="E11137" i="8"/>
  <c r="E11138" i="8"/>
  <c r="E11139" i="8"/>
  <c r="E11140" i="8"/>
  <c r="E11141" i="8"/>
  <c r="E11142" i="8"/>
  <c r="E11143" i="8"/>
  <c r="E11144" i="8"/>
  <c r="E11145" i="8"/>
  <c r="E11146" i="8"/>
  <c r="E11147" i="8"/>
  <c r="E11148" i="8"/>
  <c r="E11149" i="8"/>
  <c r="E11150" i="8"/>
  <c r="E11151" i="8"/>
  <c r="E11152" i="8"/>
  <c r="E11153" i="8"/>
  <c r="E11154" i="8"/>
  <c r="E11155" i="8"/>
  <c r="E11156" i="8"/>
  <c r="E11157" i="8"/>
  <c r="E11158" i="8"/>
  <c r="E11159" i="8"/>
  <c r="E11160" i="8"/>
  <c r="E11161" i="8"/>
  <c r="E11162" i="8"/>
  <c r="E11163" i="8"/>
  <c r="E11164" i="8"/>
  <c r="E11165" i="8"/>
  <c r="E11166" i="8"/>
  <c r="E11167" i="8"/>
  <c r="E11168" i="8"/>
  <c r="E11169" i="8"/>
  <c r="E11170" i="8"/>
  <c r="E11171" i="8"/>
  <c r="E11172" i="8"/>
  <c r="E11173" i="8"/>
  <c r="E11174" i="8"/>
  <c r="E11175" i="8"/>
  <c r="E11176" i="8"/>
  <c r="E11177" i="8"/>
  <c r="E11178" i="8"/>
  <c r="E11179" i="8"/>
  <c r="E11180" i="8"/>
  <c r="E11181" i="8"/>
  <c r="E11182" i="8"/>
  <c r="E11183" i="8"/>
  <c r="E11184" i="8"/>
  <c r="E11185" i="8"/>
  <c r="E11186" i="8"/>
  <c r="E11187" i="8"/>
  <c r="E11188" i="8"/>
  <c r="E11189" i="8"/>
  <c r="E11190" i="8"/>
  <c r="E11191" i="8"/>
  <c r="E11192" i="8"/>
  <c r="E11193" i="8"/>
  <c r="E11194" i="8"/>
  <c r="E11195" i="8"/>
  <c r="E11196" i="8"/>
  <c r="E11197" i="8"/>
  <c r="E11198" i="8"/>
  <c r="E11199" i="8"/>
  <c r="E11200" i="8"/>
  <c r="E11201" i="8"/>
  <c r="E11202" i="8"/>
  <c r="E11203" i="8"/>
  <c r="E11204" i="8"/>
  <c r="E11205" i="8"/>
  <c r="E11206" i="8"/>
  <c r="E11207" i="8"/>
  <c r="E11208" i="8"/>
  <c r="E11209" i="8"/>
  <c r="E11210" i="8"/>
  <c r="E11211" i="8"/>
  <c r="E11212" i="8"/>
  <c r="E11213" i="8"/>
  <c r="E11214" i="8"/>
  <c r="E11215" i="8"/>
  <c r="E11216" i="8"/>
  <c r="E11217" i="8"/>
  <c r="E11218" i="8"/>
  <c r="E11219" i="8"/>
  <c r="E11220" i="8"/>
  <c r="E11221" i="8"/>
  <c r="E11222" i="8"/>
  <c r="E11223" i="8"/>
  <c r="E11224" i="8"/>
  <c r="E11225" i="8"/>
  <c r="E11226" i="8"/>
  <c r="E11227" i="8"/>
  <c r="E11228" i="8"/>
  <c r="E11229" i="8"/>
  <c r="E11230" i="8"/>
  <c r="E11231" i="8"/>
  <c r="E11232" i="8"/>
  <c r="E11233" i="8"/>
  <c r="E11234" i="8"/>
  <c r="E11235" i="8"/>
  <c r="E11236" i="8"/>
  <c r="E11237" i="8"/>
  <c r="E11238" i="8"/>
  <c r="E11239" i="8"/>
  <c r="E11240" i="8"/>
  <c r="E11241" i="8"/>
  <c r="E11242" i="8"/>
  <c r="E11243" i="8"/>
  <c r="E11244" i="8"/>
  <c r="E11245" i="8"/>
  <c r="E11246" i="8"/>
  <c r="E11247" i="8"/>
  <c r="E11248" i="8"/>
  <c r="E11249" i="8"/>
  <c r="E11250" i="8"/>
  <c r="E11251" i="8"/>
  <c r="E11252" i="8"/>
  <c r="E11253" i="8"/>
  <c r="E11254" i="8"/>
  <c r="E11255" i="8"/>
  <c r="E11256" i="8"/>
  <c r="E11257" i="8"/>
  <c r="E11258" i="8"/>
  <c r="E11259" i="8"/>
  <c r="E11260" i="8"/>
  <c r="E11261" i="8"/>
  <c r="E11262" i="8"/>
  <c r="E11263" i="8"/>
  <c r="E11264" i="8"/>
  <c r="E11265" i="8"/>
  <c r="E11266" i="8"/>
  <c r="E11267" i="8"/>
  <c r="E11268" i="8"/>
  <c r="E11269" i="8"/>
  <c r="E11270" i="8"/>
  <c r="E11271" i="8"/>
  <c r="E11272" i="8"/>
  <c r="E11273" i="8"/>
  <c r="E11274" i="8"/>
  <c r="E11275" i="8"/>
  <c r="E11276" i="8"/>
  <c r="E11277" i="8"/>
  <c r="E11278" i="8"/>
  <c r="E11279" i="8"/>
  <c r="E11280" i="8"/>
  <c r="E11281" i="8"/>
  <c r="E11282" i="8"/>
  <c r="E11283" i="8"/>
  <c r="E11284" i="8"/>
  <c r="E11285" i="8"/>
  <c r="E11286" i="8"/>
  <c r="E11287" i="8"/>
  <c r="E11288" i="8"/>
  <c r="E11289" i="8"/>
  <c r="E11290" i="8"/>
  <c r="E11291" i="8"/>
  <c r="E11292" i="8"/>
  <c r="E11293" i="8"/>
  <c r="E11294" i="8"/>
  <c r="E11295" i="8"/>
  <c r="E11296" i="8"/>
  <c r="E11297" i="8"/>
  <c r="E11298" i="8"/>
  <c r="E11299" i="8"/>
  <c r="E11300" i="8"/>
  <c r="E11301" i="8"/>
  <c r="E11302" i="8"/>
  <c r="E11303" i="8"/>
  <c r="E11304" i="8"/>
  <c r="E11305" i="8"/>
  <c r="E11306" i="8"/>
  <c r="E11307" i="8"/>
  <c r="E11308" i="8"/>
  <c r="E11309" i="8"/>
  <c r="E11310" i="8"/>
  <c r="E11311" i="8"/>
  <c r="E11312" i="8"/>
  <c r="E11313" i="8"/>
  <c r="E11314" i="8"/>
  <c r="E11315" i="8"/>
  <c r="E11316" i="8"/>
  <c r="E11317" i="8"/>
  <c r="E11318" i="8"/>
  <c r="E11319" i="8"/>
  <c r="E11320" i="8"/>
  <c r="E11321" i="8"/>
  <c r="E11322" i="8"/>
  <c r="E11323" i="8"/>
  <c r="E11324" i="8"/>
  <c r="E11325" i="8"/>
  <c r="E11326" i="8"/>
  <c r="E11327" i="8"/>
  <c r="E11328" i="8"/>
  <c r="E11329" i="8"/>
  <c r="E11330" i="8"/>
  <c r="E11331" i="8"/>
  <c r="E11332" i="8"/>
  <c r="E11333" i="8"/>
  <c r="E11334" i="8"/>
  <c r="E11335" i="8"/>
  <c r="E11336" i="8"/>
  <c r="E11337" i="8"/>
  <c r="E11338" i="8"/>
  <c r="E11339" i="8"/>
  <c r="E11340" i="8"/>
  <c r="E11341" i="8"/>
  <c r="E11342" i="8"/>
  <c r="E11343" i="8"/>
  <c r="E11344" i="8"/>
  <c r="E11345" i="8"/>
  <c r="E11346" i="8"/>
  <c r="E11347" i="8"/>
  <c r="E11348" i="8"/>
  <c r="E11349" i="8"/>
  <c r="E11350" i="8"/>
  <c r="E11351" i="8"/>
  <c r="E11352" i="8"/>
  <c r="E11353" i="8"/>
  <c r="E11354" i="8"/>
  <c r="E11355" i="8"/>
  <c r="E11356" i="8"/>
  <c r="E11357" i="8"/>
  <c r="E11358" i="8"/>
  <c r="E11359" i="8"/>
  <c r="E11360" i="8"/>
  <c r="E11361" i="8"/>
  <c r="E11362" i="8"/>
  <c r="E11363" i="8"/>
  <c r="E11364" i="8"/>
  <c r="E11365" i="8"/>
  <c r="E11366" i="8"/>
  <c r="E11367" i="8"/>
  <c r="E11368" i="8"/>
  <c r="E11369" i="8"/>
  <c r="E11370" i="8"/>
  <c r="E11371" i="8"/>
  <c r="E11372" i="8"/>
  <c r="E11373" i="8"/>
  <c r="E11374" i="8"/>
  <c r="E11375" i="8"/>
  <c r="E11376" i="8"/>
  <c r="E11377" i="8"/>
  <c r="E11378" i="8"/>
  <c r="E11379" i="8"/>
  <c r="E11380" i="8"/>
  <c r="E11381" i="8"/>
  <c r="E11382" i="8"/>
  <c r="E11383" i="8"/>
  <c r="E11384" i="8"/>
  <c r="E11385" i="8"/>
  <c r="E11386" i="8"/>
  <c r="E11387" i="8"/>
  <c r="E11388" i="8"/>
  <c r="E11389" i="8"/>
  <c r="E11390" i="8"/>
  <c r="E11391" i="8"/>
  <c r="E11392" i="8"/>
  <c r="E11393" i="8"/>
  <c r="E11394" i="8"/>
  <c r="E11395" i="8"/>
  <c r="E11396" i="8"/>
  <c r="E11397" i="8"/>
  <c r="E11398" i="8"/>
  <c r="E11399" i="8"/>
  <c r="E11400" i="8"/>
  <c r="E11401" i="8"/>
  <c r="E11402" i="8"/>
  <c r="E11403" i="8"/>
  <c r="E11404" i="8"/>
  <c r="E11405" i="8"/>
  <c r="E11406" i="8"/>
  <c r="E11407" i="8"/>
  <c r="E11408" i="8"/>
  <c r="E11409" i="8"/>
  <c r="E11410" i="8"/>
  <c r="E11411" i="8"/>
  <c r="E11412" i="8"/>
  <c r="E11413" i="8"/>
  <c r="E11414" i="8"/>
  <c r="E11415" i="8"/>
  <c r="E11416" i="8"/>
  <c r="E11417" i="8"/>
  <c r="E11418" i="8"/>
  <c r="E11419" i="8"/>
  <c r="E11420" i="8"/>
  <c r="E11421" i="8"/>
  <c r="E11422" i="8"/>
  <c r="E11423" i="8"/>
  <c r="E11424" i="8"/>
  <c r="E11425" i="8"/>
  <c r="E11426" i="8"/>
  <c r="E11427" i="8"/>
  <c r="E11428" i="8"/>
  <c r="E11429" i="8"/>
  <c r="E11430" i="8"/>
  <c r="E11431" i="8"/>
  <c r="E11432" i="8"/>
  <c r="E11433" i="8"/>
  <c r="E11434" i="8"/>
  <c r="E11435" i="8"/>
  <c r="E11436" i="8"/>
  <c r="E11437" i="8"/>
  <c r="E11438" i="8"/>
  <c r="E11439" i="8"/>
  <c r="E11440" i="8"/>
  <c r="E11441" i="8"/>
  <c r="E11442" i="8"/>
  <c r="E11443" i="8"/>
  <c r="E11444" i="8"/>
  <c r="E11445" i="8"/>
  <c r="E11446" i="8"/>
  <c r="E11447" i="8"/>
  <c r="E11448" i="8"/>
  <c r="E11449" i="8"/>
  <c r="E11450" i="8"/>
  <c r="E11451" i="8"/>
  <c r="E11452" i="8"/>
  <c r="E11453" i="8"/>
  <c r="E11454" i="8"/>
  <c r="E11455" i="8"/>
  <c r="E11456" i="8"/>
  <c r="E11457" i="8"/>
  <c r="E11458" i="8"/>
  <c r="E11459" i="8"/>
  <c r="E11460" i="8"/>
  <c r="E11461" i="8"/>
  <c r="E11462" i="8"/>
  <c r="E11463" i="8"/>
  <c r="E11464" i="8"/>
  <c r="E11465" i="8"/>
  <c r="E11466" i="8"/>
  <c r="E11467" i="8"/>
  <c r="E11468" i="8"/>
  <c r="E11469" i="8"/>
  <c r="E11470" i="8"/>
  <c r="E11471" i="8"/>
  <c r="E11472" i="8"/>
  <c r="E11473" i="8"/>
  <c r="E11474" i="8"/>
  <c r="E11475" i="8"/>
  <c r="E11476" i="8"/>
  <c r="E11477" i="8"/>
  <c r="E11478" i="8"/>
  <c r="E11479" i="8"/>
  <c r="E11480" i="8"/>
  <c r="E11481" i="8"/>
  <c r="E11482" i="8"/>
  <c r="E11483" i="8"/>
  <c r="E11484" i="8"/>
  <c r="E11485" i="8"/>
  <c r="E11486" i="8"/>
  <c r="E11487" i="8"/>
  <c r="E11488" i="8"/>
  <c r="E11489" i="8"/>
  <c r="E11490" i="8"/>
  <c r="E11491" i="8"/>
  <c r="E11492" i="8"/>
  <c r="E11493" i="8"/>
  <c r="E11494" i="8"/>
  <c r="E11495" i="8"/>
  <c r="E11496" i="8"/>
  <c r="E11497" i="8"/>
  <c r="E11498" i="8"/>
  <c r="E11499" i="8"/>
  <c r="E11500" i="8"/>
  <c r="E11501" i="8"/>
  <c r="E11502" i="8"/>
  <c r="E11503" i="8"/>
  <c r="E11504" i="8"/>
  <c r="E11505" i="8"/>
  <c r="E11506" i="8"/>
  <c r="E11507" i="8"/>
  <c r="E11508" i="8"/>
  <c r="E11509" i="8"/>
  <c r="E11510" i="8"/>
  <c r="E11511" i="8"/>
  <c r="E11512" i="8"/>
  <c r="E11513" i="8"/>
  <c r="E11514" i="8"/>
  <c r="E11515" i="8"/>
  <c r="E11516" i="8"/>
  <c r="E11517" i="8"/>
  <c r="E11518" i="8"/>
  <c r="E11519" i="8"/>
  <c r="E11520" i="8"/>
  <c r="E11521" i="8"/>
  <c r="E11522" i="8"/>
  <c r="E11523" i="8"/>
  <c r="E11524" i="8"/>
  <c r="E11525" i="8"/>
  <c r="E11526" i="8"/>
  <c r="E11527" i="8"/>
  <c r="E11528" i="8"/>
  <c r="E11529" i="8"/>
  <c r="E11530" i="8"/>
  <c r="E11531" i="8"/>
  <c r="E11532" i="8"/>
  <c r="E11533" i="8"/>
  <c r="E11534" i="8"/>
  <c r="E11535" i="8"/>
  <c r="E11536" i="8"/>
  <c r="E11537" i="8"/>
  <c r="E11538" i="8"/>
  <c r="E11539" i="8"/>
  <c r="E11540" i="8"/>
  <c r="E11541" i="8"/>
  <c r="E11542" i="8"/>
  <c r="E11543" i="8"/>
  <c r="E11544" i="8"/>
  <c r="E11545" i="8"/>
  <c r="E11546" i="8"/>
  <c r="E11547" i="8"/>
  <c r="E11548" i="8"/>
  <c r="E11549" i="8"/>
  <c r="E11550" i="8"/>
  <c r="E11551" i="8"/>
  <c r="E11552" i="8"/>
  <c r="E11553" i="8"/>
  <c r="E11554" i="8"/>
  <c r="E11555" i="8"/>
  <c r="E11556" i="8"/>
  <c r="E11557" i="8"/>
  <c r="E11558" i="8"/>
  <c r="E11559" i="8"/>
  <c r="E11560" i="8"/>
  <c r="E11561" i="8"/>
  <c r="E11562" i="8"/>
  <c r="E11563" i="8"/>
  <c r="E11564" i="8"/>
  <c r="E11565" i="8"/>
  <c r="E11566" i="8"/>
  <c r="E11567" i="8"/>
  <c r="E11568" i="8"/>
  <c r="E11569" i="8"/>
  <c r="E11570" i="8"/>
  <c r="E11571" i="8"/>
  <c r="E11572" i="8"/>
  <c r="E11573" i="8"/>
  <c r="E11574" i="8"/>
  <c r="E11575" i="8"/>
  <c r="E11576" i="8"/>
  <c r="E11577" i="8"/>
  <c r="E11578" i="8"/>
  <c r="E11579" i="8"/>
  <c r="E11580" i="8"/>
  <c r="E11581" i="8"/>
  <c r="E11582" i="8"/>
  <c r="E11583" i="8"/>
  <c r="E11584" i="8"/>
  <c r="E11585" i="8"/>
  <c r="E11586" i="8"/>
  <c r="E11587" i="8"/>
  <c r="E11588" i="8"/>
  <c r="E11589" i="8"/>
  <c r="E11590" i="8"/>
  <c r="E11591" i="8"/>
  <c r="E11592" i="8"/>
  <c r="E11593" i="8"/>
  <c r="E11594" i="8"/>
  <c r="E11595" i="8"/>
  <c r="E11596" i="8"/>
  <c r="E11597" i="8"/>
  <c r="E11598" i="8"/>
  <c r="E11599" i="8"/>
  <c r="E11600" i="8"/>
  <c r="E11601" i="8"/>
  <c r="E11602" i="8"/>
  <c r="E11603" i="8"/>
  <c r="E11604" i="8"/>
  <c r="E11605" i="8"/>
  <c r="E11606" i="8"/>
  <c r="E11607" i="8"/>
  <c r="E11608" i="8"/>
  <c r="E11609" i="8"/>
  <c r="E11610" i="8"/>
  <c r="E11611" i="8"/>
  <c r="E11612" i="8"/>
  <c r="E11613" i="8"/>
  <c r="E11614" i="8"/>
  <c r="E11615" i="8"/>
  <c r="E11616" i="8"/>
  <c r="E11617" i="8"/>
  <c r="E11618" i="8"/>
  <c r="E11619" i="8"/>
  <c r="E11620" i="8"/>
  <c r="E11621" i="8"/>
  <c r="E11622" i="8"/>
  <c r="E11623" i="8"/>
  <c r="E11624" i="8"/>
  <c r="E11625" i="8"/>
  <c r="E11626" i="8"/>
  <c r="E11627" i="8"/>
  <c r="E11628" i="8"/>
  <c r="E11629" i="8"/>
  <c r="E11630" i="8"/>
  <c r="E11631" i="8"/>
  <c r="E11632" i="8"/>
  <c r="E11633" i="8"/>
  <c r="E11634" i="8"/>
  <c r="E11635" i="8"/>
  <c r="E11636" i="8"/>
  <c r="E11637" i="8"/>
  <c r="E11638" i="8"/>
  <c r="E11639" i="8"/>
  <c r="E11640" i="8"/>
  <c r="E11641" i="8"/>
  <c r="E11642" i="8"/>
  <c r="E11643" i="8"/>
  <c r="E11644" i="8"/>
  <c r="E11645" i="8"/>
  <c r="E11646" i="8"/>
  <c r="E11647" i="8"/>
  <c r="E11648" i="8"/>
  <c r="E11649" i="8"/>
  <c r="E11650" i="8"/>
  <c r="E11651" i="8"/>
  <c r="E11652" i="8"/>
  <c r="E11653" i="8"/>
  <c r="E11654" i="8"/>
  <c r="E11655" i="8"/>
  <c r="E11656" i="8"/>
  <c r="E11657" i="8"/>
  <c r="E11658" i="8"/>
  <c r="E11659" i="8"/>
  <c r="E11660" i="8"/>
  <c r="E11661" i="8"/>
  <c r="E11662" i="8"/>
  <c r="E11663" i="8"/>
  <c r="E11664" i="8"/>
  <c r="E11665" i="8"/>
  <c r="E11666" i="8"/>
  <c r="E11667" i="8"/>
  <c r="E11668" i="8"/>
  <c r="E11669" i="8"/>
  <c r="E11670" i="8"/>
  <c r="E11671" i="8"/>
  <c r="E11672" i="8"/>
  <c r="E11673" i="8"/>
  <c r="E11674" i="8"/>
  <c r="E11675" i="8"/>
  <c r="E11676" i="8"/>
  <c r="E11677" i="8"/>
  <c r="E11678" i="8"/>
  <c r="E11679" i="8"/>
  <c r="E11680" i="8"/>
  <c r="E11681" i="8"/>
  <c r="E11682" i="8"/>
  <c r="E11683" i="8"/>
  <c r="E11684" i="8"/>
  <c r="E11685" i="8"/>
  <c r="E11686" i="8"/>
  <c r="E11687" i="8"/>
  <c r="E11688" i="8"/>
  <c r="E11689" i="8"/>
  <c r="E11690" i="8"/>
  <c r="E11691" i="8"/>
  <c r="E11692" i="8"/>
  <c r="E11693" i="8"/>
  <c r="E11694" i="8"/>
  <c r="E11695" i="8"/>
  <c r="E11696" i="8"/>
  <c r="E11697" i="8"/>
  <c r="E11698" i="8"/>
  <c r="E11699" i="8"/>
  <c r="E11700" i="8"/>
  <c r="E11701" i="8"/>
  <c r="E11702" i="8"/>
  <c r="E11703" i="8"/>
  <c r="E11704" i="8"/>
  <c r="E11705" i="8"/>
  <c r="E11706" i="8"/>
  <c r="E11707" i="8"/>
  <c r="E11708" i="8"/>
  <c r="E11709" i="8"/>
  <c r="E11710" i="8"/>
  <c r="E11711" i="8"/>
  <c r="E11712" i="8"/>
  <c r="E11713" i="8"/>
  <c r="E11714" i="8"/>
  <c r="E11715" i="8"/>
  <c r="E11716" i="8"/>
  <c r="E11717" i="8"/>
  <c r="E11718" i="8"/>
  <c r="E11719" i="8"/>
  <c r="E11720" i="8"/>
  <c r="E11721" i="8"/>
  <c r="E11722" i="8"/>
  <c r="E11723" i="8"/>
  <c r="E11724" i="8"/>
  <c r="E11725" i="8"/>
  <c r="E11726" i="8"/>
  <c r="E11727" i="8"/>
  <c r="E11728" i="8"/>
  <c r="E11729" i="8"/>
  <c r="E11730" i="8"/>
  <c r="E11731" i="8"/>
  <c r="E11732" i="8"/>
  <c r="E11733" i="8"/>
  <c r="E11734" i="8"/>
  <c r="E11735" i="8"/>
  <c r="E11736" i="8"/>
  <c r="E11737" i="8"/>
  <c r="E11738" i="8"/>
  <c r="E11739" i="8"/>
  <c r="E11740" i="8"/>
  <c r="E11741" i="8"/>
  <c r="E11742" i="8"/>
  <c r="E11743" i="8"/>
  <c r="E11744" i="8"/>
  <c r="E11745" i="8"/>
  <c r="E11746" i="8"/>
  <c r="E11747" i="8"/>
  <c r="E11748" i="8"/>
  <c r="E11749" i="8"/>
  <c r="E11750" i="8"/>
  <c r="E11751" i="8"/>
  <c r="E11752" i="8"/>
  <c r="E11753" i="8"/>
  <c r="E11754" i="8"/>
  <c r="E11755" i="8"/>
  <c r="E11756" i="8"/>
  <c r="E11757" i="8"/>
  <c r="E11758" i="8"/>
  <c r="E11759" i="8"/>
  <c r="E11760" i="8"/>
  <c r="E11761" i="8"/>
  <c r="E11762" i="8"/>
  <c r="E11763" i="8"/>
  <c r="E11764" i="8"/>
  <c r="E11765" i="8"/>
  <c r="E11766" i="8"/>
  <c r="E11767" i="8"/>
  <c r="E11768" i="8"/>
  <c r="E11769" i="8"/>
  <c r="E11770" i="8"/>
  <c r="E11771" i="8"/>
  <c r="E11772" i="8"/>
  <c r="E11773" i="8"/>
  <c r="E11774" i="8"/>
  <c r="E11775" i="8"/>
  <c r="E11776" i="8"/>
  <c r="E11777" i="8"/>
  <c r="E11778" i="8"/>
  <c r="E11779" i="8"/>
  <c r="E11780" i="8"/>
  <c r="E11781" i="8"/>
  <c r="E11782" i="8"/>
  <c r="E11783" i="8"/>
  <c r="E11784" i="8"/>
  <c r="E11785" i="8"/>
  <c r="E11786" i="8"/>
  <c r="E11787" i="8"/>
  <c r="E11788" i="8"/>
  <c r="E11789" i="8"/>
  <c r="E11790" i="8"/>
  <c r="E11791" i="8"/>
  <c r="E11792" i="8"/>
  <c r="E11793" i="8"/>
  <c r="E11794" i="8"/>
  <c r="E11795" i="8"/>
  <c r="E11796" i="8"/>
  <c r="E11797" i="8"/>
  <c r="E11798" i="8"/>
  <c r="E11799" i="8"/>
  <c r="E11800" i="8"/>
  <c r="E11801" i="8"/>
  <c r="E11802" i="8"/>
  <c r="E11803" i="8"/>
  <c r="E11804" i="8"/>
  <c r="E11805" i="8"/>
  <c r="E11806" i="8"/>
  <c r="E11807" i="8"/>
  <c r="E11808" i="8"/>
  <c r="E11809" i="8"/>
  <c r="E11810" i="8"/>
  <c r="E11811" i="8"/>
  <c r="E11812" i="8"/>
  <c r="E11813" i="8"/>
  <c r="E11814" i="8"/>
  <c r="E11815" i="8"/>
  <c r="E11816" i="8"/>
  <c r="E11817" i="8"/>
  <c r="E11818" i="8"/>
  <c r="E11819" i="8"/>
  <c r="E11820" i="8"/>
  <c r="E11821" i="8"/>
  <c r="E11822" i="8"/>
  <c r="E11823" i="8"/>
  <c r="E11824" i="8"/>
  <c r="E11825" i="8"/>
  <c r="E11826" i="8"/>
  <c r="E11827" i="8"/>
  <c r="E11828" i="8"/>
  <c r="E11829" i="8"/>
  <c r="E11830" i="8"/>
  <c r="E11831" i="8"/>
  <c r="E11832" i="8"/>
  <c r="E11833" i="8"/>
  <c r="E11834" i="8"/>
  <c r="E11835" i="8"/>
  <c r="E11836" i="8"/>
  <c r="E11837" i="8"/>
  <c r="E11838" i="8"/>
  <c r="E11839" i="8"/>
  <c r="E11840" i="8"/>
  <c r="E11841" i="8"/>
  <c r="E11842" i="8"/>
  <c r="E11843" i="8"/>
  <c r="E11844" i="8"/>
  <c r="E11845" i="8"/>
  <c r="E11846" i="8"/>
  <c r="E11847" i="8"/>
  <c r="E11848" i="8"/>
  <c r="E11849" i="8"/>
  <c r="E11850" i="8"/>
  <c r="E11851" i="8"/>
  <c r="E11852" i="8"/>
  <c r="E11853" i="8"/>
  <c r="E11854" i="8"/>
  <c r="E11855" i="8"/>
  <c r="E11856" i="8"/>
  <c r="E11857" i="8"/>
  <c r="E11858" i="8"/>
  <c r="E11859" i="8"/>
  <c r="E11860" i="8"/>
  <c r="E11861" i="8"/>
  <c r="E11862" i="8"/>
  <c r="E11863" i="8"/>
  <c r="E11864" i="8"/>
  <c r="E11865" i="8"/>
  <c r="E11866" i="8"/>
  <c r="E11867" i="8"/>
  <c r="E11868" i="8"/>
  <c r="E11869" i="8"/>
  <c r="E11870" i="8"/>
  <c r="E11871" i="8"/>
  <c r="E11872" i="8"/>
  <c r="E11873" i="8"/>
  <c r="E11874" i="8"/>
  <c r="E11875" i="8"/>
  <c r="E11876" i="8"/>
  <c r="E11877" i="8"/>
  <c r="E11878" i="8"/>
  <c r="E11879" i="8"/>
  <c r="E11880" i="8"/>
  <c r="E11881" i="8"/>
  <c r="E11882" i="8"/>
  <c r="E11883" i="8"/>
  <c r="E11884" i="8"/>
  <c r="E11885" i="8"/>
  <c r="E11886" i="8"/>
  <c r="E11887" i="8"/>
  <c r="E11888" i="8"/>
  <c r="E11889" i="8"/>
  <c r="E11890" i="8"/>
  <c r="E11891" i="8"/>
  <c r="E11892" i="8"/>
  <c r="E11893" i="8"/>
  <c r="E11894" i="8"/>
  <c r="E11895" i="8"/>
  <c r="E11896" i="8"/>
  <c r="E11897" i="8"/>
  <c r="E11898" i="8"/>
  <c r="E11899" i="8"/>
  <c r="E11900" i="8"/>
  <c r="E11901" i="8"/>
  <c r="E11902" i="8"/>
  <c r="E11903" i="8"/>
  <c r="E11904" i="8"/>
  <c r="E11905" i="8"/>
  <c r="E11906" i="8"/>
  <c r="E11907" i="8"/>
  <c r="E11908" i="8"/>
  <c r="E11909" i="8"/>
  <c r="E11910" i="8"/>
  <c r="E11911" i="8"/>
  <c r="E11912" i="8"/>
  <c r="E11913" i="8"/>
  <c r="E11914" i="8"/>
  <c r="E11915" i="8"/>
  <c r="E11916" i="8"/>
  <c r="E11917" i="8"/>
  <c r="E11918" i="8"/>
  <c r="E11919" i="8"/>
  <c r="E11920" i="8"/>
  <c r="E11921" i="8"/>
  <c r="E11922" i="8"/>
  <c r="E11923" i="8"/>
  <c r="E11924" i="8"/>
  <c r="E11925" i="8"/>
  <c r="E11926" i="8"/>
  <c r="E11927" i="8"/>
  <c r="E11928" i="8"/>
  <c r="E11929" i="8"/>
  <c r="E11930" i="8"/>
  <c r="E11931" i="8"/>
  <c r="E11932" i="8"/>
  <c r="E11933" i="8"/>
  <c r="E11934" i="8"/>
  <c r="E11935" i="8"/>
  <c r="E11936" i="8"/>
  <c r="E11937" i="8"/>
  <c r="E11938" i="8"/>
  <c r="E11939" i="8"/>
  <c r="E11940" i="8"/>
  <c r="E11941" i="8"/>
  <c r="E11942" i="8"/>
  <c r="E11943" i="8"/>
  <c r="E11944" i="8"/>
  <c r="E11945" i="8"/>
  <c r="E11946" i="8"/>
  <c r="E11947" i="8"/>
  <c r="E11948" i="8"/>
  <c r="E11949" i="8"/>
  <c r="E11950" i="8"/>
  <c r="E11951" i="8"/>
  <c r="E11952" i="8"/>
  <c r="E11953" i="8"/>
  <c r="E11954" i="8"/>
  <c r="E11955" i="8"/>
  <c r="E11956" i="8"/>
  <c r="E11957" i="8"/>
  <c r="E11958" i="8"/>
  <c r="E11959" i="8"/>
  <c r="E11960" i="8"/>
  <c r="E11961" i="8"/>
  <c r="E11962" i="8"/>
  <c r="E11963" i="8"/>
  <c r="E11964" i="8"/>
  <c r="E11965" i="8"/>
  <c r="E11966" i="8"/>
  <c r="E11967" i="8"/>
  <c r="E11968" i="8"/>
  <c r="E11969" i="8"/>
  <c r="E11970" i="8"/>
  <c r="E11971" i="8"/>
  <c r="E11972" i="8"/>
  <c r="E11973" i="8"/>
  <c r="E11974" i="8"/>
  <c r="E11975" i="8"/>
  <c r="E11976" i="8"/>
  <c r="E11977" i="8"/>
  <c r="E11978" i="8"/>
  <c r="E11979" i="8"/>
  <c r="E11980" i="8"/>
  <c r="E11981" i="8"/>
  <c r="E11982" i="8"/>
  <c r="E11983" i="8"/>
  <c r="E11984" i="8"/>
  <c r="E11985" i="8"/>
  <c r="E11986" i="8"/>
  <c r="E11987" i="8"/>
  <c r="E11988" i="8"/>
  <c r="E11989" i="8"/>
  <c r="E11990" i="8"/>
  <c r="E11991" i="8"/>
  <c r="E11992" i="8"/>
  <c r="E11993" i="8"/>
  <c r="E11994" i="8"/>
  <c r="E11995" i="8"/>
  <c r="E11996" i="8"/>
  <c r="E11997" i="8"/>
  <c r="E11998" i="8"/>
  <c r="E11999" i="8"/>
  <c r="E12000" i="8"/>
  <c r="E12001" i="8"/>
  <c r="E12002" i="8"/>
  <c r="E12003" i="8"/>
  <c r="E12004" i="8"/>
  <c r="E12005" i="8"/>
  <c r="E12006" i="8"/>
  <c r="E12007" i="8"/>
  <c r="E12008" i="8"/>
  <c r="E12009" i="8"/>
  <c r="E12010" i="8"/>
  <c r="E12011" i="8"/>
  <c r="E12012" i="8"/>
  <c r="E12013" i="8"/>
  <c r="E12014" i="8"/>
  <c r="E12015" i="8"/>
  <c r="E12016" i="8"/>
  <c r="E12017" i="8"/>
  <c r="E12018" i="8"/>
  <c r="E12019" i="8"/>
  <c r="E12020" i="8"/>
  <c r="E12021" i="8"/>
  <c r="E12022" i="8"/>
  <c r="E12023" i="8"/>
  <c r="E12024" i="8"/>
  <c r="E12025" i="8"/>
  <c r="E12026" i="8"/>
  <c r="E12027" i="8"/>
  <c r="E12028" i="8"/>
  <c r="E12029" i="8"/>
  <c r="E12030" i="8"/>
  <c r="E12031" i="8"/>
  <c r="E12032" i="8"/>
  <c r="E12033" i="8"/>
  <c r="E12034" i="8"/>
  <c r="E12035" i="8"/>
  <c r="E12036" i="8"/>
  <c r="E12037" i="8"/>
  <c r="E12038" i="8"/>
  <c r="E12039" i="8"/>
  <c r="E12040" i="8"/>
  <c r="E12041" i="8"/>
  <c r="E12042" i="8"/>
  <c r="E12043" i="8"/>
  <c r="E12044" i="8"/>
  <c r="E12045" i="8"/>
  <c r="E12046" i="8"/>
  <c r="E12047" i="8"/>
  <c r="E12048" i="8"/>
  <c r="E12049" i="8"/>
  <c r="E12050" i="8"/>
  <c r="E12051" i="8"/>
  <c r="E12052" i="8"/>
  <c r="E12053" i="8"/>
  <c r="E12054" i="8"/>
  <c r="E12055" i="8"/>
  <c r="E12056" i="8"/>
  <c r="E12057" i="8"/>
  <c r="E12058" i="8"/>
  <c r="E12059" i="8"/>
  <c r="E12060" i="8"/>
  <c r="E12061" i="8"/>
  <c r="E12062" i="8"/>
  <c r="E12063" i="8"/>
  <c r="E12064" i="8"/>
  <c r="E12065" i="8"/>
  <c r="E12066" i="8"/>
  <c r="E12067" i="8"/>
  <c r="E12068" i="8"/>
  <c r="E12069" i="8"/>
  <c r="E12070" i="8"/>
  <c r="E12071" i="8"/>
  <c r="E12072" i="8"/>
  <c r="E12073" i="8"/>
  <c r="E12074" i="8"/>
  <c r="E12075" i="8"/>
  <c r="E12076" i="8"/>
  <c r="E12077" i="8"/>
  <c r="E12078" i="8"/>
  <c r="E12079" i="8"/>
  <c r="E12080" i="8"/>
  <c r="E12081" i="8"/>
  <c r="E12082" i="8"/>
  <c r="E12083" i="8"/>
  <c r="E12084" i="8"/>
  <c r="E12085" i="8"/>
  <c r="E12086" i="8"/>
  <c r="E12087" i="8"/>
  <c r="E12088" i="8"/>
  <c r="E12089" i="8"/>
  <c r="E12090" i="8"/>
  <c r="E12091" i="8"/>
  <c r="E12092" i="8"/>
  <c r="E12093" i="8"/>
  <c r="E12094" i="8"/>
  <c r="E12095" i="8"/>
  <c r="E12096" i="8"/>
  <c r="E12097" i="8"/>
  <c r="E12098" i="8"/>
  <c r="E12099" i="8"/>
  <c r="E12100" i="8"/>
  <c r="E12101" i="8"/>
  <c r="E12102" i="8"/>
  <c r="E12103" i="8"/>
  <c r="E12104" i="8"/>
  <c r="E12105" i="8"/>
  <c r="E12106" i="8"/>
  <c r="E12107" i="8"/>
  <c r="E12108" i="8"/>
  <c r="E12109" i="8"/>
  <c r="E12110" i="8"/>
  <c r="E12111" i="8"/>
  <c r="E12112" i="8"/>
  <c r="E12113" i="8"/>
  <c r="E12114" i="8"/>
  <c r="E12115" i="8"/>
  <c r="E12116" i="8"/>
  <c r="E12117" i="8"/>
  <c r="E12118" i="8"/>
  <c r="E12119" i="8"/>
  <c r="E12120" i="8"/>
  <c r="E12121" i="8"/>
  <c r="E12122" i="8"/>
  <c r="E12123" i="8"/>
  <c r="E12124" i="8"/>
  <c r="E12125" i="8"/>
  <c r="E12126" i="8"/>
  <c r="E12127" i="8"/>
  <c r="E12128" i="8"/>
  <c r="E12129" i="8"/>
  <c r="E12130" i="8"/>
  <c r="E12131" i="8"/>
  <c r="E12132" i="8"/>
  <c r="E12133" i="8"/>
  <c r="E12134" i="8"/>
  <c r="E12135" i="8"/>
  <c r="E12136" i="8"/>
  <c r="E12137" i="8"/>
  <c r="E12138" i="8"/>
  <c r="E12139" i="8"/>
  <c r="E12140" i="8"/>
  <c r="E12141" i="8"/>
  <c r="E12142" i="8"/>
  <c r="E12143" i="8"/>
  <c r="E12144" i="8"/>
  <c r="E12145" i="8"/>
  <c r="E12146" i="8"/>
  <c r="E12147" i="8"/>
  <c r="E12148" i="8"/>
  <c r="E12149" i="8"/>
  <c r="E12150" i="8"/>
  <c r="E12151" i="8"/>
  <c r="E12152" i="8"/>
  <c r="E12153" i="8"/>
  <c r="E12154" i="8"/>
  <c r="E12155" i="8"/>
  <c r="E12156" i="8"/>
  <c r="E12157" i="8"/>
  <c r="E12158" i="8"/>
  <c r="E12159" i="8"/>
  <c r="E12160" i="8"/>
  <c r="E12161" i="8"/>
  <c r="E12162" i="8"/>
  <c r="E12163" i="8"/>
  <c r="E12164" i="8"/>
  <c r="E12165" i="8"/>
  <c r="E12166" i="8"/>
  <c r="E12167" i="8"/>
  <c r="E12168" i="8"/>
  <c r="E12169" i="8"/>
  <c r="E12170" i="8"/>
  <c r="E12171" i="8"/>
  <c r="E12172" i="8"/>
  <c r="E12173" i="8"/>
  <c r="E12174" i="8"/>
  <c r="E12175" i="8"/>
  <c r="E12176" i="8"/>
  <c r="E12177" i="8"/>
  <c r="E12178" i="8"/>
  <c r="E12179" i="8"/>
  <c r="E12180" i="8"/>
  <c r="E12181" i="8"/>
  <c r="E12182" i="8"/>
  <c r="E12183" i="8"/>
  <c r="E12184" i="8"/>
  <c r="E12185" i="8"/>
  <c r="E12186" i="8"/>
  <c r="E12187" i="8"/>
  <c r="E12188" i="8"/>
  <c r="E12189" i="8"/>
  <c r="E12190" i="8"/>
  <c r="E12191" i="8"/>
  <c r="E12192" i="8"/>
  <c r="E12193" i="8"/>
  <c r="E12194" i="8"/>
  <c r="E12195" i="8"/>
  <c r="E12196" i="8"/>
  <c r="E12197" i="8"/>
  <c r="E12198" i="8"/>
  <c r="E12199" i="8"/>
  <c r="E12200" i="8"/>
  <c r="E12201" i="8"/>
  <c r="E12202" i="8"/>
  <c r="E12203" i="8"/>
  <c r="E12204" i="8"/>
  <c r="E12205" i="8"/>
  <c r="E12206" i="8"/>
  <c r="E12207" i="8"/>
  <c r="E12208" i="8"/>
  <c r="E12209" i="8"/>
  <c r="E12210" i="8"/>
  <c r="E12211" i="8"/>
  <c r="E12212" i="8"/>
  <c r="E12213" i="8"/>
  <c r="E12214" i="8"/>
  <c r="E12215" i="8"/>
  <c r="E12216" i="8"/>
  <c r="E12217" i="8"/>
  <c r="E12218" i="8"/>
  <c r="E12219" i="8"/>
  <c r="E12220" i="8"/>
  <c r="E12221" i="8"/>
  <c r="E12222" i="8"/>
  <c r="E12223" i="8"/>
  <c r="E12224" i="8"/>
  <c r="E12225" i="8"/>
  <c r="E12226" i="8"/>
  <c r="E12227" i="8"/>
  <c r="E12228" i="8"/>
  <c r="E12229" i="8"/>
  <c r="E12230" i="8"/>
  <c r="E12231" i="8"/>
  <c r="E12232" i="8"/>
  <c r="E12233" i="8"/>
  <c r="E12234" i="8"/>
  <c r="E12235" i="8"/>
  <c r="E12236" i="8"/>
  <c r="E12237" i="8"/>
  <c r="E12238" i="8"/>
  <c r="E12239" i="8"/>
  <c r="E12240" i="8"/>
  <c r="E12241" i="8"/>
  <c r="E12242" i="8"/>
  <c r="E12243" i="8"/>
  <c r="E12244" i="8"/>
  <c r="E12245" i="8"/>
  <c r="E12246" i="8"/>
  <c r="E12247" i="8"/>
  <c r="E12248" i="8"/>
  <c r="E12249" i="8"/>
  <c r="E12250" i="8"/>
  <c r="E12251" i="8"/>
  <c r="E12252" i="8"/>
  <c r="E12253" i="8"/>
  <c r="E12254" i="8"/>
  <c r="E12255" i="8"/>
  <c r="E12256" i="8"/>
  <c r="E12257" i="8"/>
  <c r="E12258" i="8"/>
  <c r="E12259" i="8"/>
  <c r="E12260" i="8"/>
  <c r="E12261" i="8"/>
  <c r="E12262" i="8"/>
  <c r="E12263" i="8"/>
  <c r="E12264" i="8"/>
  <c r="E12265" i="8"/>
  <c r="E12266" i="8"/>
  <c r="E12267" i="8"/>
  <c r="E12268" i="8"/>
  <c r="E12269" i="8"/>
  <c r="E12270" i="8"/>
  <c r="E12271" i="8"/>
  <c r="E12272" i="8"/>
  <c r="E12273" i="8"/>
  <c r="E12274" i="8"/>
  <c r="E12275" i="8"/>
  <c r="E12276" i="8"/>
  <c r="E12277" i="8"/>
  <c r="E12278" i="8"/>
  <c r="E12279" i="8"/>
  <c r="E12280" i="8"/>
  <c r="E12281" i="8"/>
  <c r="E12282" i="8"/>
  <c r="E12283" i="8"/>
  <c r="E12284" i="8"/>
  <c r="E12285" i="8"/>
  <c r="E12286" i="8"/>
  <c r="E12287" i="8"/>
  <c r="E12288" i="8"/>
  <c r="E12289" i="8"/>
  <c r="E12290" i="8"/>
  <c r="E12291" i="8"/>
  <c r="E12292" i="8"/>
  <c r="E12293" i="8"/>
  <c r="E12294" i="8"/>
  <c r="E12295" i="8"/>
  <c r="E12296" i="8"/>
  <c r="E12297" i="8"/>
  <c r="E12298" i="8"/>
  <c r="E12299" i="8"/>
  <c r="E12300" i="8"/>
  <c r="E12301" i="8"/>
  <c r="E12302" i="8"/>
  <c r="E12303" i="8"/>
  <c r="E12304" i="8"/>
  <c r="E12305" i="8"/>
  <c r="E12306" i="8"/>
  <c r="E12307" i="8"/>
  <c r="E12308" i="8"/>
  <c r="E12309" i="8"/>
  <c r="E12310" i="8"/>
  <c r="E12311" i="8"/>
  <c r="E12312" i="8"/>
  <c r="E12313" i="8"/>
  <c r="E12314" i="8"/>
  <c r="E12315" i="8"/>
  <c r="E12316" i="8"/>
  <c r="E12317" i="8"/>
  <c r="E12318" i="8"/>
  <c r="E12319" i="8"/>
  <c r="E12320" i="8"/>
  <c r="E12321" i="8"/>
  <c r="E12322" i="8"/>
  <c r="E12323" i="8"/>
  <c r="E12324" i="8"/>
  <c r="E12325" i="8"/>
  <c r="E12326" i="8"/>
  <c r="E12327" i="8"/>
  <c r="E12328" i="8"/>
  <c r="E12329" i="8"/>
  <c r="E12330" i="8"/>
  <c r="E12331" i="8"/>
  <c r="E12332" i="8"/>
  <c r="E12333" i="8"/>
  <c r="E12334" i="8"/>
  <c r="E12335" i="8"/>
  <c r="E12336" i="8"/>
  <c r="E12337" i="8"/>
  <c r="E12338" i="8"/>
  <c r="E12339" i="8"/>
  <c r="E12340" i="8"/>
  <c r="E12341" i="8"/>
  <c r="E12342" i="8"/>
  <c r="E12343" i="8"/>
  <c r="E12344" i="8"/>
  <c r="E12345" i="8"/>
  <c r="E12346" i="8"/>
  <c r="E12347" i="8"/>
  <c r="E12348" i="8"/>
  <c r="E12349" i="8"/>
  <c r="E12350" i="8"/>
  <c r="E12351" i="8"/>
  <c r="E12352" i="8"/>
  <c r="E12353" i="8"/>
  <c r="E12354" i="8"/>
  <c r="E12355" i="8"/>
  <c r="E12356" i="8"/>
  <c r="E12357" i="8"/>
  <c r="E12358" i="8"/>
  <c r="E12359" i="8"/>
  <c r="E12360" i="8"/>
  <c r="E12361" i="8"/>
  <c r="E12362" i="8"/>
  <c r="E12363" i="8"/>
  <c r="E12364" i="8"/>
  <c r="E12365" i="8"/>
  <c r="E12366" i="8"/>
  <c r="E12367" i="8"/>
  <c r="E12368" i="8"/>
  <c r="E12369" i="8"/>
  <c r="E12370" i="8"/>
  <c r="E12371" i="8"/>
  <c r="E12372" i="8"/>
  <c r="E12373" i="8"/>
  <c r="E12374" i="8"/>
  <c r="E12375" i="8"/>
  <c r="E12376" i="8"/>
  <c r="E12377" i="8"/>
  <c r="E12378" i="8"/>
  <c r="E12379" i="8"/>
  <c r="E12380" i="8"/>
  <c r="E12381" i="8"/>
  <c r="E12382" i="8"/>
  <c r="E12383" i="8"/>
  <c r="E12384" i="8"/>
  <c r="E12385" i="8"/>
  <c r="E12386" i="8"/>
  <c r="E12387" i="8"/>
  <c r="E12388" i="8"/>
  <c r="E12389" i="8"/>
  <c r="E12390" i="8"/>
  <c r="E12391" i="8"/>
  <c r="E12392" i="8"/>
  <c r="E12393" i="8"/>
  <c r="E12394" i="8"/>
  <c r="E12395" i="8"/>
  <c r="E12396" i="8"/>
  <c r="E12397" i="8"/>
  <c r="E12398" i="8"/>
  <c r="E12399" i="8"/>
  <c r="E12400" i="8"/>
  <c r="E12401" i="8"/>
  <c r="E12402" i="8"/>
  <c r="E12403" i="8"/>
  <c r="E12404" i="8"/>
  <c r="E12405" i="8"/>
  <c r="E12406" i="8"/>
  <c r="E12407" i="8"/>
  <c r="E12408" i="8"/>
  <c r="E12409" i="8"/>
  <c r="E12410" i="8"/>
  <c r="E12411" i="8"/>
  <c r="E12412" i="8"/>
  <c r="E12413" i="8"/>
  <c r="E12414" i="8"/>
  <c r="E12415" i="8"/>
  <c r="E12416" i="8"/>
  <c r="E12417" i="8"/>
  <c r="E12418" i="8"/>
  <c r="E12419" i="8"/>
  <c r="E12420" i="8"/>
  <c r="E12421" i="8"/>
  <c r="E12422" i="8"/>
  <c r="E12423" i="8"/>
  <c r="E12424" i="8"/>
  <c r="E12425" i="8"/>
  <c r="E12426" i="8"/>
  <c r="E12427" i="8"/>
  <c r="E12428" i="8"/>
  <c r="E12429" i="8"/>
  <c r="E12430" i="8"/>
  <c r="E12431" i="8"/>
  <c r="E12432" i="8"/>
  <c r="E12433" i="8"/>
  <c r="E12434" i="8"/>
  <c r="E12435" i="8"/>
  <c r="E12436" i="8"/>
  <c r="E12437" i="8"/>
  <c r="E12438" i="8"/>
  <c r="E12439" i="8"/>
  <c r="E12440" i="8"/>
  <c r="E12441" i="8"/>
  <c r="E12442" i="8"/>
  <c r="E12443" i="8"/>
  <c r="E12444" i="8"/>
  <c r="E12445" i="8"/>
  <c r="E12446" i="8"/>
  <c r="E12447" i="8"/>
  <c r="E12448" i="8"/>
  <c r="E12449" i="8"/>
  <c r="E12450" i="8"/>
  <c r="E12451" i="8"/>
  <c r="E12452" i="8"/>
  <c r="E12453" i="8"/>
  <c r="E12454" i="8"/>
  <c r="E12455" i="8"/>
  <c r="E12456" i="8"/>
  <c r="E12457" i="8"/>
  <c r="E12458" i="8"/>
  <c r="E12459" i="8"/>
  <c r="E12460" i="8"/>
  <c r="E12461" i="8"/>
  <c r="E12462" i="8"/>
  <c r="E12463" i="8"/>
  <c r="E12464" i="8"/>
  <c r="E12465" i="8"/>
  <c r="E12466" i="8"/>
  <c r="E12467" i="8"/>
  <c r="E12468" i="8"/>
  <c r="E12469" i="8"/>
  <c r="E12470" i="8"/>
  <c r="E12471" i="8"/>
  <c r="E12472" i="8"/>
  <c r="E12473" i="8"/>
  <c r="E12474" i="8"/>
  <c r="E12475" i="8"/>
  <c r="E12476" i="8"/>
  <c r="E12477" i="8"/>
  <c r="E12478" i="8"/>
  <c r="E12479" i="8"/>
  <c r="E12480" i="8"/>
  <c r="E12481" i="8"/>
  <c r="E12482" i="8"/>
  <c r="E12483" i="8"/>
  <c r="E12484" i="8"/>
  <c r="E12485" i="8"/>
  <c r="E12486" i="8"/>
  <c r="E12487" i="8"/>
  <c r="E12488" i="8"/>
  <c r="E12489" i="8"/>
  <c r="E12490" i="8"/>
  <c r="E12491" i="8"/>
  <c r="E12492" i="8"/>
  <c r="E12493" i="8"/>
  <c r="E12494" i="8"/>
  <c r="E12495" i="8"/>
  <c r="E12496" i="8"/>
  <c r="E12497" i="8"/>
  <c r="E12498" i="8"/>
  <c r="E12499" i="8"/>
  <c r="E12500" i="8"/>
  <c r="E12501" i="8"/>
  <c r="E12502" i="8"/>
  <c r="E12503" i="8"/>
  <c r="E12504" i="8"/>
  <c r="E12505" i="8"/>
  <c r="E12506" i="8"/>
  <c r="E12507" i="8"/>
  <c r="E12508" i="8"/>
  <c r="E12509" i="8"/>
  <c r="E12510" i="8"/>
  <c r="E12511" i="8"/>
  <c r="E12512" i="8"/>
  <c r="E12513" i="8"/>
  <c r="E12514" i="8"/>
  <c r="E12515" i="8"/>
  <c r="E12516" i="8"/>
  <c r="E12517" i="8"/>
  <c r="E12518" i="8"/>
  <c r="E12519" i="8"/>
  <c r="E12520" i="8"/>
  <c r="E12521" i="8"/>
  <c r="E12522" i="8"/>
  <c r="E12523" i="8"/>
  <c r="E12524" i="8"/>
  <c r="E12525" i="8"/>
  <c r="E12526" i="8"/>
  <c r="E12527" i="8"/>
  <c r="E12528" i="8"/>
  <c r="E12529" i="8"/>
  <c r="E12530" i="8"/>
  <c r="E12531" i="8"/>
  <c r="E12532" i="8"/>
  <c r="E12533" i="8"/>
  <c r="E12534" i="8"/>
  <c r="E12535" i="8"/>
  <c r="E12536" i="8"/>
  <c r="E12537" i="8"/>
  <c r="E12538" i="8"/>
  <c r="E12539" i="8"/>
  <c r="E12540" i="8"/>
  <c r="E12541" i="8"/>
  <c r="E12542" i="8"/>
  <c r="E12543" i="8"/>
  <c r="E12544" i="8"/>
  <c r="E12545" i="8"/>
  <c r="E12546" i="8"/>
  <c r="E12547" i="8"/>
  <c r="E12548" i="8"/>
  <c r="E12549" i="8"/>
  <c r="E12550" i="8"/>
  <c r="E12551" i="8"/>
  <c r="E12552" i="8"/>
  <c r="E12553" i="8"/>
  <c r="E12554" i="8"/>
  <c r="E12555" i="8"/>
  <c r="E12556" i="8"/>
  <c r="E12557" i="8"/>
  <c r="E12558" i="8"/>
  <c r="E12559" i="8"/>
  <c r="E12560" i="8"/>
  <c r="E12561" i="8"/>
  <c r="E12562" i="8"/>
  <c r="E12563" i="8"/>
  <c r="E12564" i="8"/>
  <c r="E12565" i="8"/>
  <c r="E12566" i="8"/>
  <c r="E12567" i="8"/>
  <c r="E12568" i="8"/>
  <c r="E12569" i="8"/>
  <c r="E12570" i="8"/>
  <c r="E12571" i="8"/>
  <c r="E12572" i="8"/>
  <c r="E12573" i="8"/>
  <c r="E12574" i="8"/>
  <c r="E12575" i="8"/>
  <c r="E12576" i="8"/>
  <c r="E12577" i="8"/>
  <c r="E12578" i="8"/>
  <c r="E12579" i="8"/>
  <c r="E12580" i="8"/>
  <c r="E12581" i="8"/>
  <c r="E12582" i="8"/>
  <c r="E12583" i="8"/>
  <c r="E12584" i="8"/>
  <c r="E12585" i="8"/>
  <c r="E12586" i="8"/>
  <c r="E12587" i="8"/>
  <c r="E12588" i="8"/>
  <c r="E12589" i="8"/>
  <c r="E12590" i="8"/>
  <c r="E12591" i="8"/>
  <c r="E12592" i="8"/>
  <c r="E12593" i="8"/>
  <c r="E12594" i="8"/>
  <c r="E12595" i="8"/>
  <c r="E12596" i="8"/>
  <c r="E12597" i="8"/>
  <c r="E12598" i="8"/>
  <c r="E12599" i="8"/>
  <c r="E12600" i="8"/>
  <c r="E12601" i="8"/>
  <c r="E12602" i="8"/>
  <c r="E12603" i="8"/>
  <c r="E12604" i="8"/>
  <c r="E12605" i="8"/>
  <c r="E12606" i="8"/>
  <c r="E12607" i="8"/>
  <c r="E12608" i="8"/>
  <c r="E12609" i="8"/>
  <c r="E12610" i="8"/>
  <c r="E12611" i="8"/>
  <c r="E12612" i="8"/>
  <c r="E12613" i="8"/>
  <c r="E12614" i="8"/>
  <c r="E12615" i="8"/>
  <c r="E12616" i="8"/>
  <c r="E12617" i="8"/>
  <c r="E12618" i="8"/>
  <c r="E12619" i="8"/>
  <c r="E12620" i="8"/>
  <c r="E12621" i="8"/>
  <c r="E12622" i="8"/>
  <c r="E12623" i="8"/>
  <c r="E12624" i="8"/>
  <c r="E12625" i="8"/>
  <c r="E12626" i="8"/>
  <c r="E12627" i="8"/>
  <c r="E12628" i="8"/>
  <c r="E12629" i="8"/>
  <c r="E12630" i="8"/>
  <c r="E12631" i="8"/>
  <c r="E12632" i="8"/>
  <c r="E12633" i="8"/>
  <c r="E12634" i="8"/>
  <c r="E12635" i="8"/>
  <c r="E12636" i="8"/>
  <c r="E12637" i="8"/>
  <c r="E12638" i="8"/>
  <c r="E12639" i="8"/>
  <c r="E12640" i="8"/>
  <c r="E12641" i="8"/>
  <c r="E12642" i="8"/>
  <c r="E12643" i="8"/>
  <c r="E12644" i="8"/>
  <c r="E12645" i="8"/>
  <c r="E12646" i="8"/>
  <c r="E12647" i="8"/>
  <c r="E12648" i="8"/>
  <c r="E12649" i="8"/>
  <c r="E12650" i="8"/>
  <c r="E12651" i="8"/>
  <c r="E12652" i="8"/>
  <c r="E12653" i="8"/>
  <c r="E12654" i="8"/>
  <c r="E12655" i="8"/>
  <c r="E12656" i="8"/>
  <c r="E12657" i="8"/>
  <c r="E12658" i="8"/>
  <c r="E12659" i="8"/>
  <c r="E12660" i="8"/>
  <c r="E12661" i="8"/>
  <c r="E12662" i="8"/>
  <c r="E12663" i="8"/>
  <c r="E12664" i="8"/>
  <c r="E12665" i="8"/>
  <c r="E12666" i="8"/>
  <c r="E12667" i="8"/>
  <c r="E12668" i="8"/>
  <c r="E12669" i="8"/>
  <c r="E12670" i="8"/>
  <c r="E12671" i="8"/>
  <c r="E12672" i="8"/>
  <c r="E12673" i="8"/>
  <c r="E12674" i="8"/>
  <c r="E12675" i="8"/>
  <c r="E12676" i="8"/>
  <c r="E12677" i="8"/>
  <c r="E12678" i="8"/>
  <c r="E12679" i="8"/>
  <c r="E12680" i="8"/>
  <c r="E12681" i="8"/>
  <c r="E12682" i="8"/>
  <c r="E12683" i="8"/>
  <c r="E12684" i="8"/>
  <c r="E12685" i="8"/>
  <c r="E12686" i="8"/>
  <c r="E12687" i="8"/>
  <c r="E12688" i="8"/>
  <c r="E12689" i="8"/>
  <c r="E12690" i="8"/>
  <c r="E12691" i="8"/>
  <c r="E12692" i="8"/>
  <c r="E12693" i="8"/>
  <c r="E12694" i="8"/>
  <c r="E12695" i="8"/>
  <c r="E12696" i="8"/>
  <c r="E12697" i="8"/>
  <c r="E12698" i="8"/>
  <c r="E12699" i="8"/>
  <c r="E12700" i="8"/>
  <c r="E12701" i="8"/>
  <c r="E12702" i="8"/>
  <c r="E12703" i="8"/>
  <c r="E12704" i="8"/>
  <c r="E12705" i="8"/>
  <c r="E12706" i="8"/>
  <c r="E12707" i="8"/>
  <c r="E12708" i="8"/>
  <c r="E12709" i="8"/>
  <c r="E12710" i="8"/>
  <c r="E12711" i="8"/>
  <c r="E12712" i="8"/>
  <c r="E12713" i="8"/>
  <c r="E12714" i="8"/>
  <c r="E12715" i="8"/>
  <c r="E12716" i="8"/>
  <c r="E12717" i="8"/>
  <c r="E12718" i="8"/>
  <c r="E12719" i="8"/>
  <c r="E12720" i="8"/>
  <c r="E12721" i="8"/>
  <c r="E12722" i="8"/>
  <c r="E12723" i="8"/>
  <c r="E12724" i="8"/>
  <c r="E12725" i="8"/>
  <c r="E12726" i="8"/>
  <c r="E12727" i="8"/>
  <c r="E12728" i="8"/>
  <c r="E12729" i="8"/>
  <c r="E12730" i="8"/>
  <c r="E12731" i="8"/>
  <c r="E12732" i="8"/>
  <c r="E12733" i="8"/>
  <c r="E12734" i="8"/>
  <c r="E12735" i="8"/>
  <c r="E12736" i="8"/>
  <c r="E12737" i="8"/>
  <c r="E12738" i="8"/>
  <c r="E12739" i="8"/>
  <c r="E12740" i="8"/>
  <c r="E12741" i="8"/>
  <c r="E12742" i="8"/>
  <c r="E12743" i="8"/>
  <c r="E12744" i="8"/>
  <c r="E12745" i="8"/>
  <c r="E12746" i="8"/>
  <c r="E12747" i="8"/>
  <c r="E12748" i="8"/>
  <c r="E12749" i="8"/>
  <c r="E12750" i="8"/>
  <c r="E12751" i="8"/>
  <c r="E12752" i="8"/>
  <c r="E12753" i="8"/>
  <c r="E12754" i="8"/>
  <c r="E12755" i="8"/>
  <c r="E12756" i="8"/>
  <c r="E12757" i="8"/>
  <c r="E12758" i="8"/>
  <c r="E12759" i="8"/>
  <c r="E12760" i="8"/>
  <c r="E12761" i="8"/>
  <c r="E12762" i="8"/>
  <c r="E12763" i="8"/>
  <c r="E12764" i="8"/>
  <c r="E12765" i="8"/>
  <c r="E12766" i="8"/>
  <c r="E12767" i="8"/>
  <c r="E12768" i="8"/>
  <c r="E12769" i="8"/>
  <c r="E12770" i="8"/>
  <c r="E12771" i="8"/>
  <c r="E12772" i="8"/>
  <c r="E12773" i="8"/>
  <c r="E12774" i="8"/>
  <c r="E12775" i="8"/>
  <c r="E12776" i="8"/>
  <c r="E12777" i="8"/>
  <c r="E12778" i="8"/>
  <c r="E12779" i="8"/>
  <c r="E12780" i="8"/>
  <c r="E12781" i="8"/>
  <c r="E12782" i="8"/>
  <c r="E12783" i="8"/>
  <c r="E12784" i="8"/>
  <c r="E12785" i="8"/>
  <c r="E12786" i="8"/>
  <c r="E12787" i="8"/>
  <c r="E12788" i="8"/>
  <c r="E12789" i="8"/>
  <c r="E12790" i="8"/>
  <c r="E12791" i="8"/>
  <c r="E12792" i="8"/>
  <c r="E12793" i="8"/>
  <c r="E12794" i="8"/>
  <c r="E12795" i="8"/>
  <c r="E12796" i="8"/>
  <c r="E12797" i="8"/>
  <c r="E12798" i="8"/>
  <c r="E12799" i="8"/>
  <c r="E12800" i="8"/>
  <c r="E12801" i="8"/>
  <c r="E12802" i="8"/>
  <c r="E12803" i="8"/>
  <c r="E12804" i="8"/>
  <c r="E12805" i="8"/>
  <c r="E12806" i="8"/>
  <c r="E12807" i="8"/>
  <c r="E12808" i="8"/>
  <c r="E12809" i="8"/>
  <c r="E12810" i="8"/>
  <c r="E12811" i="8"/>
  <c r="E12812" i="8"/>
  <c r="E12813" i="8"/>
  <c r="E12814" i="8"/>
  <c r="E12815" i="8"/>
  <c r="E12816" i="8"/>
  <c r="E12817" i="8"/>
  <c r="E12818" i="8"/>
  <c r="E12819" i="8"/>
  <c r="E12820" i="8"/>
  <c r="E12821" i="8"/>
  <c r="E12822" i="8"/>
  <c r="E12823" i="8"/>
  <c r="E12824" i="8"/>
  <c r="E12825" i="8"/>
  <c r="E12826" i="8"/>
  <c r="E12827" i="8"/>
  <c r="E12828" i="8"/>
  <c r="E12829" i="8"/>
  <c r="E12830" i="8"/>
  <c r="E12831" i="8"/>
  <c r="E12832" i="8"/>
  <c r="E12833" i="8"/>
  <c r="E12834" i="8"/>
  <c r="E12835" i="8"/>
  <c r="E12836" i="8"/>
  <c r="E12837" i="8"/>
  <c r="E12838" i="8"/>
  <c r="E12839" i="8"/>
  <c r="E12840" i="8"/>
  <c r="E12841" i="8"/>
  <c r="E12842" i="8"/>
  <c r="E12843" i="8"/>
  <c r="E12844" i="8"/>
  <c r="E12845" i="8"/>
  <c r="E12846" i="8"/>
  <c r="E12847" i="8"/>
  <c r="E12848" i="8"/>
  <c r="E12849" i="8"/>
  <c r="E12850" i="8"/>
  <c r="E12851" i="8"/>
  <c r="E12852" i="8"/>
  <c r="E12853" i="8"/>
  <c r="E12854" i="8"/>
  <c r="E12855" i="8"/>
  <c r="E12856" i="8"/>
  <c r="E12857" i="8"/>
  <c r="E12858" i="8"/>
  <c r="E12859" i="8"/>
  <c r="E12860" i="8"/>
  <c r="E12861" i="8"/>
  <c r="E12862" i="8"/>
  <c r="E12863" i="8"/>
  <c r="E12864" i="8"/>
  <c r="E12865" i="8"/>
  <c r="E12866" i="8"/>
  <c r="E12867" i="8"/>
  <c r="E12868" i="8"/>
  <c r="E12869" i="8"/>
  <c r="E12870" i="8"/>
  <c r="E12871" i="8"/>
  <c r="E12872" i="8"/>
  <c r="E12873" i="8"/>
  <c r="E12874" i="8"/>
  <c r="E12875" i="8"/>
  <c r="E12876" i="8"/>
  <c r="E12877" i="8"/>
  <c r="E12878" i="8"/>
  <c r="E12879" i="8"/>
  <c r="E12880" i="8"/>
  <c r="E12881" i="8"/>
  <c r="E12882" i="8"/>
  <c r="E12883" i="8"/>
  <c r="E12884" i="8"/>
  <c r="E12885" i="8"/>
  <c r="E12886" i="8"/>
  <c r="E12887" i="8"/>
  <c r="E12888" i="8"/>
  <c r="E12889" i="8"/>
  <c r="E12890" i="8"/>
  <c r="E12891" i="8"/>
  <c r="E12892" i="8"/>
  <c r="E12893" i="8"/>
  <c r="E12894" i="8"/>
  <c r="E12895" i="8"/>
  <c r="E12896" i="8"/>
  <c r="E12897" i="8"/>
  <c r="E12898" i="8"/>
  <c r="E12899" i="8"/>
  <c r="E12900" i="8"/>
  <c r="E12901" i="8"/>
  <c r="E12902" i="8"/>
  <c r="E12903" i="8"/>
  <c r="E12904" i="8"/>
  <c r="E12905" i="8"/>
  <c r="E12906" i="8"/>
  <c r="E12907" i="8"/>
  <c r="E12908" i="8"/>
  <c r="E12909" i="8"/>
  <c r="E12910" i="8"/>
  <c r="E12911" i="8"/>
  <c r="E12912" i="8"/>
  <c r="E12913" i="8"/>
  <c r="E12914" i="8"/>
  <c r="E12915" i="8"/>
  <c r="E12916" i="8"/>
  <c r="E12917" i="8"/>
  <c r="E12918" i="8"/>
  <c r="E12919" i="8"/>
  <c r="E12920" i="8"/>
  <c r="E12921" i="8"/>
  <c r="E12922" i="8"/>
  <c r="E12923" i="8"/>
  <c r="E12924" i="8"/>
  <c r="E12925" i="8"/>
  <c r="E12926" i="8"/>
  <c r="E12927" i="8"/>
  <c r="E12928" i="8"/>
  <c r="E12929" i="8"/>
  <c r="E12930" i="8"/>
  <c r="E12931" i="8"/>
  <c r="E12932" i="8"/>
  <c r="E12933" i="8"/>
  <c r="E12934" i="8"/>
  <c r="E12935" i="8"/>
  <c r="E12936" i="8"/>
  <c r="E12937" i="8"/>
  <c r="E12938" i="8"/>
  <c r="E12939" i="8"/>
  <c r="E12940" i="8"/>
  <c r="E12941" i="8"/>
  <c r="E12942" i="8"/>
  <c r="E12943" i="8"/>
  <c r="E12944" i="8"/>
  <c r="E12945" i="8"/>
  <c r="E12946" i="8"/>
  <c r="E12947" i="8"/>
  <c r="E12948" i="8"/>
  <c r="E12949" i="8"/>
  <c r="E12950" i="8"/>
  <c r="E12951" i="8"/>
  <c r="E12952" i="8"/>
  <c r="E12953" i="8"/>
  <c r="E12954" i="8"/>
  <c r="E12955" i="8"/>
  <c r="E12956" i="8"/>
  <c r="E12957" i="8"/>
  <c r="E12958" i="8"/>
  <c r="E12959" i="8"/>
  <c r="E12960" i="8"/>
  <c r="E12961" i="8"/>
  <c r="E12962" i="8"/>
  <c r="E12963" i="8"/>
  <c r="E12964" i="8"/>
  <c r="E12965" i="8"/>
  <c r="E12966" i="8"/>
  <c r="E12967" i="8"/>
  <c r="E12968" i="8"/>
  <c r="E12969" i="8"/>
  <c r="E12970" i="8"/>
  <c r="E12971" i="8"/>
  <c r="E12972" i="8"/>
  <c r="E12973" i="8"/>
  <c r="E12974" i="8"/>
  <c r="E12975" i="8"/>
  <c r="E12976" i="8"/>
  <c r="E12977" i="8"/>
  <c r="E12978" i="8"/>
  <c r="E12979" i="8"/>
  <c r="E12980" i="8"/>
  <c r="E12981" i="8"/>
  <c r="E12982" i="8"/>
  <c r="E12983" i="8"/>
  <c r="E12984" i="8"/>
  <c r="E12985" i="8"/>
  <c r="E12986" i="8"/>
  <c r="E12987" i="8"/>
  <c r="E12988" i="8"/>
  <c r="E12989" i="8"/>
  <c r="E12990" i="8"/>
  <c r="E12991" i="8"/>
  <c r="E12992" i="8"/>
  <c r="E12993" i="8"/>
  <c r="E12994" i="8"/>
  <c r="E12995" i="8"/>
  <c r="E12996" i="8"/>
  <c r="E12997" i="8"/>
  <c r="E12998" i="8"/>
  <c r="E12999" i="8"/>
  <c r="E13000" i="8"/>
  <c r="E13001" i="8"/>
  <c r="E13002" i="8"/>
  <c r="E13003" i="8"/>
  <c r="E13004" i="8"/>
  <c r="E13005" i="8"/>
  <c r="E13006" i="8"/>
  <c r="E13007" i="8"/>
  <c r="E13008" i="8"/>
  <c r="E13009" i="8"/>
  <c r="E13010" i="8"/>
  <c r="E13011" i="8"/>
  <c r="E13012" i="8"/>
  <c r="E13013" i="8"/>
  <c r="E13014" i="8"/>
  <c r="E13015" i="8"/>
  <c r="E13016" i="8"/>
  <c r="E13017" i="8"/>
  <c r="E13018" i="8"/>
  <c r="E13019" i="8"/>
  <c r="E13020" i="8"/>
  <c r="E13021" i="8"/>
  <c r="E13022" i="8"/>
  <c r="E13023" i="8"/>
  <c r="E13024" i="8"/>
  <c r="E13025" i="8"/>
  <c r="E13026" i="8"/>
  <c r="E13027" i="8"/>
  <c r="E13028" i="8"/>
  <c r="E13029" i="8"/>
  <c r="E13030" i="8"/>
  <c r="E13031" i="8"/>
  <c r="E13032" i="8"/>
  <c r="E13033" i="8"/>
  <c r="E13034" i="8"/>
  <c r="E13035" i="8"/>
  <c r="E13036" i="8"/>
  <c r="E13037" i="8"/>
  <c r="E13038" i="8"/>
  <c r="E13039" i="8"/>
  <c r="E13040" i="8"/>
  <c r="E13041" i="8"/>
  <c r="E13042" i="8"/>
  <c r="E13043" i="8"/>
  <c r="E13044" i="8"/>
  <c r="E13045" i="8"/>
  <c r="E13046" i="8"/>
  <c r="E13047" i="8"/>
  <c r="E13048" i="8"/>
  <c r="E13049" i="8"/>
  <c r="E13050" i="8"/>
  <c r="E13051" i="8"/>
  <c r="E13052" i="8"/>
  <c r="E13053" i="8"/>
  <c r="E13054" i="8"/>
  <c r="E13055" i="8"/>
  <c r="E13056" i="8"/>
  <c r="E13057" i="8"/>
  <c r="E13058" i="8"/>
  <c r="E13059" i="8"/>
  <c r="E13060" i="8"/>
  <c r="E13061" i="8"/>
  <c r="E13062" i="8"/>
  <c r="E13063" i="8"/>
  <c r="E13064" i="8"/>
  <c r="E13065" i="8"/>
  <c r="E13066" i="8"/>
  <c r="E13067" i="8"/>
  <c r="E13068" i="8"/>
  <c r="E13069" i="8"/>
  <c r="E13070" i="8"/>
  <c r="E13071" i="8"/>
  <c r="E13072" i="8"/>
  <c r="E13073" i="8"/>
  <c r="E13074" i="8"/>
  <c r="E13075" i="8"/>
  <c r="E13076" i="8"/>
  <c r="E13077" i="8"/>
  <c r="E13078" i="8"/>
  <c r="E13079" i="8"/>
  <c r="E13080" i="8"/>
  <c r="E13081" i="8"/>
  <c r="E13082" i="8"/>
  <c r="E13083" i="8"/>
  <c r="E13084" i="8"/>
  <c r="E13085" i="8"/>
  <c r="E13086" i="8"/>
  <c r="E13087" i="8"/>
  <c r="E13088" i="8"/>
  <c r="E13089" i="8"/>
  <c r="E13090" i="8"/>
  <c r="E13091" i="8"/>
  <c r="E13092" i="8"/>
  <c r="E13093" i="8"/>
  <c r="E13094" i="8"/>
  <c r="E13095" i="8"/>
  <c r="E13096" i="8"/>
  <c r="E13097" i="8"/>
  <c r="E13098" i="8"/>
  <c r="E13099" i="8"/>
  <c r="E13100" i="8"/>
  <c r="E13101" i="8"/>
  <c r="E13102" i="8"/>
  <c r="E13103" i="8"/>
  <c r="E13104" i="8"/>
  <c r="E13105" i="8"/>
  <c r="E13106" i="8"/>
  <c r="E13107" i="8"/>
  <c r="E13108" i="8"/>
  <c r="E13109" i="8"/>
  <c r="E13110" i="8"/>
  <c r="E13111" i="8"/>
  <c r="E13112" i="8"/>
  <c r="E13113" i="8"/>
  <c r="E13114" i="8"/>
  <c r="E13115" i="8"/>
  <c r="E13116" i="8"/>
  <c r="E13117" i="8"/>
  <c r="E13118" i="8"/>
  <c r="E13119" i="8"/>
  <c r="E13120" i="8"/>
  <c r="E13121" i="8"/>
  <c r="E13122" i="8"/>
  <c r="E13123" i="8"/>
  <c r="E13124" i="8"/>
  <c r="E13125" i="8"/>
  <c r="E13126" i="8"/>
  <c r="E13127" i="8"/>
  <c r="E13128" i="8"/>
  <c r="E13129" i="8"/>
  <c r="E13130" i="8"/>
  <c r="E13131" i="8"/>
  <c r="E13132" i="8"/>
  <c r="E13133" i="8"/>
  <c r="E13134" i="8"/>
  <c r="E13135" i="8"/>
  <c r="E13136" i="8"/>
  <c r="E13137" i="8"/>
  <c r="E13138" i="8"/>
  <c r="E13139" i="8"/>
  <c r="E13140" i="8"/>
  <c r="E13141" i="8"/>
  <c r="E13142" i="8"/>
  <c r="E13143" i="8"/>
  <c r="E13144" i="8"/>
  <c r="E13145" i="8"/>
  <c r="E13146" i="8"/>
  <c r="E13147" i="8"/>
  <c r="E13148" i="8"/>
  <c r="E13149" i="8"/>
  <c r="E13150" i="8"/>
  <c r="E13151" i="8"/>
  <c r="E13152" i="8"/>
  <c r="E13153" i="8"/>
  <c r="E13154" i="8"/>
  <c r="E13155" i="8"/>
  <c r="E13156" i="8"/>
  <c r="E13157" i="8"/>
  <c r="E13158" i="8"/>
  <c r="E13159" i="8"/>
  <c r="E13160" i="8"/>
  <c r="E13161" i="8"/>
  <c r="E13162" i="8"/>
  <c r="E13163" i="8"/>
  <c r="E13164" i="8"/>
  <c r="E13165" i="8"/>
  <c r="E13166" i="8"/>
  <c r="E13167" i="8"/>
  <c r="E13168" i="8"/>
  <c r="E13169" i="8"/>
  <c r="E13170" i="8"/>
  <c r="E13171" i="8"/>
  <c r="E13172" i="8"/>
  <c r="E13173" i="8"/>
  <c r="E13174" i="8"/>
  <c r="E13175" i="8"/>
  <c r="E13176" i="8"/>
  <c r="E13177" i="8"/>
  <c r="E13178" i="8"/>
  <c r="E13179" i="8"/>
  <c r="E13180" i="8"/>
  <c r="E13181" i="8"/>
  <c r="E13182" i="8"/>
  <c r="E13183" i="8"/>
  <c r="E13184" i="8"/>
  <c r="E13185" i="8"/>
  <c r="E13186" i="8"/>
  <c r="E13187" i="8"/>
  <c r="E13188" i="8"/>
  <c r="E13189" i="8"/>
  <c r="E13190" i="8"/>
  <c r="E13191" i="8"/>
  <c r="E13192" i="8"/>
  <c r="E13193" i="8"/>
  <c r="E13194" i="8"/>
  <c r="E13195" i="8"/>
  <c r="E13196" i="8"/>
  <c r="E13197" i="8"/>
  <c r="E13198" i="8"/>
  <c r="E13199" i="8"/>
  <c r="E13200" i="8"/>
  <c r="E13201" i="8"/>
  <c r="E13202" i="8"/>
  <c r="E13203" i="8"/>
  <c r="E13204" i="8"/>
  <c r="E13205" i="8"/>
  <c r="E13206" i="8"/>
  <c r="E13207" i="8"/>
  <c r="E13208" i="8"/>
  <c r="E13209" i="8"/>
  <c r="E13210" i="8"/>
  <c r="E13211" i="8"/>
  <c r="E13212" i="8"/>
  <c r="E13213" i="8"/>
  <c r="E13214" i="8"/>
  <c r="E13215" i="8"/>
  <c r="E13216" i="8"/>
  <c r="E13217" i="8"/>
  <c r="E13218" i="8"/>
  <c r="E13219" i="8"/>
  <c r="E13220" i="8"/>
  <c r="E13221" i="8"/>
  <c r="E13222" i="8"/>
  <c r="E13223" i="8"/>
  <c r="E13224" i="8"/>
  <c r="E13225" i="8"/>
  <c r="E13226" i="8"/>
  <c r="E13227" i="8"/>
  <c r="E13228" i="8"/>
  <c r="E13229" i="8"/>
  <c r="E13230" i="8"/>
  <c r="E13231" i="8"/>
  <c r="E13232" i="8"/>
  <c r="E13233" i="8"/>
  <c r="E13234" i="8"/>
  <c r="E13235" i="8"/>
  <c r="E13236" i="8"/>
  <c r="E13237" i="8"/>
  <c r="E13238" i="8"/>
  <c r="E13239" i="8"/>
  <c r="E13240" i="8"/>
  <c r="E13241" i="8"/>
  <c r="E13242" i="8"/>
  <c r="E13243" i="8"/>
  <c r="E13244" i="8"/>
  <c r="E13245" i="8"/>
  <c r="E13246" i="8"/>
  <c r="E13247" i="8"/>
  <c r="E13248" i="8"/>
  <c r="E13249" i="8"/>
  <c r="E13250" i="8"/>
  <c r="E13251" i="8"/>
  <c r="E13252" i="8"/>
  <c r="E13253" i="8"/>
  <c r="E13254" i="8"/>
  <c r="E13255" i="8"/>
  <c r="E13256" i="8"/>
  <c r="E13257" i="8"/>
  <c r="E13258" i="8"/>
  <c r="E13259" i="8"/>
  <c r="E13260" i="8"/>
  <c r="E13261" i="8"/>
  <c r="E13262" i="8"/>
  <c r="E13263" i="8"/>
  <c r="E13264" i="8"/>
  <c r="E13265" i="8"/>
  <c r="E13266" i="8"/>
  <c r="E13267" i="8"/>
  <c r="E13268" i="8"/>
  <c r="E13269" i="8"/>
  <c r="E13270" i="8"/>
  <c r="E13271" i="8"/>
  <c r="E13272" i="8"/>
  <c r="E13273" i="8"/>
  <c r="E13274" i="8"/>
  <c r="E13275" i="8"/>
  <c r="E13276" i="8"/>
  <c r="E13277" i="8"/>
  <c r="E13278" i="8"/>
  <c r="E13279" i="8"/>
  <c r="E13280" i="8"/>
  <c r="E13281" i="8"/>
  <c r="E13282" i="8"/>
  <c r="E13283" i="8"/>
  <c r="E13284" i="8"/>
  <c r="E13285" i="8"/>
  <c r="E13286" i="8"/>
  <c r="E13287" i="8"/>
  <c r="E13288" i="8"/>
  <c r="E13289" i="8"/>
  <c r="E13290" i="8"/>
  <c r="E13291" i="8"/>
  <c r="E13292" i="8"/>
  <c r="E13293" i="8"/>
  <c r="E13294" i="8"/>
  <c r="E13295" i="8"/>
  <c r="E13296" i="8"/>
  <c r="E13297" i="8"/>
  <c r="E13298" i="8"/>
  <c r="E13299" i="8"/>
  <c r="E13300" i="8"/>
  <c r="E13301" i="8"/>
  <c r="E13302" i="8"/>
  <c r="E13303" i="8"/>
  <c r="E13304" i="8"/>
  <c r="E13305" i="8"/>
  <c r="E13306" i="8"/>
  <c r="E13307" i="8"/>
  <c r="E13308" i="8"/>
  <c r="E13309" i="8"/>
  <c r="E13310" i="8"/>
  <c r="E13311" i="8"/>
  <c r="E13312" i="8"/>
  <c r="E13313" i="8"/>
  <c r="E13314" i="8"/>
  <c r="E13315" i="8"/>
  <c r="E13316" i="8"/>
  <c r="E13317" i="8"/>
  <c r="E13318" i="8"/>
  <c r="E13319" i="8"/>
  <c r="E13320" i="8"/>
  <c r="E13321" i="8"/>
  <c r="E13322" i="8"/>
  <c r="E13323" i="8"/>
  <c r="E13324" i="8"/>
  <c r="E13325" i="8"/>
  <c r="E13326" i="8"/>
  <c r="E13327" i="8"/>
  <c r="E13328" i="8"/>
  <c r="E13329" i="8"/>
  <c r="E13330" i="8"/>
  <c r="E13331" i="8"/>
  <c r="E13332" i="8"/>
  <c r="E13333" i="8"/>
  <c r="E13334" i="8"/>
  <c r="E13335" i="8"/>
  <c r="E13336" i="8"/>
  <c r="E13337" i="8"/>
  <c r="E13338" i="8"/>
  <c r="E13339" i="8"/>
  <c r="E13340" i="8"/>
  <c r="E13341" i="8"/>
  <c r="E13342" i="8"/>
  <c r="E13343" i="8"/>
  <c r="E13344" i="8"/>
  <c r="E13345" i="8"/>
  <c r="E13346" i="8"/>
  <c r="E13347" i="8"/>
  <c r="E13348" i="8"/>
  <c r="E13349" i="8"/>
  <c r="E13350" i="8"/>
  <c r="E13351" i="8"/>
  <c r="E13352" i="8"/>
  <c r="E13353" i="8"/>
  <c r="E13354" i="8"/>
  <c r="E13355" i="8"/>
  <c r="E13356" i="8"/>
  <c r="E13357" i="8"/>
  <c r="E13358" i="8"/>
  <c r="E13359" i="8"/>
  <c r="E13360" i="8"/>
  <c r="E13361" i="8"/>
  <c r="E13362" i="8"/>
  <c r="E13363" i="8"/>
  <c r="E13364" i="8"/>
  <c r="E13365" i="8"/>
  <c r="E13366" i="8"/>
  <c r="E13367" i="8"/>
  <c r="E13368" i="8"/>
  <c r="E13369" i="8"/>
  <c r="E13370" i="8"/>
  <c r="E13371" i="8"/>
  <c r="E13372" i="8"/>
  <c r="E13373" i="8"/>
  <c r="E13374" i="8"/>
  <c r="E13375" i="8"/>
  <c r="E13376" i="8"/>
  <c r="E13377" i="8"/>
  <c r="E13378" i="8"/>
  <c r="E13379" i="8"/>
  <c r="E13380" i="8"/>
  <c r="E13381" i="8"/>
  <c r="E13382" i="8"/>
  <c r="E13383" i="8"/>
  <c r="E13384" i="8"/>
  <c r="E13385" i="8"/>
  <c r="E13386" i="8"/>
  <c r="E13387" i="8"/>
  <c r="E13388" i="8"/>
  <c r="E13389" i="8"/>
  <c r="E13390" i="8"/>
  <c r="E13391" i="8"/>
  <c r="E13392" i="8"/>
  <c r="E13393" i="8"/>
  <c r="E13394" i="8"/>
  <c r="E13395" i="8"/>
  <c r="E13396" i="8"/>
  <c r="E13397" i="8"/>
  <c r="E13398" i="8"/>
  <c r="E13399" i="8"/>
  <c r="E13400" i="8"/>
  <c r="E13401" i="8"/>
  <c r="E13402" i="8"/>
  <c r="E13403" i="8"/>
  <c r="E13404" i="8"/>
  <c r="E13405" i="8"/>
  <c r="E13406" i="8"/>
  <c r="E13407" i="8"/>
  <c r="E13408" i="8"/>
  <c r="E13409" i="8"/>
  <c r="E13410" i="8"/>
  <c r="E13411" i="8"/>
  <c r="E13412" i="8"/>
  <c r="E13413" i="8"/>
  <c r="E13414" i="8"/>
  <c r="E13415" i="8"/>
  <c r="E13416" i="8"/>
  <c r="E13417" i="8"/>
  <c r="E13418" i="8"/>
  <c r="E13419" i="8"/>
  <c r="E13420" i="8"/>
  <c r="E13421" i="8"/>
  <c r="E13422" i="8"/>
  <c r="E13423" i="8"/>
  <c r="E13424" i="8"/>
  <c r="E13425" i="8"/>
  <c r="E13426" i="8"/>
  <c r="E13427" i="8"/>
  <c r="E13428" i="8"/>
  <c r="E13429" i="8"/>
  <c r="E13430" i="8"/>
  <c r="E13431" i="8"/>
  <c r="E13432" i="8"/>
  <c r="E13433" i="8"/>
  <c r="E13434" i="8"/>
  <c r="E13435" i="8"/>
  <c r="E13436" i="8"/>
  <c r="E13437" i="8"/>
  <c r="E13438" i="8"/>
  <c r="E13439" i="8"/>
  <c r="E13440" i="8"/>
  <c r="E13441" i="8"/>
  <c r="E13442" i="8"/>
  <c r="E13443" i="8"/>
  <c r="E13444" i="8"/>
  <c r="E13445" i="8"/>
  <c r="E13446" i="8"/>
  <c r="E13447" i="8"/>
  <c r="E13448" i="8"/>
  <c r="E13449" i="8"/>
  <c r="E13450" i="8"/>
  <c r="E13451" i="8"/>
  <c r="E13452" i="8"/>
  <c r="E13453" i="8"/>
  <c r="E13454" i="8"/>
  <c r="E13455" i="8"/>
  <c r="E13456" i="8"/>
  <c r="E13457" i="8"/>
  <c r="E13458" i="8"/>
  <c r="E13459" i="8"/>
  <c r="E13460" i="8"/>
  <c r="E13461" i="8"/>
  <c r="E13462" i="8"/>
  <c r="E13463" i="8"/>
  <c r="E13464" i="8"/>
  <c r="E13465" i="8"/>
  <c r="E13466" i="8"/>
  <c r="E13467" i="8"/>
  <c r="E13468" i="8"/>
  <c r="E13469" i="8"/>
  <c r="E13470" i="8"/>
  <c r="E13471" i="8"/>
  <c r="E13472" i="8"/>
  <c r="E13473" i="8"/>
  <c r="E13474" i="8"/>
  <c r="E13475" i="8"/>
  <c r="E13476" i="8"/>
  <c r="E13477" i="8"/>
  <c r="E13478" i="8"/>
  <c r="E13479" i="8"/>
  <c r="E13480" i="8"/>
  <c r="E13481" i="8"/>
  <c r="E13482" i="8"/>
  <c r="E13483" i="8"/>
  <c r="E13484" i="8"/>
  <c r="E13485" i="8"/>
  <c r="E13486" i="8"/>
  <c r="E13487" i="8"/>
  <c r="E13488" i="8"/>
  <c r="E13489" i="8"/>
  <c r="E13490" i="8"/>
  <c r="E13491" i="8"/>
  <c r="E13492" i="8"/>
  <c r="E13493" i="8"/>
  <c r="E13494" i="8"/>
  <c r="E13495" i="8"/>
  <c r="E13496" i="8"/>
  <c r="E13497" i="8"/>
  <c r="E13498" i="8"/>
  <c r="E13499" i="8"/>
  <c r="E13500" i="8"/>
  <c r="E13501" i="8"/>
  <c r="E13502" i="8"/>
  <c r="E13503" i="8"/>
  <c r="E13504" i="8"/>
  <c r="E13505" i="8"/>
  <c r="E13506" i="8"/>
  <c r="E13507" i="8"/>
  <c r="E13508" i="8"/>
  <c r="E13509" i="8"/>
  <c r="E13510" i="8"/>
  <c r="E13511" i="8"/>
  <c r="E13512" i="8"/>
  <c r="E13513" i="8"/>
  <c r="E13514" i="8"/>
  <c r="E13515" i="8"/>
  <c r="E13516" i="8"/>
  <c r="E13517" i="8"/>
  <c r="E13518" i="8"/>
  <c r="E13519" i="8"/>
  <c r="E13520" i="8"/>
  <c r="E13521" i="8"/>
  <c r="E13522" i="8"/>
  <c r="E13523" i="8"/>
  <c r="E13524" i="8"/>
  <c r="E13525" i="8"/>
  <c r="E13526" i="8"/>
  <c r="E13527" i="8"/>
  <c r="E13528" i="8"/>
  <c r="E13529" i="8"/>
  <c r="E13530" i="8"/>
  <c r="E13531" i="8"/>
  <c r="E13532" i="8"/>
  <c r="E13533" i="8"/>
  <c r="E13534" i="8"/>
  <c r="E13535" i="8"/>
  <c r="E13536" i="8"/>
  <c r="E13537" i="8"/>
  <c r="E13538" i="8"/>
  <c r="E13539" i="8"/>
  <c r="E13540" i="8"/>
  <c r="E13541" i="8"/>
  <c r="E13542" i="8"/>
  <c r="E13543" i="8"/>
  <c r="E13544" i="8"/>
  <c r="E13545" i="8"/>
  <c r="E13546" i="8"/>
  <c r="E13547" i="8"/>
  <c r="E13548" i="8"/>
  <c r="E13549" i="8"/>
  <c r="E13550" i="8"/>
  <c r="E13551" i="8"/>
  <c r="E13552" i="8"/>
  <c r="E13553" i="8"/>
  <c r="E13554" i="8"/>
  <c r="E13555" i="8"/>
  <c r="E13556" i="8"/>
  <c r="E13557" i="8"/>
  <c r="E13558" i="8"/>
  <c r="E13559" i="8"/>
  <c r="E13560" i="8"/>
  <c r="E13561" i="8"/>
  <c r="E13562" i="8"/>
  <c r="E13563" i="8"/>
  <c r="E13564" i="8"/>
  <c r="E13565" i="8"/>
  <c r="E13566" i="8"/>
  <c r="E13567" i="8"/>
  <c r="E13568" i="8"/>
  <c r="E13569" i="8"/>
  <c r="E13570" i="8"/>
  <c r="E13571" i="8"/>
  <c r="E13572" i="8"/>
  <c r="E13573" i="8"/>
  <c r="E13574" i="8"/>
  <c r="E13575" i="8"/>
  <c r="E13576" i="8"/>
  <c r="E13577" i="8"/>
  <c r="E13578" i="8"/>
  <c r="E13579" i="8"/>
  <c r="E13580" i="8"/>
  <c r="E13581" i="8"/>
  <c r="E13582" i="8"/>
  <c r="E13583" i="8"/>
  <c r="E13584" i="8"/>
  <c r="E13585" i="8"/>
  <c r="E13586" i="8"/>
  <c r="E13587" i="8"/>
  <c r="E13588" i="8"/>
  <c r="E13589" i="8"/>
  <c r="E13590" i="8"/>
  <c r="E13591" i="8"/>
  <c r="E13592" i="8"/>
  <c r="E13593" i="8"/>
  <c r="E13594" i="8"/>
  <c r="E13595" i="8"/>
  <c r="E13596" i="8"/>
  <c r="E13597" i="8"/>
  <c r="E13598" i="8"/>
  <c r="E13599" i="8"/>
  <c r="E13600" i="8"/>
  <c r="E13601" i="8"/>
  <c r="E13602" i="8"/>
  <c r="E13603" i="8"/>
  <c r="E13604" i="8"/>
  <c r="E13605" i="8"/>
  <c r="E13606" i="8"/>
  <c r="E13607" i="8"/>
  <c r="E13608" i="8"/>
  <c r="E13609" i="8"/>
  <c r="E13610" i="8"/>
  <c r="E13611" i="8"/>
  <c r="E13612" i="8"/>
  <c r="E13613" i="8"/>
  <c r="E13614" i="8"/>
  <c r="E13615" i="8"/>
  <c r="E13616" i="8"/>
  <c r="E13617" i="8"/>
  <c r="E13618" i="8"/>
  <c r="E13619" i="8"/>
  <c r="E13620" i="8"/>
  <c r="E13621" i="8"/>
  <c r="E13622" i="8"/>
  <c r="E13623" i="8"/>
  <c r="E13624" i="8"/>
  <c r="E13625" i="8"/>
  <c r="E13626" i="8"/>
  <c r="E13627" i="8"/>
  <c r="E13628" i="8"/>
  <c r="E13629" i="8"/>
  <c r="E13630" i="8"/>
  <c r="E13631" i="8"/>
  <c r="E13632" i="8"/>
  <c r="E13633" i="8"/>
  <c r="E13634" i="8"/>
  <c r="E13635" i="8"/>
  <c r="E13636" i="8"/>
  <c r="E13637" i="8"/>
  <c r="E13638" i="8"/>
  <c r="E13639" i="8"/>
  <c r="E13640" i="8"/>
  <c r="E13641" i="8"/>
  <c r="E13642" i="8"/>
  <c r="E13643" i="8"/>
  <c r="E13644" i="8"/>
  <c r="E13645" i="8"/>
  <c r="E13646" i="8"/>
  <c r="E13647" i="8"/>
  <c r="E13648" i="8"/>
  <c r="E13649" i="8"/>
  <c r="E13650" i="8"/>
  <c r="E13651" i="8"/>
  <c r="E13652" i="8"/>
  <c r="E13653" i="8"/>
  <c r="E13654" i="8"/>
  <c r="E13655" i="8"/>
  <c r="E13656" i="8"/>
  <c r="E13657" i="8"/>
  <c r="E13658" i="8"/>
  <c r="E13659" i="8"/>
  <c r="E13660" i="8"/>
  <c r="E13661" i="8"/>
  <c r="E13662" i="8"/>
  <c r="E13663" i="8"/>
  <c r="E13664" i="8"/>
  <c r="E13665" i="8"/>
  <c r="E13666" i="8"/>
  <c r="E13667" i="8"/>
  <c r="E13668" i="8"/>
  <c r="E13669" i="8"/>
  <c r="E13670" i="8"/>
  <c r="E13671" i="8"/>
  <c r="E13672" i="8"/>
  <c r="E13673" i="8"/>
  <c r="E13674" i="8"/>
  <c r="E13675" i="8"/>
  <c r="E13676" i="8"/>
  <c r="E13677" i="8"/>
  <c r="E13678" i="8"/>
  <c r="E13679" i="8"/>
  <c r="E13680" i="8"/>
  <c r="E13681" i="8"/>
  <c r="E13682" i="8"/>
  <c r="E13683" i="8"/>
  <c r="E13684" i="8"/>
  <c r="E13685" i="8"/>
  <c r="E13686" i="8"/>
  <c r="E13687" i="8"/>
  <c r="E13688" i="8"/>
  <c r="E13689" i="8"/>
  <c r="E13690" i="8"/>
  <c r="E13691" i="8"/>
  <c r="E13692" i="8"/>
  <c r="E13693" i="8"/>
  <c r="E13694" i="8"/>
  <c r="E13695" i="8"/>
  <c r="E13696" i="8"/>
  <c r="E13697" i="8"/>
  <c r="E13698" i="8"/>
  <c r="E13699" i="8"/>
  <c r="E13700" i="8"/>
  <c r="E13701" i="8"/>
  <c r="E13702" i="8"/>
  <c r="E13703" i="8"/>
  <c r="E13704" i="8"/>
  <c r="E13705" i="8"/>
  <c r="E13706" i="8"/>
  <c r="E13707" i="8"/>
  <c r="E13708" i="8"/>
  <c r="E13709" i="8"/>
  <c r="E13710" i="8"/>
  <c r="E13711" i="8"/>
  <c r="E13712" i="8"/>
  <c r="E13713" i="8"/>
  <c r="E13714" i="8"/>
  <c r="E13715" i="8"/>
  <c r="E13716" i="8"/>
  <c r="E13717" i="8"/>
  <c r="E13718" i="8"/>
  <c r="E13719" i="8"/>
  <c r="E13720" i="8"/>
  <c r="E13721" i="8"/>
  <c r="E13722" i="8"/>
  <c r="E13723" i="8"/>
  <c r="E13724" i="8"/>
  <c r="E13725" i="8"/>
  <c r="E13726" i="8"/>
  <c r="E13727" i="8"/>
  <c r="E13728" i="8"/>
  <c r="E13729" i="8"/>
  <c r="E13730" i="8"/>
  <c r="E13731" i="8"/>
  <c r="E13732" i="8"/>
  <c r="E13733" i="8"/>
  <c r="E13734" i="8"/>
  <c r="E13735" i="8"/>
  <c r="E13736" i="8"/>
  <c r="E13737" i="8"/>
  <c r="E13738" i="8"/>
  <c r="E13739" i="8"/>
  <c r="E13740" i="8"/>
  <c r="E13741" i="8"/>
  <c r="E13742" i="8"/>
  <c r="E13743" i="8"/>
  <c r="E13744" i="8"/>
  <c r="E13745" i="8"/>
  <c r="E13746" i="8"/>
  <c r="E13747" i="8"/>
  <c r="E13748" i="8"/>
  <c r="E13749" i="8"/>
  <c r="E13750" i="8"/>
  <c r="E13751" i="8"/>
  <c r="E13752" i="8"/>
  <c r="E13753" i="8"/>
  <c r="E13754" i="8"/>
  <c r="E13755" i="8"/>
  <c r="E13756" i="8"/>
  <c r="E13757" i="8"/>
  <c r="E13758" i="8"/>
  <c r="E13759" i="8"/>
  <c r="E13760" i="8"/>
  <c r="E13761" i="8"/>
  <c r="E13762" i="8"/>
  <c r="E13763" i="8"/>
  <c r="E13764" i="8"/>
  <c r="E13765" i="8"/>
  <c r="E13766" i="8"/>
  <c r="E13767" i="8"/>
  <c r="E13768" i="8"/>
  <c r="E13769" i="8"/>
  <c r="E13770" i="8"/>
  <c r="E13771" i="8"/>
  <c r="E13772" i="8"/>
  <c r="E13773" i="8"/>
  <c r="E13774" i="8"/>
  <c r="E13775" i="8"/>
  <c r="E13776" i="8"/>
  <c r="E13777" i="8"/>
  <c r="E13778" i="8"/>
  <c r="E13779" i="8"/>
  <c r="E13780" i="8"/>
  <c r="E13781" i="8"/>
  <c r="E13782" i="8"/>
  <c r="E13783" i="8"/>
  <c r="E13784" i="8"/>
  <c r="E13785" i="8"/>
  <c r="E13786" i="8"/>
  <c r="E13787" i="8"/>
  <c r="E13788" i="8"/>
  <c r="E13789" i="8"/>
  <c r="E13790" i="8"/>
  <c r="E13791" i="8"/>
  <c r="E13792" i="8"/>
  <c r="E13793" i="8"/>
  <c r="E13794" i="8"/>
  <c r="E13795" i="8"/>
  <c r="E13796" i="8"/>
  <c r="E13797" i="8"/>
  <c r="E13798" i="8"/>
  <c r="E13799" i="8"/>
  <c r="E13800" i="8"/>
  <c r="E13801" i="8"/>
  <c r="E13802" i="8"/>
  <c r="E13803" i="8"/>
  <c r="E13804" i="8"/>
  <c r="E13805" i="8"/>
  <c r="E13806" i="8"/>
  <c r="E13807" i="8"/>
  <c r="E13808" i="8"/>
  <c r="E13809" i="8"/>
  <c r="E13810" i="8"/>
  <c r="E13811" i="8"/>
  <c r="E13812" i="8"/>
  <c r="E13813" i="8"/>
  <c r="E13814" i="8"/>
  <c r="E13815" i="8"/>
  <c r="E13816" i="8"/>
  <c r="E13817" i="8"/>
  <c r="E13818" i="8"/>
  <c r="E13819" i="8"/>
  <c r="E13820" i="8"/>
  <c r="E13821" i="8"/>
  <c r="E13822" i="8"/>
  <c r="E13823" i="8"/>
  <c r="E13824" i="8"/>
  <c r="E13825" i="8"/>
  <c r="E13826" i="8"/>
  <c r="E13827" i="8"/>
  <c r="E13828" i="8"/>
  <c r="E13829" i="8"/>
  <c r="E13830" i="8"/>
  <c r="E13831" i="8"/>
  <c r="E13832" i="8"/>
  <c r="E13833" i="8"/>
  <c r="E13834" i="8"/>
  <c r="E13835" i="8"/>
  <c r="E13836" i="8"/>
  <c r="E13837" i="8"/>
  <c r="E13838" i="8"/>
  <c r="E13839" i="8"/>
  <c r="E13840" i="8"/>
  <c r="E13841" i="8"/>
  <c r="E13842" i="8"/>
  <c r="E13843" i="8"/>
  <c r="E13844" i="8"/>
  <c r="E13845" i="8"/>
  <c r="E13846" i="8"/>
  <c r="E13847" i="8"/>
  <c r="E13848" i="8"/>
  <c r="E13849" i="8"/>
  <c r="E13850" i="8"/>
  <c r="E13851" i="8"/>
  <c r="E13852" i="8"/>
  <c r="E13853" i="8"/>
  <c r="E13854" i="8"/>
  <c r="E13855" i="8"/>
  <c r="E13856" i="8"/>
  <c r="E13857" i="8"/>
  <c r="E13858" i="8"/>
  <c r="E13859" i="8"/>
  <c r="E13860" i="8"/>
  <c r="E13861" i="8"/>
  <c r="E13862" i="8"/>
  <c r="E13863" i="8"/>
  <c r="E13864" i="8"/>
  <c r="E13865" i="8"/>
  <c r="E13866" i="8"/>
  <c r="E13867" i="8"/>
  <c r="E13868" i="8"/>
  <c r="E13869" i="8"/>
  <c r="E13870" i="8"/>
  <c r="E13871" i="8"/>
  <c r="E13872" i="8"/>
  <c r="E13873" i="8"/>
  <c r="E13874" i="8"/>
  <c r="E13875" i="8"/>
  <c r="E13876" i="8"/>
  <c r="E13877" i="8"/>
  <c r="E13878" i="8"/>
  <c r="E13879" i="8"/>
  <c r="E13880" i="8"/>
  <c r="E13881" i="8"/>
  <c r="E13882" i="8"/>
  <c r="E13883" i="8"/>
  <c r="E13884" i="8"/>
  <c r="E13885" i="8"/>
  <c r="E13886" i="8"/>
  <c r="E13887" i="8"/>
  <c r="E13888" i="8"/>
  <c r="E13889" i="8"/>
  <c r="E13890" i="8"/>
  <c r="E13891" i="8"/>
  <c r="E13892" i="8"/>
  <c r="E13893" i="8"/>
  <c r="E13894" i="8"/>
  <c r="E13895" i="8"/>
  <c r="E13896" i="8"/>
  <c r="E13897" i="8"/>
  <c r="E13898" i="8"/>
  <c r="E13899" i="8"/>
  <c r="E13900" i="8"/>
  <c r="E13901" i="8"/>
  <c r="E13902" i="8"/>
  <c r="E13903" i="8"/>
  <c r="E13904" i="8"/>
  <c r="E13905" i="8"/>
  <c r="E13906" i="8"/>
  <c r="E13907" i="8"/>
  <c r="E13908" i="8"/>
  <c r="E13909" i="8"/>
  <c r="E13910" i="8"/>
  <c r="E13911" i="8"/>
  <c r="E13912" i="8"/>
  <c r="E13913" i="8"/>
  <c r="E13914" i="8"/>
  <c r="E13915" i="8"/>
  <c r="E13916" i="8"/>
  <c r="E13917" i="8"/>
  <c r="E13918" i="8"/>
  <c r="E13919" i="8"/>
  <c r="E13920" i="8"/>
  <c r="E13921" i="8"/>
  <c r="E13922" i="8"/>
  <c r="E13923" i="8"/>
  <c r="E13924" i="8"/>
  <c r="E13925" i="8"/>
  <c r="E13926" i="8"/>
  <c r="E13927" i="8"/>
  <c r="E13928" i="8"/>
  <c r="E13929" i="8"/>
  <c r="E13930" i="8"/>
  <c r="E13931" i="8"/>
  <c r="E13932" i="8"/>
  <c r="E13933" i="8"/>
  <c r="E13934" i="8"/>
  <c r="E13935" i="8"/>
  <c r="E13936" i="8"/>
  <c r="E13937" i="8"/>
  <c r="E13938" i="8"/>
  <c r="E13939" i="8"/>
  <c r="E13940" i="8"/>
  <c r="E13941" i="8"/>
  <c r="E13942" i="8"/>
  <c r="E13943" i="8"/>
  <c r="E13944" i="8"/>
  <c r="E13945" i="8"/>
  <c r="E13946" i="8"/>
  <c r="E13947" i="8"/>
  <c r="E13948" i="8"/>
  <c r="E13949" i="8"/>
  <c r="E13950" i="8"/>
  <c r="E13951" i="8"/>
  <c r="E13952" i="8"/>
  <c r="E13953" i="8"/>
  <c r="E13954" i="8"/>
  <c r="E13955" i="8"/>
  <c r="E13956" i="8"/>
  <c r="E13957" i="8"/>
  <c r="E13958" i="8"/>
  <c r="E13959" i="8"/>
  <c r="E13960" i="8"/>
  <c r="E13961" i="8"/>
  <c r="E13962" i="8"/>
  <c r="E13963" i="8"/>
  <c r="E13964" i="8"/>
  <c r="E13965" i="8"/>
  <c r="E13966" i="8"/>
  <c r="E13967" i="8"/>
  <c r="E13968" i="8"/>
  <c r="E13969" i="8"/>
  <c r="E13970" i="8"/>
  <c r="E13971" i="8"/>
  <c r="E13972" i="8"/>
  <c r="E13973" i="8"/>
  <c r="E13974" i="8"/>
  <c r="E13975" i="8"/>
  <c r="E13976" i="8"/>
  <c r="E13977" i="8"/>
  <c r="E13978" i="8"/>
  <c r="E13979" i="8"/>
  <c r="E13980" i="8"/>
  <c r="E13981" i="8"/>
  <c r="E13982" i="8"/>
  <c r="E13983" i="8"/>
  <c r="E13984" i="8"/>
  <c r="E13985" i="8"/>
  <c r="E13986" i="8"/>
  <c r="E13987" i="8"/>
  <c r="E13988" i="8"/>
  <c r="E13989" i="8"/>
  <c r="E13990" i="8"/>
  <c r="E13991" i="8"/>
  <c r="E13992" i="8"/>
  <c r="E13993" i="8"/>
  <c r="E13994" i="8"/>
  <c r="E13995" i="8"/>
  <c r="E13996" i="8"/>
  <c r="E13997" i="8"/>
  <c r="E13998" i="8"/>
  <c r="E13999" i="8"/>
  <c r="E14000" i="8"/>
  <c r="E14001" i="8"/>
  <c r="E14002" i="8"/>
  <c r="E14003" i="8"/>
  <c r="E14004" i="8"/>
  <c r="E14005" i="8"/>
  <c r="E14006" i="8"/>
  <c r="E14007" i="8"/>
  <c r="E14008" i="8"/>
  <c r="E14009" i="8"/>
  <c r="E14010" i="8"/>
  <c r="E14011" i="8"/>
  <c r="E14012" i="8"/>
  <c r="E14013" i="8"/>
  <c r="E14014" i="8"/>
  <c r="E14015" i="8"/>
  <c r="E14016" i="8"/>
  <c r="E14017" i="8"/>
  <c r="E14018" i="8"/>
  <c r="E14019" i="8"/>
  <c r="E14020" i="8"/>
  <c r="E14021" i="8"/>
  <c r="E14022" i="8"/>
  <c r="E14023" i="8"/>
  <c r="E14024" i="8"/>
  <c r="E14025" i="8"/>
  <c r="E14026" i="8"/>
  <c r="E14027" i="8"/>
  <c r="E14028" i="8"/>
  <c r="E14029" i="8"/>
  <c r="E14030" i="8"/>
  <c r="E14031" i="8"/>
  <c r="E14032" i="8"/>
  <c r="E14033" i="8"/>
  <c r="E14034" i="8"/>
  <c r="E14035" i="8"/>
  <c r="E14036" i="8"/>
  <c r="E14037" i="8"/>
  <c r="E14038" i="8"/>
  <c r="E14039" i="8"/>
  <c r="E14040" i="8"/>
  <c r="E14041" i="8"/>
  <c r="E14042" i="8"/>
  <c r="E14043" i="8"/>
  <c r="E14044" i="8"/>
  <c r="E14045" i="8"/>
  <c r="E14046" i="8"/>
  <c r="E14047" i="8"/>
  <c r="E14048" i="8"/>
  <c r="E14049" i="8"/>
  <c r="E14050" i="8"/>
  <c r="E14051" i="8"/>
  <c r="E14052" i="8"/>
  <c r="E14053" i="8"/>
  <c r="E14054" i="8"/>
  <c r="E14055" i="8"/>
  <c r="E14056" i="8"/>
  <c r="E14057" i="8"/>
  <c r="E14058" i="8"/>
  <c r="E14059" i="8"/>
  <c r="E14060" i="8"/>
  <c r="E14061" i="8"/>
  <c r="E14062" i="8"/>
  <c r="E14063" i="8"/>
  <c r="E14064" i="8"/>
  <c r="E14065" i="8"/>
  <c r="E14066" i="8"/>
  <c r="E14067" i="8"/>
  <c r="E14068" i="8"/>
  <c r="E14069" i="8"/>
  <c r="E14070" i="8"/>
  <c r="E14071" i="8"/>
  <c r="E14072" i="8"/>
  <c r="E14073" i="8"/>
  <c r="E14074" i="8"/>
  <c r="E14075" i="8"/>
  <c r="E14076" i="8"/>
  <c r="E14077" i="8"/>
  <c r="E14078" i="8"/>
  <c r="E14079" i="8"/>
  <c r="E14080" i="8"/>
  <c r="E14081" i="8"/>
  <c r="E14082" i="8"/>
  <c r="E14083" i="8"/>
  <c r="E14084" i="8"/>
  <c r="E14085" i="8"/>
  <c r="E14086" i="8"/>
  <c r="E14087" i="8"/>
  <c r="E14088" i="8"/>
  <c r="E14089" i="8"/>
  <c r="E14090" i="8"/>
  <c r="E14091" i="8"/>
  <c r="E14092" i="8"/>
  <c r="E14093" i="8"/>
  <c r="E14094" i="8"/>
  <c r="E14095" i="8"/>
  <c r="E14096" i="8"/>
  <c r="E14097" i="8"/>
  <c r="E14098" i="8"/>
  <c r="E14099" i="8"/>
  <c r="E14100" i="8"/>
  <c r="E14101" i="8"/>
  <c r="E14102" i="8"/>
  <c r="E14103" i="8"/>
  <c r="E14104" i="8"/>
  <c r="E14105" i="8"/>
  <c r="E14106" i="8"/>
  <c r="E14107" i="8"/>
  <c r="E14108" i="8"/>
  <c r="E14109" i="8"/>
  <c r="E14110" i="8"/>
  <c r="E14111" i="8"/>
  <c r="E14112" i="8"/>
  <c r="E14113" i="8"/>
  <c r="E14114" i="8"/>
  <c r="E14115" i="8"/>
  <c r="E14116" i="8"/>
  <c r="E14117" i="8"/>
  <c r="E14118" i="8"/>
  <c r="E14119" i="8"/>
  <c r="E14120" i="8"/>
  <c r="E14121" i="8"/>
  <c r="E14122" i="8"/>
  <c r="E14123" i="8"/>
  <c r="E14124" i="8"/>
  <c r="E14125" i="8"/>
  <c r="E14126" i="8"/>
  <c r="E14127" i="8"/>
  <c r="E14128" i="8"/>
  <c r="E14129" i="8"/>
  <c r="E14130" i="8"/>
  <c r="E14131" i="8"/>
  <c r="E14132" i="8"/>
  <c r="E14133" i="8"/>
  <c r="E14134" i="8"/>
  <c r="E14135" i="8"/>
  <c r="E14136" i="8"/>
  <c r="E14137" i="8"/>
  <c r="E14138" i="8"/>
  <c r="E14139" i="8"/>
  <c r="E14140" i="8"/>
  <c r="E14141" i="8"/>
  <c r="E14142" i="8"/>
  <c r="E14143" i="8"/>
  <c r="E14144" i="8"/>
  <c r="E14145" i="8"/>
  <c r="E14146" i="8"/>
  <c r="E14147" i="8"/>
  <c r="E14148" i="8"/>
  <c r="E14149" i="8"/>
  <c r="E14150" i="8"/>
  <c r="E14151" i="8"/>
  <c r="E14152" i="8"/>
  <c r="E14153" i="8"/>
  <c r="E14154" i="8"/>
  <c r="E14155" i="8"/>
  <c r="E14156" i="8"/>
  <c r="E14157" i="8"/>
  <c r="E14158" i="8"/>
  <c r="E14159" i="8"/>
  <c r="E14160" i="8"/>
  <c r="E14161" i="8"/>
  <c r="E14162" i="8"/>
  <c r="E14163" i="8"/>
  <c r="E14164" i="8"/>
  <c r="E14165" i="8"/>
  <c r="E14166" i="8"/>
  <c r="E14167" i="8"/>
  <c r="E14168" i="8"/>
  <c r="E14169" i="8"/>
  <c r="E14170" i="8"/>
  <c r="E14171" i="8"/>
  <c r="E14172" i="8"/>
  <c r="E14173" i="8"/>
  <c r="E14174" i="8"/>
  <c r="E14175" i="8"/>
  <c r="E14176" i="8"/>
  <c r="E14177" i="8"/>
  <c r="E14178" i="8"/>
  <c r="E14179" i="8"/>
  <c r="E14180" i="8"/>
  <c r="E14181" i="8"/>
  <c r="E14182" i="8"/>
  <c r="E14183" i="8"/>
  <c r="E14184" i="8"/>
  <c r="E14185" i="8"/>
  <c r="E14186" i="8"/>
  <c r="E14187" i="8"/>
  <c r="E14188" i="8"/>
  <c r="E14189" i="8"/>
  <c r="E14190" i="8"/>
  <c r="E14191" i="8"/>
  <c r="E14192" i="8"/>
  <c r="E14193" i="8"/>
  <c r="E14194" i="8"/>
  <c r="E14195" i="8"/>
  <c r="E14196" i="8"/>
  <c r="E14197" i="8"/>
  <c r="E14198" i="8"/>
  <c r="E14199" i="8"/>
  <c r="E14200" i="8"/>
  <c r="E14201" i="8"/>
  <c r="E14202" i="8"/>
  <c r="E14203" i="8"/>
  <c r="E14204" i="8"/>
  <c r="E14205" i="8"/>
  <c r="E14206" i="8"/>
  <c r="E14207" i="8"/>
  <c r="E14208" i="8"/>
  <c r="E14209" i="8"/>
  <c r="E14210" i="8"/>
  <c r="E14211" i="8"/>
  <c r="E14212" i="8"/>
  <c r="E14213" i="8"/>
  <c r="E14214" i="8"/>
  <c r="E14215" i="8"/>
  <c r="E14216" i="8"/>
  <c r="E14217" i="8"/>
  <c r="E14218" i="8"/>
  <c r="E14219" i="8"/>
  <c r="E14220" i="8"/>
  <c r="E14221" i="8"/>
  <c r="E14222" i="8"/>
  <c r="E14223" i="8"/>
  <c r="E14224" i="8"/>
  <c r="E14225" i="8"/>
  <c r="E14226" i="8"/>
  <c r="E14227" i="8"/>
  <c r="E14228" i="8"/>
  <c r="E14229" i="8"/>
  <c r="E14230" i="8"/>
  <c r="E14231" i="8"/>
  <c r="E14232" i="8"/>
  <c r="E14233" i="8"/>
  <c r="E14234" i="8"/>
  <c r="E14235" i="8"/>
  <c r="E14236" i="8"/>
  <c r="E14237" i="8"/>
  <c r="E14238" i="8"/>
  <c r="E14239" i="8"/>
  <c r="E14240" i="8"/>
  <c r="E14241" i="8"/>
  <c r="E14242" i="8"/>
  <c r="E14243" i="8"/>
  <c r="E14244" i="8"/>
  <c r="E14245" i="8"/>
  <c r="E14246" i="8"/>
  <c r="E14247" i="8"/>
  <c r="E14248" i="8"/>
  <c r="E14249" i="8"/>
  <c r="E14250" i="8"/>
  <c r="E14251" i="8"/>
  <c r="E14252" i="8"/>
  <c r="E14253" i="8"/>
  <c r="E14254" i="8"/>
  <c r="E14255" i="8"/>
  <c r="E14256" i="8"/>
  <c r="E14257" i="8"/>
  <c r="E14258" i="8"/>
  <c r="E14259" i="8"/>
  <c r="E14260" i="8"/>
  <c r="E14261" i="8"/>
  <c r="E14262" i="8"/>
  <c r="E14263" i="8"/>
  <c r="E14264" i="8"/>
  <c r="E14265" i="8"/>
  <c r="E14266" i="8"/>
  <c r="E14267" i="8"/>
  <c r="E14268" i="8"/>
  <c r="E14269" i="8"/>
  <c r="E14270" i="8"/>
  <c r="E14271" i="8"/>
  <c r="E14272" i="8"/>
  <c r="E14273" i="8"/>
  <c r="E14274" i="8"/>
  <c r="E14275" i="8"/>
  <c r="E14276" i="8"/>
  <c r="E14277" i="8"/>
  <c r="E14278" i="8"/>
  <c r="E14279" i="8"/>
  <c r="E14280" i="8"/>
  <c r="E14281" i="8"/>
  <c r="E14282" i="8"/>
  <c r="E14283" i="8"/>
  <c r="E14284" i="8"/>
  <c r="E14285" i="8"/>
  <c r="E14286" i="8"/>
  <c r="E14287" i="8"/>
  <c r="E14288" i="8"/>
  <c r="E14289" i="8"/>
  <c r="E14290" i="8"/>
  <c r="E14291" i="8"/>
  <c r="E14292" i="8"/>
  <c r="E14293" i="8"/>
  <c r="E14294" i="8"/>
  <c r="E14295" i="8"/>
  <c r="E14296" i="8"/>
  <c r="E14297" i="8"/>
  <c r="E14298" i="8"/>
  <c r="E14299" i="8"/>
  <c r="E14300" i="8"/>
  <c r="E14301" i="8"/>
  <c r="E14302" i="8"/>
  <c r="E14303" i="8"/>
  <c r="E14304" i="8"/>
  <c r="E14305" i="8"/>
  <c r="E14306" i="8"/>
  <c r="E14307" i="8"/>
  <c r="E14308" i="8"/>
  <c r="E14309" i="8"/>
  <c r="E14310" i="8"/>
  <c r="E14311" i="8"/>
  <c r="E14312" i="8"/>
  <c r="E14313" i="8"/>
  <c r="E14314" i="8"/>
  <c r="E14315" i="8"/>
  <c r="E14316" i="8"/>
  <c r="E14317" i="8"/>
  <c r="E14318" i="8"/>
  <c r="E14319" i="8"/>
  <c r="E14320" i="8"/>
  <c r="E14321" i="8"/>
  <c r="E14322" i="8"/>
  <c r="E14323" i="8"/>
  <c r="E14324" i="8"/>
  <c r="E14325" i="8"/>
  <c r="E14326" i="8"/>
  <c r="E14327" i="8"/>
  <c r="E14328" i="8"/>
  <c r="E14329" i="8"/>
  <c r="E14330" i="8"/>
  <c r="E14331" i="8"/>
  <c r="E14332" i="8"/>
  <c r="E14333" i="8"/>
  <c r="E14334" i="8"/>
  <c r="E14335" i="8"/>
  <c r="E14336" i="8"/>
  <c r="E14337" i="8"/>
  <c r="E14338" i="8"/>
  <c r="E14339" i="8"/>
  <c r="E14340" i="8"/>
  <c r="E14341" i="8"/>
  <c r="E14342" i="8"/>
  <c r="E14343" i="8"/>
  <c r="E14344" i="8"/>
  <c r="E14345" i="8"/>
  <c r="E14346" i="8"/>
  <c r="E14347" i="8"/>
  <c r="E14348" i="8"/>
  <c r="E14349" i="8"/>
  <c r="E14350" i="8"/>
  <c r="E14351" i="8"/>
  <c r="E14352" i="8"/>
  <c r="E14353" i="8"/>
  <c r="E14354" i="8"/>
  <c r="E14355" i="8"/>
  <c r="E14356" i="8"/>
  <c r="E14357" i="8"/>
  <c r="E14358" i="8"/>
  <c r="E14359" i="8"/>
  <c r="E14360" i="8"/>
  <c r="E14361" i="8"/>
  <c r="E14362" i="8"/>
  <c r="E14363" i="8"/>
  <c r="E14364" i="8"/>
  <c r="E14365" i="8"/>
  <c r="E14366" i="8"/>
  <c r="E14367" i="8"/>
  <c r="E14368" i="8"/>
  <c r="E14369" i="8"/>
  <c r="E14370" i="8"/>
  <c r="E14371" i="8"/>
  <c r="E14372" i="8"/>
  <c r="E14373" i="8"/>
  <c r="E14374" i="8"/>
  <c r="E14375" i="8"/>
  <c r="E14376" i="8"/>
  <c r="E14377" i="8"/>
  <c r="E14378" i="8"/>
  <c r="E14379" i="8"/>
  <c r="E14380" i="8"/>
  <c r="E14381" i="8"/>
  <c r="E14382" i="8"/>
  <c r="E14383" i="8"/>
  <c r="E14384" i="8"/>
  <c r="E14385" i="8"/>
  <c r="E14386" i="8"/>
  <c r="E14387" i="8"/>
  <c r="E14388" i="8"/>
  <c r="E14389" i="8"/>
  <c r="E14390" i="8"/>
  <c r="E14391" i="8"/>
  <c r="E14392" i="8"/>
  <c r="E14393" i="8"/>
  <c r="E14394" i="8"/>
  <c r="E14395" i="8"/>
  <c r="E14396" i="8"/>
  <c r="E14397" i="8"/>
  <c r="E14398" i="8"/>
  <c r="E14399" i="8"/>
  <c r="E14400" i="8"/>
  <c r="E14401" i="8"/>
  <c r="E14402" i="8"/>
  <c r="E14403" i="8"/>
  <c r="E14404" i="8"/>
  <c r="E14405" i="8"/>
  <c r="E14406" i="8"/>
  <c r="E14407" i="8"/>
  <c r="E14408" i="8"/>
  <c r="E14409" i="8"/>
  <c r="E14410" i="8"/>
  <c r="E14411" i="8"/>
  <c r="E14412" i="8"/>
  <c r="E14413" i="8"/>
  <c r="E14414" i="8"/>
  <c r="E14415" i="8"/>
  <c r="E14416" i="8"/>
  <c r="E14417" i="8"/>
  <c r="E14418" i="8"/>
  <c r="E14419" i="8"/>
  <c r="E14420" i="8"/>
  <c r="E14421" i="8"/>
  <c r="E14422" i="8"/>
  <c r="E14423" i="8"/>
  <c r="E14424" i="8"/>
  <c r="E14425" i="8"/>
  <c r="E14426" i="8"/>
  <c r="E14427" i="8"/>
  <c r="E14428" i="8"/>
  <c r="E14429" i="8"/>
  <c r="E14430" i="8"/>
  <c r="E14431" i="8"/>
  <c r="E14432" i="8"/>
  <c r="E14433" i="8"/>
  <c r="E14434" i="8"/>
  <c r="E14435" i="8"/>
  <c r="E14436" i="8"/>
  <c r="E14437" i="8"/>
  <c r="E14438" i="8"/>
  <c r="E14439" i="8"/>
  <c r="E14440" i="8"/>
  <c r="E14441" i="8"/>
  <c r="E14442" i="8"/>
  <c r="E14443" i="8"/>
  <c r="E14444" i="8"/>
  <c r="E14445" i="8"/>
  <c r="E14446" i="8"/>
  <c r="E14447" i="8"/>
  <c r="E14448" i="8"/>
  <c r="E14449" i="8"/>
  <c r="E14450" i="8"/>
  <c r="E14451" i="8"/>
  <c r="E14452" i="8"/>
  <c r="E14453" i="8"/>
  <c r="E14454" i="8"/>
  <c r="E14455" i="8"/>
  <c r="E14456" i="8"/>
  <c r="E14457" i="8"/>
  <c r="E14458" i="8"/>
  <c r="E14459" i="8"/>
  <c r="E14460" i="8"/>
  <c r="E14461" i="8"/>
  <c r="E14462" i="8"/>
  <c r="E14463" i="8"/>
  <c r="E14464" i="8"/>
  <c r="E14465" i="8"/>
  <c r="E14466" i="8"/>
  <c r="E14467" i="8"/>
  <c r="E14468" i="8"/>
  <c r="E14469" i="8"/>
  <c r="E14470" i="8"/>
  <c r="E14471" i="8"/>
  <c r="E14472" i="8"/>
  <c r="E14473" i="8"/>
  <c r="E14474" i="8"/>
  <c r="E14475" i="8"/>
  <c r="E14476" i="8"/>
  <c r="E14477" i="8"/>
  <c r="E14478" i="8"/>
  <c r="E14479" i="8"/>
  <c r="E14480" i="8"/>
  <c r="E14481" i="8"/>
  <c r="E14482" i="8"/>
  <c r="E14483" i="8"/>
  <c r="E14484" i="8"/>
  <c r="E14485" i="8"/>
  <c r="E14486" i="8"/>
  <c r="E14487" i="8"/>
  <c r="E14488" i="8"/>
  <c r="E14489" i="8"/>
  <c r="E14490" i="8"/>
  <c r="E14491" i="8"/>
  <c r="E14492" i="8"/>
  <c r="E14493" i="8"/>
  <c r="E14494" i="8"/>
  <c r="E14495" i="8"/>
  <c r="E14496" i="8"/>
  <c r="E14497" i="8"/>
  <c r="E14498" i="8"/>
  <c r="E14499" i="8"/>
  <c r="E14500" i="8"/>
  <c r="E14501" i="8"/>
  <c r="E14502" i="8"/>
  <c r="E14503" i="8"/>
  <c r="E14504" i="8"/>
  <c r="E14505" i="8"/>
  <c r="E14506" i="8"/>
  <c r="E14507" i="8"/>
  <c r="E14508" i="8"/>
  <c r="E14509" i="8"/>
  <c r="E14510" i="8"/>
  <c r="E14511" i="8"/>
  <c r="E14512" i="8"/>
  <c r="E14513" i="8"/>
  <c r="E14514" i="8"/>
  <c r="E14515" i="8"/>
  <c r="E14516" i="8"/>
  <c r="E14517" i="8"/>
  <c r="E14518" i="8"/>
  <c r="E14519" i="8"/>
  <c r="E14520" i="8"/>
  <c r="E14521" i="8"/>
  <c r="E14522" i="8"/>
  <c r="E14523" i="8"/>
  <c r="E14524" i="8"/>
  <c r="E14525" i="8"/>
  <c r="E14526" i="8"/>
  <c r="E14527" i="8"/>
  <c r="E14528" i="8"/>
  <c r="E14529" i="8"/>
  <c r="E14530" i="8"/>
  <c r="E14531" i="8"/>
  <c r="E14532" i="8"/>
  <c r="E14533" i="8"/>
  <c r="E14534" i="8"/>
  <c r="E14535" i="8"/>
  <c r="E14536" i="8"/>
  <c r="E14537" i="8"/>
  <c r="E14538" i="8"/>
  <c r="E14539" i="8"/>
  <c r="E14540" i="8"/>
  <c r="E14541" i="8"/>
  <c r="E14542" i="8"/>
  <c r="E14543" i="8"/>
  <c r="E14544" i="8"/>
  <c r="E14545" i="8"/>
  <c r="E14546" i="8"/>
  <c r="E14547" i="8"/>
  <c r="E14548" i="8"/>
  <c r="E14549" i="8"/>
  <c r="E14550" i="8"/>
  <c r="E14551" i="8"/>
  <c r="E14552" i="8"/>
  <c r="E14553" i="8"/>
  <c r="E14554" i="8"/>
  <c r="E14555" i="8"/>
  <c r="E14556" i="8"/>
  <c r="E14557" i="8"/>
  <c r="E14558" i="8"/>
  <c r="E14559" i="8"/>
  <c r="E14560" i="8"/>
  <c r="E14561" i="8"/>
  <c r="E14562" i="8"/>
  <c r="E14563" i="8"/>
  <c r="E14564" i="8"/>
  <c r="E14565" i="8"/>
  <c r="E14566" i="8"/>
  <c r="E14567" i="8"/>
  <c r="E14568" i="8"/>
  <c r="E14569" i="8"/>
  <c r="E14570" i="8"/>
  <c r="E14571" i="8"/>
  <c r="E14572" i="8"/>
  <c r="E14573" i="8"/>
  <c r="E14574" i="8"/>
  <c r="E14575" i="8"/>
  <c r="E14576" i="8"/>
  <c r="E14577" i="8"/>
  <c r="E14578" i="8"/>
  <c r="E14579" i="8"/>
  <c r="E14580" i="8"/>
  <c r="E14581" i="8"/>
  <c r="E14582" i="8"/>
  <c r="E14583" i="8"/>
  <c r="E14584" i="8"/>
  <c r="E14585" i="8"/>
  <c r="E14586" i="8"/>
  <c r="E14587" i="8"/>
  <c r="E14588" i="8"/>
  <c r="E14589" i="8"/>
  <c r="E14590" i="8"/>
  <c r="E14591" i="8"/>
  <c r="E14592" i="8"/>
  <c r="E14593" i="8"/>
  <c r="E14594" i="8"/>
  <c r="E14595" i="8"/>
  <c r="E14596" i="8"/>
  <c r="E14597" i="8"/>
  <c r="E14598" i="8"/>
  <c r="E14599" i="8"/>
  <c r="E14600" i="8"/>
  <c r="E14601" i="8"/>
  <c r="E14602" i="8"/>
  <c r="E14603" i="8"/>
  <c r="E14604" i="8"/>
  <c r="E14605" i="8"/>
  <c r="E14606" i="8"/>
  <c r="E14607" i="8"/>
  <c r="E14608" i="8"/>
  <c r="E14609" i="8"/>
  <c r="E14610" i="8"/>
  <c r="E14611" i="8"/>
  <c r="E14612" i="8"/>
  <c r="E14613" i="8"/>
  <c r="E14614" i="8"/>
  <c r="E14615" i="8"/>
  <c r="E14616" i="8"/>
  <c r="E14617" i="8"/>
  <c r="E14618" i="8"/>
  <c r="E14619" i="8"/>
  <c r="E14620" i="8"/>
  <c r="E14621" i="8"/>
  <c r="E14622" i="8"/>
  <c r="E14623" i="8"/>
  <c r="E14624" i="8"/>
  <c r="E14625" i="8"/>
  <c r="E14626" i="8"/>
  <c r="E14627" i="8"/>
  <c r="E14628" i="8"/>
  <c r="E14629" i="8"/>
  <c r="E14630" i="8"/>
  <c r="E14631" i="8"/>
  <c r="E14632" i="8"/>
  <c r="E14633" i="8"/>
  <c r="E14634" i="8"/>
  <c r="E14635" i="8"/>
  <c r="E14636" i="8"/>
  <c r="E14637" i="8"/>
  <c r="E14638" i="8"/>
  <c r="E14639" i="8"/>
  <c r="E14640" i="8"/>
  <c r="E14641" i="8"/>
  <c r="E14642" i="8"/>
  <c r="E14643" i="8"/>
  <c r="E14644" i="8"/>
  <c r="E14645" i="8"/>
  <c r="E14646" i="8"/>
  <c r="E14647" i="8"/>
  <c r="E14648" i="8"/>
  <c r="E14649" i="8"/>
  <c r="E14650" i="8"/>
  <c r="E14651" i="8"/>
  <c r="E14652" i="8"/>
  <c r="E14653" i="8"/>
  <c r="E14654" i="8"/>
  <c r="E14655" i="8"/>
  <c r="E14656" i="8"/>
  <c r="E14657" i="8"/>
  <c r="E14658" i="8"/>
  <c r="E14659" i="8"/>
  <c r="E14660" i="8"/>
  <c r="E14661" i="8"/>
  <c r="E14662" i="8"/>
  <c r="E14663" i="8"/>
  <c r="E14664" i="8"/>
  <c r="E14665" i="8"/>
  <c r="E14666" i="8"/>
  <c r="E14667" i="8"/>
  <c r="E14668" i="8"/>
  <c r="E14669" i="8"/>
  <c r="E14670" i="8"/>
  <c r="E14671" i="8"/>
  <c r="E14672" i="8"/>
  <c r="E14673" i="8"/>
  <c r="E14674" i="8"/>
  <c r="E14675" i="8"/>
  <c r="E14676" i="8"/>
  <c r="E14677" i="8"/>
  <c r="E14678" i="8"/>
  <c r="E14679" i="8"/>
  <c r="E14680" i="8"/>
  <c r="E14681" i="8"/>
  <c r="E14682" i="8"/>
  <c r="E14683" i="8"/>
  <c r="E14684" i="8"/>
  <c r="E14685" i="8"/>
  <c r="E14686" i="8"/>
  <c r="E14687" i="8"/>
  <c r="E14688" i="8"/>
  <c r="E14689" i="8"/>
  <c r="E14690" i="8"/>
  <c r="E14691" i="8"/>
  <c r="E14692" i="8"/>
  <c r="E14693" i="8"/>
  <c r="E14694" i="8"/>
  <c r="E14695" i="8"/>
  <c r="E14696" i="8"/>
  <c r="E14697" i="8"/>
  <c r="E14698" i="8"/>
  <c r="E14699" i="8"/>
  <c r="E14700" i="8"/>
  <c r="E14701" i="8"/>
  <c r="E14702" i="8"/>
  <c r="E14703" i="8"/>
  <c r="E14704" i="8"/>
  <c r="E14705" i="8"/>
  <c r="E14706" i="8"/>
  <c r="E14707" i="8"/>
  <c r="E14708" i="8"/>
  <c r="E14709" i="8"/>
  <c r="E14710" i="8"/>
  <c r="E14711" i="8"/>
  <c r="E14712" i="8"/>
  <c r="E14713" i="8"/>
  <c r="E14714" i="8"/>
  <c r="E14715" i="8"/>
  <c r="E14716" i="8"/>
  <c r="E14717" i="8"/>
  <c r="E14718" i="8"/>
  <c r="E14719" i="8"/>
  <c r="E14720" i="8"/>
  <c r="E14721" i="8"/>
  <c r="E14722" i="8"/>
  <c r="E14723" i="8"/>
  <c r="E14724" i="8"/>
  <c r="E14725" i="8"/>
  <c r="E14726" i="8"/>
  <c r="E14727" i="8"/>
  <c r="E14728" i="8"/>
  <c r="E14729" i="8"/>
  <c r="E14730" i="8"/>
  <c r="E14731" i="8"/>
  <c r="E14732" i="8"/>
  <c r="E14733" i="8"/>
  <c r="E14734" i="8"/>
  <c r="E14735" i="8"/>
  <c r="E14736" i="8"/>
  <c r="E14737" i="8"/>
  <c r="E14738" i="8"/>
  <c r="E14739" i="8"/>
  <c r="E14740" i="8"/>
  <c r="E14741" i="8"/>
  <c r="E14742" i="8"/>
  <c r="E14743" i="8"/>
  <c r="E14744" i="8"/>
  <c r="E14745" i="8"/>
  <c r="E14746" i="8"/>
  <c r="E14747" i="8"/>
  <c r="E14748" i="8"/>
  <c r="E14749" i="8"/>
  <c r="E14750" i="8"/>
  <c r="E14751" i="8"/>
  <c r="E14752" i="8"/>
  <c r="E14753" i="8"/>
  <c r="E14754" i="8"/>
  <c r="E14755" i="8"/>
  <c r="E14756" i="8"/>
  <c r="E14757" i="8"/>
  <c r="E14758" i="8"/>
  <c r="E14759" i="8"/>
  <c r="E14760" i="8"/>
  <c r="E14761" i="8"/>
  <c r="E14762" i="8"/>
  <c r="E14763" i="8"/>
  <c r="E14764" i="8"/>
  <c r="E14765" i="8"/>
  <c r="E14766" i="8"/>
  <c r="E14767" i="8"/>
  <c r="E14768" i="8"/>
  <c r="E14769" i="8"/>
  <c r="E14770" i="8"/>
  <c r="E14771" i="8"/>
  <c r="E14772" i="8"/>
  <c r="E14773" i="8"/>
  <c r="E14774" i="8"/>
  <c r="E14775" i="8"/>
  <c r="E14776" i="8"/>
  <c r="E14777" i="8"/>
  <c r="E14778" i="8"/>
  <c r="E14779" i="8"/>
  <c r="E14780" i="8"/>
  <c r="E14781" i="8"/>
  <c r="E14782" i="8"/>
  <c r="E14783" i="8"/>
  <c r="E14784" i="8"/>
  <c r="E14785" i="8"/>
  <c r="E14786" i="8"/>
  <c r="E14787" i="8"/>
  <c r="E14788" i="8"/>
  <c r="E14789" i="8"/>
  <c r="E14790" i="8"/>
  <c r="E14791" i="8"/>
  <c r="E14792" i="8"/>
  <c r="E14793" i="8"/>
  <c r="E14794" i="8"/>
  <c r="E14795" i="8"/>
  <c r="E14796" i="8"/>
  <c r="E14797" i="8"/>
  <c r="E14798" i="8"/>
  <c r="E14799" i="8"/>
  <c r="E14800" i="8"/>
  <c r="E14801" i="8"/>
  <c r="E14802" i="8"/>
  <c r="E14803" i="8"/>
  <c r="E14804" i="8"/>
  <c r="E14805" i="8"/>
  <c r="E14806" i="8"/>
  <c r="E14807" i="8"/>
  <c r="E14808" i="8"/>
  <c r="E14809" i="8"/>
  <c r="E14810" i="8"/>
  <c r="E14811" i="8"/>
  <c r="E14812" i="8"/>
  <c r="E14813" i="8"/>
  <c r="E14814" i="8"/>
  <c r="E14815" i="8"/>
  <c r="E14816" i="8"/>
  <c r="E14817" i="8"/>
  <c r="E14818" i="8"/>
  <c r="E14819" i="8"/>
  <c r="E14820" i="8"/>
  <c r="E14821" i="8"/>
  <c r="E14822" i="8"/>
  <c r="E14823" i="8"/>
  <c r="E14824" i="8"/>
  <c r="E14825" i="8"/>
  <c r="E14826" i="8"/>
  <c r="E14827" i="8"/>
  <c r="E14828" i="8"/>
  <c r="E14829" i="8"/>
  <c r="E14830" i="8"/>
  <c r="E14831" i="8"/>
  <c r="E14832" i="8"/>
  <c r="E14833" i="8"/>
  <c r="E14834" i="8"/>
  <c r="E14835" i="8"/>
  <c r="E14836" i="8"/>
  <c r="E14837" i="8"/>
  <c r="E14838" i="8"/>
  <c r="E14839" i="8"/>
  <c r="E14840" i="8"/>
  <c r="E14841" i="8"/>
  <c r="E14842" i="8"/>
  <c r="E14843" i="8"/>
  <c r="E14844" i="8"/>
  <c r="E14845" i="8"/>
  <c r="E14846" i="8"/>
  <c r="E14847" i="8"/>
  <c r="E14848" i="8"/>
  <c r="E14849" i="8"/>
  <c r="E14850" i="8"/>
  <c r="E14851" i="8"/>
  <c r="E14852" i="8"/>
  <c r="E14853" i="8"/>
  <c r="E14854" i="8"/>
  <c r="E14855" i="8"/>
  <c r="E14856" i="8"/>
  <c r="E14857" i="8"/>
  <c r="E14858" i="8"/>
  <c r="E14859" i="8"/>
  <c r="E14860" i="8"/>
  <c r="E14861" i="8"/>
  <c r="E14862" i="8"/>
  <c r="E14863" i="8"/>
  <c r="E14864" i="8"/>
  <c r="E14865" i="8"/>
  <c r="E14866" i="8"/>
  <c r="E14867" i="8"/>
  <c r="E14868" i="8"/>
  <c r="E14869" i="8"/>
  <c r="E14870" i="8"/>
  <c r="E14871" i="8"/>
  <c r="E14872" i="8"/>
  <c r="E14873" i="8"/>
  <c r="E14874" i="8"/>
  <c r="E14875" i="8"/>
  <c r="E14876" i="8"/>
  <c r="E14877" i="8"/>
  <c r="E14878" i="8"/>
  <c r="E14879" i="8"/>
  <c r="E14880" i="8"/>
  <c r="E14881" i="8"/>
  <c r="E14882" i="8"/>
  <c r="E14883" i="8"/>
  <c r="E14884" i="8"/>
  <c r="E14885" i="8"/>
  <c r="E14886" i="8"/>
  <c r="E14887" i="8"/>
  <c r="E14888" i="8"/>
  <c r="E14889" i="8"/>
  <c r="E14890" i="8"/>
  <c r="E14891" i="8"/>
  <c r="E14892" i="8"/>
  <c r="E14893" i="8"/>
  <c r="E14894" i="8"/>
  <c r="E14895" i="8"/>
  <c r="E14896" i="8"/>
  <c r="E14897" i="8"/>
  <c r="E14898" i="8"/>
  <c r="E14899" i="8"/>
  <c r="E14900" i="8"/>
  <c r="E14901" i="8"/>
  <c r="E14902" i="8"/>
  <c r="E14903" i="8"/>
  <c r="E14904" i="8"/>
  <c r="E14905" i="8"/>
  <c r="E14906" i="8"/>
  <c r="E14907" i="8"/>
  <c r="E14908" i="8"/>
  <c r="E14909" i="8"/>
  <c r="E14910" i="8"/>
  <c r="E14911" i="8"/>
  <c r="E14912" i="8"/>
  <c r="E14913" i="8"/>
  <c r="E14914" i="8"/>
  <c r="E14915" i="8"/>
  <c r="E14916" i="8"/>
  <c r="E14917" i="8"/>
  <c r="E14918" i="8"/>
  <c r="E14919" i="8"/>
  <c r="E14920" i="8"/>
  <c r="E14921" i="8"/>
  <c r="E14922" i="8"/>
  <c r="E14923" i="8"/>
  <c r="E14924" i="8"/>
  <c r="E14925" i="8"/>
  <c r="E14926" i="8"/>
  <c r="E14927" i="8"/>
  <c r="E14928" i="8"/>
  <c r="E14929" i="8"/>
  <c r="E14930" i="8"/>
  <c r="E14931" i="8"/>
  <c r="E14932" i="8"/>
  <c r="E14933" i="8"/>
  <c r="E14934" i="8"/>
  <c r="E14935" i="8"/>
  <c r="E14936" i="8"/>
  <c r="E14937" i="8"/>
  <c r="E14938" i="8"/>
  <c r="E14939" i="8"/>
  <c r="E14940" i="8"/>
  <c r="E14941" i="8"/>
  <c r="E14942" i="8"/>
  <c r="E14943" i="8"/>
  <c r="E14944" i="8"/>
  <c r="E14945" i="8"/>
  <c r="E14946" i="8"/>
  <c r="E14947" i="8"/>
  <c r="E14948" i="8"/>
  <c r="E14949" i="8"/>
  <c r="E14950" i="8"/>
  <c r="E14951" i="8"/>
  <c r="E14952" i="8"/>
  <c r="E14953" i="8"/>
  <c r="E14954" i="8"/>
  <c r="E14955" i="8"/>
  <c r="E14956" i="8"/>
  <c r="E14957" i="8"/>
  <c r="E14958" i="8"/>
  <c r="E14959" i="8"/>
  <c r="E14960" i="8"/>
  <c r="E14961" i="8"/>
  <c r="E14962" i="8"/>
  <c r="E14963" i="8"/>
  <c r="E14964" i="8"/>
  <c r="E14965" i="8"/>
  <c r="E14966" i="8"/>
  <c r="E14967" i="8"/>
  <c r="E14968" i="8"/>
  <c r="E14969" i="8"/>
  <c r="E14970" i="8"/>
  <c r="E14971" i="8"/>
  <c r="E14972" i="8"/>
  <c r="E14973" i="8"/>
  <c r="E14974" i="8"/>
  <c r="E14975" i="8"/>
  <c r="E14976" i="8"/>
  <c r="E14977" i="8"/>
  <c r="E14978" i="8"/>
  <c r="E14979" i="8"/>
  <c r="E14980" i="8"/>
  <c r="E14981" i="8"/>
  <c r="E14982" i="8"/>
  <c r="E14983" i="8"/>
  <c r="E14984" i="8"/>
  <c r="E14985" i="8"/>
  <c r="E14986" i="8"/>
  <c r="E14987" i="8"/>
  <c r="E14988" i="8"/>
  <c r="E14989" i="8"/>
  <c r="E14990" i="8"/>
  <c r="E14991" i="8"/>
  <c r="E14992" i="8"/>
  <c r="E14993" i="8"/>
  <c r="E14994" i="8"/>
  <c r="E14995" i="8"/>
  <c r="E14996" i="8"/>
  <c r="E14997" i="8"/>
  <c r="E14998" i="8"/>
  <c r="E14999" i="8"/>
  <c r="E15000" i="8"/>
  <c r="E15001" i="8"/>
  <c r="E15002" i="8"/>
  <c r="E15003" i="8"/>
  <c r="E15004" i="8"/>
  <c r="E15005" i="8"/>
  <c r="E15006" i="8"/>
  <c r="E15007" i="8"/>
  <c r="E15008" i="8"/>
  <c r="E15009" i="8"/>
  <c r="E15010" i="8"/>
  <c r="E15011" i="8"/>
  <c r="E15012" i="8"/>
  <c r="E15013" i="8"/>
  <c r="E15014" i="8"/>
  <c r="E15015" i="8"/>
  <c r="E15016" i="8"/>
  <c r="E15017" i="8"/>
  <c r="E15018" i="8"/>
  <c r="E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2" i="8"/>
  <c r="D1313" i="8"/>
  <c r="D1314" i="8"/>
  <c r="D1315" i="8"/>
  <c r="D1316" i="8"/>
  <c r="D1317" i="8"/>
  <c r="D1318" i="8"/>
  <c r="D1319" i="8"/>
  <c r="D1320" i="8"/>
  <c r="D1321" i="8"/>
  <c r="D1322" i="8"/>
  <c r="D1323" i="8"/>
  <c r="D1324" i="8"/>
  <c r="D1325" i="8"/>
  <c r="D1326" i="8"/>
  <c r="D1327" i="8"/>
  <c r="D1329" i="8"/>
  <c r="D1330" i="8"/>
  <c r="D1331" i="8"/>
  <c r="D1332" i="8"/>
  <c r="D1333" i="8"/>
  <c r="D1334" i="8"/>
  <c r="D1335" i="8"/>
  <c r="D1336" i="8"/>
  <c r="D1337" i="8"/>
  <c r="D1338" i="8"/>
  <c r="D1339" i="8"/>
  <c r="D1340" i="8"/>
  <c r="D1341" i="8"/>
  <c r="D1342" i="8"/>
  <c r="D1343" i="8"/>
  <c r="D1344" i="8"/>
  <c r="D1346" i="8"/>
  <c r="D1347" i="8"/>
  <c r="D1348" i="8"/>
  <c r="D1349" i="8"/>
  <c r="D1350" i="8"/>
  <c r="D1351" i="8"/>
  <c r="D1353" i="8"/>
  <c r="D1354" i="8"/>
  <c r="D1355" i="8"/>
  <c r="D1356" i="8"/>
  <c r="D1357" i="8"/>
  <c r="D1358" i="8"/>
  <c r="D1359" i="8"/>
  <c r="D1360" i="8"/>
  <c r="D1361" i="8"/>
  <c r="D1363" i="8"/>
  <c r="D1364" i="8"/>
  <c r="D1365" i="8"/>
  <c r="D1366" i="8"/>
  <c r="D1368" i="8"/>
  <c r="D1370" i="8"/>
  <c r="D1372" i="8"/>
  <c r="D1373" i="8"/>
  <c r="D1374" i="8"/>
  <c r="D1376" i="8"/>
  <c r="D1377" i="8"/>
  <c r="D1378" i="8"/>
  <c r="D1379" i="8"/>
  <c r="D1380" i="8"/>
  <c r="D1381" i="8"/>
  <c r="D1382" i="8"/>
  <c r="D1383" i="8"/>
  <c r="D1385" i="8"/>
  <c r="D1387" i="8"/>
  <c r="D1390" i="8"/>
  <c r="D1393" i="8"/>
  <c r="D1394" i="8"/>
  <c r="D1396" i="8"/>
  <c r="D1399" i="8"/>
  <c r="D1400" i="8"/>
  <c r="D1403" i="8"/>
  <c r="D1407" i="8"/>
  <c r="D1416" i="8"/>
  <c r="D1417" i="8"/>
  <c r="D1424" i="8"/>
  <c r="D1433" i="8"/>
  <c r="D1441" i="8"/>
  <c r="D1450" i="8"/>
  <c r="D2" i="8"/>
  <c r="C3" i="8" a="1"/>
  <c r="C3" i="8"/>
  <c r="C2" i="8" a="1"/>
  <c r="C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5751" i="8"/>
  <c r="B5752" i="8"/>
  <c r="B5753" i="8"/>
  <c r="B5754" i="8"/>
  <c r="B5755" i="8"/>
  <c r="B5756" i="8"/>
  <c r="B5757" i="8"/>
  <c r="B5758" i="8"/>
  <c r="B5759" i="8"/>
  <c r="B5760" i="8"/>
  <c r="B5761" i="8"/>
  <c r="B5762" i="8"/>
  <c r="B5763" i="8"/>
  <c r="B5764" i="8"/>
  <c r="B5765" i="8"/>
  <c r="B5766" i="8"/>
  <c r="B5767" i="8"/>
  <c r="B5768" i="8"/>
  <c r="B5769" i="8"/>
  <c r="B5770" i="8"/>
  <c r="B5771" i="8"/>
  <c r="B5772" i="8"/>
  <c r="B5773" i="8"/>
  <c r="B5774" i="8"/>
  <c r="B5775" i="8"/>
  <c r="B5776" i="8"/>
  <c r="B5777" i="8"/>
  <c r="B5778" i="8"/>
  <c r="B5779" i="8"/>
  <c r="B5780" i="8"/>
  <c r="B5781" i="8"/>
  <c r="B5782" i="8"/>
  <c r="B5783" i="8"/>
  <c r="B5784" i="8"/>
  <c r="B5785" i="8"/>
  <c r="B5786" i="8"/>
  <c r="B5787" i="8"/>
  <c r="B5788" i="8"/>
  <c r="B5789" i="8"/>
  <c r="B5790" i="8"/>
  <c r="B5791" i="8"/>
  <c r="B5792" i="8"/>
  <c r="B5793" i="8"/>
  <c r="B5794" i="8"/>
  <c r="B5795" i="8"/>
  <c r="B5796" i="8"/>
  <c r="B5797" i="8"/>
  <c r="B5798" i="8"/>
  <c r="B5799" i="8"/>
  <c r="B5800" i="8"/>
  <c r="B5801" i="8"/>
  <c r="B5802" i="8"/>
  <c r="B5803" i="8"/>
  <c r="B5804" i="8"/>
  <c r="B5805" i="8"/>
  <c r="B5806" i="8"/>
  <c r="B5807" i="8"/>
  <c r="B5808" i="8"/>
  <c r="B5809" i="8"/>
  <c r="B5810" i="8"/>
  <c r="B5811" i="8"/>
  <c r="B5812" i="8"/>
  <c r="B5813" i="8"/>
  <c r="B5814" i="8"/>
  <c r="B5815" i="8"/>
  <c r="B5816" i="8"/>
  <c r="B5817" i="8"/>
  <c r="B5818" i="8"/>
  <c r="B5819" i="8"/>
  <c r="B5820" i="8"/>
  <c r="B5821" i="8"/>
  <c r="B5822" i="8"/>
  <c r="B5823" i="8"/>
  <c r="B5824" i="8"/>
  <c r="B5825" i="8"/>
  <c r="B5826" i="8"/>
  <c r="B5827" i="8"/>
  <c r="B5828" i="8"/>
  <c r="B5829" i="8"/>
  <c r="B5830" i="8"/>
  <c r="B5831" i="8"/>
  <c r="B5832" i="8"/>
  <c r="B5833" i="8"/>
  <c r="B5834" i="8"/>
  <c r="B5835" i="8"/>
  <c r="B5836" i="8"/>
  <c r="B5837" i="8"/>
  <c r="B5838" i="8"/>
  <c r="B5839" i="8"/>
  <c r="B5840" i="8"/>
  <c r="B5841" i="8"/>
  <c r="B5842" i="8"/>
  <c r="B5843" i="8"/>
  <c r="B5844" i="8"/>
  <c r="B5845" i="8"/>
  <c r="B5846" i="8"/>
  <c r="B5847" i="8"/>
  <c r="B5848" i="8"/>
  <c r="B5849" i="8"/>
  <c r="B5850" i="8"/>
  <c r="B5851" i="8"/>
  <c r="B5852" i="8"/>
  <c r="B5853" i="8"/>
  <c r="B5854" i="8"/>
  <c r="B5855" i="8"/>
  <c r="B5856" i="8"/>
  <c r="B5857" i="8"/>
  <c r="B5858" i="8"/>
  <c r="B5859" i="8"/>
  <c r="B5860" i="8"/>
  <c r="B5861" i="8"/>
  <c r="B5862" i="8"/>
  <c r="B5863" i="8"/>
  <c r="B5864" i="8"/>
  <c r="B5865" i="8"/>
  <c r="B5866" i="8"/>
  <c r="B5867" i="8"/>
  <c r="B5868" i="8"/>
  <c r="B5869" i="8"/>
  <c r="B5870" i="8"/>
  <c r="B5871" i="8"/>
  <c r="B5872" i="8"/>
  <c r="B5873" i="8"/>
  <c r="B5874" i="8"/>
  <c r="B5875" i="8"/>
  <c r="B5876" i="8"/>
  <c r="B5877" i="8"/>
  <c r="B5878" i="8"/>
  <c r="B5879" i="8"/>
  <c r="B5880" i="8"/>
  <c r="B5881" i="8"/>
  <c r="B5882" i="8"/>
  <c r="B5883" i="8"/>
  <c r="B5884" i="8"/>
  <c r="B5885" i="8"/>
  <c r="B5886" i="8"/>
  <c r="B5887" i="8"/>
  <c r="B5888" i="8"/>
  <c r="B5889" i="8"/>
  <c r="B5890" i="8"/>
  <c r="B5891" i="8"/>
  <c r="B5892" i="8"/>
  <c r="B5893" i="8"/>
  <c r="B5894" i="8"/>
  <c r="B5895" i="8"/>
  <c r="B5896" i="8"/>
  <c r="B5897" i="8"/>
  <c r="B5898" i="8"/>
  <c r="B5899" i="8"/>
  <c r="B5900" i="8"/>
  <c r="B5901" i="8"/>
  <c r="B5902" i="8"/>
  <c r="B5903" i="8"/>
  <c r="B5904" i="8"/>
  <c r="B5905" i="8"/>
  <c r="B5906" i="8"/>
  <c r="B5907" i="8"/>
  <c r="B5908" i="8"/>
  <c r="B5909" i="8"/>
  <c r="B5910" i="8"/>
  <c r="B5911" i="8"/>
  <c r="B5912" i="8"/>
  <c r="B5913" i="8"/>
  <c r="B5914" i="8"/>
  <c r="B5915" i="8"/>
  <c r="B5916" i="8"/>
  <c r="B5917" i="8"/>
  <c r="B5918" i="8"/>
  <c r="B5919" i="8"/>
  <c r="B5920" i="8"/>
  <c r="B5921" i="8"/>
  <c r="B5922" i="8"/>
  <c r="B5923" i="8"/>
  <c r="B5924" i="8"/>
  <c r="B5925" i="8"/>
  <c r="B5926" i="8"/>
  <c r="B5927" i="8"/>
  <c r="B5928" i="8"/>
  <c r="B5929" i="8"/>
  <c r="B5930" i="8"/>
  <c r="B5931" i="8"/>
  <c r="B5932" i="8"/>
  <c r="B5933" i="8"/>
  <c r="B5934" i="8"/>
  <c r="B5935" i="8"/>
  <c r="B5936" i="8"/>
  <c r="B5937" i="8"/>
  <c r="B5938" i="8"/>
  <c r="B5939" i="8"/>
  <c r="B5940" i="8"/>
  <c r="B5941" i="8"/>
  <c r="B5942" i="8"/>
  <c r="B5943" i="8"/>
  <c r="B5944" i="8"/>
  <c r="B5945" i="8"/>
  <c r="B5946" i="8"/>
  <c r="B5947" i="8"/>
  <c r="B5948" i="8"/>
  <c r="B5949" i="8"/>
  <c r="B5950" i="8"/>
  <c r="B5951" i="8"/>
  <c r="B5952" i="8"/>
  <c r="B5953" i="8"/>
  <c r="B5954" i="8"/>
  <c r="B5955" i="8"/>
  <c r="B5956" i="8"/>
  <c r="B5957" i="8"/>
  <c r="B5958" i="8"/>
  <c r="B5959" i="8"/>
  <c r="B5960" i="8"/>
  <c r="B5961" i="8"/>
  <c r="B5962" i="8"/>
  <c r="B5963" i="8"/>
  <c r="B5964" i="8"/>
  <c r="B5965" i="8"/>
  <c r="B5966" i="8"/>
  <c r="B5967" i="8"/>
  <c r="B5968" i="8"/>
  <c r="B5969" i="8"/>
  <c r="B5970" i="8"/>
  <c r="B5971" i="8"/>
  <c r="B5972" i="8"/>
  <c r="B5973" i="8"/>
  <c r="B5974" i="8"/>
  <c r="B5975" i="8"/>
  <c r="B5976" i="8"/>
  <c r="B5977" i="8"/>
  <c r="B5978" i="8"/>
  <c r="B5979" i="8"/>
  <c r="B5980" i="8"/>
  <c r="B5981" i="8"/>
  <c r="B5982" i="8"/>
  <c r="B5983" i="8"/>
  <c r="B5984" i="8"/>
  <c r="B5985" i="8"/>
  <c r="B5986" i="8"/>
  <c r="B5987" i="8"/>
  <c r="B5988" i="8"/>
  <c r="B5989" i="8"/>
  <c r="B5990" i="8"/>
  <c r="B5991" i="8"/>
  <c r="B5992" i="8"/>
  <c r="B5993" i="8"/>
  <c r="B5994" i="8"/>
  <c r="B5995" i="8"/>
  <c r="B5996" i="8"/>
  <c r="B5997" i="8"/>
  <c r="B5998" i="8"/>
  <c r="B5999" i="8"/>
  <c r="B6000" i="8"/>
  <c r="B6001" i="8"/>
  <c r="B6002" i="8"/>
  <c r="B6003" i="8"/>
  <c r="B6004" i="8"/>
  <c r="B6005" i="8"/>
  <c r="B6006" i="8"/>
  <c r="B6007" i="8"/>
  <c r="B6008" i="8"/>
  <c r="B6009" i="8"/>
  <c r="B6010" i="8"/>
  <c r="B6011" i="8"/>
  <c r="B6012" i="8"/>
  <c r="B6013" i="8"/>
  <c r="B6014" i="8"/>
  <c r="B6015" i="8"/>
  <c r="B6016" i="8"/>
  <c r="B6017" i="8"/>
  <c r="B6018" i="8"/>
  <c r="B6019" i="8"/>
  <c r="B6020" i="8"/>
  <c r="B6021" i="8"/>
  <c r="B6022" i="8"/>
  <c r="B6023" i="8"/>
  <c r="B6024" i="8"/>
  <c r="B6025" i="8"/>
  <c r="B6026" i="8"/>
  <c r="B6027" i="8"/>
  <c r="B6028" i="8"/>
  <c r="B6029" i="8"/>
  <c r="B6030" i="8"/>
  <c r="B6031" i="8"/>
  <c r="B6032" i="8"/>
  <c r="B6033" i="8"/>
  <c r="B6034" i="8"/>
  <c r="B6035" i="8"/>
  <c r="B6036" i="8"/>
  <c r="B6037" i="8"/>
  <c r="B6038" i="8"/>
  <c r="B6039" i="8"/>
  <c r="B6040" i="8"/>
  <c r="B6041" i="8"/>
  <c r="B6042" i="8"/>
  <c r="B6043" i="8"/>
  <c r="B6044" i="8"/>
  <c r="B6045" i="8"/>
  <c r="B6046" i="8"/>
  <c r="B6047" i="8"/>
  <c r="B6048" i="8"/>
  <c r="B6049" i="8"/>
  <c r="B6050" i="8"/>
  <c r="B6051" i="8"/>
  <c r="B6052" i="8"/>
  <c r="B6053" i="8"/>
  <c r="B6054" i="8"/>
  <c r="B6055" i="8"/>
  <c r="B6056" i="8"/>
  <c r="B6057" i="8"/>
  <c r="B6058" i="8"/>
  <c r="B6059" i="8"/>
  <c r="B6060" i="8"/>
  <c r="B6061" i="8"/>
  <c r="B6062" i="8"/>
  <c r="B6063" i="8"/>
  <c r="B6064" i="8"/>
  <c r="B6065" i="8"/>
  <c r="B6066" i="8"/>
  <c r="B6067" i="8"/>
  <c r="B6068" i="8"/>
  <c r="B6069" i="8"/>
  <c r="B6070" i="8"/>
  <c r="B6071" i="8"/>
  <c r="B6072" i="8"/>
  <c r="B6073" i="8"/>
  <c r="B6074" i="8"/>
  <c r="B6075" i="8"/>
  <c r="B6076" i="8"/>
  <c r="B6077" i="8"/>
  <c r="B6078" i="8"/>
  <c r="B6079" i="8"/>
  <c r="B6080" i="8"/>
  <c r="B6081" i="8"/>
  <c r="B6082" i="8"/>
  <c r="B6083" i="8"/>
  <c r="B6084" i="8"/>
  <c r="B6085" i="8"/>
  <c r="B6086" i="8"/>
  <c r="B6087" i="8"/>
  <c r="B6088" i="8"/>
  <c r="B6089" i="8"/>
  <c r="B6090" i="8"/>
  <c r="B6091" i="8"/>
  <c r="B6092" i="8"/>
  <c r="B6093" i="8"/>
  <c r="B6094" i="8"/>
  <c r="B6095" i="8"/>
  <c r="B6096" i="8"/>
  <c r="B6097" i="8"/>
  <c r="B6098" i="8"/>
  <c r="B6099" i="8"/>
  <c r="B6100" i="8"/>
  <c r="B6101" i="8"/>
  <c r="B6102" i="8"/>
  <c r="B6103" i="8"/>
  <c r="B6104" i="8"/>
  <c r="B6105" i="8"/>
  <c r="B6106" i="8"/>
  <c r="B6107" i="8"/>
  <c r="B6108" i="8"/>
  <c r="B6109" i="8"/>
  <c r="B6110" i="8"/>
  <c r="B6111" i="8"/>
  <c r="B6112" i="8"/>
  <c r="B6113" i="8"/>
  <c r="B6114" i="8"/>
  <c r="B6115" i="8"/>
  <c r="B6116" i="8"/>
  <c r="B6117" i="8"/>
  <c r="B6118" i="8"/>
  <c r="B6119" i="8"/>
  <c r="B6120" i="8"/>
  <c r="B6121" i="8"/>
  <c r="B6122" i="8"/>
  <c r="B6123" i="8"/>
  <c r="B6124" i="8"/>
  <c r="B6125" i="8"/>
  <c r="B6126" i="8"/>
  <c r="B6127" i="8"/>
  <c r="B6128" i="8"/>
  <c r="B6129" i="8"/>
  <c r="B6130" i="8"/>
  <c r="B6131" i="8"/>
  <c r="B6132" i="8"/>
  <c r="B6133" i="8"/>
  <c r="B6134" i="8"/>
  <c r="B6135" i="8"/>
  <c r="B6136" i="8"/>
  <c r="B6137" i="8"/>
  <c r="B6138" i="8"/>
  <c r="B6139" i="8"/>
  <c r="B6140" i="8"/>
  <c r="B6141" i="8"/>
  <c r="B6142" i="8"/>
  <c r="B6143" i="8"/>
  <c r="B6144" i="8"/>
  <c r="B6145" i="8"/>
  <c r="B6146" i="8"/>
  <c r="B6147" i="8"/>
  <c r="B6148" i="8"/>
  <c r="B6149" i="8"/>
  <c r="B6150" i="8"/>
  <c r="B6151" i="8"/>
  <c r="B6152" i="8"/>
  <c r="B6153" i="8"/>
  <c r="B6154" i="8"/>
  <c r="B6155" i="8"/>
  <c r="B6156" i="8"/>
  <c r="B6157" i="8"/>
  <c r="B6158" i="8"/>
  <c r="B6159" i="8"/>
  <c r="B6160" i="8"/>
  <c r="B6161" i="8"/>
  <c r="B6162" i="8"/>
  <c r="B6163" i="8"/>
  <c r="B6164" i="8"/>
  <c r="B6165" i="8"/>
  <c r="B6166" i="8"/>
  <c r="B6167" i="8"/>
  <c r="B6168" i="8"/>
  <c r="B6169" i="8"/>
  <c r="B6170" i="8"/>
  <c r="B6171" i="8"/>
  <c r="B6172" i="8"/>
  <c r="B6173" i="8"/>
  <c r="B6174" i="8"/>
  <c r="B6175" i="8"/>
  <c r="B6176" i="8"/>
  <c r="B6177" i="8"/>
  <c r="B6178" i="8"/>
  <c r="B6179" i="8"/>
  <c r="B6180" i="8"/>
  <c r="B6181" i="8"/>
  <c r="B6182" i="8"/>
  <c r="B6183" i="8"/>
  <c r="B6184" i="8"/>
  <c r="B6185" i="8"/>
  <c r="B6186" i="8"/>
  <c r="B6187" i="8"/>
  <c r="B6188" i="8"/>
  <c r="B6189" i="8"/>
  <c r="B6190" i="8"/>
  <c r="B6191" i="8"/>
  <c r="B6192" i="8"/>
  <c r="B6193" i="8"/>
  <c r="B6194" i="8"/>
  <c r="B6195" i="8"/>
  <c r="B6196" i="8"/>
  <c r="B6197" i="8"/>
  <c r="B6198" i="8"/>
  <c r="B6199" i="8"/>
  <c r="B6200" i="8"/>
  <c r="B6201" i="8"/>
  <c r="B6202" i="8"/>
  <c r="B6203" i="8"/>
  <c r="B6204" i="8"/>
  <c r="B6205" i="8"/>
  <c r="B6206" i="8"/>
  <c r="B6207" i="8"/>
  <c r="B6208" i="8"/>
  <c r="B6209" i="8"/>
  <c r="B6210" i="8"/>
  <c r="B6211" i="8"/>
  <c r="B6212" i="8"/>
  <c r="B6213" i="8"/>
  <c r="B6214" i="8"/>
  <c r="B6215" i="8"/>
  <c r="B6216" i="8"/>
  <c r="B6217" i="8"/>
  <c r="B6218" i="8"/>
  <c r="B6219" i="8"/>
  <c r="B6220" i="8"/>
  <c r="B6221" i="8"/>
  <c r="B6222" i="8"/>
  <c r="B6223" i="8"/>
  <c r="B6224" i="8"/>
  <c r="B6225" i="8"/>
  <c r="B6226" i="8"/>
  <c r="B6227" i="8"/>
  <c r="B6228" i="8"/>
  <c r="B6229" i="8"/>
  <c r="B6230" i="8"/>
  <c r="B6231" i="8"/>
  <c r="B6232" i="8"/>
  <c r="B6233" i="8"/>
  <c r="B6234" i="8"/>
  <c r="B6235" i="8"/>
  <c r="B6236" i="8"/>
  <c r="B6237" i="8"/>
  <c r="B6238" i="8"/>
  <c r="B6239" i="8"/>
  <c r="B6240" i="8"/>
  <c r="B6241" i="8"/>
  <c r="B6242" i="8"/>
  <c r="B6243" i="8"/>
  <c r="B6244" i="8"/>
  <c r="B6245" i="8"/>
  <c r="B6246" i="8"/>
  <c r="B6247" i="8"/>
  <c r="B6248" i="8"/>
  <c r="B6249" i="8"/>
  <c r="B6250" i="8"/>
  <c r="B6251" i="8"/>
  <c r="B6252" i="8"/>
  <c r="B6253" i="8"/>
  <c r="B6254" i="8"/>
  <c r="B6255" i="8"/>
  <c r="B6256" i="8"/>
  <c r="B6257" i="8"/>
  <c r="B6258" i="8"/>
  <c r="B6259" i="8"/>
  <c r="B6260" i="8"/>
  <c r="B6261" i="8"/>
  <c r="B6262" i="8"/>
  <c r="B6263" i="8"/>
  <c r="B6264" i="8"/>
  <c r="B6265" i="8"/>
  <c r="B6266" i="8"/>
  <c r="B6267" i="8"/>
  <c r="B6268" i="8"/>
  <c r="B6269" i="8"/>
  <c r="B6270" i="8"/>
  <c r="B6271" i="8"/>
  <c r="B6272" i="8"/>
  <c r="B6273" i="8"/>
  <c r="B6274" i="8"/>
  <c r="B6275" i="8"/>
  <c r="B6276" i="8"/>
  <c r="B6277" i="8"/>
  <c r="B6278" i="8"/>
  <c r="B6279" i="8"/>
  <c r="B6280" i="8"/>
  <c r="B6281" i="8"/>
  <c r="B6282" i="8"/>
  <c r="B6283" i="8"/>
  <c r="B6284" i="8"/>
  <c r="B6285" i="8"/>
  <c r="B6286" i="8"/>
  <c r="B6287" i="8"/>
  <c r="B6288" i="8"/>
  <c r="B6289" i="8"/>
  <c r="B6290" i="8"/>
  <c r="B6291" i="8"/>
  <c r="B6292" i="8"/>
  <c r="B6293" i="8"/>
  <c r="B6294" i="8"/>
  <c r="B6295" i="8"/>
  <c r="B6296" i="8"/>
  <c r="B6297" i="8"/>
  <c r="B6298" i="8"/>
  <c r="B6299" i="8"/>
  <c r="B6300" i="8"/>
  <c r="B6301" i="8"/>
  <c r="B6302" i="8"/>
  <c r="B6303" i="8"/>
  <c r="B6304" i="8"/>
  <c r="B6305" i="8"/>
  <c r="B6306" i="8"/>
  <c r="B6307" i="8"/>
  <c r="B6308" i="8"/>
  <c r="B6309" i="8"/>
  <c r="B6310" i="8"/>
  <c r="B6311" i="8"/>
  <c r="B6312" i="8"/>
  <c r="B6313" i="8"/>
  <c r="B6314" i="8"/>
  <c r="B6315" i="8"/>
  <c r="B6316" i="8"/>
  <c r="B6317" i="8"/>
  <c r="B6318" i="8"/>
  <c r="B6319" i="8"/>
  <c r="B6320" i="8"/>
  <c r="B6321" i="8"/>
  <c r="B6322" i="8"/>
  <c r="B6323" i="8"/>
  <c r="B6324" i="8"/>
  <c r="B6325" i="8"/>
  <c r="B6326" i="8"/>
  <c r="B6327" i="8"/>
  <c r="B6328" i="8"/>
  <c r="B6329" i="8"/>
  <c r="B6330" i="8"/>
  <c r="B6331" i="8"/>
  <c r="B6332" i="8"/>
  <c r="B6333" i="8"/>
  <c r="B6334" i="8"/>
  <c r="B6335" i="8"/>
  <c r="B6336" i="8"/>
  <c r="B6337" i="8"/>
  <c r="B6338" i="8"/>
  <c r="B6339" i="8"/>
  <c r="B6340" i="8"/>
  <c r="B6341" i="8"/>
  <c r="B6342" i="8"/>
  <c r="B6343" i="8"/>
  <c r="B6344" i="8"/>
  <c r="B6345" i="8"/>
  <c r="B6346" i="8"/>
  <c r="B6347" i="8"/>
  <c r="B6348" i="8"/>
  <c r="B6349" i="8"/>
  <c r="B6350" i="8"/>
  <c r="B6351" i="8"/>
  <c r="B6352" i="8"/>
  <c r="B6353" i="8"/>
  <c r="B6354" i="8"/>
  <c r="B6355" i="8"/>
  <c r="B6356" i="8"/>
  <c r="B6357" i="8"/>
  <c r="B6358" i="8"/>
  <c r="B6359" i="8"/>
  <c r="B6360" i="8"/>
  <c r="B6361" i="8"/>
  <c r="B6362" i="8"/>
  <c r="B6363" i="8"/>
  <c r="B6364" i="8"/>
  <c r="B6365" i="8"/>
  <c r="B6366" i="8"/>
  <c r="B6367" i="8"/>
  <c r="B6368" i="8"/>
  <c r="B6369" i="8"/>
  <c r="B6370" i="8"/>
  <c r="B6371" i="8"/>
  <c r="B6372" i="8"/>
  <c r="B6373" i="8"/>
  <c r="B6374" i="8"/>
  <c r="B6375" i="8"/>
  <c r="B6376" i="8"/>
  <c r="B6377" i="8"/>
  <c r="B6378" i="8"/>
  <c r="B6379" i="8"/>
  <c r="B6380" i="8"/>
  <c r="B6381" i="8"/>
  <c r="B6382" i="8"/>
  <c r="B6383" i="8"/>
  <c r="B6384" i="8"/>
  <c r="B6385" i="8"/>
  <c r="B6386" i="8"/>
  <c r="B6387" i="8"/>
  <c r="B6388" i="8"/>
  <c r="B6389" i="8"/>
  <c r="B6390" i="8"/>
  <c r="B6391" i="8"/>
  <c r="B6392" i="8"/>
  <c r="B6393" i="8"/>
  <c r="B6394" i="8"/>
  <c r="B6395" i="8"/>
  <c r="B6396" i="8"/>
  <c r="B6397" i="8"/>
  <c r="B6398" i="8"/>
  <c r="B6399" i="8"/>
  <c r="B6400" i="8"/>
  <c r="B6401" i="8"/>
  <c r="B6402" i="8"/>
  <c r="B6403" i="8"/>
  <c r="B6404" i="8"/>
  <c r="B6405" i="8"/>
  <c r="B6406" i="8"/>
  <c r="B6407" i="8"/>
  <c r="B6408" i="8"/>
  <c r="B6409" i="8"/>
  <c r="B6410" i="8"/>
  <c r="B6411" i="8"/>
  <c r="B6412" i="8"/>
  <c r="B6413" i="8"/>
  <c r="B6414" i="8"/>
  <c r="B6415" i="8"/>
  <c r="B6416" i="8"/>
  <c r="B6417" i="8"/>
  <c r="B6418" i="8"/>
  <c r="B6419" i="8"/>
  <c r="B6420" i="8"/>
  <c r="B6421" i="8"/>
  <c r="B6422" i="8"/>
  <c r="B6423" i="8"/>
  <c r="B6424" i="8"/>
  <c r="B6425" i="8"/>
  <c r="B6426" i="8"/>
  <c r="B6427" i="8"/>
  <c r="B6428" i="8"/>
  <c r="B6429" i="8"/>
  <c r="B6430" i="8"/>
  <c r="B6431" i="8"/>
  <c r="B6432" i="8"/>
  <c r="B6433" i="8"/>
  <c r="B6434" i="8"/>
  <c r="B6435" i="8"/>
  <c r="B6436" i="8"/>
  <c r="B6437" i="8"/>
  <c r="B6438" i="8"/>
  <c r="B6439" i="8"/>
  <c r="B6440" i="8"/>
  <c r="B6441" i="8"/>
  <c r="B6442" i="8"/>
  <c r="B6443" i="8"/>
  <c r="B6444" i="8"/>
  <c r="B6445" i="8"/>
  <c r="B6446" i="8"/>
  <c r="B6447" i="8"/>
  <c r="B6448" i="8"/>
  <c r="B6449" i="8"/>
  <c r="B6450" i="8"/>
  <c r="B6451" i="8"/>
  <c r="B6452" i="8"/>
  <c r="B6453" i="8"/>
  <c r="B6454" i="8"/>
  <c r="B6455" i="8"/>
  <c r="B6456" i="8"/>
  <c r="B6457" i="8"/>
  <c r="B6458" i="8"/>
  <c r="B6459" i="8"/>
  <c r="B6460" i="8"/>
  <c r="B6461" i="8"/>
  <c r="B6462" i="8"/>
  <c r="B6463" i="8"/>
  <c r="B6464" i="8"/>
  <c r="B6465" i="8"/>
  <c r="B6466" i="8"/>
  <c r="B6467" i="8"/>
  <c r="B6468" i="8"/>
  <c r="B6469" i="8"/>
  <c r="B6470" i="8"/>
  <c r="B6471" i="8"/>
  <c r="B6472" i="8"/>
  <c r="B6473" i="8"/>
  <c r="B6474" i="8"/>
  <c r="B6475" i="8"/>
  <c r="B6476" i="8"/>
  <c r="B6477" i="8"/>
  <c r="B6478" i="8"/>
  <c r="B6479" i="8"/>
  <c r="B6480" i="8"/>
  <c r="B6481" i="8"/>
  <c r="B6482" i="8"/>
  <c r="B6483" i="8"/>
  <c r="B6484" i="8"/>
  <c r="B6485" i="8"/>
  <c r="B6486" i="8"/>
  <c r="B6487" i="8"/>
  <c r="B6488" i="8"/>
  <c r="B6489" i="8"/>
  <c r="B6490" i="8"/>
  <c r="B6491" i="8"/>
  <c r="B6492" i="8"/>
  <c r="B6493" i="8"/>
  <c r="B6494" i="8"/>
  <c r="B6495" i="8"/>
  <c r="B6496" i="8"/>
  <c r="B6497" i="8"/>
  <c r="B6498" i="8"/>
  <c r="B6499" i="8"/>
  <c r="B6500" i="8"/>
  <c r="B6501" i="8"/>
  <c r="B6502" i="8"/>
  <c r="B6503" i="8"/>
  <c r="B6504" i="8"/>
  <c r="B6505" i="8"/>
  <c r="B6506" i="8"/>
  <c r="B6507" i="8"/>
  <c r="B6508" i="8"/>
  <c r="B6509" i="8"/>
  <c r="B6510" i="8"/>
  <c r="B6511" i="8"/>
  <c r="B6512" i="8"/>
  <c r="B6513" i="8"/>
  <c r="B6514" i="8"/>
  <c r="B6515" i="8"/>
  <c r="B6516" i="8"/>
  <c r="B6517" i="8"/>
  <c r="B6518" i="8"/>
  <c r="B6519" i="8"/>
  <c r="B6520" i="8"/>
  <c r="B6521" i="8"/>
  <c r="B6522" i="8"/>
  <c r="B6523" i="8"/>
  <c r="B6524" i="8"/>
  <c r="B6525" i="8"/>
  <c r="B6526" i="8"/>
  <c r="B6527" i="8"/>
  <c r="B6528" i="8"/>
  <c r="B6529" i="8"/>
  <c r="B6530" i="8"/>
  <c r="B6531" i="8"/>
  <c r="B6532" i="8"/>
  <c r="B6533" i="8"/>
  <c r="B6534" i="8"/>
  <c r="B6535" i="8"/>
  <c r="B6536" i="8"/>
  <c r="B6537" i="8"/>
  <c r="B6538" i="8"/>
  <c r="B6539" i="8"/>
  <c r="B6540" i="8"/>
  <c r="B6541" i="8"/>
  <c r="B6542" i="8"/>
  <c r="B6543" i="8"/>
  <c r="B6544" i="8"/>
  <c r="B6545" i="8"/>
  <c r="B6546" i="8"/>
  <c r="B6547" i="8"/>
  <c r="B6548" i="8"/>
  <c r="B6549" i="8"/>
  <c r="B6550" i="8"/>
  <c r="B6551" i="8"/>
  <c r="B6552" i="8"/>
  <c r="B6553" i="8"/>
  <c r="B6554" i="8"/>
  <c r="B6555" i="8"/>
  <c r="B6556" i="8"/>
  <c r="B6557" i="8"/>
  <c r="B6558" i="8"/>
  <c r="B6559" i="8"/>
  <c r="B6560" i="8"/>
  <c r="B6561" i="8"/>
  <c r="B6562" i="8"/>
  <c r="B6563" i="8"/>
  <c r="B6564" i="8"/>
  <c r="B6565" i="8"/>
  <c r="B6566" i="8"/>
  <c r="B6567" i="8"/>
  <c r="B6568" i="8"/>
  <c r="B6569" i="8"/>
  <c r="B6570" i="8"/>
  <c r="B6571" i="8"/>
  <c r="B6572" i="8"/>
  <c r="B6573" i="8"/>
  <c r="B6574" i="8"/>
  <c r="B6575" i="8"/>
  <c r="B6576" i="8"/>
  <c r="B6577" i="8"/>
  <c r="B6578" i="8"/>
  <c r="B6579" i="8"/>
  <c r="B6580" i="8"/>
  <c r="B6581" i="8"/>
  <c r="B6582" i="8"/>
  <c r="B6583" i="8"/>
  <c r="B6584" i="8"/>
  <c r="B6585" i="8"/>
  <c r="B6586" i="8"/>
  <c r="B6587" i="8"/>
  <c r="B6588" i="8"/>
  <c r="B6589" i="8"/>
  <c r="B6590" i="8"/>
  <c r="B6591" i="8"/>
  <c r="B6592" i="8"/>
  <c r="B6593" i="8"/>
  <c r="B6594" i="8"/>
  <c r="B6595" i="8"/>
  <c r="B6596" i="8"/>
  <c r="B6597" i="8"/>
  <c r="B6598" i="8"/>
  <c r="B6599" i="8"/>
  <c r="B6600" i="8"/>
  <c r="B6601" i="8"/>
  <c r="B6602" i="8"/>
  <c r="B6603" i="8"/>
  <c r="B6604" i="8"/>
  <c r="B6605" i="8"/>
  <c r="B6606" i="8"/>
  <c r="B6607" i="8"/>
  <c r="B6608" i="8"/>
  <c r="B6609" i="8"/>
  <c r="B6610" i="8"/>
  <c r="B6611" i="8"/>
  <c r="B6612" i="8"/>
  <c r="B6613" i="8"/>
  <c r="B6614" i="8"/>
  <c r="B6615" i="8"/>
  <c r="B6616" i="8"/>
  <c r="B6617" i="8"/>
  <c r="B6618" i="8"/>
  <c r="B6619" i="8"/>
  <c r="B6620" i="8"/>
  <c r="B6621" i="8"/>
  <c r="B6622" i="8"/>
  <c r="B6623" i="8"/>
  <c r="B6624" i="8"/>
  <c r="B6625" i="8"/>
  <c r="B6626" i="8"/>
  <c r="B6627" i="8"/>
  <c r="B6628" i="8"/>
  <c r="B6629" i="8"/>
  <c r="B6630" i="8"/>
  <c r="B6631" i="8"/>
  <c r="B6632" i="8"/>
  <c r="B6633" i="8"/>
  <c r="B6634" i="8"/>
  <c r="B6635" i="8"/>
  <c r="B6636" i="8"/>
  <c r="B6637" i="8"/>
  <c r="B6638" i="8"/>
  <c r="B6639" i="8"/>
  <c r="B6640" i="8"/>
  <c r="B6641" i="8"/>
  <c r="B6642" i="8"/>
  <c r="B6643" i="8"/>
  <c r="B6644" i="8"/>
  <c r="B6645" i="8"/>
  <c r="B6646" i="8"/>
  <c r="B6647" i="8"/>
  <c r="B6648" i="8"/>
  <c r="B6649" i="8"/>
  <c r="B6650" i="8"/>
  <c r="B6651" i="8"/>
  <c r="B6652" i="8"/>
  <c r="B6653" i="8"/>
  <c r="B6654" i="8"/>
  <c r="B6655" i="8"/>
  <c r="B6656" i="8"/>
  <c r="B6657" i="8"/>
  <c r="B6658" i="8"/>
  <c r="B6659" i="8"/>
  <c r="B6660" i="8"/>
  <c r="B6661" i="8"/>
  <c r="B6662" i="8"/>
  <c r="B6663" i="8"/>
  <c r="B6664" i="8"/>
  <c r="B6665" i="8"/>
  <c r="B6666" i="8"/>
  <c r="B6667" i="8"/>
  <c r="B6668" i="8"/>
  <c r="B6669" i="8"/>
  <c r="B6670" i="8"/>
  <c r="B6671" i="8"/>
  <c r="B6672" i="8"/>
  <c r="B6673" i="8"/>
  <c r="B6674" i="8"/>
  <c r="B6675" i="8"/>
  <c r="B6676" i="8"/>
  <c r="B6677" i="8"/>
  <c r="B6678" i="8"/>
  <c r="B6679" i="8"/>
  <c r="B6680" i="8"/>
  <c r="B6681" i="8"/>
  <c r="B6682" i="8"/>
  <c r="B6683" i="8"/>
  <c r="B6684" i="8"/>
  <c r="B6685" i="8"/>
  <c r="B6686" i="8"/>
  <c r="B6687" i="8"/>
  <c r="B6688" i="8"/>
  <c r="B6689" i="8"/>
  <c r="B6690" i="8"/>
  <c r="B6691" i="8"/>
  <c r="B6692" i="8"/>
  <c r="B6693" i="8"/>
  <c r="B6694" i="8"/>
  <c r="B6695" i="8"/>
  <c r="B6696" i="8"/>
  <c r="B6697" i="8"/>
  <c r="B6698" i="8"/>
  <c r="B6699" i="8"/>
  <c r="B6700" i="8"/>
  <c r="B6701" i="8"/>
  <c r="B6702" i="8"/>
  <c r="B6703" i="8"/>
  <c r="B6704" i="8"/>
  <c r="B6705" i="8"/>
  <c r="B6706" i="8"/>
  <c r="B6707" i="8"/>
  <c r="B6708" i="8"/>
  <c r="B6709" i="8"/>
  <c r="B6710" i="8"/>
  <c r="B6711" i="8"/>
  <c r="B6712" i="8"/>
  <c r="B6713" i="8"/>
  <c r="B6714" i="8"/>
  <c r="B6715" i="8"/>
  <c r="B6716" i="8"/>
  <c r="B6717" i="8"/>
  <c r="B6718" i="8"/>
  <c r="B6719" i="8"/>
  <c r="B6720" i="8"/>
  <c r="B6721" i="8"/>
  <c r="B6722" i="8"/>
  <c r="B6723" i="8"/>
  <c r="B6724" i="8"/>
  <c r="B6725" i="8"/>
  <c r="B6726" i="8"/>
  <c r="B6727" i="8"/>
  <c r="B6728" i="8"/>
  <c r="B6729" i="8"/>
  <c r="B6730" i="8"/>
  <c r="B6731" i="8"/>
  <c r="B6732" i="8"/>
  <c r="B6733" i="8"/>
  <c r="B6734" i="8"/>
  <c r="B6735" i="8"/>
  <c r="B6736" i="8"/>
  <c r="B6737" i="8"/>
  <c r="B6738" i="8"/>
  <c r="B6739" i="8"/>
  <c r="B6740" i="8"/>
  <c r="B6741" i="8"/>
  <c r="B6742" i="8"/>
  <c r="B6743" i="8"/>
  <c r="B6744" i="8"/>
  <c r="B6745" i="8"/>
  <c r="B6746" i="8"/>
  <c r="B6747" i="8"/>
  <c r="B6748" i="8"/>
  <c r="B6749" i="8"/>
  <c r="B6750" i="8"/>
  <c r="B6751" i="8"/>
  <c r="B6752" i="8"/>
  <c r="B6753" i="8"/>
  <c r="B6754" i="8"/>
  <c r="B6755" i="8"/>
  <c r="B6756" i="8"/>
  <c r="B6757" i="8"/>
  <c r="B6758" i="8"/>
  <c r="B6759" i="8"/>
  <c r="B6760" i="8"/>
  <c r="B6761" i="8"/>
  <c r="B6762" i="8"/>
  <c r="B6763" i="8"/>
  <c r="B6764" i="8"/>
  <c r="B6765" i="8"/>
  <c r="B6766" i="8"/>
  <c r="B6767" i="8"/>
  <c r="B6768" i="8"/>
  <c r="B6769" i="8"/>
  <c r="B6770" i="8"/>
  <c r="B6771" i="8"/>
  <c r="B6772" i="8"/>
  <c r="B6773" i="8"/>
  <c r="B6774" i="8"/>
  <c r="B6775" i="8"/>
  <c r="B6776" i="8"/>
  <c r="B6777" i="8"/>
  <c r="B6778" i="8"/>
  <c r="B6779" i="8"/>
  <c r="B6780" i="8"/>
  <c r="B6781" i="8"/>
  <c r="B6782" i="8"/>
  <c r="B6783" i="8"/>
  <c r="B6784" i="8"/>
  <c r="B6785" i="8"/>
  <c r="B6786" i="8"/>
  <c r="B6787" i="8"/>
  <c r="B6788" i="8"/>
  <c r="B6789" i="8"/>
  <c r="B6790" i="8"/>
  <c r="B6791" i="8"/>
  <c r="B6792" i="8"/>
  <c r="B6793" i="8"/>
  <c r="B6794" i="8"/>
  <c r="B6795" i="8"/>
  <c r="B6796" i="8"/>
  <c r="B6797" i="8"/>
  <c r="B6798" i="8"/>
  <c r="B6799" i="8"/>
  <c r="B6800" i="8"/>
  <c r="B6801" i="8"/>
  <c r="B6802" i="8"/>
  <c r="B6803" i="8"/>
  <c r="B6804" i="8"/>
  <c r="B6805" i="8"/>
  <c r="B6806" i="8"/>
  <c r="B6807" i="8"/>
  <c r="B6808" i="8"/>
  <c r="B6809" i="8"/>
  <c r="B6810" i="8"/>
  <c r="B6811" i="8"/>
  <c r="B6812" i="8"/>
  <c r="B6813" i="8"/>
  <c r="B6814" i="8"/>
  <c r="B6815" i="8"/>
  <c r="B6816" i="8"/>
  <c r="B6817" i="8"/>
  <c r="B6818" i="8"/>
  <c r="B6819" i="8"/>
  <c r="B6820" i="8"/>
  <c r="B6821" i="8"/>
  <c r="B6822" i="8"/>
  <c r="B6823" i="8"/>
  <c r="B6824" i="8"/>
  <c r="B6825" i="8"/>
  <c r="B6826" i="8"/>
  <c r="B6827" i="8"/>
  <c r="B6828" i="8"/>
  <c r="B6829" i="8"/>
  <c r="B6830" i="8"/>
  <c r="B6831" i="8"/>
  <c r="B6832" i="8"/>
  <c r="B6833" i="8"/>
  <c r="B6834" i="8"/>
  <c r="B6835" i="8"/>
  <c r="B6836" i="8"/>
  <c r="B6837" i="8"/>
  <c r="B6838" i="8"/>
  <c r="B6839" i="8"/>
  <c r="B6840" i="8"/>
  <c r="B6841" i="8"/>
  <c r="B6842" i="8"/>
  <c r="B6843" i="8"/>
  <c r="B6844" i="8"/>
  <c r="B6845" i="8"/>
  <c r="B6846" i="8"/>
  <c r="B6847" i="8"/>
  <c r="B6848" i="8"/>
  <c r="B6849" i="8"/>
  <c r="B6850" i="8"/>
  <c r="B6851" i="8"/>
  <c r="B6852" i="8"/>
  <c r="B6853" i="8"/>
  <c r="B6854" i="8"/>
  <c r="B6855" i="8"/>
  <c r="B6856" i="8"/>
  <c r="B6857" i="8"/>
  <c r="B6858" i="8"/>
  <c r="B6859" i="8"/>
  <c r="B6860" i="8"/>
  <c r="B6861" i="8"/>
  <c r="B6862" i="8"/>
  <c r="B6863" i="8"/>
  <c r="B6864" i="8"/>
  <c r="B6865" i="8"/>
  <c r="B6866" i="8"/>
  <c r="B6867" i="8"/>
  <c r="B6868" i="8"/>
  <c r="B6869" i="8"/>
  <c r="B6870" i="8"/>
  <c r="B6871" i="8"/>
  <c r="B6872" i="8"/>
  <c r="B6873" i="8"/>
  <c r="B6874" i="8"/>
  <c r="B6875" i="8"/>
  <c r="B6876" i="8"/>
  <c r="B6877" i="8"/>
  <c r="B6878" i="8"/>
  <c r="B6879" i="8"/>
  <c r="B6880" i="8"/>
  <c r="B6881" i="8"/>
  <c r="B6882" i="8"/>
  <c r="B6883" i="8"/>
  <c r="B6884" i="8"/>
  <c r="B6885" i="8"/>
  <c r="B6886" i="8"/>
  <c r="B6887" i="8"/>
  <c r="B6888" i="8"/>
  <c r="B6889" i="8"/>
  <c r="B6890" i="8"/>
  <c r="B6891" i="8"/>
  <c r="B6892" i="8"/>
  <c r="B6893" i="8"/>
  <c r="B6894" i="8"/>
  <c r="B6895" i="8"/>
  <c r="B6896" i="8"/>
  <c r="B6897" i="8"/>
  <c r="B6898" i="8"/>
  <c r="B6899" i="8"/>
  <c r="B6900" i="8"/>
  <c r="B6901" i="8"/>
  <c r="B6902" i="8"/>
  <c r="B6903" i="8"/>
  <c r="B6904" i="8"/>
  <c r="B6905" i="8"/>
  <c r="B6906" i="8"/>
  <c r="B6907" i="8"/>
  <c r="B6908" i="8"/>
  <c r="B6909" i="8"/>
  <c r="B6910" i="8"/>
  <c r="B6911" i="8"/>
  <c r="B6912" i="8"/>
  <c r="B6913" i="8"/>
  <c r="B6914" i="8"/>
  <c r="B6915" i="8"/>
  <c r="B6916" i="8"/>
  <c r="B6917" i="8"/>
  <c r="B6918" i="8"/>
  <c r="B6919" i="8"/>
  <c r="B6920" i="8"/>
  <c r="B6921" i="8"/>
  <c r="B6922" i="8"/>
  <c r="B6923" i="8"/>
  <c r="B6924" i="8"/>
  <c r="B6925" i="8"/>
  <c r="B6926" i="8"/>
  <c r="B6927" i="8"/>
  <c r="B6928" i="8"/>
  <c r="B6929" i="8"/>
  <c r="B6930" i="8"/>
  <c r="B6931" i="8"/>
  <c r="B6932" i="8"/>
  <c r="B6933" i="8"/>
  <c r="B6934" i="8"/>
  <c r="B6935" i="8"/>
  <c r="B6936" i="8"/>
  <c r="B6937" i="8"/>
  <c r="B6938" i="8"/>
  <c r="B6939" i="8"/>
  <c r="B6940" i="8"/>
  <c r="B6941" i="8"/>
  <c r="B6942" i="8"/>
  <c r="B6943" i="8"/>
  <c r="B6944" i="8"/>
  <c r="B6945" i="8"/>
  <c r="B6946" i="8"/>
  <c r="B6947" i="8"/>
  <c r="B6948" i="8"/>
  <c r="B6949" i="8"/>
  <c r="B6950" i="8"/>
  <c r="B6951" i="8"/>
  <c r="B6952" i="8"/>
  <c r="B6953" i="8"/>
  <c r="B6954" i="8"/>
  <c r="B6955" i="8"/>
  <c r="B6956" i="8"/>
  <c r="B6957" i="8"/>
  <c r="B6958" i="8"/>
  <c r="B6959" i="8"/>
  <c r="B6960" i="8"/>
  <c r="B6961" i="8"/>
  <c r="B6962" i="8"/>
  <c r="B6963" i="8"/>
  <c r="B6964" i="8"/>
  <c r="B6965" i="8"/>
  <c r="B6966" i="8"/>
  <c r="B6967" i="8"/>
  <c r="B6968" i="8"/>
  <c r="B6969" i="8"/>
  <c r="B6970" i="8"/>
  <c r="B6971" i="8"/>
  <c r="B6972" i="8"/>
  <c r="B6973" i="8"/>
  <c r="B6974" i="8"/>
  <c r="B6975" i="8"/>
  <c r="B6976" i="8"/>
  <c r="B6977" i="8"/>
  <c r="B6978" i="8"/>
  <c r="B6979" i="8"/>
  <c r="B6980" i="8"/>
  <c r="B6981" i="8"/>
  <c r="B6982" i="8"/>
  <c r="B6983" i="8"/>
  <c r="B6984" i="8"/>
  <c r="B6985" i="8"/>
  <c r="B6986" i="8"/>
  <c r="B6987" i="8"/>
  <c r="B6988" i="8"/>
  <c r="B6989" i="8"/>
  <c r="B6990" i="8"/>
  <c r="B6991" i="8"/>
  <c r="B6992" i="8"/>
  <c r="B6993" i="8"/>
  <c r="B6994" i="8"/>
  <c r="B6995" i="8"/>
  <c r="B6996" i="8"/>
  <c r="B6997" i="8"/>
  <c r="B6998" i="8"/>
  <c r="B6999" i="8"/>
  <c r="B7000" i="8"/>
  <c r="B7001" i="8"/>
  <c r="B7002" i="8"/>
  <c r="B7003" i="8"/>
  <c r="B7004" i="8"/>
  <c r="B7005" i="8"/>
  <c r="B7006" i="8"/>
  <c r="B7007" i="8"/>
  <c r="B7008" i="8"/>
  <c r="B7009" i="8"/>
  <c r="B7010" i="8"/>
  <c r="B7011" i="8"/>
  <c r="B7012" i="8"/>
  <c r="B7013" i="8"/>
  <c r="B7014" i="8"/>
  <c r="B7015" i="8"/>
  <c r="B7016" i="8"/>
  <c r="B7017" i="8"/>
  <c r="B7018" i="8"/>
  <c r="B7019" i="8"/>
  <c r="B7020" i="8"/>
  <c r="B7021" i="8"/>
  <c r="B7022" i="8"/>
  <c r="B7023" i="8"/>
  <c r="B7024" i="8"/>
  <c r="B7025" i="8"/>
  <c r="B7026" i="8"/>
  <c r="B7027" i="8"/>
  <c r="B7028" i="8"/>
  <c r="B7029" i="8"/>
  <c r="B7030" i="8"/>
  <c r="B7031" i="8"/>
  <c r="B7032" i="8"/>
  <c r="B7033" i="8"/>
  <c r="B7034" i="8"/>
  <c r="B7035" i="8"/>
  <c r="B7036" i="8"/>
  <c r="B7037" i="8"/>
  <c r="B7038" i="8"/>
  <c r="B7039" i="8"/>
  <c r="B7040" i="8"/>
  <c r="B7041" i="8"/>
  <c r="B7042" i="8"/>
  <c r="B7043" i="8"/>
  <c r="B7044" i="8"/>
  <c r="B7045" i="8"/>
  <c r="B7046" i="8"/>
  <c r="B7047" i="8"/>
  <c r="B7048" i="8"/>
  <c r="B7049" i="8"/>
  <c r="B7050" i="8"/>
  <c r="B7051" i="8"/>
  <c r="B7052" i="8"/>
  <c r="B7053" i="8"/>
  <c r="B7054" i="8"/>
  <c r="B7055" i="8"/>
  <c r="B7056" i="8"/>
  <c r="B7057" i="8"/>
  <c r="B7058" i="8"/>
  <c r="B7059" i="8"/>
  <c r="B7060" i="8"/>
  <c r="B7061" i="8"/>
  <c r="B7062" i="8"/>
  <c r="B7063" i="8"/>
  <c r="B7064" i="8"/>
  <c r="B7065" i="8"/>
  <c r="B7066" i="8"/>
  <c r="B7067" i="8"/>
  <c r="B7068" i="8"/>
  <c r="B7069" i="8"/>
  <c r="B7070" i="8"/>
  <c r="B7071" i="8"/>
  <c r="B7072" i="8"/>
  <c r="B7073" i="8"/>
  <c r="B7074" i="8"/>
  <c r="B7075" i="8"/>
  <c r="B7076" i="8"/>
  <c r="B7077" i="8"/>
  <c r="B7078" i="8"/>
  <c r="B7079" i="8"/>
  <c r="B7080" i="8"/>
  <c r="B7081" i="8"/>
  <c r="B7082" i="8"/>
  <c r="B7083" i="8"/>
  <c r="B7084" i="8"/>
  <c r="B7085" i="8"/>
  <c r="B7086" i="8"/>
  <c r="B7087" i="8"/>
  <c r="B7088" i="8"/>
  <c r="B7089" i="8"/>
  <c r="B7090" i="8"/>
  <c r="B7091" i="8"/>
  <c r="B7092" i="8"/>
  <c r="B7093" i="8"/>
  <c r="B7094" i="8"/>
  <c r="B7095" i="8"/>
  <c r="B7096" i="8"/>
  <c r="B7097" i="8"/>
  <c r="B7098" i="8"/>
  <c r="B7099" i="8"/>
  <c r="B7100" i="8"/>
  <c r="B7101" i="8"/>
  <c r="B7102" i="8"/>
  <c r="B7103" i="8"/>
  <c r="B7104" i="8"/>
  <c r="B7105" i="8"/>
  <c r="B7106" i="8"/>
  <c r="B7107" i="8"/>
  <c r="B7108" i="8"/>
  <c r="B7109" i="8"/>
  <c r="B7110" i="8"/>
  <c r="B7111" i="8"/>
  <c r="B7112" i="8"/>
  <c r="B7113" i="8"/>
  <c r="B7114" i="8"/>
  <c r="B7115" i="8"/>
  <c r="B7116" i="8"/>
  <c r="B7117" i="8"/>
  <c r="B7118" i="8"/>
  <c r="B7119" i="8"/>
  <c r="B7120" i="8"/>
  <c r="B7121" i="8"/>
  <c r="B7122" i="8"/>
  <c r="B7123" i="8"/>
  <c r="B7124" i="8"/>
  <c r="B7125" i="8"/>
  <c r="B7126" i="8"/>
  <c r="B7127" i="8"/>
  <c r="B7128" i="8"/>
  <c r="B7129" i="8"/>
  <c r="B7130" i="8"/>
  <c r="B7131" i="8"/>
  <c r="B7132" i="8"/>
  <c r="B7133" i="8"/>
  <c r="B7134" i="8"/>
  <c r="B7135" i="8"/>
  <c r="B7136" i="8"/>
  <c r="B7137" i="8"/>
  <c r="B7138" i="8"/>
  <c r="B7139" i="8"/>
  <c r="B7140" i="8"/>
  <c r="B7141" i="8"/>
  <c r="B7142" i="8"/>
  <c r="B7143" i="8"/>
  <c r="B7144" i="8"/>
  <c r="B7145" i="8"/>
  <c r="B7146" i="8"/>
  <c r="B7147" i="8"/>
  <c r="B7148" i="8"/>
  <c r="B7149" i="8"/>
  <c r="B7150" i="8"/>
  <c r="B7151" i="8"/>
  <c r="B7152" i="8"/>
  <c r="B7153" i="8"/>
  <c r="B7154" i="8"/>
  <c r="B7155" i="8"/>
  <c r="B7156" i="8"/>
  <c r="B7157" i="8"/>
  <c r="B7158" i="8"/>
  <c r="B7159" i="8"/>
  <c r="B7160" i="8"/>
  <c r="B7161" i="8"/>
  <c r="B7162" i="8"/>
  <c r="B7163" i="8"/>
  <c r="B7164" i="8"/>
  <c r="B7165" i="8"/>
  <c r="B7166" i="8"/>
  <c r="B7167" i="8"/>
  <c r="B7168" i="8"/>
  <c r="B7169" i="8"/>
  <c r="B7170" i="8"/>
  <c r="B7171" i="8"/>
  <c r="B7172" i="8"/>
  <c r="B7173" i="8"/>
  <c r="B7174" i="8"/>
  <c r="B7175" i="8"/>
  <c r="B7176" i="8"/>
  <c r="B7177" i="8"/>
  <c r="B7178" i="8"/>
  <c r="B7179" i="8"/>
  <c r="B7180" i="8"/>
  <c r="B7181" i="8"/>
  <c r="B7182" i="8"/>
  <c r="B7183" i="8"/>
  <c r="B7184" i="8"/>
  <c r="B7185" i="8"/>
  <c r="B7186" i="8"/>
  <c r="B7187" i="8"/>
  <c r="B7188" i="8"/>
  <c r="B7189" i="8"/>
  <c r="B7190" i="8"/>
  <c r="B7191" i="8"/>
  <c r="B7192" i="8"/>
  <c r="B7193" i="8"/>
  <c r="B7194" i="8"/>
  <c r="B7195" i="8"/>
  <c r="B7196" i="8"/>
  <c r="B7197" i="8"/>
  <c r="B7198" i="8"/>
  <c r="B7199" i="8"/>
  <c r="B7200" i="8"/>
  <c r="B7201" i="8"/>
  <c r="B7202" i="8"/>
  <c r="B7203" i="8"/>
  <c r="B7204" i="8"/>
  <c r="B7205" i="8"/>
  <c r="B7206" i="8"/>
  <c r="B7207" i="8"/>
  <c r="B7208" i="8"/>
  <c r="B7209" i="8"/>
  <c r="B7210" i="8"/>
  <c r="B7211" i="8"/>
  <c r="B7212" i="8"/>
  <c r="B7213" i="8"/>
  <c r="B7214" i="8"/>
  <c r="B7215" i="8"/>
  <c r="B7216" i="8"/>
  <c r="B7217" i="8"/>
  <c r="B7218" i="8"/>
  <c r="B7219" i="8"/>
  <c r="B7220" i="8"/>
  <c r="B7221" i="8"/>
  <c r="B7222" i="8"/>
  <c r="B7223" i="8"/>
  <c r="B7224" i="8"/>
  <c r="B7225" i="8"/>
  <c r="B7226" i="8"/>
  <c r="B7227" i="8"/>
  <c r="B7228" i="8"/>
  <c r="B7229" i="8"/>
  <c r="B7230" i="8"/>
  <c r="B7231" i="8"/>
  <c r="B7232" i="8"/>
  <c r="B7233" i="8"/>
  <c r="B7234" i="8"/>
  <c r="B7235" i="8"/>
  <c r="B7236" i="8"/>
  <c r="B7237" i="8"/>
  <c r="B7238" i="8"/>
  <c r="B7239" i="8"/>
  <c r="B7240" i="8"/>
  <c r="B7241" i="8"/>
  <c r="B7242" i="8"/>
  <c r="B7243" i="8"/>
  <c r="B7244" i="8"/>
  <c r="B7245" i="8"/>
  <c r="B7246" i="8"/>
  <c r="B7247" i="8"/>
  <c r="B7248" i="8"/>
  <c r="B7249" i="8"/>
  <c r="B7250" i="8"/>
  <c r="B7251" i="8"/>
  <c r="B7252" i="8"/>
  <c r="B7253" i="8"/>
  <c r="B7254" i="8"/>
  <c r="B7255" i="8"/>
  <c r="B7256" i="8"/>
  <c r="B7257" i="8"/>
  <c r="B7258" i="8"/>
  <c r="B7259" i="8"/>
  <c r="B7260" i="8"/>
  <c r="B7261" i="8"/>
  <c r="B7262" i="8"/>
  <c r="B7263" i="8"/>
  <c r="B7264" i="8"/>
  <c r="B7265" i="8"/>
  <c r="B7266" i="8"/>
  <c r="B7267" i="8"/>
  <c r="B7268" i="8"/>
  <c r="B7269" i="8"/>
  <c r="B7270" i="8"/>
  <c r="B7271" i="8"/>
  <c r="B7272" i="8"/>
  <c r="B7273" i="8"/>
  <c r="B7274" i="8"/>
  <c r="B7275" i="8"/>
  <c r="B7276" i="8"/>
  <c r="B7277" i="8"/>
  <c r="B7278" i="8"/>
  <c r="B7279" i="8"/>
  <c r="B7280" i="8"/>
  <c r="B7281" i="8"/>
  <c r="B7282" i="8"/>
  <c r="B7283" i="8"/>
  <c r="B7284" i="8"/>
  <c r="B7285" i="8"/>
  <c r="B7286" i="8"/>
  <c r="B7287" i="8"/>
  <c r="B7288" i="8"/>
  <c r="B7289" i="8"/>
  <c r="B7290" i="8"/>
  <c r="B7291" i="8"/>
  <c r="B7292" i="8"/>
  <c r="B7293" i="8"/>
  <c r="B7294" i="8"/>
  <c r="B7295" i="8"/>
  <c r="B7296" i="8"/>
  <c r="B7297" i="8"/>
  <c r="B7298" i="8"/>
  <c r="B7299" i="8"/>
  <c r="B7300" i="8"/>
  <c r="B7301" i="8"/>
  <c r="B7302" i="8"/>
  <c r="B7303" i="8"/>
  <c r="B7304" i="8"/>
  <c r="B7305" i="8"/>
  <c r="B7306" i="8"/>
  <c r="B7307" i="8"/>
  <c r="B7308" i="8"/>
  <c r="B7309" i="8"/>
  <c r="B7310" i="8"/>
  <c r="B7311" i="8"/>
  <c r="B7312" i="8"/>
  <c r="B7313" i="8"/>
  <c r="B7314" i="8"/>
  <c r="B7315" i="8"/>
  <c r="B7316" i="8"/>
  <c r="B7317" i="8"/>
  <c r="B7318" i="8"/>
  <c r="B7319" i="8"/>
  <c r="B7320" i="8"/>
  <c r="B7321" i="8"/>
  <c r="B7322" i="8"/>
  <c r="B7323" i="8"/>
  <c r="B7324" i="8"/>
  <c r="B7325" i="8"/>
  <c r="B7326" i="8"/>
  <c r="B7327" i="8"/>
  <c r="B7328" i="8"/>
  <c r="B7329" i="8"/>
  <c r="B7330" i="8"/>
  <c r="B7331" i="8"/>
  <c r="B7332" i="8"/>
  <c r="B7333" i="8"/>
  <c r="B7334" i="8"/>
  <c r="B7335" i="8"/>
  <c r="B7336" i="8"/>
  <c r="B7337" i="8"/>
  <c r="B7338" i="8"/>
  <c r="B7339" i="8"/>
  <c r="B7340" i="8"/>
  <c r="B7341" i="8"/>
  <c r="B7342" i="8"/>
  <c r="B7343" i="8"/>
  <c r="B7344" i="8"/>
  <c r="B7345" i="8"/>
  <c r="B7346" i="8"/>
  <c r="B7347" i="8"/>
  <c r="B7348" i="8"/>
  <c r="B7349" i="8"/>
  <c r="B7350" i="8"/>
  <c r="B7351" i="8"/>
  <c r="B7352" i="8"/>
  <c r="B7353" i="8"/>
  <c r="B7354" i="8"/>
  <c r="B7355" i="8"/>
  <c r="B7356" i="8"/>
  <c r="B7357" i="8"/>
  <c r="B7358" i="8"/>
  <c r="B7359" i="8"/>
  <c r="B7360" i="8"/>
  <c r="B7361" i="8"/>
  <c r="B7362" i="8"/>
  <c r="B7363" i="8"/>
  <c r="B7364" i="8"/>
  <c r="B7365" i="8"/>
  <c r="B7366" i="8"/>
  <c r="B7367" i="8"/>
  <c r="B7368" i="8"/>
  <c r="B7369" i="8"/>
  <c r="B7370" i="8"/>
  <c r="B7371" i="8"/>
  <c r="B7372" i="8"/>
  <c r="B7373" i="8"/>
  <c r="B7374" i="8"/>
  <c r="B7375" i="8"/>
  <c r="B7376" i="8"/>
  <c r="B7377" i="8"/>
  <c r="B7378" i="8"/>
  <c r="B7379" i="8"/>
  <c r="B7380" i="8"/>
  <c r="B7381" i="8"/>
  <c r="B7382" i="8"/>
  <c r="B7383" i="8"/>
  <c r="B7384" i="8"/>
  <c r="B7385" i="8"/>
  <c r="B7386" i="8"/>
  <c r="B7387" i="8"/>
  <c r="B7388" i="8"/>
  <c r="B7389" i="8"/>
  <c r="B7390" i="8"/>
  <c r="B7391" i="8"/>
  <c r="B7392" i="8"/>
  <c r="B7393" i="8"/>
  <c r="B7394" i="8"/>
  <c r="B7395" i="8"/>
  <c r="B7396" i="8"/>
  <c r="B7397" i="8"/>
  <c r="B7398" i="8"/>
  <c r="B7399" i="8"/>
  <c r="B7400" i="8"/>
  <c r="B7401" i="8"/>
  <c r="B7402" i="8"/>
  <c r="B7403" i="8"/>
  <c r="B7404" i="8"/>
  <c r="B7405" i="8"/>
  <c r="B7406" i="8"/>
  <c r="B7407" i="8"/>
  <c r="B7408" i="8"/>
  <c r="B7409" i="8"/>
  <c r="B7410" i="8"/>
  <c r="B7411" i="8"/>
  <c r="B7412" i="8"/>
  <c r="B7413" i="8"/>
  <c r="B7414" i="8"/>
  <c r="B7415" i="8"/>
  <c r="B7416" i="8"/>
  <c r="B7417" i="8"/>
  <c r="B7418" i="8"/>
  <c r="B7419" i="8"/>
  <c r="B7420" i="8"/>
  <c r="B7421" i="8"/>
  <c r="B7422" i="8"/>
  <c r="B7423" i="8"/>
  <c r="B7424" i="8"/>
  <c r="B7425" i="8"/>
  <c r="B7426" i="8"/>
  <c r="B7427" i="8"/>
  <c r="B7428" i="8"/>
  <c r="B7429" i="8"/>
  <c r="B7430" i="8"/>
  <c r="B7431" i="8"/>
  <c r="B7432" i="8"/>
  <c r="B7433" i="8"/>
  <c r="B7434" i="8"/>
  <c r="B7435" i="8"/>
  <c r="B7436" i="8"/>
  <c r="B7437" i="8"/>
  <c r="B7438" i="8"/>
  <c r="B7439" i="8"/>
  <c r="B7440" i="8"/>
  <c r="B7441" i="8"/>
  <c r="B7442" i="8"/>
  <c r="B7443" i="8"/>
  <c r="B7444" i="8"/>
  <c r="B7445" i="8"/>
  <c r="B7446" i="8"/>
  <c r="B7447" i="8"/>
  <c r="B7448" i="8"/>
  <c r="B7449" i="8"/>
  <c r="B7450" i="8"/>
  <c r="B7451" i="8"/>
  <c r="B7452" i="8"/>
  <c r="B7453" i="8"/>
  <c r="B7454" i="8"/>
  <c r="B7455" i="8"/>
  <c r="B7456" i="8"/>
  <c r="B7457" i="8"/>
  <c r="B7458" i="8"/>
  <c r="B7459" i="8"/>
  <c r="B7460" i="8"/>
  <c r="B7461" i="8"/>
  <c r="B7462" i="8"/>
  <c r="B7463" i="8"/>
  <c r="B7464" i="8"/>
  <c r="B7465" i="8"/>
  <c r="B7466" i="8"/>
  <c r="B7467" i="8"/>
  <c r="B7468" i="8"/>
  <c r="B7469" i="8"/>
  <c r="B7470" i="8"/>
  <c r="B7471" i="8"/>
  <c r="B7472" i="8"/>
  <c r="B7473" i="8"/>
  <c r="B7474" i="8"/>
  <c r="B7475" i="8"/>
  <c r="B7476" i="8"/>
  <c r="B7477" i="8"/>
  <c r="B7478" i="8"/>
  <c r="B7479" i="8"/>
  <c r="B7480" i="8"/>
  <c r="B7481" i="8"/>
  <c r="B7482" i="8"/>
  <c r="B7483" i="8"/>
  <c r="B7484" i="8"/>
  <c r="B7485" i="8"/>
  <c r="B7486" i="8"/>
  <c r="B7487" i="8"/>
  <c r="B7488" i="8"/>
  <c r="B7489" i="8"/>
  <c r="B7490" i="8"/>
  <c r="B7491" i="8"/>
  <c r="B7492" i="8"/>
  <c r="B7493" i="8"/>
  <c r="B7494" i="8"/>
  <c r="B7495" i="8"/>
  <c r="B7496" i="8"/>
  <c r="B7497" i="8"/>
  <c r="B7498" i="8"/>
  <c r="B7499" i="8"/>
  <c r="B7500" i="8"/>
  <c r="B7501" i="8"/>
  <c r="B7502" i="8"/>
  <c r="B7503" i="8"/>
  <c r="B7504" i="8"/>
  <c r="B7505" i="8"/>
  <c r="B7506" i="8"/>
  <c r="B7507" i="8"/>
  <c r="B7508" i="8"/>
  <c r="B7509" i="8"/>
  <c r="B7510" i="8"/>
  <c r="B7511" i="8"/>
  <c r="B7512" i="8"/>
  <c r="B7513" i="8"/>
  <c r="B7514" i="8"/>
  <c r="B7515" i="8"/>
  <c r="B7516" i="8"/>
  <c r="B7517" i="8"/>
  <c r="B7518" i="8"/>
  <c r="B7519" i="8"/>
  <c r="B7520" i="8"/>
  <c r="B7521" i="8"/>
  <c r="B7522" i="8"/>
  <c r="B7523" i="8"/>
  <c r="B7524" i="8"/>
  <c r="B7525" i="8"/>
  <c r="B7526" i="8"/>
  <c r="B7527" i="8"/>
  <c r="B7528" i="8"/>
  <c r="B7529" i="8"/>
  <c r="B7530" i="8"/>
  <c r="B7531" i="8"/>
  <c r="B7532" i="8"/>
  <c r="B7533" i="8"/>
  <c r="B7534" i="8"/>
  <c r="B7535" i="8"/>
  <c r="B7536" i="8"/>
  <c r="B7537" i="8"/>
  <c r="B7538" i="8"/>
  <c r="B7539" i="8"/>
  <c r="B7540" i="8"/>
  <c r="B7541" i="8"/>
  <c r="B7542" i="8"/>
  <c r="B7543" i="8"/>
  <c r="B7544" i="8"/>
  <c r="B7545" i="8"/>
  <c r="B7546" i="8"/>
  <c r="B7547" i="8"/>
  <c r="B7548" i="8"/>
  <c r="B7549" i="8"/>
  <c r="B7550" i="8"/>
  <c r="B7551" i="8"/>
  <c r="B7552" i="8"/>
  <c r="B7553" i="8"/>
  <c r="B7554" i="8"/>
  <c r="B7555" i="8"/>
  <c r="B7556" i="8"/>
  <c r="B7557" i="8"/>
  <c r="B7558" i="8"/>
  <c r="B7559" i="8"/>
  <c r="B7560" i="8"/>
  <c r="B7561" i="8"/>
  <c r="B7562" i="8"/>
  <c r="B7563" i="8"/>
  <c r="B7564" i="8"/>
  <c r="B7565" i="8"/>
  <c r="B7566" i="8"/>
  <c r="B7567" i="8"/>
  <c r="B7568" i="8"/>
  <c r="B7569" i="8"/>
  <c r="B7570" i="8"/>
  <c r="B7571" i="8"/>
  <c r="B7572" i="8"/>
  <c r="B7573" i="8"/>
  <c r="B7574" i="8"/>
  <c r="B7575" i="8"/>
  <c r="B7576" i="8"/>
  <c r="B7577" i="8"/>
  <c r="B7578" i="8"/>
  <c r="B7579" i="8"/>
  <c r="B7580" i="8"/>
  <c r="B7581" i="8"/>
  <c r="B7582" i="8"/>
  <c r="B7583" i="8"/>
  <c r="B7584" i="8"/>
  <c r="B7585" i="8"/>
  <c r="B7586" i="8"/>
  <c r="B7587" i="8"/>
  <c r="B7588" i="8"/>
  <c r="B7589" i="8"/>
  <c r="B7590" i="8"/>
  <c r="B7591" i="8"/>
  <c r="B7592" i="8"/>
  <c r="B7593" i="8"/>
  <c r="B7594" i="8"/>
  <c r="B7595" i="8"/>
  <c r="B7596" i="8"/>
  <c r="B7597" i="8"/>
  <c r="B7598" i="8"/>
  <c r="B7599" i="8"/>
  <c r="B7600" i="8"/>
  <c r="B7601" i="8"/>
  <c r="B7602" i="8"/>
  <c r="B7603" i="8"/>
  <c r="B7604" i="8"/>
  <c r="B7605" i="8"/>
  <c r="B7606" i="8"/>
  <c r="B7607" i="8"/>
  <c r="B7608" i="8"/>
  <c r="B7609" i="8"/>
  <c r="B7610" i="8"/>
  <c r="B7611" i="8"/>
  <c r="B7612" i="8"/>
  <c r="B7613" i="8"/>
  <c r="B7614" i="8"/>
  <c r="B7615" i="8"/>
  <c r="B7616" i="8"/>
  <c r="B7617" i="8"/>
  <c r="B7618" i="8"/>
  <c r="B7619" i="8"/>
  <c r="B7620" i="8"/>
  <c r="B7621" i="8"/>
  <c r="B7622" i="8"/>
  <c r="B7623" i="8"/>
  <c r="B7624" i="8"/>
  <c r="B7625" i="8"/>
  <c r="B7626" i="8"/>
  <c r="B7627" i="8"/>
  <c r="B7628" i="8"/>
  <c r="B7629" i="8"/>
  <c r="B7630" i="8"/>
  <c r="B7631" i="8"/>
  <c r="B7632" i="8"/>
  <c r="B7633" i="8"/>
  <c r="B7634" i="8"/>
  <c r="B7635" i="8"/>
  <c r="B7636" i="8"/>
  <c r="B7637" i="8"/>
  <c r="B7638" i="8"/>
  <c r="B7639" i="8"/>
  <c r="B7640" i="8"/>
  <c r="B7641" i="8"/>
  <c r="B7642" i="8"/>
  <c r="B7643" i="8"/>
  <c r="B7644" i="8"/>
  <c r="B7645" i="8"/>
  <c r="B7646" i="8"/>
  <c r="B7647" i="8"/>
  <c r="B7648" i="8"/>
  <c r="B7649" i="8"/>
  <c r="B7650" i="8"/>
  <c r="B7651" i="8"/>
  <c r="B7652" i="8"/>
  <c r="B7653" i="8"/>
  <c r="B7654" i="8"/>
  <c r="B7655" i="8"/>
  <c r="B7656" i="8"/>
  <c r="B7657" i="8"/>
  <c r="B7658" i="8"/>
  <c r="B7659" i="8"/>
  <c r="B7660" i="8"/>
  <c r="B7661" i="8"/>
  <c r="B7662" i="8"/>
  <c r="B7663" i="8"/>
  <c r="B7664" i="8"/>
  <c r="B7665" i="8"/>
  <c r="B7666" i="8"/>
  <c r="B7667" i="8"/>
  <c r="B7668" i="8"/>
  <c r="B7669" i="8"/>
  <c r="B7670" i="8"/>
  <c r="B7671" i="8"/>
  <c r="B7672" i="8"/>
  <c r="B7673" i="8"/>
  <c r="B7674" i="8"/>
  <c r="B7675" i="8"/>
  <c r="B7676" i="8"/>
  <c r="B7677" i="8"/>
  <c r="B7678" i="8"/>
  <c r="B7679" i="8"/>
  <c r="B7680" i="8"/>
  <c r="B7681" i="8"/>
  <c r="B7682" i="8"/>
  <c r="B7683" i="8"/>
  <c r="B7684" i="8"/>
  <c r="B7685" i="8"/>
  <c r="B7686" i="8"/>
  <c r="B7687" i="8"/>
  <c r="B7688" i="8"/>
  <c r="B7689" i="8"/>
  <c r="B7690" i="8"/>
  <c r="B7691" i="8"/>
  <c r="B7692" i="8"/>
  <c r="B7693" i="8"/>
  <c r="B7694" i="8"/>
  <c r="B7695" i="8"/>
  <c r="B7696" i="8"/>
  <c r="B7697" i="8"/>
  <c r="B7698" i="8"/>
  <c r="B7699" i="8"/>
  <c r="B7700" i="8"/>
  <c r="B7701" i="8"/>
  <c r="B7702" i="8"/>
  <c r="B7703" i="8"/>
  <c r="B7704" i="8"/>
  <c r="B7705" i="8"/>
  <c r="B7706" i="8"/>
  <c r="B7707" i="8"/>
  <c r="B7708" i="8"/>
  <c r="B7709" i="8"/>
  <c r="B7710" i="8"/>
  <c r="B7711" i="8"/>
  <c r="B7712" i="8"/>
  <c r="B7713" i="8"/>
  <c r="B7714" i="8"/>
  <c r="B7715" i="8"/>
  <c r="B7716" i="8"/>
  <c r="B7717" i="8"/>
  <c r="B7718" i="8"/>
  <c r="B7719" i="8"/>
  <c r="B7720" i="8"/>
  <c r="B7721" i="8"/>
  <c r="B7722" i="8"/>
  <c r="B7723" i="8"/>
  <c r="B7724" i="8"/>
  <c r="B7725" i="8"/>
  <c r="B7726" i="8"/>
  <c r="B7727" i="8"/>
  <c r="B7728" i="8"/>
  <c r="B7729" i="8"/>
  <c r="B7730" i="8"/>
  <c r="B7731" i="8"/>
  <c r="B7732" i="8"/>
  <c r="B7733" i="8"/>
  <c r="B7734" i="8"/>
  <c r="B7735" i="8"/>
  <c r="B7736" i="8"/>
  <c r="B7737" i="8"/>
  <c r="B7738" i="8"/>
  <c r="B7739" i="8"/>
  <c r="B7740" i="8"/>
  <c r="B7741" i="8"/>
  <c r="B7742" i="8"/>
  <c r="B7743" i="8"/>
  <c r="B7744" i="8"/>
  <c r="B7745" i="8"/>
  <c r="B7746" i="8"/>
  <c r="B7747" i="8"/>
  <c r="B7748" i="8"/>
  <c r="B7749" i="8"/>
  <c r="B7750" i="8"/>
  <c r="B7751" i="8"/>
  <c r="B7752" i="8"/>
  <c r="B7753" i="8"/>
  <c r="B7754" i="8"/>
  <c r="B7755" i="8"/>
  <c r="B7756" i="8"/>
  <c r="B7757" i="8"/>
  <c r="B7758" i="8"/>
  <c r="B7759" i="8"/>
  <c r="B7760" i="8"/>
  <c r="B7761" i="8"/>
  <c r="B7762" i="8"/>
  <c r="B7763" i="8"/>
  <c r="B7764" i="8"/>
  <c r="B7765" i="8"/>
  <c r="B7766" i="8"/>
  <c r="B7767" i="8"/>
  <c r="B7768" i="8"/>
  <c r="B7769" i="8"/>
  <c r="B7770" i="8"/>
  <c r="B7771" i="8"/>
  <c r="B7772" i="8"/>
  <c r="B7773" i="8"/>
  <c r="B7774" i="8"/>
  <c r="B7775" i="8"/>
  <c r="B7776" i="8"/>
  <c r="B7777" i="8"/>
  <c r="B7778" i="8"/>
  <c r="B7779" i="8"/>
  <c r="B7780" i="8"/>
  <c r="B7781" i="8"/>
  <c r="B7782" i="8"/>
  <c r="B7783" i="8"/>
  <c r="B7784" i="8"/>
  <c r="B7785" i="8"/>
  <c r="B7786" i="8"/>
  <c r="B7787" i="8"/>
  <c r="B7788" i="8"/>
  <c r="B7789" i="8"/>
  <c r="B7790" i="8"/>
  <c r="B7791" i="8"/>
  <c r="B7792" i="8"/>
  <c r="B7793" i="8"/>
  <c r="B7794" i="8"/>
  <c r="B7795" i="8"/>
  <c r="B7796" i="8"/>
  <c r="B7797" i="8"/>
  <c r="B7798" i="8"/>
  <c r="B7799" i="8"/>
  <c r="B7800" i="8"/>
  <c r="B7801" i="8"/>
  <c r="B7802" i="8"/>
  <c r="B7803" i="8"/>
  <c r="B7804" i="8"/>
  <c r="B7805" i="8"/>
  <c r="B7806" i="8"/>
  <c r="B7807" i="8"/>
  <c r="B7808" i="8"/>
  <c r="B7809" i="8"/>
  <c r="B7810" i="8"/>
  <c r="B7811" i="8"/>
  <c r="B7812" i="8"/>
  <c r="B7813" i="8"/>
  <c r="B7814" i="8"/>
  <c r="B7815" i="8"/>
  <c r="B7816" i="8"/>
  <c r="B7817" i="8"/>
  <c r="B7818" i="8"/>
  <c r="B7819" i="8"/>
  <c r="B7820" i="8"/>
  <c r="B7821" i="8"/>
  <c r="B7822" i="8"/>
  <c r="B7823" i="8"/>
  <c r="B7824" i="8"/>
  <c r="B7825" i="8"/>
  <c r="B7826" i="8"/>
  <c r="B7827" i="8"/>
  <c r="B7828" i="8"/>
  <c r="B7829" i="8"/>
  <c r="B7830" i="8"/>
  <c r="B7831" i="8"/>
  <c r="B7832" i="8"/>
  <c r="B7833" i="8"/>
  <c r="B7834" i="8"/>
  <c r="B7835" i="8"/>
  <c r="B7836" i="8"/>
  <c r="B7837" i="8"/>
  <c r="B7838" i="8"/>
  <c r="B7839" i="8"/>
  <c r="B7840" i="8"/>
  <c r="B7841" i="8"/>
  <c r="B7842" i="8"/>
  <c r="B7843" i="8"/>
  <c r="B7844" i="8"/>
  <c r="B7845" i="8"/>
  <c r="B7846" i="8"/>
  <c r="B7847" i="8"/>
  <c r="B7848" i="8"/>
  <c r="B7849" i="8"/>
  <c r="B7850" i="8"/>
  <c r="B7851" i="8"/>
  <c r="B7852" i="8"/>
  <c r="B7853" i="8"/>
  <c r="B7854" i="8"/>
  <c r="B7855" i="8"/>
  <c r="B7856" i="8"/>
  <c r="B7857" i="8"/>
  <c r="B7858" i="8"/>
  <c r="B7859" i="8"/>
  <c r="B7860" i="8"/>
  <c r="B7861" i="8"/>
  <c r="B7862" i="8"/>
  <c r="B7863" i="8"/>
  <c r="B7864" i="8"/>
  <c r="B7865" i="8"/>
  <c r="B7866" i="8"/>
  <c r="B7867" i="8"/>
  <c r="B7868" i="8"/>
  <c r="B7869" i="8"/>
  <c r="B7870" i="8"/>
  <c r="B7871" i="8"/>
  <c r="B7872" i="8"/>
  <c r="B7873" i="8"/>
  <c r="B7874" i="8"/>
  <c r="B7875" i="8"/>
  <c r="B7876" i="8"/>
  <c r="B7877" i="8"/>
  <c r="B7878" i="8"/>
  <c r="B7879" i="8"/>
  <c r="B7880" i="8"/>
  <c r="B7881" i="8"/>
  <c r="B7882" i="8"/>
  <c r="B7883" i="8"/>
  <c r="B7884" i="8"/>
  <c r="B7885" i="8"/>
  <c r="B7886" i="8"/>
  <c r="B7887" i="8"/>
  <c r="B7888" i="8"/>
  <c r="B7889" i="8"/>
  <c r="B7890" i="8"/>
  <c r="B7891" i="8"/>
  <c r="B7892" i="8"/>
  <c r="B7893" i="8"/>
  <c r="B7894" i="8"/>
  <c r="B7895" i="8"/>
  <c r="B7896" i="8"/>
  <c r="B7897" i="8"/>
  <c r="B7898" i="8"/>
  <c r="B7899" i="8"/>
  <c r="B7900" i="8"/>
  <c r="B7901" i="8"/>
  <c r="B7902" i="8"/>
  <c r="B7903" i="8"/>
  <c r="B7904" i="8"/>
  <c r="B7905" i="8"/>
  <c r="B7906" i="8"/>
  <c r="B7907" i="8"/>
  <c r="B7908" i="8"/>
  <c r="B7909" i="8"/>
  <c r="B7910" i="8"/>
  <c r="B7911" i="8"/>
  <c r="B7912" i="8"/>
  <c r="B7913" i="8"/>
  <c r="B7914" i="8"/>
  <c r="B7915" i="8"/>
  <c r="B7916" i="8"/>
  <c r="B7917" i="8"/>
  <c r="B7918" i="8"/>
  <c r="B7919" i="8"/>
  <c r="B7920" i="8"/>
  <c r="B7921" i="8"/>
  <c r="B7922" i="8"/>
  <c r="B7923" i="8"/>
  <c r="B7924" i="8"/>
  <c r="B7925" i="8"/>
  <c r="B7926" i="8"/>
  <c r="B7927" i="8"/>
  <c r="B7928" i="8"/>
  <c r="B7929" i="8"/>
  <c r="B7930" i="8"/>
  <c r="B7931" i="8"/>
  <c r="B7932" i="8"/>
  <c r="B7933" i="8"/>
  <c r="B7934" i="8"/>
  <c r="B7935" i="8"/>
  <c r="B7936" i="8"/>
  <c r="B7937" i="8"/>
  <c r="B7938" i="8"/>
  <c r="B7939" i="8"/>
  <c r="B7940" i="8"/>
  <c r="B7941" i="8"/>
  <c r="B7942" i="8"/>
  <c r="B7943" i="8"/>
  <c r="B7944" i="8"/>
  <c r="B7945" i="8"/>
  <c r="B7946" i="8"/>
  <c r="B7947" i="8"/>
  <c r="B7948" i="8"/>
  <c r="B7949" i="8"/>
  <c r="B7950" i="8"/>
  <c r="B7951" i="8"/>
  <c r="B7952" i="8"/>
  <c r="B7953" i="8"/>
  <c r="B7954" i="8"/>
  <c r="B7955" i="8"/>
  <c r="B7956" i="8"/>
  <c r="B7957" i="8"/>
  <c r="B7958" i="8"/>
  <c r="B7959" i="8"/>
  <c r="B7960" i="8"/>
  <c r="B7961" i="8"/>
  <c r="B7962" i="8"/>
  <c r="B7963" i="8"/>
  <c r="B7964" i="8"/>
  <c r="B7965" i="8"/>
  <c r="B7966" i="8"/>
  <c r="B7967" i="8"/>
  <c r="B7968" i="8"/>
  <c r="B7969" i="8"/>
  <c r="B7970" i="8"/>
  <c r="B7971" i="8"/>
  <c r="B7972" i="8"/>
  <c r="B7973" i="8"/>
  <c r="B7974" i="8"/>
  <c r="B7975" i="8"/>
  <c r="B7976" i="8"/>
  <c r="B7977" i="8"/>
  <c r="B7978" i="8"/>
  <c r="B7979" i="8"/>
  <c r="B7980" i="8"/>
  <c r="B7981" i="8"/>
  <c r="B7982" i="8"/>
  <c r="B7983" i="8"/>
  <c r="B7984" i="8"/>
  <c r="B7985" i="8"/>
  <c r="B7986" i="8"/>
  <c r="B7987" i="8"/>
  <c r="B7988" i="8"/>
  <c r="B7989" i="8"/>
  <c r="B7990" i="8"/>
  <c r="B7991" i="8"/>
  <c r="B7992" i="8"/>
  <c r="B7993" i="8"/>
  <c r="B7994" i="8"/>
  <c r="B7995" i="8"/>
  <c r="B7996" i="8"/>
  <c r="B7997" i="8"/>
  <c r="B7998" i="8"/>
  <c r="B7999" i="8"/>
  <c r="B8000" i="8"/>
  <c r="B8001" i="8"/>
  <c r="B8002" i="8"/>
  <c r="B8003" i="8"/>
  <c r="B8004" i="8"/>
  <c r="B8005" i="8"/>
  <c r="B8006" i="8"/>
  <c r="B8007" i="8"/>
  <c r="B8008" i="8"/>
  <c r="B8009" i="8"/>
  <c r="B8010" i="8"/>
  <c r="B8011" i="8"/>
  <c r="B8012" i="8"/>
  <c r="B8013" i="8"/>
  <c r="B8014" i="8"/>
  <c r="B8015" i="8"/>
  <c r="B8016" i="8"/>
  <c r="B8017" i="8"/>
  <c r="B8018" i="8"/>
  <c r="B8019" i="8"/>
  <c r="B8020" i="8"/>
  <c r="B8021" i="8"/>
  <c r="B8022" i="8"/>
  <c r="B8023" i="8"/>
  <c r="B8024" i="8"/>
  <c r="B8025" i="8"/>
  <c r="B8026" i="8"/>
  <c r="B8027" i="8"/>
  <c r="B8028" i="8"/>
  <c r="B8029" i="8"/>
  <c r="B8030" i="8"/>
  <c r="B8031" i="8"/>
  <c r="B8032" i="8"/>
  <c r="B8033" i="8"/>
  <c r="B8034" i="8"/>
  <c r="B8035" i="8"/>
  <c r="B8036" i="8"/>
  <c r="B8037" i="8"/>
  <c r="B8038" i="8"/>
  <c r="B8039" i="8"/>
  <c r="B8040" i="8"/>
  <c r="B8041" i="8"/>
  <c r="B8042" i="8"/>
  <c r="B8043" i="8"/>
  <c r="B8044" i="8"/>
  <c r="B8045" i="8"/>
  <c r="B8046" i="8"/>
  <c r="B8047" i="8"/>
  <c r="B8048" i="8"/>
  <c r="B8049" i="8"/>
  <c r="B8050" i="8"/>
  <c r="B8051" i="8"/>
  <c r="B8052" i="8"/>
  <c r="B8053" i="8"/>
  <c r="B8054" i="8"/>
  <c r="B8055" i="8"/>
  <c r="B8056" i="8"/>
  <c r="B8057" i="8"/>
  <c r="B8058" i="8"/>
  <c r="B8059" i="8"/>
  <c r="B8060" i="8"/>
  <c r="B8061" i="8"/>
  <c r="B8062" i="8"/>
  <c r="B8063" i="8"/>
  <c r="B8064" i="8"/>
  <c r="B8065" i="8"/>
  <c r="B8066" i="8"/>
  <c r="B8067" i="8"/>
  <c r="B8068" i="8"/>
  <c r="B8069" i="8"/>
  <c r="B8070" i="8"/>
  <c r="B8071" i="8"/>
  <c r="B8072" i="8"/>
  <c r="B8073" i="8"/>
  <c r="B8074" i="8"/>
  <c r="B8075" i="8"/>
  <c r="B8076" i="8"/>
  <c r="B8077" i="8"/>
  <c r="B8078" i="8"/>
  <c r="B8079" i="8"/>
  <c r="B8080" i="8"/>
  <c r="B8081" i="8"/>
  <c r="B8082" i="8"/>
  <c r="B8083" i="8"/>
  <c r="B8084" i="8"/>
  <c r="B8085" i="8"/>
  <c r="B8086" i="8"/>
  <c r="B8087" i="8"/>
  <c r="B8088" i="8"/>
  <c r="B8089" i="8"/>
  <c r="B8090" i="8"/>
  <c r="B8091" i="8"/>
  <c r="B8092" i="8"/>
  <c r="B8093" i="8"/>
  <c r="B8094" i="8"/>
  <c r="B8095" i="8"/>
  <c r="B8096" i="8"/>
  <c r="B8097" i="8"/>
  <c r="B8098" i="8"/>
  <c r="B8099" i="8"/>
  <c r="B8100" i="8"/>
  <c r="B8101" i="8"/>
  <c r="B8102" i="8"/>
  <c r="B8103" i="8"/>
  <c r="B8104" i="8"/>
  <c r="B8105" i="8"/>
  <c r="B8106" i="8"/>
  <c r="B8107" i="8"/>
  <c r="B8108" i="8"/>
  <c r="B8109" i="8"/>
  <c r="B8110" i="8"/>
  <c r="B8111" i="8"/>
  <c r="B8112" i="8"/>
  <c r="B8113" i="8"/>
  <c r="B8114" i="8"/>
  <c r="B8115" i="8"/>
  <c r="B8116" i="8"/>
  <c r="B8117" i="8"/>
  <c r="B8118" i="8"/>
  <c r="B8119" i="8"/>
  <c r="B8120" i="8"/>
  <c r="B8121" i="8"/>
  <c r="B8122" i="8"/>
  <c r="B8123" i="8"/>
  <c r="B8124" i="8"/>
  <c r="B8125" i="8"/>
  <c r="B8126" i="8"/>
  <c r="B8127" i="8"/>
  <c r="B8128" i="8"/>
  <c r="B8129" i="8"/>
  <c r="B8130" i="8"/>
  <c r="B8131" i="8"/>
  <c r="B8132" i="8"/>
  <c r="B8133" i="8"/>
  <c r="B8134" i="8"/>
  <c r="B8135" i="8"/>
  <c r="B8136" i="8"/>
  <c r="B8137" i="8"/>
  <c r="B8138" i="8"/>
  <c r="B8139" i="8"/>
  <c r="B8140" i="8"/>
  <c r="B8141" i="8"/>
  <c r="B8142" i="8"/>
  <c r="B8143" i="8"/>
  <c r="B8144" i="8"/>
  <c r="B8145" i="8"/>
  <c r="B8146" i="8"/>
  <c r="B8147" i="8"/>
  <c r="B8148" i="8"/>
  <c r="B8149" i="8"/>
  <c r="B8150" i="8"/>
  <c r="B8151" i="8"/>
  <c r="B8152" i="8"/>
  <c r="B8153" i="8"/>
  <c r="B8154" i="8"/>
  <c r="B8155" i="8"/>
  <c r="B8156" i="8"/>
  <c r="B8157" i="8"/>
  <c r="B8158" i="8"/>
  <c r="B8159" i="8"/>
  <c r="B8160" i="8"/>
  <c r="B8161" i="8"/>
  <c r="B8162" i="8"/>
  <c r="B8163" i="8"/>
  <c r="B8164" i="8"/>
  <c r="B8165" i="8"/>
  <c r="B8166" i="8"/>
  <c r="B8167" i="8"/>
  <c r="B8168" i="8"/>
  <c r="B8169" i="8"/>
  <c r="B8170" i="8"/>
  <c r="B8171" i="8"/>
  <c r="B8172" i="8"/>
  <c r="B8173" i="8"/>
  <c r="B8174" i="8"/>
  <c r="B8175" i="8"/>
  <c r="B8176" i="8"/>
  <c r="B8177" i="8"/>
  <c r="B8178" i="8"/>
  <c r="B8179" i="8"/>
  <c r="B8180" i="8"/>
  <c r="B8181" i="8"/>
  <c r="B8182" i="8"/>
  <c r="B8183" i="8"/>
  <c r="B8184" i="8"/>
  <c r="B8185" i="8"/>
  <c r="B8186" i="8"/>
  <c r="B8187" i="8"/>
  <c r="B8188" i="8"/>
  <c r="B8189" i="8"/>
  <c r="B8190" i="8"/>
  <c r="B8191" i="8"/>
  <c r="B8192" i="8"/>
  <c r="B8193" i="8"/>
  <c r="B8194" i="8"/>
  <c r="B8195" i="8"/>
  <c r="B8196" i="8"/>
  <c r="B8197" i="8"/>
  <c r="B8198" i="8"/>
  <c r="B8199" i="8"/>
  <c r="B8200" i="8"/>
  <c r="B8201" i="8"/>
  <c r="B8202" i="8"/>
  <c r="B8203" i="8"/>
  <c r="B8204" i="8"/>
  <c r="B8205" i="8"/>
  <c r="B8206" i="8"/>
  <c r="B8207" i="8"/>
  <c r="B8208" i="8"/>
  <c r="B8209" i="8"/>
  <c r="B8210" i="8"/>
  <c r="B8211" i="8"/>
  <c r="B8212" i="8"/>
  <c r="B8213" i="8"/>
  <c r="B8214" i="8"/>
  <c r="B8215" i="8"/>
  <c r="B8216" i="8"/>
  <c r="B8217" i="8"/>
  <c r="B8218" i="8"/>
  <c r="B8219" i="8"/>
  <c r="B8220" i="8"/>
  <c r="B8221" i="8"/>
  <c r="B8222" i="8"/>
  <c r="B8223" i="8"/>
  <c r="B8224" i="8"/>
  <c r="B8225" i="8"/>
  <c r="B8226" i="8"/>
  <c r="B8227" i="8"/>
  <c r="B8228" i="8"/>
  <c r="B8229" i="8"/>
  <c r="B8230" i="8"/>
  <c r="B8231" i="8"/>
  <c r="B8232" i="8"/>
  <c r="B8233" i="8"/>
  <c r="B8234" i="8"/>
  <c r="B8235" i="8"/>
  <c r="B8236" i="8"/>
  <c r="B8237" i="8"/>
  <c r="B8238" i="8"/>
  <c r="B8239" i="8"/>
  <c r="B8240" i="8"/>
  <c r="B8241" i="8"/>
  <c r="B8242" i="8"/>
  <c r="B8243" i="8"/>
  <c r="B8244" i="8"/>
  <c r="B8245" i="8"/>
  <c r="B8246" i="8"/>
  <c r="B8247" i="8"/>
  <c r="B8248" i="8"/>
  <c r="B8249" i="8"/>
  <c r="B8250" i="8"/>
  <c r="B8251" i="8"/>
  <c r="B8252" i="8"/>
  <c r="B8253" i="8"/>
  <c r="B8254" i="8"/>
  <c r="B8255" i="8"/>
  <c r="B8256" i="8"/>
  <c r="B8257" i="8"/>
  <c r="B8258" i="8"/>
  <c r="B8259" i="8"/>
  <c r="B8260" i="8"/>
  <c r="B8261" i="8"/>
  <c r="B8262" i="8"/>
  <c r="B8263" i="8"/>
  <c r="B8264" i="8"/>
  <c r="B8265" i="8"/>
  <c r="B8266" i="8"/>
  <c r="B8267" i="8"/>
  <c r="B8268" i="8"/>
  <c r="B8269" i="8"/>
  <c r="B8270" i="8"/>
  <c r="B8271" i="8"/>
  <c r="B8272" i="8"/>
  <c r="B8273" i="8"/>
  <c r="B8274" i="8"/>
  <c r="B8275" i="8"/>
  <c r="B8276" i="8"/>
  <c r="B8277" i="8"/>
  <c r="B8278" i="8"/>
  <c r="B8279" i="8"/>
  <c r="B8280" i="8"/>
  <c r="B8281" i="8"/>
  <c r="B8282" i="8"/>
  <c r="B8283" i="8"/>
  <c r="B8284" i="8"/>
  <c r="B8285" i="8"/>
  <c r="B8286" i="8"/>
  <c r="B8287" i="8"/>
  <c r="B8288" i="8"/>
  <c r="B8289" i="8"/>
  <c r="B8290" i="8"/>
  <c r="B8291" i="8"/>
  <c r="B8292" i="8"/>
  <c r="B8293" i="8"/>
  <c r="B8294" i="8"/>
  <c r="B8295" i="8"/>
  <c r="B8296" i="8"/>
  <c r="B8297" i="8"/>
  <c r="B8298" i="8"/>
  <c r="B8299" i="8"/>
  <c r="B8300" i="8"/>
  <c r="B8301" i="8"/>
  <c r="B8302" i="8"/>
  <c r="B8303" i="8"/>
  <c r="B8304" i="8"/>
  <c r="B8305" i="8"/>
  <c r="B8306" i="8"/>
  <c r="B8307" i="8"/>
  <c r="B8308" i="8"/>
  <c r="B8309" i="8"/>
  <c r="B8310" i="8"/>
  <c r="B8311" i="8"/>
  <c r="B8312" i="8"/>
  <c r="B8313" i="8"/>
  <c r="B8314" i="8"/>
  <c r="B8315" i="8"/>
  <c r="B8316" i="8"/>
  <c r="B8317" i="8"/>
  <c r="B8318" i="8"/>
  <c r="B8319" i="8"/>
  <c r="B8320" i="8"/>
  <c r="B8321" i="8"/>
  <c r="B8322" i="8"/>
  <c r="B8323" i="8"/>
  <c r="B8324" i="8"/>
  <c r="B8325" i="8"/>
  <c r="B8326" i="8"/>
  <c r="B8327" i="8"/>
  <c r="B8328" i="8"/>
  <c r="B8329" i="8"/>
  <c r="B8330" i="8"/>
  <c r="B8331" i="8"/>
  <c r="B8332" i="8"/>
  <c r="B8333" i="8"/>
  <c r="B8334" i="8"/>
  <c r="B8335" i="8"/>
  <c r="B8336" i="8"/>
  <c r="B8337" i="8"/>
  <c r="B8338" i="8"/>
  <c r="B8339" i="8"/>
  <c r="B8340" i="8"/>
  <c r="B8341" i="8"/>
  <c r="B8342" i="8"/>
  <c r="B8343" i="8"/>
  <c r="B8344" i="8"/>
  <c r="B8345" i="8"/>
  <c r="B8346" i="8"/>
  <c r="B8347" i="8"/>
  <c r="B8348" i="8"/>
  <c r="B8349" i="8"/>
  <c r="B8350" i="8"/>
  <c r="B8351" i="8"/>
  <c r="B8352" i="8"/>
  <c r="B8353" i="8"/>
  <c r="B8354" i="8"/>
  <c r="B8355" i="8"/>
  <c r="B8356" i="8"/>
  <c r="B8357" i="8"/>
  <c r="B8358" i="8"/>
  <c r="B8359" i="8"/>
  <c r="B8360" i="8"/>
  <c r="B8361" i="8"/>
  <c r="B8362" i="8"/>
  <c r="B8363" i="8"/>
  <c r="B8364" i="8"/>
  <c r="B8365" i="8"/>
  <c r="B8366" i="8"/>
  <c r="B8367" i="8"/>
  <c r="B8368" i="8"/>
  <c r="B8369" i="8"/>
  <c r="B8370" i="8"/>
  <c r="B8371" i="8"/>
  <c r="B8372" i="8"/>
  <c r="B8373" i="8"/>
  <c r="B8374" i="8"/>
  <c r="B8375" i="8"/>
  <c r="B8376" i="8"/>
  <c r="B8377" i="8"/>
  <c r="B8378" i="8"/>
  <c r="B8379" i="8"/>
  <c r="B8380" i="8"/>
  <c r="B8381" i="8"/>
  <c r="B8382" i="8"/>
  <c r="B8383" i="8"/>
  <c r="B8384" i="8"/>
  <c r="B8385" i="8"/>
  <c r="B8386" i="8"/>
  <c r="B8387" i="8"/>
  <c r="B8388" i="8"/>
  <c r="B8389" i="8"/>
  <c r="B8390" i="8"/>
  <c r="B8391" i="8"/>
  <c r="B8392" i="8"/>
  <c r="B8393" i="8"/>
  <c r="B8394" i="8"/>
  <c r="B8395" i="8"/>
  <c r="B8396" i="8"/>
  <c r="B8397" i="8"/>
  <c r="B8398" i="8"/>
  <c r="B8399" i="8"/>
  <c r="B8400" i="8"/>
  <c r="B8401" i="8"/>
  <c r="B8402" i="8"/>
  <c r="B8403" i="8"/>
  <c r="B8404" i="8"/>
  <c r="B8405" i="8"/>
  <c r="B8406" i="8"/>
  <c r="B8407" i="8"/>
  <c r="B8408" i="8"/>
  <c r="B8409" i="8"/>
  <c r="B8410" i="8"/>
  <c r="B8411" i="8"/>
  <c r="B8412" i="8"/>
  <c r="B8413" i="8"/>
  <c r="B8414" i="8"/>
  <c r="B8415" i="8"/>
  <c r="B8416" i="8"/>
  <c r="B8417" i="8"/>
  <c r="B8418" i="8"/>
  <c r="B8419" i="8"/>
  <c r="B8420" i="8"/>
  <c r="B8421" i="8"/>
  <c r="B8422" i="8"/>
  <c r="B8423" i="8"/>
  <c r="B8424" i="8"/>
  <c r="B8425" i="8"/>
  <c r="B8426" i="8"/>
  <c r="B8427" i="8"/>
  <c r="B8428" i="8"/>
  <c r="B8429" i="8"/>
  <c r="B8430" i="8"/>
  <c r="B8431" i="8"/>
  <c r="B8432" i="8"/>
  <c r="B8433" i="8"/>
  <c r="B8434" i="8"/>
  <c r="B8435" i="8"/>
  <c r="B8436" i="8"/>
  <c r="B8437" i="8"/>
  <c r="B8438" i="8"/>
  <c r="B8439" i="8"/>
  <c r="B8440" i="8"/>
  <c r="B8441" i="8"/>
  <c r="B8442" i="8"/>
  <c r="B8443" i="8"/>
  <c r="B8444" i="8"/>
  <c r="B8445" i="8"/>
  <c r="B8446" i="8"/>
  <c r="B8447" i="8"/>
  <c r="B8448" i="8"/>
  <c r="B8449" i="8"/>
  <c r="B8450" i="8"/>
  <c r="B8451" i="8"/>
  <c r="B8452" i="8"/>
  <c r="B8453" i="8"/>
  <c r="B8454" i="8"/>
  <c r="B8455" i="8"/>
  <c r="B8456" i="8"/>
  <c r="B8457" i="8"/>
  <c r="B8458" i="8"/>
  <c r="B8459" i="8"/>
  <c r="B8460" i="8"/>
  <c r="B8461" i="8"/>
  <c r="B8462" i="8"/>
  <c r="B8463" i="8"/>
  <c r="B8464" i="8"/>
  <c r="B8465" i="8"/>
  <c r="B8466" i="8"/>
  <c r="B8467" i="8"/>
  <c r="B8468" i="8"/>
  <c r="B8469" i="8"/>
  <c r="B8470" i="8"/>
  <c r="B8471" i="8"/>
  <c r="B8472" i="8"/>
  <c r="B8473" i="8"/>
  <c r="B8474" i="8"/>
  <c r="B8475" i="8"/>
  <c r="B8476" i="8"/>
  <c r="B8477" i="8"/>
  <c r="B8478" i="8"/>
  <c r="B8479" i="8"/>
  <c r="B8480" i="8"/>
  <c r="B8481" i="8"/>
  <c r="B8482" i="8"/>
  <c r="B8483" i="8"/>
  <c r="B8484" i="8"/>
  <c r="B8485" i="8"/>
  <c r="B8486" i="8"/>
  <c r="B8487" i="8"/>
  <c r="B8488" i="8"/>
  <c r="B8489" i="8"/>
  <c r="B8490" i="8"/>
  <c r="B8491" i="8"/>
  <c r="B8492" i="8"/>
  <c r="B8493" i="8"/>
  <c r="B8494" i="8"/>
  <c r="B8495" i="8"/>
  <c r="B8496" i="8"/>
  <c r="B8497" i="8"/>
  <c r="B8498" i="8"/>
  <c r="B8499" i="8"/>
  <c r="B8500" i="8"/>
  <c r="B8501" i="8"/>
  <c r="B8502" i="8"/>
  <c r="B8503" i="8"/>
  <c r="B8504" i="8"/>
  <c r="B8505" i="8"/>
  <c r="B8506" i="8"/>
  <c r="B8507" i="8"/>
  <c r="B8508" i="8"/>
  <c r="B8509" i="8"/>
  <c r="B8510" i="8"/>
  <c r="B8511" i="8"/>
  <c r="B8512" i="8"/>
  <c r="B8513" i="8"/>
  <c r="B8514" i="8"/>
  <c r="B8515" i="8"/>
  <c r="B8516" i="8"/>
  <c r="B8517" i="8"/>
  <c r="B8518" i="8"/>
  <c r="B8519" i="8"/>
  <c r="B8520" i="8"/>
  <c r="B8521" i="8"/>
  <c r="B8522" i="8"/>
  <c r="B8523" i="8"/>
  <c r="B8524" i="8"/>
  <c r="B8525" i="8"/>
  <c r="B8526" i="8"/>
  <c r="B8527" i="8"/>
  <c r="B8528" i="8"/>
  <c r="B8529" i="8"/>
  <c r="B8530" i="8"/>
  <c r="B8531" i="8"/>
  <c r="B8532" i="8"/>
  <c r="B8533" i="8"/>
  <c r="B8534" i="8"/>
  <c r="B8535" i="8"/>
  <c r="B8536" i="8"/>
  <c r="B8537" i="8"/>
  <c r="B8538" i="8"/>
  <c r="B8539" i="8"/>
  <c r="B8540" i="8"/>
  <c r="B8541" i="8"/>
  <c r="B8542" i="8"/>
  <c r="B8543" i="8"/>
  <c r="B8544" i="8"/>
  <c r="B8545" i="8"/>
  <c r="B8546" i="8"/>
  <c r="B8547" i="8"/>
  <c r="B8548" i="8"/>
  <c r="B8549" i="8"/>
  <c r="B8550" i="8"/>
  <c r="B8551" i="8"/>
  <c r="B8552" i="8"/>
  <c r="B8553" i="8"/>
  <c r="B8554" i="8"/>
  <c r="B8555" i="8"/>
  <c r="B8556" i="8"/>
  <c r="B8557" i="8"/>
  <c r="B8558" i="8"/>
  <c r="B8559" i="8"/>
  <c r="B8560" i="8"/>
  <c r="B8561" i="8"/>
  <c r="B8562" i="8"/>
  <c r="B8563" i="8"/>
  <c r="B8564" i="8"/>
  <c r="B8565" i="8"/>
  <c r="B8566" i="8"/>
  <c r="B8567" i="8"/>
  <c r="B8568" i="8"/>
  <c r="B8569" i="8"/>
  <c r="B8570" i="8"/>
  <c r="B8571" i="8"/>
  <c r="B8572" i="8"/>
  <c r="B8573" i="8"/>
  <c r="B8574" i="8"/>
  <c r="B8575" i="8"/>
  <c r="B8576" i="8"/>
  <c r="B8577" i="8"/>
  <c r="B8578" i="8"/>
  <c r="B8579" i="8"/>
  <c r="B8580" i="8"/>
  <c r="B8581" i="8"/>
  <c r="B8582" i="8"/>
  <c r="B8583" i="8"/>
  <c r="B8584" i="8"/>
  <c r="B8585" i="8"/>
  <c r="B8586" i="8"/>
  <c r="B8587" i="8"/>
  <c r="B8588" i="8"/>
  <c r="B8589" i="8"/>
  <c r="B8590" i="8"/>
  <c r="B8591" i="8"/>
  <c r="B8592" i="8"/>
  <c r="B8593" i="8"/>
  <c r="B8594" i="8"/>
  <c r="B8595" i="8"/>
  <c r="B8596" i="8"/>
  <c r="B8597" i="8"/>
  <c r="B8598" i="8"/>
  <c r="B8599" i="8"/>
  <c r="B8600" i="8"/>
  <c r="B8601" i="8"/>
  <c r="B8602" i="8"/>
  <c r="B8603" i="8"/>
  <c r="B8604" i="8"/>
  <c r="B8605" i="8"/>
  <c r="B8606" i="8"/>
  <c r="B8607" i="8"/>
  <c r="B8608" i="8"/>
  <c r="B8609" i="8"/>
  <c r="B8610" i="8"/>
  <c r="B8611" i="8"/>
  <c r="B8612" i="8"/>
  <c r="B8613" i="8"/>
  <c r="B8614" i="8"/>
  <c r="B8615" i="8"/>
  <c r="B8616" i="8"/>
  <c r="B8617" i="8"/>
  <c r="B8618" i="8"/>
  <c r="B8619" i="8"/>
  <c r="B8620" i="8"/>
  <c r="B8621" i="8"/>
  <c r="B8622" i="8"/>
  <c r="B8623" i="8"/>
  <c r="B8624" i="8"/>
  <c r="B8625" i="8"/>
  <c r="B8626" i="8"/>
  <c r="B8627" i="8"/>
  <c r="B8628" i="8"/>
  <c r="B8629" i="8"/>
  <c r="B8630" i="8"/>
  <c r="B8631" i="8"/>
  <c r="B8632" i="8"/>
  <c r="B8633" i="8"/>
  <c r="B8634" i="8"/>
  <c r="B8635" i="8"/>
  <c r="B8636" i="8"/>
  <c r="B8637" i="8"/>
  <c r="B8638" i="8"/>
  <c r="B8639" i="8"/>
  <c r="B8640" i="8"/>
  <c r="B8641" i="8"/>
  <c r="B8642" i="8"/>
  <c r="B8643" i="8"/>
  <c r="B8644" i="8"/>
  <c r="B8645" i="8"/>
  <c r="B8646" i="8"/>
  <c r="B8647" i="8"/>
  <c r="B8648" i="8"/>
  <c r="B8649" i="8"/>
  <c r="B8650" i="8"/>
  <c r="B8651" i="8"/>
  <c r="B8652" i="8"/>
  <c r="B8653" i="8"/>
  <c r="B8654" i="8"/>
  <c r="B8655" i="8"/>
  <c r="B8656" i="8"/>
  <c r="B8657" i="8"/>
  <c r="B8658" i="8"/>
  <c r="B8659" i="8"/>
  <c r="B8660" i="8"/>
  <c r="B8661" i="8"/>
  <c r="B8662" i="8"/>
  <c r="B8663" i="8"/>
  <c r="B8664" i="8"/>
  <c r="B8665" i="8"/>
  <c r="B8666" i="8"/>
  <c r="B8667" i="8"/>
  <c r="B8668" i="8"/>
  <c r="B8669" i="8"/>
  <c r="B8670" i="8"/>
  <c r="B8671" i="8"/>
  <c r="B8672" i="8"/>
  <c r="B8673" i="8"/>
  <c r="B8674" i="8"/>
  <c r="B8675" i="8"/>
  <c r="B8676" i="8"/>
  <c r="B8677" i="8"/>
  <c r="B8678" i="8"/>
  <c r="B8679" i="8"/>
  <c r="B8680" i="8"/>
  <c r="B8681" i="8"/>
  <c r="B8682" i="8"/>
  <c r="B8683" i="8"/>
  <c r="B8684" i="8"/>
  <c r="B8685" i="8"/>
  <c r="B8686" i="8"/>
  <c r="B8687" i="8"/>
  <c r="B8688" i="8"/>
  <c r="B8689" i="8"/>
  <c r="B8690" i="8"/>
  <c r="B8691" i="8"/>
  <c r="B8692" i="8"/>
  <c r="B8693" i="8"/>
  <c r="B8694" i="8"/>
  <c r="B8695" i="8"/>
  <c r="B8696" i="8"/>
  <c r="B8697" i="8"/>
  <c r="B8698" i="8"/>
  <c r="B8699" i="8"/>
  <c r="B8700" i="8"/>
  <c r="B8701" i="8"/>
  <c r="B8702" i="8"/>
  <c r="B8703" i="8"/>
  <c r="B8704" i="8"/>
  <c r="B8705" i="8"/>
  <c r="B8706" i="8"/>
  <c r="B8707" i="8"/>
  <c r="B8708" i="8"/>
  <c r="B8709" i="8"/>
  <c r="B8710" i="8"/>
  <c r="B8711" i="8"/>
  <c r="B8712" i="8"/>
  <c r="B8713" i="8"/>
  <c r="B8714" i="8"/>
  <c r="B8715" i="8"/>
  <c r="B8716" i="8"/>
  <c r="B8717" i="8"/>
  <c r="B8718" i="8"/>
  <c r="B8719" i="8"/>
  <c r="B8720" i="8"/>
  <c r="B8721" i="8"/>
  <c r="B8722" i="8"/>
  <c r="B8723" i="8"/>
  <c r="B8724" i="8"/>
  <c r="B8725" i="8"/>
  <c r="B8726" i="8"/>
  <c r="B8727" i="8"/>
  <c r="B8728" i="8"/>
  <c r="B8729" i="8"/>
  <c r="B8730" i="8"/>
  <c r="B8731" i="8"/>
  <c r="B8732" i="8"/>
  <c r="B8733" i="8"/>
  <c r="B8734" i="8"/>
  <c r="B8735" i="8"/>
  <c r="B8736" i="8"/>
  <c r="B8737" i="8"/>
  <c r="B8738" i="8"/>
  <c r="B8739" i="8"/>
  <c r="B8740" i="8"/>
  <c r="B8741" i="8"/>
  <c r="B8742" i="8"/>
  <c r="B8743" i="8"/>
  <c r="B8744" i="8"/>
  <c r="B8745" i="8"/>
  <c r="B8746" i="8"/>
  <c r="B8747" i="8"/>
  <c r="B8748" i="8"/>
  <c r="B8749" i="8"/>
  <c r="B8750" i="8"/>
  <c r="B8751" i="8"/>
  <c r="B8752" i="8"/>
  <c r="B8753" i="8"/>
  <c r="B8754" i="8"/>
  <c r="B8755" i="8"/>
  <c r="B8756" i="8"/>
  <c r="B8757" i="8"/>
  <c r="B8758" i="8"/>
  <c r="B8759" i="8"/>
  <c r="B8760" i="8"/>
  <c r="B8761" i="8"/>
  <c r="B8762" i="8"/>
  <c r="B8763" i="8"/>
  <c r="B8764" i="8"/>
  <c r="B8765" i="8"/>
  <c r="B8766" i="8"/>
  <c r="B8767" i="8"/>
  <c r="B8768" i="8"/>
  <c r="B8769" i="8"/>
  <c r="B8770" i="8"/>
  <c r="B8771" i="8"/>
  <c r="B8772" i="8"/>
  <c r="B8773" i="8"/>
  <c r="B8774" i="8"/>
  <c r="B8775" i="8"/>
  <c r="B8776" i="8"/>
  <c r="B8777" i="8"/>
  <c r="B8778" i="8"/>
  <c r="B8779" i="8"/>
  <c r="B8780" i="8"/>
  <c r="B8781" i="8"/>
  <c r="B8782" i="8"/>
  <c r="B8783" i="8"/>
  <c r="B8784" i="8"/>
  <c r="B8785" i="8"/>
  <c r="B8786" i="8"/>
  <c r="B8787" i="8"/>
  <c r="B8788" i="8"/>
  <c r="B8789" i="8"/>
  <c r="B8790" i="8"/>
  <c r="B8791" i="8"/>
  <c r="B8792" i="8"/>
  <c r="B8793" i="8"/>
  <c r="B8794" i="8"/>
  <c r="B8795" i="8"/>
  <c r="B8796" i="8"/>
  <c r="B8797" i="8"/>
  <c r="B8798" i="8"/>
  <c r="B8799" i="8"/>
  <c r="B8800" i="8"/>
  <c r="B8801" i="8"/>
  <c r="B8802" i="8"/>
  <c r="B8803" i="8"/>
  <c r="B8804" i="8"/>
  <c r="B8805" i="8"/>
  <c r="B8806" i="8"/>
  <c r="B8807" i="8"/>
  <c r="B8808" i="8"/>
  <c r="B8809" i="8"/>
  <c r="B8810" i="8"/>
  <c r="B8811" i="8"/>
  <c r="B8812" i="8"/>
  <c r="B8813" i="8"/>
  <c r="B8814" i="8"/>
  <c r="B8815" i="8"/>
  <c r="B8816" i="8"/>
  <c r="B8817" i="8"/>
  <c r="B8818" i="8"/>
  <c r="B8819" i="8"/>
  <c r="B8820" i="8"/>
  <c r="B8821" i="8"/>
  <c r="B8822" i="8"/>
  <c r="B8823" i="8"/>
  <c r="B8824" i="8"/>
  <c r="B8825" i="8"/>
  <c r="B8826" i="8"/>
  <c r="B8827" i="8"/>
  <c r="B8828" i="8"/>
  <c r="B8829" i="8"/>
  <c r="B8830" i="8"/>
  <c r="B8831" i="8"/>
  <c r="B8832" i="8"/>
  <c r="B8833" i="8"/>
  <c r="B8834" i="8"/>
  <c r="B8835" i="8"/>
  <c r="B8836" i="8"/>
  <c r="B8837" i="8"/>
  <c r="B8838" i="8"/>
  <c r="B8839" i="8"/>
  <c r="B8840" i="8"/>
  <c r="B8841" i="8"/>
  <c r="B8842" i="8"/>
  <c r="B8843" i="8"/>
  <c r="B8844" i="8"/>
  <c r="B8845" i="8"/>
  <c r="B8846" i="8"/>
  <c r="B8847" i="8"/>
  <c r="B8848" i="8"/>
  <c r="B8849" i="8"/>
  <c r="B8850" i="8"/>
  <c r="B8851" i="8"/>
  <c r="B8852" i="8"/>
  <c r="B8853" i="8"/>
  <c r="B8854" i="8"/>
  <c r="B8855" i="8"/>
  <c r="B8856" i="8"/>
  <c r="B8857" i="8"/>
  <c r="B8858" i="8"/>
  <c r="B8859" i="8"/>
  <c r="B8860" i="8"/>
  <c r="B8861" i="8"/>
  <c r="B8862" i="8"/>
  <c r="B8863" i="8"/>
  <c r="B8864" i="8"/>
  <c r="B8865" i="8"/>
  <c r="B8866" i="8"/>
  <c r="B8867" i="8"/>
  <c r="B8868" i="8"/>
  <c r="B8869" i="8"/>
  <c r="B8870" i="8"/>
  <c r="B8871" i="8"/>
  <c r="B8872" i="8"/>
  <c r="B8873" i="8"/>
  <c r="B8874" i="8"/>
  <c r="B8875" i="8"/>
  <c r="B8876" i="8"/>
  <c r="B8877" i="8"/>
  <c r="B8878" i="8"/>
  <c r="B8879" i="8"/>
  <c r="B8880" i="8"/>
  <c r="B8881" i="8"/>
  <c r="B8882" i="8"/>
  <c r="B8883" i="8"/>
  <c r="B8884" i="8"/>
  <c r="B8885" i="8"/>
  <c r="B8886" i="8"/>
  <c r="B8887" i="8"/>
  <c r="B8888" i="8"/>
  <c r="B8889" i="8"/>
  <c r="B8890" i="8"/>
  <c r="B8891" i="8"/>
  <c r="B8892" i="8"/>
  <c r="B8893" i="8"/>
  <c r="B8894" i="8"/>
  <c r="B8895" i="8"/>
  <c r="B8896" i="8"/>
  <c r="B8897" i="8"/>
  <c r="B8898" i="8"/>
  <c r="B8899" i="8"/>
  <c r="B8900" i="8"/>
  <c r="B8901" i="8"/>
  <c r="B8902" i="8"/>
  <c r="B8903" i="8"/>
  <c r="B8904" i="8"/>
  <c r="B8905" i="8"/>
  <c r="B8906" i="8"/>
  <c r="B8907" i="8"/>
  <c r="B8908" i="8"/>
  <c r="B8909" i="8"/>
  <c r="B8910" i="8"/>
  <c r="B8911" i="8"/>
  <c r="B8912" i="8"/>
  <c r="B8913" i="8"/>
  <c r="B8914" i="8"/>
  <c r="B8915" i="8"/>
  <c r="B8916" i="8"/>
  <c r="B8917" i="8"/>
  <c r="B8918" i="8"/>
  <c r="B8919" i="8"/>
  <c r="B8920" i="8"/>
  <c r="B8921" i="8"/>
  <c r="B8922" i="8"/>
  <c r="B8923" i="8"/>
  <c r="B8924" i="8"/>
  <c r="B8925" i="8"/>
  <c r="B8926" i="8"/>
  <c r="B8927" i="8"/>
  <c r="B8928" i="8"/>
  <c r="B8929" i="8"/>
  <c r="B8930" i="8"/>
  <c r="B8931" i="8"/>
  <c r="B8932" i="8"/>
  <c r="B8933" i="8"/>
  <c r="B8934" i="8"/>
  <c r="B8935" i="8"/>
  <c r="B8936" i="8"/>
  <c r="B8937" i="8"/>
  <c r="B8938" i="8"/>
  <c r="B8939" i="8"/>
  <c r="B8940" i="8"/>
  <c r="B8941" i="8"/>
  <c r="B8942" i="8"/>
  <c r="B8943" i="8"/>
  <c r="B8944" i="8"/>
  <c r="B8945" i="8"/>
  <c r="B8946" i="8"/>
  <c r="B8947" i="8"/>
  <c r="B8948" i="8"/>
  <c r="B8949" i="8"/>
  <c r="B8950" i="8"/>
  <c r="B8951" i="8"/>
  <c r="B8952" i="8"/>
  <c r="B8953" i="8"/>
  <c r="B8954" i="8"/>
  <c r="B8955" i="8"/>
  <c r="B8956" i="8"/>
  <c r="B8957" i="8"/>
  <c r="B8958" i="8"/>
  <c r="B8959" i="8"/>
  <c r="B8960" i="8"/>
  <c r="B8961" i="8"/>
  <c r="B8962" i="8"/>
  <c r="B8963" i="8"/>
  <c r="B8964" i="8"/>
  <c r="B8965" i="8"/>
  <c r="B8966" i="8"/>
  <c r="B8967" i="8"/>
  <c r="B8968" i="8"/>
  <c r="B8969" i="8"/>
  <c r="B8970" i="8"/>
  <c r="B8971" i="8"/>
  <c r="B8972" i="8"/>
  <c r="B8973" i="8"/>
  <c r="B8974" i="8"/>
  <c r="B8975" i="8"/>
  <c r="B8976" i="8"/>
  <c r="B8977" i="8"/>
  <c r="B8978" i="8"/>
  <c r="B8979" i="8"/>
  <c r="B8980" i="8"/>
  <c r="B8981" i="8"/>
  <c r="B8982" i="8"/>
  <c r="B8983" i="8"/>
  <c r="B8984" i="8"/>
  <c r="B8985" i="8"/>
  <c r="B8986" i="8"/>
  <c r="B8987" i="8"/>
  <c r="B8988" i="8"/>
  <c r="B8989" i="8"/>
  <c r="B8990" i="8"/>
  <c r="B8991" i="8"/>
  <c r="B8992" i="8"/>
  <c r="B8993" i="8"/>
  <c r="B8994" i="8"/>
  <c r="B8995" i="8"/>
  <c r="B8996" i="8"/>
  <c r="B8997" i="8"/>
  <c r="B8998" i="8"/>
  <c r="B8999" i="8"/>
  <c r="B9000" i="8"/>
  <c r="B9001" i="8"/>
  <c r="B9002" i="8"/>
  <c r="B9003" i="8"/>
  <c r="B9004" i="8"/>
  <c r="B9005" i="8"/>
  <c r="B9006" i="8"/>
  <c r="B9007" i="8"/>
  <c r="B9008" i="8"/>
  <c r="B9009" i="8"/>
  <c r="B9010" i="8"/>
  <c r="B9011" i="8"/>
  <c r="B9012" i="8"/>
  <c r="B9013" i="8"/>
  <c r="B9014" i="8"/>
  <c r="B9015" i="8"/>
  <c r="B9016" i="8"/>
  <c r="B9017" i="8"/>
  <c r="B9018" i="8"/>
  <c r="B9019" i="8"/>
  <c r="B9020" i="8"/>
  <c r="B9021" i="8"/>
  <c r="B9022" i="8"/>
  <c r="B9023" i="8"/>
  <c r="B9024" i="8"/>
  <c r="B9025" i="8"/>
  <c r="B9026" i="8"/>
  <c r="B9027" i="8"/>
  <c r="B9028" i="8"/>
  <c r="B9029" i="8"/>
  <c r="B9030" i="8"/>
  <c r="B9031" i="8"/>
  <c r="B9032" i="8"/>
  <c r="B9033" i="8"/>
  <c r="B9034" i="8"/>
  <c r="B9035" i="8"/>
  <c r="B9036" i="8"/>
  <c r="B9037" i="8"/>
  <c r="B9038" i="8"/>
  <c r="B9039" i="8"/>
  <c r="B9040" i="8"/>
  <c r="B9041" i="8"/>
  <c r="B9042" i="8"/>
  <c r="B9043" i="8"/>
  <c r="B9044" i="8"/>
  <c r="B9045" i="8"/>
  <c r="B9046" i="8"/>
  <c r="B9047" i="8"/>
  <c r="B9048" i="8"/>
  <c r="B9049" i="8"/>
  <c r="B9050" i="8"/>
  <c r="B9051" i="8"/>
  <c r="B9052" i="8"/>
  <c r="B9053" i="8"/>
  <c r="B9054" i="8"/>
  <c r="B9055" i="8"/>
  <c r="B9056" i="8"/>
  <c r="B9057" i="8"/>
  <c r="B9058" i="8"/>
  <c r="B9059" i="8"/>
  <c r="B9060" i="8"/>
  <c r="B9061" i="8"/>
  <c r="B9062" i="8"/>
  <c r="B9063" i="8"/>
  <c r="B9064" i="8"/>
  <c r="B9065" i="8"/>
  <c r="B9066" i="8"/>
  <c r="B9067" i="8"/>
  <c r="B9068" i="8"/>
  <c r="B9069" i="8"/>
  <c r="B9070" i="8"/>
  <c r="B9071" i="8"/>
  <c r="B9072" i="8"/>
  <c r="B9073" i="8"/>
  <c r="B9074" i="8"/>
  <c r="B9075" i="8"/>
  <c r="B9076" i="8"/>
  <c r="B9077" i="8"/>
  <c r="B9078" i="8"/>
  <c r="B9079" i="8"/>
  <c r="B9080" i="8"/>
  <c r="B9081" i="8"/>
  <c r="B9082" i="8"/>
  <c r="B9083" i="8"/>
  <c r="B9084" i="8"/>
  <c r="B9085" i="8"/>
  <c r="B9086" i="8"/>
  <c r="B9087" i="8"/>
  <c r="B9088" i="8"/>
  <c r="B9089" i="8"/>
  <c r="B9090" i="8"/>
  <c r="B9091" i="8"/>
  <c r="B9092" i="8"/>
  <c r="B9093" i="8"/>
  <c r="B9094" i="8"/>
  <c r="B9095" i="8"/>
  <c r="B9096" i="8"/>
  <c r="B9097" i="8"/>
  <c r="B9098" i="8"/>
  <c r="B9099" i="8"/>
  <c r="B9100" i="8"/>
  <c r="B9101" i="8"/>
  <c r="B9102" i="8"/>
  <c r="B9103" i="8"/>
  <c r="B9104" i="8"/>
  <c r="B9105" i="8"/>
  <c r="B9106" i="8"/>
  <c r="B9107" i="8"/>
  <c r="B9108" i="8"/>
  <c r="B9109" i="8"/>
  <c r="B9110" i="8"/>
  <c r="B9111" i="8"/>
  <c r="B9112" i="8"/>
  <c r="B9113" i="8"/>
  <c r="B9114" i="8"/>
  <c r="B9115" i="8"/>
  <c r="B9116" i="8"/>
  <c r="B9117" i="8"/>
  <c r="B9118" i="8"/>
  <c r="B9119" i="8"/>
  <c r="B9120" i="8"/>
  <c r="B9121" i="8"/>
  <c r="B9122" i="8"/>
  <c r="B9123" i="8"/>
  <c r="B9124" i="8"/>
  <c r="B9125" i="8"/>
  <c r="B9126" i="8"/>
  <c r="B9127" i="8"/>
  <c r="B9128" i="8"/>
  <c r="B9129" i="8"/>
  <c r="B9130" i="8"/>
  <c r="B9131" i="8"/>
  <c r="B9132" i="8"/>
  <c r="B9133" i="8"/>
  <c r="B9134" i="8"/>
  <c r="B9135" i="8"/>
  <c r="B9136" i="8"/>
  <c r="B9137" i="8"/>
  <c r="B9138" i="8"/>
  <c r="B9139" i="8"/>
  <c r="B9140" i="8"/>
  <c r="B9141" i="8"/>
  <c r="B9142" i="8"/>
  <c r="B9143" i="8"/>
  <c r="B9144" i="8"/>
  <c r="B9145" i="8"/>
  <c r="B9146" i="8"/>
  <c r="B9147" i="8"/>
  <c r="B9148" i="8"/>
  <c r="B9149" i="8"/>
  <c r="B9150" i="8"/>
  <c r="B9151" i="8"/>
  <c r="B9152" i="8"/>
  <c r="B9153" i="8"/>
  <c r="B9154" i="8"/>
  <c r="B9155" i="8"/>
  <c r="B9156" i="8"/>
  <c r="B9157" i="8"/>
  <c r="B9158" i="8"/>
  <c r="B9159" i="8"/>
  <c r="B9160" i="8"/>
  <c r="B9161" i="8"/>
  <c r="B9162" i="8"/>
  <c r="B9163" i="8"/>
  <c r="B9164" i="8"/>
  <c r="B9165" i="8"/>
  <c r="B9166" i="8"/>
  <c r="B9167" i="8"/>
  <c r="B9168" i="8"/>
  <c r="B9169" i="8"/>
  <c r="B9170" i="8"/>
  <c r="B9171" i="8"/>
  <c r="B9172" i="8"/>
  <c r="B9173" i="8"/>
  <c r="B9174" i="8"/>
  <c r="B9175" i="8"/>
  <c r="B9176" i="8"/>
  <c r="B9177" i="8"/>
  <c r="B9178" i="8"/>
  <c r="B9179" i="8"/>
  <c r="B9180" i="8"/>
  <c r="B9181" i="8"/>
  <c r="B9182" i="8"/>
  <c r="B9183" i="8"/>
  <c r="B9184" i="8"/>
  <c r="B9185" i="8"/>
  <c r="B9186" i="8"/>
  <c r="B9187" i="8"/>
  <c r="B9188" i="8"/>
  <c r="B9189" i="8"/>
  <c r="B9190" i="8"/>
  <c r="B9191" i="8"/>
  <c r="B9192" i="8"/>
  <c r="B9193" i="8"/>
  <c r="B9194" i="8"/>
  <c r="B9195" i="8"/>
  <c r="B9196" i="8"/>
  <c r="B9197" i="8"/>
  <c r="B9198" i="8"/>
  <c r="B9199" i="8"/>
  <c r="B9200" i="8"/>
  <c r="B9201" i="8"/>
  <c r="B9202" i="8"/>
  <c r="B9203" i="8"/>
  <c r="B9204" i="8"/>
  <c r="B9205" i="8"/>
  <c r="B9206" i="8"/>
  <c r="B9207" i="8"/>
  <c r="B9208" i="8"/>
  <c r="B9209" i="8"/>
  <c r="B9210" i="8"/>
  <c r="B9211" i="8"/>
  <c r="B9212" i="8"/>
  <c r="B9213" i="8"/>
  <c r="B9214" i="8"/>
  <c r="B9215" i="8"/>
  <c r="B9216" i="8"/>
  <c r="B9217" i="8"/>
  <c r="B9218" i="8"/>
  <c r="B9219" i="8"/>
  <c r="B9220" i="8"/>
  <c r="B9221" i="8"/>
  <c r="B9222" i="8"/>
  <c r="B9223" i="8"/>
  <c r="B9224" i="8"/>
  <c r="B9225" i="8"/>
  <c r="B9226" i="8"/>
  <c r="B9227" i="8"/>
  <c r="B9228" i="8"/>
  <c r="B9229" i="8"/>
  <c r="B9230" i="8"/>
  <c r="B9231" i="8"/>
  <c r="B9232" i="8"/>
  <c r="B9233" i="8"/>
  <c r="B9234" i="8"/>
  <c r="B9235" i="8"/>
  <c r="B9236" i="8"/>
  <c r="B9237" i="8"/>
  <c r="B9238" i="8"/>
  <c r="B9239" i="8"/>
  <c r="B9240" i="8"/>
  <c r="B9241" i="8"/>
  <c r="B9242" i="8"/>
  <c r="B9243" i="8"/>
  <c r="B9244" i="8"/>
  <c r="B9245" i="8"/>
  <c r="B9246" i="8"/>
  <c r="B9247" i="8"/>
  <c r="B9248" i="8"/>
  <c r="B9249" i="8"/>
  <c r="B9250" i="8"/>
  <c r="B9251" i="8"/>
  <c r="B9252" i="8"/>
  <c r="B9253" i="8"/>
  <c r="B9254" i="8"/>
  <c r="B9255" i="8"/>
  <c r="B9256" i="8"/>
  <c r="B9257" i="8"/>
  <c r="B9258" i="8"/>
  <c r="B9259" i="8"/>
  <c r="B9260" i="8"/>
  <c r="B9261" i="8"/>
  <c r="B9262" i="8"/>
  <c r="B9263" i="8"/>
  <c r="B9264" i="8"/>
  <c r="B9265" i="8"/>
  <c r="B9266" i="8"/>
  <c r="B9267" i="8"/>
  <c r="B9268" i="8"/>
  <c r="B9269" i="8"/>
  <c r="B9270" i="8"/>
  <c r="B9271" i="8"/>
  <c r="B9272" i="8"/>
  <c r="B9273" i="8"/>
  <c r="B9274" i="8"/>
  <c r="B9275" i="8"/>
  <c r="B9276" i="8"/>
  <c r="B9277" i="8"/>
  <c r="B9278" i="8"/>
  <c r="B9279" i="8"/>
  <c r="B9280" i="8"/>
  <c r="B9281" i="8"/>
  <c r="B9282" i="8"/>
  <c r="B9283" i="8"/>
  <c r="B9284" i="8"/>
  <c r="B9285" i="8"/>
  <c r="B9286" i="8"/>
  <c r="B9287" i="8"/>
  <c r="B9288" i="8"/>
  <c r="B9289" i="8"/>
  <c r="B9290" i="8"/>
  <c r="B9291" i="8"/>
  <c r="B9292" i="8"/>
  <c r="B9293" i="8"/>
  <c r="B9294" i="8"/>
  <c r="B9295" i="8"/>
  <c r="B9296" i="8"/>
  <c r="B9297" i="8"/>
  <c r="B9298" i="8"/>
  <c r="B9299" i="8"/>
  <c r="B9300" i="8"/>
  <c r="B9301" i="8"/>
  <c r="B9302" i="8"/>
  <c r="B9303" i="8"/>
  <c r="B9304" i="8"/>
  <c r="B9305" i="8"/>
  <c r="B9306" i="8"/>
  <c r="B9307" i="8"/>
  <c r="B9308" i="8"/>
  <c r="B9309" i="8"/>
  <c r="B9310" i="8"/>
  <c r="B9311" i="8"/>
  <c r="B9312" i="8"/>
  <c r="B9313" i="8"/>
  <c r="B9314" i="8"/>
  <c r="B9315" i="8"/>
  <c r="B9316" i="8"/>
  <c r="B9317" i="8"/>
  <c r="B9318" i="8"/>
  <c r="B9319" i="8"/>
  <c r="B9320" i="8"/>
  <c r="B9321" i="8"/>
  <c r="B9322" i="8"/>
  <c r="B9323" i="8"/>
  <c r="B9324" i="8"/>
  <c r="B9325" i="8"/>
  <c r="B9326" i="8"/>
  <c r="B9327" i="8"/>
  <c r="B9328" i="8"/>
  <c r="B9329" i="8"/>
  <c r="B9330" i="8"/>
  <c r="B9331" i="8"/>
  <c r="B9332" i="8"/>
  <c r="B9333" i="8"/>
  <c r="B9334" i="8"/>
  <c r="B9335" i="8"/>
  <c r="B9336" i="8"/>
  <c r="B9337" i="8"/>
  <c r="B9338" i="8"/>
  <c r="B9339" i="8"/>
  <c r="B9340" i="8"/>
  <c r="B9341" i="8"/>
  <c r="B9342" i="8"/>
  <c r="B9343" i="8"/>
  <c r="B9344" i="8"/>
  <c r="B9345" i="8"/>
  <c r="B9346" i="8"/>
  <c r="B9347" i="8"/>
  <c r="B9348" i="8"/>
  <c r="B9349" i="8"/>
  <c r="B9350" i="8"/>
  <c r="B9351" i="8"/>
  <c r="B9352" i="8"/>
  <c r="B9353" i="8"/>
  <c r="B9354" i="8"/>
  <c r="B9355" i="8"/>
  <c r="B9356" i="8"/>
  <c r="B9357" i="8"/>
  <c r="B9358" i="8"/>
  <c r="B9359" i="8"/>
  <c r="B9360" i="8"/>
  <c r="B9361" i="8"/>
  <c r="B9362" i="8"/>
  <c r="B9363" i="8"/>
  <c r="B9364" i="8"/>
  <c r="B9365" i="8"/>
  <c r="B9366" i="8"/>
  <c r="B9367" i="8"/>
  <c r="B9368" i="8"/>
  <c r="B9369" i="8"/>
  <c r="B9370" i="8"/>
  <c r="B9371" i="8"/>
  <c r="B9372" i="8"/>
  <c r="B9373" i="8"/>
  <c r="B9374" i="8"/>
  <c r="B9375" i="8"/>
  <c r="B9376" i="8"/>
  <c r="B9377" i="8"/>
  <c r="B9378" i="8"/>
  <c r="B9379" i="8"/>
  <c r="B9380" i="8"/>
  <c r="B9381" i="8"/>
  <c r="B9382" i="8"/>
  <c r="B9383" i="8"/>
  <c r="B9384" i="8"/>
  <c r="B9385" i="8"/>
  <c r="B9386" i="8"/>
  <c r="B9387" i="8"/>
  <c r="B9388" i="8"/>
  <c r="B9389" i="8"/>
  <c r="B9390" i="8"/>
  <c r="B9391" i="8"/>
  <c r="B9392" i="8"/>
  <c r="B9393" i="8"/>
  <c r="B9394" i="8"/>
  <c r="B9395" i="8"/>
  <c r="B9396" i="8"/>
  <c r="B9397" i="8"/>
  <c r="B9398" i="8"/>
  <c r="B9399" i="8"/>
  <c r="B9400" i="8"/>
  <c r="B9401" i="8"/>
  <c r="B9402" i="8"/>
  <c r="B9403" i="8"/>
  <c r="B9404" i="8"/>
  <c r="B9405" i="8"/>
  <c r="B9406" i="8"/>
  <c r="B9407" i="8"/>
  <c r="B9408" i="8"/>
  <c r="B9409" i="8"/>
  <c r="B9410" i="8"/>
  <c r="B9411" i="8"/>
  <c r="B9412" i="8"/>
  <c r="B9413" i="8"/>
  <c r="B9414" i="8"/>
  <c r="B9415" i="8"/>
  <c r="B9416" i="8"/>
  <c r="B9417" i="8"/>
  <c r="B9418" i="8"/>
  <c r="B9419" i="8"/>
  <c r="B9420" i="8"/>
  <c r="B9421" i="8"/>
  <c r="B9422" i="8"/>
  <c r="B9423" i="8"/>
  <c r="B9424" i="8"/>
  <c r="B9425" i="8"/>
  <c r="B9426" i="8"/>
  <c r="B9427" i="8"/>
  <c r="B9428" i="8"/>
  <c r="B9429" i="8"/>
  <c r="B9430" i="8"/>
  <c r="B9431" i="8"/>
  <c r="B9432" i="8"/>
  <c r="B9433" i="8"/>
  <c r="B9434" i="8"/>
  <c r="B9435" i="8"/>
  <c r="B9436" i="8"/>
  <c r="B9437" i="8"/>
  <c r="B9438" i="8"/>
  <c r="B9439" i="8"/>
  <c r="B9440" i="8"/>
  <c r="B9441" i="8"/>
  <c r="B9442" i="8"/>
  <c r="B9443" i="8"/>
  <c r="B9444" i="8"/>
  <c r="B9445" i="8"/>
  <c r="B9446" i="8"/>
  <c r="B9447" i="8"/>
  <c r="B9448" i="8"/>
  <c r="B9449" i="8"/>
  <c r="B9450" i="8"/>
  <c r="B9451" i="8"/>
  <c r="B9452" i="8"/>
  <c r="B9453" i="8"/>
  <c r="B9454" i="8"/>
  <c r="B9455" i="8"/>
  <c r="B9456" i="8"/>
  <c r="B9457" i="8"/>
  <c r="B9458" i="8"/>
  <c r="B9459" i="8"/>
  <c r="B9460" i="8"/>
  <c r="B9461" i="8"/>
  <c r="B9462" i="8"/>
  <c r="B9463" i="8"/>
  <c r="B9464" i="8"/>
  <c r="B9465" i="8"/>
  <c r="B9466" i="8"/>
  <c r="B9467" i="8"/>
  <c r="B9468" i="8"/>
  <c r="B9469" i="8"/>
  <c r="B9470" i="8"/>
  <c r="B9471" i="8"/>
  <c r="B9472" i="8"/>
  <c r="B9473" i="8"/>
  <c r="B9474" i="8"/>
  <c r="B9475" i="8"/>
  <c r="B9476" i="8"/>
  <c r="B9477" i="8"/>
  <c r="B9478" i="8"/>
  <c r="B9479" i="8"/>
  <c r="B9480" i="8"/>
  <c r="B9481" i="8"/>
  <c r="B9482" i="8"/>
  <c r="B9483" i="8"/>
  <c r="B9484" i="8"/>
  <c r="B9485" i="8"/>
  <c r="B9486" i="8"/>
  <c r="B9487" i="8"/>
  <c r="B9488" i="8"/>
  <c r="B9489" i="8"/>
  <c r="B9490" i="8"/>
  <c r="B9491" i="8"/>
  <c r="B9492" i="8"/>
  <c r="B9493" i="8"/>
  <c r="B9494" i="8"/>
  <c r="B9495" i="8"/>
  <c r="B9496" i="8"/>
  <c r="B9497" i="8"/>
  <c r="B9498" i="8"/>
  <c r="B9499" i="8"/>
  <c r="B9500" i="8"/>
  <c r="B9501" i="8"/>
  <c r="B9502" i="8"/>
  <c r="B9503" i="8"/>
  <c r="B9504" i="8"/>
  <c r="B9505" i="8"/>
  <c r="B9506" i="8"/>
  <c r="B9507" i="8"/>
  <c r="B9508" i="8"/>
  <c r="B9509" i="8"/>
  <c r="B9510" i="8"/>
  <c r="B9511" i="8"/>
  <c r="B9512" i="8"/>
  <c r="B9513" i="8"/>
  <c r="B9514" i="8"/>
  <c r="B9515" i="8"/>
  <c r="B9516" i="8"/>
  <c r="B9517" i="8"/>
  <c r="B9518" i="8"/>
  <c r="B9519" i="8"/>
  <c r="B9520" i="8"/>
  <c r="B9521" i="8"/>
  <c r="B9522" i="8"/>
  <c r="B9523" i="8"/>
  <c r="B9524" i="8"/>
  <c r="B9525" i="8"/>
  <c r="B9526" i="8"/>
  <c r="B9527" i="8"/>
  <c r="B9528" i="8"/>
  <c r="B9529" i="8"/>
  <c r="B9530" i="8"/>
  <c r="B9531" i="8"/>
  <c r="B9532" i="8"/>
  <c r="B9533" i="8"/>
  <c r="B9534" i="8"/>
  <c r="B9535" i="8"/>
  <c r="B9536" i="8"/>
  <c r="B9537" i="8"/>
  <c r="B9538" i="8"/>
  <c r="B9539" i="8"/>
  <c r="B9540" i="8"/>
  <c r="B9541" i="8"/>
  <c r="B9542" i="8"/>
  <c r="B9543" i="8"/>
  <c r="B9544" i="8"/>
  <c r="B9545" i="8"/>
  <c r="B9546" i="8"/>
  <c r="B9547" i="8"/>
  <c r="B9548" i="8"/>
  <c r="B9549" i="8"/>
  <c r="B9550" i="8"/>
  <c r="B9551" i="8"/>
  <c r="B9552" i="8"/>
  <c r="B9553" i="8"/>
  <c r="B9554" i="8"/>
  <c r="B9555" i="8"/>
  <c r="B9556" i="8"/>
  <c r="B9557" i="8"/>
  <c r="B9558" i="8"/>
  <c r="B9559" i="8"/>
  <c r="B9560" i="8"/>
  <c r="B9561" i="8"/>
  <c r="B9562" i="8"/>
  <c r="B9563" i="8"/>
  <c r="B9564" i="8"/>
  <c r="B9565" i="8"/>
  <c r="B9566" i="8"/>
  <c r="B9567" i="8"/>
  <c r="B9568" i="8"/>
  <c r="B9569" i="8"/>
  <c r="B9570" i="8"/>
  <c r="B9571" i="8"/>
  <c r="B9572" i="8"/>
  <c r="B9573" i="8"/>
  <c r="B9574" i="8"/>
  <c r="B9575" i="8"/>
  <c r="B9576" i="8"/>
  <c r="B9577" i="8"/>
  <c r="B9578" i="8"/>
  <c r="B9579" i="8"/>
  <c r="B9580" i="8"/>
  <c r="B9581" i="8"/>
  <c r="B9582" i="8"/>
  <c r="B9583" i="8"/>
  <c r="B9584" i="8"/>
  <c r="B9585" i="8"/>
  <c r="B9586" i="8"/>
  <c r="B9587" i="8"/>
  <c r="B9588" i="8"/>
  <c r="B9589" i="8"/>
  <c r="B9590" i="8"/>
  <c r="B9591" i="8"/>
  <c r="B9592" i="8"/>
  <c r="B9593" i="8"/>
  <c r="B9594" i="8"/>
  <c r="B9595" i="8"/>
  <c r="B9596" i="8"/>
  <c r="B9597" i="8"/>
  <c r="B9598" i="8"/>
  <c r="B9599" i="8"/>
  <c r="B9600" i="8"/>
  <c r="B9601" i="8"/>
  <c r="B9602" i="8"/>
  <c r="B9603" i="8"/>
  <c r="B9604" i="8"/>
  <c r="B9605" i="8"/>
  <c r="B9606" i="8"/>
  <c r="B9607" i="8"/>
  <c r="B9608" i="8"/>
  <c r="B9609" i="8"/>
  <c r="B9610" i="8"/>
  <c r="B9611" i="8"/>
  <c r="B9612" i="8"/>
  <c r="B9613" i="8"/>
  <c r="B9614" i="8"/>
  <c r="B9615" i="8"/>
  <c r="B9616" i="8"/>
  <c r="B9617" i="8"/>
  <c r="B9618" i="8"/>
  <c r="B9619" i="8"/>
  <c r="B9620" i="8"/>
  <c r="B9621" i="8"/>
  <c r="B9622" i="8"/>
  <c r="B9623" i="8"/>
  <c r="B9624" i="8"/>
  <c r="B9625" i="8"/>
  <c r="B9626" i="8"/>
  <c r="B9627" i="8"/>
  <c r="B9628" i="8"/>
  <c r="B9629" i="8"/>
  <c r="B9630" i="8"/>
  <c r="B9631" i="8"/>
  <c r="B9632" i="8"/>
  <c r="B9633" i="8"/>
  <c r="B9634" i="8"/>
  <c r="B9635" i="8"/>
  <c r="B9636" i="8"/>
  <c r="B9637" i="8"/>
  <c r="B9638" i="8"/>
  <c r="B9639" i="8"/>
  <c r="B9640" i="8"/>
  <c r="B9641" i="8"/>
  <c r="B9642" i="8"/>
  <c r="B9643" i="8"/>
  <c r="B9644" i="8"/>
  <c r="B9645" i="8"/>
  <c r="B9646" i="8"/>
  <c r="B9647" i="8"/>
  <c r="B9648" i="8"/>
  <c r="B9649" i="8"/>
  <c r="B9650" i="8"/>
  <c r="B9651" i="8"/>
  <c r="B9652" i="8"/>
  <c r="B9653" i="8"/>
  <c r="B9654" i="8"/>
  <c r="B9655" i="8"/>
  <c r="B9656" i="8"/>
  <c r="B9657" i="8"/>
  <c r="B9658" i="8"/>
  <c r="B9659" i="8"/>
  <c r="B9660" i="8"/>
  <c r="B9661" i="8"/>
  <c r="B9662" i="8"/>
  <c r="B9663" i="8"/>
  <c r="B9664" i="8"/>
  <c r="B9665" i="8"/>
  <c r="B9666" i="8"/>
  <c r="B9667" i="8"/>
  <c r="B9668" i="8"/>
  <c r="B9669" i="8"/>
  <c r="B9670" i="8"/>
  <c r="B9671" i="8"/>
  <c r="B9672" i="8"/>
  <c r="B9673" i="8"/>
  <c r="B9674" i="8"/>
  <c r="B9675" i="8"/>
  <c r="B9676" i="8"/>
  <c r="B9677" i="8"/>
  <c r="B9678" i="8"/>
  <c r="B9679" i="8"/>
  <c r="B9680" i="8"/>
  <c r="B9681" i="8"/>
  <c r="B9682" i="8"/>
  <c r="B9683" i="8"/>
  <c r="B9684" i="8"/>
  <c r="B9685" i="8"/>
  <c r="B9686" i="8"/>
  <c r="B9687" i="8"/>
  <c r="B9688" i="8"/>
  <c r="B9689" i="8"/>
  <c r="B9690" i="8"/>
  <c r="B9691" i="8"/>
  <c r="B9692" i="8"/>
  <c r="B9693" i="8"/>
  <c r="B9694" i="8"/>
  <c r="B9695" i="8"/>
  <c r="B9696" i="8"/>
  <c r="B9697" i="8"/>
  <c r="B9698" i="8"/>
  <c r="B9699" i="8"/>
  <c r="B9700" i="8"/>
  <c r="B9701" i="8"/>
  <c r="B9702" i="8"/>
  <c r="B9703" i="8"/>
  <c r="B9704" i="8"/>
  <c r="B9705" i="8"/>
  <c r="B9706" i="8"/>
  <c r="B9707" i="8"/>
  <c r="B9708" i="8"/>
  <c r="B9709" i="8"/>
  <c r="B9710" i="8"/>
  <c r="B9711" i="8"/>
  <c r="B9712" i="8"/>
  <c r="B9713" i="8"/>
  <c r="B9714" i="8"/>
  <c r="B9715" i="8"/>
  <c r="B9716" i="8"/>
  <c r="B9717" i="8"/>
  <c r="B9718" i="8"/>
  <c r="B9719" i="8"/>
  <c r="B9720" i="8"/>
  <c r="B9721" i="8"/>
  <c r="B9722" i="8"/>
  <c r="B9723" i="8"/>
  <c r="B9724" i="8"/>
  <c r="B9725" i="8"/>
  <c r="B9726" i="8"/>
  <c r="B9727" i="8"/>
  <c r="B9728" i="8"/>
  <c r="B9729" i="8"/>
  <c r="B9730" i="8"/>
  <c r="B9731" i="8"/>
  <c r="B9732" i="8"/>
  <c r="B9733" i="8"/>
  <c r="B9734" i="8"/>
  <c r="B9735" i="8"/>
  <c r="B9736" i="8"/>
  <c r="B9737" i="8"/>
  <c r="B9738" i="8"/>
  <c r="B9739" i="8"/>
  <c r="B9740" i="8"/>
  <c r="B9741" i="8"/>
  <c r="B9742" i="8"/>
  <c r="B9743" i="8"/>
  <c r="B9744" i="8"/>
  <c r="B9745" i="8"/>
  <c r="B9746" i="8"/>
  <c r="B9747" i="8"/>
  <c r="B9748" i="8"/>
  <c r="B9749" i="8"/>
  <c r="B9750" i="8"/>
  <c r="B9751" i="8"/>
  <c r="B9752" i="8"/>
  <c r="B9753" i="8"/>
  <c r="B9754" i="8"/>
  <c r="B9755" i="8"/>
  <c r="B9756" i="8"/>
  <c r="B9757" i="8"/>
  <c r="B9758" i="8"/>
  <c r="B9759" i="8"/>
  <c r="B9760" i="8"/>
  <c r="B9761" i="8"/>
  <c r="B9762" i="8"/>
  <c r="B9763" i="8"/>
  <c r="B9764" i="8"/>
  <c r="B9765" i="8"/>
  <c r="B9766" i="8"/>
  <c r="B9767" i="8"/>
  <c r="B9768" i="8"/>
  <c r="B9769" i="8"/>
  <c r="B9770" i="8"/>
  <c r="B9771" i="8"/>
  <c r="B9772" i="8"/>
  <c r="B9773" i="8"/>
  <c r="B9774" i="8"/>
  <c r="B9775" i="8"/>
  <c r="B9776" i="8"/>
  <c r="B9777" i="8"/>
  <c r="B9778" i="8"/>
  <c r="B9779" i="8"/>
  <c r="B9780" i="8"/>
  <c r="B9781" i="8"/>
  <c r="B9782" i="8"/>
  <c r="B9783" i="8"/>
  <c r="B9784" i="8"/>
  <c r="B9785" i="8"/>
  <c r="B9786" i="8"/>
  <c r="B9787" i="8"/>
  <c r="B9788" i="8"/>
  <c r="B9789" i="8"/>
  <c r="B9790" i="8"/>
  <c r="B9791" i="8"/>
  <c r="B9792" i="8"/>
  <c r="B9793" i="8"/>
  <c r="B9794" i="8"/>
  <c r="B9795" i="8"/>
  <c r="B9796" i="8"/>
  <c r="B9797" i="8"/>
  <c r="B9798" i="8"/>
  <c r="B9799" i="8"/>
  <c r="B9800" i="8"/>
  <c r="B9801" i="8"/>
  <c r="B9802" i="8"/>
  <c r="B9803" i="8"/>
  <c r="B9804" i="8"/>
  <c r="B9805" i="8"/>
  <c r="B9806" i="8"/>
  <c r="B9807" i="8"/>
  <c r="B9808" i="8"/>
  <c r="B9809" i="8"/>
  <c r="B9810" i="8"/>
  <c r="B9811" i="8"/>
  <c r="B9812" i="8"/>
  <c r="B9813" i="8"/>
  <c r="B9814" i="8"/>
  <c r="B9815" i="8"/>
  <c r="B9816" i="8"/>
  <c r="B9817" i="8"/>
  <c r="B9818" i="8"/>
  <c r="B9819" i="8"/>
  <c r="B9820" i="8"/>
  <c r="B9821" i="8"/>
  <c r="B9822" i="8"/>
  <c r="B9823" i="8"/>
  <c r="B9824" i="8"/>
  <c r="B9825" i="8"/>
  <c r="B9826" i="8"/>
  <c r="B9827" i="8"/>
  <c r="B9828" i="8"/>
  <c r="B9829" i="8"/>
  <c r="B9830" i="8"/>
  <c r="B9831" i="8"/>
  <c r="B9832" i="8"/>
  <c r="B9833" i="8"/>
  <c r="B9834" i="8"/>
  <c r="B9835" i="8"/>
  <c r="B9836" i="8"/>
  <c r="B9837" i="8"/>
  <c r="B9838" i="8"/>
  <c r="B9839" i="8"/>
  <c r="B9840" i="8"/>
  <c r="B9841" i="8"/>
  <c r="B9842" i="8"/>
  <c r="B9843" i="8"/>
  <c r="B9844" i="8"/>
  <c r="B9845" i="8"/>
  <c r="B9846" i="8"/>
  <c r="B9847" i="8"/>
  <c r="B9848" i="8"/>
  <c r="B9849" i="8"/>
  <c r="B9850" i="8"/>
  <c r="B9851" i="8"/>
  <c r="B9852" i="8"/>
  <c r="B9853" i="8"/>
  <c r="B9854" i="8"/>
  <c r="B9855" i="8"/>
  <c r="B9856" i="8"/>
  <c r="B9857" i="8"/>
  <c r="B9858" i="8"/>
  <c r="B9859" i="8"/>
  <c r="B9860" i="8"/>
  <c r="B9861" i="8"/>
  <c r="B9862" i="8"/>
  <c r="B9863" i="8"/>
  <c r="B9864" i="8"/>
  <c r="B9865" i="8"/>
  <c r="B9866" i="8"/>
  <c r="B9867" i="8"/>
  <c r="B9868" i="8"/>
  <c r="B9869" i="8"/>
  <c r="B9870" i="8"/>
  <c r="B9871" i="8"/>
  <c r="B9872" i="8"/>
  <c r="B9873" i="8"/>
  <c r="B9874" i="8"/>
  <c r="B9875" i="8"/>
  <c r="B9876" i="8"/>
  <c r="B9877" i="8"/>
  <c r="B9878" i="8"/>
  <c r="B9879" i="8"/>
  <c r="B9880" i="8"/>
  <c r="B9881" i="8"/>
  <c r="B9882" i="8"/>
  <c r="B9883" i="8"/>
  <c r="B9884" i="8"/>
  <c r="B9885" i="8"/>
  <c r="B9886" i="8"/>
  <c r="B9887" i="8"/>
  <c r="B9888" i="8"/>
  <c r="B9889" i="8"/>
  <c r="B9890" i="8"/>
  <c r="B9891" i="8"/>
  <c r="B9892" i="8"/>
  <c r="B9893" i="8"/>
  <c r="B9894" i="8"/>
  <c r="B9895" i="8"/>
  <c r="B9896" i="8"/>
  <c r="B9897" i="8"/>
  <c r="B9898" i="8"/>
  <c r="B9899" i="8"/>
  <c r="B9900" i="8"/>
  <c r="B9901" i="8"/>
  <c r="B9902" i="8"/>
  <c r="B9903" i="8"/>
  <c r="B9904" i="8"/>
  <c r="B9905" i="8"/>
  <c r="B9906" i="8"/>
  <c r="B9907" i="8"/>
  <c r="B9908" i="8"/>
  <c r="B9909" i="8"/>
  <c r="B9910" i="8"/>
  <c r="B9911" i="8"/>
  <c r="B9912" i="8"/>
  <c r="B9913" i="8"/>
  <c r="B9914" i="8"/>
  <c r="B9915" i="8"/>
  <c r="B9916" i="8"/>
  <c r="B9917" i="8"/>
  <c r="B9918" i="8"/>
  <c r="B9919" i="8"/>
  <c r="B9920" i="8"/>
  <c r="B9921" i="8"/>
  <c r="B9922" i="8"/>
  <c r="B9923" i="8"/>
  <c r="B9924" i="8"/>
  <c r="B9925" i="8"/>
  <c r="B9926" i="8"/>
  <c r="B9927" i="8"/>
  <c r="B9928" i="8"/>
  <c r="B9929" i="8"/>
  <c r="B9930" i="8"/>
  <c r="B9931" i="8"/>
  <c r="B9932" i="8"/>
  <c r="B9933" i="8"/>
  <c r="B9934" i="8"/>
  <c r="B9935" i="8"/>
  <c r="B9936" i="8"/>
  <c r="B9937" i="8"/>
  <c r="B9938" i="8"/>
  <c r="B9939" i="8"/>
  <c r="B9940" i="8"/>
  <c r="B9941" i="8"/>
  <c r="B9942" i="8"/>
  <c r="B9943" i="8"/>
  <c r="B9944" i="8"/>
  <c r="B9945" i="8"/>
  <c r="B9946" i="8"/>
  <c r="B9947" i="8"/>
  <c r="B9948" i="8"/>
  <c r="B9949" i="8"/>
  <c r="B9950" i="8"/>
  <c r="B9951" i="8"/>
  <c r="B9952" i="8"/>
  <c r="B9953" i="8"/>
  <c r="B9954" i="8"/>
  <c r="B9955" i="8"/>
  <c r="B9956" i="8"/>
  <c r="B9957" i="8"/>
  <c r="B9958" i="8"/>
  <c r="B9959" i="8"/>
  <c r="B9960" i="8"/>
  <c r="B9961" i="8"/>
  <c r="B9962" i="8"/>
  <c r="B9963" i="8"/>
  <c r="B9964" i="8"/>
  <c r="B9965" i="8"/>
  <c r="B9966" i="8"/>
  <c r="B9967" i="8"/>
  <c r="B9968" i="8"/>
  <c r="B9969" i="8"/>
  <c r="B9970" i="8"/>
  <c r="B9971" i="8"/>
  <c r="B9972" i="8"/>
  <c r="B9973" i="8"/>
  <c r="B9974" i="8"/>
  <c r="B9975" i="8"/>
  <c r="B9976" i="8"/>
  <c r="B9977" i="8"/>
  <c r="B9978" i="8"/>
  <c r="B9979" i="8"/>
  <c r="B9980" i="8"/>
  <c r="B9981" i="8"/>
  <c r="B9982" i="8"/>
  <c r="B9983" i="8"/>
  <c r="B9984" i="8"/>
  <c r="B9985" i="8"/>
  <c r="B9986" i="8"/>
  <c r="B9987" i="8"/>
  <c r="B9988" i="8"/>
  <c r="B9989" i="8"/>
  <c r="B9990" i="8"/>
  <c r="B9991" i="8"/>
  <c r="B9992" i="8"/>
  <c r="B9993" i="8"/>
  <c r="B9994" i="8"/>
  <c r="B9995" i="8"/>
  <c r="B9996" i="8"/>
  <c r="B9997" i="8"/>
  <c r="B9998" i="8"/>
  <c r="B9999" i="8"/>
  <c r="B10000" i="8"/>
  <c r="B10001" i="8"/>
  <c r="B10002" i="8"/>
  <c r="B10003" i="8"/>
  <c r="B10004" i="8"/>
  <c r="B10005" i="8"/>
  <c r="B10006" i="8"/>
  <c r="B10007" i="8"/>
  <c r="B10008" i="8"/>
  <c r="B10009" i="8"/>
  <c r="B10010" i="8"/>
  <c r="B10011" i="8"/>
  <c r="B10012" i="8"/>
  <c r="B10013" i="8"/>
  <c r="B10014" i="8"/>
  <c r="B10015" i="8"/>
  <c r="B10016" i="8"/>
  <c r="B10017" i="8"/>
  <c r="B10018" i="8"/>
  <c r="B10019" i="8"/>
  <c r="B10020" i="8"/>
  <c r="B10021" i="8"/>
  <c r="B10022" i="8"/>
  <c r="B10023" i="8"/>
  <c r="B10024" i="8"/>
  <c r="B10025" i="8"/>
  <c r="B10026" i="8"/>
  <c r="B10027" i="8"/>
  <c r="B10028" i="8"/>
  <c r="B10029" i="8"/>
  <c r="B10030" i="8"/>
  <c r="B10031" i="8"/>
  <c r="B10032" i="8"/>
  <c r="B10033" i="8"/>
  <c r="B10034" i="8"/>
  <c r="B10035" i="8"/>
  <c r="B10036" i="8"/>
  <c r="B10037" i="8"/>
  <c r="B10038" i="8"/>
  <c r="B10039" i="8"/>
  <c r="B10040" i="8"/>
  <c r="B10041" i="8"/>
  <c r="B10042" i="8"/>
  <c r="B10043" i="8"/>
  <c r="B10044" i="8"/>
  <c r="B10045" i="8"/>
  <c r="B10046" i="8"/>
  <c r="B10047" i="8"/>
  <c r="B10048" i="8"/>
  <c r="B10049" i="8"/>
  <c r="B10050" i="8"/>
  <c r="B10051" i="8"/>
  <c r="B10052" i="8"/>
  <c r="B10053" i="8"/>
  <c r="B10054" i="8"/>
  <c r="B10055" i="8"/>
  <c r="B10056" i="8"/>
  <c r="B10057" i="8"/>
  <c r="B10058" i="8"/>
  <c r="B10059" i="8"/>
  <c r="B10060" i="8"/>
  <c r="B10061" i="8"/>
  <c r="B10062" i="8"/>
  <c r="B10063" i="8"/>
  <c r="B10064" i="8"/>
  <c r="B10065" i="8"/>
  <c r="B10066" i="8"/>
  <c r="B10067" i="8"/>
  <c r="B10068" i="8"/>
  <c r="B10069" i="8"/>
  <c r="B10070" i="8"/>
  <c r="B10071" i="8"/>
  <c r="B10072" i="8"/>
  <c r="B10073" i="8"/>
  <c r="B10074" i="8"/>
  <c r="B10075" i="8"/>
  <c r="B10076" i="8"/>
  <c r="B10077" i="8"/>
  <c r="B10078" i="8"/>
  <c r="B10079" i="8"/>
  <c r="B10080" i="8"/>
  <c r="B10081" i="8"/>
  <c r="B10082" i="8"/>
  <c r="B10083" i="8"/>
  <c r="B10084" i="8"/>
  <c r="B10085" i="8"/>
  <c r="B10086" i="8"/>
  <c r="B10087" i="8"/>
  <c r="B10088" i="8"/>
  <c r="B10089" i="8"/>
  <c r="B10090" i="8"/>
  <c r="B10091" i="8"/>
  <c r="B10092" i="8"/>
  <c r="B10093" i="8"/>
  <c r="B10094" i="8"/>
  <c r="B10095" i="8"/>
  <c r="B10096" i="8"/>
  <c r="B10097" i="8"/>
  <c r="B10098" i="8"/>
  <c r="B10099" i="8"/>
  <c r="B10100" i="8"/>
  <c r="B10101" i="8"/>
  <c r="B10102" i="8"/>
  <c r="B10103" i="8"/>
  <c r="B10104" i="8"/>
  <c r="B10105" i="8"/>
  <c r="B10106" i="8"/>
  <c r="B10107" i="8"/>
  <c r="B10108" i="8"/>
  <c r="B10109" i="8"/>
  <c r="B10110" i="8"/>
  <c r="B10111" i="8"/>
  <c r="B10112" i="8"/>
  <c r="B10113" i="8"/>
  <c r="B10114" i="8"/>
  <c r="B10115" i="8"/>
  <c r="B10116" i="8"/>
  <c r="B10117" i="8"/>
  <c r="B10118" i="8"/>
  <c r="B10119" i="8"/>
  <c r="B10120" i="8"/>
  <c r="B10121" i="8"/>
  <c r="B10122" i="8"/>
  <c r="B10123" i="8"/>
  <c r="B10124" i="8"/>
  <c r="B10125" i="8"/>
  <c r="B10126" i="8"/>
  <c r="B10127" i="8"/>
  <c r="B10128" i="8"/>
  <c r="B10129" i="8"/>
  <c r="B10130" i="8"/>
  <c r="B10131" i="8"/>
  <c r="B10132" i="8"/>
  <c r="B10133" i="8"/>
  <c r="B10134" i="8"/>
  <c r="B10135" i="8"/>
  <c r="B10136" i="8"/>
  <c r="B10137" i="8"/>
  <c r="B10138" i="8"/>
  <c r="B10139" i="8"/>
  <c r="B10140" i="8"/>
  <c r="B10141" i="8"/>
  <c r="B10142" i="8"/>
  <c r="B10143" i="8"/>
  <c r="B10144" i="8"/>
  <c r="B10145" i="8"/>
  <c r="B10146" i="8"/>
  <c r="B10147" i="8"/>
  <c r="B10148" i="8"/>
  <c r="B10149" i="8"/>
  <c r="B10150" i="8"/>
  <c r="B10151" i="8"/>
  <c r="B10152" i="8"/>
  <c r="B10153" i="8"/>
  <c r="B10154" i="8"/>
  <c r="B10155" i="8"/>
  <c r="B10156" i="8"/>
  <c r="B10157" i="8"/>
  <c r="B10158" i="8"/>
  <c r="B10159" i="8"/>
  <c r="B10160" i="8"/>
  <c r="B10161" i="8"/>
  <c r="B10162" i="8"/>
  <c r="B10163" i="8"/>
  <c r="B10164" i="8"/>
  <c r="B10165" i="8"/>
  <c r="B10166" i="8"/>
  <c r="B10167" i="8"/>
  <c r="B10168" i="8"/>
  <c r="B10169" i="8"/>
  <c r="B10170" i="8"/>
  <c r="B10171" i="8"/>
  <c r="B10172" i="8"/>
  <c r="B10173" i="8"/>
  <c r="B10174" i="8"/>
  <c r="B10175" i="8"/>
  <c r="B10176" i="8"/>
  <c r="B10177" i="8"/>
  <c r="B10178" i="8"/>
  <c r="B10179" i="8"/>
  <c r="B10180" i="8"/>
  <c r="B10181" i="8"/>
  <c r="B10182" i="8"/>
  <c r="B10183" i="8"/>
  <c r="B10184" i="8"/>
  <c r="B10185" i="8"/>
  <c r="B10186" i="8"/>
  <c r="B10187" i="8"/>
  <c r="B10188" i="8"/>
  <c r="B10189" i="8"/>
  <c r="B10190" i="8"/>
  <c r="B10191" i="8"/>
  <c r="B10192" i="8"/>
  <c r="B10193" i="8"/>
  <c r="B10194" i="8"/>
  <c r="B10195" i="8"/>
  <c r="B10196" i="8"/>
  <c r="B10197" i="8"/>
  <c r="B10198" i="8"/>
  <c r="B10199" i="8"/>
  <c r="B10200" i="8"/>
  <c r="B10201" i="8"/>
  <c r="B10202" i="8"/>
  <c r="B10203" i="8"/>
  <c r="B10204" i="8"/>
  <c r="B10205" i="8"/>
  <c r="B10206" i="8"/>
  <c r="B10207" i="8"/>
  <c r="B10208" i="8"/>
  <c r="B10209" i="8"/>
  <c r="B10210" i="8"/>
  <c r="B10211" i="8"/>
  <c r="B10212" i="8"/>
  <c r="B10213" i="8"/>
  <c r="B10214" i="8"/>
  <c r="B10215" i="8"/>
  <c r="B10216" i="8"/>
  <c r="B10217" i="8"/>
  <c r="B10218" i="8"/>
  <c r="B10219" i="8"/>
  <c r="B10220" i="8"/>
  <c r="B10221" i="8"/>
  <c r="B10222" i="8"/>
  <c r="B10223" i="8"/>
  <c r="B10224" i="8"/>
  <c r="B10225" i="8"/>
  <c r="B10226" i="8"/>
  <c r="B10227" i="8"/>
  <c r="B10228" i="8"/>
  <c r="B10229" i="8"/>
  <c r="B10230" i="8"/>
  <c r="B10231" i="8"/>
  <c r="B10232" i="8"/>
  <c r="B10233" i="8"/>
  <c r="B10234" i="8"/>
  <c r="B10235" i="8"/>
  <c r="B10236" i="8"/>
  <c r="B10237" i="8"/>
  <c r="B10238" i="8"/>
  <c r="B10239" i="8"/>
  <c r="B10240" i="8"/>
  <c r="B10241" i="8"/>
  <c r="B10242" i="8"/>
  <c r="B10243" i="8"/>
  <c r="B10244" i="8"/>
  <c r="B10245" i="8"/>
  <c r="B10246" i="8"/>
  <c r="B10247" i="8"/>
  <c r="B10248" i="8"/>
  <c r="B10249" i="8"/>
  <c r="B10250" i="8"/>
  <c r="B10251" i="8"/>
  <c r="B10252" i="8"/>
  <c r="B10253" i="8"/>
  <c r="B10254" i="8"/>
  <c r="B10255" i="8"/>
  <c r="B10256" i="8"/>
  <c r="B10257" i="8"/>
  <c r="B10258" i="8"/>
  <c r="B10259" i="8"/>
  <c r="B10260" i="8"/>
  <c r="B10261" i="8"/>
  <c r="B10262" i="8"/>
  <c r="B10263" i="8"/>
  <c r="B10264" i="8"/>
  <c r="B10265" i="8"/>
  <c r="B10266" i="8"/>
  <c r="B10267" i="8"/>
  <c r="B10268" i="8"/>
  <c r="B10269" i="8"/>
  <c r="B10270" i="8"/>
  <c r="B10271" i="8"/>
  <c r="B10272" i="8"/>
  <c r="B10273" i="8"/>
  <c r="B10274" i="8"/>
  <c r="B10275" i="8"/>
  <c r="B10276" i="8"/>
  <c r="B10277" i="8"/>
  <c r="B10278" i="8"/>
  <c r="B10279" i="8"/>
  <c r="B10280" i="8"/>
  <c r="B10281" i="8"/>
  <c r="B10282" i="8"/>
  <c r="B10283" i="8"/>
  <c r="B10284" i="8"/>
  <c r="B10285" i="8"/>
  <c r="B10286" i="8"/>
  <c r="B10287" i="8"/>
  <c r="B10288" i="8"/>
  <c r="B10289" i="8"/>
  <c r="B10290" i="8"/>
  <c r="B10291" i="8"/>
  <c r="B10292" i="8"/>
  <c r="B10293" i="8"/>
  <c r="B10294" i="8"/>
  <c r="B10295" i="8"/>
  <c r="B10296" i="8"/>
  <c r="B10297" i="8"/>
  <c r="B10298" i="8"/>
  <c r="B10299" i="8"/>
  <c r="B10300" i="8"/>
  <c r="B10301" i="8"/>
  <c r="B10302" i="8"/>
  <c r="B10303" i="8"/>
  <c r="B10304" i="8"/>
  <c r="B10305" i="8"/>
  <c r="B10306" i="8"/>
  <c r="B10307" i="8"/>
  <c r="B10308" i="8"/>
  <c r="B10309" i="8"/>
  <c r="B10310" i="8"/>
  <c r="B10311" i="8"/>
  <c r="B10312" i="8"/>
  <c r="B10313" i="8"/>
  <c r="B10314" i="8"/>
  <c r="B10315" i="8"/>
  <c r="B10316" i="8"/>
  <c r="B10317" i="8"/>
  <c r="B10318" i="8"/>
  <c r="B10319" i="8"/>
  <c r="B10320" i="8"/>
  <c r="B10321" i="8"/>
  <c r="B10322" i="8"/>
  <c r="B10323" i="8"/>
  <c r="B10324" i="8"/>
  <c r="B10325" i="8"/>
  <c r="B10326" i="8"/>
  <c r="B10327" i="8"/>
  <c r="B10328" i="8"/>
  <c r="B10329" i="8"/>
  <c r="B10330" i="8"/>
  <c r="B10331" i="8"/>
  <c r="B10332" i="8"/>
  <c r="B10333" i="8"/>
  <c r="B10334" i="8"/>
  <c r="B10335" i="8"/>
  <c r="B10336" i="8"/>
  <c r="B10337" i="8"/>
  <c r="B10338" i="8"/>
  <c r="B10339" i="8"/>
  <c r="B10340" i="8"/>
  <c r="B10341" i="8"/>
  <c r="B10342" i="8"/>
  <c r="B10343" i="8"/>
  <c r="B10344" i="8"/>
  <c r="B10345" i="8"/>
  <c r="B10346" i="8"/>
  <c r="B10347" i="8"/>
  <c r="B10348" i="8"/>
  <c r="B10349" i="8"/>
  <c r="B10350" i="8"/>
  <c r="B10351" i="8"/>
  <c r="B10352" i="8"/>
  <c r="B10353" i="8"/>
  <c r="B10354" i="8"/>
  <c r="B10355" i="8"/>
  <c r="B10356" i="8"/>
  <c r="B10357" i="8"/>
  <c r="B10358" i="8"/>
  <c r="B10359" i="8"/>
  <c r="B10360" i="8"/>
  <c r="B10361" i="8"/>
  <c r="B10362" i="8"/>
  <c r="B10363" i="8"/>
  <c r="B10364" i="8"/>
  <c r="B10365" i="8"/>
  <c r="B10366" i="8"/>
  <c r="B10367" i="8"/>
  <c r="B10368" i="8"/>
  <c r="B10369" i="8"/>
  <c r="B10370" i="8"/>
  <c r="B10371" i="8"/>
  <c r="B10372" i="8"/>
  <c r="B10373" i="8"/>
  <c r="B10374" i="8"/>
  <c r="B10375" i="8"/>
  <c r="B10376" i="8"/>
  <c r="B10377" i="8"/>
  <c r="B10378" i="8"/>
  <c r="B10379" i="8"/>
  <c r="B10380" i="8"/>
  <c r="B10381" i="8"/>
  <c r="B10382" i="8"/>
  <c r="B10383" i="8"/>
  <c r="B10384" i="8"/>
  <c r="B10385" i="8"/>
  <c r="B10386" i="8"/>
  <c r="B10387" i="8"/>
  <c r="B10388" i="8"/>
  <c r="B10389" i="8"/>
  <c r="B10390" i="8"/>
  <c r="B10391" i="8"/>
  <c r="B10392" i="8"/>
  <c r="B10393" i="8"/>
  <c r="B10394" i="8"/>
  <c r="B10395" i="8"/>
  <c r="B10396" i="8"/>
  <c r="B10397" i="8"/>
  <c r="B10398" i="8"/>
  <c r="B10399" i="8"/>
  <c r="B10400" i="8"/>
  <c r="B10401" i="8"/>
  <c r="B10402" i="8"/>
  <c r="B10403" i="8"/>
  <c r="B10404" i="8"/>
  <c r="B10405" i="8"/>
  <c r="B10406" i="8"/>
  <c r="B10407" i="8"/>
  <c r="B10408" i="8"/>
  <c r="B10409" i="8"/>
  <c r="B10410" i="8"/>
  <c r="B10411" i="8"/>
  <c r="B10412" i="8"/>
  <c r="B10413" i="8"/>
  <c r="B10414" i="8"/>
  <c r="B10415" i="8"/>
  <c r="B10416" i="8"/>
  <c r="B10417" i="8"/>
  <c r="B10418" i="8"/>
  <c r="B10419" i="8"/>
  <c r="B10420" i="8"/>
  <c r="B10421" i="8"/>
  <c r="B10422" i="8"/>
  <c r="B10423" i="8"/>
  <c r="B10424" i="8"/>
  <c r="B10425" i="8"/>
  <c r="B10426" i="8"/>
  <c r="B10427" i="8"/>
  <c r="B10428" i="8"/>
  <c r="B10429" i="8"/>
  <c r="B10430" i="8"/>
  <c r="B10431" i="8"/>
  <c r="B10432" i="8"/>
  <c r="B10433" i="8"/>
  <c r="B10434" i="8"/>
  <c r="B10435" i="8"/>
  <c r="B10436" i="8"/>
  <c r="B10437" i="8"/>
  <c r="B10438" i="8"/>
  <c r="B10439" i="8"/>
  <c r="B10440" i="8"/>
  <c r="B10441" i="8"/>
  <c r="B10442" i="8"/>
  <c r="B10443" i="8"/>
  <c r="B10444" i="8"/>
  <c r="B10445" i="8"/>
  <c r="B10446" i="8"/>
  <c r="B10447" i="8"/>
  <c r="B10448" i="8"/>
  <c r="B10449" i="8"/>
  <c r="B10450" i="8"/>
  <c r="B10451" i="8"/>
  <c r="B10452" i="8"/>
  <c r="B10453" i="8"/>
  <c r="B10454" i="8"/>
  <c r="B10455" i="8"/>
  <c r="B10456" i="8"/>
  <c r="B10457" i="8"/>
  <c r="B10458" i="8"/>
  <c r="B10459" i="8"/>
  <c r="B10460" i="8"/>
  <c r="B10461" i="8"/>
  <c r="B10462" i="8"/>
  <c r="B10463" i="8"/>
  <c r="B10464" i="8"/>
  <c r="B10465" i="8"/>
  <c r="B10466" i="8"/>
  <c r="B10467" i="8"/>
  <c r="B10468" i="8"/>
  <c r="B10469" i="8"/>
  <c r="B10470" i="8"/>
  <c r="B10471" i="8"/>
  <c r="B10472" i="8"/>
  <c r="B10473" i="8"/>
  <c r="B10474" i="8"/>
  <c r="B10475" i="8"/>
  <c r="B10476" i="8"/>
  <c r="B10477" i="8"/>
  <c r="B10478" i="8"/>
  <c r="B10479" i="8"/>
  <c r="B10480" i="8"/>
  <c r="B10481" i="8"/>
  <c r="B10482" i="8"/>
  <c r="B10483" i="8"/>
  <c r="B10484" i="8"/>
  <c r="B10485" i="8"/>
  <c r="B10486" i="8"/>
  <c r="B10487" i="8"/>
  <c r="B10488" i="8"/>
  <c r="B10489" i="8"/>
  <c r="B10490" i="8"/>
  <c r="B10491" i="8"/>
  <c r="B10492" i="8"/>
  <c r="B10493" i="8"/>
  <c r="B10494" i="8"/>
  <c r="B10495" i="8"/>
  <c r="B10496" i="8"/>
  <c r="B10497" i="8"/>
  <c r="B10498" i="8"/>
  <c r="B10499" i="8"/>
  <c r="B10500" i="8"/>
  <c r="B10501" i="8"/>
  <c r="B10502" i="8"/>
  <c r="B10503" i="8"/>
  <c r="B10504" i="8"/>
  <c r="B10505" i="8"/>
  <c r="B10506" i="8"/>
  <c r="B10507" i="8"/>
  <c r="B10508" i="8"/>
  <c r="B10509" i="8"/>
  <c r="B10510" i="8"/>
  <c r="B10511" i="8"/>
  <c r="B10512" i="8"/>
  <c r="B10513" i="8"/>
  <c r="B10514" i="8"/>
  <c r="B10515" i="8"/>
  <c r="B10516" i="8"/>
  <c r="B10517" i="8"/>
  <c r="B10518" i="8"/>
  <c r="B10519" i="8"/>
  <c r="B10520" i="8"/>
  <c r="B10521" i="8"/>
  <c r="B10522" i="8"/>
  <c r="B10523" i="8"/>
  <c r="B10524" i="8"/>
  <c r="B10525" i="8"/>
  <c r="B10526" i="8"/>
  <c r="B10527" i="8"/>
  <c r="B10528" i="8"/>
  <c r="B10529" i="8"/>
  <c r="B10530" i="8"/>
  <c r="B10531" i="8"/>
  <c r="B10532" i="8"/>
  <c r="B10533" i="8"/>
  <c r="B10534" i="8"/>
  <c r="B10535" i="8"/>
  <c r="B10536" i="8"/>
  <c r="B10537" i="8"/>
  <c r="B10538" i="8"/>
  <c r="B10539" i="8"/>
  <c r="B10540" i="8"/>
  <c r="B10541" i="8"/>
  <c r="B10542" i="8"/>
  <c r="B10543" i="8"/>
  <c r="B10544" i="8"/>
  <c r="B10545" i="8"/>
  <c r="B10546" i="8"/>
  <c r="B10547" i="8"/>
  <c r="B10548" i="8"/>
  <c r="B10549" i="8"/>
  <c r="B10550" i="8"/>
  <c r="B10551" i="8"/>
  <c r="B10552" i="8"/>
  <c r="B10553" i="8"/>
  <c r="B10554" i="8"/>
  <c r="B10555" i="8"/>
  <c r="B10556" i="8"/>
  <c r="B10557" i="8"/>
  <c r="B10558" i="8"/>
  <c r="B10559" i="8"/>
  <c r="B10560" i="8"/>
  <c r="B10561" i="8"/>
  <c r="B10562" i="8"/>
  <c r="B10563" i="8"/>
  <c r="B10564" i="8"/>
  <c r="B10565" i="8"/>
  <c r="B10566" i="8"/>
  <c r="B10567" i="8"/>
  <c r="B10568" i="8"/>
  <c r="B10569" i="8"/>
  <c r="B10570" i="8"/>
  <c r="B10571" i="8"/>
  <c r="B10572" i="8"/>
  <c r="B10573" i="8"/>
  <c r="B10574" i="8"/>
  <c r="B10575" i="8"/>
  <c r="B10576" i="8"/>
  <c r="B10577" i="8"/>
  <c r="B10578" i="8"/>
  <c r="B10579" i="8"/>
  <c r="B10580" i="8"/>
  <c r="B10581" i="8"/>
  <c r="B10582" i="8"/>
  <c r="B10583" i="8"/>
  <c r="B10584" i="8"/>
  <c r="B10585" i="8"/>
  <c r="B10586" i="8"/>
  <c r="B10587" i="8"/>
  <c r="B10588" i="8"/>
  <c r="B10589" i="8"/>
  <c r="B10590" i="8"/>
  <c r="B10591" i="8"/>
  <c r="B10592" i="8"/>
  <c r="B10593" i="8"/>
  <c r="B10594" i="8"/>
  <c r="B10595" i="8"/>
  <c r="B10596" i="8"/>
  <c r="B10597" i="8"/>
  <c r="B10598" i="8"/>
  <c r="B10599" i="8"/>
  <c r="B10600" i="8"/>
  <c r="B10601" i="8"/>
  <c r="B10602" i="8"/>
  <c r="B10603" i="8"/>
  <c r="B10604" i="8"/>
  <c r="B10605" i="8"/>
  <c r="B10606" i="8"/>
  <c r="B10607" i="8"/>
  <c r="B10608" i="8"/>
  <c r="B10609" i="8"/>
  <c r="B10610" i="8"/>
  <c r="B10611" i="8"/>
  <c r="B10612" i="8"/>
  <c r="B10613" i="8"/>
  <c r="B10614" i="8"/>
  <c r="B10615" i="8"/>
  <c r="B10616" i="8"/>
  <c r="B10617" i="8"/>
  <c r="B10618" i="8"/>
  <c r="B10619" i="8"/>
  <c r="B10620" i="8"/>
  <c r="B10621" i="8"/>
  <c r="B10622" i="8"/>
  <c r="B10623" i="8"/>
  <c r="B10624" i="8"/>
  <c r="B10625" i="8"/>
  <c r="B10626" i="8"/>
  <c r="B10627" i="8"/>
  <c r="B10628" i="8"/>
  <c r="B10629" i="8"/>
  <c r="B10630" i="8"/>
  <c r="B10631" i="8"/>
  <c r="B10632" i="8"/>
  <c r="B10633" i="8"/>
  <c r="B10634" i="8"/>
  <c r="B10635" i="8"/>
  <c r="B10636" i="8"/>
  <c r="B10637" i="8"/>
  <c r="B10638" i="8"/>
  <c r="B10639" i="8"/>
  <c r="B10640" i="8"/>
  <c r="B10641" i="8"/>
  <c r="B10642" i="8"/>
  <c r="B10643" i="8"/>
  <c r="B10644" i="8"/>
  <c r="B10645" i="8"/>
  <c r="B10646" i="8"/>
  <c r="B10647" i="8"/>
  <c r="B10648" i="8"/>
  <c r="B10649" i="8"/>
  <c r="B10650" i="8"/>
  <c r="B10651" i="8"/>
  <c r="B10652" i="8"/>
  <c r="B10653" i="8"/>
  <c r="B10654" i="8"/>
  <c r="B10655" i="8"/>
  <c r="B10656" i="8"/>
  <c r="B10657" i="8"/>
  <c r="B10658" i="8"/>
  <c r="B10659" i="8"/>
  <c r="B10660" i="8"/>
  <c r="B10661" i="8"/>
  <c r="B10662" i="8"/>
  <c r="B10663" i="8"/>
  <c r="B10664" i="8"/>
  <c r="B10665" i="8"/>
  <c r="B10666" i="8"/>
  <c r="B10667" i="8"/>
  <c r="B10668" i="8"/>
  <c r="B10669" i="8"/>
  <c r="B10670" i="8"/>
  <c r="B10671" i="8"/>
  <c r="B10672" i="8"/>
  <c r="B10673" i="8"/>
  <c r="B10674" i="8"/>
  <c r="B10675" i="8"/>
  <c r="B10676" i="8"/>
  <c r="B10677" i="8"/>
  <c r="B10678" i="8"/>
  <c r="B10679" i="8"/>
  <c r="B10680" i="8"/>
  <c r="B10681" i="8"/>
  <c r="B10682" i="8"/>
  <c r="B10683" i="8"/>
  <c r="B10684" i="8"/>
  <c r="B10685" i="8"/>
  <c r="B10686" i="8"/>
  <c r="B10687" i="8"/>
  <c r="B10688" i="8"/>
  <c r="B10689" i="8"/>
  <c r="B10690" i="8"/>
  <c r="B10691" i="8"/>
  <c r="B10692" i="8"/>
  <c r="B10693" i="8"/>
  <c r="B10694" i="8"/>
  <c r="B10695" i="8"/>
  <c r="B10696" i="8"/>
  <c r="B10697" i="8"/>
  <c r="B10698" i="8"/>
  <c r="B10699" i="8"/>
  <c r="B10700" i="8"/>
  <c r="B10701" i="8"/>
  <c r="B10702" i="8"/>
  <c r="B10703" i="8"/>
  <c r="B10704" i="8"/>
  <c r="B10705" i="8"/>
  <c r="B10706" i="8"/>
  <c r="B10707" i="8"/>
  <c r="B10708" i="8"/>
  <c r="B10709" i="8"/>
  <c r="B10710" i="8"/>
  <c r="B10711" i="8"/>
  <c r="B10712" i="8"/>
  <c r="B10713" i="8"/>
  <c r="B10714" i="8"/>
  <c r="B10715" i="8"/>
  <c r="B10716" i="8"/>
  <c r="B10717" i="8"/>
  <c r="B10718" i="8"/>
  <c r="B10719" i="8"/>
  <c r="B10720" i="8"/>
  <c r="B10721" i="8"/>
  <c r="B10722" i="8"/>
  <c r="B10723" i="8"/>
  <c r="B10724" i="8"/>
  <c r="B10725" i="8"/>
  <c r="B10726" i="8"/>
  <c r="B10727" i="8"/>
  <c r="B10728" i="8"/>
  <c r="B10729" i="8"/>
  <c r="B10730" i="8"/>
  <c r="B10731" i="8"/>
  <c r="B10732" i="8"/>
  <c r="B10733" i="8"/>
  <c r="B10734" i="8"/>
  <c r="B10735" i="8"/>
  <c r="B10736" i="8"/>
  <c r="B10737" i="8"/>
  <c r="B10738" i="8"/>
  <c r="B10739" i="8"/>
  <c r="B10740" i="8"/>
  <c r="B10741" i="8"/>
  <c r="B10742" i="8"/>
  <c r="B10743" i="8"/>
  <c r="B10744" i="8"/>
  <c r="B10745" i="8"/>
  <c r="B10746" i="8"/>
  <c r="B10747" i="8"/>
  <c r="B10748" i="8"/>
  <c r="B10749" i="8"/>
  <c r="B10750" i="8"/>
  <c r="B10751" i="8"/>
  <c r="B10752" i="8"/>
  <c r="B10753" i="8"/>
  <c r="B10754" i="8"/>
  <c r="B10755" i="8"/>
  <c r="B10756" i="8"/>
  <c r="B10757" i="8"/>
  <c r="B10758" i="8"/>
  <c r="B10759" i="8"/>
  <c r="B10760" i="8"/>
  <c r="B10761" i="8"/>
  <c r="B10762" i="8"/>
  <c r="B10763" i="8"/>
  <c r="B10764" i="8"/>
  <c r="B10765" i="8"/>
  <c r="B10766" i="8"/>
  <c r="B10767" i="8"/>
  <c r="B10768" i="8"/>
  <c r="B10769" i="8"/>
  <c r="B10770" i="8"/>
  <c r="B10771" i="8"/>
  <c r="B10772" i="8"/>
  <c r="B10773" i="8"/>
  <c r="B10774" i="8"/>
  <c r="B10775" i="8"/>
  <c r="B10776" i="8"/>
  <c r="B10777" i="8"/>
  <c r="B10778" i="8"/>
  <c r="B10779" i="8"/>
  <c r="B10780" i="8"/>
  <c r="B10781" i="8"/>
  <c r="B10782" i="8"/>
  <c r="B10783" i="8"/>
  <c r="B10784" i="8"/>
  <c r="B10785" i="8"/>
  <c r="B10786" i="8"/>
  <c r="B10787" i="8"/>
  <c r="B10788" i="8"/>
  <c r="B10789" i="8"/>
  <c r="B10790" i="8"/>
  <c r="B10791" i="8"/>
  <c r="B10792" i="8"/>
  <c r="B10793" i="8"/>
  <c r="B10794" i="8"/>
  <c r="B10795" i="8"/>
  <c r="B10796" i="8"/>
  <c r="B10797" i="8"/>
  <c r="B10798" i="8"/>
  <c r="B10799" i="8"/>
  <c r="B10800" i="8"/>
  <c r="B10801" i="8"/>
  <c r="B10802" i="8"/>
  <c r="B10803" i="8"/>
  <c r="B10804" i="8"/>
  <c r="B10805" i="8"/>
  <c r="B10806" i="8"/>
  <c r="B10807" i="8"/>
  <c r="B10808" i="8"/>
  <c r="B10809" i="8"/>
  <c r="B10810" i="8"/>
  <c r="B10811" i="8"/>
  <c r="B10812" i="8"/>
  <c r="B10813" i="8"/>
  <c r="B10814" i="8"/>
  <c r="B10815" i="8"/>
  <c r="B10816" i="8"/>
  <c r="B10817" i="8"/>
  <c r="B10818" i="8"/>
  <c r="B10819" i="8"/>
  <c r="B10820" i="8"/>
  <c r="B10821" i="8"/>
  <c r="B10822" i="8"/>
  <c r="B10823" i="8"/>
  <c r="B10824" i="8"/>
  <c r="B10825" i="8"/>
  <c r="B10826" i="8"/>
  <c r="B10827" i="8"/>
  <c r="B10828" i="8"/>
  <c r="B10829" i="8"/>
  <c r="B10830" i="8"/>
  <c r="B10831" i="8"/>
  <c r="B10832" i="8"/>
  <c r="B10833" i="8"/>
  <c r="B10834" i="8"/>
  <c r="B10835" i="8"/>
  <c r="B10836" i="8"/>
  <c r="B10837" i="8"/>
  <c r="B10838" i="8"/>
  <c r="B10839" i="8"/>
  <c r="B10840" i="8"/>
  <c r="B10841" i="8"/>
  <c r="B10842" i="8"/>
  <c r="B10843" i="8"/>
  <c r="B10844" i="8"/>
  <c r="B10845" i="8"/>
  <c r="B10846" i="8"/>
  <c r="B10847" i="8"/>
  <c r="B10848" i="8"/>
  <c r="B10849" i="8"/>
  <c r="B10850" i="8"/>
  <c r="B10851" i="8"/>
  <c r="B10852" i="8"/>
  <c r="B10853" i="8"/>
  <c r="B10854" i="8"/>
  <c r="B10855" i="8"/>
  <c r="B10856" i="8"/>
  <c r="B10857" i="8"/>
  <c r="B10858" i="8"/>
  <c r="B10859" i="8"/>
  <c r="B10860" i="8"/>
  <c r="B10861" i="8"/>
  <c r="B10862" i="8"/>
  <c r="B10863" i="8"/>
  <c r="B10864" i="8"/>
  <c r="B10865" i="8"/>
  <c r="B10866" i="8"/>
  <c r="B10867" i="8"/>
  <c r="B10868" i="8"/>
  <c r="B10869" i="8"/>
  <c r="B10870" i="8"/>
  <c r="B10871" i="8"/>
  <c r="B10872" i="8"/>
  <c r="B10873" i="8"/>
  <c r="B10874" i="8"/>
  <c r="B10875" i="8"/>
  <c r="B10876" i="8"/>
  <c r="B10877" i="8"/>
  <c r="B10878" i="8"/>
  <c r="B10879" i="8"/>
  <c r="B10880" i="8"/>
  <c r="B10881" i="8"/>
  <c r="B10882" i="8"/>
  <c r="B10883" i="8"/>
  <c r="B10884" i="8"/>
  <c r="B10885" i="8"/>
  <c r="B10886" i="8"/>
  <c r="B10887" i="8"/>
  <c r="B10888" i="8"/>
  <c r="B10889" i="8"/>
  <c r="B10890" i="8"/>
  <c r="B10891" i="8"/>
  <c r="B10892" i="8"/>
  <c r="B10893" i="8"/>
  <c r="B10894" i="8"/>
  <c r="B10895" i="8"/>
  <c r="B10896" i="8"/>
  <c r="B10897" i="8"/>
  <c r="B10898" i="8"/>
  <c r="B10899" i="8"/>
  <c r="B10900" i="8"/>
  <c r="B10901" i="8"/>
  <c r="B10902" i="8"/>
  <c r="B10903" i="8"/>
  <c r="B10904" i="8"/>
  <c r="B10905" i="8"/>
  <c r="B10906" i="8"/>
  <c r="B10907" i="8"/>
  <c r="B10908" i="8"/>
  <c r="B10909" i="8"/>
  <c r="B10910" i="8"/>
  <c r="B10911" i="8"/>
  <c r="B10912" i="8"/>
  <c r="B10913" i="8"/>
  <c r="B10914" i="8"/>
  <c r="B10915" i="8"/>
  <c r="B10916" i="8"/>
  <c r="B10917" i="8"/>
  <c r="B10918" i="8"/>
  <c r="B10919" i="8"/>
  <c r="B10920" i="8"/>
  <c r="B10921" i="8"/>
  <c r="B10922" i="8"/>
  <c r="B10923" i="8"/>
  <c r="B10924" i="8"/>
  <c r="B10925" i="8"/>
  <c r="B10926" i="8"/>
  <c r="B10927" i="8"/>
  <c r="B10928" i="8"/>
  <c r="B10929" i="8"/>
  <c r="B10930" i="8"/>
  <c r="B10931" i="8"/>
  <c r="B10932" i="8"/>
  <c r="B10933" i="8"/>
  <c r="B10934" i="8"/>
  <c r="B10935" i="8"/>
  <c r="B10936" i="8"/>
  <c r="B10937" i="8"/>
  <c r="B10938" i="8"/>
  <c r="B10939" i="8"/>
  <c r="B10940" i="8"/>
  <c r="B10941" i="8"/>
  <c r="B10942" i="8"/>
  <c r="B10943" i="8"/>
  <c r="B10944" i="8"/>
  <c r="B10945" i="8"/>
  <c r="B10946" i="8"/>
  <c r="B10947" i="8"/>
  <c r="B10948" i="8"/>
  <c r="B10949" i="8"/>
  <c r="B10950" i="8"/>
  <c r="B10951" i="8"/>
  <c r="B10952" i="8"/>
  <c r="B10953" i="8"/>
  <c r="B10954" i="8"/>
  <c r="B10955" i="8"/>
  <c r="B10956" i="8"/>
  <c r="B10957" i="8"/>
  <c r="B10958" i="8"/>
  <c r="B10959" i="8"/>
  <c r="B10960" i="8"/>
  <c r="B10961" i="8"/>
  <c r="B10962" i="8"/>
  <c r="B10963" i="8"/>
  <c r="B10964" i="8"/>
  <c r="B10965" i="8"/>
  <c r="B10966" i="8"/>
  <c r="B10967" i="8"/>
  <c r="B10968" i="8"/>
  <c r="B10969" i="8"/>
  <c r="B10970" i="8"/>
  <c r="B10971" i="8"/>
  <c r="B10972" i="8"/>
  <c r="B10973" i="8"/>
  <c r="B10974" i="8"/>
  <c r="B10975" i="8"/>
  <c r="B10976" i="8"/>
  <c r="B10977" i="8"/>
  <c r="B10978" i="8"/>
  <c r="B10979" i="8"/>
  <c r="B10980" i="8"/>
  <c r="B10981" i="8"/>
  <c r="B10982" i="8"/>
  <c r="B10983" i="8"/>
  <c r="B10984" i="8"/>
  <c r="B10985" i="8"/>
  <c r="B10986" i="8"/>
  <c r="B10987" i="8"/>
  <c r="B10988" i="8"/>
  <c r="B10989" i="8"/>
  <c r="B10990" i="8"/>
  <c r="B10991" i="8"/>
  <c r="B10992" i="8"/>
  <c r="B10993" i="8"/>
  <c r="B10994" i="8"/>
  <c r="B10995" i="8"/>
  <c r="B10996" i="8"/>
  <c r="B10997" i="8"/>
  <c r="B10998" i="8"/>
  <c r="B10999" i="8"/>
  <c r="B11000" i="8"/>
  <c r="B11001" i="8"/>
  <c r="B11002" i="8"/>
  <c r="B11003" i="8"/>
  <c r="B11004" i="8"/>
  <c r="B11005" i="8"/>
  <c r="B11006" i="8"/>
  <c r="B11007" i="8"/>
  <c r="B11008" i="8"/>
  <c r="B11009" i="8"/>
  <c r="B11010" i="8"/>
  <c r="B11011" i="8"/>
  <c r="B11012" i="8"/>
  <c r="B11013" i="8"/>
  <c r="B11014" i="8"/>
  <c r="B11015" i="8"/>
  <c r="B11016" i="8"/>
  <c r="B11017" i="8"/>
  <c r="B11018" i="8"/>
  <c r="B11019" i="8"/>
  <c r="B11020" i="8"/>
  <c r="B11021" i="8"/>
  <c r="B11022" i="8"/>
  <c r="B11023" i="8"/>
  <c r="B11024" i="8"/>
  <c r="B11025" i="8"/>
  <c r="B11026" i="8"/>
  <c r="B11027" i="8"/>
  <c r="B11028" i="8"/>
  <c r="B11029" i="8"/>
  <c r="B11030" i="8"/>
  <c r="B11031" i="8"/>
  <c r="B11032" i="8"/>
  <c r="B11033" i="8"/>
  <c r="B11034" i="8"/>
  <c r="B11035" i="8"/>
  <c r="B11036" i="8"/>
  <c r="B11037" i="8"/>
  <c r="B11038" i="8"/>
  <c r="B11039" i="8"/>
  <c r="B11040" i="8"/>
  <c r="B11041" i="8"/>
  <c r="B11042" i="8"/>
  <c r="B11043" i="8"/>
  <c r="B11044" i="8"/>
  <c r="B11045" i="8"/>
  <c r="B11046" i="8"/>
  <c r="B11047" i="8"/>
  <c r="B11048" i="8"/>
  <c r="B11049" i="8"/>
  <c r="B11050" i="8"/>
  <c r="B11051" i="8"/>
  <c r="B11052" i="8"/>
  <c r="B11053" i="8"/>
  <c r="B11054" i="8"/>
  <c r="B11055" i="8"/>
  <c r="B11056" i="8"/>
  <c r="B11057" i="8"/>
  <c r="B11058" i="8"/>
  <c r="B11059" i="8"/>
  <c r="B11060" i="8"/>
  <c r="B11061" i="8"/>
  <c r="B11062" i="8"/>
  <c r="B11063" i="8"/>
  <c r="B11064" i="8"/>
  <c r="B11065" i="8"/>
  <c r="B11066" i="8"/>
  <c r="B11067" i="8"/>
  <c r="B11068" i="8"/>
  <c r="B11069" i="8"/>
  <c r="B11070" i="8"/>
  <c r="B11071" i="8"/>
  <c r="B11072" i="8"/>
  <c r="B11073" i="8"/>
  <c r="B11074" i="8"/>
  <c r="B11075" i="8"/>
  <c r="B11076" i="8"/>
  <c r="B11077" i="8"/>
  <c r="B11078" i="8"/>
  <c r="B11079" i="8"/>
  <c r="B11080" i="8"/>
  <c r="B11081" i="8"/>
  <c r="B11082" i="8"/>
  <c r="B11083" i="8"/>
  <c r="B11084" i="8"/>
  <c r="B11085" i="8"/>
  <c r="B11086" i="8"/>
  <c r="B11087" i="8"/>
  <c r="B11088" i="8"/>
  <c r="B11089" i="8"/>
  <c r="B11090" i="8"/>
  <c r="B11091" i="8"/>
  <c r="B11092" i="8"/>
  <c r="B11093" i="8"/>
  <c r="B11094" i="8"/>
  <c r="B11095" i="8"/>
  <c r="B11096" i="8"/>
  <c r="B11097" i="8"/>
  <c r="B11098" i="8"/>
  <c r="B11099" i="8"/>
  <c r="B11100" i="8"/>
  <c r="B11101" i="8"/>
  <c r="B11102" i="8"/>
  <c r="B11103" i="8"/>
  <c r="B11104" i="8"/>
  <c r="B11105" i="8"/>
  <c r="B11106" i="8"/>
  <c r="B11107" i="8"/>
  <c r="B11108" i="8"/>
  <c r="B11109" i="8"/>
  <c r="B11110" i="8"/>
  <c r="B11111" i="8"/>
  <c r="B11112" i="8"/>
  <c r="B11113" i="8"/>
  <c r="B11114" i="8"/>
  <c r="B11115" i="8"/>
  <c r="B11116" i="8"/>
  <c r="B11117" i="8"/>
  <c r="B11118" i="8"/>
  <c r="B11119" i="8"/>
  <c r="B11120" i="8"/>
  <c r="B11121" i="8"/>
  <c r="B11122" i="8"/>
  <c r="B11123" i="8"/>
  <c r="B11124" i="8"/>
  <c r="B11125" i="8"/>
  <c r="B11126" i="8"/>
  <c r="B11127" i="8"/>
  <c r="B11128" i="8"/>
  <c r="B11129" i="8"/>
  <c r="B11130" i="8"/>
  <c r="B11131" i="8"/>
  <c r="B11132" i="8"/>
  <c r="B11133" i="8"/>
  <c r="B11134" i="8"/>
  <c r="B11135" i="8"/>
  <c r="B11136" i="8"/>
  <c r="B11137" i="8"/>
  <c r="B11138" i="8"/>
  <c r="B11139" i="8"/>
  <c r="B11140" i="8"/>
  <c r="B11141" i="8"/>
  <c r="B11142" i="8"/>
  <c r="B11143" i="8"/>
  <c r="B11144" i="8"/>
  <c r="B11145" i="8"/>
  <c r="B11146" i="8"/>
  <c r="B11147" i="8"/>
  <c r="B11148" i="8"/>
  <c r="B11149" i="8"/>
  <c r="B11150" i="8"/>
  <c r="B11151" i="8"/>
  <c r="B11152" i="8"/>
  <c r="B11153" i="8"/>
  <c r="B11154" i="8"/>
  <c r="B11155" i="8"/>
  <c r="B11156" i="8"/>
  <c r="B11157" i="8"/>
  <c r="B11158" i="8"/>
  <c r="B11159" i="8"/>
  <c r="B11160" i="8"/>
  <c r="B11161" i="8"/>
  <c r="B11162" i="8"/>
  <c r="B11163" i="8"/>
  <c r="B11164" i="8"/>
  <c r="B11165" i="8"/>
  <c r="B11166" i="8"/>
  <c r="B11167" i="8"/>
  <c r="B11168" i="8"/>
  <c r="B11169" i="8"/>
  <c r="B11170" i="8"/>
  <c r="B11171" i="8"/>
  <c r="B11172" i="8"/>
  <c r="B11173" i="8"/>
  <c r="B11174" i="8"/>
  <c r="B11175" i="8"/>
  <c r="B11176" i="8"/>
  <c r="B11177" i="8"/>
  <c r="B11178" i="8"/>
  <c r="B11179" i="8"/>
  <c r="B11180" i="8"/>
  <c r="B11181" i="8"/>
  <c r="B11182" i="8"/>
  <c r="B11183" i="8"/>
  <c r="B11184" i="8"/>
  <c r="B11185" i="8"/>
  <c r="B11186" i="8"/>
  <c r="B11187" i="8"/>
  <c r="B11188" i="8"/>
  <c r="B11189" i="8"/>
  <c r="B11190" i="8"/>
  <c r="B11191" i="8"/>
  <c r="B11192" i="8"/>
  <c r="B11193" i="8"/>
  <c r="B11194" i="8"/>
  <c r="B11195" i="8"/>
  <c r="B11196" i="8"/>
  <c r="B11197" i="8"/>
  <c r="B11198" i="8"/>
  <c r="B11199" i="8"/>
  <c r="B11200" i="8"/>
  <c r="B11201" i="8"/>
  <c r="B11202" i="8"/>
  <c r="B11203" i="8"/>
  <c r="B11204" i="8"/>
  <c r="B11205" i="8"/>
  <c r="B11206" i="8"/>
  <c r="B11207" i="8"/>
  <c r="B11208" i="8"/>
  <c r="B11209" i="8"/>
  <c r="B11210" i="8"/>
  <c r="B11211" i="8"/>
  <c r="B11212" i="8"/>
  <c r="B11213" i="8"/>
  <c r="B11214" i="8"/>
  <c r="B11215" i="8"/>
  <c r="B11216" i="8"/>
  <c r="B11217" i="8"/>
  <c r="B11218" i="8"/>
  <c r="B11219" i="8"/>
  <c r="B11220" i="8"/>
  <c r="B11221" i="8"/>
  <c r="B11222" i="8"/>
  <c r="B11223" i="8"/>
  <c r="B11224" i="8"/>
  <c r="B11225" i="8"/>
  <c r="B11226" i="8"/>
  <c r="B11227" i="8"/>
  <c r="B11228" i="8"/>
  <c r="B11229" i="8"/>
  <c r="B11230" i="8"/>
  <c r="B11231" i="8"/>
  <c r="B11232" i="8"/>
  <c r="B11233" i="8"/>
  <c r="B11234" i="8"/>
  <c r="B11235" i="8"/>
  <c r="B11236" i="8"/>
  <c r="B11237" i="8"/>
  <c r="B11238" i="8"/>
  <c r="B11239" i="8"/>
  <c r="B11240" i="8"/>
  <c r="B11241" i="8"/>
  <c r="B11242" i="8"/>
  <c r="B11243" i="8"/>
  <c r="B11244" i="8"/>
  <c r="B11245" i="8"/>
  <c r="B11246" i="8"/>
  <c r="B11247" i="8"/>
  <c r="B11248" i="8"/>
  <c r="B11249" i="8"/>
  <c r="B11250" i="8"/>
  <c r="B11251" i="8"/>
  <c r="B11252" i="8"/>
  <c r="B11253" i="8"/>
  <c r="B11254" i="8"/>
  <c r="B11255" i="8"/>
  <c r="B11256" i="8"/>
  <c r="B11257" i="8"/>
  <c r="B11258" i="8"/>
  <c r="B11259" i="8"/>
  <c r="B11260" i="8"/>
  <c r="B11261" i="8"/>
  <c r="B11262" i="8"/>
  <c r="B11263" i="8"/>
  <c r="B11264" i="8"/>
  <c r="B11265" i="8"/>
  <c r="B11266" i="8"/>
  <c r="B11267" i="8"/>
  <c r="B11268" i="8"/>
  <c r="B11269" i="8"/>
  <c r="B11270" i="8"/>
  <c r="B11271" i="8"/>
  <c r="B11272" i="8"/>
  <c r="B11273" i="8"/>
  <c r="B11274" i="8"/>
  <c r="B11275" i="8"/>
  <c r="B11276" i="8"/>
  <c r="B11277" i="8"/>
  <c r="B11278" i="8"/>
  <c r="B11279" i="8"/>
  <c r="B11280" i="8"/>
  <c r="B11281" i="8"/>
  <c r="B11282" i="8"/>
  <c r="B11283" i="8"/>
  <c r="B11284" i="8"/>
  <c r="B11285" i="8"/>
  <c r="B11286" i="8"/>
  <c r="B11287" i="8"/>
  <c r="B11288" i="8"/>
  <c r="B11289" i="8"/>
  <c r="B11290" i="8"/>
  <c r="B11291" i="8"/>
  <c r="B11292" i="8"/>
  <c r="B11293" i="8"/>
  <c r="B11294" i="8"/>
  <c r="B11295" i="8"/>
  <c r="B11296" i="8"/>
  <c r="B11297" i="8"/>
  <c r="B11298" i="8"/>
  <c r="B11299" i="8"/>
  <c r="B11300" i="8"/>
  <c r="B11301" i="8"/>
  <c r="B11302" i="8"/>
  <c r="B11303" i="8"/>
  <c r="B11304" i="8"/>
  <c r="B11305" i="8"/>
  <c r="B11306" i="8"/>
  <c r="B11307" i="8"/>
  <c r="B11308" i="8"/>
  <c r="B11309" i="8"/>
  <c r="B11310" i="8"/>
  <c r="B11311" i="8"/>
  <c r="B11312" i="8"/>
  <c r="B11313" i="8"/>
  <c r="B11314" i="8"/>
  <c r="B11315" i="8"/>
  <c r="B11316" i="8"/>
  <c r="B11317" i="8"/>
  <c r="B11318" i="8"/>
  <c r="B11319" i="8"/>
  <c r="B11320" i="8"/>
  <c r="B11321" i="8"/>
  <c r="B11322" i="8"/>
  <c r="B11323" i="8"/>
  <c r="B11324" i="8"/>
  <c r="B11325" i="8"/>
  <c r="B11326" i="8"/>
  <c r="B11327" i="8"/>
  <c r="B11328" i="8"/>
  <c r="B11329" i="8"/>
  <c r="B11330" i="8"/>
  <c r="B11331" i="8"/>
  <c r="B11332" i="8"/>
  <c r="B11333" i="8"/>
  <c r="B11334" i="8"/>
  <c r="B11335" i="8"/>
  <c r="B11336" i="8"/>
  <c r="B11337" i="8"/>
  <c r="B11338" i="8"/>
  <c r="B11339" i="8"/>
  <c r="B11340" i="8"/>
  <c r="B11341" i="8"/>
  <c r="B11342" i="8"/>
  <c r="B11343" i="8"/>
  <c r="B11344" i="8"/>
  <c r="B11345" i="8"/>
  <c r="B11346" i="8"/>
  <c r="B11347" i="8"/>
  <c r="B11348" i="8"/>
  <c r="B11349" i="8"/>
  <c r="B11350" i="8"/>
  <c r="B11351" i="8"/>
  <c r="B11352" i="8"/>
  <c r="B11353" i="8"/>
  <c r="B11354" i="8"/>
  <c r="B11355" i="8"/>
  <c r="B11356" i="8"/>
  <c r="B11357" i="8"/>
  <c r="B11358" i="8"/>
  <c r="B11359" i="8"/>
  <c r="B11360" i="8"/>
  <c r="B11361" i="8"/>
  <c r="B11362" i="8"/>
  <c r="B11363" i="8"/>
  <c r="B11364" i="8"/>
  <c r="B11365" i="8"/>
  <c r="B11366" i="8"/>
  <c r="B11367" i="8"/>
  <c r="B11368" i="8"/>
  <c r="B11369" i="8"/>
  <c r="B11370" i="8"/>
  <c r="B11371" i="8"/>
  <c r="B11372" i="8"/>
  <c r="B11373" i="8"/>
  <c r="B11374" i="8"/>
  <c r="B11375" i="8"/>
  <c r="B11376" i="8"/>
  <c r="B11377" i="8"/>
  <c r="B11378" i="8"/>
  <c r="B11379" i="8"/>
  <c r="B11380" i="8"/>
  <c r="B11381" i="8"/>
  <c r="B11382" i="8"/>
  <c r="B11383" i="8"/>
  <c r="B11384" i="8"/>
  <c r="B11385" i="8"/>
  <c r="B11386" i="8"/>
  <c r="B11387" i="8"/>
  <c r="B11388" i="8"/>
  <c r="B11389" i="8"/>
  <c r="B11390" i="8"/>
  <c r="B11391" i="8"/>
  <c r="B11392" i="8"/>
  <c r="B11393" i="8"/>
  <c r="B11394" i="8"/>
  <c r="B11395" i="8"/>
  <c r="B11396" i="8"/>
  <c r="B11397" i="8"/>
  <c r="B11398" i="8"/>
  <c r="B11399" i="8"/>
  <c r="B11400" i="8"/>
  <c r="B11401" i="8"/>
  <c r="B11402" i="8"/>
  <c r="B11403" i="8"/>
  <c r="B11404" i="8"/>
  <c r="B11405" i="8"/>
  <c r="B11406" i="8"/>
  <c r="B11407" i="8"/>
  <c r="B11408" i="8"/>
  <c r="B11409" i="8"/>
  <c r="B11410" i="8"/>
  <c r="B11411" i="8"/>
  <c r="B11412" i="8"/>
  <c r="B11413" i="8"/>
  <c r="B11414" i="8"/>
  <c r="B11415" i="8"/>
  <c r="B11416" i="8"/>
  <c r="B11417" i="8"/>
  <c r="B11418" i="8"/>
  <c r="B11419" i="8"/>
  <c r="B11420" i="8"/>
  <c r="B11421" i="8"/>
  <c r="B11422" i="8"/>
  <c r="B11423" i="8"/>
  <c r="B11424" i="8"/>
  <c r="B11425" i="8"/>
  <c r="B11426" i="8"/>
  <c r="B11427" i="8"/>
  <c r="B11428" i="8"/>
  <c r="B11429" i="8"/>
  <c r="B11430" i="8"/>
  <c r="B11431" i="8"/>
  <c r="B11432" i="8"/>
  <c r="B11433" i="8"/>
  <c r="B11434" i="8"/>
  <c r="B11435" i="8"/>
  <c r="B11436" i="8"/>
  <c r="B11437" i="8"/>
  <c r="B11438" i="8"/>
  <c r="B11439" i="8"/>
  <c r="B11440" i="8"/>
  <c r="B11441" i="8"/>
  <c r="B11442" i="8"/>
  <c r="B11443" i="8"/>
  <c r="B11444" i="8"/>
  <c r="B11445" i="8"/>
  <c r="B11446" i="8"/>
  <c r="B11447" i="8"/>
  <c r="B11448" i="8"/>
  <c r="B11449" i="8"/>
  <c r="B11450" i="8"/>
  <c r="B11451" i="8"/>
  <c r="B11452" i="8"/>
  <c r="B11453" i="8"/>
  <c r="B11454" i="8"/>
  <c r="B11455" i="8"/>
  <c r="B11456" i="8"/>
  <c r="B11457" i="8"/>
  <c r="B11458" i="8"/>
  <c r="B11459" i="8"/>
  <c r="B11460" i="8"/>
  <c r="B11461" i="8"/>
  <c r="B11462" i="8"/>
  <c r="B11463" i="8"/>
  <c r="B11464" i="8"/>
  <c r="B11465" i="8"/>
  <c r="B11466" i="8"/>
  <c r="B11467" i="8"/>
  <c r="B11468" i="8"/>
  <c r="B11469" i="8"/>
  <c r="B11470" i="8"/>
  <c r="B11471" i="8"/>
  <c r="B11472" i="8"/>
  <c r="B11473" i="8"/>
  <c r="B11474" i="8"/>
  <c r="B11475" i="8"/>
  <c r="B11476" i="8"/>
  <c r="B11477" i="8"/>
  <c r="B11478" i="8"/>
  <c r="B11479" i="8"/>
  <c r="B11480" i="8"/>
  <c r="B11481" i="8"/>
  <c r="B11482" i="8"/>
  <c r="B11483" i="8"/>
  <c r="B11484" i="8"/>
  <c r="B11485" i="8"/>
  <c r="B11486" i="8"/>
  <c r="B11487" i="8"/>
  <c r="B11488" i="8"/>
  <c r="B11489" i="8"/>
  <c r="B11490" i="8"/>
  <c r="B11491" i="8"/>
  <c r="B11492" i="8"/>
  <c r="B11493" i="8"/>
  <c r="B11494" i="8"/>
  <c r="B11495" i="8"/>
  <c r="B11496" i="8"/>
  <c r="B11497" i="8"/>
  <c r="B11498" i="8"/>
  <c r="B11499" i="8"/>
  <c r="B11500" i="8"/>
  <c r="B11501" i="8"/>
  <c r="B11502" i="8"/>
  <c r="B11503" i="8"/>
  <c r="B11504" i="8"/>
  <c r="B11505" i="8"/>
  <c r="B11506" i="8"/>
  <c r="B11507" i="8"/>
  <c r="B11508" i="8"/>
  <c r="B11509" i="8"/>
  <c r="B11510" i="8"/>
  <c r="B11511" i="8"/>
  <c r="B11512" i="8"/>
  <c r="B11513" i="8"/>
  <c r="B11514" i="8"/>
  <c r="B11515" i="8"/>
  <c r="B11516" i="8"/>
  <c r="B11517" i="8"/>
  <c r="B11518" i="8"/>
  <c r="B11519" i="8"/>
  <c r="B11520" i="8"/>
  <c r="B11521" i="8"/>
  <c r="B11522" i="8"/>
  <c r="B11523" i="8"/>
  <c r="B11524" i="8"/>
  <c r="B11525" i="8"/>
  <c r="B11526" i="8"/>
  <c r="B11527" i="8"/>
  <c r="B11528" i="8"/>
  <c r="B11529" i="8"/>
  <c r="B11530" i="8"/>
  <c r="B11531" i="8"/>
  <c r="B11532" i="8"/>
  <c r="B11533" i="8"/>
  <c r="B11534" i="8"/>
  <c r="B11535" i="8"/>
  <c r="B11536" i="8"/>
  <c r="B11537" i="8"/>
  <c r="B11538" i="8"/>
  <c r="B11539" i="8"/>
  <c r="B11540" i="8"/>
  <c r="B11541" i="8"/>
  <c r="B11542" i="8"/>
  <c r="B11543" i="8"/>
  <c r="B11544" i="8"/>
  <c r="B11545" i="8"/>
  <c r="B11546" i="8"/>
  <c r="B11547" i="8"/>
  <c r="B11548" i="8"/>
  <c r="B11549" i="8"/>
  <c r="B11550" i="8"/>
  <c r="B11551" i="8"/>
  <c r="B11552" i="8"/>
  <c r="B11553" i="8"/>
  <c r="B11554" i="8"/>
  <c r="B11555" i="8"/>
  <c r="B11556" i="8"/>
  <c r="B11557" i="8"/>
  <c r="B11558" i="8"/>
  <c r="B11559" i="8"/>
  <c r="B11560" i="8"/>
  <c r="B11561" i="8"/>
  <c r="B11562" i="8"/>
  <c r="B11563" i="8"/>
  <c r="B11564" i="8"/>
  <c r="B11565" i="8"/>
  <c r="B11566" i="8"/>
  <c r="B11567" i="8"/>
  <c r="B11568" i="8"/>
  <c r="B11569" i="8"/>
  <c r="B11570" i="8"/>
  <c r="B11571" i="8"/>
  <c r="B11572" i="8"/>
  <c r="B11573" i="8"/>
  <c r="B11574" i="8"/>
  <c r="B11575" i="8"/>
  <c r="B11576" i="8"/>
  <c r="B11577" i="8"/>
  <c r="B11578" i="8"/>
  <c r="B11579" i="8"/>
  <c r="B11580" i="8"/>
  <c r="B11581" i="8"/>
  <c r="B11582" i="8"/>
  <c r="B11583" i="8"/>
  <c r="B11584" i="8"/>
  <c r="B11585" i="8"/>
  <c r="B11586" i="8"/>
  <c r="B11587" i="8"/>
  <c r="B11588" i="8"/>
  <c r="B11589" i="8"/>
  <c r="B11590" i="8"/>
  <c r="B11591" i="8"/>
  <c r="B11592" i="8"/>
  <c r="B11593" i="8"/>
  <c r="B11594" i="8"/>
  <c r="B11595" i="8"/>
  <c r="B11596" i="8"/>
  <c r="B11597" i="8"/>
  <c r="B11598" i="8"/>
  <c r="B11599" i="8"/>
  <c r="B11600" i="8"/>
  <c r="B11601" i="8"/>
  <c r="B11602" i="8"/>
  <c r="B11603" i="8"/>
  <c r="B11604" i="8"/>
  <c r="B11605" i="8"/>
  <c r="B11606" i="8"/>
  <c r="B11607" i="8"/>
  <c r="B11608" i="8"/>
  <c r="B11609" i="8"/>
  <c r="B11610" i="8"/>
  <c r="B11611" i="8"/>
  <c r="B11612" i="8"/>
  <c r="B11613" i="8"/>
  <c r="B11614" i="8"/>
  <c r="B11615" i="8"/>
  <c r="B11616" i="8"/>
  <c r="B11617" i="8"/>
  <c r="B11618" i="8"/>
  <c r="B11619" i="8"/>
  <c r="B11620" i="8"/>
  <c r="B11621" i="8"/>
  <c r="B11622" i="8"/>
  <c r="B11623" i="8"/>
  <c r="B11624" i="8"/>
  <c r="B11625" i="8"/>
  <c r="B11626" i="8"/>
  <c r="B11627" i="8"/>
  <c r="B11628" i="8"/>
  <c r="B11629" i="8"/>
  <c r="B11630" i="8"/>
  <c r="B11631" i="8"/>
  <c r="B11632" i="8"/>
  <c r="B11633" i="8"/>
  <c r="B11634" i="8"/>
  <c r="B11635" i="8"/>
  <c r="B11636" i="8"/>
  <c r="B11637" i="8"/>
  <c r="B11638" i="8"/>
  <c r="B11639" i="8"/>
  <c r="B11640" i="8"/>
  <c r="B11641" i="8"/>
  <c r="B11642" i="8"/>
  <c r="B11643" i="8"/>
  <c r="B11644" i="8"/>
  <c r="B11645" i="8"/>
  <c r="B11646" i="8"/>
  <c r="B11647" i="8"/>
  <c r="B11648" i="8"/>
  <c r="B11649" i="8"/>
  <c r="B11650" i="8"/>
  <c r="B11651" i="8"/>
  <c r="B11652" i="8"/>
  <c r="B11653" i="8"/>
  <c r="B11654" i="8"/>
  <c r="B11655" i="8"/>
  <c r="B11656" i="8"/>
  <c r="B11657" i="8"/>
  <c r="B11658" i="8"/>
  <c r="B11659" i="8"/>
  <c r="B11660" i="8"/>
  <c r="B11661" i="8"/>
  <c r="B11662" i="8"/>
  <c r="B11663" i="8"/>
  <c r="B11664" i="8"/>
  <c r="B11665" i="8"/>
  <c r="B11666" i="8"/>
  <c r="B11667" i="8"/>
  <c r="B11668" i="8"/>
  <c r="B11669" i="8"/>
  <c r="B11670" i="8"/>
  <c r="B11671" i="8"/>
  <c r="B11672" i="8"/>
  <c r="B11673" i="8"/>
  <c r="B11674" i="8"/>
  <c r="B11675" i="8"/>
  <c r="B11676" i="8"/>
  <c r="B11677" i="8"/>
  <c r="B11678" i="8"/>
  <c r="B11679" i="8"/>
  <c r="B11680" i="8"/>
  <c r="B11681" i="8"/>
  <c r="B11682" i="8"/>
  <c r="B11683" i="8"/>
  <c r="B11684" i="8"/>
  <c r="B11685" i="8"/>
  <c r="B11686" i="8"/>
  <c r="B11687" i="8"/>
  <c r="B11688" i="8"/>
  <c r="B11689" i="8"/>
  <c r="B11690" i="8"/>
  <c r="B11691" i="8"/>
  <c r="B11692" i="8"/>
  <c r="B11693" i="8"/>
  <c r="B11694" i="8"/>
  <c r="B11695" i="8"/>
  <c r="B11696" i="8"/>
  <c r="B11697" i="8"/>
  <c r="B11698" i="8"/>
  <c r="B11699" i="8"/>
  <c r="B11700" i="8"/>
  <c r="B11701" i="8"/>
  <c r="B11702" i="8"/>
  <c r="B11703" i="8"/>
  <c r="B11704" i="8"/>
  <c r="B11705" i="8"/>
  <c r="B11706" i="8"/>
  <c r="B11707" i="8"/>
  <c r="B11708" i="8"/>
  <c r="B11709" i="8"/>
  <c r="B11710" i="8"/>
  <c r="B11711" i="8"/>
  <c r="B11712" i="8"/>
  <c r="B11713" i="8"/>
  <c r="B11714" i="8"/>
  <c r="B11715" i="8"/>
  <c r="B11716" i="8"/>
  <c r="B11717" i="8"/>
  <c r="B11718" i="8"/>
  <c r="B11719" i="8"/>
  <c r="B11720" i="8"/>
  <c r="B11721" i="8"/>
  <c r="B11722" i="8"/>
  <c r="B11723" i="8"/>
  <c r="B11724" i="8"/>
  <c r="B11725" i="8"/>
  <c r="B11726" i="8"/>
  <c r="B11727" i="8"/>
  <c r="B11728" i="8"/>
  <c r="B11729" i="8"/>
  <c r="B11730" i="8"/>
  <c r="B11731" i="8"/>
  <c r="B11732" i="8"/>
  <c r="B11733" i="8"/>
  <c r="B11734" i="8"/>
  <c r="B11735" i="8"/>
  <c r="B11736" i="8"/>
  <c r="B11737" i="8"/>
  <c r="B11738" i="8"/>
  <c r="B11739" i="8"/>
  <c r="B11740" i="8"/>
  <c r="B11741" i="8"/>
  <c r="B11742" i="8"/>
  <c r="B11743" i="8"/>
  <c r="B11744" i="8"/>
  <c r="B11745" i="8"/>
  <c r="B11746" i="8"/>
  <c r="B11747" i="8"/>
  <c r="B11748" i="8"/>
  <c r="B11749" i="8"/>
  <c r="B11750" i="8"/>
  <c r="B11751" i="8"/>
  <c r="B11752" i="8"/>
  <c r="B11753" i="8"/>
  <c r="B11754" i="8"/>
  <c r="B11755" i="8"/>
  <c r="B11756" i="8"/>
  <c r="B11757" i="8"/>
  <c r="B11758" i="8"/>
  <c r="B11759" i="8"/>
  <c r="B11760" i="8"/>
  <c r="B11761" i="8"/>
  <c r="B11762" i="8"/>
  <c r="B11763" i="8"/>
  <c r="B11764" i="8"/>
  <c r="B11765" i="8"/>
  <c r="B11766" i="8"/>
  <c r="B11767" i="8"/>
  <c r="B11768" i="8"/>
  <c r="B11769" i="8"/>
  <c r="B11770" i="8"/>
  <c r="B11771" i="8"/>
  <c r="B11772" i="8"/>
  <c r="B11773" i="8"/>
  <c r="B11774" i="8"/>
  <c r="B11775" i="8"/>
  <c r="B11776" i="8"/>
  <c r="B11777" i="8"/>
  <c r="B11778" i="8"/>
  <c r="B11779" i="8"/>
  <c r="B11780" i="8"/>
  <c r="B11781" i="8"/>
  <c r="B11782" i="8"/>
  <c r="B11783" i="8"/>
  <c r="B11784" i="8"/>
  <c r="B11785" i="8"/>
  <c r="B11786" i="8"/>
  <c r="B11787" i="8"/>
  <c r="B11788" i="8"/>
  <c r="B11789" i="8"/>
  <c r="B11790" i="8"/>
  <c r="B11791" i="8"/>
  <c r="B11792" i="8"/>
  <c r="B11793" i="8"/>
  <c r="B11794" i="8"/>
  <c r="B11795" i="8"/>
  <c r="B11796" i="8"/>
  <c r="B11797" i="8"/>
  <c r="B11798" i="8"/>
  <c r="B11799" i="8"/>
  <c r="B11800" i="8"/>
  <c r="B11801" i="8"/>
  <c r="B11802" i="8"/>
  <c r="B11803" i="8"/>
  <c r="B11804" i="8"/>
  <c r="B11805" i="8"/>
  <c r="B11806" i="8"/>
  <c r="B11807" i="8"/>
  <c r="B11808" i="8"/>
  <c r="B11809" i="8"/>
  <c r="B11810" i="8"/>
  <c r="B11811" i="8"/>
  <c r="B11812" i="8"/>
  <c r="B11813" i="8"/>
  <c r="B11814" i="8"/>
  <c r="B11815" i="8"/>
  <c r="B11816" i="8"/>
  <c r="B11817" i="8"/>
  <c r="B11818" i="8"/>
  <c r="B11819" i="8"/>
  <c r="B11820" i="8"/>
  <c r="B11821" i="8"/>
  <c r="B11822" i="8"/>
  <c r="B11823" i="8"/>
  <c r="B11824" i="8"/>
  <c r="B11825" i="8"/>
  <c r="B11826" i="8"/>
  <c r="B11827" i="8"/>
  <c r="B11828" i="8"/>
  <c r="B11829" i="8"/>
  <c r="B11830" i="8"/>
  <c r="B11831" i="8"/>
  <c r="B11832" i="8"/>
  <c r="B11833" i="8"/>
  <c r="B11834" i="8"/>
  <c r="B11835" i="8"/>
  <c r="B11836" i="8"/>
  <c r="B11837" i="8"/>
  <c r="B11838" i="8"/>
  <c r="B11839" i="8"/>
  <c r="B11840" i="8"/>
  <c r="B11841" i="8"/>
  <c r="B11842" i="8"/>
  <c r="B11843" i="8"/>
  <c r="B11844" i="8"/>
  <c r="B11845" i="8"/>
  <c r="B11846" i="8"/>
  <c r="B11847" i="8"/>
  <c r="B11848" i="8"/>
  <c r="B11849" i="8"/>
  <c r="B11850" i="8"/>
  <c r="B11851" i="8"/>
  <c r="B11852" i="8"/>
  <c r="B11853" i="8"/>
  <c r="B11854" i="8"/>
  <c r="B11855" i="8"/>
  <c r="B11856" i="8"/>
  <c r="B11857" i="8"/>
  <c r="B11858" i="8"/>
  <c r="B11859" i="8"/>
  <c r="B11860" i="8"/>
  <c r="B11861" i="8"/>
  <c r="B11862" i="8"/>
  <c r="B11863" i="8"/>
  <c r="B11864" i="8"/>
  <c r="B11865" i="8"/>
  <c r="B11866" i="8"/>
  <c r="B11867" i="8"/>
  <c r="B11868" i="8"/>
  <c r="B11869" i="8"/>
  <c r="B11870" i="8"/>
  <c r="B11871" i="8"/>
  <c r="B11872" i="8"/>
  <c r="B11873" i="8"/>
  <c r="B11874" i="8"/>
  <c r="B11875" i="8"/>
  <c r="B11876" i="8"/>
  <c r="B11877" i="8"/>
  <c r="B11878" i="8"/>
  <c r="B11879" i="8"/>
  <c r="B11880" i="8"/>
  <c r="B11881" i="8"/>
  <c r="B11882" i="8"/>
  <c r="B11883" i="8"/>
  <c r="B11884" i="8"/>
  <c r="B11885" i="8"/>
  <c r="B11886" i="8"/>
  <c r="B11887" i="8"/>
  <c r="B11888" i="8"/>
  <c r="B11889" i="8"/>
  <c r="B11890" i="8"/>
  <c r="B11891" i="8"/>
  <c r="B11892" i="8"/>
  <c r="B11893" i="8"/>
  <c r="B11894" i="8"/>
  <c r="B11895" i="8"/>
  <c r="B11896" i="8"/>
  <c r="B11897" i="8"/>
  <c r="B11898" i="8"/>
  <c r="B11899" i="8"/>
  <c r="B11900" i="8"/>
  <c r="B11901" i="8"/>
  <c r="B11902" i="8"/>
  <c r="B11903" i="8"/>
  <c r="B11904" i="8"/>
  <c r="B11905" i="8"/>
  <c r="B11906" i="8"/>
  <c r="B11907" i="8"/>
  <c r="B11908" i="8"/>
  <c r="B11909" i="8"/>
  <c r="B11910" i="8"/>
  <c r="B11911" i="8"/>
  <c r="B11912" i="8"/>
  <c r="B11913" i="8"/>
  <c r="B11914" i="8"/>
  <c r="B11915" i="8"/>
  <c r="B11916" i="8"/>
  <c r="B11917" i="8"/>
  <c r="B11918" i="8"/>
  <c r="B11919" i="8"/>
  <c r="B11920" i="8"/>
  <c r="B11921" i="8"/>
  <c r="B11922" i="8"/>
  <c r="B11923" i="8"/>
  <c r="B11924" i="8"/>
  <c r="B11925" i="8"/>
  <c r="B11926" i="8"/>
  <c r="B11927" i="8"/>
  <c r="B11928" i="8"/>
  <c r="B11929" i="8"/>
  <c r="B11930" i="8"/>
  <c r="B11931" i="8"/>
  <c r="B11932" i="8"/>
  <c r="B11933" i="8"/>
  <c r="B11934" i="8"/>
  <c r="B11935" i="8"/>
  <c r="B11936" i="8"/>
  <c r="B11937" i="8"/>
  <c r="B11938" i="8"/>
  <c r="B11939" i="8"/>
  <c r="B11940" i="8"/>
  <c r="B11941" i="8"/>
  <c r="B11942" i="8"/>
  <c r="B11943" i="8"/>
  <c r="B11944" i="8"/>
  <c r="B11945" i="8"/>
  <c r="B11946" i="8"/>
  <c r="B11947" i="8"/>
  <c r="B11948" i="8"/>
  <c r="B11949" i="8"/>
  <c r="B11950" i="8"/>
  <c r="B11951" i="8"/>
  <c r="B11952" i="8"/>
  <c r="B11953" i="8"/>
  <c r="B11954" i="8"/>
  <c r="B11955" i="8"/>
  <c r="B11956" i="8"/>
  <c r="B11957" i="8"/>
  <c r="B11958" i="8"/>
  <c r="B11959" i="8"/>
  <c r="B11960" i="8"/>
  <c r="B11961" i="8"/>
  <c r="B11962" i="8"/>
  <c r="B11963" i="8"/>
  <c r="B11964" i="8"/>
  <c r="B11965" i="8"/>
  <c r="B11966" i="8"/>
  <c r="B11967" i="8"/>
  <c r="B11968" i="8"/>
  <c r="B11969" i="8"/>
  <c r="B11970" i="8"/>
  <c r="B11971" i="8"/>
  <c r="B11972" i="8"/>
  <c r="B11973" i="8"/>
  <c r="B11974" i="8"/>
  <c r="B11975" i="8"/>
  <c r="B11976" i="8"/>
  <c r="B11977" i="8"/>
  <c r="B11978" i="8"/>
  <c r="B11979" i="8"/>
  <c r="B11980" i="8"/>
  <c r="B11981" i="8"/>
  <c r="B11982" i="8"/>
  <c r="B11983" i="8"/>
  <c r="B11984" i="8"/>
  <c r="B11985" i="8"/>
  <c r="B11986" i="8"/>
  <c r="B11987" i="8"/>
  <c r="B11988" i="8"/>
  <c r="B11989" i="8"/>
  <c r="B11990" i="8"/>
  <c r="B11991" i="8"/>
  <c r="B11992" i="8"/>
  <c r="B11993" i="8"/>
  <c r="B11994" i="8"/>
  <c r="B11995" i="8"/>
  <c r="B11996" i="8"/>
  <c r="B11997" i="8"/>
  <c r="B11998" i="8"/>
  <c r="B11999" i="8"/>
  <c r="B12000" i="8"/>
  <c r="B12001" i="8"/>
  <c r="B12002" i="8"/>
  <c r="B12003" i="8"/>
  <c r="B12004" i="8"/>
  <c r="B12005" i="8"/>
  <c r="B12006" i="8"/>
  <c r="B12007" i="8"/>
  <c r="B12008" i="8"/>
  <c r="B12009" i="8"/>
  <c r="B12010" i="8"/>
  <c r="B12011" i="8"/>
  <c r="B12012" i="8"/>
  <c r="B12013" i="8"/>
  <c r="B12014" i="8"/>
  <c r="B12015" i="8"/>
  <c r="B12016" i="8"/>
  <c r="B12017" i="8"/>
  <c r="B12018" i="8"/>
  <c r="B12019" i="8"/>
  <c r="B12020" i="8"/>
  <c r="B12021" i="8"/>
  <c r="B12022" i="8"/>
  <c r="B12023" i="8"/>
  <c r="B12024" i="8"/>
  <c r="B12025" i="8"/>
  <c r="B12026" i="8"/>
  <c r="B12027" i="8"/>
  <c r="B12028" i="8"/>
  <c r="B12029" i="8"/>
  <c r="B12030" i="8"/>
  <c r="B12031" i="8"/>
  <c r="B12032" i="8"/>
  <c r="B12033" i="8"/>
  <c r="B12034" i="8"/>
  <c r="B12035" i="8"/>
  <c r="B12036" i="8"/>
  <c r="B12037" i="8"/>
  <c r="B12038" i="8"/>
  <c r="B12039" i="8"/>
  <c r="B12040" i="8"/>
  <c r="B12041" i="8"/>
  <c r="B12042" i="8"/>
  <c r="B12043" i="8"/>
  <c r="B12044" i="8"/>
  <c r="B12045" i="8"/>
  <c r="B12046" i="8"/>
  <c r="B12047" i="8"/>
  <c r="B12048" i="8"/>
  <c r="B12049" i="8"/>
  <c r="B12050" i="8"/>
  <c r="B12051" i="8"/>
  <c r="B12052" i="8"/>
  <c r="B12053" i="8"/>
  <c r="B12054" i="8"/>
  <c r="B12055" i="8"/>
  <c r="B12056" i="8"/>
  <c r="B12057" i="8"/>
  <c r="B12058" i="8"/>
  <c r="B12059" i="8"/>
  <c r="B12060" i="8"/>
  <c r="B12061" i="8"/>
  <c r="B12062" i="8"/>
  <c r="B12063" i="8"/>
  <c r="B12064" i="8"/>
  <c r="B12065" i="8"/>
  <c r="B12066" i="8"/>
  <c r="B12067" i="8"/>
  <c r="B12068" i="8"/>
  <c r="B12069" i="8"/>
  <c r="B12070" i="8"/>
  <c r="B12071" i="8"/>
  <c r="B12072" i="8"/>
  <c r="B12073" i="8"/>
  <c r="B12074" i="8"/>
  <c r="B12075" i="8"/>
  <c r="B12076" i="8"/>
  <c r="B12077" i="8"/>
  <c r="B12078" i="8"/>
  <c r="B12079" i="8"/>
  <c r="B12080" i="8"/>
  <c r="B12081" i="8"/>
  <c r="B12082" i="8"/>
  <c r="B12083" i="8"/>
  <c r="B12084" i="8"/>
  <c r="B12085" i="8"/>
  <c r="B12086" i="8"/>
  <c r="B12087" i="8"/>
  <c r="B12088" i="8"/>
  <c r="B12089" i="8"/>
  <c r="B12090" i="8"/>
  <c r="B12091" i="8"/>
  <c r="B12092" i="8"/>
  <c r="B12093" i="8"/>
  <c r="B12094" i="8"/>
  <c r="B12095" i="8"/>
  <c r="B12096" i="8"/>
  <c r="B12097" i="8"/>
  <c r="B12098" i="8"/>
  <c r="B12099" i="8"/>
  <c r="B12100" i="8"/>
  <c r="B12101" i="8"/>
  <c r="B12102" i="8"/>
  <c r="B12103" i="8"/>
  <c r="B12104" i="8"/>
  <c r="B12105" i="8"/>
  <c r="B12106" i="8"/>
  <c r="B12107" i="8"/>
  <c r="B12108" i="8"/>
  <c r="B12109" i="8"/>
  <c r="B12110" i="8"/>
  <c r="B12111" i="8"/>
  <c r="B12112" i="8"/>
  <c r="B12113" i="8"/>
  <c r="B12114" i="8"/>
  <c r="B12115" i="8"/>
  <c r="B12116" i="8"/>
  <c r="B12117" i="8"/>
  <c r="B12118" i="8"/>
  <c r="B12119" i="8"/>
  <c r="B12120" i="8"/>
  <c r="B12121" i="8"/>
  <c r="B12122" i="8"/>
  <c r="B12123" i="8"/>
  <c r="B12124" i="8"/>
  <c r="B12125" i="8"/>
  <c r="B12126" i="8"/>
  <c r="B12127" i="8"/>
  <c r="B12128" i="8"/>
  <c r="B12129" i="8"/>
  <c r="B12130" i="8"/>
  <c r="B12131" i="8"/>
  <c r="B12132" i="8"/>
  <c r="B12133" i="8"/>
  <c r="B12134" i="8"/>
  <c r="B12135" i="8"/>
  <c r="B12136" i="8"/>
  <c r="B12137" i="8"/>
  <c r="B12138" i="8"/>
  <c r="B12139" i="8"/>
  <c r="B12140" i="8"/>
  <c r="B12141" i="8"/>
  <c r="B12142" i="8"/>
  <c r="B12143" i="8"/>
  <c r="B12144" i="8"/>
  <c r="B12145" i="8"/>
  <c r="B12146" i="8"/>
  <c r="B12147" i="8"/>
  <c r="B12148" i="8"/>
  <c r="B12149" i="8"/>
  <c r="B12150" i="8"/>
  <c r="B12151" i="8"/>
  <c r="B12152" i="8"/>
  <c r="B12153" i="8"/>
  <c r="B12154" i="8"/>
  <c r="B12155" i="8"/>
  <c r="B12156" i="8"/>
  <c r="B12157" i="8"/>
  <c r="B12158" i="8"/>
  <c r="B12159" i="8"/>
  <c r="B12160" i="8"/>
  <c r="B12161" i="8"/>
  <c r="B12162" i="8"/>
  <c r="B12163" i="8"/>
  <c r="B12164" i="8"/>
  <c r="B12165" i="8"/>
  <c r="B12166" i="8"/>
  <c r="B12167" i="8"/>
  <c r="B12168" i="8"/>
  <c r="B12169" i="8"/>
  <c r="B12170" i="8"/>
  <c r="B12171" i="8"/>
  <c r="B12172" i="8"/>
  <c r="B12173" i="8"/>
  <c r="B12174" i="8"/>
  <c r="B12175" i="8"/>
  <c r="B12176" i="8"/>
  <c r="B12177" i="8"/>
  <c r="B12178" i="8"/>
  <c r="B12179" i="8"/>
  <c r="B12180" i="8"/>
  <c r="B12181" i="8"/>
  <c r="B12182" i="8"/>
  <c r="B12183" i="8"/>
  <c r="B12184" i="8"/>
  <c r="B12185" i="8"/>
  <c r="B12186" i="8"/>
  <c r="B12187" i="8"/>
  <c r="B12188" i="8"/>
  <c r="B12189" i="8"/>
  <c r="B12190" i="8"/>
  <c r="B12191" i="8"/>
  <c r="B12192" i="8"/>
  <c r="B12193" i="8"/>
  <c r="B12194" i="8"/>
  <c r="B12195" i="8"/>
  <c r="B12196" i="8"/>
  <c r="B12197" i="8"/>
  <c r="B12198" i="8"/>
  <c r="B12199" i="8"/>
  <c r="B12200" i="8"/>
  <c r="B12201" i="8"/>
  <c r="B12202" i="8"/>
  <c r="B12203" i="8"/>
  <c r="B12204" i="8"/>
  <c r="B12205" i="8"/>
  <c r="B12206" i="8"/>
  <c r="B12207" i="8"/>
  <c r="B12208" i="8"/>
  <c r="B12209" i="8"/>
  <c r="B12210" i="8"/>
  <c r="B12211" i="8"/>
  <c r="B12212" i="8"/>
  <c r="B12213" i="8"/>
  <c r="B12214" i="8"/>
  <c r="B12215" i="8"/>
  <c r="B12216" i="8"/>
  <c r="B12217" i="8"/>
  <c r="B12218" i="8"/>
  <c r="B12219" i="8"/>
  <c r="B12220" i="8"/>
  <c r="B12221" i="8"/>
  <c r="B12222" i="8"/>
  <c r="B12223" i="8"/>
  <c r="B12224" i="8"/>
  <c r="B12225" i="8"/>
  <c r="B12226" i="8"/>
  <c r="B12227" i="8"/>
  <c r="B12228" i="8"/>
  <c r="B12229" i="8"/>
  <c r="B12230" i="8"/>
  <c r="B12231" i="8"/>
  <c r="B12232" i="8"/>
  <c r="B12233" i="8"/>
  <c r="B12234" i="8"/>
  <c r="B12235" i="8"/>
  <c r="B12236" i="8"/>
  <c r="B12237" i="8"/>
  <c r="B12238" i="8"/>
  <c r="B12239" i="8"/>
  <c r="B12240" i="8"/>
  <c r="B12241" i="8"/>
  <c r="B12242" i="8"/>
  <c r="B12243" i="8"/>
  <c r="B12244" i="8"/>
  <c r="B12245" i="8"/>
  <c r="B12246" i="8"/>
  <c r="B12247" i="8"/>
  <c r="B12248" i="8"/>
  <c r="B12249" i="8"/>
  <c r="B12250" i="8"/>
  <c r="B12251" i="8"/>
  <c r="B12252" i="8"/>
  <c r="B12253" i="8"/>
  <c r="B12254" i="8"/>
  <c r="B12255" i="8"/>
  <c r="B12256" i="8"/>
  <c r="B12257" i="8"/>
  <c r="B12258" i="8"/>
  <c r="B12259" i="8"/>
  <c r="B12260" i="8"/>
  <c r="B12261" i="8"/>
  <c r="B12262" i="8"/>
  <c r="B12263" i="8"/>
  <c r="B12264" i="8"/>
  <c r="B12265" i="8"/>
  <c r="B12266" i="8"/>
  <c r="B12267" i="8"/>
  <c r="B12268" i="8"/>
  <c r="B12269" i="8"/>
  <c r="B12270" i="8"/>
  <c r="B12271" i="8"/>
  <c r="B12272" i="8"/>
  <c r="B12273" i="8"/>
  <c r="B12274" i="8"/>
  <c r="B12275" i="8"/>
  <c r="B12276" i="8"/>
  <c r="B12277" i="8"/>
  <c r="B12278" i="8"/>
  <c r="B12279" i="8"/>
  <c r="B12280" i="8"/>
  <c r="B12281" i="8"/>
  <c r="B12282" i="8"/>
  <c r="B12283" i="8"/>
  <c r="B12284" i="8"/>
  <c r="B12285" i="8"/>
  <c r="B12286" i="8"/>
  <c r="B12287" i="8"/>
  <c r="B12288" i="8"/>
  <c r="B12289" i="8"/>
  <c r="B12290" i="8"/>
  <c r="B12291" i="8"/>
  <c r="B12292" i="8"/>
  <c r="B12293" i="8"/>
  <c r="B12294" i="8"/>
  <c r="B12295" i="8"/>
  <c r="B12296" i="8"/>
  <c r="B12297" i="8"/>
  <c r="B12298" i="8"/>
  <c r="B12299" i="8"/>
  <c r="B12300" i="8"/>
  <c r="B12301" i="8"/>
  <c r="B12302" i="8"/>
  <c r="B12303" i="8"/>
  <c r="B12304" i="8"/>
  <c r="B12305" i="8"/>
  <c r="B12306" i="8"/>
  <c r="B12307" i="8"/>
  <c r="B12308" i="8"/>
  <c r="B12309" i="8"/>
  <c r="B12310" i="8"/>
  <c r="B12311" i="8"/>
  <c r="B12312" i="8"/>
  <c r="B12313" i="8"/>
  <c r="B12314" i="8"/>
  <c r="B12315" i="8"/>
  <c r="B12316" i="8"/>
  <c r="B12317" i="8"/>
  <c r="B12318" i="8"/>
  <c r="B12319" i="8"/>
  <c r="B12320" i="8"/>
  <c r="B12321" i="8"/>
  <c r="B12322" i="8"/>
  <c r="B12323" i="8"/>
  <c r="B12324" i="8"/>
  <c r="B12325" i="8"/>
  <c r="B12326" i="8"/>
  <c r="B12327" i="8"/>
  <c r="B12328" i="8"/>
  <c r="B12329" i="8"/>
  <c r="B12330" i="8"/>
  <c r="B12331" i="8"/>
  <c r="B12332" i="8"/>
  <c r="B12333" i="8"/>
  <c r="B12334" i="8"/>
  <c r="B12335" i="8"/>
  <c r="B12336" i="8"/>
  <c r="B12337" i="8"/>
  <c r="B12338" i="8"/>
  <c r="B12339" i="8"/>
  <c r="B12340" i="8"/>
  <c r="B12341" i="8"/>
  <c r="B12342" i="8"/>
  <c r="B12343" i="8"/>
  <c r="B12344" i="8"/>
  <c r="B12345" i="8"/>
  <c r="B12346" i="8"/>
  <c r="B12347" i="8"/>
  <c r="B12348" i="8"/>
  <c r="B12349" i="8"/>
  <c r="B12350" i="8"/>
  <c r="B12351" i="8"/>
  <c r="B12352" i="8"/>
  <c r="B12353" i="8"/>
  <c r="B12354" i="8"/>
  <c r="B12355" i="8"/>
  <c r="B12356" i="8"/>
  <c r="B12357" i="8"/>
  <c r="B12358" i="8"/>
  <c r="B12359" i="8"/>
  <c r="B12360" i="8"/>
  <c r="B12361" i="8"/>
  <c r="B12362" i="8"/>
  <c r="B12363" i="8"/>
  <c r="B12364" i="8"/>
  <c r="B12365" i="8"/>
  <c r="B12366" i="8"/>
  <c r="B12367" i="8"/>
  <c r="B12368" i="8"/>
  <c r="B12369" i="8"/>
  <c r="B12370" i="8"/>
  <c r="B12371" i="8"/>
  <c r="B12372" i="8"/>
  <c r="B12373" i="8"/>
  <c r="B12374" i="8"/>
  <c r="B12375" i="8"/>
  <c r="B12376" i="8"/>
  <c r="B12377" i="8"/>
  <c r="B12378" i="8"/>
  <c r="B12379" i="8"/>
  <c r="B12380" i="8"/>
  <c r="B12381" i="8"/>
  <c r="B12382" i="8"/>
  <c r="B12383" i="8"/>
  <c r="B12384" i="8"/>
  <c r="B12385" i="8"/>
  <c r="B12386" i="8"/>
  <c r="B12387" i="8"/>
  <c r="B12388" i="8"/>
  <c r="B12389" i="8"/>
  <c r="B12390" i="8"/>
  <c r="B12391" i="8"/>
  <c r="B12392" i="8"/>
  <c r="B12393" i="8"/>
  <c r="B12394" i="8"/>
  <c r="B12395" i="8"/>
  <c r="B12396" i="8"/>
  <c r="B12397" i="8"/>
  <c r="B12398" i="8"/>
  <c r="B12399" i="8"/>
  <c r="B12400" i="8"/>
  <c r="B12401" i="8"/>
  <c r="B12402" i="8"/>
  <c r="B12403" i="8"/>
  <c r="B12404" i="8"/>
  <c r="B12405" i="8"/>
  <c r="B12406" i="8"/>
  <c r="B12407" i="8"/>
  <c r="B12408" i="8"/>
  <c r="B12409" i="8"/>
  <c r="B12410" i="8"/>
  <c r="B12411" i="8"/>
  <c r="B12412" i="8"/>
  <c r="B12413" i="8"/>
  <c r="B12414" i="8"/>
  <c r="B12415" i="8"/>
  <c r="B12416" i="8"/>
  <c r="B12417" i="8"/>
  <c r="B12418" i="8"/>
  <c r="B12419" i="8"/>
  <c r="B12420" i="8"/>
  <c r="B12421" i="8"/>
  <c r="B12422" i="8"/>
  <c r="B12423" i="8"/>
  <c r="B12424" i="8"/>
  <c r="B12425" i="8"/>
  <c r="B12426" i="8"/>
  <c r="B12427" i="8"/>
  <c r="B12428" i="8"/>
  <c r="B12429" i="8"/>
  <c r="B12430" i="8"/>
  <c r="B12431" i="8"/>
  <c r="B12432" i="8"/>
  <c r="B12433" i="8"/>
  <c r="B12434" i="8"/>
  <c r="B12435" i="8"/>
  <c r="B12436" i="8"/>
  <c r="B12437" i="8"/>
  <c r="B12438" i="8"/>
  <c r="B12439" i="8"/>
  <c r="B12440" i="8"/>
  <c r="B12441" i="8"/>
  <c r="B12442" i="8"/>
  <c r="B12443" i="8"/>
  <c r="B12444" i="8"/>
  <c r="B12445" i="8"/>
  <c r="B12446" i="8"/>
  <c r="B12447" i="8"/>
  <c r="B12448" i="8"/>
  <c r="B12449" i="8"/>
  <c r="B12450" i="8"/>
  <c r="B12451" i="8"/>
  <c r="B12452" i="8"/>
  <c r="B12453" i="8"/>
  <c r="B12454" i="8"/>
  <c r="B12455" i="8"/>
  <c r="B12456" i="8"/>
  <c r="B12457" i="8"/>
  <c r="B12458" i="8"/>
  <c r="B12459" i="8"/>
  <c r="B12460" i="8"/>
  <c r="B12461" i="8"/>
  <c r="B12462" i="8"/>
  <c r="B12463" i="8"/>
  <c r="B12464" i="8"/>
  <c r="B12465" i="8"/>
  <c r="B12466" i="8"/>
  <c r="B12467" i="8"/>
  <c r="B12468" i="8"/>
  <c r="B12469" i="8"/>
  <c r="B12470" i="8"/>
  <c r="B12471" i="8"/>
  <c r="B12472" i="8"/>
  <c r="B12473" i="8"/>
  <c r="B12474" i="8"/>
  <c r="B12475" i="8"/>
  <c r="B12476" i="8"/>
  <c r="B12477" i="8"/>
  <c r="B12478" i="8"/>
  <c r="B12479" i="8"/>
  <c r="B12480" i="8"/>
  <c r="B12481" i="8"/>
  <c r="B12482" i="8"/>
  <c r="B12483" i="8"/>
  <c r="B12484" i="8"/>
  <c r="B12485" i="8"/>
  <c r="B12486" i="8"/>
  <c r="B12487" i="8"/>
  <c r="B12488" i="8"/>
  <c r="B12489" i="8"/>
  <c r="B12490" i="8"/>
  <c r="B12491" i="8"/>
  <c r="B12492" i="8"/>
  <c r="B12493" i="8"/>
  <c r="B12494" i="8"/>
  <c r="B12495" i="8"/>
  <c r="B12496" i="8"/>
  <c r="B12497" i="8"/>
  <c r="B12498" i="8"/>
  <c r="B12499" i="8"/>
  <c r="B12500" i="8"/>
  <c r="B12501" i="8"/>
  <c r="B12502" i="8"/>
  <c r="B12503" i="8"/>
  <c r="B12504" i="8"/>
  <c r="B12505" i="8"/>
  <c r="B12506" i="8"/>
  <c r="B12507" i="8"/>
  <c r="B12508" i="8"/>
  <c r="B12509" i="8"/>
  <c r="B12510" i="8"/>
  <c r="B12511" i="8"/>
  <c r="B12512" i="8"/>
  <c r="B12513" i="8"/>
  <c r="B12514" i="8"/>
  <c r="B12515" i="8"/>
  <c r="B12516" i="8"/>
  <c r="B12517" i="8"/>
  <c r="B12518" i="8"/>
  <c r="B12519" i="8"/>
  <c r="B12520" i="8"/>
  <c r="B12521" i="8"/>
  <c r="B12522" i="8"/>
  <c r="B12523" i="8"/>
  <c r="B12524" i="8"/>
  <c r="B12525" i="8"/>
  <c r="B12526" i="8"/>
  <c r="B12527" i="8"/>
  <c r="B12528" i="8"/>
  <c r="B12529" i="8"/>
  <c r="B12530" i="8"/>
  <c r="B12531" i="8"/>
  <c r="B12532" i="8"/>
  <c r="B12533" i="8"/>
  <c r="B12534" i="8"/>
  <c r="B12535" i="8"/>
  <c r="B12536" i="8"/>
  <c r="B12537" i="8"/>
  <c r="B12538" i="8"/>
  <c r="B12539" i="8"/>
  <c r="B12540" i="8"/>
  <c r="B12541" i="8"/>
  <c r="B12542" i="8"/>
  <c r="B12543" i="8"/>
  <c r="B12544" i="8"/>
  <c r="B12545" i="8"/>
  <c r="B12546" i="8"/>
  <c r="B12547" i="8"/>
  <c r="B12548" i="8"/>
  <c r="B12549" i="8"/>
  <c r="B12550" i="8"/>
  <c r="B12551" i="8"/>
  <c r="B12552" i="8"/>
  <c r="B12553" i="8"/>
  <c r="B12554" i="8"/>
  <c r="B12555" i="8"/>
  <c r="B12556" i="8"/>
  <c r="B12557" i="8"/>
  <c r="B12558" i="8"/>
  <c r="B12559" i="8"/>
  <c r="B12560" i="8"/>
  <c r="B12561" i="8"/>
  <c r="B12562" i="8"/>
  <c r="B12563" i="8"/>
  <c r="B12564" i="8"/>
  <c r="B12565" i="8"/>
  <c r="B12566" i="8"/>
  <c r="B12567" i="8"/>
  <c r="B12568" i="8"/>
  <c r="B12569" i="8"/>
  <c r="B12570" i="8"/>
  <c r="B12571" i="8"/>
  <c r="B12572" i="8"/>
  <c r="B12573" i="8"/>
  <c r="B12574" i="8"/>
  <c r="B12575" i="8"/>
  <c r="B12576" i="8"/>
  <c r="B12577" i="8"/>
  <c r="B12578" i="8"/>
  <c r="B12579" i="8"/>
  <c r="B12580" i="8"/>
  <c r="B12581" i="8"/>
  <c r="B12582" i="8"/>
  <c r="B12583" i="8"/>
  <c r="B12584" i="8"/>
  <c r="B12585" i="8"/>
  <c r="B12586" i="8"/>
  <c r="B12587" i="8"/>
  <c r="B12588" i="8"/>
  <c r="B12589" i="8"/>
  <c r="B12590" i="8"/>
  <c r="B12591" i="8"/>
  <c r="B12592" i="8"/>
  <c r="B12593" i="8"/>
  <c r="B12594" i="8"/>
  <c r="B12595" i="8"/>
  <c r="B12596" i="8"/>
  <c r="B12597" i="8"/>
  <c r="B12598" i="8"/>
  <c r="B12599" i="8"/>
  <c r="B12600" i="8"/>
  <c r="B12601" i="8"/>
  <c r="B12602" i="8"/>
  <c r="B12603" i="8"/>
  <c r="B12604" i="8"/>
  <c r="B12605" i="8"/>
  <c r="B12606" i="8"/>
  <c r="B12607" i="8"/>
  <c r="B12608" i="8"/>
  <c r="B12609" i="8"/>
  <c r="B12610" i="8"/>
  <c r="B12611" i="8"/>
  <c r="B12612" i="8"/>
  <c r="B12613" i="8"/>
  <c r="B12614" i="8"/>
  <c r="B12615" i="8"/>
  <c r="B12616" i="8"/>
  <c r="B12617" i="8"/>
  <c r="B12618" i="8"/>
  <c r="B12619" i="8"/>
  <c r="B12620" i="8"/>
  <c r="B12621" i="8"/>
  <c r="B12622" i="8"/>
  <c r="B12623" i="8"/>
  <c r="B12624" i="8"/>
  <c r="B12625" i="8"/>
  <c r="B12626" i="8"/>
  <c r="B12627" i="8"/>
  <c r="B12628" i="8"/>
  <c r="B12629" i="8"/>
  <c r="B12630" i="8"/>
  <c r="B12631" i="8"/>
  <c r="B12632" i="8"/>
  <c r="B12633" i="8"/>
  <c r="B12634" i="8"/>
  <c r="B12635" i="8"/>
  <c r="B12636" i="8"/>
  <c r="B12637" i="8"/>
  <c r="B12638" i="8"/>
  <c r="B12639" i="8"/>
  <c r="B12640" i="8"/>
  <c r="B12641" i="8"/>
  <c r="B12642" i="8"/>
  <c r="B12643" i="8"/>
  <c r="B12644" i="8"/>
  <c r="B12645" i="8"/>
  <c r="B12646" i="8"/>
  <c r="B12647" i="8"/>
  <c r="B12648" i="8"/>
  <c r="B12649" i="8"/>
  <c r="B12650" i="8"/>
  <c r="B12651" i="8"/>
  <c r="B12652" i="8"/>
  <c r="B12653" i="8"/>
  <c r="B12654" i="8"/>
  <c r="B12655" i="8"/>
  <c r="B12656" i="8"/>
  <c r="B12657" i="8"/>
  <c r="B12658" i="8"/>
  <c r="B12659" i="8"/>
  <c r="B12660" i="8"/>
  <c r="B12661" i="8"/>
  <c r="B12662" i="8"/>
  <c r="B12663" i="8"/>
  <c r="B12664" i="8"/>
  <c r="B12665" i="8"/>
  <c r="B12666" i="8"/>
  <c r="B12667" i="8"/>
  <c r="B12668" i="8"/>
  <c r="B12669" i="8"/>
  <c r="B12670" i="8"/>
  <c r="B12671" i="8"/>
  <c r="B12672" i="8"/>
  <c r="B12673" i="8"/>
  <c r="B12674" i="8"/>
  <c r="B12675" i="8"/>
  <c r="B12676" i="8"/>
  <c r="B12677" i="8"/>
  <c r="B12678" i="8"/>
  <c r="B12679" i="8"/>
  <c r="B12680" i="8"/>
  <c r="B12681" i="8"/>
  <c r="B12682" i="8"/>
  <c r="B12683" i="8"/>
  <c r="B12684" i="8"/>
  <c r="B12685" i="8"/>
  <c r="B12686" i="8"/>
  <c r="B12687" i="8"/>
  <c r="B12688" i="8"/>
  <c r="B12689" i="8"/>
  <c r="B12690" i="8"/>
  <c r="B12691" i="8"/>
  <c r="B12692" i="8"/>
  <c r="B12693" i="8"/>
  <c r="B12694" i="8"/>
  <c r="B12695" i="8"/>
  <c r="B12696" i="8"/>
  <c r="B12697" i="8"/>
  <c r="B12698" i="8"/>
  <c r="B12699" i="8"/>
  <c r="B12700" i="8"/>
  <c r="B12701" i="8"/>
  <c r="B12702" i="8"/>
  <c r="B12703" i="8"/>
  <c r="B12704" i="8"/>
  <c r="B12705" i="8"/>
  <c r="B12706" i="8"/>
  <c r="B12707" i="8"/>
  <c r="B12708" i="8"/>
  <c r="B12709" i="8"/>
  <c r="B12710" i="8"/>
  <c r="B12711" i="8"/>
  <c r="B12712" i="8"/>
  <c r="B12713" i="8"/>
  <c r="B12714" i="8"/>
  <c r="B12715" i="8"/>
  <c r="B12716" i="8"/>
  <c r="B12717" i="8"/>
  <c r="B12718" i="8"/>
  <c r="B12719" i="8"/>
  <c r="B12720" i="8"/>
  <c r="B12721" i="8"/>
  <c r="B12722" i="8"/>
  <c r="B12723" i="8"/>
  <c r="B12724" i="8"/>
  <c r="B12725" i="8"/>
  <c r="B12726" i="8"/>
  <c r="B12727" i="8"/>
  <c r="B12728" i="8"/>
  <c r="B12729" i="8"/>
  <c r="B12730" i="8"/>
  <c r="B12731" i="8"/>
  <c r="B12732" i="8"/>
  <c r="B12733" i="8"/>
  <c r="B12734" i="8"/>
  <c r="B12735" i="8"/>
  <c r="B12736" i="8"/>
  <c r="B12737" i="8"/>
  <c r="B12738" i="8"/>
  <c r="B12739" i="8"/>
  <c r="B12740" i="8"/>
  <c r="B12741" i="8"/>
  <c r="B12742" i="8"/>
  <c r="B12743" i="8"/>
  <c r="B12744" i="8"/>
  <c r="B12745" i="8"/>
  <c r="B12746" i="8"/>
  <c r="B12747" i="8"/>
  <c r="B12748" i="8"/>
  <c r="B12749" i="8"/>
  <c r="B12750" i="8"/>
  <c r="B12751" i="8"/>
  <c r="B12752" i="8"/>
  <c r="B12753" i="8"/>
  <c r="B12754" i="8"/>
  <c r="B12755" i="8"/>
  <c r="B12756" i="8"/>
  <c r="B12757" i="8"/>
  <c r="B12758" i="8"/>
  <c r="B12759" i="8"/>
  <c r="B12760" i="8"/>
  <c r="B12761" i="8"/>
  <c r="B12762" i="8"/>
  <c r="B12763" i="8"/>
  <c r="B12764" i="8"/>
  <c r="B12765" i="8"/>
  <c r="B12766" i="8"/>
  <c r="B12767" i="8"/>
  <c r="B12768" i="8"/>
  <c r="B12769" i="8"/>
  <c r="B12770" i="8"/>
  <c r="B12771" i="8"/>
  <c r="B12772" i="8"/>
  <c r="B12773" i="8"/>
  <c r="B12774" i="8"/>
  <c r="B12775" i="8"/>
  <c r="B12776" i="8"/>
  <c r="B12777" i="8"/>
  <c r="B12778" i="8"/>
  <c r="B12779" i="8"/>
  <c r="B12780" i="8"/>
  <c r="B12781" i="8"/>
  <c r="B12782" i="8"/>
  <c r="B12783" i="8"/>
  <c r="B12784" i="8"/>
  <c r="B12785" i="8"/>
  <c r="B12786" i="8"/>
  <c r="B12787" i="8"/>
  <c r="B12788" i="8"/>
  <c r="B12789" i="8"/>
  <c r="B12790" i="8"/>
  <c r="B12791" i="8"/>
  <c r="B12792" i="8"/>
  <c r="B12793" i="8"/>
  <c r="B12794" i="8"/>
  <c r="B12795" i="8"/>
  <c r="B12796" i="8"/>
  <c r="B12797" i="8"/>
  <c r="B12798" i="8"/>
  <c r="B12799" i="8"/>
  <c r="B12800" i="8"/>
  <c r="B12801" i="8"/>
  <c r="B12802" i="8"/>
  <c r="B12803" i="8"/>
  <c r="B12804" i="8"/>
  <c r="B12805" i="8"/>
  <c r="B12806" i="8"/>
  <c r="B12807" i="8"/>
  <c r="B12808" i="8"/>
  <c r="B12809" i="8"/>
  <c r="B12810" i="8"/>
  <c r="B12811" i="8"/>
  <c r="B12812" i="8"/>
  <c r="B12813" i="8"/>
  <c r="B12814" i="8"/>
  <c r="B12815" i="8"/>
  <c r="B12816" i="8"/>
  <c r="B12817" i="8"/>
  <c r="B12818" i="8"/>
  <c r="B12819" i="8"/>
  <c r="B12820" i="8"/>
  <c r="B12821" i="8"/>
  <c r="B12822" i="8"/>
  <c r="B12823" i="8"/>
  <c r="B12824" i="8"/>
  <c r="B12825" i="8"/>
  <c r="B12826" i="8"/>
  <c r="B12827" i="8"/>
  <c r="B12828" i="8"/>
  <c r="B12829" i="8"/>
  <c r="B12830" i="8"/>
  <c r="B12831" i="8"/>
  <c r="B12832" i="8"/>
  <c r="B12833" i="8"/>
  <c r="B12834" i="8"/>
  <c r="B12835" i="8"/>
  <c r="B12836" i="8"/>
  <c r="B12837" i="8"/>
  <c r="B12838" i="8"/>
  <c r="B12839" i="8"/>
  <c r="B12840" i="8"/>
  <c r="B12841" i="8"/>
  <c r="B12842" i="8"/>
  <c r="B12843" i="8"/>
  <c r="B12844" i="8"/>
  <c r="B12845" i="8"/>
  <c r="B12846" i="8"/>
  <c r="B12847" i="8"/>
  <c r="B12848" i="8"/>
  <c r="B12849" i="8"/>
  <c r="B12850" i="8"/>
  <c r="B12851" i="8"/>
  <c r="B12852" i="8"/>
  <c r="B12853" i="8"/>
  <c r="B12854" i="8"/>
  <c r="B12855" i="8"/>
  <c r="B12856" i="8"/>
  <c r="B12857" i="8"/>
  <c r="B12858" i="8"/>
  <c r="B12859" i="8"/>
  <c r="B12860" i="8"/>
  <c r="B12861" i="8"/>
  <c r="B12862" i="8"/>
  <c r="B12863" i="8"/>
  <c r="B12864" i="8"/>
  <c r="B12865" i="8"/>
  <c r="B12866" i="8"/>
  <c r="B12867" i="8"/>
  <c r="B12868" i="8"/>
  <c r="B12869" i="8"/>
  <c r="B12870" i="8"/>
  <c r="B12871" i="8"/>
  <c r="B12872" i="8"/>
  <c r="B12873" i="8"/>
  <c r="B12874" i="8"/>
  <c r="B12875" i="8"/>
  <c r="B12876" i="8"/>
  <c r="B12877" i="8"/>
  <c r="B12878" i="8"/>
  <c r="B12879" i="8"/>
  <c r="B12880" i="8"/>
  <c r="B12881" i="8"/>
  <c r="B12882" i="8"/>
  <c r="B12883" i="8"/>
  <c r="B12884" i="8"/>
  <c r="B12885" i="8"/>
  <c r="B12886" i="8"/>
  <c r="B12887" i="8"/>
  <c r="B12888" i="8"/>
  <c r="B12889" i="8"/>
  <c r="B12890" i="8"/>
  <c r="B12891" i="8"/>
  <c r="B12892" i="8"/>
  <c r="B12893" i="8"/>
  <c r="B12894" i="8"/>
  <c r="B12895" i="8"/>
  <c r="B12896" i="8"/>
  <c r="B12897" i="8"/>
  <c r="B12898" i="8"/>
  <c r="B12899" i="8"/>
  <c r="B12900" i="8"/>
  <c r="B12901" i="8"/>
  <c r="B12902" i="8"/>
  <c r="B12903" i="8"/>
  <c r="B12904" i="8"/>
  <c r="B12905" i="8"/>
  <c r="B12906" i="8"/>
  <c r="B12907" i="8"/>
  <c r="B12908" i="8"/>
  <c r="B12909" i="8"/>
  <c r="B12910" i="8"/>
  <c r="B12911" i="8"/>
  <c r="B12912" i="8"/>
  <c r="B12913" i="8"/>
  <c r="B12914" i="8"/>
  <c r="B12915" i="8"/>
  <c r="B12916" i="8"/>
  <c r="B12917" i="8"/>
  <c r="B12918" i="8"/>
  <c r="B12919" i="8"/>
  <c r="B12920" i="8"/>
  <c r="B12921" i="8"/>
  <c r="B12922" i="8"/>
  <c r="B12923" i="8"/>
  <c r="B12924" i="8"/>
  <c r="B12925" i="8"/>
  <c r="B12926" i="8"/>
  <c r="B12927" i="8"/>
  <c r="B12928" i="8"/>
  <c r="B12929" i="8"/>
  <c r="B12930" i="8"/>
  <c r="B12931" i="8"/>
  <c r="B12932" i="8"/>
  <c r="B12933" i="8"/>
  <c r="B12934" i="8"/>
  <c r="B12935" i="8"/>
  <c r="B12936" i="8"/>
  <c r="B12937" i="8"/>
  <c r="B12938" i="8"/>
  <c r="B12939" i="8"/>
  <c r="B12940" i="8"/>
  <c r="B12941" i="8"/>
  <c r="B12942" i="8"/>
  <c r="B12943" i="8"/>
  <c r="B12944" i="8"/>
  <c r="B12945" i="8"/>
  <c r="B12946" i="8"/>
  <c r="B12947" i="8"/>
  <c r="B12948" i="8"/>
  <c r="B12949" i="8"/>
  <c r="B12950" i="8"/>
  <c r="B12951" i="8"/>
  <c r="B12952" i="8"/>
  <c r="B12953" i="8"/>
  <c r="B12954" i="8"/>
  <c r="B12955" i="8"/>
  <c r="B12956" i="8"/>
  <c r="B12957" i="8"/>
  <c r="B12958" i="8"/>
  <c r="B12959" i="8"/>
  <c r="B12960" i="8"/>
  <c r="B12961" i="8"/>
  <c r="B12962" i="8"/>
  <c r="B12963" i="8"/>
  <c r="B12964" i="8"/>
  <c r="B12965" i="8"/>
  <c r="B12966" i="8"/>
  <c r="B12967" i="8"/>
  <c r="B12968" i="8"/>
  <c r="B12969" i="8"/>
  <c r="B12970" i="8"/>
  <c r="B12971" i="8"/>
  <c r="B12972" i="8"/>
  <c r="B12973" i="8"/>
  <c r="B12974" i="8"/>
  <c r="B12975" i="8"/>
  <c r="B12976" i="8"/>
  <c r="B12977" i="8"/>
  <c r="B12978" i="8"/>
  <c r="B12979" i="8"/>
  <c r="B12980" i="8"/>
  <c r="B12981" i="8"/>
  <c r="B12982" i="8"/>
  <c r="B12983" i="8"/>
  <c r="B12984" i="8"/>
  <c r="B12985" i="8"/>
  <c r="B12986" i="8"/>
  <c r="B12987" i="8"/>
  <c r="B12988" i="8"/>
  <c r="B12989" i="8"/>
  <c r="B12990" i="8"/>
  <c r="B12991" i="8"/>
  <c r="B12992" i="8"/>
  <c r="B12993" i="8"/>
  <c r="B12994" i="8"/>
  <c r="B12995" i="8"/>
  <c r="B12996" i="8"/>
  <c r="B12997" i="8"/>
  <c r="B12998" i="8"/>
  <c r="B12999" i="8"/>
  <c r="B13000" i="8"/>
  <c r="B13001" i="8"/>
  <c r="B13002" i="8"/>
  <c r="B13003" i="8"/>
  <c r="B13004" i="8"/>
  <c r="B13005" i="8"/>
  <c r="B13006" i="8"/>
  <c r="B13007" i="8"/>
  <c r="B13008" i="8"/>
  <c r="B13009" i="8"/>
  <c r="B13010" i="8"/>
  <c r="B13011" i="8"/>
  <c r="B13012" i="8"/>
  <c r="B13013" i="8"/>
  <c r="B13014" i="8"/>
  <c r="B13015" i="8"/>
  <c r="B13016" i="8"/>
  <c r="B13017" i="8"/>
  <c r="B13018" i="8"/>
  <c r="B13019" i="8"/>
  <c r="B13020" i="8"/>
  <c r="B13021" i="8"/>
  <c r="B13022" i="8"/>
  <c r="B13023" i="8"/>
  <c r="B13024" i="8"/>
  <c r="B13025" i="8"/>
  <c r="B13026" i="8"/>
  <c r="B13027" i="8"/>
  <c r="B13028" i="8"/>
  <c r="B13029" i="8"/>
  <c r="B13030" i="8"/>
  <c r="B13031" i="8"/>
  <c r="B13032" i="8"/>
  <c r="B13033" i="8"/>
  <c r="B13034" i="8"/>
  <c r="B13035" i="8"/>
  <c r="B13036" i="8"/>
  <c r="B13037" i="8"/>
  <c r="B13038" i="8"/>
  <c r="B13039" i="8"/>
  <c r="B13040" i="8"/>
  <c r="B13041" i="8"/>
  <c r="B13042" i="8"/>
  <c r="B13043" i="8"/>
  <c r="B13044" i="8"/>
  <c r="B13045" i="8"/>
  <c r="B13046" i="8"/>
  <c r="B13047" i="8"/>
  <c r="B13048" i="8"/>
  <c r="B13049" i="8"/>
  <c r="B13050" i="8"/>
  <c r="B13051" i="8"/>
  <c r="B13052" i="8"/>
  <c r="B13053" i="8"/>
  <c r="B13054" i="8"/>
  <c r="B13055" i="8"/>
  <c r="B13056" i="8"/>
  <c r="B13057" i="8"/>
  <c r="B13058" i="8"/>
  <c r="B13059" i="8"/>
  <c r="B13060" i="8"/>
  <c r="B13061" i="8"/>
  <c r="B13062" i="8"/>
  <c r="B13063" i="8"/>
  <c r="B13064" i="8"/>
  <c r="B13065" i="8"/>
  <c r="B13066" i="8"/>
  <c r="B13067" i="8"/>
  <c r="B13068" i="8"/>
  <c r="B13069" i="8"/>
  <c r="B13070" i="8"/>
  <c r="B13071" i="8"/>
  <c r="B13072" i="8"/>
  <c r="B13073" i="8"/>
  <c r="B13074" i="8"/>
  <c r="B13075" i="8"/>
  <c r="B13076" i="8"/>
  <c r="B13077" i="8"/>
  <c r="B13078" i="8"/>
  <c r="B13079" i="8"/>
  <c r="B13080" i="8"/>
  <c r="B13081" i="8"/>
  <c r="B13082" i="8"/>
  <c r="B13083" i="8"/>
  <c r="B13084" i="8"/>
  <c r="B13085" i="8"/>
  <c r="B13086" i="8"/>
  <c r="B13087" i="8"/>
  <c r="B13088" i="8"/>
  <c r="B13089" i="8"/>
  <c r="B13090" i="8"/>
  <c r="B13091" i="8"/>
  <c r="B13092" i="8"/>
  <c r="B13093" i="8"/>
  <c r="B13094" i="8"/>
  <c r="B13095" i="8"/>
  <c r="B13096" i="8"/>
  <c r="B13097" i="8"/>
  <c r="B13098" i="8"/>
  <c r="B13099" i="8"/>
  <c r="B13100" i="8"/>
  <c r="B13101" i="8"/>
  <c r="B13102" i="8"/>
  <c r="B13103" i="8"/>
  <c r="B13104" i="8"/>
  <c r="B13105" i="8"/>
  <c r="B13106" i="8"/>
  <c r="B13107" i="8"/>
  <c r="B13108" i="8"/>
  <c r="B13109" i="8"/>
  <c r="B13110" i="8"/>
  <c r="B13111" i="8"/>
  <c r="B13112" i="8"/>
  <c r="B13113" i="8"/>
  <c r="B13114" i="8"/>
  <c r="B13115" i="8"/>
  <c r="B13116" i="8"/>
  <c r="B13117" i="8"/>
  <c r="B13118" i="8"/>
  <c r="B13119" i="8"/>
  <c r="B13120" i="8"/>
  <c r="B13121" i="8"/>
  <c r="B13122" i="8"/>
  <c r="B13123" i="8"/>
  <c r="B13124" i="8"/>
  <c r="B13125" i="8"/>
  <c r="B13126" i="8"/>
  <c r="B13127" i="8"/>
  <c r="B13128" i="8"/>
  <c r="B13129" i="8"/>
  <c r="B13130" i="8"/>
  <c r="B13131" i="8"/>
  <c r="B13132" i="8"/>
  <c r="B13133" i="8"/>
  <c r="B13134" i="8"/>
  <c r="B13135" i="8"/>
  <c r="B13136" i="8"/>
  <c r="B13137" i="8"/>
  <c r="B13138" i="8"/>
  <c r="B13139" i="8"/>
  <c r="B13140" i="8"/>
  <c r="B13141" i="8"/>
  <c r="B13142" i="8"/>
  <c r="B13143" i="8"/>
  <c r="B13144" i="8"/>
  <c r="B13145" i="8"/>
  <c r="B13146" i="8"/>
  <c r="B13147" i="8"/>
  <c r="B13148" i="8"/>
  <c r="B13149" i="8"/>
  <c r="B13150" i="8"/>
  <c r="B13151" i="8"/>
  <c r="B13152" i="8"/>
  <c r="B13153" i="8"/>
  <c r="B13154" i="8"/>
  <c r="B13155" i="8"/>
  <c r="B13156" i="8"/>
  <c r="B13157" i="8"/>
  <c r="B13158" i="8"/>
  <c r="B13159" i="8"/>
  <c r="B13160" i="8"/>
  <c r="B13161" i="8"/>
  <c r="B13162" i="8"/>
  <c r="B13163" i="8"/>
  <c r="B13164" i="8"/>
  <c r="B13165" i="8"/>
  <c r="B13166" i="8"/>
  <c r="B13167" i="8"/>
  <c r="B13168" i="8"/>
  <c r="B13169" i="8"/>
  <c r="B13170" i="8"/>
  <c r="B13171" i="8"/>
  <c r="B13172" i="8"/>
  <c r="B13173" i="8"/>
  <c r="B13174" i="8"/>
  <c r="B13175" i="8"/>
  <c r="B13176" i="8"/>
  <c r="B13177" i="8"/>
  <c r="B13178" i="8"/>
  <c r="B13179" i="8"/>
  <c r="B13180" i="8"/>
  <c r="B13181" i="8"/>
  <c r="B13182" i="8"/>
  <c r="B13183" i="8"/>
  <c r="B13184" i="8"/>
  <c r="B13185" i="8"/>
  <c r="B13186" i="8"/>
  <c r="B13187" i="8"/>
  <c r="B13188" i="8"/>
  <c r="B13189" i="8"/>
  <c r="B13190" i="8"/>
  <c r="B13191" i="8"/>
  <c r="B13192" i="8"/>
  <c r="B13193" i="8"/>
  <c r="B13194" i="8"/>
  <c r="B13195" i="8"/>
  <c r="B13196" i="8"/>
  <c r="B13197" i="8"/>
  <c r="B13198" i="8"/>
  <c r="B13199" i="8"/>
  <c r="B13200" i="8"/>
  <c r="B13201" i="8"/>
  <c r="B13202" i="8"/>
  <c r="B13203" i="8"/>
  <c r="B13204" i="8"/>
  <c r="B13205" i="8"/>
  <c r="B13206" i="8"/>
  <c r="B13207" i="8"/>
  <c r="B13208" i="8"/>
  <c r="B13209" i="8"/>
  <c r="B13210" i="8"/>
  <c r="B13211" i="8"/>
  <c r="B13212" i="8"/>
  <c r="B13213" i="8"/>
  <c r="B13214" i="8"/>
  <c r="B13215" i="8"/>
  <c r="B13216" i="8"/>
  <c r="B13217" i="8"/>
  <c r="B13218" i="8"/>
  <c r="B13219" i="8"/>
  <c r="B13220" i="8"/>
  <c r="B13221" i="8"/>
  <c r="B13222" i="8"/>
  <c r="B13223" i="8"/>
  <c r="B13224" i="8"/>
  <c r="B13225" i="8"/>
  <c r="B13226" i="8"/>
  <c r="B13227" i="8"/>
  <c r="B13228" i="8"/>
  <c r="B13229" i="8"/>
  <c r="B13230" i="8"/>
  <c r="B13231" i="8"/>
  <c r="B13232" i="8"/>
  <c r="B13233" i="8"/>
  <c r="B13234" i="8"/>
  <c r="B13235" i="8"/>
  <c r="B13236" i="8"/>
  <c r="B13237" i="8"/>
  <c r="B13238" i="8"/>
  <c r="B13239" i="8"/>
  <c r="B13240" i="8"/>
  <c r="B13241" i="8"/>
  <c r="B13242" i="8"/>
  <c r="B13243" i="8"/>
  <c r="B13244" i="8"/>
  <c r="B13245" i="8"/>
  <c r="B13246" i="8"/>
  <c r="B13247" i="8"/>
  <c r="B13248" i="8"/>
  <c r="B13249" i="8"/>
  <c r="B13250" i="8"/>
  <c r="B13251" i="8"/>
  <c r="B13252" i="8"/>
  <c r="B13253" i="8"/>
  <c r="B13254" i="8"/>
  <c r="B13255" i="8"/>
  <c r="B13256" i="8"/>
  <c r="B13257" i="8"/>
  <c r="B13258" i="8"/>
  <c r="B13259" i="8"/>
  <c r="B13260" i="8"/>
  <c r="B13261" i="8"/>
  <c r="B13262" i="8"/>
  <c r="B13263" i="8"/>
  <c r="B13264" i="8"/>
  <c r="B13265" i="8"/>
  <c r="B13266" i="8"/>
  <c r="B13267" i="8"/>
  <c r="B13268" i="8"/>
  <c r="B13269" i="8"/>
  <c r="B13270" i="8"/>
  <c r="B13271" i="8"/>
  <c r="B13272" i="8"/>
  <c r="B13273" i="8"/>
  <c r="B13274" i="8"/>
  <c r="B13275" i="8"/>
  <c r="B13276" i="8"/>
  <c r="B13277" i="8"/>
  <c r="B13278" i="8"/>
  <c r="B13279" i="8"/>
  <c r="B13280" i="8"/>
  <c r="B13281" i="8"/>
  <c r="B13282" i="8"/>
  <c r="B13283" i="8"/>
  <c r="B13284" i="8"/>
  <c r="B13285" i="8"/>
  <c r="B13286" i="8"/>
  <c r="B13287" i="8"/>
  <c r="B13288" i="8"/>
  <c r="B13289" i="8"/>
  <c r="B13290" i="8"/>
  <c r="B13291" i="8"/>
  <c r="B13292" i="8"/>
  <c r="B13293" i="8"/>
  <c r="B13294" i="8"/>
  <c r="B13295" i="8"/>
  <c r="B13296" i="8"/>
  <c r="B13297" i="8"/>
  <c r="B13298" i="8"/>
  <c r="B13299" i="8"/>
  <c r="B13300" i="8"/>
  <c r="B13301" i="8"/>
  <c r="B13302" i="8"/>
  <c r="B13303" i="8"/>
  <c r="B13304" i="8"/>
  <c r="B13305" i="8"/>
  <c r="B13306" i="8"/>
  <c r="B13307" i="8"/>
  <c r="B13308" i="8"/>
  <c r="B13309" i="8"/>
  <c r="B13310" i="8"/>
  <c r="B13311" i="8"/>
  <c r="B13312" i="8"/>
  <c r="B13313" i="8"/>
  <c r="B13314" i="8"/>
  <c r="B13315" i="8"/>
  <c r="B13316" i="8"/>
  <c r="B13317" i="8"/>
  <c r="B13318" i="8"/>
  <c r="B13319" i="8"/>
  <c r="B13320" i="8"/>
  <c r="B13321" i="8"/>
  <c r="B13322" i="8"/>
  <c r="B13323" i="8"/>
  <c r="B13324" i="8"/>
  <c r="B13325" i="8"/>
  <c r="B13326" i="8"/>
  <c r="B13327" i="8"/>
  <c r="B13328" i="8"/>
  <c r="B13329" i="8"/>
  <c r="B13330" i="8"/>
  <c r="B13331" i="8"/>
  <c r="B13332" i="8"/>
  <c r="B13333" i="8"/>
  <c r="B13334" i="8"/>
  <c r="B13335" i="8"/>
  <c r="B13336" i="8"/>
  <c r="B13337" i="8"/>
  <c r="B13338" i="8"/>
  <c r="B13339" i="8"/>
  <c r="B13340" i="8"/>
  <c r="B13341" i="8"/>
  <c r="B13342" i="8"/>
  <c r="B13343" i="8"/>
  <c r="B13344" i="8"/>
  <c r="B13345" i="8"/>
  <c r="B13346" i="8"/>
  <c r="B13347" i="8"/>
  <c r="B13348" i="8"/>
  <c r="B13349" i="8"/>
  <c r="B13350" i="8"/>
  <c r="B13351" i="8"/>
  <c r="B13352" i="8"/>
  <c r="B13353" i="8"/>
  <c r="B13354" i="8"/>
  <c r="B13355" i="8"/>
  <c r="B13356" i="8"/>
  <c r="B13357" i="8"/>
  <c r="B13358" i="8"/>
  <c r="B13359" i="8"/>
  <c r="B13360" i="8"/>
  <c r="B13361" i="8"/>
  <c r="B13362" i="8"/>
  <c r="B13363" i="8"/>
  <c r="B13364" i="8"/>
  <c r="B13365" i="8"/>
  <c r="B13366" i="8"/>
  <c r="B13367" i="8"/>
  <c r="B13368" i="8"/>
  <c r="B13369" i="8"/>
  <c r="B13370" i="8"/>
  <c r="B13371" i="8"/>
  <c r="B13372" i="8"/>
  <c r="B13373" i="8"/>
  <c r="B13374" i="8"/>
  <c r="B13375" i="8"/>
  <c r="B13376" i="8"/>
  <c r="B13377" i="8"/>
  <c r="B13378" i="8"/>
  <c r="B13379" i="8"/>
  <c r="B13380" i="8"/>
  <c r="B13381" i="8"/>
  <c r="B13382" i="8"/>
  <c r="B13383" i="8"/>
  <c r="B13384" i="8"/>
  <c r="B13385" i="8"/>
  <c r="B13386" i="8"/>
  <c r="B13387" i="8"/>
  <c r="B13388" i="8"/>
  <c r="B13389" i="8"/>
  <c r="B13390" i="8"/>
  <c r="B13391" i="8"/>
  <c r="B13392" i="8"/>
  <c r="B13393" i="8"/>
  <c r="B13394" i="8"/>
  <c r="B13395" i="8"/>
  <c r="B13396" i="8"/>
  <c r="B13397" i="8"/>
  <c r="B13398" i="8"/>
  <c r="B13399" i="8"/>
  <c r="B13400" i="8"/>
  <c r="B13401" i="8"/>
  <c r="B13402" i="8"/>
  <c r="B13403" i="8"/>
  <c r="B13404" i="8"/>
  <c r="B13405" i="8"/>
  <c r="B13406" i="8"/>
  <c r="B13407" i="8"/>
  <c r="B13408" i="8"/>
  <c r="B13409" i="8"/>
  <c r="B13410" i="8"/>
  <c r="B13411" i="8"/>
  <c r="B13412" i="8"/>
  <c r="B13413" i="8"/>
  <c r="B13414" i="8"/>
  <c r="B13415" i="8"/>
  <c r="B13416" i="8"/>
  <c r="B13417" i="8"/>
  <c r="B13418" i="8"/>
  <c r="B13419" i="8"/>
  <c r="B13420" i="8"/>
  <c r="B13421" i="8"/>
  <c r="B13422" i="8"/>
  <c r="B13423" i="8"/>
  <c r="B13424" i="8"/>
  <c r="B13425" i="8"/>
  <c r="B13426" i="8"/>
  <c r="B13427" i="8"/>
  <c r="B13428" i="8"/>
  <c r="B13429" i="8"/>
  <c r="B13430" i="8"/>
  <c r="B13431" i="8"/>
  <c r="B13432" i="8"/>
  <c r="B13433" i="8"/>
  <c r="B13434" i="8"/>
  <c r="B13435" i="8"/>
  <c r="B13436" i="8"/>
  <c r="B13437" i="8"/>
  <c r="B13438" i="8"/>
  <c r="B13439" i="8"/>
  <c r="B13440" i="8"/>
  <c r="B13441" i="8"/>
  <c r="B13442" i="8"/>
  <c r="B13443" i="8"/>
  <c r="B13444" i="8"/>
  <c r="B13445" i="8"/>
  <c r="B13446" i="8"/>
  <c r="B13447" i="8"/>
  <c r="B13448" i="8"/>
  <c r="B13449" i="8"/>
  <c r="B13450" i="8"/>
  <c r="B13451" i="8"/>
  <c r="B13452" i="8"/>
  <c r="B13453" i="8"/>
  <c r="B13454" i="8"/>
  <c r="B13455" i="8"/>
  <c r="B13456" i="8"/>
  <c r="B13457" i="8"/>
  <c r="B13458" i="8"/>
  <c r="B13459" i="8"/>
  <c r="B13460" i="8"/>
  <c r="B13461" i="8"/>
  <c r="B13462" i="8"/>
  <c r="B13463" i="8"/>
  <c r="B13464" i="8"/>
  <c r="B13465" i="8"/>
  <c r="B13466" i="8"/>
  <c r="B13467" i="8"/>
  <c r="B13468" i="8"/>
  <c r="B13469" i="8"/>
  <c r="B13470" i="8"/>
  <c r="B13471" i="8"/>
  <c r="B13472" i="8"/>
  <c r="B13473" i="8"/>
  <c r="B13474" i="8"/>
  <c r="B13475" i="8"/>
  <c r="B13476" i="8"/>
  <c r="B13477" i="8"/>
  <c r="B13478" i="8"/>
  <c r="B13479" i="8"/>
  <c r="B13480" i="8"/>
  <c r="B13481" i="8"/>
  <c r="B13482" i="8"/>
  <c r="B13483" i="8"/>
  <c r="B13484" i="8"/>
  <c r="B13485" i="8"/>
  <c r="B13486" i="8"/>
  <c r="B13487" i="8"/>
  <c r="B13488" i="8"/>
  <c r="B13489" i="8"/>
  <c r="B13490" i="8"/>
  <c r="B13491" i="8"/>
  <c r="B13492" i="8"/>
  <c r="B13493" i="8"/>
  <c r="B13494" i="8"/>
  <c r="B13495" i="8"/>
  <c r="B13496" i="8"/>
  <c r="B13497" i="8"/>
  <c r="B13498" i="8"/>
  <c r="B13499" i="8"/>
  <c r="B13500" i="8"/>
  <c r="B13501" i="8"/>
  <c r="B13502" i="8"/>
  <c r="B13503" i="8"/>
  <c r="B13504" i="8"/>
  <c r="B13505" i="8"/>
  <c r="B13506" i="8"/>
  <c r="B13507" i="8"/>
  <c r="B13508" i="8"/>
  <c r="B13509" i="8"/>
  <c r="B13510" i="8"/>
  <c r="B13511" i="8"/>
  <c r="B13512" i="8"/>
  <c r="B13513" i="8"/>
  <c r="B13514" i="8"/>
  <c r="B13515" i="8"/>
  <c r="B13516" i="8"/>
  <c r="B13517" i="8"/>
  <c r="B13518" i="8"/>
  <c r="B13519" i="8"/>
  <c r="B13520" i="8"/>
  <c r="B13521" i="8"/>
  <c r="B13522" i="8"/>
  <c r="B13523" i="8"/>
  <c r="B13524" i="8"/>
  <c r="B13525" i="8"/>
  <c r="B13526" i="8"/>
  <c r="B13527" i="8"/>
  <c r="B13528" i="8"/>
  <c r="B13529" i="8"/>
  <c r="B13530" i="8"/>
  <c r="B13531" i="8"/>
  <c r="B13532" i="8"/>
  <c r="B13533" i="8"/>
  <c r="B13534" i="8"/>
  <c r="B13535" i="8"/>
  <c r="B13536" i="8"/>
  <c r="B13537" i="8"/>
  <c r="B13538" i="8"/>
  <c r="B13539" i="8"/>
  <c r="B13540" i="8"/>
  <c r="B13541" i="8"/>
  <c r="B13542" i="8"/>
  <c r="B13543" i="8"/>
  <c r="B13544" i="8"/>
  <c r="B13545" i="8"/>
  <c r="B13546" i="8"/>
  <c r="B13547" i="8"/>
  <c r="B13548" i="8"/>
  <c r="B13549" i="8"/>
  <c r="B13550" i="8"/>
  <c r="B13551" i="8"/>
  <c r="B13552" i="8"/>
  <c r="B13553" i="8"/>
  <c r="B13554" i="8"/>
  <c r="B13555" i="8"/>
  <c r="B13556" i="8"/>
  <c r="B13557" i="8"/>
  <c r="B13558" i="8"/>
  <c r="B13559" i="8"/>
  <c r="B13560" i="8"/>
  <c r="B13561" i="8"/>
  <c r="B13562" i="8"/>
  <c r="B13563" i="8"/>
  <c r="B13564" i="8"/>
  <c r="B13565" i="8"/>
  <c r="B13566" i="8"/>
  <c r="B13567" i="8"/>
  <c r="B13568" i="8"/>
  <c r="B13569" i="8"/>
  <c r="B13570" i="8"/>
  <c r="B13571" i="8"/>
  <c r="B13572" i="8"/>
  <c r="B13573" i="8"/>
  <c r="B13574" i="8"/>
  <c r="B13575" i="8"/>
  <c r="B13576" i="8"/>
  <c r="B13577" i="8"/>
  <c r="B13578" i="8"/>
  <c r="B13579" i="8"/>
  <c r="B13580" i="8"/>
  <c r="B13581" i="8"/>
  <c r="B13582" i="8"/>
  <c r="B13583" i="8"/>
  <c r="B13584" i="8"/>
  <c r="B13585" i="8"/>
  <c r="B13586" i="8"/>
  <c r="B13587" i="8"/>
  <c r="B13588" i="8"/>
  <c r="B13589" i="8"/>
  <c r="B13590" i="8"/>
  <c r="B13591" i="8"/>
  <c r="B13592" i="8"/>
  <c r="B13593" i="8"/>
  <c r="B13594" i="8"/>
  <c r="B13595" i="8"/>
  <c r="B13596" i="8"/>
  <c r="B13597" i="8"/>
  <c r="B13598" i="8"/>
  <c r="B13599" i="8"/>
  <c r="B13600" i="8"/>
  <c r="B13601" i="8"/>
  <c r="B13602" i="8"/>
  <c r="B13603" i="8"/>
  <c r="B13604" i="8"/>
  <c r="B13605" i="8"/>
  <c r="B13606" i="8"/>
  <c r="B13607" i="8"/>
  <c r="B13608" i="8"/>
  <c r="B13609" i="8"/>
  <c r="B13610" i="8"/>
  <c r="B13611" i="8"/>
  <c r="B13612" i="8"/>
  <c r="B13613" i="8"/>
  <c r="B13614" i="8"/>
  <c r="B13615" i="8"/>
  <c r="B13616" i="8"/>
  <c r="B13617" i="8"/>
  <c r="B13618" i="8"/>
  <c r="B13619" i="8"/>
  <c r="B13620" i="8"/>
  <c r="B13621" i="8"/>
  <c r="B13622" i="8"/>
  <c r="B13623" i="8"/>
  <c r="B13624" i="8"/>
  <c r="B13625" i="8"/>
  <c r="B13626" i="8"/>
  <c r="B13627" i="8"/>
  <c r="B13628" i="8"/>
  <c r="B13629" i="8"/>
  <c r="B13630" i="8"/>
  <c r="B13631" i="8"/>
  <c r="B13632" i="8"/>
  <c r="B13633" i="8"/>
  <c r="B13634" i="8"/>
  <c r="B13635" i="8"/>
  <c r="B13636" i="8"/>
  <c r="B13637" i="8"/>
  <c r="B13638" i="8"/>
  <c r="B13639" i="8"/>
  <c r="B13640" i="8"/>
  <c r="B13641" i="8"/>
  <c r="B13642" i="8"/>
  <c r="B13643" i="8"/>
  <c r="B13644" i="8"/>
  <c r="B13645" i="8"/>
  <c r="B13646" i="8"/>
  <c r="B13647" i="8"/>
  <c r="B13648" i="8"/>
  <c r="B13649" i="8"/>
  <c r="B13650" i="8"/>
  <c r="B13651" i="8"/>
  <c r="B13652" i="8"/>
  <c r="B13653" i="8"/>
  <c r="B13654" i="8"/>
  <c r="B13655" i="8"/>
  <c r="B13656" i="8"/>
  <c r="B13657" i="8"/>
  <c r="B13658" i="8"/>
  <c r="B13659" i="8"/>
  <c r="B13660" i="8"/>
  <c r="B13661" i="8"/>
  <c r="B13662" i="8"/>
  <c r="B13663" i="8"/>
  <c r="B13664" i="8"/>
  <c r="B13665" i="8"/>
  <c r="B13666" i="8"/>
  <c r="B13667" i="8"/>
  <c r="B13668" i="8"/>
  <c r="B13669" i="8"/>
  <c r="B13670" i="8"/>
  <c r="B13671" i="8"/>
  <c r="B13672" i="8"/>
  <c r="B13673" i="8"/>
  <c r="B13674" i="8"/>
  <c r="B13675" i="8"/>
  <c r="B13676" i="8"/>
  <c r="B13677" i="8"/>
  <c r="B13678" i="8"/>
  <c r="B13679" i="8"/>
  <c r="B13680" i="8"/>
  <c r="B13681" i="8"/>
  <c r="B13682" i="8"/>
  <c r="B13683" i="8"/>
  <c r="B13684" i="8"/>
  <c r="B13685" i="8"/>
  <c r="B13686" i="8"/>
  <c r="B13687" i="8"/>
  <c r="B13688" i="8"/>
  <c r="B13689" i="8"/>
  <c r="B13690" i="8"/>
  <c r="B13691" i="8"/>
  <c r="B13692" i="8"/>
  <c r="B13693" i="8"/>
  <c r="B13694" i="8"/>
  <c r="B13695" i="8"/>
  <c r="B13696" i="8"/>
  <c r="B13697" i="8"/>
  <c r="B13698" i="8"/>
  <c r="B13699" i="8"/>
  <c r="B13700" i="8"/>
  <c r="B13701" i="8"/>
  <c r="B13702" i="8"/>
  <c r="B13703" i="8"/>
  <c r="B13704" i="8"/>
  <c r="B13705" i="8"/>
  <c r="B13706" i="8"/>
  <c r="B13707" i="8"/>
  <c r="B13708" i="8"/>
  <c r="B13709" i="8"/>
  <c r="B13710" i="8"/>
  <c r="B13711" i="8"/>
  <c r="B13712" i="8"/>
  <c r="B13713" i="8"/>
  <c r="B13714" i="8"/>
  <c r="B13715" i="8"/>
  <c r="B13716" i="8"/>
  <c r="B13717" i="8"/>
  <c r="B13718" i="8"/>
  <c r="B13719" i="8"/>
  <c r="B13720" i="8"/>
  <c r="B13721" i="8"/>
  <c r="B13722" i="8"/>
  <c r="B13723" i="8"/>
  <c r="B13724" i="8"/>
  <c r="B13725" i="8"/>
  <c r="B13726" i="8"/>
  <c r="B13727" i="8"/>
  <c r="B13728" i="8"/>
  <c r="B13729" i="8"/>
  <c r="B13730" i="8"/>
  <c r="B13731" i="8"/>
  <c r="B13732" i="8"/>
  <c r="B13733" i="8"/>
  <c r="B13734" i="8"/>
  <c r="B13735" i="8"/>
  <c r="B13736" i="8"/>
  <c r="B13737" i="8"/>
  <c r="B13738" i="8"/>
  <c r="B13739" i="8"/>
  <c r="B13740" i="8"/>
  <c r="B13741" i="8"/>
  <c r="B13742" i="8"/>
  <c r="B13743" i="8"/>
  <c r="B13744" i="8"/>
  <c r="B13745" i="8"/>
  <c r="B13746" i="8"/>
  <c r="B13747" i="8"/>
  <c r="B13748" i="8"/>
  <c r="B13749" i="8"/>
  <c r="B13750" i="8"/>
  <c r="B13751" i="8"/>
  <c r="B13752" i="8"/>
  <c r="B13753" i="8"/>
  <c r="B13754" i="8"/>
  <c r="B13755" i="8"/>
  <c r="B13756" i="8"/>
  <c r="B13757" i="8"/>
  <c r="B13758" i="8"/>
  <c r="B13759" i="8"/>
  <c r="B13760" i="8"/>
  <c r="B13761" i="8"/>
  <c r="B13762" i="8"/>
  <c r="B13763" i="8"/>
  <c r="B13764" i="8"/>
  <c r="B13765" i="8"/>
  <c r="B13766" i="8"/>
  <c r="B13767" i="8"/>
  <c r="B13768" i="8"/>
  <c r="B13769" i="8"/>
  <c r="B13770" i="8"/>
  <c r="B13771" i="8"/>
  <c r="B13772" i="8"/>
  <c r="B13773" i="8"/>
  <c r="B13774" i="8"/>
  <c r="B13775" i="8"/>
  <c r="B13776" i="8"/>
  <c r="B13777" i="8"/>
  <c r="B13778" i="8"/>
  <c r="B13779" i="8"/>
  <c r="B13780" i="8"/>
  <c r="B13781" i="8"/>
  <c r="B13782" i="8"/>
  <c r="B13783" i="8"/>
  <c r="B13784" i="8"/>
  <c r="B13785" i="8"/>
  <c r="B13786" i="8"/>
  <c r="B13787" i="8"/>
  <c r="B13788" i="8"/>
  <c r="B13789" i="8"/>
  <c r="B13790" i="8"/>
  <c r="B13791" i="8"/>
  <c r="B13792" i="8"/>
  <c r="B13793" i="8"/>
  <c r="B13794" i="8"/>
  <c r="B13795" i="8"/>
  <c r="B13796" i="8"/>
  <c r="B13797" i="8"/>
  <c r="B13798" i="8"/>
  <c r="B13799" i="8"/>
  <c r="B13800" i="8"/>
  <c r="B13801" i="8"/>
  <c r="B13802" i="8"/>
  <c r="B13803" i="8"/>
  <c r="B13804" i="8"/>
  <c r="B13805" i="8"/>
  <c r="B13806" i="8"/>
  <c r="B13807" i="8"/>
  <c r="B13808" i="8"/>
  <c r="B13809" i="8"/>
  <c r="B13810" i="8"/>
  <c r="B13811" i="8"/>
  <c r="B13812" i="8"/>
  <c r="B13813" i="8"/>
  <c r="B13814" i="8"/>
  <c r="B13815" i="8"/>
  <c r="B13816" i="8"/>
  <c r="B13817" i="8"/>
  <c r="B13818" i="8"/>
  <c r="B13819" i="8"/>
  <c r="B13820" i="8"/>
  <c r="B13821" i="8"/>
  <c r="B13822" i="8"/>
  <c r="B13823" i="8"/>
  <c r="B13824" i="8"/>
  <c r="B13825" i="8"/>
  <c r="B13826" i="8"/>
  <c r="B13827" i="8"/>
  <c r="B13828" i="8"/>
  <c r="B13829" i="8"/>
  <c r="B13830" i="8"/>
  <c r="B13831" i="8"/>
  <c r="B13832" i="8"/>
  <c r="B13833" i="8"/>
  <c r="B13834" i="8"/>
  <c r="B13835" i="8"/>
  <c r="B13836" i="8"/>
  <c r="B13837" i="8"/>
  <c r="B13838" i="8"/>
  <c r="B13839" i="8"/>
  <c r="B13840" i="8"/>
  <c r="B13841" i="8"/>
  <c r="B13842" i="8"/>
  <c r="B13843" i="8"/>
  <c r="B13844" i="8"/>
  <c r="B13845" i="8"/>
  <c r="B13846" i="8"/>
  <c r="B13847" i="8"/>
  <c r="B13848" i="8"/>
  <c r="B13849" i="8"/>
  <c r="B13850" i="8"/>
  <c r="B13851" i="8"/>
  <c r="B13852" i="8"/>
  <c r="B13853" i="8"/>
  <c r="B13854" i="8"/>
  <c r="B13855" i="8"/>
  <c r="B13856" i="8"/>
  <c r="B13857" i="8"/>
  <c r="B13858" i="8"/>
  <c r="B13859" i="8"/>
  <c r="B13860" i="8"/>
  <c r="B13861" i="8"/>
  <c r="B13862" i="8"/>
  <c r="B13863" i="8"/>
  <c r="B13864" i="8"/>
  <c r="B13865" i="8"/>
  <c r="B13866" i="8"/>
  <c r="B13867" i="8"/>
  <c r="B13868" i="8"/>
  <c r="B13869" i="8"/>
  <c r="B13870" i="8"/>
  <c r="B13871" i="8"/>
  <c r="B13872" i="8"/>
  <c r="B13873" i="8"/>
  <c r="B13874" i="8"/>
  <c r="B13875" i="8"/>
  <c r="B13876" i="8"/>
  <c r="B13877" i="8"/>
  <c r="B13878" i="8"/>
  <c r="B13879" i="8"/>
  <c r="B13880" i="8"/>
  <c r="B13881" i="8"/>
  <c r="B13882" i="8"/>
  <c r="B13883" i="8"/>
  <c r="B13884" i="8"/>
  <c r="B13885" i="8"/>
  <c r="B13886" i="8"/>
  <c r="B13887" i="8"/>
  <c r="B13888" i="8"/>
  <c r="B13889" i="8"/>
  <c r="B13890" i="8"/>
  <c r="B13891" i="8"/>
  <c r="B13892" i="8"/>
  <c r="B13893" i="8"/>
  <c r="B13894" i="8"/>
  <c r="B13895" i="8"/>
  <c r="B13896" i="8"/>
  <c r="B13897" i="8"/>
  <c r="B13898" i="8"/>
  <c r="B13899" i="8"/>
  <c r="B13900" i="8"/>
  <c r="B13901" i="8"/>
  <c r="B13902" i="8"/>
  <c r="B13903" i="8"/>
  <c r="B13904" i="8"/>
  <c r="B13905" i="8"/>
  <c r="B13906" i="8"/>
  <c r="B13907" i="8"/>
  <c r="B13908" i="8"/>
  <c r="B13909" i="8"/>
  <c r="B13910" i="8"/>
  <c r="B13911" i="8"/>
  <c r="B13912" i="8"/>
  <c r="B13913" i="8"/>
  <c r="B13914" i="8"/>
  <c r="B13915" i="8"/>
  <c r="B13916" i="8"/>
  <c r="B13917" i="8"/>
  <c r="B13918" i="8"/>
  <c r="B13919" i="8"/>
  <c r="B13920" i="8"/>
  <c r="B13921" i="8"/>
  <c r="B13922" i="8"/>
  <c r="B13923" i="8"/>
  <c r="B13924" i="8"/>
  <c r="B13925" i="8"/>
  <c r="B13926" i="8"/>
  <c r="B13927" i="8"/>
  <c r="B13928" i="8"/>
  <c r="B13929" i="8"/>
  <c r="B13930" i="8"/>
  <c r="B13931" i="8"/>
  <c r="B13932" i="8"/>
  <c r="B13933" i="8"/>
  <c r="B13934" i="8"/>
  <c r="B13935" i="8"/>
  <c r="B13936" i="8"/>
  <c r="B13937" i="8"/>
  <c r="B13938" i="8"/>
  <c r="B13939" i="8"/>
  <c r="B13940" i="8"/>
  <c r="B13941" i="8"/>
  <c r="B13942" i="8"/>
  <c r="B13943" i="8"/>
  <c r="B13944" i="8"/>
  <c r="B13945" i="8"/>
  <c r="B13946" i="8"/>
  <c r="B13947" i="8"/>
  <c r="B13948" i="8"/>
  <c r="B13949" i="8"/>
  <c r="B13950" i="8"/>
  <c r="B13951" i="8"/>
  <c r="B13952" i="8"/>
  <c r="B13953" i="8"/>
  <c r="B13954" i="8"/>
  <c r="B13955" i="8"/>
  <c r="B13956" i="8"/>
  <c r="B13957" i="8"/>
  <c r="B13958" i="8"/>
  <c r="B13959" i="8"/>
  <c r="B13960" i="8"/>
  <c r="B13961" i="8"/>
  <c r="B13962" i="8"/>
  <c r="B13963" i="8"/>
  <c r="B13964" i="8"/>
  <c r="B13965" i="8"/>
  <c r="B13966" i="8"/>
  <c r="B13967" i="8"/>
  <c r="B13968" i="8"/>
  <c r="B13969" i="8"/>
  <c r="B13970" i="8"/>
  <c r="B13971" i="8"/>
  <c r="B13972" i="8"/>
  <c r="B13973" i="8"/>
  <c r="B13974" i="8"/>
  <c r="B13975" i="8"/>
  <c r="B13976" i="8"/>
  <c r="B13977" i="8"/>
  <c r="B13978" i="8"/>
  <c r="B13979" i="8"/>
  <c r="B13980" i="8"/>
  <c r="B13981" i="8"/>
  <c r="B13982" i="8"/>
  <c r="B13983" i="8"/>
  <c r="B13984" i="8"/>
  <c r="B13985" i="8"/>
  <c r="B13986" i="8"/>
  <c r="B13987" i="8"/>
  <c r="B13988" i="8"/>
  <c r="B13989" i="8"/>
  <c r="B13990" i="8"/>
  <c r="B13991" i="8"/>
  <c r="B13992" i="8"/>
  <c r="B13993" i="8"/>
  <c r="B13994" i="8"/>
  <c r="B13995" i="8"/>
  <c r="B13996" i="8"/>
  <c r="B13997" i="8"/>
  <c r="B13998" i="8"/>
  <c r="B13999" i="8"/>
  <c r="B14000" i="8"/>
  <c r="B14001" i="8"/>
  <c r="B14002" i="8"/>
  <c r="B14003" i="8"/>
  <c r="B14004" i="8"/>
  <c r="B14005" i="8"/>
  <c r="B14006" i="8"/>
  <c r="B14007" i="8"/>
  <c r="B14008" i="8"/>
  <c r="B14009" i="8"/>
  <c r="B14010" i="8"/>
  <c r="B14011" i="8"/>
  <c r="B14012" i="8"/>
  <c r="B14013" i="8"/>
  <c r="B14014" i="8"/>
  <c r="B14015" i="8"/>
  <c r="B14016" i="8"/>
  <c r="B14017" i="8"/>
  <c r="B14018" i="8"/>
  <c r="B14019" i="8"/>
  <c r="B14020" i="8"/>
  <c r="B14021" i="8"/>
  <c r="B14022" i="8"/>
  <c r="B14023" i="8"/>
  <c r="B14024" i="8"/>
  <c r="B14025" i="8"/>
  <c r="B14026" i="8"/>
  <c r="B14027" i="8"/>
  <c r="B14028" i="8"/>
  <c r="B14029" i="8"/>
  <c r="B14030" i="8"/>
  <c r="B14031" i="8"/>
  <c r="B14032" i="8"/>
  <c r="B14033" i="8"/>
  <c r="B14034" i="8"/>
  <c r="B14035" i="8"/>
  <c r="B14036" i="8"/>
  <c r="B14037" i="8"/>
  <c r="B14038" i="8"/>
  <c r="B14039" i="8"/>
  <c r="B14040" i="8"/>
  <c r="B14041" i="8"/>
  <c r="B14042" i="8"/>
  <c r="B14043" i="8"/>
  <c r="B14044" i="8"/>
  <c r="B14045" i="8"/>
  <c r="B14046" i="8"/>
  <c r="B14047" i="8"/>
  <c r="B14048" i="8"/>
  <c r="B14049" i="8"/>
  <c r="B14050" i="8"/>
  <c r="B14051" i="8"/>
  <c r="B14052" i="8"/>
  <c r="B14053" i="8"/>
  <c r="B14054" i="8"/>
  <c r="B14055" i="8"/>
  <c r="B14056" i="8"/>
  <c r="B14057" i="8"/>
  <c r="B14058" i="8"/>
  <c r="B14059" i="8"/>
  <c r="B14060" i="8"/>
  <c r="B14061" i="8"/>
  <c r="B14062" i="8"/>
  <c r="B14063" i="8"/>
  <c r="B14064" i="8"/>
  <c r="B14065" i="8"/>
  <c r="B14066" i="8"/>
  <c r="B14067" i="8"/>
  <c r="B14068" i="8"/>
  <c r="B14069" i="8"/>
  <c r="B14070" i="8"/>
  <c r="B14071" i="8"/>
  <c r="B14072" i="8"/>
  <c r="B14073" i="8"/>
  <c r="B14074" i="8"/>
  <c r="B14075" i="8"/>
  <c r="B14076" i="8"/>
  <c r="B14077" i="8"/>
  <c r="B14078" i="8"/>
  <c r="B14079" i="8"/>
  <c r="B14080" i="8"/>
  <c r="B14081" i="8"/>
  <c r="B14082" i="8"/>
  <c r="B14083" i="8"/>
  <c r="B14084" i="8"/>
  <c r="B14085" i="8"/>
  <c r="B14086" i="8"/>
  <c r="B14087" i="8"/>
  <c r="B14088" i="8"/>
  <c r="B14089" i="8"/>
  <c r="B14090" i="8"/>
  <c r="B14091" i="8"/>
  <c r="B14092" i="8"/>
  <c r="B14093" i="8"/>
  <c r="B14094" i="8"/>
  <c r="B14095" i="8"/>
  <c r="B14096" i="8"/>
  <c r="B14097" i="8"/>
  <c r="B14098" i="8"/>
  <c r="B14099" i="8"/>
  <c r="B14100" i="8"/>
  <c r="B14101" i="8"/>
  <c r="B14102" i="8"/>
  <c r="B14103" i="8"/>
  <c r="B14104" i="8"/>
  <c r="B14105" i="8"/>
  <c r="B14106" i="8"/>
  <c r="B14107" i="8"/>
  <c r="B14108" i="8"/>
  <c r="B14109" i="8"/>
  <c r="B14110" i="8"/>
  <c r="B14111" i="8"/>
  <c r="B14112" i="8"/>
  <c r="B14113" i="8"/>
  <c r="B14114" i="8"/>
  <c r="B14115" i="8"/>
  <c r="B14116" i="8"/>
  <c r="B14117" i="8"/>
  <c r="B14118" i="8"/>
  <c r="B14119" i="8"/>
  <c r="B14120" i="8"/>
  <c r="B14121" i="8"/>
  <c r="B14122" i="8"/>
  <c r="B14123" i="8"/>
  <c r="B14124" i="8"/>
  <c r="B14125" i="8"/>
  <c r="B14126" i="8"/>
  <c r="B14127" i="8"/>
  <c r="B14128" i="8"/>
  <c r="B14129" i="8"/>
  <c r="B14130" i="8"/>
  <c r="B14131" i="8"/>
  <c r="B14132" i="8"/>
  <c r="B14133" i="8"/>
  <c r="B14134" i="8"/>
  <c r="B14135" i="8"/>
  <c r="B14136" i="8"/>
  <c r="B14137" i="8"/>
  <c r="B14138" i="8"/>
  <c r="B14139" i="8"/>
  <c r="B14140" i="8"/>
  <c r="B14141" i="8"/>
  <c r="B14142" i="8"/>
  <c r="B14143" i="8"/>
  <c r="B14144" i="8"/>
  <c r="B14145" i="8"/>
  <c r="B14146" i="8"/>
  <c r="B14147" i="8"/>
  <c r="B14148" i="8"/>
  <c r="B14149" i="8"/>
  <c r="B14150" i="8"/>
  <c r="B14151" i="8"/>
  <c r="B14152" i="8"/>
  <c r="B14153" i="8"/>
  <c r="B14154" i="8"/>
  <c r="B14155" i="8"/>
  <c r="B14156" i="8"/>
  <c r="B14157" i="8"/>
  <c r="B14158" i="8"/>
  <c r="B14159" i="8"/>
  <c r="B14160" i="8"/>
  <c r="B14161" i="8"/>
  <c r="B14162" i="8"/>
  <c r="B14163" i="8"/>
  <c r="B14164" i="8"/>
  <c r="B14165" i="8"/>
  <c r="B14166" i="8"/>
  <c r="B14167" i="8"/>
  <c r="B14168" i="8"/>
  <c r="B14169" i="8"/>
  <c r="B14170" i="8"/>
  <c r="B14171" i="8"/>
  <c r="B14172" i="8"/>
  <c r="B14173" i="8"/>
  <c r="B14174" i="8"/>
  <c r="B14175" i="8"/>
  <c r="B14176" i="8"/>
  <c r="B14177" i="8"/>
  <c r="B14178" i="8"/>
  <c r="B14179" i="8"/>
  <c r="B14180" i="8"/>
  <c r="B14181" i="8"/>
  <c r="B14182" i="8"/>
  <c r="B14183" i="8"/>
  <c r="B14184" i="8"/>
  <c r="B14185" i="8"/>
  <c r="B14186" i="8"/>
  <c r="B14187" i="8"/>
  <c r="B14188" i="8"/>
  <c r="B14189" i="8"/>
  <c r="B14190" i="8"/>
  <c r="B14191" i="8"/>
  <c r="B14192" i="8"/>
  <c r="B14193" i="8"/>
  <c r="B14194" i="8"/>
  <c r="B14195" i="8"/>
  <c r="B14196" i="8"/>
  <c r="B14197" i="8"/>
  <c r="B14198" i="8"/>
  <c r="B14199" i="8"/>
  <c r="B14200" i="8"/>
  <c r="B14201" i="8"/>
  <c r="B14202" i="8"/>
  <c r="B14203" i="8"/>
  <c r="B14204" i="8"/>
  <c r="B14205" i="8"/>
  <c r="B14206" i="8"/>
  <c r="B14207" i="8"/>
  <c r="B14208" i="8"/>
  <c r="B14209" i="8"/>
  <c r="B14210" i="8"/>
  <c r="B14211" i="8"/>
  <c r="B14212" i="8"/>
  <c r="B14213" i="8"/>
  <c r="B14214" i="8"/>
  <c r="B14215" i="8"/>
  <c r="B14216" i="8"/>
  <c r="B14217" i="8"/>
  <c r="B14218" i="8"/>
  <c r="B14219" i="8"/>
  <c r="B14220" i="8"/>
  <c r="B14221" i="8"/>
  <c r="B14222" i="8"/>
  <c r="B14223" i="8"/>
  <c r="B14224" i="8"/>
  <c r="B14225" i="8"/>
  <c r="B14226" i="8"/>
  <c r="B14227" i="8"/>
  <c r="B14228" i="8"/>
  <c r="B14229" i="8"/>
  <c r="B14230" i="8"/>
  <c r="B14231" i="8"/>
  <c r="B14232" i="8"/>
  <c r="B14233" i="8"/>
  <c r="B14234" i="8"/>
  <c r="B14235" i="8"/>
  <c r="B14236" i="8"/>
  <c r="B14237" i="8"/>
  <c r="B14238" i="8"/>
  <c r="B14239" i="8"/>
  <c r="B14240" i="8"/>
  <c r="B14241" i="8"/>
  <c r="B14242" i="8"/>
  <c r="B14243" i="8"/>
  <c r="B14244" i="8"/>
  <c r="B14245" i="8"/>
  <c r="B14246" i="8"/>
  <c r="B14247" i="8"/>
  <c r="B14248" i="8"/>
  <c r="B14249" i="8"/>
  <c r="B14250" i="8"/>
  <c r="B14251" i="8"/>
  <c r="B14252" i="8"/>
  <c r="B14253" i="8"/>
  <c r="B14254" i="8"/>
  <c r="B14255" i="8"/>
  <c r="B14256" i="8"/>
  <c r="B14257" i="8"/>
  <c r="B14258" i="8"/>
  <c r="B14259" i="8"/>
  <c r="B14260" i="8"/>
  <c r="B14261" i="8"/>
  <c r="B14262" i="8"/>
  <c r="B14263" i="8"/>
  <c r="B14264" i="8"/>
  <c r="B14265" i="8"/>
  <c r="B14266" i="8"/>
  <c r="B14267" i="8"/>
  <c r="B14268" i="8"/>
  <c r="B14269" i="8"/>
  <c r="B14270" i="8"/>
  <c r="B14271" i="8"/>
  <c r="B14272" i="8"/>
  <c r="B14273" i="8"/>
  <c r="B14274" i="8"/>
  <c r="B14275" i="8"/>
  <c r="B14276" i="8"/>
  <c r="B14277" i="8"/>
  <c r="B14278" i="8"/>
  <c r="B14279" i="8"/>
  <c r="B14280" i="8"/>
  <c r="B14281" i="8"/>
  <c r="B14282" i="8"/>
  <c r="B14283" i="8"/>
  <c r="B14284" i="8"/>
  <c r="B14285" i="8"/>
  <c r="B14286" i="8"/>
  <c r="B14287" i="8"/>
  <c r="B14288" i="8"/>
  <c r="B14289" i="8"/>
  <c r="B14290" i="8"/>
  <c r="B14291" i="8"/>
  <c r="B14292" i="8"/>
  <c r="B14293" i="8"/>
  <c r="B14294" i="8"/>
  <c r="B14295" i="8"/>
  <c r="B14296" i="8"/>
  <c r="B14297" i="8"/>
  <c r="B14298" i="8"/>
  <c r="B14299" i="8"/>
  <c r="B14300" i="8"/>
  <c r="B14301" i="8"/>
  <c r="B14302" i="8"/>
  <c r="B14303" i="8"/>
  <c r="B14304" i="8"/>
  <c r="B14305" i="8"/>
  <c r="B14306" i="8"/>
  <c r="B14307" i="8"/>
  <c r="B14308" i="8"/>
  <c r="B14309" i="8"/>
  <c r="B14310" i="8"/>
  <c r="B14311" i="8"/>
  <c r="B14312" i="8"/>
  <c r="B14313" i="8"/>
  <c r="B14314" i="8"/>
  <c r="B14315" i="8"/>
  <c r="B14316" i="8"/>
  <c r="B14317" i="8"/>
  <c r="B14318" i="8"/>
  <c r="B14319" i="8"/>
  <c r="B14320" i="8"/>
  <c r="B14321" i="8"/>
  <c r="B14322" i="8"/>
  <c r="B14323" i="8"/>
  <c r="B14324" i="8"/>
  <c r="B14325" i="8"/>
  <c r="B14326" i="8"/>
  <c r="B14327" i="8"/>
  <c r="B14328" i="8"/>
  <c r="B14329" i="8"/>
  <c r="B14330" i="8"/>
  <c r="B14331" i="8"/>
  <c r="B14332" i="8"/>
  <c r="B14333" i="8"/>
  <c r="B14334" i="8"/>
  <c r="B14335" i="8"/>
  <c r="B14336" i="8"/>
  <c r="B14337" i="8"/>
  <c r="B14338" i="8"/>
  <c r="B14339" i="8"/>
  <c r="B14340" i="8"/>
  <c r="B14341" i="8"/>
  <c r="B14342" i="8"/>
  <c r="B14343" i="8"/>
  <c r="B14344" i="8"/>
  <c r="B14345" i="8"/>
  <c r="B14346" i="8"/>
  <c r="B14347" i="8"/>
  <c r="B14348" i="8"/>
  <c r="B14349" i="8"/>
  <c r="B14350" i="8"/>
  <c r="B14351" i="8"/>
  <c r="B14352" i="8"/>
  <c r="B14353" i="8"/>
  <c r="B14354" i="8"/>
  <c r="B14355" i="8"/>
  <c r="B14356" i="8"/>
  <c r="B14357" i="8"/>
  <c r="B14358" i="8"/>
  <c r="B14359" i="8"/>
  <c r="B14360" i="8"/>
  <c r="B14361" i="8"/>
  <c r="B14362" i="8"/>
  <c r="B14363" i="8"/>
  <c r="B14364" i="8"/>
  <c r="B14365" i="8"/>
  <c r="B14366" i="8"/>
  <c r="B14367" i="8"/>
  <c r="B14368" i="8"/>
  <c r="B14369" i="8"/>
  <c r="B14370" i="8"/>
  <c r="B14371" i="8"/>
  <c r="B14372" i="8"/>
  <c r="B14373" i="8"/>
  <c r="B14374" i="8"/>
  <c r="B14375" i="8"/>
  <c r="B14376" i="8"/>
  <c r="B14377" i="8"/>
  <c r="B14378" i="8"/>
  <c r="B14379" i="8"/>
  <c r="B14380" i="8"/>
  <c r="B14381" i="8"/>
  <c r="B14382" i="8"/>
  <c r="B14383" i="8"/>
  <c r="B14384" i="8"/>
  <c r="B14385" i="8"/>
  <c r="B14386" i="8"/>
  <c r="B14387" i="8"/>
  <c r="B14388" i="8"/>
  <c r="B14389" i="8"/>
  <c r="B14390" i="8"/>
  <c r="B14391" i="8"/>
  <c r="B14392" i="8"/>
  <c r="B14393" i="8"/>
  <c r="B14394" i="8"/>
  <c r="B14395" i="8"/>
  <c r="B14396" i="8"/>
  <c r="B14397" i="8"/>
  <c r="B14398" i="8"/>
  <c r="B14399" i="8"/>
  <c r="B14400" i="8"/>
  <c r="B14401" i="8"/>
  <c r="B14402" i="8"/>
  <c r="B14403" i="8"/>
  <c r="B14404" i="8"/>
  <c r="B14405" i="8"/>
  <c r="B14406" i="8"/>
  <c r="B14407" i="8"/>
  <c r="B14408" i="8"/>
  <c r="B14409" i="8"/>
  <c r="B14410" i="8"/>
  <c r="B14411" i="8"/>
  <c r="B14412" i="8"/>
  <c r="B14413" i="8"/>
  <c r="B14414" i="8"/>
  <c r="B14415" i="8"/>
  <c r="B14416" i="8"/>
  <c r="B14417" i="8"/>
  <c r="B14418" i="8"/>
  <c r="B14419" i="8"/>
  <c r="B14420" i="8"/>
  <c r="B14421" i="8"/>
  <c r="B14422" i="8"/>
  <c r="B14423" i="8"/>
  <c r="B14424" i="8"/>
  <c r="B14425" i="8"/>
  <c r="B14426" i="8"/>
  <c r="B14427" i="8"/>
  <c r="B14428" i="8"/>
  <c r="B14429" i="8"/>
  <c r="B14430" i="8"/>
  <c r="B14431" i="8"/>
  <c r="B14432" i="8"/>
  <c r="B14433" i="8"/>
  <c r="B14434" i="8"/>
  <c r="B14435" i="8"/>
  <c r="B14436" i="8"/>
  <c r="B14437" i="8"/>
  <c r="B14438" i="8"/>
  <c r="B14439" i="8"/>
  <c r="B14440" i="8"/>
  <c r="B14441" i="8"/>
  <c r="B14442" i="8"/>
  <c r="B14443" i="8"/>
  <c r="B14444" i="8"/>
  <c r="B14445" i="8"/>
  <c r="B14446" i="8"/>
  <c r="B14447" i="8"/>
  <c r="B14448" i="8"/>
  <c r="B14449" i="8"/>
  <c r="B14450" i="8"/>
  <c r="B14451" i="8"/>
  <c r="B14452" i="8"/>
  <c r="B14453" i="8"/>
  <c r="B14454" i="8"/>
  <c r="B14455" i="8"/>
  <c r="B14456" i="8"/>
  <c r="B14457" i="8"/>
  <c r="B14458" i="8"/>
  <c r="B14459" i="8"/>
  <c r="B14460" i="8"/>
  <c r="B14461" i="8"/>
  <c r="B14462" i="8"/>
  <c r="B14463" i="8"/>
  <c r="B14464" i="8"/>
  <c r="B14465" i="8"/>
  <c r="B14466" i="8"/>
  <c r="B14467" i="8"/>
  <c r="B14468" i="8"/>
  <c r="B14469" i="8"/>
  <c r="B14470" i="8"/>
  <c r="B14471" i="8"/>
  <c r="B14472" i="8"/>
  <c r="B14473" i="8"/>
  <c r="B14474" i="8"/>
  <c r="B14475" i="8"/>
  <c r="B14476" i="8"/>
  <c r="B14477" i="8"/>
  <c r="B14478" i="8"/>
  <c r="B14479" i="8"/>
  <c r="B14480" i="8"/>
  <c r="B14481" i="8"/>
  <c r="B14482" i="8"/>
  <c r="B14483" i="8"/>
  <c r="B14484" i="8"/>
  <c r="B14485" i="8"/>
  <c r="B14486" i="8"/>
  <c r="B14487" i="8"/>
  <c r="B14488" i="8"/>
  <c r="B14489" i="8"/>
  <c r="B14490" i="8"/>
  <c r="B14491" i="8"/>
  <c r="B14492" i="8"/>
  <c r="B14493" i="8"/>
  <c r="B14494" i="8"/>
  <c r="B14495" i="8"/>
  <c r="B14496" i="8"/>
  <c r="B14497" i="8"/>
  <c r="B14498" i="8"/>
  <c r="B14499" i="8"/>
  <c r="B14500" i="8"/>
  <c r="B14501" i="8"/>
  <c r="B14502" i="8"/>
  <c r="B14503" i="8"/>
  <c r="B14504" i="8"/>
  <c r="B14505" i="8"/>
  <c r="B14506" i="8"/>
  <c r="B14507" i="8"/>
  <c r="B14508" i="8"/>
  <c r="B14509" i="8"/>
  <c r="B14510" i="8"/>
  <c r="B14511" i="8"/>
  <c r="B14512" i="8"/>
  <c r="B14513" i="8"/>
  <c r="B14514" i="8"/>
  <c r="B14515" i="8"/>
  <c r="B14516" i="8"/>
  <c r="B14517" i="8"/>
  <c r="B14518" i="8"/>
  <c r="B14519" i="8"/>
  <c r="B14520" i="8"/>
  <c r="B14521" i="8"/>
  <c r="B14522" i="8"/>
  <c r="B14523" i="8"/>
  <c r="B14524" i="8"/>
  <c r="B14525" i="8"/>
  <c r="B14526" i="8"/>
  <c r="B14527" i="8"/>
  <c r="B14528" i="8"/>
  <c r="B14529" i="8"/>
  <c r="B14530" i="8"/>
  <c r="B14531" i="8"/>
  <c r="B14532" i="8"/>
  <c r="B14533" i="8"/>
  <c r="B14534" i="8"/>
  <c r="B14535" i="8"/>
  <c r="B14536" i="8"/>
  <c r="B14537" i="8"/>
  <c r="B14538" i="8"/>
  <c r="B14539" i="8"/>
  <c r="B14540" i="8"/>
  <c r="B14541" i="8"/>
  <c r="B14542" i="8"/>
  <c r="B14543" i="8"/>
  <c r="B14544" i="8"/>
  <c r="B14545" i="8"/>
  <c r="B14546" i="8"/>
  <c r="B14547" i="8"/>
  <c r="B14548" i="8"/>
  <c r="B14549" i="8"/>
  <c r="B14550" i="8"/>
  <c r="B14551" i="8"/>
  <c r="B14552" i="8"/>
  <c r="B14553" i="8"/>
  <c r="B14554" i="8"/>
  <c r="B14555" i="8"/>
  <c r="B14556" i="8"/>
  <c r="B14557" i="8"/>
  <c r="B14558" i="8"/>
  <c r="B14559" i="8"/>
  <c r="B14560" i="8"/>
  <c r="B14561" i="8"/>
  <c r="B14562" i="8"/>
  <c r="B14563" i="8"/>
  <c r="B14564" i="8"/>
  <c r="B14565" i="8"/>
  <c r="B14566" i="8"/>
  <c r="B14567" i="8"/>
  <c r="B14568" i="8"/>
  <c r="B14569" i="8"/>
  <c r="B14570" i="8"/>
  <c r="B14571" i="8"/>
  <c r="B14572" i="8"/>
  <c r="B14573" i="8"/>
  <c r="B14574" i="8"/>
  <c r="B14575" i="8"/>
  <c r="B14576" i="8"/>
  <c r="B14577" i="8"/>
  <c r="B14578" i="8"/>
  <c r="B14579" i="8"/>
  <c r="B14580" i="8"/>
  <c r="B14581" i="8"/>
  <c r="B14582" i="8"/>
  <c r="B14583" i="8"/>
  <c r="B14584" i="8"/>
  <c r="B14585" i="8"/>
  <c r="B14586" i="8"/>
  <c r="B14587" i="8"/>
  <c r="B14588" i="8"/>
  <c r="B14589" i="8"/>
  <c r="B14590" i="8"/>
  <c r="B14591" i="8"/>
  <c r="B14592" i="8"/>
  <c r="B14593" i="8"/>
  <c r="B14594" i="8"/>
  <c r="B14595" i="8"/>
  <c r="B14596" i="8"/>
  <c r="B14597" i="8"/>
  <c r="B14598" i="8"/>
  <c r="B14599" i="8"/>
  <c r="B14600" i="8"/>
  <c r="B14601" i="8"/>
  <c r="B14602" i="8"/>
  <c r="B14603" i="8"/>
  <c r="B14604" i="8"/>
  <c r="B14605" i="8"/>
  <c r="B14606" i="8"/>
  <c r="B14607" i="8"/>
  <c r="B14608" i="8"/>
  <c r="B14609" i="8"/>
  <c r="B14610" i="8"/>
  <c r="B14611" i="8"/>
  <c r="B14612" i="8"/>
  <c r="B14613" i="8"/>
  <c r="B14614" i="8"/>
  <c r="B14615" i="8"/>
  <c r="B14616" i="8"/>
  <c r="B14617" i="8"/>
  <c r="B14618" i="8"/>
  <c r="B14619" i="8"/>
  <c r="B14620" i="8"/>
  <c r="B14621" i="8"/>
  <c r="B14622" i="8"/>
  <c r="B14623" i="8"/>
  <c r="B14624" i="8"/>
  <c r="B14625" i="8"/>
  <c r="B14626" i="8"/>
  <c r="B14627" i="8"/>
  <c r="B14628" i="8"/>
  <c r="B14629" i="8"/>
  <c r="B14630" i="8"/>
  <c r="B14631" i="8"/>
  <c r="B14632" i="8"/>
  <c r="B14633" i="8"/>
  <c r="B14634" i="8"/>
  <c r="B14635" i="8"/>
  <c r="B14636" i="8"/>
  <c r="B14637" i="8"/>
  <c r="B14638" i="8"/>
  <c r="B14639" i="8"/>
  <c r="B14640" i="8"/>
  <c r="B14641" i="8"/>
  <c r="B14642" i="8"/>
  <c r="B14643" i="8"/>
  <c r="B14644" i="8"/>
  <c r="B14645" i="8"/>
  <c r="B14646" i="8"/>
  <c r="B14647" i="8"/>
  <c r="B14648" i="8"/>
  <c r="B14649" i="8"/>
  <c r="B14650" i="8"/>
  <c r="B14651" i="8"/>
  <c r="B14652" i="8"/>
  <c r="B14653" i="8"/>
  <c r="B14654" i="8"/>
  <c r="B14655" i="8"/>
  <c r="B14656" i="8"/>
  <c r="B14657" i="8"/>
  <c r="B14658" i="8"/>
  <c r="B14659" i="8"/>
  <c r="B14660" i="8"/>
  <c r="B14661" i="8"/>
  <c r="B14662" i="8"/>
  <c r="B14663" i="8"/>
  <c r="B14664" i="8"/>
  <c r="B14665" i="8"/>
  <c r="B14666" i="8"/>
  <c r="B14667" i="8"/>
  <c r="B14668" i="8"/>
  <c r="B14669" i="8"/>
  <c r="B14670" i="8"/>
  <c r="B14671" i="8"/>
  <c r="B14672" i="8"/>
  <c r="B14673" i="8"/>
  <c r="B14674" i="8"/>
  <c r="B14675" i="8"/>
  <c r="B14676" i="8"/>
  <c r="B14677" i="8"/>
  <c r="B14678" i="8"/>
  <c r="B14679" i="8"/>
  <c r="B14680" i="8"/>
  <c r="B14681" i="8"/>
  <c r="B14682" i="8"/>
  <c r="B14683" i="8"/>
  <c r="B14684" i="8"/>
  <c r="B14685" i="8"/>
  <c r="B14686" i="8"/>
  <c r="B14687" i="8"/>
  <c r="B14688" i="8"/>
  <c r="B14689" i="8"/>
  <c r="B14690" i="8"/>
  <c r="B14691" i="8"/>
  <c r="B14692" i="8"/>
  <c r="B14693" i="8"/>
  <c r="B14694" i="8"/>
  <c r="B14695" i="8"/>
  <c r="B14696" i="8"/>
  <c r="B14697" i="8"/>
  <c r="B14698" i="8"/>
  <c r="B14699" i="8"/>
  <c r="B14700" i="8"/>
  <c r="B14701" i="8"/>
  <c r="B14702" i="8"/>
  <c r="B14703" i="8"/>
  <c r="B14704" i="8"/>
  <c r="B14705" i="8"/>
  <c r="B14706" i="8"/>
  <c r="B14707" i="8"/>
  <c r="B14708" i="8"/>
  <c r="B14709" i="8"/>
  <c r="B14710" i="8"/>
  <c r="B14711" i="8"/>
  <c r="B14712" i="8"/>
  <c r="B14713" i="8"/>
  <c r="B14714" i="8"/>
  <c r="B14715" i="8"/>
  <c r="B14716" i="8"/>
  <c r="B14717" i="8"/>
  <c r="B14718" i="8"/>
  <c r="B14719" i="8"/>
  <c r="B14720" i="8"/>
  <c r="B14721" i="8"/>
  <c r="B14722" i="8"/>
  <c r="B14723" i="8"/>
  <c r="B14724" i="8"/>
  <c r="B14725" i="8"/>
  <c r="B14726" i="8"/>
  <c r="B14727" i="8"/>
  <c r="B14728" i="8"/>
  <c r="B14729" i="8"/>
  <c r="B14730" i="8"/>
  <c r="B14731" i="8"/>
  <c r="B14732" i="8"/>
  <c r="B14733" i="8"/>
  <c r="B14734" i="8"/>
  <c r="B14735" i="8"/>
  <c r="B14736" i="8"/>
  <c r="B14737" i="8"/>
  <c r="B14738" i="8"/>
  <c r="B14739" i="8"/>
  <c r="B14740" i="8"/>
  <c r="B14741" i="8"/>
  <c r="B14742" i="8"/>
  <c r="B14743" i="8"/>
  <c r="B14744" i="8"/>
  <c r="B14745" i="8"/>
  <c r="B14746" i="8"/>
  <c r="B14747" i="8"/>
  <c r="B14748" i="8"/>
  <c r="B14749" i="8"/>
  <c r="B14750" i="8"/>
  <c r="B14751" i="8"/>
  <c r="B14752" i="8"/>
  <c r="B14753" i="8"/>
  <c r="B14754" i="8"/>
  <c r="B14755" i="8"/>
  <c r="B14756" i="8"/>
  <c r="B14757" i="8"/>
  <c r="B14758" i="8"/>
  <c r="B14759" i="8"/>
  <c r="B14760" i="8"/>
  <c r="B14761" i="8"/>
  <c r="B14762" i="8"/>
  <c r="B14763" i="8"/>
  <c r="B14764" i="8"/>
  <c r="B14765" i="8"/>
  <c r="B14766" i="8"/>
  <c r="B14767" i="8"/>
  <c r="B14768" i="8"/>
  <c r="B14769" i="8"/>
  <c r="B14770" i="8"/>
  <c r="B14771" i="8"/>
  <c r="B14772" i="8"/>
  <c r="B14773" i="8"/>
  <c r="B14774" i="8"/>
  <c r="B14775" i="8"/>
  <c r="B14776" i="8"/>
  <c r="B14777" i="8"/>
  <c r="B14778" i="8"/>
  <c r="B14779" i="8"/>
  <c r="B14780" i="8"/>
  <c r="B14781" i="8"/>
  <c r="B14782" i="8"/>
  <c r="B14783" i="8"/>
  <c r="B14784" i="8"/>
  <c r="B14785" i="8"/>
  <c r="B14786" i="8"/>
  <c r="B14787" i="8"/>
  <c r="B14788" i="8"/>
  <c r="B14789" i="8"/>
  <c r="B14790" i="8"/>
  <c r="B14791" i="8"/>
  <c r="B14792" i="8"/>
  <c r="B14793" i="8"/>
  <c r="B14794" i="8"/>
  <c r="B14795" i="8"/>
  <c r="B14796" i="8"/>
  <c r="B14797" i="8"/>
  <c r="B14798" i="8"/>
  <c r="B14799" i="8"/>
  <c r="B14800" i="8"/>
  <c r="B14801" i="8"/>
  <c r="B14802" i="8"/>
  <c r="B14803" i="8"/>
  <c r="B14804" i="8"/>
  <c r="B14805" i="8"/>
  <c r="B14806" i="8"/>
  <c r="B14807" i="8"/>
  <c r="B14808" i="8"/>
  <c r="B14809" i="8"/>
  <c r="B14810" i="8"/>
  <c r="B14811" i="8"/>
  <c r="B14812" i="8"/>
  <c r="B14813" i="8"/>
  <c r="B14814" i="8"/>
  <c r="B14815" i="8"/>
  <c r="B14816" i="8"/>
  <c r="B14817" i="8"/>
  <c r="B14818" i="8"/>
  <c r="B14819" i="8"/>
  <c r="B14820" i="8"/>
  <c r="B14821" i="8"/>
  <c r="B14822" i="8"/>
  <c r="B14823" i="8"/>
  <c r="B14824" i="8"/>
  <c r="B14825" i="8"/>
  <c r="B14826" i="8"/>
  <c r="B14827" i="8"/>
  <c r="B14828" i="8"/>
  <c r="B14829" i="8"/>
  <c r="B14830" i="8"/>
  <c r="B14831" i="8"/>
  <c r="B14832" i="8"/>
  <c r="B14833" i="8"/>
  <c r="B14834" i="8"/>
  <c r="B14835" i="8"/>
  <c r="B14836" i="8"/>
  <c r="B14837" i="8"/>
  <c r="B14838" i="8"/>
  <c r="B14839" i="8"/>
  <c r="B14840" i="8"/>
  <c r="B14841" i="8"/>
  <c r="B14842" i="8"/>
  <c r="B14843" i="8"/>
  <c r="B14844" i="8"/>
  <c r="B14845" i="8"/>
  <c r="B14846" i="8"/>
  <c r="B14847" i="8"/>
  <c r="B14848" i="8"/>
  <c r="B14849" i="8"/>
  <c r="B14850" i="8"/>
  <c r="B14851" i="8"/>
  <c r="B14852" i="8"/>
  <c r="B14853" i="8"/>
  <c r="B14854" i="8"/>
  <c r="B14855" i="8"/>
  <c r="B14856" i="8"/>
  <c r="B14857" i="8"/>
  <c r="B14858" i="8"/>
  <c r="B14859" i="8"/>
  <c r="B14860" i="8"/>
  <c r="B14861" i="8"/>
  <c r="B14862" i="8"/>
  <c r="B14863" i="8"/>
  <c r="B14864" i="8"/>
  <c r="B14865" i="8"/>
  <c r="B14866" i="8"/>
  <c r="B14867" i="8"/>
  <c r="B14868" i="8"/>
  <c r="B14869" i="8"/>
  <c r="B14870" i="8"/>
  <c r="B14871" i="8"/>
  <c r="B14872" i="8"/>
  <c r="B14873" i="8"/>
  <c r="B14874" i="8"/>
  <c r="B14875" i="8"/>
  <c r="B14876" i="8"/>
  <c r="B14877" i="8"/>
  <c r="B14878" i="8"/>
  <c r="B14879" i="8"/>
  <c r="B14880" i="8"/>
  <c r="B14881" i="8"/>
  <c r="B14882" i="8"/>
  <c r="B14883" i="8"/>
  <c r="B14884" i="8"/>
  <c r="B14885" i="8"/>
  <c r="B14886" i="8"/>
  <c r="B14887" i="8"/>
  <c r="B14888" i="8"/>
  <c r="B14889" i="8"/>
  <c r="B14890" i="8"/>
  <c r="B14891" i="8"/>
  <c r="B14892" i="8"/>
  <c r="B14893" i="8"/>
  <c r="B14894" i="8"/>
  <c r="B14895" i="8"/>
  <c r="B14896" i="8"/>
  <c r="B14897" i="8"/>
  <c r="B14898" i="8"/>
  <c r="B14899" i="8"/>
  <c r="B14900" i="8"/>
  <c r="B14901" i="8"/>
  <c r="B14902" i="8"/>
  <c r="B14903" i="8"/>
  <c r="B14904" i="8"/>
  <c r="B14905" i="8"/>
  <c r="B14906" i="8"/>
  <c r="B14907" i="8"/>
  <c r="B14908" i="8"/>
  <c r="B14909" i="8"/>
  <c r="B14910" i="8"/>
  <c r="B14911" i="8"/>
  <c r="B14912" i="8"/>
  <c r="B14913" i="8"/>
  <c r="B14914" i="8"/>
  <c r="B14915" i="8"/>
  <c r="B14916" i="8"/>
  <c r="B14917" i="8"/>
  <c r="B14918" i="8"/>
  <c r="B14919" i="8"/>
  <c r="B14920" i="8"/>
  <c r="B14921" i="8"/>
  <c r="B14922" i="8"/>
  <c r="B14923" i="8"/>
  <c r="B14924" i="8"/>
  <c r="B14925" i="8"/>
  <c r="B14926" i="8"/>
  <c r="B14927" i="8"/>
  <c r="B14928" i="8"/>
  <c r="B14929" i="8"/>
  <c r="B14930" i="8"/>
  <c r="B14931" i="8"/>
  <c r="B14932" i="8"/>
  <c r="B14933" i="8"/>
  <c r="B14934" i="8"/>
  <c r="B14935" i="8"/>
  <c r="B14936" i="8"/>
  <c r="B14937" i="8"/>
  <c r="B14938" i="8"/>
  <c r="B14939" i="8"/>
  <c r="B14940" i="8"/>
  <c r="B14941" i="8"/>
  <c r="B14942" i="8"/>
  <c r="B14943" i="8"/>
  <c r="B14944" i="8"/>
  <c r="B14945" i="8"/>
  <c r="B14946" i="8"/>
  <c r="B14947" i="8"/>
  <c r="B14948" i="8"/>
  <c r="B14949" i="8"/>
  <c r="B14950" i="8"/>
  <c r="B14951" i="8"/>
  <c r="B14952" i="8"/>
  <c r="B14953" i="8"/>
  <c r="B14954" i="8"/>
  <c r="B14955" i="8"/>
  <c r="B14956" i="8"/>
  <c r="B14957" i="8"/>
  <c r="B14958" i="8"/>
  <c r="B14959" i="8"/>
  <c r="B14960" i="8"/>
  <c r="B14961" i="8"/>
  <c r="B14962" i="8"/>
  <c r="B14963" i="8"/>
  <c r="B14964" i="8"/>
  <c r="B14965" i="8"/>
  <c r="B14966" i="8"/>
  <c r="B14967" i="8"/>
  <c r="B14968" i="8"/>
  <c r="B14969" i="8"/>
  <c r="B14970" i="8"/>
  <c r="B14971" i="8"/>
  <c r="B14972" i="8"/>
  <c r="B14973" i="8"/>
  <c r="B14974" i="8"/>
  <c r="B14975" i="8"/>
  <c r="B14976" i="8"/>
  <c r="B14977" i="8"/>
  <c r="B14978" i="8"/>
  <c r="B14979" i="8"/>
  <c r="B14980" i="8"/>
  <c r="B14981" i="8"/>
  <c r="B14982" i="8"/>
  <c r="B14983" i="8"/>
  <c r="B14984" i="8"/>
  <c r="B14985" i="8"/>
  <c r="B14986" i="8"/>
  <c r="B14987" i="8"/>
  <c r="B14988" i="8"/>
  <c r="B14989" i="8"/>
  <c r="B14990" i="8"/>
  <c r="B14991" i="8"/>
  <c r="B14992" i="8"/>
  <c r="B14993" i="8"/>
  <c r="B14994" i="8"/>
  <c r="B14995" i="8"/>
  <c r="B14996" i="8"/>
  <c r="B14997" i="8"/>
  <c r="B14998" i="8"/>
  <c r="B14999" i="8"/>
  <c r="B15000" i="8"/>
  <c r="B15001" i="8"/>
  <c r="B15002" i="8"/>
  <c r="B15003" i="8"/>
  <c r="B15004" i="8"/>
  <c r="B15005" i="8"/>
  <c r="B15006" i="8"/>
  <c r="B15007" i="8"/>
  <c r="B15008" i="8"/>
  <c r="B15009" i="8"/>
  <c r="B15010" i="8"/>
  <c r="B15011" i="8"/>
  <c r="B15012" i="8"/>
  <c r="B15013" i="8"/>
  <c r="B15014" i="8"/>
  <c r="B15015" i="8"/>
  <c r="B15016" i="8"/>
  <c r="B15017" i="8"/>
  <c r="B15018" i="8"/>
  <c r="B2" i="8"/>
  <c r="A3" i="8"/>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A292" i="8"/>
  <c r="A293" i="8"/>
  <c r="A294" i="8"/>
  <c r="A295" i="8"/>
  <c r="A296" i="8"/>
  <c r="A297" i="8"/>
  <c r="A298" i="8"/>
  <c r="A299" i="8"/>
  <c r="A300" i="8"/>
  <c r="A301" i="8"/>
  <c r="A302" i="8"/>
  <c r="A303" i="8"/>
  <c r="A304" i="8"/>
  <c r="A305" i="8"/>
  <c r="A306" i="8"/>
  <c r="A307" i="8"/>
  <c r="A308" i="8"/>
  <c r="A309" i="8"/>
  <c r="A310" i="8"/>
  <c r="A311" i="8"/>
  <c r="A312" i="8"/>
  <c r="A313" i="8"/>
  <c r="A314" i="8"/>
  <c r="A315" i="8"/>
  <c r="A316" i="8"/>
  <c r="A317" i="8"/>
  <c r="A318" i="8"/>
  <c r="A319" i="8"/>
  <c r="A320" i="8"/>
  <c r="A321" i="8"/>
  <c r="A322" i="8"/>
  <c r="A323" i="8"/>
  <c r="A324" i="8"/>
  <c r="A325" i="8"/>
  <c r="A326" i="8"/>
  <c r="A327" i="8"/>
  <c r="A328" i="8"/>
  <c r="A329" i="8"/>
  <c r="A330" i="8"/>
  <c r="A331" i="8"/>
  <c r="A332" i="8"/>
  <c r="A333" i="8"/>
  <c r="A334" i="8"/>
  <c r="A335" i="8"/>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384" i="8"/>
  <c r="A385" i="8"/>
  <c r="A386" i="8"/>
  <c r="A387" i="8"/>
  <c r="A388" i="8"/>
  <c r="A389" i="8"/>
  <c r="A390" i="8"/>
  <c r="A391" i="8"/>
  <c r="A392" i="8"/>
  <c r="A393" i="8"/>
  <c r="A394" i="8"/>
  <c r="A395" i="8"/>
  <c r="A396" i="8"/>
  <c r="A397" i="8"/>
  <c r="A398" i="8"/>
  <c r="A399" i="8"/>
  <c r="A400" i="8"/>
  <c r="A401" i="8"/>
  <c r="A402" i="8"/>
  <c r="A403" i="8"/>
  <c r="A404" i="8"/>
  <c r="A405" i="8"/>
  <c r="A406" i="8"/>
  <c r="A407" i="8"/>
  <c r="A408" i="8"/>
  <c r="A409" i="8"/>
  <c r="A410" i="8"/>
  <c r="A411" i="8"/>
  <c r="A412" i="8"/>
  <c r="A413" i="8"/>
  <c r="A414" i="8"/>
  <c r="A415" i="8"/>
  <c r="A416" i="8"/>
  <c r="A417" i="8"/>
  <c r="A418" i="8"/>
  <c r="A419" i="8"/>
  <c r="A420" i="8"/>
  <c r="A421" i="8"/>
  <c r="A422" i="8"/>
  <c r="A423" i="8"/>
  <c r="A424" i="8"/>
  <c r="A425" i="8"/>
  <c r="A426" i="8"/>
  <c r="A427" i="8"/>
  <c r="A428" i="8"/>
  <c r="A429" i="8"/>
  <c r="A430" i="8"/>
  <c r="A431" i="8"/>
  <c r="A432" i="8"/>
  <c r="A433" i="8"/>
  <c r="A434" i="8"/>
  <c r="A435" i="8"/>
  <c r="A436" i="8"/>
  <c r="A437" i="8"/>
  <c r="A438" i="8"/>
  <c r="A439" i="8"/>
  <c r="A440" i="8"/>
  <c r="A441" i="8"/>
  <c r="A442" i="8"/>
  <c r="A443" i="8"/>
  <c r="A444" i="8"/>
  <c r="A445" i="8"/>
  <c r="A446" i="8"/>
  <c r="A447" i="8"/>
  <c r="A448" i="8"/>
  <c r="A449" i="8"/>
  <c r="A450" i="8"/>
  <c r="A451" i="8"/>
  <c r="A452" i="8"/>
  <c r="A453" i="8"/>
  <c r="A454" i="8"/>
  <c r="A455" i="8"/>
  <c r="A456" i="8"/>
  <c r="A457" i="8"/>
  <c r="A458" i="8"/>
  <c r="A459" i="8"/>
  <c r="A460" i="8"/>
  <c r="A461" i="8"/>
  <c r="A462" i="8"/>
  <c r="A463" i="8"/>
  <c r="A464" i="8"/>
  <c r="A465" i="8"/>
  <c r="A466" i="8"/>
  <c r="A467" i="8"/>
  <c r="A468" i="8"/>
  <c r="A469" i="8"/>
  <c r="A470" i="8"/>
  <c r="A471" i="8"/>
  <c r="A472" i="8"/>
  <c r="A473" i="8"/>
  <c r="A474" i="8"/>
  <c r="A475" i="8"/>
  <c r="A476" i="8"/>
  <c r="A477" i="8"/>
  <c r="A478" i="8"/>
  <c r="A479" i="8"/>
  <c r="A480" i="8"/>
  <c r="A481" i="8"/>
  <c r="A482" i="8"/>
  <c r="A483" i="8"/>
  <c r="A484" i="8"/>
  <c r="A485" i="8"/>
  <c r="A486" i="8"/>
  <c r="A487" i="8"/>
  <c r="A488" i="8"/>
  <c r="A489" i="8"/>
  <c r="A490" i="8"/>
  <c r="A491" i="8"/>
  <c r="A492" i="8"/>
  <c r="A493" i="8"/>
  <c r="A494" i="8"/>
  <c r="A495" i="8"/>
  <c r="A496" i="8"/>
  <c r="A497" i="8"/>
  <c r="A498" i="8"/>
  <c r="A499" i="8"/>
  <c r="A500" i="8"/>
  <c r="A501" i="8"/>
  <c r="A502" i="8"/>
  <c r="A503" i="8"/>
  <c r="A504" i="8"/>
  <c r="A505" i="8"/>
  <c r="A506" i="8"/>
  <c r="A507" i="8"/>
  <c r="A508" i="8"/>
  <c r="A509" i="8"/>
  <c r="A510" i="8"/>
  <c r="A511" i="8"/>
  <c r="A512" i="8"/>
  <c r="A513" i="8"/>
  <c r="A514" i="8"/>
  <c r="A515" i="8"/>
  <c r="A516" i="8"/>
  <c r="A517" i="8"/>
  <c r="A518" i="8"/>
  <c r="A519" i="8"/>
  <c r="A520" i="8"/>
  <c r="A521" i="8"/>
  <c r="A522" i="8"/>
  <c r="A523" i="8"/>
  <c r="A524" i="8"/>
  <c r="A525" i="8"/>
  <c r="A526" i="8"/>
  <c r="A527" i="8"/>
  <c r="A528" i="8"/>
  <c r="A529" i="8"/>
  <c r="A530" i="8"/>
  <c r="A531" i="8"/>
  <c r="A532" i="8"/>
  <c r="A533" i="8"/>
  <c r="A534" i="8"/>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A571" i="8"/>
  <c r="A572" i="8"/>
  <c r="A573" i="8"/>
  <c r="A574" i="8"/>
  <c r="A575" i="8"/>
  <c r="A576" i="8"/>
  <c r="A577" i="8"/>
  <c r="A578" i="8"/>
  <c r="A579" i="8"/>
  <c r="A580" i="8"/>
  <c r="A581" i="8"/>
  <c r="A582" i="8"/>
  <c r="A583" i="8"/>
  <c r="A584" i="8"/>
  <c r="A585" i="8"/>
  <c r="A586" i="8"/>
  <c r="A587" i="8"/>
  <c r="A588" i="8"/>
  <c r="A589" i="8"/>
  <c r="A590" i="8"/>
  <c r="A591" i="8"/>
  <c r="A592" i="8"/>
  <c r="A593" i="8"/>
  <c r="A594" i="8"/>
  <c r="A595" i="8"/>
  <c r="A596" i="8"/>
  <c r="A597" i="8"/>
  <c r="A598" i="8"/>
  <c r="A599" i="8"/>
  <c r="A600" i="8"/>
  <c r="A601" i="8"/>
  <c r="A602" i="8"/>
  <c r="A603" i="8"/>
  <c r="A604" i="8"/>
  <c r="A605" i="8"/>
  <c r="A606" i="8"/>
  <c r="A607" i="8"/>
  <c r="A608" i="8"/>
  <c r="A609" i="8"/>
  <c r="A610" i="8"/>
  <c r="A611" i="8"/>
  <c r="A612" i="8"/>
  <c r="A613" i="8"/>
  <c r="A614" i="8"/>
  <c r="A615" i="8"/>
  <c r="A616" i="8"/>
  <c r="A617" i="8"/>
  <c r="A618" i="8"/>
  <c r="A619" i="8"/>
  <c r="A620" i="8"/>
  <c r="A621" i="8"/>
  <c r="A622" i="8"/>
  <c r="A623" i="8"/>
  <c r="A624" i="8"/>
  <c r="A625" i="8"/>
  <c r="A626" i="8"/>
  <c r="A627" i="8"/>
  <c r="A628" i="8"/>
  <c r="A629" i="8"/>
  <c r="A630" i="8"/>
  <c r="A631" i="8"/>
  <c r="A632" i="8"/>
  <c r="A633" i="8"/>
  <c r="A634" i="8"/>
  <c r="A635" i="8"/>
  <c r="A636" i="8"/>
  <c r="A637" i="8"/>
  <c r="A638" i="8"/>
  <c r="A639" i="8"/>
  <c r="A640" i="8"/>
  <c r="A641" i="8"/>
  <c r="A642" i="8"/>
  <c r="A643" i="8"/>
  <c r="A644" i="8"/>
  <c r="A645" i="8"/>
  <c r="A646" i="8"/>
  <c r="A647" i="8"/>
  <c r="A648" i="8"/>
  <c r="A649" i="8"/>
  <c r="A650" i="8"/>
  <c r="A651" i="8"/>
  <c r="A652" i="8"/>
  <c r="A653" i="8"/>
  <c r="A654" i="8"/>
  <c r="A655" i="8"/>
  <c r="A656" i="8"/>
  <c r="A657" i="8"/>
  <c r="A658" i="8"/>
  <c r="A659" i="8"/>
  <c r="A660" i="8"/>
  <c r="A661" i="8"/>
  <c r="A662" i="8"/>
  <c r="A663" i="8"/>
  <c r="A664" i="8"/>
  <c r="A665" i="8"/>
  <c r="A666" i="8"/>
  <c r="A667" i="8"/>
  <c r="A668" i="8"/>
  <c r="A669" i="8"/>
  <c r="A670" i="8"/>
  <c r="A671" i="8"/>
  <c r="A672" i="8"/>
  <c r="A673" i="8"/>
  <c r="A674" i="8"/>
  <c r="A675" i="8"/>
  <c r="A676" i="8"/>
  <c r="A677" i="8"/>
  <c r="A678" i="8"/>
  <c r="A679" i="8"/>
  <c r="A680" i="8"/>
  <c r="A681" i="8"/>
  <c r="A682" i="8"/>
  <c r="A683" i="8"/>
  <c r="A684" i="8"/>
  <c r="A685" i="8"/>
  <c r="A686" i="8"/>
  <c r="A687" i="8"/>
  <c r="A688" i="8"/>
  <c r="A689" i="8"/>
  <c r="A690" i="8"/>
  <c r="A691" i="8"/>
  <c r="A692" i="8"/>
  <c r="A693" i="8"/>
  <c r="A694" i="8"/>
  <c r="A695" i="8"/>
  <c r="A696" i="8"/>
  <c r="A697" i="8"/>
  <c r="A698" i="8"/>
  <c r="A699" i="8"/>
  <c r="A700" i="8"/>
  <c r="A701" i="8"/>
  <c r="A702" i="8"/>
  <c r="A703" i="8"/>
  <c r="A704" i="8"/>
  <c r="A705" i="8"/>
  <c r="A706" i="8"/>
  <c r="A707" i="8"/>
  <c r="A708" i="8"/>
  <c r="A709" i="8"/>
  <c r="A710" i="8"/>
  <c r="A711" i="8"/>
  <c r="A712" i="8"/>
  <c r="A713" i="8"/>
  <c r="A714" i="8"/>
  <c r="A715" i="8"/>
  <c r="A716" i="8"/>
  <c r="A717" i="8"/>
  <c r="A718" i="8"/>
  <c r="A719" i="8"/>
  <c r="A720" i="8"/>
  <c r="A721" i="8"/>
  <c r="A722" i="8"/>
  <c r="A723" i="8"/>
  <c r="A724" i="8"/>
  <c r="A725" i="8"/>
  <c r="A726" i="8"/>
  <c r="A727" i="8"/>
  <c r="A728" i="8"/>
  <c r="A729" i="8"/>
  <c r="A730" i="8"/>
  <c r="A731" i="8"/>
  <c r="A732" i="8"/>
  <c r="A733" i="8"/>
  <c r="A734" i="8"/>
  <c r="A735" i="8"/>
  <c r="A736" i="8"/>
  <c r="A737" i="8"/>
  <c r="A738" i="8"/>
  <c r="A739" i="8"/>
  <c r="A740" i="8"/>
  <c r="A741" i="8"/>
  <c r="A742" i="8"/>
  <c r="A743" i="8"/>
  <c r="A744" i="8"/>
  <c r="A745" i="8"/>
  <c r="A746" i="8"/>
  <c r="A747" i="8"/>
  <c r="A748" i="8"/>
  <c r="A749" i="8"/>
  <c r="A750" i="8"/>
  <c r="A751" i="8"/>
  <c r="A752" i="8"/>
  <c r="A753" i="8"/>
  <c r="A754" i="8"/>
  <c r="A755" i="8"/>
  <c r="A756" i="8"/>
  <c r="A757" i="8"/>
  <c r="A758" i="8"/>
  <c r="A759" i="8"/>
  <c r="A760" i="8"/>
  <c r="A761" i="8"/>
  <c r="A762" i="8"/>
  <c r="A763" i="8"/>
  <c r="A764" i="8"/>
  <c r="A765" i="8"/>
  <c r="A766" i="8"/>
  <c r="A767" i="8"/>
  <c r="A768" i="8"/>
  <c r="A769" i="8"/>
  <c r="A770" i="8"/>
  <c r="A771" i="8"/>
  <c r="A772" i="8"/>
  <c r="A773" i="8"/>
  <c r="A774" i="8"/>
  <c r="A775" i="8"/>
  <c r="A776" i="8"/>
  <c r="A777" i="8"/>
  <c r="A778" i="8"/>
  <c r="A779" i="8"/>
  <c r="A780" i="8"/>
  <c r="A781" i="8"/>
  <c r="A782" i="8"/>
  <c r="A783" i="8"/>
  <c r="A784" i="8"/>
  <c r="A785" i="8"/>
  <c r="A786" i="8"/>
  <c r="A787" i="8"/>
  <c r="A788" i="8"/>
  <c r="A789" i="8"/>
  <c r="A790" i="8"/>
  <c r="A791" i="8"/>
  <c r="A792" i="8"/>
  <c r="A793" i="8"/>
  <c r="A794" i="8"/>
  <c r="A795" i="8"/>
  <c r="A796" i="8"/>
  <c r="A797" i="8"/>
  <c r="A798" i="8"/>
  <c r="A799" i="8"/>
  <c r="A800" i="8"/>
  <c r="A801" i="8"/>
  <c r="A802" i="8"/>
  <c r="A803" i="8"/>
  <c r="A804" i="8"/>
  <c r="A805" i="8"/>
  <c r="A806" i="8"/>
  <c r="A807" i="8"/>
  <c r="A808" i="8"/>
  <c r="A809" i="8"/>
  <c r="A810" i="8"/>
  <c r="A811" i="8"/>
  <c r="A812" i="8"/>
  <c r="A813" i="8"/>
  <c r="A814" i="8"/>
  <c r="A815" i="8"/>
  <c r="A816" i="8"/>
  <c r="A817" i="8"/>
  <c r="A818" i="8"/>
  <c r="A819" i="8"/>
  <c r="A820" i="8"/>
  <c r="A821" i="8"/>
  <c r="A822" i="8"/>
  <c r="A823" i="8"/>
  <c r="A824" i="8"/>
  <c r="A825" i="8"/>
  <c r="A826" i="8"/>
  <c r="A827" i="8"/>
  <c r="A828" i="8"/>
  <c r="A829" i="8"/>
  <c r="A830" i="8"/>
  <c r="A831" i="8"/>
  <c r="A832" i="8"/>
  <c r="A833" i="8"/>
  <c r="A834" i="8"/>
  <c r="A835" i="8"/>
  <c r="A836" i="8"/>
  <c r="A837" i="8"/>
  <c r="A838" i="8"/>
  <c r="A839" i="8"/>
  <c r="A840" i="8"/>
  <c r="A841" i="8"/>
  <c r="A842" i="8"/>
  <c r="A843" i="8"/>
  <c r="A844" i="8"/>
  <c r="A845" i="8"/>
  <c r="A846" i="8"/>
  <c r="A847" i="8"/>
  <c r="A848" i="8"/>
  <c r="A849" i="8"/>
  <c r="A850" i="8"/>
  <c r="A851" i="8"/>
  <c r="A852" i="8"/>
  <c r="A853" i="8"/>
  <c r="A854" i="8"/>
  <c r="A855" i="8"/>
  <c r="A856" i="8"/>
  <c r="A857" i="8"/>
  <c r="A858" i="8"/>
  <c r="A859" i="8"/>
  <c r="A860" i="8"/>
  <c r="A861" i="8"/>
  <c r="A862" i="8"/>
  <c r="A863" i="8"/>
  <c r="A864" i="8"/>
  <c r="A865" i="8"/>
  <c r="A866" i="8"/>
  <c r="A867" i="8"/>
  <c r="A868" i="8"/>
  <c r="A869" i="8"/>
  <c r="A870" i="8"/>
  <c r="A871" i="8"/>
  <c r="A872" i="8"/>
  <c r="A873" i="8"/>
  <c r="A874" i="8"/>
  <c r="A875" i="8"/>
  <c r="A876" i="8"/>
  <c r="A877" i="8"/>
  <c r="A878" i="8"/>
  <c r="A879" i="8"/>
  <c r="A880" i="8"/>
  <c r="A881" i="8"/>
  <c r="A882" i="8"/>
  <c r="A883" i="8"/>
  <c r="A884" i="8"/>
  <c r="A885" i="8"/>
  <c r="A886" i="8"/>
  <c r="A887" i="8"/>
  <c r="A888" i="8"/>
  <c r="A889" i="8"/>
  <c r="A890" i="8"/>
  <c r="A891" i="8"/>
  <c r="A892" i="8"/>
  <c r="A893" i="8"/>
  <c r="A894" i="8"/>
  <c r="A895" i="8"/>
  <c r="A896" i="8"/>
  <c r="A897" i="8"/>
  <c r="A898" i="8"/>
  <c r="A899" i="8"/>
  <c r="A900" i="8"/>
  <c r="A901" i="8"/>
  <c r="A902" i="8"/>
  <c r="A903" i="8"/>
  <c r="A904" i="8"/>
  <c r="A905" i="8"/>
  <c r="A906" i="8"/>
  <c r="A907" i="8"/>
  <c r="A908" i="8"/>
  <c r="A909" i="8"/>
  <c r="A910" i="8"/>
  <c r="A911" i="8"/>
  <c r="A912" i="8"/>
  <c r="A913" i="8"/>
  <c r="A914" i="8"/>
  <c r="A915" i="8"/>
  <c r="A916" i="8"/>
  <c r="A917" i="8"/>
  <c r="A918" i="8"/>
  <c r="A919" i="8"/>
  <c r="A920" i="8"/>
  <c r="A921" i="8"/>
  <c r="A922" i="8"/>
  <c r="A923" i="8"/>
  <c r="A924" i="8"/>
  <c r="A925" i="8"/>
  <c r="A926" i="8"/>
  <c r="A927" i="8"/>
  <c r="A928" i="8"/>
  <c r="A929" i="8"/>
  <c r="A930" i="8"/>
  <c r="A931" i="8"/>
  <c r="A932" i="8"/>
  <c r="A933" i="8"/>
  <c r="A934" i="8"/>
  <c r="A935" i="8"/>
  <c r="A936" i="8"/>
  <c r="A937" i="8"/>
  <c r="A938" i="8"/>
  <c r="A939" i="8"/>
  <c r="A940" i="8"/>
  <c r="A941" i="8"/>
  <c r="A942" i="8"/>
  <c r="A943" i="8"/>
  <c r="A944" i="8"/>
  <c r="A945" i="8"/>
  <c r="A946" i="8"/>
  <c r="A947" i="8"/>
  <c r="A948" i="8"/>
  <c r="A949" i="8"/>
  <c r="A950" i="8"/>
  <c r="A951" i="8"/>
  <c r="A952" i="8"/>
  <c r="A953" i="8"/>
  <c r="A954" i="8"/>
  <c r="A955" i="8"/>
  <c r="A956" i="8"/>
  <c r="A957" i="8"/>
  <c r="A958" i="8"/>
  <c r="A959" i="8"/>
  <c r="A960" i="8"/>
  <c r="A961" i="8"/>
  <c r="A962" i="8"/>
  <c r="A963" i="8"/>
  <c r="A964" i="8"/>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A1001" i="8"/>
  <c r="A1002" i="8"/>
  <c r="A1003" i="8"/>
  <c r="A1004" i="8"/>
  <c r="A1005" i="8"/>
  <c r="A1006" i="8"/>
  <c r="A1007" i="8"/>
  <c r="A1008" i="8"/>
  <c r="A1009" i="8"/>
  <c r="A1010" i="8"/>
  <c r="A1011" i="8"/>
  <c r="A1012" i="8"/>
  <c r="A1013" i="8"/>
  <c r="A1014" i="8"/>
  <c r="A1015" i="8"/>
  <c r="A1016" i="8"/>
  <c r="A1017" i="8"/>
  <c r="A1018" i="8"/>
  <c r="A1019" i="8"/>
  <c r="A1020" i="8"/>
  <c r="A1021" i="8"/>
  <c r="A1022" i="8"/>
  <c r="A1023" i="8"/>
  <c r="A1024" i="8"/>
  <c r="A1025" i="8"/>
  <c r="A1026" i="8"/>
  <c r="A1027" i="8"/>
  <c r="A1028" i="8"/>
  <c r="A1029" i="8"/>
  <c r="A1030" i="8"/>
  <c r="A1031" i="8"/>
  <c r="A1032" i="8"/>
  <c r="A1033" i="8"/>
  <c r="A1034" i="8"/>
  <c r="A1035" i="8"/>
  <c r="A1036" i="8"/>
  <c r="A1037" i="8"/>
  <c r="A1038" i="8"/>
  <c r="A1039" i="8"/>
  <c r="A1040" i="8"/>
  <c r="A1041" i="8"/>
  <c r="A1042" i="8"/>
  <c r="A1043" i="8"/>
  <c r="A1044" i="8"/>
  <c r="A1045" i="8"/>
  <c r="A1046" i="8"/>
  <c r="A1047" i="8"/>
  <c r="A1048" i="8"/>
  <c r="A1049" i="8"/>
  <c r="A1050" i="8"/>
  <c r="A1051" i="8"/>
  <c r="A1052" i="8"/>
  <c r="A1053" i="8"/>
  <c r="A1054" i="8"/>
  <c r="A1055" i="8"/>
  <c r="A1056" i="8"/>
  <c r="A1057" i="8"/>
  <c r="A1058" i="8"/>
  <c r="A1059" i="8"/>
  <c r="A1060" i="8"/>
  <c r="A1061" i="8"/>
  <c r="A1062" i="8"/>
  <c r="A1063" i="8"/>
  <c r="A1064" i="8"/>
  <c r="A1065" i="8"/>
  <c r="A1066" i="8"/>
  <c r="A1067" i="8"/>
  <c r="A1068" i="8"/>
  <c r="A1069" i="8"/>
  <c r="A1070" i="8"/>
  <c r="A1071" i="8"/>
  <c r="A1072" i="8"/>
  <c r="A1073" i="8"/>
  <c r="A1074" i="8"/>
  <c r="A1075" i="8"/>
  <c r="A1076" i="8"/>
  <c r="A1077" i="8"/>
  <c r="A1078" i="8"/>
  <c r="A1079" i="8"/>
  <c r="A1080" i="8"/>
  <c r="A1081" i="8"/>
  <c r="A1082" i="8"/>
  <c r="A1083" i="8"/>
  <c r="A1084" i="8"/>
  <c r="A1085" i="8"/>
  <c r="A1086" i="8"/>
  <c r="A1087" i="8"/>
  <c r="A1088" i="8"/>
  <c r="A1089" i="8"/>
  <c r="A1090" i="8"/>
  <c r="A1091" i="8"/>
  <c r="A1092" i="8"/>
  <c r="A1093" i="8"/>
  <c r="A1094" i="8"/>
  <c r="A1095" i="8"/>
  <c r="A1096" i="8"/>
  <c r="A1097" i="8"/>
  <c r="A1098" i="8"/>
  <c r="A1099" i="8"/>
  <c r="A1100" i="8"/>
  <c r="A1101" i="8"/>
  <c r="A1102" i="8"/>
  <c r="A1103" i="8"/>
  <c r="A1104" i="8"/>
  <c r="A1105" i="8"/>
  <c r="A1106" i="8"/>
  <c r="A1107" i="8"/>
  <c r="A1108" i="8"/>
  <c r="A1109" i="8"/>
  <c r="A1110" i="8"/>
  <c r="A1111" i="8"/>
  <c r="A1112" i="8"/>
  <c r="A1113" i="8"/>
  <c r="A1114" i="8"/>
  <c r="A1115" i="8"/>
  <c r="A1116" i="8"/>
  <c r="A1117" i="8"/>
  <c r="A1118" i="8"/>
  <c r="A1119" i="8"/>
  <c r="A1120" i="8"/>
  <c r="A1121" i="8"/>
  <c r="A1122" i="8"/>
  <c r="A1123" i="8"/>
  <c r="A1124" i="8"/>
  <c r="A1125" i="8"/>
  <c r="A1126" i="8"/>
  <c r="A1127" i="8"/>
  <c r="A1128" i="8"/>
  <c r="A1129" i="8"/>
  <c r="A1130" i="8"/>
  <c r="A1131" i="8"/>
  <c r="A1132" i="8"/>
  <c r="A1133" i="8"/>
  <c r="A1134" i="8"/>
  <c r="A1135" i="8"/>
  <c r="A1136" i="8"/>
  <c r="A1137" i="8"/>
  <c r="A1138" i="8"/>
  <c r="A1139" i="8"/>
  <c r="A1140" i="8"/>
  <c r="A1141" i="8"/>
  <c r="A1142" i="8"/>
  <c r="A1143" i="8"/>
  <c r="A1144" i="8"/>
  <c r="A1145" i="8"/>
  <c r="A1146" i="8"/>
  <c r="A1147" i="8"/>
  <c r="A1148" i="8"/>
  <c r="A1149" i="8"/>
  <c r="A1150" i="8"/>
  <c r="A1151" i="8"/>
  <c r="A1152" i="8"/>
  <c r="A1153" i="8"/>
  <c r="A1154" i="8"/>
  <c r="A1155" i="8"/>
  <c r="A1156" i="8"/>
  <c r="A1157" i="8"/>
  <c r="A1158" i="8"/>
  <c r="A1159" i="8"/>
  <c r="A1160" i="8"/>
  <c r="A1161" i="8"/>
  <c r="A1162" i="8"/>
  <c r="A1163" i="8"/>
  <c r="A1164" i="8"/>
  <c r="A1165" i="8"/>
  <c r="A1166" i="8"/>
  <c r="A1167" i="8"/>
  <c r="A1168" i="8"/>
  <c r="A1169" i="8"/>
  <c r="A1170" i="8"/>
  <c r="A1171" i="8"/>
  <c r="A1172" i="8"/>
  <c r="A1173" i="8"/>
  <c r="A1174" i="8"/>
  <c r="A1175" i="8"/>
  <c r="A1176" i="8"/>
  <c r="A1177" i="8"/>
  <c r="A1178" i="8"/>
  <c r="A1179" i="8"/>
  <c r="A1180" i="8"/>
  <c r="A1181" i="8"/>
  <c r="A1182" i="8"/>
  <c r="A1183" i="8"/>
  <c r="A1184" i="8"/>
  <c r="A1185" i="8"/>
  <c r="A1186" i="8"/>
  <c r="A1187" i="8"/>
  <c r="A1188" i="8"/>
  <c r="A1189" i="8"/>
  <c r="A1190" i="8"/>
  <c r="A1191" i="8"/>
  <c r="A1192" i="8"/>
  <c r="A1193" i="8"/>
  <c r="A1194" i="8"/>
  <c r="A1195" i="8"/>
  <c r="A1196" i="8"/>
  <c r="A1197" i="8"/>
  <c r="A1198" i="8"/>
  <c r="A1199" i="8"/>
  <c r="A1200" i="8"/>
  <c r="A1201" i="8"/>
  <c r="A1202" i="8"/>
  <c r="A1203" i="8"/>
  <c r="A1204" i="8"/>
  <c r="A1205" i="8"/>
  <c r="A1206" i="8"/>
  <c r="A1207" i="8"/>
  <c r="A1208" i="8"/>
  <c r="A1209" i="8"/>
  <c r="A1210" i="8"/>
  <c r="A1211" i="8"/>
  <c r="A1212" i="8"/>
  <c r="A1213" i="8"/>
  <c r="A1214" i="8"/>
  <c r="A1215" i="8"/>
  <c r="A1216" i="8"/>
  <c r="A1217" i="8"/>
  <c r="A1218" i="8"/>
  <c r="A1219" i="8"/>
  <c r="A1220" i="8"/>
  <c r="A1221" i="8"/>
  <c r="A1222" i="8"/>
  <c r="A1223" i="8"/>
  <c r="A1224" i="8"/>
  <c r="A1225" i="8"/>
  <c r="A1226" i="8"/>
  <c r="A1227" i="8"/>
  <c r="A1228" i="8"/>
  <c r="A1229" i="8"/>
  <c r="A1230" i="8"/>
  <c r="A1231" i="8"/>
  <c r="A1232" i="8"/>
  <c r="A1233" i="8"/>
  <c r="A1234" i="8"/>
  <c r="A1235" i="8"/>
  <c r="A1236" i="8"/>
  <c r="A1237" i="8"/>
  <c r="A1238" i="8"/>
  <c r="A1239" i="8"/>
  <c r="A1240" i="8"/>
  <c r="A1241" i="8"/>
  <c r="A1242" i="8"/>
  <c r="A1243" i="8"/>
  <c r="A1244" i="8"/>
  <c r="A1245" i="8"/>
  <c r="A1246" i="8"/>
  <c r="A1247" i="8"/>
  <c r="A1248" i="8"/>
  <c r="A1249" i="8"/>
  <c r="A1250" i="8"/>
  <c r="A1251" i="8"/>
  <c r="A1252" i="8"/>
  <c r="A1253" i="8"/>
  <c r="A1254" i="8"/>
  <c r="A1255" i="8"/>
  <c r="A1256" i="8"/>
  <c r="A1257" i="8"/>
  <c r="A1258" i="8"/>
  <c r="A1259" i="8"/>
  <c r="A1260" i="8"/>
  <c r="A1261" i="8"/>
  <c r="A1262" i="8"/>
  <c r="A1263" i="8"/>
  <c r="A1264" i="8"/>
  <c r="A1265" i="8"/>
  <c r="A1266" i="8"/>
  <c r="A1267" i="8"/>
  <c r="A1268" i="8"/>
  <c r="A1269" i="8"/>
  <c r="A1270" i="8"/>
  <c r="A1271" i="8"/>
  <c r="A1272" i="8"/>
  <c r="A1273" i="8"/>
  <c r="A1274" i="8"/>
  <c r="A1275" i="8"/>
  <c r="A1276" i="8"/>
  <c r="A1277" i="8"/>
  <c r="A1278" i="8"/>
  <c r="A1279" i="8"/>
  <c r="A1280" i="8"/>
  <c r="A1281" i="8"/>
  <c r="A1282" i="8"/>
  <c r="A1283" i="8"/>
  <c r="A1284" i="8"/>
  <c r="A1285" i="8"/>
  <c r="A1286" i="8"/>
  <c r="A1287" i="8"/>
  <c r="A1288" i="8"/>
  <c r="A1289" i="8"/>
  <c r="A1290" i="8"/>
  <c r="A1291" i="8"/>
  <c r="A1292" i="8"/>
  <c r="A1293" i="8"/>
  <c r="A1294" i="8"/>
  <c r="A1295" i="8"/>
  <c r="A1296" i="8"/>
  <c r="A1297" i="8"/>
  <c r="A1298" i="8"/>
  <c r="A1299" i="8"/>
  <c r="A1300" i="8"/>
  <c r="A1301" i="8"/>
  <c r="A1302" i="8"/>
  <c r="A1303" i="8"/>
  <c r="A1304" i="8"/>
  <c r="A1305" i="8"/>
  <c r="A1306" i="8"/>
  <c r="A1307" i="8"/>
  <c r="A1308" i="8"/>
  <c r="A1309" i="8"/>
  <c r="A1310" i="8"/>
  <c r="A1311" i="8"/>
  <c r="A1312" i="8"/>
  <c r="A1313" i="8"/>
  <c r="A1314" i="8"/>
  <c r="A1315" i="8"/>
  <c r="A1316" i="8"/>
  <c r="A1317" i="8"/>
  <c r="A1318" i="8"/>
  <c r="A1319" i="8"/>
  <c r="A1320" i="8"/>
  <c r="A1321" i="8"/>
  <c r="A1322" i="8"/>
  <c r="A1323" i="8"/>
  <c r="A1324" i="8"/>
  <c r="A1325" i="8"/>
  <c r="A1326" i="8"/>
  <c r="A1327" i="8"/>
  <c r="A1328" i="8"/>
  <c r="A1329" i="8"/>
  <c r="A1330" i="8"/>
  <c r="A1331" i="8"/>
  <c r="A1332" i="8"/>
  <c r="A1333" i="8"/>
  <c r="A1334" i="8"/>
  <c r="A1335" i="8"/>
  <c r="A1336" i="8"/>
  <c r="A1337" i="8"/>
  <c r="A1338" i="8"/>
  <c r="A1339" i="8"/>
  <c r="A1340" i="8"/>
  <c r="A1341" i="8"/>
  <c r="A1342" i="8"/>
  <c r="A1343" i="8"/>
  <c r="A1344" i="8"/>
  <c r="A1345" i="8"/>
  <c r="A1346" i="8"/>
  <c r="A1347" i="8"/>
  <c r="A1348" i="8"/>
  <c r="A1349" i="8"/>
  <c r="A1350" i="8"/>
  <c r="A1351" i="8"/>
  <c r="A1352" i="8"/>
  <c r="A1353" i="8"/>
  <c r="A1354" i="8"/>
  <c r="A1355" i="8"/>
  <c r="A1356" i="8"/>
  <c r="A1357" i="8"/>
  <c r="A1358" i="8"/>
  <c r="A1359" i="8"/>
  <c r="A1360" i="8"/>
  <c r="A1361" i="8"/>
  <c r="A1362" i="8"/>
  <c r="A1363" i="8"/>
  <c r="A1364" i="8"/>
  <c r="A1365" i="8"/>
  <c r="A1366" i="8"/>
  <c r="A1367" i="8"/>
  <c r="A1368" i="8"/>
  <c r="A1369" i="8"/>
  <c r="A1370" i="8"/>
  <c r="A1371" i="8"/>
  <c r="A1372" i="8"/>
  <c r="A1373" i="8"/>
  <c r="A1374" i="8"/>
  <c r="A1375" i="8"/>
  <c r="A1376" i="8"/>
  <c r="A1377" i="8"/>
  <c r="A1378" i="8"/>
  <c r="A1379" i="8"/>
  <c r="A1380" i="8"/>
  <c r="A1381" i="8"/>
  <c r="A1382" i="8"/>
  <c r="A1383" i="8"/>
  <c r="A1384" i="8"/>
  <c r="A1385" i="8"/>
  <c r="A1386" i="8"/>
  <c r="A1387" i="8"/>
  <c r="A1388" i="8"/>
  <c r="A1389" i="8"/>
  <c r="A1390" i="8"/>
  <c r="A1391" i="8"/>
  <c r="A1392" i="8"/>
  <c r="A1393" i="8"/>
  <c r="A1394" i="8"/>
  <c r="A1395" i="8"/>
  <c r="A1396" i="8"/>
  <c r="A1397" i="8"/>
  <c r="A1398" i="8"/>
  <c r="A1399" i="8"/>
  <c r="A1400" i="8"/>
  <c r="A1401" i="8"/>
  <c r="A1402" i="8"/>
  <c r="A1403" i="8"/>
  <c r="A1404" i="8"/>
  <c r="A1405" i="8"/>
  <c r="A1406" i="8"/>
  <c r="A1407" i="8"/>
  <c r="A1408" i="8"/>
  <c r="A1409" i="8"/>
  <c r="A1410" i="8"/>
  <c r="A1411" i="8"/>
  <c r="A1412" i="8"/>
  <c r="A1413" i="8"/>
  <c r="A1414" i="8"/>
  <c r="A1415" i="8"/>
  <c r="A1416" i="8"/>
  <c r="A1417" i="8"/>
  <c r="A1418" i="8"/>
  <c r="A1419" i="8"/>
  <c r="A1420" i="8"/>
  <c r="A1421" i="8"/>
  <c r="A1422" i="8"/>
  <c r="A1423" i="8"/>
  <c r="A1424" i="8"/>
  <c r="A1425" i="8"/>
  <c r="A1426" i="8"/>
  <c r="A1427" i="8"/>
  <c r="A1428" i="8"/>
  <c r="A1429" i="8"/>
  <c r="A1430" i="8"/>
  <c r="A1431" i="8"/>
  <c r="A1432" i="8"/>
  <c r="A1433" i="8"/>
  <c r="A1434" i="8"/>
  <c r="A1435" i="8"/>
  <c r="A1436" i="8"/>
  <c r="A1437" i="8"/>
  <c r="A1438" i="8"/>
  <c r="A1439" i="8"/>
  <c r="A1440" i="8"/>
  <c r="A1441" i="8"/>
  <c r="A1442" i="8"/>
  <c r="A1443" i="8"/>
  <c r="A1444" i="8"/>
  <c r="A1445" i="8"/>
  <c r="A1446" i="8"/>
  <c r="A1447" i="8"/>
  <c r="A1448" i="8"/>
  <c r="A1449" i="8"/>
  <c r="A1450" i="8"/>
  <c r="A1451" i="8"/>
  <c r="A1452" i="8"/>
  <c r="A1453" i="8"/>
  <c r="A1454" i="8"/>
  <c r="A1455" i="8"/>
  <c r="A1456" i="8"/>
  <c r="A1457" i="8"/>
  <c r="A1458" i="8"/>
  <c r="A1459" i="8"/>
  <c r="A1460" i="8"/>
  <c r="A1461" i="8"/>
  <c r="A1462" i="8"/>
  <c r="A1463" i="8"/>
  <c r="A1464" i="8"/>
  <c r="A1465" i="8"/>
  <c r="A1466" i="8"/>
  <c r="A1467" i="8"/>
  <c r="A1468" i="8"/>
  <c r="A1469" i="8"/>
  <c r="A1470" i="8"/>
  <c r="A1471" i="8"/>
  <c r="A1472" i="8"/>
  <c r="A1473" i="8"/>
  <c r="A1474" i="8"/>
  <c r="A1475" i="8"/>
  <c r="A1476" i="8"/>
  <c r="A1477" i="8"/>
  <c r="A1478" i="8"/>
  <c r="A1479" i="8"/>
  <c r="A1480" i="8"/>
  <c r="A1481" i="8"/>
  <c r="A1482" i="8"/>
  <c r="A1483" i="8"/>
  <c r="A1484" i="8"/>
  <c r="A1485" i="8"/>
  <c r="A1486" i="8"/>
  <c r="A1487" i="8"/>
  <c r="A1488" i="8"/>
  <c r="A1489" i="8"/>
  <c r="A1490" i="8"/>
  <c r="A1491" i="8"/>
  <c r="A1492" i="8"/>
  <c r="A1493" i="8"/>
  <c r="A1494" i="8"/>
  <c r="A1495" i="8"/>
  <c r="A1496" i="8"/>
  <c r="A1497" i="8"/>
  <c r="A1498" i="8"/>
  <c r="A1499" i="8"/>
  <c r="A1500" i="8"/>
  <c r="A1501" i="8"/>
  <c r="A1502" i="8"/>
  <c r="A1503" i="8"/>
  <c r="A1504" i="8"/>
  <c r="A1505" i="8"/>
  <c r="A1506" i="8"/>
  <c r="A1507" i="8"/>
  <c r="A1508" i="8"/>
  <c r="A1509" i="8"/>
  <c r="A1510" i="8"/>
  <c r="A1511" i="8"/>
  <c r="A1512" i="8"/>
  <c r="A1513" i="8"/>
  <c r="A1514" i="8"/>
  <c r="A1515" i="8"/>
  <c r="A1516" i="8"/>
  <c r="A1517" i="8"/>
  <c r="A1518" i="8"/>
  <c r="A1519" i="8"/>
  <c r="A1520" i="8"/>
  <c r="A1521" i="8"/>
  <c r="A1522" i="8"/>
  <c r="A1523" i="8"/>
  <c r="A1524" i="8"/>
  <c r="A1525" i="8"/>
  <c r="A1526" i="8"/>
  <c r="A1527" i="8"/>
  <c r="A1528" i="8"/>
  <c r="A1529" i="8"/>
  <c r="A1530" i="8"/>
  <c r="A1531" i="8"/>
  <c r="A1532" i="8"/>
  <c r="A1533" i="8"/>
  <c r="A1534" i="8"/>
  <c r="A1535" i="8"/>
  <c r="A1536" i="8"/>
  <c r="A1537" i="8"/>
  <c r="A1538" i="8"/>
  <c r="A1539" i="8"/>
  <c r="A1540" i="8"/>
  <c r="A1541" i="8"/>
  <c r="A1542" i="8"/>
  <c r="A1543" i="8"/>
  <c r="A1544" i="8"/>
  <c r="A1545" i="8"/>
  <c r="A1546" i="8"/>
  <c r="A1547" i="8"/>
  <c r="A1548" i="8"/>
  <c r="A1549" i="8"/>
  <c r="A1550" i="8"/>
  <c r="A1551" i="8"/>
  <c r="A1552" i="8"/>
  <c r="A1553" i="8"/>
  <c r="A1554" i="8"/>
  <c r="A1555" i="8"/>
  <c r="A1556" i="8"/>
  <c r="A1557" i="8"/>
  <c r="A1558" i="8"/>
  <c r="A1559" i="8"/>
  <c r="A1560" i="8"/>
  <c r="A1561" i="8"/>
  <c r="A1562" i="8"/>
  <c r="A1563" i="8"/>
  <c r="A1564" i="8"/>
  <c r="A1565" i="8"/>
  <c r="A1566" i="8"/>
  <c r="A1567" i="8"/>
  <c r="A1568" i="8"/>
  <c r="A1569" i="8"/>
  <c r="A1570" i="8"/>
  <c r="A1571" i="8"/>
  <c r="A1572" i="8"/>
  <c r="A1573" i="8"/>
  <c r="A1574" i="8"/>
  <c r="A1575" i="8"/>
  <c r="A1576" i="8"/>
  <c r="A1577" i="8"/>
  <c r="A1578" i="8"/>
  <c r="A1579" i="8"/>
  <c r="A1580" i="8"/>
  <c r="A1581" i="8"/>
  <c r="A1582" i="8"/>
  <c r="A1583" i="8"/>
  <c r="A1584" i="8"/>
  <c r="A1585" i="8"/>
  <c r="A1586" i="8"/>
  <c r="A1587" i="8"/>
  <c r="A1588" i="8"/>
  <c r="A1589" i="8"/>
  <c r="A1590" i="8"/>
  <c r="A1591" i="8"/>
  <c r="A1592" i="8"/>
  <c r="A1593" i="8"/>
  <c r="A1594" i="8"/>
  <c r="A1595" i="8"/>
  <c r="A1596" i="8"/>
  <c r="A1597" i="8"/>
  <c r="A1598" i="8"/>
  <c r="A1599" i="8"/>
  <c r="A1600" i="8"/>
  <c r="A1601" i="8"/>
  <c r="A1602" i="8"/>
  <c r="A1603" i="8"/>
  <c r="A1604" i="8"/>
  <c r="A1605" i="8"/>
  <c r="A1606" i="8"/>
  <c r="A1607" i="8"/>
  <c r="A1608" i="8"/>
  <c r="A1609" i="8"/>
  <c r="A1610" i="8"/>
  <c r="A1611" i="8"/>
  <c r="A1612" i="8"/>
  <c r="A1613" i="8"/>
  <c r="A1614" i="8"/>
  <c r="A1615" i="8"/>
  <c r="A1616" i="8"/>
  <c r="A1617" i="8"/>
  <c r="A1618" i="8"/>
  <c r="A1619" i="8"/>
  <c r="A1620" i="8"/>
  <c r="A1621" i="8"/>
  <c r="A1622" i="8"/>
  <c r="A1623" i="8"/>
  <c r="A1624" i="8"/>
  <c r="A1625" i="8"/>
  <c r="A1626" i="8"/>
  <c r="A1627" i="8"/>
  <c r="A1628" i="8"/>
  <c r="A1629" i="8"/>
  <c r="A1630" i="8"/>
  <c r="A1631" i="8"/>
  <c r="A1632" i="8"/>
  <c r="A1633" i="8"/>
  <c r="A1634" i="8"/>
  <c r="A1635" i="8"/>
  <c r="A1636" i="8"/>
  <c r="A1637" i="8"/>
  <c r="A1638" i="8"/>
  <c r="A1639" i="8"/>
  <c r="A1640" i="8"/>
  <c r="A1641" i="8"/>
  <c r="A1642" i="8"/>
  <c r="A1643" i="8"/>
  <c r="A1644" i="8"/>
  <c r="A1645" i="8"/>
  <c r="A1646" i="8"/>
  <c r="A1647" i="8"/>
  <c r="A1648" i="8"/>
  <c r="A1649" i="8"/>
  <c r="A1650" i="8"/>
  <c r="A1651" i="8"/>
  <c r="A1652" i="8"/>
  <c r="A1653" i="8"/>
  <c r="A1654" i="8"/>
  <c r="A1655" i="8"/>
  <c r="A1656" i="8"/>
  <c r="A1657" i="8"/>
  <c r="A1658" i="8"/>
  <c r="A1659" i="8"/>
  <c r="A1660" i="8"/>
  <c r="A1661" i="8"/>
  <c r="A1662" i="8"/>
  <c r="A1663" i="8"/>
  <c r="A1664" i="8"/>
  <c r="A1665" i="8"/>
  <c r="A1666" i="8"/>
  <c r="A1667" i="8"/>
  <c r="A1668" i="8"/>
  <c r="A1669" i="8"/>
  <c r="A1670" i="8"/>
  <c r="A1671" i="8"/>
  <c r="A1672" i="8"/>
  <c r="A1673" i="8"/>
  <c r="A1674" i="8"/>
  <c r="A1675" i="8"/>
  <c r="A1676" i="8"/>
  <c r="A1677" i="8"/>
  <c r="A1678" i="8"/>
  <c r="A1679" i="8"/>
  <c r="A1680" i="8"/>
  <c r="A1681" i="8"/>
  <c r="A1682" i="8"/>
  <c r="A1683" i="8"/>
  <c r="A1684" i="8"/>
  <c r="A1685" i="8"/>
  <c r="A1686" i="8"/>
  <c r="A1687" i="8"/>
  <c r="A1688" i="8"/>
  <c r="A1689" i="8"/>
  <c r="A1690" i="8"/>
  <c r="A1691" i="8"/>
  <c r="A1692" i="8"/>
  <c r="A1693" i="8"/>
  <c r="A1694" i="8"/>
  <c r="A1695" i="8"/>
  <c r="A1696" i="8"/>
  <c r="A1697" i="8"/>
  <c r="A1698" i="8"/>
  <c r="A1699" i="8"/>
  <c r="A1700" i="8"/>
  <c r="A1701" i="8"/>
  <c r="A1702" i="8"/>
  <c r="A1703" i="8"/>
  <c r="A1704" i="8"/>
  <c r="A1705" i="8"/>
  <c r="A1706" i="8"/>
  <c r="A1707" i="8"/>
  <c r="A1708" i="8"/>
  <c r="A1709" i="8"/>
  <c r="A1710" i="8"/>
  <c r="A1711" i="8"/>
  <c r="A1712" i="8"/>
  <c r="A1713" i="8"/>
  <c r="A1714" i="8"/>
  <c r="A1715" i="8"/>
  <c r="A1716" i="8"/>
  <c r="A1717" i="8"/>
  <c r="A1718" i="8"/>
  <c r="A1719" i="8"/>
  <c r="A1720" i="8"/>
  <c r="A1721" i="8"/>
  <c r="A1722" i="8"/>
  <c r="A1723" i="8"/>
  <c r="A1724" i="8"/>
  <c r="A1725" i="8"/>
  <c r="A1726" i="8"/>
  <c r="A1727" i="8"/>
  <c r="A1728" i="8"/>
  <c r="A1729" i="8"/>
  <c r="A1730" i="8"/>
  <c r="A1731" i="8"/>
  <c r="A1732" i="8"/>
  <c r="A1733" i="8"/>
  <c r="A1734" i="8"/>
  <c r="A1735" i="8"/>
  <c r="A1736" i="8"/>
  <c r="A1737" i="8"/>
  <c r="A1738" i="8"/>
  <c r="A1739" i="8"/>
  <c r="A1740" i="8"/>
  <c r="A1741" i="8"/>
  <c r="A1742" i="8"/>
  <c r="A1743" i="8"/>
  <c r="A1744" i="8"/>
  <c r="A1745" i="8"/>
  <c r="A1746" i="8"/>
  <c r="A1747" i="8"/>
  <c r="A1748" i="8"/>
  <c r="A1749" i="8"/>
  <c r="A1750" i="8"/>
  <c r="A1751" i="8"/>
  <c r="A1752" i="8"/>
  <c r="A1753" i="8"/>
  <c r="A1754" i="8"/>
  <c r="A1755" i="8"/>
  <c r="A1756" i="8"/>
  <c r="A1757" i="8"/>
  <c r="A1758" i="8"/>
  <c r="A1759" i="8"/>
  <c r="A1760" i="8"/>
  <c r="A1761" i="8"/>
  <c r="A1762" i="8"/>
  <c r="A1763" i="8"/>
  <c r="A1764" i="8"/>
  <c r="A1765" i="8"/>
  <c r="A1766" i="8"/>
  <c r="A1767" i="8"/>
  <c r="A1768" i="8"/>
  <c r="A1769" i="8"/>
  <c r="A1770" i="8"/>
  <c r="A1771" i="8"/>
  <c r="A1772" i="8"/>
  <c r="A1773" i="8"/>
  <c r="A1774" i="8"/>
  <c r="A1775" i="8"/>
  <c r="A1776" i="8"/>
  <c r="A1777" i="8"/>
  <c r="A1778" i="8"/>
  <c r="A1779" i="8"/>
  <c r="A1780" i="8"/>
  <c r="A1781" i="8"/>
  <c r="A1782" i="8"/>
  <c r="A1783" i="8"/>
  <c r="A1784" i="8"/>
  <c r="A1785" i="8"/>
  <c r="A1786" i="8"/>
  <c r="A1787" i="8"/>
  <c r="A1788" i="8"/>
  <c r="A1789" i="8"/>
  <c r="A1790" i="8"/>
  <c r="A1791" i="8"/>
  <c r="A1792" i="8"/>
  <c r="A1793" i="8"/>
  <c r="A1794" i="8"/>
  <c r="A1795" i="8"/>
  <c r="A1796" i="8"/>
  <c r="A1797" i="8"/>
  <c r="A1798" i="8"/>
  <c r="A1799" i="8"/>
  <c r="A1800" i="8"/>
  <c r="A1801" i="8"/>
  <c r="A1802" i="8"/>
  <c r="A1803" i="8"/>
  <c r="A1804" i="8"/>
  <c r="A1805" i="8"/>
  <c r="A1806" i="8"/>
  <c r="A1807" i="8"/>
  <c r="A1808" i="8"/>
  <c r="A1809" i="8"/>
  <c r="A1810" i="8"/>
  <c r="A1811" i="8"/>
  <c r="A1812" i="8"/>
  <c r="A1813" i="8"/>
  <c r="A1814" i="8"/>
  <c r="A1815" i="8"/>
  <c r="A1816" i="8"/>
  <c r="A1817" i="8"/>
  <c r="A1818" i="8"/>
  <c r="A1819" i="8"/>
  <c r="A1820" i="8"/>
  <c r="A1821" i="8"/>
  <c r="A1822" i="8"/>
  <c r="A1823" i="8"/>
  <c r="A1824" i="8"/>
  <c r="A1825" i="8"/>
  <c r="A1826" i="8"/>
  <c r="A1827" i="8"/>
  <c r="A1828" i="8"/>
  <c r="A1829" i="8"/>
  <c r="A1830" i="8"/>
  <c r="A1831" i="8"/>
  <c r="A1832" i="8"/>
  <c r="A1833" i="8"/>
  <c r="A1834" i="8"/>
  <c r="A1835" i="8"/>
  <c r="A1836" i="8"/>
  <c r="A1837" i="8"/>
  <c r="A1838" i="8"/>
  <c r="A1839" i="8"/>
  <c r="A1840" i="8"/>
  <c r="A1841" i="8"/>
  <c r="A1842" i="8"/>
  <c r="A1843" i="8"/>
  <c r="A1844" i="8"/>
  <c r="A1845" i="8"/>
  <c r="A1846" i="8"/>
  <c r="A1847" i="8"/>
  <c r="A1848" i="8"/>
  <c r="A1849" i="8"/>
  <c r="A1850" i="8"/>
  <c r="A1851" i="8"/>
  <c r="A1852" i="8"/>
  <c r="A1853" i="8"/>
  <c r="A1854" i="8"/>
  <c r="A1855" i="8"/>
  <c r="A1856" i="8"/>
  <c r="A1857" i="8"/>
  <c r="A1858" i="8"/>
  <c r="A1859" i="8"/>
  <c r="A1860" i="8"/>
  <c r="A1861" i="8"/>
  <c r="A1862" i="8"/>
  <c r="A1863" i="8"/>
  <c r="A1864" i="8"/>
  <c r="A1865" i="8"/>
  <c r="A1866" i="8"/>
  <c r="A1867" i="8"/>
  <c r="A1868" i="8"/>
  <c r="A1869" i="8"/>
  <c r="A1870" i="8"/>
  <c r="A1871" i="8"/>
  <c r="A1872" i="8"/>
  <c r="A1873" i="8"/>
  <c r="A1874" i="8"/>
  <c r="A1875" i="8"/>
  <c r="A1876" i="8"/>
  <c r="A1877" i="8"/>
  <c r="A1878" i="8"/>
  <c r="A1879" i="8"/>
  <c r="A1880" i="8"/>
  <c r="A1881" i="8"/>
  <c r="A1882" i="8"/>
  <c r="A1883" i="8"/>
  <c r="A1884" i="8"/>
  <c r="A1885" i="8"/>
  <c r="A1886" i="8"/>
  <c r="A1887" i="8"/>
  <c r="A1888" i="8"/>
  <c r="A1889" i="8"/>
  <c r="A1890" i="8"/>
  <c r="A1891" i="8"/>
  <c r="A1892" i="8"/>
  <c r="A1893" i="8"/>
  <c r="A1894" i="8"/>
  <c r="A1895" i="8"/>
  <c r="A1896" i="8"/>
  <c r="A1897" i="8"/>
  <c r="A1898" i="8"/>
  <c r="A1899" i="8"/>
  <c r="A1900" i="8"/>
  <c r="A1901" i="8"/>
  <c r="A1902" i="8"/>
  <c r="A1903" i="8"/>
  <c r="A1904" i="8"/>
  <c r="A1905" i="8"/>
  <c r="A1906" i="8"/>
  <c r="A1907" i="8"/>
  <c r="A1908" i="8"/>
  <c r="A1909" i="8"/>
  <c r="A1910" i="8"/>
  <c r="A1911" i="8"/>
  <c r="A1912" i="8"/>
  <c r="A1913" i="8"/>
  <c r="A1914" i="8"/>
  <c r="A1915" i="8"/>
  <c r="A1916" i="8"/>
  <c r="A1917" i="8"/>
  <c r="A1918" i="8"/>
  <c r="A1919" i="8"/>
  <c r="A1920" i="8"/>
  <c r="A1921" i="8"/>
  <c r="A1922" i="8"/>
  <c r="A1923" i="8"/>
  <c r="A1924" i="8"/>
  <c r="A1925" i="8"/>
  <c r="A1926" i="8"/>
  <c r="A1927" i="8"/>
  <c r="A1928" i="8"/>
  <c r="A1929" i="8"/>
  <c r="A1930" i="8"/>
  <c r="A1931" i="8"/>
  <c r="A1932" i="8"/>
  <c r="A1933" i="8"/>
  <c r="A1934" i="8"/>
  <c r="A1935" i="8"/>
  <c r="A1936" i="8"/>
  <c r="A1937" i="8"/>
  <c r="A1938" i="8"/>
  <c r="A1939" i="8"/>
  <c r="A1940" i="8"/>
  <c r="A1941" i="8"/>
  <c r="A1942" i="8"/>
  <c r="A1943" i="8"/>
  <c r="A1944" i="8"/>
  <c r="A1945" i="8"/>
  <c r="A1946" i="8"/>
  <c r="A1947" i="8"/>
  <c r="A1948" i="8"/>
  <c r="A1949" i="8"/>
  <c r="A1950" i="8"/>
  <c r="A1951" i="8"/>
  <c r="A1952" i="8"/>
  <c r="A1953" i="8"/>
  <c r="A1954" i="8"/>
  <c r="A1955" i="8"/>
  <c r="A1956" i="8"/>
  <c r="A1957" i="8"/>
  <c r="A1958" i="8"/>
  <c r="A1959" i="8"/>
  <c r="A1960" i="8"/>
  <c r="A1961" i="8"/>
  <c r="A1962" i="8"/>
  <c r="A1963" i="8"/>
  <c r="A1964" i="8"/>
  <c r="A1965" i="8"/>
  <c r="A1966" i="8"/>
  <c r="A1967" i="8"/>
  <c r="A1968" i="8"/>
  <c r="A1969" i="8"/>
  <c r="A1970" i="8"/>
  <c r="A1971" i="8"/>
  <c r="A1972" i="8"/>
  <c r="A1973" i="8"/>
  <c r="A1974" i="8"/>
  <c r="A1975" i="8"/>
  <c r="A1976" i="8"/>
  <c r="A1977" i="8"/>
  <c r="A1978" i="8"/>
  <c r="A1979" i="8"/>
  <c r="A1980" i="8"/>
  <c r="A1981" i="8"/>
  <c r="A1982" i="8"/>
  <c r="A1983" i="8"/>
  <c r="A1984" i="8"/>
  <c r="A1985" i="8"/>
  <c r="A1986" i="8"/>
  <c r="A1987" i="8"/>
  <c r="A1988" i="8"/>
  <c r="A1989" i="8"/>
  <c r="A1990" i="8"/>
  <c r="A1991" i="8"/>
  <c r="A1992" i="8"/>
  <c r="A1993" i="8"/>
  <c r="A1994" i="8"/>
  <c r="A1995" i="8"/>
  <c r="A1996" i="8"/>
  <c r="A1997" i="8"/>
  <c r="A1998" i="8"/>
  <c r="A1999" i="8"/>
  <c r="A2000" i="8"/>
  <c r="A2001" i="8"/>
  <c r="A2002" i="8"/>
  <c r="A2003" i="8"/>
  <c r="A2004" i="8"/>
  <c r="A2005" i="8"/>
  <c r="A2006" i="8"/>
  <c r="A2007" i="8"/>
  <c r="A2008" i="8"/>
  <c r="A2009" i="8"/>
  <c r="A2010" i="8"/>
  <c r="A2011" i="8"/>
  <c r="A2012" i="8"/>
  <c r="A2013" i="8"/>
  <c r="A2014" i="8"/>
  <c r="A2015" i="8"/>
  <c r="A2016" i="8"/>
  <c r="A2017" i="8"/>
  <c r="A2018" i="8"/>
  <c r="A2019" i="8"/>
  <c r="A2020" i="8"/>
  <c r="A2021" i="8"/>
  <c r="A2022" i="8"/>
  <c r="A2023" i="8"/>
  <c r="A2024" i="8"/>
  <c r="A2025" i="8"/>
  <c r="A2026" i="8"/>
  <c r="A2027" i="8"/>
  <c r="A2028" i="8"/>
  <c r="A2029" i="8"/>
  <c r="A2030" i="8"/>
  <c r="A2031" i="8"/>
  <c r="A2032" i="8"/>
  <c r="A2033" i="8"/>
  <c r="A2034" i="8"/>
  <c r="A2035" i="8"/>
  <c r="A2036" i="8"/>
  <c r="A2037" i="8"/>
  <c r="A2038" i="8"/>
  <c r="A2039" i="8"/>
  <c r="A2040" i="8"/>
  <c r="A2041" i="8"/>
  <c r="A2042" i="8"/>
  <c r="A2043" i="8"/>
  <c r="A2044" i="8"/>
  <c r="A2045" i="8"/>
  <c r="A2046" i="8"/>
  <c r="A2047" i="8"/>
  <c r="A2048" i="8"/>
  <c r="A2049" i="8"/>
  <c r="A2050" i="8"/>
  <c r="A2051" i="8"/>
  <c r="A2052" i="8"/>
  <c r="A2053" i="8"/>
  <c r="A2054" i="8"/>
  <c r="A2055" i="8"/>
  <c r="A2056" i="8"/>
  <c r="A2057" i="8"/>
  <c r="A2058" i="8"/>
  <c r="A2059" i="8"/>
  <c r="A2060" i="8"/>
  <c r="A2061" i="8"/>
  <c r="A2062" i="8"/>
  <c r="A2063" i="8"/>
  <c r="A2064" i="8"/>
  <c r="A2065" i="8"/>
  <c r="A2066" i="8"/>
  <c r="A2067" i="8"/>
  <c r="A2068" i="8"/>
  <c r="A2069" i="8"/>
  <c r="A2070" i="8"/>
  <c r="A2071" i="8"/>
  <c r="A2072" i="8"/>
  <c r="A2073" i="8"/>
  <c r="A2074" i="8"/>
  <c r="A2075" i="8"/>
  <c r="A2076" i="8"/>
  <c r="A2077" i="8"/>
  <c r="A2078" i="8"/>
  <c r="A2079" i="8"/>
  <c r="A2080" i="8"/>
  <c r="A2081" i="8"/>
  <c r="A2082" i="8"/>
  <c r="A2083" i="8"/>
  <c r="A2084" i="8"/>
  <c r="A2085" i="8"/>
  <c r="A2086" i="8"/>
  <c r="A2087" i="8"/>
  <c r="A2088" i="8"/>
  <c r="A2089" i="8"/>
  <c r="A2090" i="8"/>
  <c r="A2091" i="8"/>
  <c r="A2092" i="8"/>
  <c r="A2093" i="8"/>
  <c r="A2094" i="8"/>
  <c r="A2095" i="8"/>
  <c r="A2096" i="8"/>
  <c r="A2097" i="8"/>
  <c r="A2098" i="8"/>
  <c r="A2099" i="8"/>
  <c r="A2100" i="8"/>
  <c r="A2101" i="8"/>
  <c r="A2102" i="8"/>
  <c r="A2103" i="8"/>
  <c r="A2104" i="8"/>
  <c r="A2105" i="8"/>
  <c r="A2106" i="8"/>
  <c r="A2107" i="8"/>
  <c r="A2108" i="8"/>
  <c r="A2109" i="8"/>
  <c r="A2110" i="8"/>
  <c r="A2111" i="8"/>
  <c r="A2112" i="8"/>
  <c r="A2113" i="8"/>
  <c r="A2114" i="8"/>
  <c r="A2115" i="8"/>
  <c r="A2116" i="8"/>
  <c r="A2117" i="8"/>
  <c r="A2118" i="8"/>
  <c r="A2119" i="8"/>
  <c r="A2120" i="8"/>
  <c r="A2121" i="8"/>
  <c r="A2122" i="8"/>
  <c r="A2123" i="8"/>
  <c r="A2124" i="8"/>
  <c r="A2125" i="8"/>
  <c r="A2126" i="8"/>
  <c r="A2127" i="8"/>
  <c r="A2128" i="8"/>
  <c r="A2129" i="8"/>
  <c r="A2130" i="8"/>
  <c r="A2131" i="8"/>
  <c r="A2132" i="8"/>
  <c r="A2133" i="8"/>
  <c r="A2134" i="8"/>
  <c r="A2135" i="8"/>
  <c r="A2136" i="8"/>
  <c r="A2137" i="8"/>
  <c r="A2138" i="8"/>
  <c r="A2139" i="8"/>
  <c r="A2140" i="8"/>
  <c r="A2141" i="8"/>
  <c r="A2142" i="8"/>
  <c r="A2143" i="8"/>
  <c r="A2144" i="8"/>
  <c r="A2145" i="8"/>
  <c r="A2146" i="8"/>
  <c r="A2147" i="8"/>
  <c r="A2148" i="8"/>
  <c r="A2149" i="8"/>
  <c r="A2150" i="8"/>
  <c r="A2151" i="8"/>
  <c r="A2152" i="8"/>
  <c r="A2153" i="8"/>
  <c r="A2154" i="8"/>
  <c r="A2155" i="8"/>
  <c r="A2156" i="8"/>
  <c r="A2157" i="8"/>
  <c r="A2158" i="8"/>
  <c r="A2159" i="8"/>
  <c r="A2160" i="8"/>
  <c r="A2161" i="8"/>
  <c r="A2162" i="8"/>
  <c r="A2163" i="8"/>
  <c r="A2164" i="8"/>
  <c r="A2165" i="8"/>
  <c r="A2166" i="8"/>
  <c r="A2167" i="8"/>
  <c r="A2168" i="8"/>
  <c r="A2169" i="8"/>
  <c r="A2170" i="8"/>
  <c r="A2171" i="8"/>
  <c r="A2172" i="8"/>
  <c r="A2173" i="8"/>
  <c r="A2174" i="8"/>
  <c r="A2175" i="8"/>
  <c r="A2176" i="8"/>
  <c r="A2177" i="8"/>
  <c r="A2178" i="8"/>
  <c r="A2179" i="8"/>
  <c r="A2180" i="8"/>
  <c r="A2181" i="8"/>
  <c r="A2182" i="8"/>
  <c r="A2183" i="8"/>
  <c r="A2184" i="8"/>
  <c r="A2185" i="8"/>
  <c r="A2186" i="8"/>
  <c r="A2187" i="8"/>
  <c r="A2188" i="8"/>
  <c r="A2189" i="8"/>
  <c r="A2190" i="8"/>
  <c r="A2191" i="8"/>
  <c r="A2192" i="8"/>
  <c r="A2193" i="8"/>
  <c r="A2194" i="8"/>
  <c r="A2195" i="8"/>
  <c r="A2196" i="8"/>
  <c r="A2197" i="8"/>
  <c r="A2198" i="8"/>
  <c r="A2199" i="8"/>
  <c r="A2200" i="8"/>
  <c r="A2201" i="8"/>
  <c r="A2202" i="8"/>
  <c r="A2203" i="8"/>
  <c r="A2204" i="8"/>
  <c r="A2205" i="8"/>
  <c r="A2206" i="8"/>
  <c r="A2207" i="8"/>
  <c r="A2208" i="8"/>
  <c r="A2209" i="8"/>
  <c r="A2210" i="8"/>
  <c r="A2211" i="8"/>
  <c r="A2212" i="8"/>
  <c r="A2213" i="8"/>
  <c r="A2214" i="8"/>
  <c r="A2215" i="8"/>
  <c r="A2216" i="8"/>
  <c r="A2217" i="8"/>
  <c r="A2218" i="8"/>
  <c r="A2219" i="8"/>
  <c r="A2220" i="8"/>
  <c r="A2221" i="8"/>
  <c r="A2222" i="8"/>
  <c r="A2223" i="8"/>
  <c r="A2224" i="8"/>
  <c r="A2225" i="8"/>
  <c r="A2226" i="8"/>
  <c r="A2227" i="8"/>
  <c r="A2228" i="8"/>
  <c r="A2229" i="8"/>
  <c r="A2230" i="8"/>
  <c r="A2231" i="8"/>
  <c r="A2232" i="8"/>
  <c r="A2233" i="8"/>
  <c r="A2234" i="8"/>
  <c r="A2235" i="8"/>
  <c r="A2236" i="8"/>
  <c r="A2237" i="8"/>
  <c r="A2238" i="8"/>
  <c r="A2239" i="8"/>
  <c r="A2240" i="8"/>
  <c r="A2241" i="8"/>
  <c r="A2242" i="8"/>
  <c r="A2243" i="8"/>
  <c r="A2244" i="8"/>
  <c r="A2245" i="8"/>
  <c r="A2246" i="8"/>
  <c r="A2247" i="8"/>
  <c r="A2248" i="8"/>
  <c r="A2249" i="8"/>
  <c r="A2250" i="8"/>
  <c r="A2251" i="8"/>
  <c r="A2252" i="8"/>
  <c r="A2253" i="8"/>
  <c r="A2254" i="8"/>
  <c r="A2255" i="8"/>
  <c r="A2256" i="8"/>
  <c r="A2257" i="8"/>
  <c r="A2258" i="8"/>
  <c r="A2259" i="8"/>
  <c r="A2260" i="8"/>
  <c r="A2261" i="8"/>
  <c r="A2262" i="8"/>
  <c r="A2263" i="8"/>
  <c r="A2264" i="8"/>
  <c r="A2265" i="8"/>
  <c r="A2266" i="8"/>
  <c r="A2267" i="8"/>
  <c r="A2268" i="8"/>
  <c r="A2269" i="8"/>
  <c r="A2270" i="8"/>
  <c r="A2271" i="8"/>
  <c r="A2272" i="8"/>
  <c r="A2273" i="8"/>
  <c r="A2274" i="8"/>
  <c r="A2275" i="8"/>
  <c r="A2276" i="8"/>
  <c r="A2277" i="8"/>
  <c r="A2278" i="8"/>
  <c r="A2279" i="8"/>
  <c r="A2280" i="8"/>
  <c r="A2281" i="8"/>
  <c r="A2282" i="8"/>
  <c r="A2283" i="8"/>
  <c r="A2284" i="8"/>
  <c r="A2285" i="8"/>
  <c r="A2286" i="8"/>
  <c r="A2287" i="8"/>
  <c r="A2288" i="8"/>
  <c r="A2289" i="8"/>
  <c r="A2290" i="8"/>
  <c r="A2291" i="8"/>
  <c r="A2292" i="8"/>
  <c r="A2293" i="8"/>
  <c r="A2294" i="8"/>
  <c r="A2295" i="8"/>
  <c r="A2296" i="8"/>
  <c r="A2297" i="8"/>
  <c r="A2298" i="8"/>
  <c r="A2299" i="8"/>
  <c r="A2300" i="8"/>
  <c r="A2301" i="8"/>
  <c r="A2302" i="8"/>
  <c r="A2303" i="8"/>
  <c r="A2304" i="8"/>
  <c r="A2305" i="8"/>
  <c r="A2306" i="8"/>
  <c r="A2307" i="8"/>
  <c r="A2308" i="8"/>
  <c r="A2309" i="8"/>
  <c r="A2310" i="8"/>
  <c r="A2311" i="8"/>
  <c r="A2312" i="8"/>
  <c r="A2313" i="8"/>
  <c r="A2314" i="8"/>
  <c r="A2315" i="8"/>
  <c r="A2316" i="8"/>
  <c r="A2317" i="8"/>
  <c r="A2318" i="8"/>
  <c r="A2319" i="8"/>
  <c r="A2320" i="8"/>
  <c r="A2321" i="8"/>
  <c r="A2322" i="8"/>
  <c r="A2323" i="8"/>
  <c r="A2324" i="8"/>
  <c r="A2325" i="8"/>
  <c r="A2326" i="8"/>
  <c r="A2327" i="8"/>
  <c r="A2328" i="8"/>
  <c r="A2329" i="8"/>
  <c r="A2330" i="8"/>
  <c r="A2331" i="8"/>
  <c r="A2332" i="8"/>
  <c r="A2333" i="8"/>
  <c r="A2334" i="8"/>
  <c r="A2335" i="8"/>
  <c r="A2336" i="8"/>
  <c r="A2337" i="8"/>
  <c r="A2338" i="8"/>
  <c r="A2339" i="8"/>
  <c r="A2340" i="8"/>
  <c r="A2341" i="8"/>
  <c r="A2342" i="8"/>
  <c r="A2343" i="8"/>
  <c r="A2344" i="8"/>
  <c r="A2345" i="8"/>
  <c r="A2346" i="8"/>
  <c r="A2347" i="8"/>
  <c r="A2348" i="8"/>
  <c r="A2349" i="8"/>
  <c r="A2350" i="8"/>
  <c r="A2351" i="8"/>
  <c r="A2352" i="8"/>
  <c r="A2353" i="8"/>
  <c r="A2354" i="8"/>
  <c r="A2355" i="8"/>
  <c r="A2356" i="8"/>
  <c r="A2357" i="8"/>
  <c r="A2358" i="8"/>
  <c r="A2359" i="8"/>
  <c r="A2360" i="8"/>
  <c r="A2361" i="8"/>
  <c r="A2362" i="8"/>
  <c r="A2363" i="8"/>
  <c r="A2364" i="8"/>
  <c r="A2365" i="8"/>
  <c r="A2366" i="8"/>
  <c r="A2367" i="8"/>
  <c r="A2368" i="8"/>
  <c r="A2369" i="8"/>
  <c r="A2370" i="8"/>
  <c r="A2371" i="8"/>
  <c r="A2372" i="8"/>
  <c r="A2373" i="8"/>
  <c r="A2374" i="8"/>
  <c r="A2375" i="8"/>
  <c r="A2376" i="8"/>
  <c r="A2377" i="8"/>
  <c r="A2378" i="8"/>
  <c r="A2379" i="8"/>
  <c r="A2380" i="8"/>
  <c r="A2381" i="8"/>
  <c r="A2382" i="8"/>
  <c r="A2383" i="8"/>
  <c r="A2384" i="8"/>
  <c r="A2385" i="8"/>
  <c r="A2386" i="8"/>
  <c r="A2387" i="8"/>
  <c r="A2388" i="8"/>
  <c r="A2389" i="8"/>
  <c r="A2390" i="8"/>
  <c r="A2391" i="8"/>
  <c r="A2392" i="8"/>
  <c r="A2393" i="8"/>
  <c r="A2394" i="8"/>
  <c r="A2395" i="8"/>
  <c r="A2396" i="8"/>
  <c r="A2397" i="8"/>
  <c r="A2398" i="8"/>
  <c r="A2399" i="8"/>
  <c r="A2400" i="8"/>
  <c r="A2401" i="8"/>
  <c r="A2402" i="8"/>
  <c r="A2403" i="8"/>
  <c r="A2404" i="8"/>
  <c r="A2405" i="8"/>
  <c r="A2406" i="8"/>
  <c r="A2407" i="8"/>
  <c r="A2408" i="8"/>
  <c r="A2409" i="8"/>
  <c r="A2410" i="8"/>
  <c r="A2411" i="8"/>
  <c r="A2412" i="8"/>
  <c r="A2413" i="8"/>
  <c r="A2414" i="8"/>
  <c r="A2415" i="8"/>
  <c r="A2416" i="8"/>
  <c r="A2417" i="8"/>
  <c r="A2418" i="8"/>
  <c r="A2419" i="8"/>
  <c r="A2420" i="8"/>
  <c r="A2421" i="8"/>
  <c r="A2422" i="8"/>
  <c r="A2423" i="8"/>
  <c r="A2424" i="8"/>
  <c r="A2425" i="8"/>
  <c r="A2426" i="8"/>
  <c r="A2427" i="8"/>
  <c r="A2428" i="8"/>
  <c r="A2429" i="8"/>
  <c r="A2430" i="8"/>
  <c r="A2431" i="8"/>
  <c r="A2432" i="8"/>
  <c r="A2433" i="8"/>
  <c r="A2434" i="8"/>
  <c r="A2435" i="8"/>
  <c r="A2436" i="8"/>
  <c r="A2437" i="8"/>
  <c r="A2438" i="8"/>
  <c r="A2439" i="8"/>
  <c r="A2440" i="8"/>
  <c r="A2441" i="8"/>
  <c r="A2442" i="8"/>
  <c r="A2443" i="8"/>
  <c r="A2444" i="8"/>
  <c r="A2445" i="8"/>
  <c r="A2446" i="8"/>
  <c r="A2447" i="8"/>
  <c r="A2448" i="8"/>
  <c r="A2449" i="8"/>
  <c r="A2450" i="8"/>
  <c r="A2451" i="8"/>
  <c r="A2452" i="8"/>
  <c r="A2453" i="8"/>
  <c r="A2454" i="8"/>
  <c r="A2455" i="8"/>
  <c r="A2456" i="8"/>
  <c r="A2457" i="8"/>
  <c r="A2458" i="8"/>
  <c r="A2459" i="8"/>
  <c r="A2460" i="8"/>
  <c r="A2461" i="8"/>
  <c r="A2462" i="8"/>
  <c r="A2463" i="8"/>
  <c r="A2464" i="8"/>
  <c r="A2465" i="8"/>
  <c r="A2466" i="8"/>
  <c r="A2467" i="8"/>
  <c r="A2468" i="8"/>
  <c r="A2469" i="8"/>
  <c r="A2470" i="8"/>
  <c r="A2471" i="8"/>
  <c r="A2472" i="8"/>
  <c r="A2473" i="8"/>
  <c r="A2474" i="8"/>
  <c r="A2475" i="8"/>
  <c r="A2476" i="8"/>
  <c r="A2477" i="8"/>
  <c r="A2478" i="8"/>
  <c r="A2479" i="8"/>
  <c r="A2480" i="8"/>
  <c r="A2481" i="8"/>
  <c r="A2482" i="8"/>
  <c r="A2483" i="8"/>
  <c r="A2484" i="8"/>
  <c r="A2485" i="8"/>
  <c r="A2486" i="8"/>
  <c r="A2487" i="8"/>
  <c r="A2488" i="8"/>
  <c r="A2489" i="8"/>
  <c r="A2490" i="8"/>
  <c r="A2491" i="8"/>
  <c r="A2492" i="8"/>
  <c r="A2493" i="8"/>
  <c r="A2494" i="8"/>
  <c r="A2495" i="8"/>
  <c r="A2496" i="8"/>
  <c r="A2497" i="8"/>
  <c r="A2498" i="8"/>
  <c r="A2499" i="8"/>
  <c r="A2500" i="8"/>
  <c r="A2501" i="8"/>
  <c r="A2502" i="8"/>
  <c r="A2503" i="8"/>
  <c r="A2504" i="8"/>
  <c r="A2505" i="8"/>
  <c r="A2506" i="8"/>
  <c r="A2507" i="8"/>
  <c r="A2508" i="8"/>
  <c r="A2509" i="8"/>
  <c r="A2510" i="8"/>
  <c r="A2511" i="8"/>
  <c r="A2512" i="8"/>
  <c r="A2513" i="8"/>
  <c r="A2514" i="8"/>
  <c r="A2515" i="8"/>
  <c r="A2516" i="8"/>
  <c r="A2517" i="8"/>
  <c r="A2518" i="8"/>
  <c r="A2519" i="8"/>
  <c r="A2520" i="8"/>
  <c r="A2521" i="8"/>
  <c r="A2522" i="8"/>
  <c r="A2523" i="8"/>
  <c r="A2524" i="8"/>
  <c r="A2525" i="8"/>
  <c r="A2526" i="8"/>
  <c r="A2527" i="8"/>
  <c r="A2528" i="8"/>
  <c r="A2529" i="8"/>
  <c r="A2530" i="8"/>
  <c r="A2531" i="8"/>
  <c r="A2532" i="8"/>
  <c r="A2533" i="8"/>
  <c r="A2534" i="8"/>
  <c r="A2535" i="8"/>
  <c r="A2536" i="8"/>
  <c r="A2537" i="8"/>
  <c r="A2538" i="8"/>
  <c r="A2539" i="8"/>
  <c r="A2540" i="8"/>
  <c r="A2541" i="8"/>
  <c r="A2542" i="8"/>
  <c r="A2543" i="8"/>
  <c r="A2544" i="8"/>
  <c r="A2545" i="8"/>
  <c r="A2546" i="8"/>
  <c r="A2547" i="8"/>
  <c r="A2548" i="8"/>
  <c r="A2549" i="8"/>
  <c r="A2550" i="8"/>
  <c r="A2551" i="8"/>
  <c r="A2552" i="8"/>
  <c r="A2553" i="8"/>
  <c r="A2554" i="8"/>
  <c r="A2555" i="8"/>
  <c r="A2556" i="8"/>
  <c r="A2557" i="8"/>
  <c r="A2558" i="8"/>
  <c r="A2559" i="8"/>
  <c r="A2560" i="8"/>
  <c r="A2561" i="8"/>
  <c r="A2562" i="8"/>
  <c r="A2563" i="8"/>
  <c r="A2564" i="8"/>
  <c r="A2565" i="8"/>
  <c r="A2566" i="8"/>
  <c r="A2567" i="8"/>
  <c r="A2568" i="8"/>
  <c r="A2569" i="8"/>
  <c r="A2570" i="8"/>
  <c r="A2571" i="8"/>
  <c r="A2572" i="8"/>
  <c r="A2573" i="8"/>
  <c r="A2574" i="8"/>
  <c r="A2575" i="8"/>
  <c r="A2576" i="8"/>
  <c r="A2577" i="8"/>
  <c r="A2578" i="8"/>
  <c r="A2579" i="8"/>
  <c r="A2580" i="8"/>
  <c r="A2581" i="8"/>
  <c r="A2582" i="8"/>
  <c r="A2583" i="8"/>
  <c r="A2584" i="8"/>
  <c r="A2585" i="8"/>
  <c r="A2586" i="8"/>
  <c r="A2587" i="8"/>
  <c r="A2588" i="8"/>
  <c r="A2589" i="8"/>
  <c r="A2590" i="8"/>
  <c r="A2591" i="8"/>
  <c r="A2592" i="8"/>
  <c r="A2593" i="8"/>
  <c r="A2594" i="8"/>
  <c r="A2595" i="8"/>
  <c r="A2596" i="8"/>
  <c r="A2597" i="8"/>
  <c r="A2598" i="8"/>
  <c r="A2599" i="8"/>
  <c r="A2600" i="8"/>
  <c r="A2601" i="8"/>
  <c r="A2602" i="8"/>
  <c r="A2603" i="8"/>
  <c r="A2604" i="8"/>
  <c r="A2605" i="8"/>
  <c r="A2606" i="8"/>
  <c r="A2607" i="8"/>
  <c r="A2608" i="8"/>
  <c r="A2609" i="8"/>
  <c r="A2610" i="8"/>
  <c r="A2611" i="8"/>
  <c r="A2612" i="8"/>
  <c r="A2613" i="8"/>
  <c r="A2614" i="8"/>
  <c r="A2615" i="8"/>
  <c r="A2616" i="8"/>
  <c r="A2617" i="8"/>
  <c r="A2618" i="8"/>
  <c r="A2619" i="8"/>
  <c r="A2620" i="8"/>
  <c r="A2621" i="8"/>
  <c r="A2622" i="8"/>
  <c r="A2623" i="8"/>
  <c r="A2624" i="8"/>
  <c r="A2625" i="8"/>
  <c r="A2626" i="8"/>
  <c r="A2627" i="8"/>
  <c r="A2628" i="8"/>
  <c r="A2629" i="8"/>
  <c r="A2630" i="8"/>
  <c r="A2631" i="8"/>
  <c r="A2632" i="8"/>
  <c r="A2633" i="8"/>
  <c r="A2634" i="8"/>
  <c r="A2635" i="8"/>
  <c r="A2636" i="8"/>
  <c r="A2637" i="8"/>
  <c r="A2638" i="8"/>
  <c r="A2639" i="8"/>
  <c r="A2640" i="8"/>
  <c r="A2641" i="8"/>
  <c r="A2642" i="8"/>
  <c r="A2643" i="8"/>
  <c r="A2644" i="8"/>
  <c r="A2645" i="8"/>
  <c r="A2646" i="8"/>
  <c r="A2647" i="8"/>
  <c r="A2648" i="8"/>
  <c r="A2649" i="8"/>
  <c r="A2650" i="8"/>
  <c r="A2651" i="8"/>
  <c r="A2652" i="8"/>
  <c r="A2653" i="8"/>
  <c r="A2654" i="8"/>
  <c r="A2655" i="8"/>
  <c r="A2656" i="8"/>
  <c r="A2657" i="8"/>
  <c r="A2658" i="8"/>
  <c r="A2659" i="8"/>
  <c r="A2660" i="8"/>
  <c r="A2661" i="8"/>
  <c r="A2662" i="8"/>
  <c r="A2663" i="8"/>
  <c r="A2664" i="8"/>
  <c r="A2665" i="8"/>
  <c r="A2666" i="8"/>
  <c r="A2667" i="8"/>
  <c r="A2668" i="8"/>
  <c r="A2669" i="8"/>
  <c r="A2670" i="8"/>
  <c r="A2671" i="8"/>
  <c r="A2672" i="8"/>
  <c r="A2673" i="8"/>
  <c r="A2674" i="8"/>
  <c r="A2675" i="8"/>
  <c r="A2676" i="8"/>
  <c r="A2677" i="8"/>
  <c r="A2678" i="8"/>
  <c r="A2679" i="8"/>
  <c r="A2680" i="8"/>
  <c r="A2681" i="8"/>
  <c r="A2682" i="8"/>
  <c r="A2683" i="8"/>
  <c r="A2684" i="8"/>
  <c r="A2685" i="8"/>
  <c r="A2686" i="8"/>
  <c r="A2687" i="8"/>
  <c r="A2688" i="8"/>
  <c r="A2689" i="8"/>
  <c r="A2690" i="8"/>
  <c r="A2691" i="8"/>
  <c r="A2692" i="8"/>
  <c r="A2693" i="8"/>
  <c r="A2694" i="8"/>
  <c r="A2695" i="8"/>
  <c r="A2696" i="8"/>
  <c r="A2697" i="8"/>
  <c r="A2698" i="8"/>
  <c r="A2699" i="8"/>
  <c r="A2700" i="8"/>
  <c r="A2701" i="8"/>
  <c r="A2702" i="8"/>
  <c r="A2703" i="8"/>
  <c r="A2704" i="8"/>
  <c r="A2705" i="8"/>
  <c r="A2706" i="8"/>
  <c r="A2707" i="8"/>
  <c r="A2708" i="8"/>
  <c r="A2709" i="8"/>
  <c r="A2710" i="8"/>
  <c r="A2711" i="8"/>
  <c r="A2712" i="8"/>
  <c r="A2713" i="8"/>
  <c r="A2714" i="8"/>
  <c r="A2715" i="8"/>
  <c r="A2716" i="8"/>
  <c r="A2717" i="8"/>
  <c r="A2718" i="8"/>
  <c r="A2719" i="8"/>
  <c r="A2720" i="8"/>
  <c r="A2721" i="8"/>
  <c r="A2722" i="8"/>
  <c r="A2723" i="8"/>
  <c r="A2724" i="8"/>
  <c r="A2725" i="8"/>
  <c r="A2726" i="8"/>
  <c r="A2727" i="8"/>
  <c r="A2728" i="8"/>
  <c r="A2729" i="8"/>
  <c r="A2730" i="8"/>
  <c r="A2731" i="8"/>
  <c r="A2732" i="8"/>
  <c r="A2733" i="8"/>
  <c r="A2734" i="8"/>
  <c r="A2735" i="8"/>
  <c r="A2736" i="8"/>
  <c r="A2737" i="8"/>
  <c r="A2738" i="8"/>
  <c r="A2739" i="8"/>
  <c r="A2740" i="8"/>
  <c r="A2741" i="8"/>
  <c r="A2742" i="8"/>
  <c r="A2743" i="8"/>
  <c r="A2744" i="8"/>
  <c r="A2745" i="8"/>
  <c r="A2746" i="8"/>
  <c r="A2747" i="8"/>
  <c r="A2748" i="8"/>
  <c r="A2749" i="8"/>
  <c r="A2750" i="8"/>
  <c r="A2751" i="8"/>
  <c r="A2752" i="8"/>
  <c r="A2753" i="8"/>
  <c r="A2754" i="8"/>
  <c r="A2755" i="8"/>
  <c r="A2756" i="8"/>
  <c r="A2757" i="8"/>
  <c r="A2758" i="8"/>
  <c r="A2759" i="8"/>
  <c r="A2760" i="8"/>
  <c r="A2761" i="8"/>
  <c r="A2762" i="8"/>
  <c r="A2763" i="8"/>
  <c r="A2764" i="8"/>
  <c r="A2765" i="8"/>
  <c r="A2766" i="8"/>
  <c r="A2767" i="8"/>
  <c r="A2768" i="8"/>
  <c r="A2769" i="8"/>
  <c r="A2770" i="8"/>
  <c r="A2771" i="8"/>
  <c r="A2772" i="8"/>
  <c r="A2773" i="8"/>
  <c r="A2774" i="8"/>
  <c r="A2775" i="8"/>
  <c r="A2776" i="8"/>
  <c r="A2777" i="8"/>
  <c r="A2778" i="8"/>
  <c r="A2779" i="8"/>
  <c r="A2780" i="8"/>
  <c r="A2781" i="8"/>
  <c r="A2782" i="8"/>
  <c r="A2783" i="8"/>
  <c r="A2784" i="8"/>
  <c r="A2785" i="8"/>
  <c r="A2786" i="8"/>
  <c r="A2787" i="8"/>
  <c r="A2788" i="8"/>
  <c r="A2789" i="8"/>
  <c r="A2790" i="8"/>
  <c r="A2791" i="8"/>
  <c r="A2792" i="8"/>
  <c r="A2793" i="8"/>
  <c r="A2794" i="8"/>
  <c r="A2795" i="8"/>
  <c r="A2796" i="8"/>
  <c r="A2797" i="8"/>
  <c r="A2798" i="8"/>
  <c r="A2799" i="8"/>
  <c r="A2800" i="8"/>
  <c r="A2801" i="8"/>
  <c r="A2802" i="8"/>
  <c r="A2803" i="8"/>
  <c r="A2804" i="8"/>
  <c r="A2805" i="8"/>
  <c r="A2806" i="8"/>
  <c r="A2807" i="8"/>
  <c r="A2808" i="8"/>
  <c r="A2809" i="8"/>
  <c r="A2810" i="8"/>
  <c r="A2811" i="8"/>
  <c r="A2812" i="8"/>
  <c r="A2813" i="8"/>
  <c r="A2814" i="8"/>
  <c r="A2815" i="8"/>
  <c r="A2816" i="8"/>
  <c r="A2817" i="8"/>
  <c r="A2818" i="8"/>
  <c r="A2819" i="8"/>
  <c r="A2820" i="8"/>
  <c r="A2821" i="8"/>
  <c r="A2822" i="8"/>
  <c r="A2823" i="8"/>
  <c r="A2824" i="8"/>
  <c r="A2825" i="8"/>
  <c r="A2826" i="8"/>
  <c r="A2827" i="8"/>
  <c r="A2828" i="8"/>
  <c r="A2829" i="8"/>
  <c r="A2830" i="8"/>
  <c r="A2831" i="8"/>
  <c r="A2832" i="8"/>
  <c r="A2833" i="8"/>
  <c r="A2834" i="8"/>
  <c r="A2835" i="8"/>
  <c r="A2836" i="8"/>
  <c r="A2837" i="8"/>
  <c r="A2838" i="8"/>
  <c r="A2839" i="8"/>
  <c r="A2840" i="8"/>
  <c r="A2841" i="8"/>
  <c r="A2842" i="8"/>
  <c r="A2843" i="8"/>
  <c r="A2844" i="8"/>
  <c r="A2845" i="8"/>
  <c r="A2846" i="8"/>
  <c r="A2847" i="8"/>
  <c r="A2848" i="8"/>
  <c r="A2849" i="8"/>
  <c r="A2850" i="8"/>
  <c r="A2851" i="8"/>
  <c r="A2852" i="8"/>
  <c r="A2853" i="8"/>
  <c r="A2854" i="8"/>
  <c r="A2855" i="8"/>
  <c r="A2856" i="8"/>
  <c r="A2857" i="8"/>
  <c r="A2858" i="8"/>
  <c r="A2859" i="8"/>
  <c r="A2860" i="8"/>
  <c r="A2861" i="8"/>
  <c r="A2862" i="8"/>
  <c r="A2863" i="8"/>
  <c r="A2864" i="8"/>
  <c r="A2865" i="8"/>
  <c r="A2866" i="8"/>
  <c r="A2867" i="8"/>
  <c r="A2868" i="8"/>
  <c r="A2869" i="8"/>
  <c r="A2870" i="8"/>
  <c r="A2871" i="8"/>
  <c r="A2872" i="8"/>
  <c r="A2873" i="8"/>
  <c r="A2874" i="8"/>
  <c r="A2875" i="8"/>
  <c r="A2876" i="8"/>
  <c r="A2877" i="8"/>
  <c r="A2878" i="8"/>
  <c r="A2879" i="8"/>
  <c r="A2880" i="8"/>
  <c r="A2881" i="8"/>
  <c r="A2882" i="8"/>
  <c r="A2883" i="8"/>
  <c r="A2884" i="8"/>
  <c r="A2885" i="8"/>
  <c r="A2886" i="8"/>
  <c r="A2887" i="8"/>
  <c r="A2888" i="8"/>
  <c r="A2889" i="8"/>
  <c r="A2890" i="8"/>
  <c r="A2891" i="8"/>
  <c r="A2892" i="8"/>
  <c r="A2893" i="8"/>
  <c r="A2894" i="8"/>
  <c r="A2895" i="8"/>
  <c r="A2896" i="8"/>
  <c r="A2897" i="8"/>
  <c r="A2898" i="8"/>
  <c r="A2899" i="8"/>
  <c r="A2900" i="8"/>
  <c r="A2901" i="8"/>
  <c r="A2902" i="8"/>
  <c r="A2903" i="8"/>
  <c r="A2904" i="8"/>
  <c r="A2905" i="8"/>
  <c r="A2906" i="8"/>
  <c r="A2907" i="8"/>
  <c r="A2908" i="8"/>
  <c r="A2909" i="8"/>
  <c r="A2910" i="8"/>
  <c r="A2911" i="8"/>
  <c r="A2912" i="8"/>
  <c r="A2913" i="8"/>
  <c r="A2914" i="8"/>
  <c r="A2915" i="8"/>
  <c r="A2916" i="8"/>
  <c r="A2917" i="8"/>
  <c r="A2918" i="8"/>
  <c r="A2919" i="8"/>
  <c r="A2920" i="8"/>
  <c r="A2921" i="8"/>
  <c r="A2922" i="8"/>
  <c r="A2923" i="8"/>
  <c r="A2924" i="8"/>
  <c r="A2925" i="8"/>
  <c r="A2926" i="8"/>
  <c r="A2927" i="8"/>
  <c r="A2928" i="8"/>
  <c r="A2929" i="8"/>
  <c r="A2930" i="8"/>
  <c r="A2931" i="8"/>
  <c r="A2932" i="8"/>
  <c r="A2933" i="8"/>
  <c r="A2934" i="8"/>
  <c r="A2935" i="8"/>
  <c r="A2936" i="8"/>
  <c r="A2937" i="8"/>
  <c r="A2938" i="8"/>
  <c r="A2939" i="8"/>
  <c r="A2940" i="8"/>
  <c r="A2941" i="8"/>
  <c r="A2942" i="8"/>
  <c r="A2943" i="8"/>
  <c r="A2944" i="8"/>
  <c r="A2945" i="8"/>
  <c r="A2946" i="8"/>
  <c r="A2947" i="8"/>
  <c r="A2948" i="8"/>
  <c r="A2949" i="8"/>
  <c r="A2950" i="8"/>
  <c r="A2951" i="8"/>
  <c r="A2952" i="8"/>
  <c r="A2953" i="8"/>
  <c r="A2954" i="8"/>
  <c r="A2955" i="8"/>
  <c r="A2956" i="8"/>
  <c r="A2957" i="8"/>
  <c r="A2958" i="8"/>
  <c r="A2959" i="8"/>
  <c r="A2960" i="8"/>
  <c r="A2961" i="8"/>
  <c r="A2962" i="8"/>
  <c r="A2963" i="8"/>
  <c r="A2964" i="8"/>
  <c r="A2965" i="8"/>
  <c r="A2966" i="8"/>
  <c r="A2967" i="8"/>
  <c r="A2968" i="8"/>
  <c r="A2969" i="8"/>
  <c r="A2970" i="8"/>
  <c r="A2971" i="8"/>
  <c r="A2972" i="8"/>
  <c r="A2973" i="8"/>
  <c r="A2974" i="8"/>
  <c r="A2975" i="8"/>
  <c r="A2976" i="8"/>
  <c r="A2977" i="8"/>
  <c r="A2978" i="8"/>
  <c r="A2979" i="8"/>
  <c r="A2980" i="8"/>
  <c r="A2981" i="8"/>
  <c r="A2982" i="8"/>
  <c r="A2983" i="8"/>
  <c r="A2984" i="8"/>
  <c r="A2985" i="8"/>
  <c r="A2986" i="8"/>
  <c r="A2987" i="8"/>
  <c r="A2988" i="8"/>
  <c r="A2989" i="8"/>
  <c r="A2990" i="8"/>
  <c r="A2991" i="8"/>
  <c r="A2992" i="8"/>
  <c r="A2993" i="8"/>
  <c r="A2994" i="8"/>
  <c r="A2995" i="8"/>
  <c r="A2996" i="8"/>
  <c r="A2997" i="8"/>
  <c r="A2998" i="8"/>
  <c r="A2999" i="8"/>
  <c r="A3000" i="8"/>
  <c r="A3001" i="8"/>
  <c r="A3002" i="8"/>
  <c r="A3003" i="8"/>
  <c r="A3004" i="8"/>
  <c r="A3005" i="8"/>
  <c r="A3006" i="8"/>
  <c r="A3007" i="8"/>
  <c r="A3008" i="8"/>
  <c r="A3009" i="8"/>
  <c r="A3010" i="8"/>
  <c r="A3011" i="8"/>
  <c r="A3012" i="8"/>
  <c r="A3013" i="8"/>
  <c r="A3014" i="8"/>
  <c r="A3015" i="8"/>
  <c r="A3016" i="8"/>
  <c r="A3017" i="8"/>
  <c r="A3018" i="8"/>
  <c r="A3019" i="8"/>
  <c r="A3020" i="8"/>
  <c r="A3021" i="8"/>
  <c r="A3022" i="8"/>
  <c r="A3023" i="8"/>
  <c r="A3024" i="8"/>
  <c r="A3025" i="8"/>
  <c r="A3026" i="8"/>
  <c r="A3027" i="8"/>
  <c r="A3028" i="8"/>
  <c r="A3029" i="8"/>
  <c r="A3030" i="8"/>
  <c r="A3031" i="8"/>
  <c r="A3032" i="8"/>
  <c r="A3033" i="8"/>
  <c r="A3034" i="8"/>
  <c r="A3035" i="8"/>
  <c r="A3036" i="8"/>
  <c r="A3037" i="8"/>
  <c r="A3038" i="8"/>
  <c r="A3039" i="8"/>
  <c r="A3040" i="8"/>
  <c r="A3041" i="8"/>
  <c r="A3042" i="8"/>
  <c r="A3043" i="8"/>
  <c r="A3044" i="8"/>
  <c r="A3045" i="8"/>
  <c r="A3046" i="8"/>
  <c r="A3047" i="8"/>
  <c r="A3048" i="8"/>
  <c r="A3049" i="8"/>
  <c r="A3050" i="8"/>
  <c r="A3051" i="8"/>
  <c r="A3052" i="8"/>
  <c r="A3053" i="8"/>
  <c r="A3054" i="8"/>
  <c r="A3055" i="8"/>
  <c r="A3056" i="8"/>
  <c r="A3057" i="8"/>
  <c r="A3058" i="8"/>
  <c r="A3059" i="8"/>
  <c r="A3060" i="8"/>
  <c r="A3061" i="8"/>
  <c r="A3062" i="8"/>
  <c r="A3063" i="8"/>
  <c r="A3064" i="8"/>
  <c r="A3065" i="8"/>
  <c r="A3066" i="8"/>
  <c r="A3067" i="8"/>
  <c r="A3068" i="8"/>
  <c r="A3069" i="8"/>
  <c r="A3070" i="8"/>
  <c r="A3071" i="8"/>
  <c r="A3072" i="8"/>
  <c r="A3073" i="8"/>
  <c r="A3074" i="8"/>
  <c r="A3075" i="8"/>
  <c r="A3076" i="8"/>
  <c r="A3077" i="8"/>
  <c r="A3078" i="8"/>
  <c r="A3079" i="8"/>
  <c r="A3080" i="8"/>
  <c r="A3081" i="8"/>
  <c r="A3082" i="8"/>
  <c r="A3083" i="8"/>
  <c r="A3084" i="8"/>
  <c r="A3085" i="8"/>
  <c r="A3086" i="8"/>
  <c r="A3087" i="8"/>
  <c r="A3088" i="8"/>
  <c r="A3089" i="8"/>
  <c r="A3090" i="8"/>
  <c r="A3091" i="8"/>
  <c r="A3092" i="8"/>
  <c r="A3093" i="8"/>
  <c r="A3094" i="8"/>
  <c r="A3095" i="8"/>
  <c r="A3096" i="8"/>
  <c r="A3097" i="8"/>
  <c r="A3098" i="8"/>
  <c r="A3099" i="8"/>
  <c r="A3100" i="8"/>
  <c r="A3101" i="8"/>
  <c r="A3102" i="8"/>
  <c r="A3103" i="8"/>
  <c r="A3104" i="8"/>
  <c r="A3105" i="8"/>
  <c r="A3106" i="8"/>
  <c r="A3107" i="8"/>
  <c r="A3108" i="8"/>
  <c r="A3109" i="8"/>
  <c r="A3110" i="8"/>
  <c r="A3111" i="8"/>
  <c r="A3112" i="8"/>
  <c r="A3113" i="8"/>
  <c r="A3114" i="8"/>
  <c r="A3115" i="8"/>
  <c r="A3116" i="8"/>
  <c r="A3117" i="8"/>
  <c r="A3118" i="8"/>
  <c r="A3119" i="8"/>
  <c r="A3120" i="8"/>
  <c r="A3121" i="8"/>
  <c r="A3122" i="8"/>
  <c r="A3123" i="8"/>
  <c r="A3124" i="8"/>
  <c r="A3125" i="8"/>
  <c r="A3126" i="8"/>
  <c r="A3127" i="8"/>
  <c r="A3128" i="8"/>
  <c r="A3129" i="8"/>
  <c r="A3130" i="8"/>
  <c r="A3131" i="8"/>
  <c r="A3132" i="8"/>
  <c r="A3133" i="8"/>
  <c r="A3134" i="8"/>
  <c r="A3135" i="8"/>
  <c r="A3136" i="8"/>
  <c r="A3137" i="8"/>
  <c r="A3138" i="8"/>
  <c r="A3139" i="8"/>
  <c r="A3140" i="8"/>
  <c r="A3141" i="8"/>
  <c r="A3142" i="8"/>
  <c r="A3143" i="8"/>
  <c r="A3144" i="8"/>
  <c r="A3145" i="8"/>
  <c r="A3146" i="8"/>
  <c r="A3147" i="8"/>
  <c r="A3148" i="8"/>
  <c r="A3149" i="8"/>
  <c r="A3150" i="8"/>
  <c r="A3151" i="8"/>
  <c r="A3152" i="8"/>
  <c r="A3153" i="8"/>
  <c r="A3154" i="8"/>
  <c r="A3155" i="8"/>
  <c r="A3156" i="8"/>
  <c r="A3157" i="8"/>
  <c r="A3158" i="8"/>
  <c r="A3159" i="8"/>
  <c r="A3160" i="8"/>
  <c r="A3161" i="8"/>
  <c r="A3162" i="8"/>
  <c r="A3163" i="8"/>
  <c r="A3164" i="8"/>
  <c r="A3165" i="8"/>
  <c r="A3166" i="8"/>
  <c r="A3167" i="8"/>
  <c r="A3168" i="8"/>
  <c r="A3169" i="8"/>
  <c r="A3170" i="8"/>
  <c r="A3171" i="8"/>
  <c r="A3172" i="8"/>
  <c r="A3173" i="8"/>
  <c r="A3174" i="8"/>
  <c r="A3175" i="8"/>
  <c r="A3176" i="8"/>
  <c r="A3177" i="8"/>
  <c r="A3178" i="8"/>
  <c r="A3179" i="8"/>
  <c r="A3180" i="8"/>
  <c r="A3181" i="8"/>
  <c r="A3182" i="8"/>
  <c r="A3183" i="8"/>
  <c r="A3184" i="8"/>
  <c r="A3185" i="8"/>
  <c r="A3186" i="8"/>
  <c r="A3187" i="8"/>
  <c r="A3188" i="8"/>
  <c r="A3189" i="8"/>
  <c r="A3190" i="8"/>
  <c r="A3191" i="8"/>
  <c r="A3192" i="8"/>
  <c r="A3193" i="8"/>
  <c r="A3194" i="8"/>
  <c r="A3195" i="8"/>
  <c r="A3196" i="8"/>
  <c r="A3197" i="8"/>
  <c r="A3198" i="8"/>
  <c r="A3199" i="8"/>
  <c r="A3200" i="8"/>
  <c r="A3201" i="8"/>
  <c r="A3202" i="8"/>
  <c r="A3203" i="8"/>
  <c r="A3204" i="8"/>
  <c r="A3205" i="8"/>
  <c r="A3206" i="8"/>
  <c r="A3207" i="8"/>
  <c r="A3208" i="8"/>
  <c r="A3209" i="8"/>
  <c r="A3210" i="8"/>
  <c r="A3211" i="8"/>
  <c r="A3212" i="8"/>
  <c r="A3213" i="8"/>
  <c r="A3214" i="8"/>
  <c r="A3215" i="8"/>
  <c r="A3216" i="8"/>
  <c r="A3217" i="8"/>
  <c r="A3218" i="8"/>
  <c r="A3219" i="8"/>
  <c r="A3220" i="8"/>
  <c r="A3221" i="8"/>
  <c r="A3222" i="8"/>
  <c r="A3223" i="8"/>
  <c r="A3224" i="8"/>
  <c r="A3225" i="8"/>
  <c r="A3226" i="8"/>
  <c r="A3227" i="8"/>
  <c r="A3228" i="8"/>
  <c r="A3229" i="8"/>
  <c r="A3230" i="8"/>
  <c r="A3231" i="8"/>
  <c r="A3232" i="8"/>
  <c r="A3233" i="8"/>
  <c r="A3234" i="8"/>
  <c r="A3235" i="8"/>
  <c r="A3236" i="8"/>
  <c r="A3237" i="8"/>
  <c r="A3238" i="8"/>
  <c r="A3239" i="8"/>
  <c r="A3240" i="8"/>
  <c r="A3241" i="8"/>
  <c r="A3242" i="8"/>
  <c r="A3243" i="8"/>
  <c r="A3244" i="8"/>
  <c r="A3245" i="8"/>
  <c r="A3246" i="8"/>
  <c r="A3247" i="8"/>
  <c r="A3248" i="8"/>
  <c r="A3249" i="8"/>
  <c r="A3250" i="8"/>
  <c r="A3251" i="8"/>
  <c r="A3252" i="8"/>
  <c r="A3253" i="8"/>
  <c r="A3254" i="8"/>
  <c r="A3255" i="8"/>
  <c r="A3256" i="8"/>
  <c r="A3257" i="8"/>
  <c r="A3258" i="8"/>
  <c r="A3259" i="8"/>
  <c r="A3260" i="8"/>
  <c r="A3261" i="8"/>
  <c r="A3262" i="8"/>
  <c r="A3263" i="8"/>
  <c r="A3264" i="8"/>
  <c r="A3265" i="8"/>
  <c r="A3266" i="8"/>
  <c r="A3267" i="8"/>
  <c r="A3268" i="8"/>
  <c r="A3269" i="8"/>
  <c r="A3270" i="8"/>
  <c r="A3271" i="8"/>
  <c r="A3272" i="8"/>
  <c r="A3273" i="8"/>
  <c r="A3274" i="8"/>
  <c r="A3275" i="8"/>
  <c r="A3276" i="8"/>
  <c r="A3277" i="8"/>
  <c r="A3278" i="8"/>
  <c r="A3279" i="8"/>
  <c r="A3280" i="8"/>
  <c r="A3281" i="8"/>
  <c r="A3282" i="8"/>
  <c r="A3283" i="8"/>
  <c r="A3284" i="8"/>
  <c r="A3285" i="8"/>
  <c r="A3286" i="8"/>
  <c r="A3287" i="8"/>
  <c r="A3288" i="8"/>
  <c r="A3289" i="8"/>
  <c r="A3290" i="8"/>
  <c r="A3291" i="8"/>
  <c r="A3292" i="8"/>
  <c r="A3293" i="8"/>
  <c r="A3294" i="8"/>
  <c r="A3295" i="8"/>
  <c r="A3296" i="8"/>
  <c r="A3297" i="8"/>
  <c r="A3298" i="8"/>
  <c r="A3299" i="8"/>
  <c r="A3300" i="8"/>
  <c r="A3301" i="8"/>
  <c r="A3302" i="8"/>
  <c r="A3303" i="8"/>
  <c r="A3304" i="8"/>
  <c r="A3305" i="8"/>
  <c r="A3306" i="8"/>
  <c r="A3307" i="8"/>
  <c r="A3308" i="8"/>
  <c r="A3309" i="8"/>
  <c r="A3310" i="8"/>
  <c r="A3311" i="8"/>
  <c r="A3312" i="8"/>
  <c r="A3313" i="8"/>
  <c r="A3314" i="8"/>
  <c r="A3315" i="8"/>
  <c r="A3316" i="8"/>
  <c r="A3317" i="8"/>
  <c r="A3318" i="8"/>
  <c r="A3319" i="8"/>
  <c r="A3320" i="8"/>
  <c r="A3321" i="8"/>
  <c r="A3322" i="8"/>
  <c r="A3323" i="8"/>
  <c r="A3324" i="8"/>
  <c r="A3325" i="8"/>
  <c r="A3326" i="8"/>
  <c r="A3327" i="8"/>
  <c r="A3328" i="8"/>
  <c r="A3329" i="8"/>
  <c r="A3330" i="8"/>
  <c r="A3331" i="8"/>
  <c r="A3332" i="8"/>
  <c r="A3333" i="8"/>
  <c r="A3334" i="8"/>
  <c r="A3335" i="8"/>
  <c r="A3336" i="8"/>
  <c r="A3337" i="8"/>
  <c r="A3338" i="8"/>
  <c r="A3339" i="8"/>
  <c r="A3340" i="8"/>
  <c r="A3341" i="8"/>
  <c r="A3342" i="8"/>
  <c r="A3343" i="8"/>
  <c r="A3344" i="8"/>
  <c r="A3345" i="8"/>
  <c r="A3346" i="8"/>
  <c r="A3347" i="8"/>
  <c r="A3348" i="8"/>
  <c r="A3349" i="8"/>
  <c r="A3350" i="8"/>
  <c r="A3351" i="8"/>
  <c r="A3352" i="8"/>
  <c r="A3353" i="8"/>
  <c r="A3354" i="8"/>
  <c r="A3355" i="8"/>
  <c r="A3356" i="8"/>
  <c r="A3357" i="8"/>
  <c r="A3358" i="8"/>
  <c r="A3359" i="8"/>
  <c r="A3360" i="8"/>
  <c r="A3361" i="8"/>
  <c r="A3362" i="8"/>
  <c r="A3363" i="8"/>
  <c r="A3364" i="8"/>
  <c r="A3365" i="8"/>
  <c r="A3366" i="8"/>
  <c r="A3367" i="8"/>
  <c r="A3368" i="8"/>
  <c r="A3369" i="8"/>
  <c r="A3370" i="8"/>
  <c r="A3371" i="8"/>
  <c r="A3372" i="8"/>
  <c r="A3373" i="8"/>
  <c r="A3374" i="8"/>
  <c r="A3375" i="8"/>
  <c r="A3376" i="8"/>
  <c r="A3377" i="8"/>
  <c r="A3378" i="8"/>
  <c r="A3379" i="8"/>
  <c r="A3380" i="8"/>
  <c r="A3381" i="8"/>
  <c r="A3382" i="8"/>
  <c r="A3383" i="8"/>
  <c r="A3384" i="8"/>
  <c r="A3385" i="8"/>
  <c r="A3386" i="8"/>
  <c r="A3387" i="8"/>
  <c r="A3388" i="8"/>
  <c r="A3389" i="8"/>
  <c r="A3390" i="8"/>
  <c r="A3391" i="8"/>
  <c r="A3392" i="8"/>
  <c r="A3393" i="8"/>
  <c r="A3394" i="8"/>
  <c r="A3395" i="8"/>
  <c r="A3396" i="8"/>
  <c r="A3397" i="8"/>
  <c r="A3398" i="8"/>
  <c r="A3399" i="8"/>
  <c r="A3400" i="8"/>
  <c r="A3401" i="8"/>
  <c r="A3402" i="8"/>
  <c r="A3403" i="8"/>
  <c r="A3404" i="8"/>
  <c r="A3405" i="8"/>
  <c r="A3406" i="8"/>
  <c r="A3407" i="8"/>
  <c r="A3408" i="8"/>
  <c r="A3409" i="8"/>
  <c r="A3410" i="8"/>
  <c r="A3411" i="8"/>
  <c r="A3412" i="8"/>
  <c r="A3413" i="8"/>
  <c r="A3414" i="8"/>
  <c r="A3415" i="8"/>
  <c r="A3416" i="8"/>
  <c r="A3417" i="8"/>
  <c r="A3418" i="8"/>
  <c r="A3419" i="8"/>
  <c r="A3420" i="8"/>
  <c r="A3421" i="8"/>
  <c r="A3422" i="8"/>
  <c r="A3423" i="8"/>
  <c r="A3424" i="8"/>
  <c r="A3425" i="8"/>
  <c r="A3426" i="8"/>
  <c r="A3427" i="8"/>
  <c r="A3428" i="8"/>
  <c r="A3429" i="8"/>
  <c r="A3430" i="8"/>
  <c r="A3431" i="8"/>
  <c r="A3432" i="8"/>
  <c r="A3433" i="8"/>
  <c r="A3434" i="8"/>
  <c r="A3435" i="8"/>
  <c r="A3436" i="8"/>
  <c r="A3437" i="8"/>
  <c r="A3438" i="8"/>
  <c r="A3439" i="8"/>
  <c r="A3440" i="8"/>
  <c r="A3441" i="8"/>
  <c r="A3442" i="8"/>
  <c r="A3443" i="8"/>
  <c r="A3444" i="8"/>
  <c r="A3445" i="8"/>
  <c r="A3446" i="8"/>
  <c r="A3447" i="8"/>
  <c r="A3448" i="8"/>
  <c r="A3449" i="8"/>
  <c r="A3450" i="8"/>
  <c r="A3451" i="8"/>
  <c r="A3452" i="8"/>
  <c r="A3453" i="8"/>
  <c r="A3454" i="8"/>
  <c r="A3455" i="8"/>
  <c r="A3456" i="8"/>
  <c r="A3457" i="8"/>
  <c r="A3458" i="8"/>
  <c r="A3459" i="8"/>
  <c r="A3460" i="8"/>
  <c r="A3461" i="8"/>
  <c r="A3462" i="8"/>
  <c r="A3463" i="8"/>
  <c r="A3464" i="8"/>
  <c r="A3465" i="8"/>
  <c r="A3466" i="8"/>
  <c r="A3467" i="8"/>
  <c r="A3468" i="8"/>
  <c r="A3469" i="8"/>
  <c r="A3470" i="8"/>
  <c r="A3471" i="8"/>
  <c r="A3472" i="8"/>
  <c r="A3473" i="8"/>
  <c r="A3474" i="8"/>
  <c r="A3475" i="8"/>
  <c r="A3476" i="8"/>
  <c r="A3477" i="8"/>
  <c r="A3478" i="8"/>
  <c r="A3479" i="8"/>
  <c r="A3480" i="8"/>
  <c r="A3481" i="8"/>
  <c r="A3482" i="8"/>
  <c r="A3483" i="8"/>
  <c r="A3484" i="8"/>
  <c r="A3485" i="8"/>
  <c r="A3486" i="8"/>
  <c r="A3487" i="8"/>
  <c r="A3488" i="8"/>
  <c r="A3489" i="8"/>
  <c r="A3490" i="8"/>
  <c r="A3491" i="8"/>
  <c r="A3492" i="8"/>
  <c r="A3493" i="8"/>
  <c r="A3494" i="8"/>
  <c r="A3495" i="8"/>
  <c r="A3496" i="8"/>
  <c r="A3497" i="8"/>
  <c r="A3498" i="8"/>
  <c r="A3499" i="8"/>
  <c r="A3500" i="8"/>
  <c r="A3501" i="8"/>
  <c r="A3502" i="8"/>
  <c r="A3503" i="8"/>
  <c r="A3504" i="8"/>
  <c r="A3505" i="8"/>
  <c r="A3506" i="8"/>
  <c r="A3507" i="8"/>
  <c r="A3508" i="8"/>
  <c r="A3509" i="8"/>
  <c r="A3510" i="8"/>
  <c r="A3511" i="8"/>
  <c r="A3512" i="8"/>
  <c r="A3513" i="8"/>
  <c r="A3514" i="8"/>
  <c r="A3515" i="8"/>
  <c r="A3516" i="8"/>
  <c r="A3517" i="8"/>
  <c r="A3518" i="8"/>
  <c r="A3519" i="8"/>
  <c r="A3520" i="8"/>
  <c r="A3521" i="8"/>
  <c r="A3522" i="8"/>
  <c r="A3523" i="8"/>
  <c r="A3524" i="8"/>
  <c r="A3525" i="8"/>
  <c r="A3526" i="8"/>
  <c r="A3527" i="8"/>
  <c r="A3528" i="8"/>
  <c r="A3529" i="8"/>
  <c r="A3530" i="8"/>
  <c r="A3531" i="8"/>
  <c r="A3532" i="8"/>
  <c r="A3533" i="8"/>
  <c r="A3534" i="8"/>
  <c r="A3535" i="8"/>
  <c r="A3536" i="8"/>
  <c r="A3537" i="8"/>
  <c r="A3538" i="8"/>
  <c r="A3539" i="8"/>
  <c r="A3540" i="8"/>
  <c r="A3541" i="8"/>
  <c r="A3542" i="8"/>
  <c r="A3543" i="8"/>
  <c r="A3544" i="8"/>
  <c r="A3545" i="8"/>
  <c r="A3546" i="8"/>
  <c r="A3547" i="8"/>
  <c r="A3548" i="8"/>
  <c r="A3549" i="8"/>
  <c r="A3550" i="8"/>
  <c r="A3551" i="8"/>
  <c r="A3552" i="8"/>
  <c r="A3553" i="8"/>
  <c r="A3554" i="8"/>
  <c r="A3555" i="8"/>
  <c r="A3556" i="8"/>
  <c r="A3557" i="8"/>
  <c r="A3558" i="8"/>
  <c r="A3559" i="8"/>
  <c r="A3560" i="8"/>
  <c r="A3561" i="8"/>
  <c r="A3562" i="8"/>
  <c r="A3563" i="8"/>
  <c r="A3564" i="8"/>
  <c r="A3565" i="8"/>
  <c r="A3566" i="8"/>
  <c r="A3567" i="8"/>
  <c r="A3568" i="8"/>
  <c r="A3569" i="8"/>
  <c r="A3570" i="8"/>
  <c r="A3571" i="8"/>
  <c r="A3572" i="8"/>
  <c r="A3573" i="8"/>
  <c r="A3574" i="8"/>
  <c r="A3575" i="8"/>
  <c r="A3576" i="8"/>
  <c r="A3577" i="8"/>
  <c r="A3578" i="8"/>
  <c r="A3579" i="8"/>
  <c r="A3580" i="8"/>
  <c r="A3581" i="8"/>
  <c r="A3582" i="8"/>
  <c r="A3583" i="8"/>
  <c r="A3584" i="8"/>
  <c r="A3585" i="8"/>
  <c r="A3586" i="8"/>
  <c r="A3587" i="8"/>
  <c r="A3588" i="8"/>
  <c r="A3589" i="8"/>
  <c r="A3590" i="8"/>
  <c r="A3591" i="8"/>
  <c r="A3592" i="8"/>
  <c r="A3593" i="8"/>
  <c r="A3594" i="8"/>
  <c r="A3595" i="8"/>
  <c r="A3596" i="8"/>
  <c r="A3597" i="8"/>
  <c r="A3598" i="8"/>
  <c r="A3599" i="8"/>
  <c r="A3600" i="8"/>
  <c r="A3601" i="8"/>
  <c r="A3602" i="8"/>
  <c r="A3603" i="8"/>
  <c r="A3604" i="8"/>
  <c r="A3605" i="8"/>
  <c r="A3606" i="8"/>
  <c r="A3607" i="8"/>
  <c r="A3608" i="8"/>
  <c r="A3609" i="8"/>
  <c r="A3610" i="8"/>
  <c r="A3611" i="8"/>
  <c r="A3612" i="8"/>
  <c r="A3613" i="8"/>
  <c r="A3614" i="8"/>
  <c r="A3615" i="8"/>
  <c r="A3616" i="8"/>
  <c r="A3617" i="8"/>
  <c r="A3618" i="8"/>
  <c r="A3619" i="8"/>
  <c r="A3620" i="8"/>
  <c r="A3621" i="8"/>
  <c r="A3622" i="8"/>
  <c r="A3623" i="8"/>
  <c r="A3624" i="8"/>
  <c r="A3625" i="8"/>
  <c r="A3626" i="8"/>
  <c r="A3627" i="8"/>
  <c r="A3628" i="8"/>
  <c r="A3629" i="8"/>
  <c r="A3630" i="8"/>
  <c r="A3631" i="8"/>
  <c r="A3632" i="8"/>
  <c r="A3633" i="8"/>
  <c r="A3634" i="8"/>
  <c r="A3635" i="8"/>
  <c r="A3636" i="8"/>
  <c r="A3637" i="8"/>
  <c r="A3638" i="8"/>
  <c r="A3639" i="8"/>
  <c r="A3640" i="8"/>
  <c r="A3641" i="8"/>
  <c r="A3642" i="8"/>
  <c r="A3643" i="8"/>
  <c r="A3644" i="8"/>
  <c r="A3645" i="8"/>
  <c r="A3646" i="8"/>
  <c r="A3647" i="8"/>
  <c r="A3648" i="8"/>
  <c r="A3649" i="8"/>
  <c r="A3650" i="8"/>
  <c r="A3651" i="8"/>
  <c r="A3652" i="8"/>
  <c r="A3653" i="8"/>
  <c r="A3654" i="8"/>
  <c r="A3655" i="8"/>
  <c r="A3656" i="8"/>
  <c r="A3657" i="8"/>
  <c r="A3658" i="8"/>
  <c r="A3659" i="8"/>
  <c r="A3660" i="8"/>
  <c r="A3661" i="8"/>
  <c r="A3662" i="8"/>
  <c r="A3663" i="8"/>
  <c r="A3664" i="8"/>
  <c r="A3665" i="8"/>
  <c r="A3666" i="8"/>
  <c r="A3667" i="8"/>
  <c r="A3668" i="8"/>
  <c r="A3669" i="8"/>
  <c r="A3670" i="8"/>
  <c r="A3671" i="8"/>
  <c r="A3672" i="8"/>
  <c r="A3673" i="8"/>
  <c r="A3674" i="8"/>
  <c r="A3675" i="8"/>
  <c r="A3676" i="8"/>
  <c r="A3677" i="8"/>
  <c r="A3678" i="8"/>
  <c r="A3679" i="8"/>
  <c r="A3680" i="8"/>
  <c r="A3681" i="8"/>
  <c r="A3682" i="8"/>
  <c r="A3683" i="8"/>
  <c r="A3684" i="8"/>
  <c r="A3685" i="8"/>
  <c r="A3686" i="8"/>
  <c r="A3687" i="8"/>
  <c r="A3688" i="8"/>
  <c r="A3689" i="8"/>
  <c r="A3690" i="8"/>
  <c r="A3691" i="8"/>
  <c r="A3692" i="8"/>
  <c r="A3693" i="8"/>
  <c r="A3694" i="8"/>
  <c r="A3695" i="8"/>
  <c r="A3696" i="8"/>
  <c r="A3697" i="8"/>
  <c r="A3698" i="8"/>
  <c r="A3699" i="8"/>
  <c r="A3700" i="8"/>
  <c r="A3701" i="8"/>
  <c r="A3702" i="8"/>
  <c r="A3703" i="8"/>
  <c r="A3704" i="8"/>
  <c r="A3705" i="8"/>
  <c r="A3706" i="8"/>
  <c r="A3707" i="8"/>
  <c r="A3708" i="8"/>
  <c r="A3709" i="8"/>
  <c r="A3710" i="8"/>
  <c r="A3711" i="8"/>
  <c r="A3712" i="8"/>
  <c r="A3713" i="8"/>
  <c r="A3714" i="8"/>
  <c r="A3715" i="8"/>
  <c r="A3716" i="8"/>
  <c r="A3717" i="8"/>
  <c r="A3718" i="8"/>
  <c r="A3719" i="8"/>
  <c r="A3720" i="8"/>
  <c r="A3721" i="8"/>
  <c r="A3722" i="8"/>
  <c r="A3723" i="8"/>
  <c r="A3724" i="8"/>
  <c r="A3725" i="8"/>
  <c r="A3726" i="8"/>
  <c r="A3727" i="8"/>
  <c r="A3728" i="8"/>
  <c r="A3729" i="8"/>
  <c r="A3730" i="8"/>
  <c r="A3731" i="8"/>
  <c r="A3732" i="8"/>
  <c r="A3733" i="8"/>
  <c r="A3734" i="8"/>
  <c r="A3735" i="8"/>
  <c r="A3736" i="8"/>
  <c r="A3737" i="8"/>
  <c r="A3738" i="8"/>
  <c r="A3739" i="8"/>
  <c r="A3740" i="8"/>
  <c r="A3741" i="8"/>
  <c r="A3742" i="8"/>
  <c r="A3743" i="8"/>
  <c r="A3744" i="8"/>
  <c r="A3745" i="8"/>
  <c r="A3746" i="8"/>
  <c r="A3747" i="8"/>
  <c r="A3748" i="8"/>
  <c r="A3749" i="8"/>
  <c r="A3750" i="8"/>
  <c r="A3751" i="8"/>
  <c r="A3752" i="8"/>
  <c r="A3753" i="8"/>
  <c r="A3754" i="8"/>
  <c r="A3755" i="8"/>
  <c r="A3756" i="8"/>
  <c r="A3757" i="8"/>
  <c r="A3758" i="8"/>
  <c r="A3759" i="8"/>
  <c r="A3760" i="8"/>
  <c r="A3761" i="8"/>
  <c r="A3762" i="8"/>
  <c r="A3763" i="8"/>
  <c r="A3764" i="8"/>
  <c r="A3765" i="8"/>
  <c r="A3766" i="8"/>
  <c r="A3767" i="8"/>
  <c r="A3768" i="8"/>
  <c r="A3769" i="8"/>
  <c r="A3770" i="8"/>
  <c r="A3771" i="8"/>
  <c r="A3772" i="8"/>
  <c r="A3773" i="8"/>
  <c r="A3774" i="8"/>
  <c r="A3775" i="8"/>
  <c r="A3776" i="8"/>
  <c r="A3777" i="8"/>
  <c r="A3778" i="8"/>
  <c r="A3779" i="8"/>
  <c r="A3780" i="8"/>
  <c r="A3781" i="8"/>
  <c r="A3782" i="8"/>
  <c r="A3783" i="8"/>
  <c r="A3784" i="8"/>
  <c r="A3785" i="8"/>
  <c r="A3786" i="8"/>
  <c r="A3787" i="8"/>
  <c r="A3788" i="8"/>
  <c r="A3789" i="8"/>
  <c r="A3790" i="8"/>
  <c r="A3791" i="8"/>
  <c r="A3792" i="8"/>
  <c r="A3793" i="8"/>
  <c r="A3794" i="8"/>
  <c r="A3795" i="8"/>
  <c r="A3796" i="8"/>
  <c r="A3797" i="8"/>
  <c r="A3798" i="8"/>
  <c r="A3799" i="8"/>
  <c r="A3800" i="8"/>
  <c r="A3801" i="8"/>
  <c r="A3802" i="8"/>
  <c r="A3803" i="8"/>
  <c r="A3804" i="8"/>
  <c r="A3805" i="8"/>
  <c r="A3806" i="8"/>
  <c r="A3807" i="8"/>
  <c r="A3808" i="8"/>
  <c r="A3809" i="8"/>
  <c r="A3810" i="8"/>
  <c r="A3811" i="8"/>
  <c r="A3812" i="8"/>
  <c r="A3813" i="8"/>
  <c r="A3814" i="8"/>
  <c r="A3815" i="8"/>
  <c r="A3816" i="8"/>
  <c r="A3817" i="8"/>
  <c r="A3818" i="8"/>
  <c r="A3819" i="8"/>
  <c r="A3820" i="8"/>
  <c r="A3821" i="8"/>
  <c r="A3822" i="8"/>
  <c r="A3823" i="8"/>
  <c r="A3824" i="8"/>
  <c r="A3825" i="8"/>
  <c r="A3826" i="8"/>
  <c r="A3827" i="8"/>
  <c r="A3828" i="8"/>
  <c r="A3829" i="8"/>
  <c r="A3830" i="8"/>
  <c r="A3831" i="8"/>
  <c r="A3832" i="8"/>
  <c r="A3833" i="8"/>
  <c r="A3834" i="8"/>
  <c r="A3835" i="8"/>
  <c r="A3836" i="8"/>
  <c r="A3837" i="8"/>
  <c r="A3838" i="8"/>
  <c r="A3839" i="8"/>
  <c r="A3840" i="8"/>
  <c r="A3841" i="8"/>
  <c r="A3842" i="8"/>
  <c r="A3843" i="8"/>
  <c r="A3844" i="8"/>
  <c r="A3845" i="8"/>
  <c r="A3846" i="8"/>
  <c r="A3847" i="8"/>
  <c r="A3848" i="8"/>
  <c r="A3849" i="8"/>
  <c r="A3850" i="8"/>
  <c r="A3851" i="8"/>
  <c r="A3852" i="8"/>
  <c r="A3853" i="8"/>
  <c r="A3854" i="8"/>
  <c r="A3855" i="8"/>
  <c r="A3856" i="8"/>
  <c r="A3857" i="8"/>
  <c r="A3858" i="8"/>
  <c r="A3859" i="8"/>
  <c r="A3860" i="8"/>
  <c r="A3861" i="8"/>
  <c r="A3862" i="8"/>
  <c r="A3863" i="8"/>
  <c r="A3864" i="8"/>
  <c r="A3865" i="8"/>
  <c r="A3866" i="8"/>
  <c r="A3867" i="8"/>
  <c r="A3868" i="8"/>
  <c r="A3869" i="8"/>
  <c r="A3870" i="8"/>
  <c r="A3871" i="8"/>
  <c r="A3872" i="8"/>
  <c r="A3873" i="8"/>
  <c r="A3874" i="8"/>
  <c r="A3875" i="8"/>
  <c r="A3876" i="8"/>
  <c r="A3877" i="8"/>
  <c r="A3878" i="8"/>
  <c r="A3879" i="8"/>
  <c r="A3880" i="8"/>
  <c r="A3881" i="8"/>
  <c r="A3882" i="8"/>
  <c r="A3883" i="8"/>
  <c r="A3884" i="8"/>
  <c r="A3885" i="8"/>
  <c r="A3886" i="8"/>
  <c r="A3887" i="8"/>
  <c r="A3888" i="8"/>
  <c r="A3889" i="8"/>
  <c r="A3890" i="8"/>
  <c r="A3891" i="8"/>
  <c r="A3892" i="8"/>
  <c r="A3893" i="8"/>
  <c r="A3894" i="8"/>
  <c r="A3895" i="8"/>
  <c r="A3896" i="8"/>
  <c r="A3897" i="8"/>
  <c r="A3898" i="8"/>
  <c r="A3899" i="8"/>
  <c r="A3900" i="8"/>
  <c r="A3901" i="8"/>
  <c r="A3902" i="8"/>
  <c r="A3903" i="8"/>
  <c r="A3904" i="8"/>
  <c r="A3905" i="8"/>
  <c r="A3906" i="8"/>
  <c r="A3907" i="8"/>
  <c r="A3908" i="8"/>
  <c r="A3909" i="8"/>
  <c r="A3910" i="8"/>
  <c r="A3911" i="8"/>
  <c r="A3912" i="8"/>
  <c r="A3913" i="8"/>
  <c r="A3914" i="8"/>
  <c r="A3915" i="8"/>
  <c r="A3916" i="8"/>
  <c r="A3917" i="8"/>
  <c r="A3918" i="8"/>
  <c r="A3919" i="8"/>
  <c r="A3920" i="8"/>
  <c r="A3921" i="8"/>
  <c r="A3922" i="8"/>
  <c r="A3923" i="8"/>
  <c r="A3924" i="8"/>
  <c r="A3925" i="8"/>
  <c r="A3926" i="8"/>
  <c r="A3927" i="8"/>
  <c r="A3928" i="8"/>
  <c r="A3929" i="8"/>
  <c r="A3930" i="8"/>
  <c r="A3931" i="8"/>
  <c r="A3932" i="8"/>
  <c r="A3933" i="8"/>
  <c r="A3934" i="8"/>
  <c r="A3935" i="8"/>
  <c r="A3936" i="8"/>
  <c r="A3937" i="8"/>
  <c r="A3938" i="8"/>
  <c r="A3939" i="8"/>
  <c r="A3940" i="8"/>
  <c r="A3941" i="8"/>
  <c r="A3942" i="8"/>
  <c r="A3943" i="8"/>
  <c r="A3944" i="8"/>
  <c r="A3945" i="8"/>
  <c r="A3946" i="8"/>
  <c r="A3947" i="8"/>
  <c r="A3948" i="8"/>
  <c r="A3949" i="8"/>
  <c r="A3950" i="8"/>
  <c r="A3951" i="8"/>
  <c r="A3952" i="8"/>
  <c r="A3953" i="8"/>
  <c r="A3954" i="8"/>
  <c r="A3955" i="8"/>
  <c r="A3956" i="8"/>
  <c r="A3957" i="8"/>
  <c r="A3958" i="8"/>
  <c r="A3959" i="8"/>
  <c r="A3960" i="8"/>
  <c r="A3961" i="8"/>
  <c r="A3962" i="8"/>
  <c r="A3963" i="8"/>
  <c r="A3964" i="8"/>
  <c r="A3965" i="8"/>
  <c r="A3966" i="8"/>
  <c r="A3967" i="8"/>
  <c r="A3968" i="8"/>
  <c r="A3969" i="8"/>
  <c r="A3970" i="8"/>
  <c r="A3971" i="8"/>
  <c r="A3972" i="8"/>
  <c r="A3973" i="8"/>
  <c r="A3974" i="8"/>
  <c r="A3975" i="8"/>
  <c r="A3976" i="8"/>
  <c r="A3977" i="8"/>
  <c r="A3978" i="8"/>
  <c r="A3979" i="8"/>
  <c r="A3980" i="8"/>
  <c r="A3981" i="8"/>
  <c r="A3982" i="8"/>
  <c r="A3983" i="8"/>
  <c r="A3984" i="8"/>
  <c r="A3985" i="8"/>
  <c r="A3986" i="8"/>
  <c r="A3987" i="8"/>
  <c r="A3988" i="8"/>
  <c r="A3989" i="8"/>
  <c r="A3990" i="8"/>
  <c r="A3991" i="8"/>
  <c r="A3992" i="8"/>
  <c r="A3993" i="8"/>
  <c r="A3994" i="8"/>
  <c r="A3995" i="8"/>
  <c r="A3996" i="8"/>
  <c r="A3997" i="8"/>
  <c r="A3998" i="8"/>
  <c r="A3999" i="8"/>
  <c r="A4000" i="8"/>
  <c r="A4001" i="8"/>
  <c r="A4002" i="8"/>
  <c r="A4003" i="8"/>
  <c r="A4004" i="8"/>
  <c r="A4005" i="8"/>
  <c r="A4006" i="8"/>
  <c r="A4007" i="8"/>
  <c r="A4008" i="8"/>
  <c r="A4009" i="8"/>
  <c r="A4010" i="8"/>
  <c r="A4011" i="8"/>
  <c r="A4012" i="8"/>
  <c r="A4013" i="8"/>
  <c r="A4014" i="8"/>
  <c r="A4015" i="8"/>
  <c r="A4016" i="8"/>
  <c r="A4017" i="8"/>
  <c r="A4018" i="8"/>
  <c r="A4019" i="8"/>
  <c r="A4020" i="8"/>
  <c r="A4021" i="8"/>
  <c r="A4022" i="8"/>
  <c r="A4023" i="8"/>
  <c r="A4024" i="8"/>
  <c r="A4025" i="8"/>
  <c r="A4026" i="8"/>
  <c r="A4027" i="8"/>
  <c r="A4028" i="8"/>
  <c r="A4029" i="8"/>
  <c r="A4030" i="8"/>
  <c r="A4031" i="8"/>
  <c r="A4032" i="8"/>
  <c r="A4033" i="8"/>
  <c r="A4034" i="8"/>
  <c r="A4035" i="8"/>
  <c r="A4036" i="8"/>
  <c r="A4037" i="8"/>
  <c r="A4038" i="8"/>
  <c r="A4039" i="8"/>
  <c r="A4040" i="8"/>
  <c r="A4041" i="8"/>
  <c r="A4042" i="8"/>
  <c r="A4043" i="8"/>
  <c r="A4044" i="8"/>
  <c r="A4045" i="8"/>
  <c r="A4046" i="8"/>
  <c r="A4047" i="8"/>
  <c r="A4048" i="8"/>
  <c r="A4049" i="8"/>
  <c r="A4050" i="8"/>
  <c r="A4051" i="8"/>
  <c r="A4052" i="8"/>
  <c r="A4053" i="8"/>
  <c r="A4054" i="8"/>
  <c r="A4055" i="8"/>
  <c r="A4056" i="8"/>
  <c r="A4057" i="8"/>
  <c r="A4058" i="8"/>
  <c r="A4059" i="8"/>
  <c r="A4060" i="8"/>
  <c r="A4061" i="8"/>
  <c r="A4062" i="8"/>
  <c r="A4063" i="8"/>
  <c r="A4064" i="8"/>
  <c r="A4065" i="8"/>
  <c r="A4066" i="8"/>
  <c r="A4067" i="8"/>
  <c r="A4068" i="8"/>
  <c r="A4069" i="8"/>
  <c r="A4070" i="8"/>
  <c r="A4071" i="8"/>
  <c r="A4072" i="8"/>
  <c r="A4073" i="8"/>
  <c r="A4074" i="8"/>
  <c r="A4075" i="8"/>
  <c r="A4076" i="8"/>
  <c r="A4077" i="8"/>
  <c r="A4078" i="8"/>
  <c r="A4079" i="8"/>
  <c r="A4080" i="8"/>
  <c r="A4081" i="8"/>
  <c r="A4082" i="8"/>
  <c r="A4083" i="8"/>
  <c r="A4084" i="8"/>
  <c r="A4085" i="8"/>
  <c r="A4086" i="8"/>
  <c r="A4087" i="8"/>
  <c r="A4088" i="8"/>
  <c r="A4089" i="8"/>
  <c r="A4090" i="8"/>
  <c r="A4091" i="8"/>
  <c r="A4092" i="8"/>
  <c r="A4093" i="8"/>
  <c r="A4094" i="8"/>
  <c r="A4095" i="8"/>
  <c r="A4096" i="8"/>
  <c r="A4097" i="8"/>
  <c r="A4098" i="8"/>
  <c r="A4099" i="8"/>
  <c r="A4100" i="8"/>
  <c r="A4101" i="8"/>
  <c r="A4102" i="8"/>
  <c r="A4103" i="8"/>
  <c r="A4104" i="8"/>
  <c r="A4105" i="8"/>
  <c r="A4106" i="8"/>
  <c r="A4107" i="8"/>
  <c r="A4108" i="8"/>
  <c r="A4109" i="8"/>
  <c r="A4110" i="8"/>
  <c r="A4111" i="8"/>
  <c r="A4112" i="8"/>
  <c r="A4113" i="8"/>
  <c r="A4114" i="8"/>
  <c r="A4115" i="8"/>
  <c r="A4116" i="8"/>
  <c r="A4117" i="8"/>
  <c r="A4118" i="8"/>
  <c r="A4119" i="8"/>
  <c r="A4120" i="8"/>
  <c r="A4121" i="8"/>
  <c r="A4122" i="8"/>
  <c r="A4123" i="8"/>
  <c r="A4124" i="8"/>
  <c r="A4125" i="8"/>
  <c r="A4126" i="8"/>
  <c r="A4127" i="8"/>
  <c r="A4128" i="8"/>
  <c r="A4129" i="8"/>
  <c r="A4130" i="8"/>
  <c r="A4131" i="8"/>
  <c r="A4132" i="8"/>
  <c r="A4133" i="8"/>
  <c r="A4134" i="8"/>
  <c r="A4135" i="8"/>
  <c r="A4136" i="8"/>
  <c r="A4137" i="8"/>
  <c r="A4138" i="8"/>
  <c r="A4139" i="8"/>
  <c r="A4140" i="8"/>
  <c r="A4141" i="8"/>
  <c r="A4142" i="8"/>
  <c r="A4143" i="8"/>
  <c r="A4144" i="8"/>
  <c r="A4145" i="8"/>
  <c r="A4146" i="8"/>
  <c r="A4147" i="8"/>
  <c r="A4148" i="8"/>
  <c r="A4149" i="8"/>
  <c r="A4150" i="8"/>
  <c r="A4151" i="8"/>
  <c r="A4152" i="8"/>
  <c r="A4153" i="8"/>
  <c r="A4154" i="8"/>
  <c r="A4155" i="8"/>
  <c r="A4156" i="8"/>
  <c r="A4157" i="8"/>
  <c r="A4158" i="8"/>
  <c r="A4159" i="8"/>
  <c r="A4160" i="8"/>
  <c r="A4161" i="8"/>
  <c r="A4162" i="8"/>
  <c r="A4163" i="8"/>
  <c r="A4164" i="8"/>
  <c r="A4165" i="8"/>
  <c r="A4166" i="8"/>
  <c r="A4167" i="8"/>
  <c r="A4168" i="8"/>
  <c r="A4169" i="8"/>
  <c r="A4170" i="8"/>
  <c r="A4171" i="8"/>
  <c r="A4172" i="8"/>
  <c r="A4173" i="8"/>
  <c r="A4174" i="8"/>
  <c r="A4175" i="8"/>
  <c r="A4176" i="8"/>
  <c r="A4177" i="8"/>
  <c r="A4178" i="8"/>
  <c r="A4179" i="8"/>
  <c r="A4180" i="8"/>
  <c r="A4181" i="8"/>
  <c r="A4182" i="8"/>
  <c r="A4183" i="8"/>
  <c r="A4184" i="8"/>
  <c r="A4185" i="8"/>
  <c r="A4186" i="8"/>
  <c r="A4187" i="8"/>
  <c r="A4188" i="8"/>
  <c r="A4189" i="8"/>
  <c r="A4190" i="8"/>
  <c r="A4191" i="8"/>
  <c r="A4192" i="8"/>
  <c r="A4193" i="8"/>
  <c r="A4194" i="8"/>
  <c r="A4195" i="8"/>
  <c r="A4196" i="8"/>
  <c r="A4197" i="8"/>
  <c r="A4198" i="8"/>
  <c r="A4199" i="8"/>
  <c r="A4200" i="8"/>
  <c r="A4201" i="8"/>
  <c r="A4202" i="8"/>
  <c r="A4203" i="8"/>
  <c r="A4204" i="8"/>
  <c r="A4205" i="8"/>
  <c r="A4206" i="8"/>
  <c r="A4207" i="8"/>
  <c r="A4208" i="8"/>
  <c r="A4209" i="8"/>
  <c r="A4210" i="8"/>
  <c r="A4211" i="8"/>
  <c r="A4212" i="8"/>
  <c r="A4213" i="8"/>
  <c r="A4214" i="8"/>
  <c r="A4215" i="8"/>
  <c r="A4216" i="8"/>
  <c r="A4217" i="8"/>
  <c r="A4218" i="8"/>
  <c r="A4219" i="8"/>
  <c r="A4220" i="8"/>
  <c r="A4221" i="8"/>
  <c r="A4222" i="8"/>
  <c r="A4223" i="8"/>
  <c r="A4224" i="8"/>
  <c r="A4225" i="8"/>
  <c r="A4226" i="8"/>
  <c r="A4227" i="8"/>
  <c r="A4228" i="8"/>
  <c r="A4229" i="8"/>
  <c r="A4230" i="8"/>
  <c r="A4231" i="8"/>
  <c r="A4232" i="8"/>
  <c r="A4233" i="8"/>
  <c r="A4234" i="8"/>
  <c r="A4235" i="8"/>
  <c r="A4236" i="8"/>
  <c r="A4237" i="8"/>
  <c r="A4238" i="8"/>
  <c r="A4239" i="8"/>
  <c r="A4240" i="8"/>
  <c r="A4241" i="8"/>
  <c r="A4242" i="8"/>
  <c r="A4243" i="8"/>
  <c r="A4244" i="8"/>
  <c r="A4245" i="8"/>
  <c r="A4246" i="8"/>
  <c r="A4247" i="8"/>
  <c r="A4248" i="8"/>
  <c r="A4249" i="8"/>
  <c r="A4250" i="8"/>
  <c r="A4251" i="8"/>
  <c r="A4252" i="8"/>
  <c r="A4253" i="8"/>
  <c r="A4254" i="8"/>
  <c r="A4255" i="8"/>
  <c r="A4256" i="8"/>
  <c r="A4257" i="8"/>
  <c r="A4258" i="8"/>
  <c r="A4259" i="8"/>
  <c r="A4260" i="8"/>
  <c r="A4261" i="8"/>
  <c r="A4262" i="8"/>
  <c r="A4263" i="8"/>
  <c r="A4264" i="8"/>
  <c r="A4265" i="8"/>
  <c r="A4266" i="8"/>
  <c r="A4267" i="8"/>
  <c r="A4268" i="8"/>
  <c r="A4269" i="8"/>
  <c r="A4270" i="8"/>
  <c r="A4271" i="8"/>
  <c r="A4272" i="8"/>
  <c r="A4273" i="8"/>
  <c r="A4274" i="8"/>
  <c r="A4275" i="8"/>
  <c r="A4276" i="8"/>
  <c r="A4277" i="8"/>
  <c r="A4278" i="8"/>
  <c r="A4279" i="8"/>
  <c r="A4280" i="8"/>
  <c r="A4281" i="8"/>
  <c r="A4282" i="8"/>
  <c r="A4283" i="8"/>
  <c r="A4284" i="8"/>
  <c r="A4285" i="8"/>
  <c r="A4286" i="8"/>
  <c r="A4287" i="8"/>
  <c r="A4288" i="8"/>
  <c r="A4289" i="8"/>
  <c r="A4290" i="8"/>
  <c r="A4291" i="8"/>
  <c r="A4292" i="8"/>
  <c r="A4293" i="8"/>
  <c r="A4294" i="8"/>
  <c r="A4295" i="8"/>
  <c r="A4296" i="8"/>
  <c r="A4297" i="8"/>
  <c r="A4298" i="8"/>
  <c r="A4299" i="8"/>
  <c r="A4300" i="8"/>
  <c r="A4301" i="8"/>
  <c r="A4302" i="8"/>
  <c r="A4303" i="8"/>
  <c r="A4304" i="8"/>
  <c r="A4305" i="8"/>
  <c r="A4306" i="8"/>
  <c r="A4307" i="8"/>
  <c r="A4308" i="8"/>
  <c r="A4309" i="8"/>
  <c r="A4310" i="8"/>
  <c r="A4311" i="8"/>
  <c r="A4312" i="8"/>
  <c r="A4313" i="8"/>
  <c r="A4314" i="8"/>
  <c r="A4315" i="8"/>
  <c r="A4316" i="8"/>
  <c r="A4317" i="8"/>
  <c r="A4318" i="8"/>
  <c r="A4319" i="8"/>
  <c r="A4320" i="8"/>
  <c r="A4321" i="8"/>
  <c r="A4322" i="8"/>
  <c r="A4323" i="8"/>
  <c r="A4324" i="8"/>
  <c r="A4325" i="8"/>
  <c r="A4326" i="8"/>
  <c r="A4327" i="8"/>
  <c r="A4328" i="8"/>
  <c r="A4329" i="8"/>
  <c r="A4330" i="8"/>
  <c r="A4331" i="8"/>
  <c r="A4332" i="8"/>
  <c r="A4333" i="8"/>
  <c r="A4334" i="8"/>
  <c r="A4335" i="8"/>
  <c r="A4336" i="8"/>
  <c r="A4337" i="8"/>
  <c r="A4338" i="8"/>
  <c r="A4339" i="8"/>
  <c r="A4340" i="8"/>
  <c r="A4341" i="8"/>
  <c r="A4342" i="8"/>
  <c r="A4343" i="8"/>
  <c r="A4344" i="8"/>
  <c r="A4345" i="8"/>
  <c r="A4346" i="8"/>
  <c r="A4347" i="8"/>
  <c r="A4348" i="8"/>
  <c r="A4349" i="8"/>
  <c r="A4350" i="8"/>
  <c r="A4351" i="8"/>
  <c r="A4352" i="8"/>
  <c r="A4353" i="8"/>
  <c r="A4354" i="8"/>
  <c r="A4355" i="8"/>
  <c r="A4356" i="8"/>
  <c r="A4357" i="8"/>
  <c r="A4358" i="8"/>
  <c r="A4359" i="8"/>
  <c r="A4360" i="8"/>
  <c r="A4361" i="8"/>
  <c r="A4362" i="8"/>
  <c r="A4363" i="8"/>
  <c r="A4364" i="8"/>
  <c r="A4365" i="8"/>
  <c r="A4366" i="8"/>
  <c r="A4367" i="8"/>
  <c r="A4368" i="8"/>
  <c r="A4369" i="8"/>
  <c r="A4370" i="8"/>
  <c r="A4371" i="8"/>
  <c r="A4372" i="8"/>
  <c r="A4373" i="8"/>
  <c r="A4374" i="8"/>
  <c r="A4375" i="8"/>
  <c r="A4376" i="8"/>
  <c r="A4377" i="8"/>
  <c r="A4378" i="8"/>
  <c r="A4379" i="8"/>
  <c r="A4380" i="8"/>
  <c r="A4381" i="8"/>
  <c r="A4382" i="8"/>
  <c r="A4383" i="8"/>
  <c r="A4384" i="8"/>
  <c r="A4385" i="8"/>
  <c r="A4386" i="8"/>
  <c r="A4387" i="8"/>
  <c r="A4388" i="8"/>
  <c r="A4389" i="8"/>
  <c r="A4390" i="8"/>
  <c r="A4391" i="8"/>
  <c r="A4392" i="8"/>
  <c r="A4393" i="8"/>
  <c r="A4394" i="8"/>
  <c r="A4395" i="8"/>
  <c r="A4396" i="8"/>
  <c r="A4397" i="8"/>
  <c r="A4398" i="8"/>
  <c r="A4399" i="8"/>
  <c r="A4400" i="8"/>
  <c r="A4401" i="8"/>
  <c r="A4402" i="8"/>
  <c r="A4403" i="8"/>
  <c r="A4404" i="8"/>
  <c r="A4405" i="8"/>
  <c r="A4406" i="8"/>
  <c r="A4407" i="8"/>
  <c r="A4408" i="8"/>
  <c r="A4409" i="8"/>
  <c r="A4410" i="8"/>
  <c r="A4411" i="8"/>
  <c r="A4412" i="8"/>
  <c r="A4413" i="8"/>
  <c r="A4414" i="8"/>
  <c r="A4415" i="8"/>
  <c r="A4416" i="8"/>
  <c r="A4417" i="8"/>
  <c r="A4418" i="8"/>
  <c r="A4419" i="8"/>
  <c r="A4420" i="8"/>
  <c r="A4421" i="8"/>
  <c r="A4422" i="8"/>
  <c r="A4423" i="8"/>
  <c r="A4424" i="8"/>
  <c r="A4425" i="8"/>
  <c r="A4426" i="8"/>
  <c r="A4427" i="8"/>
  <c r="A4428" i="8"/>
  <c r="A4429" i="8"/>
  <c r="A4430" i="8"/>
  <c r="A4431" i="8"/>
  <c r="A4432" i="8"/>
  <c r="A4433" i="8"/>
  <c r="A4434" i="8"/>
  <c r="A4435" i="8"/>
  <c r="A4436" i="8"/>
  <c r="A4437" i="8"/>
  <c r="A4438" i="8"/>
  <c r="A4439" i="8"/>
  <c r="A4440" i="8"/>
  <c r="A4441" i="8"/>
  <c r="A4442" i="8"/>
  <c r="A4443" i="8"/>
  <c r="A4444" i="8"/>
  <c r="A4445" i="8"/>
  <c r="A4446" i="8"/>
  <c r="A4447" i="8"/>
  <c r="A4448" i="8"/>
  <c r="A4449" i="8"/>
  <c r="A4450" i="8"/>
  <c r="A4451" i="8"/>
  <c r="A4452" i="8"/>
  <c r="A4453" i="8"/>
  <c r="A4454" i="8"/>
  <c r="A4455" i="8"/>
  <c r="A4456" i="8"/>
  <c r="A4457" i="8"/>
  <c r="A4458" i="8"/>
  <c r="A4459" i="8"/>
  <c r="A4460" i="8"/>
  <c r="A4461" i="8"/>
  <c r="A4462" i="8"/>
  <c r="A4463" i="8"/>
  <c r="A4464" i="8"/>
  <c r="A4465" i="8"/>
  <c r="A4466" i="8"/>
  <c r="A4467" i="8"/>
  <c r="A4468" i="8"/>
  <c r="A4469" i="8"/>
  <c r="A4470" i="8"/>
  <c r="A4471" i="8"/>
  <c r="A4472" i="8"/>
  <c r="A4473" i="8"/>
  <c r="A4474" i="8"/>
  <c r="A4475" i="8"/>
  <c r="A4476" i="8"/>
  <c r="A4477" i="8"/>
  <c r="A4478" i="8"/>
  <c r="A4479" i="8"/>
  <c r="A4480" i="8"/>
  <c r="A4481" i="8"/>
  <c r="A4482" i="8"/>
  <c r="A4483" i="8"/>
  <c r="A4484" i="8"/>
  <c r="A4485" i="8"/>
  <c r="A4486" i="8"/>
  <c r="A4487" i="8"/>
  <c r="A4488" i="8"/>
  <c r="A4489" i="8"/>
  <c r="A4490" i="8"/>
  <c r="A4491" i="8"/>
  <c r="A4492" i="8"/>
  <c r="A4493" i="8"/>
  <c r="A4494" i="8"/>
  <c r="A4495" i="8"/>
  <c r="A4496" i="8"/>
  <c r="A4497" i="8"/>
  <c r="A4498" i="8"/>
  <c r="A4499" i="8"/>
  <c r="A4500" i="8"/>
  <c r="A4501" i="8"/>
  <c r="A4502" i="8"/>
  <c r="A4503" i="8"/>
  <c r="A4504" i="8"/>
  <c r="A4505" i="8"/>
  <c r="A4506" i="8"/>
  <c r="A4507" i="8"/>
  <c r="A4508" i="8"/>
  <c r="A4509" i="8"/>
  <c r="A4510" i="8"/>
  <c r="A4511" i="8"/>
  <c r="A4512" i="8"/>
  <c r="A4513" i="8"/>
  <c r="A4514" i="8"/>
  <c r="A4515" i="8"/>
  <c r="A4516" i="8"/>
  <c r="A4517" i="8"/>
  <c r="A4518" i="8"/>
  <c r="A4519" i="8"/>
  <c r="A4520" i="8"/>
  <c r="A4521" i="8"/>
  <c r="A4522" i="8"/>
  <c r="A4523" i="8"/>
  <c r="A4524" i="8"/>
  <c r="A4525" i="8"/>
  <c r="A4526" i="8"/>
  <c r="A4527" i="8"/>
  <c r="A4528" i="8"/>
  <c r="A4529" i="8"/>
  <c r="A4530" i="8"/>
  <c r="A4531" i="8"/>
  <c r="A4532" i="8"/>
  <c r="A4533" i="8"/>
  <c r="A4534" i="8"/>
  <c r="A4535" i="8"/>
  <c r="A4536" i="8"/>
  <c r="A4537" i="8"/>
  <c r="A4538" i="8"/>
  <c r="A4539" i="8"/>
  <c r="A4540" i="8"/>
  <c r="A4541" i="8"/>
  <c r="A4542" i="8"/>
  <c r="A4543" i="8"/>
  <c r="A4544" i="8"/>
  <c r="A4545" i="8"/>
  <c r="A4546" i="8"/>
  <c r="A4547" i="8"/>
  <c r="A4548" i="8"/>
  <c r="A4549" i="8"/>
  <c r="A4550" i="8"/>
  <c r="A4551" i="8"/>
  <c r="A4552" i="8"/>
  <c r="A4553" i="8"/>
  <c r="A4554" i="8"/>
  <c r="A4555" i="8"/>
  <c r="A4556" i="8"/>
  <c r="A4557" i="8"/>
  <c r="A4558" i="8"/>
  <c r="A4559" i="8"/>
  <c r="A4560" i="8"/>
  <c r="A4561" i="8"/>
  <c r="A4562" i="8"/>
  <c r="A4563" i="8"/>
  <c r="A4564" i="8"/>
  <c r="A4565" i="8"/>
  <c r="A4566" i="8"/>
  <c r="A4567" i="8"/>
  <c r="A4568" i="8"/>
  <c r="A4569" i="8"/>
  <c r="A4570" i="8"/>
  <c r="A4571" i="8"/>
  <c r="A4572" i="8"/>
  <c r="A4573" i="8"/>
  <c r="A4574" i="8"/>
  <c r="A4575" i="8"/>
  <c r="A4576" i="8"/>
  <c r="A4577" i="8"/>
  <c r="A4578" i="8"/>
  <c r="A4579" i="8"/>
  <c r="A4580" i="8"/>
  <c r="A4581" i="8"/>
  <c r="A4582" i="8"/>
  <c r="A4583" i="8"/>
  <c r="A4584" i="8"/>
  <c r="A4585" i="8"/>
  <c r="A4586" i="8"/>
  <c r="A4587" i="8"/>
  <c r="A4588" i="8"/>
  <c r="A4589" i="8"/>
  <c r="A4590" i="8"/>
  <c r="A4591" i="8"/>
  <c r="A4592" i="8"/>
  <c r="A4593" i="8"/>
  <c r="A4594" i="8"/>
  <c r="A4595" i="8"/>
  <c r="A4596" i="8"/>
  <c r="A4597" i="8"/>
  <c r="A4598" i="8"/>
  <c r="A4599" i="8"/>
  <c r="A4600" i="8"/>
  <c r="A4601" i="8"/>
  <c r="A4602" i="8"/>
  <c r="A4603" i="8"/>
  <c r="A4604" i="8"/>
  <c r="A4605" i="8"/>
  <c r="A4606" i="8"/>
  <c r="A4607" i="8"/>
  <c r="A4608" i="8"/>
  <c r="A4609" i="8"/>
  <c r="A4610" i="8"/>
  <c r="A4611" i="8"/>
  <c r="A4612" i="8"/>
  <c r="A4613" i="8"/>
  <c r="A4614" i="8"/>
  <c r="A4615" i="8"/>
  <c r="A4616" i="8"/>
  <c r="A4617" i="8"/>
  <c r="A4618" i="8"/>
  <c r="A4619" i="8"/>
  <c r="A4620" i="8"/>
  <c r="A4621" i="8"/>
  <c r="A4622" i="8"/>
  <c r="A4623" i="8"/>
  <c r="A4624" i="8"/>
  <c r="A4625" i="8"/>
  <c r="A4626" i="8"/>
  <c r="A4627" i="8"/>
  <c r="A4628" i="8"/>
  <c r="A4629" i="8"/>
  <c r="A4630" i="8"/>
  <c r="A4631" i="8"/>
  <c r="A4632" i="8"/>
  <c r="A4633" i="8"/>
  <c r="A4634" i="8"/>
  <c r="A4635" i="8"/>
  <c r="A4636" i="8"/>
  <c r="A4637" i="8"/>
  <c r="A4638" i="8"/>
  <c r="A4639" i="8"/>
  <c r="A4640" i="8"/>
  <c r="A4641" i="8"/>
  <c r="A4642" i="8"/>
  <c r="A4643" i="8"/>
  <c r="A4644" i="8"/>
  <c r="A4645" i="8"/>
  <c r="A4646" i="8"/>
  <c r="A4647" i="8"/>
  <c r="A4648" i="8"/>
  <c r="A4649" i="8"/>
  <c r="A4650" i="8"/>
  <c r="A4651" i="8"/>
  <c r="A4652" i="8"/>
  <c r="A4653" i="8"/>
  <c r="A4654" i="8"/>
  <c r="A4655" i="8"/>
  <c r="A4656" i="8"/>
  <c r="A4657" i="8"/>
  <c r="A4658" i="8"/>
  <c r="A4659" i="8"/>
  <c r="A4660" i="8"/>
  <c r="A4661" i="8"/>
  <c r="A4662" i="8"/>
  <c r="A4663" i="8"/>
  <c r="A4664" i="8"/>
  <c r="A4665" i="8"/>
  <c r="A4666" i="8"/>
  <c r="A4667" i="8"/>
  <c r="A4668" i="8"/>
  <c r="A4669" i="8"/>
  <c r="A4670" i="8"/>
  <c r="A4671" i="8"/>
  <c r="A4672" i="8"/>
  <c r="A4673" i="8"/>
  <c r="A4674" i="8"/>
  <c r="A4675" i="8"/>
  <c r="A4676" i="8"/>
  <c r="A4677" i="8"/>
  <c r="A4678" i="8"/>
  <c r="A4679" i="8"/>
  <c r="A4680" i="8"/>
  <c r="A4681" i="8"/>
  <c r="A4682" i="8"/>
  <c r="A4683" i="8"/>
  <c r="A4684" i="8"/>
  <c r="A4685" i="8"/>
  <c r="A4686" i="8"/>
  <c r="A4687" i="8"/>
  <c r="A4688" i="8"/>
  <c r="A4689" i="8"/>
  <c r="A4690" i="8"/>
  <c r="A4691" i="8"/>
  <c r="A4692" i="8"/>
  <c r="A4693" i="8"/>
  <c r="A4694" i="8"/>
  <c r="A4695" i="8"/>
  <c r="A4696" i="8"/>
  <c r="A4697" i="8"/>
  <c r="A4698" i="8"/>
  <c r="A4699" i="8"/>
  <c r="A4700" i="8"/>
  <c r="A4701" i="8"/>
  <c r="A4702" i="8"/>
  <c r="A4703" i="8"/>
  <c r="A4704" i="8"/>
  <c r="A4705" i="8"/>
  <c r="A4706" i="8"/>
  <c r="A4707" i="8"/>
  <c r="A4708" i="8"/>
  <c r="A4709" i="8"/>
  <c r="A4710" i="8"/>
  <c r="A4711" i="8"/>
  <c r="A4712" i="8"/>
  <c r="A4713" i="8"/>
  <c r="A4714" i="8"/>
  <c r="A4715" i="8"/>
  <c r="A4716" i="8"/>
  <c r="A4717" i="8"/>
  <c r="A4718" i="8"/>
  <c r="A4719" i="8"/>
  <c r="A4720" i="8"/>
  <c r="A4721" i="8"/>
  <c r="A4722" i="8"/>
  <c r="A4723" i="8"/>
  <c r="A4724" i="8"/>
  <c r="A4725" i="8"/>
  <c r="A4726" i="8"/>
  <c r="A4727" i="8"/>
  <c r="A4728" i="8"/>
  <c r="A4729" i="8"/>
  <c r="A4730" i="8"/>
  <c r="A4731" i="8"/>
  <c r="A4732" i="8"/>
  <c r="A4733" i="8"/>
  <c r="A4734" i="8"/>
  <c r="A4735" i="8"/>
  <c r="A4736" i="8"/>
  <c r="A4737" i="8"/>
  <c r="A4738" i="8"/>
  <c r="A4739" i="8"/>
  <c r="A4740" i="8"/>
  <c r="A4741" i="8"/>
  <c r="A4742" i="8"/>
  <c r="A4743" i="8"/>
  <c r="A4744" i="8"/>
  <c r="A4745" i="8"/>
  <c r="A4746" i="8"/>
  <c r="A4747" i="8"/>
  <c r="A4748" i="8"/>
  <c r="A4749" i="8"/>
  <c r="A4750" i="8"/>
  <c r="A4751" i="8"/>
  <c r="A4752" i="8"/>
  <c r="A4753" i="8"/>
  <c r="A4754" i="8"/>
  <c r="A4755" i="8"/>
  <c r="A4756" i="8"/>
  <c r="A4757" i="8"/>
  <c r="A4758" i="8"/>
  <c r="A4759" i="8"/>
  <c r="A4760" i="8"/>
  <c r="A4761" i="8"/>
  <c r="A4762" i="8"/>
  <c r="A4763" i="8"/>
  <c r="A4764" i="8"/>
  <c r="A4765" i="8"/>
  <c r="A4766" i="8"/>
  <c r="A4767" i="8"/>
  <c r="A4768" i="8"/>
  <c r="A4769" i="8"/>
  <c r="A4770" i="8"/>
  <c r="A4771" i="8"/>
  <c r="A4772" i="8"/>
  <c r="A4773" i="8"/>
  <c r="A4774" i="8"/>
  <c r="A4775" i="8"/>
  <c r="A4776" i="8"/>
  <c r="A4777" i="8"/>
  <c r="A4778" i="8"/>
  <c r="A4779" i="8"/>
  <c r="A4780" i="8"/>
  <c r="A4781" i="8"/>
  <c r="A4782" i="8"/>
  <c r="A4783" i="8"/>
  <c r="A4784" i="8"/>
  <c r="A4785" i="8"/>
  <c r="A4786" i="8"/>
  <c r="A4787" i="8"/>
  <c r="A4788" i="8"/>
  <c r="A4789" i="8"/>
  <c r="A4790" i="8"/>
  <c r="A4791" i="8"/>
  <c r="A4792" i="8"/>
  <c r="A4793" i="8"/>
  <c r="A4794" i="8"/>
  <c r="A4795" i="8"/>
  <c r="A4796" i="8"/>
  <c r="A4797" i="8"/>
  <c r="A4798" i="8"/>
  <c r="A4799" i="8"/>
  <c r="A4800" i="8"/>
  <c r="A4801" i="8"/>
  <c r="A4802" i="8"/>
  <c r="A4803" i="8"/>
  <c r="A4804" i="8"/>
  <c r="A4805" i="8"/>
  <c r="A4806" i="8"/>
  <c r="A4807" i="8"/>
  <c r="A4808" i="8"/>
  <c r="A4809" i="8"/>
  <c r="A4810" i="8"/>
  <c r="A4811" i="8"/>
  <c r="A4812" i="8"/>
  <c r="A4813" i="8"/>
  <c r="A4814" i="8"/>
  <c r="A4815" i="8"/>
  <c r="A4816" i="8"/>
  <c r="A4817" i="8"/>
  <c r="A4818" i="8"/>
  <c r="A4819" i="8"/>
  <c r="A4820" i="8"/>
  <c r="A4821" i="8"/>
  <c r="A4822" i="8"/>
  <c r="A4823" i="8"/>
  <c r="A4824" i="8"/>
  <c r="A4825" i="8"/>
  <c r="A4826" i="8"/>
  <c r="A4827" i="8"/>
  <c r="A4828" i="8"/>
  <c r="A4829" i="8"/>
  <c r="A4830" i="8"/>
  <c r="A4831" i="8"/>
  <c r="A4832" i="8"/>
  <c r="A4833" i="8"/>
  <c r="A4834" i="8"/>
  <c r="A4835" i="8"/>
  <c r="A4836" i="8"/>
  <c r="A4837" i="8"/>
  <c r="A4838" i="8"/>
  <c r="A4839" i="8"/>
  <c r="A4840" i="8"/>
  <c r="A4841" i="8"/>
  <c r="A4842" i="8"/>
  <c r="A4843" i="8"/>
  <c r="A4844" i="8"/>
  <c r="A4845" i="8"/>
  <c r="A4846" i="8"/>
  <c r="A4847" i="8"/>
  <c r="A4848" i="8"/>
  <c r="A4849" i="8"/>
  <c r="A4850" i="8"/>
  <c r="A4851" i="8"/>
  <c r="A4852" i="8"/>
  <c r="A4853" i="8"/>
  <c r="A4854" i="8"/>
  <c r="A4855" i="8"/>
  <c r="A4856" i="8"/>
  <c r="A4857" i="8"/>
  <c r="A4858" i="8"/>
  <c r="A4859" i="8"/>
  <c r="A4860" i="8"/>
  <c r="A4861" i="8"/>
  <c r="A4862" i="8"/>
  <c r="A4863" i="8"/>
  <c r="A4864" i="8"/>
  <c r="A4865" i="8"/>
  <c r="A4866" i="8"/>
  <c r="A4867" i="8"/>
  <c r="A4868" i="8"/>
  <c r="A4869" i="8"/>
  <c r="A4870" i="8"/>
  <c r="A4871" i="8"/>
  <c r="A4872" i="8"/>
  <c r="A4873" i="8"/>
  <c r="A4874" i="8"/>
  <c r="A4875" i="8"/>
  <c r="A4876" i="8"/>
  <c r="A4877" i="8"/>
  <c r="A4878" i="8"/>
  <c r="A4879" i="8"/>
  <c r="A4880" i="8"/>
  <c r="A4881" i="8"/>
  <c r="A4882" i="8"/>
  <c r="A4883" i="8"/>
  <c r="A4884" i="8"/>
  <c r="A4885" i="8"/>
  <c r="A4886" i="8"/>
  <c r="A4887" i="8"/>
  <c r="A4888" i="8"/>
  <c r="A4889" i="8"/>
  <c r="A4890" i="8"/>
  <c r="A4891" i="8"/>
  <c r="A4892" i="8"/>
  <c r="A4893" i="8"/>
  <c r="A4894" i="8"/>
  <c r="A4895" i="8"/>
  <c r="A4896" i="8"/>
  <c r="A4897" i="8"/>
  <c r="A4898" i="8"/>
  <c r="A4899" i="8"/>
  <c r="A4900" i="8"/>
  <c r="A4901" i="8"/>
  <c r="A4902" i="8"/>
  <c r="A4903" i="8"/>
  <c r="A4904" i="8"/>
  <c r="A4905" i="8"/>
  <c r="A4906" i="8"/>
  <c r="A4907" i="8"/>
  <c r="A4908" i="8"/>
  <c r="A4909" i="8"/>
  <c r="A4910" i="8"/>
  <c r="A4911" i="8"/>
  <c r="A4912" i="8"/>
  <c r="A4913" i="8"/>
  <c r="A4914" i="8"/>
  <c r="A4915" i="8"/>
  <c r="A4916" i="8"/>
  <c r="A4917" i="8"/>
  <c r="A4918" i="8"/>
  <c r="A4919" i="8"/>
  <c r="A4920" i="8"/>
  <c r="A4921" i="8"/>
  <c r="A4922" i="8"/>
  <c r="A4923" i="8"/>
  <c r="A4924" i="8"/>
  <c r="A4925" i="8"/>
  <c r="A4926" i="8"/>
  <c r="A4927" i="8"/>
  <c r="A4928" i="8"/>
  <c r="A4929" i="8"/>
  <c r="A4930" i="8"/>
  <c r="A4931" i="8"/>
  <c r="A4932" i="8"/>
  <c r="A4933" i="8"/>
  <c r="A4934" i="8"/>
  <c r="A4935" i="8"/>
  <c r="A4936" i="8"/>
  <c r="A4937" i="8"/>
  <c r="A4938" i="8"/>
  <c r="A4939" i="8"/>
  <c r="A4940" i="8"/>
  <c r="A4941" i="8"/>
  <c r="A4942" i="8"/>
  <c r="A4943" i="8"/>
  <c r="A4944" i="8"/>
  <c r="A4945" i="8"/>
  <c r="A4946" i="8"/>
  <c r="A4947" i="8"/>
  <c r="A4948" i="8"/>
  <c r="A4949" i="8"/>
  <c r="A4950" i="8"/>
  <c r="A4951" i="8"/>
  <c r="A4952" i="8"/>
  <c r="A4953" i="8"/>
  <c r="A4954" i="8"/>
  <c r="A4955" i="8"/>
  <c r="A4956" i="8"/>
  <c r="A4957" i="8"/>
  <c r="A4958" i="8"/>
  <c r="A4959" i="8"/>
  <c r="A4960" i="8"/>
  <c r="A4961" i="8"/>
  <c r="A4962" i="8"/>
  <c r="A4963" i="8"/>
  <c r="A4964" i="8"/>
  <c r="A4965" i="8"/>
  <c r="A4966" i="8"/>
  <c r="A4967" i="8"/>
  <c r="A4968" i="8"/>
  <c r="A4969" i="8"/>
  <c r="A4970" i="8"/>
  <c r="A4971" i="8"/>
  <c r="A4972" i="8"/>
  <c r="A4973" i="8"/>
  <c r="A4974" i="8"/>
  <c r="A4975" i="8"/>
  <c r="A4976" i="8"/>
  <c r="A4977" i="8"/>
  <c r="A4978" i="8"/>
  <c r="A4979" i="8"/>
  <c r="A4980" i="8"/>
  <c r="A4981" i="8"/>
  <c r="A4982" i="8"/>
  <c r="A4983" i="8"/>
  <c r="A4984" i="8"/>
  <c r="A4985" i="8"/>
  <c r="A4986" i="8"/>
  <c r="A4987" i="8"/>
  <c r="A4988" i="8"/>
  <c r="A4989" i="8"/>
  <c r="A4990" i="8"/>
  <c r="A4991" i="8"/>
  <c r="A4992" i="8"/>
  <c r="A4993" i="8"/>
  <c r="A4994" i="8"/>
  <c r="A4995" i="8"/>
  <c r="A4996" i="8"/>
  <c r="A4997" i="8"/>
  <c r="A4998" i="8"/>
  <c r="A4999" i="8"/>
  <c r="A5000" i="8"/>
  <c r="A5001" i="8"/>
  <c r="A5002" i="8"/>
  <c r="A5003" i="8"/>
  <c r="A5004" i="8"/>
  <c r="A5005" i="8"/>
  <c r="A5006" i="8"/>
  <c r="A5007" i="8"/>
  <c r="A5008" i="8"/>
  <c r="A5009" i="8"/>
  <c r="A5010" i="8"/>
  <c r="A5011" i="8"/>
  <c r="A5012" i="8"/>
  <c r="A5013" i="8"/>
  <c r="A5014" i="8"/>
  <c r="A5015" i="8"/>
  <c r="A5016" i="8"/>
  <c r="A5017" i="8"/>
  <c r="A5018" i="8"/>
  <c r="A5019" i="8"/>
  <c r="A5020" i="8"/>
  <c r="A5021" i="8"/>
  <c r="A5022" i="8"/>
  <c r="A5023" i="8"/>
  <c r="A5024" i="8"/>
  <c r="A5025" i="8"/>
  <c r="A5026" i="8"/>
  <c r="A5027" i="8"/>
  <c r="A5028" i="8"/>
  <c r="A5029" i="8"/>
  <c r="A5030" i="8"/>
  <c r="A5031" i="8"/>
  <c r="A5032" i="8"/>
  <c r="A5033" i="8"/>
  <c r="A5034" i="8"/>
  <c r="A5035" i="8"/>
  <c r="A5036" i="8"/>
  <c r="A5037" i="8"/>
  <c r="A5038" i="8"/>
  <c r="A5039" i="8"/>
  <c r="A5040" i="8"/>
  <c r="A5041" i="8"/>
  <c r="A5042" i="8"/>
  <c r="A5043" i="8"/>
  <c r="A5044" i="8"/>
  <c r="A5045" i="8"/>
  <c r="A5046" i="8"/>
  <c r="A5047" i="8"/>
  <c r="A5048" i="8"/>
  <c r="A5049" i="8"/>
  <c r="A5050" i="8"/>
  <c r="A5051" i="8"/>
  <c r="A5052" i="8"/>
  <c r="A5053" i="8"/>
  <c r="A5054" i="8"/>
  <c r="A5055" i="8"/>
  <c r="A5056" i="8"/>
  <c r="A5057" i="8"/>
  <c r="A5058" i="8"/>
  <c r="A5059" i="8"/>
  <c r="A5060" i="8"/>
  <c r="A5061" i="8"/>
  <c r="A5062" i="8"/>
  <c r="A5063" i="8"/>
  <c r="A5064" i="8"/>
  <c r="A5065" i="8"/>
  <c r="A5066" i="8"/>
  <c r="A5067" i="8"/>
  <c r="A5068" i="8"/>
  <c r="A5069" i="8"/>
  <c r="A5070" i="8"/>
  <c r="A5071" i="8"/>
  <c r="A5072" i="8"/>
  <c r="A5073" i="8"/>
  <c r="A5074" i="8"/>
  <c r="A5075" i="8"/>
  <c r="A5076" i="8"/>
  <c r="A5077" i="8"/>
  <c r="A5078" i="8"/>
  <c r="A5079" i="8"/>
  <c r="A5080" i="8"/>
  <c r="A5081" i="8"/>
  <c r="A5082" i="8"/>
  <c r="A5083" i="8"/>
  <c r="A5084" i="8"/>
  <c r="A5085" i="8"/>
  <c r="A5086" i="8"/>
  <c r="A5087" i="8"/>
  <c r="A5088" i="8"/>
  <c r="A5089" i="8"/>
  <c r="A5090" i="8"/>
  <c r="A5091" i="8"/>
  <c r="A5092" i="8"/>
  <c r="A5093" i="8"/>
  <c r="A5094" i="8"/>
  <c r="A5095" i="8"/>
  <c r="A5096" i="8"/>
  <c r="A5097" i="8"/>
  <c r="A5098" i="8"/>
  <c r="A5099" i="8"/>
  <c r="A5100" i="8"/>
  <c r="A5101" i="8"/>
  <c r="A5102" i="8"/>
  <c r="A5103" i="8"/>
  <c r="A5104" i="8"/>
  <c r="A5105" i="8"/>
  <c r="A5106" i="8"/>
  <c r="A5107" i="8"/>
  <c r="A5108" i="8"/>
  <c r="A5109" i="8"/>
  <c r="A5110" i="8"/>
  <c r="A5111" i="8"/>
  <c r="A5112" i="8"/>
  <c r="A5113" i="8"/>
  <c r="A5114" i="8"/>
  <c r="A5115" i="8"/>
  <c r="A5116" i="8"/>
  <c r="A5117" i="8"/>
  <c r="A5118" i="8"/>
  <c r="A5119" i="8"/>
  <c r="A5120" i="8"/>
  <c r="A5121" i="8"/>
  <c r="A5122" i="8"/>
  <c r="A5123" i="8"/>
  <c r="A5124" i="8"/>
  <c r="A5125" i="8"/>
  <c r="A5126" i="8"/>
  <c r="A5127" i="8"/>
  <c r="A5128" i="8"/>
  <c r="A5129" i="8"/>
  <c r="A5130" i="8"/>
  <c r="A5131" i="8"/>
  <c r="A5132" i="8"/>
  <c r="A5133" i="8"/>
  <c r="A5134" i="8"/>
  <c r="A5135" i="8"/>
  <c r="A5136" i="8"/>
  <c r="A5137" i="8"/>
  <c r="A5138" i="8"/>
  <c r="A5139" i="8"/>
  <c r="A5140" i="8"/>
  <c r="A5141" i="8"/>
  <c r="A5142" i="8"/>
  <c r="A5143" i="8"/>
  <c r="A5144" i="8"/>
  <c r="A5145" i="8"/>
  <c r="A5146" i="8"/>
  <c r="A5147" i="8"/>
  <c r="A5148" i="8"/>
  <c r="A5149" i="8"/>
  <c r="A5150" i="8"/>
  <c r="A5151" i="8"/>
  <c r="A5152" i="8"/>
  <c r="A5153" i="8"/>
  <c r="A5154" i="8"/>
  <c r="A5155" i="8"/>
  <c r="A5156" i="8"/>
  <c r="A5157" i="8"/>
  <c r="A5158" i="8"/>
  <c r="A5159" i="8"/>
  <c r="A5160" i="8"/>
  <c r="A5161" i="8"/>
  <c r="A5162" i="8"/>
  <c r="A5163" i="8"/>
  <c r="A5164" i="8"/>
  <c r="A5165" i="8"/>
  <c r="A5166" i="8"/>
  <c r="A5167" i="8"/>
  <c r="A5168" i="8"/>
  <c r="A5169" i="8"/>
  <c r="A5170" i="8"/>
  <c r="A5171" i="8"/>
  <c r="A5172" i="8"/>
  <c r="A5173" i="8"/>
  <c r="A5174" i="8"/>
  <c r="A5175" i="8"/>
  <c r="A5176" i="8"/>
  <c r="A5177" i="8"/>
  <c r="A5178" i="8"/>
  <c r="A5179" i="8"/>
  <c r="A5180" i="8"/>
  <c r="A5181" i="8"/>
  <c r="A5182" i="8"/>
  <c r="A5183" i="8"/>
  <c r="A5184" i="8"/>
  <c r="A5185" i="8"/>
  <c r="A5186" i="8"/>
  <c r="A5187" i="8"/>
  <c r="A5188" i="8"/>
  <c r="A5189" i="8"/>
  <c r="A5190" i="8"/>
  <c r="A5191" i="8"/>
  <c r="A5192" i="8"/>
  <c r="A5193" i="8"/>
  <c r="A5194" i="8"/>
  <c r="A5195" i="8"/>
  <c r="A5196" i="8"/>
  <c r="A5197" i="8"/>
  <c r="A5198" i="8"/>
  <c r="A5199" i="8"/>
  <c r="A5200" i="8"/>
  <c r="A5201" i="8"/>
  <c r="A5202" i="8"/>
  <c r="A5203" i="8"/>
  <c r="A5204" i="8"/>
  <c r="A5205" i="8"/>
  <c r="A5206" i="8"/>
  <c r="A5207" i="8"/>
  <c r="A5208" i="8"/>
  <c r="A5209" i="8"/>
  <c r="A5210" i="8"/>
  <c r="A5211" i="8"/>
  <c r="A5212" i="8"/>
  <c r="A5213" i="8"/>
  <c r="A5214" i="8"/>
  <c r="A5215" i="8"/>
  <c r="A5216" i="8"/>
  <c r="A5217" i="8"/>
  <c r="A5218" i="8"/>
  <c r="A5219" i="8"/>
  <c r="A5220" i="8"/>
  <c r="A5221" i="8"/>
  <c r="A5222" i="8"/>
  <c r="A5223" i="8"/>
  <c r="A5224" i="8"/>
  <c r="A5225" i="8"/>
  <c r="A5226" i="8"/>
  <c r="A5227" i="8"/>
  <c r="A5228" i="8"/>
  <c r="A5229" i="8"/>
  <c r="A5230" i="8"/>
  <c r="A5231" i="8"/>
  <c r="A5232" i="8"/>
  <c r="A5233" i="8"/>
  <c r="A5234" i="8"/>
  <c r="A5235" i="8"/>
  <c r="A5236" i="8"/>
  <c r="A5237" i="8"/>
  <c r="A5238" i="8"/>
  <c r="A5239" i="8"/>
  <c r="A5240" i="8"/>
  <c r="A5241" i="8"/>
  <c r="A5242" i="8"/>
  <c r="A5243" i="8"/>
  <c r="A5244" i="8"/>
  <c r="A5245" i="8"/>
  <c r="A5246" i="8"/>
  <c r="A5247" i="8"/>
  <c r="A5248" i="8"/>
  <c r="A5249" i="8"/>
  <c r="A5250" i="8"/>
  <c r="A5251" i="8"/>
  <c r="A5252" i="8"/>
  <c r="A5253" i="8"/>
  <c r="A5254" i="8"/>
  <c r="A5255" i="8"/>
  <c r="A5256" i="8"/>
  <c r="A5257" i="8"/>
  <c r="A5258" i="8"/>
  <c r="A5259" i="8"/>
  <c r="A5260" i="8"/>
  <c r="A5261" i="8"/>
  <c r="A5262" i="8"/>
  <c r="A5263" i="8"/>
  <c r="A5264" i="8"/>
  <c r="A5265" i="8"/>
  <c r="A5266" i="8"/>
  <c r="A5267" i="8"/>
  <c r="A5268" i="8"/>
  <c r="A5269" i="8"/>
  <c r="A5270" i="8"/>
  <c r="A5271" i="8"/>
  <c r="A5272" i="8"/>
  <c r="A5273" i="8"/>
  <c r="A5274" i="8"/>
  <c r="A5275" i="8"/>
  <c r="A5276" i="8"/>
  <c r="A5277" i="8"/>
  <c r="A5278" i="8"/>
  <c r="A5279" i="8"/>
  <c r="A5280" i="8"/>
  <c r="A5281" i="8"/>
  <c r="A5282" i="8"/>
  <c r="A5283" i="8"/>
  <c r="A5284" i="8"/>
  <c r="A5285" i="8"/>
  <c r="A5286" i="8"/>
  <c r="A5287" i="8"/>
  <c r="A5288" i="8"/>
  <c r="A5289" i="8"/>
  <c r="A5290" i="8"/>
  <c r="A5291" i="8"/>
  <c r="A5292" i="8"/>
  <c r="A5293" i="8"/>
  <c r="A5294" i="8"/>
  <c r="A5295" i="8"/>
  <c r="A5296" i="8"/>
  <c r="A5297" i="8"/>
  <c r="A5298" i="8"/>
  <c r="A5299" i="8"/>
  <c r="A5300" i="8"/>
  <c r="A5301" i="8"/>
  <c r="A5302" i="8"/>
  <c r="A5303" i="8"/>
  <c r="A5304" i="8"/>
  <c r="A5305" i="8"/>
  <c r="A5306" i="8"/>
  <c r="A5307" i="8"/>
  <c r="A5308" i="8"/>
  <c r="A5309" i="8"/>
  <c r="A5310" i="8"/>
  <c r="A5311" i="8"/>
  <c r="A5312" i="8"/>
  <c r="A5313" i="8"/>
  <c r="A5314" i="8"/>
  <c r="A5315" i="8"/>
  <c r="A5316" i="8"/>
  <c r="A5317" i="8"/>
  <c r="A5318" i="8"/>
  <c r="A5319" i="8"/>
  <c r="A5320" i="8"/>
  <c r="A5321" i="8"/>
  <c r="A5322" i="8"/>
  <c r="A5323" i="8"/>
  <c r="A5324" i="8"/>
  <c r="A5325" i="8"/>
  <c r="A5326" i="8"/>
  <c r="A5327" i="8"/>
  <c r="A5328" i="8"/>
  <c r="A5329" i="8"/>
  <c r="A5330" i="8"/>
  <c r="A5331" i="8"/>
  <c r="A5332" i="8"/>
  <c r="A5333" i="8"/>
  <c r="A5334" i="8"/>
  <c r="A5335" i="8"/>
  <c r="A5336" i="8"/>
  <c r="A5337" i="8"/>
  <c r="A5338" i="8"/>
  <c r="A5339" i="8"/>
  <c r="A5340" i="8"/>
  <c r="A5341" i="8"/>
  <c r="A5342" i="8"/>
  <c r="A5343" i="8"/>
  <c r="A5344" i="8"/>
  <c r="A5345" i="8"/>
  <c r="A5346" i="8"/>
  <c r="A5347" i="8"/>
  <c r="A5348" i="8"/>
  <c r="A5349" i="8"/>
  <c r="A5350" i="8"/>
  <c r="A5351" i="8"/>
  <c r="A5352" i="8"/>
  <c r="A5353" i="8"/>
  <c r="A5354" i="8"/>
  <c r="A5355" i="8"/>
  <c r="A5356" i="8"/>
  <c r="A5357" i="8"/>
  <c r="A5358" i="8"/>
  <c r="A5359" i="8"/>
  <c r="A5360" i="8"/>
  <c r="A5361" i="8"/>
  <c r="A5362" i="8"/>
  <c r="A5363" i="8"/>
  <c r="A5364" i="8"/>
  <c r="A5365" i="8"/>
  <c r="A5366" i="8"/>
  <c r="A5367" i="8"/>
  <c r="A5368" i="8"/>
  <c r="A5369" i="8"/>
  <c r="A5370" i="8"/>
  <c r="A5371" i="8"/>
  <c r="A5372" i="8"/>
  <c r="A5373" i="8"/>
  <c r="A5374" i="8"/>
  <c r="A5375" i="8"/>
  <c r="A5376" i="8"/>
  <c r="A5377" i="8"/>
  <c r="A5378" i="8"/>
  <c r="A5379" i="8"/>
  <c r="A5380" i="8"/>
  <c r="A5381" i="8"/>
  <c r="A5382" i="8"/>
  <c r="A5383" i="8"/>
  <c r="A5384" i="8"/>
  <c r="A5385" i="8"/>
  <c r="A5386" i="8"/>
  <c r="A5387" i="8"/>
  <c r="A5388" i="8"/>
  <c r="A5389" i="8"/>
  <c r="A5390" i="8"/>
  <c r="A5391" i="8"/>
  <c r="A5392" i="8"/>
  <c r="A5393" i="8"/>
  <c r="A5394" i="8"/>
  <c r="A5395" i="8"/>
  <c r="A5396" i="8"/>
  <c r="A5397" i="8"/>
  <c r="A5398" i="8"/>
  <c r="A5399" i="8"/>
  <c r="A5400" i="8"/>
  <c r="A5401" i="8"/>
  <c r="A5402" i="8"/>
  <c r="A5403" i="8"/>
  <c r="A5404" i="8"/>
  <c r="A5405" i="8"/>
  <c r="A5406" i="8"/>
  <c r="A5407" i="8"/>
  <c r="A5408" i="8"/>
  <c r="A5409" i="8"/>
  <c r="A5410" i="8"/>
  <c r="A5411" i="8"/>
  <c r="A5412" i="8"/>
  <c r="A5413" i="8"/>
  <c r="A5414" i="8"/>
  <c r="A5415" i="8"/>
  <c r="A5416" i="8"/>
  <c r="A5417" i="8"/>
  <c r="A5418" i="8"/>
  <c r="A5419" i="8"/>
  <c r="A5420" i="8"/>
  <c r="A5421" i="8"/>
  <c r="A5422" i="8"/>
  <c r="A5423" i="8"/>
  <c r="A5424" i="8"/>
  <c r="A5425" i="8"/>
  <c r="A5426" i="8"/>
  <c r="A5427" i="8"/>
  <c r="A5428" i="8"/>
  <c r="A5429" i="8"/>
  <c r="A5430" i="8"/>
  <c r="A5431" i="8"/>
  <c r="A5432" i="8"/>
  <c r="A5433" i="8"/>
  <c r="A5434" i="8"/>
  <c r="A5435" i="8"/>
  <c r="A5436" i="8"/>
  <c r="A5437" i="8"/>
  <c r="A5438" i="8"/>
  <c r="A5439" i="8"/>
  <c r="A5440" i="8"/>
  <c r="A5441" i="8"/>
  <c r="A5442" i="8"/>
  <c r="A5443" i="8"/>
  <c r="A5444" i="8"/>
  <c r="A5445" i="8"/>
  <c r="A5446" i="8"/>
  <c r="A5447" i="8"/>
  <c r="A5448" i="8"/>
  <c r="A5449" i="8"/>
  <c r="A5450" i="8"/>
  <c r="A5451" i="8"/>
  <c r="A5452" i="8"/>
  <c r="A5453" i="8"/>
  <c r="A5454" i="8"/>
  <c r="A5455" i="8"/>
  <c r="A5456" i="8"/>
  <c r="A5457" i="8"/>
  <c r="A5458" i="8"/>
  <c r="A5459" i="8"/>
  <c r="A5460" i="8"/>
  <c r="A5461" i="8"/>
  <c r="A5462" i="8"/>
  <c r="A5463" i="8"/>
  <c r="A5464" i="8"/>
  <c r="A5465" i="8"/>
  <c r="A5466" i="8"/>
  <c r="A5467" i="8"/>
  <c r="A5468" i="8"/>
  <c r="A5469" i="8"/>
  <c r="A5470" i="8"/>
  <c r="A5471" i="8"/>
  <c r="A5472" i="8"/>
  <c r="A5473" i="8"/>
  <c r="A5474" i="8"/>
  <c r="A5475" i="8"/>
  <c r="A5476" i="8"/>
  <c r="A5477" i="8"/>
  <c r="A5478" i="8"/>
  <c r="A5479" i="8"/>
  <c r="A5480" i="8"/>
  <c r="A5481" i="8"/>
  <c r="A5482" i="8"/>
  <c r="A5483" i="8"/>
  <c r="A5484" i="8"/>
  <c r="A5485" i="8"/>
  <c r="A5486" i="8"/>
  <c r="A5487" i="8"/>
  <c r="A5488" i="8"/>
  <c r="A5489" i="8"/>
  <c r="A5490" i="8"/>
  <c r="A5491" i="8"/>
  <c r="A5492" i="8"/>
  <c r="A5493" i="8"/>
  <c r="A5494" i="8"/>
  <c r="A5495" i="8"/>
  <c r="A5496" i="8"/>
  <c r="A5497" i="8"/>
  <c r="A5498" i="8"/>
  <c r="A5499" i="8"/>
  <c r="A5500" i="8"/>
  <c r="A5501" i="8"/>
  <c r="A5502" i="8"/>
  <c r="A5503" i="8"/>
  <c r="A5504" i="8"/>
  <c r="A5505" i="8"/>
  <c r="A5506" i="8"/>
  <c r="A5507" i="8"/>
  <c r="A5508" i="8"/>
  <c r="A5509" i="8"/>
  <c r="A5510" i="8"/>
  <c r="A5511" i="8"/>
  <c r="A5512" i="8"/>
  <c r="A5513" i="8"/>
  <c r="A5514" i="8"/>
  <c r="A5515" i="8"/>
  <c r="A5516" i="8"/>
  <c r="A5517" i="8"/>
  <c r="A5518" i="8"/>
  <c r="A5519" i="8"/>
  <c r="A5520" i="8"/>
  <c r="A5521" i="8"/>
  <c r="A5522" i="8"/>
  <c r="A5523" i="8"/>
  <c r="A5524" i="8"/>
  <c r="A5525" i="8"/>
  <c r="A5526" i="8"/>
  <c r="A5527" i="8"/>
  <c r="A5528" i="8"/>
  <c r="A5529" i="8"/>
  <c r="A5530" i="8"/>
  <c r="A5531" i="8"/>
  <c r="A5532" i="8"/>
  <c r="A5533" i="8"/>
  <c r="A5534" i="8"/>
  <c r="A5535" i="8"/>
  <c r="A5536" i="8"/>
  <c r="A5537" i="8"/>
  <c r="A5538" i="8"/>
  <c r="A5539" i="8"/>
  <c r="A5540" i="8"/>
  <c r="A5541" i="8"/>
  <c r="A5542" i="8"/>
  <c r="A5543" i="8"/>
  <c r="A5544" i="8"/>
  <c r="A5545" i="8"/>
  <c r="A5546" i="8"/>
  <c r="A5547" i="8"/>
  <c r="A5548" i="8"/>
  <c r="A5549" i="8"/>
  <c r="A5550" i="8"/>
  <c r="A5551" i="8"/>
  <c r="A5552" i="8"/>
  <c r="A5553" i="8"/>
  <c r="A5554" i="8"/>
  <c r="A5555" i="8"/>
  <c r="A5556" i="8"/>
  <c r="A5557" i="8"/>
  <c r="A5558" i="8"/>
  <c r="A5559" i="8"/>
  <c r="A5560" i="8"/>
  <c r="A5561" i="8"/>
  <c r="A5562" i="8"/>
  <c r="A5563" i="8"/>
  <c r="A5564" i="8"/>
  <c r="A5565" i="8"/>
  <c r="A5566" i="8"/>
  <c r="A5567" i="8"/>
  <c r="A5568" i="8"/>
  <c r="A5569" i="8"/>
  <c r="A5570" i="8"/>
  <c r="A5571" i="8"/>
  <c r="A5572" i="8"/>
  <c r="A5573" i="8"/>
  <c r="A5574" i="8"/>
  <c r="A5575" i="8"/>
  <c r="A5576" i="8"/>
  <c r="A5577" i="8"/>
  <c r="A5578" i="8"/>
  <c r="A5579" i="8"/>
  <c r="A5580" i="8"/>
  <c r="A5581" i="8"/>
  <c r="A5582" i="8"/>
  <c r="A5583" i="8"/>
  <c r="A5584" i="8"/>
  <c r="A5585" i="8"/>
  <c r="A5586" i="8"/>
  <c r="A5587" i="8"/>
  <c r="A5588" i="8"/>
  <c r="A5589" i="8"/>
  <c r="A5590" i="8"/>
  <c r="A5591" i="8"/>
  <c r="A5592" i="8"/>
  <c r="A5593" i="8"/>
  <c r="A5594" i="8"/>
  <c r="A5595" i="8"/>
  <c r="A5596" i="8"/>
  <c r="A5597" i="8"/>
  <c r="A5598" i="8"/>
  <c r="A5599" i="8"/>
  <c r="A5600" i="8"/>
  <c r="A5601" i="8"/>
  <c r="A5602" i="8"/>
  <c r="A5603" i="8"/>
  <c r="A5604" i="8"/>
  <c r="A5605" i="8"/>
  <c r="A5606" i="8"/>
  <c r="A5607" i="8"/>
  <c r="A5608" i="8"/>
  <c r="A5609" i="8"/>
  <c r="A5610" i="8"/>
  <c r="A5611" i="8"/>
  <c r="A5612" i="8"/>
  <c r="A5613" i="8"/>
  <c r="A5614" i="8"/>
  <c r="A5615" i="8"/>
  <c r="A5616" i="8"/>
  <c r="A5617" i="8"/>
  <c r="A5618" i="8"/>
  <c r="A5619" i="8"/>
  <c r="A5620" i="8"/>
  <c r="A5621" i="8"/>
  <c r="A5622" i="8"/>
  <c r="A5623" i="8"/>
  <c r="A5624" i="8"/>
  <c r="A5625" i="8"/>
  <c r="A5626" i="8"/>
  <c r="A5627" i="8"/>
  <c r="A5628" i="8"/>
  <c r="A5629" i="8"/>
  <c r="A5630" i="8"/>
  <c r="A5631" i="8"/>
  <c r="A5632" i="8"/>
  <c r="A5633" i="8"/>
  <c r="A5634" i="8"/>
  <c r="A5635" i="8"/>
  <c r="A5636" i="8"/>
  <c r="A5637" i="8"/>
  <c r="A5638" i="8"/>
  <c r="A5639" i="8"/>
  <c r="A5640" i="8"/>
  <c r="A5641" i="8"/>
  <c r="A5642" i="8"/>
  <c r="A5643" i="8"/>
  <c r="A5644" i="8"/>
  <c r="A5645" i="8"/>
  <c r="A5646" i="8"/>
  <c r="A5647" i="8"/>
  <c r="A5648" i="8"/>
  <c r="A5649" i="8"/>
  <c r="A5650" i="8"/>
  <c r="A5651" i="8"/>
  <c r="A5652" i="8"/>
  <c r="A5653" i="8"/>
  <c r="A5654" i="8"/>
  <c r="A5655" i="8"/>
  <c r="A5656" i="8"/>
  <c r="A5657" i="8"/>
  <c r="A5658" i="8"/>
  <c r="A5659" i="8"/>
  <c r="A5660" i="8"/>
  <c r="A5661" i="8"/>
  <c r="A5662" i="8"/>
  <c r="A5663" i="8"/>
  <c r="A5664" i="8"/>
  <c r="A5665" i="8"/>
  <c r="A5666" i="8"/>
  <c r="A5667" i="8"/>
  <c r="A5668" i="8"/>
  <c r="A5669" i="8"/>
  <c r="A5670" i="8"/>
  <c r="A5671" i="8"/>
  <c r="A5672" i="8"/>
  <c r="A5673" i="8"/>
  <c r="A5674" i="8"/>
  <c r="A5675" i="8"/>
  <c r="A5676" i="8"/>
  <c r="A5677" i="8"/>
  <c r="A5678" i="8"/>
  <c r="A5679" i="8"/>
  <c r="A5680" i="8"/>
  <c r="A5681" i="8"/>
  <c r="A5682" i="8"/>
  <c r="A5683" i="8"/>
  <c r="A5684" i="8"/>
  <c r="A5685" i="8"/>
  <c r="A5686" i="8"/>
  <c r="A5687" i="8"/>
  <c r="A5688" i="8"/>
  <c r="A5689" i="8"/>
  <c r="A5690" i="8"/>
  <c r="A5691" i="8"/>
  <c r="A5692" i="8"/>
  <c r="A5693" i="8"/>
  <c r="A5694" i="8"/>
  <c r="A5695" i="8"/>
  <c r="A5696" i="8"/>
  <c r="A5697" i="8"/>
  <c r="A5698" i="8"/>
  <c r="A5699" i="8"/>
  <c r="A5700" i="8"/>
  <c r="A5701" i="8"/>
  <c r="A5702" i="8"/>
  <c r="A5703" i="8"/>
  <c r="A5704" i="8"/>
  <c r="A5705" i="8"/>
  <c r="A5706" i="8"/>
  <c r="A5707" i="8"/>
  <c r="A5708" i="8"/>
  <c r="A5709" i="8"/>
  <c r="A5710" i="8"/>
  <c r="A5711" i="8"/>
  <c r="A5712" i="8"/>
  <c r="A5713" i="8"/>
  <c r="A5714" i="8"/>
  <c r="A5715" i="8"/>
  <c r="A5716" i="8"/>
  <c r="A5717" i="8"/>
  <c r="A5718" i="8"/>
  <c r="A5719" i="8"/>
  <c r="A5720" i="8"/>
  <c r="A5721" i="8"/>
  <c r="A5722" i="8"/>
  <c r="A5723" i="8"/>
  <c r="A5724" i="8"/>
  <c r="A5725" i="8"/>
  <c r="A5726" i="8"/>
  <c r="A5727" i="8"/>
  <c r="A5728" i="8"/>
  <c r="A5729" i="8"/>
  <c r="A5730" i="8"/>
  <c r="A5731" i="8"/>
  <c r="A5732" i="8"/>
  <c r="A5733" i="8"/>
  <c r="A5734" i="8"/>
  <c r="A5735" i="8"/>
  <c r="A5736" i="8"/>
  <c r="A5737" i="8"/>
  <c r="A5738" i="8"/>
  <c r="A5739" i="8"/>
  <c r="A5740" i="8"/>
  <c r="A5741" i="8"/>
  <c r="A5742" i="8"/>
  <c r="A5743" i="8"/>
  <c r="A5744" i="8"/>
  <c r="A5745" i="8"/>
  <c r="A5746" i="8"/>
  <c r="A5747" i="8"/>
  <c r="A5748" i="8"/>
  <c r="A5749" i="8"/>
  <c r="A5750" i="8"/>
  <c r="A5751" i="8"/>
  <c r="A5752" i="8"/>
  <c r="A5753" i="8"/>
  <c r="A5754" i="8"/>
  <c r="A5755" i="8"/>
  <c r="A5756" i="8"/>
  <c r="A5757" i="8"/>
  <c r="A5758" i="8"/>
  <c r="A5759" i="8"/>
  <c r="A5760" i="8"/>
  <c r="A5761" i="8"/>
  <c r="A5762" i="8"/>
  <c r="A5763" i="8"/>
  <c r="A5764" i="8"/>
  <c r="A5765" i="8"/>
  <c r="A5766" i="8"/>
  <c r="A5767" i="8"/>
  <c r="A5768" i="8"/>
  <c r="A5769" i="8"/>
  <c r="A5770" i="8"/>
  <c r="A5771" i="8"/>
  <c r="A5772" i="8"/>
  <c r="A5773" i="8"/>
  <c r="A5774" i="8"/>
  <c r="A5775" i="8"/>
  <c r="A5776" i="8"/>
  <c r="A5777" i="8"/>
  <c r="A5778" i="8"/>
  <c r="A5779" i="8"/>
  <c r="A5780" i="8"/>
  <c r="A5781" i="8"/>
  <c r="A5782" i="8"/>
  <c r="A5783" i="8"/>
  <c r="A5784" i="8"/>
  <c r="A5785" i="8"/>
  <c r="A5786" i="8"/>
  <c r="A5787" i="8"/>
  <c r="A5788" i="8"/>
  <c r="A5789" i="8"/>
  <c r="A5790" i="8"/>
  <c r="A5791" i="8"/>
  <c r="A5792" i="8"/>
  <c r="A5793" i="8"/>
  <c r="A5794" i="8"/>
  <c r="A5795" i="8"/>
  <c r="A5796" i="8"/>
  <c r="A5797" i="8"/>
  <c r="A5798" i="8"/>
  <c r="A5799" i="8"/>
  <c r="A5800" i="8"/>
  <c r="A5801" i="8"/>
  <c r="A5802" i="8"/>
  <c r="A5803" i="8"/>
  <c r="A5804" i="8"/>
  <c r="A5805" i="8"/>
  <c r="A5806" i="8"/>
  <c r="A5807" i="8"/>
  <c r="A5808" i="8"/>
  <c r="A5809" i="8"/>
  <c r="A5810" i="8"/>
  <c r="A5811" i="8"/>
  <c r="A5812" i="8"/>
  <c r="A5813" i="8"/>
  <c r="A5814" i="8"/>
  <c r="A5815" i="8"/>
  <c r="A5816" i="8"/>
  <c r="A5817" i="8"/>
  <c r="A5818" i="8"/>
  <c r="A5819" i="8"/>
  <c r="A5820" i="8"/>
  <c r="A5821" i="8"/>
  <c r="A5822" i="8"/>
  <c r="A5823" i="8"/>
  <c r="A5824" i="8"/>
  <c r="A5825" i="8"/>
  <c r="A5826" i="8"/>
  <c r="A5827" i="8"/>
  <c r="A5828" i="8"/>
  <c r="A5829" i="8"/>
  <c r="A5830" i="8"/>
  <c r="A5831" i="8"/>
  <c r="A5832" i="8"/>
  <c r="A5833" i="8"/>
  <c r="A5834" i="8"/>
  <c r="A5835" i="8"/>
  <c r="A5836" i="8"/>
  <c r="A5837" i="8"/>
  <c r="A5838" i="8"/>
  <c r="A5839" i="8"/>
  <c r="A5840" i="8"/>
  <c r="A5841" i="8"/>
  <c r="A5842" i="8"/>
  <c r="A5843" i="8"/>
  <c r="A5844" i="8"/>
  <c r="A5845" i="8"/>
  <c r="A5846" i="8"/>
  <c r="A5847" i="8"/>
  <c r="A5848" i="8"/>
  <c r="A5849" i="8"/>
  <c r="A5850" i="8"/>
  <c r="A5851" i="8"/>
  <c r="A5852" i="8"/>
  <c r="A5853" i="8"/>
  <c r="A5854" i="8"/>
  <c r="A5855" i="8"/>
  <c r="A5856" i="8"/>
  <c r="A5857" i="8"/>
  <c r="A5858" i="8"/>
  <c r="A5859" i="8"/>
  <c r="A5860" i="8"/>
  <c r="A5861" i="8"/>
  <c r="A5862" i="8"/>
  <c r="A5863" i="8"/>
  <c r="A5864" i="8"/>
  <c r="A5865" i="8"/>
  <c r="A5866" i="8"/>
  <c r="A5867" i="8"/>
  <c r="A5868" i="8"/>
  <c r="A5869" i="8"/>
  <c r="A5870" i="8"/>
  <c r="A5871" i="8"/>
  <c r="A5872" i="8"/>
  <c r="A5873" i="8"/>
  <c r="A5874" i="8"/>
  <c r="A5875" i="8"/>
  <c r="A5876" i="8"/>
  <c r="A5877" i="8"/>
  <c r="A5878" i="8"/>
  <c r="A5879" i="8"/>
  <c r="A5880" i="8"/>
  <c r="A5881" i="8"/>
  <c r="A5882" i="8"/>
  <c r="A5883" i="8"/>
  <c r="A5884" i="8"/>
  <c r="A5885" i="8"/>
  <c r="A5886" i="8"/>
  <c r="A5887" i="8"/>
  <c r="A5888" i="8"/>
  <c r="A5889" i="8"/>
  <c r="A5890" i="8"/>
  <c r="A5891" i="8"/>
  <c r="A5892" i="8"/>
  <c r="A5893" i="8"/>
  <c r="A5894" i="8"/>
  <c r="A5895" i="8"/>
  <c r="A5896" i="8"/>
  <c r="A5897" i="8"/>
  <c r="A5898" i="8"/>
  <c r="A5899" i="8"/>
  <c r="A5900" i="8"/>
  <c r="A5901" i="8"/>
  <c r="A5902" i="8"/>
  <c r="A5903" i="8"/>
  <c r="A5904" i="8"/>
  <c r="A5905" i="8"/>
  <c r="A5906" i="8"/>
  <c r="A5907" i="8"/>
  <c r="A5908" i="8"/>
  <c r="A5909" i="8"/>
  <c r="A5910" i="8"/>
  <c r="A5911" i="8"/>
  <c r="A5912" i="8"/>
  <c r="A5913" i="8"/>
  <c r="A5914" i="8"/>
  <c r="A5915" i="8"/>
  <c r="A5916" i="8"/>
  <c r="A5917" i="8"/>
  <c r="A5918" i="8"/>
  <c r="A5919" i="8"/>
  <c r="A5920" i="8"/>
  <c r="A5921" i="8"/>
  <c r="A5922" i="8"/>
  <c r="A5923" i="8"/>
  <c r="A5924" i="8"/>
  <c r="A5925" i="8"/>
  <c r="A5926" i="8"/>
  <c r="A5927" i="8"/>
  <c r="A5928" i="8"/>
  <c r="A5929" i="8"/>
  <c r="A5930" i="8"/>
  <c r="A5931" i="8"/>
  <c r="A5932" i="8"/>
  <c r="A5933" i="8"/>
  <c r="A5934" i="8"/>
  <c r="A5935" i="8"/>
  <c r="A5936" i="8"/>
  <c r="A5937" i="8"/>
  <c r="A5938" i="8"/>
  <c r="A5939" i="8"/>
  <c r="A5940" i="8"/>
  <c r="A5941" i="8"/>
  <c r="A5942" i="8"/>
  <c r="A5943" i="8"/>
  <c r="A5944" i="8"/>
  <c r="A5945" i="8"/>
  <c r="A5946" i="8"/>
  <c r="A5947" i="8"/>
  <c r="A5948" i="8"/>
  <c r="A5949" i="8"/>
  <c r="A5950" i="8"/>
  <c r="A5951" i="8"/>
  <c r="A5952" i="8"/>
  <c r="A5953" i="8"/>
  <c r="A5954" i="8"/>
  <c r="A5955" i="8"/>
  <c r="A5956" i="8"/>
  <c r="A5957" i="8"/>
  <c r="A5958" i="8"/>
  <c r="A5959" i="8"/>
  <c r="A5960" i="8"/>
  <c r="A5961" i="8"/>
  <c r="A5962" i="8"/>
  <c r="A5963" i="8"/>
  <c r="A5964" i="8"/>
  <c r="A5965" i="8"/>
  <c r="A5966" i="8"/>
  <c r="A5967" i="8"/>
  <c r="A5968" i="8"/>
  <c r="A5969" i="8"/>
  <c r="A5970" i="8"/>
  <c r="A5971" i="8"/>
  <c r="A5972" i="8"/>
  <c r="A5973" i="8"/>
  <c r="A5974" i="8"/>
  <c r="A5975" i="8"/>
  <c r="A5976" i="8"/>
  <c r="A5977" i="8"/>
  <c r="A5978" i="8"/>
  <c r="A5979" i="8"/>
  <c r="A5980" i="8"/>
  <c r="A5981" i="8"/>
  <c r="A5982" i="8"/>
  <c r="A5983" i="8"/>
  <c r="A5984" i="8"/>
  <c r="A5985" i="8"/>
  <c r="A5986" i="8"/>
  <c r="A5987" i="8"/>
  <c r="A5988" i="8"/>
  <c r="A5989" i="8"/>
  <c r="A5990" i="8"/>
  <c r="A5991" i="8"/>
  <c r="A5992" i="8"/>
  <c r="A5993" i="8"/>
  <c r="A5994" i="8"/>
  <c r="A5995" i="8"/>
  <c r="A5996" i="8"/>
  <c r="A5997" i="8"/>
  <c r="A5998" i="8"/>
  <c r="A5999" i="8"/>
  <c r="A6000" i="8"/>
  <c r="A6001" i="8"/>
  <c r="A6002" i="8"/>
  <c r="A6003" i="8"/>
  <c r="A6004" i="8"/>
  <c r="A6005" i="8"/>
  <c r="A6006" i="8"/>
  <c r="A6007" i="8"/>
  <c r="A6008" i="8"/>
  <c r="A6009" i="8"/>
  <c r="A6010" i="8"/>
  <c r="A6011" i="8"/>
  <c r="A6012" i="8"/>
  <c r="A6013" i="8"/>
  <c r="A6014" i="8"/>
  <c r="A6015" i="8"/>
  <c r="A6016" i="8"/>
  <c r="A6017" i="8"/>
  <c r="A6018" i="8"/>
  <c r="A6019" i="8"/>
  <c r="A6020" i="8"/>
  <c r="A6021" i="8"/>
  <c r="A6022" i="8"/>
  <c r="A6023" i="8"/>
  <c r="A6024" i="8"/>
  <c r="A6025" i="8"/>
  <c r="A6026" i="8"/>
  <c r="A6027" i="8"/>
  <c r="A6028" i="8"/>
  <c r="A6029" i="8"/>
  <c r="A6030" i="8"/>
  <c r="A6031" i="8"/>
  <c r="A6032" i="8"/>
  <c r="A6033" i="8"/>
  <c r="A6034" i="8"/>
  <c r="A6035" i="8"/>
  <c r="A6036" i="8"/>
  <c r="A6037" i="8"/>
  <c r="A6038" i="8"/>
  <c r="A6039" i="8"/>
  <c r="A6040" i="8"/>
  <c r="A6041" i="8"/>
  <c r="A6042" i="8"/>
  <c r="A6043" i="8"/>
  <c r="A6044" i="8"/>
  <c r="A6045" i="8"/>
  <c r="A6046" i="8"/>
  <c r="A6047" i="8"/>
  <c r="A6048" i="8"/>
  <c r="A6049" i="8"/>
  <c r="A6050" i="8"/>
  <c r="A6051" i="8"/>
  <c r="A6052" i="8"/>
  <c r="A6053" i="8"/>
  <c r="A6054" i="8"/>
  <c r="A6055" i="8"/>
  <c r="A6056" i="8"/>
  <c r="A6057" i="8"/>
  <c r="A6058" i="8"/>
  <c r="A6059" i="8"/>
  <c r="A6060" i="8"/>
  <c r="A6061" i="8"/>
  <c r="A6062" i="8"/>
  <c r="A6063" i="8"/>
  <c r="A6064" i="8"/>
  <c r="A6065" i="8"/>
  <c r="A6066" i="8"/>
  <c r="A6067" i="8"/>
  <c r="A6068" i="8"/>
  <c r="A6069" i="8"/>
  <c r="A6070" i="8"/>
  <c r="A6071" i="8"/>
  <c r="A6072" i="8"/>
  <c r="A6073" i="8"/>
  <c r="A6074" i="8"/>
  <c r="A6075" i="8"/>
  <c r="A6076" i="8"/>
  <c r="A6077" i="8"/>
  <c r="A6078" i="8"/>
  <c r="A6079" i="8"/>
  <c r="A6080" i="8"/>
  <c r="A6081" i="8"/>
  <c r="A6082" i="8"/>
  <c r="A6083" i="8"/>
  <c r="A6084" i="8"/>
  <c r="A6085" i="8"/>
  <c r="A6086" i="8"/>
  <c r="A6087" i="8"/>
  <c r="A6088" i="8"/>
  <c r="A6089" i="8"/>
  <c r="A6090" i="8"/>
  <c r="A6091" i="8"/>
  <c r="A6092" i="8"/>
  <c r="A6093" i="8"/>
  <c r="A6094" i="8"/>
  <c r="A6095" i="8"/>
  <c r="A6096" i="8"/>
  <c r="A6097" i="8"/>
  <c r="A6098" i="8"/>
  <c r="A6099" i="8"/>
  <c r="A6100" i="8"/>
  <c r="A6101" i="8"/>
  <c r="A6102" i="8"/>
  <c r="A6103" i="8"/>
  <c r="A6104" i="8"/>
  <c r="A6105" i="8"/>
  <c r="A6106" i="8"/>
  <c r="A6107" i="8"/>
  <c r="A6108" i="8"/>
  <c r="A6109" i="8"/>
  <c r="A6110" i="8"/>
  <c r="A6111" i="8"/>
  <c r="A6112" i="8"/>
  <c r="A6113" i="8"/>
  <c r="A6114" i="8"/>
  <c r="A6115" i="8"/>
  <c r="A6116" i="8"/>
  <c r="A6117" i="8"/>
  <c r="A6118" i="8"/>
  <c r="A6119" i="8"/>
  <c r="A6120" i="8"/>
  <c r="A6121" i="8"/>
  <c r="A6122" i="8"/>
  <c r="A6123" i="8"/>
  <c r="A6124" i="8"/>
  <c r="A6125" i="8"/>
  <c r="A6126" i="8"/>
  <c r="A6127" i="8"/>
  <c r="A6128" i="8"/>
  <c r="A6129" i="8"/>
  <c r="A6130" i="8"/>
  <c r="A6131" i="8"/>
  <c r="A6132" i="8"/>
  <c r="A6133" i="8"/>
  <c r="A6134" i="8"/>
  <c r="A6135" i="8"/>
  <c r="A6136" i="8"/>
  <c r="A6137" i="8"/>
  <c r="A6138" i="8"/>
  <c r="A6139" i="8"/>
  <c r="A6140" i="8"/>
  <c r="A6141" i="8"/>
  <c r="A6142" i="8"/>
  <c r="A6143" i="8"/>
  <c r="A6144" i="8"/>
  <c r="A6145" i="8"/>
  <c r="A6146" i="8"/>
  <c r="A6147" i="8"/>
  <c r="A6148" i="8"/>
  <c r="A6149" i="8"/>
  <c r="A6150" i="8"/>
  <c r="A6151" i="8"/>
  <c r="A6152" i="8"/>
  <c r="A6153" i="8"/>
  <c r="A6154" i="8"/>
  <c r="A6155" i="8"/>
  <c r="A6156" i="8"/>
  <c r="A6157" i="8"/>
  <c r="A6158" i="8"/>
  <c r="A6159" i="8"/>
  <c r="A6160" i="8"/>
  <c r="A6161" i="8"/>
  <c r="A6162" i="8"/>
  <c r="A6163" i="8"/>
  <c r="A6164" i="8"/>
  <c r="A6165" i="8"/>
  <c r="A6166" i="8"/>
  <c r="A6167" i="8"/>
  <c r="A6168" i="8"/>
  <c r="A6169" i="8"/>
  <c r="A6170" i="8"/>
  <c r="A6171" i="8"/>
  <c r="A6172" i="8"/>
  <c r="A6173" i="8"/>
  <c r="A6174" i="8"/>
  <c r="A6175" i="8"/>
  <c r="A6176" i="8"/>
  <c r="A6177" i="8"/>
  <c r="A6178" i="8"/>
  <c r="A6179" i="8"/>
  <c r="A6180" i="8"/>
  <c r="A6181" i="8"/>
  <c r="A6182" i="8"/>
  <c r="A6183" i="8"/>
  <c r="A6184" i="8"/>
  <c r="A6185" i="8"/>
  <c r="A6186" i="8"/>
  <c r="A6187" i="8"/>
  <c r="A6188" i="8"/>
  <c r="A6189" i="8"/>
  <c r="A6190" i="8"/>
  <c r="A6191" i="8"/>
  <c r="A6192" i="8"/>
  <c r="A6193" i="8"/>
  <c r="A6194" i="8"/>
  <c r="A6195" i="8"/>
  <c r="A6196" i="8"/>
  <c r="A6197" i="8"/>
  <c r="A6198" i="8"/>
  <c r="A6199" i="8"/>
  <c r="A6200" i="8"/>
  <c r="A6201" i="8"/>
  <c r="A6202" i="8"/>
  <c r="A6203" i="8"/>
  <c r="A6204" i="8"/>
  <c r="A6205" i="8"/>
  <c r="A6206" i="8"/>
  <c r="A6207" i="8"/>
  <c r="A6208" i="8"/>
  <c r="A6209" i="8"/>
  <c r="A6210" i="8"/>
  <c r="A6211" i="8"/>
  <c r="A6212" i="8"/>
  <c r="A6213" i="8"/>
  <c r="A6214" i="8"/>
  <c r="A6215" i="8"/>
  <c r="A6216" i="8"/>
  <c r="A6217" i="8"/>
  <c r="A6218" i="8"/>
  <c r="A6219" i="8"/>
  <c r="A6220" i="8"/>
  <c r="A6221" i="8"/>
  <c r="A6222" i="8"/>
  <c r="A6223" i="8"/>
  <c r="A6224" i="8"/>
  <c r="A6225" i="8"/>
  <c r="A6226" i="8"/>
  <c r="A6227" i="8"/>
  <c r="A6228" i="8"/>
  <c r="A6229" i="8"/>
  <c r="A6230" i="8"/>
  <c r="A6231" i="8"/>
  <c r="A6232" i="8"/>
  <c r="A6233" i="8"/>
  <c r="A6234" i="8"/>
  <c r="A6235" i="8"/>
  <c r="A6236" i="8"/>
  <c r="A6237" i="8"/>
  <c r="A6238" i="8"/>
  <c r="A6239" i="8"/>
  <c r="A6240" i="8"/>
  <c r="A6241" i="8"/>
  <c r="A6242" i="8"/>
  <c r="A6243" i="8"/>
  <c r="A6244" i="8"/>
  <c r="A6245" i="8"/>
  <c r="A6246" i="8"/>
  <c r="A6247" i="8"/>
  <c r="A6248" i="8"/>
  <c r="A6249" i="8"/>
  <c r="A6250" i="8"/>
  <c r="A6251" i="8"/>
  <c r="A6252" i="8"/>
  <c r="A6253" i="8"/>
  <c r="A6254" i="8"/>
  <c r="A6255" i="8"/>
  <c r="A6256" i="8"/>
  <c r="A6257" i="8"/>
  <c r="A6258" i="8"/>
  <c r="A6259" i="8"/>
  <c r="A6260" i="8"/>
  <c r="A6261" i="8"/>
  <c r="A6262" i="8"/>
  <c r="A6263" i="8"/>
  <c r="A6264" i="8"/>
  <c r="A6265" i="8"/>
  <c r="A6266" i="8"/>
  <c r="A6267" i="8"/>
  <c r="A6268" i="8"/>
  <c r="A6269" i="8"/>
  <c r="A6270" i="8"/>
  <c r="A6271" i="8"/>
  <c r="A6272" i="8"/>
  <c r="A6273" i="8"/>
  <c r="A6274" i="8"/>
  <c r="A6275" i="8"/>
  <c r="A6276" i="8"/>
  <c r="A6277" i="8"/>
  <c r="A6278" i="8"/>
  <c r="A6279" i="8"/>
  <c r="A6280" i="8"/>
  <c r="A6281" i="8"/>
  <c r="A6282" i="8"/>
  <c r="A6283" i="8"/>
  <c r="A6284" i="8"/>
  <c r="A6285" i="8"/>
  <c r="A6286" i="8"/>
  <c r="A6287" i="8"/>
  <c r="A6288" i="8"/>
  <c r="A6289" i="8"/>
  <c r="A6290" i="8"/>
  <c r="A6291" i="8"/>
  <c r="A6292" i="8"/>
  <c r="A6293" i="8"/>
  <c r="A6294" i="8"/>
  <c r="A6295" i="8"/>
  <c r="A6296" i="8"/>
  <c r="A6297" i="8"/>
  <c r="A6298" i="8"/>
  <c r="A6299" i="8"/>
  <c r="A6300" i="8"/>
  <c r="A6301" i="8"/>
  <c r="A6302" i="8"/>
  <c r="A6303" i="8"/>
  <c r="A6304" i="8"/>
  <c r="A6305" i="8"/>
  <c r="A6306" i="8"/>
  <c r="A6307" i="8"/>
  <c r="A6308" i="8"/>
  <c r="A6309" i="8"/>
  <c r="A6310" i="8"/>
  <c r="A6311" i="8"/>
  <c r="A6312" i="8"/>
  <c r="A6313" i="8"/>
  <c r="A6314" i="8"/>
  <c r="A6315" i="8"/>
  <c r="A6316" i="8"/>
  <c r="A6317" i="8"/>
  <c r="A6318" i="8"/>
  <c r="A6319" i="8"/>
  <c r="A6320" i="8"/>
  <c r="A6321" i="8"/>
  <c r="A6322" i="8"/>
  <c r="A6323" i="8"/>
  <c r="A6324" i="8"/>
  <c r="A6325" i="8"/>
  <c r="A6326" i="8"/>
  <c r="A6327" i="8"/>
  <c r="A6328" i="8"/>
  <c r="A6329" i="8"/>
  <c r="A6330" i="8"/>
  <c r="A6331" i="8"/>
  <c r="A6332" i="8"/>
  <c r="A6333" i="8"/>
  <c r="A6334" i="8"/>
  <c r="A6335" i="8"/>
  <c r="A6336" i="8"/>
  <c r="A6337" i="8"/>
  <c r="A6338" i="8"/>
  <c r="A6339" i="8"/>
  <c r="A6340" i="8"/>
  <c r="A6341" i="8"/>
  <c r="A6342" i="8"/>
  <c r="A6343" i="8"/>
  <c r="A6344" i="8"/>
  <c r="A6345" i="8"/>
  <c r="A6346" i="8"/>
  <c r="A6347" i="8"/>
  <c r="A6348" i="8"/>
  <c r="A6349" i="8"/>
  <c r="A6350" i="8"/>
  <c r="A6351" i="8"/>
  <c r="A6352" i="8"/>
  <c r="A6353" i="8"/>
  <c r="A6354" i="8"/>
  <c r="A6355" i="8"/>
  <c r="A6356" i="8"/>
  <c r="A6357" i="8"/>
  <c r="A6358" i="8"/>
  <c r="A6359" i="8"/>
  <c r="A6360" i="8"/>
  <c r="A6361" i="8"/>
  <c r="A6362" i="8"/>
  <c r="A6363" i="8"/>
  <c r="A6364" i="8"/>
  <c r="A6365" i="8"/>
  <c r="A6366" i="8"/>
  <c r="A6367" i="8"/>
  <c r="A6368" i="8"/>
  <c r="A6369" i="8"/>
  <c r="A6370" i="8"/>
  <c r="A6371" i="8"/>
  <c r="A6372" i="8"/>
  <c r="A6373" i="8"/>
  <c r="A6374" i="8"/>
  <c r="A6375" i="8"/>
  <c r="A6376" i="8"/>
  <c r="A6377" i="8"/>
  <c r="A6378" i="8"/>
  <c r="A6379" i="8"/>
  <c r="A6380" i="8"/>
  <c r="A6381" i="8"/>
  <c r="A6382" i="8"/>
  <c r="A6383" i="8"/>
  <c r="A6384" i="8"/>
  <c r="A6385" i="8"/>
  <c r="A6386" i="8"/>
  <c r="A6387" i="8"/>
  <c r="A6388" i="8"/>
  <c r="A6389" i="8"/>
  <c r="A6390" i="8"/>
  <c r="A6391" i="8"/>
  <c r="A6392" i="8"/>
  <c r="A6393" i="8"/>
  <c r="A6394" i="8"/>
  <c r="A6395" i="8"/>
  <c r="A6396" i="8"/>
  <c r="A6397" i="8"/>
  <c r="A6398" i="8"/>
  <c r="A6399" i="8"/>
  <c r="A6400" i="8"/>
  <c r="A6401" i="8"/>
  <c r="A6402" i="8"/>
  <c r="A6403" i="8"/>
  <c r="A6404" i="8"/>
  <c r="A6405" i="8"/>
  <c r="A6406" i="8"/>
  <c r="A6407" i="8"/>
  <c r="A6408" i="8"/>
  <c r="A6409" i="8"/>
  <c r="A6410" i="8"/>
  <c r="A6411" i="8"/>
  <c r="A6412" i="8"/>
  <c r="A6413" i="8"/>
  <c r="A6414" i="8"/>
  <c r="A6415" i="8"/>
  <c r="A6416" i="8"/>
  <c r="A6417" i="8"/>
  <c r="A6418" i="8"/>
  <c r="A6419" i="8"/>
  <c r="A6420" i="8"/>
  <c r="A6421" i="8"/>
  <c r="A6422" i="8"/>
  <c r="A6423" i="8"/>
  <c r="A6424" i="8"/>
  <c r="A6425" i="8"/>
  <c r="A6426" i="8"/>
  <c r="A6427" i="8"/>
  <c r="A6428" i="8"/>
  <c r="A6429" i="8"/>
  <c r="A6430" i="8"/>
  <c r="A6431" i="8"/>
  <c r="A6432" i="8"/>
  <c r="A6433" i="8"/>
  <c r="A6434" i="8"/>
  <c r="A6435" i="8"/>
  <c r="A6436" i="8"/>
  <c r="A6437" i="8"/>
  <c r="A6438" i="8"/>
  <c r="A6439" i="8"/>
  <c r="A6440" i="8"/>
  <c r="A6441" i="8"/>
  <c r="A6442" i="8"/>
  <c r="A6443" i="8"/>
  <c r="A6444" i="8"/>
  <c r="A6445" i="8"/>
  <c r="A6446" i="8"/>
  <c r="A6447" i="8"/>
  <c r="A6448" i="8"/>
  <c r="A6449" i="8"/>
  <c r="A6450" i="8"/>
  <c r="A6451" i="8"/>
  <c r="A6452" i="8"/>
  <c r="A6453" i="8"/>
  <c r="A6454" i="8"/>
  <c r="A6455" i="8"/>
  <c r="A6456" i="8"/>
  <c r="A6457" i="8"/>
  <c r="A6458" i="8"/>
  <c r="A6459" i="8"/>
  <c r="A6460" i="8"/>
  <c r="A6461" i="8"/>
  <c r="A6462" i="8"/>
  <c r="A6463" i="8"/>
  <c r="A6464" i="8"/>
  <c r="A6465" i="8"/>
  <c r="A6466" i="8"/>
  <c r="A6467" i="8"/>
  <c r="A6468" i="8"/>
  <c r="A6469" i="8"/>
  <c r="A6470" i="8"/>
  <c r="A6471" i="8"/>
  <c r="A6472" i="8"/>
  <c r="A6473" i="8"/>
  <c r="A6474" i="8"/>
  <c r="A6475" i="8"/>
  <c r="A6476" i="8"/>
  <c r="A6477" i="8"/>
  <c r="A6478" i="8"/>
  <c r="A6479" i="8"/>
  <c r="A6480" i="8"/>
  <c r="A6481" i="8"/>
  <c r="A6482" i="8"/>
  <c r="A6483" i="8"/>
  <c r="A6484" i="8"/>
  <c r="A6485" i="8"/>
  <c r="A6486" i="8"/>
  <c r="A6487" i="8"/>
  <c r="A6488" i="8"/>
  <c r="A6489" i="8"/>
  <c r="A6490" i="8"/>
  <c r="A6491" i="8"/>
  <c r="A6492" i="8"/>
  <c r="A6493" i="8"/>
  <c r="A6494" i="8"/>
  <c r="A6495" i="8"/>
  <c r="A6496" i="8"/>
  <c r="A6497" i="8"/>
  <c r="A6498" i="8"/>
  <c r="A6499" i="8"/>
  <c r="A6500" i="8"/>
  <c r="A6501" i="8"/>
  <c r="A6502" i="8"/>
  <c r="A6503" i="8"/>
  <c r="A6504" i="8"/>
  <c r="A6505" i="8"/>
  <c r="A6506" i="8"/>
  <c r="A6507" i="8"/>
  <c r="A6508" i="8"/>
  <c r="A6509" i="8"/>
  <c r="A6510" i="8"/>
  <c r="A6511" i="8"/>
  <c r="A6512" i="8"/>
  <c r="A6513" i="8"/>
  <c r="A6514" i="8"/>
  <c r="A6515" i="8"/>
  <c r="A6516" i="8"/>
  <c r="A6517" i="8"/>
  <c r="A6518" i="8"/>
  <c r="A6519" i="8"/>
  <c r="A6520" i="8"/>
  <c r="A6521" i="8"/>
  <c r="A6522" i="8"/>
  <c r="A6523" i="8"/>
  <c r="A6524" i="8"/>
  <c r="A6525" i="8"/>
  <c r="A6526" i="8"/>
  <c r="A6527" i="8"/>
  <c r="A6528" i="8"/>
  <c r="A6529" i="8"/>
  <c r="A6530" i="8"/>
  <c r="A6531" i="8"/>
  <c r="A6532" i="8"/>
  <c r="A6533" i="8"/>
  <c r="A6534" i="8"/>
  <c r="A6535" i="8"/>
  <c r="A6536" i="8"/>
  <c r="A6537" i="8"/>
  <c r="A6538" i="8"/>
  <c r="A6539" i="8"/>
  <c r="A6540" i="8"/>
  <c r="A6541" i="8"/>
  <c r="A6542" i="8"/>
  <c r="A6543" i="8"/>
  <c r="A6544" i="8"/>
  <c r="A6545" i="8"/>
  <c r="A6546" i="8"/>
  <c r="A6547" i="8"/>
  <c r="A6548" i="8"/>
  <c r="A6549" i="8"/>
  <c r="A6550" i="8"/>
  <c r="A6551" i="8"/>
  <c r="A6552" i="8"/>
  <c r="A6553" i="8"/>
  <c r="A6554" i="8"/>
  <c r="A6555" i="8"/>
  <c r="A6556" i="8"/>
  <c r="A6557" i="8"/>
  <c r="A6558" i="8"/>
  <c r="A6559" i="8"/>
  <c r="A6560" i="8"/>
  <c r="A6561" i="8"/>
  <c r="A6562" i="8"/>
  <c r="A6563" i="8"/>
  <c r="A6564" i="8"/>
  <c r="A6565" i="8"/>
  <c r="A6566" i="8"/>
  <c r="A6567" i="8"/>
  <c r="A6568" i="8"/>
  <c r="A6569" i="8"/>
  <c r="A6570" i="8"/>
  <c r="A6571" i="8"/>
  <c r="A6572" i="8"/>
  <c r="A6573" i="8"/>
  <c r="A6574" i="8"/>
  <c r="A6575" i="8"/>
  <c r="A6576" i="8"/>
  <c r="A6577" i="8"/>
  <c r="A6578" i="8"/>
  <c r="A6579" i="8"/>
  <c r="A6580" i="8"/>
  <c r="A6581" i="8"/>
  <c r="A6582" i="8"/>
  <c r="A6583" i="8"/>
  <c r="A6584" i="8"/>
  <c r="A6585" i="8"/>
  <c r="A6586" i="8"/>
  <c r="A6587" i="8"/>
  <c r="A6588" i="8"/>
  <c r="A6589" i="8"/>
  <c r="A6590" i="8"/>
  <c r="A6591" i="8"/>
  <c r="A6592" i="8"/>
  <c r="A6593" i="8"/>
  <c r="A6594" i="8"/>
  <c r="A6595" i="8"/>
  <c r="A6596" i="8"/>
  <c r="A6597" i="8"/>
  <c r="A6598" i="8"/>
  <c r="A6599" i="8"/>
  <c r="A6600" i="8"/>
  <c r="A6601" i="8"/>
  <c r="A6602" i="8"/>
  <c r="A6603" i="8"/>
  <c r="A6604" i="8"/>
  <c r="A6605" i="8"/>
  <c r="A6606" i="8"/>
  <c r="A6607" i="8"/>
  <c r="A6608" i="8"/>
  <c r="A6609" i="8"/>
  <c r="A6610" i="8"/>
  <c r="A6611" i="8"/>
  <c r="A6612" i="8"/>
  <c r="A6613" i="8"/>
  <c r="A6614" i="8"/>
  <c r="A6615" i="8"/>
  <c r="A6616" i="8"/>
  <c r="A6617" i="8"/>
  <c r="A6618" i="8"/>
  <c r="A6619" i="8"/>
  <c r="A6620" i="8"/>
  <c r="A6621" i="8"/>
  <c r="A6622" i="8"/>
  <c r="A6623" i="8"/>
  <c r="A6624" i="8"/>
  <c r="A6625" i="8"/>
  <c r="A6626" i="8"/>
  <c r="A6627" i="8"/>
  <c r="A6628" i="8"/>
  <c r="A6629" i="8"/>
  <c r="A6630" i="8"/>
  <c r="A6631" i="8"/>
  <c r="A6632" i="8"/>
  <c r="A6633" i="8"/>
  <c r="A6634" i="8"/>
  <c r="A6635" i="8"/>
  <c r="A6636" i="8"/>
  <c r="A6637" i="8"/>
  <c r="A6638" i="8"/>
  <c r="A6639" i="8"/>
  <c r="A6640" i="8"/>
  <c r="A6641" i="8"/>
  <c r="A6642" i="8"/>
  <c r="A6643" i="8"/>
  <c r="A6644" i="8"/>
  <c r="A6645" i="8"/>
  <c r="A6646" i="8"/>
  <c r="A6647" i="8"/>
  <c r="A6648" i="8"/>
  <c r="A6649" i="8"/>
  <c r="A6650" i="8"/>
  <c r="A6651" i="8"/>
  <c r="A6652" i="8"/>
  <c r="A6653" i="8"/>
  <c r="A6654" i="8"/>
  <c r="A6655" i="8"/>
  <c r="A6656" i="8"/>
  <c r="A6657" i="8"/>
  <c r="A6658" i="8"/>
  <c r="A6659" i="8"/>
  <c r="A6660" i="8"/>
  <c r="A6661" i="8"/>
  <c r="A6662" i="8"/>
  <c r="A6663" i="8"/>
  <c r="A6664" i="8"/>
  <c r="A6665" i="8"/>
  <c r="A6666" i="8"/>
  <c r="A6667" i="8"/>
  <c r="A6668" i="8"/>
  <c r="A6669" i="8"/>
  <c r="A6670" i="8"/>
  <c r="A6671" i="8"/>
  <c r="A6672" i="8"/>
  <c r="A6673" i="8"/>
  <c r="A6674" i="8"/>
  <c r="A6675" i="8"/>
  <c r="A6676" i="8"/>
  <c r="A6677" i="8"/>
  <c r="A6678" i="8"/>
  <c r="A6679" i="8"/>
  <c r="A6680" i="8"/>
  <c r="A6681" i="8"/>
  <c r="A6682" i="8"/>
  <c r="A6683" i="8"/>
  <c r="A6684" i="8"/>
  <c r="A6685" i="8"/>
  <c r="A6686" i="8"/>
  <c r="A6687" i="8"/>
  <c r="A6688" i="8"/>
  <c r="A6689" i="8"/>
  <c r="A6690" i="8"/>
  <c r="A6691" i="8"/>
  <c r="A6692" i="8"/>
  <c r="A6693" i="8"/>
  <c r="A6694" i="8"/>
  <c r="A6695" i="8"/>
  <c r="A6696" i="8"/>
  <c r="A6697" i="8"/>
  <c r="A6698" i="8"/>
  <c r="A6699" i="8"/>
  <c r="A6700" i="8"/>
  <c r="A6701" i="8"/>
  <c r="A6702" i="8"/>
  <c r="A6703" i="8"/>
  <c r="A6704" i="8"/>
  <c r="A6705" i="8"/>
  <c r="A6706" i="8"/>
  <c r="A6707" i="8"/>
  <c r="A6708" i="8"/>
  <c r="A6709" i="8"/>
  <c r="A6710" i="8"/>
  <c r="A6711" i="8"/>
  <c r="A6712" i="8"/>
  <c r="A6713" i="8"/>
  <c r="A6714" i="8"/>
  <c r="A6715" i="8"/>
  <c r="A6716" i="8"/>
  <c r="A6717" i="8"/>
  <c r="A6718" i="8"/>
  <c r="A6719" i="8"/>
  <c r="A6720" i="8"/>
  <c r="A6721" i="8"/>
  <c r="A6722" i="8"/>
  <c r="A6723" i="8"/>
  <c r="A6724" i="8"/>
  <c r="A6725" i="8"/>
  <c r="A6726" i="8"/>
  <c r="A6727" i="8"/>
  <c r="A6728" i="8"/>
  <c r="A6729" i="8"/>
  <c r="A6730" i="8"/>
  <c r="A6731" i="8"/>
  <c r="A6732" i="8"/>
  <c r="A6733" i="8"/>
  <c r="A6734" i="8"/>
  <c r="A6735" i="8"/>
  <c r="A6736" i="8"/>
  <c r="A6737" i="8"/>
  <c r="A6738" i="8"/>
  <c r="A6739" i="8"/>
  <c r="A6740" i="8"/>
  <c r="A6741" i="8"/>
  <c r="A6742" i="8"/>
  <c r="A6743" i="8"/>
  <c r="A6744" i="8"/>
  <c r="A6745" i="8"/>
  <c r="A6746" i="8"/>
  <c r="A6747" i="8"/>
  <c r="A6748" i="8"/>
  <c r="A6749" i="8"/>
  <c r="A6750" i="8"/>
  <c r="A6751" i="8"/>
  <c r="A6752" i="8"/>
  <c r="A6753" i="8"/>
  <c r="A6754" i="8"/>
  <c r="A6755" i="8"/>
  <c r="A6756" i="8"/>
  <c r="A6757" i="8"/>
  <c r="A6758" i="8"/>
  <c r="A6759" i="8"/>
  <c r="A6760" i="8"/>
  <c r="A6761" i="8"/>
  <c r="A6762" i="8"/>
  <c r="A6763" i="8"/>
  <c r="A6764" i="8"/>
  <c r="A6765" i="8"/>
  <c r="A6766" i="8"/>
  <c r="A6767" i="8"/>
  <c r="A6768" i="8"/>
  <c r="A6769" i="8"/>
  <c r="A6770" i="8"/>
  <c r="A6771" i="8"/>
  <c r="A6772" i="8"/>
  <c r="A6773" i="8"/>
  <c r="A6774" i="8"/>
  <c r="A6775" i="8"/>
  <c r="A6776" i="8"/>
  <c r="A6777" i="8"/>
  <c r="A6778" i="8"/>
  <c r="A6779" i="8"/>
  <c r="A6780" i="8"/>
  <c r="A6781" i="8"/>
  <c r="A6782" i="8"/>
  <c r="A6783" i="8"/>
  <c r="A6784" i="8"/>
  <c r="A6785" i="8"/>
  <c r="A6786" i="8"/>
  <c r="A6787" i="8"/>
  <c r="A6788" i="8"/>
  <c r="A6789" i="8"/>
  <c r="A6790" i="8"/>
  <c r="A6791" i="8"/>
  <c r="A6792" i="8"/>
  <c r="A6793" i="8"/>
  <c r="A6794" i="8"/>
  <c r="A6795" i="8"/>
  <c r="A6796" i="8"/>
  <c r="A6797" i="8"/>
  <c r="A6798" i="8"/>
  <c r="A6799" i="8"/>
  <c r="A6800" i="8"/>
  <c r="A6801" i="8"/>
  <c r="A6802" i="8"/>
  <c r="A6803" i="8"/>
  <c r="A6804" i="8"/>
  <c r="A6805" i="8"/>
  <c r="A6806" i="8"/>
  <c r="A6807" i="8"/>
  <c r="A6808" i="8"/>
  <c r="A6809" i="8"/>
  <c r="A6810" i="8"/>
  <c r="A6811" i="8"/>
  <c r="A6812" i="8"/>
  <c r="A6813" i="8"/>
  <c r="A6814" i="8"/>
  <c r="A6815" i="8"/>
  <c r="A6816" i="8"/>
  <c r="A6817" i="8"/>
  <c r="A6818" i="8"/>
  <c r="A6819" i="8"/>
  <c r="A6820" i="8"/>
  <c r="A6821" i="8"/>
  <c r="A6822" i="8"/>
  <c r="A6823" i="8"/>
  <c r="A6824" i="8"/>
  <c r="A6825" i="8"/>
  <c r="A6826" i="8"/>
  <c r="A6827" i="8"/>
  <c r="A6828" i="8"/>
  <c r="A6829" i="8"/>
  <c r="A6830" i="8"/>
  <c r="A6831" i="8"/>
  <c r="A6832" i="8"/>
  <c r="A6833" i="8"/>
  <c r="A6834" i="8"/>
  <c r="A6835" i="8"/>
  <c r="A6836" i="8"/>
  <c r="A6837" i="8"/>
  <c r="A6838" i="8"/>
  <c r="A6839" i="8"/>
  <c r="A6840" i="8"/>
  <c r="A6841" i="8"/>
  <c r="A6842" i="8"/>
  <c r="A6843" i="8"/>
  <c r="A6844" i="8"/>
  <c r="A6845" i="8"/>
  <c r="A6846" i="8"/>
  <c r="A6847" i="8"/>
  <c r="A6848" i="8"/>
  <c r="A6849" i="8"/>
  <c r="A6850" i="8"/>
  <c r="A6851" i="8"/>
  <c r="A6852" i="8"/>
  <c r="A6853" i="8"/>
  <c r="A6854" i="8"/>
  <c r="A6855" i="8"/>
  <c r="A6856" i="8"/>
  <c r="A6857" i="8"/>
  <c r="A6858" i="8"/>
  <c r="A6859" i="8"/>
  <c r="A6860" i="8"/>
  <c r="A6861" i="8"/>
  <c r="A6862" i="8"/>
  <c r="A6863" i="8"/>
  <c r="A6864" i="8"/>
  <c r="A6865" i="8"/>
  <c r="A6866" i="8"/>
  <c r="A6867" i="8"/>
  <c r="A6868" i="8"/>
  <c r="A6869" i="8"/>
  <c r="A6870" i="8"/>
  <c r="A6871" i="8"/>
  <c r="A6872" i="8"/>
  <c r="A6873" i="8"/>
  <c r="A6874" i="8"/>
  <c r="A6875" i="8"/>
  <c r="A6876" i="8"/>
  <c r="A6877" i="8"/>
  <c r="A6878" i="8"/>
  <c r="A6879" i="8"/>
  <c r="A6880" i="8"/>
  <c r="A6881" i="8"/>
  <c r="A6882" i="8"/>
  <c r="A6883" i="8"/>
  <c r="A6884" i="8"/>
  <c r="A6885" i="8"/>
  <c r="A6886" i="8"/>
  <c r="A6887" i="8"/>
  <c r="A6888" i="8"/>
  <c r="A6889" i="8"/>
  <c r="A6890" i="8"/>
  <c r="A6891" i="8"/>
  <c r="A6892" i="8"/>
  <c r="A6893" i="8"/>
  <c r="A6894" i="8"/>
  <c r="A6895" i="8"/>
  <c r="A6896" i="8"/>
  <c r="A6897" i="8"/>
  <c r="A6898" i="8"/>
  <c r="A6899" i="8"/>
  <c r="A6900" i="8"/>
  <c r="A6901" i="8"/>
  <c r="A6902" i="8"/>
  <c r="A6903" i="8"/>
  <c r="A6904" i="8"/>
  <c r="A6905" i="8"/>
  <c r="A6906" i="8"/>
  <c r="A6907" i="8"/>
  <c r="A6908" i="8"/>
  <c r="A6909" i="8"/>
  <c r="A6910" i="8"/>
  <c r="A6911" i="8"/>
  <c r="A6912" i="8"/>
  <c r="A6913" i="8"/>
  <c r="A6914" i="8"/>
  <c r="A6915" i="8"/>
  <c r="A6916" i="8"/>
  <c r="A6917" i="8"/>
  <c r="A6918" i="8"/>
  <c r="A6919" i="8"/>
  <c r="A6920" i="8"/>
  <c r="A6921" i="8"/>
  <c r="A6922" i="8"/>
  <c r="A6923" i="8"/>
  <c r="A6924" i="8"/>
  <c r="A6925" i="8"/>
  <c r="A6926" i="8"/>
  <c r="A6927" i="8"/>
  <c r="A6928" i="8"/>
  <c r="A6929" i="8"/>
  <c r="A6930" i="8"/>
  <c r="A6931" i="8"/>
  <c r="A6932" i="8"/>
  <c r="A6933" i="8"/>
  <c r="A6934" i="8"/>
  <c r="A6935" i="8"/>
  <c r="A6936" i="8"/>
  <c r="A6937" i="8"/>
  <c r="A6938" i="8"/>
  <c r="A6939" i="8"/>
  <c r="A6940" i="8"/>
  <c r="A6941" i="8"/>
  <c r="A6942" i="8"/>
  <c r="A6943" i="8"/>
  <c r="A6944" i="8"/>
  <c r="A6945" i="8"/>
  <c r="A6946" i="8"/>
  <c r="A6947" i="8"/>
  <c r="A6948" i="8"/>
  <c r="A6949" i="8"/>
  <c r="A6950" i="8"/>
  <c r="A6951" i="8"/>
  <c r="A6952" i="8"/>
  <c r="A6953" i="8"/>
  <c r="A6954" i="8"/>
  <c r="A6955" i="8"/>
  <c r="A6956" i="8"/>
  <c r="A6957" i="8"/>
  <c r="A6958" i="8"/>
  <c r="A6959" i="8"/>
  <c r="A6960" i="8"/>
  <c r="A6961" i="8"/>
  <c r="A6962" i="8"/>
  <c r="A6963" i="8"/>
  <c r="A6964" i="8"/>
  <c r="A6965" i="8"/>
  <c r="A6966" i="8"/>
  <c r="A6967" i="8"/>
  <c r="A6968" i="8"/>
  <c r="A6969" i="8"/>
  <c r="A6970" i="8"/>
  <c r="A6971" i="8"/>
  <c r="A6972" i="8"/>
  <c r="A6973" i="8"/>
  <c r="A6974" i="8"/>
  <c r="A6975" i="8"/>
  <c r="A6976" i="8"/>
  <c r="A6977" i="8"/>
  <c r="A6978" i="8"/>
  <c r="A6979" i="8"/>
  <c r="A6980" i="8"/>
  <c r="A6981" i="8"/>
  <c r="A6982" i="8"/>
  <c r="A6983" i="8"/>
  <c r="A6984" i="8"/>
  <c r="A6985" i="8"/>
  <c r="A6986" i="8"/>
  <c r="A6987" i="8"/>
  <c r="A6988" i="8"/>
  <c r="A6989" i="8"/>
  <c r="A6990" i="8"/>
  <c r="A6991" i="8"/>
  <c r="A6992" i="8"/>
  <c r="A6993" i="8"/>
  <c r="A6994" i="8"/>
  <c r="A6995" i="8"/>
  <c r="A6996" i="8"/>
  <c r="A6997" i="8"/>
  <c r="A6998" i="8"/>
  <c r="A6999" i="8"/>
  <c r="A7000" i="8"/>
  <c r="A7001" i="8"/>
  <c r="A7002" i="8"/>
  <c r="A7003" i="8"/>
  <c r="A7004" i="8"/>
  <c r="A7005" i="8"/>
  <c r="A7006" i="8"/>
  <c r="A7007" i="8"/>
  <c r="A7008" i="8"/>
  <c r="A7009" i="8"/>
  <c r="A7010" i="8"/>
  <c r="A7011" i="8"/>
  <c r="A7012" i="8"/>
  <c r="A7013" i="8"/>
  <c r="A7014" i="8"/>
  <c r="A7015" i="8"/>
  <c r="A7016" i="8"/>
  <c r="A7017" i="8"/>
  <c r="A7018" i="8"/>
  <c r="A7019" i="8"/>
  <c r="A7020" i="8"/>
  <c r="A7021" i="8"/>
  <c r="A7022" i="8"/>
  <c r="A7023" i="8"/>
  <c r="A7024" i="8"/>
  <c r="A7025" i="8"/>
  <c r="A7026" i="8"/>
  <c r="A7027" i="8"/>
  <c r="A7028" i="8"/>
  <c r="A7029" i="8"/>
  <c r="A7030" i="8"/>
  <c r="A7031" i="8"/>
  <c r="A7032" i="8"/>
  <c r="A7033" i="8"/>
  <c r="A7034" i="8"/>
  <c r="A7035" i="8"/>
  <c r="A7036" i="8"/>
  <c r="A7037" i="8"/>
  <c r="A7038" i="8"/>
  <c r="A7039" i="8"/>
  <c r="A7040" i="8"/>
  <c r="A7041" i="8"/>
  <c r="A7042" i="8"/>
  <c r="A7043" i="8"/>
  <c r="A7044" i="8"/>
  <c r="A7045" i="8"/>
  <c r="A7046" i="8"/>
  <c r="A7047" i="8"/>
  <c r="A7048" i="8"/>
  <c r="A7049" i="8"/>
  <c r="A7050" i="8"/>
  <c r="A7051" i="8"/>
  <c r="A7052" i="8"/>
  <c r="A7053" i="8"/>
  <c r="A7054" i="8"/>
  <c r="A7055" i="8"/>
  <c r="A7056" i="8"/>
  <c r="A7057" i="8"/>
  <c r="A7058" i="8"/>
  <c r="A7059" i="8"/>
  <c r="A7060" i="8"/>
  <c r="A7061" i="8"/>
  <c r="A7062" i="8"/>
  <c r="A7063" i="8"/>
  <c r="A7064" i="8"/>
  <c r="A7065" i="8"/>
  <c r="A7066" i="8"/>
  <c r="A7067" i="8"/>
  <c r="A7068" i="8"/>
  <c r="A7069" i="8"/>
  <c r="A7070" i="8"/>
  <c r="A7071" i="8"/>
  <c r="A7072" i="8"/>
  <c r="A7073" i="8"/>
  <c r="A7074" i="8"/>
  <c r="A7075" i="8"/>
  <c r="A7076" i="8"/>
  <c r="A7077" i="8"/>
  <c r="A7078" i="8"/>
  <c r="A7079" i="8"/>
  <c r="A7080" i="8"/>
  <c r="A7081" i="8"/>
  <c r="A7082" i="8"/>
  <c r="A7083" i="8"/>
  <c r="A7084" i="8"/>
  <c r="A7085" i="8"/>
  <c r="A7086" i="8"/>
  <c r="A7087" i="8"/>
  <c r="A7088" i="8"/>
  <c r="A7089" i="8"/>
  <c r="A7090" i="8"/>
  <c r="A7091" i="8"/>
  <c r="A7092" i="8"/>
  <c r="A7093" i="8"/>
  <c r="A7094" i="8"/>
  <c r="A7095" i="8"/>
  <c r="A7096" i="8"/>
  <c r="A7097" i="8"/>
  <c r="A7098" i="8"/>
  <c r="A7099" i="8"/>
  <c r="A7100" i="8"/>
  <c r="A7101" i="8"/>
  <c r="A7102" i="8"/>
  <c r="A7103" i="8"/>
  <c r="A7104" i="8"/>
  <c r="A7105" i="8"/>
  <c r="A7106" i="8"/>
  <c r="A7107" i="8"/>
  <c r="A7108" i="8"/>
  <c r="A7109" i="8"/>
  <c r="A7110" i="8"/>
  <c r="A7111" i="8"/>
  <c r="A7112" i="8"/>
  <c r="A7113" i="8"/>
  <c r="A7114" i="8"/>
  <c r="A7115" i="8"/>
  <c r="A7116" i="8"/>
  <c r="A7117" i="8"/>
  <c r="A7118" i="8"/>
  <c r="A7119" i="8"/>
  <c r="A7120" i="8"/>
  <c r="A7121" i="8"/>
  <c r="A7122" i="8"/>
  <c r="A7123" i="8"/>
  <c r="A7124" i="8"/>
  <c r="A7125" i="8"/>
  <c r="A7126" i="8"/>
  <c r="A7127" i="8"/>
  <c r="A7128" i="8"/>
  <c r="A7129" i="8"/>
  <c r="A7130" i="8"/>
  <c r="A7131" i="8"/>
  <c r="A7132" i="8"/>
  <c r="A7133" i="8"/>
  <c r="A7134" i="8"/>
  <c r="A7135" i="8"/>
  <c r="A7136" i="8"/>
  <c r="A7137" i="8"/>
  <c r="A7138" i="8"/>
  <c r="A7139" i="8"/>
  <c r="A7140" i="8"/>
  <c r="A7141" i="8"/>
  <c r="A7142" i="8"/>
  <c r="A7143" i="8"/>
  <c r="A7144" i="8"/>
  <c r="A7145" i="8"/>
  <c r="A7146" i="8"/>
  <c r="A7147" i="8"/>
  <c r="A7148" i="8"/>
  <c r="A7149" i="8"/>
  <c r="A7150" i="8"/>
  <c r="A7151" i="8"/>
  <c r="A7152" i="8"/>
  <c r="A7153" i="8"/>
  <c r="A7154" i="8"/>
  <c r="A7155" i="8"/>
  <c r="A7156" i="8"/>
  <c r="A7157" i="8"/>
  <c r="A7158" i="8"/>
  <c r="A7159" i="8"/>
  <c r="A7160" i="8"/>
  <c r="A7161" i="8"/>
  <c r="A7162" i="8"/>
  <c r="A7163" i="8"/>
  <c r="A7164" i="8"/>
  <c r="A7165" i="8"/>
  <c r="A7166" i="8"/>
  <c r="A7167" i="8"/>
  <c r="A7168" i="8"/>
  <c r="A7169" i="8"/>
  <c r="A7170" i="8"/>
  <c r="A7171" i="8"/>
  <c r="A7172" i="8"/>
  <c r="A7173" i="8"/>
  <c r="A7174" i="8"/>
  <c r="A7175" i="8"/>
  <c r="A7176" i="8"/>
  <c r="A7177" i="8"/>
  <c r="A7178" i="8"/>
  <c r="A7179" i="8"/>
  <c r="A7180" i="8"/>
  <c r="A7181" i="8"/>
  <c r="A7182" i="8"/>
  <c r="A7183" i="8"/>
  <c r="A7184" i="8"/>
  <c r="A7185" i="8"/>
  <c r="A7186" i="8"/>
  <c r="A7187" i="8"/>
  <c r="A7188" i="8"/>
  <c r="A7189" i="8"/>
  <c r="A7190" i="8"/>
  <c r="A7191" i="8"/>
  <c r="A7192" i="8"/>
  <c r="A7193" i="8"/>
  <c r="A7194" i="8"/>
  <c r="A7195" i="8"/>
  <c r="A7196" i="8"/>
  <c r="A7197" i="8"/>
  <c r="A7198" i="8"/>
  <c r="A7199" i="8"/>
  <c r="A7200" i="8"/>
  <c r="A7201" i="8"/>
  <c r="A7202" i="8"/>
  <c r="A7203" i="8"/>
  <c r="A7204" i="8"/>
  <c r="A7205" i="8"/>
  <c r="A7206" i="8"/>
  <c r="A7207" i="8"/>
  <c r="A7208" i="8"/>
  <c r="A7209" i="8"/>
  <c r="A7210" i="8"/>
  <c r="A7211" i="8"/>
  <c r="A7212" i="8"/>
  <c r="A7213" i="8"/>
  <c r="A7214" i="8"/>
  <c r="A7215" i="8"/>
  <c r="A7216" i="8"/>
  <c r="A7217" i="8"/>
  <c r="A7218" i="8"/>
  <c r="A7219" i="8"/>
  <c r="A7220" i="8"/>
  <c r="A7221" i="8"/>
  <c r="A7222" i="8"/>
  <c r="A7223" i="8"/>
  <c r="A7224" i="8"/>
  <c r="A7225" i="8"/>
  <c r="A7226" i="8"/>
  <c r="A7227" i="8"/>
  <c r="A7228" i="8"/>
  <c r="A7229" i="8"/>
  <c r="A7230" i="8"/>
  <c r="A7231" i="8"/>
  <c r="A7232" i="8"/>
  <c r="A7233" i="8"/>
  <c r="A7234" i="8"/>
  <c r="A7235" i="8"/>
  <c r="A7236" i="8"/>
  <c r="A7237" i="8"/>
  <c r="A7238" i="8"/>
  <c r="A7239" i="8"/>
  <c r="A7240" i="8"/>
  <c r="A7241" i="8"/>
  <c r="A7242" i="8"/>
  <c r="A7243" i="8"/>
  <c r="A7244" i="8"/>
  <c r="A7245" i="8"/>
  <c r="A7246" i="8"/>
  <c r="A7247" i="8"/>
  <c r="A7248" i="8"/>
  <c r="A7249" i="8"/>
  <c r="A7250" i="8"/>
  <c r="A7251" i="8"/>
  <c r="A7252" i="8"/>
  <c r="A7253" i="8"/>
  <c r="A7254" i="8"/>
  <c r="A7255" i="8"/>
  <c r="A7256" i="8"/>
  <c r="A7257" i="8"/>
  <c r="A7258" i="8"/>
  <c r="A7259" i="8"/>
  <c r="A7260" i="8"/>
  <c r="A7261" i="8"/>
  <c r="A7262" i="8"/>
  <c r="A7263" i="8"/>
  <c r="A7264" i="8"/>
  <c r="A7265" i="8"/>
  <c r="A7266" i="8"/>
  <c r="A7267" i="8"/>
  <c r="A7268" i="8"/>
  <c r="A7269" i="8"/>
  <c r="A7270" i="8"/>
  <c r="A7271" i="8"/>
  <c r="A7272" i="8"/>
  <c r="A7273" i="8"/>
  <c r="A7274" i="8"/>
  <c r="A7275" i="8"/>
  <c r="A7276" i="8"/>
  <c r="A7277" i="8"/>
  <c r="A7278" i="8"/>
  <c r="A7279" i="8"/>
  <c r="A7280" i="8"/>
  <c r="A7281" i="8"/>
  <c r="A7282" i="8"/>
  <c r="A7283" i="8"/>
  <c r="A7284" i="8"/>
  <c r="A7285" i="8"/>
  <c r="A7286" i="8"/>
  <c r="A7287" i="8"/>
  <c r="A7288" i="8"/>
  <c r="A7289" i="8"/>
  <c r="A7290" i="8"/>
  <c r="A7291" i="8"/>
  <c r="A7292" i="8"/>
  <c r="A7293" i="8"/>
  <c r="A7294" i="8"/>
  <c r="A7295" i="8"/>
  <c r="A7296" i="8"/>
  <c r="A7297" i="8"/>
  <c r="A7298" i="8"/>
  <c r="A7299" i="8"/>
  <c r="A7300" i="8"/>
  <c r="A7301" i="8"/>
  <c r="A7302" i="8"/>
  <c r="A7303" i="8"/>
  <c r="A7304" i="8"/>
  <c r="A7305" i="8"/>
  <c r="A7306" i="8"/>
  <c r="A7307" i="8"/>
  <c r="A7308" i="8"/>
  <c r="A7309" i="8"/>
  <c r="A7310" i="8"/>
  <c r="A7311" i="8"/>
  <c r="A7312" i="8"/>
  <c r="A7313" i="8"/>
  <c r="A7314" i="8"/>
  <c r="A7315" i="8"/>
  <c r="A7316" i="8"/>
  <c r="A7317" i="8"/>
  <c r="A7318" i="8"/>
  <c r="A7319" i="8"/>
  <c r="A7320" i="8"/>
  <c r="A7321" i="8"/>
  <c r="A7322" i="8"/>
  <c r="A7323" i="8"/>
  <c r="A7324" i="8"/>
  <c r="A7325" i="8"/>
  <c r="A7326" i="8"/>
  <c r="A7327" i="8"/>
  <c r="A7328" i="8"/>
  <c r="A7329" i="8"/>
  <c r="A7330" i="8"/>
  <c r="A7331" i="8"/>
  <c r="A7332" i="8"/>
  <c r="A7333" i="8"/>
  <c r="A7334" i="8"/>
  <c r="A7335" i="8"/>
  <c r="A7336" i="8"/>
  <c r="A7337" i="8"/>
  <c r="A7338" i="8"/>
  <c r="A7339" i="8"/>
  <c r="A7340" i="8"/>
  <c r="A7341" i="8"/>
  <c r="A7342" i="8"/>
  <c r="A7343" i="8"/>
  <c r="A7344" i="8"/>
  <c r="A7345" i="8"/>
  <c r="A7346" i="8"/>
  <c r="A7347" i="8"/>
  <c r="A7348" i="8"/>
  <c r="A7349" i="8"/>
  <c r="A7350" i="8"/>
  <c r="A7351" i="8"/>
  <c r="A7352" i="8"/>
  <c r="A7353" i="8"/>
  <c r="A7354" i="8"/>
  <c r="A7355" i="8"/>
  <c r="A7356" i="8"/>
  <c r="A7357" i="8"/>
  <c r="A7358" i="8"/>
  <c r="A7359" i="8"/>
  <c r="A7360" i="8"/>
  <c r="A7361" i="8"/>
  <c r="A7362" i="8"/>
  <c r="A7363" i="8"/>
  <c r="A7364" i="8"/>
  <c r="A7365" i="8"/>
  <c r="A7366" i="8"/>
  <c r="A7367" i="8"/>
  <c r="A7368" i="8"/>
  <c r="A7369" i="8"/>
  <c r="A7370" i="8"/>
  <c r="A7371" i="8"/>
  <c r="A7372" i="8"/>
  <c r="A7373" i="8"/>
  <c r="A7374" i="8"/>
  <c r="A7375" i="8"/>
  <c r="A7376" i="8"/>
  <c r="A7377" i="8"/>
  <c r="A7378" i="8"/>
  <c r="A7379" i="8"/>
  <c r="A7380" i="8"/>
  <c r="A7381" i="8"/>
  <c r="A7382" i="8"/>
  <c r="A7383" i="8"/>
  <c r="A7384" i="8"/>
  <c r="A7385" i="8"/>
  <c r="A7386" i="8"/>
  <c r="A7387" i="8"/>
  <c r="A7388" i="8"/>
  <c r="A7389" i="8"/>
  <c r="A7390" i="8"/>
  <c r="A7391" i="8"/>
  <c r="A7392" i="8"/>
  <c r="A7393" i="8"/>
  <c r="A7394" i="8"/>
  <c r="A7395" i="8"/>
  <c r="A7396" i="8"/>
  <c r="A7397" i="8"/>
  <c r="A7398" i="8"/>
  <c r="A7399" i="8"/>
  <c r="A7400" i="8"/>
  <c r="A7401" i="8"/>
  <c r="A7402" i="8"/>
  <c r="A7403" i="8"/>
  <c r="A7404" i="8"/>
  <c r="A7405" i="8"/>
  <c r="A7406" i="8"/>
  <c r="A7407" i="8"/>
  <c r="A7408" i="8"/>
  <c r="A7409" i="8"/>
  <c r="A7410" i="8"/>
  <c r="A7411" i="8"/>
  <c r="A7412" i="8"/>
  <c r="A7413" i="8"/>
  <c r="A7414" i="8"/>
  <c r="A7415" i="8"/>
  <c r="A7416" i="8"/>
  <c r="A7417" i="8"/>
  <c r="A7418" i="8"/>
  <c r="A7419" i="8"/>
  <c r="A7420" i="8"/>
  <c r="A7421" i="8"/>
  <c r="A7422" i="8"/>
  <c r="A7423" i="8"/>
  <c r="A7424" i="8"/>
  <c r="A7425" i="8"/>
  <c r="A7426" i="8"/>
  <c r="A7427" i="8"/>
  <c r="A7428" i="8"/>
  <c r="A7429" i="8"/>
  <c r="A7430" i="8"/>
  <c r="A7431" i="8"/>
  <c r="A7432" i="8"/>
  <c r="A7433" i="8"/>
  <c r="A7434" i="8"/>
  <c r="A7435" i="8"/>
  <c r="A7436" i="8"/>
  <c r="A7437" i="8"/>
  <c r="A7438" i="8"/>
  <c r="A7439" i="8"/>
  <c r="A7440" i="8"/>
  <c r="A7441" i="8"/>
  <c r="A7442" i="8"/>
  <c r="A7443" i="8"/>
  <c r="A7444" i="8"/>
  <c r="A7445" i="8"/>
  <c r="A7446" i="8"/>
  <c r="A7447" i="8"/>
  <c r="A7448" i="8"/>
  <c r="A7449" i="8"/>
  <c r="A7450" i="8"/>
  <c r="A7451" i="8"/>
  <c r="A7452" i="8"/>
  <c r="A7453" i="8"/>
  <c r="A7454" i="8"/>
  <c r="A7455" i="8"/>
  <c r="A7456" i="8"/>
  <c r="A7457" i="8"/>
  <c r="A7458" i="8"/>
  <c r="A7459" i="8"/>
  <c r="A7460" i="8"/>
  <c r="A7461" i="8"/>
  <c r="A7462" i="8"/>
  <c r="A7463" i="8"/>
  <c r="A7464" i="8"/>
  <c r="A7465" i="8"/>
  <c r="A7466" i="8"/>
  <c r="A7467" i="8"/>
  <c r="A7468" i="8"/>
  <c r="A7469" i="8"/>
  <c r="A7470" i="8"/>
  <c r="A7471" i="8"/>
  <c r="A7472" i="8"/>
  <c r="A7473" i="8"/>
  <c r="A7474" i="8"/>
  <c r="A7475" i="8"/>
  <c r="A7476" i="8"/>
  <c r="A7477" i="8"/>
  <c r="A7478" i="8"/>
  <c r="A7479" i="8"/>
  <c r="A7480" i="8"/>
  <c r="A7481" i="8"/>
  <c r="A7482" i="8"/>
  <c r="A7483" i="8"/>
  <c r="A7484" i="8"/>
  <c r="A7485" i="8"/>
  <c r="A7486" i="8"/>
  <c r="A7487" i="8"/>
  <c r="A7488" i="8"/>
  <c r="A7489" i="8"/>
  <c r="A7490" i="8"/>
  <c r="A7491" i="8"/>
  <c r="A7492" i="8"/>
  <c r="A7493" i="8"/>
  <c r="A7494" i="8"/>
  <c r="A7495" i="8"/>
  <c r="A7496" i="8"/>
  <c r="A7497" i="8"/>
  <c r="A7498" i="8"/>
  <c r="A7499" i="8"/>
  <c r="A7500" i="8"/>
  <c r="A7501" i="8"/>
  <c r="A7502" i="8"/>
  <c r="A7503" i="8"/>
  <c r="A7504" i="8"/>
  <c r="A7505" i="8"/>
  <c r="A7506" i="8"/>
  <c r="A7507" i="8"/>
  <c r="A7508" i="8"/>
  <c r="A7509" i="8"/>
  <c r="A7510" i="8"/>
  <c r="A7511" i="8"/>
  <c r="A7512" i="8"/>
  <c r="A7513" i="8"/>
  <c r="A7514" i="8"/>
  <c r="A7515" i="8"/>
  <c r="A7516" i="8"/>
  <c r="A7517" i="8"/>
  <c r="A7518" i="8"/>
  <c r="A7519" i="8"/>
  <c r="A7520" i="8"/>
  <c r="A7521" i="8"/>
  <c r="A7522" i="8"/>
  <c r="A7523" i="8"/>
  <c r="A7524" i="8"/>
  <c r="A7525" i="8"/>
  <c r="A7526" i="8"/>
  <c r="A7527" i="8"/>
  <c r="A7528" i="8"/>
  <c r="A7529" i="8"/>
  <c r="A7530" i="8"/>
  <c r="A7531" i="8"/>
  <c r="A7532" i="8"/>
  <c r="A7533" i="8"/>
  <c r="A7534" i="8"/>
  <c r="A7535" i="8"/>
  <c r="A7536" i="8"/>
  <c r="A7537" i="8"/>
  <c r="A7538" i="8"/>
  <c r="A7539" i="8"/>
  <c r="A7540" i="8"/>
  <c r="A7541" i="8"/>
  <c r="A7542" i="8"/>
  <c r="A7543" i="8"/>
  <c r="A7544" i="8"/>
  <c r="A7545" i="8"/>
  <c r="A7546" i="8"/>
  <c r="A7547" i="8"/>
  <c r="A7548" i="8"/>
  <c r="A7549" i="8"/>
  <c r="A7550" i="8"/>
  <c r="A7551" i="8"/>
  <c r="A7552" i="8"/>
  <c r="A7553" i="8"/>
  <c r="A7554" i="8"/>
  <c r="A7555" i="8"/>
  <c r="A7556" i="8"/>
  <c r="A7557" i="8"/>
  <c r="A7558" i="8"/>
  <c r="A7559" i="8"/>
  <c r="A7560" i="8"/>
  <c r="A7561" i="8"/>
  <c r="A7562" i="8"/>
  <c r="A7563" i="8"/>
  <c r="A7564" i="8"/>
  <c r="A7565" i="8"/>
  <c r="A7566" i="8"/>
  <c r="A7567" i="8"/>
  <c r="A7568" i="8"/>
  <c r="A7569" i="8"/>
  <c r="A7570" i="8"/>
  <c r="A7571" i="8"/>
  <c r="A7572" i="8"/>
  <c r="A7573" i="8"/>
  <c r="A7574" i="8"/>
  <c r="A7575" i="8"/>
  <c r="A7576" i="8"/>
  <c r="A7577" i="8"/>
  <c r="A7578" i="8"/>
  <c r="A7579" i="8"/>
  <c r="A7580" i="8"/>
  <c r="A7581" i="8"/>
  <c r="A7582" i="8"/>
  <c r="A7583" i="8"/>
  <c r="A7584" i="8"/>
  <c r="A7585" i="8"/>
  <c r="A7586" i="8"/>
  <c r="A7587" i="8"/>
  <c r="A7588" i="8"/>
  <c r="A7589" i="8"/>
  <c r="A7590" i="8"/>
  <c r="A7591" i="8"/>
  <c r="A7592" i="8"/>
  <c r="A7593" i="8"/>
  <c r="A7594" i="8"/>
  <c r="A7595" i="8"/>
  <c r="A7596" i="8"/>
  <c r="A7597" i="8"/>
  <c r="A7598" i="8"/>
  <c r="A7599" i="8"/>
  <c r="A7600" i="8"/>
  <c r="A7601" i="8"/>
  <c r="A7602" i="8"/>
  <c r="A7603" i="8"/>
  <c r="A7604" i="8"/>
  <c r="A7605" i="8"/>
  <c r="A7606" i="8"/>
  <c r="A7607" i="8"/>
  <c r="A7608" i="8"/>
  <c r="A7609" i="8"/>
  <c r="A7610" i="8"/>
  <c r="A7611" i="8"/>
  <c r="A7612" i="8"/>
  <c r="A7613" i="8"/>
  <c r="A7614" i="8"/>
  <c r="A7615" i="8"/>
  <c r="A7616" i="8"/>
  <c r="A7617" i="8"/>
  <c r="A7618" i="8"/>
  <c r="A7619" i="8"/>
  <c r="A7620" i="8"/>
  <c r="A7621" i="8"/>
  <c r="A7622" i="8"/>
  <c r="A7623" i="8"/>
  <c r="A7624" i="8"/>
  <c r="A7625" i="8"/>
  <c r="A7626" i="8"/>
  <c r="A7627" i="8"/>
  <c r="A7628" i="8"/>
  <c r="A7629" i="8"/>
  <c r="A7630" i="8"/>
  <c r="A7631" i="8"/>
  <c r="A7632" i="8"/>
  <c r="A7633" i="8"/>
  <c r="A7634" i="8"/>
  <c r="A7635" i="8"/>
  <c r="A7636" i="8"/>
  <c r="A7637" i="8"/>
  <c r="A7638" i="8"/>
  <c r="A7639" i="8"/>
  <c r="A7640" i="8"/>
  <c r="A7641" i="8"/>
  <c r="A7642" i="8"/>
  <c r="A7643" i="8"/>
  <c r="A7644" i="8"/>
  <c r="A7645" i="8"/>
  <c r="A7646" i="8"/>
  <c r="A7647" i="8"/>
  <c r="A7648" i="8"/>
  <c r="A7649" i="8"/>
  <c r="A7650" i="8"/>
  <c r="A7651" i="8"/>
  <c r="A7652" i="8"/>
  <c r="A7653" i="8"/>
  <c r="A7654" i="8"/>
  <c r="A7655" i="8"/>
  <c r="A7656" i="8"/>
  <c r="A7657" i="8"/>
  <c r="A7658" i="8"/>
  <c r="A7659" i="8"/>
  <c r="A7660" i="8"/>
  <c r="A7661" i="8"/>
  <c r="A7662" i="8"/>
  <c r="A7663" i="8"/>
  <c r="A7664" i="8"/>
  <c r="A7665" i="8"/>
  <c r="A7666" i="8"/>
  <c r="A7667" i="8"/>
  <c r="A7668" i="8"/>
  <c r="A7669" i="8"/>
  <c r="A7670" i="8"/>
  <c r="A7671" i="8"/>
  <c r="A7672" i="8"/>
  <c r="A7673" i="8"/>
  <c r="A7674" i="8"/>
  <c r="A7675" i="8"/>
  <c r="A7676" i="8"/>
  <c r="A7677" i="8"/>
  <c r="A7678" i="8"/>
  <c r="A7679" i="8"/>
  <c r="A7680" i="8"/>
  <c r="A7681" i="8"/>
  <c r="A7682" i="8"/>
  <c r="A7683" i="8"/>
  <c r="A7684" i="8"/>
  <c r="A7685" i="8"/>
  <c r="A7686" i="8"/>
  <c r="A7687" i="8"/>
  <c r="A7688" i="8"/>
  <c r="A7689" i="8"/>
  <c r="A7690" i="8"/>
  <c r="A7691" i="8"/>
  <c r="A7692" i="8"/>
  <c r="A7693" i="8"/>
  <c r="A7694" i="8"/>
  <c r="A7695" i="8"/>
  <c r="A7696" i="8"/>
  <c r="A7697" i="8"/>
  <c r="A7698" i="8"/>
  <c r="A7699" i="8"/>
  <c r="A7700" i="8"/>
  <c r="A7701" i="8"/>
  <c r="A7702" i="8"/>
  <c r="A7703" i="8"/>
  <c r="A7704" i="8"/>
  <c r="A7705" i="8"/>
  <c r="A7706" i="8"/>
  <c r="A7707" i="8"/>
  <c r="A7708" i="8"/>
  <c r="A7709" i="8"/>
  <c r="A7710" i="8"/>
  <c r="A7711" i="8"/>
  <c r="A7712" i="8"/>
  <c r="A7713" i="8"/>
  <c r="A7714" i="8"/>
  <c r="A7715" i="8"/>
  <c r="A7716" i="8"/>
  <c r="A7717" i="8"/>
  <c r="A7718" i="8"/>
  <c r="A7719" i="8"/>
  <c r="A7720" i="8"/>
  <c r="A7721" i="8"/>
  <c r="A7722" i="8"/>
  <c r="A7723" i="8"/>
  <c r="A7724" i="8"/>
  <c r="A7725" i="8"/>
  <c r="A7726" i="8"/>
  <c r="A7727" i="8"/>
  <c r="A7728" i="8"/>
  <c r="A7729" i="8"/>
  <c r="A7730" i="8"/>
  <c r="A7731" i="8"/>
  <c r="A7732" i="8"/>
  <c r="A7733" i="8"/>
  <c r="A7734" i="8"/>
  <c r="A7735" i="8"/>
  <c r="A7736" i="8"/>
  <c r="A7737" i="8"/>
  <c r="A7738" i="8"/>
  <c r="A7739" i="8"/>
  <c r="A7740" i="8"/>
  <c r="A7741" i="8"/>
  <c r="A7742" i="8"/>
  <c r="A7743" i="8"/>
  <c r="A7744" i="8"/>
  <c r="A7745" i="8"/>
  <c r="A7746" i="8"/>
  <c r="A7747" i="8"/>
  <c r="A7748" i="8"/>
  <c r="A7749" i="8"/>
  <c r="A7750" i="8"/>
  <c r="A7751" i="8"/>
  <c r="A7752" i="8"/>
  <c r="A7753" i="8"/>
  <c r="A7754" i="8"/>
  <c r="A7755" i="8"/>
  <c r="A7756" i="8"/>
  <c r="A7757" i="8"/>
  <c r="A7758" i="8"/>
  <c r="A7759" i="8"/>
  <c r="A7760" i="8"/>
  <c r="A7761" i="8"/>
  <c r="A7762" i="8"/>
  <c r="A7763" i="8"/>
  <c r="A7764" i="8"/>
  <c r="A7765" i="8"/>
  <c r="A7766" i="8"/>
  <c r="A7767" i="8"/>
  <c r="A7768" i="8"/>
  <c r="A7769" i="8"/>
  <c r="A7770" i="8"/>
  <c r="A7771" i="8"/>
  <c r="A7772" i="8"/>
  <c r="A7773" i="8"/>
  <c r="A7774" i="8"/>
  <c r="A7775" i="8"/>
  <c r="A7776" i="8"/>
  <c r="A7777" i="8"/>
  <c r="A7778" i="8"/>
  <c r="A7779" i="8"/>
  <c r="A7780" i="8"/>
  <c r="A7781" i="8"/>
  <c r="A7782" i="8"/>
  <c r="A7783" i="8"/>
  <c r="A7784" i="8"/>
  <c r="A7785" i="8"/>
  <c r="A7786" i="8"/>
  <c r="A7787" i="8"/>
  <c r="A7788" i="8"/>
  <c r="A7789" i="8"/>
  <c r="A7790" i="8"/>
  <c r="A7791" i="8"/>
  <c r="A7792" i="8"/>
  <c r="A7793" i="8"/>
  <c r="A7794" i="8"/>
  <c r="A7795" i="8"/>
  <c r="A7796" i="8"/>
  <c r="A7797" i="8"/>
  <c r="A7798" i="8"/>
  <c r="A7799" i="8"/>
  <c r="A7800" i="8"/>
  <c r="A7801" i="8"/>
  <c r="A7802" i="8"/>
  <c r="A7803" i="8"/>
  <c r="A7804" i="8"/>
  <c r="A7805" i="8"/>
  <c r="A7806" i="8"/>
  <c r="A7807" i="8"/>
  <c r="A7808" i="8"/>
  <c r="A7809" i="8"/>
  <c r="A7810" i="8"/>
  <c r="A7811" i="8"/>
  <c r="A7812" i="8"/>
  <c r="A7813" i="8"/>
  <c r="A7814" i="8"/>
  <c r="A7815" i="8"/>
  <c r="A7816" i="8"/>
  <c r="A7817" i="8"/>
  <c r="A7818" i="8"/>
  <c r="A7819" i="8"/>
  <c r="A7820" i="8"/>
  <c r="A7821" i="8"/>
  <c r="A7822" i="8"/>
  <c r="A7823" i="8"/>
  <c r="A7824" i="8"/>
  <c r="A7825" i="8"/>
  <c r="A7826" i="8"/>
  <c r="A7827" i="8"/>
  <c r="A7828" i="8"/>
  <c r="A7829" i="8"/>
  <c r="A7830" i="8"/>
  <c r="A7831" i="8"/>
  <c r="A7832" i="8"/>
  <c r="A7833" i="8"/>
  <c r="A7834" i="8"/>
  <c r="A7835" i="8"/>
  <c r="A7836" i="8"/>
  <c r="A7837" i="8"/>
  <c r="A7838" i="8"/>
  <c r="A7839" i="8"/>
  <c r="A7840" i="8"/>
  <c r="A7841" i="8"/>
  <c r="A7842" i="8"/>
  <c r="A7843" i="8"/>
  <c r="A7844" i="8"/>
  <c r="A7845" i="8"/>
  <c r="A7846" i="8"/>
  <c r="A7847" i="8"/>
  <c r="A7848" i="8"/>
  <c r="A7849" i="8"/>
  <c r="A7850" i="8"/>
  <c r="A7851" i="8"/>
  <c r="A7852" i="8"/>
  <c r="A7853" i="8"/>
  <c r="A7854" i="8"/>
  <c r="A7855" i="8"/>
  <c r="A7856" i="8"/>
  <c r="A7857" i="8"/>
  <c r="A7858" i="8"/>
  <c r="A7859" i="8"/>
  <c r="A7860" i="8"/>
  <c r="A7861" i="8"/>
  <c r="A7862" i="8"/>
  <c r="A7863" i="8"/>
  <c r="A7864" i="8"/>
  <c r="A7865" i="8"/>
  <c r="A7866" i="8"/>
  <c r="A7867" i="8"/>
  <c r="A7868" i="8"/>
  <c r="A7869" i="8"/>
  <c r="A7870" i="8"/>
  <c r="A7871" i="8"/>
  <c r="A7872" i="8"/>
  <c r="A7873" i="8"/>
  <c r="A7874" i="8"/>
  <c r="A7875" i="8"/>
  <c r="A7876" i="8"/>
  <c r="A7877" i="8"/>
  <c r="A7878" i="8"/>
  <c r="A7879" i="8"/>
  <c r="A7880" i="8"/>
  <c r="A7881" i="8"/>
  <c r="A7882" i="8"/>
  <c r="A7883" i="8"/>
  <c r="A7884" i="8"/>
  <c r="A7885" i="8"/>
  <c r="A7886" i="8"/>
  <c r="A7887" i="8"/>
  <c r="A7888" i="8"/>
  <c r="A7889" i="8"/>
  <c r="A7890" i="8"/>
  <c r="A7891" i="8"/>
  <c r="A7892" i="8"/>
  <c r="A7893" i="8"/>
  <c r="A7894" i="8"/>
  <c r="A7895" i="8"/>
  <c r="A7896" i="8"/>
  <c r="A7897" i="8"/>
  <c r="A7898" i="8"/>
  <c r="A7899" i="8"/>
  <c r="A7900" i="8"/>
  <c r="A7901" i="8"/>
  <c r="A7902" i="8"/>
  <c r="A7903" i="8"/>
  <c r="A7904" i="8"/>
  <c r="A7905" i="8"/>
  <c r="A7906" i="8"/>
  <c r="A7907" i="8"/>
  <c r="A7908" i="8"/>
  <c r="A7909" i="8"/>
  <c r="A7910" i="8"/>
  <c r="A7911" i="8"/>
  <c r="A7912" i="8"/>
  <c r="A7913" i="8"/>
  <c r="A7914" i="8"/>
  <c r="A7915" i="8"/>
  <c r="A7916" i="8"/>
  <c r="A7917" i="8"/>
  <c r="A7918" i="8"/>
  <c r="A7919" i="8"/>
  <c r="A7920" i="8"/>
  <c r="A7921" i="8"/>
  <c r="A7922" i="8"/>
  <c r="A7923" i="8"/>
  <c r="A7924" i="8"/>
  <c r="A7925" i="8"/>
  <c r="A7926" i="8"/>
  <c r="A7927" i="8"/>
  <c r="A7928" i="8"/>
  <c r="A7929" i="8"/>
  <c r="A7930" i="8"/>
  <c r="A7931" i="8"/>
  <c r="A7932" i="8"/>
  <c r="A7933" i="8"/>
  <c r="A7934" i="8"/>
  <c r="A7935" i="8"/>
  <c r="A7936" i="8"/>
  <c r="A7937" i="8"/>
  <c r="A7938" i="8"/>
  <c r="A7939" i="8"/>
  <c r="A7940" i="8"/>
  <c r="A7941" i="8"/>
  <c r="A7942" i="8"/>
  <c r="A7943" i="8"/>
  <c r="A7944" i="8"/>
  <c r="A7945" i="8"/>
  <c r="A7946" i="8"/>
  <c r="A7947" i="8"/>
  <c r="A7948" i="8"/>
  <c r="A7949" i="8"/>
  <c r="A7950" i="8"/>
  <c r="A7951" i="8"/>
  <c r="A7952" i="8"/>
  <c r="A7953" i="8"/>
  <c r="A7954" i="8"/>
  <c r="A7955" i="8"/>
  <c r="A7956" i="8"/>
  <c r="A7957" i="8"/>
  <c r="A7958" i="8"/>
  <c r="A7959" i="8"/>
  <c r="A7960" i="8"/>
  <c r="A7961" i="8"/>
  <c r="A7962" i="8"/>
  <c r="A7963" i="8"/>
  <c r="A7964" i="8"/>
  <c r="A7965" i="8"/>
  <c r="A7966" i="8"/>
  <c r="A7967" i="8"/>
  <c r="A7968" i="8"/>
  <c r="A7969" i="8"/>
  <c r="A7970" i="8"/>
  <c r="A7971" i="8"/>
  <c r="A7972" i="8"/>
  <c r="A7973" i="8"/>
  <c r="A7974" i="8"/>
  <c r="A7975" i="8"/>
  <c r="A7976" i="8"/>
  <c r="A7977" i="8"/>
  <c r="A7978" i="8"/>
  <c r="A7979" i="8"/>
  <c r="A7980" i="8"/>
  <c r="A7981" i="8"/>
  <c r="A7982" i="8"/>
  <c r="A7983" i="8"/>
  <c r="A7984" i="8"/>
  <c r="A7985" i="8"/>
  <c r="A7986" i="8"/>
  <c r="A7987" i="8"/>
  <c r="A7988" i="8"/>
  <c r="A7989" i="8"/>
  <c r="A7990" i="8"/>
  <c r="A7991" i="8"/>
  <c r="A7992" i="8"/>
  <c r="A7993" i="8"/>
  <c r="A7994" i="8"/>
  <c r="A7995" i="8"/>
  <c r="A7996" i="8"/>
  <c r="A7997" i="8"/>
  <c r="A7998" i="8"/>
  <c r="A7999" i="8"/>
  <c r="A8000" i="8"/>
  <c r="A8001" i="8"/>
  <c r="A8002" i="8"/>
  <c r="A8003" i="8"/>
  <c r="A8004" i="8"/>
  <c r="A8005" i="8"/>
  <c r="A8006" i="8"/>
  <c r="A8007" i="8"/>
  <c r="A8008" i="8"/>
  <c r="A8009" i="8"/>
  <c r="A8010" i="8"/>
  <c r="A8011" i="8"/>
  <c r="A8012" i="8"/>
  <c r="A8013" i="8"/>
  <c r="A8014" i="8"/>
  <c r="A8015" i="8"/>
  <c r="A8016" i="8"/>
  <c r="A8017" i="8"/>
  <c r="A8018" i="8"/>
  <c r="A8019" i="8"/>
  <c r="A8020" i="8"/>
  <c r="A8021" i="8"/>
  <c r="A8022" i="8"/>
  <c r="A8023" i="8"/>
  <c r="A8024" i="8"/>
  <c r="A8025" i="8"/>
  <c r="A8026" i="8"/>
  <c r="A8027" i="8"/>
  <c r="A8028" i="8"/>
  <c r="A8029" i="8"/>
  <c r="A8030" i="8"/>
  <c r="A8031" i="8"/>
  <c r="A8032" i="8"/>
  <c r="A8033" i="8"/>
  <c r="A8034" i="8"/>
  <c r="A8035" i="8"/>
  <c r="A8036" i="8"/>
  <c r="A8037" i="8"/>
  <c r="A8038" i="8"/>
  <c r="A8039" i="8"/>
  <c r="A8040" i="8"/>
  <c r="A8041" i="8"/>
  <c r="A8042" i="8"/>
  <c r="A8043" i="8"/>
  <c r="A8044" i="8"/>
  <c r="A8045" i="8"/>
  <c r="A8046" i="8"/>
  <c r="A8047" i="8"/>
  <c r="A8048" i="8"/>
  <c r="A8049" i="8"/>
  <c r="A8050" i="8"/>
  <c r="A8051" i="8"/>
  <c r="A8052" i="8"/>
  <c r="A8053" i="8"/>
  <c r="A8054" i="8"/>
  <c r="A8055" i="8"/>
  <c r="A8056" i="8"/>
  <c r="A8057" i="8"/>
  <c r="A8058" i="8"/>
  <c r="A8059" i="8"/>
  <c r="A8060" i="8"/>
  <c r="A8061" i="8"/>
  <c r="A8062" i="8"/>
  <c r="A8063" i="8"/>
  <c r="A8064" i="8"/>
  <c r="A8065" i="8"/>
  <c r="A8066" i="8"/>
  <c r="A8067" i="8"/>
  <c r="A8068" i="8"/>
  <c r="A8069" i="8"/>
  <c r="A8070" i="8"/>
  <c r="A8071" i="8"/>
  <c r="A8072" i="8"/>
  <c r="A8073" i="8"/>
  <c r="A8074" i="8"/>
  <c r="A8075" i="8"/>
  <c r="A8076" i="8"/>
  <c r="A8077" i="8"/>
  <c r="A8078" i="8"/>
  <c r="A8079" i="8"/>
  <c r="A8080" i="8"/>
  <c r="A8081" i="8"/>
  <c r="A8082" i="8"/>
  <c r="A8083" i="8"/>
  <c r="A8084" i="8"/>
  <c r="A8085" i="8"/>
  <c r="A8086" i="8"/>
  <c r="A8087" i="8"/>
  <c r="A8088" i="8"/>
  <c r="A8089" i="8"/>
  <c r="A8090" i="8"/>
  <c r="A8091" i="8"/>
  <c r="A8092" i="8"/>
  <c r="A8093" i="8"/>
  <c r="A8094" i="8"/>
  <c r="A8095" i="8"/>
  <c r="A8096" i="8"/>
  <c r="A8097" i="8"/>
  <c r="A8098" i="8"/>
  <c r="A8099" i="8"/>
  <c r="A8100" i="8"/>
  <c r="A8101" i="8"/>
  <c r="A8102" i="8"/>
  <c r="A8103" i="8"/>
  <c r="A8104" i="8"/>
  <c r="A8105" i="8"/>
  <c r="A8106" i="8"/>
  <c r="A8107" i="8"/>
  <c r="A8108" i="8"/>
  <c r="A8109" i="8"/>
  <c r="A8110" i="8"/>
  <c r="A8111" i="8"/>
  <c r="A8112" i="8"/>
  <c r="A8113" i="8"/>
  <c r="A8114" i="8"/>
  <c r="A8115" i="8"/>
  <c r="A8116" i="8"/>
  <c r="A8117" i="8"/>
  <c r="A8118" i="8"/>
  <c r="A8119" i="8"/>
  <c r="A8120" i="8"/>
  <c r="A8121" i="8"/>
  <c r="A8122" i="8"/>
  <c r="A8123" i="8"/>
  <c r="A8124" i="8"/>
  <c r="A8125" i="8"/>
  <c r="A8126" i="8"/>
  <c r="A8127" i="8"/>
  <c r="A8128" i="8"/>
  <c r="A8129" i="8"/>
  <c r="A8130" i="8"/>
  <c r="A8131" i="8"/>
  <c r="A8132" i="8"/>
  <c r="A8133" i="8"/>
  <c r="A8134" i="8"/>
  <c r="A8135" i="8"/>
  <c r="A8136" i="8"/>
  <c r="A8137" i="8"/>
  <c r="A8138" i="8"/>
  <c r="A8139" i="8"/>
  <c r="A8140" i="8"/>
  <c r="A8141" i="8"/>
  <c r="A8142" i="8"/>
  <c r="A8143" i="8"/>
  <c r="A8144" i="8"/>
  <c r="A8145" i="8"/>
  <c r="A8146" i="8"/>
  <c r="A8147" i="8"/>
  <c r="A8148" i="8"/>
  <c r="A8149" i="8"/>
  <c r="A8150" i="8"/>
  <c r="A8151" i="8"/>
  <c r="A8152" i="8"/>
  <c r="A8153" i="8"/>
  <c r="A8154" i="8"/>
  <c r="A8155" i="8"/>
  <c r="A8156" i="8"/>
  <c r="A8157" i="8"/>
  <c r="A8158" i="8"/>
  <c r="A8159" i="8"/>
  <c r="A8160" i="8"/>
  <c r="A8161" i="8"/>
  <c r="A8162" i="8"/>
  <c r="A8163" i="8"/>
  <c r="A8164" i="8"/>
  <c r="A8165" i="8"/>
  <c r="A8166" i="8"/>
  <c r="A8167" i="8"/>
  <c r="A8168" i="8"/>
  <c r="A8169" i="8"/>
  <c r="A8170" i="8"/>
  <c r="A8171" i="8"/>
  <c r="A8172" i="8"/>
  <c r="A8173" i="8"/>
  <c r="A8174" i="8"/>
  <c r="A8175" i="8"/>
  <c r="A8176" i="8"/>
  <c r="A8177" i="8"/>
  <c r="A8178" i="8"/>
  <c r="A8179" i="8"/>
  <c r="A8180" i="8"/>
  <c r="A8181" i="8"/>
  <c r="A8182" i="8"/>
  <c r="A8183" i="8"/>
  <c r="A8184" i="8"/>
  <c r="A8185" i="8"/>
  <c r="A8186" i="8"/>
  <c r="A8187" i="8"/>
  <c r="A8188" i="8"/>
  <c r="A8189" i="8"/>
  <c r="A8190" i="8"/>
  <c r="A8191" i="8"/>
  <c r="A8192" i="8"/>
  <c r="A8193" i="8"/>
  <c r="A8194" i="8"/>
  <c r="A8195" i="8"/>
  <c r="A8196" i="8"/>
  <c r="A8197" i="8"/>
  <c r="A8198" i="8"/>
  <c r="A8199" i="8"/>
  <c r="A8200" i="8"/>
  <c r="A8201" i="8"/>
  <c r="A8202" i="8"/>
  <c r="A8203" i="8"/>
  <c r="A8204" i="8"/>
  <c r="A8205" i="8"/>
  <c r="A8206" i="8"/>
  <c r="A8207" i="8"/>
  <c r="A8208" i="8"/>
  <c r="A8209" i="8"/>
  <c r="A8210" i="8"/>
  <c r="A8211" i="8"/>
  <c r="A8212" i="8"/>
  <c r="A8213" i="8"/>
  <c r="A8214" i="8"/>
  <c r="A8215" i="8"/>
  <c r="A8216" i="8"/>
  <c r="A8217" i="8"/>
  <c r="A8218" i="8"/>
  <c r="A8219" i="8"/>
  <c r="A8220" i="8"/>
  <c r="A8221" i="8"/>
  <c r="A8222" i="8"/>
  <c r="A8223" i="8"/>
  <c r="A8224" i="8"/>
  <c r="A8225" i="8"/>
  <c r="A8226" i="8"/>
  <c r="A8227" i="8"/>
  <c r="A8228" i="8"/>
  <c r="A8229" i="8"/>
  <c r="A8230" i="8"/>
  <c r="A8231" i="8"/>
  <c r="A8232" i="8"/>
  <c r="A8233" i="8"/>
  <c r="A8234" i="8"/>
  <c r="A8235" i="8"/>
  <c r="A8236" i="8"/>
  <c r="A8237" i="8"/>
  <c r="A8238" i="8"/>
  <c r="A8239" i="8"/>
  <c r="A8240" i="8"/>
  <c r="A8241" i="8"/>
  <c r="A8242" i="8"/>
  <c r="A8243" i="8"/>
  <c r="A8244" i="8"/>
  <c r="A8245" i="8"/>
  <c r="A8246" i="8"/>
  <c r="A8247" i="8"/>
  <c r="A8248" i="8"/>
  <c r="A8249" i="8"/>
  <c r="A8250" i="8"/>
  <c r="A8251" i="8"/>
  <c r="A8252" i="8"/>
  <c r="A8253" i="8"/>
  <c r="A8254" i="8"/>
  <c r="A8255" i="8"/>
  <c r="A8256" i="8"/>
  <c r="A8257" i="8"/>
  <c r="A8258" i="8"/>
  <c r="A8259" i="8"/>
  <c r="A8260" i="8"/>
  <c r="A8261" i="8"/>
  <c r="A8262" i="8"/>
  <c r="A8263" i="8"/>
  <c r="A8264" i="8"/>
  <c r="A8265" i="8"/>
  <c r="A8266" i="8"/>
  <c r="A8267" i="8"/>
  <c r="A8268" i="8"/>
  <c r="A8269" i="8"/>
  <c r="A8270" i="8"/>
  <c r="A8271" i="8"/>
  <c r="A8272" i="8"/>
  <c r="A8273" i="8"/>
  <c r="A8274" i="8"/>
  <c r="A8275" i="8"/>
  <c r="A8276" i="8"/>
  <c r="A8277" i="8"/>
  <c r="A8278" i="8"/>
  <c r="A8279" i="8"/>
  <c r="A8280" i="8"/>
  <c r="A8281" i="8"/>
  <c r="A8282" i="8"/>
  <c r="A8283" i="8"/>
  <c r="A8284" i="8"/>
  <c r="A8285" i="8"/>
  <c r="A8286" i="8"/>
  <c r="A8287" i="8"/>
  <c r="A8288" i="8"/>
  <c r="A8289" i="8"/>
  <c r="A8290" i="8"/>
  <c r="A8291" i="8"/>
  <c r="A8292" i="8"/>
  <c r="A8293" i="8"/>
  <c r="A8294" i="8"/>
  <c r="A8295" i="8"/>
  <c r="A8296" i="8"/>
  <c r="A8297" i="8"/>
  <c r="A8298" i="8"/>
  <c r="A8299" i="8"/>
  <c r="A8300" i="8"/>
  <c r="A8301" i="8"/>
  <c r="A8302" i="8"/>
  <c r="A8303" i="8"/>
  <c r="A8304" i="8"/>
  <c r="A8305" i="8"/>
  <c r="A8306" i="8"/>
  <c r="A8307" i="8"/>
  <c r="A8308" i="8"/>
  <c r="A8309" i="8"/>
  <c r="A8310" i="8"/>
  <c r="A8311" i="8"/>
  <c r="A8312" i="8"/>
  <c r="A8313" i="8"/>
  <c r="A8314" i="8"/>
  <c r="A8315" i="8"/>
  <c r="A8316" i="8"/>
  <c r="A8317" i="8"/>
  <c r="A8318" i="8"/>
  <c r="A8319" i="8"/>
  <c r="A8320" i="8"/>
  <c r="A8321" i="8"/>
  <c r="A8322" i="8"/>
  <c r="A8323" i="8"/>
  <c r="A8324" i="8"/>
  <c r="A8325" i="8"/>
  <c r="A8326" i="8"/>
  <c r="A8327" i="8"/>
  <c r="A8328" i="8"/>
  <c r="A8329" i="8"/>
  <c r="A8330" i="8"/>
  <c r="A8331" i="8"/>
  <c r="A8332" i="8"/>
  <c r="A8333" i="8"/>
  <c r="A8334" i="8"/>
  <c r="A8335" i="8"/>
  <c r="A8336" i="8"/>
  <c r="A8337" i="8"/>
  <c r="A8338" i="8"/>
  <c r="A8339" i="8"/>
  <c r="A8340" i="8"/>
  <c r="A8341" i="8"/>
  <c r="A8342" i="8"/>
  <c r="A8343" i="8"/>
  <c r="A8344" i="8"/>
  <c r="A8345" i="8"/>
  <c r="A8346" i="8"/>
  <c r="A8347" i="8"/>
  <c r="A8348" i="8"/>
  <c r="A8349" i="8"/>
  <c r="A8350" i="8"/>
  <c r="A8351" i="8"/>
  <c r="A8352" i="8"/>
  <c r="A8353" i="8"/>
  <c r="A8354" i="8"/>
  <c r="A8355" i="8"/>
  <c r="A8356" i="8"/>
  <c r="A8357" i="8"/>
  <c r="A8358" i="8"/>
  <c r="A8359" i="8"/>
  <c r="A8360" i="8"/>
  <c r="A8361" i="8"/>
  <c r="A8362" i="8"/>
  <c r="A8363" i="8"/>
  <c r="A8364" i="8"/>
  <c r="A8365" i="8"/>
  <c r="A8366" i="8"/>
  <c r="A8367" i="8"/>
  <c r="A8368" i="8"/>
  <c r="A8369" i="8"/>
  <c r="A8370" i="8"/>
  <c r="A8371" i="8"/>
  <c r="A8372" i="8"/>
  <c r="A8373" i="8"/>
  <c r="A8374" i="8"/>
  <c r="A8375" i="8"/>
  <c r="A8376" i="8"/>
  <c r="A8377" i="8"/>
  <c r="A8378" i="8"/>
  <c r="A8379" i="8"/>
  <c r="A8380" i="8"/>
  <c r="A8381" i="8"/>
  <c r="A8382" i="8"/>
  <c r="A8383" i="8"/>
  <c r="A8384" i="8"/>
  <c r="A8385" i="8"/>
  <c r="A8386" i="8"/>
  <c r="A8387" i="8"/>
  <c r="A8388" i="8"/>
  <c r="A8389" i="8"/>
  <c r="A8390" i="8"/>
  <c r="A8391" i="8"/>
  <c r="A8392" i="8"/>
  <c r="A8393" i="8"/>
  <c r="A8394" i="8"/>
  <c r="A8395" i="8"/>
  <c r="A8396" i="8"/>
  <c r="A8397" i="8"/>
  <c r="A8398" i="8"/>
  <c r="A8399" i="8"/>
  <c r="A8400" i="8"/>
  <c r="A8401" i="8"/>
  <c r="A8402" i="8"/>
  <c r="A8403" i="8"/>
  <c r="A8404" i="8"/>
  <c r="A8405" i="8"/>
  <c r="A8406" i="8"/>
  <c r="A8407" i="8"/>
  <c r="A8408" i="8"/>
  <c r="A8409" i="8"/>
  <c r="A8410" i="8"/>
  <c r="A8411" i="8"/>
  <c r="A8412" i="8"/>
  <c r="A8413" i="8"/>
  <c r="A8414" i="8"/>
  <c r="A8415" i="8"/>
  <c r="A8416" i="8"/>
  <c r="A8417" i="8"/>
  <c r="A8418" i="8"/>
  <c r="A8419" i="8"/>
  <c r="A8420" i="8"/>
  <c r="A8421" i="8"/>
  <c r="A8422" i="8"/>
  <c r="A8423" i="8"/>
  <c r="A8424" i="8"/>
  <c r="A8425" i="8"/>
  <c r="A8426" i="8"/>
  <c r="A8427" i="8"/>
  <c r="A8428" i="8"/>
  <c r="A8429" i="8"/>
  <c r="A8430" i="8"/>
  <c r="A8431" i="8"/>
  <c r="A8432" i="8"/>
  <c r="A8433" i="8"/>
  <c r="A8434" i="8"/>
  <c r="A8435" i="8"/>
  <c r="A8436" i="8"/>
  <c r="A8437" i="8"/>
  <c r="A8438" i="8"/>
  <c r="A8439" i="8"/>
  <c r="A8440" i="8"/>
  <c r="A8441" i="8"/>
  <c r="A8442" i="8"/>
  <c r="A8443" i="8"/>
  <c r="A8444" i="8"/>
  <c r="A8445" i="8"/>
  <c r="A8446" i="8"/>
  <c r="A8447" i="8"/>
  <c r="A8448" i="8"/>
  <c r="A8449" i="8"/>
  <c r="A8450" i="8"/>
  <c r="A8451" i="8"/>
  <c r="A8452" i="8"/>
  <c r="A8453" i="8"/>
  <c r="A8454" i="8"/>
  <c r="A8455" i="8"/>
  <c r="A8456" i="8"/>
  <c r="A8457" i="8"/>
  <c r="A8458" i="8"/>
  <c r="A8459" i="8"/>
  <c r="A8460" i="8"/>
  <c r="A8461" i="8"/>
  <c r="A8462" i="8"/>
  <c r="A8463" i="8"/>
  <c r="A8464" i="8"/>
  <c r="A8465" i="8"/>
  <c r="A8466" i="8"/>
  <c r="A8467" i="8"/>
  <c r="A8468" i="8"/>
  <c r="A8469" i="8"/>
  <c r="A8470" i="8"/>
  <c r="A8471" i="8"/>
  <c r="A8472" i="8"/>
  <c r="A8473" i="8"/>
  <c r="A8474" i="8"/>
  <c r="A8475" i="8"/>
  <c r="A8476" i="8"/>
  <c r="A8477" i="8"/>
  <c r="A8478" i="8"/>
  <c r="A8479" i="8"/>
  <c r="A8480" i="8"/>
  <c r="A8481" i="8"/>
  <c r="A8482" i="8"/>
  <c r="A8483" i="8"/>
  <c r="A8484" i="8"/>
  <c r="A8485" i="8"/>
  <c r="A8486" i="8"/>
  <c r="A8487" i="8"/>
  <c r="A8488" i="8"/>
  <c r="A8489" i="8"/>
  <c r="A8490" i="8"/>
  <c r="A8491" i="8"/>
  <c r="A8492" i="8"/>
  <c r="A8493" i="8"/>
  <c r="A8494" i="8"/>
  <c r="A8495" i="8"/>
  <c r="A8496" i="8"/>
  <c r="A8497" i="8"/>
  <c r="A8498" i="8"/>
  <c r="A8499" i="8"/>
  <c r="A8500" i="8"/>
  <c r="A8501" i="8"/>
  <c r="A8502" i="8"/>
  <c r="A8503" i="8"/>
  <c r="A8504" i="8"/>
  <c r="A8505" i="8"/>
  <c r="A8506" i="8"/>
  <c r="A8507" i="8"/>
  <c r="A8508" i="8"/>
  <c r="A8509" i="8"/>
  <c r="A8510" i="8"/>
  <c r="A8511" i="8"/>
  <c r="A8512" i="8"/>
  <c r="A8513" i="8"/>
  <c r="A8514" i="8"/>
  <c r="A8515" i="8"/>
  <c r="A8516" i="8"/>
  <c r="A8517" i="8"/>
  <c r="A8518" i="8"/>
  <c r="A8519" i="8"/>
  <c r="A8520" i="8"/>
  <c r="A8521" i="8"/>
  <c r="A8522" i="8"/>
  <c r="A8523" i="8"/>
  <c r="A8524" i="8"/>
  <c r="A8525" i="8"/>
  <c r="A8526" i="8"/>
  <c r="A8527" i="8"/>
  <c r="A8528" i="8"/>
  <c r="A8529" i="8"/>
  <c r="A8530" i="8"/>
  <c r="A8531" i="8"/>
  <c r="A8532" i="8"/>
  <c r="A8533" i="8"/>
  <c r="A8534" i="8"/>
  <c r="A8535" i="8"/>
  <c r="A8536" i="8"/>
  <c r="A8537" i="8"/>
  <c r="A8538" i="8"/>
  <c r="A8539" i="8"/>
  <c r="A8540" i="8"/>
  <c r="A8541" i="8"/>
  <c r="A8542" i="8"/>
  <c r="A8543" i="8"/>
  <c r="A8544" i="8"/>
  <c r="A8545" i="8"/>
  <c r="A8546" i="8"/>
  <c r="A8547" i="8"/>
  <c r="A8548" i="8"/>
  <c r="A8549" i="8"/>
  <c r="A8550" i="8"/>
  <c r="A8551" i="8"/>
  <c r="A8552" i="8"/>
  <c r="A8553" i="8"/>
  <c r="A8554" i="8"/>
  <c r="A8555" i="8"/>
  <c r="A8556" i="8"/>
  <c r="A8557" i="8"/>
  <c r="A8558" i="8"/>
  <c r="A8559" i="8"/>
  <c r="A8560" i="8"/>
  <c r="A8561" i="8"/>
  <c r="A8562" i="8"/>
  <c r="A8563" i="8"/>
  <c r="A8564" i="8"/>
  <c r="A8565" i="8"/>
  <c r="A8566" i="8"/>
  <c r="A8567" i="8"/>
  <c r="A8568" i="8"/>
  <c r="A8569" i="8"/>
  <c r="A8570" i="8"/>
  <c r="A8571" i="8"/>
  <c r="A8572" i="8"/>
  <c r="A8573" i="8"/>
  <c r="A8574" i="8"/>
  <c r="A8575" i="8"/>
  <c r="A8576" i="8"/>
  <c r="A8577" i="8"/>
  <c r="A8578" i="8"/>
  <c r="A8579" i="8"/>
  <c r="A8580" i="8"/>
  <c r="A8581" i="8"/>
  <c r="A8582" i="8"/>
  <c r="A8583" i="8"/>
  <c r="A8584" i="8"/>
  <c r="A8585" i="8"/>
  <c r="A8586" i="8"/>
  <c r="A8587" i="8"/>
  <c r="A8588" i="8"/>
  <c r="A8589" i="8"/>
  <c r="A8590" i="8"/>
  <c r="A8591" i="8"/>
  <c r="A8592" i="8"/>
  <c r="A8593" i="8"/>
  <c r="A8594" i="8"/>
  <c r="A8595" i="8"/>
  <c r="A8596" i="8"/>
  <c r="A8597" i="8"/>
  <c r="A8598" i="8"/>
  <c r="A8599" i="8"/>
  <c r="A8600" i="8"/>
  <c r="A8601" i="8"/>
  <c r="A8602" i="8"/>
  <c r="A8603" i="8"/>
  <c r="A8604" i="8"/>
  <c r="A8605" i="8"/>
  <c r="A8606" i="8"/>
  <c r="A8607" i="8"/>
  <c r="A8608" i="8"/>
  <c r="A8609" i="8"/>
  <c r="A8610" i="8"/>
  <c r="A8611" i="8"/>
  <c r="A8612" i="8"/>
  <c r="A8613" i="8"/>
  <c r="A8614" i="8"/>
  <c r="A8615" i="8"/>
  <c r="A8616" i="8"/>
  <c r="A8617" i="8"/>
  <c r="A8618" i="8"/>
  <c r="A8619" i="8"/>
  <c r="A8620" i="8"/>
  <c r="A8621" i="8"/>
  <c r="A8622" i="8"/>
  <c r="A8623" i="8"/>
  <c r="A8624" i="8"/>
  <c r="A8625" i="8"/>
  <c r="A8626" i="8"/>
  <c r="A8627" i="8"/>
  <c r="A8628" i="8"/>
  <c r="A8629" i="8"/>
  <c r="A8630" i="8"/>
  <c r="A8631" i="8"/>
  <c r="A8632" i="8"/>
  <c r="A8633" i="8"/>
  <c r="A8634" i="8"/>
  <c r="A8635" i="8"/>
  <c r="A8636" i="8"/>
  <c r="A8637" i="8"/>
  <c r="A8638" i="8"/>
  <c r="A8639" i="8"/>
  <c r="A8640" i="8"/>
  <c r="A8641" i="8"/>
  <c r="A8642" i="8"/>
  <c r="A8643" i="8"/>
  <c r="A8644" i="8"/>
  <c r="A8645" i="8"/>
  <c r="A8646" i="8"/>
  <c r="A8647" i="8"/>
  <c r="A8648" i="8"/>
  <c r="A8649" i="8"/>
  <c r="A8650" i="8"/>
  <c r="A8651" i="8"/>
  <c r="A8652" i="8"/>
  <c r="A8653" i="8"/>
  <c r="A8654" i="8"/>
  <c r="A8655" i="8"/>
  <c r="A8656" i="8"/>
  <c r="A8657" i="8"/>
  <c r="A8658" i="8"/>
  <c r="A8659" i="8"/>
  <c r="A8660" i="8"/>
  <c r="A8661" i="8"/>
  <c r="A8662" i="8"/>
  <c r="A8663" i="8"/>
  <c r="A8664" i="8"/>
  <c r="A8665" i="8"/>
  <c r="A8666" i="8"/>
  <c r="A8667" i="8"/>
  <c r="A8668" i="8"/>
  <c r="A8669" i="8"/>
  <c r="A8670" i="8"/>
  <c r="A8671" i="8"/>
  <c r="A8672" i="8"/>
  <c r="A8673" i="8"/>
  <c r="A8674" i="8"/>
  <c r="A8675" i="8"/>
  <c r="A8676" i="8"/>
  <c r="A8677" i="8"/>
  <c r="A8678" i="8"/>
  <c r="A8679" i="8"/>
  <c r="A8680" i="8"/>
  <c r="A8681" i="8"/>
  <c r="A8682" i="8"/>
  <c r="A8683" i="8"/>
  <c r="A8684" i="8"/>
  <c r="A8685" i="8"/>
  <c r="A8686" i="8"/>
  <c r="A8687" i="8"/>
  <c r="A8688" i="8"/>
  <c r="A8689" i="8"/>
  <c r="A8690" i="8"/>
  <c r="A8691" i="8"/>
  <c r="A8692" i="8"/>
  <c r="A8693" i="8"/>
  <c r="A8694" i="8"/>
  <c r="A8695" i="8"/>
  <c r="A8696" i="8"/>
  <c r="A8697" i="8"/>
  <c r="A8698" i="8"/>
  <c r="A8699" i="8"/>
  <c r="A8700" i="8"/>
  <c r="A8701" i="8"/>
  <c r="A8702" i="8"/>
  <c r="A8703" i="8"/>
  <c r="A8704" i="8"/>
  <c r="A8705" i="8"/>
  <c r="A8706" i="8"/>
  <c r="A8707" i="8"/>
  <c r="A8708" i="8"/>
  <c r="A8709" i="8"/>
  <c r="A8710" i="8"/>
  <c r="A8711" i="8"/>
  <c r="A8712" i="8"/>
  <c r="A8713" i="8"/>
  <c r="A8714" i="8"/>
  <c r="A8715" i="8"/>
  <c r="A8716" i="8"/>
  <c r="A8717" i="8"/>
  <c r="A8718" i="8"/>
  <c r="A8719" i="8"/>
  <c r="A8720" i="8"/>
  <c r="A8721" i="8"/>
  <c r="A8722" i="8"/>
  <c r="A8723" i="8"/>
  <c r="A8724" i="8"/>
  <c r="A8725" i="8"/>
  <c r="A8726" i="8"/>
  <c r="A8727" i="8"/>
  <c r="A8728" i="8"/>
  <c r="A8729" i="8"/>
  <c r="A8730" i="8"/>
  <c r="A8731" i="8"/>
  <c r="A8732" i="8"/>
  <c r="A8733" i="8"/>
  <c r="A8734" i="8"/>
  <c r="A8735" i="8"/>
  <c r="A8736" i="8"/>
  <c r="A8737" i="8"/>
  <c r="A8738" i="8"/>
  <c r="A8739" i="8"/>
  <c r="A8740" i="8"/>
  <c r="A8741" i="8"/>
  <c r="A8742" i="8"/>
  <c r="A8743" i="8"/>
  <c r="A8744" i="8"/>
  <c r="A8745" i="8"/>
  <c r="A8746" i="8"/>
  <c r="A8747" i="8"/>
  <c r="A8748" i="8"/>
  <c r="A8749" i="8"/>
  <c r="A8750" i="8"/>
  <c r="A8751" i="8"/>
  <c r="A8752" i="8"/>
  <c r="A8753" i="8"/>
  <c r="A8754" i="8"/>
  <c r="A8755" i="8"/>
  <c r="A8756" i="8"/>
  <c r="A8757" i="8"/>
  <c r="A8758" i="8"/>
  <c r="A8759" i="8"/>
  <c r="A8760" i="8"/>
  <c r="A8761" i="8"/>
  <c r="A8762" i="8"/>
  <c r="A8763" i="8"/>
  <c r="A8764" i="8"/>
  <c r="A8765" i="8"/>
  <c r="A8766" i="8"/>
  <c r="A8767" i="8"/>
  <c r="A8768" i="8"/>
  <c r="A8769" i="8"/>
  <c r="A8770" i="8"/>
  <c r="A8771" i="8"/>
  <c r="A8772" i="8"/>
  <c r="A8773" i="8"/>
  <c r="A8774" i="8"/>
  <c r="A8775" i="8"/>
  <c r="A8776" i="8"/>
  <c r="A8777" i="8"/>
  <c r="A8778" i="8"/>
  <c r="A8779" i="8"/>
  <c r="A8780" i="8"/>
  <c r="A8781" i="8"/>
  <c r="A8782" i="8"/>
  <c r="A8783" i="8"/>
  <c r="A8784" i="8"/>
  <c r="A8785" i="8"/>
  <c r="A8786" i="8"/>
  <c r="A8787" i="8"/>
  <c r="A8788" i="8"/>
  <c r="A8789" i="8"/>
  <c r="A8790" i="8"/>
  <c r="A8791" i="8"/>
  <c r="A8792" i="8"/>
  <c r="A8793" i="8"/>
  <c r="A8794" i="8"/>
  <c r="A8795" i="8"/>
  <c r="A8796" i="8"/>
  <c r="A8797" i="8"/>
  <c r="A8798" i="8"/>
  <c r="A8799" i="8"/>
  <c r="A8800" i="8"/>
  <c r="A8801" i="8"/>
  <c r="A8802" i="8"/>
  <c r="A8803" i="8"/>
  <c r="A8804" i="8"/>
  <c r="A8805" i="8"/>
  <c r="A8806" i="8"/>
  <c r="A8807" i="8"/>
  <c r="A8808" i="8"/>
  <c r="A8809" i="8"/>
  <c r="A8810" i="8"/>
  <c r="A8811" i="8"/>
  <c r="A8812" i="8"/>
  <c r="A8813" i="8"/>
  <c r="A8814" i="8"/>
  <c r="A8815" i="8"/>
  <c r="A8816" i="8"/>
  <c r="A8817" i="8"/>
  <c r="A8818" i="8"/>
  <c r="A8819" i="8"/>
  <c r="A8820" i="8"/>
  <c r="A8821" i="8"/>
  <c r="A8822" i="8"/>
  <c r="A8823" i="8"/>
  <c r="A8824" i="8"/>
  <c r="A8825" i="8"/>
  <c r="A8826" i="8"/>
  <c r="A8827" i="8"/>
  <c r="A8828" i="8"/>
  <c r="A8829" i="8"/>
  <c r="A8830" i="8"/>
  <c r="A8831" i="8"/>
  <c r="A8832" i="8"/>
  <c r="A8833" i="8"/>
  <c r="A8834" i="8"/>
  <c r="A8835" i="8"/>
  <c r="A8836" i="8"/>
  <c r="A8837" i="8"/>
  <c r="A8838" i="8"/>
  <c r="A8839" i="8"/>
  <c r="A8840" i="8"/>
  <c r="A8841" i="8"/>
  <c r="A8842" i="8"/>
  <c r="A8843" i="8"/>
  <c r="A8844" i="8"/>
  <c r="A8845" i="8"/>
  <c r="A8846" i="8"/>
  <c r="A8847" i="8"/>
  <c r="A8848" i="8"/>
  <c r="A8849" i="8"/>
  <c r="A8850" i="8"/>
  <c r="A8851" i="8"/>
  <c r="A8852" i="8"/>
  <c r="A8853" i="8"/>
  <c r="A8854" i="8"/>
  <c r="A8855" i="8"/>
  <c r="A8856" i="8"/>
  <c r="A8857" i="8"/>
  <c r="A8858" i="8"/>
  <c r="A8859" i="8"/>
  <c r="A8860" i="8"/>
  <c r="A8861" i="8"/>
  <c r="A8862" i="8"/>
  <c r="A8863" i="8"/>
  <c r="A8864" i="8"/>
  <c r="A8865" i="8"/>
  <c r="A8866" i="8"/>
  <c r="A8867" i="8"/>
  <c r="A8868" i="8"/>
  <c r="A8869" i="8"/>
  <c r="A8870" i="8"/>
  <c r="A8871" i="8"/>
  <c r="A8872" i="8"/>
  <c r="A8873" i="8"/>
  <c r="A8874" i="8"/>
  <c r="A8875" i="8"/>
  <c r="A8876" i="8"/>
  <c r="A8877" i="8"/>
  <c r="A8878" i="8"/>
  <c r="A8879" i="8"/>
  <c r="A8880" i="8"/>
  <c r="A8881" i="8"/>
  <c r="A8882" i="8"/>
  <c r="A8883" i="8"/>
  <c r="A8884" i="8"/>
  <c r="A8885" i="8"/>
  <c r="A8886" i="8"/>
  <c r="A8887" i="8"/>
  <c r="A8888" i="8"/>
  <c r="A8889" i="8"/>
  <c r="A8890" i="8"/>
  <c r="A8891" i="8"/>
  <c r="A8892" i="8"/>
  <c r="A8893" i="8"/>
  <c r="A8894" i="8"/>
  <c r="A8895" i="8"/>
  <c r="A8896" i="8"/>
  <c r="A8897" i="8"/>
  <c r="A8898" i="8"/>
  <c r="A8899" i="8"/>
  <c r="A8900" i="8"/>
  <c r="A8901" i="8"/>
  <c r="A8902" i="8"/>
  <c r="A8903" i="8"/>
  <c r="A8904" i="8"/>
  <c r="A8905" i="8"/>
  <c r="A8906" i="8"/>
  <c r="A8907" i="8"/>
  <c r="A8908" i="8"/>
  <c r="A8909" i="8"/>
  <c r="A8910" i="8"/>
  <c r="A8911" i="8"/>
  <c r="A8912" i="8"/>
  <c r="A8913" i="8"/>
  <c r="A8914" i="8"/>
  <c r="A8915" i="8"/>
  <c r="A8916" i="8"/>
  <c r="A8917" i="8"/>
  <c r="A8918" i="8"/>
  <c r="A8919" i="8"/>
  <c r="A8920" i="8"/>
  <c r="A8921" i="8"/>
  <c r="A8922" i="8"/>
  <c r="A8923" i="8"/>
  <c r="A8924" i="8"/>
  <c r="A8925" i="8"/>
  <c r="A8926" i="8"/>
  <c r="A8927" i="8"/>
  <c r="A8928" i="8"/>
  <c r="A8929" i="8"/>
  <c r="A8930" i="8"/>
  <c r="A8931" i="8"/>
  <c r="A8932" i="8"/>
  <c r="A8933" i="8"/>
  <c r="A8934" i="8"/>
  <c r="A8935" i="8"/>
  <c r="A8936" i="8"/>
  <c r="A8937" i="8"/>
  <c r="A8938" i="8"/>
  <c r="A8939" i="8"/>
  <c r="A8940" i="8"/>
  <c r="A8941" i="8"/>
  <c r="A8942" i="8"/>
  <c r="A8943" i="8"/>
  <c r="A8944" i="8"/>
  <c r="A8945" i="8"/>
  <c r="A8946" i="8"/>
  <c r="A8947" i="8"/>
  <c r="A8948" i="8"/>
  <c r="A8949" i="8"/>
  <c r="A8950" i="8"/>
  <c r="A8951" i="8"/>
  <c r="A8952" i="8"/>
  <c r="A8953" i="8"/>
  <c r="A8954" i="8"/>
  <c r="A8955" i="8"/>
  <c r="A8956" i="8"/>
  <c r="A8957" i="8"/>
  <c r="A8958" i="8"/>
  <c r="A8959" i="8"/>
  <c r="A8960" i="8"/>
  <c r="A8961" i="8"/>
  <c r="A8962" i="8"/>
  <c r="A8963" i="8"/>
  <c r="A8964" i="8"/>
  <c r="A8965" i="8"/>
  <c r="A8966" i="8"/>
  <c r="A8967" i="8"/>
  <c r="A8968" i="8"/>
  <c r="A8969" i="8"/>
  <c r="A8970" i="8"/>
  <c r="A8971" i="8"/>
  <c r="A8972" i="8"/>
  <c r="A8973" i="8"/>
  <c r="A8974" i="8"/>
  <c r="A8975" i="8"/>
  <c r="A8976" i="8"/>
  <c r="A8977" i="8"/>
  <c r="A8978" i="8"/>
  <c r="A8979" i="8"/>
  <c r="A8980" i="8"/>
  <c r="A8981" i="8"/>
  <c r="A8982" i="8"/>
  <c r="A8983" i="8"/>
  <c r="A8984" i="8"/>
  <c r="A8985" i="8"/>
  <c r="A8986" i="8"/>
  <c r="A8987" i="8"/>
  <c r="A8988" i="8"/>
  <c r="A8989" i="8"/>
  <c r="A8990" i="8"/>
  <c r="A8991" i="8"/>
  <c r="A8992" i="8"/>
  <c r="A8993" i="8"/>
  <c r="A8994" i="8"/>
  <c r="A8995" i="8"/>
  <c r="A8996" i="8"/>
  <c r="A8997" i="8"/>
  <c r="A8998" i="8"/>
  <c r="A8999" i="8"/>
  <c r="A9000" i="8"/>
  <c r="A9001" i="8"/>
  <c r="A9002" i="8"/>
  <c r="A9003" i="8"/>
  <c r="A9004" i="8"/>
  <c r="A9005" i="8"/>
  <c r="A9006" i="8"/>
  <c r="A9007" i="8"/>
  <c r="A9008" i="8"/>
  <c r="A9009" i="8"/>
  <c r="A9010" i="8"/>
  <c r="A9011" i="8"/>
  <c r="A9012" i="8"/>
  <c r="A9013" i="8"/>
  <c r="A9014" i="8"/>
  <c r="A9015" i="8"/>
  <c r="A9016" i="8"/>
  <c r="A9017" i="8"/>
  <c r="A9018" i="8"/>
  <c r="A9019" i="8"/>
  <c r="A9020" i="8"/>
  <c r="A9021" i="8"/>
  <c r="A9022" i="8"/>
  <c r="A9023" i="8"/>
  <c r="A9024" i="8"/>
  <c r="A9025" i="8"/>
  <c r="A9026" i="8"/>
  <c r="A9027" i="8"/>
  <c r="A9028" i="8"/>
  <c r="A9029" i="8"/>
  <c r="A9030" i="8"/>
  <c r="A9031" i="8"/>
  <c r="A9032" i="8"/>
  <c r="A9033" i="8"/>
  <c r="A9034" i="8"/>
  <c r="A9035" i="8"/>
  <c r="A9036" i="8"/>
  <c r="A9037" i="8"/>
  <c r="A9038" i="8"/>
  <c r="A9039" i="8"/>
  <c r="A9040" i="8"/>
  <c r="A9041" i="8"/>
  <c r="A9042" i="8"/>
  <c r="A9043" i="8"/>
  <c r="A9044" i="8"/>
  <c r="A9045" i="8"/>
  <c r="A9046" i="8"/>
  <c r="A9047" i="8"/>
  <c r="A9048" i="8"/>
  <c r="A9049" i="8"/>
  <c r="A9050" i="8"/>
  <c r="A9051" i="8"/>
  <c r="A9052" i="8"/>
  <c r="A9053" i="8"/>
  <c r="A9054" i="8"/>
  <c r="A9055" i="8"/>
  <c r="A9056" i="8"/>
  <c r="A9057" i="8"/>
  <c r="A9058" i="8"/>
  <c r="A9059" i="8"/>
  <c r="A9060" i="8"/>
  <c r="A9061" i="8"/>
  <c r="A9062" i="8"/>
  <c r="A9063" i="8"/>
  <c r="A9064" i="8"/>
  <c r="A9065" i="8"/>
  <c r="A9066" i="8"/>
  <c r="A9067" i="8"/>
  <c r="A9068" i="8"/>
  <c r="A9069" i="8"/>
  <c r="A9070" i="8"/>
  <c r="A9071" i="8"/>
  <c r="A9072" i="8"/>
  <c r="A9073" i="8"/>
  <c r="A9074" i="8"/>
  <c r="A9075" i="8"/>
  <c r="A9076" i="8"/>
  <c r="A9077" i="8"/>
  <c r="A9078" i="8"/>
  <c r="A9079" i="8"/>
  <c r="A9080" i="8"/>
  <c r="A9081" i="8"/>
  <c r="A9082" i="8"/>
  <c r="A9083" i="8"/>
  <c r="A9084" i="8"/>
  <c r="A9085" i="8"/>
  <c r="A9086" i="8"/>
  <c r="A9087" i="8"/>
  <c r="A9088" i="8"/>
  <c r="A9089" i="8"/>
  <c r="A9090" i="8"/>
  <c r="A9091" i="8"/>
  <c r="A9092" i="8"/>
  <c r="A9093" i="8"/>
  <c r="A9094" i="8"/>
  <c r="A9095" i="8"/>
  <c r="A9096" i="8"/>
  <c r="A9097" i="8"/>
  <c r="A9098" i="8"/>
  <c r="A9099" i="8"/>
  <c r="A9100" i="8"/>
  <c r="A9101" i="8"/>
  <c r="A9102" i="8"/>
  <c r="A9103" i="8"/>
  <c r="A9104" i="8"/>
  <c r="A9105" i="8"/>
  <c r="A9106" i="8"/>
  <c r="A9107" i="8"/>
  <c r="A9108" i="8"/>
  <c r="A9109" i="8"/>
  <c r="A9110" i="8"/>
  <c r="A9111" i="8"/>
  <c r="A9112" i="8"/>
  <c r="A9113" i="8"/>
  <c r="A9114" i="8"/>
  <c r="A9115" i="8"/>
  <c r="A9116" i="8"/>
  <c r="A9117" i="8"/>
  <c r="A9118" i="8"/>
  <c r="A9119" i="8"/>
  <c r="A9120" i="8"/>
  <c r="A9121" i="8"/>
  <c r="A9122" i="8"/>
  <c r="A9123" i="8"/>
  <c r="A9124" i="8"/>
  <c r="A9125" i="8"/>
  <c r="A9126" i="8"/>
  <c r="A9127" i="8"/>
  <c r="A9128" i="8"/>
  <c r="A9129" i="8"/>
  <c r="A9130" i="8"/>
  <c r="A9131" i="8"/>
  <c r="A9132" i="8"/>
  <c r="A9133" i="8"/>
  <c r="A9134" i="8"/>
  <c r="A9135" i="8"/>
  <c r="A9136" i="8"/>
  <c r="A9137" i="8"/>
  <c r="A9138" i="8"/>
  <c r="A9139" i="8"/>
  <c r="A9140" i="8"/>
  <c r="A9141" i="8"/>
  <c r="A9142" i="8"/>
  <c r="A9143" i="8"/>
  <c r="A9144" i="8"/>
  <c r="A9145" i="8"/>
  <c r="A9146" i="8"/>
  <c r="A9147" i="8"/>
  <c r="A9148" i="8"/>
  <c r="A9149" i="8"/>
  <c r="A9150" i="8"/>
  <c r="A9151" i="8"/>
  <c r="A9152" i="8"/>
  <c r="A9153" i="8"/>
  <c r="A9154" i="8"/>
  <c r="A9155" i="8"/>
  <c r="A9156" i="8"/>
  <c r="A9157" i="8"/>
  <c r="A9158" i="8"/>
  <c r="A9159" i="8"/>
  <c r="A9160" i="8"/>
  <c r="A9161" i="8"/>
  <c r="A9162" i="8"/>
  <c r="A9163" i="8"/>
  <c r="A9164" i="8"/>
  <c r="A9165" i="8"/>
  <c r="A9166" i="8"/>
  <c r="A9167" i="8"/>
  <c r="A9168" i="8"/>
  <c r="A9169" i="8"/>
  <c r="A9170" i="8"/>
  <c r="A9171" i="8"/>
  <c r="A9172" i="8"/>
  <c r="A9173" i="8"/>
  <c r="A9174" i="8"/>
  <c r="A9175" i="8"/>
  <c r="A9176" i="8"/>
  <c r="A9177" i="8"/>
  <c r="A9178" i="8"/>
  <c r="A9179" i="8"/>
  <c r="A9180" i="8"/>
  <c r="A9181" i="8"/>
  <c r="A9182" i="8"/>
  <c r="A9183" i="8"/>
  <c r="A9184" i="8"/>
  <c r="A9185" i="8"/>
  <c r="A9186" i="8"/>
  <c r="A9187" i="8"/>
  <c r="A9188" i="8"/>
  <c r="A9189" i="8"/>
  <c r="A9190" i="8"/>
  <c r="A9191" i="8"/>
  <c r="A9192" i="8"/>
  <c r="A9193" i="8"/>
  <c r="A9194" i="8"/>
  <c r="A9195" i="8"/>
  <c r="A9196" i="8"/>
  <c r="A9197" i="8"/>
  <c r="A9198" i="8"/>
  <c r="A9199" i="8"/>
  <c r="A9200" i="8"/>
  <c r="A9201" i="8"/>
  <c r="A9202" i="8"/>
  <c r="A9203" i="8"/>
  <c r="A9204" i="8"/>
  <c r="A9205" i="8"/>
  <c r="A9206" i="8"/>
  <c r="A9207" i="8"/>
  <c r="A9208" i="8"/>
  <c r="A9209" i="8"/>
  <c r="A9210" i="8"/>
  <c r="A9211" i="8"/>
  <c r="A9212" i="8"/>
  <c r="A9213" i="8"/>
  <c r="A9214" i="8"/>
  <c r="A9215" i="8"/>
  <c r="A9216" i="8"/>
  <c r="A9217" i="8"/>
  <c r="A9218" i="8"/>
  <c r="A9219" i="8"/>
  <c r="A9220" i="8"/>
  <c r="A9221" i="8"/>
  <c r="A9222" i="8"/>
  <c r="A9223" i="8"/>
  <c r="A9224" i="8"/>
  <c r="A9225" i="8"/>
  <c r="A9226" i="8"/>
  <c r="A9227" i="8"/>
  <c r="A9228" i="8"/>
  <c r="A9229" i="8"/>
  <c r="A9230" i="8"/>
  <c r="A9231" i="8"/>
  <c r="A9232" i="8"/>
  <c r="A9233" i="8"/>
  <c r="A9234" i="8"/>
  <c r="A9235" i="8"/>
  <c r="A9236" i="8"/>
  <c r="A9237" i="8"/>
  <c r="A9238" i="8"/>
  <c r="A9239" i="8"/>
  <c r="A9240" i="8"/>
  <c r="A9241" i="8"/>
  <c r="A9242" i="8"/>
  <c r="A9243" i="8"/>
  <c r="A9244" i="8"/>
  <c r="A9245" i="8"/>
  <c r="A9246" i="8"/>
  <c r="A9247" i="8"/>
  <c r="A9248" i="8"/>
  <c r="A9249" i="8"/>
  <c r="A9250" i="8"/>
  <c r="A9251" i="8"/>
  <c r="A9252" i="8"/>
  <c r="A9253" i="8"/>
  <c r="A9254" i="8"/>
  <c r="A9255" i="8"/>
  <c r="A9256" i="8"/>
  <c r="A9257" i="8"/>
  <c r="A9258" i="8"/>
  <c r="A9259" i="8"/>
  <c r="A9260" i="8"/>
  <c r="A9261" i="8"/>
  <c r="A9262" i="8"/>
  <c r="A9263" i="8"/>
  <c r="A9264" i="8"/>
  <c r="A9265" i="8"/>
  <c r="A9266" i="8"/>
  <c r="A9267" i="8"/>
  <c r="A9268" i="8"/>
  <c r="A9269" i="8"/>
  <c r="A9270" i="8"/>
  <c r="A9271" i="8"/>
  <c r="A9272" i="8"/>
  <c r="A9273" i="8"/>
  <c r="A9274" i="8"/>
  <c r="A9275" i="8"/>
  <c r="A9276" i="8"/>
  <c r="A9277" i="8"/>
  <c r="A9278" i="8"/>
  <c r="A9279" i="8"/>
  <c r="A9280" i="8"/>
  <c r="A9281" i="8"/>
  <c r="A9282" i="8"/>
  <c r="A9283" i="8"/>
  <c r="A9284" i="8"/>
  <c r="A9285" i="8"/>
  <c r="A9286" i="8"/>
  <c r="A9287" i="8"/>
  <c r="A9288" i="8"/>
  <c r="A9289" i="8"/>
  <c r="A9290" i="8"/>
  <c r="A9291" i="8"/>
  <c r="A9292" i="8"/>
  <c r="A9293" i="8"/>
  <c r="A9294" i="8"/>
  <c r="A9295" i="8"/>
  <c r="A9296" i="8"/>
  <c r="A9297" i="8"/>
  <c r="A9298" i="8"/>
  <c r="A9299" i="8"/>
  <c r="A9300" i="8"/>
  <c r="A9301" i="8"/>
  <c r="A9302" i="8"/>
  <c r="A9303" i="8"/>
  <c r="A9304" i="8"/>
  <c r="A9305" i="8"/>
  <c r="A9306" i="8"/>
  <c r="A9307" i="8"/>
  <c r="A9308" i="8"/>
  <c r="A9309" i="8"/>
  <c r="A9310" i="8"/>
  <c r="A9311" i="8"/>
  <c r="A9312" i="8"/>
  <c r="A9313" i="8"/>
  <c r="A9314" i="8"/>
  <c r="A9315" i="8"/>
  <c r="A9316" i="8"/>
  <c r="A9317" i="8"/>
  <c r="A9318" i="8"/>
  <c r="A9319" i="8"/>
  <c r="A9320" i="8"/>
  <c r="A9321" i="8"/>
  <c r="A9322" i="8"/>
  <c r="A9323" i="8"/>
  <c r="A9324" i="8"/>
  <c r="A9325" i="8"/>
  <c r="A9326" i="8"/>
  <c r="A9327" i="8"/>
  <c r="A9328" i="8"/>
  <c r="A9329" i="8"/>
  <c r="A9330" i="8"/>
  <c r="A9331" i="8"/>
  <c r="A9332" i="8"/>
  <c r="A9333" i="8"/>
  <c r="A9334" i="8"/>
  <c r="A9335" i="8"/>
  <c r="A9336" i="8"/>
  <c r="A9337" i="8"/>
  <c r="A9338" i="8"/>
  <c r="A9339" i="8"/>
  <c r="A9340" i="8"/>
  <c r="A9341" i="8"/>
  <c r="A9342" i="8"/>
  <c r="A9343" i="8"/>
  <c r="A9344" i="8"/>
  <c r="A9345" i="8"/>
  <c r="A9346" i="8"/>
  <c r="A9347" i="8"/>
  <c r="A9348" i="8"/>
  <c r="A9349" i="8"/>
  <c r="A9350" i="8"/>
  <c r="A9351" i="8"/>
  <c r="A9352" i="8"/>
  <c r="A9353" i="8"/>
  <c r="A9354" i="8"/>
  <c r="A9355" i="8"/>
  <c r="A9356" i="8"/>
  <c r="A9357" i="8"/>
  <c r="A9358" i="8"/>
  <c r="A9359" i="8"/>
  <c r="A9360" i="8"/>
  <c r="A9361" i="8"/>
  <c r="A9362" i="8"/>
  <c r="A9363" i="8"/>
  <c r="A9364" i="8"/>
  <c r="A9365" i="8"/>
  <c r="A9366" i="8"/>
  <c r="A9367" i="8"/>
  <c r="A9368" i="8"/>
  <c r="A9369" i="8"/>
  <c r="A9370" i="8"/>
  <c r="A9371" i="8"/>
  <c r="A9372" i="8"/>
  <c r="A9373" i="8"/>
  <c r="A9374" i="8"/>
  <c r="A9375" i="8"/>
  <c r="A9376" i="8"/>
  <c r="A9377" i="8"/>
  <c r="A9378" i="8"/>
  <c r="A9379" i="8"/>
  <c r="A9380" i="8"/>
  <c r="A9381" i="8"/>
  <c r="A9382" i="8"/>
  <c r="A9383" i="8"/>
  <c r="A9384" i="8"/>
  <c r="A9385" i="8"/>
  <c r="A9386" i="8"/>
  <c r="A9387" i="8"/>
  <c r="A9388" i="8"/>
  <c r="A9389" i="8"/>
  <c r="A9390" i="8"/>
  <c r="A9391" i="8"/>
  <c r="A9392" i="8"/>
  <c r="A9393" i="8"/>
  <c r="A9394" i="8"/>
  <c r="A9395" i="8"/>
  <c r="A9396" i="8"/>
  <c r="A9397" i="8"/>
  <c r="A9398" i="8"/>
  <c r="A9399" i="8"/>
  <c r="A9400" i="8"/>
  <c r="A9401" i="8"/>
  <c r="A9402" i="8"/>
  <c r="A9403" i="8"/>
  <c r="A9404" i="8"/>
  <c r="A9405" i="8"/>
  <c r="A9406" i="8"/>
  <c r="A9407" i="8"/>
  <c r="A9408" i="8"/>
  <c r="A9409" i="8"/>
  <c r="A9410" i="8"/>
  <c r="A9411" i="8"/>
  <c r="A9412" i="8"/>
  <c r="A9413" i="8"/>
  <c r="A9414" i="8"/>
  <c r="A9415" i="8"/>
  <c r="A9416" i="8"/>
  <c r="A9417" i="8"/>
  <c r="A9418" i="8"/>
  <c r="A9419" i="8"/>
  <c r="A9420" i="8"/>
  <c r="A9421" i="8"/>
  <c r="A9422" i="8"/>
  <c r="A9423" i="8"/>
  <c r="A9424" i="8"/>
  <c r="A9425" i="8"/>
  <c r="A9426" i="8"/>
  <c r="A9427" i="8"/>
  <c r="A9428" i="8"/>
  <c r="A9429" i="8"/>
  <c r="A9430" i="8"/>
  <c r="A9431" i="8"/>
  <c r="A9432" i="8"/>
  <c r="A9433" i="8"/>
  <c r="A9434" i="8"/>
  <c r="A9435" i="8"/>
  <c r="A9436" i="8"/>
  <c r="A9437" i="8"/>
  <c r="A9438" i="8"/>
  <c r="A9439" i="8"/>
  <c r="A9440" i="8"/>
  <c r="A9441" i="8"/>
  <c r="A9442" i="8"/>
  <c r="A9443" i="8"/>
  <c r="A9444" i="8"/>
  <c r="A9445" i="8"/>
  <c r="A9446" i="8"/>
  <c r="A9447" i="8"/>
  <c r="A9448" i="8"/>
  <c r="A9449" i="8"/>
  <c r="A9450" i="8"/>
  <c r="A9451" i="8"/>
  <c r="A9452" i="8"/>
  <c r="A9453" i="8"/>
  <c r="A9454" i="8"/>
  <c r="A9455" i="8"/>
  <c r="A9456" i="8"/>
  <c r="A9457" i="8"/>
  <c r="A9458" i="8"/>
  <c r="A9459" i="8"/>
  <c r="A9460" i="8"/>
  <c r="A9461" i="8"/>
  <c r="A9462" i="8"/>
  <c r="A9463" i="8"/>
  <c r="A9464" i="8"/>
  <c r="A9465" i="8"/>
  <c r="A9466" i="8"/>
  <c r="A9467" i="8"/>
  <c r="A9468" i="8"/>
  <c r="A9469" i="8"/>
  <c r="A9470" i="8"/>
  <c r="A9471" i="8"/>
  <c r="A9472" i="8"/>
  <c r="A9473" i="8"/>
  <c r="A9474" i="8"/>
  <c r="A9475" i="8"/>
  <c r="A9476" i="8"/>
  <c r="A9477" i="8"/>
  <c r="A9478" i="8"/>
  <c r="A9479" i="8"/>
  <c r="A9480" i="8"/>
  <c r="A9481" i="8"/>
  <c r="A9482" i="8"/>
  <c r="A9483" i="8"/>
  <c r="A9484" i="8"/>
  <c r="A9485" i="8"/>
  <c r="A9486" i="8"/>
  <c r="A9487" i="8"/>
  <c r="A9488" i="8"/>
  <c r="A9489" i="8"/>
  <c r="A9490" i="8"/>
  <c r="A9491" i="8"/>
  <c r="A9492" i="8"/>
  <c r="A9493" i="8"/>
  <c r="A9494" i="8"/>
  <c r="A9495" i="8"/>
  <c r="A9496" i="8"/>
  <c r="A9497" i="8"/>
  <c r="A9498" i="8"/>
  <c r="A9499" i="8"/>
  <c r="A9500" i="8"/>
  <c r="A9501" i="8"/>
  <c r="A9502" i="8"/>
  <c r="A9503" i="8"/>
  <c r="A9504" i="8"/>
  <c r="A9505" i="8"/>
  <c r="A9506" i="8"/>
  <c r="A9507" i="8"/>
  <c r="A9508" i="8"/>
  <c r="A9509" i="8"/>
  <c r="A9510" i="8"/>
  <c r="A9511" i="8"/>
  <c r="A9512" i="8"/>
  <c r="A9513" i="8"/>
  <c r="A9514" i="8"/>
  <c r="A9515" i="8"/>
  <c r="A9516" i="8"/>
  <c r="A9517" i="8"/>
  <c r="A9518" i="8"/>
  <c r="A9519" i="8"/>
  <c r="A9520" i="8"/>
  <c r="A9521" i="8"/>
  <c r="A9522" i="8"/>
  <c r="A9523" i="8"/>
  <c r="A9524" i="8"/>
  <c r="A9525" i="8"/>
  <c r="A9526" i="8"/>
  <c r="A9527" i="8"/>
  <c r="A9528" i="8"/>
  <c r="A9529" i="8"/>
  <c r="A9530" i="8"/>
  <c r="A9531" i="8"/>
  <c r="A9532" i="8"/>
  <c r="A9533" i="8"/>
  <c r="A9534" i="8"/>
  <c r="A9535" i="8"/>
  <c r="A9536" i="8"/>
  <c r="A9537" i="8"/>
  <c r="A9538" i="8"/>
  <c r="A9539" i="8"/>
  <c r="A9540" i="8"/>
  <c r="A9541" i="8"/>
  <c r="A9542" i="8"/>
  <c r="A9543" i="8"/>
  <c r="A9544" i="8"/>
  <c r="A9545" i="8"/>
  <c r="A9546" i="8"/>
  <c r="A9547" i="8"/>
  <c r="A9548" i="8"/>
  <c r="A9549" i="8"/>
  <c r="A9550" i="8"/>
  <c r="A9551" i="8"/>
  <c r="A9552" i="8"/>
  <c r="A9553" i="8"/>
  <c r="A9554" i="8"/>
  <c r="A9555" i="8"/>
  <c r="A9556" i="8"/>
  <c r="A9557" i="8"/>
  <c r="A9558" i="8"/>
  <c r="A9559" i="8"/>
  <c r="A9560" i="8"/>
  <c r="A9561" i="8"/>
  <c r="A9562" i="8"/>
  <c r="A9563" i="8"/>
  <c r="A9564" i="8"/>
  <c r="A9565" i="8"/>
  <c r="A9566" i="8"/>
  <c r="A9567" i="8"/>
  <c r="A9568" i="8"/>
  <c r="A9569" i="8"/>
  <c r="A9570" i="8"/>
  <c r="A9571" i="8"/>
  <c r="A9572" i="8"/>
  <c r="A9573" i="8"/>
  <c r="A9574" i="8"/>
  <c r="A9575" i="8"/>
  <c r="A9576" i="8"/>
  <c r="A9577" i="8"/>
  <c r="A9578" i="8"/>
  <c r="A9579" i="8"/>
  <c r="A9580" i="8"/>
  <c r="A9581" i="8"/>
  <c r="A9582" i="8"/>
  <c r="A9583" i="8"/>
  <c r="A9584" i="8"/>
  <c r="A9585" i="8"/>
  <c r="A9586" i="8"/>
  <c r="A9587" i="8"/>
  <c r="A9588" i="8"/>
  <c r="A9589" i="8"/>
  <c r="A9590" i="8"/>
  <c r="A9591" i="8"/>
  <c r="A9592" i="8"/>
  <c r="A9593" i="8"/>
  <c r="A9594" i="8"/>
  <c r="A9595" i="8"/>
  <c r="A9596" i="8"/>
  <c r="A9597" i="8"/>
  <c r="A9598" i="8"/>
  <c r="A9599" i="8"/>
  <c r="A9600" i="8"/>
  <c r="A9601" i="8"/>
  <c r="A9602" i="8"/>
  <c r="A9603" i="8"/>
  <c r="A9604" i="8"/>
  <c r="A9605" i="8"/>
  <c r="A9606" i="8"/>
  <c r="A9607" i="8"/>
  <c r="A9608" i="8"/>
  <c r="A9609" i="8"/>
  <c r="A9610" i="8"/>
  <c r="A9611" i="8"/>
  <c r="A9612" i="8"/>
  <c r="A9613" i="8"/>
  <c r="A9614" i="8"/>
  <c r="A9615" i="8"/>
  <c r="A9616" i="8"/>
  <c r="A9617" i="8"/>
  <c r="A9618" i="8"/>
  <c r="A9619" i="8"/>
  <c r="A9620" i="8"/>
  <c r="A9621" i="8"/>
  <c r="A9622" i="8"/>
  <c r="A9623" i="8"/>
  <c r="A9624" i="8"/>
  <c r="A9625" i="8"/>
  <c r="A9626" i="8"/>
  <c r="A9627" i="8"/>
  <c r="A9628" i="8"/>
  <c r="A9629" i="8"/>
  <c r="A9630" i="8"/>
  <c r="A9631" i="8"/>
  <c r="A9632" i="8"/>
  <c r="A9633" i="8"/>
  <c r="A9634" i="8"/>
  <c r="A9635" i="8"/>
  <c r="A9636" i="8"/>
  <c r="A9637" i="8"/>
  <c r="A9638" i="8"/>
  <c r="A9639" i="8"/>
  <c r="A9640" i="8"/>
  <c r="A9641" i="8"/>
  <c r="A9642" i="8"/>
  <c r="A9643" i="8"/>
  <c r="A9644" i="8"/>
  <c r="A9645" i="8"/>
  <c r="A9646" i="8"/>
  <c r="A9647" i="8"/>
  <c r="A9648" i="8"/>
  <c r="A9649" i="8"/>
  <c r="A9650" i="8"/>
  <c r="A9651" i="8"/>
  <c r="A9652" i="8"/>
  <c r="A9653" i="8"/>
  <c r="A9654" i="8"/>
  <c r="A9655" i="8"/>
  <c r="A9656" i="8"/>
  <c r="A9657" i="8"/>
  <c r="A9658" i="8"/>
  <c r="A9659" i="8"/>
  <c r="A9660" i="8"/>
  <c r="A9661" i="8"/>
  <c r="A9662" i="8"/>
  <c r="A9663" i="8"/>
  <c r="A9664" i="8"/>
  <c r="A9665" i="8"/>
  <c r="A9666" i="8"/>
  <c r="A9667" i="8"/>
  <c r="A9668" i="8"/>
  <c r="A9669" i="8"/>
  <c r="A9670" i="8"/>
  <c r="A9671" i="8"/>
  <c r="A9672" i="8"/>
  <c r="A9673" i="8"/>
  <c r="A9674" i="8"/>
  <c r="A9675" i="8"/>
  <c r="A9676" i="8"/>
  <c r="A9677" i="8"/>
  <c r="A9678" i="8"/>
  <c r="A9679" i="8"/>
  <c r="A9680" i="8"/>
  <c r="A9681" i="8"/>
  <c r="A9682" i="8"/>
  <c r="A9683" i="8"/>
  <c r="A9684" i="8"/>
  <c r="A9685" i="8"/>
  <c r="A9686" i="8"/>
  <c r="A9687" i="8"/>
  <c r="A9688" i="8"/>
  <c r="A9689" i="8"/>
  <c r="A9690" i="8"/>
  <c r="A9691" i="8"/>
  <c r="A9692" i="8"/>
  <c r="A9693" i="8"/>
  <c r="A9694" i="8"/>
  <c r="A9695" i="8"/>
  <c r="A9696" i="8"/>
  <c r="A9697" i="8"/>
  <c r="A9698" i="8"/>
  <c r="A9699" i="8"/>
  <c r="A9700" i="8"/>
  <c r="A9701" i="8"/>
  <c r="A9702" i="8"/>
  <c r="A9703" i="8"/>
  <c r="A9704" i="8"/>
  <c r="A9705" i="8"/>
  <c r="A9706" i="8"/>
  <c r="A9707" i="8"/>
  <c r="A9708" i="8"/>
  <c r="A9709" i="8"/>
  <c r="A9710" i="8"/>
  <c r="A9711" i="8"/>
  <c r="A9712" i="8"/>
  <c r="A9713" i="8"/>
  <c r="A9714" i="8"/>
  <c r="A9715" i="8"/>
  <c r="A9716" i="8"/>
  <c r="A9717" i="8"/>
  <c r="A9718" i="8"/>
  <c r="A9719" i="8"/>
  <c r="A9720" i="8"/>
  <c r="A9721" i="8"/>
  <c r="A9722" i="8"/>
  <c r="A9723" i="8"/>
  <c r="A9724" i="8"/>
  <c r="A9725" i="8"/>
  <c r="A9726" i="8"/>
  <c r="A9727" i="8"/>
  <c r="A9728" i="8"/>
  <c r="A9729" i="8"/>
  <c r="A9730" i="8"/>
  <c r="A9731" i="8"/>
  <c r="A9732" i="8"/>
  <c r="A9733" i="8"/>
  <c r="A9734" i="8"/>
  <c r="A9735" i="8"/>
  <c r="A9736" i="8"/>
  <c r="A9737" i="8"/>
  <c r="A9738" i="8"/>
  <c r="A9739" i="8"/>
  <c r="A9740" i="8"/>
  <c r="A9741" i="8"/>
  <c r="A9742" i="8"/>
  <c r="A9743" i="8"/>
  <c r="A9744" i="8"/>
  <c r="A9745" i="8"/>
  <c r="A9746" i="8"/>
  <c r="A9747" i="8"/>
  <c r="A9748" i="8"/>
  <c r="A9749" i="8"/>
  <c r="A9750" i="8"/>
  <c r="A9751" i="8"/>
  <c r="A9752" i="8"/>
  <c r="A9753" i="8"/>
  <c r="A9754" i="8"/>
  <c r="A9755" i="8"/>
  <c r="A9756" i="8"/>
  <c r="A9757" i="8"/>
  <c r="A9758" i="8"/>
  <c r="A9759" i="8"/>
  <c r="A9760" i="8"/>
  <c r="A9761" i="8"/>
  <c r="A9762" i="8"/>
  <c r="A9763" i="8"/>
  <c r="A9764" i="8"/>
  <c r="A9765" i="8"/>
  <c r="A9766" i="8"/>
  <c r="A9767" i="8"/>
  <c r="A9768" i="8"/>
  <c r="A9769" i="8"/>
  <c r="A9770" i="8"/>
  <c r="A9771" i="8"/>
  <c r="A9772" i="8"/>
  <c r="A9773" i="8"/>
  <c r="A9774" i="8"/>
  <c r="A9775" i="8"/>
  <c r="A9776" i="8"/>
  <c r="A9777" i="8"/>
  <c r="A9778" i="8"/>
  <c r="A9779" i="8"/>
  <c r="A9780" i="8"/>
  <c r="A9781" i="8"/>
  <c r="A9782" i="8"/>
  <c r="A9783" i="8"/>
  <c r="A9784" i="8"/>
  <c r="A9785" i="8"/>
  <c r="A9786" i="8"/>
  <c r="A9787" i="8"/>
  <c r="A9788" i="8"/>
  <c r="A9789" i="8"/>
  <c r="A9790" i="8"/>
  <c r="A9791" i="8"/>
  <c r="A9792" i="8"/>
  <c r="A9793" i="8"/>
  <c r="A9794" i="8"/>
  <c r="A9795" i="8"/>
  <c r="A9796" i="8"/>
  <c r="A9797" i="8"/>
  <c r="A9798" i="8"/>
  <c r="A9799" i="8"/>
  <c r="A9800" i="8"/>
  <c r="A9801" i="8"/>
  <c r="A9802" i="8"/>
  <c r="A9803" i="8"/>
  <c r="A9804" i="8"/>
  <c r="A9805" i="8"/>
  <c r="A9806" i="8"/>
  <c r="A9807" i="8"/>
  <c r="A9808" i="8"/>
  <c r="A9809" i="8"/>
  <c r="A9810" i="8"/>
  <c r="A9811" i="8"/>
  <c r="A9812" i="8"/>
  <c r="A9813" i="8"/>
  <c r="A9814" i="8"/>
  <c r="A9815" i="8"/>
  <c r="A9816" i="8"/>
  <c r="A9817" i="8"/>
  <c r="A9818" i="8"/>
  <c r="A9819" i="8"/>
  <c r="A9820" i="8"/>
  <c r="A9821" i="8"/>
  <c r="A9822" i="8"/>
  <c r="A9823" i="8"/>
  <c r="A9824" i="8"/>
  <c r="A9825" i="8"/>
  <c r="A9826" i="8"/>
  <c r="A9827" i="8"/>
  <c r="A9828" i="8"/>
  <c r="A9829" i="8"/>
  <c r="A9830" i="8"/>
  <c r="A9831" i="8"/>
  <c r="A9832" i="8"/>
  <c r="A9833" i="8"/>
  <c r="A9834" i="8"/>
  <c r="A9835" i="8"/>
  <c r="A9836" i="8"/>
  <c r="A9837" i="8"/>
  <c r="A9838" i="8"/>
  <c r="A9839" i="8"/>
  <c r="A9840" i="8"/>
  <c r="A9841" i="8"/>
  <c r="A9842" i="8"/>
  <c r="A9843" i="8"/>
  <c r="A9844" i="8"/>
  <c r="A9845" i="8"/>
  <c r="A9846" i="8"/>
  <c r="A9847" i="8"/>
  <c r="A9848" i="8"/>
  <c r="A9849" i="8"/>
  <c r="A9850" i="8"/>
  <c r="A9851" i="8"/>
  <c r="A9852" i="8"/>
  <c r="A9853" i="8"/>
  <c r="A9854" i="8"/>
  <c r="A9855" i="8"/>
  <c r="A9856" i="8"/>
  <c r="A9857" i="8"/>
  <c r="A9858" i="8"/>
  <c r="A9859" i="8"/>
  <c r="A9860" i="8"/>
  <c r="A9861" i="8"/>
  <c r="A9862" i="8"/>
  <c r="A9863" i="8"/>
  <c r="A9864" i="8"/>
  <c r="A9865" i="8"/>
  <c r="A9866" i="8"/>
  <c r="A9867" i="8"/>
  <c r="A9868" i="8"/>
  <c r="A9869" i="8"/>
  <c r="A9870" i="8"/>
  <c r="A9871" i="8"/>
  <c r="A9872" i="8"/>
  <c r="A9873" i="8"/>
  <c r="A9874" i="8"/>
  <c r="A9875" i="8"/>
  <c r="A9876" i="8"/>
  <c r="A9877" i="8"/>
  <c r="A9878" i="8"/>
  <c r="A9879" i="8"/>
  <c r="A9880" i="8"/>
  <c r="A9881" i="8"/>
  <c r="A9882" i="8"/>
  <c r="A9883" i="8"/>
  <c r="A9884" i="8"/>
  <c r="A9885" i="8"/>
  <c r="A9886" i="8"/>
  <c r="A9887" i="8"/>
  <c r="A9888" i="8"/>
  <c r="A9889" i="8"/>
  <c r="A9890" i="8"/>
  <c r="A9891" i="8"/>
  <c r="A9892" i="8"/>
  <c r="A9893" i="8"/>
  <c r="A9894" i="8"/>
  <c r="A9895" i="8"/>
  <c r="A9896" i="8"/>
  <c r="A9897" i="8"/>
  <c r="A9898" i="8"/>
  <c r="A9899" i="8"/>
  <c r="A9900" i="8"/>
  <c r="A9901" i="8"/>
  <c r="A9902" i="8"/>
  <c r="A9903" i="8"/>
  <c r="A9904" i="8"/>
  <c r="A9905" i="8"/>
  <c r="A9906" i="8"/>
  <c r="A9907" i="8"/>
  <c r="A9908" i="8"/>
  <c r="A9909" i="8"/>
  <c r="A9910" i="8"/>
  <c r="A9911" i="8"/>
  <c r="A9912" i="8"/>
  <c r="A9913" i="8"/>
  <c r="A9914" i="8"/>
  <c r="A9915" i="8"/>
  <c r="A9916" i="8"/>
  <c r="A9917" i="8"/>
  <c r="A9918" i="8"/>
  <c r="A9919" i="8"/>
  <c r="A9920" i="8"/>
  <c r="A9921" i="8"/>
  <c r="A9922" i="8"/>
  <c r="A9923" i="8"/>
  <c r="A9924" i="8"/>
  <c r="A9925" i="8"/>
  <c r="A9926" i="8"/>
  <c r="A9927" i="8"/>
  <c r="A9928" i="8"/>
  <c r="A9929" i="8"/>
  <c r="A9930" i="8"/>
  <c r="A9931" i="8"/>
  <c r="A9932" i="8"/>
  <c r="A9933" i="8"/>
  <c r="A9934" i="8"/>
  <c r="A9935" i="8"/>
  <c r="A9936" i="8"/>
  <c r="A9937" i="8"/>
  <c r="A9938" i="8"/>
  <c r="A9939" i="8"/>
  <c r="A9940" i="8"/>
  <c r="A9941" i="8"/>
  <c r="A9942" i="8"/>
  <c r="A9943" i="8"/>
  <c r="A9944" i="8"/>
  <c r="A9945" i="8"/>
  <c r="A9946" i="8"/>
  <c r="A9947" i="8"/>
  <c r="A9948" i="8"/>
  <c r="A9949" i="8"/>
  <c r="A9950" i="8"/>
  <c r="A9951" i="8"/>
  <c r="A9952" i="8"/>
  <c r="A9953" i="8"/>
  <c r="A9954" i="8"/>
  <c r="A9955" i="8"/>
  <c r="A9956" i="8"/>
  <c r="A9957" i="8"/>
  <c r="A9958" i="8"/>
  <c r="A9959" i="8"/>
  <c r="A9960" i="8"/>
  <c r="A9961" i="8"/>
  <c r="A9962" i="8"/>
  <c r="A9963" i="8"/>
  <c r="A9964" i="8"/>
  <c r="A9965" i="8"/>
  <c r="A9966" i="8"/>
  <c r="A9967" i="8"/>
  <c r="A9968" i="8"/>
  <c r="A9969" i="8"/>
  <c r="A9970" i="8"/>
  <c r="A9971" i="8"/>
  <c r="A9972" i="8"/>
  <c r="A9973" i="8"/>
  <c r="A9974" i="8"/>
  <c r="A9975" i="8"/>
  <c r="A9976" i="8"/>
  <c r="A9977" i="8"/>
  <c r="A9978" i="8"/>
  <c r="A9979" i="8"/>
  <c r="A9980" i="8"/>
  <c r="A9981" i="8"/>
  <c r="A9982" i="8"/>
  <c r="A9983" i="8"/>
  <c r="A9984" i="8"/>
  <c r="A9985" i="8"/>
  <c r="A9986" i="8"/>
  <c r="A9987" i="8"/>
  <c r="A9988" i="8"/>
  <c r="A9989" i="8"/>
  <c r="A9990" i="8"/>
  <c r="A9991" i="8"/>
  <c r="A9992" i="8"/>
  <c r="A9993" i="8"/>
  <c r="A9994" i="8"/>
  <c r="A9995" i="8"/>
  <c r="A9996" i="8"/>
  <c r="A9997" i="8"/>
  <c r="A9998" i="8"/>
  <c r="A9999" i="8"/>
  <c r="A10000" i="8"/>
  <c r="A10001" i="8"/>
  <c r="A10002" i="8"/>
  <c r="A10003" i="8"/>
  <c r="A10004" i="8"/>
  <c r="A10005" i="8"/>
  <c r="A10006" i="8"/>
  <c r="A10007" i="8"/>
  <c r="A10008" i="8"/>
  <c r="A10009" i="8"/>
  <c r="A10010" i="8"/>
  <c r="A10011" i="8"/>
  <c r="A10012" i="8"/>
  <c r="A10013" i="8"/>
  <c r="A10014" i="8"/>
  <c r="A10015" i="8"/>
  <c r="A10016" i="8"/>
  <c r="A10017" i="8"/>
  <c r="A10018" i="8"/>
  <c r="A10019" i="8"/>
  <c r="A10020" i="8"/>
  <c r="A10021" i="8"/>
  <c r="A10022" i="8"/>
  <c r="A10023" i="8"/>
  <c r="A10024" i="8"/>
  <c r="A10025" i="8"/>
  <c r="A10026" i="8"/>
  <c r="A10027" i="8"/>
  <c r="A10028" i="8"/>
  <c r="A10029" i="8"/>
  <c r="A10030" i="8"/>
  <c r="A10031" i="8"/>
  <c r="A10032" i="8"/>
  <c r="A10033" i="8"/>
  <c r="A10034" i="8"/>
  <c r="A10035" i="8"/>
  <c r="A10036" i="8"/>
  <c r="A10037" i="8"/>
  <c r="A10038" i="8"/>
  <c r="A10039" i="8"/>
  <c r="A10040" i="8"/>
  <c r="A10041" i="8"/>
  <c r="A10042" i="8"/>
  <c r="A10043" i="8"/>
  <c r="A10044" i="8"/>
  <c r="A10045" i="8"/>
  <c r="A10046" i="8"/>
  <c r="A10047" i="8"/>
  <c r="A10048" i="8"/>
  <c r="A10049" i="8"/>
  <c r="A10050" i="8"/>
  <c r="A10051" i="8"/>
  <c r="A10052" i="8"/>
  <c r="A10053" i="8"/>
  <c r="A10054" i="8"/>
  <c r="A10055" i="8"/>
  <c r="A10056" i="8"/>
  <c r="A10057" i="8"/>
  <c r="A10058" i="8"/>
  <c r="A10059" i="8"/>
  <c r="A10060" i="8"/>
  <c r="A10061" i="8"/>
  <c r="A10062" i="8"/>
  <c r="A10063" i="8"/>
  <c r="A10064" i="8"/>
  <c r="A10065" i="8"/>
  <c r="A10066" i="8"/>
  <c r="A10067" i="8"/>
  <c r="A10068" i="8"/>
  <c r="A10069" i="8"/>
  <c r="A10070" i="8"/>
  <c r="A10071" i="8"/>
  <c r="A10072" i="8"/>
  <c r="A10073" i="8"/>
  <c r="A10074" i="8"/>
  <c r="A10075" i="8"/>
  <c r="A10076" i="8"/>
  <c r="A10077" i="8"/>
  <c r="A10078" i="8"/>
  <c r="A10079" i="8"/>
  <c r="A10080" i="8"/>
  <c r="A10081" i="8"/>
  <c r="A10082" i="8"/>
  <c r="A10083" i="8"/>
  <c r="A10084" i="8"/>
  <c r="A10085" i="8"/>
  <c r="A10086" i="8"/>
  <c r="A10087" i="8"/>
  <c r="A10088" i="8"/>
  <c r="A10089" i="8"/>
  <c r="A10090" i="8"/>
  <c r="A10091" i="8"/>
  <c r="A10092" i="8"/>
  <c r="A10093" i="8"/>
  <c r="A10094" i="8"/>
  <c r="A10095" i="8"/>
  <c r="A10096" i="8"/>
  <c r="A10097" i="8"/>
  <c r="A10098" i="8"/>
  <c r="A10099" i="8"/>
  <c r="A10100" i="8"/>
  <c r="A10101" i="8"/>
  <c r="A10102" i="8"/>
  <c r="A10103" i="8"/>
  <c r="A10104" i="8"/>
  <c r="A10105" i="8"/>
  <c r="A10106" i="8"/>
  <c r="A10107" i="8"/>
  <c r="A10108" i="8"/>
  <c r="A10109" i="8"/>
  <c r="A10110" i="8"/>
  <c r="A10111" i="8"/>
  <c r="A10112" i="8"/>
  <c r="A10113" i="8"/>
  <c r="A10114" i="8"/>
  <c r="A10115" i="8"/>
  <c r="A10116" i="8"/>
  <c r="A10117" i="8"/>
  <c r="A10118" i="8"/>
  <c r="A10119" i="8"/>
  <c r="A10120" i="8"/>
  <c r="A10121" i="8"/>
  <c r="A10122" i="8"/>
  <c r="A10123" i="8"/>
  <c r="A10124" i="8"/>
  <c r="A10125" i="8"/>
  <c r="A10126" i="8"/>
  <c r="A10127" i="8"/>
  <c r="A10128" i="8"/>
  <c r="A10129" i="8"/>
  <c r="A10130" i="8"/>
  <c r="A10131" i="8"/>
  <c r="A10132" i="8"/>
  <c r="A10133" i="8"/>
  <c r="A10134" i="8"/>
  <c r="A10135" i="8"/>
  <c r="A10136" i="8"/>
  <c r="A10137" i="8"/>
  <c r="A10138" i="8"/>
  <c r="A10139" i="8"/>
  <c r="A10140" i="8"/>
  <c r="A10141" i="8"/>
  <c r="A10142" i="8"/>
  <c r="A10143" i="8"/>
  <c r="A10144" i="8"/>
  <c r="A10145" i="8"/>
  <c r="A10146" i="8"/>
  <c r="A10147" i="8"/>
  <c r="A10148" i="8"/>
  <c r="A10149" i="8"/>
  <c r="A10150" i="8"/>
  <c r="A10151" i="8"/>
  <c r="A10152" i="8"/>
  <c r="A10153" i="8"/>
  <c r="A10154" i="8"/>
  <c r="A10155" i="8"/>
  <c r="A10156" i="8"/>
  <c r="A10157" i="8"/>
  <c r="A10158" i="8"/>
  <c r="A10159" i="8"/>
  <c r="A10160" i="8"/>
  <c r="A10161" i="8"/>
  <c r="A10162" i="8"/>
  <c r="A10163" i="8"/>
  <c r="A10164" i="8"/>
  <c r="A10165" i="8"/>
  <c r="A10166" i="8"/>
  <c r="A10167" i="8"/>
  <c r="A10168" i="8"/>
  <c r="A10169" i="8"/>
  <c r="A10170" i="8"/>
  <c r="A10171" i="8"/>
  <c r="A10172" i="8"/>
  <c r="A10173" i="8"/>
  <c r="A10174" i="8"/>
  <c r="A10175" i="8"/>
  <c r="A10176" i="8"/>
  <c r="A10177" i="8"/>
  <c r="A10178" i="8"/>
  <c r="A10179" i="8"/>
  <c r="A10180" i="8"/>
  <c r="A10181" i="8"/>
  <c r="A10182" i="8"/>
  <c r="A10183" i="8"/>
  <c r="A10184" i="8"/>
  <c r="A10185" i="8"/>
  <c r="A10186" i="8"/>
  <c r="A10187" i="8"/>
  <c r="A10188" i="8"/>
  <c r="A10189" i="8"/>
  <c r="A10190" i="8"/>
  <c r="A10191" i="8"/>
  <c r="A10192" i="8"/>
  <c r="A10193" i="8"/>
  <c r="A10194" i="8"/>
  <c r="A10195" i="8"/>
  <c r="A10196" i="8"/>
  <c r="A10197" i="8"/>
  <c r="A10198" i="8"/>
  <c r="A10199" i="8"/>
  <c r="A10200" i="8"/>
  <c r="A10201" i="8"/>
  <c r="A10202" i="8"/>
  <c r="A10203" i="8"/>
  <c r="A10204" i="8"/>
  <c r="A10205" i="8"/>
  <c r="A10206" i="8"/>
  <c r="A10207" i="8"/>
  <c r="A10208" i="8"/>
  <c r="A10209" i="8"/>
  <c r="A10210" i="8"/>
  <c r="A10211" i="8"/>
  <c r="A10212" i="8"/>
  <c r="A10213" i="8"/>
  <c r="A10214" i="8"/>
  <c r="A10215" i="8"/>
  <c r="A10216" i="8"/>
  <c r="A10217" i="8"/>
  <c r="A10218" i="8"/>
  <c r="A10219" i="8"/>
  <c r="A10220" i="8"/>
  <c r="A10221" i="8"/>
  <c r="A10222" i="8"/>
  <c r="A10223" i="8"/>
  <c r="A10224" i="8"/>
  <c r="A10225" i="8"/>
  <c r="A10226" i="8"/>
  <c r="A10227" i="8"/>
  <c r="A10228" i="8"/>
  <c r="A10229" i="8"/>
  <c r="A10230" i="8"/>
  <c r="A10231" i="8"/>
  <c r="A10232" i="8"/>
  <c r="A10233" i="8"/>
  <c r="A10234" i="8"/>
  <c r="A10235" i="8"/>
  <c r="A10236" i="8"/>
  <c r="A10237" i="8"/>
  <c r="A10238" i="8"/>
  <c r="A10239" i="8"/>
  <c r="A10240" i="8"/>
  <c r="A10241" i="8"/>
  <c r="A10242" i="8"/>
  <c r="A10243" i="8"/>
  <c r="A10244" i="8"/>
  <c r="A10245" i="8"/>
  <c r="A10246" i="8"/>
  <c r="A10247" i="8"/>
  <c r="A10248" i="8"/>
  <c r="A10249" i="8"/>
  <c r="A10250" i="8"/>
  <c r="A10251" i="8"/>
  <c r="A10252" i="8"/>
  <c r="A10253" i="8"/>
  <c r="A10254" i="8"/>
  <c r="A10255" i="8"/>
  <c r="A10256" i="8"/>
  <c r="A10257" i="8"/>
  <c r="A10258" i="8"/>
  <c r="A10259" i="8"/>
  <c r="A10260" i="8"/>
  <c r="A10261" i="8"/>
  <c r="A10262" i="8"/>
  <c r="A10263" i="8"/>
  <c r="A10264" i="8"/>
  <c r="A10265" i="8"/>
  <c r="A10266" i="8"/>
  <c r="A10267" i="8"/>
  <c r="A10268" i="8"/>
  <c r="A10269" i="8"/>
  <c r="A10270" i="8"/>
  <c r="A10271" i="8"/>
  <c r="A10272" i="8"/>
  <c r="A10273" i="8"/>
  <c r="A10274" i="8"/>
  <c r="A10275" i="8"/>
  <c r="A10276" i="8"/>
  <c r="A10277" i="8"/>
  <c r="A10278" i="8"/>
  <c r="A10279" i="8"/>
  <c r="A10280" i="8"/>
  <c r="A10281" i="8"/>
  <c r="A10282" i="8"/>
  <c r="A10283" i="8"/>
  <c r="A10284" i="8"/>
  <c r="A10285" i="8"/>
  <c r="A10286" i="8"/>
  <c r="A10287" i="8"/>
  <c r="A10288" i="8"/>
  <c r="A10289" i="8"/>
  <c r="A10290" i="8"/>
  <c r="A10291" i="8"/>
  <c r="A10292" i="8"/>
  <c r="A10293" i="8"/>
  <c r="A10294" i="8"/>
  <c r="A10295" i="8"/>
  <c r="A10296" i="8"/>
  <c r="A10297" i="8"/>
  <c r="A10298" i="8"/>
  <c r="A10299" i="8"/>
  <c r="A10300" i="8"/>
  <c r="A10301" i="8"/>
  <c r="A10302" i="8"/>
  <c r="A10303" i="8"/>
  <c r="A10304" i="8"/>
  <c r="A10305" i="8"/>
  <c r="A10306" i="8"/>
  <c r="A10307" i="8"/>
  <c r="A10308" i="8"/>
  <c r="A10309" i="8"/>
  <c r="A10310" i="8"/>
  <c r="A10311" i="8"/>
  <c r="A10312" i="8"/>
  <c r="A10313" i="8"/>
  <c r="A10314" i="8"/>
  <c r="A10315" i="8"/>
  <c r="A10316" i="8"/>
  <c r="A10317" i="8"/>
  <c r="A10318" i="8"/>
  <c r="A10319" i="8"/>
  <c r="A10320" i="8"/>
  <c r="A10321" i="8"/>
  <c r="A10322" i="8"/>
  <c r="A10323" i="8"/>
  <c r="A10324" i="8"/>
  <c r="A10325" i="8"/>
  <c r="A10326" i="8"/>
  <c r="A10327" i="8"/>
  <c r="A10328" i="8"/>
  <c r="A10329" i="8"/>
  <c r="A10330" i="8"/>
  <c r="A10331" i="8"/>
  <c r="A10332" i="8"/>
  <c r="A10333" i="8"/>
  <c r="A10334" i="8"/>
  <c r="A10335" i="8"/>
  <c r="A10336" i="8"/>
  <c r="A10337" i="8"/>
  <c r="A10338" i="8"/>
  <c r="A10339" i="8"/>
  <c r="A10340" i="8"/>
  <c r="A10341" i="8"/>
  <c r="A10342" i="8"/>
  <c r="A10343" i="8"/>
  <c r="A10344" i="8"/>
  <c r="A10345" i="8"/>
  <c r="A10346" i="8"/>
  <c r="A10347" i="8"/>
  <c r="A10348" i="8"/>
  <c r="A10349" i="8"/>
  <c r="A10350" i="8"/>
  <c r="A10351" i="8"/>
  <c r="A10352" i="8"/>
  <c r="A10353" i="8"/>
  <c r="A10354" i="8"/>
  <c r="A10355" i="8"/>
  <c r="A10356" i="8"/>
  <c r="A10357" i="8"/>
  <c r="A10358" i="8"/>
  <c r="A10359" i="8"/>
  <c r="A10360" i="8"/>
  <c r="A10361" i="8"/>
  <c r="A10362" i="8"/>
  <c r="A10363" i="8"/>
  <c r="A10364" i="8"/>
  <c r="A10365" i="8"/>
  <c r="A10366" i="8"/>
  <c r="A10367" i="8"/>
  <c r="A10368" i="8"/>
  <c r="A10369" i="8"/>
  <c r="A10370" i="8"/>
  <c r="A10371" i="8"/>
  <c r="A10372" i="8"/>
  <c r="A10373" i="8"/>
  <c r="A10374" i="8"/>
  <c r="A10375" i="8"/>
  <c r="A10376" i="8"/>
  <c r="A10377" i="8"/>
  <c r="A10378" i="8"/>
  <c r="A10379" i="8"/>
  <c r="A10380" i="8"/>
  <c r="A10381" i="8"/>
  <c r="A10382" i="8"/>
  <c r="A10383" i="8"/>
  <c r="A10384" i="8"/>
  <c r="A10385" i="8"/>
  <c r="A10386" i="8"/>
  <c r="A10387" i="8"/>
  <c r="A10388" i="8"/>
  <c r="A10389" i="8"/>
  <c r="A10390" i="8"/>
  <c r="A10391" i="8"/>
  <c r="A10392" i="8"/>
  <c r="A10393" i="8"/>
  <c r="A10394" i="8"/>
  <c r="A10395" i="8"/>
  <c r="A10396" i="8"/>
  <c r="A10397" i="8"/>
  <c r="A10398" i="8"/>
  <c r="A10399" i="8"/>
  <c r="A10400" i="8"/>
  <c r="A10401" i="8"/>
  <c r="A10402" i="8"/>
  <c r="A10403" i="8"/>
  <c r="A10404" i="8"/>
  <c r="A10405" i="8"/>
  <c r="A10406" i="8"/>
  <c r="A10407" i="8"/>
  <c r="A10408" i="8"/>
  <c r="A10409" i="8"/>
  <c r="A10410" i="8"/>
  <c r="A10411" i="8"/>
  <c r="A10412" i="8"/>
  <c r="A10413" i="8"/>
  <c r="A10414" i="8"/>
  <c r="A10415" i="8"/>
  <c r="A10416" i="8"/>
  <c r="A10417" i="8"/>
  <c r="A10418" i="8"/>
  <c r="A10419" i="8"/>
  <c r="A10420" i="8"/>
  <c r="A10421" i="8"/>
  <c r="A10422" i="8"/>
  <c r="A10423" i="8"/>
  <c r="A10424" i="8"/>
  <c r="A10425" i="8"/>
  <c r="A10426" i="8"/>
  <c r="A10427" i="8"/>
  <c r="A10428" i="8"/>
  <c r="A10429" i="8"/>
  <c r="A10430" i="8"/>
  <c r="A10431" i="8"/>
  <c r="A10432" i="8"/>
  <c r="A10433" i="8"/>
  <c r="A10434" i="8"/>
  <c r="A10435" i="8"/>
  <c r="A10436" i="8"/>
  <c r="A10437" i="8"/>
  <c r="A10438" i="8"/>
  <c r="A10439" i="8"/>
  <c r="A10440" i="8"/>
  <c r="A10441" i="8"/>
  <c r="A10442" i="8"/>
  <c r="A10443" i="8"/>
  <c r="A10444" i="8"/>
  <c r="A10445" i="8"/>
  <c r="A10446" i="8"/>
  <c r="A10447" i="8"/>
  <c r="A10448" i="8"/>
  <c r="A10449" i="8"/>
  <c r="A10450" i="8"/>
  <c r="A10451" i="8"/>
  <c r="A10452" i="8"/>
  <c r="A10453" i="8"/>
  <c r="A10454" i="8"/>
  <c r="A10455" i="8"/>
  <c r="A10456" i="8"/>
  <c r="A10457" i="8"/>
  <c r="A10458" i="8"/>
  <c r="A10459" i="8"/>
  <c r="A10460" i="8"/>
  <c r="A10461" i="8"/>
  <c r="A10462" i="8"/>
  <c r="A10463" i="8"/>
  <c r="A10464" i="8"/>
  <c r="A10465" i="8"/>
  <c r="A10466" i="8"/>
  <c r="A10467" i="8"/>
  <c r="A10468" i="8"/>
  <c r="A10469" i="8"/>
  <c r="A10470" i="8"/>
  <c r="A10471" i="8"/>
  <c r="A10472" i="8"/>
  <c r="A10473" i="8"/>
  <c r="A10474" i="8"/>
  <c r="A10475" i="8"/>
  <c r="A10476" i="8"/>
  <c r="A10477" i="8"/>
  <c r="A10478" i="8"/>
  <c r="A10479" i="8"/>
  <c r="A10480" i="8"/>
  <c r="A10481" i="8"/>
  <c r="A10482" i="8"/>
  <c r="A10483" i="8"/>
  <c r="A10484" i="8"/>
  <c r="A10485" i="8"/>
  <c r="A10486" i="8"/>
  <c r="A10487" i="8"/>
  <c r="A10488" i="8"/>
  <c r="A10489" i="8"/>
  <c r="A10490" i="8"/>
  <c r="A10491" i="8"/>
  <c r="A10492" i="8"/>
  <c r="A10493" i="8"/>
  <c r="A10494" i="8"/>
  <c r="A10495" i="8"/>
  <c r="A10496" i="8"/>
  <c r="A10497" i="8"/>
  <c r="A10498" i="8"/>
  <c r="A10499" i="8"/>
  <c r="A10500" i="8"/>
  <c r="A10501" i="8"/>
  <c r="A10502" i="8"/>
  <c r="A10503" i="8"/>
  <c r="A10504" i="8"/>
  <c r="A10505" i="8"/>
  <c r="A10506" i="8"/>
  <c r="A10507" i="8"/>
  <c r="A10508" i="8"/>
  <c r="A10509" i="8"/>
  <c r="A10510" i="8"/>
  <c r="A10511" i="8"/>
  <c r="A10512" i="8"/>
  <c r="A10513" i="8"/>
  <c r="A10514" i="8"/>
  <c r="A10515" i="8"/>
  <c r="A10516" i="8"/>
  <c r="A10517" i="8"/>
  <c r="A10518" i="8"/>
  <c r="A10519" i="8"/>
  <c r="A10520" i="8"/>
  <c r="A10521" i="8"/>
  <c r="A10522" i="8"/>
  <c r="A10523" i="8"/>
  <c r="A10524" i="8"/>
  <c r="A10525" i="8"/>
  <c r="A10526" i="8"/>
  <c r="A10527" i="8"/>
  <c r="A10528" i="8"/>
  <c r="A10529" i="8"/>
  <c r="A10530" i="8"/>
  <c r="A10531" i="8"/>
  <c r="A10532" i="8"/>
  <c r="A10533" i="8"/>
  <c r="A10534" i="8"/>
  <c r="A10535" i="8"/>
  <c r="A10536" i="8"/>
  <c r="A10537" i="8"/>
  <c r="A10538" i="8"/>
  <c r="A10539" i="8"/>
  <c r="A10540" i="8"/>
  <c r="A10541" i="8"/>
  <c r="A10542" i="8"/>
  <c r="A10543" i="8"/>
  <c r="A10544" i="8"/>
  <c r="A10545" i="8"/>
  <c r="A10546" i="8"/>
  <c r="A10547" i="8"/>
  <c r="A10548" i="8"/>
  <c r="A10549" i="8"/>
  <c r="A10550" i="8"/>
  <c r="A10551" i="8"/>
  <c r="A10552" i="8"/>
  <c r="A10553" i="8"/>
  <c r="A10554" i="8"/>
  <c r="A10555" i="8"/>
  <c r="A10556" i="8"/>
  <c r="A10557" i="8"/>
  <c r="A10558" i="8"/>
  <c r="A10559" i="8"/>
  <c r="A10560" i="8"/>
  <c r="A10561" i="8"/>
  <c r="A10562" i="8"/>
  <c r="A10563" i="8"/>
  <c r="A10564" i="8"/>
  <c r="A10565" i="8"/>
  <c r="A10566" i="8"/>
  <c r="A10567" i="8"/>
  <c r="A10568" i="8"/>
  <c r="A10569" i="8"/>
  <c r="A10570" i="8"/>
  <c r="A10571" i="8"/>
  <c r="A10572" i="8"/>
  <c r="A10573" i="8"/>
  <c r="A10574" i="8"/>
  <c r="A10575" i="8"/>
  <c r="A10576" i="8"/>
  <c r="A10577" i="8"/>
  <c r="A10578" i="8"/>
  <c r="A10579" i="8"/>
  <c r="A10580" i="8"/>
  <c r="A10581" i="8"/>
  <c r="A10582" i="8"/>
  <c r="A10583" i="8"/>
  <c r="A10584" i="8"/>
  <c r="A10585" i="8"/>
  <c r="A10586" i="8"/>
  <c r="A10587" i="8"/>
  <c r="A10588" i="8"/>
  <c r="A10589" i="8"/>
  <c r="A10590" i="8"/>
  <c r="A10591" i="8"/>
  <c r="A10592" i="8"/>
  <c r="A10593" i="8"/>
  <c r="A10594" i="8"/>
  <c r="A10595" i="8"/>
  <c r="A10596" i="8"/>
  <c r="A10597" i="8"/>
  <c r="A10598" i="8"/>
  <c r="A10599" i="8"/>
  <c r="A10600" i="8"/>
  <c r="A10601" i="8"/>
  <c r="A10602" i="8"/>
  <c r="A10603" i="8"/>
  <c r="A10604" i="8"/>
  <c r="A10605" i="8"/>
  <c r="A10606" i="8"/>
  <c r="A10607" i="8"/>
  <c r="A10608" i="8"/>
  <c r="A10609" i="8"/>
  <c r="A10610" i="8"/>
  <c r="A10611" i="8"/>
  <c r="A10612" i="8"/>
  <c r="A10613" i="8"/>
  <c r="A10614" i="8"/>
  <c r="A10615" i="8"/>
  <c r="A10616" i="8"/>
  <c r="A10617" i="8"/>
  <c r="A10618" i="8"/>
  <c r="A10619" i="8"/>
  <c r="A10620" i="8"/>
  <c r="A10621" i="8"/>
  <c r="A10622" i="8"/>
  <c r="A10623" i="8"/>
  <c r="A10624" i="8"/>
  <c r="A10625" i="8"/>
  <c r="A10626" i="8"/>
  <c r="A10627" i="8"/>
  <c r="A10628" i="8"/>
  <c r="A10629" i="8"/>
  <c r="A10630" i="8"/>
  <c r="A10631" i="8"/>
  <c r="A10632" i="8"/>
  <c r="A10633" i="8"/>
  <c r="A10634" i="8"/>
  <c r="A10635" i="8"/>
  <c r="A10636" i="8"/>
  <c r="A10637" i="8"/>
  <c r="A10638" i="8"/>
  <c r="A10639" i="8"/>
  <c r="A10640" i="8"/>
  <c r="A10641" i="8"/>
  <c r="A10642" i="8"/>
  <c r="A10643" i="8"/>
  <c r="A10644" i="8"/>
  <c r="A10645" i="8"/>
  <c r="A10646" i="8"/>
  <c r="A10647" i="8"/>
  <c r="A10648" i="8"/>
  <c r="A10649" i="8"/>
  <c r="A10650" i="8"/>
  <c r="A10651" i="8"/>
  <c r="A10652" i="8"/>
  <c r="A10653" i="8"/>
  <c r="A10654" i="8"/>
  <c r="A10655" i="8"/>
  <c r="A10656" i="8"/>
  <c r="A10657" i="8"/>
  <c r="A10658" i="8"/>
  <c r="A10659" i="8"/>
  <c r="A10660" i="8"/>
  <c r="A10661" i="8"/>
  <c r="A10662" i="8"/>
  <c r="A10663" i="8"/>
  <c r="A10664" i="8"/>
  <c r="A10665" i="8"/>
  <c r="A10666" i="8"/>
  <c r="A10667" i="8"/>
  <c r="A10668" i="8"/>
  <c r="A10669" i="8"/>
  <c r="A10670" i="8"/>
  <c r="A10671" i="8"/>
  <c r="A10672" i="8"/>
  <c r="A10673" i="8"/>
  <c r="A10674" i="8"/>
  <c r="A10675" i="8"/>
  <c r="A10676" i="8"/>
  <c r="A10677" i="8"/>
  <c r="A10678" i="8"/>
  <c r="A10679" i="8"/>
  <c r="A10680" i="8"/>
  <c r="A10681" i="8"/>
  <c r="A10682" i="8"/>
  <c r="A10683" i="8"/>
  <c r="A10684" i="8"/>
  <c r="A10685" i="8"/>
  <c r="A10686" i="8"/>
  <c r="A10687" i="8"/>
  <c r="A10688" i="8"/>
  <c r="A10689" i="8"/>
  <c r="A10690" i="8"/>
  <c r="A10691" i="8"/>
  <c r="A10692" i="8"/>
  <c r="A10693" i="8"/>
  <c r="A10694" i="8"/>
  <c r="A10695" i="8"/>
  <c r="A10696" i="8"/>
  <c r="A10697" i="8"/>
  <c r="A10698" i="8"/>
  <c r="A10699" i="8"/>
  <c r="A10700" i="8"/>
  <c r="A10701" i="8"/>
  <c r="A10702" i="8"/>
  <c r="A10703" i="8"/>
  <c r="A10704" i="8"/>
  <c r="A10705" i="8"/>
  <c r="A10706" i="8"/>
  <c r="A10707" i="8"/>
  <c r="A10708" i="8"/>
  <c r="A10709" i="8"/>
  <c r="A10710" i="8"/>
  <c r="A10711" i="8"/>
  <c r="A10712" i="8"/>
  <c r="A10713" i="8"/>
  <c r="A10714" i="8"/>
  <c r="A10715" i="8"/>
  <c r="A10716" i="8"/>
  <c r="A10717" i="8"/>
  <c r="A10718" i="8"/>
  <c r="A10719" i="8"/>
  <c r="A10720" i="8"/>
  <c r="A10721" i="8"/>
  <c r="A10722" i="8"/>
  <c r="A10723" i="8"/>
  <c r="A10724" i="8"/>
  <c r="A10725" i="8"/>
  <c r="A10726" i="8"/>
  <c r="A10727" i="8"/>
  <c r="A10728" i="8"/>
  <c r="A10729" i="8"/>
  <c r="A10730" i="8"/>
  <c r="A10731" i="8"/>
  <c r="A10732" i="8"/>
  <c r="A10733" i="8"/>
  <c r="A10734" i="8"/>
  <c r="A10735" i="8"/>
  <c r="A10736" i="8"/>
  <c r="A10737" i="8"/>
  <c r="A10738" i="8"/>
  <c r="A10739" i="8"/>
  <c r="A10740" i="8"/>
  <c r="A10741" i="8"/>
  <c r="A10742" i="8"/>
  <c r="A10743" i="8"/>
  <c r="A10744" i="8"/>
  <c r="A10745" i="8"/>
  <c r="A10746" i="8"/>
  <c r="A10747" i="8"/>
  <c r="A10748" i="8"/>
  <c r="A10749" i="8"/>
  <c r="A10750" i="8"/>
  <c r="A10751" i="8"/>
  <c r="A10752" i="8"/>
  <c r="A10753" i="8"/>
  <c r="A10754" i="8"/>
  <c r="A10755" i="8"/>
  <c r="A10756" i="8"/>
  <c r="A10757" i="8"/>
  <c r="A10758" i="8"/>
  <c r="A10759" i="8"/>
  <c r="A10760" i="8"/>
  <c r="A10761" i="8"/>
  <c r="A10762" i="8"/>
  <c r="A10763" i="8"/>
  <c r="A10764" i="8"/>
  <c r="A10765" i="8"/>
  <c r="A10766" i="8"/>
  <c r="A10767" i="8"/>
  <c r="A10768" i="8"/>
  <c r="A10769" i="8"/>
  <c r="A10770" i="8"/>
  <c r="A10771" i="8"/>
  <c r="A10772" i="8"/>
  <c r="A10773" i="8"/>
  <c r="A10774" i="8"/>
  <c r="A10775" i="8"/>
  <c r="A10776" i="8"/>
  <c r="A10777" i="8"/>
  <c r="A10778" i="8"/>
  <c r="A10779" i="8"/>
  <c r="A10780" i="8"/>
  <c r="A10781" i="8"/>
  <c r="A10782" i="8"/>
  <c r="A10783" i="8"/>
  <c r="A10784" i="8"/>
  <c r="A10785" i="8"/>
  <c r="A10786" i="8"/>
  <c r="A10787" i="8"/>
  <c r="A10788" i="8"/>
  <c r="A10789" i="8"/>
  <c r="A10790" i="8"/>
  <c r="A10791" i="8"/>
  <c r="A10792" i="8"/>
  <c r="A10793" i="8"/>
  <c r="A10794" i="8"/>
  <c r="A10795" i="8"/>
  <c r="A10796" i="8"/>
  <c r="A10797" i="8"/>
  <c r="A10798" i="8"/>
  <c r="A10799" i="8"/>
  <c r="A10800" i="8"/>
  <c r="A10801" i="8"/>
  <c r="A10802" i="8"/>
  <c r="A10803" i="8"/>
  <c r="A10804" i="8"/>
  <c r="A10805" i="8"/>
  <c r="A10806" i="8"/>
  <c r="A10807" i="8"/>
  <c r="A10808" i="8"/>
  <c r="A10809" i="8"/>
  <c r="A10810" i="8"/>
  <c r="A10811" i="8"/>
  <c r="A10812" i="8"/>
  <c r="A10813" i="8"/>
  <c r="A10814" i="8"/>
  <c r="A10815" i="8"/>
  <c r="A10816" i="8"/>
  <c r="A10817" i="8"/>
  <c r="A10818" i="8"/>
  <c r="A10819" i="8"/>
  <c r="A10820" i="8"/>
  <c r="A10821" i="8"/>
  <c r="A10822" i="8"/>
  <c r="A10823" i="8"/>
  <c r="A10824" i="8"/>
  <c r="A10825" i="8"/>
  <c r="A10826" i="8"/>
  <c r="A10827" i="8"/>
  <c r="A10828" i="8"/>
  <c r="A10829" i="8"/>
  <c r="A10830" i="8"/>
  <c r="A10831" i="8"/>
  <c r="A10832" i="8"/>
  <c r="A10833" i="8"/>
  <c r="A10834" i="8"/>
  <c r="A10835" i="8"/>
  <c r="A10836" i="8"/>
  <c r="A10837" i="8"/>
  <c r="A10838" i="8"/>
  <c r="A10839" i="8"/>
  <c r="A10840" i="8"/>
  <c r="A10841" i="8"/>
  <c r="A10842" i="8"/>
  <c r="A10843" i="8"/>
  <c r="A10844" i="8"/>
  <c r="A10845" i="8"/>
  <c r="A10846" i="8"/>
  <c r="A10847" i="8"/>
  <c r="A10848" i="8"/>
  <c r="A10849" i="8"/>
  <c r="A10850" i="8"/>
  <c r="A10851" i="8"/>
  <c r="A10852" i="8"/>
  <c r="A10853" i="8"/>
  <c r="A10854" i="8"/>
  <c r="A10855" i="8"/>
  <c r="A10856" i="8"/>
  <c r="A10857" i="8"/>
  <c r="A10858" i="8"/>
  <c r="A10859" i="8"/>
  <c r="A10860" i="8"/>
  <c r="A10861" i="8"/>
  <c r="A10862" i="8"/>
  <c r="A10863" i="8"/>
  <c r="A10864" i="8"/>
  <c r="A10865" i="8"/>
  <c r="A10866" i="8"/>
  <c r="A10867" i="8"/>
  <c r="A10868" i="8"/>
  <c r="A10869" i="8"/>
  <c r="A10870" i="8"/>
  <c r="A10871" i="8"/>
  <c r="A10872" i="8"/>
  <c r="A10873" i="8"/>
  <c r="A10874" i="8"/>
  <c r="A10875" i="8"/>
  <c r="A10876" i="8"/>
  <c r="A10877" i="8"/>
  <c r="A10878" i="8"/>
  <c r="A10879" i="8"/>
  <c r="A10880" i="8"/>
  <c r="A10881" i="8"/>
  <c r="A10882" i="8"/>
  <c r="A10883" i="8"/>
  <c r="A10884" i="8"/>
  <c r="A10885" i="8"/>
  <c r="A10886" i="8"/>
  <c r="A10887" i="8"/>
  <c r="A10888" i="8"/>
  <c r="A10889" i="8"/>
  <c r="A10890" i="8"/>
  <c r="A10891" i="8"/>
  <c r="A10892" i="8"/>
  <c r="A10893" i="8"/>
  <c r="A10894" i="8"/>
  <c r="A10895" i="8"/>
  <c r="A10896" i="8"/>
  <c r="A10897" i="8"/>
  <c r="A10898" i="8"/>
  <c r="A10899" i="8"/>
  <c r="A10900" i="8"/>
  <c r="A10901" i="8"/>
  <c r="A10902" i="8"/>
  <c r="A10903" i="8"/>
  <c r="A10904" i="8"/>
  <c r="A10905" i="8"/>
  <c r="A10906" i="8"/>
  <c r="A10907" i="8"/>
  <c r="A10908" i="8"/>
  <c r="A10909" i="8"/>
  <c r="A10910" i="8"/>
  <c r="A10911" i="8"/>
  <c r="A10912" i="8"/>
  <c r="A10913" i="8"/>
  <c r="A10914" i="8"/>
  <c r="A10915" i="8"/>
  <c r="A10916" i="8"/>
  <c r="A10917" i="8"/>
  <c r="A10918" i="8"/>
  <c r="A10919" i="8"/>
  <c r="A10920" i="8"/>
  <c r="A10921" i="8"/>
  <c r="A10922" i="8"/>
  <c r="A10923" i="8"/>
  <c r="A10924" i="8"/>
  <c r="A10925" i="8"/>
  <c r="A10926" i="8"/>
  <c r="A10927" i="8"/>
  <c r="A10928" i="8"/>
  <c r="A10929" i="8"/>
  <c r="A10930" i="8"/>
  <c r="A10931" i="8"/>
  <c r="A10932" i="8"/>
  <c r="A10933" i="8"/>
  <c r="A10934" i="8"/>
  <c r="A10935" i="8"/>
  <c r="A10936" i="8"/>
  <c r="A10937" i="8"/>
  <c r="A10938" i="8"/>
  <c r="A10939" i="8"/>
  <c r="A10940" i="8"/>
  <c r="A10941" i="8"/>
  <c r="A10942" i="8"/>
  <c r="A10943" i="8"/>
  <c r="A10944" i="8"/>
  <c r="A10945" i="8"/>
  <c r="A10946" i="8"/>
  <c r="A10947" i="8"/>
  <c r="A10948" i="8"/>
  <c r="A10949" i="8"/>
  <c r="A10950" i="8"/>
  <c r="A10951" i="8"/>
  <c r="A10952" i="8"/>
  <c r="A10953" i="8"/>
  <c r="A10954" i="8"/>
  <c r="A10955" i="8"/>
  <c r="A10956" i="8"/>
  <c r="A10957" i="8"/>
  <c r="A10958" i="8"/>
  <c r="A10959" i="8"/>
  <c r="A10960" i="8"/>
  <c r="A10961" i="8"/>
  <c r="A10962" i="8"/>
  <c r="A10963" i="8"/>
  <c r="A10964" i="8"/>
  <c r="A10965" i="8"/>
  <c r="A10966" i="8"/>
  <c r="A10967" i="8"/>
  <c r="A10968" i="8"/>
  <c r="A10969" i="8"/>
  <c r="A10970" i="8"/>
  <c r="A10971" i="8"/>
  <c r="A10972" i="8"/>
  <c r="A10973" i="8"/>
  <c r="A10974" i="8"/>
  <c r="A10975" i="8"/>
  <c r="A10976" i="8"/>
  <c r="A10977" i="8"/>
  <c r="A10978" i="8"/>
  <c r="A10979" i="8"/>
  <c r="A10980" i="8"/>
  <c r="A10981" i="8"/>
  <c r="A10982" i="8"/>
  <c r="A10983" i="8"/>
  <c r="A10984" i="8"/>
  <c r="A10985" i="8"/>
  <c r="A10986" i="8"/>
  <c r="A10987" i="8"/>
  <c r="A10988" i="8"/>
  <c r="A10989" i="8"/>
  <c r="A10990" i="8"/>
  <c r="A10991" i="8"/>
  <c r="A10992" i="8"/>
  <c r="A10993" i="8"/>
  <c r="A10994" i="8"/>
  <c r="A10995" i="8"/>
  <c r="A10996" i="8"/>
  <c r="A10997" i="8"/>
  <c r="A10998" i="8"/>
  <c r="A10999" i="8"/>
  <c r="A11000" i="8"/>
  <c r="A11001" i="8"/>
  <c r="A11002" i="8"/>
  <c r="A11003" i="8"/>
  <c r="A11004" i="8"/>
  <c r="A11005" i="8"/>
  <c r="A11006" i="8"/>
  <c r="A11007" i="8"/>
  <c r="A11008" i="8"/>
  <c r="A11009" i="8"/>
  <c r="A11010" i="8"/>
  <c r="A11011" i="8"/>
  <c r="A11012" i="8"/>
  <c r="A11013" i="8"/>
  <c r="A11014" i="8"/>
  <c r="A11015" i="8"/>
  <c r="A11016" i="8"/>
  <c r="A11017" i="8"/>
  <c r="A11018" i="8"/>
  <c r="A11019" i="8"/>
  <c r="A11020" i="8"/>
  <c r="A11021" i="8"/>
  <c r="A11022" i="8"/>
  <c r="A11023" i="8"/>
  <c r="A11024" i="8"/>
  <c r="A11025" i="8"/>
  <c r="A11026" i="8"/>
  <c r="A11027" i="8"/>
  <c r="A11028" i="8"/>
  <c r="A11029" i="8"/>
  <c r="A11030" i="8"/>
  <c r="A11031" i="8"/>
  <c r="A11032" i="8"/>
  <c r="A11033" i="8"/>
  <c r="A11034" i="8"/>
  <c r="A11035" i="8"/>
  <c r="A11036" i="8"/>
  <c r="A11037" i="8"/>
  <c r="A11038" i="8"/>
  <c r="A11039" i="8"/>
  <c r="A11040" i="8"/>
  <c r="A11041" i="8"/>
  <c r="A11042" i="8"/>
  <c r="A11043" i="8"/>
  <c r="A11044" i="8"/>
  <c r="A11045" i="8"/>
  <c r="A11046" i="8"/>
  <c r="A11047" i="8"/>
  <c r="A11048" i="8"/>
  <c r="A11049" i="8"/>
  <c r="A11050" i="8"/>
  <c r="A11051" i="8"/>
  <c r="A11052" i="8"/>
  <c r="A11053" i="8"/>
  <c r="A11054" i="8"/>
  <c r="A11055" i="8"/>
  <c r="A11056" i="8"/>
  <c r="A11057" i="8"/>
  <c r="A11058" i="8"/>
  <c r="A11059" i="8"/>
  <c r="A11060" i="8"/>
  <c r="A11061" i="8"/>
  <c r="A11062" i="8"/>
  <c r="A11063" i="8"/>
  <c r="A11064" i="8"/>
  <c r="A11065" i="8"/>
  <c r="A11066" i="8"/>
  <c r="A11067" i="8"/>
  <c r="A11068" i="8"/>
  <c r="A11069" i="8"/>
  <c r="A11070" i="8"/>
  <c r="A11071" i="8"/>
  <c r="A11072" i="8"/>
  <c r="A11073" i="8"/>
  <c r="A11074" i="8"/>
  <c r="A11075" i="8"/>
  <c r="A11076" i="8"/>
  <c r="A11077" i="8"/>
  <c r="A11078" i="8"/>
  <c r="A11079" i="8"/>
  <c r="A11080" i="8"/>
  <c r="A11081" i="8"/>
  <c r="A11082" i="8"/>
  <c r="A11083" i="8"/>
  <c r="A11084" i="8"/>
  <c r="A11085" i="8"/>
  <c r="A11086" i="8"/>
  <c r="A11087" i="8"/>
  <c r="A11088" i="8"/>
  <c r="A11089" i="8"/>
  <c r="A11090" i="8"/>
  <c r="A11091" i="8"/>
  <c r="A11092" i="8"/>
  <c r="A11093" i="8"/>
  <c r="A11094" i="8"/>
  <c r="A11095" i="8"/>
  <c r="A11096" i="8"/>
  <c r="A11097" i="8"/>
  <c r="A11098" i="8"/>
  <c r="A11099" i="8"/>
  <c r="A11100" i="8"/>
  <c r="A11101" i="8"/>
  <c r="A11102" i="8"/>
  <c r="A11103" i="8"/>
  <c r="A11104" i="8"/>
  <c r="A11105" i="8"/>
  <c r="A11106" i="8"/>
  <c r="A11107" i="8"/>
  <c r="A11108" i="8"/>
  <c r="A11109" i="8"/>
  <c r="A11110" i="8"/>
  <c r="A11111" i="8"/>
  <c r="A11112" i="8"/>
  <c r="A11113" i="8"/>
  <c r="A11114" i="8"/>
  <c r="A11115" i="8"/>
  <c r="A11116" i="8"/>
  <c r="A11117" i="8"/>
  <c r="A11118" i="8"/>
  <c r="A11119" i="8"/>
  <c r="A11120" i="8"/>
  <c r="A11121" i="8"/>
  <c r="A11122" i="8"/>
  <c r="A11123" i="8"/>
  <c r="A11124" i="8"/>
  <c r="A11125" i="8"/>
  <c r="A11126" i="8"/>
  <c r="A11127" i="8"/>
  <c r="A11128" i="8"/>
  <c r="A11129" i="8"/>
  <c r="A11130" i="8"/>
  <c r="A11131" i="8"/>
  <c r="A11132" i="8"/>
  <c r="A11133" i="8"/>
  <c r="A11134" i="8"/>
  <c r="A11135" i="8"/>
  <c r="A11136" i="8"/>
  <c r="A11137" i="8"/>
  <c r="A11138" i="8"/>
  <c r="A11139" i="8"/>
  <c r="A11140" i="8"/>
  <c r="A11141" i="8"/>
  <c r="A11142" i="8"/>
  <c r="A11143" i="8"/>
  <c r="A11144" i="8"/>
  <c r="A11145" i="8"/>
  <c r="A11146" i="8"/>
  <c r="A11147" i="8"/>
  <c r="A11148" i="8"/>
  <c r="A11149" i="8"/>
  <c r="A11150" i="8"/>
  <c r="A11151" i="8"/>
  <c r="A11152" i="8"/>
  <c r="A11153" i="8"/>
  <c r="A11154" i="8"/>
  <c r="A11155" i="8"/>
  <c r="A11156" i="8"/>
  <c r="A11157" i="8"/>
  <c r="A11158" i="8"/>
  <c r="A11159" i="8"/>
  <c r="A11160" i="8"/>
  <c r="A11161" i="8"/>
  <c r="A11162" i="8"/>
  <c r="A11163" i="8"/>
  <c r="A11164" i="8"/>
  <c r="A11165" i="8"/>
  <c r="A11166" i="8"/>
  <c r="A11167" i="8"/>
  <c r="A11168" i="8"/>
  <c r="A11169" i="8"/>
  <c r="A11170" i="8"/>
  <c r="A11171" i="8"/>
  <c r="A11172" i="8"/>
  <c r="A11173" i="8"/>
  <c r="A11174" i="8"/>
  <c r="A11175" i="8"/>
  <c r="A11176" i="8"/>
  <c r="A11177" i="8"/>
  <c r="A11178" i="8"/>
  <c r="A11179" i="8"/>
  <c r="A11180" i="8"/>
  <c r="A11181" i="8"/>
  <c r="A11182" i="8"/>
  <c r="A11183" i="8"/>
  <c r="A11184" i="8"/>
  <c r="A11185" i="8"/>
  <c r="A11186" i="8"/>
  <c r="A11187" i="8"/>
  <c r="A11188" i="8"/>
  <c r="A11189" i="8"/>
  <c r="A11190" i="8"/>
  <c r="A11191" i="8"/>
  <c r="A11192" i="8"/>
  <c r="A11193" i="8"/>
  <c r="A11194" i="8"/>
  <c r="A11195" i="8"/>
  <c r="A11196" i="8"/>
  <c r="A11197" i="8"/>
  <c r="A11198" i="8"/>
  <c r="A11199" i="8"/>
  <c r="A11200" i="8"/>
  <c r="A11201" i="8"/>
  <c r="A11202" i="8"/>
  <c r="A11203" i="8"/>
  <c r="A11204" i="8"/>
  <c r="A11205" i="8"/>
  <c r="A11206" i="8"/>
  <c r="A11207" i="8"/>
  <c r="A11208" i="8"/>
  <c r="A11209" i="8"/>
  <c r="A11210" i="8"/>
  <c r="A11211" i="8"/>
  <c r="A11212" i="8"/>
  <c r="A11213" i="8"/>
  <c r="A11214" i="8"/>
  <c r="A11215" i="8"/>
  <c r="A11216" i="8"/>
  <c r="A11217" i="8"/>
  <c r="A11218" i="8"/>
  <c r="A11219" i="8"/>
  <c r="A11220" i="8"/>
  <c r="A11221" i="8"/>
  <c r="A11222" i="8"/>
  <c r="A11223" i="8"/>
  <c r="A11224" i="8"/>
  <c r="A11225" i="8"/>
  <c r="A11226" i="8"/>
  <c r="A11227" i="8"/>
  <c r="A11228" i="8"/>
  <c r="A11229" i="8"/>
  <c r="A11230" i="8"/>
  <c r="A11231" i="8"/>
  <c r="A11232" i="8"/>
  <c r="A11233" i="8"/>
  <c r="A11234" i="8"/>
  <c r="A11235" i="8"/>
  <c r="A11236" i="8"/>
  <c r="A11237" i="8"/>
  <c r="A11238" i="8"/>
  <c r="A11239" i="8"/>
  <c r="A11240" i="8"/>
  <c r="A11241" i="8"/>
  <c r="A11242" i="8"/>
  <c r="A11243" i="8"/>
  <c r="A11244" i="8"/>
  <c r="A11245" i="8"/>
  <c r="A11246" i="8"/>
  <c r="A11247" i="8"/>
  <c r="A11248" i="8"/>
  <c r="A11249" i="8"/>
  <c r="A11250" i="8"/>
  <c r="A11251" i="8"/>
  <c r="A11252" i="8"/>
  <c r="A11253" i="8"/>
  <c r="A11254" i="8"/>
  <c r="A11255" i="8"/>
  <c r="A11256" i="8"/>
  <c r="A11257" i="8"/>
  <c r="A11258" i="8"/>
  <c r="A11259" i="8"/>
  <c r="A11260" i="8"/>
  <c r="A11261" i="8"/>
  <c r="A11262" i="8"/>
  <c r="A11263" i="8"/>
  <c r="A11264" i="8"/>
  <c r="A11265" i="8"/>
  <c r="A11266" i="8"/>
  <c r="A11267" i="8"/>
  <c r="A11268" i="8"/>
  <c r="A11269" i="8"/>
  <c r="A11270" i="8"/>
  <c r="A11271" i="8"/>
  <c r="A11272" i="8"/>
  <c r="A11273" i="8"/>
  <c r="A11274" i="8"/>
  <c r="A11275" i="8"/>
  <c r="A11276" i="8"/>
  <c r="A11277" i="8"/>
  <c r="A11278" i="8"/>
  <c r="A11279" i="8"/>
  <c r="A11280" i="8"/>
  <c r="A11281" i="8"/>
  <c r="A11282" i="8"/>
  <c r="A11283" i="8"/>
  <c r="A11284" i="8"/>
  <c r="A11285" i="8"/>
  <c r="A11286" i="8"/>
  <c r="A11287" i="8"/>
  <c r="A11288" i="8"/>
  <c r="A11289" i="8"/>
  <c r="A11290" i="8"/>
  <c r="A11291" i="8"/>
  <c r="A11292" i="8"/>
  <c r="A11293" i="8"/>
  <c r="A11294" i="8"/>
  <c r="A11295" i="8"/>
  <c r="A11296" i="8"/>
  <c r="A11297" i="8"/>
  <c r="A11298" i="8"/>
  <c r="A11299" i="8"/>
  <c r="A11300" i="8"/>
  <c r="A11301" i="8"/>
  <c r="A11302" i="8"/>
  <c r="A11303" i="8"/>
  <c r="A11304" i="8"/>
  <c r="A11305" i="8"/>
  <c r="A11306" i="8"/>
  <c r="A11307" i="8"/>
  <c r="A11308" i="8"/>
  <c r="A11309" i="8"/>
  <c r="A11310" i="8"/>
  <c r="A11311" i="8"/>
  <c r="A11312" i="8"/>
  <c r="A11313" i="8"/>
  <c r="A11314" i="8"/>
  <c r="A11315" i="8"/>
  <c r="A11316" i="8"/>
  <c r="A11317" i="8"/>
  <c r="A11318" i="8"/>
  <c r="A11319" i="8"/>
  <c r="A11320" i="8"/>
  <c r="A11321" i="8"/>
  <c r="A11322" i="8"/>
  <c r="A11323" i="8"/>
  <c r="A11324" i="8"/>
  <c r="A11325" i="8"/>
  <c r="A11326" i="8"/>
  <c r="A11327" i="8"/>
  <c r="A11328" i="8"/>
  <c r="A11329" i="8"/>
  <c r="A11330" i="8"/>
  <c r="A11331" i="8"/>
  <c r="A11332" i="8"/>
  <c r="A11333" i="8"/>
  <c r="A11334" i="8"/>
  <c r="A11335" i="8"/>
  <c r="A11336" i="8"/>
  <c r="A11337" i="8"/>
  <c r="A11338" i="8"/>
  <c r="A11339" i="8"/>
  <c r="A11340" i="8"/>
  <c r="A11341" i="8"/>
  <c r="A11342" i="8"/>
  <c r="A11343" i="8"/>
  <c r="A11344" i="8"/>
  <c r="A11345" i="8"/>
  <c r="A11346" i="8"/>
  <c r="A11347" i="8"/>
  <c r="A11348" i="8"/>
  <c r="A11349" i="8"/>
  <c r="A11350" i="8"/>
  <c r="A11351" i="8"/>
  <c r="A11352" i="8"/>
  <c r="A11353" i="8"/>
  <c r="A11354" i="8"/>
  <c r="A11355" i="8"/>
  <c r="A11356" i="8"/>
  <c r="A11357" i="8"/>
  <c r="A11358" i="8"/>
  <c r="A11359" i="8"/>
  <c r="A11360" i="8"/>
  <c r="A11361" i="8"/>
  <c r="A11362" i="8"/>
  <c r="A11363" i="8"/>
  <c r="A11364" i="8"/>
  <c r="A11365" i="8"/>
  <c r="A11366" i="8"/>
  <c r="A11367" i="8"/>
  <c r="A11368" i="8"/>
  <c r="A11369" i="8"/>
  <c r="A11370" i="8"/>
  <c r="A11371" i="8"/>
  <c r="A11372" i="8"/>
  <c r="A11373" i="8"/>
  <c r="A11374" i="8"/>
  <c r="A11375" i="8"/>
  <c r="A11376" i="8"/>
  <c r="A11377" i="8"/>
  <c r="A11378" i="8"/>
  <c r="A11379" i="8"/>
  <c r="A11380" i="8"/>
  <c r="A11381" i="8"/>
  <c r="A11382" i="8"/>
  <c r="A11383" i="8"/>
  <c r="A11384" i="8"/>
  <c r="A11385" i="8"/>
  <c r="A11386" i="8"/>
  <c r="A11387" i="8"/>
  <c r="A11388" i="8"/>
  <c r="A11389" i="8"/>
  <c r="A11390" i="8"/>
  <c r="A11391" i="8"/>
  <c r="A11392" i="8"/>
  <c r="A11393" i="8"/>
  <c r="A11394" i="8"/>
  <c r="A11395" i="8"/>
  <c r="A11396" i="8"/>
  <c r="A11397" i="8"/>
  <c r="A11398" i="8"/>
  <c r="A11399" i="8"/>
  <c r="A11400" i="8"/>
  <c r="A11401" i="8"/>
  <c r="A11402" i="8"/>
  <c r="A11403" i="8"/>
  <c r="A11404" i="8"/>
  <c r="A11405" i="8"/>
  <c r="A11406" i="8"/>
  <c r="A11407" i="8"/>
  <c r="A11408" i="8"/>
  <c r="A11409" i="8"/>
  <c r="A11410" i="8"/>
  <c r="A11411" i="8"/>
  <c r="A11412" i="8"/>
  <c r="A11413" i="8"/>
  <c r="A11414" i="8"/>
  <c r="A11415" i="8"/>
  <c r="A11416" i="8"/>
  <c r="A11417" i="8"/>
  <c r="A11418" i="8"/>
  <c r="A11419" i="8"/>
  <c r="A11420" i="8"/>
  <c r="A11421" i="8"/>
  <c r="A11422" i="8"/>
  <c r="A11423" i="8"/>
  <c r="A11424" i="8"/>
  <c r="A11425" i="8"/>
  <c r="A11426" i="8"/>
  <c r="A11427" i="8"/>
  <c r="A11428" i="8"/>
  <c r="A11429" i="8"/>
  <c r="A11430" i="8"/>
  <c r="A11431" i="8"/>
  <c r="A11432" i="8"/>
  <c r="A11433" i="8"/>
  <c r="A11434" i="8"/>
  <c r="A11435" i="8"/>
  <c r="A11436" i="8"/>
  <c r="A11437" i="8"/>
  <c r="A11438" i="8"/>
  <c r="A11439" i="8"/>
  <c r="A11440" i="8"/>
  <c r="A11441" i="8"/>
  <c r="A11442" i="8"/>
  <c r="A11443" i="8"/>
  <c r="A11444" i="8"/>
  <c r="A11445" i="8"/>
  <c r="A11446" i="8"/>
  <c r="A11447" i="8"/>
  <c r="A11448" i="8"/>
  <c r="A11449" i="8"/>
  <c r="A11450" i="8"/>
  <c r="A11451" i="8"/>
  <c r="A11452" i="8"/>
  <c r="A11453" i="8"/>
  <c r="A11454" i="8"/>
  <c r="A11455" i="8"/>
  <c r="A11456" i="8"/>
  <c r="A11457" i="8"/>
  <c r="A11458" i="8"/>
  <c r="A11459" i="8"/>
  <c r="A11460" i="8"/>
  <c r="A11461" i="8"/>
  <c r="A11462" i="8"/>
  <c r="A11463" i="8"/>
  <c r="A11464" i="8"/>
  <c r="A11465" i="8"/>
  <c r="A11466" i="8"/>
  <c r="A11467" i="8"/>
  <c r="A11468" i="8"/>
  <c r="A11469" i="8"/>
  <c r="A11470" i="8"/>
  <c r="A11471" i="8"/>
  <c r="A11472" i="8"/>
  <c r="A11473" i="8"/>
  <c r="A11474" i="8"/>
  <c r="A11475" i="8"/>
  <c r="A11476" i="8"/>
  <c r="A11477" i="8"/>
  <c r="A11478" i="8"/>
  <c r="A11479" i="8"/>
  <c r="A11480" i="8"/>
  <c r="A11481" i="8"/>
  <c r="A11482" i="8"/>
  <c r="A11483" i="8"/>
  <c r="A11484" i="8"/>
  <c r="A11485" i="8"/>
  <c r="A11486" i="8"/>
  <c r="A11487" i="8"/>
  <c r="A11488" i="8"/>
  <c r="A11489" i="8"/>
  <c r="A11490" i="8"/>
  <c r="A11491" i="8"/>
  <c r="A11492" i="8"/>
  <c r="A11493" i="8"/>
  <c r="A11494" i="8"/>
  <c r="A11495" i="8"/>
  <c r="A11496" i="8"/>
  <c r="A11497" i="8"/>
  <c r="A11498" i="8"/>
  <c r="A11499" i="8"/>
  <c r="A11500" i="8"/>
  <c r="A11501" i="8"/>
  <c r="A11502" i="8"/>
  <c r="A11503" i="8"/>
  <c r="A11504" i="8"/>
  <c r="A11505" i="8"/>
  <c r="A11506" i="8"/>
  <c r="A11507" i="8"/>
  <c r="A11508" i="8"/>
  <c r="A11509" i="8"/>
  <c r="A11510" i="8"/>
  <c r="A11511" i="8"/>
  <c r="A11512" i="8"/>
  <c r="A11513" i="8"/>
  <c r="A11514" i="8"/>
  <c r="A11515" i="8"/>
  <c r="A11516" i="8"/>
  <c r="A11517" i="8"/>
  <c r="A11518" i="8"/>
  <c r="A11519" i="8"/>
  <c r="A11520" i="8"/>
  <c r="A11521" i="8"/>
  <c r="A11522" i="8"/>
  <c r="A11523" i="8"/>
  <c r="A11524" i="8"/>
  <c r="A11525" i="8"/>
  <c r="A11526" i="8"/>
  <c r="A11527" i="8"/>
  <c r="A11528" i="8"/>
  <c r="A11529" i="8"/>
  <c r="A11530" i="8"/>
  <c r="A11531" i="8"/>
  <c r="A11532" i="8"/>
  <c r="A11533" i="8"/>
  <c r="A11534" i="8"/>
  <c r="A11535" i="8"/>
  <c r="A11536" i="8"/>
  <c r="A11537" i="8"/>
  <c r="A11538" i="8"/>
  <c r="A11539" i="8"/>
  <c r="A11540" i="8"/>
  <c r="A11541" i="8"/>
  <c r="A11542" i="8"/>
  <c r="A11543" i="8"/>
  <c r="A11544" i="8"/>
  <c r="A11545" i="8"/>
  <c r="A11546" i="8"/>
  <c r="A11547" i="8"/>
  <c r="A11548" i="8"/>
  <c r="A11549" i="8"/>
  <c r="A11550" i="8"/>
  <c r="A11551" i="8"/>
  <c r="A11552" i="8"/>
  <c r="A11553" i="8"/>
  <c r="A11554" i="8"/>
  <c r="A11555" i="8"/>
  <c r="A11556" i="8"/>
  <c r="A11557" i="8"/>
  <c r="A11558" i="8"/>
  <c r="A11559" i="8"/>
  <c r="A11560" i="8"/>
  <c r="A11561" i="8"/>
  <c r="A11562" i="8"/>
  <c r="A11563" i="8"/>
  <c r="A11564" i="8"/>
  <c r="A11565" i="8"/>
  <c r="A11566" i="8"/>
  <c r="A11567" i="8"/>
  <c r="A11568" i="8"/>
  <c r="A11569" i="8"/>
  <c r="A11570" i="8"/>
  <c r="A11571" i="8"/>
  <c r="A11572" i="8"/>
  <c r="A11573" i="8"/>
  <c r="A11574" i="8"/>
  <c r="A11575" i="8"/>
  <c r="A11576" i="8"/>
  <c r="A11577" i="8"/>
  <c r="A11578" i="8"/>
  <c r="A11579" i="8"/>
  <c r="A11580" i="8"/>
  <c r="A11581" i="8"/>
  <c r="A11582" i="8"/>
  <c r="A11583" i="8"/>
  <c r="A11584" i="8"/>
  <c r="A11585" i="8"/>
  <c r="A11586" i="8"/>
  <c r="A11587" i="8"/>
  <c r="A11588" i="8"/>
  <c r="A11589" i="8"/>
  <c r="A11590" i="8"/>
  <c r="A11591" i="8"/>
  <c r="A11592" i="8"/>
  <c r="A11593" i="8"/>
  <c r="A11594" i="8"/>
  <c r="A11595" i="8"/>
  <c r="A11596" i="8"/>
  <c r="A11597" i="8"/>
  <c r="A11598" i="8"/>
  <c r="A11599" i="8"/>
  <c r="A11600" i="8"/>
  <c r="A11601" i="8"/>
  <c r="A11602" i="8"/>
  <c r="A11603" i="8"/>
  <c r="A11604" i="8"/>
  <c r="A11605" i="8"/>
  <c r="A11606" i="8"/>
  <c r="A11607" i="8"/>
  <c r="A11608" i="8"/>
  <c r="A11609" i="8"/>
  <c r="A11610" i="8"/>
  <c r="A11611" i="8"/>
  <c r="A11612" i="8"/>
  <c r="A11613" i="8"/>
  <c r="A11614" i="8"/>
  <c r="A11615" i="8"/>
  <c r="A11616" i="8"/>
  <c r="A11617" i="8"/>
  <c r="A11618" i="8"/>
  <c r="A11619" i="8"/>
  <c r="A11620" i="8"/>
  <c r="A11621" i="8"/>
  <c r="A11622" i="8"/>
  <c r="A11623" i="8"/>
  <c r="A11624" i="8"/>
  <c r="A11625" i="8"/>
  <c r="A11626" i="8"/>
  <c r="A11627" i="8"/>
  <c r="A11628" i="8"/>
  <c r="A11629" i="8"/>
  <c r="A11630" i="8"/>
  <c r="A11631" i="8"/>
  <c r="A11632" i="8"/>
  <c r="A11633" i="8"/>
  <c r="A11634" i="8"/>
  <c r="A11635" i="8"/>
  <c r="A11636" i="8"/>
  <c r="A11637" i="8"/>
  <c r="A11638" i="8"/>
  <c r="A11639" i="8"/>
  <c r="A11640" i="8"/>
  <c r="A11641" i="8"/>
  <c r="A11642" i="8"/>
  <c r="A11643" i="8"/>
  <c r="A11644" i="8"/>
  <c r="A11645" i="8"/>
  <c r="A11646" i="8"/>
  <c r="A11647" i="8"/>
  <c r="A11648" i="8"/>
  <c r="A11649" i="8"/>
  <c r="A11650" i="8"/>
  <c r="A11651" i="8"/>
  <c r="A11652" i="8"/>
  <c r="A11653" i="8"/>
  <c r="A11654" i="8"/>
  <c r="A11655" i="8"/>
  <c r="A11656" i="8"/>
  <c r="A11657" i="8"/>
  <c r="A11658" i="8"/>
  <c r="A11659" i="8"/>
  <c r="A11660" i="8"/>
  <c r="A11661" i="8"/>
  <c r="A11662" i="8"/>
  <c r="A11663" i="8"/>
  <c r="A11664" i="8"/>
  <c r="A11665" i="8"/>
  <c r="A11666" i="8"/>
  <c r="A11667" i="8"/>
  <c r="A11668" i="8"/>
  <c r="A11669" i="8"/>
  <c r="A11670" i="8"/>
  <c r="A11671" i="8"/>
  <c r="A11672" i="8"/>
  <c r="A11673" i="8"/>
  <c r="A11674" i="8"/>
  <c r="A11675" i="8"/>
  <c r="A11676" i="8"/>
  <c r="A11677" i="8"/>
  <c r="A11678" i="8"/>
  <c r="A11679" i="8"/>
  <c r="A11680" i="8"/>
  <c r="A11681" i="8"/>
  <c r="A11682" i="8"/>
  <c r="A11683" i="8"/>
  <c r="A11684" i="8"/>
  <c r="A11685" i="8"/>
  <c r="A11686" i="8"/>
  <c r="A11687" i="8"/>
  <c r="A11688" i="8"/>
  <c r="A11689" i="8"/>
  <c r="A11690" i="8"/>
  <c r="A11691" i="8"/>
  <c r="A11692" i="8"/>
  <c r="A11693" i="8"/>
  <c r="A11694" i="8"/>
  <c r="A11695" i="8"/>
  <c r="A11696" i="8"/>
  <c r="A11697" i="8"/>
  <c r="A11698" i="8"/>
  <c r="A11699" i="8"/>
  <c r="A11700" i="8"/>
  <c r="A11701" i="8"/>
  <c r="A11702" i="8"/>
  <c r="A11703" i="8"/>
  <c r="A11704" i="8"/>
  <c r="A11705" i="8"/>
  <c r="A11706" i="8"/>
  <c r="A11707" i="8"/>
  <c r="A11708" i="8"/>
  <c r="A11709" i="8"/>
  <c r="A11710" i="8"/>
  <c r="A11711" i="8"/>
  <c r="A11712" i="8"/>
  <c r="A11713" i="8"/>
  <c r="A11714" i="8"/>
  <c r="A11715" i="8"/>
  <c r="A11716" i="8"/>
  <c r="A11717" i="8"/>
  <c r="A11718" i="8"/>
  <c r="A11719" i="8"/>
  <c r="A11720" i="8"/>
  <c r="A11721" i="8"/>
  <c r="A11722" i="8"/>
  <c r="A11723" i="8"/>
  <c r="A11724" i="8"/>
  <c r="A11725" i="8"/>
  <c r="A11726" i="8"/>
  <c r="A11727" i="8"/>
  <c r="A11728" i="8"/>
  <c r="A11729" i="8"/>
  <c r="A11730" i="8"/>
  <c r="A11731" i="8"/>
  <c r="A11732" i="8"/>
  <c r="A11733" i="8"/>
  <c r="A11734" i="8"/>
  <c r="A11735" i="8"/>
  <c r="A11736" i="8"/>
  <c r="A11737" i="8"/>
  <c r="A11738" i="8"/>
  <c r="A11739" i="8"/>
  <c r="A11740" i="8"/>
  <c r="A11741" i="8"/>
  <c r="A11742" i="8"/>
  <c r="A11743" i="8"/>
  <c r="A11744" i="8"/>
  <c r="A11745" i="8"/>
  <c r="A11746" i="8"/>
  <c r="A11747" i="8"/>
  <c r="A11748" i="8"/>
  <c r="A11749" i="8"/>
  <c r="A11750" i="8"/>
  <c r="A11751" i="8"/>
  <c r="A11752" i="8"/>
  <c r="A11753" i="8"/>
  <c r="A11754" i="8"/>
  <c r="A11755" i="8"/>
  <c r="A11756" i="8"/>
  <c r="A11757" i="8"/>
  <c r="A11758" i="8"/>
  <c r="A11759" i="8"/>
  <c r="A11760" i="8"/>
  <c r="A11761" i="8"/>
  <c r="A11762" i="8"/>
  <c r="A11763" i="8"/>
  <c r="A11764" i="8"/>
  <c r="A11765" i="8"/>
  <c r="A11766" i="8"/>
  <c r="A11767" i="8"/>
  <c r="A11768" i="8"/>
  <c r="A11769" i="8"/>
  <c r="A11770" i="8"/>
  <c r="A11771" i="8"/>
  <c r="A11772" i="8"/>
  <c r="A11773" i="8"/>
  <c r="A11774" i="8"/>
  <c r="A11775" i="8"/>
  <c r="A11776" i="8"/>
  <c r="A11777" i="8"/>
  <c r="A11778" i="8"/>
  <c r="A11779" i="8"/>
  <c r="A11780" i="8"/>
  <c r="A11781" i="8"/>
  <c r="A11782" i="8"/>
  <c r="A11783" i="8"/>
  <c r="A11784" i="8"/>
  <c r="A11785" i="8"/>
  <c r="A11786" i="8"/>
  <c r="A11787" i="8"/>
  <c r="A11788" i="8"/>
  <c r="A11789" i="8"/>
  <c r="A11790" i="8"/>
  <c r="A11791" i="8"/>
  <c r="A11792" i="8"/>
  <c r="A11793" i="8"/>
  <c r="A11794" i="8"/>
  <c r="A11795" i="8"/>
  <c r="A11796" i="8"/>
  <c r="A11797" i="8"/>
  <c r="A11798" i="8"/>
  <c r="A11799" i="8"/>
  <c r="A11800" i="8"/>
  <c r="A11801" i="8"/>
  <c r="A11802" i="8"/>
  <c r="A11803" i="8"/>
  <c r="A11804" i="8"/>
  <c r="A11805" i="8"/>
  <c r="A11806" i="8"/>
  <c r="A11807" i="8"/>
  <c r="A11808" i="8"/>
  <c r="A11809" i="8"/>
  <c r="A11810" i="8"/>
  <c r="A11811" i="8"/>
  <c r="A11812" i="8"/>
  <c r="A11813" i="8"/>
  <c r="A11814" i="8"/>
  <c r="A11815" i="8"/>
  <c r="A11816" i="8"/>
  <c r="A11817" i="8"/>
  <c r="A11818" i="8"/>
  <c r="A11819" i="8"/>
  <c r="A11820" i="8"/>
  <c r="A11821" i="8"/>
  <c r="A11822" i="8"/>
  <c r="A11823" i="8"/>
  <c r="A11824" i="8"/>
  <c r="A11825" i="8"/>
  <c r="A11826" i="8"/>
  <c r="A11827" i="8"/>
  <c r="A11828" i="8"/>
  <c r="A11829" i="8"/>
  <c r="A11830" i="8"/>
  <c r="A11831" i="8"/>
  <c r="A11832" i="8"/>
  <c r="A11833" i="8"/>
  <c r="A11834" i="8"/>
  <c r="A11835" i="8"/>
  <c r="A11836" i="8"/>
  <c r="A11837" i="8"/>
  <c r="A11838" i="8"/>
  <c r="A11839" i="8"/>
  <c r="A11840" i="8"/>
  <c r="A11841" i="8"/>
  <c r="A11842" i="8"/>
  <c r="A11843" i="8"/>
  <c r="A11844" i="8"/>
  <c r="A11845" i="8"/>
  <c r="A11846" i="8"/>
  <c r="A11847" i="8"/>
  <c r="A11848" i="8"/>
  <c r="A11849" i="8"/>
  <c r="A11850" i="8"/>
  <c r="A11851" i="8"/>
  <c r="A11852" i="8"/>
  <c r="A11853" i="8"/>
  <c r="A11854" i="8"/>
  <c r="A11855" i="8"/>
  <c r="A11856" i="8"/>
  <c r="A11857" i="8"/>
  <c r="A11858" i="8"/>
  <c r="A11859" i="8"/>
  <c r="A11860" i="8"/>
  <c r="A11861" i="8"/>
  <c r="A11862" i="8"/>
  <c r="A11863" i="8"/>
  <c r="A11864" i="8"/>
  <c r="A11865" i="8"/>
  <c r="A11866" i="8"/>
  <c r="A11867" i="8"/>
  <c r="A11868" i="8"/>
  <c r="A11869" i="8"/>
  <c r="A11870" i="8"/>
  <c r="A11871" i="8"/>
  <c r="A11872" i="8"/>
  <c r="A11873" i="8"/>
  <c r="A11874" i="8"/>
  <c r="A11875" i="8"/>
  <c r="A11876" i="8"/>
  <c r="A11877" i="8"/>
  <c r="A11878" i="8"/>
  <c r="A11879" i="8"/>
  <c r="A11880" i="8"/>
  <c r="A11881" i="8"/>
  <c r="A11882" i="8"/>
  <c r="A11883" i="8"/>
  <c r="A11884" i="8"/>
  <c r="A11885" i="8"/>
  <c r="A11886" i="8"/>
  <c r="A11887" i="8"/>
  <c r="A11888" i="8"/>
  <c r="A11889" i="8"/>
  <c r="A11890" i="8"/>
  <c r="A11891" i="8"/>
  <c r="A11892" i="8"/>
  <c r="A11893" i="8"/>
  <c r="A11894" i="8"/>
  <c r="A11895" i="8"/>
  <c r="A11896" i="8"/>
  <c r="A11897" i="8"/>
  <c r="A11898" i="8"/>
  <c r="A11899" i="8"/>
  <c r="A11900" i="8"/>
  <c r="A11901" i="8"/>
  <c r="A11902" i="8"/>
  <c r="A11903" i="8"/>
  <c r="A11904" i="8"/>
  <c r="A11905" i="8"/>
  <c r="A11906" i="8"/>
  <c r="A11907" i="8"/>
  <c r="A11908" i="8"/>
  <c r="A11909" i="8"/>
  <c r="A11910" i="8"/>
  <c r="A11911" i="8"/>
  <c r="A11912" i="8"/>
  <c r="A11913" i="8"/>
  <c r="A11914" i="8"/>
  <c r="A11915" i="8"/>
  <c r="A11916" i="8"/>
  <c r="A11917" i="8"/>
  <c r="A11918" i="8"/>
  <c r="A11919" i="8"/>
  <c r="A11920" i="8"/>
  <c r="A11921" i="8"/>
  <c r="A11922" i="8"/>
  <c r="A11923" i="8"/>
  <c r="A11924" i="8"/>
  <c r="A11925" i="8"/>
  <c r="A11926" i="8"/>
  <c r="A11927" i="8"/>
  <c r="A11928" i="8"/>
  <c r="A11929" i="8"/>
  <c r="A11930" i="8"/>
  <c r="A11931" i="8"/>
  <c r="A11932" i="8"/>
  <c r="A11933" i="8"/>
  <c r="A11934" i="8"/>
  <c r="A11935" i="8"/>
  <c r="A11936" i="8"/>
  <c r="A11937" i="8"/>
  <c r="A11938" i="8"/>
  <c r="A11939" i="8"/>
  <c r="A11940" i="8"/>
  <c r="A11941" i="8"/>
  <c r="A11942" i="8"/>
  <c r="A11943" i="8"/>
  <c r="A11944" i="8"/>
  <c r="A11945" i="8"/>
  <c r="A11946" i="8"/>
  <c r="A11947" i="8"/>
  <c r="A11948" i="8"/>
  <c r="A11949" i="8"/>
  <c r="A11950" i="8"/>
  <c r="A11951" i="8"/>
  <c r="A11952" i="8"/>
  <c r="A11953" i="8"/>
  <c r="A11954" i="8"/>
  <c r="A11955" i="8"/>
  <c r="A11956" i="8"/>
  <c r="A11957" i="8"/>
  <c r="A11958" i="8"/>
  <c r="A11959" i="8"/>
  <c r="A11960" i="8"/>
  <c r="A11961" i="8"/>
  <c r="A11962" i="8"/>
  <c r="A11963" i="8"/>
  <c r="A11964" i="8"/>
  <c r="A11965" i="8"/>
  <c r="A11966" i="8"/>
  <c r="A11967" i="8"/>
  <c r="A11968" i="8"/>
  <c r="A11969" i="8"/>
  <c r="A11970" i="8"/>
  <c r="A11971" i="8"/>
  <c r="A11972" i="8"/>
  <c r="A11973" i="8"/>
  <c r="A11974" i="8"/>
  <c r="A11975" i="8"/>
  <c r="A11976" i="8"/>
  <c r="A11977" i="8"/>
  <c r="A11978" i="8"/>
  <c r="A11979" i="8"/>
  <c r="A11980" i="8"/>
  <c r="A11981" i="8"/>
  <c r="A11982" i="8"/>
  <c r="A11983" i="8"/>
  <c r="A11984" i="8"/>
  <c r="A11985" i="8"/>
  <c r="A11986" i="8"/>
  <c r="A11987" i="8"/>
  <c r="A11988" i="8"/>
  <c r="A11989" i="8"/>
  <c r="A11990" i="8"/>
  <c r="A11991" i="8"/>
  <c r="A11992" i="8"/>
  <c r="A11993" i="8"/>
  <c r="A11994" i="8"/>
  <c r="A11995" i="8"/>
  <c r="A11996" i="8"/>
  <c r="A11997" i="8"/>
  <c r="A11998" i="8"/>
  <c r="A11999" i="8"/>
  <c r="A12000" i="8"/>
  <c r="A12001" i="8"/>
  <c r="A12002" i="8"/>
  <c r="A12003" i="8"/>
  <c r="A12004" i="8"/>
  <c r="A12005" i="8"/>
  <c r="A12006" i="8"/>
  <c r="A12007" i="8"/>
  <c r="A12008" i="8"/>
  <c r="A12009" i="8"/>
  <c r="A12010" i="8"/>
  <c r="A12011" i="8"/>
  <c r="A12012" i="8"/>
  <c r="A12013" i="8"/>
  <c r="A12014" i="8"/>
  <c r="A12015" i="8"/>
  <c r="A12016" i="8"/>
  <c r="A12017" i="8"/>
  <c r="A12018" i="8"/>
  <c r="A12019" i="8"/>
  <c r="A12020" i="8"/>
  <c r="A12021" i="8"/>
  <c r="A12022" i="8"/>
  <c r="A12023" i="8"/>
  <c r="A12024" i="8"/>
  <c r="A12025" i="8"/>
  <c r="A12026" i="8"/>
  <c r="A12027" i="8"/>
  <c r="A12028" i="8"/>
  <c r="A12029" i="8"/>
  <c r="A12030" i="8"/>
  <c r="A12031" i="8"/>
  <c r="A12032" i="8"/>
  <c r="A12033" i="8"/>
  <c r="A12034" i="8"/>
  <c r="A12035" i="8"/>
  <c r="A12036" i="8"/>
  <c r="A12037" i="8"/>
  <c r="A12038" i="8"/>
  <c r="A12039" i="8"/>
  <c r="A12040" i="8"/>
  <c r="A12041" i="8"/>
  <c r="A12042" i="8"/>
  <c r="A12043" i="8"/>
  <c r="A12044" i="8"/>
  <c r="A12045" i="8"/>
  <c r="A12046" i="8"/>
  <c r="A12047" i="8"/>
  <c r="A12048" i="8"/>
  <c r="A12049" i="8"/>
  <c r="A12050" i="8"/>
  <c r="A12051" i="8"/>
  <c r="A12052" i="8"/>
  <c r="A12053" i="8"/>
  <c r="A12054" i="8"/>
  <c r="A12055" i="8"/>
  <c r="A12056" i="8"/>
  <c r="A12057" i="8"/>
  <c r="A12058" i="8"/>
  <c r="A12059" i="8"/>
  <c r="A12060" i="8"/>
  <c r="A12061" i="8"/>
  <c r="A12062" i="8"/>
  <c r="A12063" i="8"/>
  <c r="A12064" i="8"/>
  <c r="A12065" i="8"/>
  <c r="A12066" i="8"/>
  <c r="A12067" i="8"/>
  <c r="A12068" i="8"/>
  <c r="A12069" i="8"/>
  <c r="A12070" i="8"/>
  <c r="A12071" i="8"/>
  <c r="A12072" i="8"/>
  <c r="A12073" i="8"/>
  <c r="A12074" i="8"/>
  <c r="A12075" i="8"/>
  <c r="A12076" i="8"/>
  <c r="A12077" i="8"/>
  <c r="A12078" i="8"/>
  <c r="A12079" i="8"/>
  <c r="A12080" i="8"/>
  <c r="A12081" i="8"/>
  <c r="A12082" i="8"/>
  <c r="A12083" i="8"/>
  <c r="A12084" i="8"/>
  <c r="A12085" i="8"/>
  <c r="A12086" i="8"/>
  <c r="A12087" i="8"/>
  <c r="A12088" i="8"/>
  <c r="A12089" i="8"/>
  <c r="A12090" i="8"/>
  <c r="A12091" i="8"/>
  <c r="A12092" i="8"/>
  <c r="A12093" i="8"/>
  <c r="A12094" i="8"/>
  <c r="A12095" i="8"/>
  <c r="A12096" i="8"/>
  <c r="A12097" i="8"/>
  <c r="A12098" i="8"/>
  <c r="A12099" i="8"/>
  <c r="A12100" i="8"/>
  <c r="A12101" i="8"/>
  <c r="A12102" i="8"/>
  <c r="A12103" i="8"/>
  <c r="A12104" i="8"/>
  <c r="A12105" i="8"/>
  <c r="A12106" i="8"/>
  <c r="A12107" i="8"/>
  <c r="A12108" i="8"/>
  <c r="A12109" i="8"/>
  <c r="A12110" i="8"/>
  <c r="A12111" i="8"/>
  <c r="A12112" i="8"/>
  <c r="A12113" i="8"/>
  <c r="A12114" i="8"/>
  <c r="A12115" i="8"/>
  <c r="A12116" i="8"/>
  <c r="A12117" i="8"/>
  <c r="A12118" i="8"/>
  <c r="A12119" i="8"/>
  <c r="A12120" i="8"/>
  <c r="A12121" i="8"/>
  <c r="A12122" i="8"/>
  <c r="A12123" i="8"/>
  <c r="A12124" i="8"/>
  <c r="A12125" i="8"/>
  <c r="A12126" i="8"/>
  <c r="A12127" i="8"/>
  <c r="A12128" i="8"/>
  <c r="A12129" i="8"/>
  <c r="A12130" i="8"/>
  <c r="A12131" i="8"/>
  <c r="A12132" i="8"/>
  <c r="A12133" i="8"/>
  <c r="A12134" i="8"/>
  <c r="A12135" i="8"/>
  <c r="A12136" i="8"/>
  <c r="A12137" i="8"/>
  <c r="A12138" i="8"/>
  <c r="A12139" i="8"/>
  <c r="A12140" i="8"/>
  <c r="A12141" i="8"/>
  <c r="A12142" i="8"/>
  <c r="A12143" i="8"/>
  <c r="A12144" i="8"/>
  <c r="A12145" i="8"/>
  <c r="A12146" i="8"/>
  <c r="A12147" i="8"/>
  <c r="A12148" i="8"/>
  <c r="A12149" i="8"/>
  <c r="A12150" i="8"/>
  <c r="A12151" i="8"/>
  <c r="A12152" i="8"/>
  <c r="A12153" i="8"/>
  <c r="A12154" i="8"/>
  <c r="A12155" i="8"/>
  <c r="A12156" i="8"/>
  <c r="A12157" i="8"/>
  <c r="A12158" i="8"/>
  <c r="A12159" i="8"/>
  <c r="A12160" i="8"/>
  <c r="A12161" i="8"/>
  <c r="A12162" i="8"/>
  <c r="A12163" i="8"/>
  <c r="A12164" i="8"/>
  <c r="A12165" i="8"/>
  <c r="A12166" i="8"/>
  <c r="A12167" i="8"/>
  <c r="A12168" i="8"/>
  <c r="A12169" i="8"/>
  <c r="A12170" i="8"/>
  <c r="A12171" i="8"/>
  <c r="A12172" i="8"/>
  <c r="A12173" i="8"/>
  <c r="A12174" i="8"/>
  <c r="A12175" i="8"/>
  <c r="A12176" i="8"/>
  <c r="A12177" i="8"/>
  <c r="A12178" i="8"/>
  <c r="A12179" i="8"/>
  <c r="A12180" i="8"/>
  <c r="A12181" i="8"/>
  <c r="A12182" i="8"/>
  <c r="A12183" i="8"/>
  <c r="A12184" i="8"/>
  <c r="A12185" i="8"/>
  <c r="A12186" i="8"/>
  <c r="A12187" i="8"/>
  <c r="A12188" i="8"/>
  <c r="A12189" i="8"/>
  <c r="A12190" i="8"/>
  <c r="A12191" i="8"/>
  <c r="A12192" i="8"/>
  <c r="A12193" i="8"/>
  <c r="A12194" i="8"/>
  <c r="A12195" i="8"/>
  <c r="A12196" i="8"/>
  <c r="A12197" i="8"/>
  <c r="A12198" i="8"/>
  <c r="A12199" i="8"/>
  <c r="A12200" i="8"/>
  <c r="A12201" i="8"/>
  <c r="A12202" i="8"/>
  <c r="A12203" i="8"/>
  <c r="A12204" i="8"/>
  <c r="A12205" i="8"/>
  <c r="A12206" i="8"/>
  <c r="A12207" i="8"/>
  <c r="A12208" i="8"/>
  <c r="A12209" i="8"/>
  <c r="A12210" i="8"/>
  <c r="A12211" i="8"/>
  <c r="A12212" i="8"/>
  <c r="A12213" i="8"/>
  <c r="A12214" i="8"/>
  <c r="A12215" i="8"/>
  <c r="A12216" i="8"/>
  <c r="A12217" i="8"/>
  <c r="A12218" i="8"/>
  <c r="A12219" i="8"/>
  <c r="A12220" i="8"/>
  <c r="A12221" i="8"/>
  <c r="A12222" i="8"/>
  <c r="A12223" i="8"/>
  <c r="A12224" i="8"/>
  <c r="A12225" i="8"/>
  <c r="A12226" i="8"/>
  <c r="A12227" i="8"/>
  <c r="A12228" i="8"/>
  <c r="A12229" i="8"/>
  <c r="A12230" i="8"/>
  <c r="A12231" i="8"/>
  <c r="A12232" i="8"/>
  <c r="A12233" i="8"/>
  <c r="A12234" i="8"/>
  <c r="A12235" i="8"/>
  <c r="A12236" i="8"/>
  <c r="A12237" i="8"/>
  <c r="A12238" i="8"/>
  <c r="A12239" i="8"/>
  <c r="A12240" i="8"/>
  <c r="A12241" i="8"/>
  <c r="A12242" i="8"/>
  <c r="A12243" i="8"/>
  <c r="A12244" i="8"/>
  <c r="A12245" i="8"/>
  <c r="A12246" i="8"/>
  <c r="A12247" i="8"/>
  <c r="A12248" i="8"/>
  <c r="A12249" i="8"/>
  <c r="A12250" i="8"/>
  <c r="A12251" i="8"/>
  <c r="A12252" i="8"/>
  <c r="A12253" i="8"/>
  <c r="A12254" i="8"/>
  <c r="A12255" i="8"/>
  <c r="A12256" i="8"/>
  <c r="A12257" i="8"/>
  <c r="A12258" i="8"/>
  <c r="A12259" i="8"/>
  <c r="A12260" i="8"/>
  <c r="A12261" i="8"/>
  <c r="A12262" i="8"/>
  <c r="A12263" i="8"/>
  <c r="A12264" i="8"/>
  <c r="A12265" i="8"/>
  <c r="A12266" i="8"/>
  <c r="A12267" i="8"/>
  <c r="A12268" i="8"/>
  <c r="A12269" i="8"/>
  <c r="A12270" i="8"/>
  <c r="A12271" i="8"/>
  <c r="A12272" i="8"/>
  <c r="A12273" i="8"/>
  <c r="A12274" i="8"/>
  <c r="A12275" i="8"/>
  <c r="A12276" i="8"/>
  <c r="A12277" i="8"/>
  <c r="A12278" i="8"/>
  <c r="A12279" i="8"/>
  <c r="A12280" i="8"/>
  <c r="A12281" i="8"/>
  <c r="A12282" i="8"/>
  <c r="A12283" i="8"/>
  <c r="A12284" i="8"/>
  <c r="A12285" i="8"/>
  <c r="A12286" i="8"/>
  <c r="A12287" i="8"/>
  <c r="A12288" i="8"/>
  <c r="A12289" i="8"/>
  <c r="A12290" i="8"/>
  <c r="A12291" i="8"/>
  <c r="A12292" i="8"/>
  <c r="A12293" i="8"/>
  <c r="A12294" i="8"/>
  <c r="A12295" i="8"/>
  <c r="A12296" i="8"/>
  <c r="A12297" i="8"/>
  <c r="A12298" i="8"/>
  <c r="A12299" i="8"/>
  <c r="A12300" i="8"/>
  <c r="A12301" i="8"/>
  <c r="A12302" i="8"/>
  <c r="A12303" i="8"/>
  <c r="A12304" i="8"/>
  <c r="A12305" i="8"/>
  <c r="A12306" i="8"/>
  <c r="A12307" i="8"/>
  <c r="A12308" i="8"/>
  <c r="A12309" i="8"/>
  <c r="A12310" i="8"/>
  <c r="A12311" i="8"/>
  <c r="A12312" i="8"/>
  <c r="A12313" i="8"/>
  <c r="A12314" i="8"/>
  <c r="A12315" i="8"/>
  <c r="A12316" i="8"/>
  <c r="A12317" i="8"/>
  <c r="A12318" i="8"/>
  <c r="A12319" i="8"/>
  <c r="A12320" i="8"/>
  <c r="A12321" i="8"/>
  <c r="A12322" i="8"/>
  <c r="A12323" i="8"/>
  <c r="A12324" i="8"/>
  <c r="A12325" i="8"/>
  <c r="A12326" i="8"/>
  <c r="A12327" i="8"/>
  <c r="A12328" i="8"/>
  <c r="A12329" i="8"/>
  <c r="A12330" i="8"/>
  <c r="A12331" i="8"/>
  <c r="A12332" i="8"/>
  <c r="A12333" i="8"/>
  <c r="A12334" i="8"/>
  <c r="A12335" i="8"/>
  <c r="A12336" i="8"/>
  <c r="A12337" i="8"/>
  <c r="A12338" i="8"/>
  <c r="A12339" i="8"/>
  <c r="A12340" i="8"/>
  <c r="A12341" i="8"/>
  <c r="A12342" i="8"/>
  <c r="A12343" i="8"/>
  <c r="A12344" i="8"/>
  <c r="A12345" i="8"/>
  <c r="A12346" i="8"/>
  <c r="A12347" i="8"/>
  <c r="A12348" i="8"/>
  <c r="A12349" i="8"/>
  <c r="A12350" i="8"/>
  <c r="A12351" i="8"/>
  <c r="A12352" i="8"/>
  <c r="A12353" i="8"/>
  <c r="A12354" i="8"/>
  <c r="A12355" i="8"/>
  <c r="A12356" i="8"/>
  <c r="A12357" i="8"/>
  <c r="A12358" i="8"/>
  <c r="A12359" i="8"/>
  <c r="A12360" i="8"/>
  <c r="A12361" i="8"/>
  <c r="A12362" i="8"/>
  <c r="A12363" i="8"/>
  <c r="A12364" i="8"/>
  <c r="A12365" i="8"/>
  <c r="A12366" i="8"/>
  <c r="A12367" i="8"/>
  <c r="A12368" i="8"/>
  <c r="A12369" i="8"/>
  <c r="A12370" i="8"/>
  <c r="A12371" i="8"/>
  <c r="A12372" i="8"/>
  <c r="A12373" i="8"/>
  <c r="A12374" i="8"/>
  <c r="A12375" i="8"/>
  <c r="A12376" i="8"/>
  <c r="A12377" i="8"/>
  <c r="A12378" i="8"/>
  <c r="A12379" i="8"/>
  <c r="A12380" i="8"/>
  <c r="A12381" i="8"/>
  <c r="A12382" i="8"/>
  <c r="A12383" i="8"/>
  <c r="A12384" i="8"/>
  <c r="A12385" i="8"/>
  <c r="A12386" i="8"/>
  <c r="A12387" i="8"/>
  <c r="A12388" i="8"/>
  <c r="A12389" i="8"/>
  <c r="A12390" i="8"/>
  <c r="A12391" i="8"/>
  <c r="A12392" i="8"/>
  <c r="A12393" i="8"/>
  <c r="A12394" i="8"/>
  <c r="A12395" i="8"/>
  <c r="A12396" i="8"/>
  <c r="A12397" i="8"/>
  <c r="A12398" i="8"/>
  <c r="A12399" i="8"/>
  <c r="A12400" i="8"/>
  <c r="A12401" i="8"/>
  <c r="A12402" i="8"/>
  <c r="A12403" i="8"/>
  <c r="A12404" i="8"/>
  <c r="A12405" i="8"/>
  <c r="A12406" i="8"/>
  <c r="A12407" i="8"/>
  <c r="A12408" i="8"/>
  <c r="A12409" i="8"/>
  <c r="A12410" i="8"/>
  <c r="A12411" i="8"/>
  <c r="A12412" i="8"/>
  <c r="A12413" i="8"/>
  <c r="A12414" i="8"/>
  <c r="A12415" i="8"/>
  <c r="A12416" i="8"/>
  <c r="A12417" i="8"/>
  <c r="A12418" i="8"/>
  <c r="A12419" i="8"/>
  <c r="A12420" i="8"/>
  <c r="A12421" i="8"/>
  <c r="A12422" i="8"/>
  <c r="A12423" i="8"/>
  <c r="A12424" i="8"/>
  <c r="A12425" i="8"/>
  <c r="A12426" i="8"/>
  <c r="A12427" i="8"/>
  <c r="A12428" i="8"/>
  <c r="A12429" i="8"/>
  <c r="A12430" i="8"/>
  <c r="A12431" i="8"/>
  <c r="A12432" i="8"/>
  <c r="A12433" i="8"/>
  <c r="A12434" i="8"/>
  <c r="A12435" i="8"/>
  <c r="A12436" i="8"/>
  <c r="A12437" i="8"/>
  <c r="A12438" i="8"/>
  <c r="A12439" i="8"/>
  <c r="A12440" i="8"/>
  <c r="A12441" i="8"/>
  <c r="A12442" i="8"/>
  <c r="A12443" i="8"/>
  <c r="A12444" i="8"/>
  <c r="A12445" i="8"/>
  <c r="A12446" i="8"/>
  <c r="A12447" i="8"/>
  <c r="A12448" i="8"/>
  <c r="A12449" i="8"/>
  <c r="A12450" i="8"/>
  <c r="A12451" i="8"/>
  <c r="A12452" i="8"/>
  <c r="A12453" i="8"/>
  <c r="A12454" i="8"/>
  <c r="A12455" i="8"/>
  <c r="A12456" i="8"/>
  <c r="A12457" i="8"/>
  <c r="A12458" i="8"/>
  <c r="A12459" i="8"/>
  <c r="A12460" i="8"/>
  <c r="A12461" i="8"/>
  <c r="A12462" i="8"/>
  <c r="A12463" i="8"/>
  <c r="A12464" i="8"/>
  <c r="A12465" i="8"/>
  <c r="A12466" i="8"/>
  <c r="A12467" i="8"/>
  <c r="A12468" i="8"/>
  <c r="A12469" i="8"/>
  <c r="A12470" i="8"/>
  <c r="A12471" i="8"/>
  <c r="A12472" i="8"/>
  <c r="A12473" i="8"/>
  <c r="A12474" i="8"/>
  <c r="A12475" i="8"/>
  <c r="A12476" i="8"/>
  <c r="A12477" i="8"/>
  <c r="A12478" i="8"/>
  <c r="A12479" i="8"/>
  <c r="A12480" i="8"/>
  <c r="A12481" i="8"/>
  <c r="A12482" i="8"/>
  <c r="A12483" i="8"/>
  <c r="A12484" i="8"/>
  <c r="A12485" i="8"/>
  <c r="A12486" i="8"/>
  <c r="A12487" i="8"/>
  <c r="A12488" i="8"/>
  <c r="A12489" i="8"/>
  <c r="A12490" i="8"/>
  <c r="A12491" i="8"/>
  <c r="A12492" i="8"/>
  <c r="A12493" i="8"/>
  <c r="A12494" i="8"/>
  <c r="A12495" i="8"/>
  <c r="A12496" i="8"/>
  <c r="A12497" i="8"/>
  <c r="A12498" i="8"/>
  <c r="A12499" i="8"/>
  <c r="A12500" i="8"/>
  <c r="A12501" i="8"/>
  <c r="A12502" i="8"/>
  <c r="A12503" i="8"/>
  <c r="A12504" i="8"/>
  <c r="A12505" i="8"/>
  <c r="A12506" i="8"/>
  <c r="A12507" i="8"/>
  <c r="A12508" i="8"/>
  <c r="A12509" i="8"/>
  <c r="A12510" i="8"/>
  <c r="A12511" i="8"/>
  <c r="A12512" i="8"/>
  <c r="A12513" i="8"/>
  <c r="A12514" i="8"/>
  <c r="A12515" i="8"/>
  <c r="A12516" i="8"/>
  <c r="A12517" i="8"/>
  <c r="A12518" i="8"/>
  <c r="A12519" i="8"/>
  <c r="A12520" i="8"/>
  <c r="A12521" i="8"/>
  <c r="A12522" i="8"/>
  <c r="A12523" i="8"/>
  <c r="A12524" i="8"/>
  <c r="A12525" i="8"/>
  <c r="A12526" i="8"/>
  <c r="A12527" i="8"/>
  <c r="A12528" i="8"/>
  <c r="A12529" i="8"/>
  <c r="A12530" i="8"/>
  <c r="A12531" i="8"/>
  <c r="A12532" i="8"/>
  <c r="A12533" i="8"/>
  <c r="A12534" i="8"/>
  <c r="A12535" i="8"/>
  <c r="A12536" i="8"/>
  <c r="A12537" i="8"/>
  <c r="A12538" i="8"/>
  <c r="A12539" i="8"/>
  <c r="A12540" i="8"/>
  <c r="A12541" i="8"/>
  <c r="A12542" i="8"/>
  <c r="A12543" i="8"/>
  <c r="A12544" i="8"/>
  <c r="A12545" i="8"/>
  <c r="A12546" i="8"/>
  <c r="A12547" i="8"/>
  <c r="A12548" i="8"/>
  <c r="A12549" i="8"/>
  <c r="A12550" i="8"/>
  <c r="A12551" i="8"/>
  <c r="A12552" i="8"/>
  <c r="A12553" i="8"/>
  <c r="A12554" i="8"/>
  <c r="A12555" i="8"/>
  <c r="A12556" i="8"/>
  <c r="A12557" i="8"/>
  <c r="A12558" i="8"/>
  <c r="A12559" i="8"/>
  <c r="A12560" i="8"/>
  <c r="A12561" i="8"/>
  <c r="A12562" i="8"/>
  <c r="A12563" i="8"/>
  <c r="A12564" i="8"/>
  <c r="A12565" i="8"/>
  <c r="A12566" i="8"/>
  <c r="A12567" i="8"/>
  <c r="A12568" i="8"/>
  <c r="A12569" i="8"/>
  <c r="A12570" i="8"/>
  <c r="A12571" i="8"/>
  <c r="A12572" i="8"/>
  <c r="A12573" i="8"/>
  <c r="A12574" i="8"/>
  <c r="A12575" i="8"/>
  <c r="A12576" i="8"/>
  <c r="A12577" i="8"/>
  <c r="A12578" i="8"/>
  <c r="A12579" i="8"/>
  <c r="A12580" i="8"/>
  <c r="A12581" i="8"/>
  <c r="A12582" i="8"/>
  <c r="A12583" i="8"/>
  <c r="A12584" i="8"/>
  <c r="A12585" i="8"/>
  <c r="A12586" i="8"/>
  <c r="A12587" i="8"/>
  <c r="A12588" i="8"/>
  <c r="A12589" i="8"/>
  <c r="A12590" i="8"/>
  <c r="A12591" i="8"/>
  <c r="A12592" i="8"/>
  <c r="A12593" i="8"/>
  <c r="A12594" i="8"/>
  <c r="A12595" i="8"/>
  <c r="A12596" i="8"/>
  <c r="A12597" i="8"/>
  <c r="A12598" i="8"/>
  <c r="A12599" i="8"/>
  <c r="A12600" i="8"/>
  <c r="A12601" i="8"/>
  <c r="A12602" i="8"/>
  <c r="A12603" i="8"/>
  <c r="A12604" i="8"/>
  <c r="A12605" i="8"/>
  <c r="A12606" i="8"/>
  <c r="A12607" i="8"/>
  <c r="A12608" i="8"/>
  <c r="A12609" i="8"/>
  <c r="A12610" i="8"/>
  <c r="A12611" i="8"/>
  <c r="A12612" i="8"/>
  <c r="A12613" i="8"/>
  <c r="A12614" i="8"/>
  <c r="A12615" i="8"/>
  <c r="A12616" i="8"/>
  <c r="A12617" i="8"/>
  <c r="A12618" i="8"/>
  <c r="A12619" i="8"/>
  <c r="A12620" i="8"/>
  <c r="A12621" i="8"/>
  <c r="A12622" i="8"/>
  <c r="A12623" i="8"/>
  <c r="A12624" i="8"/>
  <c r="A12625" i="8"/>
  <c r="A12626" i="8"/>
  <c r="A12627" i="8"/>
  <c r="A12628" i="8"/>
  <c r="A12629" i="8"/>
  <c r="A12630" i="8"/>
  <c r="A12631" i="8"/>
  <c r="A12632" i="8"/>
  <c r="A12633" i="8"/>
  <c r="A12634" i="8"/>
  <c r="A12635" i="8"/>
  <c r="A12636" i="8"/>
  <c r="A12637" i="8"/>
  <c r="A12638" i="8"/>
  <c r="A12639" i="8"/>
  <c r="A12640" i="8"/>
  <c r="A12641" i="8"/>
  <c r="A12642" i="8"/>
  <c r="A12643" i="8"/>
  <c r="A12644" i="8"/>
  <c r="A12645" i="8"/>
  <c r="A12646" i="8"/>
  <c r="A12647" i="8"/>
  <c r="A12648" i="8"/>
  <c r="A12649" i="8"/>
  <c r="A12650" i="8"/>
  <c r="A12651" i="8"/>
  <c r="A12652" i="8"/>
  <c r="A12653" i="8"/>
  <c r="A12654" i="8"/>
  <c r="A12655" i="8"/>
  <c r="A12656" i="8"/>
  <c r="A12657" i="8"/>
  <c r="A12658" i="8"/>
  <c r="A12659" i="8"/>
  <c r="A12660" i="8"/>
  <c r="A12661" i="8"/>
  <c r="A12662" i="8"/>
  <c r="A12663" i="8"/>
  <c r="A12664" i="8"/>
  <c r="A12665" i="8"/>
  <c r="A12666" i="8"/>
  <c r="A12667" i="8"/>
  <c r="A12668" i="8"/>
  <c r="A12669" i="8"/>
  <c r="A12670" i="8"/>
  <c r="A12671" i="8"/>
  <c r="A12672" i="8"/>
  <c r="A12673" i="8"/>
  <c r="A12674" i="8"/>
  <c r="A12675" i="8"/>
  <c r="A12676" i="8"/>
  <c r="A12677" i="8"/>
  <c r="A12678" i="8"/>
  <c r="A12679" i="8"/>
  <c r="A12680" i="8"/>
  <c r="A12681" i="8"/>
  <c r="A12682" i="8"/>
  <c r="A12683" i="8"/>
  <c r="A12684" i="8"/>
  <c r="A12685" i="8"/>
  <c r="A12686" i="8"/>
  <c r="A12687" i="8"/>
  <c r="A12688" i="8"/>
  <c r="A12689" i="8"/>
  <c r="A12690" i="8"/>
  <c r="A12691" i="8"/>
  <c r="A12692" i="8"/>
  <c r="A12693" i="8"/>
  <c r="A12694" i="8"/>
  <c r="A12695" i="8"/>
  <c r="A12696" i="8"/>
  <c r="A12697" i="8"/>
  <c r="A12698" i="8"/>
  <c r="A12699" i="8"/>
  <c r="A12700" i="8"/>
  <c r="A12701" i="8"/>
  <c r="A12702" i="8"/>
  <c r="A12703" i="8"/>
  <c r="A12704" i="8"/>
  <c r="A12705" i="8"/>
  <c r="A12706" i="8"/>
  <c r="A12707" i="8"/>
  <c r="A12708" i="8"/>
  <c r="A12709" i="8"/>
  <c r="A12710" i="8"/>
  <c r="A12711" i="8"/>
  <c r="A12712" i="8"/>
  <c r="A12713" i="8"/>
  <c r="A12714" i="8"/>
  <c r="A12715" i="8"/>
  <c r="A12716" i="8"/>
  <c r="A12717" i="8"/>
  <c r="A12718" i="8"/>
  <c r="A12719" i="8"/>
  <c r="A12720" i="8"/>
  <c r="A12721" i="8"/>
  <c r="A12722" i="8"/>
  <c r="A12723" i="8"/>
  <c r="A12724" i="8"/>
  <c r="A12725" i="8"/>
  <c r="A12726" i="8"/>
  <c r="A12727" i="8"/>
  <c r="A12728" i="8"/>
  <c r="A12729" i="8"/>
  <c r="A12730" i="8"/>
  <c r="A12731" i="8"/>
  <c r="A12732" i="8"/>
  <c r="A12733" i="8"/>
  <c r="A12734" i="8"/>
  <c r="A12735" i="8"/>
  <c r="A12736" i="8"/>
  <c r="A12737" i="8"/>
  <c r="A12738" i="8"/>
  <c r="A12739" i="8"/>
  <c r="A12740" i="8"/>
  <c r="A12741" i="8"/>
  <c r="A12742" i="8"/>
  <c r="A12743" i="8"/>
  <c r="A12744" i="8"/>
  <c r="A12745" i="8"/>
  <c r="A12746" i="8"/>
  <c r="A12747" i="8"/>
  <c r="A12748" i="8"/>
  <c r="A12749" i="8"/>
  <c r="A12750" i="8"/>
  <c r="A12751" i="8"/>
  <c r="A12752" i="8"/>
  <c r="A12753" i="8"/>
  <c r="A12754" i="8"/>
  <c r="A12755" i="8"/>
  <c r="A12756" i="8"/>
  <c r="A12757" i="8"/>
  <c r="A12758" i="8"/>
  <c r="A12759" i="8"/>
  <c r="A12760" i="8"/>
  <c r="A12761" i="8"/>
  <c r="A12762" i="8"/>
  <c r="A12763" i="8"/>
  <c r="A12764" i="8"/>
  <c r="A12765" i="8"/>
  <c r="A12766" i="8"/>
  <c r="A12767" i="8"/>
  <c r="A12768" i="8"/>
  <c r="A12769" i="8"/>
  <c r="A12770" i="8"/>
  <c r="A12771" i="8"/>
  <c r="A12772" i="8"/>
  <c r="A12773" i="8"/>
  <c r="A12774" i="8"/>
  <c r="A12775" i="8"/>
  <c r="A12776" i="8"/>
  <c r="A12777" i="8"/>
  <c r="A12778" i="8"/>
  <c r="A12779" i="8"/>
  <c r="A12780" i="8"/>
  <c r="A12781" i="8"/>
  <c r="A12782" i="8"/>
  <c r="A12783" i="8"/>
  <c r="A12784" i="8"/>
  <c r="A12785" i="8"/>
  <c r="A12786" i="8"/>
  <c r="A12787" i="8"/>
  <c r="A12788" i="8"/>
  <c r="A12789" i="8"/>
  <c r="A12790" i="8"/>
  <c r="A12791" i="8"/>
  <c r="A12792" i="8"/>
  <c r="A12793" i="8"/>
  <c r="A12794" i="8"/>
  <c r="A12795" i="8"/>
  <c r="A12796" i="8"/>
  <c r="A12797" i="8"/>
  <c r="A12798" i="8"/>
  <c r="A12799" i="8"/>
  <c r="A12800" i="8"/>
  <c r="A12801" i="8"/>
  <c r="A12802" i="8"/>
  <c r="A12803" i="8"/>
  <c r="A12804" i="8"/>
  <c r="A12805" i="8"/>
  <c r="A12806" i="8"/>
  <c r="A12807" i="8"/>
  <c r="A12808" i="8"/>
  <c r="A12809" i="8"/>
  <c r="A12810" i="8"/>
  <c r="A12811" i="8"/>
  <c r="A12812" i="8"/>
  <c r="A12813" i="8"/>
  <c r="A12814" i="8"/>
  <c r="A12815" i="8"/>
  <c r="A12816" i="8"/>
  <c r="A12817" i="8"/>
  <c r="A12818" i="8"/>
  <c r="A12819" i="8"/>
  <c r="A12820" i="8"/>
  <c r="A12821" i="8"/>
  <c r="A12822" i="8"/>
  <c r="A12823" i="8"/>
  <c r="A12824" i="8"/>
  <c r="A12825" i="8"/>
  <c r="A12826" i="8"/>
  <c r="A12827" i="8"/>
  <c r="A12828" i="8"/>
  <c r="A12829" i="8"/>
  <c r="A12830" i="8"/>
  <c r="A12831" i="8"/>
  <c r="A12832" i="8"/>
  <c r="A12833" i="8"/>
  <c r="A12834" i="8"/>
  <c r="A12835" i="8"/>
  <c r="A12836" i="8"/>
  <c r="A12837" i="8"/>
  <c r="A12838" i="8"/>
  <c r="A12839" i="8"/>
  <c r="A12840" i="8"/>
  <c r="A12841" i="8"/>
  <c r="A12842" i="8"/>
  <c r="A12843" i="8"/>
  <c r="A12844" i="8"/>
  <c r="A12845" i="8"/>
  <c r="A12846" i="8"/>
  <c r="A12847" i="8"/>
  <c r="A12848" i="8"/>
  <c r="A12849" i="8"/>
  <c r="A12850" i="8"/>
  <c r="A12851" i="8"/>
  <c r="A12852" i="8"/>
  <c r="A12853" i="8"/>
  <c r="A12854" i="8"/>
  <c r="A12855" i="8"/>
  <c r="A12856" i="8"/>
  <c r="A12857" i="8"/>
  <c r="A12858" i="8"/>
  <c r="A12859" i="8"/>
  <c r="A12860" i="8"/>
  <c r="A12861" i="8"/>
  <c r="A12862" i="8"/>
  <c r="A12863" i="8"/>
  <c r="A12864" i="8"/>
  <c r="A12865" i="8"/>
  <c r="A12866" i="8"/>
  <c r="A12867" i="8"/>
  <c r="A12868" i="8"/>
  <c r="A12869" i="8"/>
  <c r="A12870" i="8"/>
  <c r="A12871" i="8"/>
  <c r="A12872" i="8"/>
  <c r="A12873" i="8"/>
  <c r="A12874" i="8"/>
  <c r="A12875" i="8"/>
  <c r="A12876" i="8"/>
  <c r="A12877" i="8"/>
  <c r="A12878" i="8"/>
  <c r="A12879" i="8"/>
  <c r="A12880" i="8"/>
  <c r="A12881" i="8"/>
  <c r="A12882" i="8"/>
  <c r="A12883" i="8"/>
  <c r="A12884" i="8"/>
  <c r="A12885" i="8"/>
  <c r="A12886" i="8"/>
  <c r="A12887" i="8"/>
  <c r="A12888" i="8"/>
  <c r="A12889" i="8"/>
  <c r="A12890" i="8"/>
  <c r="A12891" i="8"/>
  <c r="A12892" i="8"/>
  <c r="A12893" i="8"/>
  <c r="A12894" i="8"/>
  <c r="A12895" i="8"/>
  <c r="A12896" i="8"/>
  <c r="A12897" i="8"/>
  <c r="A12898" i="8"/>
  <c r="A12899" i="8"/>
  <c r="A12900" i="8"/>
  <c r="A12901" i="8"/>
  <c r="A12902" i="8"/>
  <c r="A12903" i="8"/>
  <c r="A12904" i="8"/>
  <c r="A12905" i="8"/>
  <c r="A12906" i="8"/>
  <c r="A12907" i="8"/>
  <c r="A12908" i="8"/>
  <c r="A12909" i="8"/>
  <c r="A12910" i="8"/>
  <c r="A12911" i="8"/>
  <c r="A12912" i="8"/>
  <c r="A12913" i="8"/>
  <c r="A12914" i="8"/>
  <c r="A12915" i="8"/>
  <c r="A12916" i="8"/>
  <c r="A12917" i="8"/>
  <c r="A12918" i="8"/>
  <c r="A12919" i="8"/>
  <c r="A12920" i="8"/>
  <c r="A12921" i="8"/>
  <c r="A12922" i="8"/>
  <c r="A12923" i="8"/>
  <c r="A12924" i="8"/>
  <c r="A12925" i="8"/>
  <c r="A12926" i="8"/>
  <c r="A12927" i="8"/>
  <c r="A12928" i="8"/>
  <c r="A12929" i="8"/>
  <c r="A12930" i="8"/>
  <c r="A12931" i="8"/>
  <c r="A12932" i="8"/>
  <c r="A12933" i="8"/>
  <c r="A12934" i="8"/>
  <c r="A12935" i="8"/>
  <c r="A12936" i="8"/>
  <c r="A12937" i="8"/>
  <c r="A12938" i="8"/>
  <c r="A12939" i="8"/>
  <c r="A12940" i="8"/>
  <c r="A12941" i="8"/>
  <c r="A12942" i="8"/>
  <c r="A12943" i="8"/>
  <c r="A12944" i="8"/>
  <c r="A12945" i="8"/>
  <c r="A12946" i="8"/>
  <c r="A12947" i="8"/>
  <c r="A12948" i="8"/>
  <c r="A12949" i="8"/>
  <c r="A12950" i="8"/>
  <c r="A12951" i="8"/>
  <c r="A12952" i="8"/>
  <c r="A12953" i="8"/>
  <c r="A12954" i="8"/>
  <c r="A12955" i="8"/>
  <c r="A12956" i="8"/>
  <c r="A12957" i="8"/>
  <c r="A12958" i="8"/>
  <c r="A12959" i="8"/>
  <c r="A12960" i="8"/>
  <c r="A12961" i="8"/>
  <c r="A12962" i="8"/>
  <c r="A12963" i="8"/>
  <c r="A12964" i="8"/>
  <c r="A12965" i="8"/>
  <c r="A12966" i="8"/>
  <c r="A12967" i="8"/>
  <c r="A12968" i="8"/>
  <c r="A12969" i="8"/>
  <c r="A12970" i="8"/>
  <c r="A12971" i="8"/>
  <c r="A12972" i="8"/>
  <c r="A12973" i="8"/>
  <c r="A12974" i="8"/>
  <c r="A12975" i="8"/>
  <c r="A12976" i="8"/>
  <c r="A12977" i="8"/>
  <c r="A12978" i="8"/>
  <c r="A12979" i="8"/>
  <c r="A12980" i="8"/>
  <c r="A12981" i="8"/>
  <c r="A12982" i="8"/>
  <c r="A12983" i="8"/>
  <c r="A12984" i="8"/>
  <c r="A12985" i="8"/>
  <c r="A12986" i="8"/>
  <c r="A12987" i="8"/>
  <c r="A12988" i="8"/>
  <c r="A12989" i="8"/>
  <c r="A12990" i="8"/>
  <c r="A12991" i="8"/>
  <c r="A12992" i="8"/>
  <c r="A12993" i="8"/>
  <c r="A12994" i="8"/>
  <c r="A12995" i="8"/>
  <c r="A12996" i="8"/>
  <c r="A12997" i="8"/>
  <c r="A12998" i="8"/>
  <c r="A12999" i="8"/>
  <c r="A13000" i="8"/>
  <c r="A13001" i="8"/>
  <c r="A13002" i="8"/>
  <c r="A13003" i="8"/>
  <c r="A13004" i="8"/>
  <c r="A13005" i="8"/>
  <c r="A13006" i="8"/>
  <c r="A13007" i="8"/>
  <c r="A13008" i="8"/>
  <c r="A13009" i="8"/>
  <c r="A13010" i="8"/>
  <c r="A13011" i="8"/>
  <c r="A13012" i="8"/>
  <c r="A13013" i="8"/>
  <c r="A13014" i="8"/>
  <c r="A13015" i="8"/>
  <c r="A13016" i="8"/>
  <c r="A13017" i="8"/>
  <c r="A13018" i="8"/>
  <c r="A13019" i="8"/>
  <c r="A13020" i="8"/>
  <c r="A13021" i="8"/>
  <c r="A13022" i="8"/>
  <c r="A13023" i="8"/>
  <c r="A13024" i="8"/>
  <c r="A13025" i="8"/>
  <c r="A13026" i="8"/>
  <c r="A13027" i="8"/>
  <c r="A13028" i="8"/>
  <c r="A13029" i="8"/>
  <c r="A13030" i="8"/>
  <c r="A13031" i="8"/>
  <c r="A13032" i="8"/>
  <c r="A13033" i="8"/>
  <c r="A13034" i="8"/>
  <c r="A13035" i="8"/>
  <c r="A13036" i="8"/>
  <c r="A13037" i="8"/>
  <c r="A13038" i="8"/>
  <c r="A13039" i="8"/>
  <c r="A13040" i="8"/>
  <c r="A13041" i="8"/>
  <c r="A13042" i="8"/>
  <c r="A13043" i="8"/>
  <c r="A13044" i="8"/>
  <c r="A13045" i="8"/>
  <c r="A13046" i="8"/>
  <c r="A13047" i="8"/>
  <c r="A13048" i="8"/>
  <c r="A13049" i="8"/>
  <c r="A13050" i="8"/>
  <c r="A13051" i="8"/>
  <c r="A13052" i="8"/>
  <c r="A13053" i="8"/>
  <c r="A13054" i="8"/>
  <c r="A13055" i="8"/>
  <c r="A13056" i="8"/>
  <c r="A13057" i="8"/>
  <c r="A13058" i="8"/>
  <c r="A13059" i="8"/>
  <c r="A13060" i="8"/>
  <c r="A13061" i="8"/>
  <c r="A13062" i="8"/>
  <c r="A13063" i="8"/>
  <c r="A13064" i="8"/>
  <c r="A13065" i="8"/>
  <c r="A13066" i="8"/>
  <c r="A13067" i="8"/>
  <c r="A13068" i="8"/>
  <c r="A13069" i="8"/>
  <c r="A13070" i="8"/>
  <c r="A13071" i="8"/>
  <c r="A13072" i="8"/>
  <c r="A13073" i="8"/>
  <c r="A13074" i="8"/>
  <c r="A13075" i="8"/>
  <c r="A13076" i="8"/>
  <c r="A13077" i="8"/>
  <c r="A13078" i="8"/>
  <c r="A13079" i="8"/>
  <c r="A13080" i="8"/>
  <c r="A13081" i="8"/>
  <c r="A13082" i="8"/>
  <c r="A13083" i="8"/>
  <c r="A13084" i="8"/>
  <c r="A13085" i="8"/>
  <c r="A13086" i="8"/>
  <c r="A13087" i="8"/>
  <c r="A13088" i="8"/>
  <c r="A13089" i="8"/>
  <c r="A13090" i="8"/>
  <c r="A13091" i="8"/>
  <c r="A13092" i="8"/>
  <c r="A13093" i="8"/>
  <c r="A13094" i="8"/>
  <c r="A13095" i="8"/>
  <c r="A13096" i="8"/>
  <c r="A13097" i="8"/>
  <c r="A13098" i="8"/>
  <c r="A13099" i="8"/>
  <c r="A13100" i="8"/>
  <c r="A13101" i="8"/>
  <c r="A13102" i="8"/>
  <c r="A13103" i="8"/>
  <c r="A13104" i="8"/>
  <c r="A13105" i="8"/>
  <c r="A13106" i="8"/>
  <c r="A13107" i="8"/>
  <c r="A13108" i="8"/>
  <c r="A13109" i="8"/>
  <c r="A13110" i="8"/>
  <c r="A13111" i="8"/>
  <c r="A13112" i="8"/>
  <c r="A13113" i="8"/>
  <c r="A13114" i="8"/>
  <c r="A13115" i="8"/>
  <c r="A13116" i="8"/>
  <c r="A13117" i="8"/>
  <c r="A13118" i="8"/>
  <c r="A13119" i="8"/>
  <c r="A13120" i="8"/>
  <c r="A13121" i="8"/>
  <c r="A13122" i="8"/>
  <c r="A13123" i="8"/>
  <c r="A13124" i="8"/>
  <c r="A13125" i="8"/>
  <c r="A13126" i="8"/>
  <c r="A13127" i="8"/>
  <c r="A13128" i="8"/>
  <c r="A13129" i="8"/>
  <c r="A13130" i="8"/>
  <c r="A13131" i="8"/>
  <c r="A13132" i="8"/>
  <c r="A13133" i="8"/>
  <c r="A13134" i="8"/>
  <c r="A13135" i="8"/>
  <c r="A13136" i="8"/>
  <c r="A13137" i="8"/>
  <c r="A13138" i="8"/>
  <c r="A13139" i="8"/>
  <c r="A13140" i="8"/>
  <c r="A13141" i="8"/>
  <c r="A13142" i="8"/>
  <c r="A13143" i="8"/>
  <c r="A13144" i="8"/>
  <c r="A13145" i="8"/>
  <c r="A13146" i="8"/>
  <c r="A13147" i="8"/>
  <c r="A13148" i="8"/>
  <c r="A13149" i="8"/>
  <c r="A13150" i="8"/>
  <c r="A13151" i="8"/>
  <c r="A13152" i="8"/>
  <c r="A13153" i="8"/>
  <c r="A13154" i="8"/>
  <c r="A13155" i="8"/>
  <c r="A13156" i="8"/>
  <c r="A13157" i="8"/>
  <c r="A13158" i="8"/>
  <c r="A13159" i="8"/>
  <c r="A13160" i="8"/>
  <c r="A13161" i="8"/>
  <c r="A13162" i="8"/>
  <c r="A13163" i="8"/>
  <c r="A13164" i="8"/>
  <c r="A13165" i="8"/>
  <c r="A13166" i="8"/>
  <c r="A13167" i="8"/>
  <c r="A13168" i="8"/>
  <c r="A13169" i="8"/>
  <c r="A13170" i="8"/>
  <c r="A13171" i="8"/>
  <c r="A13172" i="8"/>
  <c r="A13173" i="8"/>
  <c r="A13174" i="8"/>
  <c r="A13175" i="8"/>
  <c r="A13176" i="8"/>
  <c r="A13177" i="8"/>
  <c r="A13178" i="8"/>
  <c r="A13179" i="8"/>
  <c r="A13180" i="8"/>
  <c r="A13181" i="8"/>
  <c r="A13182" i="8"/>
  <c r="A13183" i="8"/>
  <c r="A13184" i="8"/>
  <c r="A13185" i="8"/>
  <c r="A13186" i="8"/>
  <c r="A13187" i="8"/>
  <c r="A13188" i="8"/>
  <c r="A13189" i="8"/>
  <c r="A13190" i="8"/>
  <c r="A13191" i="8"/>
  <c r="A13192" i="8"/>
  <c r="A13193" i="8"/>
  <c r="A13194" i="8"/>
  <c r="A13195" i="8"/>
  <c r="A13196" i="8"/>
  <c r="A13197" i="8"/>
  <c r="A13198" i="8"/>
  <c r="A13199" i="8"/>
  <c r="A13200" i="8"/>
  <c r="A13201" i="8"/>
  <c r="A13202" i="8"/>
  <c r="A13203" i="8"/>
  <c r="A13204" i="8"/>
  <c r="A13205" i="8"/>
  <c r="A13206" i="8"/>
  <c r="A13207" i="8"/>
  <c r="A13208" i="8"/>
  <c r="A13209" i="8"/>
  <c r="A13210" i="8"/>
  <c r="A13211" i="8"/>
  <c r="A13212" i="8"/>
  <c r="A13213" i="8"/>
  <c r="A13214" i="8"/>
  <c r="A13215" i="8"/>
  <c r="A13216" i="8"/>
  <c r="A13217" i="8"/>
  <c r="A13218" i="8"/>
  <c r="A13219" i="8"/>
  <c r="A13220" i="8"/>
  <c r="A13221" i="8"/>
  <c r="A13222" i="8"/>
  <c r="A13223" i="8"/>
  <c r="A13224" i="8"/>
  <c r="A13225" i="8"/>
  <c r="A13226" i="8"/>
  <c r="A13227" i="8"/>
  <c r="A13228" i="8"/>
  <c r="A13229" i="8"/>
  <c r="A13230" i="8"/>
  <c r="A13231" i="8"/>
  <c r="A13232" i="8"/>
  <c r="A13233" i="8"/>
  <c r="A13234" i="8"/>
  <c r="A13235" i="8"/>
  <c r="A13236" i="8"/>
  <c r="A13237" i="8"/>
  <c r="A13238" i="8"/>
  <c r="A13239" i="8"/>
  <c r="A13240" i="8"/>
  <c r="A13241" i="8"/>
  <c r="A13242" i="8"/>
  <c r="A13243" i="8"/>
  <c r="A13244" i="8"/>
  <c r="A13245" i="8"/>
  <c r="A13246" i="8"/>
  <c r="A13247" i="8"/>
  <c r="A13248" i="8"/>
  <c r="A13249" i="8"/>
  <c r="A13250" i="8"/>
  <c r="A13251" i="8"/>
  <c r="A13252" i="8"/>
  <c r="A13253" i="8"/>
  <c r="A13254" i="8"/>
  <c r="A13255" i="8"/>
  <c r="A13256" i="8"/>
  <c r="A13257" i="8"/>
  <c r="A13258" i="8"/>
  <c r="A13259" i="8"/>
  <c r="A13260" i="8"/>
  <c r="A13261" i="8"/>
  <c r="A13262" i="8"/>
  <c r="A13263" i="8"/>
  <c r="A13264" i="8"/>
  <c r="A13265" i="8"/>
  <c r="A13266" i="8"/>
  <c r="A13267" i="8"/>
  <c r="A13268" i="8"/>
  <c r="A13269" i="8"/>
  <c r="A13270" i="8"/>
  <c r="A13271" i="8"/>
  <c r="A13272" i="8"/>
  <c r="A13273" i="8"/>
  <c r="A13274" i="8"/>
  <c r="A13275" i="8"/>
  <c r="A13276" i="8"/>
  <c r="A13277" i="8"/>
  <c r="A13278" i="8"/>
  <c r="A13279" i="8"/>
  <c r="A13280" i="8"/>
  <c r="A13281" i="8"/>
  <c r="A13282" i="8"/>
  <c r="A13283" i="8"/>
  <c r="A13284" i="8"/>
  <c r="A13285" i="8"/>
  <c r="A13286" i="8"/>
  <c r="A13287" i="8"/>
  <c r="A13288" i="8"/>
  <c r="A13289" i="8"/>
  <c r="A13290" i="8"/>
  <c r="A13291" i="8"/>
  <c r="A13292" i="8"/>
  <c r="A13293" i="8"/>
  <c r="A13294" i="8"/>
  <c r="A13295" i="8"/>
  <c r="A13296" i="8"/>
  <c r="A13297" i="8"/>
  <c r="A13298" i="8"/>
  <c r="A13299" i="8"/>
  <c r="A13300" i="8"/>
  <c r="A13301" i="8"/>
  <c r="A13302" i="8"/>
  <c r="A13303" i="8"/>
  <c r="A13304" i="8"/>
  <c r="A13305" i="8"/>
  <c r="A13306" i="8"/>
  <c r="A13307" i="8"/>
  <c r="A13308" i="8"/>
  <c r="A13309" i="8"/>
  <c r="A13310" i="8"/>
  <c r="A13311" i="8"/>
  <c r="A13312" i="8"/>
  <c r="A13313" i="8"/>
  <c r="A13314" i="8"/>
  <c r="A13315" i="8"/>
  <c r="A13316" i="8"/>
  <c r="A13317" i="8"/>
  <c r="A13318" i="8"/>
  <c r="A13319" i="8"/>
  <c r="A13320" i="8"/>
  <c r="A13321" i="8"/>
  <c r="A13322" i="8"/>
  <c r="A13323" i="8"/>
  <c r="A13324" i="8"/>
  <c r="A13325" i="8"/>
  <c r="A13326" i="8"/>
  <c r="A13327" i="8"/>
  <c r="A13328" i="8"/>
  <c r="A13329" i="8"/>
  <c r="A13330" i="8"/>
  <c r="A13331" i="8"/>
  <c r="A13332" i="8"/>
  <c r="A13333" i="8"/>
  <c r="A13334" i="8"/>
  <c r="A13335" i="8"/>
  <c r="A13336" i="8"/>
  <c r="A13337" i="8"/>
  <c r="A13338" i="8"/>
  <c r="A13339" i="8"/>
  <c r="A13340" i="8"/>
  <c r="A13341" i="8"/>
  <c r="A13342" i="8"/>
  <c r="A13343" i="8"/>
  <c r="A13344" i="8"/>
  <c r="A13345" i="8"/>
  <c r="A13346" i="8"/>
  <c r="A13347" i="8"/>
  <c r="A13348" i="8"/>
  <c r="A13349" i="8"/>
  <c r="A13350" i="8"/>
  <c r="A13351" i="8"/>
  <c r="A13352" i="8"/>
  <c r="A13353" i="8"/>
  <c r="A13354" i="8"/>
  <c r="A13355" i="8"/>
  <c r="A13356" i="8"/>
  <c r="A13357" i="8"/>
  <c r="A13358" i="8"/>
  <c r="A13359" i="8"/>
  <c r="A13360" i="8"/>
  <c r="A13361" i="8"/>
  <c r="A13362" i="8"/>
  <c r="A13363" i="8"/>
  <c r="A13364" i="8"/>
  <c r="A13365" i="8"/>
  <c r="A13366" i="8"/>
  <c r="A13367" i="8"/>
  <c r="A13368" i="8"/>
  <c r="A13369" i="8"/>
  <c r="A13370" i="8"/>
  <c r="A13371" i="8"/>
  <c r="A13372" i="8"/>
  <c r="A13373" i="8"/>
  <c r="A13374" i="8"/>
  <c r="A13375" i="8"/>
  <c r="A13376" i="8"/>
  <c r="A13377" i="8"/>
  <c r="A13378" i="8"/>
  <c r="A13379" i="8"/>
  <c r="A13380" i="8"/>
  <c r="A13381" i="8"/>
  <c r="A13382" i="8"/>
  <c r="A13383" i="8"/>
  <c r="A13384" i="8"/>
  <c r="A13385" i="8"/>
  <c r="A13386" i="8"/>
  <c r="A13387" i="8"/>
  <c r="A13388" i="8"/>
  <c r="A13389" i="8"/>
  <c r="A13390" i="8"/>
  <c r="A13391" i="8"/>
  <c r="A13392" i="8"/>
  <c r="A13393" i="8"/>
  <c r="A13394" i="8"/>
  <c r="A13395" i="8"/>
  <c r="A13396" i="8"/>
  <c r="A13397" i="8"/>
  <c r="A13398" i="8"/>
  <c r="A13399" i="8"/>
  <c r="A13400" i="8"/>
  <c r="A13401" i="8"/>
  <c r="A13402" i="8"/>
  <c r="A13403" i="8"/>
  <c r="A13404" i="8"/>
  <c r="A13405" i="8"/>
  <c r="A13406" i="8"/>
  <c r="A13407" i="8"/>
  <c r="A13408" i="8"/>
  <c r="A13409" i="8"/>
  <c r="A13410" i="8"/>
  <c r="A13411" i="8"/>
  <c r="A13412" i="8"/>
  <c r="A13413" i="8"/>
  <c r="A13414" i="8"/>
  <c r="A13415" i="8"/>
  <c r="A13416" i="8"/>
  <c r="A13417" i="8"/>
  <c r="A13418" i="8"/>
  <c r="A13419" i="8"/>
  <c r="A13420" i="8"/>
  <c r="A13421" i="8"/>
  <c r="A13422" i="8"/>
  <c r="A13423" i="8"/>
  <c r="A13424" i="8"/>
  <c r="A13425" i="8"/>
  <c r="A13426" i="8"/>
  <c r="A13427" i="8"/>
  <c r="A13428" i="8"/>
  <c r="A13429" i="8"/>
  <c r="A13430" i="8"/>
  <c r="A13431" i="8"/>
  <c r="A13432" i="8"/>
  <c r="A13433" i="8"/>
  <c r="A13434" i="8"/>
  <c r="A13435" i="8"/>
  <c r="A13436" i="8"/>
  <c r="A13437" i="8"/>
  <c r="A13438" i="8"/>
  <c r="A13439" i="8"/>
  <c r="A13440" i="8"/>
  <c r="A13441" i="8"/>
  <c r="A13442" i="8"/>
  <c r="A13443" i="8"/>
  <c r="A13444" i="8"/>
  <c r="A13445" i="8"/>
  <c r="A13446" i="8"/>
  <c r="A13447" i="8"/>
  <c r="A13448" i="8"/>
  <c r="A13449" i="8"/>
  <c r="A13450" i="8"/>
  <c r="A13451" i="8"/>
  <c r="A13452" i="8"/>
  <c r="A13453" i="8"/>
  <c r="A13454" i="8"/>
  <c r="A13455" i="8"/>
  <c r="A13456" i="8"/>
  <c r="A13457" i="8"/>
  <c r="A13458" i="8"/>
  <c r="A13459" i="8"/>
  <c r="A13460" i="8"/>
  <c r="A13461" i="8"/>
  <c r="A13462" i="8"/>
  <c r="A13463" i="8"/>
  <c r="A13464" i="8"/>
  <c r="A13465" i="8"/>
  <c r="A13466" i="8"/>
  <c r="A13467" i="8"/>
  <c r="A13468" i="8"/>
  <c r="A13469" i="8"/>
  <c r="A13470" i="8"/>
  <c r="A13471" i="8"/>
  <c r="A13472" i="8"/>
  <c r="A13473" i="8"/>
  <c r="A13474" i="8"/>
  <c r="A13475" i="8"/>
  <c r="A13476" i="8"/>
  <c r="A13477" i="8"/>
  <c r="A13478" i="8"/>
  <c r="A13479" i="8"/>
  <c r="A13480" i="8"/>
  <c r="A13481" i="8"/>
  <c r="A13482" i="8"/>
  <c r="A13483" i="8"/>
  <c r="A13484" i="8"/>
  <c r="A13485" i="8"/>
  <c r="A13486" i="8"/>
  <c r="A13487" i="8"/>
  <c r="A13488" i="8"/>
  <c r="A13489" i="8"/>
  <c r="A13490" i="8"/>
  <c r="A13491" i="8"/>
  <c r="A13492" i="8"/>
  <c r="A13493" i="8"/>
  <c r="A13494" i="8"/>
  <c r="A13495" i="8"/>
  <c r="A13496" i="8"/>
  <c r="A13497" i="8"/>
  <c r="A13498" i="8"/>
  <c r="A13499" i="8"/>
  <c r="A13500" i="8"/>
  <c r="A13501" i="8"/>
  <c r="A13502" i="8"/>
  <c r="A13503" i="8"/>
  <c r="A13504" i="8"/>
  <c r="A13505" i="8"/>
  <c r="A13506" i="8"/>
  <c r="A13507" i="8"/>
  <c r="A13508" i="8"/>
  <c r="A13509" i="8"/>
  <c r="A13510" i="8"/>
  <c r="A13511" i="8"/>
  <c r="A13512" i="8"/>
  <c r="A13513" i="8"/>
  <c r="A13514" i="8"/>
  <c r="A13515" i="8"/>
  <c r="A13516" i="8"/>
  <c r="A13517" i="8"/>
  <c r="A13518" i="8"/>
  <c r="A13519" i="8"/>
  <c r="A13520" i="8"/>
  <c r="A13521" i="8"/>
  <c r="A13522" i="8"/>
  <c r="A13523" i="8"/>
  <c r="A13524" i="8"/>
  <c r="A13525" i="8"/>
  <c r="A13526" i="8"/>
  <c r="A13527" i="8"/>
  <c r="A13528" i="8"/>
  <c r="A13529" i="8"/>
  <c r="A13530" i="8"/>
  <c r="A13531" i="8"/>
  <c r="A13532" i="8"/>
  <c r="A13533" i="8"/>
  <c r="A13534" i="8"/>
  <c r="A13535" i="8"/>
  <c r="A13536" i="8"/>
  <c r="A13537" i="8"/>
  <c r="A13538" i="8"/>
  <c r="A13539" i="8"/>
  <c r="A13540" i="8"/>
  <c r="A13541" i="8"/>
  <c r="A13542" i="8"/>
  <c r="A13543" i="8"/>
  <c r="A13544" i="8"/>
  <c r="A13545" i="8"/>
  <c r="A13546" i="8"/>
  <c r="A13547" i="8"/>
  <c r="A13548" i="8"/>
  <c r="A13549" i="8"/>
  <c r="A13550" i="8"/>
  <c r="A13551" i="8"/>
  <c r="A13552" i="8"/>
  <c r="A13553" i="8"/>
  <c r="A13554" i="8"/>
  <c r="A13555" i="8"/>
  <c r="A13556" i="8"/>
  <c r="A13557" i="8"/>
  <c r="A13558" i="8"/>
  <c r="A13559" i="8"/>
  <c r="A13560" i="8"/>
  <c r="A13561" i="8"/>
  <c r="A13562" i="8"/>
  <c r="A13563" i="8"/>
  <c r="A13564" i="8"/>
  <c r="A13565" i="8"/>
  <c r="A13566" i="8"/>
  <c r="A13567" i="8"/>
  <c r="A13568" i="8"/>
  <c r="A13569" i="8"/>
  <c r="A13570" i="8"/>
  <c r="A13571" i="8"/>
  <c r="A13572" i="8"/>
  <c r="A13573" i="8"/>
  <c r="A13574" i="8"/>
  <c r="A13575" i="8"/>
  <c r="A13576" i="8"/>
  <c r="A13577" i="8"/>
  <c r="A13578" i="8"/>
  <c r="A13579" i="8"/>
  <c r="A13580" i="8"/>
  <c r="A13581" i="8"/>
  <c r="A13582" i="8"/>
  <c r="A13583" i="8"/>
  <c r="A13584" i="8"/>
  <c r="A13585" i="8"/>
  <c r="A13586" i="8"/>
  <c r="A13587" i="8"/>
  <c r="A13588" i="8"/>
  <c r="A13589" i="8"/>
  <c r="A13590" i="8"/>
  <c r="A13591" i="8"/>
  <c r="A13592" i="8"/>
  <c r="A13593" i="8"/>
  <c r="A13594" i="8"/>
  <c r="A13595" i="8"/>
  <c r="A13596" i="8"/>
  <c r="A13597" i="8"/>
  <c r="A13598" i="8"/>
  <c r="A13599" i="8"/>
  <c r="A13600" i="8"/>
  <c r="A13601" i="8"/>
  <c r="A13602" i="8"/>
  <c r="A13603" i="8"/>
  <c r="A13604" i="8"/>
  <c r="A13605" i="8"/>
  <c r="A13606" i="8"/>
  <c r="A13607" i="8"/>
  <c r="A13608" i="8"/>
  <c r="A13609" i="8"/>
  <c r="A13610" i="8"/>
  <c r="A13611" i="8"/>
  <c r="A13612" i="8"/>
  <c r="A13613" i="8"/>
  <c r="A13614" i="8"/>
  <c r="A13615" i="8"/>
  <c r="A13616" i="8"/>
  <c r="A13617" i="8"/>
  <c r="A13618" i="8"/>
  <c r="A13619" i="8"/>
  <c r="A13620" i="8"/>
  <c r="A13621" i="8"/>
  <c r="A13622" i="8"/>
  <c r="A13623" i="8"/>
  <c r="A13624" i="8"/>
  <c r="A13625" i="8"/>
  <c r="A13626" i="8"/>
  <c r="A13627" i="8"/>
  <c r="A13628" i="8"/>
  <c r="A13629" i="8"/>
  <c r="A13630" i="8"/>
  <c r="A13631" i="8"/>
  <c r="A13632" i="8"/>
  <c r="A13633" i="8"/>
  <c r="A13634" i="8"/>
  <c r="A13635" i="8"/>
  <c r="A13636" i="8"/>
  <c r="A13637" i="8"/>
  <c r="A13638" i="8"/>
  <c r="A13639" i="8"/>
  <c r="A13640" i="8"/>
  <c r="A13641" i="8"/>
  <c r="A13642" i="8"/>
  <c r="A13643" i="8"/>
  <c r="A13644" i="8"/>
  <c r="A13645" i="8"/>
  <c r="A13646" i="8"/>
  <c r="A13647" i="8"/>
  <c r="A13648" i="8"/>
  <c r="A13649" i="8"/>
  <c r="A13650" i="8"/>
  <c r="A13651" i="8"/>
  <c r="A13652" i="8"/>
  <c r="A13653" i="8"/>
  <c r="A13654" i="8"/>
  <c r="A13655" i="8"/>
  <c r="A13656" i="8"/>
  <c r="A13657" i="8"/>
  <c r="A13658" i="8"/>
  <c r="A13659" i="8"/>
  <c r="A13660" i="8"/>
  <c r="A13661" i="8"/>
  <c r="A13662" i="8"/>
  <c r="A13663" i="8"/>
  <c r="A13664" i="8"/>
  <c r="A13665" i="8"/>
  <c r="A13666" i="8"/>
  <c r="A13667" i="8"/>
  <c r="A13668" i="8"/>
  <c r="A13669" i="8"/>
  <c r="A13670" i="8"/>
  <c r="A13671" i="8"/>
  <c r="A13672" i="8"/>
  <c r="A13673" i="8"/>
  <c r="A13674" i="8"/>
  <c r="A13675" i="8"/>
  <c r="A13676" i="8"/>
  <c r="A13677" i="8"/>
  <c r="A13678" i="8"/>
  <c r="A13679" i="8"/>
  <c r="A13680" i="8"/>
  <c r="A13681" i="8"/>
  <c r="A13682" i="8"/>
  <c r="A13683" i="8"/>
  <c r="A13684" i="8"/>
  <c r="A13685" i="8"/>
  <c r="A13686" i="8"/>
  <c r="A13687" i="8"/>
  <c r="A13688" i="8"/>
  <c r="A13689" i="8"/>
  <c r="A13690" i="8"/>
  <c r="A13691" i="8"/>
  <c r="A13692" i="8"/>
  <c r="A13693" i="8"/>
  <c r="A13694" i="8"/>
  <c r="A13695" i="8"/>
  <c r="A13696" i="8"/>
  <c r="A13697" i="8"/>
  <c r="A13698" i="8"/>
  <c r="A13699" i="8"/>
  <c r="A13700" i="8"/>
  <c r="A13701" i="8"/>
  <c r="A13702" i="8"/>
  <c r="A13703" i="8"/>
  <c r="A13704" i="8"/>
  <c r="A13705" i="8"/>
  <c r="A13706" i="8"/>
  <c r="A13707" i="8"/>
  <c r="A13708" i="8"/>
  <c r="A13709" i="8"/>
  <c r="A13710" i="8"/>
  <c r="A13711" i="8"/>
  <c r="A13712" i="8"/>
  <c r="A13713" i="8"/>
  <c r="A13714" i="8"/>
  <c r="A13715" i="8"/>
  <c r="A13716" i="8"/>
  <c r="A13717" i="8"/>
  <c r="A13718" i="8"/>
  <c r="A13719" i="8"/>
  <c r="A13720" i="8"/>
  <c r="A13721" i="8"/>
  <c r="A13722" i="8"/>
  <c r="A13723" i="8"/>
  <c r="A13724" i="8"/>
  <c r="A13725" i="8"/>
  <c r="A13726" i="8"/>
  <c r="A13727" i="8"/>
  <c r="A13728" i="8"/>
  <c r="A13729" i="8"/>
  <c r="A13730" i="8"/>
  <c r="A13731" i="8"/>
  <c r="A13732" i="8"/>
  <c r="A13733" i="8"/>
  <c r="A13734" i="8"/>
  <c r="A13735" i="8"/>
  <c r="A13736" i="8"/>
  <c r="A13737" i="8"/>
  <c r="A13738" i="8"/>
  <c r="A13739" i="8"/>
  <c r="A13740" i="8"/>
  <c r="A13741" i="8"/>
  <c r="A13742" i="8"/>
  <c r="A13743" i="8"/>
  <c r="A13744" i="8"/>
  <c r="A13745" i="8"/>
  <c r="A13746" i="8"/>
  <c r="A13747" i="8"/>
  <c r="A13748" i="8"/>
  <c r="A13749" i="8"/>
  <c r="A13750" i="8"/>
  <c r="A13751" i="8"/>
  <c r="A13752" i="8"/>
  <c r="A13753" i="8"/>
  <c r="A13754" i="8"/>
  <c r="A13755" i="8"/>
  <c r="A13756" i="8"/>
  <c r="A13757" i="8"/>
  <c r="A13758" i="8"/>
  <c r="A13759" i="8"/>
  <c r="A13760" i="8"/>
  <c r="A13761" i="8"/>
  <c r="A13762" i="8"/>
  <c r="A13763" i="8"/>
  <c r="A13764" i="8"/>
  <c r="A13765" i="8"/>
  <c r="A13766" i="8"/>
  <c r="A13767" i="8"/>
  <c r="A13768" i="8"/>
  <c r="A13769" i="8"/>
  <c r="A13770" i="8"/>
  <c r="A13771" i="8"/>
  <c r="A13772" i="8"/>
  <c r="A13773" i="8"/>
  <c r="A13774" i="8"/>
  <c r="A13775" i="8"/>
  <c r="A13776" i="8"/>
  <c r="A13777" i="8"/>
  <c r="A13778" i="8"/>
  <c r="A13779" i="8"/>
  <c r="A13780" i="8"/>
  <c r="A13781" i="8"/>
  <c r="A13782" i="8"/>
  <c r="A13783" i="8"/>
  <c r="A13784" i="8"/>
  <c r="A13785" i="8"/>
  <c r="A13786" i="8"/>
  <c r="A13787" i="8"/>
  <c r="A13788" i="8"/>
  <c r="A13789" i="8"/>
  <c r="A13790" i="8"/>
  <c r="A13791" i="8"/>
  <c r="A13792" i="8"/>
  <c r="A13793" i="8"/>
  <c r="A13794" i="8"/>
  <c r="A13795" i="8"/>
  <c r="A13796" i="8"/>
  <c r="A13797" i="8"/>
  <c r="A13798" i="8"/>
  <c r="A13799" i="8"/>
  <c r="A13800" i="8"/>
  <c r="A13801" i="8"/>
  <c r="A13802" i="8"/>
  <c r="A13803" i="8"/>
  <c r="A13804" i="8"/>
  <c r="A13805" i="8"/>
  <c r="A13806" i="8"/>
  <c r="A13807" i="8"/>
  <c r="A13808" i="8"/>
  <c r="A13809" i="8"/>
  <c r="A13810" i="8"/>
  <c r="A13811" i="8"/>
  <c r="A13812" i="8"/>
  <c r="A13813" i="8"/>
  <c r="A13814" i="8"/>
  <c r="A13815" i="8"/>
  <c r="A13816" i="8"/>
  <c r="A13817" i="8"/>
  <c r="A13818" i="8"/>
  <c r="A13819" i="8"/>
  <c r="A13820" i="8"/>
  <c r="A13821" i="8"/>
  <c r="A13822" i="8"/>
  <c r="A13823" i="8"/>
  <c r="A13824" i="8"/>
  <c r="A13825" i="8"/>
  <c r="A13826" i="8"/>
  <c r="A13827" i="8"/>
  <c r="A13828" i="8"/>
  <c r="A13829" i="8"/>
  <c r="A13830" i="8"/>
  <c r="A13831" i="8"/>
  <c r="A13832" i="8"/>
  <c r="A13833" i="8"/>
  <c r="A13834" i="8"/>
  <c r="A13835" i="8"/>
  <c r="A13836" i="8"/>
  <c r="A13837" i="8"/>
  <c r="A13838" i="8"/>
  <c r="A13839" i="8"/>
  <c r="A13840" i="8"/>
  <c r="A13841" i="8"/>
  <c r="A13842" i="8"/>
  <c r="A13843" i="8"/>
  <c r="A13844" i="8"/>
  <c r="A13845" i="8"/>
  <c r="A13846" i="8"/>
  <c r="A13847" i="8"/>
  <c r="A13848" i="8"/>
  <c r="A13849" i="8"/>
  <c r="A13850" i="8"/>
  <c r="A13851" i="8"/>
  <c r="A13852" i="8"/>
  <c r="A13853" i="8"/>
  <c r="A13854" i="8"/>
  <c r="A13855" i="8"/>
  <c r="A13856" i="8"/>
  <c r="A13857" i="8"/>
  <c r="A13858" i="8"/>
  <c r="A13859" i="8"/>
  <c r="A13860" i="8"/>
  <c r="A13861" i="8"/>
  <c r="A13862" i="8"/>
  <c r="A13863" i="8"/>
  <c r="A13864" i="8"/>
  <c r="A13865" i="8"/>
  <c r="A13866" i="8"/>
  <c r="A13867" i="8"/>
  <c r="A13868" i="8"/>
  <c r="A13869" i="8"/>
  <c r="A13870" i="8"/>
  <c r="A13871" i="8"/>
  <c r="A13872" i="8"/>
  <c r="A13873" i="8"/>
  <c r="A13874" i="8"/>
  <c r="A13875" i="8"/>
  <c r="A13876" i="8"/>
  <c r="A13877" i="8"/>
  <c r="A13878" i="8"/>
  <c r="A13879" i="8"/>
  <c r="A13880" i="8"/>
  <c r="A13881" i="8"/>
  <c r="A13882" i="8"/>
  <c r="A13883" i="8"/>
  <c r="A13884" i="8"/>
  <c r="A13885" i="8"/>
  <c r="A13886" i="8"/>
  <c r="A13887" i="8"/>
  <c r="A13888" i="8"/>
  <c r="A13889" i="8"/>
  <c r="A13890" i="8"/>
  <c r="A13891" i="8"/>
  <c r="A13892" i="8"/>
  <c r="A13893" i="8"/>
  <c r="A13894" i="8"/>
  <c r="A13895" i="8"/>
  <c r="A13896" i="8"/>
  <c r="A13897" i="8"/>
  <c r="A13898" i="8"/>
  <c r="A13899" i="8"/>
  <c r="A13900" i="8"/>
  <c r="A13901" i="8"/>
  <c r="A13902" i="8"/>
  <c r="A13903" i="8"/>
  <c r="A13904" i="8"/>
  <c r="A13905" i="8"/>
  <c r="A13906" i="8"/>
  <c r="A13907" i="8"/>
  <c r="A13908" i="8"/>
  <c r="A13909" i="8"/>
  <c r="A13910" i="8"/>
  <c r="A13911" i="8"/>
  <c r="A13912" i="8"/>
  <c r="A13913" i="8"/>
  <c r="A13914" i="8"/>
  <c r="A13915" i="8"/>
  <c r="A13916" i="8"/>
  <c r="A13917" i="8"/>
  <c r="A13918" i="8"/>
  <c r="A13919" i="8"/>
  <c r="A13920" i="8"/>
  <c r="A13921" i="8"/>
  <c r="A13922" i="8"/>
  <c r="A13923" i="8"/>
  <c r="A13924" i="8"/>
  <c r="A13925" i="8"/>
  <c r="A13926" i="8"/>
  <c r="A13927" i="8"/>
  <c r="A13928" i="8"/>
  <c r="A13929" i="8"/>
  <c r="A13930" i="8"/>
  <c r="A13931" i="8"/>
  <c r="A13932" i="8"/>
  <c r="A13933" i="8"/>
  <c r="A13934" i="8"/>
  <c r="A13935" i="8"/>
  <c r="A13936" i="8"/>
  <c r="A13937" i="8"/>
  <c r="A13938" i="8"/>
  <c r="A13939" i="8"/>
  <c r="A13940" i="8"/>
  <c r="A13941" i="8"/>
  <c r="A13942" i="8"/>
  <c r="A13943" i="8"/>
  <c r="A13944" i="8"/>
  <c r="A13945" i="8"/>
  <c r="A13946" i="8"/>
  <c r="A13947" i="8"/>
  <c r="A13948" i="8"/>
  <c r="A13949" i="8"/>
  <c r="A13950" i="8"/>
  <c r="A13951" i="8"/>
  <c r="A13952" i="8"/>
  <c r="A13953" i="8"/>
  <c r="A13954" i="8"/>
  <c r="A13955" i="8"/>
  <c r="A13956" i="8"/>
  <c r="A13957" i="8"/>
  <c r="A13958" i="8"/>
  <c r="A13959" i="8"/>
  <c r="A13960" i="8"/>
  <c r="A13961" i="8"/>
  <c r="A13962" i="8"/>
  <c r="A13963" i="8"/>
  <c r="A13964" i="8"/>
  <c r="A13965" i="8"/>
  <c r="A13966" i="8"/>
  <c r="A13967" i="8"/>
  <c r="A13968" i="8"/>
  <c r="A13969" i="8"/>
  <c r="A13970" i="8"/>
  <c r="A13971" i="8"/>
  <c r="A13972" i="8"/>
  <c r="A13973" i="8"/>
  <c r="A13974" i="8"/>
  <c r="A13975" i="8"/>
  <c r="A13976" i="8"/>
  <c r="A13977" i="8"/>
  <c r="A13978" i="8"/>
  <c r="A13979" i="8"/>
  <c r="A13980" i="8"/>
  <c r="A13981" i="8"/>
  <c r="A13982" i="8"/>
  <c r="A13983" i="8"/>
  <c r="A13984" i="8"/>
  <c r="A13985" i="8"/>
  <c r="A13986" i="8"/>
  <c r="A13987" i="8"/>
  <c r="A13988" i="8"/>
  <c r="A13989" i="8"/>
  <c r="A13990" i="8"/>
  <c r="A13991" i="8"/>
  <c r="A13992" i="8"/>
  <c r="A13993" i="8"/>
  <c r="A13994" i="8"/>
  <c r="A13995" i="8"/>
  <c r="A13996" i="8"/>
  <c r="A13997" i="8"/>
  <c r="A13998" i="8"/>
  <c r="A13999" i="8"/>
  <c r="A14000" i="8"/>
  <c r="A14001" i="8"/>
  <c r="A14002" i="8"/>
  <c r="A14003" i="8"/>
  <c r="A14004" i="8"/>
  <c r="A14005" i="8"/>
  <c r="A14006" i="8"/>
  <c r="A14007" i="8"/>
  <c r="A14008" i="8"/>
  <c r="A14009" i="8"/>
  <c r="A14010" i="8"/>
  <c r="A14011" i="8"/>
  <c r="A14012" i="8"/>
  <c r="A14013" i="8"/>
  <c r="A14014" i="8"/>
  <c r="A14015" i="8"/>
  <c r="A14016" i="8"/>
  <c r="A14017" i="8"/>
  <c r="A14018" i="8"/>
  <c r="A14019" i="8"/>
  <c r="A14020" i="8"/>
  <c r="A14021" i="8"/>
  <c r="A14022" i="8"/>
  <c r="A14023" i="8"/>
  <c r="A14024" i="8"/>
  <c r="A14025" i="8"/>
  <c r="A14026" i="8"/>
  <c r="A14027" i="8"/>
  <c r="A14028" i="8"/>
  <c r="A14029" i="8"/>
  <c r="A14030" i="8"/>
  <c r="A14031" i="8"/>
  <c r="A14032" i="8"/>
  <c r="A14033" i="8"/>
  <c r="A14034" i="8"/>
  <c r="A14035" i="8"/>
  <c r="A14036" i="8"/>
  <c r="A14037" i="8"/>
  <c r="A14038" i="8"/>
  <c r="A14039" i="8"/>
  <c r="A14040" i="8"/>
  <c r="A14041" i="8"/>
  <c r="A14042" i="8"/>
  <c r="A14043" i="8"/>
  <c r="A14044" i="8"/>
  <c r="A14045" i="8"/>
  <c r="A14046" i="8"/>
  <c r="A14047" i="8"/>
  <c r="A14048" i="8"/>
  <c r="A14049" i="8"/>
  <c r="A14050" i="8"/>
  <c r="A14051" i="8"/>
  <c r="A14052" i="8"/>
  <c r="A14053" i="8"/>
  <c r="A14054" i="8"/>
  <c r="A14055" i="8"/>
  <c r="A14056" i="8"/>
  <c r="A14057" i="8"/>
  <c r="A14058" i="8"/>
  <c r="A14059" i="8"/>
  <c r="A14060" i="8"/>
  <c r="A14061" i="8"/>
  <c r="A14062" i="8"/>
  <c r="A14063" i="8"/>
  <c r="A14064" i="8"/>
  <c r="A14065" i="8"/>
  <c r="A14066" i="8"/>
  <c r="A14067" i="8"/>
  <c r="A14068" i="8"/>
  <c r="A14069" i="8"/>
  <c r="A14070" i="8"/>
  <c r="A14071" i="8"/>
  <c r="A14072" i="8"/>
  <c r="A14073" i="8"/>
  <c r="A14074" i="8"/>
  <c r="A14075" i="8"/>
  <c r="A14076" i="8"/>
  <c r="A14077" i="8"/>
  <c r="A14078" i="8"/>
  <c r="A14079" i="8"/>
  <c r="A14080" i="8"/>
  <c r="A14081" i="8"/>
  <c r="A14082" i="8"/>
  <c r="A14083" i="8"/>
  <c r="A14084" i="8"/>
  <c r="A14085" i="8"/>
  <c r="A14086" i="8"/>
  <c r="A14087" i="8"/>
  <c r="A14088" i="8"/>
  <c r="A14089" i="8"/>
  <c r="A14090" i="8"/>
  <c r="A14091" i="8"/>
  <c r="A14092" i="8"/>
  <c r="A14093" i="8"/>
  <c r="A14094" i="8"/>
  <c r="A14095" i="8"/>
  <c r="A14096" i="8"/>
  <c r="A14097" i="8"/>
  <c r="A14098" i="8"/>
  <c r="A14099" i="8"/>
  <c r="A14100" i="8"/>
  <c r="A14101" i="8"/>
  <c r="A14102" i="8"/>
  <c r="A14103" i="8"/>
  <c r="A14104" i="8"/>
  <c r="A14105" i="8"/>
  <c r="A14106" i="8"/>
  <c r="A14107" i="8"/>
  <c r="A14108" i="8"/>
  <c r="A14109" i="8"/>
  <c r="A14110" i="8"/>
  <c r="A14111" i="8"/>
  <c r="A14112" i="8"/>
  <c r="A14113" i="8"/>
  <c r="A14114" i="8"/>
  <c r="A14115" i="8"/>
  <c r="A14116" i="8"/>
  <c r="A14117" i="8"/>
  <c r="A14118" i="8"/>
  <c r="A14119" i="8"/>
  <c r="A14120" i="8"/>
  <c r="A14121" i="8"/>
  <c r="A14122" i="8"/>
  <c r="A14123" i="8"/>
  <c r="A14124" i="8"/>
  <c r="A14125" i="8"/>
  <c r="A14126" i="8"/>
  <c r="A14127" i="8"/>
  <c r="A14128" i="8"/>
  <c r="A14129" i="8"/>
  <c r="A14130" i="8"/>
  <c r="A14131" i="8"/>
  <c r="A14132" i="8"/>
  <c r="A14133" i="8"/>
  <c r="A14134" i="8"/>
  <c r="A14135" i="8"/>
  <c r="A14136" i="8"/>
  <c r="A14137" i="8"/>
  <c r="A14138" i="8"/>
  <c r="A14139" i="8"/>
  <c r="A14140" i="8"/>
  <c r="A14141" i="8"/>
  <c r="A14142" i="8"/>
  <c r="A14143" i="8"/>
  <c r="A14144" i="8"/>
  <c r="A14145" i="8"/>
  <c r="A14146" i="8"/>
  <c r="A14147" i="8"/>
  <c r="A14148" i="8"/>
  <c r="A14149" i="8"/>
  <c r="A14150" i="8"/>
  <c r="A14151" i="8"/>
  <c r="A14152" i="8"/>
  <c r="A14153" i="8"/>
  <c r="A14154" i="8"/>
  <c r="A14155" i="8"/>
  <c r="A14156" i="8"/>
  <c r="A14157" i="8"/>
  <c r="A14158" i="8"/>
  <c r="A14159" i="8"/>
  <c r="A14160" i="8"/>
  <c r="A14161" i="8"/>
  <c r="A14162" i="8"/>
  <c r="A14163" i="8"/>
  <c r="A14164" i="8"/>
  <c r="A14165" i="8"/>
  <c r="A14166" i="8"/>
  <c r="A14167" i="8"/>
  <c r="A14168" i="8"/>
  <c r="A14169" i="8"/>
  <c r="A14170" i="8"/>
  <c r="A14171" i="8"/>
  <c r="A14172" i="8"/>
  <c r="A14173" i="8"/>
  <c r="A14174" i="8"/>
  <c r="A14175" i="8"/>
  <c r="A14176" i="8"/>
  <c r="A14177" i="8"/>
  <c r="A14178" i="8"/>
  <c r="A14179" i="8"/>
  <c r="A14180" i="8"/>
  <c r="A14181" i="8"/>
  <c r="A14182" i="8"/>
  <c r="A14183" i="8"/>
  <c r="A14184" i="8"/>
  <c r="A14185" i="8"/>
  <c r="A14186" i="8"/>
  <c r="A14187" i="8"/>
  <c r="A14188" i="8"/>
  <c r="A14189" i="8"/>
  <c r="A14190" i="8"/>
  <c r="A14191" i="8"/>
  <c r="A14192" i="8"/>
  <c r="A14193" i="8"/>
  <c r="A14194" i="8"/>
  <c r="A14195" i="8"/>
  <c r="A14196" i="8"/>
  <c r="A14197" i="8"/>
  <c r="A14198" i="8"/>
  <c r="A14199" i="8"/>
  <c r="A14200" i="8"/>
  <c r="A14201" i="8"/>
  <c r="A14202" i="8"/>
  <c r="A14203" i="8"/>
  <c r="A14204" i="8"/>
  <c r="A14205" i="8"/>
  <c r="A14206" i="8"/>
  <c r="A14207" i="8"/>
  <c r="A14208" i="8"/>
  <c r="A14209" i="8"/>
  <c r="A14210" i="8"/>
  <c r="A14211" i="8"/>
  <c r="A14212" i="8"/>
  <c r="A14213" i="8"/>
  <c r="A14214" i="8"/>
  <c r="A14215" i="8"/>
  <c r="A14216" i="8"/>
  <c r="A14217" i="8"/>
  <c r="A14218" i="8"/>
  <c r="A14219" i="8"/>
  <c r="A14220" i="8"/>
  <c r="A14221" i="8"/>
  <c r="A14222" i="8"/>
  <c r="A14223" i="8"/>
  <c r="A14224" i="8"/>
  <c r="A14225" i="8"/>
  <c r="A14226" i="8"/>
  <c r="A14227" i="8"/>
  <c r="A14228" i="8"/>
  <c r="A14229" i="8"/>
  <c r="A14230" i="8"/>
  <c r="A14231" i="8"/>
  <c r="A14232" i="8"/>
  <c r="A14233" i="8"/>
  <c r="A14234" i="8"/>
  <c r="A14235" i="8"/>
  <c r="A14236" i="8"/>
  <c r="A14237" i="8"/>
  <c r="A14238" i="8"/>
  <c r="A14239" i="8"/>
  <c r="A14240" i="8"/>
  <c r="A14241" i="8"/>
  <c r="A14242" i="8"/>
  <c r="A14243" i="8"/>
  <c r="A14244" i="8"/>
  <c r="A14245" i="8"/>
  <c r="A14246" i="8"/>
  <c r="A14247" i="8"/>
  <c r="A14248" i="8"/>
  <c r="A14249" i="8"/>
  <c r="A14250" i="8"/>
  <c r="A14251" i="8"/>
  <c r="A14252" i="8"/>
  <c r="A14253" i="8"/>
  <c r="A14254" i="8"/>
  <c r="A14255" i="8"/>
  <c r="A14256" i="8"/>
  <c r="A14257" i="8"/>
  <c r="A14258" i="8"/>
  <c r="A14259" i="8"/>
  <c r="A14260" i="8"/>
  <c r="A14261" i="8"/>
  <c r="A14262" i="8"/>
  <c r="A14263" i="8"/>
  <c r="A14264" i="8"/>
  <c r="A14265" i="8"/>
  <c r="A14266" i="8"/>
  <c r="A14267" i="8"/>
  <c r="A14268" i="8"/>
  <c r="A14269" i="8"/>
  <c r="A14270" i="8"/>
  <c r="A14271" i="8"/>
  <c r="A14272" i="8"/>
  <c r="A14273" i="8"/>
  <c r="A14274" i="8"/>
  <c r="A14275" i="8"/>
  <c r="A14276" i="8"/>
  <c r="A14277" i="8"/>
  <c r="A14278" i="8"/>
  <c r="A14279" i="8"/>
  <c r="A14280" i="8"/>
  <c r="A14281" i="8"/>
  <c r="A14282" i="8"/>
  <c r="A14283" i="8"/>
  <c r="A14284" i="8"/>
  <c r="A14285" i="8"/>
  <c r="A14286" i="8"/>
  <c r="A14287" i="8"/>
  <c r="A14288" i="8"/>
  <c r="A14289" i="8"/>
  <c r="A14290" i="8"/>
  <c r="A14291" i="8"/>
  <c r="A14292" i="8"/>
  <c r="A14293" i="8"/>
  <c r="A14294" i="8"/>
  <c r="A14295" i="8"/>
  <c r="A14296" i="8"/>
  <c r="A14297" i="8"/>
  <c r="A14298" i="8"/>
  <c r="A14299" i="8"/>
  <c r="A14300" i="8"/>
  <c r="A14301" i="8"/>
  <c r="A14302" i="8"/>
  <c r="A14303" i="8"/>
  <c r="A14304" i="8"/>
  <c r="A14305" i="8"/>
  <c r="A14306" i="8"/>
  <c r="A14307" i="8"/>
  <c r="A14308" i="8"/>
  <c r="A14309" i="8"/>
  <c r="A14310" i="8"/>
  <c r="A14311" i="8"/>
  <c r="A14312" i="8"/>
  <c r="A14313" i="8"/>
  <c r="A14314" i="8"/>
  <c r="A14315" i="8"/>
  <c r="A14316" i="8"/>
  <c r="A14317" i="8"/>
  <c r="A14318" i="8"/>
  <c r="A14319" i="8"/>
  <c r="A14320" i="8"/>
  <c r="A14321" i="8"/>
  <c r="A14322" i="8"/>
  <c r="A14323" i="8"/>
  <c r="A14324" i="8"/>
  <c r="A14325" i="8"/>
  <c r="A14326" i="8"/>
  <c r="A14327" i="8"/>
  <c r="A14328" i="8"/>
  <c r="A14329" i="8"/>
  <c r="A14330" i="8"/>
  <c r="A14331" i="8"/>
  <c r="A14332" i="8"/>
  <c r="A14333" i="8"/>
  <c r="A14334" i="8"/>
  <c r="A14335" i="8"/>
  <c r="A14336" i="8"/>
  <c r="A14337" i="8"/>
  <c r="A14338" i="8"/>
  <c r="A14339" i="8"/>
  <c r="A14340" i="8"/>
  <c r="A14341" i="8"/>
  <c r="A14342" i="8"/>
  <c r="A14343" i="8"/>
  <c r="A14344" i="8"/>
  <c r="A14345" i="8"/>
  <c r="A14346" i="8"/>
  <c r="A14347" i="8"/>
  <c r="A14348" i="8"/>
  <c r="A14349" i="8"/>
  <c r="A14350" i="8"/>
  <c r="A14351" i="8"/>
  <c r="A14352" i="8"/>
  <c r="A14353" i="8"/>
  <c r="A14354" i="8"/>
  <c r="A14355" i="8"/>
  <c r="A14356" i="8"/>
  <c r="A14357" i="8"/>
  <c r="A14358" i="8"/>
  <c r="A14359" i="8"/>
  <c r="A14360" i="8"/>
  <c r="A14361" i="8"/>
  <c r="A14362" i="8"/>
  <c r="A14363" i="8"/>
  <c r="A14364" i="8"/>
  <c r="A14365" i="8"/>
  <c r="A14366" i="8"/>
  <c r="A14367" i="8"/>
  <c r="A14368" i="8"/>
  <c r="A14369" i="8"/>
  <c r="A14370" i="8"/>
  <c r="A14371" i="8"/>
  <c r="A14372" i="8"/>
  <c r="A14373" i="8"/>
  <c r="A14374" i="8"/>
  <c r="A14375" i="8"/>
  <c r="A14376" i="8"/>
  <c r="A14377" i="8"/>
  <c r="A14378" i="8"/>
  <c r="A14379" i="8"/>
  <c r="A14380" i="8"/>
  <c r="A14381" i="8"/>
  <c r="A14382" i="8"/>
  <c r="A14383" i="8"/>
  <c r="A14384" i="8"/>
  <c r="A14385" i="8"/>
  <c r="A14386" i="8"/>
  <c r="A14387" i="8"/>
  <c r="A14388" i="8"/>
  <c r="A14389" i="8"/>
  <c r="A14390" i="8"/>
  <c r="A14391" i="8"/>
  <c r="A14392" i="8"/>
  <c r="A14393" i="8"/>
  <c r="A14394" i="8"/>
  <c r="A14395" i="8"/>
  <c r="A14396" i="8"/>
  <c r="A14397" i="8"/>
  <c r="A14398" i="8"/>
  <c r="A14399" i="8"/>
  <c r="A14400" i="8"/>
  <c r="A14401" i="8"/>
  <c r="A14402" i="8"/>
  <c r="A14403" i="8"/>
  <c r="A14404" i="8"/>
  <c r="A14405" i="8"/>
  <c r="A14406" i="8"/>
  <c r="A14407" i="8"/>
  <c r="A14408" i="8"/>
  <c r="A14409" i="8"/>
  <c r="A14410" i="8"/>
  <c r="A14411" i="8"/>
  <c r="A14412" i="8"/>
  <c r="A14413" i="8"/>
  <c r="A14414" i="8"/>
  <c r="A14415" i="8"/>
  <c r="A14416" i="8"/>
  <c r="A14417" i="8"/>
  <c r="A14418" i="8"/>
  <c r="A14419" i="8"/>
  <c r="A14420" i="8"/>
  <c r="A14421" i="8"/>
  <c r="A14422" i="8"/>
  <c r="A14423" i="8"/>
  <c r="A14424" i="8"/>
  <c r="A14425" i="8"/>
  <c r="A14426" i="8"/>
  <c r="A14427" i="8"/>
  <c r="A14428" i="8"/>
  <c r="A14429" i="8"/>
  <c r="A14430" i="8"/>
  <c r="A14431" i="8"/>
  <c r="A14432" i="8"/>
  <c r="A14433" i="8"/>
  <c r="A14434" i="8"/>
  <c r="A14435" i="8"/>
  <c r="A14436" i="8"/>
  <c r="A14437" i="8"/>
  <c r="A14438" i="8"/>
  <c r="A14439" i="8"/>
  <c r="A14440" i="8"/>
  <c r="A14441" i="8"/>
  <c r="A14442" i="8"/>
  <c r="A14443" i="8"/>
  <c r="A14444" i="8"/>
  <c r="A14445" i="8"/>
  <c r="A14446" i="8"/>
  <c r="A14447" i="8"/>
  <c r="A14448" i="8"/>
  <c r="A14449" i="8"/>
  <c r="A14450" i="8"/>
  <c r="A14451" i="8"/>
  <c r="A14452" i="8"/>
  <c r="A14453" i="8"/>
  <c r="A14454" i="8"/>
  <c r="A14455" i="8"/>
  <c r="A14456" i="8"/>
  <c r="A14457" i="8"/>
  <c r="A14458" i="8"/>
  <c r="A14459" i="8"/>
  <c r="A14460" i="8"/>
  <c r="A14461" i="8"/>
  <c r="A14462" i="8"/>
  <c r="A14463" i="8"/>
  <c r="A14464" i="8"/>
  <c r="A14465" i="8"/>
  <c r="A14466" i="8"/>
  <c r="A14467" i="8"/>
  <c r="A14468" i="8"/>
  <c r="A14469" i="8"/>
  <c r="A14470" i="8"/>
  <c r="A14471" i="8"/>
  <c r="A14472" i="8"/>
  <c r="A14473" i="8"/>
  <c r="A14474" i="8"/>
  <c r="A14475" i="8"/>
  <c r="A14476" i="8"/>
  <c r="A14477" i="8"/>
  <c r="A14478" i="8"/>
  <c r="A14479" i="8"/>
  <c r="A14480" i="8"/>
  <c r="A14481" i="8"/>
  <c r="A14482" i="8"/>
  <c r="A14483" i="8"/>
  <c r="A14484" i="8"/>
  <c r="A14485" i="8"/>
  <c r="A14486" i="8"/>
  <c r="A14487" i="8"/>
  <c r="A14488" i="8"/>
  <c r="A14489" i="8"/>
  <c r="A14490" i="8"/>
  <c r="A14491" i="8"/>
  <c r="A14492" i="8"/>
  <c r="A14493" i="8"/>
  <c r="A14494" i="8"/>
  <c r="A14495" i="8"/>
  <c r="A14496" i="8"/>
  <c r="A14497" i="8"/>
  <c r="A14498" i="8"/>
  <c r="A14499" i="8"/>
  <c r="A14500" i="8"/>
  <c r="A14501" i="8"/>
  <c r="A14502" i="8"/>
  <c r="A14503" i="8"/>
  <c r="A14504" i="8"/>
  <c r="A14505" i="8"/>
  <c r="A14506" i="8"/>
  <c r="A14507" i="8"/>
  <c r="A14508" i="8"/>
  <c r="A14509" i="8"/>
  <c r="A14510" i="8"/>
  <c r="A14511" i="8"/>
  <c r="A14512" i="8"/>
  <c r="A14513" i="8"/>
  <c r="A14514" i="8"/>
  <c r="A14515" i="8"/>
  <c r="A14516" i="8"/>
  <c r="A14517" i="8"/>
  <c r="A14518" i="8"/>
  <c r="A14519" i="8"/>
  <c r="A14520" i="8"/>
  <c r="A14521" i="8"/>
  <c r="A14522" i="8"/>
  <c r="A14523" i="8"/>
  <c r="A14524" i="8"/>
  <c r="A14525" i="8"/>
  <c r="A14526" i="8"/>
  <c r="A14527" i="8"/>
  <c r="A14528" i="8"/>
  <c r="A14529" i="8"/>
  <c r="A14530" i="8"/>
  <c r="A14531" i="8"/>
  <c r="A14532" i="8"/>
  <c r="A14533" i="8"/>
  <c r="A14534" i="8"/>
  <c r="A14535" i="8"/>
  <c r="A14536" i="8"/>
  <c r="A14537" i="8"/>
  <c r="A14538" i="8"/>
  <c r="A14539" i="8"/>
  <c r="A14540" i="8"/>
  <c r="A14541" i="8"/>
  <c r="A14542" i="8"/>
  <c r="A14543" i="8"/>
  <c r="A14544" i="8"/>
  <c r="A14545" i="8"/>
  <c r="A14546" i="8"/>
  <c r="A14547" i="8"/>
  <c r="A14548" i="8"/>
  <c r="A14549" i="8"/>
  <c r="A14550" i="8"/>
  <c r="A14551" i="8"/>
  <c r="A14552" i="8"/>
  <c r="A14553" i="8"/>
  <c r="A14554" i="8"/>
  <c r="A14555" i="8"/>
  <c r="A14556" i="8"/>
  <c r="A14557" i="8"/>
  <c r="A14558" i="8"/>
  <c r="A14559" i="8"/>
  <c r="A14560" i="8"/>
  <c r="A14561" i="8"/>
  <c r="A14562" i="8"/>
  <c r="A14563" i="8"/>
  <c r="A14564" i="8"/>
  <c r="A14565" i="8"/>
  <c r="A14566" i="8"/>
  <c r="A14567" i="8"/>
  <c r="A14568" i="8"/>
  <c r="A14569" i="8"/>
  <c r="A14570" i="8"/>
  <c r="A14571" i="8"/>
  <c r="A14572" i="8"/>
  <c r="A14573" i="8"/>
  <c r="A14574" i="8"/>
  <c r="A14575" i="8"/>
  <c r="A14576" i="8"/>
  <c r="A14577" i="8"/>
  <c r="A14578" i="8"/>
  <c r="A14579" i="8"/>
  <c r="A14580" i="8"/>
  <c r="A14581" i="8"/>
  <c r="A14582" i="8"/>
  <c r="A14583" i="8"/>
  <c r="A14584" i="8"/>
  <c r="A14585" i="8"/>
  <c r="A14586" i="8"/>
  <c r="A14587" i="8"/>
  <c r="A14588" i="8"/>
  <c r="A14589" i="8"/>
  <c r="A14590" i="8"/>
  <c r="A14591" i="8"/>
  <c r="A14592" i="8"/>
  <c r="A14593" i="8"/>
  <c r="A14594" i="8"/>
  <c r="A14595" i="8"/>
  <c r="A14596" i="8"/>
  <c r="A14597" i="8"/>
  <c r="A14598" i="8"/>
  <c r="A14599" i="8"/>
  <c r="A14600" i="8"/>
  <c r="A14601" i="8"/>
  <c r="A14602" i="8"/>
  <c r="A14603" i="8"/>
  <c r="A14604" i="8"/>
  <c r="A14605" i="8"/>
  <c r="A14606" i="8"/>
  <c r="A14607" i="8"/>
  <c r="A14608" i="8"/>
  <c r="A14609" i="8"/>
  <c r="A14610" i="8"/>
  <c r="A14611" i="8"/>
  <c r="A14612" i="8"/>
  <c r="A14613" i="8"/>
  <c r="A14614" i="8"/>
  <c r="A14615" i="8"/>
  <c r="A14616" i="8"/>
  <c r="A14617" i="8"/>
  <c r="A14618" i="8"/>
  <c r="A14619" i="8"/>
  <c r="A14620" i="8"/>
  <c r="A14621" i="8"/>
  <c r="A14622" i="8"/>
  <c r="A14623" i="8"/>
  <c r="A14624" i="8"/>
  <c r="A14625" i="8"/>
  <c r="A14626" i="8"/>
  <c r="A14627" i="8"/>
  <c r="A14628" i="8"/>
  <c r="A14629" i="8"/>
  <c r="A14630" i="8"/>
  <c r="A14631" i="8"/>
  <c r="A14632" i="8"/>
  <c r="A14633" i="8"/>
  <c r="A14634" i="8"/>
  <c r="A14635" i="8"/>
  <c r="A14636" i="8"/>
  <c r="A14637" i="8"/>
  <c r="A14638" i="8"/>
  <c r="A14639" i="8"/>
  <c r="A14640" i="8"/>
  <c r="A14641" i="8"/>
  <c r="A14642" i="8"/>
  <c r="A14643" i="8"/>
  <c r="A14644" i="8"/>
  <c r="A14645" i="8"/>
  <c r="A14646" i="8"/>
  <c r="A14647" i="8"/>
  <c r="A14648" i="8"/>
  <c r="A14649" i="8"/>
  <c r="A14650" i="8"/>
  <c r="A14651" i="8"/>
  <c r="A14652" i="8"/>
  <c r="A14653" i="8"/>
  <c r="A14654" i="8"/>
  <c r="A14655" i="8"/>
  <c r="A14656" i="8"/>
  <c r="A14657" i="8"/>
  <c r="A14658" i="8"/>
  <c r="A14659" i="8"/>
  <c r="A14660" i="8"/>
  <c r="A14661" i="8"/>
  <c r="A14662" i="8"/>
  <c r="A14663" i="8"/>
  <c r="A14664" i="8"/>
  <c r="A14665" i="8"/>
  <c r="A14666" i="8"/>
  <c r="A14667" i="8"/>
  <c r="A14668" i="8"/>
  <c r="A14669" i="8"/>
  <c r="A14670" i="8"/>
  <c r="A14671" i="8"/>
  <c r="A14672" i="8"/>
  <c r="A14673" i="8"/>
  <c r="A14674" i="8"/>
  <c r="A14675" i="8"/>
  <c r="A14676" i="8"/>
  <c r="A14677" i="8"/>
  <c r="A14678" i="8"/>
  <c r="A14679" i="8"/>
  <c r="A14680" i="8"/>
  <c r="A14681" i="8"/>
  <c r="A14682" i="8"/>
  <c r="A14683" i="8"/>
  <c r="A14684" i="8"/>
  <c r="A14685" i="8"/>
  <c r="A14686" i="8"/>
  <c r="A14687" i="8"/>
  <c r="A14688" i="8"/>
  <c r="A14689" i="8"/>
  <c r="A14690" i="8"/>
  <c r="A14691" i="8"/>
  <c r="A14692" i="8"/>
  <c r="A14693" i="8"/>
  <c r="A14694" i="8"/>
  <c r="A14695" i="8"/>
  <c r="A14696" i="8"/>
  <c r="A14697" i="8"/>
  <c r="A14698" i="8"/>
  <c r="A14699" i="8"/>
  <c r="A14700" i="8"/>
  <c r="A14701" i="8"/>
  <c r="A14702" i="8"/>
  <c r="A14703" i="8"/>
  <c r="A14704" i="8"/>
  <c r="A14705" i="8"/>
  <c r="A14706" i="8"/>
  <c r="A14707" i="8"/>
  <c r="A14708" i="8"/>
  <c r="A14709" i="8"/>
  <c r="A14710" i="8"/>
  <c r="A14711" i="8"/>
  <c r="A14712" i="8"/>
  <c r="A14713" i="8"/>
  <c r="A14714" i="8"/>
  <c r="A14715" i="8"/>
  <c r="A14716" i="8"/>
  <c r="A14717" i="8"/>
  <c r="A14718" i="8"/>
  <c r="A14719" i="8"/>
  <c r="A14720" i="8"/>
  <c r="A14721" i="8"/>
  <c r="A14722" i="8"/>
  <c r="A14723" i="8"/>
  <c r="A14724" i="8"/>
  <c r="A14725" i="8"/>
  <c r="A14726" i="8"/>
  <c r="A14727" i="8"/>
  <c r="A14728" i="8"/>
  <c r="A14729" i="8"/>
  <c r="A14730" i="8"/>
  <c r="A14731" i="8"/>
  <c r="A14732" i="8"/>
  <c r="A14733" i="8"/>
  <c r="A14734" i="8"/>
  <c r="A14735" i="8"/>
  <c r="A14736" i="8"/>
  <c r="A14737" i="8"/>
  <c r="A14738" i="8"/>
  <c r="A14739" i="8"/>
  <c r="A14740" i="8"/>
  <c r="A14741" i="8"/>
  <c r="A14742" i="8"/>
  <c r="A14743" i="8"/>
  <c r="A14744" i="8"/>
  <c r="A14745" i="8"/>
  <c r="A14746" i="8"/>
  <c r="A14747" i="8"/>
  <c r="A14748" i="8"/>
  <c r="A14749" i="8"/>
  <c r="A14750" i="8"/>
  <c r="A14751" i="8"/>
  <c r="A14752" i="8"/>
  <c r="A14753" i="8"/>
  <c r="A14754" i="8"/>
  <c r="A14755" i="8"/>
  <c r="A14756" i="8"/>
  <c r="A14757" i="8"/>
  <c r="A14758" i="8"/>
  <c r="A14759" i="8"/>
  <c r="A14760" i="8"/>
  <c r="A14761" i="8"/>
  <c r="A14762" i="8"/>
  <c r="A14763" i="8"/>
  <c r="A14764" i="8"/>
  <c r="A14765" i="8"/>
  <c r="A14766" i="8"/>
  <c r="A14767" i="8"/>
  <c r="A14768" i="8"/>
  <c r="A14769" i="8"/>
  <c r="A14770" i="8"/>
  <c r="A14771" i="8"/>
  <c r="A14772" i="8"/>
  <c r="A14773" i="8"/>
  <c r="A14774" i="8"/>
  <c r="A14775" i="8"/>
  <c r="A14776" i="8"/>
  <c r="A14777" i="8"/>
  <c r="A14778" i="8"/>
  <c r="A14779" i="8"/>
  <c r="A14780" i="8"/>
  <c r="A14781" i="8"/>
  <c r="A14782" i="8"/>
  <c r="A14783" i="8"/>
  <c r="A14784" i="8"/>
  <c r="A14785" i="8"/>
  <c r="A14786" i="8"/>
  <c r="A14787" i="8"/>
  <c r="A14788" i="8"/>
  <c r="A14789" i="8"/>
  <c r="A14790" i="8"/>
  <c r="A14791" i="8"/>
  <c r="A14792" i="8"/>
  <c r="A14793" i="8"/>
  <c r="A14794" i="8"/>
  <c r="A14795" i="8"/>
  <c r="A14796" i="8"/>
  <c r="A14797" i="8"/>
  <c r="A14798" i="8"/>
  <c r="A14799" i="8"/>
  <c r="A14800" i="8"/>
  <c r="A14801" i="8"/>
  <c r="A14802" i="8"/>
  <c r="A14803" i="8"/>
  <c r="A14804" i="8"/>
  <c r="A14805" i="8"/>
  <c r="A14806" i="8"/>
  <c r="A14807" i="8"/>
  <c r="A14808" i="8"/>
  <c r="A14809" i="8"/>
  <c r="A14810" i="8"/>
  <c r="A14811" i="8"/>
  <c r="A14812" i="8"/>
  <c r="A14813" i="8"/>
  <c r="A14814" i="8"/>
  <c r="A14815" i="8"/>
  <c r="A14816" i="8"/>
  <c r="A14817" i="8"/>
  <c r="A14818" i="8"/>
  <c r="A14819" i="8"/>
  <c r="A14820" i="8"/>
  <c r="A14821" i="8"/>
  <c r="A14822" i="8"/>
  <c r="A14823" i="8"/>
  <c r="A14824" i="8"/>
  <c r="A14825" i="8"/>
  <c r="A14826" i="8"/>
  <c r="A14827" i="8"/>
  <c r="A14828" i="8"/>
  <c r="A14829" i="8"/>
  <c r="A14830" i="8"/>
  <c r="A14831" i="8"/>
  <c r="A14832" i="8"/>
  <c r="A14833" i="8"/>
  <c r="A14834" i="8"/>
  <c r="A14835" i="8"/>
  <c r="A14836" i="8"/>
  <c r="A14837" i="8"/>
  <c r="A14838" i="8"/>
  <c r="A14839" i="8"/>
  <c r="A14840" i="8"/>
  <c r="A14841" i="8"/>
  <c r="A14842" i="8"/>
  <c r="A14843" i="8"/>
  <c r="A14844" i="8"/>
  <c r="A14845" i="8"/>
  <c r="A14846" i="8"/>
  <c r="A14847" i="8"/>
  <c r="A14848" i="8"/>
  <c r="A14849" i="8"/>
  <c r="A14850" i="8"/>
  <c r="A14851" i="8"/>
  <c r="A14852" i="8"/>
  <c r="A14853" i="8"/>
  <c r="A14854" i="8"/>
  <c r="A14855" i="8"/>
  <c r="A14856" i="8"/>
  <c r="A14857" i="8"/>
  <c r="A14858" i="8"/>
  <c r="A14859" i="8"/>
  <c r="A14860" i="8"/>
  <c r="A14861" i="8"/>
  <c r="A14862" i="8"/>
  <c r="A14863" i="8"/>
  <c r="A14864" i="8"/>
  <c r="A14865" i="8"/>
  <c r="A14866" i="8"/>
  <c r="A14867" i="8"/>
  <c r="A14868" i="8"/>
  <c r="A14869" i="8"/>
  <c r="A14870" i="8"/>
  <c r="A14871" i="8"/>
  <c r="A14872" i="8"/>
  <c r="A14873" i="8"/>
  <c r="A14874" i="8"/>
  <c r="A14875" i="8"/>
  <c r="A14876" i="8"/>
  <c r="A14877" i="8"/>
  <c r="A14878" i="8"/>
  <c r="A14879" i="8"/>
  <c r="A14880" i="8"/>
  <c r="A14881" i="8"/>
  <c r="A14882" i="8"/>
  <c r="A14883" i="8"/>
  <c r="A14884" i="8"/>
  <c r="A14885" i="8"/>
  <c r="A14886" i="8"/>
  <c r="A14887" i="8"/>
  <c r="A14888" i="8"/>
  <c r="A14889" i="8"/>
  <c r="A14890" i="8"/>
  <c r="A14891" i="8"/>
  <c r="A14892" i="8"/>
  <c r="A14893" i="8"/>
  <c r="A14894" i="8"/>
  <c r="A14895" i="8"/>
  <c r="A14896" i="8"/>
  <c r="A14897" i="8"/>
  <c r="A14898" i="8"/>
  <c r="A14899" i="8"/>
  <c r="A14900" i="8"/>
  <c r="A14901" i="8"/>
  <c r="A14902" i="8"/>
  <c r="A14903" i="8"/>
  <c r="A14904" i="8"/>
  <c r="A14905" i="8"/>
  <c r="A14906" i="8"/>
  <c r="A14907" i="8"/>
  <c r="A14908" i="8"/>
  <c r="A14909" i="8"/>
  <c r="A14910" i="8"/>
  <c r="A14911" i="8"/>
  <c r="A14912" i="8"/>
  <c r="A14913" i="8"/>
  <c r="A14914" i="8"/>
  <c r="A14915" i="8"/>
  <c r="A14916" i="8"/>
  <c r="A14917" i="8"/>
  <c r="A14918" i="8"/>
  <c r="A14919" i="8"/>
  <c r="A14920" i="8"/>
  <c r="A14921" i="8"/>
  <c r="A14922" i="8"/>
  <c r="A14923" i="8"/>
  <c r="A14924" i="8"/>
  <c r="A14925" i="8"/>
  <c r="A14926" i="8"/>
  <c r="A14927" i="8"/>
  <c r="A14928" i="8"/>
  <c r="A14929" i="8"/>
  <c r="A14930" i="8"/>
  <c r="A14931" i="8"/>
  <c r="A14932" i="8"/>
  <c r="A14933" i="8"/>
  <c r="A14934" i="8"/>
  <c r="A14935" i="8"/>
  <c r="A14936" i="8"/>
  <c r="A14937" i="8"/>
  <c r="A14938" i="8"/>
  <c r="A14939" i="8"/>
  <c r="A14940" i="8"/>
  <c r="A14941" i="8"/>
  <c r="A14942" i="8"/>
  <c r="A14943" i="8"/>
  <c r="A14944" i="8"/>
  <c r="A14945" i="8"/>
  <c r="A14946" i="8"/>
  <c r="A14947" i="8"/>
  <c r="A14948" i="8"/>
  <c r="A14949" i="8"/>
  <c r="A14950" i="8"/>
  <c r="A14951" i="8"/>
  <c r="A14952" i="8"/>
  <c r="A14953" i="8"/>
  <c r="A14954" i="8"/>
  <c r="A14955" i="8"/>
  <c r="A14956" i="8"/>
  <c r="A14957" i="8"/>
  <c r="A14958" i="8"/>
  <c r="A14959" i="8"/>
  <c r="A14960" i="8"/>
  <c r="A14961" i="8"/>
  <c r="A14962" i="8"/>
  <c r="A14963" i="8"/>
  <c r="A14964" i="8"/>
  <c r="A14965" i="8"/>
  <c r="A14966" i="8"/>
  <c r="A14967" i="8"/>
  <c r="A14968" i="8"/>
  <c r="A14969" i="8"/>
  <c r="A14970" i="8"/>
  <c r="A14971" i="8"/>
  <c r="A14972" i="8"/>
  <c r="A14973" i="8"/>
  <c r="A14974" i="8"/>
  <c r="A14975" i="8"/>
  <c r="A14976" i="8"/>
  <c r="A14977" i="8"/>
  <c r="A14978" i="8"/>
  <c r="A14979" i="8"/>
  <c r="A14980" i="8"/>
  <c r="A14981" i="8"/>
  <c r="A14982" i="8"/>
  <c r="A14983" i="8"/>
  <c r="A14984" i="8"/>
  <c r="A14985" i="8"/>
  <c r="A14986" i="8"/>
  <c r="A14987" i="8"/>
  <c r="A14988" i="8"/>
  <c r="A14989" i="8"/>
  <c r="A14990" i="8"/>
  <c r="A14991" i="8"/>
  <c r="A14992" i="8"/>
  <c r="A14993" i="8"/>
  <c r="A14994" i="8"/>
  <c r="A14995" i="8"/>
  <c r="A14996" i="8"/>
  <c r="A14997" i="8"/>
  <c r="A14998" i="8"/>
  <c r="A14999" i="8"/>
  <c r="A15000" i="8"/>
  <c r="A15001" i="8"/>
  <c r="A15002" i="8"/>
  <c r="A15003" i="8"/>
  <c r="A15004" i="8"/>
  <c r="A15005" i="8"/>
  <c r="A15006" i="8"/>
  <c r="A15007" i="8"/>
  <c r="A15008" i="8"/>
  <c r="A15009" i="8"/>
  <c r="A15010" i="8"/>
  <c r="A15011" i="8"/>
  <c r="A15012" i="8"/>
  <c r="A15013" i="8"/>
  <c r="A15014" i="8"/>
  <c r="A15015" i="8"/>
  <c r="A15016" i="8"/>
  <c r="A15017" i="8"/>
  <c r="A15018" i="8"/>
  <c r="A2" i="8"/>
  <c r="C4" i="8" a="1"/>
  <c r="C4" i="8" s="1"/>
  <c r="C5" i="8" a="1"/>
  <c r="C5" i="8" s="1"/>
  <c r="C6" i="8" a="1"/>
  <c r="C6" i="8" s="1"/>
  <c r="C7" i="8" a="1"/>
  <c r="C7" i="8" s="1"/>
  <c r="C8" i="8" a="1"/>
  <c r="C8" i="8" s="1"/>
  <c r="C9" i="8" a="1"/>
  <c r="C9" i="8" s="1"/>
  <c r="C10" i="8" a="1"/>
  <c r="C10" i="8"/>
  <c r="C11" i="8" a="1"/>
  <c r="C11" i="8" s="1"/>
  <c r="C12" i="8" a="1"/>
  <c r="C12" i="8" s="1"/>
  <c r="C13" i="8" a="1"/>
  <c r="C13" i="8" s="1"/>
  <c r="C14" i="8" a="1"/>
  <c r="C14" i="8" s="1"/>
  <c r="C15" i="8" a="1"/>
  <c r="C15" i="8" s="1"/>
  <c r="C16" i="8" a="1"/>
  <c r="C16" i="8" s="1"/>
  <c r="C17" i="8" a="1"/>
  <c r="C17" i="8" s="1"/>
  <c r="C18" i="8" a="1"/>
  <c r="C18" i="8" s="1"/>
  <c r="C19" i="8" a="1"/>
  <c r="C19" i="8" s="1"/>
  <c r="C20" i="8" a="1"/>
  <c r="C20" i="8" s="1"/>
  <c r="C21" i="8" a="1"/>
  <c r="C21" i="8" s="1"/>
  <c r="C22" i="8" a="1"/>
  <c r="C22" i="8" s="1"/>
  <c r="C23" i="8" a="1"/>
  <c r="C23" i="8" s="1"/>
  <c r="C24" i="8" a="1"/>
  <c r="C24" i="8" s="1"/>
  <c r="C25" i="8" a="1"/>
  <c r="C25" i="8" s="1"/>
  <c r="C26" i="8" a="1"/>
  <c r="C26" i="8" s="1"/>
  <c r="C27" i="8" a="1"/>
  <c r="C27" i="8" s="1"/>
  <c r="C28" i="8" a="1"/>
  <c r="C28" i="8" s="1"/>
  <c r="C29" i="8" a="1"/>
  <c r="C29" i="8" s="1"/>
  <c r="C30" i="8" a="1"/>
  <c r="C30" i="8" s="1"/>
  <c r="C31" i="8" a="1"/>
  <c r="C31" i="8" s="1"/>
  <c r="C32" i="8" a="1"/>
  <c r="C32" i="8" s="1"/>
  <c r="C33" i="8" a="1"/>
  <c r="C33" i="8" s="1"/>
  <c r="C34" i="8" a="1"/>
  <c r="C34" i="8" s="1"/>
  <c r="C35" i="8" a="1"/>
  <c r="C35" i="8" s="1"/>
  <c r="C36" i="8" a="1"/>
  <c r="C36" i="8" s="1"/>
  <c r="C37" i="8" a="1"/>
  <c r="C37" i="8" s="1"/>
  <c r="C38" i="8" a="1"/>
  <c r="C38" i="8" s="1"/>
  <c r="C39" i="8" a="1"/>
  <c r="C39" i="8" s="1"/>
  <c r="C40" i="8" a="1"/>
  <c r="C40" i="8" s="1"/>
  <c r="C41" i="8" a="1"/>
  <c r="C41" i="8" s="1"/>
  <c r="C42" i="8" a="1"/>
  <c r="C42" i="8" s="1"/>
  <c r="C43" i="8" a="1"/>
  <c r="C43" i="8" s="1"/>
  <c r="C44" i="8" a="1"/>
  <c r="C44" i="8" s="1"/>
  <c r="C45" i="8" a="1"/>
  <c r="C45" i="8" s="1"/>
  <c r="C46" i="8" a="1"/>
  <c r="C46" i="8" s="1"/>
  <c r="C47" i="8" a="1"/>
  <c r="C47" i="8" s="1"/>
  <c r="C48" i="8" a="1"/>
  <c r="C48" i="8" s="1"/>
  <c r="C49" i="8" a="1"/>
  <c r="C49" i="8" s="1"/>
  <c r="C50" i="8" a="1"/>
  <c r="C50" i="8" s="1"/>
  <c r="C51" i="8" a="1"/>
  <c r="C51" i="8" s="1"/>
  <c r="C52" i="8" a="1"/>
  <c r="C52" i="8" s="1"/>
  <c r="C53" i="8" a="1"/>
  <c r="C53" i="8" s="1"/>
  <c r="C54" i="8" a="1"/>
  <c r="C54" i="8" s="1"/>
  <c r="C55" i="8" a="1"/>
  <c r="C55" i="8" s="1"/>
  <c r="C56" i="8" a="1"/>
  <c r="C56" i="8" s="1"/>
  <c r="C57" i="8" a="1"/>
  <c r="C57" i="8" s="1"/>
  <c r="C58" i="8" a="1"/>
  <c r="C58" i="8" s="1"/>
  <c r="C59" i="8" a="1"/>
  <c r="C59" i="8" s="1"/>
  <c r="C60" i="8" a="1"/>
  <c r="C60" i="8" s="1"/>
  <c r="C61" i="8" a="1"/>
  <c r="C61" i="8" s="1"/>
  <c r="C62" i="8" a="1"/>
  <c r="C62" i="8" s="1"/>
  <c r="C63" i="8" a="1"/>
  <c r="C63" i="8" s="1"/>
  <c r="C64" i="8" a="1"/>
  <c r="C64" i="8" s="1"/>
  <c r="C65" i="8" a="1"/>
  <c r="C65" i="8" s="1"/>
  <c r="C66" i="8" a="1"/>
  <c r="C66" i="8" s="1"/>
  <c r="C67" i="8" a="1"/>
  <c r="C67" i="8" s="1"/>
  <c r="C68" i="8" a="1"/>
  <c r="C68" i="8" s="1"/>
  <c r="C69" i="8" a="1"/>
  <c r="C69" i="8" s="1"/>
  <c r="C70" i="8" a="1"/>
  <c r="C70" i="8" s="1"/>
  <c r="C71" i="8" a="1"/>
  <c r="C71" i="8" s="1"/>
  <c r="C72" i="8" a="1"/>
  <c r="C72" i="8" s="1"/>
  <c r="C73" i="8" a="1"/>
  <c r="C73" i="8" s="1"/>
  <c r="C74" i="8" a="1"/>
  <c r="C74" i="8" s="1"/>
  <c r="C75" i="8" a="1"/>
  <c r="C75" i="8" s="1"/>
  <c r="C76" i="8" a="1"/>
  <c r="C76" i="8" s="1"/>
  <c r="C77" i="8" a="1"/>
  <c r="C77" i="8" s="1"/>
  <c r="C78" i="8" a="1"/>
  <c r="C78" i="8" s="1"/>
  <c r="C79" i="8" a="1"/>
  <c r="C79" i="8" s="1"/>
  <c r="C80" i="8" a="1"/>
  <c r="C80" i="8" s="1"/>
  <c r="C81" i="8" a="1"/>
  <c r="C81" i="8" s="1"/>
  <c r="C82" i="8" a="1"/>
  <c r="C82" i="8" s="1"/>
  <c r="C83" i="8" a="1"/>
  <c r="C83" i="8" s="1"/>
  <c r="C84" i="8" a="1"/>
  <c r="C84" i="8" s="1"/>
  <c r="C85" i="8" a="1"/>
  <c r="C85" i="8" s="1"/>
  <c r="C86" i="8" a="1"/>
  <c r="C86" i="8" s="1"/>
  <c r="C87" i="8" a="1"/>
  <c r="C87" i="8" s="1"/>
  <c r="C88" i="8" a="1"/>
  <c r="C88" i="8" s="1"/>
  <c r="C89" i="8" a="1"/>
  <c r="C89" i="8" s="1"/>
  <c r="C90" i="8" a="1"/>
  <c r="C90" i="8"/>
  <c r="C91" i="8" a="1"/>
  <c r="C91" i="8" s="1"/>
  <c r="C92" i="8" a="1"/>
  <c r="C92" i="8" s="1"/>
  <c r="C93" i="8" a="1"/>
  <c r="C93" i="8" s="1"/>
  <c r="C94" i="8" a="1"/>
  <c r="C94" i="8" s="1"/>
  <c r="C95" i="8" a="1"/>
  <c r="C95" i="8" s="1"/>
  <c r="C96" i="8" a="1"/>
  <c r="C96" i="8" s="1"/>
  <c r="C97" i="8" a="1"/>
  <c r="C97" i="8" s="1"/>
  <c r="C98" i="8" a="1"/>
  <c r="C98" i="8"/>
  <c r="C99" i="8" a="1"/>
  <c r="C99" i="8" s="1"/>
  <c r="C100" i="8" a="1"/>
  <c r="C100" i="8" s="1"/>
  <c r="C101" i="8" a="1"/>
  <c r="C101" i="8" s="1"/>
  <c r="C102" i="8" a="1"/>
  <c r="C102" i="8" s="1"/>
  <c r="C103" i="8" a="1"/>
  <c r="C103" i="8" s="1"/>
  <c r="C104" i="8" a="1"/>
  <c r="C104" i="8" s="1"/>
  <c r="C105" i="8" a="1"/>
  <c r="C105" i="8" s="1"/>
  <c r="C106" i="8" a="1"/>
  <c r="C106" i="8" s="1"/>
  <c r="C107" i="8" a="1"/>
  <c r="C107" i="8" s="1"/>
  <c r="C108" i="8" a="1"/>
  <c r="C108" i="8" s="1"/>
  <c r="C109" i="8" a="1"/>
  <c r="C109" i="8" s="1"/>
  <c r="C110" i="8" a="1"/>
  <c r="C110" i="8" s="1"/>
  <c r="C111" i="8" a="1"/>
  <c r="C111" i="8" s="1"/>
  <c r="C112" i="8" a="1"/>
  <c r="C112" i="8" s="1"/>
  <c r="C113" i="8" a="1"/>
  <c r="C113" i="8" s="1"/>
  <c r="C114" i="8" a="1"/>
  <c r="C114" i="8" s="1"/>
  <c r="C115" i="8" a="1"/>
  <c r="C115" i="8" s="1"/>
  <c r="C116" i="8" a="1"/>
  <c r="C116" i="8" s="1"/>
  <c r="C117" i="8" a="1"/>
  <c r="C117" i="8" s="1"/>
  <c r="C118" i="8" a="1"/>
  <c r="C118" i="8" s="1"/>
  <c r="C119" i="8" a="1"/>
  <c r="C119" i="8" s="1"/>
  <c r="C120" i="8" a="1"/>
  <c r="C120" i="8" s="1"/>
  <c r="C121" i="8" a="1"/>
  <c r="C121" i="8" s="1"/>
  <c r="C122" i="8" a="1"/>
  <c r="C122" i="8" s="1"/>
  <c r="C123" i="8" a="1"/>
  <c r="C123" i="8" s="1"/>
  <c r="C124" i="8" a="1"/>
  <c r="C124" i="8" s="1"/>
  <c r="C125" i="8" a="1"/>
  <c r="C125" i="8" s="1"/>
  <c r="C126" i="8" a="1"/>
  <c r="C126" i="8" s="1"/>
  <c r="C127" i="8" a="1"/>
  <c r="C127" i="8" s="1"/>
  <c r="C128" i="8" a="1"/>
  <c r="C128" i="8" s="1"/>
  <c r="C129" i="8" a="1"/>
  <c r="C129" i="8" s="1"/>
  <c r="C130" i="8" a="1"/>
  <c r="C130" i="8" s="1"/>
  <c r="C131" i="8" a="1"/>
  <c r="C131" i="8" s="1"/>
  <c r="C132" i="8" a="1"/>
  <c r="C132" i="8" s="1"/>
  <c r="C133" i="8" a="1"/>
  <c r="C133" i="8" s="1"/>
  <c r="C134" i="8" a="1"/>
  <c r="C134" i="8" s="1"/>
  <c r="C135" i="8" a="1"/>
  <c r="C135" i="8" s="1"/>
  <c r="C136" i="8" a="1"/>
  <c r="C136" i="8" s="1"/>
  <c r="C137" i="8" a="1"/>
  <c r="C137" i="8" s="1"/>
  <c r="C138" i="8" a="1"/>
  <c r="C138" i="8" s="1"/>
  <c r="C139" i="8" a="1"/>
  <c r="C139" i="8" s="1"/>
  <c r="C140" i="8" a="1"/>
  <c r="C140" i="8" s="1"/>
  <c r="C141" i="8" a="1"/>
  <c r="C141" i="8" s="1"/>
  <c r="C142" i="8" a="1"/>
  <c r="C142" i="8" s="1"/>
  <c r="C143" i="8" a="1"/>
  <c r="C143" i="8" s="1"/>
  <c r="C144" i="8" a="1"/>
  <c r="C144" i="8" s="1"/>
  <c r="C145" i="8" a="1"/>
  <c r="C145" i="8" s="1"/>
  <c r="C146" i="8" a="1"/>
  <c r="C146" i="8" s="1"/>
  <c r="C147" i="8" a="1"/>
  <c r="C147" i="8" s="1"/>
  <c r="C148" i="8" a="1"/>
  <c r="C148" i="8" s="1"/>
  <c r="C149" i="8" a="1"/>
  <c r="C149" i="8" s="1"/>
  <c r="C150" i="8" a="1"/>
  <c r="C150" i="8" s="1"/>
  <c r="C151" i="8" a="1"/>
  <c r="C151" i="8" s="1"/>
  <c r="C152" i="8" a="1"/>
  <c r="C152" i="8" s="1"/>
  <c r="C153" i="8" a="1"/>
  <c r="C153" i="8" s="1"/>
  <c r="C154" i="8" a="1"/>
  <c r="C154" i="8" s="1"/>
  <c r="C155" i="8" a="1"/>
  <c r="C155" i="8" s="1"/>
  <c r="C156" i="8" a="1"/>
  <c r="C156" i="8" s="1"/>
  <c r="C157" i="8" a="1"/>
  <c r="C157" i="8" s="1"/>
  <c r="C158" i="8" a="1"/>
  <c r="C158" i="8" s="1"/>
  <c r="C159" i="8" a="1"/>
  <c r="C159" i="8" s="1"/>
  <c r="C160" i="8" a="1"/>
  <c r="C160" i="8" s="1"/>
  <c r="C161" i="8" a="1"/>
  <c r="C161" i="8" s="1"/>
  <c r="C162" i="8" a="1"/>
  <c r="C162" i="8" s="1"/>
  <c r="C163" i="8" a="1"/>
  <c r="C163" i="8" s="1"/>
  <c r="C164" i="8" a="1"/>
  <c r="C164" i="8" s="1"/>
  <c r="C165" i="8" a="1"/>
  <c r="C165" i="8" s="1"/>
  <c r="C166" i="8" a="1"/>
  <c r="C166" i="8" s="1"/>
  <c r="C167" i="8" a="1"/>
  <c r="C167" i="8" s="1"/>
  <c r="C168" i="8" a="1"/>
  <c r="C168" i="8" s="1"/>
  <c r="C169" i="8" a="1"/>
  <c r="C169" i="8" s="1"/>
  <c r="C170" i="8" a="1"/>
  <c r="C170" i="8" s="1"/>
  <c r="C171" i="8" a="1"/>
  <c r="C171" i="8" s="1"/>
  <c r="C172" i="8" a="1"/>
  <c r="C172" i="8" s="1"/>
  <c r="C173" i="8" a="1"/>
  <c r="C173" i="8" s="1"/>
  <c r="C174" i="8" a="1"/>
  <c r="C174" i="8" s="1"/>
  <c r="C175" i="8" a="1"/>
  <c r="C175" i="8" s="1"/>
  <c r="C176" i="8" a="1"/>
  <c r="C176" i="8" s="1"/>
  <c r="C177" i="8" a="1"/>
  <c r="C177" i="8" s="1"/>
  <c r="C178" i="8" a="1"/>
  <c r="C178" i="8" s="1"/>
  <c r="C179" i="8" a="1"/>
  <c r="C179" i="8" s="1"/>
  <c r="C180" i="8" a="1"/>
  <c r="C180" i="8" s="1"/>
  <c r="C181" i="8" a="1"/>
  <c r="C181" i="8" s="1"/>
  <c r="C182" i="8" a="1"/>
  <c r="C182" i="8" s="1"/>
  <c r="C183" i="8" a="1"/>
  <c r="C183" i="8" s="1"/>
  <c r="C184" i="8" a="1"/>
  <c r="C184" i="8" s="1"/>
  <c r="C185" i="8" a="1"/>
  <c r="C185" i="8" s="1"/>
  <c r="C186" i="8" a="1"/>
  <c r="C186" i="8" s="1"/>
  <c r="C187" i="8" a="1"/>
  <c r="C187" i="8" s="1"/>
  <c r="C188" i="8" a="1"/>
  <c r="C188" i="8" s="1"/>
  <c r="C189" i="8" a="1"/>
  <c r="C189" i="8" s="1"/>
  <c r="C190" i="8" a="1"/>
  <c r="C190" i="8" s="1"/>
  <c r="C191" i="8" a="1"/>
  <c r="C191" i="8" s="1"/>
  <c r="C192" i="8" a="1"/>
  <c r="C192" i="8" s="1"/>
  <c r="C193" i="8" a="1"/>
  <c r="C193" i="8" s="1"/>
  <c r="C194" i="8" a="1"/>
  <c r="C194" i="8" s="1"/>
  <c r="C195" i="8" a="1"/>
  <c r="C195" i="8" s="1"/>
  <c r="C196" i="8" a="1"/>
  <c r="C196" i="8" s="1"/>
  <c r="C197" i="8" a="1"/>
  <c r="C197" i="8" s="1"/>
  <c r="C198" i="8" a="1"/>
  <c r="C198" i="8" s="1"/>
  <c r="C199" i="8" a="1"/>
  <c r="C199" i="8" s="1"/>
  <c r="C200" i="8" a="1"/>
  <c r="C200" i="8" s="1"/>
  <c r="C201" i="8" a="1"/>
  <c r="C201" i="8" s="1"/>
  <c r="C202" i="8" a="1"/>
  <c r="C202" i="8" s="1"/>
  <c r="C203" i="8" a="1"/>
  <c r="C203" i="8" s="1"/>
  <c r="C204" i="8" a="1"/>
  <c r="C204" i="8" s="1"/>
  <c r="C205" i="8" a="1"/>
  <c r="C205" i="8" s="1"/>
  <c r="C206" i="8" a="1"/>
  <c r="C206" i="8" s="1"/>
  <c r="C207" i="8" a="1"/>
  <c r="C207" i="8" s="1"/>
  <c r="C208" i="8" a="1"/>
  <c r="C208" i="8" s="1"/>
  <c r="C209" i="8" a="1"/>
  <c r="C209" i="8" s="1"/>
  <c r="C210" i="8" a="1"/>
  <c r="C210" i="8" s="1"/>
  <c r="C211" i="8" a="1"/>
  <c r="C211" i="8" s="1"/>
  <c r="C212" i="8" a="1"/>
  <c r="C212" i="8" s="1"/>
  <c r="C213" i="8" a="1"/>
  <c r="C213" i="8" s="1"/>
  <c r="C214" i="8" a="1"/>
  <c r="C214" i="8" s="1"/>
  <c r="C215" i="8" a="1"/>
  <c r="C215" i="8" s="1"/>
  <c r="C216" i="8" a="1"/>
  <c r="C216" i="8" s="1"/>
  <c r="C217" i="8" a="1"/>
  <c r="C217" i="8" s="1"/>
  <c r="C218" i="8" a="1"/>
  <c r="C218" i="8" s="1"/>
  <c r="C219" i="8" a="1"/>
  <c r="C219" i="8" s="1"/>
  <c r="C220" i="8" a="1"/>
  <c r="C220" i="8" s="1"/>
  <c r="C221" i="8" a="1"/>
  <c r="C221" i="8" s="1"/>
  <c r="C222" i="8" a="1"/>
  <c r="C222" i="8" s="1"/>
  <c r="C223" i="8" a="1"/>
  <c r="C223" i="8" s="1"/>
  <c r="C224" i="8" a="1"/>
  <c r="C224" i="8" s="1"/>
  <c r="C225" i="8" a="1"/>
  <c r="C225" i="8" s="1"/>
  <c r="C226" i="8" a="1"/>
  <c r="C226" i="8" s="1"/>
  <c r="C227" i="8" a="1"/>
  <c r="C227" i="8" s="1"/>
  <c r="C228" i="8" a="1"/>
  <c r="C228" i="8" s="1"/>
  <c r="C229" i="8" a="1"/>
  <c r="C229" i="8" s="1"/>
  <c r="C230" i="8" a="1"/>
  <c r="C230" i="8" s="1"/>
  <c r="C231" i="8" a="1"/>
  <c r="C231" i="8" s="1"/>
  <c r="C232" i="8" a="1"/>
  <c r="C232" i="8" s="1"/>
  <c r="C233" i="8" a="1"/>
  <c r="C233" i="8" s="1"/>
  <c r="C234" i="8" a="1"/>
  <c r="C234" i="8" s="1"/>
  <c r="C235" i="8" a="1"/>
  <c r="C235" i="8" s="1"/>
  <c r="C236" i="8" a="1"/>
  <c r="C236" i="8" s="1"/>
  <c r="C237" i="8" a="1"/>
  <c r="C237" i="8" s="1"/>
  <c r="C238" i="8" a="1"/>
  <c r="C238" i="8" s="1"/>
  <c r="C239" i="8" a="1"/>
  <c r="C239" i="8" s="1"/>
  <c r="C240" i="8" a="1"/>
  <c r="C240" i="8" s="1"/>
  <c r="C241" i="8" a="1"/>
  <c r="C241" i="8" s="1"/>
  <c r="C242" i="8" a="1"/>
  <c r="C242" i="8" s="1"/>
  <c r="C243" i="8" a="1"/>
  <c r="C243" i="8" s="1"/>
  <c r="C244" i="8" a="1"/>
  <c r="C244" i="8" s="1"/>
  <c r="C245" i="8" a="1"/>
  <c r="C245" i="8" s="1"/>
  <c r="C246" i="8" a="1"/>
  <c r="C246" i="8" s="1"/>
  <c r="C247" i="8" a="1"/>
  <c r="C247" i="8" s="1"/>
  <c r="C248" i="8" a="1"/>
  <c r="C248" i="8" s="1"/>
  <c r="C249" i="8" a="1"/>
  <c r="C249" i="8" s="1"/>
  <c r="C250" i="8" a="1"/>
  <c r="C250" i="8" s="1"/>
  <c r="C251" i="8" a="1"/>
  <c r="C251" i="8" s="1"/>
  <c r="C252" i="8" a="1"/>
  <c r="C252" i="8" s="1"/>
  <c r="C253" i="8" a="1"/>
  <c r="C253" i="8" s="1"/>
  <c r="C254" i="8" a="1"/>
  <c r="C254" i="8" s="1"/>
  <c r="C255" i="8" a="1"/>
  <c r="C255" i="8" s="1"/>
  <c r="C256" i="8" a="1"/>
  <c r="C256" i="8" s="1"/>
  <c r="C257" i="8" a="1"/>
  <c r="C257" i="8" s="1"/>
  <c r="C258" i="8" a="1"/>
  <c r="C258" i="8" s="1"/>
  <c r="C259" i="8" a="1"/>
  <c r="C259" i="8" s="1"/>
  <c r="C260" i="8" a="1"/>
  <c r="C260" i="8" s="1"/>
  <c r="C261" i="8" a="1"/>
  <c r="C261" i="8" s="1"/>
  <c r="C262" i="8" a="1"/>
  <c r="C262" i="8" s="1"/>
  <c r="C263" i="8" a="1"/>
  <c r="C263" i="8" s="1"/>
  <c r="C264" i="8" a="1"/>
  <c r="C264" i="8" s="1"/>
  <c r="C265" i="8" a="1"/>
  <c r="C265" i="8" s="1"/>
  <c r="C266" i="8" a="1"/>
  <c r="C266" i="8" s="1"/>
  <c r="C267" i="8" a="1"/>
  <c r="C267" i="8" s="1"/>
  <c r="C268" i="8" a="1"/>
  <c r="C268" i="8" s="1"/>
  <c r="C269" i="8" a="1"/>
  <c r="C269" i="8" s="1"/>
  <c r="C270" i="8" a="1"/>
  <c r="C270" i="8" s="1"/>
  <c r="C271" i="8" a="1"/>
  <c r="C271" i="8" s="1"/>
  <c r="C272" i="8" a="1"/>
  <c r="C272" i="8" s="1"/>
  <c r="C273" i="8" a="1"/>
  <c r="C273" i="8" s="1"/>
  <c r="C274" i="8" a="1"/>
  <c r="C274" i="8" s="1"/>
  <c r="C275" i="8" a="1"/>
  <c r="C275" i="8" s="1"/>
  <c r="C276" i="8" a="1"/>
  <c r="C276" i="8" s="1"/>
  <c r="C277" i="8" a="1"/>
  <c r="C277" i="8" s="1"/>
  <c r="C278" i="8" a="1"/>
  <c r="C278" i="8" s="1"/>
  <c r="C279" i="8" a="1"/>
  <c r="C279" i="8" s="1"/>
  <c r="C280" i="8" a="1"/>
  <c r="C280" i="8" s="1"/>
  <c r="C281" i="8" a="1"/>
  <c r="C281" i="8" s="1"/>
  <c r="C282" i="8" a="1"/>
  <c r="C282" i="8" s="1"/>
  <c r="C283" i="8" a="1"/>
  <c r="C283" i="8" s="1"/>
  <c r="C284" i="8" a="1"/>
  <c r="C284" i="8" s="1"/>
  <c r="C285" i="8" a="1"/>
  <c r="C285" i="8" s="1"/>
  <c r="C286" i="8" a="1"/>
  <c r="C286" i="8" s="1"/>
  <c r="C287" i="8" a="1"/>
  <c r="C287" i="8" s="1"/>
  <c r="C288" i="8" a="1"/>
  <c r="C288" i="8" s="1"/>
  <c r="C289" i="8" a="1"/>
  <c r="C289" i="8" s="1"/>
  <c r="C290" i="8" a="1"/>
  <c r="C290" i="8" s="1"/>
  <c r="C291" i="8" a="1"/>
  <c r="C291" i="8" s="1"/>
  <c r="C292" i="8" a="1"/>
  <c r="C292" i="8" s="1"/>
  <c r="C293" i="8" a="1"/>
  <c r="C293" i="8" s="1"/>
  <c r="C294" i="8" a="1"/>
  <c r="C294" i="8" s="1"/>
  <c r="C295" i="8" a="1"/>
  <c r="C295" i="8" s="1"/>
  <c r="C296" i="8" a="1"/>
  <c r="C296" i="8" s="1"/>
  <c r="C297" i="8" a="1"/>
  <c r="C297" i="8" s="1"/>
  <c r="C298" i="8" a="1"/>
  <c r="C298" i="8" s="1"/>
  <c r="C299" i="8" a="1"/>
  <c r="C299" i="8" s="1"/>
  <c r="C300" i="8" a="1"/>
  <c r="C300" i="8" s="1"/>
  <c r="C301" i="8" a="1"/>
  <c r="C301" i="8" s="1"/>
  <c r="C302" i="8" a="1"/>
  <c r="C302" i="8" s="1"/>
  <c r="C303" i="8" a="1"/>
  <c r="C303" i="8" s="1"/>
  <c r="C304" i="8" a="1"/>
  <c r="C304" i="8" s="1"/>
  <c r="C305" i="8" a="1"/>
  <c r="C305" i="8" s="1"/>
  <c r="C306" i="8" a="1"/>
  <c r="C306" i="8" s="1"/>
  <c r="C307" i="8" a="1"/>
  <c r="C307" i="8" s="1"/>
  <c r="C308" i="8" a="1"/>
  <c r="C308" i="8" s="1"/>
  <c r="C309" i="8" a="1"/>
  <c r="C309" i="8" s="1"/>
  <c r="C310" i="8" a="1"/>
  <c r="C310" i="8" s="1"/>
  <c r="C311" i="8" a="1"/>
  <c r="C311" i="8" s="1"/>
  <c r="C312" i="8" a="1"/>
  <c r="C312" i="8" s="1"/>
  <c r="C313" i="8" a="1"/>
  <c r="C313" i="8" s="1"/>
  <c r="C314" i="8" a="1"/>
  <c r="C314" i="8" s="1"/>
  <c r="C315" i="8" a="1"/>
  <c r="C315" i="8" s="1"/>
  <c r="C316" i="8" a="1"/>
  <c r="C316" i="8" s="1"/>
  <c r="C317" i="8" a="1"/>
  <c r="C317" i="8" s="1"/>
  <c r="C318" i="8" a="1"/>
  <c r="C318" i="8" s="1"/>
  <c r="C319" i="8" a="1"/>
  <c r="C319" i="8" s="1"/>
  <c r="C320" i="8" a="1"/>
  <c r="C320" i="8" s="1"/>
  <c r="C321" i="8" a="1"/>
  <c r="C321" i="8" s="1"/>
  <c r="C322" i="8" a="1"/>
  <c r="C322" i="8" s="1"/>
  <c r="C323" i="8" a="1"/>
  <c r="C323" i="8" s="1"/>
  <c r="C324" i="8" a="1"/>
  <c r="C324" i="8" s="1"/>
  <c r="C325" i="8" a="1"/>
  <c r="C325" i="8" s="1"/>
  <c r="C326" i="8" a="1"/>
  <c r="C326" i="8" s="1"/>
  <c r="C327" i="8" a="1"/>
  <c r="C327" i="8" s="1"/>
  <c r="C328" i="8" a="1"/>
  <c r="C328" i="8" s="1"/>
  <c r="C329" i="8" a="1"/>
  <c r="C329" i="8" s="1"/>
  <c r="C330" i="8" a="1"/>
  <c r="C330" i="8"/>
  <c r="C331" i="8" a="1"/>
  <c r="C331" i="8" s="1"/>
  <c r="C332" i="8" a="1"/>
  <c r="C332" i="8" s="1"/>
  <c r="C333" i="8" a="1"/>
  <c r="C333" i="8" s="1"/>
  <c r="C334" i="8" a="1"/>
  <c r="C334" i="8" s="1"/>
  <c r="C335" i="8" a="1"/>
  <c r="C335" i="8" s="1"/>
  <c r="C336" i="8" a="1"/>
  <c r="C336" i="8" s="1"/>
  <c r="C337" i="8" a="1"/>
  <c r="C337" i="8" s="1"/>
  <c r="C338" i="8" a="1"/>
  <c r="C338" i="8" s="1"/>
  <c r="C339" i="8" a="1"/>
  <c r="C339" i="8" s="1"/>
  <c r="C340" i="8" a="1"/>
  <c r="C340" i="8" s="1"/>
  <c r="C341" i="8" a="1"/>
  <c r="C341" i="8" s="1"/>
  <c r="C342" i="8" a="1"/>
  <c r="C342" i="8" s="1"/>
  <c r="C343" i="8" a="1"/>
  <c r="C343" i="8" s="1"/>
  <c r="C344" i="8" a="1"/>
  <c r="C344" i="8" s="1"/>
  <c r="C345" i="8" a="1"/>
  <c r="C345" i="8" s="1"/>
  <c r="C346" i="8" a="1"/>
  <c r="C346" i="8" s="1"/>
  <c r="C347" i="8" a="1"/>
  <c r="C347" i="8" s="1"/>
  <c r="C348" i="8" a="1"/>
  <c r="C348" i="8" s="1"/>
  <c r="C349" i="8" a="1"/>
  <c r="C349" i="8" s="1"/>
  <c r="C350" i="8" a="1"/>
  <c r="C350" i="8" s="1"/>
  <c r="C351" i="8" a="1"/>
  <c r="C351" i="8" s="1"/>
  <c r="C352" i="8" a="1"/>
  <c r="C352" i="8" s="1"/>
  <c r="C353" i="8" a="1"/>
  <c r="C353" i="8" s="1"/>
  <c r="C354" i="8" a="1"/>
  <c r="C354" i="8" s="1"/>
  <c r="C355" i="8" a="1"/>
  <c r="C355" i="8" s="1"/>
  <c r="C356" i="8" a="1"/>
  <c r="C356" i="8" s="1"/>
  <c r="C357" i="8" a="1"/>
  <c r="C357" i="8" s="1"/>
  <c r="C358" i="8" a="1"/>
  <c r="C358" i="8" s="1"/>
  <c r="C359" i="8" a="1"/>
  <c r="C359" i="8" s="1"/>
  <c r="C360" i="8" a="1"/>
  <c r="C360" i="8" s="1"/>
  <c r="C361" i="8" a="1"/>
  <c r="C361" i="8" s="1"/>
  <c r="C362" i="8" a="1"/>
  <c r="C362" i="8" s="1"/>
  <c r="C363" i="8" a="1"/>
  <c r="C363" i="8" s="1"/>
  <c r="C364" i="8" a="1"/>
  <c r="C364" i="8" s="1"/>
  <c r="C365" i="8" a="1"/>
  <c r="C365" i="8" s="1"/>
  <c r="C366" i="8" a="1"/>
  <c r="C366" i="8" s="1"/>
  <c r="C367" i="8" a="1"/>
  <c r="C367" i="8" s="1"/>
  <c r="C368" i="8" a="1"/>
  <c r="C368" i="8" s="1"/>
  <c r="C369" i="8" a="1"/>
  <c r="C369" i="8" s="1"/>
  <c r="C370" i="8" a="1"/>
  <c r="C370" i="8" s="1"/>
  <c r="C371" i="8" a="1"/>
  <c r="C371" i="8" s="1"/>
  <c r="C372" i="8" a="1"/>
  <c r="C372" i="8" s="1"/>
  <c r="C373" i="8" a="1"/>
  <c r="C373" i="8" s="1"/>
  <c r="C374" i="8" a="1"/>
  <c r="C374" i="8" s="1"/>
  <c r="C375" i="8" a="1"/>
  <c r="C375" i="8" s="1"/>
  <c r="C376" i="8" a="1"/>
  <c r="C376" i="8" s="1"/>
  <c r="C377" i="8" a="1"/>
  <c r="C377" i="8" s="1"/>
  <c r="C378" i="8" a="1"/>
  <c r="C378" i="8" s="1"/>
  <c r="C379" i="8" a="1"/>
  <c r="C379" i="8" s="1"/>
  <c r="C380" i="8" a="1"/>
  <c r="C380" i="8" s="1"/>
  <c r="C381" i="8" a="1"/>
  <c r="C381" i="8" s="1"/>
  <c r="C382" i="8" a="1"/>
  <c r="C382" i="8" s="1"/>
  <c r="C383" i="8" a="1"/>
  <c r="C383" i="8" s="1"/>
  <c r="C384" i="8" a="1"/>
  <c r="C384" i="8" s="1"/>
  <c r="C385" i="8" a="1"/>
  <c r="C385" i="8" s="1"/>
  <c r="C386" i="8" a="1"/>
  <c r="C386" i="8" s="1"/>
  <c r="C387" i="8" a="1"/>
  <c r="C387" i="8" s="1"/>
  <c r="C388" i="8" a="1"/>
  <c r="C388" i="8" s="1"/>
  <c r="C389" i="8" a="1"/>
  <c r="C389" i="8" s="1"/>
  <c r="C390" i="8" a="1"/>
  <c r="C390" i="8" s="1"/>
  <c r="C391" i="8" a="1"/>
  <c r="C391" i="8" s="1"/>
  <c r="C392" i="8" a="1"/>
  <c r="C392" i="8" s="1"/>
  <c r="C393" i="8" a="1"/>
  <c r="C393" i="8" s="1"/>
  <c r="C394" i="8" a="1"/>
  <c r="C394" i="8"/>
  <c r="C395" i="8" a="1"/>
  <c r="C395" i="8" s="1"/>
  <c r="C396" i="8" a="1"/>
  <c r="C396" i="8" s="1"/>
  <c r="C397" i="8" a="1"/>
  <c r="C397" i="8" s="1"/>
  <c r="C398" i="8" a="1"/>
  <c r="C398" i="8" s="1"/>
  <c r="C399" i="8" a="1"/>
  <c r="C399" i="8" s="1"/>
  <c r="C400" i="8" a="1"/>
  <c r="C400" i="8" s="1"/>
  <c r="C401" i="8" a="1"/>
  <c r="C401" i="8" s="1"/>
  <c r="C402" i="8" a="1"/>
  <c r="C402" i="8" s="1"/>
  <c r="C403" i="8" a="1"/>
  <c r="C403" i="8" s="1"/>
  <c r="C404" i="8" a="1"/>
  <c r="C404" i="8" s="1"/>
  <c r="C405" i="8" a="1"/>
  <c r="C405" i="8" s="1"/>
  <c r="C406" i="8" a="1"/>
  <c r="C406" i="8" s="1"/>
  <c r="C407" i="8" a="1"/>
  <c r="C407" i="8" s="1"/>
  <c r="C408" i="8" a="1"/>
  <c r="C408" i="8" s="1"/>
  <c r="C409" i="8" a="1"/>
  <c r="C409" i="8" s="1"/>
  <c r="C410" i="8" a="1"/>
  <c r="C410" i="8" s="1"/>
  <c r="C411" i="8" a="1"/>
  <c r="C411" i="8" s="1"/>
  <c r="C412" i="8" a="1"/>
  <c r="C412" i="8" s="1"/>
  <c r="C413" i="8" a="1"/>
  <c r="C413" i="8" s="1"/>
  <c r="C414" i="8" a="1"/>
  <c r="C414" i="8" s="1"/>
  <c r="C415" i="8" a="1"/>
  <c r="C415" i="8" s="1"/>
  <c r="C416" i="8" a="1"/>
  <c r="C416" i="8" s="1"/>
  <c r="C417" i="8" a="1"/>
  <c r="C417" i="8" s="1"/>
  <c r="C418" i="8" a="1"/>
  <c r="C418" i="8" s="1"/>
  <c r="C419" i="8" a="1"/>
  <c r="C419" i="8" s="1"/>
  <c r="C420" i="8" a="1"/>
  <c r="C420" i="8" s="1"/>
  <c r="C421" i="8" a="1"/>
  <c r="C421" i="8" s="1"/>
  <c r="C422" i="8" a="1"/>
  <c r="C422" i="8" s="1"/>
  <c r="C423" i="8" a="1"/>
  <c r="C423" i="8" s="1"/>
  <c r="C424" i="8" a="1"/>
  <c r="C424" i="8" s="1"/>
  <c r="C425" i="8" a="1"/>
  <c r="C425" i="8" s="1"/>
  <c r="C426" i="8" a="1"/>
  <c r="C426" i="8" s="1"/>
  <c r="C427" i="8" a="1"/>
  <c r="C427" i="8" s="1"/>
  <c r="C428" i="8" a="1"/>
  <c r="C428" i="8" s="1"/>
  <c r="C429" i="8" a="1"/>
  <c r="C429" i="8" s="1"/>
  <c r="C430" i="8" a="1"/>
  <c r="C430" i="8" s="1"/>
  <c r="C431" i="8" a="1"/>
  <c r="C431" i="8" s="1"/>
  <c r="C432" i="8" a="1"/>
  <c r="C432" i="8" s="1"/>
  <c r="C433" i="8" a="1"/>
  <c r="C433" i="8" s="1"/>
  <c r="C434" i="8" a="1"/>
  <c r="C434" i="8" s="1"/>
  <c r="C435" i="8" a="1"/>
  <c r="C435" i="8" s="1"/>
  <c r="C436" i="8" a="1"/>
  <c r="C436" i="8" s="1"/>
  <c r="C437" i="8" a="1"/>
  <c r="C437" i="8" s="1"/>
  <c r="C438" i="8" a="1"/>
  <c r="C438" i="8" s="1"/>
  <c r="C439" i="8" a="1"/>
  <c r="C439" i="8" s="1"/>
  <c r="C440" i="8" a="1"/>
  <c r="C440" i="8" s="1"/>
  <c r="C441" i="8" a="1"/>
  <c r="C441" i="8" s="1"/>
  <c r="C442" i="8" a="1"/>
  <c r="C442" i="8" s="1"/>
  <c r="C443" i="8" a="1"/>
  <c r="C443" i="8" s="1"/>
  <c r="C444" i="8" a="1"/>
  <c r="C444" i="8" s="1"/>
  <c r="C445" i="8" a="1"/>
  <c r="C445" i="8" s="1"/>
  <c r="C446" i="8" a="1"/>
  <c r="C446" i="8" s="1"/>
  <c r="C447" i="8" a="1"/>
  <c r="C447" i="8" s="1"/>
  <c r="C448" i="8" a="1"/>
  <c r="C448" i="8" s="1"/>
  <c r="C449" i="8" a="1"/>
  <c r="C449" i="8" s="1"/>
  <c r="C450" i="8" a="1"/>
  <c r="C450" i="8"/>
  <c r="C451" i="8" a="1"/>
  <c r="C451" i="8" s="1"/>
  <c r="C452" i="8" a="1"/>
  <c r="C452" i="8" s="1"/>
  <c r="C453" i="8" a="1"/>
  <c r="C453" i="8" s="1"/>
  <c r="C454" i="8" a="1"/>
  <c r="C454" i="8" s="1"/>
  <c r="C455" i="8" a="1"/>
  <c r="C455" i="8" s="1"/>
  <c r="C456" i="8" a="1"/>
  <c r="C456" i="8" s="1"/>
  <c r="C457" i="8" a="1"/>
  <c r="C457" i="8" s="1"/>
  <c r="C458" i="8" a="1"/>
  <c r="C458" i="8"/>
  <c r="C459" i="8" a="1"/>
  <c r="C459" i="8" s="1"/>
  <c r="C460" i="8" a="1"/>
  <c r="C460" i="8" s="1"/>
  <c r="C461" i="8" a="1"/>
  <c r="C461" i="8" s="1"/>
  <c r="C462" i="8" a="1"/>
  <c r="C462" i="8" s="1"/>
  <c r="C463" i="8" a="1"/>
  <c r="C463" i="8" s="1"/>
  <c r="C464" i="8" a="1"/>
  <c r="C464" i="8" s="1"/>
  <c r="C465" i="8" a="1"/>
  <c r="C465" i="8" s="1"/>
  <c r="C466" i="8" a="1"/>
  <c r="C466" i="8" s="1"/>
  <c r="C467" i="8" a="1"/>
  <c r="C467" i="8" s="1"/>
  <c r="C468" i="8" a="1"/>
  <c r="C468" i="8" s="1"/>
  <c r="C469" i="8" a="1"/>
  <c r="C469" i="8" s="1"/>
  <c r="C470" i="8" a="1"/>
  <c r="C470" i="8" s="1"/>
  <c r="C471" i="8" a="1"/>
  <c r="C471" i="8" s="1"/>
  <c r="C472" i="8" a="1"/>
  <c r="C472" i="8" s="1"/>
  <c r="C473" i="8" a="1"/>
  <c r="C473" i="8" s="1"/>
  <c r="C474" i="8" a="1"/>
  <c r="C474" i="8" s="1"/>
  <c r="C475" i="8" a="1"/>
  <c r="C475" i="8" s="1"/>
  <c r="C476" i="8" a="1"/>
  <c r="C476" i="8" s="1"/>
  <c r="C477" i="8" a="1"/>
  <c r="C477" i="8" s="1"/>
  <c r="C478" i="8" a="1"/>
  <c r="C478" i="8" s="1"/>
  <c r="C479" i="8" a="1"/>
  <c r="C479" i="8" s="1"/>
  <c r="C480" i="8" a="1"/>
  <c r="C480" i="8" s="1"/>
  <c r="C481" i="8" a="1"/>
  <c r="C481" i="8" s="1"/>
  <c r="C482" i="8" a="1"/>
  <c r="C482" i="8" s="1"/>
  <c r="C483" i="8" a="1"/>
  <c r="C483" i="8" s="1"/>
  <c r="C484" i="8" a="1"/>
  <c r="C484" i="8" s="1"/>
  <c r="C485" i="8" a="1"/>
  <c r="C485" i="8" s="1"/>
  <c r="C486" i="8" a="1"/>
  <c r="C486" i="8" s="1"/>
  <c r="C487" i="8" a="1"/>
  <c r="C487" i="8" s="1"/>
  <c r="C488" i="8" a="1"/>
  <c r="C488" i="8" s="1"/>
  <c r="C489" i="8" a="1"/>
  <c r="C489" i="8" s="1"/>
  <c r="C490" i="8" a="1"/>
  <c r="C490" i="8"/>
  <c r="C491" i="8" a="1"/>
  <c r="C491" i="8" s="1"/>
  <c r="C492" i="8" a="1"/>
  <c r="C492" i="8" s="1"/>
  <c r="C493" i="8" a="1"/>
  <c r="C493" i="8" s="1"/>
  <c r="C494" i="8" a="1"/>
  <c r="C494" i="8" s="1"/>
  <c r="C495" i="8" a="1"/>
  <c r="C495" i="8" s="1"/>
  <c r="C496" i="8" a="1"/>
  <c r="C496" i="8" s="1"/>
  <c r="C497" i="8" a="1"/>
  <c r="C497" i="8" s="1"/>
  <c r="C498" i="8" a="1"/>
  <c r="C498" i="8" s="1"/>
  <c r="C499" i="8" a="1"/>
  <c r="C499" i="8" s="1"/>
  <c r="C500" i="8" a="1"/>
  <c r="C500" i="8" s="1"/>
  <c r="C501" i="8" a="1"/>
  <c r="C501" i="8" s="1"/>
  <c r="C502" i="8" a="1"/>
  <c r="C502" i="8" s="1"/>
  <c r="C503" i="8" a="1"/>
  <c r="C503" i="8" s="1"/>
  <c r="C504" i="8" a="1"/>
  <c r="C504" i="8" s="1"/>
  <c r="C505" i="8" a="1"/>
  <c r="C505" i="8" s="1"/>
  <c r="C506" i="8" a="1"/>
  <c r="C506" i="8" s="1"/>
  <c r="C507" i="8" a="1"/>
  <c r="C507" i="8" s="1"/>
  <c r="C508" i="8" a="1"/>
  <c r="C508" i="8" s="1"/>
  <c r="C509" i="8" a="1"/>
  <c r="C509" i="8" s="1"/>
  <c r="C510" i="8" a="1"/>
  <c r="C510" i="8" s="1"/>
  <c r="C511" i="8" a="1"/>
  <c r="C511" i="8" s="1"/>
  <c r="C512" i="8" a="1"/>
  <c r="C512" i="8" s="1"/>
  <c r="C513" i="8" a="1"/>
  <c r="C513" i="8" s="1"/>
  <c r="C514" i="8" a="1"/>
  <c r="C514" i="8"/>
  <c r="C515" i="8" a="1"/>
  <c r="C515" i="8" s="1"/>
  <c r="C516" i="8" a="1"/>
  <c r="C516" i="8" s="1"/>
  <c r="C517" i="8" a="1"/>
  <c r="C517" i="8" s="1"/>
  <c r="C518" i="8" a="1"/>
  <c r="C518" i="8" s="1"/>
  <c r="C519" i="8" a="1"/>
  <c r="C519" i="8" s="1"/>
  <c r="C520" i="8" a="1"/>
  <c r="C520" i="8" s="1"/>
  <c r="C521" i="8" a="1"/>
  <c r="C521" i="8" s="1"/>
  <c r="C522" i="8" a="1"/>
  <c r="C522" i="8" s="1"/>
  <c r="C523" i="8" a="1"/>
  <c r="C523" i="8" s="1"/>
  <c r="C524" i="8" a="1"/>
  <c r="C524" i="8" s="1"/>
  <c r="C525" i="8" a="1"/>
  <c r="C525" i="8" s="1"/>
  <c r="C526" i="8" a="1"/>
  <c r="C526" i="8" s="1"/>
  <c r="C527" i="8" a="1"/>
  <c r="C527" i="8" s="1"/>
  <c r="C528" i="8" a="1"/>
  <c r="C528" i="8" s="1"/>
  <c r="C529" i="8" a="1"/>
  <c r="C529" i="8" s="1"/>
  <c r="C530" i="8" a="1"/>
  <c r="C530" i="8" s="1"/>
  <c r="C531" i="8" a="1"/>
  <c r="C531" i="8" s="1"/>
  <c r="C532" i="8" a="1"/>
  <c r="C532" i="8" s="1"/>
  <c r="C533" i="8" a="1"/>
  <c r="C533" i="8" s="1"/>
  <c r="C534" i="8" a="1"/>
  <c r="C534" i="8" s="1"/>
  <c r="C535" i="8" a="1"/>
  <c r="C535" i="8" s="1"/>
  <c r="C536" i="8" a="1"/>
  <c r="C536" i="8" s="1"/>
  <c r="C537" i="8" a="1"/>
  <c r="C537" i="8" s="1"/>
  <c r="C538" i="8" a="1"/>
  <c r="C538" i="8" s="1"/>
  <c r="C539" i="8" a="1"/>
  <c r="C539" i="8" s="1"/>
  <c r="C540" i="8" a="1"/>
  <c r="C540" i="8" s="1"/>
  <c r="C541" i="8" a="1"/>
  <c r="C541" i="8" s="1"/>
  <c r="C542" i="8" a="1"/>
  <c r="C542" i="8" s="1"/>
  <c r="C543" i="8" a="1"/>
  <c r="C543" i="8" s="1"/>
  <c r="C544" i="8" a="1"/>
  <c r="C544" i="8" s="1"/>
  <c r="C545" i="8" a="1"/>
  <c r="C545" i="8" s="1"/>
  <c r="C546" i="8" a="1"/>
  <c r="C546" i="8" s="1"/>
  <c r="C547" i="8" a="1"/>
  <c r="C547" i="8" s="1"/>
  <c r="C548" i="8" a="1"/>
  <c r="C548" i="8" s="1"/>
  <c r="C549" i="8" a="1"/>
  <c r="C549" i="8" s="1"/>
  <c r="C550" i="8" a="1"/>
  <c r="C550" i="8" s="1"/>
  <c r="C551" i="8" a="1"/>
  <c r="C551" i="8" s="1"/>
  <c r="C552" i="8" a="1"/>
  <c r="C552" i="8" s="1"/>
  <c r="C553" i="8" a="1"/>
  <c r="C553" i="8" s="1"/>
  <c r="C554" i="8" a="1"/>
  <c r="C554" i="8" s="1"/>
  <c r="C555" i="8" a="1"/>
  <c r="C555" i="8" s="1"/>
  <c r="C556" i="8" a="1"/>
  <c r="C556" i="8" s="1"/>
  <c r="C557" i="8" a="1"/>
  <c r="C557" i="8" s="1"/>
  <c r="C558" i="8" a="1"/>
  <c r="C558" i="8" s="1"/>
  <c r="C559" i="8" a="1"/>
  <c r="C559" i="8" s="1"/>
  <c r="C560" i="8" a="1"/>
  <c r="C560" i="8" s="1"/>
  <c r="C561" i="8" a="1"/>
  <c r="C561" i="8" s="1"/>
  <c r="C562" i="8" a="1"/>
  <c r="C562" i="8" s="1"/>
  <c r="C563" i="8" a="1"/>
  <c r="C563" i="8" s="1"/>
  <c r="C564" i="8" a="1"/>
  <c r="C564" i="8" s="1"/>
  <c r="C565" i="8" a="1"/>
  <c r="C565" i="8" s="1"/>
  <c r="C566" i="8" a="1"/>
  <c r="C566" i="8" s="1"/>
  <c r="C567" i="8" a="1"/>
  <c r="C567" i="8" s="1"/>
  <c r="C568" i="8" a="1"/>
  <c r="C568" i="8" s="1"/>
  <c r="C569" i="8" a="1"/>
  <c r="C569" i="8" s="1"/>
  <c r="C570" i="8" a="1"/>
  <c r="C570" i="8" s="1"/>
  <c r="C571" i="8" a="1"/>
  <c r="C571" i="8" s="1"/>
  <c r="C572" i="8" a="1"/>
  <c r="C572" i="8" s="1"/>
  <c r="C573" i="8" a="1"/>
  <c r="C573" i="8" s="1"/>
  <c r="C574" i="8" a="1"/>
  <c r="C574" i="8" s="1"/>
  <c r="C575" i="8" a="1"/>
  <c r="C575" i="8" s="1"/>
  <c r="C576" i="8" a="1"/>
  <c r="C576" i="8" s="1"/>
  <c r="C577" i="8" a="1"/>
  <c r="C577" i="8" s="1"/>
  <c r="C578" i="8" a="1"/>
  <c r="C578" i="8"/>
  <c r="C579" i="8" a="1"/>
  <c r="C579" i="8" s="1"/>
  <c r="C580" i="8" a="1"/>
  <c r="C580" i="8" s="1"/>
  <c r="C581" i="8" a="1"/>
  <c r="C581" i="8" s="1"/>
  <c r="C582" i="8" a="1"/>
  <c r="C582" i="8" s="1"/>
  <c r="C583" i="8" a="1"/>
  <c r="C583" i="8" s="1"/>
  <c r="C584" i="8" a="1"/>
  <c r="C584" i="8" s="1"/>
  <c r="C585" i="8" a="1"/>
  <c r="C585" i="8" s="1"/>
  <c r="C586" i="8" a="1"/>
  <c r="C586" i="8"/>
  <c r="C587" i="8" a="1"/>
  <c r="C587" i="8" s="1"/>
  <c r="C588" i="8" a="1"/>
  <c r="C588" i="8" s="1"/>
  <c r="C589" i="8" a="1"/>
  <c r="C589" i="8" s="1"/>
  <c r="C590" i="8" a="1"/>
  <c r="C590" i="8" s="1"/>
  <c r="C591" i="8" a="1"/>
  <c r="C591" i="8" s="1"/>
  <c r="C592" i="8" a="1"/>
  <c r="C592" i="8" s="1"/>
  <c r="C593" i="8" a="1"/>
  <c r="C593" i="8" s="1"/>
  <c r="C594" i="8" a="1"/>
  <c r="C594" i="8" s="1"/>
  <c r="C595" i="8" a="1"/>
  <c r="C595" i="8" s="1"/>
  <c r="C596" i="8" a="1"/>
  <c r="C596" i="8" s="1"/>
  <c r="C597" i="8" a="1"/>
  <c r="C597" i="8" s="1"/>
  <c r="C598" i="8" a="1"/>
  <c r="C598" i="8" s="1"/>
  <c r="C599" i="8" a="1"/>
  <c r="C599" i="8" s="1"/>
  <c r="C600" i="8" a="1"/>
  <c r="C600" i="8" s="1"/>
  <c r="C601" i="8" a="1"/>
  <c r="C601" i="8" s="1"/>
  <c r="C602" i="8" a="1"/>
  <c r="C602" i="8" s="1"/>
  <c r="C603" i="8" a="1"/>
  <c r="C603" i="8" s="1"/>
  <c r="C604" i="8" a="1"/>
  <c r="C604" i="8" s="1"/>
  <c r="C605" i="8" a="1"/>
  <c r="C605" i="8" s="1"/>
  <c r="C606" i="8" a="1"/>
  <c r="C606" i="8" s="1"/>
  <c r="C607" i="8" a="1"/>
  <c r="C607" i="8" s="1"/>
  <c r="C608" i="8" a="1"/>
  <c r="C608" i="8" s="1"/>
  <c r="C609" i="8" a="1"/>
  <c r="C609" i="8" s="1"/>
  <c r="C610" i="8" a="1"/>
  <c r="C610" i="8" s="1"/>
  <c r="C611" i="8" a="1"/>
  <c r="C611" i="8" s="1"/>
  <c r="C612" i="8" a="1"/>
  <c r="C612" i="8" s="1"/>
  <c r="C613" i="8" a="1"/>
  <c r="C613" i="8" s="1"/>
  <c r="C614" i="8" a="1"/>
  <c r="C614" i="8" s="1"/>
  <c r="C615" i="8" a="1"/>
  <c r="C615" i="8" s="1"/>
  <c r="C616" i="8" a="1"/>
  <c r="C616" i="8" s="1"/>
  <c r="C617" i="8" a="1"/>
  <c r="C617" i="8" s="1"/>
  <c r="C618" i="8" a="1"/>
  <c r="C618" i="8"/>
  <c r="C619" i="8" a="1"/>
  <c r="C619" i="8" s="1"/>
  <c r="C620" i="8" a="1"/>
  <c r="C620" i="8" s="1"/>
  <c r="C621" i="8" a="1"/>
  <c r="C621" i="8" s="1"/>
  <c r="C622" i="8" a="1"/>
  <c r="C622" i="8" s="1"/>
  <c r="C623" i="8" a="1"/>
  <c r="C623" i="8" s="1"/>
  <c r="C624" i="8" a="1"/>
  <c r="C624" i="8" s="1"/>
  <c r="C625" i="8" a="1"/>
  <c r="C625" i="8" s="1"/>
  <c r="C626" i="8" a="1"/>
  <c r="C626" i="8" s="1"/>
  <c r="C627" i="8" a="1"/>
  <c r="C627" i="8" s="1"/>
  <c r="C628" i="8" a="1"/>
  <c r="C628" i="8" s="1"/>
  <c r="C629" i="8" a="1"/>
  <c r="C629" i="8" s="1"/>
  <c r="C630" i="8" a="1"/>
  <c r="C630" i="8" s="1"/>
  <c r="C631" i="8" a="1"/>
  <c r="C631" i="8" s="1"/>
  <c r="C632" i="8" a="1"/>
  <c r="C632" i="8" s="1"/>
  <c r="C633" i="8" a="1"/>
  <c r="C633" i="8" s="1"/>
  <c r="C634" i="8" a="1"/>
  <c r="C634" i="8" s="1"/>
  <c r="C635" i="8" a="1"/>
  <c r="C635" i="8" s="1"/>
  <c r="C636" i="8" a="1"/>
  <c r="C636" i="8" s="1"/>
  <c r="C637" i="8" a="1"/>
  <c r="C637" i="8" s="1"/>
  <c r="C638" i="8" a="1"/>
  <c r="C638" i="8" s="1"/>
  <c r="C639" i="8" a="1"/>
  <c r="C639" i="8" s="1"/>
  <c r="C640" i="8" a="1"/>
  <c r="C640" i="8" s="1"/>
  <c r="C641" i="8" a="1"/>
  <c r="C641" i="8" s="1"/>
  <c r="C642" i="8" a="1"/>
  <c r="C642" i="8"/>
  <c r="C643" i="8" a="1"/>
  <c r="C643" i="8" s="1"/>
  <c r="C644" i="8" a="1"/>
  <c r="C644" i="8" s="1"/>
  <c r="C645" i="8" a="1"/>
  <c r="C645" i="8" s="1"/>
  <c r="C646" i="8" a="1"/>
  <c r="C646" i="8" s="1"/>
  <c r="C647" i="8" a="1"/>
  <c r="C647" i="8" s="1"/>
  <c r="C648" i="8" a="1"/>
  <c r="C648" i="8" s="1"/>
  <c r="C649" i="8" a="1"/>
  <c r="C649" i="8" s="1"/>
  <c r="C650" i="8" a="1"/>
  <c r="C650" i="8"/>
  <c r="C651" i="8" a="1"/>
  <c r="C651" i="8" s="1"/>
  <c r="C652" i="8" a="1"/>
  <c r="C652" i="8" s="1"/>
  <c r="C653" i="8" a="1"/>
  <c r="C653" i="8" s="1"/>
  <c r="C654" i="8" a="1"/>
  <c r="C654" i="8" s="1"/>
  <c r="C655" i="8" a="1"/>
  <c r="C655" i="8" s="1"/>
  <c r="C656" i="8" a="1"/>
  <c r="C656" i="8" s="1"/>
  <c r="C657" i="8" a="1"/>
  <c r="C657" i="8" s="1"/>
  <c r="C658" i="8" a="1"/>
  <c r="C658" i="8"/>
  <c r="C659" i="8" a="1"/>
  <c r="C659" i="8" s="1"/>
  <c r="C660" i="8" a="1"/>
  <c r="C660" i="8" s="1"/>
  <c r="C661" i="8" a="1"/>
  <c r="C661" i="8" s="1"/>
  <c r="C662" i="8" a="1"/>
  <c r="C662" i="8" s="1"/>
  <c r="C663" i="8" a="1"/>
  <c r="C663" i="8" s="1"/>
  <c r="C664" i="8" a="1"/>
  <c r="C664" i="8" s="1"/>
  <c r="C665" i="8" a="1"/>
  <c r="C665" i="8" s="1"/>
  <c r="C666" i="8" a="1"/>
  <c r="C666" i="8"/>
  <c r="C667" i="8" a="1"/>
  <c r="C667" i="8" s="1"/>
  <c r="C668" i="8" a="1"/>
  <c r="C668" i="8" s="1"/>
  <c r="C669" i="8" a="1"/>
  <c r="C669" i="8" s="1"/>
  <c r="C670" i="8" a="1"/>
  <c r="C670" i="8" s="1"/>
  <c r="C671" i="8" a="1"/>
  <c r="C671" i="8" s="1"/>
  <c r="C672" i="8" a="1"/>
  <c r="C672" i="8" s="1"/>
  <c r="C673" i="8" a="1"/>
  <c r="C673" i="8" s="1"/>
  <c r="C674" i="8" a="1"/>
  <c r="C674" i="8" s="1"/>
  <c r="C675" i="8" a="1"/>
  <c r="C675" i="8" s="1"/>
  <c r="C676" i="8" a="1"/>
  <c r="C676" i="8" s="1"/>
  <c r="C677" i="8" a="1"/>
  <c r="C677" i="8" s="1"/>
  <c r="C678" i="8" a="1"/>
  <c r="C678" i="8" s="1"/>
  <c r="C679" i="8" a="1"/>
  <c r="C679" i="8" s="1"/>
  <c r="C680" i="8" a="1"/>
  <c r="C680" i="8" s="1"/>
  <c r="C681" i="8" a="1"/>
  <c r="C681" i="8" s="1"/>
  <c r="C682" i="8" a="1"/>
  <c r="C682" i="8"/>
  <c r="C683" i="8" a="1"/>
  <c r="C683" i="8" s="1"/>
  <c r="C684" i="8" a="1"/>
  <c r="C684" i="8"/>
  <c r="C685" i="8" a="1"/>
  <c r="C685" i="8"/>
  <c r="C686" i="8" a="1"/>
  <c r="C686" i="8"/>
  <c r="C687" i="8" a="1"/>
  <c r="C687" i="8"/>
  <c r="C688" i="8" a="1"/>
  <c r="C688" i="8"/>
  <c r="C689" i="8" a="1"/>
  <c r="C689" i="8"/>
  <c r="C690" i="8" a="1"/>
  <c r="C690" i="8"/>
  <c r="C691" i="8" a="1"/>
  <c r="C691" i="8" s="1"/>
  <c r="C692" i="8" a="1"/>
  <c r="C692" i="8"/>
  <c r="C693" i="8" a="1"/>
  <c r="C693" i="8"/>
  <c r="C694" i="8" a="1"/>
  <c r="C694" i="8"/>
  <c r="C695" i="8" a="1"/>
  <c r="C695" i="8"/>
  <c r="C696" i="8" a="1"/>
  <c r="C696" i="8"/>
  <c r="C697" i="8" a="1"/>
  <c r="C697" i="8"/>
  <c r="C698" i="8" a="1"/>
  <c r="C698" i="8"/>
  <c r="C699" i="8" a="1"/>
  <c r="C699" i="8" s="1"/>
  <c r="C700" i="8" a="1"/>
  <c r="C700" i="8"/>
  <c r="C701" i="8" a="1"/>
  <c r="C701" i="8"/>
  <c r="C702" i="8" a="1"/>
  <c r="C702" i="8"/>
  <c r="C703" i="8" a="1"/>
  <c r="C703" i="8"/>
  <c r="C704" i="8" a="1"/>
  <c r="C704" i="8"/>
  <c r="C705" i="8" a="1"/>
  <c r="C705" i="8"/>
  <c r="C706" i="8" a="1"/>
  <c r="C706" i="8"/>
  <c r="C707" i="8" a="1"/>
  <c r="C707" i="8" s="1"/>
  <c r="C708" i="8" a="1"/>
  <c r="C708" i="8"/>
  <c r="C709" i="8" a="1"/>
  <c r="C709" i="8"/>
  <c r="C710" i="8" a="1"/>
  <c r="C710" i="8"/>
  <c r="C711" i="8" a="1"/>
  <c r="C711" i="8"/>
  <c r="C712" i="8" a="1"/>
  <c r="C712" i="8"/>
  <c r="C713" i="8" a="1"/>
  <c r="C713" i="8"/>
  <c r="C714" i="8" a="1"/>
  <c r="C714" i="8"/>
  <c r="C715" i="8" a="1"/>
  <c r="C715" i="8" s="1"/>
  <c r="C716" i="8" a="1"/>
  <c r="C716" i="8"/>
  <c r="C717" i="8" a="1"/>
  <c r="C717" i="8"/>
  <c r="C718" i="8" a="1"/>
  <c r="C718" i="8"/>
  <c r="C719" i="8" a="1"/>
  <c r="C719" i="8"/>
  <c r="C720" i="8" a="1"/>
  <c r="C720" i="8"/>
  <c r="C721" i="8" a="1"/>
  <c r="C721" i="8"/>
  <c r="C722" i="8" a="1"/>
  <c r="C722" i="8"/>
  <c r="C723" i="8" a="1"/>
  <c r="C723" i="8" s="1"/>
  <c r="C724" i="8" a="1"/>
  <c r="C724" i="8"/>
  <c r="C725" i="8" a="1"/>
  <c r="C725" i="8"/>
  <c r="C726" i="8" a="1"/>
  <c r="C726" i="8"/>
  <c r="C727" i="8" a="1"/>
  <c r="C727" i="8"/>
  <c r="C728" i="8" a="1"/>
  <c r="C728" i="8"/>
  <c r="C729" i="8" a="1"/>
  <c r="C729" i="8"/>
  <c r="C730" i="8" a="1"/>
  <c r="C730" i="8"/>
  <c r="C731" i="8" a="1"/>
  <c r="C731" i="8" s="1"/>
  <c r="C732" i="8" a="1"/>
  <c r="C732" i="8"/>
  <c r="C733" i="8" a="1"/>
  <c r="C733" i="8"/>
  <c r="C734" i="8" a="1"/>
  <c r="C734" i="8"/>
  <c r="C735" i="8" a="1"/>
  <c r="C735" i="8"/>
  <c r="C736" i="8" a="1"/>
  <c r="C736" i="8"/>
  <c r="C737" i="8" a="1"/>
  <c r="C737" i="8"/>
  <c r="C738" i="8" a="1"/>
  <c r="C738" i="8"/>
  <c r="C739" i="8" a="1"/>
  <c r="C739" i="8" s="1"/>
  <c r="C740" i="8" a="1"/>
  <c r="C740" i="8"/>
  <c r="C741" i="8" a="1"/>
  <c r="C741" i="8"/>
  <c r="C742" i="8" a="1"/>
  <c r="C742" i="8"/>
  <c r="C743" i="8" a="1"/>
  <c r="C743" i="8"/>
  <c r="C744" i="8" a="1"/>
  <c r="C744" i="8"/>
  <c r="C745" i="8" a="1"/>
  <c r="C745" i="8"/>
  <c r="C746" i="8" a="1"/>
  <c r="C746" i="8"/>
  <c r="C747" i="8" a="1"/>
  <c r="C747" i="8" s="1"/>
  <c r="C748" i="8" a="1"/>
  <c r="C748" i="8"/>
  <c r="C749" i="8" a="1"/>
  <c r="C749" i="8"/>
  <c r="C750" i="8" a="1"/>
  <c r="C750" i="8"/>
  <c r="C751" i="8" a="1"/>
  <c r="C751" i="8"/>
  <c r="C752" i="8" a="1"/>
  <c r="C752" i="8"/>
  <c r="C753" i="8" a="1"/>
  <c r="C753" i="8"/>
  <c r="C754" i="8" a="1"/>
  <c r="C754" i="8"/>
  <c r="C755" i="8" a="1"/>
  <c r="C755" i="8" s="1"/>
  <c r="C756" i="8" a="1"/>
  <c r="C756" i="8"/>
  <c r="C757" i="8" a="1"/>
  <c r="C757" i="8"/>
  <c r="C758" i="8" a="1"/>
  <c r="C758" i="8"/>
  <c r="C759" i="8" a="1"/>
  <c r="C759" i="8"/>
  <c r="C760" i="8" a="1"/>
  <c r="C760" i="8"/>
  <c r="C761" i="8" a="1"/>
  <c r="C761" i="8"/>
  <c r="C762" i="8" a="1"/>
  <c r="C762" i="8"/>
  <c r="C763" i="8" a="1"/>
  <c r="C763" i="8" s="1"/>
  <c r="C764" i="8" a="1"/>
  <c r="C764" i="8"/>
  <c r="C765" i="8" a="1"/>
  <c r="C765" i="8"/>
  <c r="C766" i="8" a="1"/>
  <c r="C766" i="8"/>
  <c r="C767" i="8" a="1"/>
  <c r="C767" i="8"/>
  <c r="C768" i="8" a="1"/>
  <c r="C768" i="8"/>
  <c r="C769" i="8" a="1"/>
  <c r="C769" i="8"/>
  <c r="C770" i="8" a="1"/>
  <c r="C770" i="8"/>
  <c r="C771" i="8" a="1"/>
  <c r="C771" i="8" s="1"/>
  <c r="C772" i="8" a="1"/>
  <c r="C772" i="8"/>
  <c r="C773" i="8" a="1"/>
  <c r="C773" i="8"/>
  <c r="C774" i="8" a="1"/>
  <c r="C774" i="8"/>
  <c r="C775" i="8" a="1"/>
  <c r="C775" i="8"/>
  <c r="C776" i="8" a="1"/>
  <c r="C776" i="8"/>
  <c r="C777" i="8" a="1"/>
  <c r="C777" i="8"/>
  <c r="C778" i="8" a="1"/>
  <c r="C778" i="8"/>
  <c r="C779" i="8" a="1"/>
  <c r="C779" i="8" s="1"/>
  <c r="C780" i="8" a="1"/>
  <c r="C780" i="8"/>
  <c r="C781" i="8" a="1"/>
  <c r="C781" i="8"/>
  <c r="C782" i="8" a="1"/>
  <c r="C782" i="8"/>
  <c r="C783" i="8" a="1"/>
  <c r="C783" i="8"/>
  <c r="C784" i="8" a="1"/>
  <c r="C784" i="8"/>
  <c r="C785" i="8" a="1"/>
  <c r="C785" i="8"/>
  <c r="C786" i="8" a="1"/>
  <c r="C786" i="8"/>
  <c r="C787" i="8" a="1"/>
  <c r="C787" i="8" s="1"/>
  <c r="C788" i="8" a="1"/>
  <c r="C788" i="8"/>
  <c r="C789" i="8" a="1"/>
  <c r="C789" i="8"/>
  <c r="C790" i="8" a="1"/>
  <c r="C790" i="8"/>
  <c r="C791" i="8" a="1"/>
  <c r="C791" i="8"/>
  <c r="C792" i="8" a="1"/>
  <c r="C792" i="8"/>
  <c r="C793" i="8" a="1"/>
  <c r="C793" i="8"/>
  <c r="C794" i="8" a="1"/>
  <c r="C794" i="8"/>
  <c r="C795" i="8" a="1"/>
  <c r="C795" i="8" s="1"/>
  <c r="C796" i="8" a="1"/>
  <c r="C796" i="8"/>
  <c r="C797" i="8" a="1"/>
  <c r="C797" i="8"/>
  <c r="C798" i="8" a="1"/>
  <c r="C798" i="8"/>
  <c r="C799" i="8" a="1"/>
  <c r="C799" i="8"/>
  <c r="C800" i="8" a="1"/>
  <c r="C800" i="8"/>
  <c r="C801" i="8" a="1"/>
  <c r="C801" i="8"/>
  <c r="C802" i="8" a="1"/>
  <c r="C802" i="8"/>
  <c r="C803" i="8" a="1"/>
  <c r="C803" i="8" s="1"/>
  <c r="C804" i="8" a="1"/>
  <c r="C804" i="8"/>
  <c r="C805" i="8" a="1"/>
  <c r="C805" i="8"/>
  <c r="C806" i="8" a="1"/>
  <c r="C806" i="8"/>
  <c r="C807" i="8" a="1"/>
  <c r="C807" i="8"/>
  <c r="C808" i="8" a="1"/>
  <c r="C808" i="8"/>
  <c r="C809" i="8" a="1"/>
  <c r="C809" i="8"/>
  <c r="C810" i="8" a="1"/>
  <c r="C810" i="8"/>
  <c r="C811" i="8" a="1"/>
  <c r="C811" i="8" s="1"/>
  <c r="C812" i="8" a="1"/>
  <c r="C812" i="8"/>
  <c r="C813" i="8" a="1"/>
  <c r="C813" i="8"/>
  <c r="C814" i="8" a="1"/>
  <c r="C814" i="8"/>
  <c r="C815" i="8" a="1"/>
  <c r="C815" i="8"/>
  <c r="C816" i="8" a="1"/>
  <c r="C816" i="8"/>
  <c r="C817" i="8" a="1"/>
  <c r="C817" i="8"/>
  <c r="C818" i="8" a="1"/>
  <c r="C818" i="8"/>
  <c r="C819" i="8" a="1"/>
  <c r="C819" i="8" s="1"/>
  <c r="C820" i="8" a="1"/>
  <c r="C820" i="8"/>
  <c r="C821" i="8" a="1"/>
  <c r="C821" i="8"/>
  <c r="C822" i="8" a="1"/>
  <c r="C822" i="8"/>
  <c r="C823" i="8" a="1"/>
  <c r="C823" i="8"/>
  <c r="C824" i="8" a="1"/>
  <c r="C824" i="8"/>
  <c r="C825" i="8" a="1"/>
  <c r="C825" i="8"/>
  <c r="C826" i="8" a="1"/>
  <c r="C826" i="8"/>
  <c r="C827" i="8" a="1"/>
  <c r="C827" i="8" s="1"/>
  <c r="C828" i="8" a="1"/>
  <c r="C828" i="8"/>
  <c r="C829" i="8" a="1"/>
  <c r="C829" i="8"/>
  <c r="C830" i="8" a="1"/>
  <c r="C830" i="8"/>
  <c r="C831" i="8" a="1"/>
  <c r="C831" i="8"/>
  <c r="C832" i="8" a="1"/>
  <c r="C832" i="8"/>
  <c r="C833" i="8" a="1"/>
  <c r="C833" i="8"/>
  <c r="C834" i="8" a="1"/>
  <c r="C834" i="8"/>
  <c r="C835" i="8" a="1"/>
  <c r="C835" i="8" s="1"/>
  <c r="C836" i="8" a="1"/>
  <c r="C836" i="8"/>
  <c r="C837" i="8" a="1"/>
  <c r="C837" i="8"/>
  <c r="C838" i="8" a="1"/>
  <c r="C838" i="8"/>
  <c r="C839" i="8" a="1"/>
  <c r="C839" i="8"/>
  <c r="C840" i="8" a="1"/>
  <c r="C840" i="8"/>
  <c r="C841" i="8" a="1"/>
  <c r="C841" i="8"/>
  <c r="C842" i="8" a="1"/>
  <c r="C842" i="8"/>
  <c r="C843" i="8" a="1"/>
  <c r="C843" i="8" s="1"/>
  <c r="C844" i="8" a="1"/>
  <c r="C844" i="8"/>
  <c r="C845" i="8" a="1"/>
  <c r="C845" i="8"/>
  <c r="C846" i="8" a="1"/>
  <c r="C846" i="8"/>
  <c r="C847" i="8" a="1"/>
  <c r="C847" i="8"/>
  <c r="C848" i="8" a="1"/>
  <c r="C848" i="8"/>
  <c r="C849" i="8" a="1"/>
  <c r="C849" i="8"/>
  <c r="C850" i="8" a="1"/>
  <c r="C850" i="8"/>
  <c r="C851" i="8" a="1"/>
  <c r="C851" i="8" s="1"/>
  <c r="C852" i="8" a="1"/>
  <c r="C852" i="8"/>
  <c r="C853" i="8" a="1"/>
  <c r="C853" i="8"/>
  <c r="C854" i="8" a="1"/>
  <c r="C854" i="8"/>
  <c r="C855" i="8" a="1"/>
  <c r="C855" i="8"/>
  <c r="C856" i="8" a="1"/>
  <c r="C856" i="8"/>
  <c r="C857" i="8" a="1"/>
  <c r="C857" i="8"/>
  <c r="C858" i="8" a="1"/>
  <c r="C858" i="8"/>
  <c r="C859" i="8" a="1"/>
  <c r="C859" i="8" s="1"/>
  <c r="C860" i="8" a="1"/>
  <c r="C860" i="8"/>
  <c r="C861" i="8" a="1"/>
  <c r="C861" i="8"/>
  <c r="C862" i="8" a="1"/>
  <c r="C862" i="8"/>
  <c r="C863" i="8" a="1"/>
  <c r="C863" i="8"/>
  <c r="C864" i="8" a="1"/>
  <c r="C864" i="8"/>
  <c r="C865" i="8" a="1"/>
  <c r="C865" i="8"/>
  <c r="C866" i="8" a="1"/>
  <c r="C866" i="8"/>
  <c r="C867" i="8" a="1"/>
  <c r="C867" i="8" s="1"/>
  <c r="C868" i="8" a="1"/>
  <c r="C868" i="8"/>
  <c r="C869" i="8" a="1"/>
  <c r="C869" i="8"/>
  <c r="C870" i="8" a="1"/>
  <c r="C870" i="8"/>
  <c r="C871" i="8" a="1"/>
  <c r="C871" i="8"/>
  <c r="C872" i="8" a="1"/>
  <c r="C872" i="8"/>
  <c r="C873" i="8" a="1"/>
  <c r="C873" i="8"/>
  <c r="C874" i="8" a="1"/>
  <c r="C874" i="8"/>
  <c r="C875" i="8" a="1"/>
  <c r="C875" i="8" s="1"/>
  <c r="C876" i="8" a="1"/>
  <c r="C876" i="8"/>
  <c r="C877" i="8" a="1"/>
  <c r="C877" i="8"/>
  <c r="C878" i="8" a="1"/>
  <c r="C878" i="8"/>
  <c r="C879" i="8" a="1"/>
  <c r="C879" i="8"/>
  <c r="C880" i="8" a="1"/>
  <c r="C880" i="8"/>
  <c r="C881" i="8" a="1"/>
  <c r="C881" i="8"/>
  <c r="C882" i="8" a="1"/>
  <c r="C882" i="8"/>
  <c r="C883" i="8" a="1"/>
  <c r="C883" i="8" s="1"/>
  <c r="C884" i="8" a="1"/>
  <c r="C884" i="8"/>
  <c r="C885" i="8" a="1"/>
  <c r="C885" i="8"/>
  <c r="C886" i="8" a="1"/>
  <c r="C886" i="8"/>
  <c r="C887" i="8" a="1"/>
  <c r="C887" i="8"/>
  <c r="C888" i="8" a="1"/>
  <c r="C888" i="8"/>
  <c r="C889" i="8" a="1"/>
  <c r="C889" i="8"/>
  <c r="C890" i="8" a="1"/>
  <c r="C890" i="8"/>
  <c r="C891" i="8" a="1"/>
  <c r="C891" i="8" s="1"/>
  <c r="C892" i="8" a="1"/>
  <c r="C892" i="8"/>
  <c r="C893" i="8" a="1"/>
  <c r="C893" i="8"/>
  <c r="C894" i="8" a="1"/>
  <c r="C894" i="8"/>
  <c r="C895" i="8" a="1"/>
  <c r="C895" i="8"/>
  <c r="C896" i="8" a="1"/>
  <c r="C896" i="8"/>
  <c r="C897" i="8" a="1"/>
  <c r="C897" i="8"/>
  <c r="C898" i="8" a="1"/>
  <c r="C898" i="8"/>
  <c r="C899" i="8" a="1"/>
  <c r="C899" i="8" s="1"/>
  <c r="C900" i="8" a="1"/>
  <c r="C900" i="8"/>
  <c r="C901" i="8" a="1"/>
  <c r="C901" i="8"/>
  <c r="C902" i="8" a="1"/>
  <c r="C902" i="8"/>
  <c r="C903" i="8" a="1"/>
  <c r="C903" i="8"/>
  <c r="C904" i="8" a="1"/>
  <c r="C904" i="8"/>
  <c r="C905" i="8" a="1"/>
  <c r="C905" i="8"/>
  <c r="C906" i="8" a="1"/>
  <c r="C906" i="8"/>
  <c r="C907" i="8" a="1"/>
  <c r="C907" i="8" s="1"/>
  <c r="C908" i="8" a="1"/>
  <c r="C908" i="8"/>
  <c r="C909" i="8" a="1"/>
  <c r="C909" i="8"/>
  <c r="C910" i="8" a="1"/>
  <c r="C910" i="8"/>
  <c r="C911" i="8" a="1"/>
  <c r="C911" i="8"/>
  <c r="C912" i="8" a="1"/>
  <c r="C912" i="8"/>
  <c r="C913" i="8" a="1"/>
  <c r="C913" i="8"/>
  <c r="C914" i="8" a="1"/>
  <c r="C914" i="8"/>
  <c r="C915" i="8" a="1"/>
  <c r="C915" i="8" s="1"/>
  <c r="C916" i="8" a="1"/>
  <c r="C916" i="8"/>
  <c r="C917" i="8" a="1"/>
  <c r="C917" i="8"/>
  <c r="C918" i="8" a="1"/>
  <c r="C918" i="8"/>
  <c r="C919" i="8" a="1"/>
  <c r="C919" i="8"/>
  <c r="C920" i="8" a="1"/>
  <c r="C920" i="8"/>
  <c r="C921" i="8" a="1"/>
  <c r="C921" i="8"/>
  <c r="C922" i="8" a="1"/>
  <c r="C922" i="8"/>
  <c r="C923" i="8" a="1"/>
  <c r="C923" i="8" s="1"/>
  <c r="C924" i="8" a="1"/>
  <c r="C924" i="8"/>
  <c r="C925" i="8" a="1"/>
  <c r="C925" i="8"/>
  <c r="C926" i="8" a="1"/>
  <c r="C926" i="8"/>
  <c r="C927" i="8" a="1"/>
  <c r="C927" i="8"/>
  <c r="C928" i="8" a="1"/>
  <c r="C928" i="8"/>
  <c r="C929" i="8" a="1"/>
  <c r="C929" i="8"/>
  <c r="C930" i="8" a="1"/>
  <c r="C930" i="8"/>
  <c r="C931" i="8" a="1"/>
  <c r="C931" i="8" s="1"/>
  <c r="C932" i="8" a="1"/>
  <c r="C932" i="8"/>
  <c r="C933" i="8" a="1"/>
  <c r="C933" i="8"/>
  <c r="C934" i="8" a="1"/>
  <c r="C934" i="8"/>
  <c r="C935" i="8" a="1"/>
  <c r="C935" i="8"/>
  <c r="C936" i="8" a="1"/>
  <c r="C936" i="8"/>
  <c r="C937" i="8" a="1"/>
  <c r="C937" i="8"/>
  <c r="C938" i="8" a="1"/>
  <c r="C938" i="8"/>
  <c r="C939" i="8" a="1"/>
  <c r="C939" i="8" s="1"/>
  <c r="C940" i="8" a="1"/>
  <c r="C940" i="8"/>
  <c r="C941" i="8" a="1"/>
  <c r="C941" i="8"/>
  <c r="C942" i="8" a="1"/>
  <c r="C942" i="8"/>
  <c r="C943" i="8" a="1"/>
  <c r="C943" i="8"/>
  <c r="C944" i="8" a="1"/>
  <c r="C944" i="8"/>
  <c r="C945" i="8" a="1"/>
  <c r="C945" i="8"/>
  <c r="C946" i="8" a="1"/>
  <c r="C946" i="8"/>
  <c r="C947" i="8" a="1"/>
  <c r="C947" i="8" s="1"/>
  <c r="C948" i="8" a="1"/>
  <c r="C948" i="8"/>
  <c r="C949" i="8" a="1"/>
  <c r="C949" i="8"/>
  <c r="C950" i="8" a="1"/>
  <c r="C950" i="8"/>
  <c r="C951" i="8" a="1"/>
  <c r="C951" i="8"/>
  <c r="C952" i="8" a="1"/>
  <c r="C952" i="8"/>
  <c r="C953" i="8" a="1"/>
  <c r="C953" i="8"/>
  <c r="C954" i="8" a="1"/>
  <c r="C954" i="8"/>
  <c r="C955" i="8" a="1"/>
  <c r="C955" i="8" s="1"/>
  <c r="C956" i="8" a="1"/>
  <c r="C956" i="8"/>
  <c r="C957" i="8" a="1"/>
  <c r="C957" i="8"/>
  <c r="C958" i="8" a="1"/>
  <c r="C958" i="8"/>
  <c r="C959" i="8" a="1"/>
  <c r="C959" i="8"/>
  <c r="C960" i="8" a="1"/>
  <c r="C960" i="8"/>
  <c r="C961" i="8" a="1"/>
  <c r="C961" i="8"/>
  <c r="C962" i="8" a="1"/>
  <c r="C962" i="8"/>
  <c r="C963" i="8" a="1"/>
  <c r="C963" i="8" s="1"/>
  <c r="C964" i="8" a="1"/>
  <c r="C964" i="8"/>
  <c r="C965" i="8" a="1"/>
  <c r="C965" i="8"/>
  <c r="C966" i="8" a="1"/>
  <c r="C966" i="8"/>
  <c r="C967" i="8" a="1"/>
  <c r="C967" i="8"/>
  <c r="C968" i="8" a="1"/>
  <c r="C968" i="8"/>
  <c r="C969" i="8" a="1"/>
  <c r="C969" i="8"/>
  <c r="C970" i="8" a="1"/>
  <c r="C970" i="8"/>
  <c r="C971" i="8" a="1"/>
  <c r="C971" i="8" s="1"/>
  <c r="C972" i="8" a="1"/>
  <c r="C972" i="8"/>
  <c r="C973" i="8" a="1"/>
  <c r="C973" i="8"/>
  <c r="C974" i="8" a="1"/>
  <c r="C974" i="8"/>
  <c r="C975" i="8" a="1"/>
  <c r="C975" i="8"/>
  <c r="C976" i="8" a="1"/>
  <c r="C976" i="8"/>
  <c r="C977" i="8" a="1"/>
  <c r="C977" i="8"/>
  <c r="C978" i="8" a="1"/>
  <c r="C978" i="8"/>
  <c r="C979" i="8" a="1"/>
  <c r="C979" i="8" s="1"/>
  <c r="C980" i="8" a="1"/>
  <c r="C980" i="8"/>
  <c r="C981" i="8" a="1"/>
  <c r="C981" i="8"/>
  <c r="C982" i="8" a="1"/>
  <c r="C982" i="8"/>
  <c r="C983" i="8" a="1"/>
  <c r="C983" i="8"/>
  <c r="C984" i="8" a="1"/>
  <c r="C984" i="8"/>
  <c r="C985" i="8" a="1"/>
  <c r="C985" i="8"/>
  <c r="C986" i="8" a="1"/>
  <c r="C986" i="8"/>
  <c r="C987" i="8" a="1"/>
  <c r="C987" i="8" s="1"/>
  <c r="C988" i="8" a="1"/>
  <c r="C988" i="8"/>
  <c r="C989" i="8" a="1"/>
  <c r="C989" i="8"/>
  <c r="C990" i="8" a="1"/>
  <c r="C990" i="8"/>
  <c r="C991" i="8" a="1"/>
  <c r="C991" i="8"/>
  <c r="C992" i="8" a="1"/>
  <c r="C992" i="8"/>
  <c r="C993" i="8" a="1"/>
  <c r="C993" i="8"/>
  <c r="C994" i="8" a="1"/>
  <c r="C994" i="8"/>
  <c r="C995" i="8" a="1"/>
  <c r="C995" i="8" s="1"/>
  <c r="C996" i="8" a="1"/>
  <c r="C996" i="8"/>
  <c r="C997" i="8" a="1"/>
  <c r="C997" i="8"/>
  <c r="C998" i="8" a="1"/>
  <c r="C998" i="8"/>
  <c r="C999" i="8" a="1"/>
  <c r="C999" i="8"/>
  <c r="C1000" i="8" a="1"/>
  <c r="C1000" i="8"/>
  <c r="C1001" i="8" a="1"/>
  <c r="C1001" i="8"/>
  <c r="C1002" i="8" a="1"/>
  <c r="C1002" i="8"/>
  <c r="C1003" i="8" a="1"/>
  <c r="C1003" i="8" s="1"/>
  <c r="C1004" i="8" a="1"/>
  <c r="C1004" i="8"/>
  <c r="C1005" i="8" a="1"/>
  <c r="C1005" i="8"/>
  <c r="C1006" i="8" a="1"/>
  <c r="C1006" i="8"/>
  <c r="C1007" i="8" a="1"/>
  <c r="C1007" i="8"/>
  <c r="C1008" i="8" a="1"/>
  <c r="C1008" i="8"/>
  <c r="C1009" i="8" a="1"/>
  <c r="C1009" i="8"/>
  <c r="C1010" i="8" a="1"/>
  <c r="C1010" i="8"/>
  <c r="C1011" i="8" a="1"/>
  <c r="C1011" i="8" s="1"/>
  <c r="C1012" i="8" a="1"/>
  <c r="C1012" i="8" s="1"/>
  <c r="C1013" i="8" a="1"/>
  <c r="C1013" i="8"/>
  <c r="C1014" i="8" a="1"/>
  <c r="C1014" i="8"/>
  <c r="C1015" i="8" a="1"/>
  <c r="C1015" i="8" s="1"/>
  <c r="C1016" i="8" a="1"/>
  <c r="C1016" i="8" s="1"/>
  <c r="C1017" i="8" a="1"/>
  <c r="C1017" i="8"/>
  <c r="C1018" i="8" a="1"/>
  <c r="C1018" i="8"/>
  <c r="C1019" i="8" a="1"/>
  <c r="C1019" i="8" s="1"/>
  <c r="C1020" i="8" a="1"/>
  <c r="C1020" i="8" s="1"/>
  <c r="C1021" i="8" a="1"/>
  <c r="C1021" i="8"/>
  <c r="C1022" i="8" a="1"/>
  <c r="C1022" i="8" s="1"/>
  <c r="C1023" i="8" a="1"/>
  <c r="C1023" i="8" s="1"/>
  <c r="C1024" i="8" a="1"/>
  <c r="C1024" i="8"/>
  <c r="C1025" i="8" a="1"/>
  <c r="C1025" i="8" s="1"/>
  <c r="C1026" i="8" a="1"/>
  <c r="C1026" i="8"/>
  <c r="C1027" i="8" a="1"/>
  <c r="C1027" i="8" s="1"/>
  <c r="C1028" i="8" a="1"/>
  <c r="C1028" i="8" s="1"/>
  <c r="C1029" i="8" a="1"/>
  <c r="C1029" i="8" s="1"/>
  <c r="C1030" i="8" a="1"/>
  <c r="C1030" i="8"/>
  <c r="C1031" i="8" a="1"/>
  <c r="C1031" i="8"/>
  <c r="C1032" i="8" a="1"/>
  <c r="C1032" i="8" s="1"/>
  <c r="C1033" i="8" a="1"/>
  <c r="C1033" i="8" s="1"/>
  <c r="C1034" i="8" a="1"/>
  <c r="C1034" i="8"/>
  <c r="C1035" i="8" a="1"/>
  <c r="C1035" i="8" s="1"/>
  <c r="C1036" i="8" a="1"/>
  <c r="C1036" i="8" s="1"/>
  <c r="C1037" i="8" a="1"/>
  <c r="C1037" i="8" s="1"/>
  <c r="C1038" i="8" a="1"/>
  <c r="C1038" i="8" s="1"/>
  <c r="C1039" i="8" a="1"/>
  <c r="C1039" i="8" s="1"/>
  <c r="C1040" i="8" a="1"/>
  <c r="C1040" i="8" s="1"/>
  <c r="C1041" i="8" a="1"/>
  <c r="C1041" i="8"/>
  <c r="C1042" i="8" a="1"/>
  <c r="C1042" i="8" s="1"/>
  <c r="C1043" i="8" a="1"/>
  <c r="C1043" i="8" s="1"/>
  <c r="C1044" i="8" a="1"/>
  <c r="C1044" i="8" s="1"/>
  <c r="C1045" i="8" a="1"/>
  <c r="C1045" i="8"/>
  <c r="C1046" i="8" a="1"/>
  <c r="C1046" i="8" s="1"/>
  <c r="C1047" i="8" a="1"/>
  <c r="C1047" i="8"/>
  <c r="C1048" i="8" a="1"/>
  <c r="C1048" i="8"/>
  <c r="C1049" i="8" a="1"/>
  <c r="C1049" i="8" s="1"/>
  <c r="C1050" i="8" a="1"/>
  <c r="C1050" i="8" s="1"/>
  <c r="C1051" i="8" a="1"/>
  <c r="C1051" i="8" s="1"/>
  <c r="C1052" i="8" a="1"/>
  <c r="C1052" i="8"/>
  <c r="C1053" i="8" a="1"/>
  <c r="C1053" i="8" s="1"/>
  <c r="C1054" i="8" a="1"/>
  <c r="C1054" i="8" s="1"/>
  <c r="C1055" i="8" a="1"/>
  <c r="C1055" i="8" s="1"/>
  <c r="C1056" i="8" a="1"/>
  <c r="C1056" i="8" s="1"/>
  <c r="C1057" i="8" a="1"/>
  <c r="C1057" i="8" s="1"/>
  <c r="C1058" i="8" a="1"/>
  <c r="C1058" i="8"/>
  <c r="C1059" i="8" a="1"/>
  <c r="C1059" i="8" s="1"/>
  <c r="C1060" i="8" a="1"/>
  <c r="C1060" i="8"/>
  <c r="C1061" i="8" a="1"/>
  <c r="C1061" i="8" s="1"/>
  <c r="C1062" i="8" a="1"/>
  <c r="C1062" i="8" s="1"/>
  <c r="C1063" i="8" a="1"/>
  <c r="C1063" i="8" s="1"/>
  <c r="C1064" i="8" a="1"/>
  <c r="C1064" i="8" s="1"/>
  <c r="C1065" i="8" a="1"/>
  <c r="C1065" i="8"/>
  <c r="C1066" i="8" a="1"/>
  <c r="C1066" i="8" s="1"/>
  <c r="C1067" i="8" a="1"/>
  <c r="C1067" i="8" s="1"/>
  <c r="C1068" i="8" a="1"/>
  <c r="C1068" i="8" s="1"/>
  <c r="C1069" i="8" a="1"/>
  <c r="C1069" i="8"/>
  <c r="C1070" i="8" a="1"/>
  <c r="C1070" i="8" s="1"/>
  <c r="C1071" i="8" a="1"/>
  <c r="C1071" i="8" s="1"/>
  <c r="C1072" i="8" a="1"/>
  <c r="C1072" i="8" s="1"/>
  <c r="C1073" i="8" a="1"/>
  <c r="C1073" i="8" s="1"/>
  <c r="C1074" i="8" a="1"/>
  <c r="C1074" i="8" s="1"/>
  <c r="C1075" i="8" a="1"/>
  <c r="C1075" i="8" s="1"/>
  <c r="C1076" i="8" a="1"/>
  <c r="C1076" i="8" s="1"/>
  <c r="C1077" i="8" a="1"/>
  <c r="C1077" i="8"/>
  <c r="C1078" i="8" a="1"/>
  <c r="C1078" i="8" s="1"/>
  <c r="C1079" i="8" a="1"/>
  <c r="C1079" i="8" s="1"/>
  <c r="C1080" i="8" a="1"/>
  <c r="C1080" i="8" s="1"/>
  <c r="C1081" i="8" a="1"/>
  <c r="C1081" i="8" s="1"/>
  <c r="C1082" i="8" a="1"/>
  <c r="C1082" i="8"/>
  <c r="C1083" i="8" a="1"/>
  <c r="C1083" i="8" s="1"/>
  <c r="C1084" i="8" a="1"/>
  <c r="C1084" i="8"/>
  <c r="C1085" i="8" a="1"/>
  <c r="C1085" i="8" s="1"/>
  <c r="C1086" i="8" a="1"/>
  <c r="C1086" i="8"/>
  <c r="C1087" i="8" a="1"/>
  <c r="C1087" i="8" s="1"/>
  <c r="C1088" i="8" a="1"/>
  <c r="C1088" i="8" s="1"/>
  <c r="C1089" i="8" a="1"/>
  <c r="C1089" i="8" s="1"/>
  <c r="C1090" i="8" a="1"/>
  <c r="C1090" i="8" s="1"/>
  <c r="C1091" i="8" a="1"/>
  <c r="C1091" i="8" s="1"/>
  <c r="C1092" i="8" a="1"/>
  <c r="C1092" i="8" s="1"/>
  <c r="C1093" i="8" a="1"/>
  <c r="C1093" i="8" s="1"/>
  <c r="C1094" i="8" a="1"/>
  <c r="C1094" i="8"/>
  <c r="C1095" i="8" a="1"/>
  <c r="C1095" i="8" s="1"/>
  <c r="C1096" i="8" a="1"/>
  <c r="C1096" i="8"/>
  <c r="C1097" i="8" a="1"/>
  <c r="C1097" i="8" s="1"/>
  <c r="C1098" i="8" a="1"/>
  <c r="C1098" i="8" s="1"/>
  <c r="C1099" i="8" a="1"/>
  <c r="C1099" i="8" s="1"/>
  <c r="C1100" i="8" a="1"/>
  <c r="C1100" i="8" s="1"/>
  <c r="C1101" i="8" a="1"/>
  <c r="C1101" i="8"/>
  <c r="C1102" i="8" a="1"/>
  <c r="C1102" i="8" s="1"/>
  <c r="C1103" i="8" a="1"/>
  <c r="C1103" i="8"/>
  <c r="C1104" i="8" a="1"/>
  <c r="C1104" i="8" s="1"/>
  <c r="C1105" i="8" a="1"/>
  <c r="C1105" i="8" s="1"/>
  <c r="C1106" i="8" a="1"/>
  <c r="C1106" i="8" s="1"/>
  <c r="C1107" i="8" a="1"/>
  <c r="C1107" i="8" s="1"/>
  <c r="C1108" i="8" a="1"/>
  <c r="C1108" i="8"/>
  <c r="C1109" i="8" a="1"/>
  <c r="C1109" i="8" s="1"/>
  <c r="C1110" i="8" a="1"/>
  <c r="C1110" i="8" s="1"/>
  <c r="C1111" i="8" a="1"/>
  <c r="C1111" i="8"/>
  <c r="C1112" i="8" a="1"/>
  <c r="C1112" i="8" s="1"/>
  <c r="C1113" i="8" a="1"/>
  <c r="C1113" i="8" s="1"/>
  <c r="C1114" i="8" a="1"/>
  <c r="C1114" i="8" s="1"/>
  <c r="C1115" i="8" a="1"/>
  <c r="C1115" i="8" s="1"/>
  <c r="C1116" i="8" a="1"/>
  <c r="C1116" i="8" s="1"/>
  <c r="C1117" i="8" a="1"/>
  <c r="C1117" i="8" s="1"/>
  <c r="C1118" i="8" a="1"/>
  <c r="C1118" i="8"/>
  <c r="C1119" i="8" a="1"/>
  <c r="C1119" i="8" s="1"/>
  <c r="C1120" i="8" a="1"/>
  <c r="C1120" i="8"/>
  <c r="C1121" i="8" a="1"/>
  <c r="C1121" i="8" s="1"/>
  <c r="C1122" i="8" a="1"/>
  <c r="C1122" i="8" s="1"/>
  <c r="C1123" i="8" a="1"/>
  <c r="C1123" i="8" s="1"/>
  <c r="C1124" i="8" a="1"/>
  <c r="C1124" i="8" s="1"/>
  <c r="C1125" i="8" a="1"/>
  <c r="C1125" i="8"/>
  <c r="C1126" i="8" a="1"/>
  <c r="C1126" i="8" s="1"/>
  <c r="C1127" i="8" a="1"/>
  <c r="C1127" i="8" s="1"/>
  <c r="C1128" i="8" a="1"/>
  <c r="C1128" i="8"/>
  <c r="C1129" i="8" a="1"/>
  <c r="C1129" i="8" s="1"/>
  <c r="C1130" i="8" a="1"/>
  <c r="C1130" i="8" s="1"/>
  <c r="C1131" i="8" a="1"/>
  <c r="C1131" i="8" s="1"/>
  <c r="C1132" i="8" a="1"/>
  <c r="C1132" i="8" s="1"/>
  <c r="C1133" i="8" a="1"/>
  <c r="C1133" i="8" s="1"/>
  <c r="C1134" i="8" a="1"/>
  <c r="C1134" i="8" s="1"/>
  <c r="C1135" i="8" a="1"/>
  <c r="C1135" i="8"/>
  <c r="C1136" i="8" a="1"/>
  <c r="C1136" i="8" s="1"/>
  <c r="C1137" i="8" a="1"/>
  <c r="C1137" i="8"/>
  <c r="C1138" i="8" a="1"/>
  <c r="C1138" i="8" s="1"/>
  <c r="C1139" i="8" a="1"/>
  <c r="C1139" i="8" s="1"/>
  <c r="C1140" i="8" a="1"/>
  <c r="C1140" i="8" s="1"/>
  <c r="C1141" i="8" a="1"/>
  <c r="C1141" i="8" s="1"/>
  <c r="C1142" i="8" a="1"/>
  <c r="C1142" i="8"/>
  <c r="C1143" i="8" a="1"/>
  <c r="C1143" i="8" s="1"/>
  <c r="C1144" i="8" a="1"/>
  <c r="C1144" i="8" s="1"/>
  <c r="C1145" i="8" a="1"/>
  <c r="C1145" i="8"/>
  <c r="C1146" i="8" a="1"/>
  <c r="C1146" i="8" s="1"/>
  <c r="C1147" i="8" a="1"/>
  <c r="C1147" i="8" s="1"/>
  <c r="C1148" i="8" a="1"/>
  <c r="C1148" i="8" s="1"/>
  <c r="C1149" i="8" a="1"/>
  <c r="C1149" i="8" s="1"/>
  <c r="C1150" i="8" a="1"/>
  <c r="C1150" i="8" s="1"/>
  <c r="C1151" i="8" a="1"/>
  <c r="C1151" i="8" s="1"/>
  <c r="C1152" i="8" a="1"/>
  <c r="C1152" i="8"/>
  <c r="C1153" i="8" a="1"/>
  <c r="C1153" i="8" s="1"/>
  <c r="C1154" i="8" a="1"/>
  <c r="C1154" i="8"/>
  <c r="C1155" i="8" a="1"/>
  <c r="C1155" i="8" s="1"/>
  <c r="C1156" i="8" a="1"/>
  <c r="C1156" i="8" s="1"/>
  <c r="C1157" i="8" a="1"/>
  <c r="C1157" i="8" s="1"/>
  <c r="C1158" i="8" a="1"/>
  <c r="C1158" i="8" s="1"/>
  <c r="C1159" i="8" a="1"/>
  <c r="C1159" i="8"/>
  <c r="C1160" i="8" a="1"/>
  <c r="C1160" i="8" s="1"/>
  <c r="C1161" i="8" a="1"/>
  <c r="C1161" i="8" s="1"/>
  <c r="C1162" i="8" a="1"/>
  <c r="C1162" i="8"/>
  <c r="C1163" i="8" a="1"/>
  <c r="C1163" i="8" s="1"/>
  <c r="C1164" i="8" a="1"/>
  <c r="C1164" i="8" s="1"/>
  <c r="C1165" i="8" a="1"/>
  <c r="C1165" i="8" s="1"/>
  <c r="C1166" i="8" a="1"/>
  <c r="C1166" i="8" s="1"/>
  <c r="C1167" i="8" a="1"/>
  <c r="C1167" i="8" s="1"/>
  <c r="C1168" i="8" a="1"/>
  <c r="C1168" i="8" s="1"/>
  <c r="C1169" i="8" a="1"/>
  <c r="C1169" i="8"/>
  <c r="C1170" i="8" a="1"/>
  <c r="C1170" i="8" s="1"/>
  <c r="C1171" i="8" a="1"/>
  <c r="C1171" i="8" s="1"/>
  <c r="C1172" i="8" a="1"/>
  <c r="C1172" i="8" s="1"/>
  <c r="C1173" i="8" a="1"/>
  <c r="C1173" i="8" s="1"/>
  <c r="C1174" i="8" a="1"/>
  <c r="C1174" i="8" s="1"/>
  <c r="C1175" i="8" a="1"/>
  <c r="C1175" i="8" s="1"/>
  <c r="C1176" i="8" a="1"/>
  <c r="C1176" i="8"/>
  <c r="C1177" i="8" a="1"/>
  <c r="C1177" i="8" s="1"/>
  <c r="C1178" i="8" a="1"/>
  <c r="C1178" i="8" s="1"/>
  <c r="C1179" i="8" a="1"/>
  <c r="C1179" i="8" s="1"/>
  <c r="C1180" i="8" a="1"/>
  <c r="C1180" i="8"/>
  <c r="C1181" i="8" a="1"/>
  <c r="C1181" i="8" s="1"/>
  <c r="C1182" i="8" a="1"/>
  <c r="C1182" i="8" s="1"/>
  <c r="C1183" i="8" a="1"/>
  <c r="C1183" i="8" s="1"/>
  <c r="C1184" i="8" a="1"/>
  <c r="C1184" i="8" s="1"/>
  <c r="C1185" i="8" a="1"/>
  <c r="C1185" i="8" s="1"/>
  <c r="C1186" i="8" a="1"/>
  <c r="C1186" i="8"/>
  <c r="C1187" i="8" a="1"/>
  <c r="C1187" i="8" s="1"/>
  <c r="C1188" i="8" a="1"/>
  <c r="C1188" i="8"/>
  <c r="C1189" i="8" a="1"/>
  <c r="C1189" i="8" s="1"/>
  <c r="C1190" i="8" a="1"/>
  <c r="C1190" i="8" s="1"/>
  <c r="C1191" i="8" a="1"/>
  <c r="C1191" i="8" s="1"/>
  <c r="C1192" i="8" a="1"/>
  <c r="C1192" i="8" s="1"/>
  <c r="C1193" i="8" a="1"/>
  <c r="C1193" i="8"/>
  <c r="C1194" i="8" a="1"/>
  <c r="C1194" i="8" s="1"/>
  <c r="C1195" i="8" a="1"/>
  <c r="C1195" i="8" s="1"/>
  <c r="C1196" i="8" a="1"/>
  <c r="C1196" i="8" s="1"/>
  <c r="C1197" i="8" a="1"/>
  <c r="C1197" i="8"/>
  <c r="C1198" i="8" a="1"/>
  <c r="C1198" i="8" s="1"/>
  <c r="C1199" i="8" a="1"/>
  <c r="C1199" i="8"/>
  <c r="C1200" i="8" a="1"/>
  <c r="C1200" i="8" s="1"/>
  <c r="C1201" i="8" a="1"/>
  <c r="C1201" i="8" s="1"/>
  <c r="C1202" i="8" a="1"/>
  <c r="C1202" i="8" s="1"/>
  <c r="C1203" i="8" a="1"/>
  <c r="C1203" i="8" s="1"/>
  <c r="C1204" i="8" a="1"/>
  <c r="C1204" i="8" s="1"/>
  <c r="C1205" i="8" a="1"/>
  <c r="C1205" i="8"/>
  <c r="C1206" i="8" a="1"/>
  <c r="C1206" i="8" s="1"/>
  <c r="C1207" i="8" a="1"/>
  <c r="C1207" i="8" s="1"/>
  <c r="C1208" i="8" a="1"/>
  <c r="C1208" i="8" s="1"/>
  <c r="C1209" i="8" a="1"/>
  <c r="C1209" i="8"/>
  <c r="C1210" i="8" a="1"/>
  <c r="C1210" i="8"/>
  <c r="C1211" i="8" a="1"/>
  <c r="C1211" i="8" s="1"/>
  <c r="C1212" i="8" a="1"/>
  <c r="C1212" i="8"/>
  <c r="C1213" i="8" a="1"/>
  <c r="C1213" i="8" s="1"/>
  <c r="C1214" i="8" a="1"/>
  <c r="C1214" i="8"/>
  <c r="C1215" i="8" a="1"/>
  <c r="C1215" i="8" s="1"/>
  <c r="C1216" i="8" a="1"/>
  <c r="C1216" i="8"/>
  <c r="C1217" i="8" a="1"/>
  <c r="C1217" i="8" s="1"/>
  <c r="C1218" i="8" a="1"/>
  <c r="C1218" i="8" s="1"/>
  <c r="C1219" i="8" a="1"/>
  <c r="C1219" i="8" s="1"/>
  <c r="C1220" i="8" a="1"/>
  <c r="C1220" i="8" s="1"/>
  <c r="C1221" i="8" a="1"/>
  <c r="C1221" i="8" s="1"/>
  <c r="C1222" i="8" a="1"/>
  <c r="C1222" i="8"/>
  <c r="C1223" i="8" a="1"/>
  <c r="C1223" i="8" s="1"/>
  <c r="C1224" i="8" a="1"/>
  <c r="C1224" i="8" s="1"/>
  <c r="C1225" i="8" a="1"/>
  <c r="C1225" i="8" s="1"/>
  <c r="C1226" i="8" a="1"/>
  <c r="C1226" i="8" s="1"/>
  <c r="C1227" i="8" a="1"/>
  <c r="C1227" i="8" s="1"/>
  <c r="C1228" i="8" a="1"/>
  <c r="C1228" i="8" s="1"/>
  <c r="C1229" i="8" a="1"/>
  <c r="C1229" i="8"/>
  <c r="C1230" i="8" a="1"/>
  <c r="C1230" i="8" s="1"/>
  <c r="C1231" i="8" a="1"/>
  <c r="C1231" i="8"/>
  <c r="C1232" i="8" a="1"/>
  <c r="C1232" i="8" s="1"/>
  <c r="C1233" i="8" a="1"/>
  <c r="C1233" i="8" s="1"/>
  <c r="C1234" i="8" a="1"/>
  <c r="C1234" i="8" s="1"/>
  <c r="C1235" i="8" a="1"/>
  <c r="C1235" i="8" s="1"/>
  <c r="C1236" i="8" a="1"/>
  <c r="C1236" i="8"/>
  <c r="C1237" i="8" a="1"/>
  <c r="C1237" i="8" s="1"/>
  <c r="C1238" i="8" a="1"/>
  <c r="C1238" i="8" s="1"/>
  <c r="C1239" i="8" a="1"/>
  <c r="C1239" i="8"/>
  <c r="C1240" i="8" a="1"/>
  <c r="C1240" i="8" s="1"/>
  <c r="C1241" i="8" a="1"/>
  <c r="C1241" i="8" s="1"/>
  <c r="C1242" i="8" a="1"/>
  <c r="C1242" i="8" s="1"/>
  <c r="C1243" i="8" a="1"/>
  <c r="C1243" i="8" s="1"/>
  <c r="C1244" i="8" a="1"/>
  <c r="C1244" i="8" s="1"/>
  <c r="C1245" i="8" a="1"/>
  <c r="C1245" i="8" s="1"/>
  <c r="C1246" i="8" a="1"/>
  <c r="C1246" i="8"/>
  <c r="C1247" i="8" a="1"/>
  <c r="C1247" i="8" s="1"/>
  <c r="C1248" i="8" a="1"/>
  <c r="C1248" i="8"/>
  <c r="C1249" i="8" a="1"/>
  <c r="C1249" i="8" s="1"/>
  <c r="C1250" i="8" a="1"/>
  <c r="C1250" i="8" s="1"/>
  <c r="C1251" i="8" a="1"/>
  <c r="C1251" i="8" s="1"/>
  <c r="C1252" i="8" a="1"/>
  <c r="C1252" i="8" s="1"/>
  <c r="C1253" i="8" a="1"/>
  <c r="C1253" i="8"/>
  <c r="C1254" i="8" a="1"/>
  <c r="C1254" i="8" s="1"/>
  <c r="C1255" i="8" a="1"/>
  <c r="C1255" i="8" s="1"/>
  <c r="C1256" i="8" a="1"/>
  <c r="C1256" i="8"/>
  <c r="C1257" i="8" a="1"/>
  <c r="C1257" i="8" s="1"/>
  <c r="C1258" i="8" a="1"/>
  <c r="C1258" i="8" s="1"/>
  <c r="C1259" i="8" a="1"/>
  <c r="C1259" i="8" s="1"/>
  <c r="C1260" i="8" a="1"/>
  <c r="C1260" i="8" s="1"/>
  <c r="C1261" i="8" a="1"/>
  <c r="C1261" i="8" s="1"/>
  <c r="C1262" i="8" a="1"/>
  <c r="C1262" i="8" s="1"/>
  <c r="C1263" i="8" a="1"/>
  <c r="C1263" i="8"/>
  <c r="C1264" i="8" a="1"/>
  <c r="C1264" i="8" s="1"/>
  <c r="C1265" i="8" a="1"/>
  <c r="C1265" i="8"/>
  <c r="C1266" i="8" a="1"/>
  <c r="C1266" i="8" s="1"/>
  <c r="C1267" i="8" a="1"/>
  <c r="C1267" i="8" s="1"/>
  <c r="C1268" i="8" a="1"/>
  <c r="C1268" i="8" s="1"/>
  <c r="C1269" i="8" a="1"/>
  <c r="C1269" i="8" s="1"/>
  <c r="C1270" i="8" a="1"/>
  <c r="C1270" i="8"/>
  <c r="C1271" i="8" a="1"/>
  <c r="C1271" i="8" s="1"/>
  <c r="C1272" i="8" a="1"/>
  <c r="C1272" i="8" s="1"/>
  <c r="C1273" i="8" a="1"/>
  <c r="C1273" i="8"/>
  <c r="C1274" i="8" a="1"/>
  <c r="C1274" i="8" s="1"/>
  <c r="C1275" i="8" a="1"/>
  <c r="C1275" i="8" s="1"/>
  <c r="C1276" i="8" a="1"/>
  <c r="C1276" i="8"/>
  <c r="C1277" i="8" a="1"/>
  <c r="C1277" i="8" s="1"/>
  <c r="C1278" i="8" a="1"/>
  <c r="C1278" i="8" s="1"/>
  <c r="C1279" i="8" a="1"/>
  <c r="C1279" i="8"/>
  <c r="C1280" i="8" a="1"/>
  <c r="C1280" i="8"/>
  <c r="C1281" i="8" a="1"/>
  <c r="C1281" i="8" s="1"/>
  <c r="C1282" i="8" a="1"/>
  <c r="C1282" i="8"/>
  <c r="C1283" i="8" a="1"/>
  <c r="C1283" i="8" s="1"/>
  <c r="C1284" i="8" a="1"/>
  <c r="C1284" i="8"/>
  <c r="C1285" i="8" a="1"/>
  <c r="C1285" i="8" s="1"/>
  <c r="C1286" i="8" a="1"/>
  <c r="C1286" i="8" s="1"/>
  <c r="C1287" i="8" a="1"/>
  <c r="C1287" i="8"/>
  <c r="C1288" i="8" a="1"/>
  <c r="C1288" i="8" s="1"/>
  <c r="C1289" i="8" a="1"/>
  <c r="C1289" i="8"/>
  <c r="C1290" i="8" a="1"/>
  <c r="C1290" i="8"/>
  <c r="C1291" i="8" a="1"/>
  <c r="C1291" i="8" s="1"/>
  <c r="C1292" i="8" a="1"/>
  <c r="C1292" i="8"/>
  <c r="C1293" i="8" a="1"/>
  <c r="C1293" i="8"/>
  <c r="C1294" i="8" a="1"/>
  <c r="C1294" i="8"/>
  <c r="C1295" i="8" a="1"/>
  <c r="C1295" i="8"/>
  <c r="C1296" i="8" a="1"/>
  <c r="C1296" i="8"/>
  <c r="C1297" i="8" a="1"/>
  <c r="C1297" i="8"/>
  <c r="C1298" i="8" a="1"/>
  <c r="C1298" i="8" s="1"/>
  <c r="C1299" i="8" a="1"/>
  <c r="C1299" i="8" s="1"/>
  <c r="C1300" i="8" a="1"/>
  <c r="C1300" i="8"/>
  <c r="C1301" i="8" a="1"/>
  <c r="C1301" i="8"/>
  <c r="C1302" i="8" a="1"/>
  <c r="C1302" i="8"/>
  <c r="C1303" i="8" a="1"/>
  <c r="C1303" i="8"/>
  <c r="C1304" i="8" a="1"/>
  <c r="C1304" i="8"/>
  <c r="C1305" i="8" a="1"/>
  <c r="C1305" i="8" s="1"/>
  <c r="C1306" i="8" a="1"/>
  <c r="C1306" i="8"/>
  <c r="C1307" i="8" a="1"/>
  <c r="C1307" i="8" s="1"/>
  <c r="C1308" i="8" a="1"/>
  <c r="C1308" i="8"/>
  <c r="C1309" i="8" a="1"/>
  <c r="C1309" i="8"/>
  <c r="C1310" i="8" a="1"/>
  <c r="C1310" i="8"/>
  <c r="C1311" i="8" a="1"/>
  <c r="C1311" i="8" s="1"/>
  <c r="D1311" i="8" s="1"/>
  <c r="C1312" i="8" a="1"/>
  <c r="C1312" i="8"/>
  <c r="C1313" i="8" a="1"/>
  <c r="C1313" i="8"/>
  <c r="C1314" i="8" a="1"/>
  <c r="C1314" i="8"/>
  <c r="C1315" i="8" a="1"/>
  <c r="C1315" i="8" s="1"/>
  <c r="C1316" i="8" a="1"/>
  <c r="C1316" i="8"/>
  <c r="C1317" i="8" a="1"/>
  <c r="C1317" i="8"/>
  <c r="C1318" i="8" a="1"/>
  <c r="C1318" i="8"/>
  <c r="C1319" i="8" a="1"/>
  <c r="C1319" i="8"/>
  <c r="C1320" i="8" a="1"/>
  <c r="C1320" i="8"/>
  <c r="C1321" i="8" a="1"/>
  <c r="C1321" i="8"/>
  <c r="C1322" i="8" a="1"/>
  <c r="C1322" i="8" s="1"/>
  <c r="C1323" i="8" a="1"/>
  <c r="C1323" i="8"/>
  <c r="C1324" i="8" a="1"/>
  <c r="C1324" i="8"/>
  <c r="C1325" i="8" a="1"/>
  <c r="C1325" i="8"/>
  <c r="C1326" i="8" a="1"/>
  <c r="C1326" i="8"/>
  <c r="C1327" i="8" a="1"/>
  <c r="C1327" i="8"/>
  <c r="C1328" i="8" a="1"/>
  <c r="C1328" i="8" s="1"/>
  <c r="D1328" i="8" s="1"/>
  <c r="C1329" i="8" a="1"/>
  <c r="C1329" i="8"/>
  <c r="C1330" i="8" a="1"/>
  <c r="C1330" i="8" s="1"/>
  <c r="C1331" i="8" a="1"/>
  <c r="C1331" i="8"/>
  <c r="C1332" i="8" a="1"/>
  <c r="C1332" i="8"/>
  <c r="C1333" i="8" a="1"/>
  <c r="C1333" i="8"/>
  <c r="C1334" i="8" a="1"/>
  <c r="C1334" i="8"/>
  <c r="C1335" i="8" a="1"/>
  <c r="C1335" i="8"/>
  <c r="C1336" i="8" a="1"/>
  <c r="C1336" i="8"/>
  <c r="C1337" i="8" a="1"/>
  <c r="C1337" i="8"/>
  <c r="C1338" i="8" a="1"/>
  <c r="C1338" i="8" s="1"/>
  <c r="C1339" i="8" a="1"/>
  <c r="C1339" i="8"/>
  <c r="C1340" i="8" a="1"/>
  <c r="C1340" i="8"/>
  <c r="C1341" i="8" a="1"/>
  <c r="C1341" i="8"/>
  <c r="C1342" i="8" a="1"/>
  <c r="C1342" i="8"/>
  <c r="C1343" i="8" a="1"/>
  <c r="C1343" i="8"/>
  <c r="C1344" i="8" a="1"/>
  <c r="C1344" i="8"/>
  <c r="C1345" i="8" a="1"/>
  <c r="C1345" i="8" s="1"/>
  <c r="D1345" i="8" s="1"/>
  <c r="C1346" i="8" a="1"/>
  <c r="C1346" i="8" s="1"/>
  <c r="C1347" i="8" a="1"/>
  <c r="C1347" i="8"/>
  <c r="C1348" i="8" a="1"/>
  <c r="C1348" i="8"/>
  <c r="C1349" i="8" a="1"/>
  <c r="C1349" i="8"/>
  <c r="C1350" i="8" a="1"/>
  <c r="C1350" i="8"/>
  <c r="C1351" i="8" a="1"/>
  <c r="C1351" i="8"/>
  <c r="C1352" i="8" a="1"/>
  <c r="C1352" i="8"/>
  <c r="D1352" i="8" s="1"/>
  <c r="C1353" i="8" a="1"/>
  <c r="C1353" i="8"/>
  <c r="C1354" i="8" a="1"/>
  <c r="C1354" i="8" s="1"/>
  <c r="C1355" i="8" a="1"/>
  <c r="C1355" i="8"/>
  <c r="C1356" i="8" a="1"/>
  <c r="C1356" i="8"/>
  <c r="C1357" i="8" a="1"/>
  <c r="C1357" i="8"/>
  <c r="C1358" i="8" a="1"/>
  <c r="C1358" i="8"/>
  <c r="C1359" i="8" a="1"/>
  <c r="C1359" i="8"/>
  <c r="C1360" i="8" a="1"/>
  <c r="C1360" i="8"/>
  <c r="C1361" i="8" a="1"/>
  <c r="C1361" i="8"/>
  <c r="C1362" i="8" a="1"/>
  <c r="C1362" i="8" s="1"/>
  <c r="D1362" i="8" s="1"/>
  <c r="C1363" i="8" a="1"/>
  <c r="C1363" i="8"/>
  <c r="C1364" i="8" a="1"/>
  <c r="C1364" i="8"/>
  <c r="C1365" i="8" a="1"/>
  <c r="C1365" i="8"/>
  <c r="C1366" i="8" a="1"/>
  <c r="C1366" i="8"/>
  <c r="C1367" i="8" a="1"/>
  <c r="C1367" i="8" s="1"/>
  <c r="D1367" i="8" s="1"/>
  <c r="C1368" i="8" a="1"/>
  <c r="C1368" i="8"/>
  <c r="C1369" i="8" a="1"/>
  <c r="C1369" i="8"/>
  <c r="D1369" i="8" s="1"/>
  <c r="C1370" i="8" a="1"/>
  <c r="C1370" i="8" s="1"/>
  <c r="C1371" i="8" a="1"/>
  <c r="C1371" i="8" s="1"/>
  <c r="D1371" i="8" s="1"/>
  <c r="C1372" i="8" a="1"/>
  <c r="C1372" i="8"/>
  <c r="C1373" i="8" a="1"/>
  <c r="C1373" i="8"/>
  <c r="C1374" i="8" a="1"/>
  <c r="C1374" i="8"/>
  <c r="C1375" i="8" a="1"/>
  <c r="C1375" i="8"/>
  <c r="D1375" i="8" s="1"/>
  <c r="C1376" i="8" a="1"/>
  <c r="C1376" i="8"/>
  <c r="C1377" i="8" a="1"/>
  <c r="C1377" i="8"/>
  <c r="C1378" i="8" a="1"/>
  <c r="C1378" i="8" s="1"/>
  <c r="C1379" i="8" a="1"/>
  <c r="C1379" i="8"/>
  <c r="C1380" i="8" a="1"/>
  <c r="C1380" i="8"/>
  <c r="C1381" i="8" a="1"/>
  <c r="C1381" i="8"/>
  <c r="C1382" i="8" a="1"/>
  <c r="C1382" i="8"/>
  <c r="C1383" i="8" a="1"/>
  <c r="C1383" i="8"/>
  <c r="C1384" i="8" a="1"/>
  <c r="C1384" i="8" s="1"/>
  <c r="D1384" i="8" s="1"/>
  <c r="C1385" i="8" a="1"/>
  <c r="C1385" i="8"/>
  <c r="C1386" i="8" a="1"/>
  <c r="C1386" i="8" s="1"/>
  <c r="D1386" i="8" s="1"/>
  <c r="C1387" i="8" a="1"/>
  <c r="C1387" i="8"/>
  <c r="C1388" i="8" a="1"/>
  <c r="C1388" i="8" s="1"/>
  <c r="D1388" i="8" s="1"/>
  <c r="C1389" i="8" a="1"/>
  <c r="C1389" i="8" s="1"/>
  <c r="D1389" i="8" s="1"/>
  <c r="C1390" i="8" a="1"/>
  <c r="C1390" i="8"/>
  <c r="C1391" i="8" a="1"/>
  <c r="C1391" i="8" s="1"/>
  <c r="D1391" i="8" s="1"/>
  <c r="C1392" i="8" a="1"/>
  <c r="C1392" i="8"/>
  <c r="D1392" i="8" s="1"/>
  <c r="C1393" i="8" a="1"/>
  <c r="C1393" i="8"/>
  <c r="C1394" i="8" a="1"/>
  <c r="C1394" i="8" s="1"/>
  <c r="C1395" i="8" a="1"/>
  <c r="C1395" i="8"/>
  <c r="D1395" i="8" s="1"/>
  <c r="C1396" i="8" a="1"/>
  <c r="C1396" i="8"/>
  <c r="C1397" i="8" a="1"/>
  <c r="C1397" i="8"/>
  <c r="D1397" i="8" s="1"/>
  <c r="C1398" i="8" a="1"/>
  <c r="C1398" i="8" s="1"/>
  <c r="D1398" i="8" s="1"/>
  <c r="C1399" i="8" a="1"/>
  <c r="C1399" i="8"/>
  <c r="C1400" i="8" a="1"/>
  <c r="C1400" i="8"/>
  <c r="C1401" i="8" a="1"/>
  <c r="C1401" i="8" s="1"/>
  <c r="D1401" i="8" s="1"/>
  <c r="C1402" i="8" a="1"/>
  <c r="C1402" i="8" s="1"/>
  <c r="D1402" i="8" s="1"/>
  <c r="C1403" i="8" a="1"/>
  <c r="C1403" i="8"/>
  <c r="C1404" i="8" a="1"/>
  <c r="C1404" i="8" s="1"/>
  <c r="D1404" i="8" s="1"/>
  <c r="C1405" i="8" a="1"/>
  <c r="C1405" i="8"/>
  <c r="D1405" i="8" s="1"/>
  <c r="C1406" i="8" a="1"/>
  <c r="C1406" i="8"/>
  <c r="D1406" i="8" s="1"/>
  <c r="C1407" i="8" a="1"/>
  <c r="C1407" i="8"/>
  <c r="C1408" i="8" a="1"/>
  <c r="C1408" i="8" s="1"/>
  <c r="D1408" i="8" s="1"/>
  <c r="C1409" i="8" a="1"/>
  <c r="C1409" i="8"/>
  <c r="D1409" i="8" s="1"/>
  <c r="C1410" i="8" a="1"/>
  <c r="C1410" i="8" s="1"/>
  <c r="D1410" i="8" s="1"/>
  <c r="C1411" i="8" a="1"/>
  <c r="C1411" i="8"/>
  <c r="D1411" i="8" s="1"/>
  <c r="C1412" i="8" a="1"/>
  <c r="C1412" i="8"/>
  <c r="D1412" i="8" s="1"/>
  <c r="C1413" i="8" a="1"/>
  <c r="C1413" i="8"/>
  <c r="D1413" i="8" s="1"/>
  <c r="C1414" i="8" a="1"/>
  <c r="C1414" i="8"/>
  <c r="D1414" i="8" s="1"/>
  <c r="C1415" i="8" a="1"/>
  <c r="C1415" i="8" s="1"/>
  <c r="D1415" i="8" s="1"/>
  <c r="C1416" i="8" a="1"/>
  <c r="C1416" i="8"/>
  <c r="C1417" i="8" a="1"/>
  <c r="C1417" i="8"/>
  <c r="C1418" i="8" a="1"/>
  <c r="C1418" i="8" s="1"/>
  <c r="D1418" i="8" s="1"/>
  <c r="C1419" i="8" a="1"/>
  <c r="C1419" i="8"/>
  <c r="D1419" i="8" s="1"/>
  <c r="C1420" i="8" a="1"/>
  <c r="C1420" i="8"/>
  <c r="D1420" i="8" s="1"/>
  <c r="C1421" i="8" a="1"/>
  <c r="C1421" i="8"/>
  <c r="D1421" i="8" s="1"/>
  <c r="C1422" i="8" a="1"/>
  <c r="C1422" i="8"/>
  <c r="D1422" i="8" s="1"/>
  <c r="C1423" i="8" a="1"/>
  <c r="C1423" i="8"/>
  <c r="D1423" i="8" s="1"/>
  <c r="C1424" i="8" a="1"/>
  <c r="C1424" i="8"/>
  <c r="C1425" i="8" a="1"/>
  <c r="C1425" i="8" s="1"/>
  <c r="D1425" i="8" s="1"/>
  <c r="C1426" i="8" a="1"/>
  <c r="C1426" i="8" s="1"/>
  <c r="D1426" i="8" s="1"/>
  <c r="C1427" i="8" a="1"/>
  <c r="C1427" i="8"/>
  <c r="D1427" i="8" s="1"/>
  <c r="C1428" i="8" a="1"/>
  <c r="C1428" i="8"/>
  <c r="D1428" i="8" s="1"/>
  <c r="C1429" i="8" a="1"/>
  <c r="C1429" i="8"/>
  <c r="D1429" i="8" s="1"/>
  <c r="C1430" i="8" a="1"/>
  <c r="C1430" i="8"/>
  <c r="D1430" i="8" s="1"/>
  <c r="C1431" i="8" a="1"/>
  <c r="C1431" i="8"/>
  <c r="D1431" i="8" s="1"/>
  <c r="C1432" i="8" a="1"/>
  <c r="C1432" i="8" s="1"/>
  <c r="D1432" i="8" s="1"/>
  <c r="C1433" i="8" a="1"/>
  <c r="C1433" i="8"/>
  <c r="C1434" i="8" a="1"/>
  <c r="C1434" i="8" s="1"/>
  <c r="D1434" i="8" s="1"/>
  <c r="C1435" i="8" a="1"/>
  <c r="C1435" i="8"/>
  <c r="D1435" i="8" s="1"/>
  <c r="C1436" i="8" a="1"/>
  <c r="C1436" i="8"/>
  <c r="D1436" i="8" s="1"/>
  <c r="C1437" i="8" a="1"/>
  <c r="C1437" i="8"/>
  <c r="D1437" i="8" s="1"/>
  <c r="C1438" i="8" a="1"/>
  <c r="C1438" i="8"/>
  <c r="D1438" i="8" s="1"/>
  <c r="C1439" i="8" a="1"/>
  <c r="C1439" i="8"/>
  <c r="D1439" i="8" s="1"/>
  <c r="C1440" i="8" a="1"/>
  <c r="C1440" i="8"/>
  <c r="D1440" i="8" s="1"/>
  <c r="C1441" i="8" a="1"/>
  <c r="C1441" i="8"/>
  <c r="C1442" i="8" a="1"/>
  <c r="C1442" i="8" s="1"/>
  <c r="D1442" i="8" s="1"/>
  <c r="C1443" i="8" a="1"/>
  <c r="C1443" i="8"/>
  <c r="D1443" i="8" s="1"/>
  <c r="C1444" i="8" a="1"/>
  <c r="C1444" i="8"/>
  <c r="D1444" i="8" s="1"/>
  <c r="C1445" i="8" a="1"/>
  <c r="C1445" i="8"/>
  <c r="D1445" i="8" s="1"/>
  <c r="C1446" i="8" a="1"/>
  <c r="C1446" i="8"/>
  <c r="D1446" i="8" s="1"/>
  <c r="C1447" i="8" a="1"/>
  <c r="C1447" i="8"/>
  <c r="D1447" i="8" s="1"/>
  <c r="C1448" i="8" a="1"/>
  <c r="C1448" i="8"/>
  <c r="D1448" i="8" s="1"/>
  <c r="C1449" i="8" a="1"/>
  <c r="C1449" i="8" s="1"/>
  <c r="D1449" i="8" s="1"/>
  <c r="C1450" i="8" a="1"/>
  <c r="C1450" i="8" s="1"/>
  <c r="C1451" i="8" a="1"/>
  <c r="C1451" i="8"/>
  <c r="D1451" i="8" s="1"/>
  <c r="C1452" i="8" a="1"/>
  <c r="C1452" i="8"/>
  <c r="D1452" i="8" s="1"/>
  <c r="C1453" i="8" a="1"/>
  <c r="C1453" i="8"/>
  <c r="D1453" i="8" s="1"/>
  <c r="C1454" i="8" a="1"/>
  <c r="C1454" i="8"/>
  <c r="D1454" i="8" s="1"/>
  <c r="C1455" i="8" a="1"/>
  <c r="C1455" i="8"/>
  <c r="D1455" i="8" s="1"/>
  <c r="C1456" i="8" a="1"/>
  <c r="C1456" i="8"/>
  <c r="D1456" i="8" s="1"/>
  <c r="C1457" i="8" a="1"/>
  <c r="C1457" i="8"/>
  <c r="D1457" i="8" s="1"/>
  <c r="C1458" i="8" a="1"/>
  <c r="C1458" i="8" s="1"/>
  <c r="D1458" i="8" s="1"/>
  <c r="C1459" i="8" a="1"/>
  <c r="C1459" i="8"/>
  <c r="D1459" i="8" s="1"/>
  <c r="C1460" i="8" a="1"/>
  <c r="C1460" i="8"/>
  <c r="D1460" i="8" s="1"/>
  <c r="C1461" i="8" a="1"/>
  <c r="C1461" i="8"/>
  <c r="D1461" i="8" s="1"/>
  <c r="C1462" i="8" a="1"/>
  <c r="C1462" i="8"/>
  <c r="D1462" i="8" s="1"/>
  <c r="C1463" i="8" a="1"/>
  <c r="C1463" i="8"/>
  <c r="D1463" i="8" s="1"/>
  <c r="C1464" i="8" a="1"/>
  <c r="C1464" i="8"/>
  <c r="D1464" i="8" s="1"/>
  <c r="C1465" i="8" a="1"/>
  <c r="C1465" i="8"/>
  <c r="D1465" i="8" s="1"/>
  <c r="C1466" i="8" a="1"/>
  <c r="C1466" i="8" s="1"/>
  <c r="D1466" i="8" s="1"/>
  <c r="C1467" i="8" a="1"/>
  <c r="C1467" i="8"/>
  <c r="D1467" i="8" s="1"/>
  <c r="C1468" i="8" a="1"/>
  <c r="C1468" i="8"/>
  <c r="D1468" i="8" s="1"/>
  <c r="C1469" i="8" a="1"/>
  <c r="C1469" i="8"/>
  <c r="D1469" i="8" s="1"/>
  <c r="C1470" i="8" a="1"/>
  <c r="C1470" i="8"/>
  <c r="D1470" i="8" s="1"/>
  <c r="C1471" i="8" a="1"/>
  <c r="C1471" i="8"/>
  <c r="D1471" i="8" s="1"/>
  <c r="C1472" i="8" a="1"/>
  <c r="C1472" i="8"/>
  <c r="D1472" i="8" s="1"/>
  <c r="C1473" i="8" a="1"/>
  <c r="C1473" i="8"/>
  <c r="D1473" i="8" s="1"/>
  <c r="C1474" i="8" a="1"/>
  <c r="C1474" i="8" s="1"/>
  <c r="D1474" i="8" s="1"/>
  <c r="C1475" i="8" a="1"/>
  <c r="C1475" i="8"/>
  <c r="D1475" i="8" s="1"/>
  <c r="C1476" i="8" a="1"/>
  <c r="C1476" i="8"/>
  <c r="D1476" i="8" s="1"/>
  <c r="C1477" i="8" a="1"/>
  <c r="C1477" i="8"/>
  <c r="D1477" i="8" s="1"/>
  <c r="C1478" i="8" a="1"/>
  <c r="C1478" i="8"/>
  <c r="D1478" i="8" s="1"/>
  <c r="C1479" i="8" a="1"/>
  <c r="C1479" i="8"/>
  <c r="D1479" i="8" s="1"/>
  <c r="C1480" i="8" a="1"/>
  <c r="C1480" i="8"/>
  <c r="D1480" i="8" s="1"/>
  <c r="C1481" i="8" a="1"/>
  <c r="C1481" i="8"/>
  <c r="D1481" i="8" s="1"/>
  <c r="C1482" i="8" a="1"/>
  <c r="C1482" i="8" s="1"/>
  <c r="D1482" i="8" s="1"/>
  <c r="C1483" i="8" a="1"/>
  <c r="C1483" i="8"/>
  <c r="D1483" i="8" s="1"/>
  <c r="C1484" i="8" a="1"/>
  <c r="C1484" i="8"/>
  <c r="D1484" i="8" s="1"/>
  <c r="C1485" i="8" a="1"/>
  <c r="C1485" i="8"/>
  <c r="D1485" i="8" s="1"/>
  <c r="C1486" i="8" a="1"/>
  <c r="C1486" i="8"/>
  <c r="D1486" i="8" s="1"/>
  <c r="C1487" i="8" a="1"/>
  <c r="C1487" i="8"/>
  <c r="D1487" i="8" s="1"/>
  <c r="C1488" i="8" a="1"/>
  <c r="C1488" i="8"/>
  <c r="D1488" i="8" s="1"/>
  <c r="C1489" i="8" a="1"/>
  <c r="C1489" i="8"/>
  <c r="D1489" i="8" s="1"/>
  <c r="C1490" i="8" a="1"/>
  <c r="C1490" i="8" s="1"/>
  <c r="D1490" i="8" s="1"/>
  <c r="C1491" i="8" a="1"/>
  <c r="C1491" i="8"/>
  <c r="D1491" i="8" s="1"/>
  <c r="C1492" i="8" a="1"/>
  <c r="C1492" i="8"/>
  <c r="D1492" i="8" s="1"/>
  <c r="C1493" i="8" a="1"/>
  <c r="C1493" i="8"/>
  <c r="D1493" i="8" s="1"/>
  <c r="C1494" i="8" a="1"/>
  <c r="C1494" i="8"/>
  <c r="D1494" i="8" s="1"/>
  <c r="C1495" i="8" a="1"/>
  <c r="C1495" i="8"/>
  <c r="D1495" i="8" s="1"/>
  <c r="C1496" i="8" a="1"/>
  <c r="C1496" i="8"/>
  <c r="D1496" i="8" s="1"/>
  <c r="C1497" i="8" a="1"/>
  <c r="C1497" i="8"/>
  <c r="D1497" i="8" s="1"/>
  <c r="C1498" i="8" a="1"/>
  <c r="C1498" i="8" s="1"/>
  <c r="D1498" i="8" s="1"/>
  <c r="C1499" i="8" a="1"/>
  <c r="C1499" i="8"/>
  <c r="D1499" i="8" s="1"/>
  <c r="C1500" i="8" a="1"/>
  <c r="C1500" i="8"/>
  <c r="D1500" i="8" s="1"/>
  <c r="C1501" i="8" a="1"/>
  <c r="C1501" i="8"/>
  <c r="D1501" i="8" s="1"/>
  <c r="C1502" i="8" a="1"/>
  <c r="C1502" i="8"/>
  <c r="D1502" i="8" s="1"/>
  <c r="C1503" i="8" a="1"/>
  <c r="C1503" i="8"/>
  <c r="D1503" i="8" s="1"/>
  <c r="C1504" i="8" a="1"/>
  <c r="C1504" i="8"/>
  <c r="D1504" i="8" s="1"/>
  <c r="C1505" i="8" a="1"/>
  <c r="C1505" i="8"/>
  <c r="D1505" i="8" s="1"/>
  <c r="C1506" i="8" a="1"/>
  <c r="C1506" i="8" s="1"/>
  <c r="D1506" i="8" s="1"/>
  <c r="C1507" i="8" a="1"/>
  <c r="C1507" i="8"/>
  <c r="D1507" i="8" s="1"/>
  <c r="C1508" i="8" a="1"/>
  <c r="C1508" i="8"/>
  <c r="D1508" i="8" s="1"/>
  <c r="C1509" i="8" a="1"/>
  <c r="C1509" i="8"/>
  <c r="D1509" i="8" s="1"/>
  <c r="C1510" i="8" a="1"/>
  <c r="C1510" i="8"/>
  <c r="D1510" i="8" s="1"/>
  <c r="C1511" i="8" a="1"/>
  <c r="C1511" i="8"/>
  <c r="D1511" i="8" s="1"/>
  <c r="C1512" i="8" a="1"/>
  <c r="C1512" i="8"/>
  <c r="D1512" i="8" s="1"/>
  <c r="C1513" i="8" a="1"/>
  <c r="C1513" i="8"/>
  <c r="D1513" i="8" s="1"/>
  <c r="C1514" i="8" a="1"/>
  <c r="C1514" i="8" s="1"/>
  <c r="D1514" i="8" s="1"/>
  <c r="C1515" i="8" a="1"/>
  <c r="C1515" i="8"/>
  <c r="D1515" i="8" s="1"/>
  <c r="C1516" i="8" a="1"/>
  <c r="C1516" i="8"/>
  <c r="D1516" i="8" s="1"/>
  <c r="C1517" i="8" a="1"/>
  <c r="C1517" i="8"/>
  <c r="D1517" i="8" s="1"/>
  <c r="C1518" i="8" a="1"/>
  <c r="C1518" i="8"/>
  <c r="D1518" i="8" s="1"/>
  <c r="C1519" i="8" a="1"/>
  <c r="C1519" i="8"/>
  <c r="D1519" i="8" s="1"/>
  <c r="C1520" i="8" a="1"/>
  <c r="C1520" i="8"/>
  <c r="D1520" i="8" s="1"/>
  <c r="C1521" i="8" a="1"/>
  <c r="C1521" i="8"/>
  <c r="D1521" i="8" s="1"/>
  <c r="C1522" i="8" a="1"/>
  <c r="C1522" i="8" s="1"/>
  <c r="D1522" i="8" s="1"/>
  <c r="C1523" i="8" a="1"/>
  <c r="C1523" i="8"/>
  <c r="D1523" i="8" s="1"/>
  <c r="C1524" i="8" a="1"/>
  <c r="C1524" i="8"/>
  <c r="D1524" i="8" s="1"/>
  <c r="C1525" i="8" a="1"/>
  <c r="C1525" i="8"/>
  <c r="D1525" i="8" s="1"/>
  <c r="C1526" i="8" a="1"/>
  <c r="C1526" i="8"/>
  <c r="D1526" i="8" s="1"/>
  <c r="C1527" i="8" a="1"/>
  <c r="C1527" i="8"/>
  <c r="D1527" i="8" s="1"/>
  <c r="C1528" i="8" a="1"/>
  <c r="C1528" i="8"/>
  <c r="D1528" i="8" s="1"/>
  <c r="C1529" i="8" a="1"/>
  <c r="C1529" i="8"/>
  <c r="D1529" i="8" s="1"/>
  <c r="C1530" i="8" a="1"/>
  <c r="C1530" i="8" s="1"/>
  <c r="D1530" i="8" s="1"/>
  <c r="C1531" i="8" a="1"/>
  <c r="C1531" i="8"/>
  <c r="D1531" i="8" s="1"/>
  <c r="C1532" i="8" a="1"/>
  <c r="C1532" i="8"/>
  <c r="D1532" i="8" s="1"/>
  <c r="C1533" i="8" a="1"/>
  <c r="C1533" i="8"/>
  <c r="D1533" i="8" s="1"/>
  <c r="C1534" i="8" a="1"/>
  <c r="C1534" i="8"/>
  <c r="D1534" i="8" s="1"/>
  <c r="C1535" i="8" a="1"/>
  <c r="C1535" i="8"/>
  <c r="D1535" i="8" s="1"/>
  <c r="C1536" i="8" a="1"/>
  <c r="C1536" i="8"/>
  <c r="D1536" i="8" s="1"/>
  <c r="C1537" i="8" a="1"/>
  <c r="C1537" i="8"/>
  <c r="D1537" i="8" s="1"/>
  <c r="C1538" i="8" a="1"/>
  <c r="C1538" i="8" s="1"/>
  <c r="D1538" i="8" s="1"/>
  <c r="C1539" i="8" a="1"/>
  <c r="C1539" i="8"/>
  <c r="D1539" i="8" s="1"/>
  <c r="C1540" i="8" a="1"/>
  <c r="C1540" i="8"/>
  <c r="D1540" i="8" s="1"/>
  <c r="C1541" i="8" a="1"/>
  <c r="C1541" i="8"/>
  <c r="D1541" i="8" s="1"/>
  <c r="C1542" i="8" a="1"/>
  <c r="C1542" i="8"/>
  <c r="D1542" i="8" s="1"/>
  <c r="C1543" i="8" a="1"/>
  <c r="C1543" i="8"/>
  <c r="D1543" i="8" s="1"/>
  <c r="C1544" i="8" a="1"/>
  <c r="C1544" i="8"/>
  <c r="D1544" i="8" s="1"/>
  <c r="C1545" i="8" a="1"/>
  <c r="C1545" i="8"/>
  <c r="D1545" i="8" s="1"/>
  <c r="C1546" i="8" a="1"/>
  <c r="C1546" i="8" s="1"/>
  <c r="D1546" i="8" s="1"/>
  <c r="C1547" i="8" a="1"/>
  <c r="C1547" i="8"/>
  <c r="D1547" i="8" s="1"/>
  <c r="C1548" i="8" a="1"/>
  <c r="C1548" i="8"/>
  <c r="D1548" i="8" s="1"/>
  <c r="C1549" i="8" a="1"/>
  <c r="C1549" i="8"/>
  <c r="D1549" i="8" s="1"/>
  <c r="C1550" i="8" a="1"/>
  <c r="C1550" i="8"/>
  <c r="D1550" i="8" s="1"/>
  <c r="C1551" i="8" a="1"/>
  <c r="C1551" i="8"/>
  <c r="D1551" i="8" s="1"/>
  <c r="C1552" i="8" a="1"/>
  <c r="C1552" i="8"/>
  <c r="D1552" i="8" s="1"/>
  <c r="C1553" i="8" a="1"/>
  <c r="C1553" i="8"/>
  <c r="D1553" i="8" s="1"/>
  <c r="C1554" i="8" a="1"/>
  <c r="C1554" i="8" s="1"/>
  <c r="D1554" i="8" s="1"/>
  <c r="C1555" i="8" a="1"/>
  <c r="C1555" i="8"/>
  <c r="D1555" i="8" s="1"/>
  <c r="C1556" i="8" a="1"/>
  <c r="C1556" i="8"/>
  <c r="D1556" i="8" s="1"/>
  <c r="C1557" i="8" a="1"/>
  <c r="C1557" i="8"/>
  <c r="D1557" i="8" s="1"/>
  <c r="C1558" i="8" a="1"/>
  <c r="C1558" i="8"/>
  <c r="D1558" i="8" s="1"/>
  <c r="C1559" i="8" a="1"/>
  <c r="C1559" i="8"/>
  <c r="D1559" i="8" s="1"/>
  <c r="C1560" i="8" a="1"/>
  <c r="C1560" i="8"/>
  <c r="D1560" i="8" s="1"/>
  <c r="C1561" i="8" a="1"/>
  <c r="C1561" i="8"/>
  <c r="D1561" i="8" s="1"/>
  <c r="C1562" i="8" a="1"/>
  <c r="C1562" i="8" s="1"/>
  <c r="D1562" i="8" s="1"/>
  <c r="C1563" i="8" a="1"/>
  <c r="C1563" i="8"/>
  <c r="D1563" i="8" s="1"/>
  <c r="C1564" i="8" a="1"/>
  <c r="C1564" i="8"/>
  <c r="D1564" i="8" s="1"/>
  <c r="C1565" i="8" a="1"/>
  <c r="C1565" i="8"/>
  <c r="D1565" i="8" s="1"/>
  <c r="C1566" i="8" a="1"/>
  <c r="C1566" i="8"/>
  <c r="D1566" i="8" s="1"/>
  <c r="C1567" i="8" a="1"/>
  <c r="C1567" i="8"/>
  <c r="D1567" i="8" s="1"/>
  <c r="C1568" i="8" a="1"/>
  <c r="C1568" i="8"/>
  <c r="D1568" i="8" s="1"/>
  <c r="C1569" i="8" a="1"/>
  <c r="C1569" i="8"/>
  <c r="D1569" i="8" s="1"/>
  <c r="C1570" i="8" a="1"/>
  <c r="C1570" i="8" s="1"/>
  <c r="D1570" i="8" s="1"/>
  <c r="C1571" i="8" a="1"/>
  <c r="C1571" i="8"/>
  <c r="D1571" i="8" s="1"/>
  <c r="C1572" i="8" a="1"/>
  <c r="C1572" i="8"/>
  <c r="D1572" i="8" s="1"/>
  <c r="C1573" i="8" a="1"/>
  <c r="C1573" i="8"/>
  <c r="D1573" i="8" s="1"/>
  <c r="C1574" i="8" a="1"/>
  <c r="C1574" i="8"/>
  <c r="D1574" i="8" s="1"/>
  <c r="C1575" i="8" a="1"/>
  <c r="C1575" i="8"/>
  <c r="D1575" i="8" s="1"/>
  <c r="C1576" i="8" a="1"/>
  <c r="C1576" i="8"/>
  <c r="D1576" i="8" s="1"/>
  <c r="C1577" i="8" a="1"/>
  <c r="C1577" i="8"/>
  <c r="D1577" i="8" s="1"/>
  <c r="C1578" i="8" a="1"/>
  <c r="C1578" i="8" s="1"/>
  <c r="D1578" i="8" s="1"/>
  <c r="C1579" i="8" a="1"/>
  <c r="C1579" i="8"/>
  <c r="D1579" i="8" s="1"/>
  <c r="C1580" i="8" a="1"/>
  <c r="C1580" i="8"/>
  <c r="D1580" i="8" s="1"/>
  <c r="C1581" i="8" a="1"/>
  <c r="C1581" i="8"/>
  <c r="D1581" i="8" s="1"/>
  <c r="C1582" i="8" a="1"/>
  <c r="C1582" i="8"/>
  <c r="D1582" i="8" s="1"/>
  <c r="C1583" i="8" a="1"/>
  <c r="C1583" i="8"/>
  <c r="D1583" i="8" s="1"/>
  <c r="C1584" i="8" a="1"/>
  <c r="C1584" i="8"/>
  <c r="D1584" i="8" s="1"/>
  <c r="C1585" i="8" a="1"/>
  <c r="C1585" i="8"/>
  <c r="D1585" i="8" s="1"/>
  <c r="C1586" i="8" a="1"/>
  <c r="C1586" i="8" s="1"/>
  <c r="D1586" i="8" s="1"/>
  <c r="C1587" i="8" a="1"/>
  <c r="C1587" i="8"/>
  <c r="D1587" i="8" s="1"/>
  <c r="C1588" i="8" a="1"/>
  <c r="C1588" i="8"/>
  <c r="D1588" i="8" s="1"/>
  <c r="C1589" i="8" a="1"/>
  <c r="C1589" i="8"/>
  <c r="D1589" i="8" s="1"/>
  <c r="C1590" i="8" a="1"/>
  <c r="C1590" i="8"/>
  <c r="D1590" i="8" s="1"/>
  <c r="C1591" i="8" a="1"/>
  <c r="C1591" i="8"/>
  <c r="D1591" i="8" s="1"/>
  <c r="C1592" i="8" a="1"/>
  <c r="C1592" i="8"/>
  <c r="D1592" i="8" s="1"/>
  <c r="C1593" i="8" a="1"/>
  <c r="C1593" i="8"/>
  <c r="D1593" i="8" s="1"/>
  <c r="C1594" i="8" a="1"/>
  <c r="C1594" i="8" s="1"/>
  <c r="D1594" i="8" s="1"/>
  <c r="C1595" i="8" a="1"/>
  <c r="C1595" i="8"/>
  <c r="D1595" i="8" s="1"/>
  <c r="C1596" i="8" a="1"/>
  <c r="C1596" i="8"/>
  <c r="D1596" i="8" s="1"/>
  <c r="C1597" i="8" a="1"/>
  <c r="C1597" i="8"/>
  <c r="D1597" i="8" s="1"/>
  <c r="C1598" i="8" a="1"/>
  <c r="C1598" i="8"/>
  <c r="D1598" i="8" s="1"/>
  <c r="C1599" i="8" a="1"/>
  <c r="C1599" i="8"/>
  <c r="D1599" i="8" s="1"/>
  <c r="C1600" i="8" a="1"/>
  <c r="C1600" i="8"/>
  <c r="D1600" i="8" s="1"/>
  <c r="C1601" i="8" a="1"/>
  <c r="C1601" i="8"/>
  <c r="D1601" i="8" s="1"/>
  <c r="C1602" i="8" a="1"/>
  <c r="C1602" i="8" s="1"/>
  <c r="D1602" i="8" s="1"/>
  <c r="C1603" i="8" a="1"/>
  <c r="C1603" i="8"/>
  <c r="D1603" i="8" s="1"/>
  <c r="C1604" i="8" a="1"/>
  <c r="C1604" i="8"/>
  <c r="D1604" i="8" s="1"/>
  <c r="C1605" i="8" a="1"/>
  <c r="C1605" i="8"/>
  <c r="D1605" i="8" s="1"/>
  <c r="C1606" i="8" a="1"/>
  <c r="C1606" i="8"/>
  <c r="D1606" i="8" s="1"/>
  <c r="C1607" i="8" a="1"/>
  <c r="C1607" i="8"/>
  <c r="D1607" i="8" s="1"/>
  <c r="C1608" i="8" a="1"/>
  <c r="C1608" i="8"/>
  <c r="D1608" i="8" s="1"/>
  <c r="C1609" i="8" a="1"/>
  <c r="C1609" i="8"/>
  <c r="D1609" i="8" s="1"/>
  <c r="C1610" i="8" a="1"/>
  <c r="C1610" i="8" s="1"/>
  <c r="D1610" i="8" s="1"/>
  <c r="C1611" i="8" a="1"/>
  <c r="C1611" i="8"/>
  <c r="D1611" i="8" s="1"/>
  <c r="C1612" i="8" a="1"/>
  <c r="C1612" i="8"/>
  <c r="D1612" i="8" s="1"/>
  <c r="C1613" i="8" a="1"/>
  <c r="C1613" i="8"/>
  <c r="D1613" i="8" s="1"/>
  <c r="C1614" i="8" a="1"/>
  <c r="C1614" i="8"/>
  <c r="D1614" i="8" s="1"/>
  <c r="C1615" i="8" a="1"/>
  <c r="C1615" i="8"/>
  <c r="D1615" i="8" s="1"/>
  <c r="C1616" i="8" a="1"/>
  <c r="C1616" i="8"/>
  <c r="D1616" i="8" s="1"/>
  <c r="C1617" i="8" a="1"/>
  <c r="C1617" i="8"/>
  <c r="D1617" i="8" s="1"/>
  <c r="C1618" i="8" a="1"/>
  <c r="C1618" i="8" s="1"/>
  <c r="D1618" i="8" s="1"/>
  <c r="C1619" i="8" a="1"/>
  <c r="C1619" i="8"/>
  <c r="D1619" i="8" s="1"/>
  <c r="C1620" i="8" a="1"/>
  <c r="C1620" i="8"/>
  <c r="D1620" i="8" s="1"/>
  <c r="C1621" i="8" a="1"/>
  <c r="C1621" i="8"/>
  <c r="D1621" i="8" s="1"/>
  <c r="C1622" i="8" a="1"/>
  <c r="C1622" i="8"/>
  <c r="D1622" i="8" s="1"/>
  <c r="C1623" i="8" a="1"/>
  <c r="C1623" i="8"/>
  <c r="D1623" i="8" s="1"/>
  <c r="C1624" i="8" a="1"/>
  <c r="C1624" i="8"/>
  <c r="D1624" i="8" s="1"/>
  <c r="C1625" i="8" a="1"/>
  <c r="C1625" i="8"/>
  <c r="D1625" i="8" s="1"/>
  <c r="C1626" i="8" a="1"/>
  <c r="C1626" i="8" s="1"/>
  <c r="D1626" i="8" s="1"/>
  <c r="C1627" i="8" a="1"/>
  <c r="C1627" i="8"/>
  <c r="D1627" i="8" s="1"/>
  <c r="C1628" i="8" a="1"/>
  <c r="C1628" i="8"/>
  <c r="D1628" i="8" s="1"/>
  <c r="C1629" i="8" a="1"/>
  <c r="C1629" i="8"/>
  <c r="D1629" i="8" s="1"/>
  <c r="C1630" i="8" a="1"/>
  <c r="C1630" i="8"/>
  <c r="D1630" i="8" s="1"/>
  <c r="C1631" i="8" a="1"/>
  <c r="C1631" i="8"/>
  <c r="D1631" i="8" s="1"/>
  <c r="C1632" i="8" a="1"/>
  <c r="C1632" i="8"/>
  <c r="D1632" i="8" s="1"/>
  <c r="C1633" i="8" a="1"/>
  <c r="C1633" i="8"/>
  <c r="D1633" i="8" s="1"/>
  <c r="C1634" i="8" a="1"/>
  <c r="C1634" i="8" s="1"/>
  <c r="D1634" i="8" s="1"/>
  <c r="C1635" i="8" a="1"/>
  <c r="C1635" i="8"/>
  <c r="D1635" i="8" s="1"/>
  <c r="C1636" i="8" a="1"/>
  <c r="C1636" i="8"/>
  <c r="D1636" i="8" s="1"/>
  <c r="C1637" i="8" a="1"/>
  <c r="C1637" i="8"/>
  <c r="D1637" i="8" s="1"/>
  <c r="C1638" i="8" a="1"/>
  <c r="C1638" i="8"/>
  <c r="D1638" i="8" s="1"/>
  <c r="C1639" i="8" a="1"/>
  <c r="C1639" i="8"/>
  <c r="D1639" i="8" s="1"/>
  <c r="C1640" i="8" a="1"/>
  <c r="C1640" i="8"/>
  <c r="D1640" i="8" s="1"/>
  <c r="C1641" i="8" a="1"/>
  <c r="C1641" i="8"/>
  <c r="D1641" i="8" s="1"/>
  <c r="C1642" i="8" a="1"/>
  <c r="C1642" i="8" s="1"/>
  <c r="D1642" i="8" s="1"/>
  <c r="C1643" i="8" a="1"/>
  <c r="C1643" i="8"/>
  <c r="D1643" i="8" s="1"/>
  <c r="C1644" i="8" a="1"/>
  <c r="C1644" i="8"/>
  <c r="D1644" i="8" s="1"/>
  <c r="C1645" i="8" a="1"/>
  <c r="C1645" i="8"/>
  <c r="D1645" i="8" s="1"/>
  <c r="C1646" i="8" a="1"/>
  <c r="C1646" i="8"/>
  <c r="D1646" i="8" s="1"/>
  <c r="C1647" i="8" a="1"/>
  <c r="C1647" i="8"/>
  <c r="D1647" i="8" s="1"/>
  <c r="C1648" i="8" a="1"/>
  <c r="C1648" i="8"/>
  <c r="D1648" i="8" s="1"/>
  <c r="C1649" i="8" a="1"/>
  <c r="C1649" i="8"/>
  <c r="D1649" i="8" s="1"/>
  <c r="C1650" i="8" a="1"/>
  <c r="C1650" i="8" s="1"/>
  <c r="D1650" i="8" s="1"/>
  <c r="C1651" i="8" a="1"/>
  <c r="C1651" i="8"/>
  <c r="D1651" i="8" s="1"/>
  <c r="C1652" i="8" a="1"/>
  <c r="C1652" i="8"/>
  <c r="D1652" i="8" s="1"/>
  <c r="C1653" i="8" a="1"/>
  <c r="C1653" i="8"/>
  <c r="D1653" i="8" s="1"/>
  <c r="C1654" i="8" a="1"/>
  <c r="C1654" i="8"/>
  <c r="D1654" i="8" s="1"/>
  <c r="C1655" i="8" a="1"/>
  <c r="C1655" i="8"/>
  <c r="D1655" i="8" s="1"/>
  <c r="C1656" i="8" a="1"/>
  <c r="C1656" i="8"/>
  <c r="D1656" i="8" s="1"/>
  <c r="C1657" i="8" a="1"/>
  <c r="C1657" i="8"/>
  <c r="D1657" i="8" s="1"/>
  <c r="C1658" i="8" a="1"/>
  <c r="C1658" i="8" s="1"/>
  <c r="D1658" i="8" s="1"/>
  <c r="C1659" i="8" a="1"/>
  <c r="C1659" i="8"/>
  <c r="D1659" i="8" s="1"/>
  <c r="C1660" i="8" a="1"/>
  <c r="C1660" i="8"/>
  <c r="D1660" i="8" s="1"/>
  <c r="C1661" i="8" a="1"/>
  <c r="C1661" i="8"/>
  <c r="D1661" i="8" s="1"/>
  <c r="C1662" i="8" a="1"/>
  <c r="C1662" i="8"/>
  <c r="D1662" i="8" s="1"/>
  <c r="C1663" i="8" a="1"/>
  <c r="C1663" i="8"/>
  <c r="D1663" i="8" s="1"/>
  <c r="C1664" i="8" a="1"/>
  <c r="C1664" i="8"/>
  <c r="D1664" i="8" s="1"/>
  <c r="C1665" i="8" a="1"/>
  <c r="C1665" i="8"/>
  <c r="D1665" i="8" s="1"/>
  <c r="C1666" i="8" a="1"/>
  <c r="C1666" i="8" s="1"/>
  <c r="D1666" i="8" s="1"/>
  <c r="C1667" i="8" a="1"/>
  <c r="C1667" i="8"/>
  <c r="D1667" i="8" s="1"/>
  <c r="C1668" i="8" a="1"/>
  <c r="C1668" i="8"/>
  <c r="D1668" i="8" s="1"/>
  <c r="C1669" i="8" a="1"/>
  <c r="C1669" i="8"/>
  <c r="D1669" i="8" s="1"/>
  <c r="C1670" i="8" a="1"/>
  <c r="C1670" i="8"/>
  <c r="D1670" i="8" s="1"/>
  <c r="C1671" i="8" a="1"/>
  <c r="C1671" i="8"/>
  <c r="D1671" i="8" s="1"/>
  <c r="C1672" i="8" a="1"/>
  <c r="C1672" i="8"/>
  <c r="D1672" i="8" s="1"/>
  <c r="C1673" i="8" a="1"/>
  <c r="C1673" i="8"/>
  <c r="D1673" i="8" s="1"/>
  <c r="C1674" i="8" a="1"/>
  <c r="C1674" i="8" s="1"/>
  <c r="D1674" i="8" s="1"/>
  <c r="C1675" i="8" a="1"/>
  <c r="C1675" i="8"/>
  <c r="D1675" i="8" s="1"/>
  <c r="C1676" i="8" a="1"/>
  <c r="C1676" i="8"/>
  <c r="D1676" i="8" s="1"/>
  <c r="C1677" i="8" a="1"/>
  <c r="C1677" i="8"/>
  <c r="D1677" i="8" s="1"/>
  <c r="C1678" i="8" a="1"/>
  <c r="C1678" i="8"/>
  <c r="D1678" i="8" s="1"/>
  <c r="C1679" i="8" a="1"/>
  <c r="C1679" i="8"/>
  <c r="D1679" i="8" s="1"/>
  <c r="C1680" i="8" a="1"/>
  <c r="C1680" i="8"/>
  <c r="D1680" i="8" s="1"/>
  <c r="C1681" i="8" a="1"/>
  <c r="C1681" i="8"/>
  <c r="D1681" i="8" s="1"/>
  <c r="C1682" i="8" a="1"/>
  <c r="C1682" i="8" s="1"/>
  <c r="D1682" i="8" s="1"/>
  <c r="C1683" i="8" a="1"/>
  <c r="C1683" i="8"/>
  <c r="D1683" i="8" s="1"/>
  <c r="C1684" i="8" a="1"/>
  <c r="C1684" i="8"/>
  <c r="D1684" i="8" s="1"/>
  <c r="C1685" i="8" a="1"/>
  <c r="C1685" i="8"/>
  <c r="D1685" i="8" s="1"/>
  <c r="C1686" i="8" a="1"/>
  <c r="C1686" i="8"/>
  <c r="D1686" i="8" s="1"/>
  <c r="C1687" i="8" a="1"/>
  <c r="C1687" i="8"/>
  <c r="D1687" i="8" s="1"/>
  <c r="C1688" i="8" a="1"/>
  <c r="C1688" i="8"/>
  <c r="D1688" i="8" s="1"/>
  <c r="C1689" i="8" a="1"/>
  <c r="C1689" i="8"/>
  <c r="D1689" i="8" s="1"/>
  <c r="C1690" i="8" a="1"/>
  <c r="C1690" i="8" s="1"/>
  <c r="D1690" i="8" s="1"/>
  <c r="C1691" i="8" a="1"/>
  <c r="C1691" i="8"/>
  <c r="D1691" i="8" s="1"/>
  <c r="C1692" i="8" a="1"/>
  <c r="C1692" i="8"/>
  <c r="D1692" i="8" s="1"/>
  <c r="C1693" i="8" a="1"/>
  <c r="C1693" i="8"/>
  <c r="D1693" i="8" s="1"/>
  <c r="C1694" i="8" a="1"/>
  <c r="C1694" i="8"/>
  <c r="D1694" i="8" s="1"/>
  <c r="C1695" i="8" a="1"/>
  <c r="C1695" i="8"/>
  <c r="D1695" i="8" s="1"/>
  <c r="C1696" i="8" a="1"/>
  <c r="C1696" i="8"/>
  <c r="D1696" i="8" s="1"/>
  <c r="C1697" i="8" a="1"/>
  <c r="C1697" i="8"/>
  <c r="D1697" i="8" s="1"/>
  <c r="C1698" i="8" a="1"/>
  <c r="C1698" i="8" s="1"/>
  <c r="D1698" i="8" s="1"/>
  <c r="C1699" i="8" a="1"/>
  <c r="C1699" i="8"/>
  <c r="D1699" i="8" s="1"/>
  <c r="C1700" i="8" a="1"/>
  <c r="C1700" i="8"/>
  <c r="D1700" i="8" s="1"/>
  <c r="C1701" i="8" a="1"/>
  <c r="C1701" i="8"/>
  <c r="D1701" i="8" s="1"/>
  <c r="C1702" i="8" a="1"/>
  <c r="C1702" i="8"/>
  <c r="D1702" i="8" s="1"/>
  <c r="C1703" i="8" a="1"/>
  <c r="C1703" i="8"/>
  <c r="D1703" i="8" s="1"/>
  <c r="C1704" i="8" a="1"/>
  <c r="C1704" i="8"/>
  <c r="D1704" i="8" s="1"/>
  <c r="C1705" i="8" a="1"/>
  <c r="C1705" i="8"/>
  <c r="D1705" i="8" s="1"/>
  <c r="C1706" i="8" a="1"/>
  <c r="C1706" i="8" s="1"/>
  <c r="D1706" i="8" s="1"/>
  <c r="C1707" i="8" a="1"/>
  <c r="C1707" i="8"/>
  <c r="D1707" i="8" s="1"/>
  <c r="C1708" i="8" a="1"/>
  <c r="C1708" i="8"/>
  <c r="D1708" i="8" s="1"/>
  <c r="C1709" i="8" a="1"/>
  <c r="C1709" i="8"/>
  <c r="D1709" i="8" s="1"/>
  <c r="C1710" i="8" a="1"/>
  <c r="C1710" i="8"/>
  <c r="D1710" i="8" s="1"/>
  <c r="C1711" i="8" a="1"/>
  <c r="C1711" i="8"/>
  <c r="D1711" i="8" s="1"/>
  <c r="C1712" i="8" a="1"/>
  <c r="C1712" i="8"/>
  <c r="D1712" i="8" s="1"/>
  <c r="C1713" i="8" a="1"/>
  <c r="C1713" i="8"/>
  <c r="D1713" i="8" s="1"/>
  <c r="C1714" i="8" a="1"/>
  <c r="C1714" i="8" s="1"/>
  <c r="D1714" i="8" s="1"/>
  <c r="C1715" i="8" a="1"/>
  <c r="C1715" i="8"/>
  <c r="D1715" i="8" s="1"/>
  <c r="C1716" i="8" a="1"/>
  <c r="C1716" i="8"/>
  <c r="D1716" i="8" s="1"/>
  <c r="C1717" i="8" a="1"/>
  <c r="C1717" i="8"/>
  <c r="D1717" i="8" s="1"/>
  <c r="C1718" i="8" a="1"/>
  <c r="C1718" i="8"/>
  <c r="D1718" i="8" s="1"/>
  <c r="C1719" i="8" a="1"/>
  <c r="C1719" i="8"/>
  <c r="D1719" i="8" s="1"/>
  <c r="C1720" i="8" a="1"/>
  <c r="C1720" i="8"/>
  <c r="D1720" i="8" s="1"/>
  <c r="C1721" i="8" a="1"/>
  <c r="C1721" i="8"/>
  <c r="D1721" i="8" s="1"/>
  <c r="C1722" i="8" a="1"/>
  <c r="C1722" i="8" s="1"/>
  <c r="D1722" i="8" s="1"/>
  <c r="C1723" i="8" a="1"/>
  <c r="C1723" i="8" s="1"/>
  <c r="D1723" i="8" s="1"/>
  <c r="C1724" i="8" a="1"/>
  <c r="C1724" i="8"/>
  <c r="D1724" i="8" s="1"/>
  <c r="C1725" i="8" a="1"/>
  <c r="C1725" i="8"/>
  <c r="D1725" i="8" s="1"/>
  <c r="C1726" i="8" a="1"/>
  <c r="C1726" i="8"/>
  <c r="D1726" i="8" s="1"/>
  <c r="C1727" i="8" a="1"/>
  <c r="C1727" i="8"/>
  <c r="D1727" i="8" s="1"/>
  <c r="C1728" i="8" a="1"/>
  <c r="C1728" i="8"/>
  <c r="D1728" i="8" s="1"/>
  <c r="C1729" i="8" a="1"/>
  <c r="C1729" i="8" s="1"/>
  <c r="D1729" i="8" s="1"/>
  <c r="C1730" i="8" a="1"/>
  <c r="C1730" i="8" s="1"/>
  <c r="D1730" i="8" s="1"/>
  <c r="C1731" i="8" a="1"/>
  <c r="C1731" i="8"/>
  <c r="D1731" i="8" s="1"/>
  <c r="C1732" i="8" a="1"/>
  <c r="C1732" i="8"/>
  <c r="D1732" i="8" s="1"/>
  <c r="C1733" i="8" a="1"/>
  <c r="C1733" i="8"/>
  <c r="D1733" i="8" s="1"/>
  <c r="C1734" i="8" a="1"/>
  <c r="C1734" i="8"/>
  <c r="D1734" i="8" s="1"/>
  <c r="C1735" i="8" a="1"/>
  <c r="C1735" i="8"/>
  <c r="D1735" i="8" s="1"/>
  <c r="C1736" i="8" a="1"/>
  <c r="C1736" i="8"/>
  <c r="D1736" i="8" s="1"/>
  <c r="C1737" i="8" a="1"/>
  <c r="C1737" i="8"/>
  <c r="D1737" i="8" s="1"/>
  <c r="C1738" i="8" a="1"/>
  <c r="C1738" i="8" s="1"/>
  <c r="D1738" i="8" s="1"/>
  <c r="C1739" i="8" a="1"/>
  <c r="C1739" i="8" s="1"/>
  <c r="D1739" i="8" s="1"/>
  <c r="C1740" i="8" a="1"/>
  <c r="C1740" i="8" s="1"/>
  <c r="D1740" i="8" s="1"/>
  <c r="C1741" i="8" a="1"/>
  <c r="C1741" i="8" s="1"/>
  <c r="D1741" i="8" s="1"/>
  <c r="C1742" i="8" a="1"/>
  <c r="C1742" i="8"/>
  <c r="D1742" i="8" s="1"/>
  <c r="C1743" i="8" a="1"/>
  <c r="C1743" i="8" s="1"/>
  <c r="D1743" i="8" s="1"/>
  <c r="C1744" i="8" a="1"/>
  <c r="C1744" i="8" s="1"/>
  <c r="D1744" i="8" s="1"/>
  <c r="C1745" i="8" a="1"/>
  <c r="C1745" i="8" s="1"/>
  <c r="D1745" i="8" s="1"/>
  <c r="C1746" i="8" a="1"/>
  <c r="C1746" i="8" s="1"/>
  <c r="D1746" i="8" s="1"/>
  <c r="C1747" i="8" a="1"/>
  <c r="C1747" i="8"/>
  <c r="D1747" i="8" s="1"/>
  <c r="C1748" i="8" a="1"/>
  <c r="C1748" i="8"/>
  <c r="D1748" i="8" s="1"/>
  <c r="C1749" i="8" a="1"/>
  <c r="C1749" i="8"/>
  <c r="D1749" i="8" s="1"/>
  <c r="C1750" i="8" a="1"/>
  <c r="C1750" i="8"/>
  <c r="D1750" i="8" s="1"/>
  <c r="C1751" i="8" a="1"/>
  <c r="C1751" i="8"/>
  <c r="D1751" i="8" s="1"/>
  <c r="C1752" i="8" a="1"/>
  <c r="C1752" i="8"/>
  <c r="D1752" i="8" s="1"/>
  <c r="C1753" i="8" a="1"/>
  <c r="C1753" i="8"/>
  <c r="D1753" i="8" s="1"/>
  <c r="C1754" i="8" a="1"/>
  <c r="C1754" i="8" s="1"/>
  <c r="D1754" i="8" s="1"/>
  <c r="C1755" i="8" a="1"/>
  <c r="C1755" i="8" s="1"/>
  <c r="D1755" i="8" s="1"/>
  <c r="C1756" i="8" a="1"/>
  <c r="C1756" i="8" s="1"/>
  <c r="D1756" i="8" s="1"/>
  <c r="C1757" i="8" a="1"/>
  <c r="C1757" i="8" s="1"/>
  <c r="D1757" i="8" s="1"/>
  <c r="C1758" i="8" a="1"/>
  <c r="C1758" i="8" s="1"/>
  <c r="D1758" i="8" s="1"/>
  <c r="C1759" i="8" a="1"/>
  <c r="C1759" i="8" s="1"/>
  <c r="D1759" i="8" s="1"/>
  <c r="C1760" i="8" a="1"/>
  <c r="C1760" i="8" s="1"/>
  <c r="D1760" i="8" s="1"/>
  <c r="C1761" i="8" a="1"/>
  <c r="C1761" i="8" s="1"/>
  <c r="D1761" i="8" s="1"/>
  <c r="C1762" i="8" a="1"/>
  <c r="C1762" i="8" s="1"/>
  <c r="D1762" i="8" s="1"/>
  <c r="C1763" i="8" a="1"/>
  <c r="C1763" i="8"/>
  <c r="D1763" i="8" s="1"/>
  <c r="C1764" i="8" a="1"/>
  <c r="C1764" i="8"/>
  <c r="D1764" i="8" s="1"/>
  <c r="C1765" i="8" a="1"/>
  <c r="C1765" i="8"/>
  <c r="D1765" i="8" s="1"/>
  <c r="C1766" i="8" a="1"/>
  <c r="C1766" i="8"/>
  <c r="D1766" i="8" s="1"/>
  <c r="C1767" i="8" a="1"/>
  <c r="C1767" i="8" s="1"/>
  <c r="D1767" i="8" s="1"/>
  <c r="C1768" i="8" a="1"/>
  <c r="C1768" i="8"/>
  <c r="D1768" i="8" s="1"/>
  <c r="C1769" i="8" a="1"/>
  <c r="C1769" i="8"/>
  <c r="D1769" i="8" s="1"/>
  <c r="C1770" i="8" a="1"/>
  <c r="C1770" i="8" s="1"/>
  <c r="D1770" i="8" s="1"/>
  <c r="C1771" i="8" a="1"/>
  <c r="C1771" i="8" s="1"/>
  <c r="D1771" i="8" s="1"/>
  <c r="C1772" i="8" a="1"/>
  <c r="C1772" i="8" s="1"/>
  <c r="D1772" i="8" s="1"/>
  <c r="C1773" i="8" a="1"/>
  <c r="C1773" i="8" s="1"/>
  <c r="D1773" i="8" s="1"/>
  <c r="C1774" i="8" a="1"/>
  <c r="C1774" i="8" s="1"/>
  <c r="D1774" i="8" s="1"/>
  <c r="C1775" i="8" a="1"/>
  <c r="C1775" i="8" s="1"/>
  <c r="D1775" i="8" s="1"/>
  <c r="C1776" i="8" a="1"/>
  <c r="C1776" i="8" s="1"/>
  <c r="D1776" i="8" s="1"/>
  <c r="C1777" i="8" a="1"/>
  <c r="C1777" i="8" s="1"/>
  <c r="D1777" i="8" s="1"/>
  <c r="C1778" i="8" a="1"/>
  <c r="C1778" i="8" s="1"/>
  <c r="D1778" i="8" s="1"/>
  <c r="C1779" i="8" a="1"/>
  <c r="C1779" i="8"/>
  <c r="D1779" i="8" s="1"/>
  <c r="C1780" i="8" a="1"/>
  <c r="C1780" i="8"/>
  <c r="D1780" i="8" s="1"/>
  <c r="C1781" i="8" a="1"/>
  <c r="C1781" i="8"/>
  <c r="D1781" i="8" s="1"/>
  <c r="C1782" i="8" a="1"/>
  <c r="C1782" i="8"/>
  <c r="D1782" i="8" s="1"/>
  <c r="C1783" i="8" a="1"/>
  <c r="C1783" i="8"/>
  <c r="D1783" i="8" s="1"/>
  <c r="C1784" i="8" a="1"/>
  <c r="C1784" i="8" s="1"/>
  <c r="D1784" i="8" s="1"/>
  <c r="C1785" i="8" a="1"/>
  <c r="C1785" i="8"/>
  <c r="D1785" i="8" s="1"/>
  <c r="C1786" i="8" a="1"/>
  <c r="C1786" i="8" s="1"/>
  <c r="D1786" i="8" s="1"/>
  <c r="C1787" i="8" a="1"/>
  <c r="C1787" i="8" s="1"/>
  <c r="D1787" i="8" s="1"/>
  <c r="C1788" i="8" a="1"/>
  <c r="C1788" i="8" s="1"/>
  <c r="D1788" i="8" s="1"/>
  <c r="C1789" i="8" a="1"/>
  <c r="C1789" i="8" s="1"/>
  <c r="D1789" i="8" s="1"/>
  <c r="C1790" i="8" a="1"/>
  <c r="C1790" i="8" s="1"/>
  <c r="D1790" i="8" s="1"/>
  <c r="C1791" i="8" a="1"/>
  <c r="C1791" i="8" s="1"/>
  <c r="D1791" i="8" s="1"/>
  <c r="C1792" i="8" a="1"/>
  <c r="C1792" i="8" s="1"/>
  <c r="D1792" i="8" s="1"/>
  <c r="C1793" i="8" a="1"/>
  <c r="C1793" i="8" s="1"/>
  <c r="D1793" i="8" s="1"/>
  <c r="C1794" i="8" a="1"/>
  <c r="C1794" i="8" s="1"/>
  <c r="D1794" i="8" s="1"/>
  <c r="C1795" i="8" a="1"/>
  <c r="C1795" i="8"/>
  <c r="D1795" i="8" s="1"/>
  <c r="C1796" i="8" a="1"/>
  <c r="C1796" i="8"/>
  <c r="D1796" i="8" s="1"/>
  <c r="C1797" i="8" a="1"/>
  <c r="C1797" i="8"/>
  <c r="D1797" i="8" s="1"/>
  <c r="C1798" i="8" a="1"/>
  <c r="C1798" i="8"/>
  <c r="D1798" i="8" s="1"/>
  <c r="C1799" i="8" a="1"/>
  <c r="C1799" i="8"/>
  <c r="D1799" i="8" s="1"/>
  <c r="C1800" i="8" a="1"/>
  <c r="C1800" i="8"/>
  <c r="D1800" i="8" s="1"/>
  <c r="C1801" i="8" a="1"/>
  <c r="C1801" i="8"/>
  <c r="D1801" i="8" s="1"/>
  <c r="C1802" i="8" a="1"/>
  <c r="C1802" i="8" s="1"/>
  <c r="D1802" i="8" s="1"/>
  <c r="C1803" i="8" a="1"/>
  <c r="C1803" i="8" s="1"/>
  <c r="D1803" i="8" s="1"/>
  <c r="C1804" i="8" a="1"/>
  <c r="C1804" i="8" s="1"/>
  <c r="D1804" i="8" s="1"/>
  <c r="C1805" i="8" a="1"/>
  <c r="C1805" i="8" s="1"/>
  <c r="D1805" i="8" s="1"/>
  <c r="C1806" i="8" a="1"/>
  <c r="C1806" i="8" s="1"/>
  <c r="D1806" i="8" s="1"/>
  <c r="C1807" i="8" a="1"/>
  <c r="C1807" i="8" s="1"/>
  <c r="D1807" i="8" s="1"/>
  <c r="C1808" i="8" a="1"/>
  <c r="C1808" i="8" s="1"/>
  <c r="D1808" i="8" s="1"/>
  <c r="C1809" i="8" a="1"/>
  <c r="C1809" i="8" s="1"/>
  <c r="D1809" i="8" s="1"/>
  <c r="C1810" i="8" a="1"/>
  <c r="C1810" i="8" s="1"/>
  <c r="D1810" i="8" s="1"/>
  <c r="C1811" i="8" a="1"/>
  <c r="C1811" i="8"/>
  <c r="D1811" i="8" s="1"/>
  <c r="C1812" i="8" a="1"/>
  <c r="C1812" i="8"/>
  <c r="D1812" i="8" s="1"/>
  <c r="C1813" i="8" a="1"/>
  <c r="C1813" i="8"/>
  <c r="D1813" i="8" s="1"/>
  <c r="C1814" i="8" a="1"/>
  <c r="C1814" i="8"/>
  <c r="D1814" i="8" s="1"/>
  <c r="C1815" i="8" a="1"/>
  <c r="C1815" i="8"/>
  <c r="D1815" i="8" s="1"/>
  <c r="C1816" i="8" a="1"/>
  <c r="C1816" i="8"/>
  <c r="D1816" i="8" s="1"/>
  <c r="C1817" i="8" a="1"/>
  <c r="C1817" i="8"/>
  <c r="D1817" i="8" s="1"/>
  <c r="C1818" i="8" a="1"/>
  <c r="C1818" i="8" s="1"/>
  <c r="D1818" i="8" s="1"/>
  <c r="C1819" i="8" a="1"/>
  <c r="C1819" i="8" s="1"/>
  <c r="D1819" i="8" s="1"/>
  <c r="C1820" i="8" a="1"/>
  <c r="C1820" i="8" s="1"/>
  <c r="D1820" i="8" s="1"/>
  <c r="C1821" i="8" a="1"/>
  <c r="C1821" i="8" s="1"/>
  <c r="D1821" i="8" s="1"/>
  <c r="C1822" i="8" a="1"/>
  <c r="C1822" i="8" s="1"/>
  <c r="D1822" i="8" s="1"/>
  <c r="C1823" i="8" a="1"/>
  <c r="C1823" i="8" s="1"/>
  <c r="D1823" i="8" s="1"/>
  <c r="C1824" i="8" a="1"/>
  <c r="C1824" i="8" s="1"/>
  <c r="D1824" i="8" s="1"/>
  <c r="C1825" i="8" a="1"/>
  <c r="C1825" i="8" s="1"/>
  <c r="D1825" i="8" s="1"/>
  <c r="C1826" i="8" a="1"/>
  <c r="C1826" i="8" s="1"/>
  <c r="D1826" i="8" s="1"/>
  <c r="C1827" i="8" a="1"/>
  <c r="C1827" i="8"/>
  <c r="D1827" i="8" s="1"/>
  <c r="C1828" i="8" a="1"/>
  <c r="C1828" i="8"/>
  <c r="D1828" i="8" s="1"/>
  <c r="C1829" i="8" a="1"/>
  <c r="C1829" i="8"/>
  <c r="D1829" i="8" s="1"/>
  <c r="C1830" i="8" a="1"/>
  <c r="C1830" i="8"/>
  <c r="D1830" i="8" s="1"/>
  <c r="C1831" i="8" a="1"/>
  <c r="C1831" i="8"/>
  <c r="D1831" i="8" s="1"/>
  <c r="C1832" i="8" a="1"/>
  <c r="C1832" i="8"/>
  <c r="D1832" i="8" s="1"/>
  <c r="C1833" i="8" a="1"/>
  <c r="C1833" i="8"/>
  <c r="D1833" i="8" s="1"/>
  <c r="C1834" i="8" a="1"/>
  <c r="C1834" i="8" s="1"/>
  <c r="D1834" i="8" s="1"/>
  <c r="C1835" i="8" a="1"/>
  <c r="C1835" i="8" s="1"/>
  <c r="D1835" i="8" s="1"/>
  <c r="C1836" i="8" a="1"/>
  <c r="C1836" i="8" s="1"/>
  <c r="D1836" i="8" s="1"/>
  <c r="C1837" i="8" a="1"/>
  <c r="C1837" i="8" s="1"/>
  <c r="D1837" i="8" s="1"/>
  <c r="C1838" i="8" a="1"/>
  <c r="C1838" i="8" s="1"/>
  <c r="D1838" i="8" s="1"/>
  <c r="C1839" i="8" a="1"/>
  <c r="C1839" i="8" s="1"/>
  <c r="D1839" i="8" s="1"/>
  <c r="C1840" i="8" a="1"/>
  <c r="C1840" i="8" s="1"/>
  <c r="D1840" i="8" s="1"/>
  <c r="C1841" i="8" a="1"/>
  <c r="C1841" i="8" s="1"/>
  <c r="D1841" i="8" s="1"/>
  <c r="C1842" i="8" a="1"/>
  <c r="C1842" i="8" s="1"/>
  <c r="D1842" i="8" s="1"/>
  <c r="C1843" i="8" a="1"/>
  <c r="C1843" i="8"/>
  <c r="D1843" i="8" s="1"/>
  <c r="C1844" i="8" a="1"/>
  <c r="C1844" i="8"/>
  <c r="D1844" i="8" s="1"/>
  <c r="C1845" i="8" a="1"/>
  <c r="C1845" i="8"/>
  <c r="D1845" i="8" s="1"/>
  <c r="C1846" i="8" a="1"/>
  <c r="C1846" i="8"/>
  <c r="D1846" i="8" s="1"/>
  <c r="C1847" i="8" a="1"/>
  <c r="C1847" i="8"/>
  <c r="D1847" i="8" s="1"/>
  <c r="C1848" i="8" a="1"/>
  <c r="C1848" i="8"/>
  <c r="D1848" i="8" s="1"/>
  <c r="C1849" i="8" a="1"/>
  <c r="C1849" i="8"/>
  <c r="D1849" i="8" s="1"/>
  <c r="C1850" i="8" a="1"/>
  <c r="C1850" i="8" s="1"/>
  <c r="D1850" i="8" s="1"/>
  <c r="C1851" i="8" a="1"/>
  <c r="C1851" i="8" s="1"/>
  <c r="D1851" i="8" s="1"/>
  <c r="C1852" i="8" a="1"/>
  <c r="C1852" i="8" s="1"/>
  <c r="D1852" i="8" s="1"/>
  <c r="C1853" i="8" a="1"/>
  <c r="C1853" i="8" s="1"/>
  <c r="D1853" i="8" s="1"/>
  <c r="C1854" i="8" a="1"/>
  <c r="C1854" i="8" s="1"/>
  <c r="D1854" i="8" s="1"/>
  <c r="C1855" i="8" a="1"/>
  <c r="C1855" i="8" s="1"/>
  <c r="D1855" i="8" s="1"/>
  <c r="C1856" i="8" a="1"/>
  <c r="C1856" i="8" s="1"/>
  <c r="D1856" i="8" s="1"/>
  <c r="C1857" i="8" a="1"/>
  <c r="C1857" i="8" s="1"/>
  <c r="D1857" i="8" s="1"/>
  <c r="C1858" i="8" a="1"/>
  <c r="C1858" i="8" s="1"/>
  <c r="D1858" i="8" s="1"/>
  <c r="C1859" i="8" a="1"/>
  <c r="C1859" i="8"/>
  <c r="D1859" i="8" s="1"/>
  <c r="C1860" i="8" a="1"/>
  <c r="C1860" i="8"/>
  <c r="D1860" i="8" s="1"/>
  <c r="C1861" i="8" a="1"/>
  <c r="C1861" i="8"/>
  <c r="D1861" i="8" s="1"/>
  <c r="C1862" i="8" a="1"/>
  <c r="C1862" i="8"/>
  <c r="D1862" i="8" s="1"/>
  <c r="C1863" i="8" a="1"/>
  <c r="C1863" i="8"/>
  <c r="D1863" i="8" s="1"/>
  <c r="C1864" i="8" a="1"/>
  <c r="C1864" i="8"/>
  <c r="D1864" i="8" s="1"/>
  <c r="C1865" i="8" a="1"/>
  <c r="C1865" i="8"/>
  <c r="D1865" i="8" s="1"/>
  <c r="C1866" i="8" a="1"/>
  <c r="C1866" i="8"/>
  <c r="D1866" i="8" s="1"/>
  <c r="C1867" i="8" a="1"/>
  <c r="C1867" i="8"/>
  <c r="D1867" i="8" s="1"/>
  <c r="C1868" i="8" a="1"/>
  <c r="C1868" i="8"/>
  <c r="D1868" i="8" s="1"/>
  <c r="C1869" i="8" a="1"/>
  <c r="C1869" i="8" s="1"/>
  <c r="D1869" i="8" s="1"/>
  <c r="C1870" i="8" a="1"/>
  <c r="C1870" i="8"/>
  <c r="D1870" i="8" s="1"/>
  <c r="C1871" i="8" a="1"/>
  <c r="C1871" i="8"/>
  <c r="D1871" i="8" s="1"/>
  <c r="C1872" i="8" a="1"/>
  <c r="C1872" i="8"/>
  <c r="D1872" i="8" s="1"/>
  <c r="C1873" i="8" a="1"/>
  <c r="C1873" i="8"/>
  <c r="D1873" i="8" s="1"/>
  <c r="C1874" i="8" a="1"/>
  <c r="C1874" i="8"/>
  <c r="D1874" i="8" s="1"/>
  <c r="C1875" i="8" a="1"/>
  <c r="C1875" i="8"/>
  <c r="D1875" i="8" s="1"/>
  <c r="C1876" i="8" a="1"/>
  <c r="C1876" i="8"/>
  <c r="D1876" i="8" s="1"/>
  <c r="C1877" i="8" a="1"/>
  <c r="C1877" i="8" s="1"/>
  <c r="D1877" i="8" s="1"/>
  <c r="C1878" i="8" a="1"/>
  <c r="C1878" i="8"/>
  <c r="D1878" i="8" s="1"/>
  <c r="C1879" i="8" a="1"/>
  <c r="C1879" i="8"/>
  <c r="D1879" i="8" s="1"/>
  <c r="C1880" i="8" a="1"/>
  <c r="C1880" i="8"/>
  <c r="D1880" i="8" s="1"/>
  <c r="C1881" i="8" a="1"/>
  <c r="C1881" i="8"/>
  <c r="D1881" i="8" s="1"/>
  <c r="C1882" i="8" a="1"/>
  <c r="C1882" i="8"/>
  <c r="D1882" i="8" s="1"/>
  <c r="C1883" i="8" a="1"/>
  <c r="C1883" i="8"/>
  <c r="D1883" i="8" s="1"/>
  <c r="C1884" i="8" a="1"/>
  <c r="C1884" i="8"/>
  <c r="D1884" i="8" s="1"/>
  <c r="C1885" i="8" a="1"/>
  <c r="C1885" i="8" s="1"/>
  <c r="D1885" i="8" s="1"/>
  <c r="C1886" i="8" a="1"/>
  <c r="C1886" i="8"/>
  <c r="D1886" i="8" s="1"/>
  <c r="C1887" i="8" a="1"/>
  <c r="C1887" i="8"/>
  <c r="D1887" i="8" s="1"/>
  <c r="C1888" i="8" a="1"/>
  <c r="C1888" i="8"/>
  <c r="D1888" i="8" s="1"/>
  <c r="C1889" i="8" a="1"/>
  <c r="C1889" i="8"/>
  <c r="D1889" i="8" s="1"/>
  <c r="C1890" i="8" a="1"/>
  <c r="C1890" i="8"/>
  <c r="D1890" i="8" s="1"/>
  <c r="C1891" i="8" a="1"/>
  <c r="C1891" i="8"/>
  <c r="D1891" i="8" s="1"/>
  <c r="C1892" i="8" a="1"/>
  <c r="C1892" i="8"/>
  <c r="D1892" i="8" s="1"/>
  <c r="C1893" i="8" a="1"/>
  <c r="C1893" i="8" s="1"/>
  <c r="D1893" i="8" s="1"/>
  <c r="C1894" i="8" a="1"/>
  <c r="C1894" i="8"/>
  <c r="D1894" i="8" s="1"/>
  <c r="C1895" i="8" a="1"/>
  <c r="C1895" i="8"/>
  <c r="D1895" i="8" s="1"/>
  <c r="C1896" i="8" a="1"/>
  <c r="C1896" i="8"/>
  <c r="D1896" i="8" s="1"/>
  <c r="C1897" i="8" a="1"/>
  <c r="C1897" i="8"/>
  <c r="D1897" i="8" s="1"/>
  <c r="C1898" i="8" a="1"/>
  <c r="C1898" i="8"/>
  <c r="D1898" i="8" s="1"/>
  <c r="C1899" i="8" a="1"/>
  <c r="C1899" i="8"/>
  <c r="D1899" i="8" s="1"/>
  <c r="C1900" i="8" a="1"/>
  <c r="C1900" i="8"/>
  <c r="D1900" i="8" s="1"/>
  <c r="C1901" i="8" a="1"/>
  <c r="C1901" i="8" s="1"/>
  <c r="D1901" i="8" s="1"/>
  <c r="C1902" i="8" a="1"/>
  <c r="C1902" i="8"/>
  <c r="D1902" i="8" s="1"/>
  <c r="C1903" i="8" a="1"/>
  <c r="C1903" i="8"/>
  <c r="D1903" i="8" s="1"/>
  <c r="C1904" i="8" a="1"/>
  <c r="C1904" i="8"/>
  <c r="D1904" i="8" s="1"/>
  <c r="C1905" i="8" a="1"/>
  <c r="C1905" i="8"/>
  <c r="D1905" i="8" s="1"/>
  <c r="C1906" i="8" a="1"/>
  <c r="C1906" i="8"/>
  <c r="D1906" i="8" s="1"/>
  <c r="C1907" i="8" a="1"/>
  <c r="C1907" i="8"/>
  <c r="D1907" i="8" s="1"/>
  <c r="C1908" i="8" a="1"/>
  <c r="C1908" i="8"/>
  <c r="D1908" i="8" s="1"/>
  <c r="C1909" i="8" a="1"/>
  <c r="C1909" i="8" s="1"/>
  <c r="D1909" i="8" s="1"/>
  <c r="C1910" i="8" a="1"/>
  <c r="C1910" i="8"/>
  <c r="D1910" i="8" s="1"/>
  <c r="C1911" i="8" a="1"/>
  <c r="C1911" i="8"/>
  <c r="D1911" i="8" s="1"/>
  <c r="C1912" i="8" a="1"/>
  <c r="C1912" i="8"/>
  <c r="D1912" i="8" s="1"/>
  <c r="C1913" i="8" a="1"/>
  <c r="C1913" i="8"/>
  <c r="D1913" i="8" s="1"/>
  <c r="C1914" i="8" a="1"/>
  <c r="C1914" i="8"/>
  <c r="D1914" i="8" s="1"/>
  <c r="C1915" i="8" a="1"/>
  <c r="C1915" i="8"/>
  <c r="D1915" i="8" s="1"/>
  <c r="C1916" i="8" a="1"/>
  <c r="C1916" i="8"/>
  <c r="D1916" i="8" s="1"/>
  <c r="C1917" i="8" a="1"/>
  <c r="C1917" i="8" s="1"/>
  <c r="D1917" i="8" s="1"/>
  <c r="C1918" i="8" a="1"/>
  <c r="C1918" i="8"/>
  <c r="D1918" i="8" s="1"/>
  <c r="C1919" i="8" a="1"/>
  <c r="C1919" i="8"/>
  <c r="D1919" i="8" s="1"/>
  <c r="C1920" i="8" a="1"/>
  <c r="C1920" i="8"/>
  <c r="D1920" i="8" s="1"/>
  <c r="C1921" i="8" a="1"/>
  <c r="C1921" i="8"/>
  <c r="D1921" i="8" s="1"/>
  <c r="C1922" i="8" a="1"/>
  <c r="C1922" i="8"/>
  <c r="D1922" i="8" s="1"/>
  <c r="C1923" i="8" a="1"/>
  <c r="C1923" i="8"/>
  <c r="D1923" i="8" s="1"/>
  <c r="C1924" i="8" a="1"/>
  <c r="C1924" i="8"/>
  <c r="D1924" i="8" s="1"/>
  <c r="C1925" i="8" a="1"/>
  <c r="C1925" i="8" s="1"/>
  <c r="D1925" i="8" s="1"/>
  <c r="C1926" i="8" a="1"/>
  <c r="C1926" i="8"/>
  <c r="D1926" i="8" s="1"/>
  <c r="C1927" i="8" a="1"/>
  <c r="C1927" i="8"/>
  <c r="D1927" i="8" s="1"/>
  <c r="C1928" i="8" a="1"/>
  <c r="C1928" i="8"/>
  <c r="D1928" i="8" s="1"/>
  <c r="C1929" i="8" a="1"/>
  <c r="C1929" i="8"/>
  <c r="D1929" i="8" s="1"/>
  <c r="C1930" i="8" a="1"/>
  <c r="C1930" i="8"/>
  <c r="D1930" i="8" s="1"/>
  <c r="C1931" i="8" a="1"/>
  <c r="C1931" i="8"/>
  <c r="D1931" i="8" s="1"/>
  <c r="C1932" i="8" a="1"/>
  <c r="C1932" i="8"/>
  <c r="D1932" i="8" s="1"/>
  <c r="C1933" i="8" a="1"/>
  <c r="C1933" i="8" s="1"/>
  <c r="D1933" i="8" s="1"/>
  <c r="C1934" i="8" a="1"/>
  <c r="C1934" i="8"/>
  <c r="D1934" i="8" s="1"/>
  <c r="C1935" i="8" a="1"/>
  <c r="C1935" i="8"/>
  <c r="D1935" i="8" s="1"/>
  <c r="C1936" i="8" a="1"/>
  <c r="C1936" i="8"/>
  <c r="D1936" i="8" s="1"/>
  <c r="C1937" i="8" a="1"/>
  <c r="C1937" i="8"/>
  <c r="D1937" i="8" s="1"/>
  <c r="C1938" i="8" a="1"/>
  <c r="C1938" i="8"/>
  <c r="D1938" i="8" s="1"/>
  <c r="C1939" i="8" a="1"/>
  <c r="C1939" i="8"/>
  <c r="D1939" i="8" s="1"/>
  <c r="C1940" i="8" a="1"/>
  <c r="C1940" i="8"/>
  <c r="D1940" i="8" s="1"/>
  <c r="C1941" i="8" a="1"/>
  <c r="C1941" i="8" s="1"/>
  <c r="D1941" i="8" s="1"/>
  <c r="C1942" i="8" a="1"/>
  <c r="C1942" i="8"/>
  <c r="D1942" i="8" s="1"/>
  <c r="C1943" i="8" a="1"/>
  <c r="C1943" i="8"/>
  <c r="D1943" i="8" s="1"/>
  <c r="C1944" i="8" a="1"/>
  <c r="C1944" i="8"/>
  <c r="D1944" i="8" s="1"/>
  <c r="C1945" i="8" a="1"/>
  <c r="C1945" i="8"/>
  <c r="D1945" i="8" s="1"/>
  <c r="C1946" i="8" a="1"/>
  <c r="C1946" i="8"/>
  <c r="D1946" i="8" s="1"/>
  <c r="C1947" i="8" a="1"/>
  <c r="C1947" i="8"/>
  <c r="D1947" i="8" s="1"/>
  <c r="C1948" i="8" a="1"/>
  <c r="C1948" i="8"/>
  <c r="D1948" i="8" s="1"/>
  <c r="C1949" i="8" a="1"/>
  <c r="C1949" i="8" s="1"/>
  <c r="D1949" i="8" s="1"/>
  <c r="C1950" i="8" a="1"/>
  <c r="C1950" i="8"/>
  <c r="D1950" i="8" s="1"/>
  <c r="C1951" i="8" a="1"/>
  <c r="C1951" i="8"/>
  <c r="D1951" i="8" s="1"/>
  <c r="C1952" i="8" a="1"/>
  <c r="C1952" i="8"/>
  <c r="D1952" i="8" s="1"/>
  <c r="C1953" i="8" a="1"/>
  <c r="C1953" i="8"/>
  <c r="D1953" i="8" s="1"/>
  <c r="C1954" i="8" a="1"/>
  <c r="C1954" i="8"/>
  <c r="D1954" i="8" s="1"/>
  <c r="C1955" i="8" a="1"/>
  <c r="C1955" i="8"/>
  <c r="D1955" i="8" s="1"/>
  <c r="C1956" i="8" a="1"/>
  <c r="C1956" i="8"/>
  <c r="D1956" i="8" s="1"/>
  <c r="C1957" i="8" a="1"/>
  <c r="C1957" i="8" s="1"/>
  <c r="D1957" i="8" s="1"/>
  <c r="C1958" i="8" a="1"/>
  <c r="C1958" i="8"/>
  <c r="D1958" i="8" s="1"/>
  <c r="C1959" i="8" a="1"/>
  <c r="C1959" i="8"/>
  <c r="D1959" i="8" s="1"/>
  <c r="C1960" i="8" a="1"/>
  <c r="C1960" i="8"/>
  <c r="D1960" i="8" s="1"/>
  <c r="C1961" i="8" a="1"/>
  <c r="C1961" i="8"/>
  <c r="D1961" i="8" s="1"/>
  <c r="C1962" i="8" a="1"/>
  <c r="C1962" i="8"/>
  <c r="D1962" i="8" s="1"/>
  <c r="C1963" i="8" a="1"/>
  <c r="C1963" i="8"/>
  <c r="D1963" i="8" s="1"/>
  <c r="C1964" i="8" a="1"/>
  <c r="C1964" i="8"/>
  <c r="D1964" i="8" s="1"/>
  <c r="C1965" i="8" a="1"/>
  <c r="C1965" i="8" s="1"/>
  <c r="D1965" i="8" s="1"/>
  <c r="C1966" i="8" a="1"/>
  <c r="C1966" i="8"/>
  <c r="D1966" i="8" s="1"/>
  <c r="C1967" i="8" a="1"/>
  <c r="C1967" i="8"/>
  <c r="D1967" i="8" s="1"/>
  <c r="C1968" i="8" a="1"/>
  <c r="C1968" i="8"/>
  <c r="D1968" i="8" s="1"/>
  <c r="C1969" i="8" a="1"/>
  <c r="C1969" i="8"/>
  <c r="D1969" i="8" s="1"/>
  <c r="C1970" i="8" a="1"/>
  <c r="C1970" i="8"/>
  <c r="D1970" i="8" s="1"/>
  <c r="C1971" i="8" a="1"/>
  <c r="C1971" i="8"/>
  <c r="D1971" i="8" s="1"/>
  <c r="C1972" i="8" a="1"/>
  <c r="C1972" i="8"/>
  <c r="D1972" i="8" s="1"/>
  <c r="C1973" i="8" a="1"/>
  <c r="C1973" i="8" s="1"/>
  <c r="D1973" i="8" s="1"/>
  <c r="C1974" i="8" a="1"/>
  <c r="C1974" i="8"/>
  <c r="D1974" i="8" s="1"/>
  <c r="C1975" i="8" a="1"/>
  <c r="C1975" i="8"/>
  <c r="D1975" i="8" s="1"/>
  <c r="C1976" i="8" a="1"/>
  <c r="C1976" i="8"/>
  <c r="D1976" i="8" s="1"/>
  <c r="C1977" i="8" a="1"/>
  <c r="C1977" i="8"/>
  <c r="D1977" i="8" s="1"/>
  <c r="C1978" i="8" a="1"/>
  <c r="C1978" i="8"/>
  <c r="D1978" i="8" s="1"/>
  <c r="C1979" i="8" a="1"/>
  <c r="C1979" i="8"/>
  <c r="D1979" i="8" s="1"/>
  <c r="C1980" i="8" a="1"/>
  <c r="C1980" i="8"/>
  <c r="D1980" i="8" s="1"/>
  <c r="C1981" i="8" a="1"/>
  <c r="C1981" i="8" s="1"/>
  <c r="D1981" i="8" s="1"/>
  <c r="C1982" i="8" a="1"/>
  <c r="C1982" i="8"/>
  <c r="D1982" i="8" s="1"/>
  <c r="C1983" i="8" a="1"/>
  <c r="C1983" i="8"/>
  <c r="D1983" i="8" s="1"/>
  <c r="C1984" i="8" a="1"/>
  <c r="C1984" i="8"/>
  <c r="D1984" i="8" s="1"/>
  <c r="C1985" i="8" a="1"/>
  <c r="C1985" i="8"/>
  <c r="D1985" i="8" s="1"/>
  <c r="C1986" i="8" a="1"/>
  <c r="C1986" i="8"/>
  <c r="D1986" i="8" s="1"/>
  <c r="C1987" i="8" a="1"/>
  <c r="C1987" i="8"/>
  <c r="D1987" i="8" s="1"/>
  <c r="C1988" i="8" a="1"/>
  <c r="C1988" i="8"/>
  <c r="D1988" i="8" s="1"/>
  <c r="C1989" i="8" a="1"/>
  <c r="C1989" i="8" s="1"/>
  <c r="D1989" i="8" s="1"/>
  <c r="C1990" i="8" a="1"/>
  <c r="C1990" i="8"/>
  <c r="D1990" i="8" s="1"/>
  <c r="C1991" i="8" a="1"/>
  <c r="C1991" i="8"/>
  <c r="D1991" i="8" s="1"/>
  <c r="C1992" i="8" a="1"/>
  <c r="C1992" i="8"/>
  <c r="D1992" i="8" s="1"/>
  <c r="C1993" i="8" a="1"/>
  <c r="C1993" i="8"/>
  <c r="D1993" i="8" s="1"/>
  <c r="C1994" i="8" a="1"/>
  <c r="C1994" i="8"/>
  <c r="D1994" i="8" s="1"/>
  <c r="C1995" i="8" a="1"/>
  <c r="C1995" i="8"/>
  <c r="D1995" i="8" s="1"/>
  <c r="C1996" i="8" a="1"/>
  <c r="C1996" i="8"/>
  <c r="D1996" i="8" s="1"/>
  <c r="C1997" i="8" a="1"/>
  <c r="C1997" i="8" s="1"/>
  <c r="D1997" i="8" s="1"/>
  <c r="C1998" i="8" a="1"/>
  <c r="C1998" i="8"/>
  <c r="D1998" i="8" s="1"/>
  <c r="C1999" i="8" a="1"/>
  <c r="C1999" i="8"/>
  <c r="D1999" i="8" s="1"/>
  <c r="C2000" i="8" a="1"/>
  <c r="C2000" i="8"/>
  <c r="D2000" i="8" s="1"/>
  <c r="C2001" i="8" a="1"/>
  <c r="C2001" i="8"/>
  <c r="D2001" i="8" s="1"/>
  <c r="C2002" i="8" a="1"/>
  <c r="C2002" i="8"/>
  <c r="D2002" i="8" s="1"/>
  <c r="C2003" i="8" a="1"/>
  <c r="C2003" i="8"/>
  <c r="D2003" i="8" s="1"/>
  <c r="C2004" i="8" a="1"/>
  <c r="C2004" i="8"/>
  <c r="D2004" i="8" s="1"/>
  <c r="C2005" i="8" a="1"/>
  <c r="C2005" i="8" s="1"/>
  <c r="D2005" i="8" s="1"/>
  <c r="C2006" i="8" a="1"/>
  <c r="C2006" i="8"/>
  <c r="D2006" i="8" s="1"/>
  <c r="C2007" i="8" a="1"/>
  <c r="C2007" i="8"/>
  <c r="D2007" i="8" s="1"/>
  <c r="C2008" i="8" a="1"/>
  <c r="C2008" i="8"/>
  <c r="D2008" i="8" s="1"/>
  <c r="C2009" i="8" a="1"/>
  <c r="C2009" i="8"/>
  <c r="D2009" i="8" s="1"/>
  <c r="C2010" i="8" a="1"/>
  <c r="C2010" i="8"/>
  <c r="D2010" i="8" s="1"/>
  <c r="C2011" i="8" a="1"/>
  <c r="C2011" i="8"/>
  <c r="D2011" i="8" s="1"/>
  <c r="C2012" i="8" a="1"/>
  <c r="C2012" i="8"/>
  <c r="D2012" i="8" s="1"/>
  <c r="C2013" i="8" a="1"/>
  <c r="C2013" i="8" s="1"/>
  <c r="D2013" i="8" s="1"/>
  <c r="C2014" i="8" a="1"/>
  <c r="C2014" i="8"/>
  <c r="D2014" i="8" s="1"/>
  <c r="C2015" i="8" a="1"/>
  <c r="C2015" i="8"/>
  <c r="D2015" i="8" s="1"/>
  <c r="C2016" i="8" a="1"/>
  <c r="C2016" i="8"/>
  <c r="D2016" i="8" s="1"/>
  <c r="C2017" i="8" a="1"/>
  <c r="C2017" i="8"/>
  <c r="D2017" i="8" s="1"/>
  <c r="C2018" i="8" a="1"/>
  <c r="C2018" i="8"/>
  <c r="D2018" i="8" s="1"/>
  <c r="C2019" i="8" a="1"/>
  <c r="C2019" i="8"/>
  <c r="D2019" i="8" s="1"/>
  <c r="C2020" i="8" a="1"/>
  <c r="C2020" i="8"/>
  <c r="D2020" i="8" s="1"/>
  <c r="C2021" i="8" a="1"/>
  <c r="C2021" i="8" s="1"/>
  <c r="D2021" i="8" s="1"/>
  <c r="C2022" i="8" a="1"/>
  <c r="C2022" i="8"/>
  <c r="D2022" i="8" s="1"/>
  <c r="C2023" i="8" a="1"/>
  <c r="C2023" i="8"/>
  <c r="D2023" i="8" s="1"/>
  <c r="C2024" i="8" a="1"/>
  <c r="C2024" i="8"/>
  <c r="D2024" i="8" s="1"/>
  <c r="C2025" i="8" a="1"/>
  <c r="C2025" i="8"/>
  <c r="D2025" i="8" s="1"/>
  <c r="C2026" i="8" a="1"/>
  <c r="C2026" i="8"/>
  <c r="D2026" i="8" s="1"/>
  <c r="C2027" i="8" a="1"/>
  <c r="C2027" i="8"/>
  <c r="D2027" i="8" s="1"/>
  <c r="C2028" i="8" a="1"/>
  <c r="C2028" i="8"/>
  <c r="D2028" i="8" s="1"/>
  <c r="C2029" i="8" a="1"/>
  <c r="C2029" i="8" s="1"/>
  <c r="D2029" i="8" s="1"/>
  <c r="C2030" i="8" a="1"/>
  <c r="C2030" i="8"/>
  <c r="D2030" i="8" s="1"/>
  <c r="C2031" i="8" a="1"/>
  <c r="C2031" i="8"/>
  <c r="D2031" i="8" s="1"/>
  <c r="C2032" i="8" a="1"/>
  <c r="C2032" i="8"/>
  <c r="D2032" i="8" s="1"/>
  <c r="C2033" i="8" a="1"/>
  <c r="C2033" i="8"/>
  <c r="D2033" i="8" s="1"/>
  <c r="C2034" i="8" a="1"/>
  <c r="C2034" i="8"/>
  <c r="D2034" i="8" s="1"/>
  <c r="C2035" i="8" a="1"/>
  <c r="C2035" i="8"/>
  <c r="D2035" i="8" s="1"/>
  <c r="C2036" i="8" a="1"/>
  <c r="C2036" i="8"/>
  <c r="D2036" i="8" s="1"/>
  <c r="C2037" i="8" a="1"/>
  <c r="C2037" i="8" s="1"/>
  <c r="D2037" i="8" s="1"/>
  <c r="C2038" i="8" a="1"/>
  <c r="C2038" i="8"/>
  <c r="D2038" i="8" s="1"/>
  <c r="C2039" i="8" a="1"/>
  <c r="C2039" i="8"/>
  <c r="D2039" i="8" s="1"/>
  <c r="C2040" i="8" a="1"/>
  <c r="C2040" i="8"/>
  <c r="D2040" i="8" s="1"/>
  <c r="C2041" i="8" a="1"/>
  <c r="C2041" i="8"/>
  <c r="D2041" i="8" s="1"/>
  <c r="C2042" i="8" a="1"/>
  <c r="C2042" i="8"/>
  <c r="D2042" i="8" s="1"/>
  <c r="C2043" i="8" a="1"/>
  <c r="C2043" i="8"/>
  <c r="D2043" i="8" s="1"/>
  <c r="C2044" i="8" a="1"/>
  <c r="C2044" i="8"/>
  <c r="D2044" i="8" s="1"/>
  <c r="C2045" i="8" a="1"/>
  <c r="C2045" i="8" s="1"/>
  <c r="D2045" i="8" s="1"/>
  <c r="C2046" i="8" a="1"/>
  <c r="C2046" i="8"/>
  <c r="D2046" i="8" s="1"/>
  <c r="C2047" i="8" a="1"/>
  <c r="C2047" i="8"/>
  <c r="D2047" i="8" s="1"/>
  <c r="C2048" i="8" a="1"/>
  <c r="C2048" i="8"/>
  <c r="D2048" i="8" s="1"/>
  <c r="C2049" i="8" a="1"/>
  <c r="C2049" i="8"/>
  <c r="D2049" i="8" s="1"/>
  <c r="C2050" i="8" a="1"/>
  <c r="C2050" i="8"/>
  <c r="D2050" i="8" s="1"/>
  <c r="C2051" i="8" a="1"/>
  <c r="C2051" i="8"/>
  <c r="D2051" i="8" s="1"/>
  <c r="C2052" i="8" a="1"/>
  <c r="C2052" i="8"/>
  <c r="D2052" i="8" s="1"/>
  <c r="C2053" i="8" a="1"/>
  <c r="C2053" i="8" s="1"/>
  <c r="D2053" i="8" s="1"/>
  <c r="C2054" i="8" a="1"/>
  <c r="C2054" i="8"/>
  <c r="D2054" i="8" s="1"/>
  <c r="C2055" i="8" a="1"/>
  <c r="C2055" i="8"/>
  <c r="D2055" i="8" s="1"/>
  <c r="C2056" i="8" a="1"/>
  <c r="C2056" i="8"/>
  <c r="D2056" i="8" s="1"/>
  <c r="C2057" i="8" a="1"/>
  <c r="C2057" i="8"/>
  <c r="D2057" i="8" s="1"/>
  <c r="C2058" i="8" a="1"/>
  <c r="C2058" i="8"/>
  <c r="D2058" i="8" s="1"/>
  <c r="C2059" i="8" a="1"/>
  <c r="C2059" i="8"/>
  <c r="D2059" i="8" s="1"/>
  <c r="C2060" i="8" a="1"/>
  <c r="C2060" i="8"/>
  <c r="D2060" i="8" s="1"/>
  <c r="C2061" i="8" a="1"/>
  <c r="C2061" i="8" s="1"/>
  <c r="D2061" i="8" s="1"/>
  <c r="C2062" i="8" a="1"/>
  <c r="C2062" i="8"/>
  <c r="D2062" i="8" s="1"/>
  <c r="C2063" i="8" a="1"/>
  <c r="C2063" i="8"/>
  <c r="D2063" i="8" s="1"/>
  <c r="C2064" i="8" a="1"/>
  <c r="C2064" i="8"/>
  <c r="D2064" i="8" s="1"/>
  <c r="C2065" i="8" a="1"/>
  <c r="C2065" i="8"/>
  <c r="D2065" i="8" s="1"/>
  <c r="C2066" i="8" a="1"/>
  <c r="C2066" i="8"/>
  <c r="D2066" i="8" s="1"/>
  <c r="C2067" i="8" a="1"/>
  <c r="C2067" i="8"/>
  <c r="D2067" i="8" s="1"/>
  <c r="C2068" i="8" a="1"/>
  <c r="C2068" i="8"/>
  <c r="D2068" i="8" s="1"/>
  <c r="C2069" i="8" a="1"/>
  <c r="C2069" i="8" s="1"/>
  <c r="D2069" i="8" s="1"/>
  <c r="C2070" i="8" a="1"/>
  <c r="C2070" i="8"/>
  <c r="D2070" i="8" s="1"/>
  <c r="C2071" i="8" a="1"/>
  <c r="C2071" i="8"/>
  <c r="D2071" i="8" s="1"/>
  <c r="C2072" i="8" a="1"/>
  <c r="C2072" i="8"/>
  <c r="D2072" i="8" s="1"/>
  <c r="C2073" i="8" a="1"/>
  <c r="C2073" i="8"/>
  <c r="D2073" i="8" s="1"/>
  <c r="C2074" i="8" a="1"/>
  <c r="C2074" i="8"/>
  <c r="D2074" i="8" s="1"/>
  <c r="C2075" i="8" a="1"/>
  <c r="C2075" i="8"/>
  <c r="D2075" i="8" s="1"/>
  <c r="C2076" i="8" a="1"/>
  <c r="C2076" i="8"/>
  <c r="D2076" i="8" s="1"/>
  <c r="C2077" i="8" a="1"/>
  <c r="C2077" i="8" s="1"/>
  <c r="D2077" i="8" s="1"/>
  <c r="C2078" i="8" a="1"/>
  <c r="C2078" i="8"/>
  <c r="D2078" i="8" s="1"/>
  <c r="C2079" i="8" a="1"/>
  <c r="C2079" i="8"/>
  <c r="D2079" i="8" s="1"/>
  <c r="C2080" i="8" a="1"/>
  <c r="C2080" i="8"/>
  <c r="D2080" i="8" s="1"/>
  <c r="C2081" i="8" a="1"/>
  <c r="C2081" i="8"/>
  <c r="D2081" i="8" s="1"/>
  <c r="C2082" i="8" a="1"/>
  <c r="C2082" i="8"/>
  <c r="D2082" i="8" s="1"/>
  <c r="C2083" i="8" a="1"/>
  <c r="C2083" i="8"/>
  <c r="D2083" i="8" s="1"/>
  <c r="C2084" i="8" a="1"/>
  <c r="C2084" i="8"/>
  <c r="D2084" i="8" s="1"/>
  <c r="C2085" i="8" a="1"/>
  <c r="C2085" i="8" s="1"/>
  <c r="D2085" i="8" s="1"/>
  <c r="C2086" i="8" a="1"/>
  <c r="C2086" i="8"/>
  <c r="D2086" i="8" s="1"/>
  <c r="C2087" i="8" a="1"/>
  <c r="C2087" i="8"/>
  <c r="D2087" i="8" s="1"/>
  <c r="C2088" i="8" a="1"/>
  <c r="C2088" i="8"/>
  <c r="D2088" i="8" s="1"/>
  <c r="C2089" i="8" a="1"/>
  <c r="C2089" i="8"/>
  <c r="D2089" i="8" s="1"/>
  <c r="C2090" i="8" a="1"/>
  <c r="C2090" i="8"/>
  <c r="D2090" i="8" s="1"/>
  <c r="C2091" i="8" a="1"/>
  <c r="C2091" i="8"/>
  <c r="D2091" i="8" s="1"/>
  <c r="C2092" i="8" a="1"/>
  <c r="C2092" i="8"/>
  <c r="D2092" i="8" s="1"/>
  <c r="C2093" i="8" a="1"/>
  <c r="C2093" i="8" s="1"/>
  <c r="D2093" i="8" s="1"/>
  <c r="C2094" i="8" a="1"/>
  <c r="C2094" i="8"/>
  <c r="D2094" i="8" s="1"/>
  <c r="C2095" i="8" a="1"/>
  <c r="C2095" i="8"/>
  <c r="D2095" i="8" s="1"/>
  <c r="C2096" i="8" a="1"/>
  <c r="C2096" i="8"/>
  <c r="D2096" i="8" s="1"/>
  <c r="C2097" i="8" a="1"/>
  <c r="C2097" i="8"/>
  <c r="D2097" i="8" s="1"/>
  <c r="C2098" i="8" a="1"/>
  <c r="C2098" i="8"/>
  <c r="D2098" i="8" s="1"/>
  <c r="C2099" i="8" a="1"/>
  <c r="C2099" i="8"/>
  <c r="D2099" i="8" s="1"/>
  <c r="C2100" i="8" a="1"/>
  <c r="C2100" i="8"/>
  <c r="D2100" i="8" s="1"/>
  <c r="C2101" i="8" a="1"/>
  <c r="C2101" i="8" s="1"/>
  <c r="D2101" i="8" s="1"/>
  <c r="C2102" i="8" a="1"/>
  <c r="C2102" i="8"/>
  <c r="D2102" i="8" s="1"/>
  <c r="C2103" i="8" a="1"/>
  <c r="C2103" i="8"/>
  <c r="D2103" i="8" s="1"/>
  <c r="C2104" i="8" a="1"/>
  <c r="C2104" i="8"/>
  <c r="D2104" i="8" s="1"/>
  <c r="C2105" i="8" a="1"/>
  <c r="C2105" i="8"/>
  <c r="D2105" i="8" s="1"/>
  <c r="C2106" i="8" a="1"/>
  <c r="C2106" i="8"/>
  <c r="D2106" i="8" s="1"/>
  <c r="C2107" i="8" a="1"/>
  <c r="C2107" i="8"/>
  <c r="D2107" i="8" s="1"/>
  <c r="C2108" i="8" a="1"/>
  <c r="C2108" i="8"/>
  <c r="D2108" i="8" s="1"/>
  <c r="C2109" i="8" a="1"/>
  <c r="C2109" i="8" s="1"/>
  <c r="D2109" i="8" s="1"/>
  <c r="C2110" i="8" a="1"/>
  <c r="C2110" i="8"/>
  <c r="D2110" i="8" s="1"/>
  <c r="C2111" i="8" a="1"/>
  <c r="C2111" i="8"/>
  <c r="D2111" i="8" s="1"/>
  <c r="C2112" i="8" a="1"/>
  <c r="C2112" i="8"/>
  <c r="D2112" i="8" s="1"/>
  <c r="C2113" i="8" a="1"/>
  <c r="C2113" i="8"/>
  <c r="D2113" i="8" s="1"/>
  <c r="C2114" i="8" a="1"/>
  <c r="C2114" i="8"/>
  <c r="D2114" i="8" s="1"/>
  <c r="C2115" i="8" a="1"/>
  <c r="C2115" i="8"/>
  <c r="D2115" i="8" s="1"/>
  <c r="C2116" i="8" a="1"/>
  <c r="C2116" i="8"/>
  <c r="D2116" i="8" s="1"/>
  <c r="C2117" i="8" a="1"/>
  <c r="C2117" i="8" s="1"/>
  <c r="D2117" i="8" s="1"/>
  <c r="C2118" i="8" a="1"/>
  <c r="C2118" i="8"/>
  <c r="D2118" i="8" s="1"/>
  <c r="C2119" i="8" a="1"/>
  <c r="C2119" i="8"/>
  <c r="D2119" i="8" s="1"/>
  <c r="C2120" i="8" a="1"/>
  <c r="C2120" i="8"/>
  <c r="D2120" i="8" s="1"/>
  <c r="C2121" i="8" a="1"/>
  <c r="C2121" i="8"/>
  <c r="D2121" i="8" s="1"/>
  <c r="C2122" i="8" a="1"/>
  <c r="C2122" i="8"/>
  <c r="D2122" i="8" s="1"/>
  <c r="C2123" i="8" a="1"/>
  <c r="C2123" i="8"/>
  <c r="D2123" i="8" s="1"/>
  <c r="C2124" i="8" a="1"/>
  <c r="C2124" i="8"/>
  <c r="D2124" i="8" s="1"/>
  <c r="C2125" i="8" a="1"/>
  <c r="C2125" i="8" s="1"/>
  <c r="D2125" i="8" s="1"/>
  <c r="C2126" i="8" a="1"/>
  <c r="C2126" i="8"/>
  <c r="D2126" i="8" s="1"/>
  <c r="C2127" i="8" a="1"/>
  <c r="C2127" i="8"/>
  <c r="D2127" i="8" s="1"/>
  <c r="C2128" i="8" a="1"/>
  <c r="C2128" i="8"/>
  <c r="D2128" i="8" s="1"/>
  <c r="C2129" i="8" a="1"/>
  <c r="C2129" i="8"/>
  <c r="D2129" i="8" s="1"/>
  <c r="C2130" i="8" a="1"/>
  <c r="C2130" i="8"/>
  <c r="D2130" i="8" s="1"/>
  <c r="C2131" i="8" a="1"/>
  <c r="C2131" i="8"/>
  <c r="D2131" i="8" s="1"/>
  <c r="C2132" i="8" a="1"/>
  <c r="C2132" i="8"/>
  <c r="D2132" i="8" s="1"/>
  <c r="C2133" i="8" a="1"/>
  <c r="C2133" i="8" s="1"/>
  <c r="D2133" i="8" s="1"/>
  <c r="C2134" i="8" a="1"/>
  <c r="C2134" i="8"/>
  <c r="D2134" i="8" s="1"/>
  <c r="C2135" i="8" a="1"/>
  <c r="C2135" i="8"/>
  <c r="D2135" i="8" s="1"/>
  <c r="C2136" i="8" a="1"/>
  <c r="C2136" i="8"/>
  <c r="D2136" i="8" s="1"/>
  <c r="C2137" i="8" a="1"/>
  <c r="C2137" i="8"/>
  <c r="D2137" i="8" s="1"/>
  <c r="C2138" i="8" a="1"/>
  <c r="C2138" i="8"/>
  <c r="D2138" i="8" s="1"/>
  <c r="C2139" i="8" a="1"/>
  <c r="C2139" i="8"/>
  <c r="D2139" i="8" s="1"/>
  <c r="C2140" i="8" a="1"/>
  <c r="C2140" i="8"/>
  <c r="D2140" i="8" s="1"/>
  <c r="C2141" i="8" a="1"/>
  <c r="C2141" i="8" s="1"/>
  <c r="D2141" i="8" s="1"/>
  <c r="C2142" i="8" a="1"/>
  <c r="C2142" i="8"/>
  <c r="D2142" i="8" s="1"/>
  <c r="C2143" i="8" a="1"/>
  <c r="C2143" i="8"/>
  <c r="D2143" i="8" s="1"/>
  <c r="C2144" i="8" a="1"/>
  <c r="C2144" i="8"/>
  <c r="D2144" i="8" s="1"/>
  <c r="C2145" i="8" a="1"/>
  <c r="C2145" i="8"/>
  <c r="D2145" i="8" s="1"/>
  <c r="C2146" i="8" a="1"/>
  <c r="C2146" i="8"/>
  <c r="D2146" i="8" s="1"/>
  <c r="C2147" i="8" a="1"/>
  <c r="C2147" i="8"/>
  <c r="D2147" i="8" s="1"/>
  <c r="C2148" i="8" a="1"/>
  <c r="C2148" i="8"/>
  <c r="D2148" i="8" s="1"/>
  <c r="C2149" i="8" a="1"/>
  <c r="C2149" i="8" s="1"/>
  <c r="D2149" i="8" s="1"/>
  <c r="C2150" i="8" a="1"/>
  <c r="C2150" i="8"/>
  <c r="D2150" i="8" s="1"/>
  <c r="C2151" i="8" a="1"/>
  <c r="C2151" i="8"/>
  <c r="D2151" i="8" s="1"/>
  <c r="C2152" i="8" a="1"/>
  <c r="C2152" i="8"/>
  <c r="D2152" i="8" s="1"/>
  <c r="C2153" i="8" a="1"/>
  <c r="C2153" i="8"/>
  <c r="D2153" i="8" s="1"/>
  <c r="C2154" i="8" a="1"/>
  <c r="C2154" i="8"/>
  <c r="D2154" i="8" s="1"/>
  <c r="C2155" i="8" a="1"/>
  <c r="C2155" i="8"/>
  <c r="D2155" i="8" s="1"/>
  <c r="C2156" i="8" a="1"/>
  <c r="C2156" i="8"/>
  <c r="D2156" i="8" s="1"/>
  <c r="C2157" i="8" a="1"/>
  <c r="C2157" i="8" s="1"/>
  <c r="D2157" i="8" s="1"/>
  <c r="C2158" i="8" a="1"/>
  <c r="C2158" i="8"/>
  <c r="D2158" i="8" s="1"/>
  <c r="C2159" i="8" a="1"/>
  <c r="C2159" i="8"/>
  <c r="D2159" i="8" s="1"/>
  <c r="C2160" i="8" a="1"/>
  <c r="C2160" i="8"/>
  <c r="D2160" i="8" s="1"/>
  <c r="C2161" i="8" a="1"/>
  <c r="C2161" i="8"/>
  <c r="D2161" i="8" s="1"/>
  <c r="C2162" i="8" a="1"/>
  <c r="C2162" i="8"/>
  <c r="D2162" i="8" s="1"/>
  <c r="C2163" i="8" a="1"/>
  <c r="C2163" i="8"/>
  <c r="D2163" i="8" s="1"/>
  <c r="C2164" i="8" a="1"/>
  <c r="C2164" i="8"/>
  <c r="D2164" i="8" s="1"/>
  <c r="C2165" i="8" a="1"/>
  <c r="C2165" i="8" s="1"/>
  <c r="D2165" i="8" s="1"/>
  <c r="C2166" i="8" a="1"/>
  <c r="C2166" i="8"/>
  <c r="D2166" i="8" s="1"/>
  <c r="C2167" i="8" a="1"/>
  <c r="C2167" i="8"/>
  <c r="D2167" i="8" s="1"/>
  <c r="C2168" i="8" a="1"/>
  <c r="C2168" i="8"/>
  <c r="D2168" i="8" s="1"/>
  <c r="C2169" i="8" a="1"/>
  <c r="C2169" i="8"/>
  <c r="D2169" i="8" s="1"/>
  <c r="C2170" i="8" a="1"/>
  <c r="C2170" i="8"/>
  <c r="D2170" i="8" s="1"/>
  <c r="C2171" i="8" a="1"/>
  <c r="C2171" i="8"/>
  <c r="D2171" i="8" s="1"/>
  <c r="C2172" i="8" a="1"/>
  <c r="C2172" i="8"/>
  <c r="D2172" i="8" s="1"/>
  <c r="C2173" i="8" a="1"/>
  <c r="C2173" i="8" s="1"/>
  <c r="D2173" i="8" s="1"/>
  <c r="C2174" i="8" a="1"/>
  <c r="C2174" i="8"/>
  <c r="D2174" i="8" s="1"/>
  <c r="C2175" i="8" a="1"/>
  <c r="C2175" i="8"/>
  <c r="D2175" i="8" s="1"/>
  <c r="C2176" i="8" a="1"/>
  <c r="C2176" i="8"/>
  <c r="D2176" i="8" s="1"/>
  <c r="C2177" i="8" a="1"/>
  <c r="C2177" i="8"/>
  <c r="D2177" i="8" s="1"/>
  <c r="C2178" i="8" a="1"/>
  <c r="C2178" i="8"/>
  <c r="D2178" i="8" s="1"/>
  <c r="C2179" i="8" a="1"/>
  <c r="C2179" i="8"/>
  <c r="D2179" i="8" s="1"/>
  <c r="C2180" i="8" a="1"/>
  <c r="C2180" i="8"/>
  <c r="D2180" i="8" s="1"/>
  <c r="C2181" i="8" a="1"/>
  <c r="C2181" i="8" s="1"/>
  <c r="D2181" i="8" s="1"/>
  <c r="C2182" i="8" a="1"/>
  <c r="C2182" i="8"/>
  <c r="D2182" i="8" s="1"/>
  <c r="C2183" i="8" a="1"/>
  <c r="C2183" i="8"/>
  <c r="D2183" i="8" s="1"/>
  <c r="C2184" i="8" a="1"/>
  <c r="C2184" i="8"/>
  <c r="D2184" i="8" s="1"/>
  <c r="C2185" i="8" a="1"/>
  <c r="C2185" i="8"/>
  <c r="D2185" i="8" s="1"/>
  <c r="C2186" i="8" a="1"/>
  <c r="C2186" i="8"/>
  <c r="D2186" i="8" s="1"/>
  <c r="C2187" i="8" a="1"/>
  <c r="C2187" i="8"/>
  <c r="D2187" i="8" s="1"/>
  <c r="C2188" i="8" a="1"/>
  <c r="C2188" i="8"/>
  <c r="D2188" i="8" s="1"/>
  <c r="C2189" i="8" a="1"/>
  <c r="C2189" i="8" s="1"/>
  <c r="D2189" i="8" s="1"/>
  <c r="C2190" i="8" a="1"/>
  <c r="C2190" i="8"/>
  <c r="D2190" i="8" s="1"/>
  <c r="C2191" i="8" a="1"/>
  <c r="C2191" i="8"/>
  <c r="D2191" i="8" s="1"/>
  <c r="C2192" i="8" a="1"/>
  <c r="C2192" i="8"/>
  <c r="D2192" i="8" s="1"/>
  <c r="C2193" i="8" a="1"/>
  <c r="C2193" i="8"/>
  <c r="D2193" i="8" s="1"/>
  <c r="C2194" i="8" a="1"/>
  <c r="C2194" i="8"/>
  <c r="D2194" i="8" s="1"/>
  <c r="C2195" i="8" a="1"/>
  <c r="C2195" i="8"/>
  <c r="D2195" i="8" s="1"/>
  <c r="C2196" i="8" a="1"/>
  <c r="C2196" i="8"/>
  <c r="D2196" i="8" s="1"/>
  <c r="C2197" i="8" a="1"/>
  <c r="C2197" i="8" s="1"/>
  <c r="D2197" i="8" s="1"/>
  <c r="C2198" i="8" a="1"/>
  <c r="C2198" i="8"/>
  <c r="D2198" i="8" s="1"/>
  <c r="C2199" i="8" a="1"/>
  <c r="C2199" i="8"/>
  <c r="D2199" i="8" s="1"/>
  <c r="C2200" i="8" a="1"/>
  <c r="C2200" i="8"/>
  <c r="D2200" i="8" s="1"/>
  <c r="C2201" i="8" a="1"/>
  <c r="C2201" i="8"/>
  <c r="D2201" i="8" s="1"/>
  <c r="C2202" i="8" a="1"/>
  <c r="C2202" i="8"/>
  <c r="D2202" i="8" s="1"/>
  <c r="C2203" i="8" a="1"/>
  <c r="C2203" i="8"/>
  <c r="D2203" i="8" s="1"/>
  <c r="C2204" i="8" a="1"/>
  <c r="C2204" i="8"/>
  <c r="D2204" i="8" s="1"/>
  <c r="C2205" i="8" a="1"/>
  <c r="C2205" i="8" s="1"/>
  <c r="D2205" i="8" s="1"/>
  <c r="C2206" i="8" a="1"/>
  <c r="C2206" i="8"/>
  <c r="D2206" i="8" s="1"/>
  <c r="C2207" i="8" a="1"/>
  <c r="C2207" i="8"/>
  <c r="D2207" i="8" s="1"/>
  <c r="C2208" i="8" a="1"/>
  <c r="C2208" i="8"/>
  <c r="D2208" i="8" s="1"/>
  <c r="C2209" i="8" a="1"/>
  <c r="C2209" i="8"/>
  <c r="D2209" i="8" s="1"/>
  <c r="C2210" i="8" a="1"/>
  <c r="C2210" i="8"/>
  <c r="D2210" i="8" s="1"/>
  <c r="C2211" i="8" a="1"/>
  <c r="C2211" i="8"/>
  <c r="D2211" i="8" s="1"/>
  <c r="C2212" i="8" a="1"/>
  <c r="C2212" i="8"/>
  <c r="D2212" i="8" s="1"/>
  <c r="C2213" i="8" a="1"/>
  <c r="C2213" i="8" s="1"/>
  <c r="D2213" i="8" s="1"/>
  <c r="C2214" i="8" a="1"/>
  <c r="C2214" i="8"/>
  <c r="D2214" i="8" s="1"/>
  <c r="C2215" i="8" a="1"/>
  <c r="C2215" i="8"/>
  <c r="D2215" i="8" s="1"/>
  <c r="C2216" i="8" a="1"/>
  <c r="C2216" i="8"/>
  <c r="D2216" i="8" s="1"/>
  <c r="C2217" i="8" a="1"/>
  <c r="C2217" i="8"/>
  <c r="D2217" i="8" s="1"/>
  <c r="C2218" i="8" a="1"/>
  <c r="C2218" i="8"/>
  <c r="D2218" i="8" s="1"/>
  <c r="C2219" i="8" a="1"/>
  <c r="C2219" i="8"/>
  <c r="D2219" i="8" s="1"/>
  <c r="C2220" i="8" a="1"/>
  <c r="C2220" i="8"/>
  <c r="D2220" i="8" s="1"/>
  <c r="C2221" i="8" a="1"/>
  <c r="C2221" i="8" s="1"/>
  <c r="D2221" i="8" s="1"/>
  <c r="C2222" i="8" a="1"/>
  <c r="C2222" i="8"/>
  <c r="D2222" i="8" s="1"/>
  <c r="C2223" i="8" a="1"/>
  <c r="C2223" i="8"/>
  <c r="D2223" i="8" s="1"/>
  <c r="C2224" i="8" a="1"/>
  <c r="C2224" i="8"/>
  <c r="D2224" i="8" s="1"/>
  <c r="C2225" i="8" a="1"/>
  <c r="C2225" i="8"/>
  <c r="D2225" i="8" s="1"/>
  <c r="C2226" i="8" a="1"/>
  <c r="C2226" i="8"/>
  <c r="D2226" i="8" s="1"/>
  <c r="C2227" i="8" a="1"/>
  <c r="C2227" i="8"/>
  <c r="D2227" i="8" s="1"/>
  <c r="C2228" i="8" a="1"/>
  <c r="C2228" i="8"/>
  <c r="D2228" i="8" s="1"/>
  <c r="C2229" i="8" a="1"/>
  <c r="C2229" i="8" s="1"/>
  <c r="D2229" i="8" s="1"/>
  <c r="C2230" i="8" a="1"/>
  <c r="C2230" i="8"/>
  <c r="D2230" i="8" s="1"/>
  <c r="C2231" i="8" a="1"/>
  <c r="C2231" i="8"/>
  <c r="D2231" i="8" s="1"/>
  <c r="C2232" i="8" a="1"/>
  <c r="C2232" i="8"/>
  <c r="D2232" i="8" s="1"/>
  <c r="C2233" i="8" a="1"/>
  <c r="C2233" i="8"/>
  <c r="D2233" i="8" s="1"/>
  <c r="C2234" i="8" a="1"/>
  <c r="C2234" i="8"/>
  <c r="D2234" i="8" s="1"/>
  <c r="C2235" i="8" a="1"/>
  <c r="C2235" i="8"/>
  <c r="D2235" i="8" s="1"/>
  <c r="C2236" i="8" a="1"/>
  <c r="C2236" i="8"/>
  <c r="D2236" i="8" s="1"/>
  <c r="C2237" i="8" a="1"/>
  <c r="C2237" i="8" s="1"/>
  <c r="D2237" i="8" s="1"/>
  <c r="C2238" i="8" a="1"/>
  <c r="C2238" i="8"/>
  <c r="D2238" i="8" s="1"/>
  <c r="C2239" i="8" a="1"/>
  <c r="C2239" i="8"/>
  <c r="D2239" i="8" s="1"/>
  <c r="C2240" i="8" a="1"/>
  <c r="C2240" i="8"/>
  <c r="D2240" i="8" s="1"/>
  <c r="C2241" i="8" a="1"/>
  <c r="C2241" i="8"/>
  <c r="D2241" i="8" s="1"/>
  <c r="C2242" i="8" a="1"/>
  <c r="C2242" i="8"/>
  <c r="D2242" i="8" s="1"/>
  <c r="C2243" i="8" a="1"/>
  <c r="C2243" i="8"/>
  <c r="D2243" i="8" s="1"/>
  <c r="C2244" i="8" a="1"/>
  <c r="C2244" i="8"/>
  <c r="D2244" i="8" s="1"/>
  <c r="C2245" i="8" a="1"/>
  <c r="C2245" i="8" s="1"/>
  <c r="D2245" i="8" s="1"/>
  <c r="C2246" i="8" a="1"/>
  <c r="C2246" i="8"/>
  <c r="D2246" i="8" s="1"/>
  <c r="C2247" i="8" a="1"/>
  <c r="C2247" i="8"/>
  <c r="D2247" i="8" s="1"/>
  <c r="C2248" i="8" a="1"/>
  <c r="C2248" i="8"/>
  <c r="D2248" i="8" s="1"/>
  <c r="C2249" i="8" a="1"/>
  <c r="C2249" i="8"/>
  <c r="D2249" i="8" s="1"/>
  <c r="C2250" i="8" a="1"/>
  <c r="C2250" i="8"/>
  <c r="D2250" i="8" s="1"/>
  <c r="C2251" i="8" a="1"/>
  <c r="C2251" i="8"/>
  <c r="D2251" i="8" s="1"/>
  <c r="C2252" i="8" a="1"/>
  <c r="C2252" i="8"/>
  <c r="D2252" i="8" s="1"/>
  <c r="C2253" i="8" a="1"/>
  <c r="C2253" i="8" s="1"/>
  <c r="D2253" i="8" s="1"/>
  <c r="C2254" i="8" a="1"/>
  <c r="C2254" i="8"/>
  <c r="D2254" i="8" s="1"/>
  <c r="C2255" i="8" a="1"/>
  <c r="C2255" i="8"/>
  <c r="D2255" i="8" s="1"/>
  <c r="C2256" i="8" a="1"/>
  <c r="C2256" i="8"/>
  <c r="D2256" i="8" s="1"/>
  <c r="C2257" i="8" a="1"/>
  <c r="C2257" i="8"/>
  <c r="D2257" i="8" s="1"/>
  <c r="C2258" i="8" a="1"/>
  <c r="C2258" i="8"/>
  <c r="D2258" i="8" s="1"/>
  <c r="C2259" i="8" a="1"/>
  <c r="C2259" i="8"/>
  <c r="D2259" i="8" s="1"/>
  <c r="C2260" i="8" a="1"/>
  <c r="C2260" i="8"/>
  <c r="D2260" i="8" s="1"/>
  <c r="C2261" i="8" a="1"/>
  <c r="C2261" i="8" s="1"/>
  <c r="D2261" i="8" s="1"/>
  <c r="C2262" i="8" a="1"/>
  <c r="C2262" i="8"/>
  <c r="D2262" i="8" s="1"/>
  <c r="C2263" i="8" a="1"/>
  <c r="C2263" i="8"/>
  <c r="D2263" i="8" s="1"/>
  <c r="C2264" i="8" a="1"/>
  <c r="C2264" i="8"/>
  <c r="D2264" i="8" s="1"/>
  <c r="C2265" i="8" a="1"/>
  <c r="C2265" i="8"/>
  <c r="D2265" i="8" s="1"/>
  <c r="C2266" i="8" a="1"/>
  <c r="C2266" i="8"/>
  <c r="D2266" i="8" s="1"/>
  <c r="C2267" i="8" a="1"/>
  <c r="C2267" i="8"/>
  <c r="D2267" i="8" s="1"/>
  <c r="C2268" i="8" a="1"/>
  <c r="C2268" i="8"/>
  <c r="D2268" i="8" s="1"/>
  <c r="C2269" i="8" a="1"/>
  <c r="C2269" i="8" s="1"/>
  <c r="D2269" i="8" s="1"/>
  <c r="C2270" i="8" a="1"/>
  <c r="C2270" i="8"/>
  <c r="D2270" i="8" s="1"/>
  <c r="C2271" i="8" a="1"/>
  <c r="C2271" i="8"/>
  <c r="D2271" i="8" s="1"/>
  <c r="C2272" i="8" a="1"/>
  <c r="C2272" i="8"/>
  <c r="D2272" i="8" s="1"/>
  <c r="C2273" i="8" a="1"/>
  <c r="C2273" i="8"/>
  <c r="D2273" i="8" s="1"/>
  <c r="C2274" i="8" a="1"/>
  <c r="C2274" i="8"/>
  <c r="D2274" i="8" s="1"/>
  <c r="C2275" i="8" a="1"/>
  <c r="C2275" i="8"/>
  <c r="D2275" i="8" s="1"/>
  <c r="C2276" i="8" a="1"/>
  <c r="C2276" i="8"/>
  <c r="D2276" i="8" s="1"/>
  <c r="C2277" i="8" a="1"/>
  <c r="C2277" i="8" s="1"/>
  <c r="D2277" i="8" s="1"/>
  <c r="C2278" i="8" a="1"/>
  <c r="C2278" i="8"/>
  <c r="D2278" i="8" s="1"/>
  <c r="C2279" i="8" a="1"/>
  <c r="C2279" i="8"/>
  <c r="D2279" i="8" s="1"/>
  <c r="C2280" i="8" a="1"/>
  <c r="C2280" i="8"/>
  <c r="D2280" i="8" s="1"/>
  <c r="C2281" i="8" a="1"/>
  <c r="C2281" i="8"/>
  <c r="D2281" i="8" s="1"/>
  <c r="C2282" i="8" a="1"/>
  <c r="C2282" i="8"/>
  <c r="D2282" i="8" s="1"/>
  <c r="C2283" i="8" a="1"/>
  <c r="C2283" i="8"/>
  <c r="D2283" i="8" s="1"/>
  <c r="C2284" i="8" a="1"/>
  <c r="C2284" i="8"/>
  <c r="D2284" i="8" s="1"/>
  <c r="C2285" i="8" a="1"/>
  <c r="C2285" i="8" s="1"/>
  <c r="D2285" i="8" s="1"/>
  <c r="C2286" i="8" a="1"/>
  <c r="C2286" i="8"/>
  <c r="D2286" i="8" s="1"/>
  <c r="C2287" i="8" a="1"/>
  <c r="C2287" i="8"/>
  <c r="D2287" i="8" s="1"/>
  <c r="C2288" i="8" a="1"/>
  <c r="C2288" i="8"/>
  <c r="D2288" i="8" s="1"/>
  <c r="C2289" i="8" a="1"/>
  <c r="C2289" i="8"/>
  <c r="D2289" i="8" s="1"/>
  <c r="C2290" i="8" a="1"/>
  <c r="C2290" i="8"/>
  <c r="D2290" i="8" s="1"/>
  <c r="C2291" i="8" a="1"/>
  <c r="C2291" i="8"/>
  <c r="D2291" i="8" s="1"/>
  <c r="C2292" i="8" a="1"/>
  <c r="C2292" i="8"/>
  <c r="D2292" i="8" s="1"/>
  <c r="C2293" i="8" a="1"/>
  <c r="C2293" i="8" s="1"/>
  <c r="D2293" i="8" s="1"/>
  <c r="C2294" i="8" a="1"/>
  <c r="C2294" i="8"/>
  <c r="D2294" i="8" s="1"/>
  <c r="C2295" i="8" a="1"/>
  <c r="C2295" i="8"/>
  <c r="D2295" i="8" s="1"/>
  <c r="C2296" i="8" a="1"/>
  <c r="C2296" i="8"/>
  <c r="D2296" i="8" s="1"/>
  <c r="C2297" i="8" a="1"/>
  <c r="C2297" i="8"/>
  <c r="D2297" i="8" s="1"/>
  <c r="C2298" i="8" a="1"/>
  <c r="C2298" i="8"/>
  <c r="D2298" i="8" s="1"/>
  <c r="C2299" i="8" a="1"/>
  <c r="C2299" i="8"/>
  <c r="D2299" i="8" s="1"/>
  <c r="C2300" i="8" a="1"/>
  <c r="C2300" i="8"/>
  <c r="D2300" i="8" s="1"/>
  <c r="C2301" i="8" a="1"/>
  <c r="C2301" i="8" s="1"/>
  <c r="D2301" i="8" s="1"/>
  <c r="C2302" i="8" a="1"/>
  <c r="C2302" i="8"/>
  <c r="D2302" i="8" s="1"/>
  <c r="C2303" i="8" a="1"/>
  <c r="C2303" i="8"/>
  <c r="D2303" i="8" s="1"/>
  <c r="C2304" i="8" a="1"/>
  <c r="C2304" i="8"/>
  <c r="D2304" i="8" s="1"/>
  <c r="C2305" i="8" a="1"/>
  <c r="C2305" i="8"/>
  <c r="D2305" i="8" s="1"/>
  <c r="C2306" i="8" a="1"/>
  <c r="C2306" i="8"/>
  <c r="D2306" i="8" s="1"/>
  <c r="C2307" i="8" a="1"/>
  <c r="C2307" i="8"/>
  <c r="D2307" i="8" s="1"/>
  <c r="C2308" i="8" a="1"/>
  <c r="C2308" i="8"/>
  <c r="D2308" i="8" s="1"/>
  <c r="C2309" i="8" a="1"/>
  <c r="C2309" i="8" s="1"/>
  <c r="D2309" i="8" s="1"/>
  <c r="C2310" i="8" a="1"/>
  <c r="C2310" i="8"/>
  <c r="D2310" i="8" s="1"/>
  <c r="C2311" i="8" a="1"/>
  <c r="C2311" i="8"/>
  <c r="D2311" i="8" s="1"/>
  <c r="C2312" i="8" a="1"/>
  <c r="C2312" i="8"/>
  <c r="D2312" i="8" s="1"/>
  <c r="C2313" i="8" a="1"/>
  <c r="C2313" i="8"/>
  <c r="D2313" i="8" s="1"/>
  <c r="C2314" i="8" a="1"/>
  <c r="C2314" i="8"/>
  <c r="D2314" i="8" s="1"/>
  <c r="C2315" i="8" a="1"/>
  <c r="C2315" i="8"/>
  <c r="D2315" i="8" s="1"/>
  <c r="C2316" i="8" a="1"/>
  <c r="C2316" i="8"/>
  <c r="D2316" i="8" s="1"/>
  <c r="C2317" i="8" a="1"/>
  <c r="C2317" i="8" s="1"/>
  <c r="D2317" i="8" s="1"/>
  <c r="C2318" i="8" a="1"/>
  <c r="C2318" i="8"/>
  <c r="D2318" i="8" s="1"/>
  <c r="C2319" i="8" a="1"/>
  <c r="C2319" i="8"/>
  <c r="D2319" i="8" s="1"/>
  <c r="C2320" i="8" a="1"/>
  <c r="C2320" i="8"/>
  <c r="D2320" i="8" s="1"/>
  <c r="C2321" i="8" a="1"/>
  <c r="C2321" i="8"/>
  <c r="D2321" i="8" s="1"/>
  <c r="C2322" i="8" a="1"/>
  <c r="C2322" i="8"/>
  <c r="D2322" i="8" s="1"/>
  <c r="C2323" i="8" a="1"/>
  <c r="C2323" i="8"/>
  <c r="D2323" i="8" s="1"/>
  <c r="C2324" i="8" a="1"/>
  <c r="C2324" i="8"/>
  <c r="D2324" i="8" s="1"/>
  <c r="C2325" i="8" a="1"/>
  <c r="C2325" i="8" s="1"/>
  <c r="D2325" i="8" s="1"/>
  <c r="C2326" i="8" a="1"/>
  <c r="C2326" i="8"/>
  <c r="D2326" i="8" s="1"/>
  <c r="C2327" i="8" a="1"/>
  <c r="C2327" i="8"/>
  <c r="D2327" i="8" s="1"/>
  <c r="C2328" i="8" a="1"/>
  <c r="C2328" i="8"/>
  <c r="D2328" i="8" s="1"/>
  <c r="C2329" i="8" a="1"/>
  <c r="C2329" i="8"/>
  <c r="D2329" i="8" s="1"/>
  <c r="C2330" i="8" a="1"/>
  <c r="C2330" i="8"/>
  <c r="D2330" i="8" s="1"/>
  <c r="C2331" i="8" a="1"/>
  <c r="C2331" i="8"/>
  <c r="D2331" i="8" s="1"/>
  <c r="C2332" i="8" a="1"/>
  <c r="C2332" i="8"/>
  <c r="D2332" i="8" s="1"/>
  <c r="C2333" i="8" a="1"/>
  <c r="C2333" i="8" s="1"/>
  <c r="D2333" i="8" s="1"/>
  <c r="C2334" i="8" a="1"/>
  <c r="C2334" i="8"/>
  <c r="D2334" i="8" s="1"/>
  <c r="C2335" i="8" a="1"/>
  <c r="C2335" i="8"/>
  <c r="D2335" i="8" s="1"/>
  <c r="C2336" i="8" a="1"/>
  <c r="C2336" i="8"/>
  <c r="D2336" i="8" s="1"/>
  <c r="C2337" i="8" a="1"/>
  <c r="C2337" i="8"/>
  <c r="D2337" i="8" s="1"/>
  <c r="C2338" i="8" a="1"/>
  <c r="C2338" i="8"/>
  <c r="D2338" i="8" s="1"/>
  <c r="C2339" i="8" a="1"/>
  <c r="C2339" i="8"/>
  <c r="D2339" i="8" s="1"/>
  <c r="C2340" i="8" a="1"/>
  <c r="C2340" i="8"/>
  <c r="D2340" i="8" s="1"/>
  <c r="C2341" i="8" a="1"/>
  <c r="C2341" i="8" s="1"/>
  <c r="D2341" i="8" s="1"/>
  <c r="C2342" i="8" a="1"/>
  <c r="C2342" i="8"/>
  <c r="D2342" i="8" s="1"/>
  <c r="C2343" i="8" a="1"/>
  <c r="C2343" i="8"/>
  <c r="D2343" i="8" s="1"/>
  <c r="C2344" i="8" a="1"/>
  <c r="C2344" i="8"/>
  <c r="D2344" i="8" s="1"/>
  <c r="C2345" i="8" a="1"/>
  <c r="C2345" i="8"/>
  <c r="D2345" i="8" s="1"/>
  <c r="C2346" i="8" a="1"/>
  <c r="C2346" i="8"/>
  <c r="D2346" i="8" s="1"/>
  <c r="C2347" i="8" a="1"/>
  <c r="C2347" i="8"/>
  <c r="D2347" i="8" s="1"/>
  <c r="C2348" i="8" a="1"/>
  <c r="C2348" i="8"/>
  <c r="D2348" i="8" s="1"/>
  <c r="C2349" i="8" a="1"/>
  <c r="C2349" i="8" s="1"/>
  <c r="D2349" i="8" s="1"/>
  <c r="C2350" i="8" a="1"/>
  <c r="C2350" i="8"/>
  <c r="D2350" i="8" s="1"/>
  <c r="C2351" i="8" a="1"/>
  <c r="C2351" i="8"/>
  <c r="D2351" i="8" s="1"/>
  <c r="C2352" i="8" a="1"/>
  <c r="C2352" i="8"/>
  <c r="D2352" i="8" s="1"/>
  <c r="C2353" i="8" a="1"/>
  <c r="C2353" i="8"/>
  <c r="D2353" i="8" s="1"/>
  <c r="C2354" i="8" a="1"/>
  <c r="C2354" i="8"/>
  <c r="D2354" i="8" s="1"/>
  <c r="C2355" i="8" a="1"/>
  <c r="C2355" i="8"/>
  <c r="D2355" i="8" s="1"/>
  <c r="C2356" i="8" a="1"/>
  <c r="C2356" i="8"/>
  <c r="D2356" i="8" s="1"/>
  <c r="C2357" i="8" a="1"/>
  <c r="C2357" i="8" s="1"/>
  <c r="D2357" i="8" s="1"/>
  <c r="C2358" i="8" a="1"/>
  <c r="C2358" i="8"/>
  <c r="D2358" i="8" s="1"/>
  <c r="C2359" i="8" a="1"/>
  <c r="C2359" i="8"/>
  <c r="D2359" i="8" s="1"/>
  <c r="C2360" i="8" a="1"/>
  <c r="C2360" i="8"/>
  <c r="D2360" i="8" s="1"/>
  <c r="C2361" i="8" a="1"/>
  <c r="C2361" i="8"/>
  <c r="D2361" i="8" s="1"/>
  <c r="C2362" i="8" a="1"/>
  <c r="C2362" i="8"/>
  <c r="D2362" i="8" s="1"/>
  <c r="C2363" i="8" a="1"/>
  <c r="C2363" i="8"/>
  <c r="D2363" i="8" s="1"/>
  <c r="C2364" i="8" a="1"/>
  <c r="C2364" i="8"/>
  <c r="D2364" i="8" s="1"/>
  <c r="C2365" i="8" a="1"/>
  <c r="C2365" i="8" s="1"/>
  <c r="D2365" i="8" s="1"/>
  <c r="C2366" i="8" a="1"/>
  <c r="C2366" i="8"/>
  <c r="D2366" i="8" s="1"/>
  <c r="C2367" i="8" a="1"/>
  <c r="C2367" i="8"/>
  <c r="D2367" i="8" s="1"/>
  <c r="C2368" i="8" a="1"/>
  <c r="C2368" i="8"/>
  <c r="D2368" i="8" s="1"/>
  <c r="C2369" i="8" a="1"/>
  <c r="C2369" i="8"/>
  <c r="D2369" i="8" s="1"/>
  <c r="C2370" i="8" a="1"/>
  <c r="C2370" i="8"/>
  <c r="D2370" i="8" s="1"/>
  <c r="C2371" i="8" a="1"/>
  <c r="C2371" i="8"/>
  <c r="D2371" i="8" s="1"/>
  <c r="C2372" i="8" a="1"/>
  <c r="C2372" i="8"/>
  <c r="D2372" i="8" s="1"/>
  <c r="C2373" i="8" a="1"/>
  <c r="C2373" i="8" s="1"/>
  <c r="D2373" i="8" s="1"/>
  <c r="C2374" i="8" a="1"/>
  <c r="C2374" i="8"/>
  <c r="D2374" i="8" s="1"/>
  <c r="C2375" i="8" a="1"/>
  <c r="C2375" i="8"/>
  <c r="D2375" i="8" s="1"/>
  <c r="C2376" i="8" a="1"/>
  <c r="C2376" i="8"/>
  <c r="D2376" i="8" s="1"/>
  <c r="C2377" i="8" a="1"/>
  <c r="C2377" i="8"/>
  <c r="D2377" i="8" s="1"/>
  <c r="C2378" i="8" a="1"/>
  <c r="C2378" i="8"/>
  <c r="D2378" i="8" s="1"/>
  <c r="C2379" i="8" a="1"/>
  <c r="C2379" i="8"/>
  <c r="D2379" i="8" s="1"/>
  <c r="C2380" i="8" a="1"/>
  <c r="C2380" i="8"/>
  <c r="D2380" i="8" s="1"/>
  <c r="C2381" i="8" a="1"/>
  <c r="C2381" i="8" s="1"/>
  <c r="D2381" i="8" s="1"/>
  <c r="C2382" i="8" a="1"/>
  <c r="C2382" i="8"/>
  <c r="D2382" i="8" s="1"/>
  <c r="C2383" i="8" a="1"/>
  <c r="C2383" i="8"/>
  <c r="D2383" i="8" s="1"/>
  <c r="C2384" i="8" a="1"/>
  <c r="C2384" i="8"/>
  <c r="D2384" i="8" s="1"/>
  <c r="C2385" i="8" a="1"/>
  <c r="C2385" i="8"/>
  <c r="D2385" i="8" s="1"/>
  <c r="C2386" i="8" a="1"/>
  <c r="C2386" i="8"/>
  <c r="D2386" i="8" s="1"/>
  <c r="C2387" i="8" a="1"/>
  <c r="C2387" i="8"/>
  <c r="D2387" i="8" s="1"/>
  <c r="C2388" i="8" a="1"/>
  <c r="C2388" i="8"/>
  <c r="D2388" i="8" s="1"/>
  <c r="C2389" i="8" a="1"/>
  <c r="C2389" i="8" s="1"/>
  <c r="D2389" i="8" s="1"/>
  <c r="C2390" i="8" a="1"/>
  <c r="C2390" i="8"/>
  <c r="D2390" i="8" s="1"/>
  <c r="C2391" i="8" a="1"/>
  <c r="C2391" i="8"/>
  <c r="D2391" i="8" s="1"/>
  <c r="C2392" i="8" a="1"/>
  <c r="C2392" i="8"/>
  <c r="D2392" i="8" s="1"/>
  <c r="C2393" i="8" a="1"/>
  <c r="C2393" i="8"/>
  <c r="D2393" i="8" s="1"/>
  <c r="C2394" i="8" a="1"/>
  <c r="C2394" i="8"/>
  <c r="D2394" i="8" s="1"/>
  <c r="C2395" i="8" a="1"/>
  <c r="C2395" i="8"/>
  <c r="D2395" i="8" s="1"/>
  <c r="C2396" i="8" a="1"/>
  <c r="C2396" i="8"/>
  <c r="D2396" i="8" s="1"/>
  <c r="C2397" i="8" a="1"/>
  <c r="C2397" i="8" s="1"/>
  <c r="D2397" i="8" s="1"/>
  <c r="C2398" i="8" a="1"/>
  <c r="C2398" i="8"/>
  <c r="D2398" i="8" s="1"/>
  <c r="C2399" i="8" a="1"/>
  <c r="C2399" i="8"/>
  <c r="D2399" i="8" s="1"/>
  <c r="C2400" i="8" a="1"/>
  <c r="C2400" i="8"/>
  <c r="D2400" i="8" s="1"/>
  <c r="C2401" i="8" a="1"/>
  <c r="C2401" i="8"/>
  <c r="D2401" i="8" s="1"/>
  <c r="C2402" i="8" a="1"/>
  <c r="C2402" i="8"/>
  <c r="D2402" i="8" s="1"/>
  <c r="C2403" i="8" a="1"/>
  <c r="C2403" i="8"/>
  <c r="D2403" i="8" s="1"/>
  <c r="C2404" i="8" a="1"/>
  <c r="C2404" i="8"/>
  <c r="D2404" i="8" s="1"/>
  <c r="C2405" i="8" a="1"/>
  <c r="C2405" i="8" s="1"/>
  <c r="D2405" i="8" s="1"/>
  <c r="C2406" i="8" a="1"/>
  <c r="C2406" i="8"/>
  <c r="D2406" i="8" s="1"/>
  <c r="C2407" i="8" a="1"/>
  <c r="C2407" i="8"/>
  <c r="D2407" i="8" s="1"/>
  <c r="C2408" i="8" a="1"/>
  <c r="C2408" i="8"/>
  <c r="D2408" i="8" s="1"/>
  <c r="C2409" i="8" a="1"/>
  <c r="C2409" i="8"/>
  <c r="D2409" i="8" s="1"/>
  <c r="C2410" i="8" a="1"/>
  <c r="C2410" i="8"/>
  <c r="D2410" i="8" s="1"/>
  <c r="C2411" i="8" a="1"/>
  <c r="C2411" i="8"/>
  <c r="D2411" i="8" s="1"/>
  <c r="C2412" i="8" a="1"/>
  <c r="C2412" i="8"/>
  <c r="D2412" i="8" s="1"/>
  <c r="C2413" i="8" a="1"/>
  <c r="C2413" i="8" s="1"/>
  <c r="D2413" i="8" s="1"/>
  <c r="C2414" i="8" a="1"/>
  <c r="C2414" i="8"/>
  <c r="D2414" i="8" s="1"/>
  <c r="C2415" i="8" a="1"/>
  <c r="C2415" i="8"/>
  <c r="D2415" i="8" s="1"/>
  <c r="C2416" i="8" a="1"/>
  <c r="C2416" i="8"/>
  <c r="D2416" i="8" s="1"/>
  <c r="C2417" i="8" a="1"/>
  <c r="C2417" i="8"/>
  <c r="D2417" i="8" s="1"/>
  <c r="C2418" i="8" a="1"/>
  <c r="C2418" i="8"/>
  <c r="D2418" i="8" s="1"/>
  <c r="C2419" i="8" a="1"/>
  <c r="C2419" i="8"/>
  <c r="D2419" i="8" s="1"/>
  <c r="C2420" i="8" a="1"/>
  <c r="C2420" i="8"/>
  <c r="D2420" i="8" s="1"/>
  <c r="C2421" i="8" a="1"/>
  <c r="C2421" i="8" s="1"/>
  <c r="D2421" i="8" s="1"/>
  <c r="C2422" i="8" a="1"/>
  <c r="C2422" i="8"/>
  <c r="D2422" i="8" s="1"/>
  <c r="C2423" i="8" a="1"/>
  <c r="C2423" i="8"/>
  <c r="D2423" i="8" s="1"/>
  <c r="C2424" i="8" a="1"/>
  <c r="C2424" i="8"/>
  <c r="D2424" i="8" s="1"/>
  <c r="C2425" i="8" a="1"/>
  <c r="C2425" i="8"/>
  <c r="D2425" i="8" s="1"/>
  <c r="C2426" i="8" a="1"/>
  <c r="C2426" i="8"/>
  <c r="D2426" i="8" s="1"/>
  <c r="C2427" i="8" a="1"/>
  <c r="C2427" i="8"/>
  <c r="D2427" i="8" s="1"/>
  <c r="C2428" i="8" a="1"/>
  <c r="C2428" i="8"/>
  <c r="D2428" i="8" s="1"/>
  <c r="C2429" i="8" a="1"/>
  <c r="C2429" i="8" s="1"/>
  <c r="D2429" i="8" s="1"/>
  <c r="C2430" i="8" a="1"/>
  <c r="C2430" i="8"/>
  <c r="D2430" i="8" s="1"/>
  <c r="C2431" i="8" a="1"/>
  <c r="C2431" i="8"/>
  <c r="D2431" i="8" s="1"/>
  <c r="C2432" i="8" a="1"/>
  <c r="C2432" i="8"/>
  <c r="D2432" i="8" s="1"/>
  <c r="C2433" i="8" a="1"/>
  <c r="C2433" i="8"/>
  <c r="D2433" i="8" s="1"/>
  <c r="C2434" i="8" a="1"/>
  <c r="C2434" i="8"/>
  <c r="D2434" i="8" s="1"/>
  <c r="C2435" i="8" a="1"/>
  <c r="C2435" i="8"/>
  <c r="D2435" i="8" s="1"/>
  <c r="C2436" i="8" a="1"/>
  <c r="C2436" i="8"/>
  <c r="D2436" i="8" s="1"/>
  <c r="C2437" i="8" a="1"/>
  <c r="C2437" i="8" s="1"/>
  <c r="D2437" i="8" s="1"/>
  <c r="C2438" i="8" a="1"/>
  <c r="C2438" i="8"/>
  <c r="D2438" i="8" s="1"/>
  <c r="C2439" i="8" a="1"/>
  <c r="C2439" i="8"/>
  <c r="D2439" i="8" s="1"/>
  <c r="C2440" i="8" a="1"/>
  <c r="C2440" i="8"/>
  <c r="D2440" i="8" s="1"/>
  <c r="C2441" i="8" a="1"/>
  <c r="C2441" i="8"/>
  <c r="D2441" i="8" s="1"/>
  <c r="C2442" i="8" a="1"/>
  <c r="C2442" i="8"/>
  <c r="D2442" i="8" s="1"/>
  <c r="C2443" i="8" a="1"/>
  <c r="C2443" i="8" s="1"/>
  <c r="D2443" i="8" s="1"/>
  <c r="C2444" i="8" a="1"/>
  <c r="C2444" i="8"/>
  <c r="D2444" i="8" s="1"/>
  <c r="C2445" i="8" a="1"/>
  <c r="C2445" i="8" s="1"/>
  <c r="D2445" i="8" s="1"/>
  <c r="C2446" i="8" a="1"/>
  <c r="C2446" i="8" s="1"/>
  <c r="D2446" i="8" s="1"/>
  <c r="C2447" i="8" a="1"/>
  <c r="C2447" i="8"/>
  <c r="D2447" i="8" s="1"/>
  <c r="C2448" i="8" a="1"/>
  <c r="C2448" i="8"/>
  <c r="D2448" i="8" s="1"/>
  <c r="C2449" i="8" a="1"/>
  <c r="C2449" i="8"/>
  <c r="D2449" i="8" s="1"/>
  <c r="C2450" i="8" a="1"/>
  <c r="C2450" i="8" s="1"/>
  <c r="D2450" i="8" s="1"/>
  <c r="C2451" i="8" a="1"/>
  <c r="C2451" i="8"/>
  <c r="D2451" i="8" s="1"/>
  <c r="C2452" i="8" a="1"/>
  <c r="C2452" i="8"/>
  <c r="D2452" i="8" s="1"/>
  <c r="C2453" i="8" a="1"/>
  <c r="C2453" i="8" s="1"/>
  <c r="D2453" i="8" s="1"/>
  <c r="C2454" i="8" a="1"/>
  <c r="C2454" i="8"/>
  <c r="D2454" i="8" s="1"/>
  <c r="C2455" i="8" a="1"/>
  <c r="C2455" i="8"/>
  <c r="D2455" i="8" s="1"/>
  <c r="C2456" i="8" a="1"/>
  <c r="C2456" i="8"/>
  <c r="D2456" i="8" s="1"/>
  <c r="C2457" i="8" a="1"/>
  <c r="C2457" i="8"/>
  <c r="D2457" i="8" s="1"/>
  <c r="C2458" i="8" a="1"/>
  <c r="C2458" i="8"/>
  <c r="D2458" i="8" s="1"/>
  <c r="C2459" i="8" a="1"/>
  <c r="C2459" i="8"/>
  <c r="D2459" i="8" s="1"/>
  <c r="C2460" i="8" a="1"/>
  <c r="C2460" i="8" s="1"/>
  <c r="D2460" i="8" s="1"/>
  <c r="C2461" i="8" a="1"/>
  <c r="C2461" i="8" s="1"/>
  <c r="D2461" i="8" s="1"/>
  <c r="C2462" i="8" a="1"/>
  <c r="C2462" i="8"/>
  <c r="D2462" i="8" s="1"/>
  <c r="C2463" i="8" a="1"/>
  <c r="C2463" i="8" s="1"/>
  <c r="D2463" i="8" s="1"/>
  <c r="C2464" i="8" a="1"/>
  <c r="C2464" i="8"/>
  <c r="D2464" i="8" s="1"/>
  <c r="C2465" i="8" a="1"/>
  <c r="C2465" i="8"/>
  <c r="D2465" i="8" s="1"/>
  <c r="C2466" i="8" a="1"/>
  <c r="C2466" i="8" s="1"/>
  <c r="D2466" i="8" s="1"/>
  <c r="C2467" i="8" a="1"/>
  <c r="C2467" i="8" s="1"/>
  <c r="D2467" i="8" s="1"/>
  <c r="C2468" i="8" a="1"/>
  <c r="C2468" i="8"/>
  <c r="D2468" i="8" s="1"/>
  <c r="C2469" i="8" a="1"/>
  <c r="C2469" i="8" s="1"/>
  <c r="D2469" i="8" s="1"/>
  <c r="C2470" i="8" a="1"/>
  <c r="C2470" i="8" s="1"/>
  <c r="D2470" i="8" s="1"/>
  <c r="C2471" i="8" a="1"/>
  <c r="C2471" i="8"/>
  <c r="D2471" i="8" s="1"/>
  <c r="C2472" i="8" a="1"/>
  <c r="C2472" i="8"/>
  <c r="D2472" i="8" s="1"/>
  <c r="C2473" i="8" a="1"/>
  <c r="C2473" i="8" s="1"/>
  <c r="D2473" i="8" s="1"/>
  <c r="C2474" i="8" a="1"/>
  <c r="C2474" i="8"/>
  <c r="D2474" i="8" s="1"/>
  <c r="C2475" i="8" a="1"/>
  <c r="C2475" i="8"/>
  <c r="D2475" i="8" s="1"/>
  <c r="C2476" i="8" a="1"/>
  <c r="C2476" i="8"/>
  <c r="D2476" i="8" s="1"/>
  <c r="C2477" i="8" a="1"/>
  <c r="C2477" i="8" s="1"/>
  <c r="D2477" i="8" s="1"/>
  <c r="C2478" i="8" a="1"/>
  <c r="C2478" i="8"/>
  <c r="D2478" i="8" s="1"/>
  <c r="C2479" i="8" a="1"/>
  <c r="C2479" i="8"/>
  <c r="D2479" i="8" s="1"/>
  <c r="C2480" i="8" a="1"/>
  <c r="C2480" i="8" s="1"/>
  <c r="D2480" i="8" s="1"/>
  <c r="C2481" i="8" a="1"/>
  <c r="C2481" i="8"/>
  <c r="D2481" i="8" s="1"/>
  <c r="C2482" i="8" a="1"/>
  <c r="C2482" i="8" s="1"/>
  <c r="D2482" i="8" s="1"/>
  <c r="C2483" i="8" a="1"/>
  <c r="C2483" i="8" s="1"/>
  <c r="D2483" i="8" s="1"/>
  <c r="C2484" i="8" a="1"/>
  <c r="C2484" i="8" s="1"/>
  <c r="D2484" i="8" s="1"/>
  <c r="C2485" i="8" a="1"/>
  <c r="C2485" i="8" s="1"/>
  <c r="D2485" i="8" s="1"/>
  <c r="C2486" i="8" a="1"/>
  <c r="C2486" i="8" s="1"/>
  <c r="D2486" i="8" s="1"/>
  <c r="C2487" i="8" a="1"/>
  <c r="C2487" i="8" s="1"/>
  <c r="D2487" i="8" s="1"/>
  <c r="C2488" i="8" a="1"/>
  <c r="C2488" i="8"/>
  <c r="D2488" i="8" s="1"/>
  <c r="C2489" i="8" a="1"/>
  <c r="C2489" i="8"/>
  <c r="D2489" i="8" s="1"/>
  <c r="C2490" i="8" a="1"/>
  <c r="C2490" i="8" s="1"/>
  <c r="D2490" i="8" s="1"/>
  <c r="C2491" i="8" a="1"/>
  <c r="C2491" i="8"/>
  <c r="D2491" i="8" s="1"/>
  <c r="C2492" i="8" a="1"/>
  <c r="C2492" i="8"/>
  <c r="D2492" i="8" s="1"/>
  <c r="C2493" i="8" a="1"/>
  <c r="C2493" i="8" s="1"/>
  <c r="D2493" i="8" s="1"/>
  <c r="C2494" i="8" a="1"/>
  <c r="C2494" i="8"/>
  <c r="D2494" i="8" s="1"/>
  <c r="C2495" i="8" a="1"/>
  <c r="C2495" i="8"/>
  <c r="D2495" i="8" s="1"/>
  <c r="C2496" i="8" a="1"/>
  <c r="C2496" i="8"/>
  <c r="D2496" i="8" s="1"/>
  <c r="C2497" i="8" a="1"/>
  <c r="C2497" i="8" s="1"/>
  <c r="D2497" i="8" s="1"/>
  <c r="C2498" i="8" a="1"/>
  <c r="C2498" i="8"/>
  <c r="D2498" i="8" s="1"/>
  <c r="C2499" i="8" a="1"/>
  <c r="C2499" i="8" s="1"/>
  <c r="D2499" i="8" s="1"/>
  <c r="C2500" i="8" a="1"/>
  <c r="C2500" i="8" s="1"/>
  <c r="D2500" i="8" s="1"/>
  <c r="C2501" i="8" a="1"/>
  <c r="C2501" i="8" s="1"/>
  <c r="D2501" i="8" s="1"/>
  <c r="C2502" i="8" a="1"/>
  <c r="C2502" i="8" s="1"/>
  <c r="D2502" i="8" s="1"/>
  <c r="C2503" i="8" a="1"/>
  <c r="C2503" i="8" s="1"/>
  <c r="D2503" i="8" s="1"/>
  <c r="C2504" i="8" a="1"/>
  <c r="C2504" i="8" s="1"/>
  <c r="D2504" i="8" s="1"/>
  <c r="C2505" i="8" a="1"/>
  <c r="C2505" i="8"/>
  <c r="D2505" i="8" s="1"/>
  <c r="C2506" i="8" a="1"/>
  <c r="C2506" i="8"/>
  <c r="D2506" i="8" s="1"/>
  <c r="C2507" i="8" a="1"/>
  <c r="C2507" i="8"/>
  <c r="D2507" i="8" s="1"/>
  <c r="C2508" i="8" a="1"/>
  <c r="C2508" i="8"/>
  <c r="D2508" i="8" s="1"/>
  <c r="C2509" i="8" a="1"/>
  <c r="C2509" i="8" s="1"/>
  <c r="D2509" i="8" s="1"/>
  <c r="C2510" i="8" a="1"/>
  <c r="C2510" i="8" s="1"/>
  <c r="D2510" i="8" s="1"/>
  <c r="C2511" i="8" a="1"/>
  <c r="C2511" i="8"/>
  <c r="D2511" i="8" s="1"/>
  <c r="C2512" i="8" a="1"/>
  <c r="C2512" i="8"/>
  <c r="D2512" i="8" s="1"/>
  <c r="C2513" i="8" a="1"/>
  <c r="C2513" i="8"/>
  <c r="D2513" i="8" s="1"/>
  <c r="C2514" i="8" a="1"/>
  <c r="C2514" i="8" s="1"/>
  <c r="D2514" i="8" s="1"/>
  <c r="C2515" i="8" a="1"/>
  <c r="C2515" i="8"/>
  <c r="D2515" i="8" s="1"/>
  <c r="C2516" i="8" a="1"/>
  <c r="C2516" i="8"/>
  <c r="D2516" i="8" s="1"/>
  <c r="C2517" i="8" a="1"/>
  <c r="C2517" i="8" s="1"/>
  <c r="D2517" i="8" s="1"/>
  <c r="C2518" i="8" a="1"/>
  <c r="C2518" i="8"/>
  <c r="D2518" i="8" s="1"/>
  <c r="C2519" i="8" a="1"/>
  <c r="C2519" i="8"/>
  <c r="D2519" i="8" s="1"/>
  <c r="C2520" i="8" a="1"/>
  <c r="C2520" i="8"/>
  <c r="D2520" i="8" s="1"/>
  <c r="C2521" i="8" a="1"/>
  <c r="C2521" i="8" s="1"/>
  <c r="D2521" i="8" s="1"/>
  <c r="C2522" i="8" a="1"/>
  <c r="C2522" i="8"/>
  <c r="D2522" i="8" s="1"/>
  <c r="C2523" i="8" a="1"/>
  <c r="C2523" i="8"/>
  <c r="D2523" i="8" s="1"/>
  <c r="C2524" i="8" a="1"/>
  <c r="C2524" i="8"/>
  <c r="D2524" i="8" s="1"/>
  <c r="C2525" i="8" a="1"/>
  <c r="C2525" i="8" s="1"/>
  <c r="D2525" i="8" s="1"/>
  <c r="C2526" i="8" a="1"/>
  <c r="C2526" i="8"/>
  <c r="D2526" i="8" s="1"/>
  <c r="C2527" i="8" a="1"/>
  <c r="C2527" i="8" s="1"/>
  <c r="D2527" i="8" s="1"/>
  <c r="C2528" i="8" a="1"/>
  <c r="C2528" i="8"/>
  <c r="D2528" i="8" s="1"/>
  <c r="C2529" i="8" a="1"/>
  <c r="C2529" i="8"/>
  <c r="D2529" i="8" s="1"/>
  <c r="C2530" i="8" a="1"/>
  <c r="C2530" i="8"/>
  <c r="D2530" i="8" s="1"/>
  <c r="C2531" i="8" a="1"/>
  <c r="C2531" i="8"/>
  <c r="D2531" i="8" s="1"/>
  <c r="C2532" i="8" a="1"/>
  <c r="C2532" i="8"/>
  <c r="D2532" i="8" s="1"/>
  <c r="C2533" i="8" a="1"/>
  <c r="C2533" i="8"/>
  <c r="D2533" i="8" s="1"/>
  <c r="C2534" i="8" a="1"/>
  <c r="C2534" i="8"/>
  <c r="D2534" i="8" s="1"/>
  <c r="C2535" i="8" a="1"/>
  <c r="C2535" i="8" s="1"/>
  <c r="D2535" i="8" s="1"/>
  <c r="C2536" i="8" a="1"/>
  <c r="C2536" i="8"/>
  <c r="D2536" i="8" s="1"/>
  <c r="C2537" i="8" a="1"/>
  <c r="C2537" i="8"/>
  <c r="D2537" i="8" s="1"/>
  <c r="C2538" i="8" a="1"/>
  <c r="C2538" i="8"/>
  <c r="D2538" i="8" s="1"/>
  <c r="C2539" i="8" a="1"/>
  <c r="C2539" i="8"/>
  <c r="D2539" i="8" s="1"/>
  <c r="C2540" i="8" a="1"/>
  <c r="C2540" i="8"/>
  <c r="D2540" i="8" s="1"/>
  <c r="C2541" i="8" a="1"/>
  <c r="C2541" i="8"/>
  <c r="D2541" i="8" s="1"/>
  <c r="C2542" i="8" a="1"/>
  <c r="C2542" i="8"/>
  <c r="D2542" i="8" s="1"/>
  <c r="C2543" i="8" a="1"/>
  <c r="C2543" i="8" s="1"/>
  <c r="D2543" i="8" s="1"/>
  <c r="C2544" i="8" a="1"/>
  <c r="C2544" i="8"/>
  <c r="D2544" i="8" s="1"/>
  <c r="C2545" i="8" a="1"/>
  <c r="C2545" i="8"/>
  <c r="D2545" i="8" s="1"/>
  <c r="C2546" i="8" a="1"/>
  <c r="C2546" i="8"/>
  <c r="D2546" i="8" s="1"/>
  <c r="C2547" i="8" a="1"/>
  <c r="C2547" i="8"/>
  <c r="D2547" i="8" s="1"/>
  <c r="C2548" i="8" a="1"/>
  <c r="C2548" i="8"/>
  <c r="D2548" i="8" s="1"/>
  <c r="C2549" i="8" a="1"/>
  <c r="C2549" i="8"/>
  <c r="D2549" i="8" s="1"/>
  <c r="C2550" i="8" a="1"/>
  <c r="C2550" i="8"/>
  <c r="D2550" i="8" s="1"/>
  <c r="C2551" i="8" a="1"/>
  <c r="C2551" i="8" s="1"/>
  <c r="D2551" i="8" s="1"/>
  <c r="C2552" i="8" a="1"/>
  <c r="C2552" i="8"/>
  <c r="D2552" i="8" s="1"/>
  <c r="C2553" i="8" a="1"/>
  <c r="C2553" i="8"/>
  <c r="D2553" i="8" s="1"/>
  <c r="C2554" i="8" a="1"/>
  <c r="C2554" i="8"/>
  <c r="D2554" i="8" s="1"/>
  <c r="C2555" i="8" a="1"/>
  <c r="C2555" i="8"/>
  <c r="D2555" i="8" s="1"/>
  <c r="C2556" i="8" a="1"/>
  <c r="C2556" i="8"/>
  <c r="D2556" i="8" s="1"/>
  <c r="C2557" i="8" a="1"/>
  <c r="C2557" i="8"/>
  <c r="D2557" i="8" s="1"/>
  <c r="C2558" i="8" a="1"/>
  <c r="C2558" i="8"/>
  <c r="D2558" i="8" s="1"/>
  <c r="C2559" i="8" a="1"/>
  <c r="C2559" i="8" s="1"/>
  <c r="D2559" i="8" s="1"/>
  <c r="C2560" i="8" a="1"/>
  <c r="C2560" i="8"/>
  <c r="D2560" i="8" s="1"/>
  <c r="C2561" i="8" a="1"/>
  <c r="C2561" i="8"/>
  <c r="D2561" i="8" s="1"/>
  <c r="C2562" i="8" a="1"/>
  <c r="C2562" i="8"/>
  <c r="D2562" i="8" s="1"/>
  <c r="C2563" i="8" a="1"/>
  <c r="C2563" i="8"/>
  <c r="D2563" i="8" s="1"/>
  <c r="C2564" i="8" a="1"/>
  <c r="C2564" i="8"/>
  <c r="D2564" i="8" s="1"/>
  <c r="C2565" i="8" a="1"/>
  <c r="C2565" i="8"/>
  <c r="D2565" i="8" s="1"/>
  <c r="C2566" i="8" a="1"/>
  <c r="C2566" i="8"/>
  <c r="D2566" i="8" s="1"/>
  <c r="C2567" i="8" a="1"/>
  <c r="C2567" i="8" s="1"/>
  <c r="D2567" i="8" s="1"/>
  <c r="C2568" i="8" a="1"/>
  <c r="C2568" i="8"/>
  <c r="D2568" i="8" s="1"/>
  <c r="C2569" i="8" a="1"/>
  <c r="C2569" i="8"/>
  <c r="D2569" i="8" s="1"/>
  <c r="C2570" i="8" a="1"/>
  <c r="C2570" i="8"/>
  <c r="D2570" i="8" s="1"/>
  <c r="C2571" i="8" a="1"/>
  <c r="C2571" i="8"/>
  <c r="D2571" i="8" s="1"/>
  <c r="C2572" i="8" a="1"/>
  <c r="C2572" i="8"/>
  <c r="D2572" i="8" s="1"/>
  <c r="C2573" i="8" a="1"/>
  <c r="C2573" i="8"/>
  <c r="D2573" i="8" s="1"/>
  <c r="C2574" i="8" a="1"/>
  <c r="C2574" i="8"/>
  <c r="D2574" i="8" s="1"/>
  <c r="C2575" i="8" a="1"/>
  <c r="C2575" i="8" s="1"/>
  <c r="D2575" i="8" s="1"/>
  <c r="C2576" i="8" a="1"/>
  <c r="C2576" i="8"/>
  <c r="D2576" i="8" s="1"/>
  <c r="C2577" i="8" a="1"/>
  <c r="C2577" i="8"/>
  <c r="D2577" i="8" s="1"/>
  <c r="C2578" i="8" a="1"/>
  <c r="C2578" i="8"/>
  <c r="D2578" i="8" s="1"/>
  <c r="C2579" i="8" a="1"/>
  <c r="C2579" i="8"/>
  <c r="D2579" i="8" s="1"/>
  <c r="C2580" i="8" a="1"/>
  <c r="C2580" i="8"/>
  <c r="D2580" i="8" s="1"/>
  <c r="C2581" i="8" a="1"/>
  <c r="C2581" i="8"/>
  <c r="D2581" i="8" s="1"/>
  <c r="C2582" i="8" a="1"/>
  <c r="C2582" i="8"/>
  <c r="D2582" i="8" s="1"/>
  <c r="C2583" i="8" a="1"/>
  <c r="C2583" i="8" s="1"/>
  <c r="D2583" i="8" s="1"/>
  <c r="C2584" i="8" a="1"/>
  <c r="C2584" i="8"/>
  <c r="D2584" i="8" s="1"/>
  <c r="C2585" i="8" a="1"/>
  <c r="C2585" i="8"/>
  <c r="D2585" i="8" s="1"/>
  <c r="C2586" i="8" a="1"/>
  <c r="C2586" i="8"/>
  <c r="D2586" i="8" s="1"/>
  <c r="C2587" i="8" a="1"/>
  <c r="C2587" i="8"/>
  <c r="D2587" i="8" s="1"/>
  <c r="C2588" i="8" a="1"/>
  <c r="C2588" i="8"/>
  <c r="D2588" i="8" s="1"/>
  <c r="C2589" i="8" a="1"/>
  <c r="C2589" i="8"/>
  <c r="D2589" i="8" s="1"/>
  <c r="C2590" i="8" a="1"/>
  <c r="C2590" i="8"/>
  <c r="D2590" i="8" s="1"/>
  <c r="C2591" i="8" a="1"/>
  <c r="C2591" i="8" s="1"/>
  <c r="D2591" i="8" s="1"/>
  <c r="C2592" i="8" a="1"/>
  <c r="C2592" i="8"/>
  <c r="D2592" i="8" s="1"/>
  <c r="C2593" i="8" a="1"/>
  <c r="C2593" i="8"/>
  <c r="D2593" i="8" s="1"/>
  <c r="C2594" i="8" a="1"/>
  <c r="C2594" i="8"/>
  <c r="D2594" i="8" s="1"/>
  <c r="C2595" i="8" a="1"/>
  <c r="C2595" i="8"/>
  <c r="D2595" i="8" s="1"/>
  <c r="C2596" i="8" a="1"/>
  <c r="C2596" i="8"/>
  <c r="D2596" i="8" s="1"/>
  <c r="C2597" i="8" a="1"/>
  <c r="C2597" i="8"/>
  <c r="D2597" i="8" s="1"/>
  <c r="C2598" i="8" a="1"/>
  <c r="C2598" i="8"/>
  <c r="D2598" i="8" s="1"/>
  <c r="C2599" i="8" a="1"/>
  <c r="C2599" i="8" s="1"/>
  <c r="D2599" i="8" s="1"/>
  <c r="C2600" i="8" a="1"/>
  <c r="C2600" i="8"/>
  <c r="D2600" i="8" s="1"/>
  <c r="C2601" i="8" a="1"/>
  <c r="C2601" i="8"/>
  <c r="D2601" i="8" s="1"/>
  <c r="C2602" i="8" a="1"/>
  <c r="C2602" i="8"/>
  <c r="D2602" i="8" s="1"/>
  <c r="C2603" i="8" a="1"/>
  <c r="C2603" i="8"/>
  <c r="D2603" i="8" s="1"/>
  <c r="C2604" i="8" a="1"/>
  <c r="C2604" i="8"/>
  <c r="D2604" i="8" s="1"/>
  <c r="C2605" i="8" a="1"/>
  <c r="C2605" i="8"/>
  <c r="D2605" i="8" s="1"/>
  <c r="C2606" i="8" a="1"/>
  <c r="C2606" i="8"/>
  <c r="D2606" i="8" s="1"/>
  <c r="C2607" i="8" a="1"/>
  <c r="C2607" i="8" s="1"/>
  <c r="D2607" i="8" s="1"/>
  <c r="C2608" i="8" a="1"/>
  <c r="C2608" i="8"/>
  <c r="D2608" i="8" s="1"/>
  <c r="C2609" i="8" a="1"/>
  <c r="C2609" i="8"/>
  <c r="D2609" i="8" s="1"/>
  <c r="C2610" i="8" a="1"/>
  <c r="C2610" i="8"/>
  <c r="D2610" i="8" s="1"/>
  <c r="C2611" i="8" a="1"/>
  <c r="C2611" i="8"/>
  <c r="D2611" i="8" s="1"/>
  <c r="C2612" i="8" a="1"/>
  <c r="C2612" i="8"/>
  <c r="D2612" i="8" s="1"/>
  <c r="C2613" i="8" a="1"/>
  <c r="C2613" i="8"/>
  <c r="D2613" i="8" s="1"/>
  <c r="C2614" i="8" a="1"/>
  <c r="C2614" i="8"/>
  <c r="D2614" i="8" s="1"/>
  <c r="C2615" i="8" a="1"/>
  <c r="C2615" i="8" s="1"/>
  <c r="D2615" i="8" s="1"/>
  <c r="C2616" i="8" a="1"/>
  <c r="C2616" i="8"/>
  <c r="D2616" i="8" s="1"/>
  <c r="C2617" i="8" a="1"/>
  <c r="C2617" i="8"/>
  <c r="D2617" i="8" s="1"/>
  <c r="C2618" i="8" a="1"/>
  <c r="C2618" i="8"/>
  <c r="D2618" i="8" s="1"/>
  <c r="C2619" i="8" a="1"/>
  <c r="C2619" i="8"/>
  <c r="D2619" i="8" s="1"/>
  <c r="C2620" i="8" a="1"/>
  <c r="C2620" i="8"/>
  <c r="D2620" i="8" s="1"/>
  <c r="C2621" i="8" a="1"/>
  <c r="C2621" i="8"/>
  <c r="D2621" i="8" s="1"/>
  <c r="C2622" i="8" a="1"/>
  <c r="C2622" i="8"/>
  <c r="D2622" i="8" s="1"/>
  <c r="C2623" i="8" a="1"/>
  <c r="C2623" i="8" s="1"/>
  <c r="D2623" i="8" s="1"/>
  <c r="C2624" i="8" a="1"/>
  <c r="C2624" i="8"/>
  <c r="D2624" i="8" s="1"/>
  <c r="C2625" i="8" a="1"/>
  <c r="C2625" i="8"/>
  <c r="D2625" i="8" s="1"/>
  <c r="C2626" i="8" a="1"/>
  <c r="C2626" i="8"/>
  <c r="D2626" i="8" s="1"/>
  <c r="C2627" i="8" a="1"/>
  <c r="C2627" i="8"/>
  <c r="D2627" i="8" s="1"/>
  <c r="C2628" i="8" a="1"/>
  <c r="C2628" i="8"/>
  <c r="D2628" i="8" s="1"/>
  <c r="C2629" i="8" a="1"/>
  <c r="C2629" i="8"/>
  <c r="D2629" i="8" s="1"/>
  <c r="C2630" i="8" a="1"/>
  <c r="C2630" i="8"/>
  <c r="D2630" i="8" s="1"/>
  <c r="C2631" i="8" a="1"/>
  <c r="C2631" i="8" s="1"/>
  <c r="D2631" i="8" s="1"/>
  <c r="C2632" i="8" a="1"/>
  <c r="C2632" i="8"/>
  <c r="D2632" i="8" s="1"/>
  <c r="C2633" i="8" a="1"/>
  <c r="C2633" i="8"/>
  <c r="D2633" i="8" s="1"/>
  <c r="C2634" i="8" a="1"/>
  <c r="C2634" i="8"/>
  <c r="D2634" i="8" s="1"/>
  <c r="C2635" i="8" a="1"/>
  <c r="C2635" i="8"/>
  <c r="D2635" i="8" s="1"/>
  <c r="C2636" i="8" a="1"/>
  <c r="C2636" i="8"/>
  <c r="D2636" i="8" s="1"/>
  <c r="C2637" i="8" a="1"/>
  <c r="C2637" i="8"/>
  <c r="D2637" i="8" s="1"/>
  <c r="C2638" i="8" a="1"/>
  <c r="C2638" i="8"/>
  <c r="D2638" i="8" s="1"/>
  <c r="C2639" i="8" a="1"/>
  <c r="C2639" i="8" s="1"/>
  <c r="D2639" i="8" s="1"/>
  <c r="C2640" i="8" a="1"/>
  <c r="C2640" i="8"/>
  <c r="D2640" i="8" s="1"/>
  <c r="C2641" i="8" a="1"/>
  <c r="C2641" i="8"/>
  <c r="D2641" i="8" s="1"/>
  <c r="C2642" i="8" a="1"/>
  <c r="C2642" i="8"/>
  <c r="D2642" i="8" s="1"/>
  <c r="C2643" i="8" a="1"/>
  <c r="C2643" i="8"/>
  <c r="D2643" i="8" s="1"/>
  <c r="C2644" i="8" a="1"/>
  <c r="C2644" i="8"/>
  <c r="D2644" i="8" s="1"/>
  <c r="C2645" i="8" a="1"/>
  <c r="C2645" i="8"/>
  <c r="D2645" i="8" s="1"/>
  <c r="C2646" i="8" a="1"/>
  <c r="C2646" i="8"/>
  <c r="D2646" i="8" s="1"/>
  <c r="C2647" i="8" a="1"/>
  <c r="C2647" i="8" s="1"/>
  <c r="D2647" i="8" s="1"/>
  <c r="C2648" i="8" a="1"/>
  <c r="C2648" i="8"/>
  <c r="D2648" i="8" s="1"/>
  <c r="C2649" i="8" a="1"/>
  <c r="C2649" i="8"/>
  <c r="D2649" i="8" s="1"/>
  <c r="C2650" i="8" a="1"/>
  <c r="C2650" i="8"/>
  <c r="D2650" i="8" s="1"/>
  <c r="C2651" i="8" a="1"/>
  <c r="C2651" i="8"/>
  <c r="D2651" i="8" s="1"/>
  <c r="C2652" i="8" a="1"/>
  <c r="C2652" i="8"/>
  <c r="D2652" i="8" s="1"/>
  <c r="C2653" i="8" a="1"/>
  <c r="C2653" i="8"/>
  <c r="D2653" i="8" s="1"/>
  <c r="C2654" i="8" a="1"/>
  <c r="C2654" i="8"/>
  <c r="D2654" i="8" s="1"/>
  <c r="C2655" i="8" a="1"/>
  <c r="C2655" i="8" s="1"/>
  <c r="D2655" i="8" s="1"/>
  <c r="C2656" i="8" a="1"/>
  <c r="C2656" i="8"/>
  <c r="D2656" i="8" s="1"/>
  <c r="C2657" i="8" a="1"/>
  <c r="C2657" i="8"/>
  <c r="D2657" i="8" s="1"/>
  <c r="C2658" i="8" a="1"/>
  <c r="C2658" i="8"/>
  <c r="D2658" i="8" s="1"/>
  <c r="C2659" i="8" a="1"/>
  <c r="C2659" i="8"/>
  <c r="D2659" i="8" s="1"/>
  <c r="C2660" i="8" a="1"/>
  <c r="C2660" i="8"/>
  <c r="D2660" i="8" s="1"/>
  <c r="C2661" i="8" a="1"/>
  <c r="C2661" i="8"/>
  <c r="D2661" i="8" s="1"/>
  <c r="C2662" i="8" a="1"/>
  <c r="C2662" i="8"/>
  <c r="D2662" i="8" s="1"/>
  <c r="C2663" i="8" a="1"/>
  <c r="C2663" i="8" s="1"/>
  <c r="D2663" i="8" s="1"/>
  <c r="C2664" i="8" a="1"/>
  <c r="C2664" i="8"/>
  <c r="D2664" i="8" s="1"/>
  <c r="C2665" i="8" a="1"/>
  <c r="C2665" i="8"/>
  <c r="D2665" i="8" s="1"/>
  <c r="C2666" i="8" a="1"/>
  <c r="C2666" i="8"/>
  <c r="D2666" i="8" s="1"/>
  <c r="C2667" i="8" a="1"/>
  <c r="C2667" i="8"/>
  <c r="D2667" i="8" s="1"/>
  <c r="C2668" i="8" a="1"/>
  <c r="C2668" i="8"/>
  <c r="D2668" i="8" s="1"/>
  <c r="C2669" i="8" a="1"/>
  <c r="C2669" i="8"/>
  <c r="D2669" i="8" s="1"/>
  <c r="C2670" i="8" a="1"/>
  <c r="C2670" i="8"/>
  <c r="D2670" i="8" s="1"/>
  <c r="C2671" i="8" a="1"/>
  <c r="C2671" i="8" s="1"/>
  <c r="D2671" i="8" s="1"/>
  <c r="C2672" i="8" a="1"/>
  <c r="C2672" i="8"/>
  <c r="D2672" i="8" s="1"/>
  <c r="C2673" i="8" a="1"/>
  <c r="C2673" i="8"/>
  <c r="D2673" i="8" s="1"/>
  <c r="C2674" i="8" a="1"/>
  <c r="C2674" i="8"/>
  <c r="D2674" i="8" s="1"/>
  <c r="C2675" i="8" a="1"/>
  <c r="C2675" i="8"/>
  <c r="D2675" i="8" s="1"/>
  <c r="C2676" i="8" a="1"/>
  <c r="C2676" i="8"/>
  <c r="D2676" i="8" s="1"/>
  <c r="C2677" i="8" a="1"/>
  <c r="C2677" i="8"/>
  <c r="D2677" i="8" s="1"/>
  <c r="C2678" i="8" a="1"/>
  <c r="C2678" i="8"/>
  <c r="D2678" i="8" s="1"/>
  <c r="C2679" i="8" a="1"/>
  <c r="C2679" i="8" s="1"/>
  <c r="D2679" i="8" s="1"/>
  <c r="C2680" i="8" a="1"/>
  <c r="C2680" i="8"/>
  <c r="D2680" i="8" s="1"/>
  <c r="C2681" i="8" a="1"/>
  <c r="C2681" i="8"/>
  <c r="D2681" i="8" s="1"/>
  <c r="C2682" i="8" a="1"/>
  <c r="C2682" i="8"/>
  <c r="D2682" i="8" s="1"/>
  <c r="C2683" i="8" a="1"/>
  <c r="C2683" i="8"/>
  <c r="D2683" i="8" s="1"/>
  <c r="C2684" i="8" a="1"/>
  <c r="C2684" i="8"/>
  <c r="D2684" i="8" s="1"/>
  <c r="C2685" i="8" a="1"/>
  <c r="C2685" i="8"/>
  <c r="D2685" i="8" s="1"/>
  <c r="C2686" i="8" a="1"/>
  <c r="C2686" i="8"/>
  <c r="D2686" i="8" s="1"/>
  <c r="C2687" i="8" a="1"/>
  <c r="C2687" i="8" s="1"/>
  <c r="D2687" i="8" s="1"/>
  <c r="C2688" i="8" a="1"/>
  <c r="C2688" i="8"/>
  <c r="D2688" i="8" s="1"/>
  <c r="C2689" i="8" a="1"/>
  <c r="C2689" i="8"/>
  <c r="D2689" i="8" s="1"/>
  <c r="C2690" i="8" a="1"/>
  <c r="C2690" i="8"/>
  <c r="D2690" i="8" s="1"/>
  <c r="C2691" i="8" a="1"/>
  <c r="C2691" i="8"/>
  <c r="D2691" i="8" s="1"/>
  <c r="C2692" i="8" a="1"/>
  <c r="C2692" i="8"/>
  <c r="D2692" i="8" s="1"/>
  <c r="C2693" i="8" a="1"/>
  <c r="C2693" i="8"/>
  <c r="D2693" i="8" s="1"/>
  <c r="C2694" i="8" a="1"/>
  <c r="C2694" i="8"/>
  <c r="D2694" i="8" s="1"/>
  <c r="C2695" i="8" a="1"/>
  <c r="C2695" i="8" s="1"/>
  <c r="D2695" i="8" s="1"/>
  <c r="C2696" i="8" a="1"/>
  <c r="C2696" i="8"/>
  <c r="D2696" i="8" s="1"/>
  <c r="C2697" i="8" a="1"/>
  <c r="C2697" i="8"/>
  <c r="D2697" i="8" s="1"/>
  <c r="C2698" i="8" a="1"/>
  <c r="C2698" i="8"/>
  <c r="D2698" i="8" s="1"/>
  <c r="C2699" i="8" a="1"/>
  <c r="C2699" i="8"/>
  <c r="D2699" i="8" s="1"/>
  <c r="C2700" i="8" a="1"/>
  <c r="C2700" i="8"/>
  <c r="D2700" i="8" s="1"/>
  <c r="C2701" i="8" a="1"/>
  <c r="C2701" i="8"/>
  <c r="D2701" i="8" s="1"/>
  <c r="C2702" i="8" a="1"/>
  <c r="C2702" i="8"/>
  <c r="D2702" i="8" s="1"/>
  <c r="C2703" i="8" a="1"/>
  <c r="C2703" i="8" s="1"/>
  <c r="D2703" i="8" s="1"/>
  <c r="C2704" i="8" a="1"/>
  <c r="C2704" i="8"/>
  <c r="D2704" i="8" s="1"/>
  <c r="C2705" i="8" a="1"/>
  <c r="C2705" i="8"/>
  <c r="D2705" i="8" s="1"/>
  <c r="C2706" i="8" a="1"/>
  <c r="C2706" i="8"/>
  <c r="D2706" i="8" s="1"/>
  <c r="C2707" i="8" a="1"/>
  <c r="C2707" i="8"/>
  <c r="D2707" i="8" s="1"/>
  <c r="C2708" i="8" a="1"/>
  <c r="C2708" i="8"/>
  <c r="D2708" i="8" s="1"/>
  <c r="C2709" i="8" a="1"/>
  <c r="C2709" i="8"/>
  <c r="D2709" i="8" s="1"/>
  <c r="C2710" i="8" a="1"/>
  <c r="C2710" i="8"/>
  <c r="D2710" i="8" s="1"/>
  <c r="C2711" i="8" a="1"/>
  <c r="C2711" i="8" s="1"/>
  <c r="D2711" i="8" s="1"/>
  <c r="C2712" i="8" a="1"/>
  <c r="C2712" i="8"/>
  <c r="D2712" i="8" s="1"/>
  <c r="C2713" i="8" a="1"/>
  <c r="C2713" i="8"/>
  <c r="D2713" i="8" s="1"/>
  <c r="C2714" i="8" a="1"/>
  <c r="C2714" i="8"/>
  <c r="D2714" i="8" s="1"/>
  <c r="C2715" i="8" a="1"/>
  <c r="C2715" i="8"/>
  <c r="D2715" i="8" s="1"/>
  <c r="C2716" i="8" a="1"/>
  <c r="C2716" i="8"/>
  <c r="D2716" i="8" s="1"/>
  <c r="C2717" i="8" a="1"/>
  <c r="C2717" i="8"/>
  <c r="D2717" i="8" s="1"/>
  <c r="C2718" i="8" a="1"/>
  <c r="C2718" i="8"/>
  <c r="D2718" i="8" s="1"/>
  <c r="C2719" i="8" a="1"/>
  <c r="C2719" i="8" s="1"/>
  <c r="D2719" i="8" s="1"/>
  <c r="C2720" i="8" a="1"/>
  <c r="C2720" i="8"/>
  <c r="D2720" i="8" s="1"/>
  <c r="C2721" i="8" a="1"/>
  <c r="C2721" i="8"/>
  <c r="D2721" i="8" s="1"/>
  <c r="C2722" i="8" a="1"/>
  <c r="C2722" i="8"/>
  <c r="D2722" i="8" s="1"/>
  <c r="C2723" i="8" a="1"/>
  <c r="C2723" i="8"/>
  <c r="D2723" i="8" s="1"/>
  <c r="C2724" i="8" a="1"/>
  <c r="C2724" i="8"/>
  <c r="D2724" i="8" s="1"/>
  <c r="C2725" i="8" a="1"/>
  <c r="C2725" i="8"/>
  <c r="D2725" i="8" s="1"/>
  <c r="C2726" i="8" a="1"/>
  <c r="C2726" i="8"/>
  <c r="D2726" i="8" s="1"/>
  <c r="C2727" i="8" a="1"/>
  <c r="C2727" i="8" s="1"/>
  <c r="D2727" i="8" s="1"/>
  <c r="C2728" i="8" a="1"/>
  <c r="C2728" i="8"/>
  <c r="D2728" i="8" s="1"/>
  <c r="C2729" i="8" a="1"/>
  <c r="C2729" i="8"/>
  <c r="D2729" i="8" s="1"/>
  <c r="C2730" i="8" a="1"/>
  <c r="C2730" i="8"/>
  <c r="D2730" i="8" s="1"/>
  <c r="C2731" i="8" a="1"/>
  <c r="C2731" i="8"/>
  <c r="D2731" i="8" s="1"/>
  <c r="C2732" i="8" a="1"/>
  <c r="C2732" i="8"/>
  <c r="D2732" i="8" s="1"/>
  <c r="C2733" i="8" a="1"/>
  <c r="C2733" i="8"/>
  <c r="D2733" i="8" s="1"/>
  <c r="C2734" i="8" a="1"/>
  <c r="C2734" i="8"/>
  <c r="D2734" i="8" s="1"/>
  <c r="C2735" i="8" a="1"/>
  <c r="C2735" i="8" s="1"/>
  <c r="D2735" i="8" s="1"/>
  <c r="C2736" i="8" a="1"/>
  <c r="C2736" i="8"/>
  <c r="D2736" i="8" s="1"/>
  <c r="C2737" i="8" a="1"/>
  <c r="C2737" i="8"/>
  <c r="D2737" i="8" s="1"/>
  <c r="C2738" i="8" a="1"/>
  <c r="C2738" i="8"/>
  <c r="D2738" i="8" s="1"/>
  <c r="C2739" i="8" a="1"/>
  <c r="C2739" i="8"/>
  <c r="D2739" i="8" s="1"/>
  <c r="C2740" i="8" a="1"/>
  <c r="C2740" i="8"/>
  <c r="D2740" i="8" s="1"/>
  <c r="C2741" i="8" a="1"/>
  <c r="C2741" i="8"/>
  <c r="D2741" i="8" s="1"/>
  <c r="C2742" i="8" a="1"/>
  <c r="C2742" i="8"/>
  <c r="D2742" i="8" s="1"/>
  <c r="C2743" i="8" a="1"/>
  <c r="C2743" i="8" s="1"/>
  <c r="D2743" i="8" s="1"/>
  <c r="C2744" i="8" a="1"/>
  <c r="C2744" i="8"/>
  <c r="D2744" i="8" s="1"/>
  <c r="C2745" i="8" a="1"/>
  <c r="C2745" i="8"/>
  <c r="D2745" i="8" s="1"/>
  <c r="C2746" i="8" a="1"/>
  <c r="C2746" i="8"/>
  <c r="D2746" i="8" s="1"/>
  <c r="C2747" i="8" a="1"/>
  <c r="C2747" i="8"/>
  <c r="D2747" i="8" s="1"/>
  <c r="C2748" i="8" a="1"/>
  <c r="C2748" i="8"/>
  <c r="D2748" i="8" s="1"/>
  <c r="C2749" i="8" a="1"/>
  <c r="C2749" i="8"/>
  <c r="D2749" i="8" s="1"/>
  <c r="C2750" i="8" a="1"/>
  <c r="C2750" i="8"/>
  <c r="D2750" i="8" s="1"/>
  <c r="C2751" i="8" a="1"/>
  <c r="C2751" i="8" s="1"/>
  <c r="D2751" i="8" s="1"/>
  <c r="C2752" i="8" a="1"/>
  <c r="C2752" i="8"/>
  <c r="D2752" i="8" s="1"/>
  <c r="C2753" i="8" a="1"/>
  <c r="C2753" i="8"/>
  <c r="D2753" i="8" s="1"/>
  <c r="C2754" i="8" a="1"/>
  <c r="C2754" i="8"/>
  <c r="D2754" i="8" s="1"/>
  <c r="C2755" i="8" a="1"/>
  <c r="C2755" i="8"/>
  <c r="D2755" i="8" s="1"/>
  <c r="C2756" i="8" a="1"/>
  <c r="C2756" i="8"/>
  <c r="D2756" i="8" s="1"/>
  <c r="C2757" i="8" a="1"/>
  <c r="C2757" i="8"/>
  <c r="D2757" i="8" s="1"/>
  <c r="C2758" i="8" a="1"/>
  <c r="C2758" i="8"/>
  <c r="D2758" i="8" s="1"/>
  <c r="C2759" i="8" a="1"/>
  <c r="C2759" i="8" s="1"/>
  <c r="D2759" i="8" s="1"/>
  <c r="C2760" i="8" a="1"/>
  <c r="C2760" i="8"/>
  <c r="D2760" i="8" s="1"/>
  <c r="C2761" i="8" a="1"/>
  <c r="C2761" i="8"/>
  <c r="D2761" i="8" s="1"/>
  <c r="C2762" i="8" a="1"/>
  <c r="C2762" i="8"/>
  <c r="D2762" i="8" s="1"/>
  <c r="C2763" i="8" a="1"/>
  <c r="C2763" i="8"/>
  <c r="D2763" i="8" s="1"/>
  <c r="C2764" i="8" a="1"/>
  <c r="C2764" i="8"/>
  <c r="D2764" i="8" s="1"/>
  <c r="C2765" i="8" a="1"/>
  <c r="C2765" i="8"/>
  <c r="D2765" i="8" s="1"/>
  <c r="C2766" i="8" a="1"/>
  <c r="C2766" i="8"/>
  <c r="D2766" i="8" s="1"/>
  <c r="C2767" i="8" a="1"/>
  <c r="C2767" i="8" s="1"/>
  <c r="D2767" i="8" s="1"/>
  <c r="C2768" i="8" a="1"/>
  <c r="C2768" i="8"/>
  <c r="D2768" i="8" s="1"/>
  <c r="C2769" i="8" a="1"/>
  <c r="C2769" i="8"/>
  <c r="D2769" i="8" s="1"/>
  <c r="C2770" i="8" a="1"/>
  <c r="C2770" i="8"/>
  <c r="D2770" i="8" s="1"/>
  <c r="C2771" i="8" a="1"/>
  <c r="C2771" i="8"/>
  <c r="D2771" i="8" s="1"/>
  <c r="C2772" i="8" a="1"/>
  <c r="C2772" i="8"/>
  <c r="D2772" i="8" s="1"/>
  <c r="C2773" i="8" a="1"/>
  <c r="C2773" i="8"/>
  <c r="D2773" i="8" s="1"/>
  <c r="C2774" i="8" a="1"/>
  <c r="C2774" i="8"/>
  <c r="D2774" i="8" s="1"/>
  <c r="C2775" i="8" a="1"/>
  <c r="C2775" i="8" s="1"/>
  <c r="D2775" i="8" s="1"/>
  <c r="C2776" i="8" a="1"/>
  <c r="C2776" i="8"/>
  <c r="D2776" i="8" s="1"/>
  <c r="C2777" i="8" a="1"/>
  <c r="C2777" i="8"/>
  <c r="D2777" i="8" s="1"/>
  <c r="C2778" i="8" a="1"/>
  <c r="C2778" i="8"/>
  <c r="D2778" i="8" s="1"/>
  <c r="C2779" i="8" a="1"/>
  <c r="C2779" i="8"/>
  <c r="D2779" i="8" s="1"/>
  <c r="C2780" i="8" a="1"/>
  <c r="C2780" i="8"/>
  <c r="D2780" i="8" s="1"/>
  <c r="C2781" i="8" a="1"/>
  <c r="C2781" i="8"/>
  <c r="D2781" i="8" s="1"/>
  <c r="C2782" i="8" a="1"/>
  <c r="C2782" i="8"/>
  <c r="D2782" i="8" s="1"/>
  <c r="C2783" i="8" a="1"/>
  <c r="C2783" i="8" s="1"/>
  <c r="D2783" i="8" s="1"/>
  <c r="C2784" i="8" a="1"/>
  <c r="C2784" i="8"/>
  <c r="D2784" i="8" s="1"/>
  <c r="C2785" i="8" a="1"/>
  <c r="C2785" i="8"/>
  <c r="D2785" i="8" s="1"/>
  <c r="C2786" i="8" a="1"/>
  <c r="C2786" i="8"/>
  <c r="D2786" i="8" s="1"/>
  <c r="C2787" i="8" a="1"/>
  <c r="C2787" i="8"/>
  <c r="D2787" i="8" s="1"/>
  <c r="C2788" i="8" a="1"/>
  <c r="C2788" i="8"/>
  <c r="D2788" i="8" s="1"/>
  <c r="C2789" i="8" a="1"/>
  <c r="C2789" i="8"/>
  <c r="D2789" i="8" s="1"/>
  <c r="C2790" i="8" a="1"/>
  <c r="C2790" i="8"/>
  <c r="D2790" i="8" s="1"/>
  <c r="C2791" i="8" a="1"/>
  <c r="C2791" i="8" s="1"/>
  <c r="D2791" i="8" s="1"/>
  <c r="C2792" i="8" a="1"/>
  <c r="C2792" i="8"/>
  <c r="D2792" i="8" s="1"/>
  <c r="C2793" i="8" a="1"/>
  <c r="C2793" i="8"/>
  <c r="D2793" i="8" s="1"/>
  <c r="C2794" i="8" a="1"/>
  <c r="C2794" i="8"/>
  <c r="D2794" i="8" s="1"/>
  <c r="C2795" i="8" a="1"/>
  <c r="C2795" i="8"/>
  <c r="D2795" i="8" s="1"/>
  <c r="C2796" i="8" a="1"/>
  <c r="C2796" i="8"/>
  <c r="D2796" i="8" s="1"/>
  <c r="C2797" i="8" a="1"/>
  <c r="C2797" i="8"/>
  <c r="D2797" i="8" s="1"/>
  <c r="C2798" i="8" a="1"/>
  <c r="C2798" i="8"/>
  <c r="D2798" i="8" s="1"/>
  <c r="C2799" i="8" a="1"/>
  <c r="C2799" i="8" s="1"/>
  <c r="D2799" i="8" s="1"/>
  <c r="C2800" i="8" a="1"/>
  <c r="C2800" i="8"/>
  <c r="D2800" i="8" s="1"/>
  <c r="C2801" i="8" a="1"/>
  <c r="C2801" i="8"/>
  <c r="D2801" i="8" s="1"/>
  <c r="C2802" i="8" a="1"/>
  <c r="C2802" i="8"/>
  <c r="D2802" i="8" s="1"/>
  <c r="C2803" i="8" a="1"/>
  <c r="C2803" i="8"/>
  <c r="D2803" i="8" s="1"/>
  <c r="C2804" i="8" a="1"/>
  <c r="C2804" i="8"/>
  <c r="D2804" i="8" s="1"/>
  <c r="C2805" i="8" a="1"/>
  <c r="C2805" i="8"/>
  <c r="D2805" i="8" s="1"/>
  <c r="C2806" i="8" a="1"/>
  <c r="C2806" i="8"/>
  <c r="D2806" i="8" s="1"/>
  <c r="C2807" i="8" a="1"/>
  <c r="C2807" i="8" s="1"/>
  <c r="D2807" i="8" s="1"/>
  <c r="C2808" i="8" a="1"/>
  <c r="C2808" i="8"/>
  <c r="D2808" i="8" s="1"/>
  <c r="C2809" i="8" a="1"/>
  <c r="C2809" i="8"/>
  <c r="D2809" i="8" s="1"/>
  <c r="C2810" i="8" a="1"/>
  <c r="C2810" i="8"/>
  <c r="D2810" i="8" s="1"/>
  <c r="C2811" i="8" a="1"/>
  <c r="C2811" i="8"/>
  <c r="D2811" i="8" s="1"/>
  <c r="C2812" i="8" a="1"/>
  <c r="C2812" i="8"/>
  <c r="D2812" i="8" s="1"/>
  <c r="C2813" i="8" a="1"/>
  <c r="C2813" i="8"/>
  <c r="D2813" i="8" s="1"/>
  <c r="C2814" i="8" a="1"/>
  <c r="C2814" i="8"/>
  <c r="D2814" i="8" s="1"/>
  <c r="C2815" i="8" a="1"/>
  <c r="C2815" i="8" s="1"/>
  <c r="D2815" i="8" s="1"/>
  <c r="C2816" i="8" a="1"/>
  <c r="C2816" i="8"/>
  <c r="D2816" i="8" s="1"/>
  <c r="C2817" i="8" a="1"/>
  <c r="C2817" i="8"/>
  <c r="D2817" i="8" s="1"/>
  <c r="C2818" i="8" a="1"/>
  <c r="C2818" i="8"/>
  <c r="D2818" i="8" s="1"/>
  <c r="C2819" i="8" a="1"/>
  <c r="C2819" i="8"/>
  <c r="D2819" i="8" s="1"/>
  <c r="C2820" i="8" a="1"/>
  <c r="C2820" i="8"/>
  <c r="D2820" i="8" s="1"/>
  <c r="C2821" i="8" a="1"/>
  <c r="C2821" i="8"/>
  <c r="D2821" i="8" s="1"/>
  <c r="C2822" i="8" a="1"/>
  <c r="C2822" i="8"/>
  <c r="D2822" i="8" s="1"/>
  <c r="C2823" i="8" a="1"/>
  <c r="C2823" i="8" s="1"/>
  <c r="D2823" i="8" s="1"/>
  <c r="C2824" i="8" a="1"/>
  <c r="C2824" i="8"/>
  <c r="D2824" i="8" s="1"/>
  <c r="C2825" i="8" a="1"/>
  <c r="C2825" i="8"/>
  <c r="D2825" i="8" s="1"/>
  <c r="C2826" i="8" a="1"/>
  <c r="C2826" i="8"/>
  <c r="D2826" i="8" s="1"/>
  <c r="C2827" i="8" a="1"/>
  <c r="C2827" i="8"/>
  <c r="D2827" i="8" s="1"/>
  <c r="C2828" i="8" a="1"/>
  <c r="C2828" i="8"/>
  <c r="D2828" i="8" s="1"/>
  <c r="C2829" i="8" a="1"/>
  <c r="C2829" i="8"/>
  <c r="D2829" i="8" s="1"/>
  <c r="C2830" i="8" a="1"/>
  <c r="C2830" i="8"/>
  <c r="D2830" i="8" s="1"/>
  <c r="C2831" i="8" a="1"/>
  <c r="C2831" i="8" s="1"/>
  <c r="D2831" i="8" s="1"/>
  <c r="C2832" i="8" a="1"/>
  <c r="C2832" i="8"/>
  <c r="D2832" i="8" s="1"/>
  <c r="C2833" i="8" a="1"/>
  <c r="C2833" i="8"/>
  <c r="D2833" i="8" s="1"/>
  <c r="C2834" i="8" a="1"/>
  <c r="C2834" i="8"/>
  <c r="D2834" i="8" s="1"/>
  <c r="C2835" i="8" a="1"/>
  <c r="C2835" i="8"/>
  <c r="D2835" i="8" s="1"/>
  <c r="C2836" i="8" a="1"/>
  <c r="C2836" i="8"/>
  <c r="D2836" i="8" s="1"/>
  <c r="C2837" i="8" a="1"/>
  <c r="C2837" i="8"/>
  <c r="D2837" i="8" s="1"/>
  <c r="C2838" i="8" a="1"/>
  <c r="C2838" i="8"/>
  <c r="D2838" i="8" s="1"/>
  <c r="C2839" i="8" a="1"/>
  <c r="C2839" i="8" s="1"/>
  <c r="D2839" i="8" s="1"/>
  <c r="C2840" i="8" a="1"/>
  <c r="C2840" i="8"/>
  <c r="D2840" i="8" s="1"/>
  <c r="C2841" i="8" a="1"/>
  <c r="C2841" i="8"/>
  <c r="D2841" i="8" s="1"/>
  <c r="C2842" i="8" a="1"/>
  <c r="C2842" i="8"/>
  <c r="D2842" i="8" s="1"/>
  <c r="C2843" i="8" a="1"/>
  <c r="C2843" i="8"/>
  <c r="D2843" i="8" s="1"/>
  <c r="C2844" i="8" a="1"/>
  <c r="C2844" i="8"/>
  <c r="D2844" i="8" s="1"/>
  <c r="C2845" i="8" a="1"/>
  <c r="C2845" i="8"/>
  <c r="D2845" i="8" s="1"/>
  <c r="C2846" i="8" a="1"/>
  <c r="C2846" i="8"/>
  <c r="D2846" i="8" s="1"/>
  <c r="C2847" i="8" a="1"/>
  <c r="C2847" i="8" s="1"/>
  <c r="D2847" i="8" s="1"/>
  <c r="C2848" i="8" a="1"/>
  <c r="C2848" i="8"/>
  <c r="D2848" i="8" s="1"/>
  <c r="C2849" i="8" a="1"/>
  <c r="C2849" i="8"/>
  <c r="D2849" i="8" s="1"/>
  <c r="C2850" i="8" a="1"/>
  <c r="C2850" i="8"/>
  <c r="D2850" i="8" s="1"/>
  <c r="C2851" i="8" a="1"/>
  <c r="C2851" i="8"/>
  <c r="D2851" i="8" s="1"/>
  <c r="C2852" i="8" a="1"/>
  <c r="C2852" i="8"/>
  <c r="D2852" i="8" s="1"/>
  <c r="C2853" i="8" a="1"/>
  <c r="C2853" i="8"/>
  <c r="D2853" i="8" s="1"/>
  <c r="C2854" i="8" a="1"/>
  <c r="C2854" i="8"/>
  <c r="D2854" i="8" s="1"/>
  <c r="C2855" i="8" a="1"/>
  <c r="C2855" i="8" s="1"/>
  <c r="D2855" i="8" s="1"/>
  <c r="C2856" i="8" a="1"/>
  <c r="C2856" i="8"/>
  <c r="D2856" i="8" s="1"/>
  <c r="C2857" i="8" a="1"/>
  <c r="C2857" i="8"/>
  <c r="D2857" i="8" s="1"/>
  <c r="C2858" i="8" a="1"/>
  <c r="C2858" i="8"/>
  <c r="D2858" i="8" s="1"/>
  <c r="C2859" i="8" a="1"/>
  <c r="C2859" i="8"/>
  <c r="D2859" i="8" s="1"/>
  <c r="C2860" i="8" a="1"/>
  <c r="C2860" i="8"/>
  <c r="D2860" i="8" s="1"/>
  <c r="C2861" i="8" a="1"/>
  <c r="C2861" i="8"/>
  <c r="D2861" i="8" s="1"/>
  <c r="C2862" i="8" a="1"/>
  <c r="C2862" i="8"/>
  <c r="D2862" i="8" s="1"/>
  <c r="C2863" i="8" a="1"/>
  <c r="C2863" i="8" s="1"/>
  <c r="D2863" i="8" s="1"/>
  <c r="C2864" i="8" a="1"/>
  <c r="C2864" i="8"/>
  <c r="D2864" i="8" s="1"/>
  <c r="C2865" i="8" a="1"/>
  <c r="C2865" i="8"/>
  <c r="D2865" i="8" s="1"/>
  <c r="C2866" i="8" a="1"/>
  <c r="C2866" i="8"/>
  <c r="D2866" i="8" s="1"/>
  <c r="C2867" i="8" a="1"/>
  <c r="C2867" i="8"/>
  <c r="D2867" i="8" s="1"/>
  <c r="C2868" i="8" a="1"/>
  <c r="C2868" i="8"/>
  <c r="D2868" i="8" s="1"/>
  <c r="C2869" i="8" a="1"/>
  <c r="C2869" i="8"/>
  <c r="D2869" i="8" s="1"/>
  <c r="C2870" i="8" a="1"/>
  <c r="C2870" i="8"/>
  <c r="D2870" i="8" s="1"/>
  <c r="C2871" i="8" a="1"/>
  <c r="C2871" i="8" s="1"/>
  <c r="D2871" i="8" s="1"/>
  <c r="C2872" i="8" a="1"/>
  <c r="C2872" i="8"/>
  <c r="D2872" i="8" s="1"/>
  <c r="C2873" i="8" a="1"/>
  <c r="C2873" i="8"/>
  <c r="D2873" i="8" s="1"/>
  <c r="C2874" i="8" a="1"/>
  <c r="C2874" i="8"/>
  <c r="D2874" i="8" s="1"/>
  <c r="C2875" i="8" a="1"/>
  <c r="C2875" i="8"/>
  <c r="D2875" i="8" s="1"/>
  <c r="C2876" i="8" a="1"/>
  <c r="C2876" i="8"/>
  <c r="D2876" i="8" s="1"/>
  <c r="C2877" i="8" a="1"/>
  <c r="C2877" i="8"/>
  <c r="D2877" i="8" s="1"/>
  <c r="C2878" i="8" a="1"/>
  <c r="C2878" i="8"/>
  <c r="D2878" i="8" s="1"/>
  <c r="C2879" i="8" a="1"/>
  <c r="C2879" i="8" s="1"/>
  <c r="D2879" i="8" s="1"/>
  <c r="C2880" i="8" a="1"/>
  <c r="C2880" i="8"/>
  <c r="D2880" i="8" s="1"/>
  <c r="C2881" i="8" a="1"/>
  <c r="C2881" i="8"/>
  <c r="D2881" i="8" s="1"/>
  <c r="C2882" i="8" a="1"/>
  <c r="C2882" i="8"/>
  <c r="D2882" i="8" s="1"/>
  <c r="C2883" i="8" a="1"/>
  <c r="C2883" i="8"/>
  <c r="D2883" i="8" s="1"/>
  <c r="C2884" i="8" a="1"/>
  <c r="C2884" i="8"/>
  <c r="D2884" i="8" s="1"/>
  <c r="C2885" i="8" a="1"/>
  <c r="C2885" i="8"/>
  <c r="D2885" i="8" s="1"/>
  <c r="C2886" i="8" a="1"/>
  <c r="C2886" i="8"/>
  <c r="D2886" i="8" s="1"/>
  <c r="C2887" i="8" a="1"/>
  <c r="C2887" i="8" s="1"/>
  <c r="D2887" i="8" s="1"/>
  <c r="C2888" i="8" a="1"/>
  <c r="C2888" i="8"/>
  <c r="D2888" i="8" s="1"/>
  <c r="C2889" i="8" a="1"/>
  <c r="C2889" i="8"/>
  <c r="D2889" i="8" s="1"/>
  <c r="C2890" i="8" a="1"/>
  <c r="C2890" i="8"/>
  <c r="D2890" i="8" s="1"/>
  <c r="C2891" i="8" a="1"/>
  <c r="C2891" i="8"/>
  <c r="D2891" i="8" s="1"/>
  <c r="C2892" i="8" a="1"/>
  <c r="C2892" i="8"/>
  <c r="D2892" i="8" s="1"/>
  <c r="C2893" i="8" a="1"/>
  <c r="C2893" i="8"/>
  <c r="D2893" i="8" s="1"/>
  <c r="C2894" i="8" a="1"/>
  <c r="C2894" i="8"/>
  <c r="D2894" i="8" s="1"/>
  <c r="C2895" i="8" a="1"/>
  <c r="C2895" i="8" s="1"/>
  <c r="D2895" i="8" s="1"/>
  <c r="C2896" i="8" a="1"/>
  <c r="C2896" i="8"/>
  <c r="D2896" i="8" s="1"/>
  <c r="C2897" i="8" a="1"/>
  <c r="C2897" i="8"/>
  <c r="D2897" i="8" s="1"/>
  <c r="C2898" i="8" a="1"/>
  <c r="C2898" i="8"/>
  <c r="D2898" i="8" s="1"/>
  <c r="C2899" i="8" a="1"/>
  <c r="C2899" i="8"/>
  <c r="D2899" i="8" s="1"/>
  <c r="C2900" i="8" a="1"/>
  <c r="C2900" i="8"/>
  <c r="D2900" i="8" s="1"/>
  <c r="C2901" i="8" a="1"/>
  <c r="C2901" i="8"/>
  <c r="D2901" i="8" s="1"/>
  <c r="C2902" i="8" a="1"/>
  <c r="C2902" i="8"/>
  <c r="D2902" i="8" s="1"/>
  <c r="C2903" i="8" a="1"/>
  <c r="C2903" i="8" s="1"/>
  <c r="D2903" i="8" s="1"/>
  <c r="C2904" i="8" a="1"/>
  <c r="C2904" i="8"/>
  <c r="D2904" i="8" s="1"/>
  <c r="C2905" i="8" a="1"/>
  <c r="C2905" i="8"/>
  <c r="D2905" i="8" s="1"/>
  <c r="C2906" i="8" a="1"/>
  <c r="C2906" i="8"/>
  <c r="D2906" i="8" s="1"/>
  <c r="C2907" i="8" a="1"/>
  <c r="C2907" i="8"/>
  <c r="D2907" i="8" s="1"/>
  <c r="C2908" i="8" a="1"/>
  <c r="C2908" i="8"/>
  <c r="D2908" i="8" s="1"/>
  <c r="C2909" i="8" a="1"/>
  <c r="C2909" i="8"/>
  <c r="D2909" i="8" s="1"/>
  <c r="C2910" i="8" a="1"/>
  <c r="C2910" i="8"/>
  <c r="D2910" i="8" s="1"/>
  <c r="C2911" i="8" a="1"/>
  <c r="C2911" i="8" s="1"/>
  <c r="D2911" i="8" s="1"/>
  <c r="C2912" i="8" a="1"/>
  <c r="C2912" i="8"/>
  <c r="D2912" i="8" s="1"/>
  <c r="C2913" i="8" a="1"/>
  <c r="C2913" i="8"/>
  <c r="D2913" i="8" s="1"/>
  <c r="C2914" i="8" a="1"/>
  <c r="C2914" i="8"/>
  <c r="D2914" i="8" s="1"/>
  <c r="C2915" i="8" a="1"/>
  <c r="C2915" i="8"/>
  <c r="D2915" i="8" s="1"/>
  <c r="C2916" i="8" a="1"/>
  <c r="C2916" i="8"/>
  <c r="D2916" i="8" s="1"/>
  <c r="C2917" i="8" a="1"/>
  <c r="C2917" i="8"/>
  <c r="D2917" i="8" s="1"/>
  <c r="C2918" i="8" a="1"/>
  <c r="C2918" i="8"/>
  <c r="D2918" i="8" s="1"/>
  <c r="C2919" i="8" a="1"/>
  <c r="C2919" i="8" s="1"/>
  <c r="D2919" i="8" s="1"/>
  <c r="C2920" i="8" a="1"/>
  <c r="C2920" i="8"/>
  <c r="D2920" i="8" s="1"/>
  <c r="C2921" i="8" a="1"/>
  <c r="C2921" i="8"/>
  <c r="D2921" i="8" s="1"/>
  <c r="C2922" i="8" a="1"/>
  <c r="C2922" i="8"/>
  <c r="D2922" i="8" s="1"/>
  <c r="C2923" i="8" a="1"/>
  <c r="C2923" i="8"/>
  <c r="D2923" i="8" s="1"/>
  <c r="C2924" i="8" a="1"/>
  <c r="C2924" i="8"/>
  <c r="D2924" i="8" s="1"/>
  <c r="C2925" i="8" a="1"/>
  <c r="C2925" i="8"/>
  <c r="D2925" i="8" s="1"/>
  <c r="C2926" i="8" a="1"/>
  <c r="C2926" i="8"/>
  <c r="D2926" i="8" s="1"/>
  <c r="C2927" i="8" a="1"/>
  <c r="C2927" i="8" s="1"/>
  <c r="D2927" i="8" s="1"/>
  <c r="C2928" i="8" a="1"/>
  <c r="C2928" i="8"/>
  <c r="D2928" i="8" s="1"/>
  <c r="C2929" i="8" a="1"/>
  <c r="C2929" i="8"/>
  <c r="D2929" i="8" s="1"/>
  <c r="C2930" i="8" a="1"/>
  <c r="C2930" i="8"/>
  <c r="D2930" i="8" s="1"/>
  <c r="C2931" i="8" a="1"/>
  <c r="C2931" i="8"/>
  <c r="D2931" i="8" s="1"/>
  <c r="C2932" i="8" a="1"/>
  <c r="C2932" i="8"/>
  <c r="D2932" i="8" s="1"/>
  <c r="C2933" i="8" a="1"/>
  <c r="C2933" i="8"/>
  <c r="D2933" i="8" s="1"/>
  <c r="C2934" i="8" a="1"/>
  <c r="C2934" i="8"/>
  <c r="D2934" i="8" s="1"/>
  <c r="C2935" i="8" a="1"/>
  <c r="C2935" i="8" s="1"/>
  <c r="D2935" i="8" s="1"/>
  <c r="C2936" i="8" a="1"/>
  <c r="C2936" i="8"/>
  <c r="D2936" i="8" s="1"/>
  <c r="C2937" i="8" a="1"/>
  <c r="C2937" i="8"/>
  <c r="D2937" i="8" s="1"/>
  <c r="C2938" i="8" a="1"/>
  <c r="C2938" i="8"/>
  <c r="D2938" i="8" s="1"/>
  <c r="C2939" i="8" a="1"/>
  <c r="C2939" i="8"/>
  <c r="D2939" i="8" s="1"/>
  <c r="C2940" i="8" a="1"/>
  <c r="C2940" i="8"/>
  <c r="D2940" i="8" s="1"/>
  <c r="C2941" i="8" a="1"/>
  <c r="C2941" i="8"/>
  <c r="D2941" i="8" s="1"/>
  <c r="C2942" i="8" a="1"/>
  <c r="C2942" i="8"/>
  <c r="D2942" i="8" s="1"/>
  <c r="C2943" i="8" a="1"/>
  <c r="C2943" i="8" s="1"/>
  <c r="D2943" i="8" s="1"/>
  <c r="C2944" i="8" a="1"/>
  <c r="C2944" i="8"/>
  <c r="D2944" i="8" s="1"/>
  <c r="C2945" i="8" a="1"/>
  <c r="C2945" i="8"/>
  <c r="D2945" i="8" s="1"/>
  <c r="C2946" i="8" a="1"/>
  <c r="C2946" i="8"/>
  <c r="D2946" i="8" s="1"/>
  <c r="C2947" i="8" a="1"/>
  <c r="C2947" i="8"/>
  <c r="D2947" i="8" s="1"/>
  <c r="C2948" i="8" a="1"/>
  <c r="C2948" i="8"/>
  <c r="D2948" i="8" s="1"/>
  <c r="C2949" i="8" a="1"/>
  <c r="C2949" i="8"/>
  <c r="D2949" i="8" s="1"/>
  <c r="C2950" i="8" a="1"/>
  <c r="C2950" i="8"/>
  <c r="D2950" i="8" s="1"/>
  <c r="C2951" i="8" a="1"/>
  <c r="C2951" i="8" s="1"/>
  <c r="D2951" i="8" s="1"/>
  <c r="C2952" i="8" a="1"/>
  <c r="C2952" i="8"/>
  <c r="D2952" i="8" s="1"/>
  <c r="C2953" i="8" a="1"/>
  <c r="C2953" i="8"/>
  <c r="D2953" i="8" s="1"/>
  <c r="C2954" i="8" a="1"/>
  <c r="C2954" i="8"/>
  <c r="D2954" i="8" s="1"/>
  <c r="C2955" i="8" a="1"/>
  <c r="C2955" i="8"/>
  <c r="D2955" i="8" s="1"/>
  <c r="C2956" i="8" a="1"/>
  <c r="C2956" i="8"/>
  <c r="D2956" i="8" s="1"/>
  <c r="C2957" i="8" a="1"/>
  <c r="C2957" i="8"/>
  <c r="D2957" i="8" s="1"/>
  <c r="C2958" i="8" a="1"/>
  <c r="C2958" i="8"/>
  <c r="D2958" i="8" s="1"/>
  <c r="C2959" i="8" a="1"/>
  <c r="C2959" i="8" s="1"/>
  <c r="D2959" i="8" s="1"/>
  <c r="C2960" i="8" a="1"/>
  <c r="C2960" i="8"/>
  <c r="D2960" i="8" s="1"/>
  <c r="C2961" i="8" a="1"/>
  <c r="C2961" i="8"/>
  <c r="D2961" i="8" s="1"/>
  <c r="C2962" i="8" a="1"/>
  <c r="C2962" i="8"/>
  <c r="D2962" i="8" s="1"/>
  <c r="C2963" i="8" a="1"/>
  <c r="C2963" i="8"/>
  <c r="D2963" i="8" s="1"/>
  <c r="C2964" i="8" a="1"/>
  <c r="C2964" i="8"/>
  <c r="D2964" i="8" s="1"/>
  <c r="C2965" i="8" a="1"/>
  <c r="C2965" i="8"/>
  <c r="D2965" i="8" s="1"/>
  <c r="C2966" i="8" a="1"/>
  <c r="C2966" i="8"/>
  <c r="D2966" i="8" s="1"/>
  <c r="C2967" i="8" a="1"/>
  <c r="C2967" i="8" s="1"/>
  <c r="D2967" i="8" s="1"/>
  <c r="C2968" i="8" a="1"/>
  <c r="C2968" i="8"/>
  <c r="D2968" i="8" s="1"/>
  <c r="C2969" i="8" a="1"/>
  <c r="C2969" i="8"/>
  <c r="D2969" i="8" s="1"/>
  <c r="C2970" i="8" a="1"/>
  <c r="C2970" i="8"/>
  <c r="D2970" i="8" s="1"/>
  <c r="C2971" i="8" a="1"/>
  <c r="C2971" i="8"/>
  <c r="D2971" i="8" s="1"/>
  <c r="C2972" i="8" a="1"/>
  <c r="C2972" i="8"/>
  <c r="D2972" i="8" s="1"/>
  <c r="C2973" i="8" a="1"/>
  <c r="C2973" i="8"/>
  <c r="D2973" i="8" s="1"/>
  <c r="C2974" i="8" a="1"/>
  <c r="C2974" i="8"/>
  <c r="D2974" i="8" s="1"/>
  <c r="C2975" i="8" a="1"/>
  <c r="C2975" i="8" s="1"/>
  <c r="D2975" i="8" s="1"/>
  <c r="C2976" i="8" a="1"/>
  <c r="C2976" i="8"/>
  <c r="D2976" i="8" s="1"/>
  <c r="C2977" i="8" a="1"/>
  <c r="C2977" i="8"/>
  <c r="D2977" i="8" s="1"/>
  <c r="C2978" i="8" a="1"/>
  <c r="C2978" i="8"/>
  <c r="D2978" i="8" s="1"/>
  <c r="C2979" i="8" a="1"/>
  <c r="C2979" i="8"/>
  <c r="D2979" i="8" s="1"/>
  <c r="C2980" i="8" a="1"/>
  <c r="C2980" i="8"/>
  <c r="D2980" i="8" s="1"/>
  <c r="C2981" i="8" a="1"/>
  <c r="C2981" i="8"/>
  <c r="D2981" i="8" s="1"/>
  <c r="C2982" i="8" a="1"/>
  <c r="C2982" i="8"/>
  <c r="D2982" i="8" s="1"/>
  <c r="C2983" i="8" a="1"/>
  <c r="C2983" i="8" s="1"/>
  <c r="D2983" i="8" s="1"/>
  <c r="C2984" i="8" a="1"/>
  <c r="C2984" i="8"/>
  <c r="D2984" i="8" s="1"/>
  <c r="C2985" i="8" a="1"/>
  <c r="C2985" i="8"/>
  <c r="D2985" i="8" s="1"/>
  <c r="C2986" i="8" a="1"/>
  <c r="C2986" i="8"/>
  <c r="D2986" i="8" s="1"/>
  <c r="C2987" i="8" a="1"/>
  <c r="C2987" i="8"/>
  <c r="D2987" i="8" s="1"/>
  <c r="C2988" i="8" a="1"/>
  <c r="C2988" i="8"/>
  <c r="D2988" i="8" s="1"/>
  <c r="C2989" i="8" a="1"/>
  <c r="C2989" i="8"/>
  <c r="D2989" i="8" s="1"/>
  <c r="C2990" i="8" a="1"/>
  <c r="C2990" i="8"/>
  <c r="D2990" i="8" s="1"/>
  <c r="C2991" i="8" a="1"/>
  <c r="C2991" i="8" s="1"/>
  <c r="D2991" i="8" s="1"/>
  <c r="C2992" i="8" a="1"/>
  <c r="C2992" i="8"/>
  <c r="D2992" i="8" s="1"/>
  <c r="C2993" i="8" a="1"/>
  <c r="C2993" i="8"/>
  <c r="D2993" i="8" s="1"/>
  <c r="C2994" i="8" a="1"/>
  <c r="C2994" i="8"/>
  <c r="D2994" i="8" s="1"/>
  <c r="C2995" i="8" a="1"/>
  <c r="C2995" i="8"/>
  <c r="D2995" i="8" s="1"/>
  <c r="C2996" i="8" a="1"/>
  <c r="C2996" i="8"/>
  <c r="D2996" i="8" s="1"/>
  <c r="C2997" i="8" a="1"/>
  <c r="C2997" i="8"/>
  <c r="D2997" i="8" s="1"/>
  <c r="C2998" i="8" a="1"/>
  <c r="C2998" i="8"/>
  <c r="D2998" i="8" s="1"/>
  <c r="C2999" i="8" a="1"/>
  <c r="C2999" i="8" s="1"/>
  <c r="D2999" i="8" s="1"/>
  <c r="C3000" i="8" a="1"/>
  <c r="C3000" i="8"/>
  <c r="D3000" i="8" s="1"/>
  <c r="C3001" i="8" a="1"/>
  <c r="C3001" i="8"/>
  <c r="D3001" i="8" s="1"/>
  <c r="C3002" i="8" a="1"/>
  <c r="C3002" i="8"/>
  <c r="D3002" i="8" s="1"/>
  <c r="C3003" i="8" a="1"/>
  <c r="C3003" i="8"/>
  <c r="D3003" i="8" s="1"/>
  <c r="C3004" i="8" a="1"/>
  <c r="C3004" i="8"/>
  <c r="D3004" i="8" s="1"/>
  <c r="C3005" i="8" a="1"/>
  <c r="C3005" i="8"/>
  <c r="D3005" i="8" s="1"/>
  <c r="C3006" i="8" a="1"/>
  <c r="C3006" i="8"/>
  <c r="D3006" i="8" s="1"/>
  <c r="C3007" i="8" a="1"/>
  <c r="C3007" i="8" s="1"/>
  <c r="D3007" i="8" s="1"/>
  <c r="C3008" i="8" a="1"/>
  <c r="C3008" i="8"/>
  <c r="D3008" i="8" s="1"/>
  <c r="C3009" i="8" a="1"/>
  <c r="C3009" i="8"/>
  <c r="D3009" i="8" s="1"/>
  <c r="C3010" i="8" a="1"/>
  <c r="C3010" i="8"/>
  <c r="D3010" i="8" s="1"/>
  <c r="C3011" i="8" a="1"/>
  <c r="C3011" i="8"/>
  <c r="D3011" i="8" s="1"/>
  <c r="C3012" i="8" a="1"/>
  <c r="C3012" i="8"/>
  <c r="D3012" i="8" s="1"/>
  <c r="C3013" i="8" a="1"/>
  <c r="C3013" i="8"/>
  <c r="D3013" i="8" s="1"/>
  <c r="C3014" i="8" a="1"/>
  <c r="C3014" i="8"/>
  <c r="D3014" i="8" s="1"/>
  <c r="C3015" i="8" a="1"/>
  <c r="C3015" i="8" s="1"/>
  <c r="D3015" i="8" s="1"/>
  <c r="C3016" i="8" a="1"/>
  <c r="C3016" i="8"/>
  <c r="D3016" i="8" s="1"/>
  <c r="C3017" i="8" a="1"/>
  <c r="C3017" i="8"/>
  <c r="D3017" i="8" s="1"/>
  <c r="C3018" i="8" a="1"/>
  <c r="C3018" i="8"/>
  <c r="D3018" i="8" s="1"/>
  <c r="C3019" i="8" a="1"/>
  <c r="C3019" i="8"/>
  <c r="D3019" i="8" s="1"/>
  <c r="C3020" i="8" a="1"/>
  <c r="C3020" i="8"/>
  <c r="D3020" i="8" s="1"/>
  <c r="C3021" i="8" a="1"/>
  <c r="C3021" i="8"/>
  <c r="D3021" i="8" s="1"/>
  <c r="C3022" i="8" a="1"/>
  <c r="C3022" i="8"/>
  <c r="D3022" i="8" s="1"/>
  <c r="C3023" i="8" a="1"/>
  <c r="C3023" i="8" s="1"/>
  <c r="D3023" i="8" s="1"/>
  <c r="C3024" i="8" a="1"/>
  <c r="C3024" i="8"/>
  <c r="D3024" i="8" s="1"/>
  <c r="C3025" i="8" a="1"/>
  <c r="C3025" i="8"/>
  <c r="D3025" i="8" s="1"/>
  <c r="C3026" i="8" a="1"/>
  <c r="C3026" i="8"/>
  <c r="D3026" i="8" s="1"/>
  <c r="C3027" i="8" a="1"/>
  <c r="C3027" i="8"/>
  <c r="D3027" i="8" s="1"/>
  <c r="C3028" i="8" a="1"/>
  <c r="C3028" i="8"/>
  <c r="D3028" i="8" s="1"/>
  <c r="C3029" i="8" a="1"/>
  <c r="C3029" i="8"/>
  <c r="D3029" i="8" s="1"/>
  <c r="C3030" i="8" a="1"/>
  <c r="C3030" i="8"/>
  <c r="D3030" i="8" s="1"/>
  <c r="C3031" i="8" a="1"/>
  <c r="C3031" i="8" s="1"/>
  <c r="D3031" i="8" s="1"/>
  <c r="C3032" i="8" a="1"/>
  <c r="C3032" i="8"/>
  <c r="D3032" i="8" s="1"/>
  <c r="C3033" i="8" a="1"/>
  <c r="C3033" i="8"/>
  <c r="D3033" i="8" s="1"/>
  <c r="C3034" i="8" a="1"/>
  <c r="C3034" i="8"/>
  <c r="D3034" i="8" s="1"/>
  <c r="C3035" i="8" a="1"/>
  <c r="C3035" i="8"/>
  <c r="D3035" i="8" s="1"/>
  <c r="C3036" i="8" a="1"/>
  <c r="C3036" i="8"/>
  <c r="D3036" i="8" s="1"/>
  <c r="C3037" i="8" a="1"/>
  <c r="C3037" i="8"/>
  <c r="D3037" i="8" s="1"/>
  <c r="C3038" i="8" a="1"/>
  <c r="C3038" i="8"/>
  <c r="D3038" i="8" s="1"/>
  <c r="C3039" i="8" a="1"/>
  <c r="C3039" i="8" s="1"/>
  <c r="D3039" i="8" s="1"/>
  <c r="C3040" i="8" a="1"/>
  <c r="C3040" i="8"/>
  <c r="D3040" i="8" s="1"/>
  <c r="C3041" i="8" a="1"/>
  <c r="C3041" i="8" s="1"/>
  <c r="D3041" i="8" s="1"/>
  <c r="C3042" i="8" a="1"/>
  <c r="C3042" i="8"/>
  <c r="D3042" i="8" s="1"/>
  <c r="C3043" i="8" a="1"/>
  <c r="C3043" i="8"/>
  <c r="D3043" i="8" s="1"/>
  <c r="C3044" i="8" a="1"/>
  <c r="C3044" i="8"/>
  <c r="D3044" i="8" s="1"/>
  <c r="C3045" i="8" a="1"/>
  <c r="C3045" i="8" s="1"/>
  <c r="D3045" i="8" s="1"/>
  <c r="C3046" i="8" a="1"/>
  <c r="C3046" i="8" s="1"/>
  <c r="D3046" i="8" s="1"/>
  <c r="C3047" i="8" a="1"/>
  <c r="C3047" i="8" s="1"/>
  <c r="D3047" i="8" s="1"/>
  <c r="C3048" i="8" a="1"/>
  <c r="C3048" i="8"/>
  <c r="D3048" i="8" s="1"/>
  <c r="C3049" i="8" a="1"/>
  <c r="C3049" i="8"/>
  <c r="D3049" i="8" s="1"/>
  <c r="C3050" i="8" a="1"/>
  <c r="C3050" i="8"/>
  <c r="D3050" i="8" s="1"/>
  <c r="C3051" i="8" a="1"/>
  <c r="C3051" i="8" s="1"/>
  <c r="D3051" i="8" s="1"/>
  <c r="C3052" i="8" a="1"/>
  <c r="C3052" i="8" s="1"/>
  <c r="D3052" i="8" s="1"/>
  <c r="C3053" i="8" a="1"/>
  <c r="C3053" i="8"/>
  <c r="D3053" i="8" s="1"/>
  <c r="C3054" i="8" a="1"/>
  <c r="C3054" i="8"/>
  <c r="D3054" i="8" s="1"/>
  <c r="C3055" i="8" a="1"/>
  <c r="C3055" i="8" s="1"/>
  <c r="D3055" i="8" s="1"/>
  <c r="C3056" i="8" a="1"/>
  <c r="C3056" i="8" s="1"/>
  <c r="D3056" i="8" s="1"/>
  <c r="C3057" i="8" a="1"/>
  <c r="C3057" i="8"/>
  <c r="D3057" i="8" s="1"/>
  <c r="C3058" i="8" a="1"/>
  <c r="C3058" i="8" s="1"/>
  <c r="D3058" i="8" s="1"/>
  <c r="C3059" i="8" a="1"/>
  <c r="C3059" i="8"/>
  <c r="D3059" i="8" s="1"/>
  <c r="C3060" i="8" a="1"/>
  <c r="C3060" i="8"/>
  <c r="D3060" i="8" s="1"/>
  <c r="C3061" i="8" a="1"/>
  <c r="C3061" i="8"/>
  <c r="D3061" i="8" s="1"/>
  <c r="C3062" i="8" a="1"/>
  <c r="C3062" i="8" s="1"/>
  <c r="D3062" i="8" s="1"/>
  <c r="C3063" i="8" a="1"/>
  <c r="C3063" i="8" s="1"/>
  <c r="D3063" i="8" s="1"/>
  <c r="C3064" i="8" a="1"/>
  <c r="C3064" i="8"/>
  <c r="D3064" i="8" s="1"/>
  <c r="C3065" i="8" a="1"/>
  <c r="C3065" i="8" s="1"/>
  <c r="D3065" i="8" s="1"/>
  <c r="C3066" i="8" a="1"/>
  <c r="C3066" i="8"/>
  <c r="D3066" i="8" s="1"/>
  <c r="C3067" i="8" a="1"/>
  <c r="C3067" i="8" s="1"/>
  <c r="D3067" i="8" s="1"/>
  <c r="C3068" i="8" a="1"/>
  <c r="C3068" i="8" s="1"/>
  <c r="D3068" i="8" s="1"/>
  <c r="C3069" i="8" a="1"/>
  <c r="C3069" i="8" s="1"/>
  <c r="D3069" i="8" s="1"/>
  <c r="C3070" i="8" a="1"/>
  <c r="C3070" i="8"/>
  <c r="D3070" i="8" s="1"/>
  <c r="C3071" i="8" a="1"/>
  <c r="C3071" i="8" s="1"/>
  <c r="D3071" i="8" s="1"/>
  <c r="C3072" i="8" a="1"/>
  <c r="C3072" i="8" s="1"/>
  <c r="D3072" i="8" s="1"/>
  <c r="C3073" i="8" a="1"/>
  <c r="C3073" i="8" s="1"/>
  <c r="D3073" i="8" s="1"/>
  <c r="C3074" i="8" a="1"/>
  <c r="C3074" i="8" s="1"/>
  <c r="D3074" i="8" s="1"/>
  <c r="C3075" i="8" a="1"/>
  <c r="C3075" i="8" s="1"/>
  <c r="D3075" i="8" s="1"/>
  <c r="C3076" i="8" a="1"/>
  <c r="C3076" i="8"/>
  <c r="D3076" i="8" s="1"/>
  <c r="C3077" i="8" a="1"/>
  <c r="C3077" i="8"/>
  <c r="D3077" i="8" s="1"/>
  <c r="C3078" i="8" a="1"/>
  <c r="C3078" i="8"/>
  <c r="D3078" i="8" s="1"/>
  <c r="C3079" i="8" a="1"/>
  <c r="C3079" i="8" s="1"/>
  <c r="D3079" i="8" s="1"/>
  <c r="C3080" i="8" a="1"/>
  <c r="C3080" i="8"/>
  <c r="D3080" i="8" s="1"/>
  <c r="C3081" i="8" a="1"/>
  <c r="C3081" i="8"/>
  <c r="D3081" i="8" s="1"/>
  <c r="C3082" i="8" a="1"/>
  <c r="C3082" i="8" s="1"/>
  <c r="D3082" i="8" s="1"/>
  <c r="C3083" i="8" a="1"/>
  <c r="C3083" i="8"/>
  <c r="D3083" i="8" s="1"/>
  <c r="C3084" i="8" a="1"/>
  <c r="C3084" i="8" s="1"/>
  <c r="D3084" i="8" s="1"/>
  <c r="C3085" i="8" a="1"/>
  <c r="C3085" i="8" s="1"/>
  <c r="D3085" i="8" s="1"/>
  <c r="C3086" i="8" a="1"/>
  <c r="C3086" i="8" s="1"/>
  <c r="D3086" i="8" s="1"/>
  <c r="C3087" i="8" a="1"/>
  <c r="C3087" i="8" s="1"/>
  <c r="D3087" i="8" s="1"/>
  <c r="C3088" i="8" a="1"/>
  <c r="C3088" i="8" s="1"/>
  <c r="D3088" i="8" s="1"/>
  <c r="C3089" i="8" a="1"/>
  <c r="C3089" i="8" s="1"/>
  <c r="D3089" i="8" s="1"/>
  <c r="C3090" i="8" a="1"/>
  <c r="C3090" i="8" s="1"/>
  <c r="D3090" i="8" s="1"/>
  <c r="C3091" i="8" a="1"/>
  <c r="C3091" i="8" s="1"/>
  <c r="D3091" i="8" s="1"/>
  <c r="C3092" i="8" a="1"/>
  <c r="C3092" i="8" s="1"/>
  <c r="D3092" i="8" s="1"/>
  <c r="C3093" i="8" a="1"/>
  <c r="C3093" i="8"/>
  <c r="D3093" i="8" s="1"/>
  <c r="C3094" i="8" a="1"/>
  <c r="C3094" i="8"/>
  <c r="D3094" i="8" s="1"/>
  <c r="C3095" i="8" a="1"/>
  <c r="C3095" i="8" s="1"/>
  <c r="D3095" i="8" s="1"/>
  <c r="C3096" i="8" a="1"/>
  <c r="C3096" i="8"/>
  <c r="D3096" i="8" s="1"/>
  <c r="C3097" i="8" a="1"/>
  <c r="C3097" i="8"/>
  <c r="D3097" i="8" s="1"/>
  <c r="C3098" i="8" a="1"/>
  <c r="C3098" i="8"/>
  <c r="D3098" i="8" s="1"/>
  <c r="C3099" i="8" a="1"/>
  <c r="C3099" i="8" s="1"/>
  <c r="D3099" i="8" s="1"/>
  <c r="C3100" i="8" a="1"/>
  <c r="C3100" i="8"/>
  <c r="D3100" i="8" s="1"/>
  <c r="C3101" i="8" a="1"/>
  <c r="C3101" i="8" s="1"/>
  <c r="D3101" i="8" s="1"/>
  <c r="C3102" i="8" a="1"/>
  <c r="C3102" i="8" s="1"/>
  <c r="D3102" i="8" s="1"/>
  <c r="C3103" i="8" a="1"/>
  <c r="C3103" i="8" s="1"/>
  <c r="D3103" i="8" s="1"/>
  <c r="C3104" i="8" a="1"/>
  <c r="C3104" i="8" s="1"/>
  <c r="D3104" i="8" s="1"/>
  <c r="C3105" i="8" a="1"/>
  <c r="C3105" i="8" s="1"/>
  <c r="D3105" i="8" s="1"/>
  <c r="C3106" i="8" a="1"/>
  <c r="C3106" i="8" s="1"/>
  <c r="D3106" i="8" s="1"/>
  <c r="C3107" i="8" a="1"/>
  <c r="C3107" i="8" s="1"/>
  <c r="D3107" i="8" s="1"/>
  <c r="C3108" i="8" a="1"/>
  <c r="C3108" i="8" s="1"/>
  <c r="D3108" i="8" s="1"/>
  <c r="C3109" i="8" a="1"/>
  <c r="C3109" i="8" s="1"/>
  <c r="D3109" i="8" s="1"/>
  <c r="C3110" i="8" a="1"/>
  <c r="C3110" i="8"/>
  <c r="D3110" i="8" s="1"/>
  <c r="C3111" i="8" a="1"/>
  <c r="C3111" i="8" s="1"/>
  <c r="D3111" i="8" s="1"/>
  <c r="C3112" i="8" a="1"/>
  <c r="C3112" i="8" s="1"/>
  <c r="D3112" i="8" s="1"/>
  <c r="C3113" i="8" a="1"/>
  <c r="C3113" i="8"/>
  <c r="D3113" i="8" s="1"/>
  <c r="C3114" i="8" a="1"/>
  <c r="C3114" i="8"/>
  <c r="D3114" i="8" s="1"/>
  <c r="C3115" i="8" a="1"/>
  <c r="C3115" i="8"/>
  <c r="D3115" i="8" s="1"/>
  <c r="C3116" i="8" a="1"/>
  <c r="C3116" i="8" s="1"/>
  <c r="D3116" i="8" s="1"/>
  <c r="C3117" i="8" a="1"/>
  <c r="C3117" i="8"/>
  <c r="D3117" i="8" s="1"/>
  <c r="C3118" i="8" a="1"/>
  <c r="C3118" i="8" s="1"/>
  <c r="D3118" i="8" s="1"/>
  <c r="C3119" i="8" a="1"/>
  <c r="C3119" i="8" s="1"/>
  <c r="D3119" i="8" s="1"/>
  <c r="C3120" i="8" a="1"/>
  <c r="C3120" i="8"/>
  <c r="D3120" i="8" s="1"/>
  <c r="C3121" i="8" a="1"/>
  <c r="C3121" i="8" s="1"/>
  <c r="D3121" i="8" s="1"/>
  <c r="C3122" i="8" a="1"/>
  <c r="C3122" i="8" s="1"/>
  <c r="D3122" i="8" s="1"/>
  <c r="C3123" i="8" a="1"/>
  <c r="C3123" i="8"/>
  <c r="D3123" i="8" s="1"/>
  <c r="C3124" i="8" a="1"/>
  <c r="C3124" i="8"/>
  <c r="D3124" i="8" s="1"/>
  <c r="C3125" i="8" a="1"/>
  <c r="C3125" i="8" s="1"/>
  <c r="D3125" i="8" s="1"/>
  <c r="C3126" i="8" a="1"/>
  <c r="C3126" i="8"/>
  <c r="D3126" i="8" s="1"/>
  <c r="C3127" i="8" a="1"/>
  <c r="C3127" i="8" s="1"/>
  <c r="D3127" i="8" s="1"/>
  <c r="C3128" i="8" a="1"/>
  <c r="C3128" i="8"/>
  <c r="D3128" i="8" s="1"/>
  <c r="C3129" i="8" a="1"/>
  <c r="C3129" i="8" s="1"/>
  <c r="D3129" i="8" s="1"/>
  <c r="C3130" i="8" a="1"/>
  <c r="C3130" i="8"/>
  <c r="D3130" i="8" s="1"/>
  <c r="C3131" i="8" a="1"/>
  <c r="C3131" i="8"/>
  <c r="D3131" i="8" s="1"/>
  <c r="C3132" i="8" a="1"/>
  <c r="C3132" i="8"/>
  <c r="D3132" i="8" s="1"/>
  <c r="C3133" i="8" a="1"/>
  <c r="C3133" i="8"/>
  <c r="D3133" i="8" s="1"/>
  <c r="C3134" i="8" a="1"/>
  <c r="C3134" i="8"/>
  <c r="D3134" i="8" s="1"/>
  <c r="C3135" i="8" a="1"/>
  <c r="C3135" i="8" s="1"/>
  <c r="D3135" i="8" s="1"/>
  <c r="C3136" i="8" a="1"/>
  <c r="C3136" i="8"/>
  <c r="D3136" i="8" s="1"/>
  <c r="C3137" i="8" a="1"/>
  <c r="C3137" i="8"/>
  <c r="D3137" i="8" s="1"/>
  <c r="C3138" i="8" a="1"/>
  <c r="C3138" i="8" s="1"/>
  <c r="D3138" i="8" s="1"/>
  <c r="C3139" i="8" a="1"/>
  <c r="C3139" i="8" s="1"/>
  <c r="D3139" i="8" s="1"/>
  <c r="C3140" i="8" a="1"/>
  <c r="C3140" i="8"/>
  <c r="D3140" i="8" s="1"/>
  <c r="C3141" i="8" a="1"/>
  <c r="C3141" i="8"/>
  <c r="D3141" i="8" s="1"/>
  <c r="C3142" i="8" a="1"/>
  <c r="C3142" i="8" s="1"/>
  <c r="D3142" i="8" s="1"/>
  <c r="C3143" i="8" a="1"/>
  <c r="C3143" i="8" s="1"/>
  <c r="D3143" i="8" s="1"/>
  <c r="C3144" i="8" a="1"/>
  <c r="C3144" i="8"/>
  <c r="D3144" i="8" s="1"/>
  <c r="C3145" i="8" a="1"/>
  <c r="C3145" i="8"/>
  <c r="D3145" i="8" s="1"/>
  <c r="C3146" i="8" a="1"/>
  <c r="C3146" i="8"/>
  <c r="D3146" i="8" s="1"/>
  <c r="C3147" i="8" a="1"/>
  <c r="C3147" i="8"/>
  <c r="D3147" i="8" s="1"/>
  <c r="C3148" i="8" a="1"/>
  <c r="C3148" i="8"/>
  <c r="D3148" i="8" s="1"/>
  <c r="C3149" i="8" a="1"/>
  <c r="C3149" i="8"/>
  <c r="D3149" i="8" s="1"/>
  <c r="C3150" i="8" a="1"/>
  <c r="C3150" i="8"/>
  <c r="D3150" i="8" s="1"/>
  <c r="C3151" i="8" a="1"/>
  <c r="C3151" i="8" s="1"/>
  <c r="D3151" i="8" s="1"/>
  <c r="C3152" i="8" a="1"/>
  <c r="C3152" i="8"/>
  <c r="D3152" i="8" s="1"/>
  <c r="C3153" i="8" a="1"/>
  <c r="C3153" i="8"/>
  <c r="D3153" i="8" s="1"/>
  <c r="C3154" i="8" a="1"/>
  <c r="C3154" i="8"/>
  <c r="D3154" i="8" s="1"/>
  <c r="C3155" i="8" a="1"/>
  <c r="C3155" i="8" s="1"/>
  <c r="D3155" i="8" s="1"/>
  <c r="C3156" i="8" a="1"/>
  <c r="C3156" i="8"/>
  <c r="D3156" i="8" s="1"/>
  <c r="C3157" i="8" a="1"/>
  <c r="C3157" i="8"/>
  <c r="D3157" i="8" s="1"/>
  <c r="C3158" i="8" a="1"/>
  <c r="C3158" i="8"/>
  <c r="D3158" i="8" s="1"/>
  <c r="C3159" i="8" a="1"/>
  <c r="C3159" i="8" s="1"/>
  <c r="D3159" i="8" s="1"/>
  <c r="C3160" i="8" a="1"/>
  <c r="C3160" i="8"/>
  <c r="D3160" i="8" s="1"/>
  <c r="C3161" i="8" a="1"/>
  <c r="C3161" i="8"/>
  <c r="D3161" i="8" s="1"/>
  <c r="C3162" i="8" a="1"/>
  <c r="C3162" i="8"/>
  <c r="D3162" i="8" s="1"/>
  <c r="C3163" i="8" a="1"/>
  <c r="C3163" i="8"/>
  <c r="D3163" i="8" s="1"/>
  <c r="C3164" i="8" a="1"/>
  <c r="C3164" i="8"/>
  <c r="D3164" i="8" s="1"/>
  <c r="C3165" i="8" a="1"/>
  <c r="C3165" i="8"/>
  <c r="D3165" i="8" s="1"/>
  <c r="C3166" i="8" a="1"/>
  <c r="C3166" i="8"/>
  <c r="D3166" i="8" s="1"/>
  <c r="C3167" i="8" a="1"/>
  <c r="C3167" i="8" s="1"/>
  <c r="D3167" i="8" s="1"/>
  <c r="C3168" i="8" a="1"/>
  <c r="C3168" i="8" s="1"/>
  <c r="D3168" i="8" s="1"/>
  <c r="C3169" i="8" a="1"/>
  <c r="C3169" i="8"/>
  <c r="D3169" i="8" s="1"/>
  <c r="C3170" i="8" a="1"/>
  <c r="C3170" i="8"/>
  <c r="D3170" i="8" s="1"/>
  <c r="C3171" i="8" a="1"/>
  <c r="C3171" i="8"/>
  <c r="D3171" i="8" s="1"/>
  <c r="C3172" i="8" a="1"/>
  <c r="C3172" i="8"/>
  <c r="D3172" i="8" s="1"/>
  <c r="C3173" i="8" a="1"/>
  <c r="C3173" i="8"/>
  <c r="D3173" i="8" s="1"/>
  <c r="C3174" i="8" a="1"/>
  <c r="C3174" i="8"/>
  <c r="D3174" i="8" s="1"/>
  <c r="C3175" i="8" a="1"/>
  <c r="C3175" i="8"/>
  <c r="D3175" i="8" s="1"/>
  <c r="C3176" i="8" a="1"/>
  <c r="C3176" i="8" s="1"/>
  <c r="D3176" i="8" s="1"/>
  <c r="C3177" i="8" a="1"/>
  <c r="C3177" i="8"/>
  <c r="D3177" i="8" s="1"/>
  <c r="C3178" i="8" a="1"/>
  <c r="C3178" i="8"/>
  <c r="D3178" i="8" s="1"/>
  <c r="C3179" i="8" a="1"/>
  <c r="C3179" i="8"/>
  <c r="D3179" i="8" s="1"/>
  <c r="C3180" i="8" a="1"/>
  <c r="C3180" i="8"/>
  <c r="D3180" i="8" s="1"/>
  <c r="C3181" i="8" a="1"/>
  <c r="C3181" i="8"/>
  <c r="D3181" i="8" s="1"/>
  <c r="C3182" i="8" a="1"/>
  <c r="C3182" i="8"/>
  <c r="D3182" i="8" s="1"/>
  <c r="C3183" i="8" a="1"/>
  <c r="C3183" i="8"/>
  <c r="D3183" i="8" s="1"/>
  <c r="C3184" i="8" a="1"/>
  <c r="C3184" i="8" s="1"/>
  <c r="D3184" i="8" s="1"/>
  <c r="C3185" i="8" a="1"/>
  <c r="C3185" i="8"/>
  <c r="D3185" i="8" s="1"/>
  <c r="C3186" i="8" a="1"/>
  <c r="C3186" i="8"/>
  <c r="D3186" i="8" s="1"/>
  <c r="C3187" i="8" a="1"/>
  <c r="C3187" i="8"/>
  <c r="D3187" i="8" s="1"/>
  <c r="C3188" i="8" a="1"/>
  <c r="C3188" i="8"/>
  <c r="D3188" i="8" s="1"/>
  <c r="C3189" i="8" a="1"/>
  <c r="C3189" i="8"/>
  <c r="D3189" i="8" s="1"/>
  <c r="C3190" i="8" a="1"/>
  <c r="C3190" i="8"/>
  <c r="D3190" i="8" s="1"/>
  <c r="C3191" i="8" a="1"/>
  <c r="C3191" i="8"/>
  <c r="D3191" i="8" s="1"/>
  <c r="C3192" i="8" a="1"/>
  <c r="C3192" i="8" s="1"/>
  <c r="D3192" i="8" s="1"/>
  <c r="C3193" i="8" a="1"/>
  <c r="C3193" i="8"/>
  <c r="D3193" i="8" s="1"/>
  <c r="C3194" i="8" a="1"/>
  <c r="C3194" i="8"/>
  <c r="D3194" i="8" s="1"/>
  <c r="C3195" i="8" a="1"/>
  <c r="C3195" i="8"/>
  <c r="D3195" i="8" s="1"/>
  <c r="C3196" i="8" a="1"/>
  <c r="C3196" i="8"/>
  <c r="D3196" i="8" s="1"/>
  <c r="C3197" i="8" a="1"/>
  <c r="C3197" i="8"/>
  <c r="D3197" i="8" s="1"/>
  <c r="C3198" i="8" a="1"/>
  <c r="C3198" i="8"/>
  <c r="D3198" i="8" s="1"/>
  <c r="C3199" i="8" a="1"/>
  <c r="C3199" i="8"/>
  <c r="D3199" i="8" s="1"/>
  <c r="C3200" i="8" a="1"/>
  <c r="C3200" i="8" s="1"/>
  <c r="D3200" i="8" s="1"/>
  <c r="C3201" i="8" a="1"/>
  <c r="C3201" i="8"/>
  <c r="D3201" i="8" s="1"/>
  <c r="C3202" i="8" a="1"/>
  <c r="C3202" i="8"/>
  <c r="D3202" i="8" s="1"/>
  <c r="C3203" i="8" a="1"/>
  <c r="C3203" i="8"/>
  <c r="D3203" i="8" s="1"/>
  <c r="C3204" i="8" a="1"/>
  <c r="C3204" i="8"/>
  <c r="D3204" i="8" s="1"/>
  <c r="C3205" i="8" a="1"/>
  <c r="C3205" i="8"/>
  <c r="D3205" i="8" s="1"/>
  <c r="C3206" i="8" a="1"/>
  <c r="C3206" i="8"/>
  <c r="D3206" i="8" s="1"/>
  <c r="C3207" i="8" a="1"/>
  <c r="C3207" i="8"/>
  <c r="D3207" i="8" s="1"/>
  <c r="C3208" i="8" a="1"/>
  <c r="C3208" i="8" s="1"/>
  <c r="D3208" i="8" s="1"/>
  <c r="C3209" i="8" a="1"/>
  <c r="C3209" i="8"/>
  <c r="D3209" i="8" s="1"/>
  <c r="C3210" i="8" a="1"/>
  <c r="C3210" i="8"/>
  <c r="D3210" i="8" s="1"/>
  <c r="C3211" i="8" a="1"/>
  <c r="C3211" i="8"/>
  <c r="D3211" i="8" s="1"/>
  <c r="C3212" i="8" a="1"/>
  <c r="C3212" i="8"/>
  <c r="D3212" i="8" s="1"/>
  <c r="C3213" i="8" a="1"/>
  <c r="C3213" i="8"/>
  <c r="D3213" i="8" s="1"/>
  <c r="C3214" i="8" a="1"/>
  <c r="C3214" i="8"/>
  <c r="D3214" i="8" s="1"/>
  <c r="C3215" i="8" a="1"/>
  <c r="C3215" i="8"/>
  <c r="D3215" i="8" s="1"/>
  <c r="C3216" i="8" a="1"/>
  <c r="C3216" i="8" s="1"/>
  <c r="D3216" i="8" s="1"/>
  <c r="C3217" i="8" a="1"/>
  <c r="C3217" i="8"/>
  <c r="D3217" i="8" s="1"/>
  <c r="C3218" i="8" a="1"/>
  <c r="C3218" i="8"/>
  <c r="D3218" i="8" s="1"/>
  <c r="C3219" i="8" a="1"/>
  <c r="C3219" i="8"/>
  <c r="D3219" i="8" s="1"/>
  <c r="C3220" i="8" a="1"/>
  <c r="C3220" i="8"/>
  <c r="D3220" i="8" s="1"/>
  <c r="C3221" i="8" a="1"/>
  <c r="C3221" i="8"/>
  <c r="D3221" i="8" s="1"/>
  <c r="C3222" i="8" a="1"/>
  <c r="C3222" i="8"/>
  <c r="D3222" i="8" s="1"/>
  <c r="C3223" i="8" a="1"/>
  <c r="C3223" i="8"/>
  <c r="D3223" i="8" s="1"/>
  <c r="C3224" i="8" a="1"/>
  <c r="C3224" i="8" s="1"/>
  <c r="D3224" i="8" s="1"/>
  <c r="C3225" i="8" a="1"/>
  <c r="C3225" i="8"/>
  <c r="D3225" i="8" s="1"/>
  <c r="C3226" i="8" a="1"/>
  <c r="C3226" i="8"/>
  <c r="D3226" i="8" s="1"/>
  <c r="C3227" i="8" a="1"/>
  <c r="C3227" i="8"/>
  <c r="D3227" i="8" s="1"/>
  <c r="C3228" i="8" a="1"/>
  <c r="C3228" i="8"/>
  <c r="D3228" i="8" s="1"/>
  <c r="C3229" i="8" a="1"/>
  <c r="C3229" i="8"/>
  <c r="D3229" i="8" s="1"/>
  <c r="C3230" i="8" a="1"/>
  <c r="C3230" i="8"/>
  <c r="D3230" i="8" s="1"/>
  <c r="C3231" i="8" a="1"/>
  <c r="C3231" i="8"/>
  <c r="D3231" i="8" s="1"/>
  <c r="C3232" i="8" a="1"/>
  <c r="C3232" i="8" s="1"/>
  <c r="D3232" i="8" s="1"/>
  <c r="C3233" i="8" a="1"/>
  <c r="C3233" i="8"/>
  <c r="D3233" i="8" s="1"/>
  <c r="C3234" i="8" a="1"/>
  <c r="C3234" i="8"/>
  <c r="D3234" i="8" s="1"/>
  <c r="C3235" i="8" a="1"/>
  <c r="C3235" i="8"/>
  <c r="D3235" i="8" s="1"/>
  <c r="C3236" i="8" a="1"/>
  <c r="C3236" i="8"/>
  <c r="D3236" i="8" s="1"/>
  <c r="C3237" i="8" a="1"/>
  <c r="C3237" i="8"/>
  <c r="D3237" i="8" s="1"/>
  <c r="C3238" i="8" a="1"/>
  <c r="C3238" i="8"/>
  <c r="D3238" i="8" s="1"/>
  <c r="C3239" i="8" a="1"/>
  <c r="C3239" i="8"/>
  <c r="D3239" i="8" s="1"/>
  <c r="C3240" i="8" a="1"/>
  <c r="C3240" i="8" s="1"/>
  <c r="D3240" i="8" s="1"/>
  <c r="C3241" i="8" a="1"/>
  <c r="C3241" i="8"/>
  <c r="D3241" i="8" s="1"/>
  <c r="C3242" i="8" a="1"/>
  <c r="C3242" i="8"/>
  <c r="D3242" i="8" s="1"/>
  <c r="C3243" i="8" a="1"/>
  <c r="C3243" i="8"/>
  <c r="D3243" i="8" s="1"/>
  <c r="C3244" i="8" a="1"/>
  <c r="C3244" i="8"/>
  <c r="D3244" i="8" s="1"/>
  <c r="C3245" i="8" a="1"/>
  <c r="C3245" i="8"/>
  <c r="D3245" i="8" s="1"/>
  <c r="C3246" i="8" a="1"/>
  <c r="C3246" i="8"/>
  <c r="D3246" i="8" s="1"/>
  <c r="C3247" i="8" a="1"/>
  <c r="C3247" i="8"/>
  <c r="D3247" i="8" s="1"/>
  <c r="C3248" i="8" a="1"/>
  <c r="C3248" i="8" s="1"/>
  <c r="D3248" i="8" s="1"/>
  <c r="C3249" i="8" a="1"/>
  <c r="C3249" i="8"/>
  <c r="D3249" i="8" s="1"/>
  <c r="C3250" i="8" a="1"/>
  <c r="C3250" i="8"/>
  <c r="D3250" i="8" s="1"/>
  <c r="C3251" i="8" a="1"/>
  <c r="C3251" i="8"/>
  <c r="D3251" i="8" s="1"/>
  <c r="C3252" i="8" a="1"/>
  <c r="C3252" i="8"/>
  <c r="D3252" i="8" s="1"/>
  <c r="C3253" i="8" a="1"/>
  <c r="C3253" i="8"/>
  <c r="D3253" i="8" s="1"/>
  <c r="C3254" i="8" a="1"/>
  <c r="C3254" i="8"/>
  <c r="D3254" i="8" s="1"/>
  <c r="C3255" i="8" a="1"/>
  <c r="C3255" i="8"/>
  <c r="D3255" i="8" s="1"/>
  <c r="C3256" i="8" a="1"/>
  <c r="C3256" i="8" s="1"/>
  <c r="D3256" i="8" s="1"/>
  <c r="C3257" i="8" a="1"/>
  <c r="C3257" i="8"/>
  <c r="D3257" i="8" s="1"/>
  <c r="C3258" i="8" a="1"/>
  <c r="C3258" i="8"/>
  <c r="D3258" i="8" s="1"/>
  <c r="C3259" i="8" a="1"/>
  <c r="C3259" i="8"/>
  <c r="D3259" i="8" s="1"/>
  <c r="C3260" i="8" a="1"/>
  <c r="C3260" i="8"/>
  <c r="D3260" i="8" s="1"/>
  <c r="C3261" i="8" a="1"/>
  <c r="C3261" i="8"/>
  <c r="D3261" i="8" s="1"/>
  <c r="C3262" i="8" a="1"/>
  <c r="C3262" i="8"/>
  <c r="D3262" i="8" s="1"/>
  <c r="C3263" i="8" a="1"/>
  <c r="C3263" i="8"/>
  <c r="D3263" i="8" s="1"/>
  <c r="C3264" i="8" a="1"/>
  <c r="C3264" i="8" s="1"/>
  <c r="D3264" i="8" s="1"/>
  <c r="C3265" i="8" a="1"/>
  <c r="C3265" i="8"/>
  <c r="D3265" i="8" s="1"/>
  <c r="C3266" i="8" a="1"/>
  <c r="C3266" i="8"/>
  <c r="D3266" i="8" s="1"/>
  <c r="C3267" i="8" a="1"/>
  <c r="C3267" i="8"/>
  <c r="D3267" i="8" s="1"/>
  <c r="C3268" i="8" a="1"/>
  <c r="C3268" i="8"/>
  <c r="D3268" i="8" s="1"/>
  <c r="C3269" i="8" a="1"/>
  <c r="C3269" i="8"/>
  <c r="D3269" i="8" s="1"/>
  <c r="C3270" i="8" a="1"/>
  <c r="C3270" i="8"/>
  <c r="D3270" i="8" s="1"/>
  <c r="C3271" i="8" a="1"/>
  <c r="C3271" i="8"/>
  <c r="D3271" i="8" s="1"/>
  <c r="C3272" i="8" a="1"/>
  <c r="C3272" i="8" s="1"/>
  <c r="D3272" i="8" s="1"/>
  <c r="C3273" i="8" a="1"/>
  <c r="C3273" i="8"/>
  <c r="D3273" i="8" s="1"/>
  <c r="C3274" i="8" a="1"/>
  <c r="C3274" i="8"/>
  <c r="D3274" i="8" s="1"/>
  <c r="C3275" i="8" a="1"/>
  <c r="C3275" i="8"/>
  <c r="D3275" i="8" s="1"/>
  <c r="C3276" i="8" a="1"/>
  <c r="C3276" i="8"/>
  <c r="D3276" i="8" s="1"/>
  <c r="C3277" i="8" a="1"/>
  <c r="C3277" i="8"/>
  <c r="D3277" i="8" s="1"/>
  <c r="C3278" i="8" a="1"/>
  <c r="C3278" i="8"/>
  <c r="D3278" i="8" s="1"/>
  <c r="C3279" i="8" a="1"/>
  <c r="C3279" i="8"/>
  <c r="D3279" i="8" s="1"/>
  <c r="C3280" i="8" a="1"/>
  <c r="C3280" i="8" s="1"/>
  <c r="D3280" i="8" s="1"/>
  <c r="C3281" i="8" a="1"/>
  <c r="C3281" i="8"/>
  <c r="D3281" i="8" s="1"/>
  <c r="C3282" i="8" a="1"/>
  <c r="C3282" i="8"/>
  <c r="D3282" i="8" s="1"/>
  <c r="C3283" i="8" a="1"/>
  <c r="C3283" i="8"/>
  <c r="D3283" i="8" s="1"/>
  <c r="C3284" i="8" a="1"/>
  <c r="C3284" i="8"/>
  <c r="D3284" i="8" s="1"/>
  <c r="C3285" i="8" a="1"/>
  <c r="C3285" i="8"/>
  <c r="D3285" i="8" s="1"/>
  <c r="C3286" i="8" a="1"/>
  <c r="C3286" i="8"/>
  <c r="D3286" i="8" s="1"/>
  <c r="C3287" i="8" a="1"/>
  <c r="C3287" i="8"/>
  <c r="D3287" i="8" s="1"/>
  <c r="C3288" i="8" a="1"/>
  <c r="C3288" i="8" s="1"/>
  <c r="D3288" i="8" s="1"/>
  <c r="C3289" i="8" a="1"/>
  <c r="C3289" i="8"/>
  <c r="D3289" i="8" s="1"/>
  <c r="C3290" i="8" a="1"/>
  <c r="C3290" i="8"/>
  <c r="D3290" i="8" s="1"/>
  <c r="C3291" i="8" a="1"/>
  <c r="C3291" i="8"/>
  <c r="D3291" i="8" s="1"/>
  <c r="C3292" i="8" a="1"/>
  <c r="C3292" i="8"/>
  <c r="D3292" i="8" s="1"/>
  <c r="C3293" i="8" a="1"/>
  <c r="C3293" i="8"/>
  <c r="D3293" i="8" s="1"/>
  <c r="C3294" i="8" a="1"/>
  <c r="C3294" i="8"/>
  <c r="D3294" i="8" s="1"/>
  <c r="C3295" i="8" a="1"/>
  <c r="C3295" i="8"/>
  <c r="D3295" i="8" s="1"/>
  <c r="C3296" i="8" a="1"/>
  <c r="C3296" i="8" s="1"/>
  <c r="D3296" i="8" s="1"/>
  <c r="C3297" i="8" a="1"/>
  <c r="C3297" i="8"/>
  <c r="D3297" i="8" s="1"/>
  <c r="C3298" i="8" a="1"/>
  <c r="C3298" i="8"/>
  <c r="D3298" i="8" s="1"/>
  <c r="C3299" i="8" a="1"/>
  <c r="C3299" i="8"/>
  <c r="D3299" i="8" s="1"/>
  <c r="C3300" i="8" a="1"/>
  <c r="C3300" i="8"/>
  <c r="D3300" i="8" s="1"/>
  <c r="C3301" i="8" a="1"/>
  <c r="C3301" i="8"/>
  <c r="D3301" i="8" s="1"/>
  <c r="C3302" i="8" a="1"/>
  <c r="C3302" i="8"/>
  <c r="D3302" i="8" s="1"/>
  <c r="C3303" i="8" a="1"/>
  <c r="C3303" i="8"/>
  <c r="D3303" i="8" s="1"/>
  <c r="C3304" i="8" a="1"/>
  <c r="C3304" i="8" s="1"/>
  <c r="D3304" i="8" s="1"/>
  <c r="C3305" i="8" a="1"/>
  <c r="C3305" i="8"/>
  <c r="D3305" i="8" s="1"/>
  <c r="C3306" i="8" a="1"/>
  <c r="C3306" i="8"/>
  <c r="D3306" i="8" s="1"/>
  <c r="C3307" i="8" a="1"/>
  <c r="C3307" i="8"/>
  <c r="D3307" i="8" s="1"/>
  <c r="C3308" i="8" a="1"/>
  <c r="C3308" i="8"/>
  <c r="D3308" i="8" s="1"/>
  <c r="C3309" i="8" a="1"/>
  <c r="C3309" i="8"/>
  <c r="D3309" i="8" s="1"/>
  <c r="C3310" i="8" a="1"/>
  <c r="C3310" i="8"/>
  <c r="D3310" i="8" s="1"/>
  <c r="C3311" i="8" a="1"/>
  <c r="C3311" i="8"/>
  <c r="D3311" i="8" s="1"/>
  <c r="C3312" i="8" a="1"/>
  <c r="C3312" i="8" s="1"/>
  <c r="D3312" i="8" s="1"/>
  <c r="C3313" i="8" a="1"/>
  <c r="C3313" i="8"/>
  <c r="D3313" i="8" s="1"/>
  <c r="C3314" i="8" a="1"/>
  <c r="C3314" i="8"/>
  <c r="D3314" i="8" s="1"/>
  <c r="C3315" i="8" a="1"/>
  <c r="C3315" i="8"/>
  <c r="D3315" i="8" s="1"/>
  <c r="C3316" i="8" a="1"/>
  <c r="C3316" i="8"/>
  <c r="D3316" i="8" s="1"/>
  <c r="C3317" i="8" a="1"/>
  <c r="C3317" i="8"/>
  <c r="D3317" i="8" s="1"/>
  <c r="C3318" i="8" a="1"/>
  <c r="C3318" i="8"/>
  <c r="D3318" i="8" s="1"/>
  <c r="C3319" i="8" a="1"/>
  <c r="C3319" i="8"/>
  <c r="D3319" i="8" s="1"/>
  <c r="C3320" i="8" a="1"/>
  <c r="C3320" i="8" s="1"/>
  <c r="D3320" i="8" s="1"/>
  <c r="C3321" i="8" a="1"/>
  <c r="C3321" i="8"/>
  <c r="D3321" i="8" s="1"/>
  <c r="C3322" i="8" a="1"/>
  <c r="C3322" i="8"/>
  <c r="D3322" i="8" s="1"/>
  <c r="C3323" i="8" a="1"/>
  <c r="C3323" i="8"/>
  <c r="D3323" i="8" s="1"/>
  <c r="C3324" i="8" a="1"/>
  <c r="C3324" i="8"/>
  <c r="D3324" i="8" s="1"/>
  <c r="C3325" i="8" a="1"/>
  <c r="C3325" i="8"/>
  <c r="D3325" i="8" s="1"/>
  <c r="C3326" i="8" a="1"/>
  <c r="C3326" i="8"/>
  <c r="D3326" i="8" s="1"/>
  <c r="C3327" i="8" a="1"/>
  <c r="C3327" i="8"/>
  <c r="D3327" i="8" s="1"/>
  <c r="C3328" i="8" a="1"/>
  <c r="C3328" i="8" s="1"/>
  <c r="D3328" i="8" s="1"/>
  <c r="C3329" i="8" a="1"/>
  <c r="C3329" i="8"/>
  <c r="D3329" i="8" s="1"/>
  <c r="C3330" i="8" a="1"/>
  <c r="C3330" i="8"/>
  <c r="D3330" i="8" s="1"/>
  <c r="C3331" i="8" a="1"/>
  <c r="C3331" i="8"/>
  <c r="D3331" i="8" s="1"/>
  <c r="C3332" i="8" a="1"/>
  <c r="C3332" i="8"/>
  <c r="D3332" i="8" s="1"/>
  <c r="C3333" i="8" a="1"/>
  <c r="C3333" i="8"/>
  <c r="D3333" i="8" s="1"/>
  <c r="C3334" i="8" a="1"/>
  <c r="C3334" i="8"/>
  <c r="D3334" i="8" s="1"/>
  <c r="C3335" i="8" a="1"/>
  <c r="C3335" i="8"/>
  <c r="D3335" i="8" s="1"/>
  <c r="C3336" i="8" a="1"/>
  <c r="C3336" i="8" s="1"/>
  <c r="D3336" i="8" s="1"/>
  <c r="C3337" i="8" a="1"/>
  <c r="C3337" i="8"/>
  <c r="D3337" i="8" s="1"/>
  <c r="C3338" i="8" a="1"/>
  <c r="C3338" i="8"/>
  <c r="D3338" i="8" s="1"/>
  <c r="C3339" i="8" a="1"/>
  <c r="C3339" i="8"/>
  <c r="D3339" i="8" s="1"/>
  <c r="C3340" i="8" a="1"/>
  <c r="C3340" i="8"/>
  <c r="D3340" i="8" s="1"/>
  <c r="C3341" i="8" a="1"/>
  <c r="C3341" i="8"/>
  <c r="D3341" i="8" s="1"/>
  <c r="C3342" i="8" a="1"/>
  <c r="C3342" i="8"/>
  <c r="D3342" i="8" s="1"/>
  <c r="C3343" i="8" a="1"/>
  <c r="C3343" i="8"/>
  <c r="D3343" i="8" s="1"/>
  <c r="C3344" i="8" a="1"/>
  <c r="C3344" i="8" s="1"/>
  <c r="D3344" i="8" s="1"/>
  <c r="C3345" i="8" a="1"/>
  <c r="C3345" i="8"/>
  <c r="D3345" i="8" s="1"/>
  <c r="C3346" i="8" a="1"/>
  <c r="C3346" i="8"/>
  <c r="D3346" i="8" s="1"/>
  <c r="C3347" i="8" a="1"/>
  <c r="C3347" i="8"/>
  <c r="D3347" i="8" s="1"/>
  <c r="C3348" i="8" a="1"/>
  <c r="C3348" i="8"/>
  <c r="D3348" i="8" s="1"/>
  <c r="C3349" i="8" a="1"/>
  <c r="C3349" i="8"/>
  <c r="D3349" i="8" s="1"/>
  <c r="C3350" i="8" a="1"/>
  <c r="C3350" i="8"/>
  <c r="D3350" i="8" s="1"/>
  <c r="C3351" i="8" a="1"/>
  <c r="C3351" i="8"/>
  <c r="D3351" i="8" s="1"/>
  <c r="C3352" i="8" a="1"/>
  <c r="C3352" i="8" s="1"/>
  <c r="D3352" i="8" s="1"/>
  <c r="C3353" i="8" a="1"/>
  <c r="C3353" i="8"/>
  <c r="D3353" i="8" s="1"/>
  <c r="C3354" i="8" a="1"/>
  <c r="C3354" i="8"/>
  <c r="D3354" i="8" s="1"/>
  <c r="C3355" i="8" a="1"/>
  <c r="C3355" i="8"/>
  <c r="D3355" i="8" s="1"/>
  <c r="C3356" i="8" a="1"/>
  <c r="C3356" i="8"/>
  <c r="D3356" i="8" s="1"/>
  <c r="C3357" i="8" a="1"/>
  <c r="C3357" i="8"/>
  <c r="D3357" i="8" s="1"/>
  <c r="C3358" i="8" a="1"/>
  <c r="C3358" i="8"/>
  <c r="D3358" i="8" s="1"/>
  <c r="C3359" i="8" a="1"/>
  <c r="C3359" i="8"/>
  <c r="D3359" i="8" s="1"/>
  <c r="C3360" i="8" a="1"/>
  <c r="C3360" i="8" s="1"/>
  <c r="D3360" i="8" s="1"/>
  <c r="C3361" i="8" a="1"/>
  <c r="C3361" i="8"/>
  <c r="D3361" i="8" s="1"/>
  <c r="C3362" i="8" a="1"/>
  <c r="C3362" i="8"/>
  <c r="D3362" i="8" s="1"/>
  <c r="C3363" i="8" a="1"/>
  <c r="C3363" i="8"/>
  <c r="D3363" i="8" s="1"/>
  <c r="C3364" i="8" a="1"/>
  <c r="C3364" i="8"/>
  <c r="D3364" i="8" s="1"/>
  <c r="C3365" i="8" a="1"/>
  <c r="C3365" i="8"/>
  <c r="D3365" i="8" s="1"/>
  <c r="C3366" i="8" a="1"/>
  <c r="C3366" i="8"/>
  <c r="D3366" i="8" s="1"/>
  <c r="C3367" i="8" a="1"/>
  <c r="C3367" i="8"/>
  <c r="D3367" i="8" s="1"/>
  <c r="C3368" i="8" a="1"/>
  <c r="C3368" i="8" s="1"/>
  <c r="D3368" i="8" s="1"/>
  <c r="C3369" i="8" a="1"/>
  <c r="C3369" i="8"/>
  <c r="D3369" i="8" s="1"/>
  <c r="C3370" i="8" a="1"/>
  <c r="C3370" i="8"/>
  <c r="D3370" i="8" s="1"/>
  <c r="C3371" i="8" a="1"/>
  <c r="C3371" i="8"/>
  <c r="D3371" i="8" s="1"/>
  <c r="C3372" i="8" a="1"/>
  <c r="C3372" i="8"/>
  <c r="D3372" i="8" s="1"/>
  <c r="C3373" i="8" a="1"/>
  <c r="C3373" i="8"/>
  <c r="D3373" i="8" s="1"/>
  <c r="C3374" i="8" a="1"/>
  <c r="C3374" i="8"/>
  <c r="D3374" i="8" s="1"/>
  <c r="C3375" i="8" a="1"/>
  <c r="C3375" i="8"/>
  <c r="D3375" i="8" s="1"/>
  <c r="C3376" i="8" a="1"/>
  <c r="C3376" i="8" s="1"/>
  <c r="D3376" i="8" s="1"/>
  <c r="C3377" i="8" a="1"/>
  <c r="C3377" i="8"/>
  <c r="D3377" i="8" s="1"/>
  <c r="C3378" i="8" a="1"/>
  <c r="C3378" i="8"/>
  <c r="D3378" i="8" s="1"/>
  <c r="C3379" i="8" a="1"/>
  <c r="C3379" i="8"/>
  <c r="D3379" i="8" s="1"/>
  <c r="C3380" i="8" a="1"/>
  <c r="C3380" i="8"/>
  <c r="D3380" i="8" s="1"/>
  <c r="C3381" i="8" a="1"/>
  <c r="C3381" i="8"/>
  <c r="D3381" i="8" s="1"/>
  <c r="C3382" i="8" a="1"/>
  <c r="C3382" i="8"/>
  <c r="D3382" i="8" s="1"/>
  <c r="C3383" i="8" a="1"/>
  <c r="C3383" i="8"/>
  <c r="D3383" i="8" s="1"/>
  <c r="C3384" i="8" a="1"/>
  <c r="C3384" i="8" s="1"/>
  <c r="D3384" i="8" s="1"/>
  <c r="C3385" i="8" a="1"/>
  <c r="C3385" i="8"/>
  <c r="D3385" i="8" s="1"/>
  <c r="C3386" i="8" a="1"/>
  <c r="C3386" i="8"/>
  <c r="D3386" i="8" s="1"/>
  <c r="C3387" i="8" a="1"/>
  <c r="C3387" i="8"/>
  <c r="D3387" i="8" s="1"/>
  <c r="C3388" i="8" a="1"/>
  <c r="C3388" i="8"/>
  <c r="D3388" i="8" s="1"/>
  <c r="C3389" i="8" a="1"/>
  <c r="C3389" i="8"/>
  <c r="D3389" i="8" s="1"/>
  <c r="C3390" i="8" a="1"/>
  <c r="C3390" i="8"/>
  <c r="D3390" i="8" s="1"/>
  <c r="C3391" i="8" a="1"/>
  <c r="C3391" i="8"/>
  <c r="D3391" i="8" s="1"/>
  <c r="C3392" i="8" a="1"/>
  <c r="C3392" i="8" s="1"/>
  <c r="D3392" i="8" s="1"/>
  <c r="C3393" i="8" a="1"/>
  <c r="C3393" i="8"/>
  <c r="D3393" i="8" s="1"/>
  <c r="C3394" i="8" a="1"/>
  <c r="C3394" i="8"/>
  <c r="D3394" i="8" s="1"/>
  <c r="C3395" i="8" a="1"/>
  <c r="C3395" i="8"/>
  <c r="D3395" i="8" s="1"/>
  <c r="C3396" i="8" a="1"/>
  <c r="C3396" i="8"/>
  <c r="D3396" i="8" s="1"/>
  <c r="C3397" i="8" a="1"/>
  <c r="C3397" i="8"/>
  <c r="D3397" i="8" s="1"/>
  <c r="C3398" i="8" a="1"/>
  <c r="C3398" i="8"/>
  <c r="D3398" i="8" s="1"/>
  <c r="C3399" i="8" a="1"/>
  <c r="C3399" i="8"/>
  <c r="D3399" i="8" s="1"/>
  <c r="C3400" i="8" a="1"/>
  <c r="C3400" i="8" s="1"/>
  <c r="D3400" i="8" s="1"/>
  <c r="C3401" i="8" a="1"/>
  <c r="C3401" i="8"/>
  <c r="D3401" i="8" s="1"/>
  <c r="C3402" i="8" a="1"/>
  <c r="C3402" i="8"/>
  <c r="D3402" i="8" s="1"/>
  <c r="C3403" i="8" a="1"/>
  <c r="C3403" i="8"/>
  <c r="D3403" i="8" s="1"/>
  <c r="C3404" i="8" a="1"/>
  <c r="C3404" i="8"/>
  <c r="D3404" i="8" s="1"/>
  <c r="C3405" i="8" a="1"/>
  <c r="C3405" i="8"/>
  <c r="D3405" i="8" s="1"/>
  <c r="C3406" i="8" a="1"/>
  <c r="C3406" i="8"/>
  <c r="D3406" i="8" s="1"/>
  <c r="C3407" i="8" a="1"/>
  <c r="C3407" i="8"/>
  <c r="D3407" i="8" s="1"/>
  <c r="C3408" i="8" a="1"/>
  <c r="C3408" i="8" s="1"/>
  <c r="D3408" i="8" s="1"/>
  <c r="C3409" i="8" a="1"/>
  <c r="C3409" i="8"/>
  <c r="D3409" i="8" s="1"/>
  <c r="C3410" i="8" a="1"/>
  <c r="C3410" i="8"/>
  <c r="D3410" i="8" s="1"/>
  <c r="C3411" i="8" a="1"/>
  <c r="C3411" i="8"/>
  <c r="D3411" i="8" s="1"/>
  <c r="C3412" i="8" a="1"/>
  <c r="C3412" i="8"/>
  <c r="D3412" i="8" s="1"/>
  <c r="C3413" i="8" a="1"/>
  <c r="C3413" i="8"/>
  <c r="D3413" i="8" s="1"/>
  <c r="C3414" i="8" a="1"/>
  <c r="C3414" i="8"/>
  <c r="D3414" i="8" s="1"/>
  <c r="C3415" i="8" a="1"/>
  <c r="C3415" i="8"/>
  <c r="D3415" i="8" s="1"/>
  <c r="C3416" i="8" a="1"/>
  <c r="C3416" i="8" s="1"/>
  <c r="D3416" i="8" s="1"/>
  <c r="C3417" i="8" a="1"/>
  <c r="C3417" i="8"/>
  <c r="D3417" i="8" s="1"/>
  <c r="C3418" i="8" a="1"/>
  <c r="C3418" i="8"/>
  <c r="D3418" i="8" s="1"/>
  <c r="C3419" i="8" a="1"/>
  <c r="C3419" i="8"/>
  <c r="D3419" i="8" s="1"/>
  <c r="C3420" i="8" a="1"/>
  <c r="C3420" i="8"/>
  <c r="D3420" i="8" s="1"/>
  <c r="C3421" i="8" a="1"/>
  <c r="C3421" i="8"/>
  <c r="D3421" i="8" s="1"/>
  <c r="C3422" i="8" a="1"/>
  <c r="C3422" i="8"/>
  <c r="D3422" i="8" s="1"/>
  <c r="C3423" i="8" a="1"/>
  <c r="C3423" i="8"/>
  <c r="D3423" i="8" s="1"/>
  <c r="C3424" i="8" a="1"/>
  <c r="C3424" i="8" s="1"/>
  <c r="D3424" i="8" s="1"/>
  <c r="C3425" i="8" a="1"/>
  <c r="C3425" i="8"/>
  <c r="D3425" i="8" s="1"/>
  <c r="C3426" i="8" a="1"/>
  <c r="C3426" i="8"/>
  <c r="D3426" i="8" s="1"/>
  <c r="C3427" i="8" a="1"/>
  <c r="C3427" i="8"/>
  <c r="D3427" i="8" s="1"/>
  <c r="C3428" i="8" a="1"/>
  <c r="C3428" i="8"/>
  <c r="D3428" i="8" s="1"/>
  <c r="C3429" i="8" a="1"/>
  <c r="C3429" i="8"/>
  <c r="D3429" i="8" s="1"/>
  <c r="C3430" i="8" a="1"/>
  <c r="C3430" i="8"/>
  <c r="D3430" i="8" s="1"/>
  <c r="C3431" i="8" a="1"/>
  <c r="C3431" i="8"/>
  <c r="D3431" i="8" s="1"/>
  <c r="C3432" i="8" a="1"/>
  <c r="C3432" i="8" s="1"/>
  <c r="D3432" i="8" s="1"/>
  <c r="C3433" i="8" a="1"/>
  <c r="C3433" i="8"/>
  <c r="D3433" i="8" s="1"/>
  <c r="C3434" i="8" a="1"/>
  <c r="C3434" i="8"/>
  <c r="D3434" i="8" s="1"/>
  <c r="C3435" i="8" a="1"/>
  <c r="C3435" i="8"/>
  <c r="D3435" i="8" s="1"/>
  <c r="C3436" i="8" a="1"/>
  <c r="C3436" i="8"/>
  <c r="D3436" i="8" s="1"/>
  <c r="C3437" i="8" a="1"/>
  <c r="C3437" i="8"/>
  <c r="D3437" i="8" s="1"/>
  <c r="C3438" i="8" a="1"/>
  <c r="C3438" i="8"/>
  <c r="D3438" i="8" s="1"/>
  <c r="C3439" i="8" a="1"/>
  <c r="C3439" i="8"/>
  <c r="D3439" i="8" s="1"/>
  <c r="C3440" i="8" a="1"/>
  <c r="C3440" i="8" s="1"/>
  <c r="D3440" i="8" s="1"/>
  <c r="C3441" i="8" a="1"/>
  <c r="C3441" i="8"/>
  <c r="D3441" i="8" s="1"/>
  <c r="C3442" i="8" a="1"/>
  <c r="C3442" i="8"/>
  <c r="D3442" i="8" s="1"/>
  <c r="C3443" i="8" a="1"/>
  <c r="C3443" i="8"/>
  <c r="D3443" i="8" s="1"/>
  <c r="C3444" i="8" a="1"/>
  <c r="C3444" i="8"/>
  <c r="D3444" i="8" s="1"/>
  <c r="C3445" i="8" a="1"/>
  <c r="C3445" i="8"/>
  <c r="D3445" i="8" s="1"/>
  <c r="C3446" i="8" a="1"/>
  <c r="C3446" i="8"/>
  <c r="D3446" i="8" s="1"/>
  <c r="C3447" i="8" a="1"/>
  <c r="C3447" i="8"/>
  <c r="D3447" i="8" s="1"/>
  <c r="C3448" i="8" a="1"/>
  <c r="C3448" i="8" s="1"/>
  <c r="D3448" i="8" s="1"/>
  <c r="C3449" i="8" a="1"/>
  <c r="C3449" i="8"/>
  <c r="D3449" i="8" s="1"/>
  <c r="C3450" i="8" a="1"/>
  <c r="C3450" i="8"/>
  <c r="D3450" i="8" s="1"/>
  <c r="C3451" i="8" a="1"/>
  <c r="C3451" i="8"/>
  <c r="D3451" i="8" s="1"/>
  <c r="C3452" i="8" a="1"/>
  <c r="C3452" i="8"/>
  <c r="D3452" i="8" s="1"/>
  <c r="C3453" i="8" a="1"/>
  <c r="C3453" i="8"/>
  <c r="D3453" i="8" s="1"/>
  <c r="C3454" i="8" a="1"/>
  <c r="C3454" i="8"/>
  <c r="D3454" i="8" s="1"/>
  <c r="C3455" i="8" a="1"/>
  <c r="C3455" i="8"/>
  <c r="D3455" i="8" s="1"/>
  <c r="C3456" i="8" a="1"/>
  <c r="C3456" i="8" s="1"/>
  <c r="D3456" i="8" s="1"/>
  <c r="C3457" i="8" a="1"/>
  <c r="C3457" i="8"/>
  <c r="D3457" i="8" s="1"/>
  <c r="C3458" i="8" a="1"/>
  <c r="C3458" i="8"/>
  <c r="D3458" i="8" s="1"/>
  <c r="C3459" i="8" a="1"/>
  <c r="C3459" i="8"/>
  <c r="D3459" i="8" s="1"/>
  <c r="C3460" i="8" a="1"/>
  <c r="C3460" i="8"/>
  <c r="D3460" i="8" s="1"/>
  <c r="C3461" i="8" a="1"/>
  <c r="C3461" i="8"/>
  <c r="D3461" i="8" s="1"/>
  <c r="C3462" i="8" a="1"/>
  <c r="C3462" i="8"/>
  <c r="D3462" i="8" s="1"/>
  <c r="C3463" i="8" a="1"/>
  <c r="C3463" i="8"/>
  <c r="D3463" i="8" s="1"/>
  <c r="C3464" i="8" a="1"/>
  <c r="C3464" i="8" s="1"/>
  <c r="D3464" i="8" s="1"/>
  <c r="C3465" i="8" a="1"/>
  <c r="C3465" i="8"/>
  <c r="D3465" i="8" s="1"/>
  <c r="C3466" i="8" a="1"/>
  <c r="C3466" i="8"/>
  <c r="D3466" i="8" s="1"/>
  <c r="C3467" i="8" a="1"/>
  <c r="C3467" i="8"/>
  <c r="D3467" i="8" s="1"/>
  <c r="C3468" i="8" a="1"/>
  <c r="C3468" i="8"/>
  <c r="D3468" i="8" s="1"/>
  <c r="C3469" i="8" a="1"/>
  <c r="C3469" i="8"/>
  <c r="D3469" i="8" s="1"/>
  <c r="C3470" i="8" a="1"/>
  <c r="C3470" i="8"/>
  <c r="D3470" i="8" s="1"/>
  <c r="C3471" i="8" a="1"/>
  <c r="C3471" i="8"/>
  <c r="D3471" i="8" s="1"/>
  <c r="C3472" i="8" a="1"/>
  <c r="C3472" i="8" s="1"/>
  <c r="D3472" i="8" s="1"/>
  <c r="C3473" i="8" a="1"/>
  <c r="C3473" i="8"/>
  <c r="D3473" i="8" s="1"/>
  <c r="C3474" i="8" a="1"/>
  <c r="C3474" i="8"/>
  <c r="D3474" i="8" s="1"/>
  <c r="C3475" i="8" a="1"/>
  <c r="C3475" i="8"/>
  <c r="D3475" i="8" s="1"/>
  <c r="C3476" i="8" a="1"/>
  <c r="C3476" i="8"/>
  <c r="D3476" i="8" s="1"/>
  <c r="C3477" i="8" a="1"/>
  <c r="C3477" i="8"/>
  <c r="D3477" i="8" s="1"/>
  <c r="C3478" i="8" a="1"/>
  <c r="C3478" i="8"/>
  <c r="D3478" i="8" s="1"/>
  <c r="C3479" i="8" a="1"/>
  <c r="C3479" i="8"/>
  <c r="D3479" i="8" s="1"/>
  <c r="C3480" i="8" a="1"/>
  <c r="C3480" i="8" s="1"/>
  <c r="D3480" i="8" s="1"/>
  <c r="C3481" i="8" a="1"/>
  <c r="C3481" i="8"/>
  <c r="D3481" i="8" s="1"/>
  <c r="C3482" i="8" a="1"/>
  <c r="C3482" i="8"/>
  <c r="D3482" i="8" s="1"/>
  <c r="C3483" i="8" a="1"/>
  <c r="C3483" i="8"/>
  <c r="D3483" i="8" s="1"/>
  <c r="C3484" i="8" a="1"/>
  <c r="C3484" i="8"/>
  <c r="D3484" i="8" s="1"/>
  <c r="C3485" i="8" a="1"/>
  <c r="C3485" i="8"/>
  <c r="D3485" i="8" s="1"/>
  <c r="C3486" i="8" a="1"/>
  <c r="C3486" i="8"/>
  <c r="D3486" i="8" s="1"/>
  <c r="C3487" i="8" a="1"/>
  <c r="C3487" i="8"/>
  <c r="D3487" i="8" s="1"/>
  <c r="C3488" i="8" a="1"/>
  <c r="C3488" i="8" s="1"/>
  <c r="D3488" i="8" s="1"/>
  <c r="C3489" i="8" a="1"/>
  <c r="C3489" i="8"/>
  <c r="D3489" i="8" s="1"/>
  <c r="C3490" i="8" a="1"/>
  <c r="C3490" i="8"/>
  <c r="D3490" i="8" s="1"/>
  <c r="C3491" i="8" a="1"/>
  <c r="C3491" i="8"/>
  <c r="D3491" i="8" s="1"/>
  <c r="C3492" i="8" a="1"/>
  <c r="C3492" i="8"/>
  <c r="D3492" i="8" s="1"/>
  <c r="C3493" i="8" a="1"/>
  <c r="C3493" i="8"/>
  <c r="D3493" i="8" s="1"/>
  <c r="C3494" i="8" a="1"/>
  <c r="C3494" i="8"/>
  <c r="D3494" i="8" s="1"/>
  <c r="C3495" i="8" a="1"/>
  <c r="C3495" i="8"/>
  <c r="D3495" i="8" s="1"/>
  <c r="C3496" i="8" a="1"/>
  <c r="C3496" i="8" s="1"/>
  <c r="D3496" i="8" s="1"/>
  <c r="C3497" i="8" a="1"/>
  <c r="C3497" i="8"/>
  <c r="D3497" i="8" s="1"/>
  <c r="C3498" i="8" a="1"/>
  <c r="C3498" i="8"/>
  <c r="D3498" i="8" s="1"/>
  <c r="C3499" i="8" a="1"/>
  <c r="C3499" i="8"/>
  <c r="D3499" i="8" s="1"/>
  <c r="C3500" i="8" a="1"/>
  <c r="C3500" i="8"/>
  <c r="D3500" i="8" s="1"/>
  <c r="C3501" i="8" a="1"/>
  <c r="C3501" i="8"/>
  <c r="D3501" i="8" s="1"/>
  <c r="C3502" i="8" a="1"/>
  <c r="C3502" i="8"/>
  <c r="D3502" i="8" s="1"/>
  <c r="C3503" i="8" a="1"/>
  <c r="C3503" i="8"/>
  <c r="D3503" i="8" s="1"/>
  <c r="C3504" i="8" a="1"/>
  <c r="C3504" i="8" s="1"/>
  <c r="D3504" i="8" s="1"/>
  <c r="C3505" i="8" a="1"/>
  <c r="C3505" i="8"/>
  <c r="D3505" i="8" s="1"/>
  <c r="C3506" i="8" a="1"/>
  <c r="C3506" i="8"/>
  <c r="D3506" i="8" s="1"/>
  <c r="C3507" i="8" a="1"/>
  <c r="C3507" i="8"/>
  <c r="D3507" i="8" s="1"/>
  <c r="C3508" i="8" a="1"/>
  <c r="C3508" i="8"/>
  <c r="D3508" i="8" s="1"/>
  <c r="C3509" i="8" a="1"/>
  <c r="C3509" i="8"/>
  <c r="D3509" i="8" s="1"/>
  <c r="C3510" i="8" a="1"/>
  <c r="C3510" i="8"/>
  <c r="D3510" i="8" s="1"/>
  <c r="C3511" i="8" a="1"/>
  <c r="C3511" i="8"/>
  <c r="D3511" i="8" s="1"/>
  <c r="C3512" i="8" a="1"/>
  <c r="C3512" i="8" s="1"/>
  <c r="D3512" i="8" s="1"/>
  <c r="C3513" i="8" a="1"/>
  <c r="C3513" i="8"/>
  <c r="D3513" i="8" s="1"/>
  <c r="C3514" i="8" a="1"/>
  <c r="C3514" i="8"/>
  <c r="D3514" i="8" s="1"/>
  <c r="C3515" i="8" a="1"/>
  <c r="C3515" i="8"/>
  <c r="D3515" i="8" s="1"/>
  <c r="C3516" i="8" a="1"/>
  <c r="C3516" i="8"/>
  <c r="D3516" i="8" s="1"/>
  <c r="C3517" i="8" a="1"/>
  <c r="C3517" i="8"/>
  <c r="D3517" i="8" s="1"/>
  <c r="C3518" i="8" a="1"/>
  <c r="C3518" i="8"/>
  <c r="D3518" i="8" s="1"/>
  <c r="C3519" i="8" a="1"/>
  <c r="C3519" i="8"/>
  <c r="D3519" i="8" s="1"/>
  <c r="C3520" i="8" a="1"/>
  <c r="C3520" i="8" s="1"/>
  <c r="D3520" i="8" s="1"/>
  <c r="C3521" i="8" a="1"/>
  <c r="C3521" i="8"/>
  <c r="D3521" i="8" s="1"/>
  <c r="C3522" i="8" a="1"/>
  <c r="C3522" i="8"/>
  <c r="D3522" i="8" s="1"/>
  <c r="C3523" i="8" a="1"/>
  <c r="C3523" i="8"/>
  <c r="D3523" i="8" s="1"/>
  <c r="C3524" i="8" a="1"/>
  <c r="C3524" i="8"/>
  <c r="D3524" i="8" s="1"/>
  <c r="C3525" i="8" a="1"/>
  <c r="C3525" i="8"/>
  <c r="D3525" i="8" s="1"/>
  <c r="C3526" i="8" a="1"/>
  <c r="C3526" i="8"/>
  <c r="D3526" i="8" s="1"/>
  <c r="C3527" i="8" a="1"/>
  <c r="C3527" i="8"/>
  <c r="D3527" i="8" s="1"/>
  <c r="C3528" i="8" a="1"/>
  <c r="C3528" i="8" s="1"/>
  <c r="D3528" i="8" s="1"/>
  <c r="C3529" i="8" a="1"/>
  <c r="C3529" i="8"/>
  <c r="D3529" i="8" s="1"/>
  <c r="C3530" i="8" a="1"/>
  <c r="C3530" i="8"/>
  <c r="D3530" i="8" s="1"/>
  <c r="C3531" i="8" a="1"/>
  <c r="C3531" i="8"/>
  <c r="D3531" i="8" s="1"/>
  <c r="C3532" i="8" a="1"/>
  <c r="C3532" i="8"/>
  <c r="D3532" i="8" s="1"/>
  <c r="C3533" i="8" a="1"/>
  <c r="C3533" i="8"/>
  <c r="D3533" i="8" s="1"/>
  <c r="C3534" i="8" a="1"/>
  <c r="C3534" i="8"/>
  <c r="D3534" i="8" s="1"/>
  <c r="C3535" i="8" a="1"/>
  <c r="C3535" i="8"/>
  <c r="D3535" i="8" s="1"/>
  <c r="C3536" i="8" a="1"/>
  <c r="C3536" i="8" s="1"/>
  <c r="D3536" i="8" s="1"/>
  <c r="C3537" i="8" a="1"/>
  <c r="C3537" i="8"/>
  <c r="D3537" i="8" s="1"/>
  <c r="C3538" i="8" a="1"/>
  <c r="C3538" i="8"/>
  <c r="D3538" i="8" s="1"/>
  <c r="C3539" i="8" a="1"/>
  <c r="C3539" i="8"/>
  <c r="D3539" i="8" s="1"/>
  <c r="C3540" i="8" a="1"/>
  <c r="C3540" i="8"/>
  <c r="D3540" i="8" s="1"/>
  <c r="C3541" i="8" a="1"/>
  <c r="C3541" i="8"/>
  <c r="D3541" i="8" s="1"/>
  <c r="C3542" i="8" a="1"/>
  <c r="C3542" i="8"/>
  <c r="D3542" i="8" s="1"/>
  <c r="C3543" i="8" a="1"/>
  <c r="C3543" i="8"/>
  <c r="D3543" i="8" s="1"/>
  <c r="C3544" i="8" a="1"/>
  <c r="C3544" i="8" s="1"/>
  <c r="D3544" i="8" s="1"/>
  <c r="C3545" i="8" a="1"/>
  <c r="C3545" i="8"/>
  <c r="D3545" i="8" s="1"/>
  <c r="C3546" i="8" a="1"/>
  <c r="C3546" i="8"/>
  <c r="D3546" i="8" s="1"/>
  <c r="C3547" i="8" a="1"/>
  <c r="C3547" i="8"/>
  <c r="D3547" i="8" s="1"/>
  <c r="C3548" i="8" a="1"/>
  <c r="C3548" i="8"/>
  <c r="D3548" i="8" s="1"/>
  <c r="C3549" i="8" a="1"/>
  <c r="C3549" i="8"/>
  <c r="D3549" i="8" s="1"/>
  <c r="C3550" i="8" a="1"/>
  <c r="C3550" i="8"/>
  <c r="D3550" i="8" s="1"/>
  <c r="C3551" i="8" a="1"/>
  <c r="C3551" i="8"/>
  <c r="D3551" i="8" s="1"/>
  <c r="C3552" i="8" a="1"/>
  <c r="C3552" i="8" s="1"/>
  <c r="D3552" i="8" s="1"/>
  <c r="C3553" i="8" a="1"/>
  <c r="C3553" i="8"/>
  <c r="D3553" i="8" s="1"/>
  <c r="C3554" i="8" a="1"/>
  <c r="C3554" i="8"/>
  <c r="D3554" i="8" s="1"/>
  <c r="C3555" i="8" a="1"/>
  <c r="C3555" i="8"/>
  <c r="D3555" i="8" s="1"/>
  <c r="C3556" i="8" a="1"/>
  <c r="C3556" i="8"/>
  <c r="D3556" i="8" s="1"/>
  <c r="C3557" i="8" a="1"/>
  <c r="C3557" i="8"/>
  <c r="D3557" i="8" s="1"/>
  <c r="C3558" i="8" a="1"/>
  <c r="C3558" i="8"/>
  <c r="D3558" i="8" s="1"/>
  <c r="C3559" i="8" a="1"/>
  <c r="C3559" i="8"/>
  <c r="D3559" i="8" s="1"/>
  <c r="C3560" i="8" a="1"/>
  <c r="C3560" i="8" s="1"/>
  <c r="D3560" i="8" s="1"/>
  <c r="C3561" i="8" a="1"/>
  <c r="C3561" i="8"/>
  <c r="D3561" i="8" s="1"/>
  <c r="C3562" i="8" a="1"/>
  <c r="C3562" i="8"/>
  <c r="D3562" i="8" s="1"/>
  <c r="C3563" i="8" a="1"/>
  <c r="C3563" i="8"/>
  <c r="D3563" i="8" s="1"/>
  <c r="C3564" i="8" a="1"/>
  <c r="C3564" i="8"/>
  <c r="D3564" i="8" s="1"/>
  <c r="C3565" i="8" a="1"/>
  <c r="C3565" i="8"/>
  <c r="D3565" i="8" s="1"/>
  <c r="C3566" i="8" a="1"/>
  <c r="C3566" i="8"/>
  <c r="D3566" i="8" s="1"/>
  <c r="C3567" i="8" a="1"/>
  <c r="C3567" i="8"/>
  <c r="D3567" i="8" s="1"/>
  <c r="C3568" i="8" a="1"/>
  <c r="C3568" i="8" s="1"/>
  <c r="D3568" i="8" s="1"/>
  <c r="C3569" i="8" a="1"/>
  <c r="C3569" i="8"/>
  <c r="D3569" i="8" s="1"/>
  <c r="C3570" i="8" a="1"/>
  <c r="C3570" i="8"/>
  <c r="D3570" i="8" s="1"/>
  <c r="C3571" i="8" a="1"/>
  <c r="C3571" i="8"/>
  <c r="D3571" i="8" s="1"/>
  <c r="C3572" i="8" a="1"/>
  <c r="C3572" i="8"/>
  <c r="D3572" i="8" s="1"/>
  <c r="C3573" i="8" a="1"/>
  <c r="C3573" i="8"/>
  <c r="D3573" i="8" s="1"/>
  <c r="C3574" i="8" a="1"/>
  <c r="C3574" i="8"/>
  <c r="D3574" i="8" s="1"/>
  <c r="C3575" i="8" a="1"/>
  <c r="C3575" i="8"/>
  <c r="D3575" i="8" s="1"/>
  <c r="C3576" i="8" a="1"/>
  <c r="C3576" i="8" s="1"/>
  <c r="D3576" i="8" s="1"/>
  <c r="C3577" i="8" a="1"/>
  <c r="C3577" i="8"/>
  <c r="D3577" i="8" s="1"/>
  <c r="C3578" i="8" a="1"/>
  <c r="C3578" i="8"/>
  <c r="D3578" i="8" s="1"/>
  <c r="C3579" i="8" a="1"/>
  <c r="C3579" i="8"/>
  <c r="D3579" i="8" s="1"/>
  <c r="C3580" i="8" a="1"/>
  <c r="C3580" i="8"/>
  <c r="D3580" i="8" s="1"/>
  <c r="C3581" i="8" a="1"/>
  <c r="C3581" i="8"/>
  <c r="D3581" i="8" s="1"/>
  <c r="C3582" i="8" a="1"/>
  <c r="C3582" i="8"/>
  <c r="D3582" i="8" s="1"/>
  <c r="C3583" i="8" a="1"/>
  <c r="C3583" i="8"/>
  <c r="D3583" i="8" s="1"/>
  <c r="C3584" i="8" a="1"/>
  <c r="C3584" i="8" s="1"/>
  <c r="D3584" i="8" s="1"/>
  <c r="C3585" i="8" a="1"/>
  <c r="C3585" i="8"/>
  <c r="D3585" i="8" s="1"/>
  <c r="C3586" i="8" a="1"/>
  <c r="C3586" i="8"/>
  <c r="D3586" i="8" s="1"/>
  <c r="C3587" i="8" a="1"/>
  <c r="C3587" i="8"/>
  <c r="D3587" i="8" s="1"/>
  <c r="C3588" i="8" a="1"/>
  <c r="C3588" i="8"/>
  <c r="D3588" i="8" s="1"/>
  <c r="C3589" i="8" a="1"/>
  <c r="C3589" i="8"/>
  <c r="D3589" i="8" s="1"/>
  <c r="C3590" i="8" a="1"/>
  <c r="C3590" i="8"/>
  <c r="D3590" i="8" s="1"/>
  <c r="C3591" i="8" a="1"/>
  <c r="C3591" i="8"/>
  <c r="D3591" i="8" s="1"/>
  <c r="C3592" i="8" a="1"/>
  <c r="C3592" i="8" s="1"/>
  <c r="D3592" i="8" s="1"/>
  <c r="C3593" i="8" a="1"/>
  <c r="C3593" i="8"/>
  <c r="D3593" i="8" s="1"/>
  <c r="C3594" i="8" a="1"/>
  <c r="C3594" i="8"/>
  <c r="D3594" i="8" s="1"/>
  <c r="C3595" i="8" a="1"/>
  <c r="C3595" i="8"/>
  <c r="D3595" i="8" s="1"/>
  <c r="C3596" i="8" a="1"/>
  <c r="C3596" i="8"/>
  <c r="D3596" i="8" s="1"/>
  <c r="C3597" i="8" a="1"/>
  <c r="C3597" i="8"/>
  <c r="D3597" i="8" s="1"/>
  <c r="C3598" i="8" a="1"/>
  <c r="C3598" i="8"/>
  <c r="D3598" i="8" s="1"/>
  <c r="C3599" i="8" a="1"/>
  <c r="C3599" i="8"/>
  <c r="D3599" i="8" s="1"/>
  <c r="C3600" i="8" a="1"/>
  <c r="C3600" i="8" s="1"/>
  <c r="D3600" i="8" s="1"/>
  <c r="C3601" i="8" a="1"/>
  <c r="C3601" i="8"/>
  <c r="D3601" i="8" s="1"/>
  <c r="C3602" i="8" a="1"/>
  <c r="C3602" i="8"/>
  <c r="D3602" i="8" s="1"/>
  <c r="C3603" i="8" a="1"/>
  <c r="C3603" i="8"/>
  <c r="D3603" i="8" s="1"/>
  <c r="C3604" i="8" a="1"/>
  <c r="C3604" i="8"/>
  <c r="D3604" i="8" s="1"/>
  <c r="C3605" i="8" a="1"/>
  <c r="C3605" i="8"/>
  <c r="D3605" i="8" s="1"/>
  <c r="C3606" i="8" a="1"/>
  <c r="C3606" i="8"/>
  <c r="D3606" i="8" s="1"/>
  <c r="C3607" i="8" a="1"/>
  <c r="C3607" i="8"/>
  <c r="D3607" i="8" s="1"/>
  <c r="C3608" i="8" a="1"/>
  <c r="C3608" i="8" s="1"/>
  <c r="D3608" i="8" s="1"/>
  <c r="C3609" i="8" a="1"/>
  <c r="C3609" i="8"/>
  <c r="D3609" i="8" s="1"/>
  <c r="C3610" i="8" a="1"/>
  <c r="C3610" i="8"/>
  <c r="D3610" i="8" s="1"/>
  <c r="C3611" i="8" a="1"/>
  <c r="C3611" i="8"/>
  <c r="D3611" i="8" s="1"/>
  <c r="C3612" i="8" a="1"/>
  <c r="C3612" i="8"/>
  <c r="D3612" i="8" s="1"/>
  <c r="C3613" i="8" a="1"/>
  <c r="C3613" i="8"/>
  <c r="D3613" i="8" s="1"/>
  <c r="C3614" i="8" a="1"/>
  <c r="C3614" i="8"/>
  <c r="D3614" i="8" s="1"/>
  <c r="C3615" i="8" a="1"/>
  <c r="C3615" i="8"/>
  <c r="D3615" i="8" s="1"/>
  <c r="C3616" i="8" a="1"/>
  <c r="C3616" i="8" s="1"/>
  <c r="D3616" i="8" s="1"/>
  <c r="C3617" i="8" a="1"/>
  <c r="C3617" i="8"/>
  <c r="D3617" i="8" s="1"/>
  <c r="C3618" i="8" a="1"/>
  <c r="C3618" i="8"/>
  <c r="D3618" i="8" s="1"/>
  <c r="C3619" i="8" a="1"/>
  <c r="C3619" i="8"/>
  <c r="D3619" i="8" s="1"/>
  <c r="C3620" i="8" a="1"/>
  <c r="C3620" i="8"/>
  <c r="D3620" i="8" s="1"/>
  <c r="C3621" i="8" a="1"/>
  <c r="C3621" i="8"/>
  <c r="D3621" i="8" s="1"/>
  <c r="C3622" i="8" a="1"/>
  <c r="C3622" i="8"/>
  <c r="D3622" i="8" s="1"/>
  <c r="C3623" i="8" a="1"/>
  <c r="C3623" i="8"/>
  <c r="D3623" i="8" s="1"/>
  <c r="C3624" i="8" a="1"/>
  <c r="C3624" i="8" s="1"/>
  <c r="D3624" i="8" s="1"/>
  <c r="C3625" i="8" a="1"/>
  <c r="C3625" i="8"/>
  <c r="D3625" i="8" s="1"/>
  <c r="C3626" i="8" a="1"/>
  <c r="C3626" i="8"/>
  <c r="D3626" i="8" s="1"/>
  <c r="C3627" i="8" a="1"/>
  <c r="C3627" i="8"/>
  <c r="D3627" i="8" s="1"/>
  <c r="C3628" i="8" a="1"/>
  <c r="C3628" i="8"/>
  <c r="D3628" i="8" s="1"/>
  <c r="C3629" i="8" a="1"/>
  <c r="C3629" i="8"/>
  <c r="D3629" i="8" s="1"/>
  <c r="C3630" i="8" a="1"/>
  <c r="C3630" i="8"/>
  <c r="D3630" i="8" s="1"/>
  <c r="C3631" i="8" a="1"/>
  <c r="C3631" i="8"/>
  <c r="D3631" i="8" s="1"/>
  <c r="C3632" i="8" a="1"/>
  <c r="C3632" i="8" s="1"/>
  <c r="D3632" i="8" s="1"/>
  <c r="C3633" i="8" a="1"/>
  <c r="C3633" i="8"/>
  <c r="D3633" i="8" s="1"/>
  <c r="C3634" i="8" a="1"/>
  <c r="C3634" i="8"/>
  <c r="D3634" i="8" s="1"/>
  <c r="C3635" i="8" a="1"/>
  <c r="C3635" i="8"/>
  <c r="D3635" i="8" s="1"/>
  <c r="C3636" i="8" a="1"/>
  <c r="C3636" i="8"/>
  <c r="D3636" i="8" s="1"/>
  <c r="C3637" i="8" a="1"/>
  <c r="C3637" i="8"/>
  <c r="D3637" i="8" s="1"/>
  <c r="C3638" i="8" a="1"/>
  <c r="C3638" i="8"/>
  <c r="D3638" i="8" s="1"/>
  <c r="C3639" i="8" a="1"/>
  <c r="C3639" i="8"/>
  <c r="D3639" i="8" s="1"/>
  <c r="C3640" i="8" a="1"/>
  <c r="C3640" i="8" s="1"/>
  <c r="D3640" i="8" s="1"/>
  <c r="C3641" i="8" a="1"/>
  <c r="C3641" i="8"/>
  <c r="D3641" i="8" s="1"/>
  <c r="C3642" i="8" a="1"/>
  <c r="C3642" i="8"/>
  <c r="D3642" i="8" s="1"/>
  <c r="C3643" i="8" a="1"/>
  <c r="C3643" i="8"/>
  <c r="D3643" i="8" s="1"/>
  <c r="C3644" i="8" a="1"/>
  <c r="C3644" i="8"/>
  <c r="D3644" i="8" s="1"/>
  <c r="C3645" i="8" a="1"/>
  <c r="C3645" i="8"/>
  <c r="D3645" i="8" s="1"/>
  <c r="C3646" i="8" a="1"/>
  <c r="C3646" i="8"/>
  <c r="D3646" i="8" s="1"/>
  <c r="C3647" i="8" a="1"/>
  <c r="C3647" i="8"/>
  <c r="D3647" i="8" s="1"/>
  <c r="C3648" i="8" a="1"/>
  <c r="C3648" i="8" s="1"/>
  <c r="D3648" i="8" s="1"/>
  <c r="C3649" i="8" a="1"/>
  <c r="C3649" i="8"/>
  <c r="D3649" i="8" s="1"/>
  <c r="C3650" i="8" a="1"/>
  <c r="C3650" i="8"/>
  <c r="D3650" i="8" s="1"/>
  <c r="C3651" i="8" a="1"/>
  <c r="C3651" i="8"/>
  <c r="D3651" i="8" s="1"/>
  <c r="C3652" i="8" a="1"/>
  <c r="C3652" i="8"/>
  <c r="D3652" i="8" s="1"/>
  <c r="C3653" i="8" a="1"/>
  <c r="C3653" i="8"/>
  <c r="D3653" i="8" s="1"/>
  <c r="C3654" i="8" a="1"/>
  <c r="C3654" i="8"/>
  <c r="D3654" i="8" s="1"/>
  <c r="C3655" i="8" a="1"/>
  <c r="C3655" i="8"/>
  <c r="D3655" i="8" s="1"/>
  <c r="C3656" i="8" a="1"/>
  <c r="C3656" i="8" s="1"/>
  <c r="D3656" i="8" s="1"/>
  <c r="C3657" i="8" a="1"/>
  <c r="C3657" i="8"/>
  <c r="D3657" i="8" s="1"/>
  <c r="C3658" i="8" a="1"/>
  <c r="C3658" i="8"/>
  <c r="D3658" i="8" s="1"/>
  <c r="C3659" i="8" a="1"/>
  <c r="C3659" i="8"/>
  <c r="D3659" i="8" s="1"/>
  <c r="C3660" i="8" a="1"/>
  <c r="C3660" i="8"/>
  <c r="D3660" i="8" s="1"/>
  <c r="C3661" i="8" a="1"/>
  <c r="C3661" i="8"/>
  <c r="D3661" i="8" s="1"/>
  <c r="C3662" i="8" a="1"/>
  <c r="C3662" i="8"/>
  <c r="D3662" i="8" s="1"/>
  <c r="C3663" i="8" a="1"/>
  <c r="C3663" i="8"/>
  <c r="D3663" i="8" s="1"/>
  <c r="C3664" i="8" a="1"/>
  <c r="C3664" i="8" s="1"/>
  <c r="D3664" i="8" s="1"/>
  <c r="C3665" i="8" a="1"/>
  <c r="C3665" i="8"/>
  <c r="D3665" i="8" s="1"/>
  <c r="C3666" i="8" a="1"/>
  <c r="C3666" i="8"/>
  <c r="D3666" i="8" s="1"/>
  <c r="C3667" i="8" a="1"/>
  <c r="C3667" i="8"/>
  <c r="D3667" i="8" s="1"/>
  <c r="C3668" i="8" a="1"/>
  <c r="C3668" i="8"/>
  <c r="D3668" i="8" s="1"/>
  <c r="C3669" i="8" a="1"/>
  <c r="C3669" i="8"/>
  <c r="D3669" i="8" s="1"/>
  <c r="C3670" i="8" a="1"/>
  <c r="C3670" i="8"/>
  <c r="D3670" i="8" s="1"/>
  <c r="C3671" i="8" a="1"/>
  <c r="C3671" i="8"/>
  <c r="D3671" i="8" s="1"/>
  <c r="C3672" i="8" a="1"/>
  <c r="C3672" i="8" s="1"/>
  <c r="D3672" i="8" s="1"/>
  <c r="C3673" i="8" a="1"/>
  <c r="C3673" i="8"/>
  <c r="D3673" i="8" s="1"/>
  <c r="C3674" i="8" a="1"/>
  <c r="C3674" i="8"/>
  <c r="D3674" i="8" s="1"/>
  <c r="C3675" i="8" a="1"/>
  <c r="C3675" i="8"/>
  <c r="D3675" i="8" s="1"/>
  <c r="C3676" i="8" a="1"/>
  <c r="C3676" i="8"/>
  <c r="D3676" i="8" s="1"/>
  <c r="C3677" i="8" a="1"/>
  <c r="C3677" i="8"/>
  <c r="D3677" i="8" s="1"/>
  <c r="C3678" i="8" a="1"/>
  <c r="C3678" i="8"/>
  <c r="D3678" i="8" s="1"/>
  <c r="C3679" i="8" a="1"/>
  <c r="C3679" i="8"/>
  <c r="D3679" i="8" s="1"/>
  <c r="C3680" i="8" a="1"/>
  <c r="C3680" i="8" s="1"/>
  <c r="D3680" i="8" s="1"/>
  <c r="C3681" i="8" a="1"/>
  <c r="C3681" i="8"/>
  <c r="D3681" i="8" s="1"/>
  <c r="C3682" i="8" a="1"/>
  <c r="C3682" i="8"/>
  <c r="D3682" i="8" s="1"/>
  <c r="C3683" i="8" a="1"/>
  <c r="C3683" i="8"/>
  <c r="D3683" i="8" s="1"/>
  <c r="C3684" i="8" a="1"/>
  <c r="C3684" i="8"/>
  <c r="D3684" i="8" s="1"/>
  <c r="C3685" i="8" a="1"/>
  <c r="C3685" i="8"/>
  <c r="D3685" i="8" s="1"/>
  <c r="C3686" i="8" a="1"/>
  <c r="C3686" i="8"/>
  <c r="D3686" i="8" s="1"/>
  <c r="C3687" i="8" a="1"/>
  <c r="C3687" i="8"/>
  <c r="D3687" i="8" s="1"/>
  <c r="C3688" i="8" a="1"/>
  <c r="C3688" i="8" s="1"/>
  <c r="D3688" i="8" s="1"/>
  <c r="C3689" i="8" a="1"/>
  <c r="C3689" i="8"/>
  <c r="D3689" i="8" s="1"/>
  <c r="C3690" i="8" a="1"/>
  <c r="C3690" i="8"/>
  <c r="D3690" i="8" s="1"/>
  <c r="C3691" i="8" a="1"/>
  <c r="C3691" i="8"/>
  <c r="D3691" i="8" s="1"/>
  <c r="C3692" i="8" a="1"/>
  <c r="C3692" i="8"/>
  <c r="D3692" i="8" s="1"/>
  <c r="C3693" i="8" a="1"/>
  <c r="C3693" i="8"/>
  <c r="D3693" i="8" s="1"/>
  <c r="C3694" i="8" a="1"/>
  <c r="C3694" i="8"/>
  <c r="D3694" i="8" s="1"/>
  <c r="C3695" i="8" a="1"/>
  <c r="C3695" i="8"/>
  <c r="D3695" i="8" s="1"/>
  <c r="C3696" i="8" a="1"/>
  <c r="C3696" i="8" s="1"/>
  <c r="D3696" i="8" s="1"/>
  <c r="C3697" i="8" a="1"/>
  <c r="C3697" i="8"/>
  <c r="D3697" i="8" s="1"/>
  <c r="C3698" i="8" a="1"/>
  <c r="C3698" i="8"/>
  <c r="D3698" i="8" s="1"/>
  <c r="C3699" i="8" a="1"/>
  <c r="C3699" i="8"/>
  <c r="D3699" i="8" s="1"/>
  <c r="C3700" i="8" a="1"/>
  <c r="C3700" i="8"/>
  <c r="D3700" i="8" s="1"/>
  <c r="C3701" i="8" a="1"/>
  <c r="C3701" i="8"/>
  <c r="D3701" i="8" s="1"/>
  <c r="C3702" i="8" a="1"/>
  <c r="C3702" i="8"/>
  <c r="D3702" i="8" s="1"/>
  <c r="C3703" i="8" a="1"/>
  <c r="C3703" i="8"/>
  <c r="D3703" i="8" s="1"/>
  <c r="C3704" i="8" a="1"/>
  <c r="C3704" i="8" s="1"/>
  <c r="D3704" i="8" s="1"/>
  <c r="C3705" i="8" a="1"/>
  <c r="C3705" i="8"/>
  <c r="D3705" i="8" s="1"/>
  <c r="C3706" i="8" a="1"/>
  <c r="C3706" i="8"/>
  <c r="D3706" i="8" s="1"/>
  <c r="C3707" i="8" a="1"/>
  <c r="C3707" i="8"/>
  <c r="D3707" i="8" s="1"/>
  <c r="C3708" i="8" a="1"/>
  <c r="C3708" i="8"/>
  <c r="D3708" i="8" s="1"/>
  <c r="C3709" i="8" a="1"/>
  <c r="C3709" i="8"/>
  <c r="D3709" i="8" s="1"/>
  <c r="C3710" i="8" a="1"/>
  <c r="C3710" i="8"/>
  <c r="D3710" i="8" s="1"/>
  <c r="C3711" i="8" a="1"/>
  <c r="C3711" i="8"/>
  <c r="D3711" i="8" s="1"/>
  <c r="C3712" i="8" a="1"/>
  <c r="C3712" i="8" s="1"/>
  <c r="D3712" i="8" s="1"/>
  <c r="C3713" i="8" a="1"/>
  <c r="C3713" i="8"/>
  <c r="D3713" i="8" s="1"/>
  <c r="C3714" i="8" a="1"/>
  <c r="C3714" i="8"/>
  <c r="D3714" i="8" s="1"/>
  <c r="C3715" i="8" a="1"/>
  <c r="C3715" i="8"/>
  <c r="D3715" i="8" s="1"/>
  <c r="C3716" i="8" a="1"/>
  <c r="C3716" i="8"/>
  <c r="D3716" i="8" s="1"/>
  <c r="C3717" i="8" a="1"/>
  <c r="C3717" i="8"/>
  <c r="D3717" i="8" s="1"/>
  <c r="C3718" i="8" a="1"/>
  <c r="C3718" i="8"/>
  <c r="D3718" i="8" s="1"/>
  <c r="C3719" i="8" a="1"/>
  <c r="C3719" i="8"/>
  <c r="D3719" i="8" s="1"/>
  <c r="C3720" i="8" a="1"/>
  <c r="C3720" i="8" s="1"/>
  <c r="D3720" i="8" s="1"/>
  <c r="C3721" i="8" a="1"/>
  <c r="C3721" i="8"/>
  <c r="D3721" i="8" s="1"/>
  <c r="C3722" i="8" a="1"/>
  <c r="C3722" i="8"/>
  <c r="D3722" i="8" s="1"/>
  <c r="C3723" i="8" a="1"/>
  <c r="C3723" i="8"/>
  <c r="D3723" i="8" s="1"/>
  <c r="C3724" i="8" a="1"/>
  <c r="C3724" i="8"/>
  <c r="D3724" i="8" s="1"/>
  <c r="C3725" i="8" a="1"/>
  <c r="C3725" i="8"/>
  <c r="D3725" i="8" s="1"/>
  <c r="C3726" i="8" a="1"/>
  <c r="C3726" i="8"/>
  <c r="D3726" i="8" s="1"/>
  <c r="C3727" i="8" a="1"/>
  <c r="C3727" i="8"/>
  <c r="D3727" i="8" s="1"/>
  <c r="C3728" i="8" a="1"/>
  <c r="C3728" i="8" s="1"/>
  <c r="D3728" i="8" s="1"/>
  <c r="C3729" i="8" a="1"/>
  <c r="C3729" i="8"/>
  <c r="D3729" i="8" s="1"/>
  <c r="C3730" i="8" a="1"/>
  <c r="C3730" i="8"/>
  <c r="D3730" i="8" s="1"/>
  <c r="C3731" i="8" a="1"/>
  <c r="C3731" i="8"/>
  <c r="D3731" i="8" s="1"/>
  <c r="C3732" i="8" a="1"/>
  <c r="C3732" i="8"/>
  <c r="D3732" i="8" s="1"/>
  <c r="C3733" i="8" a="1"/>
  <c r="C3733" i="8" s="1"/>
  <c r="D3733" i="8" s="1"/>
  <c r="C3734" i="8" a="1"/>
  <c r="C3734" i="8"/>
  <c r="D3734" i="8" s="1"/>
  <c r="C3735" i="8" a="1"/>
  <c r="C3735" i="8"/>
  <c r="D3735" i="8" s="1"/>
  <c r="C3736" i="8" a="1"/>
  <c r="C3736" i="8" s="1"/>
  <c r="D3736" i="8" s="1"/>
  <c r="C3737" i="8" a="1"/>
  <c r="C3737" i="8" s="1"/>
  <c r="D3737" i="8" s="1"/>
  <c r="C3738" i="8" a="1"/>
  <c r="C3738" i="8"/>
  <c r="D3738" i="8" s="1"/>
  <c r="C3739" i="8" a="1"/>
  <c r="C3739" i="8"/>
  <c r="D3739" i="8" s="1"/>
  <c r="C3740" i="8" a="1"/>
  <c r="C3740" i="8" s="1"/>
  <c r="D3740" i="8" s="1"/>
  <c r="C3741" i="8" a="1"/>
  <c r="C3741" i="8"/>
  <c r="D3741" i="8" s="1"/>
  <c r="C3742" i="8" a="1"/>
  <c r="C3742" i="8"/>
  <c r="D3742" i="8" s="1"/>
  <c r="C3743" i="8" a="1"/>
  <c r="C3743" i="8"/>
  <c r="D3743" i="8" s="1"/>
  <c r="C3744" i="8" a="1"/>
  <c r="C3744" i="8" s="1"/>
  <c r="D3744" i="8" s="1"/>
  <c r="C3745" i="8" a="1"/>
  <c r="C3745" i="8"/>
  <c r="D3745" i="8" s="1"/>
  <c r="C3746" i="8" a="1"/>
  <c r="C3746" i="8"/>
  <c r="D3746" i="8" s="1"/>
  <c r="C3747" i="8" a="1"/>
  <c r="C3747" i="8" s="1"/>
  <c r="D3747" i="8" s="1"/>
  <c r="C3748" i="8" a="1"/>
  <c r="C3748" i="8"/>
  <c r="D3748" i="8" s="1"/>
  <c r="C3749" i="8" a="1"/>
  <c r="C3749" i="8"/>
  <c r="D3749" i="8" s="1"/>
  <c r="C3750" i="8" a="1"/>
  <c r="C3750" i="8" s="1"/>
  <c r="D3750" i="8" s="1"/>
  <c r="C3751" i="8" a="1"/>
  <c r="C3751" i="8"/>
  <c r="D3751" i="8" s="1"/>
  <c r="C3752" i="8" a="1"/>
  <c r="C3752" i="8" s="1"/>
  <c r="D3752" i="8" s="1"/>
  <c r="C3753" i="8" a="1"/>
  <c r="C3753" i="8"/>
  <c r="D3753" i="8" s="1"/>
  <c r="C3754" i="8" a="1"/>
  <c r="C3754" i="8" s="1"/>
  <c r="D3754" i="8" s="1"/>
  <c r="C3755" i="8" a="1"/>
  <c r="C3755" i="8"/>
  <c r="D3755" i="8" s="1"/>
  <c r="C3756" i="8" a="1"/>
  <c r="C3756" i="8" s="1"/>
  <c r="D3756" i="8" s="1"/>
  <c r="C3757" i="8" a="1"/>
  <c r="C3757" i="8" s="1"/>
  <c r="D3757" i="8" s="1"/>
  <c r="C3758" i="8" a="1"/>
  <c r="C3758" i="8"/>
  <c r="D3758" i="8" s="1"/>
  <c r="C3759" i="8" a="1"/>
  <c r="C3759" i="8"/>
  <c r="D3759" i="8" s="1"/>
  <c r="C3760" i="8" a="1"/>
  <c r="C3760" i="8" s="1"/>
  <c r="D3760" i="8" s="1"/>
  <c r="C3761" i="8" a="1"/>
  <c r="C3761" i="8" s="1"/>
  <c r="D3761" i="8" s="1"/>
  <c r="C3762" i="8" a="1"/>
  <c r="C3762" i="8"/>
  <c r="D3762" i="8" s="1"/>
  <c r="C3763" i="8" a="1"/>
  <c r="C3763" i="8"/>
  <c r="D3763" i="8" s="1"/>
  <c r="C3764" i="8" a="1"/>
  <c r="C3764" i="8" s="1"/>
  <c r="D3764" i="8" s="1"/>
  <c r="C3765" i="8" a="1"/>
  <c r="C3765" i="8"/>
  <c r="D3765" i="8" s="1"/>
  <c r="C3766" i="8" a="1"/>
  <c r="C3766" i="8" s="1"/>
  <c r="D3766" i="8" s="1"/>
  <c r="C3767" i="8" a="1"/>
  <c r="C3767" i="8" s="1"/>
  <c r="D3767" i="8" s="1"/>
  <c r="C3768" i="8" a="1"/>
  <c r="C3768" i="8" s="1"/>
  <c r="D3768" i="8" s="1"/>
  <c r="C3769" i="8" a="1"/>
  <c r="C3769" i="8"/>
  <c r="D3769" i="8" s="1"/>
  <c r="C3770" i="8" a="1"/>
  <c r="C3770" i="8" s="1"/>
  <c r="D3770" i="8" s="1"/>
  <c r="C3771" i="8" a="1"/>
  <c r="C3771" i="8" s="1"/>
  <c r="D3771" i="8" s="1"/>
  <c r="C3772" i="8" a="1"/>
  <c r="C3772" i="8"/>
  <c r="D3772" i="8" s="1"/>
  <c r="C3773" i="8" a="1"/>
  <c r="C3773" i="8" s="1"/>
  <c r="D3773" i="8" s="1"/>
  <c r="C3774" i="8" a="1"/>
  <c r="C3774" i="8"/>
  <c r="D3774" i="8" s="1"/>
  <c r="C3775" i="8" a="1"/>
  <c r="C3775" i="8"/>
  <c r="D3775" i="8" s="1"/>
  <c r="C3776" i="8" a="1"/>
  <c r="C3776" i="8" s="1"/>
  <c r="D3776" i="8" s="1"/>
  <c r="C3777" i="8" a="1"/>
  <c r="C3777" i="8" s="1"/>
  <c r="D3777" i="8" s="1"/>
  <c r="C3778" i="8" a="1"/>
  <c r="C3778" i="8"/>
  <c r="D3778" i="8" s="1"/>
  <c r="C3779" i="8" a="1"/>
  <c r="C3779" i="8"/>
  <c r="D3779" i="8" s="1"/>
  <c r="C3780" i="8" a="1"/>
  <c r="C3780" i="8"/>
  <c r="D3780" i="8" s="1"/>
  <c r="C3781" i="8" a="1"/>
  <c r="C3781" i="8"/>
  <c r="D3781" i="8" s="1"/>
  <c r="C3782" i="8" a="1"/>
  <c r="C3782" i="8"/>
  <c r="D3782" i="8" s="1"/>
  <c r="C3783" i="8" a="1"/>
  <c r="C3783" i="8"/>
  <c r="D3783" i="8" s="1"/>
  <c r="C3784" i="8" a="1"/>
  <c r="C3784" i="8" s="1"/>
  <c r="D3784" i="8" s="1"/>
  <c r="C3785" i="8" a="1"/>
  <c r="C3785" i="8"/>
  <c r="D3785" i="8" s="1"/>
  <c r="C3786" i="8" a="1"/>
  <c r="C3786" i="8"/>
  <c r="D3786" i="8" s="1"/>
  <c r="C3787" i="8" a="1"/>
  <c r="C3787" i="8" s="1"/>
  <c r="D3787" i="8" s="1"/>
  <c r="C3788" i="8" a="1"/>
  <c r="C3788" i="8"/>
  <c r="D3788" i="8" s="1"/>
  <c r="C3789" i="8" a="1"/>
  <c r="C3789" i="8"/>
  <c r="D3789" i="8" s="1"/>
  <c r="C3790" i="8" a="1"/>
  <c r="C3790" i="8" s="1"/>
  <c r="D3790" i="8" s="1"/>
  <c r="C3791" i="8" a="1"/>
  <c r="C3791" i="8"/>
  <c r="D3791" i="8" s="1"/>
  <c r="C3792" i="8" a="1"/>
  <c r="C3792" i="8" s="1"/>
  <c r="D3792" i="8" s="1"/>
  <c r="C3793" i="8" a="1"/>
  <c r="C3793" i="8"/>
  <c r="D3793" i="8" s="1"/>
  <c r="C3794" i="8" a="1"/>
  <c r="C3794" i="8" s="1"/>
  <c r="D3794" i="8" s="1"/>
  <c r="C3795" i="8" a="1"/>
  <c r="C3795" i="8"/>
  <c r="D3795" i="8" s="1"/>
  <c r="C3796" i="8" a="1"/>
  <c r="C3796" i="8"/>
  <c r="D3796" i="8" s="1"/>
  <c r="C3797" i="8" a="1"/>
  <c r="C3797" i="8"/>
  <c r="D3797" i="8" s="1"/>
  <c r="C3798" i="8" a="1"/>
  <c r="C3798" i="8"/>
  <c r="D3798" i="8" s="1"/>
  <c r="C3799" i="8" a="1"/>
  <c r="C3799" i="8"/>
  <c r="D3799" i="8" s="1"/>
  <c r="C3800" i="8" a="1"/>
  <c r="C3800" i="8" s="1"/>
  <c r="D3800" i="8" s="1"/>
  <c r="C3801" i="8" a="1"/>
  <c r="C3801" i="8"/>
  <c r="D3801" i="8" s="1"/>
  <c r="C3802" i="8" a="1"/>
  <c r="C3802" i="8"/>
  <c r="D3802" i="8" s="1"/>
  <c r="C3803" i="8" a="1"/>
  <c r="C3803" i="8"/>
  <c r="D3803" i="8" s="1"/>
  <c r="C3804" i="8" a="1"/>
  <c r="C3804" i="8" s="1"/>
  <c r="D3804" i="8" s="1"/>
  <c r="C3805" i="8" a="1"/>
  <c r="C3805" i="8"/>
  <c r="D3805" i="8" s="1"/>
  <c r="C3806" i="8" a="1"/>
  <c r="C3806" i="8"/>
  <c r="D3806" i="8" s="1"/>
  <c r="C3807" i="8" a="1"/>
  <c r="C3807" i="8"/>
  <c r="D3807" i="8" s="1"/>
  <c r="C3808" i="8" a="1"/>
  <c r="C3808" i="8"/>
  <c r="D3808" i="8" s="1"/>
  <c r="C3809" i="8" a="1"/>
  <c r="C3809" i="8"/>
  <c r="D3809" i="8" s="1"/>
  <c r="C3810" i="8" a="1"/>
  <c r="C3810" i="8"/>
  <c r="D3810" i="8" s="1"/>
  <c r="C3811" i="8" a="1"/>
  <c r="C3811" i="8"/>
  <c r="D3811" i="8" s="1"/>
  <c r="C3812" i="8" a="1"/>
  <c r="C3812" i="8" s="1"/>
  <c r="D3812" i="8" s="1"/>
  <c r="C3813" i="8" a="1"/>
  <c r="C3813" i="8"/>
  <c r="D3813" i="8" s="1"/>
  <c r="C3814" i="8" a="1"/>
  <c r="C3814" i="8"/>
  <c r="D3814" i="8" s="1"/>
  <c r="C3815" i="8" a="1"/>
  <c r="C3815" i="8"/>
  <c r="D3815" i="8" s="1"/>
  <c r="C3816" i="8" a="1"/>
  <c r="C3816" i="8"/>
  <c r="D3816" i="8" s="1"/>
  <c r="C3817" i="8" a="1"/>
  <c r="C3817" i="8"/>
  <c r="D3817" i="8" s="1"/>
  <c r="C3818" i="8" a="1"/>
  <c r="C3818" i="8"/>
  <c r="D3818" i="8" s="1"/>
  <c r="C3819" i="8" a="1"/>
  <c r="C3819" i="8"/>
  <c r="D3819" i="8" s="1"/>
  <c r="C3820" i="8" a="1"/>
  <c r="C3820" i="8" s="1"/>
  <c r="D3820" i="8" s="1"/>
  <c r="C3821" i="8" a="1"/>
  <c r="C3821" i="8"/>
  <c r="D3821" i="8" s="1"/>
  <c r="C3822" i="8" a="1"/>
  <c r="C3822" i="8"/>
  <c r="D3822" i="8" s="1"/>
  <c r="C3823" i="8" a="1"/>
  <c r="C3823" i="8"/>
  <c r="D3823" i="8" s="1"/>
  <c r="C3824" i="8" a="1"/>
  <c r="C3824" i="8"/>
  <c r="D3824" i="8" s="1"/>
  <c r="C3825" i="8" a="1"/>
  <c r="C3825" i="8"/>
  <c r="D3825" i="8" s="1"/>
  <c r="C3826" i="8" a="1"/>
  <c r="C3826" i="8"/>
  <c r="D3826" i="8" s="1"/>
  <c r="C3827" i="8" a="1"/>
  <c r="C3827" i="8"/>
  <c r="D3827" i="8" s="1"/>
  <c r="C3828" i="8" a="1"/>
  <c r="C3828" i="8" s="1"/>
  <c r="D3828" i="8" s="1"/>
  <c r="C3829" i="8" a="1"/>
  <c r="C3829" i="8"/>
  <c r="D3829" i="8" s="1"/>
  <c r="C3830" i="8" a="1"/>
  <c r="C3830" i="8"/>
  <c r="D3830" i="8" s="1"/>
  <c r="C3831" i="8" a="1"/>
  <c r="C3831" i="8"/>
  <c r="D3831" i="8" s="1"/>
  <c r="C3832" i="8" a="1"/>
  <c r="C3832" i="8"/>
  <c r="D3832" i="8" s="1"/>
  <c r="C3833" i="8" a="1"/>
  <c r="C3833" i="8"/>
  <c r="D3833" i="8" s="1"/>
  <c r="C3834" i="8" a="1"/>
  <c r="C3834" i="8"/>
  <c r="D3834" i="8" s="1"/>
  <c r="C3835" i="8" a="1"/>
  <c r="C3835" i="8"/>
  <c r="D3835" i="8" s="1"/>
  <c r="C3836" i="8" a="1"/>
  <c r="C3836" i="8" s="1"/>
  <c r="D3836" i="8" s="1"/>
  <c r="C3837" i="8" a="1"/>
  <c r="C3837" i="8"/>
  <c r="D3837" i="8" s="1"/>
  <c r="C3838" i="8" a="1"/>
  <c r="C3838" i="8"/>
  <c r="D3838" i="8" s="1"/>
  <c r="C3839" i="8" a="1"/>
  <c r="C3839" i="8"/>
  <c r="D3839" i="8" s="1"/>
  <c r="C3840" i="8" a="1"/>
  <c r="C3840" i="8"/>
  <c r="D3840" i="8" s="1"/>
  <c r="C3841" i="8" a="1"/>
  <c r="C3841" i="8"/>
  <c r="D3841" i="8" s="1"/>
  <c r="C3842" i="8" a="1"/>
  <c r="C3842" i="8"/>
  <c r="D3842" i="8" s="1"/>
  <c r="C3843" i="8" a="1"/>
  <c r="C3843" i="8"/>
  <c r="D3843" i="8" s="1"/>
  <c r="C3844" i="8" a="1"/>
  <c r="C3844" i="8" s="1"/>
  <c r="D3844" i="8" s="1"/>
  <c r="C3845" i="8" a="1"/>
  <c r="C3845" i="8"/>
  <c r="D3845" i="8" s="1"/>
  <c r="C3846" i="8" a="1"/>
  <c r="C3846" i="8"/>
  <c r="D3846" i="8" s="1"/>
  <c r="C3847" i="8" a="1"/>
  <c r="C3847" i="8"/>
  <c r="D3847" i="8" s="1"/>
  <c r="C3848" i="8" a="1"/>
  <c r="C3848" i="8"/>
  <c r="D3848" i="8" s="1"/>
  <c r="C3849" i="8" a="1"/>
  <c r="C3849" i="8"/>
  <c r="D3849" i="8" s="1"/>
  <c r="C3850" i="8" a="1"/>
  <c r="C3850" i="8"/>
  <c r="D3850" i="8" s="1"/>
  <c r="C3851" i="8" a="1"/>
  <c r="C3851" i="8"/>
  <c r="D3851" i="8" s="1"/>
  <c r="C3852" i="8" a="1"/>
  <c r="C3852" i="8" s="1"/>
  <c r="D3852" i="8" s="1"/>
  <c r="C3853" i="8" a="1"/>
  <c r="C3853" i="8"/>
  <c r="D3853" i="8" s="1"/>
  <c r="C3854" i="8" a="1"/>
  <c r="C3854" i="8"/>
  <c r="D3854" i="8" s="1"/>
  <c r="C3855" i="8" a="1"/>
  <c r="C3855" i="8"/>
  <c r="D3855" i="8" s="1"/>
  <c r="C3856" i="8" a="1"/>
  <c r="C3856" i="8"/>
  <c r="D3856" i="8" s="1"/>
  <c r="C3857" i="8" a="1"/>
  <c r="C3857" i="8"/>
  <c r="D3857" i="8" s="1"/>
  <c r="C3858" i="8" a="1"/>
  <c r="C3858" i="8"/>
  <c r="D3858" i="8" s="1"/>
  <c r="C3859" i="8" a="1"/>
  <c r="C3859" i="8"/>
  <c r="D3859" i="8" s="1"/>
  <c r="C3860" i="8" a="1"/>
  <c r="C3860" i="8" s="1"/>
  <c r="D3860" i="8" s="1"/>
  <c r="C3861" i="8" a="1"/>
  <c r="C3861" i="8"/>
  <c r="D3861" i="8" s="1"/>
  <c r="C3862" i="8" a="1"/>
  <c r="C3862" i="8"/>
  <c r="D3862" i="8" s="1"/>
  <c r="C3863" i="8" a="1"/>
  <c r="C3863" i="8"/>
  <c r="D3863" i="8" s="1"/>
  <c r="C3864" i="8" a="1"/>
  <c r="C3864" i="8"/>
  <c r="D3864" i="8" s="1"/>
  <c r="C3865" i="8" a="1"/>
  <c r="C3865" i="8"/>
  <c r="D3865" i="8" s="1"/>
  <c r="C3866" i="8" a="1"/>
  <c r="C3866" i="8"/>
  <c r="D3866" i="8" s="1"/>
  <c r="C3867" i="8" a="1"/>
  <c r="C3867" i="8"/>
  <c r="D3867" i="8" s="1"/>
  <c r="C3868" i="8" a="1"/>
  <c r="C3868" i="8" s="1"/>
  <c r="D3868" i="8" s="1"/>
  <c r="C3869" i="8" a="1"/>
  <c r="C3869" i="8"/>
  <c r="D3869" i="8" s="1"/>
  <c r="C3870" i="8" a="1"/>
  <c r="C3870" i="8"/>
  <c r="D3870" i="8" s="1"/>
  <c r="C3871" i="8" a="1"/>
  <c r="C3871" i="8"/>
  <c r="D3871" i="8" s="1"/>
  <c r="C3872" i="8" a="1"/>
  <c r="C3872" i="8"/>
  <c r="D3872" i="8" s="1"/>
  <c r="C3873" i="8" a="1"/>
  <c r="C3873" i="8"/>
  <c r="D3873" i="8" s="1"/>
  <c r="C3874" i="8" a="1"/>
  <c r="C3874" i="8"/>
  <c r="D3874" i="8" s="1"/>
  <c r="C3875" i="8" a="1"/>
  <c r="C3875" i="8"/>
  <c r="D3875" i="8" s="1"/>
  <c r="C3876" i="8" a="1"/>
  <c r="C3876" i="8" s="1"/>
  <c r="D3876" i="8" s="1"/>
  <c r="C3877" i="8" a="1"/>
  <c r="C3877" i="8"/>
  <c r="D3877" i="8" s="1"/>
  <c r="C3878" i="8" a="1"/>
  <c r="C3878" i="8"/>
  <c r="D3878" i="8" s="1"/>
  <c r="C3879" i="8" a="1"/>
  <c r="C3879" i="8"/>
  <c r="D3879" i="8" s="1"/>
  <c r="C3880" i="8" a="1"/>
  <c r="C3880" i="8"/>
  <c r="D3880" i="8" s="1"/>
  <c r="C3881" i="8" a="1"/>
  <c r="C3881" i="8"/>
  <c r="D3881" i="8" s="1"/>
  <c r="C3882" i="8" a="1"/>
  <c r="C3882" i="8"/>
  <c r="D3882" i="8" s="1"/>
  <c r="C3883" i="8" a="1"/>
  <c r="C3883" i="8"/>
  <c r="D3883" i="8" s="1"/>
  <c r="C3884" i="8" a="1"/>
  <c r="C3884" i="8" s="1"/>
  <c r="D3884" i="8" s="1"/>
  <c r="C3885" i="8" a="1"/>
  <c r="C3885" i="8"/>
  <c r="D3885" i="8" s="1"/>
  <c r="C3886" i="8" a="1"/>
  <c r="C3886" i="8"/>
  <c r="D3886" i="8" s="1"/>
  <c r="C3887" i="8" a="1"/>
  <c r="C3887" i="8"/>
  <c r="D3887" i="8" s="1"/>
  <c r="C3888" i="8" a="1"/>
  <c r="C3888" i="8"/>
  <c r="D3888" i="8" s="1"/>
  <c r="C3889" i="8" a="1"/>
  <c r="C3889" i="8"/>
  <c r="D3889" i="8" s="1"/>
  <c r="C3890" i="8" a="1"/>
  <c r="C3890" i="8"/>
  <c r="D3890" i="8" s="1"/>
  <c r="C3891" i="8" a="1"/>
  <c r="C3891" i="8"/>
  <c r="D3891" i="8" s="1"/>
  <c r="C3892" i="8" a="1"/>
  <c r="C3892" i="8" s="1"/>
  <c r="D3892" i="8" s="1"/>
  <c r="C3893" i="8" a="1"/>
  <c r="C3893" i="8"/>
  <c r="D3893" i="8" s="1"/>
  <c r="C3894" i="8" a="1"/>
  <c r="C3894" i="8"/>
  <c r="D3894" i="8" s="1"/>
  <c r="C3895" i="8" a="1"/>
  <c r="C3895" i="8"/>
  <c r="D3895" i="8" s="1"/>
  <c r="C3896" i="8" a="1"/>
  <c r="C3896" i="8"/>
  <c r="D3896" i="8" s="1"/>
  <c r="C3897" i="8" a="1"/>
  <c r="C3897" i="8"/>
  <c r="D3897" i="8" s="1"/>
  <c r="C3898" i="8" a="1"/>
  <c r="C3898" i="8"/>
  <c r="D3898" i="8" s="1"/>
  <c r="C3899" i="8" a="1"/>
  <c r="C3899" i="8"/>
  <c r="D3899" i="8" s="1"/>
  <c r="C3900" i="8" a="1"/>
  <c r="C3900" i="8" s="1"/>
  <c r="D3900" i="8" s="1"/>
  <c r="C3901" i="8" a="1"/>
  <c r="C3901" i="8"/>
  <c r="D3901" i="8" s="1"/>
  <c r="C3902" i="8" a="1"/>
  <c r="C3902" i="8"/>
  <c r="D3902" i="8" s="1"/>
  <c r="C3903" i="8" a="1"/>
  <c r="C3903" i="8"/>
  <c r="D3903" i="8" s="1"/>
  <c r="C3904" i="8" a="1"/>
  <c r="C3904" i="8"/>
  <c r="D3904" i="8" s="1"/>
  <c r="C3905" i="8" a="1"/>
  <c r="C3905" i="8"/>
  <c r="D3905" i="8" s="1"/>
  <c r="C3906" i="8" a="1"/>
  <c r="C3906" i="8"/>
  <c r="D3906" i="8" s="1"/>
  <c r="C3907" i="8" a="1"/>
  <c r="C3907" i="8"/>
  <c r="D3907" i="8" s="1"/>
  <c r="C3908" i="8" a="1"/>
  <c r="C3908" i="8" s="1"/>
  <c r="D3908" i="8" s="1"/>
  <c r="C3909" i="8" a="1"/>
  <c r="C3909" i="8"/>
  <c r="D3909" i="8" s="1"/>
  <c r="C3910" i="8" a="1"/>
  <c r="C3910" i="8"/>
  <c r="D3910" i="8" s="1"/>
  <c r="C3911" i="8" a="1"/>
  <c r="C3911" i="8"/>
  <c r="D3911" i="8" s="1"/>
  <c r="C3912" i="8" a="1"/>
  <c r="C3912" i="8"/>
  <c r="D3912" i="8" s="1"/>
  <c r="C3913" i="8" a="1"/>
  <c r="C3913" i="8"/>
  <c r="D3913" i="8" s="1"/>
  <c r="C3914" i="8" a="1"/>
  <c r="C3914" i="8"/>
  <c r="D3914" i="8" s="1"/>
  <c r="C3915" i="8" a="1"/>
  <c r="C3915" i="8"/>
  <c r="D3915" i="8" s="1"/>
  <c r="C3916" i="8" a="1"/>
  <c r="C3916" i="8" s="1"/>
  <c r="D3916" i="8" s="1"/>
  <c r="C3917" i="8" a="1"/>
  <c r="C3917" i="8"/>
  <c r="D3917" i="8" s="1"/>
  <c r="C3918" i="8" a="1"/>
  <c r="C3918" i="8"/>
  <c r="D3918" i="8" s="1"/>
  <c r="C3919" i="8" a="1"/>
  <c r="C3919" i="8"/>
  <c r="D3919" i="8" s="1"/>
  <c r="C3920" i="8" a="1"/>
  <c r="C3920" i="8"/>
  <c r="D3920" i="8" s="1"/>
  <c r="C3921" i="8" a="1"/>
  <c r="C3921" i="8"/>
  <c r="D3921" i="8" s="1"/>
  <c r="C3922" i="8" a="1"/>
  <c r="C3922" i="8"/>
  <c r="D3922" i="8" s="1"/>
  <c r="C3923" i="8" a="1"/>
  <c r="C3923" i="8"/>
  <c r="D3923" i="8" s="1"/>
  <c r="C3924" i="8" a="1"/>
  <c r="C3924" i="8" s="1"/>
  <c r="D3924" i="8" s="1"/>
  <c r="C3925" i="8" a="1"/>
  <c r="C3925" i="8"/>
  <c r="D3925" i="8" s="1"/>
  <c r="C3926" i="8" a="1"/>
  <c r="C3926" i="8"/>
  <c r="D3926" i="8" s="1"/>
  <c r="C3927" i="8" a="1"/>
  <c r="C3927" i="8"/>
  <c r="D3927" i="8" s="1"/>
  <c r="C3928" i="8" a="1"/>
  <c r="C3928" i="8"/>
  <c r="D3928" i="8" s="1"/>
  <c r="C3929" i="8" a="1"/>
  <c r="C3929" i="8"/>
  <c r="D3929" i="8" s="1"/>
  <c r="C3930" i="8" a="1"/>
  <c r="C3930" i="8"/>
  <c r="D3930" i="8" s="1"/>
  <c r="C3931" i="8" a="1"/>
  <c r="C3931" i="8"/>
  <c r="D3931" i="8" s="1"/>
  <c r="C3932" i="8" a="1"/>
  <c r="C3932" i="8" s="1"/>
  <c r="D3932" i="8" s="1"/>
  <c r="C3933" i="8" a="1"/>
  <c r="C3933" i="8"/>
  <c r="D3933" i="8" s="1"/>
  <c r="C3934" i="8" a="1"/>
  <c r="C3934" i="8"/>
  <c r="D3934" i="8" s="1"/>
  <c r="C3935" i="8" a="1"/>
  <c r="C3935" i="8"/>
  <c r="D3935" i="8" s="1"/>
  <c r="C3936" i="8" a="1"/>
  <c r="C3936" i="8"/>
  <c r="D3936" i="8" s="1"/>
  <c r="C3937" i="8" a="1"/>
  <c r="C3937" i="8"/>
  <c r="D3937" i="8" s="1"/>
  <c r="C3938" i="8" a="1"/>
  <c r="C3938" i="8"/>
  <c r="D3938" i="8" s="1"/>
  <c r="C3939" i="8" a="1"/>
  <c r="C3939" i="8"/>
  <c r="D3939" i="8" s="1"/>
  <c r="C3940" i="8" a="1"/>
  <c r="C3940" i="8" s="1"/>
  <c r="D3940" i="8" s="1"/>
  <c r="C3941" i="8" a="1"/>
  <c r="C3941" i="8"/>
  <c r="D3941" i="8" s="1"/>
  <c r="C3942" i="8" a="1"/>
  <c r="C3942" i="8"/>
  <c r="D3942" i="8" s="1"/>
  <c r="C3943" i="8" a="1"/>
  <c r="C3943" i="8"/>
  <c r="D3943" i="8" s="1"/>
  <c r="C3944" i="8" a="1"/>
  <c r="C3944" i="8"/>
  <c r="D3944" i="8" s="1"/>
  <c r="C3945" i="8" a="1"/>
  <c r="C3945" i="8"/>
  <c r="D3945" i="8" s="1"/>
  <c r="C3946" i="8" a="1"/>
  <c r="C3946" i="8"/>
  <c r="D3946" i="8" s="1"/>
  <c r="C3947" i="8" a="1"/>
  <c r="C3947" i="8"/>
  <c r="D3947" i="8" s="1"/>
  <c r="C3948" i="8" a="1"/>
  <c r="C3948" i="8" s="1"/>
  <c r="D3948" i="8" s="1"/>
  <c r="C3949" i="8" a="1"/>
  <c r="C3949" i="8"/>
  <c r="D3949" i="8" s="1"/>
  <c r="C3950" i="8" a="1"/>
  <c r="C3950" i="8"/>
  <c r="D3950" i="8" s="1"/>
  <c r="C3951" i="8" a="1"/>
  <c r="C3951" i="8"/>
  <c r="D3951" i="8" s="1"/>
  <c r="C3952" i="8" a="1"/>
  <c r="C3952" i="8"/>
  <c r="D3952" i="8" s="1"/>
  <c r="C3953" i="8" a="1"/>
  <c r="C3953" i="8"/>
  <c r="D3953" i="8" s="1"/>
  <c r="C3954" i="8" a="1"/>
  <c r="C3954" i="8"/>
  <c r="D3954" i="8" s="1"/>
  <c r="C3955" i="8" a="1"/>
  <c r="C3955" i="8"/>
  <c r="D3955" i="8" s="1"/>
  <c r="C3956" i="8" a="1"/>
  <c r="C3956" i="8" s="1"/>
  <c r="D3956" i="8" s="1"/>
  <c r="C3957" i="8" a="1"/>
  <c r="C3957" i="8"/>
  <c r="D3957" i="8" s="1"/>
  <c r="C3958" i="8" a="1"/>
  <c r="C3958" i="8"/>
  <c r="D3958" i="8" s="1"/>
  <c r="C3959" i="8" a="1"/>
  <c r="C3959" i="8"/>
  <c r="D3959" i="8" s="1"/>
  <c r="C3960" i="8" a="1"/>
  <c r="C3960" i="8"/>
  <c r="D3960" i="8" s="1"/>
  <c r="C3961" i="8" a="1"/>
  <c r="C3961" i="8"/>
  <c r="D3961" i="8" s="1"/>
  <c r="C3962" i="8" a="1"/>
  <c r="C3962" i="8"/>
  <c r="D3962" i="8" s="1"/>
  <c r="C3963" i="8" a="1"/>
  <c r="C3963" i="8"/>
  <c r="D3963" i="8" s="1"/>
  <c r="C3964" i="8" a="1"/>
  <c r="C3964" i="8" s="1"/>
  <c r="D3964" i="8" s="1"/>
  <c r="C3965" i="8" a="1"/>
  <c r="C3965" i="8"/>
  <c r="D3965" i="8" s="1"/>
  <c r="C3966" i="8" a="1"/>
  <c r="C3966" i="8"/>
  <c r="D3966" i="8" s="1"/>
  <c r="C3967" i="8" a="1"/>
  <c r="C3967" i="8"/>
  <c r="D3967" i="8" s="1"/>
  <c r="C3968" i="8" a="1"/>
  <c r="C3968" i="8"/>
  <c r="D3968" i="8" s="1"/>
  <c r="C3969" i="8" a="1"/>
  <c r="C3969" i="8"/>
  <c r="D3969" i="8" s="1"/>
  <c r="C3970" i="8" a="1"/>
  <c r="C3970" i="8"/>
  <c r="D3970" i="8" s="1"/>
  <c r="C3971" i="8" a="1"/>
  <c r="C3971" i="8"/>
  <c r="D3971" i="8" s="1"/>
  <c r="C3972" i="8" a="1"/>
  <c r="C3972" i="8" s="1"/>
  <c r="D3972" i="8" s="1"/>
  <c r="C3973" i="8" a="1"/>
  <c r="C3973" i="8"/>
  <c r="D3973" i="8" s="1"/>
  <c r="C3974" i="8" a="1"/>
  <c r="C3974" i="8"/>
  <c r="D3974" i="8" s="1"/>
  <c r="C3975" i="8" a="1"/>
  <c r="C3975" i="8"/>
  <c r="D3975" i="8" s="1"/>
  <c r="C3976" i="8" a="1"/>
  <c r="C3976" i="8"/>
  <c r="D3976" i="8" s="1"/>
  <c r="C3977" i="8" a="1"/>
  <c r="C3977" i="8"/>
  <c r="D3977" i="8" s="1"/>
  <c r="C3978" i="8" a="1"/>
  <c r="C3978" i="8"/>
  <c r="D3978" i="8" s="1"/>
  <c r="C3979" i="8" a="1"/>
  <c r="C3979" i="8"/>
  <c r="D3979" i="8" s="1"/>
  <c r="C3980" i="8" a="1"/>
  <c r="C3980" i="8" s="1"/>
  <c r="D3980" i="8" s="1"/>
  <c r="C3981" i="8" a="1"/>
  <c r="C3981" i="8"/>
  <c r="D3981" i="8" s="1"/>
  <c r="C3982" i="8" a="1"/>
  <c r="C3982" i="8"/>
  <c r="D3982" i="8" s="1"/>
  <c r="C3983" i="8" a="1"/>
  <c r="C3983" i="8"/>
  <c r="D3983" i="8" s="1"/>
  <c r="C3984" i="8" a="1"/>
  <c r="C3984" i="8"/>
  <c r="D3984" i="8" s="1"/>
  <c r="C3985" i="8" a="1"/>
  <c r="C3985" i="8"/>
  <c r="D3985" i="8" s="1"/>
  <c r="C3986" i="8" a="1"/>
  <c r="C3986" i="8"/>
  <c r="D3986" i="8" s="1"/>
  <c r="C3987" i="8" a="1"/>
  <c r="C3987" i="8"/>
  <c r="D3987" i="8" s="1"/>
  <c r="C3988" i="8" a="1"/>
  <c r="C3988" i="8" s="1"/>
  <c r="D3988" i="8" s="1"/>
  <c r="C3989" i="8" a="1"/>
  <c r="C3989" i="8"/>
  <c r="D3989" i="8" s="1"/>
  <c r="C3990" i="8" a="1"/>
  <c r="C3990" i="8"/>
  <c r="D3990" i="8" s="1"/>
  <c r="C3991" i="8" a="1"/>
  <c r="C3991" i="8"/>
  <c r="D3991" i="8" s="1"/>
  <c r="C3992" i="8" a="1"/>
  <c r="C3992" i="8"/>
  <c r="D3992" i="8" s="1"/>
  <c r="C3993" i="8" a="1"/>
  <c r="C3993" i="8"/>
  <c r="D3993" i="8" s="1"/>
  <c r="C3994" i="8" a="1"/>
  <c r="C3994" i="8"/>
  <c r="D3994" i="8" s="1"/>
  <c r="C3995" i="8" a="1"/>
  <c r="C3995" i="8"/>
  <c r="D3995" i="8" s="1"/>
  <c r="C3996" i="8" a="1"/>
  <c r="C3996" i="8" s="1"/>
  <c r="D3996" i="8" s="1"/>
  <c r="C3997" i="8" a="1"/>
  <c r="C3997" i="8"/>
  <c r="D3997" i="8" s="1"/>
  <c r="C3998" i="8" a="1"/>
  <c r="C3998" i="8"/>
  <c r="D3998" i="8" s="1"/>
  <c r="C3999" i="8" a="1"/>
  <c r="C3999" i="8"/>
  <c r="D3999" i="8" s="1"/>
  <c r="C4000" i="8" a="1"/>
  <c r="C4000" i="8"/>
  <c r="D4000" i="8" s="1"/>
  <c r="C4001" i="8" a="1"/>
  <c r="C4001" i="8"/>
  <c r="D4001" i="8" s="1"/>
  <c r="C4002" i="8" a="1"/>
  <c r="C4002" i="8"/>
  <c r="D4002" i="8" s="1"/>
  <c r="C4003" i="8" a="1"/>
  <c r="C4003" i="8"/>
  <c r="D4003" i="8" s="1"/>
  <c r="C4004" i="8" a="1"/>
  <c r="C4004" i="8" s="1"/>
  <c r="D4004" i="8" s="1"/>
  <c r="C4005" i="8" a="1"/>
  <c r="C4005" i="8"/>
  <c r="D4005" i="8" s="1"/>
  <c r="C4006" i="8" a="1"/>
  <c r="C4006" i="8"/>
  <c r="D4006" i="8" s="1"/>
  <c r="C4007" i="8" a="1"/>
  <c r="C4007" i="8"/>
  <c r="D4007" i="8" s="1"/>
  <c r="C4008" i="8" a="1"/>
  <c r="C4008" i="8"/>
  <c r="D4008" i="8" s="1"/>
  <c r="C4009" i="8" a="1"/>
  <c r="C4009" i="8"/>
  <c r="D4009" i="8" s="1"/>
  <c r="C4010" i="8" a="1"/>
  <c r="C4010" i="8"/>
  <c r="D4010" i="8" s="1"/>
  <c r="C4011" i="8" a="1"/>
  <c r="C4011" i="8"/>
  <c r="D4011" i="8" s="1"/>
  <c r="C4012" i="8" a="1"/>
  <c r="C4012" i="8" s="1"/>
  <c r="D4012" i="8" s="1"/>
  <c r="C4013" i="8" a="1"/>
  <c r="C4013" i="8"/>
  <c r="D4013" i="8" s="1"/>
  <c r="C4014" i="8" a="1"/>
  <c r="C4014" i="8"/>
  <c r="D4014" i="8" s="1"/>
  <c r="C4015" i="8" a="1"/>
  <c r="C4015" i="8"/>
  <c r="D4015" i="8" s="1"/>
  <c r="C4016" i="8" a="1"/>
  <c r="C4016" i="8"/>
  <c r="D4016" i="8" s="1"/>
  <c r="C4017" i="8" a="1"/>
  <c r="C4017" i="8"/>
  <c r="D4017" i="8" s="1"/>
  <c r="C4018" i="8" a="1"/>
  <c r="C4018" i="8"/>
  <c r="D4018" i="8" s="1"/>
  <c r="C4019" i="8" a="1"/>
  <c r="C4019" i="8"/>
  <c r="D4019" i="8" s="1"/>
  <c r="C4020" i="8" a="1"/>
  <c r="C4020" i="8" s="1"/>
  <c r="D4020" i="8" s="1"/>
  <c r="C4021" i="8" a="1"/>
  <c r="C4021" i="8"/>
  <c r="D4021" i="8" s="1"/>
  <c r="C4022" i="8" a="1"/>
  <c r="C4022" i="8"/>
  <c r="D4022" i="8" s="1"/>
  <c r="C4023" i="8" a="1"/>
  <c r="C4023" i="8"/>
  <c r="D4023" i="8" s="1"/>
  <c r="C4024" i="8" a="1"/>
  <c r="C4024" i="8"/>
  <c r="D4024" i="8" s="1"/>
  <c r="C4025" i="8" a="1"/>
  <c r="C4025" i="8"/>
  <c r="D4025" i="8" s="1"/>
  <c r="C4026" i="8" a="1"/>
  <c r="C4026" i="8"/>
  <c r="D4026" i="8" s="1"/>
  <c r="C4027" i="8" a="1"/>
  <c r="C4027" i="8"/>
  <c r="D4027" i="8" s="1"/>
  <c r="C4028" i="8" a="1"/>
  <c r="C4028" i="8" s="1"/>
  <c r="D4028" i="8" s="1"/>
  <c r="C4029" i="8" a="1"/>
  <c r="C4029" i="8"/>
  <c r="D4029" i="8" s="1"/>
  <c r="C4030" i="8" a="1"/>
  <c r="C4030" i="8"/>
  <c r="D4030" i="8" s="1"/>
  <c r="C4031" i="8" a="1"/>
  <c r="C4031" i="8"/>
  <c r="D4031" i="8" s="1"/>
  <c r="C4032" i="8" a="1"/>
  <c r="C4032" i="8"/>
  <c r="D4032" i="8" s="1"/>
  <c r="C4033" i="8" a="1"/>
  <c r="C4033" i="8"/>
  <c r="D4033" i="8" s="1"/>
  <c r="C4034" i="8" a="1"/>
  <c r="C4034" i="8"/>
  <c r="D4034" i="8" s="1"/>
  <c r="C4035" i="8" a="1"/>
  <c r="C4035" i="8"/>
  <c r="D4035" i="8" s="1"/>
  <c r="C4036" i="8" a="1"/>
  <c r="C4036" i="8" s="1"/>
  <c r="D4036" i="8" s="1"/>
  <c r="C4037" i="8" a="1"/>
  <c r="C4037" i="8"/>
  <c r="D4037" i="8" s="1"/>
  <c r="C4038" i="8" a="1"/>
  <c r="C4038" i="8"/>
  <c r="D4038" i="8" s="1"/>
  <c r="C4039" i="8" a="1"/>
  <c r="C4039" i="8"/>
  <c r="D4039" i="8" s="1"/>
  <c r="C4040" i="8" a="1"/>
  <c r="C4040" i="8"/>
  <c r="D4040" i="8" s="1"/>
  <c r="C4041" i="8" a="1"/>
  <c r="C4041" i="8"/>
  <c r="D4041" i="8" s="1"/>
  <c r="C4042" i="8" a="1"/>
  <c r="C4042" i="8"/>
  <c r="D4042" i="8" s="1"/>
  <c r="C4043" i="8" a="1"/>
  <c r="C4043" i="8"/>
  <c r="D4043" i="8" s="1"/>
  <c r="C4044" i="8" a="1"/>
  <c r="C4044" i="8" s="1"/>
  <c r="D4044" i="8" s="1"/>
  <c r="C4045" i="8" a="1"/>
  <c r="C4045" i="8"/>
  <c r="D4045" i="8" s="1"/>
  <c r="C4046" i="8" a="1"/>
  <c r="C4046" i="8"/>
  <c r="D4046" i="8" s="1"/>
  <c r="C4047" i="8" a="1"/>
  <c r="C4047" i="8"/>
  <c r="D4047" i="8" s="1"/>
  <c r="C4048" i="8" a="1"/>
  <c r="C4048" i="8"/>
  <c r="D4048" i="8" s="1"/>
  <c r="C4049" i="8" a="1"/>
  <c r="C4049" i="8"/>
  <c r="D4049" i="8" s="1"/>
  <c r="C4050" i="8" a="1"/>
  <c r="C4050" i="8"/>
  <c r="D4050" i="8" s="1"/>
  <c r="C4051" i="8" a="1"/>
  <c r="C4051" i="8"/>
  <c r="D4051" i="8" s="1"/>
  <c r="C4052" i="8" a="1"/>
  <c r="C4052" i="8" s="1"/>
  <c r="D4052" i="8" s="1"/>
  <c r="C4053" i="8" a="1"/>
  <c r="C4053" i="8"/>
  <c r="D4053" i="8" s="1"/>
  <c r="C4054" i="8" a="1"/>
  <c r="C4054" i="8"/>
  <c r="D4054" i="8" s="1"/>
  <c r="C4055" i="8" a="1"/>
  <c r="C4055" i="8"/>
  <c r="D4055" i="8" s="1"/>
  <c r="C4056" i="8" a="1"/>
  <c r="C4056" i="8"/>
  <c r="D4056" i="8" s="1"/>
  <c r="C4057" i="8" a="1"/>
  <c r="C4057" i="8"/>
  <c r="D4057" i="8" s="1"/>
  <c r="C4058" i="8" a="1"/>
  <c r="C4058" i="8"/>
  <c r="D4058" i="8" s="1"/>
  <c r="C4059" i="8" a="1"/>
  <c r="C4059" i="8"/>
  <c r="D4059" i="8" s="1"/>
  <c r="C4060" i="8" a="1"/>
  <c r="C4060" i="8" s="1"/>
  <c r="D4060" i="8" s="1"/>
  <c r="C4061" i="8" a="1"/>
  <c r="C4061" i="8"/>
  <c r="D4061" i="8" s="1"/>
  <c r="C4062" i="8" a="1"/>
  <c r="C4062" i="8"/>
  <c r="D4062" i="8" s="1"/>
  <c r="C4063" i="8" a="1"/>
  <c r="C4063" i="8"/>
  <c r="D4063" i="8" s="1"/>
  <c r="C4064" i="8" a="1"/>
  <c r="C4064" i="8"/>
  <c r="D4064" i="8" s="1"/>
  <c r="C4065" i="8" a="1"/>
  <c r="C4065" i="8"/>
  <c r="D4065" i="8" s="1"/>
  <c r="C4066" i="8" a="1"/>
  <c r="C4066" i="8"/>
  <c r="D4066" i="8" s="1"/>
  <c r="C4067" i="8" a="1"/>
  <c r="C4067" i="8"/>
  <c r="D4067" i="8" s="1"/>
  <c r="C4068" i="8" a="1"/>
  <c r="C4068" i="8" s="1"/>
  <c r="D4068" i="8" s="1"/>
  <c r="C4069" i="8" a="1"/>
  <c r="C4069" i="8"/>
  <c r="D4069" i="8" s="1"/>
  <c r="C4070" i="8" a="1"/>
  <c r="C4070" i="8"/>
  <c r="D4070" i="8" s="1"/>
  <c r="C4071" i="8" a="1"/>
  <c r="C4071" i="8"/>
  <c r="D4071" i="8" s="1"/>
  <c r="C4072" i="8" a="1"/>
  <c r="C4072" i="8"/>
  <c r="D4072" i="8" s="1"/>
  <c r="C4073" i="8" a="1"/>
  <c r="C4073" i="8"/>
  <c r="D4073" i="8" s="1"/>
  <c r="C4074" i="8" a="1"/>
  <c r="C4074" i="8"/>
  <c r="D4074" i="8" s="1"/>
  <c r="C4075" i="8" a="1"/>
  <c r="C4075" i="8"/>
  <c r="D4075" i="8" s="1"/>
  <c r="C4076" i="8" a="1"/>
  <c r="C4076" i="8" s="1"/>
  <c r="D4076" i="8" s="1"/>
  <c r="C4077" i="8" a="1"/>
  <c r="C4077" i="8"/>
  <c r="D4077" i="8" s="1"/>
  <c r="C4078" i="8" a="1"/>
  <c r="C4078" i="8"/>
  <c r="D4078" i="8" s="1"/>
  <c r="C4079" i="8" a="1"/>
  <c r="C4079" i="8"/>
  <c r="D4079" i="8" s="1"/>
  <c r="C4080" i="8" a="1"/>
  <c r="C4080" i="8"/>
  <c r="D4080" i="8" s="1"/>
  <c r="C4081" i="8" a="1"/>
  <c r="C4081" i="8"/>
  <c r="D4081" i="8" s="1"/>
  <c r="C4082" i="8" a="1"/>
  <c r="C4082" i="8"/>
  <c r="D4082" i="8" s="1"/>
  <c r="C4083" i="8" a="1"/>
  <c r="C4083" i="8"/>
  <c r="D4083" i="8" s="1"/>
  <c r="C4084" i="8" a="1"/>
  <c r="C4084" i="8" s="1"/>
  <c r="D4084" i="8" s="1"/>
  <c r="C4085" i="8" a="1"/>
  <c r="C4085" i="8"/>
  <c r="D4085" i="8" s="1"/>
  <c r="C4086" i="8" a="1"/>
  <c r="C4086" i="8"/>
  <c r="D4086" i="8" s="1"/>
  <c r="C4087" i="8" a="1"/>
  <c r="C4087" i="8"/>
  <c r="D4087" i="8" s="1"/>
  <c r="C4088" i="8" a="1"/>
  <c r="C4088" i="8"/>
  <c r="D4088" i="8" s="1"/>
  <c r="C4089" i="8" a="1"/>
  <c r="C4089" i="8"/>
  <c r="D4089" i="8" s="1"/>
  <c r="C4090" i="8" a="1"/>
  <c r="C4090" i="8"/>
  <c r="D4090" i="8" s="1"/>
  <c r="C4091" i="8" a="1"/>
  <c r="C4091" i="8"/>
  <c r="D4091" i="8" s="1"/>
  <c r="C4092" i="8" a="1"/>
  <c r="C4092" i="8" s="1"/>
  <c r="D4092" i="8" s="1"/>
  <c r="C4093" i="8" a="1"/>
  <c r="C4093" i="8"/>
  <c r="D4093" i="8" s="1"/>
  <c r="C4094" i="8" a="1"/>
  <c r="C4094" i="8"/>
  <c r="D4094" i="8" s="1"/>
  <c r="C4095" i="8" a="1"/>
  <c r="C4095" i="8"/>
  <c r="D4095" i="8" s="1"/>
  <c r="C4096" i="8" a="1"/>
  <c r="C4096" i="8"/>
  <c r="D4096" i="8" s="1"/>
  <c r="C4097" i="8" a="1"/>
  <c r="C4097" i="8"/>
  <c r="D4097" i="8" s="1"/>
  <c r="C4098" i="8" a="1"/>
  <c r="C4098" i="8"/>
  <c r="D4098" i="8" s="1"/>
  <c r="C4099" i="8" a="1"/>
  <c r="C4099" i="8"/>
  <c r="D4099" i="8" s="1"/>
  <c r="C4100" i="8" a="1"/>
  <c r="C4100" i="8" s="1"/>
  <c r="D4100" i="8" s="1"/>
  <c r="C4101" i="8" a="1"/>
  <c r="C4101" i="8"/>
  <c r="D4101" i="8" s="1"/>
  <c r="C4102" i="8" a="1"/>
  <c r="C4102" i="8"/>
  <c r="D4102" i="8" s="1"/>
  <c r="C4103" i="8" a="1"/>
  <c r="C4103" i="8"/>
  <c r="D4103" i="8" s="1"/>
  <c r="C4104" i="8" a="1"/>
  <c r="C4104" i="8"/>
  <c r="D4104" i="8" s="1"/>
  <c r="C4105" i="8" a="1"/>
  <c r="C4105" i="8"/>
  <c r="D4105" i="8" s="1"/>
  <c r="C4106" i="8" a="1"/>
  <c r="C4106" i="8"/>
  <c r="D4106" i="8" s="1"/>
  <c r="C4107" i="8" a="1"/>
  <c r="C4107" i="8"/>
  <c r="D4107" i="8" s="1"/>
  <c r="C4108" i="8" a="1"/>
  <c r="C4108" i="8" s="1"/>
  <c r="D4108" i="8" s="1"/>
  <c r="C4109" i="8" a="1"/>
  <c r="C4109" i="8"/>
  <c r="D4109" i="8" s="1"/>
  <c r="C4110" i="8" a="1"/>
  <c r="C4110" i="8"/>
  <c r="D4110" i="8" s="1"/>
  <c r="C4111" i="8" a="1"/>
  <c r="C4111" i="8"/>
  <c r="D4111" i="8" s="1"/>
  <c r="C4112" i="8" a="1"/>
  <c r="C4112" i="8"/>
  <c r="D4112" i="8" s="1"/>
  <c r="C4113" i="8" a="1"/>
  <c r="C4113" i="8"/>
  <c r="D4113" i="8" s="1"/>
  <c r="C4114" i="8" a="1"/>
  <c r="C4114" i="8"/>
  <c r="D4114" i="8" s="1"/>
  <c r="C4115" i="8" a="1"/>
  <c r="C4115" i="8"/>
  <c r="D4115" i="8" s="1"/>
  <c r="C4116" i="8" a="1"/>
  <c r="C4116" i="8" s="1"/>
  <c r="D4116" i="8" s="1"/>
  <c r="C4117" i="8" a="1"/>
  <c r="C4117" i="8"/>
  <c r="D4117" i="8" s="1"/>
  <c r="C4118" i="8" a="1"/>
  <c r="C4118" i="8"/>
  <c r="D4118" i="8" s="1"/>
  <c r="C4119" i="8" a="1"/>
  <c r="C4119" i="8"/>
  <c r="D4119" i="8" s="1"/>
  <c r="C4120" i="8" a="1"/>
  <c r="C4120" i="8"/>
  <c r="D4120" i="8" s="1"/>
  <c r="C4121" i="8" a="1"/>
  <c r="C4121" i="8"/>
  <c r="D4121" i="8" s="1"/>
  <c r="C4122" i="8" a="1"/>
  <c r="C4122" i="8"/>
  <c r="D4122" i="8" s="1"/>
  <c r="C4123" i="8" a="1"/>
  <c r="C4123" i="8"/>
  <c r="D4123" i="8" s="1"/>
  <c r="C4124" i="8" a="1"/>
  <c r="C4124" i="8" s="1"/>
  <c r="D4124" i="8" s="1"/>
  <c r="C4125" i="8" a="1"/>
  <c r="C4125" i="8"/>
  <c r="D4125" i="8" s="1"/>
  <c r="C4126" i="8" a="1"/>
  <c r="C4126" i="8"/>
  <c r="D4126" i="8" s="1"/>
  <c r="C4127" i="8" a="1"/>
  <c r="C4127" i="8"/>
  <c r="D4127" i="8" s="1"/>
  <c r="C4128" i="8" a="1"/>
  <c r="C4128" i="8"/>
  <c r="D4128" i="8" s="1"/>
  <c r="C4129" i="8" a="1"/>
  <c r="C4129" i="8"/>
  <c r="D4129" i="8" s="1"/>
  <c r="C4130" i="8" a="1"/>
  <c r="C4130" i="8"/>
  <c r="D4130" i="8" s="1"/>
  <c r="C4131" i="8" a="1"/>
  <c r="C4131" i="8"/>
  <c r="D4131" i="8" s="1"/>
  <c r="C4132" i="8" a="1"/>
  <c r="C4132" i="8" s="1"/>
  <c r="D4132" i="8" s="1"/>
  <c r="C4133" i="8" a="1"/>
  <c r="C4133" i="8"/>
  <c r="D4133" i="8" s="1"/>
  <c r="C4134" i="8" a="1"/>
  <c r="C4134" i="8"/>
  <c r="D4134" i="8" s="1"/>
  <c r="C4135" i="8" a="1"/>
  <c r="C4135" i="8"/>
  <c r="D4135" i="8" s="1"/>
  <c r="C4136" i="8" a="1"/>
  <c r="C4136" i="8"/>
  <c r="D4136" i="8" s="1"/>
  <c r="C4137" i="8" a="1"/>
  <c r="C4137" i="8"/>
  <c r="D4137" i="8" s="1"/>
  <c r="C4138" i="8" a="1"/>
  <c r="C4138" i="8"/>
  <c r="D4138" i="8" s="1"/>
  <c r="C4139" i="8" a="1"/>
  <c r="C4139" i="8"/>
  <c r="D4139" i="8" s="1"/>
  <c r="C4140" i="8" a="1"/>
  <c r="C4140" i="8" s="1"/>
  <c r="D4140" i="8" s="1"/>
  <c r="C4141" i="8" a="1"/>
  <c r="C4141" i="8"/>
  <c r="D4141" i="8" s="1"/>
  <c r="C4142" i="8" a="1"/>
  <c r="C4142" i="8"/>
  <c r="D4142" i="8" s="1"/>
  <c r="C4143" i="8" a="1"/>
  <c r="C4143" i="8"/>
  <c r="D4143" i="8" s="1"/>
  <c r="C4144" i="8" a="1"/>
  <c r="C4144" i="8"/>
  <c r="D4144" i="8" s="1"/>
  <c r="C4145" i="8" a="1"/>
  <c r="C4145" i="8"/>
  <c r="D4145" i="8" s="1"/>
  <c r="C4146" i="8" a="1"/>
  <c r="C4146" i="8"/>
  <c r="D4146" i="8" s="1"/>
  <c r="C4147" i="8" a="1"/>
  <c r="C4147" i="8"/>
  <c r="D4147" i="8" s="1"/>
  <c r="C4148" i="8" a="1"/>
  <c r="C4148" i="8" s="1"/>
  <c r="D4148" i="8" s="1"/>
  <c r="C4149" i="8" a="1"/>
  <c r="C4149" i="8"/>
  <c r="D4149" i="8" s="1"/>
  <c r="C4150" i="8" a="1"/>
  <c r="C4150" i="8"/>
  <c r="D4150" i="8" s="1"/>
  <c r="C4151" i="8" a="1"/>
  <c r="C4151" i="8"/>
  <c r="D4151" i="8" s="1"/>
  <c r="C4152" i="8" a="1"/>
  <c r="C4152" i="8"/>
  <c r="D4152" i="8" s="1"/>
  <c r="C4153" i="8" a="1"/>
  <c r="C4153" i="8"/>
  <c r="D4153" i="8" s="1"/>
  <c r="C4154" i="8" a="1"/>
  <c r="C4154" i="8"/>
  <c r="D4154" i="8" s="1"/>
  <c r="C4155" i="8" a="1"/>
  <c r="C4155" i="8"/>
  <c r="D4155" i="8" s="1"/>
  <c r="C4156" i="8" a="1"/>
  <c r="C4156" i="8" s="1"/>
  <c r="D4156" i="8" s="1"/>
  <c r="C4157" i="8" a="1"/>
  <c r="C4157" i="8"/>
  <c r="D4157" i="8" s="1"/>
  <c r="C4158" i="8" a="1"/>
  <c r="C4158" i="8"/>
  <c r="D4158" i="8" s="1"/>
  <c r="C4159" i="8" a="1"/>
  <c r="C4159" i="8"/>
  <c r="D4159" i="8" s="1"/>
  <c r="C4160" i="8" a="1"/>
  <c r="C4160" i="8"/>
  <c r="D4160" i="8" s="1"/>
  <c r="C4161" i="8" a="1"/>
  <c r="C4161" i="8"/>
  <c r="D4161" i="8" s="1"/>
  <c r="C4162" i="8" a="1"/>
  <c r="C4162" i="8"/>
  <c r="D4162" i="8" s="1"/>
  <c r="C4163" i="8" a="1"/>
  <c r="C4163" i="8"/>
  <c r="D4163" i="8" s="1"/>
  <c r="C4164" i="8" a="1"/>
  <c r="C4164" i="8" s="1"/>
  <c r="D4164" i="8" s="1"/>
  <c r="C4165" i="8" a="1"/>
  <c r="C4165" i="8"/>
  <c r="D4165" i="8" s="1"/>
  <c r="C4166" i="8" a="1"/>
  <c r="C4166" i="8"/>
  <c r="D4166" i="8" s="1"/>
  <c r="C4167" i="8" a="1"/>
  <c r="C4167" i="8"/>
  <c r="D4167" i="8" s="1"/>
  <c r="C4168" i="8" a="1"/>
  <c r="C4168" i="8"/>
  <c r="D4168" i="8" s="1"/>
  <c r="C4169" i="8" a="1"/>
  <c r="C4169" i="8"/>
  <c r="D4169" i="8" s="1"/>
  <c r="C4170" i="8" a="1"/>
  <c r="C4170" i="8"/>
  <c r="D4170" i="8" s="1"/>
  <c r="C4171" i="8" a="1"/>
  <c r="C4171" i="8"/>
  <c r="D4171" i="8" s="1"/>
  <c r="C4172" i="8" a="1"/>
  <c r="C4172" i="8" s="1"/>
  <c r="D4172" i="8" s="1"/>
  <c r="C4173" i="8" a="1"/>
  <c r="C4173" i="8"/>
  <c r="D4173" i="8" s="1"/>
  <c r="C4174" i="8" a="1"/>
  <c r="C4174" i="8"/>
  <c r="D4174" i="8" s="1"/>
  <c r="C4175" i="8" a="1"/>
  <c r="C4175" i="8"/>
  <c r="D4175" i="8" s="1"/>
  <c r="C4176" i="8" a="1"/>
  <c r="C4176" i="8"/>
  <c r="D4176" i="8" s="1"/>
  <c r="C4177" i="8" a="1"/>
  <c r="C4177" i="8"/>
  <c r="D4177" i="8" s="1"/>
  <c r="C4178" i="8" a="1"/>
  <c r="C4178" i="8"/>
  <c r="D4178" i="8" s="1"/>
  <c r="C4179" i="8" a="1"/>
  <c r="C4179" i="8"/>
  <c r="D4179" i="8" s="1"/>
  <c r="C4180" i="8" a="1"/>
  <c r="C4180" i="8" s="1"/>
  <c r="D4180" i="8" s="1"/>
  <c r="C4181" i="8" a="1"/>
  <c r="C4181" i="8"/>
  <c r="D4181" i="8" s="1"/>
  <c r="C4182" i="8" a="1"/>
  <c r="C4182" i="8"/>
  <c r="D4182" i="8" s="1"/>
  <c r="C4183" i="8" a="1"/>
  <c r="C4183" i="8"/>
  <c r="D4183" i="8" s="1"/>
  <c r="C4184" i="8" a="1"/>
  <c r="C4184" i="8"/>
  <c r="D4184" i="8" s="1"/>
  <c r="C4185" i="8" a="1"/>
  <c r="C4185" i="8"/>
  <c r="D4185" i="8" s="1"/>
  <c r="C4186" i="8" a="1"/>
  <c r="C4186" i="8"/>
  <c r="D4186" i="8" s="1"/>
  <c r="C4187" i="8" a="1"/>
  <c r="C4187" i="8"/>
  <c r="D4187" i="8" s="1"/>
  <c r="C4188" i="8" a="1"/>
  <c r="C4188" i="8" s="1"/>
  <c r="D4188" i="8" s="1"/>
  <c r="C4189" i="8" a="1"/>
  <c r="C4189" i="8"/>
  <c r="D4189" i="8" s="1"/>
  <c r="C4190" i="8" a="1"/>
  <c r="C4190" i="8"/>
  <c r="D4190" i="8" s="1"/>
  <c r="C4191" i="8" a="1"/>
  <c r="C4191" i="8"/>
  <c r="D4191" i="8" s="1"/>
  <c r="C4192" i="8" a="1"/>
  <c r="C4192" i="8"/>
  <c r="D4192" i="8" s="1"/>
  <c r="C4193" i="8" a="1"/>
  <c r="C4193" i="8"/>
  <c r="D4193" i="8" s="1"/>
  <c r="C4194" i="8" a="1"/>
  <c r="C4194" i="8"/>
  <c r="D4194" i="8" s="1"/>
  <c r="C4195" i="8" a="1"/>
  <c r="C4195" i="8"/>
  <c r="D4195" i="8" s="1"/>
  <c r="C4196" i="8" a="1"/>
  <c r="C4196" i="8" s="1"/>
  <c r="D4196" i="8" s="1"/>
  <c r="C4197" i="8" a="1"/>
  <c r="C4197" i="8"/>
  <c r="D4197" i="8" s="1"/>
  <c r="C4198" i="8" a="1"/>
  <c r="C4198" i="8"/>
  <c r="D4198" i="8" s="1"/>
  <c r="C4199" i="8" a="1"/>
  <c r="C4199" i="8"/>
  <c r="D4199" i="8" s="1"/>
  <c r="C4200" i="8" a="1"/>
  <c r="C4200" i="8"/>
  <c r="D4200" i="8" s="1"/>
  <c r="C4201" i="8" a="1"/>
  <c r="C4201" i="8"/>
  <c r="D4201" i="8" s="1"/>
  <c r="C4202" i="8" a="1"/>
  <c r="C4202" i="8"/>
  <c r="D4202" i="8" s="1"/>
  <c r="C4203" i="8" a="1"/>
  <c r="C4203" i="8"/>
  <c r="D4203" i="8" s="1"/>
  <c r="C4204" i="8" a="1"/>
  <c r="C4204" i="8" s="1"/>
  <c r="D4204" i="8" s="1"/>
  <c r="C4205" i="8" a="1"/>
  <c r="C4205" i="8"/>
  <c r="D4205" i="8" s="1"/>
  <c r="C4206" i="8" a="1"/>
  <c r="C4206" i="8"/>
  <c r="D4206" i="8" s="1"/>
  <c r="C4207" i="8" a="1"/>
  <c r="C4207" i="8"/>
  <c r="D4207" i="8" s="1"/>
  <c r="C4208" i="8" a="1"/>
  <c r="C4208" i="8"/>
  <c r="D4208" i="8" s="1"/>
  <c r="C4209" i="8" a="1"/>
  <c r="C4209" i="8"/>
  <c r="D4209" i="8" s="1"/>
  <c r="C4210" i="8" a="1"/>
  <c r="C4210" i="8"/>
  <c r="D4210" i="8" s="1"/>
  <c r="C4211" i="8" a="1"/>
  <c r="C4211" i="8"/>
  <c r="D4211" i="8" s="1"/>
  <c r="C4212" i="8" a="1"/>
  <c r="C4212" i="8" s="1"/>
  <c r="D4212" i="8" s="1"/>
  <c r="C4213" i="8" a="1"/>
  <c r="C4213" i="8"/>
  <c r="D4213" i="8" s="1"/>
  <c r="C4214" i="8" a="1"/>
  <c r="C4214" i="8"/>
  <c r="D4214" i="8" s="1"/>
  <c r="C4215" i="8" a="1"/>
  <c r="C4215" i="8"/>
  <c r="D4215" i="8" s="1"/>
  <c r="C4216" i="8" a="1"/>
  <c r="C4216" i="8"/>
  <c r="D4216" i="8" s="1"/>
  <c r="C4217" i="8" a="1"/>
  <c r="C4217" i="8"/>
  <c r="D4217" i="8" s="1"/>
  <c r="C4218" i="8" a="1"/>
  <c r="C4218" i="8"/>
  <c r="D4218" i="8" s="1"/>
  <c r="C4219" i="8" a="1"/>
  <c r="C4219" i="8"/>
  <c r="D4219" i="8" s="1"/>
  <c r="C4220" i="8" a="1"/>
  <c r="C4220" i="8" s="1"/>
  <c r="D4220" i="8" s="1"/>
  <c r="C4221" i="8" a="1"/>
  <c r="C4221" i="8"/>
  <c r="D4221" i="8" s="1"/>
  <c r="C4222" i="8" a="1"/>
  <c r="C4222" i="8"/>
  <c r="D4222" i="8" s="1"/>
  <c r="C4223" i="8" a="1"/>
  <c r="C4223" i="8"/>
  <c r="D4223" i="8" s="1"/>
  <c r="C4224" i="8" a="1"/>
  <c r="C4224" i="8"/>
  <c r="D4224" i="8" s="1"/>
  <c r="C4225" i="8" a="1"/>
  <c r="C4225" i="8"/>
  <c r="D4225" i="8" s="1"/>
  <c r="C4226" i="8" a="1"/>
  <c r="C4226" i="8"/>
  <c r="D4226" i="8" s="1"/>
  <c r="C4227" i="8" a="1"/>
  <c r="C4227" i="8"/>
  <c r="D4227" i="8" s="1"/>
  <c r="C4228" i="8" a="1"/>
  <c r="C4228" i="8" s="1"/>
  <c r="D4228" i="8" s="1"/>
  <c r="C4229" i="8" a="1"/>
  <c r="C4229" i="8" s="1"/>
  <c r="D4229" i="8" s="1"/>
  <c r="C4230" i="8" a="1"/>
  <c r="C4230" i="8"/>
  <c r="D4230" i="8" s="1"/>
  <c r="C4231" i="8" a="1"/>
  <c r="C4231" i="8"/>
  <c r="D4231" i="8" s="1"/>
  <c r="C4232" i="8" a="1"/>
  <c r="C4232" i="8"/>
  <c r="D4232" i="8" s="1"/>
  <c r="C4233" i="8" a="1"/>
  <c r="C4233" i="8"/>
  <c r="D4233" i="8" s="1"/>
  <c r="C4234" i="8" a="1"/>
  <c r="C4234" i="8"/>
  <c r="D4234" i="8" s="1"/>
  <c r="C4235" i="8" a="1"/>
  <c r="C4235" i="8"/>
  <c r="D4235" i="8" s="1"/>
  <c r="C4236" i="8" a="1"/>
  <c r="C4236" i="8" s="1"/>
  <c r="D4236" i="8" s="1"/>
  <c r="C4237" i="8" a="1"/>
  <c r="C4237" i="8"/>
  <c r="D4237" i="8" s="1"/>
  <c r="C4238" i="8" a="1"/>
  <c r="C4238" i="8"/>
  <c r="D4238" i="8" s="1"/>
  <c r="C4239" i="8" a="1"/>
  <c r="C4239" i="8"/>
  <c r="D4239" i="8" s="1"/>
  <c r="C4240" i="8" a="1"/>
  <c r="C4240" i="8"/>
  <c r="D4240" i="8" s="1"/>
  <c r="C4241" i="8" a="1"/>
  <c r="C4241" i="8" s="1"/>
  <c r="D4241" i="8" s="1"/>
  <c r="C4242" i="8" a="1"/>
  <c r="C4242" i="8"/>
  <c r="D4242" i="8" s="1"/>
  <c r="C4243" i="8" a="1"/>
  <c r="C4243" i="8"/>
  <c r="D4243" i="8" s="1"/>
  <c r="C4244" i="8" a="1"/>
  <c r="C4244" i="8" s="1"/>
  <c r="D4244" i="8" s="1"/>
  <c r="C4245" i="8" a="1"/>
  <c r="C4245" i="8"/>
  <c r="D4245" i="8" s="1"/>
  <c r="C4246" i="8" a="1"/>
  <c r="C4246" i="8" s="1"/>
  <c r="D4246" i="8" s="1"/>
  <c r="C4247" i="8" a="1"/>
  <c r="C4247" i="8"/>
  <c r="D4247" i="8" s="1"/>
  <c r="C4248" i="8" a="1"/>
  <c r="C4248" i="8"/>
  <c r="D4248" i="8" s="1"/>
  <c r="C4249" i="8" a="1"/>
  <c r="C4249" i="8"/>
  <c r="D4249" i="8" s="1"/>
  <c r="C4250" i="8" a="1"/>
  <c r="C4250" i="8"/>
  <c r="D4250" i="8" s="1"/>
  <c r="C4251" i="8" a="1"/>
  <c r="C4251" i="8"/>
  <c r="D4251" i="8" s="1"/>
  <c r="C4252" i="8" a="1"/>
  <c r="C4252" i="8" s="1"/>
  <c r="D4252" i="8" s="1"/>
  <c r="C4253" i="8" a="1"/>
  <c r="C4253" i="8"/>
  <c r="D4253" i="8" s="1"/>
  <c r="C4254" i="8" a="1"/>
  <c r="C4254" i="8"/>
  <c r="D4254" i="8" s="1"/>
  <c r="C4255" i="8" a="1"/>
  <c r="C4255" i="8"/>
  <c r="D4255" i="8" s="1"/>
  <c r="C4256" i="8" a="1"/>
  <c r="C4256" i="8" s="1"/>
  <c r="D4256" i="8" s="1"/>
  <c r="C4257" i="8" a="1"/>
  <c r="C4257" i="8"/>
  <c r="D4257" i="8" s="1"/>
  <c r="C4258" i="8" a="1"/>
  <c r="C4258" i="8" s="1"/>
  <c r="D4258" i="8" s="1"/>
  <c r="C4259" i="8" a="1"/>
  <c r="C4259" i="8" s="1"/>
  <c r="D4259" i="8" s="1"/>
  <c r="C4260" i="8" a="1"/>
  <c r="C4260" i="8" s="1"/>
  <c r="D4260" i="8" s="1"/>
  <c r="C4261" i="8" a="1"/>
  <c r="C4261" i="8" s="1"/>
  <c r="D4261" i="8" s="1"/>
  <c r="C4262" i="8" a="1"/>
  <c r="C4262" i="8" s="1"/>
  <c r="D4262" i="8" s="1"/>
  <c r="C4263" i="8" a="1"/>
  <c r="C4263" i="8" s="1"/>
  <c r="D4263" i="8" s="1"/>
  <c r="C4264" i="8" a="1"/>
  <c r="C4264" i="8"/>
  <c r="D4264" i="8" s="1"/>
  <c r="C4265" i="8" a="1"/>
  <c r="C4265" i="8"/>
  <c r="D4265" i="8" s="1"/>
  <c r="C4266" i="8" a="1"/>
  <c r="C4266" i="8"/>
  <c r="D4266" i="8" s="1"/>
  <c r="C4267" i="8" a="1"/>
  <c r="C4267" i="8"/>
  <c r="D4267" i="8" s="1"/>
  <c r="C4268" i="8" a="1"/>
  <c r="C4268" i="8" s="1"/>
  <c r="D4268" i="8" s="1"/>
  <c r="C4269" i="8" a="1"/>
  <c r="C4269" i="8"/>
  <c r="D4269" i="8" s="1"/>
  <c r="C4270" i="8" a="1"/>
  <c r="C4270" i="8"/>
  <c r="D4270" i="8" s="1"/>
  <c r="C4271" i="8" a="1"/>
  <c r="C4271" i="8"/>
  <c r="D4271" i="8" s="1"/>
  <c r="C4272" i="8" a="1"/>
  <c r="C4272" i="8"/>
  <c r="D4272" i="8" s="1"/>
  <c r="C4273" i="8" a="1"/>
  <c r="C4273" i="8" s="1"/>
  <c r="D4273" i="8" s="1"/>
  <c r="C4274" i="8" a="1"/>
  <c r="C4274" i="8"/>
  <c r="D4274" i="8" s="1"/>
  <c r="C4275" i="8" a="1"/>
  <c r="C4275" i="8" s="1"/>
  <c r="D4275" i="8" s="1"/>
  <c r="C4276" i="8" a="1"/>
  <c r="C4276" i="8" s="1"/>
  <c r="D4276" i="8" s="1"/>
  <c r="C4277" i="8" a="1"/>
  <c r="C4277" i="8"/>
  <c r="D4277" i="8" s="1"/>
  <c r="C4278" i="8" a="1"/>
  <c r="C4278" i="8" s="1"/>
  <c r="D4278" i="8" s="1"/>
  <c r="C4279" i="8" a="1"/>
  <c r="C4279" i="8" s="1"/>
  <c r="D4279" i="8" s="1"/>
  <c r="C4280" i="8" a="1"/>
  <c r="C4280" i="8" s="1"/>
  <c r="D4280" i="8" s="1"/>
  <c r="C4281" i="8" a="1"/>
  <c r="C4281" i="8"/>
  <c r="D4281" i="8" s="1"/>
  <c r="C4282" i="8" a="1"/>
  <c r="C4282" i="8" s="1"/>
  <c r="D4282" i="8" s="1"/>
  <c r="C4283" i="8" a="1"/>
  <c r="C4283" i="8"/>
  <c r="D4283" i="8" s="1"/>
  <c r="C4284" i="8" a="1"/>
  <c r="C4284" i="8" s="1"/>
  <c r="D4284" i="8" s="1"/>
  <c r="C4285" i="8" a="1"/>
  <c r="C4285" i="8" s="1"/>
  <c r="D4285" i="8" s="1"/>
  <c r="C4286" i="8" a="1"/>
  <c r="C4286" i="8"/>
  <c r="D4286" i="8" s="1"/>
  <c r="C4287" i="8" a="1"/>
  <c r="C4287" i="8"/>
  <c r="D4287" i="8" s="1"/>
  <c r="C4288" i="8" a="1"/>
  <c r="C4288" i="8"/>
  <c r="D4288" i="8" s="1"/>
  <c r="C4289" i="8" a="1"/>
  <c r="C4289" i="8"/>
  <c r="D4289" i="8" s="1"/>
  <c r="C4290" i="8" a="1"/>
  <c r="C4290" i="8" s="1"/>
  <c r="D4290" i="8" s="1"/>
  <c r="C4291" i="8" a="1"/>
  <c r="C4291" i="8"/>
  <c r="D4291" i="8" s="1"/>
  <c r="C4292" i="8" a="1"/>
  <c r="C4292" i="8" s="1"/>
  <c r="D4292" i="8" s="1"/>
  <c r="C4293" i="8" a="1"/>
  <c r="C4293" i="8"/>
  <c r="D4293" i="8" s="1"/>
  <c r="C4294" i="8" a="1"/>
  <c r="C4294" i="8" s="1"/>
  <c r="D4294" i="8" s="1"/>
  <c r="C4295" i="8" a="1"/>
  <c r="C4295" i="8" s="1"/>
  <c r="D4295" i="8" s="1"/>
  <c r="C4296" i="8" a="1"/>
  <c r="C4296" i="8" s="1"/>
  <c r="D4296" i="8" s="1"/>
  <c r="C4297" i="8" a="1"/>
  <c r="C4297" i="8" s="1"/>
  <c r="D4297" i="8" s="1"/>
  <c r="C4298" i="8" a="1"/>
  <c r="C4298" i="8"/>
  <c r="D4298" i="8" s="1"/>
  <c r="C4299" i="8" a="1"/>
  <c r="C4299" i="8" s="1"/>
  <c r="D4299" i="8" s="1"/>
  <c r="C4300" i="8" a="1"/>
  <c r="C4300" i="8" s="1"/>
  <c r="D4300" i="8" s="1"/>
  <c r="C4301" i="8" a="1"/>
  <c r="C4301" i="8" s="1"/>
  <c r="D4301" i="8" s="1"/>
  <c r="C4302" i="8" a="1"/>
  <c r="C4302" i="8" s="1"/>
  <c r="D4302" i="8" s="1"/>
  <c r="C4303" i="8" a="1"/>
  <c r="C4303" i="8"/>
  <c r="D4303" i="8" s="1"/>
  <c r="C4304" i="8" a="1"/>
  <c r="C4304" i="8"/>
  <c r="D4304" i="8" s="1"/>
  <c r="C4305" i="8" a="1"/>
  <c r="C4305" i="8"/>
  <c r="D4305" i="8" s="1"/>
  <c r="C4306" i="8" a="1"/>
  <c r="C4306" i="8"/>
  <c r="D4306" i="8" s="1"/>
  <c r="C4307" i="8" a="1"/>
  <c r="C4307" i="8" s="1"/>
  <c r="D4307" i="8" s="1"/>
  <c r="C4308" i="8" a="1"/>
  <c r="C4308" i="8" s="1"/>
  <c r="D4308" i="8" s="1"/>
  <c r="C4309" i="8" a="1"/>
  <c r="C4309" i="8"/>
  <c r="D4309" i="8" s="1"/>
  <c r="C4310" i="8" a="1"/>
  <c r="C4310" i="8"/>
  <c r="D4310" i="8" s="1"/>
  <c r="C4311" i="8" a="1"/>
  <c r="C4311" i="8"/>
  <c r="D4311" i="8" s="1"/>
  <c r="C4312" i="8" a="1"/>
  <c r="C4312" i="8" s="1"/>
  <c r="D4312" i="8" s="1"/>
  <c r="C4313" i="8" a="1"/>
  <c r="C4313" i="8" s="1"/>
  <c r="D4313" i="8" s="1"/>
  <c r="C4314" i="8" a="1"/>
  <c r="C4314" i="8" s="1"/>
  <c r="D4314" i="8" s="1"/>
  <c r="C4315" i="8" a="1"/>
  <c r="C4315" i="8"/>
  <c r="D4315" i="8" s="1"/>
  <c r="C4316" i="8" a="1"/>
  <c r="C4316" i="8" s="1"/>
  <c r="D4316" i="8" s="1"/>
  <c r="C4317" i="8" a="1"/>
  <c r="C4317" i="8" s="1"/>
  <c r="D4317" i="8" s="1"/>
  <c r="C4318" i="8" a="1"/>
  <c r="C4318" i="8" s="1"/>
  <c r="D4318" i="8" s="1"/>
  <c r="C4319" i="8" a="1"/>
  <c r="C4319" i="8" s="1"/>
  <c r="D4319" i="8" s="1"/>
  <c r="C4320" i="8" a="1"/>
  <c r="C4320" i="8"/>
  <c r="D4320" i="8" s="1"/>
  <c r="C4321" i="8" a="1"/>
  <c r="C4321" i="8"/>
  <c r="D4321" i="8" s="1"/>
  <c r="C4322" i="8" a="1"/>
  <c r="C4322" i="8"/>
  <c r="D4322" i="8" s="1"/>
  <c r="C4323" i="8" a="1"/>
  <c r="C4323" i="8"/>
  <c r="D4323" i="8" s="1"/>
  <c r="C4324" i="8" a="1"/>
  <c r="C4324" i="8" s="1"/>
  <c r="D4324" i="8" s="1"/>
  <c r="C4325" i="8" a="1"/>
  <c r="C4325" i="8" s="1"/>
  <c r="D4325" i="8" s="1"/>
  <c r="C4326" i="8" a="1"/>
  <c r="C4326" i="8"/>
  <c r="D4326" i="8" s="1"/>
  <c r="C4327" i="8" a="1"/>
  <c r="C4327" i="8"/>
  <c r="D4327" i="8" s="1"/>
  <c r="C4328" i="8" a="1"/>
  <c r="C4328" i="8"/>
  <c r="D4328" i="8" s="1"/>
  <c r="C4329" i="8" a="1"/>
  <c r="C4329" i="8" s="1"/>
  <c r="D4329" i="8" s="1"/>
  <c r="C4330" i="8" a="1"/>
  <c r="C4330" i="8" s="1"/>
  <c r="D4330" i="8" s="1"/>
  <c r="C4331" i="8" a="1"/>
  <c r="C4331" i="8" s="1"/>
  <c r="D4331" i="8" s="1"/>
  <c r="C4332" i="8" a="1"/>
  <c r="C4332" i="8" s="1"/>
  <c r="D4332" i="8" s="1"/>
  <c r="C4333" i="8" a="1"/>
  <c r="C4333" i="8" s="1"/>
  <c r="D4333" i="8" s="1"/>
  <c r="C4334" i="8" a="1"/>
  <c r="C4334" i="8" s="1"/>
  <c r="D4334" i="8" s="1"/>
  <c r="C4335" i="8" a="1"/>
  <c r="C4335" i="8" s="1"/>
  <c r="D4335" i="8" s="1"/>
  <c r="C4336" i="8" a="1"/>
  <c r="C4336" i="8" s="1"/>
  <c r="D4336" i="8" s="1"/>
  <c r="C4337" i="8" a="1"/>
  <c r="C4337" i="8"/>
  <c r="D4337" i="8" s="1"/>
  <c r="C4338" i="8" a="1"/>
  <c r="C4338" i="8"/>
  <c r="D4338" i="8" s="1"/>
  <c r="C4339" i="8" a="1"/>
  <c r="C4339" i="8"/>
  <c r="D4339" i="8" s="1"/>
  <c r="C4340" i="8" a="1"/>
  <c r="C4340" i="8" s="1"/>
  <c r="D4340" i="8" s="1"/>
  <c r="C4341" i="8" a="1"/>
  <c r="C4341" i="8"/>
  <c r="D4341" i="8" s="1"/>
  <c r="C4342" i="8" a="1"/>
  <c r="C4342" i="8" s="1"/>
  <c r="D4342" i="8" s="1"/>
  <c r="C4343" i="8" a="1"/>
  <c r="C4343" i="8"/>
  <c r="D4343" i="8" s="1"/>
  <c r="C4344" i="8" a="1"/>
  <c r="C4344" i="8"/>
  <c r="D4344" i="8" s="1"/>
  <c r="C4345" i="8" a="1"/>
  <c r="C4345" i="8"/>
  <c r="D4345" i="8" s="1"/>
  <c r="C4346" i="8" a="1"/>
  <c r="C4346" i="8" s="1"/>
  <c r="D4346" i="8" s="1"/>
  <c r="C4347" i="8" a="1"/>
  <c r="C4347" i="8" s="1"/>
  <c r="D4347" i="8" s="1"/>
  <c r="C4348" i="8" a="1"/>
  <c r="C4348" i="8" s="1"/>
  <c r="D4348" i="8" s="1"/>
  <c r="C4349" i="8" a="1"/>
  <c r="C4349" i="8"/>
  <c r="D4349" i="8" s="1"/>
  <c r="C4350" i="8" a="1"/>
  <c r="C4350" i="8" s="1"/>
  <c r="D4350" i="8" s="1"/>
  <c r="C4351" i="8" a="1"/>
  <c r="C4351" i="8" s="1"/>
  <c r="D4351" i="8" s="1"/>
  <c r="C4352" i="8" a="1"/>
  <c r="C4352" i="8" s="1"/>
  <c r="D4352" i="8" s="1"/>
  <c r="C4353" i="8" a="1"/>
  <c r="C4353" i="8" s="1"/>
  <c r="D4353" i="8" s="1"/>
  <c r="C4354" i="8" a="1"/>
  <c r="C4354" i="8"/>
  <c r="D4354" i="8" s="1"/>
  <c r="C4355" i="8" a="1"/>
  <c r="C4355" i="8"/>
  <c r="D4355" i="8" s="1"/>
  <c r="C4356" i="8" a="1"/>
  <c r="C4356" i="8" s="1"/>
  <c r="D4356" i="8" s="1"/>
  <c r="C4357" i="8" a="1"/>
  <c r="C4357" i="8" s="1"/>
  <c r="D4357" i="8" s="1"/>
  <c r="C4358" i="8" a="1"/>
  <c r="C4358" i="8"/>
  <c r="D4358" i="8" s="1"/>
  <c r="C4359" i="8" a="1"/>
  <c r="C4359" i="8" s="1"/>
  <c r="D4359" i="8" s="1"/>
  <c r="C4360" i="8" a="1"/>
  <c r="C4360" i="8"/>
  <c r="D4360" i="8" s="1"/>
  <c r="C4361" i="8" a="1"/>
  <c r="C4361" i="8"/>
  <c r="D4361" i="8" s="1"/>
  <c r="C4362" i="8" a="1"/>
  <c r="C4362" i="8"/>
  <c r="D4362" i="8" s="1"/>
  <c r="C4363" i="8" a="1"/>
  <c r="C4363" i="8" s="1"/>
  <c r="D4363" i="8" s="1"/>
  <c r="C4364" i="8" a="1"/>
  <c r="C4364" i="8" s="1"/>
  <c r="D4364" i="8" s="1"/>
  <c r="C4365" i="8" a="1"/>
  <c r="C4365" i="8"/>
  <c r="D4365" i="8" s="1"/>
  <c r="C4366" i="8" a="1"/>
  <c r="C4366" i="8"/>
  <c r="D4366" i="8" s="1"/>
  <c r="C4367" i="8" a="1"/>
  <c r="C4367" i="8" s="1"/>
  <c r="D4367" i="8" s="1"/>
  <c r="C4368" i="8" a="1"/>
  <c r="C4368" i="8" s="1"/>
  <c r="D4368" i="8" s="1"/>
  <c r="C4369" i="8" a="1"/>
  <c r="C4369" i="8" s="1"/>
  <c r="D4369" i="8" s="1"/>
  <c r="C4370" i="8" a="1"/>
  <c r="C4370" i="8" s="1"/>
  <c r="D4370" i="8" s="1"/>
  <c r="C4371" i="8" a="1"/>
  <c r="C4371" i="8"/>
  <c r="D4371" i="8" s="1"/>
  <c r="C4372" i="8" a="1"/>
  <c r="C4372" i="8" s="1"/>
  <c r="D4372" i="8" s="1"/>
  <c r="C4373" i="8" a="1"/>
  <c r="C4373" i="8" s="1"/>
  <c r="D4373" i="8" s="1"/>
  <c r="C4374" i="8" a="1"/>
  <c r="C4374" i="8" s="1"/>
  <c r="D4374" i="8" s="1"/>
  <c r="C4375" i="8" a="1"/>
  <c r="C4375" i="8"/>
  <c r="D4375" i="8" s="1"/>
  <c r="C4376" i="8" a="1"/>
  <c r="C4376" i="8" s="1"/>
  <c r="D4376" i="8" s="1"/>
  <c r="C4377" i="8" a="1"/>
  <c r="C4377" i="8"/>
  <c r="D4377" i="8" s="1"/>
  <c r="C4378" i="8" a="1"/>
  <c r="C4378" i="8"/>
  <c r="D4378" i="8" s="1"/>
  <c r="C4379" i="8" a="1"/>
  <c r="C4379" i="8"/>
  <c r="D4379" i="8" s="1"/>
  <c r="C4380" i="8" a="1"/>
  <c r="C4380" i="8" s="1"/>
  <c r="D4380" i="8" s="1"/>
  <c r="C4381" i="8" a="1"/>
  <c r="C4381" i="8"/>
  <c r="D4381" i="8" s="1"/>
  <c r="C4382" i="8" a="1"/>
  <c r="C4382" i="8"/>
  <c r="D4382" i="8" s="1"/>
  <c r="C4383" i="8" a="1"/>
  <c r="C4383" i="8"/>
  <c r="D4383" i="8" s="1"/>
  <c r="C4384" i="8" a="1"/>
  <c r="C4384" i="8" s="1"/>
  <c r="D4384" i="8" s="1"/>
  <c r="C4385" i="8" a="1"/>
  <c r="C4385" i="8" s="1"/>
  <c r="D4385" i="8" s="1"/>
  <c r="C4386" i="8" a="1"/>
  <c r="C4386" i="8" s="1"/>
  <c r="D4386" i="8" s="1"/>
  <c r="C4387" i="8" a="1"/>
  <c r="C4387" i="8" s="1"/>
  <c r="D4387" i="8" s="1"/>
  <c r="C4388" i="8" a="1"/>
  <c r="C4388" i="8" s="1"/>
  <c r="D4388" i="8" s="1"/>
  <c r="C4389" i="8" a="1"/>
  <c r="C4389" i="8" s="1"/>
  <c r="D4389" i="8" s="1"/>
  <c r="C4390" i="8" a="1"/>
  <c r="C4390" i="8" s="1"/>
  <c r="D4390" i="8" s="1"/>
  <c r="C4391" i="8" a="1"/>
  <c r="C4391" i="8" s="1"/>
  <c r="D4391" i="8" s="1"/>
  <c r="C4392" i="8" a="1"/>
  <c r="C4392" i="8"/>
  <c r="D4392" i="8" s="1"/>
  <c r="C4393" i="8" a="1"/>
  <c r="C4393" i="8" s="1"/>
  <c r="D4393" i="8" s="1"/>
  <c r="C4394" i="8" a="1"/>
  <c r="C4394" i="8"/>
  <c r="D4394" i="8" s="1"/>
  <c r="C4395" i="8" a="1"/>
  <c r="C4395" i="8"/>
  <c r="D4395" i="8" s="1"/>
  <c r="C4396" i="8" a="1"/>
  <c r="C4396" i="8" s="1"/>
  <c r="D4396" i="8" s="1"/>
  <c r="C4397" i="8" a="1"/>
  <c r="C4397" i="8"/>
  <c r="D4397" i="8" s="1"/>
  <c r="C4398" i="8" a="1"/>
  <c r="C4398" i="8"/>
  <c r="D4398" i="8" s="1"/>
  <c r="C4399" i="8" a="1"/>
  <c r="C4399" i="8"/>
  <c r="D4399" i="8" s="1"/>
  <c r="C4400" i="8" a="1"/>
  <c r="C4400" i="8"/>
  <c r="D4400" i="8" s="1"/>
  <c r="C4401" i="8" a="1"/>
  <c r="C4401" i="8" s="1"/>
  <c r="D4401" i="8" s="1"/>
  <c r="C4402" i="8" a="1"/>
  <c r="C4402" i="8" s="1"/>
  <c r="D4402" i="8" s="1"/>
  <c r="C4403" i="8" a="1"/>
  <c r="C4403" i="8" s="1"/>
  <c r="D4403" i="8" s="1"/>
  <c r="C4404" i="8" a="1"/>
  <c r="C4404" i="8" s="1"/>
  <c r="D4404" i="8" s="1"/>
  <c r="C4405" i="8" a="1"/>
  <c r="C4405" i="8"/>
  <c r="D4405" i="8" s="1"/>
  <c r="C4406" i="8" a="1"/>
  <c r="C4406" i="8" s="1"/>
  <c r="D4406" i="8" s="1"/>
  <c r="C4407" i="8" a="1"/>
  <c r="C4407" i="8" s="1"/>
  <c r="D4407" i="8" s="1"/>
  <c r="C4408" i="8" a="1"/>
  <c r="C4408" i="8" s="1"/>
  <c r="D4408" i="8" s="1"/>
  <c r="C4409" i="8" a="1"/>
  <c r="C4409" i="8"/>
  <c r="D4409" i="8" s="1"/>
  <c r="C4410" i="8" a="1"/>
  <c r="C4410" i="8" s="1"/>
  <c r="D4410" i="8" s="1"/>
  <c r="C4411" i="8" a="1"/>
  <c r="C4411" i="8"/>
  <c r="D4411" i="8" s="1"/>
  <c r="C4412" i="8" a="1"/>
  <c r="C4412" i="8" s="1"/>
  <c r="D4412" i="8" s="1"/>
  <c r="C4413" i="8" a="1"/>
  <c r="C4413" i="8" s="1"/>
  <c r="D4413" i="8" s="1"/>
  <c r="C4414" i="8" a="1"/>
  <c r="C4414" i="8"/>
  <c r="D4414" i="8" s="1"/>
  <c r="C4415" i="8" a="1"/>
  <c r="C4415" i="8"/>
  <c r="D4415" i="8" s="1"/>
  <c r="C4416" i="8" a="1"/>
  <c r="C4416" i="8"/>
  <c r="D4416" i="8" s="1"/>
  <c r="C4417" i="8" a="1"/>
  <c r="C4417" i="8"/>
  <c r="D4417" i="8" s="1"/>
  <c r="C4418" i="8" a="1"/>
  <c r="C4418" i="8" s="1"/>
  <c r="D4418" i="8" s="1"/>
  <c r="C4419" i="8" a="1"/>
  <c r="C4419" i="8" s="1"/>
  <c r="D4419" i="8" s="1"/>
  <c r="C4420" i="8" a="1"/>
  <c r="C4420" i="8" s="1"/>
  <c r="D4420" i="8" s="1"/>
  <c r="C4421" i="8" a="1"/>
  <c r="C4421" i="8"/>
  <c r="D4421" i="8" s="1"/>
  <c r="C4422" i="8" a="1"/>
  <c r="C4422" i="8"/>
  <c r="D4422" i="8" s="1"/>
  <c r="C4423" i="8" a="1"/>
  <c r="C4423" i="8" s="1"/>
  <c r="D4423" i="8" s="1"/>
  <c r="C4424" i="8" a="1"/>
  <c r="C4424" i="8" s="1"/>
  <c r="D4424" i="8" s="1"/>
  <c r="C4425" i="8" a="1"/>
  <c r="C4425" i="8" s="1"/>
  <c r="D4425" i="8" s="1"/>
  <c r="C4426" i="8" a="1"/>
  <c r="C4426" i="8"/>
  <c r="D4426" i="8" s="1"/>
  <c r="C4427" i="8" a="1"/>
  <c r="C4427" i="8" s="1"/>
  <c r="D4427" i="8" s="1"/>
  <c r="C4428" i="8" a="1"/>
  <c r="C4428" i="8" s="1"/>
  <c r="D4428" i="8" s="1"/>
  <c r="C4429" i="8" a="1"/>
  <c r="C4429" i="8"/>
  <c r="D4429" i="8" s="1"/>
  <c r="C4430" i="8" a="1"/>
  <c r="C4430" i="8" s="1"/>
  <c r="D4430" i="8" s="1"/>
  <c r="C4431" i="8" a="1"/>
  <c r="C4431" i="8"/>
  <c r="D4431" i="8" s="1"/>
  <c r="C4432" i="8" a="1"/>
  <c r="C4432" i="8"/>
  <c r="D4432" i="8" s="1"/>
  <c r="C4433" i="8" a="1"/>
  <c r="C4433" i="8"/>
  <c r="D4433" i="8" s="1"/>
  <c r="C4434" i="8" a="1"/>
  <c r="C4434" i="8"/>
  <c r="D4434" i="8" s="1"/>
  <c r="C4435" i="8" a="1"/>
  <c r="C4435" i="8"/>
  <c r="D4435" i="8" s="1"/>
  <c r="C4436" i="8" a="1"/>
  <c r="C4436" i="8" s="1"/>
  <c r="D4436" i="8" s="1"/>
  <c r="C4437" i="8" a="1"/>
  <c r="C4437" i="8"/>
  <c r="D4437" i="8" s="1"/>
  <c r="C4438" i="8" a="1"/>
  <c r="C4438" i="8"/>
  <c r="D4438" i="8" s="1"/>
  <c r="C4439" i="8" a="1"/>
  <c r="C4439" i="8"/>
  <c r="D4439" i="8" s="1"/>
  <c r="C4440" i="8" a="1"/>
  <c r="C4440" i="8"/>
  <c r="D4440" i="8" s="1"/>
  <c r="C4441" i="8" a="1"/>
  <c r="C4441" i="8" s="1"/>
  <c r="D4441" i="8" s="1"/>
  <c r="C4442" i="8" a="1"/>
  <c r="C4442" i="8"/>
  <c r="D4442" i="8" s="1"/>
  <c r="C4443" i="8" a="1"/>
  <c r="C4443" i="8"/>
  <c r="D4443" i="8" s="1"/>
  <c r="C4444" i="8" a="1"/>
  <c r="C4444" i="8" s="1"/>
  <c r="D4444" i="8" s="1"/>
  <c r="C4445" i="8" a="1"/>
  <c r="C4445" i="8" s="1"/>
  <c r="D4445" i="8" s="1"/>
  <c r="C4446" i="8" a="1"/>
  <c r="C4446" i="8"/>
  <c r="D4446" i="8" s="1"/>
  <c r="C4447" i="8" a="1"/>
  <c r="C4447" i="8" s="1"/>
  <c r="D4447" i="8" s="1"/>
  <c r="C4448" i="8" a="1"/>
  <c r="C4448" i="8"/>
  <c r="D4448" i="8" s="1"/>
  <c r="C4449" i="8" a="1"/>
  <c r="C4449" i="8"/>
  <c r="D4449" i="8" s="1"/>
  <c r="C4450" i="8" a="1"/>
  <c r="C4450" i="8"/>
  <c r="D4450" i="8" s="1"/>
  <c r="C4451" i="8" a="1"/>
  <c r="C4451" i="8"/>
  <c r="D4451" i="8" s="1"/>
  <c r="C4452" i="8" a="1"/>
  <c r="C4452" i="8" s="1"/>
  <c r="D4452" i="8" s="1"/>
  <c r="C4453" i="8" a="1"/>
  <c r="C4453" i="8" s="1"/>
  <c r="D4453" i="8" s="1"/>
  <c r="C4454" i="8" a="1"/>
  <c r="C4454" i="8"/>
  <c r="D4454" i="8" s="1"/>
  <c r="C4455" i="8" a="1"/>
  <c r="C4455" i="8"/>
  <c r="D4455" i="8" s="1"/>
  <c r="C4456" i="8" a="1"/>
  <c r="C4456" i="8"/>
  <c r="D4456" i="8" s="1"/>
  <c r="C4457" i="8" a="1"/>
  <c r="C4457" i="8"/>
  <c r="D4457" i="8" s="1"/>
  <c r="C4458" i="8" a="1"/>
  <c r="C4458" i="8"/>
  <c r="D4458" i="8" s="1"/>
  <c r="C4459" i="8" a="1"/>
  <c r="C4459" i="8"/>
  <c r="D4459" i="8" s="1"/>
  <c r="C4460" i="8" a="1"/>
  <c r="C4460" i="8" s="1"/>
  <c r="D4460" i="8" s="1"/>
  <c r="C4461" i="8" a="1"/>
  <c r="C4461" i="8"/>
  <c r="D4461" i="8" s="1"/>
  <c r="C4462" i="8" a="1"/>
  <c r="C4462" i="8" s="1"/>
  <c r="D4462" i="8" s="1"/>
  <c r="C4463" i="8" a="1"/>
  <c r="C4463" i="8"/>
  <c r="D4463" i="8" s="1"/>
  <c r="C4464" i="8" a="1"/>
  <c r="C4464" i="8"/>
  <c r="D4464" i="8" s="1"/>
  <c r="C4465" i="8" a="1"/>
  <c r="C4465" i="8"/>
  <c r="D4465" i="8" s="1"/>
  <c r="C4466" i="8" a="1"/>
  <c r="C4466" i="8"/>
  <c r="D4466" i="8" s="1"/>
  <c r="C4467" i="8" a="1"/>
  <c r="C4467" i="8"/>
  <c r="D4467" i="8" s="1"/>
  <c r="C4468" i="8" a="1"/>
  <c r="C4468" i="8"/>
  <c r="D4468" i="8" s="1"/>
  <c r="C4469" i="8" a="1"/>
  <c r="C4469" i="8"/>
  <c r="D4469" i="8" s="1"/>
  <c r="C4470" i="8" a="1"/>
  <c r="C4470" i="8" s="1"/>
  <c r="D4470" i="8" s="1"/>
  <c r="C4471" i="8" a="1"/>
  <c r="C4471" i="8"/>
  <c r="D4471" i="8" s="1"/>
  <c r="C4472" i="8" a="1"/>
  <c r="C4472" i="8"/>
  <c r="D4472" i="8" s="1"/>
  <c r="C4473" i="8" a="1"/>
  <c r="C4473" i="8"/>
  <c r="D4473" i="8" s="1"/>
  <c r="C4474" i="8" a="1"/>
  <c r="C4474" i="8"/>
  <c r="D4474" i="8" s="1"/>
  <c r="C4475" i="8" a="1"/>
  <c r="C4475" i="8"/>
  <c r="D4475" i="8" s="1"/>
  <c r="C4476" i="8" a="1"/>
  <c r="C4476" i="8"/>
  <c r="D4476" i="8" s="1"/>
  <c r="C4477" i="8" a="1"/>
  <c r="C4477" i="8"/>
  <c r="D4477" i="8" s="1"/>
  <c r="C4478" i="8" a="1"/>
  <c r="C4478" i="8" s="1"/>
  <c r="D4478" i="8" s="1"/>
  <c r="C4479" i="8" a="1"/>
  <c r="C4479" i="8"/>
  <c r="D4479" i="8" s="1"/>
  <c r="C4480" i="8" a="1"/>
  <c r="C4480" i="8"/>
  <c r="D4480" i="8" s="1"/>
  <c r="C4481" i="8" a="1"/>
  <c r="C4481" i="8"/>
  <c r="D4481" i="8" s="1"/>
  <c r="C4482" i="8" a="1"/>
  <c r="C4482" i="8"/>
  <c r="D4482" i="8" s="1"/>
  <c r="C4483" i="8" a="1"/>
  <c r="C4483" i="8"/>
  <c r="D4483" i="8" s="1"/>
  <c r="C4484" i="8" a="1"/>
  <c r="C4484" i="8"/>
  <c r="D4484" i="8" s="1"/>
  <c r="C4485" i="8" a="1"/>
  <c r="C4485" i="8"/>
  <c r="D4485" i="8" s="1"/>
  <c r="C4486" i="8" a="1"/>
  <c r="C4486" i="8" s="1"/>
  <c r="D4486" i="8" s="1"/>
  <c r="C4487" i="8" a="1"/>
  <c r="C4487" i="8"/>
  <c r="D4487" i="8" s="1"/>
  <c r="C4488" i="8" a="1"/>
  <c r="C4488" i="8"/>
  <c r="D4488" i="8" s="1"/>
  <c r="C4489" i="8" a="1"/>
  <c r="C4489" i="8"/>
  <c r="D4489" i="8" s="1"/>
  <c r="C4490" i="8" a="1"/>
  <c r="C4490" i="8"/>
  <c r="D4490" i="8" s="1"/>
  <c r="C4491" i="8" a="1"/>
  <c r="C4491" i="8"/>
  <c r="D4491" i="8" s="1"/>
  <c r="C4492" i="8" a="1"/>
  <c r="C4492" i="8"/>
  <c r="D4492" i="8" s="1"/>
  <c r="C4493" i="8" a="1"/>
  <c r="C4493" i="8"/>
  <c r="D4493" i="8" s="1"/>
  <c r="C4494" i="8" a="1"/>
  <c r="C4494" i="8" s="1"/>
  <c r="D4494" i="8" s="1"/>
  <c r="C4495" i="8" a="1"/>
  <c r="C4495" i="8"/>
  <c r="D4495" i="8" s="1"/>
  <c r="C4496" i="8" a="1"/>
  <c r="C4496" i="8"/>
  <c r="D4496" i="8" s="1"/>
  <c r="C4497" i="8" a="1"/>
  <c r="C4497" i="8"/>
  <c r="D4497" i="8" s="1"/>
  <c r="C4498" i="8" a="1"/>
  <c r="C4498" i="8"/>
  <c r="D4498" i="8" s="1"/>
  <c r="C4499" i="8" a="1"/>
  <c r="C4499" i="8"/>
  <c r="D4499" i="8" s="1"/>
  <c r="C4500" i="8" a="1"/>
  <c r="C4500" i="8"/>
  <c r="D4500" i="8" s="1"/>
  <c r="C4501" i="8" a="1"/>
  <c r="C4501" i="8"/>
  <c r="D4501" i="8" s="1"/>
  <c r="C4502" i="8" a="1"/>
  <c r="C4502" i="8" s="1"/>
  <c r="D4502" i="8" s="1"/>
  <c r="C4503" i="8" a="1"/>
  <c r="C4503" i="8"/>
  <c r="D4503" i="8" s="1"/>
  <c r="C4504" i="8" a="1"/>
  <c r="C4504" i="8"/>
  <c r="D4504" i="8" s="1"/>
  <c r="C4505" i="8" a="1"/>
  <c r="C4505" i="8"/>
  <c r="D4505" i="8" s="1"/>
  <c r="C4506" i="8" a="1"/>
  <c r="C4506" i="8"/>
  <c r="D4506" i="8" s="1"/>
  <c r="C4507" i="8" a="1"/>
  <c r="C4507" i="8"/>
  <c r="D4507" i="8" s="1"/>
  <c r="C4508" i="8" a="1"/>
  <c r="C4508" i="8"/>
  <c r="D4508" i="8" s="1"/>
  <c r="C4509" i="8" a="1"/>
  <c r="C4509" i="8"/>
  <c r="D4509" i="8" s="1"/>
  <c r="C4510" i="8" a="1"/>
  <c r="C4510" i="8" s="1"/>
  <c r="D4510" i="8" s="1"/>
  <c r="C4511" i="8" a="1"/>
  <c r="C4511" i="8"/>
  <c r="D4511" i="8" s="1"/>
  <c r="C4512" i="8" a="1"/>
  <c r="C4512" i="8"/>
  <c r="D4512" i="8" s="1"/>
  <c r="C4513" i="8" a="1"/>
  <c r="C4513" i="8"/>
  <c r="D4513" i="8" s="1"/>
  <c r="C4514" i="8" a="1"/>
  <c r="C4514" i="8"/>
  <c r="D4514" i="8" s="1"/>
  <c r="C4515" i="8" a="1"/>
  <c r="C4515" i="8"/>
  <c r="D4515" i="8" s="1"/>
  <c r="C4516" i="8" a="1"/>
  <c r="C4516" i="8"/>
  <c r="D4516" i="8" s="1"/>
  <c r="C4517" i="8" a="1"/>
  <c r="C4517" i="8"/>
  <c r="D4517" i="8" s="1"/>
  <c r="C4518" i="8" a="1"/>
  <c r="C4518" i="8" s="1"/>
  <c r="D4518" i="8" s="1"/>
  <c r="C4519" i="8" a="1"/>
  <c r="C4519" i="8"/>
  <c r="D4519" i="8" s="1"/>
  <c r="C4520" i="8" a="1"/>
  <c r="C4520" i="8"/>
  <c r="D4520" i="8" s="1"/>
  <c r="C4521" i="8" a="1"/>
  <c r="C4521" i="8"/>
  <c r="D4521" i="8" s="1"/>
  <c r="C4522" i="8" a="1"/>
  <c r="C4522" i="8"/>
  <c r="D4522" i="8" s="1"/>
  <c r="C4523" i="8" a="1"/>
  <c r="C4523" i="8"/>
  <c r="D4523" i="8" s="1"/>
  <c r="C4524" i="8" a="1"/>
  <c r="C4524" i="8"/>
  <c r="D4524" i="8" s="1"/>
  <c r="C4525" i="8" a="1"/>
  <c r="C4525" i="8"/>
  <c r="D4525" i="8" s="1"/>
  <c r="C4526" i="8" a="1"/>
  <c r="C4526" i="8" s="1"/>
  <c r="D4526" i="8" s="1"/>
  <c r="C4527" i="8" a="1"/>
  <c r="C4527" i="8"/>
  <c r="D4527" i="8" s="1"/>
  <c r="C4528" i="8" a="1"/>
  <c r="C4528" i="8"/>
  <c r="D4528" i="8" s="1"/>
  <c r="C4529" i="8" a="1"/>
  <c r="C4529" i="8"/>
  <c r="D4529" i="8" s="1"/>
  <c r="C4530" i="8" a="1"/>
  <c r="C4530" i="8"/>
  <c r="D4530" i="8" s="1"/>
  <c r="C4531" i="8" a="1"/>
  <c r="C4531" i="8"/>
  <c r="D4531" i="8" s="1"/>
  <c r="C4532" i="8" a="1"/>
  <c r="C4532" i="8"/>
  <c r="D4532" i="8" s="1"/>
  <c r="C4533" i="8" a="1"/>
  <c r="C4533" i="8"/>
  <c r="D4533" i="8" s="1"/>
  <c r="C4534" i="8" a="1"/>
  <c r="C4534" i="8" s="1"/>
  <c r="D4534" i="8" s="1"/>
  <c r="C4535" i="8" a="1"/>
  <c r="C4535" i="8"/>
  <c r="D4535" i="8" s="1"/>
  <c r="C4536" i="8" a="1"/>
  <c r="C4536" i="8"/>
  <c r="D4536" i="8" s="1"/>
  <c r="C4537" i="8" a="1"/>
  <c r="C4537" i="8"/>
  <c r="D4537" i="8" s="1"/>
  <c r="C4538" i="8" a="1"/>
  <c r="C4538" i="8"/>
  <c r="D4538" i="8" s="1"/>
  <c r="C4539" i="8" a="1"/>
  <c r="C4539" i="8"/>
  <c r="D4539" i="8" s="1"/>
  <c r="C4540" i="8" a="1"/>
  <c r="C4540" i="8"/>
  <c r="D4540" i="8" s="1"/>
  <c r="C4541" i="8" a="1"/>
  <c r="C4541" i="8"/>
  <c r="D4541" i="8" s="1"/>
  <c r="C4542" i="8" a="1"/>
  <c r="C4542" i="8" s="1"/>
  <c r="D4542" i="8" s="1"/>
  <c r="C4543" i="8" a="1"/>
  <c r="C4543" i="8"/>
  <c r="D4543" i="8" s="1"/>
  <c r="C4544" i="8" a="1"/>
  <c r="C4544" i="8"/>
  <c r="D4544" i="8" s="1"/>
  <c r="C4545" i="8" a="1"/>
  <c r="C4545" i="8"/>
  <c r="D4545" i="8" s="1"/>
  <c r="C4546" i="8" a="1"/>
  <c r="C4546" i="8"/>
  <c r="D4546" i="8" s="1"/>
  <c r="C4547" i="8" a="1"/>
  <c r="C4547" i="8"/>
  <c r="D4547" i="8" s="1"/>
  <c r="C4548" i="8" a="1"/>
  <c r="C4548" i="8"/>
  <c r="D4548" i="8" s="1"/>
  <c r="C4549" i="8" a="1"/>
  <c r="C4549" i="8"/>
  <c r="D4549" i="8" s="1"/>
  <c r="C4550" i="8" a="1"/>
  <c r="C4550" i="8" s="1"/>
  <c r="D4550" i="8" s="1"/>
  <c r="C4551" i="8" a="1"/>
  <c r="C4551" i="8"/>
  <c r="D4551" i="8" s="1"/>
  <c r="C4552" i="8" a="1"/>
  <c r="C4552" i="8"/>
  <c r="D4552" i="8" s="1"/>
  <c r="C4553" i="8" a="1"/>
  <c r="C4553" i="8"/>
  <c r="D4553" i="8" s="1"/>
  <c r="C4554" i="8" a="1"/>
  <c r="C4554" i="8"/>
  <c r="D4554" i="8" s="1"/>
  <c r="C4555" i="8" a="1"/>
  <c r="C4555" i="8"/>
  <c r="D4555" i="8" s="1"/>
  <c r="C4556" i="8" a="1"/>
  <c r="C4556" i="8"/>
  <c r="D4556" i="8" s="1"/>
  <c r="C4557" i="8" a="1"/>
  <c r="C4557" i="8"/>
  <c r="D4557" i="8" s="1"/>
  <c r="C4558" i="8" a="1"/>
  <c r="C4558" i="8" s="1"/>
  <c r="D4558" i="8" s="1"/>
  <c r="C4559" i="8" a="1"/>
  <c r="C4559" i="8"/>
  <c r="D4559" i="8" s="1"/>
  <c r="C4560" i="8" a="1"/>
  <c r="C4560" i="8"/>
  <c r="D4560" i="8" s="1"/>
  <c r="C4561" i="8" a="1"/>
  <c r="C4561" i="8"/>
  <c r="D4561" i="8" s="1"/>
  <c r="C4562" i="8" a="1"/>
  <c r="C4562" i="8"/>
  <c r="D4562" i="8" s="1"/>
  <c r="C4563" i="8" a="1"/>
  <c r="C4563" i="8"/>
  <c r="D4563" i="8" s="1"/>
  <c r="C4564" i="8" a="1"/>
  <c r="C4564" i="8"/>
  <c r="D4564" i="8" s="1"/>
  <c r="C4565" i="8" a="1"/>
  <c r="C4565" i="8"/>
  <c r="D4565" i="8" s="1"/>
  <c r="C4566" i="8" a="1"/>
  <c r="C4566" i="8" s="1"/>
  <c r="D4566" i="8" s="1"/>
  <c r="C4567" i="8" a="1"/>
  <c r="C4567" i="8"/>
  <c r="D4567" i="8" s="1"/>
  <c r="C4568" i="8" a="1"/>
  <c r="C4568" i="8"/>
  <c r="D4568" i="8" s="1"/>
  <c r="C4569" i="8" a="1"/>
  <c r="C4569" i="8"/>
  <c r="D4569" i="8" s="1"/>
  <c r="C4570" i="8" a="1"/>
  <c r="C4570" i="8"/>
  <c r="D4570" i="8" s="1"/>
  <c r="C4571" i="8" a="1"/>
  <c r="C4571" i="8"/>
  <c r="D4571" i="8" s="1"/>
  <c r="C4572" i="8" a="1"/>
  <c r="C4572" i="8"/>
  <c r="D4572" i="8" s="1"/>
  <c r="C4573" i="8" a="1"/>
  <c r="C4573" i="8"/>
  <c r="D4573" i="8" s="1"/>
  <c r="C4574" i="8" a="1"/>
  <c r="C4574" i="8" s="1"/>
  <c r="D4574" i="8" s="1"/>
  <c r="C4575" i="8" a="1"/>
  <c r="C4575" i="8"/>
  <c r="D4575" i="8" s="1"/>
  <c r="C4576" i="8" a="1"/>
  <c r="C4576" i="8"/>
  <c r="D4576" i="8" s="1"/>
  <c r="C4577" i="8" a="1"/>
  <c r="C4577" i="8"/>
  <c r="D4577" i="8" s="1"/>
  <c r="C4578" i="8" a="1"/>
  <c r="C4578" i="8"/>
  <c r="D4578" i="8" s="1"/>
  <c r="C4579" i="8" a="1"/>
  <c r="C4579" i="8"/>
  <c r="D4579" i="8" s="1"/>
  <c r="C4580" i="8" a="1"/>
  <c r="C4580" i="8"/>
  <c r="D4580" i="8" s="1"/>
  <c r="C4581" i="8" a="1"/>
  <c r="C4581" i="8"/>
  <c r="D4581" i="8" s="1"/>
  <c r="C4582" i="8" a="1"/>
  <c r="C4582" i="8" s="1"/>
  <c r="D4582" i="8" s="1"/>
  <c r="C4583" i="8" a="1"/>
  <c r="C4583" i="8"/>
  <c r="D4583" i="8" s="1"/>
  <c r="C4584" i="8" a="1"/>
  <c r="C4584" i="8"/>
  <c r="D4584" i="8" s="1"/>
  <c r="C4585" i="8" a="1"/>
  <c r="C4585" i="8"/>
  <c r="D4585" i="8" s="1"/>
  <c r="C4586" i="8" a="1"/>
  <c r="C4586" i="8"/>
  <c r="D4586" i="8" s="1"/>
  <c r="C4587" i="8" a="1"/>
  <c r="C4587" i="8"/>
  <c r="D4587" i="8" s="1"/>
  <c r="C4588" i="8" a="1"/>
  <c r="C4588" i="8"/>
  <c r="D4588" i="8" s="1"/>
  <c r="C4589" i="8" a="1"/>
  <c r="C4589" i="8"/>
  <c r="D4589" i="8" s="1"/>
  <c r="C4590" i="8" a="1"/>
  <c r="C4590" i="8" s="1"/>
  <c r="D4590" i="8" s="1"/>
  <c r="C4591" i="8" a="1"/>
  <c r="C4591" i="8"/>
  <c r="D4591" i="8" s="1"/>
  <c r="C4592" i="8" a="1"/>
  <c r="C4592" i="8"/>
  <c r="D4592" i="8" s="1"/>
  <c r="C4593" i="8" a="1"/>
  <c r="C4593" i="8"/>
  <c r="D4593" i="8" s="1"/>
  <c r="C4594" i="8" a="1"/>
  <c r="C4594" i="8"/>
  <c r="D4594" i="8" s="1"/>
  <c r="C4595" i="8" a="1"/>
  <c r="C4595" i="8"/>
  <c r="D4595" i="8" s="1"/>
  <c r="C4596" i="8" a="1"/>
  <c r="C4596" i="8"/>
  <c r="D4596" i="8" s="1"/>
  <c r="C4597" i="8" a="1"/>
  <c r="C4597" i="8"/>
  <c r="D4597" i="8" s="1"/>
  <c r="C4598" i="8" a="1"/>
  <c r="C4598" i="8" s="1"/>
  <c r="D4598" i="8" s="1"/>
  <c r="C4599" i="8" a="1"/>
  <c r="C4599" i="8"/>
  <c r="D4599" i="8" s="1"/>
  <c r="C4600" i="8" a="1"/>
  <c r="C4600" i="8"/>
  <c r="D4600" i="8" s="1"/>
  <c r="C4601" i="8" a="1"/>
  <c r="C4601" i="8"/>
  <c r="D4601" i="8" s="1"/>
  <c r="C4602" i="8" a="1"/>
  <c r="C4602" i="8"/>
  <c r="D4602" i="8" s="1"/>
  <c r="C4603" i="8" a="1"/>
  <c r="C4603" i="8"/>
  <c r="D4603" i="8" s="1"/>
  <c r="C4604" i="8" a="1"/>
  <c r="C4604" i="8"/>
  <c r="D4604" i="8" s="1"/>
  <c r="C4605" i="8" a="1"/>
  <c r="C4605" i="8"/>
  <c r="D4605" i="8" s="1"/>
  <c r="C4606" i="8" a="1"/>
  <c r="C4606" i="8" s="1"/>
  <c r="D4606" i="8" s="1"/>
  <c r="C4607" i="8" a="1"/>
  <c r="C4607" i="8"/>
  <c r="D4607" i="8" s="1"/>
  <c r="C4608" i="8" a="1"/>
  <c r="C4608" i="8"/>
  <c r="D4608" i="8" s="1"/>
  <c r="C4609" i="8" a="1"/>
  <c r="C4609" i="8"/>
  <c r="D4609" i="8" s="1"/>
  <c r="C4610" i="8" a="1"/>
  <c r="C4610" i="8"/>
  <c r="D4610" i="8" s="1"/>
  <c r="C4611" i="8" a="1"/>
  <c r="C4611" i="8"/>
  <c r="D4611" i="8" s="1"/>
  <c r="C4612" i="8" a="1"/>
  <c r="C4612" i="8"/>
  <c r="D4612" i="8" s="1"/>
  <c r="C4613" i="8" a="1"/>
  <c r="C4613" i="8"/>
  <c r="D4613" i="8" s="1"/>
  <c r="C4614" i="8" a="1"/>
  <c r="C4614" i="8" s="1"/>
  <c r="D4614" i="8" s="1"/>
  <c r="C4615" i="8" a="1"/>
  <c r="C4615" i="8"/>
  <c r="D4615" i="8" s="1"/>
  <c r="C4616" i="8" a="1"/>
  <c r="C4616" i="8"/>
  <c r="D4616" i="8" s="1"/>
  <c r="C4617" i="8" a="1"/>
  <c r="C4617" i="8"/>
  <c r="D4617" i="8" s="1"/>
  <c r="C4618" i="8" a="1"/>
  <c r="C4618" i="8"/>
  <c r="D4618" i="8" s="1"/>
  <c r="C4619" i="8" a="1"/>
  <c r="C4619" i="8"/>
  <c r="D4619" i="8" s="1"/>
  <c r="C4620" i="8" a="1"/>
  <c r="C4620" i="8"/>
  <c r="D4620" i="8" s="1"/>
  <c r="C4621" i="8" a="1"/>
  <c r="C4621" i="8"/>
  <c r="D4621" i="8" s="1"/>
  <c r="C4622" i="8" a="1"/>
  <c r="C4622" i="8" s="1"/>
  <c r="D4622" i="8" s="1"/>
  <c r="C4623" i="8" a="1"/>
  <c r="C4623" i="8"/>
  <c r="D4623" i="8" s="1"/>
  <c r="C4624" i="8" a="1"/>
  <c r="C4624" i="8"/>
  <c r="D4624" i="8" s="1"/>
  <c r="C4625" i="8" a="1"/>
  <c r="C4625" i="8"/>
  <c r="D4625" i="8" s="1"/>
  <c r="C4626" i="8" a="1"/>
  <c r="C4626" i="8"/>
  <c r="D4626" i="8" s="1"/>
  <c r="C4627" i="8" a="1"/>
  <c r="C4627" i="8"/>
  <c r="D4627" i="8" s="1"/>
  <c r="C4628" i="8" a="1"/>
  <c r="C4628" i="8"/>
  <c r="D4628" i="8" s="1"/>
  <c r="C4629" i="8" a="1"/>
  <c r="C4629" i="8"/>
  <c r="D4629" i="8" s="1"/>
  <c r="C4630" i="8" a="1"/>
  <c r="C4630" i="8" s="1"/>
  <c r="D4630" i="8" s="1"/>
  <c r="C4631" i="8" a="1"/>
  <c r="C4631" i="8"/>
  <c r="D4631" i="8" s="1"/>
  <c r="C4632" i="8" a="1"/>
  <c r="C4632" i="8"/>
  <c r="D4632" i="8" s="1"/>
  <c r="C4633" i="8" a="1"/>
  <c r="C4633" i="8"/>
  <c r="D4633" i="8" s="1"/>
  <c r="C4634" i="8" a="1"/>
  <c r="C4634" i="8"/>
  <c r="D4634" i="8" s="1"/>
  <c r="C4635" i="8" a="1"/>
  <c r="C4635" i="8"/>
  <c r="D4635" i="8" s="1"/>
  <c r="C4636" i="8" a="1"/>
  <c r="C4636" i="8"/>
  <c r="D4636" i="8" s="1"/>
  <c r="C4637" i="8" a="1"/>
  <c r="C4637" i="8"/>
  <c r="D4637" i="8" s="1"/>
  <c r="C4638" i="8" a="1"/>
  <c r="C4638" i="8" s="1"/>
  <c r="D4638" i="8" s="1"/>
  <c r="C4639" i="8" a="1"/>
  <c r="C4639" i="8"/>
  <c r="D4639" i="8" s="1"/>
  <c r="C4640" i="8" a="1"/>
  <c r="C4640" i="8"/>
  <c r="D4640" i="8" s="1"/>
  <c r="C4641" i="8" a="1"/>
  <c r="C4641" i="8"/>
  <c r="D4641" i="8" s="1"/>
  <c r="C4642" i="8" a="1"/>
  <c r="C4642" i="8"/>
  <c r="D4642" i="8" s="1"/>
  <c r="C4643" i="8" a="1"/>
  <c r="C4643" i="8"/>
  <c r="D4643" i="8" s="1"/>
  <c r="C4644" i="8" a="1"/>
  <c r="C4644" i="8"/>
  <c r="D4644" i="8" s="1"/>
  <c r="C4645" i="8" a="1"/>
  <c r="C4645" i="8"/>
  <c r="D4645" i="8" s="1"/>
  <c r="C4646" i="8" a="1"/>
  <c r="C4646" i="8" s="1"/>
  <c r="D4646" i="8" s="1"/>
  <c r="C4647" i="8" a="1"/>
  <c r="C4647" i="8"/>
  <c r="D4647" i="8" s="1"/>
  <c r="C4648" i="8" a="1"/>
  <c r="C4648" i="8"/>
  <c r="D4648" i="8" s="1"/>
  <c r="C4649" i="8" a="1"/>
  <c r="C4649" i="8"/>
  <c r="D4649" i="8" s="1"/>
  <c r="C4650" i="8" a="1"/>
  <c r="C4650" i="8"/>
  <c r="D4650" i="8" s="1"/>
  <c r="C4651" i="8" a="1"/>
  <c r="C4651" i="8"/>
  <c r="D4651" i="8" s="1"/>
  <c r="C4652" i="8" a="1"/>
  <c r="C4652" i="8"/>
  <c r="D4652" i="8" s="1"/>
  <c r="C4653" i="8" a="1"/>
  <c r="C4653" i="8"/>
  <c r="D4653" i="8" s="1"/>
  <c r="C4654" i="8" a="1"/>
  <c r="C4654" i="8" s="1"/>
  <c r="D4654" i="8" s="1"/>
  <c r="C4655" i="8" a="1"/>
  <c r="C4655" i="8"/>
  <c r="D4655" i="8" s="1"/>
  <c r="C4656" i="8" a="1"/>
  <c r="C4656" i="8"/>
  <c r="D4656" i="8" s="1"/>
  <c r="C4657" i="8" a="1"/>
  <c r="C4657" i="8"/>
  <c r="D4657" i="8" s="1"/>
  <c r="C4658" i="8" a="1"/>
  <c r="C4658" i="8"/>
  <c r="D4658" i="8" s="1"/>
  <c r="C4659" i="8" a="1"/>
  <c r="C4659" i="8"/>
  <c r="D4659" i="8" s="1"/>
  <c r="C4660" i="8" a="1"/>
  <c r="C4660" i="8"/>
  <c r="D4660" i="8" s="1"/>
  <c r="C4661" i="8" a="1"/>
  <c r="C4661" i="8"/>
  <c r="D4661" i="8" s="1"/>
  <c r="C4662" i="8" a="1"/>
  <c r="C4662" i="8" s="1"/>
  <c r="D4662" i="8" s="1"/>
  <c r="C4663" i="8" a="1"/>
  <c r="C4663" i="8"/>
  <c r="D4663" i="8" s="1"/>
  <c r="C4664" i="8" a="1"/>
  <c r="C4664" i="8"/>
  <c r="D4664" i="8" s="1"/>
  <c r="C4665" i="8" a="1"/>
  <c r="C4665" i="8"/>
  <c r="D4665" i="8" s="1"/>
  <c r="C4666" i="8" a="1"/>
  <c r="C4666" i="8"/>
  <c r="D4666" i="8" s="1"/>
  <c r="C4667" i="8" a="1"/>
  <c r="C4667" i="8" s="1"/>
  <c r="D4667" i="8" s="1"/>
  <c r="C4668" i="8" a="1"/>
  <c r="C4668" i="8"/>
  <c r="D4668" i="8" s="1"/>
  <c r="C4669" i="8" a="1"/>
  <c r="C4669" i="8"/>
  <c r="D4669" i="8" s="1"/>
  <c r="C4670" i="8" a="1"/>
  <c r="C4670" i="8" s="1"/>
  <c r="D4670" i="8" s="1"/>
  <c r="C4671" i="8" a="1"/>
  <c r="C4671" i="8"/>
  <c r="D4671" i="8" s="1"/>
  <c r="C4672" i="8" a="1"/>
  <c r="C4672" i="8"/>
  <c r="D4672" i="8" s="1"/>
  <c r="C4673" i="8" a="1"/>
  <c r="C4673" i="8"/>
  <c r="D4673" i="8" s="1"/>
  <c r="C4674" i="8" a="1"/>
  <c r="C4674" i="8"/>
  <c r="D4674" i="8" s="1"/>
  <c r="C4675" i="8" a="1"/>
  <c r="C4675" i="8"/>
  <c r="D4675" i="8" s="1"/>
  <c r="C4676" i="8" a="1"/>
  <c r="C4676" i="8"/>
  <c r="D4676" i="8" s="1"/>
  <c r="C4677" i="8" a="1"/>
  <c r="C4677" i="8"/>
  <c r="D4677" i="8" s="1"/>
  <c r="C4678" i="8" a="1"/>
  <c r="C4678" i="8" s="1"/>
  <c r="D4678" i="8" s="1"/>
  <c r="C4679" i="8" a="1"/>
  <c r="C4679" i="8"/>
  <c r="D4679" i="8" s="1"/>
  <c r="C4680" i="8" a="1"/>
  <c r="C4680" i="8"/>
  <c r="D4680" i="8" s="1"/>
  <c r="C4681" i="8" a="1"/>
  <c r="C4681" i="8" s="1"/>
  <c r="D4681" i="8" s="1"/>
  <c r="C4682" i="8" a="1"/>
  <c r="C4682" i="8"/>
  <c r="D4682" i="8" s="1"/>
  <c r="C4683" i="8" a="1"/>
  <c r="C4683" i="8"/>
  <c r="D4683" i="8" s="1"/>
  <c r="C4684" i="8" a="1"/>
  <c r="C4684" i="8" s="1"/>
  <c r="D4684" i="8" s="1"/>
  <c r="C4685" i="8" a="1"/>
  <c r="C4685" i="8"/>
  <c r="D4685" i="8" s="1"/>
  <c r="C4686" i="8" a="1"/>
  <c r="C4686" i="8" s="1"/>
  <c r="D4686" i="8" s="1"/>
  <c r="C4687" i="8" a="1"/>
  <c r="C4687" i="8"/>
  <c r="D4687" i="8" s="1"/>
  <c r="C4688" i="8" a="1"/>
  <c r="C4688" i="8"/>
  <c r="D4688" i="8" s="1"/>
  <c r="C4689" i="8" a="1"/>
  <c r="C4689" i="8"/>
  <c r="D4689" i="8" s="1"/>
  <c r="C4690" i="8" a="1"/>
  <c r="C4690" i="8"/>
  <c r="D4690" i="8" s="1"/>
  <c r="C4691" i="8" a="1"/>
  <c r="C4691" i="8"/>
  <c r="D4691" i="8" s="1"/>
  <c r="C4692" i="8" a="1"/>
  <c r="C4692" i="8"/>
  <c r="D4692" i="8" s="1"/>
  <c r="C4693" i="8" a="1"/>
  <c r="C4693" i="8"/>
  <c r="D4693" i="8" s="1"/>
  <c r="C4694" i="8" a="1"/>
  <c r="C4694" i="8" s="1"/>
  <c r="D4694" i="8" s="1"/>
  <c r="C4695" i="8" a="1"/>
  <c r="C4695" i="8"/>
  <c r="D4695" i="8" s="1"/>
  <c r="C4696" i="8" a="1"/>
  <c r="C4696" i="8"/>
  <c r="D4696" i="8" s="1"/>
  <c r="C4697" i="8" a="1"/>
  <c r="C4697" i="8"/>
  <c r="D4697" i="8" s="1"/>
  <c r="C4698" i="8" a="1"/>
  <c r="C4698" i="8" s="1"/>
  <c r="D4698" i="8" s="1"/>
  <c r="C4699" i="8" a="1"/>
  <c r="C4699" i="8"/>
  <c r="D4699" i="8" s="1"/>
  <c r="C4700" i="8" a="1"/>
  <c r="C4700" i="8"/>
  <c r="D4700" i="8" s="1"/>
  <c r="C4701" i="8" a="1"/>
  <c r="C4701" i="8" s="1"/>
  <c r="D4701" i="8" s="1"/>
  <c r="C4702" i="8" a="1"/>
  <c r="C4702" i="8" s="1"/>
  <c r="D4702" i="8" s="1"/>
  <c r="C4703" i="8" a="1"/>
  <c r="C4703" i="8"/>
  <c r="D4703" i="8" s="1"/>
  <c r="C4704" i="8" a="1"/>
  <c r="C4704" i="8" s="1"/>
  <c r="D4704" i="8" s="1"/>
  <c r="C4705" i="8" a="1"/>
  <c r="C4705" i="8" s="1"/>
  <c r="D4705" i="8" s="1"/>
  <c r="C4706" i="8" a="1"/>
  <c r="C4706" i="8"/>
  <c r="D4706" i="8" s="1"/>
  <c r="C4707" i="8" a="1"/>
  <c r="C4707" i="8"/>
  <c r="D4707" i="8" s="1"/>
  <c r="C4708" i="8" a="1"/>
  <c r="C4708" i="8"/>
  <c r="D4708" i="8" s="1"/>
  <c r="C4709" i="8" a="1"/>
  <c r="C4709" i="8"/>
  <c r="D4709" i="8" s="1"/>
  <c r="C4710" i="8" a="1"/>
  <c r="C4710" i="8" s="1"/>
  <c r="D4710" i="8" s="1"/>
  <c r="C4711" i="8" a="1"/>
  <c r="C4711" i="8"/>
  <c r="D4711" i="8" s="1"/>
  <c r="C4712" i="8" a="1"/>
  <c r="C4712" i="8"/>
  <c r="D4712" i="8" s="1"/>
  <c r="C4713" i="8" a="1"/>
  <c r="C4713" i="8"/>
  <c r="D4713" i="8" s="1"/>
  <c r="C4714" i="8" a="1"/>
  <c r="C4714" i="8"/>
  <c r="D4714" i="8" s="1"/>
  <c r="C4715" i="8" a="1"/>
  <c r="C4715" i="8" s="1"/>
  <c r="D4715" i="8" s="1"/>
  <c r="C4716" i="8" a="1"/>
  <c r="C4716" i="8"/>
  <c r="D4716" i="8" s="1"/>
  <c r="C4717" i="8" a="1"/>
  <c r="C4717" i="8"/>
  <c r="D4717" i="8" s="1"/>
  <c r="C4718" i="8" a="1"/>
  <c r="C4718" i="8" s="1"/>
  <c r="D4718" i="8" s="1"/>
  <c r="C4719" i="8" a="1"/>
  <c r="C4719" i="8"/>
  <c r="D4719" i="8" s="1"/>
  <c r="C4720" i="8" a="1"/>
  <c r="C4720" i="8"/>
  <c r="D4720" i="8" s="1"/>
  <c r="C4721" i="8" a="1"/>
  <c r="C4721" i="8" s="1"/>
  <c r="D4721" i="8" s="1"/>
  <c r="C4722" i="8" a="1"/>
  <c r="C4722" i="8" s="1"/>
  <c r="D4722" i="8" s="1"/>
  <c r="C4723" i="8" a="1"/>
  <c r="C4723" i="8"/>
  <c r="D4723" i="8" s="1"/>
  <c r="C4724" i="8" a="1"/>
  <c r="C4724" i="8"/>
  <c r="D4724" i="8" s="1"/>
  <c r="C4725" i="8" a="1"/>
  <c r="C4725" i="8"/>
  <c r="D4725" i="8" s="1"/>
  <c r="C4726" i="8" a="1"/>
  <c r="C4726" i="8" s="1"/>
  <c r="D4726" i="8" s="1"/>
  <c r="C4727" i="8" a="1"/>
  <c r="C4727" i="8" s="1"/>
  <c r="D4727" i="8" s="1"/>
  <c r="C4728" i="8" a="1"/>
  <c r="C4728" i="8" s="1"/>
  <c r="D4728" i="8" s="1"/>
  <c r="C4729" i="8" a="1"/>
  <c r="C4729" i="8"/>
  <c r="D4729" i="8" s="1"/>
  <c r="C4730" i="8" a="1"/>
  <c r="C4730" i="8"/>
  <c r="D4730" i="8" s="1"/>
  <c r="C4731" i="8" a="1"/>
  <c r="C4731" i="8"/>
  <c r="D4731" i="8" s="1"/>
  <c r="C4732" i="8" a="1"/>
  <c r="C4732" i="8" s="1"/>
  <c r="D4732" i="8" s="1"/>
  <c r="C4733" i="8" a="1"/>
  <c r="C4733" i="8"/>
  <c r="D4733" i="8" s="1"/>
  <c r="C4734" i="8" a="1"/>
  <c r="C4734" i="8" s="1"/>
  <c r="D4734" i="8" s="1"/>
  <c r="C4735" i="8" a="1"/>
  <c r="C4735" i="8"/>
  <c r="D4735" i="8" s="1"/>
  <c r="C4736" i="8" a="1"/>
  <c r="C4736" i="8"/>
  <c r="D4736" i="8" s="1"/>
  <c r="C4737" i="8" a="1"/>
  <c r="C4737" i="8"/>
  <c r="D4737" i="8" s="1"/>
  <c r="C4738" i="8" a="1"/>
  <c r="C4738" i="8" s="1"/>
  <c r="D4738" i="8" s="1"/>
  <c r="C4739" i="8" a="1"/>
  <c r="C4739" i="8" s="1"/>
  <c r="D4739" i="8" s="1"/>
  <c r="C4740" i="8" a="1"/>
  <c r="C4740" i="8"/>
  <c r="D4740" i="8" s="1"/>
  <c r="C4741" i="8" a="1"/>
  <c r="C4741" i="8"/>
  <c r="D4741" i="8" s="1"/>
  <c r="C4742" i="8" a="1"/>
  <c r="C4742" i="8" s="1"/>
  <c r="D4742" i="8" s="1"/>
  <c r="C4743" i="8" a="1"/>
  <c r="C4743" i="8"/>
  <c r="D4743" i="8" s="1"/>
  <c r="C4744" i="8" a="1"/>
  <c r="C4744" i="8" s="1"/>
  <c r="D4744" i="8" s="1"/>
  <c r="C4745" i="8" a="1"/>
  <c r="C4745" i="8" s="1"/>
  <c r="D4745" i="8" s="1"/>
  <c r="C4746" i="8" a="1"/>
  <c r="C4746" i="8"/>
  <c r="D4746" i="8" s="1"/>
  <c r="C4747" i="8" a="1"/>
  <c r="C4747" i="8"/>
  <c r="D4747" i="8" s="1"/>
  <c r="C4748" i="8" a="1"/>
  <c r="C4748" i="8"/>
  <c r="D4748" i="8" s="1"/>
  <c r="C4749" i="8" a="1"/>
  <c r="C4749" i="8" s="1"/>
  <c r="D4749" i="8" s="1"/>
  <c r="C4750" i="8" a="1"/>
  <c r="C4750" i="8" s="1"/>
  <c r="D4750" i="8" s="1"/>
  <c r="C4751" i="8" a="1"/>
  <c r="C4751" i="8"/>
  <c r="D4751" i="8" s="1"/>
  <c r="C4752" i="8" a="1"/>
  <c r="C4752" i="8"/>
  <c r="D4752" i="8" s="1"/>
  <c r="C4753" i="8" a="1"/>
  <c r="C4753" i="8"/>
  <c r="D4753" i="8" s="1"/>
  <c r="C4754" i="8" a="1"/>
  <c r="C4754" i="8"/>
  <c r="D4754" i="8" s="1"/>
  <c r="C4755" i="8" a="1"/>
  <c r="C4755" i="8" s="1"/>
  <c r="D4755" i="8" s="1"/>
  <c r="C4756" i="8" a="1"/>
  <c r="C4756" i="8" s="1"/>
  <c r="D4756" i="8" s="1"/>
  <c r="C4757" i="8" a="1"/>
  <c r="C4757" i="8"/>
  <c r="D4757" i="8" s="1"/>
  <c r="C4758" i="8" a="1"/>
  <c r="C4758" i="8" s="1"/>
  <c r="D4758" i="8" s="1"/>
  <c r="C4759" i="8" a="1"/>
  <c r="C4759" i="8"/>
  <c r="D4759" i="8" s="1"/>
  <c r="C4760" i="8" a="1"/>
  <c r="C4760" i="8"/>
  <c r="D4760" i="8" s="1"/>
  <c r="C4761" i="8" a="1"/>
  <c r="C4761" i="8" s="1"/>
  <c r="D4761" i="8" s="1"/>
  <c r="C4762" i="8" a="1"/>
  <c r="C4762" i="8" s="1"/>
  <c r="D4762" i="8" s="1"/>
  <c r="C4763" i="8" a="1"/>
  <c r="C4763" i="8"/>
  <c r="D4763" i="8" s="1"/>
  <c r="C4764" i="8" a="1"/>
  <c r="C4764" i="8"/>
  <c r="D4764" i="8" s="1"/>
  <c r="C4765" i="8" a="1"/>
  <c r="C4765" i="8"/>
  <c r="D4765" i="8" s="1"/>
  <c r="C4766" i="8" a="1"/>
  <c r="C4766" i="8" s="1"/>
  <c r="D4766" i="8" s="1"/>
  <c r="C4767" i="8" a="1"/>
  <c r="C4767" i="8"/>
  <c r="D4767" i="8" s="1"/>
  <c r="C4768" i="8" a="1"/>
  <c r="C4768" i="8"/>
  <c r="D4768" i="8" s="1"/>
  <c r="C4769" i="8" a="1"/>
  <c r="C4769" i="8"/>
  <c r="D4769" i="8" s="1"/>
  <c r="C4770" i="8" a="1"/>
  <c r="C4770" i="8"/>
  <c r="D4770" i="8" s="1"/>
  <c r="C4771" i="8" a="1"/>
  <c r="C4771" i="8"/>
  <c r="D4771" i="8" s="1"/>
  <c r="C4772" i="8" a="1"/>
  <c r="C4772" i="8" s="1"/>
  <c r="D4772" i="8" s="1"/>
  <c r="C4773" i="8" a="1"/>
  <c r="C4773" i="8" s="1"/>
  <c r="D4773" i="8" s="1"/>
  <c r="C4774" i="8" a="1"/>
  <c r="C4774" i="8" s="1"/>
  <c r="D4774" i="8" s="1"/>
  <c r="C4775" i="8" a="1"/>
  <c r="C4775" i="8" s="1"/>
  <c r="D4775" i="8" s="1"/>
  <c r="C4776" i="8" a="1"/>
  <c r="C4776" i="8" s="1"/>
  <c r="D4776" i="8" s="1"/>
  <c r="C4777" i="8" a="1"/>
  <c r="C4777" i="8" s="1"/>
  <c r="D4777" i="8" s="1"/>
  <c r="C4778" i="8" a="1"/>
  <c r="C4778" i="8" s="1"/>
  <c r="D4778" i="8" s="1"/>
  <c r="C4779" i="8" a="1"/>
  <c r="C4779" i="8" s="1"/>
  <c r="D4779" i="8" s="1"/>
  <c r="C4780" i="8" a="1"/>
  <c r="C4780" i="8"/>
  <c r="D4780" i="8" s="1"/>
  <c r="C4781" i="8" a="1"/>
  <c r="C4781" i="8"/>
  <c r="D4781" i="8" s="1"/>
  <c r="C4782" i="8" a="1"/>
  <c r="C4782" i="8" s="1"/>
  <c r="D4782" i="8" s="1"/>
  <c r="C4783" i="8" a="1"/>
  <c r="C4783" i="8"/>
  <c r="D4783" i="8" s="1"/>
  <c r="C4784" i="8" a="1"/>
  <c r="C4784" i="8"/>
  <c r="D4784" i="8" s="1"/>
  <c r="C4785" i="8" a="1"/>
  <c r="C4785" i="8"/>
  <c r="D4785" i="8" s="1"/>
  <c r="C4786" i="8" a="1"/>
  <c r="C4786" i="8"/>
  <c r="D4786" i="8" s="1"/>
  <c r="C4787" i="8" a="1"/>
  <c r="C4787" i="8"/>
  <c r="D4787" i="8" s="1"/>
  <c r="C4788" i="8" a="1"/>
  <c r="C4788" i="8"/>
  <c r="D4788" i="8" s="1"/>
  <c r="C4789" i="8" a="1"/>
  <c r="C4789" i="8" s="1"/>
  <c r="D4789" i="8" s="1"/>
  <c r="C4790" i="8" a="1"/>
  <c r="C4790" i="8" s="1"/>
  <c r="D4790" i="8" s="1"/>
  <c r="C4791" i="8" a="1"/>
  <c r="C4791" i="8"/>
  <c r="D4791" i="8" s="1"/>
  <c r="C4792" i="8" a="1"/>
  <c r="C4792" i="8" s="1"/>
  <c r="D4792" i="8" s="1"/>
  <c r="C4793" i="8" a="1"/>
  <c r="C4793" i="8" s="1"/>
  <c r="D4793" i="8" s="1"/>
  <c r="C4794" i="8" a="1"/>
  <c r="C4794" i="8" s="1"/>
  <c r="D4794" i="8" s="1"/>
  <c r="C4795" i="8" a="1"/>
  <c r="C4795" i="8" s="1"/>
  <c r="D4795" i="8" s="1"/>
  <c r="C4796" i="8" a="1"/>
  <c r="C4796" i="8" s="1"/>
  <c r="D4796" i="8" s="1"/>
  <c r="C4797" i="8" a="1"/>
  <c r="C4797" i="8"/>
  <c r="D4797" i="8" s="1"/>
  <c r="C4798" i="8" a="1"/>
  <c r="C4798" i="8" s="1"/>
  <c r="D4798" i="8" s="1"/>
  <c r="C4799" i="8" a="1"/>
  <c r="C4799" i="8" s="1"/>
  <c r="D4799" i="8" s="1"/>
  <c r="C4800" i="8" a="1"/>
  <c r="C4800" i="8"/>
  <c r="D4800" i="8" s="1"/>
  <c r="C4801" i="8" a="1"/>
  <c r="C4801" i="8"/>
  <c r="D4801" i="8" s="1"/>
  <c r="C4802" i="8" a="1"/>
  <c r="C4802" i="8"/>
  <c r="D4802" i="8" s="1"/>
  <c r="C4803" i="8" a="1"/>
  <c r="C4803" i="8"/>
  <c r="D4803" i="8" s="1"/>
  <c r="C4804" i="8" a="1"/>
  <c r="C4804" i="8"/>
  <c r="D4804" i="8" s="1"/>
  <c r="C4805" i="8" a="1"/>
  <c r="C4805" i="8"/>
  <c r="D4805" i="8" s="1"/>
  <c r="C4806" i="8" a="1"/>
  <c r="C4806" i="8" s="1"/>
  <c r="D4806" i="8" s="1"/>
  <c r="C4807" i="8" a="1"/>
  <c r="C4807" i="8"/>
  <c r="D4807" i="8" s="1"/>
  <c r="C4808" i="8" a="1"/>
  <c r="C4808" i="8"/>
  <c r="D4808" i="8" s="1"/>
  <c r="C4809" i="8" a="1"/>
  <c r="C4809" i="8" s="1"/>
  <c r="D4809" i="8" s="1"/>
  <c r="C4810" i="8" a="1"/>
  <c r="C4810" i="8" s="1"/>
  <c r="D4810" i="8" s="1"/>
  <c r="C4811" i="8" a="1"/>
  <c r="C4811" i="8" s="1"/>
  <c r="D4811" i="8" s="1"/>
  <c r="C4812" i="8" a="1"/>
  <c r="C4812" i="8" s="1"/>
  <c r="D4812" i="8" s="1"/>
  <c r="C4813" i="8" a="1"/>
  <c r="C4813" i="8" s="1"/>
  <c r="D4813" i="8" s="1"/>
  <c r="C4814" i="8" a="1"/>
  <c r="C4814" i="8" s="1"/>
  <c r="D4814" i="8" s="1"/>
  <c r="C4815" i="8" a="1"/>
  <c r="C4815" i="8" s="1"/>
  <c r="D4815" i="8" s="1"/>
  <c r="C4816" i="8" a="1"/>
  <c r="C4816" i="8" s="1"/>
  <c r="D4816" i="8" s="1"/>
  <c r="C4817" i="8" a="1"/>
  <c r="C4817" i="8"/>
  <c r="D4817" i="8" s="1"/>
  <c r="C4818" i="8" a="1"/>
  <c r="C4818" i="8"/>
  <c r="D4818" i="8" s="1"/>
  <c r="C4819" i="8" a="1"/>
  <c r="C4819" i="8"/>
  <c r="D4819" i="8" s="1"/>
  <c r="C4820" i="8" a="1"/>
  <c r="C4820" i="8"/>
  <c r="D4820" i="8" s="1"/>
  <c r="C4821" i="8" a="1"/>
  <c r="C4821" i="8"/>
  <c r="D4821" i="8" s="1"/>
  <c r="C4822" i="8" a="1"/>
  <c r="C4822" i="8" s="1"/>
  <c r="D4822" i="8" s="1"/>
  <c r="C4823" i="8" a="1"/>
  <c r="C4823" i="8"/>
  <c r="D4823" i="8" s="1"/>
  <c r="C4824" i="8" a="1"/>
  <c r="C4824" i="8"/>
  <c r="D4824" i="8" s="1"/>
  <c r="C4825" i="8" a="1"/>
  <c r="C4825" i="8"/>
  <c r="D4825" i="8" s="1"/>
  <c r="C4826" i="8" a="1"/>
  <c r="C4826" i="8" s="1"/>
  <c r="D4826" i="8" s="1"/>
  <c r="C4827" i="8" a="1"/>
  <c r="C4827" i="8" s="1"/>
  <c r="D4827" i="8" s="1"/>
  <c r="C4828" i="8" a="1"/>
  <c r="C4828" i="8" s="1"/>
  <c r="D4828" i="8" s="1"/>
  <c r="C4829" i="8" a="1"/>
  <c r="C4829" i="8" s="1"/>
  <c r="D4829" i="8" s="1"/>
  <c r="C4830" i="8" a="1"/>
  <c r="C4830" i="8" s="1"/>
  <c r="D4830" i="8" s="1"/>
  <c r="C4831" i="8" a="1"/>
  <c r="C4831" i="8"/>
  <c r="D4831" i="8" s="1"/>
  <c r="C4832" i="8" a="1"/>
  <c r="C4832" i="8" s="1"/>
  <c r="D4832" i="8" s="1"/>
  <c r="C4833" i="8" a="1"/>
  <c r="C4833" i="8" s="1"/>
  <c r="D4833" i="8" s="1"/>
  <c r="C4834" i="8" a="1"/>
  <c r="C4834" i="8"/>
  <c r="D4834" i="8" s="1"/>
  <c r="C4835" i="8" a="1"/>
  <c r="C4835" i="8"/>
  <c r="D4835" i="8" s="1"/>
  <c r="C4836" i="8" a="1"/>
  <c r="C4836" i="8"/>
  <c r="D4836" i="8" s="1"/>
  <c r="C4837" i="8" a="1"/>
  <c r="C4837" i="8"/>
  <c r="D4837" i="8" s="1"/>
  <c r="C4838" i="8" a="1"/>
  <c r="C4838" i="8" s="1"/>
  <c r="D4838" i="8" s="1"/>
  <c r="C4839" i="8" a="1"/>
  <c r="C4839" i="8" s="1"/>
  <c r="D4839" i="8" s="1"/>
  <c r="C4840" i="8" a="1"/>
  <c r="C4840" i="8"/>
  <c r="D4840" i="8" s="1"/>
  <c r="C4841" i="8" a="1"/>
  <c r="C4841" i="8"/>
  <c r="D4841" i="8" s="1"/>
  <c r="C4842" i="8" a="1"/>
  <c r="C4842" i="8"/>
  <c r="D4842" i="8" s="1"/>
  <c r="C4843" i="8" a="1"/>
  <c r="C4843" i="8" s="1"/>
  <c r="D4843" i="8" s="1"/>
  <c r="C4844" i="8" a="1"/>
  <c r="C4844" i="8" s="1"/>
  <c r="D4844" i="8" s="1"/>
  <c r="C4845" i="8" a="1"/>
  <c r="C4845" i="8" s="1"/>
  <c r="D4845" i="8" s="1"/>
  <c r="C4846" i="8" a="1"/>
  <c r="C4846" i="8" s="1"/>
  <c r="D4846" i="8" s="1"/>
  <c r="C4847" i="8" a="1"/>
  <c r="C4847" i="8"/>
  <c r="D4847" i="8" s="1"/>
  <c r="C4848" i="8" a="1"/>
  <c r="C4848" i="8"/>
  <c r="D4848" i="8" s="1"/>
  <c r="C4849" i="8" a="1"/>
  <c r="C4849" i="8" s="1"/>
  <c r="D4849" i="8" s="1"/>
  <c r="C4850" i="8" a="1"/>
  <c r="C4850" i="8" s="1"/>
  <c r="D4850" i="8" s="1"/>
  <c r="C4851" i="8" a="1"/>
  <c r="C4851" i="8"/>
  <c r="D4851" i="8" s="1"/>
  <c r="C4852" i="8" a="1"/>
  <c r="C4852" i="8"/>
  <c r="D4852" i="8" s="1"/>
  <c r="C4853" i="8" a="1"/>
  <c r="C4853" i="8"/>
  <c r="D4853" i="8" s="1"/>
  <c r="C4854" i="8" a="1"/>
  <c r="C4854" i="8" s="1"/>
  <c r="D4854" i="8" s="1"/>
  <c r="C4855" i="8" a="1"/>
  <c r="C4855" i="8" s="1"/>
  <c r="D4855" i="8" s="1"/>
  <c r="C4856" i="8" a="1"/>
  <c r="C4856" i="8" s="1"/>
  <c r="D4856" i="8" s="1"/>
  <c r="C4857" i="8" a="1"/>
  <c r="C4857" i="8"/>
  <c r="D4857" i="8" s="1"/>
  <c r="C4858" i="8" a="1"/>
  <c r="C4858" i="8"/>
  <c r="D4858" i="8" s="1"/>
  <c r="C4859" i="8" a="1"/>
  <c r="C4859" i="8"/>
  <c r="D4859" i="8" s="1"/>
  <c r="C4860" i="8" a="1"/>
  <c r="C4860" i="8" s="1"/>
  <c r="D4860" i="8" s="1"/>
  <c r="C4861" i="8" a="1"/>
  <c r="C4861" i="8" s="1"/>
  <c r="D4861" i="8" s="1"/>
  <c r="C4862" i="8" a="1"/>
  <c r="C4862" i="8" s="1"/>
  <c r="D4862" i="8" s="1"/>
  <c r="C4863" i="8" a="1"/>
  <c r="C4863" i="8"/>
  <c r="D4863" i="8" s="1"/>
  <c r="C4864" i="8" a="1"/>
  <c r="C4864" i="8"/>
  <c r="D4864" i="8" s="1"/>
  <c r="C4865" i="8" a="1"/>
  <c r="C4865" i="8"/>
  <c r="D4865" i="8" s="1"/>
  <c r="C4866" i="8" a="1"/>
  <c r="C4866" i="8"/>
  <c r="D4866" i="8" s="1"/>
  <c r="C4867" i="8" a="1"/>
  <c r="C4867" i="8" s="1"/>
  <c r="D4867" i="8" s="1"/>
  <c r="C4868" i="8" a="1"/>
  <c r="C4868" i="8"/>
  <c r="D4868" i="8" s="1"/>
  <c r="C4869" i="8" a="1"/>
  <c r="C4869" i="8"/>
  <c r="D4869" i="8" s="1"/>
  <c r="C4870" i="8" a="1"/>
  <c r="C4870" i="8" s="1"/>
  <c r="D4870" i="8" s="1"/>
  <c r="C4871" i="8" a="1"/>
  <c r="C4871" i="8" s="1"/>
  <c r="D4871" i="8" s="1"/>
  <c r="C4872" i="8" a="1"/>
  <c r="C4872" i="8" s="1"/>
  <c r="D4872" i="8" s="1"/>
  <c r="C4873" i="8" a="1"/>
  <c r="C4873" i="8" s="1"/>
  <c r="D4873" i="8" s="1"/>
  <c r="C4874" i="8" a="1"/>
  <c r="C4874" i="8"/>
  <c r="D4874" i="8" s="1"/>
  <c r="C4875" i="8" a="1"/>
  <c r="C4875" i="8"/>
  <c r="D4875" i="8" s="1"/>
  <c r="C4876" i="8" a="1"/>
  <c r="C4876" i="8"/>
  <c r="D4876" i="8" s="1"/>
  <c r="C4877" i="8" a="1"/>
  <c r="C4877" i="8" s="1"/>
  <c r="D4877" i="8" s="1"/>
  <c r="C4878" i="8" a="1"/>
  <c r="C4878" i="8" s="1"/>
  <c r="D4878" i="8" s="1"/>
  <c r="C4879" i="8" a="1"/>
  <c r="C4879" i="8"/>
  <c r="D4879" i="8" s="1"/>
  <c r="C4880" i="8" a="1"/>
  <c r="C4880" i="8"/>
  <c r="D4880" i="8" s="1"/>
  <c r="C4881" i="8" a="1"/>
  <c r="C4881" i="8"/>
  <c r="D4881" i="8" s="1"/>
  <c r="C4882" i="8" a="1"/>
  <c r="C4882" i="8"/>
  <c r="D4882" i="8" s="1"/>
  <c r="C4883" i="8" a="1"/>
  <c r="C4883" i="8"/>
  <c r="D4883" i="8" s="1"/>
  <c r="C4884" i="8" a="1"/>
  <c r="C4884" i="8" s="1"/>
  <c r="D4884" i="8" s="1"/>
  <c r="C4885" i="8" a="1"/>
  <c r="C4885" i="8"/>
  <c r="D4885" i="8" s="1"/>
  <c r="C4886" i="8" a="1"/>
  <c r="C4886" i="8" s="1"/>
  <c r="D4886" i="8" s="1"/>
  <c r="C4887" i="8" a="1"/>
  <c r="C4887" i="8" s="1"/>
  <c r="D4887" i="8" s="1"/>
  <c r="C4888" i="8" a="1"/>
  <c r="C4888" i="8" s="1"/>
  <c r="D4888" i="8" s="1"/>
  <c r="C4889" i="8" a="1"/>
  <c r="C4889" i="8"/>
  <c r="D4889" i="8" s="1"/>
  <c r="C4890" i="8" a="1"/>
  <c r="C4890" i="8" s="1"/>
  <c r="D4890" i="8" s="1"/>
  <c r="C4891" i="8" a="1"/>
  <c r="C4891" i="8"/>
  <c r="D4891" i="8" s="1"/>
  <c r="C4892" i="8" a="1"/>
  <c r="C4892" i="8"/>
  <c r="D4892" i="8" s="1"/>
  <c r="C4893" i="8" a="1"/>
  <c r="C4893" i="8"/>
  <c r="D4893" i="8" s="1"/>
  <c r="C4894" i="8" a="1"/>
  <c r="C4894" i="8" s="1"/>
  <c r="D4894" i="8" s="1"/>
  <c r="C4895" i="8" a="1"/>
  <c r="C4895" i="8"/>
  <c r="D4895" i="8" s="1"/>
  <c r="C4896" i="8" a="1"/>
  <c r="C4896" i="8"/>
  <c r="D4896" i="8" s="1"/>
  <c r="C4897" i="8" a="1"/>
  <c r="C4897" i="8"/>
  <c r="D4897" i="8" s="1"/>
  <c r="C4898" i="8" a="1"/>
  <c r="C4898" i="8"/>
  <c r="D4898" i="8" s="1"/>
  <c r="C4899" i="8" a="1"/>
  <c r="C4899" i="8"/>
  <c r="D4899" i="8" s="1"/>
  <c r="C4900" i="8" a="1"/>
  <c r="C4900" i="8"/>
  <c r="D4900" i="8" s="1"/>
  <c r="C4901" i="8" a="1"/>
  <c r="C4901" i="8" s="1"/>
  <c r="D4901" i="8" s="1"/>
  <c r="C4902" i="8" a="1"/>
  <c r="C4902" i="8" s="1"/>
  <c r="D4902" i="8" s="1"/>
  <c r="C4903" i="8" a="1"/>
  <c r="C4903" i="8" s="1"/>
  <c r="D4903" i="8" s="1"/>
  <c r="C4904" i="8" a="1"/>
  <c r="C4904" i="8" s="1"/>
  <c r="D4904" i="8" s="1"/>
  <c r="C4905" i="8" a="1"/>
  <c r="C4905" i="8" s="1"/>
  <c r="D4905" i="8" s="1"/>
  <c r="C4906" i="8" a="1"/>
  <c r="C4906" i="8"/>
  <c r="D4906" i="8" s="1"/>
  <c r="C4907" i="8" a="1"/>
  <c r="C4907" i="8" s="1"/>
  <c r="D4907" i="8" s="1"/>
  <c r="C4908" i="8" a="1"/>
  <c r="C4908" i="8"/>
  <c r="D4908" i="8" s="1"/>
  <c r="C4909" i="8" a="1"/>
  <c r="C4909" i="8"/>
  <c r="D4909" i="8" s="1"/>
  <c r="C4910" i="8" a="1"/>
  <c r="C4910" i="8" s="1"/>
  <c r="D4910" i="8" s="1"/>
  <c r="C4911" i="8" a="1"/>
  <c r="C4911" i="8"/>
  <c r="D4911" i="8" s="1"/>
  <c r="C4912" i="8" a="1"/>
  <c r="C4912" i="8"/>
  <c r="D4912" i="8" s="1"/>
  <c r="C4913" i="8" a="1"/>
  <c r="C4913" i="8"/>
  <c r="D4913" i="8" s="1"/>
  <c r="C4914" i="8" a="1"/>
  <c r="C4914" i="8"/>
  <c r="D4914" i="8" s="1"/>
  <c r="C4915" i="8" a="1"/>
  <c r="C4915" i="8"/>
  <c r="D4915" i="8" s="1"/>
  <c r="C4916" i="8" a="1"/>
  <c r="C4916" i="8"/>
  <c r="D4916" i="8" s="1"/>
  <c r="C4917" i="8" a="1"/>
  <c r="C4917" i="8"/>
  <c r="D4917" i="8" s="1"/>
  <c r="C4918" i="8" a="1"/>
  <c r="C4918" i="8" s="1"/>
  <c r="D4918" i="8" s="1"/>
  <c r="C4919" i="8" a="1"/>
  <c r="C4919" i="8"/>
  <c r="D4919" i="8" s="1"/>
  <c r="C4920" i="8" a="1"/>
  <c r="C4920" i="8" s="1"/>
  <c r="D4920" i="8" s="1"/>
  <c r="C4921" i="8" a="1"/>
  <c r="C4921" i="8" s="1"/>
  <c r="D4921" i="8" s="1"/>
  <c r="C4922" i="8" a="1"/>
  <c r="C4922" i="8" s="1"/>
  <c r="D4922" i="8" s="1"/>
  <c r="C4923" i="8" a="1"/>
  <c r="C4923" i="8"/>
  <c r="D4923" i="8" s="1"/>
  <c r="C4924" i="8" a="1"/>
  <c r="C4924" i="8"/>
  <c r="D4924" i="8" s="1"/>
  <c r="C4925" i="8" a="1"/>
  <c r="C4925" i="8"/>
  <c r="D4925" i="8" s="1"/>
  <c r="C4926" i="8" a="1"/>
  <c r="C4926" i="8" s="1"/>
  <c r="D4926" i="8" s="1"/>
  <c r="C4927" i="8" a="1"/>
  <c r="C4927" i="8" s="1"/>
  <c r="D4927" i="8" s="1"/>
  <c r="C4928" i="8" a="1"/>
  <c r="C4928" i="8"/>
  <c r="D4928" i="8" s="1"/>
  <c r="C4929" i="8" a="1"/>
  <c r="C4929" i="8"/>
  <c r="D4929" i="8" s="1"/>
  <c r="C4930" i="8" a="1"/>
  <c r="C4930" i="8"/>
  <c r="D4930" i="8" s="1"/>
  <c r="C4931" i="8" a="1"/>
  <c r="C4931" i="8"/>
  <c r="D4931" i="8" s="1"/>
  <c r="C4932" i="8" a="1"/>
  <c r="C4932" i="8"/>
  <c r="D4932" i="8" s="1"/>
  <c r="C4933" i="8" a="1"/>
  <c r="C4933" i="8"/>
  <c r="D4933" i="8" s="1"/>
  <c r="C4934" i="8" a="1"/>
  <c r="C4934" i="8" s="1"/>
  <c r="D4934" i="8" s="1"/>
  <c r="C4935" i="8" a="1"/>
  <c r="C4935" i="8"/>
  <c r="D4935" i="8" s="1"/>
  <c r="C4936" i="8" a="1"/>
  <c r="C4936" i="8"/>
  <c r="D4936" i="8" s="1"/>
  <c r="C4937" i="8" a="1"/>
  <c r="C4937" i="8"/>
  <c r="D4937" i="8" s="1"/>
  <c r="C4938" i="8" a="1"/>
  <c r="C4938" i="8"/>
  <c r="D4938" i="8" s="1"/>
  <c r="C4939" i="8" a="1"/>
  <c r="C4939" i="8" s="1"/>
  <c r="D4939" i="8" s="1"/>
  <c r="C4940" i="8" a="1"/>
  <c r="C4940" i="8"/>
  <c r="D4940" i="8" s="1"/>
  <c r="C4941" i="8" a="1"/>
  <c r="C4941" i="8"/>
  <c r="D4941" i="8" s="1"/>
  <c r="C4942" i="8" a="1"/>
  <c r="C4942" i="8" s="1"/>
  <c r="D4942" i="8" s="1"/>
  <c r="C4943" i="8" a="1"/>
  <c r="C4943" i="8"/>
  <c r="D4943" i="8" s="1"/>
  <c r="C4944" i="8" a="1"/>
  <c r="C4944" i="8" s="1"/>
  <c r="D4944" i="8" s="1"/>
  <c r="C4945" i="8" a="1"/>
  <c r="C4945" i="8"/>
  <c r="D4945" i="8" s="1"/>
  <c r="C4946" i="8" a="1"/>
  <c r="C4946" i="8"/>
  <c r="D4946" i="8" s="1"/>
  <c r="C4947" i="8" a="1"/>
  <c r="C4947" i="8"/>
  <c r="D4947" i="8" s="1"/>
  <c r="C4948" i="8" a="1"/>
  <c r="C4948" i="8"/>
  <c r="D4948" i="8" s="1"/>
  <c r="C4949" i="8" a="1"/>
  <c r="C4949" i="8"/>
  <c r="D4949" i="8" s="1"/>
  <c r="C4950" i="8" a="1"/>
  <c r="C4950" i="8" s="1"/>
  <c r="D4950" i="8" s="1"/>
  <c r="C4951" i="8" a="1"/>
  <c r="C4951" i="8"/>
  <c r="D4951" i="8" s="1"/>
  <c r="C4952" i="8" a="1"/>
  <c r="C4952" i="8"/>
  <c r="D4952" i="8" s="1"/>
  <c r="C4953" i="8" a="1"/>
  <c r="C4953" i="8"/>
  <c r="D4953" i="8" s="1"/>
  <c r="C4954" i="8" a="1"/>
  <c r="C4954" i="8"/>
  <c r="D4954" i="8" s="1"/>
  <c r="C4955" i="8" a="1"/>
  <c r="C4955" i="8"/>
  <c r="D4955" i="8" s="1"/>
  <c r="C4956" i="8" a="1"/>
  <c r="C4956" i="8" s="1"/>
  <c r="D4956" i="8" s="1"/>
  <c r="C4957" i="8" a="1"/>
  <c r="C4957" i="8"/>
  <c r="D4957" i="8" s="1"/>
  <c r="C4958" i="8" a="1"/>
  <c r="C4958" i="8" s="1"/>
  <c r="D4958" i="8" s="1"/>
  <c r="C4959" i="8" a="1"/>
  <c r="C4959" i="8"/>
  <c r="D4959" i="8" s="1"/>
  <c r="C4960" i="8" a="1"/>
  <c r="C4960" i="8"/>
  <c r="D4960" i="8" s="1"/>
  <c r="C4961" i="8" a="1"/>
  <c r="C4961" i="8" s="1"/>
  <c r="D4961" i="8" s="1"/>
  <c r="C4962" i="8" a="1"/>
  <c r="C4962" i="8"/>
  <c r="D4962" i="8" s="1"/>
  <c r="C4963" i="8" a="1"/>
  <c r="C4963" i="8"/>
  <c r="D4963" i="8" s="1"/>
  <c r="C4964" i="8" a="1"/>
  <c r="C4964" i="8"/>
  <c r="D4964" i="8" s="1"/>
  <c r="C4965" i="8" a="1"/>
  <c r="C4965" i="8"/>
  <c r="D4965" i="8" s="1"/>
  <c r="C4966" i="8" a="1"/>
  <c r="C4966" i="8" s="1"/>
  <c r="D4966" i="8" s="1"/>
  <c r="C4967" i="8" a="1"/>
  <c r="C4967" i="8"/>
  <c r="D4967" i="8" s="1"/>
  <c r="C4968" i="8" a="1"/>
  <c r="C4968" i="8"/>
  <c r="D4968" i="8" s="1"/>
  <c r="C4969" i="8" a="1"/>
  <c r="C4969" i="8"/>
  <c r="D4969" i="8" s="1"/>
  <c r="C4970" i="8" a="1"/>
  <c r="C4970" i="8"/>
  <c r="D4970" i="8" s="1"/>
  <c r="C4971" i="8" a="1"/>
  <c r="C4971" i="8"/>
  <c r="D4971" i="8" s="1"/>
  <c r="C4972" i="8" a="1"/>
  <c r="C4972" i="8"/>
  <c r="D4972" i="8" s="1"/>
  <c r="C4973" i="8" a="1"/>
  <c r="C4973" i="8"/>
  <c r="D4973" i="8" s="1"/>
  <c r="C4974" i="8" a="1"/>
  <c r="C4974" i="8" s="1"/>
  <c r="D4974" i="8" s="1"/>
  <c r="C4975" i="8" a="1"/>
  <c r="C4975" i="8"/>
  <c r="D4975" i="8" s="1"/>
  <c r="C4976" i="8" a="1"/>
  <c r="C4976" i="8"/>
  <c r="D4976" i="8" s="1"/>
  <c r="C4977" i="8" a="1"/>
  <c r="C4977" i="8"/>
  <c r="D4977" i="8" s="1"/>
  <c r="C4978" i="8" a="1"/>
  <c r="C4978" i="8"/>
  <c r="D4978" i="8" s="1"/>
  <c r="C4979" i="8" a="1"/>
  <c r="C4979" i="8"/>
  <c r="D4979" i="8" s="1"/>
  <c r="C4980" i="8" a="1"/>
  <c r="C4980" i="8"/>
  <c r="D4980" i="8" s="1"/>
  <c r="C4981" i="8" a="1"/>
  <c r="C4981" i="8"/>
  <c r="D4981" i="8" s="1"/>
  <c r="C4982" i="8" a="1"/>
  <c r="C4982" i="8" s="1"/>
  <c r="D4982" i="8" s="1"/>
  <c r="C4983" i="8" a="1"/>
  <c r="C4983" i="8"/>
  <c r="D4983" i="8" s="1"/>
  <c r="C4984" i="8" a="1"/>
  <c r="C4984" i="8"/>
  <c r="D4984" i="8" s="1"/>
  <c r="C4985" i="8" a="1"/>
  <c r="C4985" i="8"/>
  <c r="D4985" i="8" s="1"/>
  <c r="C4986" i="8" a="1"/>
  <c r="C4986" i="8"/>
  <c r="D4986" i="8" s="1"/>
  <c r="C4987" i="8" a="1"/>
  <c r="C4987" i="8"/>
  <c r="D4987" i="8" s="1"/>
  <c r="C4988" i="8" a="1"/>
  <c r="C4988" i="8"/>
  <c r="D4988" i="8" s="1"/>
  <c r="C4989" i="8" a="1"/>
  <c r="C4989" i="8"/>
  <c r="D4989" i="8" s="1"/>
  <c r="C4990" i="8" a="1"/>
  <c r="C4990" i="8" s="1"/>
  <c r="D4990" i="8" s="1"/>
  <c r="C4991" i="8" a="1"/>
  <c r="C4991" i="8"/>
  <c r="D4991" i="8" s="1"/>
  <c r="C4992" i="8" a="1"/>
  <c r="C4992" i="8"/>
  <c r="D4992" i="8" s="1"/>
  <c r="C4993" i="8" a="1"/>
  <c r="C4993" i="8"/>
  <c r="D4993" i="8" s="1"/>
  <c r="C4994" i="8" a="1"/>
  <c r="C4994" i="8"/>
  <c r="D4994" i="8" s="1"/>
  <c r="C4995" i="8" a="1"/>
  <c r="C4995" i="8"/>
  <c r="D4995" i="8" s="1"/>
  <c r="C4996" i="8" a="1"/>
  <c r="C4996" i="8" s="1"/>
  <c r="D4996" i="8" s="1"/>
  <c r="C4997" i="8" a="1"/>
  <c r="C4997" i="8"/>
  <c r="D4997" i="8" s="1"/>
  <c r="C4998" i="8" a="1"/>
  <c r="C4998" i="8" s="1"/>
  <c r="D4998" i="8" s="1"/>
  <c r="C4999" i="8" a="1"/>
  <c r="C4999" i="8"/>
  <c r="D4999" i="8" s="1"/>
  <c r="C5000" i="8" a="1"/>
  <c r="C5000" i="8"/>
  <c r="D5000" i="8" s="1"/>
  <c r="C5001" i="8" a="1"/>
  <c r="C5001" i="8"/>
  <c r="D5001" i="8" s="1"/>
  <c r="C5002" i="8" a="1"/>
  <c r="C5002" i="8"/>
  <c r="D5002" i="8" s="1"/>
  <c r="C5003" i="8" a="1"/>
  <c r="C5003" i="8"/>
  <c r="D5003" i="8" s="1"/>
  <c r="C5004" i="8" a="1"/>
  <c r="C5004" i="8"/>
  <c r="D5004" i="8" s="1"/>
  <c r="C5005" i="8" a="1"/>
  <c r="C5005" i="8"/>
  <c r="D5005" i="8" s="1"/>
  <c r="C5006" i="8" a="1"/>
  <c r="C5006" i="8" s="1"/>
  <c r="D5006" i="8" s="1"/>
  <c r="C5007" i="8" a="1"/>
  <c r="C5007" i="8" s="1"/>
  <c r="D5007" i="8" s="1"/>
  <c r="C5008" i="8" a="1"/>
  <c r="C5008" i="8"/>
  <c r="D5008" i="8" s="1"/>
  <c r="C5009" i="8" a="1"/>
  <c r="C5009" i="8"/>
  <c r="D5009" i="8" s="1"/>
  <c r="C5010" i="8" a="1"/>
  <c r="C5010" i="8"/>
  <c r="D5010" i="8" s="1"/>
  <c r="C5011" i="8" a="1"/>
  <c r="C5011" i="8"/>
  <c r="D5011" i="8" s="1"/>
  <c r="C5012" i="8" a="1"/>
  <c r="C5012" i="8" s="1"/>
  <c r="D5012" i="8" s="1"/>
  <c r="C5013" i="8" a="1"/>
  <c r="C5013" i="8" s="1"/>
  <c r="D5013" i="8" s="1"/>
  <c r="C5014" i="8" a="1"/>
  <c r="C5014" i="8" s="1"/>
  <c r="D5014" i="8" s="1"/>
  <c r="C5015" i="8" a="1"/>
  <c r="C5015" i="8"/>
  <c r="D5015" i="8" s="1"/>
  <c r="C5016" i="8" a="1"/>
  <c r="C5016" i="8"/>
  <c r="D5016" i="8" s="1"/>
  <c r="C5017" i="8" a="1"/>
  <c r="C5017" i="8" s="1"/>
  <c r="D5017" i="8" s="1"/>
  <c r="C5018" i="8" a="1"/>
  <c r="C5018" i="8" s="1"/>
  <c r="D5018" i="8" s="1"/>
  <c r="C5019" i="8" a="1"/>
  <c r="C5019" i="8"/>
  <c r="D5019" i="8" s="1"/>
  <c r="C5020" i="8" a="1"/>
  <c r="C5020" i="8"/>
  <c r="D5020" i="8" s="1"/>
  <c r="C5021" i="8" a="1"/>
  <c r="C5021" i="8"/>
  <c r="D5021" i="8" s="1"/>
  <c r="C5022" i="8" a="1"/>
  <c r="C5022" i="8" s="1"/>
  <c r="D5022" i="8" s="1"/>
  <c r="C5023" i="8" a="1"/>
  <c r="C5023" i="8" s="1"/>
  <c r="D5023" i="8" s="1"/>
  <c r="C5024" i="8" a="1"/>
  <c r="C5024" i="8" s="1"/>
  <c r="D5024" i="8" s="1"/>
  <c r="C5025" i="8" a="1"/>
  <c r="C5025" i="8"/>
  <c r="D5025" i="8" s="1"/>
  <c r="C5026" i="8" a="1"/>
  <c r="C5026" i="8"/>
  <c r="D5026" i="8" s="1"/>
  <c r="C5027" i="8" a="1"/>
  <c r="C5027" i="8" s="1"/>
  <c r="D5027" i="8" s="1"/>
  <c r="C5028" i="8" a="1"/>
  <c r="C5028" i="8"/>
  <c r="D5028" i="8" s="1"/>
  <c r="C5029" i="8" a="1"/>
  <c r="C5029" i="8" s="1"/>
  <c r="D5029" i="8" s="1"/>
  <c r="C5030" i="8" a="1"/>
  <c r="C5030" i="8" s="1"/>
  <c r="D5030" i="8" s="1"/>
  <c r="C5031" i="8" a="1"/>
  <c r="C5031" i="8"/>
  <c r="D5031" i="8" s="1"/>
  <c r="C5032" i="8" a="1"/>
  <c r="C5032" i="8"/>
  <c r="D5032" i="8" s="1"/>
  <c r="C5033" i="8" a="1"/>
  <c r="C5033" i="8"/>
  <c r="D5033" i="8" s="1"/>
  <c r="C5034" i="8" a="1"/>
  <c r="C5034" i="8" s="1"/>
  <c r="D5034" i="8" s="1"/>
  <c r="C5035" i="8" a="1"/>
  <c r="C5035" i="8"/>
  <c r="D5035" i="8" s="1"/>
  <c r="C5036" i="8" a="1"/>
  <c r="C5036" i="8"/>
  <c r="D5036" i="8" s="1"/>
  <c r="C5037" i="8" a="1"/>
  <c r="C5037" i="8"/>
  <c r="D5037" i="8" s="1"/>
  <c r="C5038" i="8" a="1"/>
  <c r="C5038" i="8" s="1"/>
  <c r="D5038" i="8" s="1"/>
  <c r="C5039" i="8" a="1"/>
  <c r="C5039" i="8" s="1"/>
  <c r="D5039" i="8" s="1"/>
  <c r="C5040" i="8" a="1"/>
  <c r="C5040" i="8" s="1"/>
  <c r="D5040" i="8" s="1"/>
  <c r="C5041" i="8" a="1"/>
  <c r="C5041" i="8" s="1"/>
  <c r="D5041" i="8" s="1"/>
  <c r="C5042" i="8" a="1"/>
  <c r="C5042" i="8"/>
  <c r="D5042" i="8" s="1"/>
  <c r="C5043" i="8" a="1"/>
  <c r="C5043" i="8"/>
  <c r="D5043" i="8" s="1"/>
  <c r="C5044" i="8" a="1"/>
  <c r="C5044" i="8" s="1"/>
  <c r="D5044" i="8" s="1"/>
  <c r="C5045" i="8" a="1"/>
  <c r="C5045" i="8"/>
  <c r="D5045" i="8" s="1"/>
  <c r="C5046" i="8" a="1"/>
  <c r="C5046" i="8" s="1"/>
  <c r="D5046" i="8" s="1"/>
  <c r="C5047" i="8" a="1"/>
  <c r="C5047" i="8"/>
  <c r="D5047" i="8" s="1"/>
  <c r="C5048" i="8" a="1"/>
  <c r="C5048" i="8"/>
  <c r="D5048" i="8" s="1"/>
  <c r="C5049" i="8" a="1"/>
  <c r="C5049" i="8"/>
  <c r="D5049" i="8" s="1"/>
  <c r="C5050" i="8" a="1"/>
  <c r="C5050" i="8" s="1"/>
  <c r="D5050" i="8" s="1"/>
  <c r="C5051" i="8" a="1"/>
  <c r="C5051" i="8" s="1"/>
  <c r="D5051" i="8" s="1"/>
  <c r="C5052" i="8" a="1"/>
  <c r="C5052" i="8"/>
  <c r="D5052" i="8" s="1"/>
  <c r="C5053" i="8" a="1"/>
  <c r="C5053" i="8"/>
  <c r="D5053" i="8" s="1"/>
  <c r="C5054" i="8" a="1"/>
  <c r="C5054" i="8" s="1"/>
  <c r="D5054" i="8" s="1"/>
  <c r="C5055" i="8" a="1"/>
  <c r="C5055" i="8" s="1"/>
  <c r="D5055" i="8" s="1"/>
  <c r="C5056" i="8" a="1"/>
  <c r="C5056" i="8" s="1"/>
  <c r="D5056" i="8" s="1"/>
  <c r="C5057" i="8" a="1"/>
  <c r="C5057" i="8" s="1"/>
  <c r="D5057" i="8" s="1"/>
  <c r="C5058" i="8" a="1"/>
  <c r="C5058" i="8"/>
  <c r="D5058" i="8" s="1"/>
  <c r="C5059" i="8" a="1"/>
  <c r="C5059" i="8"/>
  <c r="D5059" i="8" s="1"/>
  <c r="C5060" i="8" a="1"/>
  <c r="C5060" i="8"/>
  <c r="D5060" i="8" s="1"/>
  <c r="C5061" i="8" a="1"/>
  <c r="C5061" i="8" s="1"/>
  <c r="D5061" i="8" s="1"/>
  <c r="C5062" i="8" a="1"/>
  <c r="C5062" i="8" s="1"/>
  <c r="D5062" i="8" s="1"/>
  <c r="C5063" i="8" a="1"/>
  <c r="C5063" i="8"/>
  <c r="D5063" i="8" s="1"/>
  <c r="C5064" i="8" a="1"/>
  <c r="C5064" i="8"/>
  <c r="D5064" i="8" s="1"/>
  <c r="C5065" i="8" a="1"/>
  <c r="C5065" i="8"/>
  <c r="D5065" i="8" s="1"/>
  <c r="C5066" i="8" a="1"/>
  <c r="C5066" i="8"/>
  <c r="D5066" i="8" s="1"/>
  <c r="C5067" i="8" a="1"/>
  <c r="C5067" i="8"/>
  <c r="D5067" i="8" s="1"/>
  <c r="C5068" i="8" a="1"/>
  <c r="C5068" i="8"/>
  <c r="D5068" i="8" s="1"/>
  <c r="C5069" i="8" a="1"/>
  <c r="C5069" i="8"/>
  <c r="D5069" i="8" s="1"/>
  <c r="C5070" i="8" a="1"/>
  <c r="C5070" i="8" s="1"/>
  <c r="D5070" i="8" s="1"/>
  <c r="C5071" i="8" a="1"/>
  <c r="C5071" i="8"/>
  <c r="D5071" i="8" s="1"/>
  <c r="C5072" i="8" a="1"/>
  <c r="C5072" i="8"/>
  <c r="D5072" i="8" s="1"/>
  <c r="C5073" i="8" a="1"/>
  <c r="C5073" i="8" s="1"/>
  <c r="D5073" i="8" s="1"/>
  <c r="C5074" i="8" a="1"/>
  <c r="C5074" i="8" s="1"/>
  <c r="D5074" i="8" s="1"/>
  <c r="C5075" i="8" a="1"/>
  <c r="C5075" i="8"/>
  <c r="D5075" i="8" s="1"/>
  <c r="C5076" i="8" a="1"/>
  <c r="C5076" i="8"/>
  <c r="D5076" i="8" s="1"/>
  <c r="C5077" i="8" a="1"/>
  <c r="C5077" i="8"/>
  <c r="D5077" i="8" s="1"/>
  <c r="C5078" i="8" a="1"/>
  <c r="C5078" i="8"/>
  <c r="D5078" i="8" s="1"/>
  <c r="C5079" i="8" a="1"/>
  <c r="C5079" i="8"/>
  <c r="D5079" i="8" s="1"/>
  <c r="C5080" i="8" a="1"/>
  <c r="C5080" i="8"/>
  <c r="D5080" i="8" s="1"/>
  <c r="C5081" i="8" a="1"/>
  <c r="C5081" i="8" s="1"/>
  <c r="D5081" i="8" s="1"/>
  <c r="C5082" i="8" a="1"/>
  <c r="C5082" i="8" s="1"/>
  <c r="D5082" i="8" s="1"/>
  <c r="C5083" i="8" a="1"/>
  <c r="C5083" i="8"/>
  <c r="D5083" i="8" s="1"/>
  <c r="C5084" i="8" a="1"/>
  <c r="C5084" i="8"/>
  <c r="D5084" i="8" s="1"/>
  <c r="C5085" i="8" a="1"/>
  <c r="C5085" i="8"/>
  <c r="D5085" i="8" s="1"/>
  <c r="C5086" i="8" a="1"/>
  <c r="C5086" i="8"/>
  <c r="D5086" i="8" s="1"/>
  <c r="C5087" i="8" a="1"/>
  <c r="C5087" i="8"/>
  <c r="D5087" i="8" s="1"/>
  <c r="C5088" i="8" a="1"/>
  <c r="C5088" i="8"/>
  <c r="D5088" i="8" s="1"/>
  <c r="C5089" i="8" a="1"/>
  <c r="C5089" i="8" s="1"/>
  <c r="D5089" i="8" s="1"/>
  <c r="C5090" i="8" a="1"/>
  <c r="C5090" i="8" s="1"/>
  <c r="D5090" i="8" s="1"/>
  <c r="C5091" i="8" a="1"/>
  <c r="C5091" i="8"/>
  <c r="D5091" i="8" s="1"/>
  <c r="C5092" i="8" a="1"/>
  <c r="C5092" i="8"/>
  <c r="D5092" i="8" s="1"/>
  <c r="C5093" i="8" a="1"/>
  <c r="C5093" i="8"/>
  <c r="D5093" i="8" s="1"/>
  <c r="C5094" i="8" a="1"/>
  <c r="C5094" i="8"/>
  <c r="D5094" i="8" s="1"/>
  <c r="C5095" i="8" a="1"/>
  <c r="C5095" i="8"/>
  <c r="D5095" i="8" s="1"/>
  <c r="C5096" i="8" a="1"/>
  <c r="C5096" i="8"/>
  <c r="D5096" i="8" s="1"/>
  <c r="C5097" i="8" a="1"/>
  <c r="C5097" i="8" s="1"/>
  <c r="D5097" i="8" s="1"/>
  <c r="C5098" i="8" a="1"/>
  <c r="C5098" i="8" s="1"/>
  <c r="D5098" i="8" s="1"/>
  <c r="C5099" i="8" a="1"/>
  <c r="C5099" i="8"/>
  <c r="D5099" i="8" s="1"/>
  <c r="C5100" i="8" a="1"/>
  <c r="C5100" i="8"/>
  <c r="D5100" i="8" s="1"/>
  <c r="C5101" i="8" a="1"/>
  <c r="C5101" i="8"/>
  <c r="D5101" i="8" s="1"/>
  <c r="C5102" i="8" a="1"/>
  <c r="C5102" i="8"/>
  <c r="D5102" i="8" s="1"/>
  <c r="C5103" i="8" a="1"/>
  <c r="C5103" i="8"/>
  <c r="D5103" i="8" s="1"/>
  <c r="C5104" i="8" a="1"/>
  <c r="C5104" i="8"/>
  <c r="D5104" i="8" s="1"/>
  <c r="C5105" i="8" a="1"/>
  <c r="C5105" i="8" s="1"/>
  <c r="D5105" i="8" s="1"/>
  <c r="C5106" i="8" a="1"/>
  <c r="C5106" i="8" s="1"/>
  <c r="D5106" i="8" s="1"/>
  <c r="C5107" i="8" a="1"/>
  <c r="C5107" i="8"/>
  <c r="D5107" i="8" s="1"/>
  <c r="C5108" i="8" a="1"/>
  <c r="C5108" i="8"/>
  <c r="D5108" i="8" s="1"/>
  <c r="C5109" i="8" a="1"/>
  <c r="C5109" i="8"/>
  <c r="D5109" i="8" s="1"/>
  <c r="C5110" i="8" a="1"/>
  <c r="C5110" i="8"/>
  <c r="D5110" i="8" s="1"/>
  <c r="C5111" i="8" a="1"/>
  <c r="C5111" i="8"/>
  <c r="D5111" i="8" s="1"/>
  <c r="C5112" i="8" a="1"/>
  <c r="C5112" i="8"/>
  <c r="D5112" i="8" s="1"/>
  <c r="C5113" i="8" a="1"/>
  <c r="C5113" i="8" s="1"/>
  <c r="D5113" i="8" s="1"/>
  <c r="C5114" i="8" a="1"/>
  <c r="C5114" i="8" s="1"/>
  <c r="D5114" i="8" s="1"/>
  <c r="C5115" i="8" a="1"/>
  <c r="C5115" i="8"/>
  <c r="D5115" i="8" s="1"/>
  <c r="C5116" i="8" a="1"/>
  <c r="C5116" i="8"/>
  <c r="D5116" i="8" s="1"/>
  <c r="C5117" i="8" a="1"/>
  <c r="C5117" i="8"/>
  <c r="D5117" i="8" s="1"/>
  <c r="C5118" i="8" a="1"/>
  <c r="C5118" i="8"/>
  <c r="D5118" i="8" s="1"/>
  <c r="C5119" i="8" a="1"/>
  <c r="C5119" i="8"/>
  <c r="D5119" i="8" s="1"/>
  <c r="C5120" i="8" a="1"/>
  <c r="C5120" i="8"/>
  <c r="D5120" i="8" s="1"/>
  <c r="C5121" i="8" a="1"/>
  <c r="C5121" i="8" s="1"/>
  <c r="D5121" i="8" s="1"/>
  <c r="C5122" i="8" a="1"/>
  <c r="C5122" i="8" s="1"/>
  <c r="D5122" i="8" s="1"/>
  <c r="C5123" i="8" a="1"/>
  <c r="C5123" i="8"/>
  <c r="D5123" i="8" s="1"/>
  <c r="C5124" i="8" a="1"/>
  <c r="C5124" i="8"/>
  <c r="D5124" i="8" s="1"/>
  <c r="C5125" i="8" a="1"/>
  <c r="C5125" i="8"/>
  <c r="D5125" i="8" s="1"/>
  <c r="C5126" i="8" a="1"/>
  <c r="C5126" i="8"/>
  <c r="D5126" i="8" s="1"/>
  <c r="C5127" i="8" a="1"/>
  <c r="C5127" i="8"/>
  <c r="D5127" i="8" s="1"/>
  <c r="C5128" i="8" a="1"/>
  <c r="C5128" i="8"/>
  <c r="D5128" i="8" s="1"/>
  <c r="C5129" i="8" a="1"/>
  <c r="C5129" i="8" s="1"/>
  <c r="D5129" i="8" s="1"/>
  <c r="C5130" i="8" a="1"/>
  <c r="C5130" i="8" s="1"/>
  <c r="D5130" i="8" s="1"/>
  <c r="C5131" i="8" a="1"/>
  <c r="C5131" i="8"/>
  <c r="D5131" i="8" s="1"/>
  <c r="C5132" i="8" a="1"/>
  <c r="C5132" i="8"/>
  <c r="D5132" i="8" s="1"/>
  <c r="C5133" i="8" a="1"/>
  <c r="C5133" i="8"/>
  <c r="D5133" i="8" s="1"/>
  <c r="C5134" i="8" a="1"/>
  <c r="C5134" i="8"/>
  <c r="D5134" i="8" s="1"/>
  <c r="C5135" i="8" a="1"/>
  <c r="C5135" i="8"/>
  <c r="D5135" i="8" s="1"/>
  <c r="C5136" i="8" a="1"/>
  <c r="C5136" i="8"/>
  <c r="D5136" i="8" s="1"/>
  <c r="C5137" i="8" a="1"/>
  <c r="C5137" i="8" s="1"/>
  <c r="D5137" i="8" s="1"/>
  <c r="C5138" i="8" a="1"/>
  <c r="C5138" i="8" s="1"/>
  <c r="D5138" i="8" s="1"/>
  <c r="C5139" i="8" a="1"/>
  <c r="C5139" i="8"/>
  <c r="D5139" i="8" s="1"/>
  <c r="C5140" i="8" a="1"/>
  <c r="C5140" i="8"/>
  <c r="D5140" i="8" s="1"/>
  <c r="C5141" i="8" a="1"/>
  <c r="C5141" i="8"/>
  <c r="D5141" i="8" s="1"/>
  <c r="C5142" i="8" a="1"/>
  <c r="C5142" i="8"/>
  <c r="D5142" i="8" s="1"/>
  <c r="C5143" i="8" a="1"/>
  <c r="C5143" i="8"/>
  <c r="D5143" i="8" s="1"/>
  <c r="C5144" i="8" a="1"/>
  <c r="C5144" i="8"/>
  <c r="D5144" i="8" s="1"/>
  <c r="C5145" i="8" a="1"/>
  <c r="C5145" i="8" s="1"/>
  <c r="D5145" i="8" s="1"/>
  <c r="C5146" i="8" a="1"/>
  <c r="C5146" i="8" s="1"/>
  <c r="D5146" i="8" s="1"/>
  <c r="C5147" i="8" a="1"/>
  <c r="C5147" i="8"/>
  <c r="D5147" i="8" s="1"/>
  <c r="C5148" i="8" a="1"/>
  <c r="C5148" i="8"/>
  <c r="D5148" i="8" s="1"/>
  <c r="C5149" i="8" a="1"/>
  <c r="C5149" i="8"/>
  <c r="D5149" i="8" s="1"/>
  <c r="C5150" i="8" a="1"/>
  <c r="C5150" i="8"/>
  <c r="D5150" i="8" s="1"/>
  <c r="C5151" i="8" a="1"/>
  <c r="C5151" i="8"/>
  <c r="D5151" i="8" s="1"/>
  <c r="C5152" i="8" a="1"/>
  <c r="C5152" i="8"/>
  <c r="D5152" i="8" s="1"/>
  <c r="C5153" i="8" a="1"/>
  <c r="C5153" i="8" s="1"/>
  <c r="D5153" i="8" s="1"/>
  <c r="C5154" i="8" a="1"/>
  <c r="C5154" i="8" s="1"/>
  <c r="D5154" i="8" s="1"/>
  <c r="C5155" i="8" a="1"/>
  <c r="C5155" i="8"/>
  <c r="D5155" i="8" s="1"/>
  <c r="C5156" i="8" a="1"/>
  <c r="C5156" i="8"/>
  <c r="D5156" i="8" s="1"/>
  <c r="C5157" i="8" a="1"/>
  <c r="C5157" i="8"/>
  <c r="D5157" i="8" s="1"/>
  <c r="C5158" i="8" a="1"/>
  <c r="C5158" i="8"/>
  <c r="D5158" i="8" s="1"/>
  <c r="C5159" i="8" a="1"/>
  <c r="C5159" i="8"/>
  <c r="D5159" i="8" s="1"/>
  <c r="C5160" i="8" a="1"/>
  <c r="C5160" i="8"/>
  <c r="D5160" i="8" s="1"/>
  <c r="C5161" i="8" a="1"/>
  <c r="C5161" i="8" s="1"/>
  <c r="D5161" i="8" s="1"/>
  <c r="C5162" i="8" a="1"/>
  <c r="C5162" i="8" s="1"/>
  <c r="D5162" i="8" s="1"/>
  <c r="C5163" i="8" a="1"/>
  <c r="C5163" i="8"/>
  <c r="D5163" i="8" s="1"/>
  <c r="C5164" i="8" a="1"/>
  <c r="C5164" i="8"/>
  <c r="D5164" i="8" s="1"/>
  <c r="C5165" i="8" a="1"/>
  <c r="C5165" i="8"/>
  <c r="D5165" i="8" s="1"/>
  <c r="C5166" i="8" a="1"/>
  <c r="C5166" i="8"/>
  <c r="D5166" i="8" s="1"/>
  <c r="C5167" i="8" a="1"/>
  <c r="C5167" i="8"/>
  <c r="D5167" i="8" s="1"/>
  <c r="C5168" i="8" a="1"/>
  <c r="C5168" i="8"/>
  <c r="D5168" i="8" s="1"/>
  <c r="C5169" i="8" a="1"/>
  <c r="C5169" i="8" s="1"/>
  <c r="D5169" i="8" s="1"/>
  <c r="C5170" i="8" a="1"/>
  <c r="C5170" i="8" s="1"/>
  <c r="D5170" i="8" s="1"/>
  <c r="C5171" i="8" a="1"/>
  <c r="C5171" i="8"/>
  <c r="D5171" i="8" s="1"/>
  <c r="C5172" i="8" a="1"/>
  <c r="C5172" i="8"/>
  <c r="D5172" i="8" s="1"/>
  <c r="C5173" i="8" a="1"/>
  <c r="C5173" i="8"/>
  <c r="D5173" i="8" s="1"/>
  <c r="C5174" i="8" a="1"/>
  <c r="C5174" i="8"/>
  <c r="D5174" i="8" s="1"/>
  <c r="C5175" i="8" a="1"/>
  <c r="C5175" i="8"/>
  <c r="D5175" i="8" s="1"/>
  <c r="C5176" i="8" a="1"/>
  <c r="C5176" i="8"/>
  <c r="D5176" i="8" s="1"/>
  <c r="C5177" i="8" a="1"/>
  <c r="C5177" i="8" s="1"/>
  <c r="D5177" i="8" s="1"/>
  <c r="C5178" i="8" a="1"/>
  <c r="C5178" i="8" s="1"/>
  <c r="D5178" i="8" s="1"/>
  <c r="C5179" i="8" a="1"/>
  <c r="C5179" i="8"/>
  <c r="D5179" i="8" s="1"/>
  <c r="C5180" i="8" a="1"/>
  <c r="C5180" i="8"/>
  <c r="D5180" i="8" s="1"/>
  <c r="C5181" i="8" a="1"/>
  <c r="C5181" i="8"/>
  <c r="D5181" i="8" s="1"/>
  <c r="C5182" i="8" a="1"/>
  <c r="C5182" i="8"/>
  <c r="D5182" i="8" s="1"/>
  <c r="C5183" i="8" a="1"/>
  <c r="C5183" i="8"/>
  <c r="D5183" i="8" s="1"/>
  <c r="C5184" i="8" a="1"/>
  <c r="C5184" i="8"/>
  <c r="D5184" i="8" s="1"/>
  <c r="C5185" i="8" a="1"/>
  <c r="C5185" i="8" s="1"/>
  <c r="D5185" i="8" s="1"/>
  <c r="C5186" i="8" a="1"/>
  <c r="C5186" i="8" s="1"/>
  <c r="D5186" i="8" s="1"/>
  <c r="C5187" i="8" a="1"/>
  <c r="C5187" i="8"/>
  <c r="D5187" i="8" s="1"/>
  <c r="C5188" i="8" a="1"/>
  <c r="C5188" i="8"/>
  <c r="D5188" i="8" s="1"/>
  <c r="C5189" i="8" a="1"/>
  <c r="C5189" i="8"/>
  <c r="D5189" i="8" s="1"/>
  <c r="C5190" i="8" a="1"/>
  <c r="C5190" i="8"/>
  <c r="D5190" i="8" s="1"/>
  <c r="C5191" i="8" a="1"/>
  <c r="C5191" i="8"/>
  <c r="D5191" i="8" s="1"/>
  <c r="C5192" i="8" a="1"/>
  <c r="C5192" i="8"/>
  <c r="D5192" i="8" s="1"/>
  <c r="C5193" i="8" a="1"/>
  <c r="C5193" i="8" s="1"/>
  <c r="D5193" i="8" s="1"/>
  <c r="C5194" i="8" a="1"/>
  <c r="C5194" i="8" s="1"/>
  <c r="D5194" i="8" s="1"/>
  <c r="C5195" i="8" a="1"/>
  <c r="C5195" i="8"/>
  <c r="D5195" i="8" s="1"/>
  <c r="C5196" i="8" a="1"/>
  <c r="C5196" i="8"/>
  <c r="D5196" i="8" s="1"/>
  <c r="C5197" i="8" a="1"/>
  <c r="C5197" i="8"/>
  <c r="D5197" i="8" s="1"/>
  <c r="C5198" i="8" a="1"/>
  <c r="C5198" i="8"/>
  <c r="D5198" i="8" s="1"/>
  <c r="C5199" i="8" a="1"/>
  <c r="C5199" i="8"/>
  <c r="D5199" i="8" s="1"/>
  <c r="C5200" i="8" a="1"/>
  <c r="C5200" i="8"/>
  <c r="D5200" i="8" s="1"/>
  <c r="C5201" i="8" a="1"/>
  <c r="C5201" i="8" s="1"/>
  <c r="D5201" i="8" s="1"/>
  <c r="C5202" i="8" a="1"/>
  <c r="C5202" i="8" s="1"/>
  <c r="D5202" i="8" s="1"/>
  <c r="C5203" i="8" a="1"/>
  <c r="C5203" i="8"/>
  <c r="D5203" i="8" s="1"/>
  <c r="C5204" i="8" a="1"/>
  <c r="C5204" i="8"/>
  <c r="D5204" i="8" s="1"/>
  <c r="C5205" i="8" a="1"/>
  <c r="C5205" i="8"/>
  <c r="D5205" i="8" s="1"/>
  <c r="C5206" i="8" a="1"/>
  <c r="C5206" i="8"/>
  <c r="D5206" i="8" s="1"/>
  <c r="C5207" i="8" a="1"/>
  <c r="C5207" i="8"/>
  <c r="D5207" i="8" s="1"/>
  <c r="C5208" i="8" a="1"/>
  <c r="C5208" i="8"/>
  <c r="D5208" i="8" s="1"/>
  <c r="C5209" i="8" a="1"/>
  <c r="C5209" i="8" s="1"/>
  <c r="D5209" i="8" s="1"/>
  <c r="C5210" i="8" a="1"/>
  <c r="C5210" i="8" s="1"/>
  <c r="D5210" i="8" s="1"/>
  <c r="C5211" i="8" a="1"/>
  <c r="C5211" i="8"/>
  <c r="D5211" i="8" s="1"/>
  <c r="C5212" i="8" a="1"/>
  <c r="C5212" i="8"/>
  <c r="D5212" i="8" s="1"/>
  <c r="C5213" i="8" a="1"/>
  <c r="C5213" i="8"/>
  <c r="D5213" i="8" s="1"/>
  <c r="C5214" i="8" a="1"/>
  <c r="C5214" i="8"/>
  <c r="D5214" i="8" s="1"/>
  <c r="C5215" i="8" a="1"/>
  <c r="C5215" i="8"/>
  <c r="D5215" i="8" s="1"/>
  <c r="C5216" i="8" a="1"/>
  <c r="C5216" i="8"/>
  <c r="D5216" i="8" s="1"/>
  <c r="C5217" i="8" a="1"/>
  <c r="C5217" i="8" s="1"/>
  <c r="D5217" i="8" s="1"/>
  <c r="C5218" i="8" a="1"/>
  <c r="C5218" i="8" s="1"/>
  <c r="D5218" i="8" s="1"/>
  <c r="C5219" i="8" a="1"/>
  <c r="C5219" i="8"/>
  <c r="D5219" i="8" s="1"/>
  <c r="C5220" i="8" a="1"/>
  <c r="C5220" i="8"/>
  <c r="D5220" i="8" s="1"/>
  <c r="C5221" i="8" a="1"/>
  <c r="C5221" i="8"/>
  <c r="D5221" i="8" s="1"/>
  <c r="C5222" i="8" a="1"/>
  <c r="C5222" i="8"/>
  <c r="D5222" i="8" s="1"/>
  <c r="C5223" i="8" a="1"/>
  <c r="C5223" i="8"/>
  <c r="D5223" i="8" s="1"/>
  <c r="C5224" i="8" a="1"/>
  <c r="C5224" i="8"/>
  <c r="D5224" i="8" s="1"/>
  <c r="C5225" i="8" a="1"/>
  <c r="C5225" i="8" s="1"/>
  <c r="D5225" i="8" s="1"/>
  <c r="C5226" i="8" a="1"/>
  <c r="C5226" i="8" s="1"/>
  <c r="D5226" i="8" s="1"/>
  <c r="C5227" i="8" a="1"/>
  <c r="C5227" i="8"/>
  <c r="D5227" i="8" s="1"/>
  <c r="C5228" i="8" a="1"/>
  <c r="C5228" i="8"/>
  <c r="D5228" i="8" s="1"/>
  <c r="C5229" i="8" a="1"/>
  <c r="C5229" i="8"/>
  <c r="D5229" i="8" s="1"/>
  <c r="C5230" i="8" a="1"/>
  <c r="C5230" i="8"/>
  <c r="D5230" i="8" s="1"/>
  <c r="C5231" i="8" a="1"/>
  <c r="C5231" i="8"/>
  <c r="D5231" i="8" s="1"/>
  <c r="C5232" i="8" a="1"/>
  <c r="C5232" i="8"/>
  <c r="D5232" i="8" s="1"/>
  <c r="C5233" i="8" a="1"/>
  <c r="C5233" i="8" s="1"/>
  <c r="D5233" i="8" s="1"/>
  <c r="C5234" i="8" a="1"/>
  <c r="C5234" i="8" s="1"/>
  <c r="D5234" i="8" s="1"/>
  <c r="C5235" i="8" a="1"/>
  <c r="C5235" i="8"/>
  <c r="D5235" i="8" s="1"/>
  <c r="C5236" i="8" a="1"/>
  <c r="C5236" i="8"/>
  <c r="D5236" i="8" s="1"/>
  <c r="C5237" i="8" a="1"/>
  <c r="C5237" i="8"/>
  <c r="D5237" i="8" s="1"/>
  <c r="C5238" i="8" a="1"/>
  <c r="C5238" i="8"/>
  <c r="D5238" i="8" s="1"/>
  <c r="C5239" i="8" a="1"/>
  <c r="C5239" i="8"/>
  <c r="D5239" i="8" s="1"/>
  <c r="C5240" i="8" a="1"/>
  <c r="C5240" i="8"/>
  <c r="D5240" i="8" s="1"/>
  <c r="C5241" i="8" a="1"/>
  <c r="C5241" i="8" s="1"/>
  <c r="D5241" i="8" s="1"/>
  <c r="C5242" i="8" a="1"/>
  <c r="C5242" i="8" s="1"/>
  <c r="D5242" i="8" s="1"/>
  <c r="C5243" i="8" a="1"/>
  <c r="C5243" i="8"/>
  <c r="D5243" i="8" s="1"/>
  <c r="C5244" i="8" a="1"/>
  <c r="C5244" i="8"/>
  <c r="D5244" i="8" s="1"/>
  <c r="C5245" i="8" a="1"/>
  <c r="C5245" i="8"/>
  <c r="D5245" i="8" s="1"/>
  <c r="C5246" i="8" a="1"/>
  <c r="C5246" i="8"/>
  <c r="D5246" i="8" s="1"/>
  <c r="C5247" i="8" a="1"/>
  <c r="C5247" i="8"/>
  <c r="D5247" i="8" s="1"/>
  <c r="C5248" i="8" a="1"/>
  <c r="C5248" i="8"/>
  <c r="D5248" i="8" s="1"/>
  <c r="C5249" i="8" a="1"/>
  <c r="C5249" i="8" s="1"/>
  <c r="D5249" i="8" s="1"/>
  <c r="C5250" i="8" a="1"/>
  <c r="C5250" i="8" s="1"/>
  <c r="D5250" i="8" s="1"/>
  <c r="C5251" i="8" a="1"/>
  <c r="C5251" i="8"/>
  <c r="D5251" i="8" s="1"/>
  <c r="C5252" i="8" a="1"/>
  <c r="C5252" i="8"/>
  <c r="D5252" i="8" s="1"/>
  <c r="C5253" i="8" a="1"/>
  <c r="C5253" i="8"/>
  <c r="D5253" i="8" s="1"/>
  <c r="C5254" i="8" a="1"/>
  <c r="C5254" i="8"/>
  <c r="D5254" i="8" s="1"/>
  <c r="C5255" i="8" a="1"/>
  <c r="C5255" i="8"/>
  <c r="D5255" i="8" s="1"/>
  <c r="C5256" i="8" a="1"/>
  <c r="C5256" i="8"/>
  <c r="D5256" i="8" s="1"/>
  <c r="C5257" i="8" a="1"/>
  <c r="C5257" i="8" s="1"/>
  <c r="D5257" i="8" s="1"/>
  <c r="C5258" i="8" a="1"/>
  <c r="C5258" i="8" s="1"/>
  <c r="D5258" i="8" s="1"/>
  <c r="C5259" i="8" a="1"/>
  <c r="C5259" i="8"/>
  <c r="D5259" i="8" s="1"/>
  <c r="C5260" i="8" a="1"/>
  <c r="C5260" i="8"/>
  <c r="D5260" i="8" s="1"/>
  <c r="C5261" i="8" a="1"/>
  <c r="C5261" i="8"/>
  <c r="D5261" i="8" s="1"/>
  <c r="C5262" i="8" a="1"/>
  <c r="C5262" i="8"/>
  <c r="D5262" i="8" s="1"/>
  <c r="C5263" i="8" a="1"/>
  <c r="C5263" i="8"/>
  <c r="D5263" i="8" s="1"/>
  <c r="C5264" i="8" a="1"/>
  <c r="C5264" i="8"/>
  <c r="D5264" i="8" s="1"/>
  <c r="C5265" i="8" a="1"/>
  <c r="C5265" i="8" s="1"/>
  <c r="D5265" i="8" s="1"/>
  <c r="C5266" i="8" a="1"/>
  <c r="C5266" i="8" s="1"/>
  <c r="D5266" i="8" s="1"/>
  <c r="C5267" i="8" a="1"/>
  <c r="C5267" i="8"/>
  <c r="D5267" i="8" s="1"/>
  <c r="C5268" i="8" a="1"/>
  <c r="C5268" i="8"/>
  <c r="D5268" i="8" s="1"/>
  <c r="C5269" i="8" a="1"/>
  <c r="C5269" i="8"/>
  <c r="D5269" i="8" s="1"/>
  <c r="C5270" i="8" a="1"/>
  <c r="C5270" i="8"/>
  <c r="D5270" i="8" s="1"/>
  <c r="C5271" i="8" a="1"/>
  <c r="C5271" i="8"/>
  <c r="D5271" i="8" s="1"/>
  <c r="C5272" i="8" a="1"/>
  <c r="C5272" i="8"/>
  <c r="D5272" i="8" s="1"/>
  <c r="C5273" i="8" a="1"/>
  <c r="C5273" i="8" s="1"/>
  <c r="D5273" i="8" s="1"/>
  <c r="C5274" i="8" a="1"/>
  <c r="C5274" i="8" s="1"/>
  <c r="D5274" i="8" s="1"/>
  <c r="C5275" i="8" a="1"/>
  <c r="C5275" i="8"/>
  <c r="D5275" i="8" s="1"/>
  <c r="C5276" i="8" a="1"/>
  <c r="C5276" i="8"/>
  <c r="D5276" i="8" s="1"/>
  <c r="C5277" i="8" a="1"/>
  <c r="C5277" i="8"/>
  <c r="D5277" i="8" s="1"/>
  <c r="C5278" i="8" a="1"/>
  <c r="C5278" i="8"/>
  <c r="D5278" i="8" s="1"/>
  <c r="C5279" i="8" a="1"/>
  <c r="C5279" i="8"/>
  <c r="D5279" i="8" s="1"/>
  <c r="C5280" i="8" a="1"/>
  <c r="C5280" i="8"/>
  <c r="D5280" i="8" s="1"/>
  <c r="C5281" i="8" a="1"/>
  <c r="C5281" i="8" s="1"/>
  <c r="D5281" i="8" s="1"/>
  <c r="C5282" i="8" a="1"/>
  <c r="C5282" i="8" s="1"/>
  <c r="D5282" i="8" s="1"/>
  <c r="C5283" i="8" a="1"/>
  <c r="C5283" i="8"/>
  <c r="D5283" i="8" s="1"/>
  <c r="C5284" i="8" a="1"/>
  <c r="C5284" i="8"/>
  <c r="D5284" i="8" s="1"/>
  <c r="C5285" i="8" a="1"/>
  <c r="C5285" i="8"/>
  <c r="D5285" i="8" s="1"/>
  <c r="C5286" i="8" a="1"/>
  <c r="C5286" i="8"/>
  <c r="D5286" i="8" s="1"/>
  <c r="C5287" i="8" a="1"/>
  <c r="C5287" i="8"/>
  <c r="D5287" i="8" s="1"/>
  <c r="C5288" i="8" a="1"/>
  <c r="C5288" i="8"/>
  <c r="D5288" i="8" s="1"/>
  <c r="C5289" i="8" a="1"/>
  <c r="C5289" i="8" s="1"/>
  <c r="D5289" i="8" s="1"/>
  <c r="C5290" i="8" a="1"/>
  <c r="C5290" i="8" s="1"/>
  <c r="D5290" i="8" s="1"/>
  <c r="C5291" i="8" a="1"/>
  <c r="C5291" i="8"/>
  <c r="D5291" i="8" s="1"/>
  <c r="C5292" i="8" a="1"/>
  <c r="C5292" i="8"/>
  <c r="D5292" i="8" s="1"/>
  <c r="C5293" i="8" a="1"/>
  <c r="C5293" i="8"/>
  <c r="D5293" i="8" s="1"/>
  <c r="C5294" i="8" a="1"/>
  <c r="C5294" i="8"/>
  <c r="D5294" i="8" s="1"/>
  <c r="C5295" i="8" a="1"/>
  <c r="C5295" i="8"/>
  <c r="D5295" i="8" s="1"/>
  <c r="C5296" i="8" a="1"/>
  <c r="C5296" i="8"/>
  <c r="D5296" i="8" s="1"/>
  <c r="C5297" i="8" a="1"/>
  <c r="C5297" i="8" s="1"/>
  <c r="D5297" i="8" s="1"/>
  <c r="C5298" i="8" a="1"/>
  <c r="C5298" i="8" s="1"/>
  <c r="D5298" i="8" s="1"/>
  <c r="C5299" i="8" a="1"/>
  <c r="C5299" i="8"/>
  <c r="D5299" i="8" s="1"/>
  <c r="C5300" i="8" a="1"/>
  <c r="C5300" i="8"/>
  <c r="D5300" i="8" s="1"/>
  <c r="C5301" i="8" a="1"/>
  <c r="C5301" i="8"/>
  <c r="D5301" i="8" s="1"/>
  <c r="C5302" i="8" a="1"/>
  <c r="C5302" i="8"/>
  <c r="D5302" i="8" s="1"/>
  <c r="C5303" i="8" a="1"/>
  <c r="C5303" i="8"/>
  <c r="D5303" i="8" s="1"/>
  <c r="C5304" i="8" a="1"/>
  <c r="C5304" i="8"/>
  <c r="D5304" i="8" s="1"/>
  <c r="C5305" i="8" a="1"/>
  <c r="C5305" i="8" s="1"/>
  <c r="D5305" i="8" s="1"/>
  <c r="C5306" i="8" a="1"/>
  <c r="C5306" i="8" s="1"/>
  <c r="D5306" i="8" s="1"/>
  <c r="C5307" i="8" a="1"/>
  <c r="C5307" i="8"/>
  <c r="D5307" i="8" s="1"/>
  <c r="C5308" i="8" a="1"/>
  <c r="C5308" i="8"/>
  <c r="D5308" i="8" s="1"/>
  <c r="C5309" i="8" a="1"/>
  <c r="C5309" i="8"/>
  <c r="D5309" i="8" s="1"/>
  <c r="C5310" i="8" a="1"/>
  <c r="C5310" i="8"/>
  <c r="D5310" i="8" s="1"/>
  <c r="C5311" i="8" a="1"/>
  <c r="C5311" i="8"/>
  <c r="D5311" i="8" s="1"/>
  <c r="C5312" i="8" a="1"/>
  <c r="C5312" i="8"/>
  <c r="D5312" i="8" s="1"/>
  <c r="C5313" i="8" a="1"/>
  <c r="C5313" i="8" s="1"/>
  <c r="D5313" i="8" s="1"/>
  <c r="C5314" i="8" a="1"/>
  <c r="C5314" i="8" s="1"/>
  <c r="D5314" i="8" s="1"/>
  <c r="C5315" i="8" a="1"/>
  <c r="C5315" i="8"/>
  <c r="D5315" i="8" s="1"/>
  <c r="C5316" i="8" a="1"/>
  <c r="C5316" i="8"/>
  <c r="D5316" i="8" s="1"/>
  <c r="C5317" i="8" a="1"/>
  <c r="C5317" i="8"/>
  <c r="D5317" i="8" s="1"/>
  <c r="C5318" i="8" a="1"/>
  <c r="C5318" i="8"/>
  <c r="D5318" i="8" s="1"/>
  <c r="C5319" i="8" a="1"/>
  <c r="C5319" i="8"/>
  <c r="D5319" i="8" s="1"/>
  <c r="C5320" i="8" a="1"/>
  <c r="C5320" i="8"/>
  <c r="D5320" i="8" s="1"/>
  <c r="C5321" i="8" a="1"/>
  <c r="C5321" i="8" s="1"/>
  <c r="D5321" i="8" s="1"/>
  <c r="C5322" i="8" a="1"/>
  <c r="C5322" i="8" s="1"/>
  <c r="D5322" i="8" s="1"/>
  <c r="C5323" i="8" a="1"/>
  <c r="C5323" i="8"/>
  <c r="D5323" i="8" s="1"/>
  <c r="C5324" i="8" a="1"/>
  <c r="C5324" i="8"/>
  <c r="D5324" i="8" s="1"/>
  <c r="C5325" i="8" a="1"/>
  <c r="C5325" i="8"/>
  <c r="D5325" i="8" s="1"/>
  <c r="C5326" i="8" a="1"/>
  <c r="C5326" i="8"/>
  <c r="D5326" i="8" s="1"/>
  <c r="C5327" i="8" a="1"/>
  <c r="C5327" i="8"/>
  <c r="D5327" i="8" s="1"/>
  <c r="C5328" i="8" a="1"/>
  <c r="C5328" i="8"/>
  <c r="D5328" i="8" s="1"/>
  <c r="C5329" i="8" a="1"/>
  <c r="C5329" i="8" s="1"/>
  <c r="D5329" i="8" s="1"/>
  <c r="C5330" i="8" a="1"/>
  <c r="C5330" i="8" s="1"/>
  <c r="D5330" i="8" s="1"/>
  <c r="C5331" i="8" a="1"/>
  <c r="C5331" i="8"/>
  <c r="D5331" i="8" s="1"/>
  <c r="C5332" i="8" a="1"/>
  <c r="C5332" i="8"/>
  <c r="D5332" i="8" s="1"/>
  <c r="C5333" i="8" a="1"/>
  <c r="C5333" i="8"/>
  <c r="D5333" i="8" s="1"/>
  <c r="C5334" i="8" a="1"/>
  <c r="C5334" i="8"/>
  <c r="D5334" i="8" s="1"/>
  <c r="C5335" i="8" a="1"/>
  <c r="C5335" i="8"/>
  <c r="D5335" i="8" s="1"/>
  <c r="C5336" i="8" a="1"/>
  <c r="C5336" i="8"/>
  <c r="D5336" i="8" s="1"/>
  <c r="C5337" i="8" a="1"/>
  <c r="C5337" i="8" s="1"/>
  <c r="D5337" i="8" s="1"/>
  <c r="C5338" i="8" a="1"/>
  <c r="C5338" i="8" s="1"/>
  <c r="D5338" i="8" s="1"/>
  <c r="C5339" i="8" a="1"/>
  <c r="C5339" i="8"/>
  <c r="D5339" i="8" s="1"/>
  <c r="C5340" i="8" a="1"/>
  <c r="C5340" i="8"/>
  <c r="D5340" i="8" s="1"/>
  <c r="C5341" i="8" a="1"/>
  <c r="C5341" i="8"/>
  <c r="D5341" i="8" s="1"/>
  <c r="C5342" i="8" a="1"/>
  <c r="C5342" i="8"/>
  <c r="D5342" i="8" s="1"/>
  <c r="C5343" i="8" a="1"/>
  <c r="C5343" i="8"/>
  <c r="D5343" i="8" s="1"/>
  <c r="C5344" i="8" a="1"/>
  <c r="C5344" i="8"/>
  <c r="D5344" i="8" s="1"/>
  <c r="C5345" i="8" a="1"/>
  <c r="C5345" i="8" s="1"/>
  <c r="D5345" i="8" s="1"/>
  <c r="C5346" i="8" a="1"/>
  <c r="C5346" i="8" s="1"/>
  <c r="D5346" i="8" s="1"/>
  <c r="C5347" i="8" a="1"/>
  <c r="C5347" i="8"/>
  <c r="D5347" i="8" s="1"/>
  <c r="C5348" i="8" a="1"/>
  <c r="C5348" i="8"/>
  <c r="D5348" i="8" s="1"/>
  <c r="C5349" i="8" a="1"/>
  <c r="C5349" i="8"/>
  <c r="D5349" i="8" s="1"/>
  <c r="C5350" i="8" a="1"/>
  <c r="C5350" i="8"/>
  <c r="D5350" i="8" s="1"/>
  <c r="C5351" i="8" a="1"/>
  <c r="C5351" i="8"/>
  <c r="D5351" i="8" s="1"/>
  <c r="C5352" i="8" a="1"/>
  <c r="C5352" i="8"/>
  <c r="D5352" i="8" s="1"/>
  <c r="C5353" i="8" a="1"/>
  <c r="C5353" i="8" s="1"/>
  <c r="D5353" i="8" s="1"/>
  <c r="C5354" i="8" a="1"/>
  <c r="C5354" i="8" s="1"/>
  <c r="D5354" i="8" s="1"/>
  <c r="C5355" i="8" a="1"/>
  <c r="C5355" i="8"/>
  <c r="D5355" i="8" s="1"/>
  <c r="C5356" i="8" a="1"/>
  <c r="C5356" i="8"/>
  <c r="D5356" i="8" s="1"/>
  <c r="C5357" i="8" a="1"/>
  <c r="C5357" i="8"/>
  <c r="D5357" i="8" s="1"/>
  <c r="C5358" i="8" a="1"/>
  <c r="C5358" i="8"/>
  <c r="D5358" i="8" s="1"/>
  <c r="C5359" i="8" a="1"/>
  <c r="C5359" i="8"/>
  <c r="D5359" i="8" s="1"/>
  <c r="C5360" i="8" a="1"/>
  <c r="C5360" i="8"/>
  <c r="D5360" i="8" s="1"/>
  <c r="C5361" i="8" a="1"/>
  <c r="C5361" i="8" s="1"/>
  <c r="D5361" i="8" s="1"/>
  <c r="C5362" i="8" a="1"/>
  <c r="C5362" i="8" s="1"/>
  <c r="D5362" i="8" s="1"/>
  <c r="C5363" i="8" a="1"/>
  <c r="C5363" i="8"/>
  <c r="D5363" i="8" s="1"/>
  <c r="C5364" i="8" a="1"/>
  <c r="C5364" i="8"/>
  <c r="D5364" i="8" s="1"/>
  <c r="C5365" i="8" a="1"/>
  <c r="C5365" i="8"/>
  <c r="D5365" i="8" s="1"/>
  <c r="C5366" i="8" a="1"/>
  <c r="C5366" i="8"/>
  <c r="D5366" i="8" s="1"/>
  <c r="C5367" i="8" a="1"/>
  <c r="C5367" i="8"/>
  <c r="D5367" i="8" s="1"/>
  <c r="C5368" i="8" a="1"/>
  <c r="C5368" i="8"/>
  <c r="D5368" i="8" s="1"/>
  <c r="C5369" i="8" a="1"/>
  <c r="C5369" i="8" s="1"/>
  <c r="D5369" i="8" s="1"/>
  <c r="C5370" i="8" a="1"/>
  <c r="C5370" i="8" s="1"/>
  <c r="D5370" i="8" s="1"/>
  <c r="C5371" i="8" a="1"/>
  <c r="C5371" i="8"/>
  <c r="D5371" i="8" s="1"/>
  <c r="C5372" i="8" a="1"/>
  <c r="C5372" i="8"/>
  <c r="D5372" i="8" s="1"/>
  <c r="C5373" i="8" a="1"/>
  <c r="C5373" i="8"/>
  <c r="D5373" i="8" s="1"/>
  <c r="C5374" i="8" a="1"/>
  <c r="C5374" i="8"/>
  <c r="D5374" i="8" s="1"/>
  <c r="C5375" i="8" a="1"/>
  <c r="C5375" i="8"/>
  <c r="D5375" i="8" s="1"/>
  <c r="C5376" i="8" a="1"/>
  <c r="C5376" i="8"/>
  <c r="D5376" i="8" s="1"/>
  <c r="C5377" i="8" a="1"/>
  <c r="C5377" i="8" s="1"/>
  <c r="D5377" i="8" s="1"/>
  <c r="C5378" i="8" a="1"/>
  <c r="C5378" i="8" s="1"/>
  <c r="D5378" i="8" s="1"/>
  <c r="C5379" i="8" a="1"/>
  <c r="C5379" i="8"/>
  <c r="D5379" i="8" s="1"/>
  <c r="C5380" i="8" a="1"/>
  <c r="C5380" i="8"/>
  <c r="D5380" i="8" s="1"/>
  <c r="C5381" i="8" a="1"/>
  <c r="C5381" i="8"/>
  <c r="D5381" i="8" s="1"/>
  <c r="C5382" i="8" a="1"/>
  <c r="C5382" i="8"/>
  <c r="D5382" i="8" s="1"/>
  <c r="C5383" i="8" a="1"/>
  <c r="C5383" i="8"/>
  <c r="D5383" i="8" s="1"/>
  <c r="C5384" i="8" a="1"/>
  <c r="C5384" i="8"/>
  <c r="D5384" i="8" s="1"/>
  <c r="C5385" i="8" a="1"/>
  <c r="C5385" i="8" s="1"/>
  <c r="D5385" i="8" s="1"/>
  <c r="C5386" i="8" a="1"/>
  <c r="C5386" i="8" s="1"/>
  <c r="D5386" i="8" s="1"/>
  <c r="C5387" i="8" a="1"/>
  <c r="C5387" i="8"/>
  <c r="D5387" i="8" s="1"/>
  <c r="C5388" i="8" a="1"/>
  <c r="C5388" i="8"/>
  <c r="D5388" i="8" s="1"/>
  <c r="C5389" i="8" a="1"/>
  <c r="C5389" i="8"/>
  <c r="D5389" i="8" s="1"/>
  <c r="C5390" i="8" a="1"/>
  <c r="C5390" i="8"/>
  <c r="D5390" i="8" s="1"/>
  <c r="C5391" i="8" a="1"/>
  <c r="C5391" i="8"/>
  <c r="D5391" i="8" s="1"/>
  <c r="C5392" i="8" a="1"/>
  <c r="C5392" i="8"/>
  <c r="D5392" i="8" s="1"/>
  <c r="C5393" i="8" a="1"/>
  <c r="C5393" i="8" s="1"/>
  <c r="D5393" i="8" s="1"/>
  <c r="C5394" i="8" a="1"/>
  <c r="C5394" i="8" s="1"/>
  <c r="D5394" i="8" s="1"/>
  <c r="C5395" i="8" a="1"/>
  <c r="C5395" i="8"/>
  <c r="D5395" i="8" s="1"/>
  <c r="C5396" i="8" a="1"/>
  <c r="C5396" i="8"/>
  <c r="D5396" i="8" s="1"/>
  <c r="C5397" i="8" a="1"/>
  <c r="C5397" i="8"/>
  <c r="D5397" i="8" s="1"/>
  <c r="C5398" i="8" a="1"/>
  <c r="C5398" i="8"/>
  <c r="D5398" i="8" s="1"/>
  <c r="C5399" i="8" a="1"/>
  <c r="C5399" i="8"/>
  <c r="D5399" i="8" s="1"/>
  <c r="C5400" i="8" a="1"/>
  <c r="C5400" i="8"/>
  <c r="D5400" i="8" s="1"/>
  <c r="C5401" i="8" a="1"/>
  <c r="C5401" i="8" s="1"/>
  <c r="D5401" i="8" s="1"/>
  <c r="C5402" i="8" a="1"/>
  <c r="C5402" i="8" s="1"/>
  <c r="D5402" i="8" s="1"/>
  <c r="C5403" i="8" a="1"/>
  <c r="C5403" i="8"/>
  <c r="D5403" i="8" s="1"/>
  <c r="C5404" i="8" a="1"/>
  <c r="C5404" i="8"/>
  <c r="D5404" i="8" s="1"/>
  <c r="C5405" i="8" a="1"/>
  <c r="C5405" i="8"/>
  <c r="D5405" i="8" s="1"/>
  <c r="C5406" i="8" a="1"/>
  <c r="C5406" i="8"/>
  <c r="D5406" i="8" s="1"/>
  <c r="C5407" i="8" a="1"/>
  <c r="C5407" i="8"/>
  <c r="D5407" i="8" s="1"/>
  <c r="C5408" i="8" a="1"/>
  <c r="C5408" i="8"/>
  <c r="D5408" i="8" s="1"/>
  <c r="C5409" i="8" a="1"/>
  <c r="C5409" i="8" s="1"/>
  <c r="D5409" i="8" s="1"/>
  <c r="C5410" i="8" a="1"/>
  <c r="C5410" i="8" s="1"/>
  <c r="D5410" i="8" s="1"/>
  <c r="C5411" i="8" a="1"/>
  <c r="C5411" i="8"/>
  <c r="D5411" i="8" s="1"/>
  <c r="C5412" i="8" a="1"/>
  <c r="C5412" i="8"/>
  <c r="D5412" i="8" s="1"/>
  <c r="C5413" i="8" a="1"/>
  <c r="C5413" i="8"/>
  <c r="D5413" i="8" s="1"/>
  <c r="C5414" i="8" a="1"/>
  <c r="C5414" i="8"/>
  <c r="D5414" i="8" s="1"/>
  <c r="C5415" i="8" a="1"/>
  <c r="C5415" i="8"/>
  <c r="D5415" i="8" s="1"/>
  <c r="C5416" i="8" a="1"/>
  <c r="C5416" i="8"/>
  <c r="D5416" i="8" s="1"/>
  <c r="C5417" i="8" a="1"/>
  <c r="C5417" i="8" s="1"/>
  <c r="D5417" i="8" s="1"/>
  <c r="C5418" i="8" a="1"/>
  <c r="C5418" i="8" s="1"/>
  <c r="D5418" i="8" s="1"/>
  <c r="C5419" i="8" a="1"/>
  <c r="C5419" i="8"/>
  <c r="D5419" i="8" s="1"/>
  <c r="C5420" i="8" a="1"/>
  <c r="C5420" i="8"/>
  <c r="D5420" i="8" s="1"/>
  <c r="C5421" i="8" a="1"/>
  <c r="C5421" i="8"/>
  <c r="D5421" i="8" s="1"/>
  <c r="C5422" i="8" a="1"/>
  <c r="C5422" i="8"/>
  <c r="D5422" i="8" s="1"/>
  <c r="C5423" i="8" a="1"/>
  <c r="C5423" i="8"/>
  <c r="D5423" i="8" s="1"/>
  <c r="C5424" i="8" a="1"/>
  <c r="C5424" i="8"/>
  <c r="D5424" i="8" s="1"/>
  <c r="C5425" i="8" a="1"/>
  <c r="C5425" i="8" s="1"/>
  <c r="D5425" i="8" s="1"/>
  <c r="C5426" i="8" a="1"/>
  <c r="C5426" i="8" s="1"/>
  <c r="D5426" i="8" s="1"/>
  <c r="C5427" i="8" a="1"/>
  <c r="C5427" i="8"/>
  <c r="D5427" i="8" s="1"/>
  <c r="C5428" i="8" a="1"/>
  <c r="C5428" i="8"/>
  <c r="D5428" i="8" s="1"/>
  <c r="C5429" i="8" a="1"/>
  <c r="C5429" i="8"/>
  <c r="D5429" i="8" s="1"/>
  <c r="C5430" i="8" a="1"/>
  <c r="C5430" i="8"/>
  <c r="D5430" i="8" s="1"/>
  <c r="C5431" i="8" a="1"/>
  <c r="C5431" i="8"/>
  <c r="D5431" i="8" s="1"/>
  <c r="C5432" i="8" a="1"/>
  <c r="C5432" i="8"/>
  <c r="D5432" i="8" s="1"/>
  <c r="C5433" i="8" a="1"/>
  <c r="C5433" i="8" s="1"/>
  <c r="D5433" i="8" s="1"/>
  <c r="C5434" i="8" a="1"/>
  <c r="C5434" i="8" s="1"/>
  <c r="D5434" i="8" s="1"/>
  <c r="C5435" i="8" a="1"/>
  <c r="C5435" i="8"/>
  <c r="D5435" i="8" s="1"/>
  <c r="C5436" i="8" a="1"/>
  <c r="C5436" i="8"/>
  <c r="D5436" i="8" s="1"/>
  <c r="C5437" i="8" a="1"/>
  <c r="C5437" i="8"/>
  <c r="D5437" i="8" s="1"/>
  <c r="C5438" i="8" a="1"/>
  <c r="C5438" i="8"/>
  <c r="D5438" i="8" s="1"/>
  <c r="C5439" i="8" a="1"/>
  <c r="C5439" i="8"/>
  <c r="D5439" i="8" s="1"/>
  <c r="C5440" i="8" a="1"/>
  <c r="C5440" i="8"/>
  <c r="D5440" i="8" s="1"/>
  <c r="C5441" i="8" a="1"/>
  <c r="C5441" i="8" s="1"/>
  <c r="D5441" i="8" s="1"/>
  <c r="C5442" i="8" a="1"/>
  <c r="C5442" i="8" s="1"/>
  <c r="D5442" i="8" s="1"/>
  <c r="C5443" i="8" a="1"/>
  <c r="C5443" i="8"/>
  <c r="D5443" i="8" s="1"/>
  <c r="C5444" i="8" a="1"/>
  <c r="C5444" i="8"/>
  <c r="D5444" i="8" s="1"/>
  <c r="C5445" i="8" a="1"/>
  <c r="C5445" i="8"/>
  <c r="D5445" i="8" s="1"/>
  <c r="C5446" i="8" a="1"/>
  <c r="C5446" i="8"/>
  <c r="D5446" i="8" s="1"/>
  <c r="C5447" i="8" a="1"/>
  <c r="C5447" i="8"/>
  <c r="D5447" i="8" s="1"/>
  <c r="C5448" i="8" a="1"/>
  <c r="C5448" i="8"/>
  <c r="D5448" i="8" s="1"/>
  <c r="C5449" i="8" a="1"/>
  <c r="C5449" i="8" s="1"/>
  <c r="D5449" i="8" s="1"/>
  <c r="C5450" i="8" a="1"/>
  <c r="C5450" i="8" s="1"/>
  <c r="D5450" i="8" s="1"/>
  <c r="C5451" i="8" a="1"/>
  <c r="C5451" i="8"/>
  <c r="D5451" i="8" s="1"/>
  <c r="C5452" i="8" a="1"/>
  <c r="C5452" i="8"/>
  <c r="D5452" i="8" s="1"/>
  <c r="C5453" i="8" a="1"/>
  <c r="C5453" i="8"/>
  <c r="D5453" i="8" s="1"/>
  <c r="C5454" i="8" a="1"/>
  <c r="C5454" i="8"/>
  <c r="D5454" i="8" s="1"/>
  <c r="C5455" i="8" a="1"/>
  <c r="C5455" i="8"/>
  <c r="D5455" i="8" s="1"/>
  <c r="F5455" i="8" s="1"/>
  <c r="C5456" i="8" a="1"/>
  <c r="C5456" i="8"/>
  <c r="D5456" i="8" s="1"/>
  <c r="C5457" i="8" a="1"/>
  <c r="C5457" i="8" s="1"/>
  <c r="D5457" i="8" s="1"/>
  <c r="C5458" i="8" a="1"/>
  <c r="C5458" i="8" s="1"/>
  <c r="D5458" i="8" s="1"/>
  <c r="C5459" i="8" a="1"/>
  <c r="C5459" i="8"/>
  <c r="D5459" i="8" s="1"/>
  <c r="F5459" i="8" s="1"/>
  <c r="C5460" i="8" a="1"/>
  <c r="C5460" i="8"/>
  <c r="D5460" i="8" s="1"/>
  <c r="C5461" i="8" a="1"/>
  <c r="C5461" i="8"/>
  <c r="D5461" i="8" s="1"/>
  <c r="C5462" i="8" a="1"/>
  <c r="C5462" i="8"/>
  <c r="D5462" i="8" s="1"/>
  <c r="F5462" i="8" s="1"/>
  <c r="C5463" i="8" a="1"/>
  <c r="C5463" i="8"/>
  <c r="D5463" i="8" s="1"/>
  <c r="C5464" i="8" a="1"/>
  <c r="C5464" i="8"/>
  <c r="D5464" i="8" s="1"/>
  <c r="F5464" i="8" s="1"/>
  <c r="C5465" i="8" a="1"/>
  <c r="C5465" i="8" s="1"/>
  <c r="D5465" i="8" s="1"/>
  <c r="C5466" i="8" a="1"/>
  <c r="C5466" i="8" s="1"/>
  <c r="D5466" i="8" s="1"/>
  <c r="C5467" i="8" a="1"/>
  <c r="C5467" i="8"/>
  <c r="D5467" i="8" s="1"/>
  <c r="C5468" i="8" a="1"/>
  <c r="C5468" i="8"/>
  <c r="D5468" i="8" s="1"/>
  <c r="F5468" i="8" s="1"/>
  <c r="C5469" i="8" a="1"/>
  <c r="C5469" i="8"/>
  <c r="D5469" i="8" s="1"/>
  <c r="C5470" i="8" a="1"/>
  <c r="C5470" i="8"/>
  <c r="D5470" i="8" s="1"/>
  <c r="C5471" i="8" a="1"/>
  <c r="C5471" i="8"/>
  <c r="D5471" i="8" s="1"/>
  <c r="F5471" i="8" s="1"/>
  <c r="C5472" i="8" a="1"/>
  <c r="C5472" i="8"/>
  <c r="D5472" i="8" s="1"/>
  <c r="F5472" i="8" s="1"/>
  <c r="C5473" i="8" a="1"/>
  <c r="C5473" i="8" s="1"/>
  <c r="D5473" i="8" s="1"/>
  <c r="F5473" i="8" s="1"/>
  <c r="C5474" i="8" a="1"/>
  <c r="C5474" i="8" s="1"/>
  <c r="D5474" i="8" s="1"/>
  <c r="C5475" i="8" a="1"/>
  <c r="C5475" i="8"/>
  <c r="D5475" i="8" s="1"/>
  <c r="C5476" i="8" a="1"/>
  <c r="C5476" i="8"/>
  <c r="D5476" i="8" s="1"/>
  <c r="F5476" i="8" s="1"/>
  <c r="C5477" i="8" a="1"/>
  <c r="C5477" i="8"/>
  <c r="D5477" i="8" s="1"/>
  <c r="F5477" i="8" s="1"/>
  <c r="C5478" i="8" a="1"/>
  <c r="C5478" i="8"/>
  <c r="D5478" i="8" s="1"/>
  <c r="F5478" i="8" s="1"/>
  <c r="C5479" i="8" a="1"/>
  <c r="C5479" i="8"/>
  <c r="D5479" i="8" s="1"/>
  <c r="C5480" i="8" a="1"/>
  <c r="C5480" i="8" s="1"/>
  <c r="D5480" i="8" s="1"/>
  <c r="F5480" i="8" s="1"/>
  <c r="C5481" i="8" a="1"/>
  <c r="C5481" i="8" s="1"/>
  <c r="D5481" i="8" s="1"/>
  <c r="F5481" i="8" s="1"/>
  <c r="C5482" i="8" a="1"/>
  <c r="C5482" i="8" s="1"/>
  <c r="D5482" i="8" s="1"/>
  <c r="C5483" i="8" a="1"/>
  <c r="C5483" i="8"/>
  <c r="D5483" i="8" s="1"/>
  <c r="F5483" i="8" s="1"/>
  <c r="C5484" i="8" a="1"/>
  <c r="C5484" i="8"/>
  <c r="D5484" i="8" s="1"/>
  <c r="C5485" i="8" a="1"/>
  <c r="C5485" i="8"/>
  <c r="D5485" i="8" s="1"/>
  <c r="F5485" i="8" s="1"/>
  <c r="C5486" i="8" a="1"/>
  <c r="C5486" i="8"/>
  <c r="D5486" i="8" s="1"/>
  <c r="F5486" i="8" s="1"/>
  <c r="C5487" i="8" a="1"/>
  <c r="C5487" i="8"/>
  <c r="D5487" i="8" s="1"/>
  <c r="F5487" i="8" s="1"/>
  <c r="C5488" i="8" a="1"/>
  <c r="C5488" i="8"/>
  <c r="D5488" i="8" s="1"/>
  <c r="C5489" i="8" a="1"/>
  <c r="C5489" i="8" s="1"/>
  <c r="D5489" i="8" s="1"/>
  <c r="F5489" i="8" s="1"/>
  <c r="C5490" i="8" a="1"/>
  <c r="C5490" i="8" s="1"/>
  <c r="D5490" i="8" s="1"/>
  <c r="C5491" i="8" a="1"/>
  <c r="C5491" i="8" s="1"/>
  <c r="D5491" i="8" s="1"/>
  <c r="F5491" i="8" s="1"/>
  <c r="C5492" i="8" a="1"/>
  <c r="C5492" i="8"/>
  <c r="D5492" i="8" s="1"/>
  <c r="F5492" i="8" s="1"/>
  <c r="C5493" i="8" a="1"/>
  <c r="C5493" i="8"/>
  <c r="D5493" i="8" s="1"/>
  <c r="F5493" i="8" s="1"/>
  <c r="C5494" i="8" a="1"/>
  <c r="C5494" i="8"/>
  <c r="D5494" i="8" s="1"/>
  <c r="F5494" i="8" s="1"/>
  <c r="C5495" i="8" a="1"/>
  <c r="C5495" i="8"/>
  <c r="D5495" i="8" s="1"/>
  <c r="F5495" i="8" s="1"/>
  <c r="C5496" i="8" a="1"/>
  <c r="C5496" i="8"/>
  <c r="D5496" i="8" s="1"/>
  <c r="F5496" i="8" s="1"/>
  <c r="C5497" i="8" a="1"/>
  <c r="C5497" i="8" s="1"/>
  <c r="D5497" i="8" s="1"/>
  <c r="C5498" i="8" a="1"/>
  <c r="C5498" i="8" s="1"/>
  <c r="D5498" i="8" s="1"/>
  <c r="C5499" i="8" a="1"/>
  <c r="C5499" i="8" s="1"/>
  <c r="D5499" i="8" s="1"/>
  <c r="F5499" i="8" s="1"/>
  <c r="C5500" i="8" a="1"/>
  <c r="C5500" i="8" s="1"/>
  <c r="D5500" i="8" s="1"/>
  <c r="F5500" i="8" s="1"/>
  <c r="C5501" i="8" a="1"/>
  <c r="C5501" i="8"/>
  <c r="D5501" i="8" s="1"/>
  <c r="F5501" i="8" s="1"/>
  <c r="C5502" i="8" a="1"/>
  <c r="C5502" i="8"/>
  <c r="D5502" i="8" s="1"/>
  <c r="F5502" i="8" s="1"/>
  <c r="C5503" i="8" a="1"/>
  <c r="C5503" i="8" s="1"/>
  <c r="D5503" i="8" s="1"/>
  <c r="F5503" i="8" s="1"/>
  <c r="C5504" i="8" a="1"/>
  <c r="C5504" i="8"/>
  <c r="D5504" i="8" s="1"/>
  <c r="F5504" i="8" s="1"/>
  <c r="C5505" i="8" a="1"/>
  <c r="C5505" i="8" s="1"/>
  <c r="D5505" i="8" s="1"/>
  <c r="F5505" i="8" s="1"/>
  <c r="C5506" i="8" a="1"/>
  <c r="C5506" i="8" s="1"/>
  <c r="D5506" i="8" s="1"/>
  <c r="C5507" i="8" a="1"/>
  <c r="C5507" i="8"/>
  <c r="D5507" i="8" s="1"/>
  <c r="F5507" i="8" s="1"/>
  <c r="C5508" i="8" a="1"/>
  <c r="C5508" i="8" s="1"/>
  <c r="D5508" i="8" s="1"/>
  <c r="F5508" i="8" s="1"/>
  <c r="C5509" i="8" a="1"/>
  <c r="C5509" i="8" s="1"/>
  <c r="D5509" i="8" s="1"/>
  <c r="F5509" i="8" s="1"/>
  <c r="C5510" i="8" a="1"/>
  <c r="C5510" i="8"/>
  <c r="D5510" i="8" s="1"/>
  <c r="F5510" i="8" s="1"/>
  <c r="C5511" i="8" a="1"/>
  <c r="C5511" i="8" s="1"/>
  <c r="D5511" i="8" s="1"/>
  <c r="F5511" i="8" s="1"/>
  <c r="C5512" i="8" a="1"/>
  <c r="C5512" i="8" s="1"/>
  <c r="D5512" i="8" s="1"/>
  <c r="F5512" i="8" s="1"/>
  <c r="C5513" i="8" a="1"/>
  <c r="C5513" i="8" s="1"/>
  <c r="D5513" i="8" s="1"/>
  <c r="F5513" i="8" s="1"/>
  <c r="C5514" i="8" a="1"/>
  <c r="C5514" i="8" s="1"/>
  <c r="D5514" i="8" s="1"/>
  <c r="C5515" i="8" a="1"/>
  <c r="C5515" i="8" s="1"/>
  <c r="D5515" i="8" s="1"/>
  <c r="F5515" i="8" s="1"/>
  <c r="C5516" i="8" a="1"/>
  <c r="C5516" i="8" s="1"/>
  <c r="D5516" i="8" s="1"/>
  <c r="F5516" i="8" s="1"/>
  <c r="C5517" i="8" a="1"/>
  <c r="C5517" i="8" s="1"/>
  <c r="D5517" i="8" s="1"/>
  <c r="F5517" i="8" s="1"/>
  <c r="C5518" i="8" a="1"/>
  <c r="C5518" i="8" s="1"/>
  <c r="D5518" i="8" s="1"/>
  <c r="F5518" i="8" s="1"/>
  <c r="C5519" i="8" a="1"/>
  <c r="C5519" i="8"/>
  <c r="D5519" i="8" s="1"/>
  <c r="F5519" i="8" s="1"/>
  <c r="C5520" i="8" a="1"/>
  <c r="C5520" i="8" s="1"/>
  <c r="D5520" i="8" s="1"/>
  <c r="F5520" i="8" s="1"/>
  <c r="C5521" i="8" a="1"/>
  <c r="C5521" i="8" s="1"/>
  <c r="D5521" i="8" s="1"/>
  <c r="F5521" i="8" s="1"/>
  <c r="C5522" i="8" a="1"/>
  <c r="C5522" i="8" s="1"/>
  <c r="D5522" i="8" s="1"/>
  <c r="C5523" i="8" a="1"/>
  <c r="C5523" i="8"/>
  <c r="D5523" i="8" s="1"/>
  <c r="F5523" i="8" s="1"/>
  <c r="C5524" i="8" a="1"/>
  <c r="C5524" i="8" s="1"/>
  <c r="D5524" i="8" s="1"/>
  <c r="F5524" i="8" s="1"/>
  <c r="C5525" i="8" a="1"/>
  <c r="C5525" i="8" s="1"/>
  <c r="D5525" i="8" s="1"/>
  <c r="F5525" i="8" s="1"/>
  <c r="C5526" i="8" a="1"/>
  <c r="C5526" i="8" s="1"/>
  <c r="D5526" i="8" s="1"/>
  <c r="F5526" i="8" s="1"/>
  <c r="C5527" i="8" a="1"/>
  <c r="C5527" i="8" s="1"/>
  <c r="D5527" i="8" s="1"/>
  <c r="F5527" i="8" s="1"/>
  <c r="C5528" i="8" a="1"/>
  <c r="C5528" i="8"/>
  <c r="D5528" i="8" s="1"/>
  <c r="F5528" i="8" s="1"/>
  <c r="C5529" i="8" a="1"/>
  <c r="C5529" i="8" s="1"/>
  <c r="D5529" i="8" s="1"/>
  <c r="F5529" i="8" s="1"/>
  <c r="C5530" i="8" a="1"/>
  <c r="C5530" i="8" s="1"/>
  <c r="D5530" i="8" s="1"/>
  <c r="C5531" i="8" a="1"/>
  <c r="C5531" i="8" s="1"/>
  <c r="D5531" i="8" s="1"/>
  <c r="F5531" i="8" s="1"/>
  <c r="C5532" i="8" a="1"/>
  <c r="C5532" i="8"/>
  <c r="D5532" i="8" s="1"/>
  <c r="F5532" i="8" s="1"/>
  <c r="C5533" i="8" a="1"/>
  <c r="C5533" i="8" s="1"/>
  <c r="D5533" i="8" s="1"/>
  <c r="F5533" i="8" s="1"/>
  <c r="C5534" i="8" a="1"/>
  <c r="C5534" i="8" s="1"/>
  <c r="D5534" i="8" s="1"/>
  <c r="F5534" i="8" s="1"/>
  <c r="C5535" i="8" a="1"/>
  <c r="C5535" i="8" s="1"/>
  <c r="D5535" i="8" s="1"/>
  <c r="F5535" i="8" s="1"/>
  <c r="C5536" i="8" a="1"/>
  <c r="C5536" i="8" s="1"/>
  <c r="D5536" i="8" s="1"/>
  <c r="F5536" i="8" s="1"/>
  <c r="C5537" i="8" a="1"/>
  <c r="C5537" i="8" s="1"/>
  <c r="D5537" i="8" s="1"/>
  <c r="F5537" i="8" s="1"/>
  <c r="C5538" i="8" a="1"/>
  <c r="C5538" i="8" s="1"/>
  <c r="D5538" i="8" s="1"/>
  <c r="C5539" i="8" a="1"/>
  <c r="C5539" i="8" s="1"/>
  <c r="D5539" i="8" s="1"/>
  <c r="F5539" i="8" s="1"/>
  <c r="C5540" i="8" a="1"/>
  <c r="C5540" i="8" s="1"/>
  <c r="D5540" i="8" s="1"/>
  <c r="F5540" i="8" s="1"/>
  <c r="C5541" i="8" a="1"/>
  <c r="C5541" i="8"/>
  <c r="D5541" i="8" s="1"/>
  <c r="F5541" i="8" s="1"/>
  <c r="C5542" i="8" a="1"/>
  <c r="C5542" i="8" s="1"/>
  <c r="D5542" i="8" s="1"/>
  <c r="F5542" i="8" s="1"/>
  <c r="C5543" i="8" a="1"/>
  <c r="C5543" i="8" s="1"/>
  <c r="D5543" i="8" s="1"/>
  <c r="F5543" i="8" s="1"/>
  <c r="C5544" i="8" a="1"/>
  <c r="C5544" i="8" s="1"/>
  <c r="D5544" i="8" s="1"/>
  <c r="F5544" i="8" s="1"/>
  <c r="C5545" i="8" a="1"/>
  <c r="C5545" i="8" s="1"/>
  <c r="D5545" i="8" s="1"/>
  <c r="F5545" i="8" s="1"/>
  <c r="C5546" i="8" a="1"/>
  <c r="C5546" i="8" s="1"/>
  <c r="D5546" i="8" s="1"/>
  <c r="C5547" i="8" a="1"/>
  <c r="C5547" i="8"/>
  <c r="D5547" i="8" s="1"/>
  <c r="F5547" i="8" s="1"/>
  <c r="C5548" i="8" a="1"/>
  <c r="C5548" i="8" s="1"/>
  <c r="D5548" i="8" s="1"/>
  <c r="F5548" i="8" s="1"/>
  <c r="C5549" i="8" a="1"/>
  <c r="C5549" i="8" s="1"/>
  <c r="D5549" i="8" s="1"/>
  <c r="F5549" i="8" s="1"/>
  <c r="C5550" i="8" a="1"/>
  <c r="C5550" i="8"/>
  <c r="D5550" i="8" s="1"/>
  <c r="F5550" i="8" s="1"/>
  <c r="C5551" i="8" a="1"/>
  <c r="C5551" i="8" s="1"/>
  <c r="D5551" i="8" s="1"/>
  <c r="F5551" i="8" s="1"/>
  <c r="C5552" i="8" a="1"/>
  <c r="C5552" i="8" s="1"/>
  <c r="D5552" i="8" s="1"/>
  <c r="F5552" i="8" s="1"/>
  <c r="C5553" i="8" a="1"/>
  <c r="C5553" i="8" s="1"/>
  <c r="D5553" i="8" s="1"/>
  <c r="F5553" i="8" s="1"/>
  <c r="C5554" i="8" a="1"/>
  <c r="C5554" i="8" s="1"/>
  <c r="D5554" i="8" s="1"/>
  <c r="C5555" i="8" a="1"/>
  <c r="C5555" i="8" s="1"/>
  <c r="D5555" i="8" s="1"/>
  <c r="F5555" i="8" s="1"/>
  <c r="C5556" i="8" a="1"/>
  <c r="C5556" i="8"/>
  <c r="D5556" i="8" s="1"/>
  <c r="F5556" i="8" s="1"/>
  <c r="C5557" i="8" a="1"/>
  <c r="C5557" i="8" s="1"/>
  <c r="D5557" i="8" s="1"/>
  <c r="F5557" i="8" s="1"/>
  <c r="C5558" i="8" a="1"/>
  <c r="C5558" i="8" s="1"/>
  <c r="D5558" i="8" s="1"/>
  <c r="F5558" i="8" s="1"/>
  <c r="C5559" i="8" a="1"/>
  <c r="C5559" i="8"/>
  <c r="D5559" i="8" s="1"/>
  <c r="F5559" i="8" s="1"/>
  <c r="C5560" i="8" a="1"/>
  <c r="C5560" i="8" s="1"/>
  <c r="D5560" i="8" s="1"/>
  <c r="F5560" i="8" s="1"/>
  <c r="C5561" i="8" a="1"/>
  <c r="C5561" i="8" s="1"/>
  <c r="D5561" i="8" s="1"/>
  <c r="F5561" i="8" s="1"/>
  <c r="C5562" i="8" a="1"/>
  <c r="C5562" i="8" s="1"/>
  <c r="D5562" i="8" s="1"/>
  <c r="C5563" i="8" a="1"/>
  <c r="C5563" i="8" s="1"/>
  <c r="D5563" i="8" s="1"/>
  <c r="F5563" i="8" s="1"/>
  <c r="C5564" i="8" a="1"/>
  <c r="C5564" i="8" s="1"/>
  <c r="D5564" i="8" s="1"/>
  <c r="F5564" i="8" s="1"/>
  <c r="C5565" i="8" a="1"/>
  <c r="C5565" i="8"/>
  <c r="D5565" i="8" s="1"/>
  <c r="F5565" i="8" s="1"/>
  <c r="C5566" i="8" a="1"/>
  <c r="C5566" i="8" s="1"/>
  <c r="D5566" i="8" s="1"/>
  <c r="F5566" i="8" s="1"/>
  <c r="C5567" i="8" a="1"/>
  <c r="C5567" i="8" s="1"/>
  <c r="D5567" i="8" s="1"/>
  <c r="F5567" i="8" s="1"/>
  <c r="C5568" i="8" a="1"/>
  <c r="C5568" i="8"/>
  <c r="D5568" i="8" s="1"/>
  <c r="F5568" i="8" s="1"/>
  <c r="C5569" i="8" a="1"/>
  <c r="C5569" i="8" s="1"/>
  <c r="D5569" i="8" s="1"/>
  <c r="F5569" i="8" s="1"/>
  <c r="C5570" i="8" a="1"/>
  <c r="C5570" i="8" s="1"/>
  <c r="D5570" i="8" s="1"/>
  <c r="C5571" i="8" a="1"/>
  <c r="C5571" i="8" s="1"/>
  <c r="D5571" i="8" s="1"/>
  <c r="F5571" i="8" s="1"/>
  <c r="C5572" i="8" a="1"/>
  <c r="C5572" i="8" s="1"/>
  <c r="D5572" i="8" s="1"/>
  <c r="F5572" i="8" s="1"/>
  <c r="C5573" i="8" a="1"/>
  <c r="C5573" i="8" s="1"/>
  <c r="D5573" i="8" s="1"/>
  <c r="F5573" i="8" s="1"/>
  <c r="C5574" i="8" a="1"/>
  <c r="C5574" i="8"/>
  <c r="D5574" i="8" s="1"/>
  <c r="F5574" i="8" s="1"/>
  <c r="C5575" i="8" a="1"/>
  <c r="C5575" i="8" s="1"/>
  <c r="D5575" i="8" s="1"/>
  <c r="F5575" i="8" s="1"/>
  <c r="C5576" i="8" a="1"/>
  <c r="C5576" i="8" s="1"/>
  <c r="D5576" i="8" s="1"/>
  <c r="F5576" i="8" s="1"/>
  <c r="C5577" i="8" a="1"/>
  <c r="C5577" i="8" s="1"/>
  <c r="D5577" i="8" s="1"/>
  <c r="F5577" i="8" s="1"/>
  <c r="C5578" i="8" a="1"/>
  <c r="C5578" i="8" s="1"/>
  <c r="D5578" i="8" s="1"/>
  <c r="C5579" i="8" a="1"/>
  <c r="C5579" i="8" s="1"/>
  <c r="D5579" i="8" s="1"/>
  <c r="F5579" i="8" s="1"/>
  <c r="C5580" i="8" a="1"/>
  <c r="C5580" i="8" s="1"/>
  <c r="D5580" i="8" s="1"/>
  <c r="F5580" i="8" s="1"/>
  <c r="C5581" i="8" a="1"/>
  <c r="C5581" i="8" s="1"/>
  <c r="D5581" i="8" s="1"/>
  <c r="F5581" i="8" s="1"/>
  <c r="C5582" i="8" a="1"/>
  <c r="C5582" i="8" s="1"/>
  <c r="D5582" i="8" s="1"/>
  <c r="F5582" i="8" s="1"/>
  <c r="C5583" i="8" a="1"/>
  <c r="C5583" i="8"/>
  <c r="D5583" i="8" s="1"/>
  <c r="F5583" i="8" s="1"/>
  <c r="C5584" i="8" a="1"/>
  <c r="C5584" i="8" s="1"/>
  <c r="D5584" i="8" s="1"/>
  <c r="F5584" i="8" s="1"/>
  <c r="C5585" i="8" a="1"/>
  <c r="C5585" i="8" s="1"/>
  <c r="D5585" i="8" s="1"/>
  <c r="F5585" i="8" s="1"/>
  <c r="C5586" i="8" a="1"/>
  <c r="C5586" i="8" s="1"/>
  <c r="D5586" i="8" s="1"/>
  <c r="C5587" i="8" a="1"/>
  <c r="C5587" i="8"/>
  <c r="D5587" i="8" s="1"/>
  <c r="F5587" i="8" s="1"/>
  <c r="C5588" i="8" a="1"/>
  <c r="C5588" i="8" s="1"/>
  <c r="D5588" i="8" s="1"/>
  <c r="F5588" i="8" s="1"/>
  <c r="C5589" i="8" a="1"/>
  <c r="C5589" i="8" s="1"/>
  <c r="D5589" i="8" s="1"/>
  <c r="F5589" i="8" s="1"/>
  <c r="C5590" i="8" a="1"/>
  <c r="C5590" i="8" s="1"/>
  <c r="D5590" i="8" s="1"/>
  <c r="F5590" i="8" s="1"/>
  <c r="C5591" i="8" a="1"/>
  <c r="C5591" i="8" s="1"/>
  <c r="D5591" i="8" s="1"/>
  <c r="F5591" i="8" s="1"/>
  <c r="C5592" i="8" a="1"/>
  <c r="C5592" i="8"/>
  <c r="D5592" i="8" s="1"/>
  <c r="F5592" i="8" s="1"/>
  <c r="C5593" i="8" a="1"/>
  <c r="C5593" i="8" s="1"/>
  <c r="D5593" i="8" s="1"/>
  <c r="F5593" i="8" s="1"/>
  <c r="C5594" i="8" a="1"/>
  <c r="C5594" i="8" s="1"/>
  <c r="D5594" i="8" s="1"/>
  <c r="C5595" i="8" a="1"/>
  <c r="C5595" i="8" s="1"/>
  <c r="D5595" i="8" s="1"/>
  <c r="F5595" i="8" s="1"/>
  <c r="C5596" i="8" a="1"/>
  <c r="C5596" i="8"/>
  <c r="D5596" i="8" s="1"/>
  <c r="F5596" i="8" s="1"/>
  <c r="C5597" i="8" a="1"/>
  <c r="C5597" i="8" s="1"/>
  <c r="D5597" i="8" s="1"/>
  <c r="F5597" i="8" s="1"/>
  <c r="C5598" i="8" a="1"/>
  <c r="C5598" i="8" s="1"/>
  <c r="D5598" i="8" s="1"/>
  <c r="F5598" i="8" s="1"/>
  <c r="C5599" i="8" a="1"/>
  <c r="C5599" i="8" s="1"/>
  <c r="D5599" i="8" s="1"/>
  <c r="F5599" i="8" s="1"/>
  <c r="C5600" i="8" a="1"/>
  <c r="C5600" i="8" s="1"/>
  <c r="D5600" i="8" s="1"/>
  <c r="F5600" i="8" s="1"/>
  <c r="C5601" i="8" a="1"/>
  <c r="C5601" i="8" s="1"/>
  <c r="D5601" i="8" s="1"/>
  <c r="F5601" i="8" s="1"/>
  <c r="C5602" i="8" a="1"/>
  <c r="C5602" i="8" s="1"/>
  <c r="D5602" i="8" s="1"/>
  <c r="C5603" i="8" a="1"/>
  <c r="C5603" i="8" s="1"/>
  <c r="D5603" i="8" s="1"/>
  <c r="F5603" i="8" s="1"/>
  <c r="C5604" i="8" a="1"/>
  <c r="C5604" i="8" s="1"/>
  <c r="D5604" i="8" s="1"/>
  <c r="F5604" i="8" s="1"/>
  <c r="C5605" i="8" a="1"/>
  <c r="C5605" i="8"/>
  <c r="D5605" i="8" s="1"/>
  <c r="F5605" i="8" s="1"/>
  <c r="C5606" i="8" a="1"/>
  <c r="C5606" i="8" s="1"/>
  <c r="D5606" i="8" s="1"/>
  <c r="F5606" i="8" s="1"/>
  <c r="C5607" i="8" a="1"/>
  <c r="C5607" i="8" s="1"/>
  <c r="D5607" i="8" s="1"/>
  <c r="F5607" i="8" s="1"/>
  <c r="C5608" i="8" a="1"/>
  <c r="C5608" i="8" s="1"/>
  <c r="D5608" i="8" s="1"/>
  <c r="F5608" i="8" s="1"/>
  <c r="C5609" i="8" a="1"/>
  <c r="C5609" i="8" s="1"/>
  <c r="D5609" i="8" s="1"/>
  <c r="F5609" i="8" s="1"/>
  <c r="C5610" i="8" a="1"/>
  <c r="C5610" i="8" s="1"/>
  <c r="D5610" i="8" s="1"/>
  <c r="C5611" i="8" a="1"/>
  <c r="C5611" i="8"/>
  <c r="D5611" i="8" s="1"/>
  <c r="F5611" i="8" s="1"/>
  <c r="C5612" i="8" a="1"/>
  <c r="C5612" i="8" s="1"/>
  <c r="D5612" i="8" s="1"/>
  <c r="F5612" i="8" s="1"/>
  <c r="C5613" i="8" a="1"/>
  <c r="C5613" i="8" s="1"/>
  <c r="D5613" i="8" s="1"/>
  <c r="F5613" i="8" s="1"/>
  <c r="C5614" i="8" a="1"/>
  <c r="C5614" i="8"/>
  <c r="D5614" i="8" s="1"/>
  <c r="F5614" i="8" s="1"/>
  <c r="C5615" i="8" a="1"/>
  <c r="C5615" i="8" s="1"/>
  <c r="D5615" i="8" s="1"/>
  <c r="F5615" i="8" s="1"/>
  <c r="C5616" i="8" a="1"/>
  <c r="C5616" i="8" s="1"/>
  <c r="D5616" i="8" s="1"/>
  <c r="F5616" i="8" s="1"/>
  <c r="C5617" i="8" a="1"/>
  <c r="C5617" i="8" s="1"/>
  <c r="D5617" i="8" s="1"/>
  <c r="F5617" i="8" s="1"/>
  <c r="C5618" i="8" a="1"/>
  <c r="C5618" i="8" s="1"/>
  <c r="D5618" i="8" s="1"/>
  <c r="C5619" i="8" a="1"/>
  <c r="C5619" i="8" s="1"/>
  <c r="D5619" i="8" s="1"/>
  <c r="F5619" i="8" s="1"/>
  <c r="C5620" i="8" a="1"/>
  <c r="C5620" i="8"/>
  <c r="D5620" i="8" s="1"/>
  <c r="F5620" i="8" s="1"/>
  <c r="C5621" i="8" a="1"/>
  <c r="C5621" i="8" s="1"/>
  <c r="D5621" i="8" s="1"/>
  <c r="F5621" i="8" s="1"/>
  <c r="C5622" i="8" a="1"/>
  <c r="C5622" i="8" s="1"/>
  <c r="D5622" i="8" s="1"/>
  <c r="F5622" i="8" s="1"/>
  <c r="C5623" i="8" a="1"/>
  <c r="C5623" i="8"/>
  <c r="D5623" i="8" s="1"/>
  <c r="F5623" i="8" s="1"/>
  <c r="C5624" i="8" a="1"/>
  <c r="C5624" i="8" s="1"/>
  <c r="D5624" i="8" s="1"/>
  <c r="F5624" i="8" s="1"/>
  <c r="C5625" i="8" a="1"/>
  <c r="C5625" i="8" s="1"/>
  <c r="D5625" i="8" s="1"/>
  <c r="F5625" i="8" s="1"/>
  <c r="C5626" i="8" a="1"/>
  <c r="C5626" i="8" s="1"/>
  <c r="D5626" i="8" s="1"/>
  <c r="C5627" i="8" a="1"/>
  <c r="C5627" i="8" s="1"/>
  <c r="D5627" i="8" s="1"/>
  <c r="F5627" i="8" s="1"/>
  <c r="C5628" i="8" a="1"/>
  <c r="C5628" i="8" s="1"/>
  <c r="D5628" i="8" s="1"/>
  <c r="F5628" i="8" s="1"/>
  <c r="C5629" i="8" a="1"/>
  <c r="C5629" i="8"/>
  <c r="D5629" i="8" s="1"/>
  <c r="F5629" i="8" s="1"/>
  <c r="C5630" i="8" a="1"/>
  <c r="C5630" i="8" s="1"/>
  <c r="D5630" i="8" s="1"/>
  <c r="F5630" i="8" s="1"/>
  <c r="C5631" i="8" a="1"/>
  <c r="C5631" i="8" s="1"/>
  <c r="D5631" i="8" s="1"/>
  <c r="F5631" i="8" s="1"/>
  <c r="C5632" i="8" a="1"/>
  <c r="C5632" i="8"/>
  <c r="D5632" i="8" s="1"/>
  <c r="F5632" i="8" s="1"/>
  <c r="C5633" i="8" a="1"/>
  <c r="C5633" i="8" s="1"/>
  <c r="D5633" i="8" s="1"/>
  <c r="F5633" i="8" s="1"/>
  <c r="C5634" i="8" a="1"/>
  <c r="C5634" i="8" s="1"/>
  <c r="D5634" i="8" s="1"/>
  <c r="C5635" i="8" a="1"/>
  <c r="C5635" i="8" s="1"/>
  <c r="D5635" i="8" s="1"/>
  <c r="F5635" i="8" s="1"/>
  <c r="C5636" i="8" a="1"/>
  <c r="C5636" i="8" s="1"/>
  <c r="D5636" i="8" s="1"/>
  <c r="F5636" i="8" s="1"/>
  <c r="C5637" i="8" a="1"/>
  <c r="C5637" i="8" s="1"/>
  <c r="D5637" i="8" s="1"/>
  <c r="F5637" i="8" s="1"/>
  <c r="C5638" i="8" a="1"/>
  <c r="C5638" i="8"/>
  <c r="D5638" i="8" s="1"/>
  <c r="F5638" i="8" s="1"/>
  <c r="C5639" i="8" a="1"/>
  <c r="C5639" i="8" s="1"/>
  <c r="D5639" i="8" s="1"/>
  <c r="F5639" i="8" s="1"/>
  <c r="C5640" i="8" a="1"/>
  <c r="C5640" i="8" s="1"/>
  <c r="D5640" i="8" s="1"/>
  <c r="F5640" i="8" s="1"/>
  <c r="C5641" i="8" a="1"/>
  <c r="C5641" i="8" s="1"/>
  <c r="D5641" i="8" s="1"/>
  <c r="F5641" i="8" s="1"/>
  <c r="C5642" i="8" a="1"/>
  <c r="C5642" i="8" s="1"/>
  <c r="D5642" i="8" s="1"/>
  <c r="C5643" i="8" a="1"/>
  <c r="C5643" i="8" s="1"/>
  <c r="D5643" i="8" s="1"/>
  <c r="F5643" i="8" s="1"/>
  <c r="C5644" i="8" a="1"/>
  <c r="C5644" i="8" s="1"/>
  <c r="D5644" i="8" s="1"/>
  <c r="F5644" i="8" s="1"/>
  <c r="C5645" i="8" a="1"/>
  <c r="C5645" i="8" s="1"/>
  <c r="D5645" i="8" s="1"/>
  <c r="F5645" i="8" s="1"/>
  <c r="C5646" i="8" a="1"/>
  <c r="C5646" i="8" s="1"/>
  <c r="D5646" i="8" s="1"/>
  <c r="F5646" i="8" s="1"/>
  <c r="C5647" i="8" a="1"/>
  <c r="C5647" i="8"/>
  <c r="D5647" i="8" s="1"/>
  <c r="F5647" i="8" s="1"/>
  <c r="C5648" i="8" a="1"/>
  <c r="C5648" i="8" s="1"/>
  <c r="D5648" i="8" s="1"/>
  <c r="F5648" i="8" s="1"/>
  <c r="C5649" i="8" a="1"/>
  <c r="C5649" i="8" s="1"/>
  <c r="D5649" i="8" s="1"/>
  <c r="F5649" i="8" s="1"/>
  <c r="C5650" i="8" a="1"/>
  <c r="C5650" i="8" s="1"/>
  <c r="D5650" i="8" s="1"/>
  <c r="C5651" i="8" a="1"/>
  <c r="C5651" i="8"/>
  <c r="D5651" i="8" s="1"/>
  <c r="F5651" i="8" s="1"/>
  <c r="C5652" i="8" a="1"/>
  <c r="C5652" i="8" s="1"/>
  <c r="D5652" i="8" s="1"/>
  <c r="F5652" i="8" s="1"/>
  <c r="C5653" i="8" a="1"/>
  <c r="C5653" i="8" s="1"/>
  <c r="D5653" i="8" s="1"/>
  <c r="F5653" i="8" s="1"/>
  <c r="C5654" i="8" a="1"/>
  <c r="C5654" i="8" s="1"/>
  <c r="D5654" i="8" s="1"/>
  <c r="F5654" i="8" s="1"/>
  <c r="C5655" i="8" a="1"/>
  <c r="C5655" i="8" s="1"/>
  <c r="D5655" i="8" s="1"/>
  <c r="F5655" i="8" s="1"/>
  <c r="C5656" i="8" a="1"/>
  <c r="C5656" i="8"/>
  <c r="D5656" i="8" s="1"/>
  <c r="F5656" i="8" s="1"/>
  <c r="C5657" i="8" a="1"/>
  <c r="C5657" i="8" s="1"/>
  <c r="D5657" i="8" s="1"/>
  <c r="F5657" i="8" s="1"/>
  <c r="C5658" i="8" a="1"/>
  <c r="C5658" i="8" s="1"/>
  <c r="D5658" i="8" s="1"/>
  <c r="C5659" i="8" a="1"/>
  <c r="C5659" i="8" s="1"/>
  <c r="D5659" i="8" s="1"/>
  <c r="F5659" i="8" s="1"/>
  <c r="C5660" i="8" a="1"/>
  <c r="C5660" i="8"/>
  <c r="D5660" i="8" s="1"/>
  <c r="F5660" i="8" s="1"/>
  <c r="C5661" i="8" a="1"/>
  <c r="C5661" i="8" s="1"/>
  <c r="D5661" i="8" s="1"/>
  <c r="F5661" i="8" s="1"/>
  <c r="C5662" i="8" a="1"/>
  <c r="C5662" i="8" s="1"/>
  <c r="D5662" i="8" s="1"/>
  <c r="F5662" i="8" s="1"/>
  <c r="C5663" i="8" a="1"/>
  <c r="C5663" i="8" s="1"/>
  <c r="D5663" i="8" s="1"/>
  <c r="F5663" i="8" s="1"/>
  <c r="C5664" i="8" a="1"/>
  <c r="C5664" i="8" s="1"/>
  <c r="D5664" i="8" s="1"/>
  <c r="F5664" i="8" s="1"/>
  <c r="C5665" i="8" a="1"/>
  <c r="C5665" i="8" s="1"/>
  <c r="D5665" i="8" s="1"/>
  <c r="F5665" i="8" s="1"/>
  <c r="C5666" i="8" a="1"/>
  <c r="C5666" i="8" s="1"/>
  <c r="D5666" i="8" s="1"/>
  <c r="C5667" i="8" a="1"/>
  <c r="C5667" i="8" s="1"/>
  <c r="D5667" i="8" s="1"/>
  <c r="F5667" i="8" s="1"/>
  <c r="C5668" i="8" a="1"/>
  <c r="C5668" i="8" s="1"/>
  <c r="D5668" i="8" s="1"/>
  <c r="F5668" i="8" s="1"/>
  <c r="C5669" i="8" a="1"/>
  <c r="C5669" i="8"/>
  <c r="D5669" i="8" s="1"/>
  <c r="F5669" i="8" s="1"/>
  <c r="C5670" i="8" a="1"/>
  <c r="C5670" i="8" s="1"/>
  <c r="D5670" i="8" s="1"/>
  <c r="F5670" i="8" s="1"/>
  <c r="C5671" i="8" a="1"/>
  <c r="C5671" i="8" s="1"/>
  <c r="D5671" i="8" s="1"/>
  <c r="F5671" i="8" s="1"/>
  <c r="C5672" i="8" a="1"/>
  <c r="C5672" i="8" s="1"/>
  <c r="D5672" i="8" s="1"/>
  <c r="F5672" i="8" s="1"/>
  <c r="C5673" i="8" a="1"/>
  <c r="C5673" i="8" s="1"/>
  <c r="D5673" i="8" s="1"/>
  <c r="F5673" i="8" s="1"/>
  <c r="C5674" i="8" a="1"/>
  <c r="C5674" i="8" s="1"/>
  <c r="D5674" i="8" s="1"/>
  <c r="C5675" i="8" a="1"/>
  <c r="C5675" i="8"/>
  <c r="D5675" i="8" s="1"/>
  <c r="F5675" i="8" s="1"/>
  <c r="C5676" i="8" a="1"/>
  <c r="C5676" i="8" s="1"/>
  <c r="D5676" i="8" s="1"/>
  <c r="F5676" i="8" s="1"/>
  <c r="C5677" i="8" a="1"/>
  <c r="C5677" i="8" s="1"/>
  <c r="D5677" i="8" s="1"/>
  <c r="F5677" i="8" s="1"/>
  <c r="C5678" i="8" a="1"/>
  <c r="C5678" i="8"/>
  <c r="D5678" i="8" s="1"/>
  <c r="F5678" i="8" s="1"/>
  <c r="C5679" i="8" a="1"/>
  <c r="C5679" i="8" s="1"/>
  <c r="D5679" i="8" s="1"/>
  <c r="F5679" i="8" s="1"/>
  <c r="C5680" i="8" a="1"/>
  <c r="C5680" i="8" s="1"/>
  <c r="D5680" i="8" s="1"/>
  <c r="F5680" i="8" s="1"/>
  <c r="C5681" i="8" a="1"/>
  <c r="C5681" i="8" s="1"/>
  <c r="D5681" i="8" s="1"/>
  <c r="F5681" i="8" s="1"/>
  <c r="C5682" i="8" a="1"/>
  <c r="C5682" i="8" s="1"/>
  <c r="D5682" i="8" s="1"/>
  <c r="C5683" i="8" a="1"/>
  <c r="C5683" i="8" s="1"/>
  <c r="D5683" i="8" s="1"/>
  <c r="F5683" i="8" s="1"/>
  <c r="C5684" i="8" a="1"/>
  <c r="C5684" i="8"/>
  <c r="D5684" i="8" s="1"/>
  <c r="F5684" i="8" s="1"/>
  <c r="C5685" i="8" a="1"/>
  <c r="C5685" i="8" s="1"/>
  <c r="D5685" i="8" s="1"/>
  <c r="F5685" i="8" s="1"/>
  <c r="C5686" i="8" a="1"/>
  <c r="C5686" i="8" s="1"/>
  <c r="D5686" i="8" s="1"/>
  <c r="F5686" i="8" s="1"/>
  <c r="C5687" i="8" a="1"/>
  <c r="C5687" i="8" s="1"/>
  <c r="D5687" i="8" s="1"/>
  <c r="F5687" i="8" s="1"/>
  <c r="C5688" i="8" a="1"/>
  <c r="C5688" i="8"/>
  <c r="D5688" i="8" s="1"/>
  <c r="F5688" i="8" s="1"/>
  <c r="C5689" i="8" a="1"/>
  <c r="C5689" i="8" s="1"/>
  <c r="D5689" i="8" s="1"/>
  <c r="C5690" i="8" a="1"/>
  <c r="C5690" i="8" s="1"/>
  <c r="D5690" i="8" s="1"/>
  <c r="F5690" i="8" s="1"/>
  <c r="C5691" i="8" a="1"/>
  <c r="C5691" i="8"/>
  <c r="D5691" i="8" s="1"/>
  <c r="F5691" i="8" s="1"/>
  <c r="C5692" i="8" a="1"/>
  <c r="C5692" i="8" s="1"/>
  <c r="D5692" i="8" s="1"/>
  <c r="C5693" i="8" a="1"/>
  <c r="C5693" i="8" s="1"/>
  <c r="D5693" i="8" s="1"/>
  <c r="F5693" i="8" s="1"/>
  <c r="C5694" i="8" a="1"/>
  <c r="C5694" i="8"/>
  <c r="D5694" i="8" s="1"/>
  <c r="F5694" i="8" s="1"/>
  <c r="C5695" i="8" a="1"/>
  <c r="C5695" i="8"/>
  <c r="D5695" i="8" s="1"/>
  <c r="F5695" i="8" s="1"/>
  <c r="C5696" i="8" a="1"/>
  <c r="C5696" i="8" s="1"/>
  <c r="D5696" i="8" s="1"/>
  <c r="C5697" i="8" a="1"/>
  <c r="C5697" i="8" s="1"/>
  <c r="D5697" i="8" s="1"/>
  <c r="F5697" i="8" s="1"/>
  <c r="C5698" i="8" a="1"/>
  <c r="C5698" i="8" s="1"/>
  <c r="D5698" i="8" s="1"/>
  <c r="C5699" i="8" a="1"/>
  <c r="C5699" i="8"/>
  <c r="D5699" i="8" s="1"/>
  <c r="F5699" i="8" s="1"/>
  <c r="C5700" i="8" a="1"/>
  <c r="C5700" i="8" s="1"/>
  <c r="D5700" i="8" s="1"/>
  <c r="F5700" i="8" s="1"/>
  <c r="C5701" i="8" a="1"/>
  <c r="C5701" i="8" s="1"/>
  <c r="D5701" i="8" s="1"/>
  <c r="F5701" i="8" s="1"/>
  <c r="C5702" i="8" a="1"/>
  <c r="C5702" i="8" s="1"/>
  <c r="D5702" i="8" s="1"/>
  <c r="C5703" i="8" a="1"/>
  <c r="C5703" i="8" s="1"/>
  <c r="D5703" i="8" s="1"/>
  <c r="F5703" i="8" s="1"/>
  <c r="C5704" i="8" a="1"/>
  <c r="C5704" i="8" s="1"/>
  <c r="D5704" i="8" s="1"/>
  <c r="F5704" i="8" s="1"/>
  <c r="C5705" i="8" a="1"/>
  <c r="C5705" i="8" s="1"/>
  <c r="D5705" i="8" s="1"/>
  <c r="F5705" i="8" s="1"/>
  <c r="C5706" i="8" a="1"/>
  <c r="C5706" i="8" s="1"/>
  <c r="D5706" i="8" s="1"/>
  <c r="C5707" i="8" a="1"/>
  <c r="C5707" i="8" s="1"/>
  <c r="D5707" i="8" s="1"/>
  <c r="F5707" i="8" s="1"/>
  <c r="C5708" i="8" a="1"/>
  <c r="C5708" i="8"/>
  <c r="D5708" i="8" s="1"/>
  <c r="F5708" i="8" s="1"/>
  <c r="C5709" i="8" a="1"/>
  <c r="C5709" i="8" s="1"/>
  <c r="D5709" i="8" s="1"/>
  <c r="C5710" i="8" a="1"/>
  <c r="C5710" i="8" s="1"/>
  <c r="D5710" i="8" s="1"/>
  <c r="F5710" i="8" s="1"/>
  <c r="C5711" i="8" a="1"/>
  <c r="C5711" i="8" s="1"/>
  <c r="D5711" i="8" s="1"/>
  <c r="C5712" i="8" a="1"/>
  <c r="C5712" i="8" s="1"/>
  <c r="D5712" i="8" s="1"/>
  <c r="F5712" i="8" s="1"/>
  <c r="C5713" i="8" a="1"/>
  <c r="C5713" i="8" s="1"/>
  <c r="D5713" i="8" s="1"/>
  <c r="C5714" i="8" a="1"/>
  <c r="C5714" i="8" s="1"/>
  <c r="D5714" i="8" s="1"/>
  <c r="F5714" i="8" s="1"/>
  <c r="C5715" i="8" a="1"/>
  <c r="C5715" i="8" s="1"/>
  <c r="D5715" i="8" s="1"/>
  <c r="C5716" i="8" a="1"/>
  <c r="C5716" i="8" s="1"/>
  <c r="D5716" i="8" s="1"/>
  <c r="F5716" i="8" s="1"/>
  <c r="C5717" i="8" a="1"/>
  <c r="C5717" i="8" s="1"/>
  <c r="D5717" i="8" s="1"/>
  <c r="C5718" i="8" a="1"/>
  <c r="C5718" i="8" s="1"/>
  <c r="D5718" i="8" s="1"/>
  <c r="F5718" i="8" s="1"/>
  <c r="C5719" i="8" a="1"/>
  <c r="C5719" i="8" s="1"/>
  <c r="D5719" i="8" s="1"/>
  <c r="C5720" i="8" a="1"/>
  <c r="C5720" i="8" s="1"/>
  <c r="D5720" i="8" s="1"/>
  <c r="F5720" i="8" s="1"/>
  <c r="C5721" i="8" a="1"/>
  <c r="C5721" i="8" s="1"/>
  <c r="D5721" i="8" s="1"/>
  <c r="C5722" i="8" a="1"/>
  <c r="C5722" i="8" s="1"/>
  <c r="D5722" i="8" s="1"/>
  <c r="F5722" i="8" s="1"/>
  <c r="C5723" i="8" a="1"/>
  <c r="C5723" i="8"/>
  <c r="D5723" i="8" s="1"/>
  <c r="F5723" i="8" s="1"/>
  <c r="C5724" i="8" a="1"/>
  <c r="C5724" i="8"/>
  <c r="D5724" i="8" s="1"/>
  <c r="F5724" i="8" s="1"/>
  <c r="C5725" i="8" a="1"/>
  <c r="C5725" i="8"/>
  <c r="D5725" i="8" s="1"/>
  <c r="F5725" i="8" s="1"/>
  <c r="C5726" i="8" a="1"/>
  <c r="C5726" i="8"/>
  <c r="D5726" i="8" s="1"/>
  <c r="F5726" i="8" s="1"/>
  <c r="C5727" i="8" a="1"/>
  <c r="C5727" i="8"/>
  <c r="D5727" i="8" s="1"/>
  <c r="F5727" i="8" s="1"/>
  <c r="C5728" i="8" a="1"/>
  <c r="C5728" i="8"/>
  <c r="D5728" i="8" s="1"/>
  <c r="F5728" i="8" s="1"/>
  <c r="C5729" i="8" a="1"/>
  <c r="C5729" i="8"/>
  <c r="D5729" i="8" s="1"/>
  <c r="F5729" i="8" s="1"/>
  <c r="C5730" i="8" a="1"/>
  <c r="C5730" i="8"/>
  <c r="D5730" i="8" s="1"/>
  <c r="F5730" i="8" s="1"/>
  <c r="C5731" i="8" a="1"/>
  <c r="C5731" i="8"/>
  <c r="D5731" i="8" s="1"/>
  <c r="F5731" i="8" s="1"/>
  <c r="C5732" i="8" a="1"/>
  <c r="C5732" i="8"/>
  <c r="D5732" i="8" s="1"/>
  <c r="F5732" i="8" s="1"/>
  <c r="C5733" i="8" a="1"/>
  <c r="C5733" i="8"/>
  <c r="D5733" i="8" s="1"/>
  <c r="F5733" i="8" s="1"/>
  <c r="C5734" i="8" a="1"/>
  <c r="C5734" i="8"/>
  <c r="D5734" i="8" s="1"/>
  <c r="F5734" i="8" s="1"/>
  <c r="C5735" i="8" a="1"/>
  <c r="C5735" i="8"/>
  <c r="D5735" i="8" s="1"/>
  <c r="F5735" i="8" s="1"/>
  <c r="C5736" i="8" a="1"/>
  <c r="C5736" i="8"/>
  <c r="D5736" i="8" s="1"/>
  <c r="F5736" i="8" s="1"/>
  <c r="C5737" i="8" a="1"/>
  <c r="C5737" i="8"/>
  <c r="D5737" i="8" s="1"/>
  <c r="F5737" i="8" s="1"/>
  <c r="C5738" i="8" a="1"/>
  <c r="C5738" i="8"/>
  <c r="D5738" i="8" s="1"/>
  <c r="F5738" i="8" s="1"/>
  <c r="C5739" i="8" a="1"/>
  <c r="C5739" i="8"/>
  <c r="D5739" i="8" s="1"/>
  <c r="F5739" i="8" s="1"/>
  <c r="C5740" i="8" a="1"/>
  <c r="C5740" i="8"/>
  <c r="D5740" i="8" s="1"/>
  <c r="F5740" i="8" s="1"/>
  <c r="C5741" i="8" a="1"/>
  <c r="C5741" i="8"/>
  <c r="D5741" i="8" s="1"/>
  <c r="F5741" i="8" s="1"/>
  <c r="C5742" i="8" a="1"/>
  <c r="C5742" i="8"/>
  <c r="D5742" i="8" s="1"/>
  <c r="F5742" i="8" s="1"/>
  <c r="C5743" i="8" a="1"/>
  <c r="C5743" i="8"/>
  <c r="D5743" i="8" s="1"/>
  <c r="F5743" i="8" s="1"/>
  <c r="C5744" i="8" a="1"/>
  <c r="C5744" i="8"/>
  <c r="D5744" i="8" s="1"/>
  <c r="F5744" i="8" s="1"/>
  <c r="C5745" i="8" a="1"/>
  <c r="C5745" i="8"/>
  <c r="D5745" i="8" s="1"/>
  <c r="F5745" i="8" s="1"/>
  <c r="C5746" i="8" a="1"/>
  <c r="C5746" i="8"/>
  <c r="D5746" i="8" s="1"/>
  <c r="F5746" i="8" s="1"/>
  <c r="C5747" i="8" a="1"/>
  <c r="C5747" i="8"/>
  <c r="D5747" i="8" s="1"/>
  <c r="F5747" i="8" s="1"/>
  <c r="C5748" i="8" a="1"/>
  <c r="C5748" i="8"/>
  <c r="D5748" i="8" s="1"/>
  <c r="F5748" i="8" s="1"/>
  <c r="C5749" i="8" a="1"/>
  <c r="C5749" i="8"/>
  <c r="D5749" i="8" s="1"/>
  <c r="F5749" i="8" s="1"/>
  <c r="C5750" i="8" a="1"/>
  <c r="C5750" i="8"/>
  <c r="D5750" i="8" s="1"/>
  <c r="F5750" i="8" s="1"/>
  <c r="C5751" i="8" a="1"/>
  <c r="C5751" i="8"/>
  <c r="D5751" i="8" s="1"/>
  <c r="F5751" i="8" s="1"/>
  <c r="C5752" i="8" a="1"/>
  <c r="C5752" i="8"/>
  <c r="D5752" i="8" s="1"/>
  <c r="F5752" i="8" s="1"/>
  <c r="C5753" i="8" a="1"/>
  <c r="C5753" i="8"/>
  <c r="D5753" i="8" s="1"/>
  <c r="F5753" i="8" s="1"/>
  <c r="C5754" i="8" a="1"/>
  <c r="C5754" i="8"/>
  <c r="D5754" i="8" s="1"/>
  <c r="F5754" i="8" s="1"/>
  <c r="C5755" i="8" a="1"/>
  <c r="C5755" i="8"/>
  <c r="D5755" i="8" s="1"/>
  <c r="F5755" i="8" s="1"/>
  <c r="C5756" i="8" a="1"/>
  <c r="C5756" i="8"/>
  <c r="D5756" i="8" s="1"/>
  <c r="F5756" i="8" s="1"/>
  <c r="C5757" i="8" a="1"/>
  <c r="C5757" i="8"/>
  <c r="D5757" i="8" s="1"/>
  <c r="F5757" i="8" s="1"/>
  <c r="C5758" i="8" a="1"/>
  <c r="C5758" i="8"/>
  <c r="D5758" i="8" s="1"/>
  <c r="F5758" i="8" s="1"/>
  <c r="C5759" i="8" a="1"/>
  <c r="C5759" i="8"/>
  <c r="D5759" i="8" s="1"/>
  <c r="F5759" i="8" s="1"/>
  <c r="C5760" i="8" a="1"/>
  <c r="C5760" i="8"/>
  <c r="D5760" i="8" s="1"/>
  <c r="F5760" i="8" s="1"/>
  <c r="C5761" i="8" a="1"/>
  <c r="C5761" i="8"/>
  <c r="D5761" i="8" s="1"/>
  <c r="F5761" i="8" s="1"/>
  <c r="C5762" i="8" a="1"/>
  <c r="C5762" i="8"/>
  <c r="D5762" i="8" s="1"/>
  <c r="F5762" i="8" s="1"/>
  <c r="C5763" i="8" a="1"/>
  <c r="C5763" i="8"/>
  <c r="D5763" i="8" s="1"/>
  <c r="F5763" i="8" s="1"/>
  <c r="C5764" i="8" a="1"/>
  <c r="C5764" i="8"/>
  <c r="D5764" i="8" s="1"/>
  <c r="F5764" i="8" s="1"/>
  <c r="C5765" i="8" a="1"/>
  <c r="C5765" i="8"/>
  <c r="D5765" i="8" s="1"/>
  <c r="F5765" i="8" s="1"/>
  <c r="C5766" i="8" a="1"/>
  <c r="C5766" i="8"/>
  <c r="D5766" i="8" s="1"/>
  <c r="F5766" i="8" s="1"/>
  <c r="C5767" i="8" a="1"/>
  <c r="C5767" i="8"/>
  <c r="D5767" i="8" s="1"/>
  <c r="F5767" i="8" s="1"/>
  <c r="C5768" i="8" a="1"/>
  <c r="C5768" i="8"/>
  <c r="D5768" i="8" s="1"/>
  <c r="F5768" i="8" s="1"/>
  <c r="C5769" i="8" a="1"/>
  <c r="C5769" i="8"/>
  <c r="D5769" i="8" s="1"/>
  <c r="F5769" i="8" s="1"/>
  <c r="C5770" i="8" a="1"/>
  <c r="C5770" i="8"/>
  <c r="D5770" i="8" s="1"/>
  <c r="F5770" i="8" s="1"/>
  <c r="C5771" i="8" a="1"/>
  <c r="C5771" i="8"/>
  <c r="D5771" i="8" s="1"/>
  <c r="F5771" i="8" s="1"/>
  <c r="C5772" i="8" a="1"/>
  <c r="C5772" i="8"/>
  <c r="D5772" i="8" s="1"/>
  <c r="F5772" i="8" s="1"/>
  <c r="C5773" i="8" a="1"/>
  <c r="C5773" i="8"/>
  <c r="D5773" i="8" s="1"/>
  <c r="F5773" i="8" s="1"/>
  <c r="C5774" i="8" a="1"/>
  <c r="C5774" i="8"/>
  <c r="D5774" i="8" s="1"/>
  <c r="F5774" i="8" s="1"/>
  <c r="C5775" i="8" a="1"/>
  <c r="C5775" i="8"/>
  <c r="D5775" i="8" s="1"/>
  <c r="F5775" i="8" s="1"/>
  <c r="C5776" i="8" a="1"/>
  <c r="C5776" i="8"/>
  <c r="D5776" i="8" s="1"/>
  <c r="F5776" i="8" s="1"/>
  <c r="C5777" i="8" a="1"/>
  <c r="C5777" i="8"/>
  <c r="D5777" i="8" s="1"/>
  <c r="F5777" i="8" s="1"/>
  <c r="C5778" i="8" a="1"/>
  <c r="C5778" i="8"/>
  <c r="D5778" i="8" s="1"/>
  <c r="F5778" i="8" s="1"/>
  <c r="C5779" i="8" a="1"/>
  <c r="C5779" i="8"/>
  <c r="D5779" i="8" s="1"/>
  <c r="F5779" i="8" s="1"/>
  <c r="C5780" i="8" a="1"/>
  <c r="C5780" i="8"/>
  <c r="D5780" i="8" s="1"/>
  <c r="F5780" i="8" s="1"/>
  <c r="C5781" i="8" a="1"/>
  <c r="C5781" i="8"/>
  <c r="D5781" i="8" s="1"/>
  <c r="F5781" i="8" s="1"/>
  <c r="C5782" i="8" a="1"/>
  <c r="C5782" i="8"/>
  <c r="D5782" i="8" s="1"/>
  <c r="F5782" i="8" s="1"/>
  <c r="C5783" i="8" a="1"/>
  <c r="C5783" i="8"/>
  <c r="D5783" i="8" s="1"/>
  <c r="F5783" i="8" s="1"/>
  <c r="C5784" i="8" a="1"/>
  <c r="C5784" i="8"/>
  <c r="D5784" i="8" s="1"/>
  <c r="F5784" i="8" s="1"/>
  <c r="C5785" i="8" a="1"/>
  <c r="C5785" i="8"/>
  <c r="D5785" i="8" s="1"/>
  <c r="F5785" i="8" s="1"/>
  <c r="C5786" i="8" a="1"/>
  <c r="C5786" i="8"/>
  <c r="D5786" i="8" s="1"/>
  <c r="F5786" i="8" s="1"/>
  <c r="C5787" i="8" a="1"/>
  <c r="C5787" i="8"/>
  <c r="D5787" i="8" s="1"/>
  <c r="F5787" i="8" s="1"/>
  <c r="C5788" i="8" a="1"/>
  <c r="C5788" i="8"/>
  <c r="D5788" i="8" s="1"/>
  <c r="F5788" i="8" s="1"/>
  <c r="C5789" i="8" a="1"/>
  <c r="C5789" i="8"/>
  <c r="D5789" i="8" s="1"/>
  <c r="F5789" i="8" s="1"/>
  <c r="C5790" i="8" a="1"/>
  <c r="C5790" i="8"/>
  <c r="D5790" i="8" s="1"/>
  <c r="F5790" i="8" s="1"/>
  <c r="C5791" i="8" a="1"/>
  <c r="C5791" i="8"/>
  <c r="D5791" i="8" s="1"/>
  <c r="F5791" i="8" s="1"/>
  <c r="C5792" i="8" a="1"/>
  <c r="C5792" i="8"/>
  <c r="D5792" i="8" s="1"/>
  <c r="F5792" i="8" s="1"/>
  <c r="C5793" i="8" a="1"/>
  <c r="C5793" i="8"/>
  <c r="D5793" i="8" s="1"/>
  <c r="F5793" i="8" s="1"/>
  <c r="C5794" i="8" a="1"/>
  <c r="C5794" i="8"/>
  <c r="D5794" i="8" s="1"/>
  <c r="F5794" i="8" s="1"/>
  <c r="C5795" i="8" a="1"/>
  <c r="C5795" i="8"/>
  <c r="D5795" i="8" s="1"/>
  <c r="F5795" i="8" s="1"/>
  <c r="C5796" i="8" a="1"/>
  <c r="C5796" i="8"/>
  <c r="D5796" i="8" s="1"/>
  <c r="F5796" i="8" s="1"/>
  <c r="C5797" i="8" a="1"/>
  <c r="C5797" i="8"/>
  <c r="D5797" i="8" s="1"/>
  <c r="F5797" i="8" s="1"/>
  <c r="C5798" i="8" a="1"/>
  <c r="C5798" i="8"/>
  <c r="D5798" i="8" s="1"/>
  <c r="F5798" i="8" s="1"/>
  <c r="C5799" i="8" a="1"/>
  <c r="C5799" i="8"/>
  <c r="D5799" i="8" s="1"/>
  <c r="F5799" i="8" s="1"/>
  <c r="C5800" i="8" a="1"/>
  <c r="C5800" i="8"/>
  <c r="D5800" i="8" s="1"/>
  <c r="F5800" i="8" s="1"/>
  <c r="C5801" i="8" a="1"/>
  <c r="C5801" i="8"/>
  <c r="D5801" i="8" s="1"/>
  <c r="F5801" i="8" s="1"/>
  <c r="C5802" i="8" a="1"/>
  <c r="C5802" i="8"/>
  <c r="D5802" i="8" s="1"/>
  <c r="F5802" i="8" s="1"/>
  <c r="C5803" i="8" a="1"/>
  <c r="C5803" i="8"/>
  <c r="D5803" i="8" s="1"/>
  <c r="F5803" i="8" s="1"/>
  <c r="C5804" i="8" a="1"/>
  <c r="C5804" i="8"/>
  <c r="D5804" i="8" s="1"/>
  <c r="F5804" i="8" s="1"/>
  <c r="C5805" i="8" a="1"/>
  <c r="C5805" i="8"/>
  <c r="D5805" i="8" s="1"/>
  <c r="F5805" i="8" s="1"/>
  <c r="C5806" i="8" a="1"/>
  <c r="C5806" i="8"/>
  <c r="D5806" i="8" s="1"/>
  <c r="F5806" i="8" s="1"/>
  <c r="C5807" i="8" a="1"/>
  <c r="C5807" i="8"/>
  <c r="D5807" i="8" s="1"/>
  <c r="F5807" i="8" s="1"/>
  <c r="C5808" i="8" a="1"/>
  <c r="C5808" i="8"/>
  <c r="D5808" i="8" s="1"/>
  <c r="F5808" i="8" s="1"/>
  <c r="C5809" i="8" a="1"/>
  <c r="C5809" i="8"/>
  <c r="D5809" i="8" s="1"/>
  <c r="F5809" i="8" s="1"/>
  <c r="C5810" i="8" a="1"/>
  <c r="C5810" i="8"/>
  <c r="D5810" i="8" s="1"/>
  <c r="F5810" i="8" s="1"/>
  <c r="C5811" i="8" a="1"/>
  <c r="C5811" i="8"/>
  <c r="D5811" i="8" s="1"/>
  <c r="F5811" i="8" s="1"/>
  <c r="C5812" i="8" a="1"/>
  <c r="C5812" i="8"/>
  <c r="D5812" i="8" s="1"/>
  <c r="F5812" i="8" s="1"/>
  <c r="C5813" i="8" a="1"/>
  <c r="C5813" i="8"/>
  <c r="D5813" i="8" s="1"/>
  <c r="F5813" i="8" s="1"/>
  <c r="C5814" i="8" a="1"/>
  <c r="C5814" i="8"/>
  <c r="D5814" i="8" s="1"/>
  <c r="F5814" i="8" s="1"/>
  <c r="C5815" i="8" a="1"/>
  <c r="C5815" i="8"/>
  <c r="D5815" i="8" s="1"/>
  <c r="F5815" i="8" s="1"/>
  <c r="C5816" i="8" a="1"/>
  <c r="C5816" i="8"/>
  <c r="D5816" i="8" s="1"/>
  <c r="F5816" i="8" s="1"/>
  <c r="C5817" i="8" a="1"/>
  <c r="C5817" i="8"/>
  <c r="D5817" i="8" s="1"/>
  <c r="F5817" i="8" s="1"/>
  <c r="C5818" i="8" a="1"/>
  <c r="C5818" i="8"/>
  <c r="D5818" i="8" s="1"/>
  <c r="F5818" i="8" s="1"/>
  <c r="C5819" i="8" a="1"/>
  <c r="C5819" i="8"/>
  <c r="D5819" i="8" s="1"/>
  <c r="F5819" i="8" s="1"/>
  <c r="C5820" i="8" a="1"/>
  <c r="C5820" i="8"/>
  <c r="D5820" i="8" s="1"/>
  <c r="F5820" i="8" s="1"/>
  <c r="C5821" i="8" a="1"/>
  <c r="C5821" i="8"/>
  <c r="D5821" i="8" s="1"/>
  <c r="F5821" i="8" s="1"/>
  <c r="C5822" i="8" a="1"/>
  <c r="C5822" i="8"/>
  <c r="D5822" i="8" s="1"/>
  <c r="F5822" i="8" s="1"/>
  <c r="C5823" i="8" a="1"/>
  <c r="C5823" i="8"/>
  <c r="D5823" i="8" s="1"/>
  <c r="F5823" i="8" s="1"/>
  <c r="C5824" i="8" a="1"/>
  <c r="C5824" i="8"/>
  <c r="D5824" i="8" s="1"/>
  <c r="F5824" i="8" s="1"/>
  <c r="C5825" i="8" a="1"/>
  <c r="C5825" i="8"/>
  <c r="D5825" i="8" s="1"/>
  <c r="F5825" i="8" s="1"/>
  <c r="C5826" i="8" a="1"/>
  <c r="C5826" i="8"/>
  <c r="D5826" i="8" s="1"/>
  <c r="F5826" i="8" s="1"/>
  <c r="C5827" i="8" a="1"/>
  <c r="C5827" i="8"/>
  <c r="D5827" i="8" s="1"/>
  <c r="F5827" i="8" s="1"/>
  <c r="C5828" i="8" a="1"/>
  <c r="C5828" i="8"/>
  <c r="D5828" i="8" s="1"/>
  <c r="F5828" i="8" s="1"/>
  <c r="C5829" i="8" a="1"/>
  <c r="C5829" i="8"/>
  <c r="D5829" i="8" s="1"/>
  <c r="F5829" i="8" s="1"/>
  <c r="C5830" i="8" a="1"/>
  <c r="C5830" i="8"/>
  <c r="D5830" i="8" s="1"/>
  <c r="F5830" i="8" s="1"/>
  <c r="C5831" i="8" a="1"/>
  <c r="C5831" i="8"/>
  <c r="D5831" i="8" s="1"/>
  <c r="F5831" i="8" s="1"/>
  <c r="C5832" i="8" a="1"/>
  <c r="C5832" i="8"/>
  <c r="D5832" i="8" s="1"/>
  <c r="F5832" i="8" s="1"/>
  <c r="C5833" i="8" a="1"/>
  <c r="C5833" i="8"/>
  <c r="D5833" i="8" s="1"/>
  <c r="F5833" i="8" s="1"/>
  <c r="C5834" i="8" a="1"/>
  <c r="C5834" i="8"/>
  <c r="D5834" i="8" s="1"/>
  <c r="F5834" i="8" s="1"/>
  <c r="C5835" i="8" a="1"/>
  <c r="C5835" i="8"/>
  <c r="D5835" i="8" s="1"/>
  <c r="F5835" i="8" s="1"/>
  <c r="C5836" i="8" a="1"/>
  <c r="C5836" i="8"/>
  <c r="D5836" i="8" s="1"/>
  <c r="F5836" i="8" s="1"/>
  <c r="C5837" i="8" a="1"/>
  <c r="C5837" i="8"/>
  <c r="D5837" i="8" s="1"/>
  <c r="F5837" i="8" s="1"/>
  <c r="C5838" i="8" a="1"/>
  <c r="C5838" i="8"/>
  <c r="D5838" i="8" s="1"/>
  <c r="F5838" i="8" s="1"/>
  <c r="C5839" i="8" a="1"/>
  <c r="C5839" i="8"/>
  <c r="D5839" i="8" s="1"/>
  <c r="F5839" i="8" s="1"/>
  <c r="C5840" i="8" a="1"/>
  <c r="C5840" i="8"/>
  <c r="D5840" i="8" s="1"/>
  <c r="F5840" i="8" s="1"/>
  <c r="C5841" i="8" a="1"/>
  <c r="C5841" i="8"/>
  <c r="D5841" i="8" s="1"/>
  <c r="F5841" i="8" s="1"/>
  <c r="C5842" i="8" a="1"/>
  <c r="C5842" i="8"/>
  <c r="D5842" i="8" s="1"/>
  <c r="F5842" i="8" s="1"/>
  <c r="C5843" i="8" a="1"/>
  <c r="C5843" i="8"/>
  <c r="D5843" i="8" s="1"/>
  <c r="F5843" i="8" s="1"/>
  <c r="C5844" i="8" a="1"/>
  <c r="C5844" i="8"/>
  <c r="D5844" i="8" s="1"/>
  <c r="F5844" i="8" s="1"/>
  <c r="C5845" i="8" a="1"/>
  <c r="C5845" i="8"/>
  <c r="D5845" i="8" s="1"/>
  <c r="F5845" i="8" s="1"/>
  <c r="C5846" i="8" a="1"/>
  <c r="C5846" i="8"/>
  <c r="D5846" i="8" s="1"/>
  <c r="F5846" i="8" s="1"/>
  <c r="C5847" i="8" a="1"/>
  <c r="C5847" i="8"/>
  <c r="D5847" i="8" s="1"/>
  <c r="F5847" i="8" s="1"/>
  <c r="C5848" i="8" a="1"/>
  <c r="C5848" i="8"/>
  <c r="D5848" i="8" s="1"/>
  <c r="F5848" i="8" s="1"/>
  <c r="C5849" i="8" a="1"/>
  <c r="C5849" i="8"/>
  <c r="D5849" i="8" s="1"/>
  <c r="F5849" i="8" s="1"/>
  <c r="C5850" i="8" a="1"/>
  <c r="C5850" i="8"/>
  <c r="D5850" i="8" s="1"/>
  <c r="F5850" i="8" s="1"/>
  <c r="C5851" i="8" a="1"/>
  <c r="C5851" i="8"/>
  <c r="D5851" i="8" s="1"/>
  <c r="F5851" i="8" s="1"/>
  <c r="C5852" i="8" a="1"/>
  <c r="C5852" i="8"/>
  <c r="D5852" i="8" s="1"/>
  <c r="F5852" i="8" s="1"/>
  <c r="C5853" i="8" a="1"/>
  <c r="C5853" i="8"/>
  <c r="D5853" i="8" s="1"/>
  <c r="F5853" i="8" s="1"/>
  <c r="C5854" i="8" a="1"/>
  <c r="C5854" i="8"/>
  <c r="D5854" i="8" s="1"/>
  <c r="F5854" i="8" s="1"/>
  <c r="C5855" i="8" a="1"/>
  <c r="C5855" i="8"/>
  <c r="D5855" i="8" s="1"/>
  <c r="F5855" i="8" s="1"/>
  <c r="C5856" i="8" a="1"/>
  <c r="C5856" i="8"/>
  <c r="D5856" i="8" s="1"/>
  <c r="F5856" i="8" s="1"/>
  <c r="C5857" i="8" a="1"/>
  <c r="C5857" i="8"/>
  <c r="D5857" i="8" s="1"/>
  <c r="F5857" i="8" s="1"/>
  <c r="C5858" i="8" a="1"/>
  <c r="C5858" i="8"/>
  <c r="D5858" i="8" s="1"/>
  <c r="F5858" i="8" s="1"/>
  <c r="C5859" i="8" a="1"/>
  <c r="C5859" i="8"/>
  <c r="D5859" i="8" s="1"/>
  <c r="F5859" i="8" s="1"/>
  <c r="C5860" i="8" a="1"/>
  <c r="C5860" i="8"/>
  <c r="D5860" i="8" s="1"/>
  <c r="F5860" i="8" s="1"/>
  <c r="C5861" i="8" a="1"/>
  <c r="C5861" i="8"/>
  <c r="D5861" i="8" s="1"/>
  <c r="F5861" i="8" s="1"/>
  <c r="C5862" i="8" a="1"/>
  <c r="C5862" i="8"/>
  <c r="D5862" i="8" s="1"/>
  <c r="F5862" i="8" s="1"/>
  <c r="C5863" i="8" a="1"/>
  <c r="C5863" i="8"/>
  <c r="D5863" i="8" s="1"/>
  <c r="F5863" i="8" s="1"/>
  <c r="C5864" i="8" a="1"/>
  <c r="C5864" i="8"/>
  <c r="D5864" i="8" s="1"/>
  <c r="F5864" i="8" s="1"/>
  <c r="C5865" i="8" a="1"/>
  <c r="C5865" i="8"/>
  <c r="D5865" i="8" s="1"/>
  <c r="F5865" i="8" s="1"/>
  <c r="C5866" i="8" a="1"/>
  <c r="C5866" i="8"/>
  <c r="D5866" i="8" s="1"/>
  <c r="F5866" i="8" s="1"/>
  <c r="C5867" i="8" a="1"/>
  <c r="C5867" i="8"/>
  <c r="D5867" i="8" s="1"/>
  <c r="F5867" i="8" s="1"/>
  <c r="C5868" i="8" a="1"/>
  <c r="C5868" i="8"/>
  <c r="D5868" i="8" s="1"/>
  <c r="F5868" i="8" s="1"/>
  <c r="C5869" i="8" a="1"/>
  <c r="C5869" i="8"/>
  <c r="D5869" i="8" s="1"/>
  <c r="F5869" i="8" s="1"/>
  <c r="C5870" i="8" a="1"/>
  <c r="C5870" i="8"/>
  <c r="D5870" i="8" s="1"/>
  <c r="F5870" i="8" s="1"/>
  <c r="C5871" i="8" a="1"/>
  <c r="C5871" i="8"/>
  <c r="D5871" i="8" s="1"/>
  <c r="F5871" i="8" s="1"/>
  <c r="C5872" i="8" a="1"/>
  <c r="C5872" i="8"/>
  <c r="D5872" i="8" s="1"/>
  <c r="F5872" i="8" s="1"/>
  <c r="C5873" i="8" a="1"/>
  <c r="C5873" i="8"/>
  <c r="D5873" i="8" s="1"/>
  <c r="F5873" i="8" s="1"/>
  <c r="C5874" i="8" a="1"/>
  <c r="C5874" i="8"/>
  <c r="D5874" i="8" s="1"/>
  <c r="F5874" i="8" s="1"/>
  <c r="C5875" i="8" a="1"/>
  <c r="C5875" i="8"/>
  <c r="D5875" i="8" s="1"/>
  <c r="F5875" i="8" s="1"/>
  <c r="C5876" i="8" a="1"/>
  <c r="C5876" i="8"/>
  <c r="D5876" i="8" s="1"/>
  <c r="F5876" i="8" s="1"/>
  <c r="C5877" i="8" a="1"/>
  <c r="C5877" i="8"/>
  <c r="D5877" i="8" s="1"/>
  <c r="F5877" i="8" s="1"/>
  <c r="C5878" i="8" a="1"/>
  <c r="C5878" i="8"/>
  <c r="D5878" i="8" s="1"/>
  <c r="F5878" i="8" s="1"/>
  <c r="C5879" i="8" a="1"/>
  <c r="C5879" i="8"/>
  <c r="D5879" i="8" s="1"/>
  <c r="F5879" i="8" s="1"/>
  <c r="C5880" i="8" a="1"/>
  <c r="C5880" i="8"/>
  <c r="D5880" i="8" s="1"/>
  <c r="F5880" i="8" s="1"/>
  <c r="C5881" i="8" a="1"/>
  <c r="C5881" i="8"/>
  <c r="D5881" i="8" s="1"/>
  <c r="F5881" i="8" s="1"/>
  <c r="C5882" i="8" a="1"/>
  <c r="C5882" i="8"/>
  <c r="D5882" i="8" s="1"/>
  <c r="F5882" i="8" s="1"/>
  <c r="C5883" i="8" a="1"/>
  <c r="C5883" i="8"/>
  <c r="D5883" i="8" s="1"/>
  <c r="F5883" i="8" s="1"/>
  <c r="C5884" i="8" a="1"/>
  <c r="C5884" i="8"/>
  <c r="D5884" i="8" s="1"/>
  <c r="F5884" i="8" s="1"/>
  <c r="C5885" i="8" a="1"/>
  <c r="C5885" i="8"/>
  <c r="D5885" i="8" s="1"/>
  <c r="F5885" i="8" s="1"/>
  <c r="C5886" i="8" a="1"/>
  <c r="C5886" i="8"/>
  <c r="D5886" i="8" s="1"/>
  <c r="F5886" i="8" s="1"/>
  <c r="C5887" i="8" a="1"/>
  <c r="C5887" i="8"/>
  <c r="D5887" i="8" s="1"/>
  <c r="F5887" i="8" s="1"/>
  <c r="C5888" i="8" a="1"/>
  <c r="C5888" i="8"/>
  <c r="D5888" i="8" s="1"/>
  <c r="F5888" i="8" s="1"/>
  <c r="C5889" i="8" a="1"/>
  <c r="C5889" i="8"/>
  <c r="D5889" i="8" s="1"/>
  <c r="F5889" i="8" s="1"/>
  <c r="C5890" i="8" a="1"/>
  <c r="C5890" i="8"/>
  <c r="D5890" i="8" s="1"/>
  <c r="F5890" i="8" s="1"/>
  <c r="C5891" i="8" a="1"/>
  <c r="C5891" i="8"/>
  <c r="D5891" i="8" s="1"/>
  <c r="F5891" i="8" s="1"/>
  <c r="C5892" i="8" a="1"/>
  <c r="C5892" i="8"/>
  <c r="D5892" i="8" s="1"/>
  <c r="F5892" i="8" s="1"/>
  <c r="C5893" i="8" a="1"/>
  <c r="C5893" i="8"/>
  <c r="D5893" i="8" s="1"/>
  <c r="F5893" i="8" s="1"/>
  <c r="C5894" i="8" a="1"/>
  <c r="C5894" i="8"/>
  <c r="D5894" i="8" s="1"/>
  <c r="F5894" i="8" s="1"/>
  <c r="C5895" i="8" a="1"/>
  <c r="C5895" i="8"/>
  <c r="D5895" i="8" s="1"/>
  <c r="F5895" i="8" s="1"/>
  <c r="C5896" i="8" a="1"/>
  <c r="C5896" i="8"/>
  <c r="D5896" i="8" s="1"/>
  <c r="F5896" i="8" s="1"/>
  <c r="C5897" i="8" a="1"/>
  <c r="C5897" i="8"/>
  <c r="D5897" i="8" s="1"/>
  <c r="F5897" i="8" s="1"/>
  <c r="C5898" i="8" a="1"/>
  <c r="C5898" i="8"/>
  <c r="D5898" i="8" s="1"/>
  <c r="F5898" i="8" s="1"/>
  <c r="C5899" i="8" a="1"/>
  <c r="C5899" i="8"/>
  <c r="D5899" i="8" s="1"/>
  <c r="F5899" i="8" s="1"/>
  <c r="C5900" i="8" a="1"/>
  <c r="C5900" i="8"/>
  <c r="D5900" i="8" s="1"/>
  <c r="F5900" i="8" s="1"/>
  <c r="C5901" i="8" a="1"/>
  <c r="C5901" i="8"/>
  <c r="D5901" i="8" s="1"/>
  <c r="F5901" i="8" s="1"/>
  <c r="C5902" i="8" a="1"/>
  <c r="C5902" i="8"/>
  <c r="D5902" i="8" s="1"/>
  <c r="F5902" i="8" s="1"/>
  <c r="C5903" i="8" a="1"/>
  <c r="C5903" i="8"/>
  <c r="D5903" i="8" s="1"/>
  <c r="F5903" i="8" s="1"/>
  <c r="C5904" i="8" a="1"/>
  <c r="C5904" i="8"/>
  <c r="D5904" i="8" s="1"/>
  <c r="F5904" i="8" s="1"/>
  <c r="C5905" i="8" a="1"/>
  <c r="C5905" i="8"/>
  <c r="D5905" i="8" s="1"/>
  <c r="F5905" i="8" s="1"/>
  <c r="C5906" i="8" a="1"/>
  <c r="C5906" i="8"/>
  <c r="D5906" i="8" s="1"/>
  <c r="F5906" i="8" s="1"/>
  <c r="C5907" i="8" a="1"/>
  <c r="C5907" i="8"/>
  <c r="D5907" i="8" s="1"/>
  <c r="F5907" i="8" s="1"/>
  <c r="C5908" i="8" a="1"/>
  <c r="C5908" i="8"/>
  <c r="D5908" i="8" s="1"/>
  <c r="F5908" i="8" s="1"/>
  <c r="C5909" i="8" a="1"/>
  <c r="C5909" i="8"/>
  <c r="D5909" i="8" s="1"/>
  <c r="F5909" i="8" s="1"/>
  <c r="C5910" i="8" a="1"/>
  <c r="C5910" i="8"/>
  <c r="D5910" i="8" s="1"/>
  <c r="F5910" i="8" s="1"/>
  <c r="C5911" i="8" a="1"/>
  <c r="C5911" i="8"/>
  <c r="D5911" i="8" s="1"/>
  <c r="F5911" i="8" s="1"/>
  <c r="C5912" i="8" a="1"/>
  <c r="C5912" i="8"/>
  <c r="D5912" i="8" s="1"/>
  <c r="F5912" i="8" s="1"/>
  <c r="C5913" i="8" a="1"/>
  <c r="C5913" i="8"/>
  <c r="D5913" i="8" s="1"/>
  <c r="F5913" i="8" s="1"/>
  <c r="C5914" i="8" a="1"/>
  <c r="C5914" i="8"/>
  <c r="D5914" i="8" s="1"/>
  <c r="F5914" i="8" s="1"/>
  <c r="C5915" i="8" a="1"/>
  <c r="C5915" i="8"/>
  <c r="D5915" i="8" s="1"/>
  <c r="F5915" i="8" s="1"/>
  <c r="C5916" i="8" a="1"/>
  <c r="C5916" i="8"/>
  <c r="D5916" i="8" s="1"/>
  <c r="F5916" i="8" s="1"/>
  <c r="C5917" i="8" a="1"/>
  <c r="C5917" i="8"/>
  <c r="D5917" i="8" s="1"/>
  <c r="F5917" i="8" s="1"/>
  <c r="C5918" i="8" a="1"/>
  <c r="C5918" i="8"/>
  <c r="D5918" i="8" s="1"/>
  <c r="F5918" i="8" s="1"/>
  <c r="C5919" i="8" a="1"/>
  <c r="C5919" i="8"/>
  <c r="D5919" i="8" s="1"/>
  <c r="F5919" i="8" s="1"/>
  <c r="C5920" i="8" a="1"/>
  <c r="C5920" i="8"/>
  <c r="D5920" i="8" s="1"/>
  <c r="F5920" i="8" s="1"/>
  <c r="C5921" i="8" a="1"/>
  <c r="C5921" i="8"/>
  <c r="D5921" i="8" s="1"/>
  <c r="F5921" i="8" s="1"/>
  <c r="C5922" i="8" a="1"/>
  <c r="C5922" i="8"/>
  <c r="D5922" i="8" s="1"/>
  <c r="F5922" i="8" s="1"/>
  <c r="C5923" i="8" a="1"/>
  <c r="C5923" i="8"/>
  <c r="D5923" i="8" s="1"/>
  <c r="F5923" i="8" s="1"/>
  <c r="C5924" i="8" a="1"/>
  <c r="C5924" i="8"/>
  <c r="D5924" i="8" s="1"/>
  <c r="F5924" i="8" s="1"/>
  <c r="C5925" i="8" a="1"/>
  <c r="C5925" i="8"/>
  <c r="D5925" i="8" s="1"/>
  <c r="F5925" i="8" s="1"/>
  <c r="C5926" i="8" a="1"/>
  <c r="C5926" i="8"/>
  <c r="D5926" i="8" s="1"/>
  <c r="F5926" i="8" s="1"/>
  <c r="C5927" i="8" a="1"/>
  <c r="C5927" i="8"/>
  <c r="D5927" i="8" s="1"/>
  <c r="F5927" i="8" s="1"/>
  <c r="C5928" i="8" a="1"/>
  <c r="C5928" i="8"/>
  <c r="D5928" i="8" s="1"/>
  <c r="F5928" i="8" s="1"/>
  <c r="C5929" i="8" a="1"/>
  <c r="C5929" i="8"/>
  <c r="D5929" i="8" s="1"/>
  <c r="F5929" i="8" s="1"/>
  <c r="C5930" i="8" a="1"/>
  <c r="C5930" i="8"/>
  <c r="D5930" i="8" s="1"/>
  <c r="F5930" i="8" s="1"/>
  <c r="C5931" i="8" a="1"/>
  <c r="C5931" i="8"/>
  <c r="D5931" i="8" s="1"/>
  <c r="F5931" i="8" s="1"/>
  <c r="C5932" i="8" a="1"/>
  <c r="C5932" i="8"/>
  <c r="D5932" i="8" s="1"/>
  <c r="F5932" i="8" s="1"/>
  <c r="C5933" i="8" a="1"/>
  <c r="C5933" i="8"/>
  <c r="D5933" i="8" s="1"/>
  <c r="F5933" i="8" s="1"/>
  <c r="C5934" i="8" a="1"/>
  <c r="C5934" i="8"/>
  <c r="D5934" i="8" s="1"/>
  <c r="F5934" i="8" s="1"/>
  <c r="C5935" i="8" a="1"/>
  <c r="C5935" i="8"/>
  <c r="D5935" i="8" s="1"/>
  <c r="F5935" i="8" s="1"/>
  <c r="C5936" i="8" a="1"/>
  <c r="C5936" i="8"/>
  <c r="D5936" i="8" s="1"/>
  <c r="F5936" i="8" s="1"/>
  <c r="C5937" i="8" a="1"/>
  <c r="C5937" i="8"/>
  <c r="D5937" i="8" s="1"/>
  <c r="F5937" i="8" s="1"/>
  <c r="C5938" i="8" a="1"/>
  <c r="C5938" i="8"/>
  <c r="D5938" i="8" s="1"/>
  <c r="F5938" i="8" s="1"/>
  <c r="C5939" i="8" a="1"/>
  <c r="C5939" i="8"/>
  <c r="D5939" i="8" s="1"/>
  <c r="F5939" i="8" s="1"/>
  <c r="C5940" i="8" a="1"/>
  <c r="C5940" i="8"/>
  <c r="D5940" i="8" s="1"/>
  <c r="F5940" i="8" s="1"/>
  <c r="C5941" i="8" a="1"/>
  <c r="C5941" i="8"/>
  <c r="D5941" i="8" s="1"/>
  <c r="F5941" i="8" s="1"/>
  <c r="C5942" i="8" a="1"/>
  <c r="C5942" i="8"/>
  <c r="D5942" i="8" s="1"/>
  <c r="F5942" i="8" s="1"/>
  <c r="C5943" i="8" a="1"/>
  <c r="C5943" i="8"/>
  <c r="D5943" i="8" s="1"/>
  <c r="F5943" i="8" s="1"/>
  <c r="C5944" i="8" a="1"/>
  <c r="C5944" i="8"/>
  <c r="D5944" i="8" s="1"/>
  <c r="F5944" i="8" s="1"/>
  <c r="C5945" i="8" a="1"/>
  <c r="C5945" i="8"/>
  <c r="D5945" i="8" s="1"/>
  <c r="F5945" i="8" s="1"/>
  <c r="C5946" i="8" a="1"/>
  <c r="C5946" i="8"/>
  <c r="D5946" i="8" s="1"/>
  <c r="F5946" i="8" s="1"/>
  <c r="C5947" i="8" a="1"/>
  <c r="C5947" i="8"/>
  <c r="D5947" i="8" s="1"/>
  <c r="F5947" i="8" s="1"/>
  <c r="C5948" i="8" a="1"/>
  <c r="C5948" i="8"/>
  <c r="D5948" i="8" s="1"/>
  <c r="F5948" i="8" s="1"/>
  <c r="C5949" i="8" a="1"/>
  <c r="C5949" i="8"/>
  <c r="D5949" i="8" s="1"/>
  <c r="F5949" i="8" s="1"/>
  <c r="C5950" i="8" a="1"/>
  <c r="C5950" i="8"/>
  <c r="D5950" i="8" s="1"/>
  <c r="F5950" i="8" s="1"/>
  <c r="C5951" i="8" a="1"/>
  <c r="C5951" i="8"/>
  <c r="D5951" i="8" s="1"/>
  <c r="F5951" i="8" s="1"/>
  <c r="C5952" i="8" a="1"/>
  <c r="C5952" i="8"/>
  <c r="D5952" i="8" s="1"/>
  <c r="F5952" i="8" s="1"/>
  <c r="C5953" i="8" a="1"/>
  <c r="C5953" i="8"/>
  <c r="D5953" i="8" s="1"/>
  <c r="F5953" i="8" s="1"/>
  <c r="C5954" i="8" a="1"/>
  <c r="C5954" i="8"/>
  <c r="D5954" i="8" s="1"/>
  <c r="F5954" i="8" s="1"/>
  <c r="C5955" i="8" a="1"/>
  <c r="C5955" i="8"/>
  <c r="D5955" i="8" s="1"/>
  <c r="F5955" i="8" s="1"/>
  <c r="C5956" i="8" a="1"/>
  <c r="C5956" i="8"/>
  <c r="D5956" i="8" s="1"/>
  <c r="F5956" i="8" s="1"/>
  <c r="C5957" i="8" a="1"/>
  <c r="C5957" i="8"/>
  <c r="D5957" i="8" s="1"/>
  <c r="F5957" i="8" s="1"/>
  <c r="C5958" i="8" a="1"/>
  <c r="C5958" i="8"/>
  <c r="D5958" i="8" s="1"/>
  <c r="F5958" i="8" s="1"/>
  <c r="C5959" i="8" a="1"/>
  <c r="C5959" i="8"/>
  <c r="D5959" i="8" s="1"/>
  <c r="F5959" i="8" s="1"/>
  <c r="C5960" i="8" a="1"/>
  <c r="C5960" i="8"/>
  <c r="D5960" i="8" s="1"/>
  <c r="F5960" i="8" s="1"/>
  <c r="C5961" i="8" a="1"/>
  <c r="C5961" i="8"/>
  <c r="D5961" i="8" s="1"/>
  <c r="F5961" i="8" s="1"/>
  <c r="C5962" i="8" a="1"/>
  <c r="C5962" i="8"/>
  <c r="D5962" i="8" s="1"/>
  <c r="F5962" i="8" s="1"/>
  <c r="C5963" i="8" a="1"/>
  <c r="C5963" i="8"/>
  <c r="D5963" i="8" s="1"/>
  <c r="F5963" i="8" s="1"/>
  <c r="C5964" i="8" a="1"/>
  <c r="C5964" i="8"/>
  <c r="D5964" i="8" s="1"/>
  <c r="F5964" i="8" s="1"/>
  <c r="C5965" i="8" a="1"/>
  <c r="C5965" i="8"/>
  <c r="D5965" i="8" s="1"/>
  <c r="F5965" i="8" s="1"/>
  <c r="C5966" i="8" a="1"/>
  <c r="C5966" i="8"/>
  <c r="D5966" i="8" s="1"/>
  <c r="F5966" i="8" s="1"/>
  <c r="C5967" i="8" a="1"/>
  <c r="C5967" i="8"/>
  <c r="D5967" i="8" s="1"/>
  <c r="F5967" i="8" s="1"/>
  <c r="C5968" i="8" a="1"/>
  <c r="C5968" i="8"/>
  <c r="D5968" i="8" s="1"/>
  <c r="F5968" i="8" s="1"/>
  <c r="C5969" i="8" a="1"/>
  <c r="C5969" i="8"/>
  <c r="D5969" i="8" s="1"/>
  <c r="F5969" i="8" s="1"/>
  <c r="C5970" i="8" a="1"/>
  <c r="C5970" i="8"/>
  <c r="D5970" i="8" s="1"/>
  <c r="F5970" i="8" s="1"/>
  <c r="C5971" i="8" a="1"/>
  <c r="C5971" i="8"/>
  <c r="D5971" i="8" s="1"/>
  <c r="F5971" i="8" s="1"/>
  <c r="C5972" i="8" a="1"/>
  <c r="C5972" i="8"/>
  <c r="D5972" i="8" s="1"/>
  <c r="F5972" i="8" s="1"/>
  <c r="C5973" i="8" a="1"/>
  <c r="C5973" i="8"/>
  <c r="D5973" i="8" s="1"/>
  <c r="F5973" i="8" s="1"/>
  <c r="C5974" i="8" a="1"/>
  <c r="C5974" i="8"/>
  <c r="D5974" i="8" s="1"/>
  <c r="F5974" i="8" s="1"/>
  <c r="C5975" i="8" a="1"/>
  <c r="C5975" i="8"/>
  <c r="D5975" i="8" s="1"/>
  <c r="F5975" i="8" s="1"/>
  <c r="C5976" i="8" a="1"/>
  <c r="C5976" i="8"/>
  <c r="D5976" i="8" s="1"/>
  <c r="F5976" i="8" s="1"/>
  <c r="C5977" i="8" a="1"/>
  <c r="C5977" i="8"/>
  <c r="D5977" i="8" s="1"/>
  <c r="F5977" i="8" s="1"/>
  <c r="C5978" i="8" a="1"/>
  <c r="C5978" i="8"/>
  <c r="D5978" i="8" s="1"/>
  <c r="F5978" i="8" s="1"/>
  <c r="C5979" i="8" a="1"/>
  <c r="C5979" i="8"/>
  <c r="D5979" i="8" s="1"/>
  <c r="F5979" i="8" s="1"/>
  <c r="C5980" i="8" a="1"/>
  <c r="C5980" i="8"/>
  <c r="D5980" i="8" s="1"/>
  <c r="F5980" i="8" s="1"/>
  <c r="C5981" i="8" a="1"/>
  <c r="C5981" i="8"/>
  <c r="D5981" i="8" s="1"/>
  <c r="F5981" i="8" s="1"/>
  <c r="C5982" i="8" a="1"/>
  <c r="C5982" i="8"/>
  <c r="D5982" i="8" s="1"/>
  <c r="F5982" i="8" s="1"/>
  <c r="C5983" i="8" a="1"/>
  <c r="C5983" i="8"/>
  <c r="D5983" i="8" s="1"/>
  <c r="F5983" i="8" s="1"/>
  <c r="C5984" i="8" a="1"/>
  <c r="C5984" i="8"/>
  <c r="D5984" i="8" s="1"/>
  <c r="F5984" i="8" s="1"/>
  <c r="C5985" i="8" a="1"/>
  <c r="C5985" i="8"/>
  <c r="D5985" i="8" s="1"/>
  <c r="F5985" i="8" s="1"/>
  <c r="C5986" i="8" a="1"/>
  <c r="C5986" i="8"/>
  <c r="D5986" i="8" s="1"/>
  <c r="F5986" i="8" s="1"/>
  <c r="C5987" i="8" a="1"/>
  <c r="C5987" i="8"/>
  <c r="D5987" i="8" s="1"/>
  <c r="F5987" i="8" s="1"/>
  <c r="C5988" i="8" a="1"/>
  <c r="C5988" i="8"/>
  <c r="D5988" i="8" s="1"/>
  <c r="F5988" i="8" s="1"/>
  <c r="C5989" i="8" a="1"/>
  <c r="C5989" i="8"/>
  <c r="D5989" i="8" s="1"/>
  <c r="F5989" i="8" s="1"/>
  <c r="C5990" i="8" a="1"/>
  <c r="C5990" i="8"/>
  <c r="D5990" i="8" s="1"/>
  <c r="F5990" i="8" s="1"/>
  <c r="C5991" i="8" a="1"/>
  <c r="C5991" i="8"/>
  <c r="D5991" i="8" s="1"/>
  <c r="F5991" i="8" s="1"/>
  <c r="C5992" i="8" a="1"/>
  <c r="C5992" i="8"/>
  <c r="D5992" i="8" s="1"/>
  <c r="F5992" i="8" s="1"/>
  <c r="C5993" i="8" a="1"/>
  <c r="C5993" i="8"/>
  <c r="D5993" i="8" s="1"/>
  <c r="F5993" i="8" s="1"/>
  <c r="C5994" i="8" a="1"/>
  <c r="C5994" i="8"/>
  <c r="D5994" i="8" s="1"/>
  <c r="F5994" i="8" s="1"/>
  <c r="C5995" i="8" a="1"/>
  <c r="C5995" i="8"/>
  <c r="D5995" i="8" s="1"/>
  <c r="F5995" i="8" s="1"/>
  <c r="C5996" i="8" a="1"/>
  <c r="C5996" i="8"/>
  <c r="D5996" i="8" s="1"/>
  <c r="F5996" i="8" s="1"/>
  <c r="C5997" i="8" a="1"/>
  <c r="C5997" i="8"/>
  <c r="D5997" i="8" s="1"/>
  <c r="F5997" i="8" s="1"/>
  <c r="C5998" i="8" a="1"/>
  <c r="C5998" i="8"/>
  <c r="D5998" i="8" s="1"/>
  <c r="F5998" i="8" s="1"/>
  <c r="C5999" i="8" a="1"/>
  <c r="C5999" i="8"/>
  <c r="D5999" i="8" s="1"/>
  <c r="F5999" i="8" s="1"/>
  <c r="C6000" i="8" a="1"/>
  <c r="C6000" i="8"/>
  <c r="D6000" i="8" s="1"/>
  <c r="F6000" i="8" s="1"/>
  <c r="C6001" i="8" a="1"/>
  <c r="C6001" i="8"/>
  <c r="D6001" i="8" s="1"/>
  <c r="F6001" i="8" s="1"/>
  <c r="C6002" i="8" a="1"/>
  <c r="C6002" i="8"/>
  <c r="D6002" i="8" s="1"/>
  <c r="F6002" i="8" s="1"/>
  <c r="C6003" i="8" a="1"/>
  <c r="C6003" i="8"/>
  <c r="D6003" i="8" s="1"/>
  <c r="F6003" i="8" s="1"/>
  <c r="C6004" i="8" a="1"/>
  <c r="C6004" i="8"/>
  <c r="D6004" i="8" s="1"/>
  <c r="F6004" i="8" s="1"/>
  <c r="C6005" i="8" a="1"/>
  <c r="C6005" i="8"/>
  <c r="D6005" i="8" s="1"/>
  <c r="F6005" i="8" s="1"/>
  <c r="C6006" i="8" a="1"/>
  <c r="C6006" i="8"/>
  <c r="D6006" i="8" s="1"/>
  <c r="F6006" i="8" s="1"/>
  <c r="C6007" i="8" a="1"/>
  <c r="C6007" i="8"/>
  <c r="D6007" i="8" s="1"/>
  <c r="F6007" i="8" s="1"/>
  <c r="C6008" i="8" a="1"/>
  <c r="C6008" i="8"/>
  <c r="D6008" i="8" s="1"/>
  <c r="F6008" i="8" s="1"/>
  <c r="C6009" i="8" a="1"/>
  <c r="C6009" i="8"/>
  <c r="D6009" i="8" s="1"/>
  <c r="F6009" i="8" s="1"/>
  <c r="C6010" i="8" a="1"/>
  <c r="C6010" i="8"/>
  <c r="D6010" i="8" s="1"/>
  <c r="F6010" i="8" s="1"/>
  <c r="C6011" i="8" a="1"/>
  <c r="C6011" i="8"/>
  <c r="D6011" i="8" s="1"/>
  <c r="F6011" i="8" s="1"/>
  <c r="C6012" i="8" a="1"/>
  <c r="C6012" i="8"/>
  <c r="D6012" i="8" s="1"/>
  <c r="F6012" i="8" s="1"/>
  <c r="C6013" i="8" a="1"/>
  <c r="C6013" i="8"/>
  <c r="D6013" i="8" s="1"/>
  <c r="F6013" i="8" s="1"/>
  <c r="C6014" i="8" a="1"/>
  <c r="C6014" i="8"/>
  <c r="D6014" i="8" s="1"/>
  <c r="F6014" i="8" s="1"/>
  <c r="C6015" i="8" a="1"/>
  <c r="C6015" i="8"/>
  <c r="D6015" i="8" s="1"/>
  <c r="F6015" i="8" s="1"/>
  <c r="C6016" i="8" a="1"/>
  <c r="C6016" i="8"/>
  <c r="D6016" i="8" s="1"/>
  <c r="F6016" i="8" s="1"/>
  <c r="C6017" i="8" a="1"/>
  <c r="C6017" i="8"/>
  <c r="D6017" i="8" s="1"/>
  <c r="F6017" i="8" s="1"/>
  <c r="C6018" i="8" a="1"/>
  <c r="C6018" i="8"/>
  <c r="D6018" i="8" s="1"/>
  <c r="F6018" i="8" s="1"/>
  <c r="C6019" i="8" a="1"/>
  <c r="C6019" i="8"/>
  <c r="D6019" i="8" s="1"/>
  <c r="F6019" i="8" s="1"/>
  <c r="C6020" i="8" a="1"/>
  <c r="C6020" i="8"/>
  <c r="D6020" i="8" s="1"/>
  <c r="F6020" i="8" s="1"/>
  <c r="C6021" i="8" a="1"/>
  <c r="C6021" i="8"/>
  <c r="D6021" i="8" s="1"/>
  <c r="F6021" i="8" s="1"/>
  <c r="C6022" i="8" a="1"/>
  <c r="C6022" i="8"/>
  <c r="D6022" i="8" s="1"/>
  <c r="F6022" i="8" s="1"/>
  <c r="C6023" i="8" a="1"/>
  <c r="C6023" i="8"/>
  <c r="D6023" i="8" s="1"/>
  <c r="F6023" i="8" s="1"/>
  <c r="C6024" i="8" a="1"/>
  <c r="C6024" i="8"/>
  <c r="D6024" i="8" s="1"/>
  <c r="F6024" i="8" s="1"/>
  <c r="C6025" i="8" a="1"/>
  <c r="C6025" i="8"/>
  <c r="D6025" i="8" s="1"/>
  <c r="F6025" i="8" s="1"/>
  <c r="C6026" i="8" a="1"/>
  <c r="C6026" i="8"/>
  <c r="D6026" i="8" s="1"/>
  <c r="F6026" i="8" s="1"/>
  <c r="C6027" i="8" a="1"/>
  <c r="C6027" i="8"/>
  <c r="D6027" i="8" s="1"/>
  <c r="F6027" i="8" s="1"/>
  <c r="C6028" i="8" a="1"/>
  <c r="C6028" i="8"/>
  <c r="D6028" i="8" s="1"/>
  <c r="F6028" i="8" s="1"/>
  <c r="C6029" i="8" a="1"/>
  <c r="C6029" i="8"/>
  <c r="D6029" i="8" s="1"/>
  <c r="F6029" i="8" s="1"/>
  <c r="C6030" i="8" a="1"/>
  <c r="C6030" i="8"/>
  <c r="D6030" i="8" s="1"/>
  <c r="F6030" i="8" s="1"/>
  <c r="C6031" i="8" a="1"/>
  <c r="C6031" i="8"/>
  <c r="D6031" i="8" s="1"/>
  <c r="F6031" i="8" s="1"/>
  <c r="C6032" i="8" a="1"/>
  <c r="C6032" i="8"/>
  <c r="D6032" i="8" s="1"/>
  <c r="F6032" i="8" s="1"/>
  <c r="C6033" i="8" a="1"/>
  <c r="C6033" i="8"/>
  <c r="D6033" i="8" s="1"/>
  <c r="F6033" i="8" s="1"/>
  <c r="C6034" i="8" a="1"/>
  <c r="C6034" i="8"/>
  <c r="D6034" i="8" s="1"/>
  <c r="F6034" i="8" s="1"/>
  <c r="C6035" i="8" a="1"/>
  <c r="C6035" i="8"/>
  <c r="D6035" i="8" s="1"/>
  <c r="F6035" i="8" s="1"/>
  <c r="C6036" i="8" a="1"/>
  <c r="C6036" i="8"/>
  <c r="D6036" i="8" s="1"/>
  <c r="F6036" i="8" s="1"/>
  <c r="C6037" i="8" a="1"/>
  <c r="C6037" i="8"/>
  <c r="D6037" i="8" s="1"/>
  <c r="F6037" i="8" s="1"/>
  <c r="C6038" i="8" a="1"/>
  <c r="C6038" i="8"/>
  <c r="D6038" i="8" s="1"/>
  <c r="F6038" i="8" s="1"/>
  <c r="C6039" i="8" a="1"/>
  <c r="C6039" i="8"/>
  <c r="D6039" i="8" s="1"/>
  <c r="F6039" i="8" s="1"/>
  <c r="C6040" i="8" a="1"/>
  <c r="C6040" i="8"/>
  <c r="D6040" i="8" s="1"/>
  <c r="F6040" i="8" s="1"/>
  <c r="C6041" i="8" a="1"/>
  <c r="C6041" i="8"/>
  <c r="D6041" i="8" s="1"/>
  <c r="F6041" i="8" s="1"/>
  <c r="C6042" i="8" a="1"/>
  <c r="C6042" i="8"/>
  <c r="D6042" i="8" s="1"/>
  <c r="F6042" i="8" s="1"/>
  <c r="C6043" i="8" a="1"/>
  <c r="C6043" i="8"/>
  <c r="D6043" i="8" s="1"/>
  <c r="F6043" i="8" s="1"/>
  <c r="C6044" i="8" a="1"/>
  <c r="C6044" i="8"/>
  <c r="D6044" i="8" s="1"/>
  <c r="F6044" i="8" s="1"/>
  <c r="C6045" i="8" a="1"/>
  <c r="C6045" i="8"/>
  <c r="D6045" i="8" s="1"/>
  <c r="F6045" i="8" s="1"/>
  <c r="C6046" i="8" a="1"/>
  <c r="C6046" i="8"/>
  <c r="D6046" i="8" s="1"/>
  <c r="F6046" i="8" s="1"/>
  <c r="C6047" i="8" a="1"/>
  <c r="C6047" i="8"/>
  <c r="D6047" i="8" s="1"/>
  <c r="F6047" i="8" s="1"/>
  <c r="C6048" i="8" a="1"/>
  <c r="C6048" i="8"/>
  <c r="D6048" i="8" s="1"/>
  <c r="F6048" i="8" s="1"/>
  <c r="C6049" i="8" a="1"/>
  <c r="C6049" i="8"/>
  <c r="D6049" i="8" s="1"/>
  <c r="F6049" i="8" s="1"/>
  <c r="C6050" i="8" a="1"/>
  <c r="C6050" i="8"/>
  <c r="D6050" i="8" s="1"/>
  <c r="F6050" i="8" s="1"/>
  <c r="C6051" i="8" a="1"/>
  <c r="C6051" i="8"/>
  <c r="D6051" i="8" s="1"/>
  <c r="F6051" i="8" s="1"/>
  <c r="C6052" i="8" a="1"/>
  <c r="C6052" i="8"/>
  <c r="D6052" i="8" s="1"/>
  <c r="F6052" i="8" s="1"/>
  <c r="C6053" i="8" a="1"/>
  <c r="C6053" i="8"/>
  <c r="D6053" i="8" s="1"/>
  <c r="F6053" i="8" s="1"/>
  <c r="C6054" i="8" a="1"/>
  <c r="C6054" i="8"/>
  <c r="D6054" i="8" s="1"/>
  <c r="F6054" i="8" s="1"/>
  <c r="C6055" i="8" a="1"/>
  <c r="C6055" i="8"/>
  <c r="D6055" i="8" s="1"/>
  <c r="F6055" i="8" s="1"/>
  <c r="C6056" i="8" a="1"/>
  <c r="C6056" i="8"/>
  <c r="D6056" i="8" s="1"/>
  <c r="F6056" i="8" s="1"/>
  <c r="C6057" i="8" a="1"/>
  <c r="C6057" i="8"/>
  <c r="D6057" i="8" s="1"/>
  <c r="F6057" i="8" s="1"/>
  <c r="C6058" i="8" a="1"/>
  <c r="C6058" i="8"/>
  <c r="D6058" i="8" s="1"/>
  <c r="F6058" i="8" s="1"/>
  <c r="C6059" i="8" a="1"/>
  <c r="C6059" i="8"/>
  <c r="D6059" i="8" s="1"/>
  <c r="F6059" i="8" s="1"/>
  <c r="C6060" i="8" a="1"/>
  <c r="C6060" i="8"/>
  <c r="D6060" i="8" s="1"/>
  <c r="F6060" i="8" s="1"/>
  <c r="C6061" i="8" a="1"/>
  <c r="C6061" i="8"/>
  <c r="D6061" i="8" s="1"/>
  <c r="F6061" i="8" s="1"/>
  <c r="C6062" i="8" a="1"/>
  <c r="C6062" i="8"/>
  <c r="D6062" i="8" s="1"/>
  <c r="F6062" i="8" s="1"/>
  <c r="C6063" i="8" a="1"/>
  <c r="C6063" i="8"/>
  <c r="D6063" i="8" s="1"/>
  <c r="F6063" i="8" s="1"/>
  <c r="C6064" i="8" a="1"/>
  <c r="C6064" i="8"/>
  <c r="D6064" i="8" s="1"/>
  <c r="F6064" i="8" s="1"/>
  <c r="C6065" i="8" a="1"/>
  <c r="C6065" i="8"/>
  <c r="D6065" i="8" s="1"/>
  <c r="F6065" i="8" s="1"/>
  <c r="C6066" i="8" a="1"/>
  <c r="C6066" i="8"/>
  <c r="D6066" i="8" s="1"/>
  <c r="F6066" i="8" s="1"/>
  <c r="C6067" i="8" a="1"/>
  <c r="C6067" i="8"/>
  <c r="D6067" i="8" s="1"/>
  <c r="F6067" i="8" s="1"/>
  <c r="C6068" i="8" a="1"/>
  <c r="C6068" i="8"/>
  <c r="D6068" i="8" s="1"/>
  <c r="F6068" i="8" s="1"/>
  <c r="C6069" i="8" a="1"/>
  <c r="C6069" i="8"/>
  <c r="D6069" i="8" s="1"/>
  <c r="F6069" i="8" s="1"/>
  <c r="C6070" i="8" a="1"/>
  <c r="C6070" i="8"/>
  <c r="D6070" i="8" s="1"/>
  <c r="F6070" i="8" s="1"/>
  <c r="C6071" i="8" a="1"/>
  <c r="C6071" i="8"/>
  <c r="D6071" i="8" s="1"/>
  <c r="F6071" i="8" s="1"/>
  <c r="C6072" i="8" a="1"/>
  <c r="C6072" i="8"/>
  <c r="D6072" i="8" s="1"/>
  <c r="F6072" i="8" s="1"/>
  <c r="C6073" i="8" a="1"/>
  <c r="C6073" i="8"/>
  <c r="D6073" i="8" s="1"/>
  <c r="F6073" i="8" s="1"/>
  <c r="C6074" i="8" a="1"/>
  <c r="C6074" i="8"/>
  <c r="D6074" i="8" s="1"/>
  <c r="F6074" i="8" s="1"/>
  <c r="C6075" i="8" a="1"/>
  <c r="C6075" i="8"/>
  <c r="D6075" i="8" s="1"/>
  <c r="F6075" i="8" s="1"/>
  <c r="C6076" i="8" a="1"/>
  <c r="C6076" i="8"/>
  <c r="D6076" i="8" s="1"/>
  <c r="F6076" i="8" s="1"/>
  <c r="C6077" i="8" a="1"/>
  <c r="C6077" i="8"/>
  <c r="D6077" i="8" s="1"/>
  <c r="F6077" i="8" s="1"/>
  <c r="C6078" i="8" a="1"/>
  <c r="C6078" i="8"/>
  <c r="D6078" i="8" s="1"/>
  <c r="F6078" i="8" s="1"/>
  <c r="C6079" i="8" a="1"/>
  <c r="C6079" i="8"/>
  <c r="D6079" i="8" s="1"/>
  <c r="F6079" i="8" s="1"/>
  <c r="C6080" i="8" a="1"/>
  <c r="C6080" i="8"/>
  <c r="D6080" i="8" s="1"/>
  <c r="F6080" i="8" s="1"/>
  <c r="C6081" i="8" a="1"/>
  <c r="C6081" i="8"/>
  <c r="D6081" i="8" s="1"/>
  <c r="F6081" i="8" s="1"/>
  <c r="C6082" i="8" a="1"/>
  <c r="C6082" i="8"/>
  <c r="D6082" i="8" s="1"/>
  <c r="F6082" i="8" s="1"/>
  <c r="C6083" i="8" a="1"/>
  <c r="C6083" i="8"/>
  <c r="D6083" i="8" s="1"/>
  <c r="F6083" i="8" s="1"/>
  <c r="C6084" i="8" a="1"/>
  <c r="C6084" i="8"/>
  <c r="D6084" i="8" s="1"/>
  <c r="F6084" i="8" s="1"/>
  <c r="C6085" i="8" a="1"/>
  <c r="C6085" i="8"/>
  <c r="D6085" i="8" s="1"/>
  <c r="F6085" i="8" s="1"/>
  <c r="C6086" i="8" a="1"/>
  <c r="C6086" i="8"/>
  <c r="D6086" i="8" s="1"/>
  <c r="F6086" i="8" s="1"/>
  <c r="C6087" i="8" a="1"/>
  <c r="C6087" i="8"/>
  <c r="D6087" i="8" s="1"/>
  <c r="F6087" i="8" s="1"/>
  <c r="C6088" i="8" a="1"/>
  <c r="C6088" i="8"/>
  <c r="D6088" i="8" s="1"/>
  <c r="F6088" i="8" s="1"/>
  <c r="C6089" i="8" a="1"/>
  <c r="C6089" i="8"/>
  <c r="D6089" i="8" s="1"/>
  <c r="F6089" i="8" s="1"/>
  <c r="C6090" i="8" a="1"/>
  <c r="C6090" i="8"/>
  <c r="D6090" i="8" s="1"/>
  <c r="F6090" i="8" s="1"/>
  <c r="C6091" i="8" a="1"/>
  <c r="C6091" i="8"/>
  <c r="D6091" i="8" s="1"/>
  <c r="F6091" i="8" s="1"/>
  <c r="C6092" i="8" a="1"/>
  <c r="C6092" i="8"/>
  <c r="D6092" i="8" s="1"/>
  <c r="F6092" i="8" s="1"/>
  <c r="C6093" i="8" a="1"/>
  <c r="C6093" i="8"/>
  <c r="D6093" i="8" s="1"/>
  <c r="F6093" i="8" s="1"/>
  <c r="C6094" i="8" a="1"/>
  <c r="C6094" i="8"/>
  <c r="D6094" i="8" s="1"/>
  <c r="F6094" i="8" s="1"/>
  <c r="C6095" i="8" a="1"/>
  <c r="C6095" i="8"/>
  <c r="D6095" i="8" s="1"/>
  <c r="F6095" i="8" s="1"/>
  <c r="C6096" i="8" a="1"/>
  <c r="C6096" i="8"/>
  <c r="D6096" i="8" s="1"/>
  <c r="F6096" i="8" s="1"/>
  <c r="C6097" i="8" a="1"/>
  <c r="C6097" i="8"/>
  <c r="D6097" i="8" s="1"/>
  <c r="F6097" i="8" s="1"/>
  <c r="C6098" i="8" a="1"/>
  <c r="C6098" i="8"/>
  <c r="D6098" i="8" s="1"/>
  <c r="F6098" i="8" s="1"/>
  <c r="C6099" i="8" a="1"/>
  <c r="C6099" i="8"/>
  <c r="D6099" i="8" s="1"/>
  <c r="F6099" i="8" s="1"/>
  <c r="C6100" i="8" a="1"/>
  <c r="C6100" i="8"/>
  <c r="D6100" i="8" s="1"/>
  <c r="F6100" i="8" s="1"/>
  <c r="C6101" i="8" a="1"/>
  <c r="C6101" i="8"/>
  <c r="D6101" i="8" s="1"/>
  <c r="F6101" i="8" s="1"/>
  <c r="C6102" i="8" a="1"/>
  <c r="C6102" i="8"/>
  <c r="D6102" i="8" s="1"/>
  <c r="F6102" i="8" s="1"/>
  <c r="C6103" i="8" a="1"/>
  <c r="C6103" i="8"/>
  <c r="D6103" i="8" s="1"/>
  <c r="F6103" i="8" s="1"/>
  <c r="C6104" i="8" a="1"/>
  <c r="C6104" i="8"/>
  <c r="D6104" i="8" s="1"/>
  <c r="F6104" i="8" s="1"/>
  <c r="C6105" i="8" a="1"/>
  <c r="C6105" i="8"/>
  <c r="D6105" i="8" s="1"/>
  <c r="F6105" i="8" s="1"/>
  <c r="C6106" i="8" a="1"/>
  <c r="C6106" i="8"/>
  <c r="D6106" i="8" s="1"/>
  <c r="F6106" i="8" s="1"/>
  <c r="C6107" i="8" a="1"/>
  <c r="C6107" i="8"/>
  <c r="D6107" i="8" s="1"/>
  <c r="F6107" i="8" s="1"/>
  <c r="C6108" i="8" a="1"/>
  <c r="C6108" i="8"/>
  <c r="D6108" i="8" s="1"/>
  <c r="F6108" i="8" s="1"/>
  <c r="C6109" i="8" a="1"/>
  <c r="C6109" i="8"/>
  <c r="D6109" i="8" s="1"/>
  <c r="F6109" i="8" s="1"/>
  <c r="C6110" i="8" a="1"/>
  <c r="C6110" i="8"/>
  <c r="D6110" i="8" s="1"/>
  <c r="F6110" i="8" s="1"/>
  <c r="C6111" i="8" a="1"/>
  <c r="C6111" i="8"/>
  <c r="D6111" i="8" s="1"/>
  <c r="F6111" i="8" s="1"/>
  <c r="C6112" i="8" a="1"/>
  <c r="C6112" i="8"/>
  <c r="D6112" i="8" s="1"/>
  <c r="F6112" i="8" s="1"/>
  <c r="C6113" i="8" a="1"/>
  <c r="C6113" i="8"/>
  <c r="D6113" i="8" s="1"/>
  <c r="F6113" i="8" s="1"/>
  <c r="C6114" i="8" a="1"/>
  <c r="C6114" i="8"/>
  <c r="D6114" i="8" s="1"/>
  <c r="F6114" i="8" s="1"/>
  <c r="C6115" i="8" a="1"/>
  <c r="C6115" i="8"/>
  <c r="D6115" i="8" s="1"/>
  <c r="F6115" i="8" s="1"/>
  <c r="C6116" i="8" a="1"/>
  <c r="C6116" i="8"/>
  <c r="D6116" i="8" s="1"/>
  <c r="F6116" i="8" s="1"/>
  <c r="C6117" i="8" a="1"/>
  <c r="C6117" i="8"/>
  <c r="D6117" i="8" s="1"/>
  <c r="F6117" i="8" s="1"/>
  <c r="C6118" i="8" a="1"/>
  <c r="C6118" i="8"/>
  <c r="D6118" i="8" s="1"/>
  <c r="F6118" i="8" s="1"/>
  <c r="C6119" i="8" a="1"/>
  <c r="C6119" i="8"/>
  <c r="D6119" i="8" s="1"/>
  <c r="F6119" i="8" s="1"/>
  <c r="C6120" i="8" a="1"/>
  <c r="C6120" i="8"/>
  <c r="D6120" i="8" s="1"/>
  <c r="F6120" i="8" s="1"/>
  <c r="C6121" i="8" a="1"/>
  <c r="C6121" i="8"/>
  <c r="D6121" i="8" s="1"/>
  <c r="F6121" i="8" s="1"/>
  <c r="C6122" i="8" a="1"/>
  <c r="C6122" i="8"/>
  <c r="D6122" i="8" s="1"/>
  <c r="F6122" i="8" s="1"/>
  <c r="C6123" i="8" a="1"/>
  <c r="C6123" i="8"/>
  <c r="D6123" i="8" s="1"/>
  <c r="F6123" i="8" s="1"/>
  <c r="C6124" i="8" a="1"/>
  <c r="C6124" i="8"/>
  <c r="D6124" i="8" s="1"/>
  <c r="F6124" i="8" s="1"/>
  <c r="C6125" i="8" a="1"/>
  <c r="C6125" i="8"/>
  <c r="D6125" i="8" s="1"/>
  <c r="F6125" i="8" s="1"/>
  <c r="C6126" i="8" a="1"/>
  <c r="C6126" i="8"/>
  <c r="D6126" i="8" s="1"/>
  <c r="F6126" i="8" s="1"/>
  <c r="C6127" i="8" a="1"/>
  <c r="C6127" i="8"/>
  <c r="D6127" i="8" s="1"/>
  <c r="F6127" i="8" s="1"/>
  <c r="C6128" i="8" a="1"/>
  <c r="C6128" i="8"/>
  <c r="D6128" i="8" s="1"/>
  <c r="F6128" i="8" s="1"/>
  <c r="C6129" i="8" a="1"/>
  <c r="C6129" i="8"/>
  <c r="D6129" i="8" s="1"/>
  <c r="F6129" i="8" s="1"/>
  <c r="C6130" i="8" a="1"/>
  <c r="C6130" i="8"/>
  <c r="D6130" i="8" s="1"/>
  <c r="F6130" i="8" s="1"/>
  <c r="C6131" i="8" a="1"/>
  <c r="C6131" i="8"/>
  <c r="D6131" i="8" s="1"/>
  <c r="F6131" i="8" s="1"/>
  <c r="C6132" i="8" a="1"/>
  <c r="C6132" i="8"/>
  <c r="D6132" i="8" s="1"/>
  <c r="F6132" i="8" s="1"/>
  <c r="C6133" i="8" a="1"/>
  <c r="C6133" i="8"/>
  <c r="D6133" i="8" s="1"/>
  <c r="F6133" i="8" s="1"/>
  <c r="C6134" i="8" a="1"/>
  <c r="C6134" i="8"/>
  <c r="D6134" i="8" s="1"/>
  <c r="F6134" i="8" s="1"/>
  <c r="C6135" i="8" a="1"/>
  <c r="C6135" i="8"/>
  <c r="D6135" i="8" s="1"/>
  <c r="F6135" i="8" s="1"/>
  <c r="C6136" i="8" a="1"/>
  <c r="C6136" i="8"/>
  <c r="D6136" i="8" s="1"/>
  <c r="F6136" i="8" s="1"/>
  <c r="C6137" i="8" a="1"/>
  <c r="C6137" i="8"/>
  <c r="D6137" i="8" s="1"/>
  <c r="F6137" i="8" s="1"/>
  <c r="C6138" i="8" a="1"/>
  <c r="C6138" i="8"/>
  <c r="D6138" i="8" s="1"/>
  <c r="F6138" i="8" s="1"/>
  <c r="C6139" i="8" a="1"/>
  <c r="C6139" i="8"/>
  <c r="D6139" i="8" s="1"/>
  <c r="F6139" i="8" s="1"/>
  <c r="C6140" i="8" a="1"/>
  <c r="C6140" i="8"/>
  <c r="D6140" i="8" s="1"/>
  <c r="F6140" i="8" s="1"/>
  <c r="C6141" i="8" a="1"/>
  <c r="C6141" i="8"/>
  <c r="D6141" i="8" s="1"/>
  <c r="F6141" i="8" s="1"/>
  <c r="C6142" i="8" a="1"/>
  <c r="C6142" i="8"/>
  <c r="D6142" i="8" s="1"/>
  <c r="F6142" i="8" s="1"/>
  <c r="C6143" i="8" a="1"/>
  <c r="C6143" i="8"/>
  <c r="D6143" i="8" s="1"/>
  <c r="F6143" i="8" s="1"/>
  <c r="C6144" i="8" a="1"/>
  <c r="C6144" i="8"/>
  <c r="D6144" i="8" s="1"/>
  <c r="F6144" i="8" s="1"/>
  <c r="C6145" i="8" a="1"/>
  <c r="C6145" i="8"/>
  <c r="D6145" i="8" s="1"/>
  <c r="F6145" i="8" s="1"/>
  <c r="C6146" i="8" a="1"/>
  <c r="C6146" i="8"/>
  <c r="D6146" i="8" s="1"/>
  <c r="F6146" i="8" s="1"/>
  <c r="C6147" i="8" a="1"/>
  <c r="C6147" i="8"/>
  <c r="D6147" i="8" s="1"/>
  <c r="F6147" i="8" s="1"/>
  <c r="C6148" i="8" a="1"/>
  <c r="C6148" i="8"/>
  <c r="D6148" i="8" s="1"/>
  <c r="F6148" i="8" s="1"/>
  <c r="C6149" i="8" a="1"/>
  <c r="C6149" i="8"/>
  <c r="D6149" i="8" s="1"/>
  <c r="F6149" i="8" s="1"/>
  <c r="C6150" i="8" a="1"/>
  <c r="C6150" i="8"/>
  <c r="D6150" i="8" s="1"/>
  <c r="F6150" i="8" s="1"/>
  <c r="C6151" i="8" a="1"/>
  <c r="C6151" i="8"/>
  <c r="D6151" i="8" s="1"/>
  <c r="F6151" i="8" s="1"/>
  <c r="C6152" i="8" a="1"/>
  <c r="C6152" i="8"/>
  <c r="D6152" i="8" s="1"/>
  <c r="F6152" i="8" s="1"/>
  <c r="C6153" i="8" a="1"/>
  <c r="C6153" i="8"/>
  <c r="D6153" i="8" s="1"/>
  <c r="F6153" i="8" s="1"/>
  <c r="C6154" i="8" a="1"/>
  <c r="C6154" i="8"/>
  <c r="D6154" i="8" s="1"/>
  <c r="F6154" i="8" s="1"/>
  <c r="C6155" i="8" a="1"/>
  <c r="C6155" i="8"/>
  <c r="D6155" i="8" s="1"/>
  <c r="F6155" i="8" s="1"/>
  <c r="C6156" i="8" a="1"/>
  <c r="C6156" i="8"/>
  <c r="D6156" i="8" s="1"/>
  <c r="F6156" i="8" s="1"/>
  <c r="C6157" i="8" a="1"/>
  <c r="C6157" i="8"/>
  <c r="D6157" i="8" s="1"/>
  <c r="F6157" i="8" s="1"/>
  <c r="C6158" i="8" a="1"/>
  <c r="C6158" i="8"/>
  <c r="D6158" i="8" s="1"/>
  <c r="F6158" i="8" s="1"/>
  <c r="C6159" i="8" a="1"/>
  <c r="C6159" i="8"/>
  <c r="D6159" i="8" s="1"/>
  <c r="F6159" i="8" s="1"/>
  <c r="C6160" i="8" a="1"/>
  <c r="C6160" i="8"/>
  <c r="D6160" i="8" s="1"/>
  <c r="F6160" i="8" s="1"/>
  <c r="C6161" i="8" a="1"/>
  <c r="C6161" i="8"/>
  <c r="D6161" i="8" s="1"/>
  <c r="F6161" i="8" s="1"/>
  <c r="C6162" i="8" a="1"/>
  <c r="C6162" i="8"/>
  <c r="D6162" i="8" s="1"/>
  <c r="F6162" i="8" s="1"/>
  <c r="C6163" i="8" a="1"/>
  <c r="C6163" i="8"/>
  <c r="D6163" i="8" s="1"/>
  <c r="F6163" i="8" s="1"/>
  <c r="C6164" i="8" a="1"/>
  <c r="C6164" i="8"/>
  <c r="D6164" i="8" s="1"/>
  <c r="F6164" i="8" s="1"/>
  <c r="C6165" i="8" a="1"/>
  <c r="C6165" i="8"/>
  <c r="D6165" i="8" s="1"/>
  <c r="F6165" i="8" s="1"/>
  <c r="C6166" i="8" a="1"/>
  <c r="C6166" i="8"/>
  <c r="D6166" i="8" s="1"/>
  <c r="F6166" i="8" s="1"/>
  <c r="C6167" i="8" a="1"/>
  <c r="C6167" i="8"/>
  <c r="D6167" i="8" s="1"/>
  <c r="F6167" i="8" s="1"/>
  <c r="C6168" i="8" a="1"/>
  <c r="C6168" i="8"/>
  <c r="D6168" i="8" s="1"/>
  <c r="F6168" i="8" s="1"/>
  <c r="C6169" i="8" a="1"/>
  <c r="C6169" i="8"/>
  <c r="D6169" i="8" s="1"/>
  <c r="F6169" i="8" s="1"/>
  <c r="C6170" i="8" a="1"/>
  <c r="C6170" i="8"/>
  <c r="D6170" i="8" s="1"/>
  <c r="F6170" i="8" s="1"/>
  <c r="C6171" i="8" a="1"/>
  <c r="C6171" i="8"/>
  <c r="D6171" i="8" s="1"/>
  <c r="F6171" i="8" s="1"/>
  <c r="C6172" i="8" a="1"/>
  <c r="C6172" i="8"/>
  <c r="D6172" i="8" s="1"/>
  <c r="F6172" i="8" s="1"/>
  <c r="C6173" i="8" a="1"/>
  <c r="C6173" i="8"/>
  <c r="D6173" i="8" s="1"/>
  <c r="F6173" i="8" s="1"/>
  <c r="C6174" i="8" a="1"/>
  <c r="C6174" i="8"/>
  <c r="D6174" i="8" s="1"/>
  <c r="F6174" i="8" s="1"/>
  <c r="C6175" i="8" a="1"/>
  <c r="C6175" i="8"/>
  <c r="D6175" i="8" s="1"/>
  <c r="F6175" i="8" s="1"/>
  <c r="C6176" i="8" a="1"/>
  <c r="C6176" i="8"/>
  <c r="D6176" i="8" s="1"/>
  <c r="F6176" i="8" s="1"/>
  <c r="C6177" i="8" a="1"/>
  <c r="C6177" i="8"/>
  <c r="D6177" i="8" s="1"/>
  <c r="F6177" i="8" s="1"/>
  <c r="C6178" i="8" a="1"/>
  <c r="C6178" i="8"/>
  <c r="D6178" i="8" s="1"/>
  <c r="F6178" i="8" s="1"/>
  <c r="C6179" i="8" a="1"/>
  <c r="C6179" i="8"/>
  <c r="D6179" i="8" s="1"/>
  <c r="F6179" i="8" s="1"/>
  <c r="C6180" i="8" a="1"/>
  <c r="C6180" i="8"/>
  <c r="D6180" i="8" s="1"/>
  <c r="F6180" i="8" s="1"/>
  <c r="C6181" i="8" a="1"/>
  <c r="C6181" i="8" s="1"/>
  <c r="D6181" i="8" s="1"/>
  <c r="F6181" i="8" s="1"/>
  <c r="C6182" i="8" a="1"/>
  <c r="C6182" i="8"/>
  <c r="D6182" i="8" s="1"/>
  <c r="F6182" i="8" s="1"/>
  <c r="C6183" i="8" a="1"/>
  <c r="C6183" i="8"/>
  <c r="D6183" i="8" s="1"/>
  <c r="F6183" i="8" s="1"/>
  <c r="C6184" i="8" a="1"/>
  <c r="C6184" i="8"/>
  <c r="D6184" i="8" s="1"/>
  <c r="F6184" i="8" s="1"/>
  <c r="C6185" i="8" a="1"/>
  <c r="C6185" i="8"/>
  <c r="D6185" i="8" s="1"/>
  <c r="F6185" i="8" s="1"/>
  <c r="C6186" i="8" a="1"/>
  <c r="C6186" i="8"/>
  <c r="D6186" i="8" s="1"/>
  <c r="F6186" i="8" s="1"/>
  <c r="C6187" i="8" a="1"/>
  <c r="C6187" i="8"/>
  <c r="D6187" i="8" s="1"/>
  <c r="F6187" i="8" s="1"/>
  <c r="C6188" i="8" a="1"/>
  <c r="C6188" i="8"/>
  <c r="D6188" i="8" s="1"/>
  <c r="F6188" i="8" s="1"/>
  <c r="C6189" i="8" a="1"/>
  <c r="C6189" i="8" s="1"/>
  <c r="D6189" i="8" s="1"/>
  <c r="F6189" i="8" s="1"/>
  <c r="C6190" i="8" a="1"/>
  <c r="C6190" i="8"/>
  <c r="D6190" i="8" s="1"/>
  <c r="F6190" i="8" s="1"/>
  <c r="C6191" i="8" a="1"/>
  <c r="C6191" i="8"/>
  <c r="D6191" i="8" s="1"/>
  <c r="F6191" i="8" s="1"/>
  <c r="C6192" i="8" a="1"/>
  <c r="C6192" i="8"/>
  <c r="D6192" i="8" s="1"/>
  <c r="F6192" i="8" s="1"/>
  <c r="C6193" i="8" a="1"/>
  <c r="C6193" i="8"/>
  <c r="D6193" i="8" s="1"/>
  <c r="F6193" i="8" s="1"/>
  <c r="C6194" i="8" a="1"/>
  <c r="C6194" i="8"/>
  <c r="D6194" i="8" s="1"/>
  <c r="F6194" i="8" s="1"/>
  <c r="C6195" i="8" a="1"/>
  <c r="C6195" i="8" s="1"/>
  <c r="D6195" i="8" s="1"/>
  <c r="F6195" i="8" s="1"/>
  <c r="C6196" i="8" a="1"/>
  <c r="C6196" i="8" s="1"/>
  <c r="D6196" i="8" s="1"/>
  <c r="F6196" i="8" s="1"/>
  <c r="C6197" i="8" a="1"/>
  <c r="C6197" i="8" s="1"/>
  <c r="D6197" i="8" s="1"/>
  <c r="F6197" i="8" s="1"/>
  <c r="C6198" i="8" a="1"/>
  <c r="C6198" i="8"/>
  <c r="D6198" i="8" s="1"/>
  <c r="F6198" i="8" s="1"/>
  <c r="C6199" i="8" a="1"/>
  <c r="C6199" i="8"/>
  <c r="D6199" i="8" s="1"/>
  <c r="F6199" i="8" s="1"/>
  <c r="C6200" i="8" a="1"/>
  <c r="C6200" i="8" s="1"/>
  <c r="D6200" i="8" s="1"/>
  <c r="F6200" i="8" s="1"/>
  <c r="C6201" i="8" a="1"/>
  <c r="C6201" i="8"/>
  <c r="D6201" i="8" s="1"/>
  <c r="F6201" i="8" s="1"/>
  <c r="C6202" i="8" a="1"/>
  <c r="C6202" i="8"/>
  <c r="D6202" i="8" s="1"/>
  <c r="F6202" i="8" s="1"/>
  <c r="C6203" i="8" a="1"/>
  <c r="C6203" i="8" s="1"/>
  <c r="D6203" i="8" s="1"/>
  <c r="F6203" i="8" s="1"/>
  <c r="C6204" i="8" a="1"/>
  <c r="C6204" i="8"/>
  <c r="D6204" i="8" s="1"/>
  <c r="F6204" i="8" s="1"/>
  <c r="C6205" i="8" a="1"/>
  <c r="C6205" i="8" s="1"/>
  <c r="D6205" i="8" s="1"/>
  <c r="F6205" i="8" s="1"/>
  <c r="C6206" i="8" a="1"/>
  <c r="C6206" i="8"/>
  <c r="D6206" i="8" s="1"/>
  <c r="F6206" i="8" s="1"/>
  <c r="C6207" i="8" a="1"/>
  <c r="C6207" i="8" s="1"/>
  <c r="D6207" i="8" s="1"/>
  <c r="F6207" i="8" s="1"/>
  <c r="C6208" i="8" a="1"/>
  <c r="C6208" i="8"/>
  <c r="D6208" i="8" s="1"/>
  <c r="F6208" i="8" s="1"/>
  <c r="C6209" i="8" a="1"/>
  <c r="C6209" i="8" s="1"/>
  <c r="D6209" i="8" s="1"/>
  <c r="F6209" i="8" s="1"/>
  <c r="C6210" i="8" a="1"/>
  <c r="C6210" i="8"/>
  <c r="D6210" i="8" s="1"/>
  <c r="F6210" i="8" s="1"/>
  <c r="C6211" i="8" a="1"/>
  <c r="C6211" i="8"/>
  <c r="D6211" i="8" s="1"/>
  <c r="F6211" i="8" s="1"/>
  <c r="C6212" i="8" a="1"/>
  <c r="C6212" i="8" s="1"/>
  <c r="D6212" i="8" s="1"/>
  <c r="F6212" i="8" s="1"/>
  <c r="C6213" i="8" a="1"/>
  <c r="C6213" i="8" s="1"/>
  <c r="D6213" i="8" s="1"/>
  <c r="F6213" i="8" s="1"/>
  <c r="C6214" i="8" a="1"/>
  <c r="C6214" i="8"/>
  <c r="D6214" i="8" s="1"/>
  <c r="F6214" i="8" s="1"/>
  <c r="C6215" i="8" a="1"/>
  <c r="C6215" i="8" s="1"/>
  <c r="D6215" i="8" s="1"/>
  <c r="F6215" i="8" s="1"/>
  <c r="C6216" i="8" a="1"/>
  <c r="C6216" i="8"/>
  <c r="D6216" i="8" s="1"/>
  <c r="F6216" i="8" s="1"/>
  <c r="C6217" i="8" a="1"/>
  <c r="C6217" i="8" s="1"/>
  <c r="D6217" i="8" s="1"/>
  <c r="F6217" i="8" s="1"/>
  <c r="C6218" i="8" a="1"/>
  <c r="C6218" i="8"/>
  <c r="D6218" i="8" s="1"/>
  <c r="F6218" i="8" s="1"/>
  <c r="C6219" i="8" a="1"/>
  <c r="C6219" i="8" s="1"/>
  <c r="D6219" i="8" s="1"/>
  <c r="F6219" i="8" s="1"/>
  <c r="C6220" i="8" a="1"/>
  <c r="C6220" i="8" s="1"/>
  <c r="D6220" i="8" s="1"/>
  <c r="F6220" i="8" s="1"/>
  <c r="C6221" i="8" a="1"/>
  <c r="C6221" i="8" s="1"/>
  <c r="D6221" i="8" s="1"/>
  <c r="F6221" i="8" s="1"/>
  <c r="C6222" i="8" a="1"/>
  <c r="C6222" i="8" s="1"/>
  <c r="D6222" i="8" s="1"/>
  <c r="F6222" i="8" s="1"/>
  <c r="C6223" i="8" a="1"/>
  <c r="C6223" i="8"/>
  <c r="D6223" i="8" s="1"/>
  <c r="F6223" i="8" s="1"/>
  <c r="C6224" i="8" a="1"/>
  <c r="C6224" i="8" s="1"/>
  <c r="D6224" i="8" s="1"/>
  <c r="F6224" i="8" s="1"/>
  <c r="C6225" i="8" a="1"/>
  <c r="C6225" i="8"/>
  <c r="D6225" i="8" s="1"/>
  <c r="F6225" i="8" s="1"/>
  <c r="C6226" i="8" a="1"/>
  <c r="C6226" i="8"/>
  <c r="D6226" i="8" s="1"/>
  <c r="F6226" i="8" s="1"/>
  <c r="C6227" i="8" a="1"/>
  <c r="C6227" i="8"/>
  <c r="D6227" i="8" s="1"/>
  <c r="F6227" i="8" s="1"/>
  <c r="C6228" i="8" a="1"/>
  <c r="C6228" i="8"/>
  <c r="D6228" i="8" s="1"/>
  <c r="F6228" i="8" s="1"/>
  <c r="C6229" i="8" a="1"/>
  <c r="C6229" i="8" s="1"/>
  <c r="D6229" i="8" s="1"/>
  <c r="F6229" i="8" s="1"/>
  <c r="C6230" i="8" a="1"/>
  <c r="C6230" i="8"/>
  <c r="D6230" i="8" s="1"/>
  <c r="F6230" i="8" s="1"/>
  <c r="C6231" i="8" a="1"/>
  <c r="C6231" i="8"/>
  <c r="D6231" i="8" s="1"/>
  <c r="F6231" i="8" s="1"/>
  <c r="C6232" i="8" a="1"/>
  <c r="C6232" i="8" s="1"/>
  <c r="D6232" i="8" s="1"/>
  <c r="F6232" i="8" s="1"/>
  <c r="C6233" i="8" a="1"/>
  <c r="C6233" i="8"/>
  <c r="D6233" i="8" s="1"/>
  <c r="F6233" i="8" s="1"/>
  <c r="C6234" i="8" a="1"/>
  <c r="C6234" i="8" s="1"/>
  <c r="D6234" i="8" s="1"/>
  <c r="F6234" i="8" s="1"/>
  <c r="C6235" i="8" a="1"/>
  <c r="C6235" i="8" s="1"/>
  <c r="D6235" i="8" s="1"/>
  <c r="F6235" i="8" s="1"/>
  <c r="C6236" i="8" a="1"/>
  <c r="C6236" i="8" s="1"/>
  <c r="D6236" i="8" s="1"/>
  <c r="F6236" i="8" s="1"/>
  <c r="C6237" i="8" a="1"/>
  <c r="C6237" i="8" s="1"/>
  <c r="D6237" i="8" s="1"/>
  <c r="F6237" i="8" s="1"/>
  <c r="C6238" i="8" a="1"/>
  <c r="C6238" i="8" s="1"/>
  <c r="D6238" i="8" s="1"/>
  <c r="F6238" i="8" s="1"/>
  <c r="C6239" i="8" a="1"/>
  <c r="C6239" i="8" s="1"/>
  <c r="D6239" i="8" s="1"/>
  <c r="F6239" i="8" s="1"/>
  <c r="C6240" i="8" a="1"/>
  <c r="C6240" i="8"/>
  <c r="D6240" i="8" s="1"/>
  <c r="F6240" i="8" s="1"/>
  <c r="C6241" i="8" a="1"/>
  <c r="C6241" i="8" s="1"/>
  <c r="D6241" i="8" s="1"/>
  <c r="F6241" i="8" s="1"/>
  <c r="C6242" i="8" a="1"/>
  <c r="C6242" i="8"/>
  <c r="D6242" i="8" s="1"/>
  <c r="F6242" i="8" s="1"/>
  <c r="C6243" i="8" a="1"/>
  <c r="C6243" i="8" s="1"/>
  <c r="D6243" i="8" s="1"/>
  <c r="F6243" i="8" s="1"/>
  <c r="C6244" i="8" a="1"/>
  <c r="C6244" i="8"/>
  <c r="D6244" i="8" s="1"/>
  <c r="F6244" i="8" s="1"/>
  <c r="C6245" i="8" a="1"/>
  <c r="C6245" i="8" s="1"/>
  <c r="D6245" i="8" s="1"/>
  <c r="F6245" i="8" s="1"/>
  <c r="C6246" i="8" a="1"/>
  <c r="C6246" i="8" s="1"/>
  <c r="D6246" i="8" s="1"/>
  <c r="F6246" i="8" s="1"/>
  <c r="C6247" i="8" a="1"/>
  <c r="C6247" i="8"/>
  <c r="D6247" i="8" s="1"/>
  <c r="F6247" i="8" s="1"/>
  <c r="C6248" i="8" a="1"/>
  <c r="C6248" i="8"/>
  <c r="D6248" i="8" s="1"/>
  <c r="F6248" i="8" s="1"/>
  <c r="C6249" i="8" a="1"/>
  <c r="C6249" i="8" s="1"/>
  <c r="D6249" i="8" s="1"/>
  <c r="F6249" i="8" s="1"/>
  <c r="C6250" i="8" a="1"/>
  <c r="C6250" i="8"/>
  <c r="D6250" i="8" s="1"/>
  <c r="F6250" i="8" s="1"/>
  <c r="C6251" i="8" a="1"/>
  <c r="C6251" i="8" s="1"/>
  <c r="D6251" i="8" s="1"/>
  <c r="F6251" i="8" s="1"/>
  <c r="C6252" i="8" a="1"/>
  <c r="C6252" i="8" s="1"/>
  <c r="D6252" i="8" s="1"/>
  <c r="F6252" i="8" s="1"/>
  <c r="C6253" i="8" a="1"/>
  <c r="C6253" i="8" s="1"/>
  <c r="D6253" i="8" s="1"/>
  <c r="F6253" i="8" s="1"/>
  <c r="C6254" i="8" a="1"/>
  <c r="C6254" i="8"/>
  <c r="D6254" i="8" s="1"/>
  <c r="F6254" i="8" s="1"/>
  <c r="C6255" i="8" a="1"/>
  <c r="C6255" i="8" s="1"/>
  <c r="D6255" i="8" s="1"/>
  <c r="F6255" i="8" s="1"/>
  <c r="C6256" i="8" a="1"/>
  <c r="C6256" i="8" s="1"/>
  <c r="D6256" i="8" s="1"/>
  <c r="F6256" i="8" s="1"/>
  <c r="C6257" i="8" a="1"/>
  <c r="C6257" i="8"/>
  <c r="D6257" i="8" s="1"/>
  <c r="F6257" i="8" s="1"/>
  <c r="C6258" i="8" a="1"/>
  <c r="C6258" i="8" s="1"/>
  <c r="D6258" i="8" s="1"/>
  <c r="F6258" i="8" s="1"/>
  <c r="C6259" i="8" a="1"/>
  <c r="C6259" i="8"/>
  <c r="D6259" i="8" s="1"/>
  <c r="F6259" i="8" s="1"/>
  <c r="C6260" i="8" a="1"/>
  <c r="C6260" i="8" s="1"/>
  <c r="D6260" i="8" s="1"/>
  <c r="F6260" i="8" s="1"/>
  <c r="C6261" i="8" a="1"/>
  <c r="C6261" i="8" s="1"/>
  <c r="D6261" i="8" s="1"/>
  <c r="F6261" i="8" s="1"/>
  <c r="C6262" i="8" a="1"/>
  <c r="C6262" i="8" s="1"/>
  <c r="D6262" i="8" s="1"/>
  <c r="F6262" i="8" s="1"/>
  <c r="C6263" i="8" a="1"/>
  <c r="C6263" i="8" s="1"/>
  <c r="D6263" i="8" s="1"/>
  <c r="F6263" i="8" s="1"/>
  <c r="C6264" i="8" a="1"/>
  <c r="C6264" i="8"/>
  <c r="D6264" i="8" s="1"/>
  <c r="F6264" i="8" s="1"/>
  <c r="C6265" i="8" a="1"/>
  <c r="C6265" i="8"/>
  <c r="D6265" i="8" s="1"/>
  <c r="F6265" i="8" s="1"/>
  <c r="C6266" i="8" a="1"/>
  <c r="C6266" i="8" s="1"/>
  <c r="D6266" i="8" s="1"/>
  <c r="F6266" i="8" s="1"/>
  <c r="C6267" i="8" a="1"/>
  <c r="C6267" i="8"/>
  <c r="D6267" i="8" s="1"/>
  <c r="F6267" i="8" s="1"/>
  <c r="C6268" i="8" a="1"/>
  <c r="C6268" i="8" s="1"/>
  <c r="D6268" i="8" s="1"/>
  <c r="F6268" i="8" s="1"/>
  <c r="C6269" i="8" a="1"/>
  <c r="C6269" i="8" s="1"/>
  <c r="D6269" i="8" s="1"/>
  <c r="F6269" i="8" s="1"/>
  <c r="C6270" i="8" a="1"/>
  <c r="C6270" i="8"/>
  <c r="D6270" i="8" s="1"/>
  <c r="F6270" i="8" s="1"/>
  <c r="C6271" i="8" a="1"/>
  <c r="C6271" i="8"/>
  <c r="D6271" i="8" s="1"/>
  <c r="F6271" i="8" s="1"/>
  <c r="C6272" i="8" a="1"/>
  <c r="C6272" i="8" s="1"/>
  <c r="D6272" i="8" s="1"/>
  <c r="F6272" i="8" s="1"/>
  <c r="C6273" i="8" a="1"/>
  <c r="C6273" i="8" s="1"/>
  <c r="D6273" i="8" s="1"/>
  <c r="F6273" i="8" s="1"/>
  <c r="C6274" i="8" a="1"/>
  <c r="C6274" i="8"/>
  <c r="D6274" i="8" s="1"/>
  <c r="F6274" i="8" s="1"/>
  <c r="C6275" i="8" a="1"/>
  <c r="C6275" i="8" s="1"/>
  <c r="D6275" i="8" s="1"/>
  <c r="F6275" i="8" s="1"/>
  <c r="C6276" i="8" a="1"/>
  <c r="C6276" i="8"/>
  <c r="D6276" i="8" s="1"/>
  <c r="F6276" i="8" s="1"/>
  <c r="C6277" i="8" a="1"/>
  <c r="C6277" i="8" s="1"/>
  <c r="D6277" i="8" s="1"/>
  <c r="F6277" i="8" s="1"/>
  <c r="C6278" i="8" a="1"/>
  <c r="C6278" i="8" s="1"/>
  <c r="D6278" i="8" s="1"/>
  <c r="F6278" i="8" s="1"/>
  <c r="C6279" i="8" a="1"/>
  <c r="C6279" i="8" s="1"/>
  <c r="D6279" i="8" s="1"/>
  <c r="F6279" i="8" s="1"/>
  <c r="C6280" i="8" a="1"/>
  <c r="C6280" i="8" s="1"/>
  <c r="D6280" i="8" s="1"/>
  <c r="F6280" i="8" s="1"/>
  <c r="C6281" i="8" a="1"/>
  <c r="C6281" i="8"/>
  <c r="D6281" i="8" s="1"/>
  <c r="F6281" i="8" s="1"/>
  <c r="C6282" i="8" a="1"/>
  <c r="C6282" i="8"/>
  <c r="D6282" i="8" s="1"/>
  <c r="F6282" i="8" s="1"/>
  <c r="C6283" i="8" a="1"/>
  <c r="C6283" i="8" s="1"/>
  <c r="D6283" i="8" s="1"/>
  <c r="F6283" i="8" s="1"/>
  <c r="C6284" i="8" a="1"/>
  <c r="C6284" i="8"/>
  <c r="D6284" i="8" s="1"/>
  <c r="F6284" i="8" s="1"/>
  <c r="C6285" i="8" a="1"/>
  <c r="C6285" i="8" s="1"/>
  <c r="D6285" i="8" s="1"/>
  <c r="F6285" i="8" s="1"/>
  <c r="C6286" i="8" a="1"/>
  <c r="C6286" i="8" s="1"/>
  <c r="D6286" i="8" s="1"/>
  <c r="F6286" i="8" s="1"/>
  <c r="C6287" i="8" a="1"/>
  <c r="C6287" i="8"/>
  <c r="D6287" i="8" s="1"/>
  <c r="F6287" i="8" s="1"/>
  <c r="C6288" i="8" a="1"/>
  <c r="C6288" i="8"/>
  <c r="D6288" i="8" s="1"/>
  <c r="F6288" i="8" s="1"/>
  <c r="C6289" i="8" a="1"/>
  <c r="C6289" i="8" s="1"/>
  <c r="D6289" i="8" s="1"/>
  <c r="F6289" i="8" s="1"/>
  <c r="C6290" i="8" a="1"/>
  <c r="C6290" i="8" s="1"/>
  <c r="D6290" i="8" s="1"/>
  <c r="F6290" i="8" s="1"/>
  <c r="C6291" i="8" a="1"/>
  <c r="C6291" i="8"/>
  <c r="D6291" i="8" s="1"/>
  <c r="F6291" i="8" s="1"/>
  <c r="C6292" i="8" a="1"/>
  <c r="C6292" i="8" s="1"/>
  <c r="D6292" i="8" s="1"/>
  <c r="F6292" i="8" s="1"/>
  <c r="C6293" i="8" a="1"/>
  <c r="C6293" i="8" s="1"/>
  <c r="D6293" i="8" s="1"/>
  <c r="F6293" i="8" s="1"/>
  <c r="C6294" i="8" a="1"/>
  <c r="C6294" i="8" s="1"/>
  <c r="D6294" i="8" s="1"/>
  <c r="F6294" i="8" s="1"/>
  <c r="C6295" i="8" a="1"/>
  <c r="C6295" i="8" s="1"/>
  <c r="D6295" i="8" s="1"/>
  <c r="F6295" i="8" s="1"/>
  <c r="C6296" i="8" a="1"/>
  <c r="C6296" i="8" s="1"/>
  <c r="D6296" i="8" s="1"/>
  <c r="F6296" i="8" s="1"/>
  <c r="C6297" i="8" a="1"/>
  <c r="C6297" i="8" s="1"/>
  <c r="D6297" i="8" s="1"/>
  <c r="F6297" i="8" s="1"/>
  <c r="C6298" i="8" a="1"/>
  <c r="C6298" i="8"/>
  <c r="D6298" i="8" s="1"/>
  <c r="F6298" i="8" s="1"/>
  <c r="C6299" i="8" a="1"/>
  <c r="C6299" i="8"/>
  <c r="D6299" i="8" s="1"/>
  <c r="F6299" i="8" s="1"/>
  <c r="C6300" i="8" a="1"/>
  <c r="C6300" i="8" s="1"/>
  <c r="D6300" i="8" s="1"/>
  <c r="F6300" i="8" s="1"/>
  <c r="C6301" i="8" a="1"/>
  <c r="C6301" i="8" s="1"/>
  <c r="D6301" i="8" s="1"/>
  <c r="F6301" i="8" s="1"/>
  <c r="C6302" i="8" a="1"/>
  <c r="C6302" i="8"/>
  <c r="D6302" i="8" s="1"/>
  <c r="F6302" i="8" s="1"/>
  <c r="C6303" i="8" a="1"/>
  <c r="C6303" i="8" s="1"/>
  <c r="D6303" i="8" s="1"/>
  <c r="F6303" i="8" s="1"/>
  <c r="C6304" i="8" a="1"/>
  <c r="C6304" i="8"/>
  <c r="D6304" i="8" s="1"/>
  <c r="F6304" i="8" s="1"/>
  <c r="C6305" i="8" a="1"/>
  <c r="C6305" i="8"/>
  <c r="D6305" i="8" s="1"/>
  <c r="F6305" i="8" s="1"/>
  <c r="C6306" i="8" a="1"/>
  <c r="C6306" i="8" s="1"/>
  <c r="D6306" i="8" s="1"/>
  <c r="F6306" i="8" s="1"/>
  <c r="C6307" i="8" a="1"/>
  <c r="C6307" i="8" s="1"/>
  <c r="D6307" i="8" s="1"/>
  <c r="F6307" i="8" s="1"/>
  <c r="C6308" i="8" a="1"/>
  <c r="C6308" i="8"/>
  <c r="D6308" i="8" s="1"/>
  <c r="F6308" i="8" s="1"/>
  <c r="C6309" i="8" a="1"/>
  <c r="C6309" i="8" s="1"/>
  <c r="D6309" i="8" s="1"/>
  <c r="F6309" i="8" s="1"/>
  <c r="C6310" i="8" a="1"/>
  <c r="C6310" i="8"/>
  <c r="D6310" i="8" s="1"/>
  <c r="F6310" i="8" s="1"/>
  <c r="C6311" i="8" a="1"/>
  <c r="C6311" i="8" s="1"/>
  <c r="D6311" i="8" s="1"/>
  <c r="F6311" i="8" s="1"/>
  <c r="C6312" i="8" a="1"/>
  <c r="C6312" i="8" s="1"/>
  <c r="D6312" i="8" s="1"/>
  <c r="F6312" i="8" s="1"/>
  <c r="C6313" i="8" a="1"/>
  <c r="C6313" i="8" s="1"/>
  <c r="D6313" i="8" s="1"/>
  <c r="F6313" i="8" s="1"/>
  <c r="C6314" i="8" a="1"/>
  <c r="C6314" i="8" s="1"/>
  <c r="D6314" i="8" s="1"/>
  <c r="F6314" i="8" s="1"/>
  <c r="C6315" i="8" a="1"/>
  <c r="C6315" i="8"/>
  <c r="D6315" i="8" s="1"/>
  <c r="F6315" i="8" s="1"/>
  <c r="C6316" i="8" a="1"/>
  <c r="C6316" i="8"/>
  <c r="D6316" i="8" s="1"/>
  <c r="F6316" i="8" s="1"/>
  <c r="C6317" i="8" a="1"/>
  <c r="C6317" i="8" s="1"/>
  <c r="D6317" i="8" s="1"/>
  <c r="F6317" i="8" s="1"/>
  <c r="C6318" i="8" a="1"/>
  <c r="C6318" i="8" s="1"/>
  <c r="D6318" i="8" s="1"/>
  <c r="F6318" i="8" s="1"/>
  <c r="C6319" i="8" a="1"/>
  <c r="C6319" i="8"/>
  <c r="D6319" i="8" s="1"/>
  <c r="F6319" i="8" s="1"/>
  <c r="C6320" i="8" a="1"/>
  <c r="C6320" i="8" s="1"/>
  <c r="D6320" i="8" s="1"/>
  <c r="F6320" i="8" s="1"/>
  <c r="C6321" i="8" a="1"/>
  <c r="C6321" i="8"/>
  <c r="D6321" i="8" s="1"/>
  <c r="F6321" i="8" s="1"/>
  <c r="C6322" i="8" a="1"/>
  <c r="C6322" i="8"/>
  <c r="D6322" i="8" s="1"/>
  <c r="F6322" i="8" s="1"/>
  <c r="C6323" i="8" a="1"/>
  <c r="C6323" i="8" s="1"/>
  <c r="D6323" i="8" s="1"/>
  <c r="F6323" i="8" s="1"/>
  <c r="C6324" i="8" a="1"/>
  <c r="C6324" i="8" s="1"/>
  <c r="D6324" i="8" s="1"/>
  <c r="F6324" i="8" s="1"/>
  <c r="C6325" i="8" a="1"/>
  <c r="C6325" i="8" s="1"/>
  <c r="D6325" i="8" s="1"/>
  <c r="F6325" i="8" s="1"/>
  <c r="C6326" i="8" a="1"/>
  <c r="C6326" i="8" s="1"/>
  <c r="D6326" i="8" s="1"/>
  <c r="F6326" i="8" s="1"/>
  <c r="C6327" i="8" a="1"/>
  <c r="C6327" i="8"/>
  <c r="D6327" i="8" s="1"/>
  <c r="F6327" i="8" s="1"/>
  <c r="C6328" i="8" a="1"/>
  <c r="C6328" i="8" s="1"/>
  <c r="D6328" i="8" s="1"/>
  <c r="F6328" i="8" s="1"/>
  <c r="C6329" i="8" a="1"/>
  <c r="C6329" i="8" s="1"/>
  <c r="D6329" i="8" s="1"/>
  <c r="F6329" i="8" s="1"/>
  <c r="C6330" i="8" a="1"/>
  <c r="C6330" i="8" s="1"/>
  <c r="D6330" i="8" s="1"/>
  <c r="F6330" i="8" s="1"/>
  <c r="C6331" i="8" a="1"/>
  <c r="C6331" i="8" s="1"/>
  <c r="D6331" i="8" s="1"/>
  <c r="F6331" i="8" s="1"/>
  <c r="C6332" i="8" a="1"/>
  <c r="C6332" i="8"/>
  <c r="D6332" i="8" s="1"/>
  <c r="F6332" i="8" s="1"/>
  <c r="C6333" i="8" a="1"/>
  <c r="C6333" i="8" s="1"/>
  <c r="D6333" i="8" s="1"/>
  <c r="F6333" i="8" s="1"/>
  <c r="C6334" i="8" a="1"/>
  <c r="C6334" i="8"/>
  <c r="D6334" i="8" s="1"/>
  <c r="F6334" i="8" s="1"/>
  <c r="C6335" i="8" a="1"/>
  <c r="C6335" i="8" s="1"/>
  <c r="D6335" i="8" s="1"/>
  <c r="F6335" i="8" s="1"/>
  <c r="C6336" i="8" a="1"/>
  <c r="C6336" i="8"/>
  <c r="D6336" i="8" s="1"/>
  <c r="F6336" i="8" s="1"/>
  <c r="C6337" i="8" a="1"/>
  <c r="C6337" i="8" s="1"/>
  <c r="D6337" i="8" s="1"/>
  <c r="F6337" i="8" s="1"/>
  <c r="C6338" i="8" a="1"/>
  <c r="C6338" i="8"/>
  <c r="D6338" i="8" s="1"/>
  <c r="F6338" i="8" s="1"/>
  <c r="C6339" i="8" a="1"/>
  <c r="C6339" i="8"/>
  <c r="D6339" i="8" s="1"/>
  <c r="F6339" i="8" s="1"/>
  <c r="C6340" i="8" a="1"/>
  <c r="C6340" i="8" s="1"/>
  <c r="D6340" i="8" s="1"/>
  <c r="F6340" i="8" s="1"/>
  <c r="C6341" i="8" a="1"/>
  <c r="C6341" i="8" s="1"/>
  <c r="D6341" i="8" s="1"/>
  <c r="F6341" i="8" s="1"/>
  <c r="C6342" i="8" a="1"/>
  <c r="C6342" i="8"/>
  <c r="D6342" i="8" s="1"/>
  <c r="F6342" i="8" s="1"/>
  <c r="C6343" i="8" a="1"/>
  <c r="C6343" i="8" s="1"/>
  <c r="D6343" i="8" s="1"/>
  <c r="F6343" i="8" s="1"/>
  <c r="C6344" i="8" a="1"/>
  <c r="C6344" i="8"/>
  <c r="D6344" i="8" s="1"/>
  <c r="F6344" i="8" s="1"/>
  <c r="C6345" i="8" a="1"/>
  <c r="C6345" i="8" s="1"/>
  <c r="D6345" i="8" s="1"/>
  <c r="F6345" i="8" s="1"/>
  <c r="C6346" i="8" a="1"/>
  <c r="C6346" i="8" s="1"/>
  <c r="D6346" i="8" s="1"/>
  <c r="F6346" i="8" s="1"/>
  <c r="C6347" i="8" a="1"/>
  <c r="C6347" i="8" s="1"/>
  <c r="D6347" i="8" s="1"/>
  <c r="F6347" i="8" s="1"/>
  <c r="C6348" i="8" a="1"/>
  <c r="C6348" i="8" s="1"/>
  <c r="D6348" i="8" s="1"/>
  <c r="F6348" i="8" s="1"/>
  <c r="C6349" i="8" a="1"/>
  <c r="C6349" i="8" s="1"/>
  <c r="D6349" i="8" s="1"/>
  <c r="F6349" i="8" s="1"/>
  <c r="C6350" i="8" a="1"/>
  <c r="C6350" i="8" s="1"/>
  <c r="D6350" i="8" s="1"/>
  <c r="F6350" i="8" s="1"/>
  <c r="C6351" i="8" a="1"/>
  <c r="C6351" i="8"/>
  <c r="D6351" i="8" s="1"/>
  <c r="F6351" i="8" s="1"/>
  <c r="C6352" i="8" a="1"/>
  <c r="C6352" i="8" s="1"/>
  <c r="D6352" i="8" s="1"/>
  <c r="F6352" i="8" s="1"/>
  <c r="C6353" i="8" a="1"/>
  <c r="C6353" i="8"/>
  <c r="D6353" i="8" s="1"/>
  <c r="F6353" i="8" s="1"/>
  <c r="C6354" i="8" a="1"/>
  <c r="C6354" i="8" s="1"/>
  <c r="D6354" i="8" s="1"/>
  <c r="F6354" i="8" s="1"/>
  <c r="C6355" i="8" a="1"/>
  <c r="C6355" i="8"/>
  <c r="D6355" i="8" s="1"/>
  <c r="F6355" i="8" s="1"/>
  <c r="C6356" i="8" a="1"/>
  <c r="C6356" i="8"/>
  <c r="D6356" i="8" s="1"/>
  <c r="F6356" i="8" s="1"/>
  <c r="C6357" i="8" a="1"/>
  <c r="C6357" i="8" s="1"/>
  <c r="D6357" i="8" s="1"/>
  <c r="F6357" i="8" s="1"/>
  <c r="C6358" i="8" a="1"/>
  <c r="C6358" i="8"/>
  <c r="D6358" i="8" s="1"/>
  <c r="F6358" i="8" s="1"/>
  <c r="C6359" i="8" a="1"/>
  <c r="C6359" i="8"/>
  <c r="D6359" i="8" s="1"/>
  <c r="F6359" i="8" s="1"/>
  <c r="C6360" i="8" a="1"/>
  <c r="C6360" i="8" s="1"/>
  <c r="D6360" i="8" s="1"/>
  <c r="F6360" i="8" s="1"/>
  <c r="C6361" i="8" a="1"/>
  <c r="C6361" i="8"/>
  <c r="D6361" i="8" s="1"/>
  <c r="F6361" i="8" s="1"/>
  <c r="C6362" i="8" a="1"/>
  <c r="C6362" i="8" s="1"/>
  <c r="D6362" i="8" s="1"/>
  <c r="F6362" i="8" s="1"/>
  <c r="C6363" i="8" a="1"/>
  <c r="C6363" i="8" s="1"/>
  <c r="D6363" i="8" s="1"/>
  <c r="F6363" i="8" s="1"/>
  <c r="C6364" i="8" a="1"/>
  <c r="C6364" i="8" s="1"/>
  <c r="D6364" i="8" s="1"/>
  <c r="F6364" i="8" s="1"/>
  <c r="C6365" i="8" a="1"/>
  <c r="C6365" i="8" s="1"/>
  <c r="D6365" i="8" s="1"/>
  <c r="F6365" i="8" s="1"/>
  <c r="C6366" i="8" a="1"/>
  <c r="C6366" i="8" s="1"/>
  <c r="D6366" i="8" s="1"/>
  <c r="F6366" i="8" s="1"/>
  <c r="C6367" i="8" a="1"/>
  <c r="C6367" i="8" s="1"/>
  <c r="D6367" i="8" s="1"/>
  <c r="F6367" i="8" s="1"/>
  <c r="C6368" i="8" a="1"/>
  <c r="C6368" i="8"/>
  <c r="D6368" i="8" s="1"/>
  <c r="F6368" i="8" s="1"/>
  <c r="C6369" i="8" a="1"/>
  <c r="C6369" i="8" s="1"/>
  <c r="D6369" i="8" s="1"/>
  <c r="F6369" i="8" s="1"/>
  <c r="C6370" i="8" a="1"/>
  <c r="C6370" i="8"/>
  <c r="D6370" i="8" s="1"/>
  <c r="F6370" i="8" s="1"/>
  <c r="C6371" i="8" a="1"/>
  <c r="C6371" i="8" s="1"/>
  <c r="D6371" i="8" s="1"/>
  <c r="F6371" i="8" s="1"/>
  <c r="C6372" i="8" a="1"/>
  <c r="C6372" i="8"/>
  <c r="D6372" i="8" s="1"/>
  <c r="F6372" i="8" s="1"/>
  <c r="C6373" i="8" a="1"/>
  <c r="C6373" i="8" s="1"/>
  <c r="D6373" i="8" s="1"/>
  <c r="F6373" i="8" s="1"/>
  <c r="C6374" i="8" a="1"/>
  <c r="C6374" i="8" s="1"/>
  <c r="D6374" i="8" s="1"/>
  <c r="F6374" i="8" s="1"/>
  <c r="C6375" i="8" a="1"/>
  <c r="C6375" i="8"/>
  <c r="D6375" i="8" s="1"/>
  <c r="F6375" i="8" s="1"/>
  <c r="C6376" i="8" a="1"/>
  <c r="C6376" i="8"/>
  <c r="D6376" i="8" s="1"/>
  <c r="F6376" i="8" s="1"/>
  <c r="C6377" i="8" a="1"/>
  <c r="C6377" i="8" s="1"/>
  <c r="D6377" i="8" s="1"/>
  <c r="F6377" i="8" s="1"/>
  <c r="C6378" i="8" a="1"/>
  <c r="C6378" i="8"/>
  <c r="D6378" i="8" s="1"/>
  <c r="F6378" i="8" s="1"/>
  <c r="C6379" i="8" a="1"/>
  <c r="C6379" i="8" s="1"/>
  <c r="D6379" i="8" s="1"/>
  <c r="F6379" i="8" s="1"/>
  <c r="C6380" i="8" a="1"/>
  <c r="C6380" i="8" s="1"/>
  <c r="D6380" i="8" s="1"/>
  <c r="F6380" i="8" s="1"/>
  <c r="C6381" i="8" a="1"/>
  <c r="C6381" i="8" s="1"/>
  <c r="D6381" i="8" s="1"/>
  <c r="F6381" i="8" s="1"/>
  <c r="C6382" i="8" a="1"/>
  <c r="C6382" i="8"/>
  <c r="D6382" i="8" s="1"/>
  <c r="F6382" i="8" s="1"/>
  <c r="C6383" i="8" a="1"/>
  <c r="C6383" i="8" s="1"/>
  <c r="D6383" i="8" s="1"/>
  <c r="F6383" i="8" s="1"/>
  <c r="C6384" i="8" a="1"/>
  <c r="C6384" i="8" s="1"/>
  <c r="D6384" i="8" s="1"/>
  <c r="F6384" i="8" s="1"/>
  <c r="C6385" i="8" a="1"/>
  <c r="C6385" i="8"/>
  <c r="D6385" i="8" s="1"/>
  <c r="F6385" i="8" s="1"/>
  <c r="C6386" i="8" a="1"/>
  <c r="C6386" i="8" s="1"/>
  <c r="D6386" i="8" s="1"/>
  <c r="F6386" i="8" s="1"/>
  <c r="C6387" i="8" a="1"/>
  <c r="C6387" i="8"/>
  <c r="D6387" i="8" s="1"/>
  <c r="F6387" i="8" s="1"/>
  <c r="C6388" i="8" a="1"/>
  <c r="C6388" i="8" s="1"/>
  <c r="D6388" i="8" s="1"/>
  <c r="F6388" i="8" s="1"/>
  <c r="C6389" i="8" a="1"/>
  <c r="C6389" i="8" s="1"/>
  <c r="D6389" i="8" s="1"/>
  <c r="F6389" i="8" s="1"/>
  <c r="C6390" i="8" a="1"/>
  <c r="C6390" i="8" s="1"/>
  <c r="D6390" i="8" s="1"/>
  <c r="F6390" i="8" s="1"/>
  <c r="C6391" i="8" a="1"/>
  <c r="C6391" i="8" s="1"/>
  <c r="D6391" i="8" s="1"/>
  <c r="F6391" i="8" s="1"/>
  <c r="C6392" i="8" a="1"/>
  <c r="C6392" i="8"/>
  <c r="D6392" i="8" s="1"/>
  <c r="F6392" i="8" s="1"/>
  <c r="C6393" i="8" a="1"/>
  <c r="C6393" i="8"/>
  <c r="D6393" i="8" s="1"/>
  <c r="F6393" i="8" s="1"/>
  <c r="C6394" i="8" a="1"/>
  <c r="C6394" i="8" s="1"/>
  <c r="D6394" i="8" s="1"/>
  <c r="F6394" i="8" s="1"/>
  <c r="C6395" i="8" a="1"/>
  <c r="C6395" i="8"/>
  <c r="D6395" i="8" s="1"/>
  <c r="F6395" i="8" s="1"/>
  <c r="C6396" i="8" a="1"/>
  <c r="C6396" i="8" s="1"/>
  <c r="D6396" i="8" s="1"/>
  <c r="F6396" i="8" s="1"/>
  <c r="C6397" i="8" a="1"/>
  <c r="C6397" i="8" s="1"/>
  <c r="D6397" i="8" s="1"/>
  <c r="F6397" i="8" s="1"/>
  <c r="C6398" i="8" a="1"/>
  <c r="C6398" i="8"/>
  <c r="D6398" i="8" s="1"/>
  <c r="F6398" i="8" s="1"/>
  <c r="C6399" i="8" a="1"/>
  <c r="C6399" i="8"/>
  <c r="D6399" i="8" s="1"/>
  <c r="F6399" i="8" s="1"/>
  <c r="C6400" i="8" a="1"/>
  <c r="C6400" i="8" s="1"/>
  <c r="D6400" i="8" s="1"/>
  <c r="F6400" i="8" s="1"/>
  <c r="C6401" i="8" a="1"/>
  <c r="C6401" i="8" s="1"/>
  <c r="D6401" i="8" s="1"/>
  <c r="F6401" i="8" s="1"/>
  <c r="C6402" i="8" a="1"/>
  <c r="C6402" i="8"/>
  <c r="D6402" i="8" s="1"/>
  <c r="F6402" i="8" s="1"/>
  <c r="C6403" i="8" a="1"/>
  <c r="C6403" i="8" s="1"/>
  <c r="D6403" i="8" s="1"/>
  <c r="F6403" i="8" s="1"/>
  <c r="C6404" i="8" a="1"/>
  <c r="C6404" i="8"/>
  <c r="D6404" i="8" s="1"/>
  <c r="F6404" i="8" s="1"/>
  <c r="C6405" i="8" a="1"/>
  <c r="C6405" i="8" s="1"/>
  <c r="D6405" i="8" s="1"/>
  <c r="F6405" i="8" s="1"/>
  <c r="C6406" i="8" a="1"/>
  <c r="C6406" i="8" s="1"/>
  <c r="D6406" i="8" s="1"/>
  <c r="F6406" i="8" s="1"/>
  <c r="C6407" i="8" a="1"/>
  <c r="C6407" i="8" s="1"/>
  <c r="D6407" i="8" s="1"/>
  <c r="F6407" i="8" s="1"/>
  <c r="C6408" i="8" a="1"/>
  <c r="C6408" i="8" s="1"/>
  <c r="D6408" i="8" s="1"/>
  <c r="F6408" i="8" s="1"/>
  <c r="C6409" i="8" a="1"/>
  <c r="C6409" i="8"/>
  <c r="D6409" i="8" s="1"/>
  <c r="F6409" i="8" s="1"/>
  <c r="C6410" i="8" a="1"/>
  <c r="C6410" i="8"/>
  <c r="D6410" i="8" s="1"/>
  <c r="F6410" i="8" s="1"/>
  <c r="C6411" i="8" a="1"/>
  <c r="C6411" i="8" s="1"/>
  <c r="D6411" i="8" s="1"/>
  <c r="F6411" i="8" s="1"/>
  <c r="C6412" i="8" a="1"/>
  <c r="C6412" i="8"/>
  <c r="D6412" i="8" s="1"/>
  <c r="F6412" i="8" s="1"/>
  <c r="C6413" i="8" a="1"/>
  <c r="C6413" i="8" s="1"/>
  <c r="D6413" i="8" s="1"/>
  <c r="F6413" i="8" s="1"/>
  <c r="C6414" i="8" a="1"/>
  <c r="C6414" i="8" s="1"/>
  <c r="D6414" i="8" s="1"/>
  <c r="F6414" i="8" s="1"/>
  <c r="C6415" i="8" a="1"/>
  <c r="C6415" i="8"/>
  <c r="D6415" i="8" s="1"/>
  <c r="F6415" i="8" s="1"/>
  <c r="C6416" i="8" a="1"/>
  <c r="C6416" i="8"/>
  <c r="D6416" i="8" s="1"/>
  <c r="F6416" i="8" s="1"/>
  <c r="C6417" i="8" a="1"/>
  <c r="C6417" i="8" s="1"/>
  <c r="D6417" i="8" s="1"/>
  <c r="F6417" i="8" s="1"/>
  <c r="C6418" i="8" a="1"/>
  <c r="C6418" i="8" s="1"/>
  <c r="D6418" i="8" s="1"/>
  <c r="F6418" i="8" s="1"/>
  <c r="C6419" i="8" a="1"/>
  <c r="C6419" i="8"/>
  <c r="D6419" i="8" s="1"/>
  <c r="F6419" i="8" s="1"/>
  <c r="C6420" i="8" a="1"/>
  <c r="C6420" i="8" s="1"/>
  <c r="D6420" i="8" s="1"/>
  <c r="F6420" i="8" s="1"/>
  <c r="C6421" i="8" a="1"/>
  <c r="C6421" i="8" s="1"/>
  <c r="D6421" i="8" s="1"/>
  <c r="F6421" i="8" s="1"/>
  <c r="C6422" i="8" a="1"/>
  <c r="C6422" i="8" s="1"/>
  <c r="D6422" i="8" s="1"/>
  <c r="F6422" i="8" s="1"/>
  <c r="C6423" i="8" a="1"/>
  <c r="C6423" i="8" s="1"/>
  <c r="D6423" i="8" s="1"/>
  <c r="F6423" i="8" s="1"/>
  <c r="C6424" i="8" a="1"/>
  <c r="C6424" i="8" s="1"/>
  <c r="D6424" i="8" s="1"/>
  <c r="F6424" i="8" s="1"/>
  <c r="C6425" i="8" a="1"/>
  <c r="C6425" i="8" s="1"/>
  <c r="D6425" i="8" s="1"/>
  <c r="F6425" i="8" s="1"/>
  <c r="C6426" i="8" a="1"/>
  <c r="C6426" i="8"/>
  <c r="D6426" i="8" s="1"/>
  <c r="F6426" i="8" s="1"/>
  <c r="C6427" i="8" a="1"/>
  <c r="C6427" i="8"/>
  <c r="D6427" i="8" s="1"/>
  <c r="F6427" i="8" s="1"/>
  <c r="C6428" i="8" a="1"/>
  <c r="C6428" i="8" s="1"/>
  <c r="D6428" i="8" s="1"/>
  <c r="F6428" i="8" s="1"/>
  <c r="C6429" i="8" a="1"/>
  <c r="C6429" i="8" s="1"/>
  <c r="D6429" i="8" s="1"/>
  <c r="F6429" i="8" s="1"/>
  <c r="C6430" i="8" a="1"/>
  <c r="C6430" i="8"/>
  <c r="D6430" i="8" s="1"/>
  <c r="F6430" i="8" s="1"/>
  <c r="C6431" i="8" a="1"/>
  <c r="C6431" i="8" s="1"/>
  <c r="D6431" i="8" s="1"/>
  <c r="F6431" i="8" s="1"/>
  <c r="C6432" i="8" a="1"/>
  <c r="C6432" i="8"/>
  <c r="D6432" i="8" s="1"/>
  <c r="F6432" i="8" s="1"/>
  <c r="C6433" i="8" a="1"/>
  <c r="C6433" i="8"/>
  <c r="D6433" i="8" s="1"/>
  <c r="F6433" i="8" s="1"/>
  <c r="C6434" i="8" a="1"/>
  <c r="C6434" i="8" s="1"/>
  <c r="D6434" i="8" s="1"/>
  <c r="F6434" i="8" s="1"/>
  <c r="C6435" i="8" a="1"/>
  <c r="C6435" i="8" s="1"/>
  <c r="D6435" i="8" s="1"/>
  <c r="F6435" i="8" s="1"/>
  <c r="C6436" i="8" a="1"/>
  <c r="C6436" i="8"/>
  <c r="D6436" i="8" s="1"/>
  <c r="F6436" i="8" s="1"/>
  <c r="C6437" i="8" a="1"/>
  <c r="C6437" i="8" s="1"/>
  <c r="D6437" i="8" s="1"/>
  <c r="F6437" i="8" s="1"/>
  <c r="C6438" i="8" a="1"/>
  <c r="C6438" i="8"/>
  <c r="D6438" i="8" s="1"/>
  <c r="F6438" i="8" s="1"/>
  <c r="C6439" i="8" a="1"/>
  <c r="C6439" i="8" s="1"/>
  <c r="D6439" i="8" s="1"/>
  <c r="F6439" i="8" s="1"/>
  <c r="C6440" i="8" a="1"/>
  <c r="C6440" i="8" s="1"/>
  <c r="D6440" i="8" s="1"/>
  <c r="F6440" i="8" s="1"/>
  <c r="C6441" i="8" a="1"/>
  <c r="C6441" i="8" s="1"/>
  <c r="D6441" i="8" s="1"/>
  <c r="F6441" i="8" s="1"/>
  <c r="C6442" i="8" a="1"/>
  <c r="C6442" i="8" s="1"/>
  <c r="D6442" i="8" s="1"/>
  <c r="F6442" i="8" s="1"/>
  <c r="C6443" i="8" a="1"/>
  <c r="C6443" i="8"/>
  <c r="D6443" i="8" s="1"/>
  <c r="F6443" i="8" s="1"/>
  <c r="C6444" i="8" a="1"/>
  <c r="C6444" i="8"/>
  <c r="D6444" i="8" s="1"/>
  <c r="F6444" i="8" s="1"/>
  <c r="C6445" i="8" a="1"/>
  <c r="C6445" i="8" s="1"/>
  <c r="D6445" i="8" s="1"/>
  <c r="F6445" i="8" s="1"/>
  <c r="C6446" i="8" a="1"/>
  <c r="C6446" i="8" s="1"/>
  <c r="D6446" i="8" s="1"/>
  <c r="F6446" i="8" s="1"/>
  <c r="C6447" i="8" a="1"/>
  <c r="C6447" i="8"/>
  <c r="D6447" i="8" s="1"/>
  <c r="F6447" i="8" s="1"/>
  <c r="C6448" i="8" a="1"/>
  <c r="C6448" i="8" s="1"/>
  <c r="D6448" i="8" s="1"/>
  <c r="F6448" i="8" s="1"/>
  <c r="C6449" i="8" a="1"/>
  <c r="C6449" i="8"/>
  <c r="D6449" i="8" s="1"/>
  <c r="F6449" i="8" s="1"/>
  <c r="C6450" i="8" a="1"/>
  <c r="C6450" i="8"/>
  <c r="D6450" i="8" s="1"/>
  <c r="F6450" i="8" s="1"/>
  <c r="C6451" i="8" a="1"/>
  <c r="C6451" i="8" s="1"/>
  <c r="D6451" i="8" s="1"/>
  <c r="F6451" i="8" s="1"/>
  <c r="C6452" i="8" a="1"/>
  <c r="C6452" i="8" s="1"/>
  <c r="D6452" i="8" s="1"/>
  <c r="F6452" i="8" s="1"/>
  <c r="C6453" i="8" a="1"/>
  <c r="C6453" i="8" s="1"/>
  <c r="D6453" i="8" s="1"/>
  <c r="F6453" i="8" s="1"/>
  <c r="C6454" i="8" a="1"/>
  <c r="C6454" i="8" s="1"/>
  <c r="D6454" i="8" s="1"/>
  <c r="F6454" i="8" s="1"/>
  <c r="C6455" i="8" a="1"/>
  <c r="C6455" i="8"/>
  <c r="D6455" i="8" s="1"/>
  <c r="F6455" i="8" s="1"/>
  <c r="C6456" i="8" a="1"/>
  <c r="C6456" i="8" s="1"/>
  <c r="D6456" i="8" s="1"/>
  <c r="F6456" i="8" s="1"/>
  <c r="C6457" i="8" a="1"/>
  <c r="C6457" i="8" s="1"/>
  <c r="D6457" i="8" s="1"/>
  <c r="F6457" i="8" s="1"/>
  <c r="C6458" i="8" a="1"/>
  <c r="C6458" i="8" s="1"/>
  <c r="D6458" i="8" s="1"/>
  <c r="F6458" i="8" s="1"/>
  <c r="C6459" i="8" a="1"/>
  <c r="C6459" i="8" s="1"/>
  <c r="D6459" i="8" s="1"/>
  <c r="F6459" i="8" s="1"/>
  <c r="C6460" i="8" a="1"/>
  <c r="C6460" i="8"/>
  <c r="D6460" i="8" s="1"/>
  <c r="F6460" i="8" s="1"/>
  <c r="C6461" i="8" a="1"/>
  <c r="C6461" i="8" s="1"/>
  <c r="D6461" i="8" s="1"/>
  <c r="F6461" i="8" s="1"/>
  <c r="C6462" i="8" a="1"/>
  <c r="C6462" i="8"/>
  <c r="D6462" i="8" s="1"/>
  <c r="F6462" i="8" s="1"/>
  <c r="C6463" i="8" a="1"/>
  <c r="C6463" i="8" s="1"/>
  <c r="D6463" i="8" s="1"/>
  <c r="F6463" i="8" s="1"/>
  <c r="C6464" i="8" a="1"/>
  <c r="C6464" i="8"/>
  <c r="D6464" i="8" s="1"/>
  <c r="F6464" i="8" s="1"/>
  <c r="C6465" i="8" a="1"/>
  <c r="C6465" i="8" s="1"/>
  <c r="D6465" i="8" s="1"/>
  <c r="F6465" i="8" s="1"/>
  <c r="C6466" i="8" a="1"/>
  <c r="C6466" i="8"/>
  <c r="D6466" i="8" s="1"/>
  <c r="F6466" i="8" s="1"/>
  <c r="C6467" i="8" a="1"/>
  <c r="C6467" i="8"/>
  <c r="D6467" i="8" s="1"/>
  <c r="F6467" i="8" s="1"/>
  <c r="C6468" i="8" a="1"/>
  <c r="C6468" i="8" s="1"/>
  <c r="D6468" i="8" s="1"/>
  <c r="F6468" i="8" s="1"/>
  <c r="C6469" i="8" a="1"/>
  <c r="C6469" i="8" s="1"/>
  <c r="D6469" i="8" s="1"/>
  <c r="F6469" i="8" s="1"/>
  <c r="C6470" i="8" a="1"/>
  <c r="C6470" i="8"/>
  <c r="D6470" i="8" s="1"/>
  <c r="F6470" i="8" s="1"/>
  <c r="C6471" i="8" a="1"/>
  <c r="C6471" i="8" s="1"/>
  <c r="D6471" i="8" s="1"/>
  <c r="F6471" i="8" s="1"/>
  <c r="C6472" i="8" a="1"/>
  <c r="C6472" i="8"/>
  <c r="D6472" i="8" s="1"/>
  <c r="F6472" i="8" s="1"/>
  <c r="C6473" i="8" a="1"/>
  <c r="C6473" i="8" s="1"/>
  <c r="D6473" i="8" s="1"/>
  <c r="F6473" i="8" s="1"/>
  <c r="C6474" i="8" a="1"/>
  <c r="C6474" i="8" s="1"/>
  <c r="D6474" i="8" s="1"/>
  <c r="F6474" i="8" s="1"/>
  <c r="C6475" i="8" a="1"/>
  <c r="C6475" i="8" s="1"/>
  <c r="D6475" i="8" s="1"/>
  <c r="F6475" i="8" s="1"/>
  <c r="C6476" i="8" a="1"/>
  <c r="C6476" i="8" s="1"/>
  <c r="D6476" i="8" s="1"/>
  <c r="F6476" i="8" s="1"/>
  <c r="C6477" i="8" a="1"/>
  <c r="C6477" i="8" s="1"/>
  <c r="D6477" i="8" s="1"/>
  <c r="F6477" i="8" s="1"/>
  <c r="C6478" i="8" a="1"/>
  <c r="C6478" i="8" s="1"/>
  <c r="D6478" i="8" s="1"/>
  <c r="F6478" i="8" s="1"/>
  <c r="C6479" i="8" a="1"/>
  <c r="C6479" i="8"/>
  <c r="D6479" i="8" s="1"/>
  <c r="F6479" i="8" s="1"/>
  <c r="C6480" i="8" a="1"/>
  <c r="C6480" i="8" s="1"/>
  <c r="D6480" i="8" s="1"/>
  <c r="F6480" i="8" s="1"/>
  <c r="C6481" i="8" a="1"/>
  <c r="C6481" i="8"/>
  <c r="D6481" i="8" s="1"/>
  <c r="F6481" i="8" s="1"/>
  <c r="C6482" i="8" a="1"/>
  <c r="C6482" i="8" s="1"/>
  <c r="D6482" i="8" s="1"/>
  <c r="F6482" i="8" s="1"/>
  <c r="C6483" i="8" a="1"/>
  <c r="C6483" i="8"/>
  <c r="D6483" i="8" s="1"/>
  <c r="F6483" i="8" s="1"/>
  <c r="C6484" i="8" a="1"/>
  <c r="C6484" i="8"/>
  <c r="D6484" i="8" s="1"/>
  <c r="F6484" i="8" s="1"/>
  <c r="C6485" i="8" a="1"/>
  <c r="C6485" i="8" s="1"/>
  <c r="D6485" i="8" s="1"/>
  <c r="F6485" i="8" s="1"/>
  <c r="C6486" i="8" a="1"/>
  <c r="C6486" i="8"/>
  <c r="D6486" i="8" s="1"/>
  <c r="F6486" i="8" s="1"/>
  <c r="C6487" i="8" a="1"/>
  <c r="C6487" i="8"/>
  <c r="D6487" i="8" s="1"/>
  <c r="F6487" i="8" s="1"/>
  <c r="C6488" i="8" a="1"/>
  <c r="C6488" i="8" s="1"/>
  <c r="D6488" i="8" s="1"/>
  <c r="F6488" i="8" s="1"/>
  <c r="C6489" i="8" a="1"/>
  <c r="C6489" i="8"/>
  <c r="D6489" i="8" s="1"/>
  <c r="F6489" i="8" s="1"/>
  <c r="C6490" i="8" a="1"/>
  <c r="C6490" i="8" s="1"/>
  <c r="D6490" i="8" s="1"/>
  <c r="F6490" i="8" s="1"/>
  <c r="C6491" i="8" a="1"/>
  <c r="C6491" i="8" s="1"/>
  <c r="D6491" i="8" s="1"/>
  <c r="F6491" i="8" s="1"/>
  <c r="C6492" i="8" a="1"/>
  <c r="C6492" i="8" s="1"/>
  <c r="D6492" i="8" s="1"/>
  <c r="F6492" i="8" s="1"/>
  <c r="C6493" i="8" a="1"/>
  <c r="C6493" i="8" s="1"/>
  <c r="D6493" i="8" s="1"/>
  <c r="F6493" i="8" s="1"/>
  <c r="C6494" i="8" a="1"/>
  <c r="C6494" i="8" s="1"/>
  <c r="D6494" i="8" s="1"/>
  <c r="F6494" i="8" s="1"/>
  <c r="C6495" i="8" a="1"/>
  <c r="C6495" i="8" s="1"/>
  <c r="D6495" i="8" s="1"/>
  <c r="F6495" i="8" s="1"/>
  <c r="C6496" i="8" a="1"/>
  <c r="C6496" i="8"/>
  <c r="D6496" i="8" s="1"/>
  <c r="F6496" i="8" s="1"/>
  <c r="C6497" i="8" a="1"/>
  <c r="C6497" i="8" s="1"/>
  <c r="D6497" i="8" s="1"/>
  <c r="F6497" i="8" s="1"/>
  <c r="C6498" i="8" a="1"/>
  <c r="C6498" i="8"/>
  <c r="D6498" i="8" s="1"/>
  <c r="F6498" i="8" s="1"/>
  <c r="C6499" i="8" a="1"/>
  <c r="C6499" i="8" s="1"/>
  <c r="D6499" i="8" s="1"/>
  <c r="F6499" i="8" s="1"/>
  <c r="C6500" i="8" a="1"/>
  <c r="C6500" i="8"/>
  <c r="D6500" i="8" s="1"/>
  <c r="F6500" i="8" s="1"/>
  <c r="C6501" i="8" a="1"/>
  <c r="C6501" i="8" s="1"/>
  <c r="D6501" i="8" s="1"/>
  <c r="F6501" i="8" s="1"/>
  <c r="C6502" i="8" a="1"/>
  <c r="C6502" i="8" s="1"/>
  <c r="D6502" i="8" s="1"/>
  <c r="F6502" i="8" s="1"/>
  <c r="C6503" i="8" a="1"/>
  <c r="C6503" i="8"/>
  <c r="D6503" i="8" s="1"/>
  <c r="F6503" i="8" s="1"/>
  <c r="C6504" i="8" a="1"/>
  <c r="C6504" i="8"/>
  <c r="D6504" i="8" s="1"/>
  <c r="F6504" i="8" s="1"/>
  <c r="C6505" i="8" a="1"/>
  <c r="C6505" i="8" s="1"/>
  <c r="D6505" i="8" s="1"/>
  <c r="F6505" i="8" s="1"/>
  <c r="C6506" i="8" a="1"/>
  <c r="C6506" i="8"/>
  <c r="D6506" i="8" s="1"/>
  <c r="F6506" i="8" s="1"/>
  <c r="C6507" i="8" a="1"/>
  <c r="C6507" i="8" s="1"/>
  <c r="D6507" i="8" s="1"/>
  <c r="F6507" i="8" s="1"/>
  <c r="C6508" i="8" a="1"/>
  <c r="C6508" i="8" s="1"/>
  <c r="D6508" i="8" s="1"/>
  <c r="F6508" i="8" s="1"/>
  <c r="C6509" i="8" a="1"/>
  <c r="C6509" i="8" s="1"/>
  <c r="D6509" i="8" s="1"/>
  <c r="F6509" i="8" s="1"/>
  <c r="C6510" i="8" a="1"/>
  <c r="C6510" i="8"/>
  <c r="D6510" i="8" s="1"/>
  <c r="F6510" i="8" s="1"/>
  <c r="C6511" i="8" a="1"/>
  <c r="C6511" i="8" s="1"/>
  <c r="D6511" i="8" s="1"/>
  <c r="F6511" i="8" s="1"/>
  <c r="C6512" i="8" a="1"/>
  <c r="C6512" i="8" s="1"/>
  <c r="D6512" i="8" s="1"/>
  <c r="F6512" i="8" s="1"/>
  <c r="C6513" i="8" a="1"/>
  <c r="C6513" i="8"/>
  <c r="D6513" i="8" s="1"/>
  <c r="F6513" i="8" s="1"/>
  <c r="C6514" i="8" a="1"/>
  <c r="C6514" i="8" s="1"/>
  <c r="D6514" i="8" s="1"/>
  <c r="F6514" i="8" s="1"/>
  <c r="C6515" i="8" a="1"/>
  <c r="C6515" i="8"/>
  <c r="D6515" i="8" s="1"/>
  <c r="F6515" i="8" s="1"/>
  <c r="C6516" i="8" a="1"/>
  <c r="C6516" i="8" s="1"/>
  <c r="D6516" i="8" s="1"/>
  <c r="F6516" i="8" s="1"/>
  <c r="C6517" i="8" a="1"/>
  <c r="C6517" i="8" s="1"/>
  <c r="D6517" i="8" s="1"/>
  <c r="F6517" i="8" s="1"/>
  <c r="C6518" i="8" a="1"/>
  <c r="C6518" i="8" s="1"/>
  <c r="D6518" i="8" s="1"/>
  <c r="F6518" i="8" s="1"/>
  <c r="C6519" i="8" a="1"/>
  <c r="C6519" i="8" s="1"/>
  <c r="D6519" i="8" s="1"/>
  <c r="F6519" i="8" s="1"/>
  <c r="C6520" i="8" a="1"/>
  <c r="C6520" i="8"/>
  <c r="D6520" i="8" s="1"/>
  <c r="F6520" i="8" s="1"/>
  <c r="C6521" i="8" a="1"/>
  <c r="C6521" i="8"/>
  <c r="D6521" i="8" s="1"/>
  <c r="F6521" i="8" s="1"/>
  <c r="C6522" i="8" a="1"/>
  <c r="C6522" i="8" s="1"/>
  <c r="D6522" i="8" s="1"/>
  <c r="F6522" i="8" s="1"/>
  <c r="C6523" i="8" a="1"/>
  <c r="C6523" i="8"/>
  <c r="D6523" i="8" s="1"/>
  <c r="F6523" i="8" s="1"/>
  <c r="C6524" i="8" a="1"/>
  <c r="C6524" i="8" s="1"/>
  <c r="D6524" i="8" s="1"/>
  <c r="F6524" i="8" s="1"/>
  <c r="C6525" i="8" a="1"/>
  <c r="C6525" i="8" s="1"/>
  <c r="D6525" i="8" s="1"/>
  <c r="F6525" i="8" s="1"/>
  <c r="C6526" i="8" a="1"/>
  <c r="C6526" i="8"/>
  <c r="D6526" i="8" s="1"/>
  <c r="F6526" i="8" s="1"/>
  <c r="C6527" i="8" a="1"/>
  <c r="C6527" i="8"/>
  <c r="D6527" i="8" s="1"/>
  <c r="F6527" i="8" s="1"/>
  <c r="C6528" i="8" a="1"/>
  <c r="C6528" i="8" s="1"/>
  <c r="D6528" i="8" s="1"/>
  <c r="F6528" i="8" s="1"/>
  <c r="C6529" i="8" a="1"/>
  <c r="C6529" i="8" s="1"/>
  <c r="D6529" i="8" s="1"/>
  <c r="F6529" i="8" s="1"/>
  <c r="C6530" i="8" a="1"/>
  <c r="C6530" i="8"/>
  <c r="D6530" i="8" s="1"/>
  <c r="F6530" i="8" s="1"/>
  <c r="C6531" i="8" a="1"/>
  <c r="C6531" i="8" s="1"/>
  <c r="D6531" i="8" s="1"/>
  <c r="F6531" i="8" s="1"/>
  <c r="C6532" i="8" a="1"/>
  <c r="C6532" i="8"/>
  <c r="D6532" i="8" s="1"/>
  <c r="F6532" i="8" s="1"/>
  <c r="C6533" i="8" a="1"/>
  <c r="C6533" i="8" s="1"/>
  <c r="D6533" i="8" s="1"/>
  <c r="F6533" i="8" s="1"/>
  <c r="C6534" i="8" a="1"/>
  <c r="C6534" i="8" s="1"/>
  <c r="D6534" i="8" s="1"/>
  <c r="F6534" i="8" s="1"/>
  <c r="C6535" i="8" a="1"/>
  <c r="C6535" i="8" s="1"/>
  <c r="D6535" i="8" s="1"/>
  <c r="F6535" i="8" s="1"/>
  <c r="C6536" i="8" a="1"/>
  <c r="C6536" i="8" s="1"/>
  <c r="D6536" i="8" s="1"/>
  <c r="F6536" i="8" s="1"/>
  <c r="C6537" i="8" a="1"/>
  <c r="C6537" i="8"/>
  <c r="D6537" i="8" s="1"/>
  <c r="F6537" i="8" s="1"/>
  <c r="C6538" i="8" a="1"/>
  <c r="C6538" i="8"/>
  <c r="D6538" i="8" s="1"/>
  <c r="F6538" i="8" s="1"/>
  <c r="C6539" i="8" a="1"/>
  <c r="C6539" i="8" s="1"/>
  <c r="D6539" i="8" s="1"/>
  <c r="F6539" i="8" s="1"/>
  <c r="C6540" i="8" a="1"/>
  <c r="C6540" i="8"/>
  <c r="D6540" i="8" s="1"/>
  <c r="F6540" i="8" s="1"/>
  <c r="C6541" i="8" a="1"/>
  <c r="C6541" i="8" s="1"/>
  <c r="D6541" i="8" s="1"/>
  <c r="F6541" i="8" s="1"/>
  <c r="C6542" i="8" a="1"/>
  <c r="C6542" i="8" s="1"/>
  <c r="D6542" i="8" s="1"/>
  <c r="F6542" i="8" s="1"/>
  <c r="C6543" i="8" a="1"/>
  <c r="C6543" i="8"/>
  <c r="D6543" i="8" s="1"/>
  <c r="F6543" i="8" s="1"/>
  <c r="C6544" i="8" a="1"/>
  <c r="C6544" i="8"/>
  <c r="D6544" i="8" s="1"/>
  <c r="F6544" i="8" s="1"/>
  <c r="C6545" i="8" a="1"/>
  <c r="C6545" i="8" s="1"/>
  <c r="D6545" i="8" s="1"/>
  <c r="F6545" i="8" s="1"/>
  <c r="C6546" i="8" a="1"/>
  <c r="C6546" i="8" s="1"/>
  <c r="D6546" i="8" s="1"/>
  <c r="F6546" i="8" s="1"/>
  <c r="C6547" i="8" a="1"/>
  <c r="C6547" i="8"/>
  <c r="D6547" i="8" s="1"/>
  <c r="F6547" i="8" s="1"/>
  <c r="C6548" i="8" a="1"/>
  <c r="C6548" i="8" s="1"/>
  <c r="D6548" i="8" s="1"/>
  <c r="F6548" i="8" s="1"/>
  <c r="C6549" i="8" a="1"/>
  <c r="C6549" i="8" s="1"/>
  <c r="D6549" i="8" s="1"/>
  <c r="F6549" i="8" s="1"/>
  <c r="C6550" i="8" a="1"/>
  <c r="C6550" i="8" s="1"/>
  <c r="D6550" i="8" s="1"/>
  <c r="F6550" i="8" s="1"/>
  <c r="C6551" i="8" a="1"/>
  <c r="C6551" i="8" s="1"/>
  <c r="D6551" i="8" s="1"/>
  <c r="F6551" i="8" s="1"/>
  <c r="C6552" i="8" a="1"/>
  <c r="C6552" i="8" s="1"/>
  <c r="D6552" i="8" s="1"/>
  <c r="F6552" i="8" s="1"/>
  <c r="C6553" i="8" a="1"/>
  <c r="C6553" i="8" s="1"/>
  <c r="D6553" i="8" s="1"/>
  <c r="F6553" i="8" s="1"/>
  <c r="C6554" i="8" a="1"/>
  <c r="C6554" i="8"/>
  <c r="D6554" i="8" s="1"/>
  <c r="F6554" i="8" s="1"/>
  <c r="C6555" i="8" a="1"/>
  <c r="C6555" i="8"/>
  <c r="D6555" i="8" s="1"/>
  <c r="F6555" i="8" s="1"/>
  <c r="C6556" i="8" a="1"/>
  <c r="C6556" i="8" s="1"/>
  <c r="D6556" i="8" s="1"/>
  <c r="F6556" i="8" s="1"/>
  <c r="C6557" i="8" a="1"/>
  <c r="C6557" i="8" s="1"/>
  <c r="D6557" i="8" s="1"/>
  <c r="F6557" i="8" s="1"/>
  <c r="C6558" i="8" a="1"/>
  <c r="C6558" i="8"/>
  <c r="D6558" i="8" s="1"/>
  <c r="F6558" i="8" s="1"/>
  <c r="C6559" i="8" a="1"/>
  <c r="C6559" i="8" s="1"/>
  <c r="D6559" i="8" s="1"/>
  <c r="F6559" i="8" s="1"/>
  <c r="C6560" i="8" a="1"/>
  <c r="C6560" i="8"/>
  <c r="D6560" i="8" s="1"/>
  <c r="F6560" i="8" s="1"/>
  <c r="C6561" i="8" a="1"/>
  <c r="C6561" i="8"/>
  <c r="D6561" i="8" s="1"/>
  <c r="F6561" i="8" s="1"/>
  <c r="C6562" i="8" a="1"/>
  <c r="C6562" i="8" s="1"/>
  <c r="D6562" i="8" s="1"/>
  <c r="F6562" i="8" s="1"/>
  <c r="C6563" i="8" a="1"/>
  <c r="C6563" i="8" s="1"/>
  <c r="D6563" i="8" s="1"/>
  <c r="F6563" i="8" s="1"/>
  <c r="C6564" i="8" a="1"/>
  <c r="C6564" i="8"/>
  <c r="D6564" i="8" s="1"/>
  <c r="F6564" i="8" s="1"/>
  <c r="C6565" i="8" a="1"/>
  <c r="C6565" i="8" s="1"/>
  <c r="D6565" i="8" s="1"/>
  <c r="F6565" i="8" s="1"/>
  <c r="C6566" i="8" a="1"/>
  <c r="C6566" i="8"/>
  <c r="D6566" i="8" s="1"/>
  <c r="F6566" i="8" s="1"/>
  <c r="C6567" i="8" a="1"/>
  <c r="C6567" i="8" s="1"/>
  <c r="D6567" i="8" s="1"/>
  <c r="F6567" i="8" s="1"/>
  <c r="C6568" i="8" a="1"/>
  <c r="C6568" i="8" s="1"/>
  <c r="D6568" i="8" s="1"/>
  <c r="F6568" i="8" s="1"/>
  <c r="C6569" i="8" a="1"/>
  <c r="C6569" i="8" s="1"/>
  <c r="D6569" i="8" s="1"/>
  <c r="F6569" i="8" s="1"/>
  <c r="C6570" i="8" a="1"/>
  <c r="C6570" i="8" s="1"/>
  <c r="D6570" i="8" s="1"/>
  <c r="F6570" i="8" s="1"/>
  <c r="C6571" i="8" a="1"/>
  <c r="C6571" i="8"/>
  <c r="D6571" i="8" s="1"/>
  <c r="F6571" i="8" s="1"/>
  <c r="C6572" i="8" a="1"/>
  <c r="C6572" i="8"/>
  <c r="D6572" i="8" s="1"/>
  <c r="F6572" i="8" s="1"/>
  <c r="C6573" i="8" a="1"/>
  <c r="C6573" i="8" s="1"/>
  <c r="D6573" i="8" s="1"/>
  <c r="F6573" i="8" s="1"/>
  <c r="C6574" i="8" a="1"/>
  <c r="C6574" i="8" s="1"/>
  <c r="D6574" i="8" s="1"/>
  <c r="F6574" i="8" s="1"/>
  <c r="C6575" i="8" a="1"/>
  <c r="C6575" i="8"/>
  <c r="D6575" i="8" s="1"/>
  <c r="F6575" i="8" s="1"/>
  <c r="C6576" i="8" a="1"/>
  <c r="C6576" i="8" s="1"/>
  <c r="D6576" i="8" s="1"/>
  <c r="F6576" i="8" s="1"/>
  <c r="C6577" i="8" a="1"/>
  <c r="C6577" i="8"/>
  <c r="D6577" i="8" s="1"/>
  <c r="F6577" i="8" s="1"/>
  <c r="C6578" i="8" a="1"/>
  <c r="C6578" i="8"/>
  <c r="D6578" i="8" s="1"/>
  <c r="F6578" i="8" s="1"/>
  <c r="C6579" i="8" a="1"/>
  <c r="C6579" i="8" s="1"/>
  <c r="D6579" i="8" s="1"/>
  <c r="F6579" i="8" s="1"/>
  <c r="C6580" i="8" a="1"/>
  <c r="C6580" i="8" s="1"/>
  <c r="D6580" i="8" s="1"/>
  <c r="F6580" i="8" s="1"/>
  <c r="C6581" i="8" a="1"/>
  <c r="C6581" i="8" s="1"/>
  <c r="D6581" i="8" s="1"/>
  <c r="F6581" i="8" s="1"/>
  <c r="C6582" i="8" a="1"/>
  <c r="C6582" i="8" s="1"/>
  <c r="D6582" i="8" s="1"/>
  <c r="F6582" i="8" s="1"/>
  <c r="C6583" i="8" a="1"/>
  <c r="C6583" i="8"/>
  <c r="D6583" i="8" s="1"/>
  <c r="F6583" i="8" s="1"/>
  <c r="C6584" i="8" a="1"/>
  <c r="C6584" i="8" s="1"/>
  <c r="D6584" i="8" s="1"/>
  <c r="F6584" i="8" s="1"/>
  <c r="C6585" i="8" a="1"/>
  <c r="C6585" i="8" s="1"/>
  <c r="D6585" i="8" s="1"/>
  <c r="F6585" i="8" s="1"/>
  <c r="C6586" i="8" a="1"/>
  <c r="C6586" i="8" s="1"/>
  <c r="D6586" i="8" s="1"/>
  <c r="F6586" i="8" s="1"/>
  <c r="C6587" i="8" a="1"/>
  <c r="C6587" i="8" s="1"/>
  <c r="D6587" i="8" s="1"/>
  <c r="F6587" i="8" s="1"/>
  <c r="C6588" i="8" a="1"/>
  <c r="C6588" i="8"/>
  <c r="D6588" i="8" s="1"/>
  <c r="F6588" i="8" s="1"/>
  <c r="C6589" i="8" a="1"/>
  <c r="C6589" i="8" s="1"/>
  <c r="D6589" i="8" s="1"/>
  <c r="F6589" i="8" s="1"/>
  <c r="C6590" i="8" a="1"/>
  <c r="C6590" i="8"/>
  <c r="D6590" i="8" s="1"/>
  <c r="F6590" i="8" s="1"/>
  <c r="C6591" i="8" a="1"/>
  <c r="C6591" i="8" s="1"/>
  <c r="D6591" i="8" s="1"/>
  <c r="F6591" i="8" s="1"/>
  <c r="C6592" i="8" a="1"/>
  <c r="C6592" i="8"/>
  <c r="D6592" i="8" s="1"/>
  <c r="F6592" i="8" s="1"/>
  <c r="C6593" i="8" a="1"/>
  <c r="C6593" i="8" s="1"/>
  <c r="D6593" i="8" s="1"/>
  <c r="F6593" i="8" s="1"/>
  <c r="C6594" i="8" a="1"/>
  <c r="C6594" i="8"/>
  <c r="D6594" i="8" s="1"/>
  <c r="F6594" i="8" s="1"/>
  <c r="C6595" i="8" a="1"/>
  <c r="C6595" i="8"/>
  <c r="D6595" i="8" s="1"/>
  <c r="F6595" i="8" s="1"/>
  <c r="C6596" i="8" a="1"/>
  <c r="C6596" i="8" s="1"/>
  <c r="D6596" i="8" s="1"/>
  <c r="F6596" i="8" s="1"/>
  <c r="C6597" i="8" a="1"/>
  <c r="C6597" i="8" s="1"/>
  <c r="D6597" i="8" s="1"/>
  <c r="F6597" i="8" s="1"/>
  <c r="C6598" i="8" a="1"/>
  <c r="C6598" i="8"/>
  <c r="D6598" i="8" s="1"/>
  <c r="F6598" i="8" s="1"/>
  <c r="C6599" i="8" a="1"/>
  <c r="C6599" i="8" s="1"/>
  <c r="D6599" i="8" s="1"/>
  <c r="F6599" i="8" s="1"/>
  <c r="C6600" i="8" a="1"/>
  <c r="C6600" i="8"/>
  <c r="D6600" i="8" s="1"/>
  <c r="F6600" i="8" s="1"/>
  <c r="C6601" i="8" a="1"/>
  <c r="C6601" i="8" s="1"/>
  <c r="D6601" i="8" s="1"/>
  <c r="F6601" i="8" s="1"/>
  <c r="C6602" i="8" a="1"/>
  <c r="C6602" i="8" s="1"/>
  <c r="D6602" i="8" s="1"/>
  <c r="F6602" i="8" s="1"/>
  <c r="C6603" i="8" a="1"/>
  <c r="C6603" i="8" s="1"/>
  <c r="D6603" i="8" s="1"/>
  <c r="F6603" i="8" s="1"/>
  <c r="C6604" i="8" a="1"/>
  <c r="C6604" i="8" s="1"/>
  <c r="D6604" i="8" s="1"/>
  <c r="F6604" i="8" s="1"/>
  <c r="C6605" i="8" a="1"/>
  <c r="C6605" i="8" s="1"/>
  <c r="D6605" i="8" s="1"/>
  <c r="F6605" i="8" s="1"/>
  <c r="C6606" i="8" a="1"/>
  <c r="C6606" i="8" s="1"/>
  <c r="D6606" i="8" s="1"/>
  <c r="F6606" i="8" s="1"/>
  <c r="C6607" i="8" a="1"/>
  <c r="C6607" i="8"/>
  <c r="D6607" i="8" s="1"/>
  <c r="F6607" i="8" s="1"/>
  <c r="C6608" i="8" a="1"/>
  <c r="C6608" i="8" s="1"/>
  <c r="D6608" i="8" s="1"/>
  <c r="F6608" i="8" s="1"/>
  <c r="C6609" i="8" a="1"/>
  <c r="C6609" i="8"/>
  <c r="D6609" i="8" s="1"/>
  <c r="F6609" i="8" s="1"/>
  <c r="C6610" i="8" a="1"/>
  <c r="C6610" i="8" s="1"/>
  <c r="D6610" i="8" s="1"/>
  <c r="F6610" i="8" s="1"/>
  <c r="C6611" i="8" a="1"/>
  <c r="C6611" i="8"/>
  <c r="D6611" i="8" s="1"/>
  <c r="F6611" i="8" s="1"/>
  <c r="C6612" i="8" a="1"/>
  <c r="C6612" i="8"/>
  <c r="D6612" i="8" s="1"/>
  <c r="F6612" i="8" s="1"/>
  <c r="C6613" i="8" a="1"/>
  <c r="C6613" i="8" s="1"/>
  <c r="D6613" i="8" s="1"/>
  <c r="F6613" i="8" s="1"/>
  <c r="C6614" i="8" a="1"/>
  <c r="C6614" i="8"/>
  <c r="D6614" i="8" s="1"/>
  <c r="F6614" i="8" s="1"/>
  <c r="C6615" i="8" a="1"/>
  <c r="C6615" i="8"/>
  <c r="D6615" i="8" s="1"/>
  <c r="F6615" i="8" s="1"/>
  <c r="C6616" i="8" a="1"/>
  <c r="C6616" i="8" s="1"/>
  <c r="D6616" i="8" s="1"/>
  <c r="F6616" i="8" s="1"/>
  <c r="C6617" i="8" a="1"/>
  <c r="C6617" i="8"/>
  <c r="D6617" i="8" s="1"/>
  <c r="F6617" i="8" s="1"/>
  <c r="C6618" i="8" a="1"/>
  <c r="C6618" i="8" s="1"/>
  <c r="D6618" i="8" s="1"/>
  <c r="F6618" i="8" s="1"/>
  <c r="C6619" i="8" a="1"/>
  <c r="C6619" i="8" s="1"/>
  <c r="D6619" i="8" s="1"/>
  <c r="F6619" i="8" s="1"/>
  <c r="C6620" i="8" a="1"/>
  <c r="C6620" i="8" s="1"/>
  <c r="D6620" i="8" s="1"/>
  <c r="F6620" i="8" s="1"/>
  <c r="C6621" i="8" a="1"/>
  <c r="C6621" i="8" s="1"/>
  <c r="D6621" i="8" s="1"/>
  <c r="F6621" i="8" s="1"/>
  <c r="C6622" i="8" a="1"/>
  <c r="C6622" i="8" s="1"/>
  <c r="D6622" i="8" s="1"/>
  <c r="F6622" i="8" s="1"/>
  <c r="C6623" i="8" a="1"/>
  <c r="C6623" i="8" s="1"/>
  <c r="D6623" i="8" s="1"/>
  <c r="F6623" i="8" s="1"/>
  <c r="C6624" i="8" a="1"/>
  <c r="C6624" i="8"/>
  <c r="D6624" i="8" s="1"/>
  <c r="F6624" i="8" s="1"/>
  <c r="C6625" i="8" a="1"/>
  <c r="C6625" i="8" s="1"/>
  <c r="D6625" i="8" s="1"/>
  <c r="F6625" i="8" s="1"/>
  <c r="C6626" i="8" a="1"/>
  <c r="C6626" i="8"/>
  <c r="D6626" i="8" s="1"/>
  <c r="F6626" i="8" s="1"/>
  <c r="C6627" i="8" a="1"/>
  <c r="C6627" i="8" s="1"/>
  <c r="D6627" i="8" s="1"/>
  <c r="F6627" i="8" s="1"/>
  <c r="C6628" i="8" a="1"/>
  <c r="C6628" i="8"/>
  <c r="D6628" i="8" s="1"/>
  <c r="F6628" i="8" s="1"/>
  <c r="C6629" i="8" a="1"/>
  <c r="C6629" i="8" s="1"/>
  <c r="D6629" i="8" s="1"/>
  <c r="F6629" i="8" s="1"/>
  <c r="C6630" i="8" a="1"/>
  <c r="C6630" i="8" s="1"/>
  <c r="D6630" i="8" s="1"/>
  <c r="F6630" i="8" s="1"/>
  <c r="C6631" i="8" a="1"/>
  <c r="C6631" i="8"/>
  <c r="D6631" i="8" s="1"/>
  <c r="F6631" i="8" s="1"/>
  <c r="C6632" i="8" a="1"/>
  <c r="C6632" i="8"/>
  <c r="D6632" i="8" s="1"/>
  <c r="F6632" i="8" s="1"/>
  <c r="C6633" i="8" a="1"/>
  <c r="C6633" i="8" s="1"/>
  <c r="D6633" i="8" s="1"/>
  <c r="F6633" i="8" s="1"/>
  <c r="C6634" i="8" a="1"/>
  <c r="C6634" i="8"/>
  <c r="D6634" i="8" s="1"/>
  <c r="F6634" i="8" s="1"/>
  <c r="C6635" i="8" a="1"/>
  <c r="C6635" i="8" s="1"/>
  <c r="D6635" i="8" s="1"/>
  <c r="F6635" i="8" s="1"/>
  <c r="C6636" i="8" a="1"/>
  <c r="C6636" i="8" s="1"/>
  <c r="D6636" i="8" s="1"/>
  <c r="F6636" i="8" s="1"/>
  <c r="C6637" i="8" a="1"/>
  <c r="C6637" i="8" s="1"/>
  <c r="D6637" i="8" s="1"/>
  <c r="F6637" i="8" s="1"/>
  <c r="C6638" i="8" a="1"/>
  <c r="C6638" i="8"/>
  <c r="D6638" i="8" s="1"/>
  <c r="F6638" i="8" s="1"/>
  <c r="C6639" i="8" a="1"/>
  <c r="C6639" i="8" s="1"/>
  <c r="D6639" i="8" s="1"/>
  <c r="F6639" i="8" s="1"/>
  <c r="C6640" i="8" a="1"/>
  <c r="C6640" i="8" s="1"/>
  <c r="D6640" i="8" s="1"/>
  <c r="F6640" i="8" s="1"/>
  <c r="C6641" i="8" a="1"/>
  <c r="C6641" i="8"/>
  <c r="D6641" i="8" s="1"/>
  <c r="F6641" i="8" s="1"/>
  <c r="C6642" i="8" a="1"/>
  <c r="C6642" i="8" s="1"/>
  <c r="D6642" i="8" s="1"/>
  <c r="F6642" i="8" s="1"/>
  <c r="C6643" i="8" a="1"/>
  <c r="C6643" i="8"/>
  <c r="D6643" i="8" s="1"/>
  <c r="F6643" i="8" s="1"/>
  <c r="C6644" i="8" a="1"/>
  <c r="C6644" i="8" s="1"/>
  <c r="D6644" i="8" s="1"/>
  <c r="F6644" i="8" s="1"/>
  <c r="C6645" i="8" a="1"/>
  <c r="C6645" i="8" s="1"/>
  <c r="D6645" i="8" s="1"/>
  <c r="F6645" i="8" s="1"/>
  <c r="C6646" i="8" a="1"/>
  <c r="C6646" i="8" s="1"/>
  <c r="D6646" i="8" s="1"/>
  <c r="F6646" i="8" s="1"/>
  <c r="C6647" i="8" a="1"/>
  <c r="C6647" i="8" s="1"/>
  <c r="D6647" i="8" s="1"/>
  <c r="F6647" i="8" s="1"/>
  <c r="C6648" i="8" a="1"/>
  <c r="C6648" i="8"/>
  <c r="D6648" i="8" s="1"/>
  <c r="F6648" i="8" s="1"/>
  <c r="C6649" i="8" a="1"/>
  <c r="C6649" i="8"/>
  <c r="D6649" i="8" s="1"/>
  <c r="F6649" i="8" s="1"/>
  <c r="C6650" i="8" a="1"/>
  <c r="C6650" i="8" s="1"/>
  <c r="D6650" i="8" s="1"/>
  <c r="F6650" i="8" s="1"/>
  <c r="C6651" i="8" a="1"/>
  <c r="C6651" i="8"/>
  <c r="D6651" i="8" s="1"/>
  <c r="F6651" i="8" s="1"/>
  <c r="C6652" i="8" a="1"/>
  <c r="C6652" i="8" s="1"/>
  <c r="D6652" i="8" s="1"/>
  <c r="F6652" i="8" s="1"/>
  <c r="C6653" i="8" a="1"/>
  <c r="C6653" i="8" s="1"/>
  <c r="D6653" i="8" s="1"/>
  <c r="F6653" i="8" s="1"/>
  <c r="C6654" i="8" a="1"/>
  <c r="C6654" i="8"/>
  <c r="D6654" i="8" s="1"/>
  <c r="F6654" i="8" s="1"/>
  <c r="C6655" i="8" a="1"/>
  <c r="C6655" i="8"/>
  <c r="D6655" i="8" s="1"/>
  <c r="F6655" i="8" s="1"/>
  <c r="C6656" i="8" a="1"/>
  <c r="C6656" i="8" s="1"/>
  <c r="D6656" i="8" s="1"/>
  <c r="F6656" i="8" s="1"/>
  <c r="C6657" i="8" a="1"/>
  <c r="C6657" i="8" s="1"/>
  <c r="D6657" i="8" s="1"/>
  <c r="F6657" i="8" s="1"/>
  <c r="C6658" i="8" a="1"/>
  <c r="C6658" i="8"/>
  <c r="D6658" i="8" s="1"/>
  <c r="F6658" i="8" s="1"/>
  <c r="C6659" i="8" a="1"/>
  <c r="C6659" i="8" s="1"/>
  <c r="D6659" i="8" s="1"/>
  <c r="F6659" i="8" s="1"/>
  <c r="C6660" i="8" a="1"/>
  <c r="C6660" i="8"/>
  <c r="D6660" i="8" s="1"/>
  <c r="F6660" i="8" s="1"/>
  <c r="C6661" i="8" a="1"/>
  <c r="C6661" i="8" s="1"/>
  <c r="D6661" i="8" s="1"/>
  <c r="F6661" i="8" s="1"/>
  <c r="C6662" i="8" a="1"/>
  <c r="C6662" i="8" s="1"/>
  <c r="D6662" i="8" s="1"/>
  <c r="F6662" i="8" s="1"/>
  <c r="C6663" i="8" a="1"/>
  <c r="C6663" i="8" s="1"/>
  <c r="D6663" i="8" s="1"/>
  <c r="F6663" i="8" s="1"/>
  <c r="C6664" i="8" a="1"/>
  <c r="C6664" i="8" s="1"/>
  <c r="D6664" i="8" s="1"/>
  <c r="F6664" i="8" s="1"/>
  <c r="C6665" i="8" a="1"/>
  <c r="C6665" i="8"/>
  <c r="D6665" i="8" s="1"/>
  <c r="F6665" i="8" s="1"/>
  <c r="C6666" i="8" a="1"/>
  <c r="C6666" i="8"/>
  <c r="D6666" i="8" s="1"/>
  <c r="F6666" i="8" s="1"/>
  <c r="C6667" i="8" a="1"/>
  <c r="C6667" i="8" s="1"/>
  <c r="D6667" i="8" s="1"/>
  <c r="F6667" i="8" s="1"/>
  <c r="C6668" i="8" a="1"/>
  <c r="C6668" i="8"/>
  <c r="D6668" i="8" s="1"/>
  <c r="F6668" i="8" s="1"/>
  <c r="C6669" i="8" a="1"/>
  <c r="C6669" i="8" s="1"/>
  <c r="D6669" i="8" s="1"/>
  <c r="F6669" i="8" s="1"/>
  <c r="C6670" i="8" a="1"/>
  <c r="C6670" i="8" s="1"/>
  <c r="D6670" i="8" s="1"/>
  <c r="F6670" i="8" s="1"/>
  <c r="C6671" i="8" a="1"/>
  <c r="C6671" i="8"/>
  <c r="D6671" i="8" s="1"/>
  <c r="F6671" i="8" s="1"/>
  <c r="C6672" i="8" a="1"/>
  <c r="C6672" i="8"/>
  <c r="D6672" i="8" s="1"/>
  <c r="F6672" i="8" s="1"/>
  <c r="C6673" i="8" a="1"/>
  <c r="C6673" i="8" s="1"/>
  <c r="D6673" i="8" s="1"/>
  <c r="F6673" i="8" s="1"/>
  <c r="C6674" i="8" a="1"/>
  <c r="C6674" i="8" s="1"/>
  <c r="D6674" i="8" s="1"/>
  <c r="F6674" i="8" s="1"/>
  <c r="C6675" i="8" a="1"/>
  <c r="C6675" i="8"/>
  <c r="D6675" i="8" s="1"/>
  <c r="F6675" i="8" s="1"/>
  <c r="C6676" i="8" a="1"/>
  <c r="C6676" i="8" s="1"/>
  <c r="D6676" i="8" s="1"/>
  <c r="F6676" i="8" s="1"/>
  <c r="C6677" i="8" a="1"/>
  <c r="C6677" i="8" s="1"/>
  <c r="D6677" i="8" s="1"/>
  <c r="F6677" i="8" s="1"/>
  <c r="C6678" i="8" a="1"/>
  <c r="C6678" i="8" s="1"/>
  <c r="D6678" i="8" s="1"/>
  <c r="F6678" i="8" s="1"/>
  <c r="C6679" i="8" a="1"/>
  <c r="C6679" i="8" s="1"/>
  <c r="D6679" i="8" s="1"/>
  <c r="F6679" i="8" s="1"/>
  <c r="C6680" i="8" a="1"/>
  <c r="C6680" i="8" s="1"/>
  <c r="D6680" i="8" s="1"/>
  <c r="F6680" i="8" s="1"/>
  <c r="C6681" i="8" a="1"/>
  <c r="C6681" i="8" s="1"/>
  <c r="D6681" i="8" s="1"/>
  <c r="F6681" i="8" s="1"/>
  <c r="C6682" i="8" a="1"/>
  <c r="C6682" i="8"/>
  <c r="D6682" i="8" s="1"/>
  <c r="F6682" i="8" s="1"/>
  <c r="C6683" i="8" a="1"/>
  <c r="C6683" i="8"/>
  <c r="D6683" i="8" s="1"/>
  <c r="F6683" i="8" s="1"/>
  <c r="C6684" i="8" a="1"/>
  <c r="C6684" i="8" s="1"/>
  <c r="D6684" i="8" s="1"/>
  <c r="F6684" i="8" s="1"/>
  <c r="C6685" i="8" a="1"/>
  <c r="C6685" i="8" s="1"/>
  <c r="D6685" i="8" s="1"/>
  <c r="F6685" i="8" s="1"/>
  <c r="C6686" i="8" a="1"/>
  <c r="C6686" i="8"/>
  <c r="D6686" i="8" s="1"/>
  <c r="F6686" i="8" s="1"/>
  <c r="C6687" i="8" a="1"/>
  <c r="C6687" i="8" s="1"/>
  <c r="D6687" i="8" s="1"/>
  <c r="F6687" i="8" s="1"/>
  <c r="C6688" i="8" a="1"/>
  <c r="C6688" i="8"/>
  <c r="D6688" i="8" s="1"/>
  <c r="F6688" i="8" s="1"/>
  <c r="C6689" i="8" a="1"/>
  <c r="C6689" i="8"/>
  <c r="D6689" i="8" s="1"/>
  <c r="F6689" i="8" s="1"/>
  <c r="C6690" i="8" a="1"/>
  <c r="C6690" i="8" s="1"/>
  <c r="D6690" i="8" s="1"/>
  <c r="F6690" i="8" s="1"/>
  <c r="C6691" i="8" a="1"/>
  <c r="C6691" i="8" s="1"/>
  <c r="D6691" i="8" s="1"/>
  <c r="F6691" i="8" s="1"/>
  <c r="C6692" i="8" a="1"/>
  <c r="C6692" i="8"/>
  <c r="D6692" i="8" s="1"/>
  <c r="F6692" i="8" s="1"/>
  <c r="C6693" i="8" a="1"/>
  <c r="C6693" i="8" s="1"/>
  <c r="D6693" i="8" s="1"/>
  <c r="F6693" i="8" s="1"/>
  <c r="C6694" i="8" a="1"/>
  <c r="C6694" i="8"/>
  <c r="D6694" i="8" s="1"/>
  <c r="F6694" i="8" s="1"/>
  <c r="C6695" i="8" a="1"/>
  <c r="C6695" i="8" s="1"/>
  <c r="D6695" i="8" s="1"/>
  <c r="F6695" i="8" s="1"/>
  <c r="C6696" i="8" a="1"/>
  <c r="C6696" i="8" s="1"/>
  <c r="D6696" i="8" s="1"/>
  <c r="F6696" i="8" s="1"/>
  <c r="C6697" i="8" a="1"/>
  <c r="C6697" i="8" s="1"/>
  <c r="D6697" i="8" s="1"/>
  <c r="F6697" i="8" s="1"/>
  <c r="C6698" i="8" a="1"/>
  <c r="C6698" i="8" s="1"/>
  <c r="D6698" i="8" s="1"/>
  <c r="F6698" i="8" s="1"/>
  <c r="C6699" i="8" a="1"/>
  <c r="C6699" i="8"/>
  <c r="D6699" i="8" s="1"/>
  <c r="F6699" i="8" s="1"/>
  <c r="C6700" i="8" a="1"/>
  <c r="C6700" i="8"/>
  <c r="D6700" i="8" s="1"/>
  <c r="F6700" i="8" s="1"/>
  <c r="C6701" i="8" a="1"/>
  <c r="C6701" i="8" s="1"/>
  <c r="D6701" i="8" s="1"/>
  <c r="F6701" i="8" s="1"/>
  <c r="C6702" i="8" a="1"/>
  <c r="C6702" i="8" s="1"/>
  <c r="D6702" i="8" s="1"/>
  <c r="F6702" i="8" s="1"/>
  <c r="C6703" i="8" a="1"/>
  <c r="C6703" i="8"/>
  <c r="D6703" i="8" s="1"/>
  <c r="F6703" i="8" s="1"/>
  <c r="C6704" i="8" a="1"/>
  <c r="C6704" i="8" s="1"/>
  <c r="D6704" i="8" s="1"/>
  <c r="F6704" i="8" s="1"/>
  <c r="C6705" i="8" a="1"/>
  <c r="C6705" i="8"/>
  <c r="D6705" i="8" s="1"/>
  <c r="F6705" i="8" s="1"/>
  <c r="C6706" i="8" a="1"/>
  <c r="C6706" i="8"/>
  <c r="D6706" i="8" s="1"/>
  <c r="F6706" i="8" s="1"/>
  <c r="C6707" i="8" a="1"/>
  <c r="C6707" i="8" s="1"/>
  <c r="D6707" i="8" s="1"/>
  <c r="F6707" i="8" s="1"/>
  <c r="C6708" i="8" a="1"/>
  <c r="C6708" i="8" s="1"/>
  <c r="D6708" i="8" s="1"/>
  <c r="F6708" i="8" s="1"/>
  <c r="C6709" i="8" a="1"/>
  <c r="C6709" i="8" s="1"/>
  <c r="D6709" i="8" s="1"/>
  <c r="F6709" i="8" s="1"/>
  <c r="C6710" i="8" a="1"/>
  <c r="C6710" i="8" s="1"/>
  <c r="D6710" i="8" s="1"/>
  <c r="F6710" i="8" s="1"/>
  <c r="C6711" i="8" a="1"/>
  <c r="C6711" i="8"/>
  <c r="D6711" i="8" s="1"/>
  <c r="F6711" i="8" s="1"/>
  <c r="C6712" i="8" a="1"/>
  <c r="C6712" i="8" s="1"/>
  <c r="D6712" i="8" s="1"/>
  <c r="F6712" i="8" s="1"/>
  <c r="C6713" i="8" a="1"/>
  <c r="C6713" i="8" s="1"/>
  <c r="D6713" i="8" s="1"/>
  <c r="F6713" i="8" s="1"/>
  <c r="C6714" i="8" a="1"/>
  <c r="C6714" i="8" s="1"/>
  <c r="D6714" i="8" s="1"/>
  <c r="F6714" i="8" s="1"/>
  <c r="C6715" i="8" a="1"/>
  <c r="C6715" i="8" s="1"/>
  <c r="D6715" i="8" s="1"/>
  <c r="F6715" i="8" s="1"/>
  <c r="C6716" i="8" a="1"/>
  <c r="C6716" i="8"/>
  <c r="D6716" i="8" s="1"/>
  <c r="F6716" i="8" s="1"/>
  <c r="C6717" i="8" a="1"/>
  <c r="C6717" i="8" s="1"/>
  <c r="D6717" i="8" s="1"/>
  <c r="F6717" i="8" s="1"/>
  <c r="C6718" i="8" a="1"/>
  <c r="C6718" i="8"/>
  <c r="D6718" i="8" s="1"/>
  <c r="F6718" i="8" s="1"/>
  <c r="C6719" i="8" a="1"/>
  <c r="C6719" i="8" s="1"/>
  <c r="D6719" i="8" s="1"/>
  <c r="F6719" i="8" s="1"/>
  <c r="C6720" i="8" a="1"/>
  <c r="C6720" i="8"/>
  <c r="D6720" i="8" s="1"/>
  <c r="F6720" i="8" s="1"/>
  <c r="C6721" i="8" a="1"/>
  <c r="C6721" i="8" s="1"/>
  <c r="D6721" i="8" s="1"/>
  <c r="F6721" i="8" s="1"/>
  <c r="C6722" i="8" a="1"/>
  <c r="C6722" i="8"/>
  <c r="D6722" i="8" s="1"/>
  <c r="F6722" i="8" s="1"/>
  <c r="C6723" i="8" a="1"/>
  <c r="C6723" i="8"/>
  <c r="D6723" i="8" s="1"/>
  <c r="F6723" i="8" s="1"/>
  <c r="C6724" i="8" a="1"/>
  <c r="C6724" i="8" s="1"/>
  <c r="D6724" i="8" s="1"/>
  <c r="F6724" i="8" s="1"/>
  <c r="C6725" i="8" a="1"/>
  <c r="C6725" i="8" s="1"/>
  <c r="D6725" i="8" s="1"/>
  <c r="F6725" i="8" s="1"/>
  <c r="C6726" i="8" a="1"/>
  <c r="C6726" i="8"/>
  <c r="D6726" i="8" s="1"/>
  <c r="F6726" i="8" s="1"/>
  <c r="C6727" i="8" a="1"/>
  <c r="C6727" i="8" s="1"/>
  <c r="D6727" i="8" s="1"/>
  <c r="F6727" i="8" s="1"/>
  <c r="C6728" i="8" a="1"/>
  <c r="C6728" i="8"/>
  <c r="D6728" i="8" s="1"/>
  <c r="F6728" i="8" s="1"/>
  <c r="C6729" i="8" a="1"/>
  <c r="C6729" i="8" s="1"/>
  <c r="D6729" i="8" s="1"/>
  <c r="F6729" i="8" s="1"/>
  <c r="C6730" i="8" a="1"/>
  <c r="C6730" i="8" s="1"/>
  <c r="D6730" i="8" s="1"/>
  <c r="F6730" i="8" s="1"/>
  <c r="C6731" i="8" a="1"/>
  <c r="C6731" i="8" s="1"/>
  <c r="D6731" i="8" s="1"/>
  <c r="F6731" i="8" s="1"/>
  <c r="C6732" i="8" a="1"/>
  <c r="C6732" i="8" s="1"/>
  <c r="D6732" i="8" s="1"/>
  <c r="F6732" i="8" s="1"/>
  <c r="C6733" i="8" a="1"/>
  <c r="C6733" i="8" s="1"/>
  <c r="D6733" i="8" s="1"/>
  <c r="F6733" i="8" s="1"/>
  <c r="C6734" i="8" a="1"/>
  <c r="C6734" i="8" s="1"/>
  <c r="D6734" i="8" s="1"/>
  <c r="F6734" i="8" s="1"/>
  <c r="C6735" i="8" a="1"/>
  <c r="C6735" i="8"/>
  <c r="D6735" i="8" s="1"/>
  <c r="F6735" i="8" s="1"/>
  <c r="C6736" i="8" a="1"/>
  <c r="C6736" i="8" s="1"/>
  <c r="D6736" i="8" s="1"/>
  <c r="F6736" i="8" s="1"/>
  <c r="C6737" i="8" a="1"/>
  <c r="C6737" i="8"/>
  <c r="D6737" i="8" s="1"/>
  <c r="F6737" i="8" s="1"/>
  <c r="C6738" i="8" a="1"/>
  <c r="C6738" i="8" s="1"/>
  <c r="D6738" i="8" s="1"/>
  <c r="F6738" i="8" s="1"/>
  <c r="C6739" i="8" a="1"/>
  <c r="C6739" i="8"/>
  <c r="D6739" i="8" s="1"/>
  <c r="F6739" i="8" s="1"/>
  <c r="C6740" i="8" a="1"/>
  <c r="C6740" i="8"/>
  <c r="D6740" i="8" s="1"/>
  <c r="F6740" i="8" s="1"/>
  <c r="C6741" i="8" a="1"/>
  <c r="C6741" i="8" s="1"/>
  <c r="D6741" i="8" s="1"/>
  <c r="F6741" i="8" s="1"/>
  <c r="C6742" i="8" a="1"/>
  <c r="C6742" i="8"/>
  <c r="D6742" i="8" s="1"/>
  <c r="F6742" i="8" s="1"/>
  <c r="C6743" i="8" a="1"/>
  <c r="C6743" i="8"/>
  <c r="D6743" i="8" s="1"/>
  <c r="F6743" i="8" s="1"/>
  <c r="C6744" i="8" a="1"/>
  <c r="C6744" i="8" s="1"/>
  <c r="D6744" i="8" s="1"/>
  <c r="F6744" i="8" s="1"/>
  <c r="C6745" i="8" a="1"/>
  <c r="C6745" i="8"/>
  <c r="D6745" i="8" s="1"/>
  <c r="F6745" i="8" s="1"/>
  <c r="C6746" i="8" a="1"/>
  <c r="C6746" i="8" s="1"/>
  <c r="D6746" i="8" s="1"/>
  <c r="F6746" i="8" s="1"/>
  <c r="C6747" i="8" a="1"/>
  <c r="C6747" i="8" s="1"/>
  <c r="D6747" i="8" s="1"/>
  <c r="F6747" i="8" s="1"/>
  <c r="C6748" i="8" a="1"/>
  <c r="C6748" i="8" s="1"/>
  <c r="D6748" i="8" s="1"/>
  <c r="F6748" i="8" s="1"/>
  <c r="C6749" i="8" a="1"/>
  <c r="C6749" i="8" s="1"/>
  <c r="D6749" i="8" s="1"/>
  <c r="F6749" i="8" s="1"/>
  <c r="C6750" i="8" a="1"/>
  <c r="C6750" i="8" s="1"/>
  <c r="D6750" i="8" s="1"/>
  <c r="F6750" i="8" s="1"/>
  <c r="C6751" i="8" a="1"/>
  <c r="C6751" i="8" s="1"/>
  <c r="D6751" i="8" s="1"/>
  <c r="F6751" i="8" s="1"/>
  <c r="C6752" i="8" a="1"/>
  <c r="C6752" i="8"/>
  <c r="D6752" i="8" s="1"/>
  <c r="F6752" i="8" s="1"/>
  <c r="C6753" i="8" a="1"/>
  <c r="C6753" i="8" s="1"/>
  <c r="D6753" i="8" s="1"/>
  <c r="F6753" i="8" s="1"/>
  <c r="C6754" i="8" a="1"/>
  <c r="C6754" i="8"/>
  <c r="D6754" i="8" s="1"/>
  <c r="F6754" i="8" s="1"/>
  <c r="C6755" i="8" a="1"/>
  <c r="C6755" i="8" s="1"/>
  <c r="D6755" i="8" s="1"/>
  <c r="F6755" i="8" s="1"/>
  <c r="C6756" i="8" a="1"/>
  <c r="C6756" i="8"/>
  <c r="D6756" i="8" s="1"/>
  <c r="F6756" i="8" s="1"/>
  <c r="C6757" i="8" a="1"/>
  <c r="C6757" i="8" s="1"/>
  <c r="D6757" i="8" s="1"/>
  <c r="F6757" i="8" s="1"/>
  <c r="C6758" i="8" a="1"/>
  <c r="C6758" i="8" s="1"/>
  <c r="D6758" i="8" s="1"/>
  <c r="F6758" i="8" s="1"/>
  <c r="C6759" i="8" a="1"/>
  <c r="C6759" i="8"/>
  <c r="D6759" i="8" s="1"/>
  <c r="F6759" i="8" s="1"/>
  <c r="C6760" i="8" a="1"/>
  <c r="C6760" i="8"/>
  <c r="D6760" i="8" s="1"/>
  <c r="F6760" i="8" s="1"/>
  <c r="C6761" i="8" a="1"/>
  <c r="C6761" i="8" s="1"/>
  <c r="D6761" i="8" s="1"/>
  <c r="F6761" i="8" s="1"/>
  <c r="C6762" i="8" a="1"/>
  <c r="C6762" i="8"/>
  <c r="D6762" i="8" s="1"/>
  <c r="F6762" i="8" s="1"/>
  <c r="C6763" i="8" a="1"/>
  <c r="C6763" i="8" s="1"/>
  <c r="D6763" i="8" s="1"/>
  <c r="F6763" i="8" s="1"/>
  <c r="C6764" i="8" a="1"/>
  <c r="C6764" i="8" s="1"/>
  <c r="D6764" i="8" s="1"/>
  <c r="F6764" i="8" s="1"/>
  <c r="C6765" i="8" a="1"/>
  <c r="C6765" i="8" s="1"/>
  <c r="D6765" i="8" s="1"/>
  <c r="F6765" i="8" s="1"/>
  <c r="C6766" i="8" a="1"/>
  <c r="C6766" i="8"/>
  <c r="D6766" i="8" s="1"/>
  <c r="F6766" i="8" s="1"/>
  <c r="C6767" i="8" a="1"/>
  <c r="C6767" i="8" s="1"/>
  <c r="D6767" i="8" s="1"/>
  <c r="F6767" i="8" s="1"/>
  <c r="C6768" i="8" a="1"/>
  <c r="C6768" i="8" s="1"/>
  <c r="D6768" i="8" s="1"/>
  <c r="F6768" i="8" s="1"/>
  <c r="C6769" i="8" a="1"/>
  <c r="C6769" i="8"/>
  <c r="D6769" i="8" s="1"/>
  <c r="F6769" i="8" s="1"/>
  <c r="C6770" i="8" a="1"/>
  <c r="C6770" i="8" s="1"/>
  <c r="D6770" i="8" s="1"/>
  <c r="F6770" i="8" s="1"/>
  <c r="C6771" i="8" a="1"/>
  <c r="C6771" i="8"/>
  <c r="D6771" i="8" s="1"/>
  <c r="F6771" i="8" s="1"/>
  <c r="C6772" i="8" a="1"/>
  <c r="C6772" i="8" s="1"/>
  <c r="D6772" i="8" s="1"/>
  <c r="F6772" i="8" s="1"/>
  <c r="C6773" i="8" a="1"/>
  <c r="C6773" i="8" s="1"/>
  <c r="D6773" i="8" s="1"/>
  <c r="F6773" i="8" s="1"/>
  <c r="C6774" i="8" a="1"/>
  <c r="C6774" i="8" s="1"/>
  <c r="D6774" i="8" s="1"/>
  <c r="F6774" i="8" s="1"/>
  <c r="C6775" i="8" a="1"/>
  <c r="C6775" i="8" s="1"/>
  <c r="D6775" i="8" s="1"/>
  <c r="F6775" i="8" s="1"/>
  <c r="C6776" i="8" a="1"/>
  <c r="C6776" i="8"/>
  <c r="D6776" i="8" s="1"/>
  <c r="F6776" i="8" s="1"/>
  <c r="C6777" i="8" a="1"/>
  <c r="C6777" i="8"/>
  <c r="D6777" i="8" s="1"/>
  <c r="F6777" i="8" s="1"/>
  <c r="C6778" i="8" a="1"/>
  <c r="C6778" i="8" s="1"/>
  <c r="D6778" i="8" s="1"/>
  <c r="F6778" i="8" s="1"/>
  <c r="C6779" i="8" a="1"/>
  <c r="C6779" i="8"/>
  <c r="D6779" i="8" s="1"/>
  <c r="F6779" i="8" s="1"/>
  <c r="C6780" i="8" a="1"/>
  <c r="C6780" i="8" s="1"/>
  <c r="D6780" i="8" s="1"/>
  <c r="F6780" i="8" s="1"/>
  <c r="C6781" i="8" a="1"/>
  <c r="C6781" i="8" s="1"/>
  <c r="D6781" i="8" s="1"/>
  <c r="F6781" i="8" s="1"/>
  <c r="C6782" i="8" a="1"/>
  <c r="C6782" i="8"/>
  <c r="D6782" i="8" s="1"/>
  <c r="F6782" i="8" s="1"/>
  <c r="C6783" i="8" a="1"/>
  <c r="C6783" i="8"/>
  <c r="D6783" i="8" s="1"/>
  <c r="F6783" i="8" s="1"/>
  <c r="C6784" i="8" a="1"/>
  <c r="C6784" i="8" s="1"/>
  <c r="D6784" i="8" s="1"/>
  <c r="F6784" i="8" s="1"/>
  <c r="C6785" i="8" a="1"/>
  <c r="C6785" i="8" s="1"/>
  <c r="D6785" i="8" s="1"/>
  <c r="F6785" i="8" s="1"/>
  <c r="C6786" i="8" a="1"/>
  <c r="C6786" i="8"/>
  <c r="D6786" i="8" s="1"/>
  <c r="F6786" i="8" s="1"/>
  <c r="C6787" i="8" a="1"/>
  <c r="C6787" i="8" s="1"/>
  <c r="D6787" i="8" s="1"/>
  <c r="F6787" i="8" s="1"/>
  <c r="C6788" i="8" a="1"/>
  <c r="C6788" i="8"/>
  <c r="D6788" i="8" s="1"/>
  <c r="F6788" i="8" s="1"/>
  <c r="C6789" i="8" a="1"/>
  <c r="C6789" i="8" s="1"/>
  <c r="D6789" i="8" s="1"/>
  <c r="F6789" i="8" s="1"/>
  <c r="C6790" i="8" a="1"/>
  <c r="C6790" i="8" s="1"/>
  <c r="D6790" i="8" s="1"/>
  <c r="F6790" i="8" s="1"/>
  <c r="C6791" i="8" a="1"/>
  <c r="C6791" i="8" s="1"/>
  <c r="D6791" i="8" s="1"/>
  <c r="F6791" i="8" s="1"/>
  <c r="C6792" i="8" a="1"/>
  <c r="C6792" i="8" s="1"/>
  <c r="D6792" i="8" s="1"/>
  <c r="F6792" i="8" s="1"/>
  <c r="C6793" i="8" a="1"/>
  <c r="C6793" i="8"/>
  <c r="D6793" i="8" s="1"/>
  <c r="F6793" i="8" s="1"/>
  <c r="C6794" i="8" a="1"/>
  <c r="C6794" i="8"/>
  <c r="D6794" i="8" s="1"/>
  <c r="F6794" i="8" s="1"/>
  <c r="C6795" i="8" a="1"/>
  <c r="C6795" i="8" s="1"/>
  <c r="D6795" i="8" s="1"/>
  <c r="F6795" i="8" s="1"/>
  <c r="C6796" i="8" a="1"/>
  <c r="C6796" i="8"/>
  <c r="D6796" i="8" s="1"/>
  <c r="F6796" i="8" s="1"/>
  <c r="C6797" i="8" a="1"/>
  <c r="C6797" i="8" s="1"/>
  <c r="D6797" i="8" s="1"/>
  <c r="F6797" i="8" s="1"/>
  <c r="C6798" i="8" a="1"/>
  <c r="C6798" i="8" s="1"/>
  <c r="D6798" i="8" s="1"/>
  <c r="F6798" i="8" s="1"/>
  <c r="C6799" i="8" a="1"/>
  <c r="C6799" i="8"/>
  <c r="D6799" i="8" s="1"/>
  <c r="F6799" i="8" s="1"/>
  <c r="C6800" i="8" a="1"/>
  <c r="C6800" i="8"/>
  <c r="D6800" i="8" s="1"/>
  <c r="F6800" i="8" s="1"/>
  <c r="C6801" i="8" a="1"/>
  <c r="C6801" i="8" s="1"/>
  <c r="D6801" i="8" s="1"/>
  <c r="F6801" i="8" s="1"/>
  <c r="C6802" i="8" a="1"/>
  <c r="C6802" i="8" s="1"/>
  <c r="D6802" i="8" s="1"/>
  <c r="F6802" i="8" s="1"/>
  <c r="C6803" i="8" a="1"/>
  <c r="C6803" i="8"/>
  <c r="D6803" i="8" s="1"/>
  <c r="F6803" i="8" s="1"/>
  <c r="C6804" i="8" a="1"/>
  <c r="C6804" i="8" s="1"/>
  <c r="D6804" i="8" s="1"/>
  <c r="F6804" i="8" s="1"/>
  <c r="C6805" i="8" a="1"/>
  <c r="C6805" i="8" s="1"/>
  <c r="D6805" i="8" s="1"/>
  <c r="F6805" i="8" s="1"/>
  <c r="C6806" i="8" a="1"/>
  <c r="C6806" i="8" s="1"/>
  <c r="D6806" i="8" s="1"/>
  <c r="F6806" i="8" s="1"/>
  <c r="C6807" i="8" a="1"/>
  <c r="C6807" i="8" s="1"/>
  <c r="D6807" i="8" s="1"/>
  <c r="F6807" i="8" s="1"/>
  <c r="C6808" i="8" a="1"/>
  <c r="C6808" i="8" s="1"/>
  <c r="D6808" i="8" s="1"/>
  <c r="F6808" i="8" s="1"/>
  <c r="C6809" i="8" a="1"/>
  <c r="C6809" i="8"/>
  <c r="D6809" i="8" s="1"/>
  <c r="F6809" i="8" s="1"/>
  <c r="C6810" i="8" a="1"/>
  <c r="C6810" i="8"/>
  <c r="D6810" i="8" s="1"/>
  <c r="F6810" i="8" s="1"/>
  <c r="C6811" i="8" a="1"/>
  <c r="C6811" i="8"/>
  <c r="D6811" i="8" s="1"/>
  <c r="F6811" i="8" s="1"/>
  <c r="C6812" i="8" a="1"/>
  <c r="C6812" i="8" s="1"/>
  <c r="D6812" i="8" s="1"/>
  <c r="F6812" i="8" s="1"/>
  <c r="C6813" i="8" a="1"/>
  <c r="C6813" i="8" s="1"/>
  <c r="D6813" i="8" s="1"/>
  <c r="F6813" i="8" s="1"/>
  <c r="C6814" i="8" a="1"/>
  <c r="C6814" i="8"/>
  <c r="D6814" i="8" s="1"/>
  <c r="F6814" i="8" s="1"/>
  <c r="C6815" i="8" a="1"/>
  <c r="C6815" i="8" s="1"/>
  <c r="D6815" i="8" s="1"/>
  <c r="F6815" i="8" s="1"/>
  <c r="C6816" i="8" a="1"/>
  <c r="C6816" i="8"/>
  <c r="D6816" i="8" s="1"/>
  <c r="F6816" i="8" s="1"/>
  <c r="C6817" i="8" a="1"/>
  <c r="C6817" i="8"/>
  <c r="D6817" i="8" s="1"/>
  <c r="F6817" i="8" s="1"/>
  <c r="C6818" i="8" a="1"/>
  <c r="C6818" i="8" s="1"/>
  <c r="D6818" i="8" s="1"/>
  <c r="F6818" i="8" s="1"/>
  <c r="C6819" i="8" a="1"/>
  <c r="C6819" i="8" s="1"/>
  <c r="D6819" i="8" s="1"/>
  <c r="F6819" i="8" s="1"/>
  <c r="C6820" i="8" a="1"/>
  <c r="C6820" i="8"/>
  <c r="D6820" i="8" s="1"/>
  <c r="F6820" i="8" s="1"/>
  <c r="C6821" i="8" a="1"/>
  <c r="C6821" i="8" s="1"/>
  <c r="D6821" i="8" s="1"/>
  <c r="F6821" i="8" s="1"/>
  <c r="C6822" i="8" a="1"/>
  <c r="C6822" i="8"/>
  <c r="D6822" i="8" s="1"/>
  <c r="F6822" i="8" s="1"/>
  <c r="C6823" i="8" a="1"/>
  <c r="C6823" i="8" s="1"/>
  <c r="D6823" i="8" s="1"/>
  <c r="F6823" i="8" s="1"/>
  <c r="C6824" i="8" a="1"/>
  <c r="C6824" i="8" s="1"/>
  <c r="D6824" i="8" s="1"/>
  <c r="F6824" i="8" s="1"/>
  <c r="C6825" i="8" a="1"/>
  <c r="C6825" i="8"/>
  <c r="D6825" i="8" s="1"/>
  <c r="F6825" i="8" s="1"/>
  <c r="C6826" i="8" a="1"/>
  <c r="C6826" i="8"/>
  <c r="D6826" i="8" s="1"/>
  <c r="F6826" i="8" s="1"/>
  <c r="C6827" i="8" a="1"/>
  <c r="C6827" i="8"/>
  <c r="D6827" i="8" s="1"/>
  <c r="F6827" i="8" s="1"/>
  <c r="C6828" i="8" a="1"/>
  <c r="C6828" i="8"/>
  <c r="D6828" i="8" s="1"/>
  <c r="F6828" i="8" s="1"/>
  <c r="C6829" i="8" a="1"/>
  <c r="C6829" i="8" s="1"/>
  <c r="D6829" i="8" s="1"/>
  <c r="F6829" i="8" s="1"/>
  <c r="C6830" i="8" a="1"/>
  <c r="C6830" i="8" s="1"/>
  <c r="D6830" i="8" s="1"/>
  <c r="F6830" i="8" s="1"/>
  <c r="C6831" i="8" a="1"/>
  <c r="C6831" i="8"/>
  <c r="D6831" i="8" s="1"/>
  <c r="F6831" i="8" s="1"/>
  <c r="C6832" i="8" a="1"/>
  <c r="C6832" i="8"/>
  <c r="D6832" i="8" s="1"/>
  <c r="F6832" i="8" s="1"/>
  <c r="C6833" i="8" a="1"/>
  <c r="C6833" i="8"/>
  <c r="D6833" i="8" s="1"/>
  <c r="F6833" i="8" s="1"/>
  <c r="C6834" i="8" a="1"/>
  <c r="C6834" i="8"/>
  <c r="D6834" i="8" s="1"/>
  <c r="F6834" i="8" s="1"/>
  <c r="C6835" i="8" a="1"/>
  <c r="C6835" i="8"/>
  <c r="D6835" i="8" s="1"/>
  <c r="F6835" i="8" s="1"/>
  <c r="C6836" i="8" a="1"/>
  <c r="C6836" i="8" s="1"/>
  <c r="D6836" i="8" s="1"/>
  <c r="F6836" i="8" s="1"/>
  <c r="C6837" i="8" a="1"/>
  <c r="C6837" i="8" s="1"/>
  <c r="D6837" i="8" s="1"/>
  <c r="F6837" i="8" s="1"/>
  <c r="C6838" i="8" a="1"/>
  <c r="C6838" i="8"/>
  <c r="D6838" i="8" s="1"/>
  <c r="F6838" i="8" s="1"/>
  <c r="C6839" i="8" a="1"/>
  <c r="C6839" i="8"/>
  <c r="D6839" i="8" s="1"/>
  <c r="F6839" i="8" s="1"/>
  <c r="C6840" i="8" a="1"/>
  <c r="C6840" i="8"/>
  <c r="D6840" i="8" s="1"/>
  <c r="F6840" i="8" s="1"/>
  <c r="C6841" i="8" a="1"/>
  <c r="C6841" i="8" s="1"/>
  <c r="D6841" i="8" s="1"/>
  <c r="F6841" i="8" s="1"/>
  <c r="C6842" i="8" a="1"/>
  <c r="C6842" i="8"/>
  <c r="D6842" i="8" s="1"/>
  <c r="F6842" i="8" s="1"/>
  <c r="C6843" i="8" a="1"/>
  <c r="C6843" i="8"/>
  <c r="D6843" i="8" s="1"/>
  <c r="F6843" i="8" s="1"/>
  <c r="C6844" i="8" a="1"/>
  <c r="C6844" i="8"/>
  <c r="D6844" i="8" s="1"/>
  <c r="F6844" i="8" s="1"/>
  <c r="C6845" i="8" a="1"/>
  <c r="C6845" i="8" s="1"/>
  <c r="D6845" i="8" s="1"/>
  <c r="F6845" i="8" s="1"/>
  <c r="C6846" i="8" a="1"/>
  <c r="C6846" i="8"/>
  <c r="D6846" i="8" s="1"/>
  <c r="F6846" i="8" s="1"/>
  <c r="C6847" i="8" a="1"/>
  <c r="C6847" i="8"/>
  <c r="D6847" i="8" s="1"/>
  <c r="F6847" i="8" s="1"/>
  <c r="C6848" i="8" a="1"/>
  <c r="C6848" i="8" s="1"/>
  <c r="D6848" i="8" s="1"/>
  <c r="F6848" i="8" s="1"/>
  <c r="C6849" i="8" a="1"/>
  <c r="C6849" i="8"/>
  <c r="D6849" i="8" s="1"/>
  <c r="F6849" i="8" s="1"/>
  <c r="C6850" i="8" a="1"/>
  <c r="C6850" i="8"/>
  <c r="D6850" i="8" s="1"/>
  <c r="F6850" i="8" s="1"/>
  <c r="C6851" i="8" a="1"/>
  <c r="C6851" i="8"/>
  <c r="D6851" i="8" s="1"/>
  <c r="F6851" i="8" s="1"/>
  <c r="C6852" i="8" a="1"/>
  <c r="C6852" i="8"/>
  <c r="D6852" i="8" s="1"/>
  <c r="F6852" i="8" s="1"/>
  <c r="C6853" i="8" a="1"/>
  <c r="C6853" i="8" s="1"/>
  <c r="D6853" i="8" s="1"/>
  <c r="F6853" i="8" s="1"/>
  <c r="C6854" i="8" a="1"/>
  <c r="C6854" i="8"/>
  <c r="D6854" i="8" s="1"/>
  <c r="F6854" i="8" s="1"/>
  <c r="C6855" i="8" a="1"/>
  <c r="C6855" i="8"/>
  <c r="D6855" i="8" s="1"/>
  <c r="F6855" i="8" s="1"/>
  <c r="C6856" i="8" a="1"/>
  <c r="C6856" i="8"/>
  <c r="D6856" i="8" s="1"/>
  <c r="F6856" i="8" s="1"/>
  <c r="C6857" i="8" a="1"/>
  <c r="C6857" i="8"/>
  <c r="D6857" i="8" s="1"/>
  <c r="F6857" i="8" s="1"/>
  <c r="C6858" i="8" a="1"/>
  <c r="C6858" i="8" s="1"/>
  <c r="D6858" i="8" s="1"/>
  <c r="F6858" i="8" s="1"/>
  <c r="C6859" i="8" a="1"/>
  <c r="C6859" i="8"/>
  <c r="D6859" i="8" s="1"/>
  <c r="F6859" i="8" s="1"/>
  <c r="C6860" i="8" a="1"/>
  <c r="C6860" i="8" s="1"/>
  <c r="D6860" i="8" s="1"/>
  <c r="F6860" i="8" s="1"/>
  <c r="C6861" i="8" a="1"/>
  <c r="C6861" i="8" s="1"/>
  <c r="D6861" i="8" s="1"/>
  <c r="F6861" i="8" s="1"/>
  <c r="C6862" i="8" a="1"/>
  <c r="C6862" i="8" s="1"/>
  <c r="D6862" i="8" s="1"/>
  <c r="F6862" i="8" s="1"/>
  <c r="C6863" i="8" a="1"/>
  <c r="C6863" i="8"/>
  <c r="D6863" i="8" s="1"/>
  <c r="F6863" i="8" s="1"/>
  <c r="C6864" i="8" a="1"/>
  <c r="C6864" i="8"/>
  <c r="D6864" i="8" s="1"/>
  <c r="F6864" i="8" s="1"/>
  <c r="C6865" i="8" a="1"/>
  <c r="C6865" i="8" s="1"/>
  <c r="D6865" i="8" s="1"/>
  <c r="F6865" i="8" s="1"/>
  <c r="C6866" i="8" a="1"/>
  <c r="C6866" i="8" s="1"/>
  <c r="D6866" i="8" s="1"/>
  <c r="F6866" i="8" s="1"/>
  <c r="C6867" i="8" a="1"/>
  <c r="C6867" i="8"/>
  <c r="D6867" i="8" s="1"/>
  <c r="F6867" i="8" s="1"/>
  <c r="C6868" i="8" a="1"/>
  <c r="C6868" i="8"/>
  <c r="D6868" i="8" s="1"/>
  <c r="F6868" i="8" s="1"/>
  <c r="C6869" i="8" a="1"/>
  <c r="C6869" i="8"/>
  <c r="D6869" i="8" s="1"/>
  <c r="F6869" i="8" s="1"/>
  <c r="C6870" i="8" a="1"/>
  <c r="C6870" i="8"/>
  <c r="D6870" i="8" s="1"/>
  <c r="F6870" i="8" s="1"/>
  <c r="C6871" i="8" a="1"/>
  <c r="C6871" i="8"/>
  <c r="D6871" i="8" s="1"/>
  <c r="F6871" i="8" s="1"/>
  <c r="C6872" i="8" a="1"/>
  <c r="C6872" i="8"/>
  <c r="D6872" i="8" s="1"/>
  <c r="F6872" i="8" s="1"/>
  <c r="C6873" i="8" a="1"/>
  <c r="C6873" i="8"/>
  <c r="D6873" i="8" s="1"/>
  <c r="F6873" i="8" s="1"/>
  <c r="C6874" i="8" a="1"/>
  <c r="C6874" i="8" s="1"/>
  <c r="D6874" i="8" s="1"/>
  <c r="F6874" i="8" s="1"/>
  <c r="C6875" i="8" a="1"/>
  <c r="C6875" i="8" s="1"/>
  <c r="D6875" i="8" s="1"/>
  <c r="F6875" i="8" s="1"/>
  <c r="C6876" i="8" a="1"/>
  <c r="C6876" i="8"/>
  <c r="D6876" i="8" s="1"/>
  <c r="F6876" i="8" s="1"/>
  <c r="C6877" i="8" a="1"/>
  <c r="C6877" i="8" s="1"/>
  <c r="D6877" i="8" s="1"/>
  <c r="F6877" i="8" s="1"/>
  <c r="C6878" i="8" a="1"/>
  <c r="C6878" i="8" s="1"/>
  <c r="D6878" i="8" s="1"/>
  <c r="F6878" i="8" s="1"/>
  <c r="C6879" i="8" a="1"/>
  <c r="C6879" i="8" s="1"/>
  <c r="D6879" i="8" s="1"/>
  <c r="F6879" i="8" s="1"/>
  <c r="C6880" i="8" a="1"/>
  <c r="C6880" i="8" s="1"/>
  <c r="D6880" i="8" s="1"/>
  <c r="F6880" i="8" s="1"/>
  <c r="C6881" i="8" a="1"/>
  <c r="C6881" i="8"/>
  <c r="D6881" i="8" s="1"/>
  <c r="F6881" i="8" s="1"/>
  <c r="C6882" i="8" a="1"/>
  <c r="C6882" i="8" s="1"/>
  <c r="D6882" i="8" s="1"/>
  <c r="F6882" i="8" s="1"/>
  <c r="C6883" i="8" a="1"/>
  <c r="C6883" i="8"/>
  <c r="D6883" i="8" s="1"/>
  <c r="F6883" i="8" s="1"/>
  <c r="C6884" i="8" a="1"/>
  <c r="C6884" i="8"/>
  <c r="D6884" i="8" s="1"/>
  <c r="F6884" i="8" s="1"/>
  <c r="C6885" i="8" a="1"/>
  <c r="C6885" i="8"/>
  <c r="D6885" i="8" s="1"/>
  <c r="F6885" i="8" s="1"/>
  <c r="C6886" i="8" a="1"/>
  <c r="C6886" i="8"/>
  <c r="D6886" i="8" s="1"/>
  <c r="F6886" i="8" s="1"/>
  <c r="C6887" i="8" a="1"/>
  <c r="C6887" i="8"/>
  <c r="D6887" i="8" s="1"/>
  <c r="F6887" i="8" s="1"/>
  <c r="C6888" i="8" a="1"/>
  <c r="C6888" i="8"/>
  <c r="D6888" i="8" s="1"/>
  <c r="F6888" i="8" s="1"/>
  <c r="C6889" i="8" a="1"/>
  <c r="C6889" i="8" s="1"/>
  <c r="D6889" i="8" s="1"/>
  <c r="F6889" i="8" s="1"/>
  <c r="C6890" i="8" a="1"/>
  <c r="C6890" i="8" s="1"/>
  <c r="D6890" i="8" s="1"/>
  <c r="F6890" i="8" s="1"/>
  <c r="C6891" i="8" a="1"/>
  <c r="C6891" i="8" s="1"/>
  <c r="D6891" i="8" s="1"/>
  <c r="F6891" i="8" s="1"/>
  <c r="C6892" i="8" a="1"/>
  <c r="C6892" i="8" s="1"/>
  <c r="D6892" i="8" s="1"/>
  <c r="F6892" i="8" s="1"/>
  <c r="C6893" i="8" a="1"/>
  <c r="C6893" i="8" s="1"/>
  <c r="D6893" i="8" s="1"/>
  <c r="F6893" i="8" s="1"/>
  <c r="C6894" i="8" a="1"/>
  <c r="C6894" i="8" s="1"/>
  <c r="D6894" i="8" s="1"/>
  <c r="F6894" i="8" s="1"/>
  <c r="C6895" i="8" a="1"/>
  <c r="C6895" i="8" s="1"/>
  <c r="D6895" i="8" s="1"/>
  <c r="F6895" i="8" s="1"/>
  <c r="C6896" i="8" a="1"/>
  <c r="C6896" i="8" s="1"/>
  <c r="D6896" i="8" s="1"/>
  <c r="F6896" i="8" s="1"/>
  <c r="C6897" i="8" a="1"/>
  <c r="C6897" i="8" s="1"/>
  <c r="D6897" i="8" s="1"/>
  <c r="F6897" i="8" s="1"/>
  <c r="C6898" i="8" a="1"/>
  <c r="C6898" i="8" s="1"/>
  <c r="D6898" i="8" s="1"/>
  <c r="F6898" i="8" s="1"/>
  <c r="C6899" i="8" a="1"/>
  <c r="C6899" i="8"/>
  <c r="D6899" i="8" s="1"/>
  <c r="F6899" i="8" s="1"/>
  <c r="C6900" i="8" a="1"/>
  <c r="C6900" i="8"/>
  <c r="D6900" i="8" s="1"/>
  <c r="F6900" i="8" s="1"/>
  <c r="C6901" i="8" a="1"/>
  <c r="C6901" i="8"/>
  <c r="D6901" i="8" s="1"/>
  <c r="F6901" i="8" s="1"/>
  <c r="C6902" i="8" a="1"/>
  <c r="C6902" i="8"/>
  <c r="D6902" i="8" s="1"/>
  <c r="F6902" i="8" s="1"/>
  <c r="C6903" i="8" a="1"/>
  <c r="C6903" i="8"/>
  <c r="D6903" i="8" s="1"/>
  <c r="F6903" i="8" s="1"/>
  <c r="C6904" i="8" a="1"/>
  <c r="C6904" i="8"/>
  <c r="D6904" i="8" s="1"/>
  <c r="F6904" i="8" s="1"/>
  <c r="C6905" i="8" a="1"/>
  <c r="C6905" i="8"/>
  <c r="D6905" i="8" s="1"/>
  <c r="F6905" i="8" s="1"/>
  <c r="C6906" i="8" a="1"/>
  <c r="C6906" i="8" s="1"/>
  <c r="D6906" i="8" s="1"/>
  <c r="F6906" i="8" s="1"/>
  <c r="C6907" i="8" a="1"/>
  <c r="C6907" i="8"/>
  <c r="D6907" i="8" s="1"/>
  <c r="F6907" i="8" s="1"/>
  <c r="C6908" i="8" a="1"/>
  <c r="C6908" i="8" s="1"/>
  <c r="D6908" i="8" s="1"/>
  <c r="F6908" i="8" s="1"/>
  <c r="C6909" i="8" a="1"/>
  <c r="C6909" i="8" s="1"/>
  <c r="D6909" i="8" s="1"/>
  <c r="F6909" i="8" s="1"/>
  <c r="C6910" i="8" a="1"/>
  <c r="C6910" i="8" s="1"/>
  <c r="D6910" i="8" s="1"/>
  <c r="F6910" i="8" s="1"/>
  <c r="C6911" i="8" a="1"/>
  <c r="C6911" i="8" s="1"/>
  <c r="D6911" i="8" s="1"/>
  <c r="F6911" i="8" s="1"/>
  <c r="C6912" i="8" a="1"/>
  <c r="C6912" i="8" s="1"/>
  <c r="D6912" i="8" s="1"/>
  <c r="F6912" i="8" s="1"/>
  <c r="C6913" i="8" a="1"/>
  <c r="C6913" i="8" s="1"/>
  <c r="D6913" i="8" s="1"/>
  <c r="F6913" i="8" s="1"/>
  <c r="C6914" i="8" a="1"/>
  <c r="C6914" i="8" s="1"/>
  <c r="D6914" i="8" s="1"/>
  <c r="F6914" i="8" s="1"/>
  <c r="C6915" i="8" a="1"/>
  <c r="C6915" i="8" s="1"/>
  <c r="D6915" i="8" s="1"/>
  <c r="F6915" i="8" s="1"/>
  <c r="C6916" i="8" a="1"/>
  <c r="C6916" i="8"/>
  <c r="D6916" i="8" s="1"/>
  <c r="F6916" i="8" s="1"/>
  <c r="C6917" i="8" a="1"/>
  <c r="C6917" i="8"/>
  <c r="D6917" i="8" s="1"/>
  <c r="F6917" i="8" s="1"/>
  <c r="C6918" i="8" a="1"/>
  <c r="C6918" i="8"/>
  <c r="D6918" i="8" s="1"/>
  <c r="F6918" i="8" s="1"/>
  <c r="C6919" i="8" a="1"/>
  <c r="C6919" i="8"/>
  <c r="D6919" i="8" s="1"/>
  <c r="F6919" i="8" s="1"/>
  <c r="C6920" i="8" a="1"/>
  <c r="C6920" i="8"/>
  <c r="D6920" i="8" s="1"/>
  <c r="F6920" i="8" s="1"/>
  <c r="C6921" i="8" a="1"/>
  <c r="C6921" i="8"/>
  <c r="D6921" i="8" s="1"/>
  <c r="F6921" i="8" s="1"/>
  <c r="C6922" i="8" a="1"/>
  <c r="C6922" i="8" s="1"/>
  <c r="D6922" i="8" s="1"/>
  <c r="F6922" i="8" s="1"/>
  <c r="C6923" i="8" a="1"/>
  <c r="C6923" i="8" s="1"/>
  <c r="D6923" i="8" s="1"/>
  <c r="F6923" i="8" s="1"/>
  <c r="C6924" i="8" a="1"/>
  <c r="C6924" i="8"/>
  <c r="D6924" i="8" s="1"/>
  <c r="F6924" i="8" s="1"/>
  <c r="C6925" i="8" a="1"/>
  <c r="C6925" i="8" s="1"/>
  <c r="D6925" i="8" s="1"/>
  <c r="F6925" i="8" s="1"/>
  <c r="C6926" i="8" a="1"/>
  <c r="C6926" i="8" s="1"/>
  <c r="D6926" i="8" s="1"/>
  <c r="F6926" i="8" s="1"/>
  <c r="C6927" i="8" a="1"/>
  <c r="C6927" i="8" s="1"/>
  <c r="D6927" i="8" s="1"/>
  <c r="F6927" i="8" s="1"/>
  <c r="C6928" i="8" a="1"/>
  <c r="C6928" i="8" s="1"/>
  <c r="D6928" i="8" s="1"/>
  <c r="F6928" i="8" s="1"/>
  <c r="C6929" i="8" a="1"/>
  <c r="C6929" i="8" s="1"/>
  <c r="D6929" i="8" s="1"/>
  <c r="F6929" i="8" s="1"/>
  <c r="C6930" i="8" a="1"/>
  <c r="C6930" i="8" s="1"/>
  <c r="D6930" i="8" s="1"/>
  <c r="F6930" i="8" s="1"/>
  <c r="C6931" i="8" a="1"/>
  <c r="C6931" i="8"/>
  <c r="D6931" i="8" s="1"/>
  <c r="F6931" i="8" s="1"/>
  <c r="C6932" i="8" a="1"/>
  <c r="C6932" i="8" s="1"/>
  <c r="D6932" i="8" s="1"/>
  <c r="F6932" i="8" s="1"/>
  <c r="C6933" i="8" a="1"/>
  <c r="C6933" i="8"/>
  <c r="D6933" i="8" s="1"/>
  <c r="F6933" i="8" s="1"/>
  <c r="C6934" i="8" a="1"/>
  <c r="C6934" i="8"/>
  <c r="D6934" i="8" s="1"/>
  <c r="F6934" i="8" s="1"/>
  <c r="C6935" i="8" a="1"/>
  <c r="C6935" i="8"/>
  <c r="D6935" i="8" s="1"/>
  <c r="F6935" i="8" s="1"/>
  <c r="C6936" i="8" a="1"/>
  <c r="C6936" i="8"/>
  <c r="D6936" i="8" s="1"/>
  <c r="F6936" i="8" s="1"/>
  <c r="C6937" i="8" a="1"/>
  <c r="C6937" i="8"/>
  <c r="D6937" i="8" s="1"/>
  <c r="F6937" i="8" s="1"/>
  <c r="C6938" i="8" a="1"/>
  <c r="C6938" i="8" s="1"/>
  <c r="D6938" i="8" s="1"/>
  <c r="F6938" i="8" s="1"/>
  <c r="C6939" i="8" a="1"/>
  <c r="C6939" i="8" s="1"/>
  <c r="D6939" i="8" s="1"/>
  <c r="F6939" i="8" s="1"/>
  <c r="C6940" i="8" a="1"/>
  <c r="C6940" i="8" s="1"/>
  <c r="D6940" i="8" s="1"/>
  <c r="F6940" i="8" s="1"/>
  <c r="C6941" i="8" a="1"/>
  <c r="C6941" i="8"/>
  <c r="D6941" i="8" s="1"/>
  <c r="F6941" i="8" s="1"/>
  <c r="C6942" i="8" a="1"/>
  <c r="C6942" i="8" s="1"/>
  <c r="D6942" i="8" s="1"/>
  <c r="F6942" i="8" s="1"/>
  <c r="C6943" i="8" a="1"/>
  <c r="C6943" i="8" s="1"/>
  <c r="D6943" i="8" s="1"/>
  <c r="F6943" i="8" s="1"/>
  <c r="C6944" i="8" a="1"/>
  <c r="C6944" i="8" s="1"/>
  <c r="D6944" i="8" s="1"/>
  <c r="F6944" i="8" s="1"/>
  <c r="C6945" i="8" a="1"/>
  <c r="C6945" i="8" s="1"/>
  <c r="D6945" i="8" s="1"/>
  <c r="F6945" i="8" s="1"/>
  <c r="C6946" i="8" a="1"/>
  <c r="C6946" i="8" s="1"/>
  <c r="D6946" i="8" s="1"/>
  <c r="F6946" i="8" s="1"/>
  <c r="C6947" i="8" a="1"/>
  <c r="C6947" i="8"/>
  <c r="D6947" i="8" s="1"/>
  <c r="F6947" i="8" s="1"/>
  <c r="C6948" i="8" a="1"/>
  <c r="C6948" i="8"/>
  <c r="D6948" i="8" s="1"/>
  <c r="F6948" i="8" s="1"/>
  <c r="C6949" i="8" a="1"/>
  <c r="C6949" i="8" s="1"/>
  <c r="D6949" i="8" s="1"/>
  <c r="F6949" i="8" s="1"/>
  <c r="C6950" i="8" a="1"/>
  <c r="C6950" i="8"/>
  <c r="D6950" i="8" s="1"/>
  <c r="F6950" i="8" s="1"/>
  <c r="C6951" i="8" a="1"/>
  <c r="C6951" i="8"/>
  <c r="D6951" i="8" s="1"/>
  <c r="F6951" i="8" s="1"/>
  <c r="C6952" i="8" a="1"/>
  <c r="C6952" i="8"/>
  <c r="D6952" i="8" s="1"/>
  <c r="F6952" i="8" s="1"/>
  <c r="C6953" i="8" a="1"/>
  <c r="C6953" i="8"/>
  <c r="D6953" i="8" s="1"/>
  <c r="F6953" i="8" s="1"/>
  <c r="C6954" i="8" a="1"/>
  <c r="C6954" i="8" s="1"/>
  <c r="D6954" i="8" s="1"/>
  <c r="F6954" i="8" s="1"/>
  <c r="C6955" i="8" a="1"/>
  <c r="C6955" i="8" s="1"/>
  <c r="D6955" i="8" s="1"/>
  <c r="F6955" i="8" s="1"/>
  <c r="C6956" i="8" a="1"/>
  <c r="C6956" i="8" s="1"/>
  <c r="D6956" i="8" s="1"/>
  <c r="F6956" i="8" s="1"/>
  <c r="C6957" i="8" a="1"/>
  <c r="C6957" i="8" s="1"/>
  <c r="D6957" i="8" s="1"/>
  <c r="F6957" i="8" s="1"/>
  <c r="C6958" i="8" a="1"/>
  <c r="C6958" i="8"/>
  <c r="D6958" i="8" s="1"/>
  <c r="F6958" i="8" s="1"/>
  <c r="C6959" i="8" a="1"/>
  <c r="C6959" i="8" s="1"/>
  <c r="D6959" i="8" s="1"/>
  <c r="F6959" i="8" s="1"/>
  <c r="C6960" i="8" a="1"/>
  <c r="C6960" i="8" s="1"/>
  <c r="D6960" i="8" s="1"/>
  <c r="F6960" i="8" s="1"/>
  <c r="C6961" i="8" a="1"/>
  <c r="C6961" i="8" s="1"/>
  <c r="D6961" i="8" s="1"/>
  <c r="F6961" i="8" s="1"/>
  <c r="C6962" i="8" a="1"/>
  <c r="C6962" i="8" s="1"/>
  <c r="D6962" i="8" s="1"/>
  <c r="F6962" i="8" s="1"/>
  <c r="C6963" i="8" a="1"/>
  <c r="C6963" i="8"/>
  <c r="D6963" i="8" s="1"/>
  <c r="F6963" i="8" s="1"/>
  <c r="C6964" i="8" a="1"/>
  <c r="C6964" i="8"/>
  <c r="D6964" i="8" s="1"/>
  <c r="F6964" i="8" s="1"/>
  <c r="C6965" i="8" a="1"/>
  <c r="C6965" i="8"/>
  <c r="D6965" i="8" s="1"/>
  <c r="F6965" i="8" s="1"/>
  <c r="C6966" i="8" a="1"/>
  <c r="C6966" i="8" s="1"/>
  <c r="D6966" i="8" s="1"/>
  <c r="F6966" i="8" s="1"/>
  <c r="C6967" i="8" a="1"/>
  <c r="C6967" i="8"/>
  <c r="D6967" i="8" s="1"/>
  <c r="F6967" i="8" s="1"/>
  <c r="C6968" i="8" a="1"/>
  <c r="C6968" i="8"/>
  <c r="D6968" i="8" s="1"/>
  <c r="F6968" i="8" s="1"/>
  <c r="C6969" i="8" a="1"/>
  <c r="C6969" i="8"/>
  <c r="D6969" i="8" s="1"/>
  <c r="F6969" i="8" s="1"/>
  <c r="C6970" i="8" a="1"/>
  <c r="C6970" i="8" s="1"/>
  <c r="D6970" i="8" s="1"/>
  <c r="F6970" i="8" s="1"/>
  <c r="C6971" i="8" a="1"/>
  <c r="C6971" i="8" s="1"/>
  <c r="D6971" i="8" s="1"/>
  <c r="F6971" i="8" s="1"/>
  <c r="C6972" i="8" a="1"/>
  <c r="C6972" i="8" s="1"/>
  <c r="D6972" i="8" s="1"/>
  <c r="F6972" i="8" s="1"/>
  <c r="C6973" i="8" a="1"/>
  <c r="C6973" i="8" s="1"/>
  <c r="D6973" i="8" s="1"/>
  <c r="F6973" i="8" s="1"/>
  <c r="C6974" i="8" a="1"/>
  <c r="C6974" i="8" s="1"/>
  <c r="D6974" i="8" s="1"/>
  <c r="F6974" i="8" s="1"/>
  <c r="C6975" i="8" a="1"/>
  <c r="C6975" i="8"/>
  <c r="D6975" i="8" s="1"/>
  <c r="F6975" i="8" s="1"/>
  <c r="C6976" i="8" a="1"/>
  <c r="C6976" i="8" s="1"/>
  <c r="D6976" i="8" s="1"/>
  <c r="F6976" i="8" s="1"/>
  <c r="C6977" i="8" a="1"/>
  <c r="C6977" i="8" s="1"/>
  <c r="D6977" i="8" s="1"/>
  <c r="F6977" i="8" s="1"/>
  <c r="C6978" i="8" a="1"/>
  <c r="C6978" i="8" s="1"/>
  <c r="D6978" i="8" s="1"/>
  <c r="F6978" i="8" s="1"/>
  <c r="C6979" i="8" a="1"/>
  <c r="C6979" i="8"/>
  <c r="D6979" i="8" s="1"/>
  <c r="F6979" i="8" s="1"/>
  <c r="C6980" i="8" a="1"/>
  <c r="C6980" i="8"/>
  <c r="D6980" i="8" s="1"/>
  <c r="F6980" i="8" s="1"/>
  <c r="C6981" i="8" a="1"/>
  <c r="C6981" i="8"/>
  <c r="D6981" i="8" s="1"/>
  <c r="F6981" i="8" s="1"/>
  <c r="C6982" i="8" a="1"/>
  <c r="C6982" i="8"/>
  <c r="D6982" i="8" s="1"/>
  <c r="F6982" i="8" s="1"/>
  <c r="C6983" i="8" a="1"/>
  <c r="C6983" i="8" s="1"/>
  <c r="D6983" i="8" s="1"/>
  <c r="F6983" i="8" s="1"/>
  <c r="C6984" i="8" a="1"/>
  <c r="C6984" i="8"/>
  <c r="D6984" i="8" s="1"/>
  <c r="F6984" i="8" s="1"/>
  <c r="C6985" i="8" a="1"/>
  <c r="C6985" i="8"/>
  <c r="D6985" i="8" s="1"/>
  <c r="F6985" i="8" s="1"/>
  <c r="C6986" i="8" a="1"/>
  <c r="C6986" i="8" s="1"/>
  <c r="D6986" i="8" s="1"/>
  <c r="F6986" i="8" s="1"/>
  <c r="C6987" i="8" a="1"/>
  <c r="C6987" i="8" s="1"/>
  <c r="D6987" i="8" s="1"/>
  <c r="F6987" i="8" s="1"/>
  <c r="C6988" i="8" a="1"/>
  <c r="C6988" i="8" s="1"/>
  <c r="D6988" i="8" s="1"/>
  <c r="F6988" i="8" s="1"/>
  <c r="C6989" i="8" a="1"/>
  <c r="C6989" i="8" s="1"/>
  <c r="D6989" i="8" s="1"/>
  <c r="F6989" i="8" s="1"/>
  <c r="C6990" i="8" a="1"/>
  <c r="C6990" i="8" s="1"/>
  <c r="D6990" i="8" s="1"/>
  <c r="F6990" i="8" s="1"/>
  <c r="C6991" i="8" a="1"/>
  <c r="C6991" i="8" s="1"/>
  <c r="D6991" i="8" s="1"/>
  <c r="F6991" i="8" s="1"/>
  <c r="C6992" i="8" a="1"/>
  <c r="C6992" i="8"/>
  <c r="D6992" i="8" s="1"/>
  <c r="F6992" i="8" s="1"/>
  <c r="C6993" i="8" a="1"/>
  <c r="C6993" i="8" s="1"/>
  <c r="D6993" i="8" s="1"/>
  <c r="F6993" i="8" s="1"/>
  <c r="C6994" i="8" a="1"/>
  <c r="C6994" i="8" s="1"/>
  <c r="D6994" i="8" s="1"/>
  <c r="F6994" i="8" s="1"/>
  <c r="C6995" i="8" a="1"/>
  <c r="C6995" i="8"/>
  <c r="D6995" i="8" s="1"/>
  <c r="F6995" i="8" s="1"/>
  <c r="C6996" i="8" a="1"/>
  <c r="C6996" i="8"/>
  <c r="D6996" i="8" s="1"/>
  <c r="F6996" i="8" s="1"/>
  <c r="C6997" i="8" a="1"/>
  <c r="C6997" i="8"/>
  <c r="D6997" i="8" s="1"/>
  <c r="F6997" i="8" s="1"/>
  <c r="C6998" i="8" a="1"/>
  <c r="C6998" i="8"/>
  <c r="D6998" i="8" s="1"/>
  <c r="F6998" i="8" s="1"/>
  <c r="C6999" i="8" a="1"/>
  <c r="C6999" i="8"/>
  <c r="D6999" i="8" s="1"/>
  <c r="F6999" i="8" s="1"/>
  <c r="C7000" i="8" a="1"/>
  <c r="C7000" i="8" s="1"/>
  <c r="D7000" i="8" s="1"/>
  <c r="F7000" i="8" s="1"/>
  <c r="C7001" i="8" a="1"/>
  <c r="C7001" i="8"/>
  <c r="D7001" i="8" s="1"/>
  <c r="F7001" i="8" s="1"/>
  <c r="C7002" i="8" a="1"/>
  <c r="C7002" i="8" s="1"/>
  <c r="D7002" i="8" s="1"/>
  <c r="F7002" i="8" s="1"/>
  <c r="C7003" i="8" a="1"/>
  <c r="C7003" i="8" s="1"/>
  <c r="D7003" i="8" s="1"/>
  <c r="F7003" i="8" s="1"/>
  <c r="C7004" i="8" a="1"/>
  <c r="C7004" i="8" s="1"/>
  <c r="D7004" i="8" s="1"/>
  <c r="F7004" i="8" s="1"/>
  <c r="C7005" i="8" a="1"/>
  <c r="C7005" i="8" s="1"/>
  <c r="D7005" i="8" s="1"/>
  <c r="F7005" i="8" s="1"/>
  <c r="C7006" i="8" a="1"/>
  <c r="C7006" i="8" s="1"/>
  <c r="D7006" i="8" s="1"/>
  <c r="F7006" i="8" s="1"/>
  <c r="C7007" i="8" a="1"/>
  <c r="C7007" i="8" s="1"/>
  <c r="D7007" i="8" s="1"/>
  <c r="F7007" i="8" s="1"/>
  <c r="C7008" i="8" a="1"/>
  <c r="C7008" i="8" s="1"/>
  <c r="D7008" i="8" s="1"/>
  <c r="F7008" i="8" s="1"/>
  <c r="C7009" i="8" a="1"/>
  <c r="C7009" i="8"/>
  <c r="D7009" i="8" s="1"/>
  <c r="F7009" i="8" s="1"/>
  <c r="C7010" i="8" a="1"/>
  <c r="C7010" i="8" s="1"/>
  <c r="D7010" i="8" s="1"/>
  <c r="F7010" i="8" s="1"/>
  <c r="C7011" i="8" a="1"/>
  <c r="C7011" i="8"/>
  <c r="D7011" i="8" s="1"/>
  <c r="F7011" i="8" s="1"/>
  <c r="C7012" i="8" a="1"/>
  <c r="C7012" i="8"/>
  <c r="D7012" i="8" s="1"/>
  <c r="F7012" i="8" s="1"/>
  <c r="C7013" i="8" a="1"/>
  <c r="C7013" i="8"/>
  <c r="D7013" i="8" s="1"/>
  <c r="F7013" i="8" s="1"/>
  <c r="C7014" i="8" a="1"/>
  <c r="C7014" i="8"/>
  <c r="D7014" i="8" s="1"/>
  <c r="F7014" i="8" s="1"/>
  <c r="C7015" i="8" a="1"/>
  <c r="C7015" i="8"/>
  <c r="D7015" i="8" s="1"/>
  <c r="F7015" i="8" s="1"/>
  <c r="C7016" i="8" a="1"/>
  <c r="C7016" i="8"/>
  <c r="D7016" i="8" s="1"/>
  <c r="F7016" i="8" s="1"/>
  <c r="C7017" i="8" a="1"/>
  <c r="C7017" i="8" s="1"/>
  <c r="D7017" i="8" s="1"/>
  <c r="F7017" i="8" s="1"/>
  <c r="C7018" i="8" a="1"/>
  <c r="C7018" i="8" s="1"/>
  <c r="D7018" i="8" s="1"/>
  <c r="F7018" i="8" s="1"/>
  <c r="C7019" i="8" a="1"/>
  <c r="C7019" i="8" s="1"/>
  <c r="D7019" i="8" s="1"/>
  <c r="F7019" i="8" s="1"/>
  <c r="C7020" i="8" a="1"/>
  <c r="C7020" i="8" s="1"/>
  <c r="D7020" i="8" s="1"/>
  <c r="F7020" i="8" s="1"/>
  <c r="C7021" i="8" a="1"/>
  <c r="C7021" i="8" s="1"/>
  <c r="D7021" i="8" s="1"/>
  <c r="F7021" i="8" s="1"/>
  <c r="C7022" i="8" a="1"/>
  <c r="C7022" i="8" s="1"/>
  <c r="D7022" i="8" s="1"/>
  <c r="F7022" i="8" s="1"/>
  <c r="C7023" i="8" a="1"/>
  <c r="C7023" i="8" s="1"/>
  <c r="D7023" i="8" s="1"/>
  <c r="F7023" i="8" s="1"/>
  <c r="C7024" i="8" a="1"/>
  <c r="C7024" i="8" s="1"/>
  <c r="D7024" i="8" s="1"/>
  <c r="F7024" i="8" s="1"/>
  <c r="C7025" i="8" a="1"/>
  <c r="C7025" i="8" s="1"/>
  <c r="D7025" i="8" s="1"/>
  <c r="F7025" i="8" s="1"/>
  <c r="C7026" i="8" a="1"/>
  <c r="C7026" i="8" s="1"/>
  <c r="D7026" i="8" s="1"/>
  <c r="F7026" i="8" s="1"/>
  <c r="C7027" i="8" a="1"/>
  <c r="C7027" i="8"/>
  <c r="D7027" i="8" s="1"/>
  <c r="F7027" i="8" s="1"/>
  <c r="C7028" i="8" a="1"/>
  <c r="C7028" i="8"/>
  <c r="D7028" i="8" s="1"/>
  <c r="F7028" i="8" s="1"/>
  <c r="C7029" i="8" a="1"/>
  <c r="C7029" i="8"/>
  <c r="D7029" i="8" s="1"/>
  <c r="F7029" i="8" s="1"/>
  <c r="C7030" i="8" a="1"/>
  <c r="C7030" i="8"/>
  <c r="D7030" i="8" s="1"/>
  <c r="F7030" i="8" s="1"/>
  <c r="C7031" i="8" a="1"/>
  <c r="C7031" i="8"/>
  <c r="D7031" i="8" s="1"/>
  <c r="F7031" i="8" s="1"/>
  <c r="C7032" i="8" a="1"/>
  <c r="C7032" i="8"/>
  <c r="D7032" i="8" s="1"/>
  <c r="F7032" i="8" s="1"/>
  <c r="C7033" i="8" a="1"/>
  <c r="C7033" i="8"/>
  <c r="D7033" i="8" s="1"/>
  <c r="F7033" i="8" s="1"/>
  <c r="C7034" i="8" a="1"/>
  <c r="C7034" i="8" s="1"/>
  <c r="D7034" i="8" s="1"/>
  <c r="F7034" i="8" s="1"/>
  <c r="C7035" i="8" a="1"/>
  <c r="C7035" i="8"/>
  <c r="D7035" i="8" s="1"/>
  <c r="F7035" i="8" s="1"/>
  <c r="C7036" i="8" a="1"/>
  <c r="C7036" i="8" s="1"/>
  <c r="D7036" i="8" s="1"/>
  <c r="F7036" i="8" s="1"/>
  <c r="C7037" i="8" a="1"/>
  <c r="C7037" i="8" s="1"/>
  <c r="D7037" i="8" s="1"/>
  <c r="F7037" i="8" s="1"/>
  <c r="C7038" i="8" a="1"/>
  <c r="C7038" i="8" s="1"/>
  <c r="D7038" i="8" s="1"/>
  <c r="F7038" i="8" s="1"/>
  <c r="C7039" i="8" a="1"/>
  <c r="C7039" i="8" s="1"/>
  <c r="D7039" i="8" s="1"/>
  <c r="F7039" i="8" s="1"/>
  <c r="C7040" i="8" a="1"/>
  <c r="C7040" i="8" s="1"/>
  <c r="D7040" i="8" s="1"/>
  <c r="F7040" i="8" s="1"/>
  <c r="C7041" i="8" a="1"/>
  <c r="C7041" i="8" s="1"/>
  <c r="D7041" i="8" s="1"/>
  <c r="F7041" i="8" s="1"/>
  <c r="C7042" i="8" a="1"/>
  <c r="C7042" i="8" s="1"/>
  <c r="D7042" i="8" s="1"/>
  <c r="F7042" i="8" s="1"/>
  <c r="C7043" i="8" a="1"/>
  <c r="C7043" i="8" s="1"/>
  <c r="D7043" i="8" s="1"/>
  <c r="F7043" i="8" s="1"/>
  <c r="C7044" i="8" a="1"/>
  <c r="C7044" i="8"/>
  <c r="D7044" i="8" s="1"/>
  <c r="F7044" i="8" s="1"/>
  <c r="C7045" i="8" a="1"/>
  <c r="C7045" i="8"/>
  <c r="D7045" i="8" s="1"/>
  <c r="F7045" i="8" s="1"/>
  <c r="C7046" i="8" a="1"/>
  <c r="C7046" i="8"/>
  <c r="D7046" i="8" s="1"/>
  <c r="F7046" i="8" s="1"/>
  <c r="C7047" i="8" a="1"/>
  <c r="C7047" i="8"/>
  <c r="D7047" i="8" s="1"/>
  <c r="F7047" i="8" s="1"/>
  <c r="C7048" i="8" a="1"/>
  <c r="C7048" i="8"/>
  <c r="D7048" i="8" s="1"/>
  <c r="F7048" i="8" s="1"/>
  <c r="C7049" i="8" a="1"/>
  <c r="C7049" i="8"/>
  <c r="D7049" i="8" s="1"/>
  <c r="F7049" i="8" s="1"/>
  <c r="C7050" i="8" a="1"/>
  <c r="C7050" i="8" s="1"/>
  <c r="D7050" i="8" s="1"/>
  <c r="F7050" i="8" s="1"/>
  <c r="C7051" i="8" a="1"/>
  <c r="C7051" i="8" s="1"/>
  <c r="D7051" i="8" s="1"/>
  <c r="F7051" i="8" s="1"/>
  <c r="C7052" i="8" a="1"/>
  <c r="C7052" i="8"/>
  <c r="D7052" i="8" s="1"/>
  <c r="F7052" i="8" s="1"/>
  <c r="C7053" i="8" a="1"/>
  <c r="C7053" i="8" s="1"/>
  <c r="D7053" i="8" s="1"/>
  <c r="F7053" i="8" s="1"/>
  <c r="C7054" i="8" a="1"/>
  <c r="C7054" i="8" s="1"/>
  <c r="D7054" i="8" s="1"/>
  <c r="F7054" i="8" s="1"/>
  <c r="C7055" i="8" a="1"/>
  <c r="C7055" i="8" s="1"/>
  <c r="D7055" i="8" s="1"/>
  <c r="F7055" i="8" s="1"/>
  <c r="C7056" i="8" a="1"/>
  <c r="C7056" i="8" s="1"/>
  <c r="D7056" i="8" s="1"/>
  <c r="F7056" i="8" s="1"/>
  <c r="C7057" i="8" a="1"/>
  <c r="C7057" i="8" s="1"/>
  <c r="D7057" i="8" s="1"/>
  <c r="F7057" i="8" s="1"/>
  <c r="C7058" i="8" a="1"/>
  <c r="C7058" i="8" s="1"/>
  <c r="D7058" i="8" s="1"/>
  <c r="F7058" i="8" s="1"/>
  <c r="C7059" i="8" a="1"/>
  <c r="C7059" i="8"/>
  <c r="D7059" i="8" s="1"/>
  <c r="F7059" i="8" s="1"/>
  <c r="C7060" i="8" a="1"/>
  <c r="C7060" i="8" s="1"/>
  <c r="D7060" i="8" s="1"/>
  <c r="F7060" i="8" s="1"/>
  <c r="C7061" i="8" a="1"/>
  <c r="C7061" i="8"/>
  <c r="D7061" i="8" s="1"/>
  <c r="F7061" i="8" s="1"/>
  <c r="C7062" i="8" a="1"/>
  <c r="C7062" i="8"/>
  <c r="D7062" i="8" s="1"/>
  <c r="F7062" i="8" s="1"/>
  <c r="C7063" i="8" a="1"/>
  <c r="C7063" i="8"/>
  <c r="D7063" i="8" s="1"/>
  <c r="F7063" i="8" s="1"/>
  <c r="C7064" i="8" a="1"/>
  <c r="C7064" i="8"/>
  <c r="D7064" i="8" s="1"/>
  <c r="F7064" i="8" s="1"/>
  <c r="C7065" i="8" a="1"/>
  <c r="C7065" i="8"/>
  <c r="D7065" i="8" s="1"/>
  <c r="F7065" i="8" s="1"/>
  <c r="C7066" i="8" a="1"/>
  <c r="C7066" i="8" s="1"/>
  <c r="D7066" i="8" s="1"/>
  <c r="F7066" i="8" s="1"/>
  <c r="C7067" i="8" a="1"/>
  <c r="C7067" i="8" s="1"/>
  <c r="D7067" i="8" s="1"/>
  <c r="F7067" i="8" s="1"/>
  <c r="C7068" i="8" a="1"/>
  <c r="C7068" i="8" s="1"/>
  <c r="D7068" i="8" s="1"/>
  <c r="F7068" i="8" s="1"/>
  <c r="C7069" i="8" a="1"/>
  <c r="C7069" i="8"/>
  <c r="D7069" i="8" s="1"/>
  <c r="F7069" i="8" s="1"/>
  <c r="C7070" i="8" a="1"/>
  <c r="C7070" i="8" s="1"/>
  <c r="D7070" i="8" s="1"/>
  <c r="F7070" i="8" s="1"/>
  <c r="C7071" i="8" a="1"/>
  <c r="C7071" i="8" s="1"/>
  <c r="D7071" i="8" s="1"/>
  <c r="F7071" i="8" s="1"/>
  <c r="C7072" i="8" a="1"/>
  <c r="C7072" i="8" s="1"/>
  <c r="D7072" i="8" s="1"/>
  <c r="F7072" i="8" s="1"/>
  <c r="C7073" i="8" a="1"/>
  <c r="C7073" i="8" s="1"/>
  <c r="D7073" i="8" s="1"/>
  <c r="F7073" i="8" s="1"/>
  <c r="C7074" i="8" a="1"/>
  <c r="C7074" i="8" s="1"/>
  <c r="D7074" i="8" s="1"/>
  <c r="F7074" i="8" s="1"/>
  <c r="C7075" i="8" a="1"/>
  <c r="C7075" i="8"/>
  <c r="D7075" i="8" s="1"/>
  <c r="F7075" i="8" s="1"/>
  <c r="C7076" i="8" a="1"/>
  <c r="C7076" i="8"/>
  <c r="D7076" i="8" s="1"/>
  <c r="F7076" i="8" s="1"/>
  <c r="C7077" i="8" a="1"/>
  <c r="C7077" i="8" s="1"/>
  <c r="D7077" i="8" s="1"/>
  <c r="F7077" i="8" s="1"/>
  <c r="C7078" i="8" a="1"/>
  <c r="C7078" i="8"/>
  <c r="D7078" i="8" s="1"/>
  <c r="F7078" i="8" s="1"/>
  <c r="C7079" i="8" a="1"/>
  <c r="C7079" i="8"/>
  <c r="D7079" i="8" s="1"/>
  <c r="F7079" i="8" s="1"/>
  <c r="C7080" i="8" a="1"/>
  <c r="C7080" i="8"/>
  <c r="D7080" i="8" s="1"/>
  <c r="F7080" i="8" s="1"/>
  <c r="C7081" i="8" a="1"/>
  <c r="C7081" i="8"/>
  <c r="D7081" i="8" s="1"/>
  <c r="F7081" i="8" s="1"/>
  <c r="C7082" i="8" a="1"/>
  <c r="C7082" i="8" s="1"/>
  <c r="D7082" i="8" s="1"/>
  <c r="F7082" i="8" s="1"/>
  <c r="C7083" i="8" a="1"/>
  <c r="C7083" i="8" s="1"/>
  <c r="D7083" i="8" s="1"/>
  <c r="F7083" i="8" s="1"/>
  <c r="C7084" i="8" a="1"/>
  <c r="C7084" i="8" s="1"/>
  <c r="D7084" i="8" s="1"/>
  <c r="F7084" i="8" s="1"/>
  <c r="C7085" i="8" a="1"/>
  <c r="C7085" i="8" s="1"/>
  <c r="D7085" i="8" s="1"/>
  <c r="F7085" i="8" s="1"/>
  <c r="C7086" i="8" a="1"/>
  <c r="C7086" i="8"/>
  <c r="D7086" i="8" s="1"/>
  <c r="F7086" i="8" s="1"/>
  <c r="C7087" i="8" a="1"/>
  <c r="C7087" i="8" s="1"/>
  <c r="D7087" i="8" s="1"/>
  <c r="F7087" i="8" s="1"/>
  <c r="C7088" i="8" a="1"/>
  <c r="C7088" i="8" s="1"/>
  <c r="D7088" i="8" s="1"/>
  <c r="F7088" i="8" s="1"/>
  <c r="C7089" i="8" a="1"/>
  <c r="C7089" i="8" s="1"/>
  <c r="D7089" i="8" s="1"/>
  <c r="F7089" i="8" s="1"/>
  <c r="C7090" i="8" a="1"/>
  <c r="C7090" i="8" s="1"/>
  <c r="D7090" i="8" s="1"/>
  <c r="F7090" i="8" s="1"/>
  <c r="C7091" i="8" a="1"/>
  <c r="C7091" i="8"/>
  <c r="D7091" i="8" s="1"/>
  <c r="F7091" i="8" s="1"/>
  <c r="C7092" i="8" a="1"/>
  <c r="C7092" i="8"/>
  <c r="D7092" i="8" s="1"/>
  <c r="F7092" i="8" s="1"/>
  <c r="C7093" i="8" a="1"/>
  <c r="C7093" i="8"/>
  <c r="D7093" i="8" s="1"/>
  <c r="F7093" i="8" s="1"/>
  <c r="C7094" i="8" a="1"/>
  <c r="C7094" i="8" s="1"/>
  <c r="D7094" i="8" s="1"/>
  <c r="F7094" i="8" s="1"/>
  <c r="C7095" i="8" a="1"/>
  <c r="C7095" i="8"/>
  <c r="D7095" i="8" s="1"/>
  <c r="F7095" i="8" s="1"/>
  <c r="C7096" i="8" a="1"/>
  <c r="C7096" i="8"/>
  <c r="D7096" i="8" s="1"/>
  <c r="F7096" i="8" s="1"/>
  <c r="C7097" i="8" a="1"/>
  <c r="C7097" i="8"/>
  <c r="D7097" i="8" s="1"/>
  <c r="F7097" i="8" s="1"/>
  <c r="C7098" i="8" a="1"/>
  <c r="C7098" i="8" s="1"/>
  <c r="D7098" i="8" s="1"/>
  <c r="F7098" i="8" s="1"/>
  <c r="C7099" i="8" a="1"/>
  <c r="C7099" i="8" s="1"/>
  <c r="D7099" i="8" s="1"/>
  <c r="F7099" i="8" s="1"/>
  <c r="C7100" i="8" a="1"/>
  <c r="C7100" i="8" s="1"/>
  <c r="D7100" i="8" s="1"/>
  <c r="F7100" i="8" s="1"/>
  <c r="C7101" i="8" a="1"/>
  <c r="C7101" i="8" s="1"/>
  <c r="D7101" i="8" s="1"/>
  <c r="F7101" i="8" s="1"/>
  <c r="C7102" i="8" a="1"/>
  <c r="C7102" i="8" s="1"/>
  <c r="D7102" i="8" s="1"/>
  <c r="F7102" i="8" s="1"/>
  <c r="C7103" i="8" a="1"/>
  <c r="C7103" i="8"/>
  <c r="D7103" i="8" s="1"/>
  <c r="F7103" i="8" s="1"/>
  <c r="C7104" i="8" a="1"/>
  <c r="C7104" i="8" s="1"/>
  <c r="D7104" i="8" s="1"/>
  <c r="F7104" i="8" s="1"/>
  <c r="C7105" i="8" a="1"/>
  <c r="C7105" i="8" s="1"/>
  <c r="D7105" i="8" s="1"/>
  <c r="F7105" i="8" s="1"/>
  <c r="C7106" i="8" a="1"/>
  <c r="C7106" i="8" s="1"/>
  <c r="D7106" i="8" s="1"/>
  <c r="F7106" i="8" s="1"/>
  <c r="C7107" i="8" a="1"/>
  <c r="C7107" i="8"/>
  <c r="D7107" i="8" s="1"/>
  <c r="F7107" i="8" s="1"/>
  <c r="C7108" i="8" a="1"/>
  <c r="C7108" i="8"/>
  <c r="D7108" i="8" s="1"/>
  <c r="F7108" i="8" s="1"/>
  <c r="C7109" i="8" a="1"/>
  <c r="C7109" i="8"/>
  <c r="D7109" i="8" s="1"/>
  <c r="F7109" i="8" s="1"/>
  <c r="C7110" i="8" a="1"/>
  <c r="C7110" i="8"/>
  <c r="D7110" i="8" s="1"/>
  <c r="F7110" i="8" s="1"/>
  <c r="C7111" i="8" a="1"/>
  <c r="C7111" i="8" s="1"/>
  <c r="D7111" i="8" s="1"/>
  <c r="F7111" i="8" s="1"/>
  <c r="C7112" i="8" a="1"/>
  <c r="C7112" i="8"/>
  <c r="D7112" i="8" s="1"/>
  <c r="F7112" i="8" s="1"/>
  <c r="C7113" i="8" a="1"/>
  <c r="C7113" i="8"/>
  <c r="D7113" i="8" s="1"/>
  <c r="F7113" i="8" s="1"/>
  <c r="C7114" i="8" a="1"/>
  <c r="C7114" i="8" s="1"/>
  <c r="D7114" i="8" s="1"/>
  <c r="F7114" i="8" s="1"/>
  <c r="C7115" i="8" a="1"/>
  <c r="C7115" i="8" s="1"/>
  <c r="D7115" i="8" s="1"/>
  <c r="F7115" i="8" s="1"/>
  <c r="C7116" i="8" a="1"/>
  <c r="C7116" i="8" s="1"/>
  <c r="D7116" i="8" s="1"/>
  <c r="F7116" i="8" s="1"/>
  <c r="C7117" i="8" a="1"/>
  <c r="C7117" i="8" s="1"/>
  <c r="D7117" i="8" s="1"/>
  <c r="F7117" i="8" s="1"/>
  <c r="C7118" i="8" a="1"/>
  <c r="C7118" i="8" s="1"/>
  <c r="D7118" i="8" s="1"/>
  <c r="F7118" i="8" s="1"/>
  <c r="C7119" i="8" a="1"/>
  <c r="C7119" i="8" s="1"/>
  <c r="D7119" i="8" s="1"/>
  <c r="F7119" i="8" s="1"/>
  <c r="C7120" i="8" a="1"/>
  <c r="C7120" i="8"/>
  <c r="D7120" i="8" s="1"/>
  <c r="F7120" i="8" s="1"/>
  <c r="C7121" i="8" a="1"/>
  <c r="C7121" i="8" s="1"/>
  <c r="D7121" i="8" s="1"/>
  <c r="F7121" i="8" s="1"/>
  <c r="C7122" i="8" a="1"/>
  <c r="C7122" i="8" s="1"/>
  <c r="D7122" i="8" s="1"/>
  <c r="F7122" i="8" s="1"/>
  <c r="C7123" i="8" a="1"/>
  <c r="C7123" i="8"/>
  <c r="D7123" i="8" s="1"/>
  <c r="F7123" i="8" s="1"/>
  <c r="C7124" i="8" a="1"/>
  <c r="C7124" i="8"/>
  <c r="D7124" i="8" s="1"/>
  <c r="F7124" i="8" s="1"/>
  <c r="C7125" i="8" a="1"/>
  <c r="C7125" i="8"/>
  <c r="D7125" i="8" s="1"/>
  <c r="F7125" i="8" s="1"/>
  <c r="C7126" i="8" a="1"/>
  <c r="C7126" i="8"/>
  <c r="D7126" i="8" s="1"/>
  <c r="F7126" i="8" s="1"/>
  <c r="C7127" i="8" a="1"/>
  <c r="C7127" i="8"/>
  <c r="D7127" i="8" s="1"/>
  <c r="F7127" i="8" s="1"/>
  <c r="C7128" i="8" a="1"/>
  <c r="C7128" i="8" s="1"/>
  <c r="D7128" i="8" s="1"/>
  <c r="F7128" i="8" s="1"/>
  <c r="C7129" i="8" a="1"/>
  <c r="C7129" i="8"/>
  <c r="D7129" i="8" s="1"/>
  <c r="F7129" i="8" s="1"/>
  <c r="C7130" i="8" a="1"/>
  <c r="C7130" i="8" s="1"/>
  <c r="D7130" i="8" s="1"/>
  <c r="F7130" i="8" s="1"/>
  <c r="C7131" i="8" a="1"/>
  <c r="C7131" i="8" s="1"/>
  <c r="D7131" i="8" s="1"/>
  <c r="F7131" i="8" s="1"/>
  <c r="C7132" i="8" a="1"/>
  <c r="C7132" i="8" s="1"/>
  <c r="D7132" i="8" s="1"/>
  <c r="F7132" i="8" s="1"/>
  <c r="C7133" i="8" a="1"/>
  <c r="C7133" i="8" s="1"/>
  <c r="D7133" i="8" s="1"/>
  <c r="F7133" i="8" s="1"/>
  <c r="C7134" i="8" a="1"/>
  <c r="C7134" i="8" s="1"/>
  <c r="D7134" i="8" s="1"/>
  <c r="F7134" i="8" s="1"/>
  <c r="C7135" i="8" a="1"/>
  <c r="C7135" i="8" s="1"/>
  <c r="D7135" i="8" s="1"/>
  <c r="F7135" i="8" s="1"/>
  <c r="C7136" i="8" a="1"/>
  <c r="C7136" i="8" s="1"/>
  <c r="D7136" i="8" s="1"/>
  <c r="F7136" i="8" s="1"/>
  <c r="C7137" i="8" a="1"/>
  <c r="C7137" i="8"/>
  <c r="D7137" i="8" s="1"/>
  <c r="F7137" i="8" s="1"/>
  <c r="C7138" i="8" a="1"/>
  <c r="C7138" i="8" s="1"/>
  <c r="D7138" i="8" s="1"/>
  <c r="F7138" i="8" s="1"/>
  <c r="C7139" i="8" a="1"/>
  <c r="C7139" i="8"/>
  <c r="D7139" i="8" s="1"/>
  <c r="F7139" i="8" s="1"/>
  <c r="C7140" i="8" a="1"/>
  <c r="C7140" i="8"/>
  <c r="D7140" i="8" s="1"/>
  <c r="F7140" i="8" s="1"/>
  <c r="C7141" i="8" a="1"/>
  <c r="C7141" i="8"/>
  <c r="D7141" i="8" s="1"/>
  <c r="F7141" i="8" s="1"/>
  <c r="C7142" i="8" a="1"/>
  <c r="C7142" i="8"/>
  <c r="D7142" i="8" s="1"/>
  <c r="F7142" i="8" s="1"/>
  <c r="C7143" i="8" a="1"/>
  <c r="C7143" i="8"/>
  <c r="D7143" i="8" s="1"/>
  <c r="F7143" i="8" s="1"/>
  <c r="C7144" i="8" a="1"/>
  <c r="C7144" i="8"/>
  <c r="D7144" i="8" s="1"/>
  <c r="F7144" i="8" s="1"/>
  <c r="C7145" i="8" a="1"/>
  <c r="C7145" i="8" s="1"/>
  <c r="D7145" i="8" s="1"/>
  <c r="F7145" i="8" s="1"/>
  <c r="C7146" i="8" a="1"/>
  <c r="C7146" i="8" s="1"/>
  <c r="D7146" i="8" s="1"/>
  <c r="F7146" i="8" s="1"/>
  <c r="C7147" i="8" a="1"/>
  <c r="C7147" i="8" s="1"/>
  <c r="D7147" i="8" s="1"/>
  <c r="F7147" i="8" s="1"/>
  <c r="C7148" i="8" a="1"/>
  <c r="C7148" i="8" s="1"/>
  <c r="D7148" i="8" s="1"/>
  <c r="F7148" i="8" s="1"/>
  <c r="C7149" i="8" a="1"/>
  <c r="C7149" i="8" s="1"/>
  <c r="D7149" i="8" s="1"/>
  <c r="F7149" i="8" s="1"/>
  <c r="C7150" i="8" a="1"/>
  <c r="C7150" i="8" s="1"/>
  <c r="D7150" i="8" s="1"/>
  <c r="F7150" i="8" s="1"/>
  <c r="C7151" i="8" a="1"/>
  <c r="C7151" i="8" s="1"/>
  <c r="D7151" i="8" s="1"/>
  <c r="F7151" i="8" s="1"/>
  <c r="C7152" i="8" a="1"/>
  <c r="C7152" i="8" s="1"/>
  <c r="D7152" i="8" s="1"/>
  <c r="F7152" i="8" s="1"/>
  <c r="C7153" i="8" a="1"/>
  <c r="C7153" i="8" s="1"/>
  <c r="D7153" i="8" s="1"/>
  <c r="F7153" i="8" s="1"/>
  <c r="C7154" i="8" a="1"/>
  <c r="C7154" i="8" s="1"/>
  <c r="D7154" i="8" s="1"/>
  <c r="F7154" i="8" s="1"/>
  <c r="C7155" i="8" a="1"/>
  <c r="C7155" i="8"/>
  <c r="D7155" i="8" s="1"/>
  <c r="F7155" i="8" s="1"/>
  <c r="C7156" i="8" a="1"/>
  <c r="C7156" i="8"/>
  <c r="D7156" i="8" s="1"/>
  <c r="F7156" i="8" s="1"/>
  <c r="C7157" i="8" a="1"/>
  <c r="C7157" i="8"/>
  <c r="D7157" i="8" s="1"/>
  <c r="F7157" i="8" s="1"/>
  <c r="C7158" i="8" a="1"/>
  <c r="C7158" i="8"/>
  <c r="D7158" i="8" s="1"/>
  <c r="F7158" i="8" s="1"/>
  <c r="C7159" i="8" a="1"/>
  <c r="C7159" i="8"/>
  <c r="D7159" i="8" s="1"/>
  <c r="F7159" i="8" s="1"/>
  <c r="C7160" i="8" a="1"/>
  <c r="C7160" i="8"/>
  <c r="D7160" i="8" s="1"/>
  <c r="F7160" i="8" s="1"/>
  <c r="C7161" i="8" a="1"/>
  <c r="C7161" i="8"/>
  <c r="D7161" i="8" s="1"/>
  <c r="F7161" i="8" s="1"/>
  <c r="C7162" i="8" a="1"/>
  <c r="C7162" i="8" s="1"/>
  <c r="D7162" i="8" s="1"/>
  <c r="F7162" i="8" s="1"/>
  <c r="C7163" i="8" a="1"/>
  <c r="C7163" i="8"/>
  <c r="D7163" i="8" s="1"/>
  <c r="F7163" i="8" s="1"/>
  <c r="C7164" i="8" a="1"/>
  <c r="C7164" i="8" s="1"/>
  <c r="D7164" i="8" s="1"/>
  <c r="F7164" i="8" s="1"/>
  <c r="C7165" i="8" a="1"/>
  <c r="C7165" i="8" s="1"/>
  <c r="D7165" i="8" s="1"/>
  <c r="F7165" i="8" s="1"/>
  <c r="C7166" i="8" a="1"/>
  <c r="C7166" i="8" s="1"/>
  <c r="D7166" i="8" s="1"/>
  <c r="F7166" i="8" s="1"/>
  <c r="C7167" i="8" a="1"/>
  <c r="C7167" i="8" s="1"/>
  <c r="D7167" i="8" s="1"/>
  <c r="F7167" i="8" s="1"/>
  <c r="C7168" i="8" a="1"/>
  <c r="C7168" i="8" s="1"/>
  <c r="D7168" i="8" s="1"/>
  <c r="F7168" i="8" s="1"/>
  <c r="C7169" i="8" a="1"/>
  <c r="C7169" i="8" s="1"/>
  <c r="D7169" i="8" s="1"/>
  <c r="F7169" i="8" s="1"/>
  <c r="C7170" i="8" a="1"/>
  <c r="C7170" i="8" s="1"/>
  <c r="D7170" i="8" s="1"/>
  <c r="F7170" i="8" s="1"/>
  <c r="C7171" i="8" a="1"/>
  <c r="C7171" i="8" s="1"/>
  <c r="D7171" i="8" s="1"/>
  <c r="F7171" i="8" s="1"/>
  <c r="C7172" i="8" a="1"/>
  <c r="C7172" i="8"/>
  <c r="D7172" i="8" s="1"/>
  <c r="F7172" i="8" s="1"/>
  <c r="C7173" i="8" a="1"/>
  <c r="C7173" i="8"/>
  <c r="D7173" i="8" s="1"/>
  <c r="F7173" i="8" s="1"/>
  <c r="C7174" i="8" a="1"/>
  <c r="C7174" i="8"/>
  <c r="D7174" i="8" s="1"/>
  <c r="F7174" i="8" s="1"/>
  <c r="C7175" i="8" a="1"/>
  <c r="C7175" i="8"/>
  <c r="D7175" i="8" s="1"/>
  <c r="F7175" i="8" s="1"/>
  <c r="C7176" i="8" a="1"/>
  <c r="C7176" i="8"/>
  <c r="D7176" i="8" s="1"/>
  <c r="F7176" i="8" s="1"/>
  <c r="C7177" i="8" a="1"/>
  <c r="C7177" i="8"/>
  <c r="D7177" i="8" s="1"/>
  <c r="F7177" i="8" s="1"/>
  <c r="C7178" i="8" a="1"/>
  <c r="C7178" i="8" s="1"/>
  <c r="D7178" i="8" s="1"/>
  <c r="F7178" i="8" s="1"/>
  <c r="C7179" i="8" a="1"/>
  <c r="C7179" i="8" s="1"/>
  <c r="D7179" i="8" s="1"/>
  <c r="F7179" i="8" s="1"/>
  <c r="C7180" i="8" a="1"/>
  <c r="C7180" i="8"/>
  <c r="D7180" i="8" s="1"/>
  <c r="F7180" i="8" s="1"/>
  <c r="C7181" i="8" a="1"/>
  <c r="C7181" i="8" s="1"/>
  <c r="D7181" i="8" s="1"/>
  <c r="F7181" i="8" s="1"/>
  <c r="C7182" i="8" a="1"/>
  <c r="C7182" i="8" s="1"/>
  <c r="D7182" i="8" s="1"/>
  <c r="F7182" i="8" s="1"/>
  <c r="C7183" i="8" a="1"/>
  <c r="C7183" i="8" s="1"/>
  <c r="D7183" i="8" s="1"/>
  <c r="F7183" i="8" s="1"/>
  <c r="C7184" i="8" a="1"/>
  <c r="C7184" i="8" s="1"/>
  <c r="D7184" i="8" s="1"/>
  <c r="F7184" i="8" s="1"/>
  <c r="C7185" i="8" a="1"/>
  <c r="C7185" i="8" s="1"/>
  <c r="D7185" i="8" s="1"/>
  <c r="F7185" i="8" s="1"/>
  <c r="C7186" i="8" a="1"/>
  <c r="C7186" i="8" s="1"/>
  <c r="D7186" i="8" s="1"/>
  <c r="F7186" i="8" s="1"/>
  <c r="C7187" i="8" a="1"/>
  <c r="C7187" i="8"/>
  <c r="D7187" i="8" s="1"/>
  <c r="F7187" i="8" s="1"/>
  <c r="C7188" i="8" a="1"/>
  <c r="C7188" i="8" s="1"/>
  <c r="D7188" i="8" s="1"/>
  <c r="F7188" i="8" s="1"/>
  <c r="C7189" i="8" a="1"/>
  <c r="C7189" i="8"/>
  <c r="D7189" i="8" s="1"/>
  <c r="F7189" i="8" s="1"/>
  <c r="C7190" i="8" a="1"/>
  <c r="C7190" i="8"/>
  <c r="D7190" i="8" s="1"/>
  <c r="F7190" i="8" s="1"/>
  <c r="C7191" i="8" a="1"/>
  <c r="C7191" i="8"/>
  <c r="D7191" i="8" s="1"/>
  <c r="F7191" i="8" s="1"/>
  <c r="C7192" i="8" a="1"/>
  <c r="C7192" i="8"/>
  <c r="D7192" i="8" s="1"/>
  <c r="F7192" i="8" s="1"/>
  <c r="C7193" i="8" a="1"/>
  <c r="C7193" i="8"/>
  <c r="D7193" i="8" s="1"/>
  <c r="F7193" i="8" s="1"/>
  <c r="C7194" i="8" a="1"/>
  <c r="C7194" i="8" s="1"/>
  <c r="D7194" i="8" s="1"/>
  <c r="F7194" i="8" s="1"/>
  <c r="C7195" i="8" a="1"/>
  <c r="C7195" i="8" s="1"/>
  <c r="D7195" i="8" s="1"/>
  <c r="F7195" i="8" s="1"/>
  <c r="C7196" i="8" a="1"/>
  <c r="C7196" i="8" s="1"/>
  <c r="D7196" i="8" s="1"/>
  <c r="F7196" i="8" s="1"/>
  <c r="C7197" i="8" a="1"/>
  <c r="C7197" i="8"/>
  <c r="D7197" i="8" s="1"/>
  <c r="F7197" i="8" s="1"/>
  <c r="C7198" i="8" a="1"/>
  <c r="C7198" i="8" s="1"/>
  <c r="D7198" i="8" s="1"/>
  <c r="F7198" i="8" s="1"/>
  <c r="C7199" i="8" a="1"/>
  <c r="C7199" i="8" s="1"/>
  <c r="D7199" i="8" s="1"/>
  <c r="F7199" i="8" s="1"/>
  <c r="C7200" i="8" a="1"/>
  <c r="C7200" i="8" s="1"/>
  <c r="D7200" i="8" s="1"/>
  <c r="F7200" i="8" s="1"/>
  <c r="C7201" i="8" a="1"/>
  <c r="C7201" i="8" s="1"/>
  <c r="D7201" i="8" s="1"/>
  <c r="F7201" i="8" s="1"/>
  <c r="C7202" i="8" a="1"/>
  <c r="C7202" i="8" s="1"/>
  <c r="D7202" i="8" s="1"/>
  <c r="F7202" i="8" s="1"/>
  <c r="C7203" i="8" a="1"/>
  <c r="C7203" i="8"/>
  <c r="D7203" i="8" s="1"/>
  <c r="F7203" i="8" s="1"/>
  <c r="C7204" i="8" a="1"/>
  <c r="C7204" i="8"/>
  <c r="D7204" i="8" s="1"/>
  <c r="F7204" i="8" s="1"/>
  <c r="C7205" i="8" a="1"/>
  <c r="C7205" i="8" s="1"/>
  <c r="D7205" i="8" s="1"/>
  <c r="F7205" i="8" s="1"/>
  <c r="C7206" i="8" a="1"/>
  <c r="C7206" i="8"/>
  <c r="D7206" i="8" s="1"/>
  <c r="F7206" i="8" s="1"/>
  <c r="C7207" i="8" a="1"/>
  <c r="C7207" i="8"/>
  <c r="D7207" i="8" s="1"/>
  <c r="F7207" i="8" s="1"/>
  <c r="C7208" i="8" a="1"/>
  <c r="C7208" i="8"/>
  <c r="D7208" i="8" s="1"/>
  <c r="F7208" i="8" s="1"/>
  <c r="C7209" i="8" a="1"/>
  <c r="C7209" i="8"/>
  <c r="D7209" i="8" s="1"/>
  <c r="F7209" i="8" s="1"/>
  <c r="C7210" i="8" a="1"/>
  <c r="C7210" i="8" s="1"/>
  <c r="D7210" i="8" s="1"/>
  <c r="F7210" i="8" s="1"/>
  <c r="C7211" i="8" a="1"/>
  <c r="C7211" i="8" s="1"/>
  <c r="D7211" i="8" s="1"/>
  <c r="F7211" i="8" s="1"/>
  <c r="C7212" i="8" a="1"/>
  <c r="C7212" i="8" s="1"/>
  <c r="D7212" i="8" s="1"/>
  <c r="F7212" i="8" s="1"/>
  <c r="C7213" i="8" a="1"/>
  <c r="C7213" i="8" s="1"/>
  <c r="D7213" i="8" s="1"/>
  <c r="F7213" i="8" s="1"/>
  <c r="C7214" i="8" a="1"/>
  <c r="C7214" i="8"/>
  <c r="D7214" i="8" s="1"/>
  <c r="F7214" i="8" s="1"/>
  <c r="C7215" i="8" a="1"/>
  <c r="C7215" i="8" s="1"/>
  <c r="D7215" i="8" s="1"/>
  <c r="F7215" i="8" s="1"/>
  <c r="C7216" i="8" a="1"/>
  <c r="C7216" i="8" s="1"/>
  <c r="D7216" i="8" s="1"/>
  <c r="F7216" i="8" s="1"/>
  <c r="C7217" i="8" a="1"/>
  <c r="C7217" i="8" s="1"/>
  <c r="D7217" i="8" s="1"/>
  <c r="F7217" i="8" s="1"/>
  <c r="C7218" i="8" a="1"/>
  <c r="C7218" i="8" s="1"/>
  <c r="D7218" i="8" s="1"/>
  <c r="F7218" i="8" s="1"/>
  <c r="C7219" i="8" a="1"/>
  <c r="C7219" i="8"/>
  <c r="D7219" i="8" s="1"/>
  <c r="F7219" i="8" s="1"/>
  <c r="C7220" i="8" a="1"/>
  <c r="C7220" i="8"/>
  <c r="D7220" i="8" s="1"/>
  <c r="F7220" i="8" s="1"/>
  <c r="C7221" i="8" a="1"/>
  <c r="C7221" i="8"/>
  <c r="D7221" i="8" s="1"/>
  <c r="F7221" i="8" s="1"/>
  <c r="C7222" i="8" a="1"/>
  <c r="C7222" i="8" s="1"/>
  <c r="D7222" i="8" s="1"/>
  <c r="F7222" i="8" s="1"/>
  <c r="C7223" i="8" a="1"/>
  <c r="C7223" i="8"/>
  <c r="D7223" i="8" s="1"/>
  <c r="F7223" i="8" s="1"/>
  <c r="C7224" i="8" a="1"/>
  <c r="C7224" i="8"/>
  <c r="D7224" i="8" s="1"/>
  <c r="F7224" i="8" s="1"/>
  <c r="C7225" i="8" a="1"/>
  <c r="C7225" i="8"/>
  <c r="D7225" i="8" s="1"/>
  <c r="F7225" i="8" s="1"/>
  <c r="C7226" i="8" a="1"/>
  <c r="C7226" i="8" s="1"/>
  <c r="D7226" i="8" s="1"/>
  <c r="F7226" i="8" s="1"/>
  <c r="C7227" i="8" a="1"/>
  <c r="C7227" i="8" s="1"/>
  <c r="D7227" i="8" s="1"/>
  <c r="F7227" i="8" s="1"/>
  <c r="C7228" i="8" a="1"/>
  <c r="C7228" i="8" s="1"/>
  <c r="D7228" i="8" s="1"/>
  <c r="F7228" i="8" s="1"/>
  <c r="C7229" i="8" a="1"/>
  <c r="C7229" i="8" s="1"/>
  <c r="D7229" i="8" s="1"/>
  <c r="F7229" i="8" s="1"/>
  <c r="C7230" i="8" a="1"/>
  <c r="C7230" i="8" s="1"/>
  <c r="D7230" i="8" s="1"/>
  <c r="F7230" i="8" s="1"/>
  <c r="C7231" i="8" a="1"/>
  <c r="C7231" i="8"/>
  <c r="D7231" i="8" s="1"/>
  <c r="F7231" i="8" s="1"/>
  <c r="C7232" i="8" a="1"/>
  <c r="C7232" i="8" s="1"/>
  <c r="D7232" i="8" s="1"/>
  <c r="F7232" i="8" s="1"/>
  <c r="C7233" i="8" a="1"/>
  <c r="C7233" i="8" s="1"/>
  <c r="D7233" i="8" s="1"/>
  <c r="F7233" i="8" s="1"/>
  <c r="C7234" i="8" a="1"/>
  <c r="C7234" i="8" s="1"/>
  <c r="D7234" i="8" s="1"/>
  <c r="F7234" i="8" s="1"/>
  <c r="C7235" i="8" a="1"/>
  <c r="C7235" i="8"/>
  <c r="D7235" i="8" s="1"/>
  <c r="F7235" i="8" s="1"/>
  <c r="C7236" i="8" a="1"/>
  <c r="C7236" i="8"/>
  <c r="D7236" i="8" s="1"/>
  <c r="F7236" i="8" s="1"/>
  <c r="C7237" i="8" a="1"/>
  <c r="C7237" i="8"/>
  <c r="D7237" i="8" s="1"/>
  <c r="F7237" i="8" s="1"/>
  <c r="C7238" i="8" a="1"/>
  <c r="C7238" i="8"/>
  <c r="D7238" i="8" s="1"/>
  <c r="F7238" i="8" s="1"/>
  <c r="C7239" i="8" a="1"/>
  <c r="C7239" i="8" s="1"/>
  <c r="D7239" i="8" s="1"/>
  <c r="F7239" i="8" s="1"/>
  <c r="C7240" i="8" a="1"/>
  <c r="C7240" i="8"/>
  <c r="D7240" i="8" s="1"/>
  <c r="F7240" i="8" s="1"/>
  <c r="C7241" i="8" a="1"/>
  <c r="C7241" i="8"/>
  <c r="D7241" i="8" s="1"/>
  <c r="F7241" i="8" s="1"/>
  <c r="C7242" i="8" a="1"/>
  <c r="C7242" i="8" s="1"/>
  <c r="D7242" i="8" s="1"/>
  <c r="F7242" i="8" s="1"/>
  <c r="C7243" i="8" a="1"/>
  <c r="C7243" i="8" s="1"/>
  <c r="D7243" i="8" s="1"/>
  <c r="F7243" i="8" s="1"/>
  <c r="C7244" i="8" a="1"/>
  <c r="C7244" i="8" s="1"/>
  <c r="D7244" i="8" s="1"/>
  <c r="F7244" i="8" s="1"/>
  <c r="C7245" i="8" a="1"/>
  <c r="C7245" i="8" s="1"/>
  <c r="D7245" i="8" s="1"/>
  <c r="F7245" i="8" s="1"/>
  <c r="C7246" i="8" a="1"/>
  <c r="C7246" i="8" s="1"/>
  <c r="D7246" i="8" s="1"/>
  <c r="F7246" i="8" s="1"/>
  <c r="C7247" i="8" a="1"/>
  <c r="C7247" i="8" s="1"/>
  <c r="D7247" i="8" s="1"/>
  <c r="F7247" i="8" s="1"/>
  <c r="C7248" i="8" a="1"/>
  <c r="C7248" i="8"/>
  <c r="D7248" i="8" s="1"/>
  <c r="F7248" i="8" s="1"/>
  <c r="C7249" i="8" a="1"/>
  <c r="C7249" i="8"/>
  <c r="D7249" i="8" s="1"/>
  <c r="F7249" i="8" s="1"/>
  <c r="C7250" i="8" a="1"/>
  <c r="C7250" i="8" s="1"/>
  <c r="D7250" i="8" s="1"/>
  <c r="F7250" i="8" s="1"/>
  <c r="C7251" i="8" a="1"/>
  <c r="C7251" i="8"/>
  <c r="D7251" i="8" s="1"/>
  <c r="F7251" i="8" s="1"/>
  <c r="C7252" i="8" a="1"/>
  <c r="C7252" i="8"/>
  <c r="D7252" i="8" s="1"/>
  <c r="F7252" i="8" s="1"/>
  <c r="C7253" i="8" a="1"/>
  <c r="C7253" i="8"/>
  <c r="D7253" i="8" s="1"/>
  <c r="F7253" i="8" s="1"/>
  <c r="C7254" i="8" a="1"/>
  <c r="C7254" i="8"/>
  <c r="D7254" i="8" s="1"/>
  <c r="F7254" i="8" s="1"/>
  <c r="C7255" i="8" a="1"/>
  <c r="C7255" i="8"/>
  <c r="D7255" i="8" s="1"/>
  <c r="F7255" i="8" s="1"/>
  <c r="C7256" i="8" a="1"/>
  <c r="C7256" i="8"/>
  <c r="D7256" i="8" s="1"/>
  <c r="F7256" i="8" s="1"/>
  <c r="C7257" i="8" a="1"/>
  <c r="C7257" i="8"/>
  <c r="D7257" i="8" s="1"/>
  <c r="F7257" i="8" s="1"/>
  <c r="C7258" i="8" a="1"/>
  <c r="C7258" i="8" s="1"/>
  <c r="D7258" i="8" s="1"/>
  <c r="F7258" i="8" s="1"/>
  <c r="C7259" i="8" a="1"/>
  <c r="C7259" i="8" s="1"/>
  <c r="D7259" i="8" s="1"/>
  <c r="F7259" i="8" s="1"/>
  <c r="C7260" i="8" a="1"/>
  <c r="C7260" i="8"/>
  <c r="D7260" i="8" s="1"/>
  <c r="F7260" i="8" s="1"/>
  <c r="C7261" i="8" a="1"/>
  <c r="C7261" i="8"/>
  <c r="D7261" i="8" s="1"/>
  <c r="F7261" i="8" s="1"/>
  <c r="C7262" i="8" a="1"/>
  <c r="C7262" i="8"/>
  <c r="D7262" i="8" s="1"/>
  <c r="F7262" i="8" s="1"/>
  <c r="C7263" i="8" a="1"/>
  <c r="C7263" i="8"/>
  <c r="D7263" i="8" s="1"/>
  <c r="F7263" i="8" s="1"/>
  <c r="C7264" i="8" a="1"/>
  <c r="C7264" i="8"/>
  <c r="D7264" i="8" s="1"/>
  <c r="F7264" i="8" s="1"/>
  <c r="C7265" i="8" a="1"/>
  <c r="C7265" i="8"/>
  <c r="D7265" i="8" s="1"/>
  <c r="F7265" i="8" s="1"/>
  <c r="C7266" i="8" a="1"/>
  <c r="C7266" i="8"/>
  <c r="D7266" i="8" s="1"/>
  <c r="F7266" i="8" s="1"/>
  <c r="C7267" i="8" a="1"/>
  <c r="C7267" i="8" s="1"/>
  <c r="D7267" i="8" s="1"/>
  <c r="F7267" i="8" s="1"/>
  <c r="C7268" i="8" a="1"/>
  <c r="C7268" i="8"/>
  <c r="D7268" i="8" s="1"/>
  <c r="F7268" i="8" s="1"/>
  <c r="C7269" i="8" a="1"/>
  <c r="C7269" i="8"/>
  <c r="D7269" i="8" s="1"/>
  <c r="F7269" i="8" s="1"/>
  <c r="C7270" i="8" a="1"/>
  <c r="C7270" i="8"/>
  <c r="D7270" i="8" s="1"/>
  <c r="F7270" i="8" s="1"/>
  <c r="C7271" i="8" a="1"/>
  <c r="C7271" i="8"/>
  <c r="D7271" i="8" s="1"/>
  <c r="F7271" i="8" s="1"/>
  <c r="C7272" i="8" a="1"/>
  <c r="C7272" i="8"/>
  <c r="D7272" i="8" s="1"/>
  <c r="F7272" i="8" s="1"/>
  <c r="C7273" i="8" a="1"/>
  <c r="C7273" i="8"/>
  <c r="D7273" i="8" s="1"/>
  <c r="F7273" i="8" s="1"/>
  <c r="C7274" i="8" a="1"/>
  <c r="C7274" i="8"/>
  <c r="D7274" i="8" s="1"/>
  <c r="F7274" i="8" s="1"/>
  <c r="C7275" i="8" a="1"/>
  <c r="C7275" i="8" s="1"/>
  <c r="D7275" i="8" s="1"/>
  <c r="F7275" i="8" s="1"/>
  <c r="C7276" i="8" a="1"/>
  <c r="C7276" i="8"/>
  <c r="D7276" i="8" s="1"/>
  <c r="F7276" i="8" s="1"/>
  <c r="C7277" i="8" a="1"/>
  <c r="C7277" i="8"/>
  <c r="D7277" i="8" s="1"/>
  <c r="F7277" i="8" s="1"/>
  <c r="C7278" i="8" a="1"/>
  <c r="C7278" i="8"/>
  <c r="D7278" i="8" s="1"/>
  <c r="F7278" i="8" s="1"/>
  <c r="C7279" i="8" a="1"/>
  <c r="C7279" i="8"/>
  <c r="D7279" i="8" s="1"/>
  <c r="F7279" i="8" s="1"/>
  <c r="C7280" i="8" a="1"/>
  <c r="C7280" i="8"/>
  <c r="D7280" i="8" s="1"/>
  <c r="F7280" i="8" s="1"/>
  <c r="C7281" i="8" a="1"/>
  <c r="C7281" i="8"/>
  <c r="D7281" i="8" s="1"/>
  <c r="F7281" i="8" s="1"/>
  <c r="C7282" i="8" a="1"/>
  <c r="C7282" i="8"/>
  <c r="D7282" i="8" s="1"/>
  <c r="F7282" i="8" s="1"/>
  <c r="C7283" i="8" a="1"/>
  <c r="C7283" i="8" s="1"/>
  <c r="D7283" i="8" s="1"/>
  <c r="F7283" i="8" s="1"/>
  <c r="C7284" i="8" a="1"/>
  <c r="C7284" i="8"/>
  <c r="D7284" i="8" s="1"/>
  <c r="F7284" i="8" s="1"/>
  <c r="C7285" i="8" a="1"/>
  <c r="C7285" i="8"/>
  <c r="D7285" i="8" s="1"/>
  <c r="F7285" i="8" s="1"/>
  <c r="C7286" i="8" a="1"/>
  <c r="C7286" i="8"/>
  <c r="D7286" i="8" s="1"/>
  <c r="F7286" i="8" s="1"/>
  <c r="C7287" i="8" a="1"/>
  <c r="C7287" i="8"/>
  <c r="D7287" i="8" s="1"/>
  <c r="F7287" i="8" s="1"/>
  <c r="C7288" i="8" a="1"/>
  <c r="C7288" i="8"/>
  <c r="D7288" i="8" s="1"/>
  <c r="F7288" i="8" s="1"/>
  <c r="C7289" i="8" a="1"/>
  <c r="C7289" i="8"/>
  <c r="D7289" i="8" s="1"/>
  <c r="F7289" i="8" s="1"/>
  <c r="C7290" i="8" a="1"/>
  <c r="C7290" i="8"/>
  <c r="D7290" i="8" s="1"/>
  <c r="F7290" i="8" s="1"/>
  <c r="C7291" i="8" a="1"/>
  <c r="C7291" i="8" s="1"/>
  <c r="D7291" i="8" s="1"/>
  <c r="F7291" i="8" s="1"/>
  <c r="C7292" i="8" a="1"/>
  <c r="C7292" i="8"/>
  <c r="D7292" i="8" s="1"/>
  <c r="F7292" i="8" s="1"/>
  <c r="C7293" i="8" a="1"/>
  <c r="C7293" i="8"/>
  <c r="D7293" i="8" s="1"/>
  <c r="F7293" i="8" s="1"/>
  <c r="C7294" i="8" a="1"/>
  <c r="C7294" i="8"/>
  <c r="D7294" i="8" s="1"/>
  <c r="F7294" i="8" s="1"/>
  <c r="C7295" i="8" a="1"/>
  <c r="C7295" i="8"/>
  <c r="D7295" i="8" s="1"/>
  <c r="F7295" i="8" s="1"/>
  <c r="C7296" i="8" a="1"/>
  <c r="C7296" i="8"/>
  <c r="D7296" i="8" s="1"/>
  <c r="F7296" i="8" s="1"/>
  <c r="C7297" i="8" a="1"/>
  <c r="C7297" i="8"/>
  <c r="D7297" i="8" s="1"/>
  <c r="F7297" i="8" s="1"/>
  <c r="C7298" i="8" a="1"/>
  <c r="C7298" i="8"/>
  <c r="D7298" i="8" s="1"/>
  <c r="F7298" i="8" s="1"/>
  <c r="C7299" i="8" a="1"/>
  <c r="C7299" i="8" s="1"/>
  <c r="D7299" i="8" s="1"/>
  <c r="F7299" i="8" s="1"/>
  <c r="C7300" i="8" a="1"/>
  <c r="C7300" i="8"/>
  <c r="D7300" i="8" s="1"/>
  <c r="F7300" i="8" s="1"/>
  <c r="C7301" i="8" a="1"/>
  <c r="C7301" i="8"/>
  <c r="D7301" i="8" s="1"/>
  <c r="F7301" i="8" s="1"/>
  <c r="C7302" i="8" a="1"/>
  <c r="C7302" i="8"/>
  <c r="D7302" i="8" s="1"/>
  <c r="F7302" i="8" s="1"/>
  <c r="C7303" i="8" a="1"/>
  <c r="C7303" i="8"/>
  <c r="D7303" i="8" s="1"/>
  <c r="F7303" i="8" s="1"/>
  <c r="C7304" i="8" a="1"/>
  <c r="C7304" i="8"/>
  <c r="D7304" i="8" s="1"/>
  <c r="F7304" i="8" s="1"/>
  <c r="C7305" i="8" a="1"/>
  <c r="C7305" i="8"/>
  <c r="D7305" i="8" s="1"/>
  <c r="F7305" i="8" s="1"/>
  <c r="C7306" i="8" a="1"/>
  <c r="C7306" i="8"/>
  <c r="D7306" i="8" s="1"/>
  <c r="F7306" i="8" s="1"/>
  <c r="C7307" i="8" a="1"/>
  <c r="C7307" i="8" s="1"/>
  <c r="D7307" i="8" s="1"/>
  <c r="F7307" i="8" s="1"/>
  <c r="C7308" i="8" a="1"/>
  <c r="C7308" i="8"/>
  <c r="D7308" i="8" s="1"/>
  <c r="F7308" i="8" s="1"/>
  <c r="C7309" i="8" a="1"/>
  <c r="C7309" i="8"/>
  <c r="D7309" i="8" s="1"/>
  <c r="F7309" i="8" s="1"/>
  <c r="C7310" i="8" a="1"/>
  <c r="C7310" i="8"/>
  <c r="D7310" i="8" s="1"/>
  <c r="F7310" i="8" s="1"/>
  <c r="C7311" i="8" a="1"/>
  <c r="C7311" i="8"/>
  <c r="D7311" i="8" s="1"/>
  <c r="F7311" i="8" s="1"/>
  <c r="C7312" i="8" a="1"/>
  <c r="C7312" i="8"/>
  <c r="D7312" i="8" s="1"/>
  <c r="F7312" i="8" s="1"/>
  <c r="C7313" i="8" a="1"/>
  <c r="C7313" i="8"/>
  <c r="D7313" i="8" s="1"/>
  <c r="F7313" i="8" s="1"/>
  <c r="C7314" i="8" a="1"/>
  <c r="C7314" i="8"/>
  <c r="D7314" i="8" s="1"/>
  <c r="F7314" i="8" s="1"/>
  <c r="C7315" i="8" a="1"/>
  <c r="C7315" i="8" s="1"/>
  <c r="D7315" i="8" s="1"/>
  <c r="F7315" i="8" s="1"/>
  <c r="C7316" i="8" a="1"/>
  <c r="C7316" i="8"/>
  <c r="D7316" i="8" s="1"/>
  <c r="F7316" i="8" s="1"/>
  <c r="C7317" i="8" a="1"/>
  <c r="C7317" i="8"/>
  <c r="D7317" i="8" s="1"/>
  <c r="F7317" i="8" s="1"/>
  <c r="C7318" i="8" a="1"/>
  <c r="C7318" i="8"/>
  <c r="D7318" i="8" s="1"/>
  <c r="F7318" i="8" s="1"/>
  <c r="C7319" i="8" a="1"/>
  <c r="C7319" i="8"/>
  <c r="D7319" i="8" s="1"/>
  <c r="F7319" i="8" s="1"/>
  <c r="C7320" i="8" a="1"/>
  <c r="C7320" i="8"/>
  <c r="D7320" i="8" s="1"/>
  <c r="F7320" i="8" s="1"/>
  <c r="C7321" i="8" a="1"/>
  <c r="C7321" i="8"/>
  <c r="D7321" i="8" s="1"/>
  <c r="F7321" i="8" s="1"/>
  <c r="C7322" i="8" a="1"/>
  <c r="C7322" i="8"/>
  <c r="D7322" i="8" s="1"/>
  <c r="F7322" i="8" s="1"/>
  <c r="C7323" i="8" a="1"/>
  <c r="C7323" i="8" s="1"/>
  <c r="D7323" i="8" s="1"/>
  <c r="F7323" i="8" s="1"/>
  <c r="C7324" i="8" a="1"/>
  <c r="C7324" i="8"/>
  <c r="D7324" i="8" s="1"/>
  <c r="F7324" i="8" s="1"/>
  <c r="C7325" i="8" a="1"/>
  <c r="C7325" i="8"/>
  <c r="D7325" i="8" s="1"/>
  <c r="F7325" i="8" s="1"/>
  <c r="C7326" i="8" a="1"/>
  <c r="C7326" i="8"/>
  <c r="D7326" i="8" s="1"/>
  <c r="F7326" i="8" s="1"/>
  <c r="C7327" i="8" a="1"/>
  <c r="C7327" i="8"/>
  <c r="D7327" i="8" s="1"/>
  <c r="F7327" i="8" s="1"/>
  <c r="C7328" i="8" a="1"/>
  <c r="C7328" i="8"/>
  <c r="D7328" i="8" s="1"/>
  <c r="F7328" i="8" s="1"/>
  <c r="C7329" i="8" a="1"/>
  <c r="C7329" i="8"/>
  <c r="D7329" i="8" s="1"/>
  <c r="F7329" i="8" s="1"/>
  <c r="C7330" i="8" a="1"/>
  <c r="C7330" i="8"/>
  <c r="D7330" i="8" s="1"/>
  <c r="F7330" i="8" s="1"/>
  <c r="C7331" i="8" a="1"/>
  <c r="C7331" i="8" s="1"/>
  <c r="D7331" i="8" s="1"/>
  <c r="F7331" i="8" s="1"/>
  <c r="C7332" i="8" a="1"/>
  <c r="C7332" i="8"/>
  <c r="D7332" i="8" s="1"/>
  <c r="F7332" i="8" s="1"/>
  <c r="C7333" i="8" a="1"/>
  <c r="C7333" i="8"/>
  <c r="D7333" i="8" s="1"/>
  <c r="F7333" i="8" s="1"/>
  <c r="C7334" i="8" a="1"/>
  <c r="C7334" i="8"/>
  <c r="D7334" i="8" s="1"/>
  <c r="F7334" i="8" s="1"/>
  <c r="C7335" i="8" a="1"/>
  <c r="C7335" i="8"/>
  <c r="D7335" i="8" s="1"/>
  <c r="F7335" i="8" s="1"/>
  <c r="C7336" i="8" a="1"/>
  <c r="C7336" i="8"/>
  <c r="D7336" i="8" s="1"/>
  <c r="F7336" i="8" s="1"/>
  <c r="C7337" i="8" a="1"/>
  <c r="C7337" i="8"/>
  <c r="D7337" i="8" s="1"/>
  <c r="F7337" i="8" s="1"/>
  <c r="C7338" i="8" a="1"/>
  <c r="C7338" i="8"/>
  <c r="D7338" i="8" s="1"/>
  <c r="F7338" i="8" s="1"/>
  <c r="C7339" i="8" a="1"/>
  <c r="C7339" i="8" s="1"/>
  <c r="D7339" i="8" s="1"/>
  <c r="F7339" i="8" s="1"/>
  <c r="C7340" i="8" a="1"/>
  <c r="C7340" i="8"/>
  <c r="D7340" i="8" s="1"/>
  <c r="F7340" i="8" s="1"/>
  <c r="C7341" i="8" a="1"/>
  <c r="C7341" i="8"/>
  <c r="D7341" i="8" s="1"/>
  <c r="F7341" i="8" s="1"/>
  <c r="C7342" i="8" a="1"/>
  <c r="C7342" i="8"/>
  <c r="D7342" i="8" s="1"/>
  <c r="F7342" i="8" s="1"/>
  <c r="C7343" i="8" a="1"/>
  <c r="C7343" i="8"/>
  <c r="D7343" i="8" s="1"/>
  <c r="F7343" i="8" s="1"/>
  <c r="C7344" i="8" a="1"/>
  <c r="C7344" i="8"/>
  <c r="D7344" i="8" s="1"/>
  <c r="F7344" i="8" s="1"/>
  <c r="C7345" i="8" a="1"/>
  <c r="C7345" i="8"/>
  <c r="D7345" i="8" s="1"/>
  <c r="F7345" i="8" s="1"/>
  <c r="C7346" i="8" a="1"/>
  <c r="C7346" i="8"/>
  <c r="D7346" i="8" s="1"/>
  <c r="F7346" i="8" s="1"/>
  <c r="C7347" i="8" a="1"/>
  <c r="C7347" i="8" s="1"/>
  <c r="D7347" i="8" s="1"/>
  <c r="F7347" i="8" s="1"/>
  <c r="C7348" i="8" a="1"/>
  <c r="C7348" i="8"/>
  <c r="D7348" i="8" s="1"/>
  <c r="F7348" i="8" s="1"/>
  <c r="C7349" i="8" a="1"/>
  <c r="C7349" i="8"/>
  <c r="D7349" i="8" s="1"/>
  <c r="F7349" i="8" s="1"/>
  <c r="C7350" i="8" a="1"/>
  <c r="C7350" i="8"/>
  <c r="D7350" i="8" s="1"/>
  <c r="F7350" i="8" s="1"/>
  <c r="C7351" i="8" a="1"/>
  <c r="C7351" i="8"/>
  <c r="D7351" i="8" s="1"/>
  <c r="F7351" i="8" s="1"/>
  <c r="C7352" i="8" a="1"/>
  <c r="C7352" i="8"/>
  <c r="D7352" i="8" s="1"/>
  <c r="F7352" i="8" s="1"/>
  <c r="C7353" i="8" a="1"/>
  <c r="C7353" i="8"/>
  <c r="D7353" i="8" s="1"/>
  <c r="F7353" i="8" s="1"/>
  <c r="C7354" i="8" a="1"/>
  <c r="C7354" i="8"/>
  <c r="D7354" i="8" s="1"/>
  <c r="F7354" i="8" s="1"/>
  <c r="C7355" i="8" a="1"/>
  <c r="C7355" i="8" s="1"/>
  <c r="D7355" i="8" s="1"/>
  <c r="F7355" i="8" s="1"/>
  <c r="C7356" i="8" a="1"/>
  <c r="C7356" i="8"/>
  <c r="D7356" i="8" s="1"/>
  <c r="F7356" i="8" s="1"/>
  <c r="C7357" i="8" a="1"/>
  <c r="C7357" i="8"/>
  <c r="D7357" i="8" s="1"/>
  <c r="F7357" i="8" s="1"/>
  <c r="C7358" i="8" a="1"/>
  <c r="C7358" i="8"/>
  <c r="D7358" i="8" s="1"/>
  <c r="F7358" i="8" s="1"/>
  <c r="C7359" i="8" a="1"/>
  <c r="C7359" i="8"/>
  <c r="D7359" i="8" s="1"/>
  <c r="F7359" i="8" s="1"/>
  <c r="C7360" i="8" a="1"/>
  <c r="C7360" i="8"/>
  <c r="D7360" i="8" s="1"/>
  <c r="F7360" i="8" s="1"/>
  <c r="C7361" i="8" a="1"/>
  <c r="C7361" i="8"/>
  <c r="D7361" i="8" s="1"/>
  <c r="F7361" i="8" s="1"/>
  <c r="C7362" i="8" a="1"/>
  <c r="C7362" i="8"/>
  <c r="D7362" i="8" s="1"/>
  <c r="F7362" i="8" s="1"/>
  <c r="C7363" i="8" a="1"/>
  <c r="C7363" i="8" s="1"/>
  <c r="D7363" i="8" s="1"/>
  <c r="F7363" i="8" s="1"/>
  <c r="C7364" i="8" a="1"/>
  <c r="C7364" i="8"/>
  <c r="D7364" i="8" s="1"/>
  <c r="F7364" i="8" s="1"/>
  <c r="C7365" i="8" a="1"/>
  <c r="C7365" i="8"/>
  <c r="D7365" i="8" s="1"/>
  <c r="F7365" i="8" s="1"/>
  <c r="C7366" i="8" a="1"/>
  <c r="C7366" i="8"/>
  <c r="D7366" i="8" s="1"/>
  <c r="F7366" i="8" s="1"/>
  <c r="C7367" i="8" a="1"/>
  <c r="C7367" i="8"/>
  <c r="D7367" i="8" s="1"/>
  <c r="F7367" i="8" s="1"/>
  <c r="C7368" i="8" a="1"/>
  <c r="C7368" i="8"/>
  <c r="D7368" i="8" s="1"/>
  <c r="F7368" i="8" s="1"/>
  <c r="C7369" i="8" a="1"/>
  <c r="C7369" i="8"/>
  <c r="D7369" i="8" s="1"/>
  <c r="F7369" i="8" s="1"/>
  <c r="C7370" i="8" a="1"/>
  <c r="C7370" i="8"/>
  <c r="D7370" i="8" s="1"/>
  <c r="F7370" i="8" s="1"/>
  <c r="C7371" i="8" a="1"/>
  <c r="C7371" i="8" s="1"/>
  <c r="D7371" i="8" s="1"/>
  <c r="F7371" i="8" s="1"/>
  <c r="C7372" i="8" a="1"/>
  <c r="C7372" i="8"/>
  <c r="D7372" i="8" s="1"/>
  <c r="F7372" i="8" s="1"/>
  <c r="C7373" i="8" a="1"/>
  <c r="C7373" i="8"/>
  <c r="D7373" i="8" s="1"/>
  <c r="F7373" i="8" s="1"/>
  <c r="C7374" i="8" a="1"/>
  <c r="C7374" i="8"/>
  <c r="D7374" i="8" s="1"/>
  <c r="F7374" i="8" s="1"/>
  <c r="C7375" i="8" a="1"/>
  <c r="C7375" i="8"/>
  <c r="D7375" i="8" s="1"/>
  <c r="F7375" i="8" s="1"/>
  <c r="C7376" i="8" a="1"/>
  <c r="C7376" i="8"/>
  <c r="D7376" i="8" s="1"/>
  <c r="F7376" i="8" s="1"/>
  <c r="C7377" i="8" a="1"/>
  <c r="C7377" i="8"/>
  <c r="D7377" i="8" s="1"/>
  <c r="F7377" i="8" s="1"/>
  <c r="C7378" i="8" a="1"/>
  <c r="C7378" i="8"/>
  <c r="D7378" i="8" s="1"/>
  <c r="F7378" i="8" s="1"/>
  <c r="C7379" i="8" a="1"/>
  <c r="C7379" i="8" s="1"/>
  <c r="D7379" i="8" s="1"/>
  <c r="F7379" i="8" s="1"/>
  <c r="C7380" i="8" a="1"/>
  <c r="C7380" i="8"/>
  <c r="D7380" i="8" s="1"/>
  <c r="F7380" i="8" s="1"/>
  <c r="C7381" i="8" a="1"/>
  <c r="C7381" i="8"/>
  <c r="D7381" i="8" s="1"/>
  <c r="F7381" i="8" s="1"/>
  <c r="C7382" i="8" a="1"/>
  <c r="C7382" i="8"/>
  <c r="D7382" i="8" s="1"/>
  <c r="F7382" i="8" s="1"/>
  <c r="C7383" i="8" a="1"/>
  <c r="C7383" i="8"/>
  <c r="D7383" i="8" s="1"/>
  <c r="F7383" i="8" s="1"/>
  <c r="C7384" i="8" a="1"/>
  <c r="C7384" i="8"/>
  <c r="D7384" i="8" s="1"/>
  <c r="F7384" i="8" s="1"/>
  <c r="C7385" i="8" a="1"/>
  <c r="C7385" i="8"/>
  <c r="D7385" i="8" s="1"/>
  <c r="F7385" i="8" s="1"/>
  <c r="C7386" i="8" a="1"/>
  <c r="C7386" i="8"/>
  <c r="D7386" i="8" s="1"/>
  <c r="F7386" i="8" s="1"/>
  <c r="C7387" i="8" a="1"/>
  <c r="C7387" i="8" s="1"/>
  <c r="D7387" i="8" s="1"/>
  <c r="F7387" i="8" s="1"/>
  <c r="C7388" i="8" a="1"/>
  <c r="C7388" i="8"/>
  <c r="D7388" i="8" s="1"/>
  <c r="F7388" i="8" s="1"/>
  <c r="C7389" i="8" a="1"/>
  <c r="C7389" i="8"/>
  <c r="D7389" i="8" s="1"/>
  <c r="F7389" i="8" s="1"/>
  <c r="C7390" i="8" a="1"/>
  <c r="C7390" i="8"/>
  <c r="D7390" i="8" s="1"/>
  <c r="F7390" i="8" s="1"/>
  <c r="C7391" i="8" a="1"/>
  <c r="C7391" i="8"/>
  <c r="D7391" i="8" s="1"/>
  <c r="F7391" i="8" s="1"/>
  <c r="C7392" i="8" a="1"/>
  <c r="C7392" i="8"/>
  <c r="D7392" i="8" s="1"/>
  <c r="F7392" i="8" s="1"/>
  <c r="C7393" i="8" a="1"/>
  <c r="C7393" i="8"/>
  <c r="D7393" i="8" s="1"/>
  <c r="F7393" i="8" s="1"/>
  <c r="C7394" i="8" a="1"/>
  <c r="C7394" i="8"/>
  <c r="D7394" i="8" s="1"/>
  <c r="F7394" i="8" s="1"/>
  <c r="C7395" i="8" a="1"/>
  <c r="C7395" i="8" s="1"/>
  <c r="D7395" i="8" s="1"/>
  <c r="F7395" i="8" s="1"/>
  <c r="C7396" i="8" a="1"/>
  <c r="C7396" i="8"/>
  <c r="D7396" i="8" s="1"/>
  <c r="F7396" i="8" s="1"/>
  <c r="C7397" i="8" a="1"/>
  <c r="C7397" i="8"/>
  <c r="D7397" i="8" s="1"/>
  <c r="F7397" i="8" s="1"/>
  <c r="C7398" i="8" a="1"/>
  <c r="C7398" i="8"/>
  <c r="D7398" i="8" s="1"/>
  <c r="F7398" i="8" s="1"/>
  <c r="C7399" i="8" a="1"/>
  <c r="C7399" i="8"/>
  <c r="D7399" i="8" s="1"/>
  <c r="F7399" i="8" s="1"/>
  <c r="C7400" i="8" a="1"/>
  <c r="C7400" i="8"/>
  <c r="D7400" i="8" s="1"/>
  <c r="F7400" i="8" s="1"/>
  <c r="C7401" i="8" a="1"/>
  <c r="C7401" i="8"/>
  <c r="D7401" i="8" s="1"/>
  <c r="F7401" i="8" s="1"/>
  <c r="C7402" i="8" a="1"/>
  <c r="C7402" i="8"/>
  <c r="D7402" i="8" s="1"/>
  <c r="F7402" i="8" s="1"/>
  <c r="C7403" i="8" a="1"/>
  <c r="C7403" i="8" s="1"/>
  <c r="D7403" i="8" s="1"/>
  <c r="F7403" i="8" s="1"/>
  <c r="C7404" i="8" a="1"/>
  <c r="C7404" i="8"/>
  <c r="D7404" i="8" s="1"/>
  <c r="F7404" i="8" s="1"/>
  <c r="C7405" i="8" a="1"/>
  <c r="C7405" i="8"/>
  <c r="D7405" i="8" s="1"/>
  <c r="F7405" i="8" s="1"/>
  <c r="C7406" i="8" a="1"/>
  <c r="C7406" i="8"/>
  <c r="D7406" i="8" s="1"/>
  <c r="F7406" i="8" s="1"/>
  <c r="C7407" i="8" a="1"/>
  <c r="C7407" i="8"/>
  <c r="D7407" i="8" s="1"/>
  <c r="F7407" i="8" s="1"/>
  <c r="C7408" i="8" a="1"/>
  <c r="C7408" i="8"/>
  <c r="D7408" i="8" s="1"/>
  <c r="F7408" i="8" s="1"/>
  <c r="C7409" i="8" a="1"/>
  <c r="C7409" i="8"/>
  <c r="D7409" i="8" s="1"/>
  <c r="F7409" i="8" s="1"/>
  <c r="C7410" i="8" a="1"/>
  <c r="C7410" i="8"/>
  <c r="D7410" i="8" s="1"/>
  <c r="F7410" i="8" s="1"/>
  <c r="C7411" i="8" a="1"/>
  <c r="C7411" i="8" s="1"/>
  <c r="D7411" i="8" s="1"/>
  <c r="F7411" i="8" s="1"/>
  <c r="C7412" i="8" a="1"/>
  <c r="C7412" i="8"/>
  <c r="D7412" i="8" s="1"/>
  <c r="F7412" i="8" s="1"/>
  <c r="C7413" i="8" a="1"/>
  <c r="C7413" i="8"/>
  <c r="D7413" i="8" s="1"/>
  <c r="F7413" i="8" s="1"/>
  <c r="C7414" i="8" a="1"/>
  <c r="C7414" i="8"/>
  <c r="D7414" i="8" s="1"/>
  <c r="F7414" i="8" s="1"/>
  <c r="C7415" i="8" a="1"/>
  <c r="C7415" i="8"/>
  <c r="D7415" i="8" s="1"/>
  <c r="F7415" i="8" s="1"/>
  <c r="C7416" i="8" a="1"/>
  <c r="C7416" i="8"/>
  <c r="D7416" i="8" s="1"/>
  <c r="F7416" i="8" s="1"/>
  <c r="C7417" i="8" a="1"/>
  <c r="C7417" i="8"/>
  <c r="D7417" i="8" s="1"/>
  <c r="F7417" i="8" s="1"/>
  <c r="C7418" i="8" a="1"/>
  <c r="C7418" i="8"/>
  <c r="D7418" i="8" s="1"/>
  <c r="F7418" i="8" s="1"/>
  <c r="C7419" i="8" a="1"/>
  <c r="C7419" i="8" s="1"/>
  <c r="D7419" i="8" s="1"/>
  <c r="F7419" i="8" s="1"/>
  <c r="C7420" i="8" a="1"/>
  <c r="C7420" i="8"/>
  <c r="D7420" i="8" s="1"/>
  <c r="F7420" i="8" s="1"/>
  <c r="C7421" i="8" a="1"/>
  <c r="C7421" i="8"/>
  <c r="D7421" i="8" s="1"/>
  <c r="F7421" i="8" s="1"/>
  <c r="C7422" i="8" a="1"/>
  <c r="C7422" i="8"/>
  <c r="D7422" i="8" s="1"/>
  <c r="F7422" i="8" s="1"/>
  <c r="C7423" i="8" a="1"/>
  <c r="C7423" i="8"/>
  <c r="D7423" i="8" s="1"/>
  <c r="F7423" i="8" s="1"/>
  <c r="C7424" i="8" a="1"/>
  <c r="C7424" i="8"/>
  <c r="D7424" i="8" s="1"/>
  <c r="F7424" i="8" s="1"/>
  <c r="C7425" i="8" a="1"/>
  <c r="C7425" i="8"/>
  <c r="D7425" i="8" s="1"/>
  <c r="F7425" i="8" s="1"/>
  <c r="C7426" i="8" a="1"/>
  <c r="C7426" i="8"/>
  <c r="D7426" i="8" s="1"/>
  <c r="F7426" i="8" s="1"/>
  <c r="C7427" i="8" a="1"/>
  <c r="C7427" i="8" s="1"/>
  <c r="D7427" i="8" s="1"/>
  <c r="F7427" i="8" s="1"/>
  <c r="C7428" i="8" a="1"/>
  <c r="C7428" i="8"/>
  <c r="D7428" i="8" s="1"/>
  <c r="F7428" i="8" s="1"/>
  <c r="C7429" i="8" a="1"/>
  <c r="C7429" i="8"/>
  <c r="D7429" i="8" s="1"/>
  <c r="F7429" i="8" s="1"/>
  <c r="C7430" i="8" a="1"/>
  <c r="C7430" i="8"/>
  <c r="D7430" i="8" s="1"/>
  <c r="F7430" i="8" s="1"/>
  <c r="C7431" i="8" a="1"/>
  <c r="C7431" i="8"/>
  <c r="D7431" i="8" s="1"/>
  <c r="F7431" i="8" s="1"/>
  <c r="C7432" i="8" a="1"/>
  <c r="C7432" i="8"/>
  <c r="D7432" i="8" s="1"/>
  <c r="F7432" i="8" s="1"/>
  <c r="C7433" i="8" a="1"/>
  <c r="C7433" i="8"/>
  <c r="D7433" i="8" s="1"/>
  <c r="F7433" i="8" s="1"/>
  <c r="C7434" i="8" a="1"/>
  <c r="C7434" i="8"/>
  <c r="D7434" i="8" s="1"/>
  <c r="F7434" i="8" s="1"/>
  <c r="C7435" i="8" a="1"/>
  <c r="C7435" i="8" s="1"/>
  <c r="D7435" i="8" s="1"/>
  <c r="F7435" i="8" s="1"/>
  <c r="C7436" i="8" a="1"/>
  <c r="C7436" i="8"/>
  <c r="D7436" i="8" s="1"/>
  <c r="F7436" i="8" s="1"/>
  <c r="C7437" i="8" a="1"/>
  <c r="C7437" i="8"/>
  <c r="D7437" i="8" s="1"/>
  <c r="F7437" i="8" s="1"/>
  <c r="C7438" i="8" a="1"/>
  <c r="C7438" i="8"/>
  <c r="D7438" i="8" s="1"/>
  <c r="F7438" i="8" s="1"/>
  <c r="C7439" i="8" a="1"/>
  <c r="C7439" i="8"/>
  <c r="D7439" i="8" s="1"/>
  <c r="F7439" i="8" s="1"/>
  <c r="C7440" i="8" a="1"/>
  <c r="C7440" i="8"/>
  <c r="D7440" i="8" s="1"/>
  <c r="F7440" i="8" s="1"/>
  <c r="C7441" i="8" a="1"/>
  <c r="C7441" i="8"/>
  <c r="D7441" i="8" s="1"/>
  <c r="F7441" i="8" s="1"/>
  <c r="C7442" i="8" a="1"/>
  <c r="C7442" i="8"/>
  <c r="D7442" i="8" s="1"/>
  <c r="F7442" i="8" s="1"/>
  <c r="C7443" i="8" a="1"/>
  <c r="C7443" i="8" s="1"/>
  <c r="D7443" i="8" s="1"/>
  <c r="F7443" i="8" s="1"/>
  <c r="C7444" i="8" a="1"/>
  <c r="C7444" i="8"/>
  <c r="D7444" i="8" s="1"/>
  <c r="F7444" i="8" s="1"/>
  <c r="C7445" i="8" a="1"/>
  <c r="C7445" i="8"/>
  <c r="D7445" i="8" s="1"/>
  <c r="F7445" i="8" s="1"/>
  <c r="C7446" i="8" a="1"/>
  <c r="C7446" i="8"/>
  <c r="D7446" i="8" s="1"/>
  <c r="F7446" i="8" s="1"/>
  <c r="C7447" i="8" a="1"/>
  <c r="C7447" i="8"/>
  <c r="D7447" i="8" s="1"/>
  <c r="F7447" i="8" s="1"/>
  <c r="C7448" i="8" a="1"/>
  <c r="C7448" i="8"/>
  <c r="D7448" i="8" s="1"/>
  <c r="F7448" i="8" s="1"/>
  <c r="C7449" i="8" a="1"/>
  <c r="C7449" i="8"/>
  <c r="D7449" i="8" s="1"/>
  <c r="F7449" i="8" s="1"/>
  <c r="C7450" i="8" a="1"/>
  <c r="C7450" i="8"/>
  <c r="D7450" i="8" s="1"/>
  <c r="F7450" i="8" s="1"/>
  <c r="C7451" i="8" a="1"/>
  <c r="C7451" i="8" s="1"/>
  <c r="D7451" i="8" s="1"/>
  <c r="F7451" i="8" s="1"/>
  <c r="C7452" i="8" a="1"/>
  <c r="C7452" i="8"/>
  <c r="D7452" i="8" s="1"/>
  <c r="F7452" i="8" s="1"/>
  <c r="C7453" i="8" a="1"/>
  <c r="C7453" i="8"/>
  <c r="D7453" i="8" s="1"/>
  <c r="F7453" i="8" s="1"/>
  <c r="C7454" i="8" a="1"/>
  <c r="C7454" i="8"/>
  <c r="D7454" i="8" s="1"/>
  <c r="F7454" i="8" s="1"/>
  <c r="C7455" i="8" a="1"/>
  <c r="C7455" i="8"/>
  <c r="D7455" i="8" s="1"/>
  <c r="F7455" i="8" s="1"/>
  <c r="C7456" i="8" a="1"/>
  <c r="C7456" i="8"/>
  <c r="D7456" i="8" s="1"/>
  <c r="F7456" i="8" s="1"/>
  <c r="C7457" i="8" a="1"/>
  <c r="C7457" i="8"/>
  <c r="D7457" i="8" s="1"/>
  <c r="F7457" i="8" s="1"/>
  <c r="C7458" i="8" a="1"/>
  <c r="C7458" i="8"/>
  <c r="D7458" i="8" s="1"/>
  <c r="F7458" i="8" s="1"/>
  <c r="C7459" i="8" a="1"/>
  <c r="C7459" i="8" s="1"/>
  <c r="D7459" i="8" s="1"/>
  <c r="F7459" i="8" s="1"/>
  <c r="C7460" i="8" a="1"/>
  <c r="C7460" i="8"/>
  <c r="D7460" i="8" s="1"/>
  <c r="F7460" i="8" s="1"/>
  <c r="C7461" i="8" a="1"/>
  <c r="C7461" i="8"/>
  <c r="D7461" i="8" s="1"/>
  <c r="F7461" i="8" s="1"/>
  <c r="C7462" i="8" a="1"/>
  <c r="C7462" i="8"/>
  <c r="D7462" i="8" s="1"/>
  <c r="F7462" i="8" s="1"/>
  <c r="C7463" i="8" a="1"/>
  <c r="C7463" i="8"/>
  <c r="D7463" i="8" s="1"/>
  <c r="F7463" i="8" s="1"/>
  <c r="C7464" i="8" a="1"/>
  <c r="C7464" i="8"/>
  <c r="D7464" i="8" s="1"/>
  <c r="F7464" i="8" s="1"/>
  <c r="C7465" i="8" a="1"/>
  <c r="C7465" i="8"/>
  <c r="D7465" i="8" s="1"/>
  <c r="F7465" i="8" s="1"/>
  <c r="C7466" i="8" a="1"/>
  <c r="C7466" i="8"/>
  <c r="D7466" i="8" s="1"/>
  <c r="F7466" i="8" s="1"/>
  <c r="C7467" i="8" a="1"/>
  <c r="C7467" i="8" s="1"/>
  <c r="D7467" i="8" s="1"/>
  <c r="F7467" i="8" s="1"/>
  <c r="C7468" i="8" a="1"/>
  <c r="C7468" i="8"/>
  <c r="D7468" i="8" s="1"/>
  <c r="F7468" i="8" s="1"/>
  <c r="C7469" i="8" a="1"/>
  <c r="C7469" i="8"/>
  <c r="D7469" i="8" s="1"/>
  <c r="F7469" i="8" s="1"/>
  <c r="C7470" i="8" a="1"/>
  <c r="C7470" i="8"/>
  <c r="D7470" i="8" s="1"/>
  <c r="F7470" i="8" s="1"/>
  <c r="C7471" i="8" a="1"/>
  <c r="C7471" i="8"/>
  <c r="D7471" i="8" s="1"/>
  <c r="F7471" i="8" s="1"/>
  <c r="C7472" i="8" a="1"/>
  <c r="C7472" i="8"/>
  <c r="D7472" i="8" s="1"/>
  <c r="F7472" i="8" s="1"/>
  <c r="C7473" i="8" a="1"/>
  <c r="C7473" i="8"/>
  <c r="D7473" i="8" s="1"/>
  <c r="F7473" i="8" s="1"/>
  <c r="C7474" i="8" a="1"/>
  <c r="C7474" i="8"/>
  <c r="D7474" i="8" s="1"/>
  <c r="F7474" i="8" s="1"/>
  <c r="C7475" i="8" a="1"/>
  <c r="C7475" i="8" s="1"/>
  <c r="D7475" i="8" s="1"/>
  <c r="F7475" i="8" s="1"/>
  <c r="C7476" i="8" a="1"/>
  <c r="C7476" i="8"/>
  <c r="D7476" i="8" s="1"/>
  <c r="F7476" i="8" s="1"/>
  <c r="C7477" i="8" a="1"/>
  <c r="C7477" i="8"/>
  <c r="D7477" i="8" s="1"/>
  <c r="F7477" i="8" s="1"/>
  <c r="C7478" i="8" a="1"/>
  <c r="C7478" i="8"/>
  <c r="D7478" i="8" s="1"/>
  <c r="F7478" i="8" s="1"/>
  <c r="C7479" i="8" a="1"/>
  <c r="C7479" i="8"/>
  <c r="D7479" i="8" s="1"/>
  <c r="F7479" i="8" s="1"/>
  <c r="C7480" i="8" a="1"/>
  <c r="C7480" i="8"/>
  <c r="D7480" i="8" s="1"/>
  <c r="F7480" i="8" s="1"/>
  <c r="C7481" i="8" a="1"/>
  <c r="C7481" i="8"/>
  <c r="D7481" i="8" s="1"/>
  <c r="F7481" i="8" s="1"/>
  <c r="C7482" i="8" a="1"/>
  <c r="C7482" i="8"/>
  <c r="D7482" i="8" s="1"/>
  <c r="F7482" i="8" s="1"/>
  <c r="C7483" i="8" a="1"/>
  <c r="C7483" i="8" s="1"/>
  <c r="D7483" i="8" s="1"/>
  <c r="F7483" i="8" s="1"/>
  <c r="C7484" i="8" a="1"/>
  <c r="C7484" i="8"/>
  <c r="D7484" i="8" s="1"/>
  <c r="F7484" i="8" s="1"/>
  <c r="C7485" i="8" a="1"/>
  <c r="C7485" i="8"/>
  <c r="D7485" i="8" s="1"/>
  <c r="F7485" i="8" s="1"/>
  <c r="C7486" i="8" a="1"/>
  <c r="C7486" i="8"/>
  <c r="D7486" i="8" s="1"/>
  <c r="F7486" i="8" s="1"/>
  <c r="C7487" i="8" a="1"/>
  <c r="C7487" i="8"/>
  <c r="D7487" i="8" s="1"/>
  <c r="F7487" i="8" s="1"/>
  <c r="C7488" i="8" a="1"/>
  <c r="C7488" i="8"/>
  <c r="D7488" i="8" s="1"/>
  <c r="F7488" i="8" s="1"/>
  <c r="C7489" i="8" a="1"/>
  <c r="C7489" i="8"/>
  <c r="D7489" i="8" s="1"/>
  <c r="F7489" i="8" s="1"/>
  <c r="C7490" i="8" a="1"/>
  <c r="C7490" i="8"/>
  <c r="D7490" i="8" s="1"/>
  <c r="F7490" i="8" s="1"/>
  <c r="C7491" i="8" a="1"/>
  <c r="C7491" i="8" s="1"/>
  <c r="D7491" i="8" s="1"/>
  <c r="F7491" i="8" s="1"/>
  <c r="C7492" i="8" a="1"/>
  <c r="C7492" i="8"/>
  <c r="D7492" i="8" s="1"/>
  <c r="F7492" i="8" s="1"/>
  <c r="C7493" i="8" a="1"/>
  <c r="C7493" i="8"/>
  <c r="D7493" i="8" s="1"/>
  <c r="F7493" i="8" s="1"/>
  <c r="C7494" i="8" a="1"/>
  <c r="C7494" i="8"/>
  <c r="D7494" i="8" s="1"/>
  <c r="F7494" i="8" s="1"/>
  <c r="C7495" i="8" a="1"/>
  <c r="C7495" i="8"/>
  <c r="D7495" i="8" s="1"/>
  <c r="F7495" i="8" s="1"/>
  <c r="C7496" i="8" a="1"/>
  <c r="C7496" i="8"/>
  <c r="D7496" i="8" s="1"/>
  <c r="F7496" i="8" s="1"/>
  <c r="C7497" i="8" a="1"/>
  <c r="C7497" i="8"/>
  <c r="D7497" i="8" s="1"/>
  <c r="F7497" i="8" s="1"/>
  <c r="C7498" i="8" a="1"/>
  <c r="C7498" i="8"/>
  <c r="D7498" i="8" s="1"/>
  <c r="F7498" i="8" s="1"/>
  <c r="C7499" i="8" a="1"/>
  <c r="C7499" i="8" s="1"/>
  <c r="D7499" i="8" s="1"/>
  <c r="F7499" i="8" s="1"/>
  <c r="C7500" i="8" a="1"/>
  <c r="C7500" i="8"/>
  <c r="D7500" i="8" s="1"/>
  <c r="F7500" i="8" s="1"/>
  <c r="C7501" i="8" a="1"/>
  <c r="C7501" i="8"/>
  <c r="D7501" i="8" s="1"/>
  <c r="F7501" i="8" s="1"/>
  <c r="C7502" i="8" a="1"/>
  <c r="C7502" i="8"/>
  <c r="D7502" i="8" s="1"/>
  <c r="F7502" i="8" s="1"/>
  <c r="C7503" i="8" a="1"/>
  <c r="C7503" i="8"/>
  <c r="D7503" i="8" s="1"/>
  <c r="F7503" i="8" s="1"/>
  <c r="C7504" i="8" a="1"/>
  <c r="C7504" i="8"/>
  <c r="D7504" i="8" s="1"/>
  <c r="F7504" i="8" s="1"/>
  <c r="C7505" i="8" a="1"/>
  <c r="C7505" i="8"/>
  <c r="D7505" i="8" s="1"/>
  <c r="F7505" i="8" s="1"/>
  <c r="C7506" i="8" a="1"/>
  <c r="C7506" i="8"/>
  <c r="D7506" i="8" s="1"/>
  <c r="F7506" i="8" s="1"/>
  <c r="C7507" i="8" a="1"/>
  <c r="C7507" i="8" s="1"/>
  <c r="D7507" i="8" s="1"/>
  <c r="F7507" i="8" s="1"/>
  <c r="C7508" i="8" a="1"/>
  <c r="C7508" i="8"/>
  <c r="D7508" i="8" s="1"/>
  <c r="F7508" i="8" s="1"/>
  <c r="C7509" i="8" a="1"/>
  <c r="C7509" i="8"/>
  <c r="D7509" i="8" s="1"/>
  <c r="F7509" i="8" s="1"/>
  <c r="C7510" i="8" a="1"/>
  <c r="C7510" i="8"/>
  <c r="D7510" i="8" s="1"/>
  <c r="F7510" i="8" s="1"/>
  <c r="C7511" i="8" a="1"/>
  <c r="C7511" i="8"/>
  <c r="D7511" i="8" s="1"/>
  <c r="F7511" i="8" s="1"/>
  <c r="C7512" i="8" a="1"/>
  <c r="C7512" i="8"/>
  <c r="D7512" i="8" s="1"/>
  <c r="F7512" i="8" s="1"/>
  <c r="C7513" i="8" a="1"/>
  <c r="C7513" i="8"/>
  <c r="D7513" i="8" s="1"/>
  <c r="F7513" i="8" s="1"/>
  <c r="C7514" i="8" a="1"/>
  <c r="C7514" i="8"/>
  <c r="D7514" i="8" s="1"/>
  <c r="F7514" i="8" s="1"/>
  <c r="C7515" i="8" a="1"/>
  <c r="C7515" i="8" s="1"/>
  <c r="D7515" i="8" s="1"/>
  <c r="F7515" i="8" s="1"/>
  <c r="C7516" i="8" a="1"/>
  <c r="C7516" i="8"/>
  <c r="D7516" i="8" s="1"/>
  <c r="F7516" i="8" s="1"/>
  <c r="C7517" i="8" a="1"/>
  <c r="C7517" i="8"/>
  <c r="D7517" i="8" s="1"/>
  <c r="F7517" i="8" s="1"/>
  <c r="C7518" i="8" a="1"/>
  <c r="C7518" i="8"/>
  <c r="D7518" i="8" s="1"/>
  <c r="F7518" i="8" s="1"/>
  <c r="C7519" i="8" a="1"/>
  <c r="C7519" i="8"/>
  <c r="D7519" i="8" s="1"/>
  <c r="F7519" i="8" s="1"/>
  <c r="C7520" i="8" a="1"/>
  <c r="C7520" i="8" s="1"/>
  <c r="D7520" i="8" s="1"/>
  <c r="F7520" i="8" s="1"/>
  <c r="C7521" i="8" a="1"/>
  <c r="C7521" i="8"/>
  <c r="D7521" i="8" s="1"/>
  <c r="F7521" i="8" s="1"/>
  <c r="C7522" i="8" a="1"/>
  <c r="C7522" i="8"/>
  <c r="D7522" i="8" s="1"/>
  <c r="F7522" i="8" s="1"/>
  <c r="C7523" i="8" a="1"/>
  <c r="C7523" i="8" s="1"/>
  <c r="D7523" i="8" s="1"/>
  <c r="F7523" i="8" s="1"/>
  <c r="C7524" i="8" a="1"/>
  <c r="C7524" i="8"/>
  <c r="D7524" i="8" s="1"/>
  <c r="F7524" i="8" s="1"/>
  <c r="C7525" i="8" a="1"/>
  <c r="C7525" i="8"/>
  <c r="D7525" i="8" s="1"/>
  <c r="F7525" i="8" s="1"/>
  <c r="C7526" i="8" a="1"/>
  <c r="C7526" i="8"/>
  <c r="D7526" i="8" s="1"/>
  <c r="F7526" i="8" s="1"/>
  <c r="C7527" i="8" a="1"/>
  <c r="C7527" i="8"/>
  <c r="D7527" i="8" s="1"/>
  <c r="F7527" i="8" s="1"/>
  <c r="C7528" i="8" a="1"/>
  <c r="C7528" i="8"/>
  <c r="D7528" i="8" s="1"/>
  <c r="F7528" i="8" s="1"/>
  <c r="C7529" i="8" a="1"/>
  <c r="C7529" i="8"/>
  <c r="D7529" i="8" s="1"/>
  <c r="F7529" i="8" s="1"/>
  <c r="C7530" i="8" a="1"/>
  <c r="C7530" i="8"/>
  <c r="D7530" i="8" s="1"/>
  <c r="F7530" i="8" s="1"/>
  <c r="C7531" i="8" a="1"/>
  <c r="C7531" i="8" s="1"/>
  <c r="D7531" i="8" s="1"/>
  <c r="F7531" i="8" s="1"/>
  <c r="C7532" i="8" a="1"/>
  <c r="C7532" i="8" s="1"/>
  <c r="D7532" i="8" s="1"/>
  <c r="F7532" i="8" s="1"/>
  <c r="C7533" i="8" a="1"/>
  <c r="C7533" i="8" s="1"/>
  <c r="D7533" i="8" s="1"/>
  <c r="F7533" i="8" s="1"/>
  <c r="C7534" i="8" a="1"/>
  <c r="C7534" i="8" s="1"/>
  <c r="D7534" i="8" s="1"/>
  <c r="F7534" i="8" s="1"/>
  <c r="C7535" i="8" a="1"/>
  <c r="C7535" i="8" s="1"/>
  <c r="D7535" i="8" s="1"/>
  <c r="F7535" i="8" s="1"/>
  <c r="C7536" i="8" a="1"/>
  <c r="C7536" i="8"/>
  <c r="D7536" i="8" s="1"/>
  <c r="F7536" i="8" s="1"/>
  <c r="C7537" i="8" a="1"/>
  <c r="C7537" i="8" s="1"/>
  <c r="D7537" i="8" s="1"/>
  <c r="F7537" i="8" s="1"/>
  <c r="C7538" i="8" a="1"/>
  <c r="C7538" i="8"/>
  <c r="D7538" i="8" s="1"/>
  <c r="F7538" i="8" s="1"/>
  <c r="C7539" i="8" a="1"/>
  <c r="C7539" i="8" s="1"/>
  <c r="D7539" i="8" s="1"/>
  <c r="F7539" i="8" s="1"/>
  <c r="C7540" i="8" a="1"/>
  <c r="C7540" i="8" s="1"/>
  <c r="D7540" i="8" s="1"/>
  <c r="F7540" i="8" s="1"/>
  <c r="C7541" i="8" a="1"/>
  <c r="C7541" i="8"/>
  <c r="D7541" i="8" s="1"/>
  <c r="F7541" i="8" s="1"/>
  <c r="C7542" i="8" a="1"/>
  <c r="C7542" i="8"/>
  <c r="D7542" i="8" s="1"/>
  <c r="F7542" i="8" s="1"/>
  <c r="C7543" i="8" a="1"/>
  <c r="C7543" i="8"/>
  <c r="D7543" i="8" s="1"/>
  <c r="F7543" i="8" s="1"/>
  <c r="C7544" i="8" a="1"/>
  <c r="C7544" i="8" s="1"/>
  <c r="D7544" i="8" s="1"/>
  <c r="F7544" i="8" s="1"/>
  <c r="C7545" i="8" a="1"/>
  <c r="C7545" i="8"/>
  <c r="D7545" i="8" s="1"/>
  <c r="F7545" i="8" s="1"/>
  <c r="C7546" i="8" a="1"/>
  <c r="C7546" i="8"/>
  <c r="D7546" i="8" s="1"/>
  <c r="F7546" i="8" s="1"/>
  <c r="C7547" i="8" a="1"/>
  <c r="C7547" i="8" s="1"/>
  <c r="D7547" i="8" s="1"/>
  <c r="F7547" i="8" s="1"/>
  <c r="C7548" i="8" a="1"/>
  <c r="C7548" i="8" s="1"/>
  <c r="D7548" i="8" s="1"/>
  <c r="F7548" i="8" s="1"/>
  <c r="C7549" i="8" a="1"/>
  <c r="C7549" i="8" s="1"/>
  <c r="D7549" i="8" s="1"/>
  <c r="F7549" i="8" s="1"/>
  <c r="C7550" i="8" a="1"/>
  <c r="C7550" i="8" s="1"/>
  <c r="D7550" i="8" s="1"/>
  <c r="F7550" i="8" s="1"/>
  <c r="C7551" i="8" a="1"/>
  <c r="C7551" i="8" s="1"/>
  <c r="D7551" i="8" s="1"/>
  <c r="F7551" i="8" s="1"/>
  <c r="C7552" i="8" a="1"/>
  <c r="C7552" i="8" s="1"/>
  <c r="D7552" i="8" s="1"/>
  <c r="F7552" i="8" s="1"/>
  <c r="C7553" i="8" a="1"/>
  <c r="C7553" i="8"/>
  <c r="D7553" i="8" s="1"/>
  <c r="F7553" i="8" s="1"/>
  <c r="C7554" i="8" a="1"/>
  <c r="C7554" i="8" s="1"/>
  <c r="D7554" i="8" s="1"/>
  <c r="F7554" i="8" s="1"/>
  <c r="C7555" i="8" a="1"/>
  <c r="C7555" i="8" s="1"/>
  <c r="D7555" i="8" s="1"/>
  <c r="F7555" i="8" s="1"/>
  <c r="C7556" i="8" a="1"/>
  <c r="C7556" i="8" s="1"/>
  <c r="D7556" i="8" s="1"/>
  <c r="F7556" i="8" s="1"/>
  <c r="C7557" i="8" a="1"/>
  <c r="C7557" i="8" s="1"/>
  <c r="D7557" i="8" s="1"/>
  <c r="F7557" i="8" s="1"/>
  <c r="C7558" i="8" a="1"/>
  <c r="C7558" i="8"/>
  <c r="D7558" i="8" s="1"/>
  <c r="F7558" i="8" s="1"/>
  <c r="C7559" i="8" a="1"/>
  <c r="C7559" i="8" s="1"/>
  <c r="D7559" i="8" s="1"/>
  <c r="F7559" i="8" s="1"/>
  <c r="C7560" i="8" a="1"/>
  <c r="C7560" i="8"/>
  <c r="D7560" i="8" s="1"/>
  <c r="F7560" i="8" s="1"/>
  <c r="C7561" i="8" a="1"/>
  <c r="C7561" i="8" s="1"/>
  <c r="D7561" i="8" s="1"/>
  <c r="F7561" i="8" s="1"/>
  <c r="C7562" i="8" a="1"/>
  <c r="C7562" i="8"/>
  <c r="D7562" i="8" s="1"/>
  <c r="F7562" i="8" s="1"/>
  <c r="C7563" i="8" a="1"/>
  <c r="C7563" i="8" s="1"/>
  <c r="D7563" i="8" s="1"/>
  <c r="F7563" i="8" s="1"/>
  <c r="C7564" i="8" a="1"/>
  <c r="C7564" i="8"/>
  <c r="D7564" i="8" s="1"/>
  <c r="F7564" i="8" s="1"/>
  <c r="C7565" i="8" a="1"/>
  <c r="C7565" i="8" s="1"/>
  <c r="D7565" i="8" s="1"/>
  <c r="F7565" i="8" s="1"/>
  <c r="C7566" i="8" a="1"/>
  <c r="C7566" i="8" s="1"/>
  <c r="D7566" i="8" s="1"/>
  <c r="F7566" i="8" s="1"/>
  <c r="C7567" i="8" a="1"/>
  <c r="C7567" i="8" s="1"/>
  <c r="D7567" i="8" s="1"/>
  <c r="F7567" i="8" s="1"/>
  <c r="C7568" i="8" a="1"/>
  <c r="C7568" i="8" s="1"/>
  <c r="D7568" i="8" s="1"/>
  <c r="F7568" i="8" s="1"/>
  <c r="C7569" i="8" a="1"/>
  <c r="C7569" i="8" s="1"/>
  <c r="D7569" i="8" s="1"/>
  <c r="F7569" i="8" s="1"/>
  <c r="C7570" i="8" a="1"/>
  <c r="C7570" i="8"/>
  <c r="D7570" i="8" s="1"/>
  <c r="F7570" i="8" s="1"/>
  <c r="C7571" i="8" a="1"/>
  <c r="C7571" i="8" s="1"/>
  <c r="D7571" i="8" s="1"/>
  <c r="F7571" i="8" s="1"/>
  <c r="C7572" i="8" a="1"/>
  <c r="C7572" i="8" s="1"/>
  <c r="D7572" i="8" s="1"/>
  <c r="F7572" i="8" s="1"/>
  <c r="C7573" i="8" a="1"/>
  <c r="C7573" i="8" s="1"/>
  <c r="D7573" i="8" s="1"/>
  <c r="F7573" i="8" s="1"/>
  <c r="C7574" i="8" a="1"/>
  <c r="C7574" i="8" s="1"/>
  <c r="D7574" i="8" s="1"/>
  <c r="F7574" i="8" s="1"/>
  <c r="C7575" i="8" a="1"/>
  <c r="C7575" i="8"/>
  <c r="D7575" i="8" s="1"/>
  <c r="F7575" i="8" s="1"/>
  <c r="C7576" i="8" a="1"/>
  <c r="C7576" i="8" s="1"/>
  <c r="D7576" i="8" s="1"/>
  <c r="F7576" i="8" s="1"/>
  <c r="C7577" i="8" a="1"/>
  <c r="C7577" i="8"/>
  <c r="D7577" i="8" s="1"/>
  <c r="F7577" i="8" s="1"/>
  <c r="C7578" i="8" a="1"/>
  <c r="C7578" i="8" s="1"/>
  <c r="D7578" i="8" s="1"/>
  <c r="F7578" i="8" s="1"/>
  <c r="C7579" i="8" a="1"/>
  <c r="C7579" i="8" s="1"/>
  <c r="D7579" i="8" s="1"/>
  <c r="F7579" i="8" s="1"/>
  <c r="C7580" i="8" a="1"/>
  <c r="C7580" i="8" s="1"/>
  <c r="D7580" i="8" s="1"/>
  <c r="F7580" i="8" s="1"/>
  <c r="C7581" i="8" a="1"/>
  <c r="C7581" i="8"/>
  <c r="D7581" i="8" s="1"/>
  <c r="F7581" i="8" s="1"/>
  <c r="C7582" i="8" a="1"/>
  <c r="C7582" i="8" s="1"/>
  <c r="D7582" i="8" s="1"/>
  <c r="F7582" i="8" s="1"/>
  <c r="C7583" i="8" a="1"/>
  <c r="C7583" i="8" s="1"/>
  <c r="D7583" i="8" s="1"/>
  <c r="F7583" i="8" s="1"/>
  <c r="C7584" i="8" a="1"/>
  <c r="C7584" i="8" s="1"/>
  <c r="D7584" i="8" s="1"/>
  <c r="F7584" i="8" s="1"/>
  <c r="C7585" i="8" a="1"/>
  <c r="C7585" i="8" s="1"/>
  <c r="D7585" i="8" s="1"/>
  <c r="F7585" i="8" s="1"/>
  <c r="C7586" i="8" a="1"/>
  <c r="C7586" i="8" s="1"/>
  <c r="D7586" i="8" s="1"/>
  <c r="F7586" i="8" s="1"/>
  <c r="C7587" i="8" a="1"/>
  <c r="C7587" i="8" s="1"/>
  <c r="D7587" i="8" s="1"/>
  <c r="F7587" i="8" s="1"/>
  <c r="C7588" i="8" a="1"/>
  <c r="C7588" i="8"/>
  <c r="D7588" i="8" s="1"/>
  <c r="F7588" i="8" s="1"/>
  <c r="C7589" i="8" a="1"/>
  <c r="C7589" i="8" s="1"/>
  <c r="D7589" i="8" s="1"/>
  <c r="F7589" i="8" s="1"/>
  <c r="C7590" i="8" a="1"/>
  <c r="C7590" i="8" s="1"/>
  <c r="D7590" i="8" s="1"/>
  <c r="F7590" i="8" s="1"/>
  <c r="C7591" i="8" a="1"/>
  <c r="C7591" i="8" s="1"/>
  <c r="D7591" i="8" s="1"/>
  <c r="F7591" i="8" s="1"/>
  <c r="C7592" i="8" a="1"/>
  <c r="C7592" i="8"/>
  <c r="D7592" i="8" s="1"/>
  <c r="F7592" i="8" s="1"/>
  <c r="C7593" i="8" a="1"/>
  <c r="C7593" i="8"/>
  <c r="D7593" i="8" s="1"/>
  <c r="F7593" i="8" s="1"/>
  <c r="C7594" i="8" a="1"/>
  <c r="C7594" i="8"/>
  <c r="D7594" i="8" s="1"/>
  <c r="F7594" i="8" s="1"/>
  <c r="C7595" i="8" a="1"/>
  <c r="C7595" i="8" s="1"/>
  <c r="D7595" i="8" s="1"/>
  <c r="F7595" i="8" s="1"/>
  <c r="C7596" i="8" a="1"/>
  <c r="C7596" i="8"/>
  <c r="D7596" i="8" s="1"/>
  <c r="F7596" i="8" s="1"/>
  <c r="C7597" i="8" a="1"/>
  <c r="C7597" i="8" s="1"/>
  <c r="D7597" i="8" s="1"/>
  <c r="F7597" i="8" s="1"/>
  <c r="C7598" i="8" a="1"/>
  <c r="C7598" i="8"/>
  <c r="D7598" i="8" s="1"/>
  <c r="F7598" i="8" s="1"/>
  <c r="C7599" i="8" a="1"/>
  <c r="C7599" i="8" s="1"/>
  <c r="D7599" i="8" s="1"/>
  <c r="F7599" i="8" s="1"/>
  <c r="C7600" i="8" a="1"/>
  <c r="C7600" i="8" s="1"/>
  <c r="D7600" i="8" s="1"/>
  <c r="F7600" i="8" s="1"/>
  <c r="C7601" i="8" a="1"/>
  <c r="C7601" i="8" s="1"/>
  <c r="D7601" i="8" s="1"/>
  <c r="F7601" i="8" s="1"/>
  <c r="C7602" i="8" a="1"/>
  <c r="C7602" i="8" s="1"/>
  <c r="D7602" i="8" s="1"/>
  <c r="F7602" i="8" s="1"/>
  <c r="C7603" i="8" a="1"/>
  <c r="C7603" i="8" s="1"/>
  <c r="D7603" i="8" s="1"/>
  <c r="F7603" i="8" s="1"/>
  <c r="C7604" i="8" a="1"/>
  <c r="C7604" i="8" s="1"/>
  <c r="D7604" i="8" s="1"/>
  <c r="F7604" i="8" s="1"/>
  <c r="C7605" i="8" a="1"/>
  <c r="C7605" i="8"/>
  <c r="D7605" i="8" s="1"/>
  <c r="F7605" i="8" s="1"/>
  <c r="C7606" i="8" a="1"/>
  <c r="C7606" i="8" s="1"/>
  <c r="D7606" i="8" s="1"/>
  <c r="F7606" i="8" s="1"/>
  <c r="C7607" i="8" a="1"/>
  <c r="C7607" i="8" s="1"/>
  <c r="D7607" i="8" s="1"/>
  <c r="F7607" i="8" s="1"/>
  <c r="C7608" i="8" a="1"/>
  <c r="C7608" i="8" s="1"/>
  <c r="D7608" i="8" s="1"/>
  <c r="F7608" i="8" s="1"/>
  <c r="C7609" i="8" a="1"/>
  <c r="C7609" i="8"/>
  <c r="D7609" i="8" s="1"/>
  <c r="F7609" i="8" s="1"/>
  <c r="C7610" i="8" a="1"/>
  <c r="C7610" i="8"/>
  <c r="D7610" i="8" s="1"/>
  <c r="F7610" i="8" s="1"/>
  <c r="C7611" i="8" a="1"/>
  <c r="C7611" i="8" s="1"/>
  <c r="D7611" i="8" s="1"/>
  <c r="F7611" i="8" s="1"/>
  <c r="C7612" i="8" a="1"/>
  <c r="C7612" i="8" s="1"/>
  <c r="D7612" i="8" s="1"/>
  <c r="F7612" i="8" s="1"/>
  <c r="C7613" i="8" a="1"/>
  <c r="C7613" i="8"/>
  <c r="D7613" i="8" s="1"/>
  <c r="F7613" i="8" s="1"/>
  <c r="C7614" i="8" a="1"/>
  <c r="C7614" i="8" s="1"/>
  <c r="D7614" i="8" s="1"/>
  <c r="F7614" i="8" s="1"/>
  <c r="C7615" i="8" a="1"/>
  <c r="C7615" i="8"/>
  <c r="D7615" i="8" s="1"/>
  <c r="F7615" i="8" s="1"/>
  <c r="C7616" i="8" a="1"/>
  <c r="C7616" i="8" s="1"/>
  <c r="D7616" i="8" s="1"/>
  <c r="F7616" i="8" s="1"/>
  <c r="C7617" i="8" a="1"/>
  <c r="C7617" i="8" s="1"/>
  <c r="D7617" i="8" s="1"/>
  <c r="F7617" i="8" s="1"/>
  <c r="C7618" i="8" a="1"/>
  <c r="C7618" i="8" s="1"/>
  <c r="D7618" i="8" s="1"/>
  <c r="F7618" i="8" s="1"/>
  <c r="C7619" i="8" a="1"/>
  <c r="C7619" i="8" s="1"/>
  <c r="D7619" i="8" s="1"/>
  <c r="F7619" i="8" s="1"/>
  <c r="C7620" i="8" a="1"/>
  <c r="C7620" i="8"/>
  <c r="D7620" i="8" s="1"/>
  <c r="F7620" i="8" s="1"/>
  <c r="C7621" i="8" a="1"/>
  <c r="C7621" i="8" s="1"/>
  <c r="D7621" i="8" s="1"/>
  <c r="F7621" i="8" s="1"/>
  <c r="C7622" i="8" a="1"/>
  <c r="C7622" i="8"/>
  <c r="D7622" i="8" s="1"/>
  <c r="F7622" i="8" s="1"/>
  <c r="C7623" i="8" a="1"/>
  <c r="C7623" i="8" s="1"/>
  <c r="D7623" i="8" s="1"/>
  <c r="F7623" i="8" s="1"/>
  <c r="C7624" i="8" a="1"/>
  <c r="C7624" i="8" s="1"/>
  <c r="D7624" i="8" s="1"/>
  <c r="F7624" i="8" s="1"/>
  <c r="C7625" i="8" a="1"/>
  <c r="C7625" i="8" s="1"/>
  <c r="D7625" i="8" s="1"/>
  <c r="F7625" i="8" s="1"/>
  <c r="C7626" i="8" a="1"/>
  <c r="C7626" i="8"/>
  <c r="D7626" i="8" s="1"/>
  <c r="F7626" i="8" s="1"/>
  <c r="C7627" i="8" a="1"/>
  <c r="C7627" i="8" s="1"/>
  <c r="D7627" i="8" s="1"/>
  <c r="F7627" i="8" s="1"/>
  <c r="C7628" i="8" a="1"/>
  <c r="C7628" i="8" s="1"/>
  <c r="D7628" i="8" s="1"/>
  <c r="F7628" i="8" s="1"/>
  <c r="C7629" i="8" a="1"/>
  <c r="C7629" i="8" s="1"/>
  <c r="D7629" i="8" s="1"/>
  <c r="F7629" i="8" s="1"/>
  <c r="C7630" i="8" a="1"/>
  <c r="C7630" i="8"/>
  <c r="D7630" i="8" s="1"/>
  <c r="F7630" i="8" s="1"/>
  <c r="C7631" i="8" a="1"/>
  <c r="C7631" i="8" s="1"/>
  <c r="D7631" i="8" s="1"/>
  <c r="F7631" i="8" s="1"/>
  <c r="C7632" i="8" a="1"/>
  <c r="C7632" i="8"/>
  <c r="D7632" i="8" s="1"/>
  <c r="F7632" i="8" s="1"/>
  <c r="C7633" i="8" a="1"/>
  <c r="C7633" i="8" s="1"/>
  <c r="D7633" i="8" s="1"/>
  <c r="F7633" i="8" s="1"/>
  <c r="C7634" i="8" a="1"/>
  <c r="C7634" i="8" s="1"/>
  <c r="D7634" i="8" s="1"/>
  <c r="F7634" i="8" s="1"/>
  <c r="C7635" i="8" a="1"/>
  <c r="C7635" i="8" s="1"/>
  <c r="D7635" i="8" s="1"/>
  <c r="F7635" i="8" s="1"/>
  <c r="C7636" i="8" a="1"/>
  <c r="C7636" i="8"/>
  <c r="D7636" i="8" s="1"/>
  <c r="F7636" i="8" s="1"/>
  <c r="C7637" i="8" a="1"/>
  <c r="C7637" i="8"/>
  <c r="D7637" i="8" s="1"/>
  <c r="F7637" i="8" s="1"/>
  <c r="C7638" i="8" a="1"/>
  <c r="C7638" i="8" s="1"/>
  <c r="D7638" i="8" s="1"/>
  <c r="F7638" i="8" s="1"/>
  <c r="C7639" i="8" a="1"/>
  <c r="C7639" i="8"/>
  <c r="D7639" i="8" s="1"/>
  <c r="F7639" i="8" s="1"/>
  <c r="C7640" i="8" a="1"/>
  <c r="C7640" i="8"/>
  <c r="D7640" i="8" s="1"/>
  <c r="F7640" i="8" s="1"/>
  <c r="C7641" i="8" a="1"/>
  <c r="C7641" i="8" s="1"/>
  <c r="D7641" i="8" s="1"/>
  <c r="F7641" i="8" s="1"/>
  <c r="C7642" i="8" a="1"/>
  <c r="C7642" i="8" s="1"/>
  <c r="D7642" i="8" s="1"/>
  <c r="F7642" i="8" s="1"/>
  <c r="C7643" i="8" a="1"/>
  <c r="C7643" i="8" s="1"/>
  <c r="D7643" i="8" s="1"/>
  <c r="F7643" i="8" s="1"/>
  <c r="C7644" i="8" a="1"/>
  <c r="C7644" i="8" s="1"/>
  <c r="D7644" i="8" s="1"/>
  <c r="F7644" i="8" s="1"/>
  <c r="C7645" i="8" a="1"/>
  <c r="C7645" i="8" s="1"/>
  <c r="D7645" i="8" s="1"/>
  <c r="F7645" i="8" s="1"/>
  <c r="C7646" i="8" a="1"/>
  <c r="C7646" i="8" s="1"/>
  <c r="D7646" i="8" s="1"/>
  <c r="F7646" i="8" s="1"/>
  <c r="C7647" i="8" a="1"/>
  <c r="C7647" i="8"/>
  <c r="D7647" i="8" s="1"/>
  <c r="F7647" i="8" s="1"/>
  <c r="C7648" i="8" a="1"/>
  <c r="C7648" i="8" s="1"/>
  <c r="D7648" i="8" s="1"/>
  <c r="F7648" i="8" s="1"/>
  <c r="C7649" i="8" a="1"/>
  <c r="C7649" i="8"/>
  <c r="D7649" i="8" s="1"/>
  <c r="F7649" i="8" s="1"/>
  <c r="C7650" i="8" a="1"/>
  <c r="C7650" i="8" s="1"/>
  <c r="D7650" i="8" s="1"/>
  <c r="F7650" i="8" s="1"/>
  <c r="C7651" i="8" a="1"/>
  <c r="C7651" i="8" s="1"/>
  <c r="D7651" i="8" s="1"/>
  <c r="F7651" i="8" s="1"/>
  <c r="C7652" i="8" a="1"/>
  <c r="C7652" i="8"/>
  <c r="D7652" i="8" s="1"/>
  <c r="F7652" i="8" s="1"/>
  <c r="C7653" i="8" a="1"/>
  <c r="C7653" i="8"/>
  <c r="D7653" i="8" s="1"/>
  <c r="F7653" i="8" s="1"/>
  <c r="C7654" i="8" a="1"/>
  <c r="C7654" i="8"/>
  <c r="D7654" i="8" s="1"/>
  <c r="F7654" i="8" s="1"/>
  <c r="C7655" i="8" a="1"/>
  <c r="C7655" i="8" s="1"/>
  <c r="D7655" i="8" s="1"/>
  <c r="F7655" i="8" s="1"/>
  <c r="C7656" i="8" a="1"/>
  <c r="C7656" i="8"/>
  <c r="D7656" i="8" s="1"/>
  <c r="F7656" i="8" s="1"/>
  <c r="C7657" i="8" a="1"/>
  <c r="C7657" i="8"/>
  <c r="D7657" i="8" s="1"/>
  <c r="F7657" i="8" s="1"/>
  <c r="C7658" i="8" a="1"/>
  <c r="C7658" i="8" s="1"/>
  <c r="D7658" i="8" s="1"/>
  <c r="F7658" i="8" s="1"/>
  <c r="C7659" i="8" a="1"/>
  <c r="C7659" i="8" s="1"/>
  <c r="D7659" i="8" s="1"/>
  <c r="F7659" i="8" s="1"/>
  <c r="C7660" i="8" a="1"/>
  <c r="C7660" i="8" s="1"/>
  <c r="D7660" i="8" s="1"/>
  <c r="F7660" i="8" s="1"/>
  <c r="C7661" i="8" a="1"/>
  <c r="C7661" i="8" s="1"/>
  <c r="D7661" i="8" s="1"/>
  <c r="F7661" i="8" s="1"/>
  <c r="C7662" i="8" a="1"/>
  <c r="C7662" i="8" s="1"/>
  <c r="D7662" i="8" s="1"/>
  <c r="F7662" i="8" s="1"/>
  <c r="C7663" i="8" a="1"/>
  <c r="C7663" i="8" s="1"/>
  <c r="D7663" i="8" s="1"/>
  <c r="F7663" i="8" s="1"/>
  <c r="C7664" i="8" a="1"/>
  <c r="C7664" i="8"/>
  <c r="D7664" i="8" s="1"/>
  <c r="F7664" i="8" s="1"/>
  <c r="C7665" i="8" a="1"/>
  <c r="C7665" i="8" s="1"/>
  <c r="D7665" i="8" s="1"/>
  <c r="F7665" i="8" s="1"/>
  <c r="C7666" i="8" a="1"/>
  <c r="C7666" i="8"/>
  <c r="D7666" i="8" s="1"/>
  <c r="F7666" i="8" s="1"/>
  <c r="C7667" i="8" a="1"/>
  <c r="C7667" i="8" s="1"/>
  <c r="D7667" i="8" s="1"/>
  <c r="F7667" i="8" s="1"/>
  <c r="C7668" i="8" a="1"/>
  <c r="C7668" i="8" s="1"/>
  <c r="D7668" i="8" s="1"/>
  <c r="F7668" i="8" s="1"/>
  <c r="C7669" i="8" a="1"/>
  <c r="C7669" i="8"/>
  <c r="D7669" i="8" s="1"/>
  <c r="F7669" i="8" s="1"/>
  <c r="C7670" i="8" a="1"/>
  <c r="C7670" i="8"/>
  <c r="D7670" i="8" s="1"/>
  <c r="F7670" i="8" s="1"/>
  <c r="C7671" i="8" a="1"/>
  <c r="C7671" i="8"/>
  <c r="D7671" i="8" s="1"/>
  <c r="F7671" i="8" s="1"/>
  <c r="C7672" i="8" a="1"/>
  <c r="C7672" i="8" s="1"/>
  <c r="D7672" i="8" s="1"/>
  <c r="F7672" i="8" s="1"/>
  <c r="C7673" i="8" a="1"/>
  <c r="C7673" i="8"/>
  <c r="D7673" i="8" s="1"/>
  <c r="F7673" i="8" s="1"/>
  <c r="C7674" i="8" a="1"/>
  <c r="C7674" i="8" s="1"/>
  <c r="D7674" i="8" s="1"/>
  <c r="F7674" i="8" s="1"/>
  <c r="C7675" i="8" a="1"/>
  <c r="C7675" i="8" s="1"/>
  <c r="D7675" i="8" s="1"/>
  <c r="F7675" i="8" s="1"/>
  <c r="C7676" i="8" a="1"/>
  <c r="C7676" i="8" s="1"/>
  <c r="D7676" i="8" s="1"/>
  <c r="F7676" i="8" s="1"/>
  <c r="C7677" i="8" a="1"/>
  <c r="C7677" i="8" s="1"/>
  <c r="D7677" i="8" s="1"/>
  <c r="F7677" i="8" s="1"/>
  <c r="C7678" i="8" a="1"/>
  <c r="C7678" i="8" s="1"/>
  <c r="D7678" i="8" s="1"/>
  <c r="F7678" i="8" s="1"/>
  <c r="C7679" i="8" a="1"/>
  <c r="C7679" i="8" s="1"/>
  <c r="D7679" i="8" s="1"/>
  <c r="F7679" i="8" s="1"/>
  <c r="C7680" i="8" a="1"/>
  <c r="C7680" i="8" s="1"/>
  <c r="D7680" i="8" s="1"/>
  <c r="F7680" i="8" s="1"/>
  <c r="C7681" i="8" a="1"/>
  <c r="C7681" i="8"/>
  <c r="D7681" i="8" s="1"/>
  <c r="F7681" i="8" s="1"/>
  <c r="C7682" i="8" a="1"/>
  <c r="C7682" i="8" s="1"/>
  <c r="D7682" i="8" s="1"/>
  <c r="F7682" i="8" s="1"/>
  <c r="C7683" i="8" a="1"/>
  <c r="C7683" i="8" s="1"/>
  <c r="D7683" i="8" s="1"/>
  <c r="F7683" i="8" s="1"/>
  <c r="C7684" i="8" a="1"/>
  <c r="C7684" i="8" s="1"/>
  <c r="D7684" i="8" s="1"/>
  <c r="F7684" i="8" s="1"/>
  <c r="C7685" i="8" a="1"/>
  <c r="C7685" i="8" s="1"/>
  <c r="D7685" i="8" s="1"/>
  <c r="F7685" i="8" s="1"/>
  <c r="C7686" i="8" a="1"/>
  <c r="C7686" i="8"/>
  <c r="D7686" i="8" s="1"/>
  <c r="F7686" i="8" s="1"/>
  <c r="C7687" i="8" a="1"/>
  <c r="C7687" i="8"/>
  <c r="D7687" i="8" s="1"/>
  <c r="F7687" i="8" s="1"/>
  <c r="C7688" i="8" a="1"/>
  <c r="C7688" i="8"/>
  <c r="D7688" i="8" s="1"/>
  <c r="F7688" i="8" s="1"/>
  <c r="C7689" i="8" a="1"/>
  <c r="C7689" i="8" s="1"/>
  <c r="D7689" i="8" s="1"/>
  <c r="F7689" i="8" s="1"/>
  <c r="C7690" i="8" a="1"/>
  <c r="C7690" i="8"/>
  <c r="D7690" i="8" s="1"/>
  <c r="F7690" i="8" s="1"/>
  <c r="C7691" i="8" a="1"/>
  <c r="C7691" i="8" s="1"/>
  <c r="D7691" i="8" s="1"/>
  <c r="F7691" i="8" s="1"/>
  <c r="C7692" i="8" a="1"/>
  <c r="C7692" i="8"/>
  <c r="D7692" i="8" s="1"/>
  <c r="F7692" i="8" s="1"/>
  <c r="C7693" i="8" a="1"/>
  <c r="C7693" i="8" s="1"/>
  <c r="D7693" i="8" s="1"/>
  <c r="F7693" i="8" s="1"/>
  <c r="C7694" i="8" a="1"/>
  <c r="C7694" i="8" s="1"/>
  <c r="D7694" i="8" s="1"/>
  <c r="F7694" i="8" s="1"/>
  <c r="C7695" i="8" a="1"/>
  <c r="C7695" i="8" s="1"/>
  <c r="D7695" i="8" s="1"/>
  <c r="F7695" i="8" s="1"/>
  <c r="C7696" i="8" a="1"/>
  <c r="C7696" i="8" s="1"/>
  <c r="D7696" i="8" s="1"/>
  <c r="F7696" i="8" s="1"/>
  <c r="C7697" i="8" a="1"/>
  <c r="C7697" i="8" s="1"/>
  <c r="D7697" i="8" s="1"/>
  <c r="F7697" i="8" s="1"/>
  <c r="C7698" i="8" a="1"/>
  <c r="C7698" i="8"/>
  <c r="D7698" i="8" s="1"/>
  <c r="F7698" i="8" s="1"/>
  <c r="C7699" i="8" a="1"/>
  <c r="C7699" i="8" s="1"/>
  <c r="D7699" i="8" s="1"/>
  <c r="F7699" i="8" s="1"/>
  <c r="C7700" i="8" a="1"/>
  <c r="C7700" i="8" s="1"/>
  <c r="D7700" i="8" s="1"/>
  <c r="F7700" i="8" s="1"/>
  <c r="C7701" i="8" a="1"/>
  <c r="C7701" i="8" s="1"/>
  <c r="D7701" i="8" s="1"/>
  <c r="F7701" i="8" s="1"/>
  <c r="C7702" i="8" a="1"/>
  <c r="C7702" i="8" s="1"/>
  <c r="D7702" i="8" s="1"/>
  <c r="F7702" i="8" s="1"/>
  <c r="C7703" i="8" a="1"/>
  <c r="C7703" i="8"/>
  <c r="D7703" i="8" s="1"/>
  <c r="F7703" i="8" s="1"/>
  <c r="C7704" i="8" a="1"/>
  <c r="C7704" i="8"/>
  <c r="D7704" i="8" s="1"/>
  <c r="F7704" i="8" s="1"/>
  <c r="C7705" i="8" a="1"/>
  <c r="C7705" i="8"/>
  <c r="D7705" i="8" s="1"/>
  <c r="F7705" i="8" s="1"/>
  <c r="C7706" i="8" a="1"/>
  <c r="C7706" i="8" s="1"/>
  <c r="D7706" i="8" s="1"/>
  <c r="F7706" i="8" s="1"/>
  <c r="C7707" i="8" a="1"/>
  <c r="C7707" i="8" s="1"/>
  <c r="D7707" i="8" s="1"/>
  <c r="F7707" i="8" s="1"/>
  <c r="C7708" i="8" a="1"/>
  <c r="C7708" i="8" s="1"/>
  <c r="D7708" i="8" s="1"/>
  <c r="F7708" i="8" s="1"/>
  <c r="C7709" i="8" a="1"/>
  <c r="C7709" i="8"/>
  <c r="D7709" i="8" s="1"/>
  <c r="F7709" i="8" s="1"/>
  <c r="C7710" i="8" a="1"/>
  <c r="C7710" i="8" s="1"/>
  <c r="D7710" i="8" s="1"/>
  <c r="F7710" i="8" s="1"/>
  <c r="C7711" i="8" a="1"/>
  <c r="C7711" i="8" s="1"/>
  <c r="D7711" i="8" s="1"/>
  <c r="F7711" i="8" s="1"/>
  <c r="C7712" i="8" a="1"/>
  <c r="C7712" i="8" s="1"/>
  <c r="D7712" i="8" s="1"/>
  <c r="F7712" i="8" s="1"/>
  <c r="C7713" i="8" a="1"/>
  <c r="C7713" i="8" s="1"/>
  <c r="D7713" i="8" s="1"/>
  <c r="F7713" i="8" s="1"/>
  <c r="C7714" i="8" a="1"/>
  <c r="C7714" i="8" s="1"/>
  <c r="D7714" i="8" s="1"/>
  <c r="F7714" i="8" s="1"/>
  <c r="C7715" i="8" a="1"/>
  <c r="C7715" i="8" s="1"/>
  <c r="D7715" i="8" s="1"/>
  <c r="F7715" i="8" s="1"/>
  <c r="C7716" i="8" a="1"/>
  <c r="C7716" i="8"/>
  <c r="D7716" i="8" s="1"/>
  <c r="F7716" i="8" s="1"/>
  <c r="C7717" i="8" a="1"/>
  <c r="C7717" i="8" s="1"/>
  <c r="D7717" i="8" s="1"/>
  <c r="F7717" i="8" s="1"/>
  <c r="C7718" i="8" a="1"/>
  <c r="C7718" i="8" s="1"/>
  <c r="D7718" i="8" s="1"/>
  <c r="F7718" i="8" s="1"/>
  <c r="C7719" i="8" a="1"/>
  <c r="C7719" i="8" s="1"/>
  <c r="D7719" i="8" s="1"/>
  <c r="F7719" i="8" s="1"/>
  <c r="C7720" i="8" a="1"/>
  <c r="C7720" i="8"/>
  <c r="D7720" i="8" s="1"/>
  <c r="F7720" i="8" s="1"/>
  <c r="C7721" i="8" a="1"/>
  <c r="C7721" i="8"/>
  <c r="D7721" i="8" s="1"/>
  <c r="F7721" i="8" s="1"/>
  <c r="C7722" i="8" a="1"/>
  <c r="C7722" i="8"/>
  <c r="D7722" i="8" s="1"/>
  <c r="F7722" i="8" s="1"/>
  <c r="C7723" i="8" a="1"/>
  <c r="C7723" i="8" s="1"/>
  <c r="D7723" i="8" s="1"/>
  <c r="F7723" i="8" s="1"/>
  <c r="C7724" i="8" a="1"/>
  <c r="C7724" i="8"/>
  <c r="D7724" i="8" s="1"/>
  <c r="F7724" i="8" s="1"/>
  <c r="C7725" i="8" a="1"/>
  <c r="C7725" i="8" s="1"/>
  <c r="D7725" i="8" s="1"/>
  <c r="F7725" i="8" s="1"/>
  <c r="C7726" i="8" a="1"/>
  <c r="C7726" i="8"/>
  <c r="D7726" i="8" s="1"/>
  <c r="F7726" i="8" s="1"/>
  <c r="C7727" i="8" a="1"/>
  <c r="C7727" i="8" s="1"/>
  <c r="D7727" i="8" s="1"/>
  <c r="F7727" i="8" s="1"/>
  <c r="C7728" i="8" a="1"/>
  <c r="C7728" i="8" s="1"/>
  <c r="D7728" i="8" s="1"/>
  <c r="F7728" i="8" s="1"/>
  <c r="C7729" i="8" a="1"/>
  <c r="C7729" i="8" s="1"/>
  <c r="D7729" i="8" s="1"/>
  <c r="F7729" i="8" s="1"/>
  <c r="C7730" i="8" a="1"/>
  <c r="C7730" i="8" s="1"/>
  <c r="D7730" i="8" s="1"/>
  <c r="F7730" i="8" s="1"/>
  <c r="C7731" i="8" a="1"/>
  <c r="C7731" i="8" s="1"/>
  <c r="D7731" i="8" s="1"/>
  <c r="F7731" i="8" s="1"/>
  <c r="C7732" i="8" a="1"/>
  <c r="C7732" i="8" s="1"/>
  <c r="D7732" i="8" s="1"/>
  <c r="F7732" i="8" s="1"/>
  <c r="C7733" i="8" a="1"/>
  <c r="C7733" i="8"/>
  <c r="D7733" i="8" s="1"/>
  <c r="F7733" i="8" s="1"/>
  <c r="C7734" i="8" a="1"/>
  <c r="C7734" i="8" s="1"/>
  <c r="D7734" i="8" s="1"/>
  <c r="F7734" i="8" s="1"/>
  <c r="C7735" i="8" a="1"/>
  <c r="C7735" i="8"/>
  <c r="D7735" i="8" s="1"/>
  <c r="F7735" i="8" s="1"/>
  <c r="C7736" i="8" a="1"/>
  <c r="C7736" i="8" s="1"/>
  <c r="D7736" i="8" s="1"/>
  <c r="F7736" i="8" s="1"/>
  <c r="C7737" i="8" a="1"/>
  <c r="C7737" i="8"/>
  <c r="D7737" i="8" s="1"/>
  <c r="F7737" i="8" s="1"/>
  <c r="C7738" i="8" a="1"/>
  <c r="C7738" i="8" s="1"/>
  <c r="D7738" i="8" s="1"/>
  <c r="F7738" i="8" s="1"/>
  <c r="C7739" i="8" a="1"/>
  <c r="C7739" i="8" s="1"/>
  <c r="D7739" i="8" s="1"/>
  <c r="F7739" i="8" s="1"/>
  <c r="C7740" i="8" a="1"/>
  <c r="C7740" i="8" s="1"/>
  <c r="D7740" i="8" s="1"/>
  <c r="F7740" i="8" s="1"/>
  <c r="C7741" i="8" a="1"/>
  <c r="C7741" i="8" s="1"/>
  <c r="D7741" i="8" s="1"/>
  <c r="F7741" i="8" s="1"/>
  <c r="C7742" i="8" a="1"/>
  <c r="C7742" i="8" s="1"/>
  <c r="D7742" i="8" s="1"/>
  <c r="F7742" i="8" s="1"/>
  <c r="C7743" i="8" a="1"/>
  <c r="C7743" i="8"/>
  <c r="D7743" i="8" s="1"/>
  <c r="F7743" i="8" s="1"/>
  <c r="C7744" i="8" a="1"/>
  <c r="C7744" i="8"/>
  <c r="D7744" i="8" s="1"/>
  <c r="F7744" i="8" s="1"/>
  <c r="C7745" i="8" a="1"/>
  <c r="C7745" i="8"/>
  <c r="D7745" i="8" s="1"/>
  <c r="F7745" i="8" s="1"/>
  <c r="C7746" i="8" a="1"/>
  <c r="C7746" i="8"/>
  <c r="D7746" i="8" s="1"/>
  <c r="F7746" i="8" s="1"/>
  <c r="C7747" i="8" a="1"/>
  <c r="C7747" i="8" s="1"/>
  <c r="D7747" i="8" s="1"/>
  <c r="F7747" i="8" s="1"/>
  <c r="C7748" i="8" a="1"/>
  <c r="C7748" i="8"/>
  <c r="D7748" i="8" s="1"/>
  <c r="F7748" i="8" s="1"/>
  <c r="C7749" i="8" a="1"/>
  <c r="C7749" i="8" s="1"/>
  <c r="D7749" i="8" s="1"/>
  <c r="F7749" i="8" s="1"/>
  <c r="C7750" i="8" a="1"/>
  <c r="C7750" i="8"/>
  <c r="D7750" i="8" s="1"/>
  <c r="F7750" i="8" s="1"/>
  <c r="C7751" i="8" a="1"/>
  <c r="C7751" i="8" s="1"/>
  <c r="D7751" i="8" s="1"/>
  <c r="F7751" i="8" s="1"/>
  <c r="C7752" i="8" a="1"/>
  <c r="C7752" i="8"/>
  <c r="D7752" i="8" s="1"/>
  <c r="F7752" i="8" s="1"/>
  <c r="C7753" i="8" a="1"/>
  <c r="C7753" i="8"/>
  <c r="D7753" i="8" s="1"/>
  <c r="F7753" i="8" s="1"/>
  <c r="C7754" i="8" a="1"/>
  <c r="C7754" i="8"/>
  <c r="D7754" i="8" s="1"/>
  <c r="F7754" i="8" s="1"/>
  <c r="C7755" i="8" a="1"/>
  <c r="C7755" i="8" s="1"/>
  <c r="D7755" i="8" s="1"/>
  <c r="F7755" i="8" s="1"/>
  <c r="C7756" i="8" a="1"/>
  <c r="C7756" i="8"/>
  <c r="D7756" i="8" s="1"/>
  <c r="F7756" i="8" s="1"/>
  <c r="C7757" i="8" a="1"/>
  <c r="C7757" i="8"/>
  <c r="D7757" i="8" s="1"/>
  <c r="F7757" i="8" s="1"/>
  <c r="C7758" i="8" a="1"/>
  <c r="C7758" i="8"/>
  <c r="D7758" i="8" s="1"/>
  <c r="F7758" i="8" s="1"/>
  <c r="C7759" i="8" a="1"/>
  <c r="C7759" i="8" s="1"/>
  <c r="D7759" i="8" s="1"/>
  <c r="F7759" i="8" s="1"/>
  <c r="C7760" i="8" a="1"/>
  <c r="C7760" i="8" s="1"/>
  <c r="D7760" i="8" s="1"/>
  <c r="F7760" i="8" s="1"/>
  <c r="C7761" i="8" a="1"/>
  <c r="C7761" i="8"/>
  <c r="D7761" i="8" s="1"/>
  <c r="F7761" i="8" s="1"/>
  <c r="C7762" i="8" a="1"/>
  <c r="C7762" i="8"/>
  <c r="D7762" i="8" s="1"/>
  <c r="F7762" i="8" s="1"/>
  <c r="C7763" i="8" a="1"/>
  <c r="C7763" i="8" s="1"/>
  <c r="D7763" i="8" s="1"/>
  <c r="F7763" i="8" s="1"/>
  <c r="C7764" i="8" a="1"/>
  <c r="C7764" i="8"/>
  <c r="D7764" i="8" s="1"/>
  <c r="F7764" i="8" s="1"/>
  <c r="C7765" i="8" a="1"/>
  <c r="C7765" i="8"/>
  <c r="D7765" i="8" s="1"/>
  <c r="F7765" i="8" s="1"/>
  <c r="C7766" i="8" a="1"/>
  <c r="C7766" i="8" s="1"/>
  <c r="D7766" i="8" s="1"/>
  <c r="F7766" i="8" s="1"/>
  <c r="C7767" i="8" a="1"/>
  <c r="C7767" i="8"/>
  <c r="D7767" i="8" s="1"/>
  <c r="F7767" i="8" s="1"/>
  <c r="C7768" i="8" a="1"/>
  <c r="C7768" i="8"/>
  <c r="D7768" i="8" s="1"/>
  <c r="F7768" i="8" s="1"/>
  <c r="C7769" i="8" a="1"/>
  <c r="C7769" i="8" s="1"/>
  <c r="D7769" i="8" s="1"/>
  <c r="F7769" i="8" s="1"/>
  <c r="C7770" i="8" a="1"/>
  <c r="C7770" i="8" s="1"/>
  <c r="D7770" i="8" s="1"/>
  <c r="F7770" i="8" s="1"/>
  <c r="C7771" i="8" a="1"/>
  <c r="C7771" i="8"/>
  <c r="D7771" i="8" s="1"/>
  <c r="F7771" i="8" s="1"/>
  <c r="C7772" i="8" a="1"/>
  <c r="C7772" i="8"/>
  <c r="D7772" i="8" s="1"/>
  <c r="F7772" i="8" s="1"/>
  <c r="C7773" i="8" a="1"/>
  <c r="C7773" i="8"/>
  <c r="D7773" i="8" s="1"/>
  <c r="F7773" i="8" s="1"/>
  <c r="C7774" i="8" a="1"/>
  <c r="C7774" i="8" s="1"/>
  <c r="D7774" i="8" s="1"/>
  <c r="F7774" i="8" s="1"/>
  <c r="C7775" i="8" a="1"/>
  <c r="C7775" i="8"/>
  <c r="D7775" i="8" s="1"/>
  <c r="F7775" i="8" s="1"/>
  <c r="C7776" i="8" a="1"/>
  <c r="C7776" i="8"/>
  <c r="D7776" i="8" s="1"/>
  <c r="F7776" i="8" s="1"/>
  <c r="C7777" i="8" a="1"/>
  <c r="C7777" i="8"/>
  <c r="D7777" i="8" s="1"/>
  <c r="F7777" i="8" s="1"/>
  <c r="C7778" i="8" a="1"/>
  <c r="C7778" i="8"/>
  <c r="D7778" i="8" s="1"/>
  <c r="F7778" i="8" s="1"/>
  <c r="C7779" i="8" a="1"/>
  <c r="C7779" i="8"/>
  <c r="D7779" i="8" s="1"/>
  <c r="F7779" i="8" s="1"/>
  <c r="C7780" i="8" a="1"/>
  <c r="C7780" i="8"/>
  <c r="D7780" i="8" s="1"/>
  <c r="F7780" i="8" s="1"/>
  <c r="C7781" i="8" a="1"/>
  <c r="C7781" i="8"/>
  <c r="D7781" i="8" s="1"/>
  <c r="F7781" i="8" s="1"/>
  <c r="C7782" i="8" a="1"/>
  <c r="C7782" i="8" s="1"/>
  <c r="D7782" i="8" s="1"/>
  <c r="F7782" i="8" s="1"/>
  <c r="C7783" i="8" a="1"/>
  <c r="C7783" i="8" s="1"/>
  <c r="D7783" i="8" s="1"/>
  <c r="F7783" i="8" s="1"/>
  <c r="C7784" i="8" a="1"/>
  <c r="C7784" i="8"/>
  <c r="D7784" i="8" s="1"/>
  <c r="F7784" i="8" s="1"/>
  <c r="C7785" i="8" a="1"/>
  <c r="C7785" i="8"/>
  <c r="D7785" i="8" s="1"/>
  <c r="F7785" i="8" s="1"/>
  <c r="C7786" i="8" a="1"/>
  <c r="C7786" i="8" s="1"/>
  <c r="D7786" i="8" s="1"/>
  <c r="F7786" i="8" s="1"/>
  <c r="C7787" i="8" a="1"/>
  <c r="C7787" i="8" s="1"/>
  <c r="D7787" i="8" s="1"/>
  <c r="F7787" i="8" s="1"/>
  <c r="C7788" i="8" a="1"/>
  <c r="C7788" i="8"/>
  <c r="D7788" i="8" s="1"/>
  <c r="F7788" i="8" s="1"/>
  <c r="C7789" i="8" a="1"/>
  <c r="C7789" i="8"/>
  <c r="D7789" i="8" s="1"/>
  <c r="F7789" i="8" s="1"/>
  <c r="C7790" i="8" a="1"/>
  <c r="C7790" i="8" s="1"/>
  <c r="D7790" i="8" s="1"/>
  <c r="F7790" i="8" s="1"/>
  <c r="C7791" i="8" a="1"/>
  <c r="C7791" i="8"/>
  <c r="D7791" i="8" s="1"/>
  <c r="F7791" i="8" s="1"/>
  <c r="C7792" i="8" a="1"/>
  <c r="C7792" i="8"/>
  <c r="D7792" i="8" s="1"/>
  <c r="F7792" i="8" s="1"/>
  <c r="C7793" i="8" a="1"/>
  <c r="C7793" i="8"/>
  <c r="D7793" i="8" s="1"/>
  <c r="F7793" i="8" s="1"/>
  <c r="C7794" i="8" a="1"/>
  <c r="C7794" i="8"/>
  <c r="D7794" i="8" s="1"/>
  <c r="F7794" i="8" s="1"/>
  <c r="C7795" i="8" a="1"/>
  <c r="C7795" i="8"/>
  <c r="D7795" i="8" s="1"/>
  <c r="F7795" i="8" s="1"/>
  <c r="C7796" i="8" a="1"/>
  <c r="C7796" i="8"/>
  <c r="D7796" i="8" s="1"/>
  <c r="F7796" i="8" s="1"/>
  <c r="C7797" i="8" a="1"/>
  <c r="C7797" i="8"/>
  <c r="D7797" i="8" s="1"/>
  <c r="F7797" i="8" s="1"/>
  <c r="C7798" i="8" a="1"/>
  <c r="C7798" i="8" s="1"/>
  <c r="D7798" i="8" s="1"/>
  <c r="F7798" i="8" s="1"/>
  <c r="C7799" i="8" a="1"/>
  <c r="C7799" i="8"/>
  <c r="D7799" i="8" s="1"/>
  <c r="F7799" i="8" s="1"/>
  <c r="C7800" i="8" a="1"/>
  <c r="C7800" i="8" s="1"/>
  <c r="D7800" i="8" s="1"/>
  <c r="F7800" i="8" s="1"/>
  <c r="C7801" i="8" a="1"/>
  <c r="C7801" i="8" s="1"/>
  <c r="D7801" i="8" s="1"/>
  <c r="F7801" i="8" s="1"/>
  <c r="C7802" i="8" a="1"/>
  <c r="C7802" i="8"/>
  <c r="D7802" i="8" s="1"/>
  <c r="F7802" i="8" s="1"/>
  <c r="C7803" i="8" a="1"/>
  <c r="C7803" i="8" s="1"/>
  <c r="D7803" i="8" s="1"/>
  <c r="F7803" i="8" s="1"/>
  <c r="C7804" i="8" a="1"/>
  <c r="C7804" i="8" s="1"/>
  <c r="D7804" i="8" s="1"/>
  <c r="F7804" i="8" s="1"/>
  <c r="C7805" i="8" a="1"/>
  <c r="C7805" i="8"/>
  <c r="D7805" i="8" s="1"/>
  <c r="F7805" i="8" s="1"/>
  <c r="C7806" i="8" a="1"/>
  <c r="C7806" i="8" s="1"/>
  <c r="D7806" i="8" s="1"/>
  <c r="F7806" i="8" s="1"/>
  <c r="C7807" i="8" a="1"/>
  <c r="C7807" i="8"/>
  <c r="D7807" i="8" s="1"/>
  <c r="F7807" i="8" s="1"/>
  <c r="C7808" i="8" a="1"/>
  <c r="C7808" i="8"/>
  <c r="D7808" i="8" s="1"/>
  <c r="F7808" i="8" s="1"/>
  <c r="C7809" i="8" a="1"/>
  <c r="C7809" i="8"/>
  <c r="D7809" i="8" s="1"/>
  <c r="F7809" i="8" s="1"/>
  <c r="C7810" i="8" a="1"/>
  <c r="C7810" i="8"/>
  <c r="D7810" i="8" s="1"/>
  <c r="F7810" i="8" s="1"/>
  <c r="C7811" i="8" a="1"/>
  <c r="C7811" i="8"/>
  <c r="D7811" i="8" s="1"/>
  <c r="F7811" i="8" s="1"/>
  <c r="C7812" i="8" a="1"/>
  <c r="C7812" i="8"/>
  <c r="D7812" i="8" s="1"/>
  <c r="F7812" i="8" s="1"/>
  <c r="C7813" i="8" a="1"/>
  <c r="C7813" i="8"/>
  <c r="D7813" i="8" s="1"/>
  <c r="F7813" i="8" s="1"/>
  <c r="C7814" i="8" a="1"/>
  <c r="C7814" i="8" s="1"/>
  <c r="D7814" i="8" s="1"/>
  <c r="F7814" i="8" s="1"/>
  <c r="C7815" i="8" a="1"/>
  <c r="C7815" i="8"/>
  <c r="D7815" i="8" s="1"/>
  <c r="F7815" i="8" s="1"/>
  <c r="C7816" i="8" a="1"/>
  <c r="C7816" i="8"/>
  <c r="D7816" i="8" s="1"/>
  <c r="F7816" i="8" s="1"/>
  <c r="C7817" i="8" a="1"/>
  <c r="C7817" i="8" s="1"/>
  <c r="D7817" i="8" s="1"/>
  <c r="F7817" i="8" s="1"/>
  <c r="C7818" i="8" a="1"/>
  <c r="C7818" i="8" s="1"/>
  <c r="D7818" i="8" s="1"/>
  <c r="F7818" i="8" s="1"/>
  <c r="C7819" i="8" a="1"/>
  <c r="C7819" i="8"/>
  <c r="D7819" i="8" s="1"/>
  <c r="F7819" i="8" s="1"/>
  <c r="C7820" i="8" a="1"/>
  <c r="C7820" i="8" s="1"/>
  <c r="D7820" i="8" s="1"/>
  <c r="F7820" i="8" s="1"/>
  <c r="C7821" i="8" a="1"/>
  <c r="C7821" i="8" s="1"/>
  <c r="D7821" i="8" s="1"/>
  <c r="F7821" i="8" s="1"/>
  <c r="C7822" i="8" a="1"/>
  <c r="C7822" i="8" s="1"/>
  <c r="D7822" i="8" s="1"/>
  <c r="F7822" i="8" s="1"/>
  <c r="C7823" i="8" a="1"/>
  <c r="C7823" i="8"/>
  <c r="D7823" i="8" s="1"/>
  <c r="F7823" i="8" s="1"/>
  <c r="C7824" i="8" a="1"/>
  <c r="C7824" i="8"/>
  <c r="D7824" i="8" s="1"/>
  <c r="F7824" i="8" s="1"/>
  <c r="C7825" i="8" a="1"/>
  <c r="C7825" i="8"/>
  <c r="D7825" i="8" s="1"/>
  <c r="F7825" i="8" s="1"/>
  <c r="C7826" i="8" a="1"/>
  <c r="C7826" i="8"/>
  <c r="D7826" i="8" s="1"/>
  <c r="F7826" i="8" s="1"/>
  <c r="C7827" i="8" a="1"/>
  <c r="C7827" i="8"/>
  <c r="D7827" i="8" s="1"/>
  <c r="F7827" i="8" s="1"/>
  <c r="C7828" i="8" a="1"/>
  <c r="C7828" i="8"/>
  <c r="D7828" i="8" s="1"/>
  <c r="F7828" i="8" s="1"/>
  <c r="C7829" i="8" a="1"/>
  <c r="C7829" i="8"/>
  <c r="D7829" i="8" s="1"/>
  <c r="F7829" i="8" s="1"/>
  <c r="C7830" i="8" a="1"/>
  <c r="C7830" i="8" s="1"/>
  <c r="D7830" i="8" s="1"/>
  <c r="F7830" i="8" s="1"/>
  <c r="C7831" i="8" a="1"/>
  <c r="C7831" i="8" s="1"/>
  <c r="D7831" i="8" s="1"/>
  <c r="F7831" i="8" s="1"/>
  <c r="C7832" i="8" a="1"/>
  <c r="C7832" i="8"/>
  <c r="D7832" i="8" s="1"/>
  <c r="F7832" i="8" s="1"/>
  <c r="C7833" i="8" a="1"/>
  <c r="C7833" i="8"/>
  <c r="D7833" i="8" s="1"/>
  <c r="F7833" i="8" s="1"/>
  <c r="C7834" i="8" a="1"/>
  <c r="C7834" i="8" s="1"/>
  <c r="D7834" i="8" s="1"/>
  <c r="F7834" i="8" s="1"/>
  <c r="C7835" i="8" a="1"/>
  <c r="C7835" i="8" s="1"/>
  <c r="D7835" i="8" s="1"/>
  <c r="F7835" i="8" s="1"/>
  <c r="C7836" i="8" a="1"/>
  <c r="C7836" i="8"/>
  <c r="D7836" i="8" s="1"/>
  <c r="F7836" i="8" s="1"/>
  <c r="C7837" i="8" a="1"/>
  <c r="C7837" i="8" s="1"/>
  <c r="D7837" i="8" s="1"/>
  <c r="F7837" i="8" s="1"/>
  <c r="C7838" i="8" a="1"/>
  <c r="C7838" i="8" s="1"/>
  <c r="D7838" i="8" s="1"/>
  <c r="F7838" i="8" s="1"/>
  <c r="C7839" i="8" a="1"/>
  <c r="C7839" i="8"/>
  <c r="D7839" i="8" s="1"/>
  <c r="F7839" i="8" s="1"/>
  <c r="C7840" i="8" a="1"/>
  <c r="C7840" i="8"/>
  <c r="D7840" i="8" s="1"/>
  <c r="F7840" i="8" s="1"/>
  <c r="C7841" i="8" a="1"/>
  <c r="C7841" i="8"/>
  <c r="D7841" i="8" s="1"/>
  <c r="F7841" i="8" s="1"/>
  <c r="C7842" i="8" a="1"/>
  <c r="C7842" i="8"/>
  <c r="D7842" i="8" s="1"/>
  <c r="F7842" i="8" s="1"/>
  <c r="C7843" i="8" a="1"/>
  <c r="C7843" i="8"/>
  <c r="D7843" i="8" s="1"/>
  <c r="F7843" i="8" s="1"/>
  <c r="C7844" i="8" a="1"/>
  <c r="C7844" i="8"/>
  <c r="D7844" i="8" s="1"/>
  <c r="F7844" i="8" s="1"/>
  <c r="C7845" i="8" a="1"/>
  <c r="C7845" i="8"/>
  <c r="D7845" i="8" s="1"/>
  <c r="F7845" i="8" s="1"/>
  <c r="C7846" i="8" a="1"/>
  <c r="C7846" i="8" s="1"/>
  <c r="D7846" i="8" s="1"/>
  <c r="F7846" i="8" s="1"/>
  <c r="C7847" i="8" a="1"/>
  <c r="C7847" i="8" s="1"/>
  <c r="D7847" i="8" s="1"/>
  <c r="F7847" i="8" s="1"/>
  <c r="C7848" i="8" a="1"/>
  <c r="C7848" i="8" s="1"/>
  <c r="D7848" i="8" s="1"/>
  <c r="F7848" i="8" s="1"/>
  <c r="C7849" i="8" a="1"/>
  <c r="C7849" i="8"/>
  <c r="D7849" i="8" s="1"/>
  <c r="F7849" i="8" s="1"/>
  <c r="C7850" i="8" a="1"/>
  <c r="C7850" i="8" s="1"/>
  <c r="D7850" i="8" s="1"/>
  <c r="F7850" i="8" s="1"/>
  <c r="C7851" i="8" a="1"/>
  <c r="C7851" i="8" s="1"/>
  <c r="D7851" i="8" s="1"/>
  <c r="F7851" i="8" s="1"/>
  <c r="C7852" i="8" a="1"/>
  <c r="C7852" i="8" s="1"/>
  <c r="D7852" i="8" s="1"/>
  <c r="F7852" i="8" s="1"/>
  <c r="C7853" i="8" a="1"/>
  <c r="C7853" i="8"/>
  <c r="D7853" i="8" s="1"/>
  <c r="F7853" i="8" s="1"/>
  <c r="C7854" i="8" a="1"/>
  <c r="C7854" i="8" s="1"/>
  <c r="D7854" i="8" s="1"/>
  <c r="F7854" i="8" s="1"/>
  <c r="C7855" i="8" a="1"/>
  <c r="C7855" i="8"/>
  <c r="D7855" i="8" s="1"/>
  <c r="F7855" i="8" s="1"/>
  <c r="C7856" i="8" a="1"/>
  <c r="C7856" i="8"/>
  <c r="D7856" i="8" s="1"/>
  <c r="F7856" i="8" s="1"/>
  <c r="C7857" i="8" a="1"/>
  <c r="C7857" i="8"/>
  <c r="D7857" i="8" s="1"/>
  <c r="F7857" i="8" s="1"/>
  <c r="C7858" i="8" a="1"/>
  <c r="C7858" i="8"/>
  <c r="D7858" i="8" s="1"/>
  <c r="F7858" i="8" s="1"/>
  <c r="C7859" i="8" a="1"/>
  <c r="C7859" i="8"/>
  <c r="D7859" i="8" s="1"/>
  <c r="F7859" i="8" s="1"/>
  <c r="C7860" i="8" a="1"/>
  <c r="C7860" i="8"/>
  <c r="D7860" i="8" s="1"/>
  <c r="F7860" i="8" s="1"/>
  <c r="C7861" i="8" a="1"/>
  <c r="C7861" i="8"/>
  <c r="D7861" i="8" s="1"/>
  <c r="F7861" i="8" s="1"/>
  <c r="C7862" i="8" a="1"/>
  <c r="C7862" i="8" s="1"/>
  <c r="D7862" i="8" s="1"/>
  <c r="F7862" i="8" s="1"/>
  <c r="C7863" i="8" a="1"/>
  <c r="C7863" i="8" s="1"/>
  <c r="D7863" i="8" s="1"/>
  <c r="F7863" i="8" s="1"/>
  <c r="C7864" i="8" a="1"/>
  <c r="C7864" i="8" s="1"/>
  <c r="D7864" i="8" s="1"/>
  <c r="F7864" i="8" s="1"/>
  <c r="C7865" i="8" a="1"/>
  <c r="C7865" i="8" s="1"/>
  <c r="D7865" i="8" s="1"/>
  <c r="F7865" i="8" s="1"/>
  <c r="C7866" i="8" a="1"/>
  <c r="C7866" i="8"/>
  <c r="D7866" i="8" s="1"/>
  <c r="F7866" i="8" s="1"/>
  <c r="C7867" i="8" a="1"/>
  <c r="C7867" i="8" s="1"/>
  <c r="D7867" i="8" s="1"/>
  <c r="F7867" i="8" s="1"/>
  <c r="C7868" i="8" a="1"/>
  <c r="C7868" i="8" s="1"/>
  <c r="D7868" i="8" s="1"/>
  <c r="F7868" i="8" s="1"/>
  <c r="C7869" i="8" a="1"/>
  <c r="C7869" i="8" s="1"/>
  <c r="D7869" i="8" s="1"/>
  <c r="F7869" i="8" s="1"/>
  <c r="C7870" i="8" a="1"/>
  <c r="C7870" i="8" s="1"/>
  <c r="D7870" i="8" s="1"/>
  <c r="F7870" i="8" s="1"/>
  <c r="C7871" i="8" a="1"/>
  <c r="C7871" i="8"/>
  <c r="D7871" i="8" s="1"/>
  <c r="F7871" i="8" s="1"/>
  <c r="C7872" i="8" a="1"/>
  <c r="C7872" i="8"/>
  <c r="D7872" i="8" s="1"/>
  <c r="F7872" i="8" s="1"/>
  <c r="C7873" i="8" a="1"/>
  <c r="C7873" i="8"/>
  <c r="D7873" i="8" s="1"/>
  <c r="F7873" i="8" s="1"/>
  <c r="C7874" i="8" a="1"/>
  <c r="C7874" i="8"/>
  <c r="D7874" i="8" s="1"/>
  <c r="F7874" i="8" s="1"/>
  <c r="C7875" i="8" a="1"/>
  <c r="C7875" i="8"/>
  <c r="D7875" i="8" s="1"/>
  <c r="F7875" i="8" s="1"/>
  <c r="C7876" i="8" a="1"/>
  <c r="C7876" i="8"/>
  <c r="D7876" i="8" s="1"/>
  <c r="F7876" i="8" s="1"/>
  <c r="C7877" i="8" a="1"/>
  <c r="C7877" i="8"/>
  <c r="D7877" i="8" s="1"/>
  <c r="F7877" i="8" s="1"/>
  <c r="C7878" i="8" a="1"/>
  <c r="C7878" i="8" s="1"/>
  <c r="D7878" i="8" s="1"/>
  <c r="F7878" i="8" s="1"/>
  <c r="C7879" i="8" a="1"/>
  <c r="C7879" i="8"/>
  <c r="D7879" i="8" s="1"/>
  <c r="F7879" i="8" s="1"/>
  <c r="C7880" i="8" a="1"/>
  <c r="C7880" i="8" s="1"/>
  <c r="D7880" i="8" s="1"/>
  <c r="F7880" i="8" s="1"/>
  <c r="C7881" i="8" a="1"/>
  <c r="C7881" i="8" s="1"/>
  <c r="D7881" i="8" s="1"/>
  <c r="F7881" i="8" s="1"/>
  <c r="C7882" i="8" a="1"/>
  <c r="C7882" i="8" s="1"/>
  <c r="D7882" i="8" s="1"/>
  <c r="F7882" i="8" s="1"/>
  <c r="C7883" i="8" a="1"/>
  <c r="C7883" i="8"/>
  <c r="D7883" i="8" s="1"/>
  <c r="F7883" i="8" s="1"/>
  <c r="C7884" i="8" a="1"/>
  <c r="C7884" i="8" s="1"/>
  <c r="D7884" i="8" s="1"/>
  <c r="F7884" i="8" s="1"/>
  <c r="C7885" i="8" a="1"/>
  <c r="C7885" i="8" s="1"/>
  <c r="D7885" i="8" s="1"/>
  <c r="F7885" i="8" s="1"/>
  <c r="C7886" i="8" a="1"/>
  <c r="C7886" i="8" s="1"/>
  <c r="D7886" i="8" s="1"/>
  <c r="F7886" i="8" s="1"/>
  <c r="C7887" i="8" a="1"/>
  <c r="C7887" i="8"/>
  <c r="D7887" i="8" s="1"/>
  <c r="F7887" i="8" s="1"/>
  <c r="C7888" i="8" a="1"/>
  <c r="C7888" i="8"/>
  <c r="D7888" i="8" s="1"/>
  <c r="F7888" i="8" s="1"/>
  <c r="C7889" i="8" a="1"/>
  <c r="C7889" i="8"/>
  <c r="D7889" i="8" s="1"/>
  <c r="F7889" i="8" s="1"/>
  <c r="C7890" i="8" a="1"/>
  <c r="C7890" i="8"/>
  <c r="D7890" i="8" s="1"/>
  <c r="F7890" i="8" s="1"/>
  <c r="C7891" i="8" a="1"/>
  <c r="C7891" i="8"/>
  <c r="D7891" i="8" s="1"/>
  <c r="F7891" i="8" s="1"/>
  <c r="C7892" i="8" a="1"/>
  <c r="C7892" i="8"/>
  <c r="D7892" i="8" s="1"/>
  <c r="F7892" i="8" s="1"/>
  <c r="C7893" i="8" a="1"/>
  <c r="C7893" i="8"/>
  <c r="D7893" i="8" s="1"/>
  <c r="F7893" i="8" s="1"/>
  <c r="C7894" i="8" a="1"/>
  <c r="C7894" i="8" s="1"/>
  <c r="D7894" i="8" s="1"/>
  <c r="F7894" i="8" s="1"/>
  <c r="C7895" i="8" a="1"/>
  <c r="C7895" i="8" s="1"/>
  <c r="D7895" i="8" s="1"/>
  <c r="F7895" i="8" s="1"/>
  <c r="C7896" i="8" a="1"/>
  <c r="C7896" i="8"/>
  <c r="D7896" i="8" s="1"/>
  <c r="F7896" i="8" s="1"/>
  <c r="C7897" i="8" a="1"/>
  <c r="C7897" i="8" s="1"/>
  <c r="D7897" i="8" s="1"/>
  <c r="F7897" i="8" s="1"/>
  <c r="C7898" i="8" a="1"/>
  <c r="C7898" i="8" s="1"/>
  <c r="D7898" i="8" s="1"/>
  <c r="F7898" i="8" s="1"/>
  <c r="C7899" i="8" a="1"/>
  <c r="C7899" i="8" s="1"/>
  <c r="D7899" i="8" s="1"/>
  <c r="F7899" i="8" s="1"/>
  <c r="C7900" i="8" a="1"/>
  <c r="C7900" i="8" s="1"/>
  <c r="D7900" i="8" s="1"/>
  <c r="F7900" i="8" s="1"/>
  <c r="C7901" i="8" a="1"/>
  <c r="C7901" i="8" s="1"/>
  <c r="D7901" i="8" s="1"/>
  <c r="F7901" i="8" s="1"/>
  <c r="C7902" i="8" a="1"/>
  <c r="C7902" i="8" s="1"/>
  <c r="D7902" i="8" s="1"/>
  <c r="F7902" i="8" s="1"/>
  <c r="C7903" i="8" a="1"/>
  <c r="C7903" i="8"/>
  <c r="D7903" i="8" s="1"/>
  <c r="F7903" i="8" s="1"/>
  <c r="C7904" i="8" a="1"/>
  <c r="C7904" i="8"/>
  <c r="D7904" i="8" s="1"/>
  <c r="F7904" i="8" s="1"/>
  <c r="C7905" i="8" a="1"/>
  <c r="C7905" i="8"/>
  <c r="D7905" i="8" s="1"/>
  <c r="F7905" i="8" s="1"/>
  <c r="C7906" i="8" a="1"/>
  <c r="C7906" i="8"/>
  <c r="D7906" i="8" s="1"/>
  <c r="F7906" i="8" s="1"/>
  <c r="C7907" i="8" a="1"/>
  <c r="C7907" i="8"/>
  <c r="D7907" i="8" s="1"/>
  <c r="F7907" i="8" s="1"/>
  <c r="C7908" i="8" a="1"/>
  <c r="C7908" i="8"/>
  <c r="D7908" i="8" s="1"/>
  <c r="F7908" i="8" s="1"/>
  <c r="C7909" i="8" a="1"/>
  <c r="C7909" i="8"/>
  <c r="D7909" i="8" s="1"/>
  <c r="F7909" i="8" s="1"/>
  <c r="C7910" i="8" a="1"/>
  <c r="C7910" i="8" s="1"/>
  <c r="D7910" i="8" s="1"/>
  <c r="F7910" i="8" s="1"/>
  <c r="C7911" i="8" a="1"/>
  <c r="C7911" i="8" s="1"/>
  <c r="D7911" i="8" s="1"/>
  <c r="F7911" i="8" s="1"/>
  <c r="C7912" i="8" a="1"/>
  <c r="C7912" i="8" s="1"/>
  <c r="D7912" i="8" s="1"/>
  <c r="F7912" i="8" s="1"/>
  <c r="C7913" i="8" a="1"/>
  <c r="C7913" i="8" s="1"/>
  <c r="D7913" i="8" s="1"/>
  <c r="F7913" i="8" s="1"/>
  <c r="C7914" i="8" a="1"/>
  <c r="C7914" i="8" s="1"/>
  <c r="D7914" i="8" s="1"/>
  <c r="F7914" i="8" s="1"/>
  <c r="C7915" i="8" a="1"/>
  <c r="C7915" i="8" s="1"/>
  <c r="D7915" i="8" s="1"/>
  <c r="F7915" i="8" s="1"/>
  <c r="C7916" i="8" a="1"/>
  <c r="C7916" i="8" s="1"/>
  <c r="D7916" i="8" s="1"/>
  <c r="F7916" i="8" s="1"/>
  <c r="C7917" i="8" a="1"/>
  <c r="C7917" i="8" s="1"/>
  <c r="D7917" i="8" s="1"/>
  <c r="F7917" i="8" s="1"/>
  <c r="C7918" i="8" a="1"/>
  <c r="C7918" i="8" s="1"/>
  <c r="D7918" i="8" s="1"/>
  <c r="F7918" i="8" s="1"/>
  <c r="C7919" i="8" a="1"/>
  <c r="C7919" i="8"/>
  <c r="D7919" i="8" s="1"/>
  <c r="F7919" i="8" s="1"/>
  <c r="C7920" i="8" a="1"/>
  <c r="C7920" i="8"/>
  <c r="D7920" i="8" s="1"/>
  <c r="F7920" i="8" s="1"/>
  <c r="C7921" i="8" a="1"/>
  <c r="C7921" i="8"/>
  <c r="D7921" i="8" s="1"/>
  <c r="F7921" i="8" s="1"/>
  <c r="C7922" i="8" a="1"/>
  <c r="C7922" i="8"/>
  <c r="D7922" i="8" s="1"/>
  <c r="F7922" i="8" s="1"/>
  <c r="C7923" i="8" a="1"/>
  <c r="C7923" i="8"/>
  <c r="D7923" i="8" s="1"/>
  <c r="F7923" i="8" s="1"/>
  <c r="C7924" i="8" a="1"/>
  <c r="C7924" i="8"/>
  <c r="D7924" i="8" s="1"/>
  <c r="F7924" i="8" s="1"/>
  <c r="C7925" i="8" a="1"/>
  <c r="C7925" i="8"/>
  <c r="D7925" i="8" s="1"/>
  <c r="F7925" i="8" s="1"/>
  <c r="C7926" i="8" a="1"/>
  <c r="C7926" i="8" s="1"/>
  <c r="D7926" i="8" s="1"/>
  <c r="F7926" i="8" s="1"/>
  <c r="C7927" i="8" a="1"/>
  <c r="C7927" i="8" s="1"/>
  <c r="D7927" i="8" s="1"/>
  <c r="F7927" i="8" s="1"/>
  <c r="C7928" i="8" a="1"/>
  <c r="C7928" i="8" s="1"/>
  <c r="D7928" i="8" s="1"/>
  <c r="F7928" i="8" s="1"/>
  <c r="C7929" i="8" a="1"/>
  <c r="C7929" i="8" s="1"/>
  <c r="D7929" i="8" s="1"/>
  <c r="F7929" i="8" s="1"/>
  <c r="C7930" i="8" a="1"/>
  <c r="C7930" i="8" s="1"/>
  <c r="D7930" i="8" s="1"/>
  <c r="F7930" i="8" s="1"/>
  <c r="C7931" i="8" a="1"/>
  <c r="C7931" i="8" s="1"/>
  <c r="D7931" i="8" s="1"/>
  <c r="F7931" i="8" s="1"/>
  <c r="C7932" i="8" a="1"/>
  <c r="C7932" i="8" s="1"/>
  <c r="D7932" i="8" s="1"/>
  <c r="F7932" i="8" s="1"/>
  <c r="C7933" i="8" a="1"/>
  <c r="C7933" i="8" s="1"/>
  <c r="D7933" i="8" s="1"/>
  <c r="F7933" i="8" s="1"/>
  <c r="C7934" i="8" a="1"/>
  <c r="C7934" i="8" s="1"/>
  <c r="D7934" i="8" s="1"/>
  <c r="F7934" i="8" s="1"/>
  <c r="C7935" i="8" a="1"/>
  <c r="C7935" i="8"/>
  <c r="D7935" i="8" s="1"/>
  <c r="F7935" i="8" s="1"/>
  <c r="C7936" i="8" a="1"/>
  <c r="C7936" i="8"/>
  <c r="D7936" i="8" s="1"/>
  <c r="F7936" i="8" s="1"/>
  <c r="C7937" i="8" a="1"/>
  <c r="C7937" i="8"/>
  <c r="D7937" i="8" s="1"/>
  <c r="F7937" i="8" s="1"/>
  <c r="C7938" i="8" a="1"/>
  <c r="C7938" i="8"/>
  <c r="D7938" i="8" s="1"/>
  <c r="F7938" i="8" s="1"/>
  <c r="C7939" i="8" a="1"/>
  <c r="C7939" i="8"/>
  <c r="D7939" i="8" s="1"/>
  <c r="F7939" i="8" s="1"/>
  <c r="C7940" i="8" a="1"/>
  <c r="C7940" i="8"/>
  <c r="D7940" i="8" s="1"/>
  <c r="F7940" i="8" s="1"/>
  <c r="C7941" i="8" a="1"/>
  <c r="C7941" i="8"/>
  <c r="D7941" i="8" s="1"/>
  <c r="F7941" i="8" s="1"/>
  <c r="C7942" i="8" a="1"/>
  <c r="C7942" i="8" s="1"/>
  <c r="D7942" i="8" s="1"/>
  <c r="F7942" i="8" s="1"/>
  <c r="C7943" i="8" a="1"/>
  <c r="C7943" i="8" s="1"/>
  <c r="D7943" i="8" s="1"/>
  <c r="F7943" i="8" s="1"/>
  <c r="C7944" i="8" a="1"/>
  <c r="C7944" i="8" s="1"/>
  <c r="D7944" i="8" s="1"/>
  <c r="F7944" i="8" s="1"/>
  <c r="C7945" i="8" a="1"/>
  <c r="C7945" i="8" s="1"/>
  <c r="D7945" i="8" s="1"/>
  <c r="F7945" i="8" s="1"/>
  <c r="C7946" i="8" a="1"/>
  <c r="C7946" i="8" s="1"/>
  <c r="D7946" i="8" s="1"/>
  <c r="F7946" i="8" s="1"/>
  <c r="C7947" i="8" a="1"/>
  <c r="C7947" i="8" s="1"/>
  <c r="D7947" i="8" s="1"/>
  <c r="F7947" i="8" s="1"/>
  <c r="C7948" i="8" a="1"/>
  <c r="C7948" i="8" s="1"/>
  <c r="D7948" i="8" s="1"/>
  <c r="F7948" i="8" s="1"/>
  <c r="C7949" i="8" a="1"/>
  <c r="C7949" i="8" s="1"/>
  <c r="D7949" i="8" s="1"/>
  <c r="F7949" i="8" s="1"/>
  <c r="C7950" i="8" a="1"/>
  <c r="C7950" i="8" s="1"/>
  <c r="D7950" i="8" s="1"/>
  <c r="F7950" i="8" s="1"/>
  <c r="C7951" i="8" a="1"/>
  <c r="C7951" i="8"/>
  <c r="D7951" i="8" s="1"/>
  <c r="F7951" i="8" s="1"/>
  <c r="C7952" i="8" a="1"/>
  <c r="C7952" i="8"/>
  <c r="D7952" i="8" s="1"/>
  <c r="F7952" i="8" s="1"/>
  <c r="C7953" i="8" a="1"/>
  <c r="C7953" i="8"/>
  <c r="D7953" i="8" s="1"/>
  <c r="F7953" i="8" s="1"/>
  <c r="C7954" i="8" a="1"/>
  <c r="C7954" i="8"/>
  <c r="D7954" i="8" s="1"/>
  <c r="F7954" i="8" s="1"/>
  <c r="C7955" i="8" a="1"/>
  <c r="C7955" i="8"/>
  <c r="D7955" i="8" s="1"/>
  <c r="F7955" i="8" s="1"/>
  <c r="C7956" i="8" a="1"/>
  <c r="C7956" i="8"/>
  <c r="D7956" i="8" s="1"/>
  <c r="F7956" i="8" s="1"/>
  <c r="C7957" i="8" a="1"/>
  <c r="C7957" i="8"/>
  <c r="D7957" i="8" s="1"/>
  <c r="F7957" i="8" s="1"/>
  <c r="C7958" i="8" a="1"/>
  <c r="C7958" i="8" s="1"/>
  <c r="D7958" i="8" s="1"/>
  <c r="F7958" i="8" s="1"/>
  <c r="C7959" i="8" a="1"/>
  <c r="C7959" i="8" s="1"/>
  <c r="D7959" i="8" s="1"/>
  <c r="F7959" i="8" s="1"/>
  <c r="C7960" i="8" a="1"/>
  <c r="C7960" i="8" s="1"/>
  <c r="D7960" i="8" s="1"/>
  <c r="F7960" i="8" s="1"/>
  <c r="C7961" i="8" a="1"/>
  <c r="C7961" i="8" s="1"/>
  <c r="D7961" i="8" s="1"/>
  <c r="F7961" i="8" s="1"/>
  <c r="C7962" i="8" a="1"/>
  <c r="C7962" i="8" s="1"/>
  <c r="D7962" i="8" s="1"/>
  <c r="F7962" i="8" s="1"/>
  <c r="C7963" i="8" a="1"/>
  <c r="C7963" i="8" s="1"/>
  <c r="D7963" i="8" s="1"/>
  <c r="F7963" i="8" s="1"/>
  <c r="C7964" i="8" a="1"/>
  <c r="C7964" i="8" s="1"/>
  <c r="D7964" i="8" s="1"/>
  <c r="F7964" i="8" s="1"/>
  <c r="C7965" i="8" a="1"/>
  <c r="C7965" i="8" s="1"/>
  <c r="D7965" i="8" s="1"/>
  <c r="F7965" i="8" s="1"/>
  <c r="C7966" i="8" a="1"/>
  <c r="C7966" i="8" s="1"/>
  <c r="D7966" i="8" s="1"/>
  <c r="F7966" i="8" s="1"/>
  <c r="C7967" i="8" a="1"/>
  <c r="C7967" i="8"/>
  <c r="D7967" i="8" s="1"/>
  <c r="F7967" i="8" s="1"/>
  <c r="C7968" i="8" a="1"/>
  <c r="C7968" i="8"/>
  <c r="D7968" i="8" s="1"/>
  <c r="F7968" i="8" s="1"/>
  <c r="C7969" i="8" a="1"/>
  <c r="C7969" i="8"/>
  <c r="D7969" i="8" s="1"/>
  <c r="F7969" i="8" s="1"/>
  <c r="C7970" i="8" a="1"/>
  <c r="C7970" i="8"/>
  <c r="D7970" i="8" s="1"/>
  <c r="F7970" i="8" s="1"/>
  <c r="C7971" i="8" a="1"/>
  <c r="C7971" i="8"/>
  <c r="D7971" i="8" s="1"/>
  <c r="F7971" i="8" s="1"/>
  <c r="C7972" i="8" a="1"/>
  <c r="C7972" i="8"/>
  <c r="D7972" i="8" s="1"/>
  <c r="F7972" i="8" s="1"/>
  <c r="C7973" i="8" a="1"/>
  <c r="C7973" i="8"/>
  <c r="D7973" i="8" s="1"/>
  <c r="F7973" i="8" s="1"/>
  <c r="C7974" i="8" a="1"/>
  <c r="C7974" i="8" s="1"/>
  <c r="D7974" i="8" s="1"/>
  <c r="F7974" i="8" s="1"/>
  <c r="C7975" i="8" a="1"/>
  <c r="C7975" i="8" s="1"/>
  <c r="D7975" i="8" s="1"/>
  <c r="F7975" i="8" s="1"/>
  <c r="C7976" i="8" a="1"/>
  <c r="C7976" i="8" s="1"/>
  <c r="D7976" i="8" s="1"/>
  <c r="F7976" i="8" s="1"/>
  <c r="C7977" i="8" a="1"/>
  <c r="C7977" i="8" s="1"/>
  <c r="D7977" i="8" s="1"/>
  <c r="F7977" i="8" s="1"/>
  <c r="C7978" i="8" a="1"/>
  <c r="C7978" i="8" s="1"/>
  <c r="D7978" i="8" s="1"/>
  <c r="F7978" i="8" s="1"/>
  <c r="C7979" i="8" a="1"/>
  <c r="C7979" i="8" s="1"/>
  <c r="D7979" i="8" s="1"/>
  <c r="F7979" i="8" s="1"/>
  <c r="C7980" i="8" a="1"/>
  <c r="C7980" i="8" s="1"/>
  <c r="D7980" i="8" s="1"/>
  <c r="F7980" i="8" s="1"/>
  <c r="C7981" i="8" a="1"/>
  <c r="C7981" i="8" s="1"/>
  <c r="D7981" i="8" s="1"/>
  <c r="F7981" i="8" s="1"/>
  <c r="C7982" i="8" a="1"/>
  <c r="C7982" i="8" s="1"/>
  <c r="D7982" i="8" s="1"/>
  <c r="F7982" i="8" s="1"/>
  <c r="C7983" i="8" a="1"/>
  <c r="C7983" i="8"/>
  <c r="D7983" i="8" s="1"/>
  <c r="F7983" i="8" s="1"/>
  <c r="C7984" i="8" a="1"/>
  <c r="C7984" i="8"/>
  <c r="D7984" i="8" s="1"/>
  <c r="F7984" i="8" s="1"/>
  <c r="C7985" i="8" a="1"/>
  <c r="C7985" i="8"/>
  <c r="D7985" i="8" s="1"/>
  <c r="F7985" i="8" s="1"/>
  <c r="C7986" i="8" a="1"/>
  <c r="C7986" i="8"/>
  <c r="D7986" i="8" s="1"/>
  <c r="F7986" i="8" s="1"/>
  <c r="C7987" i="8" a="1"/>
  <c r="C7987" i="8"/>
  <c r="D7987" i="8" s="1"/>
  <c r="F7987" i="8" s="1"/>
  <c r="C7988" i="8" a="1"/>
  <c r="C7988" i="8"/>
  <c r="D7988" i="8" s="1"/>
  <c r="F7988" i="8" s="1"/>
  <c r="C7989" i="8" a="1"/>
  <c r="C7989" i="8"/>
  <c r="D7989" i="8" s="1"/>
  <c r="F7989" i="8" s="1"/>
  <c r="C7990" i="8" a="1"/>
  <c r="C7990" i="8" s="1"/>
  <c r="D7990" i="8" s="1"/>
  <c r="F7990" i="8" s="1"/>
  <c r="C7991" i="8" a="1"/>
  <c r="C7991" i="8" s="1"/>
  <c r="D7991" i="8" s="1"/>
  <c r="F7991" i="8" s="1"/>
  <c r="C7992" i="8" a="1"/>
  <c r="C7992" i="8" s="1"/>
  <c r="D7992" i="8" s="1"/>
  <c r="F7992" i="8" s="1"/>
  <c r="C7993" i="8" a="1"/>
  <c r="C7993" i="8" s="1"/>
  <c r="D7993" i="8" s="1"/>
  <c r="F7993" i="8" s="1"/>
  <c r="C7994" i="8" a="1"/>
  <c r="C7994" i="8" s="1"/>
  <c r="D7994" i="8" s="1"/>
  <c r="F7994" i="8" s="1"/>
  <c r="C7995" i="8" a="1"/>
  <c r="C7995" i="8" s="1"/>
  <c r="D7995" i="8" s="1"/>
  <c r="F7995" i="8" s="1"/>
  <c r="C7996" i="8" a="1"/>
  <c r="C7996" i="8" s="1"/>
  <c r="D7996" i="8" s="1"/>
  <c r="F7996" i="8" s="1"/>
  <c r="C7997" i="8" a="1"/>
  <c r="C7997" i="8" s="1"/>
  <c r="D7997" i="8" s="1"/>
  <c r="F7997" i="8" s="1"/>
  <c r="C7998" i="8" a="1"/>
  <c r="C7998" i="8" s="1"/>
  <c r="D7998" i="8" s="1"/>
  <c r="F7998" i="8" s="1"/>
  <c r="C7999" i="8" a="1"/>
  <c r="C7999" i="8"/>
  <c r="D7999" i="8" s="1"/>
  <c r="F7999" i="8" s="1"/>
  <c r="C8000" i="8" a="1"/>
  <c r="C8000" i="8"/>
  <c r="D8000" i="8" s="1"/>
  <c r="F8000" i="8" s="1"/>
  <c r="C8001" i="8" a="1"/>
  <c r="C8001" i="8"/>
  <c r="D8001" i="8" s="1"/>
  <c r="F8001" i="8" s="1"/>
  <c r="C8002" i="8" a="1"/>
  <c r="C8002" i="8"/>
  <c r="D8002" i="8" s="1"/>
  <c r="F8002" i="8" s="1"/>
  <c r="C8003" i="8" a="1"/>
  <c r="C8003" i="8"/>
  <c r="D8003" i="8" s="1"/>
  <c r="F8003" i="8" s="1"/>
  <c r="C8004" i="8" a="1"/>
  <c r="C8004" i="8"/>
  <c r="D8004" i="8" s="1"/>
  <c r="F8004" i="8" s="1"/>
  <c r="C8005" i="8" a="1"/>
  <c r="C8005" i="8"/>
  <c r="D8005" i="8" s="1"/>
  <c r="F8005" i="8" s="1"/>
  <c r="C8006" i="8" a="1"/>
  <c r="C8006" i="8" s="1"/>
  <c r="D8006" i="8" s="1"/>
  <c r="F8006" i="8" s="1"/>
  <c r="C8007" i="8" a="1"/>
  <c r="C8007" i="8" s="1"/>
  <c r="D8007" i="8" s="1"/>
  <c r="F8007" i="8" s="1"/>
  <c r="C8008" i="8" a="1"/>
  <c r="C8008" i="8" s="1"/>
  <c r="D8008" i="8" s="1"/>
  <c r="F8008" i="8" s="1"/>
  <c r="C8009" i="8" a="1"/>
  <c r="C8009" i="8" s="1"/>
  <c r="D8009" i="8" s="1"/>
  <c r="F8009" i="8" s="1"/>
  <c r="C8010" i="8" a="1"/>
  <c r="C8010" i="8" s="1"/>
  <c r="D8010" i="8" s="1"/>
  <c r="F8010" i="8" s="1"/>
  <c r="C8011" i="8" a="1"/>
  <c r="C8011" i="8" s="1"/>
  <c r="D8011" i="8" s="1"/>
  <c r="F8011" i="8" s="1"/>
  <c r="C8012" i="8" a="1"/>
  <c r="C8012" i="8" s="1"/>
  <c r="D8012" i="8" s="1"/>
  <c r="F8012" i="8" s="1"/>
  <c r="C8013" i="8" a="1"/>
  <c r="C8013" i="8" s="1"/>
  <c r="D8013" i="8" s="1"/>
  <c r="F8013" i="8" s="1"/>
  <c r="C8014" i="8" a="1"/>
  <c r="C8014" i="8" s="1"/>
  <c r="D8014" i="8" s="1"/>
  <c r="F8014" i="8" s="1"/>
  <c r="C8015" i="8" a="1"/>
  <c r="C8015" i="8"/>
  <c r="D8015" i="8" s="1"/>
  <c r="F8015" i="8" s="1"/>
  <c r="C8016" i="8" a="1"/>
  <c r="C8016" i="8"/>
  <c r="D8016" i="8" s="1"/>
  <c r="F8016" i="8" s="1"/>
  <c r="C8017" i="8" a="1"/>
  <c r="C8017" i="8"/>
  <c r="D8017" i="8" s="1"/>
  <c r="F8017" i="8" s="1"/>
  <c r="C8018" i="8" a="1"/>
  <c r="C8018" i="8"/>
  <c r="D8018" i="8" s="1"/>
  <c r="F8018" i="8" s="1"/>
  <c r="C8019" i="8" a="1"/>
  <c r="C8019" i="8"/>
  <c r="D8019" i="8" s="1"/>
  <c r="F8019" i="8" s="1"/>
  <c r="C8020" i="8" a="1"/>
  <c r="C8020" i="8"/>
  <c r="D8020" i="8" s="1"/>
  <c r="F8020" i="8" s="1"/>
  <c r="C8021" i="8" a="1"/>
  <c r="C8021" i="8"/>
  <c r="D8021" i="8" s="1"/>
  <c r="F8021" i="8" s="1"/>
  <c r="C8022" i="8" a="1"/>
  <c r="C8022" i="8" s="1"/>
  <c r="D8022" i="8" s="1"/>
  <c r="F8022" i="8" s="1"/>
  <c r="C8023" i="8" a="1"/>
  <c r="C8023" i="8" s="1"/>
  <c r="D8023" i="8" s="1"/>
  <c r="F8023" i="8" s="1"/>
  <c r="C8024" i="8" a="1"/>
  <c r="C8024" i="8" s="1"/>
  <c r="D8024" i="8" s="1"/>
  <c r="F8024" i="8" s="1"/>
  <c r="C8025" i="8" a="1"/>
  <c r="C8025" i="8" s="1"/>
  <c r="D8025" i="8" s="1"/>
  <c r="F8025" i="8" s="1"/>
  <c r="C8026" i="8" a="1"/>
  <c r="C8026" i="8" s="1"/>
  <c r="D8026" i="8" s="1"/>
  <c r="F8026" i="8" s="1"/>
  <c r="C8027" i="8" a="1"/>
  <c r="C8027" i="8" s="1"/>
  <c r="D8027" i="8" s="1"/>
  <c r="F8027" i="8" s="1"/>
  <c r="C8028" i="8" a="1"/>
  <c r="C8028" i="8" s="1"/>
  <c r="D8028" i="8" s="1"/>
  <c r="F8028" i="8" s="1"/>
  <c r="C8029" i="8" a="1"/>
  <c r="C8029" i="8" s="1"/>
  <c r="D8029" i="8" s="1"/>
  <c r="F8029" i="8" s="1"/>
  <c r="C8030" i="8" a="1"/>
  <c r="C8030" i="8" s="1"/>
  <c r="D8030" i="8" s="1"/>
  <c r="F8030" i="8" s="1"/>
  <c r="C8031" i="8" a="1"/>
  <c r="C8031" i="8"/>
  <c r="D8031" i="8" s="1"/>
  <c r="F8031" i="8" s="1"/>
  <c r="C8032" i="8" a="1"/>
  <c r="C8032" i="8"/>
  <c r="D8032" i="8" s="1"/>
  <c r="F8032" i="8" s="1"/>
  <c r="C8033" i="8" a="1"/>
  <c r="C8033" i="8"/>
  <c r="D8033" i="8" s="1"/>
  <c r="F8033" i="8" s="1"/>
  <c r="C8034" i="8" a="1"/>
  <c r="C8034" i="8"/>
  <c r="D8034" i="8" s="1"/>
  <c r="F8034" i="8" s="1"/>
  <c r="C8035" i="8" a="1"/>
  <c r="C8035" i="8"/>
  <c r="D8035" i="8" s="1"/>
  <c r="F8035" i="8" s="1"/>
  <c r="C8036" i="8" a="1"/>
  <c r="C8036" i="8"/>
  <c r="D8036" i="8" s="1"/>
  <c r="F8036" i="8" s="1"/>
  <c r="C8037" i="8" a="1"/>
  <c r="C8037" i="8"/>
  <c r="D8037" i="8" s="1"/>
  <c r="F8037" i="8" s="1"/>
  <c r="C8038" i="8" a="1"/>
  <c r="C8038" i="8" s="1"/>
  <c r="D8038" i="8" s="1"/>
  <c r="F8038" i="8" s="1"/>
  <c r="C8039" i="8" a="1"/>
  <c r="C8039" i="8" s="1"/>
  <c r="D8039" i="8" s="1"/>
  <c r="F8039" i="8" s="1"/>
  <c r="C8040" i="8" a="1"/>
  <c r="C8040" i="8" s="1"/>
  <c r="D8040" i="8" s="1"/>
  <c r="F8040" i="8" s="1"/>
  <c r="C8041" i="8" a="1"/>
  <c r="C8041" i="8" s="1"/>
  <c r="D8041" i="8" s="1"/>
  <c r="F8041" i="8" s="1"/>
  <c r="C8042" i="8" a="1"/>
  <c r="C8042" i="8" s="1"/>
  <c r="D8042" i="8" s="1"/>
  <c r="F8042" i="8" s="1"/>
  <c r="C8043" i="8" a="1"/>
  <c r="C8043" i="8" s="1"/>
  <c r="D8043" i="8" s="1"/>
  <c r="F8043" i="8" s="1"/>
  <c r="C8044" i="8" a="1"/>
  <c r="C8044" i="8" s="1"/>
  <c r="D8044" i="8" s="1"/>
  <c r="F8044" i="8" s="1"/>
  <c r="C8045" i="8" a="1"/>
  <c r="C8045" i="8" s="1"/>
  <c r="D8045" i="8" s="1"/>
  <c r="F8045" i="8" s="1"/>
  <c r="C8046" i="8" a="1"/>
  <c r="C8046" i="8" s="1"/>
  <c r="D8046" i="8" s="1"/>
  <c r="F8046" i="8" s="1"/>
  <c r="C8047" i="8" a="1"/>
  <c r="C8047" i="8"/>
  <c r="D8047" i="8" s="1"/>
  <c r="F8047" i="8" s="1"/>
  <c r="C8048" i="8" a="1"/>
  <c r="C8048" i="8"/>
  <c r="D8048" i="8" s="1"/>
  <c r="F8048" i="8" s="1"/>
  <c r="C8049" i="8" a="1"/>
  <c r="C8049" i="8"/>
  <c r="D8049" i="8" s="1"/>
  <c r="F8049" i="8" s="1"/>
  <c r="C8050" i="8" a="1"/>
  <c r="C8050" i="8"/>
  <c r="D8050" i="8" s="1"/>
  <c r="F8050" i="8" s="1"/>
  <c r="C8051" i="8" a="1"/>
  <c r="C8051" i="8"/>
  <c r="D8051" i="8" s="1"/>
  <c r="F8051" i="8" s="1"/>
  <c r="C8052" i="8" a="1"/>
  <c r="C8052" i="8"/>
  <c r="D8052" i="8" s="1"/>
  <c r="F8052" i="8" s="1"/>
  <c r="C8053" i="8" a="1"/>
  <c r="C8053" i="8"/>
  <c r="D8053" i="8" s="1"/>
  <c r="F8053" i="8" s="1"/>
  <c r="C8054" i="8" a="1"/>
  <c r="C8054" i="8" s="1"/>
  <c r="D8054" i="8" s="1"/>
  <c r="F8054" i="8" s="1"/>
  <c r="C8055" i="8" a="1"/>
  <c r="C8055" i="8" s="1"/>
  <c r="D8055" i="8" s="1"/>
  <c r="F8055" i="8" s="1"/>
  <c r="C8056" i="8" a="1"/>
  <c r="C8056" i="8" s="1"/>
  <c r="D8056" i="8" s="1"/>
  <c r="F8056" i="8" s="1"/>
  <c r="C8057" i="8" a="1"/>
  <c r="C8057" i="8" s="1"/>
  <c r="D8057" i="8" s="1"/>
  <c r="F8057" i="8" s="1"/>
  <c r="C8058" i="8" a="1"/>
  <c r="C8058" i="8" s="1"/>
  <c r="D8058" i="8" s="1"/>
  <c r="F8058" i="8" s="1"/>
  <c r="C8059" i="8" a="1"/>
  <c r="C8059" i="8" s="1"/>
  <c r="D8059" i="8" s="1"/>
  <c r="F8059" i="8" s="1"/>
  <c r="C8060" i="8" a="1"/>
  <c r="C8060" i="8" s="1"/>
  <c r="D8060" i="8" s="1"/>
  <c r="F8060" i="8" s="1"/>
  <c r="C8061" i="8" a="1"/>
  <c r="C8061" i="8" s="1"/>
  <c r="D8061" i="8" s="1"/>
  <c r="F8061" i="8" s="1"/>
  <c r="C8062" i="8" a="1"/>
  <c r="C8062" i="8" s="1"/>
  <c r="D8062" i="8" s="1"/>
  <c r="F8062" i="8" s="1"/>
  <c r="C8063" i="8" a="1"/>
  <c r="C8063" i="8"/>
  <c r="D8063" i="8" s="1"/>
  <c r="F8063" i="8" s="1"/>
  <c r="C8064" i="8" a="1"/>
  <c r="C8064" i="8"/>
  <c r="D8064" i="8" s="1"/>
  <c r="F8064" i="8" s="1"/>
  <c r="C8065" i="8" a="1"/>
  <c r="C8065" i="8"/>
  <c r="D8065" i="8" s="1"/>
  <c r="F8065" i="8" s="1"/>
  <c r="C8066" i="8" a="1"/>
  <c r="C8066" i="8"/>
  <c r="D8066" i="8" s="1"/>
  <c r="F8066" i="8" s="1"/>
  <c r="C8067" i="8" a="1"/>
  <c r="C8067" i="8"/>
  <c r="D8067" i="8" s="1"/>
  <c r="F8067" i="8" s="1"/>
  <c r="C8068" i="8" a="1"/>
  <c r="C8068" i="8"/>
  <c r="D8068" i="8" s="1"/>
  <c r="F8068" i="8" s="1"/>
  <c r="C8069" i="8" a="1"/>
  <c r="C8069" i="8"/>
  <c r="D8069" i="8" s="1"/>
  <c r="F8069" i="8" s="1"/>
  <c r="C8070" i="8" a="1"/>
  <c r="C8070" i="8" s="1"/>
  <c r="D8070" i="8" s="1"/>
  <c r="F8070" i="8" s="1"/>
  <c r="C8071" i="8" a="1"/>
  <c r="C8071" i="8" s="1"/>
  <c r="D8071" i="8" s="1"/>
  <c r="F8071" i="8" s="1"/>
  <c r="C8072" i="8" a="1"/>
  <c r="C8072" i="8" s="1"/>
  <c r="D8072" i="8" s="1"/>
  <c r="F8072" i="8" s="1"/>
  <c r="C8073" i="8" a="1"/>
  <c r="C8073" i="8" s="1"/>
  <c r="D8073" i="8" s="1"/>
  <c r="F8073" i="8" s="1"/>
  <c r="C8074" i="8" a="1"/>
  <c r="C8074" i="8" s="1"/>
  <c r="D8074" i="8" s="1"/>
  <c r="F8074" i="8" s="1"/>
  <c r="C8075" i="8" a="1"/>
  <c r="C8075" i="8" s="1"/>
  <c r="D8075" i="8" s="1"/>
  <c r="F8075" i="8" s="1"/>
  <c r="C8076" i="8" a="1"/>
  <c r="C8076" i="8" s="1"/>
  <c r="D8076" i="8" s="1"/>
  <c r="F8076" i="8" s="1"/>
  <c r="C8077" i="8" a="1"/>
  <c r="C8077" i="8" s="1"/>
  <c r="D8077" i="8" s="1"/>
  <c r="F8077" i="8" s="1"/>
  <c r="C8078" i="8" a="1"/>
  <c r="C8078" i="8" s="1"/>
  <c r="D8078" i="8" s="1"/>
  <c r="F8078" i="8" s="1"/>
  <c r="C8079" i="8" a="1"/>
  <c r="C8079" i="8"/>
  <c r="D8079" i="8" s="1"/>
  <c r="F8079" i="8" s="1"/>
  <c r="C8080" i="8" a="1"/>
  <c r="C8080" i="8"/>
  <c r="D8080" i="8" s="1"/>
  <c r="F8080" i="8" s="1"/>
  <c r="C8081" i="8" a="1"/>
  <c r="C8081" i="8"/>
  <c r="D8081" i="8" s="1"/>
  <c r="F8081" i="8" s="1"/>
  <c r="C8082" i="8" a="1"/>
  <c r="C8082" i="8"/>
  <c r="D8082" i="8" s="1"/>
  <c r="F8082" i="8" s="1"/>
  <c r="C8083" i="8" a="1"/>
  <c r="C8083" i="8"/>
  <c r="D8083" i="8" s="1"/>
  <c r="F8083" i="8" s="1"/>
  <c r="C8084" i="8" a="1"/>
  <c r="C8084" i="8"/>
  <c r="D8084" i="8" s="1"/>
  <c r="F8084" i="8" s="1"/>
  <c r="C8085" i="8" a="1"/>
  <c r="C8085" i="8"/>
  <c r="D8085" i="8" s="1"/>
  <c r="F8085" i="8" s="1"/>
  <c r="C8086" i="8" a="1"/>
  <c r="C8086" i="8" s="1"/>
  <c r="D8086" i="8" s="1"/>
  <c r="F8086" i="8" s="1"/>
  <c r="C8087" i="8" a="1"/>
  <c r="C8087" i="8" s="1"/>
  <c r="D8087" i="8" s="1"/>
  <c r="F8087" i="8" s="1"/>
  <c r="C8088" i="8" a="1"/>
  <c r="C8088" i="8" s="1"/>
  <c r="D8088" i="8" s="1"/>
  <c r="F8088" i="8" s="1"/>
  <c r="C8089" i="8" a="1"/>
  <c r="C8089" i="8" s="1"/>
  <c r="D8089" i="8" s="1"/>
  <c r="F8089" i="8" s="1"/>
  <c r="C8090" i="8" a="1"/>
  <c r="C8090" i="8" s="1"/>
  <c r="D8090" i="8" s="1"/>
  <c r="F8090" i="8" s="1"/>
  <c r="C8091" i="8" a="1"/>
  <c r="C8091" i="8" s="1"/>
  <c r="D8091" i="8" s="1"/>
  <c r="F8091" i="8" s="1"/>
  <c r="C8092" i="8" a="1"/>
  <c r="C8092" i="8" s="1"/>
  <c r="D8092" i="8" s="1"/>
  <c r="F8092" i="8" s="1"/>
  <c r="C8093" i="8" a="1"/>
  <c r="C8093" i="8" s="1"/>
  <c r="D8093" i="8" s="1"/>
  <c r="F8093" i="8" s="1"/>
  <c r="C8094" i="8" a="1"/>
  <c r="C8094" i="8" s="1"/>
  <c r="D8094" i="8" s="1"/>
  <c r="F8094" i="8" s="1"/>
  <c r="C8095" i="8" a="1"/>
  <c r="C8095" i="8"/>
  <c r="D8095" i="8" s="1"/>
  <c r="F8095" i="8" s="1"/>
  <c r="C8096" i="8" a="1"/>
  <c r="C8096" i="8"/>
  <c r="D8096" i="8" s="1"/>
  <c r="F8096" i="8" s="1"/>
  <c r="C8097" i="8" a="1"/>
  <c r="C8097" i="8"/>
  <c r="D8097" i="8" s="1"/>
  <c r="F8097" i="8" s="1"/>
  <c r="C8098" i="8" a="1"/>
  <c r="C8098" i="8"/>
  <c r="D8098" i="8" s="1"/>
  <c r="F8098" i="8" s="1"/>
  <c r="C8099" i="8" a="1"/>
  <c r="C8099" i="8"/>
  <c r="D8099" i="8" s="1"/>
  <c r="F8099" i="8" s="1"/>
  <c r="C8100" i="8" a="1"/>
  <c r="C8100" i="8"/>
  <c r="D8100" i="8" s="1"/>
  <c r="F8100" i="8" s="1"/>
  <c r="C8101" i="8" a="1"/>
  <c r="C8101" i="8"/>
  <c r="D8101" i="8" s="1"/>
  <c r="F8101" i="8" s="1"/>
  <c r="C8102" i="8" a="1"/>
  <c r="C8102" i="8" s="1"/>
  <c r="D8102" i="8" s="1"/>
  <c r="F8102" i="8" s="1"/>
  <c r="C8103" i="8" a="1"/>
  <c r="C8103" i="8" s="1"/>
  <c r="D8103" i="8" s="1"/>
  <c r="F8103" i="8" s="1"/>
  <c r="C8104" i="8" a="1"/>
  <c r="C8104" i="8" s="1"/>
  <c r="D8104" i="8" s="1"/>
  <c r="F8104" i="8" s="1"/>
  <c r="C8105" i="8" a="1"/>
  <c r="C8105" i="8" s="1"/>
  <c r="D8105" i="8" s="1"/>
  <c r="F8105" i="8" s="1"/>
  <c r="C8106" i="8" a="1"/>
  <c r="C8106" i="8" s="1"/>
  <c r="D8106" i="8" s="1"/>
  <c r="F8106" i="8" s="1"/>
  <c r="C8107" i="8" a="1"/>
  <c r="C8107" i="8" s="1"/>
  <c r="D8107" i="8" s="1"/>
  <c r="F8107" i="8" s="1"/>
  <c r="C8108" i="8" a="1"/>
  <c r="C8108" i="8" s="1"/>
  <c r="D8108" i="8" s="1"/>
  <c r="F8108" i="8" s="1"/>
  <c r="C8109" i="8" a="1"/>
  <c r="C8109" i="8" s="1"/>
  <c r="D8109" i="8" s="1"/>
  <c r="F8109" i="8" s="1"/>
  <c r="C8110" i="8" a="1"/>
  <c r="C8110" i="8" s="1"/>
  <c r="D8110" i="8" s="1"/>
  <c r="F8110" i="8" s="1"/>
  <c r="C8111" i="8" a="1"/>
  <c r="C8111" i="8"/>
  <c r="D8111" i="8" s="1"/>
  <c r="F8111" i="8" s="1"/>
  <c r="C8112" i="8" a="1"/>
  <c r="C8112" i="8"/>
  <c r="D8112" i="8" s="1"/>
  <c r="F8112" i="8" s="1"/>
  <c r="C8113" i="8" a="1"/>
  <c r="C8113" i="8"/>
  <c r="D8113" i="8" s="1"/>
  <c r="F8113" i="8" s="1"/>
  <c r="C8114" i="8" a="1"/>
  <c r="C8114" i="8"/>
  <c r="D8114" i="8" s="1"/>
  <c r="F8114" i="8" s="1"/>
  <c r="C8115" i="8" a="1"/>
  <c r="C8115" i="8"/>
  <c r="D8115" i="8" s="1"/>
  <c r="F8115" i="8" s="1"/>
  <c r="C8116" i="8" a="1"/>
  <c r="C8116" i="8"/>
  <c r="D8116" i="8" s="1"/>
  <c r="F8116" i="8" s="1"/>
  <c r="C8117" i="8" a="1"/>
  <c r="C8117" i="8"/>
  <c r="D8117" i="8" s="1"/>
  <c r="F8117" i="8" s="1"/>
  <c r="C8118" i="8" a="1"/>
  <c r="C8118" i="8" s="1"/>
  <c r="D8118" i="8" s="1"/>
  <c r="F8118" i="8" s="1"/>
  <c r="C8119" i="8" a="1"/>
  <c r="C8119" i="8" s="1"/>
  <c r="D8119" i="8" s="1"/>
  <c r="F8119" i="8" s="1"/>
  <c r="C8120" i="8" a="1"/>
  <c r="C8120" i="8" s="1"/>
  <c r="D8120" i="8" s="1"/>
  <c r="F8120" i="8" s="1"/>
  <c r="C8121" i="8" a="1"/>
  <c r="C8121" i="8" s="1"/>
  <c r="D8121" i="8" s="1"/>
  <c r="F8121" i="8" s="1"/>
  <c r="C8122" i="8" a="1"/>
  <c r="C8122" i="8"/>
  <c r="D8122" i="8" s="1"/>
  <c r="F8122" i="8" s="1"/>
  <c r="C8123" i="8" a="1"/>
  <c r="C8123" i="8" s="1"/>
  <c r="D8123" i="8" s="1"/>
  <c r="F8123" i="8" s="1"/>
  <c r="C8124" i="8" a="1"/>
  <c r="C8124" i="8" s="1"/>
  <c r="D8124" i="8" s="1"/>
  <c r="F8124" i="8" s="1"/>
  <c r="C8125" i="8" a="1"/>
  <c r="C8125" i="8" s="1"/>
  <c r="D8125" i="8" s="1"/>
  <c r="F8125" i="8" s="1"/>
  <c r="C8126" i="8" a="1"/>
  <c r="C8126" i="8" s="1"/>
  <c r="D8126" i="8" s="1"/>
  <c r="F8126" i="8" s="1"/>
  <c r="C8127" i="8" a="1"/>
  <c r="C8127" i="8"/>
  <c r="D8127" i="8" s="1"/>
  <c r="F8127" i="8" s="1"/>
  <c r="C8128" i="8" a="1"/>
  <c r="C8128" i="8"/>
  <c r="D8128" i="8" s="1"/>
  <c r="F8128" i="8" s="1"/>
  <c r="C8129" i="8" a="1"/>
  <c r="C8129" i="8"/>
  <c r="D8129" i="8" s="1"/>
  <c r="F8129" i="8" s="1"/>
  <c r="C8130" i="8" a="1"/>
  <c r="C8130" i="8"/>
  <c r="D8130" i="8" s="1"/>
  <c r="F8130" i="8" s="1"/>
  <c r="C8131" i="8" a="1"/>
  <c r="C8131" i="8"/>
  <c r="D8131" i="8" s="1"/>
  <c r="F8131" i="8" s="1"/>
  <c r="C8132" i="8" a="1"/>
  <c r="C8132" i="8"/>
  <c r="D8132" i="8" s="1"/>
  <c r="F8132" i="8" s="1"/>
  <c r="C8133" i="8" a="1"/>
  <c r="C8133" i="8"/>
  <c r="D8133" i="8" s="1"/>
  <c r="F8133" i="8" s="1"/>
  <c r="C8134" i="8" a="1"/>
  <c r="C8134" i="8" s="1"/>
  <c r="D8134" i="8" s="1"/>
  <c r="F8134" i="8" s="1"/>
  <c r="C8135" i="8" a="1"/>
  <c r="C8135" i="8"/>
  <c r="D8135" i="8" s="1"/>
  <c r="F8135" i="8" s="1"/>
  <c r="C8136" i="8" a="1"/>
  <c r="C8136" i="8" s="1"/>
  <c r="D8136" i="8" s="1"/>
  <c r="F8136" i="8" s="1"/>
  <c r="C8137" i="8" a="1"/>
  <c r="C8137" i="8" s="1"/>
  <c r="D8137" i="8" s="1"/>
  <c r="F8137" i="8" s="1"/>
  <c r="C8138" i="8" a="1"/>
  <c r="C8138" i="8" s="1"/>
  <c r="D8138" i="8" s="1"/>
  <c r="F8138" i="8" s="1"/>
  <c r="C8139" i="8" a="1"/>
  <c r="C8139" i="8"/>
  <c r="D8139" i="8" s="1"/>
  <c r="F8139" i="8" s="1"/>
  <c r="C8140" i="8" a="1"/>
  <c r="C8140" i="8" s="1"/>
  <c r="D8140" i="8" s="1"/>
  <c r="F8140" i="8" s="1"/>
  <c r="C8141" i="8" a="1"/>
  <c r="C8141" i="8" s="1"/>
  <c r="D8141" i="8" s="1"/>
  <c r="F8141" i="8" s="1"/>
  <c r="C8142" i="8" a="1"/>
  <c r="C8142" i="8" s="1"/>
  <c r="D8142" i="8" s="1"/>
  <c r="F8142" i="8" s="1"/>
  <c r="C8143" i="8" a="1"/>
  <c r="C8143" i="8"/>
  <c r="D8143" i="8" s="1"/>
  <c r="F8143" i="8" s="1"/>
  <c r="C8144" i="8" a="1"/>
  <c r="C8144" i="8"/>
  <c r="D8144" i="8" s="1"/>
  <c r="F8144" i="8" s="1"/>
  <c r="C8145" i="8" a="1"/>
  <c r="C8145" i="8"/>
  <c r="D8145" i="8" s="1"/>
  <c r="F8145" i="8" s="1"/>
  <c r="C8146" i="8" a="1"/>
  <c r="C8146" i="8"/>
  <c r="D8146" i="8" s="1"/>
  <c r="F8146" i="8" s="1"/>
  <c r="C8147" i="8" a="1"/>
  <c r="C8147" i="8"/>
  <c r="D8147" i="8" s="1"/>
  <c r="F8147" i="8" s="1"/>
  <c r="C8148" i="8" a="1"/>
  <c r="C8148" i="8"/>
  <c r="D8148" i="8" s="1"/>
  <c r="F8148" i="8" s="1"/>
  <c r="C8149" i="8" a="1"/>
  <c r="C8149" i="8"/>
  <c r="D8149" i="8" s="1"/>
  <c r="F8149" i="8" s="1"/>
  <c r="C8150" i="8" a="1"/>
  <c r="C8150" i="8" s="1"/>
  <c r="D8150" i="8" s="1"/>
  <c r="F8150" i="8" s="1"/>
  <c r="C8151" i="8" a="1"/>
  <c r="C8151" i="8" s="1"/>
  <c r="D8151" i="8" s="1"/>
  <c r="F8151" i="8" s="1"/>
  <c r="C8152" i="8" a="1"/>
  <c r="C8152" i="8"/>
  <c r="D8152" i="8" s="1"/>
  <c r="F8152" i="8" s="1"/>
  <c r="C8153" i="8" a="1"/>
  <c r="C8153" i="8" s="1"/>
  <c r="D8153" i="8" s="1"/>
  <c r="F8153" i="8" s="1"/>
  <c r="C8154" i="8" a="1"/>
  <c r="C8154" i="8" s="1"/>
  <c r="D8154" i="8" s="1"/>
  <c r="F8154" i="8" s="1"/>
  <c r="C8155" i="8" a="1"/>
  <c r="C8155" i="8"/>
  <c r="D8155" i="8" s="1"/>
  <c r="F8155" i="8" s="1"/>
  <c r="C8156" i="8" a="1"/>
  <c r="C8156" i="8"/>
  <c r="D8156" i="8" s="1"/>
  <c r="F8156" i="8" s="1"/>
  <c r="C8157" i="8" a="1"/>
  <c r="C8157" i="8" s="1"/>
  <c r="D8157" i="8" s="1"/>
  <c r="F8157" i="8" s="1"/>
  <c r="C8158" i="8" a="1"/>
  <c r="C8158" i="8" s="1"/>
  <c r="D8158" i="8" s="1"/>
  <c r="F8158" i="8" s="1"/>
  <c r="C8159" i="8" a="1"/>
  <c r="C8159" i="8"/>
  <c r="D8159" i="8" s="1"/>
  <c r="F8159" i="8" s="1"/>
  <c r="C8160" i="8" a="1"/>
  <c r="C8160" i="8"/>
  <c r="D8160" i="8" s="1"/>
  <c r="F8160" i="8" s="1"/>
  <c r="C8161" i="8" a="1"/>
  <c r="C8161" i="8"/>
  <c r="D8161" i="8" s="1"/>
  <c r="F8161" i="8" s="1"/>
  <c r="C8162" i="8" a="1"/>
  <c r="C8162" i="8"/>
  <c r="D8162" i="8" s="1"/>
  <c r="F8162" i="8" s="1"/>
  <c r="C8163" i="8" a="1"/>
  <c r="C8163" i="8"/>
  <c r="D8163" i="8" s="1"/>
  <c r="F8163" i="8" s="1"/>
  <c r="C8164" i="8" a="1"/>
  <c r="C8164" i="8"/>
  <c r="D8164" i="8" s="1"/>
  <c r="F8164" i="8" s="1"/>
  <c r="C8165" i="8" a="1"/>
  <c r="C8165" i="8"/>
  <c r="D8165" i="8" s="1"/>
  <c r="F8165" i="8" s="1"/>
  <c r="C8166" i="8" a="1"/>
  <c r="C8166" i="8" s="1"/>
  <c r="D8166" i="8" s="1"/>
  <c r="F8166" i="8" s="1"/>
  <c r="C8167" i="8" a="1"/>
  <c r="C8167" i="8"/>
  <c r="D8167" i="8" s="1"/>
  <c r="F8167" i="8" s="1"/>
  <c r="C8168" i="8" a="1"/>
  <c r="C8168" i="8" s="1"/>
  <c r="D8168" i="8" s="1"/>
  <c r="F8168" i="8" s="1"/>
  <c r="C8169" i="8" a="1"/>
  <c r="C8169" i="8"/>
  <c r="D8169" i="8" s="1"/>
  <c r="F8169" i="8" s="1"/>
  <c r="C8170" i="8" a="1"/>
  <c r="C8170" i="8" s="1"/>
  <c r="D8170" i="8" s="1"/>
  <c r="F8170" i="8" s="1"/>
  <c r="C8171" i="8" a="1"/>
  <c r="C8171" i="8" s="1"/>
  <c r="D8171" i="8" s="1"/>
  <c r="F8171" i="8" s="1"/>
  <c r="C8172" i="8" a="1"/>
  <c r="C8172" i="8"/>
  <c r="D8172" i="8" s="1"/>
  <c r="F8172" i="8" s="1"/>
  <c r="C8173" i="8" a="1"/>
  <c r="C8173" i="8"/>
  <c r="D8173" i="8" s="1"/>
  <c r="F8173" i="8" s="1"/>
  <c r="C8174" i="8" a="1"/>
  <c r="C8174" i="8" s="1"/>
  <c r="D8174" i="8" s="1"/>
  <c r="F8174" i="8" s="1"/>
  <c r="C8175" i="8" a="1"/>
  <c r="C8175" i="8"/>
  <c r="D8175" i="8" s="1"/>
  <c r="F8175" i="8" s="1"/>
  <c r="C8176" i="8" a="1"/>
  <c r="C8176" i="8"/>
  <c r="D8176" i="8" s="1"/>
  <c r="F8176" i="8" s="1"/>
  <c r="C8177" i="8" a="1"/>
  <c r="C8177" i="8"/>
  <c r="D8177" i="8" s="1"/>
  <c r="F8177" i="8" s="1"/>
  <c r="C8178" i="8" a="1"/>
  <c r="C8178" i="8"/>
  <c r="D8178" i="8" s="1"/>
  <c r="F8178" i="8" s="1"/>
  <c r="C8179" i="8" a="1"/>
  <c r="C8179" i="8"/>
  <c r="D8179" i="8" s="1"/>
  <c r="F8179" i="8" s="1"/>
  <c r="C8180" i="8" a="1"/>
  <c r="C8180" i="8"/>
  <c r="D8180" i="8" s="1"/>
  <c r="F8180" i="8" s="1"/>
  <c r="C8181" i="8" a="1"/>
  <c r="C8181" i="8"/>
  <c r="D8181" i="8" s="1"/>
  <c r="F8181" i="8" s="1"/>
  <c r="C8182" i="8" a="1"/>
  <c r="C8182" i="8" s="1"/>
  <c r="D8182" i="8" s="1"/>
  <c r="F8182" i="8" s="1"/>
  <c r="C8183" i="8" a="1"/>
  <c r="C8183" i="8" s="1"/>
  <c r="D8183" i="8" s="1"/>
  <c r="F8183" i="8" s="1"/>
  <c r="C8184" i="8" a="1"/>
  <c r="C8184" i="8"/>
  <c r="D8184" i="8" s="1"/>
  <c r="F8184" i="8" s="1"/>
  <c r="C8185" i="8" a="1"/>
  <c r="C8185" i="8" s="1"/>
  <c r="D8185" i="8" s="1"/>
  <c r="F8185" i="8" s="1"/>
  <c r="C8186" i="8" a="1"/>
  <c r="C8186" i="8"/>
  <c r="D8186" i="8" s="1"/>
  <c r="F8186" i="8" s="1"/>
  <c r="C8187" i="8" a="1"/>
  <c r="C8187" i="8" s="1"/>
  <c r="D8187" i="8" s="1"/>
  <c r="F8187" i="8" s="1"/>
  <c r="C8188" i="8" a="1"/>
  <c r="C8188" i="8" s="1"/>
  <c r="D8188" i="8" s="1"/>
  <c r="F8188" i="8" s="1"/>
  <c r="C8189" i="8" a="1"/>
  <c r="C8189" i="8"/>
  <c r="D8189" i="8" s="1"/>
  <c r="F8189" i="8" s="1"/>
  <c r="C8190" i="8" a="1"/>
  <c r="C8190" i="8" s="1"/>
  <c r="D8190" i="8" s="1"/>
  <c r="F8190" i="8" s="1"/>
  <c r="C8191" i="8" a="1"/>
  <c r="C8191" i="8"/>
  <c r="D8191" i="8" s="1"/>
  <c r="F8191" i="8" s="1"/>
  <c r="C8192" i="8" a="1"/>
  <c r="C8192" i="8"/>
  <c r="D8192" i="8" s="1"/>
  <c r="F8192" i="8" s="1"/>
  <c r="C8193" i="8" a="1"/>
  <c r="C8193" i="8"/>
  <c r="D8193" i="8" s="1"/>
  <c r="F8193" i="8" s="1"/>
  <c r="C8194" i="8" a="1"/>
  <c r="C8194" i="8"/>
  <c r="D8194" i="8" s="1"/>
  <c r="F8194" i="8" s="1"/>
  <c r="C8195" i="8" a="1"/>
  <c r="C8195" i="8"/>
  <c r="D8195" i="8" s="1"/>
  <c r="F8195" i="8" s="1"/>
  <c r="C8196" i="8" a="1"/>
  <c r="C8196" i="8"/>
  <c r="D8196" i="8" s="1"/>
  <c r="F8196" i="8" s="1"/>
  <c r="C8197" i="8" a="1"/>
  <c r="C8197" i="8"/>
  <c r="D8197" i="8" s="1"/>
  <c r="F8197" i="8" s="1"/>
  <c r="C8198" i="8" a="1"/>
  <c r="C8198" i="8" s="1"/>
  <c r="D8198" i="8" s="1"/>
  <c r="F8198" i="8" s="1"/>
  <c r="C8199" i="8" a="1"/>
  <c r="C8199" i="8"/>
  <c r="D8199" i="8" s="1"/>
  <c r="F8199" i="8" s="1"/>
  <c r="C8200" i="8" a="1"/>
  <c r="C8200" i="8" s="1"/>
  <c r="D8200" i="8" s="1"/>
  <c r="F8200" i="8" s="1"/>
  <c r="C8201" i="8" a="1"/>
  <c r="C8201" i="8"/>
  <c r="D8201" i="8" s="1"/>
  <c r="F8201" i="8" s="1"/>
  <c r="C8202" i="8" a="1"/>
  <c r="C8202" i="8" s="1"/>
  <c r="D8202" i="8" s="1"/>
  <c r="F8202" i="8" s="1"/>
  <c r="C8203" i="8" a="1"/>
  <c r="C8203" i="8"/>
  <c r="D8203" i="8" s="1"/>
  <c r="F8203" i="8" s="1"/>
  <c r="C8204" i="8" a="1"/>
  <c r="C8204" i="8" s="1"/>
  <c r="D8204" i="8" s="1"/>
  <c r="F8204" i="8" s="1"/>
  <c r="C8205" i="8" a="1"/>
  <c r="C8205" i="8" s="1"/>
  <c r="D8205" i="8" s="1"/>
  <c r="F8205" i="8" s="1"/>
  <c r="C8206" i="8" a="1"/>
  <c r="C8206" i="8" s="1"/>
  <c r="D8206" i="8" s="1"/>
  <c r="F8206" i="8" s="1"/>
  <c r="C8207" i="8" a="1"/>
  <c r="C8207" i="8"/>
  <c r="D8207" i="8" s="1"/>
  <c r="F8207" i="8" s="1"/>
  <c r="C8208" i="8" a="1"/>
  <c r="C8208" i="8"/>
  <c r="D8208" i="8" s="1"/>
  <c r="F8208" i="8" s="1"/>
  <c r="C8209" i="8" a="1"/>
  <c r="C8209" i="8"/>
  <c r="D8209" i="8" s="1"/>
  <c r="F8209" i="8" s="1"/>
  <c r="C8210" i="8" a="1"/>
  <c r="C8210" i="8"/>
  <c r="D8210" i="8" s="1"/>
  <c r="F8210" i="8" s="1"/>
  <c r="C8211" i="8" a="1"/>
  <c r="C8211" i="8"/>
  <c r="D8211" i="8" s="1"/>
  <c r="F8211" i="8" s="1"/>
  <c r="C8212" i="8" a="1"/>
  <c r="C8212" i="8"/>
  <c r="D8212" i="8" s="1"/>
  <c r="F8212" i="8" s="1"/>
  <c r="C8213" i="8" a="1"/>
  <c r="C8213" i="8"/>
  <c r="D8213" i="8" s="1"/>
  <c r="F8213" i="8" s="1"/>
  <c r="C8214" i="8" a="1"/>
  <c r="C8214" i="8" s="1"/>
  <c r="D8214" i="8" s="1"/>
  <c r="F8214" i="8" s="1"/>
  <c r="C8215" i="8" a="1"/>
  <c r="C8215" i="8"/>
  <c r="D8215" i="8" s="1"/>
  <c r="F8215" i="8" s="1"/>
  <c r="C8216" i="8" a="1"/>
  <c r="C8216" i="8"/>
  <c r="D8216" i="8" s="1"/>
  <c r="F8216" i="8" s="1"/>
  <c r="C8217" i="8" a="1"/>
  <c r="C8217" i="8" s="1"/>
  <c r="D8217" i="8" s="1"/>
  <c r="F8217" i="8" s="1"/>
  <c r="C8218" i="8" a="1"/>
  <c r="C8218" i="8"/>
  <c r="D8218" i="8" s="1"/>
  <c r="F8218" i="8" s="1"/>
  <c r="C8219" i="8" a="1"/>
  <c r="C8219" i="8" s="1"/>
  <c r="D8219" i="8" s="1"/>
  <c r="F8219" i="8" s="1"/>
  <c r="C8220" i="8" a="1"/>
  <c r="C8220" i="8"/>
  <c r="D8220" i="8" s="1"/>
  <c r="F8220" i="8" s="1"/>
  <c r="C8221" i="8" a="1"/>
  <c r="C8221" i="8" s="1"/>
  <c r="D8221" i="8" s="1"/>
  <c r="F8221" i="8" s="1"/>
  <c r="C8222" i="8" a="1"/>
  <c r="C8222" i="8" s="1"/>
  <c r="D8222" i="8" s="1"/>
  <c r="F8222" i="8" s="1"/>
  <c r="C8223" i="8" a="1"/>
  <c r="C8223" i="8"/>
  <c r="D8223" i="8" s="1"/>
  <c r="F8223" i="8" s="1"/>
  <c r="C8224" i="8" a="1"/>
  <c r="C8224" i="8"/>
  <c r="D8224" i="8" s="1"/>
  <c r="F8224" i="8" s="1"/>
  <c r="C8225" i="8" a="1"/>
  <c r="C8225" i="8"/>
  <c r="D8225" i="8" s="1"/>
  <c r="F8225" i="8" s="1"/>
  <c r="C8226" i="8" a="1"/>
  <c r="C8226" i="8"/>
  <c r="D8226" i="8" s="1"/>
  <c r="F8226" i="8" s="1"/>
  <c r="C8227" i="8" a="1"/>
  <c r="C8227" i="8"/>
  <c r="D8227" i="8" s="1"/>
  <c r="F8227" i="8" s="1"/>
  <c r="C8228" i="8" a="1"/>
  <c r="C8228" i="8"/>
  <c r="D8228" i="8" s="1"/>
  <c r="F8228" i="8" s="1"/>
  <c r="C8229" i="8" a="1"/>
  <c r="C8229" i="8"/>
  <c r="D8229" i="8" s="1"/>
  <c r="F8229" i="8" s="1"/>
  <c r="C8230" i="8" a="1"/>
  <c r="C8230" i="8" s="1"/>
  <c r="D8230" i="8" s="1"/>
  <c r="F8230" i="8" s="1"/>
  <c r="C8231" i="8" a="1"/>
  <c r="C8231" i="8" s="1"/>
  <c r="D8231" i="8" s="1"/>
  <c r="F8231" i="8" s="1"/>
  <c r="C8232" i="8" a="1"/>
  <c r="C8232" i="8"/>
  <c r="D8232" i="8" s="1"/>
  <c r="F8232" i="8" s="1"/>
  <c r="C8233" i="8" a="1"/>
  <c r="C8233" i="8"/>
  <c r="D8233" i="8" s="1"/>
  <c r="F8233" i="8" s="1"/>
  <c r="C8234" i="8" a="1"/>
  <c r="C8234" i="8" s="1"/>
  <c r="D8234" i="8" s="1"/>
  <c r="F8234" i="8" s="1"/>
  <c r="C8235" i="8" a="1"/>
  <c r="C8235" i="8"/>
  <c r="D8235" i="8" s="1"/>
  <c r="F8235" i="8" s="1"/>
  <c r="C8236" i="8" a="1"/>
  <c r="C8236" i="8" s="1"/>
  <c r="D8236" i="8" s="1"/>
  <c r="F8236" i="8" s="1"/>
  <c r="C8237" i="8" a="1"/>
  <c r="C8237" i="8"/>
  <c r="D8237" i="8" s="1"/>
  <c r="F8237" i="8" s="1"/>
  <c r="C8238" i="8" a="1"/>
  <c r="C8238" i="8" s="1"/>
  <c r="D8238" i="8" s="1"/>
  <c r="F8238" i="8" s="1"/>
  <c r="C8239" i="8" a="1"/>
  <c r="C8239" i="8"/>
  <c r="D8239" i="8" s="1"/>
  <c r="F8239" i="8" s="1"/>
  <c r="C8240" i="8" a="1"/>
  <c r="C8240" i="8"/>
  <c r="D8240" i="8" s="1"/>
  <c r="F8240" i="8" s="1"/>
  <c r="C8241" i="8" a="1"/>
  <c r="C8241" i="8"/>
  <c r="D8241" i="8" s="1"/>
  <c r="F8241" i="8" s="1"/>
  <c r="C8242" i="8" a="1"/>
  <c r="C8242" i="8"/>
  <c r="D8242" i="8" s="1"/>
  <c r="F8242" i="8" s="1"/>
  <c r="C8243" i="8" a="1"/>
  <c r="C8243" i="8"/>
  <c r="D8243" i="8" s="1"/>
  <c r="F8243" i="8" s="1"/>
  <c r="C8244" i="8" a="1"/>
  <c r="C8244" i="8"/>
  <c r="D8244" i="8" s="1"/>
  <c r="F8244" i="8" s="1"/>
  <c r="C8245" i="8" a="1"/>
  <c r="C8245" i="8"/>
  <c r="D8245" i="8" s="1"/>
  <c r="F8245" i="8" s="1"/>
  <c r="C8246" i="8" a="1"/>
  <c r="C8246" i="8" s="1"/>
  <c r="D8246" i="8" s="1"/>
  <c r="F8246" i="8" s="1"/>
  <c r="C8247" i="8" a="1"/>
  <c r="C8247" i="8" s="1"/>
  <c r="D8247" i="8" s="1"/>
  <c r="F8247" i="8" s="1"/>
  <c r="C8248" i="8" a="1"/>
  <c r="C8248" i="8" s="1"/>
  <c r="D8248" i="8" s="1"/>
  <c r="F8248" i="8" s="1"/>
  <c r="C8249" i="8" a="1"/>
  <c r="C8249" i="8"/>
  <c r="D8249" i="8" s="1"/>
  <c r="F8249" i="8" s="1"/>
  <c r="C8250" i="8" a="1"/>
  <c r="C8250" i="8"/>
  <c r="D8250" i="8" s="1"/>
  <c r="F8250" i="8" s="1"/>
  <c r="C8251" i="8" a="1"/>
  <c r="C8251" i="8" s="1"/>
  <c r="D8251" i="8" s="1"/>
  <c r="F8251" i="8" s="1"/>
  <c r="C8252" i="8" a="1"/>
  <c r="C8252" i="8"/>
  <c r="D8252" i="8" s="1"/>
  <c r="F8252" i="8" s="1"/>
  <c r="C8253" i="8" a="1"/>
  <c r="C8253" i="8" s="1"/>
  <c r="D8253" i="8" s="1"/>
  <c r="F8253" i="8" s="1"/>
  <c r="C8254" i="8" a="1"/>
  <c r="C8254" i="8" s="1"/>
  <c r="D8254" i="8" s="1"/>
  <c r="F8254" i="8" s="1"/>
  <c r="C8255" i="8" a="1"/>
  <c r="C8255" i="8"/>
  <c r="D8255" i="8" s="1"/>
  <c r="F8255" i="8" s="1"/>
  <c r="C8256" i="8" a="1"/>
  <c r="C8256" i="8"/>
  <c r="D8256" i="8" s="1"/>
  <c r="F8256" i="8" s="1"/>
  <c r="C8257" i="8" a="1"/>
  <c r="C8257" i="8"/>
  <c r="D8257" i="8" s="1"/>
  <c r="F8257" i="8" s="1"/>
  <c r="C8258" i="8" a="1"/>
  <c r="C8258" i="8"/>
  <c r="D8258" i="8" s="1"/>
  <c r="F8258" i="8" s="1"/>
  <c r="C8259" i="8" a="1"/>
  <c r="C8259" i="8"/>
  <c r="D8259" i="8" s="1"/>
  <c r="F8259" i="8" s="1"/>
  <c r="C8260" i="8" a="1"/>
  <c r="C8260" i="8"/>
  <c r="D8260" i="8" s="1"/>
  <c r="F8260" i="8" s="1"/>
  <c r="C8261" i="8" a="1"/>
  <c r="C8261" i="8"/>
  <c r="D8261" i="8" s="1"/>
  <c r="F8261" i="8" s="1"/>
  <c r="C8262" i="8" a="1"/>
  <c r="C8262" i="8" s="1"/>
  <c r="D8262" i="8" s="1"/>
  <c r="F8262" i="8" s="1"/>
  <c r="C8263" i="8" a="1"/>
  <c r="C8263" i="8"/>
  <c r="D8263" i="8" s="1"/>
  <c r="F8263" i="8" s="1"/>
  <c r="C8264" i="8" a="1"/>
  <c r="C8264" i="8" s="1"/>
  <c r="D8264" i="8" s="1"/>
  <c r="F8264" i="8" s="1"/>
  <c r="C8265" i="8" a="1"/>
  <c r="C8265" i="8" s="1"/>
  <c r="D8265" i="8" s="1"/>
  <c r="F8265" i="8" s="1"/>
  <c r="C8266" i="8" a="1"/>
  <c r="C8266" i="8"/>
  <c r="D8266" i="8" s="1"/>
  <c r="F8266" i="8" s="1"/>
  <c r="C8267" i="8" a="1"/>
  <c r="C8267" i="8"/>
  <c r="D8267" i="8" s="1"/>
  <c r="F8267" i="8" s="1"/>
  <c r="C8268" i="8" a="1"/>
  <c r="C8268" i="8"/>
  <c r="D8268" i="8" s="1"/>
  <c r="F8268" i="8" s="1"/>
  <c r="C8269" i="8" a="1"/>
  <c r="C8269" i="8"/>
  <c r="D8269" i="8" s="1"/>
  <c r="F8269" i="8" s="1"/>
  <c r="C8270" i="8" a="1"/>
  <c r="C8270" i="8" s="1"/>
  <c r="D8270" i="8" s="1"/>
  <c r="F8270" i="8" s="1"/>
  <c r="C8271" i="8" a="1"/>
  <c r="C8271" i="8"/>
  <c r="D8271" i="8" s="1"/>
  <c r="F8271" i="8" s="1"/>
  <c r="C8272" i="8" a="1"/>
  <c r="C8272" i="8"/>
  <c r="D8272" i="8" s="1"/>
  <c r="F8272" i="8" s="1"/>
  <c r="C8273" i="8" a="1"/>
  <c r="C8273" i="8"/>
  <c r="D8273" i="8" s="1"/>
  <c r="F8273" i="8" s="1"/>
  <c r="C8274" i="8" a="1"/>
  <c r="C8274" i="8"/>
  <c r="D8274" i="8" s="1"/>
  <c r="F8274" i="8" s="1"/>
  <c r="C8275" i="8" a="1"/>
  <c r="C8275" i="8"/>
  <c r="D8275" i="8" s="1"/>
  <c r="F8275" i="8" s="1"/>
  <c r="C8276" i="8" a="1"/>
  <c r="C8276" i="8"/>
  <c r="D8276" i="8" s="1"/>
  <c r="F8276" i="8" s="1"/>
  <c r="C8277" i="8" a="1"/>
  <c r="C8277" i="8"/>
  <c r="D8277" i="8" s="1"/>
  <c r="F8277" i="8" s="1"/>
  <c r="C8278" i="8" a="1"/>
  <c r="C8278" i="8" s="1"/>
  <c r="D8278" i="8" s="1"/>
  <c r="F8278" i="8" s="1"/>
  <c r="C8279" i="8" a="1"/>
  <c r="C8279" i="8"/>
  <c r="D8279" i="8" s="1"/>
  <c r="F8279" i="8" s="1"/>
  <c r="C8280" i="8" a="1"/>
  <c r="C8280" i="8"/>
  <c r="D8280" i="8" s="1"/>
  <c r="F8280" i="8" s="1"/>
  <c r="C8281" i="8" a="1"/>
  <c r="C8281" i="8" s="1"/>
  <c r="D8281" i="8" s="1"/>
  <c r="F8281" i="8" s="1"/>
  <c r="C8282" i="8" a="1"/>
  <c r="C8282" i="8" s="1"/>
  <c r="D8282" i="8" s="1"/>
  <c r="F8282" i="8" s="1"/>
  <c r="C8283" i="8" a="1"/>
  <c r="C8283" i="8"/>
  <c r="D8283" i="8" s="1"/>
  <c r="F8283" i="8" s="1"/>
  <c r="C8284" i="8" a="1"/>
  <c r="C8284" i="8"/>
  <c r="D8284" i="8" s="1"/>
  <c r="F8284" i="8" s="1"/>
  <c r="C8285" i="8" a="1"/>
  <c r="C8285" i="8"/>
  <c r="D8285" i="8" s="1"/>
  <c r="F8285" i="8" s="1"/>
  <c r="C8286" i="8" a="1"/>
  <c r="C8286" i="8" s="1"/>
  <c r="D8286" i="8" s="1"/>
  <c r="F8286" i="8" s="1"/>
  <c r="C8287" i="8" a="1"/>
  <c r="C8287" i="8"/>
  <c r="D8287" i="8" s="1"/>
  <c r="F8287" i="8" s="1"/>
  <c r="C8288" i="8" a="1"/>
  <c r="C8288" i="8"/>
  <c r="D8288" i="8" s="1"/>
  <c r="F8288" i="8" s="1"/>
  <c r="C8289" i="8" a="1"/>
  <c r="C8289" i="8"/>
  <c r="D8289" i="8" s="1"/>
  <c r="F8289" i="8" s="1"/>
  <c r="C8290" i="8" a="1"/>
  <c r="C8290" i="8"/>
  <c r="D8290" i="8" s="1"/>
  <c r="F8290" i="8" s="1"/>
  <c r="C8291" i="8" a="1"/>
  <c r="C8291" i="8"/>
  <c r="D8291" i="8" s="1"/>
  <c r="F8291" i="8" s="1"/>
  <c r="C8292" i="8" a="1"/>
  <c r="C8292" i="8"/>
  <c r="D8292" i="8" s="1"/>
  <c r="F8292" i="8" s="1"/>
  <c r="C8293" i="8" a="1"/>
  <c r="C8293" i="8"/>
  <c r="D8293" i="8" s="1"/>
  <c r="F8293" i="8" s="1"/>
  <c r="C8294" i="8" a="1"/>
  <c r="C8294" i="8" s="1"/>
  <c r="D8294" i="8" s="1"/>
  <c r="F8294" i="8" s="1"/>
  <c r="C8295" i="8" a="1"/>
  <c r="C8295" i="8"/>
  <c r="D8295" i="8" s="1"/>
  <c r="F8295" i="8" s="1"/>
  <c r="C8296" i="8" a="1"/>
  <c r="C8296" i="8"/>
  <c r="D8296" i="8" s="1"/>
  <c r="F8296" i="8" s="1"/>
  <c r="C8297" i="8" a="1"/>
  <c r="C8297" i="8"/>
  <c r="D8297" i="8" s="1"/>
  <c r="F8297" i="8" s="1"/>
  <c r="C8298" i="8" a="1"/>
  <c r="C8298" i="8" s="1"/>
  <c r="D8298" i="8" s="1"/>
  <c r="F8298" i="8" s="1"/>
  <c r="C8299" i="8" a="1"/>
  <c r="C8299" i="8" s="1"/>
  <c r="D8299" i="8" s="1"/>
  <c r="F8299" i="8" s="1"/>
  <c r="C8300" i="8" a="1"/>
  <c r="C8300" i="8"/>
  <c r="D8300" i="8" s="1"/>
  <c r="F8300" i="8" s="1"/>
  <c r="C8301" i="8" a="1"/>
  <c r="C8301" i="8"/>
  <c r="D8301" i="8" s="1"/>
  <c r="F8301" i="8" s="1"/>
  <c r="C8302" i="8" a="1"/>
  <c r="C8302" i="8" s="1"/>
  <c r="D8302" i="8" s="1"/>
  <c r="F8302" i="8" s="1"/>
  <c r="C8303" i="8" a="1"/>
  <c r="C8303" i="8"/>
  <c r="D8303" i="8" s="1"/>
  <c r="F8303" i="8" s="1"/>
  <c r="C8304" i="8" a="1"/>
  <c r="C8304" i="8"/>
  <c r="D8304" i="8" s="1"/>
  <c r="F8304" i="8" s="1"/>
  <c r="C8305" i="8" a="1"/>
  <c r="C8305" i="8"/>
  <c r="D8305" i="8" s="1"/>
  <c r="F8305" i="8" s="1"/>
  <c r="C8306" i="8" a="1"/>
  <c r="C8306" i="8"/>
  <c r="D8306" i="8" s="1"/>
  <c r="F8306" i="8" s="1"/>
  <c r="C8307" i="8" a="1"/>
  <c r="C8307" i="8"/>
  <c r="D8307" i="8" s="1"/>
  <c r="F8307" i="8" s="1"/>
  <c r="C8308" i="8" a="1"/>
  <c r="C8308" i="8"/>
  <c r="D8308" i="8" s="1"/>
  <c r="F8308" i="8" s="1"/>
  <c r="C8309" i="8" a="1"/>
  <c r="C8309" i="8"/>
  <c r="D8309" i="8" s="1"/>
  <c r="F8309" i="8" s="1"/>
  <c r="C8310" i="8" a="1"/>
  <c r="C8310" i="8" s="1"/>
  <c r="D8310" i="8" s="1"/>
  <c r="F8310" i="8" s="1"/>
  <c r="C8311" i="8" a="1"/>
  <c r="C8311" i="8"/>
  <c r="D8311" i="8" s="1"/>
  <c r="F8311" i="8" s="1"/>
  <c r="C8312" i="8" a="1"/>
  <c r="C8312" i="8"/>
  <c r="D8312" i="8" s="1"/>
  <c r="F8312" i="8" s="1"/>
  <c r="C8313" i="8" a="1"/>
  <c r="C8313" i="8"/>
  <c r="D8313" i="8" s="1"/>
  <c r="F8313" i="8" s="1"/>
  <c r="C8314" i="8" a="1"/>
  <c r="C8314" i="8"/>
  <c r="D8314" i="8" s="1"/>
  <c r="F8314" i="8" s="1"/>
  <c r="C8315" i="8" a="1"/>
  <c r="C8315" i="8" s="1"/>
  <c r="D8315" i="8" s="1"/>
  <c r="F8315" i="8" s="1"/>
  <c r="C8316" i="8" a="1"/>
  <c r="C8316" i="8"/>
  <c r="D8316" i="8" s="1"/>
  <c r="F8316" i="8" s="1"/>
  <c r="C8317" i="8" a="1"/>
  <c r="C8317" i="8"/>
  <c r="D8317" i="8" s="1"/>
  <c r="F8317" i="8" s="1"/>
  <c r="C8318" i="8" a="1"/>
  <c r="C8318" i="8" s="1"/>
  <c r="D8318" i="8" s="1"/>
  <c r="F8318" i="8" s="1"/>
  <c r="C8319" i="8" a="1"/>
  <c r="C8319" i="8"/>
  <c r="D8319" i="8" s="1"/>
  <c r="F8319" i="8" s="1"/>
  <c r="C8320" i="8" a="1"/>
  <c r="C8320" i="8"/>
  <c r="D8320" i="8" s="1"/>
  <c r="F8320" i="8" s="1"/>
  <c r="C8321" i="8" a="1"/>
  <c r="C8321" i="8"/>
  <c r="D8321" i="8" s="1"/>
  <c r="F8321" i="8" s="1"/>
  <c r="C8322" i="8" a="1"/>
  <c r="C8322" i="8"/>
  <c r="D8322" i="8" s="1"/>
  <c r="F8322" i="8" s="1"/>
  <c r="C8323" i="8" a="1"/>
  <c r="C8323" i="8"/>
  <c r="D8323" i="8" s="1"/>
  <c r="F8323" i="8" s="1"/>
  <c r="C8324" i="8" a="1"/>
  <c r="C8324" i="8"/>
  <c r="D8324" i="8" s="1"/>
  <c r="F8324" i="8" s="1"/>
  <c r="C8325" i="8" a="1"/>
  <c r="C8325" i="8"/>
  <c r="D8325" i="8" s="1"/>
  <c r="F8325" i="8" s="1"/>
  <c r="C8326" i="8" a="1"/>
  <c r="C8326" i="8" s="1"/>
  <c r="D8326" i="8" s="1"/>
  <c r="F8326" i="8" s="1"/>
  <c r="C8327" i="8" a="1"/>
  <c r="C8327" i="8"/>
  <c r="D8327" i="8" s="1"/>
  <c r="F8327" i="8" s="1"/>
  <c r="C8328" i="8" a="1"/>
  <c r="C8328" i="8"/>
  <c r="D8328" i="8" s="1"/>
  <c r="F8328" i="8" s="1"/>
  <c r="C8329" i="8" a="1"/>
  <c r="C8329" i="8"/>
  <c r="D8329" i="8" s="1"/>
  <c r="F8329" i="8" s="1"/>
  <c r="C8330" i="8" a="1"/>
  <c r="C8330" i="8"/>
  <c r="D8330" i="8" s="1"/>
  <c r="F8330" i="8" s="1"/>
  <c r="C8331" i="8" a="1"/>
  <c r="C8331" i="8"/>
  <c r="D8331" i="8" s="1"/>
  <c r="F8331" i="8" s="1"/>
  <c r="C8332" i="8" a="1"/>
  <c r="C8332" i="8" s="1"/>
  <c r="D8332" i="8" s="1"/>
  <c r="F8332" i="8" s="1"/>
  <c r="C8333" i="8" a="1"/>
  <c r="C8333" i="8"/>
  <c r="D8333" i="8" s="1"/>
  <c r="F8333" i="8" s="1"/>
  <c r="C8334" i="8" a="1"/>
  <c r="C8334" i="8" s="1"/>
  <c r="D8334" i="8" s="1"/>
  <c r="F8334" i="8" s="1"/>
  <c r="C8335" i="8" a="1"/>
  <c r="C8335" i="8"/>
  <c r="D8335" i="8" s="1"/>
  <c r="F8335" i="8" s="1"/>
  <c r="C8336" i="8" a="1"/>
  <c r="C8336" i="8"/>
  <c r="D8336" i="8" s="1"/>
  <c r="F8336" i="8" s="1"/>
  <c r="C8337" i="8" a="1"/>
  <c r="C8337" i="8"/>
  <c r="D8337" i="8" s="1"/>
  <c r="F8337" i="8" s="1"/>
  <c r="C8338" i="8" a="1"/>
  <c r="C8338" i="8"/>
  <c r="D8338" i="8" s="1"/>
  <c r="F8338" i="8" s="1"/>
  <c r="C8339" i="8" a="1"/>
  <c r="C8339" i="8"/>
  <c r="D8339" i="8" s="1"/>
  <c r="F8339" i="8" s="1"/>
  <c r="C8340" i="8" a="1"/>
  <c r="C8340" i="8"/>
  <c r="D8340" i="8" s="1"/>
  <c r="F8340" i="8" s="1"/>
  <c r="C8341" i="8" a="1"/>
  <c r="C8341" i="8"/>
  <c r="D8341" i="8" s="1"/>
  <c r="F8341" i="8" s="1"/>
  <c r="C8342" i="8" a="1"/>
  <c r="C8342" i="8" s="1"/>
  <c r="D8342" i="8" s="1"/>
  <c r="F8342" i="8" s="1"/>
  <c r="C8343" i="8" a="1"/>
  <c r="C8343" i="8"/>
  <c r="D8343" i="8" s="1"/>
  <c r="F8343" i="8" s="1"/>
  <c r="C8344" i="8" a="1"/>
  <c r="C8344" i="8"/>
  <c r="D8344" i="8" s="1"/>
  <c r="F8344" i="8" s="1"/>
  <c r="C8345" i="8" a="1"/>
  <c r="C8345" i="8"/>
  <c r="D8345" i="8" s="1"/>
  <c r="F8345" i="8" s="1"/>
  <c r="C8346" i="8" a="1"/>
  <c r="C8346" i="8"/>
  <c r="D8346" i="8" s="1"/>
  <c r="F8346" i="8" s="1"/>
  <c r="C8347" i="8" a="1"/>
  <c r="C8347" i="8"/>
  <c r="D8347" i="8" s="1"/>
  <c r="F8347" i="8" s="1"/>
  <c r="C8348" i="8" a="1"/>
  <c r="C8348" i="8"/>
  <c r="D8348" i="8" s="1"/>
  <c r="F8348" i="8" s="1"/>
  <c r="C8349" i="8" a="1"/>
  <c r="C8349" i="8" s="1"/>
  <c r="D8349" i="8" s="1"/>
  <c r="F8349" i="8" s="1"/>
  <c r="C8350" i="8" a="1"/>
  <c r="C8350" i="8"/>
  <c r="D8350" i="8" s="1"/>
  <c r="F8350" i="8" s="1"/>
  <c r="C8351" i="8" a="1"/>
  <c r="C8351" i="8"/>
  <c r="D8351" i="8" s="1"/>
  <c r="F8351" i="8" s="1"/>
  <c r="C8352" i="8" a="1"/>
  <c r="C8352" i="8"/>
  <c r="D8352" i="8" s="1"/>
  <c r="F8352" i="8" s="1"/>
  <c r="C8353" i="8" a="1"/>
  <c r="C8353" i="8"/>
  <c r="D8353" i="8" s="1"/>
  <c r="F8353" i="8" s="1"/>
  <c r="C8354" i="8" a="1"/>
  <c r="C8354" i="8"/>
  <c r="D8354" i="8" s="1"/>
  <c r="F8354" i="8" s="1"/>
  <c r="C8355" i="8" a="1"/>
  <c r="C8355" i="8"/>
  <c r="D8355" i="8" s="1"/>
  <c r="F8355" i="8" s="1"/>
  <c r="C8356" i="8" a="1"/>
  <c r="C8356" i="8"/>
  <c r="D8356" i="8" s="1"/>
  <c r="F8356" i="8" s="1"/>
  <c r="C8357" i="8" a="1"/>
  <c r="C8357" i="8" s="1"/>
  <c r="D8357" i="8" s="1"/>
  <c r="F8357" i="8" s="1"/>
  <c r="C8358" i="8" a="1"/>
  <c r="C8358" i="8"/>
  <c r="D8358" i="8" s="1"/>
  <c r="F8358" i="8" s="1"/>
  <c r="C8359" i="8" a="1"/>
  <c r="C8359" i="8"/>
  <c r="D8359" i="8" s="1"/>
  <c r="F8359" i="8" s="1"/>
  <c r="C8360" i="8" a="1"/>
  <c r="C8360" i="8"/>
  <c r="D8360" i="8" s="1"/>
  <c r="F8360" i="8" s="1"/>
  <c r="C8361" i="8" a="1"/>
  <c r="C8361" i="8"/>
  <c r="D8361" i="8" s="1"/>
  <c r="F8361" i="8" s="1"/>
  <c r="C8362" i="8" a="1"/>
  <c r="C8362" i="8"/>
  <c r="D8362" i="8" s="1"/>
  <c r="F8362" i="8" s="1"/>
  <c r="C8363" i="8" a="1"/>
  <c r="C8363" i="8"/>
  <c r="D8363" i="8" s="1"/>
  <c r="F8363" i="8" s="1"/>
  <c r="C8364" i="8" a="1"/>
  <c r="C8364" i="8"/>
  <c r="D8364" i="8" s="1"/>
  <c r="F8364" i="8" s="1"/>
  <c r="C8365" i="8" a="1"/>
  <c r="C8365" i="8" s="1"/>
  <c r="D8365" i="8" s="1"/>
  <c r="F8365" i="8" s="1"/>
  <c r="C8366" i="8" a="1"/>
  <c r="C8366" i="8"/>
  <c r="D8366" i="8" s="1"/>
  <c r="F8366" i="8" s="1"/>
  <c r="C8367" i="8" a="1"/>
  <c r="C8367" i="8"/>
  <c r="D8367" i="8" s="1"/>
  <c r="F8367" i="8" s="1"/>
  <c r="C8368" i="8" a="1"/>
  <c r="C8368" i="8"/>
  <c r="D8368" i="8" s="1"/>
  <c r="F8368" i="8" s="1"/>
  <c r="C8369" i="8" a="1"/>
  <c r="C8369" i="8"/>
  <c r="D8369" i="8" s="1"/>
  <c r="F8369" i="8" s="1"/>
  <c r="C8370" i="8" a="1"/>
  <c r="C8370" i="8"/>
  <c r="D8370" i="8" s="1"/>
  <c r="F8370" i="8" s="1"/>
  <c r="C8371" i="8" a="1"/>
  <c r="C8371" i="8"/>
  <c r="D8371" i="8" s="1"/>
  <c r="F8371" i="8" s="1"/>
  <c r="C8372" i="8" a="1"/>
  <c r="C8372" i="8"/>
  <c r="D8372" i="8" s="1"/>
  <c r="F8372" i="8" s="1"/>
  <c r="C8373" i="8" a="1"/>
  <c r="C8373" i="8" s="1"/>
  <c r="D8373" i="8" s="1"/>
  <c r="F8373" i="8" s="1"/>
  <c r="C8374" i="8" a="1"/>
  <c r="C8374" i="8"/>
  <c r="D8374" i="8" s="1"/>
  <c r="F8374" i="8" s="1"/>
  <c r="C8375" i="8" a="1"/>
  <c r="C8375" i="8"/>
  <c r="D8375" i="8" s="1"/>
  <c r="F8375" i="8" s="1"/>
  <c r="C8376" i="8" a="1"/>
  <c r="C8376" i="8"/>
  <c r="D8376" i="8" s="1"/>
  <c r="F8376" i="8" s="1"/>
  <c r="C8377" i="8" a="1"/>
  <c r="C8377" i="8"/>
  <c r="D8377" i="8" s="1"/>
  <c r="F8377" i="8" s="1"/>
  <c r="C8378" i="8" a="1"/>
  <c r="C8378" i="8"/>
  <c r="D8378" i="8" s="1"/>
  <c r="F8378" i="8" s="1"/>
  <c r="C8379" i="8" a="1"/>
  <c r="C8379" i="8"/>
  <c r="D8379" i="8" s="1"/>
  <c r="F8379" i="8" s="1"/>
  <c r="C8380" i="8" a="1"/>
  <c r="C8380" i="8"/>
  <c r="D8380" i="8" s="1"/>
  <c r="F8380" i="8" s="1"/>
  <c r="C8381" i="8" a="1"/>
  <c r="C8381" i="8" s="1"/>
  <c r="D8381" i="8" s="1"/>
  <c r="F8381" i="8" s="1"/>
  <c r="C8382" i="8" a="1"/>
  <c r="C8382" i="8"/>
  <c r="D8382" i="8" s="1"/>
  <c r="F8382" i="8" s="1"/>
  <c r="C8383" i="8" a="1"/>
  <c r="C8383" i="8"/>
  <c r="D8383" i="8" s="1"/>
  <c r="F8383" i="8" s="1"/>
  <c r="C8384" i="8" a="1"/>
  <c r="C8384" i="8"/>
  <c r="D8384" i="8" s="1"/>
  <c r="F8384" i="8" s="1"/>
  <c r="C8385" i="8" a="1"/>
  <c r="C8385" i="8"/>
  <c r="D8385" i="8" s="1"/>
  <c r="F8385" i="8" s="1"/>
  <c r="C8386" i="8" a="1"/>
  <c r="C8386" i="8"/>
  <c r="D8386" i="8" s="1"/>
  <c r="F8386" i="8" s="1"/>
  <c r="C8387" i="8" a="1"/>
  <c r="C8387" i="8"/>
  <c r="D8387" i="8" s="1"/>
  <c r="F8387" i="8" s="1"/>
  <c r="C8388" i="8" a="1"/>
  <c r="C8388" i="8"/>
  <c r="D8388" i="8" s="1"/>
  <c r="F8388" i="8" s="1"/>
  <c r="C8389" i="8" a="1"/>
  <c r="C8389" i="8" s="1"/>
  <c r="D8389" i="8" s="1"/>
  <c r="F8389" i="8" s="1"/>
  <c r="C8390" i="8" a="1"/>
  <c r="C8390" i="8"/>
  <c r="D8390" i="8" s="1"/>
  <c r="F8390" i="8" s="1"/>
  <c r="C8391" i="8" a="1"/>
  <c r="C8391" i="8"/>
  <c r="D8391" i="8" s="1"/>
  <c r="F8391" i="8" s="1"/>
  <c r="C8392" i="8" a="1"/>
  <c r="C8392" i="8"/>
  <c r="D8392" i="8" s="1"/>
  <c r="F8392" i="8" s="1"/>
  <c r="C8393" i="8" a="1"/>
  <c r="C8393" i="8"/>
  <c r="D8393" i="8" s="1"/>
  <c r="F8393" i="8" s="1"/>
  <c r="C8394" i="8" a="1"/>
  <c r="C8394" i="8"/>
  <c r="D8394" i="8" s="1"/>
  <c r="F8394" i="8" s="1"/>
  <c r="C8395" i="8" a="1"/>
  <c r="C8395" i="8"/>
  <c r="D8395" i="8" s="1"/>
  <c r="F8395" i="8" s="1"/>
  <c r="C8396" i="8" a="1"/>
  <c r="C8396" i="8"/>
  <c r="D8396" i="8" s="1"/>
  <c r="F8396" i="8" s="1"/>
  <c r="C8397" i="8" a="1"/>
  <c r="C8397" i="8" s="1"/>
  <c r="D8397" i="8" s="1"/>
  <c r="F8397" i="8" s="1"/>
  <c r="C8398" i="8" a="1"/>
  <c r="C8398" i="8"/>
  <c r="D8398" i="8" s="1"/>
  <c r="F8398" i="8" s="1"/>
  <c r="C8399" i="8" a="1"/>
  <c r="C8399" i="8"/>
  <c r="D8399" i="8" s="1"/>
  <c r="F8399" i="8" s="1"/>
  <c r="C8400" i="8" a="1"/>
  <c r="C8400" i="8"/>
  <c r="D8400" i="8" s="1"/>
  <c r="F8400" i="8" s="1"/>
  <c r="C8401" i="8" a="1"/>
  <c r="C8401" i="8"/>
  <c r="D8401" i="8" s="1"/>
  <c r="F8401" i="8" s="1"/>
  <c r="C8402" i="8" a="1"/>
  <c r="C8402" i="8"/>
  <c r="D8402" i="8" s="1"/>
  <c r="F8402" i="8" s="1"/>
  <c r="C8403" i="8" a="1"/>
  <c r="C8403" i="8"/>
  <c r="D8403" i="8" s="1"/>
  <c r="F8403" i="8" s="1"/>
  <c r="C8404" i="8" a="1"/>
  <c r="C8404" i="8"/>
  <c r="D8404" i="8" s="1"/>
  <c r="F8404" i="8" s="1"/>
  <c r="C8405" i="8" a="1"/>
  <c r="C8405" i="8" s="1"/>
  <c r="D8405" i="8" s="1"/>
  <c r="F8405" i="8" s="1"/>
  <c r="C8406" i="8" a="1"/>
  <c r="C8406" i="8"/>
  <c r="D8406" i="8" s="1"/>
  <c r="F8406" i="8" s="1"/>
  <c r="C8407" i="8" a="1"/>
  <c r="C8407" i="8"/>
  <c r="D8407" i="8" s="1"/>
  <c r="F8407" i="8" s="1"/>
  <c r="C8408" i="8" a="1"/>
  <c r="C8408" i="8"/>
  <c r="D8408" i="8" s="1"/>
  <c r="F8408" i="8" s="1"/>
  <c r="C8409" i="8" a="1"/>
  <c r="C8409" i="8"/>
  <c r="D8409" i="8" s="1"/>
  <c r="F8409" i="8" s="1"/>
  <c r="C8410" i="8" a="1"/>
  <c r="C8410" i="8"/>
  <c r="D8410" i="8" s="1"/>
  <c r="F8410" i="8" s="1"/>
  <c r="C8411" i="8" a="1"/>
  <c r="C8411" i="8"/>
  <c r="D8411" i="8" s="1"/>
  <c r="F8411" i="8" s="1"/>
  <c r="C8412" i="8" a="1"/>
  <c r="C8412" i="8"/>
  <c r="D8412" i="8" s="1"/>
  <c r="F8412" i="8" s="1"/>
  <c r="C8413" i="8" a="1"/>
  <c r="C8413" i="8" s="1"/>
  <c r="D8413" i="8" s="1"/>
  <c r="F8413" i="8" s="1"/>
  <c r="C8414" i="8" a="1"/>
  <c r="C8414" i="8"/>
  <c r="D8414" i="8" s="1"/>
  <c r="F8414" i="8" s="1"/>
  <c r="C8415" i="8" a="1"/>
  <c r="C8415" i="8"/>
  <c r="D8415" i="8" s="1"/>
  <c r="F8415" i="8" s="1"/>
  <c r="C8416" i="8" a="1"/>
  <c r="C8416" i="8"/>
  <c r="D8416" i="8" s="1"/>
  <c r="F8416" i="8" s="1"/>
  <c r="C8417" i="8" a="1"/>
  <c r="C8417" i="8"/>
  <c r="D8417" i="8" s="1"/>
  <c r="F8417" i="8" s="1"/>
  <c r="C8418" i="8" a="1"/>
  <c r="C8418" i="8"/>
  <c r="D8418" i="8" s="1"/>
  <c r="F8418" i="8" s="1"/>
  <c r="C8419" i="8" a="1"/>
  <c r="C8419" i="8"/>
  <c r="D8419" i="8" s="1"/>
  <c r="F8419" i="8" s="1"/>
  <c r="C8420" i="8" a="1"/>
  <c r="C8420" i="8"/>
  <c r="D8420" i="8" s="1"/>
  <c r="F8420" i="8" s="1"/>
  <c r="C8421" i="8" a="1"/>
  <c r="C8421" i="8" s="1"/>
  <c r="D8421" i="8" s="1"/>
  <c r="F8421" i="8" s="1"/>
  <c r="C8422" i="8" a="1"/>
  <c r="C8422" i="8"/>
  <c r="D8422" i="8" s="1"/>
  <c r="F8422" i="8" s="1"/>
  <c r="C8423" i="8" a="1"/>
  <c r="C8423" i="8"/>
  <c r="D8423" i="8" s="1"/>
  <c r="F8423" i="8" s="1"/>
  <c r="C8424" i="8" a="1"/>
  <c r="C8424" i="8"/>
  <c r="D8424" i="8" s="1"/>
  <c r="F8424" i="8" s="1"/>
  <c r="C8425" i="8" a="1"/>
  <c r="C8425" i="8"/>
  <c r="D8425" i="8" s="1"/>
  <c r="F8425" i="8" s="1"/>
  <c r="C8426" i="8" a="1"/>
  <c r="C8426" i="8"/>
  <c r="D8426" i="8" s="1"/>
  <c r="F8426" i="8" s="1"/>
  <c r="C8427" i="8" a="1"/>
  <c r="C8427" i="8"/>
  <c r="D8427" i="8" s="1"/>
  <c r="F8427" i="8" s="1"/>
  <c r="C8428" i="8" a="1"/>
  <c r="C8428" i="8"/>
  <c r="D8428" i="8" s="1"/>
  <c r="F8428" i="8" s="1"/>
  <c r="C8429" i="8" a="1"/>
  <c r="C8429" i="8" s="1"/>
  <c r="D8429" i="8" s="1"/>
  <c r="F8429" i="8" s="1"/>
  <c r="C8430" i="8" a="1"/>
  <c r="C8430" i="8"/>
  <c r="D8430" i="8" s="1"/>
  <c r="F8430" i="8" s="1"/>
  <c r="C8431" i="8" a="1"/>
  <c r="C8431" i="8"/>
  <c r="D8431" i="8" s="1"/>
  <c r="F8431" i="8" s="1"/>
  <c r="C8432" i="8" a="1"/>
  <c r="C8432" i="8"/>
  <c r="D8432" i="8" s="1"/>
  <c r="F8432" i="8" s="1"/>
  <c r="C8433" i="8" a="1"/>
  <c r="C8433" i="8"/>
  <c r="D8433" i="8" s="1"/>
  <c r="F8433" i="8" s="1"/>
  <c r="C8434" i="8" a="1"/>
  <c r="C8434" i="8"/>
  <c r="D8434" i="8" s="1"/>
  <c r="F8434" i="8" s="1"/>
  <c r="C8435" i="8" a="1"/>
  <c r="C8435" i="8"/>
  <c r="D8435" i="8" s="1"/>
  <c r="F8435" i="8" s="1"/>
  <c r="C8436" i="8" a="1"/>
  <c r="C8436" i="8"/>
  <c r="D8436" i="8" s="1"/>
  <c r="F8436" i="8" s="1"/>
  <c r="C8437" i="8" a="1"/>
  <c r="C8437" i="8" s="1"/>
  <c r="D8437" i="8" s="1"/>
  <c r="F8437" i="8" s="1"/>
  <c r="C8438" i="8" a="1"/>
  <c r="C8438" i="8"/>
  <c r="D8438" i="8" s="1"/>
  <c r="F8438" i="8" s="1"/>
  <c r="C8439" i="8" a="1"/>
  <c r="C8439" i="8"/>
  <c r="D8439" i="8" s="1"/>
  <c r="F8439" i="8" s="1"/>
  <c r="C8440" i="8" a="1"/>
  <c r="C8440" i="8"/>
  <c r="D8440" i="8" s="1"/>
  <c r="F8440" i="8" s="1"/>
  <c r="C8441" i="8" a="1"/>
  <c r="C8441" i="8"/>
  <c r="D8441" i="8" s="1"/>
  <c r="F8441" i="8" s="1"/>
  <c r="C8442" i="8" a="1"/>
  <c r="C8442" i="8" s="1"/>
  <c r="D8442" i="8" s="1"/>
  <c r="F8442" i="8" s="1"/>
  <c r="C8443" i="8" a="1"/>
  <c r="C8443" i="8"/>
  <c r="D8443" i="8" s="1"/>
  <c r="F8443" i="8" s="1"/>
  <c r="C8444" i="8" a="1"/>
  <c r="C8444" i="8"/>
  <c r="D8444" i="8" s="1"/>
  <c r="F8444" i="8" s="1"/>
  <c r="C8445" i="8" a="1"/>
  <c r="C8445" i="8" s="1"/>
  <c r="D8445" i="8" s="1"/>
  <c r="F8445" i="8" s="1"/>
  <c r="C8446" i="8" a="1"/>
  <c r="C8446" i="8"/>
  <c r="D8446" i="8" s="1"/>
  <c r="F8446" i="8" s="1"/>
  <c r="C8447" i="8" a="1"/>
  <c r="C8447" i="8"/>
  <c r="D8447" i="8" s="1"/>
  <c r="F8447" i="8" s="1"/>
  <c r="C8448" i="8" a="1"/>
  <c r="C8448" i="8"/>
  <c r="D8448" i="8" s="1"/>
  <c r="F8448" i="8" s="1"/>
  <c r="C8449" i="8" a="1"/>
  <c r="C8449" i="8"/>
  <c r="D8449" i="8" s="1"/>
  <c r="F8449" i="8" s="1"/>
  <c r="C8450" i="8" a="1"/>
  <c r="C8450" i="8" s="1"/>
  <c r="D8450" i="8" s="1"/>
  <c r="F8450" i="8" s="1"/>
  <c r="C8451" i="8" a="1"/>
  <c r="C8451" i="8"/>
  <c r="D8451" i="8" s="1"/>
  <c r="F8451" i="8" s="1"/>
  <c r="C8452" i="8" a="1"/>
  <c r="C8452" i="8"/>
  <c r="D8452" i="8" s="1"/>
  <c r="F8452" i="8" s="1"/>
  <c r="C8453" i="8" a="1"/>
  <c r="C8453" i="8" s="1"/>
  <c r="D8453" i="8" s="1"/>
  <c r="F8453" i="8" s="1"/>
  <c r="C8454" i="8" a="1"/>
  <c r="C8454" i="8" s="1"/>
  <c r="D8454" i="8" s="1"/>
  <c r="F8454" i="8" s="1"/>
  <c r="C8455" i="8" a="1"/>
  <c r="C8455" i="8"/>
  <c r="D8455" i="8" s="1"/>
  <c r="F8455" i="8" s="1"/>
  <c r="C8456" i="8" a="1"/>
  <c r="C8456" i="8"/>
  <c r="D8456" i="8" s="1"/>
  <c r="F8456" i="8" s="1"/>
  <c r="C8457" i="8" a="1"/>
  <c r="C8457" i="8"/>
  <c r="D8457" i="8" s="1"/>
  <c r="F8457" i="8" s="1"/>
  <c r="C8458" i="8" a="1"/>
  <c r="C8458" i="8"/>
  <c r="D8458" i="8" s="1"/>
  <c r="F8458" i="8" s="1"/>
  <c r="C8459" i="8" a="1"/>
  <c r="C8459" i="8" s="1"/>
  <c r="D8459" i="8" s="1"/>
  <c r="F8459" i="8" s="1"/>
  <c r="C8460" i="8" a="1"/>
  <c r="C8460" i="8"/>
  <c r="D8460" i="8" s="1"/>
  <c r="F8460" i="8" s="1"/>
  <c r="C8461" i="8" a="1"/>
  <c r="C8461" i="8" s="1"/>
  <c r="D8461" i="8" s="1"/>
  <c r="F8461" i="8" s="1"/>
  <c r="C8462" i="8" a="1"/>
  <c r="C8462" i="8"/>
  <c r="D8462" i="8" s="1"/>
  <c r="F8462" i="8" s="1"/>
  <c r="C8463" i="8" a="1"/>
  <c r="C8463" i="8"/>
  <c r="D8463" i="8" s="1"/>
  <c r="F8463" i="8" s="1"/>
  <c r="C8464" i="8" a="1"/>
  <c r="C8464" i="8"/>
  <c r="D8464" i="8" s="1"/>
  <c r="F8464" i="8" s="1"/>
  <c r="C8465" i="8" a="1"/>
  <c r="C8465" i="8" s="1"/>
  <c r="D8465" i="8" s="1"/>
  <c r="F8465" i="8" s="1"/>
  <c r="C8466" i="8" a="1"/>
  <c r="C8466" i="8"/>
  <c r="D8466" i="8" s="1"/>
  <c r="F8466" i="8" s="1"/>
  <c r="C8467" i="8" a="1"/>
  <c r="C8467" i="8" s="1"/>
  <c r="D8467" i="8" s="1"/>
  <c r="F8467" i="8" s="1"/>
  <c r="C8468" i="8" a="1"/>
  <c r="C8468" i="8"/>
  <c r="D8468" i="8" s="1"/>
  <c r="F8468" i="8" s="1"/>
  <c r="C8469" i="8" a="1"/>
  <c r="C8469" i="8" s="1"/>
  <c r="D8469" i="8" s="1"/>
  <c r="F8469" i="8" s="1"/>
  <c r="C8470" i="8" a="1"/>
  <c r="C8470" i="8" s="1"/>
  <c r="D8470" i="8" s="1"/>
  <c r="F8470" i="8" s="1"/>
  <c r="C8471" i="8" a="1"/>
  <c r="C8471" i="8" s="1"/>
  <c r="D8471" i="8" s="1"/>
  <c r="F8471" i="8" s="1"/>
  <c r="C8472" i="8" a="1"/>
  <c r="C8472" i="8"/>
  <c r="D8472" i="8" s="1"/>
  <c r="F8472" i="8" s="1"/>
  <c r="C8473" i="8" a="1"/>
  <c r="C8473" i="8"/>
  <c r="D8473" i="8" s="1"/>
  <c r="F8473" i="8" s="1"/>
  <c r="C8474" i="8" a="1"/>
  <c r="C8474" i="8"/>
  <c r="D8474" i="8" s="1"/>
  <c r="F8474" i="8" s="1"/>
  <c r="C8475" i="8" a="1"/>
  <c r="C8475" i="8"/>
  <c r="D8475" i="8" s="1"/>
  <c r="F8475" i="8" s="1"/>
  <c r="C8476" i="8" a="1"/>
  <c r="C8476" i="8" s="1"/>
  <c r="D8476" i="8" s="1"/>
  <c r="F8476" i="8" s="1"/>
  <c r="C8477" i="8" a="1"/>
  <c r="C8477" i="8" s="1"/>
  <c r="D8477" i="8" s="1"/>
  <c r="F8477" i="8" s="1"/>
  <c r="C8478" i="8" a="1"/>
  <c r="C8478" i="8" s="1"/>
  <c r="D8478" i="8" s="1"/>
  <c r="F8478" i="8" s="1"/>
  <c r="C8479" i="8" a="1"/>
  <c r="C8479" i="8"/>
  <c r="D8479" i="8" s="1"/>
  <c r="F8479" i="8" s="1"/>
  <c r="C8480" i="8" a="1"/>
  <c r="C8480" i="8"/>
  <c r="D8480" i="8" s="1"/>
  <c r="F8480" i="8" s="1"/>
  <c r="C8481" i="8" a="1"/>
  <c r="C8481" i="8" s="1"/>
  <c r="D8481" i="8" s="1"/>
  <c r="F8481" i="8" s="1"/>
  <c r="C8482" i="8" a="1"/>
  <c r="C8482" i="8" s="1"/>
  <c r="D8482" i="8" s="1"/>
  <c r="F8482" i="8" s="1"/>
  <c r="C8483" i="8" a="1"/>
  <c r="C8483" i="8"/>
  <c r="D8483" i="8" s="1"/>
  <c r="F8483" i="8" s="1"/>
  <c r="C8484" i="8" a="1"/>
  <c r="C8484" i="8" s="1"/>
  <c r="D8484" i="8" s="1"/>
  <c r="F8484" i="8" s="1"/>
  <c r="C8485" i="8" a="1"/>
  <c r="C8485" i="8" s="1"/>
  <c r="D8485" i="8" s="1"/>
  <c r="F8485" i="8" s="1"/>
  <c r="C8486" i="8" a="1"/>
  <c r="C8486" i="8"/>
  <c r="D8486" i="8" s="1"/>
  <c r="F8486" i="8" s="1"/>
  <c r="C8487" i="8" a="1"/>
  <c r="C8487" i="8" s="1"/>
  <c r="D8487" i="8" s="1"/>
  <c r="F8487" i="8" s="1"/>
  <c r="C8488" i="8" a="1"/>
  <c r="C8488" i="8" s="1"/>
  <c r="D8488" i="8" s="1"/>
  <c r="F8488" i="8" s="1"/>
  <c r="C8489" i="8" a="1"/>
  <c r="C8489" i="8"/>
  <c r="D8489" i="8" s="1"/>
  <c r="F8489" i="8" s="1"/>
  <c r="C8490" i="8" a="1"/>
  <c r="C8490" i="8"/>
  <c r="D8490" i="8" s="1"/>
  <c r="F8490" i="8" s="1"/>
  <c r="C8491" i="8" a="1"/>
  <c r="C8491" i="8"/>
  <c r="D8491" i="8" s="1"/>
  <c r="F8491" i="8" s="1"/>
  <c r="C8492" i="8" a="1"/>
  <c r="C8492" i="8"/>
  <c r="D8492" i="8" s="1"/>
  <c r="F8492" i="8" s="1"/>
  <c r="C8493" i="8" a="1"/>
  <c r="C8493" i="8" s="1"/>
  <c r="D8493" i="8" s="1"/>
  <c r="F8493" i="8" s="1"/>
  <c r="C8494" i="8" a="1"/>
  <c r="C8494" i="8" s="1"/>
  <c r="D8494" i="8" s="1"/>
  <c r="F8494" i="8" s="1"/>
  <c r="C8495" i="8" a="1"/>
  <c r="C8495" i="8" s="1"/>
  <c r="D8495" i="8" s="1"/>
  <c r="F8495" i="8" s="1"/>
  <c r="C8496" i="8" a="1"/>
  <c r="C8496" i="8"/>
  <c r="D8496" i="8" s="1"/>
  <c r="F8496" i="8" s="1"/>
  <c r="C8497" i="8" a="1"/>
  <c r="C8497" i="8"/>
  <c r="D8497" i="8" s="1"/>
  <c r="F8497" i="8" s="1"/>
  <c r="C8498" i="8" a="1"/>
  <c r="C8498" i="8" s="1"/>
  <c r="D8498" i="8" s="1"/>
  <c r="F8498" i="8" s="1"/>
  <c r="C8499" i="8" a="1"/>
  <c r="C8499" i="8" s="1"/>
  <c r="D8499" i="8" s="1"/>
  <c r="F8499" i="8" s="1"/>
  <c r="C8500" i="8" a="1"/>
  <c r="C8500" i="8"/>
  <c r="D8500" i="8" s="1"/>
  <c r="F8500" i="8" s="1"/>
  <c r="C8501" i="8" a="1"/>
  <c r="C8501" i="8" s="1"/>
  <c r="D8501" i="8" s="1"/>
  <c r="F8501" i="8" s="1"/>
  <c r="C8502" i="8" a="1"/>
  <c r="C8502" i="8" s="1"/>
  <c r="D8502" i="8" s="1"/>
  <c r="F8502" i="8" s="1"/>
  <c r="C8503" i="8" a="1"/>
  <c r="C8503" i="8"/>
  <c r="D8503" i="8" s="1"/>
  <c r="F8503" i="8" s="1"/>
  <c r="C8504" i="8" a="1"/>
  <c r="C8504" i="8" s="1"/>
  <c r="D8504" i="8" s="1"/>
  <c r="F8504" i="8" s="1"/>
  <c r="C8505" i="8" a="1"/>
  <c r="C8505" i="8" s="1"/>
  <c r="D8505" i="8" s="1"/>
  <c r="F8505" i="8" s="1"/>
  <c r="C8506" i="8" a="1"/>
  <c r="C8506" i="8"/>
  <c r="D8506" i="8" s="1"/>
  <c r="F8506" i="8" s="1"/>
  <c r="C8507" i="8" a="1"/>
  <c r="C8507" i="8"/>
  <c r="D8507" i="8" s="1"/>
  <c r="F8507" i="8" s="1"/>
  <c r="C8508" i="8" a="1"/>
  <c r="C8508" i="8" s="1"/>
  <c r="D8508" i="8" s="1"/>
  <c r="F8508" i="8" s="1"/>
  <c r="C8509" i="8" a="1"/>
  <c r="C8509" i="8" s="1"/>
  <c r="D8509" i="8" s="1"/>
  <c r="F8509" i="8" s="1"/>
  <c r="C8510" i="8" a="1"/>
  <c r="C8510" i="8"/>
  <c r="D8510" i="8" s="1"/>
  <c r="F8510" i="8" s="1"/>
  <c r="C8511" i="8" a="1"/>
  <c r="C8511" i="8" s="1"/>
  <c r="D8511" i="8" s="1"/>
  <c r="F8511" i="8" s="1"/>
  <c r="C8512" i="8" a="1"/>
  <c r="C8512" i="8" s="1"/>
  <c r="D8512" i="8" s="1"/>
  <c r="F8512" i="8" s="1"/>
  <c r="C8513" i="8" a="1"/>
  <c r="C8513" i="8"/>
  <c r="D8513" i="8" s="1"/>
  <c r="F8513" i="8" s="1"/>
  <c r="C8514" i="8" a="1"/>
  <c r="C8514" i="8"/>
  <c r="D8514" i="8" s="1"/>
  <c r="F8514" i="8" s="1"/>
  <c r="C8515" i="8" a="1"/>
  <c r="C8515" i="8" s="1"/>
  <c r="D8515" i="8" s="1"/>
  <c r="F8515" i="8" s="1"/>
  <c r="C8516" i="8" a="1"/>
  <c r="C8516" i="8" s="1"/>
  <c r="D8516" i="8" s="1"/>
  <c r="F8516" i="8" s="1"/>
  <c r="C8517" i="8" a="1"/>
  <c r="C8517" i="8" s="1"/>
  <c r="D8517" i="8" s="1"/>
  <c r="F8517" i="8" s="1"/>
  <c r="C8518" i="8" a="1"/>
  <c r="C8518" i="8"/>
  <c r="D8518" i="8" s="1"/>
  <c r="F8518" i="8" s="1"/>
  <c r="C8519" i="8" a="1"/>
  <c r="C8519" i="8" s="1"/>
  <c r="D8519" i="8" s="1"/>
  <c r="F8519" i="8" s="1"/>
  <c r="C8520" i="8" a="1"/>
  <c r="C8520" i="8"/>
  <c r="D8520" i="8" s="1"/>
  <c r="F8520" i="8" s="1"/>
  <c r="C8521" i="8" a="1"/>
  <c r="C8521" i="8" s="1"/>
  <c r="D8521" i="8" s="1"/>
  <c r="F8521" i="8" s="1"/>
  <c r="C8522" i="8" a="1"/>
  <c r="C8522" i="8" s="1"/>
  <c r="D8522" i="8" s="1"/>
  <c r="F8522" i="8" s="1"/>
  <c r="C8523" i="8" a="1"/>
  <c r="C8523" i="8" s="1"/>
  <c r="D8523" i="8" s="1"/>
  <c r="F8523" i="8" s="1"/>
  <c r="C8524" i="8" a="1"/>
  <c r="C8524" i="8"/>
  <c r="D8524" i="8" s="1"/>
  <c r="F8524" i="8" s="1"/>
  <c r="C8525" i="8" a="1"/>
  <c r="C8525" i="8" s="1"/>
  <c r="D8525" i="8" s="1"/>
  <c r="F8525" i="8" s="1"/>
  <c r="C8526" i="8" a="1"/>
  <c r="C8526" i="8"/>
  <c r="D8526" i="8" s="1"/>
  <c r="F8526" i="8" s="1"/>
  <c r="C8527" i="8" a="1"/>
  <c r="C8527" i="8"/>
  <c r="D8527" i="8" s="1"/>
  <c r="F8527" i="8" s="1"/>
  <c r="C8528" i="8" a="1"/>
  <c r="C8528" i="8" s="1"/>
  <c r="D8528" i="8" s="1"/>
  <c r="F8528" i="8" s="1"/>
  <c r="C8529" i="8" a="1"/>
  <c r="C8529" i="8" s="1"/>
  <c r="D8529" i="8" s="1"/>
  <c r="F8529" i="8" s="1"/>
  <c r="C8530" i="8" a="1"/>
  <c r="C8530" i="8"/>
  <c r="D8530" i="8" s="1"/>
  <c r="F8530" i="8" s="1"/>
  <c r="C8531" i="8" a="1"/>
  <c r="C8531" i="8"/>
  <c r="D8531" i="8" s="1"/>
  <c r="F8531" i="8" s="1"/>
  <c r="C8532" i="8" a="1"/>
  <c r="C8532" i="8" s="1"/>
  <c r="D8532" i="8" s="1"/>
  <c r="F8532" i="8" s="1"/>
  <c r="C8533" i="8" a="1"/>
  <c r="C8533" i="8" s="1"/>
  <c r="D8533" i="8" s="1"/>
  <c r="F8533" i="8" s="1"/>
  <c r="C8534" i="8" a="1"/>
  <c r="C8534" i="8" s="1"/>
  <c r="D8534" i="8" s="1"/>
  <c r="F8534" i="8" s="1"/>
  <c r="C8535" i="8" a="1"/>
  <c r="C8535" i="8"/>
  <c r="D8535" i="8" s="1"/>
  <c r="F8535" i="8" s="1"/>
  <c r="C8536" i="8" a="1"/>
  <c r="C8536" i="8" s="1"/>
  <c r="D8536" i="8" s="1"/>
  <c r="F8536" i="8" s="1"/>
  <c r="C8537" i="8" a="1"/>
  <c r="C8537" i="8"/>
  <c r="D8537" i="8" s="1"/>
  <c r="F8537" i="8" s="1"/>
  <c r="C8538" i="8" a="1"/>
  <c r="C8538" i="8" s="1"/>
  <c r="D8538" i="8" s="1"/>
  <c r="F8538" i="8" s="1"/>
  <c r="C8539" i="8" a="1"/>
  <c r="C8539" i="8" s="1"/>
  <c r="D8539" i="8" s="1"/>
  <c r="F8539" i="8" s="1"/>
  <c r="C8540" i="8" a="1"/>
  <c r="C8540" i="8" s="1"/>
  <c r="D8540" i="8" s="1"/>
  <c r="F8540" i="8" s="1"/>
  <c r="C8541" i="8" a="1"/>
  <c r="C8541" i="8" s="1"/>
  <c r="D8541" i="8" s="1"/>
  <c r="F8541" i="8" s="1"/>
  <c r="C8542" i="8" a="1"/>
  <c r="C8542" i="8" s="1"/>
  <c r="D8542" i="8" s="1"/>
  <c r="F8542" i="8" s="1"/>
  <c r="C8543" i="8" a="1"/>
  <c r="C8543" i="8"/>
  <c r="D8543" i="8" s="1"/>
  <c r="F8543" i="8" s="1"/>
  <c r="C8544" i="8" a="1"/>
  <c r="C8544" i="8"/>
  <c r="D8544" i="8" s="1"/>
  <c r="F8544" i="8" s="1"/>
  <c r="C8545" i="8" a="1"/>
  <c r="C8545" i="8" s="1"/>
  <c r="D8545" i="8" s="1"/>
  <c r="F8545" i="8" s="1"/>
  <c r="C8546" i="8" a="1"/>
  <c r="C8546" i="8" s="1"/>
  <c r="D8546" i="8" s="1"/>
  <c r="F8546" i="8" s="1"/>
  <c r="C8547" i="8" a="1"/>
  <c r="C8547" i="8"/>
  <c r="D8547" i="8" s="1"/>
  <c r="F8547" i="8" s="1"/>
  <c r="C8548" i="8" a="1"/>
  <c r="C8548" i="8"/>
  <c r="D8548" i="8" s="1"/>
  <c r="F8548" i="8" s="1"/>
  <c r="C8549" i="8" a="1"/>
  <c r="C8549" i="8" s="1"/>
  <c r="D8549" i="8" s="1"/>
  <c r="F8549" i="8" s="1"/>
  <c r="C8550" i="8" a="1"/>
  <c r="C8550" i="8"/>
  <c r="D8550" i="8" s="1"/>
  <c r="F8550" i="8" s="1"/>
  <c r="C8551" i="8" a="1"/>
  <c r="C8551" i="8" s="1"/>
  <c r="D8551" i="8" s="1"/>
  <c r="F8551" i="8" s="1"/>
  <c r="C8552" i="8" a="1"/>
  <c r="C8552" i="8"/>
  <c r="D8552" i="8" s="1"/>
  <c r="F8552" i="8" s="1"/>
  <c r="C8553" i="8" a="1"/>
  <c r="C8553" i="8" s="1"/>
  <c r="D8553" i="8" s="1"/>
  <c r="F8553" i="8" s="1"/>
  <c r="C8554" i="8" a="1"/>
  <c r="C8554" i="8"/>
  <c r="D8554" i="8" s="1"/>
  <c r="F8554" i="8" s="1"/>
  <c r="C8555" i="8" a="1"/>
  <c r="C8555" i="8" s="1"/>
  <c r="D8555" i="8" s="1"/>
  <c r="F8555" i="8" s="1"/>
  <c r="C8556" i="8" a="1"/>
  <c r="C8556" i="8" s="1"/>
  <c r="D8556" i="8" s="1"/>
  <c r="F8556" i="8" s="1"/>
  <c r="C8557" i="8" a="1"/>
  <c r="C8557" i="8" s="1"/>
  <c r="D8557" i="8" s="1"/>
  <c r="F8557" i="8" s="1"/>
  <c r="C8558" i="8" a="1"/>
  <c r="C8558" i="8"/>
  <c r="D8558" i="8" s="1"/>
  <c r="F8558" i="8" s="1"/>
  <c r="C8559" i="8" a="1"/>
  <c r="C8559" i="8" s="1"/>
  <c r="D8559" i="8" s="1"/>
  <c r="F8559" i="8" s="1"/>
  <c r="C8560" i="8" a="1"/>
  <c r="C8560" i="8"/>
  <c r="D8560" i="8" s="1"/>
  <c r="F8560" i="8" s="1"/>
  <c r="C8561" i="8" a="1"/>
  <c r="C8561" i="8" s="1"/>
  <c r="D8561" i="8" s="1"/>
  <c r="F8561" i="8" s="1"/>
  <c r="C8562" i="8" a="1"/>
  <c r="C8562" i="8" s="1"/>
  <c r="D8562" i="8" s="1"/>
  <c r="F8562" i="8" s="1"/>
  <c r="C8563" i="8" a="1"/>
  <c r="C8563" i="8" s="1"/>
  <c r="D8563" i="8" s="1"/>
  <c r="F8563" i="8" s="1"/>
  <c r="C8564" i="8" a="1"/>
  <c r="C8564" i="8"/>
  <c r="D8564" i="8" s="1"/>
  <c r="F8564" i="8" s="1"/>
  <c r="C8565" i="8" a="1"/>
  <c r="C8565" i="8" s="1"/>
  <c r="D8565" i="8" s="1"/>
  <c r="F8565" i="8" s="1"/>
  <c r="C8566" i="8" a="1"/>
  <c r="C8566" i="8" s="1"/>
  <c r="D8566" i="8" s="1"/>
  <c r="F8566" i="8" s="1"/>
  <c r="C8567" i="8" a="1"/>
  <c r="C8567" i="8"/>
  <c r="D8567" i="8" s="1"/>
  <c r="F8567" i="8" s="1"/>
  <c r="C8568" i="8" a="1"/>
  <c r="C8568" i="8" s="1"/>
  <c r="D8568" i="8" s="1"/>
  <c r="F8568" i="8" s="1"/>
  <c r="C8569" i="8" a="1"/>
  <c r="C8569" i="8"/>
  <c r="D8569" i="8" s="1"/>
  <c r="F8569" i="8" s="1"/>
  <c r="C8570" i="8" a="1"/>
  <c r="C8570" i="8" s="1"/>
  <c r="D8570" i="8" s="1"/>
  <c r="F8570" i="8" s="1"/>
  <c r="C8571" i="8" a="1"/>
  <c r="C8571" i="8"/>
  <c r="D8571" i="8" s="1"/>
  <c r="F8571" i="8" s="1"/>
  <c r="C8572" i="8" a="1"/>
  <c r="C8572" i="8" s="1"/>
  <c r="D8572" i="8" s="1"/>
  <c r="F8572" i="8" s="1"/>
  <c r="C8573" i="8" a="1"/>
  <c r="C8573" i="8" s="1"/>
  <c r="D8573" i="8" s="1"/>
  <c r="F8573" i="8" s="1"/>
  <c r="C8574" i="8" a="1"/>
  <c r="C8574" i="8"/>
  <c r="D8574" i="8" s="1"/>
  <c r="F8574" i="8" s="1"/>
  <c r="C8575" i="8" a="1"/>
  <c r="C8575" i="8" s="1"/>
  <c r="D8575" i="8" s="1"/>
  <c r="F8575" i="8" s="1"/>
  <c r="C8576" i="8" a="1"/>
  <c r="C8576" i="8" s="1"/>
  <c r="D8576" i="8" s="1"/>
  <c r="F8576" i="8" s="1"/>
  <c r="C8577" i="8" a="1"/>
  <c r="C8577" i="8"/>
  <c r="D8577" i="8" s="1"/>
  <c r="F8577" i="8" s="1"/>
  <c r="C8578" i="8" a="1"/>
  <c r="C8578" i="8" s="1"/>
  <c r="D8578" i="8" s="1"/>
  <c r="F8578" i="8" s="1"/>
  <c r="C8579" i="8" a="1"/>
  <c r="C8579" i="8" s="1"/>
  <c r="D8579" i="8" s="1"/>
  <c r="F8579" i="8" s="1"/>
  <c r="C8580" i="8" a="1"/>
  <c r="C8580" i="8"/>
  <c r="D8580" i="8" s="1"/>
  <c r="F8580" i="8" s="1"/>
  <c r="C8581" i="8" a="1"/>
  <c r="C8581" i="8" s="1"/>
  <c r="D8581" i="8" s="1"/>
  <c r="F8581" i="8" s="1"/>
  <c r="C8582" i="8" a="1"/>
  <c r="C8582" i="8" s="1"/>
  <c r="D8582" i="8" s="1"/>
  <c r="F8582" i="8" s="1"/>
  <c r="C8583" i="8" a="1"/>
  <c r="C8583" i="8" s="1"/>
  <c r="D8583" i="8" s="1"/>
  <c r="F8583" i="8" s="1"/>
  <c r="C8584" i="8" a="1"/>
  <c r="C8584" i="8"/>
  <c r="D8584" i="8" s="1"/>
  <c r="F8584" i="8" s="1"/>
  <c r="C8585" i="8" a="1"/>
  <c r="C8585" i="8" s="1"/>
  <c r="D8585" i="8" s="1"/>
  <c r="F8585" i="8" s="1"/>
  <c r="C8586" i="8" a="1"/>
  <c r="C8586" i="8"/>
  <c r="D8586" i="8" s="1"/>
  <c r="F8586" i="8" s="1"/>
  <c r="C8587" i="8" a="1"/>
  <c r="C8587" i="8" s="1"/>
  <c r="D8587" i="8" s="1"/>
  <c r="F8587" i="8" s="1"/>
  <c r="C8588" i="8" a="1"/>
  <c r="C8588" i="8"/>
  <c r="D8588" i="8" s="1"/>
  <c r="F8588" i="8" s="1"/>
  <c r="C8589" i="8" a="1"/>
  <c r="C8589" i="8" s="1"/>
  <c r="D8589" i="8" s="1"/>
  <c r="F8589" i="8" s="1"/>
  <c r="C8590" i="8" a="1"/>
  <c r="C8590" i="8"/>
  <c r="D8590" i="8" s="1"/>
  <c r="F8590" i="8" s="1"/>
  <c r="C8591" i="8" a="1"/>
  <c r="C8591" i="8"/>
  <c r="D8591" i="8" s="1"/>
  <c r="F8591" i="8" s="1"/>
  <c r="C8592" i="8" a="1"/>
  <c r="C8592" i="8"/>
  <c r="D8592" i="8" s="1"/>
  <c r="F8592" i="8" s="1"/>
  <c r="C8593" i="8" a="1"/>
  <c r="C8593" i="8" s="1"/>
  <c r="D8593" i="8" s="1"/>
  <c r="F8593" i="8" s="1"/>
  <c r="C8594" i="8" a="1"/>
  <c r="C8594" i="8"/>
  <c r="D8594" i="8" s="1"/>
  <c r="F8594" i="8" s="1"/>
  <c r="C8595" i="8" a="1"/>
  <c r="C8595" i="8" s="1"/>
  <c r="D8595" i="8" s="1"/>
  <c r="F8595" i="8" s="1"/>
  <c r="C8596" i="8" a="1"/>
  <c r="C8596" i="8" s="1"/>
  <c r="D8596" i="8" s="1"/>
  <c r="F8596" i="8" s="1"/>
  <c r="C8597" i="8" a="1"/>
  <c r="C8597" i="8" s="1"/>
  <c r="D8597" i="8" s="1"/>
  <c r="F8597" i="8" s="1"/>
  <c r="C8598" i="8" a="1"/>
  <c r="C8598" i="8" s="1"/>
  <c r="D8598" i="8" s="1"/>
  <c r="F8598" i="8" s="1"/>
  <c r="C8599" i="8" a="1"/>
  <c r="C8599" i="8" s="1"/>
  <c r="D8599" i="8" s="1"/>
  <c r="F8599" i="8" s="1"/>
  <c r="C8600" i="8" a="1"/>
  <c r="C8600" i="8" s="1"/>
  <c r="D8600" i="8" s="1"/>
  <c r="F8600" i="8" s="1"/>
  <c r="C8601" i="8" a="1"/>
  <c r="C8601" i="8" s="1"/>
  <c r="D8601" i="8" s="1"/>
  <c r="F8601" i="8" s="1"/>
  <c r="C8602" i="8" a="1"/>
  <c r="C8602" i="8" s="1"/>
  <c r="D8602" i="8" s="1"/>
  <c r="F8602" i="8" s="1"/>
  <c r="C8603" i="8" a="1"/>
  <c r="C8603" i="8"/>
  <c r="D8603" i="8" s="1"/>
  <c r="F8603" i="8" s="1"/>
  <c r="C8604" i="8" a="1"/>
  <c r="C8604" i="8" s="1"/>
  <c r="D8604" i="8" s="1"/>
  <c r="F8604" i="8" s="1"/>
  <c r="C8605" i="8" a="1"/>
  <c r="C8605" i="8" s="1"/>
  <c r="D8605" i="8" s="1"/>
  <c r="F8605" i="8" s="1"/>
  <c r="C8606" i="8" a="1"/>
  <c r="C8606" i="8" s="1"/>
  <c r="D8606" i="8" s="1"/>
  <c r="F8606" i="8" s="1"/>
  <c r="C8607" i="8" a="1"/>
  <c r="C8607" i="8"/>
  <c r="D8607" i="8" s="1"/>
  <c r="F8607" i="8" s="1"/>
  <c r="C8608" i="8" a="1"/>
  <c r="C8608" i="8"/>
  <c r="D8608" i="8" s="1"/>
  <c r="F8608" i="8" s="1"/>
  <c r="C8609" i="8" a="1"/>
  <c r="C8609" i="8" s="1"/>
  <c r="D8609" i="8" s="1"/>
  <c r="F8609" i="8" s="1"/>
  <c r="C8610" i="8" a="1"/>
  <c r="C8610" i="8" s="1"/>
  <c r="D8610" i="8" s="1"/>
  <c r="F8610" i="8" s="1"/>
  <c r="C8611" i="8" a="1"/>
  <c r="C8611" i="8"/>
  <c r="D8611" i="8" s="1"/>
  <c r="F8611" i="8" s="1"/>
  <c r="C8612" i="8" a="1"/>
  <c r="C8612" i="8" s="1"/>
  <c r="D8612" i="8" s="1"/>
  <c r="F8612" i="8" s="1"/>
  <c r="C8613" i="8" a="1"/>
  <c r="C8613" i="8" s="1"/>
  <c r="D8613" i="8" s="1"/>
  <c r="F8613" i="8" s="1"/>
  <c r="C8614" i="8" a="1"/>
  <c r="C8614" i="8"/>
  <c r="D8614" i="8" s="1"/>
  <c r="F8614" i="8" s="1"/>
  <c r="C8615" i="8" a="1"/>
  <c r="C8615" i="8" s="1"/>
  <c r="D8615" i="8" s="1"/>
  <c r="F8615" i="8" s="1"/>
  <c r="C8616" i="8" a="1"/>
  <c r="C8616" i="8" s="1"/>
  <c r="D8616" i="8" s="1"/>
  <c r="F8616" i="8" s="1"/>
  <c r="C8617" i="8" a="1"/>
  <c r="C8617" i="8" s="1"/>
  <c r="D8617" i="8" s="1"/>
  <c r="F8617" i="8" s="1"/>
  <c r="C8618" i="8" a="1"/>
  <c r="C8618" i="8"/>
  <c r="D8618" i="8" s="1"/>
  <c r="F8618" i="8" s="1"/>
  <c r="C8619" i="8" a="1"/>
  <c r="C8619" i="8" s="1"/>
  <c r="D8619" i="8" s="1"/>
  <c r="F8619" i="8" s="1"/>
  <c r="C8620" i="8" a="1"/>
  <c r="C8620" i="8"/>
  <c r="D8620" i="8" s="1"/>
  <c r="F8620" i="8" s="1"/>
  <c r="C8621" i="8" a="1"/>
  <c r="C8621" i="8" s="1"/>
  <c r="D8621" i="8" s="1"/>
  <c r="F8621" i="8" s="1"/>
  <c r="C8622" i="8" a="1"/>
  <c r="C8622" i="8"/>
  <c r="D8622" i="8" s="1"/>
  <c r="F8622" i="8" s="1"/>
  <c r="C8623" i="8" a="1"/>
  <c r="C8623" i="8"/>
  <c r="D8623" i="8" s="1"/>
  <c r="F8623" i="8" s="1"/>
  <c r="C8624" i="8" a="1"/>
  <c r="C8624" i="8"/>
  <c r="D8624" i="8" s="1"/>
  <c r="F8624" i="8" s="1"/>
  <c r="C8625" i="8" a="1"/>
  <c r="C8625" i="8"/>
  <c r="D8625" i="8" s="1"/>
  <c r="F8625" i="8" s="1"/>
  <c r="C8626" i="8" a="1"/>
  <c r="C8626" i="8" s="1"/>
  <c r="D8626" i="8" s="1"/>
  <c r="F8626" i="8" s="1"/>
  <c r="C8627" i="8" a="1"/>
  <c r="C8627" i="8" s="1"/>
  <c r="D8627" i="8" s="1"/>
  <c r="F8627" i="8" s="1"/>
  <c r="C8628" i="8" a="1"/>
  <c r="C8628" i="8"/>
  <c r="D8628" i="8" s="1"/>
  <c r="F8628" i="8" s="1"/>
  <c r="C8629" i="8" a="1"/>
  <c r="C8629" i="8" s="1"/>
  <c r="D8629" i="8" s="1"/>
  <c r="F8629" i="8" s="1"/>
  <c r="C8630" i="8" a="1"/>
  <c r="C8630" i="8" s="1"/>
  <c r="D8630" i="8" s="1"/>
  <c r="F8630" i="8" s="1"/>
  <c r="C8631" i="8" a="1"/>
  <c r="C8631" i="8" s="1"/>
  <c r="D8631" i="8" s="1"/>
  <c r="F8631" i="8" s="1"/>
  <c r="C8632" i="8" a="1"/>
  <c r="C8632" i="8" s="1"/>
  <c r="D8632" i="8" s="1"/>
  <c r="F8632" i="8" s="1"/>
  <c r="C8633" i="8" a="1"/>
  <c r="C8633" i="8" s="1"/>
  <c r="D8633" i="8" s="1"/>
  <c r="F8633" i="8" s="1"/>
  <c r="C8634" i="8" a="1"/>
  <c r="C8634" i="8" s="1"/>
  <c r="D8634" i="8" s="1"/>
  <c r="F8634" i="8" s="1"/>
  <c r="C8635" i="8" a="1"/>
  <c r="C8635" i="8" s="1"/>
  <c r="D8635" i="8" s="1"/>
  <c r="F8635" i="8" s="1"/>
  <c r="C8636" i="8" a="1"/>
  <c r="C8636" i="8" s="1"/>
  <c r="D8636" i="8" s="1"/>
  <c r="F8636" i="8" s="1"/>
  <c r="C8637" i="8" a="1"/>
  <c r="C8637" i="8" s="1"/>
  <c r="D8637" i="8" s="1"/>
  <c r="F8637" i="8" s="1"/>
  <c r="C8638" i="8" a="1"/>
  <c r="C8638" i="8" s="1"/>
  <c r="D8638" i="8" s="1"/>
  <c r="F8638" i="8" s="1"/>
  <c r="C8639" i="8" a="1"/>
  <c r="C8639" i="8" s="1"/>
  <c r="D8639" i="8" s="1"/>
  <c r="F8639" i="8" s="1"/>
  <c r="C8640" i="8" a="1"/>
  <c r="C8640" i="8" s="1"/>
  <c r="D8640" i="8" s="1"/>
  <c r="F8640" i="8" s="1"/>
  <c r="C8641" i="8" a="1"/>
  <c r="C8641" i="8"/>
  <c r="D8641" i="8" s="1"/>
  <c r="F8641" i="8" s="1"/>
  <c r="C8642" i="8" a="1"/>
  <c r="C8642" i="8" s="1"/>
  <c r="D8642" i="8" s="1"/>
  <c r="F8642" i="8" s="1"/>
  <c r="C8643" i="8" a="1"/>
  <c r="C8643" i="8" s="1"/>
  <c r="D8643" i="8" s="1"/>
  <c r="F8643" i="8" s="1"/>
  <c r="C8644" i="8" a="1"/>
  <c r="C8644" i="8" s="1"/>
  <c r="D8644" i="8" s="1"/>
  <c r="F8644" i="8" s="1"/>
  <c r="C8645" i="8" a="1"/>
  <c r="C8645" i="8" s="1"/>
  <c r="D8645" i="8" s="1"/>
  <c r="F8645" i="8" s="1"/>
  <c r="C8646" i="8" a="1"/>
  <c r="C8646" i="8"/>
  <c r="D8646" i="8" s="1"/>
  <c r="F8646" i="8" s="1"/>
  <c r="C8647" i="8" a="1"/>
  <c r="C8647" i="8"/>
  <c r="D8647" i="8" s="1"/>
  <c r="F8647" i="8" s="1"/>
  <c r="C8648" i="8" a="1"/>
  <c r="C8648" i="8" s="1"/>
  <c r="D8648" i="8" s="1"/>
  <c r="F8648" i="8" s="1"/>
  <c r="C8649" i="8" a="1"/>
  <c r="C8649" i="8" s="1"/>
  <c r="D8649" i="8" s="1"/>
  <c r="F8649" i="8" s="1"/>
  <c r="C8650" i="8" a="1"/>
  <c r="C8650" i="8"/>
  <c r="D8650" i="8" s="1"/>
  <c r="F8650" i="8" s="1"/>
  <c r="C8651" i="8" a="1"/>
  <c r="C8651" i="8" s="1"/>
  <c r="D8651" i="8" s="1"/>
  <c r="F8651" i="8" s="1"/>
  <c r="C8652" i="8" a="1"/>
  <c r="C8652" i="8" s="1"/>
  <c r="D8652" i="8" s="1"/>
  <c r="F8652" i="8" s="1"/>
  <c r="C8653" i="8" a="1"/>
  <c r="C8653" i="8" s="1"/>
  <c r="D8653" i="8" s="1"/>
  <c r="F8653" i="8" s="1"/>
  <c r="C8654" i="8" a="1"/>
  <c r="C8654" i="8"/>
  <c r="D8654" i="8" s="1"/>
  <c r="F8654" i="8" s="1"/>
  <c r="C8655" i="8" a="1"/>
  <c r="C8655" i="8" s="1"/>
  <c r="D8655" i="8" s="1"/>
  <c r="F8655" i="8" s="1"/>
  <c r="C8656" i="8" a="1"/>
  <c r="C8656" i="8"/>
  <c r="D8656" i="8" s="1"/>
  <c r="F8656" i="8" s="1"/>
  <c r="C8657" i="8" a="1"/>
  <c r="C8657" i="8" s="1"/>
  <c r="D8657" i="8" s="1"/>
  <c r="F8657" i="8" s="1"/>
  <c r="C8658" i="8" a="1"/>
  <c r="C8658" i="8"/>
  <c r="D8658" i="8" s="1"/>
  <c r="F8658" i="8" s="1"/>
  <c r="C8659" i="8" a="1"/>
  <c r="C8659" i="8" s="1"/>
  <c r="D8659" i="8" s="1"/>
  <c r="F8659" i="8" s="1"/>
  <c r="C8660" i="8" a="1"/>
  <c r="C8660" i="8"/>
  <c r="D8660" i="8" s="1"/>
  <c r="F8660" i="8" s="1"/>
  <c r="C8661" i="8" a="1"/>
  <c r="C8661" i="8" s="1"/>
  <c r="D8661" i="8" s="1"/>
  <c r="F8661" i="8" s="1"/>
  <c r="C8662" i="8" a="1"/>
  <c r="C8662" i="8" s="1"/>
  <c r="D8662" i="8" s="1"/>
  <c r="F8662" i="8" s="1"/>
  <c r="C8663" i="8" a="1"/>
  <c r="C8663" i="8" s="1"/>
  <c r="D8663" i="8" s="1"/>
  <c r="F8663" i="8" s="1"/>
  <c r="C8664" i="8" a="1"/>
  <c r="C8664" i="8" s="1"/>
  <c r="D8664" i="8" s="1"/>
  <c r="F8664" i="8" s="1"/>
  <c r="C8665" i="8" a="1"/>
  <c r="C8665" i="8" s="1"/>
  <c r="D8665" i="8" s="1"/>
  <c r="F8665" i="8" s="1"/>
  <c r="C8666" i="8" a="1"/>
  <c r="C8666" i="8" s="1"/>
  <c r="D8666" i="8" s="1"/>
  <c r="F8666" i="8" s="1"/>
  <c r="C8667" i="8" a="1"/>
  <c r="C8667" i="8" s="1"/>
  <c r="D8667" i="8" s="1"/>
  <c r="F8667" i="8" s="1"/>
  <c r="C8668" i="8" a="1"/>
  <c r="C8668" i="8" s="1"/>
  <c r="D8668" i="8" s="1"/>
  <c r="F8668" i="8" s="1"/>
  <c r="C8669" i="8" a="1"/>
  <c r="C8669" i="8"/>
  <c r="D8669" i="8" s="1"/>
  <c r="F8669" i="8" s="1"/>
  <c r="C8670" i="8" a="1"/>
  <c r="C8670" i="8"/>
  <c r="D8670" i="8" s="1"/>
  <c r="F8670" i="8" s="1"/>
  <c r="C8671" i="8" a="1"/>
  <c r="C8671" i="8"/>
  <c r="D8671" i="8" s="1"/>
  <c r="F8671" i="8" s="1"/>
  <c r="C8672" i="8" a="1"/>
  <c r="C8672" i="8" s="1"/>
  <c r="D8672" i="8" s="1"/>
  <c r="F8672" i="8" s="1"/>
  <c r="C8673" i="8" a="1"/>
  <c r="C8673" i="8"/>
  <c r="D8673" i="8" s="1"/>
  <c r="F8673" i="8" s="1"/>
  <c r="C8674" i="8" a="1"/>
  <c r="C8674" i="8" s="1"/>
  <c r="D8674" i="8" s="1"/>
  <c r="F8674" i="8" s="1"/>
  <c r="C8675" i="8" a="1"/>
  <c r="C8675" i="8"/>
  <c r="D8675" i="8" s="1"/>
  <c r="F8675" i="8" s="1"/>
  <c r="C8676" i="8" a="1"/>
  <c r="C8676" i="8"/>
  <c r="D8676" i="8" s="1"/>
  <c r="F8676" i="8" s="1"/>
  <c r="C8677" i="8" a="1"/>
  <c r="C8677" i="8" s="1"/>
  <c r="D8677" i="8" s="1"/>
  <c r="F8677" i="8" s="1"/>
  <c r="C8678" i="8" a="1"/>
  <c r="C8678" i="8" s="1"/>
  <c r="D8678" i="8" s="1"/>
  <c r="F8678" i="8" s="1"/>
  <c r="C8679" i="8" a="1"/>
  <c r="C8679" i="8" s="1"/>
  <c r="D8679" i="8" s="1"/>
  <c r="F8679" i="8" s="1"/>
  <c r="C8680" i="8" a="1"/>
  <c r="C8680" i="8" s="1"/>
  <c r="D8680" i="8" s="1"/>
  <c r="F8680" i="8" s="1"/>
  <c r="C8681" i="8" a="1"/>
  <c r="C8681" i="8" s="1"/>
  <c r="D8681" i="8" s="1"/>
  <c r="F8681" i="8" s="1"/>
  <c r="C8682" i="8" a="1"/>
  <c r="C8682" i="8" s="1"/>
  <c r="D8682" i="8" s="1"/>
  <c r="F8682" i="8" s="1"/>
  <c r="C8683" i="8" a="1"/>
  <c r="C8683" i="8" s="1"/>
  <c r="D8683" i="8" s="1"/>
  <c r="F8683" i="8" s="1"/>
  <c r="C8684" i="8" a="1"/>
  <c r="C8684" i="8" s="1"/>
  <c r="D8684" i="8" s="1"/>
  <c r="F8684" i="8" s="1"/>
  <c r="C8685" i="8" a="1"/>
  <c r="C8685" i="8" s="1"/>
  <c r="D8685" i="8" s="1"/>
  <c r="F8685" i="8" s="1"/>
  <c r="C8686" i="8" a="1"/>
  <c r="C8686" i="8"/>
  <c r="D8686" i="8" s="1"/>
  <c r="F8686" i="8" s="1"/>
  <c r="C8687" i="8" a="1"/>
  <c r="C8687" i="8"/>
  <c r="D8687" i="8" s="1"/>
  <c r="F8687" i="8" s="1"/>
  <c r="C8688" i="8" a="1"/>
  <c r="C8688" i="8"/>
  <c r="D8688" i="8" s="1"/>
  <c r="F8688" i="8" s="1"/>
  <c r="C8689" i="8" a="1"/>
  <c r="C8689" i="8" s="1"/>
  <c r="D8689" i="8" s="1"/>
  <c r="F8689" i="8" s="1"/>
  <c r="C8690" i="8" a="1"/>
  <c r="C8690" i="8" s="1"/>
  <c r="D8690" i="8" s="1"/>
  <c r="F8690" i="8" s="1"/>
  <c r="C8691" i="8" a="1"/>
  <c r="C8691" i="8" s="1"/>
  <c r="D8691" i="8" s="1"/>
  <c r="F8691" i="8" s="1"/>
  <c r="C8692" i="8" a="1"/>
  <c r="C8692" i="8"/>
  <c r="D8692" i="8" s="1"/>
  <c r="F8692" i="8" s="1"/>
  <c r="C8693" i="8" a="1"/>
  <c r="C8693" i="8"/>
  <c r="D8693" i="8" s="1"/>
  <c r="F8693" i="8" s="1"/>
  <c r="C8694" i="8" a="1"/>
  <c r="C8694" i="8" s="1"/>
  <c r="D8694" i="8" s="1"/>
  <c r="F8694" i="8" s="1"/>
  <c r="C8695" i="8" a="1"/>
  <c r="C8695" i="8" s="1"/>
  <c r="D8695" i="8" s="1"/>
  <c r="F8695" i="8" s="1"/>
  <c r="C8696" i="8" a="1"/>
  <c r="C8696" i="8" s="1"/>
  <c r="D8696" i="8" s="1"/>
  <c r="F8696" i="8" s="1"/>
  <c r="C8697" i="8" a="1"/>
  <c r="C8697" i="8"/>
  <c r="D8697" i="8" s="1"/>
  <c r="F8697" i="8" s="1"/>
  <c r="C8698" i="8" a="1"/>
  <c r="C8698" i="8" s="1"/>
  <c r="D8698" i="8" s="1"/>
  <c r="F8698" i="8" s="1"/>
  <c r="C8699" i="8" a="1"/>
  <c r="C8699" i="8"/>
  <c r="D8699" i="8" s="1"/>
  <c r="F8699" i="8" s="1"/>
  <c r="C8700" i="8" a="1"/>
  <c r="C8700" i="8" s="1"/>
  <c r="D8700" i="8" s="1"/>
  <c r="F8700" i="8" s="1"/>
  <c r="C8701" i="8" a="1"/>
  <c r="C8701" i="8" s="1"/>
  <c r="D8701" i="8" s="1"/>
  <c r="F8701" i="8" s="1"/>
  <c r="C8702" i="8" a="1"/>
  <c r="C8702" i="8" s="1"/>
  <c r="D8702" i="8" s="1"/>
  <c r="F8702" i="8" s="1"/>
  <c r="C8703" i="8" a="1"/>
  <c r="C8703" i="8"/>
  <c r="D8703" i="8" s="1"/>
  <c r="F8703" i="8" s="1"/>
  <c r="C8704" i="8" a="1"/>
  <c r="C8704" i="8"/>
  <c r="D8704" i="8" s="1"/>
  <c r="F8704" i="8" s="1"/>
  <c r="C8705" i="8" a="1"/>
  <c r="C8705" i="8"/>
  <c r="D8705" i="8" s="1"/>
  <c r="F8705" i="8" s="1"/>
  <c r="C8706" i="8" a="1"/>
  <c r="C8706" i="8" s="1"/>
  <c r="D8706" i="8" s="1"/>
  <c r="F8706" i="8" s="1"/>
  <c r="C8707" i="8" a="1"/>
  <c r="C8707" i="8" s="1"/>
  <c r="D8707" i="8" s="1"/>
  <c r="F8707" i="8" s="1"/>
  <c r="C8708" i="8" a="1"/>
  <c r="C8708" i="8" s="1"/>
  <c r="D8708" i="8" s="1"/>
  <c r="F8708" i="8" s="1"/>
  <c r="C8709" i="8" a="1"/>
  <c r="C8709" i="8"/>
  <c r="D8709" i="8" s="1"/>
  <c r="F8709" i="8" s="1"/>
  <c r="C8710" i="8" a="1"/>
  <c r="C8710" i="8"/>
  <c r="D8710" i="8" s="1"/>
  <c r="F8710" i="8" s="1"/>
  <c r="C8711" i="8" a="1"/>
  <c r="C8711" i="8" s="1"/>
  <c r="D8711" i="8" s="1"/>
  <c r="F8711" i="8" s="1"/>
  <c r="C8712" i="8" a="1"/>
  <c r="C8712" i="8" s="1"/>
  <c r="D8712" i="8" s="1"/>
  <c r="F8712" i="8" s="1"/>
  <c r="C8713" i="8" a="1"/>
  <c r="C8713" i="8" s="1"/>
  <c r="D8713" i="8" s="1"/>
  <c r="F8713" i="8" s="1"/>
  <c r="C8714" i="8" a="1"/>
  <c r="C8714" i="8" s="1"/>
  <c r="D8714" i="8" s="1"/>
  <c r="F8714" i="8" s="1"/>
  <c r="C8715" i="8" a="1"/>
  <c r="C8715" i="8" s="1"/>
  <c r="D8715" i="8" s="1"/>
  <c r="F8715" i="8" s="1"/>
  <c r="C8716" i="8" a="1"/>
  <c r="C8716" i="8"/>
  <c r="D8716" i="8" s="1"/>
  <c r="F8716" i="8" s="1"/>
  <c r="C8717" i="8" a="1"/>
  <c r="C8717" i="8" s="1"/>
  <c r="D8717" i="8" s="1"/>
  <c r="F8717" i="8" s="1"/>
  <c r="C8718" i="8" a="1"/>
  <c r="C8718" i="8" s="1"/>
  <c r="D8718" i="8" s="1"/>
  <c r="F8718" i="8" s="1"/>
  <c r="C8719" i="8" a="1"/>
  <c r="C8719" i="8" s="1"/>
  <c r="D8719" i="8" s="1"/>
  <c r="F8719" i="8" s="1"/>
  <c r="C8720" i="8" a="1"/>
  <c r="C8720" i="8"/>
  <c r="D8720" i="8" s="1"/>
  <c r="F8720" i="8" s="1"/>
  <c r="C8721" i="8" a="1"/>
  <c r="C8721" i="8"/>
  <c r="D8721" i="8" s="1"/>
  <c r="F8721" i="8" s="1"/>
  <c r="C8722" i="8" a="1"/>
  <c r="C8722" i="8" s="1"/>
  <c r="D8722" i="8" s="1"/>
  <c r="F8722" i="8" s="1"/>
  <c r="C8723" i="8" a="1"/>
  <c r="C8723" i="8"/>
  <c r="D8723" i="8" s="1"/>
  <c r="F8723" i="8" s="1"/>
  <c r="C8724" i="8" a="1"/>
  <c r="C8724" i="8" s="1"/>
  <c r="D8724" i="8" s="1"/>
  <c r="F8724" i="8" s="1"/>
  <c r="C8725" i="8" a="1"/>
  <c r="C8725" i="8" s="1"/>
  <c r="D8725" i="8" s="1"/>
  <c r="F8725" i="8" s="1"/>
  <c r="C8726" i="8" a="1"/>
  <c r="C8726" i="8"/>
  <c r="D8726" i="8" s="1"/>
  <c r="F8726" i="8" s="1"/>
  <c r="C8727" i="8" a="1"/>
  <c r="C8727" i="8"/>
  <c r="D8727" i="8" s="1"/>
  <c r="F8727" i="8" s="1"/>
  <c r="C8728" i="8" a="1"/>
  <c r="C8728" i="8" s="1"/>
  <c r="D8728" i="8" s="1"/>
  <c r="F8728" i="8" s="1"/>
  <c r="C8729" i="8" a="1"/>
  <c r="C8729" i="8" s="1"/>
  <c r="D8729" i="8" s="1"/>
  <c r="F8729" i="8" s="1"/>
  <c r="C8730" i="8" a="1"/>
  <c r="C8730" i="8" s="1"/>
  <c r="D8730" i="8" s="1"/>
  <c r="F8730" i="8" s="1"/>
  <c r="C8731" i="8" a="1"/>
  <c r="C8731" i="8"/>
  <c r="D8731" i="8" s="1"/>
  <c r="F8731" i="8" s="1"/>
  <c r="C8732" i="8" a="1"/>
  <c r="C8732" i="8" s="1"/>
  <c r="D8732" i="8" s="1"/>
  <c r="F8732" i="8" s="1"/>
  <c r="C8733" i="8" a="1"/>
  <c r="C8733" i="8"/>
  <c r="D8733" i="8" s="1"/>
  <c r="F8733" i="8" s="1"/>
  <c r="C8734" i="8" a="1"/>
  <c r="C8734" i="8" s="1"/>
  <c r="D8734" i="8" s="1"/>
  <c r="F8734" i="8" s="1"/>
  <c r="C8735" i="8" a="1"/>
  <c r="C8735" i="8" s="1"/>
  <c r="D8735" i="8" s="1"/>
  <c r="F8735" i="8" s="1"/>
  <c r="C8736" i="8" a="1"/>
  <c r="C8736" i="8" s="1"/>
  <c r="D8736" i="8" s="1"/>
  <c r="F8736" i="8" s="1"/>
  <c r="C8737" i="8" a="1"/>
  <c r="C8737" i="8"/>
  <c r="D8737" i="8" s="1"/>
  <c r="F8737" i="8" s="1"/>
  <c r="C8738" i="8" a="1"/>
  <c r="C8738" i="8" s="1"/>
  <c r="D8738" i="8" s="1"/>
  <c r="F8738" i="8" s="1"/>
  <c r="C8739" i="8" a="1"/>
  <c r="C8739" i="8" s="1"/>
  <c r="D8739" i="8" s="1"/>
  <c r="F8739" i="8" s="1"/>
  <c r="C8740" i="8" a="1"/>
  <c r="C8740" i="8"/>
  <c r="D8740" i="8" s="1"/>
  <c r="F8740" i="8" s="1"/>
  <c r="C8741" i="8" a="1"/>
  <c r="C8741" i="8" s="1"/>
  <c r="D8741" i="8" s="1"/>
  <c r="F8741" i="8" s="1"/>
  <c r="C8742" i="8" a="1"/>
  <c r="C8742" i="8" s="1"/>
  <c r="D8742" i="8" s="1"/>
  <c r="F8742" i="8" s="1"/>
  <c r="C8743" i="8" a="1"/>
  <c r="C8743" i="8"/>
  <c r="D8743" i="8" s="1"/>
  <c r="F8743" i="8" s="1"/>
  <c r="C8744" i="8" a="1"/>
  <c r="C8744" i="8"/>
  <c r="D8744" i="8" s="1"/>
  <c r="F8744" i="8" s="1"/>
  <c r="C8745" i="8" a="1"/>
  <c r="C8745" i="8" s="1"/>
  <c r="D8745" i="8" s="1"/>
  <c r="F8745" i="8" s="1"/>
  <c r="C8746" i="8" a="1"/>
  <c r="C8746" i="8" s="1"/>
  <c r="D8746" i="8" s="1"/>
  <c r="F8746" i="8" s="1"/>
  <c r="C8747" i="8" a="1"/>
  <c r="C8747" i="8"/>
  <c r="D8747" i="8" s="1"/>
  <c r="F8747" i="8" s="1"/>
  <c r="C8748" i="8" a="1"/>
  <c r="C8748" i="8"/>
  <c r="D8748" i="8" s="1"/>
  <c r="F8748" i="8" s="1"/>
  <c r="C8749" i="8" a="1"/>
  <c r="C8749" i="8" s="1"/>
  <c r="D8749" i="8" s="1"/>
  <c r="F8749" i="8" s="1"/>
  <c r="C8750" i="8" a="1"/>
  <c r="C8750" i="8"/>
  <c r="D8750" i="8" s="1"/>
  <c r="F8750" i="8" s="1"/>
  <c r="C8751" i="8" a="1"/>
  <c r="C8751" i="8" s="1"/>
  <c r="D8751" i="8" s="1"/>
  <c r="F8751" i="8" s="1"/>
  <c r="C8752" i="8" a="1"/>
  <c r="C8752" i="8" s="1"/>
  <c r="D8752" i="8" s="1"/>
  <c r="F8752" i="8" s="1"/>
  <c r="C8753" i="8" a="1"/>
  <c r="C8753" i="8" s="1"/>
  <c r="D8753" i="8" s="1"/>
  <c r="F8753" i="8" s="1"/>
  <c r="C8754" i="8" a="1"/>
  <c r="C8754" i="8" s="1"/>
  <c r="D8754" i="8" s="1"/>
  <c r="F8754" i="8" s="1"/>
  <c r="C8755" i="8" a="1"/>
  <c r="C8755" i="8" s="1"/>
  <c r="D8755" i="8" s="1"/>
  <c r="F8755" i="8" s="1"/>
  <c r="C8756" i="8" a="1"/>
  <c r="C8756" i="8" s="1"/>
  <c r="D8756" i="8" s="1"/>
  <c r="F8756" i="8" s="1"/>
  <c r="C8757" i="8" a="1"/>
  <c r="C8757" i="8"/>
  <c r="D8757" i="8" s="1"/>
  <c r="F8757" i="8" s="1"/>
  <c r="C8758" i="8" a="1"/>
  <c r="C8758" i="8" s="1"/>
  <c r="D8758" i="8" s="1"/>
  <c r="F8758" i="8" s="1"/>
  <c r="C8759" i="8" a="1"/>
  <c r="C8759" i="8" s="1"/>
  <c r="D8759" i="8" s="1"/>
  <c r="F8759" i="8" s="1"/>
  <c r="C8760" i="8" a="1"/>
  <c r="C8760" i="8"/>
  <c r="D8760" i="8" s="1"/>
  <c r="F8760" i="8" s="1"/>
  <c r="C8761" i="8" a="1"/>
  <c r="C8761" i="8"/>
  <c r="D8761" i="8" s="1"/>
  <c r="F8761" i="8" s="1"/>
  <c r="C8762" i="8" a="1"/>
  <c r="C8762" i="8" s="1"/>
  <c r="D8762" i="8" s="1"/>
  <c r="F8762" i="8" s="1"/>
  <c r="C8763" i="8" a="1"/>
  <c r="C8763" i="8"/>
  <c r="D8763" i="8" s="1"/>
  <c r="F8763" i="8" s="1"/>
  <c r="C8764" i="8" a="1"/>
  <c r="C8764" i="8"/>
  <c r="D8764" i="8" s="1"/>
  <c r="F8764" i="8" s="1"/>
  <c r="C8765" i="8" a="1"/>
  <c r="C8765" i="8"/>
  <c r="D8765" i="8" s="1"/>
  <c r="F8765" i="8" s="1"/>
  <c r="C8766" i="8" a="1"/>
  <c r="C8766" i="8" s="1"/>
  <c r="D8766" i="8" s="1"/>
  <c r="F8766" i="8" s="1"/>
  <c r="C8767" i="8" a="1"/>
  <c r="C8767" i="8"/>
  <c r="D8767" i="8" s="1"/>
  <c r="F8767" i="8" s="1"/>
  <c r="C8768" i="8" a="1"/>
  <c r="C8768" i="8" s="1"/>
  <c r="D8768" i="8" s="1"/>
  <c r="F8768" i="8" s="1"/>
  <c r="C8769" i="8" a="1"/>
  <c r="C8769" i="8" s="1"/>
  <c r="D8769" i="8" s="1"/>
  <c r="F8769" i="8" s="1"/>
  <c r="C8770" i="8" a="1"/>
  <c r="C8770" i="8" s="1"/>
  <c r="D8770" i="8" s="1"/>
  <c r="F8770" i="8" s="1"/>
  <c r="C8771" i="8" a="1"/>
  <c r="C8771" i="8" s="1"/>
  <c r="D8771" i="8" s="1"/>
  <c r="F8771" i="8" s="1"/>
  <c r="C8772" i="8" a="1"/>
  <c r="C8772" i="8" s="1"/>
  <c r="D8772" i="8" s="1"/>
  <c r="F8772" i="8" s="1"/>
  <c r="C8773" i="8" a="1"/>
  <c r="C8773" i="8" s="1"/>
  <c r="D8773" i="8" s="1"/>
  <c r="F8773" i="8" s="1"/>
  <c r="C8774" i="8" a="1"/>
  <c r="C8774" i="8"/>
  <c r="D8774" i="8" s="1"/>
  <c r="F8774" i="8" s="1"/>
  <c r="C8775" i="8" a="1"/>
  <c r="C8775" i="8" s="1"/>
  <c r="D8775" i="8" s="1"/>
  <c r="F8775" i="8" s="1"/>
  <c r="C8776" i="8" a="1"/>
  <c r="C8776" i="8" s="1"/>
  <c r="D8776" i="8" s="1"/>
  <c r="F8776" i="8" s="1"/>
  <c r="C8777" i="8" a="1"/>
  <c r="C8777" i="8"/>
  <c r="D8777" i="8" s="1"/>
  <c r="F8777" i="8" s="1"/>
  <c r="C8778" i="8" a="1"/>
  <c r="C8778" i="8" s="1"/>
  <c r="D8778" i="8" s="1"/>
  <c r="F8778" i="8" s="1"/>
  <c r="C8779" i="8" a="1"/>
  <c r="C8779" i="8" s="1"/>
  <c r="D8779" i="8" s="1"/>
  <c r="F8779" i="8" s="1"/>
  <c r="C8780" i="8" a="1"/>
  <c r="C8780" i="8"/>
  <c r="D8780" i="8" s="1"/>
  <c r="F8780" i="8" s="1"/>
  <c r="C8781" i="8" a="1"/>
  <c r="C8781" i="8"/>
  <c r="D8781" i="8" s="1"/>
  <c r="F8781" i="8" s="1"/>
  <c r="C8782" i="8" a="1"/>
  <c r="C8782" i="8"/>
  <c r="D8782" i="8" s="1"/>
  <c r="F8782" i="8" s="1"/>
  <c r="C8783" i="8" a="1"/>
  <c r="C8783" i="8" s="1"/>
  <c r="D8783" i="8" s="1"/>
  <c r="F8783" i="8" s="1"/>
  <c r="C8784" i="8" a="1"/>
  <c r="C8784" i="8"/>
  <c r="D8784" i="8" s="1"/>
  <c r="F8784" i="8" s="1"/>
  <c r="C8785" i="8" a="1"/>
  <c r="C8785" i="8" s="1"/>
  <c r="D8785" i="8" s="1"/>
  <c r="F8785" i="8" s="1"/>
  <c r="C8786" i="8" a="1"/>
  <c r="C8786" i="8" s="1"/>
  <c r="D8786" i="8" s="1"/>
  <c r="F8786" i="8" s="1"/>
  <c r="C8787" i="8" a="1"/>
  <c r="C8787" i="8"/>
  <c r="D8787" i="8" s="1"/>
  <c r="F8787" i="8" s="1"/>
  <c r="C8788" i="8" a="1"/>
  <c r="C8788" i="8" s="1"/>
  <c r="D8788" i="8" s="1"/>
  <c r="F8788" i="8" s="1"/>
  <c r="C8789" i="8" a="1"/>
  <c r="C8789" i="8" s="1"/>
  <c r="D8789" i="8" s="1"/>
  <c r="F8789" i="8" s="1"/>
  <c r="C8790" i="8" a="1"/>
  <c r="C8790" i="8" s="1"/>
  <c r="D8790" i="8" s="1"/>
  <c r="F8790" i="8" s="1"/>
  <c r="C8791" i="8" a="1"/>
  <c r="C8791" i="8"/>
  <c r="D8791" i="8" s="1"/>
  <c r="F8791" i="8" s="1"/>
  <c r="C8792" i="8" a="1"/>
  <c r="C8792" i="8" s="1"/>
  <c r="D8792" i="8" s="1"/>
  <c r="F8792" i="8" s="1"/>
  <c r="C8793" i="8" a="1"/>
  <c r="C8793" i="8" s="1"/>
  <c r="D8793" i="8" s="1"/>
  <c r="F8793" i="8" s="1"/>
  <c r="C8794" i="8" a="1"/>
  <c r="C8794" i="8" s="1"/>
  <c r="D8794" i="8" s="1"/>
  <c r="F8794" i="8" s="1"/>
  <c r="C8795" i="8" a="1"/>
  <c r="C8795" i="8" s="1"/>
  <c r="D8795" i="8" s="1"/>
  <c r="F8795" i="8" s="1"/>
  <c r="C8796" i="8" a="1"/>
  <c r="C8796" i="8" s="1"/>
  <c r="D8796" i="8" s="1"/>
  <c r="F8796" i="8" s="1"/>
  <c r="C8797" i="8" a="1"/>
  <c r="C8797" i="8"/>
  <c r="D8797" i="8" s="1"/>
  <c r="F8797" i="8" s="1"/>
  <c r="C8798" i="8" a="1"/>
  <c r="C8798" i="8"/>
  <c r="D8798" i="8" s="1"/>
  <c r="F8798" i="8" s="1"/>
  <c r="C8799" i="8" a="1"/>
  <c r="C8799" i="8"/>
  <c r="D8799" i="8" s="1"/>
  <c r="F8799" i="8" s="1"/>
  <c r="C8800" i="8" a="1"/>
  <c r="C8800" i="8" s="1"/>
  <c r="D8800" i="8" s="1"/>
  <c r="F8800" i="8" s="1"/>
  <c r="C8801" i="8" a="1"/>
  <c r="C8801" i="8"/>
  <c r="D8801" i="8" s="1"/>
  <c r="F8801" i="8" s="1"/>
  <c r="C8802" i="8" a="1"/>
  <c r="C8802" i="8" s="1"/>
  <c r="D8802" i="8" s="1"/>
  <c r="F8802" i="8" s="1"/>
  <c r="C8803" i="8" a="1"/>
  <c r="C8803" i="8"/>
  <c r="D8803" i="8" s="1"/>
  <c r="F8803" i="8" s="1"/>
  <c r="C8804" i="8" a="1"/>
  <c r="C8804" i="8"/>
  <c r="D8804" i="8" s="1"/>
  <c r="F8804" i="8" s="1"/>
  <c r="C8805" i="8" a="1"/>
  <c r="C8805" i="8" s="1"/>
  <c r="D8805" i="8" s="1"/>
  <c r="F8805" i="8" s="1"/>
  <c r="C8806" i="8" a="1"/>
  <c r="C8806" i="8" s="1"/>
  <c r="D8806" i="8" s="1"/>
  <c r="F8806" i="8" s="1"/>
  <c r="C8807" i="8" a="1"/>
  <c r="C8807" i="8" s="1"/>
  <c r="D8807" i="8" s="1"/>
  <c r="F8807" i="8" s="1"/>
  <c r="C8808" i="8" a="1"/>
  <c r="C8808" i="8"/>
  <c r="D8808" i="8" s="1"/>
  <c r="F8808" i="8" s="1"/>
  <c r="C8809" i="8" a="1"/>
  <c r="C8809" i="8" s="1"/>
  <c r="D8809" i="8" s="1"/>
  <c r="F8809" i="8" s="1"/>
  <c r="C8810" i="8" a="1"/>
  <c r="C8810" i="8" s="1"/>
  <c r="D8810" i="8" s="1"/>
  <c r="F8810" i="8" s="1"/>
  <c r="C8811" i="8" a="1"/>
  <c r="C8811" i="8" s="1"/>
  <c r="D8811" i="8" s="1"/>
  <c r="F8811" i="8" s="1"/>
  <c r="C8812" i="8" a="1"/>
  <c r="C8812" i="8" s="1"/>
  <c r="D8812" i="8" s="1"/>
  <c r="F8812" i="8" s="1"/>
  <c r="C8813" i="8" a="1"/>
  <c r="C8813" i="8" s="1"/>
  <c r="D8813" i="8" s="1"/>
  <c r="F8813" i="8" s="1"/>
  <c r="C8814" i="8" a="1"/>
  <c r="C8814" i="8"/>
  <c r="D8814" i="8" s="1"/>
  <c r="F8814" i="8" s="1"/>
  <c r="C8815" i="8" a="1"/>
  <c r="C8815" i="8"/>
  <c r="D8815" i="8" s="1"/>
  <c r="F8815" i="8" s="1"/>
  <c r="C8816" i="8" a="1"/>
  <c r="C8816" i="8"/>
  <c r="D8816" i="8" s="1"/>
  <c r="F8816" i="8" s="1"/>
  <c r="C8817" i="8" a="1"/>
  <c r="C8817" i="8" s="1"/>
  <c r="D8817" i="8" s="1"/>
  <c r="F8817" i="8" s="1"/>
  <c r="C8818" i="8" a="1"/>
  <c r="C8818" i="8" s="1"/>
  <c r="D8818" i="8" s="1"/>
  <c r="F8818" i="8" s="1"/>
  <c r="C8819" i="8" a="1"/>
  <c r="C8819" i="8" s="1"/>
  <c r="D8819" i="8" s="1"/>
  <c r="F8819" i="8" s="1"/>
  <c r="C8820" i="8" a="1"/>
  <c r="C8820" i="8"/>
  <c r="D8820" i="8" s="1"/>
  <c r="F8820" i="8" s="1"/>
  <c r="C8821" i="8" a="1"/>
  <c r="C8821" i="8"/>
  <c r="D8821" i="8" s="1"/>
  <c r="F8821" i="8" s="1"/>
  <c r="C8822" i="8" a="1"/>
  <c r="C8822" i="8" s="1"/>
  <c r="D8822" i="8" s="1"/>
  <c r="F8822" i="8" s="1"/>
  <c r="C8823" i="8" a="1"/>
  <c r="C8823" i="8" s="1"/>
  <c r="D8823" i="8" s="1"/>
  <c r="F8823" i="8" s="1"/>
  <c r="C8824" i="8" a="1"/>
  <c r="C8824" i="8" s="1"/>
  <c r="D8824" i="8" s="1"/>
  <c r="F8824" i="8" s="1"/>
  <c r="C8825" i="8" a="1"/>
  <c r="C8825" i="8"/>
  <c r="D8825" i="8" s="1"/>
  <c r="F8825" i="8" s="1"/>
  <c r="C8826" i="8" a="1"/>
  <c r="C8826" i="8" s="1"/>
  <c r="D8826" i="8" s="1"/>
  <c r="F8826" i="8" s="1"/>
  <c r="C8827" i="8" a="1"/>
  <c r="C8827" i="8"/>
  <c r="D8827" i="8" s="1"/>
  <c r="F8827" i="8" s="1"/>
  <c r="C8828" i="8" a="1"/>
  <c r="C8828" i="8" s="1"/>
  <c r="D8828" i="8" s="1"/>
  <c r="F8828" i="8" s="1"/>
  <c r="C8829" i="8" a="1"/>
  <c r="C8829" i="8" s="1"/>
  <c r="D8829" i="8" s="1"/>
  <c r="F8829" i="8" s="1"/>
  <c r="C8830" i="8" a="1"/>
  <c r="C8830" i="8" s="1"/>
  <c r="D8830" i="8" s="1"/>
  <c r="F8830" i="8" s="1"/>
  <c r="C8831" i="8" a="1"/>
  <c r="C8831" i="8"/>
  <c r="D8831" i="8" s="1"/>
  <c r="F8831" i="8" s="1"/>
  <c r="C8832" i="8" a="1"/>
  <c r="C8832" i="8"/>
  <c r="D8832" i="8" s="1"/>
  <c r="F8832" i="8" s="1"/>
  <c r="C8833" i="8" a="1"/>
  <c r="C8833" i="8"/>
  <c r="D8833" i="8" s="1"/>
  <c r="F8833" i="8" s="1"/>
  <c r="C8834" i="8" a="1"/>
  <c r="C8834" i="8" s="1"/>
  <c r="D8834" i="8" s="1"/>
  <c r="F8834" i="8" s="1"/>
  <c r="C8835" i="8" a="1"/>
  <c r="C8835" i="8" s="1"/>
  <c r="D8835" i="8" s="1"/>
  <c r="F8835" i="8" s="1"/>
  <c r="C8836" i="8" a="1"/>
  <c r="C8836" i="8" s="1"/>
  <c r="D8836" i="8" s="1"/>
  <c r="F8836" i="8" s="1"/>
  <c r="C8837" i="8" a="1"/>
  <c r="C8837" i="8"/>
  <c r="D8837" i="8" s="1"/>
  <c r="F8837" i="8" s="1"/>
  <c r="C8838" i="8" a="1"/>
  <c r="C8838" i="8"/>
  <c r="D8838" i="8" s="1"/>
  <c r="F8838" i="8" s="1"/>
  <c r="C8839" i="8" a="1"/>
  <c r="C8839" i="8" s="1"/>
  <c r="D8839" i="8" s="1"/>
  <c r="F8839" i="8" s="1"/>
  <c r="C8840" i="8" a="1"/>
  <c r="C8840" i="8" s="1"/>
  <c r="D8840" i="8" s="1"/>
  <c r="F8840" i="8" s="1"/>
  <c r="C8841" i="8" a="1"/>
  <c r="C8841" i="8" s="1"/>
  <c r="D8841" i="8" s="1"/>
  <c r="F8841" i="8" s="1"/>
  <c r="C8842" i="8" a="1"/>
  <c r="C8842" i="8" s="1"/>
  <c r="D8842" i="8" s="1"/>
  <c r="F8842" i="8" s="1"/>
  <c r="C8843" i="8" a="1"/>
  <c r="C8843" i="8" s="1"/>
  <c r="D8843" i="8" s="1"/>
  <c r="F8843" i="8" s="1"/>
  <c r="C8844" i="8" a="1"/>
  <c r="C8844" i="8"/>
  <c r="D8844" i="8" s="1"/>
  <c r="F8844" i="8" s="1"/>
  <c r="C8845" i="8" a="1"/>
  <c r="C8845" i="8" s="1"/>
  <c r="D8845" i="8" s="1"/>
  <c r="F8845" i="8" s="1"/>
  <c r="C8846" i="8" a="1"/>
  <c r="C8846" i="8" s="1"/>
  <c r="D8846" i="8" s="1"/>
  <c r="F8846" i="8" s="1"/>
  <c r="C8847" i="8" a="1"/>
  <c r="C8847" i="8" s="1"/>
  <c r="D8847" i="8" s="1"/>
  <c r="F8847" i="8" s="1"/>
  <c r="C8848" i="8" a="1"/>
  <c r="C8848" i="8"/>
  <c r="D8848" i="8" s="1"/>
  <c r="F8848" i="8" s="1"/>
  <c r="C8849" i="8" a="1"/>
  <c r="C8849" i="8"/>
  <c r="D8849" i="8" s="1"/>
  <c r="F8849" i="8" s="1"/>
  <c r="C8850" i="8" a="1"/>
  <c r="C8850" i="8" s="1"/>
  <c r="D8850" i="8" s="1"/>
  <c r="F8850" i="8" s="1"/>
  <c r="C8851" i="8" a="1"/>
  <c r="C8851" i="8"/>
  <c r="D8851" i="8" s="1"/>
  <c r="F8851" i="8" s="1"/>
  <c r="C8852" i="8" a="1"/>
  <c r="C8852" i="8" s="1"/>
  <c r="D8852" i="8" s="1"/>
  <c r="F8852" i="8" s="1"/>
  <c r="C8853" i="8" a="1"/>
  <c r="C8853" i="8" s="1"/>
  <c r="D8853" i="8" s="1"/>
  <c r="F8853" i="8" s="1"/>
  <c r="C8854" i="8" a="1"/>
  <c r="C8854" i="8"/>
  <c r="D8854" i="8" s="1"/>
  <c r="F8854" i="8" s="1"/>
  <c r="C8855" i="8" a="1"/>
  <c r="C8855" i="8"/>
  <c r="D8855" i="8" s="1"/>
  <c r="F8855" i="8" s="1"/>
  <c r="C8856" i="8" a="1"/>
  <c r="C8856" i="8" s="1"/>
  <c r="D8856" i="8" s="1"/>
  <c r="F8856" i="8" s="1"/>
  <c r="C8857" i="8" a="1"/>
  <c r="C8857" i="8" s="1"/>
  <c r="D8857" i="8" s="1"/>
  <c r="F8857" i="8" s="1"/>
  <c r="C8858" i="8" a="1"/>
  <c r="C8858" i="8" s="1"/>
  <c r="D8858" i="8" s="1"/>
  <c r="F8858" i="8" s="1"/>
  <c r="C8859" i="8" a="1"/>
  <c r="C8859" i="8"/>
  <c r="D8859" i="8" s="1"/>
  <c r="F8859" i="8" s="1"/>
  <c r="C8860" i="8" a="1"/>
  <c r="C8860" i="8" s="1"/>
  <c r="D8860" i="8" s="1"/>
  <c r="F8860" i="8" s="1"/>
  <c r="C8861" i="8" a="1"/>
  <c r="C8861" i="8"/>
  <c r="D8861" i="8" s="1"/>
  <c r="F8861" i="8" s="1"/>
  <c r="C8862" i="8" a="1"/>
  <c r="C8862" i="8" s="1"/>
  <c r="D8862" i="8" s="1"/>
  <c r="F8862" i="8" s="1"/>
  <c r="C8863" i="8" a="1"/>
  <c r="C8863" i="8" s="1"/>
  <c r="D8863" i="8" s="1"/>
  <c r="F8863" i="8" s="1"/>
  <c r="C8864" i="8" a="1"/>
  <c r="C8864" i="8" s="1"/>
  <c r="D8864" i="8" s="1"/>
  <c r="F8864" i="8" s="1"/>
  <c r="C8865" i="8" a="1"/>
  <c r="C8865" i="8"/>
  <c r="D8865" i="8" s="1"/>
  <c r="F8865" i="8" s="1"/>
  <c r="C8866" i="8" a="1"/>
  <c r="C8866" i="8" s="1"/>
  <c r="D8866" i="8" s="1"/>
  <c r="F8866" i="8" s="1"/>
  <c r="C8867" i="8" a="1"/>
  <c r="C8867" i="8" s="1"/>
  <c r="D8867" i="8" s="1"/>
  <c r="F8867" i="8" s="1"/>
  <c r="C8868" i="8" a="1"/>
  <c r="C8868" i="8"/>
  <c r="D8868" i="8" s="1"/>
  <c r="F8868" i="8" s="1"/>
  <c r="C8869" i="8" a="1"/>
  <c r="C8869" i="8" s="1"/>
  <c r="D8869" i="8" s="1"/>
  <c r="F8869" i="8" s="1"/>
  <c r="C8870" i="8" a="1"/>
  <c r="C8870" i="8" s="1"/>
  <c r="D8870" i="8" s="1"/>
  <c r="F8870" i="8" s="1"/>
  <c r="C8871" i="8" a="1"/>
  <c r="C8871" i="8"/>
  <c r="D8871" i="8" s="1"/>
  <c r="F8871" i="8" s="1"/>
  <c r="C8872" i="8" a="1"/>
  <c r="C8872" i="8"/>
  <c r="D8872" i="8" s="1"/>
  <c r="F8872" i="8" s="1"/>
  <c r="C8873" i="8" a="1"/>
  <c r="C8873" i="8" s="1"/>
  <c r="D8873" i="8" s="1"/>
  <c r="F8873" i="8" s="1"/>
  <c r="C8874" i="8" a="1"/>
  <c r="C8874" i="8" s="1"/>
  <c r="D8874" i="8" s="1"/>
  <c r="F8874" i="8" s="1"/>
  <c r="C8875" i="8" a="1"/>
  <c r="C8875" i="8"/>
  <c r="D8875" i="8" s="1"/>
  <c r="F8875" i="8" s="1"/>
  <c r="C8876" i="8" a="1"/>
  <c r="C8876" i="8"/>
  <c r="D8876" i="8" s="1"/>
  <c r="F8876" i="8" s="1"/>
  <c r="C8877" i="8" a="1"/>
  <c r="C8877" i="8" s="1"/>
  <c r="D8877" i="8" s="1"/>
  <c r="F8877" i="8" s="1"/>
  <c r="C8878" i="8" a="1"/>
  <c r="C8878" i="8"/>
  <c r="D8878" i="8" s="1"/>
  <c r="F8878" i="8" s="1"/>
  <c r="C8879" i="8" a="1"/>
  <c r="C8879" i="8" s="1"/>
  <c r="D8879" i="8" s="1"/>
  <c r="F8879" i="8" s="1"/>
  <c r="C8880" i="8" a="1"/>
  <c r="C8880" i="8" s="1"/>
  <c r="D8880" i="8" s="1"/>
  <c r="F8880" i="8" s="1"/>
  <c r="C8881" i="8" a="1"/>
  <c r="C8881" i="8" s="1"/>
  <c r="D8881" i="8" s="1"/>
  <c r="F8881" i="8" s="1"/>
  <c r="C8882" i="8" a="1"/>
  <c r="C8882" i="8" s="1"/>
  <c r="D8882" i="8" s="1"/>
  <c r="F8882" i="8" s="1"/>
  <c r="C8883" i="8" a="1"/>
  <c r="C8883" i="8" s="1"/>
  <c r="D8883" i="8" s="1"/>
  <c r="F8883" i="8" s="1"/>
  <c r="C8884" i="8" a="1"/>
  <c r="C8884" i="8" s="1"/>
  <c r="D8884" i="8" s="1"/>
  <c r="F8884" i="8" s="1"/>
  <c r="C8885" i="8" a="1"/>
  <c r="C8885" i="8"/>
  <c r="D8885" i="8" s="1"/>
  <c r="F8885" i="8" s="1"/>
  <c r="C8886" i="8" a="1"/>
  <c r="C8886" i="8" s="1"/>
  <c r="D8886" i="8" s="1"/>
  <c r="F8886" i="8" s="1"/>
  <c r="C8887" i="8" a="1"/>
  <c r="C8887" i="8" s="1"/>
  <c r="D8887" i="8" s="1"/>
  <c r="F8887" i="8" s="1"/>
  <c r="C8888" i="8" a="1"/>
  <c r="C8888" i="8"/>
  <c r="D8888" i="8" s="1"/>
  <c r="F8888" i="8" s="1"/>
  <c r="C8889" i="8" a="1"/>
  <c r="C8889" i="8"/>
  <c r="D8889" i="8" s="1"/>
  <c r="F8889" i="8" s="1"/>
  <c r="C8890" i="8" a="1"/>
  <c r="C8890" i="8" s="1"/>
  <c r="D8890" i="8" s="1"/>
  <c r="F8890" i="8" s="1"/>
  <c r="C8891" i="8" a="1"/>
  <c r="C8891" i="8"/>
  <c r="D8891" i="8" s="1"/>
  <c r="F8891" i="8" s="1"/>
  <c r="C8892" i="8" a="1"/>
  <c r="C8892" i="8"/>
  <c r="D8892" i="8" s="1"/>
  <c r="F8892" i="8" s="1"/>
  <c r="C8893" i="8" a="1"/>
  <c r="C8893" i="8"/>
  <c r="D8893" i="8" s="1"/>
  <c r="F8893" i="8" s="1"/>
  <c r="C8894" i="8" a="1"/>
  <c r="C8894" i="8" s="1"/>
  <c r="D8894" i="8" s="1"/>
  <c r="F8894" i="8" s="1"/>
  <c r="C8895" i="8" a="1"/>
  <c r="C8895" i="8"/>
  <c r="D8895" i="8" s="1"/>
  <c r="F8895" i="8" s="1"/>
  <c r="C8896" i="8" a="1"/>
  <c r="C8896" i="8" s="1"/>
  <c r="D8896" i="8" s="1"/>
  <c r="F8896" i="8" s="1"/>
  <c r="C8897" i="8" a="1"/>
  <c r="C8897" i="8" s="1"/>
  <c r="D8897" i="8" s="1"/>
  <c r="F8897" i="8" s="1"/>
  <c r="C8898" i="8" a="1"/>
  <c r="C8898" i="8" s="1"/>
  <c r="D8898" i="8" s="1"/>
  <c r="F8898" i="8" s="1"/>
  <c r="C8899" i="8" a="1"/>
  <c r="C8899" i="8" s="1"/>
  <c r="D8899" i="8" s="1"/>
  <c r="F8899" i="8" s="1"/>
  <c r="C8900" i="8" a="1"/>
  <c r="C8900" i="8" s="1"/>
  <c r="D8900" i="8" s="1"/>
  <c r="F8900" i="8" s="1"/>
  <c r="C8901" i="8" a="1"/>
  <c r="C8901" i="8" s="1"/>
  <c r="D8901" i="8" s="1"/>
  <c r="F8901" i="8" s="1"/>
  <c r="C8902" i="8" a="1"/>
  <c r="C8902" i="8"/>
  <c r="D8902" i="8" s="1"/>
  <c r="F8902" i="8" s="1"/>
  <c r="C8903" i="8" a="1"/>
  <c r="C8903" i="8" s="1"/>
  <c r="D8903" i="8" s="1"/>
  <c r="F8903" i="8" s="1"/>
  <c r="C8904" i="8" a="1"/>
  <c r="C8904" i="8" s="1"/>
  <c r="D8904" i="8" s="1"/>
  <c r="F8904" i="8" s="1"/>
  <c r="C8905" i="8" a="1"/>
  <c r="C8905" i="8"/>
  <c r="D8905" i="8" s="1"/>
  <c r="F8905" i="8" s="1"/>
  <c r="C8906" i="8" a="1"/>
  <c r="C8906" i="8" s="1"/>
  <c r="D8906" i="8" s="1"/>
  <c r="F8906" i="8" s="1"/>
  <c r="C8907" i="8" a="1"/>
  <c r="C8907" i="8" s="1"/>
  <c r="D8907" i="8" s="1"/>
  <c r="F8907" i="8" s="1"/>
  <c r="C8908" i="8" a="1"/>
  <c r="C8908" i="8"/>
  <c r="D8908" i="8" s="1"/>
  <c r="F8908" i="8" s="1"/>
  <c r="C8909" i="8" a="1"/>
  <c r="C8909" i="8"/>
  <c r="D8909" i="8" s="1"/>
  <c r="F8909" i="8" s="1"/>
  <c r="C8910" i="8" a="1"/>
  <c r="C8910" i="8"/>
  <c r="D8910" i="8" s="1"/>
  <c r="F8910" i="8" s="1"/>
  <c r="C8911" i="8" a="1"/>
  <c r="C8911" i="8" s="1"/>
  <c r="D8911" i="8" s="1"/>
  <c r="F8911" i="8" s="1"/>
  <c r="C8912" i="8" a="1"/>
  <c r="C8912" i="8"/>
  <c r="D8912" i="8" s="1"/>
  <c r="F8912" i="8" s="1"/>
  <c r="C8913" i="8" a="1"/>
  <c r="C8913" i="8" s="1"/>
  <c r="D8913" i="8" s="1"/>
  <c r="F8913" i="8" s="1"/>
  <c r="C8914" i="8" a="1"/>
  <c r="C8914" i="8" s="1"/>
  <c r="D8914" i="8" s="1"/>
  <c r="F8914" i="8" s="1"/>
  <c r="C8915" i="8" a="1"/>
  <c r="C8915" i="8"/>
  <c r="D8915" i="8" s="1"/>
  <c r="F8915" i="8" s="1"/>
  <c r="C8916" i="8" a="1"/>
  <c r="C8916" i="8" s="1"/>
  <c r="D8916" i="8" s="1"/>
  <c r="F8916" i="8" s="1"/>
  <c r="C8917" i="8" a="1"/>
  <c r="C8917" i="8" s="1"/>
  <c r="D8917" i="8" s="1"/>
  <c r="F8917" i="8" s="1"/>
  <c r="C8918" i="8" a="1"/>
  <c r="C8918" i="8" s="1"/>
  <c r="D8918" i="8" s="1"/>
  <c r="F8918" i="8" s="1"/>
  <c r="C8919" i="8" a="1"/>
  <c r="C8919" i="8"/>
  <c r="D8919" i="8" s="1"/>
  <c r="F8919" i="8" s="1"/>
  <c r="C8920" i="8" a="1"/>
  <c r="C8920" i="8" s="1"/>
  <c r="D8920" i="8" s="1"/>
  <c r="F8920" i="8" s="1"/>
  <c r="C8921" i="8" a="1"/>
  <c r="C8921" i="8" s="1"/>
  <c r="D8921" i="8" s="1"/>
  <c r="F8921" i="8" s="1"/>
  <c r="C8922" i="8" a="1"/>
  <c r="C8922" i="8" s="1"/>
  <c r="D8922" i="8" s="1"/>
  <c r="F8922" i="8" s="1"/>
  <c r="C8923" i="8" a="1"/>
  <c r="C8923" i="8" s="1"/>
  <c r="D8923" i="8" s="1"/>
  <c r="F8923" i="8" s="1"/>
  <c r="C8924" i="8" a="1"/>
  <c r="C8924" i="8" s="1"/>
  <c r="D8924" i="8" s="1"/>
  <c r="F8924" i="8" s="1"/>
  <c r="C8925" i="8" a="1"/>
  <c r="C8925" i="8"/>
  <c r="D8925" i="8" s="1"/>
  <c r="F8925" i="8" s="1"/>
  <c r="C8926" i="8" a="1"/>
  <c r="C8926" i="8"/>
  <c r="D8926" i="8" s="1"/>
  <c r="F8926" i="8" s="1"/>
  <c r="C8927" i="8" a="1"/>
  <c r="C8927" i="8"/>
  <c r="D8927" i="8" s="1"/>
  <c r="F8927" i="8" s="1"/>
  <c r="C8928" i="8" a="1"/>
  <c r="C8928" i="8" s="1"/>
  <c r="D8928" i="8" s="1"/>
  <c r="F8928" i="8" s="1"/>
  <c r="C8929" i="8" a="1"/>
  <c r="C8929" i="8"/>
  <c r="D8929" i="8" s="1"/>
  <c r="F8929" i="8" s="1"/>
  <c r="C8930" i="8" a="1"/>
  <c r="C8930" i="8" s="1"/>
  <c r="D8930" i="8" s="1"/>
  <c r="F8930" i="8" s="1"/>
  <c r="C8931" i="8" a="1"/>
  <c r="C8931" i="8"/>
  <c r="D8931" i="8" s="1"/>
  <c r="F8931" i="8" s="1"/>
  <c r="C8932" i="8" a="1"/>
  <c r="C8932" i="8"/>
  <c r="D8932" i="8" s="1"/>
  <c r="F8932" i="8" s="1"/>
  <c r="C8933" i="8" a="1"/>
  <c r="C8933" i="8" s="1"/>
  <c r="D8933" i="8" s="1"/>
  <c r="F8933" i="8" s="1"/>
  <c r="C8934" i="8" a="1"/>
  <c r="C8934" i="8" s="1"/>
  <c r="D8934" i="8" s="1"/>
  <c r="F8934" i="8" s="1"/>
  <c r="C8935" i="8" a="1"/>
  <c r="C8935" i="8" s="1"/>
  <c r="D8935" i="8" s="1"/>
  <c r="F8935" i="8" s="1"/>
  <c r="C8936" i="8" a="1"/>
  <c r="C8936" i="8"/>
  <c r="D8936" i="8" s="1"/>
  <c r="F8936" i="8" s="1"/>
  <c r="C8937" i="8" a="1"/>
  <c r="C8937" i="8" s="1"/>
  <c r="D8937" i="8" s="1"/>
  <c r="F8937" i="8" s="1"/>
  <c r="C8938" i="8" a="1"/>
  <c r="C8938" i="8" s="1"/>
  <c r="D8938" i="8" s="1"/>
  <c r="F8938" i="8" s="1"/>
  <c r="C8939" i="8" a="1"/>
  <c r="C8939" i="8" s="1"/>
  <c r="D8939" i="8" s="1"/>
  <c r="F8939" i="8" s="1"/>
  <c r="C8940" i="8" a="1"/>
  <c r="C8940" i="8" s="1"/>
  <c r="D8940" i="8" s="1"/>
  <c r="F8940" i="8" s="1"/>
  <c r="C8941" i="8" a="1"/>
  <c r="C8941" i="8" s="1"/>
  <c r="D8941" i="8" s="1"/>
  <c r="F8941" i="8" s="1"/>
  <c r="C8942" i="8" a="1"/>
  <c r="C8942" i="8"/>
  <c r="D8942" i="8" s="1"/>
  <c r="F8942" i="8" s="1"/>
  <c r="C8943" i="8" a="1"/>
  <c r="C8943" i="8"/>
  <c r="D8943" i="8" s="1"/>
  <c r="F8943" i="8" s="1"/>
  <c r="C8944" i="8" a="1"/>
  <c r="C8944" i="8"/>
  <c r="D8944" i="8" s="1"/>
  <c r="F8944" i="8" s="1"/>
  <c r="C8945" i="8" a="1"/>
  <c r="C8945" i="8" s="1"/>
  <c r="D8945" i="8" s="1"/>
  <c r="F8945" i="8" s="1"/>
  <c r="C8946" i="8" a="1"/>
  <c r="C8946" i="8" s="1"/>
  <c r="D8946" i="8" s="1"/>
  <c r="F8946" i="8" s="1"/>
  <c r="C8947" i="8" a="1"/>
  <c r="C8947" i="8" s="1"/>
  <c r="D8947" i="8" s="1"/>
  <c r="F8947" i="8" s="1"/>
  <c r="C8948" i="8" a="1"/>
  <c r="C8948" i="8"/>
  <c r="D8948" i="8" s="1"/>
  <c r="F8948" i="8" s="1"/>
  <c r="C8949" i="8" a="1"/>
  <c r="C8949" i="8"/>
  <c r="D8949" i="8" s="1"/>
  <c r="F8949" i="8" s="1"/>
  <c r="C8950" i="8" a="1"/>
  <c r="C8950" i="8" s="1"/>
  <c r="D8950" i="8" s="1"/>
  <c r="F8950" i="8" s="1"/>
  <c r="C8951" i="8" a="1"/>
  <c r="C8951" i="8" s="1"/>
  <c r="D8951" i="8" s="1"/>
  <c r="F8951" i="8" s="1"/>
  <c r="C8952" i="8" a="1"/>
  <c r="C8952" i="8" s="1"/>
  <c r="D8952" i="8" s="1"/>
  <c r="F8952" i="8" s="1"/>
  <c r="C8953" i="8" a="1"/>
  <c r="C8953" i="8"/>
  <c r="D8953" i="8" s="1"/>
  <c r="F8953" i="8" s="1"/>
  <c r="C8954" i="8" a="1"/>
  <c r="C8954" i="8" s="1"/>
  <c r="D8954" i="8" s="1"/>
  <c r="F8954" i="8" s="1"/>
  <c r="C8955" i="8" a="1"/>
  <c r="C8955" i="8"/>
  <c r="D8955" i="8" s="1"/>
  <c r="F8955" i="8" s="1"/>
  <c r="C8956" i="8" a="1"/>
  <c r="C8956" i="8" s="1"/>
  <c r="D8956" i="8" s="1"/>
  <c r="F8956" i="8" s="1"/>
  <c r="C8957" i="8" a="1"/>
  <c r="C8957" i="8" s="1"/>
  <c r="D8957" i="8" s="1"/>
  <c r="F8957" i="8" s="1"/>
  <c r="C8958" i="8" a="1"/>
  <c r="C8958" i="8" s="1"/>
  <c r="D8958" i="8" s="1"/>
  <c r="F8958" i="8" s="1"/>
  <c r="C8959" i="8" a="1"/>
  <c r="C8959" i="8"/>
  <c r="D8959" i="8" s="1"/>
  <c r="F8959" i="8" s="1"/>
  <c r="C8960" i="8" a="1"/>
  <c r="C8960" i="8"/>
  <c r="D8960" i="8" s="1"/>
  <c r="F8960" i="8" s="1"/>
  <c r="C8961" i="8" a="1"/>
  <c r="C8961" i="8"/>
  <c r="D8961" i="8" s="1"/>
  <c r="F8961" i="8" s="1"/>
  <c r="C8962" i="8" a="1"/>
  <c r="C8962" i="8" s="1"/>
  <c r="D8962" i="8" s="1"/>
  <c r="F8962" i="8" s="1"/>
  <c r="C8963" i="8" a="1"/>
  <c r="C8963" i="8" s="1"/>
  <c r="D8963" i="8" s="1"/>
  <c r="F8963" i="8" s="1"/>
  <c r="C8964" i="8" a="1"/>
  <c r="C8964" i="8" s="1"/>
  <c r="D8964" i="8" s="1"/>
  <c r="F8964" i="8" s="1"/>
  <c r="C8965" i="8" a="1"/>
  <c r="C8965" i="8"/>
  <c r="D8965" i="8" s="1"/>
  <c r="F8965" i="8" s="1"/>
  <c r="C8966" i="8" a="1"/>
  <c r="C8966" i="8"/>
  <c r="D8966" i="8" s="1"/>
  <c r="F8966" i="8" s="1"/>
  <c r="C8967" i="8" a="1"/>
  <c r="C8967" i="8" s="1"/>
  <c r="D8967" i="8" s="1"/>
  <c r="F8967" i="8" s="1"/>
  <c r="C8968" i="8" a="1"/>
  <c r="C8968" i="8" s="1"/>
  <c r="D8968" i="8" s="1"/>
  <c r="F8968" i="8" s="1"/>
  <c r="C8969" i="8" a="1"/>
  <c r="C8969" i="8" s="1"/>
  <c r="D8969" i="8" s="1"/>
  <c r="F8969" i="8" s="1"/>
  <c r="C8970" i="8" a="1"/>
  <c r="C8970" i="8" s="1"/>
  <c r="D8970" i="8" s="1"/>
  <c r="F8970" i="8" s="1"/>
  <c r="C8971" i="8" a="1"/>
  <c r="C8971" i="8" s="1"/>
  <c r="D8971" i="8" s="1"/>
  <c r="F8971" i="8" s="1"/>
  <c r="C8972" i="8" a="1"/>
  <c r="C8972" i="8"/>
  <c r="D8972" i="8" s="1"/>
  <c r="F8972" i="8" s="1"/>
  <c r="C8973" i="8" a="1"/>
  <c r="C8973" i="8" s="1"/>
  <c r="D8973" i="8" s="1"/>
  <c r="F8973" i="8" s="1"/>
  <c r="C8974" i="8" a="1"/>
  <c r="C8974" i="8" s="1"/>
  <c r="D8974" i="8" s="1"/>
  <c r="F8974" i="8" s="1"/>
  <c r="C8975" i="8" a="1"/>
  <c r="C8975" i="8" s="1"/>
  <c r="D8975" i="8" s="1"/>
  <c r="F8975" i="8" s="1"/>
  <c r="C8976" i="8" a="1"/>
  <c r="C8976" i="8"/>
  <c r="D8976" i="8" s="1"/>
  <c r="F8976" i="8" s="1"/>
  <c r="C8977" i="8" a="1"/>
  <c r="C8977" i="8"/>
  <c r="D8977" i="8" s="1"/>
  <c r="F8977" i="8" s="1"/>
  <c r="C8978" i="8" a="1"/>
  <c r="C8978" i="8" s="1"/>
  <c r="D8978" i="8" s="1"/>
  <c r="F8978" i="8" s="1"/>
  <c r="C8979" i="8" a="1"/>
  <c r="C8979" i="8"/>
  <c r="D8979" i="8" s="1"/>
  <c r="F8979" i="8" s="1"/>
  <c r="C8980" i="8" a="1"/>
  <c r="C8980" i="8" s="1"/>
  <c r="D8980" i="8" s="1"/>
  <c r="F8980" i="8" s="1"/>
  <c r="C8981" i="8" a="1"/>
  <c r="C8981" i="8" s="1"/>
  <c r="D8981" i="8" s="1"/>
  <c r="F8981" i="8" s="1"/>
  <c r="C8982" i="8" a="1"/>
  <c r="C8982" i="8"/>
  <c r="D8982" i="8" s="1"/>
  <c r="F8982" i="8" s="1"/>
  <c r="C8983" i="8" a="1"/>
  <c r="C8983" i="8"/>
  <c r="D8983" i="8" s="1"/>
  <c r="F8983" i="8" s="1"/>
  <c r="C8984" i="8" a="1"/>
  <c r="C8984" i="8" s="1"/>
  <c r="D8984" i="8" s="1"/>
  <c r="F8984" i="8" s="1"/>
  <c r="C8985" i="8" a="1"/>
  <c r="C8985" i="8" s="1"/>
  <c r="D8985" i="8" s="1"/>
  <c r="F8985" i="8" s="1"/>
  <c r="C8986" i="8" a="1"/>
  <c r="C8986" i="8" s="1"/>
  <c r="D8986" i="8" s="1"/>
  <c r="F8986" i="8" s="1"/>
  <c r="C8987" i="8" a="1"/>
  <c r="C8987" i="8"/>
  <c r="D8987" i="8" s="1"/>
  <c r="F8987" i="8" s="1"/>
  <c r="C8988" i="8" a="1"/>
  <c r="C8988" i="8" s="1"/>
  <c r="D8988" i="8" s="1"/>
  <c r="F8988" i="8" s="1"/>
  <c r="C8989" i="8" a="1"/>
  <c r="C8989" i="8"/>
  <c r="D8989" i="8" s="1"/>
  <c r="F8989" i="8" s="1"/>
  <c r="C8990" i="8" a="1"/>
  <c r="C8990" i="8" s="1"/>
  <c r="D8990" i="8" s="1"/>
  <c r="F8990" i="8" s="1"/>
  <c r="C8991" i="8" a="1"/>
  <c r="C8991" i="8" s="1"/>
  <c r="D8991" i="8" s="1"/>
  <c r="F8991" i="8" s="1"/>
  <c r="C8992" i="8" a="1"/>
  <c r="C8992" i="8" s="1"/>
  <c r="D8992" i="8" s="1"/>
  <c r="F8992" i="8" s="1"/>
  <c r="C8993" i="8" a="1"/>
  <c r="C8993" i="8"/>
  <c r="D8993" i="8" s="1"/>
  <c r="F8993" i="8" s="1"/>
  <c r="C8994" i="8" a="1"/>
  <c r="C8994" i="8" s="1"/>
  <c r="D8994" i="8" s="1"/>
  <c r="F8994" i="8" s="1"/>
  <c r="C8995" i="8" a="1"/>
  <c r="C8995" i="8" s="1"/>
  <c r="D8995" i="8" s="1"/>
  <c r="F8995" i="8" s="1"/>
  <c r="C8996" i="8" a="1"/>
  <c r="C8996" i="8"/>
  <c r="D8996" i="8" s="1"/>
  <c r="F8996" i="8" s="1"/>
  <c r="C8997" i="8" a="1"/>
  <c r="C8997" i="8" s="1"/>
  <c r="D8997" i="8" s="1"/>
  <c r="F8997" i="8" s="1"/>
  <c r="C8998" i="8" a="1"/>
  <c r="C8998" i="8" s="1"/>
  <c r="D8998" i="8" s="1"/>
  <c r="F8998" i="8" s="1"/>
  <c r="C8999" i="8" a="1"/>
  <c r="C8999" i="8"/>
  <c r="D8999" i="8" s="1"/>
  <c r="F8999" i="8" s="1"/>
  <c r="C9000" i="8" a="1"/>
  <c r="C9000" i="8"/>
  <c r="D9000" i="8" s="1"/>
  <c r="F9000" i="8" s="1"/>
  <c r="C9001" i="8" a="1"/>
  <c r="C9001" i="8" s="1"/>
  <c r="D9001" i="8" s="1"/>
  <c r="F9001" i="8" s="1"/>
  <c r="C9002" i="8" a="1"/>
  <c r="C9002" i="8" s="1"/>
  <c r="D9002" i="8" s="1"/>
  <c r="F9002" i="8" s="1"/>
  <c r="C9003" i="8" a="1"/>
  <c r="C9003" i="8"/>
  <c r="D9003" i="8" s="1"/>
  <c r="F9003" i="8" s="1"/>
  <c r="C9004" i="8" a="1"/>
  <c r="C9004" i="8"/>
  <c r="D9004" i="8" s="1"/>
  <c r="F9004" i="8" s="1"/>
  <c r="C9005" i="8" a="1"/>
  <c r="C9005" i="8" s="1"/>
  <c r="D9005" i="8" s="1"/>
  <c r="F9005" i="8" s="1"/>
  <c r="C9006" i="8" a="1"/>
  <c r="C9006" i="8"/>
  <c r="D9006" i="8" s="1"/>
  <c r="F9006" i="8" s="1"/>
  <c r="C9007" i="8" a="1"/>
  <c r="C9007" i="8" s="1"/>
  <c r="D9007" i="8" s="1"/>
  <c r="F9007" i="8" s="1"/>
  <c r="C9008" i="8" a="1"/>
  <c r="C9008" i="8" s="1"/>
  <c r="D9008" i="8" s="1"/>
  <c r="F9008" i="8" s="1"/>
  <c r="C9009" i="8" a="1"/>
  <c r="C9009" i="8" s="1"/>
  <c r="D9009" i="8" s="1"/>
  <c r="F9009" i="8" s="1"/>
  <c r="C9010" i="8" a="1"/>
  <c r="C9010" i="8" s="1"/>
  <c r="D9010" i="8" s="1"/>
  <c r="F9010" i="8" s="1"/>
  <c r="C9011" i="8" a="1"/>
  <c r="C9011" i="8" s="1"/>
  <c r="D9011" i="8" s="1"/>
  <c r="F9011" i="8" s="1"/>
  <c r="C9012" i="8" a="1"/>
  <c r="C9012" i="8" s="1"/>
  <c r="D9012" i="8" s="1"/>
  <c r="F9012" i="8" s="1"/>
  <c r="C9013" i="8" a="1"/>
  <c r="C9013" i="8"/>
  <c r="D9013" i="8" s="1"/>
  <c r="F9013" i="8" s="1"/>
  <c r="C9014" i="8" a="1"/>
  <c r="C9014" i="8" s="1"/>
  <c r="D9014" i="8" s="1"/>
  <c r="F9014" i="8" s="1"/>
  <c r="C9015" i="8" a="1"/>
  <c r="C9015" i="8" s="1"/>
  <c r="D9015" i="8" s="1"/>
  <c r="F9015" i="8" s="1"/>
  <c r="C9016" i="8" a="1"/>
  <c r="C9016" i="8"/>
  <c r="D9016" i="8" s="1"/>
  <c r="F9016" i="8" s="1"/>
  <c r="C9017" i="8" a="1"/>
  <c r="C9017" i="8"/>
  <c r="D9017" i="8" s="1"/>
  <c r="F9017" i="8" s="1"/>
  <c r="C9018" i="8" a="1"/>
  <c r="C9018" i="8" s="1"/>
  <c r="D9018" i="8" s="1"/>
  <c r="F9018" i="8" s="1"/>
  <c r="C9019" i="8" a="1"/>
  <c r="C9019" i="8"/>
  <c r="D9019" i="8" s="1"/>
  <c r="F9019" i="8" s="1"/>
  <c r="C9020" i="8" a="1"/>
  <c r="C9020" i="8"/>
  <c r="D9020" i="8" s="1"/>
  <c r="F9020" i="8" s="1"/>
  <c r="C9021" i="8" a="1"/>
  <c r="C9021" i="8"/>
  <c r="D9021" i="8" s="1"/>
  <c r="F9021" i="8" s="1"/>
  <c r="C9022" i="8" a="1"/>
  <c r="C9022" i="8" s="1"/>
  <c r="D9022" i="8" s="1"/>
  <c r="F9022" i="8" s="1"/>
  <c r="C9023" i="8" a="1"/>
  <c r="C9023" i="8"/>
  <c r="D9023" i="8" s="1"/>
  <c r="F9023" i="8" s="1"/>
  <c r="C9024" i="8" a="1"/>
  <c r="C9024" i="8" s="1"/>
  <c r="D9024" i="8" s="1"/>
  <c r="F9024" i="8" s="1"/>
  <c r="C9025" i="8" a="1"/>
  <c r="C9025" i="8" s="1"/>
  <c r="D9025" i="8" s="1"/>
  <c r="F9025" i="8" s="1"/>
  <c r="C9026" i="8" a="1"/>
  <c r="C9026" i="8" s="1"/>
  <c r="D9026" i="8" s="1"/>
  <c r="F9026" i="8" s="1"/>
  <c r="C9027" i="8" a="1"/>
  <c r="C9027" i="8" s="1"/>
  <c r="D9027" i="8" s="1"/>
  <c r="F9027" i="8" s="1"/>
  <c r="C9028" i="8" a="1"/>
  <c r="C9028" i="8" s="1"/>
  <c r="D9028" i="8" s="1"/>
  <c r="F9028" i="8" s="1"/>
  <c r="C9029" i="8" a="1"/>
  <c r="C9029" i="8" s="1"/>
  <c r="D9029" i="8" s="1"/>
  <c r="F9029" i="8" s="1"/>
  <c r="C9030" i="8" a="1"/>
  <c r="C9030" i="8"/>
  <c r="D9030" i="8" s="1"/>
  <c r="F9030" i="8" s="1"/>
  <c r="C9031" i="8" a="1"/>
  <c r="C9031" i="8" s="1"/>
  <c r="D9031" i="8" s="1"/>
  <c r="F9031" i="8" s="1"/>
  <c r="C9032" i="8" a="1"/>
  <c r="C9032" i="8" s="1"/>
  <c r="D9032" i="8" s="1"/>
  <c r="F9032" i="8" s="1"/>
  <c r="C9033" i="8" a="1"/>
  <c r="C9033" i="8"/>
  <c r="D9033" i="8" s="1"/>
  <c r="F9033" i="8" s="1"/>
  <c r="C9034" i="8" a="1"/>
  <c r="C9034" i="8" s="1"/>
  <c r="D9034" i="8" s="1"/>
  <c r="F9034" i="8" s="1"/>
  <c r="C9035" i="8" a="1"/>
  <c r="C9035" i="8" s="1"/>
  <c r="D9035" i="8" s="1"/>
  <c r="F9035" i="8" s="1"/>
  <c r="C9036" i="8" a="1"/>
  <c r="C9036" i="8"/>
  <c r="D9036" i="8" s="1"/>
  <c r="F9036" i="8" s="1"/>
  <c r="C9037" i="8" a="1"/>
  <c r="C9037" i="8"/>
  <c r="D9037" i="8" s="1"/>
  <c r="F9037" i="8" s="1"/>
  <c r="C9038" i="8" a="1"/>
  <c r="C9038" i="8"/>
  <c r="D9038" i="8" s="1"/>
  <c r="F9038" i="8" s="1"/>
  <c r="C9039" i="8" a="1"/>
  <c r="C9039" i="8" s="1"/>
  <c r="D9039" i="8" s="1"/>
  <c r="F9039" i="8" s="1"/>
  <c r="C9040" i="8" a="1"/>
  <c r="C9040" i="8"/>
  <c r="D9040" i="8" s="1"/>
  <c r="F9040" i="8" s="1"/>
  <c r="C9041" i="8" a="1"/>
  <c r="C9041" i="8" s="1"/>
  <c r="D9041" i="8" s="1"/>
  <c r="F9041" i="8" s="1"/>
  <c r="C9042" i="8" a="1"/>
  <c r="C9042" i="8" s="1"/>
  <c r="D9042" i="8" s="1"/>
  <c r="F9042" i="8" s="1"/>
  <c r="C9043" i="8" a="1"/>
  <c r="C9043" i="8"/>
  <c r="D9043" i="8" s="1"/>
  <c r="F9043" i="8" s="1"/>
  <c r="C9044" i="8" a="1"/>
  <c r="C9044" i="8" s="1"/>
  <c r="D9044" i="8" s="1"/>
  <c r="F9044" i="8" s="1"/>
  <c r="C9045" i="8" a="1"/>
  <c r="C9045" i="8" s="1"/>
  <c r="D9045" i="8" s="1"/>
  <c r="F9045" i="8" s="1"/>
  <c r="C9046" i="8" a="1"/>
  <c r="C9046" i="8" s="1"/>
  <c r="D9046" i="8" s="1"/>
  <c r="F9046" i="8" s="1"/>
  <c r="C9047" i="8" a="1"/>
  <c r="C9047" i="8"/>
  <c r="D9047" i="8" s="1"/>
  <c r="F9047" i="8" s="1"/>
  <c r="C9048" i="8" a="1"/>
  <c r="C9048" i="8" s="1"/>
  <c r="D9048" i="8" s="1"/>
  <c r="F9048" i="8" s="1"/>
  <c r="C9049" i="8" a="1"/>
  <c r="C9049" i="8" s="1"/>
  <c r="D9049" i="8" s="1"/>
  <c r="F9049" i="8" s="1"/>
  <c r="C9050" i="8" a="1"/>
  <c r="C9050" i="8" s="1"/>
  <c r="D9050" i="8" s="1"/>
  <c r="F9050" i="8" s="1"/>
  <c r="C9051" i="8" a="1"/>
  <c r="C9051" i="8" s="1"/>
  <c r="D9051" i="8" s="1"/>
  <c r="F9051" i="8" s="1"/>
  <c r="C9052" i="8" a="1"/>
  <c r="C9052" i="8" s="1"/>
  <c r="D9052" i="8" s="1"/>
  <c r="F9052" i="8" s="1"/>
  <c r="C9053" i="8" a="1"/>
  <c r="C9053" i="8"/>
  <c r="D9053" i="8" s="1"/>
  <c r="F9053" i="8" s="1"/>
  <c r="C9054" i="8" a="1"/>
  <c r="C9054" i="8"/>
  <c r="D9054" i="8" s="1"/>
  <c r="F9054" i="8" s="1"/>
  <c r="C9055" i="8" a="1"/>
  <c r="C9055" i="8"/>
  <c r="D9055" i="8" s="1"/>
  <c r="F9055" i="8" s="1"/>
  <c r="C9056" i="8" a="1"/>
  <c r="C9056" i="8" s="1"/>
  <c r="D9056" i="8" s="1"/>
  <c r="F9056" i="8" s="1"/>
  <c r="C9057" i="8" a="1"/>
  <c r="C9057" i="8"/>
  <c r="D9057" i="8" s="1"/>
  <c r="F9057" i="8" s="1"/>
  <c r="C9058" i="8" a="1"/>
  <c r="C9058" i="8" s="1"/>
  <c r="D9058" i="8" s="1"/>
  <c r="F9058" i="8" s="1"/>
  <c r="C9059" i="8" a="1"/>
  <c r="C9059" i="8"/>
  <c r="D9059" i="8" s="1"/>
  <c r="F9059" i="8" s="1"/>
  <c r="C9060" i="8" a="1"/>
  <c r="C9060" i="8"/>
  <c r="D9060" i="8" s="1"/>
  <c r="F9060" i="8" s="1"/>
  <c r="C9061" i="8" a="1"/>
  <c r="C9061" i="8" s="1"/>
  <c r="D9061" i="8" s="1"/>
  <c r="F9061" i="8" s="1"/>
  <c r="C9062" i="8" a="1"/>
  <c r="C9062" i="8" s="1"/>
  <c r="D9062" i="8" s="1"/>
  <c r="F9062" i="8" s="1"/>
  <c r="C9063" i="8" a="1"/>
  <c r="C9063" i="8" s="1"/>
  <c r="D9063" i="8" s="1"/>
  <c r="F9063" i="8" s="1"/>
  <c r="C9064" i="8" a="1"/>
  <c r="C9064" i="8"/>
  <c r="D9064" i="8" s="1"/>
  <c r="F9064" i="8" s="1"/>
  <c r="C9065" i="8" a="1"/>
  <c r="C9065" i="8" s="1"/>
  <c r="D9065" i="8" s="1"/>
  <c r="F9065" i="8" s="1"/>
  <c r="C9066" i="8" a="1"/>
  <c r="C9066" i="8" s="1"/>
  <c r="D9066" i="8" s="1"/>
  <c r="F9066" i="8" s="1"/>
  <c r="C9067" i="8" a="1"/>
  <c r="C9067" i="8" s="1"/>
  <c r="D9067" i="8" s="1"/>
  <c r="F9067" i="8" s="1"/>
  <c r="C9068" i="8" a="1"/>
  <c r="C9068" i="8" s="1"/>
  <c r="D9068" i="8" s="1"/>
  <c r="F9068" i="8" s="1"/>
  <c r="C9069" i="8" a="1"/>
  <c r="C9069" i="8" s="1"/>
  <c r="D9069" i="8" s="1"/>
  <c r="F9069" i="8" s="1"/>
  <c r="C9070" i="8" a="1"/>
  <c r="C9070" i="8"/>
  <c r="D9070" i="8" s="1"/>
  <c r="F9070" i="8" s="1"/>
  <c r="C9071" i="8" a="1"/>
  <c r="C9071" i="8"/>
  <c r="D9071" i="8" s="1"/>
  <c r="F9071" i="8" s="1"/>
  <c r="C9072" i="8" a="1"/>
  <c r="C9072" i="8"/>
  <c r="D9072" i="8" s="1"/>
  <c r="F9072" i="8" s="1"/>
  <c r="C9073" i="8" a="1"/>
  <c r="C9073" i="8" s="1"/>
  <c r="D9073" i="8" s="1"/>
  <c r="F9073" i="8" s="1"/>
  <c r="C9074" i="8" a="1"/>
  <c r="C9074" i="8" s="1"/>
  <c r="D9074" i="8" s="1"/>
  <c r="F9074" i="8" s="1"/>
  <c r="C9075" i="8" a="1"/>
  <c r="C9075" i="8" s="1"/>
  <c r="D9075" i="8" s="1"/>
  <c r="F9075" i="8" s="1"/>
  <c r="C9076" i="8" a="1"/>
  <c r="C9076" i="8"/>
  <c r="D9076" i="8" s="1"/>
  <c r="F9076" i="8" s="1"/>
  <c r="C9077" i="8" a="1"/>
  <c r="C9077" i="8"/>
  <c r="D9077" i="8" s="1"/>
  <c r="F9077" i="8" s="1"/>
  <c r="C9078" i="8" a="1"/>
  <c r="C9078" i="8" s="1"/>
  <c r="D9078" i="8" s="1"/>
  <c r="F9078" i="8" s="1"/>
  <c r="C9079" i="8" a="1"/>
  <c r="C9079" i="8" s="1"/>
  <c r="D9079" i="8" s="1"/>
  <c r="F9079" i="8" s="1"/>
  <c r="C9080" i="8" a="1"/>
  <c r="C9080" i="8" s="1"/>
  <c r="D9080" i="8" s="1"/>
  <c r="F9080" i="8" s="1"/>
  <c r="C9081" i="8" a="1"/>
  <c r="C9081" i="8"/>
  <c r="D9081" i="8" s="1"/>
  <c r="F9081" i="8" s="1"/>
  <c r="C9082" i="8" a="1"/>
  <c r="C9082" i="8" s="1"/>
  <c r="D9082" i="8" s="1"/>
  <c r="F9082" i="8" s="1"/>
  <c r="C9083" i="8" a="1"/>
  <c r="C9083" i="8"/>
  <c r="D9083" i="8" s="1"/>
  <c r="F9083" i="8" s="1"/>
  <c r="C9084" i="8" a="1"/>
  <c r="C9084" i="8" s="1"/>
  <c r="D9084" i="8" s="1"/>
  <c r="F9084" i="8" s="1"/>
  <c r="C9085" i="8" a="1"/>
  <c r="C9085" i="8" s="1"/>
  <c r="D9085" i="8" s="1"/>
  <c r="F9085" i="8" s="1"/>
  <c r="C9086" i="8" a="1"/>
  <c r="C9086" i="8" s="1"/>
  <c r="D9086" i="8" s="1"/>
  <c r="F9086" i="8" s="1"/>
  <c r="C9087" i="8" a="1"/>
  <c r="C9087" i="8"/>
  <c r="D9087" i="8" s="1"/>
  <c r="F9087" i="8" s="1"/>
  <c r="C9088" i="8" a="1"/>
  <c r="C9088" i="8"/>
  <c r="D9088" i="8" s="1"/>
  <c r="F9088" i="8" s="1"/>
  <c r="C9089" i="8" a="1"/>
  <c r="C9089" i="8"/>
  <c r="D9089" i="8" s="1"/>
  <c r="F9089" i="8" s="1"/>
  <c r="C9090" i="8" a="1"/>
  <c r="C9090" i="8" s="1"/>
  <c r="D9090" i="8" s="1"/>
  <c r="F9090" i="8" s="1"/>
  <c r="C9091" i="8" a="1"/>
  <c r="C9091" i="8" s="1"/>
  <c r="D9091" i="8" s="1"/>
  <c r="F9091" i="8" s="1"/>
  <c r="C9092" i="8" a="1"/>
  <c r="C9092" i="8" s="1"/>
  <c r="D9092" i="8" s="1"/>
  <c r="F9092" i="8" s="1"/>
  <c r="C9093" i="8" a="1"/>
  <c r="C9093" i="8"/>
  <c r="D9093" i="8" s="1"/>
  <c r="F9093" i="8" s="1"/>
  <c r="C9094" i="8" a="1"/>
  <c r="C9094" i="8"/>
  <c r="D9094" i="8" s="1"/>
  <c r="F9094" i="8" s="1"/>
  <c r="C9095" i="8" a="1"/>
  <c r="C9095" i="8" s="1"/>
  <c r="D9095" i="8" s="1"/>
  <c r="F9095" i="8" s="1"/>
  <c r="C9096" i="8" a="1"/>
  <c r="C9096" i="8" s="1"/>
  <c r="D9096" i="8" s="1"/>
  <c r="F9096" i="8" s="1"/>
  <c r="C9097" i="8" a="1"/>
  <c r="C9097" i="8" s="1"/>
  <c r="D9097" i="8" s="1"/>
  <c r="F9097" i="8" s="1"/>
  <c r="C9098" i="8" a="1"/>
  <c r="C9098" i="8" s="1"/>
  <c r="D9098" i="8" s="1"/>
  <c r="F9098" i="8" s="1"/>
  <c r="C9099" i="8" a="1"/>
  <c r="C9099" i="8" s="1"/>
  <c r="D9099" i="8" s="1"/>
  <c r="F9099" i="8" s="1"/>
  <c r="C9100" i="8" a="1"/>
  <c r="C9100" i="8"/>
  <c r="D9100" i="8" s="1"/>
  <c r="F9100" i="8" s="1"/>
  <c r="C9101" i="8" a="1"/>
  <c r="C9101" i="8" s="1"/>
  <c r="D9101" i="8" s="1"/>
  <c r="F9101" i="8" s="1"/>
  <c r="C9102" i="8" a="1"/>
  <c r="C9102" i="8" s="1"/>
  <c r="D9102" i="8" s="1"/>
  <c r="F9102" i="8" s="1"/>
  <c r="C9103" i="8" a="1"/>
  <c r="C9103" i="8" s="1"/>
  <c r="D9103" i="8" s="1"/>
  <c r="F9103" i="8" s="1"/>
  <c r="C9104" i="8" a="1"/>
  <c r="C9104" i="8"/>
  <c r="D9104" i="8" s="1"/>
  <c r="F9104" i="8" s="1"/>
  <c r="C9105" i="8" a="1"/>
  <c r="C9105" i="8"/>
  <c r="D9105" i="8" s="1"/>
  <c r="F9105" i="8" s="1"/>
  <c r="C9106" i="8" a="1"/>
  <c r="C9106" i="8" s="1"/>
  <c r="D9106" i="8" s="1"/>
  <c r="F9106" i="8" s="1"/>
  <c r="C9107" i="8" a="1"/>
  <c r="C9107" i="8"/>
  <c r="D9107" i="8" s="1"/>
  <c r="F9107" i="8" s="1"/>
  <c r="C9108" i="8" a="1"/>
  <c r="C9108" i="8" s="1"/>
  <c r="D9108" i="8" s="1"/>
  <c r="F9108" i="8" s="1"/>
  <c r="C9109" i="8" a="1"/>
  <c r="C9109" i="8" s="1"/>
  <c r="D9109" i="8" s="1"/>
  <c r="F9109" i="8" s="1"/>
  <c r="C9110" i="8" a="1"/>
  <c r="C9110" i="8"/>
  <c r="D9110" i="8" s="1"/>
  <c r="F9110" i="8" s="1"/>
  <c r="C9111" i="8" a="1"/>
  <c r="C9111" i="8"/>
  <c r="D9111" i="8" s="1"/>
  <c r="F9111" i="8" s="1"/>
  <c r="C9112" i="8" a="1"/>
  <c r="C9112" i="8" s="1"/>
  <c r="D9112" i="8" s="1"/>
  <c r="F9112" i="8" s="1"/>
  <c r="C9113" i="8" a="1"/>
  <c r="C9113" i="8" s="1"/>
  <c r="D9113" i="8" s="1"/>
  <c r="F9113" i="8" s="1"/>
  <c r="C9114" i="8" a="1"/>
  <c r="C9114" i="8" s="1"/>
  <c r="D9114" i="8" s="1"/>
  <c r="F9114" i="8" s="1"/>
  <c r="C9115" i="8" a="1"/>
  <c r="C9115" i="8"/>
  <c r="D9115" i="8" s="1"/>
  <c r="F9115" i="8" s="1"/>
  <c r="C9116" i="8" a="1"/>
  <c r="C9116" i="8" s="1"/>
  <c r="D9116" i="8" s="1"/>
  <c r="F9116" i="8" s="1"/>
  <c r="C9117" i="8" a="1"/>
  <c r="C9117" i="8"/>
  <c r="D9117" i="8" s="1"/>
  <c r="F9117" i="8" s="1"/>
  <c r="C9118" i="8" a="1"/>
  <c r="C9118" i="8" s="1"/>
  <c r="D9118" i="8" s="1"/>
  <c r="F9118" i="8" s="1"/>
  <c r="C9119" i="8" a="1"/>
  <c r="C9119" i="8" s="1"/>
  <c r="D9119" i="8" s="1"/>
  <c r="F9119" i="8" s="1"/>
  <c r="C9120" i="8" a="1"/>
  <c r="C9120" i="8" s="1"/>
  <c r="D9120" i="8" s="1"/>
  <c r="F9120" i="8" s="1"/>
  <c r="C9121" i="8" a="1"/>
  <c r="C9121" i="8"/>
  <c r="D9121" i="8" s="1"/>
  <c r="F9121" i="8" s="1"/>
  <c r="C9122" i="8" a="1"/>
  <c r="C9122" i="8" s="1"/>
  <c r="D9122" i="8" s="1"/>
  <c r="F9122" i="8" s="1"/>
  <c r="C9123" i="8" a="1"/>
  <c r="C9123" i="8" s="1"/>
  <c r="D9123" i="8" s="1"/>
  <c r="F9123" i="8" s="1"/>
  <c r="C9124" i="8" a="1"/>
  <c r="C9124" i="8"/>
  <c r="D9124" i="8" s="1"/>
  <c r="F9124" i="8" s="1"/>
  <c r="C9125" i="8" a="1"/>
  <c r="C9125" i="8" s="1"/>
  <c r="D9125" i="8" s="1"/>
  <c r="F9125" i="8" s="1"/>
  <c r="C9126" i="8" a="1"/>
  <c r="C9126" i="8" s="1"/>
  <c r="D9126" i="8" s="1"/>
  <c r="F9126" i="8" s="1"/>
  <c r="C9127" i="8" a="1"/>
  <c r="C9127" i="8"/>
  <c r="D9127" i="8" s="1"/>
  <c r="F9127" i="8" s="1"/>
  <c r="C9128" i="8" a="1"/>
  <c r="C9128" i="8"/>
  <c r="D9128" i="8" s="1"/>
  <c r="F9128" i="8" s="1"/>
  <c r="C9129" i="8" a="1"/>
  <c r="C9129" i="8" s="1"/>
  <c r="D9129" i="8" s="1"/>
  <c r="F9129" i="8" s="1"/>
  <c r="C9130" i="8" a="1"/>
  <c r="C9130" i="8" s="1"/>
  <c r="D9130" i="8" s="1"/>
  <c r="F9130" i="8" s="1"/>
  <c r="C9131" i="8" a="1"/>
  <c r="C9131" i="8"/>
  <c r="D9131" i="8" s="1"/>
  <c r="F9131" i="8" s="1"/>
  <c r="C9132" i="8" a="1"/>
  <c r="C9132" i="8"/>
  <c r="D9132" i="8" s="1"/>
  <c r="F9132" i="8" s="1"/>
  <c r="C9133" i="8" a="1"/>
  <c r="C9133" i="8" s="1"/>
  <c r="D9133" i="8" s="1"/>
  <c r="F9133" i="8" s="1"/>
  <c r="C9134" i="8" a="1"/>
  <c r="C9134" i="8"/>
  <c r="D9134" i="8" s="1"/>
  <c r="F9134" i="8" s="1"/>
  <c r="C9135" i="8" a="1"/>
  <c r="C9135" i="8" s="1"/>
  <c r="D9135" i="8" s="1"/>
  <c r="F9135" i="8" s="1"/>
  <c r="C9136" i="8" a="1"/>
  <c r="C9136" i="8" s="1"/>
  <c r="D9136" i="8" s="1"/>
  <c r="F9136" i="8" s="1"/>
  <c r="C9137" i="8" a="1"/>
  <c r="C9137" i="8" s="1"/>
  <c r="D9137" i="8" s="1"/>
  <c r="F9137" i="8" s="1"/>
  <c r="C9138" i="8" a="1"/>
  <c r="C9138" i="8" s="1"/>
  <c r="D9138" i="8" s="1"/>
  <c r="F9138" i="8" s="1"/>
  <c r="C9139" i="8" a="1"/>
  <c r="C9139" i="8" s="1"/>
  <c r="D9139" i="8" s="1"/>
  <c r="F9139" i="8" s="1"/>
  <c r="C9140" i="8" a="1"/>
  <c r="C9140" i="8" s="1"/>
  <c r="D9140" i="8" s="1"/>
  <c r="F9140" i="8" s="1"/>
  <c r="C9141" i="8" a="1"/>
  <c r="C9141" i="8"/>
  <c r="D9141" i="8" s="1"/>
  <c r="F9141" i="8" s="1"/>
  <c r="C9142" i="8" a="1"/>
  <c r="C9142" i="8" s="1"/>
  <c r="D9142" i="8" s="1"/>
  <c r="F9142" i="8" s="1"/>
  <c r="C9143" i="8" a="1"/>
  <c r="C9143" i="8" s="1"/>
  <c r="D9143" i="8" s="1"/>
  <c r="F9143" i="8" s="1"/>
  <c r="C9144" i="8" a="1"/>
  <c r="C9144" i="8"/>
  <c r="D9144" i="8" s="1"/>
  <c r="F9144" i="8" s="1"/>
  <c r="C9145" i="8" a="1"/>
  <c r="C9145" i="8"/>
  <c r="D9145" i="8" s="1"/>
  <c r="F9145" i="8" s="1"/>
  <c r="C9146" i="8" a="1"/>
  <c r="C9146" i="8" s="1"/>
  <c r="D9146" i="8" s="1"/>
  <c r="F9146" i="8" s="1"/>
  <c r="C9147" i="8" a="1"/>
  <c r="C9147" i="8"/>
  <c r="D9147" i="8" s="1"/>
  <c r="F9147" i="8" s="1"/>
  <c r="C9148" i="8" a="1"/>
  <c r="C9148" i="8"/>
  <c r="D9148" i="8" s="1"/>
  <c r="F9148" i="8" s="1"/>
  <c r="C9149" i="8" a="1"/>
  <c r="C9149" i="8"/>
  <c r="D9149" i="8" s="1"/>
  <c r="F9149" i="8" s="1"/>
  <c r="C9150" i="8" a="1"/>
  <c r="C9150" i="8" s="1"/>
  <c r="D9150" i="8" s="1"/>
  <c r="F9150" i="8" s="1"/>
  <c r="C9151" i="8" a="1"/>
  <c r="C9151" i="8"/>
  <c r="D9151" i="8" s="1"/>
  <c r="F9151" i="8" s="1"/>
  <c r="C9152" i="8" a="1"/>
  <c r="C9152" i="8" s="1"/>
  <c r="D9152" i="8" s="1"/>
  <c r="F9152" i="8" s="1"/>
  <c r="C9153" i="8" a="1"/>
  <c r="C9153" i="8" s="1"/>
  <c r="D9153" i="8" s="1"/>
  <c r="F9153" i="8" s="1"/>
  <c r="C9154" i="8" a="1"/>
  <c r="C9154" i="8" s="1"/>
  <c r="D9154" i="8" s="1"/>
  <c r="F9154" i="8" s="1"/>
  <c r="C9155" i="8" a="1"/>
  <c r="C9155" i="8" s="1"/>
  <c r="D9155" i="8" s="1"/>
  <c r="F9155" i="8" s="1"/>
  <c r="C9156" i="8" a="1"/>
  <c r="C9156" i="8" s="1"/>
  <c r="D9156" i="8" s="1"/>
  <c r="F9156" i="8" s="1"/>
  <c r="C9157" i="8" a="1"/>
  <c r="C9157" i="8" s="1"/>
  <c r="D9157" i="8" s="1"/>
  <c r="F9157" i="8" s="1"/>
  <c r="C9158" i="8" a="1"/>
  <c r="C9158" i="8"/>
  <c r="D9158" i="8" s="1"/>
  <c r="F9158" i="8" s="1"/>
  <c r="C9159" i="8" a="1"/>
  <c r="C9159" i="8" s="1"/>
  <c r="D9159" i="8" s="1"/>
  <c r="F9159" i="8" s="1"/>
  <c r="C9160" i="8" a="1"/>
  <c r="C9160" i="8" s="1"/>
  <c r="D9160" i="8" s="1"/>
  <c r="F9160" i="8" s="1"/>
  <c r="C9161" i="8" a="1"/>
  <c r="C9161" i="8"/>
  <c r="D9161" i="8" s="1"/>
  <c r="F9161" i="8" s="1"/>
  <c r="C9162" i="8" a="1"/>
  <c r="C9162" i="8" s="1"/>
  <c r="D9162" i="8" s="1"/>
  <c r="F9162" i="8" s="1"/>
  <c r="C9163" i="8" a="1"/>
  <c r="C9163" i="8" s="1"/>
  <c r="D9163" i="8" s="1"/>
  <c r="F9163" i="8" s="1"/>
  <c r="C9164" i="8" a="1"/>
  <c r="C9164" i="8"/>
  <c r="D9164" i="8" s="1"/>
  <c r="F9164" i="8" s="1"/>
  <c r="C9165" i="8" a="1"/>
  <c r="C9165" i="8"/>
  <c r="D9165" i="8" s="1"/>
  <c r="F9165" i="8" s="1"/>
  <c r="C9166" i="8" a="1"/>
  <c r="C9166" i="8"/>
  <c r="D9166" i="8" s="1"/>
  <c r="F9166" i="8" s="1"/>
  <c r="C9167" i="8" a="1"/>
  <c r="C9167" i="8" s="1"/>
  <c r="D9167" i="8" s="1"/>
  <c r="F9167" i="8" s="1"/>
  <c r="C9168" i="8" a="1"/>
  <c r="C9168" i="8"/>
  <c r="D9168" i="8" s="1"/>
  <c r="F9168" i="8" s="1"/>
  <c r="C9169" i="8" a="1"/>
  <c r="C9169" i="8" s="1"/>
  <c r="D9169" i="8" s="1"/>
  <c r="F9169" i="8" s="1"/>
  <c r="C9170" i="8" a="1"/>
  <c r="C9170" i="8" s="1"/>
  <c r="D9170" i="8" s="1"/>
  <c r="F9170" i="8" s="1"/>
  <c r="C9171" i="8" a="1"/>
  <c r="C9171" i="8"/>
  <c r="D9171" i="8" s="1"/>
  <c r="F9171" i="8" s="1"/>
  <c r="C9172" i="8" a="1"/>
  <c r="C9172" i="8" s="1"/>
  <c r="D9172" i="8" s="1"/>
  <c r="F9172" i="8" s="1"/>
  <c r="C9173" i="8" a="1"/>
  <c r="C9173" i="8" s="1"/>
  <c r="D9173" i="8" s="1"/>
  <c r="F9173" i="8" s="1"/>
  <c r="C9174" i="8" a="1"/>
  <c r="C9174" i="8" s="1"/>
  <c r="D9174" i="8" s="1"/>
  <c r="F9174" i="8" s="1"/>
  <c r="C9175" i="8" a="1"/>
  <c r="C9175" i="8" s="1"/>
  <c r="D9175" i="8" s="1"/>
  <c r="F9175" i="8" s="1"/>
  <c r="C9176" i="8" a="1"/>
  <c r="C9176" i="8" s="1"/>
  <c r="D9176" i="8" s="1"/>
  <c r="F9176" i="8" s="1"/>
  <c r="C9177" i="8" a="1"/>
  <c r="C9177" i="8" s="1"/>
  <c r="D9177" i="8" s="1"/>
  <c r="F9177" i="8" s="1"/>
  <c r="C9178" i="8" a="1"/>
  <c r="C9178" i="8" s="1"/>
  <c r="D9178" i="8" s="1"/>
  <c r="F9178" i="8" s="1"/>
  <c r="C9179" i="8" a="1"/>
  <c r="C9179" i="8" s="1"/>
  <c r="D9179" i="8" s="1"/>
  <c r="F9179" i="8" s="1"/>
  <c r="C9180" i="8" a="1"/>
  <c r="C9180" i="8" s="1"/>
  <c r="D9180" i="8" s="1"/>
  <c r="F9180" i="8" s="1"/>
  <c r="C9181" i="8" a="1"/>
  <c r="C9181" i="8"/>
  <c r="D9181" i="8" s="1"/>
  <c r="F9181" i="8" s="1"/>
  <c r="C9182" i="8" a="1"/>
  <c r="C9182" i="8"/>
  <c r="D9182" i="8" s="1"/>
  <c r="F9182" i="8" s="1"/>
  <c r="C9183" i="8" a="1"/>
  <c r="C9183" i="8"/>
  <c r="D9183" i="8" s="1"/>
  <c r="F9183" i="8" s="1"/>
  <c r="C9184" i="8" a="1"/>
  <c r="C9184" i="8" s="1"/>
  <c r="D9184" i="8" s="1"/>
  <c r="F9184" i="8" s="1"/>
  <c r="C9185" i="8" a="1"/>
  <c r="C9185" i="8"/>
  <c r="D9185" i="8" s="1"/>
  <c r="F9185" i="8" s="1"/>
  <c r="C9186" i="8" a="1"/>
  <c r="C9186" i="8" s="1"/>
  <c r="D9186" i="8" s="1"/>
  <c r="F9186" i="8" s="1"/>
  <c r="C9187" i="8" a="1"/>
  <c r="C9187" i="8"/>
  <c r="D9187" i="8" s="1"/>
  <c r="F9187" i="8" s="1"/>
  <c r="C9188" i="8" a="1"/>
  <c r="C9188" i="8"/>
  <c r="D9188" i="8" s="1"/>
  <c r="F9188" i="8" s="1"/>
  <c r="C9189" i="8" a="1"/>
  <c r="C9189" i="8" s="1"/>
  <c r="D9189" i="8" s="1"/>
  <c r="F9189" i="8" s="1"/>
  <c r="C9190" i="8" a="1"/>
  <c r="C9190" i="8" s="1"/>
  <c r="D9190" i="8" s="1"/>
  <c r="F9190" i="8" s="1"/>
  <c r="C9191" i="8" a="1"/>
  <c r="C9191" i="8" s="1"/>
  <c r="D9191" i="8" s="1"/>
  <c r="F9191" i="8" s="1"/>
  <c r="C9192" i="8" a="1"/>
  <c r="C9192" i="8"/>
  <c r="D9192" i="8" s="1"/>
  <c r="F9192" i="8" s="1"/>
  <c r="C9193" i="8" a="1"/>
  <c r="C9193" i="8" s="1"/>
  <c r="D9193" i="8" s="1"/>
  <c r="F9193" i="8" s="1"/>
  <c r="C9194" i="8" a="1"/>
  <c r="C9194" i="8" s="1"/>
  <c r="D9194" i="8" s="1"/>
  <c r="F9194" i="8" s="1"/>
  <c r="C9195" i="8" a="1"/>
  <c r="C9195" i="8" s="1"/>
  <c r="D9195" i="8" s="1"/>
  <c r="F9195" i="8" s="1"/>
  <c r="C9196" i="8" a="1"/>
  <c r="C9196" i="8" s="1"/>
  <c r="D9196" i="8" s="1"/>
  <c r="F9196" i="8" s="1"/>
  <c r="C9197" i="8" a="1"/>
  <c r="C9197" i="8" s="1"/>
  <c r="D9197" i="8" s="1"/>
  <c r="F9197" i="8" s="1"/>
  <c r="C9198" i="8" a="1"/>
  <c r="C9198" i="8"/>
  <c r="D9198" i="8" s="1"/>
  <c r="F9198" i="8" s="1"/>
  <c r="C9199" i="8" a="1"/>
  <c r="C9199" i="8"/>
  <c r="D9199" i="8" s="1"/>
  <c r="F9199" i="8" s="1"/>
  <c r="C9200" i="8" a="1"/>
  <c r="C9200" i="8"/>
  <c r="D9200" i="8" s="1"/>
  <c r="F9200" i="8" s="1"/>
  <c r="C9201" i="8" a="1"/>
  <c r="C9201" i="8"/>
  <c r="D9201" i="8" s="1"/>
  <c r="F9201" i="8" s="1"/>
  <c r="C9202" i="8" a="1"/>
  <c r="C9202" i="8" s="1"/>
  <c r="D9202" i="8" s="1"/>
  <c r="F9202" i="8" s="1"/>
  <c r="C9203" i="8" a="1"/>
  <c r="C9203" i="8"/>
  <c r="D9203" i="8" s="1"/>
  <c r="F9203" i="8" s="1"/>
  <c r="C9204" i="8" a="1"/>
  <c r="C9204" i="8"/>
  <c r="D9204" i="8" s="1"/>
  <c r="F9204" i="8" s="1"/>
  <c r="C9205" i="8" a="1"/>
  <c r="C9205" i="8"/>
  <c r="D9205" i="8" s="1"/>
  <c r="F9205" i="8" s="1"/>
  <c r="C9206" i="8" a="1"/>
  <c r="C9206" i="8" s="1"/>
  <c r="D9206" i="8" s="1"/>
  <c r="F9206" i="8" s="1"/>
  <c r="C9207" i="8" a="1"/>
  <c r="C9207" i="8" s="1"/>
  <c r="D9207" i="8" s="1"/>
  <c r="F9207" i="8" s="1"/>
  <c r="C9208" i="8" a="1"/>
  <c r="C9208" i="8" s="1"/>
  <c r="D9208" i="8" s="1"/>
  <c r="F9208" i="8" s="1"/>
  <c r="C9209" i="8" a="1"/>
  <c r="C9209" i="8"/>
  <c r="D9209" i="8" s="1"/>
  <c r="F9209" i="8" s="1"/>
  <c r="C9210" i="8" a="1"/>
  <c r="C9210" i="8" s="1"/>
  <c r="D9210" i="8" s="1"/>
  <c r="F9210" i="8" s="1"/>
  <c r="C9211" i="8" a="1"/>
  <c r="C9211" i="8"/>
  <c r="D9211" i="8" s="1"/>
  <c r="F9211" i="8" s="1"/>
  <c r="C9212" i="8" a="1"/>
  <c r="C9212" i="8" s="1"/>
  <c r="D9212" i="8" s="1"/>
  <c r="F9212" i="8" s="1"/>
  <c r="C9213" i="8" a="1"/>
  <c r="C9213" i="8" s="1"/>
  <c r="D9213" i="8" s="1"/>
  <c r="F9213" i="8" s="1"/>
  <c r="C9214" i="8" a="1"/>
  <c r="C9214" i="8" s="1"/>
  <c r="D9214" i="8" s="1"/>
  <c r="F9214" i="8" s="1"/>
  <c r="C9215" i="8" a="1"/>
  <c r="C9215" i="8"/>
  <c r="D9215" i="8" s="1"/>
  <c r="F9215" i="8" s="1"/>
  <c r="C9216" i="8" a="1"/>
  <c r="C9216" i="8"/>
  <c r="D9216" i="8" s="1"/>
  <c r="F9216" i="8" s="1"/>
  <c r="C9217" i="8" a="1"/>
  <c r="C9217" i="8"/>
  <c r="D9217" i="8" s="1"/>
  <c r="F9217" i="8" s="1"/>
  <c r="C9218" i="8" a="1"/>
  <c r="C9218" i="8" s="1"/>
  <c r="D9218" i="8" s="1"/>
  <c r="F9218" i="8" s="1"/>
  <c r="C9219" i="8" a="1"/>
  <c r="C9219" i="8"/>
  <c r="D9219" i="8" s="1"/>
  <c r="F9219" i="8" s="1"/>
  <c r="C9220" i="8" a="1"/>
  <c r="C9220" i="8"/>
  <c r="D9220" i="8" s="1"/>
  <c r="F9220" i="8" s="1"/>
  <c r="C9221" i="8" a="1"/>
  <c r="C9221" i="8"/>
  <c r="D9221" i="8" s="1"/>
  <c r="F9221" i="8" s="1"/>
  <c r="C9222" i="8" a="1"/>
  <c r="C9222" i="8"/>
  <c r="D9222" i="8" s="1"/>
  <c r="F9222" i="8" s="1"/>
  <c r="C9223" i="8" a="1"/>
  <c r="C9223" i="8" s="1"/>
  <c r="D9223" i="8" s="1"/>
  <c r="F9223" i="8" s="1"/>
  <c r="C9224" i="8" a="1"/>
  <c r="C9224" i="8" s="1"/>
  <c r="D9224" i="8" s="1"/>
  <c r="F9224" i="8" s="1"/>
  <c r="C9225" i="8" a="1"/>
  <c r="C9225" i="8" s="1"/>
  <c r="D9225" i="8" s="1"/>
  <c r="F9225" i="8" s="1"/>
  <c r="C9226" i="8" a="1"/>
  <c r="C9226" i="8" s="1"/>
  <c r="D9226" i="8" s="1"/>
  <c r="F9226" i="8" s="1"/>
  <c r="C9227" i="8" a="1"/>
  <c r="C9227" i="8"/>
  <c r="D9227" i="8" s="1"/>
  <c r="F9227" i="8" s="1"/>
  <c r="C9228" i="8" a="1"/>
  <c r="C9228" i="8"/>
  <c r="D9228" i="8" s="1"/>
  <c r="F9228" i="8" s="1"/>
  <c r="C9229" i="8" a="1"/>
  <c r="C9229" i="8"/>
  <c r="D9229" i="8" s="1"/>
  <c r="F9229" i="8" s="1"/>
  <c r="C9230" i="8" a="1"/>
  <c r="C9230" i="8" s="1"/>
  <c r="D9230" i="8" s="1"/>
  <c r="F9230" i="8" s="1"/>
  <c r="C9231" i="8" a="1"/>
  <c r="C9231" i="8"/>
  <c r="D9231" i="8" s="1"/>
  <c r="F9231" i="8" s="1"/>
  <c r="C9232" i="8" a="1"/>
  <c r="C9232" i="8"/>
  <c r="D9232" i="8" s="1"/>
  <c r="F9232" i="8" s="1"/>
  <c r="C9233" i="8" a="1"/>
  <c r="C9233" i="8"/>
  <c r="D9233" i="8" s="1"/>
  <c r="F9233" i="8" s="1"/>
  <c r="C9234" i="8" a="1"/>
  <c r="C9234" i="8" s="1"/>
  <c r="D9234" i="8" s="1"/>
  <c r="F9234" i="8" s="1"/>
  <c r="C9235" i="8" a="1"/>
  <c r="C9235" i="8"/>
  <c r="D9235" i="8" s="1"/>
  <c r="F9235" i="8" s="1"/>
  <c r="C9236" i="8" a="1"/>
  <c r="C9236" i="8"/>
  <c r="D9236" i="8" s="1"/>
  <c r="F9236" i="8" s="1"/>
  <c r="C9237" i="8" a="1"/>
  <c r="C9237" i="8"/>
  <c r="D9237" i="8" s="1"/>
  <c r="F9237" i="8" s="1"/>
  <c r="C9238" i="8" a="1"/>
  <c r="C9238" i="8"/>
  <c r="D9238" i="8" s="1"/>
  <c r="F9238" i="8" s="1"/>
  <c r="C9239" i="8" a="1"/>
  <c r="C9239" i="8"/>
  <c r="D9239" i="8" s="1"/>
  <c r="F9239" i="8" s="1"/>
  <c r="C9240" i="8" a="1"/>
  <c r="C9240" i="8" s="1"/>
  <c r="D9240" i="8" s="1"/>
  <c r="F9240" i="8" s="1"/>
  <c r="C9241" i="8" a="1"/>
  <c r="C9241" i="8" s="1"/>
  <c r="D9241" i="8" s="1"/>
  <c r="F9241" i="8" s="1"/>
  <c r="C9242" i="8" a="1"/>
  <c r="C9242" i="8" s="1"/>
  <c r="D9242" i="8" s="1"/>
  <c r="F9242" i="8" s="1"/>
  <c r="C9243" i="8" a="1"/>
  <c r="C9243" i="8"/>
  <c r="D9243" i="8" s="1"/>
  <c r="F9243" i="8" s="1"/>
  <c r="C9244" i="8" a="1"/>
  <c r="C9244" i="8"/>
  <c r="D9244" i="8" s="1"/>
  <c r="F9244" i="8" s="1"/>
  <c r="C9245" i="8" a="1"/>
  <c r="C9245" i="8"/>
  <c r="D9245" i="8" s="1"/>
  <c r="F9245" i="8" s="1"/>
  <c r="C9246" i="8" a="1"/>
  <c r="C9246" i="8"/>
  <c r="D9246" i="8" s="1"/>
  <c r="F9246" i="8" s="1"/>
  <c r="C9247" i="8" a="1"/>
  <c r="C9247" i="8"/>
  <c r="D9247" i="8" s="1"/>
  <c r="F9247" i="8" s="1"/>
  <c r="C9248" i="8" a="1"/>
  <c r="C9248" i="8"/>
  <c r="D9248" i="8" s="1"/>
  <c r="F9248" i="8" s="1"/>
  <c r="C9249" i="8" a="1"/>
  <c r="C9249" i="8"/>
  <c r="D9249" i="8" s="1"/>
  <c r="F9249" i="8" s="1"/>
  <c r="C9250" i="8" a="1"/>
  <c r="C9250" i="8" s="1"/>
  <c r="D9250" i="8" s="1"/>
  <c r="F9250" i="8" s="1"/>
  <c r="C9251" i="8" a="1"/>
  <c r="C9251" i="8" s="1"/>
  <c r="D9251" i="8" s="1"/>
  <c r="F9251" i="8" s="1"/>
  <c r="C9252" i="8" a="1"/>
  <c r="C9252" i="8"/>
  <c r="D9252" i="8" s="1"/>
  <c r="F9252" i="8" s="1"/>
  <c r="C9253" i="8" a="1"/>
  <c r="C9253" i="8"/>
  <c r="D9253" i="8" s="1"/>
  <c r="F9253" i="8" s="1"/>
  <c r="C9254" i="8" a="1"/>
  <c r="C9254" i="8"/>
  <c r="D9254" i="8" s="1"/>
  <c r="F9254" i="8" s="1"/>
  <c r="C9255" i="8" a="1"/>
  <c r="C9255" i="8"/>
  <c r="D9255" i="8" s="1"/>
  <c r="F9255" i="8" s="1"/>
  <c r="C9256" i="8" a="1"/>
  <c r="C9256" i="8"/>
  <c r="D9256" i="8" s="1"/>
  <c r="F9256" i="8" s="1"/>
  <c r="C9257" i="8" a="1"/>
  <c r="C9257" i="8"/>
  <c r="D9257" i="8" s="1"/>
  <c r="F9257" i="8" s="1"/>
  <c r="C9258" i="8" a="1"/>
  <c r="C9258" i="8"/>
  <c r="D9258" i="8" s="1"/>
  <c r="F9258" i="8" s="1"/>
  <c r="C9259" i="8" a="1"/>
  <c r="C9259" i="8" s="1"/>
  <c r="D9259" i="8" s="1"/>
  <c r="F9259" i="8" s="1"/>
  <c r="C9260" i="8" a="1"/>
  <c r="C9260" i="8"/>
  <c r="D9260" i="8" s="1"/>
  <c r="F9260" i="8" s="1"/>
  <c r="C9261" i="8" a="1"/>
  <c r="C9261" i="8"/>
  <c r="D9261" i="8" s="1"/>
  <c r="F9261" i="8" s="1"/>
  <c r="C9262" i="8" a="1"/>
  <c r="C9262" i="8"/>
  <c r="D9262" i="8" s="1"/>
  <c r="F9262" i="8" s="1"/>
  <c r="C9263" i="8" a="1"/>
  <c r="C9263" i="8"/>
  <c r="D9263" i="8" s="1"/>
  <c r="F9263" i="8" s="1"/>
  <c r="C9264" i="8" a="1"/>
  <c r="C9264" i="8"/>
  <c r="D9264" i="8" s="1"/>
  <c r="F9264" i="8" s="1"/>
  <c r="C9265" i="8" a="1"/>
  <c r="C9265" i="8"/>
  <c r="D9265" i="8" s="1"/>
  <c r="F9265" i="8" s="1"/>
  <c r="C9266" i="8" a="1"/>
  <c r="C9266" i="8"/>
  <c r="D9266" i="8" s="1"/>
  <c r="F9266" i="8" s="1"/>
  <c r="C9267" i="8" a="1"/>
  <c r="C9267" i="8" s="1"/>
  <c r="D9267" i="8" s="1"/>
  <c r="F9267" i="8" s="1"/>
  <c r="C9268" i="8" a="1"/>
  <c r="C9268" i="8"/>
  <c r="D9268" i="8" s="1"/>
  <c r="F9268" i="8" s="1"/>
  <c r="C9269" i="8" a="1"/>
  <c r="C9269" i="8"/>
  <c r="D9269" i="8" s="1"/>
  <c r="F9269" i="8" s="1"/>
  <c r="C9270" i="8" a="1"/>
  <c r="C9270" i="8"/>
  <c r="D9270" i="8" s="1"/>
  <c r="F9270" i="8" s="1"/>
  <c r="C9271" i="8" a="1"/>
  <c r="C9271" i="8"/>
  <c r="D9271" i="8" s="1"/>
  <c r="F9271" i="8" s="1"/>
  <c r="C9272" i="8" a="1"/>
  <c r="C9272" i="8"/>
  <c r="D9272" i="8" s="1"/>
  <c r="F9272" i="8" s="1"/>
  <c r="C9273" i="8" a="1"/>
  <c r="C9273" i="8"/>
  <c r="D9273" i="8" s="1"/>
  <c r="F9273" i="8" s="1"/>
  <c r="C9274" i="8" a="1"/>
  <c r="C9274" i="8"/>
  <c r="D9274" i="8" s="1"/>
  <c r="F9274" i="8" s="1"/>
  <c r="C9275" i="8" a="1"/>
  <c r="C9275" i="8" s="1"/>
  <c r="D9275" i="8" s="1"/>
  <c r="F9275" i="8" s="1"/>
  <c r="C9276" i="8" a="1"/>
  <c r="C9276" i="8"/>
  <c r="D9276" i="8" s="1"/>
  <c r="F9276" i="8" s="1"/>
  <c r="C9277" i="8" a="1"/>
  <c r="C9277" i="8"/>
  <c r="D9277" i="8" s="1"/>
  <c r="F9277" i="8" s="1"/>
  <c r="C9278" i="8" a="1"/>
  <c r="C9278" i="8"/>
  <c r="D9278" i="8" s="1"/>
  <c r="F9278" i="8" s="1"/>
  <c r="C9279" i="8" a="1"/>
  <c r="C9279" i="8"/>
  <c r="D9279" i="8" s="1"/>
  <c r="F9279" i="8" s="1"/>
  <c r="C9280" i="8" a="1"/>
  <c r="C9280" i="8"/>
  <c r="D9280" i="8" s="1"/>
  <c r="F9280" i="8" s="1"/>
  <c r="C9281" i="8" a="1"/>
  <c r="C9281" i="8"/>
  <c r="D9281" i="8" s="1"/>
  <c r="F9281" i="8" s="1"/>
  <c r="C9282" i="8" a="1"/>
  <c r="C9282" i="8"/>
  <c r="D9282" i="8" s="1"/>
  <c r="F9282" i="8" s="1"/>
  <c r="C9283" i="8" a="1"/>
  <c r="C9283" i="8" s="1"/>
  <c r="D9283" i="8" s="1"/>
  <c r="F9283" i="8" s="1"/>
  <c r="C9284" i="8" a="1"/>
  <c r="C9284" i="8"/>
  <c r="D9284" i="8" s="1"/>
  <c r="F9284" i="8" s="1"/>
  <c r="C9285" i="8" a="1"/>
  <c r="C9285" i="8"/>
  <c r="D9285" i="8" s="1"/>
  <c r="F9285" i="8" s="1"/>
  <c r="C9286" i="8" a="1"/>
  <c r="C9286" i="8"/>
  <c r="D9286" i="8" s="1"/>
  <c r="F9286" i="8" s="1"/>
  <c r="C9287" i="8" a="1"/>
  <c r="C9287" i="8"/>
  <c r="D9287" i="8" s="1"/>
  <c r="F9287" i="8" s="1"/>
  <c r="C9288" i="8" a="1"/>
  <c r="C9288" i="8"/>
  <c r="D9288" i="8" s="1"/>
  <c r="F9288" i="8" s="1"/>
  <c r="C9289" i="8" a="1"/>
  <c r="C9289" i="8"/>
  <c r="D9289" i="8" s="1"/>
  <c r="F9289" i="8" s="1"/>
  <c r="C9290" i="8" a="1"/>
  <c r="C9290" i="8"/>
  <c r="D9290" i="8" s="1"/>
  <c r="F9290" i="8" s="1"/>
  <c r="C9291" i="8" a="1"/>
  <c r="C9291" i="8" s="1"/>
  <c r="D9291" i="8" s="1"/>
  <c r="F9291" i="8" s="1"/>
  <c r="C9292" i="8" a="1"/>
  <c r="C9292" i="8"/>
  <c r="D9292" i="8" s="1"/>
  <c r="F9292" i="8" s="1"/>
  <c r="C9293" i="8" a="1"/>
  <c r="C9293" i="8"/>
  <c r="D9293" i="8" s="1"/>
  <c r="F9293" i="8" s="1"/>
  <c r="C9294" i="8" a="1"/>
  <c r="C9294" i="8"/>
  <c r="D9294" i="8" s="1"/>
  <c r="F9294" i="8" s="1"/>
  <c r="C9295" i="8" a="1"/>
  <c r="C9295" i="8"/>
  <c r="D9295" i="8" s="1"/>
  <c r="F9295" i="8" s="1"/>
  <c r="C9296" i="8" a="1"/>
  <c r="C9296" i="8"/>
  <c r="D9296" i="8" s="1"/>
  <c r="F9296" i="8" s="1"/>
  <c r="C9297" i="8" a="1"/>
  <c r="C9297" i="8"/>
  <c r="D9297" i="8" s="1"/>
  <c r="F9297" i="8" s="1"/>
  <c r="C9298" i="8" a="1"/>
  <c r="C9298" i="8"/>
  <c r="D9298" i="8" s="1"/>
  <c r="F9298" i="8" s="1"/>
  <c r="C9299" i="8" a="1"/>
  <c r="C9299" i="8" s="1"/>
  <c r="D9299" i="8" s="1"/>
  <c r="F9299" i="8" s="1"/>
  <c r="C9300" i="8" a="1"/>
  <c r="C9300" i="8"/>
  <c r="D9300" i="8" s="1"/>
  <c r="F9300" i="8" s="1"/>
  <c r="C9301" i="8" a="1"/>
  <c r="C9301" i="8"/>
  <c r="D9301" i="8" s="1"/>
  <c r="F9301" i="8" s="1"/>
  <c r="C9302" i="8" a="1"/>
  <c r="C9302" i="8"/>
  <c r="D9302" i="8" s="1"/>
  <c r="F9302" i="8" s="1"/>
  <c r="C9303" i="8" a="1"/>
  <c r="C9303" i="8"/>
  <c r="D9303" i="8" s="1"/>
  <c r="F9303" i="8" s="1"/>
  <c r="C9304" i="8" a="1"/>
  <c r="C9304" i="8"/>
  <c r="D9304" i="8" s="1"/>
  <c r="F9304" i="8" s="1"/>
  <c r="C9305" i="8" a="1"/>
  <c r="C9305" i="8"/>
  <c r="D9305" i="8" s="1"/>
  <c r="F9305" i="8" s="1"/>
  <c r="C9306" i="8" a="1"/>
  <c r="C9306" i="8"/>
  <c r="D9306" i="8" s="1"/>
  <c r="F9306" i="8" s="1"/>
  <c r="C9307" i="8" a="1"/>
  <c r="C9307" i="8" s="1"/>
  <c r="D9307" i="8" s="1"/>
  <c r="F9307" i="8" s="1"/>
  <c r="C9308" i="8" a="1"/>
  <c r="C9308" i="8"/>
  <c r="D9308" i="8" s="1"/>
  <c r="F9308" i="8" s="1"/>
  <c r="C9309" i="8" a="1"/>
  <c r="C9309" i="8"/>
  <c r="D9309" i="8" s="1"/>
  <c r="F9309" i="8" s="1"/>
  <c r="C9310" i="8" a="1"/>
  <c r="C9310" i="8"/>
  <c r="D9310" i="8" s="1"/>
  <c r="F9310" i="8" s="1"/>
  <c r="C9311" i="8" a="1"/>
  <c r="C9311" i="8"/>
  <c r="D9311" i="8" s="1"/>
  <c r="F9311" i="8" s="1"/>
  <c r="C9312" i="8" a="1"/>
  <c r="C9312" i="8"/>
  <c r="D9312" i="8" s="1"/>
  <c r="F9312" i="8" s="1"/>
  <c r="C9313" i="8" a="1"/>
  <c r="C9313" i="8"/>
  <c r="D9313" i="8" s="1"/>
  <c r="F9313" i="8" s="1"/>
  <c r="C9314" i="8" a="1"/>
  <c r="C9314" i="8"/>
  <c r="D9314" i="8" s="1"/>
  <c r="F9314" i="8" s="1"/>
  <c r="C9315" i="8" a="1"/>
  <c r="C9315" i="8" s="1"/>
  <c r="D9315" i="8" s="1"/>
  <c r="F9315" i="8" s="1"/>
  <c r="C9316" i="8" a="1"/>
  <c r="C9316" i="8"/>
  <c r="D9316" i="8" s="1"/>
  <c r="F9316" i="8" s="1"/>
  <c r="C9317" i="8" a="1"/>
  <c r="C9317" i="8"/>
  <c r="D9317" i="8" s="1"/>
  <c r="F9317" i="8" s="1"/>
  <c r="C9318" i="8" a="1"/>
  <c r="C9318" i="8"/>
  <c r="D9318" i="8" s="1"/>
  <c r="F9318" i="8" s="1"/>
  <c r="C9319" i="8" a="1"/>
  <c r="C9319" i="8"/>
  <c r="D9319" i="8" s="1"/>
  <c r="F9319" i="8" s="1"/>
  <c r="C9320" i="8" a="1"/>
  <c r="C9320" i="8"/>
  <c r="D9320" i="8" s="1"/>
  <c r="F9320" i="8" s="1"/>
  <c r="C9321" i="8" a="1"/>
  <c r="C9321" i="8"/>
  <c r="D9321" i="8" s="1"/>
  <c r="F9321" i="8" s="1"/>
  <c r="C9322" i="8" a="1"/>
  <c r="C9322" i="8"/>
  <c r="D9322" i="8" s="1"/>
  <c r="F9322" i="8" s="1"/>
  <c r="C9323" i="8" a="1"/>
  <c r="C9323" i="8" s="1"/>
  <c r="D9323" i="8" s="1"/>
  <c r="F9323" i="8" s="1"/>
  <c r="C9324" i="8" a="1"/>
  <c r="C9324" i="8"/>
  <c r="D9324" i="8" s="1"/>
  <c r="F9324" i="8" s="1"/>
  <c r="C9325" i="8" a="1"/>
  <c r="C9325" i="8"/>
  <c r="D9325" i="8" s="1"/>
  <c r="F9325" i="8" s="1"/>
  <c r="C9326" i="8" a="1"/>
  <c r="C9326" i="8"/>
  <c r="D9326" i="8" s="1"/>
  <c r="F9326" i="8" s="1"/>
  <c r="C9327" i="8" a="1"/>
  <c r="C9327" i="8"/>
  <c r="D9327" i="8" s="1"/>
  <c r="F9327" i="8" s="1"/>
  <c r="C9328" i="8" a="1"/>
  <c r="C9328" i="8"/>
  <c r="D9328" i="8" s="1"/>
  <c r="F9328" i="8" s="1"/>
  <c r="C9329" i="8" a="1"/>
  <c r="C9329" i="8"/>
  <c r="D9329" i="8" s="1"/>
  <c r="F9329" i="8" s="1"/>
  <c r="C9330" i="8" a="1"/>
  <c r="C9330" i="8"/>
  <c r="D9330" i="8" s="1"/>
  <c r="F9330" i="8" s="1"/>
  <c r="C9331" i="8" a="1"/>
  <c r="C9331" i="8" s="1"/>
  <c r="D9331" i="8" s="1"/>
  <c r="F9331" i="8" s="1"/>
  <c r="C9332" i="8" a="1"/>
  <c r="C9332" i="8"/>
  <c r="D9332" i="8" s="1"/>
  <c r="F9332" i="8" s="1"/>
  <c r="C9333" i="8" a="1"/>
  <c r="C9333" i="8"/>
  <c r="D9333" i="8" s="1"/>
  <c r="F9333" i="8" s="1"/>
  <c r="C9334" i="8" a="1"/>
  <c r="C9334" i="8"/>
  <c r="D9334" i="8" s="1"/>
  <c r="F9334" i="8" s="1"/>
  <c r="C9335" i="8" a="1"/>
  <c r="C9335" i="8"/>
  <c r="D9335" i="8" s="1"/>
  <c r="F9335" i="8" s="1"/>
  <c r="C9336" i="8" a="1"/>
  <c r="C9336" i="8"/>
  <c r="D9336" i="8" s="1"/>
  <c r="F9336" i="8" s="1"/>
  <c r="C9337" i="8" a="1"/>
  <c r="C9337" i="8"/>
  <c r="D9337" i="8" s="1"/>
  <c r="F9337" i="8" s="1"/>
  <c r="C9338" i="8" a="1"/>
  <c r="C9338" i="8"/>
  <c r="D9338" i="8" s="1"/>
  <c r="F9338" i="8" s="1"/>
  <c r="C9339" i="8" a="1"/>
  <c r="C9339" i="8" s="1"/>
  <c r="D9339" i="8" s="1"/>
  <c r="F9339" i="8" s="1"/>
  <c r="C9340" i="8" a="1"/>
  <c r="C9340" i="8"/>
  <c r="D9340" i="8" s="1"/>
  <c r="F9340" i="8" s="1"/>
  <c r="C9341" i="8" a="1"/>
  <c r="C9341" i="8"/>
  <c r="D9341" i="8" s="1"/>
  <c r="F9341" i="8" s="1"/>
  <c r="C9342" i="8" a="1"/>
  <c r="C9342" i="8"/>
  <c r="D9342" i="8" s="1"/>
  <c r="F9342" i="8" s="1"/>
  <c r="C9343" i="8" a="1"/>
  <c r="C9343" i="8"/>
  <c r="D9343" i="8" s="1"/>
  <c r="F9343" i="8" s="1"/>
  <c r="C9344" i="8" a="1"/>
  <c r="C9344" i="8"/>
  <c r="D9344" i="8" s="1"/>
  <c r="F9344" i="8" s="1"/>
  <c r="C9345" i="8" a="1"/>
  <c r="C9345" i="8"/>
  <c r="D9345" i="8" s="1"/>
  <c r="F9345" i="8" s="1"/>
  <c r="C9346" i="8" a="1"/>
  <c r="C9346" i="8"/>
  <c r="D9346" i="8" s="1"/>
  <c r="F9346" i="8" s="1"/>
  <c r="C9347" i="8" a="1"/>
  <c r="C9347" i="8" s="1"/>
  <c r="D9347" i="8" s="1"/>
  <c r="F9347" i="8" s="1"/>
  <c r="C9348" i="8" a="1"/>
  <c r="C9348" i="8"/>
  <c r="D9348" i="8" s="1"/>
  <c r="F9348" i="8" s="1"/>
  <c r="C9349" i="8" a="1"/>
  <c r="C9349" i="8"/>
  <c r="D9349" i="8" s="1"/>
  <c r="F9349" i="8" s="1"/>
  <c r="C9350" i="8" a="1"/>
  <c r="C9350" i="8"/>
  <c r="D9350" i="8" s="1"/>
  <c r="F9350" i="8" s="1"/>
  <c r="C9351" i="8" a="1"/>
  <c r="C9351" i="8"/>
  <c r="D9351" i="8" s="1"/>
  <c r="F9351" i="8" s="1"/>
  <c r="C9352" i="8" a="1"/>
  <c r="C9352" i="8"/>
  <c r="D9352" i="8" s="1"/>
  <c r="F9352" i="8" s="1"/>
  <c r="C9353" i="8" a="1"/>
  <c r="C9353" i="8"/>
  <c r="D9353" i="8" s="1"/>
  <c r="F9353" i="8" s="1"/>
  <c r="C9354" i="8" a="1"/>
  <c r="C9354" i="8"/>
  <c r="D9354" i="8" s="1"/>
  <c r="F9354" i="8" s="1"/>
  <c r="C9355" i="8" a="1"/>
  <c r="C9355" i="8" s="1"/>
  <c r="D9355" i="8" s="1"/>
  <c r="F9355" i="8" s="1"/>
  <c r="C9356" i="8" a="1"/>
  <c r="C9356" i="8"/>
  <c r="D9356" i="8" s="1"/>
  <c r="F9356" i="8" s="1"/>
  <c r="C9357" i="8" a="1"/>
  <c r="C9357" i="8"/>
  <c r="D9357" i="8" s="1"/>
  <c r="F9357" i="8" s="1"/>
  <c r="C9358" i="8" a="1"/>
  <c r="C9358" i="8"/>
  <c r="D9358" i="8" s="1"/>
  <c r="F9358" i="8" s="1"/>
  <c r="C9359" i="8" a="1"/>
  <c r="C9359" i="8"/>
  <c r="D9359" i="8" s="1"/>
  <c r="F9359" i="8" s="1"/>
  <c r="C9360" i="8" a="1"/>
  <c r="C9360" i="8"/>
  <c r="D9360" i="8" s="1"/>
  <c r="F9360" i="8" s="1"/>
  <c r="C9361" i="8" a="1"/>
  <c r="C9361" i="8"/>
  <c r="D9361" i="8" s="1"/>
  <c r="F9361" i="8" s="1"/>
  <c r="C9362" i="8" a="1"/>
  <c r="C9362" i="8"/>
  <c r="D9362" i="8" s="1"/>
  <c r="F9362" i="8" s="1"/>
  <c r="C9363" i="8" a="1"/>
  <c r="C9363" i="8" s="1"/>
  <c r="D9363" i="8" s="1"/>
  <c r="F9363" i="8" s="1"/>
  <c r="C9364" i="8" a="1"/>
  <c r="C9364" i="8"/>
  <c r="D9364" i="8" s="1"/>
  <c r="F9364" i="8" s="1"/>
  <c r="C9365" i="8" a="1"/>
  <c r="C9365" i="8"/>
  <c r="D9365" i="8" s="1"/>
  <c r="F9365" i="8" s="1"/>
  <c r="C9366" i="8" a="1"/>
  <c r="C9366" i="8"/>
  <c r="D9366" i="8" s="1"/>
  <c r="F9366" i="8" s="1"/>
  <c r="C9367" i="8" a="1"/>
  <c r="C9367" i="8"/>
  <c r="D9367" i="8" s="1"/>
  <c r="F9367" i="8" s="1"/>
  <c r="C9368" i="8" a="1"/>
  <c r="C9368" i="8"/>
  <c r="D9368" i="8" s="1"/>
  <c r="F9368" i="8" s="1"/>
  <c r="C9369" i="8" a="1"/>
  <c r="C9369" i="8"/>
  <c r="D9369" i="8" s="1"/>
  <c r="F9369" i="8" s="1"/>
  <c r="C9370" i="8" a="1"/>
  <c r="C9370" i="8"/>
  <c r="D9370" i="8" s="1"/>
  <c r="F9370" i="8" s="1"/>
  <c r="C9371" i="8" a="1"/>
  <c r="C9371" i="8" s="1"/>
  <c r="D9371" i="8" s="1"/>
  <c r="F9371" i="8" s="1"/>
  <c r="C9372" i="8" a="1"/>
  <c r="C9372" i="8"/>
  <c r="D9372" i="8" s="1"/>
  <c r="F9372" i="8" s="1"/>
  <c r="C9373" i="8" a="1"/>
  <c r="C9373" i="8"/>
  <c r="D9373" i="8" s="1"/>
  <c r="F9373" i="8" s="1"/>
  <c r="C9374" i="8" a="1"/>
  <c r="C9374" i="8"/>
  <c r="D9374" i="8" s="1"/>
  <c r="F9374" i="8" s="1"/>
  <c r="C9375" i="8" a="1"/>
  <c r="C9375" i="8"/>
  <c r="D9375" i="8" s="1"/>
  <c r="F9375" i="8" s="1"/>
  <c r="C9376" i="8" a="1"/>
  <c r="C9376" i="8"/>
  <c r="D9376" i="8" s="1"/>
  <c r="F9376" i="8" s="1"/>
  <c r="C9377" i="8" a="1"/>
  <c r="C9377" i="8"/>
  <c r="D9377" i="8" s="1"/>
  <c r="F9377" i="8" s="1"/>
  <c r="C9378" i="8" a="1"/>
  <c r="C9378" i="8"/>
  <c r="D9378" i="8" s="1"/>
  <c r="F9378" i="8" s="1"/>
  <c r="C9379" i="8" a="1"/>
  <c r="C9379" i="8" s="1"/>
  <c r="D9379" i="8" s="1"/>
  <c r="F9379" i="8" s="1"/>
  <c r="C9380" i="8" a="1"/>
  <c r="C9380" i="8"/>
  <c r="D9380" i="8" s="1"/>
  <c r="F9380" i="8" s="1"/>
  <c r="C9381" i="8" a="1"/>
  <c r="C9381" i="8"/>
  <c r="D9381" i="8" s="1"/>
  <c r="F9381" i="8" s="1"/>
  <c r="C9382" i="8" a="1"/>
  <c r="C9382" i="8"/>
  <c r="D9382" i="8" s="1"/>
  <c r="F9382" i="8" s="1"/>
  <c r="C9383" i="8" a="1"/>
  <c r="C9383" i="8"/>
  <c r="D9383" i="8" s="1"/>
  <c r="F9383" i="8" s="1"/>
  <c r="C9384" i="8" a="1"/>
  <c r="C9384" i="8"/>
  <c r="D9384" i="8" s="1"/>
  <c r="F9384" i="8" s="1"/>
  <c r="C9385" i="8" a="1"/>
  <c r="C9385" i="8"/>
  <c r="D9385" i="8" s="1"/>
  <c r="F9385" i="8" s="1"/>
  <c r="C9386" i="8" a="1"/>
  <c r="C9386" i="8"/>
  <c r="D9386" i="8" s="1"/>
  <c r="F9386" i="8" s="1"/>
  <c r="C9387" i="8" a="1"/>
  <c r="C9387" i="8" s="1"/>
  <c r="D9387" i="8" s="1"/>
  <c r="F9387" i="8" s="1"/>
  <c r="C9388" i="8" a="1"/>
  <c r="C9388" i="8"/>
  <c r="D9388" i="8" s="1"/>
  <c r="F9388" i="8" s="1"/>
  <c r="C9389" i="8" a="1"/>
  <c r="C9389" i="8"/>
  <c r="D9389" i="8" s="1"/>
  <c r="F9389" i="8" s="1"/>
  <c r="C9390" i="8" a="1"/>
  <c r="C9390" i="8"/>
  <c r="D9390" i="8" s="1"/>
  <c r="F9390" i="8" s="1"/>
  <c r="C9391" i="8" a="1"/>
  <c r="C9391" i="8"/>
  <c r="D9391" i="8" s="1"/>
  <c r="F9391" i="8" s="1"/>
  <c r="C9392" i="8" a="1"/>
  <c r="C9392" i="8"/>
  <c r="D9392" i="8" s="1"/>
  <c r="F9392" i="8" s="1"/>
  <c r="C9393" i="8" a="1"/>
  <c r="C9393" i="8"/>
  <c r="D9393" i="8" s="1"/>
  <c r="F9393" i="8" s="1"/>
  <c r="C9394" i="8" a="1"/>
  <c r="C9394" i="8"/>
  <c r="D9394" i="8" s="1"/>
  <c r="F9394" i="8" s="1"/>
  <c r="C9395" i="8" a="1"/>
  <c r="C9395" i="8" s="1"/>
  <c r="D9395" i="8" s="1"/>
  <c r="F9395" i="8" s="1"/>
  <c r="C9396" i="8" a="1"/>
  <c r="C9396" i="8"/>
  <c r="D9396" i="8" s="1"/>
  <c r="F9396" i="8" s="1"/>
  <c r="C9397" i="8" a="1"/>
  <c r="C9397" i="8"/>
  <c r="D9397" i="8" s="1"/>
  <c r="F9397" i="8" s="1"/>
  <c r="C9398" i="8" a="1"/>
  <c r="C9398" i="8"/>
  <c r="D9398" i="8" s="1"/>
  <c r="F9398" i="8" s="1"/>
  <c r="C9399" i="8" a="1"/>
  <c r="C9399" i="8"/>
  <c r="D9399" i="8" s="1"/>
  <c r="F9399" i="8" s="1"/>
  <c r="C9400" i="8" a="1"/>
  <c r="C9400" i="8"/>
  <c r="D9400" i="8" s="1"/>
  <c r="F9400" i="8" s="1"/>
  <c r="C9401" i="8" a="1"/>
  <c r="C9401" i="8"/>
  <c r="D9401" i="8" s="1"/>
  <c r="F9401" i="8" s="1"/>
  <c r="C9402" i="8" a="1"/>
  <c r="C9402" i="8"/>
  <c r="D9402" i="8" s="1"/>
  <c r="F9402" i="8" s="1"/>
  <c r="C9403" i="8" a="1"/>
  <c r="C9403" i="8" s="1"/>
  <c r="D9403" i="8" s="1"/>
  <c r="F9403" i="8" s="1"/>
  <c r="C9404" i="8" a="1"/>
  <c r="C9404" i="8"/>
  <c r="D9404" i="8" s="1"/>
  <c r="F9404" i="8" s="1"/>
  <c r="C9405" i="8" a="1"/>
  <c r="C9405" i="8"/>
  <c r="D9405" i="8" s="1"/>
  <c r="F9405" i="8" s="1"/>
  <c r="C9406" i="8" a="1"/>
  <c r="C9406" i="8"/>
  <c r="D9406" i="8" s="1"/>
  <c r="F9406" i="8" s="1"/>
  <c r="C9407" i="8" a="1"/>
  <c r="C9407" i="8"/>
  <c r="D9407" i="8" s="1"/>
  <c r="F9407" i="8" s="1"/>
  <c r="C9408" i="8" a="1"/>
  <c r="C9408" i="8"/>
  <c r="D9408" i="8" s="1"/>
  <c r="F9408" i="8" s="1"/>
  <c r="C9409" i="8" a="1"/>
  <c r="C9409" i="8"/>
  <c r="D9409" i="8" s="1"/>
  <c r="F9409" i="8" s="1"/>
  <c r="C9410" i="8" a="1"/>
  <c r="C9410" i="8"/>
  <c r="D9410" i="8" s="1"/>
  <c r="F9410" i="8" s="1"/>
  <c r="C9411" i="8" a="1"/>
  <c r="C9411" i="8" s="1"/>
  <c r="D9411" i="8" s="1"/>
  <c r="F9411" i="8" s="1"/>
  <c r="C9412" i="8" a="1"/>
  <c r="C9412" i="8"/>
  <c r="D9412" i="8" s="1"/>
  <c r="F9412" i="8" s="1"/>
  <c r="C9413" i="8" a="1"/>
  <c r="C9413" i="8"/>
  <c r="D9413" i="8" s="1"/>
  <c r="F9413" i="8" s="1"/>
  <c r="C9414" i="8" a="1"/>
  <c r="C9414" i="8"/>
  <c r="D9414" i="8" s="1"/>
  <c r="F9414" i="8" s="1"/>
  <c r="C9415" i="8" a="1"/>
  <c r="C9415" i="8"/>
  <c r="D9415" i="8" s="1"/>
  <c r="F9415" i="8" s="1"/>
  <c r="C9416" i="8" a="1"/>
  <c r="C9416" i="8"/>
  <c r="D9416" i="8" s="1"/>
  <c r="F9416" i="8" s="1"/>
  <c r="C9417" i="8" a="1"/>
  <c r="C9417" i="8"/>
  <c r="D9417" i="8" s="1"/>
  <c r="F9417" i="8" s="1"/>
  <c r="C9418" i="8" a="1"/>
  <c r="C9418" i="8"/>
  <c r="D9418" i="8" s="1"/>
  <c r="F9418" i="8" s="1"/>
  <c r="C9419" i="8" a="1"/>
  <c r="C9419" i="8" s="1"/>
  <c r="D9419" i="8" s="1"/>
  <c r="F9419" i="8" s="1"/>
  <c r="C9420" i="8" a="1"/>
  <c r="C9420" i="8"/>
  <c r="D9420" i="8" s="1"/>
  <c r="F9420" i="8" s="1"/>
  <c r="C9421" i="8" a="1"/>
  <c r="C9421" i="8"/>
  <c r="D9421" i="8" s="1"/>
  <c r="F9421" i="8" s="1"/>
  <c r="C9422" i="8" a="1"/>
  <c r="C9422" i="8"/>
  <c r="D9422" i="8" s="1"/>
  <c r="F9422" i="8" s="1"/>
  <c r="C9423" i="8" a="1"/>
  <c r="C9423" i="8"/>
  <c r="D9423" i="8" s="1"/>
  <c r="F9423" i="8" s="1"/>
  <c r="C9424" i="8" a="1"/>
  <c r="C9424" i="8"/>
  <c r="D9424" i="8" s="1"/>
  <c r="F9424" i="8" s="1"/>
  <c r="C9425" i="8" a="1"/>
  <c r="C9425" i="8"/>
  <c r="D9425" i="8" s="1"/>
  <c r="F9425" i="8" s="1"/>
  <c r="C9426" i="8" a="1"/>
  <c r="C9426" i="8"/>
  <c r="D9426" i="8" s="1"/>
  <c r="F9426" i="8" s="1"/>
  <c r="C9427" i="8" a="1"/>
  <c r="C9427" i="8" s="1"/>
  <c r="D9427" i="8" s="1"/>
  <c r="F9427" i="8" s="1"/>
  <c r="C9428" i="8" a="1"/>
  <c r="C9428" i="8"/>
  <c r="D9428" i="8" s="1"/>
  <c r="F9428" i="8" s="1"/>
  <c r="C9429" i="8" a="1"/>
  <c r="C9429" i="8"/>
  <c r="D9429" i="8" s="1"/>
  <c r="F9429" i="8" s="1"/>
  <c r="C9430" i="8" a="1"/>
  <c r="C9430" i="8"/>
  <c r="D9430" i="8" s="1"/>
  <c r="F9430" i="8" s="1"/>
  <c r="C9431" i="8" a="1"/>
  <c r="C9431" i="8"/>
  <c r="D9431" i="8" s="1"/>
  <c r="F9431" i="8" s="1"/>
  <c r="C9432" i="8" a="1"/>
  <c r="C9432" i="8"/>
  <c r="D9432" i="8" s="1"/>
  <c r="F9432" i="8" s="1"/>
  <c r="C9433" i="8" a="1"/>
  <c r="C9433" i="8"/>
  <c r="D9433" i="8" s="1"/>
  <c r="F9433" i="8" s="1"/>
  <c r="C9434" i="8" a="1"/>
  <c r="C9434" i="8"/>
  <c r="D9434" i="8" s="1"/>
  <c r="F9434" i="8" s="1"/>
  <c r="C9435" i="8" a="1"/>
  <c r="C9435" i="8" s="1"/>
  <c r="D9435" i="8" s="1"/>
  <c r="F9435" i="8" s="1"/>
  <c r="C9436" i="8" a="1"/>
  <c r="C9436" i="8" s="1"/>
  <c r="D9436" i="8" s="1"/>
  <c r="F9436" i="8" s="1"/>
  <c r="C9437" i="8" a="1"/>
  <c r="C9437" i="8"/>
  <c r="D9437" i="8" s="1"/>
  <c r="F9437" i="8" s="1"/>
  <c r="C9438" i="8" a="1"/>
  <c r="C9438" i="8"/>
  <c r="D9438" i="8" s="1"/>
  <c r="F9438" i="8" s="1"/>
  <c r="C9439" i="8" a="1"/>
  <c r="C9439" i="8" s="1"/>
  <c r="D9439" i="8" s="1"/>
  <c r="F9439" i="8" s="1"/>
  <c r="C9440" i="8" a="1"/>
  <c r="C9440" i="8"/>
  <c r="D9440" i="8" s="1"/>
  <c r="F9440" i="8" s="1"/>
  <c r="C9441" i="8" a="1"/>
  <c r="C9441" i="8"/>
  <c r="D9441" i="8" s="1"/>
  <c r="F9441" i="8" s="1"/>
  <c r="C9442" i="8" a="1"/>
  <c r="C9442" i="8"/>
  <c r="D9442" i="8" s="1"/>
  <c r="F9442" i="8" s="1"/>
  <c r="C9443" i="8" a="1"/>
  <c r="C9443" i="8" s="1"/>
  <c r="D9443" i="8" s="1"/>
  <c r="F9443" i="8" s="1"/>
  <c r="C9444" i="8" a="1"/>
  <c r="C9444" i="8"/>
  <c r="D9444" i="8" s="1"/>
  <c r="F9444" i="8" s="1"/>
  <c r="C9445" i="8" a="1"/>
  <c r="C9445" i="8"/>
  <c r="D9445" i="8" s="1"/>
  <c r="F9445" i="8" s="1"/>
  <c r="C9446" i="8" a="1"/>
  <c r="C9446" i="8"/>
  <c r="D9446" i="8" s="1"/>
  <c r="F9446" i="8" s="1"/>
  <c r="C9447" i="8" a="1"/>
  <c r="C9447" i="8"/>
  <c r="D9447" i="8" s="1"/>
  <c r="F9447" i="8" s="1"/>
  <c r="C9448" i="8" a="1"/>
  <c r="C9448" i="8"/>
  <c r="D9448" i="8" s="1"/>
  <c r="F9448" i="8" s="1"/>
  <c r="C9449" i="8" a="1"/>
  <c r="C9449" i="8"/>
  <c r="D9449" i="8" s="1"/>
  <c r="F9449" i="8" s="1"/>
  <c r="C9450" i="8" a="1"/>
  <c r="C9450" i="8"/>
  <c r="D9450" i="8" s="1"/>
  <c r="F9450" i="8" s="1"/>
  <c r="C9451" i="8" a="1"/>
  <c r="C9451" i="8" s="1"/>
  <c r="D9451" i="8" s="1"/>
  <c r="F9451" i="8" s="1"/>
  <c r="C9452" i="8" a="1"/>
  <c r="C9452" i="8" s="1"/>
  <c r="D9452" i="8" s="1"/>
  <c r="F9452" i="8" s="1"/>
  <c r="C9453" i="8" a="1"/>
  <c r="C9453" i="8" s="1"/>
  <c r="D9453" i="8" s="1"/>
  <c r="F9453" i="8" s="1"/>
  <c r="C9454" i="8" a="1"/>
  <c r="C9454" i="8"/>
  <c r="D9454" i="8" s="1"/>
  <c r="F9454" i="8" s="1"/>
  <c r="C9455" i="8" a="1"/>
  <c r="C9455" i="8"/>
  <c r="D9455" i="8" s="1"/>
  <c r="F9455" i="8" s="1"/>
  <c r="C9456" i="8" a="1"/>
  <c r="C9456" i="8" s="1"/>
  <c r="D9456" i="8" s="1"/>
  <c r="F9456" i="8" s="1"/>
  <c r="C9457" i="8" a="1"/>
  <c r="C9457" i="8"/>
  <c r="D9457" i="8" s="1"/>
  <c r="F9457" i="8" s="1"/>
  <c r="C9458" i="8" a="1"/>
  <c r="C9458" i="8"/>
  <c r="D9458" i="8" s="1"/>
  <c r="F9458" i="8" s="1"/>
  <c r="C9459" i="8" a="1"/>
  <c r="C9459" i="8" s="1"/>
  <c r="D9459" i="8" s="1"/>
  <c r="F9459" i="8" s="1"/>
  <c r="C9460" i="8" a="1"/>
  <c r="C9460" i="8"/>
  <c r="D9460" i="8" s="1"/>
  <c r="F9460" i="8" s="1"/>
  <c r="C9461" i="8" a="1"/>
  <c r="C9461" i="8"/>
  <c r="D9461" i="8" s="1"/>
  <c r="F9461" i="8" s="1"/>
  <c r="C9462" i="8" a="1"/>
  <c r="C9462" i="8"/>
  <c r="D9462" i="8" s="1"/>
  <c r="F9462" i="8" s="1"/>
  <c r="C9463" i="8" a="1"/>
  <c r="C9463" i="8"/>
  <c r="D9463" i="8" s="1"/>
  <c r="F9463" i="8" s="1"/>
  <c r="C9464" i="8" a="1"/>
  <c r="C9464" i="8"/>
  <c r="D9464" i="8" s="1"/>
  <c r="F9464" i="8" s="1"/>
  <c r="C9465" i="8" a="1"/>
  <c r="C9465" i="8"/>
  <c r="D9465" i="8" s="1"/>
  <c r="F9465" i="8" s="1"/>
  <c r="C9466" i="8" a="1"/>
  <c r="C9466" i="8" s="1"/>
  <c r="D9466" i="8" s="1"/>
  <c r="F9466" i="8" s="1"/>
  <c r="C9467" i="8" a="1"/>
  <c r="C9467" i="8" s="1"/>
  <c r="D9467" i="8" s="1"/>
  <c r="F9467" i="8" s="1"/>
  <c r="C9468" i="8" a="1"/>
  <c r="C9468" i="8"/>
  <c r="D9468" i="8" s="1"/>
  <c r="F9468" i="8" s="1"/>
  <c r="C9469" i="8" a="1"/>
  <c r="C9469" i="8" s="1"/>
  <c r="D9469" i="8" s="1"/>
  <c r="F9469" i="8" s="1"/>
  <c r="C9470" i="8" a="1"/>
  <c r="C9470" i="8" s="1"/>
  <c r="D9470" i="8" s="1"/>
  <c r="F9470" i="8" s="1"/>
  <c r="C9471" i="8" a="1"/>
  <c r="C9471" i="8"/>
  <c r="D9471" i="8" s="1"/>
  <c r="F9471" i="8" s="1"/>
  <c r="C9472" i="8" a="1"/>
  <c r="C9472" i="8"/>
  <c r="D9472" i="8" s="1"/>
  <c r="F9472" i="8" s="1"/>
  <c r="C9473" i="8" a="1"/>
  <c r="C9473" i="8" s="1"/>
  <c r="D9473" i="8" s="1"/>
  <c r="F9473" i="8" s="1"/>
  <c r="C9474" i="8" a="1"/>
  <c r="C9474" i="8"/>
  <c r="D9474" i="8" s="1"/>
  <c r="F9474" i="8" s="1"/>
  <c r="C9475" i="8" a="1"/>
  <c r="C9475" i="8" s="1"/>
  <c r="D9475" i="8" s="1"/>
  <c r="F9475" i="8" s="1"/>
  <c r="C9476" i="8" a="1"/>
  <c r="C9476" i="8" s="1"/>
  <c r="D9476" i="8" s="1"/>
  <c r="F9476" i="8" s="1"/>
  <c r="C9477" i="8" a="1"/>
  <c r="C9477" i="8"/>
  <c r="D9477" i="8" s="1"/>
  <c r="F9477" i="8" s="1"/>
  <c r="C9478" i="8" a="1"/>
  <c r="C9478" i="8"/>
  <c r="D9478" i="8" s="1"/>
  <c r="F9478" i="8" s="1"/>
  <c r="C9479" i="8" a="1"/>
  <c r="C9479" i="8" s="1"/>
  <c r="D9479" i="8" s="1"/>
  <c r="F9479" i="8" s="1"/>
  <c r="C9480" i="8" a="1"/>
  <c r="C9480" i="8" s="1"/>
  <c r="D9480" i="8" s="1"/>
  <c r="F9480" i="8" s="1"/>
  <c r="C9481" i="8" a="1"/>
  <c r="C9481" i="8"/>
  <c r="D9481" i="8" s="1"/>
  <c r="F9481" i="8" s="1"/>
  <c r="C9482" i="8" a="1"/>
  <c r="C9482" i="8"/>
  <c r="D9482" i="8" s="1"/>
  <c r="F9482" i="8" s="1"/>
  <c r="C9483" i="8" a="1"/>
  <c r="C9483" i="8" s="1"/>
  <c r="D9483" i="8" s="1"/>
  <c r="F9483" i="8" s="1"/>
  <c r="C9484" i="8" a="1"/>
  <c r="C9484" i="8"/>
  <c r="D9484" i="8" s="1"/>
  <c r="F9484" i="8" s="1"/>
  <c r="C9485" i="8" a="1"/>
  <c r="C9485" i="8" s="1"/>
  <c r="D9485" i="8" s="1"/>
  <c r="F9485" i="8" s="1"/>
  <c r="C9486" i="8" a="1"/>
  <c r="C9486" i="8" s="1"/>
  <c r="D9486" i="8" s="1"/>
  <c r="F9486" i="8" s="1"/>
  <c r="C9487" i="8" a="1"/>
  <c r="C9487" i="8" s="1"/>
  <c r="D9487" i="8" s="1"/>
  <c r="F9487" i="8" s="1"/>
  <c r="C9488" i="8" a="1"/>
  <c r="C9488" i="8" s="1"/>
  <c r="D9488" i="8" s="1"/>
  <c r="F9488" i="8" s="1"/>
  <c r="C9489" i="8" a="1"/>
  <c r="C9489" i="8"/>
  <c r="D9489" i="8" s="1"/>
  <c r="F9489" i="8" s="1"/>
  <c r="C9490" i="8" a="1"/>
  <c r="C9490" i="8" s="1"/>
  <c r="D9490" i="8" s="1"/>
  <c r="F9490" i="8" s="1"/>
  <c r="C9491" i="8" a="1"/>
  <c r="C9491" i="8" s="1"/>
  <c r="D9491" i="8" s="1"/>
  <c r="F9491" i="8" s="1"/>
  <c r="C9492" i="8" a="1"/>
  <c r="C9492" i="8" s="1"/>
  <c r="D9492" i="8" s="1"/>
  <c r="F9492" i="8" s="1"/>
  <c r="C9493" i="8" a="1"/>
  <c r="C9493" i="8" s="1"/>
  <c r="D9493" i="8" s="1"/>
  <c r="F9493" i="8" s="1"/>
  <c r="C9494" i="8" a="1"/>
  <c r="C9494" i="8"/>
  <c r="D9494" i="8" s="1"/>
  <c r="F9494" i="8" s="1"/>
  <c r="C9495" i="8" a="1"/>
  <c r="C9495" i="8"/>
  <c r="D9495" i="8" s="1"/>
  <c r="F9495" i="8" s="1"/>
  <c r="C9496" i="8" a="1"/>
  <c r="C9496" i="8" s="1"/>
  <c r="D9496" i="8" s="1"/>
  <c r="F9496" i="8" s="1"/>
  <c r="C9497" i="8" a="1"/>
  <c r="C9497" i="8" s="1"/>
  <c r="D9497" i="8" s="1"/>
  <c r="F9497" i="8" s="1"/>
  <c r="C9498" i="8" a="1"/>
  <c r="C9498" i="8"/>
  <c r="D9498" i="8" s="1"/>
  <c r="F9498" i="8" s="1"/>
  <c r="C9499" i="8" a="1"/>
  <c r="C9499" i="8" s="1"/>
  <c r="D9499" i="8" s="1"/>
  <c r="F9499" i="8" s="1"/>
  <c r="C9500" i="8" a="1"/>
  <c r="C9500" i="8"/>
  <c r="D9500" i="8" s="1"/>
  <c r="F9500" i="8" s="1"/>
  <c r="C9501" i="8" a="1"/>
  <c r="C9501" i="8"/>
  <c r="D9501" i="8" s="1"/>
  <c r="F9501" i="8" s="1"/>
  <c r="C9502" i="8" a="1"/>
  <c r="C9502" i="8" s="1"/>
  <c r="D9502" i="8" s="1"/>
  <c r="F9502" i="8" s="1"/>
  <c r="C9503" i="8" a="1"/>
  <c r="C9503" i="8" s="1"/>
  <c r="D9503" i="8" s="1"/>
  <c r="F9503" i="8" s="1"/>
  <c r="C9504" i="8" a="1"/>
  <c r="C9504" i="8" s="1"/>
  <c r="D9504" i="8" s="1"/>
  <c r="F9504" i="8" s="1"/>
  <c r="C9505" i="8" a="1"/>
  <c r="C9505" i="8"/>
  <c r="D9505" i="8" s="1"/>
  <c r="F9505" i="8" s="1"/>
  <c r="C9506" i="8" a="1"/>
  <c r="C9506" i="8"/>
  <c r="D9506" i="8" s="1"/>
  <c r="F9506" i="8" s="1"/>
  <c r="C9507" i="8" a="1"/>
  <c r="C9507" i="8" s="1"/>
  <c r="D9507" i="8" s="1"/>
  <c r="F9507" i="8" s="1"/>
  <c r="C9508" i="8" a="1"/>
  <c r="C9508" i="8" s="1"/>
  <c r="D9508" i="8" s="1"/>
  <c r="F9508" i="8" s="1"/>
  <c r="C9509" i="8" a="1"/>
  <c r="C9509" i="8" s="1"/>
  <c r="D9509" i="8" s="1"/>
  <c r="F9509" i="8" s="1"/>
  <c r="C9510" i="8" a="1"/>
  <c r="C9510" i="8" s="1"/>
  <c r="D9510" i="8" s="1"/>
  <c r="F9510" i="8" s="1"/>
  <c r="C9511" i="8" a="1"/>
  <c r="C9511" i="8"/>
  <c r="D9511" i="8" s="1"/>
  <c r="F9511" i="8" s="1"/>
  <c r="C9512" i="8" a="1"/>
  <c r="C9512" i="8"/>
  <c r="D9512" i="8" s="1"/>
  <c r="F9512" i="8" s="1"/>
  <c r="C9513" i="8" a="1"/>
  <c r="C9513" i="8" s="1"/>
  <c r="D9513" i="8" s="1"/>
  <c r="F9513" i="8" s="1"/>
  <c r="C9514" i="8" a="1"/>
  <c r="C9514" i="8" s="1"/>
  <c r="D9514" i="8" s="1"/>
  <c r="F9514" i="8" s="1"/>
  <c r="C9515" i="8" a="1"/>
  <c r="C9515" i="8" s="1"/>
  <c r="D9515" i="8" s="1"/>
  <c r="F9515" i="8" s="1"/>
  <c r="C9516" i="8" a="1"/>
  <c r="C9516" i="8" s="1"/>
  <c r="D9516" i="8" s="1"/>
  <c r="F9516" i="8" s="1"/>
  <c r="C9517" i="8" a="1"/>
  <c r="C9517" i="8"/>
  <c r="D9517" i="8" s="1"/>
  <c r="F9517" i="8" s="1"/>
  <c r="C9518" i="8" a="1"/>
  <c r="C9518" i="8"/>
  <c r="D9518" i="8" s="1"/>
  <c r="F9518" i="8" s="1"/>
  <c r="C9519" i="8" a="1"/>
  <c r="C9519" i="8" s="1"/>
  <c r="D9519" i="8" s="1"/>
  <c r="F9519" i="8" s="1"/>
  <c r="C9520" i="8" a="1"/>
  <c r="C9520" i="8" s="1"/>
  <c r="D9520" i="8" s="1"/>
  <c r="F9520" i="8" s="1"/>
  <c r="C9521" i="8" a="1"/>
  <c r="C9521" i="8" s="1"/>
  <c r="D9521" i="8" s="1"/>
  <c r="F9521" i="8" s="1"/>
  <c r="C9522" i="8" a="1"/>
  <c r="C9522" i="8" s="1"/>
  <c r="D9522" i="8" s="1"/>
  <c r="F9522" i="8" s="1"/>
  <c r="C9523" i="8" a="1"/>
  <c r="C9523" i="8" s="1"/>
  <c r="D9523" i="8" s="1"/>
  <c r="F9523" i="8" s="1"/>
  <c r="C9524" i="8" a="1"/>
  <c r="C9524" i="8"/>
  <c r="D9524" i="8" s="1"/>
  <c r="F9524" i="8" s="1"/>
  <c r="C9525" i="8" a="1"/>
  <c r="C9525" i="8" s="1"/>
  <c r="D9525" i="8" s="1"/>
  <c r="F9525" i="8" s="1"/>
  <c r="C9526" i="8" a="1"/>
  <c r="C9526" i="8" s="1"/>
  <c r="D9526" i="8" s="1"/>
  <c r="F9526" i="8" s="1"/>
  <c r="C9527" i="8" a="1"/>
  <c r="C9527" i="8" s="1"/>
  <c r="D9527" i="8" s="1"/>
  <c r="F9527" i="8" s="1"/>
  <c r="C9528" i="8" a="1"/>
  <c r="C9528" i="8"/>
  <c r="D9528" i="8" s="1"/>
  <c r="F9528" i="8" s="1"/>
  <c r="C9529" i="8" a="1"/>
  <c r="C9529" i="8"/>
  <c r="D9529" i="8" s="1"/>
  <c r="F9529" i="8" s="1"/>
  <c r="C9530" i="8" a="1"/>
  <c r="C9530" i="8" s="1"/>
  <c r="D9530" i="8" s="1"/>
  <c r="F9530" i="8" s="1"/>
  <c r="C9531" i="8" a="1"/>
  <c r="C9531" i="8" s="1"/>
  <c r="D9531" i="8" s="1"/>
  <c r="F9531" i="8" s="1"/>
  <c r="C9532" i="8" a="1"/>
  <c r="C9532" i="8"/>
  <c r="D9532" i="8" s="1"/>
  <c r="F9532" i="8" s="1"/>
  <c r="C9533" i="8" a="1"/>
  <c r="C9533" i="8" s="1"/>
  <c r="D9533" i="8" s="1"/>
  <c r="F9533" i="8" s="1"/>
  <c r="C9534" i="8" a="1"/>
  <c r="C9534" i="8"/>
  <c r="D9534" i="8" s="1"/>
  <c r="F9534" i="8" s="1"/>
  <c r="C9535" i="8" a="1"/>
  <c r="C9535" i="8" s="1"/>
  <c r="D9535" i="8" s="1"/>
  <c r="F9535" i="8" s="1"/>
  <c r="C9536" i="8" a="1"/>
  <c r="C9536" i="8" s="1"/>
  <c r="D9536" i="8" s="1"/>
  <c r="F9536" i="8" s="1"/>
  <c r="C9537" i="8" a="1"/>
  <c r="C9537" i="8" s="1"/>
  <c r="D9537" i="8" s="1"/>
  <c r="F9537" i="8" s="1"/>
  <c r="C9538" i="8" a="1"/>
  <c r="C9538" i="8" s="1"/>
  <c r="D9538" i="8" s="1"/>
  <c r="F9538" i="8" s="1"/>
  <c r="C9539" i="8" a="1"/>
  <c r="C9539" i="8" s="1"/>
  <c r="D9539" i="8" s="1"/>
  <c r="F9539" i="8" s="1"/>
  <c r="C9540" i="8" a="1"/>
  <c r="C9540" i="8" s="1"/>
  <c r="D9540" i="8" s="1"/>
  <c r="F9540" i="8" s="1"/>
  <c r="C9541" i="8" a="1"/>
  <c r="C9541" i="8"/>
  <c r="D9541" i="8" s="1"/>
  <c r="F9541" i="8" s="1"/>
  <c r="C9542" i="8" a="1"/>
  <c r="C9542" i="8" s="1"/>
  <c r="D9542" i="8" s="1"/>
  <c r="F9542" i="8" s="1"/>
  <c r="C9543" i="8" a="1"/>
  <c r="C9543" i="8" s="1"/>
  <c r="D9543" i="8" s="1"/>
  <c r="F9543" i="8" s="1"/>
  <c r="C9544" i="8" a="1"/>
  <c r="C9544" i="8" s="1"/>
  <c r="D9544" i="8" s="1"/>
  <c r="F9544" i="8" s="1"/>
  <c r="C9545" i="8" a="1"/>
  <c r="C9545" i="8"/>
  <c r="D9545" i="8" s="1"/>
  <c r="F9545" i="8" s="1"/>
  <c r="C9546" i="8" a="1"/>
  <c r="C9546" i="8"/>
  <c r="D9546" i="8" s="1"/>
  <c r="F9546" i="8" s="1"/>
  <c r="C9547" i="8" a="1"/>
  <c r="C9547" i="8" s="1"/>
  <c r="D9547" i="8" s="1"/>
  <c r="F9547" i="8" s="1"/>
  <c r="C9548" i="8" a="1"/>
  <c r="C9548" i="8"/>
  <c r="D9548" i="8" s="1"/>
  <c r="F9548" i="8" s="1"/>
  <c r="C9549" i="8" a="1"/>
  <c r="C9549" i="8"/>
  <c r="D9549" i="8" s="1"/>
  <c r="F9549" i="8" s="1"/>
  <c r="C9550" i="8" a="1"/>
  <c r="C9550" i="8" s="1"/>
  <c r="D9550" i="8" s="1"/>
  <c r="F9550" i="8" s="1"/>
  <c r="C9551" i="8" a="1"/>
  <c r="C9551" i="8"/>
  <c r="D9551" i="8" s="1"/>
  <c r="F9551" i="8" s="1"/>
  <c r="C9552" i="8" a="1"/>
  <c r="C9552" i="8" s="1"/>
  <c r="D9552" i="8" s="1"/>
  <c r="F9552" i="8" s="1"/>
  <c r="C9553" i="8" a="1"/>
  <c r="C9553" i="8" s="1"/>
  <c r="D9553" i="8" s="1"/>
  <c r="F9553" i="8" s="1"/>
  <c r="C9554" i="8" a="1"/>
  <c r="C9554" i="8" s="1"/>
  <c r="D9554" i="8" s="1"/>
  <c r="F9554" i="8" s="1"/>
  <c r="C9555" i="8" a="1"/>
  <c r="C9555" i="8" s="1"/>
  <c r="D9555" i="8" s="1"/>
  <c r="F9555" i="8" s="1"/>
  <c r="C9556" i="8" a="1"/>
  <c r="C9556" i="8" s="1"/>
  <c r="D9556" i="8" s="1"/>
  <c r="F9556" i="8" s="1"/>
  <c r="C9557" i="8" a="1"/>
  <c r="C9557" i="8" s="1"/>
  <c r="D9557" i="8" s="1"/>
  <c r="F9557" i="8" s="1"/>
  <c r="C9558" i="8" a="1"/>
  <c r="C9558" i="8"/>
  <c r="D9558" i="8" s="1"/>
  <c r="F9558" i="8" s="1"/>
  <c r="C9559" i="8" a="1"/>
  <c r="C9559" i="8" s="1"/>
  <c r="D9559" i="8" s="1"/>
  <c r="F9559" i="8" s="1"/>
  <c r="C9560" i="8" a="1"/>
  <c r="C9560" i="8" s="1"/>
  <c r="D9560" i="8" s="1"/>
  <c r="F9560" i="8" s="1"/>
  <c r="C9561" i="8" a="1"/>
  <c r="C9561" i="8" s="1"/>
  <c r="D9561" i="8" s="1"/>
  <c r="F9561" i="8" s="1"/>
  <c r="C9562" i="8" a="1"/>
  <c r="C9562" i="8"/>
  <c r="D9562" i="8" s="1"/>
  <c r="F9562" i="8" s="1"/>
  <c r="C9563" i="8" a="1"/>
  <c r="C9563" i="8" s="1"/>
  <c r="D9563" i="8" s="1"/>
  <c r="F9563" i="8" s="1"/>
  <c r="C9564" i="8" a="1"/>
  <c r="C9564" i="8" s="1"/>
  <c r="D9564" i="8" s="1"/>
  <c r="F9564" i="8" s="1"/>
  <c r="C9565" i="8" a="1"/>
  <c r="C9565" i="8"/>
  <c r="D9565" i="8" s="1"/>
  <c r="F9565" i="8" s="1"/>
  <c r="C9566" i="8" a="1"/>
  <c r="C9566" i="8"/>
  <c r="D9566" i="8" s="1"/>
  <c r="F9566" i="8" s="1"/>
  <c r="C9567" i="8" a="1"/>
  <c r="C9567" i="8" s="1"/>
  <c r="D9567" i="8" s="1"/>
  <c r="F9567" i="8" s="1"/>
  <c r="C9568" i="8" a="1"/>
  <c r="C9568" i="8"/>
  <c r="D9568" i="8" s="1"/>
  <c r="F9568" i="8" s="1"/>
  <c r="C9569" i="8" a="1"/>
  <c r="C9569" i="8" s="1"/>
  <c r="D9569" i="8" s="1"/>
  <c r="F9569" i="8" s="1"/>
  <c r="C9570" i="8" a="1"/>
  <c r="C9570" i="8" s="1"/>
  <c r="D9570" i="8" s="1"/>
  <c r="F9570" i="8" s="1"/>
  <c r="C9571" i="8" a="1"/>
  <c r="C9571" i="8" s="1"/>
  <c r="D9571" i="8" s="1"/>
  <c r="F9571" i="8" s="1"/>
  <c r="C9572" i="8" a="1"/>
  <c r="C9572" i="8"/>
  <c r="D9572" i="8" s="1"/>
  <c r="F9572" i="8" s="1"/>
  <c r="C9573" i="8" a="1"/>
  <c r="C9573" i="8" s="1"/>
  <c r="D9573" i="8" s="1"/>
  <c r="F9573" i="8" s="1"/>
  <c r="C9574" i="8" a="1"/>
  <c r="C9574" i="8" s="1"/>
  <c r="D9574" i="8" s="1"/>
  <c r="F9574" i="8" s="1"/>
  <c r="C9575" i="8" a="1"/>
  <c r="C9575" i="8"/>
  <c r="D9575" i="8" s="1"/>
  <c r="F9575" i="8" s="1"/>
  <c r="C9576" i="8" a="1"/>
  <c r="C9576" i="8" s="1"/>
  <c r="D9576" i="8" s="1"/>
  <c r="F9576" i="8" s="1"/>
  <c r="C9577" i="8" a="1"/>
  <c r="C9577" i="8" s="1"/>
  <c r="D9577" i="8" s="1"/>
  <c r="F9577" i="8" s="1"/>
  <c r="C9578" i="8" a="1"/>
  <c r="C9578" i="8" s="1"/>
  <c r="D9578" i="8" s="1"/>
  <c r="F9578" i="8" s="1"/>
  <c r="C9579" i="8" a="1"/>
  <c r="C9579" i="8" s="1"/>
  <c r="D9579" i="8" s="1"/>
  <c r="F9579" i="8" s="1"/>
  <c r="C9580" i="8" a="1"/>
  <c r="C9580" i="8" s="1"/>
  <c r="D9580" i="8" s="1"/>
  <c r="F9580" i="8" s="1"/>
  <c r="C9581" i="8" a="1"/>
  <c r="C9581" i="8" s="1"/>
  <c r="D9581" i="8" s="1"/>
  <c r="F9581" i="8" s="1"/>
  <c r="C9582" i="8" a="1"/>
  <c r="C9582" i="8" s="1"/>
  <c r="D9582" i="8" s="1"/>
  <c r="F9582" i="8" s="1"/>
  <c r="C9583" i="8" a="1"/>
  <c r="C9583" i="8"/>
  <c r="D9583" i="8" s="1"/>
  <c r="F9583" i="8" s="1"/>
  <c r="C9584" i="8" a="1"/>
  <c r="C9584" i="8" s="1"/>
  <c r="D9584" i="8" s="1"/>
  <c r="F9584" i="8" s="1"/>
  <c r="C9585" i="8" a="1"/>
  <c r="C9585" i="8"/>
  <c r="D9585" i="8" s="1"/>
  <c r="F9585" i="8" s="1"/>
  <c r="C9586" i="8" a="1"/>
  <c r="C9586" i="8" s="1"/>
  <c r="D9586" i="8" s="1"/>
  <c r="F9586" i="8" s="1"/>
  <c r="C9587" i="8" a="1"/>
  <c r="C9587" i="8" s="1"/>
  <c r="D9587" i="8" s="1"/>
  <c r="F9587" i="8" s="1"/>
  <c r="C9588" i="8" a="1"/>
  <c r="C9588" i="8"/>
  <c r="D9588" i="8" s="1"/>
  <c r="F9588" i="8" s="1"/>
  <c r="C9589" i="8" a="1"/>
  <c r="C9589" i="8"/>
  <c r="D9589" i="8" s="1"/>
  <c r="F9589" i="8" s="1"/>
  <c r="C9590" i="8" a="1"/>
  <c r="C9590" i="8" s="1"/>
  <c r="D9590" i="8" s="1"/>
  <c r="F9590" i="8" s="1"/>
  <c r="C9591" i="8" a="1"/>
  <c r="C9591" i="8" s="1"/>
  <c r="D9591" i="8" s="1"/>
  <c r="F9591" i="8" s="1"/>
  <c r="C9592" i="8" a="1"/>
  <c r="C9592" i="8"/>
  <c r="D9592" i="8" s="1"/>
  <c r="F9592" i="8" s="1"/>
  <c r="C9593" i="8" a="1"/>
  <c r="C9593" i="8" s="1"/>
  <c r="D9593" i="8" s="1"/>
  <c r="F9593" i="8" s="1"/>
  <c r="C9594" i="8" a="1"/>
  <c r="C9594" i="8" s="1"/>
  <c r="D9594" i="8" s="1"/>
  <c r="F9594" i="8" s="1"/>
  <c r="C9595" i="8" a="1"/>
  <c r="C9595" i="8" s="1"/>
  <c r="D9595" i="8" s="1"/>
  <c r="F9595" i="8" s="1"/>
  <c r="C9596" i="8" a="1"/>
  <c r="C9596" i="8" s="1"/>
  <c r="D9596" i="8" s="1"/>
  <c r="F9596" i="8" s="1"/>
  <c r="C9597" i="8" a="1"/>
  <c r="C9597" i="8" s="1"/>
  <c r="D9597" i="8" s="1"/>
  <c r="F9597" i="8" s="1"/>
  <c r="C9598" i="8" a="1"/>
  <c r="C9598" i="8" s="1"/>
  <c r="D9598" i="8" s="1"/>
  <c r="F9598" i="8" s="1"/>
  <c r="C9599" i="8" a="1"/>
  <c r="C9599" i="8" s="1"/>
  <c r="D9599" i="8" s="1"/>
  <c r="F9599" i="8" s="1"/>
  <c r="C9600" i="8" a="1"/>
  <c r="C9600" i="8"/>
  <c r="D9600" i="8" s="1"/>
  <c r="F9600" i="8" s="1"/>
  <c r="C9601" i="8" a="1"/>
  <c r="C9601" i="8" s="1"/>
  <c r="D9601" i="8" s="1"/>
  <c r="F9601" i="8" s="1"/>
  <c r="C9602" i="8" a="1"/>
  <c r="C9602" i="8"/>
  <c r="D9602" i="8" s="1"/>
  <c r="F9602" i="8" s="1"/>
  <c r="C9603" i="8" a="1"/>
  <c r="C9603" i="8" s="1"/>
  <c r="D9603" i="8" s="1"/>
  <c r="F9603" i="8" s="1"/>
  <c r="C9604" i="8" a="1"/>
  <c r="C9604" i="8" s="1"/>
  <c r="D9604" i="8" s="1"/>
  <c r="F9604" i="8" s="1"/>
  <c r="C9605" i="8" a="1"/>
  <c r="C9605" i="8"/>
  <c r="D9605" i="8" s="1"/>
  <c r="F9605" i="8" s="1"/>
  <c r="C9606" i="8" a="1"/>
  <c r="C9606" i="8"/>
  <c r="D9606" i="8" s="1"/>
  <c r="F9606" i="8" s="1"/>
  <c r="C9607" i="8" a="1"/>
  <c r="C9607" i="8" s="1"/>
  <c r="D9607" i="8" s="1"/>
  <c r="F9607" i="8" s="1"/>
  <c r="C9608" i="8" a="1"/>
  <c r="C9608" i="8" s="1"/>
  <c r="D9608" i="8" s="1"/>
  <c r="F9608" i="8" s="1"/>
  <c r="C9609" i="8" a="1"/>
  <c r="C9609" i="8"/>
  <c r="D9609" i="8" s="1"/>
  <c r="F9609" i="8" s="1"/>
  <c r="C9610" i="8" a="1"/>
  <c r="C9610" i="8" s="1"/>
  <c r="D9610" i="8" s="1"/>
  <c r="F9610" i="8" s="1"/>
  <c r="C9611" i="8" a="1"/>
  <c r="C9611" i="8" s="1"/>
  <c r="D9611" i="8" s="1"/>
  <c r="F9611" i="8" s="1"/>
  <c r="C9612" i="8" a="1"/>
  <c r="C9612" i="8" s="1"/>
  <c r="D9612" i="8" s="1"/>
  <c r="F9612" i="8" s="1"/>
  <c r="C9613" i="8" a="1"/>
  <c r="C9613" i="8" s="1"/>
  <c r="D9613" i="8" s="1"/>
  <c r="F9613" i="8" s="1"/>
  <c r="C9614" i="8" a="1"/>
  <c r="C9614" i="8"/>
  <c r="D9614" i="8" s="1"/>
  <c r="F9614" i="8" s="1"/>
  <c r="C9615" i="8" a="1"/>
  <c r="C9615" i="8" s="1"/>
  <c r="D9615" i="8" s="1"/>
  <c r="F9615" i="8" s="1"/>
  <c r="C9616" i="8" a="1"/>
  <c r="C9616" i="8"/>
  <c r="D9616" i="8" s="1"/>
  <c r="F9616" i="8" s="1"/>
  <c r="C9617" i="8" a="1"/>
  <c r="C9617" i="8"/>
  <c r="D9617" i="8" s="1"/>
  <c r="F9617" i="8" s="1"/>
  <c r="C9618" i="8" a="1"/>
  <c r="C9618" i="8" s="1"/>
  <c r="D9618" i="8" s="1"/>
  <c r="F9618" i="8" s="1"/>
  <c r="C9619" i="8" a="1"/>
  <c r="C9619" i="8" s="1"/>
  <c r="D9619" i="8" s="1"/>
  <c r="F9619" i="8" s="1"/>
  <c r="C9620" i="8" a="1"/>
  <c r="C9620" i="8" s="1"/>
  <c r="D9620" i="8" s="1"/>
  <c r="F9620" i="8" s="1"/>
  <c r="C9621" i="8" a="1"/>
  <c r="C9621" i="8" s="1"/>
  <c r="D9621" i="8" s="1"/>
  <c r="F9621" i="8" s="1"/>
  <c r="C9622" i="8" a="1"/>
  <c r="C9622" i="8"/>
  <c r="D9622" i="8" s="1"/>
  <c r="F9622" i="8" s="1"/>
  <c r="C9623" i="8" a="1"/>
  <c r="C9623" i="8"/>
  <c r="D9623" i="8" s="1"/>
  <c r="F9623" i="8" s="1"/>
  <c r="C9624" i="8" a="1"/>
  <c r="C9624" i="8"/>
  <c r="D9624" i="8" s="1"/>
  <c r="F9624" i="8" s="1"/>
  <c r="C9625" i="8" a="1"/>
  <c r="C9625" i="8" s="1"/>
  <c r="D9625" i="8" s="1"/>
  <c r="F9625" i="8" s="1"/>
  <c r="C9626" i="8" a="1"/>
  <c r="C9626" i="8"/>
  <c r="D9626" i="8" s="1"/>
  <c r="F9626" i="8" s="1"/>
  <c r="C9627" i="8" a="1"/>
  <c r="C9627" i="8" s="1"/>
  <c r="D9627" i="8" s="1"/>
  <c r="F9627" i="8" s="1"/>
  <c r="C9628" i="8" a="1"/>
  <c r="C9628" i="8"/>
  <c r="D9628" i="8" s="1"/>
  <c r="F9628" i="8" s="1"/>
  <c r="C9629" i="8" a="1"/>
  <c r="C9629" i="8"/>
  <c r="D9629" i="8" s="1"/>
  <c r="F9629" i="8" s="1"/>
  <c r="C9630" i="8" a="1"/>
  <c r="C9630" i="8" s="1"/>
  <c r="D9630" i="8" s="1"/>
  <c r="F9630" i="8" s="1"/>
  <c r="C9631" i="8" a="1"/>
  <c r="C9631" i="8"/>
  <c r="D9631" i="8" s="1"/>
  <c r="F9631" i="8" s="1"/>
  <c r="C9632" i="8" a="1"/>
  <c r="C9632" i="8"/>
  <c r="D9632" i="8" s="1"/>
  <c r="F9632" i="8" s="1"/>
  <c r="C9633" i="8" a="1"/>
  <c r="C9633" i="8"/>
  <c r="D9633" i="8" s="1"/>
  <c r="F9633" i="8" s="1"/>
  <c r="C9634" i="8" a="1"/>
  <c r="C9634" i="8"/>
  <c r="D9634" i="8" s="1"/>
  <c r="F9634" i="8" s="1"/>
  <c r="C9635" i="8" a="1"/>
  <c r="C9635" i="8"/>
  <c r="D9635" i="8" s="1"/>
  <c r="F9635" i="8" s="1"/>
  <c r="C9636" i="8" a="1"/>
  <c r="C9636" i="8"/>
  <c r="D9636" i="8" s="1"/>
  <c r="F9636" i="8" s="1"/>
  <c r="C9637" i="8" a="1"/>
  <c r="C9637" i="8"/>
  <c r="D9637" i="8" s="1"/>
  <c r="F9637" i="8" s="1"/>
  <c r="C9638" i="8" a="1"/>
  <c r="C9638" i="8" s="1"/>
  <c r="D9638" i="8" s="1"/>
  <c r="F9638" i="8" s="1"/>
  <c r="C9639" i="8" a="1"/>
  <c r="C9639" i="8"/>
  <c r="D9639" i="8" s="1"/>
  <c r="F9639" i="8" s="1"/>
  <c r="C9640" i="8" a="1"/>
  <c r="C9640" i="8"/>
  <c r="D9640" i="8" s="1"/>
  <c r="F9640" i="8" s="1"/>
  <c r="C9641" i="8" a="1"/>
  <c r="C9641" i="8"/>
  <c r="D9641" i="8" s="1"/>
  <c r="F9641" i="8" s="1"/>
  <c r="C9642" i="8" a="1"/>
  <c r="C9642" i="8"/>
  <c r="D9642" i="8" s="1"/>
  <c r="F9642" i="8" s="1"/>
  <c r="C9643" i="8" a="1"/>
  <c r="C9643" i="8"/>
  <c r="D9643" i="8" s="1"/>
  <c r="F9643" i="8" s="1"/>
  <c r="C9644" i="8" a="1"/>
  <c r="C9644" i="8"/>
  <c r="D9644" i="8" s="1"/>
  <c r="F9644" i="8" s="1"/>
  <c r="C9645" i="8" a="1"/>
  <c r="C9645" i="8"/>
  <c r="D9645" i="8" s="1"/>
  <c r="F9645" i="8" s="1"/>
  <c r="C9646" i="8" a="1"/>
  <c r="C9646" i="8" s="1"/>
  <c r="D9646" i="8" s="1"/>
  <c r="F9646" i="8" s="1"/>
  <c r="C9647" i="8" a="1"/>
  <c r="C9647" i="8"/>
  <c r="D9647" i="8" s="1"/>
  <c r="F9647" i="8" s="1"/>
  <c r="C9648" i="8" a="1"/>
  <c r="C9648" i="8"/>
  <c r="D9648" i="8" s="1"/>
  <c r="F9648" i="8" s="1"/>
  <c r="C9649" i="8" a="1"/>
  <c r="C9649" i="8"/>
  <c r="D9649" i="8" s="1"/>
  <c r="F9649" i="8" s="1"/>
  <c r="C9650" i="8" a="1"/>
  <c r="C9650" i="8"/>
  <c r="D9650" i="8" s="1"/>
  <c r="F9650" i="8" s="1"/>
  <c r="C9651" i="8" a="1"/>
  <c r="C9651" i="8"/>
  <c r="D9651" i="8" s="1"/>
  <c r="F9651" i="8" s="1"/>
  <c r="C9652" i="8" a="1"/>
  <c r="C9652" i="8"/>
  <c r="D9652" i="8" s="1"/>
  <c r="F9652" i="8" s="1"/>
  <c r="C9653" i="8" a="1"/>
  <c r="C9653" i="8"/>
  <c r="D9653" i="8" s="1"/>
  <c r="F9653" i="8" s="1"/>
  <c r="C9654" i="8" a="1"/>
  <c r="C9654" i="8" s="1"/>
  <c r="D9654" i="8" s="1"/>
  <c r="F9654" i="8" s="1"/>
  <c r="C9655" i="8" a="1"/>
  <c r="C9655" i="8"/>
  <c r="D9655" i="8" s="1"/>
  <c r="F9655" i="8" s="1"/>
  <c r="C9656" i="8" a="1"/>
  <c r="C9656" i="8"/>
  <c r="D9656" i="8" s="1"/>
  <c r="F9656" i="8" s="1"/>
  <c r="C9657" i="8" a="1"/>
  <c r="C9657" i="8"/>
  <c r="D9657" i="8" s="1"/>
  <c r="F9657" i="8" s="1"/>
  <c r="C9658" i="8" a="1"/>
  <c r="C9658" i="8"/>
  <c r="D9658" i="8" s="1"/>
  <c r="F9658" i="8" s="1"/>
  <c r="C9659" i="8" a="1"/>
  <c r="C9659" i="8"/>
  <c r="D9659" i="8" s="1"/>
  <c r="F9659" i="8" s="1"/>
  <c r="C9660" i="8" a="1"/>
  <c r="C9660" i="8"/>
  <c r="D9660" i="8" s="1"/>
  <c r="F9660" i="8" s="1"/>
  <c r="C9661" i="8" a="1"/>
  <c r="C9661" i="8"/>
  <c r="D9661" i="8" s="1"/>
  <c r="F9661" i="8" s="1"/>
  <c r="C9662" i="8" a="1"/>
  <c r="C9662" i="8" s="1"/>
  <c r="D9662" i="8" s="1"/>
  <c r="F9662" i="8" s="1"/>
  <c r="C9663" i="8" a="1"/>
  <c r="C9663" i="8"/>
  <c r="D9663" i="8" s="1"/>
  <c r="F9663" i="8" s="1"/>
  <c r="C9664" i="8" a="1"/>
  <c r="C9664" i="8"/>
  <c r="D9664" i="8" s="1"/>
  <c r="F9664" i="8" s="1"/>
  <c r="C9665" i="8" a="1"/>
  <c r="C9665" i="8"/>
  <c r="D9665" i="8" s="1"/>
  <c r="F9665" i="8" s="1"/>
  <c r="C9666" i="8" a="1"/>
  <c r="C9666" i="8"/>
  <c r="D9666" i="8" s="1"/>
  <c r="F9666" i="8" s="1"/>
  <c r="C9667" i="8" a="1"/>
  <c r="C9667" i="8"/>
  <c r="D9667" i="8" s="1"/>
  <c r="F9667" i="8" s="1"/>
  <c r="C9668" i="8" a="1"/>
  <c r="C9668" i="8"/>
  <c r="D9668" i="8" s="1"/>
  <c r="F9668" i="8" s="1"/>
  <c r="C9669" i="8" a="1"/>
  <c r="C9669" i="8"/>
  <c r="D9669" i="8" s="1"/>
  <c r="F9669" i="8" s="1"/>
  <c r="C9670" i="8" a="1"/>
  <c r="C9670" i="8" s="1"/>
  <c r="D9670" i="8" s="1"/>
  <c r="F9670" i="8" s="1"/>
  <c r="C9671" i="8" a="1"/>
  <c r="C9671" i="8"/>
  <c r="D9671" i="8" s="1"/>
  <c r="F9671" i="8" s="1"/>
  <c r="C9672" i="8" a="1"/>
  <c r="C9672" i="8"/>
  <c r="D9672" i="8" s="1"/>
  <c r="F9672" i="8" s="1"/>
  <c r="C9673" i="8" a="1"/>
  <c r="C9673" i="8"/>
  <c r="D9673" i="8" s="1"/>
  <c r="F9673" i="8" s="1"/>
  <c r="C9674" i="8" a="1"/>
  <c r="C9674" i="8"/>
  <c r="D9674" i="8" s="1"/>
  <c r="F9674" i="8" s="1"/>
  <c r="C9675" i="8" a="1"/>
  <c r="C9675" i="8"/>
  <c r="D9675" i="8" s="1"/>
  <c r="F9675" i="8" s="1"/>
  <c r="C9676" i="8" a="1"/>
  <c r="C9676" i="8"/>
  <c r="D9676" i="8" s="1"/>
  <c r="F9676" i="8" s="1"/>
  <c r="C9677" i="8" a="1"/>
  <c r="C9677" i="8"/>
  <c r="D9677" i="8" s="1"/>
  <c r="F9677" i="8" s="1"/>
  <c r="C9678" i="8" a="1"/>
  <c r="C9678" i="8" s="1"/>
  <c r="D9678" i="8" s="1"/>
  <c r="F9678" i="8" s="1"/>
  <c r="C9679" i="8" a="1"/>
  <c r="C9679" i="8"/>
  <c r="D9679" i="8" s="1"/>
  <c r="F9679" i="8" s="1"/>
  <c r="C9680" i="8" a="1"/>
  <c r="C9680" i="8"/>
  <c r="D9680" i="8" s="1"/>
  <c r="F9680" i="8" s="1"/>
  <c r="C9681" i="8" a="1"/>
  <c r="C9681" i="8"/>
  <c r="D9681" i="8" s="1"/>
  <c r="F9681" i="8" s="1"/>
  <c r="C9682" i="8" a="1"/>
  <c r="C9682" i="8"/>
  <c r="D9682" i="8" s="1"/>
  <c r="F9682" i="8" s="1"/>
  <c r="C9683" i="8" a="1"/>
  <c r="C9683" i="8"/>
  <c r="D9683" i="8" s="1"/>
  <c r="F9683" i="8" s="1"/>
  <c r="C9684" i="8" a="1"/>
  <c r="C9684" i="8"/>
  <c r="D9684" i="8" s="1"/>
  <c r="F9684" i="8" s="1"/>
  <c r="C9685" i="8" a="1"/>
  <c r="C9685" i="8"/>
  <c r="D9685" i="8" s="1"/>
  <c r="F9685" i="8" s="1"/>
  <c r="C9686" i="8" a="1"/>
  <c r="C9686" i="8" s="1"/>
  <c r="D9686" i="8" s="1"/>
  <c r="F9686" i="8" s="1"/>
  <c r="C9687" i="8" a="1"/>
  <c r="C9687" i="8"/>
  <c r="D9687" i="8" s="1"/>
  <c r="F9687" i="8" s="1"/>
  <c r="C9688" i="8" a="1"/>
  <c r="C9688" i="8"/>
  <c r="D9688" i="8" s="1"/>
  <c r="F9688" i="8" s="1"/>
  <c r="C9689" i="8" a="1"/>
  <c r="C9689" i="8"/>
  <c r="D9689" i="8" s="1"/>
  <c r="F9689" i="8" s="1"/>
  <c r="C9690" i="8" a="1"/>
  <c r="C9690" i="8"/>
  <c r="D9690" i="8" s="1"/>
  <c r="F9690" i="8" s="1"/>
  <c r="C9691" i="8" a="1"/>
  <c r="C9691" i="8"/>
  <c r="D9691" i="8" s="1"/>
  <c r="F9691" i="8" s="1"/>
  <c r="C9692" i="8" a="1"/>
  <c r="C9692" i="8"/>
  <c r="D9692" i="8" s="1"/>
  <c r="F9692" i="8" s="1"/>
  <c r="C9693" i="8" a="1"/>
  <c r="C9693" i="8"/>
  <c r="D9693" i="8" s="1"/>
  <c r="F9693" i="8" s="1"/>
  <c r="C9694" i="8" a="1"/>
  <c r="C9694" i="8" s="1"/>
  <c r="D9694" i="8" s="1"/>
  <c r="F9694" i="8" s="1"/>
  <c r="C9695" i="8" a="1"/>
  <c r="C9695" i="8"/>
  <c r="D9695" i="8" s="1"/>
  <c r="F9695" i="8" s="1"/>
  <c r="C9696" i="8" a="1"/>
  <c r="C9696" i="8"/>
  <c r="D9696" i="8" s="1"/>
  <c r="F9696" i="8" s="1"/>
  <c r="C9697" i="8" a="1"/>
  <c r="C9697" i="8"/>
  <c r="D9697" i="8" s="1"/>
  <c r="F9697" i="8" s="1"/>
  <c r="C9698" i="8" a="1"/>
  <c r="C9698" i="8"/>
  <c r="D9698" i="8" s="1"/>
  <c r="F9698" i="8" s="1"/>
  <c r="C9699" i="8" a="1"/>
  <c r="C9699" i="8"/>
  <c r="D9699" i="8" s="1"/>
  <c r="F9699" i="8" s="1"/>
  <c r="C9700" i="8" a="1"/>
  <c r="C9700" i="8"/>
  <c r="D9700" i="8" s="1"/>
  <c r="F9700" i="8" s="1"/>
  <c r="C9701" i="8" a="1"/>
  <c r="C9701" i="8"/>
  <c r="D9701" i="8" s="1"/>
  <c r="F9701" i="8" s="1"/>
  <c r="C9702" i="8" a="1"/>
  <c r="C9702" i="8" s="1"/>
  <c r="D9702" i="8" s="1"/>
  <c r="F9702" i="8" s="1"/>
  <c r="C9703" i="8" a="1"/>
  <c r="C9703" i="8"/>
  <c r="D9703" i="8" s="1"/>
  <c r="F9703" i="8" s="1"/>
  <c r="C9704" i="8" a="1"/>
  <c r="C9704" i="8"/>
  <c r="D9704" i="8" s="1"/>
  <c r="F9704" i="8" s="1"/>
  <c r="C9705" i="8" a="1"/>
  <c r="C9705" i="8"/>
  <c r="D9705" i="8" s="1"/>
  <c r="F9705" i="8" s="1"/>
  <c r="C9706" i="8" a="1"/>
  <c r="C9706" i="8"/>
  <c r="D9706" i="8" s="1"/>
  <c r="F9706" i="8" s="1"/>
  <c r="C9707" i="8" a="1"/>
  <c r="C9707" i="8"/>
  <c r="D9707" i="8" s="1"/>
  <c r="F9707" i="8" s="1"/>
  <c r="C9708" i="8" a="1"/>
  <c r="C9708" i="8"/>
  <c r="D9708" i="8" s="1"/>
  <c r="F9708" i="8" s="1"/>
  <c r="C9709" i="8" a="1"/>
  <c r="C9709" i="8"/>
  <c r="D9709" i="8" s="1"/>
  <c r="F9709" i="8" s="1"/>
  <c r="C9710" i="8" a="1"/>
  <c r="C9710" i="8" s="1"/>
  <c r="D9710" i="8" s="1"/>
  <c r="F9710" i="8" s="1"/>
  <c r="C9711" i="8" a="1"/>
  <c r="C9711" i="8"/>
  <c r="D9711" i="8" s="1"/>
  <c r="F9711" i="8" s="1"/>
  <c r="C9712" i="8" a="1"/>
  <c r="C9712" i="8"/>
  <c r="D9712" i="8" s="1"/>
  <c r="F9712" i="8" s="1"/>
  <c r="C9713" i="8" a="1"/>
  <c r="C9713" i="8"/>
  <c r="D9713" i="8" s="1"/>
  <c r="F9713" i="8" s="1"/>
  <c r="C9714" i="8" a="1"/>
  <c r="C9714" i="8"/>
  <c r="D9714" i="8" s="1"/>
  <c r="F9714" i="8" s="1"/>
  <c r="C9715" i="8" a="1"/>
  <c r="C9715" i="8"/>
  <c r="D9715" i="8" s="1"/>
  <c r="F9715" i="8" s="1"/>
  <c r="C9716" i="8" a="1"/>
  <c r="C9716" i="8"/>
  <c r="D9716" i="8" s="1"/>
  <c r="F9716" i="8" s="1"/>
  <c r="C9717" i="8" a="1"/>
  <c r="C9717" i="8"/>
  <c r="D9717" i="8" s="1"/>
  <c r="F9717" i="8" s="1"/>
  <c r="C9718" i="8" a="1"/>
  <c r="C9718" i="8" s="1"/>
  <c r="D9718" i="8" s="1"/>
  <c r="F9718" i="8" s="1"/>
  <c r="C9719" i="8" a="1"/>
  <c r="C9719" i="8"/>
  <c r="D9719" i="8" s="1"/>
  <c r="F9719" i="8" s="1"/>
  <c r="C9720" i="8" a="1"/>
  <c r="C9720" i="8"/>
  <c r="D9720" i="8" s="1"/>
  <c r="F9720" i="8" s="1"/>
  <c r="C9721" i="8" a="1"/>
  <c r="C9721" i="8"/>
  <c r="D9721" i="8" s="1"/>
  <c r="F9721" i="8" s="1"/>
  <c r="C9722" i="8" a="1"/>
  <c r="C9722" i="8"/>
  <c r="D9722" i="8" s="1"/>
  <c r="F9722" i="8" s="1"/>
  <c r="C9723" i="8" a="1"/>
  <c r="C9723" i="8"/>
  <c r="D9723" i="8" s="1"/>
  <c r="F9723" i="8" s="1"/>
  <c r="C9724" i="8" a="1"/>
  <c r="C9724" i="8"/>
  <c r="D9724" i="8" s="1"/>
  <c r="F9724" i="8" s="1"/>
  <c r="C9725" i="8" a="1"/>
  <c r="C9725" i="8"/>
  <c r="D9725" i="8" s="1"/>
  <c r="F9725" i="8" s="1"/>
  <c r="C9726" i="8" a="1"/>
  <c r="C9726" i="8" s="1"/>
  <c r="D9726" i="8" s="1"/>
  <c r="F9726" i="8" s="1"/>
  <c r="C9727" i="8" a="1"/>
  <c r="C9727" i="8"/>
  <c r="D9727" i="8" s="1"/>
  <c r="F9727" i="8" s="1"/>
  <c r="C9728" i="8" a="1"/>
  <c r="C9728" i="8"/>
  <c r="D9728" i="8" s="1"/>
  <c r="F9728" i="8" s="1"/>
  <c r="C9729" i="8" a="1"/>
  <c r="C9729" i="8"/>
  <c r="D9729" i="8" s="1"/>
  <c r="F9729" i="8" s="1"/>
  <c r="C9730" i="8" a="1"/>
  <c r="C9730" i="8"/>
  <c r="D9730" i="8" s="1"/>
  <c r="F9730" i="8" s="1"/>
  <c r="C9731" i="8" a="1"/>
  <c r="C9731" i="8"/>
  <c r="D9731" i="8" s="1"/>
  <c r="F9731" i="8" s="1"/>
  <c r="C9732" i="8" a="1"/>
  <c r="C9732" i="8"/>
  <c r="D9732" i="8" s="1"/>
  <c r="F9732" i="8" s="1"/>
  <c r="C9733" i="8" a="1"/>
  <c r="C9733" i="8"/>
  <c r="D9733" i="8" s="1"/>
  <c r="F9733" i="8" s="1"/>
  <c r="C9734" i="8" a="1"/>
  <c r="C9734" i="8" s="1"/>
  <c r="D9734" i="8" s="1"/>
  <c r="F9734" i="8" s="1"/>
  <c r="C9735" i="8" a="1"/>
  <c r="C9735" i="8"/>
  <c r="D9735" i="8" s="1"/>
  <c r="F9735" i="8" s="1"/>
  <c r="C9736" i="8" a="1"/>
  <c r="C9736" i="8"/>
  <c r="D9736" i="8" s="1"/>
  <c r="F9736" i="8" s="1"/>
  <c r="C9737" i="8" a="1"/>
  <c r="C9737" i="8"/>
  <c r="D9737" i="8" s="1"/>
  <c r="F9737" i="8" s="1"/>
  <c r="C9738" i="8" a="1"/>
  <c r="C9738" i="8"/>
  <c r="D9738" i="8" s="1"/>
  <c r="F9738" i="8" s="1"/>
  <c r="C9739" i="8" a="1"/>
  <c r="C9739" i="8"/>
  <c r="D9739" i="8" s="1"/>
  <c r="F9739" i="8" s="1"/>
  <c r="C9740" i="8" a="1"/>
  <c r="C9740" i="8"/>
  <c r="D9740" i="8" s="1"/>
  <c r="F9740" i="8" s="1"/>
  <c r="C9741" i="8" a="1"/>
  <c r="C9741" i="8"/>
  <c r="D9741" i="8" s="1"/>
  <c r="F9741" i="8" s="1"/>
  <c r="C9742" i="8" a="1"/>
  <c r="C9742" i="8" s="1"/>
  <c r="D9742" i="8" s="1"/>
  <c r="F9742" i="8" s="1"/>
  <c r="C9743" i="8" a="1"/>
  <c r="C9743" i="8"/>
  <c r="D9743" i="8" s="1"/>
  <c r="F9743" i="8" s="1"/>
  <c r="C9744" i="8" a="1"/>
  <c r="C9744" i="8"/>
  <c r="D9744" i="8" s="1"/>
  <c r="F9744" i="8" s="1"/>
  <c r="C9745" i="8" a="1"/>
  <c r="C9745" i="8"/>
  <c r="D9745" i="8" s="1"/>
  <c r="F9745" i="8" s="1"/>
  <c r="C9746" i="8" a="1"/>
  <c r="C9746" i="8"/>
  <c r="D9746" i="8" s="1"/>
  <c r="F9746" i="8" s="1"/>
  <c r="C9747" i="8" a="1"/>
  <c r="C9747" i="8"/>
  <c r="D9747" i="8" s="1"/>
  <c r="F9747" i="8" s="1"/>
  <c r="C9748" i="8" a="1"/>
  <c r="C9748" i="8"/>
  <c r="D9748" i="8" s="1"/>
  <c r="F9748" i="8" s="1"/>
  <c r="C9749" i="8" a="1"/>
  <c r="C9749" i="8"/>
  <c r="D9749" i="8" s="1"/>
  <c r="F9749" i="8" s="1"/>
  <c r="C9750" i="8" a="1"/>
  <c r="C9750" i="8" s="1"/>
  <c r="D9750" i="8" s="1"/>
  <c r="F9750" i="8" s="1"/>
  <c r="C9751" i="8" a="1"/>
  <c r="C9751" i="8"/>
  <c r="D9751" i="8" s="1"/>
  <c r="F9751" i="8" s="1"/>
  <c r="C9752" i="8" a="1"/>
  <c r="C9752" i="8"/>
  <c r="D9752" i="8" s="1"/>
  <c r="F9752" i="8" s="1"/>
  <c r="C9753" i="8" a="1"/>
  <c r="C9753" i="8"/>
  <c r="D9753" i="8" s="1"/>
  <c r="F9753" i="8" s="1"/>
  <c r="C9754" i="8" a="1"/>
  <c r="C9754" i="8"/>
  <c r="D9754" i="8" s="1"/>
  <c r="F9754" i="8" s="1"/>
  <c r="C9755" i="8" a="1"/>
  <c r="C9755" i="8"/>
  <c r="D9755" i="8" s="1"/>
  <c r="F9755" i="8" s="1"/>
  <c r="C9756" i="8" a="1"/>
  <c r="C9756" i="8"/>
  <c r="D9756" i="8" s="1"/>
  <c r="F9756" i="8" s="1"/>
  <c r="C9757" i="8" a="1"/>
  <c r="C9757" i="8"/>
  <c r="D9757" i="8" s="1"/>
  <c r="F9757" i="8" s="1"/>
  <c r="C9758" i="8" a="1"/>
  <c r="C9758" i="8" s="1"/>
  <c r="D9758" i="8" s="1"/>
  <c r="F9758" i="8" s="1"/>
  <c r="C9759" i="8" a="1"/>
  <c r="C9759" i="8"/>
  <c r="D9759" i="8" s="1"/>
  <c r="F9759" i="8" s="1"/>
  <c r="C9760" i="8" a="1"/>
  <c r="C9760" i="8"/>
  <c r="D9760" i="8" s="1"/>
  <c r="F9760" i="8" s="1"/>
  <c r="C9761" i="8" a="1"/>
  <c r="C9761" i="8"/>
  <c r="D9761" i="8" s="1"/>
  <c r="F9761" i="8" s="1"/>
  <c r="C9762" i="8" a="1"/>
  <c r="C9762" i="8"/>
  <c r="D9762" i="8" s="1"/>
  <c r="F9762" i="8" s="1"/>
  <c r="C9763" i="8" a="1"/>
  <c r="C9763" i="8"/>
  <c r="D9763" i="8" s="1"/>
  <c r="F9763" i="8" s="1"/>
  <c r="C9764" i="8" a="1"/>
  <c r="C9764" i="8"/>
  <c r="D9764" i="8" s="1"/>
  <c r="F9764" i="8" s="1"/>
  <c r="C9765" i="8" a="1"/>
  <c r="C9765" i="8"/>
  <c r="D9765" i="8" s="1"/>
  <c r="F9765" i="8" s="1"/>
  <c r="C9766" i="8" a="1"/>
  <c r="C9766" i="8" s="1"/>
  <c r="D9766" i="8" s="1"/>
  <c r="F9766" i="8" s="1"/>
  <c r="C9767" i="8" a="1"/>
  <c r="C9767" i="8"/>
  <c r="D9767" i="8" s="1"/>
  <c r="F9767" i="8" s="1"/>
  <c r="C9768" i="8" a="1"/>
  <c r="C9768" i="8"/>
  <c r="D9768" i="8" s="1"/>
  <c r="F9768" i="8" s="1"/>
  <c r="C9769" i="8" a="1"/>
  <c r="C9769" i="8"/>
  <c r="D9769" i="8" s="1"/>
  <c r="F9769" i="8" s="1"/>
  <c r="C9770" i="8" a="1"/>
  <c r="C9770" i="8"/>
  <c r="D9770" i="8" s="1"/>
  <c r="F9770" i="8" s="1"/>
  <c r="C9771" i="8" a="1"/>
  <c r="C9771" i="8"/>
  <c r="D9771" i="8" s="1"/>
  <c r="F9771" i="8" s="1"/>
  <c r="C9772" i="8" a="1"/>
  <c r="C9772" i="8"/>
  <c r="D9772" i="8" s="1"/>
  <c r="F9772" i="8" s="1"/>
  <c r="C9773" i="8" a="1"/>
  <c r="C9773" i="8"/>
  <c r="D9773" i="8" s="1"/>
  <c r="F9773" i="8" s="1"/>
  <c r="C9774" i="8" a="1"/>
  <c r="C9774" i="8" s="1"/>
  <c r="D9774" i="8" s="1"/>
  <c r="F9774" i="8" s="1"/>
  <c r="C9775" i="8" a="1"/>
  <c r="C9775" i="8"/>
  <c r="D9775" i="8" s="1"/>
  <c r="F9775" i="8" s="1"/>
  <c r="C9776" i="8" a="1"/>
  <c r="C9776" i="8"/>
  <c r="D9776" i="8" s="1"/>
  <c r="F9776" i="8" s="1"/>
  <c r="C9777" i="8" a="1"/>
  <c r="C9777" i="8"/>
  <c r="D9777" i="8" s="1"/>
  <c r="F9777" i="8" s="1"/>
  <c r="C9778" i="8" a="1"/>
  <c r="C9778" i="8"/>
  <c r="D9778" i="8" s="1"/>
  <c r="F9778" i="8" s="1"/>
  <c r="C9779" i="8" a="1"/>
  <c r="C9779" i="8"/>
  <c r="D9779" i="8" s="1"/>
  <c r="F9779" i="8" s="1"/>
  <c r="C9780" i="8" a="1"/>
  <c r="C9780" i="8"/>
  <c r="D9780" i="8" s="1"/>
  <c r="F9780" i="8" s="1"/>
  <c r="C9781" i="8" a="1"/>
  <c r="C9781" i="8"/>
  <c r="D9781" i="8" s="1"/>
  <c r="F9781" i="8" s="1"/>
  <c r="C9782" i="8" a="1"/>
  <c r="C9782" i="8" s="1"/>
  <c r="D9782" i="8" s="1"/>
  <c r="F9782" i="8" s="1"/>
  <c r="C9783" i="8" a="1"/>
  <c r="C9783" i="8"/>
  <c r="D9783" i="8" s="1"/>
  <c r="F9783" i="8" s="1"/>
  <c r="C9784" i="8" a="1"/>
  <c r="C9784" i="8"/>
  <c r="D9784" i="8" s="1"/>
  <c r="F9784" i="8" s="1"/>
  <c r="C9785" i="8" a="1"/>
  <c r="C9785" i="8"/>
  <c r="D9785" i="8" s="1"/>
  <c r="F9785" i="8" s="1"/>
  <c r="C9786" i="8" a="1"/>
  <c r="C9786" i="8"/>
  <c r="D9786" i="8" s="1"/>
  <c r="F9786" i="8" s="1"/>
  <c r="C9787" i="8" a="1"/>
  <c r="C9787" i="8"/>
  <c r="D9787" i="8" s="1"/>
  <c r="F9787" i="8" s="1"/>
  <c r="C9788" i="8" a="1"/>
  <c r="C9788" i="8"/>
  <c r="D9788" i="8" s="1"/>
  <c r="F9788" i="8" s="1"/>
  <c r="C9789" i="8" a="1"/>
  <c r="C9789" i="8"/>
  <c r="D9789" i="8" s="1"/>
  <c r="F9789" i="8" s="1"/>
  <c r="C9790" i="8" a="1"/>
  <c r="C9790" i="8" s="1"/>
  <c r="D9790" i="8" s="1"/>
  <c r="F9790" i="8" s="1"/>
  <c r="C9791" i="8" a="1"/>
  <c r="C9791" i="8"/>
  <c r="D9791" i="8" s="1"/>
  <c r="F9791" i="8" s="1"/>
  <c r="C9792" i="8" a="1"/>
  <c r="C9792" i="8"/>
  <c r="D9792" i="8" s="1"/>
  <c r="F9792" i="8" s="1"/>
  <c r="C9793" i="8" a="1"/>
  <c r="C9793" i="8"/>
  <c r="D9793" i="8" s="1"/>
  <c r="F9793" i="8" s="1"/>
  <c r="C9794" i="8" a="1"/>
  <c r="C9794" i="8"/>
  <c r="D9794" i="8" s="1"/>
  <c r="F9794" i="8" s="1"/>
  <c r="C9795" i="8" a="1"/>
  <c r="C9795" i="8"/>
  <c r="D9795" i="8" s="1"/>
  <c r="F9795" i="8" s="1"/>
  <c r="C9796" i="8" a="1"/>
  <c r="C9796" i="8"/>
  <c r="D9796" i="8" s="1"/>
  <c r="F9796" i="8" s="1"/>
  <c r="C9797" i="8" a="1"/>
  <c r="C9797" i="8"/>
  <c r="D9797" i="8" s="1"/>
  <c r="F9797" i="8" s="1"/>
  <c r="C9798" i="8" a="1"/>
  <c r="C9798" i="8" s="1"/>
  <c r="D9798" i="8" s="1"/>
  <c r="F9798" i="8" s="1"/>
  <c r="C9799" i="8" a="1"/>
  <c r="C9799" i="8"/>
  <c r="D9799" i="8" s="1"/>
  <c r="F9799" i="8" s="1"/>
  <c r="C9800" i="8" a="1"/>
  <c r="C9800" i="8"/>
  <c r="D9800" i="8" s="1"/>
  <c r="F9800" i="8" s="1"/>
  <c r="C9801" i="8" a="1"/>
  <c r="C9801" i="8"/>
  <c r="D9801" i="8" s="1"/>
  <c r="F9801" i="8" s="1"/>
  <c r="C9802" i="8" a="1"/>
  <c r="C9802" i="8"/>
  <c r="D9802" i="8" s="1"/>
  <c r="F9802" i="8" s="1"/>
  <c r="C9803" i="8" a="1"/>
  <c r="C9803" i="8"/>
  <c r="D9803" i="8" s="1"/>
  <c r="F9803" i="8" s="1"/>
  <c r="C9804" i="8" a="1"/>
  <c r="C9804" i="8"/>
  <c r="D9804" i="8" s="1"/>
  <c r="F9804" i="8" s="1"/>
  <c r="C9805" i="8" a="1"/>
  <c r="C9805" i="8"/>
  <c r="D9805" i="8" s="1"/>
  <c r="F9805" i="8" s="1"/>
  <c r="C9806" i="8" a="1"/>
  <c r="C9806" i="8" s="1"/>
  <c r="D9806" i="8" s="1"/>
  <c r="F9806" i="8" s="1"/>
  <c r="C9807" i="8" a="1"/>
  <c r="C9807" i="8"/>
  <c r="D9807" i="8" s="1"/>
  <c r="F9807" i="8" s="1"/>
  <c r="C9808" i="8" a="1"/>
  <c r="C9808" i="8"/>
  <c r="D9808" i="8" s="1"/>
  <c r="F9808" i="8" s="1"/>
  <c r="C9809" i="8" a="1"/>
  <c r="C9809" i="8"/>
  <c r="D9809" i="8" s="1"/>
  <c r="F9809" i="8" s="1"/>
  <c r="C9810" i="8" a="1"/>
  <c r="C9810" i="8"/>
  <c r="D9810" i="8" s="1"/>
  <c r="F9810" i="8" s="1"/>
  <c r="C9811" i="8" a="1"/>
  <c r="C9811" i="8"/>
  <c r="D9811" i="8" s="1"/>
  <c r="F9811" i="8" s="1"/>
  <c r="C9812" i="8" a="1"/>
  <c r="C9812" i="8"/>
  <c r="D9812" i="8" s="1"/>
  <c r="F9812" i="8" s="1"/>
  <c r="C9813" i="8" a="1"/>
  <c r="C9813" i="8"/>
  <c r="D9813" i="8" s="1"/>
  <c r="F9813" i="8" s="1"/>
  <c r="C9814" i="8" a="1"/>
  <c r="C9814" i="8" s="1"/>
  <c r="D9814" i="8" s="1"/>
  <c r="F9814" i="8" s="1"/>
  <c r="C9815" i="8" a="1"/>
  <c r="C9815" i="8"/>
  <c r="D9815" i="8" s="1"/>
  <c r="F9815" i="8" s="1"/>
  <c r="C9816" i="8" a="1"/>
  <c r="C9816" i="8"/>
  <c r="D9816" i="8" s="1"/>
  <c r="F9816" i="8" s="1"/>
  <c r="C9817" i="8" a="1"/>
  <c r="C9817" i="8"/>
  <c r="D9817" i="8" s="1"/>
  <c r="F9817" i="8" s="1"/>
  <c r="C9818" i="8" a="1"/>
  <c r="C9818" i="8"/>
  <c r="D9818" i="8" s="1"/>
  <c r="F9818" i="8" s="1"/>
  <c r="C9819" i="8" a="1"/>
  <c r="C9819" i="8"/>
  <c r="D9819" i="8" s="1"/>
  <c r="F9819" i="8" s="1"/>
  <c r="C9820" i="8" a="1"/>
  <c r="C9820" i="8"/>
  <c r="D9820" i="8" s="1"/>
  <c r="F9820" i="8" s="1"/>
  <c r="C9821" i="8" a="1"/>
  <c r="C9821" i="8"/>
  <c r="D9821" i="8" s="1"/>
  <c r="F9821" i="8" s="1"/>
  <c r="C9822" i="8" a="1"/>
  <c r="C9822" i="8" s="1"/>
  <c r="D9822" i="8" s="1"/>
  <c r="F9822" i="8" s="1"/>
  <c r="C9823" i="8" a="1"/>
  <c r="C9823" i="8"/>
  <c r="D9823" i="8" s="1"/>
  <c r="F9823" i="8" s="1"/>
  <c r="C9824" i="8" a="1"/>
  <c r="C9824" i="8"/>
  <c r="D9824" i="8" s="1"/>
  <c r="F9824" i="8" s="1"/>
  <c r="C9825" i="8" a="1"/>
  <c r="C9825" i="8"/>
  <c r="D9825" i="8" s="1"/>
  <c r="F9825" i="8" s="1"/>
  <c r="C9826" i="8" a="1"/>
  <c r="C9826" i="8"/>
  <c r="D9826" i="8" s="1"/>
  <c r="F9826" i="8" s="1"/>
  <c r="C9827" i="8" a="1"/>
  <c r="C9827" i="8"/>
  <c r="D9827" i="8" s="1"/>
  <c r="F9827" i="8" s="1"/>
  <c r="C9828" i="8" a="1"/>
  <c r="C9828" i="8"/>
  <c r="D9828" i="8" s="1"/>
  <c r="F9828" i="8" s="1"/>
  <c r="C9829" i="8" a="1"/>
  <c r="C9829" i="8"/>
  <c r="D9829" i="8" s="1"/>
  <c r="F9829" i="8" s="1"/>
  <c r="C9830" i="8" a="1"/>
  <c r="C9830" i="8" s="1"/>
  <c r="D9830" i="8" s="1"/>
  <c r="F9830" i="8" s="1"/>
  <c r="C9831" i="8" a="1"/>
  <c r="C9831" i="8"/>
  <c r="D9831" i="8" s="1"/>
  <c r="F9831" i="8" s="1"/>
  <c r="C9832" i="8" a="1"/>
  <c r="C9832" i="8"/>
  <c r="D9832" i="8" s="1"/>
  <c r="F9832" i="8" s="1"/>
  <c r="C9833" i="8" a="1"/>
  <c r="C9833" i="8"/>
  <c r="D9833" i="8" s="1"/>
  <c r="F9833" i="8" s="1"/>
  <c r="C9834" i="8" a="1"/>
  <c r="C9834" i="8"/>
  <c r="D9834" i="8" s="1"/>
  <c r="F9834" i="8" s="1"/>
  <c r="C9835" i="8" a="1"/>
  <c r="C9835" i="8"/>
  <c r="D9835" i="8" s="1"/>
  <c r="F9835" i="8" s="1"/>
  <c r="C9836" i="8" a="1"/>
  <c r="C9836" i="8"/>
  <c r="D9836" i="8" s="1"/>
  <c r="F9836" i="8" s="1"/>
  <c r="C9837" i="8" a="1"/>
  <c r="C9837" i="8"/>
  <c r="D9837" i="8" s="1"/>
  <c r="F9837" i="8" s="1"/>
  <c r="C9838" i="8" a="1"/>
  <c r="C9838" i="8" s="1"/>
  <c r="D9838" i="8" s="1"/>
  <c r="F9838" i="8" s="1"/>
  <c r="C9839" i="8" a="1"/>
  <c r="C9839" i="8"/>
  <c r="D9839" i="8" s="1"/>
  <c r="F9839" i="8" s="1"/>
  <c r="C9840" i="8" a="1"/>
  <c r="C9840" i="8"/>
  <c r="D9840" i="8" s="1"/>
  <c r="F9840" i="8" s="1"/>
  <c r="C9841" i="8" a="1"/>
  <c r="C9841" i="8"/>
  <c r="D9841" i="8" s="1"/>
  <c r="F9841" i="8" s="1"/>
  <c r="C9842" i="8" a="1"/>
  <c r="C9842" i="8"/>
  <c r="D9842" i="8" s="1"/>
  <c r="F9842" i="8" s="1"/>
  <c r="C9843" i="8" a="1"/>
  <c r="C9843" i="8"/>
  <c r="D9843" i="8" s="1"/>
  <c r="F9843" i="8" s="1"/>
  <c r="C9844" i="8" a="1"/>
  <c r="C9844" i="8"/>
  <c r="D9844" i="8" s="1"/>
  <c r="F9844" i="8" s="1"/>
  <c r="C9845" i="8" a="1"/>
  <c r="C9845" i="8"/>
  <c r="D9845" i="8" s="1"/>
  <c r="F9845" i="8" s="1"/>
  <c r="C9846" i="8" a="1"/>
  <c r="C9846" i="8" s="1"/>
  <c r="D9846" i="8" s="1"/>
  <c r="F9846" i="8" s="1"/>
  <c r="C9847" i="8" a="1"/>
  <c r="C9847" i="8"/>
  <c r="D9847" i="8" s="1"/>
  <c r="F9847" i="8" s="1"/>
  <c r="C9848" i="8" a="1"/>
  <c r="C9848" i="8"/>
  <c r="D9848" i="8" s="1"/>
  <c r="F9848" i="8" s="1"/>
  <c r="C9849" i="8" a="1"/>
  <c r="C9849" i="8"/>
  <c r="D9849" i="8" s="1"/>
  <c r="F9849" i="8" s="1"/>
  <c r="C9850" i="8" a="1"/>
  <c r="C9850" i="8"/>
  <c r="D9850" i="8" s="1"/>
  <c r="F9850" i="8" s="1"/>
  <c r="C9851" i="8" a="1"/>
  <c r="C9851" i="8"/>
  <c r="D9851" i="8" s="1"/>
  <c r="F9851" i="8" s="1"/>
  <c r="C9852" i="8" a="1"/>
  <c r="C9852" i="8"/>
  <c r="D9852" i="8" s="1"/>
  <c r="F9852" i="8" s="1"/>
  <c r="C9853" i="8" a="1"/>
  <c r="C9853" i="8"/>
  <c r="D9853" i="8" s="1"/>
  <c r="F9853" i="8" s="1"/>
  <c r="C9854" i="8" a="1"/>
  <c r="C9854" i="8" s="1"/>
  <c r="D9854" i="8" s="1"/>
  <c r="F9854" i="8" s="1"/>
  <c r="C9855" i="8" a="1"/>
  <c r="C9855" i="8"/>
  <c r="D9855" i="8" s="1"/>
  <c r="F9855" i="8" s="1"/>
  <c r="C9856" i="8" a="1"/>
  <c r="C9856" i="8"/>
  <c r="D9856" i="8" s="1"/>
  <c r="F9856" i="8" s="1"/>
  <c r="C9857" i="8" a="1"/>
  <c r="C9857" i="8"/>
  <c r="D9857" i="8" s="1"/>
  <c r="F9857" i="8" s="1"/>
  <c r="C9858" i="8" a="1"/>
  <c r="C9858" i="8"/>
  <c r="D9858" i="8" s="1"/>
  <c r="F9858" i="8" s="1"/>
  <c r="C9859" i="8" a="1"/>
  <c r="C9859" i="8"/>
  <c r="D9859" i="8" s="1"/>
  <c r="F9859" i="8" s="1"/>
  <c r="C9860" i="8" a="1"/>
  <c r="C9860" i="8"/>
  <c r="D9860" i="8" s="1"/>
  <c r="F9860" i="8" s="1"/>
  <c r="C9861" i="8" a="1"/>
  <c r="C9861" i="8"/>
  <c r="D9861" i="8" s="1"/>
  <c r="F9861" i="8" s="1"/>
  <c r="C9862" i="8" a="1"/>
  <c r="C9862" i="8" s="1"/>
  <c r="D9862" i="8" s="1"/>
  <c r="F9862" i="8" s="1"/>
  <c r="C9863" i="8" a="1"/>
  <c r="C9863" i="8"/>
  <c r="D9863" i="8" s="1"/>
  <c r="F9863" i="8" s="1"/>
  <c r="C9864" i="8" a="1"/>
  <c r="C9864" i="8"/>
  <c r="D9864" i="8" s="1"/>
  <c r="F9864" i="8" s="1"/>
  <c r="C9865" i="8" a="1"/>
  <c r="C9865" i="8"/>
  <c r="D9865" i="8" s="1"/>
  <c r="F9865" i="8" s="1"/>
  <c r="C9866" i="8" a="1"/>
  <c r="C9866" i="8"/>
  <c r="D9866" i="8" s="1"/>
  <c r="F9866" i="8" s="1"/>
  <c r="C9867" i="8" a="1"/>
  <c r="C9867" i="8"/>
  <c r="D9867" i="8" s="1"/>
  <c r="F9867" i="8" s="1"/>
  <c r="C9868" i="8" a="1"/>
  <c r="C9868" i="8"/>
  <c r="D9868" i="8" s="1"/>
  <c r="F9868" i="8" s="1"/>
  <c r="C9869" i="8" a="1"/>
  <c r="C9869" i="8"/>
  <c r="D9869" i="8" s="1"/>
  <c r="F9869" i="8" s="1"/>
  <c r="C9870" i="8" a="1"/>
  <c r="C9870" i="8" s="1"/>
  <c r="D9870" i="8" s="1"/>
  <c r="F9870" i="8" s="1"/>
  <c r="C9871" i="8" a="1"/>
  <c r="C9871" i="8"/>
  <c r="D9871" i="8" s="1"/>
  <c r="F9871" i="8" s="1"/>
  <c r="C9872" i="8" a="1"/>
  <c r="C9872" i="8"/>
  <c r="D9872" i="8" s="1"/>
  <c r="F9872" i="8" s="1"/>
  <c r="C9873" i="8" a="1"/>
  <c r="C9873" i="8"/>
  <c r="D9873" i="8" s="1"/>
  <c r="F9873" i="8" s="1"/>
  <c r="C9874" i="8" a="1"/>
  <c r="C9874" i="8"/>
  <c r="D9874" i="8" s="1"/>
  <c r="F9874" i="8" s="1"/>
  <c r="C9875" i="8" a="1"/>
  <c r="C9875" i="8"/>
  <c r="D9875" i="8" s="1"/>
  <c r="F9875" i="8" s="1"/>
  <c r="C9876" i="8" a="1"/>
  <c r="C9876" i="8"/>
  <c r="D9876" i="8" s="1"/>
  <c r="F9876" i="8" s="1"/>
  <c r="C9877" i="8" a="1"/>
  <c r="C9877" i="8"/>
  <c r="D9877" i="8" s="1"/>
  <c r="F9877" i="8" s="1"/>
  <c r="C9878" i="8" a="1"/>
  <c r="C9878" i="8" s="1"/>
  <c r="D9878" i="8" s="1"/>
  <c r="F9878" i="8" s="1"/>
  <c r="C9879" i="8" a="1"/>
  <c r="C9879" i="8"/>
  <c r="D9879" i="8" s="1"/>
  <c r="F9879" i="8" s="1"/>
  <c r="C9880" i="8" a="1"/>
  <c r="C9880" i="8"/>
  <c r="D9880" i="8" s="1"/>
  <c r="F9880" i="8" s="1"/>
  <c r="C9881" i="8" a="1"/>
  <c r="C9881" i="8"/>
  <c r="D9881" i="8" s="1"/>
  <c r="F9881" i="8" s="1"/>
  <c r="C9882" i="8" a="1"/>
  <c r="C9882" i="8"/>
  <c r="D9882" i="8" s="1"/>
  <c r="F9882" i="8" s="1"/>
  <c r="C9883" i="8" a="1"/>
  <c r="C9883" i="8"/>
  <c r="D9883" i="8" s="1"/>
  <c r="F9883" i="8" s="1"/>
  <c r="C9884" i="8" a="1"/>
  <c r="C9884" i="8"/>
  <c r="D9884" i="8" s="1"/>
  <c r="F9884" i="8" s="1"/>
  <c r="C9885" i="8" a="1"/>
  <c r="C9885" i="8"/>
  <c r="D9885" i="8" s="1"/>
  <c r="F9885" i="8" s="1"/>
  <c r="C9886" i="8" a="1"/>
  <c r="C9886" i="8" s="1"/>
  <c r="D9886" i="8" s="1"/>
  <c r="F9886" i="8" s="1"/>
  <c r="C9887" i="8" a="1"/>
  <c r="C9887" i="8"/>
  <c r="D9887" i="8" s="1"/>
  <c r="F9887" i="8" s="1"/>
  <c r="C9888" i="8" a="1"/>
  <c r="C9888" i="8"/>
  <c r="D9888" i="8" s="1"/>
  <c r="F9888" i="8" s="1"/>
  <c r="C9889" i="8" a="1"/>
  <c r="C9889" i="8"/>
  <c r="D9889" i="8" s="1"/>
  <c r="F9889" i="8" s="1"/>
  <c r="C9890" i="8" a="1"/>
  <c r="C9890" i="8"/>
  <c r="D9890" i="8" s="1"/>
  <c r="F9890" i="8" s="1"/>
  <c r="C9891" i="8" a="1"/>
  <c r="C9891" i="8"/>
  <c r="D9891" i="8" s="1"/>
  <c r="F9891" i="8" s="1"/>
  <c r="C9892" i="8" a="1"/>
  <c r="C9892" i="8"/>
  <c r="D9892" i="8" s="1"/>
  <c r="F9892" i="8" s="1"/>
  <c r="C9893" i="8" a="1"/>
  <c r="C9893" i="8"/>
  <c r="D9893" i="8" s="1"/>
  <c r="F9893" i="8" s="1"/>
  <c r="C9894" i="8" a="1"/>
  <c r="C9894" i="8" s="1"/>
  <c r="D9894" i="8" s="1"/>
  <c r="F9894" i="8" s="1"/>
  <c r="C9895" i="8" a="1"/>
  <c r="C9895" i="8"/>
  <c r="D9895" i="8" s="1"/>
  <c r="F9895" i="8" s="1"/>
  <c r="C9896" i="8" a="1"/>
  <c r="C9896" i="8"/>
  <c r="D9896" i="8" s="1"/>
  <c r="F9896" i="8" s="1"/>
  <c r="C9897" i="8" a="1"/>
  <c r="C9897" i="8"/>
  <c r="D9897" i="8" s="1"/>
  <c r="F9897" i="8" s="1"/>
  <c r="C9898" i="8" a="1"/>
  <c r="C9898" i="8"/>
  <c r="D9898" i="8" s="1"/>
  <c r="F9898" i="8" s="1"/>
  <c r="C9899" i="8" a="1"/>
  <c r="C9899" i="8"/>
  <c r="D9899" i="8" s="1"/>
  <c r="F9899" i="8" s="1"/>
  <c r="C9900" i="8" a="1"/>
  <c r="C9900" i="8"/>
  <c r="D9900" i="8" s="1"/>
  <c r="F9900" i="8" s="1"/>
  <c r="C9901" i="8" a="1"/>
  <c r="C9901" i="8"/>
  <c r="D9901" i="8" s="1"/>
  <c r="F9901" i="8" s="1"/>
  <c r="C9902" i="8" a="1"/>
  <c r="C9902" i="8" s="1"/>
  <c r="D9902" i="8" s="1"/>
  <c r="F9902" i="8" s="1"/>
  <c r="C9903" i="8" a="1"/>
  <c r="C9903" i="8"/>
  <c r="D9903" i="8" s="1"/>
  <c r="F9903" i="8" s="1"/>
  <c r="C9904" i="8" a="1"/>
  <c r="C9904" i="8"/>
  <c r="D9904" i="8" s="1"/>
  <c r="F9904" i="8" s="1"/>
  <c r="C9905" i="8" a="1"/>
  <c r="C9905" i="8"/>
  <c r="D9905" i="8" s="1"/>
  <c r="F9905" i="8" s="1"/>
  <c r="C9906" i="8" a="1"/>
  <c r="C9906" i="8"/>
  <c r="D9906" i="8" s="1"/>
  <c r="F9906" i="8" s="1"/>
  <c r="C9907" i="8" a="1"/>
  <c r="C9907" i="8"/>
  <c r="D9907" i="8" s="1"/>
  <c r="F9907" i="8" s="1"/>
  <c r="C9908" i="8" a="1"/>
  <c r="C9908" i="8"/>
  <c r="D9908" i="8" s="1"/>
  <c r="F9908" i="8" s="1"/>
  <c r="C9909" i="8" a="1"/>
  <c r="C9909" i="8"/>
  <c r="D9909" i="8" s="1"/>
  <c r="F9909" i="8" s="1"/>
  <c r="C9910" i="8" a="1"/>
  <c r="C9910" i="8" s="1"/>
  <c r="D9910" i="8" s="1"/>
  <c r="F9910" i="8" s="1"/>
  <c r="C9911" i="8" a="1"/>
  <c r="C9911" i="8"/>
  <c r="D9911" i="8" s="1"/>
  <c r="F9911" i="8" s="1"/>
  <c r="C9912" i="8" a="1"/>
  <c r="C9912" i="8"/>
  <c r="D9912" i="8" s="1"/>
  <c r="F9912" i="8" s="1"/>
  <c r="C9913" i="8" a="1"/>
  <c r="C9913" i="8"/>
  <c r="D9913" i="8" s="1"/>
  <c r="F9913" i="8" s="1"/>
  <c r="C9914" i="8" a="1"/>
  <c r="C9914" i="8"/>
  <c r="D9914" i="8" s="1"/>
  <c r="F9914" i="8" s="1"/>
  <c r="C9915" i="8" a="1"/>
  <c r="C9915" i="8"/>
  <c r="D9915" i="8" s="1"/>
  <c r="F9915" i="8" s="1"/>
  <c r="C9916" i="8" a="1"/>
  <c r="C9916" i="8"/>
  <c r="D9916" i="8" s="1"/>
  <c r="F9916" i="8" s="1"/>
  <c r="C9917" i="8" a="1"/>
  <c r="C9917" i="8"/>
  <c r="D9917" i="8" s="1"/>
  <c r="F9917" i="8" s="1"/>
  <c r="C9918" i="8" a="1"/>
  <c r="C9918" i="8" s="1"/>
  <c r="D9918" i="8" s="1"/>
  <c r="F9918" i="8" s="1"/>
  <c r="C9919" i="8" a="1"/>
  <c r="C9919" i="8"/>
  <c r="D9919" i="8" s="1"/>
  <c r="F9919" i="8" s="1"/>
  <c r="C9920" i="8" a="1"/>
  <c r="C9920" i="8"/>
  <c r="D9920" i="8" s="1"/>
  <c r="F9920" i="8" s="1"/>
  <c r="C9921" i="8" a="1"/>
  <c r="C9921" i="8"/>
  <c r="D9921" i="8" s="1"/>
  <c r="F9921" i="8" s="1"/>
  <c r="C9922" i="8" a="1"/>
  <c r="C9922" i="8"/>
  <c r="D9922" i="8" s="1"/>
  <c r="F9922" i="8" s="1"/>
  <c r="C9923" i="8" a="1"/>
  <c r="C9923" i="8"/>
  <c r="D9923" i="8" s="1"/>
  <c r="F9923" i="8" s="1"/>
  <c r="C9924" i="8" a="1"/>
  <c r="C9924" i="8"/>
  <c r="D9924" i="8" s="1"/>
  <c r="F9924" i="8" s="1"/>
  <c r="C9925" i="8" a="1"/>
  <c r="C9925" i="8"/>
  <c r="D9925" i="8" s="1"/>
  <c r="F9925" i="8" s="1"/>
  <c r="C9926" i="8" a="1"/>
  <c r="C9926" i="8" s="1"/>
  <c r="D9926" i="8" s="1"/>
  <c r="F9926" i="8" s="1"/>
  <c r="C9927" i="8" a="1"/>
  <c r="C9927" i="8"/>
  <c r="D9927" i="8" s="1"/>
  <c r="F9927" i="8" s="1"/>
  <c r="C9928" i="8" a="1"/>
  <c r="C9928" i="8"/>
  <c r="D9928" i="8" s="1"/>
  <c r="F9928" i="8" s="1"/>
  <c r="C9929" i="8" a="1"/>
  <c r="C9929" i="8"/>
  <c r="D9929" i="8" s="1"/>
  <c r="F9929" i="8" s="1"/>
  <c r="C9930" i="8" a="1"/>
  <c r="C9930" i="8"/>
  <c r="D9930" i="8" s="1"/>
  <c r="F9930" i="8" s="1"/>
  <c r="C9931" i="8" a="1"/>
  <c r="C9931" i="8"/>
  <c r="D9931" i="8" s="1"/>
  <c r="F9931" i="8" s="1"/>
  <c r="C9932" i="8" a="1"/>
  <c r="C9932" i="8"/>
  <c r="D9932" i="8" s="1"/>
  <c r="F9932" i="8" s="1"/>
  <c r="C9933" i="8" a="1"/>
  <c r="C9933" i="8"/>
  <c r="D9933" i="8" s="1"/>
  <c r="F9933" i="8" s="1"/>
  <c r="C9934" i="8" a="1"/>
  <c r="C9934" i="8" s="1"/>
  <c r="D9934" i="8" s="1"/>
  <c r="F9934" i="8" s="1"/>
  <c r="C9935" i="8" a="1"/>
  <c r="C9935" i="8"/>
  <c r="D9935" i="8" s="1"/>
  <c r="F9935" i="8" s="1"/>
  <c r="C9936" i="8" a="1"/>
  <c r="C9936" i="8"/>
  <c r="D9936" i="8" s="1"/>
  <c r="F9936" i="8" s="1"/>
  <c r="C9937" i="8" a="1"/>
  <c r="C9937" i="8"/>
  <c r="D9937" i="8" s="1"/>
  <c r="F9937" i="8" s="1"/>
  <c r="C9938" i="8" a="1"/>
  <c r="C9938" i="8"/>
  <c r="D9938" i="8" s="1"/>
  <c r="F9938" i="8" s="1"/>
  <c r="C9939" i="8" a="1"/>
  <c r="C9939" i="8"/>
  <c r="D9939" i="8" s="1"/>
  <c r="F9939" i="8" s="1"/>
  <c r="C9940" i="8" a="1"/>
  <c r="C9940" i="8"/>
  <c r="D9940" i="8" s="1"/>
  <c r="F9940" i="8" s="1"/>
  <c r="C9941" i="8" a="1"/>
  <c r="C9941" i="8"/>
  <c r="D9941" i="8" s="1"/>
  <c r="F9941" i="8" s="1"/>
  <c r="C9942" i="8" a="1"/>
  <c r="C9942" i="8" s="1"/>
  <c r="D9942" i="8" s="1"/>
  <c r="F9942" i="8" s="1"/>
  <c r="C9943" i="8" a="1"/>
  <c r="C9943" i="8"/>
  <c r="D9943" i="8" s="1"/>
  <c r="F9943" i="8" s="1"/>
  <c r="C9944" i="8" a="1"/>
  <c r="C9944" i="8"/>
  <c r="D9944" i="8" s="1"/>
  <c r="F9944" i="8" s="1"/>
  <c r="C9945" i="8" a="1"/>
  <c r="C9945" i="8"/>
  <c r="D9945" i="8" s="1"/>
  <c r="F9945" i="8" s="1"/>
  <c r="C9946" i="8" a="1"/>
  <c r="C9946" i="8"/>
  <c r="D9946" i="8" s="1"/>
  <c r="F9946" i="8" s="1"/>
  <c r="C9947" i="8" a="1"/>
  <c r="C9947" i="8"/>
  <c r="D9947" i="8" s="1"/>
  <c r="F9947" i="8" s="1"/>
  <c r="C9948" i="8" a="1"/>
  <c r="C9948" i="8"/>
  <c r="D9948" i="8" s="1"/>
  <c r="F9948" i="8" s="1"/>
  <c r="C9949" i="8" a="1"/>
  <c r="C9949" i="8"/>
  <c r="D9949" i="8" s="1"/>
  <c r="F9949" i="8" s="1"/>
  <c r="C9950" i="8" a="1"/>
  <c r="C9950" i="8" s="1"/>
  <c r="D9950" i="8" s="1"/>
  <c r="F9950" i="8" s="1"/>
  <c r="C9951" i="8" a="1"/>
  <c r="C9951" i="8"/>
  <c r="D9951" i="8" s="1"/>
  <c r="F9951" i="8" s="1"/>
  <c r="C9952" i="8" a="1"/>
  <c r="C9952" i="8"/>
  <c r="D9952" i="8" s="1"/>
  <c r="F9952" i="8" s="1"/>
  <c r="C9953" i="8" a="1"/>
  <c r="C9953" i="8"/>
  <c r="D9953" i="8" s="1"/>
  <c r="F9953" i="8" s="1"/>
  <c r="C9954" i="8" a="1"/>
  <c r="C9954" i="8"/>
  <c r="D9954" i="8" s="1"/>
  <c r="F9954" i="8" s="1"/>
  <c r="C9955" i="8" a="1"/>
  <c r="C9955" i="8"/>
  <c r="D9955" i="8" s="1"/>
  <c r="F9955" i="8" s="1"/>
  <c r="C9956" i="8" a="1"/>
  <c r="C9956" i="8"/>
  <c r="D9956" i="8" s="1"/>
  <c r="F9956" i="8" s="1"/>
  <c r="C9957" i="8" a="1"/>
  <c r="C9957" i="8"/>
  <c r="D9957" i="8" s="1"/>
  <c r="F9957" i="8" s="1"/>
  <c r="C9958" i="8" a="1"/>
  <c r="C9958" i="8" s="1"/>
  <c r="D9958" i="8" s="1"/>
  <c r="F9958" i="8" s="1"/>
  <c r="C9959" i="8" a="1"/>
  <c r="C9959" i="8"/>
  <c r="D9959" i="8" s="1"/>
  <c r="F9959" i="8" s="1"/>
  <c r="C9960" i="8" a="1"/>
  <c r="C9960" i="8"/>
  <c r="D9960" i="8" s="1"/>
  <c r="F9960" i="8" s="1"/>
  <c r="C9961" i="8" a="1"/>
  <c r="C9961" i="8"/>
  <c r="D9961" i="8" s="1"/>
  <c r="F9961" i="8" s="1"/>
  <c r="C9962" i="8" a="1"/>
  <c r="C9962" i="8"/>
  <c r="D9962" i="8" s="1"/>
  <c r="F9962" i="8" s="1"/>
  <c r="C9963" i="8" a="1"/>
  <c r="C9963" i="8"/>
  <c r="D9963" i="8" s="1"/>
  <c r="F9963" i="8" s="1"/>
  <c r="C9964" i="8" a="1"/>
  <c r="C9964" i="8"/>
  <c r="D9964" i="8" s="1"/>
  <c r="F9964" i="8" s="1"/>
  <c r="C9965" i="8" a="1"/>
  <c r="C9965" i="8"/>
  <c r="D9965" i="8" s="1"/>
  <c r="F9965" i="8" s="1"/>
  <c r="C9966" i="8" a="1"/>
  <c r="C9966" i="8" s="1"/>
  <c r="D9966" i="8" s="1"/>
  <c r="F9966" i="8" s="1"/>
  <c r="C9967" i="8" a="1"/>
  <c r="C9967" i="8"/>
  <c r="D9967" i="8" s="1"/>
  <c r="F9967" i="8" s="1"/>
  <c r="C9968" i="8" a="1"/>
  <c r="C9968" i="8"/>
  <c r="D9968" i="8" s="1"/>
  <c r="F9968" i="8" s="1"/>
  <c r="C9969" i="8" a="1"/>
  <c r="C9969" i="8"/>
  <c r="D9969" i="8" s="1"/>
  <c r="F9969" i="8" s="1"/>
  <c r="C9970" i="8" a="1"/>
  <c r="C9970" i="8"/>
  <c r="D9970" i="8" s="1"/>
  <c r="F9970" i="8" s="1"/>
  <c r="C9971" i="8" a="1"/>
  <c r="C9971" i="8"/>
  <c r="D9971" i="8" s="1"/>
  <c r="F9971" i="8" s="1"/>
  <c r="C9972" i="8" a="1"/>
  <c r="C9972" i="8"/>
  <c r="D9972" i="8" s="1"/>
  <c r="F9972" i="8" s="1"/>
  <c r="C9973" i="8" a="1"/>
  <c r="C9973" i="8"/>
  <c r="D9973" i="8" s="1"/>
  <c r="F9973" i="8" s="1"/>
  <c r="C9974" i="8" a="1"/>
  <c r="C9974" i="8" s="1"/>
  <c r="D9974" i="8" s="1"/>
  <c r="F9974" i="8" s="1"/>
  <c r="C9975" i="8" a="1"/>
  <c r="C9975" i="8"/>
  <c r="D9975" i="8" s="1"/>
  <c r="F9975" i="8" s="1"/>
  <c r="C9976" i="8" a="1"/>
  <c r="C9976" i="8"/>
  <c r="D9976" i="8" s="1"/>
  <c r="F9976" i="8" s="1"/>
  <c r="C9977" i="8" a="1"/>
  <c r="C9977" i="8"/>
  <c r="D9977" i="8" s="1"/>
  <c r="F9977" i="8" s="1"/>
  <c r="C9978" i="8" a="1"/>
  <c r="C9978" i="8"/>
  <c r="D9978" i="8" s="1"/>
  <c r="F9978" i="8" s="1"/>
  <c r="C9979" i="8" a="1"/>
  <c r="C9979" i="8"/>
  <c r="D9979" i="8" s="1"/>
  <c r="F9979" i="8" s="1"/>
  <c r="C9980" i="8" a="1"/>
  <c r="C9980" i="8"/>
  <c r="D9980" i="8" s="1"/>
  <c r="F9980" i="8" s="1"/>
  <c r="C9981" i="8" a="1"/>
  <c r="C9981" i="8"/>
  <c r="D9981" i="8" s="1"/>
  <c r="F9981" i="8" s="1"/>
  <c r="C9982" i="8" a="1"/>
  <c r="C9982" i="8" s="1"/>
  <c r="D9982" i="8" s="1"/>
  <c r="F9982" i="8" s="1"/>
  <c r="C9983" i="8" a="1"/>
  <c r="C9983" i="8"/>
  <c r="D9983" i="8" s="1"/>
  <c r="F9983" i="8" s="1"/>
  <c r="C9984" i="8" a="1"/>
  <c r="C9984" i="8"/>
  <c r="D9984" i="8" s="1"/>
  <c r="F9984" i="8" s="1"/>
  <c r="C9985" i="8" a="1"/>
  <c r="C9985" i="8"/>
  <c r="D9985" i="8" s="1"/>
  <c r="F9985" i="8" s="1"/>
  <c r="C9986" i="8" a="1"/>
  <c r="C9986" i="8"/>
  <c r="D9986" i="8" s="1"/>
  <c r="F9986" i="8" s="1"/>
  <c r="C9987" i="8" a="1"/>
  <c r="C9987" i="8"/>
  <c r="D9987" i="8" s="1"/>
  <c r="F9987" i="8" s="1"/>
  <c r="C9988" i="8" a="1"/>
  <c r="C9988" i="8"/>
  <c r="D9988" i="8" s="1"/>
  <c r="F9988" i="8" s="1"/>
  <c r="C9989" i="8" a="1"/>
  <c r="C9989" i="8"/>
  <c r="D9989" i="8" s="1"/>
  <c r="F9989" i="8" s="1"/>
  <c r="C9990" i="8" a="1"/>
  <c r="C9990" i="8" s="1"/>
  <c r="D9990" i="8" s="1"/>
  <c r="F9990" i="8" s="1"/>
  <c r="C9991" i="8" a="1"/>
  <c r="C9991" i="8"/>
  <c r="D9991" i="8" s="1"/>
  <c r="F9991" i="8" s="1"/>
  <c r="C9992" i="8" a="1"/>
  <c r="C9992" i="8"/>
  <c r="D9992" i="8" s="1"/>
  <c r="F9992" i="8" s="1"/>
  <c r="C9993" i="8" a="1"/>
  <c r="C9993" i="8"/>
  <c r="D9993" i="8" s="1"/>
  <c r="F9993" i="8" s="1"/>
  <c r="C9994" i="8" a="1"/>
  <c r="C9994" i="8"/>
  <c r="D9994" i="8" s="1"/>
  <c r="F9994" i="8" s="1"/>
  <c r="C9995" i="8" a="1"/>
  <c r="C9995" i="8"/>
  <c r="D9995" i="8" s="1"/>
  <c r="F9995" i="8" s="1"/>
  <c r="C9996" i="8" a="1"/>
  <c r="C9996" i="8"/>
  <c r="D9996" i="8" s="1"/>
  <c r="F9996" i="8" s="1"/>
  <c r="C9997" i="8" a="1"/>
  <c r="C9997" i="8"/>
  <c r="D9997" i="8" s="1"/>
  <c r="F9997" i="8" s="1"/>
  <c r="C9998" i="8" a="1"/>
  <c r="C9998" i="8" s="1"/>
  <c r="D9998" i="8" s="1"/>
  <c r="F9998" i="8" s="1"/>
  <c r="C9999" i="8" a="1"/>
  <c r="C9999" i="8"/>
  <c r="D9999" i="8" s="1"/>
  <c r="F9999" i="8" s="1"/>
  <c r="C10000" i="8" a="1"/>
  <c r="C10000" i="8"/>
  <c r="D10000" i="8" s="1"/>
  <c r="F10000" i="8" s="1"/>
  <c r="C10001" i="8" a="1"/>
  <c r="C10001" i="8"/>
  <c r="D10001" i="8" s="1"/>
  <c r="F10001" i="8" s="1"/>
  <c r="C10002" i="8" a="1"/>
  <c r="C10002" i="8"/>
  <c r="D10002" i="8" s="1"/>
  <c r="F10002" i="8" s="1"/>
  <c r="C10003" i="8" a="1"/>
  <c r="C10003" i="8"/>
  <c r="D10003" i="8" s="1"/>
  <c r="F10003" i="8" s="1"/>
  <c r="C10004" i="8" a="1"/>
  <c r="C10004" i="8"/>
  <c r="D10004" i="8" s="1"/>
  <c r="F10004" i="8" s="1"/>
  <c r="C10005" i="8" a="1"/>
  <c r="C10005" i="8"/>
  <c r="D10005" i="8" s="1"/>
  <c r="F10005" i="8" s="1"/>
  <c r="C10006" i="8" a="1"/>
  <c r="C10006" i="8" s="1"/>
  <c r="D10006" i="8" s="1"/>
  <c r="F10006" i="8" s="1"/>
  <c r="C10007" i="8" a="1"/>
  <c r="C10007" i="8"/>
  <c r="D10007" i="8" s="1"/>
  <c r="F10007" i="8" s="1"/>
  <c r="C10008" i="8" a="1"/>
  <c r="C10008" i="8"/>
  <c r="D10008" i="8" s="1"/>
  <c r="F10008" i="8" s="1"/>
  <c r="C10009" i="8" a="1"/>
  <c r="C10009" i="8"/>
  <c r="D10009" i="8" s="1"/>
  <c r="F10009" i="8" s="1"/>
  <c r="C10010" i="8" a="1"/>
  <c r="C10010" i="8"/>
  <c r="D10010" i="8" s="1"/>
  <c r="F10010" i="8" s="1"/>
  <c r="C10011" i="8" a="1"/>
  <c r="C10011" i="8"/>
  <c r="D10011" i="8" s="1"/>
  <c r="F10011" i="8" s="1"/>
  <c r="C10012" i="8" a="1"/>
  <c r="C10012" i="8"/>
  <c r="D10012" i="8" s="1"/>
  <c r="F10012" i="8" s="1"/>
  <c r="C10013" i="8" a="1"/>
  <c r="C10013" i="8"/>
  <c r="D10013" i="8" s="1"/>
  <c r="F10013" i="8" s="1"/>
  <c r="C10014" i="8" a="1"/>
  <c r="C10014" i="8" s="1"/>
  <c r="D10014" i="8" s="1"/>
  <c r="F10014" i="8" s="1"/>
  <c r="C10015" i="8" a="1"/>
  <c r="C10015" i="8"/>
  <c r="D10015" i="8" s="1"/>
  <c r="F10015" i="8" s="1"/>
  <c r="C10016" i="8" a="1"/>
  <c r="C10016" i="8"/>
  <c r="D10016" i="8" s="1"/>
  <c r="F10016" i="8" s="1"/>
  <c r="C10017" i="8" a="1"/>
  <c r="C10017" i="8"/>
  <c r="D10017" i="8" s="1"/>
  <c r="F10017" i="8" s="1"/>
  <c r="C10018" i="8" a="1"/>
  <c r="C10018" i="8"/>
  <c r="D10018" i="8" s="1"/>
  <c r="F10018" i="8" s="1"/>
  <c r="C10019" i="8" a="1"/>
  <c r="C10019" i="8"/>
  <c r="D10019" i="8" s="1"/>
  <c r="F10019" i="8" s="1"/>
  <c r="C10020" i="8" a="1"/>
  <c r="C10020" i="8"/>
  <c r="D10020" i="8" s="1"/>
  <c r="F10020" i="8" s="1"/>
  <c r="C10021" i="8" a="1"/>
  <c r="C10021" i="8"/>
  <c r="D10021" i="8" s="1"/>
  <c r="F10021" i="8" s="1"/>
  <c r="C10022" i="8" a="1"/>
  <c r="C10022" i="8" s="1"/>
  <c r="D10022" i="8" s="1"/>
  <c r="F10022" i="8" s="1"/>
  <c r="C10023" i="8" a="1"/>
  <c r="C10023" i="8"/>
  <c r="D10023" i="8" s="1"/>
  <c r="F10023" i="8" s="1"/>
  <c r="C10024" i="8" a="1"/>
  <c r="C10024" i="8"/>
  <c r="D10024" i="8" s="1"/>
  <c r="F10024" i="8" s="1"/>
  <c r="C10025" i="8" a="1"/>
  <c r="C10025" i="8"/>
  <c r="D10025" i="8" s="1"/>
  <c r="F10025" i="8" s="1"/>
  <c r="C10026" i="8" a="1"/>
  <c r="C10026" i="8"/>
  <c r="D10026" i="8" s="1"/>
  <c r="F10026" i="8" s="1"/>
  <c r="C10027" i="8" a="1"/>
  <c r="C10027" i="8"/>
  <c r="D10027" i="8" s="1"/>
  <c r="F10027" i="8" s="1"/>
  <c r="C10028" i="8" a="1"/>
  <c r="C10028" i="8"/>
  <c r="D10028" i="8" s="1"/>
  <c r="F10028" i="8" s="1"/>
  <c r="C10029" i="8" a="1"/>
  <c r="C10029" i="8"/>
  <c r="D10029" i="8" s="1"/>
  <c r="F10029" i="8" s="1"/>
  <c r="C10030" i="8" a="1"/>
  <c r="C10030" i="8" s="1"/>
  <c r="D10030" i="8" s="1"/>
  <c r="F10030" i="8" s="1"/>
  <c r="C10031" i="8" a="1"/>
  <c r="C10031" i="8"/>
  <c r="D10031" i="8" s="1"/>
  <c r="F10031" i="8" s="1"/>
  <c r="C10032" i="8" a="1"/>
  <c r="C10032" i="8"/>
  <c r="D10032" i="8" s="1"/>
  <c r="F10032" i="8" s="1"/>
  <c r="C10033" i="8" a="1"/>
  <c r="C10033" i="8"/>
  <c r="D10033" i="8" s="1"/>
  <c r="F10033" i="8" s="1"/>
  <c r="C10034" i="8" a="1"/>
  <c r="C10034" i="8"/>
  <c r="D10034" i="8" s="1"/>
  <c r="F10034" i="8" s="1"/>
  <c r="C10035" i="8" a="1"/>
  <c r="C10035" i="8"/>
  <c r="D10035" i="8" s="1"/>
  <c r="F10035" i="8" s="1"/>
  <c r="C10036" i="8" a="1"/>
  <c r="C10036" i="8"/>
  <c r="D10036" i="8" s="1"/>
  <c r="F10036" i="8" s="1"/>
  <c r="C10037" i="8" a="1"/>
  <c r="C10037" i="8"/>
  <c r="D10037" i="8" s="1"/>
  <c r="F10037" i="8" s="1"/>
  <c r="C10038" i="8" a="1"/>
  <c r="C10038" i="8" s="1"/>
  <c r="D10038" i="8" s="1"/>
  <c r="F10038" i="8" s="1"/>
  <c r="C10039" i="8" a="1"/>
  <c r="C10039" i="8"/>
  <c r="D10039" i="8" s="1"/>
  <c r="F10039" i="8" s="1"/>
  <c r="C10040" i="8" a="1"/>
  <c r="C10040" i="8"/>
  <c r="D10040" i="8" s="1"/>
  <c r="F10040" i="8" s="1"/>
  <c r="C10041" i="8" a="1"/>
  <c r="C10041" i="8"/>
  <c r="D10041" i="8" s="1"/>
  <c r="F10041" i="8" s="1"/>
  <c r="C10042" i="8" a="1"/>
  <c r="C10042" i="8"/>
  <c r="D10042" i="8" s="1"/>
  <c r="F10042" i="8" s="1"/>
  <c r="C10043" i="8" a="1"/>
  <c r="C10043" i="8"/>
  <c r="D10043" i="8" s="1"/>
  <c r="F10043" i="8" s="1"/>
  <c r="C10044" i="8" a="1"/>
  <c r="C10044" i="8"/>
  <c r="D10044" i="8" s="1"/>
  <c r="F10044" i="8" s="1"/>
  <c r="C10045" i="8" a="1"/>
  <c r="C10045" i="8"/>
  <c r="D10045" i="8" s="1"/>
  <c r="F10045" i="8" s="1"/>
  <c r="C10046" i="8" a="1"/>
  <c r="C10046" i="8" s="1"/>
  <c r="D10046" i="8" s="1"/>
  <c r="F10046" i="8" s="1"/>
  <c r="C10047" i="8" a="1"/>
  <c r="C10047" i="8"/>
  <c r="D10047" i="8" s="1"/>
  <c r="F10047" i="8" s="1"/>
  <c r="C10048" i="8" a="1"/>
  <c r="C10048" i="8"/>
  <c r="D10048" i="8" s="1"/>
  <c r="F10048" i="8" s="1"/>
  <c r="C10049" i="8" a="1"/>
  <c r="C10049" i="8"/>
  <c r="D10049" i="8" s="1"/>
  <c r="F10049" i="8" s="1"/>
  <c r="C10050" i="8" a="1"/>
  <c r="C10050" i="8"/>
  <c r="D10050" i="8" s="1"/>
  <c r="F10050" i="8" s="1"/>
  <c r="C10051" i="8" a="1"/>
  <c r="C10051" i="8"/>
  <c r="D10051" i="8" s="1"/>
  <c r="F10051" i="8" s="1"/>
  <c r="C10052" i="8" a="1"/>
  <c r="C10052" i="8"/>
  <c r="D10052" i="8" s="1"/>
  <c r="F10052" i="8" s="1"/>
  <c r="C10053" i="8" a="1"/>
  <c r="C10053" i="8"/>
  <c r="D10053" i="8" s="1"/>
  <c r="F10053" i="8" s="1"/>
  <c r="C10054" i="8" a="1"/>
  <c r="C10054" i="8" s="1"/>
  <c r="D10054" i="8" s="1"/>
  <c r="F10054" i="8" s="1"/>
  <c r="C10055" i="8" a="1"/>
  <c r="C10055" i="8"/>
  <c r="D10055" i="8" s="1"/>
  <c r="F10055" i="8" s="1"/>
  <c r="C10056" i="8" a="1"/>
  <c r="C10056" i="8"/>
  <c r="D10056" i="8" s="1"/>
  <c r="F10056" i="8" s="1"/>
  <c r="C10057" i="8" a="1"/>
  <c r="C10057" i="8"/>
  <c r="D10057" i="8" s="1"/>
  <c r="F10057" i="8" s="1"/>
  <c r="C10058" i="8" a="1"/>
  <c r="C10058" i="8"/>
  <c r="D10058" i="8" s="1"/>
  <c r="F10058" i="8" s="1"/>
  <c r="C10059" i="8" a="1"/>
  <c r="C10059" i="8"/>
  <c r="D10059" i="8" s="1"/>
  <c r="F10059" i="8" s="1"/>
  <c r="C10060" i="8" a="1"/>
  <c r="C10060" i="8"/>
  <c r="D10060" i="8" s="1"/>
  <c r="F10060" i="8" s="1"/>
  <c r="C10061" i="8" a="1"/>
  <c r="C10061" i="8"/>
  <c r="D10061" i="8" s="1"/>
  <c r="F10061" i="8" s="1"/>
  <c r="C10062" i="8" a="1"/>
  <c r="C10062" i="8" s="1"/>
  <c r="D10062" i="8" s="1"/>
  <c r="F10062" i="8" s="1"/>
  <c r="C10063" i="8" a="1"/>
  <c r="C10063" i="8"/>
  <c r="D10063" i="8" s="1"/>
  <c r="F10063" i="8" s="1"/>
  <c r="C10064" i="8" a="1"/>
  <c r="C10064" i="8"/>
  <c r="D10064" i="8" s="1"/>
  <c r="F10064" i="8" s="1"/>
  <c r="C10065" i="8" a="1"/>
  <c r="C10065" i="8"/>
  <c r="D10065" i="8" s="1"/>
  <c r="F10065" i="8" s="1"/>
  <c r="C10066" i="8" a="1"/>
  <c r="C10066" i="8"/>
  <c r="D10066" i="8" s="1"/>
  <c r="F10066" i="8" s="1"/>
  <c r="C10067" i="8" a="1"/>
  <c r="C10067" i="8"/>
  <c r="D10067" i="8" s="1"/>
  <c r="F10067" i="8" s="1"/>
  <c r="C10068" i="8" a="1"/>
  <c r="C10068" i="8"/>
  <c r="D10068" i="8" s="1"/>
  <c r="F10068" i="8" s="1"/>
  <c r="C10069" i="8" a="1"/>
  <c r="C10069" i="8"/>
  <c r="D10069" i="8" s="1"/>
  <c r="F10069" i="8" s="1"/>
  <c r="C10070" i="8" a="1"/>
  <c r="C10070" i="8" s="1"/>
  <c r="D10070" i="8" s="1"/>
  <c r="F10070" i="8" s="1"/>
  <c r="C10071" i="8" a="1"/>
  <c r="C10071" i="8"/>
  <c r="D10071" i="8" s="1"/>
  <c r="F10071" i="8" s="1"/>
  <c r="C10072" i="8" a="1"/>
  <c r="C10072" i="8"/>
  <c r="D10072" i="8" s="1"/>
  <c r="F10072" i="8" s="1"/>
  <c r="C10073" i="8" a="1"/>
  <c r="C10073" i="8"/>
  <c r="D10073" i="8" s="1"/>
  <c r="F10073" i="8" s="1"/>
  <c r="C10074" i="8" a="1"/>
  <c r="C10074" i="8"/>
  <c r="D10074" i="8" s="1"/>
  <c r="F10074" i="8" s="1"/>
  <c r="C10075" i="8" a="1"/>
  <c r="C10075" i="8"/>
  <c r="D10075" i="8" s="1"/>
  <c r="F10075" i="8" s="1"/>
  <c r="C10076" i="8" a="1"/>
  <c r="C10076" i="8"/>
  <c r="D10076" i="8" s="1"/>
  <c r="F10076" i="8" s="1"/>
  <c r="C10077" i="8" a="1"/>
  <c r="C10077" i="8"/>
  <c r="D10077" i="8" s="1"/>
  <c r="F10077" i="8" s="1"/>
  <c r="C10078" i="8" a="1"/>
  <c r="C10078" i="8" s="1"/>
  <c r="D10078" i="8" s="1"/>
  <c r="F10078" i="8" s="1"/>
  <c r="C10079" i="8" a="1"/>
  <c r="C10079" i="8"/>
  <c r="D10079" i="8" s="1"/>
  <c r="F10079" i="8" s="1"/>
  <c r="C10080" i="8" a="1"/>
  <c r="C10080" i="8"/>
  <c r="D10080" i="8" s="1"/>
  <c r="F10080" i="8" s="1"/>
  <c r="C10081" i="8" a="1"/>
  <c r="C10081" i="8"/>
  <c r="D10081" i="8" s="1"/>
  <c r="F10081" i="8" s="1"/>
  <c r="C10082" i="8" a="1"/>
  <c r="C10082" i="8"/>
  <c r="D10082" i="8" s="1"/>
  <c r="F10082" i="8" s="1"/>
  <c r="C10083" i="8" a="1"/>
  <c r="C10083" i="8"/>
  <c r="D10083" i="8" s="1"/>
  <c r="F10083" i="8" s="1"/>
  <c r="C10084" i="8" a="1"/>
  <c r="C10084" i="8"/>
  <c r="D10084" i="8" s="1"/>
  <c r="F10084" i="8" s="1"/>
  <c r="C10085" i="8" a="1"/>
  <c r="C10085" i="8"/>
  <c r="D10085" i="8" s="1"/>
  <c r="F10085" i="8" s="1"/>
  <c r="C10086" i="8" a="1"/>
  <c r="C10086" i="8" s="1"/>
  <c r="D10086" i="8" s="1"/>
  <c r="F10086" i="8" s="1"/>
  <c r="C10087" i="8" a="1"/>
  <c r="C10087" i="8"/>
  <c r="D10087" i="8" s="1"/>
  <c r="F10087" i="8" s="1"/>
  <c r="C10088" i="8" a="1"/>
  <c r="C10088" i="8"/>
  <c r="D10088" i="8" s="1"/>
  <c r="F10088" i="8" s="1"/>
  <c r="C10089" i="8" a="1"/>
  <c r="C10089" i="8"/>
  <c r="D10089" i="8" s="1"/>
  <c r="F10089" i="8" s="1"/>
  <c r="C10090" i="8" a="1"/>
  <c r="C10090" i="8"/>
  <c r="D10090" i="8" s="1"/>
  <c r="F10090" i="8" s="1"/>
  <c r="C10091" i="8" a="1"/>
  <c r="C10091" i="8"/>
  <c r="D10091" i="8" s="1"/>
  <c r="F10091" i="8" s="1"/>
  <c r="C10092" i="8" a="1"/>
  <c r="C10092" i="8"/>
  <c r="D10092" i="8" s="1"/>
  <c r="F10092" i="8" s="1"/>
  <c r="C10093" i="8" a="1"/>
  <c r="C10093" i="8"/>
  <c r="D10093" i="8" s="1"/>
  <c r="F10093" i="8" s="1"/>
  <c r="C10094" i="8" a="1"/>
  <c r="C10094" i="8" s="1"/>
  <c r="D10094" i="8" s="1"/>
  <c r="F10094" i="8" s="1"/>
  <c r="C10095" i="8" a="1"/>
  <c r="C10095" i="8"/>
  <c r="D10095" i="8" s="1"/>
  <c r="F10095" i="8" s="1"/>
  <c r="C10096" i="8" a="1"/>
  <c r="C10096" i="8"/>
  <c r="D10096" i="8" s="1"/>
  <c r="F10096" i="8" s="1"/>
  <c r="C10097" i="8" a="1"/>
  <c r="C10097" i="8"/>
  <c r="D10097" i="8" s="1"/>
  <c r="F10097" i="8" s="1"/>
  <c r="C10098" i="8" a="1"/>
  <c r="C10098" i="8"/>
  <c r="D10098" i="8" s="1"/>
  <c r="F10098" i="8" s="1"/>
  <c r="C10099" i="8" a="1"/>
  <c r="C10099" i="8"/>
  <c r="D10099" i="8" s="1"/>
  <c r="F10099" i="8" s="1"/>
  <c r="C10100" i="8" a="1"/>
  <c r="C10100" i="8"/>
  <c r="D10100" i="8" s="1"/>
  <c r="F10100" i="8" s="1"/>
  <c r="C10101" i="8" a="1"/>
  <c r="C10101" i="8"/>
  <c r="D10101" i="8" s="1"/>
  <c r="F10101" i="8" s="1"/>
  <c r="C10102" i="8" a="1"/>
  <c r="C10102" i="8" s="1"/>
  <c r="D10102" i="8" s="1"/>
  <c r="F10102" i="8" s="1"/>
  <c r="C10103" i="8" a="1"/>
  <c r="C10103" i="8"/>
  <c r="D10103" i="8" s="1"/>
  <c r="F10103" i="8" s="1"/>
  <c r="C10104" i="8" a="1"/>
  <c r="C10104" i="8"/>
  <c r="D10104" i="8" s="1"/>
  <c r="F10104" i="8" s="1"/>
  <c r="C10105" i="8" a="1"/>
  <c r="C10105" i="8"/>
  <c r="D10105" i="8" s="1"/>
  <c r="F10105" i="8" s="1"/>
  <c r="C10106" i="8" a="1"/>
  <c r="C10106" i="8"/>
  <c r="D10106" i="8" s="1"/>
  <c r="F10106" i="8" s="1"/>
  <c r="C10107" i="8" a="1"/>
  <c r="C10107" i="8"/>
  <c r="D10107" i="8" s="1"/>
  <c r="F10107" i="8" s="1"/>
  <c r="C10108" i="8" a="1"/>
  <c r="C10108" i="8"/>
  <c r="D10108" i="8" s="1"/>
  <c r="F10108" i="8" s="1"/>
  <c r="C10109" i="8" a="1"/>
  <c r="C10109" i="8"/>
  <c r="D10109" i="8" s="1"/>
  <c r="F10109" i="8" s="1"/>
  <c r="C10110" i="8" a="1"/>
  <c r="C10110" i="8" s="1"/>
  <c r="D10110" i="8" s="1"/>
  <c r="F10110" i="8" s="1"/>
  <c r="C10111" i="8" a="1"/>
  <c r="C10111" i="8"/>
  <c r="D10111" i="8" s="1"/>
  <c r="F10111" i="8" s="1"/>
  <c r="C10112" i="8" a="1"/>
  <c r="C10112" i="8"/>
  <c r="D10112" i="8" s="1"/>
  <c r="F10112" i="8" s="1"/>
  <c r="C10113" i="8" a="1"/>
  <c r="C10113" i="8"/>
  <c r="D10113" i="8" s="1"/>
  <c r="F10113" i="8" s="1"/>
  <c r="C10114" i="8" a="1"/>
  <c r="C10114" i="8"/>
  <c r="D10114" i="8" s="1"/>
  <c r="F10114" i="8" s="1"/>
  <c r="C10115" i="8" a="1"/>
  <c r="C10115" i="8"/>
  <c r="D10115" i="8" s="1"/>
  <c r="F10115" i="8" s="1"/>
  <c r="C10116" i="8" a="1"/>
  <c r="C10116" i="8"/>
  <c r="D10116" i="8" s="1"/>
  <c r="F10116" i="8" s="1"/>
  <c r="C10117" i="8" a="1"/>
  <c r="C10117" i="8"/>
  <c r="D10117" i="8" s="1"/>
  <c r="F10117" i="8" s="1"/>
  <c r="C10118" i="8" a="1"/>
  <c r="C10118" i="8" s="1"/>
  <c r="D10118" i="8" s="1"/>
  <c r="F10118" i="8" s="1"/>
  <c r="C10119" i="8" a="1"/>
  <c r="C10119" i="8"/>
  <c r="D10119" i="8" s="1"/>
  <c r="F10119" i="8" s="1"/>
  <c r="C10120" i="8" a="1"/>
  <c r="C10120" i="8"/>
  <c r="D10120" i="8" s="1"/>
  <c r="F10120" i="8" s="1"/>
  <c r="C10121" i="8" a="1"/>
  <c r="C10121" i="8"/>
  <c r="D10121" i="8" s="1"/>
  <c r="F10121" i="8" s="1"/>
  <c r="C10122" i="8" a="1"/>
  <c r="C10122" i="8"/>
  <c r="D10122" i="8" s="1"/>
  <c r="F10122" i="8" s="1"/>
  <c r="C10123" i="8" a="1"/>
  <c r="C10123" i="8"/>
  <c r="D10123" i="8" s="1"/>
  <c r="F10123" i="8" s="1"/>
  <c r="C10124" i="8" a="1"/>
  <c r="C10124" i="8"/>
  <c r="D10124" i="8" s="1"/>
  <c r="F10124" i="8" s="1"/>
  <c r="C10125" i="8" a="1"/>
  <c r="C10125" i="8"/>
  <c r="D10125" i="8" s="1"/>
  <c r="F10125" i="8" s="1"/>
  <c r="C10126" i="8" a="1"/>
  <c r="C10126" i="8" s="1"/>
  <c r="D10126" i="8" s="1"/>
  <c r="F10126" i="8" s="1"/>
  <c r="C10127" i="8" a="1"/>
  <c r="C10127" i="8"/>
  <c r="D10127" i="8" s="1"/>
  <c r="F10127" i="8" s="1"/>
  <c r="C10128" i="8" a="1"/>
  <c r="C10128" i="8"/>
  <c r="D10128" i="8" s="1"/>
  <c r="F10128" i="8" s="1"/>
  <c r="C10129" i="8" a="1"/>
  <c r="C10129" i="8"/>
  <c r="D10129" i="8" s="1"/>
  <c r="F10129" i="8" s="1"/>
  <c r="C10130" i="8" a="1"/>
  <c r="C10130" i="8"/>
  <c r="D10130" i="8" s="1"/>
  <c r="F10130" i="8" s="1"/>
  <c r="C10131" i="8" a="1"/>
  <c r="C10131" i="8"/>
  <c r="D10131" i="8" s="1"/>
  <c r="F10131" i="8" s="1"/>
  <c r="C10132" i="8" a="1"/>
  <c r="C10132" i="8"/>
  <c r="D10132" i="8" s="1"/>
  <c r="F10132" i="8" s="1"/>
  <c r="C10133" i="8" a="1"/>
  <c r="C10133" i="8"/>
  <c r="D10133" i="8" s="1"/>
  <c r="F10133" i="8" s="1"/>
  <c r="C10134" i="8" a="1"/>
  <c r="C10134" i="8" s="1"/>
  <c r="D10134" i="8" s="1"/>
  <c r="F10134" i="8" s="1"/>
  <c r="C10135" i="8" a="1"/>
  <c r="C10135" i="8"/>
  <c r="D10135" i="8" s="1"/>
  <c r="F10135" i="8" s="1"/>
  <c r="C10136" i="8" a="1"/>
  <c r="C10136" i="8"/>
  <c r="D10136" i="8" s="1"/>
  <c r="F10136" i="8" s="1"/>
  <c r="C10137" i="8" a="1"/>
  <c r="C10137" i="8"/>
  <c r="D10137" i="8" s="1"/>
  <c r="F10137" i="8" s="1"/>
  <c r="C10138" i="8" a="1"/>
  <c r="C10138" i="8"/>
  <c r="D10138" i="8" s="1"/>
  <c r="F10138" i="8" s="1"/>
  <c r="C10139" i="8" a="1"/>
  <c r="C10139" i="8"/>
  <c r="D10139" i="8" s="1"/>
  <c r="F10139" i="8" s="1"/>
  <c r="C10140" i="8" a="1"/>
  <c r="C10140" i="8"/>
  <c r="D10140" i="8" s="1"/>
  <c r="F10140" i="8" s="1"/>
  <c r="C10141" i="8" a="1"/>
  <c r="C10141" i="8"/>
  <c r="D10141" i="8" s="1"/>
  <c r="F10141" i="8" s="1"/>
  <c r="C10142" i="8" a="1"/>
  <c r="C10142" i="8" s="1"/>
  <c r="D10142" i="8" s="1"/>
  <c r="F10142" i="8" s="1"/>
  <c r="C10143" i="8" a="1"/>
  <c r="C10143" i="8"/>
  <c r="D10143" i="8" s="1"/>
  <c r="F10143" i="8" s="1"/>
  <c r="C10144" i="8" a="1"/>
  <c r="C10144" i="8"/>
  <c r="D10144" i="8" s="1"/>
  <c r="F10144" i="8" s="1"/>
  <c r="C10145" i="8" a="1"/>
  <c r="C10145" i="8"/>
  <c r="D10145" i="8" s="1"/>
  <c r="F10145" i="8" s="1"/>
  <c r="C10146" i="8" a="1"/>
  <c r="C10146" i="8"/>
  <c r="D10146" i="8" s="1"/>
  <c r="F10146" i="8" s="1"/>
  <c r="C10147" i="8" a="1"/>
  <c r="C10147" i="8"/>
  <c r="D10147" i="8" s="1"/>
  <c r="F10147" i="8" s="1"/>
  <c r="C10148" i="8" a="1"/>
  <c r="C10148" i="8"/>
  <c r="D10148" i="8" s="1"/>
  <c r="F10148" i="8" s="1"/>
  <c r="C10149" i="8" a="1"/>
  <c r="C10149" i="8"/>
  <c r="D10149" i="8" s="1"/>
  <c r="F10149" i="8" s="1"/>
  <c r="C10150" i="8" a="1"/>
  <c r="C10150" i="8" s="1"/>
  <c r="D10150" i="8" s="1"/>
  <c r="F10150" i="8" s="1"/>
  <c r="C10151" i="8" a="1"/>
  <c r="C10151" i="8"/>
  <c r="D10151" i="8" s="1"/>
  <c r="F10151" i="8" s="1"/>
  <c r="C10152" i="8" a="1"/>
  <c r="C10152" i="8"/>
  <c r="D10152" i="8" s="1"/>
  <c r="F10152" i="8" s="1"/>
  <c r="C10153" i="8" a="1"/>
  <c r="C10153" i="8"/>
  <c r="D10153" i="8" s="1"/>
  <c r="F10153" i="8" s="1"/>
  <c r="C10154" i="8" a="1"/>
  <c r="C10154" i="8"/>
  <c r="D10154" i="8" s="1"/>
  <c r="F10154" i="8" s="1"/>
  <c r="C10155" i="8" a="1"/>
  <c r="C10155" i="8"/>
  <c r="D10155" i="8" s="1"/>
  <c r="F10155" i="8" s="1"/>
  <c r="C10156" i="8" a="1"/>
  <c r="C10156" i="8"/>
  <c r="D10156" i="8" s="1"/>
  <c r="F10156" i="8" s="1"/>
  <c r="C10157" i="8" a="1"/>
  <c r="C10157" i="8"/>
  <c r="D10157" i="8" s="1"/>
  <c r="F10157" i="8" s="1"/>
  <c r="C10158" i="8" a="1"/>
  <c r="C10158" i="8" s="1"/>
  <c r="D10158" i="8" s="1"/>
  <c r="F10158" i="8" s="1"/>
  <c r="C10159" i="8" a="1"/>
  <c r="C10159" i="8"/>
  <c r="D10159" i="8" s="1"/>
  <c r="F10159" i="8" s="1"/>
  <c r="C10160" i="8" a="1"/>
  <c r="C10160" i="8"/>
  <c r="D10160" i="8" s="1"/>
  <c r="F10160" i="8" s="1"/>
  <c r="C10161" i="8" a="1"/>
  <c r="C10161" i="8"/>
  <c r="D10161" i="8" s="1"/>
  <c r="F10161" i="8" s="1"/>
  <c r="C10162" i="8" a="1"/>
  <c r="C10162" i="8"/>
  <c r="D10162" i="8" s="1"/>
  <c r="F10162" i="8" s="1"/>
  <c r="C10163" i="8" a="1"/>
  <c r="C10163" i="8"/>
  <c r="D10163" i="8" s="1"/>
  <c r="F10163" i="8" s="1"/>
  <c r="C10164" i="8" a="1"/>
  <c r="C10164" i="8"/>
  <c r="D10164" i="8" s="1"/>
  <c r="F10164" i="8" s="1"/>
  <c r="C10165" i="8" a="1"/>
  <c r="C10165" i="8"/>
  <c r="D10165" i="8" s="1"/>
  <c r="F10165" i="8" s="1"/>
  <c r="C10166" i="8" a="1"/>
  <c r="C10166" i="8" s="1"/>
  <c r="D10166" i="8" s="1"/>
  <c r="F10166" i="8" s="1"/>
  <c r="C10167" i="8" a="1"/>
  <c r="C10167" i="8"/>
  <c r="D10167" i="8" s="1"/>
  <c r="F10167" i="8" s="1"/>
  <c r="C10168" i="8" a="1"/>
  <c r="C10168" i="8"/>
  <c r="D10168" i="8" s="1"/>
  <c r="F10168" i="8" s="1"/>
  <c r="C10169" i="8" a="1"/>
  <c r="C10169" i="8"/>
  <c r="D10169" i="8" s="1"/>
  <c r="F10169" i="8" s="1"/>
  <c r="C10170" i="8" a="1"/>
  <c r="C10170" i="8"/>
  <c r="D10170" i="8" s="1"/>
  <c r="F10170" i="8" s="1"/>
  <c r="C10171" i="8" a="1"/>
  <c r="C10171" i="8"/>
  <c r="D10171" i="8" s="1"/>
  <c r="F10171" i="8" s="1"/>
  <c r="C10172" i="8" a="1"/>
  <c r="C10172" i="8"/>
  <c r="D10172" i="8" s="1"/>
  <c r="F10172" i="8" s="1"/>
  <c r="C10173" i="8" a="1"/>
  <c r="C10173" i="8"/>
  <c r="D10173" i="8" s="1"/>
  <c r="F10173" i="8" s="1"/>
  <c r="C10174" i="8" a="1"/>
  <c r="C10174" i="8" s="1"/>
  <c r="D10174" i="8" s="1"/>
  <c r="F10174" i="8" s="1"/>
  <c r="C10175" i="8" a="1"/>
  <c r="C10175" i="8"/>
  <c r="D10175" i="8" s="1"/>
  <c r="F10175" i="8" s="1"/>
  <c r="C10176" i="8" a="1"/>
  <c r="C10176" i="8"/>
  <c r="D10176" i="8" s="1"/>
  <c r="F10176" i="8" s="1"/>
  <c r="C10177" i="8" a="1"/>
  <c r="C10177" i="8"/>
  <c r="D10177" i="8" s="1"/>
  <c r="F10177" i="8" s="1"/>
  <c r="C10178" i="8" a="1"/>
  <c r="C10178" i="8"/>
  <c r="D10178" i="8" s="1"/>
  <c r="F10178" i="8" s="1"/>
  <c r="C10179" i="8" a="1"/>
  <c r="C10179" i="8"/>
  <c r="D10179" i="8" s="1"/>
  <c r="F10179" i="8" s="1"/>
  <c r="C10180" i="8" a="1"/>
  <c r="C10180" i="8"/>
  <c r="D10180" i="8" s="1"/>
  <c r="F10180" i="8" s="1"/>
  <c r="C10181" i="8" a="1"/>
  <c r="C10181" i="8"/>
  <c r="D10181" i="8" s="1"/>
  <c r="F10181" i="8" s="1"/>
  <c r="C10182" i="8" a="1"/>
  <c r="C10182" i="8" s="1"/>
  <c r="D10182" i="8" s="1"/>
  <c r="F10182" i="8" s="1"/>
  <c r="C10183" i="8" a="1"/>
  <c r="C10183" i="8"/>
  <c r="D10183" i="8" s="1"/>
  <c r="F10183" i="8" s="1"/>
  <c r="C10184" i="8" a="1"/>
  <c r="C10184" i="8"/>
  <c r="D10184" i="8" s="1"/>
  <c r="F10184" i="8" s="1"/>
  <c r="C10185" i="8" a="1"/>
  <c r="C10185" i="8"/>
  <c r="D10185" i="8" s="1"/>
  <c r="F10185" i="8" s="1"/>
  <c r="C10186" i="8" a="1"/>
  <c r="C10186" i="8"/>
  <c r="D10186" i="8" s="1"/>
  <c r="F10186" i="8" s="1"/>
  <c r="C10187" i="8" a="1"/>
  <c r="C10187" i="8"/>
  <c r="D10187" i="8" s="1"/>
  <c r="F10187" i="8" s="1"/>
  <c r="C10188" i="8" a="1"/>
  <c r="C10188" i="8"/>
  <c r="D10188" i="8" s="1"/>
  <c r="F10188" i="8" s="1"/>
  <c r="C10189" i="8" a="1"/>
  <c r="C10189" i="8"/>
  <c r="D10189" i="8" s="1"/>
  <c r="F10189" i="8" s="1"/>
  <c r="C10190" i="8" a="1"/>
  <c r="C10190" i="8" s="1"/>
  <c r="D10190" i="8" s="1"/>
  <c r="F10190" i="8" s="1"/>
  <c r="C10191" i="8" a="1"/>
  <c r="C10191" i="8"/>
  <c r="D10191" i="8" s="1"/>
  <c r="F10191" i="8" s="1"/>
  <c r="C10192" i="8" a="1"/>
  <c r="C10192" i="8"/>
  <c r="D10192" i="8" s="1"/>
  <c r="F10192" i="8" s="1"/>
  <c r="C10193" i="8" a="1"/>
  <c r="C10193" i="8"/>
  <c r="D10193" i="8" s="1"/>
  <c r="F10193" i="8" s="1"/>
  <c r="C10194" i="8" a="1"/>
  <c r="C10194" i="8"/>
  <c r="D10194" i="8" s="1"/>
  <c r="F10194" i="8" s="1"/>
  <c r="C10195" i="8" a="1"/>
  <c r="C10195" i="8"/>
  <c r="D10195" i="8" s="1"/>
  <c r="F10195" i="8" s="1"/>
  <c r="C10196" i="8" a="1"/>
  <c r="C10196" i="8"/>
  <c r="D10196" i="8" s="1"/>
  <c r="F10196" i="8" s="1"/>
  <c r="C10197" i="8" a="1"/>
  <c r="C10197" i="8"/>
  <c r="D10197" i="8" s="1"/>
  <c r="F10197" i="8" s="1"/>
  <c r="C10198" i="8" a="1"/>
  <c r="C10198" i="8" s="1"/>
  <c r="D10198" i="8" s="1"/>
  <c r="F10198" i="8" s="1"/>
  <c r="C10199" i="8" a="1"/>
  <c r="C10199" i="8"/>
  <c r="D10199" i="8" s="1"/>
  <c r="F10199" i="8" s="1"/>
  <c r="C10200" i="8" a="1"/>
  <c r="C10200" i="8"/>
  <c r="D10200" i="8" s="1"/>
  <c r="F10200" i="8" s="1"/>
  <c r="C10201" i="8" a="1"/>
  <c r="C10201" i="8"/>
  <c r="D10201" i="8" s="1"/>
  <c r="F10201" i="8" s="1"/>
  <c r="C10202" i="8" a="1"/>
  <c r="C10202" i="8"/>
  <c r="D10202" i="8" s="1"/>
  <c r="F10202" i="8" s="1"/>
  <c r="C10203" i="8" a="1"/>
  <c r="C10203" i="8"/>
  <c r="D10203" i="8" s="1"/>
  <c r="F10203" i="8" s="1"/>
  <c r="C10204" i="8" a="1"/>
  <c r="C10204" i="8"/>
  <c r="D10204" i="8" s="1"/>
  <c r="F10204" i="8" s="1"/>
  <c r="C10205" i="8" a="1"/>
  <c r="C10205" i="8"/>
  <c r="D10205" i="8" s="1"/>
  <c r="F10205" i="8" s="1"/>
  <c r="C10206" i="8" a="1"/>
  <c r="C10206" i="8" s="1"/>
  <c r="D10206" i="8" s="1"/>
  <c r="F10206" i="8" s="1"/>
  <c r="C10207" i="8" a="1"/>
  <c r="C10207" i="8" s="1"/>
  <c r="D10207" i="8" s="1"/>
  <c r="F10207" i="8" s="1"/>
  <c r="C10208" i="8" a="1"/>
  <c r="C10208" i="8"/>
  <c r="D10208" i="8" s="1"/>
  <c r="F10208" i="8" s="1"/>
  <c r="C10209" i="8" a="1"/>
  <c r="C10209" i="8"/>
  <c r="D10209" i="8" s="1"/>
  <c r="F10209" i="8" s="1"/>
  <c r="C10210" i="8" a="1"/>
  <c r="C10210" i="8"/>
  <c r="D10210" i="8" s="1"/>
  <c r="F10210" i="8" s="1"/>
  <c r="C10211" i="8" a="1"/>
  <c r="C10211" i="8" s="1"/>
  <c r="D10211" i="8" s="1"/>
  <c r="F10211" i="8" s="1"/>
  <c r="C10212" i="8" a="1"/>
  <c r="C10212" i="8"/>
  <c r="D10212" i="8" s="1"/>
  <c r="F10212" i="8" s="1"/>
  <c r="C10213" i="8" a="1"/>
  <c r="C10213" i="8"/>
  <c r="D10213" i="8" s="1"/>
  <c r="F10213" i="8" s="1"/>
  <c r="C10214" i="8" a="1"/>
  <c r="C10214" i="8" s="1"/>
  <c r="D10214" i="8" s="1"/>
  <c r="F10214" i="8" s="1"/>
  <c r="C10215" i="8" a="1"/>
  <c r="C10215" i="8"/>
  <c r="D10215" i="8" s="1"/>
  <c r="F10215" i="8" s="1"/>
  <c r="C10216" i="8" a="1"/>
  <c r="C10216" i="8"/>
  <c r="D10216" i="8" s="1"/>
  <c r="F10216" i="8" s="1"/>
  <c r="C10217" i="8" a="1"/>
  <c r="C10217" i="8" s="1"/>
  <c r="D10217" i="8" s="1"/>
  <c r="F10217" i="8" s="1"/>
  <c r="C10218" i="8" a="1"/>
  <c r="C10218" i="8" s="1"/>
  <c r="D10218" i="8" s="1"/>
  <c r="F10218" i="8" s="1"/>
  <c r="C10219" i="8" a="1"/>
  <c r="C10219" i="8"/>
  <c r="D10219" i="8" s="1"/>
  <c r="F10219" i="8" s="1"/>
  <c r="C10220" i="8" a="1"/>
  <c r="C10220" i="8"/>
  <c r="D10220" i="8" s="1"/>
  <c r="F10220" i="8" s="1"/>
  <c r="C10221" i="8" a="1"/>
  <c r="C10221" i="8" s="1"/>
  <c r="D10221" i="8" s="1"/>
  <c r="F10221" i="8" s="1"/>
  <c r="C10222" i="8" a="1"/>
  <c r="C10222" i="8" s="1"/>
  <c r="D10222" i="8" s="1"/>
  <c r="F10222" i="8" s="1"/>
  <c r="C10223" i="8" a="1"/>
  <c r="C10223" i="8"/>
  <c r="D10223" i="8" s="1"/>
  <c r="F10223" i="8" s="1"/>
  <c r="C10224" i="8" a="1"/>
  <c r="C10224" i="8" s="1"/>
  <c r="D10224" i="8" s="1"/>
  <c r="F10224" i="8" s="1"/>
  <c r="C10225" i="8" a="1"/>
  <c r="C10225" i="8"/>
  <c r="D10225" i="8" s="1"/>
  <c r="F10225" i="8" s="1"/>
  <c r="C10226" i="8" a="1"/>
  <c r="C10226" i="8"/>
  <c r="D10226" i="8" s="1"/>
  <c r="F10226" i="8" s="1"/>
  <c r="C10227" i="8" a="1"/>
  <c r="C10227" i="8"/>
  <c r="D10227" i="8" s="1"/>
  <c r="F10227" i="8" s="1"/>
  <c r="C10228" i="8" a="1"/>
  <c r="C10228" i="8" s="1"/>
  <c r="D10228" i="8" s="1"/>
  <c r="F10228" i="8" s="1"/>
  <c r="C10229" i="8" a="1"/>
  <c r="C10229" i="8"/>
  <c r="D10229" i="8" s="1"/>
  <c r="F10229" i="8" s="1"/>
  <c r="C10230" i="8" a="1"/>
  <c r="C10230" i="8" s="1"/>
  <c r="D10230" i="8" s="1"/>
  <c r="F10230" i="8" s="1"/>
  <c r="C10231" i="8" a="1"/>
  <c r="C10231" i="8"/>
  <c r="D10231" i="8" s="1"/>
  <c r="F10231" i="8" s="1"/>
  <c r="C10232" i="8" a="1"/>
  <c r="C10232" i="8"/>
  <c r="D10232" i="8" s="1"/>
  <c r="F10232" i="8" s="1"/>
  <c r="C10233" i="8" a="1"/>
  <c r="C10233" i="8"/>
  <c r="D10233" i="8" s="1"/>
  <c r="F10233" i="8" s="1"/>
  <c r="C10234" i="8" a="1"/>
  <c r="C10234" i="8"/>
  <c r="D10234" i="8" s="1"/>
  <c r="F10234" i="8" s="1"/>
  <c r="C10235" i="8" a="1"/>
  <c r="C10235" i="8" s="1"/>
  <c r="D10235" i="8" s="1"/>
  <c r="F10235" i="8" s="1"/>
  <c r="C10236" i="8" a="1"/>
  <c r="C10236" i="8"/>
  <c r="D10236" i="8" s="1"/>
  <c r="F10236" i="8" s="1"/>
  <c r="C10237" i="8" a="1"/>
  <c r="C10237" i="8"/>
  <c r="D10237" i="8" s="1"/>
  <c r="F10237" i="8" s="1"/>
  <c r="C10238" i="8" a="1"/>
  <c r="C10238" i="8" s="1"/>
  <c r="D10238" i="8" s="1"/>
  <c r="F10238" i="8" s="1"/>
  <c r="C10239" i="8" a="1"/>
  <c r="C10239" i="8" s="1"/>
  <c r="D10239" i="8" s="1"/>
  <c r="F10239" i="8" s="1"/>
  <c r="C10240" i="8" a="1"/>
  <c r="C10240" i="8"/>
  <c r="D10240" i="8" s="1"/>
  <c r="F10240" i="8" s="1"/>
  <c r="C10241" i="8" a="1"/>
  <c r="C10241" i="8" s="1"/>
  <c r="D10241" i="8" s="1"/>
  <c r="F10241" i="8" s="1"/>
  <c r="C10242" i="8" a="1"/>
  <c r="C10242" i="8"/>
  <c r="D10242" i="8" s="1"/>
  <c r="F10242" i="8" s="1"/>
  <c r="C10243" i="8" a="1"/>
  <c r="C10243" i="8"/>
  <c r="D10243" i="8" s="1"/>
  <c r="F10243" i="8" s="1"/>
  <c r="C10244" i="8" a="1"/>
  <c r="C10244" i="8"/>
  <c r="D10244" i="8" s="1"/>
  <c r="F10244" i="8" s="1"/>
  <c r="C10245" i="8" a="1"/>
  <c r="C10245" i="8"/>
  <c r="D10245" i="8" s="1"/>
  <c r="F10245" i="8" s="1"/>
  <c r="C10246" i="8" a="1"/>
  <c r="C10246" i="8"/>
  <c r="D10246" i="8" s="1"/>
  <c r="F10246" i="8" s="1"/>
  <c r="C10247" i="8" a="1"/>
  <c r="C10247" i="8" s="1"/>
  <c r="D10247" i="8" s="1"/>
  <c r="F10247" i="8" s="1"/>
  <c r="C10248" i="8" a="1"/>
  <c r="C10248" i="8"/>
  <c r="D10248" i="8" s="1"/>
  <c r="F10248" i="8" s="1"/>
  <c r="C10249" i="8" a="1"/>
  <c r="C10249" i="8" s="1"/>
  <c r="D10249" i="8" s="1"/>
  <c r="F10249" i="8" s="1"/>
  <c r="C10250" i="8" a="1"/>
  <c r="C10250" i="8"/>
  <c r="D10250" i="8" s="1"/>
  <c r="F10250" i="8" s="1"/>
  <c r="C10251" i="8" a="1"/>
  <c r="C10251" i="8"/>
  <c r="D10251" i="8" s="1"/>
  <c r="F10251" i="8" s="1"/>
  <c r="C10252" i="8" a="1"/>
  <c r="C10252" i="8"/>
  <c r="D10252" i="8" s="1"/>
  <c r="F10252" i="8" s="1"/>
  <c r="C10253" i="8" a="1"/>
  <c r="C10253" i="8"/>
  <c r="D10253" i="8" s="1"/>
  <c r="F10253" i="8" s="1"/>
  <c r="C10254" i="8" a="1"/>
  <c r="C10254" i="8"/>
  <c r="D10254" i="8" s="1"/>
  <c r="F10254" i="8" s="1"/>
  <c r="C10255" i="8" a="1"/>
  <c r="C10255" i="8" s="1"/>
  <c r="D10255" i="8" s="1"/>
  <c r="F10255" i="8" s="1"/>
  <c r="C10256" i="8" a="1"/>
  <c r="C10256" i="8"/>
  <c r="D10256" i="8" s="1"/>
  <c r="F10256" i="8" s="1"/>
  <c r="C10257" i="8" a="1"/>
  <c r="C10257" i="8" s="1"/>
  <c r="D10257" i="8" s="1"/>
  <c r="F10257" i="8" s="1"/>
  <c r="C10258" i="8" a="1"/>
  <c r="C10258" i="8"/>
  <c r="D10258" i="8" s="1"/>
  <c r="F10258" i="8" s="1"/>
  <c r="C10259" i="8" a="1"/>
  <c r="C10259" i="8"/>
  <c r="D10259" i="8" s="1"/>
  <c r="F10259" i="8" s="1"/>
  <c r="C10260" i="8" a="1"/>
  <c r="C10260" i="8"/>
  <c r="D10260" i="8" s="1"/>
  <c r="F10260" i="8" s="1"/>
  <c r="C10261" i="8" a="1"/>
  <c r="C10261" i="8"/>
  <c r="D10261" i="8" s="1"/>
  <c r="F10261" i="8" s="1"/>
  <c r="C10262" i="8" a="1"/>
  <c r="C10262" i="8"/>
  <c r="D10262" i="8" s="1"/>
  <c r="F10262" i="8" s="1"/>
  <c r="C10263" i="8" a="1"/>
  <c r="C10263" i="8" s="1"/>
  <c r="D10263" i="8" s="1"/>
  <c r="F10263" i="8" s="1"/>
  <c r="C10264" i="8" a="1"/>
  <c r="C10264" i="8"/>
  <c r="D10264" i="8" s="1"/>
  <c r="F10264" i="8" s="1"/>
  <c r="C10265" i="8" a="1"/>
  <c r="C10265" i="8" s="1"/>
  <c r="D10265" i="8" s="1"/>
  <c r="F10265" i="8" s="1"/>
  <c r="C10266" i="8" a="1"/>
  <c r="C10266" i="8"/>
  <c r="D10266" i="8" s="1"/>
  <c r="F10266" i="8" s="1"/>
  <c r="C10267" i="8" a="1"/>
  <c r="C10267" i="8"/>
  <c r="D10267" i="8" s="1"/>
  <c r="F10267" i="8" s="1"/>
  <c r="C10268" i="8" a="1"/>
  <c r="C10268" i="8"/>
  <c r="D10268" i="8" s="1"/>
  <c r="F10268" i="8" s="1"/>
  <c r="C10269" i="8" a="1"/>
  <c r="C10269" i="8"/>
  <c r="D10269" i="8" s="1"/>
  <c r="F10269" i="8" s="1"/>
  <c r="C10270" i="8" a="1"/>
  <c r="C10270" i="8"/>
  <c r="D10270" i="8" s="1"/>
  <c r="F10270" i="8" s="1"/>
  <c r="C10271" i="8" a="1"/>
  <c r="C10271" i="8" s="1"/>
  <c r="D10271" i="8" s="1"/>
  <c r="F10271" i="8" s="1"/>
  <c r="C10272" i="8" a="1"/>
  <c r="C10272" i="8"/>
  <c r="D10272" i="8" s="1"/>
  <c r="F10272" i="8" s="1"/>
  <c r="C10273" i="8" a="1"/>
  <c r="C10273" i="8" s="1"/>
  <c r="D10273" i="8" s="1"/>
  <c r="F10273" i="8" s="1"/>
  <c r="C10274" i="8" a="1"/>
  <c r="C10274" i="8"/>
  <c r="D10274" i="8" s="1"/>
  <c r="F10274" i="8" s="1"/>
  <c r="C10275" i="8" a="1"/>
  <c r="C10275" i="8"/>
  <c r="D10275" i="8" s="1"/>
  <c r="F10275" i="8" s="1"/>
  <c r="C10276" i="8" a="1"/>
  <c r="C10276" i="8"/>
  <c r="D10276" i="8" s="1"/>
  <c r="F10276" i="8" s="1"/>
  <c r="C10277" i="8" a="1"/>
  <c r="C10277" i="8"/>
  <c r="D10277" i="8" s="1"/>
  <c r="F10277" i="8" s="1"/>
  <c r="C10278" i="8" a="1"/>
  <c r="C10278" i="8"/>
  <c r="D10278" i="8" s="1"/>
  <c r="F10278" i="8" s="1"/>
  <c r="C10279" i="8" a="1"/>
  <c r="C10279" i="8" s="1"/>
  <c r="D10279" i="8" s="1"/>
  <c r="F10279" i="8" s="1"/>
  <c r="C10280" i="8" a="1"/>
  <c r="C10280" i="8"/>
  <c r="D10280" i="8" s="1"/>
  <c r="F10280" i="8" s="1"/>
  <c r="C10281" i="8" a="1"/>
  <c r="C10281" i="8" s="1"/>
  <c r="D10281" i="8" s="1"/>
  <c r="F10281" i="8" s="1"/>
  <c r="C10282" i="8" a="1"/>
  <c r="C10282" i="8"/>
  <c r="D10282" i="8" s="1"/>
  <c r="F10282" i="8" s="1"/>
  <c r="C10283" i="8" a="1"/>
  <c r="C10283" i="8"/>
  <c r="D10283" i="8" s="1"/>
  <c r="F10283" i="8" s="1"/>
  <c r="C10284" i="8" a="1"/>
  <c r="C10284" i="8"/>
  <c r="D10284" i="8" s="1"/>
  <c r="F10284" i="8" s="1"/>
  <c r="C10285" i="8" a="1"/>
  <c r="C10285" i="8"/>
  <c r="D10285" i="8" s="1"/>
  <c r="F10285" i="8" s="1"/>
  <c r="C10286" i="8" a="1"/>
  <c r="C10286" i="8"/>
  <c r="D10286" i="8" s="1"/>
  <c r="F10286" i="8" s="1"/>
  <c r="C10287" i="8" a="1"/>
  <c r="C10287" i="8" s="1"/>
  <c r="D10287" i="8" s="1"/>
  <c r="F10287" i="8" s="1"/>
  <c r="C10288" i="8" a="1"/>
  <c r="C10288" i="8"/>
  <c r="D10288" i="8" s="1"/>
  <c r="F10288" i="8" s="1"/>
  <c r="C10289" i="8" a="1"/>
  <c r="C10289" i="8" s="1"/>
  <c r="D10289" i="8" s="1"/>
  <c r="F10289" i="8" s="1"/>
  <c r="C10290" i="8" a="1"/>
  <c r="C10290" i="8"/>
  <c r="D10290" i="8" s="1"/>
  <c r="F10290" i="8" s="1"/>
  <c r="C10291" i="8" a="1"/>
  <c r="C10291" i="8"/>
  <c r="D10291" i="8" s="1"/>
  <c r="F10291" i="8" s="1"/>
  <c r="C10292" i="8" a="1"/>
  <c r="C10292" i="8"/>
  <c r="D10292" i="8" s="1"/>
  <c r="F10292" i="8" s="1"/>
  <c r="C10293" i="8" a="1"/>
  <c r="C10293" i="8"/>
  <c r="D10293" i="8" s="1"/>
  <c r="F10293" i="8" s="1"/>
  <c r="C10294" i="8" a="1"/>
  <c r="C10294" i="8"/>
  <c r="D10294" i="8" s="1"/>
  <c r="F10294" i="8" s="1"/>
  <c r="C10295" i="8" a="1"/>
  <c r="C10295" i="8" s="1"/>
  <c r="D10295" i="8" s="1"/>
  <c r="F10295" i="8" s="1"/>
  <c r="C10296" i="8" a="1"/>
  <c r="C10296" i="8"/>
  <c r="D10296" i="8" s="1"/>
  <c r="F10296" i="8" s="1"/>
  <c r="C10297" i="8" a="1"/>
  <c r="C10297" i="8" s="1"/>
  <c r="D10297" i="8" s="1"/>
  <c r="F10297" i="8" s="1"/>
  <c r="C10298" i="8" a="1"/>
  <c r="C10298" i="8"/>
  <c r="D10298" i="8" s="1"/>
  <c r="F10298" i="8" s="1"/>
  <c r="C10299" i="8" a="1"/>
  <c r="C10299" i="8"/>
  <c r="D10299" i="8" s="1"/>
  <c r="F10299" i="8" s="1"/>
  <c r="C10300" i="8" a="1"/>
  <c r="C10300" i="8"/>
  <c r="D10300" i="8" s="1"/>
  <c r="F10300" i="8" s="1"/>
  <c r="C10301" i="8" a="1"/>
  <c r="C10301" i="8"/>
  <c r="D10301" i="8" s="1"/>
  <c r="F10301" i="8" s="1"/>
  <c r="C10302" i="8" a="1"/>
  <c r="C10302" i="8"/>
  <c r="D10302" i="8" s="1"/>
  <c r="F10302" i="8" s="1"/>
  <c r="C10303" i="8" a="1"/>
  <c r="C10303" i="8" s="1"/>
  <c r="D10303" i="8" s="1"/>
  <c r="F10303" i="8" s="1"/>
  <c r="C10304" i="8" a="1"/>
  <c r="C10304" i="8"/>
  <c r="D10304" i="8" s="1"/>
  <c r="F10304" i="8" s="1"/>
  <c r="C10305" i="8" a="1"/>
  <c r="C10305" i="8" s="1"/>
  <c r="D10305" i="8" s="1"/>
  <c r="F10305" i="8" s="1"/>
  <c r="C10306" i="8" a="1"/>
  <c r="C10306" i="8"/>
  <c r="D10306" i="8" s="1"/>
  <c r="F10306" i="8" s="1"/>
  <c r="C10307" i="8" a="1"/>
  <c r="C10307" i="8"/>
  <c r="D10307" i="8" s="1"/>
  <c r="F10307" i="8" s="1"/>
  <c r="C10308" i="8" a="1"/>
  <c r="C10308" i="8"/>
  <c r="D10308" i="8" s="1"/>
  <c r="F10308" i="8" s="1"/>
  <c r="C10309" i="8" a="1"/>
  <c r="C10309" i="8"/>
  <c r="D10309" i="8" s="1"/>
  <c r="F10309" i="8" s="1"/>
  <c r="C10310" i="8" a="1"/>
  <c r="C10310" i="8"/>
  <c r="D10310" i="8" s="1"/>
  <c r="F10310" i="8" s="1"/>
  <c r="C10311" i="8" a="1"/>
  <c r="C10311" i="8" s="1"/>
  <c r="D10311" i="8" s="1"/>
  <c r="F10311" i="8" s="1"/>
  <c r="C10312" i="8" a="1"/>
  <c r="C10312" i="8"/>
  <c r="D10312" i="8" s="1"/>
  <c r="F10312" i="8" s="1"/>
  <c r="C10313" i="8" a="1"/>
  <c r="C10313" i="8" s="1"/>
  <c r="D10313" i="8" s="1"/>
  <c r="F10313" i="8" s="1"/>
  <c r="C10314" i="8" a="1"/>
  <c r="C10314" i="8"/>
  <c r="D10314" i="8" s="1"/>
  <c r="F10314" i="8" s="1"/>
  <c r="C10315" i="8" a="1"/>
  <c r="C10315" i="8"/>
  <c r="D10315" i="8" s="1"/>
  <c r="F10315" i="8" s="1"/>
  <c r="C10316" i="8" a="1"/>
  <c r="C10316" i="8"/>
  <c r="D10316" i="8" s="1"/>
  <c r="F10316" i="8" s="1"/>
  <c r="C10317" i="8" a="1"/>
  <c r="C10317" i="8"/>
  <c r="D10317" i="8" s="1"/>
  <c r="F10317" i="8" s="1"/>
  <c r="C10318" i="8" a="1"/>
  <c r="C10318" i="8"/>
  <c r="D10318" i="8" s="1"/>
  <c r="F10318" i="8" s="1"/>
  <c r="C10319" i="8" a="1"/>
  <c r="C10319" i="8" s="1"/>
  <c r="D10319" i="8" s="1"/>
  <c r="F10319" i="8" s="1"/>
  <c r="C10320" i="8" a="1"/>
  <c r="C10320" i="8"/>
  <c r="D10320" i="8" s="1"/>
  <c r="F10320" i="8" s="1"/>
  <c r="C10321" i="8" a="1"/>
  <c r="C10321" i="8" s="1"/>
  <c r="D10321" i="8" s="1"/>
  <c r="F10321" i="8" s="1"/>
  <c r="C10322" i="8" a="1"/>
  <c r="C10322" i="8"/>
  <c r="D10322" i="8" s="1"/>
  <c r="F10322" i="8" s="1"/>
  <c r="C10323" i="8" a="1"/>
  <c r="C10323" i="8"/>
  <c r="D10323" i="8" s="1"/>
  <c r="F10323" i="8" s="1"/>
  <c r="C10324" i="8" a="1"/>
  <c r="C10324" i="8"/>
  <c r="D10324" i="8" s="1"/>
  <c r="F10324" i="8" s="1"/>
  <c r="C10325" i="8" a="1"/>
  <c r="C10325" i="8"/>
  <c r="D10325" i="8" s="1"/>
  <c r="F10325" i="8" s="1"/>
  <c r="C10326" i="8" a="1"/>
  <c r="C10326" i="8"/>
  <c r="D10326" i="8" s="1"/>
  <c r="F10326" i="8" s="1"/>
  <c r="C10327" i="8" a="1"/>
  <c r="C10327" i="8" s="1"/>
  <c r="D10327" i="8" s="1"/>
  <c r="F10327" i="8" s="1"/>
  <c r="C10328" i="8" a="1"/>
  <c r="C10328" i="8"/>
  <c r="D10328" i="8" s="1"/>
  <c r="F10328" i="8" s="1"/>
  <c r="C10329" i="8" a="1"/>
  <c r="C10329" i="8" s="1"/>
  <c r="D10329" i="8" s="1"/>
  <c r="F10329" i="8" s="1"/>
  <c r="C10330" i="8" a="1"/>
  <c r="C10330" i="8"/>
  <c r="D10330" i="8" s="1"/>
  <c r="F10330" i="8" s="1"/>
  <c r="C10331" i="8" a="1"/>
  <c r="C10331" i="8"/>
  <c r="D10331" i="8" s="1"/>
  <c r="F10331" i="8" s="1"/>
  <c r="C10332" i="8" a="1"/>
  <c r="C10332" i="8"/>
  <c r="D10332" i="8" s="1"/>
  <c r="F10332" i="8" s="1"/>
  <c r="C10333" i="8" a="1"/>
  <c r="C10333" i="8"/>
  <c r="D10333" i="8" s="1"/>
  <c r="F10333" i="8" s="1"/>
  <c r="C10334" i="8" a="1"/>
  <c r="C10334" i="8"/>
  <c r="D10334" i="8" s="1"/>
  <c r="F10334" i="8" s="1"/>
  <c r="C10335" i="8" a="1"/>
  <c r="C10335" i="8" s="1"/>
  <c r="D10335" i="8" s="1"/>
  <c r="F10335" i="8" s="1"/>
  <c r="C10336" i="8" a="1"/>
  <c r="C10336" i="8"/>
  <c r="D10336" i="8" s="1"/>
  <c r="F10336" i="8" s="1"/>
  <c r="C10337" i="8" a="1"/>
  <c r="C10337" i="8" s="1"/>
  <c r="D10337" i="8" s="1"/>
  <c r="F10337" i="8" s="1"/>
  <c r="C10338" i="8" a="1"/>
  <c r="C10338" i="8"/>
  <c r="D10338" i="8" s="1"/>
  <c r="F10338" i="8" s="1"/>
  <c r="C10339" i="8" a="1"/>
  <c r="C10339" i="8"/>
  <c r="D10339" i="8" s="1"/>
  <c r="F10339" i="8" s="1"/>
  <c r="C10340" i="8" a="1"/>
  <c r="C10340" i="8"/>
  <c r="D10340" i="8" s="1"/>
  <c r="F10340" i="8" s="1"/>
  <c r="C10341" i="8" a="1"/>
  <c r="C10341" i="8"/>
  <c r="D10341" i="8" s="1"/>
  <c r="F10341" i="8" s="1"/>
  <c r="C10342" i="8" a="1"/>
  <c r="C10342" i="8"/>
  <c r="D10342" i="8" s="1"/>
  <c r="F10342" i="8" s="1"/>
  <c r="C10343" i="8" a="1"/>
  <c r="C10343" i="8" s="1"/>
  <c r="D10343" i="8" s="1"/>
  <c r="F10343" i="8" s="1"/>
  <c r="C10344" i="8" a="1"/>
  <c r="C10344" i="8"/>
  <c r="D10344" i="8" s="1"/>
  <c r="F10344" i="8" s="1"/>
  <c r="C10345" i="8" a="1"/>
  <c r="C10345" i="8" s="1"/>
  <c r="D10345" i="8" s="1"/>
  <c r="F10345" i="8" s="1"/>
  <c r="C10346" i="8" a="1"/>
  <c r="C10346" i="8"/>
  <c r="D10346" i="8" s="1"/>
  <c r="F10346" i="8" s="1"/>
  <c r="C10347" i="8" a="1"/>
  <c r="C10347" i="8"/>
  <c r="D10347" i="8" s="1"/>
  <c r="F10347" i="8" s="1"/>
  <c r="C10348" i="8" a="1"/>
  <c r="C10348" i="8"/>
  <c r="D10348" i="8" s="1"/>
  <c r="F10348" i="8" s="1"/>
  <c r="C10349" i="8" a="1"/>
  <c r="C10349" i="8"/>
  <c r="D10349" i="8" s="1"/>
  <c r="F10349" i="8" s="1"/>
  <c r="C10350" i="8" a="1"/>
  <c r="C10350" i="8"/>
  <c r="D10350" i="8" s="1"/>
  <c r="F10350" i="8" s="1"/>
  <c r="C10351" i="8" a="1"/>
  <c r="C10351" i="8" s="1"/>
  <c r="D10351" i="8" s="1"/>
  <c r="F10351" i="8" s="1"/>
  <c r="C10352" i="8" a="1"/>
  <c r="C10352" i="8"/>
  <c r="D10352" i="8" s="1"/>
  <c r="F10352" i="8" s="1"/>
  <c r="C10353" i="8" a="1"/>
  <c r="C10353" i="8" s="1"/>
  <c r="D10353" i="8" s="1"/>
  <c r="F10353" i="8" s="1"/>
  <c r="C10354" i="8" a="1"/>
  <c r="C10354" i="8"/>
  <c r="D10354" i="8" s="1"/>
  <c r="F10354" i="8" s="1"/>
  <c r="C10355" i="8" a="1"/>
  <c r="C10355" i="8"/>
  <c r="D10355" i="8" s="1"/>
  <c r="F10355" i="8" s="1"/>
  <c r="C10356" i="8" a="1"/>
  <c r="C10356" i="8"/>
  <c r="D10356" i="8" s="1"/>
  <c r="F10356" i="8" s="1"/>
  <c r="C10357" i="8" a="1"/>
  <c r="C10357" i="8"/>
  <c r="D10357" i="8" s="1"/>
  <c r="F10357" i="8" s="1"/>
  <c r="C10358" i="8" a="1"/>
  <c r="C10358" i="8"/>
  <c r="D10358" i="8" s="1"/>
  <c r="F10358" i="8" s="1"/>
  <c r="C10359" i="8" a="1"/>
  <c r="C10359" i="8" s="1"/>
  <c r="D10359" i="8" s="1"/>
  <c r="F10359" i="8" s="1"/>
  <c r="C10360" i="8" a="1"/>
  <c r="C10360" i="8"/>
  <c r="D10360" i="8" s="1"/>
  <c r="F10360" i="8" s="1"/>
  <c r="C10361" i="8" a="1"/>
  <c r="C10361" i="8" s="1"/>
  <c r="D10361" i="8" s="1"/>
  <c r="F10361" i="8" s="1"/>
  <c r="C10362" i="8" a="1"/>
  <c r="C10362" i="8"/>
  <c r="D10362" i="8" s="1"/>
  <c r="F10362" i="8" s="1"/>
  <c r="C10363" i="8" a="1"/>
  <c r="C10363" i="8"/>
  <c r="D10363" i="8" s="1"/>
  <c r="F10363" i="8" s="1"/>
  <c r="C10364" i="8" a="1"/>
  <c r="C10364" i="8"/>
  <c r="D10364" i="8" s="1"/>
  <c r="F10364" i="8" s="1"/>
  <c r="C10365" i="8" a="1"/>
  <c r="C10365" i="8"/>
  <c r="D10365" i="8" s="1"/>
  <c r="F10365" i="8" s="1"/>
  <c r="C10366" i="8" a="1"/>
  <c r="C10366" i="8"/>
  <c r="D10366" i="8" s="1"/>
  <c r="F10366" i="8" s="1"/>
  <c r="C10367" i="8" a="1"/>
  <c r="C10367" i="8" s="1"/>
  <c r="D10367" i="8" s="1"/>
  <c r="F10367" i="8" s="1"/>
  <c r="C10368" i="8" a="1"/>
  <c r="C10368" i="8"/>
  <c r="D10368" i="8" s="1"/>
  <c r="F10368" i="8" s="1"/>
  <c r="C10369" i="8" a="1"/>
  <c r="C10369" i="8" s="1"/>
  <c r="D10369" i="8" s="1"/>
  <c r="F10369" i="8" s="1"/>
  <c r="C10370" i="8" a="1"/>
  <c r="C10370" i="8"/>
  <c r="D10370" i="8" s="1"/>
  <c r="F10370" i="8" s="1"/>
  <c r="C10371" i="8" a="1"/>
  <c r="C10371" i="8"/>
  <c r="D10371" i="8" s="1"/>
  <c r="F10371" i="8" s="1"/>
  <c r="C10372" i="8" a="1"/>
  <c r="C10372" i="8"/>
  <c r="D10372" i="8" s="1"/>
  <c r="F10372" i="8" s="1"/>
  <c r="C10373" i="8" a="1"/>
  <c r="C10373" i="8"/>
  <c r="D10373" i="8" s="1"/>
  <c r="F10373" i="8" s="1"/>
  <c r="C10374" i="8" a="1"/>
  <c r="C10374" i="8"/>
  <c r="D10374" i="8" s="1"/>
  <c r="F10374" i="8" s="1"/>
  <c r="C10375" i="8" a="1"/>
  <c r="C10375" i="8" s="1"/>
  <c r="D10375" i="8" s="1"/>
  <c r="F10375" i="8" s="1"/>
  <c r="C10376" i="8" a="1"/>
  <c r="C10376" i="8"/>
  <c r="D10376" i="8" s="1"/>
  <c r="F10376" i="8" s="1"/>
  <c r="C10377" i="8" a="1"/>
  <c r="C10377" i="8" s="1"/>
  <c r="D10377" i="8" s="1"/>
  <c r="F10377" i="8" s="1"/>
  <c r="C10378" i="8" a="1"/>
  <c r="C10378" i="8"/>
  <c r="D10378" i="8" s="1"/>
  <c r="F10378" i="8" s="1"/>
  <c r="C10379" i="8" a="1"/>
  <c r="C10379" i="8"/>
  <c r="D10379" i="8" s="1"/>
  <c r="F10379" i="8" s="1"/>
  <c r="C10380" i="8" a="1"/>
  <c r="C10380" i="8"/>
  <c r="D10380" i="8" s="1"/>
  <c r="F10380" i="8" s="1"/>
  <c r="C10381" i="8" a="1"/>
  <c r="C10381" i="8"/>
  <c r="D10381" i="8" s="1"/>
  <c r="F10381" i="8" s="1"/>
  <c r="C10382" i="8" a="1"/>
  <c r="C10382" i="8"/>
  <c r="D10382" i="8" s="1"/>
  <c r="F10382" i="8" s="1"/>
  <c r="C10383" i="8" a="1"/>
  <c r="C10383" i="8" s="1"/>
  <c r="D10383" i="8" s="1"/>
  <c r="F10383" i="8" s="1"/>
  <c r="C10384" i="8" a="1"/>
  <c r="C10384" i="8"/>
  <c r="D10384" i="8" s="1"/>
  <c r="F10384" i="8" s="1"/>
  <c r="C10385" i="8" a="1"/>
  <c r="C10385" i="8" s="1"/>
  <c r="D10385" i="8" s="1"/>
  <c r="F10385" i="8" s="1"/>
  <c r="C10386" i="8" a="1"/>
  <c r="C10386" i="8"/>
  <c r="D10386" i="8" s="1"/>
  <c r="F10386" i="8" s="1"/>
  <c r="C10387" i="8" a="1"/>
  <c r="C10387" i="8"/>
  <c r="D10387" i="8" s="1"/>
  <c r="F10387" i="8" s="1"/>
  <c r="C10388" i="8" a="1"/>
  <c r="C10388" i="8"/>
  <c r="D10388" i="8" s="1"/>
  <c r="F10388" i="8" s="1"/>
  <c r="C10389" i="8" a="1"/>
  <c r="C10389" i="8"/>
  <c r="D10389" i="8" s="1"/>
  <c r="F10389" i="8" s="1"/>
  <c r="C10390" i="8" a="1"/>
  <c r="C10390" i="8"/>
  <c r="D10390" i="8" s="1"/>
  <c r="F10390" i="8" s="1"/>
  <c r="C10391" i="8" a="1"/>
  <c r="C10391" i="8" s="1"/>
  <c r="D10391" i="8" s="1"/>
  <c r="F10391" i="8" s="1"/>
  <c r="C10392" i="8" a="1"/>
  <c r="C10392" i="8"/>
  <c r="D10392" i="8" s="1"/>
  <c r="F10392" i="8" s="1"/>
  <c r="C10393" i="8" a="1"/>
  <c r="C10393" i="8" s="1"/>
  <c r="D10393" i="8" s="1"/>
  <c r="F10393" i="8" s="1"/>
  <c r="C10394" i="8" a="1"/>
  <c r="C10394" i="8"/>
  <c r="D10394" i="8" s="1"/>
  <c r="F10394" i="8" s="1"/>
  <c r="C10395" i="8" a="1"/>
  <c r="C10395" i="8"/>
  <c r="D10395" i="8" s="1"/>
  <c r="F10395" i="8" s="1"/>
  <c r="C10396" i="8" a="1"/>
  <c r="C10396" i="8"/>
  <c r="D10396" i="8" s="1"/>
  <c r="F10396" i="8" s="1"/>
  <c r="C10397" i="8" a="1"/>
  <c r="C10397" i="8"/>
  <c r="D10397" i="8" s="1"/>
  <c r="F10397" i="8" s="1"/>
  <c r="C10398" i="8" a="1"/>
  <c r="C10398" i="8"/>
  <c r="D10398" i="8" s="1"/>
  <c r="F10398" i="8" s="1"/>
  <c r="C10399" i="8" a="1"/>
  <c r="C10399" i="8" s="1"/>
  <c r="D10399" i="8" s="1"/>
  <c r="F10399" i="8" s="1"/>
  <c r="C10400" i="8" a="1"/>
  <c r="C10400" i="8"/>
  <c r="D10400" i="8" s="1"/>
  <c r="F10400" i="8" s="1"/>
  <c r="C10401" i="8" a="1"/>
  <c r="C10401" i="8" s="1"/>
  <c r="D10401" i="8" s="1"/>
  <c r="F10401" i="8" s="1"/>
  <c r="C10402" i="8" a="1"/>
  <c r="C10402" i="8"/>
  <c r="D10402" i="8" s="1"/>
  <c r="F10402" i="8" s="1"/>
  <c r="C10403" i="8" a="1"/>
  <c r="C10403" i="8"/>
  <c r="D10403" i="8" s="1"/>
  <c r="F10403" i="8" s="1"/>
  <c r="C10404" i="8" a="1"/>
  <c r="C10404" i="8"/>
  <c r="D10404" i="8" s="1"/>
  <c r="F10404" i="8" s="1"/>
  <c r="C10405" i="8" a="1"/>
  <c r="C10405" i="8"/>
  <c r="D10405" i="8" s="1"/>
  <c r="F10405" i="8" s="1"/>
  <c r="C10406" i="8" a="1"/>
  <c r="C10406" i="8"/>
  <c r="D10406" i="8" s="1"/>
  <c r="F10406" i="8" s="1"/>
  <c r="C10407" i="8" a="1"/>
  <c r="C10407" i="8" s="1"/>
  <c r="D10407" i="8" s="1"/>
  <c r="F10407" i="8" s="1"/>
  <c r="C10408" i="8" a="1"/>
  <c r="C10408" i="8"/>
  <c r="D10408" i="8" s="1"/>
  <c r="F10408" i="8" s="1"/>
  <c r="C10409" i="8" a="1"/>
  <c r="C10409" i="8" s="1"/>
  <c r="D10409" i="8" s="1"/>
  <c r="F10409" i="8" s="1"/>
  <c r="C10410" i="8" a="1"/>
  <c r="C10410" i="8"/>
  <c r="D10410" i="8" s="1"/>
  <c r="F10410" i="8" s="1"/>
  <c r="C10411" i="8" a="1"/>
  <c r="C10411" i="8"/>
  <c r="D10411" i="8" s="1"/>
  <c r="F10411" i="8" s="1"/>
  <c r="C10412" i="8" a="1"/>
  <c r="C10412" i="8"/>
  <c r="D10412" i="8" s="1"/>
  <c r="F10412" i="8" s="1"/>
  <c r="C10413" i="8" a="1"/>
  <c r="C10413" i="8"/>
  <c r="D10413" i="8" s="1"/>
  <c r="F10413" i="8" s="1"/>
  <c r="C10414" i="8" a="1"/>
  <c r="C10414" i="8"/>
  <c r="D10414" i="8" s="1"/>
  <c r="F10414" i="8" s="1"/>
  <c r="C10415" i="8" a="1"/>
  <c r="C10415" i="8" s="1"/>
  <c r="D10415" i="8" s="1"/>
  <c r="F10415" i="8" s="1"/>
  <c r="C10416" i="8" a="1"/>
  <c r="C10416" i="8"/>
  <c r="D10416" i="8" s="1"/>
  <c r="F10416" i="8" s="1"/>
  <c r="C10417" i="8" a="1"/>
  <c r="C10417" i="8" s="1"/>
  <c r="D10417" i="8" s="1"/>
  <c r="F10417" i="8" s="1"/>
  <c r="C10418" i="8" a="1"/>
  <c r="C10418" i="8"/>
  <c r="D10418" i="8" s="1"/>
  <c r="F10418" i="8" s="1"/>
  <c r="C10419" i="8" a="1"/>
  <c r="C10419" i="8"/>
  <c r="D10419" i="8" s="1"/>
  <c r="F10419" i="8" s="1"/>
  <c r="C10420" i="8" a="1"/>
  <c r="C10420" i="8" s="1"/>
  <c r="D10420" i="8" s="1"/>
  <c r="F10420" i="8" s="1"/>
  <c r="C10421" i="8" a="1"/>
  <c r="C10421" i="8"/>
  <c r="D10421" i="8" s="1"/>
  <c r="F10421" i="8" s="1"/>
  <c r="C10422" i="8" a="1"/>
  <c r="C10422" i="8"/>
  <c r="D10422" i="8" s="1"/>
  <c r="F10422" i="8" s="1"/>
  <c r="C10423" i="8" a="1"/>
  <c r="C10423" i="8" s="1"/>
  <c r="D10423" i="8" s="1"/>
  <c r="F10423" i="8" s="1"/>
  <c r="C10424" i="8" a="1"/>
  <c r="C10424" i="8"/>
  <c r="D10424" i="8" s="1"/>
  <c r="F10424" i="8" s="1"/>
  <c r="C10425" i="8" a="1"/>
  <c r="C10425" i="8" s="1"/>
  <c r="D10425" i="8" s="1"/>
  <c r="F10425" i="8" s="1"/>
  <c r="C10426" i="8" a="1"/>
  <c r="C10426" i="8"/>
  <c r="D10426" i="8" s="1"/>
  <c r="F10426" i="8" s="1"/>
  <c r="C10427" i="8" a="1"/>
  <c r="C10427" i="8"/>
  <c r="D10427" i="8" s="1"/>
  <c r="F10427" i="8" s="1"/>
  <c r="C10428" i="8" a="1"/>
  <c r="C10428" i="8" s="1"/>
  <c r="D10428" i="8" s="1"/>
  <c r="F10428" i="8" s="1"/>
  <c r="C10429" i="8" a="1"/>
  <c r="C10429" i="8" s="1"/>
  <c r="D10429" i="8" s="1"/>
  <c r="F10429" i="8" s="1"/>
  <c r="C10430" i="8" a="1"/>
  <c r="C10430" i="8" s="1"/>
  <c r="D10430" i="8" s="1"/>
  <c r="F10430" i="8" s="1"/>
  <c r="C10431" i="8" a="1"/>
  <c r="C10431" i="8" s="1"/>
  <c r="D10431" i="8" s="1"/>
  <c r="F10431" i="8" s="1"/>
  <c r="C10432" i="8" a="1"/>
  <c r="C10432" i="8"/>
  <c r="D10432" i="8" s="1"/>
  <c r="F10432" i="8" s="1"/>
  <c r="C10433" i="8" a="1"/>
  <c r="C10433" i="8" s="1"/>
  <c r="D10433" i="8" s="1"/>
  <c r="F10433" i="8" s="1"/>
  <c r="C10434" i="8" a="1"/>
  <c r="C10434" i="8" s="1"/>
  <c r="D10434" i="8" s="1"/>
  <c r="F10434" i="8" s="1"/>
  <c r="C10435" i="8" a="1"/>
  <c r="C10435" i="8" s="1"/>
  <c r="D10435" i="8" s="1"/>
  <c r="F10435" i="8" s="1"/>
  <c r="C10436" i="8" a="1"/>
  <c r="C10436" i="8" s="1"/>
  <c r="D10436" i="8" s="1"/>
  <c r="F10436" i="8" s="1"/>
  <c r="C10437" i="8" a="1"/>
  <c r="C10437" i="8" s="1"/>
  <c r="D10437" i="8" s="1"/>
  <c r="F10437" i="8" s="1"/>
  <c r="C10438" i="8" a="1"/>
  <c r="C10438" i="8" s="1"/>
  <c r="D10438" i="8" s="1"/>
  <c r="F10438" i="8" s="1"/>
  <c r="C10439" i="8" a="1"/>
  <c r="C10439" i="8" s="1"/>
  <c r="D10439" i="8" s="1"/>
  <c r="F10439" i="8" s="1"/>
  <c r="C10440" i="8" a="1"/>
  <c r="C10440" i="8"/>
  <c r="D10440" i="8" s="1"/>
  <c r="F10440" i="8" s="1"/>
  <c r="C10441" i="8" a="1"/>
  <c r="C10441" i="8" s="1"/>
  <c r="D10441" i="8" s="1"/>
  <c r="F10441" i="8" s="1"/>
  <c r="C10442" i="8" a="1"/>
  <c r="C10442" i="8" s="1"/>
  <c r="D10442" i="8" s="1"/>
  <c r="F10442" i="8" s="1"/>
  <c r="C10443" i="8" a="1"/>
  <c r="C10443" i="8" s="1"/>
  <c r="D10443" i="8" s="1"/>
  <c r="F10443" i="8" s="1"/>
  <c r="C10444" i="8" a="1"/>
  <c r="C10444" i="8" s="1"/>
  <c r="D10444" i="8" s="1"/>
  <c r="F10444" i="8" s="1"/>
  <c r="C10445" i="8" a="1"/>
  <c r="C10445" i="8" s="1"/>
  <c r="D10445" i="8" s="1"/>
  <c r="F10445" i="8" s="1"/>
  <c r="C10446" i="8" a="1"/>
  <c r="C10446" i="8" s="1"/>
  <c r="D10446" i="8" s="1"/>
  <c r="F10446" i="8" s="1"/>
  <c r="C10447" i="8" a="1"/>
  <c r="C10447" i="8" s="1"/>
  <c r="D10447" i="8" s="1"/>
  <c r="F10447" i="8" s="1"/>
  <c r="C10448" i="8" a="1"/>
  <c r="C10448" i="8"/>
  <c r="D10448" i="8" s="1"/>
  <c r="F10448" i="8" s="1"/>
  <c r="C10449" i="8" a="1"/>
  <c r="C10449" i="8" s="1"/>
  <c r="D10449" i="8" s="1"/>
  <c r="F10449" i="8" s="1"/>
  <c r="C10450" i="8" a="1"/>
  <c r="C10450" i="8" s="1"/>
  <c r="D10450" i="8" s="1"/>
  <c r="F10450" i="8" s="1"/>
  <c r="C10451" i="8" a="1"/>
  <c r="C10451" i="8" s="1"/>
  <c r="D10451" i="8" s="1"/>
  <c r="F10451" i="8" s="1"/>
  <c r="C10452" i="8" a="1"/>
  <c r="C10452" i="8" s="1"/>
  <c r="D10452" i="8" s="1"/>
  <c r="F10452" i="8" s="1"/>
  <c r="C10453" i="8" a="1"/>
  <c r="C10453" i="8" s="1"/>
  <c r="D10453" i="8" s="1"/>
  <c r="F10453" i="8" s="1"/>
  <c r="C10454" i="8" a="1"/>
  <c r="C10454" i="8" s="1"/>
  <c r="D10454" i="8" s="1"/>
  <c r="F10454" i="8" s="1"/>
  <c r="C10455" i="8" a="1"/>
  <c r="C10455" i="8" s="1"/>
  <c r="D10455" i="8" s="1"/>
  <c r="F10455" i="8" s="1"/>
  <c r="C10456" i="8" a="1"/>
  <c r="C10456" i="8"/>
  <c r="D10456" i="8" s="1"/>
  <c r="F10456" i="8" s="1"/>
  <c r="C10457" i="8" a="1"/>
  <c r="C10457" i="8" s="1"/>
  <c r="D10457" i="8" s="1"/>
  <c r="F10457" i="8" s="1"/>
  <c r="C10458" i="8" a="1"/>
  <c r="C10458" i="8" s="1"/>
  <c r="D10458" i="8" s="1"/>
  <c r="F10458" i="8" s="1"/>
  <c r="C10459" i="8" a="1"/>
  <c r="C10459" i="8" s="1"/>
  <c r="D10459" i="8" s="1"/>
  <c r="F10459" i="8" s="1"/>
  <c r="C10460" i="8" a="1"/>
  <c r="C10460" i="8" s="1"/>
  <c r="D10460" i="8" s="1"/>
  <c r="F10460" i="8" s="1"/>
  <c r="C10461" i="8" a="1"/>
  <c r="C10461" i="8" s="1"/>
  <c r="D10461" i="8" s="1"/>
  <c r="F10461" i="8" s="1"/>
  <c r="C10462" i="8" a="1"/>
  <c r="C10462" i="8" s="1"/>
  <c r="D10462" i="8" s="1"/>
  <c r="F10462" i="8" s="1"/>
  <c r="C10463" i="8" a="1"/>
  <c r="C10463" i="8" s="1"/>
  <c r="D10463" i="8" s="1"/>
  <c r="F10463" i="8" s="1"/>
  <c r="C10464" i="8" a="1"/>
  <c r="C10464" i="8"/>
  <c r="D10464" i="8" s="1"/>
  <c r="F10464" i="8" s="1"/>
  <c r="C10465" i="8" a="1"/>
  <c r="C10465" i="8" s="1"/>
  <c r="D10465" i="8" s="1"/>
  <c r="F10465" i="8" s="1"/>
  <c r="C10466" i="8" a="1"/>
  <c r="C10466" i="8" s="1"/>
  <c r="D10466" i="8" s="1"/>
  <c r="F10466" i="8" s="1"/>
  <c r="C10467" i="8" a="1"/>
  <c r="C10467" i="8" s="1"/>
  <c r="D10467" i="8" s="1"/>
  <c r="F10467" i="8" s="1"/>
  <c r="C10468" i="8" a="1"/>
  <c r="C10468" i="8" s="1"/>
  <c r="D10468" i="8" s="1"/>
  <c r="F10468" i="8" s="1"/>
  <c r="C10469" i="8" a="1"/>
  <c r="C10469" i="8" s="1"/>
  <c r="D10469" i="8" s="1"/>
  <c r="F10469" i="8" s="1"/>
  <c r="C10470" i="8" a="1"/>
  <c r="C10470" i="8" s="1"/>
  <c r="D10470" i="8" s="1"/>
  <c r="F10470" i="8" s="1"/>
  <c r="C10471" i="8" a="1"/>
  <c r="C10471" i="8" s="1"/>
  <c r="D10471" i="8" s="1"/>
  <c r="F10471" i="8" s="1"/>
  <c r="C10472" i="8" a="1"/>
  <c r="C10472" i="8"/>
  <c r="D10472" i="8" s="1"/>
  <c r="F10472" i="8" s="1"/>
  <c r="C10473" i="8" a="1"/>
  <c r="C10473" i="8" s="1"/>
  <c r="D10473" i="8" s="1"/>
  <c r="F10473" i="8" s="1"/>
  <c r="C10474" i="8" a="1"/>
  <c r="C10474" i="8" s="1"/>
  <c r="D10474" i="8" s="1"/>
  <c r="F10474" i="8" s="1"/>
  <c r="C10475" i="8" a="1"/>
  <c r="C10475" i="8" s="1"/>
  <c r="D10475" i="8" s="1"/>
  <c r="F10475" i="8" s="1"/>
  <c r="C10476" i="8" a="1"/>
  <c r="C10476" i="8" s="1"/>
  <c r="D10476" i="8" s="1"/>
  <c r="F10476" i="8" s="1"/>
  <c r="C10477" i="8" a="1"/>
  <c r="C10477" i="8" s="1"/>
  <c r="D10477" i="8" s="1"/>
  <c r="F10477" i="8" s="1"/>
  <c r="C10478" i="8" a="1"/>
  <c r="C10478" i="8" s="1"/>
  <c r="D10478" i="8" s="1"/>
  <c r="F10478" i="8" s="1"/>
  <c r="C10479" i="8" a="1"/>
  <c r="C10479" i="8" s="1"/>
  <c r="D10479" i="8" s="1"/>
  <c r="F10479" i="8" s="1"/>
  <c r="C10480" i="8" a="1"/>
  <c r="C10480" i="8"/>
  <c r="D10480" i="8" s="1"/>
  <c r="F10480" i="8" s="1"/>
  <c r="C10481" i="8" a="1"/>
  <c r="C10481" i="8" s="1"/>
  <c r="D10481" i="8" s="1"/>
  <c r="F10481" i="8" s="1"/>
  <c r="C10482" i="8" a="1"/>
  <c r="C10482" i="8" s="1"/>
  <c r="D10482" i="8" s="1"/>
  <c r="F10482" i="8" s="1"/>
  <c r="C10483" i="8" a="1"/>
  <c r="C10483" i="8" s="1"/>
  <c r="D10483" i="8" s="1"/>
  <c r="F10483" i="8" s="1"/>
  <c r="C10484" i="8" a="1"/>
  <c r="C10484" i="8" s="1"/>
  <c r="D10484" i="8" s="1"/>
  <c r="F10484" i="8" s="1"/>
  <c r="C10485" i="8" a="1"/>
  <c r="C10485" i="8" s="1"/>
  <c r="D10485" i="8" s="1"/>
  <c r="F10485" i="8" s="1"/>
  <c r="C10486" i="8" a="1"/>
  <c r="C10486" i="8" s="1"/>
  <c r="D10486" i="8" s="1"/>
  <c r="F10486" i="8" s="1"/>
  <c r="C10487" i="8" a="1"/>
  <c r="C10487" i="8" s="1"/>
  <c r="D10487" i="8" s="1"/>
  <c r="F10487" i="8" s="1"/>
  <c r="C10488" i="8" a="1"/>
  <c r="C10488" i="8"/>
  <c r="D10488" i="8" s="1"/>
  <c r="F10488" i="8" s="1"/>
  <c r="C10489" i="8" a="1"/>
  <c r="C10489" i="8" s="1"/>
  <c r="D10489" i="8" s="1"/>
  <c r="F10489" i="8" s="1"/>
  <c r="C10490" i="8" a="1"/>
  <c r="C10490" i="8" s="1"/>
  <c r="D10490" i="8" s="1"/>
  <c r="F10490" i="8" s="1"/>
  <c r="C10491" i="8" a="1"/>
  <c r="C10491" i="8" s="1"/>
  <c r="D10491" i="8" s="1"/>
  <c r="F10491" i="8" s="1"/>
  <c r="C10492" i="8" a="1"/>
  <c r="C10492" i="8" s="1"/>
  <c r="D10492" i="8" s="1"/>
  <c r="F10492" i="8" s="1"/>
  <c r="C10493" i="8" a="1"/>
  <c r="C10493" i="8" s="1"/>
  <c r="D10493" i="8" s="1"/>
  <c r="F10493" i="8" s="1"/>
  <c r="C10494" i="8" a="1"/>
  <c r="C10494" i="8" s="1"/>
  <c r="D10494" i="8" s="1"/>
  <c r="F10494" i="8" s="1"/>
  <c r="C10495" i="8" a="1"/>
  <c r="C10495" i="8" s="1"/>
  <c r="D10495" i="8" s="1"/>
  <c r="F10495" i="8" s="1"/>
  <c r="C10496" i="8" a="1"/>
  <c r="C10496" i="8"/>
  <c r="D10496" i="8" s="1"/>
  <c r="F10496" i="8" s="1"/>
  <c r="C10497" i="8" a="1"/>
  <c r="C10497" i="8" s="1"/>
  <c r="D10497" i="8" s="1"/>
  <c r="F10497" i="8" s="1"/>
  <c r="C10498" i="8" a="1"/>
  <c r="C10498" i="8" s="1"/>
  <c r="D10498" i="8" s="1"/>
  <c r="F10498" i="8" s="1"/>
  <c r="C10499" i="8" a="1"/>
  <c r="C10499" i="8" s="1"/>
  <c r="D10499" i="8" s="1"/>
  <c r="F10499" i="8" s="1"/>
  <c r="C10500" i="8" a="1"/>
  <c r="C10500" i="8" s="1"/>
  <c r="D10500" i="8" s="1"/>
  <c r="F10500" i="8" s="1"/>
  <c r="C10501" i="8" a="1"/>
  <c r="C10501" i="8" s="1"/>
  <c r="D10501" i="8" s="1"/>
  <c r="F10501" i="8" s="1"/>
  <c r="C10502" i="8" a="1"/>
  <c r="C10502" i="8" s="1"/>
  <c r="D10502" i="8" s="1"/>
  <c r="F10502" i="8" s="1"/>
  <c r="C10503" i="8" a="1"/>
  <c r="C10503" i="8" s="1"/>
  <c r="D10503" i="8" s="1"/>
  <c r="F10503" i="8" s="1"/>
  <c r="C10504" i="8" a="1"/>
  <c r="C10504" i="8"/>
  <c r="D10504" i="8" s="1"/>
  <c r="F10504" i="8" s="1"/>
  <c r="C10505" i="8" a="1"/>
  <c r="C10505" i="8" s="1"/>
  <c r="D10505" i="8" s="1"/>
  <c r="F10505" i="8" s="1"/>
  <c r="C10506" i="8" a="1"/>
  <c r="C10506" i="8" s="1"/>
  <c r="D10506" i="8" s="1"/>
  <c r="F10506" i="8" s="1"/>
  <c r="C10507" i="8" a="1"/>
  <c r="C10507" i="8" s="1"/>
  <c r="D10507" i="8" s="1"/>
  <c r="F10507" i="8" s="1"/>
  <c r="C10508" i="8" a="1"/>
  <c r="C10508" i="8" s="1"/>
  <c r="D10508" i="8" s="1"/>
  <c r="F10508" i="8" s="1"/>
  <c r="C10509" i="8" a="1"/>
  <c r="C10509" i="8" s="1"/>
  <c r="D10509" i="8" s="1"/>
  <c r="F10509" i="8" s="1"/>
  <c r="C10510" i="8" a="1"/>
  <c r="C10510" i="8" s="1"/>
  <c r="D10510" i="8" s="1"/>
  <c r="F10510" i="8" s="1"/>
  <c r="C10511" i="8" a="1"/>
  <c r="C10511" i="8" s="1"/>
  <c r="D10511" i="8" s="1"/>
  <c r="F10511" i="8" s="1"/>
  <c r="C10512" i="8" a="1"/>
  <c r="C10512" i="8"/>
  <c r="D10512" i="8" s="1"/>
  <c r="F10512" i="8" s="1"/>
  <c r="C10513" i="8" a="1"/>
  <c r="C10513" i="8" s="1"/>
  <c r="D10513" i="8" s="1"/>
  <c r="F10513" i="8" s="1"/>
  <c r="C10514" i="8" a="1"/>
  <c r="C10514" i="8" s="1"/>
  <c r="D10514" i="8" s="1"/>
  <c r="F10514" i="8" s="1"/>
  <c r="C10515" i="8" a="1"/>
  <c r="C10515" i="8" s="1"/>
  <c r="D10515" i="8" s="1"/>
  <c r="F10515" i="8" s="1"/>
  <c r="C10516" i="8" a="1"/>
  <c r="C10516" i="8" s="1"/>
  <c r="D10516" i="8" s="1"/>
  <c r="F10516" i="8" s="1"/>
  <c r="C10517" i="8" a="1"/>
  <c r="C10517" i="8" s="1"/>
  <c r="D10517" i="8" s="1"/>
  <c r="F10517" i="8" s="1"/>
  <c r="C10518" i="8" a="1"/>
  <c r="C10518" i="8" s="1"/>
  <c r="D10518" i="8" s="1"/>
  <c r="F10518" i="8" s="1"/>
  <c r="C10519" i="8" a="1"/>
  <c r="C10519" i="8" s="1"/>
  <c r="D10519" i="8" s="1"/>
  <c r="F10519" i="8" s="1"/>
  <c r="C10520" i="8" a="1"/>
  <c r="C10520" i="8"/>
  <c r="D10520" i="8" s="1"/>
  <c r="F10520" i="8" s="1"/>
  <c r="C10521" i="8" a="1"/>
  <c r="C10521" i="8" s="1"/>
  <c r="D10521" i="8" s="1"/>
  <c r="F10521" i="8" s="1"/>
  <c r="C10522" i="8" a="1"/>
  <c r="C10522" i="8" s="1"/>
  <c r="D10522" i="8" s="1"/>
  <c r="F10522" i="8" s="1"/>
  <c r="C10523" i="8" a="1"/>
  <c r="C10523" i="8" s="1"/>
  <c r="D10523" i="8" s="1"/>
  <c r="F10523" i="8" s="1"/>
  <c r="C10524" i="8" a="1"/>
  <c r="C10524" i="8" s="1"/>
  <c r="D10524" i="8" s="1"/>
  <c r="F10524" i="8" s="1"/>
  <c r="C10525" i="8" a="1"/>
  <c r="C10525" i="8" s="1"/>
  <c r="D10525" i="8" s="1"/>
  <c r="F10525" i="8" s="1"/>
  <c r="C10526" i="8" a="1"/>
  <c r="C10526" i="8" s="1"/>
  <c r="D10526" i="8" s="1"/>
  <c r="F10526" i="8" s="1"/>
  <c r="C10527" i="8" a="1"/>
  <c r="C10527" i="8" s="1"/>
  <c r="D10527" i="8" s="1"/>
  <c r="F10527" i="8" s="1"/>
  <c r="C10528" i="8" a="1"/>
  <c r="C10528" i="8"/>
  <c r="D10528" i="8" s="1"/>
  <c r="F10528" i="8" s="1"/>
  <c r="C10529" i="8" a="1"/>
  <c r="C10529" i="8" s="1"/>
  <c r="D10529" i="8" s="1"/>
  <c r="F10529" i="8" s="1"/>
  <c r="C10530" i="8" a="1"/>
  <c r="C10530" i="8" s="1"/>
  <c r="D10530" i="8" s="1"/>
  <c r="F10530" i="8" s="1"/>
  <c r="C10531" i="8" a="1"/>
  <c r="C10531" i="8" s="1"/>
  <c r="D10531" i="8" s="1"/>
  <c r="F10531" i="8" s="1"/>
  <c r="C10532" i="8" a="1"/>
  <c r="C10532" i="8" s="1"/>
  <c r="D10532" i="8" s="1"/>
  <c r="F10532" i="8" s="1"/>
  <c r="C10533" i="8" a="1"/>
  <c r="C10533" i="8" s="1"/>
  <c r="D10533" i="8" s="1"/>
  <c r="F10533" i="8" s="1"/>
  <c r="C10534" i="8" a="1"/>
  <c r="C10534" i="8" s="1"/>
  <c r="D10534" i="8" s="1"/>
  <c r="F10534" i="8" s="1"/>
  <c r="C10535" i="8" a="1"/>
  <c r="C10535" i="8" s="1"/>
  <c r="D10535" i="8" s="1"/>
  <c r="F10535" i="8" s="1"/>
  <c r="C10536" i="8" a="1"/>
  <c r="C10536" i="8"/>
  <c r="D10536" i="8" s="1"/>
  <c r="F10536" i="8" s="1"/>
  <c r="C10537" i="8" a="1"/>
  <c r="C10537" i="8" s="1"/>
  <c r="D10537" i="8" s="1"/>
  <c r="F10537" i="8" s="1"/>
  <c r="C10538" i="8" a="1"/>
  <c r="C10538" i="8" s="1"/>
  <c r="D10538" i="8" s="1"/>
  <c r="F10538" i="8" s="1"/>
  <c r="C10539" i="8" a="1"/>
  <c r="C10539" i="8" s="1"/>
  <c r="D10539" i="8" s="1"/>
  <c r="F10539" i="8" s="1"/>
  <c r="C10540" i="8" a="1"/>
  <c r="C10540" i="8" s="1"/>
  <c r="D10540" i="8" s="1"/>
  <c r="F10540" i="8" s="1"/>
  <c r="C10541" i="8" a="1"/>
  <c r="C10541" i="8" s="1"/>
  <c r="D10541" i="8" s="1"/>
  <c r="F10541" i="8" s="1"/>
  <c r="C10542" i="8" a="1"/>
  <c r="C10542" i="8" s="1"/>
  <c r="D10542" i="8" s="1"/>
  <c r="F10542" i="8" s="1"/>
  <c r="C10543" i="8" a="1"/>
  <c r="C10543" i="8" s="1"/>
  <c r="D10543" i="8" s="1"/>
  <c r="F10543" i="8" s="1"/>
  <c r="C10544" i="8" a="1"/>
  <c r="C10544" i="8"/>
  <c r="D10544" i="8" s="1"/>
  <c r="F10544" i="8" s="1"/>
  <c r="C10545" i="8" a="1"/>
  <c r="C10545" i="8" s="1"/>
  <c r="D10545" i="8" s="1"/>
  <c r="F10545" i="8" s="1"/>
  <c r="C10546" i="8" a="1"/>
  <c r="C10546" i="8" s="1"/>
  <c r="D10546" i="8" s="1"/>
  <c r="F10546" i="8" s="1"/>
  <c r="C10547" i="8" a="1"/>
  <c r="C10547" i="8" s="1"/>
  <c r="D10547" i="8" s="1"/>
  <c r="F10547" i="8" s="1"/>
  <c r="C10548" i="8" a="1"/>
  <c r="C10548" i="8" s="1"/>
  <c r="D10548" i="8" s="1"/>
  <c r="F10548" i="8" s="1"/>
  <c r="C10549" i="8" a="1"/>
  <c r="C10549" i="8" s="1"/>
  <c r="D10549" i="8" s="1"/>
  <c r="F10549" i="8" s="1"/>
  <c r="C10550" i="8" a="1"/>
  <c r="C10550" i="8" s="1"/>
  <c r="D10550" i="8" s="1"/>
  <c r="F10550" i="8" s="1"/>
  <c r="C10551" i="8" a="1"/>
  <c r="C10551" i="8" s="1"/>
  <c r="D10551" i="8" s="1"/>
  <c r="F10551" i="8" s="1"/>
  <c r="C10552" i="8" a="1"/>
  <c r="C10552" i="8"/>
  <c r="D10552" i="8" s="1"/>
  <c r="F10552" i="8" s="1"/>
  <c r="C10553" i="8" a="1"/>
  <c r="C10553" i="8" s="1"/>
  <c r="D10553" i="8" s="1"/>
  <c r="F10553" i="8" s="1"/>
  <c r="C10554" i="8" a="1"/>
  <c r="C10554" i="8" s="1"/>
  <c r="D10554" i="8" s="1"/>
  <c r="F10554" i="8" s="1"/>
  <c r="C10555" i="8" a="1"/>
  <c r="C10555" i="8" s="1"/>
  <c r="D10555" i="8" s="1"/>
  <c r="F10555" i="8" s="1"/>
  <c r="C10556" i="8" a="1"/>
  <c r="C10556" i="8" s="1"/>
  <c r="D10556" i="8" s="1"/>
  <c r="F10556" i="8" s="1"/>
  <c r="C10557" i="8" a="1"/>
  <c r="C10557" i="8" s="1"/>
  <c r="D10557" i="8" s="1"/>
  <c r="F10557" i="8" s="1"/>
  <c r="C10558" i="8" a="1"/>
  <c r="C10558" i="8" s="1"/>
  <c r="D10558" i="8" s="1"/>
  <c r="F10558" i="8" s="1"/>
  <c r="C10559" i="8" a="1"/>
  <c r="C10559" i="8" s="1"/>
  <c r="D10559" i="8" s="1"/>
  <c r="F10559" i="8" s="1"/>
  <c r="C10560" i="8" a="1"/>
  <c r="C10560" i="8"/>
  <c r="D10560" i="8" s="1"/>
  <c r="F10560" i="8" s="1"/>
  <c r="C10561" i="8" a="1"/>
  <c r="C10561" i="8" s="1"/>
  <c r="D10561" i="8" s="1"/>
  <c r="F10561" i="8" s="1"/>
  <c r="C10562" i="8" a="1"/>
  <c r="C10562" i="8" s="1"/>
  <c r="D10562" i="8" s="1"/>
  <c r="F10562" i="8" s="1"/>
  <c r="C10563" i="8" a="1"/>
  <c r="C10563" i="8" s="1"/>
  <c r="D10563" i="8" s="1"/>
  <c r="F10563" i="8" s="1"/>
  <c r="C10564" i="8" a="1"/>
  <c r="C10564" i="8" s="1"/>
  <c r="D10564" i="8" s="1"/>
  <c r="F10564" i="8" s="1"/>
  <c r="C10565" i="8" a="1"/>
  <c r="C10565" i="8" s="1"/>
  <c r="D10565" i="8" s="1"/>
  <c r="F10565" i="8" s="1"/>
  <c r="C10566" i="8" a="1"/>
  <c r="C10566" i="8" s="1"/>
  <c r="D10566" i="8" s="1"/>
  <c r="F10566" i="8" s="1"/>
  <c r="C10567" i="8" a="1"/>
  <c r="C10567" i="8" s="1"/>
  <c r="D10567" i="8" s="1"/>
  <c r="F10567" i="8" s="1"/>
  <c r="C10568" i="8" a="1"/>
  <c r="C10568" i="8"/>
  <c r="D10568" i="8" s="1"/>
  <c r="F10568" i="8" s="1"/>
  <c r="C10569" i="8" a="1"/>
  <c r="C10569" i="8" s="1"/>
  <c r="D10569" i="8" s="1"/>
  <c r="F10569" i="8" s="1"/>
  <c r="C10570" i="8" a="1"/>
  <c r="C10570" i="8" s="1"/>
  <c r="D10570" i="8" s="1"/>
  <c r="F10570" i="8" s="1"/>
  <c r="C10571" i="8" a="1"/>
  <c r="C10571" i="8" s="1"/>
  <c r="D10571" i="8" s="1"/>
  <c r="F10571" i="8" s="1"/>
  <c r="C10572" i="8" a="1"/>
  <c r="C10572" i="8" s="1"/>
  <c r="D10572" i="8" s="1"/>
  <c r="F10572" i="8" s="1"/>
  <c r="C10573" i="8" a="1"/>
  <c r="C10573" i="8" s="1"/>
  <c r="D10573" i="8" s="1"/>
  <c r="F10573" i="8" s="1"/>
  <c r="C10574" i="8" a="1"/>
  <c r="C10574" i="8" s="1"/>
  <c r="D10574" i="8" s="1"/>
  <c r="F10574" i="8" s="1"/>
  <c r="C10575" i="8" a="1"/>
  <c r="C10575" i="8" s="1"/>
  <c r="D10575" i="8" s="1"/>
  <c r="F10575" i="8" s="1"/>
  <c r="C10576" i="8" a="1"/>
  <c r="C10576" i="8"/>
  <c r="D10576" i="8" s="1"/>
  <c r="F10576" i="8" s="1"/>
  <c r="C10577" i="8" a="1"/>
  <c r="C10577" i="8" s="1"/>
  <c r="D10577" i="8" s="1"/>
  <c r="F10577" i="8" s="1"/>
  <c r="C10578" i="8" a="1"/>
  <c r="C10578" i="8" s="1"/>
  <c r="D10578" i="8" s="1"/>
  <c r="F10578" i="8" s="1"/>
  <c r="C10579" i="8" a="1"/>
  <c r="C10579" i="8" s="1"/>
  <c r="D10579" i="8" s="1"/>
  <c r="F10579" i="8" s="1"/>
  <c r="C10580" i="8" a="1"/>
  <c r="C10580" i="8" s="1"/>
  <c r="D10580" i="8" s="1"/>
  <c r="F10580" i="8" s="1"/>
  <c r="C10581" i="8" a="1"/>
  <c r="C10581" i="8" s="1"/>
  <c r="D10581" i="8" s="1"/>
  <c r="F10581" i="8" s="1"/>
  <c r="C10582" i="8" a="1"/>
  <c r="C10582" i="8" s="1"/>
  <c r="D10582" i="8" s="1"/>
  <c r="F10582" i="8" s="1"/>
  <c r="C10583" i="8" a="1"/>
  <c r="C10583" i="8" s="1"/>
  <c r="D10583" i="8" s="1"/>
  <c r="F10583" i="8" s="1"/>
  <c r="C10584" i="8" a="1"/>
  <c r="C10584" i="8"/>
  <c r="D10584" i="8" s="1"/>
  <c r="F10584" i="8" s="1"/>
  <c r="C10585" i="8" a="1"/>
  <c r="C10585" i="8" s="1"/>
  <c r="D10585" i="8" s="1"/>
  <c r="F10585" i="8" s="1"/>
  <c r="C10586" i="8" a="1"/>
  <c r="C10586" i="8" s="1"/>
  <c r="D10586" i="8" s="1"/>
  <c r="F10586" i="8" s="1"/>
  <c r="C10587" i="8" a="1"/>
  <c r="C10587" i="8" s="1"/>
  <c r="D10587" i="8" s="1"/>
  <c r="F10587" i="8" s="1"/>
  <c r="C10588" i="8" a="1"/>
  <c r="C10588" i="8" s="1"/>
  <c r="D10588" i="8" s="1"/>
  <c r="F10588" i="8" s="1"/>
  <c r="C10589" i="8" a="1"/>
  <c r="C10589" i="8" s="1"/>
  <c r="D10589" i="8" s="1"/>
  <c r="F10589" i="8" s="1"/>
  <c r="C10590" i="8" a="1"/>
  <c r="C10590" i="8" s="1"/>
  <c r="D10590" i="8" s="1"/>
  <c r="F10590" i="8" s="1"/>
  <c r="C10591" i="8" a="1"/>
  <c r="C10591" i="8" s="1"/>
  <c r="D10591" i="8" s="1"/>
  <c r="F10591" i="8" s="1"/>
  <c r="C10592" i="8" a="1"/>
  <c r="C10592" i="8"/>
  <c r="D10592" i="8" s="1"/>
  <c r="F10592" i="8" s="1"/>
  <c r="C10593" i="8" a="1"/>
  <c r="C10593" i="8" s="1"/>
  <c r="D10593" i="8" s="1"/>
  <c r="F10593" i="8" s="1"/>
  <c r="C10594" i="8" a="1"/>
  <c r="C10594" i="8" s="1"/>
  <c r="D10594" i="8" s="1"/>
  <c r="F10594" i="8" s="1"/>
  <c r="C10595" i="8" a="1"/>
  <c r="C10595" i="8" s="1"/>
  <c r="D10595" i="8" s="1"/>
  <c r="F10595" i="8" s="1"/>
  <c r="C10596" i="8" a="1"/>
  <c r="C10596" i="8" s="1"/>
  <c r="D10596" i="8" s="1"/>
  <c r="F10596" i="8" s="1"/>
  <c r="C10597" i="8" a="1"/>
  <c r="C10597" i="8" s="1"/>
  <c r="D10597" i="8" s="1"/>
  <c r="F10597" i="8" s="1"/>
  <c r="C10598" i="8" a="1"/>
  <c r="C10598" i="8" s="1"/>
  <c r="D10598" i="8" s="1"/>
  <c r="F10598" i="8" s="1"/>
  <c r="C10599" i="8" a="1"/>
  <c r="C10599" i="8" s="1"/>
  <c r="D10599" i="8" s="1"/>
  <c r="F10599" i="8" s="1"/>
  <c r="C10600" i="8" a="1"/>
  <c r="C10600" i="8"/>
  <c r="D10600" i="8" s="1"/>
  <c r="F10600" i="8" s="1"/>
  <c r="C10601" i="8" a="1"/>
  <c r="C10601" i="8" s="1"/>
  <c r="D10601" i="8" s="1"/>
  <c r="F10601" i="8" s="1"/>
  <c r="C10602" i="8" a="1"/>
  <c r="C10602" i="8" s="1"/>
  <c r="D10602" i="8" s="1"/>
  <c r="F10602" i="8" s="1"/>
  <c r="C10603" i="8" a="1"/>
  <c r="C10603" i="8" s="1"/>
  <c r="D10603" i="8" s="1"/>
  <c r="F10603" i="8" s="1"/>
  <c r="C10604" i="8" a="1"/>
  <c r="C10604" i="8" s="1"/>
  <c r="D10604" i="8" s="1"/>
  <c r="F10604" i="8" s="1"/>
  <c r="C10605" i="8" a="1"/>
  <c r="C10605" i="8" s="1"/>
  <c r="D10605" i="8" s="1"/>
  <c r="F10605" i="8" s="1"/>
  <c r="C10606" i="8" a="1"/>
  <c r="C10606" i="8" s="1"/>
  <c r="D10606" i="8" s="1"/>
  <c r="F10606" i="8" s="1"/>
  <c r="C10607" i="8" a="1"/>
  <c r="C10607" i="8" s="1"/>
  <c r="D10607" i="8" s="1"/>
  <c r="F10607" i="8" s="1"/>
  <c r="C10608" i="8" a="1"/>
  <c r="C10608" i="8"/>
  <c r="D10608" i="8" s="1"/>
  <c r="F10608" i="8" s="1"/>
  <c r="C10609" i="8" a="1"/>
  <c r="C10609" i="8" s="1"/>
  <c r="D10609" i="8" s="1"/>
  <c r="F10609" i="8" s="1"/>
  <c r="C10610" i="8" a="1"/>
  <c r="C10610" i="8" s="1"/>
  <c r="D10610" i="8" s="1"/>
  <c r="F10610" i="8" s="1"/>
  <c r="C10611" i="8" a="1"/>
  <c r="C10611" i="8" s="1"/>
  <c r="D10611" i="8" s="1"/>
  <c r="F10611" i="8" s="1"/>
  <c r="C10612" i="8" a="1"/>
  <c r="C10612" i="8" s="1"/>
  <c r="D10612" i="8" s="1"/>
  <c r="F10612" i="8" s="1"/>
  <c r="C10613" i="8" a="1"/>
  <c r="C10613" i="8" s="1"/>
  <c r="D10613" i="8" s="1"/>
  <c r="F10613" i="8" s="1"/>
  <c r="C10614" i="8" a="1"/>
  <c r="C10614" i="8" s="1"/>
  <c r="D10614" i="8" s="1"/>
  <c r="F10614" i="8" s="1"/>
  <c r="C10615" i="8" a="1"/>
  <c r="C10615" i="8" s="1"/>
  <c r="D10615" i="8" s="1"/>
  <c r="F10615" i="8" s="1"/>
  <c r="C10616" i="8" a="1"/>
  <c r="C10616" i="8"/>
  <c r="D10616" i="8" s="1"/>
  <c r="F10616" i="8" s="1"/>
  <c r="C10617" i="8" a="1"/>
  <c r="C10617" i="8" s="1"/>
  <c r="D10617" i="8" s="1"/>
  <c r="F10617" i="8" s="1"/>
  <c r="C10618" i="8" a="1"/>
  <c r="C10618" i="8" s="1"/>
  <c r="D10618" i="8" s="1"/>
  <c r="F10618" i="8" s="1"/>
  <c r="C10619" i="8" a="1"/>
  <c r="C10619" i="8" s="1"/>
  <c r="D10619" i="8" s="1"/>
  <c r="F10619" i="8" s="1"/>
  <c r="C10620" i="8" a="1"/>
  <c r="C10620" i="8" s="1"/>
  <c r="D10620" i="8" s="1"/>
  <c r="F10620" i="8" s="1"/>
  <c r="C10621" i="8" a="1"/>
  <c r="C10621" i="8" s="1"/>
  <c r="D10621" i="8" s="1"/>
  <c r="F10621" i="8" s="1"/>
  <c r="C10622" i="8" a="1"/>
  <c r="C10622" i="8" s="1"/>
  <c r="D10622" i="8" s="1"/>
  <c r="F10622" i="8" s="1"/>
  <c r="C10623" i="8" a="1"/>
  <c r="C10623" i="8" s="1"/>
  <c r="D10623" i="8" s="1"/>
  <c r="F10623" i="8" s="1"/>
  <c r="C10624" i="8" a="1"/>
  <c r="C10624" i="8"/>
  <c r="D10624" i="8" s="1"/>
  <c r="F10624" i="8" s="1"/>
  <c r="C10625" i="8" a="1"/>
  <c r="C10625" i="8" s="1"/>
  <c r="D10625" i="8" s="1"/>
  <c r="F10625" i="8" s="1"/>
  <c r="C10626" i="8" a="1"/>
  <c r="C10626" i="8" s="1"/>
  <c r="D10626" i="8" s="1"/>
  <c r="F10626" i="8" s="1"/>
  <c r="C10627" i="8" a="1"/>
  <c r="C10627" i="8" s="1"/>
  <c r="D10627" i="8" s="1"/>
  <c r="F10627" i="8" s="1"/>
  <c r="C10628" i="8" a="1"/>
  <c r="C10628" i="8" s="1"/>
  <c r="D10628" i="8" s="1"/>
  <c r="F10628" i="8" s="1"/>
  <c r="C10629" i="8" a="1"/>
  <c r="C10629" i="8" s="1"/>
  <c r="D10629" i="8" s="1"/>
  <c r="F10629" i="8" s="1"/>
  <c r="C10630" i="8" a="1"/>
  <c r="C10630" i="8" s="1"/>
  <c r="D10630" i="8" s="1"/>
  <c r="F10630" i="8" s="1"/>
  <c r="C10631" i="8" a="1"/>
  <c r="C10631" i="8" s="1"/>
  <c r="D10631" i="8" s="1"/>
  <c r="F10631" i="8" s="1"/>
  <c r="C10632" i="8" a="1"/>
  <c r="C10632" i="8"/>
  <c r="D10632" i="8" s="1"/>
  <c r="F10632" i="8" s="1"/>
  <c r="C10633" i="8" a="1"/>
  <c r="C10633" i="8" s="1"/>
  <c r="D10633" i="8" s="1"/>
  <c r="F10633" i="8" s="1"/>
  <c r="C10634" i="8" a="1"/>
  <c r="C10634" i="8" s="1"/>
  <c r="D10634" i="8" s="1"/>
  <c r="F10634" i="8" s="1"/>
  <c r="C10635" i="8" a="1"/>
  <c r="C10635" i="8" s="1"/>
  <c r="D10635" i="8" s="1"/>
  <c r="F10635" i="8" s="1"/>
  <c r="C10636" i="8" a="1"/>
  <c r="C10636" i="8" s="1"/>
  <c r="D10636" i="8" s="1"/>
  <c r="F10636" i="8" s="1"/>
  <c r="C10637" i="8" a="1"/>
  <c r="C10637" i="8" s="1"/>
  <c r="D10637" i="8" s="1"/>
  <c r="F10637" i="8" s="1"/>
  <c r="C10638" i="8" a="1"/>
  <c r="C10638" i="8" s="1"/>
  <c r="D10638" i="8" s="1"/>
  <c r="F10638" i="8" s="1"/>
  <c r="C10639" i="8" a="1"/>
  <c r="C10639" i="8" s="1"/>
  <c r="D10639" i="8" s="1"/>
  <c r="F10639" i="8" s="1"/>
  <c r="C10640" i="8" a="1"/>
  <c r="C10640" i="8"/>
  <c r="D10640" i="8" s="1"/>
  <c r="F10640" i="8" s="1"/>
  <c r="C10641" i="8" a="1"/>
  <c r="C10641" i="8" s="1"/>
  <c r="D10641" i="8" s="1"/>
  <c r="F10641" i="8" s="1"/>
  <c r="C10642" i="8" a="1"/>
  <c r="C10642" i="8" s="1"/>
  <c r="D10642" i="8" s="1"/>
  <c r="F10642" i="8" s="1"/>
  <c r="C10643" i="8" a="1"/>
  <c r="C10643" i="8" s="1"/>
  <c r="D10643" i="8" s="1"/>
  <c r="F10643" i="8" s="1"/>
  <c r="C10644" i="8" a="1"/>
  <c r="C10644" i="8" s="1"/>
  <c r="D10644" i="8" s="1"/>
  <c r="F10644" i="8" s="1"/>
  <c r="C10645" i="8" a="1"/>
  <c r="C10645" i="8" s="1"/>
  <c r="D10645" i="8" s="1"/>
  <c r="F10645" i="8" s="1"/>
  <c r="C10646" i="8" a="1"/>
  <c r="C10646" i="8" s="1"/>
  <c r="D10646" i="8" s="1"/>
  <c r="F10646" i="8" s="1"/>
  <c r="C10647" i="8" a="1"/>
  <c r="C10647" i="8" s="1"/>
  <c r="D10647" i="8" s="1"/>
  <c r="F10647" i="8" s="1"/>
  <c r="C10648" i="8" a="1"/>
  <c r="C10648" i="8"/>
  <c r="D10648" i="8" s="1"/>
  <c r="F10648" i="8" s="1"/>
  <c r="C10649" i="8" a="1"/>
  <c r="C10649" i="8" s="1"/>
  <c r="D10649" i="8" s="1"/>
  <c r="F10649" i="8" s="1"/>
  <c r="C10650" i="8" a="1"/>
  <c r="C10650" i="8" s="1"/>
  <c r="D10650" i="8" s="1"/>
  <c r="F10650" i="8" s="1"/>
  <c r="C10651" i="8" a="1"/>
  <c r="C10651" i="8" s="1"/>
  <c r="D10651" i="8" s="1"/>
  <c r="F10651" i="8" s="1"/>
  <c r="C10652" i="8" a="1"/>
  <c r="C10652" i="8" s="1"/>
  <c r="D10652" i="8" s="1"/>
  <c r="F10652" i="8" s="1"/>
  <c r="C10653" i="8" a="1"/>
  <c r="C10653" i="8" s="1"/>
  <c r="D10653" i="8" s="1"/>
  <c r="F10653" i="8" s="1"/>
  <c r="C10654" i="8" a="1"/>
  <c r="C10654" i="8" s="1"/>
  <c r="D10654" i="8" s="1"/>
  <c r="F10654" i="8" s="1"/>
  <c r="C10655" i="8" a="1"/>
  <c r="C10655" i="8" s="1"/>
  <c r="D10655" i="8" s="1"/>
  <c r="F10655" i="8" s="1"/>
  <c r="C10656" i="8" a="1"/>
  <c r="C10656" i="8"/>
  <c r="D10656" i="8" s="1"/>
  <c r="F10656" i="8" s="1"/>
  <c r="C10657" i="8" a="1"/>
  <c r="C10657" i="8" s="1"/>
  <c r="D10657" i="8" s="1"/>
  <c r="F10657" i="8" s="1"/>
  <c r="C10658" i="8" a="1"/>
  <c r="C10658" i="8" s="1"/>
  <c r="D10658" i="8" s="1"/>
  <c r="F10658" i="8" s="1"/>
  <c r="C10659" i="8" a="1"/>
  <c r="C10659" i="8" s="1"/>
  <c r="D10659" i="8" s="1"/>
  <c r="F10659" i="8" s="1"/>
  <c r="C10660" i="8" a="1"/>
  <c r="C10660" i="8" s="1"/>
  <c r="D10660" i="8" s="1"/>
  <c r="F10660" i="8" s="1"/>
  <c r="C10661" i="8" a="1"/>
  <c r="C10661" i="8" s="1"/>
  <c r="D10661" i="8" s="1"/>
  <c r="F10661" i="8" s="1"/>
  <c r="C10662" i="8" a="1"/>
  <c r="C10662" i="8" s="1"/>
  <c r="D10662" i="8" s="1"/>
  <c r="F10662" i="8" s="1"/>
  <c r="C10663" i="8" a="1"/>
  <c r="C10663" i="8" s="1"/>
  <c r="D10663" i="8" s="1"/>
  <c r="F10663" i="8" s="1"/>
  <c r="C10664" i="8" a="1"/>
  <c r="C10664" i="8"/>
  <c r="D10664" i="8" s="1"/>
  <c r="F10664" i="8" s="1"/>
  <c r="C10665" i="8" a="1"/>
  <c r="C10665" i="8" s="1"/>
  <c r="D10665" i="8" s="1"/>
  <c r="F10665" i="8" s="1"/>
  <c r="C10666" i="8" a="1"/>
  <c r="C10666" i="8" s="1"/>
  <c r="D10666" i="8" s="1"/>
  <c r="F10666" i="8" s="1"/>
  <c r="C10667" i="8" a="1"/>
  <c r="C10667" i="8" s="1"/>
  <c r="D10667" i="8" s="1"/>
  <c r="F10667" i="8" s="1"/>
  <c r="C10668" i="8" a="1"/>
  <c r="C10668" i="8" s="1"/>
  <c r="D10668" i="8" s="1"/>
  <c r="F10668" i="8" s="1"/>
  <c r="C10669" i="8" a="1"/>
  <c r="C10669" i="8" s="1"/>
  <c r="D10669" i="8" s="1"/>
  <c r="F10669" i="8" s="1"/>
  <c r="C10670" i="8" a="1"/>
  <c r="C10670" i="8" s="1"/>
  <c r="D10670" i="8" s="1"/>
  <c r="F10670" i="8" s="1"/>
  <c r="C10671" i="8" a="1"/>
  <c r="C10671" i="8" s="1"/>
  <c r="D10671" i="8" s="1"/>
  <c r="F10671" i="8" s="1"/>
  <c r="C10672" i="8" a="1"/>
  <c r="C10672" i="8"/>
  <c r="D10672" i="8" s="1"/>
  <c r="F10672" i="8" s="1"/>
  <c r="C10673" i="8" a="1"/>
  <c r="C10673" i="8" s="1"/>
  <c r="D10673" i="8" s="1"/>
  <c r="F10673" i="8" s="1"/>
  <c r="C10674" i="8" a="1"/>
  <c r="C10674" i="8" s="1"/>
  <c r="D10674" i="8" s="1"/>
  <c r="F10674" i="8" s="1"/>
  <c r="C10675" i="8" a="1"/>
  <c r="C10675" i="8" s="1"/>
  <c r="D10675" i="8" s="1"/>
  <c r="F10675" i="8" s="1"/>
  <c r="C10676" i="8" a="1"/>
  <c r="C10676" i="8" s="1"/>
  <c r="D10676" i="8" s="1"/>
  <c r="F10676" i="8" s="1"/>
  <c r="C10677" i="8" a="1"/>
  <c r="C10677" i="8" s="1"/>
  <c r="D10677" i="8" s="1"/>
  <c r="F10677" i="8" s="1"/>
  <c r="C10678" i="8" a="1"/>
  <c r="C10678" i="8" s="1"/>
  <c r="D10678" i="8" s="1"/>
  <c r="F10678" i="8" s="1"/>
  <c r="C10679" i="8" a="1"/>
  <c r="C10679" i="8" s="1"/>
  <c r="D10679" i="8" s="1"/>
  <c r="F10679" i="8" s="1"/>
  <c r="C10680" i="8" a="1"/>
  <c r="C10680" i="8"/>
  <c r="D10680" i="8" s="1"/>
  <c r="F10680" i="8" s="1"/>
  <c r="C10681" i="8" a="1"/>
  <c r="C10681" i="8" s="1"/>
  <c r="D10681" i="8" s="1"/>
  <c r="F10681" i="8" s="1"/>
  <c r="C10682" i="8" a="1"/>
  <c r="C10682" i="8" s="1"/>
  <c r="D10682" i="8" s="1"/>
  <c r="F10682" i="8" s="1"/>
  <c r="C10683" i="8" a="1"/>
  <c r="C10683" i="8" s="1"/>
  <c r="D10683" i="8" s="1"/>
  <c r="F10683" i="8" s="1"/>
  <c r="C10684" i="8" a="1"/>
  <c r="C10684" i="8" s="1"/>
  <c r="D10684" i="8" s="1"/>
  <c r="F10684" i="8" s="1"/>
  <c r="C10685" i="8" a="1"/>
  <c r="C10685" i="8" s="1"/>
  <c r="D10685" i="8" s="1"/>
  <c r="F10685" i="8" s="1"/>
  <c r="C10686" i="8" a="1"/>
  <c r="C10686" i="8" s="1"/>
  <c r="D10686" i="8" s="1"/>
  <c r="F10686" i="8" s="1"/>
  <c r="C10687" i="8" a="1"/>
  <c r="C10687" i="8" s="1"/>
  <c r="D10687" i="8" s="1"/>
  <c r="F10687" i="8" s="1"/>
  <c r="C10688" i="8" a="1"/>
  <c r="C10688" i="8"/>
  <c r="D10688" i="8" s="1"/>
  <c r="F10688" i="8" s="1"/>
  <c r="C10689" i="8" a="1"/>
  <c r="C10689" i="8" s="1"/>
  <c r="D10689" i="8" s="1"/>
  <c r="F10689" i="8" s="1"/>
  <c r="C10690" i="8" a="1"/>
  <c r="C10690" i="8" s="1"/>
  <c r="D10690" i="8" s="1"/>
  <c r="F10690" i="8" s="1"/>
  <c r="C10691" i="8" a="1"/>
  <c r="C10691" i="8" s="1"/>
  <c r="D10691" i="8" s="1"/>
  <c r="F10691" i="8" s="1"/>
  <c r="C10692" i="8" a="1"/>
  <c r="C10692" i="8" s="1"/>
  <c r="D10692" i="8" s="1"/>
  <c r="F10692" i="8" s="1"/>
  <c r="C10693" i="8" a="1"/>
  <c r="C10693" i="8" s="1"/>
  <c r="D10693" i="8" s="1"/>
  <c r="F10693" i="8" s="1"/>
  <c r="C10694" i="8" a="1"/>
  <c r="C10694" i="8" s="1"/>
  <c r="D10694" i="8" s="1"/>
  <c r="F10694" i="8" s="1"/>
  <c r="C10695" i="8" a="1"/>
  <c r="C10695" i="8" s="1"/>
  <c r="D10695" i="8" s="1"/>
  <c r="F10695" i="8" s="1"/>
  <c r="C10696" i="8" a="1"/>
  <c r="C10696" i="8"/>
  <c r="D10696" i="8" s="1"/>
  <c r="F10696" i="8" s="1"/>
  <c r="C10697" i="8" a="1"/>
  <c r="C10697" i="8" s="1"/>
  <c r="D10697" i="8" s="1"/>
  <c r="F10697" i="8" s="1"/>
  <c r="C10698" i="8" a="1"/>
  <c r="C10698" i="8" s="1"/>
  <c r="D10698" i="8" s="1"/>
  <c r="F10698" i="8" s="1"/>
  <c r="C10699" i="8" a="1"/>
  <c r="C10699" i="8" s="1"/>
  <c r="D10699" i="8" s="1"/>
  <c r="F10699" i="8" s="1"/>
  <c r="C10700" i="8" a="1"/>
  <c r="C10700" i="8" s="1"/>
  <c r="D10700" i="8" s="1"/>
  <c r="F10700" i="8" s="1"/>
  <c r="C10701" i="8" a="1"/>
  <c r="C10701" i="8" s="1"/>
  <c r="D10701" i="8" s="1"/>
  <c r="F10701" i="8" s="1"/>
  <c r="C10702" i="8" a="1"/>
  <c r="C10702" i="8" s="1"/>
  <c r="D10702" i="8" s="1"/>
  <c r="F10702" i="8" s="1"/>
  <c r="C10703" i="8" a="1"/>
  <c r="C10703" i="8" s="1"/>
  <c r="D10703" i="8" s="1"/>
  <c r="F10703" i="8" s="1"/>
  <c r="C10704" i="8" a="1"/>
  <c r="C10704" i="8"/>
  <c r="D10704" i="8" s="1"/>
  <c r="F10704" i="8" s="1"/>
  <c r="C10705" i="8" a="1"/>
  <c r="C10705" i="8" s="1"/>
  <c r="D10705" i="8" s="1"/>
  <c r="F10705" i="8" s="1"/>
  <c r="C10706" i="8" a="1"/>
  <c r="C10706" i="8" s="1"/>
  <c r="D10706" i="8" s="1"/>
  <c r="F10706" i="8" s="1"/>
  <c r="C10707" i="8" a="1"/>
  <c r="C10707" i="8" s="1"/>
  <c r="D10707" i="8" s="1"/>
  <c r="F10707" i="8" s="1"/>
  <c r="C10708" i="8" a="1"/>
  <c r="C10708" i="8" s="1"/>
  <c r="D10708" i="8" s="1"/>
  <c r="F10708" i="8" s="1"/>
  <c r="C10709" i="8" a="1"/>
  <c r="C10709" i="8" s="1"/>
  <c r="D10709" i="8" s="1"/>
  <c r="F10709" i="8" s="1"/>
  <c r="C10710" i="8" a="1"/>
  <c r="C10710" i="8" s="1"/>
  <c r="D10710" i="8" s="1"/>
  <c r="F10710" i="8" s="1"/>
  <c r="C10711" i="8" a="1"/>
  <c r="C10711" i="8" s="1"/>
  <c r="D10711" i="8" s="1"/>
  <c r="F10711" i="8" s="1"/>
  <c r="C10712" i="8" a="1"/>
  <c r="C10712" i="8"/>
  <c r="D10712" i="8" s="1"/>
  <c r="F10712" i="8" s="1"/>
  <c r="C10713" i="8" a="1"/>
  <c r="C10713" i="8" s="1"/>
  <c r="D10713" i="8" s="1"/>
  <c r="F10713" i="8" s="1"/>
  <c r="C10714" i="8" a="1"/>
  <c r="C10714" i="8" s="1"/>
  <c r="D10714" i="8" s="1"/>
  <c r="F10714" i="8" s="1"/>
  <c r="C10715" i="8" a="1"/>
  <c r="C10715" i="8" s="1"/>
  <c r="D10715" i="8" s="1"/>
  <c r="F10715" i="8" s="1"/>
  <c r="C10716" i="8" a="1"/>
  <c r="C10716" i="8" s="1"/>
  <c r="D10716" i="8" s="1"/>
  <c r="F10716" i="8" s="1"/>
  <c r="C10717" i="8" a="1"/>
  <c r="C10717" i="8" s="1"/>
  <c r="D10717" i="8" s="1"/>
  <c r="F10717" i="8" s="1"/>
  <c r="C10718" i="8" a="1"/>
  <c r="C10718" i="8" s="1"/>
  <c r="D10718" i="8" s="1"/>
  <c r="F10718" i="8" s="1"/>
  <c r="C10719" i="8" a="1"/>
  <c r="C10719" i="8" s="1"/>
  <c r="D10719" i="8" s="1"/>
  <c r="F10719" i="8" s="1"/>
  <c r="C10720" i="8" a="1"/>
  <c r="C10720" i="8"/>
  <c r="D10720" i="8" s="1"/>
  <c r="F10720" i="8" s="1"/>
  <c r="C10721" i="8" a="1"/>
  <c r="C10721" i="8" s="1"/>
  <c r="D10721" i="8" s="1"/>
  <c r="F10721" i="8" s="1"/>
  <c r="C10722" i="8" a="1"/>
  <c r="C10722" i="8" s="1"/>
  <c r="D10722" i="8" s="1"/>
  <c r="F10722" i="8" s="1"/>
  <c r="C10723" i="8" a="1"/>
  <c r="C10723" i="8" s="1"/>
  <c r="D10723" i="8" s="1"/>
  <c r="F10723" i="8" s="1"/>
  <c r="C10724" i="8" a="1"/>
  <c r="C10724" i="8" s="1"/>
  <c r="D10724" i="8" s="1"/>
  <c r="F10724" i="8" s="1"/>
  <c r="C10725" i="8" a="1"/>
  <c r="C10725" i="8" s="1"/>
  <c r="D10725" i="8" s="1"/>
  <c r="F10725" i="8" s="1"/>
  <c r="C10726" i="8" a="1"/>
  <c r="C10726" i="8" s="1"/>
  <c r="D10726" i="8" s="1"/>
  <c r="F10726" i="8" s="1"/>
  <c r="C10727" i="8" a="1"/>
  <c r="C10727" i="8" s="1"/>
  <c r="D10727" i="8" s="1"/>
  <c r="F10727" i="8" s="1"/>
  <c r="C10728" i="8" a="1"/>
  <c r="C10728" i="8"/>
  <c r="D10728" i="8" s="1"/>
  <c r="F10728" i="8" s="1"/>
  <c r="C10729" i="8" a="1"/>
  <c r="C10729" i="8" s="1"/>
  <c r="D10729" i="8" s="1"/>
  <c r="F10729" i="8" s="1"/>
  <c r="C10730" i="8" a="1"/>
  <c r="C10730" i="8" s="1"/>
  <c r="D10730" i="8" s="1"/>
  <c r="F10730" i="8" s="1"/>
  <c r="C10731" i="8" a="1"/>
  <c r="C10731" i="8" s="1"/>
  <c r="D10731" i="8" s="1"/>
  <c r="F10731" i="8" s="1"/>
  <c r="C10732" i="8" a="1"/>
  <c r="C10732" i="8" s="1"/>
  <c r="D10732" i="8" s="1"/>
  <c r="F10732" i="8" s="1"/>
  <c r="C10733" i="8" a="1"/>
  <c r="C10733" i="8" s="1"/>
  <c r="D10733" i="8" s="1"/>
  <c r="F10733" i="8" s="1"/>
  <c r="C10734" i="8" a="1"/>
  <c r="C10734" i="8" s="1"/>
  <c r="D10734" i="8" s="1"/>
  <c r="F10734" i="8" s="1"/>
  <c r="C10735" i="8" a="1"/>
  <c r="C10735" i="8" s="1"/>
  <c r="D10735" i="8" s="1"/>
  <c r="F10735" i="8" s="1"/>
  <c r="C10736" i="8" a="1"/>
  <c r="C10736" i="8"/>
  <c r="D10736" i="8" s="1"/>
  <c r="F10736" i="8" s="1"/>
  <c r="C10737" i="8" a="1"/>
  <c r="C10737" i="8" s="1"/>
  <c r="D10737" i="8" s="1"/>
  <c r="F10737" i="8" s="1"/>
  <c r="C10738" i="8" a="1"/>
  <c r="C10738" i="8" s="1"/>
  <c r="D10738" i="8" s="1"/>
  <c r="F10738" i="8" s="1"/>
  <c r="C10739" i="8" a="1"/>
  <c r="C10739" i="8" s="1"/>
  <c r="D10739" i="8" s="1"/>
  <c r="F10739" i="8" s="1"/>
  <c r="C10740" i="8" a="1"/>
  <c r="C10740" i="8" s="1"/>
  <c r="D10740" i="8" s="1"/>
  <c r="F10740" i="8" s="1"/>
  <c r="C10741" i="8" a="1"/>
  <c r="C10741" i="8" s="1"/>
  <c r="D10741" i="8" s="1"/>
  <c r="F10741" i="8" s="1"/>
  <c r="C10742" i="8" a="1"/>
  <c r="C10742" i="8" s="1"/>
  <c r="D10742" i="8" s="1"/>
  <c r="F10742" i="8" s="1"/>
  <c r="C10743" i="8" a="1"/>
  <c r="C10743" i="8" s="1"/>
  <c r="D10743" i="8" s="1"/>
  <c r="F10743" i="8" s="1"/>
  <c r="C10744" i="8" a="1"/>
  <c r="C10744" i="8"/>
  <c r="D10744" i="8" s="1"/>
  <c r="F10744" i="8" s="1"/>
  <c r="C10745" i="8" a="1"/>
  <c r="C10745" i="8" s="1"/>
  <c r="D10745" i="8" s="1"/>
  <c r="F10745" i="8" s="1"/>
  <c r="C10746" i="8" a="1"/>
  <c r="C10746" i="8" s="1"/>
  <c r="D10746" i="8" s="1"/>
  <c r="F10746" i="8" s="1"/>
  <c r="C10747" i="8" a="1"/>
  <c r="C10747" i="8" s="1"/>
  <c r="D10747" i="8" s="1"/>
  <c r="F10747" i="8" s="1"/>
  <c r="C10748" i="8" a="1"/>
  <c r="C10748" i="8" s="1"/>
  <c r="D10748" i="8" s="1"/>
  <c r="F10748" i="8" s="1"/>
  <c r="C10749" i="8" a="1"/>
  <c r="C10749" i="8" s="1"/>
  <c r="D10749" i="8" s="1"/>
  <c r="F10749" i="8" s="1"/>
  <c r="C10750" i="8" a="1"/>
  <c r="C10750" i="8" s="1"/>
  <c r="D10750" i="8" s="1"/>
  <c r="F10750" i="8" s="1"/>
  <c r="C10751" i="8" a="1"/>
  <c r="C10751" i="8" s="1"/>
  <c r="D10751" i="8" s="1"/>
  <c r="F10751" i="8" s="1"/>
  <c r="C10752" i="8" a="1"/>
  <c r="C10752" i="8"/>
  <c r="D10752" i="8" s="1"/>
  <c r="F10752" i="8" s="1"/>
  <c r="C10753" i="8" a="1"/>
  <c r="C10753" i="8" s="1"/>
  <c r="D10753" i="8" s="1"/>
  <c r="F10753" i="8" s="1"/>
  <c r="C10754" i="8" a="1"/>
  <c r="C10754" i="8" s="1"/>
  <c r="D10754" i="8" s="1"/>
  <c r="F10754" i="8" s="1"/>
  <c r="C10755" i="8" a="1"/>
  <c r="C10755" i="8" s="1"/>
  <c r="D10755" i="8" s="1"/>
  <c r="F10755" i="8" s="1"/>
  <c r="C10756" i="8" a="1"/>
  <c r="C10756" i="8" s="1"/>
  <c r="D10756" i="8" s="1"/>
  <c r="F10756" i="8" s="1"/>
  <c r="C10757" i="8" a="1"/>
  <c r="C10757" i="8" s="1"/>
  <c r="D10757" i="8" s="1"/>
  <c r="F10757" i="8" s="1"/>
  <c r="C10758" i="8" a="1"/>
  <c r="C10758" i="8" s="1"/>
  <c r="D10758" i="8" s="1"/>
  <c r="F10758" i="8" s="1"/>
  <c r="C10759" i="8" a="1"/>
  <c r="C10759" i="8" s="1"/>
  <c r="D10759" i="8" s="1"/>
  <c r="F10759" i="8" s="1"/>
  <c r="C10760" i="8" a="1"/>
  <c r="C10760" i="8"/>
  <c r="D10760" i="8" s="1"/>
  <c r="F10760" i="8" s="1"/>
  <c r="C10761" i="8" a="1"/>
  <c r="C10761" i="8" s="1"/>
  <c r="D10761" i="8" s="1"/>
  <c r="F10761" i="8" s="1"/>
  <c r="C10762" i="8" a="1"/>
  <c r="C10762" i="8" s="1"/>
  <c r="D10762" i="8" s="1"/>
  <c r="F10762" i="8" s="1"/>
  <c r="C10763" i="8" a="1"/>
  <c r="C10763" i="8" s="1"/>
  <c r="D10763" i="8" s="1"/>
  <c r="F10763" i="8" s="1"/>
  <c r="C10764" i="8" a="1"/>
  <c r="C10764" i="8" s="1"/>
  <c r="D10764" i="8" s="1"/>
  <c r="F10764" i="8" s="1"/>
  <c r="C10765" i="8" a="1"/>
  <c r="C10765" i="8" s="1"/>
  <c r="D10765" i="8" s="1"/>
  <c r="F10765" i="8" s="1"/>
  <c r="C10766" i="8" a="1"/>
  <c r="C10766" i="8" s="1"/>
  <c r="D10766" i="8" s="1"/>
  <c r="F10766" i="8" s="1"/>
  <c r="C10767" i="8" a="1"/>
  <c r="C10767" i="8" s="1"/>
  <c r="D10767" i="8" s="1"/>
  <c r="F10767" i="8" s="1"/>
  <c r="C10768" i="8" a="1"/>
  <c r="C10768" i="8"/>
  <c r="D10768" i="8" s="1"/>
  <c r="F10768" i="8" s="1"/>
  <c r="C10769" i="8" a="1"/>
  <c r="C10769" i="8" s="1"/>
  <c r="D10769" i="8" s="1"/>
  <c r="F10769" i="8" s="1"/>
  <c r="C10770" i="8" a="1"/>
  <c r="C10770" i="8" s="1"/>
  <c r="D10770" i="8" s="1"/>
  <c r="F10770" i="8" s="1"/>
  <c r="C10771" i="8" a="1"/>
  <c r="C10771" i="8" s="1"/>
  <c r="D10771" i="8" s="1"/>
  <c r="F10771" i="8" s="1"/>
  <c r="C10772" i="8" a="1"/>
  <c r="C10772" i="8" s="1"/>
  <c r="D10772" i="8" s="1"/>
  <c r="F10772" i="8" s="1"/>
  <c r="C10773" i="8" a="1"/>
  <c r="C10773" i="8" s="1"/>
  <c r="D10773" i="8" s="1"/>
  <c r="F10773" i="8" s="1"/>
  <c r="C10774" i="8" a="1"/>
  <c r="C10774" i="8" s="1"/>
  <c r="D10774" i="8" s="1"/>
  <c r="F10774" i="8" s="1"/>
  <c r="C10775" i="8" a="1"/>
  <c r="C10775" i="8" s="1"/>
  <c r="D10775" i="8" s="1"/>
  <c r="F10775" i="8" s="1"/>
  <c r="C10776" i="8" a="1"/>
  <c r="C10776" i="8"/>
  <c r="D10776" i="8" s="1"/>
  <c r="F10776" i="8" s="1"/>
  <c r="C10777" i="8" a="1"/>
  <c r="C10777" i="8" s="1"/>
  <c r="D10777" i="8" s="1"/>
  <c r="F10777" i="8" s="1"/>
  <c r="C10778" i="8" a="1"/>
  <c r="C10778" i="8" s="1"/>
  <c r="D10778" i="8" s="1"/>
  <c r="F10778" i="8" s="1"/>
  <c r="C10779" i="8" a="1"/>
  <c r="C10779" i="8" s="1"/>
  <c r="D10779" i="8" s="1"/>
  <c r="F10779" i="8" s="1"/>
  <c r="C10780" i="8" a="1"/>
  <c r="C10780" i="8" s="1"/>
  <c r="D10780" i="8" s="1"/>
  <c r="F10780" i="8" s="1"/>
  <c r="C10781" i="8" a="1"/>
  <c r="C10781" i="8" s="1"/>
  <c r="D10781" i="8" s="1"/>
  <c r="F10781" i="8" s="1"/>
  <c r="C10782" i="8" a="1"/>
  <c r="C10782" i="8" s="1"/>
  <c r="D10782" i="8" s="1"/>
  <c r="F10782" i="8" s="1"/>
  <c r="C10783" i="8" a="1"/>
  <c r="C10783" i="8" s="1"/>
  <c r="D10783" i="8" s="1"/>
  <c r="F10783" i="8" s="1"/>
  <c r="C10784" i="8" a="1"/>
  <c r="C10784" i="8"/>
  <c r="D10784" i="8" s="1"/>
  <c r="F10784" i="8" s="1"/>
  <c r="C10785" i="8" a="1"/>
  <c r="C10785" i="8" s="1"/>
  <c r="D10785" i="8" s="1"/>
  <c r="F10785" i="8" s="1"/>
  <c r="C10786" i="8" a="1"/>
  <c r="C10786" i="8" s="1"/>
  <c r="D10786" i="8" s="1"/>
  <c r="F10786" i="8" s="1"/>
  <c r="C10787" i="8" a="1"/>
  <c r="C10787" i="8" s="1"/>
  <c r="D10787" i="8" s="1"/>
  <c r="F10787" i="8" s="1"/>
  <c r="C10788" i="8" a="1"/>
  <c r="C10788" i="8" s="1"/>
  <c r="D10788" i="8" s="1"/>
  <c r="F10788" i="8" s="1"/>
  <c r="C10789" i="8" a="1"/>
  <c r="C10789" i="8" s="1"/>
  <c r="D10789" i="8" s="1"/>
  <c r="F10789" i="8" s="1"/>
  <c r="C10790" i="8" a="1"/>
  <c r="C10790" i="8" s="1"/>
  <c r="D10790" i="8" s="1"/>
  <c r="F10790" i="8" s="1"/>
  <c r="C10791" i="8" a="1"/>
  <c r="C10791" i="8" s="1"/>
  <c r="D10791" i="8" s="1"/>
  <c r="F10791" i="8" s="1"/>
  <c r="C10792" i="8" a="1"/>
  <c r="C10792" i="8"/>
  <c r="D10792" i="8" s="1"/>
  <c r="F10792" i="8" s="1"/>
  <c r="C10793" i="8" a="1"/>
  <c r="C10793" i="8" s="1"/>
  <c r="D10793" i="8" s="1"/>
  <c r="F10793" i="8" s="1"/>
  <c r="C10794" i="8" a="1"/>
  <c r="C10794" i="8" s="1"/>
  <c r="D10794" i="8" s="1"/>
  <c r="F10794" i="8" s="1"/>
  <c r="C10795" i="8" a="1"/>
  <c r="C10795" i="8" s="1"/>
  <c r="D10795" i="8" s="1"/>
  <c r="F10795" i="8" s="1"/>
  <c r="C10796" i="8" a="1"/>
  <c r="C10796" i="8" s="1"/>
  <c r="D10796" i="8" s="1"/>
  <c r="F10796" i="8" s="1"/>
  <c r="C10797" i="8" a="1"/>
  <c r="C10797" i="8" s="1"/>
  <c r="D10797" i="8" s="1"/>
  <c r="F10797" i="8" s="1"/>
  <c r="C10798" i="8" a="1"/>
  <c r="C10798" i="8" s="1"/>
  <c r="D10798" i="8" s="1"/>
  <c r="F10798" i="8" s="1"/>
  <c r="C10799" i="8" a="1"/>
  <c r="C10799" i="8" s="1"/>
  <c r="D10799" i="8" s="1"/>
  <c r="F10799" i="8" s="1"/>
  <c r="C10800" i="8" a="1"/>
  <c r="C10800" i="8"/>
  <c r="D10800" i="8" s="1"/>
  <c r="F10800" i="8" s="1"/>
  <c r="C10801" i="8" a="1"/>
  <c r="C10801" i="8" s="1"/>
  <c r="D10801" i="8" s="1"/>
  <c r="F10801" i="8" s="1"/>
  <c r="C10802" i="8" a="1"/>
  <c r="C10802" i="8" s="1"/>
  <c r="D10802" i="8" s="1"/>
  <c r="F10802" i="8" s="1"/>
  <c r="C10803" i="8" a="1"/>
  <c r="C10803" i="8" s="1"/>
  <c r="D10803" i="8" s="1"/>
  <c r="F10803" i="8" s="1"/>
  <c r="C10804" i="8" a="1"/>
  <c r="C10804" i="8" s="1"/>
  <c r="D10804" i="8" s="1"/>
  <c r="F10804" i="8" s="1"/>
  <c r="C10805" i="8" a="1"/>
  <c r="C10805" i="8" s="1"/>
  <c r="D10805" i="8" s="1"/>
  <c r="F10805" i="8" s="1"/>
  <c r="C10806" i="8" a="1"/>
  <c r="C10806" i="8" s="1"/>
  <c r="D10806" i="8" s="1"/>
  <c r="F10806" i="8" s="1"/>
  <c r="C10807" i="8" a="1"/>
  <c r="C10807" i="8" s="1"/>
  <c r="D10807" i="8" s="1"/>
  <c r="F10807" i="8" s="1"/>
  <c r="C10808" i="8" a="1"/>
  <c r="C10808" i="8"/>
  <c r="D10808" i="8" s="1"/>
  <c r="F10808" i="8" s="1"/>
  <c r="C10809" i="8" a="1"/>
  <c r="C10809" i="8" s="1"/>
  <c r="D10809" i="8" s="1"/>
  <c r="F10809" i="8" s="1"/>
  <c r="C10810" i="8" a="1"/>
  <c r="C10810" i="8" s="1"/>
  <c r="D10810" i="8" s="1"/>
  <c r="F10810" i="8" s="1"/>
  <c r="C10811" i="8" a="1"/>
  <c r="C10811" i="8" s="1"/>
  <c r="D10811" i="8" s="1"/>
  <c r="F10811" i="8" s="1"/>
  <c r="C10812" i="8" a="1"/>
  <c r="C10812" i="8" s="1"/>
  <c r="D10812" i="8" s="1"/>
  <c r="F10812" i="8" s="1"/>
  <c r="C10813" i="8" a="1"/>
  <c r="C10813" i="8" s="1"/>
  <c r="D10813" i="8" s="1"/>
  <c r="F10813" i="8" s="1"/>
  <c r="C10814" i="8" a="1"/>
  <c r="C10814" i="8" s="1"/>
  <c r="D10814" i="8" s="1"/>
  <c r="F10814" i="8" s="1"/>
  <c r="C10815" i="8" a="1"/>
  <c r="C10815" i="8" s="1"/>
  <c r="D10815" i="8" s="1"/>
  <c r="F10815" i="8" s="1"/>
  <c r="C10816" i="8" a="1"/>
  <c r="C10816" i="8"/>
  <c r="D10816" i="8" s="1"/>
  <c r="F10816" i="8" s="1"/>
  <c r="C10817" i="8" a="1"/>
  <c r="C10817" i="8" s="1"/>
  <c r="D10817" i="8" s="1"/>
  <c r="F10817" i="8" s="1"/>
  <c r="C10818" i="8" a="1"/>
  <c r="C10818" i="8" s="1"/>
  <c r="D10818" i="8" s="1"/>
  <c r="F10818" i="8" s="1"/>
  <c r="C10819" i="8" a="1"/>
  <c r="C10819" i="8" s="1"/>
  <c r="D10819" i="8" s="1"/>
  <c r="F10819" i="8" s="1"/>
  <c r="C10820" i="8" a="1"/>
  <c r="C10820" i="8" s="1"/>
  <c r="D10820" i="8" s="1"/>
  <c r="F10820" i="8" s="1"/>
  <c r="C10821" i="8" a="1"/>
  <c r="C10821" i="8" s="1"/>
  <c r="D10821" i="8" s="1"/>
  <c r="F10821" i="8" s="1"/>
  <c r="C10822" i="8" a="1"/>
  <c r="C10822" i="8" s="1"/>
  <c r="D10822" i="8" s="1"/>
  <c r="F10822" i="8" s="1"/>
  <c r="C10823" i="8" a="1"/>
  <c r="C10823" i="8" s="1"/>
  <c r="D10823" i="8" s="1"/>
  <c r="F10823" i="8" s="1"/>
  <c r="C10824" i="8" a="1"/>
  <c r="C10824" i="8"/>
  <c r="D10824" i="8" s="1"/>
  <c r="F10824" i="8" s="1"/>
  <c r="C10825" i="8" a="1"/>
  <c r="C10825" i="8" s="1"/>
  <c r="D10825" i="8" s="1"/>
  <c r="F10825" i="8" s="1"/>
  <c r="C10826" i="8" a="1"/>
  <c r="C10826" i="8" s="1"/>
  <c r="D10826" i="8" s="1"/>
  <c r="F10826" i="8" s="1"/>
  <c r="C10827" i="8" a="1"/>
  <c r="C10827" i="8" s="1"/>
  <c r="D10827" i="8" s="1"/>
  <c r="F10827" i="8" s="1"/>
  <c r="C10828" i="8" a="1"/>
  <c r="C10828" i="8" s="1"/>
  <c r="D10828" i="8" s="1"/>
  <c r="F10828" i="8" s="1"/>
  <c r="C10829" i="8" a="1"/>
  <c r="C10829" i="8" s="1"/>
  <c r="D10829" i="8" s="1"/>
  <c r="F10829" i="8" s="1"/>
  <c r="C10830" i="8" a="1"/>
  <c r="C10830" i="8" s="1"/>
  <c r="D10830" i="8" s="1"/>
  <c r="F10830" i="8" s="1"/>
  <c r="C10831" i="8" a="1"/>
  <c r="C10831" i="8" s="1"/>
  <c r="D10831" i="8" s="1"/>
  <c r="F10831" i="8" s="1"/>
  <c r="C10832" i="8" a="1"/>
  <c r="C10832" i="8"/>
  <c r="D10832" i="8" s="1"/>
  <c r="F10832" i="8" s="1"/>
  <c r="C10833" i="8" a="1"/>
  <c r="C10833" i="8" s="1"/>
  <c r="D10833" i="8" s="1"/>
  <c r="F10833" i="8" s="1"/>
  <c r="C10834" i="8" a="1"/>
  <c r="C10834" i="8" s="1"/>
  <c r="D10834" i="8" s="1"/>
  <c r="F10834" i="8" s="1"/>
  <c r="C10835" i="8" a="1"/>
  <c r="C10835" i="8" s="1"/>
  <c r="D10835" i="8" s="1"/>
  <c r="F10835" i="8" s="1"/>
  <c r="C10836" i="8" a="1"/>
  <c r="C10836" i="8" s="1"/>
  <c r="D10836" i="8" s="1"/>
  <c r="F10836" i="8" s="1"/>
  <c r="C10837" i="8" a="1"/>
  <c r="C10837" i="8" s="1"/>
  <c r="D10837" i="8" s="1"/>
  <c r="F10837" i="8" s="1"/>
  <c r="C10838" i="8" a="1"/>
  <c r="C10838" i="8" s="1"/>
  <c r="D10838" i="8" s="1"/>
  <c r="F10838" i="8" s="1"/>
  <c r="C10839" i="8" a="1"/>
  <c r="C10839" i="8" s="1"/>
  <c r="D10839" i="8" s="1"/>
  <c r="F10839" i="8" s="1"/>
  <c r="C10840" i="8" a="1"/>
  <c r="C10840" i="8"/>
  <c r="D10840" i="8" s="1"/>
  <c r="F10840" i="8" s="1"/>
  <c r="C10841" i="8" a="1"/>
  <c r="C10841" i="8" s="1"/>
  <c r="D10841" i="8" s="1"/>
  <c r="F10841" i="8" s="1"/>
  <c r="C10842" i="8" a="1"/>
  <c r="C10842" i="8" s="1"/>
  <c r="D10842" i="8" s="1"/>
  <c r="F10842" i="8" s="1"/>
  <c r="C10843" i="8" a="1"/>
  <c r="C10843" i="8" s="1"/>
  <c r="D10843" i="8" s="1"/>
  <c r="F10843" i="8" s="1"/>
  <c r="C10844" i="8" a="1"/>
  <c r="C10844" i="8" s="1"/>
  <c r="D10844" i="8" s="1"/>
  <c r="F10844" i="8" s="1"/>
  <c r="C10845" i="8" a="1"/>
  <c r="C10845" i="8" s="1"/>
  <c r="D10845" i="8" s="1"/>
  <c r="F10845" i="8" s="1"/>
  <c r="C10846" i="8" a="1"/>
  <c r="C10846" i="8" s="1"/>
  <c r="D10846" i="8" s="1"/>
  <c r="F10846" i="8" s="1"/>
  <c r="C10847" i="8" a="1"/>
  <c r="C10847" i="8" s="1"/>
  <c r="D10847" i="8" s="1"/>
  <c r="F10847" i="8" s="1"/>
  <c r="C10848" i="8" a="1"/>
  <c r="C10848" i="8"/>
  <c r="D10848" i="8" s="1"/>
  <c r="F10848" i="8" s="1"/>
  <c r="C10849" i="8" a="1"/>
  <c r="C10849" i="8" s="1"/>
  <c r="D10849" i="8" s="1"/>
  <c r="F10849" i="8" s="1"/>
  <c r="C10850" i="8" a="1"/>
  <c r="C10850" i="8" s="1"/>
  <c r="D10850" i="8" s="1"/>
  <c r="F10850" i="8" s="1"/>
  <c r="C10851" i="8" a="1"/>
  <c r="C10851" i="8" s="1"/>
  <c r="D10851" i="8" s="1"/>
  <c r="F10851" i="8" s="1"/>
  <c r="C10852" i="8" a="1"/>
  <c r="C10852" i="8" s="1"/>
  <c r="D10852" i="8" s="1"/>
  <c r="F10852" i="8" s="1"/>
  <c r="C10853" i="8" a="1"/>
  <c r="C10853" i="8" s="1"/>
  <c r="D10853" i="8" s="1"/>
  <c r="F10853" i="8" s="1"/>
  <c r="C10854" i="8" a="1"/>
  <c r="C10854" i="8" s="1"/>
  <c r="D10854" i="8" s="1"/>
  <c r="F10854" i="8" s="1"/>
  <c r="C10855" i="8" a="1"/>
  <c r="C10855" i="8" s="1"/>
  <c r="D10855" i="8" s="1"/>
  <c r="F10855" i="8" s="1"/>
  <c r="C10856" i="8" a="1"/>
  <c r="C10856" i="8"/>
  <c r="D10856" i="8" s="1"/>
  <c r="F10856" i="8" s="1"/>
  <c r="C10857" i="8" a="1"/>
  <c r="C10857" i="8" s="1"/>
  <c r="D10857" i="8" s="1"/>
  <c r="F10857" i="8" s="1"/>
  <c r="C10858" i="8" a="1"/>
  <c r="C10858" i="8" s="1"/>
  <c r="D10858" i="8" s="1"/>
  <c r="F10858" i="8" s="1"/>
  <c r="C10859" i="8" a="1"/>
  <c r="C10859" i="8" s="1"/>
  <c r="D10859" i="8" s="1"/>
  <c r="F10859" i="8" s="1"/>
  <c r="C10860" i="8" a="1"/>
  <c r="C10860" i="8" s="1"/>
  <c r="D10860" i="8" s="1"/>
  <c r="F10860" i="8" s="1"/>
  <c r="C10861" i="8" a="1"/>
  <c r="C10861" i="8" s="1"/>
  <c r="D10861" i="8" s="1"/>
  <c r="F10861" i="8" s="1"/>
  <c r="C10862" i="8" a="1"/>
  <c r="C10862" i="8" s="1"/>
  <c r="D10862" i="8" s="1"/>
  <c r="F10862" i="8" s="1"/>
  <c r="C10863" i="8" a="1"/>
  <c r="C10863" i="8" s="1"/>
  <c r="D10863" i="8" s="1"/>
  <c r="F10863" i="8" s="1"/>
  <c r="C10864" i="8" a="1"/>
  <c r="C10864" i="8"/>
  <c r="D10864" i="8" s="1"/>
  <c r="F10864" i="8" s="1"/>
  <c r="C10865" i="8" a="1"/>
  <c r="C10865" i="8" s="1"/>
  <c r="D10865" i="8" s="1"/>
  <c r="F10865" i="8" s="1"/>
  <c r="C10866" i="8" a="1"/>
  <c r="C10866" i="8" s="1"/>
  <c r="D10866" i="8" s="1"/>
  <c r="F10866" i="8" s="1"/>
  <c r="C10867" i="8" a="1"/>
  <c r="C10867" i="8" s="1"/>
  <c r="D10867" i="8" s="1"/>
  <c r="F10867" i="8" s="1"/>
  <c r="C10868" i="8" a="1"/>
  <c r="C10868" i="8" s="1"/>
  <c r="D10868" i="8" s="1"/>
  <c r="F10868" i="8" s="1"/>
  <c r="C10869" i="8" a="1"/>
  <c r="C10869" i="8" s="1"/>
  <c r="D10869" i="8" s="1"/>
  <c r="F10869" i="8" s="1"/>
  <c r="C10870" i="8" a="1"/>
  <c r="C10870" i="8" s="1"/>
  <c r="D10870" i="8" s="1"/>
  <c r="F10870" i="8" s="1"/>
  <c r="C10871" i="8" a="1"/>
  <c r="C10871" i="8" s="1"/>
  <c r="D10871" i="8" s="1"/>
  <c r="F10871" i="8" s="1"/>
  <c r="C10872" i="8" a="1"/>
  <c r="C10872" i="8"/>
  <c r="D10872" i="8" s="1"/>
  <c r="F10872" i="8" s="1"/>
  <c r="C10873" i="8" a="1"/>
  <c r="C10873" i="8" s="1"/>
  <c r="D10873" i="8" s="1"/>
  <c r="F10873" i="8" s="1"/>
  <c r="C10874" i="8" a="1"/>
  <c r="C10874" i="8" s="1"/>
  <c r="D10874" i="8" s="1"/>
  <c r="F10874" i="8" s="1"/>
  <c r="C10875" i="8" a="1"/>
  <c r="C10875" i="8" s="1"/>
  <c r="D10875" i="8" s="1"/>
  <c r="F10875" i="8" s="1"/>
  <c r="C10876" i="8" a="1"/>
  <c r="C10876" i="8" s="1"/>
  <c r="D10876" i="8" s="1"/>
  <c r="F10876" i="8" s="1"/>
  <c r="C10877" i="8" a="1"/>
  <c r="C10877" i="8" s="1"/>
  <c r="D10877" i="8" s="1"/>
  <c r="F10877" i="8" s="1"/>
  <c r="C10878" i="8" a="1"/>
  <c r="C10878" i="8" s="1"/>
  <c r="D10878" i="8" s="1"/>
  <c r="F10878" i="8" s="1"/>
  <c r="C10879" i="8" a="1"/>
  <c r="C10879" i="8" s="1"/>
  <c r="D10879" i="8" s="1"/>
  <c r="F10879" i="8" s="1"/>
  <c r="C10880" i="8" a="1"/>
  <c r="C10880" i="8"/>
  <c r="D10880" i="8" s="1"/>
  <c r="F10880" i="8" s="1"/>
  <c r="C10881" i="8" a="1"/>
  <c r="C10881" i="8" s="1"/>
  <c r="D10881" i="8" s="1"/>
  <c r="F10881" i="8" s="1"/>
  <c r="C10882" i="8" a="1"/>
  <c r="C10882" i="8" s="1"/>
  <c r="D10882" i="8" s="1"/>
  <c r="F10882" i="8" s="1"/>
  <c r="C10883" i="8" a="1"/>
  <c r="C10883" i="8" s="1"/>
  <c r="D10883" i="8" s="1"/>
  <c r="F10883" i="8" s="1"/>
  <c r="C10884" i="8" a="1"/>
  <c r="C10884" i="8" s="1"/>
  <c r="D10884" i="8" s="1"/>
  <c r="F10884" i="8" s="1"/>
  <c r="C10885" i="8" a="1"/>
  <c r="C10885" i="8" s="1"/>
  <c r="D10885" i="8" s="1"/>
  <c r="F10885" i="8" s="1"/>
  <c r="C10886" i="8" a="1"/>
  <c r="C10886" i="8" s="1"/>
  <c r="D10886" i="8" s="1"/>
  <c r="F10886" i="8" s="1"/>
  <c r="C10887" i="8" a="1"/>
  <c r="C10887" i="8" s="1"/>
  <c r="D10887" i="8" s="1"/>
  <c r="F10887" i="8" s="1"/>
  <c r="C10888" i="8" a="1"/>
  <c r="C10888" i="8"/>
  <c r="D10888" i="8" s="1"/>
  <c r="F10888" i="8" s="1"/>
  <c r="C10889" i="8" a="1"/>
  <c r="C10889" i="8" s="1"/>
  <c r="D10889" i="8" s="1"/>
  <c r="F10889" i="8" s="1"/>
  <c r="C10890" i="8" a="1"/>
  <c r="C10890" i="8" s="1"/>
  <c r="D10890" i="8" s="1"/>
  <c r="F10890" i="8" s="1"/>
  <c r="C10891" i="8" a="1"/>
  <c r="C10891" i="8" s="1"/>
  <c r="D10891" i="8" s="1"/>
  <c r="F10891" i="8" s="1"/>
  <c r="C10892" i="8" a="1"/>
  <c r="C10892" i="8" s="1"/>
  <c r="D10892" i="8" s="1"/>
  <c r="F10892" i="8" s="1"/>
  <c r="C10893" i="8" a="1"/>
  <c r="C10893" i="8" s="1"/>
  <c r="D10893" i="8" s="1"/>
  <c r="F10893" i="8" s="1"/>
  <c r="C10894" i="8" a="1"/>
  <c r="C10894" i="8" s="1"/>
  <c r="D10894" i="8" s="1"/>
  <c r="F10894" i="8" s="1"/>
  <c r="C10895" i="8" a="1"/>
  <c r="C10895" i="8" s="1"/>
  <c r="D10895" i="8" s="1"/>
  <c r="F10895" i="8" s="1"/>
  <c r="C10896" i="8" a="1"/>
  <c r="C10896" i="8"/>
  <c r="D10896" i="8" s="1"/>
  <c r="F10896" i="8" s="1"/>
  <c r="C10897" i="8" a="1"/>
  <c r="C10897" i="8" s="1"/>
  <c r="D10897" i="8" s="1"/>
  <c r="F10897" i="8" s="1"/>
  <c r="C10898" i="8" a="1"/>
  <c r="C10898" i="8" s="1"/>
  <c r="D10898" i="8" s="1"/>
  <c r="F10898" i="8" s="1"/>
  <c r="C10899" i="8" a="1"/>
  <c r="C10899" i="8" s="1"/>
  <c r="D10899" i="8" s="1"/>
  <c r="F10899" i="8" s="1"/>
  <c r="C10900" i="8" a="1"/>
  <c r="C10900" i="8" s="1"/>
  <c r="D10900" i="8" s="1"/>
  <c r="F10900" i="8" s="1"/>
  <c r="C10901" i="8" a="1"/>
  <c r="C10901" i="8" s="1"/>
  <c r="D10901" i="8" s="1"/>
  <c r="F10901" i="8" s="1"/>
  <c r="C10902" i="8" a="1"/>
  <c r="C10902" i="8" s="1"/>
  <c r="D10902" i="8" s="1"/>
  <c r="F10902" i="8" s="1"/>
  <c r="C10903" i="8" a="1"/>
  <c r="C10903" i="8" s="1"/>
  <c r="D10903" i="8" s="1"/>
  <c r="F10903" i="8" s="1"/>
  <c r="C10904" i="8" a="1"/>
  <c r="C10904" i="8"/>
  <c r="D10904" i="8" s="1"/>
  <c r="F10904" i="8" s="1"/>
  <c r="C10905" i="8" a="1"/>
  <c r="C10905" i="8"/>
  <c r="D10905" i="8" s="1"/>
  <c r="F10905" i="8" s="1"/>
  <c r="C10906" i="8" a="1"/>
  <c r="C10906" i="8"/>
  <c r="D10906" i="8" s="1"/>
  <c r="F10906" i="8" s="1"/>
  <c r="C10907" i="8" a="1"/>
  <c r="C10907" i="8"/>
  <c r="D10907" i="8" s="1"/>
  <c r="F10907" i="8" s="1"/>
  <c r="C10908" i="8" a="1"/>
  <c r="C10908" i="8"/>
  <c r="D10908" i="8" s="1"/>
  <c r="F10908" i="8" s="1"/>
  <c r="C10909" i="8" a="1"/>
  <c r="C10909" i="8"/>
  <c r="D10909" i="8" s="1"/>
  <c r="F10909" i="8" s="1"/>
  <c r="C10910" i="8" a="1"/>
  <c r="C10910" i="8"/>
  <c r="D10910" i="8" s="1"/>
  <c r="F10910" i="8" s="1"/>
  <c r="C10911" i="8" a="1"/>
  <c r="C10911" i="8"/>
  <c r="D10911" i="8" s="1"/>
  <c r="F10911" i="8" s="1"/>
  <c r="C10912" i="8" a="1"/>
  <c r="C10912" i="8"/>
  <c r="D10912" i="8" s="1"/>
  <c r="F10912" i="8" s="1"/>
  <c r="C10913" i="8" a="1"/>
  <c r="C10913" i="8"/>
  <c r="D10913" i="8" s="1"/>
  <c r="F10913" i="8" s="1"/>
  <c r="C10914" i="8" a="1"/>
  <c r="C10914" i="8"/>
  <c r="D10914" i="8" s="1"/>
  <c r="F10914" i="8" s="1"/>
  <c r="C10915" i="8" a="1"/>
  <c r="C10915" i="8"/>
  <c r="D10915" i="8" s="1"/>
  <c r="F10915" i="8" s="1"/>
  <c r="C10916" i="8" a="1"/>
  <c r="C10916" i="8"/>
  <c r="D10916" i="8" s="1"/>
  <c r="F10916" i="8" s="1"/>
  <c r="C10917" i="8" a="1"/>
  <c r="C10917" i="8"/>
  <c r="D10917" i="8" s="1"/>
  <c r="F10917" i="8" s="1"/>
  <c r="C10918" i="8" a="1"/>
  <c r="C10918" i="8"/>
  <c r="D10918" i="8" s="1"/>
  <c r="F10918" i="8" s="1"/>
  <c r="C10919" i="8" a="1"/>
  <c r="C10919" i="8"/>
  <c r="D10919" i="8" s="1"/>
  <c r="F10919" i="8" s="1"/>
  <c r="C10920" i="8" a="1"/>
  <c r="C10920" i="8"/>
  <c r="D10920" i="8" s="1"/>
  <c r="F10920" i="8" s="1"/>
  <c r="C10921" i="8" a="1"/>
  <c r="C10921" i="8"/>
  <c r="D10921" i="8" s="1"/>
  <c r="F10921" i="8" s="1"/>
  <c r="C10922" i="8" a="1"/>
  <c r="C10922" i="8"/>
  <c r="D10922" i="8" s="1"/>
  <c r="F10922" i="8" s="1"/>
  <c r="C10923" i="8" a="1"/>
  <c r="C10923" i="8"/>
  <c r="D10923" i="8" s="1"/>
  <c r="F10923" i="8" s="1"/>
  <c r="C10924" i="8" a="1"/>
  <c r="C10924" i="8"/>
  <c r="D10924" i="8" s="1"/>
  <c r="F10924" i="8" s="1"/>
  <c r="C10925" i="8" a="1"/>
  <c r="C10925" i="8"/>
  <c r="D10925" i="8" s="1"/>
  <c r="F10925" i="8" s="1"/>
  <c r="C10926" i="8" a="1"/>
  <c r="C10926" i="8"/>
  <c r="D10926" i="8" s="1"/>
  <c r="F10926" i="8" s="1"/>
  <c r="C10927" i="8" a="1"/>
  <c r="C10927" i="8"/>
  <c r="D10927" i="8" s="1"/>
  <c r="F10927" i="8" s="1"/>
  <c r="C10928" i="8" a="1"/>
  <c r="C10928" i="8"/>
  <c r="D10928" i="8" s="1"/>
  <c r="F10928" i="8" s="1"/>
  <c r="C10929" i="8" a="1"/>
  <c r="C10929" i="8"/>
  <c r="D10929" i="8" s="1"/>
  <c r="F10929" i="8" s="1"/>
  <c r="C10930" i="8" a="1"/>
  <c r="C10930" i="8"/>
  <c r="D10930" i="8" s="1"/>
  <c r="F10930" i="8" s="1"/>
  <c r="C10931" i="8" a="1"/>
  <c r="C10931" i="8"/>
  <c r="D10931" i="8" s="1"/>
  <c r="F10931" i="8" s="1"/>
  <c r="C10932" i="8" a="1"/>
  <c r="C10932" i="8"/>
  <c r="D10932" i="8" s="1"/>
  <c r="F10932" i="8" s="1"/>
  <c r="C10933" i="8" a="1"/>
  <c r="C10933" i="8"/>
  <c r="D10933" i="8" s="1"/>
  <c r="F10933" i="8" s="1"/>
  <c r="C10934" i="8" a="1"/>
  <c r="C10934" i="8"/>
  <c r="D10934" i="8" s="1"/>
  <c r="F10934" i="8" s="1"/>
  <c r="C10935" i="8" a="1"/>
  <c r="C10935" i="8"/>
  <c r="D10935" i="8" s="1"/>
  <c r="F10935" i="8" s="1"/>
  <c r="C10936" i="8" a="1"/>
  <c r="C10936" i="8"/>
  <c r="D10936" i="8" s="1"/>
  <c r="F10936" i="8" s="1"/>
  <c r="C10937" i="8" a="1"/>
  <c r="C10937" i="8"/>
  <c r="D10937" i="8" s="1"/>
  <c r="F10937" i="8" s="1"/>
  <c r="C10938" i="8" a="1"/>
  <c r="C10938" i="8"/>
  <c r="D10938" i="8" s="1"/>
  <c r="F10938" i="8" s="1"/>
  <c r="C10939" i="8" a="1"/>
  <c r="C10939" i="8"/>
  <c r="D10939" i="8" s="1"/>
  <c r="F10939" i="8" s="1"/>
  <c r="C10940" i="8" a="1"/>
  <c r="C10940" i="8"/>
  <c r="D10940" i="8" s="1"/>
  <c r="F10940" i="8" s="1"/>
  <c r="C10941" i="8" a="1"/>
  <c r="C10941" i="8"/>
  <c r="D10941" i="8" s="1"/>
  <c r="F10941" i="8" s="1"/>
  <c r="C10942" i="8" a="1"/>
  <c r="C10942" i="8"/>
  <c r="D10942" i="8" s="1"/>
  <c r="F10942" i="8" s="1"/>
  <c r="C10943" i="8" a="1"/>
  <c r="C10943" i="8"/>
  <c r="D10943" i="8" s="1"/>
  <c r="F10943" i="8" s="1"/>
  <c r="C10944" i="8" a="1"/>
  <c r="C10944" i="8"/>
  <c r="D10944" i="8" s="1"/>
  <c r="F10944" i="8" s="1"/>
  <c r="C10945" i="8" a="1"/>
  <c r="C10945" i="8"/>
  <c r="D10945" i="8" s="1"/>
  <c r="F10945" i="8" s="1"/>
  <c r="C10946" i="8" a="1"/>
  <c r="C10946" i="8"/>
  <c r="D10946" i="8" s="1"/>
  <c r="F10946" i="8" s="1"/>
  <c r="C10947" i="8" a="1"/>
  <c r="C10947" i="8"/>
  <c r="D10947" i="8" s="1"/>
  <c r="F10947" i="8" s="1"/>
  <c r="C10948" i="8" a="1"/>
  <c r="C10948" i="8"/>
  <c r="D10948" i="8" s="1"/>
  <c r="F10948" i="8" s="1"/>
  <c r="C10949" i="8" a="1"/>
  <c r="C10949" i="8"/>
  <c r="D10949" i="8" s="1"/>
  <c r="F10949" i="8" s="1"/>
  <c r="C10950" i="8" a="1"/>
  <c r="C10950" i="8"/>
  <c r="D10950" i="8" s="1"/>
  <c r="F10950" i="8" s="1"/>
  <c r="C10951" i="8" a="1"/>
  <c r="C10951" i="8"/>
  <c r="D10951" i="8" s="1"/>
  <c r="F10951" i="8" s="1"/>
  <c r="C10952" i="8" a="1"/>
  <c r="C10952" i="8"/>
  <c r="D10952" i="8" s="1"/>
  <c r="F10952" i="8" s="1"/>
  <c r="C10953" i="8" a="1"/>
  <c r="C10953" i="8"/>
  <c r="D10953" i="8" s="1"/>
  <c r="F10953" i="8" s="1"/>
  <c r="C10954" i="8" a="1"/>
  <c r="C10954" i="8"/>
  <c r="D10954" i="8" s="1"/>
  <c r="F10954" i="8" s="1"/>
  <c r="C10955" i="8" a="1"/>
  <c r="C10955" i="8"/>
  <c r="D10955" i="8" s="1"/>
  <c r="F10955" i="8" s="1"/>
  <c r="C10956" i="8" a="1"/>
  <c r="C10956" i="8"/>
  <c r="D10956" i="8" s="1"/>
  <c r="F10956" i="8" s="1"/>
  <c r="C10957" i="8" a="1"/>
  <c r="C10957" i="8"/>
  <c r="D10957" i="8" s="1"/>
  <c r="F10957" i="8" s="1"/>
  <c r="C10958" i="8" a="1"/>
  <c r="C10958" i="8"/>
  <c r="D10958" i="8" s="1"/>
  <c r="F10958" i="8" s="1"/>
  <c r="C10959" i="8" a="1"/>
  <c r="C10959" i="8"/>
  <c r="D10959" i="8" s="1"/>
  <c r="F10959" i="8" s="1"/>
  <c r="C10960" i="8" a="1"/>
  <c r="C10960" i="8"/>
  <c r="D10960" i="8" s="1"/>
  <c r="F10960" i="8" s="1"/>
  <c r="C10961" i="8" a="1"/>
  <c r="C10961" i="8"/>
  <c r="D10961" i="8" s="1"/>
  <c r="F10961" i="8" s="1"/>
  <c r="C10962" i="8" a="1"/>
  <c r="C10962" i="8"/>
  <c r="D10962" i="8" s="1"/>
  <c r="F10962" i="8" s="1"/>
  <c r="C10963" i="8" a="1"/>
  <c r="C10963" i="8"/>
  <c r="D10963" i="8" s="1"/>
  <c r="F10963" i="8" s="1"/>
  <c r="C10964" i="8" a="1"/>
  <c r="C10964" i="8"/>
  <c r="D10964" i="8" s="1"/>
  <c r="F10964" i="8" s="1"/>
  <c r="C10965" i="8" a="1"/>
  <c r="C10965" i="8"/>
  <c r="D10965" i="8" s="1"/>
  <c r="F10965" i="8" s="1"/>
  <c r="C10966" i="8" a="1"/>
  <c r="C10966" i="8"/>
  <c r="D10966" i="8" s="1"/>
  <c r="F10966" i="8" s="1"/>
  <c r="C10967" i="8" a="1"/>
  <c r="C10967" i="8"/>
  <c r="D10967" i="8" s="1"/>
  <c r="F10967" i="8" s="1"/>
  <c r="C10968" i="8" a="1"/>
  <c r="C10968" i="8"/>
  <c r="D10968" i="8" s="1"/>
  <c r="F10968" i="8" s="1"/>
  <c r="C10969" i="8" a="1"/>
  <c r="C10969" i="8"/>
  <c r="D10969" i="8" s="1"/>
  <c r="F10969" i="8" s="1"/>
  <c r="C10970" i="8" a="1"/>
  <c r="C10970" i="8"/>
  <c r="D10970" i="8" s="1"/>
  <c r="F10970" i="8" s="1"/>
  <c r="C10971" i="8" a="1"/>
  <c r="C10971" i="8"/>
  <c r="D10971" i="8" s="1"/>
  <c r="F10971" i="8" s="1"/>
  <c r="C10972" i="8" a="1"/>
  <c r="C10972" i="8"/>
  <c r="D10972" i="8" s="1"/>
  <c r="F10972" i="8" s="1"/>
  <c r="C10973" i="8" a="1"/>
  <c r="C10973" i="8"/>
  <c r="D10973" i="8" s="1"/>
  <c r="F10973" i="8" s="1"/>
  <c r="C10974" i="8" a="1"/>
  <c r="C10974" i="8"/>
  <c r="D10974" i="8" s="1"/>
  <c r="F10974" i="8" s="1"/>
  <c r="C10975" i="8" a="1"/>
  <c r="C10975" i="8"/>
  <c r="D10975" i="8" s="1"/>
  <c r="F10975" i="8" s="1"/>
  <c r="C10976" i="8" a="1"/>
  <c r="C10976" i="8"/>
  <c r="D10976" i="8" s="1"/>
  <c r="F10976" i="8" s="1"/>
  <c r="C10977" i="8" a="1"/>
  <c r="C10977" i="8"/>
  <c r="D10977" i="8" s="1"/>
  <c r="F10977" i="8" s="1"/>
  <c r="C10978" i="8" a="1"/>
  <c r="C10978" i="8"/>
  <c r="D10978" i="8" s="1"/>
  <c r="F10978" i="8" s="1"/>
  <c r="C10979" i="8" a="1"/>
  <c r="C10979" i="8"/>
  <c r="D10979" i="8" s="1"/>
  <c r="F10979" i="8" s="1"/>
  <c r="C10980" i="8" a="1"/>
  <c r="C10980" i="8"/>
  <c r="D10980" i="8" s="1"/>
  <c r="F10980" i="8" s="1"/>
  <c r="C10981" i="8" a="1"/>
  <c r="C10981" i="8"/>
  <c r="D10981" i="8" s="1"/>
  <c r="F10981" i="8" s="1"/>
  <c r="C10982" i="8" a="1"/>
  <c r="C10982" i="8"/>
  <c r="D10982" i="8" s="1"/>
  <c r="F10982" i="8" s="1"/>
  <c r="C10983" i="8" a="1"/>
  <c r="C10983" i="8"/>
  <c r="D10983" i="8" s="1"/>
  <c r="F10983" i="8" s="1"/>
  <c r="C10984" i="8" a="1"/>
  <c r="C10984" i="8"/>
  <c r="D10984" i="8" s="1"/>
  <c r="F10984" i="8" s="1"/>
  <c r="C10985" i="8" a="1"/>
  <c r="C10985" i="8"/>
  <c r="D10985" i="8" s="1"/>
  <c r="F10985" i="8" s="1"/>
  <c r="C10986" i="8" a="1"/>
  <c r="C10986" i="8"/>
  <c r="D10986" i="8" s="1"/>
  <c r="F10986" i="8" s="1"/>
  <c r="C10987" i="8" a="1"/>
  <c r="C10987" i="8"/>
  <c r="D10987" i="8" s="1"/>
  <c r="F10987" i="8" s="1"/>
  <c r="C10988" i="8" a="1"/>
  <c r="C10988" i="8"/>
  <c r="D10988" i="8" s="1"/>
  <c r="F10988" i="8" s="1"/>
  <c r="C10989" i="8" a="1"/>
  <c r="C10989" i="8"/>
  <c r="D10989" i="8" s="1"/>
  <c r="F10989" i="8" s="1"/>
  <c r="C10990" i="8" a="1"/>
  <c r="C10990" i="8"/>
  <c r="D10990" i="8" s="1"/>
  <c r="F10990" i="8" s="1"/>
  <c r="C10991" i="8" a="1"/>
  <c r="C10991" i="8"/>
  <c r="D10991" i="8" s="1"/>
  <c r="F10991" i="8" s="1"/>
  <c r="C10992" i="8" a="1"/>
  <c r="C10992" i="8"/>
  <c r="D10992" i="8" s="1"/>
  <c r="F10992" i="8" s="1"/>
  <c r="C10993" i="8" a="1"/>
  <c r="C10993" i="8"/>
  <c r="D10993" i="8" s="1"/>
  <c r="F10993" i="8" s="1"/>
  <c r="C10994" i="8" a="1"/>
  <c r="C10994" i="8"/>
  <c r="D10994" i="8" s="1"/>
  <c r="F10994" i="8" s="1"/>
  <c r="C10995" i="8" a="1"/>
  <c r="C10995" i="8"/>
  <c r="D10995" i="8" s="1"/>
  <c r="F10995" i="8" s="1"/>
  <c r="C10996" i="8" a="1"/>
  <c r="C10996" i="8"/>
  <c r="D10996" i="8" s="1"/>
  <c r="F10996" i="8" s="1"/>
  <c r="C10997" i="8" a="1"/>
  <c r="C10997" i="8"/>
  <c r="D10997" i="8" s="1"/>
  <c r="F10997" i="8" s="1"/>
  <c r="C10998" i="8" a="1"/>
  <c r="C10998" i="8"/>
  <c r="D10998" i="8" s="1"/>
  <c r="F10998" i="8" s="1"/>
  <c r="C10999" i="8" a="1"/>
  <c r="C10999" i="8"/>
  <c r="D10999" i="8" s="1"/>
  <c r="F10999" i="8" s="1"/>
  <c r="C11000" i="8" a="1"/>
  <c r="C11000" i="8"/>
  <c r="D11000" i="8" s="1"/>
  <c r="F11000" i="8" s="1"/>
  <c r="C11001" i="8" a="1"/>
  <c r="C11001" i="8"/>
  <c r="D11001" i="8" s="1"/>
  <c r="F11001" i="8" s="1"/>
  <c r="C11002" i="8" a="1"/>
  <c r="C11002" i="8"/>
  <c r="D11002" i="8" s="1"/>
  <c r="F11002" i="8" s="1"/>
  <c r="C11003" i="8" a="1"/>
  <c r="C11003" i="8"/>
  <c r="D11003" i="8" s="1"/>
  <c r="F11003" i="8" s="1"/>
  <c r="C11004" i="8" a="1"/>
  <c r="C11004" i="8"/>
  <c r="D11004" i="8" s="1"/>
  <c r="F11004" i="8" s="1"/>
  <c r="C11005" i="8" a="1"/>
  <c r="C11005" i="8"/>
  <c r="D11005" i="8" s="1"/>
  <c r="F11005" i="8" s="1"/>
  <c r="C11006" i="8" a="1"/>
  <c r="C11006" i="8"/>
  <c r="D11006" i="8" s="1"/>
  <c r="F11006" i="8" s="1"/>
  <c r="C11007" i="8" a="1"/>
  <c r="C11007" i="8"/>
  <c r="D11007" i="8" s="1"/>
  <c r="F11007" i="8" s="1"/>
  <c r="C11008" i="8" a="1"/>
  <c r="C11008" i="8"/>
  <c r="D11008" i="8" s="1"/>
  <c r="F11008" i="8" s="1"/>
  <c r="C11009" i="8" a="1"/>
  <c r="C11009" i="8"/>
  <c r="D11009" i="8" s="1"/>
  <c r="F11009" i="8" s="1"/>
  <c r="C11010" i="8" a="1"/>
  <c r="C11010" i="8"/>
  <c r="D11010" i="8" s="1"/>
  <c r="F11010" i="8" s="1"/>
  <c r="C11011" i="8" a="1"/>
  <c r="C11011" i="8"/>
  <c r="D11011" i="8" s="1"/>
  <c r="F11011" i="8" s="1"/>
  <c r="C11012" i="8" a="1"/>
  <c r="C11012" i="8"/>
  <c r="D11012" i="8" s="1"/>
  <c r="F11012" i="8" s="1"/>
  <c r="C11013" i="8" a="1"/>
  <c r="C11013" i="8"/>
  <c r="D11013" i="8" s="1"/>
  <c r="F11013" i="8" s="1"/>
  <c r="C11014" i="8" a="1"/>
  <c r="C11014" i="8"/>
  <c r="D11014" i="8" s="1"/>
  <c r="F11014" i="8" s="1"/>
  <c r="C11015" i="8" a="1"/>
  <c r="C11015" i="8"/>
  <c r="D11015" i="8" s="1"/>
  <c r="F11015" i="8" s="1"/>
  <c r="C11016" i="8" a="1"/>
  <c r="C11016" i="8"/>
  <c r="D11016" i="8" s="1"/>
  <c r="F11016" i="8" s="1"/>
  <c r="C11017" i="8" a="1"/>
  <c r="C11017" i="8"/>
  <c r="D11017" i="8" s="1"/>
  <c r="F11017" i="8" s="1"/>
  <c r="C11018" i="8" a="1"/>
  <c r="C11018" i="8"/>
  <c r="D11018" i="8" s="1"/>
  <c r="F11018" i="8" s="1"/>
  <c r="C11019" i="8" a="1"/>
  <c r="C11019" i="8"/>
  <c r="D11019" i="8" s="1"/>
  <c r="F11019" i="8" s="1"/>
  <c r="C11020" i="8" a="1"/>
  <c r="C11020" i="8"/>
  <c r="D11020" i="8" s="1"/>
  <c r="F11020" i="8" s="1"/>
  <c r="C11021" i="8" a="1"/>
  <c r="C11021" i="8"/>
  <c r="D11021" i="8" s="1"/>
  <c r="F11021" i="8" s="1"/>
  <c r="C11022" i="8" a="1"/>
  <c r="C11022" i="8"/>
  <c r="D11022" i="8" s="1"/>
  <c r="F11022" i="8" s="1"/>
  <c r="C11023" i="8" a="1"/>
  <c r="C11023" i="8"/>
  <c r="D11023" i="8" s="1"/>
  <c r="F11023" i="8" s="1"/>
  <c r="C11024" i="8" a="1"/>
  <c r="C11024" i="8"/>
  <c r="D11024" i="8" s="1"/>
  <c r="F11024" i="8" s="1"/>
  <c r="C11025" i="8" a="1"/>
  <c r="C11025" i="8"/>
  <c r="D11025" i="8" s="1"/>
  <c r="F11025" i="8" s="1"/>
  <c r="C11026" i="8" a="1"/>
  <c r="C11026" i="8"/>
  <c r="D11026" i="8" s="1"/>
  <c r="F11026" i="8" s="1"/>
  <c r="C11027" i="8" a="1"/>
  <c r="C11027" i="8"/>
  <c r="D11027" i="8" s="1"/>
  <c r="F11027" i="8" s="1"/>
  <c r="C11028" i="8" a="1"/>
  <c r="C11028" i="8"/>
  <c r="D11028" i="8" s="1"/>
  <c r="F11028" i="8" s="1"/>
  <c r="C11029" i="8" a="1"/>
  <c r="C11029" i="8"/>
  <c r="D11029" i="8" s="1"/>
  <c r="F11029" i="8" s="1"/>
  <c r="C11030" i="8" a="1"/>
  <c r="C11030" i="8"/>
  <c r="D11030" i="8" s="1"/>
  <c r="F11030" i="8" s="1"/>
  <c r="C11031" i="8" a="1"/>
  <c r="C11031" i="8"/>
  <c r="D11031" i="8" s="1"/>
  <c r="F11031" i="8" s="1"/>
  <c r="C11032" i="8" a="1"/>
  <c r="C11032" i="8"/>
  <c r="D11032" i="8" s="1"/>
  <c r="F11032" i="8" s="1"/>
  <c r="C11033" i="8" a="1"/>
  <c r="C11033" i="8"/>
  <c r="D11033" i="8" s="1"/>
  <c r="F11033" i="8" s="1"/>
  <c r="C11034" i="8" a="1"/>
  <c r="C11034" i="8"/>
  <c r="D11034" i="8" s="1"/>
  <c r="F11034" i="8" s="1"/>
  <c r="C11035" i="8" a="1"/>
  <c r="C11035" i="8"/>
  <c r="D11035" i="8" s="1"/>
  <c r="F11035" i="8" s="1"/>
  <c r="C11036" i="8" a="1"/>
  <c r="C11036" i="8"/>
  <c r="D11036" i="8" s="1"/>
  <c r="F11036" i="8" s="1"/>
  <c r="C11037" i="8" a="1"/>
  <c r="C11037" i="8"/>
  <c r="D11037" i="8" s="1"/>
  <c r="F11037" i="8" s="1"/>
  <c r="C11038" i="8" a="1"/>
  <c r="C11038" i="8"/>
  <c r="D11038" i="8" s="1"/>
  <c r="F11038" i="8" s="1"/>
  <c r="C11039" i="8" a="1"/>
  <c r="C11039" i="8"/>
  <c r="D11039" i="8" s="1"/>
  <c r="F11039" i="8" s="1"/>
  <c r="C11040" i="8" a="1"/>
  <c r="C11040" i="8"/>
  <c r="D11040" i="8" s="1"/>
  <c r="F11040" i="8" s="1"/>
  <c r="C11041" i="8" a="1"/>
  <c r="C11041" i="8"/>
  <c r="D11041" i="8" s="1"/>
  <c r="F11041" i="8" s="1"/>
  <c r="C11042" i="8" a="1"/>
  <c r="C11042" i="8"/>
  <c r="D11042" i="8" s="1"/>
  <c r="F11042" i="8" s="1"/>
  <c r="C11043" i="8" a="1"/>
  <c r="C11043" i="8"/>
  <c r="D11043" i="8" s="1"/>
  <c r="F11043" i="8" s="1"/>
  <c r="C11044" i="8" a="1"/>
  <c r="C11044" i="8"/>
  <c r="D11044" i="8" s="1"/>
  <c r="F11044" i="8" s="1"/>
  <c r="C11045" i="8" a="1"/>
  <c r="C11045" i="8"/>
  <c r="D11045" i="8" s="1"/>
  <c r="F11045" i="8" s="1"/>
  <c r="C11046" i="8" a="1"/>
  <c r="C11046" i="8"/>
  <c r="D11046" i="8" s="1"/>
  <c r="F11046" i="8" s="1"/>
  <c r="C11047" i="8" a="1"/>
  <c r="C11047" i="8"/>
  <c r="D11047" i="8" s="1"/>
  <c r="F11047" i="8" s="1"/>
  <c r="C11048" i="8" a="1"/>
  <c r="C11048" i="8"/>
  <c r="D11048" i="8" s="1"/>
  <c r="F11048" i="8" s="1"/>
  <c r="C11049" i="8" a="1"/>
  <c r="C11049" i="8"/>
  <c r="D11049" i="8" s="1"/>
  <c r="F11049" i="8" s="1"/>
  <c r="C11050" i="8" a="1"/>
  <c r="C11050" i="8"/>
  <c r="D11050" i="8" s="1"/>
  <c r="F11050" i="8" s="1"/>
  <c r="C11051" i="8" a="1"/>
  <c r="C11051" i="8"/>
  <c r="D11051" i="8" s="1"/>
  <c r="F11051" i="8" s="1"/>
  <c r="C11052" i="8" a="1"/>
  <c r="C11052" i="8"/>
  <c r="D11052" i="8" s="1"/>
  <c r="F11052" i="8" s="1"/>
  <c r="C11053" i="8" a="1"/>
  <c r="C11053" i="8"/>
  <c r="D11053" i="8" s="1"/>
  <c r="F11053" i="8" s="1"/>
  <c r="C11054" i="8" a="1"/>
  <c r="C11054" i="8"/>
  <c r="D11054" i="8" s="1"/>
  <c r="F11054" i="8" s="1"/>
  <c r="C11055" i="8" a="1"/>
  <c r="C11055" i="8"/>
  <c r="D11055" i="8" s="1"/>
  <c r="F11055" i="8" s="1"/>
  <c r="C11056" i="8" a="1"/>
  <c r="C11056" i="8"/>
  <c r="D11056" i="8" s="1"/>
  <c r="F11056" i="8" s="1"/>
  <c r="C11057" i="8" a="1"/>
  <c r="C11057" i="8"/>
  <c r="D11057" i="8" s="1"/>
  <c r="F11057" i="8" s="1"/>
  <c r="C11058" i="8" a="1"/>
  <c r="C11058" i="8"/>
  <c r="D11058" i="8" s="1"/>
  <c r="F11058" i="8" s="1"/>
  <c r="C11059" i="8" a="1"/>
  <c r="C11059" i="8"/>
  <c r="D11059" i="8" s="1"/>
  <c r="F11059" i="8" s="1"/>
  <c r="C11060" i="8" a="1"/>
  <c r="C11060" i="8"/>
  <c r="D11060" i="8" s="1"/>
  <c r="F11060" i="8" s="1"/>
  <c r="C11061" i="8" a="1"/>
  <c r="C11061" i="8"/>
  <c r="D11061" i="8" s="1"/>
  <c r="F11061" i="8" s="1"/>
  <c r="C11062" i="8" a="1"/>
  <c r="C11062" i="8"/>
  <c r="D11062" i="8" s="1"/>
  <c r="F11062" i="8" s="1"/>
  <c r="C11063" i="8" a="1"/>
  <c r="C11063" i="8"/>
  <c r="D11063" i="8" s="1"/>
  <c r="F11063" i="8" s="1"/>
  <c r="C11064" i="8" a="1"/>
  <c r="C11064" i="8"/>
  <c r="D11064" i="8" s="1"/>
  <c r="F11064" i="8" s="1"/>
  <c r="C11065" i="8" a="1"/>
  <c r="C11065" i="8"/>
  <c r="D11065" i="8" s="1"/>
  <c r="F11065" i="8" s="1"/>
  <c r="C11066" i="8" a="1"/>
  <c r="C11066" i="8"/>
  <c r="D11066" i="8" s="1"/>
  <c r="F11066" i="8" s="1"/>
  <c r="C11067" i="8" a="1"/>
  <c r="C11067" i="8"/>
  <c r="D11067" i="8" s="1"/>
  <c r="F11067" i="8" s="1"/>
  <c r="C11068" i="8" a="1"/>
  <c r="C11068" i="8"/>
  <c r="D11068" i="8" s="1"/>
  <c r="F11068" i="8" s="1"/>
  <c r="C11069" i="8" a="1"/>
  <c r="C11069" i="8"/>
  <c r="D11069" i="8" s="1"/>
  <c r="F11069" i="8" s="1"/>
  <c r="C11070" i="8" a="1"/>
  <c r="C11070" i="8"/>
  <c r="D11070" i="8" s="1"/>
  <c r="F11070" i="8" s="1"/>
  <c r="C11071" i="8" a="1"/>
  <c r="C11071" i="8"/>
  <c r="D11071" i="8" s="1"/>
  <c r="F11071" i="8" s="1"/>
  <c r="C11072" i="8" a="1"/>
  <c r="C11072" i="8"/>
  <c r="D11072" i="8" s="1"/>
  <c r="F11072" i="8" s="1"/>
  <c r="C11073" i="8" a="1"/>
  <c r="C11073" i="8"/>
  <c r="D11073" i="8" s="1"/>
  <c r="F11073" i="8" s="1"/>
  <c r="C11074" i="8" a="1"/>
  <c r="C11074" i="8"/>
  <c r="D11074" i="8" s="1"/>
  <c r="F11074" i="8" s="1"/>
  <c r="C11075" i="8" a="1"/>
  <c r="C11075" i="8"/>
  <c r="D11075" i="8" s="1"/>
  <c r="F11075" i="8" s="1"/>
  <c r="C11076" i="8" a="1"/>
  <c r="C11076" i="8"/>
  <c r="D11076" i="8" s="1"/>
  <c r="F11076" i="8" s="1"/>
  <c r="C11077" i="8" a="1"/>
  <c r="C11077" i="8"/>
  <c r="D11077" i="8" s="1"/>
  <c r="F11077" i="8" s="1"/>
  <c r="C11078" i="8" a="1"/>
  <c r="C11078" i="8"/>
  <c r="D11078" i="8" s="1"/>
  <c r="F11078" i="8" s="1"/>
  <c r="C11079" i="8" a="1"/>
  <c r="C11079" i="8"/>
  <c r="D11079" i="8" s="1"/>
  <c r="F11079" i="8" s="1"/>
  <c r="C11080" i="8" a="1"/>
  <c r="C11080" i="8"/>
  <c r="D11080" i="8" s="1"/>
  <c r="F11080" i="8" s="1"/>
  <c r="C11081" i="8" a="1"/>
  <c r="C11081" i="8"/>
  <c r="D11081" i="8" s="1"/>
  <c r="F11081" i="8" s="1"/>
  <c r="C11082" i="8" a="1"/>
  <c r="C11082" i="8"/>
  <c r="D11082" i="8" s="1"/>
  <c r="F11082" i="8" s="1"/>
  <c r="C11083" i="8" a="1"/>
  <c r="C11083" i="8"/>
  <c r="D11083" i="8" s="1"/>
  <c r="F11083" i="8" s="1"/>
  <c r="C11084" i="8" a="1"/>
  <c r="C11084" i="8"/>
  <c r="D11084" i="8" s="1"/>
  <c r="F11084" i="8" s="1"/>
  <c r="C11085" i="8" a="1"/>
  <c r="C11085" i="8"/>
  <c r="D11085" i="8" s="1"/>
  <c r="F11085" i="8" s="1"/>
  <c r="C11086" i="8" a="1"/>
  <c r="C11086" i="8"/>
  <c r="D11086" i="8" s="1"/>
  <c r="F11086" i="8" s="1"/>
  <c r="C11087" i="8" a="1"/>
  <c r="C11087" i="8"/>
  <c r="D11087" i="8" s="1"/>
  <c r="F11087" i="8" s="1"/>
  <c r="C11088" i="8" a="1"/>
  <c r="C11088" i="8"/>
  <c r="D11088" i="8" s="1"/>
  <c r="F11088" i="8" s="1"/>
  <c r="C11089" i="8" a="1"/>
  <c r="C11089" i="8"/>
  <c r="D11089" i="8" s="1"/>
  <c r="F11089" i="8" s="1"/>
  <c r="C11090" i="8" a="1"/>
  <c r="C11090" i="8"/>
  <c r="D11090" i="8" s="1"/>
  <c r="F11090" i="8" s="1"/>
  <c r="C11091" i="8" a="1"/>
  <c r="C11091" i="8"/>
  <c r="D11091" i="8" s="1"/>
  <c r="F11091" i="8" s="1"/>
  <c r="C11092" i="8" a="1"/>
  <c r="C11092" i="8"/>
  <c r="D11092" i="8" s="1"/>
  <c r="F11092" i="8" s="1"/>
  <c r="C11093" i="8" a="1"/>
  <c r="C11093" i="8"/>
  <c r="D11093" i="8" s="1"/>
  <c r="F11093" i="8" s="1"/>
  <c r="C11094" i="8" a="1"/>
  <c r="C11094" i="8"/>
  <c r="D11094" i="8" s="1"/>
  <c r="F11094" i="8" s="1"/>
  <c r="C11095" i="8" a="1"/>
  <c r="C11095" i="8"/>
  <c r="D11095" i="8" s="1"/>
  <c r="F11095" i="8" s="1"/>
  <c r="C11096" i="8" a="1"/>
  <c r="C11096" i="8"/>
  <c r="D11096" i="8" s="1"/>
  <c r="F11096" i="8" s="1"/>
  <c r="C11097" i="8" a="1"/>
  <c r="C11097" i="8"/>
  <c r="D11097" i="8" s="1"/>
  <c r="F11097" i="8" s="1"/>
  <c r="C11098" i="8" a="1"/>
  <c r="C11098" i="8"/>
  <c r="D11098" i="8" s="1"/>
  <c r="F11098" i="8" s="1"/>
  <c r="C11099" i="8" a="1"/>
  <c r="C11099" i="8"/>
  <c r="D11099" i="8" s="1"/>
  <c r="F11099" i="8" s="1"/>
  <c r="C11100" i="8" a="1"/>
  <c r="C11100" i="8"/>
  <c r="D11100" i="8" s="1"/>
  <c r="F11100" i="8" s="1"/>
  <c r="C11101" i="8" a="1"/>
  <c r="C11101" i="8"/>
  <c r="D11101" i="8" s="1"/>
  <c r="F11101" i="8" s="1"/>
  <c r="C11102" i="8" a="1"/>
  <c r="C11102" i="8"/>
  <c r="D11102" i="8" s="1"/>
  <c r="F11102" i="8" s="1"/>
  <c r="C11103" i="8" a="1"/>
  <c r="C11103" i="8"/>
  <c r="D11103" i="8" s="1"/>
  <c r="F11103" i="8" s="1"/>
  <c r="C11104" i="8" a="1"/>
  <c r="C11104" i="8"/>
  <c r="D11104" i="8" s="1"/>
  <c r="F11104" i="8" s="1"/>
  <c r="C11105" i="8" a="1"/>
  <c r="C11105" i="8"/>
  <c r="D11105" i="8" s="1"/>
  <c r="F11105" i="8" s="1"/>
  <c r="C11106" i="8" a="1"/>
  <c r="C11106" i="8"/>
  <c r="D11106" i="8" s="1"/>
  <c r="F11106" i="8" s="1"/>
  <c r="C11107" i="8" a="1"/>
  <c r="C11107" i="8"/>
  <c r="D11107" i="8" s="1"/>
  <c r="F11107" i="8" s="1"/>
  <c r="C11108" i="8" a="1"/>
  <c r="C11108" i="8"/>
  <c r="D11108" i="8" s="1"/>
  <c r="F11108" i="8" s="1"/>
  <c r="C11109" i="8" a="1"/>
  <c r="C11109" i="8"/>
  <c r="D11109" i="8" s="1"/>
  <c r="F11109" i="8" s="1"/>
  <c r="C11110" i="8" a="1"/>
  <c r="C11110" i="8"/>
  <c r="D11110" i="8" s="1"/>
  <c r="F11110" i="8" s="1"/>
  <c r="C11111" i="8" a="1"/>
  <c r="C11111" i="8"/>
  <c r="D11111" i="8" s="1"/>
  <c r="F11111" i="8" s="1"/>
  <c r="C11112" i="8" a="1"/>
  <c r="C11112" i="8"/>
  <c r="D11112" i="8" s="1"/>
  <c r="F11112" i="8" s="1"/>
  <c r="C11113" i="8" a="1"/>
  <c r="C11113" i="8"/>
  <c r="D11113" i="8" s="1"/>
  <c r="F11113" i="8" s="1"/>
  <c r="C11114" i="8" a="1"/>
  <c r="C11114" i="8"/>
  <c r="D11114" i="8" s="1"/>
  <c r="F11114" i="8" s="1"/>
  <c r="C11115" i="8" a="1"/>
  <c r="C11115" i="8"/>
  <c r="D11115" i="8" s="1"/>
  <c r="F11115" i="8" s="1"/>
  <c r="C11116" i="8" a="1"/>
  <c r="C11116" i="8"/>
  <c r="D11116" i="8" s="1"/>
  <c r="F11116" i="8" s="1"/>
  <c r="C11117" i="8" a="1"/>
  <c r="C11117" i="8"/>
  <c r="D11117" i="8" s="1"/>
  <c r="F11117" i="8" s="1"/>
  <c r="C11118" i="8" a="1"/>
  <c r="C11118" i="8"/>
  <c r="D11118" i="8" s="1"/>
  <c r="F11118" i="8" s="1"/>
  <c r="C11119" i="8" a="1"/>
  <c r="C11119" i="8"/>
  <c r="D11119" i="8" s="1"/>
  <c r="F11119" i="8" s="1"/>
  <c r="C11120" i="8" a="1"/>
  <c r="C11120" i="8"/>
  <c r="D11120" i="8" s="1"/>
  <c r="F11120" i="8" s="1"/>
  <c r="C11121" i="8" a="1"/>
  <c r="C11121" i="8"/>
  <c r="D11121" i="8" s="1"/>
  <c r="F11121" i="8" s="1"/>
  <c r="C11122" i="8" a="1"/>
  <c r="C11122" i="8"/>
  <c r="D11122" i="8" s="1"/>
  <c r="F11122" i="8" s="1"/>
  <c r="C11123" i="8" a="1"/>
  <c r="C11123" i="8"/>
  <c r="D11123" i="8" s="1"/>
  <c r="F11123" i="8" s="1"/>
  <c r="C11124" i="8" a="1"/>
  <c r="C11124" i="8"/>
  <c r="D11124" i="8" s="1"/>
  <c r="F11124" i="8" s="1"/>
  <c r="C11125" i="8" a="1"/>
  <c r="C11125" i="8"/>
  <c r="D11125" i="8" s="1"/>
  <c r="F11125" i="8" s="1"/>
  <c r="C11126" i="8" a="1"/>
  <c r="C11126" i="8"/>
  <c r="D11126" i="8" s="1"/>
  <c r="F11126" i="8" s="1"/>
  <c r="C11127" i="8" a="1"/>
  <c r="C11127" i="8"/>
  <c r="D11127" i="8" s="1"/>
  <c r="F11127" i="8" s="1"/>
  <c r="C11128" i="8" a="1"/>
  <c r="C11128" i="8"/>
  <c r="D11128" i="8" s="1"/>
  <c r="F11128" i="8" s="1"/>
  <c r="C11129" i="8" a="1"/>
  <c r="C11129" i="8"/>
  <c r="D11129" i="8" s="1"/>
  <c r="F11129" i="8" s="1"/>
  <c r="C11130" i="8" a="1"/>
  <c r="C11130" i="8"/>
  <c r="D11130" i="8" s="1"/>
  <c r="F11130" i="8" s="1"/>
  <c r="C11131" i="8" a="1"/>
  <c r="C11131" i="8"/>
  <c r="D11131" i="8" s="1"/>
  <c r="F11131" i="8" s="1"/>
  <c r="C11132" i="8" a="1"/>
  <c r="C11132" i="8"/>
  <c r="D11132" i="8" s="1"/>
  <c r="F11132" i="8" s="1"/>
  <c r="C11133" i="8" a="1"/>
  <c r="C11133" i="8"/>
  <c r="D11133" i="8" s="1"/>
  <c r="F11133" i="8" s="1"/>
  <c r="C11134" i="8" a="1"/>
  <c r="C11134" i="8"/>
  <c r="D11134" i="8" s="1"/>
  <c r="F11134" i="8" s="1"/>
  <c r="C11135" i="8" a="1"/>
  <c r="C11135" i="8"/>
  <c r="D11135" i="8" s="1"/>
  <c r="F11135" i="8" s="1"/>
  <c r="C11136" i="8" a="1"/>
  <c r="C11136" i="8"/>
  <c r="D11136" i="8" s="1"/>
  <c r="F11136" i="8" s="1"/>
  <c r="C11137" i="8" a="1"/>
  <c r="C11137" i="8"/>
  <c r="D11137" i="8" s="1"/>
  <c r="F11137" i="8" s="1"/>
  <c r="C11138" i="8" a="1"/>
  <c r="C11138" i="8"/>
  <c r="D11138" i="8" s="1"/>
  <c r="F11138" i="8" s="1"/>
  <c r="C11139" i="8" a="1"/>
  <c r="C11139" i="8"/>
  <c r="D11139" i="8" s="1"/>
  <c r="F11139" i="8" s="1"/>
  <c r="C11140" i="8" a="1"/>
  <c r="C11140" i="8"/>
  <c r="D11140" i="8" s="1"/>
  <c r="F11140" i="8" s="1"/>
  <c r="C11141" i="8" a="1"/>
  <c r="C11141" i="8"/>
  <c r="D11141" i="8" s="1"/>
  <c r="F11141" i="8" s="1"/>
  <c r="C11142" i="8" a="1"/>
  <c r="C11142" i="8"/>
  <c r="D11142" i="8" s="1"/>
  <c r="F11142" i="8" s="1"/>
  <c r="C11143" i="8" a="1"/>
  <c r="C11143" i="8"/>
  <c r="D11143" i="8" s="1"/>
  <c r="F11143" i="8" s="1"/>
  <c r="C11144" i="8" a="1"/>
  <c r="C11144" i="8"/>
  <c r="D11144" i="8" s="1"/>
  <c r="F11144" i="8" s="1"/>
  <c r="C11145" i="8" a="1"/>
  <c r="C11145" i="8"/>
  <c r="D11145" i="8" s="1"/>
  <c r="F11145" i="8" s="1"/>
  <c r="C11146" i="8" a="1"/>
  <c r="C11146" i="8"/>
  <c r="D11146" i="8" s="1"/>
  <c r="F11146" i="8" s="1"/>
  <c r="C11147" i="8" a="1"/>
  <c r="C11147" i="8"/>
  <c r="D11147" i="8" s="1"/>
  <c r="F11147" i="8" s="1"/>
  <c r="C11148" i="8" a="1"/>
  <c r="C11148" i="8"/>
  <c r="D11148" i="8" s="1"/>
  <c r="F11148" i="8" s="1"/>
  <c r="C11149" i="8" a="1"/>
  <c r="C11149" i="8"/>
  <c r="D11149" i="8" s="1"/>
  <c r="F11149" i="8" s="1"/>
  <c r="C11150" i="8" a="1"/>
  <c r="C11150" i="8"/>
  <c r="D11150" i="8" s="1"/>
  <c r="F11150" i="8" s="1"/>
  <c r="C11151" i="8" a="1"/>
  <c r="C11151" i="8"/>
  <c r="D11151" i="8" s="1"/>
  <c r="F11151" i="8" s="1"/>
  <c r="C11152" i="8" a="1"/>
  <c r="C11152" i="8"/>
  <c r="D11152" i="8" s="1"/>
  <c r="F11152" i="8" s="1"/>
  <c r="C11153" i="8" a="1"/>
  <c r="C11153" i="8"/>
  <c r="D11153" i="8" s="1"/>
  <c r="F11153" i="8" s="1"/>
  <c r="C11154" i="8" a="1"/>
  <c r="C11154" i="8"/>
  <c r="D11154" i="8" s="1"/>
  <c r="F11154" i="8" s="1"/>
  <c r="C11155" i="8" a="1"/>
  <c r="C11155" i="8"/>
  <c r="D11155" i="8" s="1"/>
  <c r="F11155" i="8" s="1"/>
  <c r="C11156" i="8" a="1"/>
  <c r="C11156" i="8"/>
  <c r="D11156" i="8" s="1"/>
  <c r="F11156" i="8" s="1"/>
  <c r="C11157" i="8" a="1"/>
  <c r="C11157" i="8"/>
  <c r="D11157" i="8" s="1"/>
  <c r="F11157" i="8" s="1"/>
  <c r="C11158" i="8" a="1"/>
  <c r="C11158" i="8"/>
  <c r="D11158" i="8" s="1"/>
  <c r="F11158" i="8" s="1"/>
  <c r="C11159" i="8" a="1"/>
  <c r="C11159" i="8"/>
  <c r="D11159" i="8" s="1"/>
  <c r="F11159" i="8" s="1"/>
  <c r="C11160" i="8" a="1"/>
  <c r="C11160" i="8"/>
  <c r="D11160" i="8" s="1"/>
  <c r="F11160" i="8" s="1"/>
  <c r="C11161" i="8" a="1"/>
  <c r="C11161" i="8"/>
  <c r="D11161" i="8" s="1"/>
  <c r="F11161" i="8" s="1"/>
  <c r="C11162" i="8" a="1"/>
  <c r="C11162" i="8"/>
  <c r="D11162" i="8" s="1"/>
  <c r="F11162" i="8" s="1"/>
  <c r="C11163" i="8" a="1"/>
  <c r="C11163" i="8"/>
  <c r="D11163" i="8" s="1"/>
  <c r="F11163" i="8" s="1"/>
  <c r="C11164" i="8" a="1"/>
  <c r="C11164" i="8"/>
  <c r="D11164" i="8" s="1"/>
  <c r="F11164" i="8" s="1"/>
  <c r="C11165" i="8" a="1"/>
  <c r="C11165" i="8"/>
  <c r="D11165" i="8" s="1"/>
  <c r="F11165" i="8" s="1"/>
  <c r="C11166" i="8" a="1"/>
  <c r="C11166" i="8"/>
  <c r="D11166" i="8" s="1"/>
  <c r="F11166" i="8" s="1"/>
  <c r="C11167" i="8" a="1"/>
  <c r="C11167" i="8"/>
  <c r="D11167" i="8" s="1"/>
  <c r="F11167" i="8" s="1"/>
  <c r="C11168" i="8" a="1"/>
  <c r="C11168" i="8"/>
  <c r="D11168" i="8" s="1"/>
  <c r="F11168" i="8" s="1"/>
  <c r="C11169" i="8" a="1"/>
  <c r="C11169" i="8"/>
  <c r="D11169" i="8" s="1"/>
  <c r="F11169" i="8" s="1"/>
  <c r="C11170" i="8" a="1"/>
  <c r="C11170" i="8"/>
  <c r="D11170" i="8" s="1"/>
  <c r="F11170" i="8" s="1"/>
  <c r="C11171" i="8" a="1"/>
  <c r="C11171" i="8"/>
  <c r="D11171" i="8" s="1"/>
  <c r="F11171" i="8" s="1"/>
  <c r="C11172" i="8" a="1"/>
  <c r="C11172" i="8"/>
  <c r="D11172" i="8" s="1"/>
  <c r="F11172" i="8" s="1"/>
  <c r="C11173" i="8" a="1"/>
  <c r="C11173" i="8"/>
  <c r="D11173" i="8" s="1"/>
  <c r="F11173" i="8" s="1"/>
  <c r="C11174" i="8" a="1"/>
  <c r="C11174" i="8"/>
  <c r="D11174" i="8" s="1"/>
  <c r="F11174" i="8" s="1"/>
  <c r="C11175" i="8" a="1"/>
  <c r="C11175" i="8"/>
  <c r="D11175" i="8" s="1"/>
  <c r="F11175" i="8" s="1"/>
  <c r="C11176" i="8" a="1"/>
  <c r="C11176" i="8"/>
  <c r="D11176" i="8" s="1"/>
  <c r="F11176" i="8" s="1"/>
  <c r="C11177" i="8" a="1"/>
  <c r="C11177" i="8"/>
  <c r="D11177" i="8" s="1"/>
  <c r="F11177" i="8" s="1"/>
  <c r="C11178" i="8" a="1"/>
  <c r="C11178" i="8"/>
  <c r="D11178" i="8" s="1"/>
  <c r="F11178" i="8" s="1"/>
  <c r="C11179" i="8" a="1"/>
  <c r="C11179" i="8"/>
  <c r="D11179" i="8" s="1"/>
  <c r="F11179" i="8" s="1"/>
  <c r="C11180" i="8" a="1"/>
  <c r="C11180" i="8"/>
  <c r="D11180" i="8" s="1"/>
  <c r="F11180" i="8" s="1"/>
  <c r="C11181" i="8" a="1"/>
  <c r="C11181" i="8"/>
  <c r="D11181" i="8" s="1"/>
  <c r="F11181" i="8" s="1"/>
  <c r="C11182" i="8" a="1"/>
  <c r="C11182" i="8"/>
  <c r="D11182" i="8" s="1"/>
  <c r="F11182" i="8" s="1"/>
  <c r="C11183" i="8" a="1"/>
  <c r="C11183" i="8"/>
  <c r="D11183" i="8" s="1"/>
  <c r="F11183" i="8" s="1"/>
  <c r="C11184" i="8" a="1"/>
  <c r="C11184" i="8"/>
  <c r="D11184" i="8" s="1"/>
  <c r="F11184" i="8" s="1"/>
  <c r="C11185" i="8" a="1"/>
  <c r="C11185" i="8"/>
  <c r="D11185" i="8" s="1"/>
  <c r="F11185" i="8" s="1"/>
  <c r="C11186" i="8" a="1"/>
  <c r="C11186" i="8"/>
  <c r="D11186" i="8" s="1"/>
  <c r="F11186" i="8" s="1"/>
  <c r="C11187" i="8" a="1"/>
  <c r="C11187" i="8"/>
  <c r="D11187" i="8" s="1"/>
  <c r="F11187" i="8" s="1"/>
  <c r="C11188" i="8" a="1"/>
  <c r="C11188" i="8"/>
  <c r="D11188" i="8" s="1"/>
  <c r="F11188" i="8" s="1"/>
  <c r="C11189" i="8" a="1"/>
  <c r="C11189" i="8"/>
  <c r="D11189" i="8" s="1"/>
  <c r="F11189" i="8" s="1"/>
  <c r="C11190" i="8" a="1"/>
  <c r="C11190" i="8"/>
  <c r="D11190" i="8" s="1"/>
  <c r="F11190" i="8" s="1"/>
  <c r="C11191" i="8" a="1"/>
  <c r="C11191" i="8"/>
  <c r="D11191" i="8" s="1"/>
  <c r="F11191" i="8" s="1"/>
  <c r="C11192" i="8" a="1"/>
  <c r="C11192" i="8"/>
  <c r="D11192" i="8" s="1"/>
  <c r="F11192" i="8" s="1"/>
  <c r="C11193" i="8" a="1"/>
  <c r="C11193" i="8"/>
  <c r="D11193" i="8" s="1"/>
  <c r="F11193" i="8" s="1"/>
  <c r="C11194" i="8" a="1"/>
  <c r="C11194" i="8" s="1"/>
  <c r="D11194" i="8" s="1"/>
  <c r="F11194" i="8" s="1"/>
  <c r="C11195" i="8" a="1"/>
  <c r="C11195" i="8"/>
  <c r="D11195" i="8" s="1"/>
  <c r="F11195" i="8" s="1"/>
  <c r="C11196" i="8" a="1"/>
  <c r="C11196" i="8"/>
  <c r="D11196" i="8" s="1"/>
  <c r="F11196" i="8" s="1"/>
  <c r="C11197" i="8" a="1"/>
  <c r="C11197" i="8"/>
  <c r="D11197" i="8" s="1"/>
  <c r="F11197" i="8" s="1"/>
  <c r="C11198" i="8" a="1"/>
  <c r="C11198" i="8"/>
  <c r="D11198" i="8" s="1"/>
  <c r="F11198" i="8" s="1"/>
  <c r="C11199" i="8" a="1"/>
  <c r="C11199" i="8"/>
  <c r="D11199" i="8" s="1"/>
  <c r="F11199" i="8" s="1"/>
  <c r="C11200" i="8" a="1"/>
  <c r="C11200" i="8"/>
  <c r="D11200" i="8" s="1"/>
  <c r="F11200" i="8" s="1"/>
  <c r="C11201" i="8" a="1"/>
  <c r="C11201" i="8"/>
  <c r="D11201" i="8" s="1"/>
  <c r="F11201" i="8" s="1"/>
  <c r="C11202" i="8" a="1"/>
  <c r="C11202" i="8" s="1"/>
  <c r="D11202" i="8" s="1"/>
  <c r="F11202" i="8" s="1"/>
  <c r="C11203" i="8" a="1"/>
  <c r="C11203" i="8"/>
  <c r="D11203" i="8" s="1"/>
  <c r="F11203" i="8" s="1"/>
  <c r="C11204" i="8" a="1"/>
  <c r="C11204" i="8"/>
  <c r="D11204" i="8" s="1"/>
  <c r="F11204" i="8" s="1"/>
  <c r="C11205" i="8" a="1"/>
  <c r="C11205" i="8"/>
  <c r="D11205" i="8" s="1"/>
  <c r="F11205" i="8" s="1"/>
  <c r="C11206" i="8" a="1"/>
  <c r="C11206" i="8"/>
  <c r="D11206" i="8" s="1"/>
  <c r="F11206" i="8" s="1"/>
  <c r="C11207" i="8" a="1"/>
  <c r="C11207" i="8"/>
  <c r="D11207" i="8" s="1"/>
  <c r="F11207" i="8" s="1"/>
  <c r="C11208" i="8" a="1"/>
  <c r="C11208" i="8"/>
  <c r="D11208" i="8" s="1"/>
  <c r="F11208" i="8" s="1"/>
  <c r="C11209" i="8" a="1"/>
  <c r="C11209" i="8"/>
  <c r="D11209" i="8" s="1"/>
  <c r="F11209" i="8" s="1"/>
  <c r="C11210" i="8" a="1"/>
  <c r="C11210" i="8" s="1"/>
  <c r="D11210" i="8" s="1"/>
  <c r="F11210" i="8" s="1"/>
  <c r="C11211" i="8" a="1"/>
  <c r="C11211" i="8"/>
  <c r="D11211" i="8" s="1"/>
  <c r="F11211" i="8" s="1"/>
  <c r="C11212" i="8" a="1"/>
  <c r="C11212" i="8"/>
  <c r="D11212" i="8" s="1"/>
  <c r="F11212" i="8" s="1"/>
  <c r="C11213" i="8" a="1"/>
  <c r="C11213" i="8"/>
  <c r="D11213" i="8" s="1"/>
  <c r="F11213" i="8" s="1"/>
  <c r="C11214" i="8" a="1"/>
  <c r="C11214" i="8"/>
  <c r="D11214" i="8" s="1"/>
  <c r="F11214" i="8" s="1"/>
  <c r="C11215" i="8" a="1"/>
  <c r="C11215" i="8"/>
  <c r="D11215" i="8" s="1"/>
  <c r="F11215" i="8" s="1"/>
  <c r="C11216" i="8" a="1"/>
  <c r="C11216" i="8"/>
  <c r="D11216" i="8" s="1"/>
  <c r="F11216" i="8" s="1"/>
  <c r="C11217" i="8" a="1"/>
  <c r="C11217" i="8"/>
  <c r="D11217" i="8" s="1"/>
  <c r="F11217" i="8" s="1"/>
  <c r="C11218" i="8" a="1"/>
  <c r="C11218" i="8" s="1"/>
  <c r="D11218" i="8" s="1"/>
  <c r="F11218" i="8" s="1"/>
  <c r="C11219" i="8" a="1"/>
  <c r="C11219" i="8" s="1"/>
  <c r="D11219" i="8" s="1"/>
  <c r="F11219" i="8" s="1"/>
  <c r="C11220" i="8" a="1"/>
  <c r="C11220" i="8"/>
  <c r="D11220" i="8" s="1"/>
  <c r="F11220" i="8" s="1"/>
  <c r="C11221" i="8" a="1"/>
  <c r="C11221" i="8"/>
  <c r="D11221" i="8" s="1"/>
  <c r="F11221" i="8" s="1"/>
  <c r="C11222" i="8" a="1"/>
  <c r="C11222" i="8"/>
  <c r="D11222" i="8" s="1"/>
  <c r="F11222" i="8" s="1"/>
  <c r="C11223" i="8" a="1"/>
  <c r="C11223" i="8"/>
  <c r="D11223" i="8" s="1"/>
  <c r="F11223" i="8" s="1"/>
  <c r="C11224" i="8" a="1"/>
  <c r="C11224" i="8" s="1"/>
  <c r="D11224" i="8" s="1"/>
  <c r="F11224" i="8" s="1"/>
  <c r="C11225" i="8" a="1"/>
  <c r="C11225" i="8"/>
  <c r="D11225" i="8" s="1"/>
  <c r="F11225" i="8" s="1"/>
  <c r="C11226" i="8" a="1"/>
  <c r="C11226" i="8" s="1"/>
  <c r="D11226" i="8" s="1"/>
  <c r="F11226" i="8" s="1"/>
  <c r="C11227" i="8" a="1"/>
  <c r="C11227" i="8"/>
  <c r="D11227" i="8" s="1"/>
  <c r="F11227" i="8" s="1"/>
  <c r="C11228" i="8" a="1"/>
  <c r="C11228" i="8"/>
  <c r="D11228" i="8" s="1"/>
  <c r="F11228" i="8" s="1"/>
  <c r="C11229" i="8" a="1"/>
  <c r="C11229" i="8"/>
  <c r="D11229" i="8" s="1"/>
  <c r="F11229" i="8" s="1"/>
  <c r="C11230" i="8" a="1"/>
  <c r="C11230" i="8"/>
  <c r="D11230" i="8" s="1"/>
  <c r="F11230" i="8" s="1"/>
  <c r="C11231" i="8" a="1"/>
  <c r="C11231" i="8"/>
  <c r="D11231" i="8" s="1"/>
  <c r="F11231" i="8" s="1"/>
  <c r="C11232" i="8" a="1"/>
  <c r="C11232" i="8"/>
  <c r="D11232" i="8" s="1"/>
  <c r="F11232" i="8" s="1"/>
  <c r="C11233" i="8" a="1"/>
  <c r="C11233" i="8" s="1"/>
  <c r="D11233" i="8" s="1"/>
  <c r="F11233" i="8" s="1"/>
  <c r="C11234" i="8" a="1"/>
  <c r="C11234" i="8" s="1"/>
  <c r="D11234" i="8" s="1"/>
  <c r="F11234" i="8" s="1"/>
  <c r="C11235" i="8" a="1"/>
  <c r="C11235" i="8" s="1"/>
  <c r="D11235" i="8" s="1"/>
  <c r="F11235" i="8" s="1"/>
  <c r="C11236" i="8" a="1"/>
  <c r="C11236" i="8" s="1"/>
  <c r="D11236" i="8" s="1"/>
  <c r="F11236" i="8" s="1"/>
  <c r="C11237" i="8" a="1"/>
  <c r="C11237" i="8"/>
  <c r="D11237" i="8" s="1"/>
  <c r="F11237" i="8" s="1"/>
  <c r="C11238" i="8" a="1"/>
  <c r="C11238" i="8"/>
  <c r="D11238" i="8" s="1"/>
  <c r="F11238" i="8" s="1"/>
  <c r="C11239" i="8" a="1"/>
  <c r="C11239" i="8"/>
  <c r="D11239" i="8" s="1"/>
  <c r="F11239" i="8" s="1"/>
  <c r="C11240" i="8" a="1"/>
  <c r="C11240" i="8"/>
  <c r="D11240" i="8" s="1"/>
  <c r="F11240" i="8" s="1"/>
  <c r="C11241" i="8" a="1"/>
  <c r="C11241" i="8" s="1"/>
  <c r="D11241" i="8" s="1"/>
  <c r="F11241" i="8" s="1"/>
  <c r="C11242" i="8" a="1"/>
  <c r="C11242" i="8" s="1"/>
  <c r="D11242" i="8" s="1"/>
  <c r="F11242" i="8" s="1"/>
  <c r="C11243" i="8" a="1"/>
  <c r="C11243" i="8" s="1"/>
  <c r="D11243" i="8" s="1"/>
  <c r="F11243" i="8" s="1"/>
  <c r="C11244" i="8" a="1"/>
  <c r="C11244" i="8"/>
  <c r="D11244" i="8" s="1"/>
  <c r="F11244" i="8" s="1"/>
  <c r="C11245" i="8" a="1"/>
  <c r="C11245" i="8" s="1"/>
  <c r="D11245" i="8" s="1"/>
  <c r="F11245" i="8" s="1"/>
  <c r="C11246" i="8" a="1"/>
  <c r="C11246" i="8" s="1"/>
  <c r="D11246" i="8" s="1"/>
  <c r="F11246" i="8" s="1"/>
  <c r="C11247" i="8" a="1"/>
  <c r="C11247" i="8"/>
  <c r="D11247" i="8" s="1"/>
  <c r="F11247" i="8" s="1"/>
  <c r="C11248" i="8" a="1"/>
  <c r="C11248" i="8" s="1"/>
  <c r="D11248" i="8" s="1"/>
  <c r="F11248" i="8" s="1"/>
  <c r="C11249" i="8" a="1"/>
  <c r="C11249" i="8"/>
  <c r="D11249" i="8" s="1"/>
  <c r="F11249" i="8" s="1"/>
  <c r="C11250" i="8" a="1"/>
  <c r="C11250" i="8" s="1"/>
  <c r="D11250" i="8" s="1"/>
  <c r="F11250" i="8" s="1"/>
  <c r="C11251" i="8" a="1"/>
  <c r="C11251" i="8"/>
  <c r="D11251" i="8" s="1"/>
  <c r="F11251" i="8" s="1"/>
  <c r="C11252" i="8" a="1"/>
  <c r="C11252" i="8" s="1"/>
  <c r="D11252" i="8" s="1"/>
  <c r="F11252" i="8" s="1"/>
  <c r="C11253" i="8" a="1"/>
  <c r="C11253" i="8" s="1"/>
  <c r="D11253" i="8" s="1"/>
  <c r="F11253" i="8" s="1"/>
  <c r="C11254" i="8" a="1"/>
  <c r="C11254" i="8"/>
  <c r="D11254" i="8" s="1"/>
  <c r="F11254" i="8" s="1"/>
  <c r="C11255" i="8" a="1"/>
  <c r="C11255" i="8" s="1"/>
  <c r="D11255" i="8" s="1"/>
  <c r="F11255" i="8" s="1"/>
  <c r="C11256" i="8" a="1"/>
  <c r="C11256" i="8" s="1"/>
  <c r="D11256" i="8" s="1"/>
  <c r="F11256" i="8" s="1"/>
  <c r="C11257" i="8" a="1"/>
  <c r="C11257" i="8"/>
  <c r="D11257" i="8" s="1"/>
  <c r="F11257" i="8" s="1"/>
  <c r="C11258" i="8" a="1"/>
  <c r="C11258" i="8" s="1"/>
  <c r="D11258" i="8" s="1"/>
  <c r="F11258" i="8" s="1"/>
  <c r="C11259" i="8" a="1"/>
  <c r="C11259" i="8" s="1"/>
  <c r="D11259" i="8" s="1"/>
  <c r="F11259" i="8" s="1"/>
  <c r="C11260" i="8" a="1"/>
  <c r="C11260" i="8" s="1"/>
  <c r="D11260" i="8" s="1"/>
  <c r="F11260" i="8" s="1"/>
  <c r="C11261" i="8" a="1"/>
  <c r="C11261" i="8"/>
  <c r="D11261" i="8" s="1"/>
  <c r="F11261" i="8" s="1"/>
  <c r="C11262" i="8" a="1"/>
  <c r="C11262" i="8" s="1"/>
  <c r="D11262" i="8" s="1"/>
  <c r="F11262" i="8" s="1"/>
  <c r="C11263" i="8" a="1"/>
  <c r="C11263" i="8" s="1"/>
  <c r="D11263" i="8" s="1"/>
  <c r="F11263" i="8" s="1"/>
  <c r="C11264" i="8" a="1"/>
  <c r="C11264" i="8"/>
  <c r="D11264" i="8" s="1"/>
  <c r="F11264" i="8" s="1"/>
  <c r="C11265" i="8" a="1"/>
  <c r="C11265" i="8"/>
  <c r="D11265" i="8" s="1"/>
  <c r="F11265" i="8" s="1"/>
  <c r="C11266" i="8" a="1"/>
  <c r="C11266" i="8" s="1"/>
  <c r="D11266" i="8" s="1"/>
  <c r="F11266" i="8" s="1"/>
  <c r="C11267" i="8" a="1"/>
  <c r="C11267" i="8" s="1"/>
  <c r="D11267" i="8" s="1"/>
  <c r="F11267" i="8" s="1"/>
  <c r="C11268" i="8" a="1"/>
  <c r="C11268" i="8"/>
  <c r="D11268" i="8" s="1"/>
  <c r="F11268" i="8" s="1"/>
  <c r="C11269" i="8" a="1"/>
  <c r="C11269" i="8" s="1"/>
  <c r="D11269" i="8" s="1"/>
  <c r="F11269" i="8" s="1"/>
  <c r="C11270" i="8" a="1"/>
  <c r="C11270" i="8" s="1"/>
  <c r="D11270" i="8" s="1"/>
  <c r="F11270" i="8" s="1"/>
  <c r="C11271" i="8" a="1"/>
  <c r="C11271" i="8"/>
  <c r="D11271" i="8" s="1"/>
  <c r="F11271" i="8" s="1"/>
  <c r="C11272" i="8" a="1"/>
  <c r="C11272" i="8" s="1"/>
  <c r="D11272" i="8" s="1"/>
  <c r="F11272" i="8" s="1"/>
  <c r="C11273" i="8" a="1"/>
  <c r="C11273" i="8" s="1"/>
  <c r="D11273" i="8" s="1"/>
  <c r="F11273" i="8" s="1"/>
  <c r="C11274" i="8" a="1"/>
  <c r="C11274" i="8" s="1"/>
  <c r="D11274" i="8" s="1"/>
  <c r="F11274" i="8" s="1"/>
  <c r="C11275" i="8" a="1"/>
  <c r="C11275" i="8"/>
  <c r="D11275" i="8" s="1"/>
  <c r="F11275" i="8" s="1"/>
  <c r="C11276" i="8" a="1"/>
  <c r="C11276" i="8" s="1"/>
  <c r="D11276" i="8" s="1"/>
  <c r="F11276" i="8" s="1"/>
  <c r="C11277" i="8" a="1"/>
  <c r="C11277" i="8" s="1"/>
  <c r="D11277" i="8" s="1"/>
  <c r="F11277" i="8" s="1"/>
  <c r="C11278" i="8" a="1"/>
  <c r="C11278" i="8"/>
  <c r="D11278" i="8" s="1"/>
  <c r="F11278" i="8" s="1"/>
  <c r="C11279" i="8" a="1"/>
  <c r="C11279" i="8" s="1"/>
  <c r="D11279" i="8" s="1"/>
  <c r="F11279" i="8" s="1"/>
  <c r="C11280" i="8" a="1"/>
  <c r="C11280" i="8" s="1"/>
  <c r="D11280" i="8" s="1"/>
  <c r="F11280" i="8" s="1"/>
  <c r="C11281" i="8" a="1"/>
  <c r="C11281" i="8"/>
  <c r="D11281" i="8" s="1"/>
  <c r="F11281" i="8" s="1"/>
  <c r="C11282" i="8" a="1"/>
  <c r="C11282" i="8" s="1"/>
  <c r="D11282" i="8" s="1"/>
  <c r="F11282" i="8" s="1"/>
  <c r="C11283" i="8" a="1"/>
  <c r="C11283" i="8"/>
  <c r="D11283" i="8" s="1"/>
  <c r="F11283" i="8" s="1"/>
  <c r="C11284" i="8" a="1"/>
  <c r="C11284" i="8" s="1"/>
  <c r="D11284" i="8" s="1"/>
  <c r="F11284" i="8" s="1"/>
  <c r="C11285" i="8" a="1"/>
  <c r="C11285" i="8"/>
  <c r="D11285" i="8" s="1"/>
  <c r="F11285" i="8" s="1"/>
  <c r="C11286" i="8" a="1"/>
  <c r="C11286" i="8" s="1"/>
  <c r="D11286" i="8" s="1"/>
  <c r="F11286" i="8" s="1"/>
  <c r="C11287" i="8" a="1"/>
  <c r="C11287" i="8" s="1"/>
  <c r="D11287" i="8" s="1"/>
  <c r="F11287" i="8" s="1"/>
  <c r="C11288" i="8" a="1"/>
  <c r="C11288" i="8"/>
  <c r="D11288" i="8" s="1"/>
  <c r="F11288" i="8" s="1"/>
  <c r="C11289" i="8" a="1"/>
  <c r="C11289" i="8" s="1"/>
  <c r="D11289" i="8" s="1"/>
  <c r="F11289" i="8" s="1"/>
  <c r="C11290" i="8" a="1"/>
  <c r="C11290" i="8" s="1"/>
  <c r="D11290" i="8" s="1"/>
  <c r="F11290" i="8" s="1"/>
  <c r="C11291" i="8" a="1"/>
  <c r="C11291" i="8"/>
  <c r="D11291" i="8" s="1"/>
  <c r="F11291" i="8" s="1"/>
  <c r="C11292" i="8" a="1"/>
  <c r="C11292" i="8"/>
  <c r="D11292" i="8" s="1"/>
  <c r="F11292" i="8" s="1"/>
  <c r="C11293" i="8" a="1"/>
  <c r="C11293" i="8" s="1"/>
  <c r="D11293" i="8" s="1"/>
  <c r="F11293" i="8" s="1"/>
  <c r="C11294" i="8" a="1"/>
  <c r="C11294" i="8" s="1"/>
  <c r="D11294" i="8" s="1"/>
  <c r="F11294" i="8" s="1"/>
  <c r="C11295" i="8" a="1"/>
  <c r="C11295" i="8"/>
  <c r="D11295" i="8" s="1"/>
  <c r="F11295" i="8" s="1"/>
  <c r="C11296" i="8" a="1"/>
  <c r="C11296" i="8" s="1"/>
  <c r="D11296" i="8" s="1"/>
  <c r="F11296" i="8" s="1"/>
  <c r="C11297" i="8" a="1"/>
  <c r="C11297" i="8" s="1"/>
  <c r="D11297" i="8" s="1"/>
  <c r="F11297" i="8" s="1"/>
  <c r="C11298" i="8" a="1"/>
  <c r="C11298" i="8" s="1"/>
  <c r="D11298" i="8" s="1"/>
  <c r="F11298" i="8" s="1"/>
  <c r="C11299" i="8" a="1"/>
  <c r="C11299" i="8" s="1"/>
  <c r="D11299" i="8" s="1"/>
  <c r="F11299" i="8" s="1"/>
  <c r="C11300" i="8" a="1"/>
  <c r="C11300" i="8" s="1"/>
  <c r="D11300" i="8" s="1"/>
  <c r="F11300" i="8" s="1"/>
  <c r="C11301" i="8" a="1"/>
  <c r="C11301" i="8" s="1"/>
  <c r="D11301" i="8" s="1"/>
  <c r="F11301" i="8" s="1"/>
  <c r="C11302" i="8" a="1"/>
  <c r="C11302" i="8"/>
  <c r="D11302" i="8" s="1"/>
  <c r="F11302" i="8" s="1"/>
  <c r="C11303" i="8" a="1"/>
  <c r="C11303" i="8" s="1"/>
  <c r="D11303" i="8" s="1"/>
  <c r="F11303" i="8" s="1"/>
  <c r="C11304" i="8" a="1"/>
  <c r="C11304" i="8" s="1"/>
  <c r="D11304" i="8" s="1"/>
  <c r="F11304" i="8" s="1"/>
  <c r="C11305" i="8" a="1"/>
  <c r="C11305" i="8"/>
  <c r="D11305" i="8" s="1"/>
  <c r="F11305" i="8" s="1"/>
  <c r="C11306" i="8" a="1"/>
  <c r="C11306" i="8" s="1"/>
  <c r="D11306" i="8" s="1"/>
  <c r="F11306" i="8" s="1"/>
  <c r="C11307" i="8" a="1"/>
  <c r="C11307" i="8"/>
  <c r="D11307" i="8" s="1"/>
  <c r="F11307" i="8" s="1"/>
  <c r="C11308" i="8" a="1"/>
  <c r="C11308" i="8"/>
  <c r="D11308" i="8" s="1"/>
  <c r="F11308" i="8" s="1"/>
  <c r="C11309" i="8" a="1"/>
  <c r="C11309" i="8"/>
  <c r="D11309" i="8" s="1"/>
  <c r="F11309" i="8" s="1"/>
  <c r="C11310" i="8" a="1"/>
  <c r="C11310" i="8" s="1"/>
  <c r="D11310" i="8" s="1"/>
  <c r="F11310" i="8" s="1"/>
  <c r="C11311" i="8" a="1"/>
  <c r="C11311" i="8" s="1"/>
  <c r="D11311" i="8" s="1"/>
  <c r="F11311" i="8" s="1"/>
  <c r="C11312" i="8" a="1"/>
  <c r="C11312" i="8"/>
  <c r="D11312" i="8" s="1"/>
  <c r="F11312" i="8" s="1"/>
  <c r="C11313" i="8" a="1"/>
  <c r="C11313" i="8" s="1"/>
  <c r="D11313" i="8" s="1"/>
  <c r="F11313" i="8" s="1"/>
  <c r="C11314" i="8" a="1"/>
  <c r="C11314" i="8" s="1"/>
  <c r="D11314" i="8" s="1"/>
  <c r="F11314" i="8" s="1"/>
  <c r="C11315" i="8" a="1"/>
  <c r="C11315" i="8" s="1"/>
  <c r="D11315" i="8" s="1"/>
  <c r="F11315" i="8" s="1"/>
  <c r="C11316" i="8" a="1"/>
  <c r="C11316" i="8" s="1"/>
  <c r="D11316" i="8" s="1"/>
  <c r="F11316" i="8" s="1"/>
  <c r="C11317" i="8" a="1"/>
  <c r="C11317" i="8" s="1"/>
  <c r="D11317" i="8" s="1"/>
  <c r="F11317" i="8" s="1"/>
  <c r="C11318" i="8" a="1"/>
  <c r="C11318" i="8" s="1"/>
  <c r="D11318" i="8" s="1"/>
  <c r="F11318" i="8" s="1"/>
  <c r="C11319" i="8" a="1"/>
  <c r="C11319" i="8"/>
  <c r="D11319" i="8" s="1"/>
  <c r="F11319" i="8" s="1"/>
  <c r="C11320" i="8" a="1"/>
  <c r="C11320" i="8" s="1"/>
  <c r="D11320" i="8" s="1"/>
  <c r="F11320" i="8" s="1"/>
  <c r="C11321" i="8" a="1"/>
  <c r="C11321" i="8" s="1"/>
  <c r="D11321" i="8" s="1"/>
  <c r="F11321" i="8" s="1"/>
  <c r="C11322" i="8" a="1"/>
  <c r="C11322" i="8" s="1"/>
  <c r="D11322" i="8" s="1"/>
  <c r="F11322" i="8" s="1"/>
  <c r="C11323" i="8" a="1"/>
  <c r="C11323" i="8" s="1"/>
  <c r="D11323" i="8" s="1"/>
  <c r="F11323" i="8" s="1"/>
  <c r="C11324" i="8" a="1"/>
  <c r="C11324" i="8"/>
  <c r="D11324" i="8" s="1"/>
  <c r="F11324" i="8" s="1"/>
  <c r="C11325" i="8" a="1"/>
  <c r="C11325" i="8"/>
  <c r="D11325" i="8" s="1"/>
  <c r="F11325" i="8" s="1"/>
  <c r="C11326" i="8" a="1"/>
  <c r="C11326" i="8"/>
  <c r="D11326" i="8" s="1"/>
  <c r="F11326" i="8" s="1"/>
  <c r="C11327" i="8" a="1"/>
  <c r="C11327" i="8" s="1"/>
  <c r="D11327" i="8" s="1"/>
  <c r="F11327" i="8" s="1"/>
  <c r="C11328" i="8" a="1"/>
  <c r="C11328" i="8" s="1"/>
  <c r="D11328" i="8" s="1"/>
  <c r="F11328" i="8" s="1"/>
  <c r="C11329" i="8" a="1"/>
  <c r="C11329" i="8"/>
  <c r="D11329" i="8" s="1"/>
  <c r="F11329" i="8" s="1"/>
  <c r="C11330" i="8" a="1"/>
  <c r="C11330" i="8" s="1"/>
  <c r="D11330" i="8" s="1"/>
  <c r="F11330" i="8" s="1"/>
  <c r="C11331" i="8" a="1"/>
  <c r="C11331" i="8"/>
  <c r="D11331" i="8" s="1"/>
  <c r="F11331" i="8" s="1"/>
  <c r="C11332" i="8" a="1"/>
  <c r="C11332" i="8" s="1"/>
  <c r="D11332" i="8" s="1"/>
  <c r="F11332" i="8" s="1"/>
  <c r="C11333" i="8" a="1"/>
  <c r="C11333" i="8" s="1"/>
  <c r="D11333" i="8" s="1"/>
  <c r="F11333" i="8" s="1"/>
  <c r="C11334" i="8" a="1"/>
  <c r="C11334" i="8"/>
  <c r="D11334" i="8" s="1"/>
  <c r="F11334" i="8" s="1"/>
  <c r="C11335" i="8" a="1"/>
  <c r="C11335" i="8" s="1"/>
  <c r="D11335" i="8" s="1"/>
  <c r="F11335" i="8" s="1"/>
  <c r="C11336" i="8" a="1"/>
  <c r="C11336" i="8"/>
  <c r="D11336" i="8" s="1"/>
  <c r="F11336" i="8" s="1"/>
  <c r="C11337" i="8" a="1"/>
  <c r="C11337" i="8"/>
  <c r="D11337" i="8" s="1"/>
  <c r="F11337" i="8" s="1"/>
  <c r="C11338" i="8" a="1"/>
  <c r="C11338" i="8" s="1"/>
  <c r="D11338" i="8" s="1"/>
  <c r="F11338" i="8" s="1"/>
  <c r="C11339" i="8" a="1"/>
  <c r="C11339" i="8" s="1"/>
  <c r="D11339" i="8" s="1"/>
  <c r="F11339" i="8" s="1"/>
  <c r="C11340" i="8" a="1"/>
  <c r="C11340" i="8" s="1"/>
  <c r="D11340" i="8" s="1"/>
  <c r="F11340" i="8" s="1"/>
  <c r="C11341" i="8" a="1"/>
  <c r="C11341" i="8"/>
  <c r="D11341" i="8" s="1"/>
  <c r="F11341" i="8" s="1"/>
  <c r="C11342" i="8" a="1"/>
  <c r="C11342" i="8"/>
  <c r="D11342" i="8" s="1"/>
  <c r="F11342" i="8" s="1"/>
  <c r="C11343" i="8" a="1"/>
  <c r="C11343" i="8"/>
  <c r="D11343" i="8" s="1"/>
  <c r="F11343" i="8" s="1"/>
  <c r="C11344" i="8" a="1"/>
  <c r="C11344" i="8" s="1"/>
  <c r="D11344" i="8" s="1"/>
  <c r="F11344" i="8" s="1"/>
  <c r="C11345" i="8" a="1"/>
  <c r="C11345" i="8" s="1"/>
  <c r="D11345" i="8" s="1"/>
  <c r="F11345" i="8" s="1"/>
  <c r="C11346" i="8" a="1"/>
  <c r="C11346" i="8" s="1"/>
  <c r="D11346" i="8" s="1"/>
  <c r="F11346" i="8" s="1"/>
  <c r="C11347" i="8" a="1"/>
  <c r="C11347" i="8" s="1"/>
  <c r="D11347" i="8" s="1"/>
  <c r="F11347" i="8" s="1"/>
  <c r="C11348" i="8" a="1"/>
  <c r="C11348" i="8"/>
  <c r="D11348" i="8" s="1"/>
  <c r="F11348" i="8" s="1"/>
  <c r="C11349" i="8" a="1"/>
  <c r="C11349" i="8" s="1"/>
  <c r="D11349" i="8" s="1"/>
  <c r="F11349" i="8" s="1"/>
  <c r="C11350" i="8" a="1"/>
  <c r="C11350" i="8" s="1"/>
  <c r="D11350" i="8" s="1"/>
  <c r="F11350" i="8" s="1"/>
  <c r="C11351" i="8" a="1"/>
  <c r="C11351" i="8"/>
  <c r="D11351" i="8" s="1"/>
  <c r="F11351" i="8" s="1"/>
  <c r="C11352" i="8" a="1"/>
  <c r="C11352" i="8" s="1"/>
  <c r="D11352" i="8" s="1"/>
  <c r="F11352" i="8" s="1"/>
  <c r="C11353" i="8" a="1"/>
  <c r="C11353" i="8"/>
  <c r="D11353" i="8" s="1"/>
  <c r="F11353" i="8" s="1"/>
  <c r="C11354" i="8" a="1"/>
  <c r="C11354" i="8" s="1"/>
  <c r="D11354" i="8" s="1"/>
  <c r="F11354" i="8" s="1"/>
  <c r="C11355" i="8" a="1"/>
  <c r="C11355" i="8"/>
  <c r="D11355" i="8" s="1"/>
  <c r="F11355" i="8" s="1"/>
  <c r="C11356" i="8" a="1"/>
  <c r="C11356" i="8" s="1"/>
  <c r="D11356" i="8" s="1"/>
  <c r="F11356" i="8" s="1"/>
  <c r="C11357" i="8" a="1"/>
  <c r="C11357" i="8" s="1"/>
  <c r="D11357" i="8" s="1"/>
  <c r="F11357" i="8" s="1"/>
  <c r="C11358" i="8" a="1"/>
  <c r="C11358" i="8"/>
  <c r="D11358" i="8" s="1"/>
  <c r="F11358" i="8" s="1"/>
  <c r="C11359" i="8" a="1"/>
  <c r="C11359" i="8"/>
  <c r="D11359" i="8" s="1"/>
  <c r="F11359" i="8" s="1"/>
  <c r="C11360" i="8" a="1"/>
  <c r="C11360" i="8"/>
  <c r="D11360" i="8" s="1"/>
  <c r="F11360" i="8" s="1"/>
  <c r="C11361" i="8" a="1"/>
  <c r="C11361" i="8" s="1"/>
  <c r="D11361" i="8" s="1"/>
  <c r="F11361" i="8" s="1"/>
  <c r="C11362" i="8" a="1"/>
  <c r="C11362" i="8" s="1"/>
  <c r="D11362" i="8" s="1"/>
  <c r="F11362" i="8" s="1"/>
  <c r="C11363" i="8" a="1"/>
  <c r="C11363" i="8"/>
  <c r="D11363" i="8" s="1"/>
  <c r="F11363" i="8" s="1"/>
  <c r="C11364" i="8" a="1"/>
  <c r="C11364" i="8" s="1"/>
  <c r="D11364" i="8" s="1"/>
  <c r="F11364" i="8" s="1"/>
  <c r="C11365" i="8" a="1"/>
  <c r="C11365" i="8"/>
  <c r="D11365" i="8" s="1"/>
  <c r="F11365" i="8" s="1"/>
  <c r="C11366" i="8" a="1"/>
  <c r="C11366" i="8" s="1"/>
  <c r="D11366" i="8" s="1"/>
  <c r="F11366" i="8" s="1"/>
  <c r="C11367" i="8" a="1"/>
  <c r="C11367" i="8" s="1"/>
  <c r="D11367" i="8" s="1"/>
  <c r="F11367" i="8" s="1"/>
  <c r="C11368" i="8" a="1"/>
  <c r="C11368" i="8" s="1"/>
  <c r="D11368" i="8" s="1"/>
  <c r="F11368" i="8" s="1"/>
  <c r="C11369" i="8" a="1"/>
  <c r="C11369" i="8" s="1"/>
  <c r="D11369" i="8" s="1"/>
  <c r="F11369" i="8" s="1"/>
  <c r="C11370" i="8" a="1"/>
  <c r="C11370" i="8" s="1"/>
  <c r="D11370" i="8" s="1"/>
  <c r="F11370" i="8" s="1"/>
  <c r="C11371" i="8" a="1"/>
  <c r="C11371" i="8" s="1"/>
  <c r="D11371" i="8" s="1"/>
  <c r="F11371" i="8" s="1"/>
  <c r="C11372" i="8" a="1"/>
  <c r="C11372" i="8"/>
  <c r="D11372" i="8" s="1"/>
  <c r="F11372" i="8" s="1"/>
  <c r="C11373" i="8" a="1"/>
  <c r="C11373" i="8" s="1"/>
  <c r="D11373" i="8" s="1"/>
  <c r="F11373" i="8" s="1"/>
  <c r="C11374" i="8" a="1"/>
  <c r="C11374" i="8" s="1"/>
  <c r="D11374" i="8" s="1"/>
  <c r="F11374" i="8" s="1"/>
  <c r="C11375" i="8" a="1"/>
  <c r="C11375" i="8"/>
  <c r="D11375" i="8" s="1"/>
  <c r="F11375" i="8" s="1"/>
  <c r="C11376" i="8" a="1"/>
  <c r="C11376" i="8"/>
  <c r="D11376" i="8" s="1"/>
  <c r="F11376" i="8" s="1"/>
  <c r="C11377" i="8" a="1"/>
  <c r="C11377" i="8"/>
  <c r="D11377" i="8" s="1"/>
  <c r="F11377" i="8" s="1"/>
  <c r="C11378" i="8" a="1"/>
  <c r="C11378" i="8" s="1"/>
  <c r="D11378" i="8" s="1"/>
  <c r="F11378" i="8" s="1"/>
  <c r="C11379" i="8" a="1"/>
  <c r="C11379" i="8"/>
  <c r="D11379" i="8" s="1"/>
  <c r="F11379" i="8" s="1"/>
  <c r="C11380" i="8" a="1"/>
  <c r="C11380" i="8"/>
  <c r="D11380" i="8" s="1"/>
  <c r="F11380" i="8" s="1"/>
  <c r="C11381" i="8" a="1"/>
  <c r="C11381" i="8" s="1"/>
  <c r="D11381" i="8" s="1"/>
  <c r="F11381" i="8" s="1"/>
  <c r="C11382" i="8" a="1"/>
  <c r="C11382" i="8"/>
  <c r="D11382" i="8" s="1"/>
  <c r="F11382" i="8" s="1"/>
  <c r="C11383" i="8" a="1"/>
  <c r="C11383" i="8" s="1"/>
  <c r="D11383" i="8" s="1"/>
  <c r="F11383" i="8" s="1"/>
  <c r="C11384" i="8" a="1"/>
  <c r="C11384" i="8" s="1"/>
  <c r="D11384" i="8" s="1"/>
  <c r="F11384" i="8" s="1"/>
  <c r="C11385" i="8" a="1"/>
  <c r="C11385" i="8" s="1"/>
  <c r="D11385" i="8" s="1"/>
  <c r="F11385" i="8" s="1"/>
  <c r="C11386" i="8" a="1"/>
  <c r="C11386" i="8" s="1"/>
  <c r="D11386" i="8" s="1"/>
  <c r="F11386" i="8" s="1"/>
  <c r="C11387" i="8" a="1"/>
  <c r="C11387" i="8" s="1"/>
  <c r="D11387" i="8" s="1"/>
  <c r="F11387" i="8" s="1"/>
  <c r="C11388" i="8" a="1"/>
  <c r="C11388" i="8" s="1"/>
  <c r="D11388" i="8" s="1"/>
  <c r="F11388" i="8" s="1"/>
  <c r="C11389" i="8" a="1"/>
  <c r="C11389" i="8"/>
  <c r="D11389" i="8" s="1"/>
  <c r="F11389" i="8" s="1"/>
  <c r="C11390" i="8" a="1"/>
  <c r="C11390" i="8" s="1"/>
  <c r="D11390" i="8" s="1"/>
  <c r="F11390" i="8" s="1"/>
  <c r="C11391" i="8" a="1"/>
  <c r="C11391" i="8" s="1"/>
  <c r="D11391" i="8" s="1"/>
  <c r="F11391" i="8" s="1"/>
  <c r="C11392" i="8" a="1"/>
  <c r="C11392" i="8"/>
  <c r="D11392" i="8" s="1"/>
  <c r="F11392" i="8" s="1"/>
  <c r="C11393" i="8" a="1"/>
  <c r="C11393" i="8"/>
  <c r="D11393" i="8" s="1"/>
  <c r="F11393" i="8" s="1"/>
  <c r="C11394" i="8" a="1"/>
  <c r="C11394" i="8" s="1"/>
  <c r="D11394" i="8" s="1"/>
  <c r="F11394" i="8" s="1"/>
  <c r="C11395" i="8" a="1"/>
  <c r="C11395" i="8" s="1"/>
  <c r="D11395" i="8" s="1"/>
  <c r="F11395" i="8" s="1"/>
  <c r="C11396" i="8" a="1"/>
  <c r="C11396" i="8"/>
  <c r="D11396" i="8" s="1"/>
  <c r="F11396" i="8" s="1"/>
  <c r="C11397" i="8" a="1"/>
  <c r="C11397" i="8"/>
  <c r="D11397" i="8" s="1"/>
  <c r="F11397" i="8" s="1"/>
  <c r="C11398" i="8" a="1"/>
  <c r="C11398" i="8" s="1"/>
  <c r="D11398" i="8" s="1"/>
  <c r="F11398" i="8" s="1"/>
  <c r="C11399" i="8" a="1"/>
  <c r="C11399" i="8"/>
  <c r="D11399" i="8" s="1"/>
  <c r="F11399" i="8" s="1"/>
  <c r="C11400" i="8" a="1"/>
  <c r="C11400" i="8" s="1"/>
  <c r="D11400" i="8" s="1"/>
  <c r="F11400" i="8" s="1"/>
  <c r="C11401" i="8" a="1"/>
  <c r="C11401" i="8" s="1"/>
  <c r="D11401" i="8" s="1"/>
  <c r="F11401" i="8" s="1"/>
  <c r="C11402" i="8" a="1"/>
  <c r="C11402" i="8" s="1"/>
  <c r="D11402" i="8" s="1"/>
  <c r="F11402" i="8" s="1"/>
  <c r="C11403" i="8" a="1"/>
  <c r="C11403" i="8"/>
  <c r="D11403" i="8" s="1"/>
  <c r="F11403" i="8" s="1"/>
  <c r="C11404" i="8" a="1"/>
  <c r="C11404" i="8" s="1"/>
  <c r="D11404" i="8" s="1"/>
  <c r="F11404" i="8" s="1"/>
  <c r="C11405" i="8" a="1"/>
  <c r="C11405" i="8" s="1"/>
  <c r="D11405" i="8" s="1"/>
  <c r="F11405" i="8" s="1"/>
  <c r="C11406" i="8" a="1"/>
  <c r="C11406" i="8"/>
  <c r="D11406" i="8" s="1"/>
  <c r="F11406" i="8" s="1"/>
  <c r="C11407" i="8" a="1"/>
  <c r="C11407" i="8" s="1"/>
  <c r="D11407" i="8" s="1"/>
  <c r="F11407" i="8" s="1"/>
  <c r="C11408" i="8" a="1"/>
  <c r="C11408" i="8" s="1"/>
  <c r="D11408" i="8" s="1"/>
  <c r="F11408" i="8" s="1"/>
  <c r="C11409" i="8" a="1"/>
  <c r="C11409" i="8"/>
  <c r="D11409" i="8" s="1"/>
  <c r="F11409" i="8" s="1"/>
  <c r="C11410" i="8" a="1"/>
  <c r="C11410" i="8" s="1"/>
  <c r="D11410" i="8" s="1"/>
  <c r="F11410" i="8" s="1"/>
  <c r="C11411" i="8" a="1"/>
  <c r="C11411" i="8" s="1"/>
  <c r="D11411" i="8" s="1"/>
  <c r="F11411" i="8" s="1"/>
  <c r="C11412" i="8" a="1"/>
  <c r="C11412" i="8" s="1"/>
  <c r="D11412" i="8" s="1"/>
  <c r="F11412" i="8" s="1"/>
  <c r="C11413" i="8" a="1"/>
  <c r="C11413" i="8"/>
  <c r="D11413" i="8" s="1"/>
  <c r="F11413" i="8" s="1"/>
  <c r="C11414" i="8" a="1"/>
  <c r="C11414" i="8"/>
  <c r="D11414" i="8" s="1"/>
  <c r="F11414" i="8" s="1"/>
  <c r="C11415" i="8" a="1"/>
  <c r="C11415" i="8" s="1"/>
  <c r="D11415" i="8" s="1"/>
  <c r="F11415" i="8" s="1"/>
  <c r="C11416" i="8" a="1"/>
  <c r="C11416" i="8"/>
  <c r="D11416" i="8" s="1"/>
  <c r="F11416" i="8" s="1"/>
  <c r="C11417" i="8" a="1"/>
  <c r="C11417" i="8" s="1"/>
  <c r="D11417" i="8" s="1"/>
  <c r="F11417" i="8" s="1"/>
  <c r="C11418" i="8" a="1"/>
  <c r="C11418" i="8" s="1"/>
  <c r="D11418" i="8" s="1"/>
  <c r="F11418" i="8" s="1"/>
  <c r="C11419" i="8" a="1"/>
  <c r="C11419" i="8"/>
  <c r="D11419" i="8" s="1"/>
  <c r="F11419" i="8" s="1"/>
  <c r="C11420" i="8" a="1"/>
  <c r="C11420" i="8"/>
  <c r="D11420" i="8" s="1"/>
  <c r="F11420" i="8" s="1"/>
  <c r="C11421" i="8" a="1"/>
  <c r="C11421" i="8" s="1"/>
  <c r="D11421" i="8" s="1"/>
  <c r="F11421" i="8" s="1"/>
  <c r="C11422" i="8" a="1"/>
  <c r="C11422" i="8" s="1"/>
  <c r="D11422" i="8" s="1"/>
  <c r="F11422" i="8" s="1"/>
  <c r="C11423" i="8" a="1"/>
  <c r="C11423" i="8"/>
  <c r="D11423" i="8" s="1"/>
  <c r="F11423" i="8" s="1"/>
  <c r="C11424" i="8" a="1"/>
  <c r="C11424" i="8" s="1"/>
  <c r="D11424" i="8" s="1"/>
  <c r="F11424" i="8" s="1"/>
  <c r="C11425" i="8" a="1"/>
  <c r="C11425" i="8" s="1"/>
  <c r="D11425" i="8" s="1"/>
  <c r="F11425" i="8" s="1"/>
  <c r="C11426" i="8" a="1"/>
  <c r="C11426" i="8" s="1"/>
  <c r="D11426" i="8" s="1"/>
  <c r="F11426" i="8" s="1"/>
  <c r="C11427" i="8" a="1"/>
  <c r="C11427" i="8" s="1"/>
  <c r="D11427" i="8" s="1"/>
  <c r="F11427" i="8" s="1"/>
  <c r="C11428" i="8" a="1"/>
  <c r="C11428" i="8" s="1"/>
  <c r="D11428" i="8" s="1"/>
  <c r="F11428" i="8" s="1"/>
  <c r="C11429" i="8" a="1"/>
  <c r="C11429" i="8" s="1"/>
  <c r="D11429" i="8" s="1"/>
  <c r="F11429" i="8" s="1"/>
  <c r="C11430" i="8" a="1"/>
  <c r="C11430" i="8"/>
  <c r="D11430" i="8" s="1"/>
  <c r="F11430" i="8" s="1"/>
  <c r="C11431" i="8" a="1"/>
  <c r="C11431" i="8"/>
  <c r="D11431" i="8" s="1"/>
  <c r="F11431" i="8" s="1"/>
  <c r="C11432" i="8" a="1"/>
  <c r="C11432" i="8" s="1"/>
  <c r="D11432" i="8" s="1"/>
  <c r="F11432" i="8" s="1"/>
  <c r="C11433" i="8" a="1"/>
  <c r="C11433" i="8"/>
  <c r="D11433" i="8" s="1"/>
  <c r="F11433" i="8" s="1"/>
  <c r="C11434" i="8" a="1"/>
  <c r="C11434" i="8" s="1"/>
  <c r="D11434" i="8" s="1"/>
  <c r="F11434" i="8" s="1"/>
  <c r="C11435" i="8" a="1"/>
  <c r="C11435" i="8"/>
  <c r="D11435" i="8" s="1"/>
  <c r="F11435" i="8" s="1"/>
  <c r="C11436" i="8" a="1"/>
  <c r="C11436" i="8"/>
  <c r="D11436" i="8" s="1"/>
  <c r="F11436" i="8" s="1"/>
  <c r="C11437" i="8" a="1"/>
  <c r="C11437" i="8"/>
  <c r="D11437" i="8" s="1"/>
  <c r="F11437" i="8" s="1"/>
  <c r="C11438" i="8" a="1"/>
  <c r="C11438" i="8" s="1"/>
  <c r="D11438" i="8" s="1"/>
  <c r="F11438" i="8" s="1"/>
  <c r="C11439" i="8" a="1"/>
  <c r="C11439" i="8" s="1"/>
  <c r="D11439" i="8" s="1"/>
  <c r="F11439" i="8" s="1"/>
  <c r="C11440" i="8" a="1"/>
  <c r="C11440" i="8"/>
  <c r="D11440" i="8" s="1"/>
  <c r="F11440" i="8" s="1"/>
  <c r="C11441" i="8" a="1"/>
  <c r="C11441" i="8" s="1"/>
  <c r="D11441" i="8" s="1"/>
  <c r="F11441" i="8" s="1"/>
  <c r="C11442" i="8" a="1"/>
  <c r="C11442" i="8" s="1"/>
  <c r="D11442" i="8" s="1"/>
  <c r="F11442" i="8" s="1"/>
  <c r="C11443" i="8" a="1"/>
  <c r="C11443" i="8" s="1"/>
  <c r="D11443" i="8" s="1"/>
  <c r="F11443" i="8" s="1"/>
  <c r="C11444" i="8" a="1"/>
  <c r="C11444" i="8" s="1"/>
  <c r="D11444" i="8" s="1"/>
  <c r="F11444" i="8" s="1"/>
  <c r="C11445" i="8" a="1"/>
  <c r="C11445" i="8" s="1"/>
  <c r="D11445" i="8" s="1"/>
  <c r="F11445" i="8" s="1"/>
  <c r="C11446" i="8" a="1"/>
  <c r="C11446" i="8" s="1"/>
  <c r="D11446" i="8" s="1"/>
  <c r="F11446" i="8" s="1"/>
  <c r="C11447" i="8" a="1"/>
  <c r="C11447" i="8"/>
  <c r="D11447" i="8" s="1"/>
  <c r="F11447" i="8" s="1"/>
  <c r="C11448" i="8" a="1"/>
  <c r="C11448" i="8"/>
  <c r="D11448" i="8" s="1"/>
  <c r="F11448" i="8" s="1"/>
  <c r="C11449" i="8" a="1"/>
  <c r="C11449" i="8" s="1"/>
  <c r="D11449" i="8" s="1"/>
  <c r="F11449" i="8" s="1"/>
  <c r="C11450" i="8" a="1"/>
  <c r="C11450" i="8" s="1"/>
  <c r="D11450" i="8" s="1"/>
  <c r="F11450" i="8" s="1"/>
  <c r="C11451" i="8" a="1"/>
  <c r="C11451" i="8" s="1"/>
  <c r="D11451" i="8" s="1"/>
  <c r="F11451" i="8" s="1"/>
  <c r="C11452" i="8" a="1"/>
  <c r="C11452" i="8"/>
  <c r="D11452" i="8" s="1"/>
  <c r="F11452" i="8" s="1"/>
  <c r="C11453" i="8" a="1"/>
  <c r="C11453" i="8"/>
  <c r="D11453" i="8" s="1"/>
  <c r="F11453" i="8" s="1"/>
  <c r="C11454" i="8" a="1"/>
  <c r="C11454" i="8"/>
  <c r="D11454" i="8" s="1"/>
  <c r="F11454" i="8" s="1"/>
  <c r="C11455" i="8" a="1"/>
  <c r="C11455" i="8" s="1"/>
  <c r="D11455" i="8" s="1"/>
  <c r="F11455" i="8" s="1"/>
  <c r="C11456" i="8" a="1"/>
  <c r="C11456" i="8" s="1"/>
  <c r="D11456" i="8" s="1"/>
  <c r="F11456" i="8" s="1"/>
  <c r="C11457" i="8" a="1"/>
  <c r="C11457" i="8"/>
  <c r="D11457" i="8" s="1"/>
  <c r="F11457" i="8" s="1"/>
  <c r="C11458" i="8" a="1"/>
  <c r="C11458" i="8" s="1"/>
  <c r="D11458" i="8" s="1"/>
  <c r="F11458" i="8" s="1"/>
  <c r="C11459" i="8" a="1"/>
  <c r="C11459" i="8"/>
  <c r="D11459" i="8" s="1"/>
  <c r="F11459" i="8" s="1"/>
  <c r="C11460" i="8" a="1"/>
  <c r="C11460" i="8" s="1"/>
  <c r="D11460" i="8" s="1"/>
  <c r="F11460" i="8" s="1"/>
  <c r="C11461" i="8" a="1"/>
  <c r="C11461" i="8" s="1"/>
  <c r="D11461" i="8" s="1"/>
  <c r="F11461" i="8" s="1"/>
  <c r="C11462" i="8" a="1"/>
  <c r="C11462" i="8"/>
  <c r="D11462" i="8" s="1"/>
  <c r="F11462" i="8" s="1"/>
  <c r="C11463" i="8" a="1"/>
  <c r="C11463" i="8" s="1"/>
  <c r="D11463" i="8" s="1"/>
  <c r="F11463" i="8" s="1"/>
  <c r="C11464" i="8" a="1"/>
  <c r="C11464" i="8"/>
  <c r="D11464" i="8" s="1"/>
  <c r="F11464" i="8" s="1"/>
  <c r="C11465" i="8" a="1"/>
  <c r="C11465" i="8"/>
  <c r="D11465" i="8" s="1"/>
  <c r="F11465" i="8" s="1"/>
  <c r="C11466" i="8" a="1"/>
  <c r="C11466" i="8" s="1"/>
  <c r="D11466" i="8" s="1"/>
  <c r="F11466" i="8" s="1"/>
  <c r="C11467" i="8" a="1"/>
  <c r="C11467" i="8" s="1"/>
  <c r="D11467" i="8" s="1"/>
  <c r="F11467" i="8" s="1"/>
  <c r="C11468" i="8" a="1"/>
  <c r="C11468" i="8" s="1"/>
  <c r="D11468" i="8" s="1"/>
  <c r="F11468" i="8" s="1"/>
  <c r="C11469" i="8" a="1"/>
  <c r="C11469" i="8"/>
  <c r="D11469" i="8" s="1"/>
  <c r="F11469" i="8" s="1"/>
  <c r="C11470" i="8" a="1"/>
  <c r="C11470" i="8"/>
  <c r="D11470" i="8" s="1"/>
  <c r="F11470" i="8" s="1"/>
  <c r="C11471" i="8" a="1"/>
  <c r="C11471" i="8"/>
  <c r="D11471" i="8" s="1"/>
  <c r="F11471" i="8" s="1"/>
  <c r="C11472" i="8" a="1"/>
  <c r="C11472" i="8" s="1"/>
  <c r="D11472" i="8" s="1"/>
  <c r="F11472" i="8" s="1"/>
  <c r="C11473" i="8" a="1"/>
  <c r="C11473" i="8" s="1"/>
  <c r="D11473" i="8" s="1"/>
  <c r="F11473" i="8" s="1"/>
  <c r="C11474" i="8" a="1"/>
  <c r="C11474" i="8" s="1"/>
  <c r="D11474" i="8" s="1"/>
  <c r="F11474" i="8" s="1"/>
  <c r="C11475" i="8" a="1"/>
  <c r="C11475" i="8" s="1"/>
  <c r="D11475" i="8" s="1"/>
  <c r="F11475" i="8" s="1"/>
  <c r="C11476" i="8" a="1"/>
  <c r="C11476" i="8"/>
  <c r="D11476" i="8" s="1"/>
  <c r="F11476" i="8" s="1"/>
  <c r="C11477" i="8" a="1"/>
  <c r="C11477" i="8" s="1"/>
  <c r="D11477" i="8" s="1"/>
  <c r="F11477" i="8" s="1"/>
  <c r="C11478" i="8" a="1"/>
  <c r="C11478" i="8" s="1"/>
  <c r="D11478" i="8" s="1"/>
  <c r="F11478" i="8" s="1"/>
  <c r="C11479" i="8" a="1"/>
  <c r="C11479" i="8" s="1"/>
  <c r="D11479" i="8" s="1"/>
  <c r="F11479" i="8" s="1"/>
  <c r="C11480" i="8" a="1"/>
  <c r="C11480" i="8" s="1"/>
  <c r="D11480" i="8" s="1"/>
  <c r="F11480" i="8" s="1"/>
  <c r="C11481" i="8" a="1"/>
  <c r="C11481" i="8"/>
  <c r="D11481" i="8" s="1"/>
  <c r="F11481" i="8" s="1"/>
  <c r="C11482" i="8" a="1"/>
  <c r="C11482" i="8" s="1"/>
  <c r="D11482" i="8" s="1"/>
  <c r="F11482" i="8" s="1"/>
  <c r="C11483" i="8" a="1"/>
  <c r="C11483" i="8"/>
  <c r="D11483" i="8" s="1"/>
  <c r="F11483" i="8" s="1"/>
  <c r="C11484" i="8" a="1"/>
  <c r="C11484" i="8" s="1"/>
  <c r="D11484" i="8" s="1"/>
  <c r="F11484" i="8" s="1"/>
  <c r="C11485" i="8" a="1"/>
  <c r="C11485" i="8" s="1"/>
  <c r="D11485" i="8" s="1"/>
  <c r="F11485" i="8" s="1"/>
  <c r="C11486" i="8" a="1"/>
  <c r="C11486" i="8"/>
  <c r="D11486" i="8" s="1"/>
  <c r="F11486" i="8" s="1"/>
  <c r="C11487" i="8" a="1"/>
  <c r="C11487" i="8"/>
  <c r="D11487" i="8" s="1"/>
  <c r="F11487" i="8" s="1"/>
  <c r="C11488" i="8" a="1"/>
  <c r="C11488" i="8"/>
  <c r="D11488" i="8" s="1"/>
  <c r="F11488" i="8" s="1"/>
  <c r="C11489" i="8" a="1"/>
  <c r="C11489" i="8" s="1"/>
  <c r="D11489" i="8" s="1"/>
  <c r="F11489" i="8" s="1"/>
  <c r="C11490" i="8" a="1"/>
  <c r="C11490" i="8" s="1"/>
  <c r="D11490" i="8" s="1"/>
  <c r="F11490" i="8" s="1"/>
  <c r="C11491" i="8" a="1"/>
  <c r="C11491" i="8"/>
  <c r="D11491" i="8" s="1"/>
  <c r="F11491" i="8" s="1"/>
  <c r="C11492" i="8" a="1"/>
  <c r="C11492" i="8" s="1"/>
  <c r="D11492" i="8" s="1"/>
  <c r="F11492" i="8" s="1"/>
  <c r="C11493" i="8" a="1"/>
  <c r="C11493" i="8"/>
  <c r="D11493" i="8" s="1"/>
  <c r="F11493" i="8" s="1"/>
  <c r="C11494" i="8" a="1"/>
  <c r="C11494" i="8" s="1"/>
  <c r="D11494" i="8" s="1"/>
  <c r="F11494" i="8" s="1"/>
  <c r="C11495" i="8" a="1"/>
  <c r="C11495" i="8" s="1"/>
  <c r="D11495" i="8" s="1"/>
  <c r="F11495" i="8" s="1"/>
  <c r="C11496" i="8" a="1"/>
  <c r="C11496" i="8" s="1"/>
  <c r="D11496" i="8" s="1"/>
  <c r="F11496" i="8" s="1"/>
  <c r="C11497" i="8" a="1"/>
  <c r="C11497" i="8" s="1"/>
  <c r="D11497" i="8" s="1"/>
  <c r="F11497" i="8" s="1"/>
  <c r="C11498" i="8" a="1"/>
  <c r="C11498" i="8" s="1"/>
  <c r="D11498" i="8" s="1"/>
  <c r="F11498" i="8" s="1"/>
  <c r="C11499" i="8" a="1"/>
  <c r="C11499" i="8" s="1"/>
  <c r="D11499" i="8" s="1"/>
  <c r="F11499" i="8" s="1"/>
  <c r="C11500" i="8" a="1"/>
  <c r="C11500" i="8"/>
  <c r="D11500" i="8" s="1"/>
  <c r="F11500" i="8" s="1"/>
  <c r="C11501" i="8" a="1"/>
  <c r="C11501" i="8" s="1"/>
  <c r="D11501" i="8" s="1"/>
  <c r="F11501" i="8" s="1"/>
  <c r="C11502" i="8" a="1"/>
  <c r="C11502" i="8" s="1"/>
  <c r="D11502" i="8" s="1"/>
  <c r="F11502" i="8" s="1"/>
  <c r="C11503" i="8" a="1"/>
  <c r="C11503" i="8"/>
  <c r="D11503" i="8" s="1"/>
  <c r="F11503" i="8" s="1"/>
  <c r="C11504" i="8" a="1"/>
  <c r="C11504" i="8"/>
  <c r="D11504" i="8" s="1"/>
  <c r="F11504" i="8" s="1"/>
  <c r="C11505" i="8" a="1"/>
  <c r="C11505" i="8"/>
  <c r="D11505" i="8" s="1"/>
  <c r="F11505" i="8" s="1"/>
  <c r="C11506" i="8" a="1"/>
  <c r="C11506" i="8" s="1"/>
  <c r="D11506" i="8" s="1"/>
  <c r="F11506" i="8" s="1"/>
  <c r="C11507" i="8" a="1"/>
  <c r="C11507" i="8"/>
  <c r="D11507" i="8" s="1"/>
  <c r="F11507" i="8" s="1"/>
  <c r="C11508" i="8" a="1"/>
  <c r="C11508" i="8"/>
  <c r="D11508" i="8" s="1"/>
  <c r="F11508" i="8" s="1"/>
  <c r="C11509" i="8" a="1"/>
  <c r="C11509" i="8" s="1"/>
  <c r="D11509" i="8" s="1"/>
  <c r="F11509" i="8" s="1"/>
  <c r="C11510" i="8" a="1"/>
  <c r="C11510" i="8"/>
  <c r="D11510" i="8" s="1"/>
  <c r="F11510" i="8" s="1"/>
  <c r="C11511" i="8" a="1"/>
  <c r="C11511" i="8" s="1"/>
  <c r="D11511" i="8" s="1"/>
  <c r="F11511" i="8" s="1"/>
  <c r="C11512" i="8" a="1"/>
  <c r="C11512" i="8" s="1"/>
  <c r="D11512" i="8" s="1"/>
  <c r="F11512" i="8" s="1"/>
  <c r="C11513" i="8" a="1"/>
  <c r="C11513" i="8" s="1"/>
  <c r="D11513" i="8" s="1"/>
  <c r="F11513" i="8" s="1"/>
  <c r="C11514" i="8" a="1"/>
  <c r="C11514" i="8" s="1"/>
  <c r="D11514" i="8" s="1"/>
  <c r="F11514" i="8" s="1"/>
  <c r="C11515" i="8" a="1"/>
  <c r="C11515" i="8" s="1"/>
  <c r="D11515" i="8" s="1"/>
  <c r="F11515" i="8" s="1"/>
  <c r="C11516" i="8" a="1"/>
  <c r="C11516" i="8" s="1"/>
  <c r="D11516" i="8" s="1"/>
  <c r="F11516" i="8" s="1"/>
  <c r="C11517" i="8" a="1"/>
  <c r="C11517" i="8"/>
  <c r="D11517" i="8" s="1"/>
  <c r="F11517" i="8" s="1"/>
  <c r="C11518" i="8" a="1"/>
  <c r="C11518" i="8" s="1"/>
  <c r="D11518" i="8" s="1"/>
  <c r="F11518" i="8" s="1"/>
  <c r="C11519" i="8" a="1"/>
  <c r="C11519" i="8" s="1"/>
  <c r="D11519" i="8" s="1"/>
  <c r="F11519" i="8" s="1"/>
  <c r="C11520" i="8" a="1"/>
  <c r="C11520" i="8"/>
  <c r="D11520" i="8" s="1"/>
  <c r="F11520" i="8" s="1"/>
  <c r="C11521" i="8" a="1"/>
  <c r="C11521" i="8"/>
  <c r="D11521" i="8" s="1"/>
  <c r="F11521" i="8" s="1"/>
  <c r="C11522" i="8" a="1"/>
  <c r="C11522" i="8" s="1"/>
  <c r="D11522" i="8" s="1"/>
  <c r="F11522" i="8" s="1"/>
  <c r="C11523" i="8" a="1"/>
  <c r="C11523" i="8" s="1"/>
  <c r="D11523" i="8" s="1"/>
  <c r="F11523" i="8" s="1"/>
  <c r="C11524" i="8" a="1"/>
  <c r="C11524" i="8"/>
  <c r="D11524" i="8" s="1"/>
  <c r="F11524" i="8" s="1"/>
  <c r="C11525" i="8" a="1"/>
  <c r="C11525" i="8"/>
  <c r="D11525" i="8" s="1"/>
  <c r="F11525" i="8" s="1"/>
  <c r="C11526" i="8" a="1"/>
  <c r="C11526" i="8" s="1"/>
  <c r="D11526" i="8" s="1"/>
  <c r="F11526" i="8" s="1"/>
  <c r="C11527" i="8" a="1"/>
  <c r="C11527" i="8"/>
  <c r="D11527" i="8" s="1"/>
  <c r="F11527" i="8" s="1"/>
  <c r="C11528" i="8" a="1"/>
  <c r="C11528" i="8" s="1"/>
  <c r="D11528" i="8" s="1"/>
  <c r="F11528" i="8" s="1"/>
  <c r="C11529" i="8" a="1"/>
  <c r="C11529" i="8" s="1"/>
  <c r="D11529" i="8" s="1"/>
  <c r="F11529" i="8" s="1"/>
  <c r="C11530" i="8" a="1"/>
  <c r="C11530" i="8" s="1"/>
  <c r="D11530" i="8" s="1"/>
  <c r="F11530" i="8" s="1"/>
  <c r="C11531" i="8" a="1"/>
  <c r="C11531" i="8"/>
  <c r="D11531" i="8" s="1"/>
  <c r="F11531" i="8" s="1"/>
  <c r="C11532" i="8" a="1"/>
  <c r="C11532" i="8" s="1"/>
  <c r="D11532" i="8" s="1"/>
  <c r="F11532" i="8" s="1"/>
  <c r="C11533" i="8" a="1"/>
  <c r="C11533" i="8" s="1"/>
  <c r="D11533" i="8" s="1"/>
  <c r="F11533" i="8" s="1"/>
  <c r="C11534" i="8" a="1"/>
  <c r="C11534" i="8"/>
  <c r="D11534" i="8" s="1"/>
  <c r="F11534" i="8" s="1"/>
  <c r="C11535" i="8" a="1"/>
  <c r="C11535" i="8" s="1"/>
  <c r="D11535" i="8" s="1"/>
  <c r="F11535" i="8" s="1"/>
  <c r="C11536" i="8" a="1"/>
  <c r="C11536" i="8" s="1"/>
  <c r="D11536" i="8" s="1"/>
  <c r="F11536" i="8" s="1"/>
  <c r="C11537" i="8" a="1"/>
  <c r="C11537" i="8"/>
  <c r="D11537" i="8" s="1"/>
  <c r="F11537" i="8" s="1"/>
  <c r="C11538" i="8" a="1"/>
  <c r="C11538" i="8" s="1"/>
  <c r="D11538" i="8" s="1"/>
  <c r="F11538" i="8" s="1"/>
  <c r="C11539" i="8" a="1"/>
  <c r="C11539" i="8" s="1"/>
  <c r="D11539" i="8" s="1"/>
  <c r="F11539" i="8" s="1"/>
  <c r="C11540" i="8" a="1"/>
  <c r="C11540" i="8" s="1"/>
  <c r="D11540" i="8" s="1"/>
  <c r="F11540" i="8" s="1"/>
  <c r="C11541" i="8" a="1"/>
  <c r="C11541" i="8"/>
  <c r="D11541" i="8" s="1"/>
  <c r="F11541" i="8" s="1"/>
  <c r="C11542" i="8" a="1"/>
  <c r="C11542" i="8"/>
  <c r="D11542" i="8" s="1"/>
  <c r="F11542" i="8" s="1"/>
  <c r="C11543" i="8" a="1"/>
  <c r="C11543" i="8" s="1"/>
  <c r="D11543" i="8" s="1"/>
  <c r="F11543" i="8" s="1"/>
  <c r="C11544" i="8" a="1"/>
  <c r="C11544" i="8"/>
  <c r="D11544" i="8" s="1"/>
  <c r="F11544" i="8" s="1"/>
  <c r="C11545" i="8" a="1"/>
  <c r="C11545" i="8" s="1"/>
  <c r="D11545" i="8" s="1"/>
  <c r="F11545" i="8" s="1"/>
  <c r="C11546" i="8" a="1"/>
  <c r="C11546" i="8" s="1"/>
  <c r="D11546" i="8" s="1"/>
  <c r="F11546" i="8" s="1"/>
  <c r="C11547" i="8" a="1"/>
  <c r="C11547" i="8"/>
  <c r="D11547" i="8" s="1"/>
  <c r="F11547" i="8" s="1"/>
  <c r="C11548" i="8" a="1"/>
  <c r="C11548" i="8"/>
  <c r="D11548" i="8" s="1"/>
  <c r="F11548" i="8" s="1"/>
  <c r="C11549" i="8" a="1"/>
  <c r="C11549" i="8" s="1"/>
  <c r="D11549" i="8" s="1"/>
  <c r="F11549" i="8" s="1"/>
  <c r="C11550" i="8" a="1"/>
  <c r="C11550" i="8" s="1"/>
  <c r="D11550" i="8" s="1"/>
  <c r="F11550" i="8" s="1"/>
  <c r="C11551" i="8" a="1"/>
  <c r="C11551" i="8"/>
  <c r="D11551" i="8" s="1"/>
  <c r="F11551" i="8" s="1"/>
  <c r="C11552" i="8" a="1"/>
  <c r="C11552" i="8" s="1"/>
  <c r="D11552" i="8" s="1"/>
  <c r="F11552" i="8" s="1"/>
  <c r="C11553" i="8" a="1"/>
  <c r="C11553" i="8" s="1"/>
  <c r="D11553" i="8" s="1"/>
  <c r="F11553" i="8" s="1"/>
  <c r="C11554" i="8" a="1"/>
  <c r="C11554" i="8" s="1"/>
  <c r="D11554" i="8" s="1"/>
  <c r="F11554" i="8" s="1"/>
  <c r="C11555" i="8" a="1"/>
  <c r="C11555" i="8" s="1"/>
  <c r="D11555" i="8" s="1"/>
  <c r="F11555" i="8" s="1"/>
  <c r="C11556" i="8" a="1"/>
  <c r="C11556" i="8" s="1"/>
  <c r="D11556" i="8" s="1"/>
  <c r="F11556" i="8" s="1"/>
  <c r="C11557" i="8" a="1"/>
  <c r="C11557" i="8" s="1"/>
  <c r="D11557" i="8" s="1"/>
  <c r="F11557" i="8" s="1"/>
  <c r="C11558" i="8" a="1"/>
  <c r="C11558" i="8"/>
  <c r="D11558" i="8" s="1"/>
  <c r="F11558" i="8" s="1"/>
  <c r="C11559" i="8" a="1"/>
  <c r="C11559" i="8"/>
  <c r="D11559" i="8" s="1"/>
  <c r="F11559" i="8" s="1"/>
  <c r="C11560" i="8" a="1"/>
  <c r="C11560" i="8" s="1"/>
  <c r="D11560" i="8" s="1"/>
  <c r="F11560" i="8" s="1"/>
  <c r="C11561" i="8" a="1"/>
  <c r="C11561" i="8"/>
  <c r="D11561" i="8" s="1"/>
  <c r="F11561" i="8" s="1"/>
  <c r="C11562" i="8" a="1"/>
  <c r="C11562" i="8" s="1"/>
  <c r="D11562" i="8" s="1"/>
  <c r="F11562" i="8" s="1"/>
  <c r="C11563" i="8" a="1"/>
  <c r="C11563" i="8"/>
  <c r="D11563" i="8" s="1"/>
  <c r="F11563" i="8" s="1"/>
  <c r="C11564" i="8" a="1"/>
  <c r="C11564" i="8"/>
  <c r="D11564" i="8" s="1"/>
  <c r="F11564" i="8" s="1"/>
  <c r="C11565" i="8" a="1"/>
  <c r="C11565" i="8"/>
  <c r="D11565" i="8" s="1"/>
  <c r="F11565" i="8" s="1"/>
  <c r="C11566" i="8" a="1"/>
  <c r="C11566" i="8" s="1"/>
  <c r="D11566" i="8" s="1"/>
  <c r="F11566" i="8" s="1"/>
  <c r="C11567" i="8" a="1"/>
  <c r="C11567" i="8" s="1"/>
  <c r="D11567" i="8" s="1"/>
  <c r="F11567" i="8" s="1"/>
  <c r="C11568" i="8" a="1"/>
  <c r="C11568" i="8"/>
  <c r="D11568" i="8" s="1"/>
  <c r="F11568" i="8" s="1"/>
  <c r="C11569" i="8" a="1"/>
  <c r="C11569" i="8" s="1"/>
  <c r="D11569" i="8" s="1"/>
  <c r="F11569" i="8" s="1"/>
  <c r="C11570" i="8" a="1"/>
  <c r="C11570" i="8" s="1"/>
  <c r="D11570" i="8" s="1"/>
  <c r="F11570" i="8" s="1"/>
  <c r="C11571" i="8" a="1"/>
  <c r="C11571" i="8" s="1"/>
  <c r="D11571" i="8" s="1"/>
  <c r="F11571" i="8" s="1"/>
  <c r="C11572" i="8" a="1"/>
  <c r="C11572" i="8" s="1"/>
  <c r="D11572" i="8" s="1"/>
  <c r="F11572" i="8" s="1"/>
  <c r="C11573" i="8" a="1"/>
  <c r="C11573" i="8" s="1"/>
  <c r="D11573" i="8" s="1"/>
  <c r="F11573" i="8" s="1"/>
  <c r="C11574" i="8" a="1"/>
  <c r="C11574" i="8" s="1"/>
  <c r="D11574" i="8" s="1"/>
  <c r="F11574" i="8" s="1"/>
  <c r="C11575" i="8" a="1"/>
  <c r="C11575" i="8"/>
  <c r="D11575" i="8" s="1"/>
  <c r="F11575" i="8" s="1"/>
  <c r="C11576" i="8" a="1"/>
  <c r="C11576" i="8"/>
  <c r="D11576" i="8" s="1"/>
  <c r="F11576" i="8" s="1"/>
  <c r="C11577" i="8" a="1"/>
  <c r="C11577" i="8" s="1"/>
  <c r="D11577" i="8" s="1"/>
  <c r="F11577" i="8" s="1"/>
  <c r="C11578" i="8" a="1"/>
  <c r="C11578" i="8" s="1"/>
  <c r="D11578" i="8" s="1"/>
  <c r="F11578" i="8" s="1"/>
  <c r="C11579" i="8" a="1"/>
  <c r="C11579" i="8" s="1"/>
  <c r="D11579" i="8" s="1"/>
  <c r="F11579" i="8" s="1"/>
  <c r="C11580" i="8" a="1"/>
  <c r="C11580" i="8"/>
  <c r="D11580" i="8" s="1"/>
  <c r="F11580" i="8" s="1"/>
  <c r="C11581" i="8" a="1"/>
  <c r="C11581" i="8"/>
  <c r="D11581" i="8" s="1"/>
  <c r="F11581" i="8" s="1"/>
  <c r="C11582" i="8" a="1"/>
  <c r="C11582" i="8"/>
  <c r="D11582" i="8" s="1"/>
  <c r="F11582" i="8" s="1"/>
  <c r="C11583" i="8" a="1"/>
  <c r="C11583" i="8" s="1"/>
  <c r="D11583" i="8" s="1"/>
  <c r="F11583" i="8" s="1"/>
  <c r="C11584" i="8" a="1"/>
  <c r="C11584" i="8" s="1"/>
  <c r="D11584" i="8" s="1"/>
  <c r="F11584" i="8" s="1"/>
  <c r="C11585" i="8" a="1"/>
  <c r="C11585" i="8"/>
  <c r="D11585" i="8" s="1"/>
  <c r="F11585" i="8" s="1"/>
  <c r="C11586" i="8" a="1"/>
  <c r="C11586" i="8" s="1"/>
  <c r="D11586" i="8" s="1"/>
  <c r="F11586" i="8" s="1"/>
  <c r="C11587" i="8" a="1"/>
  <c r="C11587" i="8"/>
  <c r="D11587" i="8" s="1"/>
  <c r="F11587" i="8" s="1"/>
  <c r="C11588" i="8" a="1"/>
  <c r="C11588" i="8" s="1"/>
  <c r="D11588" i="8" s="1"/>
  <c r="F11588" i="8" s="1"/>
  <c r="C11589" i="8" a="1"/>
  <c r="C11589" i="8" s="1"/>
  <c r="D11589" i="8" s="1"/>
  <c r="F11589" i="8" s="1"/>
  <c r="C11590" i="8" a="1"/>
  <c r="C11590" i="8" s="1"/>
  <c r="D11590" i="8" s="1"/>
  <c r="F11590" i="8" s="1"/>
  <c r="C11591" i="8" a="1"/>
  <c r="C11591" i="8" s="1"/>
  <c r="D11591" i="8" s="1"/>
  <c r="F11591" i="8" s="1"/>
  <c r="C11592" i="8" a="1"/>
  <c r="C11592" i="8"/>
  <c r="D11592" i="8" s="1"/>
  <c r="F11592" i="8" s="1"/>
  <c r="C11593" i="8" a="1"/>
  <c r="C11593" i="8"/>
  <c r="D11593" i="8" s="1"/>
  <c r="F11593" i="8" s="1"/>
  <c r="C11594" i="8" a="1"/>
  <c r="C11594" i="8" s="1"/>
  <c r="D11594" i="8" s="1"/>
  <c r="F11594" i="8" s="1"/>
  <c r="C11595" i="8" a="1"/>
  <c r="C11595" i="8" s="1"/>
  <c r="D11595" i="8" s="1"/>
  <c r="F11595" i="8" s="1"/>
  <c r="C11596" i="8" a="1"/>
  <c r="C11596" i="8" s="1"/>
  <c r="D11596" i="8" s="1"/>
  <c r="F11596" i="8" s="1"/>
  <c r="C11597" i="8" a="1"/>
  <c r="C11597" i="8"/>
  <c r="D11597" i="8" s="1"/>
  <c r="F11597" i="8" s="1"/>
  <c r="C11598" i="8" a="1"/>
  <c r="C11598" i="8"/>
  <c r="D11598" i="8" s="1"/>
  <c r="F11598" i="8" s="1"/>
  <c r="C11599" i="8" a="1"/>
  <c r="C11599" i="8"/>
  <c r="D11599" i="8" s="1"/>
  <c r="F11599" i="8" s="1"/>
  <c r="C11600" i="8" a="1"/>
  <c r="C11600" i="8" s="1"/>
  <c r="D11600" i="8" s="1"/>
  <c r="F11600" i="8" s="1"/>
  <c r="C11601" i="8" a="1"/>
  <c r="C11601" i="8" s="1"/>
  <c r="D11601" i="8" s="1"/>
  <c r="F11601" i="8" s="1"/>
  <c r="C11602" i="8" a="1"/>
  <c r="C11602" i="8" s="1"/>
  <c r="D11602" i="8" s="1"/>
  <c r="F11602" i="8" s="1"/>
  <c r="C11603" i="8" a="1"/>
  <c r="C11603" i="8" s="1"/>
  <c r="D11603" i="8" s="1"/>
  <c r="F11603" i="8" s="1"/>
  <c r="C11604" i="8" a="1"/>
  <c r="C11604" i="8"/>
  <c r="D11604" i="8" s="1"/>
  <c r="F11604" i="8" s="1"/>
  <c r="C11605" i="8" a="1"/>
  <c r="C11605" i="8" s="1"/>
  <c r="D11605" i="8" s="1"/>
  <c r="F11605" i="8" s="1"/>
  <c r="C11606" i="8" a="1"/>
  <c r="C11606" i="8" s="1"/>
  <c r="D11606" i="8" s="1"/>
  <c r="F11606" i="8" s="1"/>
  <c r="C11607" i="8" a="1"/>
  <c r="C11607" i="8" s="1"/>
  <c r="D11607" i="8" s="1"/>
  <c r="F11607" i="8" s="1"/>
  <c r="C11608" i="8" a="1"/>
  <c r="C11608" i="8" s="1"/>
  <c r="D11608" i="8" s="1"/>
  <c r="F11608" i="8" s="1"/>
  <c r="C11609" i="8" a="1"/>
  <c r="C11609" i="8"/>
  <c r="D11609" i="8" s="1"/>
  <c r="F11609" i="8" s="1"/>
  <c r="C11610" i="8" a="1"/>
  <c r="C11610" i="8" s="1"/>
  <c r="D11610" i="8" s="1"/>
  <c r="F11610" i="8" s="1"/>
  <c r="C11611" i="8" a="1"/>
  <c r="C11611" i="8"/>
  <c r="D11611" i="8" s="1"/>
  <c r="F11611" i="8" s="1"/>
  <c r="C11612" i="8" a="1"/>
  <c r="C11612" i="8" s="1"/>
  <c r="D11612" i="8" s="1"/>
  <c r="F11612" i="8" s="1"/>
  <c r="C11613" i="8" a="1"/>
  <c r="C11613" i="8" s="1"/>
  <c r="D11613" i="8" s="1"/>
  <c r="F11613" i="8" s="1"/>
  <c r="C11614" i="8" a="1"/>
  <c r="C11614" i="8"/>
  <c r="D11614" i="8" s="1"/>
  <c r="F11614" i="8" s="1"/>
  <c r="C11615" i="8" a="1"/>
  <c r="C11615" i="8"/>
  <c r="D11615" i="8" s="1"/>
  <c r="F11615" i="8" s="1"/>
  <c r="C11616" i="8" a="1"/>
  <c r="C11616" i="8"/>
  <c r="D11616" i="8" s="1"/>
  <c r="F11616" i="8" s="1"/>
  <c r="C11617" i="8" a="1"/>
  <c r="C11617" i="8" s="1"/>
  <c r="D11617" i="8" s="1"/>
  <c r="F11617" i="8" s="1"/>
  <c r="C11618" i="8" a="1"/>
  <c r="C11618" i="8" s="1"/>
  <c r="D11618" i="8" s="1"/>
  <c r="F11618" i="8" s="1"/>
  <c r="C11619" i="8" a="1"/>
  <c r="C11619" i="8"/>
  <c r="D11619" i="8" s="1"/>
  <c r="F11619" i="8" s="1"/>
  <c r="C11620" i="8" a="1"/>
  <c r="C11620" i="8" s="1"/>
  <c r="D11620" i="8" s="1"/>
  <c r="F11620" i="8" s="1"/>
  <c r="C11621" i="8" a="1"/>
  <c r="C11621" i="8"/>
  <c r="D11621" i="8" s="1"/>
  <c r="F11621" i="8" s="1"/>
  <c r="C11622" i="8" a="1"/>
  <c r="C11622" i="8" s="1"/>
  <c r="D11622" i="8" s="1"/>
  <c r="F11622" i="8" s="1"/>
  <c r="C11623" i="8" a="1"/>
  <c r="C11623" i="8" s="1"/>
  <c r="D11623" i="8" s="1"/>
  <c r="F11623" i="8" s="1"/>
  <c r="C11624" i="8" a="1"/>
  <c r="C11624" i="8" s="1"/>
  <c r="D11624" i="8" s="1"/>
  <c r="F11624" i="8" s="1"/>
  <c r="C11625" i="8" a="1"/>
  <c r="C11625" i="8" s="1"/>
  <c r="D11625" i="8" s="1"/>
  <c r="F11625" i="8" s="1"/>
  <c r="C11626" i="8" a="1"/>
  <c r="C11626" i="8" s="1"/>
  <c r="D11626" i="8" s="1"/>
  <c r="F11626" i="8" s="1"/>
  <c r="C11627" i="8" a="1"/>
  <c r="C11627" i="8" s="1"/>
  <c r="D11627" i="8" s="1"/>
  <c r="F11627" i="8" s="1"/>
  <c r="C11628" i="8" a="1"/>
  <c r="C11628" i="8"/>
  <c r="D11628" i="8" s="1"/>
  <c r="F11628" i="8" s="1"/>
  <c r="C11629" i="8" a="1"/>
  <c r="C11629" i="8" s="1"/>
  <c r="D11629" i="8" s="1"/>
  <c r="F11629" i="8" s="1"/>
  <c r="C11630" i="8" a="1"/>
  <c r="C11630" i="8" s="1"/>
  <c r="D11630" i="8" s="1"/>
  <c r="F11630" i="8" s="1"/>
  <c r="C11631" i="8" a="1"/>
  <c r="C11631" i="8"/>
  <c r="D11631" i="8" s="1"/>
  <c r="F11631" i="8" s="1"/>
  <c r="C11632" i="8" a="1"/>
  <c r="C11632" i="8"/>
  <c r="D11632" i="8" s="1"/>
  <c r="F11632" i="8" s="1"/>
  <c r="C11633" i="8" a="1"/>
  <c r="C11633" i="8"/>
  <c r="D11633" i="8" s="1"/>
  <c r="F11633" i="8" s="1"/>
  <c r="C11634" i="8" a="1"/>
  <c r="C11634" i="8" s="1"/>
  <c r="D11634" i="8" s="1"/>
  <c r="F11634" i="8" s="1"/>
  <c r="C11635" i="8" a="1"/>
  <c r="C11635" i="8"/>
  <c r="D11635" i="8" s="1"/>
  <c r="F11635" i="8" s="1"/>
  <c r="C11636" i="8" a="1"/>
  <c r="C11636" i="8"/>
  <c r="D11636" i="8" s="1"/>
  <c r="F11636" i="8" s="1"/>
  <c r="C11637" i="8" a="1"/>
  <c r="C11637" i="8" s="1"/>
  <c r="D11637" i="8" s="1"/>
  <c r="F11637" i="8" s="1"/>
  <c r="C11638" i="8" a="1"/>
  <c r="C11638" i="8"/>
  <c r="D11638" i="8" s="1"/>
  <c r="F11638" i="8" s="1"/>
  <c r="C11639" i="8" a="1"/>
  <c r="C11639" i="8" s="1"/>
  <c r="D11639" i="8" s="1"/>
  <c r="F11639" i="8" s="1"/>
  <c r="C11640" i="8" a="1"/>
  <c r="C11640" i="8" s="1"/>
  <c r="D11640" i="8" s="1"/>
  <c r="F11640" i="8" s="1"/>
  <c r="C11641" i="8" a="1"/>
  <c r="C11641" i="8" s="1"/>
  <c r="D11641" i="8" s="1"/>
  <c r="F11641" i="8" s="1"/>
  <c r="C11642" i="8" a="1"/>
  <c r="C11642" i="8" s="1"/>
  <c r="D11642" i="8" s="1"/>
  <c r="F11642" i="8" s="1"/>
  <c r="C11643" i="8" a="1"/>
  <c r="C11643" i="8" s="1"/>
  <c r="D11643" i="8" s="1"/>
  <c r="F11643" i="8" s="1"/>
  <c r="C11644" i="8" a="1"/>
  <c r="C11644" i="8" s="1"/>
  <c r="D11644" i="8" s="1"/>
  <c r="F11644" i="8" s="1"/>
  <c r="C11645" i="8" a="1"/>
  <c r="C11645" i="8"/>
  <c r="D11645" i="8" s="1"/>
  <c r="F11645" i="8" s="1"/>
  <c r="C11646" i="8" a="1"/>
  <c r="C11646" i="8" s="1"/>
  <c r="D11646" i="8" s="1"/>
  <c r="F11646" i="8" s="1"/>
  <c r="C11647" i="8" a="1"/>
  <c r="C11647" i="8" s="1"/>
  <c r="D11647" i="8" s="1"/>
  <c r="F11647" i="8" s="1"/>
  <c r="C11648" i="8" a="1"/>
  <c r="C11648" i="8"/>
  <c r="D11648" i="8" s="1"/>
  <c r="F11648" i="8" s="1"/>
  <c r="C11649" i="8" a="1"/>
  <c r="C11649" i="8"/>
  <c r="D11649" i="8" s="1"/>
  <c r="F11649" i="8" s="1"/>
  <c r="C11650" i="8" a="1"/>
  <c r="C11650" i="8" s="1"/>
  <c r="D11650" i="8" s="1"/>
  <c r="F11650" i="8" s="1"/>
  <c r="C11651" i="8" a="1"/>
  <c r="C11651" i="8" s="1"/>
  <c r="D11651" i="8" s="1"/>
  <c r="F11651" i="8" s="1"/>
  <c r="C11652" i="8" a="1"/>
  <c r="C11652" i="8"/>
  <c r="D11652" i="8" s="1"/>
  <c r="F11652" i="8" s="1"/>
  <c r="C11653" i="8" a="1"/>
  <c r="C11653" i="8"/>
  <c r="D11653" i="8" s="1"/>
  <c r="F11653" i="8" s="1"/>
  <c r="C11654" i="8" a="1"/>
  <c r="C11654" i="8" s="1"/>
  <c r="D11654" i="8" s="1"/>
  <c r="F11654" i="8" s="1"/>
  <c r="C11655" i="8" a="1"/>
  <c r="C11655" i="8"/>
  <c r="D11655" i="8" s="1"/>
  <c r="F11655" i="8" s="1"/>
  <c r="C11656" i="8" a="1"/>
  <c r="C11656" i="8" s="1"/>
  <c r="D11656" i="8" s="1"/>
  <c r="F11656" i="8" s="1"/>
  <c r="C11657" i="8" a="1"/>
  <c r="C11657" i="8" s="1"/>
  <c r="D11657" i="8" s="1"/>
  <c r="F11657" i="8" s="1"/>
  <c r="C11658" i="8" a="1"/>
  <c r="C11658" i="8" s="1"/>
  <c r="D11658" i="8" s="1"/>
  <c r="F11658" i="8" s="1"/>
  <c r="C11659" i="8" a="1"/>
  <c r="C11659" i="8"/>
  <c r="D11659" i="8" s="1"/>
  <c r="F11659" i="8" s="1"/>
  <c r="C11660" i="8" a="1"/>
  <c r="C11660" i="8" s="1"/>
  <c r="D11660" i="8" s="1"/>
  <c r="F11660" i="8" s="1"/>
  <c r="C11661" i="8" a="1"/>
  <c r="C11661" i="8" s="1"/>
  <c r="D11661" i="8" s="1"/>
  <c r="F11661" i="8" s="1"/>
  <c r="C11662" i="8" a="1"/>
  <c r="C11662" i="8"/>
  <c r="D11662" i="8" s="1"/>
  <c r="F11662" i="8" s="1"/>
  <c r="C11663" i="8" a="1"/>
  <c r="C11663" i="8" s="1"/>
  <c r="D11663" i="8" s="1"/>
  <c r="F11663" i="8" s="1"/>
  <c r="C11664" i="8" a="1"/>
  <c r="C11664" i="8" s="1"/>
  <c r="D11664" i="8" s="1"/>
  <c r="F11664" i="8" s="1"/>
  <c r="C11665" i="8" a="1"/>
  <c r="C11665" i="8"/>
  <c r="D11665" i="8" s="1"/>
  <c r="F11665" i="8" s="1"/>
  <c r="C11666" i="8" a="1"/>
  <c r="C11666" i="8" s="1"/>
  <c r="D11666" i="8" s="1"/>
  <c r="F11666" i="8" s="1"/>
  <c r="C11667" i="8" a="1"/>
  <c r="C11667" i="8" s="1"/>
  <c r="D11667" i="8" s="1"/>
  <c r="F11667" i="8" s="1"/>
  <c r="C11668" i="8" a="1"/>
  <c r="C11668" i="8" s="1"/>
  <c r="D11668" i="8" s="1"/>
  <c r="F11668" i="8" s="1"/>
  <c r="C11669" i="8" a="1"/>
  <c r="C11669" i="8"/>
  <c r="D11669" i="8" s="1"/>
  <c r="F11669" i="8" s="1"/>
  <c r="C11670" i="8" a="1"/>
  <c r="C11670" i="8"/>
  <c r="D11670" i="8" s="1"/>
  <c r="F11670" i="8" s="1"/>
  <c r="C11671" i="8" a="1"/>
  <c r="C11671" i="8" s="1"/>
  <c r="D11671" i="8" s="1"/>
  <c r="F11671" i="8" s="1"/>
  <c r="C11672" i="8" a="1"/>
  <c r="C11672" i="8"/>
  <c r="D11672" i="8" s="1"/>
  <c r="F11672" i="8" s="1"/>
  <c r="C11673" i="8" a="1"/>
  <c r="C11673" i="8" s="1"/>
  <c r="D11673" i="8" s="1"/>
  <c r="F11673" i="8" s="1"/>
  <c r="C11674" i="8" a="1"/>
  <c r="C11674" i="8" s="1"/>
  <c r="D11674" i="8" s="1"/>
  <c r="F11674" i="8" s="1"/>
  <c r="C11675" i="8" a="1"/>
  <c r="C11675" i="8"/>
  <c r="D11675" i="8" s="1"/>
  <c r="F11675" i="8" s="1"/>
  <c r="C11676" i="8" a="1"/>
  <c r="C11676" i="8"/>
  <c r="D11676" i="8" s="1"/>
  <c r="F11676" i="8" s="1"/>
  <c r="C11677" i="8" a="1"/>
  <c r="C11677" i="8" s="1"/>
  <c r="D11677" i="8" s="1"/>
  <c r="F11677" i="8" s="1"/>
  <c r="C11678" i="8" a="1"/>
  <c r="C11678" i="8" s="1"/>
  <c r="D11678" i="8" s="1"/>
  <c r="F11678" i="8" s="1"/>
  <c r="C11679" i="8" a="1"/>
  <c r="C11679" i="8"/>
  <c r="D11679" i="8" s="1"/>
  <c r="F11679" i="8" s="1"/>
  <c r="C11680" i="8" a="1"/>
  <c r="C11680" i="8" s="1"/>
  <c r="D11680" i="8" s="1"/>
  <c r="F11680" i="8" s="1"/>
  <c r="C11681" i="8" a="1"/>
  <c r="C11681" i="8" s="1"/>
  <c r="D11681" i="8" s="1"/>
  <c r="F11681" i="8" s="1"/>
  <c r="C11682" i="8" a="1"/>
  <c r="C11682" i="8" s="1"/>
  <c r="D11682" i="8" s="1"/>
  <c r="F11682" i="8" s="1"/>
  <c r="C11683" i="8" a="1"/>
  <c r="C11683" i="8" s="1"/>
  <c r="D11683" i="8" s="1"/>
  <c r="F11683" i="8" s="1"/>
  <c r="C11684" i="8" a="1"/>
  <c r="C11684" i="8" s="1"/>
  <c r="D11684" i="8" s="1"/>
  <c r="F11684" i="8" s="1"/>
  <c r="C11685" i="8" a="1"/>
  <c r="C11685" i="8" s="1"/>
  <c r="D11685" i="8" s="1"/>
  <c r="F11685" i="8" s="1"/>
  <c r="C11686" i="8" a="1"/>
  <c r="C11686" i="8"/>
  <c r="D11686" i="8" s="1"/>
  <c r="F11686" i="8" s="1"/>
  <c r="C11687" i="8" a="1"/>
  <c r="C11687" i="8"/>
  <c r="D11687" i="8" s="1"/>
  <c r="F11687" i="8" s="1"/>
  <c r="C11688" i="8" a="1"/>
  <c r="C11688" i="8" s="1"/>
  <c r="D11688" i="8" s="1"/>
  <c r="F11688" i="8" s="1"/>
  <c r="C11689" i="8" a="1"/>
  <c r="C11689" i="8"/>
  <c r="D11689" i="8" s="1"/>
  <c r="F11689" i="8" s="1"/>
  <c r="C11690" i="8" a="1"/>
  <c r="C11690" i="8" s="1"/>
  <c r="D11690" i="8" s="1"/>
  <c r="F11690" i="8" s="1"/>
  <c r="C11691" i="8" a="1"/>
  <c r="C11691" i="8"/>
  <c r="D11691" i="8" s="1"/>
  <c r="F11691" i="8" s="1"/>
  <c r="C11692" i="8" a="1"/>
  <c r="C11692" i="8"/>
  <c r="D11692" i="8" s="1"/>
  <c r="F11692" i="8" s="1"/>
  <c r="C11693" i="8" a="1"/>
  <c r="C11693" i="8"/>
  <c r="D11693" i="8" s="1"/>
  <c r="F11693" i="8" s="1"/>
  <c r="C11694" i="8" a="1"/>
  <c r="C11694" i="8" s="1"/>
  <c r="D11694" i="8" s="1"/>
  <c r="F11694" i="8" s="1"/>
  <c r="C11695" i="8" a="1"/>
  <c r="C11695" i="8" s="1"/>
  <c r="D11695" i="8" s="1"/>
  <c r="F11695" i="8" s="1"/>
  <c r="C11696" i="8" a="1"/>
  <c r="C11696" i="8"/>
  <c r="D11696" i="8" s="1"/>
  <c r="F11696" i="8" s="1"/>
  <c r="C11697" i="8" a="1"/>
  <c r="C11697" i="8" s="1"/>
  <c r="D11697" i="8" s="1"/>
  <c r="F11697" i="8" s="1"/>
  <c r="C11698" i="8" a="1"/>
  <c r="C11698" i="8" s="1"/>
  <c r="D11698" i="8" s="1"/>
  <c r="F11698" i="8" s="1"/>
  <c r="C11699" i="8" a="1"/>
  <c r="C11699" i="8" s="1"/>
  <c r="D11699" i="8" s="1"/>
  <c r="F11699" i="8" s="1"/>
  <c r="C11700" i="8" a="1"/>
  <c r="C11700" i="8" s="1"/>
  <c r="D11700" i="8" s="1"/>
  <c r="F11700" i="8" s="1"/>
  <c r="C11701" i="8" a="1"/>
  <c r="C11701" i="8" s="1"/>
  <c r="D11701" i="8" s="1"/>
  <c r="F11701" i="8" s="1"/>
  <c r="C11702" i="8" a="1"/>
  <c r="C11702" i="8" s="1"/>
  <c r="D11702" i="8" s="1"/>
  <c r="F11702" i="8" s="1"/>
  <c r="C11703" i="8" a="1"/>
  <c r="C11703" i="8"/>
  <c r="D11703" i="8" s="1"/>
  <c r="F11703" i="8" s="1"/>
  <c r="C11704" i="8" a="1"/>
  <c r="C11704" i="8"/>
  <c r="D11704" i="8" s="1"/>
  <c r="F11704" i="8" s="1"/>
  <c r="C11705" i="8" a="1"/>
  <c r="C11705" i="8" s="1"/>
  <c r="D11705" i="8" s="1"/>
  <c r="F11705" i="8" s="1"/>
  <c r="C11706" i="8" a="1"/>
  <c r="C11706" i="8" s="1"/>
  <c r="D11706" i="8" s="1"/>
  <c r="F11706" i="8" s="1"/>
  <c r="C11707" i="8" a="1"/>
  <c r="C11707" i="8" s="1"/>
  <c r="D11707" i="8" s="1"/>
  <c r="F11707" i="8" s="1"/>
  <c r="C11708" i="8" a="1"/>
  <c r="C11708" i="8"/>
  <c r="D11708" i="8" s="1"/>
  <c r="F11708" i="8" s="1"/>
  <c r="C11709" i="8" a="1"/>
  <c r="C11709" i="8"/>
  <c r="D11709" i="8" s="1"/>
  <c r="F11709" i="8" s="1"/>
  <c r="C11710" i="8" a="1"/>
  <c r="C11710" i="8"/>
  <c r="D11710" i="8" s="1"/>
  <c r="F11710" i="8" s="1"/>
  <c r="C11711" i="8" a="1"/>
  <c r="C11711" i="8" s="1"/>
  <c r="D11711" i="8" s="1"/>
  <c r="F11711" i="8" s="1"/>
  <c r="C11712" i="8" a="1"/>
  <c r="C11712" i="8" s="1"/>
  <c r="D11712" i="8" s="1"/>
  <c r="F11712" i="8" s="1"/>
  <c r="C11713" i="8" a="1"/>
  <c r="C11713" i="8"/>
  <c r="D11713" i="8" s="1"/>
  <c r="F11713" i="8" s="1"/>
  <c r="C11714" i="8" a="1"/>
  <c r="C11714" i="8" s="1"/>
  <c r="D11714" i="8" s="1"/>
  <c r="F11714" i="8" s="1"/>
  <c r="C11715" i="8" a="1"/>
  <c r="C11715" i="8"/>
  <c r="D11715" i="8" s="1"/>
  <c r="F11715" i="8" s="1"/>
  <c r="C11716" i="8" a="1"/>
  <c r="C11716" i="8" s="1"/>
  <c r="D11716" i="8" s="1"/>
  <c r="F11716" i="8" s="1"/>
  <c r="C11717" i="8" a="1"/>
  <c r="C11717" i="8" s="1"/>
  <c r="D11717" i="8" s="1"/>
  <c r="F11717" i="8" s="1"/>
  <c r="C11718" i="8" a="1"/>
  <c r="C11718" i="8" s="1"/>
  <c r="D11718" i="8" s="1"/>
  <c r="F11718" i="8" s="1"/>
  <c r="C11719" i="8" a="1"/>
  <c r="C11719" i="8" s="1"/>
  <c r="D11719" i="8" s="1"/>
  <c r="F11719" i="8" s="1"/>
  <c r="C11720" i="8" a="1"/>
  <c r="C11720" i="8"/>
  <c r="D11720" i="8" s="1"/>
  <c r="F11720" i="8" s="1"/>
  <c r="C11721" i="8" a="1"/>
  <c r="C11721" i="8"/>
  <c r="D11721" i="8" s="1"/>
  <c r="F11721" i="8" s="1"/>
  <c r="C11722" i="8" a="1"/>
  <c r="C11722" i="8" s="1"/>
  <c r="D11722" i="8" s="1"/>
  <c r="F11722" i="8" s="1"/>
  <c r="C11723" i="8" a="1"/>
  <c r="C11723" i="8" s="1"/>
  <c r="D11723" i="8" s="1"/>
  <c r="F11723" i="8" s="1"/>
  <c r="C11724" i="8" a="1"/>
  <c r="C11724" i="8" s="1"/>
  <c r="D11724" i="8" s="1"/>
  <c r="F11724" i="8" s="1"/>
  <c r="C11725" i="8" a="1"/>
  <c r="C11725" i="8"/>
  <c r="D11725" i="8" s="1"/>
  <c r="F11725" i="8" s="1"/>
  <c r="C11726" i="8" a="1"/>
  <c r="C11726" i="8"/>
  <c r="D11726" i="8" s="1"/>
  <c r="F11726" i="8" s="1"/>
  <c r="C11727" i="8" a="1"/>
  <c r="C11727" i="8"/>
  <c r="D11727" i="8" s="1"/>
  <c r="F11727" i="8" s="1"/>
  <c r="C11728" i="8" a="1"/>
  <c r="C11728" i="8" s="1"/>
  <c r="D11728" i="8" s="1"/>
  <c r="F11728" i="8" s="1"/>
  <c r="C11729" i="8" a="1"/>
  <c r="C11729" i="8" s="1"/>
  <c r="D11729" i="8" s="1"/>
  <c r="F11729" i="8" s="1"/>
  <c r="C11730" i="8" a="1"/>
  <c r="C11730" i="8" s="1"/>
  <c r="D11730" i="8" s="1"/>
  <c r="F11730" i="8" s="1"/>
  <c r="C11731" i="8" a="1"/>
  <c r="C11731" i="8" s="1"/>
  <c r="D11731" i="8" s="1"/>
  <c r="F11731" i="8" s="1"/>
  <c r="C11732" i="8" a="1"/>
  <c r="C11732" i="8"/>
  <c r="D11732" i="8" s="1"/>
  <c r="F11732" i="8" s="1"/>
  <c r="C11733" i="8" a="1"/>
  <c r="C11733" i="8" s="1"/>
  <c r="D11733" i="8" s="1"/>
  <c r="F11733" i="8" s="1"/>
  <c r="C11734" i="8" a="1"/>
  <c r="C11734" i="8" s="1"/>
  <c r="D11734" i="8" s="1"/>
  <c r="F11734" i="8" s="1"/>
  <c r="C11735" i="8" a="1"/>
  <c r="C11735" i="8" s="1"/>
  <c r="D11735" i="8" s="1"/>
  <c r="F11735" i="8" s="1"/>
  <c r="C11736" i="8" a="1"/>
  <c r="C11736" i="8" s="1"/>
  <c r="D11736" i="8" s="1"/>
  <c r="F11736" i="8" s="1"/>
  <c r="C11737" i="8" a="1"/>
  <c r="C11737" i="8"/>
  <c r="D11737" i="8" s="1"/>
  <c r="F11737" i="8" s="1"/>
  <c r="C11738" i="8" a="1"/>
  <c r="C11738" i="8" s="1"/>
  <c r="D11738" i="8" s="1"/>
  <c r="F11738" i="8" s="1"/>
  <c r="C11739" i="8" a="1"/>
  <c r="C11739" i="8"/>
  <c r="D11739" i="8" s="1"/>
  <c r="F11739" i="8" s="1"/>
  <c r="C11740" i="8" a="1"/>
  <c r="C11740" i="8" s="1"/>
  <c r="D11740" i="8" s="1"/>
  <c r="F11740" i="8" s="1"/>
  <c r="C11741" i="8" a="1"/>
  <c r="C11741" i="8" s="1"/>
  <c r="D11741" i="8" s="1"/>
  <c r="F11741" i="8" s="1"/>
  <c r="C11742" i="8" a="1"/>
  <c r="C11742" i="8"/>
  <c r="D11742" i="8" s="1"/>
  <c r="F11742" i="8" s="1"/>
  <c r="C11743" i="8" a="1"/>
  <c r="C11743" i="8"/>
  <c r="D11743" i="8" s="1"/>
  <c r="F11743" i="8" s="1"/>
  <c r="C11744" i="8" a="1"/>
  <c r="C11744" i="8"/>
  <c r="D11744" i="8" s="1"/>
  <c r="F11744" i="8" s="1"/>
  <c r="C11745" i="8" a="1"/>
  <c r="C11745" i="8" s="1"/>
  <c r="D11745" i="8" s="1"/>
  <c r="F11745" i="8" s="1"/>
  <c r="C11746" i="8" a="1"/>
  <c r="C11746" i="8" s="1"/>
  <c r="D11746" i="8" s="1"/>
  <c r="F11746" i="8" s="1"/>
  <c r="C11747" i="8" a="1"/>
  <c r="C11747" i="8"/>
  <c r="D11747" i="8" s="1"/>
  <c r="F11747" i="8" s="1"/>
  <c r="C11748" i="8" a="1"/>
  <c r="C11748" i="8" s="1"/>
  <c r="D11748" i="8" s="1"/>
  <c r="F11748" i="8" s="1"/>
  <c r="C11749" i="8" a="1"/>
  <c r="C11749" i="8"/>
  <c r="D11749" i="8" s="1"/>
  <c r="F11749" i="8" s="1"/>
  <c r="C11750" i="8" a="1"/>
  <c r="C11750" i="8" s="1"/>
  <c r="D11750" i="8" s="1"/>
  <c r="F11750" i="8" s="1"/>
  <c r="C11751" i="8" a="1"/>
  <c r="C11751" i="8" s="1"/>
  <c r="D11751" i="8" s="1"/>
  <c r="F11751" i="8" s="1"/>
  <c r="C11752" i="8" a="1"/>
  <c r="C11752" i="8" s="1"/>
  <c r="D11752" i="8" s="1"/>
  <c r="F11752" i="8" s="1"/>
  <c r="C11753" i="8" a="1"/>
  <c r="C11753" i="8" s="1"/>
  <c r="D11753" i="8" s="1"/>
  <c r="F11753" i="8" s="1"/>
  <c r="C11754" i="8" a="1"/>
  <c r="C11754" i="8" s="1"/>
  <c r="D11754" i="8" s="1"/>
  <c r="F11754" i="8" s="1"/>
  <c r="C11755" i="8" a="1"/>
  <c r="C11755" i="8" s="1"/>
  <c r="D11755" i="8" s="1"/>
  <c r="F11755" i="8" s="1"/>
  <c r="C11756" i="8" a="1"/>
  <c r="C11756" i="8"/>
  <c r="D11756" i="8" s="1"/>
  <c r="F11756" i="8" s="1"/>
  <c r="C11757" i="8" a="1"/>
  <c r="C11757" i="8" s="1"/>
  <c r="D11757" i="8" s="1"/>
  <c r="F11757" i="8" s="1"/>
  <c r="C11758" i="8" a="1"/>
  <c r="C11758" i="8" s="1"/>
  <c r="D11758" i="8" s="1"/>
  <c r="F11758" i="8" s="1"/>
  <c r="C11759" i="8" a="1"/>
  <c r="C11759" i="8"/>
  <c r="D11759" i="8" s="1"/>
  <c r="F11759" i="8" s="1"/>
  <c r="C11760" i="8" a="1"/>
  <c r="C11760" i="8"/>
  <c r="D11760" i="8" s="1"/>
  <c r="F11760" i="8" s="1"/>
  <c r="C11761" i="8" a="1"/>
  <c r="C11761" i="8"/>
  <c r="D11761" i="8" s="1"/>
  <c r="F11761" i="8" s="1"/>
  <c r="C11762" i="8" a="1"/>
  <c r="C11762" i="8" s="1"/>
  <c r="D11762" i="8" s="1"/>
  <c r="F11762" i="8" s="1"/>
  <c r="C11763" i="8" a="1"/>
  <c r="C11763" i="8"/>
  <c r="D11763" i="8" s="1"/>
  <c r="F11763" i="8" s="1"/>
  <c r="C11764" i="8" a="1"/>
  <c r="C11764" i="8"/>
  <c r="D11764" i="8" s="1"/>
  <c r="F11764" i="8" s="1"/>
  <c r="C11765" i="8" a="1"/>
  <c r="C11765" i="8" s="1"/>
  <c r="D11765" i="8" s="1"/>
  <c r="F11765" i="8" s="1"/>
  <c r="C11766" i="8" a="1"/>
  <c r="C11766" i="8"/>
  <c r="D11766" i="8" s="1"/>
  <c r="F11766" i="8" s="1"/>
  <c r="C11767" i="8" a="1"/>
  <c r="C11767" i="8" s="1"/>
  <c r="D11767" i="8" s="1"/>
  <c r="F11767" i="8" s="1"/>
  <c r="C11768" i="8" a="1"/>
  <c r="C11768" i="8" s="1"/>
  <c r="D11768" i="8" s="1"/>
  <c r="F11768" i="8" s="1"/>
  <c r="C11769" i="8" a="1"/>
  <c r="C11769" i="8" s="1"/>
  <c r="D11769" i="8" s="1"/>
  <c r="F11769" i="8" s="1"/>
  <c r="C11770" i="8" a="1"/>
  <c r="C11770" i="8" s="1"/>
  <c r="D11770" i="8" s="1"/>
  <c r="F11770" i="8" s="1"/>
  <c r="C11771" i="8" a="1"/>
  <c r="C11771" i="8" s="1"/>
  <c r="D11771" i="8" s="1"/>
  <c r="F11771" i="8" s="1"/>
  <c r="C11772" i="8" a="1"/>
  <c r="C11772" i="8" s="1"/>
  <c r="D11772" i="8" s="1"/>
  <c r="F11772" i="8" s="1"/>
  <c r="C11773" i="8" a="1"/>
  <c r="C11773" i="8"/>
  <c r="D11773" i="8" s="1"/>
  <c r="F11773" i="8" s="1"/>
  <c r="C11774" i="8" a="1"/>
  <c r="C11774" i="8" s="1"/>
  <c r="D11774" i="8" s="1"/>
  <c r="F11774" i="8" s="1"/>
  <c r="C11775" i="8" a="1"/>
  <c r="C11775" i="8" s="1"/>
  <c r="D11775" i="8" s="1"/>
  <c r="F11775" i="8" s="1"/>
  <c r="C11776" i="8" a="1"/>
  <c r="C11776" i="8"/>
  <c r="D11776" i="8" s="1"/>
  <c r="F11776" i="8" s="1"/>
  <c r="C11777" i="8" a="1"/>
  <c r="C11777" i="8"/>
  <c r="D11777" i="8" s="1"/>
  <c r="F11777" i="8" s="1"/>
  <c r="C11778" i="8" a="1"/>
  <c r="C11778" i="8" s="1"/>
  <c r="D11778" i="8" s="1"/>
  <c r="F11778" i="8" s="1"/>
  <c r="C11779" i="8" a="1"/>
  <c r="C11779" i="8" s="1"/>
  <c r="D11779" i="8" s="1"/>
  <c r="F11779" i="8" s="1"/>
  <c r="C11780" i="8" a="1"/>
  <c r="C11780" i="8"/>
  <c r="D11780" i="8" s="1"/>
  <c r="F11780" i="8" s="1"/>
  <c r="C11781" i="8" a="1"/>
  <c r="C11781" i="8"/>
  <c r="D11781" i="8" s="1"/>
  <c r="F11781" i="8" s="1"/>
  <c r="C11782" i="8" a="1"/>
  <c r="C11782" i="8" s="1"/>
  <c r="D11782" i="8" s="1"/>
  <c r="F11782" i="8" s="1"/>
  <c r="C11783" i="8" a="1"/>
  <c r="C11783" i="8"/>
  <c r="D11783" i="8" s="1"/>
  <c r="F11783" i="8" s="1"/>
  <c r="C11784" i="8" a="1"/>
  <c r="C11784" i="8" s="1"/>
  <c r="D11784" i="8" s="1"/>
  <c r="F11784" i="8" s="1"/>
  <c r="C11785" i="8" a="1"/>
  <c r="C11785" i="8" s="1"/>
  <c r="D11785" i="8" s="1"/>
  <c r="F11785" i="8" s="1"/>
  <c r="C11786" i="8" a="1"/>
  <c r="C11786" i="8" s="1"/>
  <c r="D11786" i="8" s="1"/>
  <c r="F11786" i="8" s="1"/>
  <c r="C11787" i="8" a="1"/>
  <c r="C11787" i="8"/>
  <c r="D11787" i="8" s="1"/>
  <c r="F11787" i="8" s="1"/>
  <c r="C11788" i="8" a="1"/>
  <c r="C11788" i="8" s="1"/>
  <c r="D11788" i="8" s="1"/>
  <c r="F11788" i="8" s="1"/>
  <c r="C11789" i="8" a="1"/>
  <c r="C11789" i="8" s="1"/>
  <c r="D11789" i="8" s="1"/>
  <c r="F11789" i="8" s="1"/>
  <c r="C11790" i="8" a="1"/>
  <c r="C11790" i="8"/>
  <c r="D11790" i="8" s="1"/>
  <c r="F11790" i="8" s="1"/>
  <c r="C11791" i="8" a="1"/>
  <c r="C11791" i="8" s="1"/>
  <c r="D11791" i="8" s="1"/>
  <c r="F11791" i="8" s="1"/>
  <c r="C11792" i="8" a="1"/>
  <c r="C11792" i="8" s="1"/>
  <c r="D11792" i="8" s="1"/>
  <c r="F11792" i="8" s="1"/>
  <c r="C11793" i="8" a="1"/>
  <c r="C11793" i="8"/>
  <c r="D11793" i="8" s="1"/>
  <c r="F11793" i="8" s="1"/>
  <c r="C11794" i="8" a="1"/>
  <c r="C11794" i="8" s="1"/>
  <c r="D11794" i="8" s="1"/>
  <c r="F11794" i="8" s="1"/>
  <c r="C11795" i="8" a="1"/>
  <c r="C11795" i="8" s="1"/>
  <c r="D11795" i="8" s="1"/>
  <c r="F11795" i="8" s="1"/>
  <c r="C11796" i="8" a="1"/>
  <c r="C11796" i="8" s="1"/>
  <c r="D11796" i="8" s="1"/>
  <c r="F11796" i="8" s="1"/>
  <c r="C11797" i="8" a="1"/>
  <c r="C11797" i="8"/>
  <c r="D11797" i="8" s="1"/>
  <c r="F11797" i="8" s="1"/>
  <c r="C11798" i="8" a="1"/>
  <c r="C11798" i="8"/>
  <c r="D11798" i="8" s="1"/>
  <c r="F11798" i="8" s="1"/>
  <c r="C11799" i="8" a="1"/>
  <c r="C11799" i="8" s="1"/>
  <c r="D11799" i="8" s="1"/>
  <c r="F11799" i="8" s="1"/>
  <c r="C11800" i="8" a="1"/>
  <c r="C11800" i="8"/>
  <c r="D11800" i="8" s="1"/>
  <c r="F11800" i="8" s="1"/>
  <c r="C11801" i="8" a="1"/>
  <c r="C11801" i="8" s="1"/>
  <c r="D11801" i="8" s="1"/>
  <c r="F11801" i="8" s="1"/>
  <c r="C11802" i="8" a="1"/>
  <c r="C11802" i="8" s="1"/>
  <c r="D11802" i="8" s="1"/>
  <c r="F11802" i="8" s="1"/>
  <c r="C11803" i="8" a="1"/>
  <c r="C11803" i="8"/>
  <c r="D11803" i="8" s="1"/>
  <c r="F11803" i="8" s="1"/>
  <c r="C11804" i="8" a="1"/>
  <c r="C11804" i="8"/>
  <c r="D11804" i="8" s="1"/>
  <c r="F11804" i="8" s="1"/>
  <c r="C11805" i="8" a="1"/>
  <c r="C11805" i="8" s="1"/>
  <c r="D11805" i="8" s="1"/>
  <c r="F11805" i="8" s="1"/>
  <c r="C11806" i="8" a="1"/>
  <c r="C11806" i="8" s="1"/>
  <c r="D11806" i="8" s="1"/>
  <c r="F11806" i="8" s="1"/>
  <c r="C11807" i="8" a="1"/>
  <c r="C11807" i="8"/>
  <c r="D11807" i="8" s="1"/>
  <c r="F11807" i="8" s="1"/>
  <c r="C11808" i="8" a="1"/>
  <c r="C11808" i="8" s="1"/>
  <c r="D11808" i="8" s="1"/>
  <c r="F11808" i="8" s="1"/>
  <c r="C11809" i="8" a="1"/>
  <c r="C11809" i="8" s="1"/>
  <c r="D11809" i="8" s="1"/>
  <c r="F11809" i="8" s="1"/>
  <c r="C11810" i="8" a="1"/>
  <c r="C11810" i="8" s="1"/>
  <c r="D11810" i="8" s="1"/>
  <c r="F11810" i="8" s="1"/>
  <c r="C11811" i="8" a="1"/>
  <c r="C11811" i="8" s="1"/>
  <c r="D11811" i="8" s="1"/>
  <c r="F11811" i="8" s="1"/>
  <c r="C11812" i="8" a="1"/>
  <c r="C11812" i="8" s="1"/>
  <c r="D11812" i="8" s="1"/>
  <c r="F11812" i="8" s="1"/>
  <c r="C11813" i="8" a="1"/>
  <c r="C11813" i="8" s="1"/>
  <c r="D11813" i="8" s="1"/>
  <c r="F11813" i="8" s="1"/>
  <c r="C11814" i="8" a="1"/>
  <c r="C11814" i="8"/>
  <c r="D11814" i="8" s="1"/>
  <c r="F11814" i="8" s="1"/>
  <c r="C11815" i="8" a="1"/>
  <c r="C11815" i="8"/>
  <c r="D11815" i="8" s="1"/>
  <c r="F11815" i="8" s="1"/>
  <c r="C11816" i="8" a="1"/>
  <c r="C11816" i="8" s="1"/>
  <c r="D11816" i="8" s="1"/>
  <c r="F11816" i="8" s="1"/>
  <c r="C11817" i="8" a="1"/>
  <c r="C11817" i="8"/>
  <c r="D11817" i="8" s="1"/>
  <c r="F11817" i="8" s="1"/>
  <c r="C11818" i="8" a="1"/>
  <c r="C11818" i="8" s="1"/>
  <c r="D11818" i="8" s="1"/>
  <c r="F11818" i="8" s="1"/>
  <c r="C11819" i="8" a="1"/>
  <c r="C11819" i="8"/>
  <c r="D11819" i="8" s="1"/>
  <c r="F11819" i="8" s="1"/>
  <c r="C11820" i="8" a="1"/>
  <c r="C11820" i="8"/>
  <c r="D11820" i="8" s="1"/>
  <c r="F11820" i="8" s="1"/>
  <c r="C11821" i="8" a="1"/>
  <c r="C11821" i="8"/>
  <c r="D11821" i="8" s="1"/>
  <c r="F11821" i="8" s="1"/>
  <c r="C11822" i="8" a="1"/>
  <c r="C11822" i="8" s="1"/>
  <c r="D11822" i="8" s="1"/>
  <c r="F11822" i="8" s="1"/>
  <c r="C11823" i="8" a="1"/>
  <c r="C11823" i="8" s="1"/>
  <c r="D11823" i="8" s="1"/>
  <c r="F11823" i="8" s="1"/>
  <c r="C11824" i="8" a="1"/>
  <c r="C11824" i="8"/>
  <c r="D11824" i="8" s="1"/>
  <c r="F11824" i="8" s="1"/>
  <c r="C11825" i="8" a="1"/>
  <c r="C11825" i="8" s="1"/>
  <c r="D11825" i="8" s="1"/>
  <c r="F11825" i="8" s="1"/>
  <c r="C11826" i="8" a="1"/>
  <c r="C11826" i="8" s="1"/>
  <c r="D11826" i="8" s="1"/>
  <c r="F11826" i="8" s="1"/>
  <c r="C11827" i="8" a="1"/>
  <c r="C11827" i="8" s="1"/>
  <c r="D11827" i="8" s="1"/>
  <c r="F11827" i="8" s="1"/>
  <c r="C11828" i="8" a="1"/>
  <c r="C11828" i="8" s="1"/>
  <c r="D11828" i="8" s="1"/>
  <c r="F11828" i="8" s="1"/>
  <c r="C11829" i="8" a="1"/>
  <c r="C11829" i="8" s="1"/>
  <c r="D11829" i="8" s="1"/>
  <c r="F11829" i="8" s="1"/>
  <c r="C11830" i="8" a="1"/>
  <c r="C11830" i="8" s="1"/>
  <c r="D11830" i="8" s="1"/>
  <c r="F11830" i="8" s="1"/>
  <c r="C11831" i="8" a="1"/>
  <c r="C11831" i="8"/>
  <c r="D11831" i="8" s="1"/>
  <c r="F11831" i="8" s="1"/>
  <c r="C11832" i="8" a="1"/>
  <c r="C11832" i="8"/>
  <c r="D11832" i="8" s="1"/>
  <c r="F11832" i="8" s="1"/>
  <c r="C11833" i="8" a="1"/>
  <c r="C11833" i="8" s="1"/>
  <c r="D11833" i="8" s="1"/>
  <c r="F11833" i="8" s="1"/>
  <c r="C11834" i="8" a="1"/>
  <c r="C11834" i="8" s="1"/>
  <c r="D11834" i="8" s="1"/>
  <c r="F11834" i="8" s="1"/>
  <c r="C11835" i="8" a="1"/>
  <c r="C11835" i="8" s="1"/>
  <c r="D11835" i="8" s="1"/>
  <c r="F11835" i="8" s="1"/>
  <c r="C11836" i="8" a="1"/>
  <c r="C11836" i="8"/>
  <c r="D11836" i="8" s="1"/>
  <c r="F11836" i="8" s="1"/>
  <c r="C11837" i="8" a="1"/>
  <c r="C11837" i="8"/>
  <c r="D11837" i="8" s="1"/>
  <c r="F11837" i="8" s="1"/>
  <c r="C11838" i="8" a="1"/>
  <c r="C11838" i="8"/>
  <c r="D11838" i="8" s="1"/>
  <c r="F11838" i="8" s="1"/>
  <c r="C11839" i="8" a="1"/>
  <c r="C11839" i="8" s="1"/>
  <c r="D11839" i="8" s="1"/>
  <c r="F11839" i="8" s="1"/>
  <c r="C11840" i="8" a="1"/>
  <c r="C11840" i="8" s="1"/>
  <c r="D11840" i="8" s="1"/>
  <c r="F11840" i="8" s="1"/>
  <c r="C11841" i="8" a="1"/>
  <c r="C11841" i="8" s="1"/>
  <c r="D11841" i="8" s="1"/>
  <c r="F11841" i="8" s="1"/>
  <c r="C11842" i="8" a="1"/>
  <c r="C11842" i="8" s="1"/>
  <c r="D11842" i="8" s="1"/>
  <c r="F11842" i="8" s="1"/>
  <c r="C11843" i="8" a="1"/>
  <c r="C11843" i="8"/>
  <c r="D11843" i="8" s="1"/>
  <c r="F11843" i="8" s="1"/>
  <c r="C11844" i="8" a="1"/>
  <c r="C11844" i="8" s="1"/>
  <c r="D11844" i="8" s="1"/>
  <c r="F11844" i="8" s="1"/>
  <c r="C11845" i="8" a="1"/>
  <c r="C11845" i="8" s="1"/>
  <c r="D11845" i="8" s="1"/>
  <c r="F11845" i="8" s="1"/>
  <c r="C11846" i="8" a="1"/>
  <c r="C11846" i="8" s="1"/>
  <c r="D11846" i="8" s="1"/>
  <c r="F11846" i="8" s="1"/>
  <c r="C11847" i="8" a="1"/>
  <c r="C11847" i="8" s="1"/>
  <c r="D11847" i="8" s="1"/>
  <c r="F11847" i="8" s="1"/>
  <c r="C11848" i="8" a="1"/>
  <c r="C11848" i="8"/>
  <c r="D11848" i="8" s="1"/>
  <c r="F11848" i="8" s="1"/>
  <c r="C11849" i="8" a="1"/>
  <c r="C11849" i="8"/>
  <c r="D11849" i="8" s="1"/>
  <c r="F11849" i="8" s="1"/>
  <c r="C11850" i="8" a="1"/>
  <c r="C11850" i="8" s="1"/>
  <c r="D11850" i="8" s="1"/>
  <c r="F11850" i="8" s="1"/>
  <c r="C11851" i="8" a="1"/>
  <c r="C11851" i="8" s="1"/>
  <c r="D11851" i="8" s="1"/>
  <c r="F11851" i="8" s="1"/>
  <c r="C11852" i="8" a="1"/>
  <c r="C11852" i="8" s="1"/>
  <c r="D11852" i="8" s="1"/>
  <c r="F11852" i="8" s="1"/>
  <c r="C11853" i="8" a="1"/>
  <c r="C11853" i="8"/>
  <c r="D11853" i="8" s="1"/>
  <c r="F11853" i="8" s="1"/>
  <c r="C11854" i="8" a="1"/>
  <c r="C11854" i="8"/>
  <c r="D11854" i="8" s="1"/>
  <c r="F11854" i="8" s="1"/>
  <c r="C11855" i="8" a="1"/>
  <c r="C11855" i="8"/>
  <c r="D11855" i="8" s="1"/>
  <c r="F11855" i="8" s="1"/>
  <c r="C11856" i="8" a="1"/>
  <c r="C11856" i="8"/>
  <c r="D11856" i="8" s="1"/>
  <c r="F11856" i="8" s="1"/>
  <c r="C11857" i="8" a="1"/>
  <c r="C11857" i="8" s="1"/>
  <c r="D11857" i="8" s="1"/>
  <c r="F11857" i="8" s="1"/>
  <c r="C11858" i="8" a="1"/>
  <c r="C11858" i="8" s="1"/>
  <c r="D11858" i="8" s="1"/>
  <c r="F11858" i="8" s="1"/>
  <c r="C11859" i="8" a="1"/>
  <c r="C11859" i="8" s="1"/>
  <c r="D11859" i="8" s="1"/>
  <c r="F11859" i="8" s="1"/>
  <c r="C11860" i="8" a="1"/>
  <c r="C11860" i="8"/>
  <c r="D11860" i="8" s="1"/>
  <c r="F11860" i="8" s="1"/>
  <c r="C11861" i="8" a="1"/>
  <c r="C11861" i="8" s="1"/>
  <c r="D11861" i="8" s="1"/>
  <c r="F11861" i="8" s="1"/>
  <c r="C11862" i="8" a="1"/>
  <c r="C11862" i="8" s="1"/>
  <c r="D11862" i="8" s="1"/>
  <c r="F11862" i="8" s="1"/>
  <c r="C11863" i="8" a="1"/>
  <c r="C11863" i="8"/>
  <c r="D11863" i="8" s="1"/>
  <c r="F11863" i="8" s="1"/>
  <c r="C11864" i="8" a="1"/>
  <c r="C11864" i="8" s="1"/>
  <c r="D11864" i="8" s="1"/>
  <c r="F11864" i="8" s="1"/>
  <c r="C11865" i="8" a="1"/>
  <c r="C11865" i="8" s="1"/>
  <c r="D11865" i="8" s="1"/>
  <c r="F11865" i="8" s="1"/>
  <c r="C11866" i="8" a="1"/>
  <c r="C11866" i="8" s="1"/>
  <c r="D11866" i="8" s="1"/>
  <c r="F11866" i="8" s="1"/>
  <c r="C11867" i="8" a="1"/>
  <c r="C11867" i="8" s="1"/>
  <c r="D11867" i="8" s="1"/>
  <c r="F11867" i="8" s="1"/>
  <c r="C11868" i="8" a="1"/>
  <c r="C11868" i="8" s="1"/>
  <c r="D11868" i="8" s="1"/>
  <c r="F11868" i="8" s="1"/>
  <c r="C11869" i="8" a="1"/>
  <c r="C11869" i="8" s="1"/>
  <c r="D11869" i="8" s="1"/>
  <c r="F11869" i="8" s="1"/>
  <c r="C11870" i="8" a="1"/>
  <c r="C11870" i="8"/>
  <c r="D11870" i="8" s="1"/>
  <c r="F11870" i="8" s="1"/>
  <c r="C11871" i="8" a="1"/>
  <c r="C11871" i="8"/>
  <c r="D11871" i="8" s="1"/>
  <c r="F11871" i="8" s="1"/>
  <c r="C11872" i="8" a="1"/>
  <c r="C11872" i="8" s="1"/>
  <c r="D11872" i="8" s="1"/>
  <c r="F11872" i="8" s="1"/>
  <c r="C11873" i="8" a="1"/>
  <c r="C11873" i="8" s="1"/>
  <c r="D11873" i="8" s="1"/>
  <c r="F11873" i="8" s="1"/>
  <c r="C11874" i="8" a="1"/>
  <c r="C11874" i="8" s="1"/>
  <c r="D11874" i="8" s="1"/>
  <c r="F11874" i="8" s="1"/>
  <c r="C11875" i="8" a="1"/>
  <c r="C11875" i="8"/>
  <c r="D11875" i="8" s="1"/>
  <c r="F11875" i="8" s="1"/>
  <c r="C11876" i="8" a="1"/>
  <c r="C11876" i="8" s="1"/>
  <c r="D11876" i="8" s="1"/>
  <c r="F11876" i="8" s="1"/>
  <c r="C11877" i="8" a="1"/>
  <c r="C11877" i="8" s="1"/>
  <c r="D11877" i="8" s="1"/>
  <c r="F11877" i="8" s="1"/>
  <c r="C11878" i="8" a="1"/>
  <c r="C11878" i="8"/>
  <c r="D11878" i="8" s="1"/>
  <c r="F11878" i="8" s="1"/>
  <c r="C11879" i="8" a="1"/>
  <c r="C11879" i="8" s="1"/>
  <c r="D11879" i="8" s="1"/>
  <c r="F11879" i="8" s="1"/>
  <c r="C11880" i="8" a="1"/>
  <c r="C11880" i="8" s="1"/>
  <c r="D11880" i="8" s="1"/>
  <c r="F11880" i="8" s="1"/>
  <c r="C11881" i="8" a="1"/>
  <c r="C11881" i="8"/>
  <c r="D11881" i="8" s="1"/>
  <c r="F11881" i="8" s="1"/>
  <c r="C11882" i="8" a="1"/>
  <c r="C11882" i="8"/>
  <c r="D11882" i="8" s="1"/>
  <c r="F11882" i="8" s="1"/>
  <c r="C11883" i="8" a="1"/>
  <c r="C11883" i="8"/>
  <c r="D11883" i="8" s="1"/>
  <c r="F11883" i="8" s="1"/>
  <c r="C11884" i="8" a="1"/>
  <c r="C11884" i="8" s="1"/>
  <c r="D11884" i="8" s="1"/>
  <c r="F11884" i="8" s="1"/>
  <c r="C11885" i="8" a="1"/>
  <c r="C11885" i="8"/>
  <c r="D11885" i="8" s="1"/>
  <c r="F11885" i="8" s="1"/>
  <c r="C11886" i="8" a="1"/>
  <c r="C11886" i="8" s="1"/>
  <c r="D11886" i="8" s="1"/>
  <c r="F11886" i="8" s="1"/>
  <c r="C11887" i="8" a="1"/>
  <c r="C11887" i="8" s="1"/>
  <c r="D11887" i="8" s="1"/>
  <c r="F11887" i="8" s="1"/>
  <c r="C11888" i="8" a="1"/>
  <c r="C11888" i="8"/>
  <c r="D11888" i="8" s="1"/>
  <c r="F11888" i="8" s="1"/>
  <c r="C11889" i="8" a="1"/>
  <c r="C11889" i="8" s="1"/>
  <c r="D11889" i="8" s="1"/>
  <c r="F11889" i="8" s="1"/>
  <c r="C11890" i="8" a="1"/>
  <c r="C11890" i="8" s="1"/>
  <c r="D11890" i="8" s="1"/>
  <c r="F11890" i="8" s="1"/>
  <c r="C11891" i="8" a="1"/>
  <c r="C11891" i="8" s="1"/>
  <c r="D11891" i="8" s="1"/>
  <c r="F11891" i="8" s="1"/>
  <c r="C11892" i="8" a="1"/>
  <c r="C11892" i="8" s="1"/>
  <c r="D11892" i="8" s="1"/>
  <c r="F11892" i="8" s="1"/>
  <c r="C11893" i="8" a="1"/>
  <c r="C11893" i="8" s="1"/>
  <c r="D11893" i="8" s="1"/>
  <c r="F11893" i="8" s="1"/>
  <c r="C11894" i="8" a="1"/>
  <c r="C11894" i="8" s="1"/>
  <c r="D11894" i="8" s="1"/>
  <c r="F11894" i="8" s="1"/>
  <c r="C11895" i="8" a="1"/>
  <c r="C11895" i="8" s="1"/>
  <c r="D11895" i="8" s="1"/>
  <c r="F11895" i="8" s="1"/>
  <c r="C11896" i="8" a="1"/>
  <c r="C11896" i="8" s="1"/>
  <c r="D11896" i="8" s="1"/>
  <c r="F11896" i="8" s="1"/>
  <c r="C11897" i="8" a="1"/>
  <c r="C11897" i="8" s="1"/>
  <c r="D11897" i="8" s="1"/>
  <c r="F11897" i="8" s="1"/>
  <c r="C11898" i="8" a="1"/>
  <c r="C11898" i="8"/>
  <c r="D11898" i="8" s="1"/>
  <c r="F11898" i="8" s="1"/>
  <c r="C11899" i="8" a="1"/>
  <c r="C11899" i="8"/>
  <c r="D11899" i="8" s="1"/>
  <c r="F11899" i="8" s="1"/>
  <c r="C11900" i="8" a="1"/>
  <c r="C11900" i="8" s="1"/>
  <c r="D11900" i="8" s="1"/>
  <c r="F11900" i="8" s="1"/>
  <c r="C11901" i="8" a="1"/>
  <c r="C11901" i="8"/>
  <c r="D11901" i="8" s="1"/>
  <c r="F11901" i="8" s="1"/>
  <c r="C11902" i="8" a="1"/>
  <c r="C11902" i="8"/>
  <c r="D11902" i="8" s="1"/>
  <c r="F11902" i="8" s="1"/>
  <c r="C11903" i="8" a="1"/>
  <c r="C11903" i="8" s="1"/>
  <c r="D11903" i="8" s="1"/>
  <c r="F11903" i="8" s="1"/>
  <c r="C11904" i="8" a="1"/>
  <c r="C11904" i="8" s="1"/>
  <c r="D11904" i="8" s="1"/>
  <c r="F11904" i="8" s="1"/>
  <c r="C11905" i="8" a="1"/>
  <c r="C11905" i="8"/>
  <c r="D11905" i="8" s="1"/>
  <c r="F11905" i="8" s="1"/>
  <c r="C11906" i="8" a="1"/>
  <c r="C11906" i="8" s="1"/>
  <c r="D11906" i="8" s="1"/>
  <c r="F11906" i="8" s="1"/>
  <c r="C11907" i="8" a="1"/>
  <c r="C11907" i="8" s="1"/>
  <c r="D11907" i="8" s="1"/>
  <c r="F11907" i="8" s="1"/>
  <c r="C11908" i="8" a="1"/>
  <c r="C11908" i="8" s="1"/>
  <c r="D11908" i="8" s="1"/>
  <c r="F11908" i="8" s="1"/>
  <c r="C11909" i="8" a="1"/>
  <c r="C11909" i="8"/>
  <c r="D11909" i="8" s="1"/>
  <c r="F11909" i="8" s="1"/>
  <c r="C11910" i="8" a="1"/>
  <c r="C11910" i="8" s="1"/>
  <c r="D11910" i="8" s="1"/>
  <c r="F11910" i="8" s="1"/>
  <c r="C11911" i="8" a="1"/>
  <c r="C11911" i="8" s="1"/>
  <c r="D11911" i="8" s="1"/>
  <c r="F11911" i="8" s="1"/>
  <c r="C11912" i="8" a="1"/>
  <c r="C11912" i="8"/>
  <c r="D11912" i="8" s="1"/>
  <c r="F11912" i="8" s="1"/>
  <c r="C11913" i="8" a="1"/>
  <c r="C11913" i="8" s="1"/>
  <c r="D11913" i="8" s="1"/>
  <c r="F11913" i="8" s="1"/>
  <c r="C11914" i="8" a="1"/>
  <c r="C11914" i="8" s="1"/>
  <c r="D11914" i="8" s="1"/>
  <c r="F11914" i="8" s="1"/>
  <c r="C11915" i="8" a="1"/>
  <c r="C11915" i="8"/>
  <c r="D11915" i="8" s="1"/>
  <c r="F11915" i="8" s="1"/>
  <c r="C11916" i="8" a="1"/>
  <c r="C11916" i="8" s="1"/>
  <c r="D11916" i="8" s="1"/>
  <c r="F11916" i="8" s="1"/>
  <c r="C11917" i="8" a="1"/>
  <c r="C11917" i="8" s="1"/>
  <c r="D11917" i="8" s="1"/>
  <c r="F11917" i="8" s="1"/>
  <c r="C11918" i="8" a="1"/>
  <c r="C11918" i="8"/>
  <c r="D11918" i="8" s="1"/>
  <c r="F11918" i="8" s="1"/>
  <c r="C11919" i="8" a="1"/>
  <c r="C11919" i="8"/>
  <c r="D11919" i="8" s="1"/>
  <c r="F11919" i="8" s="1"/>
  <c r="C11920" i="8" a="1"/>
  <c r="C11920" i="8" s="1"/>
  <c r="D11920" i="8" s="1"/>
  <c r="F11920" i="8" s="1"/>
  <c r="C11921" i="8" a="1"/>
  <c r="C11921" i="8" s="1"/>
  <c r="D11921" i="8" s="1"/>
  <c r="F11921" i="8" s="1"/>
  <c r="C11922" i="8" a="1"/>
  <c r="C11922" i="8"/>
  <c r="D11922" i="8" s="1"/>
  <c r="F11922" i="8" s="1"/>
  <c r="C11923" i="8" a="1"/>
  <c r="C11923" i="8" s="1"/>
  <c r="D11923" i="8" s="1"/>
  <c r="F11923" i="8" s="1"/>
  <c r="C11924" i="8" a="1"/>
  <c r="C11924" i="8" s="1"/>
  <c r="D11924" i="8" s="1"/>
  <c r="F11924" i="8" s="1"/>
  <c r="C11925" i="8" a="1"/>
  <c r="C11925" i="8"/>
  <c r="D11925" i="8" s="1"/>
  <c r="F11925" i="8" s="1"/>
  <c r="C11926" i="8" a="1"/>
  <c r="C11926" i="8"/>
  <c r="D11926" i="8" s="1"/>
  <c r="F11926" i="8" s="1"/>
  <c r="C11927" i="8" a="1"/>
  <c r="C11927" i="8" s="1"/>
  <c r="D11927" i="8" s="1"/>
  <c r="F11927" i="8" s="1"/>
  <c r="C11928" i="8" a="1"/>
  <c r="C11928" i="8" s="1"/>
  <c r="D11928" i="8" s="1"/>
  <c r="F11928" i="8" s="1"/>
  <c r="C11929" i="8" a="1"/>
  <c r="C11929" i="8"/>
  <c r="D11929" i="8" s="1"/>
  <c r="F11929" i="8" s="1"/>
  <c r="C11930" i="8" a="1"/>
  <c r="C11930" i="8" s="1"/>
  <c r="D11930" i="8" s="1"/>
  <c r="F11930" i="8" s="1"/>
  <c r="C11931" i="8" a="1"/>
  <c r="C11931" i="8" s="1"/>
  <c r="D11931" i="8" s="1"/>
  <c r="F11931" i="8" s="1"/>
  <c r="C11932" i="8" a="1"/>
  <c r="C11932" i="8" s="1"/>
  <c r="D11932" i="8" s="1"/>
  <c r="F11932" i="8" s="1"/>
  <c r="C11933" i="8" a="1"/>
  <c r="C11933" i="8" s="1"/>
  <c r="D11933" i="8" s="1"/>
  <c r="F11933" i="8" s="1"/>
  <c r="C11934" i="8" a="1"/>
  <c r="C11934" i="8" s="1"/>
  <c r="D11934" i="8" s="1"/>
  <c r="F11934" i="8" s="1"/>
  <c r="C11935" i="8" a="1"/>
  <c r="C11935" i="8"/>
  <c r="D11935" i="8" s="1"/>
  <c r="F11935" i="8" s="1"/>
  <c r="C11936" i="8" a="1"/>
  <c r="C11936" i="8"/>
  <c r="D11936" i="8" s="1"/>
  <c r="F11936" i="8" s="1"/>
  <c r="C11937" i="8" a="1"/>
  <c r="C11937" i="8" s="1"/>
  <c r="D11937" i="8" s="1"/>
  <c r="F11937" i="8" s="1"/>
  <c r="C11938" i="8" a="1"/>
  <c r="C11938" i="8" s="1"/>
  <c r="D11938" i="8" s="1"/>
  <c r="F11938" i="8" s="1"/>
  <c r="C11939" i="8" a="1"/>
  <c r="C11939" i="8"/>
  <c r="D11939" i="8" s="1"/>
  <c r="F11939" i="8" s="1"/>
  <c r="C11940" i="8" a="1"/>
  <c r="C11940" i="8" s="1"/>
  <c r="D11940" i="8" s="1"/>
  <c r="F11940" i="8" s="1"/>
  <c r="C11941" i="8" a="1"/>
  <c r="C11941" i="8"/>
  <c r="D11941" i="8" s="1"/>
  <c r="F11941" i="8" s="1"/>
  <c r="C11942" i="8" a="1"/>
  <c r="C11942" i="8"/>
  <c r="D11942" i="8" s="1"/>
  <c r="F11942" i="8" s="1"/>
  <c r="C11943" i="8" a="1"/>
  <c r="C11943" i="8"/>
  <c r="D11943" i="8" s="1"/>
  <c r="F11943" i="8" s="1"/>
  <c r="C11944" i="8" a="1"/>
  <c r="C11944" i="8" s="1"/>
  <c r="D11944" i="8" s="1"/>
  <c r="F11944" i="8" s="1"/>
  <c r="C11945" i="8" a="1"/>
  <c r="C11945" i="8" s="1"/>
  <c r="D11945" i="8" s="1"/>
  <c r="F11945" i="8" s="1"/>
  <c r="C11946" i="8" a="1"/>
  <c r="C11946" i="8"/>
  <c r="D11946" i="8" s="1"/>
  <c r="F11946" i="8" s="1"/>
  <c r="C11947" i="8" a="1"/>
  <c r="C11947" i="8" s="1"/>
  <c r="D11947" i="8" s="1"/>
  <c r="F11947" i="8" s="1"/>
  <c r="C11948" i="8" a="1"/>
  <c r="C11948" i="8" s="1"/>
  <c r="D11948" i="8" s="1"/>
  <c r="F11948" i="8" s="1"/>
  <c r="C11949" i="8" a="1"/>
  <c r="C11949" i="8" s="1"/>
  <c r="D11949" i="8" s="1"/>
  <c r="F11949" i="8" s="1"/>
  <c r="C11950" i="8" a="1"/>
  <c r="C11950" i="8" s="1"/>
  <c r="D11950" i="8" s="1"/>
  <c r="F11950" i="8" s="1"/>
  <c r="C11951" i="8" a="1"/>
  <c r="C11951" i="8" s="1"/>
  <c r="D11951" i="8" s="1"/>
  <c r="F11951" i="8" s="1"/>
  <c r="C11952" i="8" a="1"/>
  <c r="C11952" i="8"/>
  <c r="D11952" i="8" s="1"/>
  <c r="F11952" i="8" s="1"/>
  <c r="C11953" i="8" a="1"/>
  <c r="C11953" i="8"/>
  <c r="D11953" i="8" s="1"/>
  <c r="F11953" i="8" s="1"/>
  <c r="C11954" i="8" a="1"/>
  <c r="C11954" i="8" s="1"/>
  <c r="D11954" i="8" s="1"/>
  <c r="F11954" i="8" s="1"/>
  <c r="C11955" i="8" a="1"/>
  <c r="C11955" i="8" s="1"/>
  <c r="D11955" i="8" s="1"/>
  <c r="F11955" i="8" s="1"/>
  <c r="C11956" i="8" a="1"/>
  <c r="C11956" i="8" s="1"/>
  <c r="D11956" i="8" s="1"/>
  <c r="F11956" i="8" s="1"/>
  <c r="C11957" i="8" a="1"/>
  <c r="C11957" i="8" s="1"/>
  <c r="D11957" i="8" s="1"/>
  <c r="F11957" i="8" s="1"/>
  <c r="C11958" i="8" a="1"/>
  <c r="C11958" i="8"/>
  <c r="D11958" i="8" s="1"/>
  <c r="F11958" i="8" s="1"/>
  <c r="C11959" i="8" a="1"/>
  <c r="C11959" i="8"/>
  <c r="D11959" i="8" s="1"/>
  <c r="F11959" i="8" s="1"/>
  <c r="C11960" i="8" a="1"/>
  <c r="C11960" i="8"/>
  <c r="D11960" i="8" s="1"/>
  <c r="F11960" i="8" s="1"/>
  <c r="C11961" i="8" a="1"/>
  <c r="C11961" i="8" s="1"/>
  <c r="D11961" i="8" s="1"/>
  <c r="F11961" i="8" s="1"/>
  <c r="C11962" i="8" a="1"/>
  <c r="C11962" i="8" s="1"/>
  <c r="D11962" i="8" s="1"/>
  <c r="F11962" i="8" s="1"/>
  <c r="C11963" i="8" a="1"/>
  <c r="C11963" i="8"/>
  <c r="D11963" i="8" s="1"/>
  <c r="F11963" i="8" s="1"/>
  <c r="C11964" i="8" a="1"/>
  <c r="C11964" i="8" s="1"/>
  <c r="D11964" i="8" s="1"/>
  <c r="F11964" i="8" s="1"/>
  <c r="C11965" i="8" a="1"/>
  <c r="C11965" i="8"/>
  <c r="D11965" i="8" s="1"/>
  <c r="F11965" i="8" s="1"/>
  <c r="C11966" i="8" a="1"/>
  <c r="C11966" i="8" s="1"/>
  <c r="D11966" i="8" s="1"/>
  <c r="F11966" i="8" s="1"/>
  <c r="C11967" i="8" a="1"/>
  <c r="C11967" i="8" s="1"/>
  <c r="D11967" i="8" s="1"/>
  <c r="F11967" i="8" s="1"/>
  <c r="C11968" i="8" a="1"/>
  <c r="C11968" i="8" s="1"/>
  <c r="D11968" i="8" s="1"/>
  <c r="F11968" i="8" s="1"/>
  <c r="C11969" i="8" a="1"/>
  <c r="C11969" i="8"/>
  <c r="D11969" i="8" s="1"/>
  <c r="F11969" i="8" s="1"/>
  <c r="C11970" i="8" a="1"/>
  <c r="C11970" i="8"/>
  <c r="D11970" i="8" s="1"/>
  <c r="F11970" i="8" s="1"/>
  <c r="C11971" i="8" a="1"/>
  <c r="C11971" i="8" s="1"/>
  <c r="D11971" i="8" s="1"/>
  <c r="F11971" i="8" s="1"/>
  <c r="C11972" i="8" a="1"/>
  <c r="C11972" i="8" s="1"/>
  <c r="D11972" i="8" s="1"/>
  <c r="F11972" i="8" s="1"/>
  <c r="C11973" i="8" a="1"/>
  <c r="C11973" i="8" s="1"/>
  <c r="D11973" i="8" s="1"/>
  <c r="F11973" i="8" s="1"/>
  <c r="C11974" i="8" a="1"/>
  <c r="C11974" i="8" s="1"/>
  <c r="D11974" i="8" s="1"/>
  <c r="F11974" i="8" s="1"/>
  <c r="C11975" i="8" a="1"/>
  <c r="C11975" i="8"/>
  <c r="D11975" i="8" s="1"/>
  <c r="F11975" i="8" s="1"/>
  <c r="C11976" i="8" a="1"/>
  <c r="C11976" i="8"/>
  <c r="D11976" i="8" s="1"/>
  <c r="F11976" i="8" s="1"/>
  <c r="C11977" i="8" a="1"/>
  <c r="C11977" i="8"/>
  <c r="D11977" i="8" s="1"/>
  <c r="F11977" i="8" s="1"/>
  <c r="C11978" i="8" a="1"/>
  <c r="C11978" i="8" s="1"/>
  <c r="D11978" i="8" s="1"/>
  <c r="F11978" i="8" s="1"/>
  <c r="C11979" i="8" a="1"/>
  <c r="C11979" i="8" s="1"/>
  <c r="D11979" i="8" s="1"/>
  <c r="F11979" i="8" s="1"/>
  <c r="C11980" i="8" a="1"/>
  <c r="C11980" i="8" s="1"/>
  <c r="D11980" i="8" s="1"/>
  <c r="F11980" i="8" s="1"/>
  <c r="C11981" i="8" a="1"/>
  <c r="C11981" i="8" s="1"/>
  <c r="D11981" i="8" s="1"/>
  <c r="F11981" i="8" s="1"/>
  <c r="C11982" i="8" a="1"/>
  <c r="C11982" i="8"/>
  <c r="D11982" i="8" s="1"/>
  <c r="F11982" i="8" s="1"/>
  <c r="C11983" i="8" a="1"/>
  <c r="C11983" i="8" s="1"/>
  <c r="D11983" i="8" s="1"/>
  <c r="F11983" i="8" s="1"/>
  <c r="C11984" i="8" a="1"/>
  <c r="C11984" i="8" s="1"/>
  <c r="D11984" i="8" s="1"/>
  <c r="F11984" i="8" s="1"/>
  <c r="C11985" i="8" a="1"/>
  <c r="C11985" i="8" s="1"/>
  <c r="D11985" i="8" s="1"/>
  <c r="F11985" i="8" s="1"/>
  <c r="C11986" i="8" a="1"/>
  <c r="C11986" i="8"/>
  <c r="D11986" i="8" s="1"/>
  <c r="F11986" i="8" s="1"/>
  <c r="C11987" i="8" a="1"/>
  <c r="C11987" i="8"/>
  <c r="D11987" i="8" s="1"/>
  <c r="F11987" i="8" s="1"/>
  <c r="C11988" i="8" a="1"/>
  <c r="C11988" i="8" s="1"/>
  <c r="D11988" i="8" s="1"/>
  <c r="F11988" i="8" s="1"/>
  <c r="C11989" i="8" a="1"/>
  <c r="C11989" i="8"/>
  <c r="D11989" i="8" s="1"/>
  <c r="F11989" i="8" s="1"/>
  <c r="C11990" i="8" a="1"/>
  <c r="C11990" i="8" s="1"/>
  <c r="D11990" i="8" s="1"/>
  <c r="F11990" i="8" s="1"/>
  <c r="C11991" i="8" a="1"/>
  <c r="C11991" i="8" s="1"/>
  <c r="D11991" i="8" s="1"/>
  <c r="F11991" i="8" s="1"/>
  <c r="C11992" i="8" a="1"/>
  <c r="C11992" i="8"/>
  <c r="D11992" i="8" s="1"/>
  <c r="F11992" i="8" s="1"/>
  <c r="C11993" i="8" a="1"/>
  <c r="C11993" i="8"/>
  <c r="D11993" i="8" s="1"/>
  <c r="F11993" i="8" s="1"/>
  <c r="C11994" i="8" a="1"/>
  <c r="C11994" i="8"/>
  <c r="D11994" i="8" s="1"/>
  <c r="F11994" i="8" s="1"/>
  <c r="C11995" i="8" a="1"/>
  <c r="C11995" i="8" s="1"/>
  <c r="D11995" i="8" s="1"/>
  <c r="F11995" i="8" s="1"/>
  <c r="C11996" i="8" a="1"/>
  <c r="C11996" i="8" s="1"/>
  <c r="D11996" i="8" s="1"/>
  <c r="F11996" i="8" s="1"/>
  <c r="C11997" i="8" a="1"/>
  <c r="C11997" i="8" s="1"/>
  <c r="D11997" i="8" s="1"/>
  <c r="F11997" i="8" s="1"/>
  <c r="C11998" i="8" a="1"/>
  <c r="C11998" i="8" s="1"/>
  <c r="D11998" i="8" s="1"/>
  <c r="F11998" i="8" s="1"/>
  <c r="C11999" i="8" a="1"/>
  <c r="C11999" i="8"/>
  <c r="D11999" i="8" s="1"/>
  <c r="F11999" i="8" s="1"/>
  <c r="C12000" i="8" a="1"/>
  <c r="C12000" i="8" s="1"/>
  <c r="D12000" i="8" s="1"/>
  <c r="F12000" i="8" s="1"/>
  <c r="C12001" i="8" a="1"/>
  <c r="C12001" i="8" s="1"/>
  <c r="D12001" i="8" s="1"/>
  <c r="F12001" i="8" s="1"/>
  <c r="C12002" i="8" a="1"/>
  <c r="C12002" i="8" s="1"/>
  <c r="D12002" i="8" s="1"/>
  <c r="F12002" i="8" s="1"/>
  <c r="C12003" i="8" a="1"/>
  <c r="C12003" i="8"/>
  <c r="D12003" i="8" s="1"/>
  <c r="F12003" i="8" s="1"/>
  <c r="C12004" i="8" a="1"/>
  <c r="C12004" i="8" s="1"/>
  <c r="D12004" i="8" s="1"/>
  <c r="F12004" i="8" s="1"/>
  <c r="C12005" i="8" a="1"/>
  <c r="C12005" i="8" s="1"/>
  <c r="D12005" i="8" s="1"/>
  <c r="F12005" i="8" s="1"/>
  <c r="C12006" i="8" a="1"/>
  <c r="C12006" i="8"/>
  <c r="D12006" i="8" s="1"/>
  <c r="F12006" i="8" s="1"/>
  <c r="C12007" i="8" a="1"/>
  <c r="C12007" i="8" s="1"/>
  <c r="D12007" i="8" s="1"/>
  <c r="F12007" i="8" s="1"/>
  <c r="C12008" i="8" a="1"/>
  <c r="C12008" i="8" s="1"/>
  <c r="D12008" i="8" s="1"/>
  <c r="F12008" i="8" s="1"/>
  <c r="C12009" i="8" a="1"/>
  <c r="C12009" i="8"/>
  <c r="D12009" i="8" s="1"/>
  <c r="F12009" i="8" s="1"/>
  <c r="C12010" i="8" a="1"/>
  <c r="C12010" i="8"/>
  <c r="D12010" i="8" s="1"/>
  <c r="F12010" i="8" s="1"/>
  <c r="C12011" i="8" a="1"/>
  <c r="C12011" i="8"/>
  <c r="D12011" i="8" s="1"/>
  <c r="F12011" i="8" s="1"/>
  <c r="C12012" i="8" a="1"/>
  <c r="C12012" i="8" s="1"/>
  <c r="D12012" i="8" s="1"/>
  <c r="F12012" i="8" s="1"/>
  <c r="C12013" i="8" a="1"/>
  <c r="C12013" i="8"/>
  <c r="D12013" i="8" s="1"/>
  <c r="F12013" i="8" s="1"/>
  <c r="C12014" i="8" a="1"/>
  <c r="C12014" i="8" s="1"/>
  <c r="D12014" i="8" s="1"/>
  <c r="F12014" i="8" s="1"/>
  <c r="C12015" i="8" a="1"/>
  <c r="C12015" i="8" s="1"/>
  <c r="D12015" i="8" s="1"/>
  <c r="F12015" i="8" s="1"/>
  <c r="C12016" i="8" a="1"/>
  <c r="C12016" i="8"/>
  <c r="D12016" i="8" s="1"/>
  <c r="F12016" i="8" s="1"/>
  <c r="C12017" i="8" a="1"/>
  <c r="C12017" i="8" s="1"/>
  <c r="D12017" i="8" s="1"/>
  <c r="F12017" i="8" s="1"/>
  <c r="C12018" i="8" a="1"/>
  <c r="C12018" i="8" s="1"/>
  <c r="D12018" i="8" s="1"/>
  <c r="F12018" i="8" s="1"/>
  <c r="C12019" i="8" a="1"/>
  <c r="C12019" i="8" s="1"/>
  <c r="D12019" i="8" s="1"/>
  <c r="F12019" i="8" s="1"/>
  <c r="C12020" i="8" a="1"/>
  <c r="C12020" i="8" s="1"/>
  <c r="D12020" i="8" s="1"/>
  <c r="F12020" i="8" s="1"/>
  <c r="C12021" i="8" a="1"/>
  <c r="C12021" i="8" s="1"/>
  <c r="D12021" i="8" s="1"/>
  <c r="F12021" i="8" s="1"/>
  <c r="C12022" i="8" a="1"/>
  <c r="C12022" i="8" s="1"/>
  <c r="D12022" i="8" s="1"/>
  <c r="F12022" i="8" s="1"/>
  <c r="C12023" i="8" a="1"/>
  <c r="C12023" i="8"/>
  <c r="D12023" i="8" s="1"/>
  <c r="F12023" i="8" s="1"/>
  <c r="C12024" i="8" a="1"/>
  <c r="C12024" i="8" s="1"/>
  <c r="D12024" i="8" s="1"/>
  <c r="F12024" i="8" s="1"/>
  <c r="C12025" i="8" a="1"/>
  <c r="C12025" i="8" s="1"/>
  <c r="D12025" i="8" s="1"/>
  <c r="F12025" i="8" s="1"/>
  <c r="C12026" i="8" a="1"/>
  <c r="C12026" i="8"/>
  <c r="D12026" i="8" s="1"/>
  <c r="F12026" i="8" s="1"/>
  <c r="C12027" i="8" a="1"/>
  <c r="C12027" i="8"/>
  <c r="D12027" i="8" s="1"/>
  <c r="F12027" i="8" s="1"/>
  <c r="C12028" i="8" a="1"/>
  <c r="C12028" i="8" s="1"/>
  <c r="D12028" i="8" s="1"/>
  <c r="F12028" i="8" s="1"/>
  <c r="C12029" i="8" a="1"/>
  <c r="C12029" i="8"/>
  <c r="D12029" i="8" s="1"/>
  <c r="F12029" i="8" s="1"/>
  <c r="C12030" i="8" a="1"/>
  <c r="C12030" i="8"/>
  <c r="D12030" i="8" s="1"/>
  <c r="F12030" i="8" s="1"/>
  <c r="C12031" i="8" a="1"/>
  <c r="C12031" i="8" s="1"/>
  <c r="D12031" i="8" s="1"/>
  <c r="F12031" i="8" s="1"/>
  <c r="C12032" i="8" a="1"/>
  <c r="C12032" i="8" s="1"/>
  <c r="D12032" i="8" s="1"/>
  <c r="F12032" i="8" s="1"/>
  <c r="C12033" i="8" a="1"/>
  <c r="C12033" i="8"/>
  <c r="D12033" i="8" s="1"/>
  <c r="F12033" i="8" s="1"/>
  <c r="C12034" i="8" a="1"/>
  <c r="C12034" i="8" s="1"/>
  <c r="D12034" i="8" s="1"/>
  <c r="F12034" i="8" s="1"/>
  <c r="C12035" i="8" a="1"/>
  <c r="C12035" i="8" s="1"/>
  <c r="D12035" i="8" s="1"/>
  <c r="F12035" i="8" s="1"/>
  <c r="C12036" i="8" a="1"/>
  <c r="C12036" i="8" s="1"/>
  <c r="D12036" i="8" s="1"/>
  <c r="F12036" i="8" s="1"/>
  <c r="C12037" i="8" a="1"/>
  <c r="C12037" i="8"/>
  <c r="D12037" i="8" s="1"/>
  <c r="F12037" i="8" s="1"/>
  <c r="C12038" i="8" a="1"/>
  <c r="C12038" i="8" s="1"/>
  <c r="D12038" i="8" s="1"/>
  <c r="F12038" i="8" s="1"/>
  <c r="C12039" i="8" a="1"/>
  <c r="C12039" i="8" s="1"/>
  <c r="D12039" i="8" s="1"/>
  <c r="F12039" i="8" s="1"/>
  <c r="C12040" i="8" a="1"/>
  <c r="C12040" i="8"/>
  <c r="D12040" i="8" s="1"/>
  <c r="F12040" i="8" s="1"/>
  <c r="C12041" i="8" a="1"/>
  <c r="C12041" i="8" s="1"/>
  <c r="D12041" i="8" s="1"/>
  <c r="F12041" i="8" s="1"/>
  <c r="C12042" i="8" a="1"/>
  <c r="C12042" i="8" s="1"/>
  <c r="D12042" i="8" s="1"/>
  <c r="F12042" i="8" s="1"/>
  <c r="C12043" i="8" a="1"/>
  <c r="C12043" i="8"/>
  <c r="D12043" i="8" s="1"/>
  <c r="F12043" i="8" s="1"/>
  <c r="C12044" i="8" a="1"/>
  <c r="C12044" i="8" s="1"/>
  <c r="D12044" i="8" s="1"/>
  <c r="F12044" i="8" s="1"/>
  <c r="C12045" i="8" a="1"/>
  <c r="C12045" i="8" s="1"/>
  <c r="D12045" i="8" s="1"/>
  <c r="F12045" i="8" s="1"/>
  <c r="C12046" i="8" a="1"/>
  <c r="C12046" i="8"/>
  <c r="D12046" i="8" s="1"/>
  <c r="F12046" i="8" s="1"/>
  <c r="C12047" i="8" a="1"/>
  <c r="C12047" i="8"/>
  <c r="D12047" i="8" s="1"/>
  <c r="F12047" i="8" s="1"/>
  <c r="C12048" i="8" a="1"/>
  <c r="C12048" i="8" s="1"/>
  <c r="D12048" i="8" s="1"/>
  <c r="F12048" i="8" s="1"/>
  <c r="C12049" i="8" a="1"/>
  <c r="C12049" i="8" s="1"/>
  <c r="D12049" i="8" s="1"/>
  <c r="F12049" i="8" s="1"/>
  <c r="C12050" i="8" a="1"/>
  <c r="C12050" i="8"/>
  <c r="D12050" i="8" s="1"/>
  <c r="F12050" i="8" s="1"/>
  <c r="C12051" i="8" a="1"/>
  <c r="C12051" i="8" s="1"/>
  <c r="D12051" i="8" s="1"/>
  <c r="F12051" i="8" s="1"/>
  <c r="C12052" i="8" a="1"/>
  <c r="C12052" i="8" s="1"/>
  <c r="D12052" i="8" s="1"/>
  <c r="F12052" i="8" s="1"/>
  <c r="C12053" i="8" a="1"/>
  <c r="C12053" i="8"/>
  <c r="D12053" i="8" s="1"/>
  <c r="F12053" i="8" s="1"/>
  <c r="C12054" i="8" a="1"/>
  <c r="C12054" i="8"/>
  <c r="D12054" i="8" s="1"/>
  <c r="F12054" i="8" s="1"/>
  <c r="C12055" i="8" a="1"/>
  <c r="C12055" i="8" s="1"/>
  <c r="D12055" i="8" s="1"/>
  <c r="F12055" i="8" s="1"/>
  <c r="C12056" i="8" a="1"/>
  <c r="C12056" i="8" s="1"/>
  <c r="D12056" i="8" s="1"/>
  <c r="F12056" i="8" s="1"/>
  <c r="C12057" i="8" a="1"/>
  <c r="C12057" i="8"/>
  <c r="D12057" i="8" s="1"/>
  <c r="F12057" i="8" s="1"/>
  <c r="C12058" i="8" a="1"/>
  <c r="C12058" i="8" s="1"/>
  <c r="D12058" i="8" s="1"/>
  <c r="F12058" i="8" s="1"/>
  <c r="C12059" i="8" a="1"/>
  <c r="C12059" i="8" s="1"/>
  <c r="D12059" i="8" s="1"/>
  <c r="F12059" i="8" s="1"/>
  <c r="C12060" i="8" a="1"/>
  <c r="C12060" i="8" s="1"/>
  <c r="D12060" i="8" s="1"/>
  <c r="F12060" i="8" s="1"/>
  <c r="C12061" i="8" a="1"/>
  <c r="C12061" i="8" s="1"/>
  <c r="D12061" i="8" s="1"/>
  <c r="F12061" i="8" s="1"/>
  <c r="C12062" i="8" a="1"/>
  <c r="C12062" i="8" s="1"/>
  <c r="D12062" i="8" s="1"/>
  <c r="F12062" i="8" s="1"/>
  <c r="C12063" i="8" a="1"/>
  <c r="C12063" i="8"/>
  <c r="D12063" i="8" s="1"/>
  <c r="F12063" i="8" s="1"/>
  <c r="C12064" i="8" a="1"/>
  <c r="C12064" i="8"/>
  <c r="D12064" i="8" s="1"/>
  <c r="F12064" i="8" s="1"/>
  <c r="C12065" i="8" a="1"/>
  <c r="C12065" i="8" s="1"/>
  <c r="D12065" i="8" s="1"/>
  <c r="F12065" i="8" s="1"/>
  <c r="C12066" i="8" a="1"/>
  <c r="C12066" i="8" s="1"/>
  <c r="D12066" i="8" s="1"/>
  <c r="F12066" i="8" s="1"/>
  <c r="C12067" i="8" a="1"/>
  <c r="C12067" i="8"/>
  <c r="D12067" i="8" s="1"/>
  <c r="F12067" i="8" s="1"/>
  <c r="C12068" i="8" a="1"/>
  <c r="C12068" i="8" s="1"/>
  <c r="D12068" i="8" s="1"/>
  <c r="F12068" i="8" s="1"/>
  <c r="C12069" i="8" a="1"/>
  <c r="C12069" i="8"/>
  <c r="D12069" i="8" s="1"/>
  <c r="F12069" i="8" s="1"/>
  <c r="C12070" i="8" a="1"/>
  <c r="C12070" i="8"/>
  <c r="D12070" i="8" s="1"/>
  <c r="F12070" i="8" s="1"/>
  <c r="C12071" i="8" a="1"/>
  <c r="C12071" i="8"/>
  <c r="D12071" i="8" s="1"/>
  <c r="F12071" i="8" s="1"/>
  <c r="C12072" i="8" a="1"/>
  <c r="C12072" i="8" s="1"/>
  <c r="D12072" i="8" s="1"/>
  <c r="F12072" i="8" s="1"/>
  <c r="C12073" i="8" a="1"/>
  <c r="C12073" i="8" s="1"/>
  <c r="D12073" i="8" s="1"/>
  <c r="F12073" i="8" s="1"/>
  <c r="C12074" i="8" a="1"/>
  <c r="C12074" i="8"/>
  <c r="D12074" i="8" s="1"/>
  <c r="F12074" i="8" s="1"/>
  <c r="C12075" i="8" a="1"/>
  <c r="C12075" i="8" s="1"/>
  <c r="D12075" i="8" s="1"/>
  <c r="F12075" i="8" s="1"/>
  <c r="C12076" i="8" a="1"/>
  <c r="C12076" i="8" s="1"/>
  <c r="D12076" i="8" s="1"/>
  <c r="F12076" i="8" s="1"/>
  <c r="C12077" i="8" a="1"/>
  <c r="C12077" i="8" s="1"/>
  <c r="D12077" i="8" s="1"/>
  <c r="F12077" i="8" s="1"/>
  <c r="C12078" i="8" a="1"/>
  <c r="C12078" i="8" s="1"/>
  <c r="D12078" i="8" s="1"/>
  <c r="F12078" i="8" s="1"/>
  <c r="C12079" i="8" a="1"/>
  <c r="C12079" i="8" s="1"/>
  <c r="D12079" i="8" s="1"/>
  <c r="F12079" i="8" s="1"/>
  <c r="C12080" i="8" a="1"/>
  <c r="C12080" i="8"/>
  <c r="D12080" i="8" s="1"/>
  <c r="F12080" i="8" s="1"/>
  <c r="C12081" i="8" a="1"/>
  <c r="C12081" i="8"/>
  <c r="D12081" i="8" s="1"/>
  <c r="F12081" i="8" s="1"/>
  <c r="C12082" i="8" a="1"/>
  <c r="C12082" i="8" s="1"/>
  <c r="D12082" i="8" s="1"/>
  <c r="F12082" i="8" s="1"/>
  <c r="C12083" i="8" a="1"/>
  <c r="C12083" i="8" s="1"/>
  <c r="D12083" i="8" s="1"/>
  <c r="F12083" i="8" s="1"/>
  <c r="C12084" i="8" a="1"/>
  <c r="C12084" i="8" s="1"/>
  <c r="D12084" i="8" s="1"/>
  <c r="F12084" i="8" s="1"/>
  <c r="C12085" i="8" a="1"/>
  <c r="C12085" i="8" s="1"/>
  <c r="D12085" i="8" s="1"/>
  <c r="F12085" i="8" s="1"/>
  <c r="C12086" i="8" a="1"/>
  <c r="C12086" i="8"/>
  <c r="D12086" i="8" s="1"/>
  <c r="F12086" i="8" s="1"/>
  <c r="C12087" i="8" a="1"/>
  <c r="C12087" i="8"/>
  <c r="D12087" i="8" s="1"/>
  <c r="F12087" i="8" s="1"/>
  <c r="C12088" i="8" a="1"/>
  <c r="C12088" i="8"/>
  <c r="D12088" i="8" s="1"/>
  <c r="F12088" i="8" s="1"/>
  <c r="C12089" i="8" a="1"/>
  <c r="C12089" i="8" s="1"/>
  <c r="D12089" i="8" s="1"/>
  <c r="F12089" i="8" s="1"/>
  <c r="C12090" i="8" a="1"/>
  <c r="C12090" i="8" s="1"/>
  <c r="D12090" i="8" s="1"/>
  <c r="F12090" i="8" s="1"/>
  <c r="C12091" i="8" a="1"/>
  <c r="C12091" i="8"/>
  <c r="D12091" i="8" s="1"/>
  <c r="F12091" i="8" s="1"/>
  <c r="C12092" i="8" a="1"/>
  <c r="C12092" i="8" s="1"/>
  <c r="D12092" i="8" s="1"/>
  <c r="F12092" i="8" s="1"/>
  <c r="C12093" i="8" a="1"/>
  <c r="C12093" i="8"/>
  <c r="D12093" i="8" s="1"/>
  <c r="F12093" i="8" s="1"/>
  <c r="C12094" i="8" a="1"/>
  <c r="C12094" i="8" s="1"/>
  <c r="D12094" i="8" s="1"/>
  <c r="F12094" i="8" s="1"/>
  <c r="C12095" i="8" a="1"/>
  <c r="C12095" i="8" s="1"/>
  <c r="D12095" i="8" s="1"/>
  <c r="F12095" i="8" s="1"/>
  <c r="C12096" i="8" a="1"/>
  <c r="C12096" i="8" s="1"/>
  <c r="D12096" i="8" s="1"/>
  <c r="F12096" i="8" s="1"/>
  <c r="C12097" i="8" a="1"/>
  <c r="C12097" i="8"/>
  <c r="D12097" i="8" s="1"/>
  <c r="F12097" i="8" s="1"/>
  <c r="C12098" i="8" a="1"/>
  <c r="C12098" i="8"/>
  <c r="D12098" i="8" s="1"/>
  <c r="F12098" i="8" s="1"/>
  <c r="C12099" i="8" a="1"/>
  <c r="C12099" i="8" s="1"/>
  <c r="D12099" i="8" s="1"/>
  <c r="F12099" i="8" s="1"/>
  <c r="C12100" i="8" a="1"/>
  <c r="C12100" i="8" s="1"/>
  <c r="D12100" i="8" s="1"/>
  <c r="F12100" i="8" s="1"/>
  <c r="C12101" i="8" a="1"/>
  <c r="C12101" i="8" s="1"/>
  <c r="D12101" i="8" s="1"/>
  <c r="F12101" i="8" s="1"/>
  <c r="C12102" i="8" a="1"/>
  <c r="C12102" i="8" s="1"/>
  <c r="D12102" i="8" s="1"/>
  <c r="F12102" i="8" s="1"/>
  <c r="C12103" i="8" a="1"/>
  <c r="C12103" i="8"/>
  <c r="D12103" i="8" s="1"/>
  <c r="F12103" i="8" s="1"/>
  <c r="C12104" i="8" a="1"/>
  <c r="C12104" i="8"/>
  <c r="D12104" i="8" s="1"/>
  <c r="F12104" i="8" s="1"/>
  <c r="C12105" i="8" a="1"/>
  <c r="C12105" i="8"/>
  <c r="D12105" i="8" s="1"/>
  <c r="F12105" i="8" s="1"/>
  <c r="C12106" i="8" a="1"/>
  <c r="C12106" i="8" s="1"/>
  <c r="D12106" i="8" s="1"/>
  <c r="F12106" i="8" s="1"/>
  <c r="C12107" i="8" a="1"/>
  <c r="C12107" i="8" s="1"/>
  <c r="D12107" i="8" s="1"/>
  <c r="F12107" i="8" s="1"/>
  <c r="C12108" i="8" a="1"/>
  <c r="C12108" i="8" s="1"/>
  <c r="D12108" i="8" s="1"/>
  <c r="F12108" i="8" s="1"/>
  <c r="C12109" i="8" a="1"/>
  <c r="C12109" i="8" s="1"/>
  <c r="D12109" i="8" s="1"/>
  <c r="F12109" i="8" s="1"/>
  <c r="C12110" i="8" a="1"/>
  <c r="C12110" i="8"/>
  <c r="D12110" i="8" s="1"/>
  <c r="F12110" i="8" s="1"/>
  <c r="C12111" i="8" a="1"/>
  <c r="C12111" i="8" s="1"/>
  <c r="D12111" i="8" s="1"/>
  <c r="F12111" i="8" s="1"/>
  <c r="C12112" i="8" a="1"/>
  <c r="C12112" i="8" s="1"/>
  <c r="D12112" i="8" s="1"/>
  <c r="F12112" i="8" s="1"/>
  <c r="C12113" i="8" a="1"/>
  <c r="C12113" i="8" s="1"/>
  <c r="D12113" i="8" s="1"/>
  <c r="F12113" i="8" s="1"/>
  <c r="C12114" i="8" a="1"/>
  <c r="C12114" i="8"/>
  <c r="D12114" i="8" s="1"/>
  <c r="F12114" i="8" s="1"/>
  <c r="C12115" i="8" a="1"/>
  <c r="C12115" i="8"/>
  <c r="D12115" i="8" s="1"/>
  <c r="F12115" i="8" s="1"/>
  <c r="C12116" i="8" a="1"/>
  <c r="C12116" i="8" s="1"/>
  <c r="D12116" i="8" s="1"/>
  <c r="F12116" i="8" s="1"/>
  <c r="C12117" i="8" a="1"/>
  <c r="C12117" i="8"/>
  <c r="D12117" i="8" s="1"/>
  <c r="F12117" i="8" s="1"/>
  <c r="C12118" i="8" a="1"/>
  <c r="C12118" i="8" s="1"/>
  <c r="D12118" i="8" s="1"/>
  <c r="F12118" i="8" s="1"/>
  <c r="C12119" i="8" a="1"/>
  <c r="C12119" i="8" s="1"/>
  <c r="D12119" i="8" s="1"/>
  <c r="F12119" i="8" s="1"/>
  <c r="C12120" i="8" a="1"/>
  <c r="C12120" i="8"/>
  <c r="D12120" i="8" s="1"/>
  <c r="F12120" i="8" s="1"/>
  <c r="C12121" i="8" a="1"/>
  <c r="C12121" i="8"/>
  <c r="D12121" i="8" s="1"/>
  <c r="F12121" i="8" s="1"/>
  <c r="C12122" i="8" a="1"/>
  <c r="C12122" i="8"/>
  <c r="D12122" i="8" s="1"/>
  <c r="F12122" i="8" s="1"/>
  <c r="C12123" i="8" a="1"/>
  <c r="C12123" i="8" s="1"/>
  <c r="D12123" i="8" s="1"/>
  <c r="F12123" i="8" s="1"/>
  <c r="C12124" i="8" a="1"/>
  <c r="C12124" i="8" s="1"/>
  <c r="D12124" i="8" s="1"/>
  <c r="F12124" i="8" s="1"/>
  <c r="C12125" i="8" a="1"/>
  <c r="C12125" i="8" s="1"/>
  <c r="D12125" i="8" s="1"/>
  <c r="F12125" i="8" s="1"/>
  <c r="C12126" i="8" a="1"/>
  <c r="C12126" i="8" s="1"/>
  <c r="D12126" i="8" s="1"/>
  <c r="F12126" i="8" s="1"/>
  <c r="C12127" i="8" a="1"/>
  <c r="C12127" i="8"/>
  <c r="D12127" i="8" s="1"/>
  <c r="F12127" i="8" s="1"/>
  <c r="C12128" i="8" a="1"/>
  <c r="C12128" i="8" s="1"/>
  <c r="D12128" i="8" s="1"/>
  <c r="F12128" i="8" s="1"/>
  <c r="C12129" i="8" a="1"/>
  <c r="C12129" i="8" s="1"/>
  <c r="D12129" i="8" s="1"/>
  <c r="F12129" i="8" s="1"/>
  <c r="C12130" i="8" a="1"/>
  <c r="C12130" i="8" s="1"/>
  <c r="D12130" i="8" s="1"/>
  <c r="F12130" i="8" s="1"/>
  <c r="C12131" i="8" a="1"/>
  <c r="C12131" i="8"/>
  <c r="D12131" i="8" s="1"/>
  <c r="F12131" i="8" s="1"/>
  <c r="C12132" i="8" a="1"/>
  <c r="C12132" i="8" s="1"/>
  <c r="D12132" i="8" s="1"/>
  <c r="F12132" i="8" s="1"/>
  <c r="C12133" i="8" a="1"/>
  <c r="C12133" i="8" s="1"/>
  <c r="D12133" i="8" s="1"/>
  <c r="F12133" i="8" s="1"/>
  <c r="C12134" i="8" a="1"/>
  <c r="C12134" i="8"/>
  <c r="D12134" i="8" s="1"/>
  <c r="F12134" i="8" s="1"/>
  <c r="C12135" i="8" a="1"/>
  <c r="C12135" i="8" s="1"/>
  <c r="D12135" i="8" s="1"/>
  <c r="F12135" i="8" s="1"/>
  <c r="C12136" i="8" a="1"/>
  <c r="C12136" i="8" s="1"/>
  <c r="D12136" i="8" s="1"/>
  <c r="F12136" i="8" s="1"/>
  <c r="C12137" i="8" a="1"/>
  <c r="C12137" i="8"/>
  <c r="D12137" i="8" s="1"/>
  <c r="F12137" i="8" s="1"/>
  <c r="C12138" i="8" a="1"/>
  <c r="C12138" i="8"/>
  <c r="D12138" i="8" s="1"/>
  <c r="F12138" i="8" s="1"/>
  <c r="C12139" i="8" a="1"/>
  <c r="C12139" i="8"/>
  <c r="D12139" i="8" s="1"/>
  <c r="F12139" i="8" s="1"/>
  <c r="C12140" i="8" a="1"/>
  <c r="C12140" i="8" s="1"/>
  <c r="D12140" i="8" s="1"/>
  <c r="F12140" i="8" s="1"/>
  <c r="C12141" i="8" a="1"/>
  <c r="C12141" i="8"/>
  <c r="D12141" i="8" s="1"/>
  <c r="F12141" i="8" s="1"/>
  <c r="C12142" i="8" a="1"/>
  <c r="C12142" i="8" s="1"/>
  <c r="D12142" i="8" s="1"/>
  <c r="F12142" i="8" s="1"/>
  <c r="C12143" i="8" a="1"/>
  <c r="C12143" i="8" s="1"/>
  <c r="D12143" i="8" s="1"/>
  <c r="F12143" i="8" s="1"/>
  <c r="C12144" i="8" a="1"/>
  <c r="C12144" i="8"/>
  <c r="D12144" i="8" s="1"/>
  <c r="F12144" i="8" s="1"/>
  <c r="C12145" i="8" a="1"/>
  <c r="C12145" i="8" s="1"/>
  <c r="D12145" i="8" s="1"/>
  <c r="F12145" i="8" s="1"/>
  <c r="C12146" i="8" a="1"/>
  <c r="C12146" i="8" s="1"/>
  <c r="D12146" i="8" s="1"/>
  <c r="F12146" i="8" s="1"/>
  <c r="C12147" i="8" a="1"/>
  <c r="C12147" i="8" s="1"/>
  <c r="D12147" i="8" s="1"/>
  <c r="F12147" i="8" s="1"/>
  <c r="C12148" i="8" a="1"/>
  <c r="C12148" i="8" s="1"/>
  <c r="D12148" i="8" s="1"/>
  <c r="F12148" i="8" s="1"/>
  <c r="C12149" i="8" a="1"/>
  <c r="C12149" i="8" s="1"/>
  <c r="D12149" i="8" s="1"/>
  <c r="F12149" i="8" s="1"/>
  <c r="C12150" i="8" a="1"/>
  <c r="C12150" i="8" s="1"/>
  <c r="D12150" i="8" s="1"/>
  <c r="F12150" i="8" s="1"/>
  <c r="C12151" i="8" a="1"/>
  <c r="C12151" i="8"/>
  <c r="D12151" i="8" s="1"/>
  <c r="F12151" i="8" s="1"/>
  <c r="C12152" i="8" a="1"/>
  <c r="C12152" i="8" s="1"/>
  <c r="D12152" i="8" s="1"/>
  <c r="F12152" i="8" s="1"/>
  <c r="C12153" i="8" a="1"/>
  <c r="C12153" i="8" s="1"/>
  <c r="D12153" i="8" s="1"/>
  <c r="F12153" i="8" s="1"/>
  <c r="C12154" i="8" a="1"/>
  <c r="C12154" i="8"/>
  <c r="D12154" i="8" s="1"/>
  <c r="F12154" i="8" s="1"/>
  <c r="C12155" i="8" a="1"/>
  <c r="C12155" i="8"/>
  <c r="D12155" i="8" s="1"/>
  <c r="F12155" i="8" s="1"/>
  <c r="C12156" i="8" a="1"/>
  <c r="C12156" i="8" s="1"/>
  <c r="D12156" i="8" s="1"/>
  <c r="F12156" i="8" s="1"/>
  <c r="C12157" i="8" a="1"/>
  <c r="C12157" i="8"/>
  <c r="D12157" i="8" s="1"/>
  <c r="F12157" i="8" s="1"/>
  <c r="C12158" i="8" a="1"/>
  <c r="C12158" i="8"/>
  <c r="D12158" i="8" s="1"/>
  <c r="F12158" i="8" s="1"/>
  <c r="C12159" i="8" a="1"/>
  <c r="C12159" i="8" s="1"/>
  <c r="D12159" i="8" s="1"/>
  <c r="F12159" i="8" s="1"/>
  <c r="C12160" i="8" a="1"/>
  <c r="C12160" i="8" s="1"/>
  <c r="D12160" i="8" s="1"/>
  <c r="F12160" i="8" s="1"/>
  <c r="C12161" i="8" a="1"/>
  <c r="C12161" i="8"/>
  <c r="D12161" i="8" s="1"/>
  <c r="F12161" i="8" s="1"/>
  <c r="C12162" i="8" a="1"/>
  <c r="C12162" i="8" s="1"/>
  <c r="D12162" i="8" s="1"/>
  <c r="F12162" i="8" s="1"/>
  <c r="C12163" i="8" a="1"/>
  <c r="C12163" i="8" s="1"/>
  <c r="D12163" i="8" s="1"/>
  <c r="F12163" i="8" s="1"/>
  <c r="C12164" i="8" a="1"/>
  <c r="C12164" i="8" s="1"/>
  <c r="D12164" i="8" s="1"/>
  <c r="F12164" i="8" s="1"/>
  <c r="C12165" i="8" a="1"/>
  <c r="C12165" i="8"/>
  <c r="D12165" i="8" s="1"/>
  <c r="F12165" i="8" s="1"/>
  <c r="C12166" i="8" a="1"/>
  <c r="C12166" i="8" s="1"/>
  <c r="D12166" i="8" s="1"/>
  <c r="F12166" i="8" s="1"/>
  <c r="C12167" i="8" a="1"/>
  <c r="C12167" i="8" s="1"/>
  <c r="D12167" i="8" s="1"/>
  <c r="F12167" i="8" s="1"/>
  <c r="C12168" i="8" a="1"/>
  <c r="C12168" i="8"/>
  <c r="D12168" i="8" s="1"/>
  <c r="F12168" i="8" s="1"/>
  <c r="C12169" i="8" a="1"/>
  <c r="C12169" i="8" s="1"/>
  <c r="D12169" i="8" s="1"/>
  <c r="F12169" i="8" s="1"/>
  <c r="C12170" i="8" a="1"/>
  <c r="C12170" i="8" s="1"/>
  <c r="D12170" i="8" s="1"/>
  <c r="F12170" i="8" s="1"/>
  <c r="C12171" i="8" a="1"/>
  <c r="C12171" i="8"/>
  <c r="D12171" i="8" s="1"/>
  <c r="F12171" i="8" s="1"/>
  <c r="C12172" i="8" a="1"/>
  <c r="C12172" i="8" s="1"/>
  <c r="D12172" i="8" s="1"/>
  <c r="F12172" i="8" s="1"/>
  <c r="C12173" i="8" a="1"/>
  <c r="C12173" i="8" s="1"/>
  <c r="D12173" i="8" s="1"/>
  <c r="F12173" i="8" s="1"/>
  <c r="C12174" i="8" a="1"/>
  <c r="C12174" i="8"/>
  <c r="D12174" i="8" s="1"/>
  <c r="F12174" i="8" s="1"/>
  <c r="C12175" i="8" a="1"/>
  <c r="C12175" i="8"/>
  <c r="D12175" i="8" s="1"/>
  <c r="F12175" i="8" s="1"/>
  <c r="C12176" i="8" a="1"/>
  <c r="C12176" i="8" s="1"/>
  <c r="D12176" i="8" s="1"/>
  <c r="F12176" i="8" s="1"/>
  <c r="C12177" i="8" a="1"/>
  <c r="C12177" i="8" s="1"/>
  <c r="D12177" i="8" s="1"/>
  <c r="F12177" i="8" s="1"/>
  <c r="C12178" i="8" a="1"/>
  <c r="C12178" i="8"/>
  <c r="D12178" i="8" s="1"/>
  <c r="F12178" i="8" s="1"/>
  <c r="C12179" i="8" a="1"/>
  <c r="C12179" i="8" s="1"/>
  <c r="D12179" i="8" s="1"/>
  <c r="F12179" i="8" s="1"/>
  <c r="C12180" i="8" a="1"/>
  <c r="C12180" i="8" s="1"/>
  <c r="D12180" i="8" s="1"/>
  <c r="F12180" i="8" s="1"/>
  <c r="C12181" i="8" a="1"/>
  <c r="C12181" i="8"/>
  <c r="D12181" i="8" s="1"/>
  <c r="F12181" i="8" s="1"/>
  <c r="C12182" i="8" a="1"/>
  <c r="C12182" i="8"/>
  <c r="D12182" i="8" s="1"/>
  <c r="F12182" i="8" s="1"/>
  <c r="C12183" i="8" a="1"/>
  <c r="C12183" i="8" s="1"/>
  <c r="D12183" i="8" s="1"/>
  <c r="F12183" i="8" s="1"/>
  <c r="C12184" i="8" a="1"/>
  <c r="C12184" i="8" s="1"/>
  <c r="D12184" i="8" s="1"/>
  <c r="F12184" i="8" s="1"/>
  <c r="C12185" i="8" a="1"/>
  <c r="C12185" i="8"/>
  <c r="D12185" i="8" s="1"/>
  <c r="F12185" i="8" s="1"/>
  <c r="C12186" i="8" a="1"/>
  <c r="C12186" i="8" s="1"/>
  <c r="D12186" i="8" s="1"/>
  <c r="F12186" i="8" s="1"/>
  <c r="C12187" i="8" a="1"/>
  <c r="C12187" i="8" s="1"/>
  <c r="D12187" i="8" s="1"/>
  <c r="F12187" i="8" s="1"/>
  <c r="C12188" i="8" a="1"/>
  <c r="C12188" i="8" s="1"/>
  <c r="D12188" i="8" s="1"/>
  <c r="F12188" i="8" s="1"/>
  <c r="C12189" i="8" a="1"/>
  <c r="C12189" i="8" s="1"/>
  <c r="D12189" i="8" s="1"/>
  <c r="F12189" i="8" s="1"/>
  <c r="C12190" i="8" a="1"/>
  <c r="C12190" i="8" s="1"/>
  <c r="D12190" i="8" s="1"/>
  <c r="F12190" i="8" s="1"/>
  <c r="C12191" i="8" a="1"/>
  <c r="C12191" i="8"/>
  <c r="D12191" i="8" s="1"/>
  <c r="F12191" i="8" s="1"/>
  <c r="C12192" i="8" a="1"/>
  <c r="C12192" i="8"/>
  <c r="D12192" i="8" s="1"/>
  <c r="F12192" i="8" s="1"/>
  <c r="C12193" i="8" a="1"/>
  <c r="C12193" i="8" s="1"/>
  <c r="D12193" i="8" s="1"/>
  <c r="F12193" i="8" s="1"/>
  <c r="C12194" i="8" a="1"/>
  <c r="C12194" i="8" s="1"/>
  <c r="D12194" i="8" s="1"/>
  <c r="F12194" i="8" s="1"/>
  <c r="C12195" i="8" a="1"/>
  <c r="C12195" i="8"/>
  <c r="D12195" i="8" s="1"/>
  <c r="F12195" i="8" s="1"/>
  <c r="C12196" i="8" a="1"/>
  <c r="C12196" i="8" s="1"/>
  <c r="D12196" i="8" s="1"/>
  <c r="F12196" i="8" s="1"/>
  <c r="C12197" i="8" a="1"/>
  <c r="C12197" i="8"/>
  <c r="D12197" i="8" s="1"/>
  <c r="F12197" i="8" s="1"/>
  <c r="C12198" i="8" a="1"/>
  <c r="C12198" i="8"/>
  <c r="D12198" i="8" s="1"/>
  <c r="F12198" i="8" s="1"/>
  <c r="C12199" i="8" a="1"/>
  <c r="C12199" i="8"/>
  <c r="D12199" i="8" s="1"/>
  <c r="F12199" i="8" s="1"/>
  <c r="C12200" i="8" a="1"/>
  <c r="C12200" i="8" s="1"/>
  <c r="D12200" i="8" s="1"/>
  <c r="F12200" i="8" s="1"/>
  <c r="C12201" i="8" a="1"/>
  <c r="C12201" i="8" s="1"/>
  <c r="D12201" i="8" s="1"/>
  <c r="F12201" i="8" s="1"/>
  <c r="C12202" i="8" a="1"/>
  <c r="C12202" i="8"/>
  <c r="D12202" i="8" s="1"/>
  <c r="F12202" i="8" s="1"/>
  <c r="C12203" i="8" a="1"/>
  <c r="C12203" i="8" s="1"/>
  <c r="D12203" i="8" s="1"/>
  <c r="F12203" i="8" s="1"/>
  <c r="C12204" i="8" a="1"/>
  <c r="C12204" i="8" s="1"/>
  <c r="D12204" i="8" s="1"/>
  <c r="F12204" i="8" s="1"/>
  <c r="C12205" i="8" a="1"/>
  <c r="C12205" i="8" s="1"/>
  <c r="D12205" i="8" s="1"/>
  <c r="F12205" i="8" s="1"/>
  <c r="C12206" i="8" a="1"/>
  <c r="C12206" i="8" s="1"/>
  <c r="D12206" i="8" s="1"/>
  <c r="F12206" i="8" s="1"/>
  <c r="C12207" i="8" a="1"/>
  <c r="C12207" i="8" s="1"/>
  <c r="D12207" i="8" s="1"/>
  <c r="F12207" i="8" s="1"/>
  <c r="C12208" i="8" a="1"/>
  <c r="C12208" i="8"/>
  <c r="D12208" i="8" s="1"/>
  <c r="F12208" i="8" s="1"/>
  <c r="C12209" i="8" a="1"/>
  <c r="C12209" i="8"/>
  <c r="D12209" i="8" s="1"/>
  <c r="F12209" i="8" s="1"/>
  <c r="C12210" i="8" a="1"/>
  <c r="C12210" i="8" s="1"/>
  <c r="D12210" i="8" s="1"/>
  <c r="F12210" i="8" s="1"/>
  <c r="C12211" i="8" a="1"/>
  <c r="C12211" i="8" s="1"/>
  <c r="D12211" i="8" s="1"/>
  <c r="F12211" i="8" s="1"/>
  <c r="C12212" i="8" a="1"/>
  <c r="C12212" i="8" s="1"/>
  <c r="D12212" i="8" s="1"/>
  <c r="F12212" i="8" s="1"/>
  <c r="C12213" i="8" a="1"/>
  <c r="C12213" i="8" s="1"/>
  <c r="D12213" i="8" s="1"/>
  <c r="F12213" i="8" s="1"/>
  <c r="C12214" i="8" a="1"/>
  <c r="C12214" i="8"/>
  <c r="D12214" i="8" s="1"/>
  <c r="F12214" i="8" s="1"/>
  <c r="C12215" i="8" a="1"/>
  <c r="C12215" i="8"/>
  <c r="D12215" i="8" s="1"/>
  <c r="F12215" i="8" s="1"/>
  <c r="C12216" i="8" a="1"/>
  <c r="C12216" i="8"/>
  <c r="D12216" i="8" s="1"/>
  <c r="F12216" i="8" s="1"/>
  <c r="C12217" i="8" a="1"/>
  <c r="C12217" i="8" s="1"/>
  <c r="D12217" i="8" s="1"/>
  <c r="F12217" i="8" s="1"/>
  <c r="C12218" i="8" a="1"/>
  <c r="C12218" i="8" s="1"/>
  <c r="D12218" i="8" s="1"/>
  <c r="F12218" i="8" s="1"/>
  <c r="C12219" i="8" a="1"/>
  <c r="C12219" i="8"/>
  <c r="D12219" i="8" s="1"/>
  <c r="F12219" i="8" s="1"/>
  <c r="C12220" i="8" a="1"/>
  <c r="C12220" i="8" s="1"/>
  <c r="D12220" i="8" s="1"/>
  <c r="F12220" i="8" s="1"/>
  <c r="C12221" i="8" a="1"/>
  <c r="C12221" i="8"/>
  <c r="D12221" i="8" s="1"/>
  <c r="F12221" i="8" s="1"/>
  <c r="C12222" i="8" a="1"/>
  <c r="C12222" i="8" s="1"/>
  <c r="D12222" i="8" s="1"/>
  <c r="F12222" i="8" s="1"/>
  <c r="C12223" i="8" a="1"/>
  <c r="C12223" i="8" s="1"/>
  <c r="D12223" i="8" s="1"/>
  <c r="F12223" i="8" s="1"/>
  <c r="C12224" i="8" a="1"/>
  <c r="C12224" i="8" s="1"/>
  <c r="D12224" i="8" s="1"/>
  <c r="F12224" i="8" s="1"/>
  <c r="C12225" i="8" a="1"/>
  <c r="C12225" i="8"/>
  <c r="D12225" i="8" s="1"/>
  <c r="F12225" i="8" s="1"/>
  <c r="C12226" i="8" a="1"/>
  <c r="C12226" i="8"/>
  <c r="D12226" i="8" s="1"/>
  <c r="F12226" i="8" s="1"/>
  <c r="C12227" i="8" a="1"/>
  <c r="C12227" i="8" s="1"/>
  <c r="D12227" i="8" s="1"/>
  <c r="F12227" i="8" s="1"/>
  <c r="C12228" i="8" a="1"/>
  <c r="C12228" i="8" s="1"/>
  <c r="D12228" i="8" s="1"/>
  <c r="F12228" i="8" s="1"/>
  <c r="C12229" i="8" a="1"/>
  <c r="C12229" i="8" s="1"/>
  <c r="D12229" i="8" s="1"/>
  <c r="F12229" i="8" s="1"/>
  <c r="C12230" i="8" a="1"/>
  <c r="C12230" i="8" s="1"/>
  <c r="D12230" i="8" s="1"/>
  <c r="F12230" i="8" s="1"/>
  <c r="C12231" i="8" a="1"/>
  <c r="C12231" i="8"/>
  <c r="D12231" i="8" s="1"/>
  <c r="F12231" i="8" s="1"/>
  <c r="C12232" i="8" a="1"/>
  <c r="C12232" i="8"/>
  <c r="D12232" i="8" s="1"/>
  <c r="F12232" i="8" s="1"/>
  <c r="C12233" i="8" a="1"/>
  <c r="C12233" i="8"/>
  <c r="D12233" i="8" s="1"/>
  <c r="F12233" i="8" s="1"/>
  <c r="C12234" i="8" a="1"/>
  <c r="C12234" i="8" s="1"/>
  <c r="D12234" i="8" s="1"/>
  <c r="F12234" i="8" s="1"/>
  <c r="C12235" i="8" a="1"/>
  <c r="C12235" i="8" s="1"/>
  <c r="D12235" i="8" s="1"/>
  <c r="F12235" i="8" s="1"/>
  <c r="C12236" i="8" a="1"/>
  <c r="C12236" i="8" s="1"/>
  <c r="D12236" i="8" s="1"/>
  <c r="F12236" i="8" s="1"/>
  <c r="C12237" i="8" a="1"/>
  <c r="C12237" i="8" s="1"/>
  <c r="D12237" i="8" s="1"/>
  <c r="F12237" i="8" s="1"/>
  <c r="C12238" i="8" a="1"/>
  <c r="C12238" i="8"/>
  <c r="D12238" i="8" s="1"/>
  <c r="F12238" i="8" s="1"/>
  <c r="C12239" i="8" a="1"/>
  <c r="C12239" i="8" s="1"/>
  <c r="D12239" i="8" s="1"/>
  <c r="F12239" i="8" s="1"/>
  <c r="C12240" i="8" a="1"/>
  <c r="C12240" i="8" s="1"/>
  <c r="D12240" i="8" s="1"/>
  <c r="F12240" i="8" s="1"/>
  <c r="C12241" i="8" a="1"/>
  <c r="C12241" i="8" s="1"/>
  <c r="D12241" i="8" s="1"/>
  <c r="F12241" i="8" s="1"/>
  <c r="C12242" i="8" a="1"/>
  <c r="C12242" i="8"/>
  <c r="D12242" i="8" s="1"/>
  <c r="F12242" i="8" s="1"/>
  <c r="C12243" i="8" a="1"/>
  <c r="C12243" i="8"/>
  <c r="D12243" i="8" s="1"/>
  <c r="F12243" i="8" s="1"/>
  <c r="C12244" i="8" a="1"/>
  <c r="C12244" i="8" s="1"/>
  <c r="D12244" i="8" s="1"/>
  <c r="F12244" i="8" s="1"/>
  <c r="C12245" i="8" a="1"/>
  <c r="C12245" i="8"/>
  <c r="D12245" i="8" s="1"/>
  <c r="F12245" i="8" s="1"/>
  <c r="C12246" i="8" a="1"/>
  <c r="C12246" i="8" s="1"/>
  <c r="D12246" i="8" s="1"/>
  <c r="F12246" i="8" s="1"/>
  <c r="C12247" i="8" a="1"/>
  <c r="C12247" i="8" s="1"/>
  <c r="D12247" i="8" s="1"/>
  <c r="F12247" i="8" s="1"/>
  <c r="C12248" i="8" a="1"/>
  <c r="C12248" i="8"/>
  <c r="D12248" i="8" s="1"/>
  <c r="F12248" i="8" s="1"/>
  <c r="C12249" i="8" a="1"/>
  <c r="C12249" i="8"/>
  <c r="D12249" i="8" s="1"/>
  <c r="F12249" i="8" s="1"/>
  <c r="C12250" i="8" a="1"/>
  <c r="C12250" i="8"/>
  <c r="D12250" i="8" s="1"/>
  <c r="F12250" i="8" s="1"/>
  <c r="C12251" i="8" a="1"/>
  <c r="C12251" i="8" s="1"/>
  <c r="D12251" i="8" s="1"/>
  <c r="F12251" i="8" s="1"/>
  <c r="C12252" i="8" a="1"/>
  <c r="C12252" i="8" s="1"/>
  <c r="D12252" i="8" s="1"/>
  <c r="F12252" i="8" s="1"/>
  <c r="C12253" i="8" a="1"/>
  <c r="C12253" i="8" s="1"/>
  <c r="D12253" i="8" s="1"/>
  <c r="F12253" i="8" s="1"/>
  <c r="C12254" i="8" a="1"/>
  <c r="C12254" i="8" s="1"/>
  <c r="D12254" i="8" s="1"/>
  <c r="F12254" i="8" s="1"/>
  <c r="C12255" i="8" a="1"/>
  <c r="C12255" i="8"/>
  <c r="D12255" i="8" s="1"/>
  <c r="F12255" i="8" s="1"/>
  <c r="C12256" i="8" a="1"/>
  <c r="C12256" i="8" s="1"/>
  <c r="D12256" i="8" s="1"/>
  <c r="F12256" i="8" s="1"/>
  <c r="C12257" i="8" a="1"/>
  <c r="C12257" i="8"/>
  <c r="D12257" i="8" s="1"/>
  <c r="F12257" i="8" s="1"/>
  <c r="C12258" i="8" a="1"/>
  <c r="C12258" i="8"/>
  <c r="D12258" i="8" s="1"/>
  <c r="F12258" i="8" s="1"/>
  <c r="C12259" i="8" a="1"/>
  <c r="C12259" i="8"/>
  <c r="D12259" i="8" s="1"/>
  <c r="F12259" i="8" s="1"/>
  <c r="C12260" i="8" a="1"/>
  <c r="C12260" i="8" s="1"/>
  <c r="D12260" i="8" s="1"/>
  <c r="F12260" i="8" s="1"/>
  <c r="C12261" i="8" a="1"/>
  <c r="C12261" i="8"/>
  <c r="D12261" i="8" s="1"/>
  <c r="F12261" i="8" s="1"/>
  <c r="C12262" i="8" a="1"/>
  <c r="C12262" i="8"/>
  <c r="D12262" i="8" s="1"/>
  <c r="F12262" i="8" s="1"/>
  <c r="C12263" i="8" a="1"/>
  <c r="C12263" i="8" s="1"/>
  <c r="D12263" i="8" s="1"/>
  <c r="F12263" i="8" s="1"/>
  <c r="C12264" i="8" a="1"/>
  <c r="C12264" i="8"/>
  <c r="D12264" i="8" s="1"/>
  <c r="F12264" i="8" s="1"/>
  <c r="C12265" i="8" a="1"/>
  <c r="C12265" i="8"/>
  <c r="D12265" i="8" s="1"/>
  <c r="F12265" i="8" s="1"/>
  <c r="C12266" i="8" a="1"/>
  <c r="C12266" i="8"/>
  <c r="D12266" i="8" s="1"/>
  <c r="F12266" i="8" s="1"/>
  <c r="C12267" i="8" a="1"/>
  <c r="C12267" i="8"/>
  <c r="D12267" i="8" s="1"/>
  <c r="F12267" i="8" s="1"/>
  <c r="C12268" i="8" a="1"/>
  <c r="C12268" i="8" s="1"/>
  <c r="D12268" i="8" s="1"/>
  <c r="F12268" i="8" s="1"/>
  <c r="C12269" i="8" a="1"/>
  <c r="C12269" i="8"/>
  <c r="D12269" i="8" s="1"/>
  <c r="F12269" i="8" s="1"/>
  <c r="C12270" i="8" a="1"/>
  <c r="C12270" i="8"/>
  <c r="D12270" i="8" s="1"/>
  <c r="F12270" i="8" s="1"/>
  <c r="C12271" i="8" a="1"/>
  <c r="C12271" i="8" s="1"/>
  <c r="D12271" i="8" s="1"/>
  <c r="F12271" i="8" s="1"/>
  <c r="C12272" i="8" a="1"/>
  <c r="C12272" i="8"/>
  <c r="D12272" i="8" s="1"/>
  <c r="F12272" i="8" s="1"/>
  <c r="C12273" i="8" a="1"/>
  <c r="C12273" i="8"/>
  <c r="D12273" i="8" s="1"/>
  <c r="F12273" i="8" s="1"/>
  <c r="C12274" i="8" a="1"/>
  <c r="C12274" i="8"/>
  <c r="D12274" i="8" s="1"/>
  <c r="F12274" i="8" s="1"/>
  <c r="C12275" i="8" a="1"/>
  <c r="C12275" i="8"/>
  <c r="D12275" i="8" s="1"/>
  <c r="F12275" i="8" s="1"/>
  <c r="C12276" i="8" a="1"/>
  <c r="C12276" i="8"/>
  <c r="D12276" i="8" s="1"/>
  <c r="F12276" i="8" s="1"/>
  <c r="C12277" i="8" a="1"/>
  <c r="C12277" i="8"/>
  <c r="D12277" i="8" s="1"/>
  <c r="F12277" i="8" s="1"/>
  <c r="C12278" i="8" a="1"/>
  <c r="C12278" i="8"/>
  <c r="D12278" i="8" s="1"/>
  <c r="F12278" i="8" s="1"/>
  <c r="C12279" i="8" a="1"/>
  <c r="C12279" i="8" s="1"/>
  <c r="D12279" i="8" s="1"/>
  <c r="F12279" i="8" s="1"/>
  <c r="C12280" i="8" a="1"/>
  <c r="C12280" i="8"/>
  <c r="D12280" i="8" s="1"/>
  <c r="F12280" i="8" s="1"/>
  <c r="C12281" i="8" a="1"/>
  <c r="C12281" i="8"/>
  <c r="D12281" i="8" s="1"/>
  <c r="F12281" i="8" s="1"/>
  <c r="C12282" i="8" a="1"/>
  <c r="C12282" i="8"/>
  <c r="D12282" i="8" s="1"/>
  <c r="F12282" i="8" s="1"/>
  <c r="C12283" i="8" a="1"/>
  <c r="C12283" i="8"/>
  <c r="D12283" i="8" s="1"/>
  <c r="F12283" i="8" s="1"/>
  <c r="C12284" i="8" a="1"/>
  <c r="C12284" i="8"/>
  <c r="D12284" i="8" s="1"/>
  <c r="F12284" i="8" s="1"/>
  <c r="C12285" i="8" a="1"/>
  <c r="C12285" i="8"/>
  <c r="D12285" i="8" s="1"/>
  <c r="F12285" i="8" s="1"/>
  <c r="C12286" i="8" a="1"/>
  <c r="C12286" i="8"/>
  <c r="D12286" i="8" s="1"/>
  <c r="F12286" i="8" s="1"/>
  <c r="C12287" i="8" a="1"/>
  <c r="C12287" i="8" s="1"/>
  <c r="D12287" i="8" s="1"/>
  <c r="F12287" i="8" s="1"/>
  <c r="C12288" i="8" a="1"/>
  <c r="C12288" i="8"/>
  <c r="D12288" i="8" s="1"/>
  <c r="F12288" i="8" s="1"/>
  <c r="C12289" i="8" a="1"/>
  <c r="C12289" i="8"/>
  <c r="D12289" i="8" s="1"/>
  <c r="F12289" i="8" s="1"/>
  <c r="C12290" i="8" a="1"/>
  <c r="C12290" i="8"/>
  <c r="D12290" i="8" s="1"/>
  <c r="F12290" i="8" s="1"/>
  <c r="C12291" i="8" a="1"/>
  <c r="C12291" i="8"/>
  <c r="D12291" i="8" s="1"/>
  <c r="F12291" i="8" s="1"/>
  <c r="C12292" i="8" a="1"/>
  <c r="C12292" i="8"/>
  <c r="D12292" i="8" s="1"/>
  <c r="F12292" i="8" s="1"/>
  <c r="C12293" i="8" a="1"/>
  <c r="C12293" i="8"/>
  <c r="D12293" i="8" s="1"/>
  <c r="F12293" i="8" s="1"/>
  <c r="C12294" i="8" a="1"/>
  <c r="C12294" i="8"/>
  <c r="D12294" i="8" s="1"/>
  <c r="F12294" i="8" s="1"/>
  <c r="C12295" i="8" a="1"/>
  <c r="C12295" i="8" s="1"/>
  <c r="D12295" i="8" s="1"/>
  <c r="F12295" i="8" s="1"/>
  <c r="C12296" i="8" a="1"/>
  <c r="C12296" i="8"/>
  <c r="D12296" i="8" s="1"/>
  <c r="F12296" i="8" s="1"/>
  <c r="C12297" i="8" a="1"/>
  <c r="C12297" i="8"/>
  <c r="D12297" i="8" s="1"/>
  <c r="F12297" i="8" s="1"/>
  <c r="C12298" i="8" a="1"/>
  <c r="C12298" i="8"/>
  <c r="D12298" i="8" s="1"/>
  <c r="F12298" i="8" s="1"/>
  <c r="C12299" i="8" a="1"/>
  <c r="C12299" i="8"/>
  <c r="D12299" i="8" s="1"/>
  <c r="F12299" i="8" s="1"/>
  <c r="C12300" i="8" a="1"/>
  <c r="C12300" i="8"/>
  <c r="D12300" i="8" s="1"/>
  <c r="F12300" i="8" s="1"/>
  <c r="C12301" i="8" a="1"/>
  <c r="C12301" i="8"/>
  <c r="D12301" i="8" s="1"/>
  <c r="F12301" i="8" s="1"/>
  <c r="C12302" i="8" a="1"/>
  <c r="C12302" i="8"/>
  <c r="D12302" i="8" s="1"/>
  <c r="F12302" i="8" s="1"/>
  <c r="C12303" i="8" a="1"/>
  <c r="C12303" i="8" s="1"/>
  <c r="D12303" i="8" s="1"/>
  <c r="F12303" i="8" s="1"/>
  <c r="C12304" i="8" a="1"/>
  <c r="C12304" i="8"/>
  <c r="D12304" i="8" s="1"/>
  <c r="F12304" i="8" s="1"/>
  <c r="C12305" i="8" a="1"/>
  <c r="C12305" i="8"/>
  <c r="D12305" i="8" s="1"/>
  <c r="F12305" i="8" s="1"/>
  <c r="C12306" i="8" a="1"/>
  <c r="C12306" i="8"/>
  <c r="D12306" i="8" s="1"/>
  <c r="F12306" i="8" s="1"/>
  <c r="C12307" i="8" a="1"/>
  <c r="C12307" i="8"/>
  <c r="D12307" i="8" s="1"/>
  <c r="F12307" i="8" s="1"/>
  <c r="C12308" i="8" a="1"/>
  <c r="C12308" i="8"/>
  <c r="D12308" i="8" s="1"/>
  <c r="F12308" i="8" s="1"/>
  <c r="C12309" i="8" a="1"/>
  <c r="C12309" i="8"/>
  <c r="D12309" i="8" s="1"/>
  <c r="F12309" i="8" s="1"/>
  <c r="C12310" i="8" a="1"/>
  <c r="C12310" i="8"/>
  <c r="D12310" i="8" s="1"/>
  <c r="F12310" i="8" s="1"/>
  <c r="C12311" i="8" a="1"/>
  <c r="C12311" i="8" s="1"/>
  <c r="D12311" i="8" s="1"/>
  <c r="F12311" i="8" s="1"/>
  <c r="C12312" i="8" a="1"/>
  <c r="C12312" i="8"/>
  <c r="D12312" i="8" s="1"/>
  <c r="F12312" i="8" s="1"/>
  <c r="C12313" i="8" a="1"/>
  <c r="C12313" i="8"/>
  <c r="D12313" i="8" s="1"/>
  <c r="F12313" i="8" s="1"/>
  <c r="C12314" i="8" a="1"/>
  <c r="C12314" i="8"/>
  <c r="D12314" i="8" s="1"/>
  <c r="F12314" i="8" s="1"/>
  <c r="C12315" i="8" a="1"/>
  <c r="C12315" i="8"/>
  <c r="D12315" i="8" s="1"/>
  <c r="F12315" i="8" s="1"/>
  <c r="C12316" i="8" a="1"/>
  <c r="C12316" i="8"/>
  <c r="D12316" i="8" s="1"/>
  <c r="F12316" i="8" s="1"/>
  <c r="C12317" i="8" a="1"/>
  <c r="C12317" i="8"/>
  <c r="D12317" i="8" s="1"/>
  <c r="F12317" i="8" s="1"/>
  <c r="C12318" i="8" a="1"/>
  <c r="C12318" i="8"/>
  <c r="D12318" i="8" s="1"/>
  <c r="F12318" i="8" s="1"/>
  <c r="C12319" i="8" a="1"/>
  <c r="C12319" i="8" s="1"/>
  <c r="D12319" i="8" s="1"/>
  <c r="F12319" i="8" s="1"/>
  <c r="C12320" i="8" a="1"/>
  <c r="C12320" i="8"/>
  <c r="D12320" i="8" s="1"/>
  <c r="F12320" i="8" s="1"/>
  <c r="C12321" i="8" a="1"/>
  <c r="C12321" i="8"/>
  <c r="D12321" i="8" s="1"/>
  <c r="F12321" i="8" s="1"/>
  <c r="C12322" i="8" a="1"/>
  <c r="C12322" i="8"/>
  <c r="D12322" i="8" s="1"/>
  <c r="F12322" i="8" s="1"/>
  <c r="C12323" i="8" a="1"/>
  <c r="C12323" i="8"/>
  <c r="D12323" i="8" s="1"/>
  <c r="F12323" i="8" s="1"/>
  <c r="C12324" i="8" a="1"/>
  <c r="C12324" i="8"/>
  <c r="D12324" i="8" s="1"/>
  <c r="F12324" i="8" s="1"/>
  <c r="C12325" i="8" a="1"/>
  <c r="C12325" i="8"/>
  <c r="D12325" i="8" s="1"/>
  <c r="F12325" i="8" s="1"/>
  <c r="C12326" i="8" a="1"/>
  <c r="C12326" i="8"/>
  <c r="D12326" i="8" s="1"/>
  <c r="F12326" i="8" s="1"/>
  <c r="C12327" i="8" a="1"/>
  <c r="C12327" i="8" s="1"/>
  <c r="D12327" i="8" s="1"/>
  <c r="F12327" i="8" s="1"/>
  <c r="C12328" i="8" a="1"/>
  <c r="C12328" i="8"/>
  <c r="D12328" i="8" s="1"/>
  <c r="F12328" i="8" s="1"/>
  <c r="C12329" i="8" a="1"/>
  <c r="C12329" i="8"/>
  <c r="D12329" i="8" s="1"/>
  <c r="F12329" i="8" s="1"/>
  <c r="C12330" i="8" a="1"/>
  <c r="C12330" i="8"/>
  <c r="D12330" i="8" s="1"/>
  <c r="F12330" i="8" s="1"/>
  <c r="C12331" i="8" a="1"/>
  <c r="C12331" i="8"/>
  <c r="D12331" i="8" s="1"/>
  <c r="F12331" i="8" s="1"/>
  <c r="C12332" i="8" a="1"/>
  <c r="C12332" i="8"/>
  <c r="D12332" i="8" s="1"/>
  <c r="F12332" i="8" s="1"/>
  <c r="C12333" i="8" a="1"/>
  <c r="C12333" i="8"/>
  <c r="D12333" i="8" s="1"/>
  <c r="F12333" i="8" s="1"/>
  <c r="C12334" i="8" a="1"/>
  <c r="C12334" i="8"/>
  <c r="D12334" i="8" s="1"/>
  <c r="F12334" i="8" s="1"/>
  <c r="C12335" i="8" a="1"/>
  <c r="C12335" i="8" s="1"/>
  <c r="D12335" i="8" s="1"/>
  <c r="F12335" i="8" s="1"/>
  <c r="C12336" i="8" a="1"/>
  <c r="C12336" i="8"/>
  <c r="D12336" i="8" s="1"/>
  <c r="F12336" i="8" s="1"/>
  <c r="C12337" i="8" a="1"/>
  <c r="C12337" i="8"/>
  <c r="D12337" i="8" s="1"/>
  <c r="F12337" i="8" s="1"/>
  <c r="C12338" i="8" a="1"/>
  <c r="C12338" i="8"/>
  <c r="D12338" i="8" s="1"/>
  <c r="F12338" i="8" s="1"/>
  <c r="C12339" i="8" a="1"/>
  <c r="C12339" i="8"/>
  <c r="D12339" i="8" s="1"/>
  <c r="F12339" i="8" s="1"/>
  <c r="C12340" i="8" a="1"/>
  <c r="C12340" i="8"/>
  <c r="D12340" i="8" s="1"/>
  <c r="F12340" i="8" s="1"/>
  <c r="C12341" i="8" a="1"/>
  <c r="C12341" i="8"/>
  <c r="D12341" i="8" s="1"/>
  <c r="F12341" i="8" s="1"/>
  <c r="C12342" i="8" a="1"/>
  <c r="C12342" i="8"/>
  <c r="D12342" i="8" s="1"/>
  <c r="F12342" i="8" s="1"/>
  <c r="C12343" i="8" a="1"/>
  <c r="C12343" i="8" s="1"/>
  <c r="D12343" i="8" s="1"/>
  <c r="F12343" i="8" s="1"/>
  <c r="C12344" i="8" a="1"/>
  <c r="C12344" i="8"/>
  <c r="D12344" i="8" s="1"/>
  <c r="F12344" i="8" s="1"/>
  <c r="C12345" i="8" a="1"/>
  <c r="C12345" i="8"/>
  <c r="D12345" i="8" s="1"/>
  <c r="F12345" i="8" s="1"/>
  <c r="C12346" i="8" a="1"/>
  <c r="C12346" i="8"/>
  <c r="D12346" i="8" s="1"/>
  <c r="F12346" i="8" s="1"/>
  <c r="C12347" i="8" a="1"/>
  <c r="C12347" i="8"/>
  <c r="D12347" i="8" s="1"/>
  <c r="F12347" i="8" s="1"/>
  <c r="C12348" i="8" a="1"/>
  <c r="C12348" i="8"/>
  <c r="D12348" i="8" s="1"/>
  <c r="F12348" i="8" s="1"/>
  <c r="C12349" i="8" a="1"/>
  <c r="C12349" i="8"/>
  <c r="D12349" i="8" s="1"/>
  <c r="F12349" i="8" s="1"/>
  <c r="C12350" i="8" a="1"/>
  <c r="C12350" i="8"/>
  <c r="D12350" i="8" s="1"/>
  <c r="F12350" i="8" s="1"/>
  <c r="C12351" i="8" a="1"/>
  <c r="C12351" i="8" s="1"/>
  <c r="D12351" i="8" s="1"/>
  <c r="F12351" i="8" s="1"/>
  <c r="C12352" i="8" a="1"/>
  <c r="C12352" i="8"/>
  <c r="D12352" i="8" s="1"/>
  <c r="F12352" i="8" s="1"/>
  <c r="C12353" i="8" a="1"/>
  <c r="C12353" i="8"/>
  <c r="D12353" i="8" s="1"/>
  <c r="F12353" i="8" s="1"/>
  <c r="C12354" i="8" a="1"/>
  <c r="C12354" i="8"/>
  <c r="D12354" i="8" s="1"/>
  <c r="F12354" i="8" s="1"/>
  <c r="C12355" i="8" a="1"/>
  <c r="C12355" i="8"/>
  <c r="D12355" i="8" s="1"/>
  <c r="F12355" i="8" s="1"/>
  <c r="C12356" i="8" a="1"/>
  <c r="C12356" i="8"/>
  <c r="D12356" i="8" s="1"/>
  <c r="F12356" i="8" s="1"/>
  <c r="C12357" i="8" a="1"/>
  <c r="C12357" i="8"/>
  <c r="D12357" i="8" s="1"/>
  <c r="F12357" i="8" s="1"/>
  <c r="C12358" i="8" a="1"/>
  <c r="C12358" i="8"/>
  <c r="D12358" i="8" s="1"/>
  <c r="F12358" i="8" s="1"/>
  <c r="C12359" i="8" a="1"/>
  <c r="C12359" i="8" s="1"/>
  <c r="D12359" i="8" s="1"/>
  <c r="F12359" i="8" s="1"/>
  <c r="C12360" i="8" a="1"/>
  <c r="C12360" i="8"/>
  <c r="D12360" i="8" s="1"/>
  <c r="F12360" i="8" s="1"/>
  <c r="C12361" i="8" a="1"/>
  <c r="C12361" i="8"/>
  <c r="D12361" i="8" s="1"/>
  <c r="F12361" i="8" s="1"/>
  <c r="C12362" i="8" a="1"/>
  <c r="C12362" i="8"/>
  <c r="D12362" i="8" s="1"/>
  <c r="F12362" i="8" s="1"/>
  <c r="C12363" i="8" a="1"/>
  <c r="C12363" i="8"/>
  <c r="D12363" i="8" s="1"/>
  <c r="F12363" i="8" s="1"/>
  <c r="C12364" i="8" a="1"/>
  <c r="C12364" i="8"/>
  <c r="D12364" i="8" s="1"/>
  <c r="F12364" i="8" s="1"/>
  <c r="C12365" i="8" a="1"/>
  <c r="C12365" i="8"/>
  <c r="D12365" i="8" s="1"/>
  <c r="F12365" i="8" s="1"/>
  <c r="C12366" i="8" a="1"/>
  <c r="C12366" i="8"/>
  <c r="D12366" i="8" s="1"/>
  <c r="F12366" i="8" s="1"/>
  <c r="C12367" i="8" a="1"/>
  <c r="C12367" i="8" s="1"/>
  <c r="D12367" i="8" s="1"/>
  <c r="F12367" i="8" s="1"/>
  <c r="C12368" i="8" a="1"/>
  <c r="C12368" i="8"/>
  <c r="D12368" i="8" s="1"/>
  <c r="F12368" i="8" s="1"/>
  <c r="C12369" i="8" a="1"/>
  <c r="C12369" i="8"/>
  <c r="D12369" i="8" s="1"/>
  <c r="F12369" i="8" s="1"/>
  <c r="C12370" i="8" a="1"/>
  <c r="C12370" i="8"/>
  <c r="D12370" i="8" s="1"/>
  <c r="F12370" i="8" s="1"/>
  <c r="C12371" i="8" a="1"/>
  <c r="C12371" i="8"/>
  <c r="D12371" i="8" s="1"/>
  <c r="F12371" i="8" s="1"/>
  <c r="C12372" i="8" a="1"/>
  <c r="C12372" i="8"/>
  <c r="D12372" i="8" s="1"/>
  <c r="F12372" i="8" s="1"/>
  <c r="C12373" i="8" a="1"/>
  <c r="C12373" i="8"/>
  <c r="D12373" i="8" s="1"/>
  <c r="F12373" i="8" s="1"/>
  <c r="C12374" i="8" a="1"/>
  <c r="C12374" i="8"/>
  <c r="D12374" i="8" s="1"/>
  <c r="F12374" i="8" s="1"/>
  <c r="C12375" i="8" a="1"/>
  <c r="C12375" i="8" s="1"/>
  <c r="D12375" i="8" s="1"/>
  <c r="F12375" i="8" s="1"/>
  <c r="C12376" i="8" a="1"/>
  <c r="C12376" i="8"/>
  <c r="D12376" i="8" s="1"/>
  <c r="F12376" i="8" s="1"/>
  <c r="C12377" i="8" a="1"/>
  <c r="C12377" i="8"/>
  <c r="D12377" i="8" s="1"/>
  <c r="F12377" i="8" s="1"/>
  <c r="C12378" i="8" a="1"/>
  <c r="C12378" i="8"/>
  <c r="D12378" i="8" s="1"/>
  <c r="F12378" i="8" s="1"/>
  <c r="C12379" i="8" a="1"/>
  <c r="C12379" i="8"/>
  <c r="D12379" i="8" s="1"/>
  <c r="F12379" i="8" s="1"/>
  <c r="C12380" i="8" a="1"/>
  <c r="C12380" i="8"/>
  <c r="D12380" i="8" s="1"/>
  <c r="F12380" i="8" s="1"/>
  <c r="C12381" i="8" a="1"/>
  <c r="C12381" i="8"/>
  <c r="D12381" i="8" s="1"/>
  <c r="F12381" i="8" s="1"/>
  <c r="C12382" i="8" a="1"/>
  <c r="C12382" i="8"/>
  <c r="D12382" i="8" s="1"/>
  <c r="F12382" i="8" s="1"/>
  <c r="C12383" i="8" a="1"/>
  <c r="C12383" i="8" s="1"/>
  <c r="D12383" i="8" s="1"/>
  <c r="F12383" i="8" s="1"/>
  <c r="C12384" i="8" a="1"/>
  <c r="C12384" i="8"/>
  <c r="D12384" i="8" s="1"/>
  <c r="F12384" i="8" s="1"/>
  <c r="C12385" i="8" a="1"/>
  <c r="C12385" i="8"/>
  <c r="D12385" i="8" s="1"/>
  <c r="F12385" i="8" s="1"/>
  <c r="C12386" i="8" a="1"/>
  <c r="C12386" i="8"/>
  <c r="D12386" i="8" s="1"/>
  <c r="F12386" i="8" s="1"/>
  <c r="C12387" i="8" a="1"/>
  <c r="C12387" i="8"/>
  <c r="D12387" i="8" s="1"/>
  <c r="F12387" i="8" s="1"/>
  <c r="C12388" i="8" a="1"/>
  <c r="C12388" i="8"/>
  <c r="D12388" i="8" s="1"/>
  <c r="F12388" i="8" s="1"/>
  <c r="C12389" i="8" a="1"/>
  <c r="C12389" i="8"/>
  <c r="D12389" i="8" s="1"/>
  <c r="F12389" i="8" s="1"/>
  <c r="C12390" i="8" a="1"/>
  <c r="C12390" i="8"/>
  <c r="D12390" i="8" s="1"/>
  <c r="F12390" i="8" s="1"/>
  <c r="C12391" i="8" a="1"/>
  <c r="C12391" i="8" s="1"/>
  <c r="D12391" i="8" s="1"/>
  <c r="F12391" i="8" s="1"/>
  <c r="C12392" i="8" a="1"/>
  <c r="C12392" i="8"/>
  <c r="D12392" i="8" s="1"/>
  <c r="F12392" i="8" s="1"/>
  <c r="C12393" i="8" a="1"/>
  <c r="C12393" i="8"/>
  <c r="D12393" i="8" s="1"/>
  <c r="F12393" i="8" s="1"/>
  <c r="C12394" i="8" a="1"/>
  <c r="C12394" i="8"/>
  <c r="D12394" i="8" s="1"/>
  <c r="F12394" i="8" s="1"/>
  <c r="C12395" i="8" a="1"/>
  <c r="C12395" i="8"/>
  <c r="D12395" i="8" s="1"/>
  <c r="F12395" i="8" s="1"/>
  <c r="C12396" i="8" a="1"/>
  <c r="C12396" i="8"/>
  <c r="D12396" i="8" s="1"/>
  <c r="F12396" i="8" s="1"/>
  <c r="C12397" i="8" a="1"/>
  <c r="C12397" i="8"/>
  <c r="D12397" i="8" s="1"/>
  <c r="F12397" i="8" s="1"/>
  <c r="C12398" i="8" a="1"/>
  <c r="C12398" i="8"/>
  <c r="D12398" i="8" s="1"/>
  <c r="F12398" i="8" s="1"/>
  <c r="C12399" i="8" a="1"/>
  <c r="C12399" i="8" s="1"/>
  <c r="D12399" i="8" s="1"/>
  <c r="F12399" i="8" s="1"/>
  <c r="C12400" i="8" a="1"/>
  <c r="C12400" i="8"/>
  <c r="D12400" i="8" s="1"/>
  <c r="F12400" i="8" s="1"/>
  <c r="C12401" i="8" a="1"/>
  <c r="C12401" i="8"/>
  <c r="D12401" i="8" s="1"/>
  <c r="F12401" i="8" s="1"/>
  <c r="C12402" i="8" a="1"/>
  <c r="C12402" i="8"/>
  <c r="D12402" i="8" s="1"/>
  <c r="F12402" i="8" s="1"/>
  <c r="C12403" i="8" a="1"/>
  <c r="C12403" i="8"/>
  <c r="D12403" i="8" s="1"/>
  <c r="F12403" i="8" s="1"/>
  <c r="C12404" i="8" a="1"/>
  <c r="C12404" i="8"/>
  <c r="D12404" i="8" s="1"/>
  <c r="F12404" i="8" s="1"/>
  <c r="C12405" i="8" a="1"/>
  <c r="C12405" i="8"/>
  <c r="D12405" i="8" s="1"/>
  <c r="F12405" i="8" s="1"/>
  <c r="C12406" i="8" a="1"/>
  <c r="C12406" i="8"/>
  <c r="D12406" i="8" s="1"/>
  <c r="F12406" i="8" s="1"/>
  <c r="C12407" i="8" a="1"/>
  <c r="C12407" i="8" s="1"/>
  <c r="D12407" i="8" s="1"/>
  <c r="F12407" i="8" s="1"/>
  <c r="C12408" i="8" a="1"/>
  <c r="C12408" i="8"/>
  <c r="D12408" i="8" s="1"/>
  <c r="F12408" i="8" s="1"/>
  <c r="C12409" i="8" a="1"/>
  <c r="C12409" i="8"/>
  <c r="D12409" i="8" s="1"/>
  <c r="F12409" i="8" s="1"/>
  <c r="C12410" i="8" a="1"/>
  <c r="C12410" i="8"/>
  <c r="D12410" i="8" s="1"/>
  <c r="F12410" i="8" s="1"/>
  <c r="C12411" i="8" a="1"/>
  <c r="C12411" i="8"/>
  <c r="D12411" i="8" s="1"/>
  <c r="F12411" i="8" s="1"/>
  <c r="C12412" i="8" a="1"/>
  <c r="C12412" i="8"/>
  <c r="D12412" i="8" s="1"/>
  <c r="F12412" i="8" s="1"/>
  <c r="C12413" i="8" a="1"/>
  <c r="C12413" i="8"/>
  <c r="D12413" i="8" s="1"/>
  <c r="F12413" i="8" s="1"/>
  <c r="C12414" i="8" a="1"/>
  <c r="C12414" i="8"/>
  <c r="D12414" i="8" s="1"/>
  <c r="F12414" i="8" s="1"/>
  <c r="C12415" i="8" a="1"/>
  <c r="C12415" i="8" s="1"/>
  <c r="D12415" i="8" s="1"/>
  <c r="F12415" i="8" s="1"/>
  <c r="C12416" i="8" a="1"/>
  <c r="C12416" i="8"/>
  <c r="D12416" i="8" s="1"/>
  <c r="F12416" i="8" s="1"/>
  <c r="C12417" i="8" a="1"/>
  <c r="C12417" i="8"/>
  <c r="D12417" i="8" s="1"/>
  <c r="F12417" i="8" s="1"/>
  <c r="C12418" i="8" a="1"/>
  <c r="C12418" i="8"/>
  <c r="D12418" i="8" s="1"/>
  <c r="F12418" i="8" s="1"/>
  <c r="C12419" i="8" a="1"/>
  <c r="C12419" i="8"/>
  <c r="D12419" i="8" s="1"/>
  <c r="F12419" i="8" s="1"/>
  <c r="C12420" i="8" a="1"/>
  <c r="C12420" i="8"/>
  <c r="D12420" i="8" s="1"/>
  <c r="F12420" i="8" s="1"/>
  <c r="C12421" i="8" a="1"/>
  <c r="C12421" i="8"/>
  <c r="D12421" i="8" s="1"/>
  <c r="F12421" i="8" s="1"/>
  <c r="C12422" i="8" a="1"/>
  <c r="C12422" i="8"/>
  <c r="D12422" i="8" s="1"/>
  <c r="F12422" i="8" s="1"/>
  <c r="C12423" i="8" a="1"/>
  <c r="C12423" i="8" s="1"/>
  <c r="D12423" i="8" s="1"/>
  <c r="F12423" i="8" s="1"/>
  <c r="C12424" i="8" a="1"/>
  <c r="C12424" i="8"/>
  <c r="D12424" i="8" s="1"/>
  <c r="F12424" i="8" s="1"/>
  <c r="C12425" i="8" a="1"/>
  <c r="C12425" i="8"/>
  <c r="D12425" i="8" s="1"/>
  <c r="F12425" i="8" s="1"/>
  <c r="C12426" i="8" a="1"/>
  <c r="C12426" i="8"/>
  <c r="D12426" i="8" s="1"/>
  <c r="F12426" i="8" s="1"/>
  <c r="C12427" i="8" a="1"/>
  <c r="C12427" i="8"/>
  <c r="D12427" i="8" s="1"/>
  <c r="F12427" i="8" s="1"/>
  <c r="C12428" i="8" a="1"/>
  <c r="C12428" i="8"/>
  <c r="D12428" i="8" s="1"/>
  <c r="F12428" i="8" s="1"/>
  <c r="C12429" i="8" a="1"/>
  <c r="C12429" i="8"/>
  <c r="D12429" i="8" s="1"/>
  <c r="F12429" i="8" s="1"/>
  <c r="C12430" i="8" a="1"/>
  <c r="C12430" i="8"/>
  <c r="D12430" i="8" s="1"/>
  <c r="F12430" i="8" s="1"/>
  <c r="C12431" i="8" a="1"/>
  <c r="C12431" i="8" s="1"/>
  <c r="D12431" i="8" s="1"/>
  <c r="F12431" i="8" s="1"/>
  <c r="C12432" i="8" a="1"/>
  <c r="C12432" i="8"/>
  <c r="D12432" i="8" s="1"/>
  <c r="F12432" i="8" s="1"/>
  <c r="C12433" i="8" a="1"/>
  <c r="C12433" i="8"/>
  <c r="D12433" i="8" s="1"/>
  <c r="F12433" i="8" s="1"/>
  <c r="C12434" i="8" a="1"/>
  <c r="C12434" i="8"/>
  <c r="D12434" i="8" s="1"/>
  <c r="F12434" i="8" s="1"/>
  <c r="C12435" i="8" a="1"/>
  <c r="C12435" i="8"/>
  <c r="D12435" i="8" s="1"/>
  <c r="F12435" i="8" s="1"/>
  <c r="C12436" i="8" a="1"/>
  <c r="C12436" i="8"/>
  <c r="D12436" i="8" s="1"/>
  <c r="F12436" i="8" s="1"/>
  <c r="C12437" i="8" a="1"/>
  <c r="C12437" i="8"/>
  <c r="D12437" i="8" s="1"/>
  <c r="F12437" i="8" s="1"/>
  <c r="C12438" i="8" a="1"/>
  <c r="C12438" i="8"/>
  <c r="D12438" i="8" s="1"/>
  <c r="F12438" i="8" s="1"/>
  <c r="C12439" i="8" a="1"/>
  <c r="C12439" i="8" s="1"/>
  <c r="D12439" i="8" s="1"/>
  <c r="F12439" i="8" s="1"/>
  <c r="C12440" i="8" a="1"/>
  <c r="C12440" i="8"/>
  <c r="D12440" i="8" s="1"/>
  <c r="F12440" i="8" s="1"/>
  <c r="C12441" i="8" a="1"/>
  <c r="C12441" i="8"/>
  <c r="D12441" i="8" s="1"/>
  <c r="F12441" i="8" s="1"/>
  <c r="C12442" i="8" a="1"/>
  <c r="C12442" i="8"/>
  <c r="D12442" i="8" s="1"/>
  <c r="F12442" i="8" s="1"/>
  <c r="C12443" i="8" a="1"/>
  <c r="C12443" i="8"/>
  <c r="D12443" i="8" s="1"/>
  <c r="F12443" i="8" s="1"/>
  <c r="C12444" i="8" a="1"/>
  <c r="C12444" i="8"/>
  <c r="D12444" i="8" s="1"/>
  <c r="F12444" i="8" s="1"/>
  <c r="C12445" i="8" a="1"/>
  <c r="C12445" i="8"/>
  <c r="D12445" i="8" s="1"/>
  <c r="F12445" i="8" s="1"/>
  <c r="C12446" i="8" a="1"/>
  <c r="C12446" i="8"/>
  <c r="D12446" i="8" s="1"/>
  <c r="F12446" i="8" s="1"/>
  <c r="C12447" i="8" a="1"/>
  <c r="C12447" i="8" s="1"/>
  <c r="D12447" i="8" s="1"/>
  <c r="F12447" i="8" s="1"/>
  <c r="C12448" i="8" a="1"/>
  <c r="C12448" i="8"/>
  <c r="D12448" i="8" s="1"/>
  <c r="F12448" i="8" s="1"/>
  <c r="C12449" i="8" a="1"/>
  <c r="C12449" i="8"/>
  <c r="D12449" i="8" s="1"/>
  <c r="F12449" i="8" s="1"/>
  <c r="C12450" i="8" a="1"/>
  <c r="C12450" i="8"/>
  <c r="D12450" i="8" s="1"/>
  <c r="F12450" i="8" s="1"/>
  <c r="C12451" i="8" a="1"/>
  <c r="C12451" i="8"/>
  <c r="D12451" i="8" s="1"/>
  <c r="F12451" i="8" s="1"/>
  <c r="C12452" i="8" a="1"/>
  <c r="C12452" i="8"/>
  <c r="D12452" i="8" s="1"/>
  <c r="F12452" i="8" s="1"/>
  <c r="C12453" i="8" a="1"/>
  <c r="C12453" i="8"/>
  <c r="D12453" i="8" s="1"/>
  <c r="F12453" i="8" s="1"/>
  <c r="C12454" i="8" a="1"/>
  <c r="C12454" i="8"/>
  <c r="D12454" i="8" s="1"/>
  <c r="F12454" i="8" s="1"/>
  <c r="C12455" i="8" a="1"/>
  <c r="C12455" i="8" s="1"/>
  <c r="D12455" i="8" s="1"/>
  <c r="F12455" i="8" s="1"/>
  <c r="C12456" i="8" a="1"/>
  <c r="C12456" i="8"/>
  <c r="D12456" i="8" s="1"/>
  <c r="F12456" i="8" s="1"/>
  <c r="C12457" i="8" a="1"/>
  <c r="C12457" i="8"/>
  <c r="D12457" i="8" s="1"/>
  <c r="F12457" i="8" s="1"/>
  <c r="C12458" i="8" a="1"/>
  <c r="C12458" i="8"/>
  <c r="D12458" i="8" s="1"/>
  <c r="F12458" i="8" s="1"/>
  <c r="C12459" i="8" a="1"/>
  <c r="C12459" i="8"/>
  <c r="D12459" i="8" s="1"/>
  <c r="F12459" i="8" s="1"/>
  <c r="C12460" i="8" a="1"/>
  <c r="C12460" i="8"/>
  <c r="D12460" i="8" s="1"/>
  <c r="F12460" i="8" s="1"/>
  <c r="C12461" i="8" a="1"/>
  <c r="C12461" i="8"/>
  <c r="D12461" i="8" s="1"/>
  <c r="F12461" i="8" s="1"/>
  <c r="C12462" i="8" a="1"/>
  <c r="C12462" i="8"/>
  <c r="D12462" i="8" s="1"/>
  <c r="F12462" i="8" s="1"/>
  <c r="C12463" i="8" a="1"/>
  <c r="C12463" i="8" s="1"/>
  <c r="D12463" i="8" s="1"/>
  <c r="F12463" i="8" s="1"/>
  <c r="C12464" i="8" a="1"/>
  <c r="C12464" i="8"/>
  <c r="D12464" i="8" s="1"/>
  <c r="F12464" i="8" s="1"/>
  <c r="C12465" i="8" a="1"/>
  <c r="C12465" i="8"/>
  <c r="D12465" i="8" s="1"/>
  <c r="F12465" i="8" s="1"/>
  <c r="C12466" i="8" a="1"/>
  <c r="C12466" i="8"/>
  <c r="D12466" i="8" s="1"/>
  <c r="F12466" i="8" s="1"/>
  <c r="C12467" i="8" a="1"/>
  <c r="C12467" i="8"/>
  <c r="D12467" i="8" s="1"/>
  <c r="F12467" i="8" s="1"/>
  <c r="C12468" i="8" a="1"/>
  <c r="C12468" i="8"/>
  <c r="D12468" i="8" s="1"/>
  <c r="F12468" i="8" s="1"/>
  <c r="C12469" i="8" a="1"/>
  <c r="C12469" i="8"/>
  <c r="D12469" i="8" s="1"/>
  <c r="F12469" i="8" s="1"/>
  <c r="C12470" i="8" a="1"/>
  <c r="C12470" i="8"/>
  <c r="D12470" i="8" s="1"/>
  <c r="F12470" i="8" s="1"/>
  <c r="C12471" i="8" a="1"/>
  <c r="C12471" i="8" s="1"/>
  <c r="D12471" i="8" s="1"/>
  <c r="F12471" i="8" s="1"/>
  <c r="C12472" i="8" a="1"/>
  <c r="C12472" i="8"/>
  <c r="D12472" i="8" s="1"/>
  <c r="F12472" i="8" s="1"/>
  <c r="C12473" i="8" a="1"/>
  <c r="C12473" i="8"/>
  <c r="D12473" i="8" s="1"/>
  <c r="F12473" i="8" s="1"/>
  <c r="C12474" i="8" a="1"/>
  <c r="C12474" i="8"/>
  <c r="D12474" i="8" s="1"/>
  <c r="F12474" i="8" s="1"/>
  <c r="C12475" i="8" a="1"/>
  <c r="C12475" i="8"/>
  <c r="D12475" i="8" s="1"/>
  <c r="F12475" i="8" s="1"/>
  <c r="C12476" i="8" a="1"/>
  <c r="C12476" i="8"/>
  <c r="D12476" i="8" s="1"/>
  <c r="F12476" i="8" s="1"/>
  <c r="C12477" i="8" a="1"/>
  <c r="C12477" i="8"/>
  <c r="D12477" i="8" s="1"/>
  <c r="F12477" i="8" s="1"/>
  <c r="C12478" i="8" a="1"/>
  <c r="C12478" i="8"/>
  <c r="D12478" i="8" s="1"/>
  <c r="F12478" i="8" s="1"/>
  <c r="C12479" i="8" a="1"/>
  <c r="C12479" i="8" s="1"/>
  <c r="D12479" i="8" s="1"/>
  <c r="F12479" i="8" s="1"/>
  <c r="C12480" i="8" a="1"/>
  <c r="C12480" i="8"/>
  <c r="D12480" i="8" s="1"/>
  <c r="F12480" i="8" s="1"/>
  <c r="C12481" i="8" a="1"/>
  <c r="C12481" i="8"/>
  <c r="D12481" i="8" s="1"/>
  <c r="F12481" i="8" s="1"/>
  <c r="C12482" i="8" a="1"/>
  <c r="C12482" i="8"/>
  <c r="D12482" i="8" s="1"/>
  <c r="F12482" i="8" s="1"/>
  <c r="C12483" i="8" a="1"/>
  <c r="C12483" i="8"/>
  <c r="D12483" i="8" s="1"/>
  <c r="F12483" i="8" s="1"/>
  <c r="C12484" i="8" a="1"/>
  <c r="C12484" i="8"/>
  <c r="D12484" i="8" s="1"/>
  <c r="F12484" i="8" s="1"/>
  <c r="C12485" i="8" a="1"/>
  <c r="C12485" i="8"/>
  <c r="D12485" i="8" s="1"/>
  <c r="F12485" i="8" s="1"/>
  <c r="C12486" i="8" a="1"/>
  <c r="C12486" i="8"/>
  <c r="D12486" i="8" s="1"/>
  <c r="F12486" i="8" s="1"/>
  <c r="C12487" i="8" a="1"/>
  <c r="C12487" i="8" s="1"/>
  <c r="D12487" i="8" s="1"/>
  <c r="F12487" i="8" s="1"/>
  <c r="C12488" i="8" a="1"/>
  <c r="C12488" i="8"/>
  <c r="D12488" i="8" s="1"/>
  <c r="F12488" i="8" s="1"/>
  <c r="C12489" i="8" a="1"/>
  <c r="C12489" i="8"/>
  <c r="D12489" i="8" s="1"/>
  <c r="F12489" i="8" s="1"/>
  <c r="C12490" i="8" a="1"/>
  <c r="C12490" i="8"/>
  <c r="D12490" i="8" s="1"/>
  <c r="F12490" i="8" s="1"/>
  <c r="C12491" i="8" a="1"/>
  <c r="C12491" i="8"/>
  <c r="D12491" i="8" s="1"/>
  <c r="F12491" i="8" s="1"/>
  <c r="C12492" i="8" a="1"/>
  <c r="C12492" i="8"/>
  <c r="D12492" i="8" s="1"/>
  <c r="F12492" i="8" s="1"/>
  <c r="C12493" i="8" a="1"/>
  <c r="C12493" i="8"/>
  <c r="D12493" i="8" s="1"/>
  <c r="F12493" i="8" s="1"/>
  <c r="C12494" i="8" a="1"/>
  <c r="C12494" i="8"/>
  <c r="D12494" i="8" s="1"/>
  <c r="F12494" i="8" s="1"/>
  <c r="C12495" i="8" a="1"/>
  <c r="C12495" i="8" s="1"/>
  <c r="D12495" i="8" s="1"/>
  <c r="F12495" i="8" s="1"/>
  <c r="C12496" i="8" a="1"/>
  <c r="C12496" i="8"/>
  <c r="D12496" i="8" s="1"/>
  <c r="F12496" i="8" s="1"/>
  <c r="C12497" i="8" a="1"/>
  <c r="C12497" i="8"/>
  <c r="D12497" i="8" s="1"/>
  <c r="F12497" i="8" s="1"/>
  <c r="C12498" i="8" a="1"/>
  <c r="C12498" i="8"/>
  <c r="D12498" i="8" s="1"/>
  <c r="F12498" i="8" s="1"/>
  <c r="C12499" i="8" a="1"/>
  <c r="C12499" i="8"/>
  <c r="D12499" i="8" s="1"/>
  <c r="F12499" i="8" s="1"/>
  <c r="C12500" i="8" a="1"/>
  <c r="C12500" i="8"/>
  <c r="D12500" i="8" s="1"/>
  <c r="F12500" i="8" s="1"/>
  <c r="C12501" i="8" a="1"/>
  <c r="C12501" i="8"/>
  <c r="D12501" i="8" s="1"/>
  <c r="F12501" i="8" s="1"/>
  <c r="C12502" i="8" a="1"/>
  <c r="C12502" i="8"/>
  <c r="D12502" i="8" s="1"/>
  <c r="F12502" i="8" s="1"/>
  <c r="C12503" i="8" a="1"/>
  <c r="C12503" i="8" s="1"/>
  <c r="D12503" i="8" s="1"/>
  <c r="F12503" i="8" s="1"/>
  <c r="C12504" i="8" a="1"/>
  <c r="C12504" i="8"/>
  <c r="D12504" i="8" s="1"/>
  <c r="F12504" i="8" s="1"/>
  <c r="C12505" i="8" a="1"/>
  <c r="C12505" i="8"/>
  <c r="D12505" i="8" s="1"/>
  <c r="F12505" i="8" s="1"/>
  <c r="C12506" i="8" a="1"/>
  <c r="C12506" i="8"/>
  <c r="D12506" i="8" s="1"/>
  <c r="F12506" i="8" s="1"/>
  <c r="C12507" i="8" a="1"/>
  <c r="C12507" i="8"/>
  <c r="D12507" i="8" s="1"/>
  <c r="F12507" i="8" s="1"/>
  <c r="C12508" i="8" a="1"/>
  <c r="C12508" i="8"/>
  <c r="D12508" i="8" s="1"/>
  <c r="F12508" i="8" s="1"/>
  <c r="C12509" i="8" a="1"/>
  <c r="C12509" i="8"/>
  <c r="D12509" i="8" s="1"/>
  <c r="F12509" i="8" s="1"/>
  <c r="C12510" i="8" a="1"/>
  <c r="C12510" i="8"/>
  <c r="D12510" i="8" s="1"/>
  <c r="F12510" i="8" s="1"/>
  <c r="C12511" i="8" a="1"/>
  <c r="C12511" i="8" s="1"/>
  <c r="D12511" i="8" s="1"/>
  <c r="F12511" i="8" s="1"/>
  <c r="C12512" i="8" a="1"/>
  <c r="C12512" i="8"/>
  <c r="D12512" i="8" s="1"/>
  <c r="F12512" i="8" s="1"/>
  <c r="C12513" i="8" a="1"/>
  <c r="C12513" i="8"/>
  <c r="D12513" i="8" s="1"/>
  <c r="F12513" i="8" s="1"/>
  <c r="C12514" i="8" a="1"/>
  <c r="C12514" i="8"/>
  <c r="D12514" i="8" s="1"/>
  <c r="F12514" i="8" s="1"/>
  <c r="C12515" i="8" a="1"/>
  <c r="C12515" i="8"/>
  <c r="D12515" i="8" s="1"/>
  <c r="F12515" i="8" s="1"/>
  <c r="C12516" i="8" a="1"/>
  <c r="C12516" i="8"/>
  <c r="D12516" i="8" s="1"/>
  <c r="F12516" i="8" s="1"/>
  <c r="C12517" i="8" a="1"/>
  <c r="C12517" i="8"/>
  <c r="D12517" i="8" s="1"/>
  <c r="F12517" i="8" s="1"/>
  <c r="C12518" i="8" a="1"/>
  <c r="C12518" i="8"/>
  <c r="D12518" i="8" s="1"/>
  <c r="F12518" i="8" s="1"/>
  <c r="C12519" i="8" a="1"/>
  <c r="C12519" i="8" s="1"/>
  <c r="D12519" i="8" s="1"/>
  <c r="F12519" i="8" s="1"/>
  <c r="C12520" i="8" a="1"/>
  <c r="C12520" i="8"/>
  <c r="D12520" i="8" s="1"/>
  <c r="F12520" i="8" s="1"/>
  <c r="C12521" i="8" a="1"/>
  <c r="C12521" i="8"/>
  <c r="D12521" i="8" s="1"/>
  <c r="F12521" i="8" s="1"/>
  <c r="C12522" i="8" a="1"/>
  <c r="C12522" i="8"/>
  <c r="D12522" i="8" s="1"/>
  <c r="F12522" i="8" s="1"/>
  <c r="C12523" i="8" a="1"/>
  <c r="C12523" i="8"/>
  <c r="D12523" i="8" s="1"/>
  <c r="F12523" i="8" s="1"/>
  <c r="C12524" i="8" a="1"/>
  <c r="C12524" i="8"/>
  <c r="D12524" i="8" s="1"/>
  <c r="F12524" i="8" s="1"/>
  <c r="C12525" i="8" a="1"/>
  <c r="C12525" i="8"/>
  <c r="D12525" i="8" s="1"/>
  <c r="F12525" i="8" s="1"/>
  <c r="C12526" i="8" a="1"/>
  <c r="C12526" i="8"/>
  <c r="D12526" i="8" s="1"/>
  <c r="F12526" i="8" s="1"/>
  <c r="C12527" i="8" a="1"/>
  <c r="C12527" i="8" s="1"/>
  <c r="D12527" i="8" s="1"/>
  <c r="F12527" i="8" s="1"/>
  <c r="C12528" i="8" a="1"/>
  <c r="C12528" i="8"/>
  <c r="D12528" i="8" s="1"/>
  <c r="F12528" i="8" s="1"/>
  <c r="C12529" i="8" a="1"/>
  <c r="C12529" i="8"/>
  <c r="D12529" i="8" s="1"/>
  <c r="F12529" i="8" s="1"/>
  <c r="C12530" i="8" a="1"/>
  <c r="C12530" i="8"/>
  <c r="D12530" i="8" s="1"/>
  <c r="F12530" i="8" s="1"/>
  <c r="C12531" i="8" a="1"/>
  <c r="C12531" i="8"/>
  <c r="D12531" i="8" s="1"/>
  <c r="F12531" i="8" s="1"/>
  <c r="C12532" i="8" a="1"/>
  <c r="C12532" i="8"/>
  <c r="D12532" i="8" s="1"/>
  <c r="F12532" i="8" s="1"/>
  <c r="C12533" i="8" a="1"/>
  <c r="C12533" i="8"/>
  <c r="D12533" i="8" s="1"/>
  <c r="F12533" i="8" s="1"/>
  <c r="C12534" i="8" a="1"/>
  <c r="C12534" i="8"/>
  <c r="D12534" i="8" s="1"/>
  <c r="F12534" i="8" s="1"/>
  <c r="C12535" i="8" a="1"/>
  <c r="C12535" i="8" s="1"/>
  <c r="D12535" i="8" s="1"/>
  <c r="F12535" i="8" s="1"/>
  <c r="C12536" i="8" a="1"/>
  <c r="C12536" i="8"/>
  <c r="D12536" i="8" s="1"/>
  <c r="F12536" i="8" s="1"/>
  <c r="C12537" i="8" a="1"/>
  <c r="C12537" i="8"/>
  <c r="D12537" i="8" s="1"/>
  <c r="F12537" i="8" s="1"/>
  <c r="C12538" i="8" a="1"/>
  <c r="C12538" i="8"/>
  <c r="D12538" i="8" s="1"/>
  <c r="F12538" i="8" s="1"/>
  <c r="C12539" i="8" a="1"/>
  <c r="C12539" i="8"/>
  <c r="D12539" i="8" s="1"/>
  <c r="F12539" i="8" s="1"/>
  <c r="C12540" i="8" a="1"/>
  <c r="C12540" i="8"/>
  <c r="D12540" i="8" s="1"/>
  <c r="F12540" i="8" s="1"/>
  <c r="C12541" i="8" a="1"/>
  <c r="C12541" i="8"/>
  <c r="D12541" i="8" s="1"/>
  <c r="F12541" i="8" s="1"/>
  <c r="C12542" i="8" a="1"/>
  <c r="C12542" i="8"/>
  <c r="D12542" i="8" s="1"/>
  <c r="F12542" i="8" s="1"/>
  <c r="C12543" i="8" a="1"/>
  <c r="C12543" i="8" s="1"/>
  <c r="D12543" i="8" s="1"/>
  <c r="F12543" i="8" s="1"/>
  <c r="C12544" i="8" a="1"/>
  <c r="C12544" i="8"/>
  <c r="D12544" i="8" s="1"/>
  <c r="F12544" i="8" s="1"/>
  <c r="C12545" i="8" a="1"/>
  <c r="C12545" i="8"/>
  <c r="D12545" i="8" s="1"/>
  <c r="F12545" i="8" s="1"/>
  <c r="C12546" i="8" a="1"/>
  <c r="C12546" i="8"/>
  <c r="D12546" i="8" s="1"/>
  <c r="F12546" i="8" s="1"/>
  <c r="C12547" i="8" a="1"/>
  <c r="C12547" i="8"/>
  <c r="D12547" i="8" s="1"/>
  <c r="F12547" i="8" s="1"/>
  <c r="C12548" i="8" a="1"/>
  <c r="C12548" i="8"/>
  <c r="D12548" i="8" s="1"/>
  <c r="F12548" i="8" s="1"/>
  <c r="C12549" i="8" a="1"/>
  <c r="C12549" i="8"/>
  <c r="D12549" i="8" s="1"/>
  <c r="F12549" i="8" s="1"/>
  <c r="C12550" i="8" a="1"/>
  <c r="C12550" i="8"/>
  <c r="D12550" i="8" s="1"/>
  <c r="F12550" i="8" s="1"/>
  <c r="C12551" i="8" a="1"/>
  <c r="C12551" i="8" s="1"/>
  <c r="D12551" i="8" s="1"/>
  <c r="F12551" i="8" s="1"/>
  <c r="C12552" i="8" a="1"/>
  <c r="C12552" i="8"/>
  <c r="D12552" i="8" s="1"/>
  <c r="F12552" i="8" s="1"/>
  <c r="C12553" i="8" a="1"/>
  <c r="C12553" i="8"/>
  <c r="D12553" i="8" s="1"/>
  <c r="F12553" i="8" s="1"/>
  <c r="C12554" i="8" a="1"/>
  <c r="C12554" i="8"/>
  <c r="D12554" i="8" s="1"/>
  <c r="F12554" i="8" s="1"/>
  <c r="C12555" i="8" a="1"/>
  <c r="C12555" i="8"/>
  <c r="D12555" i="8" s="1"/>
  <c r="F12555" i="8" s="1"/>
  <c r="C12556" i="8" a="1"/>
  <c r="C12556" i="8"/>
  <c r="D12556" i="8" s="1"/>
  <c r="F12556" i="8" s="1"/>
  <c r="C12557" i="8" a="1"/>
  <c r="C12557" i="8"/>
  <c r="D12557" i="8" s="1"/>
  <c r="F12557" i="8" s="1"/>
  <c r="C12558" i="8" a="1"/>
  <c r="C12558" i="8"/>
  <c r="D12558" i="8" s="1"/>
  <c r="F12558" i="8" s="1"/>
  <c r="C12559" i="8" a="1"/>
  <c r="C12559" i="8" s="1"/>
  <c r="D12559" i="8" s="1"/>
  <c r="F12559" i="8" s="1"/>
  <c r="C12560" i="8" a="1"/>
  <c r="C12560" i="8"/>
  <c r="D12560" i="8" s="1"/>
  <c r="F12560" i="8" s="1"/>
  <c r="C12561" i="8" a="1"/>
  <c r="C12561" i="8"/>
  <c r="D12561" i="8" s="1"/>
  <c r="F12561" i="8" s="1"/>
  <c r="C12562" i="8" a="1"/>
  <c r="C12562" i="8"/>
  <c r="D12562" i="8" s="1"/>
  <c r="F12562" i="8" s="1"/>
  <c r="C12563" i="8" a="1"/>
  <c r="C12563" i="8"/>
  <c r="D12563" i="8" s="1"/>
  <c r="F12563" i="8" s="1"/>
  <c r="C12564" i="8" a="1"/>
  <c r="C12564" i="8"/>
  <c r="D12564" i="8" s="1"/>
  <c r="F12564" i="8" s="1"/>
  <c r="C12565" i="8" a="1"/>
  <c r="C12565" i="8"/>
  <c r="D12565" i="8" s="1"/>
  <c r="F12565" i="8" s="1"/>
  <c r="C12566" i="8" a="1"/>
  <c r="C12566" i="8"/>
  <c r="D12566" i="8" s="1"/>
  <c r="F12566" i="8" s="1"/>
  <c r="C12567" i="8" a="1"/>
  <c r="C12567" i="8" s="1"/>
  <c r="D12567" i="8" s="1"/>
  <c r="F12567" i="8" s="1"/>
  <c r="C12568" i="8" a="1"/>
  <c r="C12568" i="8"/>
  <c r="D12568" i="8" s="1"/>
  <c r="F12568" i="8" s="1"/>
  <c r="C12569" i="8" a="1"/>
  <c r="C12569" i="8"/>
  <c r="D12569" i="8" s="1"/>
  <c r="F12569" i="8" s="1"/>
  <c r="C12570" i="8" a="1"/>
  <c r="C12570" i="8"/>
  <c r="D12570" i="8" s="1"/>
  <c r="F12570" i="8" s="1"/>
  <c r="C12571" i="8" a="1"/>
  <c r="C12571" i="8"/>
  <c r="D12571" i="8" s="1"/>
  <c r="F12571" i="8" s="1"/>
  <c r="C12572" i="8" a="1"/>
  <c r="C12572" i="8"/>
  <c r="D12572" i="8" s="1"/>
  <c r="F12572" i="8" s="1"/>
  <c r="C12573" i="8" a="1"/>
  <c r="C12573" i="8"/>
  <c r="D12573" i="8" s="1"/>
  <c r="F12573" i="8" s="1"/>
  <c r="C12574" i="8" a="1"/>
  <c r="C12574" i="8"/>
  <c r="D12574" i="8" s="1"/>
  <c r="F12574" i="8" s="1"/>
  <c r="C12575" i="8" a="1"/>
  <c r="C12575" i="8" s="1"/>
  <c r="D12575" i="8" s="1"/>
  <c r="F12575" i="8" s="1"/>
  <c r="C12576" i="8" a="1"/>
  <c r="C12576" i="8"/>
  <c r="D12576" i="8" s="1"/>
  <c r="F12576" i="8" s="1"/>
  <c r="C12577" i="8" a="1"/>
  <c r="C12577" i="8"/>
  <c r="D12577" i="8" s="1"/>
  <c r="F12577" i="8" s="1"/>
  <c r="C12578" i="8" a="1"/>
  <c r="C12578" i="8"/>
  <c r="D12578" i="8" s="1"/>
  <c r="F12578" i="8" s="1"/>
  <c r="C12579" i="8" a="1"/>
  <c r="C12579" i="8"/>
  <c r="D12579" i="8" s="1"/>
  <c r="F12579" i="8" s="1"/>
  <c r="C12580" i="8" a="1"/>
  <c r="C12580" i="8"/>
  <c r="D12580" i="8" s="1"/>
  <c r="F12580" i="8" s="1"/>
  <c r="C12581" i="8" a="1"/>
  <c r="C12581" i="8"/>
  <c r="D12581" i="8" s="1"/>
  <c r="F12581" i="8" s="1"/>
  <c r="C12582" i="8" a="1"/>
  <c r="C12582" i="8"/>
  <c r="D12582" i="8" s="1"/>
  <c r="F12582" i="8" s="1"/>
  <c r="C12583" i="8" a="1"/>
  <c r="C12583" i="8" s="1"/>
  <c r="D12583" i="8" s="1"/>
  <c r="F12583" i="8" s="1"/>
  <c r="C12584" i="8" a="1"/>
  <c r="C12584" i="8"/>
  <c r="D12584" i="8" s="1"/>
  <c r="F12584" i="8" s="1"/>
  <c r="C12585" i="8" a="1"/>
  <c r="C12585" i="8"/>
  <c r="D12585" i="8" s="1"/>
  <c r="F12585" i="8" s="1"/>
  <c r="C12586" i="8" a="1"/>
  <c r="C12586" i="8"/>
  <c r="D12586" i="8" s="1"/>
  <c r="F12586" i="8" s="1"/>
  <c r="C12587" i="8" a="1"/>
  <c r="C12587" i="8"/>
  <c r="D12587" i="8" s="1"/>
  <c r="F12587" i="8" s="1"/>
  <c r="C12588" i="8" a="1"/>
  <c r="C12588" i="8"/>
  <c r="D12588" i="8" s="1"/>
  <c r="F12588" i="8" s="1"/>
  <c r="C12589" i="8" a="1"/>
  <c r="C12589" i="8"/>
  <c r="D12589" i="8" s="1"/>
  <c r="F12589" i="8" s="1"/>
  <c r="C12590" i="8" a="1"/>
  <c r="C12590" i="8"/>
  <c r="D12590" i="8" s="1"/>
  <c r="F12590" i="8" s="1"/>
  <c r="C12591" i="8" a="1"/>
  <c r="C12591" i="8" s="1"/>
  <c r="D12591" i="8" s="1"/>
  <c r="F12591" i="8" s="1"/>
  <c r="C12592" i="8" a="1"/>
  <c r="C12592" i="8"/>
  <c r="D12592" i="8" s="1"/>
  <c r="F12592" i="8" s="1"/>
  <c r="C12593" i="8" a="1"/>
  <c r="C12593" i="8"/>
  <c r="D12593" i="8" s="1"/>
  <c r="F12593" i="8" s="1"/>
  <c r="C12594" i="8" a="1"/>
  <c r="C12594" i="8"/>
  <c r="D12594" i="8" s="1"/>
  <c r="F12594" i="8" s="1"/>
  <c r="C12595" i="8" a="1"/>
  <c r="C12595" i="8"/>
  <c r="D12595" i="8" s="1"/>
  <c r="F12595" i="8" s="1"/>
  <c r="C12596" i="8" a="1"/>
  <c r="C12596" i="8"/>
  <c r="D12596" i="8" s="1"/>
  <c r="F12596" i="8" s="1"/>
  <c r="C12597" i="8" a="1"/>
  <c r="C12597" i="8"/>
  <c r="D12597" i="8" s="1"/>
  <c r="F12597" i="8" s="1"/>
  <c r="C12598" i="8" a="1"/>
  <c r="C12598" i="8"/>
  <c r="D12598" i="8" s="1"/>
  <c r="F12598" i="8" s="1"/>
  <c r="C12599" i="8" a="1"/>
  <c r="C12599" i="8" s="1"/>
  <c r="D12599" i="8" s="1"/>
  <c r="F12599" i="8" s="1"/>
  <c r="C12600" i="8" a="1"/>
  <c r="C12600" i="8"/>
  <c r="D12600" i="8" s="1"/>
  <c r="F12600" i="8" s="1"/>
  <c r="C12601" i="8" a="1"/>
  <c r="C12601" i="8"/>
  <c r="D12601" i="8" s="1"/>
  <c r="F12601" i="8" s="1"/>
  <c r="C12602" i="8" a="1"/>
  <c r="C12602" i="8"/>
  <c r="D12602" i="8" s="1"/>
  <c r="F12602" i="8" s="1"/>
  <c r="C12603" i="8" a="1"/>
  <c r="C12603" i="8"/>
  <c r="D12603" i="8" s="1"/>
  <c r="F12603" i="8" s="1"/>
  <c r="C12604" i="8" a="1"/>
  <c r="C12604" i="8"/>
  <c r="D12604" i="8" s="1"/>
  <c r="F12604" i="8" s="1"/>
  <c r="C12605" i="8" a="1"/>
  <c r="C12605" i="8"/>
  <c r="D12605" i="8" s="1"/>
  <c r="F12605" i="8" s="1"/>
  <c r="C12606" i="8" a="1"/>
  <c r="C12606" i="8"/>
  <c r="D12606" i="8" s="1"/>
  <c r="F12606" i="8" s="1"/>
  <c r="C12607" i="8" a="1"/>
  <c r="C12607" i="8" s="1"/>
  <c r="D12607" i="8" s="1"/>
  <c r="F12607" i="8" s="1"/>
  <c r="C12608" i="8" a="1"/>
  <c r="C12608" i="8"/>
  <c r="D12608" i="8" s="1"/>
  <c r="F12608" i="8" s="1"/>
  <c r="C12609" i="8" a="1"/>
  <c r="C12609" i="8"/>
  <c r="D12609" i="8" s="1"/>
  <c r="F12609" i="8" s="1"/>
  <c r="C12610" i="8" a="1"/>
  <c r="C12610" i="8"/>
  <c r="D12610" i="8" s="1"/>
  <c r="F12610" i="8" s="1"/>
  <c r="C12611" i="8" a="1"/>
  <c r="C12611" i="8"/>
  <c r="D12611" i="8" s="1"/>
  <c r="F12611" i="8" s="1"/>
  <c r="C12612" i="8" a="1"/>
  <c r="C12612" i="8"/>
  <c r="D12612" i="8" s="1"/>
  <c r="F12612" i="8" s="1"/>
  <c r="C12613" i="8" a="1"/>
  <c r="C12613" i="8"/>
  <c r="D12613" i="8" s="1"/>
  <c r="F12613" i="8" s="1"/>
  <c r="C12614" i="8" a="1"/>
  <c r="C12614" i="8"/>
  <c r="D12614" i="8" s="1"/>
  <c r="F12614" i="8" s="1"/>
  <c r="C12615" i="8" a="1"/>
  <c r="C12615" i="8" s="1"/>
  <c r="D12615" i="8" s="1"/>
  <c r="F12615" i="8" s="1"/>
  <c r="C12616" i="8" a="1"/>
  <c r="C12616" i="8"/>
  <c r="D12616" i="8" s="1"/>
  <c r="F12616" i="8" s="1"/>
  <c r="C12617" i="8" a="1"/>
  <c r="C12617" i="8"/>
  <c r="D12617" i="8" s="1"/>
  <c r="F12617" i="8" s="1"/>
  <c r="C12618" i="8" a="1"/>
  <c r="C12618" i="8"/>
  <c r="D12618" i="8" s="1"/>
  <c r="F12618" i="8" s="1"/>
  <c r="C12619" i="8" a="1"/>
  <c r="C12619" i="8"/>
  <c r="D12619" i="8" s="1"/>
  <c r="F12619" i="8" s="1"/>
  <c r="C12620" i="8" a="1"/>
  <c r="C12620" i="8"/>
  <c r="D12620" i="8" s="1"/>
  <c r="F12620" i="8" s="1"/>
  <c r="C12621" i="8" a="1"/>
  <c r="C12621" i="8"/>
  <c r="D12621" i="8" s="1"/>
  <c r="F12621" i="8" s="1"/>
  <c r="C12622" i="8" a="1"/>
  <c r="C12622" i="8"/>
  <c r="D12622" i="8" s="1"/>
  <c r="F12622" i="8" s="1"/>
  <c r="C12623" i="8" a="1"/>
  <c r="C12623" i="8" s="1"/>
  <c r="D12623" i="8" s="1"/>
  <c r="F12623" i="8" s="1"/>
  <c r="C12624" i="8" a="1"/>
  <c r="C12624" i="8"/>
  <c r="D12624" i="8" s="1"/>
  <c r="F12624" i="8" s="1"/>
  <c r="C12625" i="8" a="1"/>
  <c r="C12625" i="8"/>
  <c r="D12625" i="8" s="1"/>
  <c r="F12625" i="8" s="1"/>
  <c r="C12626" i="8" a="1"/>
  <c r="C12626" i="8"/>
  <c r="D12626" i="8" s="1"/>
  <c r="F12626" i="8" s="1"/>
  <c r="C12627" i="8" a="1"/>
  <c r="C12627" i="8"/>
  <c r="D12627" i="8" s="1"/>
  <c r="F12627" i="8" s="1"/>
  <c r="C12628" i="8" a="1"/>
  <c r="C12628" i="8"/>
  <c r="D12628" i="8" s="1"/>
  <c r="F12628" i="8" s="1"/>
  <c r="C12629" i="8" a="1"/>
  <c r="C12629" i="8"/>
  <c r="D12629" i="8" s="1"/>
  <c r="F12629" i="8" s="1"/>
  <c r="C12630" i="8" a="1"/>
  <c r="C12630" i="8"/>
  <c r="D12630" i="8" s="1"/>
  <c r="F12630" i="8" s="1"/>
  <c r="C12631" i="8" a="1"/>
  <c r="C12631" i="8" s="1"/>
  <c r="D12631" i="8" s="1"/>
  <c r="F12631" i="8" s="1"/>
  <c r="C12632" i="8" a="1"/>
  <c r="C12632" i="8"/>
  <c r="D12632" i="8" s="1"/>
  <c r="F12632" i="8" s="1"/>
  <c r="C12633" i="8" a="1"/>
  <c r="C12633" i="8"/>
  <c r="D12633" i="8" s="1"/>
  <c r="F12633" i="8" s="1"/>
  <c r="C12634" i="8" a="1"/>
  <c r="C12634" i="8"/>
  <c r="D12634" i="8" s="1"/>
  <c r="F12634" i="8" s="1"/>
  <c r="C12635" i="8" a="1"/>
  <c r="C12635" i="8"/>
  <c r="D12635" i="8" s="1"/>
  <c r="F12635" i="8" s="1"/>
  <c r="C12636" i="8" a="1"/>
  <c r="C12636" i="8"/>
  <c r="D12636" i="8" s="1"/>
  <c r="F12636" i="8" s="1"/>
  <c r="C12637" i="8" a="1"/>
  <c r="C12637" i="8"/>
  <c r="D12637" i="8" s="1"/>
  <c r="F12637" i="8" s="1"/>
  <c r="C12638" i="8" a="1"/>
  <c r="C12638" i="8"/>
  <c r="D12638" i="8" s="1"/>
  <c r="F12638" i="8" s="1"/>
  <c r="C12639" i="8" a="1"/>
  <c r="C12639" i="8" s="1"/>
  <c r="D12639" i="8" s="1"/>
  <c r="F12639" i="8" s="1"/>
  <c r="C12640" i="8" a="1"/>
  <c r="C12640" i="8"/>
  <c r="D12640" i="8" s="1"/>
  <c r="F12640" i="8" s="1"/>
  <c r="C12641" i="8" a="1"/>
  <c r="C12641" i="8"/>
  <c r="D12641" i="8" s="1"/>
  <c r="F12641" i="8" s="1"/>
  <c r="C12642" i="8" a="1"/>
  <c r="C12642" i="8"/>
  <c r="D12642" i="8" s="1"/>
  <c r="F12642" i="8" s="1"/>
  <c r="C12643" i="8" a="1"/>
  <c r="C12643" i="8"/>
  <c r="D12643" i="8" s="1"/>
  <c r="F12643" i="8" s="1"/>
  <c r="C12644" i="8" a="1"/>
  <c r="C12644" i="8"/>
  <c r="D12644" i="8" s="1"/>
  <c r="F12644" i="8" s="1"/>
  <c r="C12645" i="8" a="1"/>
  <c r="C12645" i="8"/>
  <c r="D12645" i="8" s="1"/>
  <c r="F12645" i="8" s="1"/>
  <c r="C12646" i="8" a="1"/>
  <c r="C12646" i="8"/>
  <c r="D12646" i="8" s="1"/>
  <c r="F12646" i="8" s="1"/>
  <c r="C12647" i="8" a="1"/>
  <c r="C12647" i="8" s="1"/>
  <c r="D12647" i="8" s="1"/>
  <c r="F12647" i="8" s="1"/>
  <c r="C12648" i="8" a="1"/>
  <c r="C12648" i="8"/>
  <c r="D12648" i="8" s="1"/>
  <c r="F12648" i="8" s="1"/>
  <c r="C12649" i="8" a="1"/>
  <c r="C12649" i="8"/>
  <c r="D12649" i="8" s="1"/>
  <c r="F12649" i="8" s="1"/>
  <c r="C12650" i="8" a="1"/>
  <c r="C12650" i="8"/>
  <c r="D12650" i="8" s="1"/>
  <c r="F12650" i="8" s="1"/>
  <c r="C12651" i="8" a="1"/>
  <c r="C12651" i="8"/>
  <c r="D12651" i="8" s="1"/>
  <c r="F12651" i="8" s="1"/>
  <c r="C12652" i="8" a="1"/>
  <c r="C12652" i="8"/>
  <c r="D12652" i="8" s="1"/>
  <c r="F12652" i="8" s="1"/>
  <c r="C12653" i="8" a="1"/>
  <c r="C12653" i="8"/>
  <c r="D12653" i="8" s="1"/>
  <c r="F12653" i="8" s="1"/>
  <c r="C12654" i="8" a="1"/>
  <c r="C12654" i="8"/>
  <c r="D12654" i="8" s="1"/>
  <c r="F12654" i="8" s="1"/>
  <c r="C12655" i="8" a="1"/>
  <c r="C12655" i="8" s="1"/>
  <c r="D12655" i="8" s="1"/>
  <c r="F12655" i="8" s="1"/>
  <c r="C12656" i="8" a="1"/>
  <c r="C12656" i="8"/>
  <c r="D12656" i="8" s="1"/>
  <c r="F12656" i="8" s="1"/>
  <c r="C12657" i="8" a="1"/>
  <c r="C12657" i="8"/>
  <c r="D12657" i="8" s="1"/>
  <c r="F12657" i="8" s="1"/>
  <c r="C12658" i="8" a="1"/>
  <c r="C12658" i="8"/>
  <c r="D12658" i="8" s="1"/>
  <c r="F12658" i="8" s="1"/>
  <c r="C12659" i="8" a="1"/>
  <c r="C12659" i="8"/>
  <c r="D12659" i="8" s="1"/>
  <c r="F12659" i="8" s="1"/>
  <c r="C12660" i="8" a="1"/>
  <c r="C12660" i="8" s="1"/>
  <c r="D12660" i="8" s="1"/>
  <c r="F12660" i="8" s="1"/>
  <c r="C12661" i="8" a="1"/>
  <c r="C12661" i="8"/>
  <c r="D12661" i="8" s="1"/>
  <c r="F12661" i="8" s="1"/>
  <c r="C12662" i="8" a="1"/>
  <c r="C12662" i="8"/>
  <c r="D12662" i="8" s="1"/>
  <c r="F12662" i="8" s="1"/>
  <c r="C12663" i="8" a="1"/>
  <c r="C12663" i="8" s="1"/>
  <c r="D12663" i="8" s="1"/>
  <c r="F12663" i="8" s="1"/>
  <c r="C12664" i="8" a="1"/>
  <c r="C12664" i="8" s="1"/>
  <c r="D12664" i="8" s="1"/>
  <c r="F12664" i="8" s="1"/>
  <c r="C12665" i="8" a="1"/>
  <c r="C12665" i="8"/>
  <c r="D12665" i="8" s="1"/>
  <c r="F12665" i="8" s="1"/>
  <c r="C12666" i="8" a="1"/>
  <c r="C12666" i="8"/>
  <c r="D12666" i="8" s="1"/>
  <c r="F12666" i="8" s="1"/>
  <c r="C12667" i="8" a="1"/>
  <c r="C12667" i="8"/>
  <c r="D12667" i="8" s="1"/>
  <c r="F12667" i="8" s="1"/>
  <c r="C12668" i="8" a="1"/>
  <c r="C12668" i="8"/>
  <c r="D12668" i="8" s="1"/>
  <c r="F12668" i="8" s="1"/>
  <c r="C12669" i="8" a="1"/>
  <c r="C12669" i="8"/>
  <c r="D12669" i="8" s="1"/>
  <c r="F12669" i="8" s="1"/>
  <c r="C12670" i="8" a="1"/>
  <c r="C12670" i="8"/>
  <c r="D12670" i="8" s="1"/>
  <c r="F12670" i="8" s="1"/>
  <c r="C12671" i="8" a="1"/>
  <c r="C12671" i="8" s="1"/>
  <c r="D12671" i="8" s="1"/>
  <c r="F12671" i="8" s="1"/>
  <c r="C12672" i="8" a="1"/>
  <c r="C12672" i="8"/>
  <c r="D12672" i="8" s="1"/>
  <c r="F12672" i="8" s="1"/>
  <c r="C12673" i="8" a="1"/>
  <c r="C12673" i="8"/>
  <c r="D12673" i="8" s="1"/>
  <c r="F12673" i="8" s="1"/>
  <c r="C12674" i="8" a="1"/>
  <c r="C12674" i="8"/>
  <c r="D12674" i="8" s="1"/>
  <c r="F12674" i="8" s="1"/>
  <c r="C12675" i="8" a="1"/>
  <c r="C12675" i="8"/>
  <c r="D12675" i="8" s="1"/>
  <c r="F12675" i="8" s="1"/>
  <c r="C12676" i="8" a="1"/>
  <c r="C12676" i="8" s="1"/>
  <c r="D12676" i="8" s="1"/>
  <c r="F12676" i="8" s="1"/>
  <c r="C12677" i="8" a="1"/>
  <c r="C12677" i="8" s="1"/>
  <c r="D12677" i="8" s="1"/>
  <c r="F12677" i="8" s="1"/>
  <c r="C12678" i="8" a="1"/>
  <c r="C12678" i="8"/>
  <c r="D12678" i="8" s="1"/>
  <c r="F12678" i="8" s="1"/>
  <c r="C12679" i="8" a="1"/>
  <c r="C12679" i="8" s="1"/>
  <c r="D12679" i="8" s="1"/>
  <c r="F12679" i="8" s="1"/>
  <c r="C12680" i="8" a="1"/>
  <c r="C12680" i="8" s="1"/>
  <c r="D12680" i="8" s="1"/>
  <c r="F12680" i="8" s="1"/>
  <c r="C12681" i="8" a="1"/>
  <c r="C12681" i="8" s="1"/>
  <c r="D12681" i="8" s="1"/>
  <c r="F12681" i="8" s="1"/>
  <c r="C12682" i="8" a="1"/>
  <c r="C12682" i="8"/>
  <c r="D12682" i="8" s="1"/>
  <c r="F12682" i="8" s="1"/>
  <c r="C12683" i="8" a="1"/>
  <c r="C12683" i="8"/>
  <c r="D12683" i="8" s="1"/>
  <c r="F12683" i="8" s="1"/>
  <c r="C12684" i="8" a="1"/>
  <c r="C12684" i="8"/>
  <c r="D12684" i="8" s="1"/>
  <c r="F12684" i="8" s="1"/>
  <c r="C12685" i="8" a="1"/>
  <c r="C12685" i="8"/>
  <c r="D12685" i="8" s="1"/>
  <c r="F12685" i="8" s="1"/>
  <c r="C12686" i="8" a="1"/>
  <c r="C12686" i="8"/>
  <c r="D12686" i="8" s="1"/>
  <c r="F12686" i="8" s="1"/>
  <c r="C12687" i="8" a="1"/>
  <c r="C12687" i="8" s="1"/>
  <c r="D12687" i="8" s="1"/>
  <c r="F12687" i="8" s="1"/>
  <c r="C12688" i="8" a="1"/>
  <c r="C12688" i="8"/>
  <c r="D12688" i="8" s="1"/>
  <c r="F12688" i="8" s="1"/>
  <c r="C12689" i="8" a="1"/>
  <c r="C12689" i="8"/>
  <c r="D12689" i="8" s="1"/>
  <c r="F12689" i="8" s="1"/>
  <c r="C12690" i="8" a="1"/>
  <c r="C12690" i="8"/>
  <c r="D12690" i="8" s="1"/>
  <c r="F12690" i="8" s="1"/>
  <c r="C12691" i="8" a="1"/>
  <c r="C12691" i="8" s="1"/>
  <c r="D12691" i="8" s="1"/>
  <c r="F12691" i="8" s="1"/>
  <c r="C12692" i="8" a="1"/>
  <c r="C12692" i="8"/>
  <c r="D12692" i="8" s="1"/>
  <c r="F12692" i="8" s="1"/>
  <c r="C12693" i="8" a="1"/>
  <c r="C12693" i="8" s="1"/>
  <c r="D12693" i="8" s="1"/>
  <c r="F12693" i="8" s="1"/>
  <c r="C12694" i="8" a="1"/>
  <c r="C12694" i="8" s="1"/>
  <c r="D12694" i="8" s="1"/>
  <c r="F12694" i="8" s="1"/>
  <c r="C12695" i="8" a="1"/>
  <c r="C12695" i="8" s="1"/>
  <c r="D12695" i="8" s="1"/>
  <c r="F12695" i="8" s="1"/>
  <c r="C12696" i="8" a="1"/>
  <c r="C12696" i="8" s="1"/>
  <c r="D12696" i="8" s="1"/>
  <c r="F12696" i="8" s="1"/>
  <c r="C12697" i="8" a="1"/>
  <c r="C12697" i="8" s="1"/>
  <c r="D12697" i="8" s="1"/>
  <c r="F12697" i="8" s="1"/>
  <c r="C12698" i="8" a="1"/>
  <c r="C12698" i="8" s="1"/>
  <c r="D12698" i="8" s="1"/>
  <c r="F12698" i="8" s="1"/>
  <c r="C12699" i="8" a="1"/>
  <c r="C12699" i="8"/>
  <c r="D12699" i="8" s="1"/>
  <c r="F12699" i="8" s="1"/>
  <c r="C12700" i="8" a="1"/>
  <c r="C12700" i="8"/>
  <c r="D12700" i="8" s="1"/>
  <c r="F12700" i="8" s="1"/>
  <c r="C12701" i="8" a="1"/>
  <c r="C12701" i="8"/>
  <c r="D12701" i="8" s="1"/>
  <c r="F12701" i="8" s="1"/>
  <c r="C12702" i="8" a="1"/>
  <c r="C12702" i="8"/>
  <c r="D12702" i="8" s="1"/>
  <c r="F12702" i="8" s="1"/>
  <c r="C12703" i="8" a="1"/>
  <c r="C12703" i="8" s="1"/>
  <c r="D12703" i="8" s="1"/>
  <c r="F12703" i="8" s="1"/>
  <c r="C12704" i="8" a="1"/>
  <c r="C12704" i="8" s="1"/>
  <c r="D12704" i="8" s="1"/>
  <c r="F12704" i="8" s="1"/>
  <c r="C12705" i="8" a="1"/>
  <c r="C12705" i="8"/>
  <c r="D12705" i="8" s="1"/>
  <c r="F12705" i="8" s="1"/>
  <c r="C12706" i="8" a="1"/>
  <c r="C12706" i="8"/>
  <c r="D12706" i="8" s="1"/>
  <c r="F12706" i="8" s="1"/>
  <c r="C12707" i="8" a="1"/>
  <c r="C12707" i="8"/>
  <c r="D12707" i="8" s="1"/>
  <c r="F12707" i="8" s="1"/>
  <c r="C12708" i="8" a="1"/>
  <c r="C12708" i="8" s="1"/>
  <c r="D12708" i="8" s="1"/>
  <c r="F12708" i="8" s="1"/>
  <c r="C12709" i="8" a="1"/>
  <c r="C12709" i="8" s="1"/>
  <c r="D12709" i="8" s="1"/>
  <c r="F12709" i="8" s="1"/>
  <c r="C12710" i="8" a="1"/>
  <c r="C12710" i="8" s="1"/>
  <c r="D12710" i="8" s="1"/>
  <c r="F12710" i="8" s="1"/>
  <c r="C12711" i="8" a="1"/>
  <c r="C12711" i="8" s="1"/>
  <c r="D12711" i="8" s="1"/>
  <c r="F12711" i="8" s="1"/>
  <c r="C12712" i="8" a="1"/>
  <c r="C12712" i="8"/>
  <c r="D12712" i="8" s="1"/>
  <c r="F12712" i="8" s="1"/>
  <c r="C12713" i="8" a="1"/>
  <c r="C12713" i="8" s="1"/>
  <c r="D12713" i="8" s="1"/>
  <c r="F12713" i="8" s="1"/>
  <c r="C12714" i="8" a="1"/>
  <c r="C12714" i="8" s="1"/>
  <c r="D12714" i="8" s="1"/>
  <c r="F12714" i="8" s="1"/>
  <c r="C12715" i="8" a="1"/>
  <c r="C12715" i="8" s="1"/>
  <c r="D12715" i="8" s="1"/>
  <c r="F12715" i="8" s="1"/>
  <c r="C12716" i="8" a="1"/>
  <c r="C12716" i="8"/>
  <c r="D12716" i="8" s="1"/>
  <c r="F12716" i="8" s="1"/>
  <c r="C12717" i="8" a="1"/>
  <c r="C12717" i="8"/>
  <c r="D12717" i="8" s="1"/>
  <c r="F12717" i="8" s="1"/>
  <c r="C12718" i="8" a="1"/>
  <c r="C12718" i="8"/>
  <c r="D12718" i="8" s="1"/>
  <c r="F12718" i="8" s="1"/>
  <c r="C12719" i="8" a="1"/>
  <c r="C12719" i="8" s="1"/>
  <c r="D12719" i="8" s="1"/>
  <c r="F12719" i="8" s="1"/>
  <c r="C12720" i="8" a="1"/>
  <c r="C12720" i="8" s="1"/>
  <c r="D12720" i="8" s="1"/>
  <c r="F12720" i="8" s="1"/>
  <c r="C12721" i="8" a="1"/>
  <c r="C12721" i="8" s="1"/>
  <c r="D12721" i="8" s="1"/>
  <c r="F12721" i="8" s="1"/>
  <c r="C12722" i="8" a="1"/>
  <c r="C12722" i="8"/>
  <c r="D12722" i="8" s="1"/>
  <c r="F12722" i="8" s="1"/>
  <c r="C12723" i="8" a="1"/>
  <c r="C12723" i="8"/>
  <c r="D12723" i="8" s="1"/>
  <c r="F12723" i="8" s="1"/>
  <c r="C12724" i="8" a="1"/>
  <c r="C12724" i="8" s="1"/>
  <c r="D12724" i="8" s="1"/>
  <c r="F12724" i="8" s="1"/>
  <c r="C12725" i="8" a="1"/>
  <c r="C12725" i="8" s="1"/>
  <c r="D12725" i="8" s="1"/>
  <c r="F12725" i="8" s="1"/>
  <c r="C12726" i="8" a="1"/>
  <c r="C12726" i="8" s="1"/>
  <c r="D12726" i="8" s="1"/>
  <c r="F12726" i="8" s="1"/>
  <c r="C12727" i="8" a="1"/>
  <c r="C12727" i="8" s="1"/>
  <c r="D12727" i="8" s="1"/>
  <c r="F12727" i="8" s="1"/>
  <c r="C12728" i="8" a="1"/>
  <c r="C12728" i="8"/>
  <c r="D12728" i="8" s="1"/>
  <c r="F12728" i="8" s="1"/>
  <c r="C12729" i="8" a="1"/>
  <c r="C12729" i="8"/>
  <c r="D12729" i="8" s="1"/>
  <c r="F12729" i="8" s="1"/>
  <c r="C12730" i="8" a="1"/>
  <c r="C12730" i="8" s="1"/>
  <c r="D12730" i="8" s="1"/>
  <c r="F12730" i="8" s="1"/>
  <c r="C12731" i="8" a="1"/>
  <c r="C12731" i="8" s="1"/>
  <c r="D12731" i="8" s="1"/>
  <c r="F12731" i="8" s="1"/>
  <c r="C12732" i="8" a="1"/>
  <c r="C12732" i="8" s="1"/>
  <c r="D12732" i="8" s="1"/>
  <c r="F12732" i="8" s="1"/>
  <c r="C12733" i="8" a="1"/>
  <c r="C12733" i="8"/>
  <c r="D12733" i="8" s="1"/>
  <c r="F12733" i="8" s="1"/>
  <c r="C12734" i="8" a="1"/>
  <c r="C12734" i="8"/>
  <c r="D12734" i="8" s="1"/>
  <c r="F12734" i="8" s="1"/>
  <c r="C12735" i="8" a="1"/>
  <c r="C12735" i="8" s="1"/>
  <c r="D12735" i="8" s="1"/>
  <c r="F12735" i="8" s="1"/>
  <c r="C12736" i="8" a="1"/>
  <c r="C12736" i="8" s="1"/>
  <c r="D12736" i="8" s="1"/>
  <c r="F12736" i="8" s="1"/>
  <c r="C12737" i="8" a="1"/>
  <c r="C12737" i="8" s="1"/>
  <c r="D12737" i="8" s="1"/>
  <c r="F12737" i="8" s="1"/>
  <c r="C12738" i="8" a="1"/>
  <c r="C12738" i="8" s="1"/>
  <c r="D12738" i="8" s="1"/>
  <c r="F12738" i="8" s="1"/>
  <c r="C12739" i="8" a="1"/>
  <c r="C12739" i="8"/>
  <c r="D12739" i="8" s="1"/>
  <c r="F12739" i="8" s="1"/>
  <c r="C12740" i="8" a="1"/>
  <c r="C12740" i="8"/>
  <c r="D12740" i="8" s="1"/>
  <c r="F12740" i="8" s="1"/>
  <c r="C12741" i="8" a="1"/>
  <c r="C12741" i="8"/>
  <c r="D12741" i="8" s="1"/>
  <c r="F12741" i="8" s="1"/>
  <c r="C12742" i="8" a="1"/>
  <c r="C12742" i="8" s="1"/>
  <c r="D12742" i="8" s="1"/>
  <c r="F12742" i="8" s="1"/>
  <c r="C12743" i="8" a="1"/>
  <c r="C12743" i="8" s="1"/>
  <c r="D12743" i="8" s="1"/>
  <c r="F12743" i="8" s="1"/>
  <c r="C12744" i="8" a="1"/>
  <c r="C12744" i="8"/>
  <c r="D12744" i="8" s="1"/>
  <c r="F12744" i="8" s="1"/>
  <c r="C12745" i="8" a="1"/>
  <c r="C12745" i="8"/>
  <c r="D12745" i="8" s="1"/>
  <c r="F12745" i="8" s="1"/>
  <c r="C12746" i="8" a="1"/>
  <c r="C12746" i="8"/>
  <c r="D12746" i="8" s="1"/>
  <c r="F12746" i="8" s="1"/>
  <c r="C12747" i="8" a="1"/>
  <c r="C12747" i="8" s="1"/>
  <c r="D12747" i="8" s="1"/>
  <c r="F12747" i="8" s="1"/>
  <c r="C12748" i="8" a="1"/>
  <c r="C12748" i="8" s="1"/>
  <c r="D12748" i="8" s="1"/>
  <c r="F12748" i="8" s="1"/>
  <c r="C12749" i="8" a="1"/>
  <c r="C12749" i="8" s="1"/>
  <c r="D12749" i="8" s="1"/>
  <c r="F12749" i="8" s="1"/>
  <c r="C12750" i="8" a="1"/>
  <c r="C12750" i="8"/>
  <c r="D12750" i="8" s="1"/>
  <c r="F12750" i="8" s="1"/>
  <c r="C12751" i="8" a="1"/>
  <c r="C12751" i="8" s="1"/>
  <c r="D12751" i="8" s="1"/>
  <c r="F12751" i="8" s="1"/>
  <c r="C12752" i="8" a="1"/>
  <c r="C12752" i="8" s="1"/>
  <c r="D12752" i="8" s="1"/>
  <c r="F12752" i="8" s="1"/>
  <c r="C12753" i="8" a="1"/>
  <c r="C12753" i="8" s="1"/>
  <c r="D12753" i="8" s="1"/>
  <c r="F12753" i="8" s="1"/>
  <c r="C12754" i="8" a="1"/>
  <c r="C12754" i="8" s="1"/>
  <c r="D12754" i="8" s="1"/>
  <c r="F12754" i="8" s="1"/>
  <c r="C12755" i="8" a="1"/>
  <c r="C12755" i="8" s="1"/>
  <c r="D12755" i="8" s="1"/>
  <c r="F12755" i="8" s="1"/>
  <c r="C12756" i="8" a="1"/>
  <c r="C12756" i="8"/>
  <c r="D12756" i="8" s="1"/>
  <c r="F12756" i="8" s="1"/>
  <c r="C12757" i="8" a="1"/>
  <c r="C12757" i="8"/>
  <c r="D12757" i="8" s="1"/>
  <c r="F12757" i="8" s="1"/>
  <c r="C12758" i="8" a="1"/>
  <c r="C12758" i="8"/>
  <c r="D12758" i="8" s="1"/>
  <c r="F12758" i="8" s="1"/>
  <c r="C12759" i="8" a="1"/>
  <c r="C12759" i="8" s="1"/>
  <c r="D12759" i="8" s="1"/>
  <c r="F12759" i="8" s="1"/>
  <c r="C12760" i="8" a="1"/>
  <c r="C12760" i="8"/>
  <c r="D12760" i="8" s="1"/>
  <c r="F12760" i="8" s="1"/>
  <c r="C12761" i="8" a="1"/>
  <c r="C12761" i="8"/>
  <c r="D12761" i="8" s="1"/>
  <c r="F12761" i="8" s="1"/>
  <c r="C12762" i="8" a="1"/>
  <c r="C12762" i="8"/>
  <c r="D12762" i="8" s="1"/>
  <c r="F12762" i="8" s="1"/>
  <c r="C12763" i="8" a="1"/>
  <c r="C12763" i="8"/>
  <c r="D12763" i="8" s="1"/>
  <c r="F12763" i="8" s="1"/>
  <c r="C12764" i="8" a="1"/>
  <c r="C12764" i="8" s="1"/>
  <c r="D12764" i="8" s="1"/>
  <c r="F12764" i="8" s="1"/>
  <c r="C12765" i="8" a="1"/>
  <c r="C12765" i="8" s="1"/>
  <c r="D12765" i="8" s="1"/>
  <c r="F12765" i="8" s="1"/>
  <c r="C12766" i="8" a="1"/>
  <c r="C12766" i="8" s="1"/>
  <c r="D12766" i="8" s="1"/>
  <c r="F12766" i="8" s="1"/>
  <c r="C12767" i="8" a="1"/>
  <c r="C12767" i="8" s="1"/>
  <c r="D12767" i="8" s="1"/>
  <c r="F12767" i="8" s="1"/>
  <c r="C12768" i="8" a="1"/>
  <c r="C12768" i="8" s="1"/>
  <c r="D12768" i="8" s="1"/>
  <c r="F12768" i="8" s="1"/>
  <c r="C12769" i="8" a="1"/>
  <c r="C12769" i="8" s="1"/>
  <c r="D12769" i="8" s="1"/>
  <c r="F12769" i="8" s="1"/>
  <c r="C12770" i="8" a="1"/>
  <c r="C12770" i="8" s="1"/>
  <c r="D12770" i="8" s="1"/>
  <c r="F12770" i="8" s="1"/>
  <c r="C12771" i="8" a="1"/>
  <c r="C12771" i="8" s="1"/>
  <c r="D12771" i="8" s="1"/>
  <c r="F12771" i="8" s="1"/>
  <c r="C12772" i="8" a="1"/>
  <c r="C12772" i="8" s="1"/>
  <c r="D12772" i="8" s="1"/>
  <c r="F12772" i="8" s="1"/>
  <c r="C12773" i="8" a="1"/>
  <c r="C12773" i="8"/>
  <c r="D12773" i="8" s="1"/>
  <c r="F12773" i="8" s="1"/>
  <c r="C12774" i="8" a="1"/>
  <c r="C12774" i="8"/>
  <c r="D12774" i="8" s="1"/>
  <c r="F12774" i="8" s="1"/>
  <c r="C12775" i="8" a="1"/>
  <c r="C12775" i="8" s="1"/>
  <c r="D12775" i="8" s="1"/>
  <c r="F12775" i="8" s="1"/>
  <c r="C12776" i="8" a="1"/>
  <c r="C12776" i="8" s="1"/>
  <c r="D12776" i="8" s="1"/>
  <c r="F12776" i="8" s="1"/>
  <c r="C12777" i="8" a="1"/>
  <c r="C12777" i="8"/>
  <c r="D12777" i="8" s="1"/>
  <c r="F12777" i="8" s="1"/>
  <c r="C12778" i="8" a="1"/>
  <c r="C12778" i="8" s="1"/>
  <c r="D12778" i="8" s="1"/>
  <c r="F12778" i="8" s="1"/>
  <c r="C12779" i="8" a="1"/>
  <c r="C12779" i="8" s="1"/>
  <c r="D12779" i="8" s="1"/>
  <c r="F12779" i="8" s="1"/>
  <c r="C12780" i="8" a="1"/>
  <c r="C12780" i="8"/>
  <c r="D12780" i="8" s="1"/>
  <c r="F12780" i="8" s="1"/>
  <c r="C12781" i="8" a="1"/>
  <c r="C12781" i="8" s="1"/>
  <c r="D12781" i="8" s="1"/>
  <c r="F12781" i="8" s="1"/>
  <c r="C12782" i="8" a="1"/>
  <c r="C12782" i="8" s="1"/>
  <c r="D12782" i="8" s="1"/>
  <c r="F12782" i="8" s="1"/>
  <c r="C12783" i="8" a="1"/>
  <c r="C12783" i="8" s="1"/>
  <c r="D12783" i="8" s="1"/>
  <c r="F12783" i="8" s="1"/>
  <c r="C12784" i="8" a="1"/>
  <c r="C12784" i="8"/>
  <c r="D12784" i="8" s="1"/>
  <c r="F12784" i="8" s="1"/>
  <c r="C12785" i="8" a="1"/>
  <c r="C12785" i="8" s="1"/>
  <c r="D12785" i="8" s="1"/>
  <c r="F12785" i="8" s="1"/>
  <c r="C12786" i="8" a="1"/>
  <c r="C12786" i="8"/>
  <c r="D12786" i="8" s="1"/>
  <c r="F12786" i="8" s="1"/>
  <c r="C12787" i="8" a="1"/>
  <c r="C12787" i="8"/>
  <c r="D12787" i="8" s="1"/>
  <c r="F12787" i="8" s="1"/>
  <c r="C12788" i="8" a="1"/>
  <c r="C12788" i="8" s="1"/>
  <c r="D12788" i="8" s="1"/>
  <c r="F12788" i="8" s="1"/>
  <c r="C12789" i="8" a="1"/>
  <c r="C12789" i="8" s="1"/>
  <c r="D12789" i="8" s="1"/>
  <c r="F12789" i="8" s="1"/>
  <c r="C12790" i="8" a="1"/>
  <c r="C12790" i="8"/>
  <c r="D12790" i="8" s="1"/>
  <c r="F12790" i="8" s="1"/>
  <c r="C12791" i="8" a="1"/>
  <c r="C12791" i="8" s="1"/>
  <c r="D12791" i="8" s="1"/>
  <c r="F12791" i="8" s="1"/>
  <c r="C12792" i="8" a="1"/>
  <c r="C12792" i="8" s="1"/>
  <c r="D12792" i="8" s="1"/>
  <c r="F12792" i="8" s="1"/>
  <c r="C12793" i="8" a="1"/>
  <c r="C12793" i="8" s="1"/>
  <c r="D12793" i="8" s="1"/>
  <c r="F12793" i="8" s="1"/>
  <c r="C12794" i="8" a="1"/>
  <c r="C12794" i="8"/>
  <c r="D12794" i="8" s="1"/>
  <c r="F12794" i="8" s="1"/>
  <c r="C12795" i="8" a="1"/>
  <c r="C12795" i="8" s="1"/>
  <c r="D12795" i="8" s="1"/>
  <c r="F12795" i="8" s="1"/>
  <c r="C12796" i="8" a="1"/>
  <c r="C12796" i="8" s="1"/>
  <c r="D12796" i="8" s="1"/>
  <c r="F12796" i="8" s="1"/>
  <c r="C12797" i="8" a="1"/>
  <c r="C12797" i="8" s="1"/>
  <c r="D12797" i="8" s="1"/>
  <c r="F12797" i="8" s="1"/>
  <c r="C12798" i="8" a="1"/>
  <c r="C12798" i="8" s="1"/>
  <c r="D12798" i="8" s="1"/>
  <c r="F12798" i="8" s="1"/>
  <c r="C12799" i="8" a="1"/>
  <c r="C12799" i="8" s="1"/>
  <c r="D12799" i="8" s="1"/>
  <c r="F12799" i="8" s="1"/>
  <c r="C12800" i="8" a="1"/>
  <c r="C12800" i="8"/>
  <c r="D12800" i="8" s="1"/>
  <c r="F12800" i="8" s="1"/>
  <c r="C12801" i="8" a="1"/>
  <c r="C12801" i="8"/>
  <c r="D12801" i="8" s="1"/>
  <c r="F12801" i="8" s="1"/>
  <c r="C12802" i="8" a="1"/>
  <c r="C12802" i="8" s="1"/>
  <c r="D12802" i="8" s="1"/>
  <c r="F12802" i="8" s="1"/>
  <c r="C12803" i="8" a="1"/>
  <c r="C12803" i="8"/>
  <c r="D12803" i="8" s="1"/>
  <c r="F12803" i="8" s="1"/>
  <c r="C12804" i="8" a="1"/>
  <c r="C12804" i="8"/>
  <c r="D12804" i="8" s="1"/>
  <c r="F12804" i="8" s="1"/>
  <c r="C12805" i="8" a="1"/>
  <c r="C12805" i="8" s="1"/>
  <c r="D12805" i="8" s="1"/>
  <c r="F12805" i="8" s="1"/>
  <c r="C12806" i="8" a="1"/>
  <c r="C12806" i="8" s="1"/>
  <c r="D12806" i="8" s="1"/>
  <c r="F12806" i="8" s="1"/>
  <c r="C12807" i="8" a="1"/>
  <c r="C12807" i="8" s="1"/>
  <c r="D12807" i="8" s="1"/>
  <c r="F12807" i="8" s="1"/>
  <c r="C12808" i="8" a="1"/>
  <c r="C12808" i="8" s="1"/>
  <c r="D12808" i="8" s="1"/>
  <c r="F12808" i="8" s="1"/>
  <c r="C12809" i="8" a="1"/>
  <c r="C12809" i="8" s="1"/>
  <c r="D12809" i="8" s="1"/>
  <c r="F12809" i="8" s="1"/>
  <c r="C12810" i="8" a="1"/>
  <c r="C12810" i="8" s="1"/>
  <c r="D12810" i="8" s="1"/>
  <c r="F12810" i="8" s="1"/>
  <c r="C12811" i="8" a="1"/>
  <c r="C12811" i="8"/>
  <c r="D12811" i="8" s="1"/>
  <c r="F12811" i="8" s="1"/>
  <c r="C12812" i="8" a="1"/>
  <c r="C12812" i="8" s="1"/>
  <c r="D12812" i="8" s="1"/>
  <c r="F12812" i="8" s="1"/>
  <c r="C12813" i="8" a="1"/>
  <c r="C12813" i="8" s="1"/>
  <c r="D12813" i="8" s="1"/>
  <c r="F12813" i="8" s="1"/>
  <c r="C12814" i="8" a="1"/>
  <c r="C12814" i="8" s="1"/>
  <c r="D12814" i="8" s="1"/>
  <c r="F12814" i="8" s="1"/>
  <c r="C12815" i="8" a="1"/>
  <c r="C12815" i="8" s="1"/>
  <c r="D12815" i="8" s="1"/>
  <c r="F12815" i="8" s="1"/>
  <c r="C12816" i="8" a="1"/>
  <c r="C12816" i="8"/>
  <c r="D12816" i="8" s="1"/>
  <c r="F12816" i="8" s="1"/>
  <c r="C12817" i="8" a="1"/>
  <c r="C12817" i="8"/>
  <c r="D12817" i="8" s="1"/>
  <c r="F12817" i="8" s="1"/>
  <c r="C12818" i="8" a="1"/>
  <c r="C12818" i="8"/>
  <c r="D12818" i="8" s="1"/>
  <c r="F12818" i="8" s="1"/>
  <c r="C12819" i="8" a="1"/>
  <c r="C12819" i="8" s="1"/>
  <c r="D12819" i="8" s="1"/>
  <c r="F12819" i="8" s="1"/>
  <c r="C12820" i="8" a="1"/>
  <c r="C12820" i="8"/>
  <c r="D12820" i="8" s="1"/>
  <c r="F12820" i="8" s="1"/>
  <c r="C12821" i="8" a="1"/>
  <c r="C12821" i="8"/>
  <c r="D12821" i="8" s="1"/>
  <c r="F12821" i="8" s="1"/>
  <c r="C12822" i="8" a="1"/>
  <c r="C12822" i="8" s="1"/>
  <c r="D12822" i="8" s="1"/>
  <c r="F12822" i="8" s="1"/>
  <c r="C12823" i="8" a="1"/>
  <c r="C12823" i="8" s="1"/>
  <c r="D12823" i="8" s="1"/>
  <c r="F12823" i="8" s="1"/>
  <c r="C12824" i="8" a="1"/>
  <c r="C12824" i="8" s="1"/>
  <c r="D12824" i="8" s="1"/>
  <c r="F12824" i="8" s="1"/>
  <c r="C12825" i="8" a="1"/>
  <c r="C12825" i="8" s="1"/>
  <c r="D12825" i="8" s="1"/>
  <c r="F12825" i="8" s="1"/>
  <c r="C12826" i="8" a="1"/>
  <c r="C12826" i="8" s="1"/>
  <c r="D12826" i="8" s="1"/>
  <c r="F12826" i="8" s="1"/>
  <c r="C12827" i="8" a="1"/>
  <c r="C12827" i="8" s="1"/>
  <c r="D12827" i="8" s="1"/>
  <c r="F12827" i="8" s="1"/>
  <c r="C12828" i="8" a="1"/>
  <c r="C12828" i="8"/>
  <c r="D12828" i="8" s="1"/>
  <c r="F12828" i="8" s="1"/>
  <c r="C12829" i="8" a="1"/>
  <c r="C12829" i="8" s="1"/>
  <c r="D12829" i="8" s="1"/>
  <c r="F12829" i="8" s="1"/>
  <c r="C12830" i="8" a="1"/>
  <c r="C12830" i="8" s="1"/>
  <c r="D12830" i="8" s="1"/>
  <c r="F12830" i="8" s="1"/>
  <c r="C12831" i="8" a="1"/>
  <c r="C12831" i="8" s="1"/>
  <c r="D12831" i="8" s="1"/>
  <c r="F12831" i="8" s="1"/>
  <c r="C12832" i="8" a="1"/>
  <c r="C12832" i="8" s="1"/>
  <c r="D12832" i="8" s="1"/>
  <c r="F12832" i="8" s="1"/>
  <c r="C12833" i="8" a="1"/>
  <c r="C12833" i="8"/>
  <c r="D12833" i="8" s="1"/>
  <c r="F12833" i="8" s="1"/>
  <c r="C12834" i="8" a="1"/>
  <c r="C12834" i="8"/>
  <c r="D12834" i="8" s="1"/>
  <c r="F12834" i="8" s="1"/>
  <c r="C12835" i="8" a="1"/>
  <c r="C12835" i="8"/>
  <c r="D12835" i="8" s="1"/>
  <c r="F12835" i="8" s="1"/>
  <c r="C12836" i="8" a="1"/>
  <c r="C12836" i="8" s="1"/>
  <c r="D12836" i="8" s="1"/>
  <c r="F12836" i="8" s="1"/>
  <c r="C12837" i="8" a="1"/>
  <c r="C12837" i="8"/>
  <c r="D12837" i="8" s="1"/>
  <c r="F12837" i="8" s="1"/>
  <c r="C12838" i="8" a="1"/>
  <c r="C12838" i="8"/>
  <c r="D12838" i="8" s="1"/>
  <c r="F12838" i="8" s="1"/>
  <c r="C12839" i="8" a="1"/>
  <c r="C12839" i="8" s="1"/>
  <c r="D12839" i="8" s="1"/>
  <c r="F12839" i="8" s="1"/>
  <c r="C12840" i="8" a="1"/>
  <c r="C12840" i="8" s="1"/>
  <c r="D12840" i="8" s="1"/>
  <c r="F12840" i="8" s="1"/>
  <c r="C12841" i="8" a="1"/>
  <c r="C12841" i="8" s="1"/>
  <c r="D12841" i="8" s="1"/>
  <c r="F12841" i="8" s="1"/>
  <c r="C12842" i="8" a="1"/>
  <c r="C12842" i="8" s="1"/>
  <c r="D12842" i="8" s="1"/>
  <c r="F12842" i="8" s="1"/>
  <c r="C12843" i="8" a="1"/>
  <c r="C12843" i="8" s="1"/>
  <c r="D12843" i="8" s="1"/>
  <c r="F12843" i="8" s="1"/>
  <c r="C12844" i="8" a="1"/>
  <c r="C12844" i="8" s="1"/>
  <c r="D12844" i="8" s="1"/>
  <c r="F12844" i="8" s="1"/>
  <c r="C12845" i="8" a="1"/>
  <c r="C12845" i="8"/>
  <c r="D12845" i="8" s="1"/>
  <c r="F12845" i="8" s="1"/>
  <c r="C12846" i="8" a="1"/>
  <c r="C12846" i="8" s="1"/>
  <c r="D12846" i="8" s="1"/>
  <c r="F12846" i="8" s="1"/>
  <c r="C12847" i="8" a="1"/>
  <c r="C12847" i="8" s="1"/>
  <c r="D12847" i="8" s="1"/>
  <c r="F12847" i="8" s="1"/>
  <c r="C12848" i="8" a="1"/>
  <c r="C12848" i="8" s="1"/>
  <c r="D12848" i="8" s="1"/>
  <c r="F12848" i="8" s="1"/>
  <c r="C12849" i="8" a="1"/>
  <c r="C12849" i="8" s="1"/>
  <c r="D12849" i="8" s="1"/>
  <c r="F12849" i="8" s="1"/>
  <c r="C12850" i="8" a="1"/>
  <c r="C12850" i="8"/>
  <c r="D12850" i="8" s="1"/>
  <c r="F12850" i="8" s="1"/>
  <c r="C12851" i="8" a="1"/>
  <c r="C12851" i="8"/>
  <c r="D12851" i="8" s="1"/>
  <c r="F12851" i="8" s="1"/>
  <c r="C12852" i="8" a="1"/>
  <c r="C12852" i="8"/>
  <c r="D12852" i="8" s="1"/>
  <c r="F12852" i="8" s="1"/>
  <c r="C12853" i="8" a="1"/>
  <c r="C12853" i="8" s="1"/>
  <c r="D12853" i="8" s="1"/>
  <c r="F12853" i="8" s="1"/>
  <c r="C12854" i="8" a="1"/>
  <c r="C12854" i="8"/>
  <c r="D12854" i="8" s="1"/>
  <c r="F12854" i="8" s="1"/>
  <c r="C12855" i="8" a="1"/>
  <c r="C12855" i="8" s="1"/>
  <c r="D12855" i="8" s="1"/>
  <c r="F12855" i="8" s="1"/>
  <c r="C12856" i="8" a="1"/>
  <c r="C12856" i="8" s="1"/>
  <c r="D12856" i="8" s="1"/>
  <c r="F12856" i="8" s="1"/>
  <c r="C12857" i="8" a="1"/>
  <c r="C12857" i="8" s="1"/>
  <c r="D12857" i="8" s="1"/>
  <c r="F12857" i="8" s="1"/>
  <c r="C12858" i="8" a="1"/>
  <c r="C12858" i="8" s="1"/>
  <c r="D12858" i="8" s="1"/>
  <c r="F12858" i="8" s="1"/>
  <c r="C12859" i="8" a="1"/>
  <c r="C12859" i="8" s="1"/>
  <c r="D12859" i="8" s="1"/>
  <c r="F12859" i="8" s="1"/>
  <c r="C12860" i="8" a="1"/>
  <c r="C12860" i="8" s="1"/>
  <c r="D12860" i="8" s="1"/>
  <c r="F12860" i="8" s="1"/>
  <c r="C12861" i="8" a="1"/>
  <c r="C12861" i="8" s="1"/>
  <c r="D12861" i="8" s="1"/>
  <c r="F12861" i="8" s="1"/>
  <c r="C12862" i="8" a="1"/>
  <c r="C12862" i="8"/>
  <c r="D12862" i="8" s="1"/>
  <c r="F12862" i="8" s="1"/>
  <c r="C12863" i="8" a="1"/>
  <c r="C12863" i="8" s="1"/>
  <c r="D12863" i="8" s="1"/>
  <c r="F12863" i="8" s="1"/>
  <c r="C12864" i="8" a="1"/>
  <c r="C12864" i="8"/>
  <c r="D12864" i="8" s="1"/>
  <c r="F12864" i="8" s="1"/>
  <c r="C12865" i="8" a="1"/>
  <c r="C12865" i="8" s="1"/>
  <c r="D12865" i="8" s="1"/>
  <c r="F12865" i="8" s="1"/>
  <c r="C12866" i="8" a="1"/>
  <c r="C12866" i="8" s="1"/>
  <c r="D12866" i="8" s="1"/>
  <c r="F12866" i="8" s="1"/>
  <c r="C12867" i="8" a="1"/>
  <c r="C12867" i="8"/>
  <c r="D12867" i="8" s="1"/>
  <c r="F12867" i="8" s="1"/>
  <c r="C12868" i="8" a="1"/>
  <c r="C12868" i="8"/>
  <c r="D12868" i="8" s="1"/>
  <c r="F12868" i="8" s="1"/>
  <c r="C12869" i="8" a="1"/>
  <c r="C12869" i="8"/>
  <c r="D12869" i="8" s="1"/>
  <c r="F12869" i="8" s="1"/>
  <c r="C12870" i="8" a="1"/>
  <c r="C12870" i="8" s="1"/>
  <c r="D12870" i="8" s="1"/>
  <c r="F12870" i="8" s="1"/>
  <c r="C12871" i="8" a="1"/>
  <c r="C12871" i="8" s="1"/>
  <c r="D12871" i="8" s="1"/>
  <c r="F12871" i="8" s="1"/>
  <c r="C12872" i="8" a="1"/>
  <c r="C12872" i="8" s="1"/>
  <c r="D12872" i="8" s="1"/>
  <c r="F12872" i="8" s="1"/>
  <c r="C12873" i="8" a="1"/>
  <c r="C12873" i="8" s="1"/>
  <c r="D12873" i="8" s="1"/>
  <c r="F12873" i="8" s="1"/>
  <c r="C12874" i="8" a="1"/>
  <c r="C12874" i="8" s="1"/>
  <c r="D12874" i="8" s="1"/>
  <c r="F12874" i="8" s="1"/>
  <c r="C12875" i="8" a="1"/>
  <c r="C12875" i="8" s="1"/>
  <c r="D12875" i="8" s="1"/>
  <c r="F12875" i="8" s="1"/>
  <c r="C12876" i="8" a="1"/>
  <c r="C12876" i="8" s="1"/>
  <c r="D12876" i="8" s="1"/>
  <c r="F12876" i="8" s="1"/>
  <c r="C12877" i="8" a="1"/>
  <c r="C12877" i="8" s="1"/>
  <c r="D12877" i="8" s="1"/>
  <c r="F12877" i="8" s="1"/>
  <c r="C12878" i="8" a="1"/>
  <c r="C12878" i="8" s="1"/>
  <c r="D12878" i="8" s="1"/>
  <c r="F12878" i="8" s="1"/>
  <c r="C12879" i="8" a="1"/>
  <c r="C12879" i="8" s="1"/>
  <c r="D12879" i="8" s="1"/>
  <c r="F12879" i="8" s="1"/>
  <c r="C12880" i="8" a="1"/>
  <c r="C12880" i="8"/>
  <c r="D12880" i="8" s="1"/>
  <c r="F12880" i="8" s="1"/>
  <c r="C12881" i="8" a="1"/>
  <c r="C12881" i="8"/>
  <c r="D12881" i="8" s="1"/>
  <c r="F12881" i="8" s="1"/>
  <c r="C12882" i="8" a="1"/>
  <c r="C12882" i="8" s="1"/>
  <c r="D12882" i="8" s="1"/>
  <c r="F12882" i="8" s="1"/>
  <c r="C12883" i="8" a="1"/>
  <c r="C12883" i="8" s="1"/>
  <c r="D12883" i="8" s="1"/>
  <c r="F12883" i="8" s="1"/>
  <c r="C12884" i="8" a="1"/>
  <c r="C12884" i="8"/>
  <c r="D12884" i="8" s="1"/>
  <c r="F12884" i="8" s="1"/>
  <c r="C12885" i="8" a="1"/>
  <c r="C12885" i="8"/>
  <c r="D12885" i="8" s="1"/>
  <c r="F12885" i="8" s="1"/>
  <c r="C12886" i="8" a="1"/>
  <c r="C12886" i="8"/>
  <c r="D12886" i="8" s="1"/>
  <c r="F12886" i="8" s="1"/>
  <c r="C12887" i="8" a="1"/>
  <c r="C12887" i="8" s="1"/>
  <c r="D12887" i="8" s="1"/>
  <c r="F12887" i="8" s="1"/>
  <c r="C12888" i="8" a="1"/>
  <c r="C12888" i="8"/>
  <c r="D12888" i="8" s="1"/>
  <c r="F12888" i="8" s="1"/>
  <c r="C12889" i="8" a="1"/>
  <c r="C12889" i="8" s="1"/>
  <c r="D12889" i="8" s="1"/>
  <c r="F12889" i="8" s="1"/>
  <c r="C12890" i="8" a="1"/>
  <c r="C12890" i="8" s="1"/>
  <c r="D12890" i="8" s="1"/>
  <c r="F12890" i="8" s="1"/>
  <c r="C12891" i="8" a="1"/>
  <c r="C12891" i="8" s="1"/>
  <c r="D12891" i="8" s="1"/>
  <c r="F12891" i="8" s="1"/>
  <c r="C12892" i="8" a="1"/>
  <c r="C12892" i="8" s="1"/>
  <c r="D12892" i="8" s="1"/>
  <c r="F12892" i="8" s="1"/>
  <c r="C12893" i="8" a="1"/>
  <c r="C12893" i="8" s="1"/>
  <c r="D12893" i="8" s="1"/>
  <c r="F12893" i="8" s="1"/>
  <c r="C12894" i="8" a="1"/>
  <c r="C12894" i="8" s="1"/>
  <c r="D12894" i="8" s="1"/>
  <c r="F12894" i="8" s="1"/>
  <c r="C12895" i="8" a="1"/>
  <c r="C12895" i="8" s="1"/>
  <c r="D12895" i="8" s="1"/>
  <c r="F12895" i="8" s="1"/>
  <c r="C12896" i="8" a="1"/>
  <c r="C12896" i="8" s="1"/>
  <c r="D12896" i="8" s="1"/>
  <c r="F12896" i="8" s="1"/>
  <c r="C12897" i="8" a="1"/>
  <c r="C12897" i="8"/>
  <c r="D12897" i="8" s="1"/>
  <c r="F12897" i="8" s="1"/>
  <c r="C12898" i="8" a="1"/>
  <c r="C12898" i="8"/>
  <c r="D12898" i="8" s="1"/>
  <c r="F12898" i="8" s="1"/>
  <c r="C12899" i="8" a="1"/>
  <c r="C12899" i="8" s="1"/>
  <c r="D12899" i="8" s="1"/>
  <c r="F12899" i="8" s="1"/>
  <c r="C12900" i="8" a="1"/>
  <c r="C12900" i="8" s="1"/>
  <c r="D12900" i="8" s="1"/>
  <c r="F12900" i="8" s="1"/>
  <c r="C12901" i="8" a="1"/>
  <c r="C12901" i="8"/>
  <c r="D12901" i="8" s="1"/>
  <c r="F12901" i="8" s="1"/>
  <c r="C12902" i="8" a="1"/>
  <c r="C12902" i="8"/>
  <c r="D12902" i="8" s="1"/>
  <c r="F12902" i="8" s="1"/>
  <c r="C12903" i="8" a="1"/>
  <c r="C12903" i="8" s="1"/>
  <c r="D12903" i="8" s="1"/>
  <c r="F12903" i="8" s="1"/>
  <c r="C12904" i="8" a="1"/>
  <c r="C12904" i="8" s="1"/>
  <c r="D12904" i="8" s="1"/>
  <c r="F12904" i="8" s="1"/>
  <c r="C12905" i="8" a="1"/>
  <c r="C12905" i="8"/>
  <c r="D12905" i="8" s="1"/>
  <c r="F12905" i="8" s="1"/>
  <c r="C12906" i="8" a="1"/>
  <c r="C12906" i="8" s="1"/>
  <c r="D12906" i="8" s="1"/>
  <c r="F12906" i="8" s="1"/>
  <c r="C12907" i="8" a="1"/>
  <c r="C12907" i="8" s="1"/>
  <c r="D12907" i="8" s="1"/>
  <c r="F12907" i="8" s="1"/>
  <c r="C12908" i="8" a="1"/>
  <c r="C12908" i="8" s="1"/>
  <c r="D12908" i="8" s="1"/>
  <c r="F12908" i="8" s="1"/>
  <c r="C12909" i="8" a="1"/>
  <c r="C12909" i="8" s="1"/>
  <c r="D12909" i="8" s="1"/>
  <c r="F12909" i="8" s="1"/>
  <c r="C12910" i="8" a="1"/>
  <c r="C12910" i="8" s="1"/>
  <c r="D12910" i="8" s="1"/>
  <c r="F12910" i="8" s="1"/>
  <c r="C12911" i="8" a="1"/>
  <c r="C12911" i="8" s="1"/>
  <c r="D12911" i="8" s="1"/>
  <c r="F12911" i="8" s="1"/>
  <c r="C12912" i="8" a="1"/>
  <c r="C12912" i="8"/>
  <c r="D12912" i="8" s="1"/>
  <c r="F12912" i="8" s="1"/>
  <c r="C12913" i="8" a="1"/>
  <c r="C12913" i="8" s="1"/>
  <c r="D12913" i="8" s="1"/>
  <c r="F12913" i="8" s="1"/>
  <c r="C12914" i="8" a="1"/>
  <c r="C12914" i="8"/>
  <c r="D12914" i="8" s="1"/>
  <c r="F12914" i="8" s="1"/>
  <c r="C12915" i="8" a="1"/>
  <c r="C12915" i="8"/>
  <c r="D12915" i="8" s="1"/>
  <c r="F12915" i="8" s="1"/>
  <c r="C12916" i="8" a="1"/>
  <c r="C12916" i="8" s="1"/>
  <c r="D12916" i="8" s="1"/>
  <c r="F12916" i="8" s="1"/>
  <c r="C12917" i="8" a="1"/>
  <c r="C12917" i="8" s="1"/>
  <c r="D12917" i="8" s="1"/>
  <c r="F12917" i="8" s="1"/>
  <c r="C12918" i="8" a="1"/>
  <c r="C12918" i="8"/>
  <c r="D12918" i="8" s="1"/>
  <c r="F12918" i="8" s="1"/>
  <c r="C12919" i="8" a="1"/>
  <c r="C12919" i="8" s="1"/>
  <c r="D12919" i="8" s="1"/>
  <c r="F12919" i="8" s="1"/>
  <c r="C12920" i="8" a="1"/>
  <c r="C12920" i="8" s="1"/>
  <c r="D12920" i="8" s="1"/>
  <c r="F12920" i="8" s="1"/>
  <c r="C12921" i="8" a="1"/>
  <c r="C12921" i="8" s="1"/>
  <c r="D12921" i="8" s="1"/>
  <c r="F12921" i="8" s="1"/>
  <c r="C12922" i="8" a="1"/>
  <c r="C12922" i="8"/>
  <c r="D12922" i="8" s="1"/>
  <c r="F12922" i="8" s="1"/>
  <c r="C12923" i="8" a="1"/>
  <c r="C12923" i="8" s="1"/>
  <c r="D12923" i="8" s="1"/>
  <c r="F12923" i="8" s="1"/>
  <c r="C12924" i="8" a="1"/>
  <c r="C12924" i="8" s="1"/>
  <c r="D12924" i="8" s="1"/>
  <c r="F12924" i="8" s="1"/>
  <c r="C12925" i="8" a="1"/>
  <c r="C12925" i="8" s="1"/>
  <c r="D12925" i="8" s="1"/>
  <c r="F12925" i="8" s="1"/>
  <c r="C12926" i="8" a="1"/>
  <c r="C12926" i="8" s="1"/>
  <c r="D12926" i="8" s="1"/>
  <c r="F12926" i="8" s="1"/>
  <c r="C12927" i="8" a="1"/>
  <c r="C12927" i="8" s="1"/>
  <c r="D12927" i="8" s="1"/>
  <c r="F12927" i="8" s="1"/>
  <c r="C12928" i="8" a="1"/>
  <c r="C12928" i="8"/>
  <c r="D12928" i="8" s="1"/>
  <c r="F12928" i="8" s="1"/>
  <c r="C12929" i="8" a="1"/>
  <c r="C12929" i="8"/>
  <c r="D12929" i="8" s="1"/>
  <c r="F12929" i="8" s="1"/>
  <c r="C12930" i="8" a="1"/>
  <c r="C12930" i="8" s="1"/>
  <c r="D12930" i="8" s="1"/>
  <c r="F12930" i="8" s="1"/>
  <c r="C12931" i="8" a="1"/>
  <c r="C12931" i="8"/>
  <c r="D12931" i="8" s="1"/>
  <c r="F12931" i="8" s="1"/>
  <c r="C12932" i="8" a="1"/>
  <c r="C12932" i="8"/>
  <c r="D12932" i="8" s="1"/>
  <c r="F12932" i="8" s="1"/>
  <c r="C12933" i="8" a="1"/>
  <c r="C12933" i="8" s="1"/>
  <c r="D12933" i="8" s="1"/>
  <c r="F12933" i="8" s="1"/>
  <c r="C12934" i="8" a="1"/>
  <c r="C12934" i="8" s="1"/>
  <c r="D12934" i="8" s="1"/>
  <c r="F12934" i="8" s="1"/>
  <c r="C12935" i="8" a="1"/>
  <c r="C12935" i="8" s="1"/>
  <c r="D12935" i="8" s="1"/>
  <c r="F12935" i="8" s="1"/>
  <c r="C12936" i="8" a="1"/>
  <c r="C12936" i="8" s="1"/>
  <c r="D12936" i="8" s="1"/>
  <c r="F12936" i="8" s="1"/>
  <c r="C12937" i="8" a="1"/>
  <c r="C12937" i="8" s="1"/>
  <c r="D12937" i="8" s="1"/>
  <c r="F12937" i="8" s="1"/>
  <c r="C12938" i="8" a="1"/>
  <c r="C12938" i="8" s="1"/>
  <c r="D12938" i="8" s="1"/>
  <c r="F12938" i="8" s="1"/>
  <c r="C12939" i="8" a="1"/>
  <c r="C12939" i="8"/>
  <c r="D12939" i="8" s="1"/>
  <c r="F12939" i="8" s="1"/>
  <c r="C12940" i="8" a="1"/>
  <c r="C12940" i="8" s="1"/>
  <c r="D12940" i="8" s="1"/>
  <c r="F12940" i="8" s="1"/>
  <c r="C12941" i="8" a="1"/>
  <c r="C12941" i="8" s="1"/>
  <c r="D12941" i="8" s="1"/>
  <c r="F12941" i="8" s="1"/>
  <c r="C12942" i="8" a="1"/>
  <c r="C12942" i="8" s="1"/>
  <c r="D12942" i="8" s="1"/>
  <c r="F12942" i="8" s="1"/>
  <c r="C12943" i="8" a="1"/>
  <c r="C12943" i="8" s="1"/>
  <c r="D12943" i="8" s="1"/>
  <c r="F12943" i="8" s="1"/>
  <c r="C12944" i="8" a="1"/>
  <c r="C12944" i="8"/>
  <c r="D12944" i="8" s="1"/>
  <c r="F12944" i="8" s="1"/>
  <c r="C12945" i="8" a="1"/>
  <c r="C12945" i="8"/>
  <c r="D12945" i="8" s="1"/>
  <c r="F12945" i="8" s="1"/>
  <c r="C12946" i="8" a="1"/>
  <c r="C12946" i="8"/>
  <c r="D12946" i="8" s="1"/>
  <c r="F12946" i="8" s="1"/>
  <c r="C12947" i="8" a="1"/>
  <c r="C12947" i="8" s="1"/>
  <c r="D12947" i="8" s="1"/>
  <c r="F12947" i="8" s="1"/>
  <c r="C12948" i="8" a="1"/>
  <c r="C12948" i="8"/>
  <c r="D12948" i="8" s="1"/>
  <c r="F12948" i="8" s="1"/>
  <c r="C12949" i="8" a="1"/>
  <c r="C12949" i="8"/>
  <c r="D12949" i="8" s="1"/>
  <c r="F12949" i="8" s="1"/>
  <c r="C12950" i="8" a="1"/>
  <c r="C12950" i="8" s="1"/>
  <c r="D12950" i="8" s="1"/>
  <c r="F12950" i="8" s="1"/>
  <c r="C12951" i="8" a="1"/>
  <c r="C12951" i="8" s="1"/>
  <c r="D12951" i="8" s="1"/>
  <c r="F12951" i="8" s="1"/>
  <c r="C12952" i="8" a="1"/>
  <c r="C12952" i="8" s="1"/>
  <c r="D12952" i="8" s="1"/>
  <c r="F12952" i="8" s="1"/>
  <c r="C12953" i="8" a="1"/>
  <c r="C12953" i="8" s="1"/>
  <c r="D12953" i="8" s="1"/>
  <c r="F12953" i="8" s="1"/>
  <c r="C12954" i="8" a="1"/>
  <c r="C12954" i="8" s="1"/>
  <c r="D12954" i="8" s="1"/>
  <c r="F12954" i="8" s="1"/>
  <c r="C12955" i="8" a="1"/>
  <c r="C12955" i="8" s="1"/>
  <c r="D12955" i="8" s="1"/>
  <c r="F12955" i="8" s="1"/>
  <c r="C12956" i="8" a="1"/>
  <c r="C12956" i="8"/>
  <c r="D12956" i="8" s="1"/>
  <c r="F12956" i="8" s="1"/>
  <c r="C12957" i="8" a="1"/>
  <c r="C12957" i="8" s="1"/>
  <c r="D12957" i="8" s="1"/>
  <c r="F12957" i="8" s="1"/>
  <c r="C12958" i="8" a="1"/>
  <c r="C12958" i="8" s="1"/>
  <c r="D12958" i="8" s="1"/>
  <c r="F12958" i="8" s="1"/>
  <c r="C12959" i="8" a="1"/>
  <c r="C12959" i="8" s="1"/>
  <c r="D12959" i="8" s="1"/>
  <c r="F12959" i="8" s="1"/>
  <c r="C12960" i="8" a="1"/>
  <c r="C12960" i="8" s="1"/>
  <c r="D12960" i="8" s="1"/>
  <c r="F12960" i="8" s="1"/>
  <c r="C12961" i="8" a="1"/>
  <c r="C12961" i="8"/>
  <c r="D12961" i="8" s="1"/>
  <c r="F12961" i="8" s="1"/>
  <c r="C12962" i="8" a="1"/>
  <c r="C12962" i="8"/>
  <c r="D12962" i="8" s="1"/>
  <c r="F12962" i="8" s="1"/>
  <c r="C12963" i="8" a="1"/>
  <c r="C12963" i="8"/>
  <c r="D12963" i="8" s="1"/>
  <c r="F12963" i="8" s="1"/>
  <c r="C12964" i="8" a="1"/>
  <c r="C12964" i="8" s="1"/>
  <c r="D12964" i="8" s="1"/>
  <c r="F12964" i="8" s="1"/>
  <c r="C12965" i="8" a="1"/>
  <c r="C12965" i="8"/>
  <c r="D12965" i="8" s="1"/>
  <c r="F12965" i="8" s="1"/>
  <c r="C12966" i="8" a="1"/>
  <c r="C12966" i="8"/>
  <c r="D12966" i="8" s="1"/>
  <c r="F12966" i="8" s="1"/>
  <c r="C12967" i="8" a="1"/>
  <c r="C12967" i="8" s="1"/>
  <c r="D12967" i="8" s="1"/>
  <c r="F12967" i="8" s="1"/>
  <c r="C12968" i="8" a="1"/>
  <c r="C12968" i="8" s="1"/>
  <c r="D12968" i="8" s="1"/>
  <c r="F12968" i="8" s="1"/>
  <c r="C12969" i="8" a="1"/>
  <c r="C12969" i="8" s="1"/>
  <c r="D12969" i="8" s="1"/>
  <c r="F12969" i="8" s="1"/>
  <c r="C12970" i="8" a="1"/>
  <c r="C12970" i="8" s="1"/>
  <c r="D12970" i="8" s="1"/>
  <c r="F12970" i="8" s="1"/>
  <c r="C12971" i="8" a="1"/>
  <c r="C12971" i="8" s="1"/>
  <c r="D12971" i="8" s="1"/>
  <c r="F12971" i="8" s="1"/>
  <c r="C12972" i="8" a="1"/>
  <c r="C12972" i="8" s="1"/>
  <c r="D12972" i="8" s="1"/>
  <c r="F12972" i="8" s="1"/>
  <c r="C12973" i="8" a="1"/>
  <c r="C12973" i="8"/>
  <c r="D12973" i="8" s="1"/>
  <c r="F12973" i="8" s="1"/>
  <c r="C12974" i="8" a="1"/>
  <c r="C12974" i="8" s="1"/>
  <c r="D12974" i="8" s="1"/>
  <c r="F12974" i="8" s="1"/>
  <c r="C12975" i="8" a="1"/>
  <c r="C12975" i="8" s="1"/>
  <c r="D12975" i="8" s="1"/>
  <c r="F12975" i="8" s="1"/>
  <c r="C12976" i="8" a="1"/>
  <c r="C12976" i="8" s="1"/>
  <c r="D12976" i="8" s="1"/>
  <c r="F12976" i="8" s="1"/>
  <c r="C12977" i="8" a="1"/>
  <c r="C12977" i="8" s="1"/>
  <c r="D12977" i="8" s="1"/>
  <c r="F12977" i="8" s="1"/>
  <c r="C12978" i="8" a="1"/>
  <c r="C12978" i="8"/>
  <c r="D12978" i="8" s="1"/>
  <c r="F12978" i="8" s="1"/>
  <c r="C12979" i="8" a="1"/>
  <c r="C12979" i="8"/>
  <c r="D12979" i="8" s="1"/>
  <c r="F12979" i="8" s="1"/>
  <c r="C12980" i="8" a="1"/>
  <c r="C12980" i="8"/>
  <c r="D12980" i="8" s="1"/>
  <c r="F12980" i="8" s="1"/>
  <c r="C12981" i="8" a="1"/>
  <c r="C12981" i="8" s="1"/>
  <c r="D12981" i="8" s="1"/>
  <c r="F12981" i="8" s="1"/>
  <c r="C12982" i="8" a="1"/>
  <c r="C12982" i="8"/>
  <c r="D12982" i="8" s="1"/>
  <c r="F12982" i="8" s="1"/>
  <c r="C12983" i="8" a="1"/>
  <c r="C12983" i="8" s="1"/>
  <c r="D12983" i="8" s="1"/>
  <c r="F12983" i="8" s="1"/>
  <c r="C12984" i="8" a="1"/>
  <c r="C12984" i="8" s="1"/>
  <c r="D12984" i="8" s="1"/>
  <c r="F12984" i="8" s="1"/>
  <c r="C12985" i="8" a="1"/>
  <c r="C12985" i="8" s="1"/>
  <c r="D12985" i="8" s="1"/>
  <c r="F12985" i="8" s="1"/>
  <c r="C12986" i="8" a="1"/>
  <c r="C12986" i="8" s="1"/>
  <c r="D12986" i="8" s="1"/>
  <c r="F12986" i="8" s="1"/>
  <c r="C12987" i="8" a="1"/>
  <c r="C12987" i="8" s="1"/>
  <c r="D12987" i="8" s="1"/>
  <c r="F12987" i="8" s="1"/>
  <c r="C12988" i="8" a="1"/>
  <c r="C12988" i="8" s="1"/>
  <c r="D12988" i="8" s="1"/>
  <c r="F12988" i="8" s="1"/>
  <c r="C12989" i="8" a="1"/>
  <c r="C12989" i="8" s="1"/>
  <c r="D12989" i="8" s="1"/>
  <c r="F12989" i="8" s="1"/>
  <c r="C12990" i="8" a="1"/>
  <c r="C12990" i="8"/>
  <c r="D12990" i="8" s="1"/>
  <c r="F12990" i="8" s="1"/>
  <c r="C12991" i="8" a="1"/>
  <c r="C12991" i="8" s="1"/>
  <c r="D12991" i="8" s="1"/>
  <c r="F12991" i="8" s="1"/>
  <c r="C12992" i="8" a="1"/>
  <c r="C12992" i="8"/>
  <c r="D12992" i="8" s="1"/>
  <c r="F12992" i="8" s="1"/>
  <c r="C12993" i="8" a="1"/>
  <c r="C12993" i="8" s="1"/>
  <c r="D12993" i="8" s="1"/>
  <c r="F12993" i="8" s="1"/>
  <c r="C12994" i="8" a="1"/>
  <c r="C12994" i="8" s="1"/>
  <c r="D12994" i="8" s="1"/>
  <c r="F12994" i="8" s="1"/>
  <c r="C12995" i="8" a="1"/>
  <c r="C12995" i="8"/>
  <c r="D12995" i="8" s="1"/>
  <c r="F12995" i="8" s="1"/>
  <c r="C12996" i="8" a="1"/>
  <c r="C12996" i="8"/>
  <c r="D12996" i="8" s="1"/>
  <c r="F12996" i="8" s="1"/>
  <c r="C12997" i="8" a="1"/>
  <c r="C12997" i="8"/>
  <c r="D12997" i="8" s="1"/>
  <c r="F12997" i="8" s="1"/>
  <c r="C12998" i="8" a="1"/>
  <c r="C12998" i="8" s="1"/>
  <c r="D12998" i="8" s="1"/>
  <c r="F12998" i="8" s="1"/>
  <c r="C12999" i="8" a="1"/>
  <c r="C12999" i="8" s="1"/>
  <c r="D12999" i="8" s="1"/>
  <c r="F12999" i="8" s="1"/>
  <c r="C13000" i="8" a="1"/>
  <c r="C13000" i="8" s="1"/>
  <c r="D13000" i="8" s="1"/>
  <c r="F13000" i="8" s="1"/>
  <c r="C13001" i="8" a="1"/>
  <c r="C13001" i="8" s="1"/>
  <c r="D13001" i="8" s="1"/>
  <c r="F13001" i="8" s="1"/>
  <c r="C13002" i="8" a="1"/>
  <c r="C13002" i="8" s="1"/>
  <c r="D13002" i="8" s="1"/>
  <c r="F13002" i="8" s="1"/>
  <c r="C13003" i="8" a="1"/>
  <c r="C13003" i="8" s="1"/>
  <c r="D13003" i="8" s="1"/>
  <c r="F13003" i="8" s="1"/>
  <c r="C13004" i="8" a="1"/>
  <c r="C13004" i="8" s="1"/>
  <c r="D13004" i="8" s="1"/>
  <c r="F13004" i="8" s="1"/>
  <c r="C13005" i="8" a="1"/>
  <c r="C13005" i="8" s="1"/>
  <c r="D13005" i="8" s="1"/>
  <c r="F13005" i="8" s="1"/>
  <c r="C13006" i="8" a="1"/>
  <c r="C13006" i="8" s="1"/>
  <c r="D13006" i="8" s="1"/>
  <c r="F13006" i="8" s="1"/>
  <c r="C13007" i="8" a="1"/>
  <c r="C13007" i="8" s="1"/>
  <c r="D13007" i="8" s="1"/>
  <c r="F13007" i="8" s="1"/>
  <c r="C13008" i="8" a="1"/>
  <c r="C13008" i="8"/>
  <c r="D13008" i="8" s="1"/>
  <c r="F13008" i="8" s="1"/>
  <c r="C13009" i="8" a="1"/>
  <c r="C13009" i="8"/>
  <c r="D13009" i="8" s="1"/>
  <c r="F13009" i="8" s="1"/>
  <c r="C13010" i="8" a="1"/>
  <c r="C13010" i="8" s="1"/>
  <c r="D13010" i="8" s="1"/>
  <c r="F13010" i="8" s="1"/>
  <c r="C13011" i="8" a="1"/>
  <c r="C13011" i="8" s="1"/>
  <c r="D13011" i="8" s="1"/>
  <c r="F13011" i="8" s="1"/>
  <c r="C13012" i="8" a="1"/>
  <c r="C13012" i="8"/>
  <c r="D13012" i="8" s="1"/>
  <c r="F13012" i="8" s="1"/>
  <c r="C13013" i="8" a="1"/>
  <c r="C13013" i="8"/>
  <c r="D13013" i="8" s="1"/>
  <c r="F13013" i="8" s="1"/>
  <c r="C13014" i="8" a="1"/>
  <c r="C13014" i="8"/>
  <c r="D13014" i="8" s="1"/>
  <c r="F13014" i="8" s="1"/>
  <c r="C13015" i="8" a="1"/>
  <c r="C13015" i="8" s="1"/>
  <c r="D13015" i="8" s="1"/>
  <c r="F13015" i="8" s="1"/>
  <c r="C13016" i="8" a="1"/>
  <c r="C13016" i="8"/>
  <c r="D13016" i="8" s="1"/>
  <c r="F13016" i="8" s="1"/>
  <c r="C13017" i="8" a="1"/>
  <c r="C13017" i="8" s="1"/>
  <c r="D13017" i="8" s="1"/>
  <c r="F13017" i="8" s="1"/>
  <c r="C13018" i="8" a="1"/>
  <c r="C13018" i="8" s="1"/>
  <c r="D13018" i="8" s="1"/>
  <c r="F13018" i="8" s="1"/>
  <c r="C13019" i="8" a="1"/>
  <c r="C13019" i="8" s="1"/>
  <c r="D13019" i="8" s="1"/>
  <c r="F13019" i="8" s="1"/>
  <c r="C13020" i="8" a="1"/>
  <c r="C13020" i="8" s="1"/>
  <c r="D13020" i="8" s="1"/>
  <c r="F13020" i="8" s="1"/>
  <c r="C13021" i="8" a="1"/>
  <c r="C13021" i="8" s="1"/>
  <c r="D13021" i="8" s="1"/>
  <c r="F13021" i="8" s="1"/>
  <c r="C13022" i="8" a="1"/>
  <c r="C13022" i="8" s="1"/>
  <c r="D13022" i="8" s="1"/>
  <c r="F13022" i="8" s="1"/>
  <c r="C13023" i="8" a="1"/>
  <c r="C13023" i="8" s="1"/>
  <c r="D13023" i="8" s="1"/>
  <c r="F13023" i="8" s="1"/>
  <c r="C13024" i="8" a="1"/>
  <c r="C13024" i="8" s="1"/>
  <c r="D13024" i="8" s="1"/>
  <c r="F13024" i="8" s="1"/>
  <c r="C13025" i="8" a="1"/>
  <c r="C13025" i="8"/>
  <c r="D13025" i="8" s="1"/>
  <c r="F13025" i="8" s="1"/>
  <c r="C13026" i="8" a="1"/>
  <c r="C13026" i="8"/>
  <c r="D13026" i="8" s="1"/>
  <c r="F13026" i="8" s="1"/>
  <c r="C13027" i="8" a="1"/>
  <c r="C13027" i="8" s="1"/>
  <c r="D13027" i="8" s="1"/>
  <c r="F13027" i="8" s="1"/>
  <c r="C13028" i="8" a="1"/>
  <c r="C13028" i="8" s="1"/>
  <c r="D13028" i="8" s="1"/>
  <c r="F13028" i="8" s="1"/>
  <c r="C13029" i="8" a="1"/>
  <c r="C13029" i="8"/>
  <c r="D13029" i="8" s="1"/>
  <c r="F13029" i="8" s="1"/>
  <c r="C13030" i="8" a="1"/>
  <c r="C13030" i="8"/>
  <c r="D13030" i="8" s="1"/>
  <c r="F13030" i="8" s="1"/>
  <c r="C13031" i="8" a="1"/>
  <c r="C13031" i="8" s="1"/>
  <c r="D13031" i="8" s="1"/>
  <c r="F13031" i="8" s="1"/>
  <c r="C13032" i="8" a="1"/>
  <c r="C13032" i="8" s="1"/>
  <c r="D13032" i="8" s="1"/>
  <c r="F13032" i="8" s="1"/>
  <c r="C13033" i="8" a="1"/>
  <c r="C13033" i="8"/>
  <c r="D13033" i="8" s="1"/>
  <c r="F13033" i="8" s="1"/>
  <c r="C13034" i="8" a="1"/>
  <c r="C13034" i="8" s="1"/>
  <c r="D13034" i="8" s="1"/>
  <c r="F13034" i="8" s="1"/>
  <c r="C13035" i="8" a="1"/>
  <c r="C13035" i="8" s="1"/>
  <c r="D13035" i="8" s="1"/>
  <c r="F13035" i="8" s="1"/>
  <c r="C13036" i="8" a="1"/>
  <c r="C13036" i="8" s="1"/>
  <c r="D13036" i="8" s="1"/>
  <c r="F13036" i="8" s="1"/>
  <c r="C13037" i="8" a="1"/>
  <c r="C13037" i="8" s="1"/>
  <c r="D13037" i="8" s="1"/>
  <c r="F13037" i="8" s="1"/>
  <c r="C13038" i="8" a="1"/>
  <c r="C13038" i="8" s="1"/>
  <c r="D13038" i="8" s="1"/>
  <c r="F13038" i="8" s="1"/>
  <c r="C13039" i="8" a="1"/>
  <c r="C13039" i="8" s="1"/>
  <c r="D13039" i="8" s="1"/>
  <c r="F13039" i="8" s="1"/>
  <c r="C13040" i="8" a="1"/>
  <c r="C13040" i="8" s="1"/>
  <c r="D13040" i="8" s="1"/>
  <c r="F13040" i="8" s="1"/>
  <c r="C13041" i="8" a="1"/>
  <c r="C13041" i="8" s="1"/>
  <c r="D13041" i="8" s="1"/>
  <c r="F13041" i="8" s="1"/>
  <c r="C13042" i="8" a="1"/>
  <c r="C13042" i="8"/>
  <c r="D13042" i="8" s="1"/>
  <c r="F13042" i="8" s="1"/>
  <c r="C13043" i="8" a="1"/>
  <c r="C13043" i="8"/>
  <c r="D13043" i="8" s="1"/>
  <c r="F13043" i="8" s="1"/>
  <c r="C13044" i="8" a="1"/>
  <c r="C13044" i="8" s="1"/>
  <c r="D13044" i="8" s="1"/>
  <c r="F13044" i="8" s="1"/>
  <c r="C13045" i="8" a="1"/>
  <c r="C13045" i="8" s="1"/>
  <c r="D13045" i="8" s="1"/>
  <c r="F13045" i="8" s="1"/>
  <c r="C13046" i="8" a="1"/>
  <c r="C13046" i="8"/>
  <c r="D13046" i="8" s="1"/>
  <c r="F13046" i="8" s="1"/>
  <c r="C13047" i="8" a="1"/>
  <c r="C13047" i="8" s="1"/>
  <c r="D13047" i="8" s="1"/>
  <c r="F13047" i="8" s="1"/>
  <c r="C13048" i="8" a="1"/>
  <c r="C13048" i="8" s="1"/>
  <c r="D13048" i="8" s="1"/>
  <c r="F13048" i="8" s="1"/>
  <c r="C13049" i="8" a="1"/>
  <c r="C13049" i="8" s="1"/>
  <c r="D13049" i="8" s="1"/>
  <c r="F13049" i="8" s="1"/>
  <c r="C13050" i="8" a="1"/>
  <c r="C13050" i="8"/>
  <c r="D13050" i="8" s="1"/>
  <c r="F13050" i="8" s="1"/>
  <c r="C13051" i="8" a="1"/>
  <c r="C13051" i="8" s="1"/>
  <c r="D13051" i="8" s="1"/>
  <c r="F13051" i="8" s="1"/>
  <c r="C13052" i="8" a="1"/>
  <c r="C13052" i="8" s="1"/>
  <c r="D13052" i="8" s="1"/>
  <c r="F13052" i="8" s="1"/>
  <c r="C13053" i="8" a="1"/>
  <c r="C13053" i="8" s="1"/>
  <c r="D13053" i="8" s="1"/>
  <c r="F13053" i="8" s="1"/>
  <c r="C13054" i="8" a="1"/>
  <c r="C13054" i="8" s="1"/>
  <c r="D13054" i="8" s="1"/>
  <c r="F13054" i="8" s="1"/>
  <c r="C13055" i="8" a="1"/>
  <c r="C13055" i="8" s="1"/>
  <c r="D13055" i="8" s="1"/>
  <c r="F13055" i="8" s="1"/>
  <c r="C13056" i="8" a="1"/>
  <c r="C13056" i="8"/>
  <c r="D13056" i="8" s="1"/>
  <c r="F13056" i="8" s="1"/>
  <c r="C13057" i="8" a="1"/>
  <c r="C13057" i="8" s="1"/>
  <c r="D13057" i="8" s="1"/>
  <c r="F13057" i="8" s="1"/>
  <c r="C13058" i="8" a="1"/>
  <c r="C13058" i="8" s="1"/>
  <c r="D13058" i="8" s="1"/>
  <c r="F13058" i="8" s="1"/>
  <c r="C13059" i="8" a="1"/>
  <c r="C13059" i="8"/>
  <c r="D13059" i="8" s="1"/>
  <c r="F13059" i="8" s="1"/>
  <c r="C13060" i="8" a="1"/>
  <c r="C13060" i="8"/>
  <c r="D13060" i="8" s="1"/>
  <c r="F13060" i="8" s="1"/>
  <c r="C13061" i="8" a="1"/>
  <c r="C13061" i="8" s="1"/>
  <c r="D13061" i="8" s="1"/>
  <c r="F13061" i="8" s="1"/>
  <c r="C13062" i="8" a="1"/>
  <c r="C13062" i="8" s="1"/>
  <c r="D13062" i="8" s="1"/>
  <c r="F13062" i="8" s="1"/>
  <c r="C13063" i="8" a="1"/>
  <c r="C13063" i="8" s="1"/>
  <c r="D13063" i="8" s="1"/>
  <c r="F13063" i="8" s="1"/>
  <c r="C13064" i="8" a="1"/>
  <c r="C13064" i="8" s="1"/>
  <c r="D13064" i="8" s="1"/>
  <c r="F13064" i="8" s="1"/>
  <c r="C13065" i="8" a="1"/>
  <c r="C13065" i="8" s="1"/>
  <c r="D13065" i="8" s="1"/>
  <c r="F13065" i="8" s="1"/>
  <c r="C13066" i="8" a="1"/>
  <c r="C13066" i="8" s="1"/>
  <c r="D13066" i="8" s="1"/>
  <c r="F13066" i="8" s="1"/>
  <c r="C13067" i="8" a="1"/>
  <c r="C13067" i="8"/>
  <c r="D13067" i="8" s="1"/>
  <c r="F13067" i="8" s="1"/>
  <c r="C13068" i="8" a="1"/>
  <c r="C13068" i="8" s="1"/>
  <c r="D13068" i="8" s="1"/>
  <c r="F13068" i="8" s="1"/>
  <c r="C13069" i="8" a="1"/>
  <c r="C13069" i="8" s="1"/>
  <c r="D13069" i="8" s="1"/>
  <c r="F13069" i="8" s="1"/>
  <c r="C13070" i="8" a="1"/>
  <c r="C13070" i="8" s="1"/>
  <c r="D13070" i="8" s="1"/>
  <c r="F13070" i="8" s="1"/>
  <c r="C13071" i="8" a="1"/>
  <c r="C13071" i="8" s="1"/>
  <c r="D13071" i="8" s="1"/>
  <c r="F13071" i="8" s="1"/>
  <c r="C13072" i="8" a="1"/>
  <c r="C13072" i="8"/>
  <c r="D13072" i="8" s="1"/>
  <c r="F13072" i="8" s="1"/>
  <c r="C13073" i="8" a="1"/>
  <c r="C13073" i="8"/>
  <c r="D13073" i="8" s="1"/>
  <c r="F13073" i="8" s="1"/>
  <c r="C13074" i="8" a="1"/>
  <c r="C13074" i="8" s="1"/>
  <c r="D13074" i="8" s="1"/>
  <c r="F13074" i="8" s="1"/>
  <c r="C13075" i="8" a="1"/>
  <c r="C13075" i="8" s="1"/>
  <c r="D13075" i="8" s="1"/>
  <c r="F13075" i="8" s="1"/>
  <c r="C13076" i="8" a="1"/>
  <c r="C13076" i="8"/>
  <c r="D13076" i="8" s="1"/>
  <c r="F13076" i="8" s="1"/>
  <c r="C13077" i="8" a="1"/>
  <c r="C13077" i="8"/>
  <c r="D13077" i="8" s="1"/>
  <c r="F13077" i="8" s="1"/>
  <c r="C13078" i="8" a="1"/>
  <c r="C13078" i="8" s="1"/>
  <c r="D13078" i="8" s="1"/>
  <c r="F13078" i="8" s="1"/>
  <c r="C13079" i="8" a="1"/>
  <c r="C13079" i="8" s="1"/>
  <c r="D13079" i="8" s="1"/>
  <c r="F13079" i="8" s="1"/>
  <c r="C13080" i="8" a="1"/>
  <c r="C13080" i="8" s="1"/>
  <c r="D13080" i="8" s="1"/>
  <c r="F13080" i="8" s="1"/>
  <c r="C13081" i="8" a="1"/>
  <c r="C13081" i="8" s="1"/>
  <c r="D13081" i="8" s="1"/>
  <c r="F13081" i="8" s="1"/>
  <c r="C13082" i="8" a="1"/>
  <c r="C13082" i="8" s="1"/>
  <c r="D13082" i="8" s="1"/>
  <c r="F13082" i="8" s="1"/>
  <c r="C13083" i="8" a="1"/>
  <c r="C13083" i="8" s="1"/>
  <c r="D13083" i="8" s="1"/>
  <c r="F13083" i="8" s="1"/>
  <c r="C13084" i="8" a="1"/>
  <c r="C13084" i="8"/>
  <c r="D13084" i="8" s="1"/>
  <c r="F13084" i="8" s="1"/>
  <c r="C13085" i="8" a="1"/>
  <c r="C13085" i="8" s="1"/>
  <c r="D13085" i="8" s="1"/>
  <c r="F13085" i="8" s="1"/>
  <c r="C13086" i="8" a="1"/>
  <c r="C13086" i="8" s="1"/>
  <c r="D13086" i="8" s="1"/>
  <c r="F13086" i="8" s="1"/>
  <c r="C13087" i="8" a="1"/>
  <c r="C13087" i="8" s="1"/>
  <c r="D13087" i="8" s="1"/>
  <c r="F13087" i="8" s="1"/>
  <c r="C13088" i="8" a="1"/>
  <c r="C13088" i="8" s="1"/>
  <c r="D13088" i="8" s="1"/>
  <c r="F13088" i="8" s="1"/>
  <c r="C13089" i="8" a="1"/>
  <c r="C13089" i="8"/>
  <c r="D13089" i="8" s="1"/>
  <c r="F13089" i="8" s="1"/>
  <c r="C13090" i="8" a="1"/>
  <c r="C13090" i="8"/>
  <c r="D13090" i="8" s="1"/>
  <c r="F13090" i="8" s="1"/>
  <c r="C13091" i="8" a="1"/>
  <c r="C13091" i="8" s="1"/>
  <c r="D13091" i="8" s="1"/>
  <c r="F13091" i="8" s="1"/>
  <c r="C13092" i="8" a="1"/>
  <c r="C13092" i="8" s="1"/>
  <c r="D13092" i="8" s="1"/>
  <c r="F13092" i="8" s="1"/>
  <c r="C13093" i="8" a="1"/>
  <c r="C13093" i="8"/>
  <c r="D13093" i="8" s="1"/>
  <c r="F13093" i="8" s="1"/>
  <c r="C13094" i="8" a="1"/>
  <c r="C13094" i="8"/>
  <c r="D13094" i="8" s="1"/>
  <c r="F13094" i="8" s="1"/>
  <c r="C13095" i="8" a="1"/>
  <c r="C13095" i="8" s="1"/>
  <c r="D13095" i="8" s="1"/>
  <c r="F13095" i="8" s="1"/>
  <c r="C13096" i="8" a="1"/>
  <c r="C13096" i="8" s="1"/>
  <c r="D13096" i="8" s="1"/>
  <c r="F13096" i="8" s="1"/>
  <c r="C13097" i="8" a="1"/>
  <c r="C13097" i="8" s="1"/>
  <c r="D13097" i="8" s="1"/>
  <c r="F13097" i="8" s="1"/>
  <c r="C13098" i="8" a="1"/>
  <c r="C13098" i="8" s="1"/>
  <c r="D13098" i="8" s="1"/>
  <c r="F13098" i="8" s="1"/>
  <c r="C13099" i="8" a="1"/>
  <c r="C13099" i="8" s="1"/>
  <c r="D13099" i="8" s="1"/>
  <c r="F13099" i="8" s="1"/>
  <c r="C13100" i="8" a="1"/>
  <c r="C13100" i="8" s="1"/>
  <c r="D13100" i="8" s="1"/>
  <c r="F13100" i="8" s="1"/>
  <c r="C13101" i="8" a="1"/>
  <c r="C13101" i="8"/>
  <c r="D13101" i="8" s="1"/>
  <c r="F13101" i="8" s="1"/>
  <c r="C13102" i="8" a="1"/>
  <c r="C13102" i="8" s="1"/>
  <c r="D13102" i="8" s="1"/>
  <c r="F13102" i="8" s="1"/>
  <c r="C13103" i="8" a="1"/>
  <c r="C13103" i="8" s="1"/>
  <c r="D13103" i="8" s="1"/>
  <c r="F13103" i="8" s="1"/>
  <c r="C13104" i="8" a="1"/>
  <c r="C13104" i="8" s="1"/>
  <c r="D13104" i="8" s="1"/>
  <c r="F13104" i="8" s="1"/>
  <c r="C13105" i="8" a="1"/>
  <c r="C13105" i="8" s="1"/>
  <c r="D13105" i="8" s="1"/>
  <c r="F13105" i="8" s="1"/>
  <c r="C13106" i="8" a="1"/>
  <c r="C13106" i="8"/>
  <c r="D13106" i="8" s="1"/>
  <c r="F13106" i="8" s="1"/>
  <c r="C13107" i="8" a="1"/>
  <c r="C13107" i="8"/>
  <c r="D13107" i="8" s="1"/>
  <c r="F13107" i="8" s="1"/>
  <c r="C13108" i="8" a="1"/>
  <c r="C13108" i="8" s="1"/>
  <c r="D13108" i="8" s="1"/>
  <c r="F13108" i="8" s="1"/>
  <c r="C13109" i="8" a="1"/>
  <c r="C13109" i="8" s="1"/>
  <c r="D13109" i="8" s="1"/>
  <c r="F13109" i="8" s="1"/>
  <c r="C13110" i="8" a="1"/>
  <c r="C13110" i="8"/>
  <c r="D13110" i="8" s="1"/>
  <c r="F13110" i="8" s="1"/>
  <c r="C13111" i="8" a="1"/>
  <c r="C13111" i="8" s="1"/>
  <c r="D13111" i="8" s="1"/>
  <c r="F13111" i="8" s="1"/>
  <c r="C13112" i="8" a="1"/>
  <c r="C13112" i="8" s="1"/>
  <c r="D13112" i="8" s="1"/>
  <c r="F13112" i="8" s="1"/>
  <c r="C13113" i="8" a="1"/>
  <c r="C13113" i="8" s="1"/>
  <c r="D13113" i="8" s="1"/>
  <c r="F13113" i="8" s="1"/>
  <c r="C13114" i="8" a="1"/>
  <c r="C13114" i="8" s="1"/>
  <c r="D13114" i="8" s="1"/>
  <c r="F13114" i="8" s="1"/>
  <c r="C13115" i="8" a="1"/>
  <c r="C13115" i="8" s="1"/>
  <c r="D13115" i="8" s="1"/>
  <c r="F13115" i="8" s="1"/>
  <c r="C13116" i="8" a="1"/>
  <c r="C13116" i="8" s="1"/>
  <c r="D13116" i="8" s="1"/>
  <c r="F13116" i="8" s="1"/>
  <c r="C13117" i="8" a="1"/>
  <c r="C13117" i="8" s="1"/>
  <c r="D13117" i="8" s="1"/>
  <c r="F13117" i="8" s="1"/>
  <c r="C13118" i="8" a="1"/>
  <c r="C13118" i="8"/>
  <c r="D13118" i="8" s="1"/>
  <c r="F13118" i="8" s="1"/>
  <c r="C13119" i="8" a="1"/>
  <c r="C13119" i="8" s="1"/>
  <c r="D13119" i="8" s="1"/>
  <c r="F13119" i="8" s="1"/>
  <c r="C13120" i="8" a="1"/>
  <c r="C13120" i="8"/>
  <c r="D13120" i="8" s="1"/>
  <c r="F13120" i="8" s="1"/>
  <c r="C13121" i="8" a="1"/>
  <c r="C13121" i="8" s="1"/>
  <c r="D13121" i="8" s="1"/>
  <c r="F13121" i="8" s="1"/>
  <c r="C13122" i="8" a="1"/>
  <c r="C13122" i="8" s="1"/>
  <c r="D13122" i="8" s="1"/>
  <c r="F13122" i="8" s="1"/>
  <c r="C13123" i="8" a="1"/>
  <c r="C13123" i="8"/>
  <c r="D13123" i="8" s="1"/>
  <c r="F13123" i="8" s="1"/>
  <c r="C13124" i="8" a="1"/>
  <c r="C13124" i="8"/>
  <c r="D13124" i="8" s="1"/>
  <c r="F13124" i="8" s="1"/>
  <c r="C13125" i="8" a="1"/>
  <c r="C13125" i="8" s="1"/>
  <c r="D13125" i="8" s="1"/>
  <c r="F13125" i="8" s="1"/>
  <c r="C13126" i="8" a="1"/>
  <c r="C13126" i="8" s="1"/>
  <c r="D13126" i="8" s="1"/>
  <c r="F13126" i="8" s="1"/>
  <c r="C13127" i="8" a="1"/>
  <c r="C13127" i="8" s="1"/>
  <c r="D13127" i="8" s="1"/>
  <c r="F13127" i="8" s="1"/>
  <c r="C13128" i="8" a="1"/>
  <c r="C13128" i="8" s="1"/>
  <c r="D13128" i="8" s="1"/>
  <c r="F13128" i="8" s="1"/>
  <c r="C13129" i="8" a="1"/>
  <c r="C13129" i="8" s="1"/>
  <c r="D13129" i="8" s="1"/>
  <c r="F13129" i="8" s="1"/>
  <c r="C13130" i="8" a="1"/>
  <c r="C13130" i="8" s="1"/>
  <c r="D13130" i="8" s="1"/>
  <c r="F13130" i="8" s="1"/>
  <c r="C13131" i="8" a="1"/>
  <c r="C13131" i="8" s="1"/>
  <c r="D13131" i="8" s="1"/>
  <c r="F13131" i="8" s="1"/>
  <c r="C13132" i="8" a="1"/>
  <c r="C13132" i="8" s="1"/>
  <c r="D13132" i="8" s="1"/>
  <c r="F13132" i="8" s="1"/>
  <c r="C13133" i="8" a="1"/>
  <c r="C13133" i="8" s="1"/>
  <c r="D13133" i="8" s="1"/>
  <c r="F13133" i="8" s="1"/>
  <c r="C13134" i="8" a="1"/>
  <c r="C13134" i="8" s="1"/>
  <c r="D13134" i="8" s="1"/>
  <c r="F13134" i="8" s="1"/>
  <c r="C13135" i="8" a="1"/>
  <c r="C13135" i="8" s="1"/>
  <c r="D13135" i="8" s="1"/>
  <c r="F13135" i="8" s="1"/>
  <c r="C13136" i="8" a="1"/>
  <c r="C13136" i="8"/>
  <c r="D13136" i="8" s="1"/>
  <c r="F13136" i="8" s="1"/>
  <c r="C13137" i="8" a="1"/>
  <c r="C13137" i="8"/>
  <c r="D13137" i="8" s="1"/>
  <c r="F13137" i="8" s="1"/>
  <c r="C13138" i="8" a="1"/>
  <c r="C13138" i="8" s="1"/>
  <c r="D13138" i="8" s="1"/>
  <c r="F13138" i="8" s="1"/>
  <c r="C13139" i="8" a="1"/>
  <c r="C13139" i="8" s="1"/>
  <c r="D13139" i="8" s="1"/>
  <c r="F13139" i="8" s="1"/>
  <c r="C13140" i="8" a="1"/>
  <c r="C13140" i="8"/>
  <c r="D13140" i="8" s="1"/>
  <c r="F13140" i="8" s="1"/>
  <c r="C13141" i="8" a="1"/>
  <c r="C13141" i="8"/>
  <c r="D13141" i="8" s="1"/>
  <c r="F13141" i="8" s="1"/>
  <c r="C13142" i="8" a="1"/>
  <c r="C13142" i="8" s="1"/>
  <c r="D13142" i="8" s="1"/>
  <c r="F13142" i="8" s="1"/>
  <c r="C13143" i="8" a="1"/>
  <c r="C13143" i="8" s="1"/>
  <c r="D13143" i="8" s="1"/>
  <c r="F13143" i="8" s="1"/>
  <c r="C13144" i="8" a="1"/>
  <c r="C13144" i="8"/>
  <c r="D13144" i="8" s="1"/>
  <c r="F13144" i="8" s="1"/>
  <c r="C13145" i="8" a="1"/>
  <c r="C13145" i="8" s="1"/>
  <c r="D13145" i="8" s="1"/>
  <c r="F13145" i="8" s="1"/>
  <c r="C13146" i="8" a="1"/>
  <c r="C13146" i="8" s="1"/>
  <c r="D13146" i="8" s="1"/>
  <c r="F13146" i="8" s="1"/>
  <c r="C13147" i="8" a="1"/>
  <c r="C13147" i="8" s="1"/>
  <c r="D13147" i="8" s="1"/>
  <c r="F13147" i="8" s="1"/>
  <c r="C13148" i="8" a="1"/>
  <c r="C13148" i="8" s="1"/>
  <c r="D13148" i="8" s="1"/>
  <c r="F13148" i="8" s="1"/>
  <c r="C13149" i="8" a="1"/>
  <c r="C13149" i="8" s="1"/>
  <c r="D13149" i="8" s="1"/>
  <c r="F13149" i="8" s="1"/>
  <c r="C13150" i="8" a="1"/>
  <c r="C13150" i="8" s="1"/>
  <c r="D13150" i="8" s="1"/>
  <c r="F13150" i="8" s="1"/>
  <c r="C13151" i="8" a="1"/>
  <c r="C13151" i="8" s="1"/>
  <c r="D13151" i="8" s="1"/>
  <c r="F13151" i="8" s="1"/>
  <c r="C13152" i="8" a="1"/>
  <c r="C13152" i="8" s="1"/>
  <c r="D13152" i="8" s="1"/>
  <c r="F13152" i="8" s="1"/>
  <c r="C13153" i="8" a="1"/>
  <c r="C13153" i="8"/>
  <c r="D13153" i="8" s="1"/>
  <c r="F13153" i="8" s="1"/>
  <c r="C13154" i="8" a="1"/>
  <c r="C13154" i="8"/>
  <c r="D13154" i="8" s="1"/>
  <c r="F13154" i="8" s="1"/>
  <c r="C13155" i="8" a="1"/>
  <c r="C13155" i="8" s="1"/>
  <c r="D13155" i="8" s="1"/>
  <c r="F13155" i="8" s="1"/>
  <c r="C13156" i="8" a="1"/>
  <c r="C13156" i="8" s="1"/>
  <c r="D13156" i="8" s="1"/>
  <c r="F13156" i="8" s="1"/>
  <c r="C13157" i="8" a="1"/>
  <c r="C13157" i="8"/>
  <c r="D13157" i="8" s="1"/>
  <c r="F13157" i="8" s="1"/>
  <c r="C13158" i="8" a="1"/>
  <c r="C13158" i="8"/>
  <c r="D13158" i="8" s="1"/>
  <c r="F13158" i="8" s="1"/>
  <c r="C13159" i="8" a="1"/>
  <c r="C13159" i="8" s="1"/>
  <c r="D13159" i="8" s="1"/>
  <c r="F13159" i="8" s="1"/>
  <c r="C13160" i="8" a="1"/>
  <c r="C13160" i="8" s="1"/>
  <c r="D13160" i="8" s="1"/>
  <c r="F13160" i="8" s="1"/>
  <c r="C13161" i="8" a="1"/>
  <c r="C13161" i="8"/>
  <c r="D13161" i="8" s="1"/>
  <c r="F13161" i="8" s="1"/>
  <c r="C13162" i="8" a="1"/>
  <c r="C13162" i="8" s="1"/>
  <c r="D13162" i="8" s="1"/>
  <c r="F13162" i="8" s="1"/>
  <c r="C13163" i="8" a="1"/>
  <c r="C13163" i="8" s="1"/>
  <c r="D13163" i="8" s="1"/>
  <c r="F13163" i="8" s="1"/>
  <c r="C13164" i="8" a="1"/>
  <c r="C13164" i="8" s="1"/>
  <c r="D13164" i="8" s="1"/>
  <c r="F13164" i="8" s="1"/>
  <c r="C13165" i="8" a="1"/>
  <c r="C13165" i="8" s="1"/>
  <c r="D13165" i="8" s="1"/>
  <c r="F13165" i="8" s="1"/>
  <c r="C13166" i="8" a="1"/>
  <c r="C13166" i="8" s="1"/>
  <c r="D13166" i="8" s="1"/>
  <c r="F13166" i="8" s="1"/>
  <c r="C13167" i="8" a="1"/>
  <c r="C13167" i="8" s="1"/>
  <c r="D13167" i="8" s="1"/>
  <c r="F13167" i="8" s="1"/>
  <c r="C13168" i="8" a="1"/>
  <c r="C13168" i="8" s="1"/>
  <c r="D13168" i="8" s="1"/>
  <c r="F13168" i="8" s="1"/>
  <c r="C13169" i="8" a="1"/>
  <c r="C13169" i="8" s="1"/>
  <c r="D13169" i="8" s="1"/>
  <c r="F13169" i="8" s="1"/>
  <c r="C13170" i="8" a="1"/>
  <c r="C13170" i="8"/>
  <c r="D13170" i="8" s="1"/>
  <c r="F13170" i="8" s="1"/>
  <c r="C13171" i="8" a="1"/>
  <c r="C13171" i="8"/>
  <c r="D13171" i="8" s="1"/>
  <c r="F13171" i="8" s="1"/>
  <c r="C13172" i="8" a="1"/>
  <c r="C13172" i="8" s="1"/>
  <c r="D13172" i="8" s="1"/>
  <c r="F13172" i="8" s="1"/>
  <c r="C13173" i="8" a="1"/>
  <c r="C13173" i="8" s="1"/>
  <c r="D13173" i="8" s="1"/>
  <c r="F13173" i="8" s="1"/>
  <c r="C13174" i="8" a="1"/>
  <c r="C13174" i="8"/>
  <c r="D13174" i="8" s="1"/>
  <c r="F13174" i="8" s="1"/>
  <c r="C13175" i="8" a="1"/>
  <c r="C13175" i="8" s="1"/>
  <c r="D13175" i="8" s="1"/>
  <c r="F13175" i="8" s="1"/>
  <c r="C13176" i="8" a="1"/>
  <c r="C13176" i="8" s="1"/>
  <c r="D13176" i="8" s="1"/>
  <c r="F13176" i="8" s="1"/>
  <c r="C13177" i="8" a="1"/>
  <c r="C13177" i="8" s="1"/>
  <c r="D13177" i="8" s="1"/>
  <c r="F13177" i="8" s="1"/>
  <c r="C13178" i="8" a="1"/>
  <c r="C13178" i="8"/>
  <c r="D13178" i="8" s="1"/>
  <c r="F13178" i="8" s="1"/>
  <c r="C13179" i="8" a="1"/>
  <c r="C13179" i="8" s="1"/>
  <c r="D13179" i="8" s="1"/>
  <c r="F13179" i="8" s="1"/>
  <c r="C13180" i="8" a="1"/>
  <c r="C13180" i="8" s="1"/>
  <c r="D13180" i="8" s="1"/>
  <c r="F13180" i="8" s="1"/>
  <c r="C13181" i="8" a="1"/>
  <c r="C13181" i="8" s="1"/>
  <c r="D13181" i="8" s="1"/>
  <c r="F13181" i="8" s="1"/>
  <c r="C13182" i="8" a="1"/>
  <c r="C13182" i="8" s="1"/>
  <c r="D13182" i="8" s="1"/>
  <c r="F13182" i="8" s="1"/>
  <c r="C13183" i="8" a="1"/>
  <c r="C13183" i="8" s="1"/>
  <c r="D13183" i="8" s="1"/>
  <c r="F13183" i="8" s="1"/>
  <c r="C13184" i="8" a="1"/>
  <c r="C13184" i="8"/>
  <c r="D13184" i="8" s="1"/>
  <c r="F13184" i="8" s="1"/>
  <c r="C13185" i="8" a="1"/>
  <c r="C13185" i="8" s="1"/>
  <c r="D13185" i="8" s="1"/>
  <c r="F13185" i="8" s="1"/>
  <c r="C13186" i="8" a="1"/>
  <c r="C13186" i="8" s="1"/>
  <c r="D13186" i="8" s="1"/>
  <c r="F13186" i="8" s="1"/>
  <c r="C13187" i="8" a="1"/>
  <c r="C13187" i="8"/>
  <c r="D13187" i="8" s="1"/>
  <c r="F13187" i="8" s="1"/>
  <c r="C13188" i="8" a="1"/>
  <c r="C13188" i="8"/>
  <c r="D13188" i="8" s="1"/>
  <c r="F13188" i="8" s="1"/>
  <c r="C13189" i="8" a="1"/>
  <c r="C13189" i="8" s="1"/>
  <c r="D13189" i="8" s="1"/>
  <c r="F13189" i="8" s="1"/>
  <c r="C13190" i="8" a="1"/>
  <c r="C13190" i="8" s="1"/>
  <c r="D13190" i="8" s="1"/>
  <c r="F13190" i="8" s="1"/>
  <c r="C13191" i="8" a="1"/>
  <c r="C13191" i="8" s="1"/>
  <c r="D13191" i="8" s="1"/>
  <c r="F13191" i="8" s="1"/>
  <c r="C13192" i="8" a="1"/>
  <c r="C13192" i="8" s="1"/>
  <c r="D13192" i="8" s="1"/>
  <c r="F13192" i="8" s="1"/>
  <c r="C13193" i="8" a="1"/>
  <c r="C13193" i="8" s="1"/>
  <c r="D13193" i="8" s="1"/>
  <c r="F13193" i="8" s="1"/>
  <c r="C13194" i="8" a="1"/>
  <c r="C13194" i="8" s="1"/>
  <c r="D13194" i="8" s="1"/>
  <c r="F13194" i="8" s="1"/>
  <c r="C13195" i="8" a="1"/>
  <c r="C13195" i="8"/>
  <c r="D13195" i="8" s="1"/>
  <c r="F13195" i="8" s="1"/>
  <c r="C13196" i="8" a="1"/>
  <c r="C13196" i="8" s="1"/>
  <c r="D13196" i="8" s="1"/>
  <c r="F13196" i="8" s="1"/>
  <c r="C13197" i="8" a="1"/>
  <c r="C13197" i="8" s="1"/>
  <c r="D13197" i="8" s="1"/>
  <c r="F13197" i="8" s="1"/>
  <c r="C13198" i="8" a="1"/>
  <c r="C13198" i="8" s="1"/>
  <c r="D13198" i="8" s="1"/>
  <c r="F13198" i="8" s="1"/>
  <c r="C13199" i="8" a="1"/>
  <c r="C13199" i="8" s="1"/>
  <c r="D13199" i="8" s="1"/>
  <c r="F13199" i="8" s="1"/>
  <c r="C13200" i="8" a="1"/>
  <c r="C13200" i="8"/>
  <c r="D13200" i="8" s="1"/>
  <c r="F13200" i="8" s="1"/>
  <c r="C13201" i="8" a="1"/>
  <c r="C13201" i="8"/>
  <c r="D13201" i="8" s="1"/>
  <c r="F13201" i="8" s="1"/>
  <c r="C13202" i="8" a="1"/>
  <c r="C13202" i="8" s="1"/>
  <c r="D13202" i="8" s="1"/>
  <c r="F13202" i="8" s="1"/>
  <c r="C13203" i="8" a="1"/>
  <c r="C13203" i="8" s="1"/>
  <c r="D13203" i="8" s="1"/>
  <c r="F13203" i="8" s="1"/>
  <c r="C13204" i="8" a="1"/>
  <c r="C13204" i="8"/>
  <c r="D13204" i="8" s="1"/>
  <c r="F13204" i="8" s="1"/>
  <c r="C13205" i="8" a="1"/>
  <c r="C13205" i="8"/>
  <c r="D13205" i="8" s="1"/>
  <c r="F13205" i="8" s="1"/>
  <c r="C13206" i="8" a="1"/>
  <c r="C13206" i="8" s="1"/>
  <c r="D13206" i="8" s="1"/>
  <c r="F13206" i="8" s="1"/>
  <c r="C13207" i="8" a="1"/>
  <c r="C13207" i="8" s="1"/>
  <c r="D13207" i="8" s="1"/>
  <c r="F13207" i="8" s="1"/>
  <c r="C13208" i="8" a="1"/>
  <c r="C13208" i="8" s="1"/>
  <c r="D13208" i="8" s="1"/>
  <c r="F13208" i="8" s="1"/>
  <c r="C13209" i="8" a="1"/>
  <c r="C13209" i="8" s="1"/>
  <c r="D13209" i="8" s="1"/>
  <c r="F13209" i="8" s="1"/>
  <c r="C13210" i="8" a="1"/>
  <c r="C13210" i="8" s="1"/>
  <c r="D13210" i="8" s="1"/>
  <c r="F13210" i="8" s="1"/>
  <c r="C13211" i="8" a="1"/>
  <c r="C13211" i="8" s="1"/>
  <c r="D13211" i="8" s="1"/>
  <c r="F13211" i="8" s="1"/>
  <c r="C13212" i="8" a="1"/>
  <c r="C13212" i="8"/>
  <c r="D13212" i="8" s="1"/>
  <c r="F13212" i="8" s="1"/>
  <c r="C13213" i="8" a="1"/>
  <c r="C13213" i="8" s="1"/>
  <c r="D13213" i="8" s="1"/>
  <c r="F13213" i="8" s="1"/>
  <c r="C13214" i="8" a="1"/>
  <c r="C13214" i="8" s="1"/>
  <c r="D13214" i="8" s="1"/>
  <c r="F13214" i="8" s="1"/>
  <c r="C13215" i="8" a="1"/>
  <c r="C13215" i="8" s="1"/>
  <c r="D13215" i="8" s="1"/>
  <c r="F13215" i="8" s="1"/>
  <c r="C13216" i="8" a="1"/>
  <c r="C13216" i="8" s="1"/>
  <c r="D13216" i="8" s="1"/>
  <c r="F13216" i="8" s="1"/>
  <c r="C13217" i="8" a="1"/>
  <c r="C13217" i="8"/>
  <c r="D13217" i="8" s="1"/>
  <c r="F13217" i="8" s="1"/>
  <c r="C13218" i="8" a="1"/>
  <c r="C13218" i="8"/>
  <c r="D13218" i="8" s="1"/>
  <c r="F13218" i="8" s="1"/>
  <c r="C13219" i="8" a="1"/>
  <c r="C13219" i="8" s="1"/>
  <c r="D13219" i="8" s="1"/>
  <c r="F13219" i="8" s="1"/>
  <c r="C13220" i="8" a="1"/>
  <c r="C13220" i="8" s="1"/>
  <c r="D13220" i="8" s="1"/>
  <c r="F13220" i="8" s="1"/>
  <c r="C13221" i="8" a="1"/>
  <c r="C13221" i="8"/>
  <c r="D13221" i="8" s="1"/>
  <c r="F13221" i="8" s="1"/>
  <c r="C13222" i="8" a="1"/>
  <c r="C13222" i="8"/>
  <c r="D13222" i="8" s="1"/>
  <c r="F13222" i="8" s="1"/>
  <c r="C13223" i="8" a="1"/>
  <c r="C13223" i="8" s="1"/>
  <c r="D13223" i="8" s="1"/>
  <c r="F13223" i="8" s="1"/>
  <c r="C13224" i="8" a="1"/>
  <c r="C13224" i="8" s="1"/>
  <c r="D13224" i="8" s="1"/>
  <c r="F13224" i="8" s="1"/>
  <c r="C13225" i="8" a="1"/>
  <c r="C13225" i="8" s="1"/>
  <c r="D13225" i="8" s="1"/>
  <c r="F13225" i="8" s="1"/>
  <c r="C13226" i="8" a="1"/>
  <c r="C13226" i="8" s="1"/>
  <c r="D13226" i="8" s="1"/>
  <c r="F13226" i="8" s="1"/>
  <c r="C13227" i="8" a="1"/>
  <c r="C13227" i="8" s="1"/>
  <c r="D13227" i="8" s="1"/>
  <c r="F13227" i="8" s="1"/>
  <c r="C13228" i="8" a="1"/>
  <c r="C13228" i="8" s="1"/>
  <c r="D13228" i="8" s="1"/>
  <c r="F13228" i="8" s="1"/>
  <c r="C13229" i="8" a="1"/>
  <c r="C13229" i="8"/>
  <c r="D13229" i="8" s="1"/>
  <c r="F13229" i="8" s="1"/>
  <c r="C13230" i="8" a="1"/>
  <c r="C13230" i="8" s="1"/>
  <c r="D13230" i="8" s="1"/>
  <c r="F13230" i="8" s="1"/>
  <c r="C13231" i="8" a="1"/>
  <c r="C13231" i="8" s="1"/>
  <c r="D13231" i="8" s="1"/>
  <c r="F13231" i="8" s="1"/>
  <c r="C13232" i="8" a="1"/>
  <c r="C13232" i="8" s="1"/>
  <c r="D13232" i="8" s="1"/>
  <c r="F13232" i="8" s="1"/>
  <c r="C13233" i="8" a="1"/>
  <c r="C13233" i="8" s="1"/>
  <c r="D13233" i="8" s="1"/>
  <c r="F13233" i="8" s="1"/>
  <c r="C13234" i="8" a="1"/>
  <c r="C13234" i="8"/>
  <c r="D13234" i="8" s="1"/>
  <c r="F13234" i="8" s="1"/>
  <c r="C13235" i="8" a="1"/>
  <c r="C13235" i="8"/>
  <c r="D13235" i="8" s="1"/>
  <c r="F13235" i="8" s="1"/>
  <c r="C13236" i="8" a="1"/>
  <c r="C13236" i="8" s="1"/>
  <c r="D13236" i="8" s="1"/>
  <c r="F13236" i="8" s="1"/>
  <c r="C13237" i="8" a="1"/>
  <c r="C13237" i="8" s="1"/>
  <c r="D13237" i="8" s="1"/>
  <c r="F13237" i="8" s="1"/>
  <c r="C13238" i="8" a="1"/>
  <c r="C13238" i="8"/>
  <c r="D13238" i="8" s="1"/>
  <c r="F13238" i="8" s="1"/>
  <c r="C13239" i="8" a="1"/>
  <c r="C13239" i="8" s="1"/>
  <c r="D13239" i="8" s="1"/>
  <c r="F13239" i="8" s="1"/>
  <c r="C13240" i="8" a="1"/>
  <c r="C13240" i="8" s="1"/>
  <c r="D13240" i="8" s="1"/>
  <c r="F13240" i="8" s="1"/>
  <c r="C13241" i="8" a="1"/>
  <c r="C13241" i="8" s="1"/>
  <c r="D13241" i="8" s="1"/>
  <c r="F13241" i="8" s="1"/>
  <c r="C13242" i="8" a="1"/>
  <c r="C13242" i="8" s="1"/>
  <c r="D13242" i="8" s="1"/>
  <c r="F13242" i="8" s="1"/>
  <c r="C13243" i="8" a="1"/>
  <c r="C13243" i="8" s="1"/>
  <c r="D13243" i="8" s="1"/>
  <c r="F13243" i="8" s="1"/>
  <c r="C13244" i="8" a="1"/>
  <c r="C13244" i="8" s="1"/>
  <c r="D13244" i="8" s="1"/>
  <c r="F13244" i="8" s="1"/>
  <c r="C13245" i="8" a="1"/>
  <c r="C13245" i="8" s="1"/>
  <c r="D13245" i="8" s="1"/>
  <c r="F13245" i="8" s="1"/>
  <c r="C13246" i="8" a="1"/>
  <c r="C13246" i="8"/>
  <c r="D13246" i="8" s="1"/>
  <c r="F13246" i="8" s="1"/>
  <c r="C13247" i="8" a="1"/>
  <c r="C13247" i="8" s="1"/>
  <c r="D13247" i="8" s="1"/>
  <c r="F13247" i="8" s="1"/>
  <c r="C13248" i="8" a="1"/>
  <c r="C13248" i="8"/>
  <c r="D13248" i="8" s="1"/>
  <c r="F13248" i="8" s="1"/>
  <c r="C13249" i="8" a="1"/>
  <c r="C13249" i="8" s="1"/>
  <c r="D13249" i="8" s="1"/>
  <c r="F13249" i="8" s="1"/>
  <c r="C13250" i="8" a="1"/>
  <c r="C13250" i="8" s="1"/>
  <c r="D13250" i="8" s="1"/>
  <c r="F13250" i="8" s="1"/>
  <c r="C13251" i="8" a="1"/>
  <c r="C13251" i="8"/>
  <c r="D13251" i="8" s="1"/>
  <c r="F13251" i="8" s="1"/>
  <c r="C13252" i="8" a="1"/>
  <c r="C13252" i="8"/>
  <c r="D13252" i="8" s="1"/>
  <c r="F13252" i="8" s="1"/>
  <c r="C13253" i="8" a="1"/>
  <c r="C13253" i="8" s="1"/>
  <c r="D13253" i="8" s="1"/>
  <c r="F13253" i="8" s="1"/>
  <c r="C13254" i="8" a="1"/>
  <c r="C13254" i="8" s="1"/>
  <c r="D13254" i="8" s="1"/>
  <c r="F13254" i="8" s="1"/>
  <c r="C13255" i="8" a="1"/>
  <c r="C13255" i="8" s="1"/>
  <c r="D13255" i="8" s="1"/>
  <c r="F13255" i="8" s="1"/>
  <c r="C13256" i="8" a="1"/>
  <c r="C13256" i="8" s="1"/>
  <c r="D13256" i="8" s="1"/>
  <c r="F13256" i="8" s="1"/>
  <c r="C13257" i="8" a="1"/>
  <c r="C13257" i="8" s="1"/>
  <c r="D13257" i="8" s="1"/>
  <c r="F13257" i="8" s="1"/>
  <c r="C13258" i="8" a="1"/>
  <c r="C13258" i="8" s="1"/>
  <c r="D13258" i="8" s="1"/>
  <c r="F13258" i="8" s="1"/>
  <c r="C13259" i="8" a="1"/>
  <c r="C13259" i="8" s="1"/>
  <c r="D13259" i="8" s="1"/>
  <c r="F13259" i="8" s="1"/>
  <c r="C13260" i="8" a="1"/>
  <c r="C13260" i="8" s="1"/>
  <c r="D13260" i="8" s="1"/>
  <c r="F13260" i="8" s="1"/>
  <c r="C13261" i="8" a="1"/>
  <c r="C13261" i="8" s="1"/>
  <c r="D13261" i="8" s="1"/>
  <c r="F13261" i="8" s="1"/>
  <c r="C13262" i="8" a="1"/>
  <c r="C13262" i="8" s="1"/>
  <c r="D13262" i="8" s="1"/>
  <c r="F13262" i="8" s="1"/>
  <c r="C13263" i="8" a="1"/>
  <c r="C13263" i="8" s="1"/>
  <c r="D13263" i="8" s="1"/>
  <c r="F13263" i="8" s="1"/>
  <c r="C13264" i="8" a="1"/>
  <c r="C13264" i="8"/>
  <c r="D13264" i="8" s="1"/>
  <c r="F13264" i="8" s="1"/>
  <c r="C13265" i="8" a="1"/>
  <c r="C13265" i="8"/>
  <c r="D13265" i="8" s="1"/>
  <c r="F13265" i="8" s="1"/>
  <c r="C13266" i="8" a="1"/>
  <c r="C13266" i="8" s="1"/>
  <c r="D13266" i="8" s="1"/>
  <c r="F13266" i="8" s="1"/>
  <c r="C13267" i="8" a="1"/>
  <c r="C13267" i="8" s="1"/>
  <c r="D13267" i="8" s="1"/>
  <c r="F13267" i="8" s="1"/>
  <c r="C13268" i="8" a="1"/>
  <c r="C13268" i="8"/>
  <c r="D13268" i="8" s="1"/>
  <c r="F13268" i="8" s="1"/>
  <c r="C13269" i="8" a="1"/>
  <c r="C13269" i="8"/>
  <c r="D13269" i="8" s="1"/>
  <c r="F13269" i="8" s="1"/>
  <c r="C13270" i="8" a="1"/>
  <c r="C13270" i="8" s="1"/>
  <c r="D13270" i="8" s="1"/>
  <c r="F13270" i="8" s="1"/>
  <c r="C13271" i="8" a="1"/>
  <c r="C13271" i="8" s="1"/>
  <c r="D13271" i="8" s="1"/>
  <c r="F13271" i="8" s="1"/>
  <c r="C13272" i="8" a="1"/>
  <c r="C13272" i="8"/>
  <c r="D13272" i="8" s="1"/>
  <c r="F13272" i="8" s="1"/>
  <c r="C13273" i="8" a="1"/>
  <c r="C13273" i="8" s="1"/>
  <c r="D13273" i="8" s="1"/>
  <c r="F13273" i="8" s="1"/>
  <c r="C13274" i="8" a="1"/>
  <c r="C13274" i="8" s="1"/>
  <c r="D13274" i="8" s="1"/>
  <c r="F13274" i="8" s="1"/>
  <c r="C13275" i="8" a="1"/>
  <c r="C13275" i="8" s="1"/>
  <c r="D13275" i="8" s="1"/>
  <c r="F13275" i="8" s="1"/>
  <c r="C13276" i="8" a="1"/>
  <c r="C13276" i="8" s="1"/>
  <c r="D13276" i="8" s="1"/>
  <c r="F13276" i="8" s="1"/>
  <c r="C13277" i="8" a="1"/>
  <c r="C13277" i="8" s="1"/>
  <c r="D13277" i="8" s="1"/>
  <c r="F13277" i="8" s="1"/>
  <c r="C13278" i="8" a="1"/>
  <c r="C13278" i="8" s="1"/>
  <c r="D13278" i="8" s="1"/>
  <c r="F13278" i="8" s="1"/>
  <c r="C13279" i="8" a="1"/>
  <c r="C13279" i="8" s="1"/>
  <c r="D13279" i="8" s="1"/>
  <c r="F13279" i="8" s="1"/>
  <c r="C13280" i="8" a="1"/>
  <c r="C13280" i="8" s="1"/>
  <c r="D13280" i="8" s="1"/>
  <c r="F13280" i="8" s="1"/>
  <c r="C13281" i="8" a="1"/>
  <c r="C13281" i="8"/>
  <c r="D13281" i="8" s="1"/>
  <c r="F13281" i="8" s="1"/>
  <c r="C13282" i="8" a="1"/>
  <c r="C13282" i="8"/>
  <c r="D13282" i="8" s="1"/>
  <c r="F13282" i="8" s="1"/>
  <c r="C13283" i="8" a="1"/>
  <c r="C13283" i="8" s="1"/>
  <c r="D13283" i="8" s="1"/>
  <c r="F13283" i="8" s="1"/>
  <c r="C13284" i="8" a="1"/>
  <c r="C13284" i="8" s="1"/>
  <c r="D13284" i="8" s="1"/>
  <c r="F13284" i="8" s="1"/>
  <c r="C13285" i="8" a="1"/>
  <c r="C13285" i="8"/>
  <c r="D13285" i="8" s="1"/>
  <c r="F13285" i="8" s="1"/>
  <c r="C13286" i="8" a="1"/>
  <c r="C13286" i="8"/>
  <c r="D13286" i="8" s="1"/>
  <c r="F13286" i="8" s="1"/>
  <c r="C13287" i="8" a="1"/>
  <c r="C13287" i="8" s="1"/>
  <c r="D13287" i="8" s="1"/>
  <c r="F13287" i="8" s="1"/>
  <c r="C13288" i="8" a="1"/>
  <c r="C13288" i="8" s="1"/>
  <c r="D13288" i="8" s="1"/>
  <c r="F13288" i="8" s="1"/>
  <c r="C13289" i="8" a="1"/>
  <c r="C13289" i="8"/>
  <c r="D13289" i="8" s="1"/>
  <c r="F13289" i="8" s="1"/>
  <c r="C13290" i="8" a="1"/>
  <c r="C13290" i="8" s="1"/>
  <c r="D13290" i="8" s="1"/>
  <c r="F13290" i="8" s="1"/>
  <c r="C13291" i="8" a="1"/>
  <c r="C13291" i="8" s="1"/>
  <c r="D13291" i="8" s="1"/>
  <c r="F13291" i="8" s="1"/>
  <c r="C13292" i="8" a="1"/>
  <c r="C13292" i="8" s="1"/>
  <c r="D13292" i="8" s="1"/>
  <c r="F13292" i="8" s="1"/>
  <c r="C13293" i="8" a="1"/>
  <c r="C13293" i="8" s="1"/>
  <c r="D13293" i="8" s="1"/>
  <c r="F13293" i="8" s="1"/>
  <c r="C13294" i="8" a="1"/>
  <c r="C13294" i="8" s="1"/>
  <c r="D13294" i="8" s="1"/>
  <c r="F13294" i="8" s="1"/>
  <c r="C13295" i="8" a="1"/>
  <c r="C13295" i="8" s="1"/>
  <c r="D13295" i="8" s="1"/>
  <c r="F13295" i="8" s="1"/>
  <c r="C13296" i="8" a="1"/>
  <c r="C13296" i="8" s="1"/>
  <c r="D13296" i="8" s="1"/>
  <c r="F13296" i="8" s="1"/>
  <c r="C13297" i="8" a="1"/>
  <c r="C13297" i="8" s="1"/>
  <c r="D13297" i="8" s="1"/>
  <c r="F13297" i="8" s="1"/>
  <c r="C13298" i="8" a="1"/>
  <c r="C13298" i="8"/>
  <c r="D13298" i="8" s="1"/>
  <c r="F13298" i="8" s="1"/>
  <c r="C13299" i="8" a="1"/>
  <c r="C13299" i="8"/>
  <c r="D13299" i="8" s="1"/>
  <c r="F13299" i="8" s="1"/>
  <c r="C13300" i="8" a="1"/>
  <c r="C13300" i="8" s="1"/>
  <c r="D13300" i="8" s="1"/>
  <c r="F13300" i="8" s="1"/>
  <c r="C13301" i="8" a="1"/>
  <c r="C13301" i="8" s="1"/>
  <c r="D13301" i="8" s="1"/>
  <c r="F13301" i="8" s="1"/>
  <c r="C13302" i="8" a="1"/>
  <c r="C13302" i="8"/>
  <c r="D13302" i="8" s="1"/>
  <c r="F13302" i="8" s="1"/>
  <c r="C13303" i="8" a="1"/>
  <c r="C13303" i="8" s="1"/>
  <c r="D13303" i="8" s="1"/>
  <c r="F13303" i="8" s="1"/>
  <c r="C13304" i="8" a="1"/>
  <c r="C13304" i="8" s="1"/>
  <c r="D13304" i="8" s="1"/>
  <c r="F13304" i="8" s="1"/>
  <c r="C13305" i="8" a="1"/>
  <c r="C13305" i="8" s="1"/>
  <c r="D13305" i="8" s="1"/>
  <c r="F13305" i="8" s="1"/>
  <c r="C13306" i="8" a="1"/>
  <c r="C13306" i="8"/>
  <c r="D13306" i="8" s="1"/>
  <c r="F13306" i="8" s="1"/>
  <c r="C13307" i="8" a="1"/>
  <c r="C13307" i="8" s="1"/>
  <c r="D13307" i="8" s="1"/>
  <c r="F13307" i="8" s="1"/>
  <c r="C13308" i="8" a="1"/>
  <c r="C13308" i="8" s="1"/>
  <c r="D13308" i="8" s="1"/>
  <c r="F13308" i="8" s="1"/>
  <c r="C13309" i="8" a="1"/>
  <c r="C13309" i="8" s="1"/>
  <c r="D13309" i="8" s="1"/>
  <c r="F13309" i="8" s="1"/>
  <c r="C13310" i="8" a="1"/>
  <c r="C13310" i="8" s="1"/>
  <c r="D13310" i="8" s="1"/>
  <c r="F13310" i="8" s="1"/>
  <c r="C13311" i="8" a="1"/>
  <c r="C13311" i="8" s="1"/>
  <c r="D13311" i="8" s="1"/>
  <c r="F13311" i="8" s="1"/>
  <c r="C13312" i="8" a="1"/>
  <c r="C13312" i="8"/>
  <c r="D13312" i="8" s="1"/>
  <c r="F13312" i="8" s="1"/>
  <c r="C13313" i="8" a="1"/>
  <c r="C13313" i="8" s="1"/>
  <c r="D13313" i="8" s="1"/>
  <c r="F13313" i="8" s="1"/>
  <c r="C13314" i="8" a="1"/>
  <c r="C13314" i="8" s="1"/>
  <c r="D13314" i="8" s="1"/>
  <c r="F13314" i="8" s="1"/>
  <c r="C13315" i="8" a="1"/>
  <c r="C13315" i="8"/>
  <c r="D13315" i="8" s="1"/>
  <c r="F13315" i="8" s="1"/>
  <c r="C13316" i="8" a="1"/>
  <c r="C13316" i="8"/>
  <c r="D13316" i="8" s="1"/>
  <c r="F13316" i="8" s="1"/>
  <c r="C13317" i="8" a="1"/>
  <c r="C13317" i="8" s="1"/>
  <c r="D13317" i="8" s="1"/>
  <c r="F13317" i="8" s="1"/>
  <c r="C13318" i="8" a="1"/>
  <c r="C13318" i="8" s="1"/>
  <c r="D13318" i="8" s="1"/>
  <c r="F13318" i="8" s="1"/>
  <c r="C13319" i="8" a="1"/>
  <c r="C13319" i="8" s="1"/>
  <c r="D13319" i="8" s="1"/>
  <c r="F13319" i="8" s="1"/>
  <c r="C13320" i="8" a="1"/>
  <c r="C13320" i="8" s="1"/>
  <c r="D13320" i="8" s="1"/>
  <c r="F13320" i="8" s="1"/>
  <c r="C13321" i="8" a="1"/>
  <c r="C13321" i="8" s="1"/>
  <c r="D13321" i="8" s="1"/>
  <c r="F13321" i="8" s="1"/>
  <c r="C13322" i="8" a="1"/>
  <c r="C13322" i="8" s="1"/>
  <c r="D13322" i="8" s="1"/>
  <c r="F13322" i="8" s="1"/>
  <c r="C13323" i="8" a="1"/>
  <c r="C13323" i="8"/>
  <c r="D13323" i="8" s="1"/>
  <c r="F13323" i="8" s="1"/>
  <c r="C13324" i="8" a="1"/>
  <c r="C13324" i="8" s="1"/>
  <c r="D13324" i="8" s="1"/>
  <c r="F13324" i="8" s="1"/>
  <c r="C13325" i="8" a="1"/>
  <c r="C13325" i="8" s="1"/>
  <c r="D13325" i="8" s="1"/>
  <c r="F13325" i="8" s="1"/>
  <c r="C13326" i="8" a="1"/>
  <c r="C13326" i="8" s="1"/>
  <c r="D13326" i="8" s="1"/>
  <c r="F13326" i="8" s="1"/>
  <c r="C13327" i="8" a="1"/>
  <c r="C13327" i="8" s="1"/>
  <c r="D13327" i="8" s="1"/>
  <c r="F13327" i="8" s="1"/>
  <c r="C13328" i="8" a="1"/>
  <c r="C13328" i="8"/>
  <c r="D13328" i="8" s="1"/>
  <c r="F13328" i="8" s="1"/>
  <c r="C13329" i="8" a="1"/>
  <c r="C13329" i="8"/>
  <c r="D13329" i="8" s="1"/>
  <c r="F13329" i="8" s="1"/>
  <c r="C13330" i="8" a="1"/>
  <c r="C13330" i="8" s="1"/>
  <c r="D13330" i="8" s="1"/>
  <c r="F13330" i="8" s="1"/>
  <c r="C13331" i="8" a="1"/>
  <c r="C13331" i="8" s="1"/>
  <c r="D13331" i="8" s="1"/>
  <c r="F13331" i="8" s="1"/>
  <c r="C13332" i="8" a="1"/>
  <c r="C13332" i="8"/>
  <c r="D13332" i="8" s="1"/>
  <c r="F13332" i="8" s="1"/>
  <c r="C13333" i="8" a="1"/>
  <c r="C13333" i="8"/>
  <c r="D13333" i="8" s="1"/>
  <c r="F13333" i="8" s="1"/>
  <c r="C13334" i="8" a="1"/>
  <c r="C13334" i="8" s="1"/>
  <c r="D13334" i="8" s="1"/>
  <c r="F13334" i="8" s="1"/>
  <c r="C13335" i="8" a="1"/>
  <c r="C13335" i="8" s="1"/>
  <c r="D13335" i="8" s="1"/>
  <c r="F13335" i="8" s="1"/>
  <c r="C13336" i="8" a="1"/>
  <c r="C13336" i="8" s="1"/>
  <c r="D13336" i="8" s="1"/>
  <c r="F13336" i="8" s="1"/>
  <c r="C13337" i="8" a="1"/>
  <c r="C13337" i="8" s="1"/>
  <c r="D13337" i="8" s="1"/>
  <c r="F13337" i="8" s="1"/>
  <c r="C13338" i="8" a="1"/>
  <c r="C13338" i="8" s="1"/>
  <c r="D13338" i="8" s="1"/>
  <c r="F13338" i="8" s="1"/>
  <c r="C13339" i="8" a="1"/>
  <c r="C13339" i="8" s="1"/>
  <c r="D13339" i="8" s="1"/>
  <c r="F13339" i="8" s="1"/>
  <c r="C13340" i="8" a="1"/>
  <c r="C13340" i="8"/>
  <c r="D13340" i="8" s="1"/>
  <c r="F13340" i="8" s="1"/>
  <c r="C13341" i="8" a="1"/>
  <c r="C13341" i="8" s="1"/>
  <c r="D13341" i="8" s="1"/>
  <c r="F13341" i="8" s="1"/>
  <c r="C13342" i="8" a="1"/>
  <c r="C13342" i="8" s="1"/>
  <c r="D13342" i="8" s="1"/>
  <c r="F13342" i="8" s="1"/>
  <c r="C13343" i="8" a="1"/>
  <c r="C13343" i="8" s="1"/>
  <c r="D13343" i="8" s="1"/>
  <c r="F13343" i="8" s="1"/>
  <c r="C13344" i="8" a="1"/>
  <c r="C13344" i="8" s="1"/>
  <c r="D13344" i="8" s="1"/>
  <c r="F13344" i="8" s="1"/>
  <c r="C13345" i="8" a="1"/>
  <c r="C13345" i="8"/>
  <c r="D13345" i="8" s="1"/>
  <c r="F13345" i="8" s="1"/>
  <c r="C13346" i="8" a="1"/>
  <c r="C13346" i="8"/>
  <c r="D13346" i="8" s="1"/>
  <c r="F13346" i="8" s="1"/>
  <c r="C13347" i="8" a="1"/>
  <c r="C13347" i="8" s="1"/>
  <c r="D13347" i="8" s="1"/>
  <c r="F13347" i="8" s="1"/>
  <c r="C13348" i="8" a="1"/>
  <c r="C13348" i="8" s="1"/>
  <c r="D13348" i="8" s="1"/>
  <c r="F13348" i="8" s="1"/>
  <c r="C13349" i="8" a="1"/>
  <c r="C13349" i="8"/>
  <c r="D13349" i="8" s="1"/>
  <c r="F13349" i="8" s="1"/>
  <c r="C13350" i="8" a="1"/>
  <c r="C13350" i="8"/>
  <c r="D13350" i="8" s="1"/>
  <c r="F13350" i="8" s="1"/>
  <c r="C13351" i="8" a="1"/>
  <c r="C13351" i="8" s="1"/>
  <c r="D13351" i="8" s="1"/>
  <c r="F13351" i="8" s="1"/>
  <c r="C13352" i="8" a="1"/>
  <c r="C13352" i="8" s="1"/>
  <c r="D13352" i="8" s="1"/>
  <c r="F13352" i="8" s="1"/>
  <c r="C13353" i="8" a="1"/>
  <c r="C13353" i="8" s="1"/>
  <c r="D13353" i="8" s="1"/>
  <c r="F13353" i="8" s="1"/>
  <c r="C13354" i="8" a="1"/>
  <c r="C13354" i="8" s="1"/>
  <c r="D13354" i="8" s="1"/>
  <c r="F13354" i="8" s="1"/>
  <c r="C13355" i="8" a="1"/>
  <c r="C13355" i="8" s="1"/>
  <c r="D13355" i="8" s="1"/>
  <c r="F13355" i="8" s="1"/>
  <c r="C13356" i="8" a="1"/>
  <c r="C13356" i="8" s="1"/>
  <c r="D13356" i="8" s="1"/>
  <c r="F13356" i="8" s="1"/>
  <c r="C13357" i="8" a="1"/>
  <c r="C13357" i="8"/>
  <c r="D13357" i="8" s="1"/>
  <c r="F13357" i="8" s="1"/>
  <c r="C13358" i="8" a="1"/>
  <c r="C13358" i="8" s="1"/>
  <c r="D13358" i="8" s="1"/>
  <c r="F13358" i="8" s="1"/>
  <c r="C13359" i="8" a="1"/>
  <c r="C13359" i="8" s="1"/>
  <c r="D13359" i="8" s="1"/>
  <c r="F13359" i="8" s="1"/>
  <c r="C13360" i="8" a="1"/>
  <c r="C13360" i="8" s="1"/>
  <c r="D13360" i="8" s="1"/>
  <c r="F13360" i="8" s="1"/>
  <c r="C13361" i="8" a="1"/>
  <c r="C13361" i="8" s="1"/>
  <c r="D13361" i="8" s="1"/>
  <c r="F13361" i="8" s="1"/>
  <c r="C13362" i="8" a="1"/>
  <c r="C13362" i="8"/>
  <c r="D13362" i="8" s="1"/>
  <c r="F13362" i="8" s="1"/>
  <c r="C13363" i="8" a="1"/>
  <c r="C13363" i="8"/>
  <c r="D13363" i="8" s="1"/>
  <c r="F13363" i="8" s="1"/>
  <c r="C13364" i="8" a="1"/>
  <c r="C13364" i="8" s="1"/>
  <c r="D13364" i="8" s="1"/>
  <c r="F13364" i="8" s="1"/>
  <c r="C13365" i="8" a="1"/>
  <c r="C13365" i="8" s="1"/>
  <c r="D13365" i="8" s="1"/>
  <c r="F13365" i="8" s="1"/>
  <c r="C13366" i="8" a="1"/>
  <c r="C13366" i="8"/>
  <c r="D13366" i="8" s="1"/>
  <c r="F13366" i="8" s="1"/>
  <c r="C13367" i="8" a="1"/>
  <c r="C13367" i="8" s="1"/>
  <c r="D13367" i="8" s="1"/>
  <c r="F13367" i="8" s="1"/>
  <c r="C13368" i="8" a="1"/>
  <c r="C13368" i="8" s="1"/>
  <c r="D13368" i="8" s="1"/>
  <c r="F13368" i="8" s="1"/>
  <c r="C13369" i="8" a="1"/>
  <c r="C13369" i="8" s="1"/>
  <c r="D13369" i="8" s="1"/>
  <c r="F13369" i="8" s="1"/>
  <c r="C13370" i="8" a="1"/>
  <c r="C13370" i="8" s="1"/>
  <c r="D13370" i="8" s="1"/>
  <c r="F13370" i="8" s="1"/>
  <c r="C13371" i="8" a="1"/>
  <c r="C13371" i="8" s="1"/>
  <c r="D13371" i="8" s="1"/>
  <c r="F13371" i="8" s="1"/>
  <c r="C13372" i="8" a="1"/>
  <c r="C13372" i="8" s="1"/>
  <c r="D13372" i="8" s="1"/>
  <c r="F13372" i="8" s="1"/>
  <c r="C13373" i="8" a="1"/>
  <c r="C13373" i="8" s="1"/>
  <c r="D13373" i="8" s="1"/>
  <c r="F13373" i="8" s="1"/>
  <c r="C13374" i="8" a="1"/>
  <c r="C13374" i="8"/>
  <c r="D13374" i="8" s="1"/>
  <c r="F13374" i="8" s="1"/>
  <c r="C13375" i="8" a="1"/>
  <c r="C13375" i="8" s="1"/>
  <c r="D13375" i="8" s="1"/>
  <c r="F13375" i="8" s="1"/>
  <c r="C13376" i="8" a="1"/>
  <c r="C13376" i="8"/>
  <c r="D13376" i="8" s="1"/>
  <c r="F13376" i="8" s="1"/>
  <c r="C13377" i="8" a="1"/>
  <c r="C13377" i="8" s="1"/>
  <c r="D13377" i="8" s="1"/>
  <c r="F13377" i="8" s="1"/>
  <c r="C13378" i="8" a="1"/>
  <c r="C13378" i="8" s="1"/>
  <c r="D13378" i="8" s="1"/>
  <c r="F13378" i="8" s="1"/>
  <c r="C13379" i="8" a="1"/>
  <c r="C13379" i="8"/>
  <c r="D13379" i="8" s="1"/>
  <c r="F13379" i="8" s="1"/>
  <c r="C13380" i="8" a="1"/>
  <c r="C13380" i="8"/>
  <c r="D13380" i="8" s="1"/>
  <c r="F13380" i="8" s="1"/>
  <c r="C13381" i="8" a="1"/>
  <c r="C13381" i="8" s="1"/>
  <c r="D13381" i="8" s="1"/>
  <c r="F13381" i="8" s="1"/>
  <c r="C13382" i="8" a="1"/>
  <c r="C13382" i="8" s="1"/>
  <c r="D13382" i="8" s="1"/>
  <c r="F13382" i="8" s="1"/>
  <c r="C13383" i="8" a="1"/>
  <c r="C13383" i="8" s="1"/>
  <c r="D13383" i="8" s="1"/>
  <c r="F13383" i="8" s="1"/>
  <c r="C13384" i="8" a="1"/>
  <c r="C13384" i="8" s="1"/>
  <c r="D13384" i="8" s="1"/>
  <c r="F13384" i="8" s="1"/>
  <c r="C13385" i="8" a="1"/>
  <c r="C13385" i="8" s="1"/>
  <c r="D13385" i="8" s="1"/>
  <c r="F13385" i="8" s="1"/>
  <c r="C13386" i="8" a="1"/>
  <c r="C13386" i="8" s="1"/>
  <c r="D13386" i="8" s="1"/>
  <c r="F13386" i="8" s="1"/>
  <c r="C13387" i="8" a="1"/>
  <c r="C13387" i="8" s="1"/>
  <c r="D13387" i="8" s="1"/>
  <c r="F13387" i="8" s="1"/>
  <c r="C13388" i="8" a="1"/>
  <c r="C13388" i="8"/>
  <c r="D13388" i="8" s="1"/>
  <c r="F13388" i="8" s="1"/>
  <c r="C13389" i="8" a="1"/>
  <c r="C13389" i="8" s="1"/>
  <c r="D13389" i="8" s="1"/>
  <c r="F13389" i="8" s="1"/>
  <c r="C13390" i="8" a="1"/>
  <c r="C13390" i="8"/>
  <c r="D13390" i="8" s="1"/>
  <c r="F13390" i="8" s="1"/>
  <c r="C13391" i="8" a="1"/>
  <c r="C13391" i="8" s="1"/>
  <c r="D13391" i="8" s="1"/>
  <c r="F13391" i="8" s="1"/>
  <c r="C13392" i="8" a="1"/>
  <c r="C13392" i="8"/>
  <c r="D13392" i="8" s="1"/>
  <c r="F13392" i="8" s="1"/>
  <c r="C13393" i="8" a="1"/>
  <c r="C13393" i="8"/>
  <c r="D13393" i="8" s="1"/>
  <c r="F13393" i="8" s="1"/>
  <c r="C13394" i="8" a="1"/>
  <c r="C13394" i="8"/>
  <c r="D13394" i="8" s="1"/>
  <c r="F13394" i="8" s="1"/>
  <c r="C13395" i="8" a="1"/>
  <c r="C13395" i="8"/>
  <c r="D13395" i="8" s="1"/>
  <c r="F13395" i="8" s="1"/>
  <c r="C13396" i="8" a="1"/>
  <c r="C13396" i="8"/>
  <c r="D13396" i="8" s="1"/>
  <c r="F13396" i="8" s="1"/>
  <c r="C13397" i="8" a="1"/>
  <c r="C13397" i="8" s="1"/>
  <c r="D13397" i="8" s="1"/>
  <c r="F13397" i="8" s="1"/>
  <c r="C13398" i="8" a="1"/>
  <c r="C13398" i="8" s="1"/>
  <c r="D13398" i="8" s="1"/>
  <c r="F13398" i="8" s="1"/>
  <c r="C13399" i="8" a="1"/>
  <c r="C13399" i="8" s="1"/>
  <c r="D13399" i="8" s="1"/>
  <c r="F13399" i="8" s="1"/>
  <c r="C13400" i="8" a="1"/>
  <c r="C13400" i="8"/>
  <c r="D13400" i="8" s="1"/>
  <c r="F13400" i="8" s="1"/>
  <c r="C13401" i="8" a="1"/>
  <c r="C13401" i="8"/>
  <c r="D13401" i="8" s="1"/>
  <c r="F13401" i="8" s="1"/>
  <c r="C13402" i="8" a="1"/>
  <c r="C13402" i="8" s="1"/>
  <c r="D13402" i="8" s="1"/>
  <c r="F13402" i="8" s="1"/>
  <c r="C13403" i="8" a="1"/>
  <c r="C13403" i="8" s="1"/>
  <c r="D13403" i="8" s="1"/>
  <c r="F13403" i="8" s="1"/>
  <c r="C13404" i="8" a="1"/>
  <c r="C13404" i="8" s="1"/>
  <c r="D13404" i="8" s="1"/>
  <c r="F13404" i="8" s="1"/>
  <c r="C13405" i="8" a="1"/>
  <c r="C13405" i="8" s="1"/>
  <c r="D13405" i="8" s="1"/>
  <c r="F13405" i="8" s="1"/>
  <c r="C13406" i="8" a="1"/>
  <c r="C13406" i="8" s="1"/>
  <c r="D13406" i="8" s="1"/>
  <c r="F13406" i="8" s="1"/>
  <c r="C13407" i="8" a="1"/>
  <c r="C13407" i="8" s="1"/>
  <c r="D13407" i="8" s="1"/>
  <c r="F13407" i="8" s="1"/>
  <c r="C13408" i="8" a="1"/>
  <c r="C13408" i="8" s="1"/>
  <c r="D13408" i="8" s="1"/>
  <c r="F13408" i="8" s="1"/>
  <c r="C13409" i="8" a="1"/>
  <c r="C13409" i="8" s="1"/>
  <c r="D13409" i="8" s="1"/>
  <c r="F13409" i="8" s="1"/>
  <c r="C13410" i="8" a="1"/>
  <c r="C13410" i="8"/>
  <c r="D13410" i="8" s="1"/>
  <c r="F13410" i="8" s="1"/>
  <c r="C13411" i="8" a="1"/>
  <c r="C13411" i="8"/>
  <c r="D13411" i="8" s="1"/>
  <c r="F13411" i="8" s="1"/>
  <c r="C13412" i="8" a="1"/>
  <c r="C13412" i="8" s="1"/>
  <c r="D13412" i="8" s="1"/>
  <c r="F13412" i="8" s="1"/>
  <c r="C13413" i="8" a="1"/>
  <c r="C13413" i="8" s="1"/>
  <c r="D13413" i="8" s="1"/>
  <c r="F13413" i="8" s="1"/>
  <c r="C13414" i="8" a="1"/>
  <c r="C13414" i="8"/>
  <c r="D13414" i="8" s="1"/>
  <c r="F13414" i="8" s="1"/>
  <c r="C13415" i="8" a="1"/>
  <c r="C13415" i="8" s="1"/>
  <c r="D13415" i="8" s="1"/>
  <c r="F13415" i="8" s="1"/>
  <c r="C13416" i="8" a="1"/>
  <c r="C13416" i="8"/>
  <c r="D13416" i="8" s="1"/>
  <c r="F13416" i="8" s="1"/>
  <c r="C13417" i="8" a="1"/>
  <c r="C13417" i="8" s="1"/>
  <c r="D13417" i="8" s="1"/>
  <c r="F13417" i="8" s="1"/>
  <c r="C13418" i="8" a="1"/>
  <c r="C13418" i="8"/>
  <c r="D13418" i="8" s="1"/>
  <c r="F13418" i="8" s="1"/>
  <c r="C13419" i="8" a="1"/>
  <c r="C13419" i="8" s="1"/>
  <c r="D13419" i="8" s="1"/>
  <c r="F13419" i="8" s="1"/>
  <c r="C13420" i="8" a="1"/>
  <c r="C13420" i="8" s="1"/>
  <c r="D13420" i="8" s="1"/>
  <c r="F13420" i="8" s="1"/>
  <c r="C13421" i="8" a="1"/>
  <c r="C13421" i="8"/>
  <c r="D13421" i="8" s="1"/>
  <c r="F13421" i="8" s="1"/>
  <c r="C13422" i="8" a="1"/>
  <c r="C13422" i="8" s="1"/>
  <c r="D13422" i="8" s="1"/>
  <c r="F13422" i="8" s="1"/>
  <c r="C13423" i="8" a="1"/>
  <c r="C13423" i="8" s="1"/>
  <c r="D13423" i="8" s="1"/>
  <c r="F13423" i="8" s="1"/>
  <c r="C13424" i="8" a="1"/>
  <c r="C13424" i="8" s="1"/>
  <c r="D13424" i="8" s="1"/>
  <c r="F13424" i="8" s="1"/>
  <c r="C13425" i="8" a="1"/>
  <c r="C13425" i="8" s="1"/>
  <c r="D13425" i="8" s="1"/>
  <c r="F13425" i="8" s="1"/>
  <c r="C13426" i="8" a="1"/>
  <c r="C13426" i="8" s="1"/>
  <c r="D13426" i="8" s="1"/>
  <c r="F13426" i="8" s="1"/>
  <c r="C13427" i="8" a="1"/>
  <c r="C13427" i="8"/>
  <c r="D13427" i="8" s="1"/>
  <c r="F13427" i="8" s="1"/>
  <c r="C13428" i="8" a="1"/>
  <c r="C13428" i="8" s="1"/>
  <c r="D13428" i="8" s="1"/>
  <c r="F13428" i="8" s="1"/>
  <c r="C13429" i="8" a="1"/>
  <c r="C13429" i="8" s="1"/>
  <c r="D13429" i="8" s="1"/>
  <c r="F13429" i="8" s="1"/>
  <c r="C13430" i="8" a="1"/>
  <c r="C13430" i="8" s="1"/>
  <c r="D13430" i="8" s="1"/>
  <c r="F13430" i="8" s="1"/>
  <c r="C13431" i="8" a="1"/>
  <c r="C13431" i="8"/>
  <c r="D13431" i="8" s="1"/>
  <c r="F13431" i="8" s="1"/>
  <c r="C13432" i="8" a="1"/>
  <c r="C13432" i="8"/>
  <c r="D13432" i="8" s="1"/>
  <c r="F13432" i="8" s="1"/>
  <c r="C13433" i="8" a="1"/>
  <c r="C13433" i="8"/>
  <c r="D13433" i="8" s="1"/>
  <c r="F13433" i="8" s="1"/>
  <c r="C13434" i="8" a="1"/>
  <c r="C13434" i="8" s="1"/>
  <c r="D13434" i="8" s="1"/>
  <c r="F13434" i="8" s="1"/>
  <c r="C13435" i="8" a="1"/>
  <c r="C13435" i="8"/>
  <c r="D13435" i="8" s="1"/>
  <c r="F13435" i="8" s="1"/>
  <c r="C13436" i="8" a="1"/>
  <c r="C13436" i="8" s="1"/>
  <c r="D13436" i="8" s="1"/>
  <c r="F13436" i="8" s="1"/>
  <c r="C13437" i="8" a="1"/>
  <c r="C13437" i="8"/>
  <c r="D13437" i="8" s="1"/>
  <c r="F13437" i="8" s="1"/>
  <c r="C13438" i="8" a="1"/>
  <c r="C13438" i="8"/>
  <c r="D13438" i="8" s="1"/>
  <c r="F13438" i="8" s="1"/>
  <c r="C13439" i="8" a="1"/>
  <c r="C13439" i="8" s="1"/>
  <c r="D13439" i="8" s="1"/>
  <c r="F13439" i="8" s="1"/>
  <c r="C13440" i="8" a="1"/>
  <c r="C13440" i="8" s="1"/>
  <c r="D13440" i="8" s="1"/>
  <c r="F13440" i="8" s="1"/>
  <c r="C13441" i="8" a="1"/>
  <c r="C13441" i="8" s="1"/>
  <c r="D13441" i="8" s="1"/>
  <c r="F13441" i="8" s="1"/>
  <c r="C13442" i="8" a="1"/>
  <c r="C13442" i="8" s="1"/>
  <c r="D13442" i="8" s="1"/>
  <c r="F13442" i="8" s="1"/>
  <c r="C13443" i="8" a="1"/>
  <c r="C13443" i="8" s="1"/>
  <c r="D13443" i="8" s="1"/>
  <c r="F13443" i="8" s="1"/>
  <c r="C13444" i="8" a="1"/>
  <c r="C13444" i="8" s="1"/>
  <c r="D13444" i="8" s="1"/>
  <c r="F13444" i="8" s="1"/>
  <c r="C13445" i="8" a="1"/>
  <c r="C13445" i="8" s="1"/>
  <c r="D13445" i="8" s="1"/>
  <c r="F13445" i="8" s="1"/>
  <c r="C13446" i="8" a="1"/>
  <c r="C13446" i="8" s="1"/>
  <c r="D13446" i="8" s="1"/>
  <c r="F13446" i="8" s="1"/>
  <c r="C13447" i="8" a="1"/>
  <c r="C13447" i="8" s="1"/>
  <c r="D13447" i="8" s="1"/>
  <c r="F13447" i="8" s="1"/>
  <c r="C13448" i="8" a="1"/>
  <c r="C13448" i="8"/>
  <c r="D13448" i="8" s="1"/>
  <c r="F13448" i="8" s="1"/>
  <c r="C13449" i="8" a="1"/>
  <c r="C13449" i="8"/>
  <c r="D13449" i="8" s="1"/>
  <c r="F13449" i="8" s="1"/>
  <c r="C13450" i="8" a="1"/>
  <c r="C13450" i="8"/>
  <c r="D13450" i="8" s="1"/>
  <c r="F13450" i="8" s="1"/>
  <c r="C13451" i="8" a="1"/>
  <c r="C13451" i="8" s="1"/>
  <c r="D13451" i="8" s="1"/>
  <c r="F13451" i="8" s="1"/>
  <c r="C13452" i="8" a="1"/>
  <c r="C13452" i="8" s="1"/>
  <c r="D13452" i="8" s="1"/>
  <c r="F13452" i="8" s="1"/>
  <c r="C13453" i="8" a="1"/>
  <c r="C13453" i="8"/>
  <c r="D13453" i="8" s="1"/>
  <c r="F13453" i="8" s="1"/>
  <c r="C13454" i="8" a="1"/>
  <c r="C13454" i="8"/>
  <c r="D13454" i="8" s="1"/>
  <c r="F13454" i="8" s="1"/>
  <c r="C13455" i="8" a="1"/>
  <c r="C13455" i="8"/>
  <c r="D13455" i="8" s="1"/>
  <c r="F13455" i="8" s="1"/>
  <c r="C13456" i="8" a="1"/>
  <c r="C13456" i="8" s="1"/>
  <c r="D13456" i="8" s="1"/>
  <c r="F13456" i="8" s="1"/>
  <c r="C13457" i="8" a="1"/>
  <c r="C13457" i="8" s="1"/>
  <c r="D13457" i="8" s="1"/>
  <c r="F13457" i="8" s="1"/>
  <c r="C13458" i="8" a="1"/>
  <c r="C13458" i="8" s="1"/>
  <c r="D13458" i="8" s="1"/>
  <c r="F13458" i="8" s="1"/>
  <c r="C13459" i="8" a="1"/>
  <c r="C13459" i="8" s="1"/>
  <c r="D13459" i="8" s="1"/>
  <c r="F13459" i="8" s="1"/>
  <c r="C13460" i="8" a="1"/>
  <c r="C13460" i="8" s="1"/>
  <c r="D13460" i="8" s="1"/>
  <c r="F13460" i="8" s="1"/>
  <c r="C13461" i="8" a="1"/>
  <c r="C13461" i="8" s="1"/>
  <c r="D13461" i="8" s="1"/>
  <c r="F13461" i="8" s="1"/>
  <c r="C13462" i="8" a="1"/>
  <c r="C13462" i="8" s="1"/>
  <c r="D13462" i="8" s="1"/>
  <c r="F13462" i="8" s="1"/>
  <c r="C13463" i="8" a="1"/>
  <c r="C13463" i="8" s="1"/>
  <c r="D13463" i="8" s="1"/>
  <c r="F13463" i="8" s="1"/>
  <c r="C13464" i="8" a="1"/>
  <c r="C13464" i="8" s="1"/>
  <c r="D13464" i="8" s="1"/>
  <c r="F13464" i="8" s="1"/>
  <c r="C13465" i="8" a="1"/>
  <c r="C13465" i="8"/>
  <c r="D13465" i="8" s="1"/>
  <c r="F13465" i="8" s="1"/>
  <c r="C13466" i="8" a="1"/>
  <c r="C13466" i="8"/>
  <c r="D13466" i="8" s="1"/>
  <c r="F13466" i="8" s="1"/>
  <c r="C13467" i="8" a="1"/>
  <c r="C13467" i="8"/>
  <c r="D13467" i="8" s="1"/>
  <c r="F13467" i="8" s="1"/>
  <c r="C13468" i="8" a="1"/>
  <c r="C13468" i="8" s="1"/>
  <c r="D13468" i="8" s="1"/>
  <c r="F13468" i="8" s="1"/>
  <c r="C13469" i="8" a="1"/>
  <c r="C13469" i="8" s="1"/>
  <c r="D13469" i="8" s="1"/>
  <c r="F13469" i="8" s="1"/>
  <c r="C13470" i="8" a="1"/>
  <c r="C13470" i="8"/>
  <c r="D13470" i="8" s="1"/>
  <c r="F13470" i="8" s="1"/>
  <c r="C13471" i="8" a="1"/>
  <c r="C13471" i="8"/>
  <c r="D13471" i="8" s="1"/>
  <c r="F13471" i="8" s="1"/>
  <c r="C13472" i="8" a="1"/>
  <c r="C13472" i="8"/>
  <c r="D13472" i="8" s="1"/>
  <c r="F13472" i="8" s="1"/>
  <c r="C13473" i="8" a="1"/>
  <c r="C13473" i="8" s="1"/>
  <c r="D13473" i="8" s="1"/>
  <c r="F13473" i="8" s="1"/>
  <c r="C13474" i="8" a="1"/>
  <c r="C13474" i="8" s="1"/>
  <c r="D13474" i="8" s="1"/>
  <c r="F13474" i="8" s="1"/>
  <c r="C13475" i="8" a="1"/>
  <c r="C13475" i="8" s="1"/>
  <c r="D13475" i="8" s="1"/>
  <c r="F13475" i="8" s="1"/>
  <c r="C13476" i="8" a="1"/>
  <c r="C13476" i="8" s="1"/>
  <c r="D13476" i="8" s="1"/>
  <c r="F13476" i="8" s="1"/>
  <c r="C13477" i="8" a="1"/>
  <c r="C13477" i="8" s="1"/>
  <c r="D13477" i="8" s="1"/>
  <c r="F13477" i="8" s="1"/>
  <c r="C13478" i="8" a="1"/>
  <c r="C13478" i="8" s="1"/>
  <c r="D13478" i="8" s="1"/>
  <c r="F13478" i="8" s="1"/>
  <c r="C13479" i="8" a="1"/>
  <c r="C13479" i="8" s="1"/>
  <c r="D13479" i="8" s="1"/>
  <c r="F13479" i="8" s="1"/>
  <c r="C13480" i="8" a="1"/>
  <c r="C13480" i="8" s="1"/>
  <c r="D13480" i="8" s="1"/>
  <c r="F13480" i="8" s="1"/>
  <c r="C13481" i="8" a="1"/>
  <c r="C13481" i="8" s="1"/>
  <c r="D13481" i="8" s="1"/>
  <c r="F13481" i="8" s="1"/>
  <c r="C13482" i="8" a="1"/>
  <c r="C13482" i="8"/>
  <c r="D13482" i="8" s="1"/>
  <c r="F13482" i="8" s="1"/>
  <c r="C13483" i="8" a="1"/>
  <c r="C13483" i="8"/>
  <c r="D13483" i="8" s="1"/>
  <c r="F13483" i="8" s="1"/>
  <c r="C13484" i="8" a="1"/>
  <c r="C13484" i="8" s="1"/>
  <c r="D13484" i="8" s="1"/>
  <c r="F13484" i="8" s="1"/>
  <c r="C13485" i="8" a="1"/>
  <c r="C13485" i="8" s="1"/>
  <c r="D13485" i="8" s="1"/>
  <c r="F13485" i="8" s="1"/>
  <c r="C13486" i="8" a="1"/>
  <c r="C13486" i="8"/>
  <c r="D13486" i="8" s="1"/>
  <c r="F13486" i="8" s="1"/>
  <c r="C13487" i="8" a="1"/>
  <c r="C13487" i="8"/>
  <c r="D13487" i="8" s="1"/>
  <c r="F13487" i="8" s="1"/>
  <c r="C13488" i="8" a="1"/>
  <c r="C13488" i="8"/>
  <c r="D13488" i="8" s="1"/>
  <c r="F13488" i="8" s="1"/>
  <c r="C13489" i="8" a="1"/>
  <c r="C13489" i="8"/>
  <c r="D13489" i="8" s="1"/>
  <c r="F13489" i="8" s="1"/>
  <c r="C13490" i="8" a="1"/>
  <c r="C13490" i="8" s="1"/>
  <c r="D13490" i="8" s="1"/>
  <c r="F13490" i="8" s="1"/>
  <c r="C13491" i="8" a="1"/>
  <c r="C13491" i="8" s="1"/>
  <c r="D13491" i="8" s="1"/>
  <c r="F13491" i="8" s="1"/>
  <c r="C13492" i="8" a="1"/>
  <c r="C13492" i="8" s="1"/>
  <c r="D13492" i="8" s="1"/>
  <c r="F13492" i="8" s="1"/>
  <c r="C13493" i="8" a="1"/>
  <c r="C13493" i="8"/>
  <c r="D13493" i="8" s="1"/>
  <c r="F13493" i="8" s="1"/>
  <c r="C13494" i="8" a="1"/>
  <c r="C13494" i="8" s="1"/>
  <c r="D13494" i="8" s="1"/>
  <c r="F13494" i="8" s="1"/>
  <c r="C13495" i="8" a="1"/>
  <c r="C13495" i="8" s="1"/>
  <c r="D13495" i="8" s="1"/>
  <c r="F13495" i="8" s="1"/>
  <c r="C13496" i="8" a="1"/>
  <c r="C13496" i="8" s="1"/>
  <c r="D13496" i="8" s="1"/>
  <c r="F13496" i="8" s="1"/>
  <c r="C13497" i="8" a="1"/>
  <c r="C13497" i="8" s="1"/>
  <c r="D13497" i="8" s="1"/>
  <c r="F13497" i="8" s="1"/>
  <c r="C13498" i="8" a="1"/>
  <c r="C13498" i="8" s="1"/>
  <c r="D13498" i="8" s="1"/>
  <c r="F13498" i="8" s="1"/>
  <c r="C13499" i="8" a="1"/>
  <c r="C13499" i="8"/>
  <c r="D13499" i="8" s="1"/>
  <c r="F13499" i="8" s="1"/>
  <c r="C13500" i="8" a="1"/>
  <c r="C13500" i="8" s="1"/>
  <c r="D13500" i="8" s="1"/>
  <c r="F13500" i="8" s="1"/>
  <c r="C13501" i="8" a="1"/>
  <c r="C13501" i="8" s="1"/>
  <c r="D13501" i="8" s="1"/>
  <c r="F13501" i="8" s="1"/>
  <c r="C13502" i="8" a="1"/>
  <c r="C13502" i="8" s="1"/>
  <c r="D13502" i="8" s="1"/>
  <c r="F13502" i="8" s="1"/>
  <c r="C13503" i="8" a="1"/>
  <c r="C13503" i="8"/>
  <c r="D13503" i="8" s="1"/>
  <c r="F13503" i="8" s="1"/>
  <c r="C13504" i="8" a="1"/>
  <c r="C13504" i="8"/>
  <c r="D13504" i="8" s="1"/>
  <c r="F13504" i="8" s="1"/>
  <c r="C13505" i="8" a="1"/>
  <c r="C13505" i="8"/>
  <c r="D13505" i="8" s="1"/>
  <c r="F13505" i="8" s="1"/>
  <c r="C13506" i="8" a="1"/>
  <c r="C13506" i="8"/>
  <c r="D13506" i="8" s="1"/>
  <c r="F13506" i="8" s="1"/>
  <c r="C13507" i="8" a="1"/>
  <c r="C13507" i="8" s="1"/>
  <c r="D13507" i="8" s="1"/>
  <c r="F13507" i="8" s="1"/>
  <c r="C13508" i="8" a="1"/>
  <c r="C13508" i="8" s="1"/>
  <c r="D13508" i="8" s="1"/>
  <c r="F13508" i="8" s="1"/>
  <c r="C13509" i="8" a="1"/>
  <c r="C13509" i="8"/>
  <c r="D13509" i="8" s="1"/>
  <c r="F13509" i="8" s="1"/>
  <c r="C13510" i="8" a="1"/>
  <c r="C13510" i="8"/>
  <c r="D13510" i="8" s="1"/>
  <c r="F13510" i="8" s="1"/>
  <c r="C13511" i="8" a="1"/>
  <c r="C13511" i="8" s="1"/>
  <c r="D13511" i="8" s="1"/>
  <c r="F13511" i="8" s="1"/>
  <c r="C13512" i="8" a="1"/>
  <c r="C13512" i="8" s="1"/>
  <c r="D13512" i="8" s="1"/>
  <c r="F13512" i="8" s="1"/>
  <c r="C13513" i="8" a="1"/>
  <c r="C13513" i="8" s="1"/>
  <c r="D13513" i="8" s="1"/>
  <c r="F13513" i="8" s="1"/>
  <c r="C13514" i="8" a="1"/>
  <c r="C13514" i="8" s="1"/>
  <c r="D13514" i="8" s="1"/>
  <c r="F13514" i="8" s="1"/>
  <c r="C13515" i="8" a="1"/>
  <c r="C13515" i="8" s="1"/>
  <c r="D13515" i="8" s="1"/>
  <c r="F13515" i="8" s="1"/>
  <c r="C13516" i="8" a="1"/>
  <c r="C13516" i="8" s="1"/>
  <c r="D13516" i="8" s="1"/>
  <c r="F13516" i="8" s="1"/>
  <c r="C13517" i="8" a="1"/>
  <c r="C13517" i="8" s="1"/>
  <c r="D13517" i="8" s="1"/>
  <c r="F13517" i="8" s="1"/>
  <c r="C13518" i="8" a="1"/>
  <c r="C13518" i="8" s="1"/>
  <c r="D13518" i="8" s="1"/>
  <c r="F13518" i="8" s="1"/>
  <c r="C13519" i="8" a="1"/>
  <c r="C13519" i="8" s="1"/>
  <c r="D13519" i="8" s="1"/>
  <c r="F13519" i="8" s="1"/>
  <c r="C13520" i="8" a="1"/>
  <c r="C13520" i="8"/>
  <c r="D13520" i="8" s="1"/>
  <c r="F13520" i="8" s="1"/>
  <c r="C13521" i="8" a="1"/>
  <c r="C13521" i="8"/>
  <c r="D13521" i="8" s="1"/>
  <c r="F13521" i="8" s="1"/>
  <c r="C13522" i="8" a="1"/>
  <c r="C13522" i="8" s="1"/>
  <c r="D13522" i="8" s="1"/>
  <c r="F13522" i="8" s="1"/>
  <c r="C13523" i="8" a="1"/>
  <c r="C13523" i="8"/>
  <c r="D13523" i="8" s="1"/>
  <c r="F13523" i="8" s="1"/>
  <c r="C13524" i="8" a="1"/>
  <c r="C13524" i="8" s="1"/>
  <c r="D13524" i="8" s="1"/>
  <c r="F13524" i="8" s="1"/>
  <c r="C13525" i="8" a="1"/>
  <c r="C13525" i="8"/>
  <c r="D13525" i="8" s="1"/>
  <c r="F13525" i="8" s="1"/>
  <c r="C13526" i="8" a="1"/>
  <c r="C13526" i="8"/>
  <c r="D13526" i="8" s="1"/>
  <c r="F13526" i="8" s="1"/>
  <c r="C13527" i="8" a="1"/>
  <c r="C13527" i="8"/>
  <c r="D13527" i="8" s="1"/>
  <c r="F13527" i="8" s="1"/>
  <c r="C13528" i="8" a="1"/>
  <c r="C13528" i="8" s="1"/>
  <c r="D13528" i="8" s="1"/>
  <c r="F13528" i="8" s="1"/>
  <c r="C13529" i="8" a="1"/>
  <c r="C13529" i="8" s="1"/>
  <c r="D13529" i="8" s="1"/>
  <c r="F13529" i="8" s="1"/>
  <c r="C13530" i="8" a="1"/>
  <c r="C13530" i="8" s="1"/>
  <c r="D13530" i="8" s="1"/>
  <c r="F13530" i="8" s="1"/>
  <c r="C13531" i="8" a="1"/>
  <c r="C13531" i="8" s="1"/>
  <c r="D13531" i="8" s="1"/>
  <c r="F13531" i="8" s="1"/>
  <c r="C13532" i="8" a="1"/>
  <c r="C13532" i="8" s="1"/>
  <c r="D13532" i="8" s="1"/>
  <c r="F13532" i="8" s="1"/>
  <c r="C13533" i="8" a="1"/>
  <c r="C13533" i="8" s="1"/>
  <c r="D13533" i="8" s="1"/>
  <c r="F13533" i="8" s="1"/>
  <c r="C13534" i="8" a="1"/>
  <c r="C13534" i="8" s="1"/>
  <c r="D13534" i="8" s="1"/>
  <c r="F13534" i="8" s="1"/>
  <c r="C13535" i="8" a="1"/>
  <c r="C13535" i="8" s="1"/>
  <c r="D13535" i="8" s="1"/>
  <c r="F13535" i="8" s="1"/>
  <c r="C13536" i="8" a="1"/>
  <c r="C13536" i="8" s="1"/>
  <c r="D13536" i="8" s="1"/>
  <c r="F13536" i="8" s="1"/>
  <c r="C13537" i="8" a="1"/>
  <c r="C13537" i="8"/>
  <c r="D13537" i="8" s="1"/>
  <c r="F13537" i="8" s="1"/>
  <c r="C13538" i="8" a="1"/>
  <c r="C13538" i="8"/>
  <c r="D13538" i="8" s="1"/>
  <c r="F13538" i="8" s="1"/>
  <c r="C13539" i="8" a="1"/>
  <c r="C13539" i="8" s="1"/>
  <c r="D13539" i="8" s="1"/>
  <c r="F13539" i="8" s="1"/>
  <c r="C13540" i="8" a="1"/>
  <c r="C13540" i="8" s="1"/>
  <c r="D13540" i="8" s="1"/>
  <c r="F13540" i="8" s="1"/>
  <c r="C13541" i="8" a="1"/>
  <c r="C13541" i="8" s="1"/>
  <c r="D13541" i="8" s="1"/>
  <c r="F13541" i="8" s="1"/>
  <c r="C13542" i="8" a="1"/>
  <c r="C13542" i="8"/>
  <c r="D13542" i="8" s="1"/>
  <c r="F13542" i="8" s="1"/>
  <c r="C13543" i="8" a="1"/>
  <c r="C13543" i="8"/>
  <c r="D13543" i="8" s="1"/>
  <c r="F13543" i="8" s="1"/>
  <c r="C13544" i="8" a="1"/>
  <c r="C13544" i="8"/>
  <c r="D13544" i="8" s="1"/>
  <c r="F13544" i="8" s="1"/>
  <c r="C13545" i="8" a="1"/>
  <c r="C13545" i="8" s="1"/>
  <c r="D13545" i="8" s="1"/>
  <c r="F13545" i="8" s="1"/>
  <c r="C13546" i="8" a="1"/>
  <c r="C13546" i="8" s="1"/>
  <c r="D13546" i="8" s="1"/>
  <c r="F13546" i="8" s="1"/>
  <c r="C13547" i="8" a="1"/>
  <c r="C13547" i="8" s="1"/>
  <c r="D13547" i="8" s="1"/>
  <c r="F13547" i="8" s="1"/>
  <c r="C13548" i="8" a="1"/>
  <c r="C13548" i="8" s="1"/>
  <c r="D13548" i="8" s="1"/>
  <c r="F13548" i="8" s="1"/>
  <c r="C13549" i="8" a="1"/>
  <c r="C13549" i="8"/>
  <c r="D13549" i="8" s="1"/>
  <c r="F13549" i="8" s="1"/>
  <c r="C13550" i="8" a="1"/>
  <c r="C13550" i="8" s="1"/>
  <c r="D13550" i="8" s="1"/>
  <c r="F13550" i="8" s="1"/>
  <c r="C13551" i="8" a="1"/>
  <c r="C13551" i="8" s="1"/>
  <c r="D13551" i="8" s="1"/>
  <c r="F13551" i="8" s="1"/>
  <c r="C13552" i="8" a="1"/>
  <c r="C13552" i="8" s="1"/>
  <c r="D13552" i="8" s="1"/>
  <c r="F13552" i="8" s="1"/>
  <c r="C13553" i="8" a="1"/>
  <c r="C13553" i="8" s="1"/>
  <c r="D13553" i="8" s="1"/>
  <c r="F13553" i="8" s="1"/>
  <c r="C13554" i="8" a="1"/>
  <c r="C13554" i="8"/>
  <c r="D13554" i="8" s="1"/>
  <c r="F13554" i="8" s="1"/>
  <c r="C13555" i="8" a="1"/>
  <c r="C13555" i="8"/>
  <c r="D13555" i="8" s="1"/>
  <c r="F13555" i="8" s="1"/>
  <c r="C13556" i="8" a="1"/>
  <c r="C13556" i="8" s="1"/>
  <c r="D13556" i="8" s="1"/>
  <c r="F13556" i="8" s="1"/>
  <c r="C13557" i="8" a="1"/>
  <c r="C13557" i="8" s="1"/>
  <c r="D13557" i="8" s="1"/>
  <c r="F13557" i="8" s="1"/>
  <c r="C13558" i="8" a="1"/>
  <c r="C13558" i="8" s="1"/>
  <c r="D13558" i="8" s="1"/>
  <c r="F13558" i="8" s="1"/>
  <c r="C13559" i="8" a="1"/>
  <c r="C13559" i="8"/>
  <c r="D13559" i="8" s="1"/>
  <c r="F13559" i="8" s="1"/>
  <c r="C13560" i="8" a="1"/>
  <c r="C13560" i="8"/>
  <c r="D13560" i="8" s="1"/>
  <c r="F13560" i="8" s="1"/>
  <c r="C13561" i="8" a="1"/>
  <c r="C13561" i="8"/>
  <c r="D13561" i="8" s="1"/>
  <c r="F13561" i="8" s="1"/>
  <c r="C13562" i="8" a="1"/>
  <c r="C13562" i="8" s="1"/>
  <c r="D13562" i="8" s="1"/>
  <c r="F13562" i="8" s="1"/>
  <c r="C13563" i="8" a="1"/>
  <c r="C13563" i="8" s="1"/>
  <c r="D13563" i="8" s="1"/>
  <c r="F13563" i="8" s="1"/>
  <c r="C13564" i="8" a="1"/>
  <c r="C13564" i="8" s="1"/>
  <c r="D13564" i="8" s="1"/>
  <c r="F13564" i="8" s="1"/>
  <c r="C13565" i="8" a="1"/>
  <c r="C13565" i="8"/>
  <c r="D13565" i="8" s="1"/>
  <c r="F13565" i="8" s="1"/>
  <c r="C13566" i="8" a="1"/>
  <c r="C13566" i="8"/>
  <c r="D13566" i="8" s="1"/>
  <c r="F13566" i="8" s="1"/>
  <c r="C13567" i="8" a="1"/>
  <c r="C13567" i="8" s="1"/>
  <c r="D13567" i="8" s="1"/>
  <c r="F13567" i="8" s="1"/>
  <c r="C13568" i="8" a="1"/>
  <c r="C13568" i="8" s="1"/>
  <c r="D13568" i="8" s="1"/>
  <c r="F13568" i="8" s="1"/>
  <c r="C13569" i="8" a="1"/>
  <c r="C13569" i="8" s="1"/>
  <c r="D13569" i="8" s="1"/>
  <c r="F13569" i="8" s="1"/>
  <c r="C13570" i="8" a="1"/>
  <c r="C13570" i="8" s="1"/>
  <c r="D13570" i="8" s="1"/>
  <c r="F13570" i="8" s="1"/>
  <c r="C13571" i="8" a="1"/>
  <c r="C13571" i="8"/>
  <c r="D13571" i="8" s="1"/>
  <c r="F13571" i="8" s="1"/>
  <c r="C13572" i="8" a="1"/>
  <c r="C13572" i="8" s="1"/>
  <c r="D13572" i="8" s="1"/>
  <c r="F13572" i="8" s="1"/>
  <c r="C13573" i="8" a="1"/>
  <c r="C13573" i="8" s="1"/>
  <c r="D13573" i="8" s="1"/>
  <c r="F13573" i="8" s="1"/>
  <c r="C13574" i="8" a="1"/>
  <c r="C13574" i="8" s="1"/>
  <c r="D13574" i="8" s="1"/>
  <c r="F13574" i="8" s="1"/>
  <c r="C13575" i="8" a="1"/>
  <c r="C13575" i="8" s="1"/>
  <c r="D13575" i="8" s="1"/>
  <c r="F13575" i="8" s="1"/>
  <c r="C13576" i="8" a="1"/>
  <c r="C13576" i="8"/>
  <c r="D13576" i="8" s="1"/>
  <c r="F13576" i="8" s="1"/>
  <c r="C13577" i="8" a="1"/>
  <c r="C13577" i="8" s="1"/>
  <c r="D13577" i="8" s="1"/>
  <c r="F13577" i="8" s="1"/>
  <c r="C13578" i="8" a="1"/>
  <c r="C13578" i="8"/>
  <c r="D13578" i="8" s="1"/>
  <c r="F13578" i="8" s="1"/>
  <c r="C13579" i="8" a="1"/>
  <c r="C13579" i="8" s="1"/>
  <c r="D13579" i="8" s="1"/>
  <c r="F13579" i="8" s="1"/>
  <c r="C13580" i="8" a="1"/>
  <c r="C13580" i="8" s="1"/>
  <c r="D13580" i="8" s="1"/>
  <c r="F13580" i="8" s="1"/>
  <c r="C13581" i="8" a="1"/>
  <c r="C13581" i="8"/>
  <c r="D13581" i="8" s="1"/>
  <c r="F13581" i="8" s="1"/>
  <c r="C13582" i="8" a="1"/>
  <c r="C13582" i="8"/>
  <c r="D13582" i="8" s="1"/>
  <c r="F13582" i="8" s="1"/>
  <c r="C13583" i="8" a="1"/>
  <c r="C13583" i="8"/>
  <c r="D13583" i="8" s="1"/>
  <c r="F13583" i="8" s="1"/>
  <c r="C13584" i="8" a="1"/>
  <c r="C13584" i="8" s="1"/>
  <c r="D13584" i="8" s="1"/>
  <c r="F13584" i="8" s="1"/>
  <c r="C13585" i="8" a="1"/>
  <c r="C13585" i="8" s="1"/>
  <c r="D13585" i="8" s="1"/>
  <c r="F13585" i="8" s="1"/>
  <c r="C13586" i="8" a="1"/>
  <c r="C13586" i="8" s="1"/>
  <c r="D13586" i="8" s="1"/>
  <c r="F13586" i="8" s="1"/>
  <c r="C13587" i="8" a="1"/>
  <c r="C13587" i="8" s="1"/>
  <c r="D13587" i="8" s="1"/>
  <c r="F13587" i="8" s="1"/>
  <c r="C13588" i="8" a="1"/>
  <c r="C13588" i="8" s="1"/>
  <c r="D13588" i="8" s="1"/>
  <c r="F13588" i="8" s="1"/>
  <c r="C13589" i="8" a="1"/>
  <c r="C13589" i="8" s="1"/>
  <c r="D13589" i="8" s="1"/>
  <c r="F13589" i="8" s="1"/>
  <c r="C13590" i="8" a="1"/>
  <c r="C13590" i="8" s="1"/>
  <c r="D13590" i="8" s="1"/>
  <c r="F13590" i="8" s="1"/>
  <c r="C13591" i="8" a="1"/>
  <c r="C13591" i="8" s="1"/>
  <c r="D13591" i="8" s="1"/>
  <c r="F13591" i="8" s="1"/>
  <c r="C13592" i="8" a="1"/>
  <c r="C13592" i="8" s="1"/>
  <c r="D13592" i="8" s="1"/>
  <c r="F13592" i="8" s="1"/>
  <c r="C13593" i="8" a="1"/>
  <c r="C13593" i="8"/>
  <c r="D13593" i="8" s="1"/>
  <c r="F13593" i="8" s="1"/>
  <c r="C13594" i="8" a="1"/>
  <c r="C13594" i="8"/>
  <c r="D13594" i="8" s="1"/>
  <c r="F13594" i="8" s="1"/>
  <c r="C13595" i="8" a="1"/>
  <c r="C13595" i="8"/>
  <c r="D13595" i="8" s="1"/>
  <c r="F13595" i="8" s="1"/>
  <c r="C13596" i="8" a="1"/>
  <c r="C13596" i="8" s="1"/>
  <c r="D13596" i="8" s="1"/>
  <c r="F13596" i="8" s="1"/>
  <c r="C13597" i="8" a="1"/>
  <c r="C13597" i="8"/>
  <c r="D13597" i="8" s="1"/>
  <c r="F13597" i="8" s="1"/>
  <c r="C13598" i="8" a="1"/>
  <c r="C13598" i="8"/>
  <c r="D13598" i="8" s="1"/>
  <c r="F13598" i="8" s="1"/>
  <c r="C13599" i="8" a="1"/>
  <c r="C13599" i="8"/>
  <c r="D13599" i="8" s="1"/>
  <c r="F13599" i="8" s="1"/>
  <c r="C13600" i="8" a="1"/>
  <c r="C13600" i="8"/>
  <c r="D13600" i="8" s="1"/>
  <c r="F13600" i="8" s="1"/>
  <c r="C13601" i="8" a="1"/>
  <c r="C13601" i="8" s="1"/>
  <c r="D13601" i="8" s="1"/>
  <c r="F13601" i="8" s="1"/>
  <c r="C13602" i="8" a="1"/>
  <c r="C13602" i="8" s="1"/>
  <c r="D13602" i="8" s="1"/>
  <c r="F13602" i="8" s="1"/>
  <c r="C13603" i="8" a="1"/>
  <c r="C13603" i="8" s="1"/>
  <c r="D13603" i="8" s="1"/>
  <c r="F13603" i="8" s="1"/>
  <c r="C13604" i="8" a="1"/>
  <c r="C13604" i="8" s="1"/>
  <c r="D13604" i="8" s="1"/>
  <c r="F13604" i="8" s="1"/>
  <c r="C13605" i="8" a="1"/>
  <c r="C13605" i="8" s="1"/>
  <c r="D13605" i="8" s="1"/>
  <c r="F13605" i="8" s="1"/>
  <c r="C13606" i="8" a="1"/>
  <c r="C13606" i="8" s="1"/>
  <c r="D13606" i="8" s="1"/>
  <c r="F13606" i="8" s="1"/>
  <c r="C13607" i="8" a="1"/>
  <c r="C13607" i="8" s="1"/>
  <c r="D13607" i="8" s="1"/>
  <c r="F13607" i="8" s="1"/>
  <c r="C13608" i="8" a="1"/>
  <c r="C13608" i="8" s="1"/>
  <c r="D13608" i="8" s="1"/>
  <c r="F13608" i="8" s="1"/>
  <c r="C13609" i="8" a="1"/>
  <c r="C13609" i="8" s="1"/>
  <c r="D13609" i="8" s="1"/>
  <c r="F13609" i="8" s="1"/>
  <c r="C13610" i="8" a="1"/>
  <c r="C13610" i="8"/>
  <c r="D13610" i="8" s="1"/>
  <c r="F13610" i="8" s="1"/>
  <c r="C13611" i="8" a="1"/>
  <c r="C13611" i="8"/>
  <c r="D13611" i="8" s="1"/>
  <c r="F13611" i="8" s="1"/>
  <c r="C13612" i="8" a="1"/>
  <c r="C13612" i="8" s="1"/>
  <c r="D13612" i="8" s="1"/>
  <c r="F13612" i="8" s="1"/>
  <c r="C13613" i="8" a="1"/>
  <c r="C13613" i="8" s="1"/>
  <c r="D13613" i="8" s="1"/>
  <c r="F13613" i="8" s="1"/>
  <c r="C13614" i="8" a="1"/>
  <c r="C13614" i="8"/>
  <c r="D13614" i="8" s="1"/>
  <c r="F13614" i="8" s="1"/>
  <c r="C13615" i="8" a="1"/>
  <c r="C13615" i="8"/>
  <c r="D13615" i="8" s="1"/>
  <c r="F13615" i="8" s="1"/>
  <c r="C13616" i="8" a="1"/>
  <c r="C13616" i="8" s="1"/>
  <c r="D13616" i="8" s="1"/>
  <c r="F13616" i="8" s="1"/>
  <c r="C13617" i="8" a="1"/>
  <c r="C13617" i="8"/>
  <c r="D13617" i="8" s="1"/>
  <c r="F13617" i="8" s="1"/>
  <c r="C13618" i="8" a="1"/>
  <c r="C13618" i="8" s="1"/>
  <c r="D13618" i="8" s="1"/>
  <c r="F13618" i="8" s="1"/>
  <c r="C13619" i="8" a="1"/>
  <c r="C13619" i="8" s="1"/>
  <c r="D13619" i="8" s="1"/>
  <c r="F13619" i="8" s="1"/>
  <c r="C13620" i="8" a="1"/>
  <c r="C13620" i="8" s="1"/>
  <c r="D13620" i="8" s="1"/>
  <c r="F13620" i="8" s="1"/>
  <c r="C13621" i="8" a="1"/>
  <c r="C13621" i="8"/>
  <c r="D13621" i="8" s="1"/>
  <c r="F13621" i="8" s="1"/>
  <c r="C13622" i="8" a="1"/>
  <c r="C13622" i="8" s="1"/>
  <c r="D13622" i="8" s="1"/>
  <c r="F13622" i="8" s="1"/>
  <c r="C13623" i="8" a="1"/>
  <c r="C13623" i="8" s="1"/>
  <c r="D13623" i="8" s="1"/>
  <c r="F13623" i="8" s="1"/>
  <c r="C13624" i="8" a="1"/>
  <c r="C13624" i="8" s="1"/>
  <c r="D13624" i="8" s="1"/>
  <c r="F13624" i="8" s="1"/>
  <c r="C13625" i="8" a="1"/>
  <c r="C13625" i="8" s="1"/>
  <c r="D13625" i="8" s="1"/>
  <c r="F13625" i="8" s="1"/>
  <c r="C13626" i="8" a="1"/>
  <c r="C13626" i="8" s="1"/>
  <c r="D13626" i="8" s="1"/>
  <c r="F13626" i="8" s="1"/>
  <c r="C13627" i="8" a="1"/>
  <c r="C13627" i="8"/>
  <c r="D13627" i="8" s="1"/>
  <c r="F13627" i="8" s="1"/>
  <c r="C13628" i="8" a="1"/>
  <c r="C13628" i="8" s="1"/>
  <c r="D13628" i="8" s="1"/>
  <c r="F13628" i="8" s="1"/>
  <c r="C13629" i="8" a="1"/>
  <c r="C13629" i="8" s="1"/>
  <c r="D13629" i="8" s="1"/>
  <c r="F13629" i="8" s="1"/>
  <c r="C13630" i="8" a="1"/>
  <c r="C13630" i="8" s="1"/>
  <c r="D13630" i="8" s="1"/>
  <c r="F13630" i="8" s="1"/>
  <c r="C13631" i="8" a="1"/>
  <c r="C13631" i="8"/>
  <c r="D13631" i="8" s="1"/>
  <c r="F13631" i="8" s="1"/>
  <c r="C13632" i="8" a="1"/>
  <c r="C13632" i="8"/>
  <c r="D13632" i="8" s="1"/>
  <c r="F13632" i="8" s="1"/>
  <c r="C13633" i="8" a="1"/>
  <c r="C13633" i="8" s="1"/>
  <c r="D13633" i="8" s="1"/>
  <c r="F13633" i="8" s="1"/>
  <c r="C13634" i="8" a="1"/>
  <c r="C13634" i="8"/>
  <c r="D13634" i="8" s="1"/>
  <c r="F13634" i="8" s="1"/>
  <c r="C13635" i="8" a="1"/>
  <c r="C13635" i="8" s="1"/>
  <c r="D13635" i="8" s="1"/>
  <c r="F13635" i="8" s="1"/>
  <c r="C13636" i="8" a="1"/>
  <c r="C13636" i="8" s="1"/>
  <c r="D13636" i="8" s="1"/>
  <c r="F13636" i="8" s="1"/>
  <c r="C13637" i="8" a="1"/>
  <c r="C13637" i="8"/>
  <c r="D13637" i="8" s="1"/>
  <c r="F13637" i="8" s="1"/>
  <c r="C13638" i="8" a="1"/>
  <c r="C13638" i="8"/>
  <c r="D13638" i="8" s="1"/>
  <c r="F13638" i="8" s="1"/>
  <c r="C13639" i="8" a="1"/>
  <c r="C13639" i="8" s="1"/>
  <c r="D13639" i="8" s="1"/>
  <c r="F13639" i="8" s="1"/>
  <c r="C13640" i="8" a="1"/>
  <c r="C13640" i="8" s="1"/>
  <c r="D13640" i="8" s="1"/>
  <c r="F13640" i="8" s="1"/>
  <c r="C13641" i="8" a="1"/>
  <c r="C13641" i="8" s="1"/>
  <c r="D13641" i="8" s="1"/>
  <c r="F13641" i="8" s="1"/>
  <c r="C13642" i="8" a="1"/>
  <c r="C13642" i="8" s="1"/>
  <c r="D13642" i="8" s="1"/>
  <c r="F13642" i="8" s="1"/>
  <c r="C13643" i="8" a="1"/>
  <c r="C13643" i="8" s="1"/>
  <c r="D13643" i="8" s="1"/>
  <c r="F13643" i="8" s="1"/>
  <c r="C13644" i="8" a="1"/>
  <c r="C13644" i="8" s="1"/>
  <c r="D13644" i="8" s="1"/>
  <c r="F13644" i="8" s="1"/>
  <c r="C13645" i="8" a="1"/>
  <c r="C13645" i="8" s="1"/>
  <c r="D13645" i="8" s="1"/>
  <c r="F13645" i="8" s="1"/>
  <c r="C13646" i="8" a="1"/>
  <c r="C13646" i="8" s="1"/>
  <c r="D13646" i="8" s="1"/>
  <c r="F13646" i="8" s="1"/>
  <c r="C13647" i="8" a="1"/>
  <c r="C13647" i="8" s="1"/>
  <c r="D13647" i="8" s="1"/>
  <c r="F13647" i="8" s="1"/>
  <c r="C13648" i="8" a="1"/>
  <c r="C13648" i="8"/>
  <c r="D13648" i="8" s="1"/>
  <c r="F13648" i="8" s="1"/>
  <c r="C13649" i="8" a="1"/>
  <c r="C13649" i="8"/>
  <c r="D13649" i="8" s="1"/>
  <c r="F13649" i="8" s="1"/>
  <c r="C13650" i="8" a="1"/>
  <c r="C13650" i="8" s="1"/>
  <c r="D13650" i="8" s="1"/>
  <c r="F13650" i="8" s="1"/>
  <c r="C13651" i="8" a="1"/>
  <c r="C13651" i="8"/>
  <c r="D13651" i="8" s="1"/>
  <c r="F13651" i="8" s="1"/>
  <c r="C13652" i="8" a="1"/>
  <c r="C13652" i="8" s="1"/>
  <c r="D13652" i="8" s="1"/>
  <c r="F13652" i="8" s="1"/>
  <c r="C13653" i="8" a="1"/>
  <c r="C13653" i="8"/>
  <c r="D13653" i="8" s="1"/>
  <c r="F13653" i="8" s="1"/>
  <c r="C13654" i="8" a="1"/>
  <c r="C13654" i="8"/>
  <c r="D13654" i="8" s="1"/>
  <c r="F13654" i="8" s="1"/>
  <c r="C13655" i="8" a="1"/>
  <c r="C13655" i="8"/>
  <c r="D13655" i="8" s="1"/>
  <c r="F13655" i="8" s="1"/>
  <c r="C13656" i="8" a="1"/>
  <c r="C13656" i="8" s="1"/>
  <c r="D13656" i="8" s="1"/>
  <c r="F13656" i="8" s="1"/>
  <c r="C13657" i="8" a="1"/>
  <c r="C13657" i="8" s="1"/>
  <c r="D13657" i="8" s="1"/>
  <c r="F13657" i="8" s="1"/>
  <c r="C13658" i="8" a="1"/>
  <c r="C13658" i="8" s="1"/>
  <c r="D13658" i="8" s="1"/>
  <c r="F13658" i="8" s="1"/>
  <c r="C13659" i="8" a="1"/>
  <c r="C13659" i="8" s="1"/>
  <c r="D13659" i="8" s="1"/>
  <c r="F13659" i="8" s="1"/>
  <c r="C13660" i="8" a="1"/>
  <c r="C13660" i="8" s="1"/>
  <c r="D13660" i="8" s="1"/>
  <c r="F13660" i="8" s="1"/>
  <c r="C13661" i="8" a="1"/>
  <c r="C13661" i="8" s="1"/>
  <c r="D13661" i="8" s="1"/>
  <c r="F13661" i="8" s="1"/>
  <c r="C13662" i="8" a="1"/>
  <c r="C13662" i="8" s="1"/>
  <c r="D13662" i="8" s="1"/>
  <c r="F13662" i="8" s="1"/>
  <c r="C13663" i="8" a="1"/>
  <c r="C13663" i="8" s="1"/>
  <c r="D13663" i="8" s="1"/>
  <c r="F13663" i="8" s="1"/>
  <c r="C13664" i="8" a="1"/>
  <c r="C13664" i="8" s="1"/>
  <c r="D13664" i="8" s="1"/>
  <c r="F13664" i="8" s="1"/>
  <c r="C13665" i="8" a="1"/>
  <c r="C13665" i="8"/>
  <c r="D13665" i="8" s="1"/>
  <c r="F13665" i="8" s="1"/>
  <c r="C13666" i="8" a="1"/>
  <c r="C13666" i="8"/>
  <c r="D13666" i="8" s="1"/>
  <c r="F13666" i="8" s="1"/>
  <c r="C13667" i="8" a="1"/>
  <c r="C13667" i="8" s="1"/>
  <c r="D13667" i="8" s="1"/>
  <c r="F13667" i="8" s="1"/>
  <c r="C13668" i="8" a="1"/>
  <c r="C13668" i="8" s="1"/>
  <c r="D13668" i="8" s="1"/>
  <c r="F13668" i="8" s="1"/>
  <c r="C13669" i="8" a="1"/>
  <c r="C13669" i="8" s="1"/>
  <c r="D13669" i="8" s="1"/>
  <c r="F13669" i="8" s="1"/>
  <c r="C13670" i="8" a="1"/>
  <c r="C13670" i="8"/>
  <c r="D13670" i="8" s="1"/>
  <c r="F13670" i="8" s="1"/>
  <c r="C13671" i="8" a="1"/>
  <c r="C13671" i="8"/>
  <c r="D13671" i="8" s="1"/>
  <c r="F13671" i="8" s="1"/>
  <c r="C13672" i="8" a="1"/>
  <c r="C13672" i="8"/>
  <c r="D13672" i="8" s="1"/>
  <c r="F13672" i="8" s="1"/>
  <c r="C13673" i="8" a="1"/>
  <c r="C13673" i="8" s="1"/>
  <c r="D13673" i="8" s="1"/>
  <c r="F13673" i="8" s="1"/>
  <c r="C13674" i="8" a="1"/>
  <c r="C13674" i="8" s="1"/>
  <c r="D13674" i="8" s="1"/>
  <c r="F13674" i="8" s="1"/>
  <c r="C13675" i="8" a="1"/>
  <c r="C13675" i="8" s="1"/>
  <c r="D13675" i="8" s="1"/>
  <c r="F13675" i="8" s="1"/>
  <c r="C13676" i="8" a="1"/>
  <c r="C13676" i="8" s="1"/>
  <c r="D13676" i="8" s="1"/>
  <c r="F13676" i="8" s="1"/>
  <c r="C13677" i="8" a="1"/>
  <c r="C13677" i="8"/>
  <c r="D13677" i="8" s="1"/>
  <c r="F13677" i="8" s="1"/>
  <c r="C13678" i="8" a="1"/>
  <c r="C13678" i="8" s="1"/>
  <c r="D13678" i="8" s="1"/>
  <c r="F13678" i="8" s="1"/>
  <c r="C13679" i="8" a="1"/>
  <c r="C13679" i="8" s="1"/>
  <c r="D13679" i="8" s="1"/>
  <c r="F13679" i="8" s="1"/>
  <c r="C13680" i="8" a="1"/>
  <c r="C13680" i="8" s="1"/>
  <c r="D13680" i="8" s="1"/>
  <c r="F13680" i="8" s="1"/>
  <c r="C13681" i="8" a="1"/>
  <c r="C13681" i="8" s="1"/>
  <c r="D13681" i="8" s="1"/>
  <c r="F13681" i="8" s="1"/>
  <c r="C13682" i="8" a="1"/>
  <c r="C13682" i="8"/>
  <c r="D13682" i="8" s="1"/>
  <c r="F13682" i="8" s="1"/>
  <c r="C13683" i="8" a="1"/>
  <c r="C13683" i="8"/>
  <c r="D13683" i="8" s="1"/>
  <c r="F13683" i="8" s="1"/>
  <c r="C13684" i="8" a="1"/>
  <c r="C13684" i="8" s="1"/>
  <c r="D13684" i="8" s="1"/>
  <c r="F13684" i="8" s="1"/>
  <c r="C13685" i="8" a="1"/>
  <c r="C13685" i="8" s="1"/>
  <c r="D13685" i="8" s="1"/>
  <c r="F13685" i="8" s="1"/>
  <c r="C13686" i="8" a="1"/>
  <c r="C13686" i="8" s="1"/>
  <c r="D13686" i="8" s="1"/>
  <c r="F13686" i="8" s="1"/>
  <c r="C13687" i="8" a="1"/>
  <c r="C13687" i="8"/>
  <c r="D13687" i="8" s="1"/>
  <c r="F13687" i="8" s="1"/>
  <c r="C13688" i="8" a="1"/>
  <c r="C13688" i="8"/>
  <c r="D13688" i="8" s="1"/>
  <c r="F13688" i="8" s="1"/>
  <c r="C13689" i="8" a="1"/>
  <c r="C13689" i="8"/>
  <c r="D13689" i="8" s="1"/>
  <c r="F13689" i="8" s="1"/>
  <c r="C13690" i="8" a="1"/>
  <c r="C13690" i="8" s="1"/>
  <c r="D13690" i="8" s="1"/>
  <c r="F13690" i="8" s="1"/>
  <c r="C13691" i="8" a="1"/>
  <c r="C13691" i="8" s="1"/>
  <c r="D13691" i="8" s="1"/>
  <c r="F13691" i="8" s="1"/>
  <c r="C13692" i="8" a="1"/>
  <c r="C13692" i="8" s="1"/>
  <c r="D13692" i="8" s="1"/>
  <c r="F13692" i="8" s="1"/>
  <c r="C13693" i="8" a="1"/>
  <c r="C13693" i="8" s="1"/>
  <c r="D13693" i="8" s="1"/>
  <c r="F13693" i="8" s="1"/>
  <c r="C13694" i="8" a="1"/>
  <c r="C13694" i="8"/>
  <c r="D13694" i="8" s="1"/>
  <c r="F13694" i="8" s="1"/>
  <c r="C13695" i="8" a="1"/>
  <c r="C13695" i="8" s="1"/>
  <c r="D13695" i="8" s="1"/>
  <c r="F13695" i="8" s="1"/>
  <c r="C13696" i="8" a="1"/>
  <c r="C13696" i="8" s="1"/>
  <c r="D13696" i="8" s="1"/>
  <c r="F13696" i="8" s="1"/>
  <c r="C13697" i="8" a="1"/>
  <c r="C13697" i="8" s="1"/>
  <c r="D13697" i="8" s="1"/>
  <c r="F13697" i="8" s="1"/>
  <c r="C13698" i="8" a="1"/>
  <c r="C13698" i="8" s="1"/>
  <c r="D13698" i="8" s="1"/>
  <c r="F13698" i="8" s="1"/>
  <c r="C13699" i="8" a="1"/>
  <c r="C13699" i="8"/>
  <c r="D13699" i="8" s="1"/>
  <c r="F13699" i="8" s="1"/>
  <c r="C13700" i="8" a="1"/>
  <c r="C13700" i="8" s="1"/>
  <c r="D13700" i="8" s="1"/>
  <c r="F13700" i="8" s="1"/>
  <c r="C13701" i="8" a="1"/>
  <c r="C13701" i="8" s="1"/>
  <c r="D13701" i="8" s="1"/>
  <c r="F13701" i="8" s="1"/>
  <c r="C13702" i="8" a="1"/>
  <c r="C13702" i="8" s="1"/>
  <c r="D13702" i="8" s="1"/>
  <c r="F13702" i="8" s="1"/>
  <c r="C13703" i="8" a="1"/>
  <c r="C13703" i="8" s="1"/>
  <c r="D13703" i="8" s="1"/>
  <c r="F13703" i="8" s="1"/>
  <c r="C13704" i="8" a="1"/>
  <c r="C13704" i="8"/>
  <c r="D13704" i="8" s="1"/>
  <c r="F13704" i="8" s="1"/>
  <c r="C13705" i="8" a="1"/>
  <c r="C13705" i="8"/>
  <c r="D13705" i="8" s="1"/>
  <c r="F13705" i="8" s="1"/>
  <c r="C13706" i="8" a="1"/>
  <c r="C13706" i="8"/>
  <c r="D13706" i="8" s="1"/>
  <c r="F13706" i="8" s="1"/>
  <c r="C13707" i="8" a="1"/>
  <c r="C13707" i="8" s="1"/>
  <c r="D13707" i="8" s="1"/>
  <c r="F13707" i="8" s="1"/>
  <c r="C13708" i="8" a="1"/>
  <c r="C13708" i="8" s="1"/>
  <c r="D13708" i="8" s="1"/>
  <c r="F13708" i="8" s="1"/>
  <c r="C13709" i="8" a="1"/>
  <c r="C13709" i="8"/>
  <c r="D13709" i="8" s="1"/>
  <c r="F13709" i="8" s="1"/>
  <c r="C13710" i="8" a="1"/>
  <c r="C13710" i="8" s="1"/>
  <c r="D13710" i="8" s="1"/>
  <c r="F13710" i="8" s="1"/>
  <c r="C13711" i="8" a="1"/>
  <c r="C13711" i="8"/>
  <c r="D13711" i="8" s="1"/>
  <c r="F13711" i="8" s="1"/>
  <c r="C13712" i="8" a="1"/>
  <c r="C13712" i="8" s="1"/>
  <c r="D13712" i="8" s="1"/>
  <c r="F13712" i="8" s="1"/>
  <c r="C13713" i="8" a="1"/>
  <c r="C13713" i="8" s="1"/>
  <c r="D13713" i="8" s="1"/>
  <c r="F13713" i="8" s="1"/>
  <c r="C13714" i="8" a="1"/>
  <c r="C13714" i="8" s="1"/>
  <c r="D13714" i="8" s="1"/>
  <c r="F13714" i="8" s="1"/>
  <c r="C13715" i="8" a="1"/>
  <c r="C13715" i="8" s="1"/>
  <c r="D13715" i="8" s="1"/>
  <c r="F13715" i="8" s="1"/>
  <c r="C13716" i="8" a="1"/>
  <c r="C13716" i="8" s="1"/>
  <c r="D13716" i="8" s="1"/>
  <c r="F13716" i="8" s="1"/>
  <c r="C13717" i="8" a="1"/>
  <c r="C13717" i="8" s="1"/>
  <c r="D13717" i="8" s="1"/>
  <c r="F13717" i="8" s="1"/>
  <c r="C13718" i="8" a="1"/>
  <c r="C13718" i="8" s="1"/>
  <c r="D13718" i="8" s="1"/>
  <c r="F13718" i="8" s="1"/>
  <c r="C13719" i="8" a="1"/>
  <c r="C13719" i="8" s="1"/>
  <c r="D13719" i="8" s="1"/>
  <c r="F13719" i="8" s="1"/>
  <c r="C13720" i="8" a="1"/>
  <c r="C13720" i="8" s="1"/>
  <c r="D13720" i="8" s="1"/>
  <c r="F13720" i="8" s="1"/>
  <c r="C13721" i="8" a="1"/>
  <c r="C13721" i="8"/>
  <c r="D13721" i="8" s="1"/>
  <c r="F13721" i="8" s="1"/>
  <c r="C13722" i="8" a="1"/>
  <c r="C13722" i="8"/>
  <c r="D13722" i="8" s="1"/>
  <c r="F13722" i="8" s="1"/>
  <c r="C13723" i="8" a="1"/>
  <c r="C13723" i="8"/>
  <c r="D13723" i="8" s="1"/>
  <c r="F13723" i="8" s="1"/>
  <c r="C13724" i="8" a="1"/>
  <c r="C13724" i="8" s="1"/>
  <c r="D13724" i="8" s="1"/>
  <c r="F13724" i="8" s="1"/>
  <c r="C13725" i="8" a="1"/>
  <c r="C13725" i="8"/>
  <c r="D13725" i="8" s="1"/>
  <c r="F13725" i="8" s="1"/>
  <c r="C13726" i="8" a="1"/>
  <c r="C13726" i="8"/>
  <c r="D13726" i="8" s="1"/>
  <c r="F13726" i="8" s="1"/>
  <c r="C13727" i="8" a="1"/>
  <c r="C13727" i="8" s="1"/>
  <c r="D13727" i="8" s="1"/>
  <c r="F13727" i="8" s="1"/>
  <c r="C13728" i="8" a="1"/>
  <c r="C13728" i="8"/>
  <c r="D13728" i="8" s="1"/>
  <c r="F13728" i="8" s="1"/>
  <c r="C13729" i="8" a="1"/>
  <c r="C13729" i="8" s="1"/>
  <c r="D13729" i="8" s="1"/>
  <c r="F13729" i="8" s="1"/>
  <c r="C13730" i="8" a="1"/>
  <c r="C13730" i="8" s="1"/>
  <c r="D13730" i="8" s="1"/>
  <c r="F13730" i="8" s="1"/>
  <c r="C13731" i="8" a="1"/>
  <c r="C13731" i="8" s="1"/>
  <c r="D13731" i="8" s="1"/>
  <c r="F13731" i="8" s="1"/>
  <c r="C13732" i="8" a="1"/>
  <c r="C13732" i="8" s="1"/>
  <c r="D13732" i="8" s="1"/>
  <c r="F13732" i="8" s="1"/>
  <c r="C13733" i="8" a="1"/>
  <c r="C13733" i="8" s="1"/>
  <c r="D13733" i="8" s="1"/>
  <c r="F13733" i="8" s="1"/>
  <c r="C13734" i="8" a="1"/>
  <c r="C13734" i="8" s="1"/>
  <c r="D13734" i="8" s="1"/>
  <c r="F13734" i="8" s="1"/>
  <c r="C13735" i="8" a="1"/>
  <c r="C13735" i="8" s="1"/>
  <c r="D13735" i="8" s="1"/>
  <c r="F13735" i="8" s="1"/>
  <c r="C13736" i="8" a="1"/>
  <c r="C13736" i="8" s="1"/>
  <c r="D13736" i="8" s="1"/>
  <c r="F13736" i="8" s="1"/>
  <c r="C13737" i="8" a="1"/>
  <c r="C13737" i="8" s="1"/>
  <c r="D13737" i="8" s="1"/>
  <c r="F13737" i="8" s="1"/>
  <c r="C13738" i="8" a="1"/>
  <c r="C13738" i="8"/>
  <c r="D13738" i="8" s="1"/>
  <c r="F13738" i="8" s="1"/>
  <c r="C13739" i="8" a="1"/>
  <c r="C13739" i="8"/>
  <c r="D13739" i="8" s="1"/>
  <c r="F13739" i="8" s="1"/>
  <c r="C13740" i="8" a="1"/>
  <c r="C13740" i="8" s="1"/>
  <c r="D13740" i="8" s="1"/>
  <c r="F13740" i="8" s="1"/>
  <c r="C13741" i="8" a="1"/>
  <c r="C13741" i="8" s="1"/>
  <c r="D13741" i="8" s="1"/>
  <c r="F13741" i="8" s="1"/>
  <c r="C13742" i="8" a="1"/>
  <c r="C13742" i="8"/>
  <c r="D13742" i="8" s="1"/>
  <c r="F13742" i="8" s="1"/>
  <c r="C13743" i="8" a="1"/>
  <c r="C13743" i="8"/>
  <c r="D13743" i="8" s="1"/>
  <c r="F13743" i="8" s="1"/>
  <c r="C13744" i="8" a="1"/>
  <c r="C13744" i="8" s="1"/>
  <c r="D13744" i="8" s="1"/>
  <c r="F13744" i="8" s="1"/>
  <c r="C13745" i="8" a="1"/>
  <c r="C13745" i="8"/>
  <c r="D13745" i="8" s="1"/>
  <c r="F13745" i="8" s="1"/>
  <c r="C13746" i="8" a="1"/>
  <c r="C13746" i="8" s="1"/>
  <c r="D13746" i="8" s="1"/>
  <c r="F13746" i="8" s="1"/>
  <c r="C13747" i="8" a="1"/>
  <c r="C13747" i="8" s="1"/>
  <c r="D13747" i="8" s="1"/>
  <c r="F13747" i="8" s="1"/>
  <c r="C13748" i="8" a="1"/>
  <c r="C13748" i="8" s="1"/>
  <c r="D13748" i="8" s="1"/>
  <c r="F13748" i="8" s="1"/>
  <c r="C13749" i="8" a="1"/>
  <c r="C13749" i="8"/>
  <c r="D13749" i="8" s="1"/>
  <c r="F13749" i="8" s="1"/>
  <c r="C13750" i="8" a="1"/>
  <c r="C13750" i="8" s="1"/>
  <c r="D13750" i="8" s="1"/>
  <c r="F13750" i="8" s="1"/>
  <c r="C13751" i="8" a="1"/>
  <c r="C13751" i="8" s="1"/>
  <c r="D13751" i="8" s="1"/>
  <c r="F13751" i="8" s="1"/>
  <c r="C13752" i="8" a="1"/>
  <c r="C13752" i="8" s="1"/>
  <c r="D13752" i="8" s="1"/>
  <c r="F13752" i="8" s="1"/>
  <c r="C13753" i="8" a="1"/>
  <c r="C13753" i="8" s="1"/>
  <c r="D13753" i="8" s="1"/>
  <c r="F13753" i="8" s="1"/>
  <c r="C13754" i="8" a="1"/>
  <c r="C13754" i="8" s="1"/>
  <c r="D13754" i="8" s="1"/>
  <c r="F13754" i="8" s="1"/>
  <c r="C13755" i="8" a="1"/>
  <c r="C13755" i="8"/>
  <c r="D13755" i="8" s="1"/>
  <c r="F13755" i="8" s="1"/>
  <c r="C13756" i="8" a="1"/>
  <c r="C13756" i="8" s="1"/>
  <c r="D13756" i="8" s="1"/>
  <c r="F13756" i="8" s="1"/>
  <c r="C13757" i="8" a="1"/>
  <c r="C13757" i="8" s="1"/>
  <c r="D13757" i="8" s="1"/>
  <c r="F13757" i="8" s="1"/>
  <c r="C13758" i="8" a="1"/>
  <c r="C13758" i="8" s="1"/>
  <c r="D13758" i="8" s="1"/>
  <c r="F13758" i="8" s="1"/>
  <c r="C13759" i="8" a="1"/>
  <c r="C13759" i="8"/>
  <c r="D13759" i="8" s="1"/>
  <c r="F13759" i="8" s="1"/>
  <c r="C13760" i="8" a="1"/>
  <c r="C13760" i="8"/>
  <c r="D13760" i="8" s="1"/>
  <c r="F13760" i="8" s="1"/>
  <c r="C13761" i="8" a="1"/>
  <c r="C13761" i="8"/>
  <c r="D13761" i="8" s="1"/>
  <c r="F13761" i="8" s="1"/>
  <c r="C13762" i="8" a="1"/>
  <c r="C13762" i="8"/>
  <c r="D13762" i="8" s="1"/>
  <c r="F13762" i="8" s="1"/>
  <c r="C13763" i="8" a="1"/>
  <c r="C13763" i="8" s="1"/>
  <c r="D13763" i="8" s="1"/>
  <c r="F13763" i="8" s="1"/>
  <c r="C13764" i="8" a="1"/>
  <c r="C13764" i="8" s="1"/>
  <c r="D13764" i="8" s="1"/>
  <c r="F13764" i="8" s="1"/>
  <c r="C13765" i="8" a="1"/>
  <c r="C13765" i="8"/>
  <c r="D13765" i="8" s="1"/>
  <c r="F13765" i="8" s="1"/>
  <c r="C13766" i="8" a="1"/>
  <c r="C13766" i="8"/>
  <c r="D13766" i="8" s="1"/>
  <c r="F13766" i="8" s="1"/>
  <c r="C13767" i="8" a="1"/>
  <c r="C13767" i="8" s="1"/>
  <c r="D13767" i="8" s="1"/>
  <c r="F13767" i="8" s="1"/>
  <c r="C13768" i="8" a="1"/>
  <c r="C13768" i="8" s="1"/>
  <c r="D13768" i="8" s="1"/>
  <c r="F13768" i="8" s="1"/>
  <c r="C13769" i="8" a="1"/>
  <c r="C13769" i="8" s="1"/>
  <c r="D13769" i="8" s="1"/>
  <c r="F13769" i="8" s="1"/>
  <c r="C13770" i="8" a="1"/>
  <c r="C13770" i="8" s="1"/>
  <c r="D13770" i="8" s="1"/>
  <c r="F13770" i="8" s="1"/>
  <c r="C13771" i="8" a="1"/>
  <c r="C13771" i="8" s="1"/>
  <c r="D13771" i="8" s="1"/>
  <c r="F13771" i="8" s="1"/>
  <c r="C13772" i="8" a="1"/>
  <c r="C13772" i="8" s="1"/>
  <c r="D13772" i="8" s="1"/>
  <c r="F13772" i="8" s="1"/>
  <c r="C13773" i="8" a="1"/>
  <c r="C13773" i="8" s="1"/>
  <c r="D13773" i="8" s="1"/>
  <c r="F13773" i="8" s="1"/>
  <c r="C13774" i="8" a="1"/>
  <c r="C13774" i="8" s="1"/>
  <c r="D13774" i="8" s="1"/>
  <c r="F13774" i="8" s="1"/>
  <c r="C13775" i="8" a="1"/>
  <c r="C13775" i="8" s="1"/>
  <c r="D13775" i="8" s="1"/>
  <c r="F13775" i="8" s="1"/>
  <c r="C13776" i="8" a="1"/>
  <c r="C13776" i="8"/>
  <c r="D13776" i="8" s="1"/>
  <c r="F13776" i="8" s="1"/>
  <c r="C13777" i="8" a="1"/>
  <c r="C13777" i="8"/>
  <c r="D13777" i="8" s="1"/>
  <c r="F13777" i="8" s="1"/>
  <c r="C13778" i="8" a="1"/>
  <c r="C13778" i="8"/>
  <c r="D13778" i="8" s="1"/>
  <c r="F13778" i="8" s="1"/>
  <c r="C13779" i="8" a="1"/>
  <c r="C13779" i="8"/>
  <c r="D13779" i="8" s="1"/>
  <c r="F13779" i="8" s="1"/>
  <c r="C13780" i="8" a="1"/>
  <c r="C13780" i="8" s="1"/>
  <c r="D13780" i="8" s="1"/>
  <c r="F13780" i="8" s="1"/>
  <c r="C13781" i="8" a="1"/>
  <c r="C13781" i="8"/>
  <c r="D13781" i="8" s="1"/>
  <c r="F13781" i="8" s="1"/>
  <c r="C13782" i="8" a="1"/>
  <c r="C13782" i="8"/>
  <c r="D13782" i="8" s="1"/>
  <c r="F13782" i="8" s="1"/>
  <c r="C13783" i="8" a="1"/>
  <c r="C13783" i="8"/>
  <c r="D13783" i="8" s="1"/>
  <c r="F13783" i="8" s="1"/>
  <c r="C13784" i="8" a="1"/>
  <c r="C13784" i="8" s="1"/>
  <c r="D13784" i="8" s="1"/>
  <c r="F13784" i="8" s="1"/>
  <c r="C13785" i="8" a="1"/>
  <c r="C13785" i="8"/>
  <c r="D13785" i="8" s="1"/>
  <c r="F13785" i="8" s="1"/>
  <c r="C13786" i="8" a="1"/>
  <c r="C13786" i="8" s="1"/>
  <c r="D13786" i="8" s="1"/>
  <c r="F13786" i="8" s="1"/>
  <c r="C13787" i="8" a="1"/>
  <c r="C13787" i="8" s="1"/>
  <c r="D13787" i="8" s="1"/>
  <c r="F13787" i="8" s="1"/>
  <c r="C13788" i="8" a="1"/>
  <c r="C13788" i="8" s="1"/>
  <c r="D13788" i="8" s="1"/>
  <c r="F13788" i="8" s="1"/>
  <c r="C13789" i="8" a="1"/>
  <c r="C13789" i="8" s="1"/>
  <c r="D13789" i="8" s="1"/>
  <c r="F13789" i="8" s="1"/>
  <c r="C13790" i="8" a="1"/>
  <c r="C13790" i="8" s="1"/>
  <c r="D13790" i="8" s="1"/>
  <c r="F13790" i="8" s="1"/>
  <c r="C13791" i="8" a="1"/>
  <c r="C13791" i="8" s="1"/>
  <c r="D13791" i="8" s="1"/>
  <c r="F13791" i="8" s="1"/>
  <c r="C13792" i="8" a="1"/>
  <c r="C13792" i="8"/>
  <c r="D13792" i="8" s="1"/>
  <c r="F13792" i="8" s="1"/>
  <c r="C13793" i="8" a="1"/>
  <c r="C13793" i="8"/>
  <c r="D13793" i="8" s="1"/>
  <c r="F13793" i="8" s="1"/>
  <c r="C13794" i="8" a="1"/>
  <c r="C13794" i="8" s="1"/>
  <c r="D13794" i="8" s="1"/>
  <c r="F13794" i="8" s="1"/>
  <c r="C13795" i="8" a="1"/>
  <c r="C13795" i="8"/>
  <c r="D13795" i="8" s="1"/>
  <c r="F13795" i="8" s="1"/>
  <c r="C13796" i="8" a="1"/>
  <c r="C13796" i="8" s="1"/>
  <c r="D13796" i="8" s="1"/>
  <c r="F13796" i="8" s="1"/>
  <c r="C13797" i="8" a="1"/>
  <c r="C13797" i="8" s="1"/>
  <c r="D13797" i="8" s="1"/>
  <c r="F13797" i="8" s="1"/>
  <c r="C13798" i="8" a="1"/>
  <c r="C13798" i="8"/>
  <c r="D13798" i="8" s="1"/>
  <c r="F13798" i="8" s="1"/>
  <c r="C13799" i="8" a="1"/>
  <c r="C13799" i="8"/>
  <c r="D13799" i="8" s="1"/>
  <c r="F13799" i="8" s="1"/>
  <c r="C13800" i="8" a="1"/>
  <c r="C13800" i="8"/>
  <c r="D13800" i="8" s="1"/>
  <c r="F13800" i="8" s="1"/>
  <c r="C13801" i="8" a="1"/>
  <c r="C13801" i="8" s="1"/>
  <c r="D13801" i="8" s="1"/>
  <c r="F13801" i="8" s="1"/>
  <c r="C13802" i="8" a="1"/>
  <c r="C13802" i="8" s="1"/>
  <c r="D13802" i="8" s="1"/>
  <c r="F13802" i="8" s="1"/>
  <c r="C13803" i="8" a="1"/>
  <c r="C13803" i="8" s="1"/>
  <c r="D13803" i="8" s="1"/>
  <c r="F13803" i="8" s="1"/>
  <c r="C13804" i="8" a="1"/>
  <c r="C13804" i="8" s="1"/>
  <c r="D13804" i="8" s="1"/>
  <c r="F13804" i="8" s="1"/>
  <c r="C13805" i="8" a="1"/>
  <c r="C13805" i="8" s="1"/>
  <c r="D13805" i="8" s="1"/>
  <c r="F13805" i="8" s="1"/>
  <c r="C13806" i="8" a="1"/>
  <c r="C13806" i="8" s="1"/>
  <c r="D13806" i="8" s="1"/>
  <c r="F13806" i="8" s="1"/>
  <c r="C13807" i="8" a="1"/>
  <c r="C13807" i="8" s="1"/>
  <c r="D13807" i="8" s="1"/>
  <c r="F13807" i="8" s="1"/>
  <c r="C13808" i="8" a="1"/>
  <c r="C13808" i="8" s="1"/>
  <c r="D13808" i="8" s="1"/>
  <c r="F13808" i="8" s="1"/>
  <c r="C13809" i="8" a="1"/>
  <c r="C13809" i="8" s="1"/>
  <c r="D13809" i="8" s="1"/>
  <c r="F13809" i="8" s="1"/>
  <c r="C13810" i="8" a="1"/>
  <c r="C13810" i="8"/>
  <c r="D13810" i="8" s="1"/>
  <c r="F13810" i="8" s="1"/>
  <c r="C13811" i="8" a="1"/>
  <c r="C13811" i="8" s="1"/>
  <c r="D13811" i="8" s="1"/>
  <c r="F13811" i="8" s="1"/>
  <c r="C13812" i="8" a="1"/>
  <c r="C13812" i="8" s="1"/>
  <c r="D13812" i="8" s="1"/>
  <c r="F13812" i="8" s="1"/>
  <c r="C13813" i="8" a="1"/>
  <c r="C13813" i="8"/>
  <c r="D13813" i="8" s="1"/>
  <c r="F13813" i="8" s="1"/>
  <c r="C13814" i="8" a="1"/>
  <c r="C13814" i="8"/>
  <c r="D13814" i="8" s="1"/>
  <c r="F13814" i="8" s="1"/>
  <c r="C13815" i="8" a="1"/>
  <c r="C13815" i="8" s="1"/>
  <c r="D13815" i="8" s="1"/>
  <c r="F13815" i="8" s="1"/>
  <c r="C13816" i="8" a="1"/>
  <c r="C13816" i="8" s="1"/>
  <c r="D13816" i="8" s="1"/>
  <c r="F13816" i="8" s="1"/>
  <c r="C13817" i="8" a="1"/>
  <c r="C13817" i="8" s="1"/>
  <c r="D13817" i="8" s="1"/>
  <c r="F13817" i="8" s="1"/>
  <c r="C13818" i="8" a="1"/>
  <c r="C13818" i="8" s="1"/>
  <c r="D13818" i="8" s="1"/>
  <c r="F13818" i="8" s="1"/>
  <c r="C13819" i="8" a="1"/>
  <c r="C13819" i="8" s="1"/>
  <c r="D13819" i="8" s="1"/>
  <c r="F13819" i="8" s="1"/>
  <c r="C13820" i="8" a="1"/>
  <c r="C13820" i="8"/>
  <c r="D13820" i="8" s="1"/>
  <c r="F13820" i="8" s="1"/>
  <c r="C13821" i="8" a="1"/>
  <c r="C13821" i="8"/>
  <c r="D13821" i="8" s="1"/>
  <c r="F13821" i="8" s="1"/>
  <c r="C13822" i="8" a="1"/>
  <c r="C13822" i="8" s="1"/>
  <c r="D13822" i="8" s="1"/>
  <c r="F13822" i="8" s="1"/>
  <c r="C13823" i="8" a="1"/>
  <c r="C13823" i="8" s="1"/>
  <c r="D13823" i="8" s="1"/>
  <c r="F13823" i="8" s="1"/>
  <c r="C13824" i="8" a="1"/>
  <c r="C13824" i="8" s="1"/>
  <c r="D13824" i="8" s="1"/>
  <c r="F13824" i="8" s="1"/>
  <c r="C13825" i="8" a="1"/>
  <c r="C13825" i="8" s="1"/>
  <c r="D13825" i="8" s="1"/>
  <c r="F13825" i="8" s="1"/>
  <c r="C13826" i="8" a="1"/>
  <c r="C13826" i="8" s="1"/>
  <c r="D13826" i="8" s="1"/>
  <c r="F13826" i="8" s="1"/>
  <c r="C13827" i="8" a="1"/>
  <c r="C13827" i="8"/>
  <c r="D13827" i="8" s="1"/>
  <c r="F13827" i="8" s="1"/>
  <c r="C13828" i="8" a="1"/>
  <c r="C13828" i="8" s="1"/>
  <c r="D13828" i="8" s="1"/>
  <c r="F13828" i="8" s="1"/>
  <c r="C13829" i="8" a="1"/>
  <c r="C13829" i="8" s="1"/>
  <c r="D13829" i="8" s="1"/>
  <c r="F13829" i="8" s="1"/>
  <c r="C13830" i="8" a="1"/>
  <c r="C13830" i="8"/>
  <c r="D13830" i="8" s="1"/>
  <c r="F13830" i="8" s="1"/>
  <c r="C13831" i="8" a="1"/>
  <c r="C13831" i="8"/>
  <c r="D13831" i="8" s="1"/>
  <c r="F13831" i="8" s="1"/>
  <c r="C13832" i="8" a="1"/>
  <c r="C13832" i="8" s="1"/>
  <c r="D13832" i="8" s="1"/>
  <c r="F13832" i="8" s="1"/>
  <c r="C13833" i="8" a="1"/>
  <c r="C13833" i="8" s="1"/>
  <c r="D13833" i="8" s="1"/>
  <c r="F13833" i="8" s="1"/>
  <c r="C13834" i="8" a="1"/>
  <c r="C13834" i="8" s="1"/>
  <c r="D13834" i="8" s="1"/>
  <c r="F13834" i="8" s="1"/>
  <c r="C13835" i="8" a="1"/>
  <c r="C13835" i="8" s="1"/>
  <c r="D13835" i="8" s="1"/>
  <c r="F13835" i="8" s="1"/>
  <c r="C13836" i="8" a="1"/>
  <c r="C13836" i="8" s="1"/>
  <c r="D13836" i="8" s="1"/>
  <c r="F13836" i="8" s="1"/>
  <c r="C13837" i="8" a="1"/>
  <c r="C13837" i="8"/>
  <c r="D13837" i="8" s="1"/>
  <c r="F13837" i="8" s="1"/>
  <c r="C13838" i="8" a="1"/>
  <c r="C13838" i="8"/>
  <c r="D13838" i="8" s="1"/>
  <c r="F13838" i="8" s="1"/>
  <c r="C13839" i="8" a="1"/>
  <c r="C13839" i="8" s="1"/>
  <c r="D13839" i="8" s="1"/>
  <c r="F13839" i="8" s="1"/>
  <c r="C13840" i="8" a="1"/>
  <c r="C13840" i="8" s="1"/>
  <c r="D13840" i="8" s="1"/>
  <c r="F13840" i="8" s="1"/>
  <c r="C13841" i="8" a="1"/>
  <c r="C13841" i="8" s="1"/>
  <c r="D13841" i="8" s="1"/>
  <c r="F13841" i="8" s="1"/>
  <c r="C13842" i="8" a="1"/>
  <c r="C13842" i="8" s="1"/>
  <c r="D13842" i="8" s="1"/>
  <c r="F13842" i="8" s="1"/>
  <c r="C13843" i="8" a="1"/>
  <c r="C13843" i="8" s="1"/>
  <c r="D13843" i="8" s="1"/>
  <c r="F13843" i="8" s="1"/>
  <c r="C13844" i="8" a="1"/>
  <c r="C13844" i="8"/>
  <c r="D13844" i="8" s="1"/>
  <c r="F13844" i="8" s="1"/>
  <c r="C13845" i="8" a="1"/>
  <c r="C13845" i="8" s="1"/>
  <c r="D13845" i="8" s="1"/>
  <c r="F13845" i="8" s="1"/>
  <c r="C13846" i="8" a="1"/>
  <c r="C13846" i="8" s="1"/>
  <c r="D13846" i="8" s="1"/>
  <c r="F13846" i="8" s="1"/>
  <c r="C13847" i="8" a="1"/>
  <c r="C13847" i="8"/>
  <c r="D13847" i="8" s="1"/>
  <c r="F13847" i="8" s="1"/>
  <c r="C13848" i="8" a="1"/>
  <c r="C13848" i="8" s="1"/>
  <c r="D13848" i="8" s="1"/>
  <c r="F13848" i="8" s="1"/>
  <c r="C13849" i="8" a="1"/>
  <c r="C13849" i="8" s="1"/>
  <c r="D13849" i="8" s="1"/>
  <c r="F13849" i="8" s="1"/>
  <c r="C13850" i="8" a="1"/>
  <c r="C13850" i="8" s="1"/>
  <c r="D13850" i="8" s="1"/>
  <c r="F13850" i="8" s="1"/>
  <c r="C13851" i="8" a="1"/>
  <c r="C13851" i="8" s="1"/>
  <c r="D13851" i="8" s="1"/>
  <c r="F13851" i="8" s="1"/>
  <c r="C13852" i="8" a="1"/>
  <c r="C13852" i="8" s="1"/>
  <c r="D13852" i="8" s="1"/>
  <c r="F13852" i="8" s="1"/>
  <c r="C13853" i="8" a="1"/>
  <c r="C13853" i="8" s="1"/>
  <c r="D13853" i="8" s="1"/>
  <c r="F13853" i="8" s="1"/>
  <c r="C13854" i="8" a="1"/>
  <c r="C13854" i="8"/>
  <c r="D13854" i="8" s="1"/>
  <c r="F13854" i="8" s="1"/>
  <c r="C13855" i="8" a="1"/>
  <c r="C13855" i="8"/>
  <c r="D13855" i="8" s="1"/>
  <c r="F13855" i="8" s="1"/>
  <c r="C13856" i="8" a="1"/>
  <c r="C13856" i="8" s="1"/>
  <c r="D13856" i="8" s="1"/>
  <c r="F13856" i="8" s="1"/>
  <c r="C13857" i="8" a="1"/>
  <c r="C13857" i="8"/>
  <c r="D13857" i="8" s="1"/>
  <c r="F13857" i="8" s="1"/>
  <c r="C13858" i="8" a="1"/>
  <c r="C13858" i="8" s="1"/>
  <c r="D13858" i="8" s="1"/>
  <c r="F13858" i="8" s="1"/>
  <c r="C13859" i="8" a="1"/>
  <c r="C13859" i="8" s="1"/>
  <c r="D13859" i="8" s="1"/>
  <c r="F13859" i="8" s="1"/>
  <c r="C13860" i="8" a="1"/>
  <c r="C13860" i="8" s="1"/>
  <c r="D13860" i="8" s="1"/>
  <c r="F13860" i="8" s="1"/>
  <c r="C13861" i="8" a="1"/>
  <c r="C13861" i="8"/>
  <c r="D13861" i="8" s="1"/>
  <c r="F13861" i="8" s="1"/>
  <c r="C13862" i="8" a="1"/>
  <c r="C13862" i="8" s="1"/>
  <c r="D13862" i="8" s="1"/>
  <c r="F13862" i="8" s="1"/>
  <c r="C13863" i="8" a="1"/>
  <c r="C13863" i="8" s="1"/>
  <c r="D13863" i="8" s="1"/>
  <c r="F13863" i="8" s="1"/>
  <c r="C13864" i="8" a="1"/>
  <c r="C13864" i="8" s="1"/>
  <c r="D13864" i="8" s="1"/>
  <c r="F13864" i="8" s="1"/>
  <c r="C13865" i="8" a="1"/>
  <c r="C13865" i="8" s="1"/>
  <c r="D13865" i="8" s="1"/>
  <c r="F13865" i="8" s="1"/>
  <c r="C13866" i="8" a="1"/>
  <c r="C13866" i="8" s="1"/>
  <c r="D13866" i="8" s="1"/>
  <c r="F13866" i="8" s="1"/>
  <c r="C13867" i="8" a="1"/>
  <c r="C13867" i="8" s="1"/>
  <c r="D13867" i="8" s="1"/>
  <c r="F13867" i="8" s="1"/>
  <c r="C13868" i="8" a="1"/>
  <c r="C13868" i="8" s="1"/>
  <c r="D13868" i="8" s="1"/>
  <c r="F13868" i="8" s="1"/>
  <c r="C13869" i="8" a="1"/>
  <c r="C13869" i="8" s="1"/>
  <c r="D13869" i="8" s="1"/>
  <c r="F13869" i="8" s="1"/>
  <c r="C13870" i="8" a="1"/>
  <c r="C13870" i="8" s="1"/>
  <c r="D13870" i="8" s="1"/>
  <c r="F13870" i="8" s="1"/>
  <c r="C13871" i="8" a="1"/>
  <c r="C13871" i="8"/>
  <c r="D13871" i="8" s="1"/>
  <c r="F13871" i="8" s="1"/>
  <c r="C13872" i="8" a="1"/>
  <c r="C13872" i="8" s="1"/>
  <c r="D13872" i="8" s="1"/>
  <c r="F13872" i="8" s="1"/>
  <c r="C13873" i="8" a="1"/>
  <c r="C13873" i="8"/>
  <c r="D13873" i="8" s="1"/>
  <c r="F13873" i="8" s="1"/>
  <c r="C13874" i="8" a="1"/>
  <c r="C13874" i="8"/>
  <c r="D13874" i="8" s="1"/>
  <c r="F13874" i="8" s="1"/>
  <c r="C13875" i="8" a="1"/>
  <c r="C13875" i="8" s="1"/>
  <c r="D13875" i="8" s="1"/>
  <c r="F13875" i="8" s="1"/>
  <c r="C13876" i="8" a="1"/>
  <c r="C13876" i="8" s="1"/>
  <c r="D13876" i="8" s="1"/>
  <c r="F13876" i="8" s="1"/>
  <c r="C13877" i="8" a="1"/>
  <c r="C13877" i="8" s="1"/>
  <c r="D13877" i="8" s="1"/>
  <c r="F13877" i="8" s="1"/>
  <c r="C13878" i="8" a="1"/>
  <c r="C13878" i="8"/>
  <c r="D13878" i="8" s="1"/>
  <c r="F13878" i="8" s="1"/>
  <c r="C13879" i="8" a="1"/>
  <c r="C13879" i="8" s="1"/>
  <c r="D13879" i="8" s="1"/>
  <c r="F13879" i="8" s="1"/>
  <c r="C13880" i="8" a="1"/>
  <c r="C13880" i="8" s="1"/>
  <c r="D13880" i="8" s="1"/>
  <c r="F13880" i="8" s="1"/>
  <c r="C13881" i="8" a="1"/>
  <c r="C13881" i="8"/>
  <c r="D13881" i="8" s="1"/>
  <c r="F13881" i="8" s="1"/>
  <c r="C13882" i="8" a="1"/>
  <c r="C13882" i="8" s="1"/>
  <c r="D13882" i="8" s="1"/>
  <c r="F13882" i="8" s="1"/>
  <c r="C13883" i="8" a="1"/>
  <c r="C13883" i="8" s="1"/>
  <c r="D13883" i="8" s="1"/>
  <c r="F13883" i="8" s="1"/>
  <c r="C13884" i="8" a="1"/>
  <c r="C13884" i="8" s="1"/>
  <c r="D13884" i="8" s="1"/>
  <c r="F13884" i="8" s="1"/>
  <c r="C13885" i="8" a="1"/>
  <c r="C13885" i="8" s="1"/>
  <c r="D13885" i="8" s="1"/>
  <c r="F13885" i="8" s="1"/>
  <c r="C13886" i="8" a="1"/>
  <c r="C13886" i="8" s="1"/>
  <c r="D13886" i="8" s="1"/>
  <c r="F13886" i="8" s="1"/>
  <c r="C13887" i="8" a="1"/>
  <c r="C13887" i="8" s="1"/>
  <c r="D13887" i="8" s="1"/>
  <c r="F13887" i="8" s="1"/>
  <c r="C13888" i="8" a="1"/>
  <c r="C13888" i="8" s="1"/>
  <c r="D13888" i="8" s="1"/>
  <c r="F13888" i="8" s="1"/>
  <c r="C13889" i="8" a="1"/>
  <c r="C13889" i="8" s="1"/>
  <c r="D13889" i="8" s="1"/>
  <c r="F13889" i="8" s="1"/>
  <c r="C13890" i="8" a="1"/>
  <c r="C13890" i="8" s="1"/>
  <c r="D13890" i="8" s="1"/>
  <c r="F13890" i="8" s="1"/>
  <c r="C13891" i="8" a="1"/>
  <c r="C13891" i="8"/>
  <c r="D13891" i="8" s="1"/>
  <c r="F13891" i="8" s="1"/>
  <c r="C13892" i="8" a="1"/>
  <c r="C13892" i="8" s="1"/>
  <c r="D13892" i="8" s="1"/>
  <c r="F13892" i="8" s="1"/>
  <c r="C13893" i="8" a="1"/>
  <c r="C13893" i="8" s="1"/>
  <c r="D13893" i="8" s="1"/>
  <c r="F13893" i="8" s="1"/>
  <c r="C13894" i="8" a="1"/>
  <c r="C13894" i="8" s="1"/>
  <c r="D13894" i="8" s="1"/>
  <c r="F13894" i="8" s="1"/>
  <c r="C13895" i="8" a="1"/>
  <c r="C13895" i="8"/>
  <c r="D13895" i="8" s="1"/>
  <c r="F13895" i="8" s="1"/>
  <c r="C13896" i="8" a="1"/>
  <c r="C13896" i="8" s="1"/>
  <c r="D13896" i="8" s="1"/>
  <c r="F13896" i="8" s="1"/>
  <c r="C13897" i="8" a="1"/>
  <c r="C13897" i="8"/>
  <c r="D13897" i="8" s="1"/>
  <c r="F13897" i="8" s="1"/>
  <c r="C13898" i="8" a="1"/>
  <c r="C13898" i="8"/>
  <c r="D13898" i="8" s="1"/>
  <c r="F13898" i="8" s="1"/>
  <c r="C13899" i="8" a="1"/>
  <c r="C13899" i="8" s="1"/>
  <c r="D13899" i="8" s="1"/>
  <c r="F13899" i="8" s="1"/>
  <c r="C13900" i="8" a="1"/>
  <c r="C13900" i="8" s="1"/>
  <c r="D13900" i="8" s="1"/>
  <c r="F13900" i="8" s="1"/>
  <c r="C13901" i="8" a="1"/>
  <c r="C13901" i="8" s="1"/>
  <c r="D13901" i="8" s="1"/>
  <c r="F13901" i="8" s="1"/>
  <c r="C13902" i="8" a="1"/>
  <c r="C13902" i="8" s="1"/>
  <c r="D13902" i="8" s="1"/>
  <c r="F13902" i="8" s="1"/>
  <c r="C13903" i="8" a="1"/>
  <c r="C13903" i="8" s="1"/>
  <c r="D13903" i="8" s="1"/>
  <c r="F13903" i="8" s="1"/>
  <c r="C13904" i="8" a="1"/>
  <c r="C13904" i="8" s="1"/>
  <c r="D13904" i="8" s="1"/>
  <c r="F13904" i="8" s="1"/>
  <c r="C13905" i="8" a="1"/>
  <c r="C13905" i="8" s="1"/>
  <c r="D13905" i="8" s="1"/>
  <c r="F13905" i="8" s="1"/>
  <c r="C13906" i="8" a="1"/>
  <c r="C13906" i="8" s="1"/>
  <c r="D13906" i="8" s="1"/>
  <c r="F13906" i="8" s="1"/>
  <c r="C13907" i="8" a="1"/>
  <c r="C13907" i="8"/>
  <c r="D13907" i="8" s="1"/>
  <c r="F13907" i="8" s="1"/>
  <c r="C13908" i="8" a="1"/>
  <c r="C13908" i="8"/>
  <c r="D13908" i="8" s="1"/>
  <c r="F13908" i="8" s="1"/>
  <c r="C13909" i="8" a="1"/>
  <c r="C13909" i="8" s="1"/>
  <c r="D13909" i="8" s="1"/>
  <c r="F13909" i="8" s="1"/>
  <c r="C13910" i="8" a="1"/>
  <c r="C13910" i="8" s="1"/>
  <c r="D13910" i="8" s="1"/>
  <c r="F13910" i="8" s="1"/>
  <c r="C13911" i="8" a="1"/>
  <c r="C13911" i="8" s="1"/>
  <c r="D13911" i="8" s="1"/>
  <c r="F13911" i="8" s="1"/>
  <c r="C13912" i="8" a="1"/>
  <c r="C13912" i="8" s="1"/>
  <c r="D13912" i="8" s="1"/>
  <c r="F13912" i="8" s="1"/>
  <c r="C13913" i="8" a="1"/>
  <c r="C13913" i="8" s="1"/>
  <c r="D13913" i="8" s="1"/>
  <c r="F13913" i="8" s="1"/>
  <c r="C13914" i="8" a="1"/>
  <c r="C13914" i="8"/>
  <c r="D13914" i="8" s="1"/>
  <c r="F13914" i="8" s="1"/>
  <c r="C13915" i="8" a="1"/>
  <c r="C13915" i="8"/>
  <c r="D13915" i="8" s="1"/>
  <c r="F13915" i="8" s="1"/>
  <c r="C13916" i="8" a="1"/>
  <c r="C13916" i="8" s="1"/>
  <c r="D13916" i="8" s="1"/>
  <c r="F13916" i="8" s="1"/>
  <c r="C13917" i="8" a="1"/>
  <c r="C13917" i="8" s="1"/>
  <c r="D13917" i="8" s="1"/>
  <c r="F13917" i="8" s="1"/>
  <c r="C13918" i="8" a="1"/>
  <c r="C13918" i="8" s="1"/>
  <c r="D13918" i="8" s="1"/>
  <c r="F13918" i="8" s="1"/>
  <c r="C13919" i="8" a="1"/>
  <c r="C13919" i="8" s="1"/>
  <c r="D13919" i="8" s="1"/>
  <c r="F13919" i="8" s="1"/>
  <c r="C13920" i="8" a="1"/>
  <c r="C13920" i="8" s="1"/>
  <c r="D13920" i="8" s="1"/>
  <c r="F13920" i="8" s="1"/>
  <c r="C13921" i="8" a="1"/>
  <c r="C13921" i="8"/>
  <c r="D13921" i="8" s="1"/>
  <c r="F13921" i="8" s="1"/>
  <c r="C13922" i="8" a="1"/>
  <c r="C13922" i="8" s="1"/>
  <c r="D13922" i="8" s="1"/>
  <c r="F13922" i="8" s="1"/>
  <c r="C13923" i="8" a="1"/>
  <c r="C13923" i="8" s="1"/>
  <c r="D13923" i="8" s="1"/>
  <c r="F13923" i="8" s="1"/>
  <c r="C13924" i="8" a="1"/>
  <c r="C13924" i="8" s="1"/>
  <c r="D13924" i="8" s="1"/>
  <c r="F13924" i="8" s="1"/>
  <c r="C13925" i="8" a="1"/>
  <c r="C13925" i="8"/>
  <c r="D13925" i="8" s="1"/>
  <c r="F13925" i="8" s="1"/>
  <c r="C13926" i="8" a="1"/>
  <c r="C13926" i="8"/>
  <c r="D13926" i="8" s="1"/>
  <c r="F13926" i="8" s="1"/>
  <c r="C13927" i="8" a="1"/>
  <c r="C13927" i="8" s="1"/>
  <c r="D13927" i="8" s="1"/>
  <c r="F13927" i="8" s="1"/>
  <c r="C13928" i="8" a="1"/>
  <c r="C13928" i="8" s="1"/>
  <c r="D13928" i="8" s="1"/>
  <c r="F13928" i="8" s="1"/>
  <c r="C13929" i="8" a="1"/>
  <c r="C13929" i="8" s="1"/>
  <c r="D13929" i="8" s="1"/>
  <c r="F13929" i="8" s="1"/>
  <c r="C13930" i="8" a="1"/>
  <c r="C13930" i="8" s="1"/>
  <c r="D13930" i="8" s="1"/>
  <c r="F13930" i="8" s="1"/>
  <c r="C13931" i="8" a="1"/>
  <c r="C13931" i="8"/>
  <c r="D13931" i="8" s="1"/>
  <c r="F13931" i="8" s="1"/>
  <c r="C13932" i="8" a="1"/>
  <c r="C13932" i="8"/>
  <c r="D13932" i="8" s="1"/>
  <c r="F13932" i="8" s="1"/>
  <c r="C13933" i="8" a="1"/>
  <c r="C13933" i="8" s="1"/>
  <c r="D13933" i="8" s="1"/>
  <c r="F13933" i="8" s="1"/>
  <c r="C13934" i="8" a="1"/>
  <c r="C13934" i="8" s="1"/>
  <c r="D13934" i="8" s="1"/>
  <c r="F13934" i="8" s="1"/>
  <c r="C13935" i="8" a="1"/>
  <c r="C13935" i="8" s="1"/>
  <c r="D13935" i="8" s="1"/>
  <c r="F13935" i="8" s="1"/>
  <c r="C13936" i="8" a="1"/>
  <c r="C13936" i="8" s="1"/>
  <c r="D13936" i="8" s="1"/>
  <c r="F13936" i="8" s="1"/>
  <c r="C13937" i="8" a="1"/>
  <c r="C13937" i="8" s="1"/>
  <c r="D13937" i="8" s="1"/>
  <c r="F13937" i="8" s="1"/>
  <c r="C13938" i="8" a="1"/>
  <c r="C13938" i="8"/>
  <c r="D13938" i="8" s="1"/>
  <c r="F13938" i="8" s="1"/>
  <c r="C13939" i="8" a="1"/>
  <c r="C13939" i="8" s="1"/>
  <c r="D13939" i="8" s="1"/>
  <c r="F13939" i="8" s="1"/>
  <c r="C13940" i="8" a="1"/>
  <c r="C13940" i="8" s="1"/>
  <c r="D13940" i="8" s="1"/>
  <c r="F13940" i="8" s="1"/>
  <c r="C13941" i="8" a="1"/>
  <c r="C13941" i="8"/>
  <c r="D13941" i="8" s="1"/>
  <c r="F13941" i="8" s="1"/>
  <c r="C13942" i="8" a="1"/>
  <c r="C13942" i="8"/>
  <c r="D13942" i="8" s="1"/>
  <c r="F13942" i="8" s="1"/>
  <c r="C13943" i="8" a="1"/>
  <c r="C13943" i="8"/>
  <c r="D13943" i="8" s="1"/>
  <c r="F13943" i="8" s="1"/>
  <c r="C13944" i="8" a="1"/>
  <c r="C13944" i="8" s="1"/>
  <c r="D13944" i="8" s="1"/>
  <c r="F13944" i="8" s="1"/>
  <c r="C13945" i="8" a="1"/>
  <c r="C13945" i="8" s="1"/>
  <c r="D13945" i="8" s="1"/>
  <c r="F13945" i="8" s="1"/>
  <c r="C13946" i="8" a="1"/>
  <c r="C13946" i="8" s="1"/>
  <c r="D13946" i="8" s="1"/>
  <c r="F13946" i="8" s="1"/>
  <c r="C13947" i="8" a="1"/>
  <c r="C13947" i="8" s="1"/>
  <c r="D13947" i="8" s="1"/>
  <c r="F13947" i="8" s="1"/>
  <c r="C13948" i="8" a="1"/>
  <c r="C13948" i="8"/>
  <c r="D13948" i="8" s="1"/>
  <c r="F13948" i="8" s="1"/>
  <c r="C13949" i="8" a="1"/>
  <c r="C13949" i="8"/>
  <c r="D13949" i="8" s="1"/>
  <c r="F13949" i="8" s="1"/>
  <c r="C13950" i="8" a="1"/>
  <c r="C13950" i="8" s="1"/>
  <c r="D13950" i="8" s="1"/>
  <c r="F13950" i="8" s="1"/>
  <c r="C13951" i="8" a="1"/>
  <c r="C13951" i="8" s="1"/>
  <c r="D13951" i="8" s="1"/>
  <c r="F13951" i="8" s="1"/>
  <c r="C13952" i="8" a="1"/>
  <c r="C13952" i="8" s="1"/>
  <c r="D13952" i="8" s="1"/>
  <c r="F13952" i="8" s="1"/>
  <c r="C13953" i="8" a="1"/>
  <c r="C13953" i="8" s="1"/>
  <c r="D13953" i="8" s="1"/>
  <c r="F13953" i="8" s="1"/>
  <c r="C13954" i="8" a="1"/>
  <c r="C13954" i="8" s="1"/>
  <c r="D13954" i="8" s="1"/>
  <c r="F13954" i="8" s="1"/>
  <c r="C13955" i="8" a="1"/>
  <c r="C13955" i="8"/>
  <c r="D13955" i="8" s="1"/>
  <c r="F13955" i="8" s="1"/>
  <c r="C13956" i="8" a="1"/>
  <c r="C13956" i="8" s="1"/>
  <c r="D13956" i="8" s="1"/>
  <c r="F13956" i="8" s="1"/>
  <c r="C13957" i="8" a="1"/>
  <c r="C13957" i="8" s="1"/>
  <c r="D13957" i="8" s="1"/>
  <c r="F13957" i="8" s="1"/>
  <c r="C13958" i="8" a="1"/>
  <c r="C13958" i="8"/>
  <c r="D13958" i="8" s="1"/>
  <c r="F13958" i="8" s="1"/>
  <c r="C13959" i="8" a="1"/>
  <c r="C13959" i="8"/>
  <c r="D13959" i="8" s="1"/>
  <c r="F13959" i="8" s="1"/>
  <c r="C13960" i="8" a="1"/>
  <c r="C13960" i="8" s="1"/>
  <c r="D13960" i="8" s="1"/>
  <c r="F13960" i="8" s="1"/>
  <c r="C13961" i="8" a="1"/>
  <c r="C13961" i="8" s="1"/>
  <c r="D13961" i="8" s="1"/>
  <c r="F13961" i="8" s="1"/>
  <c r="C13962" i="8" a="1"/>
  <c r="C13962" i="8" s="1"/>
  <c r="D13962" i="8" s="1"/>
  <c r="F13962" i="8" s="1"/>
  <c r="C13963" i="8" a="1"/>
  <c r="C13963" i="8" s="1"/>
  <c r="D13963" i="8" s="1"/>
  <c r="F13963" i="8" s="1"/>
  <c r="C13964" i="8" a="1"/>
  <c r="C13964" i="8" s="1"/>
  <c r="D13964" i="8" s="1"/>
  <c r="F13964" i="8" s="1"/>
  <c r="C13965" i="8" a="1"/>
  <c r="C13965" i="8"/>
  <c r="D13965" i="8" s="1"/>
  <c r="F13965" i="8" s="1"/>
  <c r="C13966" i="8" a="1"/>
  <c r="C13966" i="8"/>
  <c r="D13966" i="8" s="1"/>
  <c r="F13966" i="8" s="1"/>
  <c r="C13967" i="8" a="1"/>
  <c r="C13967" i="8" s="1"/>
  <c r="D13967" i="8" s="1"/>
  <c r="F13967" i="8" s="1"/>
  <c r="C13968" i="8" a="1"/>
  <c r="C13968" i="8" s="1"/>
  <c r="D13968" i="8" s="1"/>
  <c r="F13968" i="8" s="1"/>
  <c r="C13969" i="8" a="1"/>
  <c r="C13969" i="8" s="1"/>
  <c r="D13969" i="8" s="1"/>
  <c r="F13969" i="8" s="1"/>
  <c r="C13970" i="8" a="1"/>
  <c r="C13970" i="8" s="1"/>
  <c r="D13970" i="8" s="1"/>
  <c r="F13970" i="8" s="1"/>
  <c r="C13971" i="8" a="1"/>
  <c r="C13971" i="8" s="1"/>
  <c r="D13971" i="8" s="1"/>
  <c r="F13971" i="8" s="1"/>
  <c r="C13972" i="8" a="1"/>
  <c r="C13972" i="8"/>
  <c r="D13972" i="8" s="1"/>
  <c r="F13972" i="8" s="1"/>
  <c r="C13973" i="8" a="1"/>
  <c r="C13973" i="8" s="1"/>
  <c r="D13973" i="8" s="1"/>
  <c r="F13973" i="8" s="1"/>
  <c r="C13974" i="8" a="1"/>
  <c r="C13974" i="8" s="1"/>
  <c r="D13974" i="8" s="1"/>
  <c r="F13974" i="8" s="1"/>
  <c r="C13975" i="8" a="1"/>
  <c r="C13975" i="8"/>
  <c r="D13975" i="8" s="1"/>
  <c r="F13975" i="8" s="1"/>
  <c r="C13976" i="8" a="1"/>
  <c r="C13976" i="8" s="1"/>
  <c r="D13976" i="8" s="1"/>
  <c r="F13976" i="8" s="1"/>
  <c r="C13977" i="8" a="1"/>
  <c r="C13977" i="8" s="1"/>
  <c r="D13977" i="8" s="1"/>
  <c r="F13977" i="8" s="1"/>
  <c r="C13978" i="8" a="1"/>
  <c r="C13978" i="8" s="1"/>
  <c r="D13978" i="8" s="1"/>
  <c r="F13978" i="8" s="1"/>
  <c r="C13979" i="8" a="1"/>
  <c r="C13979" i="8" s="1"/>
  <c r="D13979" i="8" s="1"/>
  <c r="F13979" i="8" s="1"/>
  <c r="C13980" i="8" a="1"/>
  <c r="C13980" i="8" s="1"/>
  <c r="D13980" i="8" s="1"/>
  <c r="F13980" i="8" s="1"/>
  <c r="C13981" i="8" a="1"/>
  <c r="C13981" i="8" s="1"/>
  <c r="D13981" i="8" s="1"/>
  <c r="F13981" i="8" s="1"/>
  <c r="C13982" i="8" a="1"/>
  <c r="C13982" i="8"/>
  <c r="D13982" i="8" s="1"/>
  <c r="F13982" i="8" s="1"/>
  <c r="C13983" i="8" a="1"/>
  <c r="C13983" i="8"/>
  <c r="D13983" i="8" s="1"/>
  <c r="F13983" i="8" s="1"/>
  <c r="C13984" i="8" a="1"/>
  <c r="C13984" i="8" s="1"/>
  <c r="D13984" i="8" s="1"/>
  <c r="F13984" i="8" s="1"/>
  <c r="C13985" i="8" a="1"/>
  <c r="C13985" i="8"/>
  <c r="D13985" i="8" s="1"/>
  <c r="F13985" i="8" s="1"/>
  <c r="C13986" i="8" a="1"/>
  <c r="C13986" i="8" s="1"/>
  <c r="D13986" i="8" s="1"/>
  <c r="F13986" i="8" s="1"/>
  <c r="C13987" i="8" a="1"/>
  <c r="C13987" i="8" s="1"/>
  <c r="D13987" i="8" s="1"/>
  <c r="F13987" i="8" s="1"/>
  <c r="C13988" i="8" a="1"/>
  <c r="C13988" i="8" s="1"/>
  <c r="D13988" i="8" s="1"/>
  <c r="F13988" i="8" s="1"/>
  <c r="C13989" i="8" a="1"/>
  <c r="C13989" i="8"/>
  <c r="D13989" i="8" s="1"/>
  <c r="F13989" i="8" s="1"/>
  <c r="C13990" i="8" a="1"/>
  <c r="C13990" i="8" s="1"/>
  <c r="D13990" i="8" s="1"/>
  <c r="F13990" i="8" s="1"/>
  <c r="C13991" i="8" a="1"/>
  <c r="C13991" i="8" s="1"/>
  <c r="D13991" i="8" s="1"/>
  <c r="F13991" i="8" s="1"/>
  <c r="C13992" i="8" a="1"/>
  <c r="C13992" i="8" s="1"/>
  <c r="D13992" i="8" s="1"/>
  <c r="F13992" i="8" s="1"/>
  <c r="C13993" i="8" a="1"/>
  <c r="C13993" i="8" s="1"/>
  <c r="D13993" i="8" s="1"/>
  <c r="F13993" i="8" s="1"/>
  <c r="C13994" i="8" a="1"/>
  <c r="C13994" i="8" s="1"/>
  <c r="D13994" i="8" s="1"/>
  <c r="F13994" i="8" s="1"/>
  <c r="C13995" i="8" a="1"/>
  <c r="C13995" i="8" s="1"/>
  <c r="D13995" i="8" s="1"/>
  <c r="F13995" i="8" s="1"/>
  <c r="C13996" i="8" a="1"/>
  <c r="C13996" i="8" s="1"/>
  <c r="D13996" i="8" s="1"/>
  <c r="F13996" i="8" s="1"/>
  <c r="C13997" i="8" a="1"/>
  <c r="C13997" i="8" s="1"/>
  <c r="D13997" i="8" s="1"/>
  <c r="F13997" i="8" s="1"/>
  <c r="C13998" i="8" a="1"/>
  <c r="C13998" i="8" s="1"/>
  <c r="D13998" i="8" s="1"/>
  <c r="F13998" i="8" s="1"/>
  <c r="C13999" i="8" a="1"/>
  <c r="C13999" i="8"/>
  <c r="D13999" i="8" s="1"/>
  <c r="F13999" i="8" s="1"/>
  <c r="C14000" i="8" a="1"/>
  <c r="C14000" i="8" s="1"/>
  <c r="D14000" i="8" s="1"/>
  <c r="F14000" i="8" s="1"/>
  <c r="C14001" i="8" a="1"/>
  <c r="C14001" i="8"/>
  <c r="D14001" i="8" s="1"/>
  <c r="F14001" i="8" s="1"/>
  <c r="C14002" i="8" a="1"/>
  <c r="C14002" i="8"/>
  <c r="D14002" i="8" s="1"/>
  <c r="F14002" i="8" s="1"/>
  <c r="C14003" i="8" a="1"/>
  <c r="C14003" i="8" s="1"/>
  <c r="D14003" i="8" s="1"/>
  <c r="F14003" i="8" s="1"/>
  <c r="C14004" i="8" a="1"/>
  <c r="C14004" i="8" s="1"/>
  <c r="D14004" i="8" s="1"/>
  <c r="F14004" i="8" s="1"/>
  <c r="C14005" i="8" a="1"/>
  <c r="C14005" i="8" s="1"/>
  <c r="D14005" i="8" s="1"/>
  <c r="F14005" i="8" s="1"/>
  <c r="C14006" i="8" a="1"/>
  <c r="C14006" i="8"/>
  <c r="D14006" i="8" s="1"/>
  <c r="F14006" i="8" s="1"/>
  <c r="C14007" i="8" a="1"/>
  <c r="C14007" i="8" s="1"/>
  <c r="D14007" i="8" s="1"/>
  <c r="F14007" i="8" s="1"/>
  <c r="C14008" i="8" a="1"/>
  <c r="C14008" i="8" s="1"/>
  <c r="D14008" i="8" s="1"/>
  <c r="F14008" i="8" s="1"/>
  <c r="C14009" i="8" a="1"/>
  <c r="C14009" i="8"/>
  <c r="D14009" i="8" s="1"/>
  <c r="F14009" i="8" s="1"/>
  <c r="C14010" i="8" a="1"/>
  <c r="C14010" i="8" s="1"/>
  <c r="D14010" i="8" s="1"/>
  <c r="F14010" i="8" s="1"/>
  <c r="C14011" i="8" a="1"/>
  <c r="C14011" i="8" s="1"/>
  <c r="D14011" i="8" s="1"/>
  <c r="F14011" i="8" s="1"/>
  <c r="C14012" i="8" a="1"/>
  <c r="C14012" i="8" s="1"/>
  <c r="D14012" i="8" s="1"/>
  <c r="F14012" i="8" s="1"/>
  <c r="C14013" i="8" a="1"/>
  <c r="C14013" i="8" s="1"/>
  <c r="D14013" i="8" s="1"/>
  <c r="F14013" i="8" s="1"/>
  <c r="C14014" i="8" a="1"/>
  <c r="C14014" i="8" s="1"/>
  <c r="D14014" i="8" s="1"/>
  <c r="F14014" i="8" s="1"/>
  <c r="C14015" i="8" a="1"/>
  <c r="C14015" i="8" s="1"/>
  <c r="D14015" i="8" s="1"/>
  <c r="F14015" i="8" s="1"/>
  <c r="C14016" i="8" a="1"/>
  <c r="C14016" i="8" s="1"/>
  <c r="D14016" i="8" s="1"/>
  <c r="F14016" i="8" s="1"/>
  <c r="C14017" i="8" a="1"/>
  <c r="C14017" i="8" s="1"/>
  <c r="D14017" i="8" s="1"/>
  <c r="F14017" i="8" s="1"/>
  <c r="C14018" i="8" a="1"/>
  <c r="C14018" i="8"/>
  <c r="D14018" i="8" s="1"/>
  <c r="F14018" i="8" s="1"/>
  <c r="C14019" i="8" a="1"/>
  <c r="C14019" i="8"/>
  <c r="D14019" i="8" s="1"/>
  <c r="F14019" i="8" s="1"/>
  <c r="C14020" i="8" a="1"/>
  <c r="C14020" i="8" s="1"/>
  <c r="D14020" i="8" s="1"/>
  <c r="F14020" i="8" s="1"/>
  <c r="C14021" i="8" a="1"/>
  <c r="C14021" i="8"/>
  <c r="D14021" i="8" s="1"/>
  <c r="F14021" i="8" s="1"/>
  <c r="C14022" i="8" a="1"/>
  <c r="C14022" i="8" s="1"/>
  <c r="D14022" i="8" s="1"/>
  <c r="F14022" i="8" s="1"/>
  <c r="C14023" i="8" a="1"/>
  <c r="C14023" i="8"/>
  <c r="D14023" i="8" s="1"/>
  <c r="F14023" i="8" s="1"/>
  <c r="C14024" i="8" a="1"/>
  <c r="C14024" i="8" s="1"/>
  <c r="D14024" i="8" s="1"/>
  <c r="F14024" i="8" s="1"/>
  <c r="C14025" i="8" a="1"/>
  <c r="C14025" i="8"/>
  <c r="D14025" i="8" s="1"/>
  <c r="F14025" i="8" s="1"/>
  <c r="C14026" i="8" a="1"/>
  <c r="C14026" i="8"/>
  <c r="D14026" i="8" s="1"/>
  <c r="F14026" i="8" s="1"/>
  <c r="C14027" i="8" a="1"/>
  <c r="C14027" i="8" s="1"/>
  <c r="D14027" i="8" s="1"/>
  <c r="F14027" i="8" s="1"/>
  <c r="C14028" i="8" a="1"/>
  <c r="C14028" i="8" s="1"/>
  <c r="D14028" i="8" s="1"/>
  <c r="F14028" i="8" s="1"/>
  <c r="C14029" i="8" a="1"/>
  <c r="C14029" i="8" s="1"/>
  <c r="D14029" i="8" s="1"/>
  <c r="F14029" i="8" s="1"/>
  <c r="C14030" i="8" a="1"/>
  <c r="C14030" i="8" s="1"/>
  <c r="D14030" i="8" s="1"/>
  <c r="F14030" i="8" s="1"/>
  <c r="C14031" i="8" a="1"/>
  <c r="C14031" i="8" s="1"/>
  <c r="D14031" i="8" s="1"/>
  <c r="F14031" i="8" s="1"/>
  <c r="C14032" i="8" a="1"/>
  <c r="C14032" i="8" s="1"/>
  <c r="D14032" i="8" s="1"/>
  <c r="F14032" i="8" s="1"/>
  <c r="C14033" i="8" a="1"/>
  <c r="C14033" i="8" s="1"/>
  <c r="D14033" i="8" s="1"/>
  <c r="F14033" i="8" s="1"/>
  <c r="C14034" i="8" a="1"/>
  <c r="C14034" i="8" s="1"/>
  <c r="D14034" i="8" s="1"/>
  <c r="F14034" i="8" s="1"/>
  <c r="C14035" i="8" a="1"/>
  <c r="C14035" i="8"/>
  <c r="D14035" i="8" s="1"/>
  <c r="F14035" i="8" s="1"/>
  <c r="C14036" i="8" a="1"/>
  <c r="C14036" i="8"/>
  <c r="D14036" i="8" s="1"/>
  <c r="F14036" i="8" s="1"/>
  <c r="C14037" i="8" a="1"/>
  <c r="C14037" i="8" s="1"/>
  <c r="D14037" i="8" s="1"/>
  <c r="F14037" i="8" s="1"/>
  <c r="C14038" i="8" a="1"/>
  <c r="C14038" i="8"/>
  <c r="D14038" i="8" s="1"/>
  <c r="F14038" i="8" s="1"/>
  <c r="C14039" i="8" a="1"/>
  <c r="C14039" i="8" s="1"/>
  <c r="D14039" i="8" s="1"/>
  <c r="F14039" i="8" s="1"/>
  <c r="C14040" i="8" a="1"/>
  <c r="C14040" i="8" s="1"/>
  <c r="D14040" i="8" s="1"/>
  <c r="F14040" i="8" s="1"/>
  <c r="C14041" i="8" a="1"/>
  <c r="C14041" i="8" s="1"/>
  <c r="D14041" i="8" s="1"/>
  <c r="F14041" i="8" s="1"/>
  <c r="C14042" i="8" a="1"/>
  <c r="C14042" i="8"/>
  <c r="D14042" i="8" s="1"/>
  <c r="F14042" i="8" s="1"/>
  <c r="C14043" i="8" a="1"/>
  <c r="C14043" i="8"/>
  <c r="D14043" i="8" s="1"/>
  <c r="F14043" i="8" s="1"/>
  <c r="C14044" i="8" a="1"/>
  <c r="C14044" i="8" s="1"/>
  <c r="D14044" i="8" s="1"/>
  <c r="F14044" i="8" s="1"/>
  <c r="C14045" i="8" a="1"/>
  <c r="C14045" i="8" s="1"/>
  <c r="D14045" i="8" s="1"/>
  <c r="F14045" i="8" s="1"/>
  <c r="C14046" i="8" a="1"/>
  <c r="C14046" i="8" s="1"/>
  <c r="D14046" i="8" s="1"/>
  <c r="F14046" i="8" s="1"/>
  <c r="C14047" i="8" a="1"/>
  <c r="C14047" i="8" s="1"/>
  <c r="D14047" i="8" s="1"/>
  <c r="F14047" i="8" s="1"/>
  <c r="C14048" i="8" a="1"/>
  <c r="C14048" i="8" s="1"/>
  <c r="D14048" i="8" s="1"/>
  <c r="F14048" i="8" s="1"/>
  <c r="C14049" i="8" a="1"/>
  <c r="C14049" i="8"/>
  <c r="D14049" i="8" s="1"/>
  <c r="F14049" i="8" s="1"/>
  <c r="C14050" i="8" a="1"/>
  <c r="C14050" i="8" s="1"/>
  <c r="D14050" i="8" s="1"/>
  <c r="F14050" i="8" s="1"/>
  <c r="C14051" i="8" a="1"/>
  <c r="C14051" i="8" s="1"/>
  <c r="D14051" i="8" s="1"/>
  <c r="F14051" i="8" s="1"/>
  <c r="C14052" i="8" a="1"/>
  <c r="C14052" i="8"/>
  <c r="D14052" i="8" s="1"/>
  <c r="F14052" i="8" s="1"/>
  <c r="C14053" i="8" a="1"/>
  <c r="C14053" i="8"/>
  <c r="D14053" i="8" s="1"/>
  <c r="F14053" i="8" s="1"/>
  <c r="C14054" i="8" a="1"/>
  <c r="C14054" i="8" s="1"/>
  <c r="D14054" i="8" s="1"/>
  <c r="F14054" i="8" s="1"/>
  <c r="C14055" i="8" a="1"/>
  <c r="C14055" i="8"/>
  <c r="D14055" i="8" s="1"/>
  <c r="F14055" i="8" s="1"/>
  <c r="C14056" i="8" a="1"/>
  <c r="C14056" i="8" s="1"/>
  <c r="D14056" i="8" s="1"/>
  <c r="F14056" i="8" s="1"/>
  <c r="C14057" i="8" a="1"/>
  <c r="C14057" i="8" s="1"/>
  <c r="D14057" i="8" s="1"/>
  <c r="F14057" i="8" s="1"/>
  <c r="C14058" i="8" a="1"/>
  <c r="C14058" i="8" s="1"/>
  <c r="D14058" i="8" s="1"/>
  <c r="F14058" i="8" s="1"/>
  <c r="C14059" i="8" a="1"/>
  <c r="C14059" i="8"/>
  <c r="D14059" i="8" s="1"/>
  <c r="F14059" i="8" s="1"/>
  <c r="C14060" i="8" a="1"/>
  <c r="C14060" i="8"/>
  <c r="D14060" i="8" s="1"/>
  <c r="F14060" i="8" s="1"/>
  <c r="C14061" i="8" a="1"/>
  <c r="C14061" i="8" s="1"/>
  <c r="D14061" i="8" s="1"/>
  <c r="F14061" i="8" s="1"/>
  <c r="C14062" i="8" a="1"/>
  <c r="C14062" i="8" s="1"/>
  <c r="D14062" i="8" s="1"/>
  <c r="F14062" i="8" s="1"/>
  <c r="C14063" i="8" a="1"/>
  <c r="C14063" i="8" s="1"/>
  <c r="D14063" i="8" s="1"/>
  <c r="F14063" i="8" s="1"/>
  <c r="C14064" i="8" a="1"/>
  <c r="C14064" i="8" s="1"/>
  <c r="D14064" i="8" s="1"/>
  <c r="F14064" i="8" s="1"/>
  <c r="C14065" i="8" a="1"/>
  <c r="C14065" i="8" s="1"/>
  <c r="D14065" i="8" s="1"/>
  <c r="F14065" i="8" s="1"/>
  <c r="C14066" i="8" a="1"/>
  <c r="C14066" i="8"/>
  <c r="D14066" i="8" s="1"/>
  <c r="F14066" i="8" s="1"/>
  <c r="C14067" i="8" a="1"/>
  <c r="C14067" i="8" s="1"/>
  <c r="D14067" i="8" s="1"/>
  <c r="F14067" i="8" s="1"/>
  <c r="C14068" i="8" a="1"/>
  <c r="C14068" i="8" s="1"/>
  <c r="D14068" i="8" s="1"/>
  <c r="F14068" i="8" s="1"/>
  <c r="C14069" i="8" a="1"/>
  <c r="C14069" i="8"/>
  <c r="D14069" i="8" s="1"/>
  <c r="F14069" i="8" s="1"/>
  <c r="C14070" i="8" a="1"/>
  <c r="C14070" i="8"/>
  <c r="D14070" i="8" s="1"/>
  <c r="F14070" i="8" s="1"/>
  <c r="C14071" i="8" a="1"/>
  <c r="C14071" i="8" s="1"/>
  <c r="D14071" i="8" s="1"/>
  <c r="F14071" i="8" s="1"/>
  <c r="C14072" i="8" a="1"/>
  <c r="C14072" i="8" s="1"/>
  <c r="D14072" i="8" s="1"/>
  <c r="F14072" i="8" s="1"/>
  <c r="C14073" i="8" a="1"/>
  <c r="C14073" i="8" s="1"/>
  <c r="D14073" i="8" s="1"/>
  <c r="F14073" i="8" s="1"/>
  <c r="C14074" i="8" a="1"/>
  <c r="C14074" i="8" s="1"/>
  <c r="D14074" i="8" s="1"/>
  <c r="F14074" i="8" s="1"/>
  <c r="C14075" i="8" a="1"/>
  <c r="C14075" i="8" s="1"/>
  <c r="D14075" i="8" s="1"/>
  <c r="F14075" i="8" s="1"/>
  <c r="C14076" i="8" a="1"/>
  <c r="C14076" i="8"/>
  <c r="D14076" i="8" s="1"/>
  <c r="F14076" i="8" s="1"/>
  <c r="C14077" i="8" a="1"/>
  <c r="C14077" i="8"/>
  <c r="D14077" i="8" s="1"/>
  <c r="F14077" i="8" s="1"/>
  <c r="C14078" i="8" a="1"/>
  <c r="C14078" i="8" s="1"/>
  <c r="D14078" i="8" s="1"/>
  <c r="F14078" i="8" s="1"/>
  <c r="C14079" i="8" a="1"/>
  <c r="C14079" i="8" s="1"/>
  <c r="D14079" i="8" s="1"/>
  <c r="F14079" i="8" s="1"/>
  <c r="C14080" i="8" a="1"/>
  <c r="C14080" i="8" s="1"/>
  <c r="D14080" i="8" s="1"/>
  <c r="F14080" i="8" s="1"/>
  <c r="C14081" i="8" a="1"/>
  <c r="C14081" i="8"/>
  <c r="D14081" i="8" s="1"/>
  <c r="F14081" i="8" s="1"/>
  <c r="C14082" i="8" a="1"/>
  <c r="C14082" i="8" s="1"/>
  <c r="D14082" i="8" s="1"/>
  <c r="F14082" i="8" s="1"/>
  <c r="C14083" i="8" a="1"/>
  <c r="C14083" i="8"/>
  <c r="D14083" i="8" s="1"/>
  <c r="F14083" i="8" s="1"/>
  <c r="C14084" i="8" a="1"/>
  <c r="C14084" i="8" s="1"/>
  <c r="D14084" i="8" s="1"/>
  <c r="F14084" i="8" s="1"/>
  <c r="C14085" i="8" a="1"/>
  <c r="C14085" i="8" s="1"/>
  <c r="D14085" i="8" s="1"/>
  <c r="F14085" i="8" s="1"/>
  <c r="C14086" i="8" a="1"/>
  <c r="C14086" i="8"/>
  <c r="D14086" i="8" s="1"/>
  <c r="F14086" i="8" s="1"/>
  <c r="C14087" i="8" a="1"/>
  <c r="C14087" i="8"/>
  <c r="D14087" i="8" s="1"/>
  <c r="F14087" i="8" s="1"/>
  <c r="C14088" i="8" a="1"/>
  <c r="C14088" i="8" s="1"/>
  <c r="D14088" i="8" s="1"/>
  <c r="F14088" i="8" s="1"/>
  <c r="C14089" i="8" a="1"/>
  <c r="C14089" i="8" s="1"/>
  <c r="D14089" i="8" s="1"/>
  <c r="F14089" i="8" s="1"/>
  <c r="C14090" i="8" a="1"/>
  <c r="C14090" i="8" s="1"/>
  <c r="D14090" i="8" s="1"/>
  <c r="F14090" i="8" s="1"/>
  <c r="C14091" i="8" a="1"/>
  <c r="C14091" i="8" s="1"/>
  <c r="D14091" i="8" s="1"/>
  <c r="F14091" i="8" s="1"/>
  <c r="C14092" i="8" a="1"/>
  <c r="C14092" i="8" s="1"/>
  <c r="D14092" i="8" s="1"/>
  <c r="F14092" i="8" s="1"/>
  <c r="C14093" i="8" a="1"/>
  <c r="C14093" i="8"/>
  <c r="D14093" i="8" s="1"/>
  <c r="F14093" i="8" s="1"/>
  <c r="C14094" i="8" a="1"/>
  <c r="C14094" i="8"/>
  <c r="D14094" i="8" s="1"/>
  <c r="F14094" i="8" s="1"/>
  <c r="C14095" i="8" a="1"/>
  <c r="C14095" i="8" s="1"/>
  <c r="D14095" i="8" s="1"/>
  <c r="F14095" i="8" s="1"/>
  <c r="C14096" i="8" a="1"/>
  <c r="C14096" i="8" s="1"/>
  <c r="D14096" i="8" s="1"/>
  <c r="F14096" i="8" s="1"/>
  <c r="C14097" i="8" a="1"/>
  <c r="C14097" i="8" s="1"/>
  <c r="D14097" i="8" s="1"/>
  <c r="F14097" i="8" s="1"/>
  <c r="C14098" i="8" a="1"/>
  <c r="C14098" i="8"/>
  <c r="D14098" i="8" s="1"/>
  <c r="F14098" i="8" s="1"/>
  <c r="C14099" i="8" a="1"/>
  <c r="C14099" i="8" s="1"/>
  <c r="D14099" i="8" s="1"/>
  <c r="F14099" i="8" s="1"/>
  <c r="C14100" i="8" a="1"/>
  <c r="C14100" i="8"/>
  <c r="D14100" i="8" s="1"/>
  <c r="F14100" i="8" s="1"/>
  <c r="C14101" i="8" a="1"/>
  <c r="C14101" i="8" s="1"/>
  <c r="D14101" i="8" s="1"/>
  <c r="F14101" i="8" s="1"/>
  <c r="C14102" i="8" a="1"/>
  <c r="C14102" i="8" s="1"/>
  <c r="D14102" i="8" s="1"/>
  <c r="F14102" i="8" s="1"/>
  <c r="C14103" i="8" a="1"/>
  <c r="C14103" i="8"/>
  <c r="D14103" i="8" s="1"/>
  <c r="F14103" i="8" s="1"/>
  <c r="C14104" i="8" a="1"/>
  <c r="C14104" i="8" s="1"/>
  <c r="D14104" i="8" s="1"/>
  <c r="F14104" i="8" s="1"/>
  <c r="C14105" i="8" a="1"/>
  <c r="C14105" i="8" s="1"/>
  <c r="D14105" i="8" s="1"/>
  <c r="F14105" i="8" s="1"/>
  <c r="C14106" i="8" a="1"/>
  <c r="C14106" i="8" s="1"/>
  <c r="D14106" i="8" s="1"/>
  <c r="F14106" i="8" s="1"/>
  <c r="C14107" i="8" a="1"/>
  <c r="C14107" i="8" s="1"/>
  <c r="D14107" i="8" s="1"/>
  <c r="F14107" i="8" s="1"/>
  <c r="C14108" i="8" a="1"/>
  <c r="C14108" i="8" s="1"/>
  <c r="D14108" i="8" s="1"/>
  <c r="F14108" i="8" s="1"/>
  <c r="C14109" i="8" a="1"/>
  <c r="C14109" i="8" s="1"/>
  <c r="D14109" i="8" s="1"/>
  <c r="F14109" i="8" s="1"/>
  <c r="C14110" i="8" a="1"/>
  <c r="C14110" i="8"/>
  <c r="D14110" i="8" s="1"/>
  <c r="F14110" i="8" s="1"/>
  <c r="C14111" i="8" a="1"/>
  <c r="C14111" i="8"/>
  <c r="D14111" i="8" s="1"/>
  <c r="F14111" i="8" s="1"/>
  <c r="C14112" i="8" a="1"/>
  <c r="C14112" i="8" s="1"/>
  <c r="D14112" i="8" s="1"/>
  <c r="F14112" i="8" s="1"/>
  <c r="C14113" i="8" a="1"/>
  <c r="C14113" i="8"/>
  <c r="D14113" i="8" s="1"/>
  <c r="F14113" i="8" s="1"/>
  <c r="C14114" i="8" a="1"/>
  <c r="C14114" i="8" s="1"/>
  <c r="D14114" i="8" s="1"/>
  <c r="F14114" i="8" s="1"/>
  <c r="C14115" i="8" a="1"/>
  <c r="C14115" i="8"/>
  <c r="D14115" i="8" s="1"/>
  <c r="F14115" i="8" s="1"/>
  <c r="C14116" i="8" a="1"/>
  <c r="C14116" i="8" s="1"/>
  <c r="D14116" i="8" s="1"/>
  <c r="F14116" i="8" s="1"/>
  <c r="C14117" i="8" a="1"/>
  <c r="C14117" i="8"/>
  <c r="D14117" i="8" s="1"/>
  <c r="F14117" i="8" s="1"/>
  <c r="C14118" i="8" a="1"/>
  <c r="C14118" i="8" s="1"/>
  <c r="D14118" i="8" s="1"/>
  <c r="F14118" i="8" s="1"/>
  <c r="C14119" i="8" a="1"/>
  <c r="C14119" i="8" s="1"/>
  <c r="D14119" i="8" s="1"/>
  <c r="F14119" i="8" s="1"/>
  <c r="C14120" i="8" a="1"/>
  <c r="C14120" i="8" s="1"/>
  <c r="D14120" i="8" s="1"/>
  <c r="F14120" i="8" s="1"/>
  <c r="C14121" i="8" a="1"/>
  <c r="C14121" i="8" s="1"/>
  <c r="D14121" i="8" s="1"/>
  <c r="F14121" i="8" s="1"/>
  <c r="C14122" i="8" a="1"/>
  <c r="C14122" i="8" s="1"/>
  <c r="D14122" i="8" s="1"/>
  <c r="F14122" i="8" s="1"/>
  <c r="C14123" i="8" a="1"/>
  <c r="C14123" i="8" s="1"/>
  <c r="D14123" i="8" s="1"/>
  <c r="F14123" i="8" s="1"/>
  <c r="C14124" i="8" a="1"/>
  <c r="C14124" i="8" s="1"/>
  <c r="D14124" i="8" s="1"/>
  <c r="F14124" i="8" s="1"/>
  <c r="C14125" i="8" a="1"/>
  <c r="C14125" i="8" s="1"/>
  <c r="D14125" i="8" s="1"/>
  <c r="F14125" i="8" s="1"/>
  <c r="C14126" i="8" a="1"/>
  <c r="C14126" i="8" s="1"/>
  <c r="D14126" i="8" s="1"/>
  <c r="F14126" i="8" s="1"/>
  <c r="C14127" i="8" a="1"/>
  <c r="C14127" i="8"/>
  <c r="D14127" i="8" s="1"/>
  <c r="F14127" i="8" s="1"/>
  <c r="C14128" i="8" a="1"/>
  <c r="C14128" i="8" s="1"/>
  <c r="D14128" i="8" s="1"/>
  <c r="F14128" i="8" s="1"/>
  <c r="C14129" i="8" a="1"/>
  <c r="C14129" i="8"/>
  <c r="D14129" i="8" s="1"/>
  <c r="F14129" i="8" s="1"/>
  <c r="C14130" i="8" a="1"/>
  <c r="C14130" i="8"/>
  <c r="D14130" i="8" s="1"/>
  <c r="F14130" i="8" s="1"/>
  <c r="C14131" i="8" a="1"/>
  <c r="C14131" i="8" s="1"/>
  <c r="D14131" i="8" s="1"/>
  <c r="F14131" i="8" s="1"/>
  <c r="C14132" i="8" a="1"/>
  <c r="C14132" i="8"/>
  <c r="D14132" i="8" s="1"/>
  <c r="F14132" i="8" s="1"/>
  <c r="C14133" i="8" a="1"/>
  <c r="C14133" i="8" s="1"/>
  <c r="D14133" i="8" s="1"/>
  <c r="F14133" i="8" s="1"/>
  <c r="C14134" i="8" a="1"/>
  <c r="C14134" i="8"/>
  <c r="D14134" i="8" s="1"/>
  <c r="F14134" i="8" s="1"/>
  <c r="C14135" i="8" a="1"/>
  <c r="C14135" i="8" s="1"/>
  <c r="D14135" i="8" s="1"/>
  <c r="F14135" i="8" s="1"/>
  <c r="C14136" i="8" a="1"/>
  <c r="C14136" i="8" s="1"/>
  <c r="D14136" i="8" s="1"/>
  <c r="F14136" i="8" s="1"/>
  <c r="C14137" i="8" a="1"/>
  <c r="C14137" i="8"/>
  <c r="D14137" i="8" s="1"/>
  <c r="F14137" i="8" s="1"/>
  <c r="C14138" i="8" a="1"/>
  <c r="C14138" i="8" s="1"/>
  <c r="D14138" i="8" s="1"/>
  <c r="F14138" i="8" s="1"/>
  <c r="C14139" i="8" a="1"/>
  <c r="C14139" i="8" s="1"/>
  <c r="D14139" i="8" s="1"/>
  <c r="F14139" i="8" s="1"/>
  <c r="C14140" i="8" a="1"/>
  <c r="C14140" i="8" s="1"/>
  <c r="D14140" i="8" s="1"/>
  <c r="F14140" i="8" s="1"/>
  <c r="C14141" i="8" a="1"/>
  <c r="C14141" i="8" s="1"/>
  <c r="D14141" i="8" s="1"/>
  <c r="F14141" i="8" s="1"/>
  <c r="C14142" i="8" a="1"/>
  <c r="C14142" i="8" s="1"/>
  <c r="D14142" i="8" s="1"/>
  <c r="F14142" i="8" s="1"/>
  <c r="C14143" i="8" a="1"/>
  <c r="C14143" i="8" s="1"/>
  <c r="D14143" i="8" s="1"/>
  <c r="F14143" i="8" s="1"/>
  <c r="C14144" i="8" a="1"/>
  <c r="C14144" i="8" s="1"/>
  <c r="D14144" i="8" s="1"/>
  <c r="F14144" i="8" s="1"/>
  <c r="C14145" i="8" a="1"/>
  <c r="C14145" i="8" s="1"/>
  <c r="D14145" i="8" s="1"/>
  <c r="F14145" i="8" s="1"/>
  <c r="C14146" i="8" a="1"/>
  <c r="C14146" i="8"/>
  <c r="D14146" i="8" s="1"/>
  <c r="F14146" i="8" s="1"/>
  <c r="C14147" i="8" a="1"/>
  <c r="C14147" i="8"/>
  <c r="D14147" i="8" s="1"/>
  <c r="F14147" i="8" s="1"/>
  <c r="C14148" i="8" a="1"/>
  <c r="C14148" i="8" s="1"/>
  <c r="D14148" i="8" s="1"/>
  <c r="F14148" i="8" s="1"/>
  <c r="C14149" i="8" a="1"/>
  <c r="C14149" i="8"/>
  <c r="D14149" i="8" s="1"/>
  <c r="F14149" i="8" s="1"/>
  <c r="C14150" i="8" a="1"/>
  <c r="C14150" i="8" s="1"/>
  <c r="D14150" i="8" s="1"/>
  <c r="F14150" i="8" s="1"/>
  <c r="C14151" i="8" a="1"/>
  <c r="C14151" i="8"/>
  <c r="D14151" i="8" s="1"/>
  <c r="F14151" i="8" s="1"/>
  <c r="C14152" i="8" a="1"/>
  <c r="C14152" i="8" s="1"/>
  <c r="D14152" i="8" s="1"/>
  <c r="F14152" i="8" s="1"/>
  <c r="C14153" i="8" a="1"/>
  <c r="C14153" i="8"/>
  <c r="D14153" i="8" s="1"/>
  <c r="F14153" i="8" s="1"/>
  <c r="C14154" i="8" a="1"/>
  <c r="C14154" i="8"/>
  <c r="D14154" i="8" s="1"/>
  <c r="F14154" i="8" s="1"/>
  <c r="C14155" i="8" a="1"/>
  <c r="C14155" i="8" s="1"/>
  <c r="D14155" i="8" s="1"/>
  <c r="F14155" i="8" s="1"/>
  <c r="C14156" i="8" a="1"/>
  <c r="C14156" i="8" s="1"/>
  <c r="D14156" i="8" s="1"/>
  <c r="F14156" i="8" s="1"/>
  <c r="C14157" i="8" a="1"/>
  <c r="C14157" i="8" s="1"/>
  <c r="D14157" i="8" s="1"/>
  <c r="F14157" i="8" s="1"/>
  <c r="C14158" i="8" a="1"/>
  <c r="C14158" i="8" s="1"/>
  <c r="D14158" i="8" s="1"/>
  <c r="F14158" i="8" s="1"/>
  <c r="C14159" i="8" a="1"/>
  <c r="C14159" i="8" s="1"/>
  <c r="D14159" i="8" s="1"/>
  <c r="F14159" i="8" s="1"/>
  <c r="C14160" i="8" a="1"/>
  <c r="C14160" i="8" s="1"/>
  <c r="D14160" i="8" s="1"/>
  <c r="F14160" i="8" s="1"/>
  <c r="C14161" i="8" a="1"/>
  <c r="C14161" i="8" s="1"/>
  <c r="D14161" i="8" s="1"/>
  <c r="F14161" i="8" s="1"/>
  <c r="C14162" i="8" a="1"/>
  <c r="C14162" i="8" s="1"/>
  <c r="D14162" i="8" s="1"/>
  <c r="F14162" i="8" s="1"/>
  <c r="C14163" i="8" a="1"/>
  <c r="C14163" i="8"/>
  <c r="D14163" i="8" s="1"/>
  <c r="F14163" i="8" s="1"/>
  <c r="C14164" i="8" a="1"/>
  <c r="C14164" i="8"/>
  <c r="D14164" i="8" s="1"/>
  <c r="F14164" i="8" s="1"/>
  <c r="C14165" i="8" a="1"/>
  <c r="C14165" i="8" s="1"/>
  <c r="D14165" i="8" s="1"/>
  <c r="F14165" i="8" s="1"/>
  <c r="C14166" i="8" a="1"/>
  <c r="C14166" i="8"/>
  <c r="D14166" i="8" s="1"/>
  <c r="F14166" i="8" s="1"/>
  <c r="C14167" i="8" a="1"/>
  <c r="C14167" i="8" s="1"/>
  <c r="D14167" i="8" s="1"/>
  <c r="F14167" i="8" s="1"/>
  <c r="C14168" i="8" a="1"/>
  <c r="C14168" i="8" s="1"/>
  <c r="D14168" i="8" s="1"/>
  <c r="F14168" i="8" s="1"/>
  <c r="C14169" i="8" a="1"/>
  <c r="C14169" i="8" s="1"/>
  <c r="D14169" i="8" s="1"/>
  <c r="F14169" i="8" s="1"/>
  <c r="C14170" i="8" a="1"/>
  <c r="C14170" i="8"/>
  <c r="D14170" i="8" s="1"/>
  <c r="F14170" i="8" s="1"/>
  <c r="C14171" i="8" a="1"/>
  <c r="C14171" i="8"/>
  <c r="D14171" i="8" s="1"/>
  <c r="F14171" i="8" s="1"/>
  <c r="C14172" i="8" a="1"/>
  <c r="C14172" i="8" s="1"/>
  <c r="D14172" i="8" s="1"/>
  <c r="F14172" i="8" s="1"/>
  <c r="C14173" i="8" a="1"/>
  <c r="C14173" i="8" s="1"/>
  <c r="D14173" i="8" s="1"/>
  <c r="F14173" i="8" s="1"/>
  <c r="C14174" i="8" a="1"/>
  <c r="C14174" i="8" s="1"/>
  <c r="D14174" i="8" s="1"/>
  <c r="F14174" i="8" s="1"/>
  <c r="C14175" i="8" a="1"/>
  <c r="C14175" i="8" s="1"/>
  <c r="D14175" i="8" s="1"/>
  <c r="F14175" i="8" s="1"/>
  <c r="C14176" i="8" a="1"/>
  <c r="C14176" i="8" s="1"/>
  <c r="D14176" i="8" s="1"/>
  <c r="F14176" i="8" s="1"/>
  <c r="C14177" i="8" a="1"/>
  <c r="C14177" i="8"/>
  <c r="D14177" i="8" s="1"/>
  <c r="F14177" i="8" s="1"/>
  <c r="C14178" i="8" a="1"/>
  <c r="C14178" i="8" s="1"/>
  <c r="D14178" i="8" s="1"/>
  <c r="F14178" i="8" s="1"/>
  <c r="C14179" i="8" a="1"/>
  <c r="C14179" i="8" s="1"/>
  <c r="D14179" i="8" s="1"/>
  <c r="F14179" i="8" s="1"/>
  <c r="C14180" i="8" a="1"/>
  <c r="C14180" i="8"/>
  <c r="D14180" i="8" s="1"/>
  <c r="F14180" i="8" s="1"/>
  <c r="C14181" i="8" a="1"/>
  <c r="C14181" i="8"/>
  <c r="D14181" i="8" s="1"/>
  <c r="F14181" i="8" s="1"/>
  <c r="C14182" i="8" a="1"/>
  <c r="C14182" i="8" s="1"/>
  <c r="D14182" i="8" s="1"/>
  <c r="F14182" i="8" s="1"/>
  <c r="C14183" i="8" a="1"/>
  <c r="C14183" i="8"/>
  <c r="D14183" i="8" s="1"/>
  <c r="F14183" i="8" s="1"/>
  <c r="C14184" i="8" a="1"/>
  <c r="C14184" i="8" s="1"/>
  <c r="D14184" i="8" s="1"/>
  <c r="F14184" i="8" s="1"/>
  <c r="C14185" i="8" a="1"/>
  <c r="C14185" i="8" s="1"/>
  <c r="D14185" i="8" s="1"/>
  <c r="F14185" i="8" s="1"/>
  <c r="C14186" i="8" a="1"/>
  <c r="C14186" i="8" s="1"/>
  <c r="D14186" i="8" s="1"/>
  <c r="F14186" i="8" s="1"/>
  <c r="C14187" i="8" a="1"/>
  <c r="C14187" i="8"/>
  <c r="D14187" i="8" s="1"/>
  <c r="F14187" i="8" s="1"/>
  <c r="C14188" i="8" a="1"/>
  <c r="C14188" i="8"/>
  <c r="D14188" i="8" s="1"/>
  <c r="F14188" i="8" s="1"/>
  <c r="C14189" i="8" a="1"/>
  <c r="C14189" i="8" s="1"/>
  <c r="D14189" i="8" s="1"/>
  <c r="F14189" i="8" s="1"/>
  <c r="C14190" i="8" a="1"/>
  <c r="C14190" i="8" s="1"/>
  <c r="D14190" i="8" s="1"/>
  <c r="F14190" i="8" s="1"/>
  <c r="C14191" i="8" a="1"/>
  <c r="C14191" i="8" s="1"/>
  <c r="D14191" i="8" s="1"/>
  <c r="F14191" i="8" s="1"/>
  <c r="C14192" i="8" a="1"/>
  <c r="C14192" i="8" s="1"/>
  <c r="D14192" i="8" s="1"/>
  <c r="F14192" i="8" s="1"/>
  <c r="C14193" i="8" a="1"/>
  <c r="C14193" i="8" s="1"/>
  <c r="D14193" i="8" s="1"/>
  <c r="F14193" i="8" s="1"/>
  <c r="C14194" i="8" a="1"/>
  <c r="C14194" i="8"/>
  <c r="D14194" i="8" s="1"/>
  <c r="F14194" i="8" s="1"/>
  <c r="C14195" i="8" a="1"/>
  <c r="C14195" i="8" s="1"/>
  <c r="D14195" i="8" s="1"/>
  <c r="F14195" i="8" s="1"/>
  <c r="C14196" i="8" a="1"/>
  <c r="C14196" i="8" s="1"/>
  <c r="D14196" i="8" s="1"/>
  <c r="F14196" i="8" s="1"/>
  <c r="C14197" i="8" a="1"/>
  <c r="C14197" i="8"/>
  <c r="D14197" i="8" s="1"/>
  <c r="F14197" i="8" s="1"/>
  <c r="C14198" i="8" a="1"/>
  <c r="C14198" i="8"/>
  <c r="D14198" i="8" s="1"/>
  <c r="F14198" i="8" s="1"/>
  <c r="C14199" i="8" a="1"/>
  <c r="C14199" i="8" s="1"/>
  <c r="D14199" i="8" s="1"/>
  <c r="F14199" i="8" s="1"/>
  <c r="C14200" i="8" a="1"/>
  <c r="C14200" i="8" s="1"/>
  <c r="D14200" i="8" s="1"/>
  <c r="F14200" i="8" s="1"/>
  <c r="C14201" i="8" a="1"/>
  <c r="C14201" i="8" s="1"/>
  <c r="D14201" i="8" s="1"/>
  <c r="F14201" i="8" s="1"/>
  <c r="C14202" i="8" a="1"/>
  <c r="C14202" i="8" s="1"/>
  <c r="D14202" i="8" s="1"/>
  <c r="F14202" i="8" s="1"/>
  <c r="C14203" i="8" a="1"/>
  <c r="C14203" i="8" s="1"/>
  <c r="D14203" i="8" s="1"/>
  <c r="F14203" i="8" s="1"/>
  <c r="C14204" i="8" a="1"/>
  <c r="C14204" i="8"/>
  <c r="D14204" i="8" s="1"/>
  <c r="F14204" i="8" s="1"/>
  <c r="C14205" i="8" a="1"/>
  <c r="C14205" i="8"/>
  <c r="D14205" i="8" s="1"/>
  <c r="F14205" i="8" s="1"/>
  <c r="C14206" i="8" a="1"/>
  <c r="C14206" i="8" s="1"/>
  <c r="D14206" i="8" s="1"/>
  <c r="F14206" i="8" s="1"/>
  <c r="C14207" i="8" a="1"/>
  <c r="C14207" i="8" s="1"/>
  <c r="D14207" i="8" s="1"/>
  <c r="F14207" i="8" s="1"/>
  <c r="C14208" i="8" a="1"/>
  <c r="C14208" i="8" s="1"/>
  <c r="D14208" i="8" s="1"/>
  <c r="F14208" i="8" s="1"/>
  <c r="C14209" i="8" a="1"/>
  <c r="C14209" i="8"/>
  <c r="D14209" i="8" s="1"/>
  <c r="F14209" i="8" s="1"/>
  <c r="C14210" i="8" a="1"/>
  <c r="C14210" i="8" s="1"/>
  <c r="D14210" i="8" s="1"/>
  <c r="F14210" i="8" s="1"/>
  <c r="C14211" i="8" a="1"/>
  <c r="C14211" i="8"/>
  <c r="D14211" i="8" s="1"/>
  <c r="F14211" i="8" s="1"/>
  <c r="C14212" i="8" a="1"/>
  <c r="C14212" i="8" s="1"/>
  <c r="D14212" i="8" s="1"/>
  <c r="F14212" i="8" s="1"/>
  <c r="C14213" i="8" a="1"/>
  <c r="C14213" i="8" s="1"/>
  <c r="D14213" i="8" s="1"/>
  <c r="F14213" i="8" s="1"/>
  <c r="C14214" i="8" a="1"/>
  <c r="C14214" i="8"/>
  <c r="D14214" i="8" s="1"/>
  <c r="F14214" i="8" s="1"/>
  <c r="C14215" i="8" a="1"/>
  <c r="C14215" i="8"/>
  <c r="D14215" i="8" s="1"/>
  <c r="F14215" i="8" s="1"/>
  <c r="C14216" i="8" a="1"/>
  <c r="C14216" i="8" s="1"/>
  <c r="D14216" i="8" s="1"/>
  <c r="F14216" i="8" s="1"/>
  <c r="C14217" i="8" a="1"/>
  <c r="C14217" i="8" s="1"/>
  <c r="D14217" i="8" s="1"/>
  <c r="F14217" i="8" s="1"/>
  <c r="C14218" i="8" a="1"/>
  <c r="C14218" i="8" s="1"/>
  <c r="D14218" i="8" s="1"/>
  <c r="F14218" i="8" s="1"/>
  <c r="C14219" i="8" a="1"/>
  <c r="C14219" i="8" s="1"/>
  <c r="D14219" i="8" s="1"/>
  <c r="F14219" i="8" s="1"/>
  <c r="C14220" i="8" a="1"/>
  <c r="C14220" i="8" s="1"/>
  <c r="D14220" i="8" s="1"/>
  <c r="F14220" i="8" s="1"/>
  <c r="C14221" i="8" a="1"/>
  <c r="C14221" i="8"/>
  <c r="D14221" i="8" s="1"/>
  <c r="F14221" i="8" s="1"/>
  <c r="C14222" i="8" a="1"/>
  <c r="C14222" i="8"/>
  <c r="D14222" i="8" s="1"/>
  <c r="F14222" i="8" s="1"/>
  <c r="C14223" i="8" a="1"/>
  <c r="C14223" i="8" s="1"/>
  <c r="D14223" i="8" s="1"/>
  <c r="F14223" i="8" s="1"/>
  <c r="C14224" i="8" a="1"/>
  <c r="C14224" i="8" s="1"/>
  <c r="D14224" i="8" s="1"/>
  <c r="F14224" i="8" s="1"/>
  <c r="C14225" i="8" a="1"/>
  <c r="C14225" i="8" s="1"/>
  <c r="D14225" i="8" s="1"/>
  <c r="F14225" i="8" s="1"/>
  <c r="C14226" i="8" a="1"/>
  <c r="C14226" i="8"/>
  <c r="D14226" i="8" s="1"/>
  <c r="F14226" i="8" s="1"/>
  <c r="C14227" i="8" a="1"/>
  <c r="C14227" i="8" s="1"/>
  <c r="D14227" i="8" s="1"/>
  <c r="F14227" i="8" s="1"/>
  <c r="C14228" i="8" a="1"/>
  <c r="C14228" i="8"/>
  <c r="D14228" i="8" s="1"/>
  <c r="F14228" i="8" s="1"/>
  <c r="C14229" i="8" a="1"/>
  <c r="C14229" i="8" s="1"/>
  <c r="D14229" i="8" s="1"/>
  <c r="F14229" i="8" s="1"/>
  <c r="C14230" i="8" a="1"/>
  <c r="C14230" i="8" s="1"/>
  <c r="D14230" i="8" s="1"/>
  <c r="F14230" i="8" s="1"/>
  <c r="C14231" i="8" a="1"/>
  <c r="C14231" i="8"/>
  <c r="D14231" i="8" s="1"/>
  <c r="F14231" i="8" s="1"/>
  <c r="C14232" i="8" a="1"/>
  <c r="C14232" i="8" s="1"/>
  <c r="D14232" i="8" s="1"/>
  <c r="F14232" i="8" s="1"/>
  <c r="C14233" i="8" a="1"/>
  <c r="C14233" i="8" s="1"/>
  <c r="D14233" i="8" s="1"/>
  <c r="F14233" i="8" s="1"/>
  <c r="C14234" i="8" a="1"/>
  <c r="C14234" i="8" s="1"/>
  <c r="D14234" i="8" s="1"/>
  <c r="F14234" i="8" s="1"/>
  <c r="C14235" i="8" a="1"/>
  <c r="C14235" i="8" s="1"/>
  <c r="D14235" i="8" s="1"/>
  <c r="F14235" i="8" s="1"/>
  <c r="C14236" i="8" a="1"/>
  <c r="C14236" i="8" s="1"/>
  <c r="D14236" i="8" s="1"/>
  <c r="F14236" i="8" s="1"/>
  <c r="C14237" i="8" a="1"/>
  <c r="C14237" i="8" s="1"/>
  <c r="D14237" i="8" s="1"/>
  <c r="F14237" i="8" s="1"/>
  <c r="C14238" i="8" a="1"/>
  <c r="C14238" i="8"/>
  <c r="D14238" i="8" s="1"/>
  <c r="F14238" i="8" s="1"/>
  <c r="C14239" i="8" a="1"/>
  <c r="C14239" i="8"/>
  <c r="D14239" i="8" s="1"/>
  <c r="F14239" i="8" s="1"/>
  <c r="C14240" i="8" a="1"/>
  <c r="C14240" i="8" s="1"/>
  <c r="D14240" i="8" s="1"/>
  <c r="F14240" i="8" s="1"/>
  <c r="C14241" i="8" a="1"/>
  <c r="C14241" i="8"/>
  <c r="D14241" i="8" s="1"/>
  <c r="F14241" i="8" s="1"/>
  <c r="C14242" i="8" a="1"/>
  <c r="C14242" i="8" s="1"/>
  <c r="D14242" i="8" s="1"/>
  <c r="F14242" i="8" s="1"/>
  <c r="C14243" i="8" a="1"/>
  <c r="C14243" i="8"/>
  <c r="D14243" i="8" s="1"/>
  <c r="F14243" i="8" s="1"/>
  <c r="C14244" i="8" a="1"/>
  <c r="C14244" i="8" s="1"/>
  <c r="D14244" i="8" s="1"/>
  <c r="F14244" i="8" s="1"/>
  <c r="C14245" i="8" a="1"/>
  <c r="C14245" i="8"/>
  <c r="D14245" i="8" s="1"/>
  <c r="F14245" i="8" s="1"/>
  <c r="C14246" i="8" a="1"/>
  <c r="C14246" i="8" s="1"/>
  <c r="D14246" i="8" s="1"/>
  <c r="F14246" i="8" s="1"/>
  <c r="C14247" i="8" a="1"/>
  <c r="C14247" i="8" s="1"/>
  <c r="D14247" i="8" s="1"/>
  <c r="F14247" i="8" s="1"/>
  <c r="C14248" i="8" a="1"/>
  <c r="C14248" i="8" s="1"/>
  <c r="D14248" i="8" s="1"/>
  <c r="F14248" i="8" s="1"/>
  <c r="C14249" i="8" a="1"/>
  <c r="C14249" i="8" s="1"/>
  <c r="D14249" i="8" s="1"/>
  <c r="F14249" i="8" s="1"/>
  <c r="C14250" i="8" a="1"/>
  <c r="C14250" i="8" s="1"/>
  <c r="D14250" i="8" s="1"/>
  <c r="F14250" i="8" s="1"/>
  <c r="C14251" i="8" a="1"/>
  <c r="C14251" i="8" s="1"/>
  <c r="D14251" i="8" s="1"/>
  <c r="F14251" i="8" s="1"/>
  <c r="C14252" i="8" a="1"/>
  <c r="C14252" i="8" s="1"/>
  <c r="D14252" i="8" s="1"/>
  <c r="F14252" i="8" s="1"/>
  <c r="C14253" i="8" a="1"/>
  <c r="C14253" i="8" s="1"/>
  <c r="D14253" i="8" s="1"/>
  <c r="F14253" i="8" s="1"/>
  <c r="C14254" i="8" a="1"/>
  <c r="C14254" i="8" s="1"/>
  <c r="D14254" i="8" s="1"/>
  <c r="F14254" i="8" s="1"/>
  <c r="C14255" i="8" a="1"/>
  <c r="C14255" i="8"/>
  <c r="D14255" i="8" s="1"/>
  <c r="F14255" i="8" s="1"/>
  <c r="C14256" i="8" a="1"/>
  <c r="C14256" i="8" s="1"/>
  <c r="D14256" i="8" s="1"/>
  <c r="F14256" i="8" s="1"/>
  <c r="C14257" i="8" a="1"/>
  <c r="C14257" i="8"/>
  <c r="D14257" i="8" s="1"/>
  <c r="F14257" i="8" s="1"/>
  <c r="C14258" i="8" a="1"/>
  <c r="C14258" i="8"/>
  <c r="D14258" i="8" s="1"/>
  <c r="F14258" i="8" s="1"/>
  <c r="C14259" i="8" a="1"/>
  <c r="C14259" i="8" s="1"/>
  <c r="D14259" i="8" s="1"/>
  <c r="F14259" i="8" s="1"/>
  <c r="C14260" i="8" a="1"/>
  <c r="C14260" i="8"/>
  <c r="D14260" i="8" s="1"/>
  <c r="F14260" i="8" s="1"/>
  <c r="C14261" i="8" a="1"/>
  <c r="C14261" i="8" s="1"/>
  <c r="D14261" i="8" s="1"/>
  <c r="F14261" i="8" s="1"/>
  <c r="C14262" i="8" a="1"/>
  <c r="C14262" i="8"/>
  <c r="D14262" i="8" s="1"/>
  <c r="F14262" i="8" s="1"/>
  <c r="C14263" i="8" a="1"/>
  <c r="C14263" i="8" s="1"/>
  <c r="D14263" i="8" s="1"/>
  <c r="F14263" i="8" s="1"/>
  <c r="C14264" i="8" a="1"/>
  <c r="C14264" i="8" s="1"/>
  <c r="D14264" i="8" s="1"/>
  <c r="F14264" i="8" s="1"/>
  <c r="C14265" i="8" a="1"/>
  <c r="C14265" i="8"/>
  <c r="D14265" i="8" s="1"/>
  <c r="F14265" i="8" s="1"/>
  <c r="C14266" i="8" a="1"/>
  <c r="C14266" i="8" s="1"/>
  <c r="D14266" i="8" s="1"/>
  <c r="F14266" i="8" s="1"/>
  <c r="C14267" i="8" a="1"/>
  <c r="C14267" i="8" s="1"/>
  <c r="D14267" i="8" s="1"/>
  <c r="F14267" i="8" s="1"/>
  <c r="C14268" i="8" a="1"/>
  <c r="C14268" i="8" s="1"/>
  <c r="D14268" i="8" s="1"/>
  <c r="F14268" i="8" s="1"/>
  <c r="C14269" i="8" a="1"/>
  <c r="C14269" i="8" s="1"/>
  <c r="D14269" i="8" s="1"/>
  <c r="F14269" i="8" s="1"/>
  <c r="C14270" i="8" a="1"/>
  <c r="C14270" i="8" s="1"/>
  <c r="D14270" i="8" s="1"/>
  <c r="F14270" i="8" s="1"/>
  <c r="C14271" i="8" a="1"/>
  <c r="C14271" i="8" s="1"/>
  <c r="D14271" i="8" s="1"/>
  <c r="F14271" i="8" s="1"/>
  <c r="C14272" i="8" a="1"/>
  <c r="C14272" i="8" s="1"/>
  <c r="D14272" i="8" s="1"/>
  <c r="F14272" i="8" s="1"/>
  <c r="C14273" i="8" a="1"/>
  <c r="C14273" i="8" s="1"/>
  <c r="D14273" i="8" s="1"/>
  <c r="F14273" i="8" s="1"/>
  <c r="C14274" i="8" a="1"/>
  <c r="C14274" i="8"/>
  <c r="D14274" i="8" s="1"/>
  <c r="F14274" i="8" s="1"/>
  <c r="C14275" i="8" a="1"/>
  <c r="C14275" i="8"/>
  <c r="D14275" i="8" s="1"/>
  <c r="F14275" i="8" s="1"/>
  <c r="C14276" i="8" a="1"/>
  <c r="C14276" i="8" s="1"/>
  <c r="D14276" i="8" s="1"/>
  <c r="F14276" i="8" s="1"/>
  <c r="C14277" i="8" a="1"/>
  <c r="C14277" i="8"/>
  <c r="D14277" i="8" s="1"/>
  <c r="F14277" i="8" s="1"/>
  <c r="C14278" i="8" a="1"/>
  <c r="C14278" i="8" s="1"/>
  <c r="D14278" i="8" s="1"/>
  <c r="F14278" i="8" s="1"/>
  <c r="C14279" i="8" a="1"/>
  <c r="C14279" i="8"/>
  <c r="D14279" i="8" s="1"/>
  <c r="F14279" i="8" s="1"/>
  <c r="C14280" i="8" a="1"/>
  <c r="C14280" i="8" s="1"/>
  <c r="D14280" i="8" s="1"/>
  <c r="F14280" i="8" s="1"/>
  <c r="C14281" i="8" a="1"/>
  <c r="C14281" i="8"/>
  <c r="D14281" i="8" s="1"/>
  <c r="F14281" i="8" s="1"/>
  <c r="C14282" i="8" a="1"/>
  <c r="C14282" i="8"/>
  <c r="D14282" i="8" s="1"/>
  <c r="F14282" i="8" s="1"/>
  <c r="C14283" i="8" a="1"/>
  <c r="C14283" i="8" s="1"/>
  <c r="D14283" i="8" s="1"/>
  <c r="F14283" i="8" s="1"/>
  <c r="C14284" i="8" a="1"/>
  <c r="C14284" i="8" s="1"/>
  <c r="D14284" i="8" s="1"/>
  <c r="F14284" i="8" s="1"/>
  <c r="C14285" i="8" a="1"/>
  <c r="C14285" i="8" s="1"/>
  <c r="D14285" i="8" s="1"/>
  <c r="F14285" i="8" s="1"/>
  <c r="C14286" i="8" a="1"/>
  <c r="C14286" i="8" s="1"/>
  <c r="D14286" i="8" s="1"/>
  <c r="F14286" i="8" s="1"/>
  <c r="C14287" i="8" a="1"/>
  <c r="C14287" i="8" s="1"/>
  <c r="D14287" i="8" s="1"/>
  <c r="F14287" i="8" s="1"/>
  <c r="C14288" i="8" a="1"/>
  <c r="C14288" i="8" s="1"/>
  <c r="D14288" i="8" s="1"/>
  <c r="F14288" i="8" s="1"/>
  <c r="C14289" i="8" a="1"/>
  <c r="C14289" i="8" s="1"/>
  <c r="D14289" i="8" s="1"/>
  <c r="F14289" i="8" s="1"/>
  <c r="C14290" i="8" a="1"/>
  <c r="C14290" i="8" s="1"/>
  <c r="D14290" i="8" s="1"/>
  <c r="F14290" i="8" s="1"/>
  <c r="C14291" i="8" a="1"/>
  <c r="C14291" i="8"/>
  <c r="D14291" i="8" s="1"/>
  <c r="F14291" i="8" s="1"/>
  <c r="C14292" i="8" a="1"/>
  <c r="C14292" i="8"/>
  <c r="D14292" i="8" s="1"/>
  <c r="F14292" i="8" s="1"/>
  <c r="C14293" i="8" a="1"/>
  <c r="C14293" i="8" s="1"/>
  <c r="D14293" i="8" s="1"/>
  <c r="F14293" i="8" s="1"/>
  <c r="C14294" i="8" a="1"/>
  <c r="C14294" i="8"/>
  <c r="D14294" i="8" s="1"/>
  <c r="F14294" i="8" s="1"/>
  <c r="C14295" i="8" a="1"/>
  <c r="C14295" i="8" s="1"/>
  <c r="D14295" i="8" s="1"/>
  <c r="F14295" i="8" s="1"/>
  <c r="C14296" i="8" a="1"/>
  <c r="C14296" i="8" s="1"/>
  <c r="D14296" i="8" s="1"/>
  <c r="F14296" i="8" s="1"/>
  <c r="C14297" i="8" a="1"/>
  <c r="C14297" i="8" s="1"/>
  <c r="D14297" i="8" s="1"/>
  <c r="F14297" i="8" s="1"/>
  <c r="C14298" i="8" a="1"/>
  <c r="C14298" i="8"/>
  <c r="D14298" i="8" s="1"/>
  <c r="F14298" i="8" s="1"/>
  <c r="C14299" i="8" a="1"/>
  <c r="C14299" i="8"/>
  <c r="D14299" i="8" s="1"/>
  <c r="F14299" i="8" s="1"/>
  <c r="C14300" i="8" a="1"/>
  <c r="C14300" i="8" s="1"/>
  <c r="D14300" i="8" s="1"/>
  <c r="F14300" i="8" s="1"/>
  <c r="C14301" i="8" a="1"/>
  <c r="C14301" i="8" s="1"/>
  <c r="D14301" i="8" s="1"/>
  <c r="F14301" i="8" s="1"/>
  <c r="C14302" i="8" a="1"/>
  <c r="C14302" i="8" s="1"/>
  <c r="D14302" i="8" s="1"/>
  <c r="F14302" i="8" s="1"/>
  <c r="C14303" i="8" a="1"/>
  <c r="C14303" i="8" s="1"/>
  <c r="D14303" i="8" s="1"/>
  <c r="F14303" i="8" s="1"/>
  <c r="C14304" i="8" a="1"/>
  <c r="C14304" i="8" s="1"/>
  <c r="D14304" i="8" s="1"/>
  <c r="F14304" i="8" s="1"/>
  <c r="C14305" i="8" a="1"/>
  <c r="C14305" i="8"/>
  <c r="D14305" i="8" s="1"/>
  <c r="F14305" i="8" s="1"/>
  <c r="C14306" i="8" a="1"/>
  <c r="C14306" i="8" s="1"/>
  <c r="D14306" i="8" s="1"/>
  <c r="F14306" i="8" s="1"/>
  <c r="C14307" i="8" a="1"/>
  <c r="C14307" i="8" s="1"/>
  <c r="D14307" i="8" s="1"/>
  <c r="F14307" i="8" s="1"/>
  <c r="C14308" i="8" a="1"/>
  <c r="C14308" i="8"/>
  <c r="D14308" i="8" s="1"/>
  <c r="F14308" i="8" s="1"/>
  <c r="C14309" i="8" a="1"/>
  <c r="C14309" i="8"/>
  <c r="D14309" i="8" s="1"/>
  <c r="F14309" i="8" s="1"/>
  <c r="C14310" i="8" a="1"/>
  <c r="C14310" i="8" s="1"/>
  <c r="D14310" i="8" s="1"/>
  <c r="F14310" i="8" s="1"/>
  <c r="C14311" i="8" a="1"/>
  <c r="C14311" i="8"/>
  <c r="D14311" i="8" s="1"/>
  <c r="F14311" i="8" s="1"/>
  <c r="C14312" i="8" a="1"/>
  <c r="C14312" i="8" s="1"/>
  <c r="D14312" i="8" s="1"/>
  <c r="F14312" i="8" s="1"/>
  <c r="C14313" i="8" a="1"/>
  <c r="C14313" i="8" s="1"/>
  <c r="D14313" i="8" s="1"/>
  <c r="F14313" i="8" s="1"/>
  <c r="C14314" i="8" a="1"/>
  <c r="C14314" i="8" s="1"/>
  <c r="D14314" i="8" s="1"/>
  <c r="F14314" i="8" s="1"/>
  <c r="C14315" i="8" a="1"/>
  <c r="C14315" i="8"/>
  <c r="D14315" i="8" s="1"/>
  <c r="F14315" i="8" s="1"/>
  <c r="C14316" i="8" a="1"/>
  <c r="C14316" i="8"/>
  <c r="D14316" i="8" s="1"/>
  <c r="F14316" i="8" s="1"/>
  <c r="C14317" i="8" a="1"/>
  <c r="C14317" i="8" s="1"/>
  <c r="D14317" i="8" s="1"/>
  <c r="F14317" i="8" s="1"/>
  <c r="C14318" i="8" a="1"/>
  <c r="C14318" i="8" s="1"/>
  <c r="D14318" i="8" s="1"/>
  <c r="F14318" i="8" s="1"/>
  <c r="C14319" i="8" a="1"/>
  <c r="C14319" i="8" s="1"/>
  <c r="D14319" i="8" s="1"/>
  <c r="F14319" i="8" s="1"/>
  <c r="C14320" i="8" a="1"/>
  <c r="C14320" i="8" s="1"/>
  <c r="D14320" i="8" s="1"/>
  <c r="F14320" i="8" s="1"/>
  <c r="C14321" i="8" a="1"/>
  <c r="C14321" i="8" s="1"/>
  <c r="D14321" i="8" s="1"/>
  <c r="F14321" i="8" s="1"/>
  <c r="C14322" i="8" a="1"/>
  <c r="C14322" i="8"/>
  <c r="D14322" i="8" s="1"/>
  <c r="F14322" i="8" s="1"/>
  <c r="C14323" i="8" a="1"/>
  <c r="C14323" i="8" s="1"/>
  <c r="D14323" i="8" s="1"/>
  <c r="F14323" i="8" s="1"/>
  <c r="C14324" i="8" a="1"/>
  <c r="C14324" i="8" s="1"/>
  <c r="D14324" i="8" s="1"/>
  <c r="F14324" i="8" s="1"/>
  <c r="C14325" i="8" a="1"/>
  <c r="C14325" i="8"/>
  <c r="D14325" i="8" s="1"/>
  <c r="F14325" i="8" s="1"/>
  <c r="C14326" i="8" a="1"/>
  <c r="C14326" i="8"/>
  <c r="D14326" i="8" s="1"/>
  <c r="F14326" i="8" s="1"/>
  <c r="C14327" i="8" a="1"/>
  <c r="C14327" i="8" s="1"/>
  <c r="D14327" i="8" s="1"/>
  <c r="F14327" i="8" s="1"/>
  <c r="C14328" i="8" a="1"/>
  <c r="C14328" i="8" s="1"/>
  <c r="D14328" i="8" s="1"/>
  <c r="F14328" i="8" s="1"/>
  <c r="C14329" i="8" a="1"/>
  <c r="C14329" i="8" s="1"/>
  <c r="D14329" i="8" s="1"/>
  <c r="F14329" i="8" s="1"/>
  <c r="C14330" i="8" a="1"/>
  <c r="C14330" i="8" s="1"/>
  <c r="D14330" i="8" s="1"/>
  <c r="F14330" i="8" s="1"/>
  <c r="C14331" i="8" a="1"/>
  <c r="C14331" i="8" s="1"/>
  <c r="D14331" i="8" s="1"/>
  <c r="F14331" i="8" s="1"/>
  <c r="C14332" i="8" a="1"/>
  <c r="C14332" i="8"/>
  <c r="D14332" i="8" s="1"/>
  <c r="F14332" i="8" s="1"/>
  <c r="C14333" i="8" a="1"/>
  <c r="C14333" i="8"/>
  <c r="D14333" i="8" s="1"/>
  <c r="F14333" i="8" s="1"/>
  <c r="C14334" i="8" a="1"/>
  <c r="C14334" i="8" s="1"/>
  <c r="D14334" i="8" s="1"/>
  <c r="F14334" i="8" s="1"/>
  <c r="C14335" i="8" a="1"/>
  <c r="C14335" i="8" s="1"/>
  <c r="D14335" i="8" s="1"/>
  <c r="F14335" i="8" s="1"/>
  <c r="C14336" i="8" a="1"/>
  <c r="C14336" i="8" s="1"/>
  <c r="D14336" i="8" s="1"/>
  <c r="F14336" i="8" s="1"/>
  <c r="C14337" i="8" a="1"/>
  <c r="C14337" i="8"/>
  <c r="D14337" i="8" s="1"/>
  <c r="F14337" i="8" s="1"/>
  <c r="C14338" i="8" a="1"/>
  <c r="C14338" i="8" s="1"/>
  <c r="D14338" i="8" s="1"/>
  <c r="F14338" i="8" s="1"/>
  <c r="C14339" i="8" a="1"/>
  <c r="C14339" i="8"/>
  <c r="D14339" i="8" s="1"/>
  <c r="F14339" i="8" s="1"/>
  <c r="C14340" i="8" a="1"/>
  <c r="C14340" i="8" s="1"/>
  <c r="D14340" i="8" s="1"/>
  <c r="F14340" i="8" s="1"/>
  <c r="C14341" i="8" a="1"/>
  <c r="C14341" i="8" s="1"/>
  <c r="D14341" i="8" s="1"/>
  <c r="F14341" i="8" s="1"/>
  <c r="C14342" i="8" a="1"/>
  <c r="C14342" i="8"/>
  <c r="D14342" i="8" s="1"/>
  <c r="F14342" i="8" s="1"/>
  <c r="C14343" i="8" a="1"/>
  <c r="C14343" i="8"/>
  <c r="D14343" i="8" s="1"/>
  <c r="F14343" i="8" s="1"/>
  <c r="C14344" i="8" a="1"/>
  <c r="C14344" i="8" s="1"/>
  <c r="D14344" i="8" s="1"/>
  <c r="F14344" i="8" s="1"/>
  <c r="C14345" i="8" a="1"/>
  <c r="C14345" i="8" s="1"/>
  <c r="D14345" i="8" s="1"/>
  <c r="F14345" i="8" s="1"/>
  <c r="C14346" i="8" a="1"/>
  <c r="C14346" i="8" s="1"/>
  <c r="D14346" i="8" s="1"/>
  <c r="F14346" i="8" s="1"/>
  <c r="C14347" i="8" a="1"/>
  <c r="C14347" i="8" s="1"/>
  <c r="D14347" i="8" s="1"/>
  <c r="F14347" i="8" s="1"/>
  <c r="C14348" i="8" a="1"/>
  <c r="C14348" i="8" s="1"/>
  <c r="D14348" i="8" s="1"/>
  <c r="F14348" i="8" s="1"/>
  <c r="C14349" i="8" a="1"/>
  <c r="C14349" i="8"/>
  <c r="D14349" i="8" s="1"/>
  <c r="F14349" i="8" s="1"/>
  <c r="C14350" i="8" a="1"/>
  <c r="C14350" i="8"/>
  <c r="D14350" i="8" s="1"/>
  <c r="F14350" i="8" s="1"/>
  <c r="C14351" i="8" a="1"/>
  <c r="C14351" i="8" s="1"/>
  <c r="D14351" i="8" s="1"/>
  <c r="F14351" i="8" s="1"/>
  <c r="C14352" i="8" a="1"/>
  <c r="C14352" i="8" s="1"/>
  <c r="D14352" i="8" s="1"/>
  <c r="F14352" i="8" s="1"/>
  <c r="C14353" i="8" a="1"/>
  <c r="C14353" i="8" s="1"/>
  <c r="D14353" i="8" s="1"/>
  <c r="F14353" i="8" s="1"/>
  <c r="C14354" i="8" a="1"/>
  <c r="C14354" i="8"/>
  <c r="D14354" i="8" s="1"/>
  <c r="F14354" i="8" s="1"/>
  <c r="C14355" i="8" a="1"/>
  <c r="C14355" i="8" s="1"/>
  <c r="D14355" i="8" s="1"/>
  <c r="F14355" i="8" s="1"/>
  <c r="C14356" i="8" a="1"/>
  <c r="C14356" i="8"/>
  <c r="D14356" i="8" s="1"/>
  <c r="F14356" i="8" s="1"/>
  <c r="C14357" i="8" a="1"/>
  <c r="C14357" i="8" s="1"/>
  <c r="D14357" i="8" s="1"/>
  <c r="F14357" i="8" s="1"/>
  <c r="C14358" i="8" a="1"/>
  <c r="C14358" i="8" s="1"/>
  <c r="D14358" i="8" s="1"/>
  <c r="F14358" i="8" s="1"/>
  <c r="C14359" i="8" a="1"/>
  <c r="C14359" i="8"/>
  <c r="D14359" i="8" s="1"/>
  <c r="F14359" i="8" s="1"/>
  <c r="C14360" i="8" a="1"/>
  <c r="C14360" i="8" s="1"/>
  <c r="D14360" i="8" s="1"/>
  <c r="F14360" i="8" s="1"/>
  <c r="C14361" i="8" a="1"/>
  <c r="C14361" i="8" s="1"/>
  <c r="D14361" i="8" s="1"/>
  <c r="F14361" i="8" s="1"/>
  <c r="C14362" i="8" a="1"/>
  <c r="C14362" i="8" s="1"/>
  <c r="D14362" i="8" s="1"/>
  <c r="F14362" i="8" s="1"/>
  <c r="C14363" i="8" a="1"/>
  <c r="C14363" i="8" s="1"/>
  <c r="D14363" i="8" s="1"/>
  <c r="F14363" i="8" s="1"/>
  <c r="C14364" i="8" a="1"/>
  <c r="C14364" i="8" s="1"/>
  <c r="D14364" i="8" s="1"/>
  <c r="F14364" i="8" s="1"/>
  <c r="C14365" i="8" a="1"/>
  <c r="C14365" i="8" s="1"/>
  <c r="D14365" i="8" s="1"/>
  <c r="F14365" i="8" s="1"/>
  <c r="C14366" i="8" a="1"/>
  <c r="C14366" i="8"/>
  <c r="D14366" i="8" s="1"/>
  <c r="F14366" i="8" s="1"/>
  <c r="C14367" i="8" a="1"/>
  <c r="C14367" i="8"/>
  <c r="D14367" i="8" s="1"/>
  <c r="F14367" i="8" s="1"/>
  <c r="C14368" i="8" a="1"/>
  <c r="C14368" i="8" s="1"/>
  <c r="D14368" i="8" s="1"/>
  <c r="F14368" i="8" s="1"/>
  <c r="C14369" i="8" a="1"/>
  <c r="C14369" i="8"/>
  <c r="D14369" i="8" s="1"/>
  <c r="F14369" i="8" s="1"/>
  <c r="C14370" i="8" a="1"/>
  <c r="C14370" i="8" s="1"/>
  <c r="D14370" i="8" s="1"/>
  <c r="F14370" i="8" s="1"/>
  <c r="C14371" i="8" a="1"/>
  <c r="C14371" i="8"/>
  <c r="D14371" i="8" s="1"/>
  <c r="F14371" i="8" s="1"/>
  <c r="C14372" i="8" a="1"/>
  <c r="C14372" i="8" s="1"/>
  <c r="D14372" i="8" s="1"/>
  <c r="F14372" i="8" s="1"/>
  <c r="C14373" i="8" a="1"/>
  <c r="C14373" i="8"/>
  <c r="D14373" i="8" s="1"/>
  <c r="F14373" i="8" s="1"/>
  <c r="C14374" i="8" a="1"/>
  <c r="C14374" i="8" s="1"/>
  <c r="D14374" i="8" s="1"/>
  <c r="F14374" i="8" s="1"/>
  <c r="C14375" i="8" a="1"/>
  <c r="C14375" i="8" s="1"/>
  <c r="D14375" i="8" s="1"/>
  <c r="F14375" i="8" s="1"/>
  <c r="C14376" i="8" a="1"/>
  <c r="C14376" i="8" s="1"/>
  <c r="D14376" i="8" s="1"/>
  <c r="F14376" i="8" s="1"/>
  <c r="C14377" i="8" a="1"/>
  <c r="C14377" i="8" s="1"/>
  <c r="D14377" i="8" s="1"/>
  <c r="F14377" i="8" s="1"/>
  <c r="C14378" i="8" a="1"/>
  <c r="C14378" i="8" s="1"/>
  <c r="D14378" i="8" s="1"/>
  <c r="F14378" i="8" s="1"/>
  <c r="C14379" i="8" a="1"/>
  <c r="C14379" i="8" s="1"/>
  <c r="D14379" i="8" s="1"/>
  <c r="F14379" i="8" s="1"/>
  <c r="C14380" i="8" a="1"/>
  <c r="C14380" i="8" s="1"/>
  <c r="D14380" i="8" s="1"/>
  <c r="F14380" i="8" s="1"/>
  <c r="C14381" i="8" a="1"/>
  <c r="C14381" i="8" s="1"/>
  <c r="D14381" i="8" s="1"/>
  <c r="F14381" i="8" s="1"/>
  <c r="C14382" i="8" a="1"/>
  <c r="C14382" i="8" s="1"/>
  <c r="D14382" i="8" s="1"/>
  <c r="F14382" i="8" s="1"/>
  <c r="C14383" i="8" a="1"/>
  <c r="C14383" i="8"/>
  <c r="D14383" i="8" s="1"/>
  <c r="F14383" i="8" s="1"/>
  <c r="C14384" i="8" a="1"/>
  <c r="C14384" i="8" s="1"/>
  <c r="D14384" i="8" s="1"/>
  <c r="F14384" i="8" s="1"/>
  <c r="C14385" i="8" a="1"/>
  <c r="C14385" i="8"/>
  <c r="D14385" i="8" s="1"/>
  <c r="F14385" i="8" s="1"/>
  <c r="C14386" i="8" a="1"/>
  <c r="C14386" i="8"/>
  <c r="D14386" i="8" s="1"/>
  <c r="F14386" i="8" s="1"/>
  <c r="C14387" i="8" a="1"/>
  <c r="C14387" i="8" s="1"/>
  <c r="D14387" i="8" s="1"/>
  <c r="F14387" i="8" s="1"/>
  <c r="C14388" i="8" a="1"/>
  <c r="C14388" i="8"/>
  <c r="D14388" i="8" s="1"/>
  <c r="F14388" i="8" s="1"/>
  <c r="C14389" i="8" a="1"/>
  <c r="C14389" i="8" s="1"/>
  <c r="D14389" i="8" s="1"/>
  <c r="F14389" i="8" s="1"/>
  <c r="C14390" i="8" a="1"/>
  <c r="C14390" i="8"/>
  <c r="D14390" i="8" s="1"/>
  <c r="F14390" i="8" s="1"/>
  <c r="C14391" i="8" a="1"/>
  <c r="C14391" i="8" s="1"/>
  <c r="D14391" i="8" s="1"/>
  <c r="F14391" i="8" s="1"/>
  <c r="C14392" i="8" a="1"/>
  <c r="C14392" i="8" s="1"/>
  <c r="D14392" i="8" s="1"/>
  <c r="F14392" i="8" s="1"/>
  <c r="C14393" i="8" a="1"/>
  <c r="C14393" i="8"/>
  <c r="D14393" i="8" s="1"/>
  <c r="F14393" i="8" s="1"/>
  <c r="C14394" i="8" a="1"/>
  <c r="C14394" i="8" s="1"/>
  <c r="D14394" i="8" s="1"/>
  <c r="F14394" i="8" s="1"/>
  <c r="C14395" i="8" a="1"/>
  <c r="C14395" i="8" s="1"/>
  <c r="D14395" i="8" s="1"/>
  <c r="F14395" i="8" s="1"/>
  <c r="C14396" i="8" a="1"/>
  <c r="C14396" i="8" s="1"/>
  <c r="D14396" i="8" s="1"/>
  <c r="F14396" i="8" s="1"/>
  <c r="C14397" i="8" a="1"/>
  <c r="C14397" i="8" s="1"/>
  <c r="D14397" i="8" s="1"/>
  <c r="F14397" i="8" s="1"/>
  <c r="C14398" i="8" a="1"/>
  <c r="C14398" i="8" s="1"/>
  <c r="D14398" i="8" s="1"/>
  <c r="F14398" i="8" s="1"/>
  <c r="C14399" i="8" a="1"/>
  <c r="C14399" i="8" s="1"/>
  <c r="D14399" i="8" s="1"/>
  <c r="F14399" i="8" s="1"/>
  <c r="C14400" i="8" a="1"/>
  <c r="C14400" i="8" s="1"/>
  <c r="D14400" i="8" s="1"/>
  <c r="F14400" i="8" s="1"/>
  <c r="C14401" i="8" a="1"/>
  <c r="C14401" i="8" s="1"/>
  <c r="D14401" i="8" s="1"/>
  <c r="F14401" i="8" s="1"/>
  <c r="C14402" i="8" a="1"/>
  <c r="C14402" i="8"/>
  <c r="D14402" i="8" s="1"/>
  <c r="F14402" i="8" s="1"/>
  <c r="C14403" i="8" a="1"/>
  <c r="C14403" i="8"/>
  <c r="D14403" i="8" s="1"/>
  <c r="F14403" i="8" s="1"/>
  <c r="C14404" i="8" a="1"/>
  <c r="C14404" i="8" s="1"/>
  <c r="D14404" i="8" s="1"/>
  <c r="F14404" i="8" s="1"/>
  <c r="C14405" i="8" a="1"/>
  <c r="C14405" i="8"/>
  <c r="D14405" i="8" s="1"/>
  <c r="F14405" i="8" s="1"/>
  <c r="C14406" i="8" a="1"/>
  <c r="C14406" i="8" s="1"/>
  <c r="D14406" i="8" s="1"/>
  <c r="F14406" i="8" s="1"/>
  <c r="C14407" i="8" a="1"/>
  <c r="C14407" i="8"/>
  <c r="D14407" i="8" s="1"/>
  <c r="F14407" i="8" s="1"/>
  <c r="C14408" i="8" a="1"/>
  <c r="C14408" i="8" s="1"/>
  <c r="D14408" i="8" s="1"/>
  <c r="F14408" i="8" s="1"/>
  <c r="C14409" i="8" a="1"/>
  <c r="C14409" i="8"/>
  <c r="D14409" i="8" s="1"/>
  <c r="F14409" i="8" s="1"/>
  <c r="C14410" i="8" a="1"/>
  <c r="C14410" i="8"/>
  <c r="D14410" i="8" s="1"/>
  <c r="F14410" i="8" s="1"/>
  <c r="C14411" i="8" a="1"/>
  <c r="C14411" i="8" s="1"/>
  <c r="D14411" i="8" s="1"/>
  <c r="F14411" i="8" s="1"/>
  <c r="C14412" i="8" a="1"/>
  <c r="C14412" i="8" s="1"/>
  <c r="D14412" i="8" s="1"/>
  <c r="F14412" i="8" s="1"/>
  <c r="C14413" i="8" a="1"/>
  <c r="C14413" i="8" s="1"/>
  <c r="D14413" i="8" s="1"/>
  <c r="F14413" i="8" s="1"/>
  <c r="C14414" i="8" a="1"/>
  <c r="C14414" i="8" s="1"/>
  <c r="D14414" i="8" s="1"/>
  <c r="F14414" i="8" s="1"/>
  <c r="C14415" i="8" a="1"/>
  <c r="C14415" i="8" s="1"/>
  <c r="D14415" i="8" s="1"/>
  <c r="F14415" i="8" s="1"/>
  <c r="C14416" i="8" a="1"/>
  <c r="C14416" i="8" s="1"/>
  <c r="D14416" i="8" s="1"/>
  <c r="F14416" i="8" s="1"/>
  <c r="C14417" i="8" a="1"/>
  <c r="C14417" i="8" s="1"/>
  <c r="D14417" i="8" s="1"/>
  <c r="F14417" i="8" s="1"/>
  <c r="C14418" i="8" a="1"/>
  <c r="C14418" i="8" s="1"/>
  <c r="D14418" i="8" s="1"/>
  <c r="F14418" i="8" s="1"/>
  <c r="C14419" i="8" a="1"/>
  <c r="C14419" i="8"/>
  <c r="D14419" i="8" s="1"/>
  <c r="F14419" i="8" s="1"/>
  <c r="C14420" i="8" a="1"/>
  <c r="C14420" i="8"/>
  <c r="D14420" i="8" s="1"/>
  <c r="F14420" i="8" s="1"/>
  <c r="C14421" i="8" a="1"/>
  <c r="C14421" i="8" s="1"/>
  <c r="D14421" i="8" s="1"/>
  <c r="F14421" i="8" s="1"/>
  <c r="C14422" i="8" a="1"/>
  <c r="C14422" i="8"/>
  <c r="D14422" i="8" s="1"/>
  <c r="F14422" i="8" s="1"/>
  <c r="C14423" i="8" a="1"/>
  <c r="C14423" i="8" s="1"/>
  <c r="D14423" i="8" s="1"/>
  <c r="F14423" i="8" s="1"/>
  <c r="C14424" i="8" a="1"/>
  <c r="C14424" i="8" s="1"/>
  <c r="D14424" i="8" s="1"/>
  <c r="F14424" i="8" s="1"/>
  <c r="C14425" i="8" a="1"/>
  <c r="C14425" i="8" s="1"/>
  <c r="D14425" i="8" s="1"/>
  <c r="F14425" i="8" s="1"/>
  <c r="C14426" i="8" a="1"/>
  <c r="C14426" i="8"/>
  <c r="D14426" i="8" s="1"/>
  <c r="F14426" i="8" s="1"/>
  <c r="C14427" i="8" a="1"/>
  <c r="C14427" i="8"/>
  <c r="D14427" i="8" s="1"/>
  <c r="F14427" i="8" s="1"/>
  <c r="C14428" i="8" a="1"/>
  <c r="C14428" i="8" s="1"/>
  <c r="D14428" i="8" s="1"/>
  <c r="F14428" i="8" s="1"/>
  <c r="C14429" i="8" a="1"/>
  <c r="C14429" i="8" s="1"/>
  <c r="D14429" i="8" s="1"/>
  <c r="F14429" i="8" s="1"/>
  <c r="C14430" i="8" a="1"/>
  <c r="C14430" i="8" s="1"/>
  <c r="D14430" i="8" s="1"/>
  <c r="F14430" i="8" s="1"/>
  <c r="C14431" i="8" a="1"/>
  <c r="C14431" i="8" s="1"/>
  <c r="D14431" i="8" s="1"/>
  <c r="F14431" i="8" s="1"/>
  <c r="C14432" i="8" a="1"/>
  <c r="C14432" i="8" s="1"/>
  <c r="D14432" i="8" s="1"/>
  <c r="F14432" i="8" s="1"/>
  <c r="C14433" i="8" a="1"/>
  <c r="C14433" i="8"/>
  <c r="D14433" i="8" s="1"/>
  <c r="F14433" i="8" s="1"/>
  <c r="C14434" i="8" a="1"/>
  <c r="C14434" i="8" s="1"/>
  <c r="D14434" i="8" s="1"/>
  <c r="F14434" i="8" s="1"/>
  <c r="C14435" i="8" a="1"/>
  <c r="C14435" i="8" s="1"/>
  <c r="D14435" i="8" s="1"/>
  <c r="F14435" i="8" s="1"/>
  <c r="C14436" i="8" a="1"/>
  <c r="C14436" i="8"/>
  <c r="D14436" i="8" s="1"/>
  <c r="F14436" i="8" s="1"/>
  <c r="C14437" i="8" a="1"/>
  <c r="C14437" i="8"/>
  <c r="D14437" i="8" s="1"/>
  <c r="F14437" i="8" s="1"/>
  <c r="C14438" i="8" a="1"/>
  <c r="C14438" i="8" s="1"/>
  <c r="D14438" i="8" s="1"/>
  <c r="F14438" i="8" s="1"/>
  <c r="C14439" i="8" a="1"/>
  <c r="C14439" i="8"/>
  <c r="D14439" i="8" s="1"/>
  <c r="F14439" i="8" s="1"/>
  <c r="C14440" i="8" a="1"/>
  <c r="C14440" i="8" s="1"/>
  <c r="D14440" i="8" s="1"/>
  <c r="F14440" i="8" s="1"/>
  <c r="C14441" i="8" a="1"/>
  <c r="C14441" i="8" s="1"/>
  <c r="D14441" i="8" s="1"/>
  <c r="F14441" i="8" s="1"/>
  <c r="C14442" i="8" a="1"/>
  <c r="C14442" i="8" s="1"/>
  <c r="D14442" i="8" s="1"/>
  <c r="F14442" i="8" s="1"/>
  <c r="C14443" i="8" a="1"/>
  <c r="C14443" i="8"/>
  <c r="D14443" i="8" s="1"/>
  <c r="F14443" i="8" s="1"/>
  <c r="C14444" i="8" a="1"/>
  <c r="C14444" i="8"/>
  <c r="D14444" i="8" s="1"/>
  <c r="F14444" i="8" s="1"/>
  <c r="C14445" i="8" a="1"/>
  <c r="C14445" i="8" s="1"/>
  <c r="D14445" i="8" s="1"/>
  <c r="F14445" i="8" s="1"/>
  <c r="C14446" i="8" a="1"/>
  <c r="C14446" i="8" s="1"/>
  <c r="D14446" i="8" s="1"/>
  <c r="F14446" i="8" s="1"/>
  <c r="C14447" i="8" a="1"/>
  <c r="C14447" i="8" s="1"/>
  <c r="D14447" i="8" s="1"/>
  <c r="F14447" i="8" s="1"/>
  <c r="C14448" i="8" a="1"/>
  <c r="C14448" i="8" s="1"/>
  <c r="D14448" i="8" s="1"/>
  <c r="F14448" i="8" s="1"/>
  <c r="C14449" i="8" a="1"/>
  <c r="C14449" i="8" s="1"/>
  <c r="D14449" i="8" s="1"/>
  <c r="F14449" i="8" s="1"/>
  <c r="C14450" i="8" a="1"/>
  <c r="C14450" i="8"/>
  <c r="D14450" i="8" s="1"/>
  <c r="F14450" i="8" s="1"/>
  <c r="C14451" i="8" a="1"/>
  <c r="C14451" i="8" s="1"/>
  <c r="D14451" i="8" s="1"/>
  <c r="F14451" i="8" s="1"/>
  <c r="C14452" i="8" a="1"/>
  <c r="C14452" i="8" s="1"/>
  <c r="D14452" i="8" s="1"/>
  <c r="F14452" i="8" s="1"/>
  <c r="C14453" i="8" a="1"/>
  <c r="C14453" i="8"/>
  <c r="D14453" i="8" s="1"/>
  <c r="F14453" i="8" s="1"/>
  <c r="C14454" i="8" a="1"/>
  <c r="C14454" i="8"/>
  <c r="D14454" i="8" s="1"/>
  <c r="F14454" i="8" s="1"/>
  <c r="C14455" i="8" a="1"/>
  <c r="C14455" i="8" s="1"/>
  <c r="D14455" i="8" s="1"/>
  <c r="F14455" i="8" s="1"/>
  <c r="C14456" i="8" a="1"/>
  <c r="C14456" i="8" s="1"/>
  <c r="D14456" i="8" s="1"/>
  <c r="F14456" i="8" s="1"/>
  <c r="C14457" i="8" a="1"/>
  <c r="C14457" i="8" s="1"/>
  <c r="D14457" i="8" s="1"/>
  <c r="F14457" i="8" s="1"/>
  <c r="C14458" i="8" a="1"/>
  <c r="C14458" i="8" s="1"/>
  <c r="D14458" i="8" s="1"/>
  <c r="F14458" i="8" s="1"/>
  <c r="C14459" i="8" a="1"/>
  <c r="C14459" i="8" s="1"/>
  <c r="D14459" i="8" s="1"/>
  <c r="F14459" i="8" s="1"/>
  <c r="C14460" i="8" a="1"/>
  <c r="C14460" i="8"/>
  <c r="D14460" i="8" s="1"/>
  <c r="F14460" i="8" s="1"/>
  <c r="C14461" i="8" a="1"/>
  <c r="C14461" i="8"/>
  <c r="D14461" i="8" s="1"/>
  <c r="F14461" i="8" s="1"/>
  <c r="C14462" i="8" a="1"/>
  <c r="C14462" i="8" s="1"/>
  <c r="D14462" i="8" s="1"/>
  <c r="F14462" i="8" s="1"/>
  <c r="C14463" i="8" a="1"/>
  <c r="C14463" i="8" s="1"/>
  <c r="D14463" i="8" s="1"/>
  <c r="F14463" i="8" s="1"/>
  <c r="C14464" i="8" a="1"/>
  <c r="C14464" i="8" s="1"/>
  <c r="D14464" i="8" s="1"/>
  <c r="F14464" i="8" s="1"/>
  <c r="C14465" i="8" a="1"/>
  <c r="C14465" i="8"/>
  <c r="D14465" i="8" s="1"/>
  <c r="F14465" i="8" s="1"/>
  <c r="C14466" i="8" a="1"/>
  <c r="C14466" i="8" s="1"/>
  <c r="D14466" i="8" s="1"/>
  <c r="F14466" i="8" s="1"/>
  <c r="C14467" i="8" a="1"/>
  <c r="C14467" i="8"/>
  <c r="D14467" i="8" s="1"/>
  <c r="F14467" i="8" s="1"/>
  <c r="C14468" i="8" a="1"/>
  <c r="C14468" i="8" s="1"/>
  <c r="D14468" i="8" s="1"/>
  <c r="F14468" i="8" s="1"/>
  <c r="C14469" i="8" a="1"/>
  <c r="C14469" i="8" s="1"/>
  <c r="D14469" i="8" s="1"/>
  <c r="F14469" i="8" s="1"/>
  <c r="C14470" i="8" a="1"/>
  <c r="C14470" i="8"/>
  <c r="D14470" i="8" s="1"/>
  <c r="F14470" i="8" s="1"/>
  <c r="C14471" i="8" a="1"/>
  <c r="C14471" i="8"/>
  <c r="D14471" i="8" s="1"/>
  <c r="F14471" i="8" s="1"/>
  <c r="C14472" i="8" a="1"/>
  <c r="C14472" i="8" s="1"/>
  <c r="D14472" i="8" s="1"/>
  <c r="F14472" i="8" s="1"/>
  <c r="C14473" i="8" a="1"/>
  <c r="C14473" i="8" s="1"/>
  <c r="D14473" i="8" s="1"/>
  <c r="F14473" i="8" s="1"/>
  <c r="C14474" i="8" a="1"/>
  <c r="C14474" i="8" s="1"/>
  <c r="D14474" i="8" s="1"/>
  <c r="F14474" i="8" s="1"/>
  <c r="C14475" i="8" a="1"/>
  <c r="C14475" i="8" s="1"/>
  <c r="D14475" i="8" s="1"/>
  <c r="F14475" i="8" s="1"/>
  <c r="C14476" i="8" a="1"/>
  <c r="C14476" i="8" s="1"/>
  <c r="D14476" i="8" s="1"/>
  <c r="F14476" i="8" s="1"/>
  <c r="C14477" i="8" a="1"/>
  <c r="C14477" i="8"/>
  <c r="D14477" i="8" s="1"/>
  <c r="F14477" i="8" s="1"/>
  <c r="C14478" i="8" a="1"/>
  <c r="C14478" i="8"/>
  <c r="D14478" i="8" s="1"/>
  <c r="F14478" i="8" s="1"/>
  <c r="C14479" i="8" a="1"/>
  <c r="C14479" i="8" s="1"/>
  <c r="D14479" i="8" s="1"/>
  <c r="F14479" i="8" s="1"/>
  <c r="C14480" i="8" a="1"/>
  <c r="C14480" i="8" s="1"/>
  <c r="D14480" i="8" s="1"/>
  <c r="F14480" i="8" s="1"/>
  <c r="C14481" i="8" a="1"/>
  <c r="C14481" i="8" s="1"/>
  <c r="D14481" i="8" s="1"/>
  <c r="F14481" i="8" s="1"/>
  <c r="C14482" i="8" a="1"/>
  <c r="C14482" i="8"/>
  <c r="D14482" i="8" s="1"/>
  <c r="F14482" i="8" s="1"/>
  <c r="C14483" i="8" a="1"/>
  <c r="C14483" i="8" s="1"/>
  <c r="D14483" i="8" s="1"/>
  <c r="F14483" i="8" s="1"/>
  <c r="C14484" i="8" a="1"/>
  <c r="C14484" i="8"/>
  <c r="D14484" i="8" s="1"/>
  <c r="F14484" i="8" s="1"/>
  <c r="C14485" i="8" a="1"/>
  <c r="C14485" i="8" s="1"/>
  <c r="D14485" i="8" s="1"/>
  <c r="F14485" i="8" s="1"/>
  <c r="C14486" i="8" a="1"/>
  <c r="C14486" i="8" s="1"/>
  <c r="D14486" i="8" s="1"/>
  <c r="F14486" i="8" s="1"/>
  <c r="C14487" i="8" a="1"/>
  <c r="C14487" i="8"/>
  <c r="D14487" i="8" s="1"/>
  <c r="F14487" i="8" s="1"/>
  <c r="C14488" i="8" a="1"/>
  <c r="C14488" i="8" s="1"/>
  <c r="D14488" i="8" s="1"/>
  <c r="F14488" i="8" s="1"/>
  <c r="C14489" i="8" a="1"/>
  <c r="C14489" i="8" s="1"/>
  <c r="D14489" i="8" s="1"/>
  <c r="F14489" i="8" s="1"/>
  <c r="C14490" i="8" a="1"/>
  <c r="C14490" i="8" s="1"/>
  <c r="D14490" i="8" s="1"/>
  <c r="F14490" i="8" s="1"/>
  <c r="C14491" i="8" a="1"/>
  <c r="C14491" i="8" s="1"/>
  <c r="D14491" i="8" s="1"/>
  <c r="F14491" i="8" s="1"/>
  <c r="C14492" i="8" a="1"/>
  <c r="C14492" i="8" s="1"/>
  <c r="D14492" i="8" s="1"/>
  <c r="F14492" i="8" s="1"/>
  <c r="C14493" i="8" a="1"/>
  <c r="C14493" i="8" s="1"/>
  <c r="D14493" i="8" s="1"/>
  <c r="F14493" i="8" s="1"/>
  <c r="C14494" i="8" a="1"/>
  <c r="C14494" i="8"/>
  <c r="D14494" i="8" s="1"/>
  <c r="F14494" i="8" s="1"/>
  <c r="C14495" i="8" a="1"/>
  <c r="C14495" i="8"/>
  <c r="D14495" i="8" s="1"/>
  <c r="F14495" i="8" s="1"/>
  <c r="C14496" i="8" a="1"/>
  <c r="C14496" i="8" s="1"/>
  <c r="D14496" i="8" s="1"/>
  <c r="F14496" i="8" s="1"/>
  <c r="C14497" i="8" a="1"/>
  <c r="C14497" i="8"/>
  <c r="D14497" i="8" s="1"/>
  <c r="F14497" i="8" s="1"/>
  <c r="C14498" i="8" a="1"/>
  <c r="C14498" i="8" s="1"/>
  <c r="D14498" i="8" s="1"/>
  <c r="F14498" i="8" s="1"/>
  <c r="C14499" i="8" a="1"/>
  <c r="C14499" i="8"/>
  <c r="D14499" i="8" s="1"/>
  <c r="F14499" i="8" s="1"/>
  <c r="C14500" i="8" a="1"/>
  <c r="C14500" i="8" s="1"/>
  <c r="D14500" i="8" s="1"/>
  <c r="F14500" i="8" s="1"/>
  <c r="C14501" i="8" a="1"/>
  <c r="C14501" i="8"/>
  <c r="D14501" i="8" s="1"/>
  <c r="F14501" i="8" s="1"/>
  <c r="C14502" i="8" a="1"/>
  <c r="C14502" i="8" s="1"/>
  <c r="D14502" i="8" s="1"/>
  <c r="F14502" i="8" s="1"/>
  <c r="C14503" i="8" a="1"/>
  <c r="C14503" i="8" s="1"/>
  <c r="D14503" i="8" s="1"/>
  <c r="F14503" i="8" s="1"/>
  <c r="C14504" i="8" a="1"/>
  <c r="C14504" i="8" s="1"/>
  <c r="D14504" i="8" s="1"/>
  <c r="F14504" i="8" s="1"/>
  <c r="C14505" i="8" a="1"/>
  <c r="C14505" i="8" s="1"/>
  <c r="D14505" i="8" s="1"/>
  <c r="F14505" i="8" s="1"/>
  <c r="C14506" i="8" a="1"/>
  <c r="C14506" i="8" s="1"/>
  <c r="D14506" i="8" s="1"/>
  <c r="F14506" i="8" s="1"/>
  <c r="C14507" i="8" a="1"/>
  <c r="C14507" i="8" s="1"/>
  <c r="D14507" i="8" s="1"/>
  <c r="F14507" i="8" s="1"/>
  <c r="C14508" i="8" a="1"/>
  <c r="C14508" i="8" s="1"/>
  <c r="D14508" i="8" s="1"/>
  <c r="F14508" i="8" s="1"/>
  <c r="C14509" i="8" a="1"/>
  <c r="C14509" i="8" s="1"/>
  <c r="D14509" i="8" s="1"/>
  <c r="F14509" i="8" s="1"/>
  <c r="C14510" i="8" a="1"/>
  <c r="C14510" i="8" s="1"/>
  <c r="D14510" i="8" s="1"/>
  <c r="F14510" i="8" s="1"/>
  <c r="C14511" i="8" a="1"/>
  <c r="C14511" i="8"/>
  <c r="D14511" i="8" s="1"/>
  <c r="F14511" i="8" s="1"/>
  <c r="C14512" i="8" a="1"/>
  <c r="C14512" i="8" s="1"/>
  <c r="D14512" i="8" s="1"/>
  <c r="F14512" i="8" s="1"/>
  <c r="C14513" i="8" a="1"/>
  <c r="C14513" i="8"/>
  <c r="D14513" i="8" s="1"/>
  <c r="F14513" i="8" s="1"/>
  <c r="C14514" i="8" a="1"/>
  <c r="C14514" i="8"/>
  <c r="D14514" i="8" s="1"/>
  <c r="F14514" i="8" s="1"/>
  <c r="C14515" i="8" a="1"/>
  <c r="C14515" i="8" s="1"/>
  <c r="D14515" i="8" s="1"/>
  <c r="F14515" i="8" s="1"/>
  <c r="C14516" i="8" a="1"/>
  <c r="C14516" i="8"/>
  <c r="D14516" i="8" s="1"/>
  <c r="F14516" i="8" s="1"/>
  <c r="C14517" i="8" a="1"/>
  <c r="C14517" i="8" s="1"/>
  <c r="D14517" i="8" s="1"/>
  <c r="F14517" i="8" s="1"/>
  <c r="C14518" i="8" a="1"/>
  <c r="C14518" i="8"/>
  <c r="D14518" i="8" s="1"/>
  <c r="F14518" i="8" s="1"/>
  <c r="C14519" i="8" a="1"/>
  <c r="C14519" i="8" s="1"/>
  <c r="D14519" i="8" s="1"/>
  <c r="F14519" i="8" s="1"/>
  <c r="C14520" i="8" a="1"/>
  <c r="C14520" i="8" s="1"/>
  <c r="D14520" i="8" s="1"/>
  <c r="F14520" i="8" s="1"/>
  <c r="C14521" i="8" a="1"/>
  <c r="C14521" i="8"/>
  <c r="D14521" i="8" s="1"/>
  <c r="F14521" i="8" s="1"/>
  <c r="C14522" i="8" a="1"/>
  <c r="C14522" i="8" s="1"/>
  <c r="D14522" i="8" s="1"/>
  <c r="F14522" i="8" s="1"/>
  <c r="C14523" i="8" a="1"/>
  <c r="C14523" i="8" s="1"/>
  <c r="D14523" i="8" s="1"/>
  <c r="F14523" i="8" s="1"/>
  <c r="C14524" i="8" a="1"/>
  <c r="C14524" i="8" s="1"/>
  <c r="D14524" i="8" s="1"/>
  <c r="F14524" i="8" s="1"/>
  <c r="C14525" i="8" a="1"/>
  <c r="C14525" i="8" s="1"/>
  <c r="D14525" i="8" s="1"/>
  <c r="F14525" i="8" s="1"/>
  <c r="C14526" i="8" a="1"/>
  <c r="C14526" i="8" s="1"/>
  <c r="D14526" i="8" s="1"/>
  <c r="F14526" i="8" s="1"/>
  <c r="C14527" i="8" a="1"/>
  <c r="C14527" i="8" s="1"/>
  <c r="D14527" i="8" s="1"/>
  <c r="F14527" i="8" s="1"/>
  <c r="C14528" i="8" a="1"/>
  <c r="C14528" i="8" s="1"/>
  <c r="D14528" i="8" s="1"/>
  <c r="F14528" i="8" s="1"/>
  <c r="C14529" i="8" a="1"/>
  <c r="C14529" i="8" s="1"/>
  <c r="D14529" i="8" s="1"/>
  <c r="F14529" i="8" s="1"/>
  <c r="C14530" i="8" a="1"/>
  <c r="C14530" i="8"/>
  <c r="D14530" i="8" s="1"/>
  <c r="F14530" i="8" s="1"/>
  <c r="C14531" i="8" a="1"/>
  <c r="C14531" i="8"/>
  <c r="D14531" i="8" s="1"/>
  <c r="F14531" i="8" s="1"/>
  <c r="C14532" i="8" a="1"/>
  <c r="C14532" i="8" s="1"/>
  <c r="D14532" i="8" s="1"/>
  <c r="F14532" i="8" s="1"/>
  <c r="C14533" i="8" a="1"/>
  <c r="C14533" i="8"/>
  <c r="D14533" i="8" s="1"/>
  <c r="F14533" i="8" s="1"/>
  <c r="C14534" i="8" a="1"/>
  <c r="C14534" i="8" s="1"/>
  <c r="D14534" i="8" s="1"/>
  <c r="F14534" i="8" s="1"/>
  <c r="C14535" i="8" a="1"/>
  <c r="C14535" i="8"/>
  <c r="D14535" i="8" s="1"/>
  <c r="F14535" i="8" s="1"/>
  <c r="C14536" i="8" a="1"/>
  <c r="C14536" i="8" s="1"/>
  <c r="D14536" i="8" s="1"/>
  <c r="F14536" i="8" s="1"/>
  <c r="C14537" i="8" a="1"/>
  <c r="C14537" i="8"/>
  <c r="D14537" i="8" s="1"/>
  <c r="F14537" i="8" s="1"/>
  <c r="C14538" i="8" a="1"/>
  <c r="C14538" i="8"/>
  <c r="D14538" i="8" s="1"/>
  <c r="F14538" i="8" s="1"/>
  <c r="C14539" i="8" a="1"/>
  <c r="C14539" i="8" s="1"/>
  <c r="D14539" i="8" s="1"/>
  <c r="F14539" i="8" s="1"/>
  <c r="C14540" i="8" a="1"/>
  <c r="C14540" i="8" s="1"/>
  <c r="D14540" i="8" s="1"/>
  <c r="F14540" i="8" s="1"/>
  <c r="C14541" i="8" a="1"/>
  <c r="C14541" i="8" s="1"/>
  <c r="D14541" i="8" s="1"/>
  <c r="F14541" i="8" s="1"/>
  <c r="C14542" i="8" a="1"/>
  <c r="C14542" i="8" s="1"/>
  <c r="D14542" i="8" s="1"/>
  <c r="F14542" i="8" s="1"/>
  <c r="C14543" i="8" a="1"/>
  <c r="C14543" i="8" s="1"/>
  <c r="D14543" i="8" s="1"/>
  <c r="F14543" i="8" s="1"/>
  <c r="C14544" i="8" a="1"/>
  <c r="C14544" i="8" s="1"/>
  <c r="D14544" i="8" s="1"/>
  <c r="F14544" i="8" s="1"/>
  <c r="C14545" i="8" a="1"/>
  <c r="C14545" i="8" s="1"/>
  <c r="D14545" i="8" s="1"/>
  <c r="F14545" i="8" s="1"/>
  <c r="C14546" i="8" a="1"/>
  <c r="C14546" i="8" s="1"/>
  <c r="D14546" i="8" s="1"/>
  <c r="F14546" i="8" s="1"/>
  <c r="C14547" i="8" a="1"/>
  <c r="C14547" i="8"/>
  <c r="D14547" i="8" s="1"/>
  <c r="F14547" i="8" s="1"/>
  <c r="C14548" i="8" a="1"/>
  <c r="C14548" i="8"/>
  <c r="D14548" i="8" s="1"/>
  <c r="F14548" i="8" s="1"/>
  <c r="C14549" i="8" a="1"/>
  <c r="C14549" i="8" s="1"/>
  <c r="D14549" i="8" s="1"/>
  <c r="F14549" i="8" s="1"/>
  <c r="C14550" i="8" a="1"/>
  <c r="C14550" i="8"/>
  <c r="D14550" i="8" s="1"/>
  <c r="F14550" i="8" s="1"/>
  <c r="C14551" i="8" a="1"/>
  <c r="C14551" i="8" s="1"/>
  <c r="D14551" i="8" s="1"/>
  <c r="F14551" i="8" s="1"/>
  <c r="C14552" i="8" a="1"/>
  <c r="C14552" i="8" s="1"/>
  <c r="D14552" i="8" s="1"/>
  <c r="F14552" i="8" s="1"/>
  <c r="C14553" i="8" a="1"/>
  <c r="C14553" i="8" s="1"/>
  <c r="D14553" i="8" s="1"/>
  <c r="F14553" i="8" s="1"/>
  <c r="C14554" i="8" a="1"/>
  <c r="C14554" i="8"/>
  <c r="D14554" i="8" s="1"/>
  <c r="F14554" i="8" s="1"/>
  <c r="C14555" i="8" a="1"/>
  <c r="C14555" i="8"/>
  <c r="D14555" i="8" s="1"/>
  <c r="F14555" i="8" s="1"/>
  <c r="C14556" i="8" a="1"/>
  <c r="C14556" i="8" s="1"/>
  <c r="D14556" i="8" s="1"/>
  <c r="F14556" i="8" s="1"/>
  <c r="C14557" i="8" a="1"/>
  <c r="C14557" i="8" s="1"/>
  <c r="D14557" i="8" s="1"/>
  <c r="F14557" i="8" s="1"/>
  <c r="C14558" i="8" a="1"/>
  <c r="C14558" i="8" s="1"/>
  <c r="D14558" i="8" s="1"/>
  <c r="F14558" i="8" s="1"/>
  <c r="C14559" i="8" a="1"/>
  <c r="C14559" i="8" s="1"/>
  <c r="D14559" i="8" s="1"/>
  <c r="F14559" i="8" s="1"/>
  <c r="C14560" i="8" a="1"/>
  <c r="C14560" i="8" s="1"/>
  <c r="D14560" i="8" s="1"/>
  <c r="F14560" i="8" s="1"/>
  <c r="C14561" i="8" a="1"/>
  <c r="C14561" i="8"/>
  <c r="D14561" i="8" s="1"/>
  <c r="F14561" i="8" s="1"/>
  <c r="C14562" i="8" a="1"/>
  <c r="C14562" i="8" s="1"/>
  <c r="D14562" i="8" s="1"/>
  <c r="F14562" i="8" s="1"/>
  <c r="C14563" i="8" a="1"/>
  <c r="C14563" i="8" s="1"/>
  <c r="D14563" i="8" s="1"/>
  <c r="F14563" i="8" s="1"/>
  <c r="C14564" i="8" a="1"/>
  <c r="C14564" i="8"/>
  <c r="D14564" i="8" s="1"/>
  <c r="F14564" i="8" s="1"/>
  <c r="C14565" i="8" a="1"/>
  <c r="C14565" i="8"/>
  <c r="D14565" i="8" s="1"/>
  <c r="F14565" i="8" s="1"/>
  <c r="C14566" i="8" a="1"/>
  <c r="C14566" i="8" s="1"/>
  <c r="D14566" i="8" s="1"/>
  <c r="F14566" i="8" s="1"/>
  <c r="C14567" i="8" a="1"/>
  <c r="C14567" i="8"/>
  <c r="D14567" i="8" s="1"/>
  <c r="F14567" i="8" s="1"/>
  <c r="C14568" i="8" a="1"/>
  <c r="C14568" i="8" s="1"/>
  <c r="D14568" i="8" s="1"/>
  <c r="F14568" i="8" s="1"/>
  <c r="C14569" i="8" a="1"/>
  <c r="C14569" i="8" s="1"/>
  <c r="D14569" i="8" s="1"/>
  <c r="F14569" i="8" s="1"/>
  <c r="C14570" i="8" a="1"/>
  <c r="C14570" i="8" s="1"/>
  <c r="D14570" i="8" s="1"/>
  <c r="F14570" i="8" s="1"/>
  <c r="C14571" i="8" a="1"/>
  <c r="C14571" i="8"/>
  <c r="D14571" i="8" s="1"/>
  <c r="F14571" i="8" s="1"/>
  <c r="C14572" i="8" a="1"/>
  <c r="C14572" i="8"/>
  <c r="D14572" i="8" s="1"/>
  <c r="F14572" i="8" s="1"/>
  <c r="C14573" i="8" a="1"/>
  <c r="C14573" i="8" s="1"/>
  <c r="D14573" i="8" s="1"/>
  <c r="F14573" i="8" s="1"/>
  <c r="C14574" i="8" a="1"/>
  <c r="C14574" i="8" s="1"/>
  <c r="D14574" i="8" s="1"/>
  <c r="F14574" i="8" s="1"/>
  <c r="C14575" i="8" a="1"/>
  <c r="C14575" i="8" s="1"/>
  <c r="D14575" i="8" s="1"/>
  <c r="F14575" i="8" s="1"/>
  <c r="C14576" i="8" a="1"/>
  <c r="C14576" i="8" s="1"/>
  <c r="D14576" i="8" s="1"/>
  <c r="F14576" i="8" s="1"/>
  <c r="C14577" i="8" a="1"/>
  <c r="C14577" i="8" s="1"/>
  <c r="D14577" i="8" s="1"/>
  <c r="F14577" i="8" s="1"/>
  <c r="C14578" i="8" a="1"/>
  <c r="C14578" i="8"/>
  <c r="D14578" i="8" s="1"/>
  <c r="F14578" i="8" s="1"/>
  <c r="C14579" i="8" a="1"/>
  <c r="C14579" i="8" s="1"/>
  <c r="D14579" i="8" s="1"/>
  <c r="F14579" i="8" s="1"/>
  <c r="C14580" i="8" a="1"/>
  <c r="C14580" i="8" s="1"/>
  <c r="D14580" i="8" s="1"/>
  <c r="F14580" i="8" s="1"/>
  <c r="C14581" i="8" a="1"/>
  <c r="C14581" i="8"/>
  <c r="D14581" i="8" s="1"/>
  <c r="F14581" i="8" s="1"/>
  <c r="C14582" i="8" a="1"/>
  <c r="C14582" i="8"/>
  <c r="D14582" i="8" s="1"/>
  <c r="F14582" i="8" s="1"/>
  <c r="C14583" i="8" a="1"/>
  <c r="C14583" i="8" s="1"/>
  <c r="D14583" i="8" s="1"/>
  <c r="F14583" i="8" s="1"/>
  <c r="C14584" i="8" a="1"/>
  <c r="C14584" i="8" s="1"/>
  <c r="D14584" i="8" s="1"/>
  <c r="F14584" i="8" s="1"/>
  <c r="C14585" i="8" a="1"/>
  <c r="C14585" i="8" s="1"/>
  <c r="D14585" i="8" s="1"/>
  <c r="F14585" i="8" s="1"/>
  <c r="C14586" i="8" a="1"/>
  <c r="C14586" i="8" s="1"/>
  <c r="D14586" i="8" s="1"/>
  <c r="F14586" i="8" s="1"/>
  <c r="C14587" i="8" a="1"/>
  <c r="C14587" i="8" s="1"/>
  <c r="D14587" i="8" s="1"/>
  <c r="F14587" i="8" s="1"/>
  <c r="C14588" i="8" a="1"/>
  <c r="C14588" i="8"/>
  <c r="D14588" i="8" s="1"/>
  <c r="F14588" i="8" s="1"/>
  <c r="C14589" i="8" a="1"/>
  <c r="C14589" i="8"/>
  <c r="D14589" i="8" s="1"/>
  <c r="F14589" i="8" s="1"/>
  <c r="C14590" i="8" a="1"/>
  <c r="C14590" i="8" s="1"/>
  <c r="D14590" i="8" s="1"/>
  <c r="F14590" i="8" s="1"/>
  <c r="C14591" i="8" a="1"/>
  <c r="C14591" i="8" s="1"/>
  <c r="D14591" i="8" s="1"/>
  <c r="F14591" i="8" s="1"/>
  <c r="C14592" i="8" a="1"/>
  <c r="C14592" i="8" s="1"/>
  <c r="D14592" i="8" s="1"/>
  <c r="F14592" i="8" s="1"/>
  <c r="C14593" i="8" a="1"/>
  <c r="C14593" i="8"/>
  <c r="D14593" i="8" s="1"/>
  <c r="F14593" i="8" s="1"/>
  <c r="C14594" i="8" a="1"/>
  <c r="C14594" i="8" s="1"/>
  <c r="D14594" i="8" s="1"/>
  <c r="F14594" i="8" s="1"/>
  <c r="C14595" i="8" a="1"/>
  <c r="C14595" i="8"/>
  <c r="D14595" i="8" s="1"/>
  <c r="F14595" i="8" s="1"/>
  <c r="C14596" i="8" a="1"/>
  <c r="C14596" i="8" s="1"/>
  <c r="D14596" i="8" s="1"/>
  <c r="F14596" i="8" s="1"/>
  <c r="C14597" i="8" a="1"/>
  <c r="C14597" i="8" s="1"/>
  <c r="D14597" i="8" s="1"/>
  <c r="F14597" i="8" s="1"/>
  <c r="C14598" i="8" a="1"/>
  <c r="C14598" i="8" s="1"/>
  <c r="D14598" i="8" s="1"/>
  <c r="F14598" i="8" s="1"/>
  <c r="C14599" i="8" a="1"/>
  <c r="C14599" i="8"/>
  <c r="D14599" i="8" s="1"/>
  <c r="F14599" i="8" s="1"/>
  <c r="C14600" i="8" a="1"/>
  <c r="C14600" i="8" s="1"/>
  <c r="D14600" i="8" s="1"/>
  <c r="F14600" i="8" s="1"/>
  <c r="C14601" i="8" a="1"/>
  <c r="C14601" i="8" s="1"/>
  <c r="D14601" i="8" s="1"/>
  <c r="F14601" i="8" s="1"/>
  <c r="C14602" i="8" a="1"/>
  <c r="C14602" i="8" s="1"/>
  <c r="D14602" i="8" s="1"/>
  <c r="F14602" i="8" s="1"/>
  <c r="C14603" i="8" a="1"/>
  <c r="C14603" i="8" s="1"/>
  <c r="D14603" i="8" s="1"/>
  <c r="F14603" i="8" s="1"/>
  <c r="C14604" i="8" a="1"/>
  <c r="C14604" i="8" s="1"/>
  <c r="D14604" i="8" s="1"/>
  <c r="F14604" i="8" s="1"/>
  <c r="C14605" i="8" a="1"/>
  <c r="C14605" i="8"/>
  <c r="D14605" i="8" s="1"/>
  <c r="F14605" i="8" s="1"/>
  <c r="C14606" i="8" a="1"/>
  <c r="C14606" i="8"/>
  <c r="D14606" i="8" s="1"/>
  <c r="F14606" i="8" s="1"/>
  <c r="C14607" i="8" a="1"/>
  <c r="C14607" i="8" s="1"/>
  <c r="D14607" i="8" s="1"/>
  <c r="F14607" i="8" s="1"/>
  <c r="C14608" i="8" a="1"/>
  <c r="C14608" i="8" s="1"/>
  <c r="D14608" i="8" s="1"/>
  <c r="F14608" i="8" s="1"/>
  <c r="C14609" i="8" a="1"/>
  <c r="C14609" i="8" s="1"/>
  <c r="D14609" i="8" s="1"/>
  <c r="F14609" i="8" s="1"/>
  <c r="C14610" i="8" a="1"/>
  <c r="C14610" i="8"/>
  <c r="D14610" i="8" s="1"/>
  <c r="F14610" i="8" s="1"/>
  <c r="C14611" i="8" a="1"/>
  <c r="C14611" i="8" s="1"/>
  <c r="D14611" i="8" s="1"/>
  <c r="F14611" i="8" s="1"/>
  <c r="C14612" i="8" a="1"/>
  <c r="C14612" i="8"/>
  <c r="D14612" i="8" s="1"/>
  <c r="F14612" i="8" s="1"/>
  <c r="C14613" i="8" a="1"/>
  <c r="C14613" i="8" s="1"/>
  <c r="D14613" i="8" s="1"/>
  <c r="F14613" i="8" s="1"/>
  <c r="C14614" i="8" a="1"/>
  <c r="C14614" i="8" s="1"/>
  <c r="D14614" i="8" s="1"/>
  <c r="F14614" i="8" s="1"/>
  <c r="C14615" i="8" a="1"/>
  <c r="C14615" i="8" s="1"/>
  <c r="D14615" i="8" s="1"/>
  <c r="F14615" i="8" s="1"/>
  <c r="C14616" i="8" a="1"/>
  <c r="C14616" i="8" s="1"/>
  <c r="D14616" i="8" s="1"/>
  <c r="F14616" i="8" s="1"/>
  <c r="C14617" i="8" a="1"/>
  <c r="C14617" i="8" s="1"/>
  <c r="D14617" i="8" s="1"/>
  <c r="F14617" i="8" s="1"/>
  <c r="C14618" i="8" a="1"/>
  <c r="C14618" i="8" s="1"/>
  <c r="D14618" i="8" s="1"/>
  <c r="F14618" i="8" s="1"/>
  <c r="C14619" i="8" a="1"/>
  <c r="C14619" i="8" s="1"/>
  <c r="D14619" i="8" s="1"/>
  <c r="F14619" i="8" s="1"/>
  <c r="C14620" i="8" a="1"/>
  <c r="C14620" i="8" s="1"/>
  <c r="D14620" i="8" s="1"/>
  <c r="F14620" i="8" s="1"/>
  <c r="C14621" i="8" a="1"/>
  <c r="C14621" i="8" s="1"/>
  <c r="D14621" i="8" s="1"/>
  <c r="F14621" i="8" s="1"/>
  <c r="C14622" i="8" a="1"/>
  <c r="C14622" i="8"/>
  <c r="D14622" i="8" s="1"/>
  <c r="F14622" i="8" s="1"/>
  <c r="C14623" i="8" a="1"/>
  <c r="C14623" i="8"/>
  <c r="D14623" i="8" s="1"/>
  <c r="F14623" i="8" s="1"/>
  <c r="C14624" i="8" a="1"/>
  <c r="C14624" i="8" s="1"/>
  <c r="D14624" i="8" s="1"/>
  <c r="F14624" i="8" s="1"/>
  <c r="C14625" i="8" a="1"/>
  <c r="C14625" i="8"/>
  <c r="D14625" i="8" s="1"/>
  <c r="F14625" i="8" s="1"/>
  <c r="C14626" i="8" a="1"/>
  <c r="C14626" i="8" s="1"/>
  <c r="D14626" i="8" s="1"/>
  <c r="F14626" i="8" s="1"/>
  <c r="C14627" i="8" a="1"/>
  <c r="C14627" i="8"/>
  <c r="D14627" i="8" s="1"/>
  <c r="F14627" i="8" s="1"/>
  <c r="C14628" i="8" a="1"/>
  <c r="C14628" i="8" s="1"/>
  <c r="D14628" i="8" s="1"/>
  <c r="F14628" i="8" s="1"/>
  <c r="C14629" i="8" a="1"/>
  <c r="C14629" i="8"/>
  <c r="D14629" i="8" s="1"/>
  <c r="F14629" i="8" s="1"/>
  <c r="C14630" i="8" a="1"/>
  <c r="C14630" i="8" s="1"/>
  <c r="D14630" i="8" s="1"/>
  <c r="F14630" i="8" s="1"/>
  <c r="C14631" i="8" a="1"/>
  <c r="C14631" i="8" s="1"/>
  <c r="D14631" i="8" s="1"/>
  <c r="F14631" i="8" s="1"/>
  <c r="C14632" i="8" a="1"/>
  <c r="C14632" i="8" s="1"/>
  <c r="D14632" i="8" s="1"/>
  <c r="F14632" i="8" s="1"/>
  <c r="C14633" i="8" a="1"/>
  <c r="C14633" i="8" s="1"/>
  <c r="D14633" i="8" s="1"/>
  <c r="F14633" i="8" s="1"/>
  <c r="C14634" i="8" a="1"/>
  <c r="C14634" i="8" s="1"/>
  <c r="D14634" i="8" s="1"/>
  <c r="F14634" i="8" s="1"/>
  <c r="C14635" i="8" a="1"/>
  <c r="C14635" i="8" s="1"/>
  <c r="D14635" i="8" s="1"/>
  <c r="F14635" i="8" s="1"/>
  <c r="C14636" i="8" a="1"/>
  <c r="C14636" i="8" s="1"/>
  <c r="D14636" i="8" s="1"/>
  <c r="F14636" i="8" s="1"/>
  <c r="C14637" i="8" a="1"/>
  <c r="C14637" i="8" s="1"/>
  <c r="D14637" i="8" s="1"/>
  <c r="F14637" i="8" s="1"/>
  <c r="C14638" i="8" a="1"/>
  <c r="C14638" i="8" s="1"/>
  <c r="D14638" i="8" s="1"/>
  <c r="F14638" i="8" s="1"/>
  <c r="C14639" i="8" a="1"/>
  <c r="C14639" i="8"/>
  <c r="D14639" i="8" s="1"/>
  <c r="F14639" i="8" s="1"/>
  <c r="C14640" i="8" a="1"/>
  <c r="C14640" i="8" s="1"/>
  <c r="D14640" i="8" s="1"/>
  <c r="F14640" i="8" s="1"/>
  <c r="C14641" i="8" a="1"/>
  <c r="C14641" i="8" s="1"/>
  <c r="D14641" i="8" s="1"/>
  <c r="F14641" i="8" s="1"/>
  <c r="C14642" i="8" a="1"/>
  <c r="C14642" i="8"/>
  <c r="D14642" i="8" s="1"/>
  <c r="F14642" i="8" s="1"/>
  <c r="C14643" i="8" a="1"/>
  <c r="C14643" i="8" s="1"/>
  <c r="D14643" i="8" s="1"/>
  <c r="F14643" i="8" s="1"/>
  <c r="C14644" i="8" a="1"/>
  <c r="C14644" i="8"/>
  <c r="D14644" i="8" s="1"/>
  <c r="F14644" i="8" s="1"/>
  <c r="C14645" i="8" a="1"/>
  <c r="C14645" i="8" s="1"/>
  <c r="D14645" i="8" s="1"/>
  <c r="F14645" i="8" s="1"/>
  <c r="C14646" i="8" a="1"/>
  <c r="C14646" i="8"/>
  <c r="D14646" i="8" s="1"/>
  <c r="F14646" i="8" s="1"/>
  <c r="C14647" i="8" a="1"/>
  <c r="C14647" i="8" s="1"/>
  <c r="D14647" i="8" s="1"/>
  <c r="F14647" i="8" s="1"/>
  <c r="C14648" i="8" a="1"/>
  <c r="C14648" i="8" s="1"/>
  <c r="D14648" i="8" s="1"/>
  <c r="F14648" i="8" s="1"/>
  <c r="C14649" i="8" a="1"/>
  <c r="C14649" i="8"/>
  <c r="D14649" i="8" s="1"/>
  <c r="F14649" i="8" s="1"/>
  <c r="C14650" i="8" a="1"/>
  <c r="C14650" i="8" s="1"/>
  <c r="D14650" i="8" s="1"/>
  <c r="F14650" i="8" s="1"/>
  <c r="C14651" i="8" a="1"/>
  <c r="C14651" i="8" s="1"/>
  <c r="D14651" i="8" s="1"/>
  <c r="F14651" i="8" s="1"/>
  <c r="C14652" i="8" a="1"/>
  <c r="C14652" i="8" s="1"/>
  <c r="D14652" i="8" s="1"/>
  <c r="F14652" i="8" s="1"/>
  <c r="C14653" i="8" a="1"/>
  <c r="C14653" i="8" s="1"/>
  <c r="D14653" i="8" s="1"/>
  <c r="F14653" i="8" s="1"/>
  <c r="C14654" i="8" a="1"/>
  <c r="C14654" i="8" s="1"/>
  <c r="D14654" i="8" s="1"/>
  <c r="F14654" i="8" s="1"/>
  <c r="C14655" i="8" a="1"/>
  <c r="C14655" i="8" s="1"/>
  <c r="D14655" i="8" s="1"/>
  <c r="F14655" i="8" s="1"/>
  <c r="C14656" i="8" a="1"/>
  <c r="C14656" i="8" s="1"/>
  <c r="D14656" i="8" s="1"/>
  <c r="F14656" i="8" s="1"/>
  <c r="C14657" i="8" a="1"/>
  <c r="C14657" i="8" s="1"/>
  <c r="D14657" i="8" s="1"/>
  <c r="F14657" i="8" s="1"/>
  <c r="C14658" i="8" a="1"/>
  <c r="C14658" i="8" s="1"/>
  <c r="D14658" i="8" s="1"/>
  <c r="F14658" i="8" s="1"/>
  <c r="C14659" i="8" a="1"/>
  <c r="C14659" i="8"/>
  <c r="D14659" i="8" s="1"/>
  <c r="F14659" i="8" s="1"/>
  <c r="C14660" i="8" a="1"/>
  <c r="C14660" i="8" s="1"/>
  <c r="D14660" i="8" s="1"/>
  <c r="F14660" i="8" s="1"/>
  <c r="C14661" i="8" a="1"/>
  <c r="C14661" i="8"/>
  <c r="D14661" i="8" s="1"/>
  <c r="F14661" i="8" s="1"/>
  <c r="C14662" i="8" a="1"/>
  <c r="C14662" i="8" s="1"/>
  <c r="D14662" i="8" s="1"/>
  <c r="F14662" i="8" s="1"/>
  <c r="C14663" i="8" a="1"/>
  <c r="C14663" i="8"/>
  <c r="D14663" i="8" s="1"/>
  <c r="F14663" i="8" s="1"/>
  <c r="C14664" i="8" a="1"/>
  <c r="C14664" i="8" s="1"/>
  <c r="D14664" i="8" s="1"/>
  <c r="F14664" i="8" s="1"/>
  <c r="C14665" i="8" a="1"/>
  <c r="C14665" i="8"/>
  <c r="D14665" i="8" s="1"/>
  <c r="F14665" i="8" s="1"/>
  <c r="C14666" i="8" a="1"/>
  <c r="C14666" i="8"/>
  <c r="D14666" i="8" s="1"/>
  <c r="F14666" i="8" s="1"/>
  <c r="C14667" i="8" a="1"/>
  <c r="C14667" i="8" s="1"/>
  <c r="D14667" i="8" s="1"/>
  <c r="F14667" i="8" s="1"/>
  <c r="C14668" i="8" a="1"/>
  <c r="C14668" i="8" s="1"/>
  <c r="D14668" i="8" s="1"/>
  <c r="F14668" i="8" s="1"/>
  <c r="C14669" i="8" a="1"/>
  <c r="C14669" i="8" s="1"/>
  <c r="D14669" i="8" s="1"/>
  <c r="F14669" i="8" s="1"/>
  <c r="C14670" i="8" a="1"/>
  <c r="C14670" i="8" s="1"/>
  <c r="D14670" i="8" s="1"/>
  <c r="F14670" i="8" s="1"/>
  <c r="C14671" i="8" a="1"/>
  <c r="C14671" i="8" s="1"/>
  <c r="D14671" i="8" s="1"/>
  <c r="F14671" i="8" s="1"/>
  <c r="C14672" i="8" a="1"/>
  <c r="C14672" i="8" s="1"/>
  <c r="D14672" i="8" s="1"/>
  <c r="F14672" i="8" s="1"/>
  <c r="C14673" i="8" a="1"/>
  <c r="C14673" i="8" s="1"/>
  <c r="D14673" i="8" s="1"/>
  <c r="F14673" i="8" s="1"/>
  <c r="C14674" i="8" a="1"/>
  <c r="C14674" i="8" s="1"/>
  <c r="D14674" i="8" s="1"/>
  <c r="F14674" i="8" s="1"/>
  <c r="C14675" i="8" a="1"/>
  <c r="C14675" i="8" s="1"/>
  <c r="D14675" i="8" s="1"/>
  <c r="F14675" i="8" s="1"/>
  <c r="C14676" i="8" a="1"/>
  <c r="C14676" i="8"/>
  <c r="D14676" i="8" s="1"/>
  <c r="F14676" i="8" s="1"/>
  <c r="C14677" i="8" a="1"/>
  <c r="C14677" i="8" s="1"/>
  <c r="D14677" i="8" s="1"/>
  <c r="F14677" i="8" s="1"/>
  <c r="C14678" i="8" a="1"/>
  <c r="C14678" i="8"/>
  <c r="D14678" i="8" s="1"/>
  <c r="F14678" i="8" s="1"/>
  <c r="C14679" i="8" a="1"/>
  <c r="C14679" i="8" s="1"/>
  <c r="D14679" i="8" s="1"/>
  <c r="F14679" i="8" s="1"/>
  <c r="C14680" i="8" a="1"/>
  <c r="C14680" i="8" s="1"/>
  <c r="D14680" i="8" s="1"/>
  <c r="F14680" i="8" s="1"/>
  <c r="C14681" i="8" a="1"/>
  <c r="C14681" i="8" s="1"/>
  <c r="D14681" i="8" s="1"/>
  <c r="F14681" i="8" s="1"/>
  <c r="C14682" i="8" a="1"/>
  <c r="C14682" i="8"/>
  <c r="D14682" i="8" s="1"/>
  <c r="F14682" i="8" s="1"/>
  <c r="C14683" i="8" a="1"/>
  <c r="C14683" i="8"/>
  <c r="D14683" i="8" s="1"/>
  <c r="F14683" i="8" s="1"/>
  <c r="C14684" i="8" a="1"/>
  <c r="C14684" i="8" s="1"/>
  <c r="D14684" i="8" s="1"/>
  <c r="F14684" i="8" s="1"/>
  <c r="C14685" i="8" a="1"/>
  <c r="C14685" i="8" s="1"/>
  <c r="D14685" i="8" s="1"/>
  <c r="F14685" i="8" s="1"/>
  <c r="C14686" i="8" a="1"/>
  <c r="C14686" i="8" s="1"/>
  <c r="D14686" i="8" s="1"/>
  <c r="F14686" i="8" s="1"/>
  <c r="C14687" i="8" a="1"/>
  <c r="C14687" i="8" s="1"/>
  <c r="D14687" i="8" s="1"/>
  <c r="F14687" i="8" s="1"/>
  <c r="C14688" i="8" a="1"/>
  <c r="C14688" i="8" s="1"/>
  <c r="D14688" i="8" s="1"/>
  <c r="F14688" i="8" s="1"/>
  <c r="C14689" i="8" a="1"/>
  <c r="C14689" i="8"/>
  <c r="D14689" i="8" s="1"/>
  <c r="F14689" i="8" s="1"/>
  <c r="C14690" i="8" a="1"/>
  <c r="C14690" i="8" s="1"/>
  <c r="D14690" i="8" s="1"/>
  <c r="F14690" i="8" s="1"/>
  <c r="C14691" i="8" a="1"/>
  <c r="C14691" i="8" s="1"/>
  <c r="D14691" i="8" s="1"/>
  <c r="F14691" i="8" s="1"/>
  <c r="C14692" i="8" a="1"/>
  <c r="C14692" i="8" s="1"/>
  <c r="D14692" i="8" s="1"/>
  <c r="F14692" i="8" s="1"/>
  <c r="C14693" i="8" a="1"/>
  <c r="C14693" i="8"/>
  <c r="D14693" i="8" s="1"/>
  <c r="F14693" i="8" s="1"/>
  <c r="C14694" i="8" a="1"/>
  <c r="C14694" i="8" s="1"/>
  <c r="D14694" i="8" s="1"/>
  <c r="F14694" i="8" s="1"/>
  <c r="C14695" i="8" a="1"/>
  <c r="C14695" i="8"/>
  <c r="D14695" i="8" s="1"/>
  <c r="F14695" i="8" s="1"/>
  <c r="C14696" i="8" a="1"/>
  <c r="C14696" i="8" s="1"/>
  <c r="D14696" i="8" s="1"/>
  <c r="F14696" i="8" s="1"/>
  <c r="C14697" i="8" a="1"/>
  <c r="C14697" i="8" s="1"/>
  <c r="D14697" i="8" s="1"/>
  <c r="F14697" i="8" s="1"/>
  <c r="C14698" i="8" a="1"/>
  <c r="C14698" i="8" s="1"/>
  <c r="D14698" i="8" s="1"/>
  <c r="F14698" i="8" s="1"/>
  <c r="C14699" i="8" a="1"/>
  <c r="C14699" i="8"/>
  <c r="D14699" i="8" s="1"/>
  <c r="F14699" i="8" s="1"/>
  <c r="C14700" i="8" a="1"/>
  <c r="C14700" i="8"/>
  <c r="D14700" i="8" s="1"/>
  <c r="F14700" i="8" s="1"/>
  <c r="C14701" i="8" a="1"/>
  <c r="C14701" i="8" s="1"/>
  <c r="D14701" i="8" s="1"/>
  <c r="F14701" i="8" s="1"/>
  <c r="C14702" i="8" a="1"/>
  <c r="C14702" i="8" s="1"/>
  <c r="D14702" i="8" s="1"/>
  <c r="F14702" i="8" s="1"/>
  <c r="C14703" i="8" a="1"/>
  <c r="C14703" i="8" s="1"/>
  <c r="D14703" i="8" s="1"/>
  <c r="F14703" i="8" s="1"/>
  <c r="C14704" i="8" a="1"/>
  <c r="C14704" i="8" s="1"/>
  <c r="D14704" i="8" s="1"/>
  <c r="F14704" i="8" s="1"/>
  <c r="C14705" i="8" a="1"/>
  <c r="C14705" i="8" s="1"/>
  <c r="D14705" i="8" s="1"/>
  <c r="F14705" i="8" s="1"/>
  <c r="C14706" i="8" a="1"/>
  <c r="C14706" i="8"/>
  <c r="D14706" i="8" s="1"/>
  <c r="F14706" i="8" s="1"/>
  <c r="C14707" i="8" a="1"/>
  <c r="C14707" i="8" s="1"/>
  <c r="D14707" i="8" s="1"/>
  <c r="F14707" i="8" s="1"/>
  <c r="C14708" i="8" a="1"/>
  <c r="C14708" i="8" s="1"/>
  <c r="D14708" i="8" s="1"/>
  <c r="F14708" i="8" s="1"/>
  <c r="C14709" i="8" a="1"/>
  <c r="C14709" i="8" s="1"/>
  <c r="D14709" i="8" s="1"/>
  <c r="F14709" i="8" s="1"/>
  <c r="C14710" i="8" a="1"/>
  <c r="C14710" i="8"/>
  <c r="D14710" i="8" s="1"/>
  <c r="F14710" i="8" s="1"/>
  <c r="C14711" i="8" a="1"/>
  <c r="C14711" i="8" s="1"/>
  <c r="D14711" i="8" s="1"/>
  <c r="F14711" i="8" s="1"/>
  <c r="C14712" i="8" a="1"/>
  <c r="C14712" i="8" s="1"/>
  <c r="D14712" i="8" s="1"/>
  <c r="F14712" i="8" s="1"/>
  <c r="C14713" i="8" a="1"/>
  <c r="C14713" i="8" s="1"/>
  <c r="D14713" i="8" s="1"/>
  <c r="F14713" i="8" s="1"/>
  <c r="C14714" i="8" a="1"/>
  <c r="C14714" i="8" s="1"/>
  <c r="D14714" i="8" s="1"/>
  <c r="F14714" i="8" s="1"/>
  <c r="C14715" i="8" a="1"/>
  <c r="C14715" i="8" s="1"/>
  <c r="D14715" i="8" s="1"/>
  <c r="F14715" i="8" s="1"/>
  <c r="C14716" i="8" a="1"/>
  <c r="C14716" i="8"/>
  <c r="D14716" i="8" s="1"/>
  <c r="F14716" i="8" s="1"/>
  <c r="C14717" i="8" a="1"/>
  <c r="C14717" i="8"/>
  <c r="D14717" i="8" s="1"/>
  <c r="F14717" i="8" s="1"/>
  <c r="C14718" i="8" a="1"/>
  <c r="C14718" i="8" s="1"/>
  <c r="D14718" i="8" s="1"/>
  <c r="F14718" i="8" s="1"/>
  <c r="C14719" i="8" a="1"/>
  <c r="C14719" i="8" s="1"/>
  <c r="D14719" i="8" s="1"/>
  <c r="F14719" i="8" s="1"/>
  <c r="C14720" i="8" a="1"/>
  <c r="C14720" i="8" s="1"/>
  <c r="D14720" i="8" s="1"/>
  <c r="F14720" i="8" s="1"/>
  <c r="C14721" i="8" a="1"/>
  <c r="C14721" i="8"/>
  <c r="D14721" i="8" s="1"/>
  <c r="F14721" i="8" s="1"/>
  <c r="C14722" i="8" a="1"/>
  <c r="C14722" i="8" s="1"/>
  <c r="D14722" i="8" s="1"/>
  <c r="F14722" i="8" s="1"/>
  <c r="C14723" i="8" a="1"/>
  <c r="C14723" i="8"/>
  <c r="D14723" i="8" s="1"/>
  <c r="F14723" i="8" s="1"/>
  <c r="C14724" i="8" a="1"/>
  <c r="C14724" i="8" s="1"/>
  <c r="D14724" i="8" s="1"/>
  <c r="F14724" i="8" s="1"/>
  <c r="C14725" i="8" a="1"/>
  <c r="C14725" i="8" s="1"/>
  <c r="D14725" i="8" s="1"/>
  <c r="F14725" i="8" s="1"/>
  <c r="C14726" i="8" a="1"/>
  <c r="C14726" i="8" s="1"/>
  <c r="D14726" i="8" s="1"/>
  <c r="F14726" i="8" s="1"/>
  <c r="C14727" i="8" a="1"/>
  <c r="C14727" i="8"/>
  <c r="D14727" i="8" s="1"/>
  <c r="F14727" i="8" s="1"/>
  <c r="C14728" i="8" a="1"/>
  <c r="C14728" i="8" s="1"/>
  <c r="D14728" i="8" s="1"/>
  <c r="F14728" i="8" s="1"/>
  <c r="C14729" i="8" a="1"/>
  <c r="C14729" i="8" s="1"/>
  <c r="D14729" i="8" s="1"/>
  <c r="F14729" i="8" s="1"/>
  <c r="C14730" i="8" a="1"/>
  <c r="C14730" i="8" s="1"/>
  <c r="D14730" i="8" s="1"/>
  <c r="F14730" i="8" s="1"/>
  <c r="C14731" i="8" a="1"/>
  <c r="C14731" i="8" s="1"/>
  <c r="D14731" i="8" s="1"/>
  <c r="F14731" i="8" s="1"/>
  <c r="C14732" i="8" a="1"/>
  <c r="C14732" i="8" s="1"/>
  <c r="D14732" i="8" s="1"/>
  <c r="F14732" i="8" s="1"/>
  <c r="C14733" i="8" a="1"/>
  <c r="C14733" i="8"/>
  <c r="D14733" i="8" s="1"/>
  <c r="F14733" i="8" s="1"/>
  <c r="C14734" i="8" a="1"/>
  <c r="C14734" i="8"/>
  <c r="D14734" i="8" s="1"/>
  <c r="F14734" i="8" s="1"/>
  <c r="C14735" i="8" a="1"/>
  <c r="C14735" i="8" s="1"/>
  <c r="D14735" i="8" s="1"/>
  <c r="F14735" i="8" s="1"/>
  <c r="C14736" i="8" a="1"/>
  <c r="C14736" i="8" s="1"/>
  <c r="D14736" i="8" s="1"/>
  <c r="F14736" i="8" s="1"/>
  <c r="C14737" i="8" a="1"/>
  <c r="C14737" i="8" s="1"/>
  <c r="D14737" i="8" s="1"/>
  <c r="F14737" i="8" s="1"/>
  <c r="C14738" i="8" a="1"/>
  <c r="C14738" i="8"/>
  <c r="D14738" i="8" s="1"/>
  <c r="F14738" i="8" s="1"/>
  <c r="C14739" i="8" a="1"/>
  <c r="C14739" i="8" s="1"/>
  <c r="D14739" i="8" s="1"/>
  <c r="F14739" i="8" s="1"/>
  <c r="C14740" i="8" a="1"/>
  <c r="C14740" i="8"/>
  <c r="D14740" i="8" s="1"/>
  <c r="F14740" i="8" s="1"/>
  <c r="C14741" i="8" a="1"/>
  <c r="C14741" i="8" s="1"/>
  <c r="D14741" i="8" s="1"/>
  <c r="F14741" i="8" s="1"/>
  <c r="C14742" i="8" a="1"/>
  <c r="C14742" i="8" s="1"/>
  <c r="D14742" i="8" s="1"/>
  <c r="F14742" i="8" s="1"/>
  <c r="C14743" i="8" a="1"/>
  <c r="C14743" i="8" s="1"/>
  <c r="D14743" i="8" s="1"/>
  <c r="F14743" i="8" s="1"/>
  <c r="C14744" i="8" a="1"/>
  <c r="C14744" i="8" s="1"/>
  <c r="D14744" i="8" s="1"/>
  <c r="F14744" i="8" s="1"/>
  <c r="C14745" i="8" a="1"/>
  <c r="C14745" i="8" s="1"/>
  <c r="D14745" i="8" s="1"/>
  <c r="F14745" i="8" s="1"/>
  <c r="C14746" i="8" a="1"/>
  <c r="C14746" i="8" s="1"/>
  <c r="D14746" i="8" s="1"/>
  <c r="F14746" i="8" s="1"/>
  <c r="C14747" i="8" a="1"/>
  <c r="C14747" i="8" s="1"/>
  <c r="D14747" i="8" s="1"/>
  <c r="F14747" i="8" s="1"/>
  <c r="C14748" i="8" a="1"/>
  <c r="C14748" i="8" s="1"/>
  <c r="D14748" i="8" s="1"/>
  <c r="F14748" i="8" s="1"/>
  <c r="C14749" i="8" a="1"/>
  <c r="C14749" i="8" s="1"/>
  <c r="D14749" i="8" s="1"/>
  <c r="F14749" i="8" s="1"/>
  <c r="C14750" i="8" a="1"/>
  <c r="C14750" i="8"/>
  <c r="D14750" i="8" s="1"/>
  <c r="F14750" i="8" s="1"/>
  <c r="C14751" i="8" a="1"/>
  <c r="C14751" i="8"/>
  <c r="D14751" i="8" s="1"/>
  <c r="F14751" i="8" s="1"/>
  <c r="C14752" i="8" a="1"/>
  <c r="C14752" i="8" s="1"/>
  <c r="D14752" i="8" s="1"/>
  <c r="F14752" i="8" s="1"/>
  <c r="C14753" i="8" a="1"/>
  <c r="C14753" i="8"/>
  <c r="D14753" i="8" s="1"/>
  <c r="F14753" i="8" s="1"/>
  <c r="C14754" i="8" a="1"/>
  <c r="C14754" i="8" s="1"/>
  <c r="D14754" i="8" s="1"/>
  <c r="F14754" i="8" s="1"/>
  <c r="C14755" i="8" a="1"/>
  <c r="C14755" i="8"/>
  <c r="D14755" i="8" s="1"/>
  <c r="F14755" i="8" s="1"/>
  <c r="C14756" i="8" a="1"/>
  <c r="C14756" i="8" s="1"/>
  <c r="D14756" i="8" s="1"/>
  <c r="F14756" i="8" s="1"/>
  <c r="C14757" i="8" a="1"/>
  <c r="C14757" i="8"/>
  <c r="D14757" i="8" s="1"/>
  <c r="F14757" i="8" s="1"/>
  <c r="C14758" i="8" a="1"/>
  <c r="C14758" i="8" s="1"/>
  <c r="D14758" i="8" s="1"/>
  <c r="F14758" i="8" s="1"/>
  <c r="C14759" i="8" a="1"/>
  <c r="C14759" i="8" s="1"/>
  <c r="D14759" i="8" s="1"/>
  <c r="F14759" i="8" s="1"/>
  <c r="C14760" i="8" a="1"/>
  <c r="C14760" i="8" s="1"/>
  <c r="D14760" i="8" s="1"/>
  <c r="F14760" i="8" s="1"/>
  <c r="C14761" i="8" a="1"/>
  <c r="C14761" i="8" s="1"/>
  <c r="D14761" i="8" s="1"/>
  <c r="F14761" i="8" s="1"/>
  <c r="C14762" i="8" a="1"/>
  <c r="C14762" i="8" s="1"/>
  <c r="D14762" i="8" s="1"/>
  <c r="F14762" i="8" s="1"/>
  <c r="C14763" i="8" a="1"/>
  <c r="C14763" i="8" s="1"/>
  <c r="D14763" i="8" s="1"/>
  <c r="F14763" i="8" s="1"/>
  <c r="C14764" i="8" a="1"/>
  <c r="C14764" i="8" s="1"/>
  <c r="D14764" i="8" s="1"/>
  <c r="F14764" i="8" s="1"/>
  <c r="C14765" i="8" a="1"/>
  <c r="C14765" i="8" s="1"/>
  <c r="D14765" i="8" s="1"/>
  <c r="F14765" i="8" s="1"/>
  <c r="C14766" i="8" a="1"/>
  <c r="C14766" i="8" s="1"/>
  <c r="D14766" i="8" s="1"/>
  <c r="F14766" i="8" s="1"/>
  <c r="C14767" i="8" a="1"/>
  <c r="C14767" i="8"/>
  <c r="D14767" i="8" s="1"/>
  <c r="F14767" i="8" s="1"/>
  <c r="C14768" i="8" a="1"/>
  <c r="C14768" i="8" s="1"/>
  <c r="D14768" i="8" s="1"/>
  <c r="F14768" i="8" s="1"/>
  <c r="C14769" i="8" a="1"/>
  <c r="C14769" i="8"/>
  <c r="D14769" i="8" s="1"/>
  <c r="F14769" i="8" s="1"/>
  <c r="C14770" i="8" a="1"/>
  <c r="C14770" i="8"/>
  <c r="D14770" i="8" s="1"/>
  <c r="F14770" i="8" s="1"/>
  <c r="C14771" i="8" a="1"/>
  <c r="C14771" i="8" s="1"/>
  <c r="D14771" i="8" s="1"/>
  <c r="F14771" i="8" s="1"/>
  <c r="C14772" i="8" a="1"/>
  <c r="C14772" i="8"/>
  <c r="D14772" i="8" s="1"/>
  <c r="F14772" i="8" s="1"/>
  <c r="C14773" i="8" a="1"/>
  <c r="C14773" i="8" s="1"/>
  <c r="D14773" i="8" s="1"/>
  <c r="F14773" i="8" s="1"/>
  <c r="C14774" i="8" a="1"/>
  <c r="C14774" i="8"/>
  <c r="D14774" i="8" s="1"/>
  <c r="F14774" i="8" s="1"/>
  <c r="C14775" i="8" a="1"/>
  <c r="C14775" i="8" s="1"/>
  <c r="D14775" i="8" s="1"/>
  <c r="F14775" i="8" s="1"/>
  <c r="C14776" i="8" a="1"/>
  <c r="C14776" i="8" s="1"/>
  <c r="D14776" i="8" s="1"/>
  <c r="F14776" i="8" s="1"/>
  <c r="C14777" i="8" a="1"/>
  <c r="C14777" i="8"/>
  <c r="D14777" i="8" s="1"/>
  <c r="F14777" i="8" s="1"/>
  <c r="C14778" i="8" a="1"/>
  <c r="C14778" i="8" s="1"/>
  <c r="D14778" i="8" s="1"/>
  <c r="F14778" i="8" s="1"/>
  <c r="C14779" i="8" a="1"/>
  <c r="C14779" i="8" s="1"/>
  <c r="D14779" i="8" s="1"/>
  <c r="F14779" i="8" s="1"/>
  <c r="C14780" i="8" a="1"/>
  <c r="C14780" i="8" s="1"/>
  <c r="D14780" i="8" s="1"/>
  <c r="F14780" i="8" s="1"/>
  <c r="C14781" i="8" a="1"/>
  <c r="C14781" i="8" s="1"/>
  <c r="D14781" i="8" s="1"/>
  <c r="F14781" i="8" s="1"/>
  <c r="C14782" i="8" a="1"/>
  <c r="C14782" i="8" s="1"/>
  <c r="D14782" i="8" s="1"/>
  <c r="F14782" i="8" s="1"/>
  <c r="C14783" i="8" a="1"/>
  <c r="C14783" i="8" s="1"/>
  <c r="D14783" i="8" s="1"/>
  <c r="F14783" i="8" s="1"/>
  <c r="C14784" i="8" a="1"/>
  <c r="C14784" i="8" s="1"/>
  <c r="D14784" i="8" s="1"/>
  <c r="F14784" i="8" s="1"/>
  <c r="C14785" i="8" a="1"/>
  <c r="C14785" i="8" s="1"/>
  <c r="D14785" i="8" s="1"/>
  <c r="F14785" i="8" s="1"/>
  <c r="C14786" i="8" a="1"/>
  <c r="C14786" i="8"/>
  <c r="D14786" i="8" s="1"/>
  <c r="F14786" i="8" s="1"/>
  <c r="C14787" i="8" a="1"/>
  <c r="C14787" i="8"/>
  <c r="D14787" i="8" s="1"/>
  <c r="F14787" i="8" s="1"/>
  <c r="C14788" i="8" a="1"/>
  <c r="C14788" i="8" s="1"/>
  <c r="D14788" i="8" s="1"/>
  <c r="F14788" i="8" s="1"/>
  <c r="C14789" i="8" a="1"/>
  <c r="C14789" i="8"/>
  <c r="D14789" i="8" s="1"/>
  <c r="F14789" i="8" s="1"/>
  <c r="C14790" i="8" a="1"/>
  <c r="C14790" i="8" s="1"/>
  <c r="D14790" i="8" s="1"/>
  <c r="F14790" i="8" s="1"/>
  <c r="C14791" i="8" a="1"/>
  <c r="C14791" i="8"/>
  <c r="D14791" i="8" s="1"/>
  <c r="F14791" i="8" s="1"/>
  <c r="C14792" i="8" a="1"/>
  <c r="C14792" i="8" s="1"/>
  <c r="D14792" i="8" s="1"/>
  <c r="F14792" i="8" s="1"/>
  <c r="C14793" i="8" a="1"/>
  <c r="C14793" i="8"/>
  <c r="D14793" i="8" s="1"/>
  <c r="F14793" i="8" s="1"/>
  <c r="C14794" i="8" a="1"/>
  <c r="C14794" i="8"/>
  <c r="D14794" i="8" s="1"/>
  <c r="F14794" i="8" s="1"/>
  <c r="C14795" i="8" a="1"/>
  <c r="C14795" i="8" s="1"/>
  <c r="D14795" i="8" s="1"/>
  <c r="F14795" i="8" s="1"/>
  <c r="C14796" i="8" a="1"/>
  <c r="C14796" i="8" s="1"/>
  <c r="D14796" i="8" s="1"/>
  <c r="F14796" i="8" s="1"/>
  <c r="C14797" i="8" a="1"/>
  <c r="C14797" i="8" s="1"/>
  <c r="D14797" i="8" s="1"/>
  <c r="F14797" i="8" s="1"/>
  <c r="C14798" i="8" a="1"/>
  <c r="C14798" i="8" s="1"/>
  <c r="D14798" i="8" s="1"/>
  <c r="F14798" i="8" s="1"/>
  <c r="C14799" i="8" a="1"/>
  <c r="C14799" i="8" s="1"/>
  <c r="D14799" i="8" s="1"/>
  <c r="F14799" i="8" s="1"/>
  <c r="C14800" i="8" a="1"/>
  <c r="C14800" i="8" s="1"/>
  <c r="D14800" i="8" s="1"/>
  <c r="F14800" i="8" s="1"/>
  <c r="C14801" i="8" a="1"/>
  <c r="C14801" i="8" s="1"/>
  <c r="D14801" i="8" s="1"/>
  <c r="F14801" i="8" s="1"/>
  <c r="C14802" i="8" a="1"/>
  <c r="C14802" i="8" s="1"/>
  <c r="D14802" i="8" s="1"/>
  <c r="F14802" i="8" s="1"/>
  <c r="C14803" i="8" a="1"/>
  <c r="C14803" i="8"/>
  <c r="D14803" i="8" s="1"/>
  <c r="F14803" i="8" s="1"/>
  <c r="C14804" i="8" a="1"/>
  <c r="C14804" i="8"/>
  <c r="D14804" i="8" s="1"/>
  <c r="F14804" i="8" s="1"/>
  <c r="C14805" i="8" a="1"/>
  <c r="C14805" i="8" s="1"/>
  <c r="D14805" i="8" s="1"/>
  <c r="F14805" i="8" s="1"/>
  <c r="C14806" i="8" a="1"/>
  <c r="C14806" i="8"/>
  <c r="D14806" i="8" s="1"/>
  <c r="F14806" i="8" s="1"/>
  <c r="C14807" i="8" a="1"/>
  <c r="C14807" i="8" s="1"/>
  <c r="D14807" i="8" s="1"/>
  <c r="F14807" i="8" s="1"/>
  <c r="C14808" i="8" a="1"/>
  <c r="C14808" i="8" s="1"/>
  <c r="D14808" i="8" s="1"/>
  <c r="F14808" i="8" s="1"/>
  <c r="C14809" i="8" a="1"/>
  <c r="C14809" i="8" s="1"/>
  <c r="D14809" i="8" s="1"/>
  <c r="F14809" i="8" s="1"/>
  <c r="C14810" i="8" a="1"/>
  <c r="C14810" i="8"/>
  <c r="D14810" i="8" s="1"/>
  <c r="F14810" i="8" s="1"/>
  <c r="C14811" i="8" a="1"/>
  <c r="C14811" i="8"/>
  <c r="D14811" i="8" s="1"/>
  <c r="F14811" i="8" s="1"/>
  <c r="C14812" i="8" a="1"/>
  <c r="C14812" i="8" s="1"/>
  <c r="D14812" i="8" s="1"/>
  <c r="F14812" i="8" s="1"/>
  <c r="C14813" i="8" a="1"/>
  <c r="C14813" i="8" s="1"/>
  <c r="D14813" i="8" s="1"/>
  <c r="F14813" i="8" s="1"/>
  <c r="C14814" i="8" a="1"/>
  <c r="C14814" i="8" s="1"/>
  <c r="D14814" i="8" s="1"/>
  <c r="F14814" i="8" s="1"/>
  <c r="C14815" i="8" a="1"/>
  <c r="C14815" i="8" s="1"/>
  <c r="D14815" i="8" s="1"/>
  <c r="F14815" i="8" s="1"/>
  <c r="C14816" i="8" a="1"/>
  <c r="C14816" i="8" s="1"/>
  <c r="D14816" i="8" s="1"/>
  <c r="F14816" i="8" s="1"/>
  <c r="C14817" i="8" a="1"/>
  <c r="C14817" i="8"/>
  <c r="D14817" i="8" s="1"/>
  <c r="F14817" i="8" s="1"/>
  <c r="C14818" i="8" a="1"/>
  <c r="C14818" i="8" s="1"/>
  <c r="D14818" i="8" s="1"/>
  <c r="F14818" i="8" s="1"/>
  <c r="C14819" i="8" a="1"/>
  <c r="C14819" i="8" s="1"/>
  <c r="D14819" i="8" s="1"/>
  <c r="F14819" i="8" s="1"/>
  <c r="C14820" i="8" a="1"/>
  <c r="C14820" i="8"/>
  <c r="D14820" i="8" s="1"/>
  <c r="F14820" i="8" s="1"/>
  <c r="C14821" i="8" a="1"/>
  <c r="C14821" i="8"/>
  <c r="D14821" i="8" s="1"/>
  <c r="F14821" i="8" s="1"/>
  <c r="C14822" i="8" a="1"/>
  <c r="C14822" i="8" s="1"/>
  <c r="D14822" i="8" s="1"/>
  <c r="F14822" i="8" s="1"/>
  <c r="C14823" i="8" a="1"/>
  <c r="C14823" i="8"/>
  <c r="D14823" i="8" s="1"/>
  <c r="F14823" i="8" s="1"/>
  <c r="C14824" i="8" a="1"/>
  <c r="C14824" i="8" s="1"/>
  <c r="D14824" i="8" s="1"/>
  <c r="F14824" i="8" s="1"/>
  <c r="C14825" i="8" a="1"/>
  <c r="C14825" i="8" s="1"/>
  <c r="D14825" i="8" s="1"/>
  <c r="F14825" i="8" s="1"/>
  <c r="C14826" i="8" a="1"/>
  <c r="C14826" i="8" s="1"/>
  <c r="D14826" i="8" s="1"/>
  <c r="F14826" i="8" s="1"/>
  <c r="C14827" i="8" a="1"/>
  <c r="C14827" i="8"/>
  <c r="D14827" i="8" s="1"/>
  <c r="F14827" i="8" s="1"/>
  <c r="C14828" i="8" a="1"/>
  <c r="C14828" i="8"/>
  <c r="D14828" i="8" s="1"/>
  <c r="F14828" i="8" s="1"/>
  <c r="C14829" i="8" a="1"/>
  <c r="C14829" i="8" s="1"/>
  <c r="D14829" i="8" s="1"/>
  <c r="F14829" i="8" s="1"/>
  <c r="C14830" i="8" a="1"/>
  <c r="C14830" i="8" s="1"/>
  <c r="D14830" i="8" s="1"/>
  <c r="F14830" i="8" s="1"/>
  <c r="C14831" i="8" a="1"/>
  <c r="C14831" i="8" s="1"/>
  <c r="D14831" i="8" s="1"/>
  <c r="F14831" i="8" s="1"/>
  <c r="C14832" i="8" a="1"/>
  <c r="C14832" i="8" s="1"/>
  <c r="D14832" i="8" s="1"/>
  <c r="F14832" i="8" s="1"/>
  <c r="C14833" i="8" a="1"/>
  <c r="C14833" i="8" s="1"/>
  <c r="D14833" i="8" s="1"/>
  <c r="F14833" i="8" s="1"/>
  <c r="C14834" i="8" a="1"/>
  <c r="C14834" i="8"/>
  <c r="D14834" i="8" s="1"/>
  <c r="F14834" i="8" s="1"/>
  <c r="C14835" i="8" a="1"/>
  <c r="C14835" i="8" s="1"/>
  <c r="D14835" i="8" s="1"/>
  <c r="F14835" i="8" s="1"/>
  <c r="C14836" i="8" a="1"/>
  <c r="C14836" i="8" s="1"/>
  <c r="D14836" i="8" s="1"/>
  <c r="F14836" i="8" s="1"/>
  <c r="C14837" i="8" a="1"/>
  <c r="C14837" i="8"/>
  <c r="D14837" i="8" s="1"/>
  <c r="F14837" i="8" s="1"/>
  <c r="C14838" i="8" a="1"/>
  <c r="C14838" i="8"/>
  <c r="D14838" i="8" s="1"/>
  <c r="F14838" i="8" s="1"/>
  <c r="C14839" i="8" a="1"/>
  <c r="C14839" i="8" s="1"/>
  <c r="D14839" i="8" s="1"/>
  <c r="F14839" i="8" s="1"/>
  <c r="C14840" i="8" a="1"/>
  <c r="C14840" i="8" s="1"/>
  <c r="D14840" i="8" s="1"/>
  <c r="F14840" i="8" s="1"/>
  <c r="C14841" i="8" a="1"/>
  <c r="C14841" i="8" s="1"/>
  <c r="D14841" i="8" s="1"/>
  <c r="F14841" i="8" s="1"/>
  <c r="C14842" i="8" a="1"/>
  <c r="C14842" i="8" s="1"/>
  <c r="D14842" i="8" s="1"/>
  <c r="F14842" i="8" s="1"/>
  <c r="C14843" i="8" a="1"/>
  <c r="C14843" i="8" s="1"/>
  <c r="D14843" i="8" s="1"/>
  <c r="F14843" i="8" s="1"/>
  <c r="C14844" i="8" a="1"/>
  <c r="C14844" i="8"/>
  <c r="D14844" i="8" s="1"/>
  <c r="F14844" i="8" s="1"/>
  <c r="C14845" i="8" a="1"/>
  <c r="C14845" i="8"/>
  <c r="D14845" i="8" s="1"/>
  <c r="F14845" i="8" s="1"/>
  <c r="C14846" i="8" a="1"/>
  <c r="C14846" i="8" s="1"/>
  <c r="D14846" i="8" s="1"/>
  <c r="F14846" i="8" s="1"/>
  <c r="C14847" i="8" a="1"/>
  <c r="C14847" i="8" s="1"/>
  <c r="D14847" i="8" s="1"/>
  <c r="F14847" i="8" s="1"/>
  <c r="C14848" i="8" a="1"/>
  <c r="C14848" i="8" s="1"/>
  <c r="D14848" i="8" s="1"/>
  <c r="F14848" i="8" s="1"/>
  <c r="C14849" i="8" a="1"/>
  <c r="C14849" i="8"/>
  <c r="D14849" i="8" s="1"/>
  <c r="F14849" i="8" s="1"/>
  <c r="C14850" i="8" a="1"/>
  <c r="C14850" i="8" s="1"/>
  <c r="D14850" i="8" s="1"/>
  <c r="F14850" i="8" s="1"/>
  <c r="C14851" i="8" a="1"/>
  <c r="C14851" i="8"/>
  <c r="D14851" i="8" s="1"/>
  <c r="F14851" i="8" s="1"/>
  <c r="C14852" i="8" a="1"/>
  <c r="C14852" i="8" s="1"/>
  <c r="D14852" i="8" s="1"/>
  <c r="F14852" i="8" s="1"/>
  <c r="C14853" i="8" a="1"/>
  <c r="C14853" i="8" s="1"/>
  <c r="D14853" i="8" s="1"/>
  <c r="F14853" i="8" s="1"/>
  <c r="C14854" i="8" a="1"/>
  <c r="C14854" i="8"/>
  <c r="D14854" i="8" s="1"/>
  <c r="F14854" i="8" s="1"/>
  <c r="C14855" i="8" a="1"/>
  <c r="C14855" i="8"/>
  <c r="D14855" i="8" s="1"/>
  <c r="F14855" i="8" s="1"/>
  <c r="C14856" i="8" a="1"/>
  <c r="C14856" i="8" s="1"/>
  <c r="D14856" i="8" s="1"/>
  <c r="F14856" i="8" s="1"/>
  <c r="C14857" i="8" a="1"/>
  <c r="C14857" i="8" s="1"/>
  <c r="D14857" i="8" s="1"/>
  <c r="F14857" i="8" s="1"/>
  <c r="C14858" i="8" a="1"/>
  <c r="C14858" i="8" s="1"/>
  <c r="D14858" i="8" s="1"/>
  <c r="F14858" i="8" s="1"/>
  <c r="C14859" i="8" a="1"/>
  <c r="C14859" i="8" s="1"/>
  <c r="D14859" i="8" s="1"/>
  <c r="F14859" i="8" s="1"/>
  <c r="C14860" i="8" a="1"/>
  <c r="C14860" i="8" s="1"/>
  <c r="D14860" i="8" s="1"/>
  <c r="F14860" i="8" s="1"/>
  <c r="C14861" i="8" a="1"/>
  <c r="C14861" i="8"/>
  <c r="D14861" i="8" s="1"/>
  <c r="F14861" i="8" s="1"/>
  <c r="C14862" i="8" a="1"/>
  <c r="C14862" i="8"/>
  <c r="D14862" i="8" s="1"/>
  <c r="F14862" i="8" s="1"/>
  <c r="C14863" i="8" a="1"/>
  <c r="C14863" i="8" s="1"/>
  <c r="D14863" i="8" s="1"/>
  <c r="F14863" i="8" s="1"/>
  <c r="C14864" i="8" a="1"/>
  <c r="C14864" i="8" s="1"/>
  <c r="D14864" i="8" s="1"/>
  <c r="F14864" i="8" s="1"/>
  <c r="C14865" i="8" a="1"/>
  <c r="C14865" i="8" s="1"/>
  <c r="D14865" i="8" s="1"/>
  <c r="F14865" i="8" s="1"/>
  <c r="C14866" i="8" a="1"/>
  <c r="C14866" i="8"/>
  <c r="D14866" i="8" s="1"/>
  <c r="F14866" i="8" s="1"/>
  <c r="C14867" i="8" a="1"/>
  <c r="C14867" i="8" s="1"/>
  <c r="D14867" i="8" s="1"/>
  <c r="F14867" i="8" s="1"/>
  <c r="C14868" i="8" a="1"/>
  <c r="C14868" i="8"/>
  <c r="D14868" i="8" s="1"/>
  <c r="F14868" i="8" s="1"/>
  <c r="C14869" i="8" a="1"/>
  <c r="C14869" i="8" s="1"/>
  <c r="D14869" i="8" s="1"/>
  <c r="F14869" i="8" s="1"/>
  <c r="C14870" i="8" a="1"/>
  <c r="C14870" i="8" s="1"/>
  <c r="D14870" i="8" s="1"/>
  <c r="F14870" i="8" s="1"/>
  <c r="C14871" i="8" a="1"/>
  <c r="C14871" i="8"/>
  <c r="D14871" i="8" s="1"/>
  <c r="F14871" i="8" s="1"/>
  <c r="C14872" i="8" a="1"/>
  <c r="C14872" i="8" s="1"/>
  <c r="D14872" i="8" s="1"/>
  <c r="F14872" i="8" s="1"/>
  <c r="C14873" i="8" a="1"/>
  <c r="C14873" i="8" s="1"/>
  <c r="D14873" i="8" s="1"/>
  <c r="F14873" i="8" s="1"/>
  <c r="C14874" i="8" a="1"/>
  <c r="C14874" i="8" s="1"/>
  <c r="D14874" i="8" s="1"/>
  <c r="F14874" i="8" s="1"/>
  <c r="C14875" i="8" a="1"/>
  <c r="C14875" i="8" s="1"/>
  <c r="D14875" i="8" s="1"/>
  <c r="F14875" i="8" s="1"/>
  <c r="C14876" i="8" a="1"/>
  <c r="C14876" i="8" s="1"/>
  <c r="D14876" i="8" s="1"/>
  <c r="F14876" i="8" s="1"/>
  <c r="C14877" i="8" a="1"/>
  <c r="C14877" i="8" s="1"/>
  <c r="D14877" i="8" s="1"/>
  <c r="F14877" i="8" s="1"/>
  <c r="C14878" i="8" a="1"/>
  <c r="C14878" i="8"/>
  <c r="D14878" i="8" s="1"/>
  <c r="F14878" i="8" s="1"/>
  <c r="C14879" i="8" a="1"/>
  <c r="C14879" i="8"/>
  <c r="D14879" i="8" s="1"/>
  <c r="F14879" i="8" s="1"/>
  <c r="C14880" i="8" a="1"/>
  <c r="C14880" i="8" s="1"/>
  <c r="D14880" i="8" s="1"/>
  <c r="F14880" i="8" s="1"/>
  <c r="C14881" i="8" a="1"/>
  <c r="C14881" i="8"/>
  <c r="D14881" i="8" s="1"/>
  <c r="F14881" i="8" s="1"/>
  <c r="C14882" i="8" a="1"/>
  <c r="C14882" i="8" s="1"/>
  <c r="D14882" i="8" s="1"/>
  <c r="F14882" i="8" s="1"/>
  <c r="C14883" i="8" a="1"/>
  <c r="C14883" i="8"/>
  <c r="D14883" i="8" s="1"/>
  <c r="F14883" i="8" s="1"/>
  <c r="C14884" i="8" a="1"/>
  <c r="C14884" i="8" s="1"/>
  <c r="D14884" i="8" s="1"/>
  <c r="F14884" i="8" s="1"/>
  <c r="C14885" i="8" a="1"/>
  <c r="C14885" i="8"/>
  <c r="D14885" i="8" s="1"/>
  <c r="F14885" i="8" s="1"/>
  <c r="C14886" i="8" a="1"/>
  <c r="C14886" i="8" s="1"/>
  <c r="D14886" i="8" s="1"/>
  <c r="F14886" i="8" s="1"/>
  <c r="C14887" i="8" a="1"/>
  <c r="C14887" i="8" s="1"/>
  <c r="D14887" i="8" s="1"/>
  <c r="F14887" i="8" s="1"/>
  <c r="C14888" i="8" a="1"/>
  <c r="C14888" i="8" s="1"/>
  <c r="D14888" i="8" s="1"/>
  <c r="F14888" i="8" s="1"/>
  <c r="C14889" i="8" a="1"/>
  <c r="C14889" i="8" s="1"/>
  <c r="D14889" i="8" s="1"/>
  <c r="F14889" i="8" s="1"/>
  <c r="C14890" i="8" a="1"/>
  <c r="C14890" i="8" s="1"/>
  <c r="D14890" i="8" s="1"/>
  <c r="F14890" i="8" s="1"/>
  <c r="C14891" i="8" a="1"/>
  <c r="C14891" i="8" s="1"/>
  <c r="D14891" i="8" s="1"/>
  <c r="F14891" i="8" s="1"/>
  <c r="C14892" i="8" a="1"/>
  <c r="C14892" i="8" s="1"/>
  <c r="D14892" i="8" s="1"/>
  <c r="F14892" i="8" s="1"/>
  <c r="C14893" i="8" a="1"/>
  <c r="C14893" i="8" s="1"/>
  <c r="D14893" i="8" s="1"/>
  <c r="F14893" i="8" s="1"/>
  <c r="C14894" i="8" a="1"/>
  <c r="C14894" i="8" s="1"/>
  <c r="D14894" i="8" s="1"/>
  <c r="F14894" i="8" s="1"/>
  <c r="C14895" i="8" a="1"/>
  <c r="C14895" i="8"/>
  <c r="D14895" i="8" s="1"/>
  <c r="F14895" i="8" s="1"/>
  <c r="C14896" i="8" a="1"/>
  <c r="C14896" i="8" s="1"/>
  <c r="D14896" i="8" s="1"/>
  <c r="F14896" i="8" s="1"/>
  <c r="C14897" i="8" a="1"/>
  <c r="C14897" i="8"/>
  <c r="D14897" i="8" s="1"/>
  <c r="F14897" i="8" s="1"/>
  <c r="C14898" i="8" a="1"/>
  <c r="C14898" i="8"/>
  <c r="D14898" i="8" s="1"/>
  <c r="F14898" i="8" s="1"/>
  <c r="C14899" i="8" a="1"/>
  <c r="C14899" i="8" s="1"/>
  <c r="D14899" i="8" s="1"/>
  <c r="F14899" i="8" s="1"/>
  <c r="C14900" i="8" a="1"/>
  <c r="C14900" i="8"/>
  <c r="D14900" i="8" s="1"/>
  <c r="F14900" i="8" s="1"/>
  <c r="C14901" i="8" a="1"/>
  <c r="C14901" i="8" s="1"/>
  <c r="D14901" i="8" s="1"/>
  <c r="F14901" i="8" s="1"/>
  <c r="C14902" i="8" a="1"/>
  <c r="C14902" i="8"/>
  <c r="D14902" i="8" s="1"/>
  <c r="F14902" i="8" s="1"/>
  <c r="C14903" i="8" a="1"/>
  <c r="C14903" i="8" s="1"/>
  <c r="D14903" i="8" s="1"/>
  <c r="F14903" i="8" s="1"/>
  <c r="C14904" i="8" a="1"/>
  <c r="C14904" i="8" s="1"/>
  <c r="D14904" i="8" s="1"/>
  <c r="F14904" i="8" s="1"/>
  <c r="C14905" i="8" a="1"/>
  <c r="C14905" i="8"/>
  <c r="D14905" i="8" s="1"/>
  <c r="F14905" i="8" s="1"/>
  <c r="C14906" i="8" a="1"/>
  <c r="C14906" i="8" s="1"/>
  <c r="D14906" i="8" s="1"/>
  <c r="F14906" i="8" s="1"/>
  <c r="C14907" i="8" a="1"/>
  <c r="C14907" i="8" s="1"/>
  <c r="D14907" i="8" s="1"/>
  <c r="F14907" i="8" s="1"/>
  <c r="C14908" i="8" a="1"/>
  <c r="C14908" i="8" s="1"/>
  <c r="D14908" i="8" s="1"/>
  <c r="F14908" i="8" s="1"/>
  <c r="C14909" i="8" a="1"/>
  <c r="C14909" i="8" s="1"/>
  <c r="D14909" i="8" s="1"/>
  <c r="F14909" i="8" s="1"/>
  <c r="C14910" i="8" a="1"/>
  <c r="C14910" i="8" s="1"/>
  <c r="D14910" i="8" s="1"/>
  <c r="F14910" i="8" s="1"/>
  <c r="C14911" i="8" a="1"/>
  <c r="C14911" i="8" s="1"/>
  <c r="D14911" i="8" s="1"/>
  <c r="F14911" i="8" s="1"/>
  <c r="C14912" i="8" a="1"/>
  <c r="C14912" i="8" s="1"/>
  <c r="D14912" i="8" s="1"/>
  <c r="F14912" i="8" s="1"/>
  <c r="C14913" i="8" a="1"/>
  <c r="C14913" i="8" s="1"/>
  <c r="D14913" i="8" s="1"/>
  <c r="F14913" i="8" s="1"/>
  <c r="C14914" i="8" a="1"/>
  <c r="C14914" i="8"/>
  <c r="D14914" i="8" s="1"/>
  <c r="F14914" i="8" s="1"/>
  <c r="C14915" i="8" a="1"/>
  <c r="C14915" i="8"/>
  <c r="D14915" i="8" s="1"/>
  <c r="F14915" i="8" s="1"/>
  <c r="C14916" i="8" a="1"/>
  <c r="C14916" i="8" s="1"/>
  <c r="D14916" i="8" s="1"/>
  <c r="F14916" i="8" s="1"/>
  <c r="C14917" i="8" a="1"/>
  <c r="C14917" i="8"/>
  <c r="D14917" i="8" s="1"/>
  <c r="F14917" i="8" s="1"/>
  <c r="C14918" i="8" a="1"/>
  <c r="C14918" i="8" s="1"/>
  <c r="D14918" i="8" s="1"/>
  <c r="F14918" i="8" s="1"/>
  <c r="C14919" i="8" a="1"/>
  <c r="C14919" i="8"/>
  <c r="D14919" i="8" s="1"/>
  <c r="F14919" i="8" s="1"/>
  <c r="C14920" i="8" a="1"/>
  <c r="C14920" i="8" s="1"/>
  <c r="D14920" i="8" s="1"/>
  <c r="F14920" i="8" s="1"/>
  <c r="C14921" i="8" a="1"/>
  <c r="C14921" i="8"/>
  <c r="D14921" i="8" s="1"/>
  <c r="F14921" i="8" s="1"/>
  <c r="C14922" i="8" a="1"/>
  <c r="C14922" i="8"/>
  <c r="D14922" i="8" s="1"/>
  <c r="F14922" i="8" s="1"/>
  <c r="C14923" i="8" a="1"/>
  <c r="C14923" i="8" s="1"/>
  <c r="D14923" i="8" s="1"/>
  <c r="F14923" i="8" s="1"/>
  <c r="C14924" i="8" a="1"/>
  <c r="C14924" i="8" s="1"/>
  <c r="D14924" i="8" s="1"/>
  <c r="F14924" i="8" s="1"/>
  <c r="C14925" i="8" a="1"/>
  <c r="C14925" i="8" s="1"/>
  <c r="D14925" i="8" s="1"/>
  <c r="F14925" i="8" s="1"/>
  <c r="C14926" i="8" a="1"/>
  <c r="C14926" i="8" s="1"/>
  <c r="D14926" i="8" s="1"/>
  <c r="F14926" i="8" s="1"/>
  <c r="C14927" i="8" a="1"/>
  <c r="C14927" i="8" s="1"/>
  <c r="D14927" i="8" s="1"/>
  <c r="F14927" i="8" s="1"/>
  <c r="C14928" i="8" a="1"/>
  <c r="C14928" i="8" s="1"/>
  <c r="D14928" i="8" s="1"/>
  <c r="F14928" i="8" s="1"/>
  <c r="C14929" i="8" a="1"/>
  <c r="C14929" i="8" s="1"/>
  <c r="D14929" i="8" s="1"/>
  <c r="F14929" i="8" s="1"/>
  <c r="C14930" i="8" a="1"/>
  <c r="C14930" i="8" s="1"/>
  <c r="D14930" i="8" s="1"/>
  <c r="F14930" i="8" s="1"/>
  <c r="C14931" i="8" a="1"/>
  <c r="C14931" i="8"/>
  <c r="D14931" i="8" s="1"/>
  <c r="F14931" i="8" s="1"/>
  <c r="C14932" i="8" a="1"/>
  <c r="C14932" i="8"/>
  <c r="D14932" i="8" s="1"/>
  <c r="F14932" i="8" s="1"/>
  <c r="C14933" i="8" a="1"/>
  <c r="C14933" i="8" s="1"/>
  <c r="D14933" i="8" s="1"/>
  <c r="F14933" i="8" s="1"/>
  <c r="C14934" i="8" a="1"/>
  <c r="C14934" i="8"/>
  <c r="D14934" i="8" s="1"/>
  <c r="F14934" i="8" s="1"/>
  <c r="C14935" i="8" a="1"/>
  <c r="C14935" i="8" s="1"/>
  <c r="D14935" i="8" s="1"/>
  <c r="F14935" i="8" s="1"/>
  <c r="C14936" i="8" a="1"/>
  <c r="C14936" i="8" s="1"/>
  <c r="D14936" i="8" s="1"/>
  <c r="F14936" i="8" s="1"/>
  <c r="C14937" i="8" a="1"/>
  <c r="C14937" i="8" s="1"/>
  <c r="D14937" i="8" s="1"/>
  <c r="F14937" i="8" s="1"/>
  <c r="C14938" i="8" a="1"/>
  <c r="C14938" i="8"/>
  <c r="D14938" i="8" s="1"/>
  <c r="F14938" i="8" s="1"/>
  <c r="C14939" i="8" a="1"/>
  <c r="C14939" i="8"/>
  <c r="D14939" i="8" s="1"/>
  <c r="F14939" i="8" s="1"/>
  <c r="C14940" i="8" a="1"/>
  <c r="C14940" i="8" s="1"/>
  <c r="D14940" i="8" s="1"/>
  <c r="F14940" i="8" s="1"/>
  <c r="C14941" i="8" a="1"/>
  <c r="C14941" i="8" s="1"/>
  <c r="D14941" i="8" s="1"/>
  <c r="F14941" i="8" s="1"/>
  <c r="C14942" i="8" a="1"/>
  <c r="C14942" i="8" s="1"/>
  <c r="D14942" i="8" s="1"/>
  <c r="F14942" i="8" s="1"/>
  <c r="C14943" i="8" a="1"/>
  <c r="C14943" i="8" s="1"/>
  <c r="D14943" i="8" s="1"/>
  <c r="F14943" i="8" s="1"/>
  <c r="C14944" i="8" a="1"/>
  <c r="C14944" i="8" s="1"/>
  <c r="D14944" i="8" s="1"/>
  <c r="F14944" i="8" s="1"/>
  <c r="C14945" i="8" a="1"/>
  <c r="C14945" i="8"/>
  <c r="D14945" i="8" s="1"/>
  <c r="F14945" i="8" s="1"/>
  <c r="C14946" i="8" a="1"/>
  <c r="C14946" i="8" s="1"/>
  <c r="D14946" i="8" s="1"/>
  <c r="F14946" i="8" s="1"/>
  <c r="C14947" i="8" a="1"/>
  <c r="C14947" i="8" s="1"/>
  <c r="D14947" i="8" s="1"/>
  <c r="F14947" i="8" s="1"/>
  <c r="C14948" i="8" a="1"/>
  <c r="C14948" i="8" s="1"/>
  <c r="D14948" i="8" s="1"/>
  <c r="F14948" i="8" s="1"/>
  <c r="C14949" i="8" a="1"/>
  <c r="C14949" i="8"/>
  <c r="D14949" i="8" s="1"/>
  <c r="F14949" i="8" s="1"/>
  <c r="C14950" i="8" a="1"/>
  <c r="C14950" i="8" s="1"/>
  <c r="D14950" i="8" s="1"/>
  <c r="F14950" i="8" s="1"/>
  <c r="C14951" i="8" a="1"/>
  <c r="C14951" i="8"/>
  <c r="D14951" i="8" s="1"/>
  <c r="F14951" i="8" s="1"/>
  <c r="C14952" i="8" a="1"/>
  <c r="C14952" i="8" s="1"/>
  <c r="D14952" i="8" s="1"/>
  <c r="F14952" i="8" s="1"/>
  <c r="C14953" i="8" a="1"/>
  <c r="C14953" i="8" s="1"/>
  <c r="D14953" i="8" s="1"/>
  <c r="F14953" i="8" s="1"/>
  <c r="C14954" i="8" a="1"/>
  <c r="C14954" i="8" s="1"/>
  <c r="D14954" i="8" s="1"/>
  <c r="F14954" i="8" s="1"/>
  <c r="C14955" i="8" a="1"/>
  <c r="C14955" i="8"/>
  <c r="D14955" i="8" s="1"/>
  <c r="F14955" i="8" s="1"/>
  <c r="C14956" i="8" a="1"/>
  <c r="C14956" i="8"/>
  <c r="D14956" i="8" s="1"/>
  <c r="F14956" i="8" s="1"/>
  <c r="C14957" i="8" a="1"/>
  <c r="C14957" i="8" s="1"/>
  <c r="D14957" i="8" s="1"/>
  <c r="F14957" i="8" s="1"/>
  <c r="C14958" i="8" a="1"/>
  <c r="C14958" i="8" s="1"/>
  <c r="D14958" i="8" s="1"/>
  <c r="F14958" i="8" s="1"/>
  <c r="C14959" i="8" a="1"/>
  <c r="C14959" i="8" s="1"/>
  <c r="D14959" i="8" s="1"/>
  <c r="F14959" i="8" s="1"/>
  <c r="C14960" i="8" a="1"/>
  <c r="C14960" i="8" s="1"/>
  <c r="D14960" i="8" s="1"/>
  <c r="F14960" i="8" s="1"/>
  <c r="C14961" i="8" a="1"/>
  <c r="C14961" i="8" s="1"/>
  <c r="D14961" i="8" s="1"/>
  <c r="F14961" i="8" s="1"/>
  <c r="C14962" i="8" a="1"/>
  <c r="C14962" i="8"/>
  <c r="D14962" i="8" s="1"/>
  <c r="F14962" i="8" s="1"/>
  <c r="C14963" i="8" a="1"/>
  <c r="C14963" i="8" s="1"/>
  <c r="D14963" i="8" s="1"/>
  <c r="F14963" i="8" s="1"/>
  <c r="C14964" i="8" a="1"/>
  <c r="C14964" i="8" s="1"/>
  <c r="D14964" i="8" s="1"/>
  <c r="F14964" i="8" s="1"/>
  <c r="C14965" i="8" a="1"/>
  <c r="C14965" i="8"/>
  <c r="D14965" i="8" s="1"/>
  <c r="F14965" i="8" s="1"/>
  <c r="C14966" i="8" a="1"/>
  <c r="C14966" i="8"/>
  <c r="D14966" i="8" s="1"/>
  <c r="F14966" i="8" s="1"/>
  <c r="C14967" i="8" a="1"/>
  <c r="C14967" i="8" s="1"/>
  <c r="D14967" i="8" s="1"/>
  <c r="F14967" i="8" s="1"/>
  <c r="C14968" i="8" a="1"/>
  <c r="C14968" i="8" s="1"/>
  <c r="D14968" i="8" s="1"/>
  <c r="F14968" i="8" s="1"/>
  <c r="C14969" i="8" a="1"/>
  <c r="C14969" i="8" s="1"/>
  <c r="D14969" i="8" s="1"/>
  <c r="F14969" i="8" s="1"/>
  <c r="C14970" i="8" a="1"/>
  <c r="C14970" i="8" s="1"/>
  <c r="D14970" i="8" s="1"/>
  <c r="F14970" i="8" s="1"/>
  <c r="C14971" i="8" a="1"/>
  <c r="C14971" i="8" s="1"/>
  <c r="D14971" i="8" s="1"/>
  <c r="F14971" i="8" s="1"/>
  <c r="C14972" i="8" a="1"/>
  <c r="C14972" i="8"/>
  <c r="D14972" i="8" s="1"/>
  <c r="F14972" i="8" s="1"/>
  <c r="C14973" i="8" a="1"/>
  <c r="C14973" i="8"/>
  <c r="D14973" i="8" s="1"/>
  <c r="F14973" i="8" s="1"/>
  <c r="C14974" i="8" a="1"/>
  <c r="C14974" i="8" s="1"/>
  <c r="D14974" i="8" s="1"/>
  <c r="F14974" i="8" s="1"/>
  <c r="C14975" i="8" a="1"/>
  <c r="C14975" i="8" s="1"/>
  <c r="D14975" i="8" s="1"/>
  <c r="F14975" i="8" s="1"/>
  <c r="C14976" i="8" a="1"/>
  <c r="C14976" i="8" s="1"/>
  <c r="D14976" i="8" s="1"/>
  <c r="F14976" i="8" s="1"/>
  <c r="C14977" i="8" a="1"/>
  <c r="C14977" i="8"/>
  <c r="D14977" i="8" s="1"/>
  <c r="F14977" i="8" s="1"/>
  <c r="C14978" i="8" a="1"/>
  <c r="C14978" i="8" s="1"/>
  <c r="D14978" i="8" s="1"/>
  <c r="F14978" i="8" s="1"/>
  <c r="C14979" i="8" a="1"/>
  <c r="C14979" i="8"/>
  <c r="D14979" i="8" s="1"/>
  <c r="F14979" i="8" s="1"/>
  <c r="C14980" i="8" a="1"/>
  <c r="C14980" i="8" s="1"/>
  <c r="D14980" i="8" s="1"/>
  <c r="F14980" i="8" s="1"/>
  <c r="C14981" i="8" a="1"/>
  <c r="C14981" i="8" s="1"/>
  <c r="D14981" i="8" s="1"/>
  <c r="F14981" i="8" s="1"/>
  <c r="C14982" i="8" a="1"/>
  <c r="C14982" i="8"/>
  <c r="D14982" i="8" s="1"/>
  <c r="F14982" i="8" s="1"/>
  <c r="C14983" i="8" a="1"/>
  <c r="C14983" i="8"/>
  <c r="D14983" i="8" s="1"/>
  <c r="F14983" i="8" s="1"/>
  <c r="C14984" i="8" a="1"/>
  <c r="C14984" i="8" s="1"/>
  <c r="D14984" i="8" s="1"/>
  <c r="F14984" i="8" s="1"/>
  <c r="C14985" i="8" a="1"/>
  <c r="C14985" i="8"/>
  <c r="D14985" i="8" s="1"/>
  <c r="F14985" i="8" s="1"/>
  <c r="C14986" i="8" a="1"/>
  <c r="C14986" i="8" s="1"/>
  <c r="D14986" i="8" s="1"/>
  <c r="F14986" i="8" s="1"/>
  <c r="C14987" i="8" a="1"/>
  <c r="C14987" i="8" s="1"/>
  <c r="D14987" i="8" s="1"/>
  <c r="F14987" i="8" s="1"/>
  <c r="C14988" i="8" a="1"/>
  <c r="C14988" i="8" s="1"/>
  <c r="D14988" i="8" s="1"/>
  <c r="F14988" i="8" s="1"/>
  <c r="C14989" i="8" a="1"/>
  <c r="C14989" i="8" s="1"/>
  <c r="D14989" i="8" s="1"/>
  <c r="F14989" i="8" s="1"/>
  <c r="C14990" i="8" a="1"/>
  <c r="C14990" i="8"/>
  <c r="D14990" i="8" s="1"/>
  <c r="F14990" i="8" s="1"/>
  <c r="C14991" i="8" a="1"/>
  <c r="C14991" i="8"/>
  <c r="D14991" i="8" s="1"/>
  <c r="F14991" i="8" s="1"/>
  <c r="C14992" i="8" a="1"/>
  <c r="C14992" i="8" s="1"/>
  <c r="D14992" i="8" s="1"/>
  <c r="F14992" i="8" s="1"/>
  <c r="C14993" i="8" a="1"/>
  <c r="C14993" i="8" s="1"/>
  <c r="D14993" i="8" s="1"/>
  <c r="F14993" i="8" s="1"/>
  <c r="C14994" i="8" a="1"/>
  <c r="C14994" i="8" s="1"/>
  <c r="D14994" i="8" s="1"/>
  <c r="F14994" i="8" s="1"/>
  <c r="C14995" i="8" a="1"/>
  <c r="C14995" i="8" s="1"/>
  <c r="D14995" i="8" s="1"/>
  <c r="F14995" i="8" s="1"/>
  <c r="C14996" i="8" a="1"/>
  <c r="C14996" i="8" s="1"/>
  <c r="D14996" i="8" s="1"/>
  <c r="F14996" i="8" s="1"/>
  <c r="C14997" i="8" a="1"/>
  <c r="C14997" i="8" s="1"/>
  <c r="D14997" i="8" s="1"/>
  <c r="F14997" i="8" s="1"/>
  <c r="C14998" i="8" a="1"/>
  <c r="C14998" i="8" s="1"/>
  <c r="D14998" i="8" s="1"/>
  <c r="F14998" i="8" s="1"/>
  <c r="C14999" i="8" a="1"/>
  <c r="C14999" i="8"/>
  <c r="D14999" i="8" s="1"/>
  <c r="F14999" i="8" s="1"/>
  <c r="C15000" i="8" a="1"/>
  <c r="C15000" i="8" s="1"/>
  <c r="D15000" i="8" s="1"/>
  <c r="F15000" i="8" s="1"/>
  <c r="C15001" i="8" a="1"/>
  <c r="C15001" i="8" s="1"/>
  <c r="D15001" i="8" s="1"/>
  <c r="F15001" i="8" s="1"/>
  <c r="C15002" i="8" a="1"/>
  <c r="C15002" i="8" s="1"/>
  <c r="D15002" i="8" s="1"/>
  <c r="F15002" i="8" s="1"/>
  <c r="C15003" i="8" a="1"/>
  <c r="C15003" i="8" s="1"/>
  <c r="D15003" i="8" s="1"/>
  <c r="F15003" i="8" s="1"/>
  <c r="C15004" i="8" a="1"/>
  <c r="C15004" i="8" s="1"/>
  <c r="D15004" i="8" s="1"/>
  <c r="F15004" i="8" s="1"/>
  <c r="C15005" i="8" a="1"/>
  <c r="C15005" i="8" s="1"/>
  <c r="D15005" i="8" s="1"/>
  <c r="F15005" i="8" s="1"/>
  <c r="C15006" i="8" a="1"/>
  <c r="C15006" i="8" s="1"/>
  <c r="D15006" i="8" s="1"/>
  <c r="F15006" i="8" s="1"/>
  <c r="C15007" i="8" a="1"/>
  <c r="C15007" i="8" s="1"/>
  <c r="D15007" i="8" s="1"/>
  <c r="F15007" i="8" s="1"/>
  <c r="C15008" i="8" a="1"/>
  <c r="C15008" i="8" s="1"/>
  <c r="D15008" i="8" s="1"/>
  <c r="F15008" i="8" s="1"/>
  <c r="C15009" i="8" a="1"/>
  <c r="C15009" i="8" s="1"/>
  <c r="D15009" i="8" s="1"/>
  <c r="F15009" i="8" s="1"/>
  <c r="C15010" i="8" a="1"/>
  <c r="C15010" i="8" s="1"/>
  <c r="D15010" i="8" s="1"/>
  <c r="F15010" i="8" s="1"/>
  <c r="C15011" i="8" a="1"/>
  <c r="C15011" i="8" s="1"/>
  <c r="D15011" i="8" s="1"/>
  <c r="F15011" i="8" s="1"/>
  <c r="C15012" i="8" a="1"/>
  <c r="C15012" i="8" s="1"/>
  <c r="D15012" i="8" s="1"/>
  <c r="F15012" i="8" s="1"/>
  <c r="C15013" i="8" a="1"/>
  <c r="C15013" i="8" s="1"/>
  <c r="D15013" i="8" s="1"/>
  <c r="F15013" i="8" s="1"/>
  <c r="C15014" i="8" a="1"/>
  <c r="C15014" i="8" s="1"/>
  <c r="D15014" i="8" s="1"/>
  <c r="F15014" i="8" s="1"/>
  <c r="C15015" i="8" a="1"/>
  <c r="C15015" i="8" s="1"/>
  <c r="D15015" i="8" s="1"/>
  <c r="F15015" i="8" s="1"/>
  <c r="C15016" i="8" a="1"/>
  <c r="C15016" i="8" s="1"/>
  <c r="D15016" i="8" s="1"/>
  <c r="F15016" i="8" s="1"/>
  <c r="C15017" i="8" a="1"/>
  <c r="C15017" i="8" s="1"/>
  <c r="D15017" i="8" s="1"/>
  <c r="F15017" i="8" s="1"/>
  <c r="C15018" i="8" a="1"/>
  <c r="C15018" i="8" s="1"/>
  <c r="D15018" i="8" s="1"/>
  <c r="F15018" i="8" s="1"/>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9632" i="3"/>
  <c r="G9633" i="3"/>
  <c r="G9634" i="3"/>
  <c r="G9635" i="3"/>
  <c r="G9636" i="3"/>
  <c r="G9637" i="3"/>
  <c r="G9638" i="3"/>
  <c r="G9639" i="3"/>
  <c r="G9640" i="3"/>
  <c r="G9641" i="3"/>
  <c r="G9642" i="3"/>
  <c r="G9643" i="3"/>
  <c r="G9644" i="3"/>
  <c r="G9645" i="3"/>
  <c r="G9646" i="3"/>
  <c r="G9647" i="3"/>
  <c r="G9648" i="3"/>
  <c r="G9649" i="3"/>
  <c r="G9650" i="3"/>
  <c r="G9651" i="3"/>
  <c r="G9652" i="3"/>
  <c r="G9653" i="3"/>
  <c r="G9654" i="3"/>
  <c r="G9655" i="3"/>
  <c r="G9656" i="3"/>
  <c r="G9657" i="3"/>
  <c r="G9658" i="3"/>
  <c r="G9659" i="3"/>
  <c r="G9660" i="3"/>
  <c r="G9661" i="3"/>
  <c r="G9662" i="3"/>
  <c r="G9663" i="3"/>
  <c r="G9664" i="3"/>
  <c r="G9665" i="3"/>
  <c r="G9666" i="3"/>
  <c r="G9667" i="3"/>
  <c r="G9668" i="3"/>
  <c r="G9669" i="3"/>
  <c r="G9670" i="3"/>
  <c r="G9671" i="3"/>
  <c r="G9672" i="3"/>
  <c r="G9673" i="3"/>
  <c r="G9674" i="3"/>
  <c r="G9675" i="3"/>
  <c r="G9676" i="3"/>
  <c r="G9677" i="3"/>
  <c r="G9678" i="3"/>
  <c r="G9679" i="3"/>
  <c r="G9680" i="3"/>
  <c r="G9681" i="3"/>
  <c r="G9682" i="3"/>
  <c r="G9683" i="3"/>
  <c r="G9684" i="3"/>
  <c r="G9685" i="3"/>
  <c r="G9686" i="3"/>
  <c r="G9687" i="3"/>
  <c r="G9688" i="3"/>
  <c r="G9689" i="3"/>
  <c r="G9690" i="3"/>
  <c r="G9691" i="3"/>
  <c r="G9692" i="3"/>
  <c r="G9693" i="3"/>
  <c r="G9694" i="3"/>
  <c r="G9695" i="3"/>
  <c r="G9696" i="3"/>
  <c r="G9697" i="3"/>
  <c r="G9698" i="3"/>
  <c r="G9699" i="3"/>
  <c r="G9700" i="3"/>
  <c r="G9701" i="3"/>
  <c r="G9702" i="3"/>
  <c r="G9703" i="3"/>
  <c r="G9704" i="3"/>
  <c r="G9705" i="3"/>
  <c r="G9706" i="3"/>
  <c r="G9707" i="3"/>
  <c r="G9708" i="3"/>
  <c r="G9709" i="3"/>
  <c r="G9710" i="3"/>
  <c r="G9711" i="3"/>
  <c r="G9712" i="3"/>
  <c r="G9713" i="3"/>
  <c r="G9714" i="3"/>
  <c r="G9715" i="3"/>
  <c r="G9716" i="3"/>
  <c r="G9717" i="3"/>
  <c r="G9718" i="3"/>
  <c r="G9719" i="3"/>
  <c r="G9720" i="3"/>
  <c r="G9721" i="3"/>
  <c r="G9722" i="3"/>
  <c r="G9723" i="3"/>
  <c r="G9724" i="3"/>
  <c r="G9725" i="3"/>
  <c r="G9726" i="3"/>
  <c r="G9727" i="3"/>
  <c r="G9728" i="3"/>
  <c r="G9729" i="3"/>
  <c r="G9730" i="3"/>
  <c r="G9731" i="3"/>
  <c r="G9732" i="3"/>
  <c r="G9733" i="3"/>
  <c r="G9734" i="3"/>
  <c r="G9735" i="3"/>
  <c r="G9736" i="3"/>
  <c r="G9737" i="3"/>
  <c r="G9738" i="3"/>
  <c r="G9739" i="3"/>
  <c r="G9740" i="3"/>
  <c r="G9741" i="3"/>
  <c r="G9742" i="3"/>
  <c r="G9743" i="3"/>
  <c r="G9744" i="3"/>
  <c r="G9745" i="3"/>
  <c r="G9746" i="3"/>
  <c r="G9747" i="3"/>
  <c r="G9748" i="3"/>
  <c r="G9749" i="3"/>
  <c r="G9750" i="3"/>
  <c r="G9751" i="3"/>
  <c r="G9752" i="3"/>
  <c r="G9753" i="3"/>
  <c r="G9754" i="3"/>
  <c r="G9755" i="3"/>
  <c r="G9756" i="3"/>
  <c r="G9757" i="3"/>
  <c r="G9758" i="3"/>
  <c r="G9759" i="3"/>
  <c r="G9760" i="3"/>
  <c r="G9761" i="3"/>
  <c r="G9762" i="3"/>
  <c r="G9763" i="3"/>
  <c r="G9764" i="3"/>
  <c r="G9765" i="3"/>
  <c r="G9766" i="3"/>
  <c r="G9767" i="3"/>
  <c r="G9768" i="3"/>
  <c r="G9769" i="3"/>
  <c r="G9770" i="3"/>
  <c r="G9771" i="3"/>
  <c r="G9772" i="3"/>
  <c r="G9773" i="3"/>
  <c r="G9774" i="3"/>
  <c r="G9775" i="3"/>
  <c r="G9776" i="3"/>
  <c r="G9777" i="3"/>
  <c r="G9778" i="3"/>
  <c r="G9779" i="3"/>
  <c r="G9780" i="3"/>
  <c r="G9781" i="3"/>
  <c r="G9782" i="3"/>
  <c r="G9783" i="3"/>
  <c r="G9784" i="3"/>
  <c r="G9785" i="3"/>
  <c r="G9786" i="3"/>
  <c r="G9787" i="3"/>
  <c r="G9788" i="3"/>
  <c r="G9789" i="3"/>
  <c r="G9790" i="3"/>
  <c r="G9791" i="3"/>
  <c r="G9792" i="3"/>
  <c r="G9793" i="3"/>
  <c r="G9794" i="3"/>
  <c r="G9795" i="3"/>
  <c r="G9796" i="3"/>
  <c r="G9797" i="3"/>
  <c r="G9798" i="3"/>
  <c r="G9799" i="3"/>
  <c r="G9800" i="3"/>
  <c r="G9801" i="3"/>
  <c r="G9802" i="3"/>
  <c r="G9803" i="3"/>
  <c r="G9804" i="3"/>
  <c r="G9805" i="3"/>
  <c r="G9806" i="3"/>
  <c r="G9807" i="3"/>
  <c r="G9808" i="3"/>
  <c r="G9809" i="3"/>
  <c r="G9810" i="3"/>
  <c r="G9811" i="3"/>
  <c r="G9812" i="3"/>
  <c r="G9813" i="3"/>
  <c r="G9814" i="3"/>
  <c r="G9815" i="3"/>
  <c r="G9816" i="3"/>
  <c r="G9817" i="3"/>
  <c r="G9818" i="3"/>
  <c r="G9819" i="3"/>
  <c r="G9820" i="3"/>
  <c r="G9821" i="3"/>
  <c r="G9822" i="3"/>
  <c r="G9823" i="3"/>
  <c r="G9824" i="3"/>
  <c r="G9825" i="3"/>
  <c r="G9826" i="3"/>
  <c r="G9827" i="3"/>
  <c r="G9828" i="3"/>
  <c r="G9829" i="3"/>
  <c r="G9830" i="3"/>
  <c r="G9831" i="3"/>
  <c r="G9832" i="3"/>
  <c r="G9833" i="3"/>
  <c r="G9834" i="3"/>
  <c r="G9835" i="3"/>
  <c r="G9836" i="3"/>
  <c r="G9837" i="3"/>
  <c r="G9838" i="3"/>
  <c r="G9839" i="3"/>
  <c r="G9840" i="3"/>
  <c r="G9841" i="3"/>
  <c r="G9842" i="3"/>
  <c r="G9843" i="3"/>
  <c r="G9844" i="3"/>
  <c r="G9845" i="3"/>
  <c r="G9846" i="3"/>
  <c r="G9847" i="3"/>
  <c r="G9848" i="3"/>
  <c r="G9849" i="3"/>
  <c r="G9850" i="3"/>
  <c r="G9851" i="3"/>
  <c r="G9852" i="3"/>
  <c r="G9853" i="3"/>
  <c r="G9854" i="3"/>
  <c r="G9855" i="3"/>
  <c r="G9856" i="3"/>
  <c r="G9857" i="3"/>
  <c r="G9858" i="3"/>
  <c r="G9859" i="3"/>
  <c r="G9860" i="3"/>
  <c r="G9861" i="3"/>
  <c r="G9862" i="3"/>
  <c r="G9863" i="3"/>
  <c r="G9864" i="3"/>
  <c r="G9865" i="3"/>
  <c r="G9866" i="3"/>
  <c r="G9867" i="3"/>
  <c r="G9868" i="3"/>
  <c r="G9869" i="3"/>
  <c r="G9870" i="3"/>
  <c r="G9871" i="3"/>
  <c r="G9872" i="3"/>
  <c r="G9873" i="3"/>
  <c r="G9874" i="3"/>
  <c r="G9875" i="3"/>
  <c r="G9876" i="3"/>
  <c r="G9877" i="3"/>
  <c r="G9878" i="3"/>
  <c r="G9879" i="3"/>
  <c r="G9880" i="3"/>
  <c r="G9881" i="3"/>
  <c r="G9882" i="3"/>
  <c r="G9883" i="3"/>
  <c r="G9884" i="3"/>
  <c r="G9885" i="3"/>
  <c r="G9886" i="3"/>
  <c r="G9887" i="3"/>
  <c r="G9888" i="3"/>
  <c r="G9889" i="3"/>
  <c r="G9890" i="3"/>
  <c r="G9891" i="3"/>
  <c r="G9892" i="3"/>
  <c r="G9893" i="3"/>
  <c r="G9894" i="3"/>
  <c r="G9895" i="3"/>
  <c r="G9896" i="3"/>
  <c r="G9897" i="3"/>
  <c r="G9898" i="3"/>
  <c r="G9899" i="3"/>
  <c r="G9900" i="3"/>
  <c r="G9901" i="3"/>
  <c r="G9902" i="3"/>
  <c r="G9903" i="3"/>
  <c r="G9904" i="3"/>
  <c r="G9905" i="3"/>
  <c r="G9906" i="3"/>
  <c r="G9907" i="3"/>
  <c r="G9908" i="3"/>
  <c r="G9909" i="3"/>
  <c r="G9910" i="3"/>
  <c r="G9911" i="3"/>
  <c r="G9912" i="3"/>
  <c r="G9913" i="3"/>
  <c r="G9914" i="3"/>
  <c r="G9915" i="3"/>
  <c r="G9916" i="3"/>
  <c r="G9917" i="3"/>
  <c r="G9918" i="3"/>
  <c r="G9919" i="3"/>
  <c r="G9920" i="3"/>
  <c r="G9921" i="3"/>
  <c r="G9922" i="3"/>
  <c r="G9923" i="3"/>
  <c r="G9924" i="3"/>
  <c r="G9925" i="3"/>
  <c r="G9926" i="3"/>
  <c r="G9927" i="3"/>
  <c r="G9928" i="3"/>
  <c r="G9929" i="3"/>
  <c r="G9930" i="3"/>
  <c r="G9931" i="3"/>
  <c r="G9932" i="3"/>
  <c r="G9933" i="3"/>
  <c r="G9934" i="3"/>
  <c r="G9935" i="3"/>
  <c r="G9936" i="3"/>
  <c r="G9937" i="3"/>
  <c r="G9938" i="3"/>
  <c r="G9939" i="3"/>
  <c r="G9940" i="3"/>
  <c r="G9941" i="3"/>
  <c r="G9942" i="3"/>
  <c r="G9943" i="3"/>
  <c r="G9944" i="3"/>
  <c r="G9945" i="3"/>
  <c r="G9946" i="3"/>
  <c r="G9947" i="3"/>
  <c r="G9948" i="3"/>
  <c r="G9949" i="3"/>
  <c r="G9950" i="3"/>
  <c r="G9951" i="3"/>
  <c r="G9952" i="3"/>
  <c r="G9953" i="3"/>
  <c r="G9954" i="3"/>
  <c r="G9955" i="3"/>
  <c r="G9956" i="3"/>
  <c r="G9957" i="3"/>
  <c r="G9958" i="3"/>
  <c r="G9959" i="3"/>
  <c r="G9960" i="3"/>
  <c r="G9961" i="3"/>
  <c r="G9962" i="3"/>
  <c r="G9963" i="3"/>
  <c r="G9964" i="3"/>
  <c r="G9965" i="3"/>
  <c r="G9966" i="3"/>
  <c r="G9967" i="3"/>
  <c r="G9968" i="3"/>
  <c r="G9969" i="3"/>
  <c r="G9970" i="3"/>
  <c r="G9971" i="3"/>
  <c r="G9972" i="3"/>
  <c r="G9973" i="3"/>
  <c r="G9974" i="3"/>
  <c r="G9975" i="3"/>
  <c r="G9976" i="3"/>
  <c r="G9977" i="3"/>
  <c r="G9978" i="3"/>
  <c r="G9979" i="3"/>
  <c r="G9980" i="3"/>
  <c r="G9981" i="3"/>
  <c r="G9982" i="3"/>
  <c r="G9983" i="3"/>
  <c r="G9984" i="3"/>
  <c r="G9985" i="3"/>
  <c r="G9986" i="3"/>
  <c r="G9987" i="3"/>
  <c r="G9988" i="3"/>
  <c r="G9989" i="3"/>
  <c r="G9990" i="3"/>
  <c r="G9991" i="3"/>
  <c r="G9992" i="3"/>
  <c r="G9993" i="3"/>
  <c r="G9994" i="3"/>
  <c r="G9995" i="3"/>
  <c r="G9996" i="3"/>
  <c r="G9997" i="3"/>
  <c r="G9998" i="3"/>
  <c r="G9999" i="3"/>
  <c r="G10000" i="3"/>
  <c r="G10001" i="3"/>
  <c r="G10002" i="3"/>
  <c r="G10003" i="3"/>
  <c r="G10004" i="3"/>
  <c r="G10005" i="3"/>
  <c r="G10006" i="3"/>
  <c r="G10007" i="3"/>
  <c r="G10008" i="3"/>
  <c r="G10009" i="3"/>
  <c r="G10010" i="3"/>
  <c r="G10011" i="3"/>
  <c r="G10012" i="3"/>
  <c r="G10013" i="3"/>
  <c r="G10014" i="3"/>
  <c r="G10015" i="3"/>
  <c r="G10016" i="3"/>
  <c r="G10017" i="3"/>
  <c r="G10018" i="3"/>
  <c r="G10019" i="3"/>
  <c r="G10020" i="3"/>
  <c r="G10021" i="3"/>
  <c r="G10022" i="3"/>
  <c r="G10023" i="3"/>
  <c r="G10024" i="3"/>
  <c r="G10025" i="3"/>
  <c r="G10026" i="3"/>
  <c r="G10027" i="3"/>
  <c r="G10028" i="3"/>
  <c r="G10029" i="3"/>
  <c r="G10030" i="3"/>
  <c r="G10031" i="3"/>
  <c r="G10032" i="3"/>
  <c r="G10033" i="3"/>
  <c r="G10034" i="3"/>
  <c r="G10035" i="3"/>
  <c r="G10036" i="3"/>
  <c r="G10037" i="3"/>
  <c r="G10038" i="3"/>
  <c r="G10039" i="3"/>
  <c r="G10040" i="3"/>
  <c r="G10041" i="3"/>
  <c r="G10042" i="3"/>
  <c r="G10043" i="3"/>
  <c r="G10044" i="3"/>
  <c r="G10045" i="3"/>
  <c r="G10046" i="3"/>
  <c r="G10047" i="3"/>
  <c r="G10048" i="3"/>
  <c r="G10049" i="3"/>
  <c r="G10050" i="3"/>
  <c r="G10051" i="3"/>
  <c r="G10052" i="3"/>
  <c r="G10053" i="3"/>
  <c r="G10054" i="3"/>
  <c r="G10055" i="3"/>
  <c r="G10056" i="3"/>
  <c r="G10057" i="3"/>
  <c r="G10058" i="3"/>
  <c r="G10059" i="3"/>
  <c r="G10060" i="3"/>
  <c r="G10061" i="3"/>
  <c r="G10062" i="3"/>
  <c r="G10063" i="3"/>
  <c r="G10064" i="3"/>
  <c r="G10065" i="3"/>
  <c r="G10066" i="3"/>
  <c r="G10067" i="3"/>
  <c r="G10068" i="3"/>
  <c r="G10069" i="3"/>
  <c r="G10070" i="3"/>
  <c r="G10071" i="3"/>
  <c r="G10072" i="3"/>
  <c r="G10073" i="3"/>
  <c r="G10074" i="3"/>
  <c r="G10075" i="3"/>
  <c r="G10076" i="3"/>
  <c r="G10077" i="3"/>
  <c r="G10078" i="3"/>
  <c r="G10079" i="3"/>
  <c r="G10080" i="3"/>
  <c r="G10081" i="3"/>
  <c r="G10082" i="3"/>
  <c r="G10083" i="3"/>
  <c r="G10084" i="3"/>
  <c r="G10085" i="3"/>
  <c r="G10086" i="3"/>
  <c r="G10087" i="3"/>
  <c r="G10088" i="3"/>
  <c r="G10089" i="3"/>
  <c r="G10090" i="3"/>
  <c r="G10091" i="3"/>
  <c r="G10092" i="3"/>
  <c r="G10093" i="3"/>
  <c r="G10094" i="3"/>
  <c r="G10095" i="3"/>
  <c r="G10096" i="3"/>
  <c r="G10097" i="3"/>
  <c r="G10098" i="3"/>
  <c r="G10099" i="3"/>
  <c r="G10100" i="3"/>
  <c r="G10101" i="3"/>
  <c r="G10102" i="3"/>
  <c r="G10103" i="3"/>
  <c r="G10104" i="3"/>
  <c r="G10105" i="3"/>
  <c r="G10106" i="3"/>
  <c r="G10107" i="3"/>
  <c r="G10108" i="3"/>
  <c r="G10109" i="3"/>
  <c r="G10110" i="3"/>
  <c r="G10111" i="3"/>
  <c r="G10112" i="3"/>
  <c r="G10113" i="3"/>
  <c r="G10114" i="3"/>
  <c r="G10115" i="3"/>
  <c r="G10116" i="3"/>
  <c r="G10117" i="3"/>
  <c r="G10118" i="3"/>
  <c r="G10119" i="3"/>
  <c r="G10120" i="3"/>
  <c r="G10121" i="3"/>
  <c r="G10122" i="3"/>
  <c r="G10123" i="3"/>
  <c r="G10124" i="3"/>
  <c r="G10125" i="3"/>
  <c r="G10126" i="3"/>
  <c r="G10127" i="3"/>
  <c r="G10128" i="3"/>
  <c r="G10129" i="3"/>
  <c r="G10130" i="3"/>
  <c r="G10131" i="3"/>
  <c r="G10132" i="3"/>
  <c r="G10133" i="3"/>
  <c r="G10134" i="3"/>
  <c r="G10135" i="3"/>
  <c r="G10136" i="3"/>
  <c r="G10137" i="3"/>
  <c r="G10138" i="3"/>
  <c r="G10139" i="3"/>
  <c r="G10140" i="3"/>
  <c r="G10141" i="3"/>
  <c r="G10142" i="3"/>
  <c r="G10143" i="3"/>
  <c r="G10144" i="3"/>
  <c r="G10145" i="3"/>
  <c r="G10146" i="3"/>
  <c r="G10147" i="3"/>
  <c r="G10148" i="3"/>
  <c r="G10149" i="3"/>
  <c r="G10150" i="3"/>
  <c r="G10151" i="3"/>
  <c r="G10152" i="3"/>
  <c r="G10153" i="3"/>
  <c r="G10154" i="3"/>
  <c r="G10155" i="3"/>
  <c r="G10156" i="3"/>
  <c r="G10157" i="3"/>
  <c r="G10158" i="3"/>
  <c r="G10159" i="3"/>
  <c r="G10160" i="3"/>
  <c r="G10161" i="3"/>
  <c r="G10162" i="3"/>
  <c r="G10163" i="3"/>
  <c r="G10164" i="3"/>
  <c r="G10165" i="3"/>
  <c r="G10166" i="3"/>
  <c r="G10167" i="3"/>
  <c r="G10168" i="3"/>
  <c r="G10169" i="3"/>
  <c r="G10170" i="3"/>
  <c r="G10171" i="3"/>
  <c r="G10172" i="3"/>
  <c r="G10173" i="3"/>
  <c r="G10174" i="3"/>
  <c r="G10175" i="3"/>
  <c r="G10176" i="3"/>
  <c r="G10177" i="3"/>
  <c r="G10178" i="3"/>
  <c r="G10179" i="3"/>
  <c r="G10180" i="3"/>
  <c r="G10181" i="3"/>
  <c r="G10182" i="3"/>
  <c r="G10183" i="3"/>
  <c r="G10184" i="3"/>
  <c r="G10185" i="3"/>
  <c r="G10186" i="3"/>
  <c r="G10187" i="3"/>
  <c r="G10188" i="3"/>
  <c r="G10189" i="3"/>
  <c r="G10190" i="3"/>
  <c r="G10191" i="3"/>
  <c r="G10192" i="3"/>
  <c r="G10193" i="3"/>
  <c r="G10194" i="3"/>
  <c r="G10195" i="3"/>
  <c r="G10196" i="3"/>
  <c r="G10197" i="3"/>
  <c r="G10198" i="3"/>
  <c r="G10199" i="3"/>
  <c r="G10200" i="3"/>
  <c r="G10201" i="3"/>
  <c r="G10202" i="3"/>
  <c r="G10203" i="3"/>
  <c r="G10204" i="3"/>
  <c r="G10205" i="3"/>
  <c r="G10206" i="3"/>
  <c r="G10207" i="3"/>
  <c r="G10208" i="3"/>
  <c r="G10209" i="3"/>
  <c r="G10210" i="3"/>
  <c r="G10211" i="3"/>
  <c r="G10212" i="3"/>
  <c r="G10213" i="3"/>
  <c r="G10214" i="3"/>
  <c r="G10215" i="3"/>
  <c r="G10216" i="3"/>
  <c r="G10217" i="3"/>
  <c r="G10218" i="3"/>
  <c r="G10219" i="3"/>
  <c r="G10220" i="3"/>
  <c r="G10221" i="3"/>
  <c r="G10222" i="3"/>
  <c r="G10223" i="3"/>
  <c r="G10224" i="3"/>
  <c r="G10225" i="3"/>
  <c r="G10226" i="3"/>
  <c r="G10227" i="3"/>
  <c r="G10228" i="3"/>
  <c r="G10229" i="3"/>
  <c r="G10230" i="3"/>
  <c r="G10231" i="3"/>
  <c r="G10232" i="3"/>
  <c r="G10233" i="3"/>
  <c r="G10234" i="3"/>
  <c r="G10235" i="3"/>
  <c r="G10236" i="3"/>
  <c r="G10237" i="3"/>
  <c r="G10238" i="3"/>
  <c r="G10239" i="3"/>
  <c r="G10240" i="3"/>
  <c r="G10241" i="3"/>
  <c r="G10242" i="3"/>
  <c r="G10243" i="3"/>
  <c r="G10244" i="3"/>
  <c r="G10245" i="3"/>
  <c r="G10246" i="3"/>
  <c r="G10247" i="3"/>
  <c r="G10248" i="3"/>
  <c r="G10249" i="3"/>
  <c r="G10250" i="3"/>
  <c r="G10251" i="3"/>
  <c r="G10252" i="3"/>
  <c r="G10253" i="3"/>
  <c r="G10254" i="3"/>
  <c r="G10255" i="3"/>
  <c r="G10256" i="3"/>
  <c r="G10257" i="3"/>
  <c r="G10258" i="3"/>
  <c r="G10259" i="3"/>
  <c r="G10260" i="3"/>
  <c r="G10261" i="3"/>
  <c r="G10262" i="3"/>
  <c r="G10263" i="3"/>
  <c r="G10264" i="3"/>
  <c r="G10265" i="3"/>
  <c r="G10266" i="3"/>
  <c r="G10267" i="3"/>
  <c r="G10268" i="3"/>
  <c r="G10269" i="3"/>
  <c r="G10270" i="3"/>
  <c r="G10271" i="3"/>
  <c r="G10272" i="3"/>
  <c r="G10273" i="3"/>
  <c r="G10274" i="3"/>
  <c r="G10275" i="3"/>
  <c r="G10276" i="3"/>
  <c r="G10277" i="3"/>
  <c r="G10278" i="3"/>
  <c r="G10279" i="3"/>
  <c r="G10280" i="3"/>
  <c r="G10281" i="3"/>
  <c r="G10282" i="3"/>
  <c r="G10283" i="3"/>
  <c r="G10284" i="3"/>
  <c r="G10285" i="3"/>
  <c r="G10286" i="3"/>
  <c r="G10287" i="3"/>
  <c r="G10288" i="3"/>
  <c r="G10289" i="3"/>
  <c r="G10290" i="3"/>
  <c r="G10291" i="3"/>
  <c r="G10292" i="3"/>
  <c r="G10293" i="3"/>
  <c r="G10294" i="3"/>
  <c r="G10295" i="3"/>
  <c r="G10296" i="3"/>
  <c r="G10297" i="3"/>
  <c r="G10298" i="3"/>
  <c r="G10299" i="3"/>
  <c r="G10300" i="3"/>
  <c r="G10301" i="3"/>
  <c r="G10302" i="3"/>
  <c r="G10303" i="3"/>
  <c r="G10304" i="3"/>
  <c r="G10305" i="3"/>
  <c r="G10306" i="3"/>
  <c r="G10307" i="3"/>
  <c r="G10308" i="3"/>
  <c r="G10309" i="3"/>
  <c r="G10310" i="3"/>
  <c r="G10311" i="3"/>
  <c r="G10312" i="3"/>
  <c r="G10313" i="3"/>
  <c r="G10314" i="3"/>
  <c r="G10315" i="3"/>
  <c r="G10316" i="3"/>
  <c r="G10317" i="3"/>
  <c r="G10318" i="3"/>
  <c r="G10319" i="3"/>
  <c r="G10320" i="3"/>
  <c r="G10321" i="3"/>
  <c r="G10322" i="3"/>
  <c r="G10323" i="3"/>
  <c r="G10324" i="3"/>
  <c r="G10325" i="3"/>
  <c r="G10326" i="3"/>
  <c r="G10327" i="3"/>
  <c r="G10328" i="3"/>
  <c r="G10329" i="3"/>
  <c r="G10330" i="3"/>
  <c r="G10331" i="3"/>
  <c r="G10332" i="3"/>
  <c r="G10333" i="3"/>
  <c r="G10334" i="3"/>
  <c r="G10335" i="3"/>
  <c r="G10336" i="3"/>
  <c r="G10337" i="3"/>
  <c r="G10338" i="3"/>
  <c r="G10339" i="3"/>
  <c r="G10340" i="3"/>
  <c r="G10341" i="3"/>
  <c r="G10342" i="3"/>
  <c r="G10343" i="3"/>
  <c r="G10344" i="3"/>
  <c r="G10345" i="3"/>
  <c r="G10346" i="3"/>
  <c r="G10347" i="3"/>
  <c r="G10348" i="3"/>
  <c r="G10349" i="3"/>
  <c r="G10350" i="3"/>
  <c r="G10351" i="3"/>
  <c r="G10352" i="3"/>
  <c r="G10353" i="3"/>
  <c r="G10354" i="3"/>
  <c r="G10355" i="3"/>
  <c r="G10356" i="3"/>
  <c r="G10357" i="3"/>
  <c r="G10358" i="3"/>
  <c r="G10359" i="3"/>
  <c r="G10360" i="3"/>
  <c r="G10361" i="3"/>
  <c r="G10362" i="3"/>
  <c r="G10363" i="3"/>
  <c r="G10364" i="3"/>
  <c r="G10365" i="3"/>
  <c r="G10366" i="3"/>
  <c r="G10367" i="3"/>
  <c r="G10368" i="3"/>
  <c r="G10369" i="3"/>
  <c r="G10370" i="3"/>
  <c r="G10371" i="3"/>
  <c r="G10372" i="3"/>
  <c r="G10373" i="3"/>
  <c r="G10374" i="3"/>
  <c r="G10375" i="3"/>
  <c r="G10376" i="3"/>
  <c r="G10377" i="3"/>
  <c r="G10378" i="3"/>
  <c r="G10379" i="3"/>
  <c r="G10380" i="3"/>
  <c r="G10381" i="3"/>
  <c r="G10382" i="3"/>
  <c r="G10383" i="3"/>
  <c r="G10384" i="3"/>
  <c r="G10385" i="3"/>
  <c r="G10386" i="3"/>
  <c r="G10387" i="3"/>
  <c r="G10388" i="3"/>
  <c r="G10389" i="3"/>
  <c r="G10390" i="3"/>
  <c r="G10391" i="3"/>
  <c r="G10392" i="3"/>
  <c r="G10393" i="3"/>
  <c r="G10394" i="3"/>
  <c r="G10395" i="3"/>
  <c r="G10396" i="3"/>
  <c r="G10397" i="3"/>
  <c r="G10398" i="3"/>
  <c r="G10399" i="3"/>
  <c r="G10400" i="3"/>
  <c r="G10401" i="3"/>
  <c r="G10402" i="3"/>
  <c r="G10403" i="3"/>
  <c r="G10404" i="3"/>
  <c r="G10405" i="3"/>
  <c r="G10406" i="3"/>
  <c r="G10407" i="3"/>
  <c r="G10408" i="3"/>
  <c r="G10409" i="3"/>
  <c r="G10410" i="3"/>
  <c r="G10411" i="3"/>
  <c r="G10412" i="3"/>
  <c r="G10413" i="3"/>
  <c r="G10414" i="3"/>
  <c r="G10415" i="3"/>
  <c r="G10416" i="3"/>
  <c r="G10417" i="3"/>
  <c r="G10418" i="3"/>
  <c r="G10419" i="3"/>
  <c r="G10420" i="3"/>
  <c r="G10421" i="3"/>
  <c r="G10422" i="3"/>
  <c r="G10423" i="3"/>
  <c r="G10424" i="3"/>
  <c r="G10425" i="3"/>
  <c r="G10426" i="3"/>
  <c r="G10427" i="3"/>
  <c r="G10428" i="3"/>
  <c r="G10429" i="3"/>
  <c r="G10430" i="3"/>
  <c r="G10431" i="3"/>
  <c r="G10432" i="3"/>
  <c r="G10433" i="3"/>
  <c r="G10434" i="3"/>
  <c r="G10435" i="3"/>
  <c r="G10436" i="3"/>
  <c r="G10437" i="3"/>
  <c r="G10438" i="3"/>
  <c r="G10439" i="3"/>
  <c r="G10440" i="3"/>
  <c r="G10441" i="3"/>
  <c r="G10442" i="3"/>
  <c r="G10443" i="3"/>
  <c r="G10444" i="3"/>
  <c r="G10445" i="3"/>
  <c r="G10446" i="3"/>
  <c r="G10447" i="3"/>
  <c r="G10448" i="3"/>
  <c r="G10449" i="3"/>
  <c r="G10450" i="3"/>
  <c r="G10451" i="3"/>
  <c r="G10452" i="3"/>
  <c r="G10453" i="3"/>
  <c r="G10454" i="3"/>
  <c r="G10455" i="3"/>
  <c r="G10456" i="3"/>
  <c r="G10457" i="3"/>
  <c r="G10458" i="3"/>
  <c r="G10459" i="3"/>
  <c r="G10460" i="3"/>
  <c r="G10461" i="3"/>
  <c r="G10462" i="3"/>
  <c r="G10463" i="3"/>
  <c r="G10464" i="3"/>
  <c r="G10465" i="3"/>
  <c r="G10466" i="3"/>
  <c r="G10467" i="3"/>
  <c r="G10468" i="3"/>
  <c r="G10469" i="3"/>
  <c r="G10470" i="3"/>
  <c r="G10471" i="3"/>
  <c r="G10472" i="3"/>
  <c r="G10473" i="3"/>
  <c r="G10474" i="3"/>
  <c r="G10475" i="3"/>
  <c r="G10476" i="3"/>
  <c r="G10477" i="3"/>
  <c r="G10478" i="3"/>
  <c r="G10479" i="3"/>
  <c r="G10480" i="3"/>
  <c r="G10481" i="3"/>
  <c r="G10482" i="3"/>
  <c r="G10483" i="3"/>
  <c r="G10484" i="3"/>
  <c r="G10485" i="3"/>
  <c r="G10486" i="3"/>
  <c r="G10487" i="3"/>
  <c r="G10488" i="3"/>
  <c r="G10489" i="3"/>
  <c r="G10490" i="3"/>
  <c r="G10491" i="3"/>
  <c r="G10492" i="3"/>
  <c r="G10493" i="3"/>
  <c r="G10494" i="3"/>
  <c r="G10495" i="3"/>
  <c r="G10496" i="3"/>
  <c r="G10497" i="3"/>
  <c r="G10498" i="3"/>
  <c r="G10499" i="3"/>
  <c r="G10500" i="3"/>
  <c r="G10501" i="3"/>
  <c r="G10502" i="3"/>
  <c r="G10503" i="3"/>
  <c r="G10504" i="3"/>
  <c r="G10505" i="3"/>
  <c r="G10506" i="3"/>
  <c r="G10507" i="3"/>
  <c r="G10508" i="3"/>
  <c r="G10509" i="3"/>
  <c r="G10510" i="3"/>
  <c r="G10511" i="3"/>
  <c r="G10512" i="3"/>
  <c r="G10513" i="3"/>
  <c r="G10514" i="3"/>
  <c r="G10515" i="3"/>
  <c r="G10516" i="3"/>
  <c r="G10517" i="3"/>
  <c r="G10518" i="3"/>
  <c r="G10519" i="3"/>
  <c r="G10520" i="3"/>
  <c r="G10521" i="3"/>
  <c r="G10522" i="3"/>
  <c r="G10523" i="3"/>
  <c r="G10524" i="3"/>
  <c r="G10525" i="3"/>
  <c r="G10526" i="3"/>
  <c r="G10527" i="3"/>
  <c r="G10528" i="3"/>
  <c r="G10529" i="3"/>
  <c r="G10530" i="3"/>
  <c r="G10531" i="3"/>
  <c r="G10532" i="3"/>
  <c r="G10533" i="3"/>
  <c r="G10534" i="3"/>
  <c r="G10535" i="3"/>
  <c r="G10536" i="3"/>
  <c r="G10537" i="3"/>
  <c r="G10538" i="3"/>
  <c r="G10539" i="3"/>
  <c r="G10540" i="3"/>
  <c r="G10541" i="3"/>
  <c r="G10542" i="3"/>
  <c r="G10543" i="3"/>
  <c r="G10544" i="3"/>
  <c r="G10545" i="3"/>
  <c r="G10546" i="3"/>
  <c r="G10547" i="3"/>
  <c r="G10548" i="3"/>
  <c r="G10549" i="3"/>
  <c r="G10550" i="3"/>
  <c r="G10551" i="3"/>
  <c r="G10552" i="3"/>
  <c r="G10553" i="3"/>
  <c r="G10554" i="3"/>
  <c r="G10555" i="3"/>
  <c r="G10556" i="3"/>
  <c r="G10557" i="3"/>
  <c r="G10558" i="3"/>
  <c r="G10559" i="3"/>
  <c r="G10560" i="3"/>
  <c r="G10561" i="3"/>
  <c r="G10562" i="3"/>
  <c r="G10563" i="3"/>
  <c r="G10564" i="3"/>
  <c r="G10565" i="3"/>
  <c r="G10566" i="3"/>
  <c r="G10567" i="3"/>
  <c r="G10568" i="3"/>
  <c r="G10569" i="3"/>
  <c r="G10570" i="3"/>
  <c r="G10571" i="3"/>
  <c r="G10572" i="3"/>
  <c r="G10573" i="3"/>
  <c r="G10574" i="3"/>
  <c r="G10575" i="3"/>
  <c r="G10576" i="3"/>
  <c r="G10577" i="3"/>
  <c r="G10578" i="3"/>
  <c r="G10579" i="3"/>
  <c r="G10580" i="3"/>
  <c r="G10581" i="3"/>
  <c r="G10582" i="3"/>
  <c r="G10583" i="3"/>
  <c r="G10584" i="3"/>
  <c r="G10585" i="3"/>
  <c r="G10586" i="3"/>
  <c r="G10587" i="3"/>
  <c r="G10588" i="3"/>
  <c r="G10589" i="3"/>
  <c r="G10590" i="3"/>
  <c r="G10591" i="3"/>
  <c r="G10592" i="3"/>
  <c r="G10593" i="3"/>
  <c r="G10594" i="3"/>
  <c r="G10595" i="3"/>
  <c r="G10596" i="3"/>
  <c r="G10597" i="3"/>
  <c r="G10598" i="3"/>
  <c r="G10599" i="3"/>
  <c r="G10600" i="3"/>
  <c r="G10601" i="3"/>
  <c r="G10602" i="3"/>
  <c r="G10603" i="3"/>
  <c r="G10604" i="3"/>
  <c r="G10605" i="3"/>
  <c r="G10606" i="3"/>
  <c r="G10607" i="3"/>
  <c r="G10608" i="3"/>
  <c r="G10609" i="3"/>
  <c r="G10610" i="3"/>
  <c r="G10611" i="3"/>
  <c r="G10612" i="3"/>
  <c r="G10613" i="3"/>
  <c r="G10614" i="3"/>
  <c r="G10615" i="3"/>
  <c r="G10616" i="3"/>
  <c r="G10617" i="3"/>
  <c r="G10618" i="3"/>
  <c r="G10619" i="3"/>
  <c r="G10620" i="3"/>
  <c r="G10621" i="3"/>
  <c r="G10622" i="3"/>
  <c r="G10623" i="3"/>
  <c r="G10624" i="3"/>
  <c r="G10625" i="3"/>
  <c r="G10626" i="3"/>
  <c r="G10627" i="3"/>
  <c r="G10628" i="3"/>
  <c r="G10629" i="3"/>
  <c r="G10630" i="3"/>
  <c r="G10631" i="3"/>
  <c r="G10632" i="3"/>
  <c r="G10633" i="3"/>
  <c r="G10634" i="3"/>
  <c r="G10635" i="3"/>
  <c r="G10636" i="3"/>
  <c r="G10637" i="3"/>
  <c r="G10638" i="3"/>
  <c r="G10639" i="3"/>
  <c r="G10640" i="3"/>
  <c r="G10641" i="3"/>
  <c r="G10642" i="3"/>
  <c r="G10643" i="3"/>
  <c r="G10644" i="3"/>
  <c r="G10645" i="3"/>
  <c r="G10646" i="3"/>
  <c r="G10647" i="3"/>
  <c r="G10648" i="3"/>
  <c r="G10649" i="3"/>
  <c r="G10650" i="3"/>
  <c r="G10651" i="3"/>
  <c r="G10652" i="3"/>
  <c r="G10653" i="3"/>
  <c r="G10654" i="3"/>
  <c r="G10655" i="3"/>
  <c r="G10656" i="3"/>
  <c r="G10657" i="3"/>
  <c r="G10658" i="3"/>
  <c r="G10659" i="3"/>
  <c r="G10660" i="3"/>
  <c r="G10661" i="3"/>
  <c r="G10662" i="3"/>
  <c r="G10663" i="3"/>
  <c r="G10664" i="3"/>
  <c r="G10665" i="3"/>
  <c r="G10666" i="3"/>
  <c r="G10667" i="3"/>
  <c r="G10668" i="3"/>
  <c r="G10669" i="3"/>
  <c r="G10670" i="3"/>
  <c r="G10671" i="3"/>
  <c r="G10672" i="3"/>
  <c r="G10673" i="3"/>
  <c r="G10674" i="3"/>
  <c r="G10675" i="3"/>
  <c r="G10676" i="3"/>
  <c r="G10677" i="3"/>
  <c r="G10678" i="3"/>
  <c r="G10679" i="3"/>
  <c r="G10680" i="3"/>
  <c r="G10681" i="3"/>
  <c r="G10682" i="3"/>
  <c r="G10683" i="3"/>
  <c r="G10684" i="3"/>
  <c r="G10685" i="3"/>
  <c r="G10686" i="3"/>
  <c r="G10687" i="3"/>
  <c r="G10688" i="3"/>
  <c r="G10689" i="3"/>
  <c r="G10690" i="3"/>
  <c r="G10691" i="3"/>
  <c r="G10692" i="3"/>
  <c r="G10693" i="3"/>
  <c r="G10694" i="3"/>
  <c r="G10695" i="3"/>
  <c r="G10696" i="3"/>
  <c r="G10697" i="3"/>
  <c r="G10698" i="3"/>
  <c r="G10699" i="3"/>
  <c r="G10700" i="3"/>
  <c r="G10701" i="3"/>
  <c r="G10702" i="3"/>
  <c r="G10703" i="3"/>
  <c r="G10704" i="3"/>
  <c r="G10705" i="3"/>
  <c r="G10706" i="3"/>
  <c r="G10707" i="3"/>
  <c r="G10708" i="3"/>
  <c r="G10709" i="3"/>
  <c r="G10710" i="3"/>
  <c r="G10711" i="3"/>
  <c r="G10712" i="3"/>
  <c r="G10713" i="3"/>
  <c r="G10714" i="3"/>
  <c r="G10715" i="3"/>
  <c r="G10716" i="3"/>
  <c r="G10717" i="3"/>
  <c r="G10718" i="3"/>
  <c r="G10719" i="3"/>
  <c r="G10720" i="3"/>
  <c r="G10721" i="3"/>
  <c r="G10722" i="3"/>
  <c r="G10723" i="3"/>
  <c r="G10724" i="3"/>
  <c r="G10725" i="3"/>
  <c r="G10726" i="3"/>
  <c r="G10727" i="3"/>
  <c r="G10728" i="3"/>
  <c r="G10729" i="3"/>
  <c r="G10730" i="3"/>
  <c r="G10731" i="3"/>
  <c r="G10732" i="3"/>
  <c r="G10733" i="3"/>
  <c r="G10734" i="3"/>
  <c r="G10735" i="3"/>
  <c r="G10736" i="3"/>
  <c r="G10737" i="3"/>
  <c r="G10738" i="3"/>
  <c r="G10739" i="3"/>
  <c r="G10740" i="3"/>
  <c r="G10741" i="3"/>
  <c r="G10742" i="3"/>
  <c r="G10743" i="3"/>
  <c r="G10744" i="3"/>
  <c r="G10745" i="3"/>
  <c r="G10746" i="3"/>
  <c r="G10747" i="3"/>
  <c r="G10748" i="3"/>
  <c r="G10749" i="3"/>
  <c r="G10750" i="3"/>
  <c r="G10751" i="3"/>
  <c r="G10752" i="3"/>
  <c r="G10753" i="3"/>
  <c r="G10754" i="3"/>
  <c r="G10755" i="3"/>
  <c r="G10756" i="3"/>
  <c r="G10757" i="3"/>
  <c r="G10758" i="3"/>
  <c r="G10759" i="3"/>
  <c r="G10760" i="3"/>
  <c r="G10761" i="3"/>
  <c r="G10762" i="3"/>
  <c r="G10763" i="3"/>
  <c r="G10764" i="3"/>
  <c r="G10765" i="3"/>
  <c r="G10766" i="3"/>
  <c r="G10767" i="3"/>
  <c r="G10768" i="3"/>
  <c r="G10769" i="3"/>
  <c r="G10770" i="3"/>
  <c r="G10771" i="3"/>
  <c r="G10772" i="3"/>
  <c r="G10773" i="3"/>
  <c r="G10774" i="3"/>
  <c r="G10775" i="3"/>
  <c r="G10776" i="3"/>
  <c r="G10777" i="3"/>
  <c r="G10778" i="3"/>
  <c r="G10779" i="3"/>
  <c r="G10780" i="3"/>
  <c r="G10781" i="3"/>
  <c r="G10782" i="3"/>
  <c r="G10783" i="3"/>
  <c r="G10784" i="3"/>
  <c r="G10785" i="3"/>
  <c r="G10786" i="3"/>
  <c r="G10787" i="3"/>
  <c r="G10788" i="3"/>
  <c r="G10789" i="3"/>
  <c r="G10790" i="3"/>
  <c r="G10791" i="3"/>
  <c r="G10792" i="3"/>
  <c r="G10793" i="3"/>
  <c r="G10794" i="3"/>
  <c r="G10795" i="3"/>
  <c r="G10796" i="3"/>
  <c r="G10797" i="3"/>
  <c r="G10798" i="3"/>
  <c r="G10799" i="3"/>
  <c r="G10800" i="3"/>
  <c r="G10801" i="3"/>
  <c r="G10802" i="3"/>
  <c r="G10803" i="3"/>
  <c r="G10804" i="3"/>
  <c r="G10805" i="3"/>
  <c r="G10806" i="3"/>
  <c r="G10807" i="3"/>
  <c r="G10808" i="3"/>
  <c r="G10809" i="3"/>
  <c r="G10810" i="3"/>
  <c r="G10811" i="3"/>
  <c r="G10812" i="3"/>
  <c r="G10813" i="3"/>
  <c r="G10814" i="3"/>
  <c r="G10815" i="3"/>
  <c r="G10816" i="3"/>
  <c r="G10817" i="3"/>
  <c r="G10818" i="3"/>
  <c r="G10819" i="3"/>
  <c r="G10820" i="3"/>
  <c r="G10821" i="3"/>
  <c r="G10822" i="3"/>
  <c r="G10823" i="3"/>
  <c r="G10824" i="3"/>
  <c r="G10825" i="3"/>
  <c r="G10826" i="3"/>
  <c r="G10827" i="3"/>
  <c r="G10828" i="3"/>
  <c r="G10829" i="3"/>
  <c r="G10830" i="3"/>
  <c r="G10831" i="3"/>
  <c r="G10832" i="3"/>
  <c r="G10833" i="3"/>
  <c r="G10834" i="3"/>
  <c r="G10835" i="3"/>
  <c r="G10836" i="3"/>
  <c r="G10837" i="3"/>
  <c r="G10838" i="3"/>
  <c r="G10839" i="3"/>
  <c r="G10840" i="3"/>
  <c r="G10841" i="3"/>
  <c r="G10842" i="3"/>
  <c r="G10843" i="3"/>
  <c r="G10844" i="3"/>
  <c r="G10845" i="3"/>
  <c r="G10846" i="3"/>
  <c r="G10847" i="3"/>
  <c r="G10848" i="3"/>
  <c r="G10849" i="3"/>
  <c r="G10850" i="3"/>
  <c r="G10851" i="3"/>
  <c r="G10852" i="3"/>
  <c r="G10853" i="3"/>
  <c r="G10854" i="3"/>
  <c r="G10855" i="3"/>
  <c r="G10856" i="3"/>
  <c r="G10857" i="3"/>
  <c r="G10858" i="3"/>
  <c r="G10859" i="3"/>
  <c r="G10860" i="3"/>
  <c r="G10861" i="3"/>
  <c r="G10862" i="3"/>
  <c r="G10863" i="3"/>
  <c r="G10864" i="3"/>
  <c r="G10865" i="3"/>
  <c r="G10866" i="3"/>
  <c r="G10867" i="3"/>
  <c r="G10868" i="3"/>
  <c r="G10869" i="3"/>
  <c r="G10870" i="3"/>
  <c r="G10871" i="3"/>
  <c r="G10872" i="3"/>
  <c r="G10873" i="3"/>
  <c r="G10874" i="3"/>
  <c r="G10875" i="3"/>
  <c r="G10876" i="3"/>
  <c r="G10877" i="3"/>
  <c r="G10878" i="3"/>
  <c r="G10879" i="3"/>
  <c r="G10880" i="3"/>
  <c r="G10881" i="3"/>
  <c r="G10882" i="3"/>
  <c r="G10883" i="3"/>
  <c r="G10884" i="3"/>
  <c r="G10885" i="3"/>
  <c r="G10886" i="3"/>
  <c r="G10887" i="3"/>
  <c r="G10888" i="3"/>
  <c r="G10889" i="3"/>
  <c r="G10890" i="3"/>
  <c r="G10891" i="3"/>
  <c r="G10892" i="3"/>
  <c r="G10893" i="3"/>
  <c r="G10894" i="3"/>
  <c r="G10895" i="3"/>
  <c r="G10896" i="3"/>
  <c r="G10897" i="3"/>
  <c r="G10898" i="3"/>
  <c r="G10899" i="3"/>
  <c r="G10900" i="3"/>
  <c r="G10901" i="3"/>
  <c r="G10902" i="3"/>
  <c r="G10903" i="3"/>
  <c r="G10904" i="3"/>
  <c r="G10905" i="3"/>
  <c r="G10906" i="3"/>
  <c r="G10907" i="3"/>
  <c r="G10908" i="3"/>
  <c r="G10909" i="3"/>
  <c r="G10910" i="3"/>
  <c r="G10911" i="3"/>
  <c r="G10912" i="3"/>
  <c r="G10913" i="3"/>
  <c r="G10914" i="3"/>
  <c r="G10915" i="3"/>
  <c r="G10916" i="3"/>
  <c r="G10917" i="3"/>
  <c r="G10918" i="3"/>
  <c r="G10919" i="3"/>
  <c r="G10920" i="3"/>
  <c r="G10921" i="3"/>
  <c r="G10922" i="3"/>
  <c r="G10923" i="3"/>
  <c r="G10924" i="3"/>
  <c r="G10925" i="3"/>
  <c r="G10926" i="3"/>
  <c r="G10927" i="3"/>
  <c r="G10928" i="3"/>
  <c r="G10929" i="3"/>
  <c r="G10930" i="3"/>
  <c r="G10931" i="3"/>
  <c r="G10932" i="3"/>
  <c r="G10933" i="3"/>
  <c r="G10934" i="3"/>
  <c r="G10935" i="3"/>
  <c r="G10936" i="3"/>
  <c r="G10937" i="3"/>
  <c r="G10938" i="3"/>
  <c r="G10939" i="3"/>
  <c r="G10940" i="3"/>
  <c r="G10941" i="3"/>
  <c r="G10942" i="3"/>
  <c r="G10943" i="3"/>
  <c r="G10944" i="3"/>
  <c r="G10945" i="3"/>
  <c r="G10946" i="3"/>
  <c r="G10947" i="3"/>
  <c r="G10948" i="3"/>
  <c r="G10949" i="3"/>
  <c r="G10950" i="3"/>
  <c r="G10951" i="3"/>
  <c r="G10952" i="3"/>
  <c r="G10953" i="3"/>
  <c r="G10954" i="3"/>
  <c r="G10955" i="3"/>
  <c r="G10956" i="3"/>
  <c r="G10957" i="3"/>
  <c r="G10958" i="3"/>
  <c r="G10959" i="3"/>
  <c r="G10960" i="3"/>
  <c r="G10961" i="3"/>
  <c r="G10962" i="3"/>
  <c r="G10963" i="3"/>
  <c r="G10964" i="3"/>
  <c r="G10965" i="3"/>
  <c r="G10966" i="3"/>
  <c r="G10967" i="3"/>
  <c r="G10968" i="3"/>
  <c r="G10969" i="3"/>
  <c r="G10970" i="3"/>
  <c r="G10971" i="3"/>
  <c r="G10972" i="3"/>
  <c r="G10973" i="3"/>
  <c r="G10974" i="3"/>
  <c r="G10975" i="3"/>
  <c r="G10976" i="3"/>
  <c r="G10977" i="3"/>
  <c r="G10978" i="3"/>
  <c r="G10979" i="3"/>
  <c r="G10980" i="3"/>
  <c r="G10981" i="3"/>
  <c r="G10982" i="3"/>
  <c r="G10983" i="3"/>
  <c r="G10984" i="3"/>
  <c r="G10985" i="3"/>
  <c r="G10986" i="3"/>
  <c r="G10987" i="3"/>
  <c r="G10988" i="3"/>
  <c r="G10989" i="3"/>
  <c r="G10990" i="3"/>
  <c r="G10991" i="3"/>
  <c r="G10992" i="3"/>
  <c r="G10993" i="3"/>
  <c r="G10994" i="3"/>
  <c r="G10995" i="3"/>
  <c r="G10996" i="3"/>
  <c r="G10997" i="3"/>
  <c r="G10998" i="3"/>
  <c r="G10999" i="3"/>
  <c r="G11000" i="3"/>
  <c r="G11001" i="3"/>
  <c r="G11002" i="3"/>
  <c r="G11003" i="3"/>
  <c r="G11004" i="3"/>
  <c r="G11005" i="3"/>
  <c r="G11006" i="3"/>
  <c r="G11007" i="3"/>
  <c r="G11008" i="3"/>
  <c r="G11009" i="3"/>
  <c r="G11010" i="3"/>
  <c r="G11011" i="3"/>
  <c r="G11012" i="3"/>
  <c r="G11013" i="3"/>
  <c r="G11014" i="3"/>
  <c r="G11015" i="3"/>
  <c r="G11016" i="3"/>
  <c r="G11017" i="3"/>
  <c r="G11018" i="3"/>
  <c r="G11019" i="3"/>
  <c r="G11020" i="3"/>
  <c r="G11021" i="3"/>
  <c r="G11022" i="3"/>
  <c r="G11023" i="3"/>
  <c r="G11024" i="3"/>
  <c r="G11025" i="3"/>
  <c r="G11026" i="3"/>
  <c r="G11027" i="3"/>
  <c r="G11028" i="3"/>
  <c r="G11029" i="3"/>
  <c r="G11030" i="3"/>
  <c r="G11031" i="3"/>
  <c r="G11032" i="3"/>
  <c r="G11033" i="3"/>
  <c r="G11034" i="3"/>
  <c r="G11035" i="3"/>
  <c r="G11036" i="3"/>
  <c r="G11037" i="3"/>
  <c r="G11038" i="3"/>
  <c r="G11039" i="3"/>
  <c r="G11040" i="3"/>
  <c r="G11041" i="3"/>
  <c r="G11042" i="3"/>
  <c r="G11043" i="3"/>
  <c r="G11044" i="3"/>
  <c r="G11045" i="3"/>
  <c r="G11046" i="3"/>
  <c r="G11047" i="3"/>
  <c r="G11048" i="3"/>
  <c r="G11049" i="3"/>
  <c r="G11050" i="3"/>
  <c r="G11051" i="3"/>
  <c r="G11052" i="3"/>
  <c r="G11053" i="3"/>
  <c r="G11054" i="3"/>
  <c r="G11055" i="3"/>
  <c r="G11056" i="3"/>
  <c r="G11057" i="3"/>
  <c r="G11058" i="3"/>
  <c r="G11059" i="3"/>
  <c r="G11060" i="3"/>
  <c r="G11061" i="3"/>
  <c r="G11062" i="3"/>
  <c r="G11063" i="3"/>
  <c r="G11064" i="3"/>
  <c r="G11065" i="3"/>
  <c r="G11066" i="3"/>
  <c r="G11067" i="3"/>
  <c r="G11068" i="3"/>
  <c r="G11069" i="3"/>
  <c r="G11070" i="3"/>
  <c r="G11071" i="3"/>
  <c r="G11072" i="3"/>
  <c r="G11073" i="3"/>
  <c r="G11074" i="3"/>
  <c r="G11075" i="3"/>
  <c r="G11076" i="3"/>
  <c r="G11077" i="3"/>
  <c r="G11078" i="3"/>
  <c r="G11079" i="3"/>
  <c r="G11080" i="3"/>
  <c r="G11081" i="3"/>
  <c r="G11082" i="3"/>
  <c r="G11083" i="3"/>
  <c r="G11084" i="3"/>
  <c r="G11085" i="3"/>
  <c r="G11086" i="3"/>
  <c r="G11087" i="3"/>
  <c r="G11088" i="3"/>
  <c r="G11089" i="3"/>
  <c r="G11090" i="3"/>
  <c r="G11091" i="3"/>
  <c r="G11092" i="3"/>
  <c r="G11093" i="3"/>
  <c r="G11094" i="3"/>
  <c r="G11095" i="3"/>
  <c r="G11096" i="3"/>
  <c r="G11097" i="3"/>
  <c r="G11098" i="3"/>
  <c r="G11099" i="3"/>
  <c r="G11100" i="3"/>
  <c r="G11101" i="3"/>
  <c r="G11102" i="3"/>
  <c r="G11103" i="3"/>
  <c r="G11104" i="3"/>
  <c r="G11105" i="3"/>
  <c r="G11106" i="3"/>
  <c r="G11107" i="3"/>
  <c r="G11108" i="3"/>
  <c r="G11109" i="3"/>
  <c r="G11110" i="3"/>
  <c r="G11111" i="3"/>
  <c r="G11112" i="3"/>
  <c r="G11113" i="3"/>
  <c r="G11114" i="3"/>
  <c r="G11115" i="3"/>
  <c r="G11116" i="3"/>
  <c r="G11117" i="3"/>
  <c r="G11118" i="3"/>
  <c r="G11119" i="3"/>
  <c r="G11120" i="3"/>
  <c r="G11121" i="3"/>
  <c r="G11122" i="3"/>
  <c r="G11123" i="3"/>
  <c r="G11124" i="3"/>
  <c r="G11125" i="3"/>
  <c r="G11126" i="3"/>
  <c r="G11127" i="3"/>
  <c r="G11128" i="3"/>
  <c r="G11129" i="3"/>
  <c r="G11130" i="3"/>
  <c r="G11131" i="3"/>
  <c r="G11132" i="3"/>
  <c r="G11133" i="3"/>
  <c r="G11134" i="3"/>
  <c r="G11135" i="3"/>
  <c r="G11136" i="3"/>
  <c r="G11137" i="3"/>
  <c r="G11138" i="3"/>
  <c r="G11139" i="3"/>
  <c r="G11140" i="3"/>
  <c r="G11141" i="3"/>
  <c r="G11142" i="3"/>
  <c r="G11143" i="3"/>
  <c r="G11144" i="3"/>
  <c r="G11145" i="3"/>
  <c r="G11146" i="3"/>
  <c r="G11147" i="3"/>
  <c r="G11148" i="3"/>
  <c r="G11149" i="3"/>
  <c r="G11150" i="3"/>
  <c r="G11151" i="3"/>
  <c r="G11152" i="3"/>
  <c r="G11153" i="3"/>
  <c r="G11154" i="3"/>
  <c r="G11155" i="3"/>
  <c r="G11156" i="3"/>
  <c r="G11157" i="3"/>
  <c r="G11158" i="3"/>
  <c r="G11159" i="3"/>
  <c r="G11160" i="3"/>
  <c r="G11161" i="3"/>
  <c r="G11162" i="3"/>
  <c r="G11163" i="3"/>
  <c r="G11164" i="3"/>
  <c r="G11165" i="3"/>
  <c r="G11166" i="3"/>
  <c r="G11167" i="3"/>
  <c r="G11168" i="3"/>
  <c r="G11169" i="3"/>
  <c r="G11170" i="3"/>
  <c r="G11171" i="3"/>
  <c r="G11172" i="3"/>
  <c r="G11173" i="3"/>
  <c r="G11174" i="3"/>
  <c r="G11175" i="3"/>
  <c r="G11176" i="3"/>
  <c r="G11177" i="3"/>
  <c r="G11178" i="3"/>
  <c r="G11179" i="3"/>
  <c r="G11180" i="3"/>
  <c r="G11181" i="3"/>
  <c r="G11182" i="3"/>
  <c r="G11183" i="3"/>
  <c r="G11184" i="3"/>
  <c r="G11185" i="3"/>
  <c r="G11186" i="3"/>
  <c r="G11187" i="3"/>
  <c r="G11188" i="3"/>
  <c r="G11189" i="3"/>
  <c r="G11190" i="3"/>
  <c r="G11191" i="3"/>
  <c r="G11192" i="3"/>
  <c r="G11193" i="3"/>
  <c r="G11194" i="3"/>
  <c r="G11195" i="3"/>
  <c r="G11196" i="3"/>
  <c r="G11197" i="3"/>
  <c r="G11198" i="3"/>
  <c r="G11199" i="3"/>
  <c r="G11200" i="3"/>
  <c r="G11201" i="3"/>
  <c r="G11202" i="3"/>
  <c r="G11203" i="3"/>
  <c r="G11204" i="3"/>
  <c r="G11205" i="3"/>
  <c r="G11206" i="3"/>
  <c r="G11207" i="3"/>
  <c r="G11208" i="3"/>
  <c r="G11209" i="3"/>
  <c r="G11210" i="3"/>
  <c r="G11211" i="3"/>
  <c r="G11212" i="3"/>
  <c r="G11213" i="3"/>
  <c r="G11214" i="3"/>
  <c r="G11215" i="3"/>
  <c r="G11216" i="3"/>
  <c r="G11217" i="3"/>
  <c r="G11218" i="3"/>
  <c r="G11219" i="3"/>
  <c r="G11220" i="3"/>
  <c r="G11221" i="3"/>
  <c r="G11222" i="3"/>
  <c r="G11223" i="3"/>
  <c r="G11224" i="3"/>
  <c r="G11225" i="3"/>
  <c r="G11226" i="3"/>
  <c r="G11227" i="3"/>
  <c r="G11228" i="3"/>
  <c r="G11229" i="3"/>
  <c r="G11230" i="3"/>
  <c r="G11231" i="3"/>
  <c r="G11232" i="3"/>
  <c r="G11233" i="3"/>
  <c r="G11234" i="3"/>
  <c r="G11235" i="3"/>
  <c r="G11236" i="3"/>
  <c r="G11237" i="3"/>
  <c r="G11238" i="3"/>
  <c r="G11239" i="3"/>
  <c r="G11240" i="3"/>
  <c r="G11241" i="3"/>
  <c r="G11242" i="3"/>
  <c r="G11243" i="3"/>
  <c r="G11244" i="3"/>
  <c r="G11245" i="3"/>
  <c r="G11246" i="3"/>
  <c r="G11247" i="3"/>
  <c r="G11248" i="3"/>
  <c r="G11249" i="3"/>
  <c r="G11250" i="3"/>
  <c r="G11251" i="3"/>
  <c r="G11252" i="3"/>
  <c r="G11253" i="3"/>
  <c r="G11254" i="3"/>
  <c r="G11255" i="3"/>
  <c r="G11256" i="3"/>
  <c r="G11257" i="3"/>
  <c r="G11258" i="3"/>
  <c r="G11259" i="3"/>
  <c r="G11260" i="3"/>
  <c r="G11261" i="3"/>
  <c r="G11262" i="3"/>
  <c r="G11263" i="3"/>
  <c r="G11264" i="3"/>
  <c r="G11265" i="3"/>
  <c r="G11266" i="3"/>
  <c r="G11267" i="3"/>
  <c r="G11268" i="3"/>
  <c r="G11269" i="3"/>
  <c r="G11270" i="3"/>
  <c r="G11271" i="3"/>
  <c r="G11272" i="3"/>
  <c r="G11273" i="3"/>
  <c r="G11274" i="3"/>
  <c r="G11275" i="3"/>
  <c r="G11276" i="3"/>
  <c r="G11277" i="3"/>
  <c r="G11278" i="3"/>
  <c r="G11279" i="3"/>
  <c r="G11280" i="3"/>
  <c r="G11281" i="3"/>
  <c r="G11282" i="3"/>
  <c r="G11283" i="3"/>
  <c r="G11284" i="3"/>
  <c r="G11285" i="3"/>
  <c r="G11286" i="3"/>
  <c r="G11287" i="3"/>
  <c r="G11288" i="3"/>
  <c r="G11289" i="3"/>
  <c r="G11290" i="3"/>
  <c r="G11291" i="3"/>
  <c r="G11292" i="3"/>
  <c r="G11293" i="3"/>
  <c r="G11294" i="3"/>
  <c r="G11295" i="3"/>
  <c r="G11296" i="3"/>
  <c r="G11297" i="3"/>
  <c r="G11298" i="3"/>
  <c r="G11299" i="3"/>
  <c r="G11300" i="3"/>
  <c r="G11301" i="3"/>
  <c r="G11302" i="3"/>
  <c r="G11303" i="3"/>
  <c r="G11304" i="3"/>
  <c r="G11305" i="3"/>
  <c r="G11306" i="3"/>
  <c r="G11307" i="3"/>
  <c r="G11308" i="3"/>
  <c r="G11309" i="3"/>
  <c r="G11310" i="3"/>
  <c r="G11311" i="3"/>
  <c r="G11312" i="3"/>
  <c r="G11313" i="3"/>
  <c r="G11314" i="3"/>
  <c r="G11315" i="3"/>
  <c r="G11316" i="3"/>
  <c r="G11317" i="3"/>
  <c r="G11318" i="3"/>
  <c r="G11319" i="3"/>
  <c r="G11320" i="3"/>
  <c r="G11321" i="3"/>
  <c r="G11322" i="3"/>
  <c r="G11323" i="3"/>
  <c r="G11324" i="3"/>
  <c r="G11325" i="3"/>
  <c r="G11326" i="3"/>
  <c r="G11327" i="3"/>
  <c r="G11328" i="3"/>
  <c r="G11329" i="3"/>
  <c r="G11330" i="3"/>
  <c r="G11331" i="3"/>
  <c r="G11332" i="3"/>
  <c r="G11333" i="3"/>
  <c r="G11334" i="3"/>
  <c r="G11335" i="3"/>
  <c r="G11336" i="3"/>
  <c r="G11337" i="3"/>
  <c r="G11338" i="3"/>
  <c r="G11339" i="3"/>
  <c r="G11340" i="3"/>
  <c r="G11341" i="3"/>
  <c r="G11342" i="3"/>
  <c r="G11343" i="3"/>
  <c r="G11344" i="3"/>
  <c r="G11345" i="3"/>
  <c r="G11346" i="3"/>
  <c r="G11347" i="3"/>
  <c r="G11348" i="3"/>
  <c r="G11349" i="3"/>
  <c r="G11350" i="3"/>
  <c r="G11351" i="3"/>
  <c r="G11352" i="3"/>
  <c r="G11353" i="3"/>
  <c r="G11354" i="3"/>
  <c r="G11355" i="3"/>
  <c r="G11356" i="3"/>
  <c r="G11357" i="3"/>
  <c r="G11358" i="3"/>
  <c r="G11359" i="3"/>
  <c r="G11360" i="3"/>
  <c r="G11361" i="3"/>
  <c r="G11362" i="3"/>
  <c r="G11363" i="3"/>
  <c r="G11364" i="3"/>
  <c r="G11365" i="3"/>
  <c r="G11366" i="3"/>
  <c r="G11367" i="3"/>
  <c r="G11368" i="3"/>
  <c r="G11369" i="3"/>
  <c r="G11370" i="3"/>
  <c r="G11371" i="3"/>
  <c r="G11372" i="3"/>
  <c r="G11373" i="3"/>
  <c r="G11374" i="3"/>
  <c r="G11375" i="3"/>
  <c r="G11376" i="3"/>
  <c r="G11377" i="3"/>
  <c r="G11378" i="3"/>
  <c r="G11379" i="3"/>
  <c r="G11380" i="3"/>
  <c r="G11381" i="3"/>
  <c r="G11382" i="3"/>
  <c r="G11383" i="3"/>
  <c r="G11384" i="3"/>
  <c r="G11385" i="3"/>
  <c r="G11386" i="3"/>
  <c r="G11387" i="3"/>
  <c r="G11388" i="3"/>
  <c r="G11389" i="3"/>
  <c r="G11390" i="3"/>
  <c r="G11391" i="3"/>
  <c r="G11392" i="3"/>
  <c r="G11393" i="3"/>
  <c r="G11394" i="3"/>
  <c r="G11395" i="3"/>
  <c r="G11396" i="3"/>
  <c r="G11397" i="3"/>
  <c r="G11398" i="3"/>
  <c r="G11399" i="3"/>
  <c r="G11400" i="3"/>
  <c r="G11401" i="3"/>
  <c r="G11402" i="3"/>
  <c r="G11403" i="3"/>
  <c r="G11404" i="3"/>
  <c r="G11405" i="3"/>
  <c r="G11406" i="3"/>
  <c r="G11407" i="3"/>
  <c r="G11408" i="3"/>
  <c r="G11409" i="3"/>
  <c r="G11410" i="3"/>
  <c r="G11411" i="3"/>
  <c r="G11412" i="3"/>
  <c r="G11413" i="3"/>
  <c r="G11414" i="3"/>
  <c r="G11415" i="3"/>
  <c r="G11416" i="3"/>
  <c r="G11417" i="3"/>
  <c r="G11418" i="3"/>
  <c r="G11419" i="3"/>
  <c r="G11420" i="3"/>
  <c r="G11421" i="3"/>
  <c r="G11422" i="3"/>
  <c r="G11423" i="3"/>
  <c r="G11424" i="3"/>
  <c r="G11425" i="3"/>
  <c r="G11426" i="3"/>
  <c r="G11427" i="3"/>
  <c r="G11428" i="3"/>
  <c r="G11429" i="3"/>
  <c r="G11430" i="3"/>
  <c r="G11431" i="3"/>
  <c r="G11432" i="3"/>
  <c r="G11433" i="3"/>
  <c r="G11434" i="3"/>
  <c r="G11435" i="3"/>
  <c r="G11436" i="3"/>
  <c r="G11437" i="3"/>
  <c r="G11438" i="3"/>
  <c r="G11439" i="3"/>
  <c r="G11440" i="3"/>
  <c r="G11441" i="3"/>
  <c r="G11442" i="3"/>
  <c r="G11443" i="3"/>
  <c r="G11444" i="3"/>
  <c r="G11445" i="3"/>
  <c r="G11446" i="3"/>
  <c r="G11447" i="3"/>
  <c r="G11448" i="3"/>
  <c r="G11449" i="3"/>
  <c r="G11450" i="3"/>
  <c r="G11451" i="3"/>
  <c r="G11452" i="3"/>
  <c r="G11453" i="3"/>
  <c r="G11454" i="3"/>
  <c r="G11455" i="3"/>
  <c r="G11456" i="3"/>
  <c r="G11457" i="3"/>
  <c r="G11458" i="3"/>
  <c r="G11459" i="3"/>
  <c r="G11460" i="3"/>
  <c r="G11461" i="3"/>
  <c r="G11462" i="3"/>
  <c r="G11463" i="3"/>
  <c r="G11464" i="3"/>
  <c r="G11465" i="3"/>
  <c r="G11466" i="3"/>
  <c r="G11467" i="3"/>
  <c r="G11468" i="3"/>
  <c r="G11469" i="3"/>
  <c r="G11470" i="3"/>
  <c r="G11471" i="3"/>
  <c r="G11472" i="3"/>
  <c r="G11473" i="3"/>
  <c r="G11474" i="3"/>
  <c r="G11475" i="3"/>
  <c r="G11476" i="3"/>
  <c r="G11477" i="3"/>
  <c r="G11478" i="3"/>
  <c r="G11479" i="3"/>
  <c r="G11480" i="3"/>
  <c r="G11481" i="3"/>
  <c r="G11482" i="3"/>
  <c r="G11483" i="3"/>
  <c r="G11484" i="3"/>
  <c r="G11485" i="3"/>
  <c r="G11486" i="3"/>
  <c r="G11487" i="3"/>
  <c r="G11488" i="3"/>
  <c r="G11489" i="3"/>
  <c r="G11490" i="3"/>
  <c r="G11491" i="3"/>
  <c r="G11492" i="3"/>
  <c r="G11493" i="3"/>
  <c r="G11494" i="3"/>
  <c r="G11495" i="3"/>
  <c r="G11496" i="3"/>
  <c r="G11497" i="3"/>
  <c r="G11498" i="3"/>
  <c r="G11499" i="3"/>
  <c r="G11500" i="3"/>
  <c r="G11501" i="3"/>
  <c r="G11502" i="3"/>
  <c r="G11503" i="3"/>
  <c r="G11504" i="3"/>
  <c r="G11505" i="3"/>
  <c r="G11506" i="3"/>
  <c r="G11507" i="3"/>
  <c r="G11508" i="3"/>
  <c r="G11509" i="3"/>
  <c r="G11510" i="3"/>
  <c r="G11511" i="3"/>
  <c r="G11512" i="3"/>
  <c r="G11513" i="3"/>
  <c r="G11514" i="3"/>
  <c r="G11515" i="3"/>
  <c r="G11516" i="3"/>
  <c r="G11517" i="3"/>
  <c r="G11518" i="3"/>
  <c r="G11519" i="3"/>
  <c r="G11520" i="3"/>
  <c r="G11521" i="3"/>
  <c r="G11522" i="3"/>
  <c r="G11523" i="3"/>
  <c r="G11524" i="3"/>
  <c r="G11525" i="3"/>
  <c r="G11526" i="3"/>
  <c r="G11527" i="3"/>
  <c r="G11528" i="3"/>
  <c r="G11529" i="3"/>
  <c r="G11530" i="3"/>
  <c r="G11531" i="3"/>
  <c r="G11532" i="3"/>
  <c r="G11533" i="3"/>
  <c r="G11534" i="3"/>
  <c r="G11535" i="3"/>
  <c r="G11536" i="3"/>
  <c r="G11537" i="3"/>
  <c r="G11538" i="3"/>
  <c r="G11539" i="3"/>
  <c r="G11540" i="3"/>
  <c r="G11541" i="3"/>
  <c r="G11542" i="3"/>
  <c r="G11543" i="3"/>
  <c r="G11544" i="3"/>
  <c r="G11545" i="3"/>
  <c r="G11546" i="3"/>
  <c r="G11547" i="3"/>
  <c r="G11548" i="3"/>
  <c r="G11549" i="3"/>
  <c r="G11550" i="3"/>
  <c r="G11551" i="3"/>
  <c r="G11552" i="3"/>
  <c r="G11553" i="3"/>
  <c r="G11554" i="3"/>
  <c r="G11555" i="3"/>
  <c r="G11556" i="3"/>
  <c r="G11557" i="3"/>
  <c r="G11558" i="3"/>
  <c r="G11559" i="3"/>
  <c r="G11560" i="3"/>
  <c r="G11561" i="3"/>
  <c r="G11562" i="3"/>
  <c r="G11563" i="3"/>
  <c r="G11564" i="3"/>
  <c r="G11565" i="3"/>
  <c r="G11566" i="3"/>
  <c r="G11567" i="3"/>
  <c r="G11568" i="3"/>
  <c r="G11569" i="3"/>
  <c r="G11570" i="3"/>
  <c r="G11571" i="3"/>
  <c r="G11572" i="3"/>
  <c r="G11573" i="3"/>
  <c r="G11574" i="3"/>
  <c r="G11575" i="3"/>
  <c r="G11576" i="3"/>
  <c r="G11577" i="3"/>
  <c r="G11578" i="3"/>
  <c r="G11579" i="3"/>
  <c r="G11580" i="3"/>
  <c r="G11581" i="3"/>
  <c r="G11582" i="3"/>
  <c r="G11583" i="3"/>
  <c r="G11584" i="3"/>
  <c r="G11585" i="3"/>
  <c r="G11586" i="3"/>
  <c r="G11587" i="3"/>
  <c r="G11588" i="3"/>
  <c r="G11589" i="3"/>
  <c r="G11590" i="3"/>
  <c r="G11591" i="3"/>
  <c r="G11592" i="3"/>
  <c r="G11593" i="3"/>
  <c r="G11594" i="3"/>
  <c r="G11595" i="3"/>
  <c r="G11596" i="3"/>
  <c r="G11597" i="3"/>
  <c r="G11598" i="3"/>
  <c r="G11599" i="3"/>
  <c r="G11600" i="3"/>
  <c r="G11601" i="3"/>
  <c r="G11602" i="3"/>
  <c r="G11603" i="3"/>
  <c r="G11604" i="3"/>
  <c r="G11605" i="3"/>
  <c r="G11606" i="3"/>
  <c r="G11607" i="3"/>
  <c r="G11608" i="3"/>
  <c r="G11609" i="3"/>
  <c r="G11610" i="3"/>
  <c r="G11611" i="3"/>
  <c r="G11612" i="3"/>
  <c r="G11613" i="3"/>
  <c r="G11614" i="3"/>
  <c r="G11615" i="3"/>
  <c r="G11616" i="3"/>
  <c r="G11617" i="3"/>
  <c r="G11618" i="3"/>
  <c r="G11619" i="3"/>
  <c r="G11620" i="3"/>
  <c r="G11621" i="3"/>
  <c r="G11622" i="3"/>
  <c r="G11623" i="3"/>
  <c r="G11624" i="3"/>
  <c r="G11625" i="3"/>
  <c r="G11626" i="3"/>
  <c r="G11627" i="3"/>
  <c r="G11628" i="3"/>
  <c r="G11629" i="3"/>
  <c r="G11630" i="3"/>
  <c r="G11631" i="3"/>
  <c r="G11632" i="3"/>
  <c r="G11633" i="3"/>
  <c r="G11634" i="3"/>
  <c r="G11635" i="3"/>
  <c r="G11636" i="3"/>
  <c r="G11637" i="3"/>
  <c r="G11638" i="3"/>
  <c r="G11639" i="3"/>
  <c r="G11640" i="3"/>
  <c r="G11641" i="3"/>
  <c r="G11642" i="3"/>
  <c r="G11643" i="3"/>
  <c r="G11644" i="3"/>
  <c r="G11645" i="3"/>
  <c r="G11646" i="3"/>
  <c r="G11647" i="3"/>
  <c r="G11648" i="3"/>
  <c r="G11649" i="3"/>
  <c r="G11650" i="3"/>
  <c r="G11651" i="3"/>
  <c r="G11652" i="3"/>
  <c r="G11653" i="3"/>
  <c r="G11654" i="3"/>
  <c r="G11655" i="3"/>
  <c r="G11656" i="3"/>
  <c r="G11657" i="3"/>
  <c r="G11658" i="3"/>
  <c r="G11659" i="3"/>
  <c r="G11660" i="3"/>
  <c r="G11661" i="3"/>
  <c r="G11662" i="3"/>
  <c r="G11663" i="3"/>
  <c r="G11664" i="3"/>
  <c r="G11665" i="3"/>
  <c r="G11666" i="3"/>
  <c r="G11667" i="3"/>
  <c r="G11668" i="3"/>
  <c r="G11669" i="3"/>
  <c r="G11670" i="3"/>
  <c r="G11671" i="3"/>
  <c r="G11672" i="3"/>
  <c r="G11673" i="3"/>
  <c r="G11674" i="3"/>
  <c r="G11675" i="3"/>
  <c r="G11676" i="3"/>
  <c r="G11677" i="3"/>
  <c r="G11678" i="3"/>
  <c r="G11679" i="3"/>
  <c r="G11680" i="3"/>
  <c r="G11681" i="3"/>
  <c r="G11682" i="3"/>
  <c r="G11683" i="3"/>
  <c r="G11684" i="3"/>
  <c r="G11685" i="3"/>
  <c r="G11686" i="3"/>
  <c r="G11687" i="3"/>
  <c r="G11688" i="3"/>
  <c r="G11689" i="3"/>
  <c r="G11690" i="3"/>
  <c r="G11691" i="3"/>
  <c r="G11692" i="3"/>
  <c r="G11693" i="3"/>
  <c r="G11694" i="3"/>
  <c r="G11695" i="3"/>
  <c r="G11696" i="3"/>
  <c r="G11697" i="3"/>
  <c r="G11698" i="3"/>
  <c r="G11699" i="3"/>
  <c r="G11700" i="3"/>
  <c r="G11701" i="3"/>
  <c r="G11702" i="3"/>
  <c r="G11703" i="3"/>
  <c r="G11704" i="3"/>
  <c r="G11705" i="3"/>
  <c r="G11706" i="3"/>
  <c r="G11707" i="3"/>
  <c r="G11708" i="3"/>
  <c r="G11709" i="3"/>
  <c r="G11710" i="3"/>
  <c r="G11711" i="3"/>
  <c r="G11712" i="3"/>
  <c r="G11713" i="3"/>
  <c r="G11714" i="3"/>
  <c r="G11715" i="3"/>
  <c r="G11716" i="3"/>
  <c r="G11717" i="3"/>
  <c r="G11718" i="3"/>
  <c r="G11719" i="3"/>
  <c r="G11720" i="3"/>
  <c r="G11721" i="3"/>
  <c r="G11722" i="3"/>
  <c r="G11723" i="3"/>
  <c r="G11724" i="3"/>
  <c r="G11725" i="3"/>
  <c r="G11726" i="3"/>
  <c r="G11727" i="3"/>
  <c r="G11728" i="3"/>
  <c r="G11729" i="3"/>
  <c r="G11730" i="3"/>
  <c r="G11731" i="3"/>
  <c r="G11732" i="3"/>
  <c r="G11733" i="3"/>
  <c r="G11734" i="3"/>
  <c r="G11735" i="3"/>
  <c r="G11736" i="3"/>
  <c r="G11737" i="3"/>
  <c r="G11738" i="3"/>
  <c r="G11739" i="3"/>
  <c r="G11740" i="3"/>
  <c r="G11741" i="3"/>
  <c r="G11742" i="3"/>
  <c r="G11743" i="3"/>
  <c r="G11744" i="3"/>
  <c r="G11745" i="3"/>
  <c r="G11746" i="3"/>
  <c r="G11747" i="3"/>
  <c r="G11748" i="3"/>
  <c r="G11749" i="3"/>
  <c r="G11750" i="3"/>
  <c r="G11751" i="3"/>
  <c r="G11752" i="3"/>
  <c r="G11753" i="3"/>
  <c r="G11754" i="3"/>
  <c r="G11755" i="3"/>
  <c r="G11756" i="3"/>
  <c r="G11757" i="3"/>
  <c r="G11758" i="3"/>
  <c r="G11759" i="3"/>
  <c r="G11760" i="3"/>
  <c r="G11761" i="3"/>
  <c r="G11762" i="3"/>
  <c r="G11763" i="3"/>
  <c r="G11764" i="3"/>
  <c r="G11765" i="3"/>
  <c r="G11766" i="3"/>
  <c r="G11767" i="3"/>
  <c r="G11768" i="3"/>
  <c r="G11769" i="3"/>
  <c r="G11770" i="3"/>
  <c r="G11771" i="3"/>
  <c r="G11772" i="3"/>
  <c r="G11773" i="3"/>
  <c r="G11774" i="3"/>
  <c r="G11775" i="3"/>
  <c r="G11776" i="3"/>
  <c r="G11777" i="3"/>
  <c r="G11778" i="3"/>
  <c r="G11779" i="3"/>
  <c r="G11780" i="3"/>
  <c r="G11781" i="3"/>
  <c r="G11782" i="3"/>
  <c r="G11783" i="3"/>
  <c r="G11784" i="3"/>
  <c r="G11785" i="3"/>
  <c r="G11786" i="3"/>
  <c r="G11787" i="3"/>
  <c r="G11788" i="3"/>
  <c r="G11789" i="3"/>
  <c r="G11790" i="3"/>
  <c r="G11791" i="3"/>
  <c r="G11792" i="3"/>
  <c r="G11793" i="3"/>
  <c r="G11794" i="3"/>
  <c r="G11795" i="3"/>
  <c r="G11796" i="3"/>
  <c r="G11797" i="3"/>
  <c r="G11798" i="3"/>
  <c r="G11799" i="3"/>
  <c r="G11800" i="3"/>
  <c r="G11801" i="3"/>
  <c r="G11802" i="3"/>
  <c r="G11803" i="3"/>
  <c r="G11804" i="3"/>
  <c r="G11805" i="3"/>
  <c r="G11806" i="3"/>
  <c r="G11807" i="3"/>
  <c r="G11808" i="3"/>
  <c r="G11809" i="3"/>
  <c r="G11810" i="3"/>
  <c r="G11811" i="3"/>
  <c r="G11812" i="3"/>
  <c r="G11813" i="3"/>
  <c r="G11814" i="3"/>
  <c r="G11815" i="3"/>
  <c r="G11816" i="3"/>
  <c r="G11817" i="3"/>
  <c r="G11818" i="3"/>
  <c r="G11819" i="3"/>
  <c r="G11820" i="3"/>
  <c r="G11821" i="3"/>
  <c r="G11822" i="3"/>
  <c r="G11823" i="3"/>
  <c r="G11824" i="3"/>
  <c r="G11825" i="3"/>
  <c r="G11826" i="3"/>
  <c r="G11827" i="3"/>
  <c r="G11828" i="3"/>
  <c r="G11829" i="3"/>
  <c r="G11830" i="3"/>
  <c r="G11831" i="3"/>
  <c r="G11832" i="3"/>
  <c r="G11833" i="3"/>
  <c r="G11834" i="3"/>
  <c r="G11835" i="3"/>
  <c r="G11836" i="3"/>
  <c r="G11837" i="3"/>
  <c r="G11838" i="3"/>
  <c r="G11839" i="3"/>
  <c r="G11840" i="3"/>
  <c r="G11841" i="3"/>
  <c r="G11842" i="3"/>
  <c r="G11843" i="3"/>
  <c r="G11844" i="3"/>
  <c r="G11845" i="3"/>
  <c r="G11846" i="3"/>
  <c r="G11847" i="3"/>
  <c r="G11848" i="3"/>
  <c r="G11849" i="3"/>
  <c r="G11850" i="3"/>
  <c r="G11851" i="3"/>
  <c r="G11852" i="3"/>
  <c r="G11853" i="3"/>
  <c r="G11854" i="3"/>
  <c r="G11855" i="3"/>
  <c r="G11856" i="3"/>
  <c r="G11857" i="3"/>
  <c r="G11858" i="3"/>
  <c r="G11859" i="3"/>
  <c r="G11860" i="3"/>
  <c r="G11861" i="3"/>
  <c r="G11862" i="3"/>
  <c r="G11863" i="3"/>
  <c r="G11864" i="3"/>
  <c r="G11865" i="3"/>
  <c r="G11866" i="3"/>
  <c r="G11867" i="3"/>
  <c r="G11868" i="3"/>
  <c r="G11869" i="3"/>
  <c r="G11870" i="3"/>
  <c r="G11871" i="3"/>
  <c r="G11872" i="3"/>
  <c r="G11873" i="3"/>
  <c r="G11874" i="3"/>
  <c r="G11875" i="3"/>
  <c r="G11876" i="3"/>
  <c r="G11877" i="3"/>
  <c r="G11878" i="3"/>
  <c r="G11879" i="3"/>
  <c r="G11880" i="3"/>
  <c r="G11881" i="3"/>
  <c r="G11882" i="3"/>
  <c r="G11883" i="3"/>
  <c r="G11884" i="3"/>
  <c r="G11885" i="3"/>
  <c r="G11886" i="3"/>
  <c r="G11887" i="3"/>
  <c r="G11888" i="3"/>
  <c r="G11889" i="3"/>
  <c r="G11890" i="3"/>
  <c r="G11891" i="3"/>
  <c r="G11892" i="3"/>
  <c r="G11893" i="3"/>
  <c r="G11894" i="3"/>
  <c r="G11895" i="3"/>
  <c r="G11896" i="3"/>
  <c r="G11897" i="3"/>
  <c r="G11898" i="3"/>
  <c r="G11899" i="3"/>
  <c r="G11900" i="3"/>
  <c r="G11901" i="3"/>
  <c r="G11902" i="3"/>
  <c r="G11903" i="3"/>
  <c r="G11904" i="3"/>
  <c r="G11905" i="3"/>
  <c r="G11906" i="3"/>
  <c r="G11907" i="3"/>
  <c r="G11908" i="3"/>
  <c r="G11909" i="3"/>
  <c r="G11910" i="3"/>
  <c r="G11911" i="3"/>
  <c r="G11912" i="3"/>
  <c r="G11913" i="3"/>
  <c r="G11914" i="3"/>
  <c r="G11915" i="3"/>
  <c r="G11916" i="3"/>
  <c r="G11917" i="3"/>
  <c r="G11918" i="3"/>
  <c r="G11919" i="3"/>
  <c r="G11920" i="3"/>
  <c r="G11921" i="3"/>
  <c r="G11922" i="3"/>
  <c r="G11923" i="3"/>
  <c r="G11924" i="3"/>
  <c r="G11925" i="3"/>
  <c r="G11926" i="3"/>
  <c r="G11927" i="3"/>
  <c r="G11928" i="3"/>
  <c r="G11929" i="3"/>
  <c r="G11930" i="3"/>
  <c r="G11931" i="3"/>
  <c r="G11932" i="3"/>
  <c r="G11933" i="3"/>
  <c r="G11934" i="3"/>
  <c r="G11935" i="3"/>
  <c r="G11936" i="3"/>
  <c r="G11937" i="3"/>
  <c r="G11938" i="3"/>
  <c r="G11939" i="3"/>
  <c r="G11940" i="3"/>
  <c r="G11941" i="3"/>
  <c r="G11942" i="3"/>
  <c r="G11943" i="3"/>
  <c r="G11944" i="3"/>
  <c r="G11945" i="3"/>
  <c r="G11946" i="3"/>
  <c r="G11947" i="3"/>
  <c r="G11948" i="3"/>
  <c r="G11949" i="3"/>
  <c r="G11950" i="3"/>
  <c r="G11951" i="3"/>
  <c r="G11952" i="3"/>
  <c r="G11953" i="3"/>
  <c r="G11954" i="3"/>
  <c r="G11955" i="3"/>
  <c r="G11956" i="3"/>
  <c r="G11957" i="3"/>
  <c r="G11958" i="3"/>
  <c r="G11959" i="3"/>
  <c r="G11960" i="3"/>
  <c r="G11961" i="3"/>
  <c r="G11962" i="3"/>
  <c r="G11963" i="3"/>
  <c r="G11964" i="3"/>
  <c r="G11965" i="3"/>
  <c r="G11966" i="3"/>
  <c r="G11967" i="3"/>
  <c r="G11968" i="3"/>
  <c r="G11969" i="3"/>
  <c r="G11970" i="3"/>
  <c r="G11971" i="3"/>
  <c r="G11972" i="3"/>
  <c r="G11973" i="3"/>
  <c r="G11974" i="3"/>
  <c r="G11975" i="3"/>
  <c r="G11976" i="3"/>
  <c r="G11977" i="3"/>
  <c r="G11978" i="3"/>
  <c r="G11979" i="3"/>
  <c r="G11980" i="3"/>
  <c r="G11981" i="3"/>
  <c r="G11982" i="3"/>
  <c r="G11983" i="3"/>
  <c r="G11984" i="3"/>
  <c r="G11985" i="3"/>
  <c r="G11986" i="3"/>
  <c r="G11987" i="3"/>
  <c r="G11988" i="3"/>
  <c r="G11989" i="3"/>
  <c r="G11990" i="3"/>
  <c r="G11991" i="3"/>
  <c r="G11992" i="3"/>
  <c r="G11993" i="3"/>
  <c r="G11994" i="3"/>
  <c r="G11995" i="3"/>
  <c r="G11996" i="3"/>
  <c r="G11997" i="3"/>
  <c r="G11998" i="3"/>
  <c r="G11999" i="3"/>
  <c r="G12000" i="3"/>
  <c r="G12001" i="3"/>
  <c r="G12002" i="3"/>
  <c r="G12003" i="3"/>
  <c r="G12004" i="3"/>
  <c r="G12005" i="3"/>
  <c r="G12006" i="3"/>
  <c r="G12007" i="3"/>
  <c r="G12008" i="3"/>
  <c r="G12009" i="3"/>
  <c r="G12010" i="3"/>
  <c r="G12011" i="3"/>
  <c r="G12012" i="3"/>
  <c r="G12013" i="3"/>
  <c r="G12014" i="3"/>
  <c r="G12015" i="3"/>
  <c r="G12016" i="3"/>
  <c r="G12017" i="3"/>
  <c r="G12018" i="3"/>
  <c r="G12019" i="3"/>
  <c r="G12020" i="3"/>
  <c r="G12021" i="3"/>
  <c r="G12022" i="3"/>
  <c r="G12023" i="3"/>
  <c r="G12024" i="3"/>
  <c r="G12025" i="3"/>
  <c r="G12026" i="3"/>
  <c r="G12027" i="3"/>
  <c r="G12028" i="3"/>
  <c r="G12029" i="3"/>
  <c r="G12030" i="3"/>
  <c r="G12031" i="3"/>
  <c r="G12032" i="3"/>
  <c r="G12033" i="3"/>
  <c r="G12034" i="3"/>
  <c r="G12035" i="3"/>
  <c r="G12036" i="3"/>
  <c r="G12037" i="3"/>
  <c r="G12038" i="3"/>
  <c r="G12039" i="3"/>
  <c r="G12040" i="3"/>
  <c r="G12041" i="3"/>
  <c r="G12042" i="3"/>
  <c r="G12043" i="3"/>
  <c r="G12044" i="3"/>
  <c r="G12045" i="3"/>
  <c r="G12046" i="3"/>
  <c r="G12047" i="3"/>
  <c r="G12048" i="3"/>
  <c r="G12049" i="3"/>
  <c r="G12050" i="3"/>
  <c r="G12051" i="3"/>
  <c r="G12052" i="3"/>
  <c r="G12053" i="3"/>
  <c r="G12054" i="3"/>
  <c r="G12055" i="3"/>
  <c r="G12056" i="3"/>
  <c r="G12057" i="3"/>
  <c r="G12058" i="3"/>
  <c r="G12059" i="3"/>
  <c r="G12060" i="3"/>
  <c r="G12061" i="3"/>
  <c r="G12062" i="3"/>
  <c r="G12063" i="3"/>
  <c r="G12064" i="3"/>
  <c r="G12065" i="3"/>
  <c r="G12066" i="3"/>
  <c r="G12067" i="3"/>
  <c r="G12068" i="3"/>
  <c r="G12069" i="3"/>
  <c r="G12070" i="3"/>
  <c r="G12071" i="3"/>
  <c r="G12072" i="3"/>
  <c r="G12073" i="3"/>
  <c r="G12074" i="3"/>
  <c r="G12075" i="3"/>
  <c r="G12076" i="3"/>
  <c r="G12077" i="3"/>
  <c r="G12078" i="3"/>
  <c r="G12079" i="3"/>
  <c r="G12080" i="3"/>
  <c r="G12081" i="3"/>
  <c r="G12082" i="3"/>
  <c r="G12083" i="3"/>
  <c r="G12084" i="3"/>
  <c r="G12085" i="3"/>
  <c r="G12086" i="3"/>
  <c r="G12087" i="3"/>
  <c r="G12088" i="3"/>
  <c r="G12089" i="3"/>
  <c r="G12090" i="3"/>
  <c r="G12091" i="3"/>
  <c r="G12092" i="3"/>
  <c r="G12093" i="3"/>
  <c r="G12094" i="3"/>
  <c r="G12095" i="3"/>
  <c r="G12096" i="3"/>
  <c r="G12097" i="3"/>
  <c r="G12098" i="3"/>
  <c r="G12099" i="3"/>
  <c r="G12100" i="3"/>
  <c r="G12101" i="3"/>
  <c r="G12102" i="3"/>
  <c r="G12103" i="3"/>
  <c r="G12104" i="3"/>
  <c r="G12105" i="3"/>
  <c r="G12106" i="3"/>
  <c r="G12107" i="3"/>
  <c r="G12108" i="3"/>
  <c r="G12109" i="3"/>
  <c r="G12110" i="3"/>
  <c r="G12111" i="3"/>
  <c r="G12112" i="3"/>
  <c r="G12113" i="3"/>
  <c r="G12114" i="3"/>
  <c r="G12115" i="3"/>
  <c r="G12116" i="3"/>
  <c r="G12117" i="3"/>
  <c r="G12118" i="3"/>
  <c r="G12119" i="3"/>
  <c r="G12120" i="3"/>
  <c r="G12121" i="3"/>
  <c r="G12122" i="3"/>
  <c r="G12123" i="3"/>
  <c r="G12124" i="3"/>
  <c r="G12125" i="3"/>
  <c r="G12126" i="3"/>
  <c r="G12127" i="3"/>
  <c r="G12128" i="3"/>
  <c r="G12129" i="3"/>
  <c r="G12130" i="3"/>
  <c r="G12131" i="3"/>
  <c r="G12132" i="3"/>
  <c r="G12133" i="3"/>
  <c r="G12134" i="3"/>
  <c r="G12135" i="3"/>
  <c r="G12136" i="3"/>
  <c r="G12137" i="3"/>
  <c r="G12138" i="3"/>
  <c r="G12139" i="3"/>
  <c r="G12140" i="3"/>
  <c r="G12141" i="3"/>
  <c r="G12142" i="3"/>
  <c r="G12143" i="3"/>
  <c r="G12144" i="3"/>
  <c r="G12145" i="3"/>
  <c r="G12146" i="3"/>
  <c r="G12147" i="3"/>
  <c r="G12148" i="3"/>
  <c r="G12149" i="3"/>
  <c r="G12150" i="3"/>
  <c r="G12151" i="3"/>
  <c r="G12152" i="3"/>
  <c r="G12153" i="3"/>
  <c r="G12154" i="3"/>
  <c r="G12155" i="3"/>
  <c r="G12156" i="3"/>
  <c r="G12157" i="3"/>
  <c r="G12158" i="3"/>
  <c r="G12159" i="3"/>
  <c r="G12160" i="3"/>
  <c r="G12161" i="3"/>
  <c r="G12162" i="3"/>
  <c r="G12163" i="3"/>
  <c r="G12164" i="3"/>
  <c r="G12165" i="3"/>
  <c r="G12166" i="3"/>
  <c r="G12167" i="3"/>
  <c r="G12168" i="3"/>
  <c r="G12169" i="3"/>
  <c r="G12170" i="3"/>
  <c r="G12171" i="3"/>
  <c r="G12172" i="3"/>
  <c r="G12173" i="3"/>
  <c r="G12174" i="3"/>
  <c r="G12175" i="3"/>
  <c r="G12176" i="3"/>
  <c r="G12177" i="3"/>
  <c r="G12178" i="3"/>
  <c r="G12179" i="3"/>
  <c r="G12180" i="3"/>
  <c r="G12181" i="3"/>
  <c r="G12182" i="3"/>
  <c r="G12183" i="3"/>
  <c r="G12184" i="3"/>
  <c r="G12185" i="3"/>
  <c r="G12186" i="3"/>
  <c r="G12187" i="3"/>
  <c r="G12188" i="3"/>
  <c r="G12189" i="3"/>
  <c r="G12190" i="3"/>
  <c r="G12191" i="3"/>
  <c r="G12192" i="3"/>
  <c r="G12193" i="3"/>
  <c r="G12194" i="3"/>
  <c r="G12195" i="3"/>
  <c r="G12196" i="3"/>
  <c r="G12197" i="3"/>
  <c r="G12198" i="3"/>
  <c r="G12199" i="3"/>
  <c r="G12200" i="3"/>
  <c r="G12201" i="3"/>
  <c r="G12202" i="3"/>
  <c r="G12203" i="3"/>
  <c r="G12204" i="3"/>
  <c r="G12205" i="3"/>
  <c r="G12206" i="3"/>
  <c r="G12207" i="3"/>
  <c r="G12208" i="3"/>
  <c r="G12209" i="3"/>
  <c r="G12210" i="3"/>
  <c r="G12211" i="3"/>
  <c r="G12212" i="3"/>
  <c r="G12213" i="3"/>
  <c r="G12214" i="3"/>
  <c r="G12215" i="3"/>
  <c r="G12216" i="3"/>
  <c r="G12217" i="3"/>
  <c r="G12218" i="3"/>
  <c r="G12219" i="3"/>
  <c r="G12220" i="3"/>
  <c r="G12221" i="3"/>
  <c r="G12222" i="3"/>
  <c r="G12223" i="3"/>
  <c r="G12224" i="3"/>
  <c r="G12225" i="3"/>
  <c r="G12226" i="3"/>
  <c r="G12227" i="3"/>
  <c r="G12228" i="3"/>
  <c r="G12229" i="3"/>
  <c r="G12230" i="3"/>
  <c r="G12231" i="3"/>
  <c r="G12232" i="3"/>
  <c r="G12233" i="3"/>
  <c r="G12234" i="3"/>
  <c r="G12235" i="3"/>
  <c r="G12236" i="3"/>
  <c r="G12237" i="3"/>
  <c r="G12238" i="3"/>
  <c r="G12239" i="3"/>
  <c r="G12240" i="3"/>
  <c r="G12241" i="3"/>
  <c r="G12242" i="3"/>
  <c r="G12243" i="3"/>
  <c r="G12244" i="3"/>
  <c r="G12245" i="3"/>
  <c r="G12246" i="3"/>
  <c r="G12247" i="3"/>
  <c r="G12248" i="3"/>
  <c r="G12249" i="3"/>
  <c r="G12250" i="3"/>
  <c r="G12251" i="3"/>
  <c r="G12252" i="3"/>
  <c r="G12253" i="3"/>
  <c r="G12254" i="3"/>
  <c r="G12255" i="3"/>
  <c r="G12256" i="3"/>
  <c r="G12257" i="3"/>
  <c r="G12258" i="3"/>
  <c r="G12259" i="3"/>
  <c r="G12260" i="3"/>
  <c r="G12261" i="3"/>
  <c r="G12262" i="3"/>
  <c r="G12263" i="3"/>
  <c r="G12264" i="3"/>
  <c r="G12265" i="3"/>
  <c r="G12266" i="3"/>
  <c r="G12267" i="3"/>
  <c r="G12268" i="3"/>
  <c r="G12269" i="3"/>
  <c r="G12270" i="3"/>
  <c r="G12271" i="3"/>
  <c r="G12272" i="3"/>
  <c r="G12273" i="3"/>
  <c r="G12274" i="3"/>
  <c r="G12275" i="3"/>
  <c r="G12276" i="3"/>
  <c r="G12277" i="3"/>
  <c r="G12278" i="3"/>
  <c r="G12279" i="3"/>
  <c r="G12280" i="3"/>
  <c r="G12281" i="3"/>
  <c r="G12282" i="3"/>
  <c r="G12283" i="3"/>
  <c r="G12284" i="3"/>
  <c r="G12285" i="3"/>
  <c r="G12286" i="3"/>
  <c r="G12287" i="3"/>
  <c r="G12288" i="3"/>
  <c r="G12289" i="3"/>
  <c r="G12290" i="3"/>
  <c r="G12291" i="3"/>
  <c r="G12292" i="3"/>
  <c r="G12293" i="3"/>
  <c r="G12294" i="3"/>
  <c r="G12295" i="3"/>
  <c r="G12296" i="3"/>
  <c r="G12297" i="3"/>
  <c r="G12298" i="3"/>
  <c r="G12299" i="3"/>
  <c r="G12300" i="3"/>
  <c r="G12301" i="3"/>
  <c r="G12302" i="3"/>
  <c r="G12303" i="3"/>
  <c r="G12304" i="3"/>
  <c r="G12305" i="3"/>
  <c r="G12306" i="3"/>
  <c r="G12307" i="3"/>
  <c r="G12308" i="3"/>
  <c r="G12309" i="3"/>
  <c r="G12310" i="3"/>
  <c r="G12311" i="3"/>
  <c r="G12312" i="3"/>
  <c r="G12313" i="3"/>
  <c r="G12314" i="3"/>
  <c r="G12315" i="3"/>
  <c r="G12316" i="3"/>
  <c r="G12317" i="3"/>
  <c r="G12318" i="3"/>
  <c r="G12319" i="3"/>
  <c r="G12320" i="3"/>
  <c r="G12321" i="3"/>
  <c r="G12322" i="3"/>
  <c r="G12323" i="3"/>
  <c r="G12324" i="3"/>
  <c r="G12325" i="3"/>
  <c r="G12326" i="3"/>
  <c r="G12327" i="3"/>
  <c r="G12328" i="3"/>
  <c r="G12329" i="3"/>
  <c r="G12330" i="3"/>
  <c r="G12331" i="3"/>
  <c r="G12332" i="3"/>
  <c r="G12333" i="3"/>
  <c r="G12334" i="3"/>
  <c r="G12335" i="3"/>
  <c r="G12336" i="3"/>
  <c r="G12337" i="3"/>
  <c r="G12338" i="3"/>
  <c r="G12339" i="3"/>
  <c r="G12340" i="3"/>
  <c r="G12341" i="3"/>
  <c r="G12342" i="3"/>
  <c r="G12343" i="3"/>
  <c r="G12344" i="3"/>
  <c r="G12345" i="3"/>
  <c r="G12346" i="3"/>
  <c r="G12347" i="3"/>
  <c r="G12348" i="3"/>
  <c r="G12349" i="3"/>
  <c r="G12350" i="3"/>
  <c r="G12351" i="3"/>
  <c r="G12352" i="3"/>
  <c r="G12353" i="3"/>
  <c r="G12354" i="3"/>
  <c r="G12355" i="3"/>
  <c r="G12356" i="3"/>
  <c r="G12357" i="3"/>
  <c r="G12358" i="3"/>
  <c r="G12359" i="3"/>
  <c r="G12360" i="3"/>
  <c r="G12361" i="3"/>
  <c r="G12362" i="3"/>
  <c r="G12363" i="3"/>
  <c r="G12364" i="3"/>
  <c r="G12365" i="3"/>
  <c r="G12366" i="3"/>
  <c r="G12367" i="3"/>
  <c r="G12368" i="3"/>
  <c r="G12369" i="3"/>
  <c r="G12370" i="3"/>
  <c r="G12371" i="3"/>
  <c r="G12372" i="3"/>
  <c r="G12373" i="3"/>
  <c r="G12374" i="3"/>
  <c r="G12375" i="3"/>
  <c r="G12376" i="3"/>
  <c r="G12377" i="3"/>
  <c r="G12378" i="3"/>
  <c r="G12379" i="3"/>
  <c r="G12380" i="3"/>
  <c r="G12381" i="3"/>
  <c r="G12382" i="3"/>
  <c r="G12383" i="3"/>
  <c r="G12384" i="3"/>
  <c r="G12385" i="3"/>
  <c r="G12386" i="3"/>
  <c r="G12387" i="3"/>
  <c r="G12388" i="3"/>
  <c r="G12389" i="3"/>
  <c r="G12390" i="3"/>
  <c r="G12391" i="3"/>
  <c r="G12392" i="3"/>
  <c r="G12393" i="3"/>
  <c r="G12394" i="3"/>
  <c r="G12395" i="3"/>
  <c r="G12396" i="3"/>
  <c r="G12397" i="3"/>
  <c r="G12398" i="3"/>
  <c r="G12399" i="3"/>
  <c r="G12400" i="3"/>
  <c r="G12401" i="3"/>
  <c r="G12402" i="3"/>
  <c r="G12403" i="3"/>
  <c r="G12404" i="3"/>
  <c r="G12405" i="3"/>
  <c r="G12406" i="3"/>
  <c r="G12407" i="3"/>
  <c r="G12408" i="3"/>
  <c r="G12409" i="3"/>
  <c r="G12410" i="3"/>
  <c r="G12411" i="3"/>
  <c r="G12412" i="3"/>
  <c r="G12413" i="3"/>
  <c r="G12414" i="3"/>
  <c r="G12415" i="3"/>
  <c r="G12416" i="3"/>
  <c r="G12417" i="3"/>
  <c r="G12418" i="3"/>
  <c r="G12419" i="3"/>
  <c r="G12420" i="3"/>
  <c r="G12421" i="3"/>
  <c r="G12422" i="3"/>
  <c r="G12423" i="3"/>
  <c r="G12424" i="3"/>
  <c r="G12425" i="3"/>
  <c r="G12426" i="3"/>
  <c r="G12427" i="3"/>
  <c r="G12428" i="3"/>
  <c r="G12429" i="3"/>
  <c r="G12430" i="3"/>
  <c r="G12431" i="3"/>
  <c r="G12432" i="3"/>
  <c r="G12433" i="3"/>
  <c r="G12434" i="3"/>
  <c r="G12435" i="3"/>
  <c r="G12436" i="3"/>
  <c r="G12437" i="3"/>
  <c r="G12438" i="3"/>
  <c r="G12439" i="3"/>
  <c r="G12440" i="3"/>
  <c r="G12441" i="3"/>
  <c r="G12442" i="3"/>
  <c r="G12443" i="3"/>
  <c r="G12444" i="3"/>
  <c r="G12445" i="3"/>
  <c r="G12446" i="3"/>
  <c r="G12447" i="3"/>
  <c r="G12448" i="3"/>
  <c r="G12449" i="3"/>
  <c r="G12450" i="3"/>
  <c r="G12451" i="3"/>
  <c r="G12452" i="3"/>
  <c r="G12453" i="3"/>
  <c r="G12454" i="3"/>
  <c r="G12455" i="3"/>
  <c r="G12456" i="3"/>
  <c r="G12457" i="3"/>
  <c r="G12458" i="3"/>
  <c r="G12459" i="3"/>
  <c r="G12460" i="3"/>
  <c r="G12461" i="3"/>
  <c r="G12462" i="3"/>
  <c r="G12463" i="3"/>
  <c r="G12464" i="3"/>
  <c r="G12465" i="3"/>
  <c r="G12466" i="3"/>
  <c r="G12467" i="3"/>
  <c r="G12468" i="3"/>
  <c r="G12469" i="3"/>
  <c r="G12470" i="3"/>
  <c r="G12471" i="3"/>
  <c r="G12472" i="3"/>
  <c r="G12473" i="3"/>
  <c r="G12474" i="3"/>
  <c r="G12475" i="3"/>
  <c r="G12476" i="3"/>
  <c r="G12477" i="3"/>
  <c r="G12478" i="3"/>
  <c r="G12479" i="3"/>
  <c r="G12480" i="3"/>
  <c r="G12481" i="3"/>
  <c r="G12482" i="3"/>
  <c r="G12483" i="3"/>
  <c r="G12484" i="3"/>
  <c r="G12485" i="3"/>
  <c r="G12486" i="3"/>
  <c r="G12487" i="3"/>
  <c r="G12488" i="3"/>
  <c r="G12489" i="3"/>
  <c r="G12490" i="3"/>
  <c r="G12491" i="3"/>
  <c r="G12492" i="3"/>
  <c r="G12493" i="3"/>
  <c r="G12494" i="3"/>
  <c r="G12495" i="3"/>
  <c r="G12496" i="3"/>
  <c r="G12497" i="3"/>
  <c r="G12498" i="3"/>
  <c r="G12499" i="3"/>
  <c r="G12500" i="3"/>
  <c r="G12501" i="3"/>
  <c r="G12502" i="3"/>
  <c r="G12503" i="3"/>
  <c r="G12504" i="3"/>
  <c r="G12505" i="3"/>
  <c r="G12506" i="3"/>
  <c r="G12507" i="3"/>
  <c r="G12508" i="3"/>
  <c r="G12509" i="3"/>
  <c r="G12510" i="3"/>
  <c r="G12511" i="3"/>
  <c r="G12512" i="3"/>
  <c r="G12513" i="3"/>
  <c r="G12514" i="3"/>
  <c r="G12515" i="3"/>
  <c r="G12516" i="3"/>
  <c r="G12517" i="3"/>
  <c r="G12518" i="3"/>
  <c r="G12519" i="3"/>
  <c r="G12520" i="3"/>
  <c r="G12521" i="3"/>
  <c r="G12522" i="3"/>
  <c r="G12523" i="3"/>
  <c r="G12524" i="3"/>
  <c r="G12525" i="3"/>
  <c r="G12526" i="3"/>
  <c r="G12527" i="3"/>
  <c r="G12528" i="3"/>
  <c r="G12529" i="3"/>
  <c r="G12530" i="3"/>
  <c r="G12531" i="3"/>
  <c r="G12532" i="3"/>
  <c r="G12533" i="3"/>
  <c r="G12534" i="3"/>
  <c r="G12535" i="3"/>
  <c r="G12536" i="3"/>
  <c r="G12537" i="3"/>
  <c r="G12538" i="3"/>
  <c r="G12539" i="3"/>
  <c r="G12540" i="3"/>
  <c r="G12541" i="3"/>
  <c r="G12542" i="3"/>
  <c r="G12543" i="3"/>
  <c r="G12544" i="3"/>
  <c r="G12545" i="3"/>
  <c r="G12546" i="3"/>
  <c r="G12547" i="3"/>
  <c r="G12548" i="3"/>
  <c r="G12549" i="3"/>
  <c r="G12550" i="3"/>
  <c r="G12551" i="3"/>
  <c r="G12552" i="3"/>
  <c r="G12553" i="3"/>
  <c r="G12554" i="3"/>
  <c r="G12555" i="3"/>
  <c r="G12556" i="3"/>
  <c r="G12557" i="3"/>
  <c r="G12558" i="3"/>
  <c r="G12559" i="3"/>
  <c r="G12560" i="3"/>
  <c r="G12561" i="3"/>
  <c r="G12562" i="3"/>
  <c r="G12563" i="3"/>
  <c r="G12564" i="3"/>
  <c r="G12565" i="3"/>
  <c r="G12566" i="3"/>
  <c r="G12567" i="3"/>
  <c r="G12568" i="3"/>
  <c r="G12569" i="3"/>
  <c r="G12570" i="3"/>
  <c r="G12571" i="3"/>
  <c r="G12572" i="3"/>
  <c r="G12573" i="3"/>
  <c r="G12574" i="3"/>
  <c r="G12575" i="3"/>
  <c r="G12576" i="3"/>
  <c r="G12577" i="3"/>
  <c r="G12578" i="3"/>
  <c r="G12579" i="3"/>
  <c r="G12580" i="3"/>
  <c r="G12581" i="3"/>
  <c r="G12582" i="3"/>
  <c r="G12583" i="3"/>
  <c r="G12584" i="3"/>
  <c r="G12585" i="3"/>
  <c r="G12586" i="3"/>
  <c r="G12587" i="3"/>
  <c r="G12588" i="3"/>
  <c r="G12589" i="3"/>
  <c r="G12590" i="3"/>
  <c r="G12591" i="3"/>
  <c r="G12592" i="3"/>
  <c r="G12593" i="3"/>
  <c r="G12594" i="3"/>
  <c r="G12595" i="3"/>
  <c r="G12596" i="3"/>
  <c r="G12597" i="3"/>
  <c r="G12598" i="3"/>
  <c r="G12599" i="3"/>
  <c r="G12600" i="3"/>
  <c r="G12601" i="3"/>
  <c r="G12602" i="3"/>
  <c r="G12603" i="3"/>
  <c r="G12604" i="3"/>
  <c r="G12605" i="3"/>
  <c r="G12606" i="3"/>
  <c r="G12607" i="3"/>
  <c r="G12608" i="3"/>
  <c r="G12609" i="3"/>
  <c r="G12610" i="3"/>
  <c r="G12611" i="3"/>
  <c r="G12612" i="3"/>
  <c r="G12613" i="3"/>
  <c r="G12614" i="3"/>
  <c r="G12615" i="3"/>
  <c r="G12616" i="3"/>
  <c r="G12617" i="3"/>
  <c r="G12618" i="3"/>
  <c r="G12619" i="3"/>
  <c r="G12620" i="3"/>
  <c r="G12621" i="3"/>
  <c r="G12622" i="3"/>
  <c r="G12623" i="3"/>
  <c r="G12624" i="3"/>
  <c r="G12625" i="3"/>
  <c r="G12626" i="3"/>
  <c r="G12627" i="3"/>
  <c r="G12628" i="3"/>
  <c r="G12629" i="3"/>
  <c r="G12630" i="3"/>
  <c r="G12631" i="3"/>
  <c r="G12632" i="3"/>
  <c r="G12633" i="3"/>
  <c r="G12634" i="3"/>
  <c r="G12635" i="3"/>
  <c r="G12636" i="3"/>
  <c r="G12637" i="3"/>
  <c r="G12638" i="3"/>
  <c r="G12639" i="3"/>
  <c r="G12640" i="3"/>
  <c r="G12641" i="3"/>
  <c r="G12642" i="3"/>
  <c r="G12643" i="3"/>
  <c r="G12644" i="3"/>
  <c r="G12645" i="3"/>
  <c r="G12646" i="3"/>
  <c r="G12647" i="3"/>
  <c r="G12648" i="3"/>
  <c r="G12649" i="3"/>
  <c r="G12650" i="3"/>
  <c r="G12651" i="3"/>
  <c r="G12652" i="3"/>
  <c r="G12653" i="3"/>
  <c r="G12654" i="3"/>
  <c r="G12655" i="3"/>
  <c r="G12656" i="3"/>
  <c r="G12657" i="3"/>
  <c r="G12658" i="3"/>
  <c r="G12659" i="3"/>
  <c r="G12660" i="3"/>
  <c r="G12661" i="3"/>
  <c r="G12662" i="3"/>
  <c r="G12663" i="3"/>
  <c r="G12664" i="3"/>
  <c r="G12665" i="3"/>
  <c r="G12666" i="3"/>
  <c r="G12667" i="3"/>
  <c r="G12668" i="3"/>
  <c r="G12669" i="3"/>
  <c r="G12670" i="3"/>
  <c r="G12671" i="3"/>
  <c r="G12672" i="3"/>
  <c r="G12673" i="3"/>
  <c r="G12674" i="3"/>
  <c r="G12675" i="3"/>
  <c r="G12676" i="3"/>
  <c r="G12677" i="3"/>
  <c r="G12678" i="3"/>
  <c r="G12679" i="3"/>
  <c r="G12680" i="3"/>
  <c r="G12681" i="3"/>
  <c r="G12682" i="3"/>
  <c r="G12683" i="3"/>
  <c r="G12684" i="3"/>
  <c r="G12685" i="3"/>
  <c r="G12686" i="3"/>
  <c r="G12687" i="3"/>
  <c r="G12688" i="3"/>
  <c r="G12689" i="3"/>
  <c r="G12690" i="3"/>
  <c r="G12691" i="3"/>
  <c r="G12692" i="3"/>
  <c r="G12693" i="3"/>
  <c r="G12694" i="3"/>
  <c r="G12695" i="3"/>
  <c r="G12696" i="3"/>
  <c r="G12697" i="3"/>
  <c r="G12698" i="3"/>
  <c r="G12699" i="3"/>
  <c r="G12700" i="3"/>
  <c r="G12701" i="3"/>
  <c r="G12702" i="3"/>
  <c r="G12703" i="3"/>
  <c r="G12704" i="3"/>
  <c r="G12705" i="3"/>
  <c r="G12706" i="3"/>
  <c r="G12707" i="3"/>
  <c r="G12708" i="3"/>
  <c r="G12709" i="3"/>
  <c r="G12710" i="3"/>
  <c r="G12711" i="3"/>
  <c r="G12712" i="3"/>
  <c r="G12713" i="3"/>
  <c r="G12714" i="3"/>
  <c r="G12715" i="3"/>
  <c r="G12716" i="3"/>
  <c r="G12717" i="3"/>
  <c r="G12718" i="3"/>
  <c r="G12719" i="3"/>
  <c r="G12720" i="3"/>
  <c r="G12721" i="3"/>
  <c r="G12722" i="3"/>
  <c r="G12723" i="3"/>
  <c r="G12724" i="3"/>
  <c r="G12725" i="3"/>
  <c r="G12726" i="3"/>
  <c r="G12727" i="3"/>
  <c r="G12728" i="3"/>
  <c r="G12729" i="3"/>
  <c r="G12730" i="3"/>
  <c r="G12731" i="3"/>
  <c r="G12732" i="3"/>
  <c r="G12733" i="3"/>
  <c r="G12734" i="3"/>
  <c r="G12735" i="3"/>
  <c r="G12736" i="3"/>
  <c r="G12737" i="3"/>
  <c r="G12738" i="3"/>
  <c r="G12739" i="3"/>
  <c r="G12740" i="3"/>
  <c r="G12741" i="3"/>
  <c r="G12742" i="3"/>
  <c r="G12743" i="3"/>
  <c r="G12744" i="3"/>
  <c r="G12745" i="3"/>
  <c r="G12746" i="3"/>
  <c r="G12747" i="3"/>
  <c r="G12748" i="3"/>
  <c r="G12749" i="3"/>
  <c r="G12750" i="3"/>
  <c r="G12751" i="3"/>
  <c r="G12752" i="3"/>
  <c r="G12753" i="3"/>
  <c r="G12754" i="3"/>
  <c r="G12755" i="3"/>
  <c r="G12756" i="3"/>
  <c r="G12757" i="3"/>
  <c r="G12758" i="3"/>
  <c r="G12759" i="3"/>
  <c r="G12760" i="3"/>
  <c r="G12761" i="3"/>
  <c r="G12762" i="3"/>
  <c r="G12763" i="3"/>
  <c r="G12764" i="3"/>
  <c r="G12765" i="3"/>
  <c r="G12766" i="3"/>
  <c r="G12767" i="3"/>
  <c r="G12768" i="3"/>
  <c r="G12769" i="3"/>
  <c r="G12770" i="3"/>
  <c r="G12771" i="3"/>
  <c r="G12772" i="3"/>
  <c r="G12773" i="3"/>
  <c r="G12774" i="3"/>
  <c r="G12775" i="3"/>
  <c r="G12776" i="3"/>
  <c r="G12777" i="3"/>
  <c r="G12778" i="3"/>
  <c r="G12779" i="3"/>
  <c r="G12780" i="3"/>
  <c r="G12781" i="3"/>
  <c r="G12782" i="3"/>
  <c r="G12783" i="3"/>
  <c r="G12784" i="3"/>
  <c r="G12785" i="3"/>
  <c r="G12786" i="3"/>
  <c r="G12787" i="3"/>
  <c r="G12788" i="3"/>
  <c r="G12789" i="3"/>
  <c r="G12790" i="3"/>
  <c r="G12791" i="3"/>
  <c r="G12792" i="3"/>
  <c r="G12793" i="3"/>
  <c r="G12794" i="3"/>
  <c r="G12795" i="3"/>
  <c r="G12796" i="3"/>
  <c r="G12797" i="3"/>
  <c r="G12798" i="3"/>
  <c r="G12799" i="3"/>
  <c r="G12800" i="3"/>
  <c r="G12801" i="3"/>
  <c r="G12802" i="3"/>
  <c r="G12803" i="3"/>
  <c r="G12804" i="3"/>
  <c r="G12805" i="3"/>
  <c r="G12806" i="3"/>
  <c r="G12807" i="3"/>
  <c r="G12808" i="3"/>
  <c r="G12809" i="3"/>
  <c r="G12810" i="3"/>
  <c r="G12811" i="3"/>
  <c r="G12812" i="3"/>
  <c r="G12813" i="3"/>
  <c r="G12814" i="3"/>
  <c r="G12815" i="3"/>
  <c r="G12816" i="3"/>
  <c r="G12817" i="3"/>
  <c r="G12818" i="3"/>
  <c r="G12819" i="3"/>
  <c r="G12820" i="3"/>
  <c r="G12821" i="3"/>
  <c r="G12822" i="3"/>
  <c r="G12823" i="3"/>
  <c r="G12824" i="3"/>
  <c r="G12825" i="3"/>
  <c r="G12826" i="3"/>
  <c r="G12827" i="3"/>
  <c r="G12828" i="3"/>
  <c r="G12829" i="3"/>
  <c r="G12830" i="3"/>
  <c r="G12831" i="3"/>
  <c r="G12832" i="3"/>
  <c r="G12833" i="3"/>
  <c r="G12834" i="3"/>
  <c r="G12835" i="3"/>
  <c r="G12836" i="3"/>
  <c r="G12837" i="3"/>
  <c r="G12838" i="3"/>
  <c r="G12839" i="3"/>
  <c r="G12840" i="3"/>
  <c r="G12841" i="3"/>
  <c r="G12842" i="3"/>
  <c r="G12843" i="3"/>
  <c r="G12844" i="3"/>
  <c r="G12845" i="3"/>
  <c r="G12846" i="3"/>
  <c r="G12847" i="3"/>
  <c r="G12848" i="3"/>
  <c r="G12849" i="3"/>
  <c r="G12850" i="3"/>
  <c r="G12851" i="3"/>
  <c r="G12852" i="3"/>
  <c r="G12853" i="3"/>
  <c r="G12854" i="3"/>
  <c r="G12855" i="3"/>
  <c r="G12856" i="3"/>
  <c r="G12857" i="3"/>
  <c r="G12858" i="3"/>
  <c r="G12859" i="3"/>
  <c r="G12860" i="3"/>
  <c r="G12861" i="3"/>
  <c r="G12862" i="3"/>
  <c r="G12863" i="3"/>
  <c r="G12864" i="3"/>
  <c r="G12865" i="3"/>
  <c r="G12866" i="3"/>
  <c r="G12867" i="3"/>
  <c r="G12868" i="3"/>
  <c r="G12869" i="3"/>
  <c r="G12870" i="3"/>
  <c r="G12871" i="3"/>
  <c r="G12872" i="3"/>
  <c r="G12873" i="3"/>
  <c r="G12874" i="3"/>
  <c r="G12875" i="3"/>
  <c r="G12876" i="3"/>
  <c r="G12877" i="3"/>
  <c r="G12878" i="3"/>
  <c r="G12879" i="3"/>
  <c r="G12880" i="3"/>
  <c r="G12881" i="3"/>
  <c r="G12882" i="3"/>
  <c r="G12883" i="3"/>
  <c r="G12884" i="3"/>
  <c r="G12885" i="3"/>
  <c r="G12886" i="3"/>
  <c r="G12887" i="3"/>
  <c r="G12888" i="3"/>
  <c r="G12889" i="3"/>
  <c r="G12890" i="3"/>
  <c r="G12891" i="3"/>
  <c r="G12892" i="3"/>
  <c r="G12893" i="3"/>
  <c r="G12894" i="3"/>
  <c r="G12895" i="3"/>
  <c r="G12896" i="3"/>
  <c r="G12897" i="3"/>
  <c r="G12898" i="3"/>
  <c r="G12899" i="3"/>
  <c r="G12900" i="3"/>
  <c r="G12901" i="3"/>
  <c r="G12902" i="3"/>
  <c r="G12903" i="3"/>
  <c r="G12904" i="3"/>
  <c r="G12905" i="3"/>
  <c r="G12906" i="3"/>
  <c r="G12907" i="3"/>
  <c r="G12908" i="3"/>
  <c r="G12909" i="3"/>
  <c r="G12910" i="3"/>
  <c r="G12911" i="3"/>
  <c r="G12912" i="3"/>
  <c r="G12913" i="3"/>
  <c r="G12914" i="3"/>
  <c r="G12915" i="3"/>
  <c r="G12916" i="3"/>
  <c r="G12917" i="3"/>
  <c r="G12918" i="3"/>
  <c r="G12919" i="3"/>
  <c r="G12920" i="3"/>
  <c r="G12921" i="3"/>
  <c r="G12922" i="3"/>
  <c r="G12923" i="3"/>
  <c r="G12924" i="3"/>
  <c r="G12925" i="3"/>
  <c r="G12926" i="3"/>
  <c r="G12927" i="3"/>
  <c r="G12928" i="3"/>
  <c r="G12929" i="3"/>
  <c r="G12930" i="3"/>
  <c r="G12931" i="3"/>
  <c r="G12932" i="3"/>
  <c r="G12933" i="3"/>
  <c r="G12934" i="3"/>
  <c r="G12935" i="3"/>
  <c r="G12936" i="3"/>
  <c r="G12937" i="3"/>
  <c r="G12938" i="3"/>
  <c r="G12939" i="3"/>
  <c r="G12940" i="3"/>
  <c r="G12941" i="3"/>
  <c r="G12942" i="3"/>
  <c r="G12943" i="3"/>
  <c r="G12944" i="3"/>
  <c r="G12945" i="3"/>
  <c r="G12946" i="3"/>
  <c r="G12947" i="3"/>
  <c r="G12948" i="3"/>
  <c r="G12949" i="3"/>
  <c r="G12950" i="3"/>
  <c r="G12951" i="3"/>
  <c r="G12952" i="3"/>
  <c r="G12953" i="3"/>
  <c r="G12954" i="3"/>
  <c r="G12955" i="3"/>
  <c r="G12956" i="3"/>
  <c r="G12957" i="3"/>
  <c r="G12958" i="3"/>
  <c r="G12959" i="3"/>
  <c r="G12960" i="3"/>
  <c r="G12961" i="3"/>
  <c r="G12962" i="3"/>
  <c r="G12963" i="3"/>
  <c r="G12964" i="3"/>
  <c r="G12965" i="3"/>
  <c r="G12966" i="3"/>
  <c r="G12967" i="3"/>
  <c r="G12968" i="3"/>
  <c r="G12969" i="3"/>
  <c r="G12970" i="3"/>
  <c r="G12971" i="3"/>
  <c r="G12972" i="3"/>
  <c r="G12973" i="3"/>
  <c r="G12974" i="3"/>
  <c r="G12975" i="3"/>
  <c r="G12976" i="3"/>
  <c r="G12977" i="3"/>
  <c r="G12978" i="3"/>
  <c r="G12979" i="3"/>
  <c r="G12980" i="3"/>
  <c r="G12981" i="3"/>
  <c r="G12982" i="3"/>
  <c r="G12983" i="3"/>
  <c r="G12984" i="3"/>
  <c r="G12985" i="3"/>
  <c r="G12986" i="3"/>
  <c r="G12987" i="3"/>
  <c r="G12988" i="3"/>
  <c r="G12989" i="3"/>
  <c r="G12990" i="3"/>
  <c r="G12991" i="3"/>
  <c r="G12992" i="3"/>
  <c r="G12993" i="3"/>
  <c r="G12994" i="3"/>
  <c r="G12995" i="3"/>
  <c r="G12996" i="3"/>
  <c r="G12997" i="3"/>
  <c r="G12998" i="3"/>
  <c r="G12999" i="3"/>
  <c r="G13000" i="3"/>
  <c r="G13001" i="3"/>
  <c r="G13002" i="3"/>
  <c r="G13003" i="3"/>
  <c r="G13004" i="3"/>
  <c r="G13005" i="3"/>
  <c r="G13006" i="3"/>
  <c r="G13007" i="3"/>
  <c r="G13008" i="3"/>
  <c r="G13009" i="3"/>
  <c r="G13010" i="3"/>
  <c r="G13011" i="3"/>
  <c r="G13012" i="3"/>
  <c r="G13013" i="3"/>
  <c r="G13014" i="3"/>
  <c r="G13015" i="3"/>
  <c r="G13016" i="3"/>
  <c r="G13017" i="3"/>
  <c r="G13018" i="3"/>
  <c r="G13019" i="3"/>
  <c r="G13020" i="3"/>
  <c r="G13021" i="3"/>
  <c r="G13022" i="3"/>
  <c r="G13023" i="3"/>
  <c r="G13024" i="3"/>
  <c r="G13025" i="3"/>
  <c r="G13026" i="3"/>
  <c r="G13027" i="3"/>
  <c r="G13028" i="3"/>
  <c r="G13029" i="3"/>
  <c r="G13030" i="3"/>
  <c r="G13031" i="3"/>
  <c r="G13032" i="3"/>
  <c r="G13033" i="3"/>
  <c r="G13034" i="3"/>
  <c r="G13035" i="3"/>
  <c r="G13036" i="3"/>
  <c r="G13037" i="3"/>
  <c r="G13038" i="3"/>
  <c r="G13039" i="3"/>
  <c r="G13040" i="3"/>
  <c r="G13041" i="3"/>
  <c r="G13042" i="3"/>
  <c r="G13043" i="3"/>
  <c r="G13044" i="3"/>
  <c r="G13045" i="3"/>
  <c r="G13046" i="3"/>
  <c r="G13047" i="3"/>
  <c r="G13048" i="3"/>
  <c r="G13049" i="3"/>
  <c r="G13050" i="3"/>
  <c r="G13051" i="3"/>
  <c r="G13052" i="3"/>
  <c r="G13053" i="3"/>
  <c r="G13054" i="3"/>
  <c r="G13055" i="3"/>
  <c r="G13056" i="3"/>
  <c r="G13057" i="3"/>
  <c r="G13058" i="3"/>
  <c r="G13059" i="3"/>
  <c r="G13060" i="3"/>
  <c r="G13061" i="3"/>
  <c r="G13062" i="3"/>
  <c r="G13063" i="3"/>
  <c r="G13064" i="3"/>
  <c r="G13065" i="3"/>
  <c r="G13066" i="3"/>
  <c r="G13067" i="3"/>
  <c r="G13068" i="3"/>
  <c r="G13069" i="3"/>
  <c r="G13070" i="3"/>
  <c r="G13071" i="3"/>
  <c r="G13072" i="3"/>
  <c r="G13073" i="3"/>
  <c r="G13074" i="3"/>
  <c r="G13075" i="3"/>
  <c r="G13076" i="3"/>
  <c r="G13077" i="3"/>
  <c r="G13078" i="3"/>
  <c r="G13079" i="3"/>
  <c r="G13080" i="3"/>
  <c r="G13081" i="3"/>
  <c r="G13082" i="3"/>
  <c r="G13083" i="3"/>
  <c r="G13084" i="3"/>
  <c r="G13085" i="3"/>
  <c r="G13086" i="3"/>
  <c r="G13087" i="3"/>
  <c r="G13088" i="3"/>
  <c r="G13089" i="3"/>
  <c r="G13090" i="3"/>
  <c r="G13091" i="3"/>
  <c r="G13092" i="3"/>
  <c r="G13093" i="3"/>
  <c r="G13094" i="3"/>
  <c r="G13095" i="3"/>
  <c r="G13096" i="3"/>
  <c r="G13097" i="3"/>
  <c r="G13098" i="3"/>
  <c r="G13099" i="3"/>
  <c r="G13100" i="3"/>
  <c r="G13101" i="3"/>
  <c r="G13102" i="3"/>
  <c r="G13103" i="3"/>
  <c r="G13104" i="3"/>
  <c r="G13105" i="3"/>
  <c r="G13106" i="3"/>
  <c r="G13107" i="3"/>
  <c r="G13108" i="3"/>
  <c r="G13109" i="3"/>
  <c r="G13110" i="3"/>
  <c r="G13111" i="3"/>
  <c r="G13112" i="3"/>
  <c r="G13113" i="3"/>
  <c r="G13114" i="3"/>
  <c r="G13115" i="3"/>
  <c r="G13116" i="3"/>
  <c r="G13117" i="3"/>
  <c r="G13118" i="3"/>
  <c r="G13119" i="3"/>
  <c r="G13120" i="3"/>
  <c r="G13121" i="3"/>
  <c r="G13122" i="3"/>
  <c r="G13123" i="3"/>
  <c r="G13124" i="3"/>
  <c r="G13125" i="3"/>
  <c r="G13126" i="3"/>
  <c r="G13127" i="3"/>
  <c r="G13128" i="3"/>
  <c r="G13129" i="3"/>
  <c r="G13130" i="3"/>
  <c r="G13131" i="3"/>
  <c r="G13132" i="3"/>
  <c r="G13133" i="3"/>
  <c r="G13134" i="3"/>
  <c r="G13135" i="3"/>
  <c r="G13136" i="3"/>
  <c r="G13137" i="3"/>
  <c r="G13138" i="3"/>
  <c r="G13139" i="3"/>
  <c r="G13140" i="3"/>
  <c r="G13141" i="3"/>
  <c r="G13142" i="3"/>
  <c r="G13143" i="3"/>
  <c r="G13144" i="3"/>
  <c r="G13145" i="3"/>
  <c r="G13146" i="3"/>
  <c r="G13147" i="3"/>
  <c r="G13148" i="3"/>
  <c r="G13149" i="3"/>
  <c r="G13150" i="3"/>
  <c r="G13151" i="3"/>
  <c r="G13152" i="3"/>
  <c r="G13153" i="3"/>
  <c r="G13154" i="3"/>
  <c r="G13155" i="3"/>
  <c r="G13156" i="3"/>
  <c r="G13157" i="3"/>
  <c r="G13158" i="3"/>
  <c r="G13159" i="3"/>
  <c r="G13160" i="3"/>
  <c r="G13161" i="3"/>
  <c r="G13162" i="3"/>
  <c r="G13163" i="3"/>
  <c r="G13164" i="3"/>
  <c r="G13165" i="3"/>
  <c r="G13166" i="3"/>
  <c r="G13167" i="3"/>
  <c r="G13168" i="3"/>
  <c r="G13169" i="3"/>
  <c r="G13170" i="3"/>
  <c r="G13171" i="3"/>
  <c r="G13172" i="3"/>
  <c r="G13173" i="3"/>
  <c r="G13174" i="3"/>
  <c r="G13175" i="3"/>
  <c r="G13176" i="3"/>
  <c r="G13177" i="3"/>
  <c r="G13178" i="3"/>
  <c r="G13179" i="3"/>
  <c r="G13180" i="3"/>
  <c r="G13181" i="3"/>
  <c r="G13182" i="3"/>
  <c r="G13183" i="3"/>
  <c r="G13184" i="3"/>
  <c r="G13185" i="3"/>
  <c r="G13186" i="3"/>
  <c r="G13187" i="3"/>
  <c r="G13188" i="3"/>
  <c r="G13189" i="3"/>
  <c r="G13190" i="3"/>
  <c r="G13191" i="3"/>
  <c r="G13192" i="3"/>
  <c r="G13193" i="3"/>
  <c r="G13194" i="3"/>
  <c r="G13195" i="3"/>
  <c r="G13196" i="3"/>
  <c r="G13197" i="3"/>
  <c r="G13198" i="3"/>
  <c r="G13199" i="3"/>
  <c r="G13200" i="3"/>
  <c r="G13201" i="3"/>
  <c r="G13202" i="3"/>
  <c r="G13203" i="3"/>
  <c r="G13204" i="3"/>
  <c r="G13205" i="3"/>
  <c r="G13206" i="3"/>
  <c r="G13207" i="3"/>
  <c r="G13208" i="3"/>
  <c r="G13209" i="3"/>
  <c r="G13210" i="3"/>
  <c r="G13211" i="3"/>
  <c r="G13212" i="3"/>
  <c r="G13213" i="3"/>
  <c r="G13214" i="3"/>
  <c r="G13215" i="3"/>
  <c r="G13216" i="3"/>
  <c r="G13217" i="3"/>
  <c r="G13218" i="3"/>
  <c r="G13219" i="3"/>
  <c r="G13220" i="3"/>
  <c r="G13221" i="3"/>
  <c r="G13222" i="3"/>
  <c r="G13223" i="3"/>
  <c r="G13224" i="3"/>
  <c r="G13225" i="3"/>
  <c r="G13226" i="3"/>
  <c r="G13227" i="3"/>
  <c r="G13228" i="3"/>
  <c r="G13229" i="3"/>
  <c r="G13230" i="3"/>
  <c r="G13231" i="3"/>
  <c r="G13232" i="3"/>
  <c r="G13233" i="3"/>
  <c r="G13234" i="3"/>
  <c r="G13235" i="3"/>
  <c r="G13236" i="3"/>
  <c r="G13237" i="3"/>
  <c r="G13238" i="3"/>
  <c r="G13239" i="3"/>
  <c r="G13240" i="3"/>
  <c r="G13241" i="3"/>
  <c r="G13242" i="3"/>
  <c r="G13243" i="3"/>
  <c r="G13244" i="3"/>
  <c r="G13245" i="3"/>
  <c r="G13246" i="3"/>
  <c r="G13247" i="3"/>
  <c r="G13248" i="3"/>
  <c r="G13249" i="3"/>
  <c r="G13250" i="3"/>
  <c r="G13251" i="3"/>
  <c r="G13252" i="3"/>
  <c r="G13253" i="3"/>
  <c r="G13254" i="3"/>
  <c r="G13255" i="3"/>
  <c r="G13256" i="3"/>
  <c r="G13257" i="3"/>
  <c r="G13258" i="3"/>
  <c r="G13259" i="3"/>
  <c r="G13260" i="3"/>
  <c r="G13261" i="3"/>
  <c r="G13262" i="3"/>
  <c r="G13263" i="3"/>
  <c r="G13264" i="3"/>
  <c r="G13265" i="3"/>
  <c r="G13266" i="3"/>
  <c r="G13267" i="3"/>
  <c r="G13268" i="3"/>
  <c r="G13269" i="3"/>
  <c r="G13270" i="3"/>
  <c r="G13271" i="3"/>
  <c r="G13272" i="3"/>
  <c r="G13273" i="3"/>
  <c r="G13274" i="3"/>
  <c r="G13275" i="3"/>
  <c r="G13276" i="3"/>
  <c r="G13277" i="3"/>
  <c r="G13278" i="3"/>
  <c r="G13279" i="3"/>
  <c r="G13280" i="3"/>
  <c r="G13281" i="3"/>
  <c r="G13282" i="3"/>
  <c r="G13283" i="3"/>
  <c r="G13284" i="3"/>
  <c r="G13285" i="3"/>
  <c r="G13286" i="3"/>
  <c r="G13287" i="3"/>
  <c r="G13288" i="3"/>
  <c r="G13289" i="3"/>
  <c r="G13290" i="3"/>
  <c r="G13291" i="3"/>
  <c r="G13292" i="3"/>
  <c r="G13293" i="3"/>
  <c r="G13294" i="3"/>
  <c r="G13295" i="3"/>
  <c r="G13296" i="3"/>
  <c r="G13297" i="3"/>
  <c r="G13298" i="3"/>
  <c r="G13299" i="3"/>
  <c r="G13300" i="3"/>
  <c r="G13301" i="3"/>
  <c r="G13302" i="3"/>
  <c r="G13303" i="3"/>
  <c r="G13304" i="3"/>
  <c r="G13305" i="3"/>
  <c r="G13306" i="3"/>
  <c r="G13307" i="3"/>
  <c r="G13308" i="3"/>
  <c r="G13309" i="3"/>
  <c r="G13310" i="3"/>
  <c r="G13311" i="3"/>
  <c r="G13312" i="3"/>
  <c r="G13313" i="3"/>
  <c r="G13314" i="3"/>
  <c r="G13315" i="3"/>
  <c r="G13316" i="3"/>
  <c r="G13317" i="3"/>
  <c r="G13318" i="3"/>
  <c r="G13319" i="3"/>
  <c r="G13320" i="3"/>
  <c r="G13321" i="3"/>
  <c r="G13322" i="3"/>
  <c r="G13323" i="3"/>
  <c r="G13324" i="3"/>
  <c r="G13325" i="3"/>
  <c r="G13326" i="3"/>
  <c r="G13327" i="3"/>
  <c r="G13328" i="3"/>
  <c r="G13329" i="3"/>
  <c r="G13330" i="3"/>
  <c r="G13331" i="3"/>
  <c r="G13332" i="3"/>
  <c r="G13333" i="3"/>
  <c r="G13334" i="3"/>
  <c r="G13335" i="3"/>
  <c r="G13336" i="3"/>
  <c r="G13337" i="3"/>
  <c r="G13338" i="3"/>
  <c r="G13339" i="3"/>
  <c r="G13340" i="3"/>
  <c r="G13341" i="3"/>
  <c r="G13342" i="3"/>
  <c r="G13343" i="3"/>
  <c r="G13344" i="3"/>
  <c r="G13345" i="3"/>
  <c r="G13346" i="3"/>
  <c r="G13347" i="3"/>
  <c r="G13348" i="3"/>
  <c r="G13349" i="3"/>
  <c r="G13350" i="3"/>
  <c r="G13351" i="3"/>
  <c r="G13352" i="3"/>
  <c r="G13353" i="3"/>
  <c r="G13354" i="3"/>
  <c r="G13355" i="3"/>
  <c r="G13356" i="3"/>
  <c r="G13357" i="3"/>
  <c r="G13358" i="3"/>
  <c r="G13359" i="3"/>
  <c r="G13360" i="3"/>
  <c r="G13361" i="3"/>
  <c r="G13362" i="3"/>
  <c r="G13363" i="3"/>
  <c r="G13364" i="3"/>
  <c r="G13365" i="3"/>
  <c r="G13366" i="3"/>
  <c r="G13367" i="3"/>
  <c r="G13368" i="3"/>
  <c r="G13369" i="3"/>
  <c r="G13370" i="3"/>
  <c r="G13371" i="3"/>
  <c r="G13372" i="3"/>
  <c r="G13373" i="3"/>
  <c r="G13374" i="3"/>
  <c r="G13375" i="3"/>
  <c r="G13376" i="3"/>
  <c r="G13377" i="3"/>
  <c r="G13378" i="3"/>
  <c r="G13379" i="3"/>
  <c r="G13380" i="3"/>
  <c r="G13381" i="3"/>
  <c r="G13382" i="3"/>
  <c r="G13383" i="3"/>
  <c r="G13384" i="3"/>
  <c r="G13385" i="3"/>
  <c r="G13386" i="3"/>
  <c r="G13387" i="3"/>
  <c r="G13388" i="3"/>
  <c r="G13389" i="3"/>
  <c r="G13390" i="3"/>
  <c r="G13391" i="3"/>
  <c r="G13392" i="3"/>
  <c r="G13393" i="3"/>
  <c r="G13394" i="3"/>
  <c r="G13395" i="3"/>
  <c r="G13396" i="3"/>
  <c r="G13397" i="3"/>
  <c r="G13398" i="3"/>
  <c r="G13399" i="3"/>
  <c r="G13400" i="3"/>
  <c r="G13401" i="3"/>
  <c r="G13402" i="3"/>
  <c r="G13403" i="3"/>
  <c r="G13404" i="3"/>
  <c r="G13405" i="3"/>
  <c r="G13406" i="3"/>
  <c r="G13407" i="3"/>
  <c r="G13408" i="3"/>
  <c r="G13409" i="3"/>
  <c r="G13410" i="3"/>
  <c r="G13411" i="3"/>
  <c r="G13412" i="3"/>
  <c r="G13413" i="3"/>
  <c r="G13414" i="3"/>
  <c r="G13415" i="3"/>
  <c r="G13416" i="3"/>
  <c r="G13417" i="3"/>
  <c r="G13418" i="3"/>
  <c r="G13419" i="3"/>
  <c r="G13420" i="3"/>
  <c r="G13421" i="3"/>
  <c r="G13422" i="3"/>
  <c r="G13423" i="3"/>
  <c r="G13424" i="3"/>
  <c r="G13425" i="3"/>
  <c r="G13426" i="3"/>
  <c r="G13427" i="3"/>
  <c r="G13428" i="3"/>
  <c r="G13429" i="3"/>
  <c r="G13430" i="3"/>
  <c r="G13431" i="3"/>
  <c r="G13432" i="3"/>
  <c r="G13433" i="3"/>
  <c r="G13434" i="3"/>
  <c r="G13435" i="3"/>
  <c r="G13436" i="3"/>
  <c r="G13437" i="3"/>
  <c r="G13438" i="3"/>
  <c r="G13439" i="3"/>
  <c r="G13440" i="3"/>
  <c r="G13441" i="3"/>
  <c r="G13442" i="3"/>
  <c r="G13443" i="3"/>
  <c r="G13444" i="3"/>
  <c r="G13445" i="3"/>
  <c r="G13446" i="3"/>
  <c r="G13447" i="3"/>
  <c r="G13448" i="3"/>
  <c r="G13449" i="3"/>
  <c r="G13450" i="3"/>
  <c r="G13451" i="3"/>
  <c r="G13452" i="3"/>
  <c r="G13453" i="3"/>
  <c r="G13454" i="3"/>
  <c r="G13455" i="3"/>
  <c r="G13456" i="3"/>
  <c r="G13457" i="3"/>
  <c r="G13458" i="3"/>
  <c r="G13459" i="3"/>
  <c r="G13460" i="3"/>
  <c r="G13461" i="3"/>
  <c r="G13462" i="3"/>
  <c r="G13463" i="3"/>
  <c r="G13464" i="3"/>
  <c r="G13465" i="3"/>
  <c r="G13466" i="3"/>
  <c r="G13467" i="3"/>
  <c r="G13468" i="3"/>
  <c r="G13469" i="3"/>
  <c r="G13470" i="3"/>
  <c r="G13471" i="3"/>
  <c r="G13472" i="3"/>
  <c r="G13473" i="3"/>
  <c r="G13474" i="3"/>
  <c r="G13475" i="3"/>
  <c r="G13476" i="3"/>
  <c r="G13477" i="3"/>
  <c r="G13478" i="3"/>
  <c r="G13479" i="3"/>
  <c r="G13480" i="3"/>
  <c r="G13481" i="3"/>
  <c r="G13482" i="3"/>
  <c r="G13483" i="3"/>
  <c r="G13484" i="3"/>
  <c r="G13485" i="3"/>
  <c r="G13486" i="3"/>
  <c r="G13487" i="3"/>
  <c r="G13488" i="3"/>
  <c r="G13489" i="3"/>
  <c r="G13490" i="3"/>
  <c r="G13491" i="3"/>
  <c r="G13492" i="3"/>
  <c r="G13493" i="3"/>
  <c r="G13494" i="3"/>
  <c r="G13495" i="3"/>
  <c r="G13496" i="3"/>
  <c r="G13497" i="3"/>
  <c r="G13498" i="3"/>
  <c r="G13499" i="3"/>
  <c r="G13500" i="3"/>
  <c r="G13501" i="3"/>
  <c r="G13502" i="3"/>
  <c r="G13503" i="3"/>
  <c r="G13504" i="3"/>
  <c r="G13505" i="3"/>
  <c r="G13506" i="3"/>
  <c r="G13507" i="3"/>
  <c r="G13508" i="3"/>
  <c r="G13509" i="3"/>
  <c r="G13510" i="3"/>
  <c r="G13511" i="3"/>
  <c r="G13512" i="3"/>
  <c r="G13513" i="3"/>
  <c r="G13514" i="3"/>
  <c r="G13515" i="3"/>
  <c r="G13516" i="3"/>
  <c r="G13517" i="3"/>
  <c r="G13518" i="3"/>
  <c r="G13519" i="3"/>
  <c r="G13520" i="3"/>
  <c r="G13521" i="3"/>
  <c r="G13522" i="3"/>
  <c r="G13523" i="3"/>
  <c r="G13524" i="3"/>
  <c r="G13525" i="3"/>
  <c r="G13526" i="3"/>
  <c r="G13527" i="3"/>
  <c r="G13528" i="3"/>
  <c r="G13529" i="3"/>
  <c r="G13530" i="3"/>
  <c r="G13531" i="3"/>
  <c r="G13532" i="3"/>
  <c r="G13533" i="3"/>
  <c r="G13534" i="3"/>
  <c r="G13535" i="3"/>
  <c r="G13536" i="3"/>
  <c r="G13537" i="3"/>
  <c r="G13538" i="3"/>
  <c r="G13539" i="3"/>
  <c r="G13540" i="3"/>
  <c r="G13541" i="3"/>
  <c r="G13542" i="3"/>
  <c r="G13543" i="3"/>
  <c r="G13544" i="3"/>
  <c r="G13545" i="3"/>
  <c r="G13546" i="3"/>
  <c r="G13547" i="3"/>
  <c r="G13548" i="3"/>
  <c r="G13549" i="3"/>
  <c r="G13550" i="3"/>
  <c r="G13551" i="3"/>
  <c r="G13552" i="3"/>
  <c r="G13553" i="3"/>
  <c r="G13554" i="3"/>
  <c r="G13555" i="3"/>
  <c r="G13556" i="3"/>
  <c r="G13557" i="3"/>
  <c r="G13558" i="3"/>
  <c r="G13559" i="3"/>
  <c r="G13560" i="3"/>
  <c r="G13561" i="3"/>
  <c r="G13562" i="3"/>
  <c r="G13563" i="3"/>
  <c r="G13564" i="3"/>
  <c r="G13565" i="3"/>
  <c r="G13566" i="3"/>
  <c r="G13567" i="3"/>
  <c r="G13568" i="3"/>
  <c r="G13569" i="3"/>
  <c r="G13570" i="3"/>
  <c r="G13571" i="3"/>
  <c r="G13572" i="3"/>
  <c r="G13573" i="3"/>
  <c r="G13574" i="3"/>
  <c r="G13575" i="3"/>
  <c r="G13576" i="3"/>
  <c r="G13577" i="3"/>
  <c r="G13578" i="3"/>
  <c r="G13579" i="3"/>
  <c r="G13580" i="3"/>
  <c r="G13581" i="3"/>
  <c r="G13582" i="3"/>
  <c r="G13583" i="3"/>
  <c r="G13584" i="3"/>
  <c r="G13585" i="3"/>
  <c r="G13586" i="3"/>
  <c r="G13587" i="3"/>
  <c r="G13588" i="3"/>
  <c r="G13589" i="3"/>
  <c r="G13590" i="3"/>
  <c r="G13591" i="3"/>
  <c r="G13592" i="3"/>
  <c r="G13593" i="3"/>
  <c r="G13594" i="3"/>
  <c r="G13595" i="3"/>
  <c r="G13596" i="3"/>
  <c r="G13597" i="3"/>
  <c r="G13598" i="3"/>
  <c r="G13599" i="3"/>
  <c r="G13600" i="3"/>
  <c r="G13601" i="3"/>
  <c r="G13602" i="3"/>
  <c r="G13603" i="3"/>
  <c r="G13604" i="3"/>
  <c r="G13605" i="3"/>
  <c r="G13606" i="3"/>
  <c r="G13607" i="3"/>
  <c r="G13608" i="3"/>
  <c r="G13609" i="3"/>
  <c r="G13610" i="3"/>
  <c r="G13611" i="3"/>
  <c r="G13612" i="3"/>
  <c r="G13613" i="3"/>
  <c r="G13614" i="3"/>
  <c r="G13615" i="3"/>
  <c r="G13616" i="3"/>
  <c r="G13617" i="3"/>
  <c r="G13618" i="3"/>
  <c r="G13619" i="3"/>
  <c r="G13620" i="3"/>
  <c r="G13621" i="3"/>
  <c r="G13622" i="3"/>
  <c r="G13623" i="3"/>
  <c r="G13624" i="3"/>
  <c r="G13625" i="3"/>
  <c r="G13626" i="3"/>
  <c r="G13627" i="3"/>
  <c r="G13628" i="3"/>
  <c r="G13629" i="3"/>
  <c r="G13630" i="3"/>
  <c r="G13631" i="3"/>
  <c r="G13632" i="3"/>
  <c r="G13633" i="3"/>
  <c r="G13634" i="3"/>
  <c r="G13635" i="3"/>
  <c r="G13636" i="3"/>
  <c r="G13637" i="3"/>
  <c r="G13638" i="3"/>
  <c r="G13639" i="3"/>
  <c r="G13640" i="3"/>
  <c r="G13641" i="3"/>
  <c r="G13642" i="3"/>
  <c r="G13643" i="3"/>
  <c r="G13644" i="3"/>
  <c r="G13645" i="3"/>
  <c r="G13646" i="3"/>
  <c r="G13647" i="3"/>
  <c r="G13648" i="3"/>
  <c r="G13649" i="3"/>
  <c r="G13650" i="3"/>
  <c r="G13651" i="3"/>
  <c r="G13652" i="3"/>
  <c r="G13653" i="3"/>
  <c r="G13654" i="3"/>
  <c r="G13655" i="3"/>
  <c r="G13656" i="3"/>
  <c r="G13657" i="3"/>
  <c r="G13658" i="3"/>
  <c r="G13659" i="3"/>
  <c r="G13660" i="3"/>
  <c r="G13661" i="3"/>
  <c r="G13662" i="3"/>
  <c r="G13663" i="3"/>
  <c r="G13664" i="3"/>
  <c r="G13665" i="3"/>
  <c r="G13666" i="3"/>
  <c r="G13667" i="3"/>
  <c r="G13668" i="3"/>
  <c r="G13669" i="3"/>
  <c r="G13670" i="3"/>
  <c r="G13671" i="3"/>
  <c r="G13672" i="3"/>
  <c r="G13673" i="3"/>
  <c r="G13674" i="3"/>
  <c r="G13675" i="3"/>
  <c r="G13676" i="3"/>
  <c r="G13677" i="3"/>
  <c r="G13678" i="3"/>
  <c r="G13679" i="3"/>
  <c r="G13680" i="3"/>
  <c r="G13681" i="3"/>
  <c r="G13682" i="3"/>
  <c r="G13683" i="3"/>
  <c r="G13684" i="3"/>
  <c r="G13685" i="3"/>
  <c r="G13686" i="3"/>
  <c r="G13687" i="3"/>
  <c r="G13688" i="3"/>
  <c r="G13689" i="3"/>
  <c r="G13690" i="3"/>
  <c r="G13691" i="3"/>
  <c r="G13692" i="3"/>
  <c r="G13693" i="3"/>
  <c r="G13694" i="3"/>
  <c r="G13695" i="3"/>
  <c r="G13696" i="3"/>
  <c r="G13697" i="3"/>
  <c r="G13698" i="3"/>
  <c r="G13699" i="3"/>
  <c r="G13700" i="3"/>
  <c r="G13701" i="3"/>
  <c r="G13702" i="3"/>
  <c r="G13703" i="3"/>
  <c r="G13704" i="3"/>
  <c r="G13705" i="3"/>
  <c r="G13706" i="3"/>
  <c r="G13707" i="3"/>
  <c r="G13708" i="3"/>
  <c r="G13709" i="3"/>
  <c r="G13710" i="3"/>
  <c r="G13711" i="3"/>
  <c r="G13712" i="3"/>
  <c r="G13713" i="3"/>
  <c r="G13714" i="3"/>
  <c r="G13715" i="3"/>
  <c r="G13716" i="3"/>
  <c r="G13717" i="3"/>
  <c r="G13718" i="3"/>
  <c r="G13719" i="3"/>
  <c r="G13720" i="3"/>
  <c r="G13721" i="3"/>
  <c r="G13722" i="3"/>
  <c r="G13723" i="3"/>
  <c r="G13724" i="3"/>
  <c r="G13725" i="3"/>
  <c r="G13726" i="3"/>
  <c r="G13727" i="3"/>
  <c r="G13728" i="3"/>
  <c r="G13729" i="3"/>
  <c r="G13730" i="3"/>
  <c r="G13731" i="3"/>
  <c r="G13732" i="3"/>
  <c r="G13733" i="3"/>
  <c r="G13734" i="3"/>
  <c r="G13735" i="3"/>
  <c r="G13736" i="3"/>
  <c r="G13737" i="3"/>
  <c r="G13738" i="3"/>
  <c r="G13739" i="3"/>
  <c r="G13740" i="3"/>
  <c r="G13741" i="3"/>
  <c r="G13742" i="3"/>
  <c r="G13743" i="3"/>
  <c r="G13744" i="3"/>
  <c r="G13745" i="3"/>
  <c r="G13746" i="3"/>
  <c r="G13747" i="3"/>
  <c r="G13748" i="3"/>
  <c r="G13749" i="3"/>
  <c r="G13750" i="3"/>
  <c r="G13751" i="3"/>
  <c r="G13752" i="3"/>
  <c r="G13753" i="3"/>
  <c r="G13754" i="3"/>
  <c r="G13755" i="3"/>
  <c r="G13756" i="3"/>
  <c r="G13757" i="3"/>
  <c r="G13758" i="3"/>
  <c r="G13759" i="3"/>
  <c r="G13760" i="3"/>
  <c r="G13761" i="3"/>
  <c r="G13762" i="3"/>
  <c r="G13763" i="3"/>
  <c r="G13764" i="3"/>
  <c r="G13765" i="3"/>
  <c r="G13766" i="3"/>
  <c r="G13767" i="3"/>
  <c r="G13768" i="3"/>
  <c r="G13769" i="3"/>
  <c r="G13770" i="3"/>
  <c r="G13771" i="3"/>
  <c r="G13772" i="3"/>
  <c r="G13773" i="3"/>
  <c r="G13774" i="3"/>
  <c r="G13775" i="3"/>
  <c r="G13776" i="3"/>
  <c r="G13777" i="3"/>
  <c r="G13778" i="3"/>
  <c r="G13779" i="3"/>
  <c r="G13780" i="3"/>
  <c r="G13781" i="3"/>
  <c r="G13782" i="3"/>
  <c r="G13783" i="3"/>
  <c r="G13784" i="3"/>
  <c r="G13785" i="3"/>
  <c r="G13786" i="3"/>
  <c r="G13787" i="3"/>
  <c r="G13788" i="3"/>
  <c r="G13789" i="3"/>
  <c r="G13790" i="3"/>
  <c r="G13791" i="3"/>
  <c r="G13792" i="3"/>
  <c r="G13793" i="3"/>
  <c r="G13794" i="3"/>
  <c r="G13795" i="3"/>
  <c r="G13796" i="3"/>
  <c r="G13797" i="3"/>
  <c r="G13798" i="3"/>
  <c r="G13799" i="3"/>
  <c r="G13800" i="3"/>
  <c r="G13801" i="3"/>
  <c r="G13802" i="3"/>
  <c r="G13803" i="3"/>
  <c r="G13804" i="3"/>
  <c r="G13805" i="3"/>
  <c r="G13806" i="3"/>
  <c r="G13807" i="3"/>
  <c r="G13808" i="3"/>
  <c r="G13809" i="3"/>
  <c r="G13810" i="3"/>
  <c r="G13811" i="3"/>
  <c r="G13812" i="3"/>
  <c r="G13813" i="3"/>
  <c r="G13814" i="3"/>
  <c r="G13815" i="3"/>
  <c r="G13816" i="3"/>
  <c r="G13817" i="3"/>
  <c r="G13818" i="3"/>
  <c r="G13819" i="3"/>
  <c r="G13820" i="3"/>
  <c r="G13821" i="3"/>
  <c r="G13822" i="3"/>
  <c r="G13823" i="3"/>
  <c r="G13824" i="3"/>
  <c r="G13825" i="3"/>
  <c r="G13826" i="3"/>
  <c r="G13827" i="3"/>
  <c r="G13828" i="3"/>
  <c r="G13829" i="3"/>
  <c r="G13830" i="3"/>
  <c r="G13831" i="3"/>
  <c r="G13832" i="3"/>
  <c r="G13833" i="3"/>
  <c r="G13834" i="3"/>
  <c r="G13835" i="3"/>
  <c r="G13836" i="3"/>
  <c r="G13837" i="3"/>
  <c r="G13838" i="3"/>
  <c r="G13839" i="3"/>
  <c r="G13840" i="3"/>
  <c r="G13841" i="3"/>
  <c r="G13842" i="3"/>
  <c r="G13843" i="3"/>
  <c r="G13844" i="3"/>
  <c r="G13845" i="3"/>
  <c r="G13846" i="3"/>
  <c r="G13847" i="3"/>
  <c r="G13848" i="3"/>
  <c r="G13849" i="3"/>
  <c r="G13850" i="3"/>
  <c r="G13851" i="3"/>
  <c r="G13852" i="3"/>
  <c r="G13853" i="3"/>
  <c r="G13854" i="3"/>
  <c r="G13855" i="3"/>
  <c r="G13856" i="3"/>
  <c r="G13857" i="3"/>
  <c r="G13858" i="3"/>
  <c r="G13859" i="3"/>
  <c r="G13860" i="3"/>
  <c r="G13861" i="3"/>
  <c r="G13862" i="3"/>
  <c r="G13863" i="3"/>
  <c r="G13864" i="3"/>
  <c r="G13865" i="3"/>
  <c r="G13866" i="3"/>
  <c r="G13867" i="3"/>
  <c r="G13868" i="3"/>
  <c r="G13869" i="3"/>
  <c r="G13870" i="3"/>
  <c r="G13871" i="3"/>
  <c r="G13872" i="3"/>
  <c r="G13873" i="3"/>
  <c r="G13874" i="3"/>
  <c r="G13875" i="3"/>
  <c r="G13876" i="3"/>
  <c r="G13877" i="3"/>
  <c r="G13878" i="3"/>
  <c r="G13879" i="3"/>
  <c r="G13880" i="3"/>
  <c r="G13881" i="3"/>
  <c r="G13882" i="3"/>
  <c r="G13883" i="3"/>
  <c r="G13884" i="3"/>
  <c r="G13885" i="3"/>
  <c r="G13886" i="3"/>
  <c r="G13887" i="3"/>
  <c r="G13888" i="3"/>
  <c r="G13889" i="3"/>
  <c r="G13890" i="3"/>
  <c r="G13891" i="3"/>
  <c r="G13892" i="3"/>
  <c r="G13893" i="3"/>
  <c r="G13894" i="3"/>
  <c r="G13895" i="3"/>
  <c r="G13896" i="3"/>
  <c r="G13897" i="3"/>
  <c r="G13898" i="3"/>
  <c r="G13899" i="3"/>
  <c r="G13900" i="3"/>
  <c r="G13901" i="3"/>
  <c r="G13902" i="3"/>
  <c r="G13903" i="3"/>
  <c r="G13904" i="3"/>
  <c r="G13905" i="3"/>
  <c r="G13906" i="3"/>
  <c r="G13907" i="3"/>
  <c r="G13908" i="3"/>
  <c r="G13909" i="3"/>
  <c r="G13910" i="3"/>
  <c r="G13911" i="3"/>
  <c r="G13912" i="3"/>
  <c r="G13913" i="3"/>
  <c r="G13914" i="3"/>
  <c r="G13915" i="3"/>
  <c r="G13916" i="3"/>
  <c r="G13917" i="3"/>
  <c r="G13918" i="3"/>
  <c r="G13919" i="3"/>
  <c r="G13920" i="3"/>
  <c r="G13921" i="3"/>
  <c r="G13922" i="3"/>
  <c r="G13923" i="3"/>
  <c r="G13924" i="3"/>
  <c r="G13925" i="3"/>
  <c r="G13926" i="3"/>
  <c r="G13927" i="3"/>
  <c r="G13928" i="3"/>
  <c r="G13929" i="3"/>
  <c r="G13930" i="3"/>
  <c r="G13931" i="3"/>
  <c r="G13932" i="3"/>
  <c r="G13933" i="3"/>
  <c r="G13934" i="3"/>
  <c r="G13935" i="3"/>
  <c r="G13936" i="3"/>
  <c r="G13937" i="3"/>
  <c r="G13938" i="3"/>
  <c r="G13939" i="3"/>
  <c r="G13940" i="3"/>
  <c r="G13941" i="3"/>
  <c r="G13942" i="3"/>
  <c r="G13943" i="3"/>
  <c r="G13944" i="3"/>
  <c r="G13945" i="3"/>
  <c r="G13946" i="3"/>
  <c r="G13947" i="3"/>
  <c r="G13948" i="3"/>
  <c r="G13949" i="3"/>
  <c r="G13950" i="3"/>
  <c r="G13951" i="3"/>
  <c r="G13952" i="3"/>
  <c r="G13953" i="3"/>
  <c r="G13954" i="3"/>
  <c r="G13955" i="3"/>
  <c r="G13956" i="3"/>
  <c r="G13957" i="3"/>
  <c r="G13958" i="3"/>
  <c r="G13959" i="3"/>
  <c r="G13960" i="3"/>
  <c r="G13961" i="3"/>
  <c r="G13962" i="3"/>
  <c r="G13963" i="3"/>
  <c r="G13964" i="3"/>
  <c r="G13965" i="3"/>
  <c r="G13966" i="3"/>
  <c r="G13967" i="3"/>
  <c r="G13968" i="3"/>
  <c r="G13969" i="3"/>
  <c r="G13970" i="3"/>
  <c r="G13971" i="3"/>
  <c r="G13972" i="3"/>
  <c r="G13973" i="3"/>
  <c r="G13974" i="3"/>
  <c r="G13975" i="3"/>
  <c r="G13976" i="3"/>
  <c r="G13977" i="3"/>
  <c r="G13978" i="3"/>
  <c r="G13979" i="3"/>
  <c r="G13980" i="3"/>
  <c r="G13981" i="3"/>
  <c r="G13982" i="3"/>
  <c r="G13983" i="3"/>
  <c r="G13984" i="3"/>
  <c r="G13985" i="3"/>
  <c r="G13986" i="3"/>
  <c r="G13987" i="3"/>
  <c r="G13988" i="3"/>
  <c r="G13989" i="3"/>
  <c r="G13990" i="3"/>
  <c r="G13991" i="3"/>
  <c r="G13992" i="3"/>
  <c r="G13993" i="3"/>
  <c r="G13994" i="3"/>
  <c r="G13995" i="3"/>
  <c r="G13996" i="3"/>
  <c r="G13997" i="3"/>
  <c r="G13998" i="3"/>
  <c r="G13999" i="3"/>
  <c r="G14000" i="3"/>
  <c r="G14001" i="3"/>
  <c r="G14002" i="3"/>
  <c r="G14003" i="3"/>
  <c r="G14004" i="3"/>
  <c r="G14005" i="3"/>
  <c r="G14006" i="3"/>
  <c r="G14007" i="3"/>
  <c r="G14008" i="3"/>
  <c r="G14009" i="3"/>
  <c r="G14010" i="3"/>
  <c r="G14011" i="3"/>
  <c r="G14012" i="3"/>
  <c r="G14013" i="3"/>
  <c r="G14014" i="3"/>
  <c r="G14015" i="3"/>
  <c r="G14016" i="3"/>
  <c r="G14017" i="3"/>
  <c r="G14018" i="3"/>
  <c r="G14019" i="3"/>
  <c r="G14020" i="3"/>
  <c r="G14021" i="3"/>
  <c r="G14022" i="3"/>
  <c r="G14023" i="3"/>
  <c r="G14024" i="3"/>
  <c r="G14025" i="3"/>
  <c r="G14026" i="3"/>
  <c r="G14027" i="3"/>
  <c r="G14028" i="3"/>
  <c r="G14029" i="3"/>
  <c r="G14030" i="3"/>
  <c r="G14031" i="3"/>
  <c r="G14032" i="3"/>
  <c r="G14033" i="3"/>
  <c r="G14034" i="3"/>
  <c r="G14035" i="3"/>
  <c r="G14036" i="3"/>
  <c r="G14037" i="3"/>
  <c r="G14038" i="3"/>
  <c r="G14039" i="3"/>
  <c r="G14040" i="3"/>
  <c r="G14041" i="3"/>
  <c r="G14042" i="3"/>
  <c r="G14043" i="3"/>
  <c r="G14044" i="3"/>
  <c r="G14045" i="3"/>
  <c r="G14046" i="3"/>
  <c r="G14047" i="3"/>
  <c r="G14048" i="3"/>
  <c r="G14049" i="3"/>
  <c r="G14050" i="3"/>
  <c r="G14051" i="3"/>
  <c r="G14052" i="3"/>
  <c r="G14053" i="3"/>
  <c r="G14054" i="3"/>
  <c r="G14055" i="3"/>
  <c r="G14056" i="3"/>
  <c r="G14057" i="3"/>
  <c r="G14058" i="3"/>
  <c r="G14059" i="3"/>
  <c r="G14060" i="3"/>
  <c r="G14061" i="3"/>
  <c r="G14062" i="3"/>
  <c r="G14063" i="3"/>
  <c r="G14064" i="3"/>
  <c r="G14065" i="3"/>
  <c r="G14066" i="3"/>
  <c r="G14067" i="3"/>
  <c r="G14068" i="3"/>
  <c r="G14069" i="3"/>
  <c r="G14070" i="3"/>
  <c r="G14071" i="3"/>
  <c r="G14072" i="3"/>
  <c r="G14073" i="3"/>
  <c r="G14074" i="3"/>
  <c r="G14075" i="3"/>
  <c r="G14076" i="3"/>
  <c r="G14077" i="3"/>
  <c r="G14078" i="3"/>
  <c r="G14079" i="3"/>
  <c r="G14080" i="3"/>
  <c r="G14081" i="3"/>
  <c r="G14082" i="3"/>
  <c r="G14083" i="3"/>
  <c r="G14084" i="3"/>
  <c r="G14085" i="3"/>
  <c r="G14086" i="3"/>
  <c r="G14087" i="3"/>
  <c r="G14088" i="3"/>
  <c r="G14089" i="3"/>
  <c r="G14090" i="3"/>
  <c r="G14091" i="3"/>
  <c r="G14092" i="3"/>
  <c r="G14093" i="3"/>
  <c r="G14094" i="3"/>
  <c r="G14095" i="3"/>
  <c r="G14096" i="3"/>
  <c r="G14097" i="3"/>
  <c r="G14098" i="3"/>
  <c r="G14099" i="3"/>
  <c r="G14100" i="3"/>
  <c r="G14101" i="3"/>
  <c r="G14102" i="3"/>
  <c r="G14103" i="3"/>
  <c r="G14104" i="3"/>
  <c r="G14105" i="3"/>
  <c r="G14106" i="3"/>
  <c r="G14107" i="3"/>
  <c r="G14108" i="3"/>
  <c r="G14109" i="3"/>
  <c r="G14110" i="3"/>
  <c r="G14111" i="3"/>
  <c r="G14112" i="3"/>
  <c r="G14113" i="3"/>
  <c r="G14114" i="3"/>
  <c r="G14115" i="3"/>
  <c r="G14116" i="3"/>
  <c r="G14117" i="3"/>
  <c r="G14118" i="3"/>
  <c r="G14119" i="3"/>
  <c r="G14120" i="3"/>
  <c r="G14121" i="3"/>
  <c r="G14122" i="3"/>
  <c r="G14123" i="3"/>
  <c r="G14124" i="3"/>
  <c r="G14125" i="3"/>
  <c r="G14126" i="3"/>
  <c r="G14127" i="3"/>
  <c r="G14128" i="3"/>
  <c r="G14129" i="3"/>
  <c r="G14130" i="3"/>
  <c r="G14131" i="3"/>
  <c r="G14132" i="3"/>
  <c r="G14133" i="3"/>
  <c r="G14134" i="3"/>
  <c r="G14135" i="3"/>
  <c r="G14136" i="3"/>
  <c r="G14137" i="3"/>
  <c r="G14138" i="3"/>
  <c r="G14139" i="3"/>
  <c r="G14140" i="3"/>
  <c r="G14141" i="3"/>
  <c r="G14142" i="3"/>
  <c r="G14143" i="3"/>
  <c r="G14144" i="3"/>
  <c r="G14145" i="3"/>
  <c r="G14146" i="3"/>
  <c r="G14147" i="3"/>
  <c r="G14148" i="3"/>
  <c r="G14149" i="3"/>
  <c r="G14150" i="3"/>
  <c r="G14151" i="3"/>
  <c r="G14152" i="3"/>
  <c r="G14153" i="3"/>
  <c r="G14154" i="3"/>
  <c r="G14155" i="3"/>
  <c r="G14156" i="3"/>
  <c r="G14157" i="3"/>
  <c r="G14158" i="3"/>
  <c r="G14159" i="3"/>
  <c r="G14160" i="3"/>
  <c r="G14161" i="3"/>
  <c r="G14162" i="3"/>
  <c r="G14163" i="3"/>
  <c r="G14164" i="3"/>
  <c r="G14165" i="3"/>
  <c r="G14166" i="3"/>
  <c r="G14167" i="3"/>
  <c r="G14168" i="3"/>
  <c r="G14169" i="3"/>
  <c r="G14170" i="3"/>
  <c r="G14171" i="3"/>
  <c r="G14172" i="3"/>
  <c r="G14173" i="3"/>
  <c r="G14174" i="3"/>
  <c r="G14175" i="3"/>
  <c r="G14176" i="3"/>
  <c r="G14177" i="3"/>
  <c r="G14178" i="3"/>
  <c r="G14179" i="3"/>
  <c r="G14180" i="3"/>
  <c r="G14181" i="3"/>
  <c r="G14182" i="3"/>
  <c r="G14183" i="3"/>
  <c r="G14184" i="3"/>
  <c r="G14185" i="3"/>
  <c r="G14186" i="3"/>
  <c r="G14187" i="3"/>
  <c r="G14188" i="3"/>
  <c r="G14189" i="3"/>
  <c r="G14190" i="3"/>
  <c r="G14191" i="3"/>
  <c r="G14192" i="3"/>
  <c r="G14193" i="3"/>
  <c r="G14194" i="3"/>
  <c r="G14195" i="3"/>
  <c r="G14196" i="3"/>
  <c r="G14197" i="3"/>
  <c r="G14198" i="3"/>
  <c r="G14199" i="3"/>
  <c r="G14200" i="3"/>
  <c r="G14201" i="3"/>
  <c r="G14202" i="3"/>
  <c r="G14203" i="3"/>
  <c r="G14204" i="3"/>
  <c r="G14205" i="3"/>
  <c r="G14206" i="3"/>
  <c r="G14207" i="3"/>
  <c r="G14208" i="3"/>
  <c r="G14209" i="3"/>
  <c r="G14210" i="3"/>
  <c r="G14211" i="3"/>
  <c r="G14212" i="3"/>
  <c r="G14213" i="3"/>
  <c r="G14214" i="3"/>
  <c r="G14215" i="3"/>
  <c r="G14216" i="3"/>
  <c r="G14217" i="3"/>
  <c r="G14218" i="3"/>
  <c r="G14219" i="3"/>
  <c r="G14220" i="3"/>
  <c r="G14221" i="3"/>
  <c r="G14222" i="3"/>
  <c r="G14223" i="3"/>
  <c r="G14224" i="3"/>
  <c r="G14225" i="3"/>
  <c r="G14226" i="3"/>
  <c r="G14227" i="3"/>
  <c r="G14228" i="3"/>
  <c r="G14229" i="3"/>
  <c r="G14230" i="3"/>
  <c r="G14231" i="3"/>
  <c r="G14232" i="3"/>
  <c r="G14233" i="3"/>
  <c r="G14234" i="3"/>
  <c r="G14235" i="3"/>
  <c r="G14236" i="3"/>
  <c r="G14237" i="3"/>
  <c r="G14238" i="3"/>
  <c r="G14239" i="3"/>
  <c r="G14240" i="3"/>
  <c r="G14241" i="3"/>
  <c r="G14242" i="3"/>
  <c r="G14243" i="3"/>
  <c r="G14244" i="3"/>
  <c r="G14245" i="3"/>
  <c r="G14246" i="3"/>
  <c r="G14247" i="3"/>
  <c r="G14248" i="3"/>
  <c r="G14249" i="3"/>
  <c r="G14250" i="3"/>
  <c r="G14251" i="3"/>
  <c r="G14252" i="3"/>
  <c r="G14253" i="3"/>
  <c r="G14254" i="3"/>
  <c r="G14255" i="3"/>
  <c r="G14256" i="3"/>
  <c r="G14257" i="3"/>
  <c r="G14258" i="3"/>
  <c r="G14259" i="3"/>
  <c r="G14260" i="3"/>
  <c r="G14261" i="3"/>
  <c r="G14262" i="3"/>
  <c r="G14263" i="3"/>
  <c r="G14264" i="3"/>
  <c r="G14265" i="3"/>
  <c r="G14266" i="3"/>
  <c r="G14267" i="3"/>
  <c r="G14268" i="3"/>
  <c r="G14269" i="3"/>
  <c r="G14270" i="3"/>
  <c r="G14271" i="3"/>
  <c r="G14272" i="3"/>
  <c r="G14273" i="3"/>
  <c r="G14274" i="3"/>
  <c r="G14275" i="3"/>
  <c r="G14276" i="3"/>
  <c r="G14277" i="3"/>
  <c r="G14278" i="3"/>
  <c r="G14279" i="3"/>
  <c r="G14280" i="3"/>
  <c r="G14281" i="3"/>
  <c r="G14282" i="3"/>
  <c r="G14283" i="3"/>
  <c r="G14284" i="3"/>
  <c r="G14285" i="3"/>
  <c r="G14286" i="3"/>
  <c r="G14287" i="3"/>
  <c r="G14288" i="3"/>
  <c r="G14289" i="3"/>
  <c r="G14290" i="3"/>
  <c r="G14291" i="3"/>
  <c r="G14292" i="3"/>
  <c r="G14293" i="3"/>
  <c r="G14294" i="3"/>
  <c r="G14295" i="3"/>
  <c r="G14296" i="3"/>
  <c r="G14297" i="3"/>
  <c r="G14298" i="3"/>
  <c r="G14299" i="3"/>
  <c r="G14300" i="3"/>
  <c r="G14301" i="3"/>
  <c r="G14302" i="3"/>
  <c r="G14303" i="3"/>
  <c r="G14304" i="3"/>
  <c r="G14305" i="3"/>
  <c r="G14306" i="3"/>
  <c r="G14307" i="3"/>
  <c r="G14308" i="3"/>
  <c r="G14309" i="3"/>
  <c r="G14310" i="3"/>
  <c r="G14311" i="3"/>
  <c r="G14312" i="3"/>
  <c r="G14313" i="3"/>
  <c r="G14314" i="3"/>
  <c r="G14315" i="3"/>
  <c r="G14316" i="3"/>
  <c r="G14317" i="3"/>
  <c r="G14318" i="3"/>
  <c r="G14319" i="3"/>
  <c r="G14320" i="3"/>
  <c r="G14321" i="3"/>
  <c r="G14322" i="3"/>
  <c r="G14323" i="3"/>
  <c r="G14324" i="3"/>
  <c r="G14325" i="3"/>
  <c r="G14326" i="3"/>
  <c r="G14327" i="3"/>
  <c r="G14328" i="3"/>
  <c r="G14329" i="3"/>
  <c r="G14330" i="3"/>
  <c r="G14331" i="3"/>
  <c r="G14332" i="3"/>
  <c r="G14333" i="3"/>
  <c r="G14334" i="3"/>
  <c r="G14335" i="3"/>
  <c r="G14336" i="3"/>
  <c r="G14337" i="3"/>
  <c r="G14338" i="3"/>
  <c r="G14339" i="3"/>
  <c r="G14340" i="3"/>
  <c r="G14341" i="3"/>
  <c r="G14342" i="3"/>
  <c r="G14343" i="3"/>
  <c r="G14344" i="3"/>
  <c r="G14345" i="3"/>
  <c r="G14346" i="3"/>
  <c r="G14347" i="3"/>
  <c r="G14348" i="3"/>
  <c r="G14349" i="3"/>
  <c r="G14350" i="3"/>
  <c r="G14351" i="3"/>
  <c r="G14352" i="3"/>
  <c r="G14353" i="3"/>
  <c r="G14354" i="3"/>
  <c r="G14355" i="3"/>
  <c r="G14356" i="3"/>
  <c r="G14357" i="3"/>
  <c r="G14358" i="3"/>
  <c r="G14359" i="3"/>
  <c r="G14360" i="3"/>
  <c r="G14361" i="3"/>
  <c r="G14362" i="3"/>
  <c r="G14363" i="3"/>
  <c r="G14364" i="3"/>
  <c r="G14365" i="3"/>
  <c r="G14366" i="3"/>
  <c r="G14367" i="3"/>
  <c r="G14368" i="3"/>
  <c r="G14369" i="3"/>
  <c r="G14370" i="3"/>
  <c r="G14371" i="3"/>
  <c r="G14372" i="3"/>
  <c r="G14373" i="3"/>
  <c r="G14374" i="3"/>
  <c r="G14375" i="3"/>
  <c r="G14376" i="3"/>
  <c r="G14377" i="3"/>
  <c r="G14378" i="3"/>
  <c r="G14379" i="3"/>
  <c r="G14380" i="3"/>
  <c r="G14381" i="3"/>
  <c r="G14382" i="3"/>
  <c r="G14383" i="3"/>
  <c r="G14384" i="3"/>
  <c r="G14385" i="3"/>
  <c r="G14386" i="3"/>
  <c r="G14387" i="3"/>
  <c r="G14388" i="3"/>
  <c r="G14389" i="3"/>
  <c r="G14390" i="3"/>
  <c r="G14391" i="3"/>
  <c r="G14392" i="3"/>
  <c r="G14393" i="3"/>
  <c r="G14394" i="3"/>
  <c r="G14395" i="3"/>
  <c r="G14396" i="3"/>
  <c r="G14397" i="3"/>
  <c r="G14398" i="3"/>
  <c r="G14399" i="3"/>
  <c r="G14400" i="3"/>
  <c r="G14401" i="3"/>
  <c r="G14402" i="3"/>
  <c r="G14403" i="3"/>
  <c r="G14404" i="3"/>
  <c r="G14405" i="3"/>
  <c r="G14406" i="3"/>
  <c r="G14407" i="3"/>
  <c r="G14408" i="3"/>
  <c r="G14409" i="3"/>
  <c r="G14410" i="3"/>
  <c r="G14411" i="3"/>
  <c r="G14412" i="3"/>
  <c r="G14413" i="3"/>
  <c r="G14414" i="3"/>
  <c r="G14415" i="3"/>
  <c r="G14416" i="3"/>
  <c r="G14417" i="3"/>
  <c r="G14418" i="3"/>
  <c r="G14419" i="3"/>
  <c r="G14420" i="3"/>
  <c r="G14421" i="3"/>
  <c r="G14422" i="3"/>
  <c r="G14423" i="3"/>
  <c r="G14424" i="3"/>
  <c r="G14425" i="3"/>
  <c r="G14426" i="3"/>
  <c r="G14427" i="3"/>
  <c r="G14428" i="3"/>
  <c r="G14429" i="3"/>
  <c r="G14430" i="3"/>
  <c r="G14431" i="3"/>
  <c r="G14432" i="3"/>
  <c r="G14433" i="3"/>
  <c r="G14434" i="3"/>
  <c r="G14435" i="3"/>
  <c r="G14436" i="3"/>
  <c r="G14437" i="3"/>
  <c r="G14438" i="3"/>
  <c r="G14439" i="3"/>
  <c r="G14440" i="3"/>
  <c r="G14441" i="3"/>
  <c r="G14442" i="3"/>
  <c r="G14443" i="3"/>
  <c r="G14444" i="3"/>
  <c r="G14445" i="3"/>
  <c r="G14446" i="3"/>
  <c r="G14447" i="3"/>
  <c r="G14448" i="3"/>
  <c r="G14449" i="3"/>
  <c r="G14450" i="3"/>
  <c r="G14451" i="3"/>
  <c r="G14452" i="3"/>
  <c r="G14453" i="3"/>
  <c r="G14454" i="3"/>
  <c r="G14455" i="3"/>
  <c r="G14456" i="3"/>
  <c r="G14457" i="3"/>
  <c r="G14458" i="3"/>
  <c r="G14459" i="3"/>
  <c r="G14460" i="3"/>
  <c r="G14461" i="3"/>
  <c r="G14462" i="3"/>
  <c r="G14463" i="3"/>
  <c r="G14464" i="3"/>
  <c r="G14465" i="3"/>
  <c r="G14466" i="3"/>
  <c r="G14467" i="3"/>
  <c r="G14468" i="3"/>
  <c r="G14469" i="3"/>
  <c r="G14470" i="3"/>
  <c r="G14471" i="3"/>
  <c r="G14472" i="3"/>
  <c r="G14473" i="3"/>
  <c r="G14474" i="3"/>
  <c r="G14475" i="3"/>
  <c r="G14476" i="3"/>
  <c r="G14477" i="3"/>
  <c r="G14478" i="3"/>
  <c r="G14479" i="3"/>
  <c r="G14480" i="3"/>
  <c r="G14481" i="3"/>
  <c r="G14482" i="3"/>
  <c r="G14483" i="3"/>
  <c r="G14484" i="3"/>
  <c r="G14485" i="3"/>
  <c r="G14486" i="3"/>
  <c r="G14487" i="3"/>
  <c r="G14488" i="3"/>
  <c r="G14489" i="3"/>
  <c r="G14490" i="3"/>
  <c r="G14491" i="3"/>
  <c r="G14492" i="3"/>
  <c r="G14493" i="3"/>
  <c r="G14494" i="3"/>
  <c r="G14495" i="3"/>
  <c r="G14496" i="3"/>
  <c r="G14497" i="3"/>
  <c r="G14498" i="3"/>
  <c r="G14499" i="3"/>
  <c r="G14500" i="3"/>
  <c r="G14501" i="3"/>
  <c r="G14502" i="3"/>
  <c r="G14503" i="3"/>
  <c r="G14504" i="3"/>
  <c r="G14505" i="3"/>
  <c r="G14506" i="3"/>
  <c r="G14507" i="3"/>
  <c r="G14508" i="3"/>
  <c r="G14509" i="3"/>
  <c r="G14510" i="3"/>
  <c r="G14511" i="3"/>
  <c r="G14512" i="3"/>
  <c r="G14513" i="3"/>
  <c r="G14514" i="3"/>
  <c r="G14515" i="3"/>
  <c r="G14516" i="3"/>
  <c r="G14517" i="3"/>
  <c r="G14518" i="3"/>
  <c r="G14519" i="3"/>
  <c r="G14520" i="3"/>
  <c r="G14521" i="3"/>
  <c r="G14522" i="3"/>
  <c r="G14523" i="3"/>
  <c r="G14524" i="3"/>
  <c r="G14525" i="3"/>
  <c r="G14526" i="3"/>
  <c r="G14527" i="3"/>
  <c r="G14528" i="3"/>
  <c r="G14529" i="3"/>
  <c r="G14530" i="3"/>
  <c r="G14531" i="3"/>
  <c r="G14532" i="3"/>
  <c r="G14533" i="3"/>
  <c r="G14534" i="3"/>
  <c r="G14535" i="3"/>
  <c r="G14536" i="3"/>
  <c r="G14537" i="3"/>
  <c r="G14538" i="3"/>
  <c r="G14539" i="3"/>
  <c r="G14540" i="3"/>
  <c r="G14541" i="3"/>
  <c r="G14542" i="3"/>
  <c r="G14543" i="3"/>
  <c r="G14544" i="3"/>
  <c r="G14545" i="3"/>
  <c r="G14546" i="3"/>
  <c r="G14547" i="3"/>
  <c r="G14548" i="3"/>
  <c r="G14549" i="3"/>
  <c r="G14550" i="3"/>
  <c r="G14551" i="3"/>
  <c r="G14552" i="3"/>
  <c r="G14553" i="3"/>
  <c r="G14554" i="3"/>
  <c r="G14555" i="3"/>
  <c r="G14556" i="3"/>
  <c r="G14557" i="3"/>
  <c r="G14558" i="3"/>
  <c r="G14559" i="3"/>
  <c r="G14560" i="3"/>
  <c r="G14561" i="3"/>
  <c r="G14562" i="3"/>
  <c r="G14563" i="3"/>
  <c r="G14564" i="3"/>
  <c r="G14565" i="3"/>
  <c r="G14566" i="3"/>
  <c r="G14567" i="3"/>
  <c r="G14568" i="3"/>
  <c r="G14569" i="3"/>
  <c r="G14570" i="3"/>
  <c r="G14571" i="3"/>
  <c r="G14572" i="3"/>
  <c r="G14573" i="3"/>
  <c r="G14574" i="3"/>
  <c r="G14575" i="3"/>
  <c r="G14576" i="3"/>
  <c r="G14577" i="3"/>
  <c r="G14578" i="3"/>
  <c r="G14579" i="3"/>
  <c r="G14580" i="3"/>
  <c r="G14581" i="3"/>
  <c r="G14582" i="3"/>
  <c r="G14583" i="3"/>
  <c r="G14584" i="3"/>
  <c r="G14585" i="3"/>
  <c r="G14586" i="3"/>
  <c r="G14587" i="3"/>
  <c r="G14588" i="3"/>
  <c r="G14589" i="3"/>
  <c r="G14590" i="3"/>
  <c r="G14591" i="3"/>
  <c r="G14592" i="3"/>
  <c r="G14593" i="3"/>
  <c r="G14594" i="3"/>
  <c r="G14595" i="3"/>
  <c r="G14596" i="3"/>
  <c r="G14597" i="3"/>
  <c r="G14598" i="3"/>
  <c r="G14599" i="3"/>
  <c r="G14600" i="3"/>
  <c r="G14601" i="3"/>
  <c r="G14602" i="3"/>
  <c r="G14603" i="3"/>
  <c r="G14604" i="3"/>
  <c r="G14605" i="3"/>
  <c r="G14606" i="3"/>
  <c r="G14607" i="3"/>
  <c r="G14608" i="3"/>
  <c r="G14609" i="3"/>
  <c r="G14610" i="3"/>
  <c r="G14611" i="3"/>
  <c r="G14612" i="3"/>
  <c r="G14613" i="3"/>
  <c r="G14614" i="3"/>
  <c r="G14615" i="3"/>
  <c r="G14616" i="3"/>
  <c r="G14617" i="3"/>
  <c r="G14618" i="3"/>
  <c r="G14619" i="3"/>
  <c r="G14620" i="3"/>
  <c r="G14621" i="3"/>
  <c r="G14622" i="3"/>
  <c r="G14623" i="3"/>
  <c r="G14624" i="3"/>
  <c r="G14625" i="3"/>
  <c r="G14626" i="3"/>
  <c r="G14627" i="3"/>
  <c r="G14628" i="3"/>
  <c r="G14629" i="3"/>
  <c r="G14630" i="3"/>
  <c r="G14631" i="3"/>
  <c r="G14632" i="3"/>
  <c r="G14633" i="3"/>
  <c r="G14634" i="3"/>
  <c r="G14635" i="3"/>
  <c r="G14636" i="3"/>
  <c r="G14637" i="3"/>
  <c r="G14638" i="3"/>
  <c r="G14639" i="3"/>
  <c r="G14640" i="3"/>
  <c r="G14641" i="3"/>
  <c r="G14642" i="3"/>
  <c r="G14643" i="3"/>
  <c r="G14644" i="3"/>
  <c r="G14645" i="3"/>
  <c r="G14646" i="3"/>
  <c r="G14647" i="3"/>
  <c r="G14648" i="3"/>
  <c r="G14649" i="3"/>
  <c r="G14650" i="3"/>
  <c r="G14651" i="3"/>
  <c r="G14652" i="3"/>
  <c r="G14653" i="3"/>
  <c r="G14654" i="3"/>
  <c r="G14655" i="3"/>
  <c r="G14656" i="3"/>
  <c r="G14657" i="3"/>
  <c r="G14658" i="3"/>
  <c r="G14659" i="3"/>
  <c r="G14660" i="3"/>
  <c r="G14661" i="3"/>
  <c r="G14662" i="3"/>
  <c r="G14663" i="3"/>
  <c r="G14664" i="3"/>
  <c r="G14665" i="3"/>
  <c r="G14666" i="3"/>
  <c r="G14667" i="3"/>
  <c r="G14668" i="3"/>
  <c r="G14669" i="3"/>
  <c r="G14670" i="3"/>
  <c r="G14671" i="3"/>
  <c r="G14672" i="3"/>
  <c r="G14673" i="3"/>
  <c r="G14674" i="3"/>
  <c r="G14675" i="3"/>
  <c r="G14676" i="3"/>
  <c r="G14677" i="3"/>
  <c r="G14678" i="3"/>
  <c r="G14679" i="3"/>
  <c r="G14680" i="3"/>
  <c r="G14681" i="3"/>
  <c r="G14682" i="3"/>
  <c r="G14683" i="3"/>
  <c r="G14684" i="3"/>
  <c r="G14685" i="3"/>
  <c r="G14686" i="3"/>
  <c r="G14687" i="3"/>
  <c r="G14688" i="3"/>
  <c r="G14689" i="3"/>
  <c r="G14690" i="3"/>
  <c r="G14691" i="3"/>
  <c r="G14692" i="3"/>
  <c r="G14693" i="3"/>
  <c r="G14694" i="3"/>
  <c r="G14695" i="3"/>
  <c r="G14696" i="3"/>
  <c r="G14697" i="3"/>
  <c r="G14698" i="3"/>
  <c r="G14699" i="3"/>
  <c r="G14700" i="3"/>
  <c r="G14701" i="3"/>
  <c r="G14702" i="3"/>
  <c r="G14703" i="3"/>
  <c r="G14704" i="3"/>
  <c r="G14705" i="3"/>
  <c r="G14706" i="3"/>
  <c r="G14707" i="3"/>
  <c r="G14708" i="3"/>
  <c r="G14709" i="3"/>
  <c r="G14710" i="3"/>
  <c r="G14711" i="3"/>
  <c r="G14712" i="3"/>
  <c r="G14713" i="3"/>
  <c r="G14714" i="3"/>
  <c r="G14715" i="3"/>
  <c r="G14716" i="3"/>
  <c r="G14717" i="3"/>
  <c r="G14718" i="3"/>
  <c r="G14719" i="3"/>
  <c r="G14720" i="3"/>
  <c r="G14721" i="3"/>
  <c r="G14722" i="3"/>
  <c r="G14723" i="3"/>
  <c r="G14724" i="3"/>
  <c r="G14725" i="3"/>
  <c r="G14726" i="3"/>
  <c r="G14727" i="3"/>
  <c r="G14728" i="3"/>
  <c r="G14729" i="3"/>
  <c r="G14730" i="3"/>
  <c r="G14731" i="3"/>
  <c r="G14732" i="3"/>
  <c r="G14733" i="3"/>
  <c r="G14734" i="3"/>
  <c r="G14735" i="3"/>
  <c r="G14736" i="3"/>
  <c r="G14737" i="3"/>
  <c r="G14738" i="3"/>
  <c r="G14739" i="3"/>
  <c r="G14740" i="3"/>
  <c r="G14741" i="3"/>
  <c r="G14742" i="3"/>
  <c r="G14743" i="3"/>
  <c r="G14744" i="3"/>
  <c r="G14745" i="3"/>
  <c r="G14746" i="3"/>
  <c r="G14747" i="3"/>
  <c r="G14748" i="3"/>
  <c r="G14749" i="3"/>
  <c r="G14750" i="3"/>
  <c r="G14751" i="3"/>
  <c r="G14752" i="3"/>
  <c r="G14753" i="3"/>
  <c r="G14754" i="3"/>
  <c r="G14755" i="3"/>
  <c r="G14756" i="3"/>
  <c r="G14757" i="3"/>
  <c r="G14758" i="3"/>
  <c r="G14759" i="3"/>
  <c r="G14760" i="3"/>
  <c r="G14761" i="3"/>
  <c r="G14762" i="3"/>
  <c r="G14763" i="3"/>
  <c r="G14764" i="3"/>
  <c r="G14765" i="3"/>
  <c r="G14766" i="3"/>
  <c r="G14767" i="3"/>
  <c r="G14768" i="3"/>
  <c r="G14769" i="3"/>
  <c r="G14770" i="3"/>
  <c r="G14771" i="3"/>
  <c r="G14772" i="3"/>
  <c r="G14773" i="3"/>
  <c r="G14774" i="3"/>
  <c r="G14775" i="3"/>
  <c r="G14776" i="3"/>
  <c r="G14777" i="3"/>
  <c r="G14778" i="3"/>
  <c r="G14779" i="3"/>
  <c r="G14780" i="3"/>
  <c r="G14781" i="3"/>
  <c r="G14782" i="3"/>
  <c r="G14783" i="3"/>
  <c r="G14784" i="3"/>
  <c r="G14785" i="3"/>
  <c r="G14786" i="3"/>
  <c r="G14787" i="3"/>
  <c r="G14788" i="3"/>
  <c r="G14789" i="3"/>
  <c r="G14790" i="3"/>
  <c r="G14791" i="3"/>
  <c r="G14792" i="3"/>
  <c r="G14793" i="3"/>
  <c r="G14794" i="3"/>
  <c r="G14795" i="3"/>
  <c r="G14796" i="3"/>
  <c r="G14797" i="3"/>
  <c r="G14798" i="3"/>
  <c r="G14799" i="3"/>
  <c r="G14800" i="3"/>
  <c r="G14801" i="3"/>
  <c r="G14802" i="3"/>
  <c r="G14803" i="3"/>
  <c r="G14804" i="3"/>
  <c r="G14805" i="3"/>
  <c r="G14806" i="3"/>
  <c r="G14807" i="3"/>
  <c r="G14808" i="3"/>
  <c r="G14809" i="3"/>
  <c r="G14810" i="3"/>
  <c r="G14811" i="3"/>
  <c r="G14812" i="3"/>
  <c r="G14813" i="3"/>
  <c r="G14814" i="3"/>
  <c r="G14815" i="3"/>
  <c r="G14816" i="3"/>
  <c r="G14817" i="3"/>
  <c r="G14818" i="3"/>
  <c r="G14819" i="3"/>
  <c r="G14820" i="3"/>
  <c r="G14821" i="3"/>
  <c r="G14822" i="3"/>
  <c r="G14823" i="3"/>
  <c r="G14824" i="3"/>
  <c r="G14825" i="3"/>
  <c r="G14826" i="3"/>
  <c r="G14827" i="3"/>
  <c r="G14828" i="3"/>
  <c r="G14829" i="3"/>
  <c r="G14830" i="3"/>
  <c r="G14831" i="3"/>
  <c r="G14832" i="3"/>
  <c r="G14833" i="3"/>
  <c r="G14834" i="3"/>
  <c r="G14835" i="3"/>
  <c r="G14836" i="3"/>
  <c r="G14837" i="3"/>
  <c r="G14838" i="3"/>
  <c r="G14839" i="3"/>
  <c r="G14840" i="3"/>
  <c r="G14841" i="3"/>
  <c r="G14842" i="3"/>
  <c r="G14843" i="3"/>
  <c r="G14844" i="3"/>
  <c r="G14845" i="3"/>
  <c r="G14846" i="3"/>
  <c r="G14847" i="3"/>
  <c r="G14848" i="3"/>
  <c r="G14849" i="3"/>
  <c r="G14850" i="3"/>
  <c r="G14851" i="3"/>
  <c r="G14852" i="3"/>
  <c r="G14853" i="3"/>
  <c r="G14854" i="3"/>
  <c r="G14855" i="3"/>
  <c r="G14856" i="3"/>
  <c r="G14857" i="3"/>
  <c r="G14858" i="3"/>
  <c r="G14859" i="3"/>
  <c r="G14860" i="3"/>
  <c r="G14861" i="3"/>
  <c r="G14862" i="3"/>
  <c r="G14863" i="3"/>
  <c r="G14864" i="3"/>
  <c r="G14865" i="3"/>
  <c r="G14866" i="3"/>
  <c r="G14867" i="3"/>
  <c r="G14868" i="3"/>
  <c r="G14869" i="3"/>
  <c r="G14870" i="3"/>
  <c r="G14871" i="3"/>
  <c r="G14872" i="3"/>
  <c r="G14873" i="3"/>
  <c r="G14874" i="3"/>
  <c r="G14875" i="3"/>
  <c r="G14876" i="3"/>
  <c r="G14877" i="3"/>
  <c r="G14878" i="3"/>
  <c r="G14879" i="3"/>
  <c r="G14880" i="3"/>
  <c r="G14881" i="3"/>
  <c r="G14882" i="3"/>
  <c r="G14883" i="3"/>
  <c r="G14884" i="3"/>
  <c r="G14885" i="3"/>
  <c r="G14886" i="3"/>
  <c r="G14887" i="3"/>
  <c r="G14888" i="3"/>
  <c r="G14889" i="3"/>
  <c r="G14890" i="3"/>
  <c r="G14891" i="3"/>
  <c r="G14892" i="3"/>
  <c r="G14893" i="3"/>
  <c r="G14894" i="3"/>
  <c r="G14895" i="3"/>
  <c r="G14896" i="3"/>
  <c r="G14897" i="3"/>
  <c r="G14898" i="3"/>
  <c r="G14899" i="3"/>
  <c r="G14900" i="3"/>
  <c r="G14901" i="3"/>
  <c r="G14902" i="3"/>
  <c r="G14903" i="3"/>
  <c r="G14904" i="3"/>
  <c r="G14905" i="3"/>
  <c r="G14906" i="3"/>
  <c r="G14907" i="3"/>
  <c r="G14908" i="3"/>
  <c r="G14909" i="3"/>
  <c r="G14910" i="3"/>
  <c r="G14911" i="3"/>
  <c r="G14912" i="3"/>
  <c r="G14913" i="3"/>
  <c r="G14914" i="3"/>
  <c r="G14915" i="3"/>
  <c r="G14916" i="3"/>
  <c r="G14917" i="3"/>
  <c r="G14918" i="3"/>
  <c r="G14919" i="3"/>
  <c r="G14920" i="3"/>
  <c r="G14921" i="3"/>
  <c r="G14922" i="3"/>
  <c r="G14923" i="3"/>
  <c r="G14924" i="3"/>
  <c r="G14925" i="3"/>
  <c r="G14926" i="3"/>
  <c r="G14927" i="3"/>
  <c r="G14928" i="3"/>
  <c r="G14929" i="3"/>
  <c r="G14930" i="3"/>
  <c r="G14931" i="3"/>
  <c r="G14932" i="3"/>
  <c r="G14933" i="3"/>
  <c r="G14934" i="3"/>
  <c r="G14935" i="3"/>
  <c r="G14936" i="3"/>
  <c r="G14937" i="3"/>
  <c r="G14938" i="3"/>
  <c r="G14939" i="3"/>
  <c r="G14940" i="3"/>
  <c r="G14941" i="3"/>
  <c r="G14942" i="3"/>
  <c r="G14943" i="3"/>
  <c r="G14944" i="3"/>
  <c r="G14945" i="3"/>
  <c r="G14946" i="3"/>
  <c r="G14947" i="3"/>
  <c r="G14948" i="3"/>
  <c r="G14949" i="3"/>
  <c r="G14950" i="3"/>
  <c r="G14951" i="3"/>
  <c r="G14952" i="3"/>
  <c r="G14953" i="3"/>
  <c r="G14954" i="3"/>
  <c r="G14955" i="3"/>
  <c r="G14956" i="3"/>
  <c r="G14957" i="3"/>
  <c r="G14958" i="3"/>
  <c r="G14959" i="3"/>
  <c r="G14960" i="3"/>
  <c r="G14961" i="3"/>
  <c r="G14962" i="3"/>
  <c r="G14963" i="3"/>
  <c r="G14964" i="3"/>
  <c r="G14965" i="3"/>
  <c r="G14966" i="3"/>
  <c r="G14967" i="3"/>
  <c r="G14968" i="3"/>
  <c r="G14969" i="3"/>
  <c r="G14970" i="3"/>
  <c r="G14971" i="3"/>
  <c r="G14972" i="3"/>
  <c r="G14973" i="3"/>
  <c r="G14974" i="3"/>
  <c r="G14975" i="3"/>
  <c r="G14976" i="3"/>
  <c r="G14977" i="3"/>
  <c r="G14978" i="3"/>
  <c r="G14979" i="3"/>
  <c r="G14980" i="3"/>
  <c r="G14981" i="3"/>
  <c r="G14982" i="3"/>
  <c r="G14983" i="3"/>
  <c r="G14984" i="3"/>
  <c r="G14985" i="3"/>
  <c r="G14986" i="3"/>
  <c r="G14987" i="3"/>
  <c r="G14988" i="3"/>
  <c r="G14989" i="3"/>
  <c r="G14990" i="3"/>
  <c r="G14991" i="3"/>
  <c r="G14992" i="3"/>
  <c r="G14993" i="3"/>
  <c r="G14994" i="3"/>
  <c r="G14995" i="3"/>
  <c r="G14996" i="3"/>
  <c r="G14997" i="3"/>
  <c r="G14998" i="3"/>
  <c r="G14999" i="3"/>
  <c r="G15000" i="3"/>
  <c r="G15001" i="3"/>
  <c r="G15002" i="3"/>
  <c r="G15003" i="3"/>
  <c r="G15004" i="3"/>
  <c r="G15005" i="3"/>
  <c r="G15006" i="3"/>
  <c r="G15007" i="3"/>
  <c r="G15008" i="3"/>
  <c r="G15009" i="3"/>
  <c r="G15010" i="3"/>
  <c r="G15011" i="3"/>
  <c r="G15012" i="3"/>
  <c r="G15013" i="3"/>
  <c r="G15014" i="3"/>
  <c r="G15015" i="3"/>
  <c r="G15016" i="3"/>
  <c r="G15017" i="3"/>
  <c r="G15018" i="3"/>
  <c r="G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F12590" i="3"/>
  <c r="F12591" i="3"/>
  <c r="F12592" i="3"/>
  <c r="F12593" i="3"/>
  <c r="F12594" i="3"/>
  <c r="F12595" i="3"/>
  <c r="F12596" i="3"/>
  <c r="F12597" i="3"/>
  <c r="F12598" i="3"/>
  <c r="F12599" i="3"/>
  <c r="F12600" i="3"/>
  <c r="F12601" i="3"/>
  <c r="F12602" i="3"/>
  <c r="F12603" i="3"/>
  <c r="F12604" i="3"/>
  <c r="F12605" i="3"/>
  <c r="F12606" i="3"/>
  <c r="F12607" i="3"/>
  <c r="F12608" i="3"/>
  <c r="F12609" i="3"/>
  <c r="F12610" i="3"/>
  <c r="F12611" i="3"/>
  <c r="F12612" i="3"/>
  <c r="F12613" i="3"/>
  <c r="F12614" i="3"/>
  <c r="F12615" i="3"/>
  <c r="F12616" i="3"/>
  <c r="F12617" i="3"/>
  <c r="F12618" i="3"/>
  <c r="F12619" i="3"/>
  <c r="F12620" i="3"/>
  <c r="F12621" i="3"/>
  <c r="F12622" i="3"/>
  <c r="F12623" i="3"/>
  <c r="F12624" i="3"/>
  <c r="F12625" i="3"/>
  <c r="F12626" i="3"/>
  <c r="F12627" i="3"/>
  <c r="F12628" i="3"/>
  <c r="F12629" i="3"/>
  <c r="F12630" i="3"/>
  <c r="F12631" i="3"/>
  <c r="F12632" i="3"/>
  <c r="F12633" i="3"/>
  <c r="F12634" i="3"/>
  <c r="F12635" i="3"/>
  <c r="F12636" i="3"/>
  <c r="F12637" i="3"/>
  <c r="F12638" i="3"/>
  <c r="F12639" i="3"/>
  <c r="F12640" i="3"/>
  <c r="F12641" i="3"/>
  <c r="F12642" i="3"/>
  <c r="F12643" i="3"/>
  <c r="F12644" i="3"/>
  <c r="F12645" i="3"/>
  <c r="F12646" i="3"/>
  <c r="F12647" i="3"/>
  <c r="F12648" i="3"/>
  <c r="F12649" i="3"/>
  <c r="F12650" i="3"/>
  <c r="F12651" i="3"/>
  <c r="F12652" i="3"/>
  <c r="F12653" i="3"/>
  <c r="F12654" i="3"/>
  <c r="F12655" i="3"/>
  <c r="F12656" i="3"/>
  <c r="F12657" i="3"/>
  <c r="F12658" i="3"/>
  <c r="F12659" i="3"/>
  <c r="F12660" i="3"/>
  <c r="F12661" i="3"/>
  <c r="F12662" i="3"/>
  <c r="F12663" i="3"/>
  <c r="F12664" i="3"/>
  <c r="F12665" i="3"/>
  <c r="F12666" i="3"/>
  <c r="F12667" i="3"/>
  <c r="F12668" i="3"/>
  <c r="F12669" i="3"/>
  <c r="F12670" i="3"/>
  <c r="F12671" i="3"/>
  <c r="F12672" i="3"/>
  <c r="F12673" i="3"/>
  <c r="F12674" i="3"/>
  <c r="F12675" i="3"/>
  <c r="F12676" i="3"/>
  <c r="F12677" i="3"/>
  <c r="F12678" i="3"/>
  <c r="F12679" i="3"/>
  <c r="F12680" i="3"/>
  <c r="F12681" i="3"/>
  <c r="F12682" i="3"/>
  <c r="F12683" i="3"/>
  <c r="F12684" i="3"/>
  <c r="F12685" i="3"/>
  <c r="F12686" i="3"/>
  <c r="F12687" i="3"/>
  <c r="F12688" i="3"/>
  <c r="F12689" i="3"/>
  <c r="F12690" i="3"/>
  <c r="F12691" i="3"/>
  <c r="F12692" i="3"/>
  <c r="F12693" i="3"/>
  <c r="F12694" i="3"/>
  <c r="F12695" i="3"/>
  <c r="F12696" i="3"/>
  <c r="F12697" i="3"/>
  <c r="F12698" i="3"/>
  <c r="F12699" i="3"/>
  <c r="F12700" i="3"/>
  <c r="F12701" i="3"/>
  <c r="F12702" i="3"/>
  <c r="F12703" i="3"/>
  <c r="F12704" i="3"/>
  <c r="F12705" i="3"/>
  <c r="F12706" i="3"/>
  <c r="F12707" i="3"/>
  <c r="F12708" i="3"/>
  <c r="F12709" i="3"/>
  <c r="F12710" i="3"/>
  <c r="F12711" i="3"/>
  <c r="F12712" i="3"/>
  <c r="F12713" i="3"/>
  <c r="F12714" i="3"/>
  <c r="F12715" i="3"/>
  <c r="F12716" i="3"/>
  <c r="F12717" i="3"/>
  <c r="F12718" i="3"/>
  <c r="F12719" i="3"/>
  <c r="F12720" i="3"/>
  <c r="F12721" i="3"/>
  <c r="F12722" i="3"/>
  <c r="F12723" i="3"/>
  <c r="F12724" i="3"/>
  <c r="F12725" i="3"/>
  <c r="F12726" i="3"/>
  <c r="F12727" i="3"/>
  <c r="F12728" i="3"/>
  <c r="F12729" i="3"/>
  <c r="F12730" i="3"/>
  <c r="F12731" i="3"/>
  <c r="F12732" i="3"/>
  <c r="F12733" i="3"/>
  <c r="F12734" i="3"/>
  <c r="F12735" i="3"/>
  <c r="F12736" i="3"/>
  <c r="F12737" i="3"/>
  <c r="F12738" i="3"/>
  <c r="F12739" i="3"/>
  <c r="F12740" i="3"/>
  <c r="F12741" i="3"/>
  <c r="F12742" i="3"/>
  <c r="F12743" i="3"/>
  <c r="F12744" i="3"/>
  <c r="F12745" i="3"/>
  <c r="F12746" i="3"/>
  <c r="F12747" i="3"/>
  <c r="F12748" i="3"/>
  <c r="F12749" i="3"/>
  <c r="F12750" i="3"/>
  <c r="F12751" i="3"/>
  <c r="F12752" i="3"/>
  <c r="F12753" i="3"/>
  <c r="F12754" i="3"/>
  <c r="F12755" i="3"/>
  <c r="F12756" i="3"/>
  <c r="F12757" i="3"/>
  <c r="F12758" i="3"/>
  <c r="F12759" i="3"/>
  <c r="F12760" i="3"/>
  <c r="F12761" i="3"/>
  <c r="F12762" i="3"/>
  <c r="F12763" i="3"/>
  <c r="F12764" i="3"/>
  <c r="F12765" i="3"/>
  <c r="F12766" i="3"/>
  <c r="F12767" i="3"/>
  <c r="F12768" i="3"/>
  <c r="F12769" i="3"/>
  <c r="F12770" i="3"/>
  <c r="F12771" i="3"/>
  <c r="F12772" i="3"/>
  <c r="F12773" i="3"/>
  <c r="F12774" i="3"/>
  <c r="F12775" i="3"/>
  <c r="F12776" i="3"/>
  <c r="F12777" i="3"/>
  <c r="F12778" i="3"/>
  <c r="F12779" i="3"/>
  <c r="F12780" i="3"/>
  <c r="F12781" i="3"/>
  <c r="F12782" i="3"/>
  <c r="F12783" i="3"/>
  <c r="F12784" i="3"/>
  <c r="F12785" i="3"/>
  <c r="F12786" i="3"/>
  <c r="F12787" i="3"/>
  <c r="F12788" i="3"/>
  <c r="F12789" i="3"/>
  <c r="F12790" i="3"/>
  <c r="F12791" i="3"/>
  <c r="F12792" i="3"/>
  <c r="F12793" i="3"/>
  <c r="F12794" i="3"/>
  <c r="F12795" i="3"/>
  <c r="F12796" i="3"/>
  <c r="F12797" i="3"/>
  <c r="F12798" i="3"/>
  <c r="F12799" i="3"/>
  <c r="F12800" i="3"/>
  <c r="F12801" i="3"/>
  <c r="F12802" i="3"/>
  <c r="F12803" i="3"/>
  <c r="F12804" i="3"/>
  <c r="F12805" i="3"/>
  <c r="F12806" i="3"/>
  <c r="F12807" i="3"/>
  <c r="F12808" i="3"/>
  <c r="F12809" i="3"/>
  <c r="F12810" i="3"/>
  <c r="F12811" i="3"/>
  <c r="F12812" i="3"/>
  <c r="F12813" i="3"/>
  <c r="F12814" i="3"/>
  <c r="F12815" i="3"/>
  <c r="F12816" i="3"/>
  <c r="F12817" i="3"/>
  <c r="F12818" i="3"/>
  <c r="F12819" i="3"/>
  <c r="F12820" i="3"/>
  <c r="F12821" i="3"/>
  <c r="F12822" i="3"/>
  <c r="F12823" i="3"/>
  <c r="F12824" i="3"/>
  <c r="F12825" i="3"/>
  <c r="F12826" i="3"/>
  <c r="F12827" i="3"/>
  <c r="F12828" i="3"/>
  <c r="F12829" i="3"/>
  <c r="F12830" i="3"/>
  <c r="F12831" i="3"/>
  <c r="F12832" i="3"/>
  <c r="F12833" i="3"/>
  <c r="F12834" i="3"/>
  <c r="F12835" i="3"/>
  <c r="F12836" i="3"/>
  <c r="F12837" i="3"/>
  <c r="F12838" i="3"/>
  <c r="F12839" i="3"/>
  <c r="F12840" i="3"/>
  <c r="F12841" i="3"/>
  <c r="F12842" i="3"/>
  <c r="F12843" i="3"/>
  <c r="F12844" i="3"/>
  <c r="F12845" i="3"/>
  <c r="F12846" i="3"/>
  <c r="F12847" i="3"/>
  <c r="F12848" i="3"/>
  <c r="F12849" i="3"/>
  <c r="F12850" i="3"/>
  <c r="F12851" i="3"/>
  <c r="F12852" i="3"/>
  <c r="F12853" i="3"/>
  <c r="F12854" i="3"/>
  <c r="F12855" i="3"/>
  <c r="F12856" i="3"/>
  <c r="F12857" i="3"/>
  <c r="F12858" i="3"/>
  <c r="F12859" i="3"/>
  <c r="F12860" i="3"/>
  <c r="F12861" i="3"/>
  <c r="F12862" i="3"/>
  <c r="F12863" i="3"/>
  <c r="F12864" i="3"/>
  <c r="F12865" i="3"/>
  <c r="F12866" i="3"/>
  <c r="F12867" i="3"/>
  <c r="F12868" i="3"/>
  <c r="F12869" i="3"/>
  <c r="F12870" i="3"/>
  <c r="F12871" i="3"/>
  <c r="F12872" i="3"/>
  <c r="F12873" i="3"/>
  <c r="F12874" i="3"/>
  <c r="F12875" i="3"/>
  <c r="F12876" i="3"/>
  <c r="F12877" i="3"/>
  <c r="F12878" i="3"/>
  <c r="F12879" i="3"/>
  <c r="F12880" i="3"/>
  <c r="F12881" i="3"/>
  <c r="F12882" i="3"/>
  <c r="F12883" i="3"/>
  <c r="F12884" i="3"/>
  <c r="F12885" i="3"/>
  <c r="F12886" i="3"/>
  <c r="F12887" i="3"/>
  <c r="F12888" i="3"/>
  <c r="F12889" i="3"/>
  <c r="F12890" i="3"/>
  <c r="F12891" i="3"/>
  <c r="F12892" i="3"/>
  <c r="F12893" i="3"/>
  <c r="F12894" i="3"/>
  <c r="F12895" i="3"/>
  <c r="F12896" i="3"/>
  <c r="F12897" i="3"/>
  <c r="F12898" i="3"/>
  <c r="F12899" i="3"/>
  <c r="F12900" i="3"/>
  <c r="F12901" i="3"/>
  <c r="F12902" i="3"/>
  <c r="F12903" i="3"/>
  <c r="F12904" i="3"/>
  <c r="F12905" i="3"/>
  <c r="F12906" i="3"/>
  <c r="F12907" i="3"/>
  <c r="F12908" i="3"/>
  <c r="F12909" i="3"/>
  <c r="F12910" i="3"/>
  <c r="F12911" i="3"/>
  <c r="F12912" i="3"/>
  <c r="F12913" i="3"/>
  <c r="F12914" i="3"/>
  <c r="F12915" i="3"/>
  <c r="F12916" i="3"/>
  <c r="F12917" i="3"/>
  <c r="F12918" i="3"/>
  <c r="F12919" i="3"/>
  <c r="F12920" i="3"/>
  <c r="F12921" i="3"/>
  <c r="F12922" i="3"/>
  <c r="F12923" i="3"/>
  <c r="F12924" i="3"/>
  <c r="F12925" i="3"/>
  <c r="F12926" i="3"/>
  <c r="F12927" i="3"/>
  <c r="F12928" i="3"/>
  <c r="F12929" i="3"/>
  <c r="F12930" i="3"/>
  <c r="F12931" i="3"/>
  <c r="F12932" i="3"/>
  <c r="F12933" i="3"/>
  <c r="F12934" i="3"/>
  <c r="F12935" i="3"/>
  <c r="F12936" i="3"/>
  <c r="F12937" i="3"/>
  <c r="F12938" i="3"/>
  <c r="F12939" i="3"/>
  <c r="F12940" i="3"/>
  <c r="F12941" i="3"/>
  <c r="F12942" i="3"/>
  <c r="F12943" i="3"/>
  <c r="F12944" i="3"/>
  <c r="F12945" i="3"/>
  <c r="F12946" i="3"/>
  <c r="F12947" i="3"/>
  <c r="F12948" i="3"/>
  <c r="F12949" i="3"/>
  <c r="F12950" i="3"/>
  <c r="F12951" i="3"/>
  <c r="F12952" i="3"/>
  <c r="F12953" i="3"/>
  <c r="F12954" i="3"/>
  <c r="F12955" i="3"/>
  <c r="F12956" i="3"/>
  <c r="F12957" i="3"/>
  <c r="F12958" i="3"/>
  <c r="F12959" i="3"/>
  <c r="F12960" i="3"/>
  <c r="F12961" i="3"/>
  <c r="F12962" i="3"/>
  <c r="F12963" i="3"/>
  <c r="F12964" i="3"/>
  <c r="F12965" i="3"/>
  <c r="F12966" i="3"/>
  <c r="F12967" i="3"/>
  <c r="F12968" i="3"/>
  <c r="F12969" i="3"/>
  <c r="F12970" i="3"/>
  <c r="F12971" i="3"/>
  <c r="F12972" i="3"/>
  <c r="F12973" i="3"/>
  <c r="F12974" i="3"/>
  <c r="F12975" i="3"/>
  <c r="F12976" i="3"/>
  <c r="F12977" i="3"/>
  <c r="F12978" i="3"/>
  <c r="F12979" i="3"/>
  <c r="F12980" i="3"/>
  <c r="F12981" i="3"/>
  <c r="F12982" i="3"/>
  <c r="F12983" i="3"/>
  <c r="F12984" i="3"/>
  <c r="F12985" i="3"/>
  <c r="F12986" i="3"/>
  <c r="F12987" i="3"/>
  <c r="F12988" i="3"/>
  <c r="F12989" i="3"/>
  <c r="F12990" i="3"/>
  <c r="F12991" i="3"/>
  <c r="F12992" i="3"/>
  <c r="F12993" i="3"/>
  <c r="F12994" i="3"/>
  <c r="F12995" i="3"/>
  <c r="F12996" i="3"/>
  <c r="F12997" i="3"/>
  <c r="F12998" i="3"/>
  <c r="F12999" i="3"/>
  <c r="F13000" i="3"/>
  <c r="F13001" i="3"/>
  <c r="F13002" i="3"/>
  <c r="F13003" i="3"/>
  <c r="F13004" i="3"/>
  <c r="F13005" i="3"/>
  <c r="F13006" i="3"/>
  <c r="F13007" i="3"/>
  <c r="F13008" i="3"/>
  <c r="F13009" i="3"/>
  <c r="F13010" i="3"/>
  <c r="F13011" i="3"/>
  <c r="F13012" i="3"/>
  <c r="F13013" i="3"/>
  <c r="F13014" i="3"/>
  <c r="F13015" i="3"/>
  <c r="F13016" i="3"/>
  <c r="F13017" i="3"/>
  <c r="F13018" i="3"/>
  <c r="F13019" i="3"/>
  <c r="F13020" i="3"/>
  <c r="F13021" i="3"/>
  <c r="F13022" i="3"/>
  <c r="F13023" i="3"/>
  <c r="F13024" i="3"/>
  <c r="F13025" i="3"/>
  <c r="F13026" i="3"/>
  <c r="F13027" i="3"/>
  <c r="F13028" i="3"/>
  <c r="F13029" i="3"/>
  <c r="F13030" i="3"/>
  <c r="F13031" i="3"/>
  <c r="F13032" i="3"/>
  <c r="F13033" i="3"/>
  <c r="F13034" i="3"/>
  <c r="F13035" i="3"/>
  <c r="F13036" i="3"/>
  <c r="F13037" i="3"/>
  <c r="F13038" i="3"/>
  <c r="F13039" i="3"/>
  <c r="F13040" i="3"/>
  <c r="F13041" i="3"/>
  <c r="F13042" i="3"/>
  <c r="F13043" i="3"/>
  <c r="F13044" i="3"/>
  <c r="F13045" i="3"/>
  <c r="F13046" i="3"/>
  <c r="F13047" i="3"/>
  <c r="F13048" i="3"/>
  <c r="F13049" i="3"/>
  <c r="F13050" i="3"/>
  <c r="F13051" i="3"/>
  <c r="F13052" i="3"/>
  <c r="F13053" i="3"/>
  <c r="F13054" i="3"/>
  <c r="F13055" i="3"/>
  <c r="F13056" i="3"/>
  <c r="F13057" i="3"/>
  <c r="F13058" i="3"/>
  <c r="F13059" i="3"/>
  <c r="F13060" i="3"/>
  <c r="F13061" i="3"/>
  <c r="F13062" i="3"/>
  <c r="F13063" i="3"/>
  <c r="F13064" i="3"/>
  <c r="F13065" i="3"/>
  <c r="F13066" i="3"/>
  <c r="F13067" i="3"/>
  <c r="F13068" i="3"/>
  <c r="F13069" i="3"/>
  <c r="F13070" i="3"/>
  <c r="F13071" i="3"/>
  <c r="F13072" i="3"/>
  <c r="F13073" i="3"/>
  <c r="F13074" i="3"/>
  <c r="F13075" i="3"/>
  <c r="F13076" i="3"/>
  <c r="F13077" i="3"/>
  <c r="F13078" i="3"/>
  <c r="F13079" i="3"/>
  <c r="F13080" i="3"/>
  <c r="F13081" i="3"/>
  <c r="F13082" i="3"/>
  <c r="F13083" i="3"/>
  <c r="F13084" i="3"/>
  <c r="F13085" i="3"/>
  <c r="F13086" i="3"/>
  <c r="F13087" i="3"/>
  <c r="F13088" i="3"/>
  <c r="F13089" i="3"/>
  <c r="F13090" i="3"/>
  <c r="F13091" i="3"/>
  <c r="F13092" i="3"/>
  <c r="F13093" i="3"/>
  <c r="F13094" i="3"/>
  <c r="F13095" i="3"/>
  <c r="F13096" i="3"/>
  <c r="F13097" i="3"/>
  <c r="F13098" i="3"/>
  <c r="F13099" i="3"/>
  <c r="F13100" i="3"/>
  <c r="F13101" i="3"/>
  <c r="F13102" i="3"/>
  <c r="F13103" i="3"/>
  <c r="F13104" i="3"/>
  <c r="F13105" i="3"/>
  <c r="F13106" i="3"/>
  <c r="F13107" i="3"/>
  <c r="F13108" i="3"/>
  <c r="F13109" i="3"/>
  <c r="F13110" i="3"/>
  <c r="F13111" i="3"/>
  <c r="F13112" i="3"/>
  <c r="F13113" i="3"/>
  <c r="F13114" i="3"/>
  <c r="F13115" i="3"/>
  <c r="F13116" i="3"/>
  <c r="F13117" i="3"/>
  <c r="F13118" i="3"/>
  <c r="F13119" i="3"/>
  <c r="F13120" i="3"/>
  <c r="F13121" i="3"/>
  <c r="F13122" i="3"/>
  <c r="F13123" i="3"/>
  <c r="F13124" i="3"/>
  <c r="F13125" i="3"/>
  <c r="F13126" i="3"/>
  <c r="F13127" i="3"/>
  <c r="F13128" i="3"/>
  <c r="F13129" i="3"/>
  <c r="F13130" i="3"/>
  <c r="F13131" i="3"/>
  <c r="F13132" i="3"/>
  <c r="F13133" i="3"/>
  <c r="F13134" i="3"/>
  <c r="F13135" i="3"/>
  <c r="F13136" i="3"/>
  <c r="F13137" i="3"/>
  <c r="F13138" i="3"/>
  <c r="F13139" i="3"/>
  <c r="F13140" i="3"/>
  <c r="F13141" i="3"/>
  <c r="F13142" i="3"/>
  <c r="F13143" i="3"/>
  <c r="F13144" i="3"/>
  <c r="F13145" i="3"/>
  <c r="F13146" i="3"/>
  <c r="F13147" i="3"/>
  <c r="F13148" i="3"/>
  <c r="F13149" i="3"/>
  <c r="F13150" i="3"/>
  <c r="F13151" i="3"/>
  <c r="F13152" i="3"/>
  <c r="F13153" i="3"/>
  <c r="F13154" i="3"/>
  <c r="F13155" i="3"/>
  <c r="F13156" i="3"/>
  <c r="F13157" i="3"/>
  <c r="F13158" i="3"/>
  <c r="F13159" i="3"/>
  <c r="F13160" i="3"/>
  <c r="F13161" i="3"/>
  <c r="F13162" i="3"/>
  <c r="F13163" i="3"/>
  <c r="F13164" i="3"/>
  <c r="F13165" i="3"/>
  <c r="F13166" i="3"/>
  <c r="F13167" i="3"/>
  <c r="F13168" i="3"/>
  <c r="F13169" i="3"/>
  <c r="F13170" i="3"/>
  <c r="F13171" i="3"/>
  <c r="F13172" i="3"/>
  <c r="F13173" i="3"/>
  <c r="F13174" i="3"/>
  <c r="F13175" i="3"/>
  <c r="F13176" i="3"/>
  <c r="F13177" i="3"/>
  <c r="F13178" i="3"/>
  <c r="F13179" i="3"/>
  <c r="F13180" i="3"/>
  <c r="F13181" i="3"/>
  <c r="F13182" i="3"/>
  <c r="F13183" i="3"/>
  <c r="F13184" i="3"/>
  <c r="F13185" i="3"/>
  <c r="F13186" i="3"/>
  <c r="F13187" i="3"/>
  <c r="F13188" i="3"/>
  <c r="F13189" i="3"/>
  <c r="F13190" i="3"/>
  <c r="F13191" i="3"/>
  <c r="F13192" i="3"/>
  <c r="F13193" i="3"/>
  <c r="F13194" i="3"/>
  <c r="F13195" i="3"/>
  <c r="F13196" i="3"/>
  <c r="F13197" i="3"/>
  <c r="F13198" i="3"/>
  <c r="F13199" i="3"/>
  <c r="F13200" i="3"/>
  <c r="F13201" i="3"/>
  <c r="F13202" i="3"/>
  <c r="F13203" i="3"/>
  <c r="F13204" i="3"/>
  <c r="F13205" i="3"/>
  <c r="F13206" i="3"/>
  <c r="F13207" i="3"/>
  <c r="F13208" i="3"/>
  <c r="F13209" i="3"/>
  <c r="F13210" i="3"/>
  <c r="F13211" i="3"/>
  <c r="F13212" i="3"/>
  <c r="F13213" i="3"/>
  <c r="F13214" i="3"/>
  <c r="F13215" i="3"/>
  <c r="F13216" i="3"/>
  <c r="F13217" i="3"/>
  <c r="F13218" i="3"/>
  <c r="F13219" i="3"/>
  <c r="F13220" i="3"/>
  <c r="F13221" i="3"/>
  <c r="F13222" i="3"/>
  <c r="F13223" i="3"/>
  <c r="F13224" i="3"/>
  <c r="F13225" i="3"/>
  <c r="F13226" i="3"/>
  <c r="F13227" i="3"/>
  <c r="F13228" i="3"/>
  <c r="F13229" i="3"/>
  <c r="F13230" i="3"/>
  <c r="F13231" i="3"/>
  <c r="F13232" i="3"/>
  <c r="F13233" i="3"/>
  <c r="F13234" i="3"/>
  <c r="F13235" i="3"/>
  <c r="F13236" i="3"/>
  <c r="F13237" i="3"/>
  <c r="F13238" i="3"/>
  <c r="F13239" i="3"/>
  <c r="F13240" i="3"/>
  <c r="F13241" i="3"/>
  <c r="F13242" i="3"/>
  <c r="F13243" i="3"/>
  <c r="F13244" i="3"/>
  <c r="F13245" i="3"/>
  <c r="F13246" i="3"/>
  <c r="F13247" i="3"/>
  <c r="F13248" i="3"/>
  <c r="F13249" i="3"/>
  <c r="F13250" i="3"/>
  <c r="F13251" i="3"/>
  <c r="F13252" i="3"/>
  <c r="F13253" i="3"/>
  <c r="F13254" i="3"/>
  <c r="F13255" i="3"/>
  <c r="F13256" i="3"/>
  <c r="F13257" i="3"/>
  <c r="F13258" i="3"/>
  <c r="F13259" i="3"/>
  <c r="F13260" i="3"/>
  <c r="F13261" i="3"/>
  <c r="F13262" i="3"/>
  <c r="F13263" i="3"/>
  <c r="F13264" i="3"/>
  <c r="F13265" i="3"/>
  <c r="F13266" i="3"/>
  <c r="F13267" i="3"/>
  <c r="F13268" i="3"/>
  <c r="F13269" i="3"/>
  <c r="F13270" i="3"/>
  <c r="F13271" i="3"/>
  <c r="F13272" i="3"/>
  <c r="F13273" i="3"/>
  <c r="F13274" i="3"/>
  <c r="F13275" i="3"/>
  <c r="F13276" i="3"/>
  <c r="F13277" i="3"/>
  <c r="F13278" i="3"/>
  <c r="F13279" i="3"/>
  <c r="F13280" i="3"/>
  <c r="F13281" i="3"/>
  <c r="F13282" i="3"/>
  <c r="F13283" i="3"/>
  <c r="F13284" i="3"/>
  <c r="F13285" i="3"/>
  <c r="F13286" i="3"/>
  <c r="F13287" i="3"/>
  <c r="F13288" i="3"/>
  <c r="F13289" i="3"/>
  <c r="F13290" i="3"/>
  <c r="F13291" i="3"/>
  <c r="F13292" i="3"/>
  <c r="F13293" i="3"/>
  <c r="F13294" i="3"/>
  <c r="F13295" i="3"/>
  <c r="F13296" i="3"/>
  <c r="F13297" i="3"/>
  <c r="F13298" i="3"/>
  <c r="F13299" i="3"/>
  <c r="F13300" i="3"/>
  <c r="F13301" i="3"/>
  <c r="F13302" i="3"/>
  <c r="F13303" i="3"/>
  <c r="F13304" i="3"/>
  <c r="F13305" i="3"/>
  <c r="F13306" i="3"/>
  <c r="F13307" i="3"/>
  <c r="F13308" i="3"/>
  <c r="F13309" i="3"/>
  <c r="F13310" i="3"/>
  <c r="F13311" i="3"/>
  <c r="F13312" i="3"/>
  <c r="F13313" i="3"/>
  <c r="F13314" i="3"/>
  <c r="F13315" i="3"/>
  <c r="F13316" i="3"/>
  <c r="F13317" i="3"/>
  <c r="F13318" i="3"/>
  <c r="F13319" i="3"/>
  <c r="F13320" i="3"/>
  <c r="F13321" i="3"/>
  <c r="F13322" i="3"/>
  <c r="F13323" i="3"/>
  <c r="F13324" i="3"/>
  <c r="F13325" i="3"/>
  <c r="F13326" i="3"/>
  <c r="F13327" i="3"/>
  <c r="F13328" i="3"/>
  <c r="F13329" i="3"/>
  <c r="F13330" i="3"/>
  <c r="F13331" i="3"/>
  <c r="F13332" i="3"/>
  <c r="F13333" i="3"/>
  <c r="F13334" i="3"/>
  <c r="F13335" i="3"/>
  <c r="F13336" i="3"/>
  <c r="F13337" i="3"/>
  <c r="F13338" i="3"/>
  <c r="F13339" i="3"/>
  <c r="F13340" i="3"/>
  <c r="F13341" i="3"/>
  <c r="F13342" i="3"/>
  <c r="F13343" i="3"/>
  <c r="F13344" i="3"/>
  <c r="F13345" i="3"/>
  <c r="F13346" i="3"/>
  <c r="F13347" i="3"/>
  <c r="F13348" i="3"/>
  <c r="F13349" i="3"/>
  <c r="F13350" i="3"/>
  <c r="F13351" i="3"/>
  <c r="F13352" i="3"/>
  <c r="F13353" i="3"/>
  <c r="F13354" i="3"/>
  <c r="F13355" i="3"/>
  <c r="F13356" i="3"/>
  <c r="F13357" i="3"/>
  <c r="F13358" i="3"/>
  <c r="F13359" i="3"/>
  <c r="F13360" i="3"/>
  <c r="F13361" i="3"/>
  <c r="F13362" i="3"/>
  <c r="F13363" i="3"/>
  <c r="F13364" i="3"/>
  <c r="F13365" i="3"/>
  <c r="F13366" i="3"/>
  <c r="F13367" i="3"/>
  <c r="F13368" i="3"/>
  <c r="F13369" i="3"/>
  <c r="F13370" i="3"/>
  <c r="F13371" i="3"/>
  <c r="F13372" i="3"/>
  <c r="F13373" i="3"/>
  <c r="F13374" i="3"/>
  <c r="F13375" i="3"/>
  <c r="F13376" i="3"/>
  <c r="F13377" i="3"/>
  <c r="F13378" i="3"/>
  <c r="F13379" i="3"/>
  <c r="F13380" i="3"/>
  <c r="F13381" i="3"/>
  <c r="F13382" i="3"/>
  <c r="F13383" i="3"/>
  <c r="F13384" i="3"/>
  <c r="F13385" i="3"/>
  <c r="F13386" i="3"/>
  <c r="F13387" i="3"/>
  <c r="F13388" i="3"/>
  <c r="F13389" i="3"/>
  <c r="F13390" i="3"/>
  <c r="F13391" i="3"/>
  <c r="F13392" i="3"/>
  <c r="F13393" i="3"/>
  <c r="F13394" i="3"/>
  <c r="F13395" i="3"/>
  <c r="F13396" i="3"/>
  <c r="F13397" i="3"/>
  <c r="F13398" i="3"/>
  <c r="F13399" i="3"/>
  <c r="F13400" i="3"/>
  <c r="F13401" i="3"/>
  <c r="F13402" i="3"/>
  <c r="F13403" i="3"/>
  <c r="F13404" i="3"/>
  <c r="F13405" i="3"/>
  <c r="F13406" i="3"/>
  <c r="F13407" i="3"/>
  <c r="F13408" i="3"/>
  <c r="F13409" i="3"/>
  <c r="F13410" i="3"/>
  <c r="F13411" i="3"/>
  <c r="F13412" i="3"/>
  <c r="F13413" i="3"/>
  <c r="F13414" i="3"/>
  <c r="F13415" i="3"/>
  <c r="F13416" i="3"/>
  <c r="F13417" i="3"/>
  <c r="F13418" i="3"/>
  <c r="F13419" i="3"/>
  <c r="F13420" i="3"/>
  <c r="F13421" i="3"/>
  <c r="F13422" i="3"/>
  <c r="F13423" i="3"/>
  <c r="F13424" i="3"/>
  <c r="F13425" i="3"/>
  <c r="F13426" i="3"/>
  <c r="F13427" i="3"/>
  <c r="F13428" i="3"/>
  <c r="F13429" i="3"/>
  <c r="F13430" i="3"/>
  <c r="F13431" i="3"/>
  <c r="F13432" i="3"/>
  <c r="F13433" i="3"/>
  <c r="F13434" i="3"/>
  <c r="F13435" i="3"/>
  <c r="F13436" i="3"/>
  <c r="F13437" i="3"/>
  <c r="F13438" i="3"/>
  <c r="F13439" i="3"/>
  <c r="F13440" i="3"/>
  <c r="F13441" i="3"/>
  <c r="F13442" i="3"/>
  <c r="F13443" i="3"/>
  <c r="F13444" i="3"/>
  <c r="F13445" i="3"/>
  <c r="F13446" i="3"/>
  <c r="F13447" i="3"/>
  <c r="F13448" i="3"/>
  <c r="F13449" i="3"/>
  <c r="F13450" i="3"/>
  <c r="F13451" i="3"/>
  <c r="F13452" i="3"/>
  <c r="F13453" i="3"/>
  <c r="F13454" i="3"/>
  <c r="F13455" i="3"/>
  <c r="F13456" i="3"/>
  <c r="F13457" i="3"/>
  <c r="F13458" i="3"/>
  <c r="F13459" i="3"/>
  <c r="F13460" i="3"/>
  <c r="F13461" i="3"/>
  <c r="F13462" i="3"/>
  <c r="F13463" i="3"/>
  <c r="F13464" i="3"/>
  <c r="F13465" i="3"/>
  <c r="F13466" i="3"/>
  <c r="F13467" i="3"/>
  <c r="F13468" i="3"/>
  <c r="F13469" i="3"/>
  <c r="F13470" i="3"/>
  <c r="F13471" i="3"/>
  <c r="F13472" i="3"/>
  <c r="F13473" i="3"/>
  <c r="F13474" i="3"/>
  <c r="F13475" i="3"/>
  <c r="F13476" i="3"/>
  <c r="F13477" i="3"/>
  <c r="F13478" i="3"/>
  <c r="F13479" i="3"/>
  <c r="F13480" i="3"/>
  <c r="F13481" i="3"/>
  <c r="F13482" i="3"/>
  <c r="F13483" i="3"/>
  <c r="F13484" i="3"/>
  <c r="F13485" i="3"/>
  <c r="F13486" i="3"/>
  <c r="F13487" i="3"/>
  <c r="F13488" i="3"/>
  <c r="F13489" i="3"/>
  <c r="F13490" i="3"/>
  <c r="F13491" i="3"/>
  <c r="F13492" i="3"/>
  <c r="F13493" i="3"/>
  <c r="F13494" i="3"/>
  <c r="F13495" i="3"/>
  <c r="F13496" i="3"/>
  <c r="F13497" i="3"/>
  <c r="F13498" i="3"/>
  <c r="F13499" i="3"/>
  <c r="F13500" i="3"/>
  <c r="F13501" i="3"/>
  <c r="F13502" i="3"/>
  <c r="F13503" i="3"/>
  <c r="F13504" i="3"/>
  <c r="F13505" i="3"/>
  <c r="F13506" i="3"/>
  <c r="F13507" i="3"/>
  <c r="F13508" i="3"/>
  <c r="F13509" i="3"/>
  <c r="F13510" i="3"/>
  <c r="F13511" i="3"/>
  <c r="F13512" i="3"/>
  <c r="F13513" i="3"/>
  <c r="F13514" i="3"/>
  <c r="F13515" i="3"/>
  <c r="F13516" i="3"/>
  <c r="F13517" i="3"/>
  <c r="F13518" i="3"/>
  <c r="F13519" i="3"/>
  <c r="F13520" i="3"/>
  <c r="F13521" i="3"/>
  <c r="F13522" i="3"/>
  <c r="F13523" i="3"/>
  <c r="F13524" i="3"/>
  <c r="F13525" i="3"/>
  <c r="F13526" i="3"/>
  <c r="F13527" i="3"/>
  <c r="F13528" i="3"/>
  <c r="F13529" i="3"/>
  <c r="F13530" i="3"/>
  <c r="F13531" i="3"/>
  <c r="F13532" i="3"/>
  <c r="F13533" i="3"/>
  <c r="F13534" i="3"/>
  <c r="F13535" i="3"/>
  <c r="F13536" i="3"/>
  <c r="F13537" i="3"/>
  <c r="F13538" i="3"/>
  <c r="F13539" i="3"/>
  <c r="F13540" i="3"/>
  <c r="F13541" i="3"/>
  <c r="F13542" i="3"/>
  <c r="F13543" i="3"/>
  <c r="F13544" i="3"/>
  <c r="F13545" i="3"/>
  <c r="F13546" i="3"/>
  <c r="F13547" i="3"/>
  <c r="F13548" i="3"/>
  <c r="F13549" i="3"/>
  <c r="F13550" i="3"/>
  <c r="F13551" i="3"/>
  <c r="F13552" i="3"/>
  <c r="F13553" i="3"/>
  <c r="F13554" i="3"/>
  <c r="F13555" i="3"/>
  <c r="F13556" i="3"/>
  <c r="F13557" i="3"/>
  <c r="F13558" i="3"/>
  <c r="F13559" i="3"/>
  <c r="F13560" i="3"/>
  <c r="F13561" i="3"/>
  <c r="F13562" i="3"/>
  <c r="F13563" i="3"/>
  <c r="F13564" i="3"/>
  <c r="F13565" i="3"/>
  <c r="F13566" i="3"/>
  <c r="F13567" i="3"/>
  <c r="F13568" i="3"/>
  <c r="F13569" i="3"/>
  <c r="F13570" i="3"/>
  <c r="F13571" i="3"/>
  <c r="F13572" i="3"/>
  <c r="F13573" i="3"/>
  <c r="F13574" i="3"/>
  <c r="F13575" i="3"/>
  <c r="F13576" i="3"/>
  <c r="F13577" i="3"/>
  <c r="F13578" i="3"/>
  <c r="F13579" i="3"/>
  <c r="F13580" i="3"/>
  <c r="F13581" i="3"/>
  <c r="F13582" i="3"/>
  <c r="F13583" i="3"/>
  <c r="F13584" i="3"/>
  <c r="F13585" i="3"/>
  <c r="F13586" i="3"/>
  <c r="F13587" i="3"/>
  <c r="F13588" i="3"/>
  <c r="F13589" i="3"/>
  <c r="F13590" i="3"/>
  <c r="F13591" i="3"/>
  <c r="F13592" i="3"/>
  <c r="F13593" i="3"/>
  <c r="F13594" i="3"/>
  <c r="F13595" i="3"/>
  <c r="F13596" i="3"/>
  <c r="F13597" i="3"/>
  <c r="F13598" i="3"/>
  <c r="F13599" i="3"/>
  <c r="F13600" i="3"/>
  <c r="F13601" i="3"/>
  <c r="F13602" i="3"/>
  <c r="F13603" i="3"/>
  <c r="F13604" i="3"/>
  <c r="F13605" i="3"/>
  <c r="F13606" i="3"/>
  <c r="F13607" i="3"/>
  <c r="F13608" i="3"/>
  <c r="F13609" i="3"/>
  <c r="F13610" i="3"/>
  <c r="F13611" i="3"/>
  <c r="F13612" i="3"/>
  <c r="F13613" i="3"/>
  <c r="F13614" i="3"/>
  <c r="F13615" i="3"/>
  <c r="F13616" i="3"/>
  <c r="F13617" i="3"/>
  <c r="F13618" i="3"/>
  <c r="F13619" i="3"/>
  <c r="F13620" i="3"/>
  <c r="F13621" i="3"/>
  <c r="F13622" i="3"/>
  <c r="F13623" i="3"/>
  <c r="F13624" i="3"/>
  <c r="F13625" i="3"/>
  <c r="F13626" i="3"/>
  <c r="F13627" i="3"/>
  <c r="F13628" i="3"/>
  <c r="F13629" i="3"/>
  <c r="F13630" i="3"/>
  <c r="F13631" i="3"/>
  <c r="F13632" i="3"/>
  <c r="F13633" i="3"/>
  <c r="F13634" i="3"/>
  <c r="F13635" i="3"/>
  <c r="F13636" i="3"/>
  <c r="F13637" i="3"/>
  <c r="F13638" i="3"/>
  <c r="F13639" i="3"/>
  <c r="F13640" i="3"/>
  <c r="F13641" i="3"/>
  <c r="F13642" i="3"/>
  <c r="F13643" i="3"/>
  <c r="F13644" i="3"/>
  <c r="F13645" i="3"/>
  <c r="F13646" i="3"/>
  <c r="F13647" i="3"/>
  <c r="F13648" i="3"/>
  <c r="F13649" i="3"/>
  <c r="F13650" i="3"/>
  <c r="F13651" i="3"/>
  <c r="F13652" i="3"/>
  <c r="F13653" i="3"/>
  <c r="F13654" i="3"/>
  <c r="F13655" i="3"/>
  <c r="F13656" i="3"/>
  <c r="F13657" i="3"/>
  <c r="F13658" i="3"/>
  <c r="F13659" i="3"/>
  <c r="F13660" i="3"/>
  <c r="F13661" i="3"/>
  <c r="F13662" i="3"/>
  <c r="F13663" i="3"/>
  <c r="F13664" i="3"/>
  <c r="F13665" i="3"/>
  <c r="F13666" i="3"/>
  <c r="F13667" i="3"/>
  <c r="F13668" i="3"/>
  <c r="F13669" i="3"/>
  <c r="F13670" i="3"/>
  <c r="F13671" i="3"/>
  <c r="F13672" i="3"/>
  <c r="F13673" i="3"/>
  <c r="F13674" i="3"/>
  <c r="F13675" i="3"/>
  <c r="F13676" i="3"/>
  <c r="F13677" i="3"/>
  <c r="F13678" i="3"/>
  <c r="F13679" i="3"/>
  <c r="F13680" i="3"/>
  <c r="F13681" i="3"/>
  <c r="F13682" i="3"/>
  <c r="F13683" i="3"/>
  <c r="F13684" i="3"/>
  <c r="F13685" i="3"/>
  <c r="F13686" i="3"/>
  <c r="F13687" i="3"/>
  <c r="F13688" i="3"/>
  <c r="F13689" i="3"/>
  <c r="F13690" i="3"/>
  <c r="F13691" i="3"/>
  <c r="F13692" i="3"/>
  <c r="F13693" i="3"/>
  <c r="F13694" i="3"/>
  <c r="F13695" i="3"/>
  <c r="F13696" i="3"/>
  <c r="F13697" i="3"/>
  <c r="F13698" i="3"/>
  <c r="F13699" i="3"/>
  <c r="F13700" i="3"/>
  <c r="F13701" i="3"/>
  <c r="F13702" i="3"/>
  <c r="F13703" i="3"/>
  <c r="F13704" i="3"/>
  <c r="F13705" i="3"/>
  <c r="F13706" i="3"/>
  <c r="F13707" i="3"/>
  <c r="F13708" i="3"/>
  <c r="F13709" i="3"/>
  <c r="F13710" i="3"/>
  <c r="F13711" i="3"/>
  <c r="F13712" i="3"/>
  <c r="F13713" i="3"/>
  <c r="F13714" i="3"/>
  <c r="F13715" i="3"/>
  <c r="F13716" i="3"/>
  <c r="F13717" i="3"/>
  <c r="F13718" i="3"/>
  <c r="F13719" i="3"/>
  <c r="F13720" i="3"/>
  <c r="F13721" i="3"/>
  <c r="F13722" i="3"/>
  <c r="F13723" i="3"/>
  <c r="F13724" i="3"/>
  <c r="F13725" i="3"/>
  <c r="F13726" i="3"/>
  <c r="F13727" i="3"/>
  <c r="F13728" i="3"/>
  <c r="F13729" i="3"/>
  <c r="F13730" i="3"/>
  <c r="F13731" i="3"/>
  <c r="F13732" i="3"/>
  <c r="F13733" i="3"/>
  <c r="F13734" i="3"/>
  <c r="F13735" i="3"/>
  <c r="F13736" i="3"/>
  <c r="F13737" i="3"/>
  <c r="F13738" i="3"/>
  <c r="F13739" i="3"/>
  <c r="F13740" i="3"/>
  <c r="F13741" i="3"/>
  <c r="F13742" i="3"/>
  <c r="F13743" i="3"/>
  <c r="F13744" i="3"/>
  <c r="F13745" i="3"/>
  <c r="F13746" i="3"/>
  <c r="F13747" i="3"/>
  <c r="F13748" i="3"/>
  <c r="F13749" i="3"/>
  <c r="F13750" i="3"/>
  <c r="F13751" i="3"/>
  <c r="F13752" i="3"/>
  <c r="F13753" i="3"/>
  <c r="F13754" i="3"/>
  <c r="F13755" i="3"/>
  <c r="F13756" i="3"/>
  <c r="F13757" i="3"/>
  <c r="F13758" i="3"/>
  <c r="F13759" i="3"/>
  <c r="F13760" i="3"/>
  <c r="F13761" i="3"/>
  <c r="F13762" i="3"/>
  <c r="F13763" i="3"/>
  <c r="F13764" i="3"/>
  <c r="F13765" i="3"/>
  <c r="F13766" i="3"/>
  <c r="F13767" i="3"/>
  <c r="F13768" i="3"/>
  <c r="F13769" i="3"/>
  <c r="F13770" i="3"/>
  <c r="F13771" i="3"/>
  <c r="F13772" i="3"/>
  <c r="F13773" i="3"/>
  <c r="F13774" i="3"/>
  <c r="F13775" i="3"/>
  <c r="F13776" i="3"/>
  <c r="F13777" i="3"/>
  <c r="F13778" i="3"/>
  <c r="F13779" i="3"/>
  <c r="F13780" i="3"/>
  <c r="F13781" i="3"/>
  <c r="F13782" i="3"/>
  <c r="F13783" i="3"/>
  <c r="F13784" i="3"/>
  <c r="F13785" i="3"/>
  <c r="F13786" i="3"/>
  <c r="F13787" i="3"/>
  <c r="F13788" i="3"/>
  <c r="F13789" i="3"/>
  <c r="F13790" i="3"/>
  <c r="F13791" i="3"/>
  <c r="F13792" i="3"/>
  <c r="F13793" i="3"/>
  <c r="F13794" i="3"/>
  <c r="F13795" i="3"/>
  <c r="F13796" i="3"/>
  <c r="F13797" i="3"/>
  <c r="F13798" i="3"/>
  <c r="F13799" i="3"/>
  <c r="F13800" i="3"/>
  <c r="F13801" i="3"/>
  <c r="F13802" i="3"/>
  <c r="F13803" i="3"/>
  <c r="F13804" i="3"/>
  <c r="F13805" i="3"/>
  <c r="F13806" i="3"/>
  <c r="F13807" i="3"/>
  <c r="F13808" i="3"/>
  <c r="F13809" i="3"/>
  <c r="F13810" i="3"/>
  <c r="F13811" i="3"/>
  <c r="F13812" i="3"/>
  <c r="F13813" i="3"/>
  <c r="F13814" i="3"/>
  <c r="F13815" i="3"/>
  <c r="F13816" i="3"/>
  <c r="F13817" i="3"/>
  <c r="F13818" i="3"/>
  <c r="F13819" i="3"/>
  <c r="F13820" i="3"/>
  <c r="F13821" i="3"/>
  <c r="F13822" i="3"/>
  <c r="F13823" i="3"/>
  <c r="F13824" i="3"/>
  <c r="F13825" i="3"/>
  <c r="F13826" i="3"/>
  <c r="F13827" i="3"/>
  <c r="F13828" i="3"/>
  <c r="F13829" i="3"/>
  <c r="F13830" i="3"/>
  <c r="F13831" i="3"/>
  <c r="F13832" i="3"/>
  <c r="F13833" i="3"/>
  <c r="F13834" i="3"/>
  <c r="F13835" i="3"/>
  <c r="F13836" i="3"/>
  <c r="F13837" i="3"/>
  <c r="F13838" i="3"/>
  <c r="F13839" i="3"/>
  <c r="F13840" i="3"/>
  <c r="F13841" i="3"/>
  <c r="F13842" i="3"/>
  <c r="F13843" i="3"/>
  <c r="F13844" i="3"/>
  <c r="F13845" i="3"/>
  <c r="F13846" i="3"/>
  <c r="F13847" i="3"/>
  <c r="F13848" i="3"/>
  <c r="F13849" i="3"/>
  <c r="F13850" i="3"/>
  <c r="F13851" i="3"/>
  <c r="F13852" i="3"/>
  <c r="F13853" i="3"/>
  <c r="F13854" i="3"/>
  <c r="F13855" i="3"/>
  <c r="F13856" i="3"/>
  <c r="F13857" i="3"/>
  <c r="F13858" i="3"/>
  <c r="F13859" i="3"/>
  <c r="F13860" i="3"/>
  <c r="F13861" i="3"/>
  <c r="F13862" i="3"/>
  <c r="F13863" i="3"/>
  <c r="F13864" i="3"/>
  <c r="F13865" i="3"/>
  <c r="F13866" i="3"/>
  <c r="F13867" i="3"/>
  <c r="F13868" i="3"/>
  <c r="F13869" i="3"/>
  <c r="F13870" i="3"/>
  <c r="F13871" i="3"/>
  <c r="F13872" i="3"/>
  <c r="F13873" i="3"/>
  <c r="F13874" i="3"/>
  <c r="F13875" i="3"/>
  <c r="F13876" i="3"/>
  <c r="F13877" i="3"/>
  <c r="F13878" i="3"/>
  <c r="F13879" i="3"/>
  <c r="F13880" i="3"/>
  <c r="F13881" i="3"/>
  <c r="F13882" i="3"/>
  <c r="F13883" i="3"/>
  <c r="F13884" i="3"/>
  <c r="F13885" i="3"/>
  <c r="F13886" i="3"/>
  <c r="F13887" i="3"/>
  <c r="F13888" i="3"/>
  <c r="F13889" i="3"/>
  <c r="F13890" i="3"/>
  <c r="F13891" i="3"/>
  <c r="F13892" i="3"/>
  <c r="F13893" i="3"/>
  <c r="F13894" i="3"/>
  <c r="F13895" i="3"/>
  <c r="F13896" i="3"/>
  <c r="F13897" i="3"/>
  <c r="F13898" i="3"/>
  <c r="F13899" i="3"/>
  <c r="F13900" i="3"/>
  <c r="F13901" i="3"/>
  <c r="F13902" i="3"/>
  <c r="F13903" i="3"/>
  <c r="F13904" i="3"/>
  <c r="F13905" i="3"/>
  <c r="F13906" i="3"/>
  <c r="F13907" i="3"/>
  <c r="F13908" i="3"/>
  <c r="F13909" i="3"/>
  <c r="F13910" i="3"/>
  <c r="F13911" i="3"/>
  <c r="F13912" i="3"/>
  <c r="F13913" i="3"/>
  <c r="F13914" i="3"/>
  <c r="F13915" i="3"/>
  <c r="F13916" i="3"/>
  <c r="F13917" i="3"/>
  <c r="F13918" i="3"/>
  <c r="F13919" i="3"/>
  <c r="F13920" i="3"/>
  <c r="F13921" i="3"/>
  <c r="F13922" i="3"/>
  <c r="F13923" i="3"/>
  <c r="F13924" i="3"/>
  <c r="F13925" i="3"/>
  <c r="F13926" i="3"/>
  <c r="F13927" i="3"/>
  <c r="F13928" i="3"/>
  <c r="F13929" i="3"/>
  <c r="F13930" i="3"/>
  <c r="F13931" i="3"/>
  <c r="F13932" i="3"/>
  <c r="F13933" i="3"/>
  <c r="F13934" i="3"/>
  <c r="F13935" i="3"/>
  <c r="F13936" i="3"/>
  <c r="F13937" i="3"/>
  <c r="F13938" i="3"/>
  <c r="F13939" i="3"/>
  <c r="F13940" i="3"/>
  <c r="F13941" i="3"/>
  <c r="F13942" i="3"/>
  <c r="F13943" i="3"/>
  <c r="F13944" i="3"/>
  <c r="F13945" i="3"/>
  <c r="F13946" i="3"/>
  <c r="F13947" i="3"/>
  <c r="F13948" i="3"/>
  <c r="F13949" i="3"/>
  <c r="F13950" i="3"/>
  <c r="F13951" i="3"/>
  <c r="F13952" i="3"/>
  <c r="F13953" i="3"/>
  <c r="F13954" i="3"/>
  <c r="F13955" i="3"/>
  <c r="F13956" i="3"/>
  <c r="F13957" i="3"/>
  <c r="F13958" i="3"/>
  <c r="F13959" i="3"/>
  <c r="F13960" i="3"/>
  <c r="F13961" i="3"/>
  <c r="F13962" i="3"/>
  <c r="F13963" i="3"/>
  <c r="F13964" i="3"/>
  <c r="F13965" i="3"/>
  <c r="F13966" i="3"/>
  <c r="F13967" i="3"/>
  <c r="F13968" i="3"/>
  <c r="F13969" i="3"/>
  <c r="F13970" i="3"/>
  <c r="F13971" i="3"/>
  <c r="F13972" i="3"/>
  <c r="F13973" i="3"/>
  <c r="F13974" i="3"/>
  <c r="F13975" i="3"/>
  <c r="F13976" i="3"/>
  <c r="F13977" i="3"/>
  <c r="F13978" i="3"/>
  <c r="F13979" i="3"/>
  <c r="F13980" i="3"/>
  <c r="F13981" i="3"/>
  <c r="F13982" i="3"/>
  <c r="F13983" i="3"/>
  <c r="F13984" i="3"/>
  <c r="F13985" i="3"/>
  <c r="F13986" i="3"/>
  <c r="F13987" i="3"/>
  <c r="F13988" i="3"/>
  <c r="F13989" i="3"/>
  <c r="F13990" i="3"/>
  <c r="F13991" i="3"/>
  <c r="F13992" i="3"/>
  <c r="F13993" i="3"/>
  <c r="F13994" i="3"/>
  <c r="F13995" i="3"/>
  <c r="F13996" i="3"/>
  <c r="F13997" i="3"/>
  <c r="F13998" i="3"/>
  <c r="F13999" i="3"/>
  <c r="F14000" i="3"/>
  <c r="F14001" i="3"/>
  <c r="F14002" i="3"/>
  <c r="F14003" i="3"/>
  <c r="F14004" i="3"/>
  <c r="F14005" i="3"/>
  <c r="F14006" i="3"/>
  <c r="F14007" i="3"/>
  <c r="F14008" i="3"/>
  <c r="F14009" i="3"/>
  <c r="F14010" i="3"/>
  <c r="F14011" i="3"/>
  <c r="F14012" i="3"/>
  <c r="F14013" i="3"/>
  <c r="F14014" i="3"/>
  <c r="F14015" i="3"/>
  <c r="F14016" i="3"/>
  <c r="F14017" i="3"/>
  <c r="F14018" i="3"/>
  <c r="F14019" i="3"/>
  <c r="F14020" i="3"/>
  <c r="F14021" i="3"/>
  <c r="F14022" i="3"/>
  <c r="F14023" i="3"/>
  <c r="F14024" i="3"/>
  <c r="F14025" i="3"/>
  <c r="F14026" i="3"/>
  <c r="F14027" i="3"/>
  <c r="F14028" i="3"/>
  <c r="F14029" i="3"/>
  <c r="F14030" i="3"/>
  <c r="F14031" i="3"/>
  <c r="F14032" i="3"/>
  <c r="F14033" i="3"/>
  <c r="F14034" i="3"/>
  <c r="F14035" i="3"/>
  <c r="F14036" i="3"/>
  <c r="F14037" i="3"/>
  <c r="F14038" i="3"/>
  <c r="F14039" i="3"/>
  <c r="F14040" i="3"/>
  <c r="F14041" i="3"/>
  <c r="F14042" i="3"/>
  <c r="F14043" i="3"/>
  <c r="F14044" i="3"/>
  <c r="F14045" i="3"/>
  <c r="F14046" i="3"/>
  <c r="F14047" i="3"/>
  <c r="F14048" i="3"/>
  <c r="F14049" i="3"/>
  <c r="F14050" i="3"/>
  <c r="F14051" i="3"/>
  <c r="F14052" i="3"/>
  <c r="F14053" i="3"/>
  <c r="F14054" i="3"/>
  <c r="F14055" i="3"/>
  <c r="F14056" i="3"/>
  <c r="F14057" i="3"/>
  <c r="F14058" i="3"/>
  <c r="F14059" i="3"/>
  <c r="F14060" i="3"/>
  <c r="F14061" i="3"/>
  <c r="F14062" i="3"/>
  <c r="F14063" i="3"/>
  <c r="F14064" i="3"/>
  <c r="F14065" i="3"/>
  <c r="F14066" i="3"/>
  <c r="F14067" i="3"/>
  <c r="F14068" i="3"/>
  <c r="F14069" i="3"/>
  <c r="F14070" i="3"/>
  <c r="F14071" i="3"/>
  <c r="F14072" i="3"/>
  <c r="F14073" i="3"/>
  <c r="F14074" i="3"/>
  <c r="F14075" i="3"/>
  <c r="F14076" i="3"/>
  <c r="F14077" i="3"/>
  <c r="F14078" i="3"/>
  <c r="F14079" i="3"/>
  <c r="F14080" i="3"/>
  <c r="F14081" i="3"/>
  <c r="F14082" i="3"/>
  <c r="F14083" i="3"/>
  <c r="F14084" i="3"/>
  <c r="F14085" i="3"/>
  <c r="F14086" i="3"/>
  <c r="F14087" i="3"/>
  <c r="F14088" i="3"/>
  <c r="F14089" i="3"/>
  <c r="F14090" i="3"/>
  <c r="F14091" i="3"/>
  <c r="F14092" i="3"/>
  <c r="F14093" i="3"/>
  <c r="F14094" i="3"/>
  <c r="F14095" i="3"/>
  <c r="F14096" i="3"/>
  <c r="F14097" i="3"/>
  <c r="F14098" i="3"/>
  <c r="F14099" i="3"/>
  <c r="F14100" i="3"/>
  <c r="F14101" i="3"/>
  <c r="F14102" i="3"/>
  <c r="F14103" i="3"/>
  <c r="F14104" i="3"/>
  <c r="F14105" i="3"/>
  <c r="F14106" i="3"/>
  <c r="F14107" i="3"/>
  <c r="F14108" i="3"/>
  <c r="F14109" i="3"/>
  <c r="F14110" i="3"/>
  <c r="F14111" i="3"/>
  <c r="F14112" i="3"/>
  <c r="F14113" i="3"/>
  <c r="F14114" i="3"/>
  <c r="F14115" i="3"/>
  <c r="F14116" i="3"/>
  <c r="F14117" i="3"/>
  <c r="F14118" i="3"/>
  <c r="F14119" i="3"/>
  <c r="F14120" i="3"/>
  <c r="F14121" i="3"/>
  <c r="F14122" i="3"/>
  <c r="F14123" i="3"/>
  <c r="F14124" i="3"/>
  <c r="F14125" i="3"/>
  <c r="F14126" i="3"/>
  <c r="F14127" i="3"/>
  <c r="F14128" i="3"/>
  <c r="F14129" i="3"/>
  <c r="F14130" i="3"/>
  <c r="F14131" i="3"/>
  <c r="F14132" i="3"/>
  <c r="F14133" i="3"/>
  <c r="F14134" i="3"/>
  <c r="F14135" i="3"/>
  <c r="F14136" i="3"/>
  <c r="F14137" i="3"/>
  <c r="F14138" i="3"/>
  <c r="F14139" i="3"/>
  <c r="F14140" i="3"/>
  <c r="F14141" i="3"/>
  <c r="F14142" i="3"/>
  <c r="F14143" i="3"/>
  <c r="F14144" i="3"/>
  <c r="F14145" i="3"/>
  <c r="F14146" i="3"/>
  <c r="F14147" i="3"/>
  <c r="F14148" i="3"/>
  <c r="F14149" i="3"/>
  <c r="F14150" i="3"/>
  <c r="F14151" i="3"/>
  <c r="F14152" i="3"/>
  <c r="F14153" i="3"/>
  <c r="F14154" i="3"/>
  <c r="F14155" i="3"/>
  <c r="F14156" i="3"/>
  <c r="F14157" i="3"/>
  <c r="F14158" i="3"/>
  <c r="F14159" i="3"/>
  <c r="F14160" i="3"/>
  <c r="F14161" i="3"/>
  <c r="F14162" i="3"/>
  <c r="F14163" i="3"/>
  <c r="F14164" i="3"/>
  <c r="F14165" i="3"/>
  <c r="F14166" i="3"/>
  <c r="F14167" i="3"/>
  <c r="F14168" i="3"/>
  <c r="F14169" i="3"/>
  <c r="F14170" i="3"/>
  <c r="F14171" i="3"/>
  <c r="F14172" i="3"/>
  <c r="F14173" i="3"/>
  <c r="F14174" i="3"/>
  <c r="F14175" i="3"/>
  <c r="F14176" i="3"/>
  <c r="F14177" i="3"/>
  <c r="F14178" i="3"/>
  <c r="F14179" i="3"/>
  <c r="F14180" i="3"/>
  <c r="F14181" i="3"/>
  <c r="F14182" i="3"/>
  <c r="F14183" i="3"/>
  <c r="F14184" i="3"/>
  <c r="F14185" i="3"/>
  <c r="F14186" i="3"/>
  <c r="F14187" i="3"/>
  <c r="F14188" i="3"/>
  <c r="F14189" i="3"/>
  <c r="F14190" i="3"/>
  <c r="F14191" i="3"/>
  <c r="F14192" i="3"/>
  <c r="F14193" i="3"/>
  <c r="F14194" i="3"/>
  <c r="F14195" i="3"/>
  <c r="F14196" i="3"/>
  <c r="F14197" i="3"/>
  <c r="F14198" i="3"/>
  <c r="F14199" i="3"/>
  <c r="F14200" i="3"/>
  <c r="F14201" i="3"/>
  <c r="F14202" i="3"/>
  <c r="F14203" i="3"/>
  <c r="F14204" i="3"/>
  <c r="F14205" i="3"/>
  <c r="F14206" i="3"/>
  <c r="F14207" i="3"/>
  <c r="F14208" i="3"/>
  <c r="F14209" i="3"/>
  <c r="F14210" i="3"/>
  <c r="F14211" i="3"/>
  <c r="F14212" i="3"/>
  <c r="F14213" i="3"/>
  <c r="F14214" i="3"/>
  <c r="F14215" i="3"/>
  <c r="F14216" i="3"/>
  <c r="F14217" i="3"/>
  <c r="F14218" i="3"/>
  <c r="F14219" i="3"/>
  <c r="F14220" i="3"/>
  <c r="F14221" i="3"/>
  <c r="F14222" i="3"/>
  <c r="F14223" i="3"/>
  <c r="F14224" i="3"/>
  <c r="F14225" i="3"/>
  <c r="F14226" i="3"/>
  <c r="F14227" i="3"/>
  <c r="F14228" i="3"/>
  <c r="F14229" i="3"/>
  <c r="F14230" i="3"/>
  <c r="F14231" i="3"/>
  <c r="F14232" i="3"/>
  <c r="F14233" i="3"/>
  <c r="F14234" i="3"/>
  <c r="F14235" i="3"/>
  <c r="F14236" i="3"/>
  <c r="F14237" i="3"/>
  <c r="F14238" i="3"/>
  <c r="F14239" i="3"/>
  <c r="F14240" i="3"/>
  <c r="F14241" i="3"/>
  <c r="F14242" i="3"/>
  <c r="F14243" i="3"/>
  <c r="F14244" i="3"/>
  <c r="F14245" i="3"/>
  <c r="F14246" i="3"/>
  <c r="F14247" i="3"/>
  <c r="F14248" i="3"/>
  <c r="F14249" i="3"/>
  <c r="F14250" i="3"/>
  <c r="F14251" i="3"/>
  <c r="F14252" i="3"/>
  <c r="F14253" i="3"/>
  <c r="F14254" i="3"/>
  <c r="F14255" i="3"/>
  <c r="F14256" i="3"/>
  <c r="F14257" i="3"/>
  <c r="F14258" i="3"/>
  <c r="F14259" i="3"/>
  <c r="F14260" i="3"/>
  <c r="F14261" i="3"/>
  <c r="F14262" i="3"/>
  <c r="F14263" i="3"/>
  <c r="F14264" i="3"/>
  <c r="F14265" i="3"/>
  <c r="F14266" i="3"/>
  <c r="F14267" i="3"/>
  <c r="F14268" i="3"/>
  <c r="F14269" i="3"/>
  <c r="F14270" i="3"/>
  <c r="F14271" i="3"/>
  <c r="F14272" i="3"/>
  <c r="F14273" i="3"/>
  <c r="F14274" i="3"/>
  <c r="F14275" i="3"/>
  <c r="F14276" i="3"/>
  <c r="F14277" i="3"/>
  <c r="F14278" i="3"/>
  <c r="F14279" i="3"/>
  <c r="F14280" i="3"/>
  <c r="F14281" i="3"/>
  <c r="F14282" i="3"/>
  <c r="F14283" i="3"/>
  <c r="F14284" i="3"/>
  <c r="F14285" i="3"/>
  <c r="F14286" i="3"/>
  <c r="F14287" i="3"/>
  <c r="F14288" i="3"/>
  <c r="F14289" i="3"/>
  <c r="F14290" i="3"/>
  <c r="F14291" i="3"/>
  <c r="F14292" i="3"/>
  <c r="F14293" i="3"/>
  <c r="F14294" i="3"/>
  <c r="F14295" i="3"/>
  <c r="F14296" i="3"/>
  <c r="F14297" i="3"/>
  <c r="F14298" i="3"/>
  <c r="F14299" i="3"/>
  <c r="F14300" i="3"/>
  <c r="F14301" i="3"/>
  <c r="F14302" i="3"/>
  <c r="F14303" i="3"/>
  <c r="F14304" i="3"/>
  <c r="F14305" i="3"/>
  <c r="F14306" i="3"/>
  <c r="F14307" i="3"/>
  <c r="F14308" i="3"/>
  <c r="F14309" i="3"/>
  <c r="F14310" i="3"/>
  <c r="F14311" i="3"/>
  <c r="F14312" i="3"/>
  <c r="F14313" i="3"/>
  <c r="F14314" i="3"/>
  <c r="F14315" i="3"/>
  <c r="F14316" i="3"/>
  <c r="F14317" i="3"/>
  <c r="F14318" i="3"/>
  <c r="F14319" i="3"/>
  <c r="F14320" i="3"/>
  <c r="F14321" i="3"/>
  <c r="F14322" i="3"/>
  <c r="F14323" i="3"/>
  <c r="F14324" i="3"/>
  <c r="F14325" i="3"/>
  <c r="F14326" i="3"/>
  <c r="F14327" i="3"/>
  <c r="F14328" i="3"/>
  <c r="F14329" i="3"/>
  <c r="F14330" i="3"/>
  <c r="F14331" i="3"/>
  <c r="F14332" i="3"/>
  <c r="F14333" i="3"/>
  <c r="F14334" i="3"/>
  <c r="F14335" i="3"/>
  <c r="F14336" i="3"/>
  <c r="F14337" i="3"/>
  <c r="F14338" i="3"/>
  <c r="F14339" i="3"/>
  <c r="F14340" i="3"/>
  <c r="F14341" i="3"/>
  <c r="F14342" i="3"/>
  <c r="F14343" i="3"/>
  <c r="F14344" i="3"/>
  <c r="F14345" i="3"/>
  <c r="F14346" i="3"/>
  <c r="F14347" i="3"/>
  <c r="F14348" i="3"/>
  <c r="F14349" i="3"/>
  <c r="F14350" i="3"/>
  <c r="F14351" i="3"/>
  <c r="F14352" i="3"/>
  <c r="F14353" i="3"/>
  <c r="F14354" i="3"/>
  <c r="F14355" i="3"/>
  <c r="F14356" i="3"/>
  <c r="F14357" i="3"/>
  <c r="F14358" i="3"/>
  <c r="F14359" i="3"/>
  <c r="F14360" i="3"/>
  <c r="F14361" i="3"/>
  <c r="F14362" i="3"/>
  <c r="F14363" i="3"/>
  <c r="F14364" i="3"/>
  <c r="F14365" i="3"/>
  <c r="F14366" i="3"/>
  <c r="F14367" i="3"/>
  <c r="F14368" i="3"/>
  <c r="F14369" i="3"/>
  <c r="F14370" i="3"/>
  <c r="F14371" i="3"/>
  <c r="F14372" i="3"/>
  <c r="F14373" i="3"/>
  <c r="F14374" i="3"/>
  <c r="F14375" i="3"/>
  <c r="F14376" i="3"/>
  <c r="F14377" i="3"/>
  <c r="F14378" i="3"/>
  <c r="F14379" i="3"/>
  <c r="F14380" i="3"/>
  <c r="F14381" i="3"/>
  <c r="F14382" i="3"/>
  <c r="F14383" i="3"/>
  <c r="F14384" i="3"/>
  <c r="F14385" i="3"/>
  <c r="F14386" i="3"/>
  <c r="F14387" i="3"/>
  <c r="F14388" i="3"/>
  <c r="F14389" i="3"/>
  <c r="F14390" i="3"/>
  <c r="F14391" i="3"/>
  <c r="F14392" i="3"/>
  <c r="F14393" i="3"/>
  <c r="F14394" i="3"/>
  <c r="F14395" i="3"/>
  <c r="F14396" i="3"/>
  <c r="F14397" i="3"/>
  <c r="F14398" i="3"/>
  <c r="F14399" i="3"/>
  <c r="F14400" i="3"/>
  <c r="F14401" i="3"/>
  <c r="F14402" i="3"/>
  <c r="F14403" i="3"/>
  <c r="F14404" i="3"/>
  <c r="F14405" i="3"/>
  <c r="F14406" i="3"/>
  <c r="F14407" i="3"/>
  <c r="F14408" i="3"/>
  <c r="F14409" i="3"/>
  <c r="F14410" i="3"/>
  <c r="F14411" i="3"/>
  <c r="F14412" i="3"/>
  <c r="F14413" i="3"/>
  <c r="F14414" i="3"/>
  <c r="F14415" i="3"/>
  <c r="F14416" i="3"/>
  <c r="F14417" i="3"/>
  <c r="F14418" i="3"/>
  <c r="F14419" i="3"/>
  <c r="F14420" i="3"/>
  <c r="F14421" i="3"/>
  <c r="F14422" i="3"/>
  <c r="F14423" i="3"/>
  <c r="F14424" i="3"/>
  <c r="F14425" i="3"/>
  <c r="F14426" i="3"/>
  <c r="F14427" i="3"/>
  <c r="F14428" i="3"/>
  <c r="F14429" i="3"/>
  <c r="F14430" i="3"/>
  <c r="F14431" i="3"/>
  <c r="F14432" i="3"/>
  <c r="F14433" i="3"/>
  <c r="F14434" i="3"/>
  <c r="F14435" i="3"/>
  <c r="F14436" i="3"/>
  <c r="F14437" i="3"/>
  <c r="F14438" i="3"/>
  <c r="F14439" i="3"/>
  <c r="F14440" i="3"/>
  <c r="F14441" i="3"/>
  <c r="F14442" i="3"/>
  <c r="F14443" i="3"/>
  <c r="F14444" i="3"/>
  <c r="F14445" i="3"/>
  <c r="F14446" i="3"/>
  <c r="F14447" i="3"/>
  <c r="F14448" i="3"/>
  <c r="F14449" i="3"/>
  <c r="F14450" i="3"/>
  <c r="F14451" i="3"/>
  <c r="F14452" i="3"/>
  <c r="F14453" i="3"/>
  <c r="F14454" i="3"/>
  <c r="F14455" i="3"/>
  <c r="F14456" i="3"/>
  <c r="F14457" i="3"/>
  <c r="F14458" i="3"/>
  <c r="F14459" i="3"/>
  <c r="F14460" i="3"/>
  <c r="F14461" i="3"/>
  <c r="F14462" i="3"/>
  <c r="F14463" i="3"/>
  <c r="F14464" i="3"/>
  <c r="F14465" i="3"/>
  <c r="F14466" i="3"/>
  <c r="F14467" i="3"/>
  <c r="F14468" i="3"/>
  <c r="F14469" i="3"/>
  <c r="F14470" i="3"/>
  <c r="F14471" i="3"/>
  <c r="F14472" i="3"/>
  <c r="F14473" i="3"/>
  <c r="F14474" i="3"/>
  <c r="F14475" i="3"/>
  <c r="F14476" i="3"/>
  <c r="F14477" i="3"/>
  <c r="F14478" i="3"/>
  <c r="F14479" i="3"/>
  <c r="F14480" i="3"/>
  <c r="F14481" i="3"/>
  <c r="F14482" i="3"/>
  <c r="F14483" i="3"/>
  <c r="F14484" i="3"/>
  <c r="F14485" i="3"/>
  <c r="F14486" i="3"/>
  <c r="F14487" i="3"/>
  <c r="F14488" i="3"/>
  <c r="F14489" i="3"/>
  <c r="F14490" i="3"/>
  <c r="F14491" i="3"/>
  <c r="F14492" i="3"/>
  <c r="F14493" i="3"/>
  <c r="F14494" i="3"/>
  <c r="F14495" i="3"/>
  <c r="F14496" i="3"/>
  <c r="F14497" i="3"/>
  <c r="F14498" i="3"/>
  <c r="F14499" i="3"/>
  <c r="F14500" i="3"/>
  <c r="F14501" i="3"/>
  <c r="F14502" i="3"/>
  <c r="F14503" i="3"/>
  <c r="F14504" i="3"/>
  <c r="F14505" i="3"/>
  <c r="F14506" i="3"/>
  <c r="F14507" i="3"/>
  <c r="F14508" i="3"/>
  <c r="F14509" i="3"/>
  <c r="F14510" i="3"/>
  <c r="F14511" i="3"/>
  <c r="F14512" i="3"/>
  <c r="F14513" i="3"/>
  <c r="F14514" i="3"/>
  <c r="F14515" i="3"/>
  <c r="F14516" i="3"/>
  <c r="F14517" i="3"/>
  <c r="F14518" i="3"/>
  <c r="F14519" i="3"/>
  <c r="F14520" i="3"/>
  <c r="F14521" i="3"/>
  <c r="F14522" i="3"/>
  <c r="F14523" i="3"/>
  <c r="F14524" i="3"/>
  <c r="F14525" i="3"/>
  <c r="F14526" i="3"/>
  <c r="F14527" i="3"/>
  <c r="F14528" i="3"/>
  <c r="F14529" i="3"/>
  <c r="F14530" i="3"/>
  <c r="F14531" i="3"/>
  <c r="F14532" i="3"/>
  <c r="F14533" i="3"/>
  <c r="F14534" i="3"/>
  <c r="F14535" i="3"/>
  <c r="F14536" i="3"/>
  <c r="F14537" i="3"/>
  <c r="F14538" i="3"/>
  <c r="F14539" i="3"/>
  <c r="F14540" i="3"/>
  <c r="F14541" i="3"/>
  <c r="F14542" i="3"/>
  <c r="F14543" i="3"/>
  <c r="F14544" i="3"/>
  <c r="F14545" i="3"/>
  <c r="F14546" i="3"/>
  <c r="F14547" i="3"/>
  <c r="F14548" i="3"/>
  <c r="F14549" i="3"/>
  <c r="F14550" i="3"/>
  <c r="F14551" i="3"/>
  <c r="F14552" i="3"/>
  <c r="F14553" i="3"/>
  <c r="F14554" i="3"/>
  <c r="F14555" i="3"/>
  <c r="F14556" i="3"/>
  <c r="F14557" i="3"/>
  <c r="F14558" i="3"/>
  <c r="F14559" i="3"/>
  <c r="F14560" i="3"/>
  <c r="F14561" i="3"/>
  <c r="F14562" i="3"/>
  <c r="F14563" i="3"/>
  <c r="F14564" i="3"/>
  <c r="F14565" i="3"/>
  <c r="F14566" i="3"/>
  <c r="F14567" i="3"/>
  <c r="F14568" i="3"/>
  <c r="F14569" i="3"/>
  <c r="F14570" i="3"/>
  <c r="F14571" i="3"/>
  <c r="F14572" i="3"/>
  <c r="F14573" i="3"/>
  <c r="F14574" i="3"/>
  <c r="F14575" i="3"/>
  <c r="F14576" i="3"/>
  <c r="F14577" i="3"/>
  <c r="F14578" i="3"/>
  <c r="F14579" i="3"/>
  <c r="F14580" i="3"/>
  <c r="F14581" i="3"/>
  <c r="F14582" i="3"/>
  <c r="F14583" i="3"/>
  <c r="F14584" i="3"/>
  <c r="F14585" i="3"/>
  <c r="F14586" i="3"/>
  <c r="F14587" i="3"/>
  <c r="F14588" i="3"/>
  <c r="F14589" i="3"/>
  <c r="F14590" i="3"/>
  <c r="F14591" i="3"/>
  <c r="F14592" i="3"/>
  <c r="F14593" i="3"/>
  <c r="F14594" i="3"/>
  <c r="F14595" i="3"/>
  <c r="F14596" i="3"/>
  <c r="F14597" i="3"/>
  <c r="F14598" i="3"/>
  <c r="F14599" i="3"/>
  <c r="F14600" i="3"/>
  <c r="F14601" i="3"/>
  <c r="F14602" i="3"/>
  <c r="F14603" i="3"/>
  <c r="F14604" i="3"/>
  <c r="F14605" i="3"/>
  <c r="F14606" i="3"/>
  <c r="F14607" i="3"/>
  <c r="F14608" i="3"/>
  <c r="F14609" i="3"/>
  <c r="F14610" i="3"/>
  <c r="F14611" i="3"/>
  <c r="F14612" i="3"/>
  <c r="F14613" i="3"/>
  <c r="F14614" i="3"/>
  <c r="F14615" i="3"/>
  <c r="F14616" i="3"/>
  <c r="F14617" i="3"/>
  <c r="F14618" i="3"/>
  <c r="F14619" i="3"/>
  <c r="F14620" i="3"/>
  <c r="F14621" i="3"/>
  <c r="F14622" i="3"/>
  <c r="F14623" i="3"/>
  <c r="F14624" i="3"/>
  <c r="F14625" i="3"/>
  <c r="F14626" i="3"/>
  <c r="F14627" i="3"/>
  <c r="F14628" i="3"/>
  <c r="F14629" i="3"/>
  <c r="F14630" i="3"/>
  <c r="F14631" i="3"/>
  <c r="F14632" i="3"/>
  <c r="F14633" i="3"/>
  <c r="F14634" i="3"/>
  <c r="F14635" i="3"/>
  <c r="F14636" i="3"/>
  <c r="F14637" i="3"/>
  <c r="F14638" i="3"/>
  <c r="F14639" i="3"/>
  <c r="F14640" i="3"/>
  <c r="F14641" i="3"/>
  <c r="F14642" i="3"/>
  <c r="F14643" i="3"/>
  <c r="F14644" i="3"/>
  <c r="F14645" i="3"/>
  <c r="F14646" i="3"/>
  <c r="F14647" i="3"/>
  <c r="F14648" i="3"/>
  <c r="F14649" i="3"/>
  <c r="F14650" i="3"/>
  <c r="F14651" i="3"/>
  <c r="F14652" i="3"/>
  <c r="F14653" i="3"/>
  <c r="F14654" i="3"/>
  <c r="F14655" i="3"/>
  <c r="F14656" i="3"/>
  <c r="F14657" i="3"/>
  <c r="F14658" i="3"/>
  <c r="F14659" i="3"/>
  <c r="F14660" i="3"/>
  <c r="F14661" i="3"/>
  <c r="F14662" i="3"/>
  <c r="F14663" i="3"/>
  <c r="F14664" i="3"/>
  <c r="F14665" i="3"/>
  <c r="F14666" i="3"/>
  <c r="F14667" i="3"/>
  <c r="F14668" i="3"/>
  <c r="F14669" i="3"/>
  <c r="F14670" i="3"/>
  <c r="F14671" i="3"/>
  <c r="F14672" i="3"/>
  <c r="F14673" i="3"/>
  <c r="F14674" i="3"/>
  <c r="F14675" i="3"/>
  <c r="F14676" i="3"/>
  <c r="F14677" i="3"/>
  <c r="F14678" i="3"/>
  <c r="F14679" i="3"/>
  <c r="F14680" i="3"/>
  <c r="F14681" i="3"/>
  <c r="F14682" i="3"/>
  <c r="F14683" i="3"/>
  <c r="F14684" i="3"/>
  <c r="F14685" i="3"/>
  <c r="F14686" i="3"/>
  <c r="F14687" i="3"/>
  <c r="F14688" i="3"/>
  <c r="F14689" i="3"/>
  <c r="F14690" i="3"/>
  <c r="F14691" i="3"/>
  <c r="F14692" i="3"/>
  <c r="F14693" i="3"/>
  <c r="F14694" i="3"/>
  <c r="F14695" i="3"/>
  <c r="F14696" i="3"/>
  <c r="F14697" i="3"/>
  <c r="F14698" i="3"/>
  <c r="F14699" i="3"/>
  <c r="F14700" i="3"/>
  <c r="F14701" i="3"/>
  <c r="F14702" i="3"/>
  <c r="F14703" i="3"/>
  <c r="F14704" i="3"/>
  <c r="F14705" i="3"/>
  <c r="F14706" i="3"/>
  <c r="F14707" i="3"/>
  <c r="F14708" i="3"/>
  <c r="F14709" i="3"/>
  <c r="F14710" i="3"/>
  <c r="F14711" i="3"/>
  <c r="F14712" i="3"/>
  <c r="F14713" i="3"/>
  <c r="F14714" i="3"/>
  <c r="F14715" i="3"/>
  <c r="F14716" i="3"/>
  <c r="F14717" i="3"/>
  <c r="F14718" i="3"/>
  <c r="F14719" i="3"/>
  <c r="F14720" i="3"/>
  <c r="F14721" i="3"/>
  <c r="F14722" i="3"/>
  <c r="F14723" i="3"/>
  <c r="F14724" i="3"/>
  <c r="F14725" i="3"/>
  <c r="F14726" i="3"/>
  <c r="F14727" i="3"/>
  <c r="F14728" i="3"/>
  <c r="F14729" i="3"/>
  <c r="F14730" i="3"/>
  <c r="F14731" i="3"/>
  <c r="F14732" i="3"/>
  <c r="F14733" i="3"/>
  <c r="F14734" i="3"/>
  <c r="F14735" i="3"/>
  <c r="F14736" i="3"/>
  <c r="F14737" i="3"/>
  <c r="F14738" i="3"/>
  <c r="F14739" i="3"/>
  <c r="F14740" i="3"/>
  <c r="F14741" i="3"/>
  <c r="F14742" i="3"/>
  <c r="F14743" i="3"/>
  <c r="F14744" i="3"/>
  <c r="F14745" i="3"/>
  <c r="F14746" i="3"/>
  <c r="F14747" i="3"/>
  <c r="F14748" i="3"/>
  <c r="F14749" i="3"/>
  <c r="F14750" i="3"/>
  <c r="F14751" i="3"/>
  <c r="F14752" i="3"/>
  <c r="F14753" i="3"/>
  <c r="F14754" i="3"/>
  <c r="F14755" i="3"/>
  <c r="F14756" i="3"/>
  <c r="F14757" i="3"/>
  <c r="F14758" i="3"/>
  <c r="F14759" i="3"/>
  <c r="F14760" i="3"/>
  <c r="F14761" i="3"/>
  <c r="F14762" i="3"/>
  <c r="F14763" i="3"/>
  <c r="F14764" i="3"/>
  <c r="F14765" i="3"/>
  <c r="F14766" i="3"/>
  <c r="F14767" i="3"/>
  <c r="F14768" i="3"/>
  <c r="F14769" i="3"/>
  <c r="F14770" i="3"/>
  <c r="F14771" i="3"/>
  <c r="F14772" i="3"/>
  <c r="F14773" i="3"/>
  <c r="F14774" i="3"/>
  <c r="F14775" i="3"/>
  <c r="F14776" i="3"/>
  <c r="F14777" i="3"/>
  <c r="F14778" i="3"/>
  <c r="F14779" i="3"/>
  <c r="F14780" i="3"/>
  <c r="F14781" i="3"/>
  <c r="F14782" i="3"/>
  <c r="F14783" i="3"/>
  <c r="F14784" i="3"/>
  <c r="F14785" i="3"/>
  <c r="F14786" i="3"/>
  <c r="F14787" i="3"/>
  <c r="F14788" i="3"/>
  <c r="F14789" i="3"/>
  <c r="F14790" i="3"/>
  <c r="F14791" i="3"/>
  <c r="F14792" i="3"/>
  <c r="F14793" i="3"/>
  <c r="F14794" i="3"/>
  <c r="F14795" i="3"/>
  <c r="F14796" i="3"/>
  <c r="F14797" i="3"/>
  <c r="F14798" i="3"/>
  <c r="F14799" i="3"/>
  <c r="F14800" i="3"/>
  <c r="F14801" i="3"/>
  <c r="F14802" i="3"/>
  <c r="F14803" i="3"/>
  <c r="F14804" i="3"/>
  <c r="F14805" i="3"/>
  <c r="F14806" i="3"/>
  <c r="F14807" i="3"/>
  <c r="F14808" i="3"/>
  <c r="F14809" i="3"/>
  <c r="F14810" i="3"/>
  <c r="F14811" i="3"/>
  <c r="F14812" i="3"/>
  <c r="F14813" i="3"/>
  <c r="F14814" i="3"/>
  <c r="F14815" i="3"/>
  <c r="F14816" i="3"/>
  <c r="F14817" i="3"/>
  <c r="F14818" i="3"/>
  <c r="F14819" i="3"/>
  <c r="F14820" i="3"/>
  <c r="F14821" i="3"/>
  <c r="F14822" i="3"/>
  <c r="F14823" i="3"/>
  <c r="F14824" i="3"/>
  <c r="F14825" i="3"/>
  <c r="F14826" i="3"/>
  <c r="F14827" i="3"/>
  <c r="F14828" i="3"/>
  <c r="F14829" i="3"/>
  <c r="F14830" i="3"/>
  <c r="F14831" i="3"/>
  <c r="F14832" i="3"/>
  <c r="F14833" i="3"/>
  <c r="F14834" i="3"/>
  <c r="F14835" i="3"/>
  <c r="F14836" i="3"/>
  <c r="F14837" i="3"/>
  <c r="F14838" i="3"/>
  <c r="F14839" i="3"/>
  <c r="F14840" i="3"/>
  <c r="F14841" i="3"/>
  <c r="F14842" i="3"/>
  <c r="F14843" i="3"/>
  <c r="F14844" i="3"/>
  <c r="F14845" i="3"/>
  <c r="F14846" i="3"/>
  <c r="F14847" i="3"/>
  <c r="F14848" i="3"/>
  <c r="F14849" i="3"/>
  <c r="F14850" i="3"/>
  <c r="F14851" i="3"/>
  <c r="F14852" i="3"/>
  <c r="F14853" i="3"/>
  <c r="F14854" i="3"/>
  <c r="F14855" i="3"/>
  <c r="F14856" i="3"/>
  <c r="F14857" i="3"/>
  <c r="F14858" i="3"/>
  <c r="F14859" i="3"/>
  <c r="F14860" i="3"/>
  <c r="F14861" i="3"/>
  <c r="F14862" i="3"/>
  <c r="F14863" i="3"/>
  <c r="F14864" i="3"/>
  <c r="F14865" i="3"/>
  <c r="F14866" i="3"/>
  <c r="F14867" i="3"/>
  <c r="F14868" i="3"/>
  <c r="F14869" i="3"/>
  <c r="F14870" i="3"/>
  <c r="F14871" i="3"/>
  <c r="F14872" i="3"/>
  <c r="F14873" i="3"/>
  <c r="F14874" i="3"/>
  <c r="F14875" i="3"/>
  <c r="F14876" i="3"/>
  <c r="F14877" i="3"/>
  <c r="F14878" i="3"/>
  <c r="F14879" i="3"/>
  <c r="F14880" i="3"/>
  <c r="F14881" i="3"/>
  <c r="F14882" i="3"/>
  <c r="F14883" i="3"/>
  <c r="F14884" i="3"/>
  <c r="F14885" i="3"/>
  <c r="F14886" i="3"/>
  <c r="F14887" i="3"/>
  <c r="F14888" i="3"/>
  <c r="F14889" i="3"/>
  <c r="F14890" i="3"/>
  <c r="F14891" i="3"/>
  <c r="F14892" i="3"/>
  <c r="F14893" i="3"/>
  <c r="F14894" i="3"/>
  <c r="F14895" i="3"/>
  <c r="F14896" i="3"/>
  <c r="F14897" i="3"/>
  <c r="F14898" i="3"/>
  <c r="F14899" i="3"/>
  <c r="F14900" i="3"/>
  <c r="F14901" i="3"/>
  <c r="F14902" i="3"/>
  <c r="F14903" i="3"/>
  <c r="F14904" i="3"/>
  <c r="F14905" i="3"/>
  <c r="F14906" i="3"/>
  <c r="F14907" i="3"/>
  <c r="F14908" i="3"/>
  <c r="F14909" i="3"/>
  <c r="F14910" i="3"/>
  <c r="F14911" i="3"/>
  <c r="F14912" i="3"/>
  <c r="F14913" i="3"/>
  <c r="F14914" i="3"/>
  <c r="F14915" i="3"/>
  <c r="F14916" i="3"/>
  <c r="F14917" i="3"/>
  <c r="F14918" i="3"/>
  <c r="F14919" i="3"/>
  <c r="F14920" i="3"/>
  <c r="F14921" i="3"/>
  <c r="F14922" i="3"/>
  <c r="F14923" i="3"/>
  <c r="F14924" i="3"/>
  <c r="F14925" i="3"/>
  <c r="F14926" i="3"/>
  <c r="F14927" i="3"/>
  <c r="F14928" i="3"/>
  <c r="F14929" i="3"/>
  <c r="F14930" i="3"/>
  <c r="F14931" i="3"/>
  <c r="F14932" i="3"/>
  <c r="F14933" i="3"/>
  <c r="F14934" i="3"/>
  <c r="F14935" i="3"/>
  <c r="F14936" i="3"/>
  <c r="F14937" i="3"/>
  <c r="F14938" i="3"/>
  <c r="F14939" i="3"/>
  <c r="F14940" i="3"/>
  <c r="F14941" i="3"/>
  <c r="F14942" i="3"/>
  <c r="F14943" i="3"/>
  <c r="F14944" i="3"/>
  <c r="F14945" i="3"/>
  <c r="F14946" i="3"/>
  <c r="F14947" i="3"/>
  <c r="F14948" i="3"/>
  <c r="F14949" i="3"/>
  <c r="F14950" i="3"/>
  <c r="F14951" i="3"/>
  <c r="F14952" i="3"/>
  <c r="F14953" i="3"/>
  <c r="F14954" i="3"/>
  <c r="F14955" i="3"/>
  <c r="F14956" i="3"/>
  <c r="F14957" i="3"/>
  <c r="F14958" i="3"/>
  <c r="F14959" i="3"/>
  <c r="F14960" i="3"/>
  <c r="F14961" i="3"/>
  <c r="F14962" i="3"/>
  <c r="F14963" i="3"/>
  <c r="F14964" i="3"/>
  <c r="F14965" i="3"/>
  <c r="F14966" i="3"/>
  <c r="F14967" i="3"/>
  <c r="F14968" i="3"/>
  <c r="F14969" i="3"/>
  <c r="F14970" i="3"/>
  <c r="F14971" i="3"/>
  <c r="F14972" i="3"/>
  <c r="F14973" i="3"/>
  <c r="F14974" i="3"/>
  <c r="F14975" i="3"/>
  <c r="F14976" i="3"/>
  <c r="F14977" i="3"/>
  <c r="F14978" i="3"/>
  <c r="F14979" i="3"/>
  <c r="F14980" i="3"/>
  <c r="F14981" i="3"/>
  <c r="F14982" i="3"/>
  <c r="F14983" i="3"/>
  <c r="F14984" i="3"/>
  <c r="F14985" i="3"/>
  <c r="F14986" i="3"/>
  <c r="F14987" i="3"/>
  <c r="F14988" i="3"/>
  <c r="F14989" i="3"/>
  <c r="F14990" i="3"/>
  <c r="F14991" i="3"/>
  <c r="F14992" i="3"/>
  <c r="F14993" i="3"/>
  <c r="F14994" i="3"/>
  <c r="F14995" i="3"/>
  <c r="F14996" i="3"/>
  <c r="F14997" i="3"/>
  <c r="F14998" i="3"/>
  <c r="F14999" i="3"/>
  <c r="F15000" i="3"/>
  <c r="F15001" i="3"/>
  <c r="F15002" i="3"/>
  <c r="F15003" i="3"/>
  <c r="F15004" i="3"/>
  <c r="F15005" i="3"/>
  <c r="F15006" i="3"/>
  <c r="F15007" i="3"/>
  <c r="F15008" i="3"/>
  <c r="F15009" i="3"/>
  <c r="F15010" i="3"/>
  <c r="F15011" i="3"/>
  <c r="F15012" i="3"/>
  <c r="F15013" i="3"/>
  <c r="F15014" i="3"/>
  <c r="F15015" i="3"/>
  <c r="F15016" i="3"/>
  <c r="F15017" i="3"/>
  <c r="F15018" i="3"/>
  <c r="F2" i="3"/>
  <c r="T5" i="6"/>
  <c r="T6" i="6"/>
  <c r="T7" i="6"/>
  <c r="T8" i="6"/>
  <c r="T9" i="6"/>
  <c r="T10" i="6"/>
  <c r="T11" i="6"/>
  <c r="T12" i="6"/>
  <c r="T13" i="6"/>
  <c r="T14" i="6"/>
  <c r="T15" i="6"/>
  <c r="T16" i="6"/>
  <c r="T17" i="6"/>
  <c r="T18" i="6"/>
  <c r="T19" i="6"/>
  <c r="T20" i="6"/>
  <c r="T4" i="6"/>
  <c r="C45" i="4"/>
  <c r="D45" i="4"/>
  <c r="E45" i="4"/>
  <c r="F45" i="4"/>
  <c r="G45" i="4"/>
  <c r="H45" i="4"/>
  <c r="I45" i="4"/>
  <c r="J45" i="4"/>
  <c r="K45" i="4"/>
  <c r="L45" i="4"/>
  <c r="M45" i="4"/>
  <c r="N45" i="4"/>
  <c r="O45" i="4"/>
  <c r="P45" i="4"/>
  <c r="Q45" i="4"/>
  <c r="B45" i="4"/>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9349" i="3"/>
  <c r="E9350" i="3"/>
  <c r="E9351" i="3"/>
  <c r="E9352" i="3"/>
  <c r="E9353" i="3"/>
  <c r="E9354" i="3"/>
  <c r="E9355" i="3"/>
  <c r="E9356" i="3"/>
  <c r="E9357" i="3"/>
  <c r="E9358" i="3"/>
  <c r="E9359" i="3"/>
  <c r="E9360" i="3"/>
  <c r="E9361" i="3"/>
  <c r="E9362" i="3"/>
  <c r="E9363" i="3"/>
  <c r="E9364" i="3"/>
  <c r="E9365" i="3"/>
  <c r="E9366" i="3"/>
  <c r="E9367" i="3"/>
  <c r="E9368" i="3"/>
  <c r="E9369" i="3"/>
  <c r="E9370" i="3"/>
  <c r="E9371" i="3"/>
  <c r="E9372" i="3"/>
  <c r="E9373" i="3"/>
  <c r="E9374" i="3"/>
  <c r="E9375" i="3"/>
  <c r="E9376" i="3"/>
  <c r="E9377" i="3"/>
  <c r="E9378" i="3"/>
  <c r="E9379" i="3"/>
  <c r="E9380" i="3"/>
  <c r="E9381" i="3"/>
  <c r="E9382" i="3"/>
  <c r="E9383" i="3"/>
  <c r="E9384" i="3"/>
  <c r="E9385" i="3"/>
  <c r="E9386" i="3"/>
  <c r="E9387" i="3"/>
  <c r="E9388" i="3"/>
  <c r="E9389" i="3"/>
  <c r="E9390" i="3"/>
  <c r="E9391" i="3"/>
  <c r="E9392" i="3"/>
  <c r="E9393" i="3"/>
  <c r="E9394" i="3"/>
  <c r="E9395" i="3"/>
  <c r="E9396" i="3"/>
  <c r="E9397" i="3"/>
  <c r="E9398" i="3"/>
  <c r="E9399" i="3"/>
  <c r="E9400" i="3"/>
  <c r="E9401" i="3"/>
  <c r="E9402" i="3"/>
  <c r="E9403" i="3"/>
  <c r="E9404" i="3"/>
  <c r="E9405" i="3"/>
  <c r="E9406" i="3"/>
  <c r="E9407" i="3"/>
  <c r="E9408" i="3"/>
  <c r="E9409" i="3"/>
  <c r="E9410" i="3"/>
  <c r="E9411" i="3"/>
  <c r="E9412" i="3"/>
  <c r="E9413" i="3"/>
  <c r="E9414" i="3"/>
  <c r="E9415" i="3"/>
  <c r="E9416" i="3"/>
  <c r="E9417" i="3"/>
  <c r="E9418" i="3"/>
  <c r="E9419" i="3"/>
  <c r="E9420" i="3"/>
  <c r="E9421" i="3"/>
  <c r="E9422" i="3"/>
  <c r="E9423" i="3"/>
  <c r="E9424" i="3"/>
  <c r="E9425" i="3"/>
  <c r="E9426" i="3"/>
  <c r="E9427" i="3"/>
  <c r="E9428" i="3"/>
  <c r="E9429" i="3"/>
  <c r="E9430" i="3"/>
  <c r="E9431" i="3"/>
  <c r="E9432" i="3"/>
  <c r="E9433" i="3"/>
  <c r="E9434" i="3"/>
  <c r="E9435" i="3"/>
  <c r="E9436" i="3"/>
  <c r="E9437" i="3"/>
  <c r="E9438" i="3"/>
  <c r="E9439" i="3"/>
  <c r="E9440" i="3"/>
  <c r="E9441" i="3"/>
  <c r="E9442" i="3"/>
  <c r="E9443" i="3"/>
  <c r="E9444" i="3"/>
  <c r="E9445" i="3"/>
  <c r="E9446" i="3"/>
  <c r="E9447" i="3"/>
  <c r="E9448" i="3"/>
  <c r="E9449" i="3"/>
  <c r="E9450" i="3"/>
  <c r="E9451" i="3"/>
  <c r="E9452" i="3"/>
  <c r="E9453" i="3"/>
  <c r="E9454" i="3"/>
  <c r="E9455" i="3"/>
  <c r="E9456" i="3"/>
  <c r="E9457" i="3"/>
  <c r="E9458" i="3"/>
  <c r="E9459" i="3"/>
  <c r="E9460" i="3"/>
  <c r="E9461" i="3"/>
  <c r="E9462" i="3"/>
  <c r="E9463" i="3"/>
  <c r="E9464" i="3"/>
  <c r="E9465" i="3"/>
  <c r="E9466" i="3"/>
  <c r="E9467" i="3"/>
  <c r="E9468" i="3"/>
  <c r="E9469" i="3"/>
  <c r="E9470" i="3"/>
  <c r="E9471" i="3"/>
  <c r="E9472" i="3"/>
  <c r="E9473" i="3"/>
  <c r="E9474" i="3"/>
  <c r="E9475" i="3"/>
  <c r="E9476" i="3"/>
  <c r="E9477" i="3"/>
  <c r="E9478" i="3"/>
  <c r="E9479" i="3"/>
  <c r="E9480" i="3"/>
  <c r="E9481" i="3"/>
  <c r="E9482" i="3"/>
  <c r="E9483" i="3"/>
  <c r="E9484" i="3"/>
  <c r="E9485" i="3"/>
  <c r="E9486" i="3"/>
  <c r="E9487" i="3"/>
  <c r="E9488" i="3"/>
  <c r="E9489" i="3"/>
  <c r="E9490" i="3"/>
  <c r="E9491" i="3"/>
  <c r="E9492" i="3"/>
  <c r="E9493" i="3"/>
  <c r="E9494" i="3"/>
  <c r="E9495" i="3"/>
  <c r="E9496" i="3"/>
  <c r="E9497" i="3"/>
  <c r="E9498" i="3"/>
  <c r="E9499" i="3"/>
  <c r="E9500" i="3"/>
  <c r="E9501" i="3"/>
  <c r="E9502" i="3"/>
  <c r="E9503" i="3"/>
  <c r="E9504" i="3"/>
  <c r="E9505" i="3"/>
  <c r="E9506" i="3"/>
  <c r="E9507" i="3"/>
  <c r="E9508" i="3"/>
  <c r="E9509" i="3"/>
  <c r="E9510" i="3"/>
  <c r="E9511" i="3"/>
  <c r="E9512" i="3"/>
  <c r="E9513" i="3"/>
  <c r="E9514" i="3"/>
  <c r="E9515" i="3"/>
  <c r="E9516" i="3"/>
  <c r="E9517" i="3"/>
  <c r="E9518" i="3"/>
  <c r="E9519" i="3"/>
  <c r="E9520" i="3"/>
  <c r="E9521" i="3"/>
  <c r="E9522" i="3"/>
  <c r="E9523" i="3"/>
  <c r="E9524" i="3"/>
  <c r="E9525" i="3"/>
  <c r="E9526" i="3"/>
  <c r="E9527" i="3"/>
  <c r="E9528" i="3"/>
  <c r="E9529" i="3"/>
  <c r="E9530" i="3"/>
  <c r="E9531" i="3"/>
  <c r="E9532" i="3"/>
  <c r="E9533" i="3"/>
  <c r="E9534" i="3"/>
  <c r="E9535" i="3"/>
  <c r="E9536" i="3"/>
  <c r="E9537" i="3"/>
  <c r="E9538" i="3"/>
  <c r="E9539" i="3"/>
  <c r="E9540" i="3"/>
  <c r="E9541" i="3"/>
  <c r="E9542" i="3"/>
  <c r="E9543" i="3"/>
  <c r="E9544" i="3"/>
  <c r="E9545" i="3"/>
  <c r="E9546" i="3"/>
  <c r="E9547" i="3"/>
  <c r="E9548" i="3"/>
  <c r="E9549" i="3"/>
  <c r="E9550" i="3"/>
  <c r="E9551" i="3"/>
  <c r="E9552" i="3"/>
  <c r="E9553" i="3"/>
  <c r="E9554" i="3"/>
  <c r="E9555" i="3"/>
  <c r="E9556" i="3"/>
  <c r="E9557" i="3"/>
  <c r="E9558" i="3"/>
  <c r="E9559" i="3"/>
  <c r="E9560" i="3"/>
  <c r="E9561" i="3"/>
  <c r="E9562" i="3"/>
  <c r="E9563" i="3"/>
  <c r="E9564" i="3"/>
  <c r="E9565" i="3"/>
  <c r="E9566" i="3"/>
  <c r="E9567" i="3"/>
  <c r="E9568" i="3"/>
  <c r="E9569" i="3"/>
  <c r="E9570" i="3"/>
  <c r="E9571" i="3"/>
  <c r="E9572" i="3"/>
  <c r="E9573" i="3"/>
  <c r="E9574" i="3"/>
  <c r="E9575" i="3"/>
  <c r="E9576" i="3"/>
  <c r="E9577" i="3"/>
  <c r="E9578" i="3"/>
  <c r="E9579" i="3"/>
  <c r="E9580" i="3"/>
  <c r="E9581" i="3"/>
  <c r="E9582" i="3"/>
  <c r="E9583" i="3"/>
  <c r="E9584" i="3"/>
  <c r="E9585" i="3"/>
  <c r="E9586" i="3"/>
  <c r="E9587" i="3"/>
  <c r="E9588" i="3"/>
  <c r="E9589" i="3"/>
  <c r="E9590" i="3"/>
  <c r="E9591" i="3"/>
  <c r="E9592" i="3"/>
  <c r="E9593" i="3"/>
  <c r="E9594" i="3"/>
  <c r="E9595" i="3"/>
  <c r="E9596" i="3"/>
  <c r="E9597" i="3"/>
  <c r="E9598" i="3"/>
  <c r="E9599" i="3"/>
  <c r="E9600" i="3"/>
  <c r="E9601" i="3"/>
  <c r="E9602" i="3"/>
  <c r="E9603" i="3"/>
  <c r="E9604" i="3"/>
  <c r="E9605" i="3"/>
  <c r="E9606" i="3"/>
  <c r="E9607" i="3"/>
  <c r="E9608" i="3"/>
  <c r="E9609" i="3"/>
  <c r="E9610" i="3"/>
  <c r="E9611" i="3"/>
  <c r="E9612" i="3"/>
  <c r="E9613" i="3"/>
  <c r="E9614" i="3"/>
  <c r="E9615" i="3"/>
  <c r="E9616" i="3"/>
  <c r="E9617" i="3"/>
  <c r="E9618" i="3"/>
  <c r="E9619" i="3"/>
  <c r="E9620" i="3"/>
  <c r="E9621" i="3"/>
  <c r="E9622" i="3"/>
  <c r="E9623" i="3"/>
  <c r="E9624" i="3"/>
  <c r="E9625" i="3"/>
  <c r="E9626" i="3"/>
  <c r="E9627" i="3"/>
  <c r="E9628" i="3"/>
  <c r="E9629" i="3"/>
  <c r="E9630" i="3"/>
  <c r="E9631" i="3"/>
  <c r="E9632" i="3"/>
  <c r="E9633" i="3"/>
  <c r="E9634" i="3"/>
  <c r="E9635" i="3"/>
  <c r="E9636" i="3"/>
  <c r="E9637" i="3"/>
  <c r="E9638" i="3"/>
  <c r="E9639" i="3"/>
  <c r="E9640" i="3"/>
  <c r="E9641" i="3"/>
  <c r="E9642" i="3"/>
  <c r="E9643" i="3"/>
  <c r="E9644" i="3"/>
  <c r="E9645" i="3"/>
  <c r="E9646" i="3"/>
  <c r="E9647" i="3"/>
  <c r="E9648" i="3"/>
  <c r="E9649" i="3"/>
  <c r="E9650" i="3"/>
  <c r="E9651" i="3"/>
  <c r="E9652" i="3"/>
  <c r="E9653" i="3"/>
  <c r="E9654" i="3"/>
  <c r="E9655" i="3"/>
  <c r="E9656" i="3"/>
  <c r="E9657" i="3"/>
  <c r="E9658" i="3"/>
  <c r="E9659" i="3"/>
  <c r="E9660" i="3"/>
  <c r="E9661" i="3"/>
  <c r="E9662" i="3"/>
  <c r="E9663" i="3"/>
  <c r="E9664" i="3"/>
  <c r="E9665" i="3"/>
  <c r="E9666" i="3"/>
  <c r="E9667" i="3"/>
  <c r="E9668" i="3"/>
  <c r="E9669" i="3"/>
  <c r="E9670" i="3"/>
  <c r="E9671" i="3"/>
  <c r="E9672" i="3"/>
  <c r="E9673" i="3"/>
  <c r="E9674" i="3"/>
  <c r="E9675" i="3"/>
  <c r="E9676" i="3"/>
  <c r="E9677" i="3"/>
  <c r="E9678" i="3"/>
  <c r="E9679" i="3"/>
  <c r="E9680" i="3"/>
  <c r="E9681" i="3"/>
  <c r="E9682" i="3"/>
  <c r="E9683" i="3"/>
  <c r="E9684" i="3"/>
  <c r="E9685" i="3"/>
  <c r="E9686" i="3"/>
  <c r="E9687" i="3"/>
  <c r="E9688" i="3"/>
  <c r="E9689" i="3"/>
  <c r="E9690" i="3"/>
  <c r="E9691" i="3"/>
  <c r="E9692" i="3"/>
  <c r="E9693" i="3"/>
  <c r="E9694" i="3"/>
  <c r="E9695" i="3"/>
  <c r="E9696" i="3"/>
  <c r="E9697" i="3"/>
  <c r="E9698" i="3"/>
  <c r="E9699" i="3"/>
  <c r="E9700" i="3"/>
  <c r="E9701" i="3"/>
  <c r="E9702" i="3"/>
  <c r="E9703" i="3"/>
  <c r="E9704" i="3"/>
  <c r="E9705" i="3"/>
  <c r="E9706" i="3"/>
  <c r="E9707" i="3"/>
  <c r="E9708" i="3"/>
  <c r="E9709" i="3"/>
  <c r="E9710" i="3"/>
  <c r="E9711" i="3"/>
  <c r="E9712" i="3"/>
  <c r="E9713" i="3"/>
  <c r="E9714" i="3"/>
  <c r="E9715" i="3"/>
  <c r="E9716" i="3"/>
  <c r="E9717" i="3"/>
  <c r="E9718" i="3"/>
  <c r="E9719" i="3"/>
  <c r="E9720" i="3"/>
  <c r="E9721" i="3"/>
  <c r="E9722" i="3"/>
  <c r="E9723" i="3"/>
  <c r="E9724" i="3"/>
  <c r="E9725" i="3"/>
  <c r="E9726" i="3"/>
  <c r="E9727" i="3"/>
  <c r="E9728" i="3"/>
  <c r="E9729" i="3"/>
  <c r="E9730" i="3"/>
  <c r="E9731" i="3"/>
  <c r="E9732" i="3"/>
  <c r="E9733" i="3"/>
  <c r="E9734" i="3"/>
  <c r="E9735" i="3"/>
  <c r="E9736" i="3"/>
  <c r="E9737" i="3"/>
  <c r="E9738" i="3"/>
  <c r="E9739" i="3"/>
  <c r="E9740" i="3"/>
  <c r="E9741" i="3"/>
  <c r="E9742" i="3"/>
  <c r="E9743" i="3"/>
  <c r="E9744" i="3"/>
  <c r="E9745" i="3"/>
  <c r="E9746" i="3"/>
  <c r="E9747" i="3"/>
  <c r="E9748" i="3"/>
  <c r="E9749" i="3"/>
  <c r="E9750" i="3"/>
  <c r="E9751" i="3"/>
  <c r="E9752" i="3"/>
  <c r="E9753" i="3"/>
  <c r="E9754" i="3"/>
  <c r="E9755" i="3"/>
  <c r="E9756" i="3"/>
  <c r="E9757" i="3"/>
  <c r="E9758" i="3"/>
  <c r="E9759" i="3"/>
  <c r="E9760" i="3"/>
  <c r="E9761" i="3"/>
  <c r="E9762" i="3"/>
  <c r="E9763" i="3"/>
  <c r="E9764" i="3"/>
  <c r="E9765" i="3"/>
  <c r="E9766" i="3"/>
  <c r="E9767" i="3"/>
  <c r="E9768" i="3"/>
  <c r="E9769" i="3"/>
  <c r="E9770" i="3"/>
  <c r="E9771" i="3"/>
  <c r="E9772" i="3"/>
  <c r="E9773" i="3"/>
  <c r="E9774" i="3"/>
  <c r="E9775" i="3"/>
  <c r="E9776" i="3"/>
  <c r="E9777" i="3"/>
  <c r="E9778" i="3"/>
  <c r="E9779" i="3"/>
  <c r="E9780" i="3"/>
  <c r="E9781" i="3"/>
  <c r="E9782" i="3"/>
  <c r="E9783" i="3"/>
  <c r="E9784" i="3"/>
  <c r="E9785" i="3"/>
  <c r="E9786" i="3"/>
  <c r="E9787" i="3"/>
  <c r="E9788" i="3"/>
  <c r="E9789" i="3"/>
  <c r="E9790" i="3"/>
  <c r="E9791" i="3"/>
  <c r="E9792" i="3"/>
  <c r="E9793" i="3"/>
  <c r="E9794" i="3"/>
  <c r="E9795" i="3"/>
  <c r="E9796" i="3"/>
  <c r="E9797" i="3"/>
  <c r="E9798" i="3"/>
  <c r="E9799" i="3"/>
  <c r="E9800" i="3"/>
  <c r="E9801" i="3"/>
  <c r="E9802" i="3"/>
  <c r="E9803" i="3"/>
  <c r="E9804" i="3"/>
  <c r="E9805" i="3"/>
  <c r="E9806" i="3"/>
  <c r="E9807" i="3"/>
  <c r="E9808" i="3"/>
  <c r="E9809" i="3"/>
  <c r="E9810" i="3"/>
  <c r="E9811" i="3"/>
  <c r="E9812" i="3"/>
  <c r="E9813" i="3"/>
  <c r="E9814" i="3"/>
  <c r="E9815" i="3"/>
  <c r="E9816" i="3"/>
  <c r="E9817" i="3"/>
  <c r="E9818" i="3"/>
  <c r="E9819" i="3"/>
  <c r="E9820" i="3"/>
  <c r="E9821" i="3"/>
  <c r="E9822" i="3"/>
  <c r="E9823" i="3"/>
  <c r="E9824" i="3"/>
  <c r="E9825" i="3"/>
  <c r="E9826" i="3"/>
  <c r="E9827" i="3"/>
  <c r="E9828" i="3"/>
  <c r="E9829" i="3"/>
  <c r="E9830" i="3"/>
  <c r="E9831" i="3"/>
  <c r="E9832" i="3"/>
  <c r="E9833" i="3"/>
  <c r="E9834" i="3"/>
  <c r="E9835" i="3"/>
  <c r="E9836" i="3"/>
  <c r="E9837" i="3"/>
  <c r="E9838" i="3"/>
  <c r="E9839" i="3"/>
  <c r="E9840" i="3"/>
  <c r="E9841" i="3"/>
  <c r="E9842" i="3"/>
  <c r="E9843" i="3"/>
  <c r="E9844" i="3"/>
  <c r="E9845" i="3"/>
  <c r="E9846" i="3"/>
  <c r="E9847" i="3"/>
  <c r="E9848" i="3"/>
  <c r="E9849" i="3"/>
  <c r="E9850" i="3"/>
  <c r="E9851" i="3"/>
  <c r="E9852" i="3"/>
  <c r="E9853" i="3"/>
  <c r="E9854" i="3"/>
  <c r="E9855" i="3"/>
  <c r="E9856" i="3"/>
  <c r="E9857" i="3"/>
  <c r="E9858" i="3"/>
  <c r="E9859" i="3"/>
  <c r="E9860" i="3"/>
  <c r="E9861" i="3"/>
  <c r="E9862" i="3"/>
  <c r="E9863" i="3"/>
  <c r="E9864" i="3"/>
  <c r="E9865" i="3"/>
  <c r="E9866" i="3"/>
  <c r="E9867" i="3"/>
  <c r="E9868" i="3"/>
  <c r="E9869" i="3"/>
  <c r="E9870" i="3"/>
  <c r="E9871" i="3"/>
  <c r="E9872" i="3"/>
  <c r="E9873" i="3"/>
  <c r="E9874" i="3"/>
  <c r="E9875" i="3"/>
  <c r="E9876" i="3"/>
  <c r="E9877" i="3"/>
  <c r="E9878" i="3"/>
  <c r="E9879" i="3"/>
  <c r="E9880" i="3"/>
  <c r="E9881" i="3"/>
  <c r="E9882" i="3"/>
  <c r="E9883" i="3"/>
  <c r="E9884" i="3"/>
  <c r="E9885" i="3"/>
  <c r="E9886" i="3"/>
  <c r="E9887" i="3"/>
  <c r="E9888" i="3"/>
  <c r="E9889" i="3"/>
  <c r="E9890" i="3"/>
  <c r="E9891" i="3"/>
  <c r="E9892" i="3"/>
  <c r="E9893" i="3"/>
  <c r="E9894" i="3"/>
  <c r="E9895" i="3"/>
  <c r="E9896" i="3"/>
  <c r="E9897" i="3"/>
  <c r="E9898" i="3"/>
  <c r="E9899" i="3"/>
  <c r="E9900" i="3"/>
  <c r="E9901" i="3"/>
  <c r="E9902" i="3"/>
  <c r="E9903" i="3"/>
  <c r="E9904" i="3"/>
  <c r="E9905" i="3"/>
  <c r="E9906" i="3"/>
  <c r="E9907" i="3"/>
  <c r="E9908" i="3"/>
  <c r="E9909" i="3"/>
  <c r="E9910" i="3"/>
  <c r="E9911" i="3"/>
  <c r="E9912" i="3"/>
  <c r="E9913" i="3"/>
  <c r="E9914" i="3"/>
  <c r="E9915" i="3"/>
  <c r="E9916" i="3"/>
  <c r="E9917" i="3"/>
  <c r="E9918" i="3"/>
  <c r="E9919" i="3"/>
  <c r="E9920" i="3"/>
  <c r="E9921" i="3"/>
  <c r="E9922" i="3"/>
  <c r="E9923" i="3"/>
  <c r="E9924" i="3"/>
  <c r="E9925" i="3"/>
  <c r="E9926" i="3"/>
  <c r="E9927" i="3"/>
  <c r="E9928" i="3"/>
  <c r="E9929" i="3"/>
  <c r="E9930" i="3"/>
  <c r="E9931" i="3"/>
  <c r="E9932" i="3"/>
  <c r="E9933" i="3"/>
  <c r="E9934" i="3"/>
  <c r="E9935" i="3"/>
  <c r="E9936" i="3"/>
  <c r="E9937" i="3"/>
  <c r="E9938" i="3"/>
  <c r="E9939" i="3"/>
  <c r="E9940" i="3"/>
  <c r="E9941" i="3"/>
  <c r="E9942" i="3"/>
  <c r="E9943" i="3"/>
  <c r="E9944" i="3"/>
  <c r="E9945" i="3"/>
  <c r="E9946" i="3"/>
  <c r="E9947" i="3"/>
  <c r="E9948" i="3"/>
  <c r="E9949" i="3"/>
  <c r="E9950" i="3"/>
  <c r="E9951" i="3"/>
  <c r="E9952" i="3"/>
  <c r="E9953" i="3"/>
  <c r="E9954" i="3"/>
  <c r="E9955" i="3"/>
  <c r="E9956" i="3"/>
  <c r="E9957" i="3"/>
  <c r="E9958" i="3"/>
  <c r="E9959" i="3"/>
  <c r="E9960" i="3"/>
  <c r="E9961" i="3"/>
  <c r="E9962" i="3"/>
  <c r="E9963" i="3"/>
  <c r="E9964" i="3"/>
  <c r="E9965" i="3"/>
  <c r="E9966" i="3"/>
  <c r="E9967" i="3"/>
  <c r="E9968" i="3"/>
  <c r="E9969" i="3"/>
  <c r="E9970" i="3"/>
  <c r="E9971" i="3"/>
  <c r="E9972" i="3"/>
  <c r="E9973" i="3"/>
  <c r="E9974" i="3"/>
  <c r="E9975" i="3"/>
  <c r="E9976" i="3"/>
  <c r="E9977" i="3"/>
  <c r="E9978" i="3"/>
  <c r="E9979" i="3"/>
  <c r="E9980" i="3"/>
  <c r="E9981" i="3"/>
  <c r="E9982" i="3"/>
  <c r="E9983" i="3"/>
  <c r="E9984" i="3"/>
  <c r="E9985" i="3"/>
  <c r="E9986" i="3"/>
  <c r="E9987" i="3"/>
  <c r="E9988" i="3"/>
  <c r="E9989" i="3"/>
  <c r="E9990" i="3"/>
  <c r="E9991" i="3"/>
  <c r="E9992" i="3"/>
  <c r="E9993" i="3"/>
  <c r="E9994" i="3"/>
  <c r="E9995" i="3"/>
  <c r="E9996" i="3"/>
  <c r="E9997" i="3"/>
  <c r="E9998" i="3"/>
  <c r="E9999" i="3"/>
  <c r="E10000" i="3"/>
  <c r="E10001" i="3"/>
  <c r="E10002" i="3"/>
  <c r="E10003" i="3"/>
  <c r="E10004" i="3"/>
  <c r="E10005" i="3"/>
  <c r="E10006" i="3"/>
  <c r="E10007" i="3"/>
  <c r="E10008" i="3"/>
  <c r="E10009" i="3"/>
  <c r="E10010" i="3"/>
  <c r="E10011" i="3"/>
  <c r="E10012" i="3"/>
  <c r="E10013" i="3"/>
  <c r="E10014" i="3"/>
  <c r="E10015" i="3"/>
  <c r="E10016" i="3"/>
  <c r="E10017" i="3"/>
  <c r="E10018" i="3"/>
  <c r="E10019" i="3"/>
  <c r="E10020" i="3"/>
  <c r="E10021" i="3"/>
  <c r="E10022" i="3"/>
  <c r="E10023" i="3"/>
  <c r="E10024" i="3"/>
  <c r="E10025" i="3"/>
  <c r="E10026" i="3"/>
  <c r="E10027" i="3"/>
  <c r="E10028" i="3"/>
  <c r="E10029" i="3"/>
  <c r="E10030" i="3"/>
  <c r="E10031" i="3"/>
  <c r="E10032" i="3"/>
  <c r="E10033" i="3"/>
  <c r="E10034" i="3"/>
  <c r="E10035" i="3"/>
  <c r="E10036" i="3"/>
  <c r="E10037" i="3"/>
  <c r="E10038" i="3"/>
  <c r="E10039" i="3"/>
  <c r="E10040" i="3"/>
  <c r="E10041" i="3"/>
  <c r="E10042" i="3"/>
  <c r="E10043" i="3"/>
  <c r="E10044" i="3"/>
  <c r="E10045" i="3"/>
  <c r="E10046" i="3"/>
  <c r="E10047" i="3"/>
  <c r="E10048" i="3"/>
  <c r="E10049" i="3"/>
  <c r="E10050" i="3"/>
  <c r="E10051" i="3"/>
  <c r="E10052" i="3"/>
  <c r="E10053" i="3"/>
  <c r="E10054" i="3"/>
  <c r="E10055" i="3"/>
  <c r="E10056" i="3"/>
  <c r="E10057" i="3"/>
  <c r="E10058" i="3"/>
  <c r="E10059" i="3"/>
  <c r="E10060" i="3"/>
  <c r="E10061" i="3"/>
  <c r="E10062" i="3"/>
  <c r="E10063" i="3"/>
  <c r="E10064" i="3"/>
  <c r="E10065" i="3"/>
  <c r="E10066" i="3"/>
  <c r="E10067" i="3"/>
  <c r="E10068" i="3"/>
  <c r="E10069" i="3"/>
  <c r="E10070" i="3"/>
  <c r="E10071" i="3"/>
  <c r="E10072" i="3"/>
  <c r="E10073" i="3"/>
  <c r="E10074" i="3"/>
  <c r="E10075" i="3"/>
  <c r="E10076" i="3"/>
  <c r="E10077" i="3"/>
  <c r="E10078" i="3"/>
  <c r="E10079" i="3"/>
  <c r="E10080" i="3"/>
  <c r="E10081" i="3"/>
  <c r="E10082" i="3"/>
  <c r="E10083" i="3"/>
  <c r="E10084" i="3"/>
  <c r="E10085" i="3"/>
  <c r="E10086" i="3"/>
  <c r="E10087" i="3"/>
  <c r="E10088" i="3"/>
  <c r="E10089" i="3"/>
  <c r="E10090" i="3"/>
  <c r="E10091" i="3"/>
  <c r="E10092" i="3"/>
  <c r="E10093" i="3"/>
  <c r="E10094" i="3"/>
  <c r="E10095" i="3"/>
  <c r="E10096" i="3"/>
  <c r="E10097" i="3"/>
  <c r="E10098" i="3"/>
  <c r="E10099" i="3"/>
  <c r="E10100" i="3"/>
  <c r="E10101" i="3"/>
  <c r="E10102" i="3"/>
  <c r="E10103" i="3"/>
  <c r="E10104" i="3"/>
  <c r="E10105" i="3"/>
  <c r="E10106" i="3"/>
  <c r="E10107" i="3"/>
  <c r="E10108" i="3"/>
  <c r="E10109" i="3"/>
  <c r="E10110" i="3"/>
  <c r="E10111" i="3"/>
  <c r="E10112" i="3"/>
  <c r="E10113" i="3"/>
  <c r="E10114" i="3"/>
  <c r="E10115" i="3"/>
  <c r="E10116" i="3"/>
  <c r="E10117" i="3"/>
  <c r="E10118" i="3"/>
  <c r="E10119" i="3"/>
  <c r="E10120" i="3"/>
  <c r="E10121" i="3"/>
  <c r="E10122" i="3"/>
  <c r="E10123" i="3"/>
  <c r="E10124" i="3"/>
  <c r="E10125" i="3"/>
  <c r="E10126" i="3"/>
  <c r="E10127" i="3"/>
  <c r="E10128" i="3"/>
  <c r="E10129" i="3"/>
  <c r="E10130" i="3"/>
  <c r="E10131" i="3"/>
  <c r="E10132" i="3"/>
  <c r="E10133" i="3"/>
  <c r="E10134" i="3"/>
  <c r="E10135" i="3"/>
  <c r="E10136" i="3"/>
  <c r="E10137" i="3"/>
  <c r="E10138" i="3"/>
  <c r="E10139" i="3"/>
  <c r="E10140" i="3"/>
  <c r="E10141" i="3"/>
  <c r="E10142" i="3"/>
  <c r="E10143" i="3"/>
  <c r="E10144" i="3"/>
  <c r="E10145" i="3"/>
  <c r="E10146" i="3"/>
  <c r="E10147" i="3"/>
  <c r="E10148" i="3"/>
  <c r="E10149" i="3"/>
  <c r="E10150" i="3"/>
  <c r="E10151" i="3"/>
  <c r="E10152" i="3"/>
  <c r="E10153" i="3"/>
  <c r="E10154" i="3"/>
  <c r="E10155" i="3"/>
  <c r="E10156" i="3"/>
  <c r="E10157" i="3"/>
  <c r="E10158" i="3"/>
  <c r="E10159" i="3"/>
  <c r="E10160" i="3"/>
  <c r="E10161" i="3"/>
  <c r="E10162" i="3"/>
  <c r="E10163" i="3"/>
  <c r="E10164" i="3"/>
  <c r="E10165" i="3"/>
  <c r="E10166" i="3"/>
  <c r="E10167" i="3"/>
  <c r="E10168" i="3"/>
  <c r="E10169" i="3"/>
  <c r="E10170" i="3"/>
  <c r="E10171" i="3"/>
  <c r="E10172" i="3"/>
  <c r="E10173" i="3"/>
  <c r="E10174" i="3"/>
  <c r="E10175" i="3"/>
  <c r="E10176" i="3"/>
  <c r="E10177" i="3"/>
  <c r="E10178" i="3"/>
  <c r="E10179" i="3"/>
  <c r="E10180" i="3"/>
  <c r="E10181" i="3"/>
  <c r="E10182" i="3"/>
  <c r="E10183" i="3"/>
  <c r="E10184" i="3"/>
  <c r="E10185" i="3"/>
  <c r="E10186" i="3"/>
  <c r="E10187" i="3"/>
  <c r="E10188" i="3"/>
  <c r="E10189" i="3"/>
  <c r="E10190" i="3"/>
  <c r="E10191" i="3"/>
  <c r="E10192" i="3"/>
  <c r="E10193" i="3"/>
  <c r="E10194" i="3"/>
  <c r="E10195" i="3"/>
  <c r="E10196" i="3"/>
  <c r="E10197" i="3"/>
  <c r="E10198" i="3"/>
  <c r="E10199" i="3"/>
  <c r="E10200" i="3"/>
  <c r="E10201" i="3"/>
  <c r="E10202" i="3"/>
  <c r="E10203" i="3"/>
  <c r="E10204" i="3"/>
  <c r="E10205" i="3"/>
  <c r="E10206" i="3"/>
  <c r="E10207" i="3"/>
  <c r="E10208" i="3"/>
  <c r="E10209" i="3"/>
  <c r="E10210" i="3"/>
  <c r="E10211" i="3"/>
  <c r="E10212" i="3"/>
  <c r="E10213" i="3"/>
  <c r="E10214" i="3"/>
  <c r="E10215" i="3"/>
  <c r="E10216" i="3"/>
  <c r="E10217" i="3"/>
  <c r="E10218" i="3"/>
  <c r="E10219" i="3"/>
  <c r="E10220" i="3"/>
  <c r="E10221" i="3"/>
  <c r="E10222" i="3"/>
  <c r="E10223" i="3"/>
  <c r="E10224" i="3"/>
  <c r="E10225" i="3"/>
  <c r="E10226" i="3"/>
  <c r="E10227" i="3"/>
  <c r="E10228" i="3"/>
  <c r="E10229" i="3"/>
  <c r="E10230" i="3"/>
  <c r="E10231" i="3"/>
  <c r="E10232" i="3"/>
  <c r="E10233" i="3"/>
  <c r="E10234" i="3"/>
  <c r="E10235" i="3"/>
  <c r="E10236" i="3"/>
  <c r="E10237" i="3"/>
  <c r="E10238" i="3"/>
  <c r="E10239" i="3"/>
  <c r="E10240" i="3"/>
  <c r="E10241" i="3"/>
  <c r="E10242" i="3"/>
  <c r="E10243" i="3"/>
  <c r="E10244" i="3"/>
  <c r="E10245" i="3"/>
  <c r="E10246" i="3"/>
  <c r="E10247" i="3"/>
  <c r="E10248" i="3"/>
  <c r="E10249" i="3"/>
  <c r="E10250" i="3"/>
  <c r="E10251" i="3"/>
  <c r="E10252" i="3"/>
  <c r="E10253" i="3"/>
  <c r="E10254" i="3"/>
  <c r="E10255" i="3"/>
  <c r="E10256" i="3"/>
  <c r="E10257" i="3"/>
  <c r="E10258" i="3"/>
  <c r="E10259" i="3"/>
  <c r="E10260" i="3"/>
  <c r="E10261" i="3"/>
  <c r="E10262" i="3"/>
  <c r="E10263" i="3"/>
  <c r="E10264" i="3"/>
  <c r="E10265" i="3"/>
  <c r="E10266" i="3"/>
  <c r="E10267" i="3"/>
  <c r="E10268" i="3"/>
  <c r="E10269" i="3"/>
  <c r="E10270" i="3"/>
  <c r="E10271" i="3"/>
  <c r="E10272" i="3"/>
  <c r="E10273" i="3"/>
  <c r="E10274" i="3"/>
  <c r="E10275" i="3"/>
  <c r="E10276" i="3"/>
  <c r="E10277" i="3"/>
  <c r="E10278" i="3"/>
  <c r="E10279" i="3"/>
  <c r="E10280" i="3"/>
  <c r="E10281" i="3"/>
  <c r="E10282" i="3"/>
  <c r="E10283" i="3"/>
  <c r="E10284" i="3"/>
  <c r="E10285" i="3"/>
  <c r="E10286" i="3"/>
  <c r="E10287" i="3"/>
  <c r="E10288" i="3"/>
  <c r="E10289" i="3"/>
  <c r="E10290" i="3"/>
  <c r="E10291" i="3"/>
  <c r="E10292" i="3"/>
  <c r="E10293" i="3"/>
  <c r="E10294" i="3"/>
  <c r="E10295" i="3"/>
  <c r="E10296" i="3"/>
  <c r="E10297" i="3"/>
  <c r="E10298" i="3"/>
  <c r="E10299" i="3"/>
  <c r="E10300" i="3"/>
  <c r="E10301" i="3"/>
  <c r="E10302" i="3"/>
  <c r="E10303" i="3"/>
  <c r="E10304" i="3"/>
  <c r="E10305" i="3"/>
  <c r="E10306" i="3"/>
  <c r="E10307" i="3"/>
  <c r="E10308" i="3"/>
  <c r="E10309" i="3"/>
  <c r="E10310" i="3"/>
  <c r="E10311" i="3"/>
  <c r="E10312" i="3"/>
  <c r="E10313" i="3"/>
  <c r="E10314" i="3"/>
  <c r="E10315" i="3"/>
  <c r="E10316" i="3"/>
  <c r="E10317" i="3"/>
  <c r="E10318" i="3"/>
  <c r="E10319" i="3"/>
  <c r="E10320" i="3"/>
  <c r="E10321" i="3"/>
  <c r="E10322" i="3"/>
  <c r="E10323" i="3"/>
  <c r="E10324" i="3"/>
  <c r="E10325" i="3"/>
  <c r="E10326" i="3"/>
  <c r="E10327" i="3"/>
  <c r="E10328" i="3"/>
  <c r="E10329" i="3"/>
  <c r="E10330" i="3"/>
  <c r="E10331" i="3"/>
  <c r="E10332" i="3"/>
  <c r="E10333" i="3"/>
  <c r="E10334" i="3"/>
  <c r="E10335" i="3"/>
  <c r="E10336" i="3"/>
  <c r="E10337" i="3"/>
  <c r="E10338" i="3"/>
  <c r="E10339" i="3"/>
  <c r="E10340" i="3"/>
  <c r="E10341" i="3"/>
  <c r="E10342" i="3"/>
  <c r="E10343" i="3"/>
  <c r="E10344" i="3"/>
  <c r="E10345" i="3"/>
  <c r="E10346" i="3"/>
  <c r="E10347" i="3"/>
  <c r="E10348" i="3"/>
  <c r="E10349" i="3"/>
  <c r="E10350" i="3"/>
  <c r="E10351" i="3"/>
  <c r="E10352" i="3"/>
  <c r="E10353" i="3"/>
  <c r="E10354" i="3"/>
  <c r="E10355" i="3"/>
  <c r="E10356" i="3"/>
  <c r="E10357" i="3"/>
  <c r="E10358" i="3"/>
  <c r="E10359" i="3"/>
  <c r="E10360" i="3"/>
  <c r="E10361" i="3"/>
  <c r="E10362" i="3"/>
  <c r="E10363" i="3"/>
  <c r="E10364" i="3"/>
  <c r="E10365" i="3"/>
  <c r="E10366" i="3"/>
  <c r="E10367" i="3"/>
  <c r="E10368" i="3"/>
  <c r="E10369" i="3"/>
  <c r="E10370" i="3"/>
  <c r="E10371" i="3"/>
  <c r="E10372" i="3"/>
  <c r="E10373" i="3"/>
  <c r="E10374" i="3"/>
  <c r="E10375" i="3"/>
  <c r="E10376" i="3"/>
  <c r="E10377" i="3"/>
  <c r="E10378" i="3"/>
  <c r="E10379" i="3"/>
  <c r="E10380" i="3"/>
  <c r="E10381" i="3"/>
  <c r="E10382" i="3"/>
  <c r="E10383" i="3"/>
  <c r="E10384" i="3"/>
  <c r="E10385" i="3"/>
  <c r="E10386" i="3"/>
  <c r="E10387" i="3"/>
  <c r="E10388" i="3"/>
  <c r="E10389" i="3"/>
  <c r="E10390" i="3"/>
  <c r="E10391" i="3"/>
  <c r="E10392" i="3"/>
  <c r="E10393" i="3"/>
  <c r="E10394" i="3"/>
  <c r="E10395" i="3"/>
  <c r="E10396" i="3"/>
  <c r="E10397" i="3"/>
  <c r="E10398" i="3"/>
  <c r="E10399" i="3"/>
  <c r="E10400" i="3"/>
  <c r="E10401" i="3"/>
  <c r="E10402" i="3"/>
  <c r="E10403" i="3"/>
  <c r="E10404" i="3"/>
  <c r="E10405" i="3"/>
  <c r="E10406" i="3"/>
  <c r="E10407" i="3"/>
  <c r="E10408" i="3"/>
  <c r="E10409" i="3"/>
  <c r="E10410" i="3"/>
  <c r="E10411" i="3"/>
  <c r="E10412" i="3"/>
  <c r="E10413" i="3"/>
  <c r="E10414" i="3"/>
  <c r="E10415" i="3"/>
  <c r="E10416" i="3"/>
  <c r="E10417" i="3"/>
  <c r="E10418" i="3"/>
  <c r="E10419" i="3"/>
  <c r="E10420" i="3"/>
  <c r="E10421" i="3"/>
  <c r="E10422" i="3"/>
  <c r="E10423" i="3"/>
  <c r="E10424" i="3"/>
  <c r="E10425" i="3"/>
  <c r="E10426" i="3"/>
  <c r="E10427" i="3"/>
  <c r="E10428" i="3"/>
  <c r="E10429" i="3"/>
  <c r="E10430" i="3"/>
  <c r="E10431" i="3"/>
  <c r="E10432" i="3"/>
  <c r="E10433" i="3"/>
  <c r="E10434" i="3"/>
  <c r="E10435" i="3"/>
  <c r="E10436" i="3"/>
  <c r="E10437" i="3"/>
  <c r="E10438" i="3"/>
  <c r="E10439" i="3"/>
  <c r="E10440" i="3"/>
  <c r="E10441" i="3"/>
  <c r="E10442" i="3"/>
  <c r="E10443" i="3"/>
  <c r="E10444" i="3"/>
  <c r="E10445" i="3"/>
  <c r="E10446" i="3"/>
  <c r="E10447" i="3"/>
  <c r="E10448" i="3"/>
  <c r="E10449" i="3"/>
  <c r="E10450" i="3"/>
  <c r="E10451" i="3"/>
  <c r="E10452" i="3"/>
  <c r="E10453" i="3"/>
  <c r="E10454" i="3"/>
  <c r="E10455" i="3"/>
  <c r="E10456" i="3"/>
  <c r="E10457" i="3"/>
  <c r="E10458" i="3"/>
  <c r="E10459" i="3"/>
  <c r="E10460" i="3"/>
  <c r="E10461" i="3"/>
  <c r="E10462" i="3"/>
  <c r="E10463" i="3"/>
  <c r="E10464" i="3"/>
  <c r="E10465" i="3"/>
  <c r="E10466" i="3"/>
  <c r="E10467" i="3"/>
  <c r="E10468" i="3"/>
  <c r="E10469" i="3"/>
  <c r="E10470" i="3"/>
  <c r="E10471" i="3"/>
  <c r="E10472" i="3"/>
  <c r="E10473" i="3"/>
  <c r="E10474" i="3"/>
  <c r="E10475" i="3"/>
  <c r="E10476" i="3"/>
  <c r="E10477" i="3"/>
  <c r="E10478" i="3"/>
  <c r="E10479" i="3"/>
  <c r="E10480" i="3"/>
  <c r="E10481" i="3"/>
  <c r="E10482" i="3"/>
  <c r="E10483" i="3"/>
  <c r="E10484" i="3"/>
  <c r="E10485" i="3"/>
  <c r="E10486" i="3"/>
  <c r="E10487" i="3"/>
  <c r="E10488" i="3"/>
  <c r="E10489" i="3"/>
  <c r="E10490" i="3"/>
  <c r="E10491" i="3"/>
  <c r="E10492" i="3"/>
  <c r="E10493" i="3"/>
  <c r="E10494" i="3"/>
  <c r="E10495" i="3"/>
  <c r="E10496" i="3"/>
  <c r="E10497" i="3"/>
  <c r="E10498" i="3"/>
  <c r="E10499" i="3"/>
  <c r="E10500" i="3"/>
  <c r="E10501" i="3"/>
  <c r="E10502" i="3"/>
  <c r="E10503" i="3"/>
  <c r="E10504" i="3"/>
  <c r="E10505" i="3"/>
  <c r="E10506" i="3"/>
  <c r="E10507" i="3"/>
  <c r="E10508" i="3"/>
  <c r="E10509" i="3"/>
  <c r="E10510" i="3"/>
  <c r="E10511" i="3"/>
  <c r="E10512" i="3"/>
  <c r="E10513" i="3"/>
  <c r="E10514" i="3"/>
  <c r="E10515" i="3"/>
  <c r="E10516" i="3"/>
  <c r="E10517" i="3"/>
  <c r="E10518" i="3"/>
  <c r="E10519" i="3"/>
  <c r="E10520" i="3"/>
  <c r="E10521" i="3"/>
  <c r="E10522" i="3"/>
  <c r="E10523" i="3"/>
  <c r="E10524" i="3"/>
  <c r="E10525" i="3"/>
  <c r="E10526" i="3"/>
  <c r="E10527" i="3"/>
  <c r="E10528" i="3"/>
  <c r="E10529" i="3"/>
  <c r="E10530" i="3"/>
  <c r="E10531" i="3"/>
  <c r="E10532" i="3"/>
  <c r="E10533" i="3"/>
  <c r="E10534" i="3"/>
  <c r="E10535" i="3"/>
  <c r="E10536" i="3"/>
  <c r="E10537" i="3"/>
  <c r="E10538" i="3"/>
  <c r="E10539" i="3"/>
  <c r="E10540" i="3"/>
  <c r="E10541" i="3"/>
  <c r="E10542" i="3"/>
  <c r="E10543" i="3"/>
  <c r="E10544" i="3"/>
  <c r="E10545" i="3"/>
  <c r="E10546" i="3"/>
  <c r="E10547" i="3"/>
  <c r="E10548" i="3"/>
  <c r="E10549" i="3"/>
  <c r="E10550" i="3"/>
  <c r="E10551" i="3"/>
  <c r="E10552" i="3"/>
  <c r="E10553" i="3"/>
  <c r="E10554" i="3"/>
  <c r="E10555" i="3"/>
  <c r="E10556" i="3"/>
  <c r="E10557" i="3"/>
  <c r="E10558" i="3"/>
  <c r="E10559" i="3"/>
  <c r="E10560" i="3"/>
  <c r="E10561" i="3"/>
  <c r="E10562" i="3"/>
  <c r="E10563" i="3"/>
  <c r="E10564" i="3"/>
  <c r="E10565" i="3"/>
  <c r="E10566" i="3"/>
  <c r="E10567" i="3"/>
  <c r="E10568" i="3"/>
  <c r="E10569" i="3"/>
  <c r="E10570" i="3"/>
  <c r="E10571" i="3"/>
  <c r="E10572" i="3"/>
  <c r="E10573" i="3"/>
  <c r="E10574" i="3"/>
  <c r="E10575" i="3"/>
  <c r="E10576" i="3"/>
  <c r="E10577" i="3"/>
  <c r="E10578" i="3"/>
  <c r="E10579" i="3"/>
  <c r="E10580" i="3"/>
  <c r="E10581" i="3"/>
  <c r="E10582" i="3"/>
  <c r="E10583" i="3"/>
  <c r="E10584" i="3"/>
  <c r="E10585" i="3"/>
  <c r="E10586" i="3"/>
  <c r="E10587" i="3"/>
  <c r="E10588" i="3"/>
  <c r="E10589" i="3"/>
  <c r="E10590" i="3"/>
  <c r="E10591" i="3"/>
  <c r="E10592" i="3"/>
  <c r="E10593" i="3"/>
  <c r="E10594" i="3"/>
  <c r="E10595" i="3"/>
  <c r="E10596" i="3"/>
  <c r="E10597" i="3"/>
  <c r="E10598" i="3"/>
  <c r="E10599" i="3"/>
  <c r="E10600" i="3"/>
  <c r="E10601" i="3"/>
  <c r="E10602" i="3"/>
  <c r="E10603" i="3"/>
  <c r="E10604" i="3"/>
  <c r="E10605" i="3"/>
  <c r="E10606" i="3"/>
  <c r="E10607" i="3"/>
  <c r="E10608" i="3"/>
  <c r="E10609" i="3"/>
  <c r="E10610" i="3"/>
  <c r="E10611" i="3"/>
  <c r="E10612" i="3"/>
  <c r="E10613" i="3"/>
  <c r="E10614" i="3"/>
  <c r="E10615" i="3"/>
  <c r="E10616" i="3"/>
  <c r="E10617" i="3"/>
  <c r="E10618" i="3"/>
  <c r="E10619" i="3"/>
  <c r="E10620" i="3"/>
  <c r="E10621" i="3"/>
  <c r="E10622" i="3"/>
  <c r="E10623" i="3"/>
  <c r="E10624" i="3"/>
  <c r="E10625" i="3"/>
  <c r="E10626" i="3"/>
  <c r="E10627" i="3"/>
  <c r="E10628" i="3"/>
  <c r="E10629" i="3"/>
  <c r="E10630" i="3"/>
  <c r="E10631" i="3"/>
  <c r="E10632" i="3"/>
  <c r="E10633" i="3"/>
  <c r="E10634" i="3"/>
  <c r="E10635" i="3"/>
  <c r="E10636" i="3"/>
  <c r="E10637" i="3"/>
  <c r="E10638" i="3"/>
  <c r="E10639" i="3"/>
  <c r="E10640" i="3"/>
  <c r="E10641" i="3"/>
  <c r="E10642" i="3"/>
  <c r="E10643" i="3"/>
  <c r="E10644" i="3"/>
  <c r="E10645" i="3"/>
  <c r="E10646" i="3"/>
  <c r="E10647" i="3"/>
  <c r="E10648" i="3"/>
  <c r="E10649" i="3"/>
  <c r="E10650" i="3"/>
  <c r="E10651" i="3"/>
  <c r="E10652" i="3"/>
  <c r="E10653" i="3"/>
  <c r="E10654" i="3"/>
  <c r="E10655" i="3"/>
  <c r="E10656" i="3"/>
  <c r="E10657" i="3"/>
  <c r="E10658" i="3"/>
  <c r="E10659" i="3"/>
  <c r="E10660" i="3"/>
  <c r="E10661" i="3"/>
  <c r="E10662" i="3"/>
  <c r="E10663" i="3"/>
  <c r="E10664" i="3"/>
  <c r="E10665" i="3"/>
  <c r="E10666" i="3"/>
  <c r="E10667" i="3"/>
  <c r="E10668" i="3"/>
  <c r="E10669" i="3"/>
  <c r="E10670" i="3"/>
  <c r="E10671" i="3"/>
  <c r="E10672" i="3"/>
  <c r="E10673" i="3"/>
  <c r="E10674" i="3"/>
  <c r="E10675" i="3"/>
  <c r="E10676" i="3"/>
  <c r="E10677" i="3"/>
  <c r="E10678" i="3"/>
  <c r="E10679" i="3"/>
  <c r="E10680" i="3"/>
  <c r="E10681" i="3"/>
  <c r="E10682" i="3"/>
  <c r="E10683" i="3"/>
  <c r="E10684" i="3"/>
  <c r="E10685" i="3"/>
  <c r="E10686" i="3"/>
  <c r="E10687" i="3"/>
  <c r="E10688" i="3"/>
  <c r="E10689" i="3"/>
  <c r="E10690" i="3"/>
  <c r="E10691" i="3"/>
  <c r="E10692" i="3"/>
  <c r="E10693" i="3"/>
  <c r="E10694" i="3"/>
  <c r="E10695" i="3"/>
  <c r="E10696" i="3"/>
  <c r="E10697" i="3"/>
  <c r="E10698" i="3"/>
  <c r="E10699" i="3"/>
  <c r="E10700" i="3"/>
  <c r="E10701" i="3"/>
  <c r="E10702" i="3"/>
  <c r="E10703" i="3"/>
  <c r="E10704" i="3"/>
  <c r="E10705" i="3"/>
  <c r="E10706" i="3"/>
  <c r="E10707" i="3"/>
  <c r="E10708" i="3"/>
  <c r="E10709" i="3"/>
  <c r="E10710" i="3"/>
  <c r="E10711" i="3"/>
  <c r="E10712" i="3"/>
  <c r="E10713" i="3"/>
  <c r="E10714" i="3"/>
  <c r="E10715" i="3"/>
  <c r="E10716" i="3"/>
  <c r="E10717" i="3"/>
  <c r="E10718" i="3"/>
  <c r="E10719" i="3"/>
  <c r="E10720" i="3"/>
  <c r="E10721" i="3"/>
  <c r="E10722" i="3"/>
  <c r="E10723" i="3"/>
  <c r="E10724" i="3"/>
  <c r="E10725" i="3"/>
  <c r="E10726" i="3"/>
  <c r="E10727" i="3"/>
  <c r="E10728" i="3"/>
  <c r="E10729" i="3"/>
  <c r="E10730" i="3"/>
  <c r="E10731" i="3"/>
  <c r="E10732" i="3"/>
  <c r="E10733" i="3"/>
  <c r="E10734" i="3"/>
  <c r="E10735" i="3"/>
  <c r="E10736" i="3"/>
  <c r="E10737" i="3"/>
  <c r="E10738" i="3"/>
  <c r="E10739" i="3"/>
  <c r="E10740" i="3"/>
  <c r="E10741" i="3"/>
  <c r="E10742" i="3"/>
  <c r="E10743" i="3"/>
  <c r="E10744" i="3"/>
  <c r="E10745" i="3"/>
  <c r="E10746" i="3"/>
  <c r="E10747" i="3"/>
  <c r="E10748" i="3"/>
  <c r="E10749" i="3"/>
  <c r="E10750" i="3"/>
  <c r="E10751" i="3"/>
  <c r="E10752" i="3"/>
  <c r="E10753" i="3"/>
  <c r="E10754" i="3"/>
  <c r="E10755" i="3"/>
  <c r="E10756" i="3"/>
  <c r="E10757" i="3"/>
  <c r="E10758" i="3"/>
  <c r="E10759" i="3"/>
  <c r="E10760" i="3"/>
  <c r="E10761" i="3"/>
  <c r="E10762" i="3"/>
  <c r="E10763" i="3"/>
  <c r="E10764" i="3"/>
  <c r="E10765" i="3"/>
  <c r="E10766" i="3"/>
  <c r="E10767" i="3"/>
  <c r="E10768" i="3"/>
  <c r="E10769" i="3"/>
  <c r="E10770" i="3"/>
  <c r="E10771" i="3"/>
  <c r="E10772" i="3"/>
  <c r="E10773" i="3"/>
  <c r="E10774" i="3"/>
  <c r="E10775" i="3"/>
  <c r="E10776" i="3"/>
  <c r="E10777" i="3"/>
  <c r="E10778" i="3"/>
  <c r="E10779" i="3"/>
  <c r="E10780" i="3"/>
  <c r="E10781" i="3"/>
  <c r="E10782" i="3"/>
  <c r="E10783" i="3"/>
  <c r="E10784" i="3"/>
  <c r="E10785" i="3"/>
  <c r="E10786" i="3"/>
  <c r="E10787" i="3"/>
  <c r="E10788" i="3"/>
  <c r="E10789" i="3"/>
  <c r="E10790" i="3"/>
  <c r="E10791" i="3"/>
  <c r="E10792" i="3"/>
  <c r="E10793" i="3"/>
  <c r="E10794" i="3"/>
  <c r="E10795" i="3"/>
  <c r="E10796" i="3"/>
  <c r="E10797" i="3"/>
  <c r="E10798" i="3"/>
  <c r="E10799" i="3"/>
  <c r="E10800" i="3"/>
  <c r="E10801" i="3"/>
  <c r="E10802" i="3"/>
  <c r="E10803" i="3"/>
  <c r="E10804" i="3"/>
  <c r="E10805" i="3"/>
  <c r="E10806" i="3"/>
  <c r="E10807" i="3"/>
  <c r="E10808" i="3"/>
  <c r="E10809" i="3"/>
  <c r="E10810" i="3"/>
  <c r="E10811" i="3"/>
  <c r="E10812" i="3"/>
  <c r="E10813" i="3"/>
  <c r="E10814" i="3"/>
  <c r="E10815" i="3"/>
  <c r="E10816" i="3"/>
  <c r="E10817" i="3"/>
  <c r="E10818" i="3"/>
  <c r="E10819" i="3"/>
  <c r="E10820" i="3"/>
  <c r="E10821" i="3"/>
  <c r="E10822" i="3"/>
  <c r="E10823" i="3"/>
  <c r="E10824" i="3"/>
  <c r="E10825" i="3"/>
  <c r="E10826" i="3"/>
  <c r="E10827" i="3"/>
  <c r="E10828" i="3"/>
  <c r="E10829" i="3"/>
  <c r="E10830" i="3"/>
  <c r="E10831" i="3"/>
  <c r="E10832" i="3"/>
  <c r="E10833" i="3"/>
  <c r="E10834" i="3"/>
  <c r="E10835" i="3"/>
  <c r="E10836" i="3"/>
  <c r="E10837" i="3"/>
  <c r="E10838" i="3"/>
  <c r="E10839" i="3"/>
  <c r="E10840" i="3"/>
  <c r="E10841" i="3"/>
  <c r="E10842" i="3"/>
  <c r="E10843" i="3"/>
  <c r="E10844" i="3"/>
  <c r="E10845" i="3"/>
  <c r="E10846" i="3"/>
  <c r="E10847" i="3"/>
  <c r="E10848" i="3"/>
  <c r="E10849" i="3"/>
  <c r="E10850" i="3"/>
  <c r="E10851" i="3"/>
  <c r="E10852" i="3"/>
  <c r="E10853" i="3"/>
  <c r="E10854" i="3"/>
  <c r="E10855" i="3"/>
  <c r="E10856" i="3"/>
  <c r="E10857" i="3"/>
  <c r="E10858" i="3"/>
  <c r="E10859" i="3"/>
  <c r="E10860" i="3"/>
  <c r="E10861" i="3"/>
  <c r="E10862" i="3"/>
  <c r="E10863" i="3"/>
  <c r="E10864" i="3"/>
  <c r="E10865" i="3"/>
  <c r="E10866" i="3"/>
  <c r="E10867" i="3"/>
  <c r="E10868" i="3"/>
  <c r="E10869" i="3"/>
  <c r="E10870" i="3"/>
  <c r="E10871" i="3"/>
  <c r="E10872" i="3"/>
  <c r="E10873" i="3"/>
  <c r="E10874" i="3"/>
  <c r="E10875" i="3"/>
  <c r="E10876" i="3"/>
  <c r="E10877" i="3"/>
  <c r="E10878" i="3"/>
  <c r="E10879" i="3"/>
  <c r="E10880" i="3"/>
  <c r="E10881" i="3"/>
  <c r="E10882" i="3"/>
  <c r="E10883" i="3"/>
  <c r="E10884" i="3"/>
  <c r="E10885" i="3"/>
  <c r="E10886" i="3"/>
  <c r="E10887" i="3"/>
  <c r="E10888" i="3"/>
  <c r="E10889" i="3"/>
  <c r="E10890" i="3"/>
  <c r="E10891" i="3"/>
  <c r="E10892" i="3"/>
  <c r="E10893" i="3"/>
  <c r="E10894" i="3"/>
  <c r="E10895" i="3"/>
  <c r="E10896" i="3"/>
  <c r="E10897" i="3"/>
  <c r="E10898" i="3"/>
  <c r="E10899" i="3"/>
  <c r="E10900" i="3"/>
  <c r="E10901" i="3"/>
  <c r="E10902" i="3"/>
  <c r="E10903" i="3"/>
  <c r="E10904" i="3"/>
  <c r="E10905" i="3"/>
  <c r="E10906" i="3"/>
  <c r="E10907" i="3"/>
  <c r="E10908" i="3"/>
  <c r="E10909" i="3"/>
  <c r="E10910" i="3"/>
  <c r="E10911" i="3"/>
  <c r="E10912" i="3"/>
  <c r="E10913" i="3"/>
  <c r="E10914" i="3"/>
  <c r="E10915" i="3"/>
  <c r="E10916" i="3"/>
  <c r="E10917" i="3"/>
  <c r="E10918" i="3"/>
  <c r="E10919" i="3"/>
  <c r="E10920" i="3"/>
  <c r="E10921" i="3"/>
  <c r="E10922" i="3"/>
  <c r="E10923" i="3"/>
  <c r="E10924" i="3"/>
  <c r="E10925" i="3"/>
  <c r="E10926" i="3"/>
  <c r="E10927" i="3"/>
  <c r="E10928" i="3"/>
  <c r="E10929" i="3"/>
  <c r="E10930" i="3"/>
  <c r="E10931" i="3"/>
  <c r="E10932" i="3"/>
  <c r="E10933" i="3"/>
  <c r="E10934" i="3"/>
  <c r="E10935" i="3"/>
  <c r="E10936" i="3"/>
  <c r="E10937" i="3"/>
  <c r="E10938" i="3"/>
  <c r="E10939" i="3"/>
  <c r="E10940" i="3"/>
  <c r="E10941" i="3"/>
  <c r="E10942" i="3"/>
  <c r="E10943" i="3"/>
  <c r="E10944" i="3"/>
  <c r="E10945" i="3"/>
  <c r="E10946" i="3"/>
  <c r="E10947" i="3"/>
  <c r="E10948" i="3"/>
  <c r="E10949" i="3"/>
  <c r="E10950" i="3"/>
  <c r="E10951" i="3"/>
  <c r="E10952" i="3"/>
  <c r="E10953" i="3"/>
  <c r="E10954" i="3"/>
  <c r="E10955" i="3"/>
  <c r="E10956" i="3"/>
  <c r="E10957" i="3"/>
  <c r="E10958" i="3"/>
  <c r="E10959" i="3"/>
  <c r="E10960" i="3"/>
  <c r="E10961" i="3"/>
  <c r="E10962" i="3"/>
  <c r="E10963" i="3"/>
  <c r="E10964" i="3"/>
  <c r="E10965" i="3"/>
  <c r="E10966" i="3"/>
  <c r="E10967" i="3"/>
  <c r="E10968" i="3"/>
  <c r="E10969" i="3"/>
  <c r="E10970" i="3"/>
  <c r="E10971" i="3"/>
  <c r="E10972" i="3"/>
  <c r="E10973" i="3"/>
  <c r="E10974" i="3"/>
  <c r="E10975" i="3"/>
  <c r="E10976" i="3"/>
  <c r="E10977" i="3"/>
  <c r="E10978" i="3"/>
  <c r="E10979" i="3"/>
  <c r="E10980" i="3"/>
  <c r="E10981" i="3"/>
  <c r="E10982" i="3"/>
  <c r="E10983" i="3"/>
  <c r="E10984" i="3"/>
  <c r="E10985" i="3"/>
  <c r="E10986" i="3"/>
  <c r="E10987" i="3"/>
  <c r="E10988" i="3"/>
  <c r="E10989" i="3"/>
  <c r="E10990" i="3"/>
  <c r="E10991" i="3"/>
  <c r="E10992" i="3"/>
  <c r="E10993" i="3"/>
  <c r="E10994" i="3"/>
  <c r="E10995" i="3"/>
  <c r="E10996" i="3"/>
  <c r="E10997" i="3"/>
  <c r="E10998" i="3"/>
  <c r="E10999" i="3"/>
  <c r="E11000" i="3"/>
  <c r="E11001" i="3"/>
  <c r="E11002" i="3"/>
  <c r="E11003" i="3"/>
  <c r="E11004" i="3"/>
  <c r="E11005" i="3"/>
  <c r="E11006" i="3"/>
  <c r="E11007" i="3"/>
  <c r="E11008" i="3"/>
  <c r="E11009" i="3"/>
  <c r="E11010" i="3"/>
  <c r="E11011" i="3"/>
  <c r="E11012" i="3"/>
  <c r="E11013" i="3"/>
  <c r="E11014" i="3"/>
  <c r="E11015" i="3"/>
  <c r="E11016" i="3"/>
  <c r="E11017" i="3"/>
  <c r="E11018" i="3"/>
  <c r="E11019" i="3"/>
  <c r="E11020" i="3"/>
  <c r="E11021" i="3"/>
  <c r="E11022" i="3"/>
  <c r="E11023" i="3"/>
  <c r="E11024" i="3"/>
  <c r="E11025" i="3"/>
  <c r="E11026" i="3"/>
  <c r="E11027" i="3"/>
  <c r="E11028" i="3"/>
  <c r="E11029" i="3"/>
  <c r="E11030" i="3"/>
  <c r="E11031" i="3"/>
  <c r="E11032" i="3"/>
  <c r="E11033" i="3"/>
  <c r="E11034" i="3"/>
  <c r="E11035" i="3"/>
  <c r="E11036" i="3"/>
  <c r="E11037" i="3"/>
  <c r="E11038" i="3"/>
  <c r="E11039" i="3"/>
  <c r="E11040" i="3"/>
  <c r="E11041" i="3"/>
  <c r="E11042" i="3"/>
  <c r="E11043" i="3"/>
  <c r="E11044" i="3"/>
  <c r="E11045" i="3"/>
  <c r="E11046" i="3"/>
  <c r="E11047" i="3"/>
  <c r="E11048" i="3"/>
  <c r="E11049" i="3"/>
  <c r="E11050" i="3"/>
  <c r="E11051" i="3"/>
  <c r="E11052" i="3"/>
  <c r="E11053" i="3"/>
  <c r="E11054" i="3"/>
  <c r="E11055" i="3"/>
  <c r="E11056" i="3"/>
  <c r="E11057" i="3"/>
  <c r="E11058" i="3"/>
  <c r="E11059" i="3"/>
  <c r="E11060" i="3"/>
  <c r="E11061" i="3"/>
  <c r="E11062" i="3"/>
  <c r="E11063" i="3"/>
  <c r="E11064" i="3"/>
  <c r="E11065" i="3"/>
  <c r="E11066" i="3"/>
  <c r="E11067" i="3"/>
  <c r="E11068" i="3"/>
  <c r="E11069" i="3"/>
  <c r="E11070" i="3"/>
  <c r="E11071" i="3"/>
  <c r="E11072" i="3"/>
  <c r="E11073" i="3"/>
  <c r="E11074" i="3"/>
  <c r="E11075" i="3"/>
  <c r="E11076" i="3"/>
  <c r="E11077" i="3"/>
  <c r="E11078" i="3"/>
  <c r="E11079" i="3"/>
  <c r="E11080" i="3"/>
  <c r="E11081" i="3"/>
  <c r="E11082" i="3"/>
  <c r="E11083" i="3"/>
  <c r="E11084" i="3"/>
  <c r="E11085" i="3"/>
  <c r="E11086" i="3"/>
  <c r="E11087" i="3"/>
  <c r="E11088" i="3"/>
  <c r="E11089" i="3"/>
  <c r="E11090" i="3"/>
  <c r="E11091" i="3"/>
  <c r="E11092" i="3"/>
  <c r="E11093" i="3"/>
  <c r="E11094" i="3"/>
  <c r="E11095" i="3"/>
  <c r="E11096" i="3"/>
  <c r="E11097" i="3"/>
  <c r="E11098" i="3"/>
  <c r="E11099" i="3"/>
  <c r="E11100" i="3"/>
  <c r="E11101" i="3"/>
  <c r="E11102" i="3"/>
  <c r="E11103" i="3"/>
  <c r="E11104" i="3"/>
  <c r="E11105" i="3"/>
  <c r="E11106" i="3"/>
  <c r="E11107" i="3"/>
  <c r="E11108" i="3"/>
  <c r="E11109" i="3"/>
  <c r="E11110" i="3"/>
  <c r="E11111" i="3"/>
  <c r="E11112" i="3"/>
  <c r="E11113" i="3"/>
  <c r="E11114" i="3"/>
  <c r="E11115" i="3"/>
  <c r="E11116" i="3"/>
  <c r="E11117" i="3"/>
  <c r="E11118" i="3"/>
  <c r="E11119" i="3"/>
  <c r="E11120" i="3"/>
  <c r="E11121" i="3"/>
  <c r="E11122" i="3"/>
  <c r="E11123" i="3"/>
  <c r="E11124" i="3"/>
  <c r="E11125" i="3"/>
  <c r="E11126" i="3"/>
  <c r="E11127" i="3"/>
  <c r="E11128" i="3"/>
  <c r="E11129" i="3"/>
  <c r="E11130" i="3"/>
  <c r="E11131" i="3"/>
  <c r="E11132" i="3"/>
  <c r="E11133" i="3"/>
  <c r="E11134" i="3"/>
  <c r="E11135" i="3"/>
  <c r="E11136" i="3"/>
  <c r="E11137" i="3"/>
  <c r="E11138" i="3"/>
  <c r="E11139" i="3"/>
  <c r="E11140" i="3"/>
  <c r="E11141" i="3"/>
  <c r="E11142" i="3"/>
  <c r="E11143" i="3"/>
  <c r="E11144" i="3"/>
  <c r="E11145" i="3"/>
  <c r="E11146" i="3"/>
  <c r="E11147" i="3"/>
  <c r="E11148" i="3"/>
  <c r="E11149" i="3"/>
  <c r="E11150" i="3"/>
  <c r="E11151" i="3"/>
  <c r="E11152" i="3"/>
  <c r="E11153" i="3"/>
  <c r="E11154" i="3"/>
  <c r="E11155" i="3"/>
  <c r="E11156" i="3"/>
  <c r="E11157" i="3"/>
  <c r="E11158" i="3"/>
  <c r="E11159" i="3"/>
  <c r="E11160" i="3"/>
  <c r="E11161" i="3"/>
  <c r="E11162" i="3"/>
  <c r="E11163" i="3"/>
  <c r="E11164" i="3"/>
  <c r="E11165" i="3"/>
  <c r="E11166" i="3"/>
  <c r="E11167" i="3"/>
  <c r="E11168" i="3"/>
  <c r="E11169" i="3"/>
  <c r="E11170" i="3"/>
  <c r="E11171" i="3"/>
  <c r="E11172" i="3"/>
  <c r="E11173" i="3"/>
  <c r="E11174" i="3"/>
  <c r="E11175" i="3"/>
  <c r="E11176" i="3"/>
  <c r="E11177" i="3"/>
  <c r="E11178" i="3"/>
  <c r="E11179" i="3"/>
  <c r="E11180" i="3"/>
  <c r="E11181" i="3"/>
  <c r="E11182" i="3"/>
  <c r="E11183" i="3"/>
  <c r="E11184" i="3"/>
  <c r="E11185" i="3"/>
  <c r="E11186" i="3"/>
  <c r="E11187" i="3"/>
  <c r="E11188" i="3"/>
  <c r="E11189" i="3"/>
  <c r="E11190" i="3"/>
  <c r="E11191" i="3"/>
  <c r="E11192" i="3"/>
  <c r="E11193" i="3"/>
  <c r="E11194" i="3"/>
  <c r="E11195" i="3"/>
  <c r="E11196" i="3"/>
  <c r="E11197" i="3"/>
  <c r="E11198" i="3"/>
  <c r="E11199" i="3"/>
  <c r="E11200" i="3"/>
  <c r="E11201" i="3"/>
  <c r="E11202" i="3"/>
  <c r="E11203" i="3"/>
  <c r="E11204" i="3"/>
  <c r="E11205" i="3"/>
  <c r="E11206" i="3"/>
  <c r="E11207" i="3"/>
  <c r="E11208" i="3"/>
  <c r="E11209" i="3"/>
  <c r="E11210" i="3"/>
  <c r="E11211" i="3"/>
  <c r="E11212" i="3"/>
  <c r="E11213" i="3"/>
  <c r="E11214" i="3"/>
  <c r="E11215" i="3"/>
  <c r="E11216" i="3"/>
  <c r="E11217" i="3"/>
  <c r="E11218" i="3"/>
  <c r="E11219" i="3"/>
  <c r="E11220" i="3"/>
  <c r="E11221" i="3"/>
  <c r="E11222" i="3"/>
  <c r="E11223" i="3"/>
  <c r="E11224" i="3"/>
  <c r="E11225" i="3"/>
  <c r="E11226" i="3"/>
  <c r="E11227" i="3"/>
  <c r="E11228" i="3"/>
  <c r="E11229" i="3"/>
  <c r="E11230" i="3"/>
  <c r="E11231" i="3"/>
  <c r="E11232" i="3"/>
  <c r="E11233" i="3"/>
  <c r="E11234" i="3"/>
  <c r="E11235" i="3"/>
  <c r="E11236" i="3"/>
  <c r="E11237" i="3"/>
  <c r="E11238" i="3"/>
  <c r="E11239" i="3"/>
  <c r="E11240" i="3"/>
  <c r="E11241" i="3"/>
  <c r="E11242" i="3"/>
  <c r="E11243" i="3"/>
  <c r="E11244" i="3"/>
  <c r="E11245" i="3"/>
  <c r="E11246" i="3"/>
  <c r="E11247" i="3"/>
  <c r="E11248" i="3"/>
  <c r="E11249" i="3"/>
  <c r="E11250" i="3"/>
  <c r="E11251" i="3"/>
  <c r="E11252" i="3"/>
  <c r="E11253" i="3"/>
  <c r="E11254" i="3"/>
  <c r="E11255" i="3"/>
  <c r="E11256" i="3"/>
  <c r="E11257" i="3"/>
  <c r="E11258" i="3"/>
  <c r="E11259" i="3"/>
  <c r="E11260" i="3"/>
  <c r="E11261" i="3"/>
  <c r="E11262" i="3"/>
  <c r="E11263" i="3"/>
  <c r="E11264" i="3"/>
  <c r="E11265" i="3"/>
  <c r="E11266" i="3"/>
  <c r="E11267" i="3"/>
  <c r="E11268" i="3"/>
  <c r="E11269" i="3"/>
  <c r="E11270" i="3"/>
  <c r="E11271" i="3"/>
  <c r="E11272" i="3"/>
  <c r="E11273" i="3"/>
  <c r="E11274" i="3"/>
  <c r="E11275" i="3"/>
  <c r="E11276" i="3"/>
  <c r="E11277" i="3"/>
  <c r="E11278" i="3"/>
  <c r="E11279" i="3"/>
  <c r="E11280" i="3"/>
  <c r="E11281" i="3"/>
  <c r="E11282" i="3"/>
  <c r="E11283" i="3"/>
  <c r="E11284" i="3"/>
  <c r="E11285" i="3"/>
  <c r="E11286" i="3"/>
  <c r="E11287" i="3"/>
  <c r="E11288" i="3"/>
  <c r="E11289" i="3"/>
  <c r="E11290" i="3"/>
  <c r="E11291" i="3"/>
  <c r="E11292" i="3"/>
  <c r="E11293" i="3"/>
  <c r="E11294" i="3"/>
  <c r="E11295" i="3"/>
  <c r="E11296" i="3"/>
  <c r="E11297" i="3"/>
  <c r="E11298" i="3"/>
  <c r="E11299" i="3"/>
  <c r="E11300" i="3"/>
  <c r="E11301" i="3"/>
  <c r="E11302" i="3"/>
  <c r="E11303" i="3"/>
  <c r="E11304" i="3"/>
  <c r="E11305" i="3"/>
  <c r="E11306" i="3"/>
  <c r="E11307" i="3"/>
  <c r="E11308" i="3"/>
  <c r="E11309" i="3"/>
  <c r="E11310" i="3"/>
  <c r="E11311" i="3"/>
  <c r="E11312" i="3"/>
  <c r="E11313" i="3"/>
  <c r="E11314" i="3"/>
  <c r="E11315" i="3"/>
  <c r="E11316" i="3"/>
  <c r="E11317" i="3"/>
  <c r="E11318" i="3"/>
  <c r="E11319" i="3"/>
  <c r="E11320" i="3"/>
  <c r="E11321" i="3"/>
  <c r="E11322" i="3"/>
  <c r="E11323" i="3"/>
  <c r="E11324" i="3"/>
  <c r="E11325" i="3"/>
  <c r="E11326" i="3"/>
  <c r="E11327" i="3"/>
  <c r="E11328" i="3"/>
  <c r="E11329" i="3"/>
  <c r="E11330" i="3"/>
  <c r="E11331" i="3"/>
  <c r="E11332" i="3"/>
  <c r="E11333" i="3"/>
  <c r="E11334" i="3"/>
  <c r="E11335" i="3"/>
  <c r="E11336" i="3"/>
  <c r="E11337" i="3"/>
  <c r="E11338" i="3"/>
  <c r="E11339" i="3"/>
  <c r="E11340" i="3"/>
  <c r="E11341" i="3"/>
  <c r="E11342" i="3"/>
  <c r="E11343" i="3"/>
  <c r="E11344" i="3"/>
  <c r="E11345" i="3"/>
  <c r="E11346" i="3"/>
  <c r="E11347" i="3"/>
  <c r="E11348" i="3"/>
  <c r="E11349" i="3"/>
  <c r="E11350" i="3"/>
  <c r="E11351" i="3"/>
  <c r="E11352" i="3"/>
  <c r="E11353" i="3"/>
  <c r="E11354" i="3"/>
  <c r="E11355" i="3"/>
  <c r="E11356" i="3"/>
  <c r="E11357" i="3"/>
  <c r="E11358" i="3"/>
  <c r="E11359" i="3"/>
  <c r="E11360" i="3"/>
  <c r="E11361" i="3"/>
  <c r="E11362" i="3"/>
  <c r="E11363" i="3"/>
  <c r="E11364" i="3"/>
  <c r="E11365" i="3"/>
  <c r="E11366" i="3"/>
  <c r="E11367" i="3"/>
  <c r="E11368" i="3"/>
  <c r="E11369" i="3"/>
  <c r="E11370" i="3"/>
  <c r="E11371" i="3"/>
  <c r="E11372" i="3"/>
  <c r="E11373" i="3"/>
  <c r="E11374" i="3"/>
  <c r="E11375" i="3"/>
  <c r="E11376" i="3"/>
  <c r="E11377" i="3"/>
  <c r="E11378" i="3"/>
  <c r="E11379" i="3"/>
  <c r="E11380" i="3"/>
  <c r="E11381" i="3"/>
  <c r="E11382" i="3"/>
  <c r="E11383" i="3"/>
  <c r="E11384" i="3"/>
  <c r="E11385" i="3"/>
  <c r="E11386" i="3"/>
  <c r="E11387" i="3"/>
  <c r="E11388" i="3"/>
  <c r="E11389" i="3"/>
  <c r="E11390" i="3"/>
  <c r="E11391" i="3"/>
  <c r="E11392" i="3"/>
  <c r="E11393" i="3"/>
  <c r="E11394" i="3"/>
  <c r="E11395" i="3"/>
  <c r="E11396" i="3"/>
  <c r="E11397" i="3"/>
  <c r="E11398" i="3"/>
  <c r="E11399" i="3"/>
  <c r="E11400" i="3"/>
  <c r="E11401" i="3"/>
  <c r="E11402" i="3"/>
  <c r="E11403" i="3"/>
  <c r="E11404" i="3"/>
  <c r="E11405" i="3"/>
  <c r="E11406" i="3"/>
  <c r="E11407" i="3"/>
  <c r="E11408" i="3"/>
  <c r="E11409" i="3"/>
  <c r="E11410" i="3"/>
  <c r="E11411" i="3"/>
  <c r="E11412" i="3"/>
  <c r="E11413" i="3"/>
  <c r="E11414" i="3"/>
  <c r="E11415" i="3"/>
  <c r="E11416" i="3"/>
  <c r="E11417" i="3"/>
  <c r="E11418" i="3"/>
  <c r="E11419" i="3"/>
  <c r="E11420" i="3"/>
  <c r="E11421" i="3"/>
  <c r="E11422" i="3"/>
  <c r="E11423" i="3"/>
  <c r="E11424" i="3"/>
  <c r="E11425" i="3"/>
  <c r="E11426" i="3"/>
  <c r="E11427" i="3"/>
  <c r="E11428" i="3"/>
  <c r="E11429" i="3"/>
  <c r="E11430" i="3"/>
  <c r="E11431" i="3"/>
  <c r="E11432" i="3"/>
  <c r="E11433" i="3"/>
  <c r="E11434" i="3"/>
  <c r="E11435" i="3"/>
  <c r="E11436" i="3"/>
  <c r="E11437" i="3"/>
  <c r="E11438" i="3"/>
  <c r="E11439" i="3"/>
  <c r="E11440" i="3"/>
  <c r="E11441" i="3"/>
  <c r="E11442" i="3"/>
  <c r="E11443" i="3"/>
  <c r="E11444" i="3"/>
  <c r="E11445" i="3"/>
  <c r="E11446" i="3"/>
  <c r="E11447" i="3"/>
  <c r="E11448" i="3"/>
  <c r="E11449" i="3"/>
  <c r="E11450" i="3"/>
  <c r="E11451" i="3"/>
  <c r="E11452" i="3"/>
  <c r="E11453" i="3"/>
  <c r="E11454" i="3"/>
  <c r="E11455" i="3"/>
  <c r="E11456" i="3"/>
  <c r="E11457" i="3"/>
  <c r="E11458" i="3"/>
  <c r="E11459" i="3"/>
  <c r="E11460" i="3"/>
  <c r="E11461" i="3"/>
  <c r="E11462" i="3"/>
  <c r="E11463" i="3"/>
  <c r="E11464" i="3"/>
  <c r="E11465" i="3"/>
  <c r="E11466" i="3"/>
  <c r="E11467" i="3"/>
  <c r="E11468" i="3"/>
  <c r="E11469" i="3"/>
  <c r="E11470" i="3"/>
  <c r="E11471" i="3"/>
  <c r="E11472" i="3"/>
  <c r="E11473" i="3"/>
  <c r="E11474" i="3"/>
  <c r="E11475" i="3"/>
  <c r="E11476" i="3"/>
  <c r="E11477" i="3"/>
  <c r="E11478" i="3"/>
  <c r="E11479" i="3"/>
  <c r="E11480" i="3"/>
  <c r="E11481" i="3"/>
  <c r="E11482" i="3"/>
  <c r="E11483" i="3"/>
  <c r="E11484" i="3"/>
  <c r="E11485" i="3"/>
  <c r="E11486" i="3"/>
  <c r="E11487" i="3"/>
  <c r="E11488" i="3"/>
  <c r="E11489" i="3"/>
  <c r="E11490" i="3"/>
  <c r="E11491" i="3"/>
  <c r="E11492" i="3"/>
  <c r="E11493" i="3"/>
  <c r="E11494" i="3"/>
  <c r="E11495" i="3"/>
  <c r="E11496" i="3"/>
  <c r="E11497" i="3"/>
  <c r="E11498" i="3"/>
  <c r="E11499" i="3"/>
  <c r="E11500" i="3"/>
  <c r="E11501" i="3"/>
  <c r="E11502" i="3"/>
  <c r="E11503" i="3"/>
  <c r="E11504" i="3"/>
  <c r="E11505" i="3"/>
  <c r="E11506" i="3"/>
  <c r="E11507" i="3"/>
  <c r="E11508" i="3"/>
  <c r="E11509" i="3"/>
  <c r="E11510" i="3"/>
  <c r="E11511" i="3"/>
  <c r="E11512" i="3"/>
  <c r="E11513" i="3"/>
  <c r="E11514" i="3"/>
  <c r="E11515" i="3"/>
  <c r="E11516" i="3"/>
  <c r="E11517" i="3"/>
  <c r="E11518" i="3"/>
  <c r="E11519" i="3"/>
  <c r="E11520" i="3"/>
  <c r="E11521" i="3"/>
  <c r="E11522" i="3"/>
  <c r="E11523" i="3"/>
  <c r="E11524" i="3"/>
  <c r="E11525" i="3"/>
  <c r="E11526" i="3"/>
  <c r="E11527" i="3"/>
  <c r="E11528" i="3"/>
  <c r="E11529" i="3"/>
  <c r="E11530" i="3"/>
  <c r="E11531" i="3"/>
  <c r="E11532" i="3"/>
  <c r="E11533" i="3"/>
  <c r="E11534" i="3"/>
  <c r="E11535" i="3"/>
  <c r="E11536" i="3"/>
  <c r="E11537" i="3"/>
  <c r="E11538" i="3"/>
  <c r="E11539" i="3"/>
  <c r="E11540" i="3"/>
  <c r="E11541" i="3"/>
  <c r="E11542" i="3"/>
  <c r="E11543" i="3"/>
  <c r="E11544" i="3"/>
  <c r="E11545" i="3"/>
  <c r="E11546" i="3"/>
  <c r="E11547" i="3"/>
  <c r="E11548" i="3"/>
  <c r="E11549" i="3"/>
  <c r="E11550" i="3"/>
  <c r="E11551" i="3"/>
  <c r="E11552" i="3"/>
  <c r="E11553" i="3"/>
  <c r="E11554" i="3"/>
  <c r="E11555" i="3"/>
  <c r="E11556" i="3"/>
  <c r="E11557" i="3"/>
  <c r="E11558" i="3"/>
  <c r="E11559" i="3"/>
  <c r="E11560" i="3"/>
  <c r="E11561" i="3"/>
  <c r="E11562" i="3"/>
  <c r="E11563" i="3"/>
  <c r="E11564" i="3"/>
  <c r="E11565" i="3"/>
  <c r="E11566" i="3"/>
  <c r="E11567" i="3"/>
  <c r="E11568" i="3"/>
  <c r="E11569" i="3"/>
  <c r="E11570" i="3"/>
  <c r="E11571" i="3"/>
  <c r="E11572" i="3"/>
  <c r="E11573" i="3"/>
  <c r="E11574" i="3"/>
  <c r="E11575" i="3"/>
  <c r="E11576" i="3"/>
  <c r="E11577" i="3"/>
  <c r="E11578" i="3"/>
  <c r="E11579" i="3"/>
  <c r="E11580" i="3"/>
  <c r="E11581" i="3"/>
  <c r="E11582" i="3"/>
  <c r="E11583" i="3"/>
  <c r="E11584" i="3"/>
  <c r="E11585" i="3"/>
  <c r="E11586" i="3"/>
  <c r="E11587" i="3"/>
  <c r="E11588" i="3"/>
  <c r="E11589" i="3"/>
  <c r="E11590" i="3"/>
  <c r="E11591" i="3"/>
  <c r="E11592" i="3"/>
  <c r="E11593" i="3"/>
  <c r="E11594" i="3"/>
  <c r="E11595" i="3"/>
  <c r="E11596" i="3"/>
  <c r="E11597" i="3"/>
  <c r="E11598" i="3"/>
  <c r="E11599" i="3"/>
  <c r="E11600" i="3"/>
  <c r="E11601" i="3"/>
  <c r="E11602" i="3"/>
  <c r="E11603" i="3"/>
  <c r="E11604" i="3"/>
  <c r="E11605" i="3"/>
  <c r="E11606" i="3"/>
  <c r="E11607" i="3"/>
  <c r="E11608" i="3"/>
  <c r="E11609" i="3"/>
  <c r="E11610" i="3"/>
  <c r="E11611" i="3"/>
  <c r="E11612" i="3"/>
  <c r="E11613" i="3"/>
  <c r="E11614" i="3"/>
  <c r="E11615" i="3"/>
  <c r="E11616" i="3"/>
  <c r="E11617" i="3"/>
  <c r="E11618" i="3"/>
  <c r="E11619" i="3"/>
  <c r="E11620" i="3"/>
  <c r="E11621" i="3"/>
  <c r="E11622" i="3"/>
  <c r="E11623" i="3"/>
  <c r="E11624" i="3"/>
  <c r="E11625" i="3"/>
  <c r="E11626" i="3"/>
  <c r="E11627" i="3"/>
  <c r="E11628" i="3"/>
  <c r="E11629" i="3"/>
  <c r="E11630" i="3"/>
  <c r="E11631" i="3"/>
  <c r="E11632" i="3"/>
  <c r="E11633" i="3"/>
  <c r="E11634" i="3"/>
  <c r="E11635" i="3"/>
  <c r="E11636" i="3"/>
  <c r="E11637" i="3"/>
  <c r="E11638" i="3"/>
  <c r="E11639" i="3"/>
  <c r="E11640" i="3"/>
  <c r="E11641" i="3"/>
  <c r="E11642" i="3"/>
  <c r="E11643" i="3"/>
  <c r="E11644" i="3"/>
  <c r="E11645" i="3"/>
  <c r="E11646" i="3"/>
  <c r="E11647" i="3"/>
  <c r="E11648" i="3"/>
  <c r="E11649" i="3"/>
  <c r="E11650" i="3"/>
  <c r="E11651" i="3"/>
  <c r="E11652" i="3"/>
  <c r="E11653" i="3"/>
  <c r="E11654" i="3"/>
  <c r="E11655" i="3"/>
  <c r="E11656" i="3"/>
  <c r="E11657" i="3"/>
  <c r="E11658" i="3"/>
  <c r="E11659" i="3"/>
  <c r="E11660" i="3"/>
  <c r="E11661" i="3"/>
  <c r="E11662" i="3"/>
  <c r="E11663" i="3"/>
  <c r="E11664" i="3"/>
  <c r="E11665" i="3"/>
  <c r="E11666" i="3"/>
  <c r="E11667" i="3"/>
  <c r="E11668" i="3"/>
  <c r="E11669" i="3"/>
  <c r="E11670" i="3"/>
  <c r="E11671" i="3"/>
  <c r="E11672" i="3"/>
  <c r="E11673" i="3"/>
  <c r="E11674" i="3"/>
  <c r="E11675" i="3"/>
  <c r="E11676" i="3"/>
  <c r="E11677" i="3"/>
  <c r="E11678" i="3"/>
  <c r="E11679" i="3"/>
  <c r="E11680" i="3"/>
  <c r="E11681" i="3"/>
  <c r="E11682" i="3"/>
  <c r="E11683" i="3"/>
  <c r="E11684" i="3"/>
  <c r="E11685" i="3"/>
  <c r="E11686" i="3"/>
  <c r="E11687" i="3"/>
  <c r="E11688" i="3"/>
  <c r="E11689" i="3"/>
  <c r="E11690" i="3"/>
  <c r="E11691" i="3"/>
  <c r="E11692" i="3"/>
  <c r="E11693" i="3"/>
  <c r="E11694" i="3"/>
  <c r="E11695" i="3"/>
  <c r="E11696" i="3"/>
  <c r="E11697" i="3"/>
  <c r="E11698" i="3"/>
  <c r="E11699" i="3"/>
  <c r="E11700" i="3"/>
  <c r="E11701" i="3"/>
  <c r="E11702" i="3"/>
  <c r="E11703" i="3"/>
  <c r="E11704" i="3"/>
  <c r="E11705" i="3"/>
  <c r="E11706" i="3"/>
  <c r="E11707" i="3"/>
  <c r="E11708" i="3"/>
  <c r="E11709" i="3"/>
  <c r="E11710" i="3"/>
  <c r="E11711" i="3"/>
  <c r="E11712" i="3"/>
  <c r="E11713" i="3"/>
  <c r="E11714" i="3"/>
  <c r="E11715" i="3"/>
  <c r="E11716" i="3"/>
  <c r="E11717" i="3"/>
  <c r="E11718" i="3"/>
  <c r="E11719" i="3"/>
  <c r="E11720" i="3"/>
  <c r="E11721" i="3"/>
  <c r="E11722" i="3"/>
  <c r="E11723" i="3"/>
  <c r="E11724" i="3"/>
  <c r="E11725" i="3"/>
  <c r="E11726" i="3"/>
  <c r="E11727" i="3"/>
  <c r="E11728" i="3"/>
  <c r="E11729" i="3"/>
  <c r="E11730" i="3"/>
  <c r="E11731" i="3"/>
  <c r="E11732" i="3"/>
  <c r="E11733" i="3"/>
  <c r="E11734" i="3"/>
  <c r="E11735" i="3"/>
  <c r="E11736" i="3"/>
  <c r="E11737" i="3"/>
  <c r="E11738" i="3"/>
  <c r="E11739" i="3"/>
  <c r="E11740" i="3"/>
  <c r="E11741" i="3"/>
  <c r="E11742" i="3"/>
  <c r="E11743" i="3"/>
  <c r="E11744" i="3"/>
  <c r="E11745" i="3"/>
  <c r="E11746" i="3"/>
  <c r="E11747" i="3"/>
  <c r="E11748" i="3"/>
  <c r="E11749" i="3"/>
  <c r="E11750" i="3"/>
  <c r="E11751" i="3"/>
  <c r="E11752" i="3"/>
  <c r="E11753" i="3"/>
  <c r="E11754" i="3"/>
  <c r="E11755" i="3"/>
  <c r="E11756" i="3"/>
  <c r="E11757" i="3"/>
  <c r="E11758" i="3"/>
  <c r="E11759" i="3"/>
  <c r="E11760" i="3"/>
  <c r="E11761" i="3"/>
  <c r="E11762" i="3"/>
  <c r="E11763" i="3"/>
  <c r="E11764" i="3"/>
  <c r="E11765" i="3"/>
  <c r="E11766" i="3"/>
  <c r="E11767" i="3"/>
  <c r="E11768" i="3"/>
  <c r="E11769" i="3"/>
  <c r="E11770" i="3"/>
  <c r="E11771" i="3"/>
  <c r="E11772" i="3"/>
  <c r="E11773" i="3"/>
  <c r="E11774" i="3"/>
  <c r="E11775" i="3"/>
  <c r="E11776" i="3"/>
  <c r="E11777" i="3"/>
  <c r="E11778" i="3"/>
  <c r="E11779" i="3"/>
  <c r="E11780" i="3"/>
  <c r="E11781" i="3"/>
  <c r="E11782" i="3"/>
  <c r="E11783" i="3"/>
  <c r="E11784" i="3"/>
  <c r="E11785" i="3"/>
  <c r="E11786" i="3"/>
  <c r="E11787" i="3"/>
  <c r="E11788" i="3"/>
  <c r="E11789" i="3"/>
  <c r="E11790" i="3"/>
  <c r="E11791" i="3"/>
  <c r="E11792" i="3"/>
  <c r="E11793" i="3"/>
  <c r="E11794" i="3"/>
  <c r="E11795" i="3"/>
  <c r="E11796" i="3"/>
  <c r="E11797" i="3"/>
  <c r="E11798" i="3"/>
  <c r="E11799" i="3"/>
  <c r="E11800" i="3"/>
  <c r="E11801" i="3"/>
  <c r="E11802" i="3"/>
  <c r="E11803" i="3"/>
  <c r="E11804" i="3"/>
  <c r="E11805" i="3"/>
  <c r="E11806" i="3"/>
  <c r="E11807" i="3"/>
  <c r="E11808" i="3"/>
  <c r="E11809" i="3"/>
  <c r="E11810" i="3"/>
  <c r="E11811" i="3"/>
  <c r="E11812" i="3"/>
  <c r="E11813" i="3"/>
  <c r="E11814" i="3"/>
  <c r="E11815" i="3"/>
  <c r="E11816" i="3"/>
  <c r="E11817" i="3"/>
  <c r="E11818" i="3"/>
  <c r="E11819" i="3"/>
  <c r="E11820" i="3"/>
  <c r="E11821" i="3"/>
  <c r="E11822" i="3"/>
  <c r="E11823" i="3"/>
  <c r="E11824" i="3"/>
  <c r="E11825" i="3"/>
  <c r="E11826" i="3"/>
  <c r="E11827" i="3"/>
  <c r="E11828" i="3"/>
  <c r="E11829" i="3"/>
  <c r="E11830" i="3"/>
  <c r="E11831" i="3"/>
  <c r="E11832" i="3"/>
  <c r="E11833" i="3"/>
  <c r="E11834" i="3"/>
  <c r="E11835" i="3"/>
  <c r="E11836" i="3"/>
  <c r="E11837" i="3"/>
  <c r="E11838" i="3"/>
  <c r="E11839" i="3"/>
  <c r="E11840" i="3"/>
  <c r="E11841" i="3"/>
  <c r="E11842" i="3"/>
  <c r="E11843" i="3"/>
  <c r="E11844" i="3"/>
  <c r="E11845" i="3"/>
  <c r="E11846" i="3"/>
  <c r="E11847" i="3"/>
  <c r="E11848" i="3"/>
  <c r="E11849" i="3"/>
  <c r="E11850" i="3"/>
  <c r="E11851" i="3"/>
  <c r="E11852" i="3"/>
  <c r="E11853" i="3"/>
  <c r="E11854" i="3"/>
  <c r="E11855" i="3"/>
  <c r="E11856" i="3"/>
  <c r="E11857" i="3"/>
  <c r="E11858" i="3"/>
  <c r="E11859" i="3"/>
  <c r="E11860" i="3"/>
  <c r="E11861" i="3"/>
  <c r="E11862" i="3"/>
  <c r="E11863" i="3"/>
  <c r="E11864" i="3"/>
  <c r="E11865" i="3"/>
  <c r="E11866" i="3"/>
  <c r="E11867" i="3"/>
  <c r="E11868" i="3"/>
  <c r="E11869" i="3"/>
  <c r="E11870" i="3"/>
  <c r="E11871" i="3"/>
  <c r="E11872" i="3"/>
  <c r="E11873" i="3"/>
  <c r="E11874" i="3"/>
  <c r="E11875" i="3"/>
  <c r="E11876" i="3"/>
  <c r="E11877" i="3"/>
  <c r="E11878" i="3"/>
  <c r="E11879" i="3"/>
  <c r="E11880" i="3"/>
  <c r="E11881" i="3"/>
  <c r="E11882" i="3"/>
  <c r="E11883" i="3"/>
  <c r="E11884" i="3"/>
  <c r="E11885" i="3"/>
  <c r="E11886" i="3"/>
  <c r="E11887" i="3"/>
  <c r="E11888" i="3"/>
  <c r="E11889" i="3"/>
  <c r="E11890" i="3"/>
  <c r="E11891" i="3"/>
  <c r="E11892" i="3"/>
  <c r="E11893" i="3"/>
  <c r="E11894" i="3"/>
  <c r="E11895" i="3"/>
  <c r="E11896" i="3"/>
  <c r="E11897" i="3"/>
  <c r="E11898" i="3"/>
  <c r="E11899" i="3"/>
  <c r="E11900" i="3"/>
  <c r="E11901" i="3"/>
  <c r="E11902" i="3"/>
  <c r="E11903" i="3"/>
  <c r="E11904" i="3"/>
  <c r="E11905" i="3"/>
  <c r="E11906" i="3"/>
  <c r="E11907" i="3"/>
  <c r="E11908" i="3"/>
  <c r="E11909" i="3"/>
  <c r="E11910" i="3"/>
  <c r="E11911" i="3"/>
  <c r="E11912" i="3"/>
  <c r="E11913" i="3"/>
  <c r="E11914" i="3"/>
  <c r="E11915" i="3"/>
  <c r="E11916" i="3"/>
  <c r="E11917" i="3"/>
  <c r="E11918" i="3"/>
  <c r="E11919" i="3"/>
  <c r="E11920" i="3"/>
  <c r="E11921" i="3"/>
  <c r="E11922" i="3"/>
  <c r="E11923" i="3"/>
  <c r="E11924" i="3"/>
  <c r="E11925" i="3"/>
  <c r="E11926" i="3"/>
  <c r="E11927" i="3"/>
  <c r="E11928" i="3"/>
  <c r="E11929" i="3"/>
  <c r="E11930" i="3"/>
  <c r="E11931" i="3"/>
  <c r="E11932" i="3"/>
  <c r="E11933" i="3"/>
  <c r="E11934" i="3"/>
  <c r="E11935" i="3"/>
  <c r="E11936" i="3"/>
  <c r="E11937" i="3"/>
  <c r="E11938" i="3"/>
  <c r="E11939" i="3"/>
  <c r="E11940" i="3"/>
  <c r="E11941" i="3"/>
  <c r="E11942" i="3"/>
  <c r="E11943" i="3"/>
  <c r="E11944" i="3"/>
  <c r="E11945" i="3"/>
  <c r="E11946" i="3"/>
  <c r="E11947" i="3"/>
  <c r="E11948" i="3"/>
  <c r="E11949" i="3"/>
  <c r="E11950" i="3"/>
  <c r="E11951" i="3"/>
  <c r="E11952" i="3"/>
  <c r="E11953" i="3"/>
  <c r="E11954" i="3"/>
  <c r="E11955" i="3"/>
  <c r="E11956" i="3"/>
  <c r="E11957" i="3"/>
  <c r="E11958" i="3"/>
  <c r="E11959" i="3"/>
  <c r="E11960" i="3"/>
  <c r="E11961" i="3"/>
  <c r="E11962" i="3"/>
  <c r="E11963" i="3"/>
  <c r="E11964" i="3"/>
  <c r="E11965" i="3"/>
  <c r="E11966" i="3"/>
  <c r="E11967" i="3"/>
  <c r="E11968" i="3"/>
  <c r="E11969" i="3"/>
  <c r="E11970" i="3"/>
  <c r="E11971" i="3"/>
  <c r="E11972" i="3"/>
  <c r="E11973" i="3"/>
  <c r="E11974" i="3"/>
  <c r="E11975" i="3"/>
  <c r="E11976" i="3"/>
  <c r="E11977" i="3"/>
  <c r="E11978" i="3"/>
  <c r="E11979" i="3"/>
  <c r="E11980" i="3"/>
  <c r="E11981" i="3"/>
  <c r="E11982" i="3"/>
  <c r="E11983" i="3"/>
  <c r="E11984" i="3"/>
  <c r="E11985" i="3"/>
  <c r="E11986" i="3"/>
  <c r="E11987" i="3"/>
  <c r="E11988" i="3"/>
  <c r="E11989" i="3"/>
  <c r="E11990" i="3"/>
  <c r="E11991" i="3"/>
  <c r="E11992" i="3"/>
  <c r="E11993" i="3"/>
  <c r="E11994" i="3"/>
  <c r="E11995" i="3"/>
  <c r="E11996" i="3"/>
  <c r="E11997" i="3"/>
  <c r="E11998" i="3"/>
  <c r="E11999" i="3"/>
  <c r="E12000" i="3"/>
  <c r="E12001" i="3"/>
  <c r="E12002" i="3"/>
  <c r="E12003" i="3"/>
  <c r="E12004" i="3"/>
  <c r="E12005" i="3"/>
  <c r="E12006" i="3"/>
  <c r="E12007" i="3"/>
  <c r="E12008" i="3"/>
  <c r="E12009" i="3"/>
  <c r="E12010" i="3"/>
  <c r="E12011" i="3"/>
  <c r="E12012" i="3"/>
  <c r="E12013" i="3"/>
  <c r="E12014" i="3"/>
  <c r="E12015" i="3"/>
  <c r="E12016" i="3"/>
  <c r="E12017" i="3"/>
  <c r="E12018" i="3"/>
  <c r="E12019" i="3"/>
  <c r="E12020" i="3"/>
  <c r="E12021" i="3"/>
  <c r="E12022" i="3"/>
  <c r="E12023" i="3"/>
  <c r="E12024" i="3"/>
  <c r="E12025" i="3"/>
  <c r="E12026" i="3"/>
  <c r="E12027" i="3"/>
  <c r="E12028" i="3"/>
  <c r="E12029" i="3"/>
  <c r="E12030" i="3"/>
  <c r="E12031" i="3"/>
  <c r="E12032" i="3"/>
  <c r="E12033" i="3"/>
  <c r="E12034" i="3"/>
  <c r="E12035" i="3"/>
  <c r="E12036" i="3"/>
  <c r="E12037" i="3"/>
  <c r="E12038" i="3"/>
  <c r="E12039" i="3"/>
  <c r="E12040" i="3"/>
  <c r="E12041" i="3"/>
  <c r="E12042" i="3"/>
  <c r="E12043" i="3"/>
  <c r="E12044" i="3"/>
  <c r="E12045" i="3"/>
  <c r="E12046" i="3"/>
  <c r="E12047" i="3"/>
  <c r="E12048" i="3"/>
  <c r="E12049" i="3"/>
  <c r="E12050" i="3"/>
  <c r="E12051" i="3"/>
  <c r="E12052" i="3"/>
  <c r="E12053" i="3"/>
  <c r="E12054" i="3"/>
  <c r="E12055" i="3"/>
  <c r="E12056" i="3"/>
  <c r="E12057" i="3"/>
  <c r="E12058" i="3"/>
  <c r="E12059" i="3"/>
  <c r="E12060" i="3"/>
  <c r="E12061" i="3"/>
  <c r="E12062" i="3"/>
  <c r="E12063" i="3"/>
  <c r="E12064" i="3"/>
  <c r="E12065" i="3"/>
  <c r="E12066" i="3"/>
  <c r="E12067" i="3"/>
  <c r="E12068" i="3"/>
  <c r="E12069" i="3"/>
  <c r="E12070" i="3"/>
  <c r="E12071" i="3"/>
  <c r="E12072" i="3"/>
  <c r="E12073" i="3"/>
  <c r="E12074" i="3"/>
  <c r="E12075" i="3"/>
  <c r="E12076" i="3"/>
  <c r="E12077" i="3"/>
  <c r="E12078" i="3"/>
  <c r="E12079" i="3"/>
  <c r="E12080" i="3"/>
  <c r="E12081" i="3"/>
  <c r="E12082" i="3"/>
  <c r="E12083" i="3"/>
  <c r="E12084" i="3"/>
  <c r="E12085" i="3"/>
  <c r="E12086" i="3"/>
  <c r="E12087" i="3"/>
  <c r="E12088" i="3"/>
  <c r="E12089" i="3"/>
  <c r="E12090" i="3"/>
  <c r="E12091" i="3"/>
  <c r="E12092" i="3"/>
  <c r="E12093" i="3"/>
  <c r="E12094" i="3"/>
  <c r="E12095" i="3"/>
  <c r="E12096" i="3"/>
  <c r="E12097" i="3"/>
  <c r="E12098" i="3"/>
  <c r="E12099" i="3"/>
  <c r="E12100" i="3"/>
  <c r="E12101" i="3"/>
  <c r="E12102" i="3"/>
  <c r="E12103" i="3"/>
  <c r="E12104" i="3"/>
  <c r="E12105" i="3"/>
  <c r="E12106" i="3"/>
  <c r="E12107" i="3"/>
  <c r="E12108" i="3"/>
  <c r="E12109" i="3"/>
  <c r="E12110" i="3"/>
  <c r="E12111" i="3"/>
  <c r="E12112" i="3"/>
  <c r="E12113" i="3"/>
  <c r="E12114" i="3"/>
  <c r="E12115" i="3"/>
  <c r="E12116" i="3"/>
  <c r="E12117" i="3"/>
  <c r="E12118" i="3"/>
  <c r="E12119" i="3"/>
  <c r="E12120" i="3"/>
  <c r="E12121" i="3"/>
  <c r="E12122" i="3"/>
  <c r="E12123" i="3"/>
  <c r="E12124" i="3"/>
  <c r="E12125" i="3"/>
  <c r="E12126" i="3"/>
  <c r="E12127" i="3"/>
  <c r="E12128" i="3"/>
  <c r="E12129" i="3"/>
  <c r="E12130" i="3"/>
  <c r="E12131" i="3"/>
  <c r="E12132" i="3"/>
  <c r="E12133" i="3"/>
  <c r="E12134" i="3"/>
  <c r="E12135" i="3"/>
  <c r="E12136" i="3"/>
  <c r="E12137" i="3"/>
  <c r="E12138" i="3"/>
  <c r="E12139" i="3"/>
  <c r="E12140" i="3"/>
  <c r="E12141" i="3"/>
  <c r="E12142" i="3"/>
  <c r="E12143" i="3"/>
  <c r="E12144" i="3"/>
  <c r="E12145" i="3"/>
  <c r="E12146" i="3"/>
  <c r="E12147" i="3"/>
  <c r="E12148" i="3"/>
  <c r="E12149" i="3"/>
  <c r="E12150" i="3"/>
  <c r="E12151" i="3"/>
  <c r="E12152" i="3"/>
  <c r="E12153" i="3"/>
  <c r="E12154" i="3"/>
  <c r="E12155" i="3"/>
  <c r="E12156" i="3"/>
  <c r="E12157" i="3"/>
  <c r="E12158" i="3"/>
  <c r="E12159" i="3"/>
  <c r="E12160" i="3"/>
  <c r="E12161" i="3"/>
  <c r="E12162" i="3"/>
  <c r="E12163" i="3"/>
  <c r="E12164" i="3"/>
  <c r="E12165" i="3"/>
  <c r="E12166" i="3"/>
  <c r="E12167" i="3"/>
  <c r="E12168" i="3"/>
  <c r="E12169" i="3"/>
  <c r="E12170" i="3"/>
  <c r="E12171" i="3"/>
  <c r="E12172" i="3"/>
  <c r="E12173" i="3"/>
  <c r="E12174" i="3"/>
  <c r="E12175" i="3"/>
  <c r="E12176" i="3"/>
  <c r="E12177" i="3"/>
  <c r="E12178" i="3"/>
  <c r="E12179" i="3"/>
  <c r="E12180" i="3"/>
  <c r="E12181" i="3"/>
  <c r="E12182" i="3"/>
  <c r="E12183" i="3"/>
  <c r="E12184" i="3"/>
  <c r="E12185" i="3"/>
  <c r="E12186" i="3"/>
  <c r="E12187" i="3"/>
  <c r="E12188" i="3"/>
  <c r="E12189" i="3"/>
  <c r="E12190" i="3"/>
  <c r="E12191" i="3"/>
  <c r="E12192" i="3"/>
  <c r="E12193" i="3"/>
  <c r="E12194" i="3"/>
  <c r="E12195" i="3"/>
  <c r="E12196" i="3"/>
  <c r="E12197" i="3"/>
  <c r="E12198" i="3"/>
  <c r="E12199" i="3"/>
  <c r="E12200" i="3"/>
  <c r="E12201" i="3"/>
  <c r="E12202" i="3"/>
  <c r="E12203" i="3"/>
  <c r="E12204" i="3"/>
  <c r="E12205" i="3"/>
  <c r="E12206" i="3"/>
  <c r="E12207" i="3"/>
  <c r="E12208" i="3"/>
  <c r="E12209" i="3"/>
  <c r="E12210" i="3"/>
  <c r="E12211" i="3"/>
  <c r="E12212" i="3"/>
  <c r="E12213" i="3"/>
  <c r="E12214" i="3"/>
  <c r="E12215" i="3"/>
  <c r="E12216" i="3"/>
  <c r="E12217" i="3"/>
  <c r="E12218" i="3"/>
  <c r="E12219" i="3"/>
  <c r="E12220" i="3"/>
  <c r="E12221" i="3"/>
  <c r="E12222" i="3"/>
  <c r="E12223" i="3"/>
  <c r="E12224" i="3"/>
  <c r="E12225" i="3"/>
  <c r="E12226" i="3"/>
  <c r="E12227" i="3"/>
  <c r="E12228" i="3"/>
  <c r="E12229" i="3"/>
  <c r="E12230" i="3"/>
  <c r="E12231" i="3"/>
  <c r="E12232" i="3"/>
  <c r="E12233" i="3"/>
  <c r="E12234" i="3"/>
  <c r="E12235" i="3"/>
  <c r="E12236" i="3"/>
  <c r="E12237" i="3"/>
  <c r="E12238" i="3"/>
  <c r="E12239" i="3"/>
  <c r="E12240" i="3"/>
  <c r="E12241" i="3"/>
  <c r="E12242" i="3"/>
  <c r="E12243" i="3"/>
  <c r="E12244" i="3"/>
  <c r="E12245" i="3"/>
  <c r="E12246" i="3"/>
  <c r="E12247" i="3"/>
  <c r="E12248" i="3"/>
  <c r="E12249" i="3"/>
  <c r="E12250" i="3"/>
  <c r="E12251" i="3"/>
  <c r="E12252" i="3"/>
  <c r="E12253" i="3"/>
  <c r="E12254" i="3"/>
  <c r="E12255" i="3"/>
  <c r="E12256" i="3"/>
  <c r="E12257" i="3"/>
  <c r="E12258" i="3"/>
  <c r="E12259" i="3"/>
  <c r="E12260" i="3"/>
  <c r="E12261" i="3"/>
  <c r="E12262" i="3"/>
  <c r="E12263" i="3"/>
  <c r="E12264" i="3"/>
  <c r="E12265" i="3"/>
  <c r="E12266" i="3"/>
  <c r="E12267" i="3"/>
  <c r="E12268" i="3"/>
  <c r="E12269" i="3"/>
  <c r="E12270" i="3"/>
  <c r="E12271" i="3"/>
  <c r="E12272" i="3"/>
  <c r="E12273" i="3"/>
  <c r="E12274" i="3"/>
  <c r="E12275" i="3"/>
  <c r="E12276" i="3"/>
  <c r="E12277" i="3"/>
  <c r="E12278" i="3"/>
  <c r="E12279" i="3"/>
  <c r="E12280" i="3"/>
  <c r="E12281" i="3"/>
  <c r="E12282" i="3"/>
  <c r="E12283" i="3"/>
  <c r="E12284" i="3"/>
  <c r="E12285" i="3"/>
  <c r="E12286" i="3"/>
  <c r="E12287" i="3"/>
  <c r="E12288" i="3"/>
  <c r="E12289" i="3"/>
  <c r="E12290" i="3"/>
  <c r="E12291" i="3"/>
  <c r="E12292" i="3"/>
  <c r="E12293" i="3"/>
  <c r="E12294" i="3"/>
  <c r="E12295" i="3"/>
  <c r="E12296" i="3"/>
  <c r="E12297" i="3"/>
  <c r="E12298" i="3"/>
  <c r="E12299" i="3"/>
  <c r="E12300" i="3"/>
  <c r="E12301" i="3"/>
  <c r="E12302" i="3"/>
  <c r="E12303" i="3"/>
  <c r="E12304" i="3"/>
  <c r="E12305" i="3"/>
  <c r="E12306" i="3"/>
  <c r="E12307" i="3"/>
  <c r="E12308" i="3"/>
  <c r="E12309" i="3"/>
  <c r="E12310" i="3"/>
  <c r="E12311" i="3"/>
  <c r="E12312" i="3"/>
  <c r="E12313" i="3"/>
  <c r="E12314" i="3"/>
  <c r="E12315" i="3"/>
  <c r="E12316" i="3"/>
  <c r="E12317" i="3"/>
  <c r="E12318" i="3"/>
  <c r="E12319" i="3"/>
  <c r="E12320" i="3"/>
  <c r="E12321" i="3"/>
  <c r="E12322" i="3"/>
  <c r="E12323" i="3"/>
  <c r="E12324" i="3"/>
  <c r="E12325" i="3"/>
  <c r="E12326" i="3"/>
  <c r="E12327" i="3"/>
  <c r="E12328" i="3"/>
  <c r="E12329" i="3"/>
  <c r="E12330" i="3"/>
  <c r="E12331" i="3"/>
  <c r="E12332" i="3"/>
  <c r="E12333" i="3"/>
  <c r="E12334" i="3"/>
  <c r="E12335" i="3"/>
  <c r="E12336" i="3"/>
  <c r="E12337" i="3"/>
  <c r="E12338" i="3"/>
  <c r="E12339" i="3"/>
  <c r="E12340" i="3"/>
  <c r="E12341" i="3"/>
  <c r="E12342" i="3"/>
  <c r="E12343" i="3"/>
  <c r="E12344" i="3"/>
  <c r="E12345" i="3"/>
  <c r="E12346" i="3"/>
  <c r="E12347" i="3"/>
  <c r="E12348" i="3"/>
  <c r="E12349" i="3"/>
  <c r="E12350" i="3"/>
  <c r="E12351" i="3"/>
  <c r="E12352" i="3"/>
  <c r="E12353" i="3"/>
  <c r="E12354" i="3"/>
  <c r="E12355" i="3"/>
  <c r="E12356" i="3"/>
  <c r="E12357" i="3"/>
  <c r="E12358" i="3"/>
  <c r="E12359" i="3"/>
  <c r="E12360" i="3"/>
  <c r="E12361" i="3"/>
  <c r="E12362" i="3"/>
  <c r="E12363" i="3"/>
  <c r="E12364" i="3"/>
  <c r="E12365" i="3"/>
  <c r="E12366" i="3"/>
  <c r="E12367" i="3"/>
  <c r="E12368" i="3"/>
  <c r="E12369" i="3"/>
  <c r="E12370" i="3"/>
  <c r="E12371" i="3"/>
  <c r="E12372" i="3"/>
  <c r="E12373" i="3"/>
  <c r="E12374" i="3"/>
  <c r="E12375" i="3"/>
  <c r="E12376" i="3"/>
  <c r="E12377" i="3"/>
  <c r="E12378" i="3"/>
  <c r="E12379" i="3"/>
  <c r="E12380" i="3"/>
  <c r="E12381" i="3"/>
  <c r="E12382" i="3"/>
  <c r="E12383" i="3"/>
  <c r="E12384" i="3"/>
  <c r="E12385" i="3"/>
  <c r="E12386" i="3"/>
  <c r="E12387" i="3"/>
  <c r="E12388" i="3"/>
  <c r="E12389" i="3"/>
  <c r="E12390" i="3"/>
  <c r="E12391" i="3"/>
  <c r="E12392" i="3"/>
  <c r="E12393" i="3"/>
  <c r="E12394" i="3"/>
  <c r="E12395" i="3"/>
  <c r="E12396" i="3"/>
  <c r="E12397" i="3"/>
  <c r="E12398" i="3"/>
  <c r="E12399" i="3"/>
  <c r="E12400" i="3"/>
  <c r="E12401" i="3"/>
  <c r="E12402" i="3"/>
  <c r="E12403" i="3"/>
  <c r="E12404" i="3"/>
  <c r="E12405" i="3"/>
  <c r="E12406" i="3"/>
  <c r="E12407" i="3"/>
  <c r="E12408" i="3"/>
  <c r="E12409" i="3"/>
  <c r="E12410" i="3"/>
  <c r="E12411" i="3"/>
  <c r="E12412" i="3"/>
  <c r="E12413" i="3"/>
  <c r="E12414" i="3"/>
  <c r="E12415" i="3"/>
  <c r="E12416" i="3"/>
  <c r="E12417" i="3"/>
  <c r="E12418" i="3"/>
  <c r="E12419" i="3"/>
  <c r="E12420" i="3"/>
  <c r="E12421" i="3"/>
  <c r="E12422" i="3"/>
  <c r="E12423" i="3"/>
  <c r="E12424" i="3"/>
  <c r="E12425" i="3"/>
  <c r="E12426" i="3"/>
  <c r="E12427" i="3"/>
  <c r="E12428" i="3"/>
  <c r="E12429" i="3"/>
  <c r="E12430" i="3"/>
  <c r="E12431" i="3"/>
  <c r="E12432" i="3"/>
  <c r="E12433" i="3"/>
  <c r="E12434" i="3"/>
  <c r="E12435" i="3"/>
  <c r="E12436" i="3"/>
  <c r="E12437" i="3"/>
  <c r="E12438" i="3"/>
  <c r="E12439" i="3"/>
  <c r="E12440" i="3"/>
  <c r="E12441" i="3"/>
  <c r="E12442" i="3"/>
  <c r="E12443" i="3"/>
  <c r="E12444" i="3"/>
  <c r="E12445" i="3"/>
  <c r="E12446" i="3"/>
  <c r="E12447" i="3"/>
  <c r="E12448" i="3"/>
  <c r="E12449" i="3"/>
  <c r="E12450" i="3"/>
  <c r="E12451" i="3"/>
  <c r="E12452" i="3"/>
  <c r="E12453" i="3"/>
  <c r="E12454" i="3"/>
  <c r="E12455" i="3"/>
  <c r="E12456" i="3"/>
  <c r="E12457" i="3"/>
  <c r="E12458" i="3"/>
  <c r="E12459" i="3"/>
  <c r="E12460" i="3"/>
  <c r="E12461" i="3"/>
  <c r="E12462" i="3"/>
  <c r="E12463" i="3"/>
  <c r="E12464" i="3"/>
  <c r="E12465" i="3"/>
  <c r="E12466" i="3"/>
  <c r="E12467" i="3"/>
  <c r="E12468" i="3"/>
  <c r="E12469" i="3"/>
  <c r="E12470" i="3"/>
  <c r="E12471" i="3"/>
  <c r="E12472" i="3"/>
  <c r="E12473" i="3"/>
  <c r="E12474" i="3"/>
  <c r="E12475" i="3"/>
  <c r="E12476" i="3"/>
  <c r="E12477" i="3"/>
  <c r="E12478" i="3"/>
  <c r="E12479" i="3"/>
  <c r="E12480" i="3"/>
  <c r="E12481" i="3"/>
  <c r="E12482" i="3"/>
  <c r="E12483" i="3"/>
  <c r="E12484" i="3"/>
  <c r="E12485" i="3"/>
  <c r="E12486" i="3"/>
  <c r="E12487" i="3"/>
  <c r="E12488" i="3"/>
  <c r="E12489" i="3"/>
  <c r="E12490" i="3"/>
  <c r="E12491" i="3"/>
  <c r="E12492" i="3"/>
  <c r="E12493" i="3"/>
  <c r="E12494" i="3"/>
  <c r="E12495" i="3"/>
  <c r="E12496" i="3"/>
  <c r="E12497" i="3"/>
  <c r="E12498" i="3"/>
  <c r="E12499" i="3"/>
  <c r="E12500" i="3"/>
  <c r="E12501" i="3"/>
  <c r="E12502" i="3"/>
  <c r="E12503" i="3"/>
  <c r="E12504" i="3"/>
  <c r="E12505" i="3"/>
  <c r="E12506" i="3"/>
  <c r="E12507" i="3"/>
  <c r="E12508" i="3"/>
  <c r="E12509" i="3"/>
  <c r="E12510" i="3"/>
  <c r="E12511" i="3"/>
  <c r="E12512" i="3"/>
  <c r="E12513" i="3"/>
  <c r="E12514" i="3"/>
  <c r="E12515" i="3"/>
  <c r="E12516" i="3"/>
  <c r="E12517" i="3"/>
  <c r="E12518" i="3"/>
  <c r="E12519" i="3"/>
  <c r="E12520" i="3"/>
  <c r="E12521" i="3"/>
  <c r="E12522" i="3"/>
  <c r="E12523" i="3"/>
  <c r="E12524" i="3"/>
  <c r="E12525" i="3"/>
  <c r="E12526" i="3"/>
  <c r="E12527" i="3"/>
  <c r="E12528" i="3"/>
  <c r="E12529" i="3"/>
  <c r="E12530" i="3"/>
  <c r="E12531" i="3"/>
  <c r="E12532" i="3"/>
  <c r="E12533" i="3"/>
  <c r="E12534" i="3"/>
  <c r="E12535" i="3"/>
  <c r="E12536" i="3"/>
  <c r="E12537" i="3"/>
  <c r="E12538" i="3"/>
  <c r="E12539" i="3"/>
  <c r="E12540" i="3"/>
  <c r="E12541" i="3"/>
  <c r="E12542" i="3"/>
  <c r="E12543" i="3"/>
  <c r="E12544" i="3"/>
  <c r="E12545" i="3"/>
  <c r="E12546" i="3"/>
  <c r="E12547" i="3"/>
  <c r="E12548" i="3"/>
  <c r="E12549" i="3"/>
  <c r="E12550" i="3"/>
  <c r="E12551" i="3"/>
  <c r="E12552" i="3"/>
  <c r="E12553" i="3"/>
  <c r="E12554" i="3"/>
  <c r="E12555" i="3"/>
  <c r="E12556" i="3"/>
  <c r="E12557" i="3"/>
  <c r="E12558" i="3"/>
  <c r="E12559" i="3"/>
  <c r="E12560" i="3"/>
  <c r="E12561" i="3"/>
  <c r="E12562" i="3"/>
  <c r="E12563" i="3"/>
  <c r="E12564" i="3"/>
  <c r="E12565" i="3"/>
  <c r="E12566" i="3"/>
  <c r="E12567" i="3"/>
  <c r="E12568" i="3"/>
  <c r="E12569" i="3"/>
  <c r="E12570" i="3"/>
  <c r="E12571" i="3"/>
  <c r="E12572" i="3"/>
  <c r="E12573" i="3"/>
  <c r="E12574" i="3"/>
  <c r="E12575" i="3"/>
  <c r="E12576" i="3"/>
  <c r="E12577" i="3"/>
  <c r="E12578" i="3"/>
  <c r="E12579" i="3"/>
  <c r="E12580" i="3"/>
  <c r="E12581" i="3"/>
  <c r="E12582" i="3"/>
  <c r="E12583" i="3"/>
  <c r="E12584" i="3"/>
  <c r="E12585" i="3"/>
  <c r="E12586" i="3"/>
  <c r="E12587" i="3"/>
  <c r="E12588" i="3"/>
  <c r="E12589" i="3"/>
  <c r="E12590" i="3"/>
  <c r="E12591" i="3"/>
  <c r="E12592" i="3"/>
  <c r="E12593" i="3"/>
  <c r="E12594" i="3"/>
  <c r="E12595" i="3"/>
  <c r="E12596" i="3"/>
  <c r="E12597" i="3"/>
  <c r="E12598" i="3"/>
  <c r="E12599" i="3"/>
  <c r="E12600" i="3"/>
  <c r="E12601" i="3"/>
  <c r="E12602" i="3"/>
  <c r="E12603" i="3"/>
  <c r="E12604" i="3"/>
  <c r="E12605" i="3"/>
  <c r="E12606" i="3"/>
  <c r="E12607" i="3"/>
  <c r="E12608" i="3"/>
  <c r="E12609" i="3"/>
  <c r="E12610" i="3"/>
  <c r="E12611" i="3"/>
  <c r="E12612" i="3"/>
  <c r="E12613" i="3"/>
  <c r="E12614" i="3"/>
  <c r="E12615" i="3"/>
  <c r="E12616" i="3"/>
  <c r="E12617" i="3"/>
  <c r="E12618" i="3"/>
  <c r="E12619" i="3"/>
  <c r="E12620" i="3"/>
  <c r="E12621" i="3"/>
  <c r="E12622" i="3"/>
  <c r="E12623" i="3"/>
  <c r="E12624" i="3"/>
  <c r="E12625" i="3"/>
  <c r="E12626" i="3"/>
  <c r="E12627" i="3"/>
  <c r="E12628" i="3"/>
  <c r="E12629" i="3"/>
  <c r="E12630" i="3"/>
  <c r="E12631" i="3"/>
  <c r="E12632" i="3"/>
  <c r="E12633" i="3"/>
  <c r="E12634" i="3"/>
  <c r="E12635" i="3"/>
  <c r="E12636" i="3"/>
  <c r="E12637" i="3"/>
  <c r="E12638" i="3"/>
  <c r="E12639" i="3"/>
  <c r="E12640" i="3"/>
  <c r="E12641" i="3"/>
  <c r="E12642" i="3"/>
  <c r="E12643" i="3"/>
  <c r="E12644" i="3"/>
  <c r="E12645" i="3"/>
  <c r="E12646" i="3"/>
  <c r="E12647" i="3"/>
  <c r="E12648" i="3"/>
  <c r="E12649" i="3"/>
  <c r="E12650" i="3"/>
  <c r="E12651" i="3"/>
  <c r="E12652" i="3"/>
  <c r="E12653" i="3"/>
  <c r="E12654" i="3"/>
  <c r="E12655" i="3"/>
  <c r="E12656" i="3"/>
  <c r="E12657" i="3"/>
  <c r="E12658" i="3"/>
  <c r="E12659" i="3"/>
  <c r="E12660" i="3"/>
  <c r="E12661" i="3"/>
  <c r="E12662" i="3"/>
  <c r="E12663" i="3"/>
  <c r="E12664" i="3"/>
  <c r="E12665" i="3"/>
  <c r="E12666" i="3"/>
  <c r="E12667" i="3"/>
  <c r="E12668" i="3"/>
  <c r="E12669" i="3"/>
  <c r="E12670" i="3"/>
  <c r="E12671" i="3"/>
  <c r="E12672" i="3"/>
  <c r="E12673" i="3"/>
  <c r="E12674" i="3"/>
  <c r="E12675" i="3"/>
  <c r="E12676" i="3"/>
  <c r="E12677" i="3"/>
  <c r="E12678" i="3"/>
  <c r="E12679" i="3"/>
  <c r="E12680" i="3"/>
  <c r="E12681" i="3"/>
  <c r="E12682" i="3"/>
  <c r="E12683" i="3"/>
  <c r="E12684" i="3"/>
  <c r="E12685" i="3"/>
  <c r="E12686" i="3"/>
  <c r="E12687" i="3"/>
  <c r="E12688" i="3"/>
  <c r="E12689" i="3"/>
  <c r="E12690" i="3"/>
  <c r="E12691" i="3"/>
  <c r="E12692" i="3"/>
  <c r="E12693" i="3"/>
  <c r="E12694" i="3"/>
  <c r="E12695" i="3"/>
  <c r="E12696" i="3"/>
  <c r="E12697" i="3"/>
  <c r="E12698" i="3"/>
  <c r="E12699" i="3"/>
  <c r="E12700" i="3"/>
  <c r="E12701" i="3"/>
  <c r="E12702" i="3"/>
  <c r="E12703" i="3"/>
  <c r="E12704" i="3"/>
  <c r="E12705" i="3"/>
  <c r="E12706" i="3"/>
  <c r="E12707" i="3"/>
  <c r="E12708" i="3"/>
  <c r="E12709" i="3"/>
  <c r="E12710" i="3"/>
  <c r="E12711" i="3"/>
  <c r="E12712" i="3"/>
  <c r="E12713" i="3"/>
  <c r="E12714" i="3"/>
  <c r="E12715" i="3"/>
  <c r="E12716" i="3"/>
  <c r="E12717" i="3"/>
  <c r="E12718" i="3"/>
  <c r="E12719" i="3"/>
  <c r="E12720" i="3"/>
  <c r="E12721" i="3"/>
  <c r="E12722" i="3"/>
  <c r="E12723" i="3"/>
  <c r="E12724" i="3"/>
  <c r="E12725" i="3"/>
  <c r="E12726" i="3"/>
  <c r="E12727" i="3"/>
  <c r="E12728" i="3"/>
  <c r="E12729" i="3"/>
  <c r="E12730" i="3"/>
  <c r="E12731" i="3"/>
  <c r="E12732" i="3"/>
  <c r="E12733" i="3"/>
  <c r="E12734" i="3"/>
  <c r="E12735" i="3"/>
  <c r="E12736" i="3"/>
  <c r="E12737" i="3"/>
  <c r="E12738" i="3"/>
  <c r="E12739" i="3"/>
  <c r="E12740" i="3"/>
  <c r="E12741" i="3"/>
  <c r="E12742" i="3"/>
  <c r="E12743" i="3"/>
  <c r="E12744" i="3"/>
  <c r="E12745" i="3"/>
  <c r="E12746" i="3"/>
  <c r="E12747" i="3"/>
  <c r="E12748" i="3"/>
  <c r="E12749" i="3"/>
  <c r="E12750" i="3"/>
  <c r="E12751" i="3"/>
  <c r="E12752" i="3"/>
  <c r="E12753" i="3"/>
  <c r="E12754" i="3"/>
  <c r="E12755" i="3"/>
  <c r="E12756" i="3"/>
  <c r="E12757" i="3"/>
  <c r="E12758" i="3"/>
  <c r="E12759" i="3"/>
  <c r="E12760" i="3"/>
  <c r="E12761" i="3"/>
  <c r="E12762" i="3"/>
  <c r="E12763" i="3"/>
  <c r="E12764" i="3"/>
  <c r="E12765" i="3"/>
  <c r="E12766" i="3"/>
  <c r="E12767" i="3"/>
  <c r="E12768" i="3"/>
  <c r="E12769" i="3"/>
  <c r="E12770" i="3"/>
  <c r="E12771" i="3"/>
  <c r="E12772" i="3"/>
  <c r="E12773" i="3"/>
  <c r="E12774" i="3"/>
  <c r="E12775" i="3"/>
  <c r="E12776" i="3"/>
  <c r="E12777" i="3"/>
  <c r="E12778" i="3"/>
  <c r="E12779" i="3"/>
  <c r="E12780" i="3"/>
  <c r="E12781" i="3"/>
  <c r="E12782" i="3"/>
  <c r="E12783" i="3"/>
  <c r="E12784" i="3"/>
  <c r="E12785" i="3"/>
  <c r="E12786" i="3"/>
  <c r="E12787" i="3"/>
  <c r="E12788" i="3"/>
  <c r="E12789" i="3"/>
  <c r="E12790" i="3"/>
  <c r="E12791" i="3"/>
  <c r="E12792" i="3"/>
  <c r="E12793" i="3"/>
  <c r="E12794" i="3"/>
  <c r="E12795" i="3"/>
  <c r="E12796" i="3"/>
  <c r="E12797" i="3"/>
  <c r="E12798" i="3"/>
  <c r="E12799" i="3"/>
  <c r="E12800" i="3"/>
  <c r="E12801" i="3"/>
  <c r="E12802" i="3"/>
  <c r="E12803" i="3"/>
  <c r="E12804" i="3"/>
  <c r="E12805" i="3"/>
  <c r="E12806" i="3"/>
  <c r="E12807" i="3"/>
  <c r="E12808" i="3"/>
  <c r="E12809" i="3"/>
  <c r="E12810" i="3"/>
  <c r="E12811" i="3"/>
  <c r="E12812" i="3"/>
  <c r="E12813" i="3"/>
  <c r="E12814" i="3"/>
  <c r="E12815" i="3"/>
  <c r="E12816" i="3"/>
  <c r="E12817" i="3"/>
  <c r="E12818" i="3"/>
  <c r="E12819" i="3"/>
  <c r="E12820" i="3"/>
  <c r="E12821" i="3"/>
  <c r="E12822" i="3"/>
  <c r="E12823" i="3"/>
  <c r="E12824" i="3"/>
  <c r="E12825" i="3"/>
  <c r="E12826" i="3"/>
  <c r="E12827" i="3"/>
  <c r="E12828" i="3"/>
  <c r="E12829" i="3"/>
  <c r="E12830" i="3"/>
  <c r="E12831" i="3"/>
  <c r="E12832" i="3"/>
  <c r="E12833" i="3"/>
  <c r="E12834" i="3"/>
  <c r="E12835" i="3"/>
  <c r="E12836" i="3"/>
  <c r="E12837" i="3"/>
  <c r="E12838" i="3"/>
  <c r="E12839" i="3"/>
  <c r="E12840" i="3"/>
  <c r="E12841" i="3"/>
  <c r="E12842" i="3"/>
  <c r="E12843" i="3"/>
  <c r="E12844" i="3"/>
  <c r="E12845" i="3"/>
  <c r="E12846" i="3"/>
  <c r="E12847" i="3"/>
  <c r="E12848" i="3"/>
  <c r="E12849" i="3"/>
  <c r="E12850" i="3"/>
  <c r="E12851" i="3"/>
  <c r="E12852" i="3"/>
  <c r="E12853" i="3"/>
  <c r="E12854" i="3"/>
  <c r="E12855" i="3"/>
  <c r="E12856" i="3"/>
  <c r="E12857" i="3"/>
  <c r="E12858" i="3"/>
  <c r="E12859" i="3"/>
  <c r="E12860" i="3"/>
  <c r="E12861" i="3"/>
  <c r="E12862" i="3"/>
  <c r="E12863" i="3"/>
  <c r="E12864" i="3"/>
  <c r="E12865" i="3"/>
  <c r="E12866" i="3"/>
  <c r="E12867" i="3"/>
  <c r="E12868" i="3"/>
  <c r="E12869" i="3"/>
  <c r="E12870" i="3"/>
  <c r="E12871" i="3"/>
  <c r="E12872" i="3"/>
  <c r="E12873" i="3"/>
  <c r="E12874" i="3"/>
  <c r="E12875" i="3"/>
  <c r="E12876" i="3"/>
  <c r="E12877" i="3"/>
  <c r="E12878" i="3"/>
  <c r="E12879" i="3"/>
  <c r="E12880" i="3"/>
  <c r="E12881" i="3"/>
  <c r="E12882" i="3"/>
  <c r="E12883" i="3"/>
  <c r="E12884" i="3"/>
  <c r="E12885" i="3"/>
  <c r="E12886" i="3"/>
  <c r="E12887" i="3"/>
  <c r="E12888" i="3"/>
  <c r="E12889" i="3"/>
  <c r="E12890" i="3"/>
  <c r="E12891" i="3"/>
  <c r="E12892" i="3"/>
  <c r="E12893" i="3"/>
  <c r="E12894" i="3"/>
  <c r="E12895" i="3"/>
  <c r="E12896" i="3"/>
  <c r="E12897" i="3"/>
  <c r="E12898" i="3"/>
  <c r="E12899" i="3"/>
  <c r="E12900" i="3"/>
  <c r="E12901" i="3"/>
  <c r="E12902" i="3"/>
  <c r="E12903" i="3"/>
  <c r="E12904" i="3"/>
  <c r="E12905" i="3"/>
  <c r="E12906" i="3"/>
  <c r="E12907" i="3"/>
  <c r="E12908" i="3"/>
  <c r="E12909" i="3"/>
  <c r="E12910" i="3"/>
  <c r="E12911" i="3"/>
  <c r="E12912" i="3"/>
  <c r="E12913" i="3"/>
  <c r="E12914" i="3"/>
  <c r="E12915" i="3"/>
  <c r="E12916" i="3"/>
  <c r="E12917" i="3"/>
  <c r="E12918" i="3"/>
  <c r="E12919" i="3"/>
  <c r="E12920" i="3"/>
  <c r="E12921" i="3"/>
  <c r="E12922" i="3"/>
  <c r="E12923" i="3"/>
  <c r="E12924" i="3"/>
  <c r="E12925" i="3"/>
  <c r="E12926" i="3"/>
  <c r="E12927" i="3"/>
  <c r="E12928" i="3"/>
  <c r="E12929" i="3"/>
  <c r="E12930" i="3"/>
  <c r="E12931" i="3"/>
  <c r="E12932" i="3"/>
  <c r="E12933" i="3"/>
  <c r="E12934" i="3"/>
  <c r="E12935" i="3"/>
  <c r="E12936" i="3"/>
  <c r="E12937" i="3"/>
  <c r="E12938" i="3"/>
  <c r="E12939" i="3"/>
  <c r="E12940" i="3"/>
  <c r="E12941" i="3"/>
  <c r="E12942" i="3"/>
  <c r="E12943" i="3"/>
  <c r="E12944" i="3"/>
  <c r="E12945" i="3"/>
  <c r="E12946" i="3"/>
  <c r="E12947" i="3"/>
  <c r="E12948" i="3"/>
  <c r="E12949" i="3"/>
  <c r="E12950" i="3"/>
  <c r="E12951" i="3"/>
  <c r="E12952" i="3"/>
  <c r="E12953" i="3"/>
  <c r="E12954" i="3"/>
  <c r="E12955" i="3"/>
  <c r="E12956" i="3"/>
  <c r="E12957" i="3"/>
  <c r="E12958" i="3"/>
  <c r="E12959" i="3"/>
  <c r="E12960" i="3"/>
  <c r="E12961" i="3"/>
  <c r="E12962" i="3"/>
  <c r="E12963" i="3"/>
  <c r="E12964" i="3"/>
  <c r="E12965" i="3"/>
  <c r="E12966" i="3"/>
  <c r="E12967" i="3"/>
  <c r="E12968" i="3"/>
  <c r="E12969" i="3"/>
  <c r="E12970" i="3"/>
  <c r="E12971" i="3"/>
  <c r="E12972" i="3"/>
  <c r="E12973" i="3"/>
  <c r="E12974" i="3"/>
  <c r="E12975" i="3"/>
  <c r="E12976" i="3"/>
  <c r="E12977" i="3"/>
  <c r="E12978" i="3"/>
  <c r="E12979" i="3"/>
  <c r="E12980" i="3"/>
  <c r="E12981" i="3"/>
  <c r="E12982" i="3"/>
  <c r="E12983" i="3"/>
  <c r="E12984" i="3"/>
  <c r="E12985" i="3"/>
  <c r="E12986" i="3"/>
  <c r="E12987" i="3"/>
  <c r="E12988" i="3"/>
  <c r="E12989" i="3"/>
  <c r="E12990" i="3"/>
  <c r="E12991" i="3"/>
  <c r="E12992" i="3"/>
  <c r="E12993" i="3"/>
  <c r="E12994" i="3"/>
  <c r="E12995" i="3"/>
  <c r="E12996" i="3"/>
  <c r="E12997" i="3"/>
  <c r="E12998" i="3"/>
  <c r="E12999" i="3"/>
  <c r="E13000" i="3"/>
  <c r="E13001" i="3"/>
  <c r="E13002" i="3"/>
  <c r="E13003" i="3"/>
  <c r="E13004" i="3"/>
  <c r="E13005" i="3"/>
  <c r="E13006" i="3"/>
  <c r="E13007" i="3"/>
  <c r="E13008" i="3"/>
  <c r="E13009" i="3"/>
  <c r="E13010" i="3"/>
  <c r="E13011" i="3"/>
  <c r="E13012" i="3"/>
  <c r="E13013" i="3"/>
  <c r="E13014" i="3"/>
  <c r="E13015" i="3"/>
  <c r="E13016" i="3"/>
  <c r="E13017" i="3"/>
  <c r="E13018" i="3"/>
  <c r="E13019" i="3"/>
  <c r="E13020" i="3"/>
  <c r="E13021" i="3"/>
  <c r="E13022" i="3"/>
  <c r="E13023" i="3"/>
  <c r="E13024" i="3"/>
  <c r="E13025" i="3"/>
  <c r="E13026" i="3"/>
  <c r="E13027" i="3"/>
  <c r="E13028" i="3"/>
  <c r="E13029" i="3"/>
  <c r="E13030" i="3"/>
  <c r="E13031" i="3"/>
  <c r="E13032" i="3"/>
  <c r="E13033" i="3"/>
  <c r="E13034" i="3"/>
  <c r="E13035" i="3"/>
  <c r="E13036" i="3"/>
  <c r="E13037" i="3"/>
  <c r="E13038" i="3"/>
  <c r="E13039" i="3"/>
  <c r="E13040" i="3"/>
  <c r="E13041" i="3"/>
  <c r="E13042" i="3"/>
  <c r="E13043" i="3"/>
  <c r="E13044" i="3"/>
  <c r="E13045" i="3"/>
  <c r="E13046" i="3"/>
  <c r="E13047" i="3"/>
  <c r="E13048" i="3"/>
  <c r="E13049" i="3"/>
  <c r="E13050" i="3"/>
  <c r="E13051" i="3"/>
  <c r="E13052" i="3"/>
  <c r="E13053" i="3"/>
  <c r="E13054" i="3"/>
  <c r="E13055" i="3"/>
  <c r="E13056" i="3"/>
  <c r="E13057" i="3"/>
  <c r="E13058" i="3"/>
  <c r="E13059" i="3"/>
  <c r="E13060" i="3"/>
  <c r="E13061" i="3"/>
  <c r="E13062" i="3"/>
  <c r="E13063" i="3"/>
  <c r="E13064" i="3"/>
  <c r="E13065" i="3"/>
  <c r="E13066" i="3"/>
  <c r="E13067" i="3"/>
  <c r="E13068" i="3"/>
  <c r="E13069" i="3"/>
  <c r="E13070" i="3"/>
  <c r="E13071" i="3"/>
  <c r="E13072" i="3"/>
  <c r="E13073" i="3"/>
  <c r="E13074" i="3"/>
  <c r="E13075" i="3"/>
  <c r="E13076" i="3"/>
  <c r="E13077" i="3"/>
  <c r="E13078" i="3"/>
  <c r="E13079" i="3"/>
  <c r="E13080" i="3"/>
  <c r="E13081" i="3"/>
  <c r="E13082" i="3"/>
  <c r="E13083" i="3"/>
  <c r="E13084" i="3"/>
  <c r="E13085" i="3"/>
  <c r="E13086" i="3"/>
  <c r="E13087" i="3"/>
  <c r="E13088" i="3"/>
  <c r="E13089" i="3"/>
  <c r="E13090" i="3"/>
  <c r="E13091" i="3"/>
  <c r="E13092" i="3"/>
  <c r="E13093" i="3"/>
  <c r="E13094" i="3"/>
  <c r="E13095" i="3"/>
  <c r="E13096" i="3"/>
  <c r="E13097" i="3"/>
  <c r="E13098" i="3"/>
  <c r="E13099" i="3"/>
  <c r="E13100" i="3"/>
  <c r="E13101" i="3"/>
  <c r="E13102" i="3"/>
  <c r="E13103" i="3"/>
  <c r="E13104" i="3"/>
  <c r="E13105" i="3"/>
  <c r="E13106" i="3"/>
  <c r="E13107" i="3"/>
  <c r="E13108" i="3"/>
  <c r="E13109" i="3"/>
  <c r="E13110" i="3"/>
  <c r="E13111" i="3"/>
  <c r="E13112" i="3"/>
  <c r="E13113" i="3"/>
  <c r="E13114" i="3"/>
  <c r="E13115" i="3"/>
  <c r="E13116" i="3"/>
  <c r="E13117" i="3"/>
  <c r="E13118" i="3"/>
  <c r="E13119" i="3"/>
  <c r="E13120" i="3"/>
  <c r="E13121" i="3"/>
  <c r="E13122" i="3"/>
  <c r="E13123" i="3"/>
  <c r="E13124" i="3"/>
  <c r="E13125" i="3"/>
  <c r="E13126" i="3"/>
  <c r="E13127" i="3"/>
  <c r="E13128" i="3"/>
  <c r="E13129" i="3"/>
  <c r="E13130" i="3"/>
  <c r="E13131" i="3"/>
  <c r="E13132" i="3"/>
  <c r="E13133" i="3"/>
  <c r="E13134" i="3"/>
  <c r="E13135" i="3"/>
  <c r="E13136" i="3"/>
  <c r="E13137" i="3"/>
  <c r="E13138" i="3"/>
  <c r="E13139" i="3"/>
  <c r="E13140" i="3"/>
  <c r="E13141" i="3"/>
  <c r="E13142" i="3"/>
  <c r="E13143" i="3"/>
  <c r="E13144" i="3"/>
  <c r="E13145" i="3"/>
  <c r="E13146" i="3"/>
  <c r="E13147" i="3"/>
  <c r="E13148" i="3"/>
  <c r="E13149" i="3"/>
  <c r="E13150" i="3"/>
  <c r="E13151" i="3"/>
  <c r="E13152" i="3"/>
  <c r="E13153" i="3"/>
  <c r="E13154" i="3"/>
  <c r="E13155" i="3"/>
  <c r="E13156" i="3"/>
  <c r="E13157" i="3"/>
  <c r="E13158" i="3"/>
  <c r="E13159" i="3"/>
  <c r="E13160" i="3"/>
  <c r="E13161" i="3"/>
  <c r="E13162" i="3"/>
  <c r="E13163" i="3"/>
  <c r="E13164" i="3"/>
  <c r="E13165" i="3"/>
  <c r="E13166" i="3"/>
  <c r="E13167" i="3"/>
  <c r="E13168" i="3"/>
  <c r="E13169" i="3"/>
  <c r="E13170" i="3"/>
  <c r="E13171" i="3"/>
  <c r="E13172" i="3"/>
  <c r="E13173" i="3"/>
  <c r="E13174" i="3"/>
  <c r="E13175" i="3"/>
  <c r="E13176" i="3"/>
  <c r="E13177" i="3"/>
  <c r="E13178" i="3"/>
  <c r="E13179" i="3"/>
  <c r="E13180" i="3"/>
  <c r="E13181" i="3"/>
  <c r="E13182" i="3"/>
  <c r="E13183" i="3"/>
  <c r="E13184" i="3"/>
  <c r="E13185" i="3"/>
  <c r="E13186" i="3"/>
  <c r="E13187" i="3"/>
  <c r="E13188" i="3"/>
  <c r="E13189" i="3"/>
  <c r="E13190" i="3"/>
  <c r="E13191" i="3"/>
  <c r="E13192" i="3"/>
  <c r="E13193" i="3"/>
  <c r="E13194" i="3"/>
  <c r="E13195" i="3"/>
  <c r="E13196" i="3"/>
  <c r="E13197" i="3"/>
  <c r="E13198" i="3"/>
  <c r="E13199" i="3"/>
  <c r="E13200" i="3"/>
  <c r="E13201" i="3"/>
  <c r="E13202" i="3"/>
  <c r="E13203" i="3"/>
  <c r="E13204" i="3"/>
  <c r="E13205" i="3"/>
  <c r="E13206" i="3"/>
  <c r="E13207" i="3"/>
  <c r="E13208" i="3"/>
  <c r="E13209" i="3"/>
  <c r="E13210" i="3"/>
  <c r="E13211" i="3"/>
  <c r="E13212" i="3"/>
  <c r="E13213" i="3"/>
  <c r="E13214" i="3"/>
  <c r="E13215" i="3"/>
  <c r="E13216" i="3"/>
  <c r="E13217" i="3"/>
  <c r="E13218" i="3"/>
  <c r="E13219" i="3"/>
  <c r="E13220" i="3"/>
  <c r="E13221" i="3"/>
  <c r="E13222" i="3"/>
  <c r="E13223" i="3"/>
  <c r="E13224" i="3"/>
  <c r="E13225" i="3"/>
  <c r="E13226" i="3"/>
  <c r="E13227" i="3"/>
  <c r="E13228" i="3"/>
  <c r="E13229" i="3"/>
  <c r="E13230" i="3"/>
  <c r="E13231" i="3"/>
  <c r="E13232" i="3"/>
  <c r="E13233" i="3"/>
  <c r="E13234" i="3"/>
  <c r="E13235" i="3"/>
  <c r="E13236" i="3"/>
  <c r="E13237" i="3"/>
  <c r="E13238" i="3"/>
  <c r="E13239" i="3"/>
  <c r="E13240" i="3"/>
  <c r="E13241" i="3"/>
  <c r="E13242" i="3"/>
  <c r="E13243" i="3"/>
  <c r="E13244" i="3"/>
  <c r="E13245" i="3"/>
  <c r="E13246" i="3"/>
  <c r="E13247" i="3"/>
  <c r="E13248" i="3"/>
  <c r="E13249" i="3"/>
  <c r="E13250" i="3"/>
  <c r="E13251" i="3"/>
  <c r="E13252" i="3"/>
  <c r="E13253" i="3"/>
  <c r="E13254" i="3"/>
  <c r="E13255" i="3"/>
  <c r="E13256" i="3"/>
  <c r="E13257" i="3"/>
  <c r="E13258" i="3"/>
  <c r="E13259" i="3"/>
  <c r="E13260" i="3"/>
  <c r="E13261" i="3"/>
  <c r="E13262" i="3"/>
  <c r="E13263" i="3"/>
  <c r="E13264" i="3"/>
  <c r="E13265" i="3"/>
  <c r="E13266" i="3"/>
  <c r="E13267" i="3"/>
  <c r="E13268" i="3"/>
  <c r="E13269" i="3"/>
  <c r="E13270" i="3"/>
  <c r="E13271" i="3"/>
  <c r="E13272" i="3"/>
  <c r="E13273" i="3"/>
  <c r="E13274" i="3"/>
  <c r="E13275" i="3"/>
  <c r="E13276" i="3"/>
  <c r="E13277" i="3"/>
  <c r="E13278" i="3"/>
  <c r="E13279" i="3"/>
  <c r="E13280" i="3"/>
  <c r="E13281" i="3"/>
  <c r="E13282" i="3"/>
  <c r="E13283" i="3"/>
  <c r="E13284" i="3"/>
  <c r="E13285" i="3"/>
  <c r="E13286" i="3"/>
  <c r="E13287" i="3"/>
  <c r="E13288" i="3"/>
  <c r="E13289" i="3"/>
  <c r="E13290" i="3"/>
  <c r="E13291" i="3"/>
  <c r="E13292" i="3"/>
  <c r="E13293" i="3"/>
  <c r="E13294" i="3"/>
  <c r="E13295" i="3"/>
  <c r="E13296" i="3"/>
  <c r="E13297" i="3"/>
  <c r="E13298" i="3"/>
  <c r="E13299" i="3"/>
  <c r="E13300" i="3"/>
  <c r="E13301" i="3"/>
  <c r="E13302" i="3"/>
  <c r="E13303" i="3"/>
  <c r="E13304" i="3"/>
  <c r="E13305" i="3"/>
  <c r="E13306" i="3"/>
  <c r="E13307" i="3"/>
  <c r="E13308" i="3"/>
  <c r="E13309" i="3"/>
  <c r="E13310" i="3"/>
  <c r="E13311" i="3"/>
  <c r="E13312" i="3"/>
  <c r="E13313" i="3"/>
  <c r="E13314" i="3"/>
  <c r="E13315" i="3"/>
  <c r="E13316" i="3"/>
  <c r="E13317" i="3"/>
  <c r="E13318" i="3"/>
  <c r="E13319" i="3"/>
  <c r="E13320" i="3"/>
  <c r="E13321" i="3"/>
  <c r="E13322" i="3"/>
  <c r="E13323" i="3"/>
  <c r="E13324" i="3"/>
  <c r="E13325" i="3"/>
  <c r="E13326" i="3"/>
  <c r="E13327" i="3"/>
  <c r="E13328" i="3"/>
  <c r="E13329" i="3"/>
  <c r="E13330" i="3"/>
  <c r="E13331" i="3"/>
  <c r="E13332" i="3"/>
  <c r="E13333" i="3"/>
  <c r="E13334" i="3"/>
  <c r="E13335" i="3"/>
  <c r="E13336" i="3"/>
  <c r="E13337" i="3"/>
  <c r="E13338" i="3"/>
  <c r="E13339" i="3"/>
  <c r="E13340" i="3"/>
  <c r="E13341" i="3"/>
  <c r="E13342" i="3"/>
  <c r="E13343" i="3"/>
  <c r="E13344" i="3"/>
  <c r="E13345" i="3"/>
  <c r="E13346" i="3"/>
  <c r="E13347" i="3"/>
  <c r="E13348" i="3"/>
  <c r="E13349" i="3"/>
  <c r="E13350" i="3"/>
  <c r="E13351" i="3"/>
  <c r="E13352" i="3"/>
  <c r="E13353" i="3"/>
  <c r="E13354" i="3"/>
  <c r="E13355" i="3"/>
  <c r="E13356" i="3"/>
  <c r="E13357" i="3"/>
  <c r="E13358" i="3"/>
  <c r="E13359" i="3"/>
  <c r="E13360" i="3"/>
  <c r="E13361" i="3"/>
  <c r="E13362" i="3"/>
  <c r="E13363" i="3"/>
  <c r="E13364" i="3"/>
  <c r="E13365" i="3"/>
  <c r="E13366" i="3"/>
  <c r="E13367" i="3"/>
  <c r="E13368" i="3"/>
  <c r="E13369" i="3"/>
  <c r="E13370" i="3"/>
  <c r="E13371" i="3"/>
  <c r="E13372" i="3"/>
  <c r="E13373" i="3"/>
  <c r="E13374" i="3"/>
  <c r="E13375" i="3"/>
  <c r="E13376" i="3"/>
  <c r="E13377" i="3"/>
  <c r="E13378" i="3"/>
  <c r="E13379" i="3"/>
  <c r="E13380" i="3"/>
  <c r="E13381" i="3"/>
  <c r="E13382" i="3"/>
  <c r="E13383" i="3"/>
  <c r="E13384" i="3"/>
  <c r="E13385" i="3"/>
  <c r="E13386" i="3"/>
  <c r="E13387" i="3"/>
  <c r="E13388" i="3"/>
  <c r="E13389" i="3"/>
  <c r="E13390" i="3"/>
  <c r="E13391" i="3"/>
  <c r="E13392" i="3"/>
  <c r="E13393" i="3"/>
  <c r="E13394" i="3"/>
  <c r="E13395" i="3"/>
  <c r="E13396" i="3"/>
  <c r="E13397" i="3"/>
  <c r="E13398" i="3"/>
  <c r="E13399" i="3"/>
  <c r="E13400" i="3"/>
  <c r="E13401" i="3"/>
  <c r="E13402" i="3"/>
  <c r="E13403" i="3"/>
  <c r="E13404" i="3"/>
  <c r="E13405" i="3"/>
  <c r="E13406" i="3"/>
  <c r="E13407" i="3"/>
  <c r="E13408" i="3"/>
  <c r="E13409" i="3"/>
  <c r="E13410" i="3"/>
  <c r="E13411" i="3"/>
  <c r="E13412" i="3"/>
  <c r="E13413" i="3"/>
  <c r="E13414" i="3"/>
  <c r="E13415" i="3"/>
  <c r="E13416" i="3"/>
  <c r="E13417" i="3"/>
  <c r="E13418" i="3"/>
  <c r="E13419" i="3"/>
  <c r="E13420" i="3"/>
  <c r="E13421" i="3"/>
  <c r="E13422" i="3"/>
  <c r="E13423" i="3"/>
  <c r="E13424" i="3"/>
  <c r="E13425" i="3"/>
  <c r="E13426" i="3"/>
  <c r="E13427" i="3"/>
  <c r="E13428" i="3"/>
  <c r="E13429" i="3"/>
  <c r="E13430" i="3"/>
  <c r="E13431" i="3"/>
  <c r="E13432" i="3"/>
  <c r="E13433" i="3"/>
  <c r="E13434" i="3"/>
  <c r="E13435" i="3"/>
  <c r="E13436" i="3"/>
  <c r="E13437" i="3"/>
  <c r="E13438" i="3"/>
  <c r="E13439" i="3"/>
  <c r="E13440" i="3"/>
  <c r="E13441" i="3"/>
  <c r="E13442" i="3"/>
  <c r="E13443" i="3"/>
  <c r="E13444" i="3"/>
  <c r="E13445" i="3"/>
  <c r="E13446" i="3"/>
  <c r="E13447" i="3"/>
  <c r="E13448" i="3"/>
  <c r="E13449" i="3"/>
  <c r="E13450" i="3"/>
  <c r="E13451" i="3"/>
  <c r="E13452" i="3"/>
  <c r="E13453" i="3"/>
  <c r="E13454" i="3"/>
  <c r="E13455" i="3"/>
  <c r="E13456" i="3"/>
  <c r="E13457" i="3"/>
  <c r="E13458" i="3"/>
  <c r="E13459" i="3"/>
  <c r="E13460" i="3"/>
  <c r="E13461" i="3"/>
  <c r="E13462" i="3"/>
  <c r="E13463" i="3"/>
  <c r="E13464" i="3"/>
  <c r="E13465" i="3"/>
  <c r="E13466" i="3"/>
  <c r="E13467" i="3"/>
  <c r="E13468" i="3"/>
  <c r="E13469" i="3"/>
  <c r="E13470" i="3"/>
  <c r="E13471" i="3"/>
  <c r="E13472" i="3"/>
  <c r="E13473" i="3"/>
  <c r="E13474" i="3"/>
  <c r="E13475" i="3"/>
  <c r="E13476" i="3"/>
  <c r="E13477" i="3"/>
  <c r="E13478" i="3"/>
  <c r="E13479" i="3"/>
  <c r="E13480" i="3"/>
  <c r="E13481" i="3"/>
  <c r="E13482" i="3"/>
  <c r="E13483" i="3"/>
  <c r="E13484" i="3"/>
  <c r="E13485" i="3"/>
  <c r="E13486" i="3"/>
  <c r="E13487" i="3"/>
  <c r="E13488" i="3"/>
  <c r="E13489" i="3"/>
  <c r="E13490" i="3"/>
  <c r="E13491" i="3"/>
  <c r="E13492" i="3"/>
  <c r="E13493" i="3"/>
  <c r="E13494" i="3"/>
  <c r="E13495" i="3"/>
  <c r="E13496" i="3"/>
  <c r="E13497" i="3"/>
  <c r="E13498" i="3"/>
  <c r="E13499" i="3"/>
  <c r="E13500" i="3"/>
  <c r="E13501" i="3"/>
  <c r="E13502" i="3"/>
  <c r="E13503" i="3"/>
  <c r="E13504" i="3"/>
  <c r="E13505" i="3"/>
  <c r="E13506" i="3"/>
  <c r="E13507" i="3"/>
  <c r="E13508" i="3"/>
  <c r="E13509" i="3"/>
  <c r="E13510" i="3"/>
  <c r="E13511" i="3"/>
  <c r="E13512" i="3"/>
  <c r="E13513" i="3"/>
  <c r="E13514" i="3"/>
  <c r="E13515" i="3"/>
  <c r="E13516" i="3"/>
  <c r="E13517" i="3"/>
  <c r="E13518" i="3"/>
  <c r="E13519" i="3"/>
  <c r="E13520" i="3"/>
  <c r="E13521" i="3"/>
  <c r="E13522" i="3"/>
  <c r="E13523" i="3"/>
  <c r="E13524" i="3"/>
  <c r="E13525" i="3"/>
  <c r="E13526" i="3"/>
  <c r="E13527" i="3"/>
  <c r="E13528" i="3"/>
  <c r="E13529" i="3"/>
  <c r="E13530" i="3"/>
  <c r="E13531" i="3"/>
  <c r="E13532" i="3"/>
  <c r="E13533" i="3"/>
  <c r="E13534" i="3"/>
  <c r="E13535" i="3"/>
  <c r="E13536" i="3"/>
  <c r="E13537" i="3"/>
  <c r="E13538" i="3"/>
  <c r="E13539" i="3"/>
  <c r="E13540" i="3"/>
  <c r="E13541" i="3"/>
  <c r="E13542" i="3"/>
  <c r="E13543" i="3"/>
  <c r="E13544" i="3"/>
  <c r="E13545" i="3"/>
  <c r="E13546" i="3"/>
  <c r="E13547" i="3"/>
  <c r="E13548" i="3"/>
  <c r="E13549" i="3"/>
  <c r="E13550" i="3"/>
  <c r="E13551" i="3"/>
  <c r="E13552" i="3"/>
  <c r="E13553" i="3"/>
  <c r="E13554" i="3"/>
  <c r="E13555" i="3"/>
  <c r="E13556" i="3"/>
  <c r="E13557" i="3"/>
  <c r="E13558" i="3"/>
  <c r="E13559" i="3"/>
  <c r="E13560" i="3"/>
  <c r="E13561" i="3"/>
  <c r="E13562" i="3"/>
  <c r="E13563" i="3"/>
  <c r="E13564" i="3"/>
  <c r="E13565" i="3"/>
  <c r="E13566" i="3"/>
  <c r="E13567" i="3"/>
  <c r="E13568" i="3"/>
  <c r="E13569" i="3"/>
  <c r="E13570" i="3"/>
  <c r="E13571" i="3"/>
  <c r="E13572" i="3"/>
  <c r="E13573" i="3"/>
  <c r="E13574" i="3"/>
  <c r="E13575" i="3"/>
  <c r="E13576" i="3"/>
  <c r="E13577" i="3"/>
  <c r="E13578" i="3"/>
  <c r="E13579" i="3"/>
  <c r="E13580" i="3"/>
  <c r="E13581" i="3"/>
  <c r="E13582" i="3"/>
  <c r="E13583" i="3"/>
  <c r="E13584" i="3"/>
  <c r="E13585" i="3"/>
  <c r="E13586" i="3"/>
  <c r="E13587" i="3"/>
  <c r="E13588" i="3"/>
  <c r="E13589" i="3"/>
  <c r="E13590" i="3"/>
  <c r="E13591" i="3"/>
  <c r="E13592" i="3"/>
  <c r="E13593" i="3"/>
  <c r="E13594" i="3"/>
  <c r="E13595" i="3"/>
  <c r="E13596" i="3"/>
  <c r="E13597" i="3"/>
  <c r="E13598" i="3"/>
  <c r="E13599" i="3"/>
  <c r="E13600" i="3"/>
  <c r="E13601" i="3"/>
  <c r="E13602" i="3"/>
  <c r="E13603" i="3"/>
  <c r="E13604" i="3"/>
  <c r="E13605" i="3"/>
  <c r="E13606" i="3"/>
  <c r="E13607" i="3"/>
  <c r="E13608" i="3"/>
  <c r="E13609" i="3"/>
  <c r="E13610" i="3"/>
  <c r="E13611" i="3"/>
  <c r="E13612" i="3"/>
  <c r="E13613" i="3"/>
  <c r="E13614" i="3"/>
  <c r="E13615" i="3"/>
  <c r="E13616" i="3"/>
  <c r="E13617" i="3"/>
  <c r="E13618" i="3"/>
  <c r="E13619" i="3"/>
  <c r="E13620" i="3"/>
  <c r="E13621" i="3"/>
  <c r="E13622" i="3"/>
  <c r="E13623" i="3"/>
  <c r="E13624" i="3"/>
  <c r="E13625" i="3"/>
  <c r="E13626" i="3"/>
  <c r="E13627" i="3"/>
  <c r="E13628" i="3"/>
  <c r="E13629" i="3"/>
  <c r="E13630" i="3"/>
  <c r="E13631" i="3"/>
  <c r="E13632" i="3"/>
  <c r="E13633" i="3"/>
  <c r="E13634" i="3"/>
  <c r="E13635" i="3"/>
  <c r="E13636" i="3"/>
  <c r="E13637" i="3"/>
  <c r="E13638" i="3"/>
  <c r="E13639" i="3"/>
  <c r="E13640" i="3"/>
  <c r="E13641" i="3"/>
  <c r="E13642" i="3"/>
  <c r="E13643" i="3"/>
  <c r="E13644" i="3"/>
  <c r="E13645" i="3"/>
  <c r="E13646" i="3"/>
  <c r="E13647" i="3"/>
  <c r="E13648" i="3"/>
  <c r="E13649" i="3"/>
  <c r="E13650" i="3"/>
  <c r="E13651" i="3"/>
  <c r="E13652" i="3"/>
  <c r="E13653" i="3"/>
  <c r="E13654" i="3"/>
  <c r="E13655" i="3"/>
  <c r="E13656" i="3"/>
  <c r="E13657" i="3"/>
  <c r="E13658" i="3"/>
  <c r="E13659" i="3"/>
  <c r="E13660" i="3"/>
  <c r="E13661" i="3"/>
  <c r="E13662" i="3"/>
  <c r="E13663" i="3"/>
  <c r="E13664" i="3"/>
  <c r="E13665" i="3"/>
  <c r="E13666" i="3"/>
  <c r="E13667" i="3"/>
  <c r="E13668" i="3"/>
  <c r="E13669" i="3"/>
  <c r="E13670" i="3"/>
  <c r="E13671" i="3"/>
  <c r="E13672" i="3"/>
  <c r="E13673" i="3"/>
  <c r="E13674" i="3"/>
  <c r="E13675" i="3"/>
  <c r="E13676" i="3"/>
  <c r="E13677" i="3"/>
  <c r="E13678" i="3"/>
  <c r="E13679" i="3"/>
  <c r="E13680" i="3"/>
  <c r="E13681" i="3"/>
  <c r="E13682" i="3"/>
  <c r="E13683" i="3"/>
  <c r="E13684" i="3"/>
  <c r="E13685" i="3"/>
  <c r="E13686" i="3"/>
  <c r="E13687" i="3"/>
  <c r="E13688" i="3"/>
  <c r="E13689" i="3"/>
  <c r="E13690" i="3"/>
  <c r="E13691" i="3"/>
  <c r="E13692" i="3"/>
  <c r="E13693" i="3"/>
  <c r="E13694" i="3"/>
  <c r="E13695" i="3"/>
  <c r="E13696" i="3"/>
  <c r="E13697" i="3"/>
  <c r="E13698" i="3"/>
  <c r="E13699" i="3"/>
  <c r="E13700" i="3"/>
  <c r="E13701" i="3"/>
  <c r="E13702" i="3"/>
  <c r="E13703" i="3"/>
  <c r="E13704" i="3"/>
  <c r="E13705" i="3"/>
  <c r="E13706" i="3"/>
  <c r="E13707" i="3"/>
  <c r="E13708" i="3"/>
  <c r="E13709" i="3"/>
  <c r="E13710" i="3"/>
  <c r="E13711" i="3"/>
  <c r="E13712" i="3"/>
  <c r="E13713" i="3"/>
  <c r="E13714" i="3"/>
  <c r="E13715" i="3"/>
  <c r="E13716" i="3"/>
  <c r="E13717" i="3"/>
  <c r="E13718" i="3"/>
  <c r="E13719" i="3"/>
  <c r="E13720" i="3"/>
  <c r="E13721" i="3"/>
  <c r="E13722" i="3"/>
  <c r="E13723" i="3"/>
  <c r="E13724" i="3"/>
  <c r="E13725" i="3"/>
  <c r="E13726" i="3"/>
  <c r="E13727" i="3"/>
  <c r="E13728" i="3"/>
  <c r="E13729" i="3"/>
  <c r="E13730" i="3"/>
  <c r="E13731" i="3"/>
  <c r="E13732" i="3"/>
  <c r="E13733" i="3"/>
  <c r="E13734" i="3"/>
  <c r="E13735" i="3"/>
  <c r="E13736" i="3"/>
  <c r="E13737" i="3"/>
  <c r="E13738" i="3"/>
  <c r="E13739" i="3"/>
  <c r="E13740" i="3"/>
  <c r="E13741" i="3"/>
  <c r="E13742" i="3"/>
  <c r="E13743" i="3"/>
  <c r="E13744" i="3"/>
  <c r="E13745" i="3"/>
  <c r="E13746" i="3"/>
  <c r="E13747" i="3"/>
  <c r="E13748" i="3"/>
  <c r="E13749" i="3"/>
  <c r="E13750" i="3"/>
  <c r="E13751" i="3"/>
  <c r="E13752" i="3"/>
  <c r="E13753" i="3"/>
  <c r="E13754" i="3"/>
  <c r="E13755" i="3"/>
  <c r="E13756" i="3"/>
  <c r="E13757" i="3"/>
  <c r="E13758" i="3"/>
  <c r="E13759" i="3"/>
  <c r="E13760" i="3"/>
  <c r="E13761" i="3"/>
  <c r="E13762" i="3"/>
  <c r="E13763" i="3"/>
  <c r="E13764" i="3"/>
  <c r="E13765" i="3"/>
  <c r="E13766" i="3"/>
  <c r="E13767" i="3"/>
  <c r="E13768" i="3"/>
  <c r="E13769" i="3"/>
  <c r="E13770" i="3"/>
  <c r="E13771" i="3"/>
  <c r="E13772" i="3"/>
  <c r="E13773" i="3"/>
  <c r="E13774" i="3"/>
  <c r="E13775" i="3"/>
  <c r="E13776" i="3"/>
  <c r="E13777" i="3"/>
  <c r="E13778" i="3"/>
  <c r="E13779" i="3"/>
  <c r="E13780" i="3"/>
  <c r="E13781" i="3"/>
  <c r="E13782" i="3"/>
  <c r="E13783" i="3"/>
  <c r="E13784" i="3"/>
  <c r="E13785" i="3"/>
  <c r="E13786" i="3"/>
  <c r="E13787" i="3"/>
  <c r="E13788" i="3"/>
  <c r="E13789" i="3"/>
  <c r="E13790" i="3"/>
  <c r="E13791" i="3"/>
  <c r="E13792" i="3"/>
  <c r="E13793" i="3"/>
  <c r="E13794" i="3"/>
  <c r="E13795" i="3"/>
  <c r="E13796" i="3"/>
  <c r="E13797" i="3"/>
  <c r="E13798" i="3"/>
  <c r="E13799" i="3"/>
  <c r="E13800" i="3"/>
  <c r="E13801" i="3"/>
  <c r="E13802" i="3"/>
  <c r="E13803" i="3"/>
  <c r="E13804" i="3"/>
  <c r="E13805" i="3"/>
  <c r="E13806" i="3"/>
  <c r="E13807" i="3"/>
  <c r="E13808" i="3"/>
  <c r="E13809" i="3"/>
  <c r="E13810" i="3"/>
  <c r="E13811" i="3"/>
  <c r="E13812" i="3"/>
  <c r="E13813" i="3"/>
  <c r="E13814" i="3"/>
  <c r="E13815" i="3"/>
  <c r="E13816" i="3"/>
  <c r="E13817" i="3"/>
  <c r="E13818" i="3"/>
  <c r="E13819" i="3"/>
  <c r="E13820" i="3"/>
  <c r="E13821" i="3"/>
  <c r="E13822" i="3"/>
  <c r="E13823" i="3"/>
  <c r="E13824" i="3"/>
  <c r="E13825" i="3"/>
  <c r="E13826" i="3"/>
  <c r="E13827" i="3"/>
  <c r="E13828" i="3"/>
  <c r="E13829" i="3"/>
  <c r="E13830" i="3"/>
  <c r="E13831" i="3"/>
  <c r="E13832" i="3"/>
  <c r="E13833" i="3"/>
  <c r="E13834" i="3"/>
  <c r="E13835" i="3"/>
  <c r="E13836" i="3"/>
  <c r="E13837" i="3"/>
  <c r="E13838" i="3"/>
  <c r="E13839" i="3"/>
  <c r="E13840" i="3"/>
  <c r="E13841" i="3"/>
  <c r="E13842" i="3"/>
  <c r="E13843" i="3"/>
  <c r="E13844" i="3"/>
  <c r="E13845" i="3"/>
  <c r="E13846" i="3"/>
  <c r="E13847" i="3"/>
  <c r="E13848" i="3"/>
  <c r="E13849" i="3"/>
  <c r="E13850" i="3"/>
  <c r="E13851" i="3"/>
  <c r="E13852" i="3"/>
  <c r="E13853" i="3"/>
  <c r="E13854" i="3"/>
  <c r="E13855" i="3"/>
  <c r="E13856" i="3"/>
  <c r="E13857" i="3"/>
  <c r="E13858" i="3"/>
  <c r="E13859" i="3"/>
  <c r="E13860" i="3"/>
  <c r="E13861" i="3"/>
  <c r="E13862" i="3"/>
  <c r="E13863" i="3"/>
  <c r="E13864" i="3"/>
  <c r="E13865" i="3"/>
  <c r="E13866" i="3"/>
  <c r="E13867" i="3"/>
  <c r="E13868" i="3"/>
  <c r="E13869" i="3"/>
  <c r="E13870" i="3"/>
  <c r="E13871" i="3"/>
  <c r="E13872" i="3"/>
  <c r="E13873" i="3"/>
  <c r="E13874" i="3"/>
  <c r="E13875" i="3"/>
  <c r="E13876" i="3"/>
  <c r="E13877" i="3"/>
  <c r="E13878" i="3"/>
  <c r="E13879" i="3"/>
  <c r="E13880" i="3"/>
  <c r="E13881" i="3"/>
  <c r="E13882" i="3"/>
  <c r="E13883" i="3"/>
  <c r="E13884" i="3"/>
  <c r="E13885" i="3"/>
  <c r="E13886" i="3"/>
  <c r="E13887" i="3"/>
  <c r="E13888" i="3"/>
  <c r="E13889" i="3"/>
  <c r="E13890" i="3"/>
  <c r="E13891" i="3"/>
  <c r="E13892" i="3"/>
  <c r="E13893" i="3"/>
  <c r="E13894" i="3"/>
  <c r="E13895" i="3"/>
  <c r="E13896" i="3"/>
  <c r="E13897" i="3"/>
  <c r="E13898" i="3"/>
  <c r="E13899" i="3"/>
  <c r="E13900" i="3"/>
  <c r="E13901" i="3"/>
  <c r="E13902" i="3"/>
  <c r="E13903" i="3"/>
  <c r="E13904" i="3"/>
  <c r="E13905" i="3"/>
  <c r="E13906" i="3"/>
  <c r="E13907" i="3"/>
  <c r="E13908" i="3"/>
  <c r="E13909" i="3"/>
  <c r="E13910" i="3"/>
  <c r="E13911" i="3"/>
  <c r="E13912" i="3"/>
  <c r="E13913" i="3"/>
  <c r="E13914" i="3"/>
  <c r="E13915" i="3"/>
  <c r="E13916" i="3"/>
  <c r="E13917" i="3"/>
  <c r="E13918" i="3"/>
  <c r="E13919" i="3"/>
  <c r="E13920" i="3"/>
  <c r="E13921" i="3"/>
  <c r="E13922" i="3"/>
  <c r="E13923" i="3"/>
  <c r="E13924" i="3"/>
  <c r="E13925" i="3"/>
  <c r="E13926" i="3"/>
  <c r="E13927" i="3"/>
  <c r="E13928" i="3"/>
  <c r="E13929" i="3"/>
  <c r="E13930" i="3"/>
  <c r="E13931" i="3"/>
  <c r="E13932" i="3"/>
  <c r="E13933" i="3"/>
  <c r="E13934" i="3"/>
  <c r="E13935" i="3"/>
  <c r="E13936" i="3"/>
  <c r="E13937" i="3"/>
  <c r="E13938" i="3"/>
  <c r="E13939" i="3"/>
  <c r="E13940" i="3"/>
  <c r="E13941" i="3"/>
  <c r="E13942" i="3"/>
  <c r="E13943" i="3"/>
  <c r="E13944" i="3"/>
  <c r="E13945" i="3"/>
  <c r="E13946" i="3"/>
  <c r="E13947" i="3"/>
  <c r="E13948" i="3"/>
  <c r="E13949" i="3"/>
  <c r="E13950" i="3"/>
  <c r="E13951" i="3"/>
  <c r="E13952" i="3"/>
  <c r="E13953" i="3"/>
  <c r="E13954" i="3"/>
  <c r="E13955" i="3"/>
  <c r="E13956" i="3"/>
  <c r="E13957" i="3"/>
  <c r="E13958" i="3"/>
  <c r="E13959" i="3"/>
  <c r="E13960" i="3"/>
  <c r="E13961" i="3"/>
  <c r="E13962" i="3"/>
  <c r="E13963" i="3"/>
  <c r="E13964" i="3"/>
  <c r="E13965" i="3"/>
  <c r="E13966" i="3"/>
  <c r="E13967" i="3"/>
  <c r="E13968" i="3"/>
  <c r="E13969" i="3"/>
  <c r="E13970" i="3"/>
  <c r="E13971" i="3"/>
  <c r="E13972" i="3"/>
  <c r="E13973" i="3"/>
  <c r="E13974" i="3"/>
  <c r="E13975" i="3"/>
  <c r="E13976" i="3"/>
  <c r="E13977" i="3"/>
  <c r="E13978" i="3"/>
  <c r="E13979" i="3"/>
  <c r="E13980" i="3"/>
  <c r="E13981" i="3"/>
  <c r="E13982" i="3"/>
  <c r="E13983" i="3"/>
  <c r="E13984" i="3"/>
  <c r="E13985" i="3"/>
  <c r="E13986" i="3"/>
  <c r="E13987" i="3"/>
  <c r="E13988" i="3"/>
  <c r="E13989" i="3"/>
  <c r="E13990" i="3"/>
  <c r="E13991" i="3"/>
  <c r="E13992" i="3"/>
  <c r="E13993" i="3"/>
  <c r="E13994" i="3"/>
  <c r="E13995" i="3"/>
  <c r="E13996" i="3"/>
  <c r="E13997" i="3"/>
  <c r="E13998" i="3"/>
  <c r="E13999" i="3"/>
  <c r="E14000" i="3"/>
  <c r="E14001" i="3"/>
  <c r="E14002" i="3"/>
  <c r="E14003" i="3"/>
  <c r="E14004" i="3"/>
  <c r="E14005" i="3"/>
  <c r="E14006" i="3"/>
  <c r="E14007" i="3"/>
  <c r="E14008" i="3"/>
  <c r="E14009" i="3"/>
  <c r="E14010" i="3"/>
  <c r="E14011" i="3"/>
  <c r="E14012" i="3"/>
  <c r="E14013" i="3"/>
  <c r="E14014" i="3"/>
  <c r="E14015" i="3"/>
  <c r="E14016" i="3"/>
  <c r="E14017" i="3"/>
  <c r="E14018" i="3"/>
  <c r="E14019" i="3"/>
  <c r="E14020" i="3"/>
  <c r="E14021" i="3"/>
  <c r="E14022" i="3"/>
  <c r="E14023" i="3"/>
  <c r="E14024" i="3"/>
  <c r="E14025" i="3"/>
  <c r="E14026" i="3"/>
  <c r="E14027" i="3"/>
  <c r="E14028" i="3"/>
  <c r="E14029" i="3"/>
  <c r="E14030" i="3"/>
  <c r="E14031" i="3"/>
  <c r="E14032" i="3"/>
  <c r="E14033" i="3"/>
  <c r="E14034" i="3"/>
  <c r="E14035" i="3"/>
  <c r="E14036" i="3"/>
  <c r="E14037" i="3"/>
  <c r="E14038" i="3"/>
  <c r="E14039" i="3"/>
  <c r="E14040" i="3"/>
  <c r="E14041" i="3"/>
  <c r="E14042" i="3"/>
  <c r="E14043" i="3"/>
  <c r="E14044" i="3"/>
  <c r="E14045" i="3"/>
  <c r="E14046" i="3"/>
  <c r="E14047" i="3"/>
  <c r="E14048" i="3"/>
  <c r="E14049" i="3"/>
  <c r="E14050" i="3"/>
  <c r="E14051" i="3"/>
  <c r="E14052" i="3"/>
  <c r="E14053" i="3"/>
  <c r="E14054" i="3"/>
  <c r="E14055" i="3"/>
  <c r="E14056" i="3"/>
  <c r="E14057" i="3"/>
  <c r="E14058" i="3"/>
  <c r="E14059" i="3"/>
  <c r="E14060" i="3"/>
  <c r="E14061" i="3"/>
  <c r="E14062" i="3"/>
  <c r="E14063" i="3"/>
  <c r="E14064" i="3"/>
  <c r="E14065" i="3"/>
  <c r="E14066" i="3"/>
  <c r="E14067" i="3"/>
  <c r="E14068" i="3"/>
  <c r="E14069" i="3"/>
  <c r="E14070" i="3"/>
  <c r="E14071" i="3"/>
  <c r="E14072" i="3"/>
  <c r="E14073" i="3"/>
  <c r="E14074" i="3"/>
  <c r="E14075" i="3"/>
  <c r="E14076" i="3"/>
  <c r="E14077" i="3"/>
  <c r="E14078" i="3"/>
  <c r="E14079" i="3"/>
  <c r="E14080" i="3"/>
  <c r="E14081" i="3"/>
  <c r="E14082" i="3"/>
  <c r="E14083" i="3"/>
  <c r="E14084" i="3"/>
  <c r="E14085" i="3"/>
  <c r="E14086" i="3"/>
  <c r="E14087" i="3"/>
  <c r="E14088" i="3"/>
  <c r="E14089" i="3"/>
  <c r="E14090" i="3"/>
  <c r="E14091" i="3"/>
  <c r="E14092" i="3"/>
  <c r="E14093" i="3"/>
  <c r="E14094" i="3"/>
  <c r="E14095" i="3"/>
  <c r="E14096" i="3"/>
  <c r="E14097" i="3"/>
  <c r="E14098" i="3"/>
  <c r="E14099" i="3"/>
  <c r="E14100" i="3"/>
  <c r="E14101" i="3"/>
  <c r="E14102" i="3"/>
  <c r="E14103" i="3"/>
  <c r="E14104" i="3"/>
  <c r="E14105" i="3"/>
  <c r="E14106" i="3"/>
  <c r="E14107" i="3"/>
  <c r="E14108" i="3"/>
  <c r="E14109" i="3"/>
  <c r="E14110" i="3"/>
  <c r="E14111" i="3"/>
  <c r="E14112" i="3"/>
  <c r="E14113" i="3"/>
  <c r="E14114" i="3"/>
  <c r="E14115" i="3"/>
  <c r="E14116" i="3"/>
  <c r="E14117" i="3"/>
  <c r="E14118" i="3"/>
  <c r="E14119" i="3"/>
  <c r="E14120" i="3"/>
  <c r="E14121" i="3"/>
  <c r="E14122" i="3"/>
  <c r="E14123" i="3"/>
  <c r="E14124" i="3"/>
  <c r="E14125" i="3"/>
  <c r="E14126" i="3"/>
  <c r="E14127" i="3"/>
  <c r="E14128" i="3"/>
  <c r="E14129" i="3"/>
  <c r="E14130" i="3"/>
  <c r="E14131" i="3"/>
  <c r="E14132" i="3"/>
  <c r="E14133" i="3"/>
  <c r="E14134" i="3"/>
  <c r="E14135" i="3"/>
  <c r="E14136" i="3"/>
  <c r="E14137" i="3"/>
  <c r="E14138" i="3"/>
  <c r="E14139" i="3"/>
  <c r="E14140" i="3"/>
  <c r="E14141" i="3"/>
  <c r="E14142" i="3"/>
  <c r="E14143" i="3"/>
  <c r="E14144" i="3"/>
  <c r="E14145" i="3"/>
  <c r="E14146" i="3"/>
  <c r="E14147" i="3"/>
  <c r="E14148" i="3"/>
  <c r="E14149" i="3"/>
  <c r="E14150" i="3"/>
  <c r="E14151" i="3"/>
  <c r="E14152" i="3"/>
  <c r="E14153" i="3"/>
  <c r="E14154" i="3"/>
  <c r="E14155" i="3"/>
  <c r="E14156" i="3"/>
  <c r="E14157" i="3"/>
  <c r="E14158" i="3"/>
  <c r="E14159" i="3"/>
  <c r="E14160" i="3"/>
  <c r="E14161" i="3"/>
  <c r="E14162" i="3"/>
  <c r="E14163" i="3"/>
  <c r="E14164" i="3"/>
  <c r="E14165" i="3"/>
  <c r="E14166" i="3"/>
  <c r="E14167" i="3"/>
  <c r="E14168" i="3"/>
  <c r="E14169" i="3"/>
  <c r="E14170" i="3"/>
  <c r="E14171" i="3"/>
  <c r="E14172" i="3"/>
  <c r="E14173" i="3"/>
  <c r="E14174" i="3"/>
  <c r="E14175" i="3"/>
  <c r="E14176" i="3"/>
  <c r="E14177" i="3"/>
  <c r="E14178" i="3"/>
  <c r="E14179" i="3"/>
  <c r="E14180" i="3"/>
  <c r="E14181" i="3"/>
  <c r="E14182" i="3"/>
  <c r="E14183" i="3"/>
  <c r="E14184" i="3"/>
  <c r="E14185" i="3"/>
  <c r="E14186" i="3"/>
  <c r="E14187" i="3"/>
  <c r="E14188" i="3"/>
  <c r="E14189" i="3"/>
  <c r="E14190" i="3"/>
  <c r="E14191" i="3"/>
  <c r="E14192" i="3"/>
  <c r="E14193" i="3"/>
  <c r="E14194" i="3"/>
  <c r="E14195" i="3"/>
  <c r="E14196" i="3"/>
  <c r="E14197" i="3"/>
  <c r="E14198" i="3"/>
  <c r="E14199" i="3"/>
  <c r="E14200" i="3"/>
  <c r="E14201" i="3"/>
  <c r="E14202" i="3"/>
  <c r="E14203" i="3"/>
  <c r="E14204" i="3"/>
  <c r="E14205" i="3"/>
  <c r="E14206" i="3"/>
  <c r="E14207" i="3"/>
  <c r="E14208" i="3"/>
  <c r="E14209" i="3"/>
  <c r="E14210" i="3"/>
  <c r="E14211" i="3"/>
  <c r="E14212" i="3"/>
  <c r="E14213" i="3"/>
  <c r="E14214" i="3"/>
  <c r="E14215" i="3"/>
  <c r="E14216" i="3"/>
  <c r="E14217" i="3"/>
  <c r="E14218" i="3"/>
  <c r="E14219" i="3"/>
  <c r="E14220" i="3"/>
  <c r="E14221" i="3"/>
  <c r="E14222" i="3"/>
  <c r="E14223" i="3"/>
  <c r="E14224" i="3"/>
  <c r="E14225" i="3"/>
  <c r="E14226" i="3"/>
  <c r="E14227" i="3"/>
  <c r="E14228" i="3"/>
  <c r="E14229" i="3"/>
  <c r="E14230" i="3"/>
  <c r="E14231" i="3"/>
  <c r="E14232" i="3"/>
  <c r="E14233" i="3"/>
  <c r="E14234" i="3"/>
  <c r="E14235" i="3"/>
  <c r="E14236" i="3"/>
  <c r="E14237" i="3"/>
  <c r="E14238" i="3"/>
  <c r="E14239" i="3"/>
  <c r="E14240" i="3"/>
  <c r="E14241" i="3"/>
  <c r="E14242" i="3"/>
  <c r="E14243" i="3"/>
  <c r="E14244" i="3"/>
  <c r="E14245" i="3"/>
  <c r="E14246" i="3"/>
  <c r="E14247" i="3"/>
  <c r="E14248" i="3"/>
  <c r="E14249" i="3"/>
  <c r="E14250" i="3"/>
  <c r="E14251" i="3"/>
  <c r="E14252" i="3"/>
  <c r="E14253" i="3"/>
  <c r="E14254" i="3"/>
  <c r="E14255" i="3"/>
  <c r="E14256" i="3"/>
  <c r="E14257" i="3"/>
  <c r="E14258" i="3"/>
  <c r="E14259" i="3"/>
  <c r="E14260" i="3"/>
  <c r="E14261" i="3"/>
  <c r="E14262" i="3"/>
  <c r="E14263" i="3"/>
  <c r="E14264" i="3"/>
  <c r="E14265" i="3"/>
  <c r="E14266" i="3"/>
  <c r="E14267" i="3"/>
  <c r="E14268" i="3"/>
  <c r="E14269" i="3"/>
  <c r="E14270" i="3"/>
  <c r="E14271" i="3"/>
  <c r="E14272" i="3"/>
  <c r="E14273" i="3"/>
  <c r="E14274" i="3"/>
  <c r="E14275" i="3"/>
  <c r="E14276" i="3"/>
  <c r="E14277" i="3"/>
  <c r="E14278" i="3"/>
  <c r="E14279" i="3"/>
  <c r="E14280" i="3"/>
  <c r="E14281" i="3"/>
  <c r="E14282" i="3"/>
  <c r="E14283" i="3"/>
  <c r="E14284" i="3"/>
  <c r="E14285" i="3"/>
  <c r="E14286" i="3"/>
  <c r="E14287" i="3"/>
  <c r="E14288" i="3"/>
  <c r="E14289" i="3"/>
  <c r="E14290" i="3"/>
  <c r="E14291" i="3"/>
  <c r="E14292" i="3"/>
  <c r="E14293" i="3"/>
  <c r="E14294" i="3"/>
  <c r="E14295" i="3"/>
  <c r="E14296" i="3"/>
  <c r="E14297" i="3"/>
  <c r="E14298" i="3"/>
  <c r="E14299" i="3"/>
  <c r="E14300" i="3"/>
  <c r="E14301" i="3"/>
  <c r="E14302" i="3"/>
  <c r="E14303" i="3"/>
  <c r="E14304" i="3"/>
  <c r="E14305" i="3"/>
  <c r="E14306" i="3"/>
  <c r="E14307" i="3"/>
  <c r="E14308" i="3"/>
  <c r="E14309" i="3"/>
  <c r="E14310" i="3"/>
  <c r="E14311" i="3"/>
  <c r="E14312" i="3"/>
  <c r="E14313" i="3"/>
  <c r="E14314" i="3"/>
  <c r="E14315" i="3"/>
  <c r="E14316" i="3"/>
  <c r="E14317" i="3"/>
  <c r="E14318" i="3"/>
  <c r="E14319" i="3"/>
  <c r="E14320" i="3"/>
  <c r="E14321" i="3"/>
  <c r="E14322" i="3"/>
  <c r="E14323" i="3"/>
  <c r="E14324" i="3"/>
  <c r="E14325" i="3"/>
  <c r="E14326" i="3"/>
  <c r="E14327" i="3"/>
  <c r="E14328" i="3"/>
  <c r="E14329" i="3"/>
  <c r="E14330" i="3"/>
  <c r="E14331" i="3"/>
  <c r="E14332" i="3"/>
  <c r="E14333" i="3"/>
  <c r="E14334" i="3"/>
  <c r="E14335" i="3"/>
  <c r="E14336" i="3"/>
  <c r="E14337" i="3"/>
  <c r="E14338" i="3"/>
  <c r="E14339" i="3"/>
  <c r="E14340" i="3"/>
  <c r="E14341" i="3"/>
  <c r="E14342" i="3"/>
  <c r="E14343" i="3"/>
  <c r="E14344" i="3"/>
  <c r="E14345" i="3"/>
  <c r="E14346" i="3"/>
  <c r="E14347" i="3"/>
  <c r="E14348" i="3"/>
  <c r="E14349" i="3"/>
  <c r="E14350" i="3"/>
  <c r="E14351" i="3"/>
  <c r="E14352" i="3"/>
  <c r="E14353" i="3"/>
  <c r="E14354" i="3"/>
  <c r="E14355" i="3"/>
  <c r="E14356" i="3"/>
  <c r="E14357" i="3"/>
  <c r="E14358" i="3"/>
  <c r="E14359" i="3"/>
  <c r="E14360" i="3"/>
  <c r="E14361" i="3"/>
  <c r="E14362" i="3"/>
  <c r="E14363" i="3"/>
  <c r="E14364" i="3"/>
  <c r="E14365" i="3"/>
  <c r="E14366" i="3"/>
  <c r="E14367" i="3"/>
  <c r="E14368" i="3"/>
  <c r="E14369" i="3"/>
  <c r="E14370" i="3"/>
  <c r="E14371" i="3"/>
  <c r="E14372" i="3"/>
  <c r="E14373" i="3"/>
  <c r="E14374" i="3"/>
  <c r="E14375" i="3"/>
  <c r="E14376" i="3"/>
  <c r="E14377" i="3"/>
  <c r="E14378" i="3"/>
  <c r="E14379" i="3"/>
  <c r="E14380" i="3"/>
  <c r="E14381" i="3"/>
  <c r="E14382" i="3"/>
  <c r="E14383" i="3"/>
  <c r="E14384" i="3"/>
  <c r="E14385" i="3"/>
  <c r="E14386" i="3"/>
  <c r="E14387" i="3"/>
  <c r="E14388" i="3"/>
  <c r="E14389" i="3"/>
  <c r="E14390" i="3"/>
  <c r="E14391" i="3"/>
  <c r="E14392" i="3"/>
  <c r="E14393" i="3"/>
  <c r="E14394" i="3"/>
  <c r="E14395" i="3"/>
  <c r="E14396" i="3"/>
  <c r="E14397" i="3"/>
  <c r="E14398" i="3"/>
  <c r="E14399" i="3"/>
  <c r="E14400" i="3"/>
  <c r="E14401" i="3"/>
  <c r="E14402" i="3"/>
  <c r="E14403" i="3"/>
  <c r="E14404" i="3"/>
  <c r="E14405" i="3"/>
  <c r="E14406" i="3"/>
  <c r="E14407" i="3"/>
  <c r="E14408" i="3"/>
  <c r="E14409" i="3"/>
  <c r="E14410" i="3"/>
  <c r="E14411" i="3"/>
  <c r="E14412" i="3"/>
  <c r="E14413" i="3"/>
  <c r="E14414" i="3"/>
  <c r="E14415" i="3"/>
  <c r="E14416" i="3"/>
  <c r="E14417" i="3"/>
  <c r="E14418" i="3"/>
  <c r="E14419" i="3"/>
  <c r="E14420" i="3"/>
  <c r="E14421" i="3"/>
  <c r="E14422" i="3"/>
  <c r="E14423" i="3"/>
  <c r="E14424" i="3"/>
  <c r="E14425" i="3"/>
  <c r="E14426" i="3"/>
  <c r="E14427" i="3"/>
  <c r="E14428" i="3"/>
  <c r="E14429" i="3"/>
  <c r="E14430" i="3"/>
  <c r="E14431" i="3"/>
  <c r="E14432" i="3"/>
  <c r="E14433" i="3"/>
  <c r="E14434" i="3"/>
  <c r="E14435" i="3"/>
  <c r="E14436" i="3"/>
  <c r="E14437" i="3"/>
  <c r="E14438" i="3"/>
  <c r="E14439" i="3"/>
  <c r="E14440" i="3"/>
  <c r="E14441" i="3"/>
  <c r="E14442" i="3"/>
  <c r="E14443" i="3"/>
  <c r="E14444" i="3"/>
  <c r="E14445" i="3"/>
  <c r="E14446" i="3"/>
  <c r="E14447" i="3"/>
  <c r="E14448" i="3"/>
  <c r="E14449" i="3"/>
  <c r="E14450" i="3"/>
  <c r="E14451" i="3"/>
  <c r="E14452" i="3"/>
  <c r="E14453" i="3"/>
  <c r="E14454" i="3"/>
  <c r="E14455" i="3"/>
  <c r="E14456" i="3"/>
  <c r="E14457" i="3"/>
  <c r="E14458" i="3"/>
  <c r="E14459" i="3"/>
  <c r="E14460" i="3"/>
  <c r="E14461" i="3"/>
  <c r="E14462" i="3"/>
  <c r="E14463" i="3"/>
  <c r="E14464" i="3"/>
  <c r="E14465" i="3"/>
  <c r="E14466" i="3"/>
  <c r="E14467" i="3"/>
  <c r="E14468" i="3"/>
  <c r="E14469" i="3"/>
  <c r="E14470" i="3"/>
  <c r="E14471" i="3"/>
  <c r="E14472" i="3"/>
  <c r="E14473" i="3"/>
  <c r="E14474" i="3"/>
  <c r="E14475" i="3"/>
  <c r="E14476" i="3"/>
  <c r="E14477" i="3"/>
  <c r="E14478" i="3"/>
  <c r="E14479" i="3"/>
  <c r="E14480" i="3"/>
  <c r="E14481" i="3"/>
  <c r="E14482" i="3"/>
  <c r="E14483" i="3"/>
  <c r="E14484" i="3"/>
  <c r="E14485" i="3"/>
  <c r="E14486" i="3"/>
  <c r="E14487" i="3"/>
  <c r="E14488" i="3"/>
  <c r="E14489" i="3"/>
  <c r="E14490" i="3"/>
  <c r="E14491" i="3"/>
  <c r="E14492" i="3"/>
  <c r="E14493" i="3"/>
  <c r="E14494" i="3"/>
  <c r="E14495" i="3"/>
  <c r="E14496" i="3"/>
  <c r="E14497" i="3"/>
  <c r="E14498" i="3"/>
  <c r="E14499" i="3"/>
  <c r="E14500" i="3"/>
  <c r="E14501" i="3"/>
  <c r="E14502" i="3"/>
  <c r="E14503" i="3"/>
  <c r="E14504" i="3"/>
  <c r="E14505" i="3"/>
  <c r="E14506" i="3"/>
  <c r="E14507" i="3"/>
  <c r="E14508" i="3"/>
  <c r="E14509" i="3"/>
  <c r="E14510" i="3"/>
  <c r="E14511" i="3"/>
  <c r="E14512" i="3"/>
  <c r="E14513" i="3"/>
  <c r="E14514" i="3"/>
  <c r="E14515" i="3"/>
  <c r="E14516" i="3"/>
  <c r="E14517" i="3"/>
  <c r="E14518" i="3"/>
  <c r="E14519" i="3"/>
  <c r="E14520" i="3"/>
  <c r="E14521" i="3"/>
  <c r="E14522" i="3"/>
  <c r="E14523" i="3"/>
  <c r="E14524" i="3"/>
  <c r="E14525" i="3"/>
  <c r="E14526" i="3"/>
  <c r="E14527" i="3"/>
  <c r="E14528" i="3"/>
  <c r="E14529" i="3"/>
  <c r="E14530" i="3"/>
  <c r="E14531" i="3"/>
  <c r="E14532" i="3"/>
  <c r="E14533" i="3"/>
  <c r="E14534" i="3"/>
  <c r="E14535" i="3"/>
  <c r="E14536" i="3"/>
  <c r="E14537" i="3"/>
  <c r="E14538" i="3"/>
  <c r="E14539" i="3"/>
  <c r="E14540" i="3"/>
  <c r="E14541" i="3"/>
  <c r="E14542" i="3"/>
  <c r="E14543" i="3"/>
  <c r="E14544" i="3"/>
  <c r="E14545" i="3"/>
  <c r="E14546" i="3"/>
  <c r="E14547" i="3"/>
  <c r="E14548" i="3"/>
  <c r="E14549" i="3"/>
  <c r="E14550" i="3"/>
  <c r="E14551" i="3"/>
  <c r="E14552" i="3"/>
  <c r="E14553" i="3"/>
  <c r="E14554" i="3"/>
  <c r="E14555" i="3"/>
  <c r="E14556" i="3"/>
  <c r="E14557" i="3"/>
  <c r="E14558" i="3"/>
  <c r="E14559" i="3"/>
  <c r="E14560" i="3"/>
  <c r="E14561" i="3"/>
  <c r="E14562" i="3"/>
  <c r="E14563" i="3"/>
  <c r="E14564" i="3"/>
  <c r="E14565" i="3"/>
  <c r="E14566" i="3"/>
  <c r="E14567" i="3"/>
  <c r="E14568" i="3"/>
  <c r="E14569" i="3"/>
  <c r="E14570" i="3"/>
  <c r="E14571" i="3"/>
  <c r="E14572" i="3"/>
  <c r="E14573" i="3"/>
  <c r="E14574" i="3"/>
  <c r="E14575" i="3"/>
  <c r="E14576" i="3"/>
  <c r="E14577" i="3"/>
  <c r="E14578" i="3"/>
  <c r="E14579" i="3"/>
  <c r="E14580" i="3"/>
  <c r="E14581" i="3"/>
  <c r="E14582" i="3"/>
  <c r="E14583" i="3"/>
  <c r="E14584" i="3"/>
  <c r="E14585" i="3"/>
  <c r="E14586" i="3"/>
  <c r="E14587" i="3"/>
  <c r="E14588" i="3"/>
  <c r="E14589" i="3"/>
  <c r="E14590" i="3"/>
  <c r="E14591" i="3"/>
  <c r="E14592" i="3"/>
  <c r="E14593" i="3"/>
  <c r="E14594" i="3"/>
  <c r="E14595" i="3"/>
  <c r="E14596" i="3"/>
  <c r="E14597" i="3"/>
  <c r="E14598" i="3"/>
  <c r="E14599" i="3"/>
  <c r="E14600" i="3"/>
  <c r="E14601" i="3"/>
  <c r="E14602" i="3"/>
  <c r="E14603" i="3"/>
  <c r="E14604" i="3"/>
  <c r="E14605" i="3"/>
  <c r="E14606" i="3"/>
  <c r="E14607" i="3"/>
  <c r="E14608" i="3"/>
  <c r="E14609" i="3"/>
  <c r="E14610" i="3"/>
  <c r="E14611" i="3"/>
  <c r="E14612" i="3"/>
  <c r="E14613" i="3"/>
  <c r="E14614" i="3"/>
  <c r="E14615" i="3"/>
  <c r="E14616" i="3"/>
  <c r="E14617" i="3"/>
  <c r="E14618" i="3"/>
  <c r="E14619" i="3"/>
  <c r="E14620" i="3"/>
  <c r="E14621" i="3"/>
  <c r="E14622" i="3"/>
  <c r="E14623" i="3"/>
  <c r="E14624" i="3"/>
  <c r="E14625" i="3"/>
  <c r="E14626" i="3"/>
  <c r="E14627" i="3"/>
  <c r="E14628" i="3"/>
  <c r="E14629" i="3"/>
  <c r="E14630" i="3"/>
  <c r="E14631" i="3"/>
  <c r="E14632" i="3"/>
  <c r="E14633" i="3"/>
  <c r="E14634" i="3"/>
  <c r="E14635" i="3"/>
  <c r="E14636" i="3"/>
  <c r="E14637" i="3"/>
  <c r="E14638" i="3"/>
  <c r="E14639" i="3"/>
  <c r="E14640" i="3"/>
  <c r="E14641" i="3"/>
  <c r="E14642" i="3"/>
  <c r="E14643" i="3"/>
  <c r="E14644" i="3"/>
  <c r="E14645" i="3"/>
  <c r="E14646" i="3"/>
  <c r="E14647" i="3"/>
  <c r="E14648" i="3"/>
  <c r="E14649" i="3"/>
  <c r="E14650" i="3"/>
  <c r="E14651" i="3"/>
  <c r="E14652" i="3"/>
  <c r="E14653" i="3"/>
  <c r="E14654" i="3"/>
  <c r="E14655" i="3"/>
  <c r="E14656" i="3"/>
  <c r="E14657" i="3"/>
  <c r="E14658" i="3"/>
  <c r="E14659" i="3"/>
  <c r="E14660" i="3"/>
  <c r="E14661" i="3"/>
  <c r="E14662" i="3"/>
  <c r="E14663" i="3"/>
  <c r="E14664" i="3"/>
  <c r="E14665" i="3"/>
  <c r="E14666" i="3"/>
  <c r="E14667" i="3"/>
  <c r="E14668" i="3"/>
  <c r="E14669" i="3"/>
  <c r="E14670" i="3"/>
  <c r="E14671" i="3"/>
  <c r="E14672" i="3"/>
  <c r="E14673" i="3"/>
  <c r="E14674" i="3"/>
  <c r="E14675" i="3"/>
  <c r="E14676" i="3"/>
  <c r="E14677" i="3"/>
  <c r="E14678" i="3"/>
  <c r="E14679" i="3"/>
  <c r="E14680" i="3"/>
  <c r="E14681" i="3"/>
  <c r="E14682" i="3"/>
  <c r="E14683" i="3"/>
  <c r="E14684" i="3"/>
  <c r="E14685" i="3"/>
  <c r="E14686" i="3"/>
  <c r="E14687" i="3"/>
  <c r="E14688" i="3"/>
  <c r="E14689" i="3"/>
  <c r="E14690" i="3"/>
  <c r="E14691" i="3"/>
  <c r="E14692" i="3"/>
  <c r="E14693" i="3"/>
  <c r="E14694" i="3"/>
  <c r="E14695" i="3"/>
  <c r="E14696" i="3"/>
  <c r="E14697" i="3"/>
  <c r="E14698" i="3"/>
  <c r="E14699" i="3"/>
  <c r="E14700" i="3"/>
  <c r="E14701" i="3"/>
  <c r="E14702" i="3"/>
  <c r="E14703" i="3"/>
  <c r="E14704" i="3"/>
  <c r="E14705" i="3"/>
  <c r="E14706" i="3"/>
  <c r="E14707" i="3"/>
  <c r="E14708" i="3"/>
  <c r="E14709" i="3"/>
  <c r="E14710" i="3"/>
  <c r="E14711" i="3"/>
  <c r="E14712" i="3"/>
  <c r="E14713" i="3"/>
  <c r="E14714" i="3"/>
  <c r="E14715" i="3"/>
  <c r="E14716" i="3"/>
  <c r="E14717" i="3"/>
  <c r="E14718" i="3"/>
  <c r="E14719" i="3"/>
  <c r="E14720" i="3"/>
  <c r="E14721" i="3"/>
  <c r="E14722" i="3"/>
  <c r="E14723" i="3"/>
  <c r="E14724" i="3"/>
  <c r="E14725" i="3"/>
  <c r="E14726" i="3"/>
  <c r="E14727" i="3"/>
  <c r="E14728" i="3"/>
  <c r="E14729" i="3"/>
  <c r="E14730" i="3"/>
  <c r="E14731" i="3"/>
  <c r="E14732" i="3"/>
  <c r="E14733" i="3"/>
  <c r="E14734" i="3"/>
  <c r="E14735" i="3"/>
  <c r="E14736" i="3"/>
  <c r="E14737" i="3"/>
  <c r="E14738" i="3"/>
  <c r="E14739" i="3"/>
  <c r="E14740" i="3"/>
  <c r="E14741" i="3"/>
  <c r="E14742" i="3"/>
  <c r="E14743" i="3"/>
  <c r="E14744" i="3"/>
  <c r="E14745" i="3"/>
  <c r="E14746" i="3"/>
  <c r="E14747" i="3"/>
  <c r="E14748" i="3"/>
  <c r="E14749" i="3"/>
  <c r="E14750" i="3"/>
  <c r="E14751" i="3"/>
  <c r="E14752" i="3"/>
  <c r="E14753" i="3"/>
  <c r="E14754" i="3"/>
  <c r="E14755" i="3"/>
  <c r="E14756" i="3"/>
  <c r="E14757" i="3"/>
  <c r="E14758" i="3"/>
  <c r="E14759" i="3"/>
  <c r="E14760" i="3"/>
  <c r="E14761" i="3"/>
  <c r="E14762" i="3"/>
  <c r="E14763" i="3"/>
  <c r="E14764" i="3"/>
  <c r="E14765" i="3"/>
  <c r="E14766" i="3"/>
  <c r="E14767" i="3"/>
  <c r="E14768" i="3"/>
  <c r="E14769" i="3"/>
  <c r="E14770" i="3"/>
  <c r="E14771" i="3"/>
  <c r="E14772" i="3"/>
  <c r="E14773" i="3"/>
  <c r="E14774" i="3"/>
  <c r="E14775" i="3"/>
  <c r="E14776" i="3"/>
  <c r="E14777" i="3"/>
  <c r="E14778" i="3"/>
  <c r="E14779" i="3"/>
  <c r="E14780" i="3"/>
  <c r="E14781" i="3"/>
  <c r="E14782" i="3"/>
  <c r="E14783" i="3"/>
  <c r="E14784" i="3"/>
  <c r="E14785" i="3"/>
  <c r="E14786" i="3"/>
  <c r="E14787" i="3"/>
  <c r="E14788" i="3"/>
  <c r="E14789" i="3"/>
  <c r="E14790" i="3"/>
  <c r="E14791" i="3"/>
  <c r="E14792" i="3"/>
  <c r="E14793" i="3"/>
  <c r="E14794" i="3"/>
  <c r="E14795" i="3"/>
  <c r="E14796" i="3"/>
  <c r="E14797" i="3"/>
  <c r="E14798" i="3"/>
  <c r="E14799" i="3"/>
  <c r="E14800" i="3"/>
  <c r="E14801" i="3"/>
  <c r="E14802" i="3"/>
  <c r="E14803" i="3"/>
  <c r="E14804" i="3"/>
  <c r="E14805" i="3"/>
  <c r="E14806" i="3"/>
  <c r="E14807" i="3"/>
  <c r="E14808" i="3"/>
  <c r="E14809" i="3"/>
  <c r="E14810" i="3"/>
  <c r="E14811" i="3"/>
  <c r="E14812" i="3"/>
  <c r="E14813" i="3"/>
  <c r="E14814" i="3"/>
  <c r="E14815" i="3"/>
  <c r="E14816" i="3"/>
  <c r="E14817" i="3"/>
  <c r="E14818" i="3"/>
  <c r="E14819" i="3"/>
  <c r="E14820" i="3"/>
  <c r="E14821" i="3"/>
  <c r="E14822" i="3"/>
  <c r="E14823" i="3"/>
  <c r="E14824" i="3"/>
  <c r="E14825" i="3"/>
  <c r="E14826" i="3"/>
  <c r="E14827" i="3"/>
  <c r="E14828" i="3"/>
  <c r="E14829" i="3"/>
  <c r="E14830" i="3"/>
  <c r="E14831" i="3"/>
  <c r="E14832" i="3"/>
  <c r="E14833" i="3"/>
  <c r="E14834" i="3"/>
  <c r="E14835" i="3"/>
  <c r="E14836" i="3"/>
  <c r="E14837" i="3"/>
  <c r="E14838" i="3"/>
  <c r="E14839" i="3"/>
  <c r="E14840" i="3"/>
  <c r="E14841" i="3"/>
  <c r="E14842" i="3"/>
  <c r="E14843" i="3"/>
  <c r="E14844" i="3"/>
  <c r="E14845" i="3"/>
  <c r="E14846" i="3"/>
  <c r="E14847" i="3"/>
  <c r="E14848" i="3"/>
  <c r="E14849" i="3"/>
  <c r="E14850" i="3"/>
  <c r="E14851" i="3"/>
  <c r="E14852" i="3"/>
  <c r="E14853" i="3"/>
  <c r="E14854" i="3"/>
  <c r="E14855" i="3"/>
  <c r="E14856" i="3"/>
  <c r="E14857" i="3"/>
  <c r="E14858" i="3"/>
  <c r="E14859" i="3"/>
  <c r="E14860" i="3"/>
  <c r="E14861" i="3"/>
  <c r="E14862" i="3"/>
  <c r="E14863" i="3"/>
  <c r="E14864" i="3"/>
  <c r="E14865" i="3"/>
  <c r="E14866" i="3"/>
  <c r="E14867" i="3"/>
  <c r="E14868" i="3"/>
  <c r="E14869" i="3"/>
  <c r="E14870" i="3"/>
  <c r="E14871" i="3"/>
  <c r="E14872" i="3"/>
  <c r="E14873" i="3"/>
  <c r="E14874" i="3"/>
  <c r="E14875" i="3"/>
  <c r="E14876" i="3"/>
  <c r="E14877" i="3"/>
  <c r="E14878" i="3"/>
  <c r="E14879" i="3"/>
  <c r="E14880" i="3"/>
  <c r="E14881" i="3"/>
  <c r="E14882" i="3"/>
  <c r="E14883" i="3"/>
  <c r="E14884" i="3"/>
  <c r="E14885" i="3"/>
  <c r="E14886" i="3"/>
  <c r="E14887" i="3"/>
  <c r="E14888" i="3"/>
  <c r="E14889" i="3"/>
  <c r="E14890" i="3"/>
  <c r="E14891" i="3"/>
  <c r="E14892" i="3"/>
  <c r="E14893" i="3"/>
  <c r="E14894" i="3"/>
  <c r="E14895" i="3"/>
  <c r="E14896" i="3"/>
  <c r="E14897" i="3"/>
  <c r="E14898" i="3"/>
  <c r="E14899" i="3"/>
  <c r="E14900" i="3"/>
  <c r="E14901" i="3"/>
  <c r="E14902" i="3"/>
  <c r="E14903" i="3"/>
  <c r="E14904" i="3"/>
  <c r="E14905" i="3"/>
  <c r="E14906" i="3"/>
  <c r="E14907" i="3"/>
  <c r="E14908" i="3"/>
  <c r="E14909" i="3"/>
  <c r="E14910" i="3"/>
  <c r="E14911" i="3"/>
  <c r="E14912" i="3"/>
  <c r="E14913" i="3"/>
  <c r="E14914" i="3"/>
  <c r="E14915" i="3"/>
  <c r="E14916" i="3"/>
  <c r="E14917" i="3"/>
  <c r="E14918" i="3"/>
  <c r="E14919" i="3"/>
  <c r="E14920" i="3"/>
  <c r="E14921" i="3"/>
  <c r="E14922" i="3"/>
  <c r="E14923" i="3"/>
  <c r="E14924" i="3"/>
  <c r="E14925" i="3"/>
  <c r="E14926" i="3"/>
  <c r="E14927" i="3"/>
  <c r="E14928" i="3"/>
  <c r="E14929" i="3"/>
  <c r="E14930" i="3"/>
  <c r="E14931" i="3"/>
  <c r="E14932" i="3"/>
  <c r="E14933" i="3"/>
  <c r="E14934" i="3"/>
  <c r="E14935" i="3"/>
  <c r="E14936" i="3"/>
  <c r="E14937" i="3"/>
  <c r="E14938" i="3"/>
  <c r="E14939" i="3"/>
  <c r="E14940" i="3"/>
  <c r="E14941" i="3"/>
  <c r="E14942" i="3"/>
  <c r="E14943" i="3"/>
  <c r="E14944" i="3"/>
  <c r="E14945" i="3"/>
  <c r="E14946" i="3"/>
  <c r="E14947" i="3"/>
  <c r="E14948" i="3"/>
  <c r="E14949" i="3"/>
  <c r="E14950" i="3"/>
  <c r="E14951" i="3"/>
  <c r="E14952" i="3"/>
  <c r="E14953" i="3"/>
  <c r="E14954" i="3"/>
  <c r="E14955" i="3"/>
  <c r="E14956" i="3"/>
  <c r="E14957" i="3"/>
  <c r="E14958" i="3"/>
  <c r="E14959" i="3"/>
  <c r="E14960" i="3"/>
  <c r="E14961" i="3"/>
  <c r="E14962" i="3"/>
  <c r="E14963" i="3"/>
  <c r="E14964" i="3"/>
  <c r="E14965" i="3"/>
  <c r="E14966" i="3"/>
  <c r="E14967" i="3"/>
  <c r="E14968" i="3"/>
  <c r="E14969" i="3"/>
  <c r="E14970" i="3"/>
  <c r="E14971" i="3"/>
  <c r="E14972" i="3"/>
  <c r="E14973" i="3"/>
  <c r="E14974" i="3"/>
  <c r="E14975" i="3"/>
  <c r="E14976" i="3"/>
  <c r="E14977" i="3"/>
  <c r="E14978" i="3"/>
  <c r="E14979" i="3"/>
  <c r="E14980" i="3"/>
  <c r="E14981" i="3"/>
  <c r="E14982" i="3"/>
  <c r="E14983" i="3"/>
  <c r="E14984" i="3"/>
  <c r="E14985" i="3"/>
  <c r="E14986" i="3"/>
  <c r="E14987" i="3"/>
  <c r="E14988" i="3"/>
  <c r="E14989" i="3"/>
  <c r="E14990" i="3"/>
  <c r="E14991" i="3"/>
  <c r="E14992" i="3"/>
  <c r="E14993" i="3"/>
  <c r="E14994" i="3"/>
  <c r="E14995" i="3"/>
  <c r="E14996" i="3"/>
  <c r="E14997" i="3"/>
  <c r="E14998" i="3"/>
  <c r="E14999" i="3"/>
  <c r="E15000" i="3"/>
  <c r="E15001" i="3"/>
  <c r="E15002" i="3"/>
  <c r="E15003" i="3"/>
  <c r="E15004" i="3"/>
  <c r="E15005" i="3"/>
  <c r="E15006" i="3"/>
  <c r="E15007" i="3"/>
  <c r="E15008" i="3"/>
  <c r="E15009" i="3"/>
  <c r="E15010" i="3"/>
  <c r="E15011" i="3"/>
  <c r="E15012" i="3"/>
  <c r="E15013" i="3"/>
  <c r="E15014" i="3"/>
  <c r="E15015" i="3"/>
  <c r="E15016" i="3"/>
  <c r="E15017" i="3"/>
  <c r="E15018" i="3"/>
  <c r="E2" i="3"/>
  <c r="R45"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B9AB4E-D9F2-4AAB-92E1-B80A97FB2385}" name="Query - campaign" description="Connection to the 'campaign' query in the workbook." type="100" refreshedVersion="8" minRefreshableVersion="5">
    <extLst>
      <ext xmlns:x15="http://schemas.microsoft.com/office/spreadsheetml/2010/11/main" uri="{DE250136-89BD-433C-8126-D09CA5730AF9}">
        <x15:connection id="e18494d9-2e7f-455e-b512-91c719e12d55"/>
      </ext>
    </extLst>
  </connection>
  <connection id="2" xr16:uid="{DB32C5C1-E03D-4EC1-BE62-80EEDBF1557B}" name="Query - customer" description="Connection to the 'customer' query in the workbook." type="100" refreshedVersion="8" minRefreshableVersion="5">
    <extLst>
      <ext xmlns:x15="http://schemas.microsoft.com/office/spreadsheetml/2010/11/main" uri="{DE250136-89BD-433C-8126-D09CA5730AF9}">
        <x15:connection id="827f57d2-249b-44ab-af49-7feda91cc034"/>
      </ext>
    </extLst>
  </connection>
  <connection id="3" xr16:uid="{D89BBE62-79FB-4539-9946-1C255955A8B6}" name="Query - data" description="Connection to the 'data' query in the workbook." type="100" refreshedVersion="8" minRefreshableVersion="5">
    <extLst>
      <ext xmlns:x15="http://schemas.microsoft.com/office/spreadsheetml/2010/11/main" uri="{DE250136-89BD-433C-8126-D09CA5730AF9}">
        <x15:connection id="a96c3324-b042-47fb-a356-1824b251fa64"/>
      </ext>
    </extLst>
  </connection>
  <connection id="4" xr16:uid="{93548207-9676-4F68-8DA5-AB7B3CA4E0A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<sst xmlns="http://schemas.openxmlformats.org/spreadsheetml/2006/main" count="35065" uniqueCount="3984">
  <si>
    <t>id</t>
  </si>
  <si>
    <t>email</t>
  </si>
  <si>
    <t>gsm_number</t>
  </si>
  <si>
    <t>campaign_name</t>
  </si>
  <si>
    <t>join_date</t>
  </si>
  <si>
    <t>activate_date</t>
  </si>
  <si>
    <t>buy_date</t>
  </si>
  <si>
    <t>customer_age</t>
  </si>
  <si>
    <t>customer_gender</t>
  </si>
  <si>
    <t>crowantree0@unc.edu</t>
  </si>
  <si>
    <t>Male</t>
  </si>
  <si>
    <t>aboow1@upenn.edu</t>
  </si>
  <si>
    <t>spittock2@bluehost.com</t>
  </si>
  <si>
    <t>Female</t>
  </si>
  <si>
    <t>fdatte3@hp.com</t>
  </si>
  <si>
    <t>gdrage4@samsung.com</t>
  </si>
  <si>
    <t>jswateridge5@bravesites.com</t>
  </si>
  <si>
    <t>bcrowd6@auda.org.au</t>
  </si>
  <si>
    <t>kstanluck7@yellowbook.com</t>
  </si>
  <si>
    <t>dbelz8@storify.com</t>
  </si>
  <si>
    <t>tbulley9@cisco.com</t>
  </si>
  <si>
    <t>emactrustya@ustream.tv</t>
  </si>
  <si>
    <t>dvictoryb@msu.edu</t>
  </si>
  <si>
    <t>bprandinic@examiner.com</t>
  </si>
  <si>
    <t>gpinnered@lycos.com</t>
  </si>
  <si>
    <t>kmaccraee@soundcloud.com</t>
  </si>
  <si>
    <t>ezaniolettif@sohu.com</t>
  </si>
  <si>
    <t>rlefeuvreg@wisc.edu</t>
  </si>
  <si>
    <t>jpicheh@google.es</t>
  </si>
  <si>
    <t>hyatmani@lulu.com</t>
  </si>
  <si>
    <t>dnelanej@unicef.org</t>
  </si>
  <si>
    <t>kdudink@guardian.co.uk</t>
  </si>
  <si>
    <t>awinsoml@auda.org.au</t>
  </si>
  <si>
    <t>dprobettsm@shinystat.com</t>
  </si>
  <si>
    <t>ufitzjohnn@yandex.ru</t>
  </si>
  <si>
    <t>bcarresso@mysql.com</t>
  </si>
  <si>
    <t>gjaimep@hostgator.com</t>
  </si>
  <si>
    <t>mmatterisq@goodreads.com</t>
  </si>
  <si>
    <t>bhazeldiner@dion.ne.jp</t>
  </si>
  <si>
    <t>leaglens@huffingtonpost.com</t>
  </si>
  <si>
    <t>jstrewthert@gmpg.org</t>
  </si>
  <si>
    <t>gericu@msu.edu</t>
  </si>
  <si>
    <t>llesurfv@mashable.com</t>
  </si>
  <si>
    <t>pmosconew@economist.com</t>
  </si>
  <si>
    <t>rcunnahx@shop-pro.jp</t>
  </si>
  <si>
    <t>imuttony@auda.org.au</t>
  </si>
  <si>
    <t>ttolossiz@mozilla.org</t>
  </si>
  <si>
    <t>rmessenger10@youku.com</t>
  </si>
  <si>
    <t>prollinson11@omniture.com</t>
  </si>
  <si>
    <t>bcraker12@wisc.edu</t>
  </si>
  <si>
    <t>tsantello13@netvibes.com</t>
  </si>
  <si>
    <t>wevert14@apple.com</t>
  </si>
  <si>
    <t>acunnane15@ft.com</t>
  </si>
  <si>
    <t>asenn16@harvard.edu</t>
  </si>
  <si>
    <t>rrodson17@edublogs.org</t>
  </si>
  <si>
    <t>mgrimmett18@sphinn.com</t>
  </si>
  <si>
    <t>astanford19@springer.com</t>
  </si>
  <si>
    <t>kdobney1a@prlog.org</t>
  </si>
  <si>
    <t>egoulding1b@independent.co.uk</t>
  </si>
  <si>
    <t>hranderson1c@howstuffworks.com</t>
  </si>
  <si>
    <t>egonsalvo1d@hhs.gov</t>
  </si>
  <si>
    <t>sglazyer1e@google.fr</t>
  </si>
  <si>
    <t>jmckeveney1f@tinypic.com</t>
  </si>
  <si>
    <t>rmaudling1g@un.org</t>
  </si>
  <si>
    <t>spetruszka1h@ovh.net</t>
  </si>
  <si>
    <t>ngreger1i@booking.com</t>
  </si>
  <si>
    <t>dfulun1j@ucoz.ru</t>
  </si>
  <si>
    <t>hgornar1k@washingtonpost.com</t>
  </si>
  <si>
    <t>ekrauss1l@chicagotribune.com</t>
  </si>
  <si>
    <t>nasquez1m@eventbrite.com</t>
  </si>
  <si>
    <t>ballix1n@dyndns.org</t>
  </si>
  <si>
    <t>aspadollini1o@nydailynews.com</t>
  </si>
  <si>
    <t>jshillan1p@cbslocal.com</t>
  </si>
  <si>
    <t>mleger1q@jugem.jp</t>
  </si>
  <si>
    <t>lemeney1r@tripadvisor.com</t>
  </si>
  <si>
    <t>wbatiste1s@skyrock.com</t>
  </si>
  <si>
    <t>delener1t@github.com</t>
  </si>
  <si>
    <t>dpinfold1u@nba.com</t>
  </si>
  <si>
    <t>qkeward1v@ucla.edu</t>
  </si>
  <si>
    <t>imingauld1w@parallels.com</t>
  </si>
  <si>
    <t>cmerwood1x@blinklist.com</t>
  </si>
  <si>
    <t>tmeatyard1y@msn.com</t>
  </si>
  <si>
    <t>ahurdman1z@unc.edu</t>
  </si>
  <si>
    <t>tdamsell20@cnet.com</t>
  </si>
  <si>
    <t>rmongeot21@google.ru</t>
  </si>
  <si>
    <t>alawrie22@cbslocal.com</t>
  </si>
  <si>
    <t>dbairstow23@imgur.com</t>
  </si>
  <si>
    <t>xpeare24@slate.com</t>
  </si>
  <si>
    <t>ahaggidon25@redcross.org</t>
  </si>
  <si>
    <t>cnanninini26@meetup.com</t>
  </si>
  <si>
    <t>sbacher27@weibo.com</t>
  </si>
  <si>
    <t>shanmer28@youtu.be</t>
  </si>
  <si>
    <t>cgreenwood29@archive.org</t>
  </si>
  <si>
    <t>mgrimme2a@bandcamp.com</t>
  </si>
  <si>
    <t>lmain2b@ifeng.com</t>
  </si>
  <si>
    <t>nglencrash2c@bloglines.com</t>
  </si>
  <si>
    <t>krosettini2d@redcross.org</t>
  </si>
  <si>
    <t>wsherbrook2e@google.ru</t>
  </si>
  <si>
    <t>fmacnish2f@blinklist.com</t>
  </si>
  <si>
    <t>lrobinett2g@netlog.com</t>
  </si>
  <si>
    <t>dharbidge2h@mozilla.org</t>
  </si>
  <si>
    <t>dblankhorn2i@uiuc.edu</t>
  </si>
  <si>
    <t>dleatham2j@parallels.com</t>
  </si>
  <si>
    <t>krubinivitz2k@google.com.hk</t>
  </si>
  <si>
    <t>rahlin2l@salon.com</t>
  </si>
  <si>
    <t>oburdell2m@skyrock.com</t>
  </si>
  <si>
    <t>gruckert2n@reuters.com</t>
  </si>
  <si>
    <t>lullyatt2o@biglobe.ne.jp</t>
  </si>
  <si>
    <t>molesen2p@dmoz.org</t>
  </si>
  <si>
    <t>tsebring2q@springer.com</t>
  </si>
  <si>
    <t>mshoulder2r@miibeian.gov.cn</t>
  </si>
  <si>
    <t>athomton2s@engadget.com</t>
  </si>
  <si>
    <t>sdebrett2t@springer.com</t>
  </si>
  <si>
    <t>hmactrustie2u@amazon.com</t>
  </si>
  <si>
    <t>lmeech2v@dedecms.com</t>
  </si>
  <si>
    <t>ajaggs2w@toplist.cz</t>
  </si>
  <si>
    <t>bpostans2x@aol.com</t>
  </si>
  <si>
    <t>aarno2y@tumblr.com</t>
  </si>
  <si>
    <t>cluckwell2z@msn.com</t>
  </si>
  <si>
    <t>mmartinec30@ed.gov</t>
  </si>
  <si>
    <t>baskem31@posterous.com</t>
  </si>
  <si>
    <t>rmuldownie32@paypal.com</t>
  </si>
  <si>
    <t>nsemmens33@quantcast.com</t>
  </si>
  <si>
    <t>tkelle34@tripadvisor.com</t>
  </si>
  <si>
    <t>salekhov35@phpbb.com</t>
  </si>
  <si>
    <t>fannon36@uol.com.br</t>
  </si>
  <si>
    <t>rgypps37@eepurl.com</t>
  </si>
  <si>
    <t>ebuzzing38@gravatar.com</t>
  </si>
  <si>
    <t>mmashro39@rakuten.co.jp</t>
  </si>
  <si>
    <t>bhearsey3a@census.gov</t>
  </si>
  <si>
    <t>lescolme3b@ifeng.com</t>
  </si>
  <si>
    <t>kliveley3c@wp.com</t>
  </si>
  <si>
    <t>dbernaldez3d@theatlantic.com</t>
  </si>
  <si>
    <t>slampard3e@fotki.com</t>
  </si>
  <si>
    <t>pkybbye3f@cmu.edu</t>
  </si>
  <si>
    <t>lpinke3g@hud.gov</t>
  </si>
  <si>
    <t>isoutherden3h@networksolutions.com</t>
  </si>
  <si>
    <t>fchilton3i@japanpost.jp</t>
  </si>
  <si>
    <t>btonn3j@amazonaws.com</t>
  </si>
  <si>
    <t>astranahan3k@macromedia.com</t>
  </si>
  <si>
    <t>lflecknoe3l@nps.gov</t>
  </si>
  <si>
    <t>mdight3m@shop-pro.jp</t>
  </si>
  <si>
    <t>cgawkes3n@wix.com</t>
  </si>
  <si>
    <t>tmompesson3o@tmall.com</t>
  </si>
  <si>
    <t>nbocking3p@bluehost.com</t>
  </si>
  <si>
    <t>horkney3q@weather.com</t>
  </si>
  <si>
    <t>kbaum3r@cam.ac.uk</t>
  </si>
  <si>
    <t>rsherr3s@pcworld.com</t>
  </si>
  <si>
    <t>jpaulazzi3t@livejournal.com</t>
  </si>
  <si>
    <t>jgoshawke3u@github.io</t>
  </si>
  <si>
    <t>rgeffe3v@cloudflare.com</t>
  </si>
  <si>
    <t>gcoker3w@mozilla.org</t>
  </si>
  <si>
    <t>ccranidge3x@friendfeed.com</t>
  </si>
  <si>
    <t>hcurbishley3y@who.int</t>
  </si>
  <si>
    <t>cbedo3z@huffingtonpost.com</t>
  </si>
  <si>
    <t>awhieldon40@wikispaces.com</t>
  </si>
  <si>
    <t>jwoollons41@theatlantic.com</t>
  </si>
  <si>
    <t>lbraz42@nba.com</t>
  </si>
  <si>
    <t>mmulhall43@joomla.org</t>
  </si>
  <si>
    <t>sbernadon44@surveymonkey.com</t>
  </si>
  <si>
    <t>klauridsen45@dropbox.com</t>
  </si>
  <si>
    <t>shannan46@prnewswire.com</t>
  </si>
  <si>
    <t>spetris47@yale.edu</t>
  </si>
  <si>
    <t>sretter48@facebook.com</t>
  </si>
  <si>
    <t>ipearmine49@princeton.edu</t>
  </si>
  <si>
    <t>necclestone4a@sogou.com</t>
  </si>
  <si>
    <t>nferroli4b@lycos.com</t>
  </si>
  <si>
    <t>ddeverale4c@ibm.com</t>
  </si>
  <si>
    <t>ggooderson4d@noaa.gov</t>
  </si>
  <si>
    <t>cmaccahee4e@techcrunch.com</t>
  </si>
  <si>
    <t>tcrossfeld4f@google.com.hk</t>
  </si>
  <si>
    <t>dhaldon4g@desdev.cn</t>
  </si>
  <si>
    <t>rangel4h@whitehouse.gov</t>
  </si>
  <si>
    <t>ktucsell4i@dedecms.com</t>
  </si>
  <si>
    <t>alaydel4j@themeforest.net</t>
  </si>
  <si>
    <t>cgallen4k@buzzfeed.com</t>
  </si>
  <si>
    <t>lgyurko4l@sogou.com</t>
  </si>
  <si>
    <t>tvanrembrandt4m@omniture.com</t>
  </si>
  <si>
    <t>sdurand4n@tuttocitta.it</t>
  </si>
  <si>
    <t>mbarstock4o@nhs.uk</t>
  </si>
  <si>
    <t>korehead4p@reverbnation.com</t>
  </si>
  <si>
    <t>vhemphill4q@nytimes.com</t>
  </si>
  <si>
    <t>rissakov4r@nature.com</t>
  </si>
  <si>
    <t>smcilraith4s@uiuc.edu</t>
  </si>
  <si>
    <t>isturrock4t@mozilla.org</t>
  </si>
  <si>
    <t>ccaneo4u@abc.net.au</t>
  </si>
  <si>
    <t>mebdon4v@miitbeian.gov.cn</t>
  </si>
  <si>
    <t>rdumberrill4w@zdnet.com</t>
  </si>
  <si>
    <t>vhearnah4x@shop-pro.jp</t>
  </si>
  <si>
    <t>achillcot4y@about.com</t>
  </si>
  <si>
    <t>orowat4z@amazonaws.com</t>
  </si>
  <si>
    <t>rbridewell50@salon.com</t>
  </si>
  <si>
    <t>ncraine51@nationalgeographic.com</t>
  </si>
  <si>
    <t>gsollis52@jalbum.net</t>
  </si>
  <si>
    <t>hwiggall53@skype.com</t>
  </si>
  <si>
    <t>hianetti54@weebly.com</t>
  </si>
  <si>
    <t>creinhardt55@storify.com</t>
  </si>
  <si>
    <t>dchellam56@acquirethisname.com</t>
  </si>
  <si>
    <t>rcabedo57@disqus.com</t>
  </si>
  <si>
    <t>gkiss58@joomla.org</t>
  </si>
  <si>
    <t>gmesnard59@hao123.com</t>
  </si>
  <si>
    <t>aoverton5a@dailymail.co.uk</t>
  </si>
  <si>
    <t>kbattell5b@yellowbook.com</t>
  </si>
  <si>
    <t>cgallyon5c@furl.net</t>
  </si>
  <si>
    <t>bisley5d@behance.net</t>
  </si>
  <si>
    <t>catkin5e@mail.ru</t>
  </si>
  <si>
    <t>rwoodburne5f@phpbb.com</t>
  </si>
  <si>
    <t>aklemmt5g@eventbrite.com</t>
  </si>
  <si>
    <t>bzanettini5h@nymag.com</t>
  </si>
  <si>
    <t>kgrahlman5i@umn.edu</t>
  </si>
  <si>
    <t>gmcharg5j@weather.com</t>
  </si>
  <si>
    <t>hkertess5k@people.com.cn</t>
  </si>
  <si>
    <t>jwilgar5l@domainmarket.com</t>
  </si>
  <si>
    <t>mwhitman5m@fda.gov</t>
  </si>
  <si>
    <t>mgolsthorp5n@blogspot.com</t>
  </si>
  <si>
    <t>criddiough5o@123-reg.co.uk</t>
  </si>
  <si>
    <t>dbarfield5p@accuweather.com</t>
  </si>
  <si>
    <t>atuerena5q@example.com</t>
  </si>
  <si>
    <t>pgalloway5r@cargocollective.com</t>
  </si>
  <si>
    <t>edemendoza5s@tumblr.com</t>
  </si>
  <si>
    <t>jpiggen5t@wsj.com</t>
  </si>
  <si>
    <t>whadgkiss5u@xinhuanet.com</t>
  </si>
  <si>
    <t>alevesley5v@fc2.com</t>
  </si>
  <si>
    <t>fabate5w@yellowpages.com</t>
  </si>
  <si>
    <t>cdoles5x@wiley.com</t>
  </si>
  <si>
    <t>asteers5y@howstuffworks.com</t>
  </si>
  <si>
    <t>pmccobb5z@chron.com</t>
  </si>
  <si>
    <t>taronsohn60@cnbc.com</t>
  </si>
  <si>
    <t>ecanet61@dagondesign.com</t>
  </si>
  <si>
    <t>rstrippling62@state.gov</t>
  </si>
  <si>
    <t>lwestwood63@opensource.org</t>
  </si>
  <si>
    <t>dgardener64@newyorker.com</t>
  </si>
  <si>
    <t>rgrieger65@usa.gov</t>
  </si>
  <si>
    <t>afenwick66@booking.com</t>
  </si>
  <si>
    <t>icroughan67@yahoo.co.jp</t>
  </si>
  <si>
    <t>nhugueville68@engadget.com</t>
  </si>
  <si>
    <t>emcdarmid69@mayoclinic.com</t>
  </si>
  <si>
    <t>hryley6a@wiley.com</t>
  </si>
  <si>
    <t>bpace6b@friendfeed.com</t>
  </si>
  <si>
    <t>rogley6c@nydailynews.com</t>
  </si>
  <si>
    <t>ccozins6d@youtu.be</t>
  </si>
  <si>
    <t>lkoles6e@dell.com</t>
  </si>
  <si>
    <t>cyankeev6f@vimeo.com</t>
  </si>
  <si>
    <t>lfarryann6g@delicious.com</t>
  </si>
  <si>
    <t>fantalffy6h@reference.com</t>
  </si>
  <si>
    <t>garmor6i@google.com.au</t>
  </si>
  <si>
    <t>apounder6j@columbia.edu</t>
  </si>
  <si>
    <t>btonge6k@live.com</t>
  </si>
  <si>
    <t>adomican6l@jalbum.net</t>
  </si>
  <si>
    <t>jtideswell6m@ebay.co.uk</t>
  </si>
  <si>
    <t>adevonport6n@sciencedaily.com</t>
  </si>
  <si>
    <t>lboyan6o@xinhuanet.com</t>
  </si>
  <si>
    <t>ndomini6p@phpbb.com</t>
  </si>
  <si>
    <t>fculham6q@shutterfly.com</t>
  </si>
  <si>
    <t>kpumphrey6r@vimeo.com</t>
  </si>
  <si>
    <t>mfessions6s@elegantthemes.com</t>
  </si>
  <si>
    <t>whast6t@ucla.edu</t>
  </si>
  <si>
    <t>wheephy6u@yellowbook.com</t>
  </si>
  <si>
    <t>cbrelsford6v@edublogs.org</t>
  </si>
  <si>
    <t>bjopp6w@webmd.com</t>
  </si>
  <si>
    <t>thuxley6x@npr.org</t>
  </si>
  <si>
    <t>tremer6y@mediafire.com</t>
  </si>
  <si>
    <t>dmelarkey6z@posterous.com</t>
  </si>
  <si>
    <t>focrevy70@w3.org</t>
  </si>
  <si>
    <t>sminchell71@marriott.com</t>
  </si>
  <si>
    <t>amaybery72@istockphoto.com</t>
  </si>
  <si>
    <t>atoping73@webnode.com</t>
  </si>
  <si>
    <t>glear74@bloglovin.com</t>
  </si>
  <si>
    <t>cgrishelyov75@spiegel.de</t>
  </si>
  <si>
    <t>wmilington76@chron.com</t>
  </si>
  <si>
    <t>aelwyn77@phpbb.com</t>
  </si>
  <si>
    <t>sannwyl78@w3.org</t>
  </si>
  <si>
    <t>fscannell79@cnn.com</t>
  </si>
  <si>
    <t>pledstone7a@house.gov</t>
  </si>
  <si>
    <t>eswayland7b@elegantthemes.com</t>
  </si>
  <si>
    <t>mdominighi7c@spiegel.de</t>
  </si>
  <si>
    <t>wduffyn7d@walmart.com</t>
  </si>
  <si>
    <t>dharvison7e@gravatar.com</t>
  </si>
  <si>
    <t>fswallwell7f@apache.org</t>
  </si>
  <si>
    <t>nvaudin7g@cloudflare.com</t>
  </si>
  <si>
    <t>aparkhouse7h@examiner.com</t>
  </si>
  <si>
    <t>awarboy7i@nbcnews.com</t>
  </si>
  <si>
    <t>mtreend7j@google.com.hk</t>
  </si>
  <si>
    <t>dyurenev7k@istockphoto.com</t>
  </si>
  <si>
    <t>bhardistry7l@cocolog-nifty.com</t>
  </si>
  <si>
    <t>snoad7m@prweb.com</t>
  </si>
  <si>
    <t>vmyhan7n@hostgator.com</t>
  </si>
  <si>
    <t>kgatecliff7o@booking.com</t>
  </si>
  <si>
    <t>lmarrows7p@answers.com</t>
  </si>
  <si>
    <t>egreatbanks7q@liveinternet.ru</t>
  </si>
  <si>
    <t>eingram7r@sphinn.com</t>
  </si>
  <si>
    <t>mbarfitt7s@mtv.com</t>
  </si>
  <si>
    <t>ggraham7t@whitehouse.gov</t>
  </si>
  <si>
    <t>pforton7u@cdbaby.com</t>
  </si>
  <si>
    <t>rramm7v@chron.com</t>
  </si>
  <si>
    <t>tstroband7w@privacy.gov.au</t>
  </si>
  <si>
    <t>dstannislawski7x@dyndns.org</t>
  </si>
  <si>
    <t>ssandys7y@mapy.cz</t>
  </si>
  <si>
    <t>flesieur7z@goodreads.com</t>
  </si>
  <si>
    <t>mcuseck80@tuttocitta.it</t>
  </si>
  <si>
    <t>acassell81@hc360.com</t>
  </si>
  <si>
    <t>pnarbett82@nymag.com</t>
  </si>
  <si>
    <t>hdeatta83@chron.com</t>
  </si>
  <si>
    <t>bespinas84@163.com</t>
  </si>
  <si>
    <t>dshernock85@pcworld.com</t>
  </si>
  <si>
    <t>cgumme86@ocn.ne.jp</t>
  </si>
  <si>
    <t>hnawton87@cisco.com</t>
  </si>
  <si>
    <t>resh88@godaddy.com</t>
  </si>
  <si>
    <t>jbilliard89@msu.edu</t>
  </si>
  <si>
    <t>glinne8a@mtv.com</t>
  </si>
  <si>
    <t>llouder8b@bbc.co.uk</t>
  </si>
  <si>
    <t>msimoneton8c@cornell.edu</t>
  </si>
  <si>
    <t>osurgener8d@joomla.org</t>
  </si>
  <si>
    <t>slinklater8e@youtube.com</t>
  </si>
  <si>
    <t>cbridgewater8f@typepad.com</t>
  </si>
  <si>
    <t>rsammonds8g@china.com.cn</t>
  </si>
  <si>
    <t>tminto8h@blinklist.com</t>
  </si>
  <si>
    <t>mogbourne8i@guardian.co.uk</t>
  </si>
  <si>
    <t>tcopnall8j@trellian.com</t>
  </si>
  <si>
    <t>jaleksashin8k@creativecommons.org</t>
  </si>
  <si>
    <t>blamplugh8l@ocn.ne.jp</t>
  </si>
  <si>
    <t>iyonge8m@google.nl</t>
  </si>
  <si>
    <t>ceckley8n@go.com</t>
  </si>
  <si>
    <t>tmcnuff8o@irs.gov</t>
  </si>
  <si>
    <t>ntetsall8p@epa.gov</t>
  </si>
  <si>
    <t>rbesnard8q@myspace.com</t>
  </si>
  <si>
    <t>rbrodley8r@cocolog-nifty.com</t>
  </si>
  <si>
    <t>ggennerich8s@pcworld.com</t>
  </si>
  <si>
    <t>cplaister8t@ifeng.com</t>
  </si>
  <si>
    <t>fkyndred8u@is.gd</t>
  </si>
  <si>
    <t>jsuddock8v@pen.io</t>
  </si>
  <si>
    <t>abinley8w@deviantart.com</t>
  </si>
  <si>
    <t>sberrycloth8x@about.me</t>
  </si>
  <si>
    <t>mmcgucken8y@last.fm</t>
  </si>
  <si>
    <t>tmewrcik8z@joomla.org</t>
  </si>
  <si>
    <t>ibeeden90@tinypic.com</t>
  </si>
  <si>
    <t>kkiledal91@dailymail.co.uk</t>
  </si>
  <si>
    <t>dmathew92@businessinsider.com</t>
  </si>
  <si>
    <t>khagart93@ning.com</t>
  </si>
  <si>
    <t>bdomican94@archive.org</t>
  </si>
  <si>
    <t>mdunstan95@army.mil</t>
  </si>
  <si>
    <t>ttosdevin96@samsung.com</t>
  </si>
  <si>
    <t>wcorah97@boston.com</t>
  </si>
  <si>
    <t>bbirkenshaw98@tripadvisor.com</t>
  </si>
  <si>
    <t>etrinbey99@51.la</t>
  </si>
  <si>
    <t>kbahde9a@examiner.com</t>
  </si>
  <si>
    <t>bflahive9b@yellowbook.com</t>
  </si>
  <si>
    <t>pgilogly9c@washingtonpost.com</t>
  </si>
  <si>
    <t>mspaldin9d@nps.gov</t>
  </si>
  <si>
    <t>ctatterton9e@ft.com</t>
  </si>
  <si>
    <t>lkeal9f@google.co.jp</t>
  </si>
  <si>
    <t>dbritto9g@deviantart.com</t>
  </si>
  <si>
    <t>trackley9h@bing.com</t>
  </si>
  <si>
    <t>zlawie9i@hao123.com</t>
  </si>
  <si>
    <t>pbarbrick9j@github.io</t>
  </si>
  <si>
    <t>lastlatt9k@mapy.cz</t>
  </si>
  <si>
    <t>mrudyard9l@cdbaby.com</t>
  </si>
  <si>
    <t>btuvey9m@sitemeter.com</t>
  </si>
  <si>
    <t>wadger9n@tiny.cc</t>
  </si>
  <si>
    <t>gtomsu9o@drupal.org</t>
  </si>
  <si>
    <t>dguiraud9p@about.com</t>
  </si>
  <si>
    <t>frenad9q@taobao.com</t>
  </si>
  <si>
    <t>amadge9r@shinystat.com</t>
  </si>
  <si>
    <t>egreedyer9s@linkedin.com</t>
  </si>
  <si>
    <t>dwildman9t@scribd.com</t>
  </si>
  <si>
    <t>swetherby9u@reference.com</t>
  </si>
  <si>
    <t>bthamelt9v@drupal.org</t>
  </si>
  <si>
    <t>akorneluk9w@quantcast.com</t>
  </si>
  <si>
    <t>dglaze9x@livejournal.com</t>
  </si>
  <si>
    <t>jforesight9y@acquirethisname.com</t>
  </si>
  <si>
    <t>ekorting9z@booking.com</t>
  </si>
  <si>
    <t>tburmastera0@nifty.com</t>
  </si>
  <si>
    <t>kmartinovskya1@opensource.org</t>
  </si>
  <si>
    <t>hbelseya2@a8.net</t>
  </si>
  <si>
    <t>mmetherella3@mozilla.com</t>
  </si>
  <si>
    <t>shawksbya4@mediafire.com</t>
  </si>
  <si>
    <t>gmoensa5@youku.com</t>
  </si>
  <si>
    <t>tduckhama6@nyu.edu</t>
  </si>
  <si>
    <t>jfaltskoga7@cyberchimps.com</t>
  </si>
  <si>
    <t>ebarnabya8@nhs.uk</t>
  </si>
  <si>
    <t>sjeannarda9@linkedin.com</t>
  </si>
  <si>
    <t>jwisedaleaa@amazon.com</t>
  </si>
  <si>
    <t>btrustramab@bbb.org</t>
  </si>
  <si>
    <t>rharnellac@quantcast.com</t>
  </si>
  <si>
    <t>dblowfieldad@dailymotion.com</t>
  </si>
  <si>
    <t>imeddingsae@de.vu</t>
  </si>
  <si>
    <t>mklasenaf@indiatimes.com</t>
  </si>
  <si>
    <t>fjobsonag@yolasite.com</t>
  </si>
  <si>
    <t>lmccrorieah@elegantthemes.com</t>
  </si>
  <si>
    <t>ccatterallai@aol.com</t>
  </si>
  <si>
    <t>gtregustaj@chron.com</t>
  </si>
  <si>
    <t>lsisselotak@discovery.com</t>
  </si>
  <si>
    <t>jdikelinal@berkeley.edu</t>
  </si>
  <si>
    <t>cbehninckam@sun.com</t>
  </si>
  <si>
    <t>naguirrezabalaan@geocities.com</t>
  </si>
  <si>
    <t>lattoeao@economist.com</t>
  </si>
  <si>
    <t>cconklingap@fastcompany.com</t>
  </si>
  <si>
    <t>hswalwelaq@mtv.com</t>
  </si>
  <si>
    <t>tbeeversar@surveymonkey.com</t>
  </si>
  <si>
    <t>cforthas@spiegel.de</t>
  </si>
  <si>
    <t>nsegotat@hc360.com</t>
  </si>
  <si>
    <t>mpresslandau@fastcompany.com</t>
  </si>
  <si>
    <t>cvardonav@opera.com</t>
  </si>
  <si>
    <t>bghilardiaw@ftc.gov</t>
  </si>
  <si>
    <t>sbradfordax@youtu.be</t>
  </si>
  <si>
    <t>dmarciskewskiay@microsoft.com</t>
  </si>
  <si>
    <t>pbosnellaz@pen.io</t>
  </si>
  <si>
    <t>jguppeyb0@alibaba.com</t>
  </si>
  <si>
    <t>mmcfaterb1@phpbb.com</t>
  </si>
  <si>
    <t>btodarib2@cafepress.com</t>
  </si>
  <si>
    <t>ecrabbeb3@senate.gov</t>
  </si>
  <si>
    <t>gbourgaizeb4@xing.com</t>
  </si>
  <si>
    <t>nmaryinb5@nasa.gov</t>
  </si>
  <si>
    <t>emceloryb6@redcross.org</t>
  </si>
  <si>
    <t>ibaseggiob7@skype.com</t>
  </si>
  <si>
    <t>rjamsonb8@wikia.com</t>
  </si>
  <si>
    <t>ntuplinb9@miitbeian.gov.cn</t>
  </si>
  <si>
    <t>tsparwayba@fema.gov</t>
  </si>
  <si>
    <t>dmckennanbb@wp.com</t>
  </si>
  <si>
    <t>mgoeringbc@livejournal.com</t>
  </si>
  <si>
    <t>lhelversenbd@epa.gov</t>
  </si>
  <si>
    <t>hjuettbe@accuweather.com</t>
  </si>
  <si>
    <t>smckeurtonbf@mit.edu</t>
  </si>
  <si>
    <t>umoycebg@ox.ac.uk</t>
  </si>
  <si>
    <t>gpraterbh@wufoo.com</t>
  </si>
  <si>
    <t>tgoodleybi@mozilla.com</t>
  </si>
  <si>
    <t>oyegorkovbj@dot.gov</t>
  </si>
  <si>
    <t>ecanizaresbk@newyorker.com</t>
  </si>
  <si>
    <t>lstallanbl@usatoday.com</t>
  </si>
  <si>
    <t>edovermannbm@hubpages.com</t>
  </si>
  <si>
    <t>gadamssonbn@nature.com</t>
  </si>
  <si>
    <t>wschwandtbo@goodreads.com</t>
  </si>
  <si>
    <t>mwannesbp@cbslocal.com</t>
  </si>
  <si>
    <t>hhucknallbq@ucla.edu</t>
  </si>
  <si>
    <t>cstallionbr@apple.com</t>
  </si>
  <si>
    <t>wfelminghambs@posterous.com</t>
  </si>
  <si>
    <t>jdudmanbt@apache.org</t>
  </si>
  <si>
    <t>ivannikovbu@scribd.com</t>
  </si>
  <si>
    <t>nbusseybv@springer.com</t>
  </si>
  <si>
    <t>sleggsbw@mozilla.com</t>
  </si>
  <si>
    <t>hbohdenbx@auda.org.au</t>
  </si>
  <si>
    <t>mdinehartby@linkedin.com</t>
  </si>
  <si>
    <t>bfonsobz@vinaora.com</t>
  </si>
  <si>
    <t>cfaroc0@zimbio.com</t>
  </si>
  <si>
    <t>escutchingsc1@nature.com</t>
  </si>
  <si>
    <t>lballendinec2@ebay.com</t>
  </si>
  <si>
    <t>bcarrollc3@de.vu</t>
  </si>
  <si>
    <t>hlampreyc4@nasa.gov</t>
  </si>
  <si>
    <t>tglowackic5@rediff.com</t>
  </si>
  <si>
    <t>wmcteaguec6@vimeo.com</t>
  </si>
  <si>
    <t>khookc7@chicagotribune.com</t>
  </si>
  <si>
    <t>vfrottonc8@army.mil</t>
  </si>
  <si>
    <t>plangranc9@icq.com</t>
  </si>
  <si>
    <t>fbeesleyca@dropbox.com</t>
  </si>
  <si>
    <t>cconnorscb@goo.ne.jp</t>
  </si>
  <si>
    <t>dsercombecc@livejournal.com</t>
  </si>
  <si>
    <t>ofronzekcd@domainmarket.com</t>
  </si>
  <si>
    <t>ccarletonce@blogger.com</t>
  </si>
  <si>
    <t>fsawartcf@alexa.com</t>
  </si>
  <si>
    <t>tpagincg@arstechnica.com</t>
  </si>
  <si>
    <t>aartusch@dmoz.org</t>
  </si>
  <si>
    <t>mmowsonci@paginegialle.it</t>
  </si>
  <si>
    <t>gthirwellcj@sphinn.com</t>
  </si>
  <si>
    <t>pbothamck@hexun.com</t>
  </si>
  <si>
    <t>bleascl@ebay.com</t>
  </si>
  <si>
    <t>aneguscm@google.co.uk</t>
  </si>
  <si>
    <t>lchithamcn@blogspot.com</t>
  </si>
  <si>
    <t>kodonnellco@vimeo.com</t>
  </si>
  <si>
    <t>spessoldcp@dagondesign.com</t>
  </si>
  <si>
    <t>kbennellcq@redcross.org</t>
  </si>
  <si>
    <t>cadamieccr@nifty.com</t>
  </si>
  <si>
    <t>yboullincs@state.gov</t>
  </si>
  <si>
    <t>tonionsct@guardian.co.uk</t>
  </si>
  <si>
    <t>bswaddlecu@google.fr</t>
  </si>
  <si>
    <t>aferrarincv@sun.com</t>
  </si>
  <si>
    <t>swaiscw@seesaa.net</t>
  </si>
  <si>
    <t>fmathivetcx@npr.org</t>
  </si>
  <si>
    <t>awheelercy@miitbeian.gov.cn</t>
  </si>
  <si>
    <t>awallbridgecz@dailymotion.com</t>
  </si>
  <si>
    <t>doneald0@naver.com</t>
  </si>
  <si>
    <t>adreesd1@e-recht24.de</t>
  </si>
  <si>
    <t>lgrayleyd2@pagesperso-orange.fr</t>
  </si>
  <si>
    <t>edekeepd3@cpanel.net</t>
  </si>
  <si>
    <t>craysdaled4@prlog.org</t>
  </si>
  <si>
    <t>hgoldhilld5@ucla.edu</t>
  </si>
  <si>
    <t>pbored6@vistaprint.com</t>
  </si>
  <si>
    <t>jhuxsterd7@freewebs.com</t>
  </si>
  <si>
    <t>poleszczakd8@japanpost.jp</t>
  </si>
  <si>
    <t>droullierd9@geocities.jp</t>
  </si>
  <si>
    <t>dgalbraethda@phpbb.com</t>
  </si>
  <si>
    <t>dlampertidb@youku.com</t>
  </si>
  <si>
    <t>ptuppenydc@bing.com</t>
  </si>
  <si>
    <t>nmcowisdd@twitter.com</t>
  </si>
  <si>
    <t>rfinlatorde@youtu.be</t>
  </si>
  <si>
    <t>sdickindf@reddit.com</t>
  </si>
  <si>
    <t>hbatropdg@bandcamp.com</t>
  </si>
  <si>
    <t>cleghdh@webnode.com</t>
  </si>
  <si>
    <t>nsaxelbydi@eepurl.com</t>
  </si>
  <si>
    <t>mreisindj@wikispaces.com</t>
  </si>
  <si>
    <t>vtaitdk@ox.ac.uk</t>
  </si>
  <si>
    <t>mdraindl@live.com</t>
  </si>
  <si>
    <t>aramalhodm@fc2.com</t>
  </si>
  <si>
    <t>rthompsondn@spiegel.de</t>
  </si>
  <si>
    <t>amcgibbondo@amazon.com</t>
  </si>
  <si>
    <t>wgoldbergdp@last.fm</t>
  </si>
  <si>
    <t>bmcguiredq@soundcloud.com</t>
  </si>
  <si>
    <t>acottondr@time.com</t>
  </si>
  <si>
    <t>bdeekesds@icio.us</t>
  </si>
  <si>
    <t>mdunndt@scientificamerican.com</t>
  </si>
  <si>
    <t>bdedneydu@yahoo.co.jp</t>
  </si>
  <si>
    <t>ijurndv@wikimedia.org</t>
  </si>
  <si>
    <t>rpontingdw@springer.com</t>
  </si>
  <si>
    <t>ngreydx@tmall.com</t>
  </si>
  <si>
    <t>ewetterdy@histats.com</t>
  </si>
  <si>
    <t>smilnerdz@a8.net</t>
  </si>
  <si>
    <t>kseefuse0@constantcontact.com</t>
  </si>
  <si>
    <t>tmatiebee1@deviantart.com</t>
  </si>
  <si>
    <t>sliverocke2@dailymotion.com</t>
  </si>
  <si>
    <t>rkondrachenkoe3@google.fr</t>
  </si>
  <si>
    <t>aposselowe4@exblog.jp</t>
  </si>
  <si>
    <t>plooselye5@yellowbook.com</t>
  </si>
  <si>
    <t>egrowye6@g.co</t>
  </si>
  <si>
    <t>bbernardese7@deliciousdays.com</t>
  </si>
  <si>
    <t>nboutchere8@dedecms.com</t>
  </si>
  <si>
    <t>cbrollye9@ocn.ne.jp</t>
  </si>
  <si>
    <t>adalliwaterea@flavors.me</t>
  </si>
  <si>
    <t>dstealeyeb@aboutads.info</t>
  </si>
  <si>
    <t>slaydonec@china.com.cn</t>
  </si>
  <si>
    <t>nduerdened@ed.gov</t>
  </si>
  <si>
    <t>ddanielczykee@arizona.edu</t>
  </si>
  <si>
    <t>ggradyef@scribd.com</t>
  </si>
  <si>
    <t>vanguseg@zdnet.com</t>
  </si>
  <si>
    <t>mcasseh@sohu.com</t>
  </si>
  <si>
    <t>mpipworthei@arstechnica.com</t>
  </si>
  <si>
    <t>ulewsamej@netlog.com</t>
  </si>
  <si>
    <t>jstoneek@samsung.com</t>
  </si>
  <si>
    <t>obouchel@cam.ac.uk</t>
  </si>
  <si>
    <t>hyareem@tumblr.com</t>
  </si>
  <si>
    <t>dstockallen@ucoz.com</t>
  </si>
  <si>
    <t>rpountneyeo@twitpic.com</t>
  </si>
  <si>
    <t>helsworthep@yahoo.com</t>
  </si>
  <si>
    <t>nmacririeeq@google.de</t>
  </si>
  <si>
    <t>lmoughtiner@jalbum.net</t>
  </si>
  <si>
    <t>bjentetes@tuttocitta.it</t>
  </si>
  <si>
    <t>kschuleet@meetup.com</t>
  </si>
  <si>
    <t>tlevingseu@cocolog-nifty.com</t>
  </si>
  <si>
    <t>irudderhamev@dagondesign.com</t>
  </si>
  <si>
    <t>qjacquemeew@economist.com</t>
  </si>
  <si>
    <t>cdooheyex@skyrock.com</t>
  </si>
  <si>
    <t>fterreney@weibo.com</t>
  </si>
  <si>
    <t>rrobensez@auda.org.au</t>
  </si>
  <si>
    <t>thathawayf0@tmall.com</t>
  </si>
  <si>
    <t>bhollowf1@gmpg.org</t>
  </si>
  <si>
    <t>abrucknerf2@twitpic.com</t>
  </si>
  <si>
    <t>rfrackiewiczf3@google.co.jp</t>
  </si>
  <si>
    <t>anewmanf4@printfriendly.com</t>
  </si>
  <si>
    <t>esteadmanf5@youtu.be</t>
  </si>
  <si>
    <t>tlafrentzf6@tinyurl.com</t>
  </si>
  <si>
    <t>mpurserf7@mtv.com</t>
  </si>
  <si>
    <t>ikinnarf8@mozilla.com</t>
  </si>
  <si>
    <t>othomassonf9@apple.com</t>
  </si>
  <si>
    <t>wscutchinfa@ocn.ne.jp</t>
  </si>
  <si>
    <t>kgaddesfb@unicef.org</t>
  </si>
  <si>
    <t>bcoadefc@gnu.org</t>
  </si>
  <si>
    <t>ejoburnfd@w3.org</t>
  </si>
  <si>
    <t>mcanerofe@independent.co.uk</t>
  </si>
  <si>
    <t>dsachff@shinystat.com</t>
  </si>
  <si>
    <t>rdevalfg@4shared.com</t>
  </si>
  <si>
    <t>clanefh@zimbio.com</t>
  </si>
  <si>
    <t>jbroefi@aol.com</t>
  </si>
  <si>
    <t>rramalhofj@prweb.com</t>
  </si>
  <si>
    <t>dfishpoolfk@squarespace.com</t>
  </si>
  <si>
    <t>mdinesenfl@wix.com</t>
  </si>
  <si>
    <t>ceriefm@scribd.com</t>
  </si>
  <si>
    <t>bhazelhurstfn@goo.ne.jp</t>
  </si>
  <si>
    <t>rlargenfo@simplemachines.org</t>
  </si>
  <si>
    <t>lmcjerrowfp@geocities.com</t>
  </si>
  <si>
    <t>rpalumbofq@dmoz.org</t>
  </si>
  <si>
    <t>gwoffindenfr@mit.edu</t>
  </si>
  <si>
    <t>tdooleyfs@soundcloud.com</t>
  </si>
  <si>
    <t>astuchberryft@shop-pro.jp</t>
  </si>
  <si>
    <t>sscreenfu@buzzfeed.com</t>
  </si>
  <si>
    <t>pmalingfv@sohu.com</t>
  </si>
  <si>
    <t>predhollsfw@fotki.com</t>
  </si>
  <si>
    <t>ptuddenhamfx@va.gov</t>
  </si>
  <si>
    <t>aguppyfy@cargocollective.com</t>
  </si>
  <si>
    <t>hpigneyfz@nps.gov</t>
  </si>
  <si>
    <t>fbilbreyg0@google.cn</t>
  </si>
  <si>
    <t>sleitherg1@nature.com</t>
  </si>
  <si>
    <t>asollittg2@apple.com</t>
  </si>
  <si>
    <t>aderrellg3@mac.com</t>
  </si>
  <si>
    <t>bdunng4@shareasale.com</t>
  </si>
  <si>
    <t>bcockburng5@bigcartel.com</t>
  </si>
  <si>
    <t>jdahmelg6@amazon.co.jp</t>
  </si>
  <si>
    <t>cpopleeg7@tuttocitta.it</t>
  </si>
  <si>
    <t>icundg8@dion.ne.jp</t>
  </si>
  <si>
    <t>ckuzmag9@goo.gl</t>
  </si>
  <si>
    <t>lcartmailga@psu.edu</t>
  </si>
  <si>
    <t>mclemitsgb@360.cn</t>
  </si>
  <si>
    <t>acarvillgc@instagram.com</t>
  </si>
  <si>
    <t>ksealygd@cisco.com</t>
  </si>
  <si>
    <t>lbleimange@yandex.ru</t>
  </si>
  <si>
    <t>ggradygf@canalblog.com</t>
  </si>
  <si>
    <t>shallgathgg@nytimes.com</t>
  </si>
  <si>
    <t>emarkgh@ucla.edu</t>
  </si>
  <si>
    <t>kmangongi@chron.com</t>
  </si>
  <si>
    <t>bapplegarthgj@flickr.com</t>
  </si>
  <si>
    <t>kbravingtongk@google.fr</t>
  </si>
  <si>
    <t>csleneygl@theglobeandmail.com</t>
  </si>
  <si>
    <t>foloughnangm@sun.com</t>
  </si>
  <si>
    <t>nbrydengn@t-online.de</t>
  </si>
  <si>
    <t>mburchgo@mysql.com</t>
  </si>
  <si>
    <t>wbatesongp@mit.edu</t>
  </si>
  <si>
    <t>ghendengq@cdbaby.com</t>
  </si>
  <si>
    <t>djorckegr@domainmarket.com</t>
  </si>
  <si>
    <t>rmartinongs@bizjournals.com</t>
  </si>
  <si>
    <t>asalazargt@icio.us</t>
  </si>
  <si>
    <t>tknappettgu@studiopress.com</t>
  </si>
  <si>
    <t>imurphygv@uol.com.br</t>
  </si>
  <si>
    <t>cvillagw@twitter.com</t>
  </si>
  <si>
    <t>vpirniegx@fema.gov</t>
  </si>
  <si>
    <t>fgillittgy@github.com</t>
  </si>
  <si>
    <t>wharcarsegz@slideshare.net</t>
  </si>
  <si>
    <t>ndurtnelh0@jalbum.net</t>
  </si>
  <si>
    <t>agatmanh1@gravatar.com</t>
  </si>
  <si>
    <t>gstannionh2@flickr.com</t>
  </si>
  <si>
    <t>lteaseh3@google.pl</t>
  </si>
  <si>
    <t>bfowlstonh4@digg.com</t>
  </si>
  <si>
    <t>cpyecrofth5@github.com</t>
  </si>
  <si>
    <t>cdorrianh6@yahoo.co.jp</t>
  </si>
  <si>
    <t>hgawkeh7@cyberchimps.com</t>
  </si>
  <si>
    <t>cpriskh8@nydailynews.com</t>
  </si>
  <si>
    <t>gfowlsh9@hubpages.com</t>
  </si>
  <si>
    <t>holekha@bbb.org</t>
  </si>
  <si>
    <t>bkitchenerhb@whitehouse.gov</t>
  </si>
  <si>
    <t>tjerzycowskihc@moonfruit.com</t>
  </si>
  <si>
    <t>tmocketthd@elpais.com</t>
  </si>
  <si>
    <t>msmithhe@yolasite.com</t>
  </si>
  <si>
    <t>acoppinghf@linkedin.com</t>
  </si>
  <si>
    <t>orankinehg@merriam-webster.com</t>
  </si>
  <si>
    <t>bchesswashh@creativecommons.org</t>
  </si>
  <si>
    <t>mteasdalemarkiehi@quantcast.com</t>
  </si>
  <si>
    <t>stumehj@sfgate.com</t>
  </si>
  <si>
    <t>epardeyhk@wunderground.com</t>
  </si>
  <si>
    <t>gworganhl@artisteer.com</t>
  </si>
  <si>
    <t>fmaestrohm@lulu.com</t>
  </si>
  <si>
    <t>smcbeanhn@rambler.ru</t>
  </si>
  <si>
    <t>crugieroho@tamu.edu</t>
  </si>
  <si>
    <t>cidalehp@skyrock.com</t>
  </si>
  <si>
    <t>kgiblinhq@drupal.org</t>
  </si>
  <si>
    <t>dtruterhr@columbia.edu</t>
  </si>
  <si>
    <t>twibberleyhs@flickr.com</t>
  </si>
  <si>
    <t>pharbottleht@seesaa.net</t>
  </si>
  <si>
    <t>vculwenhu@parallels.com</t>
  </si>
  <si>
    <t>erussamhv@i2i.jp</t>
  </si>
  <si>
    <t>lkordeshw@google.de</t>
  </si>
  <si>
    <t>bhavelinehx@pbs.org</t>
  </si>
  <si>
    <t>dkliementhy@tamu.edu</t>
  </si>
  <si>
    <t>rmaywoodhz@yale.edu</t>
  </si>
  <si>
    <t>bmoogani0@cocolog-nifty.com</t>
  </si>
  <si>
    <t>rsouteri1@ustream.tv</t>
  </si>
  <si>
    <t>cdonaghyi2@taobao.com</t>
  </si>
  <si>
    <t>gpotapczuki3@weather.com</t>
  </si>
  <si>
    <t>cedmeadsi4@telegraph.co.uk</t>
  </si>
  <si>
    <t>kbeddoei5@google.co.jp</t>
  </si>
  <si>
    <t>cbuzzingi6@ow.ly</t>
  </si>
  <si>
    <t>ahyndsoni7@typepad.com</t>
  </si>
  <si>
    <t>ntraski8@about.com</t>
  </si>
  <si>
    <t>lcordneri9@nytimes.com</t>
  </si>
  <si>
    <t>awhittleseyia@slideshare.net</t>
  </si>
  <si>
    <t>jgumbleyib@diigo.com</t>
  </si>
  <si>
    <t>mbeltonic@yelp.com</t>
  </si>
  <si>
    <t>rhalsonid@yahoo.co.jp</t>
  </si>
  <si>
    <t>lcollissonie@addthis.com</t>
  </si>
  <si>
    <t>ewaytif@eepurl.com</t>
  </si>
  <si>
    <t>jmcfarlaneig@redcross.org</t>
  </si>
  <si>
    <t>gsimonettoih@gov.uk</t>
  </si>
  <si>
    <t>alebarrii@paginegialle.it</t>
  </si>
  <si>
    <t>hwixeyij@npr.org</t>
  </si>
  <si>
    <t>stribbeckik@moonfruit.com</t>
  </si>
  <si>
    <t>cgoodsonil@surveymonkey.com</t>
  </si>
  <si>
    <t>lpyperim@dagondesign.com</t>
  </si>
  <si>
    <t>lmccreeryin@wordpress.org</t>
  </si>
  <si>
    <t>egiffautio@census.gov</t>
  </si>
  <si>
    <t>cschwandnerip@mysql.com</t>
  </si>
  <si>
    <t>rglasscockiq@statcounter.com</t>
  </si>
  <si>
    <t>pvannucciniiir@columbia.edu</t>
  </si>
  <si>
    <t>zmartusewiczis@blog.com</t>
  </si>
  <si>
    <t>eparkesit@addthis.com</t>
  </si>
  <si>
    <t>msaichiu@seattletimes.com</t>
  </si>
  <si>
    <t>cjoyntiv@miitbeian.gov.cn</t>
  </si>
  <si>
    <t>zsedgmaniw@barnesandnoble.com</t>
  </si>
  <si>
    <t>ivalslerix@sbwire.com</t>
  </si>
  <si>
    <t>tdaviesiy@quantcast.com</t>
  </si>
  <si>
    <t>adoghartieiz@wikia.com</t>
  </si>
  <si>
    <t>talekseevj0@mail.ru</t>
  </si>
  <si>
    <t>rperseyj1@typepad.com</t>
  </si>
  <si>
    <t>pswinbournej2@nbcnews.com</t>
  </si>
  <si>
    <t>gnutterj3@cbsnews.com</t>
  </si>
  <si>
    <t>fpellittj4@wiley.com</t>
  </si>
  <si>
    <t>kburrilj5@addthis.com</t>
  </si>
  <si>
    <t>njoskowitzj6@amazon.de</t>
  </si>
  <si>
    <t>jgarkenj7@ibm.com</t>
  </si>
  <si>
    <t>aindruchj8@exblog.jp</t>
  </si>
  <si>
    <t>iconstantinouj9@networkadvertising.org</t>
  </si>
  <si>
    <t>bfothergillja@washingtonpost.com</t>
  </si>
  <si>
    <t>fphinnisjb@webs.com</t>
  </si>
  <si>
    <t>dhooksjc@ed.gov</t>
  </si>
  <si>
    <t>jtumbeltyjd@prlog.org</t>
  </si>
  <si>
    <t>cmowlesje@studiopress.com</t>
  </si>
  <si>
    <t>bgerhardtjf@spiegel.de</t>
  </si>
  <si>
    <t>akennhamjg@vistaprint.com</t>
  </si>
  <si>
    <t>mgladdishjh@baidu.com</t>
  </si>
  <si>
    <t>mfiggji@unicef.org</t>
  </si>
  <si>
    <t>nheggejj@nhs.uk</t>
  </si>
  <si>
    <t>hdarthejk@edublogs.org</t>
  </si>
  <si>
    <t>sblaisdalejl@gmpg.org</t>
  </si>
  <si>
    <t>agoosejm@cafepress.com</t>
  </si>
  <si>
    <t>kgresswelljn@github.io</t>
  </si>
  <si>
    <t>smoncasterjo@csmonitor.com</t>
  </si>
  <si>
    <t>hransfieldjp@pinterest.com</t>
  </si>
  <si>
    <t>ejurischjq@google.it</t>
  </si>
  <si>
    <t>ailettjr@imdb.com</t>
  </si>
  <si>
    <t>gblundenjs@disqus.com</t>
  </si>
  <si>
    <t>kbaxjt@hao123.com</t>
  </si>
  <si>
    <t>xunsworthju@weibo.com</t>
  </si>
  <si>
    <t>jlegerwoodjv@engadget.com</t>
  </si>
  <si>
    <t>tholdronjw@phpbb.com</t>
  </si>
  <si>
    <t>olobejx@shinystat.com</t>
  </si>
  <si>
    <t>cbottomleyjy@sourceforge.net</t>
  </si>
  <si>
    <t>snorcliffejz@livejournal.com</t>
  </si>
  <si>
    <t>dsarfatik0@netlog.com</t>
  </si>
  <si>
    <t>sbuxamk1@paginegialle.it</t>
  </si>
  <si>
    <t>ccotek2@list-manage.com</t>
  </si>
  <si>
    <t>ejanekk3@ask.com</t>
  </si>
  <si>
    <t>afallsk4@wired.com</t>
  </si>
  <si>
    <t>mhagertyk5@phpbb.com</t>
  </si>
  <si>
    <t>mkeetsk6@harvard.edu</t>
  </si>
  <si>
    <t>jmaccolmk7@oakley.com</t>
  </si>
  <si>
    <t>wpietronik8@cornell.edu</t>
  </si>
  <si>
    <t>cbarrandk9@msn.com</t>
  </si>
  <si>
    <t>rbricknallka@geocities.com</t>
  </si>
  <si>
    <t>kblickkb@archive.org</t>
  </si>
  <si>
    <t>adoxseykc@imdb.com</t>
  </si>
  <si>
    <t>bkopskd@eventbrite.com</t>
  </si>
  <si>
    <t>hcorainke@squidoo.com</t>
  </si>
  <si>
    <t>fwondraschekkf@seesaa.net</t>
  </si>
  <si>
    <t>dmcettigenkg@wufoo.com</t>
  </si>
  <si>
    <t>nfrankisskh@bigcartel.com</t>
  </si>
  <si>
    <t>smohamedki@youtu.be</t>
  </si>
  <si>
    <t>ggerwoodkj@devhub.com</t>
  </si>
  <si>
    <t>cturvillekk@delicious.com</t>
  </si>
  <si>
    <t>cpoulsonkl@blogspot.com</t>
  </si>
  <si>
    <t>erawsthornekm@kickstarter.com</t>
  </si>
  <si>
    <t>dgilliverkn@mashable.com</t>
  </si>
  <si>
    <t>efriarko@cnn.com</t>
  </si>
  <si>
    <t>jellowaykp@imageshack.us</t>
  </si>
  <si>
    <t>acrowkq@ox.ac.uk</t>
  </si>
  <si>
    <t>tsimonichkr@blogspot.com</t>
  </si>
  <si>
    <t>dreveyks@canalblog.com</t>
  </si>
  <si>
    <t>moldershawkt@kickstarter.com</t>
  </si>
  <si>
    <t>cdurkinku@photobucket.com</t>
  </si>
  <si>
    <t>jvowdonkv@addthis.com</t>
  </si>
  <si>
    <t>fmacnishkw@sciencedaily.com</t>
  </si>
  <si>
    <t>jmaharrykx@spotify.com</t>
  </si>
  <si>
    <t>hsoldnerky@nasa.gov</t>
  </si>
  <si>
    <t>ddenkelkz@tripod.com</t>
  </si>
  <si>
    <t>hruusal0@desdev.cn</t>
  </si>
  <si>
    <t>mpentercostl1@prlog.org</t>
  </si>
  <si>
    <t>awisedalel2@npr.org</t>
  </si>
  <si>
    <t>creinal3@nymag.com</t>
  </si>
  <si>
    <t>chellwingl4@cnn.com</t>
  </si>
  <si>
    <t>tbraccil5@phpbb.com</t>
  </si>
  <si>
    <t>ctrigglel6@yandex.ru</t>
  </si>
  <si>
    <t>lbatterbeel7@zimbio.com</t>
  </si>
  <si>
    <t>zruecastlel8@icio.us</t>
  </si>
  <si>
    <t>lcamelinl9@ft.com</t>
  </si>
  <si>
    <t>aharesnapela@usnews.com</t>
  </si>
  <si>
    <t>awalbrooklb@wp.com</t>
  </si>
  <si>
    <t>ssamuellc@disqus.com</t>
  </si>
  <si>
    <t>mlazonbyld@theguardian.com</t>
  </si>
  <si>
    <t>lcrafterle@free.fr</t>
  </si>
  <si>
    <t>mgrosslf@github.io</t>
  </si>
  <si>
    <t>fbardilllg@rambler.ru</t>
  </si>
  <si>
    <t>ccluerlh@nbcnews.com</t>
  </si>
  <si>
    <t>adriscollli@marriott.com</t>
  </si>
  <si>
    <t>chousleylj@imdb.com</t>
  </si>
  <si>
    <t>amarunchaklk@pcworld.com</t>
  </si>
  <si>
    <t>afaithornll@usda.gov</t>
  </si>
  <si>
    <t>rmarchmentlm@mit.edu</t>
  </si>
  <si>
    <t>twhelbandln@histats.com</t>
  </si>
  <si>
    <t>afouldslo@desdev.cn</t>
  </si>
  <si>
    <t>esimmanslp@unesco.org</t>
  </si>
  <si>
    <t>rkiftlq@plala.or.jp</t>
  </si>
  <si>
    <t>pheinekinglr@storify.com</t>
  </si>
  <si>
    <t>dusmarls@wp.com</t>
  </si>
  <si>
    <t>sarchanbaultlt@sitemeter.com</t>
  </si>
  <si>
    <t>dmacgillaverylu@toplist.cz</t>
  </si>
  <si>
    <t>amocquerlv@shinystat.com</t>
  </si>
  <si>
    <t>ccattinilw@bbc.co.uk</t>
  </si>
  <si>
    <t>ajoutapaitislx@drupal.org</t>
  </si>
  <si>
    <t>bfranzettily@google.com</t>
  </si>
  <si>
    <t>poakenfalllz@furl.net</t>
  </si>
  <si>
    <t>opingm0@tripadvisor.com</t>
  </si>
  <si>
    <t>lomullanm1@wikimedia.org</t>
  </si>
  <si>
    <t>jcrispm2@feedburner.com</t>
  </si>
  <si>
    <t>amainsonm3@wunderground.com</t>
  </si>
  <si>
    <t>cfraylingm4@huffingtonpost.com</t>
  </si>
  <si>
    <t>jlacrocem5@odnoklassniki.ru</t>
  </si>
  <si>
    <t>abeggsm6@biglobe.ne.jp</t>
  </si>
  <si>
    <t>jpountneym7@newyorker.com</t>
  </si>
  <si>
    <t>jgraceym8@tripod.com</t>
  </si>
  <si>
    <t>amccasterm9@cnn.com</t>
  </si>
  <si>
    <t>eczajama@fda.gov</t>
  </si>
  <si>
    <t>santoniettimb@elpais.com</t>
  </si>
  <si>
    <t>rwranglemc@archive.org</t>
  </si>
  <si>
    <t>ccorneliussenmd@unc.edu</t>
  </si>
  <si>
    <t>awattinghamme@drupal.org</t>
  </si>
  <si>
    <t>sbenyanmf@quantcast.com</t>
  </si>
  <si>
    <t>dmackiewiczmg@wufoo.com</t>
  </si>
  <si>
    <t>tmangeonmh@mozilla.org</t>
  </si>
  <si>
    <t>wsamsinmi@diigo.com</t>
  </si>
  <si>
    <t>rtumilsonmj@wp.com</t>
  </si>
  <si>
    <t>cperesmk@dropbox.com</t>
  </si>
  <si>
    <t>fbalwinml@themeforest.net</t>
  </si>
  <si>
    <t>ucoppledikemm@redcross.org</t>
  </si>
  <si>
    <t>rlynammn@addtoany.com</t>
  </si>
  <si>
    <t>qbevenmo@github.io</t>
  </si>
  <si>
    <t>oclemmettmp@moonfruit.com</t>
  </si>
  <si>
    <t>mvidineevmq@parallels.com</t>
  </si>
  <si>
    <t>asplevinsmr@arstechnica.com</t>
  </si>
  <si>
    <t>tromeufms@theguardian.com</t>
  </si>
  <si>
    <t>bbroinlichmt@ocn.ne.jp</t>
  </si>
  <si>
    <t>lrymmermu@dmoz.org</t>
  </si>
  <si>
    <t>gsnowdenmv@w3.org</t>
  </si>
  <si>
    <t>jcoursemw@ted.com</t>
  </si>
  <si>
    <t>lgiamomx@hubpages.com</t>
  </si>
  <si>
    <t>cprangermy@upenn.edu</t>
  </si>
  <si>
    <t>bdytemz@hp.com</t>
  </si>
  <si>
    <t>agrinovn0@mlb.com</t>
  </si>
  <si>
    <t>gconantn1@wiley.com</t>
  </si>
  <si>
    <t>hwraggen2@seesaa.net</t>
  </si>
  <si>
    <t>ptilburyn3@mayoclinic.com</t>
  </si>
  <si>
    <t>dalexanderssonn4@sbwire.com</t>
  </si>
  <si>
    <t>jfahrenbachn5@bigcartel.com</t>
  </si>
  <si>
    <t>ahasardn6@alexa.com</t>
  </si>
  <si>
    <t>ypitkaithlyn7@wisc.edu</t>
  </si>
  <si>
    <t>brustmann8@gov.uk</t>
  </si>
  <si>
    <t>aivyn9@bloglovin.com</t>
  </si>
  <si>
    <t>byappna@alibaba.com</t>
  </si>
  <si>
    <t>dlethcoenb@bravesites.com</t>
  </si>
  <si>
    <t>ainstocknc@addtoany.com</t>
  </si>
  <si>
    <t>dpomphrettnd@paypal.com</t>
  </si>
  <si>
    <t>cdufrayne@thetimes.co.uk</t>
  </si>
  <si>
    <t>lnutbeannf@shareasale.com</t>
  </si>
  <si>
    <t>icorserng@freewebs.com</t>
  </si>
  <si>
    <t>rtruswellnh@github.com</t>
  </si>
  <si>
    <t>hhaskurni@github.io</t>
  </si>
  <si>
    <t>bmackinnonnj@xing.com</t>
  </si>
  <si>
    <t>ekinlochnk@illinois.edu</t>
  </si>
  <si>
    <t>cwaggnl@reverbnation.com</t>
  </si>
  <si>
    <t>mroyannm@ed.gov</t>
  </si>
  <si>
    <t>clutzmannnn@tamu.edu</t>
  </si>
  <si>
    <t>mkeenorno@ucla.edu</t>
  </si>
  <si>
    <t>fchalicenp@360.cn</t>
  </si>
  <si>
    <t>mprisknq@purevolume.com</t>
  </si>
  <si>
    <t>beagletonnr@ibm.com</t>
  </si>
  <si>
    <t>gmarenns@cnbc.com</t>
  </si>
  <si>
    <t>mgreenhallnt@nasa.gov</t>
  </si>
  <si>
    <t>bcaustonnu@newyorker.com</t>
  </si>
  <si>
    <t>ewinnynv@toplist.cz</t>
  </si>
  <si>
    <t>cnelthropnw@nydailynews.com</t>
  </si>
  <si>
    <t>epellernx@tuttocitta.it</t>
  </si>
  <si>
    <t>mpechardny@sciencedirect.com</t>
  </si>
  <si>
    <t>despinhonz@feedburner.com</t>
  </si>
  <si>
    <t>fgrzegorzewskio0@histats.com</t>
  </si>
  <si>
    <t>jveljeso1@nytimes.com</t>
  </si>
  <si>
    <t>rhuonico2@t-online.de</t>
  </si>
  <si>
    <t>gdedono3@flickr.com</t>
  </si>
  <si>
    <t>aboobyero4@wired.com</t>
  </si>
  <si>
    <t>crenvoiseo5@yandex.ru</t>
  </si>
  <si>
    <t>gspereo6@edublogs.org</t>
  </si>
  <si>
    <t>rtweedyo7@amazon.co.jp</t>
  </si>
  <si>
    <t>lglencroscheo8@disqus.com</t>
  </si>
  <si>
    <t>mivanusyevo9@123-reg.co.uk</t>
  </si>
  <si>
    <t>dcobbinoa@biblegateway.com</t>
  </si>
  <si>
    <t>dbalbeckob@java.com</t>
  </si>
  <si>
    <t>dlustedoc@hibu.com</t>
  </si>
  <si>
    <t>bbowieod@flickr.com</t>
  </si>
  <si>
    <t>hhundyoe@studiopress.com</t>
  </si>
  <si>
    <t>bjobbinsof@hhs.gov</t>
  </si>
  <si>
    <t>eruddimanog@sakura.ne.jp</t>
  </si>
  <si>
    <t>ejakubovitchoh@opensource.org</t>
  </si>
  <si>
    <t>hdugaldoi@homestead.com</t>
  </si>
  <si>
    <t>rcaplenoj@wikipedia.org</t>
  </si>
  <si>
    <t>aofallowneok@aboutads.info</t>
  </si>
  <si>
    <t>cdurramol@foxnews.com</t>
  </si>
  <si>
    <t>fureyom@csmonitor.com</t>
  </si>
  <si>
    <t>awillowbyon@prnewswire.com</t>
  </si>
  <si>
    <t>vabelsoo@histats.com</t>
  </si>
  <si>
    <t>mhucknallop@zdnet.com</t>
  </si>
  <si>
    <t>elivickoq@altervista.org</t>
  </si>
  <si>
    <t>cbesnardeauor@businessweek.com</t>
  </si>
  <si>
    <t>mesilmonos@github.com</t>
  </si>
  <si>
    <t>benstoneot@tripod.com</t>
  </si>
  <si>
    <t>obidewelou@networkadvertising.org</t>
  </si>
  <si>
    <t>jwinsonov@51.la</t>
  </si>
  <si>
    <t>aranahanow@ameblo.jp</t>
  </si>
  <si>
    <t>jdomineyox@goodreads.com</t>
  </si>
  <si>
    <t>kgellieroy@home.pl</t>
  </si>
  <si>
    <t>alitherlandoz@sitemeter.com</t>
  </si>
  <si>
    <t>sfarguharp0@examiner.com</t>
  </si>
  <si>
    <t>ggreepp1@yellowpages.com</t>
  </si>
  <si>
    <t>gjurasekp2@w3.org</t>
  </si>
  <si>
    <t>rgatsbyp3@aol.com</t>
  </si>
  <si>
    <t>sishamp4@washingtonpost.com</t>
  </si>
  <si>
    <t>rcleveleyp5@bandcamp.com</t>
  </si>
  <si>
    <t>mcaulwellp6@barnesandnoble.com</t>
  </si>
  <si>
    <t>rneighbourp7@nydailynews.com</t>
  </si>
  <si>
    <t>ihadyep8@newsvine.com</t>
  </si>
  <si>
    <t>ljowseyp9@technorati.com</t>
  </si>
  <si>
    <t>cfoxcroftpa@wp.com</t>
  </si>
  <si>
    <t>vswannpb@walmart.com</t>
  </si>
  <si>
    <t>tpiercypc@yahoo.com</t>
  </si>
  <si>
    <t>ckernerpd@ebay.com</t>
  </si>
  <si>
    <t>tmoaklerpe@so-net.ne.jp</t>
  </si>
  <si>
    <t>cfernierpf@privacy.gov.au</t>
  </si>
  <si>
    <t>wstrydepg@japanpost.jp</t>
  </si>
  <si>
    <t>alidgettph@sciencedirect.com</t>
  </si>
  <si>
    <t>lgoodletpi@skyrock.com</t>
  </si>
  <si>
    <t>vwindpj@wix.com</t>
  </si>
  <si>
    <t>pmacgiollapk@opensource.org</t>
  </si>
  <si>
    <t>teaglestonpl@shinystat.com</t>
  </si>
  <si>
    <t>ctaskerpm@noaa.gov</t>
  </si>
  <si>
    <t>gmcalorenpn@freewebs.com</t>
  </si>
  <si>
    <t>sboorerpo@rakuten.co.jp</t>
  </si>
  <si>
    <t>kkobschpp@va.gov</t>
  </si>
  <si>
    <t>nsprowellpq@nature.com</t>
  </si>
  <si>
    <t>dnicholespr@whitehouse.gov</t>
  </si>
  <si>
    <t>lbrazurps@nyu.edu</t>
  </si>
  <si>
    <t>zbintonpt@sphinn.com</t>
  </si>
  <si>
    <t>klemmepu@cnet.com</t>
  </si>
  <si>
    <t>wadcockspv@scribd.com</t>
  </si>
  <si>
    <t>rchalderpw@vk.com</t>
  </si>
  <si>
    <t>mvearncombepx@wiley.com</t>
  </si>
  <si>
    <t>gdollardpy@disqus.com</t>
  </si>
  <si>
    <t>pspellicypz@i2i.jp</t>
  </si>
  <si>
    <t>rmeadenq0@ask.com</t>
  </si>
  <si>
    <t>sbudnkq1@nationalgeographic.com</t>
  </si>
  <si>
    <t>kmccaskillq2@mac.com</t>
  </si>
  <si>
    <t>lkupperq3@answers.com</t>
  </si>
  <si>
    <t>nionq4@springer.com</t>
  </si>
  <si>
    <t>hdesporteq5@mlb.com</t>
  </si>
  <si>
    <t>hratcliffq6@mapquest.com</t>
  </si>
  <si>
    <t>dscreaseq7@blogspot.com</t>
  </si>
  <si>
    <t>ptollettq8@forbes.com</t>
  </si>
  <si>
    <t>cblowfieldq9@reddit.com</t>
  </si>
  <si>
    <t>mjancarqa@shinystat.com</t>
  </si>
  <si>
    <t>aabelsonqb@google.com.au</t>
  </si>
  <si>
    <t>dboullenqc@bluehost.com</t>
  </si>
  <si>
    <t>ltregearqd@surveymonkey.com</t>
  </si>
  <si>
    <t>dcarmenqe@youtube.com</t>
  </si>
  <si>
    <t>tleapqf@indiegogo.com</t>
  </si>
  <si>
    <t>shixsonqg@amazonaws.com</t>
  </si>
  <si>
    <t>cbamlettqh@guardian.co.uk</t>
  </si>
  <si>
    <t>gambrogioliqi@ted.com</t>
  </si>
  <si>
    <t>mskylettqj@clickbank.net</t>
  </si>
  <si>
    <t>mcaulierqk@drupal.org</t>
  </si>
  <si>
    <t>wkeepingql@abc.net.au</t>
  </si>
  <si>
    <t>icoolingqm@vistaprint.com</t>
  </si>
  <si>
    <t>ttallqn@java.com</t>
  </si>
  <si>
    <t>bmartinsonqo@pagesperso-orange.fr</t>
  </si>
  <si>
    <t>yyoakleyqp@ucla.edu</t>
  </si>
  <si>
    <t>osettleqq@networksolutions.com</t>
  </si>
  <si>
    <t>rbengalqr@globo.com</t>
  </si>
  <si>
    <t>mwayneqs@pen.io</t>
  </si>
  <si>
    <t>psoltanqt@cyberchimps.com</t>
  </si>
  <si>
    <t>ksidneyqu@over-blog.com</t>
  </si>
  <si>
    <t>rverchambreqv@go.com</t>
  </si>
  <si>
    <t>ngandarqw@google.cn</t>
  </si>
  <si>
    <t>jhaselwoodqx@gmpg.org</t>
  </si>
  <si>
    <t>ddenningtonqy@msu.edu</t>
  </si>
  <si>
    <t>mtremmilqz@umn.edu</t>
  </si>
  <si>
    <t>dcolliberr0@google.cn</t>
  </si>
  <si>
    <t>dtrewhelar1@barnesandnoble.com</t>
  </si>
  <si>
    <t>ezealanderr2@instagram.com</t>
  </si>
  <si>
    <t>wmcginneyr3@shop-pro.jp</t>
  </si>
  <si>
    <t>bpairpointr4@altervista.org</t>
  </si>
  <si>
    <t>full_name</t>
  </si>
  <si>
    <t>Cooper Rowantree</t>
  </si>
  <si>
    <t>Arlan Boow</t>
  </si>
  <si>
    <t>Sascha Pittock</t>
  </si>
  <si>
    <t>Feliks Datte</t>
  </si>
  <si>
    <t>Goddart Drage</t>
  </si>
  <si>
    <t>Jenine Swateridge</t>
  </si>
  <si>
    <t>Bonny Crowd</t>
  </si>
  <si>
    <t>Kylen Stanluck</t>
  </si>
  <si>
    <t>Donnajean Belz</t>
  </si>
  <si>
    <t>Thomasin Bulley</t>
  </si>
  <si>
    <t>Evvie MacTrusty</t>
  </si>
  <si>
    <t>Dinny Victory</t>
  </si>
  <si>
    <t>Bobbe Prandini</t>
  </si>
  <si>
    <t>Ginger Pinnere</t>
  </si>
  <si>
    <t>Katerina Maccrae</t>
  </si>
  <si>
    <t>Enid Zanioletti</t>
  </si>
  <si>
    <t>Rudy Le feuvre</t>
  </si>
  <si>
    <t>Jemie Piche</t>
  </si>
  <si>
    <t>Hermia Yatman</t>
  </si>
  <si>
    <t>Dilan Nelane</t>
  </si>
  <si>
    <t>Kyla Dudin</t>
  </si>
  <si>
    <t>Ashby Winsom</t>
  </si>
  <si>
    <t>Derward Probetts</t>
  </si>
  <si>
    <t>Ursuline Fitzjohn</t>
  </si>
  <si>
    <t>Betteann Carress</t>
  </si>
  <si>
    <t>Godfrey Jaime</t>
  </si>
  <si>
    <t>Melli Matteris</t>
  </si>
  <si>
    <t>Beale Hazeldine</t>
  </si>
  <si>
    <t>Lorita Eaglen</t>
  </si>
  <si>
    <t>Joeann Strewther</t>
  </si>
  <si>
    <t>Ganny Eric</t>
  </si>
  <si>
    <t>Lorant Le Surf</t>
  </si>
  <si>
    <t>Petrina Moscone</t>
  </si>
  <si>
    <t>Roman Cunnah</t>
  </si>
  <si>
    <t>Irvine Mutton</t>
  </si>
  <si>
    <t>Tabbie Tolossi</t>
  </si>
  <si>
    <t>Rutherford Messenger</t>
  </si>
  <si>
    <t>Pascale Rollinson</t>
  </si>
  <si>
    <t>Brice Craker</t>
  </si>
  <si>
    <t>Thomas Santello</t>
  </si>
  <si>
    <t>Walton Evert</t>
  </si>
  <si>
    <t>Aloin Cunnane</t>
  </si>
  <si>
    <t>Aigneis Senn</t>
  </si>
  <si>
    <t>Rory Rodson</t>
  </si>
  <si>
    <t>Melody Grimmett</t>
  </si>
  <si>
    <t>Ashleigh Stanford</t>
  </si>
  <si>
    <t>Kassia Dobney</t>
  </si>
  <si>
    <t>Elinore Goulding</t>
  </si>
  <si>
    <t>Harp Randerson</t>
  </si>
  <si>
    <t>Edgar Gonsalvo</t>
  </si>
  <si>
    <t>Sutherland Glazyer</t>
  </si>
  <si>
    <t>Janos McKeveney</t>
  </si>
  <si>
    <t>Robbi Maudling</t>
  </si>
  <si>
    <t>Stern Petruszka</t>
  </si>
  <si>
    <t>Noellyn Greger</t>
  </si>
  <si>
    <t>Dore Fulun</t>
  </si>
  <si>
    <t>Hilario Gornar</t>
  </si>
  <si>
    <t>Emile Krauss</t>
  </si>
  <si>
    <t>Neddy Asquez</t>
  </si>
  <si>
    <t>Batholomew Allix</t>
  </si>
  <si>
    <t>Alexia Spadollini</t>
  </si>
  <si>
    <t>Jolene Shillan</t>
  </si>
  <si>
    <t>Margo Leger</t>
  </si>
  <si>
    <t>Latashia Emeney</t>
  </si>
  <si>
    <t>Wendeline Batiste</t>
  </si>
  <si>
    <t>De witt Elener</t>
  </si>
  <si>
    <t>De witt Pinfold</t>
  </si>
  <si>
    <t>Quincy Keward</t>
  </si>
  <si>
    <t>Itch Mingauld</t>
  </si>
  <si>
    <t>Catharine Merwood</t>
  </si>
  <si>
    <t>Travers Meatyard</t>
  </si>
  <si>
    <t>Axel Hurdman</t>
  </si>
  <si>
    <t>Terencio Damsell</t>
  </si>
  <si>
    <t>Rosy Mongeot</t>
  </si>
  <si>
    <t>Ashli Lawrie</t>
  </si>
  <si>
    <t>Denny Bairstow</t>
  </si>
  <si>
    <t>Xever Peare</t>
  </si>
  <si>
    <t>Aldo Haggidon</t>
  </si>
  <si>
    <t>Caresse Nanninini</t>
  </si>
  <si>
    <t>Sybyl Bacher</t>
  </si>
  <si>
    <t>Simonette Hanmer</t>
  </si>
  <si>
    <t>Conrado Greenwood</t>
  </si>
  <si>
    <t>Marj Grimme</t>
  </si>
  <si>
    <t>Louisa Main</t>
  </si>
  <si>
    <t>Nicol Glencrash</t>
  </si>
  <si>
    <t>Kirby Rosettini</t>
  </si>
  <si>
    <t>Willey Sherbrook</t>
  </si>
  <si>
    <t>Flossy MacNish</t>
  </si>
  <si>
    <t>Lorenza Robinett</t>
  </si>
  <si>
    <t>Delbert Harbidge</t>
  </si>
  <si>
    <t>Denyse Blankhorn</t>
  </si>
  <si>
    <t>Denis Leatham</t>
  </si>
  <si>
    <t>Kellie Rubinivitz</t>
  </si>
  <si>
    <t>Rolando Ahlin</t>
  </si>
  <si>
    <t>Osbourn Burdell</t>
  </si>
  <si>
    <t>Giorgia Ruckert</t>
  </si>
  <si>
    <t>Lesly Ullyatt</t>
  </si>
  <si>
    <t>Maia Olesen</t>
  </si>
  <si>
    <t>Tiffani Sebring</t>
  </si>
  <si>
    <t>Mira Shoulder</t>
  </si>
  <si>
    <t>Adriena Thomton</t>
  </si>
  <si>
    <t>Seline De Brett</t>
  </si>
  <si>
    <t>Hastings MacTrustie</t>
  </si>
  <si>
    <t>Lincoln Meech</t>
  </si>
  <si>
    <t>Alecia Jaggs</t>
  </si>
  <si>
    <t>Belinda Postans</t>
  </si>
  <si>
    <t>Alexio Arno</t>
  </si>
  <si>
    <t>Claiborn Luckwell</t>
  </si>
  <si>
    <t>Maddie Martinec</t>
  </si>
  <si>
    <t>Benedick Askem</t>
  </si>
  <si>
    <t>Rosalinda Muldownie</t>
  </si>
  <si>
    <t>Nana Semmens</t>
  </si>
  <si>
    <t>Tiffie Kelle</t>
  </si>
  <si>
    <t>Sloane Alekhov</t>
  </si>
  <si>
    <t>Fleurette Annon</t>
  </si>
  <si>
    <t>Renee Gypps</t>
  </si>
  <si>
    <t>Elysia Buzzing</t>
  </si>
  <si>
    <t>Myrwyn Mashro</t>
  </si>
  <si>
    <t>Beatriz Hearsey</t>
  </si>
  <si>
    <t>Luther Escolme</t>
  </si>
  <si>
    <t>Katalin Liveley</t>
  </si>
  <si>
    <t>Daffie Bernaldez</t>
  </si>
  <si>
    <t>Stanislas Lampard</t>
  </si>
  <si>
    <t>Pren Kybbye</t>
  </si>
  <si>
    <t>Leroi Pinke</t>
  </si>
  <si>
    <t>Idalia Southerden</t>
  </si>
  <si>
    <t>Farica Chilton</t>
  </si>
  <si>
    <t>Buffy Tonn</t>
  </si>
  <si>
    <t>Arlie Stranahan</t>
  </si>
  <si>
    <t>Leticia Flecknoe</t>
  </si>
  <si>
    <t>Martha Dight</t>
  </si>
  <si>
    <t>Cleon Gawkes</t>
  </si>
  <si>
    <t>Thaxter Mompesson</t>
  </si>
  <si>
    <t>Nerta Bocking</t>
  </si>
  <si>
    <t>Huntley Orkney</t>
  </si>
  <si>
    <t>Ky Baum</t>
  </si>
  <si>
    <t>Redford Sherr</t>
  </si>
  <si>
    <t>Jay Paulazzi</t>
  </si>
  <si>
    <t>Jaquelin Goshawke</t>
  </si>
  <si>
    <t>Rouvin Geffe</t>
  </si>
  <si>
    <t>Gabriello Coker</t>
  </si>
  <si>
    <t>Conrad Cranidge</t>
  </si>
  <si>
    <t>Halimeda Curbishley</t>
  </si>
  <si>
    <t>Clay Bedo</t>
  </si>
  <si>
    <t>Aristotle Whieldon</t>
  </si>
  <si>
    <t>Jeramey Woollons</t>
  </si>
  <si>
    <t>Levin Braz</t>
  </si>
  <si>
    <t>Miguel Mulhall</t>
  </si>
  <si>
    <t>Sophi Bernadon</t>
  </si>
  <si>
    <t>Kariotta Lauridsen</t>
  </si>
  <si>
    <t>Stoddard Hannan</t>
  </si>
  <si>
    <t>Stephen Petris</t>
  </si>
  <si>
    <t>Stephenie Retter</t>
  </si>
  <si>
    <t>Irwin Pearmine</t>
  </si>
  <si>
    <t>Naoma Ecclestone</t>
  </si>
  <si>
    <t>Nicolais Ferroli</t>
  </si>
  <si>
    <t>Dame Deverale</t>
  </si>
  <si>
    <t>Genia Gooderson</t>
  </si>
  <si>
    <t>Collete MacCahee</t>
  </si>
  <si>
    <t>Tynan Crossfeld</t>
  </si>
  <si>
    <t>Dareen Haldon</t>
  </si>
  <si>
    <t>Raul Angel</t>
  </si>
  <si>
    <t>Kathlin Tucsell</t>
  </si>
  <si>
    <t>Aloin Laydel</t>
  </si>
  <si>
    <t>Carlin Gallen</t>
  </si>
  <si>
    <t>Loria Gyurko</t>
  </si>
  <si>
    <t>Tris Van Rembrandt</t>
  </si>
  <si>
    <t>Sylas Durand</t>
  </si>
  <si>
    <t>Melba Barstock</t>
  </si>
  <si>
    <t>Kerry Orehead</t>
  </si>
  <si>
    <t>Verile Hemphill</t>
  </si>
  <si>
    <t>Ricki Issakov</t>
  </si>
  <si>
    <t>Smitty McIlraith</t>
  </si>
  <si>
    <t>Ilka Sturrock</t>
  </si>
  <si>
    <t>Christabella Caneo</t>
  </si>
  <si>
    <t>Minnie Ebdon</t>
  </si>
  <si>
    <t>Rosamund Dumberrill</t>
  </si>
  <si>
    <t>Vilma Hearnah</t>
  </si>
  <si>
    <t>Addie Chillcot</t>
  </si>
  <si>
    <t>Orbadiah Rowat</t>
  </si>
  <si>
    <t>Rhodie Bridewell</t>
  </si>
  <si>
    <t>Nicolis Craine</t>
  </si>
  <si>
    <t>Goddard Sollis</t>
  </si>
  <si>
    <t>Hazel Wiggall</t>
  </si>
  <si>
    <t>Herminia Ianetti</t>
  </si>
  <si>
    <t>Caz Reinhardt</t>
  </si>
  <si>
    <t>Davy Chellam</t>
  </si>
  <si>
    <t>Renae Cabedo</t>
  </si>
  <si>
    <t>Griselda Kiss</t>
  </si>
  <si>
    <t>Gilburt Mesnard</t>
  </si>
  <si>
    <t>Annabela Overton</t>
  </si>
  <si>
    <t>Karlen Battell</t>
  </si>
  <si>
    <t>Con Gallyon</t>
  </si>
  <si>
    <t>Boycie Isley</t>
  </si>
  <si>
    <t>Carleton Atkin</t>
  </si>
  <si>
    <t>Raymond Woodburne</t>
  </si>
  <si>
    <t>Albert Klemmt</t>
  </si>
  <si>
    <t>Betta Zanettini</t>
  </si>
  <si>
    <t>Katee Grahlman</t>
  </si>
  <si>
    <t>Glad Mc Harg</t>
  </si>
  <si>
    <t>Heddi Kertess</t>
  </si>
  <si>
    <t>Jim Wilgar</t>
  </si>
  <si>
    <t>Michaela Whitman</t>
  </si>
  <si>
    <t>Mead Golsthorp</t>
  </si>
  <si>
    <t>Chiquita Riddiough</t>
  </si>
  <si>
    <t>Dalston Barfield</t>
  </si>
  <si>
    <t>Anica Tuerena</t>
  </si>
  <si>
    <t>Perri Galloway</t>
  </si>
  <si>
    <t>Earl de Mendoza</t>
  </si>
  <si>
    <t>Josselyn Piggen</t>
  </si>
  <si>
    <t>Woodrow Hadgkiss</t>
  </si>
  <si>
    <t>Ambrosi Levesley</t>
  </si>
  <si>
    <t>Ford Abate</t>
  </si>
  <si>
    <t>Colas Doles</t>
  </si>
  <si>
    <t>Angie Steers</t>
  </si>
  <si>
    <t>Pace McCobb</t>
  </si>
  <si>
    <t>Theda Aronsohn</t>
  </si>
  <si>
    <t>Elaina Canet</t>
  </si>
  <si>
    <t>Rodd Strippling</t>
  </si>
  <si>
    <t>Lind Westwood</t>
  </si>
  <si>
    <t>Dalston Gardener</t>
  </si>
  <si>
    <t>Romy Grieger</t>
  </si>
  <si>
    <t>Amanda Fenwick</t>
  </si>
  <si>
    <t>Idelle Croughan</t>
  </si>
  <si>
    <t>Nertie Hugueville</t>
  </si>
  <si>
    <t>Ermengarde McDarmid</t>
  </si>
  <si>
    <t>Heida Ryley</t>
  </si>
  <si>
    <t>Barnett Pace</t>
  </si>
  <si>
    <t>Rakel Ogley</t>
  </si>
  <si>
    <t>Clerc Cozins</t>
  </si>
  <si>
    <t>Lorant Koles</t>
  </si>
  <si>
    <t>Clifford Yankeev</t>
  </si>
  <si>
    <t>Linnell Farryann</t>
  </si>
  <si>
    <t>Forster Antalffy</t>
  </si>
  <si>
    <t>Glori Armor</t>
  </si>
  <si>
    <t>Aubine Pounder</t>
  </si>
  <si>
    <t>Bengt Tonge</t>
  </si>
  <si>
    <t>Alvie Domican</t>
  </si>
  <si>
    <t>Jeniece Tideswell</t>
  </si>
  <si>
    <t>Annnora Devonport</t>
  </si>
  <si>
    <t>Leeanne Boyan</t>
  </si>
  <si>
    <t>Northrop Domini</t>
  </si>
  <si>
    <t>Fawnia Culham</t>
  </si>
  <si>
    <t>Kellby Pumphrey</t>
  </si>
  <si>
    <t>Margret Fessions</t>
  </si>
  <si>
    <t>Wadsworth Hast</t>
  </si>
  <si>
    <t>Wang Heephy</t>
  </si>
  <si>
    <t>Clayborn Brelsford</t>
  </si>
  <si>
    <t>Bailey Jopp</t>
  </si>
  <si>
    <t>Thacher Huxley</t>
  </si>
  <si>
    <t>Therine Remer</t>
  </si>
  <si>
    <t>Dorthea Melarkey</t>
  </si>
  <si>
    <t>Franciskus O'Crevy</t>
  </si>
  <si>
    <t>Sybilla Minchell</t>
  </si>
  <si>
    <t>Aili Maybery</t>
  </si>
  <si>
    <t>Ahmad Toping</t>
  </si>
  <si>
    <t>Gavan Lear</t>
  </si>
  <si>
    <t>Costa Grishelyov</t>
  </si>
  <si>
    <t>Willie Milington</t>
  </si>
  <si>
    <t>Ashli Elwyn</t>
  </si>
  <si>
    <t>Susanne Annwyl</t>
  </si>
  <si>
    <t>Fowler Scannell</t>
  </si>
  <si>
    <t>Paulette Ledstone</t>
  </si>
  <si>
    <t>Earl Swayland</t>
  </si>
  <si>
    <t>Misti Dominighi</t>
  </si>
  <si>
    <t>Wrennie Duffyn</t>
  </si>
  <si>
    <t>Dyane Harvison</t>
  </si>
  <si>
    <t>Fee Swallwell</t>
  </si>
  <si>
    <t>Noellyn Vaudin</t>
  </si>
  <si>
    <t>Aprilette Parkhouse</t>
  </si>
  <si>
    <t>Ara Warboy</t>
  </si>
  <si>
    <t>Margy Treend</t>
  </si>
  <si>
    <t>Dyna Yurenev</t>
  </si>
  <si>
    <t>Bobbye Hardistry</t>
  </si>
  <si>
    <t>Shalom Noad</t>
  </si>
  <si>
    <t>Vivyan Myhan</t>
  </si>
  <si>
    <t>Kirsten Gatecliff</t>
  </si>
  <si>
    <t>Lilli Marrows</t>
  </si>
  <si>
    <t>Ebonee Greatbanks</t>
  </si>
  <si>
    <t>Ephrayim Ingram</t>
  </si>
  <si>
    <t>Michel Barfitt</t>
  </si>
  <si>
    <t>Gerik Graham</t>
  </si>
  <si>
    <t>Paddy Forton</t>
  </si>
  <si>
    <t>Roobbie Ramm</t>
  </si>
  <si>
    <t>Truda Stroband</t>
  </si>
  <si>
    <t>Dora Stannislawski</t>
  </si>
  <si>
    <t>Shermie Sandys</t>
  </si>
  <si>
    <t>Fairfax Le Sieur</t>
  </si>
  <si>
    <t>Micheal Cuseck</t>
  </si>
  <si>
    <t>Anabella Cassell</t>
  </si>
  <si>
    <t>Phebe Narbett</t>
  </si>
  <si>
    <t>Hildy De Atta</t>
  </si>
  <si>
    <t>Byran Espinas</t>
  </si>
  <si>
    <t>Dahlia Shernock</t>
  </si>
  <si>
    <t>Conn Gumme</t>
  </si>
  <si>
    <t>Herc Nawton</t>
  </si>
  <si>
    <t>Roddy Esh</t>
  </si>
  <si>
    <t>Janeczka Billiard</t>
  </si>
  <si>
    <t>Gillan Linne</t>
  </si>
  <si>
    <t>Lorilee Louder</t>
  </si>
  <si>
    <t>Madge Simoneton</t>
  </si>
  <si>
    <t>Olivero Surgener</t>
  </si>
  <si>
    <t>Sonya Linklater</t>
  </si>
  <si>
    <t>Claretta Bridgewater</t>
  </si>
  <si>
    <t>Rochella Sammonds</t>
  </si>
  <si>
    <t>Tedda Minto</t>
  </si>
  <si>
    <t>Moss Ogbourne</t>
  </si>
  <si>
    <t>Tallie Copnall</t>
  </si>
  <si>
    <t>Judie Aleksashin</t>
  </si>
  <si>
    <t>Bartholomeo Lamplugh</t>
  </si>
  <si>
    <t>Ilsa Yonge</t>
  </si>
  <si>
    <t>Clerissa Eckley</t>
  </si>
  <si>
    <t>Tamiko McNuff</t>
  </si>
  <si>
    <t>Nikolaus Tetsall</t>
  </si>
  <si>
    <t>Rahal Besnard</t>
  </si>
  <si>
    <t>Renard Brodley</t>
  </si>
  <si>
    <t>Guglielma Gennerich</t>
  </si>
  <si>
    <t>Constancia Plaister</t>
  </si>
  <si>
    <t>Fabiano Kyndred</t>
  </si>
  <si>
    <t>Johna Suddock</t>
  </si>
  <si>
    <t>Archy Binley</t>
  </si>
  <si>
    <t>Sigismund Berrycloth</t>
  </si>
  <si>
    <t>Michel McGucken</t>
  </si>
  <si>
    <t>Thedric Mewrcik</t>
  </si>
  <si>
    <t>Igor Beeden</t>
  </si>
  <si>
    <t>Kenny Kiledal</t>
  </si>
  <si>
    <t>Davine Mathew</t>
  </si>
  <si>
    <t>Kristos Hagart</t>
  </si>
  <si>
    <t>Brade Domican</t>
  </si>
  <si>
    <t>Milty Dunstan</t>
  </si>
  <si>
    <t>Tania Tosdevin</t>
  </si>
  <si>
    <t>Waite Corah</t>
  </si>
  <si>
    <t>Betteann Birkenshaw</t>
  </si>
  <si>
    <t>Essa Trinbey</t>
  </si>
  <si>
    <t>Kerwin Bahde</t>
  </si>
  <si>
    <t>Benjy Flahive</t>
  </si>
  <si>
    <t>Purcell Gilogly</t>
  </si>
  <si>
    <t>Mickie Spaldin</t>
  </si>
  <si>
    <t>Cathlene Tatterton</t>
  </si>
  <si>
    <t>Louis Keal</t>
  </si>
  <si>
    <t>Dierdre Britto</t>
  </si>
  <si>
    <t>Tabbie Rackley</t>
  </si>
  <si>
    <t>Zahara Lawie</t>
  </si>
  <si>
    <t>Patsy Barbrick</t>
  </si>
  <si>
    <t>Lamont Astlatt</t>
  </si>
  <si>
    <t>Maynard Rudyard</t>
  </si>
  <si>
    <t>Burnaby Tuvey</t>
  </si>
  <si>
    <t>Wendye Adger</t>
  </si>
  <si>
    <t>Grannie Tomsu</t>
  </si>
  <si>
    <t>Demetre Guiraud</t>
  </si>
  <si>
    <t>Fedora Renad</t>
  </si>
  <si>
    <t>Aube Madge</t>
  </si>
  <si>
    <t>Eran Greedyer</t>
  </si>
  <si>
    <t>Drew Wildman</t>
  </si>
  <si>
    <t>Stu Wetherby</t>
  </si>
  <si>
    <t>Buck Thamelt</t>
  </si>
  <si>
    <t>Annette Korneluk</t>
  </si>
  <si>
    <t>Debee Glaze</t>
  </si>
  <si>
    <t>Jeffry Foresight</t>
  </si>
  <si>
    <t>Ethelbert Korting</t>
  </si>
  <si>
    <t>Tris Burmaster</t>
  </si>
  <si>
    <t>Krista Martinovsky</t>
  </si>
  <si>
    <t>Hal Belsey</t>
  </si>
  <si>
    <t>Miner Metherell</t>
  </si>
  <si>
    <t>Sharity Hawksby</t>
  </si>
  <si>
    <t>Gaven Moens</t>
  </si>
  <si>
    <t>Ty Duckham</t>
  </si>
  <si>
    <t>Jacinta Faltskog</t>
  </si>
  <si>
    <t>Elysia Barnaby</t>
  </si>
  <si>
    <t>Silvain Jeannard</t>
  </si>
  <si>
    <t>Jareb Wisedale</t>
  </si>
  <si>
    <t>Borden Trustram</t>
  </si>
  <si>
    <t>Rosamund Harnell</t>
  </si>
  <si>
    <t>Darbee Blowfield</t>
  </si>
  <si>
    <t>Idell Meddings</t>
  </si>
  <si>
    <t>Madlin Klasen</t>
  </si>
  <si>
    <t>Florina Jobson</t>
  </si>
  <si>
    <t>Lauren McCrorie</t>
  </si>
  <si>
    <t>Conni Catterall</t>
  </si>
  <si>
    <t>Gusella Tregust</t>
  </si>
  <si>
    <t>Lissy Sisselot</t>
  </si>
  <si>
    <t>Jere Dikelin</t>
  </si>
  <si>
    <t>Chauncey Behninck</t>
  </si>
  <si>
    <t>Nealy Aguirrezabala</t>
  </si>
  <si>
    <t>Luce Attoe</t>
  </si>
  <si>
    <t>Cordula Conkling</t>
  </si>
  <si>
    <t>Herbert Swalwel</t>
  </si>
  <si>
    <t>Tan Beevers</t>
  </si>
  <si>
    <t>Colet Forth</t>
  </si>
  <si>
    <t>Nancey Segot</t>
  </si>
  <si>
    <t>Mara Pressland</t>
  </si>
  <si>
    <t>Cordey Vardon</t>
  </si>
  <si>
    <t>Bron Ghilardi</t>
  </si>
  <si>
    <t>Shelley Bradford</t>
  </si>
  <si>
    <t>Dodi Marciskewski</t>
  </si>
  <si>
    <t>Paton Bosnell</t>
  </si>
  <si>
    <t>Jodi Guppey</t>
  </si>
  <si>
    <t>Michele McFater</t>
  </si>
  <si>
    <t>Bren Todari</t>
  </si>
  <si>
    <t>Elysee Crabbe</t>
  </si>
  <si>
    <t>Garrett Bourgaize</t>
  </si>
  <si>
    <t>Nevsa Maryin</t>
  </si>
  <si>
    <t>Erica Mc Elory</t>
  </si>
  <si>
    <t>Ivar Baseggio</t>
  </si>
  <si>
    <t>Reeva Jamson</t>
  </si>
  <si>
    <t>Nani Tuplin</t>
  </si>
  <si>
    <t>Tori Sparway</t>
  </si>
  <si>
    <t>Dukey McKennan</t>
  </si>
  <si>
    <t>Maud Goering</t>
  </si>
  <si>
    <t>Lin Helversen</t>
  </si>
  <si>
    <t>Herbie Juett</t>
  </si>
  <si>
    <t>Shay McKeurton</t>
  </si>
  <si>
    <t>Uriel Moyce</t>
  </si>
  <si>
    <t>Genia Prater</t>
  </si>
  <si>
    <t>Tomas Goodley</t>
  </si>
  <si>
    <t>Orland Yegorkov</t>
  </si>
  <si>
    <t>Essy Canizares</t>
  </si>
  <si>
    <t>Lorene Stallan</t>
  </si>
  <si>
    <t>Erhard Dovermann</t>
  </si>
  <si>
    <t>Goddard Adamsson</t>
  </si>
  <si>
    <t>Willy Schwandt</t>
  </si>
  <si>
    <t>Mersey Wannes</t>
  </si>
  <si>
    <t>Hadley Hucknall</t>
  </si>
  <si>
    <t>Chev Stallion</t>
  </si>
  <si>
    <t>Wells Felmingham</t>
  </si>
  <si>
    <t>Jobina Dudman</t>
  </si>
  <si>
    <t>Isabel Vannikov</t>
  </si>
  <si>
    <t>Nicolas Bussey</t>
  </si>
  <si>
    <t>Saudra Leggs</t>
  </si>
  <si>
    <t>Hedi Bohden</t>
  </si>
  <si>
    <t>Martguerita Dine-Hart</t>
  </si>
  <si>
    <t>Brant Fonso</t>
  </si>
  <si>
    <t>Cameron Faro</t>
  </si>
  <si>
    <t>Emlen Scutchings</t>
  </si>
  <si>
    <t>Laird Ballendine</t>
  </si>
  <si>
    <t>Bartram Carroll</t>
  </si>
  <si>
    <t>Haskel Lamprey</t>
  </si>
  <si>
    <t>Tucky Glowacki</t>
  </si>
  <si>
    <t>Wiley McTeague</t>
  </si>
  <si>
    <t>Kally Hook</t>
  </si>
  <si>
    <t>Valida Frotton</t>
  </si>
  <si>
    <t>Payton Langran</t>
  </si>
  <si>
    <t>Frazer Beesley</t>
  </si>
  <si>
    <t>Carla Connors</t>
  </si>
  <si>
    <t>Deloria Sercombe</t>
  </si>
  <si>
    <t>Ody Fronzek</t>
  </si>
  <si>
    <t>Cull Carleton</t>
  </si>
  <si>
    <t>Fletcher Sawart</t>
  </si>
  <si>
    <t>Tiffani Pagin</t>
  </si>
  <si>
    <t>Alfredo Artus</t>
  </si>
  <si>
    <t>Myrilla Mowson</t>
  </si>
  <si>
    <t>Geri Thirwell</t>
  </si>
  <si>
    <t>Pandora Botham</t>
  </si>
  <si>
    <t>Birgit Leas</t>
  </si>
  <si>
    <t>Allissa Negus</t>
  </si>
  <si>
    <t>Linoel Chitham</t>
  </si>
  <si>
    <t>Killian O'Donnell</t>
  </si>
  <si>
    <t>Sapphira Pessold</t>
  </si>
  <si>
    <t>Katherina Bennell</t>
  </si>
  <si>
    <t>Cori Adamiec</t>
  </si>
  <si>
    <t>Yelena Boullin</t>
  </si>
  <si>
    <t>Trenton Onions</t>
  </si>
  <si>
    <t>Brit Swaddle</t>
  </si>
  <si>
    <t>Ashly Ferrarin</t>
  </si>
  <si>
    <t>Sky Wais</t>
  </si>
  <si>
    <t>Franciska Mathivet</t>
  </si>
  <si>
    <t>Andriette Wheeler</t>
  </si>
  <si>
    <t>Annmaria Wallbridge</t>
  </si>
  <si>
    <t>Dalia O'Neal</t>
  </si>
  <si>
    <t>Alysia Drees</t>
  </si>
  <si>
    <t>Lotti Grayley</t>
  </si>
  <si>
    <t>Elliot de Keep</t>
  </si>
  <si>
    <t>Cybill Raysdale</t>
  </si>
  <si>
    <t>Hewett Goldhill</t>
  </si>
  <si>
    <t>Patrica Bore</t>
  </si>
  <si>
    <t>Jerrome Huxster</t>
  </si>
  <si>
    <t>Paulina Oleszczak</t>
  </si>
  <si>
    <t>Daron Roullier</t>
  </si>
  <si>
    <t>Donia Galbraeth</t>
  </si>
  <si>
    <t>Drake Lamperti</t>
  </si>
  <si>
    <t>Pepita Tuppeny</t>
  </si>
  <si>
    <t>Nial M'cowis</t>
  </si>
  <si>
    <t>Robyn Finlator</t>
  </si>
  <si>
    <t>Skippie Dickin</t>
  </si>
  <si>
    <t>Hayes Batrop</t>
  </si>
  <si>
    <t>Cammie Legh</t>
  </si>
  <si>
    <t>Nicolai Saxelby</t>
  </si>
  <si>
    <t>Melanie Reisin</t>
  </si>
  <si>
    <t>Violette Tait</t>
  </si>
  <si>
    <t>Marylynne Drain</t>
  </si>
  <si>
    <t>Allyson Ramalho</t>
  </si>
  <si>
    <t>Ricoriki Thompson</t>
  </si>
  <si>
    <t>Amii McGibbon</t>
  </si>
  <si>
    <t>Willette Goldberg</t>
  </si>
  <si>
    <t>Brien McGuire</t>
  </si>
  <si>
    <t>Abrahan Cotton</t>
  </si>
  <si>
    <t>Bekki Deekes</t>
  </si>
  <si>
    <t>Marnie Dunn</t>
  </si>
  <si>
    <t>Brynna Dedney</t>
  </si>
  <si>
    <t>Ilsa Jurn</t>
  </si>
  <si>
    <t>Rochella Ponting</t>
  </si>
  <si>
    <t>Nadya Grey</t>
  </si>
  <si>
    <t>Etan Wetter</t>
  </si>
  <si>
    <t>Sybille Milner</t>
  </si>
  <si>
    <t>Kenn Seefus</t>
  </si>
  <si>
    <t>Thorpe Matiebe</t>
  </si>
  <si>
    <t>Stormi Liverock</t>
  </si>
  <si>
    <t>Roshelle Kondrachenko</t>
  </si>
  <si>
    <t>Alex Posselow</t>
  </si>
  <si>
    <t>Penelopa Loosely</t>
  </si>
  <si>
    <t>Eyde Growy</t>
  </si>
  <si>
    <t>Berkie Bernardes</t>
  </si>
  <si>
    <t>Nappie Boutcher</t>
  </si>
  <si>
    <t>Costa Brolly</t>
  </si>
  <si>
    <t>Arte Dalliwater</t>
  </si>
  <si>
    <t>Derek Stealey</t>
  </si>
  <si>
    <t>Sallyann Laydon</t>
  </si>
  <si>
    <t>Nicko Duerden</t>
  </si>
  <si>
    <t>Dyann Danielczyk</t>
  </si>
  <si>
    <t>Gil Grady</t>
  </si>
  <si>
    <t>Verney Angus</t>
  </si>
  <si>
    <t>Milli Cass</t>
  </si>
  <si>
    <t>Millisent Pipworth</t>
  </si>
  <si>
    <t>Udell Lewsam</t>
  </si>
  <si>
    <t>Jonah Stone</t>
  </si>
  <si>
    <t>Orlando Bouch</t>
  </si>
  <si>
    <t>Hadleigh Yare</t>
  </si>
  <si>
    <t>Demetris Stockall</t>
  </si>
  <si>
    <t>Romain Pountney</t>
  </si>
  <si>
    <t>Harald Elsworth</t>
  </si>
  <si>
    <t>Nye MacRirie</t>
  </si>
  <si>
    <t>Lilyan Moughtin</t>
  </si>
  <si>
    <t>Brock Jentet</t>
  </si>
  <si>
    <t>Kaylil Schule</t>
  </si>
  <si>
    <t>Timi Levings</t>
  </si>
  <si>
    <t>Iormina Rudderham</t>
  </si>
  <si>
    <t>Quincy Jacqueme</t>
  </si>
  <si>
    <t>Casey Doohey</t>
  </si>
  <si>
    <t>Franz Terren</t>
  </si>
  <si>
    <t>Rena Robens</t>
  </si>
  <si>
    <t>Theobald Hathaway</t>
  </si>
  <si>
    <t>Barnard Hollow</t>
  </si>
  <si>
    <t>Aura Bruckner</t>
  </si>
  <si>
    <t>Rosaleen Frackiewicz</t>
  </si>
  <si>
    <t>Aldric Newman</t>
  </si>
  <si>
    <t>Emmaline Steadman</t>
  </si>
  <si>
    <t>Tristam Lafrentz</t>
  </si>
  <si>
    <t>Melinda Purser</t>
  </si>
  <si>
    <t>Iorgo Kinnar</t>
  </si>
  <si>
    <t>Oliy Thomasson</t>
  </si>
  <si>
    <t>Wyn Scutchin</t>
  </si>
  <si>
    <t>Kelcie Gaddes</t>
  </si>
  <si>
    <t>Burnard Coade</t>
  </si>
  <si>
    <t>Edgar Joburn</t>
  </si>
  <si>
    <t>Marley Canero</t>
  </si>
  <si>
    <t>Deane Sach</t>
  </si>
  <si>
    <t>Roman Deval</t>
  </si>
  <si>
    <t>Coraline Lane</t>
  </si>
  <si>
    <t>Jessi Broe</t>
  </si>
  <si>
    <t>Rudolph Ramalho</t>
  </si>
  <si>
    <t>Duff Fishpool</t>
  </si>
  <si>
    <t>Matthias Dinesen</t>
  </si>
  <si>
    <t>Connie Erie</t>
  </si>
  <si>
    <t>Bernardo Hazelhurst</t>
  </si>
  <si>
    <t>Rafaellle Largen</t>
  </si>
  <si>
    <t>Lombard McJerrow</t>
  </si>
  <si>
    <t>Ragnar Palumbo</t>
  </si>
  <si>
    <t>Gisella Woffinden</t>
  </si>
  <si>
    <t>Therese Dooley</t>
  </si>
  <si>
    <t>Anna-diana Stuchberry</t>
  </si>
  <si>
    <t>Seamus Screen</t>
  </si>
  <si>
    <t>Pam Maling</t>
  </si>
  <si>
    <t>Prinz Redholls</t>
  </si>
  <si>
    <t>Paulita Tuddenham</t>
  </si>
  <si>
    <t>Aguie Guppy</t>
  </si>
  <si>
    <t>Hugh Pigney</t>
  </si>
  <si>
    <t>Florry Bilbrey</t>
  </si>
  <si>
    <t>Sidney Leither</t>
  </si>
  <si>
    <t>Armin Sollitt</t>
  </si>
  <si>
    <t>Ariel Derrell</t>
  </si>
  <si>
    <t>Benedikta Dunn</t>
  </si>
  <si>
    <t>Brooks Cockburn</t>
  </si>
  <si>
    <t>Jackelyn Dahmel</t>
  </si>
  <si>
    <t>Claiborne Poplee</t>
  </si>
  <si>
    <t>Ingmar Cund</t>
  </si>
  <si>
    <t>Chrisy Kuzma</t>
  </si>
  <si>
    <t>Loni Cartmail</t>
  </si>
  <si>
    <t>Maximo Clemits</t>
  </si>
  <si>
    <t>Amil Carvill</t>
  </si>
  <si>
    <t>Kliment Sealy</t>
  </si>
  <si>
    <t>Lolly Bleiman</t>
  </si>
  <si>
    <t>Gennie Grady</t>
  </si>
  <si>
    <t>Sallie Hallgath</t>
  </si>
  <si>
    <t>Ethelin Mark</t>
  </si>
  <si>
    <t>Kial Mangon</t>
  </si>
  <si>
    <t>Beulah Applegarth</t>
  </si>
  <si>
    <t>Katine Bravington</t>
  </si>
  <si>
    <t>Carl Sleney</t>
  </si>
  <si>
    <t>Franni O'Loughnan</t>
  </si>
  <si>
    <t>Nowell Bryden</t>
  </si>
  <si>
    <t>Magdaia Burch</t>
  </si>
  <si>
    <t>Woody Bateson</t>
  </si>
  <si>
    <t>Gui Henden</t>
  </si>
  <si>
    <t>Derwin Jorcke</t>
  </si>
  <si>
    <t>Robers Martinon</t>
  </si>
  <si>
    <t>Abbott Salazar</t>
  </si>
  <si>
    <t>Trumaine Knappett</t>
  </si>
  <si>
    <t>Inessa Murphy</t>
  </si>
  <si>
    <t>Chantalle Villa</t>
  </si>
  <si>
    <t>Vanda Pirnie</t>
  </si>
  <si>
    <t>Fredrick Gillitt</t>
  </si>
  <si>
    <t>Wallas Harcarse</t>
  </si>
  <si>
    <t>Nikki Durtnel</t>
  </si>
  <si>
    <t>Alfie Gatman</t>
  </si>
  <si>
    <t>Gabriella Stannion</t>
  </si>
  <si>
    <t>Lottie Tease</t>
  </si>
  <si>
    <t>Brittan Fowlston</t>
  </si>
  <si>
    <t>Caprice Pyecroft</t>
  </si>
  <si>
    <t>Casey Dorrian</t>
  </si>
  <si>
    <t>Hyman Gawke</t>
  </si>
  <si>
    <t>Charita Prisk</t>
  </si>
  <si>
    <t>Garv Fowls</t>
  </si>
  <si>
    <t>Henriette Olek</t>
  </si>
  <si>
    <t>Bettine Kitchener</t>
  </si>
  <si>
    <t>Teresina Jerzycowski</t>
  </si>
  <si>
    <t>Toby Mockett</t>
  </si>
  <si>
    <t>Morgan Smith</t>
  </si>
  <si>
    <t>Alma Copping</t>
  </si>
  <si>
    <t>Orville Rankine</t>
  </si>
  <si>
    <t>Bay Chesswas</t>
  </si>
  <si>
    <t>Mikol Teasdale-Markie</t>
  </si>
  <si>
    <t>Scotty Tume</t>
  </si>
  <si>
    <t>Erv Pardey</t>
  </si>
  <si>
    <t>Gordon Worgan</t>
  </si>
  <si>
    <t>Fraze Maestro</t>
  </si>
  <si>
    <t>Sherlocke McBean</t>
  </si>
  <si>
    <t>Clarabelle Rugiero</t>
  </si>
  <si>
    <t>Celisse Idale</t>
  </si>
  <si>
    <t>Kareem Giblin</t>
  </si>
  <si>
    <t>Diann Truter</t>
  </si>
  <si>
    <t>Tammi Wibberley</t>
  </si>
  <si>
    <t>Pamelina Harbottle</t>
  </si>
  <si>
    <t>Veda Culwen</t>
  </si>
  <si>
    <t>Edouard Russam</t>
  </si>
  <si>
    <t>Lorita Kordes</t>
  </si>
  <si>
    <t>Brooks Haveline</t>
  </si>
  <si>
    <t>Davey Kliement</t>
  </si>
  <si>
    <t>Rance Maywood</t>
  </si>
  <si>
    <t>Benedetta Moogan</t>
  </si>
  <si>
    <t>Rivalee Souter</t>
  </si>
  <si>
    <t>Coleman Donaghy</t>
  </si>
  <si>
    <t>Georgeanne Potapczuk</t>
  </si>
  <si>
    <t>Consalve Edmeads</t>
  </si>
  <si>
    <t>Kimbra Beddoe</t>
  </si>
  <si>
    <t>Caldwell Buzzing</t>
  </si>
  <si>
    <t>Arvin Hyndson</t>
  </si>
  <si>
    <t>Nanny Trask</t>
  </si>
  <si>
    <t>Lief Cordner</t>
  </si>
  <si>
    <t>Anabella Whittlesey</t>
  </si>
  <si>
    <t>Jonas Gumbley</t>
  </si>
  <si>
    <t>Mic Belton</t>
  </si>
  <si>
    <t>Russ Halson</t>
  </si>
  <si>
    <t>Lauree Collisson</t>
  </si>
  <si>
    <t>Ezri Wayt</t>
  </si>
  <si>
    <t>Jaquelyn McFarlane</t>
  </si>
  <si>
    <t>Genevieve Simonetto</t>
  </si>
  <si>
    <t>Aline Le Barr</t>
  </si>
  <si>
    <t>Halli Wixey</t>
  </si>
  <si>
    <t>Sybil Tribbeck</t>
  </si>
  <si>
    <t>Cointon Goodson</t>
  </si>
  <si>
    <t>Lou Pyper</t>
  </si>
  <si>
    <t>Lucias McCreery</t>
  </si>
  <si>
    <t>Ethe Giffaut</t>
  </si>
  <si>
    <t>Curtis Schwandner</t>
  </si>
  <si>
    <t>Reed Glasscock</t>
  </si>
  <si>
    <t>Pauly Vannuccinii</t>
  </si>
  <si>
    <t>Zacharia Martusewicz</t>
  </si>
  <si>
    <t>Edlin Parkes</t>
  </si>
  <si>
    <t>Mathe Saich</t>
  </si>
  <si>
    <t>Clark Joynt</t>
  </si>
  <si>
    <t>Zahara Sedgman</t>
  </si>
  <si>
    <t>Isac Valsler</t>
  </si>
  <si>
    <t>Templeton Davies</t>
  </si>
  <si>
    <t>Adan Doghartie</t>
  </si>
  <si>
    <t>Tallulah Alekseev</t>
  </si>
  <si>
    <t>Rance Persey</t>
  </si>
  <si>
    <t>Petunia Swinbourne</t>
  </si>
  <si>
    <t>Glory Nutter</t>
  </si>
  <si>
    <t>Farlay Pellitt</t>
  </si>
  <si>
    <t>Koressa Burril</t>
  </si>
  <si>
    <t>Niall Joskowitz</t>
  </si>
  <si>
    <t>Jillana Garken</t>
  </si>
  <si>
    <t>Annalise Indruch</t>
  </si>
  <si>
    <t>Inez Constantinou</t>
  </si>
  <si>
    <t>Bettina Fothergill</t>
  </si>
  <si>
    <t>Felic Phinnis</t>
  </si>
  <si>
    <t>Dannie Hooks</t>
  </si>
  <si>
    <t>Jarid Tumbelty</t>
  </si>
  <si>
    <t>Corella Mowles</t>
  </si>
  <si>
    <t>Bartholomeus Gerhardt</t>
  </si>
  <si>
    <t>Alan Kennham</t>
  </si>
  <si>
    <t>Marietta Gladdish</t>
  </si>
  <si>
    <t>Misti Figg</t>
  </si>
  <si>
    <t>Nicky Hegge</t>
  </si>
  <si>
    <t>Hillyer Darthe</t>
  </si>
  <si>
    <t>See Blaisdale</t>
  </si>
  <si>
    <t>Ashby Goose</t>
  </si>
  <si>
    <t>Ki Gresswell</t>
  </si>
  <si>
    <t>Sigmund Moncaster</t>
  </si>
  <si>
    <t>Haywood Ransfield</t>
  </si>
  <si>
    <t>Evelina Jurisch</t>
  </si>
  <si>
    <t>Arvie Ilett</t>
  </si>
  <si>
    <t>Georgia Blunden</t>
  </si>
  <si>
    <t>Kevon Bax</t>
  </si>
  <si>
    <t>Ximenes Unsworth</t>
  </si>
  <si>
    <t>Jany Legerwood</t>
  </si>
  <si>
    <t>Timmie Holdron</t>
  </si>
  <si>
    <t>Octavius Lobe</t>
  </si>
  <si>
    <t>Catherine Bottomley</t>
  </si>
  <si>
    <t>Shara Norcliffe</t>
  </si>
  <si>
    <t>Dani Sarfati</t>
  </si>
  <si>
    <t>Spike Buxam</t>
  </si>
  <si>
    <t>Cooper Cote</t>
  </si>
  <si>
    <t>Ester Janek</t>
  </si>
  <si>
    <t>Augustus Falls</t>
  </si>
  <si>
    <t>Maisie Hagerty</t>
  </si>
  <si>
    <t>Minetta Keets</t>
  </si>
  <si>
    <t>Jeremy MacColm</t>
  </si>
  <si>
    <t>Wolf Pietroni</t>
  </si>
  <si>
    <t>Carma Barrand</t>
  </si>
  <si>
    <t>Royall Bricknall</t>
  </si>
  <si>
    <t>Katherine Blick</t>
  </si>
  <si>
    <t>Alyson Doxsey</t>
  </si>
  <si>
    <t>Bruis Kops</t>
  </si>
  <si>
    <t>Hilliard Corain</t>
  </si>
  <si>
    <t>Felizio Wondraschek</t>
  </si>
  <si>
    <t>Domini McEttigen</t>
  </si>
  <si>
    <t>Nani Frankiss</t>
  </si>
  <si>
    <t>Shayna Mohamed</t>
  </si>
  <si>
    <t>Gleda Gerwood</t>
  </si>
  <si>
    <t>Charmane Turville</t>
  </si>
  <si>
    <t>Cooper Poulson</t>
  </si>
  <si>
    <t>Erick Rawsthorne</t>
  </si>
  <si>
    <t>Dasya Gilliver</t>
  </si>
  <si>
    <t>Emmit Friar</t>
  </si>
  <si>
    <t>Jaime Elloway</t>
  </si>
  <si>
    <t>Ali Crow</t>
  </si>
  <si>
    <t>Thatch Simonich</t>
  </si>
  <si>
    <t>Daniela Revey</t>
  </si>
  <si>
    <t>Marj Oldershaw</t>
  </si>
  <si>
    <t>Chlo Durkin</t>
  </si>
  <si>
    <t>Janifer Vowdon</t>
  </si>
  <si>
    <t>Faber MacNish</t>
  </si>
  <si>
    <t>Jesus Maharry</t>
  </si>
  <si>
    <t>Harriot Soldner</t>
  </si>
  <si>
    <t>Diena Denkel</t>
  </si>
  <si>
    <t>Heath Ruusa</t>
  </si>
  <si>
    <t>Merrill Pentercost</t>
  </si>
  <si>
    <t>Adolph Wisedale</t>
  </si>
  <si>
    <t>Cornie Reina</t>
  </si>
  <si>
    <t>Clarinda Hellwing</t>
  </si>
  <si>
    <t>Tierney Bracci</t>
  </si>
  <si>
    <t>Chelsy Triggle</t>
  </si>
  <si>
    <t>Lek Batterbee</t>
  </si>
  <si>
    <t>Zenia Ruecastle</t>
  </si>
  <si>
    <t>Llywellyn Camelin</t>
  </si>
  <si>
    <t>Arman Haresnape</t>
  </si>
  <si>
    <t>Ardis Walbrook</t>
  </si>
  <si>
    <t>Shawn Samuel</t>
  </si>
  <si>
    <t>Mellie Lazonby</t>
  </si>
  <si>
    <t>Lonee Crafter</t>
  </si>
  <si>
    <t>Michal Gross</t>
  </si>
  <si>
    <t>Fletch Bardill</t>
  </si>
  <si>
    <t>Codi Cluer</t>
  </si>
  <si>
    <t>Adey Driscoll</t>
  </si>
  <si>
    <t>Colas Housley</t>
  </si>
  <si>
    <t>Arther Marunchak</t>
  </si>
  <si>
    <t>Ailene Faithorn</t>
  </si>
  <si>
    <t>Roddie Marchment</t>
  </si>
  <si>
    <t>Thorvald Whelband</t>
  </si>
  <si>
    <t>Abdul Foulds</t>
  </si>
  <si>
    <t>Eldon Simmans</t>
  </si>
  <si>
    <t>Rouvin Kift</t>
  </si>
  <si>
    <t>Pen Heineking</t>
  </si>
  <si>
    <t>Delilah Usmar</t>
  </si>
  <si>
    <t>Skippy Archanbault</t>
  </si>
  <si>
    <t>Darbee MacGillavery</t>
  </si>
  <si>
    <t>Annalee Mocquer</t>
  </si>
  <si>
    <t>Colin Cattini</t>
  </si>
  <si>
    <t>Artie Joutapaitis</t>
  </si>
  <si>
    <t>Brennan Franzetti</t>
  </si>
  <si>
    <t>Prescott Oakenfall</t>
  </si>
  <si>
    <t>Owen Ping</t>
  </si>
  <si>
    <t>Lowrance O' Mullan</t>
  </si>
  <si>
    <t>Jillayne Crisp</t>
  </si>
  <si>
    <t>Alika Mainson</t>
  </si>
  <si>
    <t>Cornall Frayling</t>
  </si>
  <si>
    <t>Jervis La Croce</t>
  </si>
  <si>
    <t>Arlette Beggs</t>
  </si>
  <si>
    <t>Jesus Pountney</t>
  </si>
  <si>
    <t>Josephina Gracey</t>
  </si>
  <si>
    <t>Ariadne McCaster</t>
  </si>
  <si>
    <t>Emma Czaja</t>
  </si>
  <si>
    <t>Shauna Antonietti</t>
  </si>
  <si>
    <t>Royce Wrangle</t>
  </si>
  <si>
    <t>Cherey Corneliussen</t>
  </si>
  <si>
    <t>Adelle Wattingham</t>
  </si>
  <si>
    <t>Sib Benyan</t>
  </si>
  <si>
    <t>Devin Mackiewicz</t>
  </si>
  <si>
    <t>Tabby Mangeon</t>
  </si>
  <si>
    <t>Westbrooke Samsin</t>
  </si>
  <si>
    <t>Rania Tumilson</t>
  </si>
  <si>
    <t>Cyrille Peres</t>
  </si>
  <si>
    <t>Findlay Balwin</t>
  </si>
  <si>
    <t>Ulrick Coppledike</t>
  </si>
  <si>
    <t>Roxanna Lynam</t>
  </si>
  <si>
    <t>Quinlan Beven</t>
  </si>
  <si>
    <t>Odella Clemmett</t>
  </si>
  <si>
    <t>Martguerita Vidineev</t>
  </si>
  <si>
    <t>Alexei Splevins</t>
  </si>
  <si>
    <t>Terri Romeuf</t>
  </si>
  <si>
    <t>Brynna Broinlich</t>
  </si>
  <si>
    <t>Lauree Rymmer</t>
  </si>
  <si>
    <t>Giralda Snowden</t>
  </si>
  <si>
    <t>Jon Course</t>
  </si>
  <si>
    <t>Laney Giamo</t>
  </si>
  <si>
    <t>Cobb Pranger</t>
  </si>
  <si>
    <t>Britt Dyte</t>
  </si>
  <si>
    <t>Arlin Grinov</t>
  </si>
  <si>
    <t>Guglielmo Conant</t>
  </si>
  <si>
    <t>Heida Wragge</t>
  </si>
  <si>
    <t>Pammi Tilbury</t>
  </si>
  <si>
    <t>Dyanne Alexandersson</t>
  </si>
  <si>
    <t>Jarib Fahrenbach</t>
  </si>
  <si>
    <t>Adoree Hasard</t>
  </si>
  <si>
    <t>Yolande Pitkaithly</t>
  </si>
  <si>
    <t>Bibby Rustman</t>
  </si>
  <si>
    <t>Albina Ivy</t>
  </si>
  <si>
    <t>Berty Yapp</t>
  </si>
  <si>
    <t>Dacey Lethcoe</t>
  </si>
  <si>
    <t>Adler Instock</t>
  </si>
  <si>
    <t>Donal Pomphrett</t>
  </si>
  <si>
    <t>Casi Du Fray</t>
  </si>
  <si>
    <t>Leopold Nutbean</t>
  </si>
  <si>
    <t>Isidor Corser</t>
  </si>
  <si>
    <t>Rycca Truswell</t>
  </si>
  <si>
    <t>Hashim Haskur</t>
  </si>
  <si>
    <t>Bobbee MacKinnon</t>
  </si>
  <si>
    <t>Erastus Kinloch</t>
  </si>
  <si>
    <t>Carolus Wagg</t>
  </si>
  <si>
    <t>Mendy Royan</t>
  </si>
  <si>
    <t>Cirillo Lutzmann</t>
  </si>
  <si>
    <t>Marc Keenor</t>
  </si>
  <si>
    <t>Fowler Chalice</t>
  </si>
  <si>
    <t>Moira Prisk</t>
  </si>
  <si>
    <t>Barrie Eagleton</t>
  </si>
  <si>
    <t>Gabriellia Maren</t>
  </si>
  <si>
    <t>Max Greenhall</t>
  </si>
  <si>
    <t>Beauregard Causton</t>
  </si>
  <si>
    <t>Ezra Winny</t>
  </si>
  <si>
    <t>Curtice Nelthrop</t>
  </si>
  <si>
    <t>Ermentrude Peller</t>
  </si>
  <si>
    <t>Massimo Pechard</t>
  </si>
  <si>
    <t>Deb Espinho</t>
  </si>
  <si>
    <t>Franciskus Grzegorzewski</t>
  </si>
  <si>
    <t>Jessalin Veljes</t>
  </si>
  <si>
    <t>Robb Huonic</t>
  </si>
  <si>
    <t>Garry Dedon</t>
  </si>
  <si>
    <t>Anthe Boobyer</t>
  </si>
  <si>
    <t>Claudian Renvoise</t>
  </si>
  <si>
    <t>Gray Spere</t>
  </si>
  <si>
    <t>Royce Tweedy</t>
  </si>
  <si>
    <t>Lorianna Glencrosche</t>
  </si>
  <si>
    <t>Michele Ivanusyev</t>
  </si>
  <si>
    <t>Dosi Cobbin</t>
  </si>
  <si>
    <t>Dulsea Balbeck</t>
  </si>
  <si>
    <t>Daile Lusted</t>
  </si>
  <si>
    <t>Blakeley Bowie</t>
  </si>
  <si>
    <t>Hermie Hundy</t>
  </si>
  <si>
    <t>Barbara Jobbins</t>
  </si>
  <si>
    <t>Ephrem Ruddiman</t>
  </si>
  <si>
    <t>Everard Jakubovitch</t>
  </si>
  <si>
    <t>Halette Dugald</t>
  </si>
  <si>
    <t>Ramsay Caplen</t>
  </si>
  <si>
    <t>Alica O'Fallowne</t>
  </si>
  <si>
    <t>Colby Durram</t>
  </si>
  <si>
    <t>Fania Urey</t>
  </si>
  <si>
    <t>Angel Willowby</t>
  </si>
  <si>
    <t>Vanya Abels</t>
  </si>
  <si>
    <t>Moll Hucknall</t>
  </si>
  <si>
    <t>Elissa Livick</t>
  </si>
  <si>
    <t>Chryste Besnardeau</t>
  </si>
  <si>
    <t>Merola Esilmon</t>
  </si>
  <si>
    <t>Brenn Enstone</t>
  </si>
  <si>
    <t>Otis Bidewel</t>
  </si>
  <si>
    <t>Jodi Winson</t>
  </si>
  <si>
    <t>Annnora Ranahan</t>
  </si>
  <si>
    <t>Judon Dominey</t>
  </si>
  <si>
    <t>Katerina Gellier</t>
  </si>
  <si>
    <t>Anitra Litherland</t>
  </si>
  <si>
    <t>Simonette Farguhar</t>
  </si>
  <si>
    <t>Gerladina Greep</t>
  </si>
  <si>
    <t>Gunner Jurasek</t>
  </si>
  <si>
    <t>Ronny Gatsby</t>
  </si>
  <si>
    <t>Sonny Isham</t>
  </si>
  <si>
    <t>Ronni Cleveley</t>
  </si>
  <si>
    <t>Mirabelle Caulwell</t>
  </si>
  <si>
    <t>Roanna Neighbour</t>
  </si>
  <si>
    <t>Illa Hadye</t>
  </si>
  <si>
    <t>Loralyn Jowsey</t>
  </si>
  <si>
    <t>Colas Foxcroft</t>
  </si>
  <si>
    <t>Vivi Swann</t>
  </si>
  <si>
    <t>Timothee Piercy</t>
  </si>
  <si>
    <t>Cleopatra Kerner</t>
  </si>
  <si>
    <t>Thebault Moakler</t>
  </si>
  <si>
    <t>Cecilio Fernier</t>
  </si>
  <si>
    <t>Wilt Stryde</t>
  </si>
  <si>
    <t>Ania Lidgett</t>
  </si>
  <si>
    <t>Leslie Goodlet</t>
  </si>
  <si>
    <t>Vanessa Wind</t>
  </si>
  <si>
    <t>Piper MacGiolla</t>
  </si>
  <si>
    <t>Thaxter Eagleston</t>
  </si>
  <si>
    <t>Carlie Tasker</t>
  </si>
  <si>
    <t>Grethel McAloren</t>
  </si>
  <si>
    <t>Standford Boorer</t>
  </si>
  <si>
    <t>Kevan Kobsch</t>
  </si>
  <si>
    <t>Nerta Sprowell</t>
  </si>
  <si>
    <t>Deanne Nicholes</t>
  </si>
  <si>
    <t>Luciano Brazur</t>
  </si>
  <si>
    <t>Zacharia Binton</t>
  </si>
  <si>
    <t>Kynthia Lemme</t>
  </si>
  <si>
    <t>Willis Adcocks</t>
  </si>
  <si>
    <t>Renaud Chalder</t>
  </si>
  <si>
    <t>Manda Vearncombe</t>
  </si>
  <si>
    <t>Ginger Dollard</t>
  </si>
  <si>
    <t>Pearla Spellicy</t>
  </si>
  <si>
    <t>Rodina Meaden</t>
  </si>
  <si>
    <t>Sigismondo Budnk</t>
  </si>
  <si>
    <t>Karel McCaskill</t>
  </si>
  <si>
    <t>Lurline Kupper</t>
  </si>
  <si>
    <t>Nettle Ion</t>
  </si>
  <si>
    <t>Hannis Desporte</t>
  </si>
  <si>
    <t>Hollis Ratcliff</t>
  </si>
  <si>
    <t>Darrel Screase</t>
  </si>
  <si>
    <t>Philis Tollett</t>
  </si>
  <si>
    <t>Charmion Blowfield</t>
  </si>
  <si>
    <t>Magdalena Jancar</t>
  </si>
  <si>
    <t>Alphonse Abelson</t>
  </si>
  <si>
    <t>Deonne Boullen</t>
  </si>
  <si>
    <t>Lexine Tregear</t>
  </si>
  <si>
    <t>Deana Carmen</t>
  </si>
  <si>
    <t>Tobias Leap</t>
  </si>
  <si>
    <t>Sandye Hixson</t>
  </si>
  <si>
    <t>Cassaundra Bamlett</t>
  </si>
  <si>
    <t>Gwendolen Ambrogioli</t>
  </si>
  <si>
    <t>Mercy Skylett</t>
  </si>
  <si>
    <t>Mercy Caulier</t>
  </si>
  <si>
    <t>Worthington Keeping</t>
  </si>
  <si>
    <t>Ilyse Cooling</t>
  </si>
  <si>
    <t>Thane Tall</t>
  </si>
  <si>
    <t>Baxy Martinson</t>
  </si>
  <si>
    <t>Yale Yoakley</t>
  </si>
  <si>
    <t>Opaline Settle</t>
  </si>
  <si>
    <t>Rurik Bengal</t>
  </si>
  <si>
    <t>Madalyn Wayne</t>
  </si>
  <si>
    <t>Paula Soltan</t>
  </si>
  <si>
    <t>Kimberley Sidney</t>
  </si>
  <si>
    <t>Rozalie Verchambre</t>
  </si>
  <si>
    <t>Nelly Gandar</t>
  </si>
  <si>
    <t>Jayme Haselwood</t>
  </si>
  <si>
    <t>Dorelle Dennington</t>
  </si>
  <si>
    <t>Mavis Tremmil</t>
  </si>
  <si>
    <t>Dunc Colliber</t>
  </si>
  <si>
    <t>Derwin Trewhela</t>
  </si>
  <si>
    <t>Ettie Zealander</t>
  </si>
  <si>
    <t>Willdon McGinney</t>
  </si>
  <si>
    <t>Bili Pairpoint</t>
  </si>
  <si>
    <t>971-205-0249</t>
  </si>
  <si>
    <t>587-456-6601</t>
  </si>
  <si>
    <t>197-660-7732</t>
  </si>
  <si>
    <t>402-819-2990</t>
  </si>
  <si>
    <t>113-208-8207</t>
  </si>
  <si>
    <t>980-499-2623</t>
  </si>
  <si>
    <t>500-318-4540</t>
  </si>
  <si>
    <t>132-349-0937</t>
  </si>
  <si>
    <t>209-266-8420</t>
  </si>
  <si>
    <t>392-290-2626</t>
  </si>
  <si>
    <t>417-754-3818</t>
  </si>
  <si>
    <t>662-638-5210</t>
  </si>
  <si>
    <t>866-618-9227</t>
  </si>
  <si>
    <t>894-464-3295</t>
  </si>
  <si>
    <t>897-578-9269</t>
  </si>
  <si>
    <t>972-590-0084</t>
  </si>
  <si>
    <t>728-967-7166</t>
  </si>
  <si>
    <t>971-174-7001</t>
  </si>
  <si>
    <t>640-147-6852</t>
  </si>
  <si>
    <t>421-383-6006</t>
  </si>
  <si>
    <t>258-183-7766</t>
  </si>
  <si>
    <t>446-790-5168</t>
  </si>
  <si>
    <t>686-678-9664</t>
  </si>
  <si>
    <t>879-347-4656</t>
  </si>
  <si>
    <t>769-974-8662</t>
  </si>
  <si>
    <t>957-314-2606</t>
  </si>
  <si>
    <t>256-114-2569</t>
  </si>
  <si>
    <t>859-115-4475</t>
  </si>
  <si>
    <t>987-470-4852</t>
  </si>
  <si>
    <t>397-852-6107</t>
  </si>
  <si>
    <t>664-890-7506</t>
  </si>
  <si>
    <t>214-414-8199</t>
  </si>
  <si>
    <t>209-239-5815</t>
  </si>
  <si>
    <t>129-232-6248</t>
  </si>
  <si>
    <t>156-922-9277</t>
  </si>
  <si>
    <t>675-255-8521</t>
  </si>
  <si>
    <t>304-253-9014</t>
  </si>
  <si>
    <t>849-280-7706</t>
  </si>
  <si>
    <t>527-610-6799</t>
  </si>
  <si>
    <t>540-591-9266</t>
  </si>
  <si>
    <t>837-911-2999</t>
  </si>
  <si>
    <t>644-689-9550</t>
  </si>
  <si>
    <t>676-574-0302</t>
  </si>
  <si>
    <t>122-981-2577</t>
  </si>
  <si>
    <t>206-390-1456</t>
  </si>
  <si>
    <t>989-670-5255</t>
  </si>
  <si>
    <t>701-879-3408</t>
  </si>
  <si>
    <t>944-891-7668</t>
  </si>
  <si>
    <t>739-623-1174</t>
  </si>
  <si>
    <t>472-485-7839</t>
  </si>
  <si>
    <t>218-749-7863</t>
  </si>
  <si>
    <t>463-321-1726</t>
  </si>
  <si>
    <t>643-385-6751</t>
  </si>
  <si>
    <t>607-147-1277</t>
  </si>
  <si>
    <t>202-395-5769</t>
  </si>
  <si>
    <t>133-139-9718</t>
  </si>
  <si>
    <t>756-704-0616</t>
  </si>
  <si>
    <t>708-378-1505</t>
  </si>
  <si>
    <t>558-445-9023</t>
  </si>
  <si>
    <t>527-743-6251</t>
  </si>
  <si>
    <t>820-993-4474</t>
  </si>
  <si>
    <t>535-283-9830</t>
  </si>
  <si>
    <t>967-851-9545</t>
  </si>
  <si>
    <t>119-324-8375</t>
  </si>
  <si>
    <t>162-472-0123</t>
  </si>
  <si>
    <t>206-620-4475</t>
  </si>
  <si>
    <t>931-628-5455</t>
  </si>
  <si>
    <t>950-278-0486</t>
  </si>
  <si>
    <t>879-723-1748</t>
  </si>
  <si>
    <t>687-452-0923</t>
  </si>
  <si>
    <t>243-546-5524</t>
  </si>
  <si>
    <t>630-348-8802</t>
  </si>
  <si>
    <t>199-480-2055</t>
  </si>
  <si>
    <t>184-523-9765</t>
  </si>
  <si>
    <t>678-503-7494</t>
  </si>
  <si>
    <t>821-947-7053</t>
  </si>
  <si>
    <t>438-191-2521</t>
  </si>
  <si>
    <t>800-637-3798</t>
  </si>
  <si>
    <t>201-958-1446</t>
  </si>
  <si>
    <t>460-869-3146</t>
  </si>
  <si>
    <t>450-762-0858</t>
  </si>
  <si>
    <t>883-846-3069</t>
  </si>
  <si>
    <t>489-466-1457</t>
  </si>
  <si>
    <t>659-614-2322</t>
  </si>
  <si>
    <t>661-627-5233</t>
  </si>
  <si>
    <t>746-960-2127</t>
  </si>
  <si>
    <t>651-360-6733</t>
  </si>
  <si>
    <t>240-425-3923</t>
  </si>
  <si>
    <t>881-520-6197</t>
  </si>
  <si>
    <t>543-538-4101</t>
  </si>
  <si>
    <t>470-451-4474</t>
  </si>
  <si>
    <t>215-805-6006</t>
  </si>
  <si>
    <t>194-340-7799</t>
  </si>
  <si>
    <t>383-104-4524</t>
  </si>
  <si>
    <t>752-524-6947</t>
  </si>
  <si>
    <t>267-163-7843</t>
  </si>
  <si>
    <t>359-318-0096</t>
  </si>
  <si>
    <t>137-265-3241</t>
  </si>
  <si>
    <t>932-187-2228</t>
  </si>
  <si>
    <t>804-721-9067</t>
  </si>
  <si>
    <t>999-196-8770</t>
  </si>
  <si>
    <t>611-508-5413</t>
  </si>
  <si>
    <t>771-543-2314</t>
  </si>
  <si>
    <t>275-299-0151</t>
  </si>
  <si>
    <t>134-952-5328</t>
  </si>
  <si>
    <t>871-181-7511</t>
  </si>
  <si>
    <t>145-856-4713</t>
  </si>
  <si>
    <t>381-149-6540</t>
  </si>
  <si>
    <t>270-340-6926</t>
  </si>
  <si>
    <t>957-190-2372</t>
  </si>
  <si>
    <t>522-982-0108</t>
  </si>
  <si>
    <t>374-121-9729</t>
  </si>
  <si>
    <t>667-218-5862</t>
  </si>
  <si>
    <t>136-646-3102</t>
  </si>
  <si>
    <t>899-145-2709</t>
  </si>
  <si>
    <t>939-266-2352</t>
  </si>
  <si>
    <t>360-865-2633</t>
  </si>
  <si>
    <t>690-273-0450</t>
  </si>
  <si>
    <t>188-159-9755</t>
  </si>
  <si>
    <t>225-433-5657</t>
  </si>
  <si>
    <t>536-564-3430</t>
  </si>
  <si>
    <t>403-540-5259</t>
  </si>
  <si>
    <t>178-327-9930</t>
  </si>
  <si>
    <t>577-239-7159</t>
  </si>
  <si>
    <t>107-917-3741</t>
  </si>
  <si>
    <t>114-981-6960</t>
  </si>
  <si>
    <t>117-456-6366</t>
  </si>
  <si>
    <t>993-974-9439</t>
  </si>
  <si>
    <t>972-433-6663</t>
  </si>
  <si>
    <t>549-178-1986</t>
  </si>
  <si>
    <t>720-477-4591</t>
  </si>
  <si>
    <t>252-696-7873</t>
  </si>
  <si>
    <t>325-304-8223</t>
  </si>
  <si>
    <t>652-757-9185</t>
  </si>
  <si>
    <t>668-782-9698</t>
  </si>
  <si>
    <t>861-904-0431</t>
  </si>
  <si>
    <t>724-787-9403</t>
  </si>
  <si>
    <t>361-485-0355</t>
  </si>
  <si>
    <t>417-624-0828</t>
  </si>
  <si>
    <t>677-642-3619</t>
  </si>
  <si>
    <t>189-405-0884</t>
  </si>
  <si>
    <t>726-170-6961</t>
  </si>
  <si>
    <t>907-510-6813</t>
  </si>
  <si>
    <t>494-292-3595</t>
  </si>
  <si>
    <t>854-714-9248</t>
  </si>
  <si>
    <t>201-454-0623</t>
  </si>
  <si>
    <t>960-267-2848</t>
  </si>
  <si>
    <t>619-777-8861</t>
  </si>
  <si>
    <t>631-803-0508</t>
  </si>
  <si>
    <t>321-382-3158</t>
  </si>
  <si>
    <t>701-581-1798</t>
  </si>
  <si>
    <t>924-666-8941</t>
  </si>
  <si>
    <t>478-662-4451</t>
  </si>
  <si>
    <t>231-787-2640</t>
  </si>
  <si>
    <t>941-972-2223</t>
  </si>
  <si>
    <t>937-188-6628</t>
  </si>
  <si>
    <t>692-232-5503</t>
  </si>
  <si>
    <t>722-820-3996</t>
  </si>
  <si>
    <t>699-633-7759</t>
  </si>
  <si>
    <t>437-442-0763</t>
  </si>
  <si>
    <t>578-747-8448</t>
  </si>
  <si>
    <t>674-917-3983</t>
  </si>
  <si>
    <t>295-782-7653</t>
  </si>
  <si>
    <t>137-517-8298</t>
  </si>
  <si>
    <t>548-618-5731</t>
  </si>
  <si>
    <t>755-427-4048</t>
  </si>
  <si>
    <t>481-918-4289</t>
  </si>
  <si>
    <t>353-698-2170</t>
  </si>
  <si>
    <t>834-796-6063</t>
  </si>
  <si>
    <t>356-802-9452</t>
  </si>
  <si>
    <t>771-850-6420</t>
  </si>
  <si>
    <t>471-919-2682</t>
  </si>
  <si>
    <t>722-946-4173</t>
  </si>
  <si>
    <t>460-417-1672</t>
  </si>
  <si>
    <t>765-728-1415</t>
  </si>
  <si>
    <t>851-449-4592</t>
  </si>
  <si>
    <t>917-530-7981</t>
  </si>
  <si>
    <t>140-242-6116</t>
  </si>
  <si>
    <t>899-122-1740</t>
  </si>
  <si>
    <t>189-752-6773</t>
  </si>
  <si>
    <t>741-804-2807</t>
  </si>
  <si>
    <t>347-323-1212</t>
  </si>
  <si>
    <t>193-440-8967</t>
  </si>
  <si>
    <t>636-348-3949</t>
  </si>
  <si>
    <t>910-700-0378</t>
  </si>
  <si>
    <t>348-835-7515</t>
  </si>
  <si>
    <t>833-459-4319</t>
  </si>
  <si>
    <t>372-630-3230</t>
  </si>
  <si>
    <t>790-927-3546</t>
  </si>
  <si>
    <t>798-770-5879</t>
  </si>
  <si>
    <t>892-404-7375</t>
  </si>
  <si>
    <t>901-333-3447</t>
  </si>
  <si>
    <t>646-826-7715</t>
  </si>
  <si>
    <t>412-477-4010</t>
  </si>
  <si>
    <t>443-449-0669</t>
  </si>
  <si>
    <t>960-183-0807</t>
  </si>
  <si>
    <t>810-981-0905</t>
  </si>
  <si>
    <t>123-189-7150</t>
  </si>
  <si>
    <t>170-269-3256</t>
  </si>
  <si>
    <t>206-343-0247</t>
  </si>
  <si>
    <t>214-699-4146</t>
  </si>
  <si>
    <t>213-964-5115</t>
  </si>
  <si>
    <t>763-648-5855</t>
  </si>
  <si>
    <t>910-787-6321</t>
  </si>
  <si>
    <t>326-745-7650</t>
  </si>
  <si>
    <t>879-339-0059</t>
  </si>
  <si>
    <t>732-992-6152</t>
  </si>
  <si>
    <t>101-432-3614</t>
  </si>
  <si>
    <t>797-545-5590</t>
  </si>
  <si>
    <t>890-909-4282</t>
  </si>
  <si>
    <t>423-200-9454</t>
  </si>
  <si>
    <t>234-618-0008</t>
  </si>
  <si>
    <t>148-826-0578</t>
  </si>
  <si>
    <t>972-346-2592</t>
  </si>
  <si>
    <t>434-750-6503</t>
  </si>
  <si>
    <t>392-350-3199</t>
  </si>
  <si>
    <t>264-323-7190</t>
  </si>
  <si>
    <t>471-207-6059</t>
  </si>
  <si>
    <t>102-500-2441</t>
  </si>
  <si>
    <t>408-779-9761</t>
  </si>
  <si>
    <t>140-882-2233</t>
  </si>
  <si>
    <t>407-908-7080</t>
  </si>
  <si>
    <t>189-379-0687</t>
  </si>
  <si>
    <t>151-918-5064</t>
  </si>
  <si>
    <t>994-431-9696</t>
  </si>
  <si>
    <t>704-538-8459</t>
  </si>
  <si>
    <t>419-280-9577</t>
  </si>
  <si>
    <t>162-351-5587</t>
  </si>
  <si>
    <t>178-744-4280</t>
  </si>
  <si>
    <t>530-913-4505</t>
  </si>
  <si>
    <t>111-787-4433</t>
  </si>
  <si>
    <t>108-139-0255</t>
  </si>
  <si>
    <t>550-979-8747</t>
  </si>
  <si>
    <t>481-985-6739</t>
  </si>
  <si>
    <t>396-387-0521</t>
  </si>
  <si>
    <t>490-797-3598</t>
  </si>
  <si>
    <t>990-381-8175</t>
  </si>
  <si>
    <t>624-859-0802</t>
  </si>
  <si>
    <t>352-497-7516</t>
  </si>
  <si>
    <t>759-966-8409</t>
  </si>
  <si>
    <t>360-188-4930</t>
  </si>
  <si>
    <t>569-451-5569</t>
  </si>
  <si>
    <t>720-918-2764</t>
  </si>
  <si>
    <t>499-279-0812</t>
  </si>
  <si>
    <t>113-514-8986</t>
  </si>
  <si>
    <t>116-413-9769</t>
  </si>
  <si>
    <t>528-511-3918</t>
  </si>
  <si>
    <t>836-936-1627</t>
  </si>
  <si>
    <t>867-138-3289</t>
  </si>
  <si>
    <t>239-386-2612</t>
  </si>
  <si>
    <t>731-749-1080</t>
  </si>
  <si>
    <t>179-717-2773</t>
  </si>
  <si>
    <t>117-186-1699</t>
  </si>
  <si>
    <t>203-710-5540</t>
  </si>
  <si>
    <t>136-989-0104</t>
  </si>
  <si>
    <t>323-763-1968</t>
  </si>
  <si>
    <t>175-447-0002</t>
  </si>
  <si>
    <t>316-433-7032</t>
  </si>
  <si>
    <t>274-707-2580</t>
  </si>
  <si>
    <t>886-819-9547</t>
  </si>
  <si>
    <t>539-298-1485</t>
  </si>
  <si>
    <t>303-628-1309</t>
  </si>
  <si>
    <t>198-173-3148</t>
  </si>
  <si>
    <t>374-631-3563</t>
  </si>
  <si>
    <t>897-420-7789</t>
  </si>
  <si>
    <t>922-434-1521</t>
  </si>
  <si>
    <t>175-722-7440</t>
  </si>
  <si>
    <t>677-669-6907</t>
  </si>
  <si>
    <t>225-635-4319</t>
  </si>
  <si>
    <t>300-828-5493</t>
  </si>
  <si>
    <t>912-705-1036</t>
  </si>
  <si>
    <t>160-211-7663</t>
  </si>
  <si>
    <t>630-159-1378</t>
  </si>
  <si>
    <t>313-611-1156</t>
  </si>
  <si>
    <t>926-188-2554</t>
  </si>
  <si>
    <t>771-970-1161</t>
  </si>
  <si>
    <t>158-899-1434</t>
  </si>
  <si>
    <t>856-529-7300</t>
  </si>
  <si>
    <t>188-336-4544</t>
  </si>
  <si>
    <t>758-722-8038</t>
  </si>
  <si>
    <t>980-696-9875</t>
  </si>
  <si>
    <t>925-188-4428</t>
  </si>
  <si>
    <t>543-114-5675</t>
  </si>
  <si>
    <t>417-262-7555</t>
  </si>
  <si>
    <t>663-862-0178</t>
  </si>
  <si>
    <t>411-669-5798</t>
  </si>
  <si>
    <t>102-296-5134</t>
  </si>
  <si>
    <t>446-917-2284</t>
  </si>
  <si>
    <t>937-700-4049</t>
  </si>
  <si>
    <t>205-107-8358</t>
  </si>
  <si>
    <t>215-119-5184</t>
  </si>
  <si>
    <t>185-611-4623</t>
  </si>
  <si>
    <t>821-332-2257</t>
  </si>
  <si>
    <t>707-172-4785</t>
  </si>
  <si>
    <t>315-477-8123</t>
  </si>
  <si>
    <t>522-814-0610</t>
  </si>
  <si>
    <t>445-301-0596</t>
  </si>
  <si>
    <t>522-707-7586</t>
  </si>
  <si>
    <t>980-401-1854</t>
  </si>
  <si>
    <t>782-838-0911</t>
  </si>
  <si>
    <t>563-475-4512</t>
  </si>
  <si>
    <t>434-810-8722</t>
  </si>
  <si>
    <t>435-989-9748</t>
  </si>
  <si>
    <t>279-274-8994</t>
  </si>
  <si>
    <t>315-677-1591</t>
  </si>
  <si>
    <t>715-431-2696</t>
  </si>
  <si>
    <t>240-361-5398</t>
  </si>
  <si>
    <t>800-241-3415</t>
  </si>
  <si>
    <t>391-289-3702</t>
  </si>
  <si>
    <t>327-322-2373</t>
  </si>
  <si>
    <t>851-978-5801</t>
  </si>
  <si>
    <t>689-672-0846</t>
  </si>
  <si>
    <t>727-322-9360</t>
  </si>
  <si>
    <t>967-784-1740</t>
  </si>
  <si>
    <t>236-610-0757</t>
  </si>
  <si>
    <t>678-166-9339</t>
  </si>
  <si>
    <t>889-221-7795</t>
  </si>
  <si>
    <t>848-662-1685</t>
  </si>
  <si>
    <t>901-601-9438</t>
  </si>
  <si>
    <t>929-913-7446</t>
  </si>
  <si>
    <t>680-654-2219</t>
  </si>
  <si>
    <t>240-942-0636</t>
  </si>
  <si>
    <t>321-412-2656</t>
  </si>
  <si>
    <t>899-130-1105</t>
  </si>
  <si>
    <t>377-821-4166</t>
  </si>
  <si>
    <t>257-759-8949</t>
  </si>
  <si>
    <t>114-441-7834</t>
  </si>
  <si>
    <t>634-293-5962</t>
  </si>
  <si>
    <t>448-928-6624</t>
  </si>
  <si>
    <t>141-414-5487</t>
  </si>
  <si>
    <t>444-601-3189</t>
  </si>
  <si>
    <t>792-175-5514</t>
  </si>
  <si>
    <t>926-681-9311</t>
  </si>
  <si>
    <t>857-465-3376</t>
  </si>
  <si>
    <t>466-363-7459</t>
  </si>
  <si>
    <t>864-252-2157</t>
  </si>
  <si>
    <t>135-805-3124</t>
  </si>
  <si>
    <t>952-200-0119</t>
  </si>
  <si>
    <t>424-216-6026</t>
  </si>
  <si>
    <t>585-767-9120</t>
  </si>
  <si>
    <t>270-385-7137</t>
  </si>
  <si>
    <t>246-754-6148</t>
  </si>
  <si>
    <t>252-538-5299</t>
  </si>
  <si>
    <t>576-176-3547</t>
  </si>
  <si>
    <t>360-849-5340</t>
  </si>
  <si>
    <t>101-637-0453</t>
  </si>
  <si>
    <t>653-464-9392</t>
  </si>
  <si>
    <t>927-271-6990</t>
  </si>
  <si>
    <t>547-876-2846</t>
  </si>
  <si>
    <t>249-572-2428</t>
  </si>
  <si>
    <t>490-915-7760</t>
  </si>
  <si>
    <t>319-129-5256</t>
  </si>
  <si>
    <t>580-823-1445</t>
  </si>
  <si>
    <t>348-402-8143</t>
  </si>
  <si>
    <t>169-694-2540</t>
  </si>
  <si>
    <t>239-105-2963</t>
  </si>
  <si>
    <t>356-274-7377</t>
  </si>
  <si>
    <t>903-317-7861</t>
  </si>
  <si>
    <t>218-633-0152</t>
  </si>
  <si>
    <t>327-799-4557</t>
  </si>
  <si>
    <t>122-513-7272</t>
  </si>
  <si>
    <t>203-275-2121</t>
  </si>
  <si>
    <t>734-644-7560</t>
  </si>
  <si>
    <t>509-299-4846</t>
  </si>
  <si>
    <t>207-773-6199</t>
  </si>
  <si>
    <t>835-812-4598</t>
  </si>
  <si>
    <t>654-789-0159</t>
  </si>
  <si>
    <t>744-595-5795</t>
  </si>
  <si>
    <t>285-358-4715</t>
  </si>
  <si>
    <t>581-946-8301</t>
  </si>
  <si>
    <t>551-823-4542</t>
  </si>
  <si>
    <t>329-118-6018</t>
  </si>
  <si>
    <t>180-736-0481</t>
  </si>
  <si>
    <t>408-817-6541</t>
  </si>
  <si>
    <t>441-755-7163</t>
  </si>
  <si>
    <t>260-363-7294</t>
  </si>
  <si>
    <t>182-874-2999</t>
  </si>
  <si>
    <t>443-619-1831</t>
  </si>
  <si>
    <t>789-606-3351</t>
  </si>
  <si>
    <t>123-105-1363</t>
  </si>
  <si>
    <t>402-543-4446</t>
  </si>
  <si>
    <t>965-283-1377</t>
  </si>
  <si>
    <t>202-296-5972</t>
  </si>
  <si>
    <t>821-471-5078</t>
  </si>
  <si>
    <t>534-844-6826</t>
  </si>
  <si>
    <t>746-489-0772</t>
  </si>
  <si>
    <t>512-706-8485</t>
  </si>
  <si>
    <t>103-285-2406</t>
  </si>
  <si>
    <t>982-360-8864</t>
  </si>
  <si>
    <t>483-937-0450</t>
  </si>
  <si>
    <t>348-938-0489</t>
  </si>
  <si>
    <t>138-453-4308</t>
  </si>
  <si>
    <t>821-983-2572</t>
  </si>
  <si>
    <t>431-492-1136</t>
  </si>
  <si>
    <t>354-322-5123</t>
  </si>
  <si>
    <t>365-824-6533</t>
  </si>
  <si>
    <t>157-448-0613</t>
  </si>
  <si>
    <t>968-684-8988</t>
  </si>
  <si>
    <t>167-347-2512</t>
  </si>
  <si>
    <t>457-732-0150</t>
  </si>
  <si>
    <t>924-134-2370</t>
  </si>
  <si>
    <t>520-982-0451</t>
  </si>
  <si>
    <t>654-455-7686</t>
  </si>
  <si>
    <t>587-231-0864</t>
  </si>
  <si>
    <t>237-844-6114</t>
  </si>
  <si>
    <t>447-553-3356</t>
  </si>
  <si>
    <t>947-907-0435</t>
  </si>
  <si>
    <t>131-914-7658</t>
  </si>
  <si>
    <t>161-448-4466</t>
  </si>
  <si>
    <t>910-604-4469</t>
  </si>
  <si>
    <t>319-878-0161</t>
  </si>
  <si>
    <t>628-649-5442</t>
  </si>
  <si>
    <t>141-335-8187</t>
  </si>
  <si>
    <t>195-688-7587</t>
  </si>
  <si>
    <t>860-837-5867</t>
  </si>
  <si>
    <t>205-165-1029</t>
  </si>
  <si>
    <t>435-877-6234</t>
  </si>
  <si>
    <t>628-988-3039</t>
  </si>
  <si>
    <t>376-322-3455</t>
  </si>
  <si>
    <t>637-937-1298</t>
  </si>
  <si>
    <t>515-825-4000</t>
  </si>
  <si>
    <t>790-360-0547</t>
  </si>
  <si>
    <t>681-327-3426</t>
  </si>
  <si>
    <t>894-608-0774</t>
  </si>
  <si>
    <t>677-384-3213</t>
  </si>
  <si>
    <t>236-586-8591</t>
  </si>
  <si>
    <t>612-143-7269</t>
  </si>
  <si>
    <t>393-131-2065</t>
  </si>
  <si>
    <t>754-908-4236</t>
  </si>
  <si>
    <t>239-337-4109</t>
  </si>
  <si>
    <t>469-728-4529</t>
  </si>
  <si>
    <t>560-297-4758</t>
  </si>
  <si>
    <t>318-553-2451</t>
  </si>
  <si>
    <t>879-196-8304</t>
  </si>
  <si>
    <t>705-396-7190</t>
  </si>
  <si>
    <t>253-186-8212</t>
  </si>
  <si>
    <t>266-946-5811</t>
  </si>
  <si>
    <t>321-897-0580</t>
  </si>
  <si>
    <t>142-476-2566</t>
  </si>
  <si>
    <t>119-934-0922</t>
  </si>
  <si>
    <t>651-784-4347</t>
  </si>
  <si>
    <t>547-378-5389</t>
  </si>
  <si>
    <t>371-388-3809</t>
  </si>
  <si>
    <t>931-228-6103</t>
  </si>
  <si>
    <t>551-201-6405</t>
  </si>
  <si>
    <t>414-685-3241</t>
  </si>
  <si>
    <t>723-954-9996</t>
  </si>
  <si>
    <t>733-425-4366</t>
  </si>
  <si>
    <t>185-465-1332</t>
  </si>
  <si>
    <t>960-442-3104</t>
  </si>
  <si>
    <t>315-331-9931</t>
  </si>
  <si>
    <t>168-735-7416</t>
  </si>
  <si>
    <t>785-188-1376</t>
  </si>
  <si>
    <t>921-416-1648</t>
  </si>
  <si>
    <t>378-724-7495</t>
  </si>
  <si>
    <t>107-933-5556</t>
  </si>
  <si>
    <t>690-141-3079</t>
  </si>
  <si>
    <t>294-396-7564</t>
  </si>
  <si>
    <t>732-653-8276</t>
  </si>
  <si>
    <t>909-911-7940</t>
  </si>
  <si>
    <t>118-506-4837</t>
  </si>
  <si>
    <t>522-751-7369</t>
  </si>
  <si>
    <t>813-691-1576</t>
  </si>
  <si>
    <t>145-891-6954</t>
  </si>
  <si>
    <t>796-352-2421</t>
  </si>
  <si>
    <t>626-961-1153</t>
  </si>
  <si>
    <t>638-649-7760</t>
  </si>
  <si>
    <t>892-169-8397</t>
  </si>
  <si>
    <t>707-555-1414</t>
  </si>
  <si>
    <t>387-759-4822</t>
  </si>
  <si>
    <t>472-231-3638</t>
  </si>
  <si>
    <t>192-599-8885</t>
  </si>
  <si>
    <t>171-436-7898</t>
  </si>
  <si>
    <t>538-244-1566</t>
  </si>
  <si>
    <t>383-749-0408</t>
  </si>
  <si>
    <t>324-906-3009</t>
  </si>
  <si>
    <t>881-660-1351</t>
  </si>
  <si>
    <t>310-397-0777</t>
  </si>
  <si>
    <t>790-826-9851</t>
  </si>
  <si>
    <t>419-207-7872</t>
  </si>
  <si>
    <t>891-289-4470</t>
  </si>
  <si>
    <t>824-861-9229</t>
  </si>
  <si>
    <t>397-707-9407</t>
  </si>
  <si>
    <t>952-218-9680</t>
  </si>
  <si>
    <t>162-134-5725</t>
  </si>
  <si>
    <t>106-798-5062</t>
  </si>
  <si>
    <t>172-764-5781</t>
  </si>
  <si>
    <t>817-320-6671</t>
  </si>
  <si>
    <t>487-234-9684</t>
  </si>
  <si>
    <t>255-574-0923</t>
  </si>
  <si>
    <t>196-511-3491</t>
  </si>
  <si>
    <t>103-844-3880</t>
  </si>
  <si>
    <t>720-118-6358</t>
  </si>
  <si>
    <t>862-424-5263</t>
  </si>
  <si>
    <t>591-424-3337</t>
  </si>
  <si>
    <t>709-483-6627</t>
  </si>
  <si>
    <t>403-238-6990</t>
  </si>
  <si>
    <t>187-726-5645</t>
  </si>
  <si>
    <t>473-332-2206</t>
  </si>
  <si>
    <t>629-832-4398</t>
  </si>
  <si>
    <t>671-755-1326</t>
  </si>
  <si>
    <t>765-805-0370</t>
  </si>
  <si>
    <t>583-517-8530</t>
  </si>
  <si>
    <t>706-151-6911</t>
  </si>
  <si>
    <t>351-551-4809</t>
  </si>
  <si>
    <t>901-950-9367</t>
  </si>
  <si>
    <t>829-531-9626</t>
  </si>
  <si>
    <t>746-408-7573</t>
  </si>
  <si>
    <t>606-234-1000</t>
  </si>
  <si>
    <t>919-173-9368</t>
  </si>
  <si>
    <t>518-113-1870</t>
  </si>
  <si>
    <t>734-315-2405</t>
  </si>
  <si>
    <t>527-393-4907</t>
  </si>
  <si>
    <t>332-670-0035</t>
  </si>
  <si>
    <t>603-180-4263</t>
  </si>
  <si>
    <t>965-583-1802</t>
  </si>
  <si>
    <t>692-989-5071</t>
  </si>
  <si>
    <t>419-413-5699</t>
  </si>
  <si>
    <t>516-185-4053</t>
  </si>
  <si>
    <t>512-263-2560</t>
  </si>
  <si>
    <t>519-136-1879</t>
  </si>
  <si>
    <t>479-478-4138</t>
  </si>
  <si>
    <t>595-548-2173</t>
  </si>
  <si>
    <t>581-895-9064</t>
  </si>
  <si>
    <t>539-259-0016</t>
  </si>
  <si>
    <t>597-491-1634</t>
  </si>
  <si>
    <t>195-368-0806</t>
  </si>
  <si>
    <t>502-513-6657</t>
  </si>
  <si>
    <t>807-958-7933</t>
  </si>
  <si>
    <t>983-187-7930</t>
  </si>
  <si>
    <t>692-855-5250</t>
  </si>
  <si>
    <t>334-945-7854</t>
  </si>
  <si>
    <t>813-803-8843</t>
  </si>
  <si>
    <t>155-416-6738</t>
  </si>
  <si>
    <t>603-291-0264</t>
  </si>
  <si>
    <t>805-270-3186</t>
  </si>
  <si>
    <t>944-991-4675</t>
  </si>
  <si>
    <t>584-376-0182</t>
  </si>
  <si>
    <t>157-745-6294</t>
  </si>
  <si>
    <t>412-153-7374</t>
  </si>
  <si>
    <t>772-143-3826</t>
  </si>
  <si>
    <t>210-997-9341</t>
  </si>
  <si>
    <t>366-930-2547</t>
  </si>
  <si>
    <t>699-756-2445</t>
  </si>
  <si>
    <t>804-184-2957</t>
  </si>
  <si>
    <t>589-357-3490</t>
  </si>
  <si>
    <t>903-556-1489</t>
  </si>
  <si>
    <t>451-756-6238</t>
  </si>
  <si>
    <t>732-252-2635</t>
  </si>
  <si>
    <t>180-966-6892</t>
  </si>
  <si>
    <t>542-851-6368</t>
  </si>
  <si>
    <t>961-281-5178</t>
  </si>
  <si>
    <t>861-118-0932</t>
  </si>
  <si>
    <t>806-347-1339</t>
  </si>
  <si>
    <t>736-964-8919</t>
  </si>
  <si>
    <t>752-315-0760</t>
  </si>
  <si>
    <t>670-962-1950</t>
  </si>
  <si>
    <t>963-437-8825</t>
  </si>
  <si>
    <t>585-306-7716</t>
  </si>
  <si>
    <t>932-842-2742</t>
  </si>
  <si>
    <t>693-537-0991</t>
  </si>
  <si>
    <t>775-201-2895</t>
  </si>
  <si>
    <t>682-690-0438</t>
  </si>
  <si>
    <t>759-670-4553</t>
  </si>
  <si>
    <t>513-657-9835</t>
  </si>
  <si>
    <t>529-732-7731</t>
  </si>
  <si>
    <t>948-762-3949</t>
  </si>
  <si>
    <t>794-877-7121</t>
  </si>
  <si>
    <t>464-460-5915</t>
  </si>
  <si>
    <t>311-734-2859</t>
  </si>
  <si>
    <t>571-958-5211</t>
  </si>
  <si>
    <t>425-927-8192</t>
  </si>
  <si>
    <t>510-292-8266</t>
  </si>
  <si>
    <t>578-384-8102</t>
  </si>
  <si>
    <t>444-918-1070</t>
  </si>
  <si>
    <t>712-929-0363</t>
  </si>
  <si>
    <t>268-171-7229</t>
  </si>
  <si>
    <t>683-858-3560</t>
  </si>
  <si>
    <t>290-105-3688</t>
  </si>
  <si>
    <t>866-757-9090</t>
  </si>
  <si>
    <t>202-745-4461</t>
  </si>
  <si>
    <t>919-153-9361</t>
  </si>
  <si>
    <t>536-555-6564</t>
  </si>
  <si>
    <t>308-935-1024</t>
  </si>
  <si>
    <t>325-280-9245</t>
  </si>
  <si>
    <t>130-178-1955</t>
  </si>
  <si>
    <t>896-117-6897</t>
  </si>
  <si>
    <t>189-770-4369</t>
  </si>
  <si>
    <t>562-510-8255</t>
  </si>
  <si>
    <t>259-909-6309</t>
  </si>
  <si>
    <t>439-173-1174</t>
  </si>
  <si>
    <t>526-986-1768</t>
  </si>
  <si>
    <t>601-587-6960</t>
  </si>
  <si>
    <t>553-382-2734</t>
  </si>
  <si>
    <t>423-409-3792</t>
  </si>
  <si>
    <t>944-741-5407</t>
  </si>
  <si>
    <t>891-476-7198</t>
  </si>
  <si>
    <t>843-924-6291</t>
  </si>
  <si>
    <t>847-532-6113</t>
  </si>
  <si>
    <t>516-355-2438</t>
  </si>
  <si>
    <t>877-244-2642</t>
  </si>
  <si>
    <t>881-597-2432</t>
  </si>
  <si>
    <t>601-994-5287</t>
  </si>
  <si>
    <t>671-162-1307</t>
  </si>
  <si>
    <t>221-729-7862</t>
  </si>
  <si>
    <t>538-325-3391</t>
  </si>
  <si>
    <t>226-981-7431</t>
  </si>
  <si>
    <t>530-428-0294</t>
  </si>
  <si>
    <t>790-748-4758</t>
  </si>
  <si>
    <t>716-447-7479</t>
  </si>
  <si>
    <t>180-713-4621</t>
  </si>
  <si>
    <t>591-950-0285</t>
  </si>
  <si>
    <t>196-703-1671</t>
  </si>
  <si>
    <t>351-925-1591</t>
  </si>
  <si>
    <t>841-836-3741</t>
  </si>
  <si>
    <t>744-805-0560</t>
  </si>
  <si>
    <t>256-898-4973</t>
  </si>
  <si>
    <t>476-541-0430</t>
  </si>
  <si>
    <t>535-490-3696</t>
  </si>
  <si>
    <t>474-187-6168</t>
  </si>
  <si>
    <t>333-296-1970</t>
  </si>
  <si>
    <t>217-751-1561</t>
  </si>
  <si>
    <t>939-595-1787</t>
  </si>
  <si>
    <t>705-740-6962</t>
  </si>
  <si>
    <t>640-602-4327</t>
  </si>
  <si>
    <t>598-790-4426</t>
  </si>
  <si>
    <t>261-325-7592</t>
  </si>
  <si>
    <t>513-429-3137</t>
  </si>
  <si>
    <t>649-649-8846</t>
  </si>
  <si>
    <t>884-176-1396</t>
  </si>
  <si>
    <t>316-263-5512</t>
  </si>
  <si>
    <t>453-474-3893</t>
  </si>
  <si>
    <t>580-531-7606</t>
  </si>
  <si>
    <t>855-331-4951</t>
  </si>
  <si>
    <t>207-349-0779</t>
  </si>
  <si>
    <t>143-618-1058</t>
  </si>
  <si>
    <t>740-927-9602</t>
  </si>
  <si>
    <t>269-943-7284</t>
  </si>
  <si>
    <t>327-455-4292</t>
  </si>
  <si>
    <t>965-999-7688</t>
  </si>
  <si>
    <t>367-820-8830</t>
  </si>
  <si>
    <t>213-537-7288</t>
  </si>
  <si>
    <t>162-950-1463</t>
  </si>
  <si>
    <t>130-886-3036</t>
  </si>
  <si>
    <t>949-956-3492</t>
  </si>
  <si>
    <t>281-595-7198</t>
  </si>
  <si>
    <t>117-859-4533</t>
  </si>
  <si>
    <t>442-401-1721</t>
  </si>
  <si>
    <t>945-256-4798</t>
  </si>
  <si>
    <t>881-735-3585</t>
  </si>
  <si>
    <t>301-663-3377</t>
  </si>
  <si>
    <t>212-795-3464</t>
  </si>
  <si>
    <t>758-693-9093</t>
  </si>
  <si>
    <t>688-469-7726</t>
  </si>
  <si>
    <t>750-235-6466</t>
  </si>
  <si>
    <t>329-851-4098</t>
  </si>
  <si>
    <t>332-152-8744</t>
  </si>
  <si>
    <t>698-787-0887</t>
  </si>
  <si>
    <t>494-380-0592</t>
  </si>
  <si>
    <t>550-734-1058</t>
  </si>
  <si>
    <t>710-510-0279</t>
  </si>
  <si>
    <t>531-612-8760</t>
  </si>
  <si>
    <t>429-376-8848</t>
  </si>
  <si>
    <t>519-312-7154</t>
  </si>
  <si>
    <t>559-487-4729</t>
  </si>
  <si>
    <t>466-755-9062</t>
  </si>
  <si>
    <t>206-122-6546</t>
  </si>
  <si>
    <t>731-934-0196</t>
  </si>
  <si>
    <t>700-489-3212</t>
  </si>
  <si>
    <t>336-871-7507</t>
  </si>
  <si>
    <t>152-550-7795</t>
  </si>
  <si>
    <t>707-647-4259</t>
  </si>
  <si>
    <t>172-853-2310</t>
  </si>
  <si>
    <t>795-981-7029</t>
  </si>
  <si>
    <t>401-203-3141</t>
  </si>
  <si>
    <t>905-905-6776</t>
  </si>
  <si>
    <t>358-877-2045</t>
  </si>
  <si>
    <t>538-473-9782</t>
  </si>
  <si>
    <t>155-426-1506</t>
  </si>
  <si>
    <t>552-356-4165</t>
  </si>
  <si>
    <t>910-532-7613</t>
  </si>
  <si>
    <t>285-525-2740</t>
  </si>
  <si>
    <t>787-540-6266</t>
  </si>
  <si>
    <t>310-774-3987</t>
  </si>
  <si>
    <t>156-258-3670</t>
  </si>
  <si>
    <t>624-555-3172</t>
  </si>
  <si>
    <t>934-895-8725</t>
  </si>
  <si>
    <t>813-771-4090</t>
  </si>
  <si>
    <t>187-378-4993</t>
  </si>
  <si>
    <t>826-920-6053</t>
  </si>
  <si>
    <t>925-121-0097</t>
  </si>
  <si>
    <t>254-687-9728</t>
  </si>
  <si>
    <t>112-474-4673</t>
  </si>
  <si>
    <t>131-951-9822</t>
  </si>
  <si>
    <t>929-269-3517</t>
  </si>
  <si>
    <t>919-967-8984</t>
  </si>
  <si>
    <t>468-764-8665</t>
  </si>
  <si>
    <t>487-838-8842</t>
  </si>
  <si>
    <t>784-516-4720</t>
  </si>
  <si>
    <t>641-533-1822</t>
  </si>
  <si>
    <t>326-869-4556</t>
  </si>
  <si>
    <t>359-939-0457</t>
  </si>
  <si>
    <t>628-170-9832</t>
  </si>
  <si>
    <t>517-332-4863</t>
  </si>
  <si>
    <t>442-653-9024</t>
  </si>
  <si>
    <t>699-929-1354</t>
  </si>
  <si>
    <t>713-561-4351</t>
  </si>
  <si>
    <t>828-687-7732</t>
  </si>
  <si>
    <t>865-502-2940</t>
  </si>
  <si>
    <t>349-189-2141</t>
  </si>
  <si>
    <t>996-377-9480</t>
  </si>
  <si>
    <t>106-743-8336</t>
  </si>
  <si>
    <t>276-131-0229</t>
  </si>
  <si>
    <t>544-878-4481</t>
  </si>
  <si>
    <t>556-404-3626</t>
  </si>
  <si>
    <t>341-169-4383</t>
  </si>
  <si>
    <t>707-233-0809</t>
  </si>
  <si>
    <t>793-618-5777</t>
  </si>
  <si>
    <t>401-850-3215</t>
  </si>
  <si>
    <t>730-886-4134</t>
  </si>
  <si>
    <t>522-823-9687</t>
  </si>
  <si>
    <t>785-378-6952</t>
  </si>
  <si>
    <t>295-407-0662</t>
  </si>
  <si>
    <t>189-974-2160</t>
  </si>
  <si>
    <t>304-133-1818</t>
  </si>
  <si>
    <t>249-277-9364</t>
  </si>
  <si>
    <t>980-887-2261</t>
  </si>
  <si>
    <t>966-631-1504</t>
  </si>
  <si>
    <t>221-429-7248</t>
  </si>
  <si>
    <t>750-629-1718</t>
  </si>
  <si>
    <t>926-865-0047</t>
  </si>
  <si>
    <t>663-454-2867</t>
  </si>
  <si>
    <t>384-418-3768</t>
  </si>
  <si>
    <t>820-840-9683</t>
  </si>
  <si>
    <t>115-695-5414</t>
  </si>
  <si>
    <t>429-116-3645</t>
  </si>
  <si>
    <t>886-190-2268</t>
  </si>
  <si>
    <t>503-296-8246</t>
  </si>
  <si>
    <t>222-566-9847</t>
  </si>
  <si>
    <t>460-607-1131</t>
  </si>
  <si>
    <t>142-673-5323</t>
  </si>
  <si>
    <t>940-338-9192</t>
  </si>
  <si>
    <t>861-927-9599</t>
  </si>
  <si>
    <t>645-380-3642</t>
  </si>
  <si>
    <t>231-531-7897</t>
  </si>
  <si>
    <t>618-527-0422</t>
  </si>
  <si>
    <t>350-909-9707</t>
  </si>
  <si>
    <t>817-598-9590</t>
  </si>
  <si>
    <t>363-176-2035</t>
  </si>
  <si>
    <t>811-508-9022</t>
  </si>
  <si>
    <t>675-445-1271</t>
  </si>
  <si>
    <t>226-611-2877</t>
  </si>
  <si>
    <t>912-383-3990</t>
  </si>
  <si>
    <t>849-681-0774</t>
  </si>
  <si>
    <t>639-688-3265</t>
  </si>
  <si>
    <t>524-381-1032</t>
  </si>
  <si>
    <t>766-209-4986</t>
  </si>
  <si>
    <t>887-172-4627</t>
  </si>
  <si>
    <t>571-208-2483</t>
  </si>
  <si>
    <t>567-975-6402</t>
  </si>
  <si>
    <t>672-158-8095</t>
  </si>
  <si>
    <t>411-103-7915</t>
  </si>
  <si>
    <t>248-252-0555</t>
  </si>
  <si>
    <t>777-356-2785</t>
  </si>
  <si>
    <t>913-748-3614</t>
  </si>
  <si>
    <t>503-428-3554</t>
  </si>
  <si>
    <t>555-732-2050</t>
  </si>
  <si>
    <t>669-849-2827</t>
  </si>
  <si>
    <t>946-179-8344</t>
  </si>
  <si>
    <t>243-653-9852</t>
  </si>
  <si>
    <t>813-809-7131</t>
  </si>
  <si>
    <t>108-231-5737</t>
  </si>
  <si>
    <t>835-268-5550</t>
  </si>
  <si>
    <t>457-408-5902</t>
  </si>
  <si>
    <t>267-920-7751</t>
  </si>
  <si>
    <t>660-333-5837</t>
  </si>
  <si>
    <t>669-504-0726</t>
  </si>
  <si>
    <t>576-510-3518</t>
  </si>
  <si>
    <t>949-105-2935</t>
  </si>
  <si>
    <t>603-949-6483</t>
  </si>
  <si>
    <t>216-736-6981</t>
  </si>
  <si>
    <t>309-453-9316</t>
  </si>
  <si>
    <t>943-411-7061</t>
  </si>
  <si>
    <t>847-993-4052</t>
  </si>
  <si>
    <t>812-174-9442</t>
  </si>
  <si>
    <t>966-581-6440</t>
  </si>
  <si>
    <t>389-770-7454</t>
  </si>
  <si>
    <t>173-535-1683</t>
  </si>
  <si>
    <t>314-272-0397</t>
  </si>
  <si>
    <t>620-171-8790</t>
  </si>
  <si>
    <t>931-549-7401</t>
  </si>
  <si>
    <t>856-585-6413</t>
  </si>
  <si>
    <t>465-406-3265</t>
  </si>
  <si>
    <t>174-584-3253</t>
  </si>
  <si>
    <t>409-421-1198</t>
  </si>
  <si>
    <t>232-724-2027</t>
  </si>
  <si>
    <t>101-346-2186</t>
  </si>
  <si>
    <t>501-519-6876</t>
  </si>
  <si>
    <t>568-353-9532</t>
  </si>
  <si>
    <t>690-787-4919</t>
  </si>
  <si>
    <t>275-488-7635</t>
  </si>
  <si>
    <t>372-608-7042</t>
  </si>
  <si>
    <t>543-937-1050</t>
  </si>
  <si>
    <t>249-166-7975</t>
  </si>
  <si>
    <t>611-392-2350</t>
  </si>
  <si>
    <t>816-312-7159</t>
  </si>
  <si>
    <t>704-811-5115</t>
  </si>
  <si>
    <t>899-735-6400</t>
  </si>
  <si>
    <t>688-118-2034</t>
  </si>
  <si>
    <t>524-873-9922</t>
  </si>
  <si>
    <t>112-621-6354</t>
  </si>
  <si>
    <t>361-957-9753</t>
  </si>
  <si>
    <t>518-548-0890</t>
  </si>
  <si>
    <t>650-847-9092</t>
  </si>
  <si>
    <t>903-702-6592</t>
  </si>
  <si>
    <t>177-563-3679</t>
  </si>
  <si>
    <t>677-527-6146</t>
  </si>
  <si>
    <t>970-635-3848</t>
  </si>
  <si>
    <t>990-762-1823</t>
  </si>
  <si>
    <t>583-150-3440</t>
  </si>
  <si>
    <t>590-708-9393</t>
  </si>
  <si>
    <t>188-229-0462</t>
  </si>
  <si>
    <t>323-426-5480</t>
  </si>
  <si>
    <t>959-427-8727</t>
  </si>
  <si>
    <t>209-988-6035</t>
  </si>
  <si>
    <t>655-533-9673</t>
  </si>
  <si>
    <t>261-251-9719</t>
  </si>
  <si>
    <t>473-828-8815</t>
  </si>
  <si>
    <t>401-325-0271</t>
  </si>
  <si>
    <t>851-140-1920</t>
  </si>
  <si>
    <t>894-957-8191</t>
  </si>
  <si>
    <t>543-318-6473</t>
  </si>
  <si>
    <t>866-847-5645</t>
  </si>
  <si>
    <t>277-362-4767</t>
  </si>
  <si>
    <t>148-421-7116</t>
  </si>
  <si>
    <t>813-904-6607</t>
  </si>
  <si>
    <t>909-203-8830</t>
  </si>
  <si>
    <t>932-909-5684</t>
  </si>
  <si>
    <t>979-693-9839</t>
  </si>
  <si>
    <t>561-152-7120</t>
  </si>
  <si>
    <t>513-444-2679</t>
  </si>
  <si>
    <t>784-599-3363</t>
  </si>
  <si>
    <t>239-989-1469</t>
  </si>
  <si>
    <t>872-845-1022</t>
  </si>
  <si>
    <t>404-469-4384</t>
  </si>
  <si>
    <t>702-967-4456</t>
  </si>
  <si>
    <t>878-823-0327</t>
  </si>
  <si>
    <t>131-913-4749</t>
  </si>
  <si>
    <t>696-238-0030</t>
  </si>
  <si>
    <t>557-814-8939</t>
  </si>
  <si>
    <t>599-823-2864</t>
  </si>
  <si>
    <t>819-607-5745</t>
  </si>
  <si>
    <t>428-533-5438</t>
  </si>
  <si>
    <t>963-355-8833</t>
  </si>
  <si>
    <t>403-594-8471</t>
  </si>
  <si>
    <t>214-669-0613</t>
  </si>
  <si>
    <t>191-773-1375</t>
  </si>
  <si>
    <t>319-419-7235</t>
  </si>
  <si>
    <t>995-725-1275</t>
  </si>
  <si>
    <t>727-509-9592</t>
  </si>
  <si>
    <t>709-629-5413</t>
  </si>
  <si>
    <t>225-109-5897</t>
  </si>
  <si>
    <t>220-565-0429</t>
  </si>
  <si>
    <t>129-524-2698</t>
  </si>
  <si>
    <t>457-747-6499</t>
  </si>
  <si>
    <t>748-428-6701</t>
  </si>
  <si>
    <t>873-510-3317</t>
  </si>
  <si>
    <t>433-579-6733</t>
  </si>
  <si>
    <t>863-585-5175</t>
  </si>
  <si>
    <t>889-206-4395</t>
  </si>
  <si>
    <t>458-986-2356</t>
  </si>
  <si>
    <t>629-304-3825</t>
  </si>
  <si>
    <t>265-321-2316</t>
  </si>
  <si>
    <t>804-990-6762</t>
  </si>
  <si>
    <t>744-353-0518</t>
  </si>
  <si>
    <t>522-774-0439</t>
  </si>
  <si>
    <t>766-152-0259</t>
  </si>
  <si>
    <t>947-259-1974</t>
  </si>
  <si>
    <t>873-384-4537</t>
  </si>
  <si>
    <t>479-556-3669</t>
  </si>
  <si>
    <t>307-311-1128</t>
  </si>
  <si>
    <t>855-800-8408</t>
  </si>
  <si>
    <t>766-166-7045</t>
  </si>
  <si>
    <t>478-277-9259</t>
  </si>
  <si>
    <t>425-493-7723</t>
  </si>
  <si>
    <t>676-972-6717</t>
  </si>
  <si>
    <t>387-775-9529</t>
  </si>
  <si>
    <t>771-133-2810</t>
  </si>
  <si>
    <t>903-774-1784</t>
  </si>
  <si>
    <t>979-236-1208</t>
  </si>
  <si>
    <t>715-949-8684</t>
  </si>
  <si>
    <t>849-735-6407</t>
  </si>
  <si>
    <t>580-521-9732</t>
  </si>
  <si>
    <t>988-907-1799</t>
  </si>
  <si>
    <t>379-927-0359</t>
  </si>
  <si>
    <t>922-558-7656</t>
  </si>
  <si>
    <t>364-969-1007</t>
  </si>
  <si>
    <t>602-416-2768</t>
  </si>
  <si>
    <t>402-360-0636</t>
  </si>
  <si>
    <t>516-585-3786</t>
  </si>
  <si>
    <t>626-639-4730</t>
  </si>
  <si>
    <t>805-322-6719</t>
  </si>
  <si>
    <t>156-459-8078</t>
  </si>
  <si>
    <t>267-646-5715</t>
  </si>
  <si>
    <t>620-385-4902</t>
  </si>
  <si>
    <t>416-143-6369</t>
  </si>
  <si>
    <t>324-384-0110</t>
  </si>
  <si>
    <t>222-319-1656</t>
  </si>
  <si>
    <t>464-657-3949</t>
  </si>
  <si>
    <t>471-272-5392</t>
  </si>
  <si>
    <t>305-962-6084</t>
  </si>
  <si>
    <t>460-984-9577</t>
  </si>
  <si>
    <t>138-137-0001</t>
  </si>
  <si>
    <t>764-457-7203</t>
  </si>
  <si>
    <t>479-618-9743</t>
  </si>
  <si>
    <t>820-648-9814</t>
  </si>
  <si>
    <t>730-202-7548</t>
  </si>
  <si>
    <t>227-365-8429</t>
  </si>
  <si>
    <t>906-250-1872</t>
  </si>
  <si>
    <t>635-548-8238</t>
  </si>
  <si>
    <t>505-297-0682</t>
  </si>
  <si>
    <t>814-315-2607</t>
  </si>
  <si>
    <t>558-696-6054</t>
  </si>
  <si>
    <t>761-531-1144</t>
  </si>
  <si>
    <t>677-586-3580</t>
  </si>
  <si>
    <t>556-555-3222</t>
  </si>
  <si>
    <t>100-312-8597</t>
  </si>
  <si>
    <t>462-874-9459</t>
  </si>
  <si>
    <t>523-359-5665</t>
  </si>
  <si>
    <t>996-904-5834</t>
  </si>
  <si>
    <t>340-419-6883</t>
  </si>
  <si>
    <t>793-496-4347</t>
  </si>
  <si>
    <t>789-521-9697</t>
  </si>
  <si>
    <t>178-691-8725</t>
  </si>
  <si>
    <t>328-896-7510</t>
  </si>
  <si>
    <t>232-643-5589</t>
  </si>
  <si>
    <t>582-717-4979</t>
  </si>
  <si>
    <t>151-603-3893</t>
  </si>
  <si>
    <t>852-834-7580</t>
  </si>
  <si>
    <t>892-740-7947</t>
  </si>
  <si>
    <t>972-907-4774</t>
  </si>
  <si>
    <t>837-826-1523</t>
  </si>
  <si>
    <t>652-626-1966</t>
  </si>
  <si>
    <t>953-925-9949</t>
  </si>
  <si>
    <t>922-868-8967</t>
  </si>
  <si>
    <t>148-523-4212</t>
  </si>
  <si>
    <t>658-510-5414</t>
  </si>
  <si>
    <t>360-114-7515</t>
  </si>
  <si>
    <t>135-612-1331</t>
  </si>
  <si>
    <t>190-158-0003</t>
  </si>
  <si>
    <t>583-703-8959</t>
  </si>
  <si>
    <t>494-116-7679</t>
  </si>
  <si>
    <t>734-302-1067</t>
  </si>
  <si>
    <t>883-515-7518</t>
  </si>
  <si>
    <t>305-226-6517</t>
  </si>
  <si>
    <t>816-270-9724</t>
  </si>
  <si>
    <t>543-121-8479</t>
  </si>
  <si>
    <t>733-422-0360</t>
  </si>
  <si>
    <t>287-716-4062</t>
  </si>
  <si>
    <t>106-145-7605</t>
  </si>
  <si>
    <t>577-409-8088</t>
  </si>
  <si>
    <t>546-582-2152</t>
  </si>
  <si>
    <t>427-982-6270</t>
  </si>
  <si>
    <t>631-674-8855</t>
  </si>
  <si>
    <t>308-708-4911</t>
  </si>
  <si>
    <t>409-136-6665</t>
  </si>
  <si>
    <t>538-949-4789</t>
  </si>
  <si>
    <t>264-135-1711</t>
  </si>
  <si>
    <t>655-917-1615</t>
  </si>
  <si>
    <t>987-933-1783</t>
  </si>
  <si>
    <t>579-700-5498</t>
  </si>
  <si>
    <t>744-845-2323</t>
  </si>
  <si>
    <t>472-509-6321</t>
  </si>
  <si>
    <t>121-384-0776</t>
  </si>
  <si>
    <t>101-216-1068</t>
  </si>
  <si>
    <t>947-799-3702</t>
  </si>
  <si>
    <t>268-447-6625</t>
  </si>
  <si>
    <t>C0001</t>
  </si>
  <si>
    <t>C0002</t>
  </si>
  <si>
    <t>C0003</t>
  </si>
  <si>
    <t>C0004</t>
  </si>
  <si>
    <t>C0005</t>
  </si>
  <si>
    <t>C0006</t>
  </si>
  <si>
    <t>C0007</t>
  </si>
  <si>
    <t>C0008</t>
  </si>
  <si>
    <t>C0009</t>
  </si>
  <si>
    <t>C0010</t>
  </si>
  <si>
    <t>C0011</t>
  </si>
  <si>
    <t>C0012</t>
  </si>
  <si>
    <t>C0013</t>
  </si>
  <si>
    <t>C0014</t>
  </si>
  <si>
    <t>C0015</t>
  </si>
  <si>
    <t>C0016</t>
  </si>
  <si>
    <t>C0017</t>
  </si>
  <si>
    <t>C0018</t>
  </si>
  <si>
    <t>C0019</t>
  </si>
  <si>
    <t>C0020</t>
  </si>
  <si>
    <t>C0021</t>
  </si>
  <si>
    <t>C0022</t>
  </si>
  <si>
    <t>C0023</t>
  </si>
  <si>
    <t>C0024</t>
  </si>
  <si>
    <t>C0025</t>
  </si>
  <si>
    <t>C0026</t>
  </si>
  <si>
    <t>C0027</t>
  </si>
  <si>
    <t>C0028</t>
  </si>
  <si>
    <t>C0029</t>
  </si>
  <si>
    <t>C0030</t>
  </si>
  <si>
    <t>C0031</t>
  </si>
  <si>
    <t>C0032</t>
  </si>
  <si>
    <t>C0033</t>
  </si>
  <si>
    <t>C0034</t>
  </si>
  <si>
    <t>C0035</t>
  </si>
  <si>
    <t>C0036</t>
  </si>
  <si>
    <t>C0037</t>
  </si>
  <si>
    <t>C0038</t>
  </si>
  <si>
    <t>C0039</t>
  </si>
  <si>
    <t>C0040</t>
  </si>
  <si>
    <t>C0041</t>
  </si>
  <si>
    <t>C0042</t>
  </si>
  <si>
    <t>C0043</t>
  </si>
  <si>
    <t>C0044</t>
  </si>
  <si>
    <t>C0045</t>
  </si>
  <si>
    <t>C0046</t>
  </si>
  <si>
    <t>C0047</t>
  </si>
  <si>
    <t>C0048</t>
  </si>
  <si>
    <t>C0049</t>
  </si>
  <si>
    <t>C0050</t>
  </si>
  <si>
    <t>C0051</t>
  </si>
  <si>
    <t>C0052</t>
  </si>
  <si>
    <t>C0053</t>
  </si>
  <si>
    <t>C0054</t>
  </si>
  <si>
    <t>C0055</t>
  </si>
  <si>
    <t>C0056</t>
  </si>
  <si>
    <t>C0057</t>
  </si>
  <si>
    <t>C0058</t>
  </si>
  <si>
    <t>C0059</t>
  </si>
  <si>
    <t>C0060</t>
  </si>
  <si>
    <t>C0061</t>
  </si>
  <si>
    <t>C0062</t>
  </si>
  <si>
    <t>C0063</t>
  </si>
  <si>
    <t>C0064</t>
  </si>
  <si>
    <t>C0065</t>
  </si>
  <si>
    <t>C0066</t>
  </si>
  <si>
    <t>C0067</t>
  </si>
  <si>
    <t>C0068</t>
  </si>
  <si>
    <t>C0069</t>
  </si>
  <si>
    <t>C0070</t>
  </si>
  <si>
    <t>C0071</t>
  </si>
  <si>
    <t>C0072</t>
  </si>
  <si>
    <t>C0073</t>
  </si>
  <si>
    <t>C0074</t>
  </si>
  <si>
    <t>C0075</t>
  </si>
  <si>
    <t>C0076</t>
  </si>
  <si>
    <t>C0077</t>
  </si>
  <si>
    <t>C0078</t>
  </si>
  <si>
    <t>C0079</t>
  </si>
  <si>
    <t>C0080</t>
  </si>
  <si>
    <t>C0081</t>
  </si>
  <si>
    <t>C0082</t>
  </si>
  <si>
    <t>C0083</t>
  </si>
  <si>
    <t>C0084</t>
  </si>
  <si>
    <t>C0085</t>
  </si>
  <si>
    <t>C0086</t>
  </si>
  <si>
    <t>C0087</t>
  </si>
  <si>
    <t>C0088</t>
  </si>
  <si>
    <t>C0089</t>
  </si>
  <si>
    <t>C0090</t>
  </si>
  <si>
    <t>C0091</t>
  </si>
  <si>
    <t>C0092</t>
  </si>
  <si>
    <t>C0093</t>
  </si>
  <si>
    <t>C0094</t>
  </si>
  <si>
    <t>C0095</t>
  </si>
  <si>
    <t>C0096</t>
  </si>
  <si>
    <t>C0097</t>
  </si>
  <si>
    <t>C0098</t>
  </si>
  <si>
    <t>C0099</t>
  </si>
  <si>
    <t>C0100</t>
  </si>
  <si>
    <t>C0101</t>
  </si>
  <si>
    <t>C0102</t>
  </si>
  <si>
    <t>C0103</t>
  </si>
  <si>
    <t>C0104</t>
  </si>
  <si>
    <t>C0105</t>
  </si>
  <si>
    <t>C0106</t>
  </si>
  <si>
    <t>C0107</t>
  </si>
  <si>
    <t>C0108</t>
  </si>
  <si>
    <t>C0109</t>
  </si>
  <si>
    <t>C0110</t>
  </si>
  <si>
    <t>C0111</t>
  </si>
  <si>
    <t>C0112</t>
  </si>
  <si>
    <t>C0113</t>
  </si>
  <si>
    <t>C0114</t>
  </si>
  <si>
    <t>C0115</t>
  </si>
  <si>
    <t>C0116</t>
  </si>
  <si>
    <t>C0117</t>
  </si>
  <si>
    <t>C0118</t>
  </si>
  <si>
    <t>C0119</t>
  </si>
  <si>
    <t>C0120</t>
  </si>
  <si>
    <t>C0121</t>
  </si>
  <si>
    <t>C0122</t>
  </si>
  <si>
    <t>C0123</t>
  </si>
  <si>
    <t>C0124</t>
  </si>
  <si>
    <t>C0125</t>
  </si>
  <si>
    <t>C0126</t>
  </si>
  <si>
    <t>C0127</t>
  </si>
  <si>
    <t>C0128</t>
  </si>
  <si>
    <t>C0129</t>
  </si>
  <si>
    <t>C0130</t>
  </si>
  <si>
    <t>C0131</t>
  </si>
  <si>
    <t>C0132</t>
  </si>
  <si>
    <t>C0133</t>
  </si>
  <si>
    <t>C0134</t>
  </si>
  <si>
    <t>C0135</t>
  </si>
  <si>
    <t>C0136</t>
  </si>
  <si>
    <t>C0137</t>
  </si>
  <si>
    <t>C0138</t>
  </si>
  <si>
    <t>C0139</t>
  </si>
  <si>
    <t>C0140</t>
  </si>
  <si>
    <t>C0141</t>
  </si>
  <si>
    <t>C0142</t>
  </si>
  <si>
    <t>C0143</t>
  </si>
  <si>
    <t>C0144</t>
  </si>
  <si>
    <t>C0145</t>
  </si>
  <si>
    <t>C0146</t>
  </si>
  <si>
    <t>C0147</t>
  </si>
  <si>
    <t>C0148</t>
  </si>
  <si>
    <t>C0149</t>
  </si>
  <si>
    <t>C0150</t>
  </si>
  <si>
    <t>C0151</t>
  </si>
  <si>
    <t>C0152</t>
  </si>
  <si>
    <t>C0153</t>
  </si>
  <si>
    <t>C0154</t>
  </si>
  <si>
    <t>C0155</t>
  </si>
  <si>
    <t>C0156</t>
  </si>
  <si>
    <t>C0157</t>
  </si>
  <si>
    <t>C0158</t>
  </si>
  <si>
    <t>C0159</t>
  </si>
  <si>
    <t>C0160</t>
  </si>
  <si>
    <t>C0161</t>
  </si>
  <si>
    <t>C0162</t>
  </si>
  <si>
    <t>C0163</t>
  </si>
  <si>
    <t>C0164</t>
  </si>
  <si>
    <t>C0165</t>
  </si>
  <si>
    <t>C0166</t>
  </si>
  <si>
    <t>C0167</t>
  </si>
  <si>
    <t>C0168</t>
  </si>
  <si>
    <t>C0169</t>
  </si>
  <si>
    <t>C0170</t>
  </si>
  <si>
    <t>C0171</t>
  </si>
  <si>
    <t>C0172</t>
  </si>
  <si>
    <t>C0173</t>
  </si>
  <si>
    <t>C0174</t>
  </si>
  <si>
    <t>C0175</t>
  </si>
  <si>
    <t>C0176</t>
  </si>
  <si>
    <t>C0177</t>
  </si>
  <si>
    <t>C0178</t>
  </si>
  <si>
    <t>C0179</t>
  </si>
  <si>
    <t>C0180</t>
  </si>
  <si>
    <t>C0181</t>
  </si>
  <si>
    <t>C0182</t>
  </si>
  <si>
    <t>C0183</t>
  </si>
  <si>
    <t>C0184</t>
  </si>
  <si>
    <t>C0185</t>
  </si>
  <si>
    <t>C0186</t>
  </si>
  <si>
    <t>C0187</t>
  </si>
  <si>
    <t>C0188</t>
  </si>
  <si>
    <t>C0189</t>
  </si>
  <si>
    <t>C0190</t>
  </si>
  <si>
    <t>C0191</t>
  </si>
  <si>
    <t>C0192</t>
  </si>
  <si>
    <t>C0193</t>
  </si>
  <si>
    <t>C0194</t>
  </si>
  <si>
    <t>C0195</t>
  </si>
  <si>
    <t>C0196</t>
  </si>
  <si>
    <t>C0197</t>
  </si>
  <si>
    <t>C0198</t>
  </si>
  <si>
    <t>C0199</t>
  </si>
  <si>
    <t>C0200</t>
  </si>
  <si>
    <t>C0201</t>
  </si>
  <si>
    <t>C0202</t>
  </si>
  <si>
    <t>C0203</t>
  </si>
  <si>
    <t>C0204</t>
  </si>
  <si>
    <t>C0205</t>
  </si>
  <si>
    <t>C0206</t>
  </si>
  <si>
    <t>C0207</t>
  </si>
  <si>
    <t>C0208</t>
  </si>
  <si>
    <t>C0209</t>
  </si>
  <si>
    <t>C0210</t>
  </si>
  <si>
    <t>C0211</t>
  </si>
  <si>
    <t>C0212</t>
  </si>
  <si>
    <t>C0213</t>
  </si>
  <si>
    <t>C0214</t>
  </si>
  <si>
    <t>C0215</t>
  </si>
  <si>
    <t>C0216</t>
  </si>
  <si>
    <t>C0217</t>
  </si>
  <si>
    <t>C0218</t>
  </si>
  <si>
    <t>C0219</t>
  </si>
  <si>
    <t>C0220</t>
  </si>
  <si>
    <t>C0221</t>
  </si>
  <si>
    <t>C0222</t>
  </si>
  <si>
    <t>C0223</t>
  </si>
  <si>
    <t>C0224</t>
  </si>
  <si>
    <t>C0225</t>
  </si>
  <si>
    <t>C0226</t>
  </si>
  <si>
    <t>C0227</t>
  </si>
  <si>
    <t>C0228</t>
  </si>
  <si>
    <t>C0229</t>
  </si>
  <si>
    <t>C0230</t>
  </si>
  <si>
    <t>C0231</t>
  </si>
  <si>
    <t>C0232</t>
  </si>
  <si>
    <t>C0233</t>
  </si>
  <si>
    <t>C0234</t>
  </si>
  <si>
    <t>C0235</t>
  </si>
  <si>
    <t>C0236</t>
  </si>
  <si>
    <t>C0237</t>
  </si>
  <si>
    <t>C0238</t>
  </si>
  <si>
    <t>C0239</t>
  </si>
  <si>
    <t>C0240</t>
  </si>
  <si>
    <t>C0241</t>
  </si>
  <si>
    <t>C0242</t>
  </si>
  <si>
    <t>C0243</t>
  </si>
  <si>
    <t>C0244</t>
  </si>
  <si>
    <t>C0245</t>
  </si>
  <si>
    <t>C0246</t>
  </si>
  <si>
    <t>C0247</t>
  </si>
  <si>
    <t>C0248</t>
  </si>
  <si>
    <t>C0249</t>
  </si>
  <si>
    <t>C0250</t>
  </si>
  <si>
    <t>C0251</t>
  </si>
  <si>
    <t>C0252</t>
  </si>
  <si>
    <t>C0253</t>
  </si>
  <si>
    <t>C0254</t>
  </si>
  <si>
    <t>C0255</t>
  </si>
  <si>
    <t>C0256</t>
  </si>
  <si>
    <t>C0257</t>
  </si>
  <si>
    <t>C0258</t>
  </si>
  <si>
    <t>C0259</t>
  </si>
  <si>
    <t>C0260</t>
  </si>
  <si>
    <t>C0261</t>
  </si>
  <si>
    <t>C0262</t>
  </si>
  <si>
    <t>C0263</t>
  </si>
  <si>
    <t>C0264</t>
  </si>
  <si>
    <t>C0265</t>
  </si>
  <si>
    <t>C0266</t>
  </si>
  <si>
    <t>C0267</t>
  </si>
  <si>
    <t>C0268</t>
  </si>
  <si>
    <t>C0269</t>
  </si>
  <si>
    <t>C0270</t>
  </si>
  <si>
    <t>C0271</t>
  </si>
  <si>
    <t>C0272</t>
  </si>
  <si>
    <t>C0273</t>
  </si>
  <si>
    <t>C0274</t>
  </si>
  <si>
    <t>C0275</t>
  </si>
  <si>
    <t>C0276</t>
  </si>
  <si>
    <t>C0277</t>
  </si>
  <si>
    <t>C0278</t>
  </si>
  <si>
    <t>C0279</t>
  </si>
  <si>
    <t>C0280</t>
  </si>
  <si>
    <t>C0281</t>
  </si>
  <si>
    <t>C0282</t>
  </si>
  <si>
    <t>C0283</t>
  </si>
  <si>
    <t>C0284</t>
  </si>
  <si>
    <t>C0285</t>
  </si>
  <si>
    <t>C0286</t>
  </si>
  <si>
    <t>C0287</t>
  </si>
  <si>
    <t>C0288</t>
  </si>
  <si>
    <t>C0289</t>
  </si>
  <si>
    <t>C0290</t>
  </si>
  <si>
    <t>C0291</t>
  </si>
  <si>
    <t>C0292</t>
  </si>
  <si>
    <t>C0293</t>
  </si>
  <si>
    <t>C0294</t>
  </si>
  <si>
    <t>C0295</t>
  </si>
  <si>
    <t>C0296</t>
  </si>
  <si>
    <t>C0297</t>
  </si>
  <si>
    <t>C0298</t>
  </si>
  <si>
    <t>C0299</t>
  </si>
  <si>
    <t>C0300</t>
  </si>
  <si>
    <t>C0301</t>
  </si>
  <si>
    <t>C0302</t>
  </si>
  <si>
    <t>C0303</t>
  </si>
  <si>
    <t>C0304</t>
  </si>
  <si>
    <t>C0305</t>
  </si>
  <si>
    <t>C0306</t>
  </si>
  <si>
    <t>C0307</t>
  </si>
  <si>
    <t>C0308</t>
  </si>
  <si>
    <t>C0309</t>
  </si>
  <si>
    <t>C0310</t>
  </si>
  <si>
    <t>C0311</t>
  </si>
  <si>
    <t>C0312</t>
  </si>
  <si>
    <t>C0313</t>
  </si>
  <si>
    <t>C0314</t>
  </si>
  <si>
    <t>C0315</t>
  </si>
  <si>
    <t>C0316</t>
  </si>
  <si>
    <t>C0317</t>
  </si>
  <si>
    <t>C0318</t>
  </si>
  <si>
    <t>C0319</t>
  </si>
  <si>
    <t>C0320</t>
  </si>
  <si>
    <t>C0321</t>
  </si>
  <si>
    <t>C0322</t>
  </si>
  <si>
    <t>C0323</t>
  </si>
  <si>
    <t>C0324</t>
  </si>
  <si>
    <t>C0325</t>
  </si>
  <si>
    <t>C0326</t>
  </si>
  <si>
    <t>C0327</t>
  </si>
  <si>
    <t>C0328</t>
  </si>
  <si>
    <t>C0329</t>
  </si>
  <si>
    <t>C0330</t>
  </si>
  <si>
    <t>C0331</t>
  </si>
  <si>
    <t>C0332</t>
  </si>
  <si>
    <t>C0333</t>
  </si>
  <si>
    <t>C0334</t>
  </si>
  <si>
    <t>C0335</t>
  </si>
  <si>
    <t>C0336</t>
  </si>
  <si>
    <t>C0337</t>
  </si>
  <si>
    <t>C0338</t>
  </si>
  <si>
    <t>C0339</t>
  </si>
  <si>
    <t>C0340</t>
  </si>
  <si>
    <t>C0341</t>
  </si>
  <si>
    <t>C0342</t>
  </si>
  <si>
    <t>C0343</t>
  </si>
  <si>
    <t>C0344</t>
  </si>
  <si>
    <t>C0345</t>
  </si>
  <si>
    <t>C0346</t>
  </si>
  <si>
    <t>C0347</t>
  </si>
  <si>
    <t>C0348</t>
  </si>
  <si>
    <t>C0349</t>
  </si>
  <si>
    <t>C0350</t>
  </si>
  <si>
    <t>C0351</t>
  </si>
  <si>
    <t>C0352</t>
  </si>
  <si>
    <t>C0353</t>
  </si>
  <si>
    <t>C0354</t>
  </si>
  <si>
    <t>C0355</t>
  </si>
  <si>
    <t>C0356</t>
  </si>
  <si>
    <t>C0357</t>
  </si>
  <si>
    <t>C0358</t>
  </si>
  <si>
    <t>C0359</t>
  </si>
  <si>
    <t>C0360</t>
  </si>
  <si>
    <t>C0361</t>
  </si>
  <si>
    <t>C0362</t>
  </si>
  <si>
    <t>C0363</t>
  </si>
  <si>
    <t>C0364</t>
  </si>
  <si>
    <t>C0365</t>
  </si>
  <si>
    <t>C0366</t>
  </si>
  <si>
    <t>C0367</t>
  </si>
  <si>
    <t>C0368</t>
  </si>
  <si>
    <t>C0369</t>
  </si>
  <si>
    <t>C0370</t>
  </si>
  <si>
    <t>C0371</t>
  </si>
  <si>
    <t>C0372</t>
  </si>
  <si>
    <t>C0373</t>
  </si>
  <si>
    <t>C0374</t>
  </si>
  <si>
    <t>C0375</t>
  </si>
  <si>
    <t>C0376</t>
  </si>
  <si>
    <t>C0377</t>
  </si>
  <si>
    <t>C0378</t>
  </si>
  <si>
    <t>C0379</t>
  </si>
  <si>
    <t>C0380</t>
  </si>
  <si>
    <t>C0381</t>
  </si>
  <si>
    <t>C0382</t>
  </si>
  <si>
    <t>C0383</t>
  </si>
  <si>
    <t>C0384</t>
  </si>
  <si>
    <t>C0385</t>
  </si>
  <si>
    <t>C0386</t>
  </si>
  <si>
    <t>C0387</t>
  </si>
  <si>
    <t>C0388</t>
  </si>
  <si>
    <t>C0389</t>
  </si>
  <si>
    <t>C0390</t>
  </si>
  <si>
    <t>C0391</t>
  </si>
  <si>
    <t>C0392</t>
  </si>
  <si>
    <t>C0393</t>
  </si>
  <si>
    <t>C0394</t>
  </si>
  <si>
    <t>C0395</t>
  </si>
  <si>
    <t>C0396</t>
  </si>
  <si>
    <t>C0397</t>
  </si>
  <si>
    <t>C0398</t>
  </si>
  <si>
    <t>C0399</t>
  </si>
  <si>
    <t>C0400</t>
  </si>
  <si>
    <t>C0401</t>
  </si>
  <si>
    <t>C0402</t>
  </si>
  <si>
    <t>C0403</t>
  </si>
  <si>
    <t>C0404</t>
  </si>
  <si>
    <t>C0405</t>
  </si>
  <si>
    <t>C0406</t>
  </si>
  <si>
    <t>C0407</t>
  </si>
  <si>
    <t>C0408</t>
  </si>
  <si>
    <t>C0409</t>
  </si>
  <si>
    <t>C0410</t>
  </si>
  <si>
    <t>C0411</t>
  </si>
  <si>
    <t>C0412</t>
  </si>
  <si>
    <t>C0413</t>
  </si>
  <si>
    <t>C0414</t>
  </si>
  <si>
    <t>C0415</t>
  </si>
  <si>
    <t>C0416</t>
  </si>
  <si>
    <t>C0417</t>
  </si>
  <si>
    <t>C0418</t>
  </si>
  <si>
    <t>C0419</t>
  </si>
  <si>
    <t>C0420</t>
  </si>
  <si>
    <t>C0421</t>
  </si>
  <si>
    <t>C0422</t>
  </si>
  <si>
    <t>C0423</t>
  </si>
  <si>
    <t>C0424</t>
  </si>
  <si>
    <t>C0425</t>
  </si>
  <si>
    <t>C0426</t>
  </si>
  <si>
    <t>C0427</t>
  </si>
  <si>
    <t>C0428</t>
  </si>
  <si>
    <t>C0429</t>
  </si>
  <si>
    <t>C0430</t>
  </si>
  <si>
    <t>C0431</t>
  </si>
  <si>
    <t>C0432</t>
  </si>
  <si>
    <t>C0433</t>
  </si>
  <si>
    <t>C0434</t>
  </si>
  <si>
    <t>C0435</t>
  </si>
  <si>
    <t>C0436</t>
  </si>
  <si>
    <t>C0437</t>
  </si>
  <si>
    <t>C0438</t>
  </si>
  <si>
    <t>C0439</t>
  </si>
  <si>
    <t>C0440</t>
  </si>
  <si>
    <t>C0441</t>
  </si>
  <si>
    <t>C0442</t>
  </si>
  <si>
    <t>C0443</t>
  </si>
  <si>
    <t>C0444</t>
  </si>
  <si>
    <t>C0445</t>
  </si>
  <si>
    <t>C0446</t>
  </si>
  <si>
    <t>C0447</t>
  </si>
  <si>
    <t>C0448</t>
  </si>
  <si>
    <t>C0449</t>
  </si>
  <si>
    <t>C0450</t>
  </si>
  <si>
    <t>C0451</t>
  </si>
  <si>
    <t>C0452</t>
  </si>
  <si>
    <t>C0453</t>
  </si>
  <si>
    <t>C0454</t>
  </si>
  <si>
    <t>C0455</t>
  </si>
  <si>
    <t>C0456</t>
  </si>
  <si>
    <t>C0457</t>
  </si>
  <si>
    <t>C0458</t>
  </si>
  <si>
    <t>C0459</t>
  </si>
  <si>
    <t>C0460</t>
  </si>
  <si>
    <t>C0461</t>
  </si>
  <si>
    <t>C0462</t>
  </si>
  <si>
    <t>C0463</t>
  </si>
  <si>
    <t>C0464</t>
  </si>
  <si>
    <t>C0465</t>
  </si>
  <si>
    <t>C0466</t>
  </si>
  <si>
    <t>C0467</t>
  </si>
  <si>
    <t>C0468</t>
  </si>
  <si>
    <t>C0469</t>
  </si>
  <si>
    <t>C0470</t>
  </si>
  <si>
    <t>C0471</t>
  </si>
  <si>
    <t>C0472</t>
  </si>
  <si>
    <t>C0473</t>
  </si>
  <si>
    <t>C0474</t>
  </si>
  <si>
    <t>C0475</t>
  </si>
  <si>
    <t>C0476</t>
  </si>
  <si>
    <t>C0477</t>
  </si>
  <si>
    <t>C0478</t>
  </si>
  <si>
    <t>C0479</t>
  </si>
  <si>
    <t>C0480</t>
  </si>
  <si>
    <t>C0481</t>
  </si>
  <si>
    <t>C0482</t>
  </si>
  <si>
    <t>C0483</t>
  </si>
  <si>
    <t>C0484</t>
  </si>
  <si>
    <t>C0485</t>
  </si>
  <si>
    <t>C0486</t>
  </si>
  <si>
    <t>C0487</t>
  </si>
  <si>
    <t>C0488</t>
  </si>
  <si>
    <t>C0489</t>
  </si>
  <si>
    <t>C0490</t>
  </si>
  <si>
    <t>C0491</t>
  </si>
  <si>
    <t>C0492</t>
  </si>
  <si>
    <t>C0493</t>
  </si>
  <si>
    <t>C0494</t>
  </si>
  <si>
    <t>C0495</t>
  </si>
  <si>
    <t>C0496</t>
  </si>
  <si>
    <t>C0497</t>
  </si>
  <si>
    <t>C0498</t>
  </si>
  <si>
    <t>C0499</t>
  </si>
  <si>
    <t>C0500</t>
  </si>
  <si>
    <t>C0501</t>
  </si>
  <si>
    <t>C0502</t>
  </si>
  <si>
    <t>C0503</t>
  </si>
  <si>
    <t>C0504</t>
  </si>
  <si>
    <t>C0505</t>
  </si>
  <si>
    <t>C0506</t>
  </si>
  <si>
    <t>C0507</t>
  </si>
  <si>
    <t>C0508</t>
  </si>
  <si>
    <t>C0509</t>
  </si>
  <si>
    <t>C0510</t>
  </si>
  <si>
    <t>C0511</t>
  </si>
  <si>
    <t>C0512</t>
  </si>
  <si>
    <t>C0513</t>
  </si>
  <si>
    <t>C0514</t>
  </si>
  <si>
    <t>C0515</t>
  </si>
  <si>
    <t>C0516</t>
  </si>
  <si>
    <t>C0517</t>
  </si>
  <si>
    <t>C0518</t>
  </si>
  <si>
    <t>C0519</t>
  </si>
  <si>
    <t>C0520</t>
  </si>
  <si>
    <t>C0521</t>
  </si>
  <si>
    <t>C0522</t>
  </si>
  <si>
    <t>C0523</t>
  </si>
  <si>
    <t>C0524</t>
  </si>
  <si>
    <t>C0525</t>
  </si>
  <si>
    <t>C0526</t>
  </si>
  <si>
    <t>C0527</t>
  </si>
  <si>
    <t>C0528</t>
  </si>
  <si>
    <t>C0529</t>
  </si>
  <si>
    <t>C0530</t>
  </si>
  <si>
    <t>C0531</t>
  </si>
  <si>
    <t>C0532</t>
  </si>
  <si>
    <t>C0533</t>
  </si>
  <si>
    <t>C0534</t>
  </si>
  <si>
    <t>C0535</t>
  </si>
  <si>
    <t>C0536</t>
  </si>
  <si>
    <t>C0537</t>
  </si>
  <si>
    <t>C0538</t>
  </si>
  <si>
    <t>C0539</t>
  </si>
  <si>
    <t>C0540</t>
  </si>
  <si>
    <t>C0541</t>
  </si>
  <si>
    <t>C0542</t>
  </si>
  <si>
    <t>C0543</t>
  </si>
  <si>
    <t>C0544</t>
  </si>
  <si>
    <t>C0545</t>
  </si>
  <si>
    <t>C0546</t>
  </si>
  <si>
    <t>C0547</t>
  </si>
  <si>
    <t>C0548</t>
  </si>
  <si>
    <t>C0549</t>
  </si>
  <si>
    <t>C0550</t>
  </si>
  <si>
    <t>C0551</t>
  </si>
  <si>
    <t>C0552</t>
  </si>
  <si>
    <t>C0553</t>
  </si>
  <si>
    <t>C0554</t>
  </si>
  <si>
    <t>C0555</t>
  </si>
  <si>
    <t>C0556</t>
  </si>
  <si>
    <t>C0557</t>
  </si>
  <si>
    <t>C0558</t>
  </si>
  <si>
    <t>C0559</t>
  </si>
  <si>
    <t>C0560</t>
  </si>
  <si>
    <t>C0561</t>
  </si>
  <si>
    <t>C0562</t>
  </si>
  <si>
    <t>C0563</t>
  </si>
  <si>
    <t>C0564</t>
  </si>
  <si>
    <t>C0565</t>
  </si>
  <si>
    <t>C0566</t>
  </si>
  <si>
    <t>C0567</t>
  </si>
  <si>
    <t>C0568</t>
  </si>
  <si>
    <t>C0569</t>
  </si>
  <si>
    <t>C0570</t>
  </si>
  <si>
    <t>C0571</t>
  </si>
  <si>
    <t>C0572</t>
  </si>
  <si>
    <t>C0573</t>
  </si>
  <si>
    <t>C0574</t>
  </si>
  <si>
    <t>C0575</t>
  </si>
  <si>
    <t>C0576</t>
  </si>
  <si>
    <t>C0577</t>
  </si>
  <si>
    <t>C0578</t>
  </si>
  <si>
    <t>C0579</t>
  </si>
  <si>
    <t>C0580</t>
  </si>
  <si>
    <t>C0581</t>
  </si>
  <si>
    <t>C0582</t>
  </si>
  <si>
    <t>C0583</t>
  </si>
  <si>
    <t>C0584</t>
  </si>
  <si>
    <t>C0585</t>
  </si>
  <si>
    <t>C0586</t>
  </si>
  <si>
    <t>C0587</t>
  </si>
  <si>
    <t>C0588</t>
  </si>
  <si>
    <t>C0589</t>
  </si>
  <si>
    <t>C0590</t>
  </si>
  <si>
    <t>C0591</t>
  </si>
  <si>
    <t>C0592</t>
  </si>
  <si>
    <t>C0593</t>
  </si>
  <si>
    <t>C0594</t>
  </si>
  <si>
    <t>C0595</t>
  </si>
  <si>
    <t>C0596</t>
  </si>
  <si>
    <t>C0597</t>
  </si>
  <si>
    <t>C0598</t>
  </si>
  <si>
    <t>C0599</t>
  </si>
  <si>
    <t>C0600</t>
  </si>
  <si>
    <t>C0601</t>
  </si>
  <si>
    <t>C0602</t>
  </si>
  <si>
    <t>C0603</t>
  </si>
  <si>
    <t>C0604</t>
  </si>
  <si>
    <t>C0605</t>
  </si>
  <si>
    <t>C0606</t>
  </si>
  <si>
    <t>C0607</t>
  </si>
  <si>
    <t>C0608</t>
  </si>
  <si>
    <t>C0609</t>
  </si>
  <si>
    <t>C0610</t>
  </si>
  <si>
    <t>C0611</t>
  </si>
  <si>
    <t>C0612</t>
  </si>
  <si>
    <t>C0613</t>
  </si>
  <si>
    <t>C0614</t>
  </si>
  <si>
    <t>C0615</t>
  </si>
  <si>
    <t>C0616</t>
  </si>
  <si>
    <t>C0617</t>
  </si>
  <si>
    <t>C0618</t>
  </si>
  <si>
    <t>C0619</t>
  </si>
  <si>
    <t>C0620</t>
  </si>
  <si>
    <t>C0621</t>
  </si>
  <si>
    <t>C0622</t>
  </si>
  <si>
    <t>C0623</t>
  </si>
  <si>
    <t>C0624</t>
  </si>
  <si>
    <t>C0625</t>
  </si>
  <si>
    <t>C0626</t>
  </si>
  <si>
    <t>C0627</t>
  </si>
  <si>
    <t>C0628</t>
  </si>
  <si>
    <t>C0629</t>
  </si>
  <si>
    <t>C0630</t>
  </si>
  <si>
    <t>C0631</t>
  </si>
  <si>
    <t>C0632</t>
  </si>
  <si>
    <t>C0633</t>
  </si>
  <si>
    <t>C0634</t>
  </si>
  <si>
    <t>C0635</t>
  </si>
  <si>
    <t>C0636</t>
  </si>
  <si>
    <t>C0637</t>
  </si>
  <si>
    <t>C0638</t>
  </si>
  <si>
    <t>C0639</t>
  </si>
  <si>
    <t>C0640</t>
  </si>
  <si>
    <t>C0641</t>
  </si>
  <si>
    <t>C0642</t>
  </si>
  <si>
    <t>C0643</t>
  </si>
  <si>
    <t>C0644</t>
  </si>
  <si>
    <t>C0645</t>
  </si>
  <si>
    <t>C0646</t>
  </si>
  <si>
    <t>C0647</t>
  </si>
  <si>
    <t>C0648</t>
  </si>
  <si>
    <t>C0649</t>
  </si>
  <si>
    <t>C0650</t>
  </si>
  <si>
    <t>C0651</t>
  </si>
  <si>
    <t>C0652</t>
  </si>
  <si>
    <t>C0653</t>
  </si>
  <si>
    <t>C0654</t>
  </si>
  <si>
    <t>C0655</t>
  </si>
  <si>
    <t>C0656</t>
  </si>
  <si>
    <t>C0657</t>
  </si>
  <si>
    <t>C0658</t>
  </si>
  <si>
    <t>C0659</t>
  </si>
  <si>
    <t>C0660</t>
  </si>
  <si>
    <t>C0661</t>
  </si>
  <si>
    <t>C0662</t>
  </si>
  <si>
    <t>C0663</t>
  </si>
  <si>
    <t>C0664</t>
  </si>
  <si>
    <t>C0665</t>
  </si>
  <si>
    <t>C0666</t>
  </si>
  <si>
    <t>C0667</t>
  </si>
  <si>
    <t>C0668</t>
  </si>
  <si>
    <t>C0669</t>
  </si>
  <si>
    <t>C0670</t>
  </si>
  <si>
    <t>C0671</t>
  </si>
  <si>
    <t>C0672</t>
  </si>
  <si>
    <t>C0673</t>
  </si>
  <si>
    <t>C0674</t>
  </si>
  <si>
    <t>C0675</t>
  </si>
  <si>
    <t>C0676</t>
  </si>
  <si>
    <t>C0677</t>
  </si>
  <si>
    <t>C0678</t>
  </si>
  <si>
    <t>C0679</t>
  </si>
  <si>
    <t>C0680</t>
  </si>
  <si>
    <t>C0681</t>
  </si>
  <si>
    <t>C0682</t>
  </si>
  <si>
    <t>C0683</t>
  </si>
  <si>
    <t>C0684</t>
  </si>
  <si>
    <t>C0685</t>
  </si>
  <si>
    <t>C0686</t>
  </si>
  <si>
    <t>C0687</t>
  </si>
  <si>
    <t>C0688</t>
  </si>
  <si>
    <t>C0689</t>
  </si>
  <si>
    <t>C0690</t>
  </si>
  <si>
    <t>C0691</t>
  </si>
  <si>
    <t>C0692</t>
  </si>
  <si>
    <t>C0693</t>
  </si>
  <si>
    <t>C0694</t>
  </si>
  <si>
    <t>C0695</t>
  </si>
  <si>
    <t>C0696</t>
  </si>
  <si>
    <t>C0697</t>
  </si>
  <si>
    <t>C0698</t>
  </si>
  <si>
    <t>C0699</t>
  </si>
  <si>
    <t>C0700</t>
  </si>
  <si>
    <t>C0701</t>
  </si>
  <si>
    <t>C0702</t>
  </si>
  <si>
    <t>C0703</t>
  </si>
  <si>
    <t>C0704</t>
  </si>
  <si>
    <t>C0705</t>
  </si>
  <si>
    <t>C0706</t>
  </si>
  <si>
    <t>C0707</t>
  </si>
  <si>
    <t>C0708</t>
  </si>
  <si>
    <t>C0709</t>
  </si>
  <si>
    <t>C0710</t>
  </si>
  <si>
    <t>C0711</t>
  </si>
  <si>
    <t>C0712</t>
  </si>
  <si>
    <t>C0713</t>
  </si>
  <si>
    <t>C0714</t>
  </si>
  <si>
    <t>C0715</t>
  </si>
  <si>
    <t>C0716</t>
  </si>
  <si>
    <t>C0717</t>
  </si>
  <si>
    <t>C0718</t>
  </si>
  <si>
    <t>C0719</t>
  </si>
  <si>
    <t>C0720</t>
  </si>
  <si>
    <t>C0721</t>
  </si>
  <si>
    <t>C0722</t>
  </si>
  <si>
    <t>C0723</t>
  </si>
  <si>
    <t>C0724</t>
  </si>
  <si>
    <t>C0725</t>
  </si>
  <si>
    <t>C0726</t>
  </si>
  <si>
    <t>C0727</t>
  </si>
  <si>
    <t>C0728</t>
  </si>
  <si>
    <t>C0729</t>
  </si>
  <si>
    <t>C0730</t>
  </si>
  <si>
    <t>C0731</t>
  </si>
  <si>
    <t>C0732</t>
  </si>
  <si>
    <t>C0733</t>
  </si>
  <si>
    <t>C0734</t>
  </si>
  <si>
    <t>C0735</t>
  </si>
  <si>
    <t>C0736</t>
  </si>
  <si>
    <t>C0737</t>
  </si>
  <si>
    <t>C0738</t>
  </si>
  <si>
    <t>C0739</t>
  </si>
  <si>
    <t>C0740</t>
  </si>
  <si>
    <t>C0741</t>
  </si>
  <si>
    <t>C0742</t>
  </si>
  <si>
    <t>C0743</t>
  </si>
  <si>
    <t>C0744</t>
  </si>
  <si>
    <t>C0745</t>
  </si>
  <si>
    <t>C0746</t>
  </si>
  <si>
    <t>C0747</t>
  </si>
  <si>
    <t>C0748</t>
  </si>
  <si>
    <t>C0749</t>
  </si>
  <si>
    <t>C0750</t>
  </si>
  <si>
    <t>C0751</t>
  </si>
  <si>
    <t>C0752</t>
  </si>
  <si>
    <t>C0753</t>
  </si>
  <si>
    <t>C0754</t>
  </si>
  <si>
    <t>C0755</t>
  </si>
  <si>
    <t>C0756</t>
  </si>
  <si>
    <t>C0757</t>
  </si>
  <si>
    <t>C0758</t>
  </si>
  <si>
    <t>C0759</t>
  </si>
  <si>
    <t>C0760</t>
  </si>
  <si>
    <t>C0761</t>
  </si>
  <si>
    <t>C0762</t>
  </si>
  <si>
    <t>C0763</t>
  </si>
  <si>
    <t>C0764</t>
  </si>
  <si>
    <t>C0765</t>
  </si>
  <si>
    <t>C0766</t>
  </si>
  <si>
    <t>C0767</t>
  </si>
  <si>
    <t>C0768</t>
  </si>
  <si>
    <t>C0769</t>
  </si>
  <si>
    <t>C0770</t>
  </si>
  <si>
    <t>C0771</t>
  </si>
  <si>
    <t>C0772</t>
  </si>
  <si>
    <t>C0773</t>
  </si>
  <si>
    <t>C0774</t>
  </si>
  <si>
    <t>C0775</t>
  </si>
  <si>
    <t>C0776</t>
  </si>
  <si>
    <t>C0777</t>
  </si>
  <si>
    <t>C0778</t>
  </si>
  <si>
    <t>C0779</t>
  </si>
  <si>
    <t>C0780</t>
  </si>
  <si>
    <t>C0781</t>
  </si>
  <si>
    <t>C0782</t>
  </si>
  <si>
    <t>C0783</t>
  </si>
  <si>
    <t>C0784</t>
  </si>
  <si>
    <t>C0785</t>
  </si>
  <si>
    <t>C0786</t>
  </si>
  <si>
    <t>C0787</t>
  </si>
  <si>
    <t>C0788</t>
  </si>
  <si>
    <t>C0789</t>
  </si>
  <si>
    <t>C0790</t>
  </si>
  <si>
    <t>C0791</t>
  </si>
  <si>
    <t>C0792</t>
  </si>
  <si>
    <t>C0793</t>
  </si>
  <si>
    <t>C0794</t>
  </si>
  <si>
    <t>C0795</t>
  </si>
  <si>
    <t>C0796</t>
  </si>
  <si>
    <t>C0797</t>
  </si>
  <si>
    <t>C0798</t>
  </si>
  <si>
    <t>C0799</t>
  </si>
  <si>
    <t>C0800</t>
  </si>
  <si>
    <t>C0801</t>
  </si>
  <si>
    <t>C0802</t>
  </si>
  <si>
    <t>C0803</t>
  </si>
  <si>
    <t>C0804</t>
  </si>
  <si>
    <t>C0805</t>
  </si>
  <si>
    <t>C0806</t>
  </si>
  <si>
    <t>C0807</t>
  </si>
  <si>
    <t>C0808</t>
  </si>
  <si>
    <t>C0809</t>
  </si>
  <si>
    <t>C0810</t>
  </si>
  <si>
    <t>C0811</t>
  </si>
  <si>
    <t>C0812</t>
  </si>
  <si>
    <t>C0813</t>
  </si>
  <si>
    <t>C0814</t>
  </si>
  <si>
    <t>C0815</t>
  </si>
  <si>
    <t>C0816</t>
  </si>
  <si>
    <t>C0817</t>
  </si>
  <si>
    <t>C0818</t>
  </si>
  <si>
    <t>C0819</t>
  </si>
  <si>
    <t>C0820</t>
  </si>
  <si>
    <t>C0821</t>
  </si>
  <si>
    <t>C0822</t>
  </si>
  <si>
    <t>C0823</t>
  </si>
  <si>
    <t>C0824</t>
  </si>
  <si>
    <t>C0825</t>
  </si>
  <si>
    <t>C0826</t>
  </si>
  <si>
    <t>C0827</t>
  </si>
  <si>
    <t>C0828</t>
  </si>
  <si>
    <t>C0829</t>
  </si>
  <si>
    <t>C0830</t>
  </si>
  <si>
    <t>C0831</t>
  </si>
  <si>
    <t>C0832</t>
  </si>
  <si>
    <t>C0833</t>
  </si>
  <si>
    <t>C0834</t>
  </si>
  <si>
    <t>C0835</t>
  </si>
  <si>
    <t>C0836</t>
  </si>
  <si>
    <t>C0837</t>
  </si>
  <si>
    <t>C0838</t>
  </si>
  <si>
    <t>C0839</t>
  </si>
  <si>
    <t>C0840</t>
  </si>
  <si>
    <t>C0841</t>
  </si>
  <si>
    <t>C0842</t>
  </si>
  <si>
    <t>C0843</t>
  </si>
  <si>
    <t>C0844</t>
  </si>
  <si>
    <t>C0845</t>
  </si>
  <si>
    <t>C0846</t>
  </si>
  <si>
    <t>C0847</t>
  </si>
  <si>
    <t>C0848</t>
  </si>
  <si>
    <t>C0849</t>
  </si>
  <si>
    <t>C0850</t>
  </si>
  <si>
    <t>C0851</t>
  </si>
  <si>
    <t>C0852</t>
  </si>
  <si>
    <t>C0853</t>
  </si>
  <si>
    <t>C0854</t>
  </si>
  <si>
    <t>C0855</t>
  </si>
  <si>
    <t>C0856</t>
  </si>
  <si>
    <t>C0857</t>
  </si>
  <si>
    <t>C0858</t>
  </si>
  <si>
    <t>C0859</t>
  </si>
  <si>
    <t>C0860</t>
  </si>
  <si>
    <t>C0861</t>
  </si>
  <si>
    <t>C0862</t>
  </si>
  <si>
    <t>C0863</t>
  </si>
  <si>
    <t>C0864</t>
  </si>
  <si>
    <t>C0865</t>
  </si>
  <si>
    <t>C0866</t>
  </si>
  <si>
    <t>C0867</t>
  </si>
  <si>
    <t>C0868</t>
  </si>
  <si>
    <t>C0869</t>
  </si>
  <si>
    <t>C0870</t>
  </si>
  <si>
    <t>C0871</t>
  </si>
  <si>
    <t>C0872</t>
  </si>
  <si>
    <t>C0873</t>
  </si>
  <si>
    <t>C0874</t>
  </si>
  <si>
    <t>C0875</t>
  </si>
  <si>
    <t>C0876</t>
  </si>
  <si>
    <t>C0877</t>
  </si>
  <si>
    <t>C0878</t>
  </si>
  <si>
    <t>C0879</t>
  </si>
  <si>
    <t>C0880</t>
  </si>
  <si>
    <t>C0881</t>
  </si>
  <si>
    <t>C0882</t>
  </si>
  <si>
    <t>C0883</t>
  </si>
  <si>
    <t>C0884</t>
  </si>
  <si>
    <t>C0885</t>
  </si>
  <si>
    <t>C0886</t>
  </si>
  <si>
    <t>C0887</t>
  </si>
  <si>
    <t>C0888</t>
  </si>
  <si>
    <t>C0889</t>
  </si>
  <si>
    <t>C0890</t>
  </si>
  <si>
    <t>C0891</t>
  </si>
  <si>
    <t>C0892</t>
  </si>
  <si>
    <t>C0893</t>
  </si>
  <si>
    <t>C0894</t>
  </si>
  <si>
    <t>C0895</t>
  </si>
  <si>
    <t>C0896</t>
  </si>
  <si>
    <t>C0897</t>
  </si>
  <si>
    <t>C0898</t>
  </si>
  <si>
    <t>C0899</t>
  </si>
  <si>
    <t>C0900</t>
  </si>
  <si>
    <t>C0901</t>
  </si>
  <si>
    <t>C0902</t>
  </si>
  <si>
    <t>C0903</t>
  </si>
  <si>
    <t>C0904</t>
  </si>
  <si>
    <t>C0905</t>
  </si>
  <si>
    <t>C0906</t>
  </si>
  <si>
    <t>C0907</t>
  </si>
  <si>
    <t>C0908</t>
  </si>
  <si>
    <t>C0909</t>
  </si>
  <si>
    <t>C0910</t>
  </si>
  <si>
    <t>C0911</t>
  </si>
  <si>
    <t>C0912</t>
  </si>
  <si>
    <t>C0913</t>
  </si>
  <si>
    <t>C0914</t>
  </si>
  <si>
    <t>C0915</t>
  </si>
  <si>
    <t>C0916</t>
  </si>
  <si>
    <t>C0917</t>
  </si>
  <si>
    <t>C0918</t>
  </si>
  <si>
    <t>C0919</t>
  </si>
  <si>
    <t>C0920</t>
  </si>
  <si>
    <t>C0921</t>
  </si>
  <si>
    <t>C0922</t>
  </si>
  <si>
    <t>C0923</t>
  </si>
  <si>
    <t>C0924</t>
  </si>
  <si>
    <t>C0925</t>
  </si>
  <si>
    <t>C0926</t>
  </si>
  <si>
    <t>C0927</t>
  </si>
  <si>
    <t>C0928</t>
  </si>
  <si>
    <t>C0929</t>
  </si>
  <si>
    <t>C0930</t>
  </si>
  <si>
    <t>C0931</t>
  </si>
  <si>
    <t>C0932</t>
  </si>
  <si>
    <t>C0933</t>
  </si>
  <si>
    <t>C0934</t>
  </si>
  <si>
    <t>C0935</t>
  </si>
  <si>
    <t>C0936</t>
  </si>
  <si>
    <t>C0937</t>
  </si>
  <si>
    <t>C0938</t>
  </si>
  <si>
    <t>C0939</t>
  </si>
  <si>
    <t>C0940</t>
  </si>
  <si>
    <t>C0941</t>
  </si>
  <si>
    <t>C0942</t>
  </si>
  <si>
    <t>C0943</t>
  </si>
  <si>
    <t>C0944</t>
  </si>
  <si>
    <t>C0945</t>
  </si>
  <si>
    <t>C0946</t>
  </si>
  <si>
    <t>C0947</t>
  </si>
  <si>
    <t>C0948</t>
  </si>
  <si>
    <t>C0949</t>
  </si>
  <si>
    <t>C0950</t>
  </si>
  <si>
    <t>C0951</t>
  </si>
  <si>
    <t>C0952</t>
  </si>
  <si>
    <t>C0953</t>
  </si>
  <si>
    <t>C0954</t>
  </si>
  <si>
    <t>C0955</t>
  </si>
  <si>
    <t>C0956</t>
  </si>
  <si>
    <t>C0957</t>
  </si>
  <si>
    <t>C0958</t>
  </si>
  <si>
    <t>C0959</t>
  </si>
  <si>
    <t>C0960</t>
  </si>
  <si>
    <t>C0961</t>
  </si>
  <si>
    <t>C0962</t>
  </si>
  <si>
    <t>C0963</t>
  </si>
  <si>
    <t>C0964</t>
  </si>
  <si>
    <t>C0965</t>
  </si>
  <si>
    <t>C0966</t>
  </si>
  <si>
    <t>C0967</t>
  </si>
  <si>
    <t>C0968</t>
  </si>
  <si>
    <t>C0969</t>
  </si>
  <si>
    <t>C0970</t>
  </si>
  <si>
    <t>C0971</t>
  </si>
  <si>
    <t>C0972</t>
  </si>
  <si>
    <t>C0973</t>
  </si>
  <si>
    <t>C0974</t>
  </si>
  <si>
    <t>C0975</t>
  </si>
  <si>
    <t>C0976</t>
  </si>
  <si>
    <t>C0977</t>
  </si>
  <si>
    <t>cam01</t>
  </si>
  <si>
    <t>cam02</t>
  </si>
  <si>
    <t>cam03</t>
  </si>
  <si>
    <t>cam04</t>
  </si>
  <si>
    <t>cam05</t>
  </si>
  <si>
    <t>cam06</t>
  </si>
  <si>
    <t>cam07</t>
  </si>
  <si>
    <t>cam08</t>
  </si>
  <si>
    <t>cam09</t>
  </si>
  <si>
    <t>cam10</t>
  </si>
  <si>
    <t>ChildrenInHH</t>
  </si>
  <si>
    <t>HandsetRefurbished</t>
  </si>
  <si>
    <t>HandsetWebCapable</t>
  </si>
  <si>
    <t>TruckOwner</t>
  </si>
  <si>
    <t>RVOwner</t>
  </si>
  <si>
    <t>Homeownership</t>
  </si>
  <si>
    <t>BuysViaMailOrder</t>
  </si>
  <si>
    <t>RespondsToMailOffers</t>
  </si>
  <si>
    <t>OptOutMailings</t>
  </si>
  <si>
    <t>NonUSTravel</t>
  </si>
  <si>
    <t>OwnsComputer</t>
  </si>
  <si>
    <t>HasCreditCard</t>
  </si>
  <si>
    <t>NewCellphoneUser</t>
  </si>
  <si>
    <t>NotNewCellphoneUser</t>
  </si>
  <si>
    <t>OwnsMotorcycle</t>
  </si>
  <si>
    <t>MadeCallToRetentionTeam</t>
  </si>
  <si>
    <t>MaritalStatus</t>
  </si>
  <si>
    <t>cam11</t>
  </si>
  <si>
    <t>cam12</t>
  </si>
  <si>
    <t>cam13</t>
  </si>
  <si>
    <t>cam14</t>
  </si>
  <si>
    <t>cam15</t>
  </si>
  <si>
    <t>cam16</t>
  </si>
  <si>
    <t>cam17</t>
  </si>
  <si>
    <t>campaign_price</t>
  </si>
  <si>
    <t>id_customer</t>
  </si>
  <si>
    <t>id_campaign</t>
  </si>
  <si>
    <t>difference</t>
  </si>
  <si>
    <t>Jan</t>
  </si>
  <si>
    <t>Feb</t>
  </si>
  <si>
    <t>Mar</t>
  </si>
  <si>
    <t>Apr</t>
  </si>
  <si>
    <t>May</t>
  </si>
  <si>
    <t>Jun</t>
  </si>
  <si>
    <t>Jul</t>
  </si>
  <si>
    <t>Aug</t>
  </si>
  <si>
    <t>Sep</t>
  </si>
  <si>
    <t>Oct</t>
  </si>
  <si>
    <t>Nov</t>
  </si>
  <si>
    <t>Dec</t>
  </si>
  <si>
    <t>2022</t>
  </si>
  <si>
    <t>2023</t>
  </si>
  <si>
    <t>Gəlir</t>
  </si>
  <si>
    <t>Kum %</t>
  </si>
  <si>
    <t>Distinct of id customer</t>
  </si>
  <si>
    <t>Count of id customer</t>
  </si>
  <si>
    <t>ID</t>
  </si>
  <si>
    <t>the most expensive</t>
  </si>
  <si>
    <t>campaign name</t>
  </si>
  <si>
    <t>price</t>
  </si>
  <si>
    <t>Last date</t>
  </si>
  <si>
    <t>Last campaign</t>
  </si>
  <si>
    <t>Last price</t>
  </si>
  <si>
    <t>Discount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</si>
</sst>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name val="Arial"/>
      <family val="1"/>
    </font>
    <font>
      <sz val="8"/>
      <name val="Arial"/>
      <family val="1"/>
    </font>
    <font>
      <sz val="11"/>
      <name val="Arial"/>
      <family val="2"/>
      <charset val="204"/>
    </font>
    <font>
      <sz val="11"/>
      <name val="Arial"/>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11">
    <xf numFmtId="0" fontId="0" fillId="0" borderId="0" xfId="0"/>
    <xf numFmtId="14" fontId="0" fillId="0" borderId="0" xfId="0" applyNumberFormat="1"/>
    <xf numFmtId="14" fontId="0" fillId="0" borderId="0" xfId="0" applyNumberFormat="1" applyAlignment="1">
      <alignment horizontal="center" vertical="center"/>
    </xf>
    <xf numFmtId="0" fontId="2" fillId="0" borderId="0" xfId="0" applyFont="1"/>
    <xf numFmtId="0" fontId="0" fillId="0" borderId="0" xfId="0" pivotButton="1" applyAlignment="1">
      <alignment horizontal="center"/>
    </xf>
    <xf numFmtId="0" fontId="0" fillId="0" borderId="0" xfId="0" applyAlignment="1">
      <alignment horizontal="center"/>
    </xf>
    <xf numFmtId="10" fontId="0" fillId="0" borderId="0" xfId="0" applyNumberFormat="1"/>
    <xf numFmtId="10" fontId="0" fillId="0" borderId="0" xfId="0" applyNumberFormat="1" applyAlignment="1">
      <alignment horizontal="center"/>
    </xf>
    <xf numFmtId="9" fontId="0" fillId="0" borderId="0" xfId="1" applyFont="1"/>
    <xf numFmtId="0" fontId="0" fillId="0" borderId="1" xfId="0" applyBorder="1" applyAlignment="1">
      <alignment horizontal="center"/>
    </xf>
    <xf numFmtId="14" fontId="0" fillId="0" borderId="1" xfId="0" applyNumberFormat="1" applyBorder="1" applyAlignment="1">
      <alignment horizontal="center"/>
    </xf>
  </cellXfs>
  <cellStyles count="2">
    <cellStyle name="Normal" xfId="0" builtinId="0"/>
    <cellStyle name="Percent" xfId="1" builtinId="5"/>
  </cellStyles>
  <dxfs count="30">
    <dxf>
      <fill>
        <patternFill>
          <bgColor rgb="FF92D050"/>
        </patternFill>
      </fil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[Rahima Gulamova Telecom Data Project.xlsx]Pareto!PivotTable4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Pareto!$B$1</c:f>
              <c:strCache>
                <c:ptCount val="1"/>
                <c:pt idx="0">
                  <c:v>Gəlir</c:v>
                </c:pt>
              </c:strCache>
            </c:strRef>
          </c:tx>
          <c:spPr>
            <a:solidFill>
              <a:schemeClr val="accent1"/>
            </a:solidFill>
            <a:ln>
              <a:noFill/>
            </a:ln>
            <a:effectLst/>
          </c:spPr>
          <c:invertIfNegative val="0"/>
          <c:cat>
            <c:strRef>
              <c:f>Pareto!$A$2:$A$18</c:f>
              <c:strCache>
                <c:ptCount val="17"/>
                <c:pt idx="0">
                  <c:v>NonUSTravel</c:v>
                </c:pt>
                <c:pt idx="1">
                  <c:v>OptOutMailings</c:v>
                </c:pt>
                <c:pt idx="2">
                  <c:v>HasCreditCard</c:v>
                </c:pt>
                <c:pt idx="3">
                  <c:v>OwnsComputer</c:v>
                </c:pt>
                <c:pt idx="4">
                  <c:v>HandsetWebCapable</c:v>
                </c:pt>
                <c:pt idx="5">
                  <c:v>NotNewCellphoneUser</c:v>
                </c:pt>
                <c:pt idx="6">
                  <c:v>NewCellphoneUser</c:v>
                </c:pt>
                <c:pt idx="7">
                  <c:v>RVOwner</c:v>
                </c:pt>
                <c:pt idx="8">
                  <c:v>MaritalStatus</c:v>
                </c:pt>
                <c:pt idx="9">
                  <c:v>HandsetRefurbished</c:v>
                </c:pt>
                <c:pt idx="10">
                  <c:v>TruckOwner</c:v>
                </c:pt>
                <c:pt idx="11">
                  <c:v>RespondsToMailOffers</c:v>
                </c:pt>
                <c:pt idx="12">
                  <c:v>BuysViaMailOrder</c:v>
                </c:pt>
                <c:pt idx="13">
                  <c:v>MadeCallToRetentionTeam</c:v>
                </c:pt>
                <c:pt idx="14">
                  <c:v>OwnsMotorcycle</c:v>
                </c:pt>
                <c:pt idx="15">
                  <c:v>Homeownership</c:v>
                </c:pt>
                <c:pt idx="16">
                  <c:v>ChildrenInHH</c:v>
                </c:pt>
              </c:strCache>
            </c:strRef>
          </c:cat>
          <c:val>
            <c:numRef>
              <c:f>Pareto!$B$2:$B$18</c:f>
              <c:numCache>
                <c:formatCode>General</c:formatCode>
                <c:ptCount val="17"/>
                <c:pt idx="0">
                  <c:v>66792</c:v>
                </c:pt>
                <c:pt idx="1">
                  <c:v>62775</c:v>
                </c:pt>
                <c:pt idx="2">
                  <c:v>60190</c:v>
                </c:pt>
                <c:pt idx="3">
                  <c:v>58714</c:v>
                </c:pt>
                <c:pt idx="4">
                  <c:v>57164</c:v>
                </c:pt>
                <c:pt idx="5">
                  <c:v>27832</c:v>
                </c:pt>
                <c:pt idx="6">
                  <c:v>24200</c:v>
                </c:pt>
                <c:pt idx="7">
                  <c:v>23012</c:v>
                </c:pt>
                <c:pt idx="8">
                  <c:v>21576</c:v>
                </c:pt>
                <c:pt idx="9">
                  <c:v>21398</c:v>
                </c:pt>
                <c:pt idx="10">
                  <c:v>21060</c:v>
                </c:pt>
                <c:pt idx="11">
                  <c:v>19764</c:v>
                </c:pt>
                <c:pt idx="12">
                  <c:v>19675</c:v>
                </c:pt>
                <c:pt idx="13">
                  <c:v>15696</c:v>
                </c:pt>
                <c:pt idx="14">
                  <c:v>12320</c:v>
                </c:pt>
                <c:pt idx="15">
                  <c:v>11791</c:v>
                </c:pt>
                <c:pt idx="16">
                  <c:v>7010</c:v>
                </c:pt>
              </c:numCache>
            </c:numRef>
          </c:val>
          <c:extLst>
            <c:ext xmlns:c16="http://schemas.microsoft.com/office/drawing/2014/chart" uri="{C3380CC4-5D6E-409C-BE32-E72D297353CC}">
              <c16:uniqueId val="{00000000-965C-4B54-A3E7-9607D3C80C0F}"/>
            </c:ext>
          </c:extLst>
        </c:ser>
        <c:dLbls>
          <c:showLegendKey val="0"/>
          <c:showVal val="0"/>
          <c:showCatName val="0"/>
          <c:showSerName val="0"/>
          <c:showPercent val="0"/>
          <c:showBubbleSize val="0"/>
        </c:dLbls>
        <c:gapWidth val="219"/>
        <c:overlap val="-27"/>
        <c:axId val="1032860767"/>
        <c:axId val="1032852127"/>
      </c:barChart>
      <c:lineChart>
        <c:grouping val="standard"/>
        <c:varyColors val="0"/>
        <c:ser>
          <c:idx val="1"/>
          <c:order val="1"/>
          <c:tx>
            <c:strRef>
              <c:f>Pareto!$C$1</c:f>
              <c:strCache>
                <c:ptCount val="1"/>
                <c:pt idx="0">
                  <c:v>Kum %</c:v>
                </c:pt>
              </c:strCache>
            </c:strRef>
          </c:tx>
          <c:spPr>
            <a:ln w="28575" cap="rnd">
              <a:solidFill>
                <a:schemeClr val="accent2"/>
              </a:solidFill>
              <a:round/>
            </a:ln>
            <a:effectLst/>
          </c:spPr>
          <c:marker>
            <c:symbol val="none"/>
          </c:marker>
          <c:cat>
            <c:strRef>
              <c:f>Pareto!$A$2:$A$18</c:f>
              <c:strCache>
                <c:ptCount val="17"/>
                <c:pt idx="0">
                  <c:v>NonUSTravel</c:v>
                </c:pt>
                <c:pt idx="1">
                  <c:v>OptOutMailings</c:v>
                </c:pt>
                <c:pt idx="2">
                  <c:v>HasCreditCard</c:v>
                </c:pt>
                <c:pt idx="3">
                  <c:v>OwnsComputer</c:v>
                </c:pt>
                <c:pt idx="4">
                  <c:v>HandsetWebCapable</c:v>
                </c:pt>
                <c:pt idx="5">
                  <c:v>NotNewCellphoneUser</c:v>
                </c:pt>
                <c:pt idx="6">
                  <c:v>NewCellphoneUser</c:v>
                </c:pt>
                <c:pt idx="7">
                  <c:v>RVOwner</c:v>
                </c:pt>
                <c:pt idx="8">
                  <c:v>MaritalStatus</c:v>
                </c:pt>
                <c:pt idx="9">
                  <c:v>HandsetRefurbished</c:v>
                </c:pt>
                <c:pt idx="10">
                  <c:v>TruckOwner</c:v>
                </c:pt>
                <c:pt idx="11">
                  <c:v>RespondsToMailOffers</c:v>
                </c:pt>
                <c:pt idx="12">
                  <c:v>BuysViaMailOrder</c:v>
                </c:pt>
                <c:pt idx="13">
                  <c:v>MadeCallToRetentionTeam</c:v>
                </c:pt>
                <c:pt idx="14">
                  <c:v>OwnsMotorcycle</c:v>
                </c:pt>
                <c:pt idx="15">
                  <c:v>Homeownership</c:v>
                </c:pt>
                <c:pt idx="16">
                  <c:v>ChildrenInHH</c:v>
                </c:pt>
              </c:strCache>
            </c:strRef>
          </c:cat>
          <c:val>
            <c:numRef>
              <c:f>Pareto!$C$2:$C$18</c:f>
              <c:numCache>
                <c:formatCode>0.00%</c:formatCode>
                <c:ptCount val="17"/>
                <c:pt idx="0">
                  <c:v>0.12579265456175406</c:v>
                </c:pt>
                <c:pt idx="1">
                  <c:v>0.24401989570012561</c:v>
                </c:pt>
                <c:pt idx="2">
                  <c:v>0.35737867935792861</c:v>
                </c:pt>
                <c:pt idx="3">
                  <c:v>0.46795763971154625</c:v>
                </c:pt>
                <c:pt idx="4">
                  <c:v>0.57561740892594482</c:v>
                </c:pt>
                <c:pt idx="5">
                  <c:v>0.62803478169158655</c:v>
                </c:pt>
                <c:pt idx="6">
                  <c:v>0.67361183044584527</c:v>
                </c:pt>
                <c:pt idx="7">
                  <c:v>0.71695146044307667</c:v>
                </c:pt>
                <c:pt idx="8">
                  <c:v>0.75758660110100595</c:v>
                </c:pt>
                <c:pt idx="9">
                  <c:v>0.79788650561520535</c:v>
                </c:pt>
                <c:pt idx="10">
                  <c:v>0.83754983812614292</c:v>
                </c:pt>
                <c:pt idx="11">
                  <c:v>0.87477235017486898</c:v>
                </c:pt>
                <c:pt idx="12">
                  <c:v>0.91182724415173011</c:v>
                </c:pt>
                <c:pt idx="13">
                  <c:v>0.9413882919718477</c:v>
                </c:pt>
                <c:pt idx="14">
                  <c:v>0.96459115315583399</c:v>
                </c:pt>
                <c:pt idx="15">
                  <c:v>0.98679772265424159</c:v>
                </c:pt>
                <c:pt idx="16">
                  <c:v>1</c:v>
                </c:pt>
              </c:numCache>
            </c:numRef>
          </c:val>
          <c:smooth val="0"/>
          <c:extLst>
            <c:ext xmlns:c16="http://schemas.microsoft.com/office/drawing/2014/chart" uri="{C3380CC4-5D6E-409C-BE32-E72D297353CC}">
              <c16:uniqueId val="{00000001-965C-4B54-A3E7-9607D3C80C0F}"/>
            </c:ext>
          </c:extLst>
        </c:ser>
        <c:dLbls>
          <c:showLegendKey val="0"/>
          <c:showVal val="0"/>
          <c:showCatName val="0"/>
          <c:showSerName val="0"/>
          <c:showPercent val="0"/>
          <c:showBubbleSize val="0"/>
        </c:dLbls>
        <c:marker val="1"/>
        <c:smooth val="0"/>
        <c:axId val="1032846847"/>
        <c:axId val="1032853567"/>
      </c:lineChart>
      <c:catAx>
        <c:axId val="103286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32852127"/>
        <c:crosses val="autoZero"/>
        <c:auto val="1"/>
        <c:lblAlgn val="ctr"/>
        <c:lblOffset val="100"/>
        <c:noMultiLvlLbl val="0"/>
      </c:catAx>
      <c:valAx>
        <c:axId val="103285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32860767"/>
        <c:crosses val="autoZero"/>
        <c:crossBetween val="between"/>
      </c:valAx>
      <c:valAx>
        <c:axId val="103285356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32846847"/>
        <c:crosses val="max"/>
        <c:crossBetween val="between"/>
      </c:valAx>
      <c:catAx>
        <c:axId val="1032846847"/>
        <c:scaling>
          <c:orientation val="minMax"/>
        </c:scaling>
        <c:delete val="1"/>
        <c:axPos val="b"/>
        <c:numFmt formatCode="General" sourceLinked="1"/>
        <c:majorTickMark val="out"/>
        <c:minorTickMark val="none"/>
        <c:tickLblPos val="nextTo"/>
        <c:crossAx val="103285356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14</xdr:col>
      <xdr:colOff>26581</xdr:colOff>
      <xdr:row>1</xdr:row>
      <xdr:rowOff>0</xdr:rowOff>
    </xdr:from>
    <xdr:to>
      <xdr:col>18</xdr:col>
      <xdr:colOff>59909</xdr:colOff>
      <xdr:row>17</xdr:row>
      <xdr:rowOff>86591</xdr:rowOff>
    </xdr:to>
    <mc:AlternateContent xmlns:mc="http://schemas.openxmlformats.org/markup-compatibility/2006" xmlns:a14="http://schemas.microsoft.com/office/drawing/2010/main">
      <mc:Choice Requires="a14">
        <xdr:graphicFrame macro="">
          <xdr:nvGraphicFramePr>
            <xdr:cNvPr id="2" name="campaign_name">
              <a:extLst>
                <a:ext uri="{FF2B5EF4-FFF2-40B4-BE49-F238E27FC236}">
                  <a16:creationId xmlns:a16="http://schemas.microsoft.com/office/drawing/2014/main" id="{781DB414-107D-0637-FDB4-B2C12E70400D}"/>
                </a:ext>
              </a:extLst>
            </xdr:cNvPr>
            <xdr:cNvGraphicFramePr/>
          </xdr:nvGraphicFramePr>
          <xdr:xfrm>
            <a:off x="0" y="0"/>
            <a:ext cx="0" cy="0"/>
          </xdr:xfrm>
          <a:graphic>
            <a:graphicData uri="http://schemas.microsoft.com/office/drawing/2010/slicer">
              <sle:slicer xmlns:sle="http://schemas.microsoft.com/office/drawing/2010/slicer" name="campaign_name"/>
            </a:graphicData>
          </a:graphic>
        </xdr:graphicFrame>
      </mc:Choice>
      <mc:Fallback xmlns="">
        <xdr:sp macro="" textlink="">
          <xdr:nvSpPr>
            <xdr:cNvPr id="0" name=""/>
            <xdr:cNvSpPr>
              <a:spLocks noTextEdit="1"/>
            </xdr:cNvSpPr>
          </xdr:nvSpPr>
          <xdr:spPr>
            <a:xfrm>
              <a:off x="9729381" y="177800"/>
              <a:ext cx="2573328" cy="2931391"/>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622300</xdr:colOff>
      <xdr:row>1</xdr:row>
      <xdr:rowOff>9524</xdr:rowOff>
    </xdr:from>
    <xdr:to>
      <xdr:col>12</xdr:col>
      <xdr:colOff>431800</xdr:colOff>
      <xdr:row>17</xdr:row>
      <xdr:rowOff>165099</xdr:rowOff>
    </xdr:to>
    <xdr:graphicFrame macro="">
      <xdr:nvGraphicFramePr>
        <xdr:cNvPr id="2" name="Chart 1">
          <a:extLst>
            <a:ext uri="{FF2B5EF4-FFF2-40B4-BE49-F238E27FC236}">
              <a16:creationId xmlns:a16="http://schemas.microsoft.com/office/drawing/2014/main" id="{982C861A-D0F0-8C74-D00C-55B50BBC8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ima" refreshedDate="45552.02452835648" createdVersion="8" refreshedVersion="8" minRefreshableVersion="3" recordCount="0" supportSubquery="1" supportAdvancedDrill="1" xr:uid="{4FAB2EF2-8824-4D2D-AFF1-072274B60B29}">
  <cacheSource type="external" connectionId="4"/>
  <cacheFields count="3">
    <cacheField name="[campaign].[campaign_name].[campaign_name]" caption="campaign_name" numFmtId="0" hierarchy="1" level="1">
      <sharedItems count="17">
        <s v="BuysViaMailOrder"/>
        <s v="ChildrenInHH"/>
        <s v="HandsetRefurbished"/>
        <s v="HandsetWebCapable"/>
        <s v="HasCreditCard"/>
        <s v="Homeownership"/>
        <s v="MadeCallToRetentionTeam"/>
        <s v="MaritalStatus"/>
        <s v="NewCellphoneUser"/>
        <s v="NonUSTravel"/>
        <s v="NotNewCellphoneUser"/>
        <s v="OptOutMailings"/>
        <s v="OwnsComputer"/>
        <s v="OwnsMotorcycle"/>
        <s v="RespondsToMailOffers"/>
        <s v="RVOwner"/>
        <s v="TruckOwner"/>
      </sharedItems>
    </cacheField>
    <cacheField name="[Measures].[Gəlir]" caption="Gəlir" numFmtId="0" hierarchy="27" level="32767"/>
    <cacheField name="Dummy0" numFmtId="0" hierarchy="32" level="32767">
      <extLst>
        <ext xmlns:x14="http://schemas.microsoft.com/office/spreadsheetml/2009/9/main" uri="{63CAB8AC-B538-458d-9737-405883B0398D}">
          <x14:cacheField ignore="1"/>
        </ext>
      </extLst>
    </cacheField>
  </cacheFields>
  <cacheHierarchies count="33">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fieldsUsage count="2">
        <fieldUsage x="-1"/>
        <fieldUsage x="0"/>
      </fieldsUsage>
    </cacheHierarchy>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0" memberValueDatatype="7" unbalanced="0"/>
    <cacheHierarchy uniqueName="[data].[difference]" caption="difference" attribute="1" defaultMemberUniqueName="[data].[difference].[All]" allUniqueName="[data].[difference].[All]" dimensionUniqueName="[data]" displayFolder="" count="0" memberValueDatatype="20" unbalanced="0"/>
    <cacheHierarchy uniqueName="[data].[join_date (Year)]" caption="join_date (Year)" attribute="1" defaultMemberUniqueName="[data].[join_date (Year)].[All]" allUniqueName="[data].[join_date (Year)].[All]" dimensionUniqueName="[data]" displayFolder="" count="0" memberValueDatatype="130" unbalanced="0"/>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0" memberValueDatatype="130" unbalanced="0"/>
    <cacheHierarchy uniqueName="[data].[buy_date (Year)]" caption="buy_date (Year)" attribute="1" defaultMemberUniqueName="[data].[buy_date (Year)].[All]" allUniqueName="[data].[buy_date (Year)].[All]" dimensionUniqueName="[data]" displayFolder="" count="0" memberValueDatatype="130" unbalanced="0"/>
    <cacheHierarchy uniqueName="[data].[buy_date (Quarter)]" caption="buy_date (Quarter)" attribute="1" defaultMemberUniqueName="[data].[buy_date (Quarter)].[All]" allUniqueName="[data].[buy_date (Quarter)].[All]" dimensionUniqueName="[data]" displayFolder="" count="0" memberValueDatatype="130" unbalanced="0"/>
    <cacheHierarchy uniqueName="[data].[buy_date (Month)]" caption="buy_date (Month)" attribute="1" defaultMemberUniqueName="[data].[buy_date (Month)].[All]" allUniqueName="[data].[buy_date (Month)].[All]" dimensionUniqueName="[data]" displayFolder="" count="0" memberValueDatatype="130" unbalanced="0"/>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Sum of difference]" caption="Sum of difference" measure="1" displayFolder="" measureGroup="data" count="0">
      <extLst>
        <ext xmlns:x15="http://schemas.microsoft.com/office/spreadsheetml/2010/11/main" uri="{B97F6D7D-B522-45F9-BDA1-12C45D357490}">
          <x15:cacheHierarchy aggregatedColumn="14"/>
        </ext>
      </extLst>
    </cacheHierarchy>
    <cacheHierarchy uniqueName="[Measures].[Count of id_customer]" caption="Count of id_customer" measure="1" displayFolder="" measureGroup="data" count="0">
      <extLst>
        <ext xmlns:x15="http://schemas.microsoft.com/office/spreadsheetml/2010/11/main" uri="{B97F6D7D-B522-45F9-BDA1-12C45D357490}">
          <x15:cacheHierarchy aggregatedColumn="10"/>
        </ext>
      </extLst>
    </cacheHierarchy>
    <cacheHierarchy uniqueName="[Measures].[Distinct Count of id_customer]" caption="Distinct Count of id_customer" measure="1" displayFolder="" measureGroup="data" count="0">
      <extLst>
        <ext xmlns:x15="http://schemas.microsoft.com/office/spreadsheetml/2010/11/main" uri="{B97F6D7D-B522-45F9-BDA1-12C45D357490}">
          <x15:cacheHierarchy aggregatedColumn="10"/>
        </ext>
      </extLst>
    </cacheHierarchy>
    <cacheHierarchy uniqueName="[Measures].[Sum of campaign_price]" caption="Sum of campaign_price" measure="1" displayFolder="" measureGroup="campaign" count="0">
      <extLst>
        <ext xmlns:x15="http://schemas.microsoft.com/office/spreadsheetml/2010/11/main" uri="{B97F6D7D-B522-45F9-BDA1-12C45D357490}">
          <x15:cacheHierarchy aggregatedColumn="3"/>
        </ext>
      </extLst>
    </cacheHierarchy>
    <cacheHierarchy uniqueName="[Measures].[Gəlir]" caption="Gəlir" measure="1" displayFolder="" measureGroup="data" count="0" oneField="1">
      <fieldsUsage count="1">
        <fieldUsage x="1"/>
      </fieldsUsage>
    </cacheHierarchy>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Dummy0" caption="id" measure="1" count="0">
      <extLst>
        <ext xmlns:x14="http://schemas.microsoft.com/office/spreadsheetml/2009/9/main" uri="{8CF416AD-EC4C-4aba-99F5-12A058AE0983}">
          <x14:cacheHierarchy ignore="1"/>
        </ext>
      </extLst>
    </cacheHierarchy>
  </cacheHierarchies>
  <kpis count="0"/>
  <dimensions count="4">
    <dimension name="campaign" uniqueName="[campaign]" caption="campaign"/>
    <dimension name="customer" uniqueName="[customer]" caption="customer"/>
    <dimension name="data" uniqueName="[data]" caption="data"/>
    <dimension measure="1" name="Measures" uniqueName="[Measures]" caption="Measures"/>
  </dimensions>
  <measureGroups count="3">
    <measureGroup name="campaign" caption="campaign"/>
    <measureGroup name="customer" caption="customer"/>
    <measureGroup name="data" caption="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ima" refreshedDate="45552.024636111113" createdVersion="8" refreshedVersion="8" minRefreshableVersion="3" recordCount="0" supportSubquery="1" supportAdvancedDrill="1" xr:uid="{1FDB0B67-7B4B-4FE2-8958-D272D3A1CDCC}">
  <cacheSource type="external" connectionId="4"/>
  <cacheFields count="4">
    <cacheField name="[campaign].[campaign_name].[campaign_name]" caption="campaign_name" numFmtId="0" hierarchy="1" level="1">
      <sharedItems count="17">
        <s v="BuysViaMailOrder"/>
        <s v="ChildrenInHH"/>
        <s v="HandsetRefurbished"/>
        <s v="HandsetWebCapable"/>
        <s v="HasCreditCard"/>
        <s v="Homeownership"/>
        <s v="MadeCallToRetentionTeam"/>
        <s v="MaritalStatus"/>
        <s v="NewCellphoneUser"/>
        <s v="NonUSTravel"/>
        <s v="NotNewCellphoneUser"/>
        <s v="OptOutMailings"/>
        <s v="OwnsComputer"/>
        <s v="OwnsMotorcycle"/>
        <s v="RespondsToMailOffers"/>
        <s v="RVOwner"/>
        <s v="TruckOwner"/>
      </sharedItems>
    </cacheField>
    <cacheField name="[Measures].[Gəlir]" caption="Gəlir" numFmtId="0" hierarchy="27" level="32767"/>
    <cacheField name="[data].[buy_date (Month)].[buy_date (Month)]" caption="buy_date (Month)" numFmtId="0" hierarchy="20" level="1">
      <sharedItems count="12">
        <s v="Jan"/>
        <s v="Feb"/>
        <s v="Mar"/>
        <s v="Apr"/>
        <s v="May"/>
        <s v="Jun"/>
        <s v="Jul"/>
        <s v="Aug"/>
        <s v="Sep"/>
        <s v="Oct"/>
        <s v="Nov"/>
        <s v="Dec"/>
      </sharedItems>
    </cacheField>
    <cacheField name="[data].[buy_date (Year)].[buy_date (Year)]" caption="buy_date (Year)" numFmtId="0" hierarchy="18" level="1">
      <sharedItems count="2">
        <s v="2022"/>
        <s v="2023"/>
      </sharedItems>
    </cacheField>
  </cacheFields>
  <cacheHierarchies count="32">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fieldsUsage count="2">
        <fieldUsage x="-1"/>
        <fieldUsage x="0"/>
      </fieldsUsage>
    </cacheHierarchy>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2" memberValueDatatype="7" unbalanced="0"/>
    <cacheHierarchy uniqueName="[data].[difference]" caption="difference" attribute="1" defaultMemberUniqueName="[data].[difference].[All]" allUniqueName="[data].[difference].[All]" dimensionUniqueName="[data]" displayFolder="" count="0" memberValueDatatype="20" unbalanced="0"/>
    <cacheHierarchy uniqueName="[data].[join_date (Year)]" caption="join_date (Year)" attribute="1" defaultMemberUniqueName="[data].[join_date (Year)].[All]" allUniqueName="[data].[join_date (Year)].[All]" dimensionUniqueName="[data]" displayFolder="" count="0" memberValueDatatype="130" unbalanced="0"/>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0" memberValueDatatype="130" unbalanced="0"/>
    <cacheHierarchy uniqueName="[data].[buy_date (Year)]" caption="buy_date (Year)" attribute="1" defaultMemberUniqueName="[data].[buy_date (Year)].[All]" allUniqueName="[data].[buy_date (Year)].[All]" dimensionUniqueName="[data]" displayFolder="" count="2" memberValueDatatype="130" unbalanced="0">
      <fieldsUsage count="2">
        <fieldUsage x="-1"/>
        <fieldUsage x="3"/>
      </fieldsUsage>
    </cacheHierarchy>
    <cacheHierarchy uniqueName="[data].[buy_date (Quarter)]" caption="buy_date (Quarter)" attribute="1" defaultMemberUniqueName="[data].[buy_date (Quarter)].[All]" allUniqueName="[data].[buy_date (Quarter)].[All]" dimensionUniqueName="[data]" displayFolder="" count="2" memberValueDatatype="130" unbalanced="0"/>
    <cacheHierarchy uniqueName="[data].[buy_date (Month)]" caption="buy_date (Month)" attribute="1" defaultMemberUniqueName="[data].[buy_date (Month)].[All]" allUniqueName="[data].[buy_date (Month)].[All]" dimensionUniqueName="[data]" displayFolder="" count="2" memberValueDatatype="130" unbalanced="0">
      <fieldsUsage count="2">
        <fieldUsage x="-1"/>
        <fieldUsage x="2"/>
      </fieldsUsage>
    </cacheHierarchy>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Sum of difference]" caption="Sum of difference" measure="1" displayFolder="" measureGroup="data" count="0">
      <extLst>
        <ext xmlns:x15="http://schemas.microsoft.com/office/spreadsheetml/2010/11/main" uri="{B97F6D7D-B522-45F9-BDA1-12C45D357490}">
          <x15:cacheHierarchy aggregatedColumn="14"/>
        </ext>
      </extLst>
    </cacheHierarchy>
    <cacheHierarchy uniqueName="[Measures].[Count of id_customer]" caption="Count of id_customer" measure="1" displayFolder="" measureGroup="data" count="0">
      <extLst>
        <ext xmlns:x15="http://schemas.microsoft.com/office/spreadsheetml/2010/11/main" uri="{B97F6D7D-B522-45F9-BDA1-12C45D357490}">
          <x15:cacheHierarchy aggregatedColumn="10"/>
        </ext>
      </extLst>
    </cacheHierarchy>
    <cacheHierarchy uniqueName="[Measures].[Distinct Count of id_customer]" caption="Distinct Count of id_customer" measure="1" displayFolder="" measureGroup="data" count="0">
      <extLst>
        <ext xmlns:x15="http://schemas.microsoft.com/office/spreadsheetml/2010/11/main" uri="{B97F6D7D-B522-45F9-BDA1-12C45D357490}">
          <x15:cacheHierarchy aggregatedColumn="10"/>
        </ext>
      </extLst>
    </cacheHierarchy>
    <cacheHierarchy uniqueName="[Measures].[Sum of campaign_price]" caption="Sum of campaign_price" measure="1" displayFolder="" measureGroup="campaign" count="0">
      <extLst>
        <ext xmlns:x15="http://schemas.microsoft.com/office/spreadsheetml/2010/11/main" uri="{B97F6D7D-B522-45F9-BDA1-12C45D357490}">
          <x15:cacheHierarchy aggregatedColumn="3"/>
        </ext>
      </extLst>
    </cacheHierarchy>
    <cacheHierarchy uniqueName="[Measures].[Gəlir]" caption="Gəlir" measure="1" displayFolder="" measureGroup="data" count="0" oneField="1">
      <fieldsUsage count="1">
        <fieldUsage x="1"/>
      </fieldsUsage>
    </cacheHierarchy>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campaign" uniqueName="[campaign]" caption="campaign"/>
    <dimension name="customer" uniqueName="[customer]" caption="customer"/>
    <dimension name="data" uniqueName="[data]" caption="data"/>
    <dimension measure="1" name="Measures" uniqueName="[Measures]" caption="Measures"/>
  </dimensions>
  <measureGroups count="3">
    <measureGroup name="campaign" caption="campaign"/>
    <measureGroup name="customer" caption="customer"/>
    <measureGroup name="data" caption="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ima" refreshedDate="45552.032778356479" createdVersion="5" refreshedVersion="8" minRefreshableVersion="3" recordCount="0" supportSubquery="1" supportAdvancedDrill="1" xr:uid="{BD8A2371-5295-4337-86F0-243032998F71}">
  <cacheSource type="external" connectionId="4"/>
  <cacheFields count="4">
    <cacheField name="[data].[difference].[difference]" caption="difference" numFmtId="0" hierarchy="14" level="1">
      <sharedItems containsSemiMixedTypes="0" containsString="0" containsNumber="1" containsInteger="1" minValue="0" maxValue="16" count="17">
        <n v="0"/>
        <n v="1"/>
        <n v="2"/>
        <n v="3"/>
        <n v="4"/>
        <n v="5"/>
        <n v="6"/>
        <n v="7"/>
        <n v="8"/>
        <n v="9"/>
        <n v="10"/>
        <n v="11"/>
        <n v="12"/>
        <n v="13"/>
        <n v="14"/>
        <n v="15"/>
        <n v="16"/>
      </sharedItems>
      <extLst>
        <ext xmlns:x15="http://schemas.microsoft.com/office/spreadsheetml/2010/11/main" uri="{4F2E5C28-24EA-4eb8-9CBF-B6C8F9C3D259}">
          <x15:cachedUniqueNames>
            <x15:cachedUniqueName index="0" name="[data].[difference].&amp;[0]"/>
            <x15:cachedUniqueName index="1" name="[data].[difference].&amp;[1]"/>
            <x15:cachedUniqueName index="2" name="[data].[difference].&amp;[2]"/>
            <x15:cachedUniqueName index="3" name="[data].[difference].&amp;[3]"/>
            <x15:cachedUniqueName index="4" name="[data].[difference].&amp;[4]"/>
            <x15:cachedUniqueName index="5" name="[data].[difference].&amp;[5]"/>
            <x15:cachedUniqueName index="6" name="[data].[difference].&amp;[6]"/>
            <x15:cachedUniqueName index="7" name="[data].[difference].&amp;[7]"/>
            <x15:cachedUniqueName index="8" name="[data].[difference].&amp;[8]"/>
            <x15:cachedUniqueName index="9" name="[data].[difference].&amp;[9]"/>
            <x15:cachedUniqueName index="10" name="[data].[difference].&amp;[10]"/>
            <x15:cachedUniqueName index="11" name="[data].[difference].&amp;[11]"/>
            <x15:cachedUniqueName index="12" name="[data].[difference].&amp;[12]"/>
            <x15:cachedUniqueName index="13" name="[data].[difference].&amp;[13]"/>
            <x15:cachedUniqueName index="14" name="[data].[difference].&amp;[14]"/>
            <x15:cachedUniqueName index="15" name="[data].[difference].&amp;[15]"/>
            <x15:cachedUniqueName index="16" name="[data].[difference].&amp;[16]"/>
          </x15:cachedUniqueNames>
        </ext>
      </extLst>
    </cacheField>
    <cacheField name="[data].[join_date (Month)].[join_date (Month)]" caption="join_date (Month)" numFmtId="0" hierarchy="17" level="1">
      <sharedItems count="12">
        <s v="Jan"/>
        <s v="Feb"/>
        <s v="Mar"/>
        <s v="Apr"/>
        <s v="May"/>
        <s v="Jun"/>
        <s v="Jul"/>
        <s v="Aug"/>
        <s v="Sep"/>
        <s v="Oct"/>
        <s v="Nov"/>
        <s v="Dec"/>
      </sharedItems>
    </cacheField>
    <cacheField name="[Measures].[Count of id_customer]" caption="Count of id_customer" numFmtId="0" hierarchy="24" level="32767"/>
    <cacheField name="[campaign].[campaign_name].[campaign_name]" caption="campaign_name" numFmtId="0" hierarchy="1" level="1">
      <sharedItems containsSemiMixedTypes="0" containsNonDate="0" containsString="0"/>
    </cacheField>
  </cacheFields>
  <cacheHierarchies count="32">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fieldsUsage count="2">
        <fieldUsage x="-1"/>
        <fieldUsage x="3"/>
      </fieldsUsage>
    </cacheHierarchy>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0" memberValueDatatype="7" unbalanced="0"/>
    <cacheHierarchy uniqueName="[data].[difference]" caption="difference" attribute="1" defaultMemberUniqueName="[data].[difference].[All]" allUniqueName="[data].[difference].[All]" dimensionUniqueName="[data]" displayFolder="" count="2" memberValueDatatype="20" unbalanced="0">
      <fieldsUsage count="2">
        <fieldUsage x="-1"/>
        <fieldUsage x="0"/>
      </fieldsUsage>
    </cacheHierarchy>
    <cacheHierarchy uniqueName="[data].[join_date (Year)]" caption="join_date (Year)" attribute="1" defaultMemberUniqueName="[data].[join_date (Year)].[All]" allUniqueName="[data].[join_date (Year)].[All]" dimensionUniqueName="[data]" displayFolder="" count="0" memberValueDatatype="130" unbalanced="0"/>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2" memberValueDatatype="130" unbalanced="0">
      <fieldsUsage count="2">
        <fieldUsage x="-1"/>
        <fieldUsage x="1"/>
      </fieldsUsage>
    </cacheHierarchy>
    <cacheHierarchy uniqueName="[data].[buy_date (Year)]" caption="buy_date (Year)" attribute="1" defaultMemberUniqueName="[data].[buy_date (Year)].[All]" allUniqueName="[data].[buy_date (Year)].[All]" dimensionUniqueName="[data]" displayFolder="" count="0" memberValueDatatype="130" unbalanced="0"/>
    <cacheHierarchy uniqueName="[data].[buy_date (Quarter)]" caption="buy_date (Quarter)" attribute="1" defaultMemberUniqueName="[data].[buy_date (Quarter)].[All]" allUniqueName="[data].[buy_date (Quarter)].[All]" dimensionUniqueName="[data]" displayFolder="" count="0" memberValueDatatype="130" unbalanced="0"/>
    <cacheHierarchy uniqueName="[data].[buy_date (Month)]" caption="buy_date (Month)" attribute="1" defaultMemberUniqueName="[data].[buy_date (Month)].[All]" allUniqueName="[data].[buy_date (Month)].[All]" dimensionUniqueName="[data]" displayFolder="" count="0" memberValueDatatype="130" unbalanced="0"/>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Sum of difference]" caption="Sum of difference" measure="1" displayFolder="" measureGroup="data" count="0">
      <extLst>
        <ext xmlns:x15="http://schemas.microsoft.com/office/spreadsheetml/2010/11/main" uri="{B97F6D7D-B522-45F9-BDA1-12C45D357490}">
          <x15:cacheHierarchy aggregatedColumn="14"/>
        </ext>
      </extLst>
    </cacheHierarchy>
    <cacheHierarchy uniqueName="[Measures].[Count of id_customer]" caption="Count of id_customer" measure="1" displayFolder="" measureGroup="data" count="0" oneField="1">
      <fieldsUsage count="1">
        <fieldUsage x="2"/>
      </fieldsUsage>
      <extLst>
        <ext xmlns:x15="http://schemas.microsoft.com/office/spreadsheetml/2010/11/main" uri="{B97F6D7D-B522-45F9-BDA1-12C45D357490}">
          <x15:cacheHierarchy aggregatedColumn="10"/>
        </ext>
      </extLst>
    </cacheHierarchy>
    <cacheHierarchy uniqueName="[Measures].[Distinct Count of id_customer]" caption="Distinct Count of id_customer" measure="1" displayFolder="" measureGroup="data" count="0">
      <extLst>
        <ext xmlns:x15="http://schemas.microsoft.com/office/spreadsheetml/2010/11/main" uri="{B97F6D7D-B522-45F9-BDA1-12C45D357490}">
          <x15:cacheHierarchy aggregatedColumn="10"/>
        </ext>
      </extLst>
    </cacheHierarchy>
    <cacheHierarchy uniqueName="[Measures].[Sum of campaign_price]" caption="Sum of campaign_price" measure="1" displayFolder="" measureGroup="campaign" count="0">
      <extLst>
        <ext xmlns:x15="http://schemas.microsoft.com/office/spreadsheetml/2010/11/main" uri="{B97F6D7D-B522-45F9-BDA1-12C45D357490}">
          <x15:cacheHierarchy aggregatedColumn="3"/>
        </ext>
      </extLst>
    </cacheHierarchy>
    <cacheHierarchy uniqueName="[Measures].[Gəlir]" caption="Gəlir" measure="1" displayFolder="" measureGroup="data" count="0"/>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campaign" uniqueName="[campaign]" caption="campaign"/>
    <dimension name="customer" uniqueName="[customer]" caption="customer"/>
    <dimension name="data" uniqueName="[data]" caption="data"/>
    <dimension measure="1" name="Measures" uniqueName="[Measures]" caption="Measures"/>
  </dimensions>
  <measureGroups count="3">
    <measureGroup name="campaign" caption="campaign"/>
    <measureGroup name="customer" caption="customer"/>
    <measureGroup name="data" caption="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ima" refreshedDate="45552.032778703702" createdVersion="5" refreshedVersion="8" minRefreshableVersion="3" recordCount="0" supportSubquery="1" supportAdvancedDrill="1" xr:uid="{4641CF72-82D5-4986-BF75-437134D00A88}">
  <cacheSource type="external" connectionId="4"/>
  <cacheFields count="5">
    <cacheField name="[data].[difference].[difference]" caption="difference" numFmtId="0" hierarchy="14" level="1">
      <sharedItems containsSemiMixedTypes="0" containsString="0" containsNumber="1" containsInteger="1" minValue="0" maxValue="16" count="17">
        <n v="0"/>
        <n v="1"/>
        <n v="2"/>
        <n v="3"/>
        <n v="4"/>
        <n v="5"/>
        <n v="6"/>
        <n v="7"/>
        <n v="8"/>
        <n v="9"/>
        <n v="10"/>
        <n v="11"/>
        <n v="12"/>
        <n v="13"/>
        <n v="14"/>
        <n v="15"/>
        <n v="16"/>
      </sharedItems>
      <extLst>
        <ext xmlns:x15="http://schemas.microsoft.com/office/spreadsheetml/2010/11/main" uri="{4F2E5C28-24EA-4eb8-9CBF-B6C8F9C3D259}">
          <x15:cachedUniqueNames>
            <x15:cachedUniqueName index="0" name="[data].[difference].&amp;[0]"/>
            <x15:cachedUniqueName index="1" name="[data].[difference].&amp;[1]"/>
            <x15:cachedUniqueName index="2" name="[data].[difference].&amp;[2]"/>
            <x15:cachedUniqueName index="3" name="[data].[difference].&amp;[3]"/>
            <x15:cachedUniqueName index="4" name="[data].[difference].&amp;[4]"/>
            <x15:cachedUniqueName index="5" name="[data].[difference].&amp;[5]"/>
            <x15:cachedUniqueName index="6" name="[data].[difference].&amp;[6]"/>
            <x15:cachedUniqueName index="7" name="[data].[difference].&amp;[7]"/>
            <x15:cachedUniqueName index="8" name="[data].[difference].&amp;[8]"/>
            <x15:cachedUniqueName index="9" name="[data].[difference].&amp;[9]"/>
            <x15:cachedUniqueName index="10" name="[data].[difference].&amp;[10]"/>
            <x15:cachedUniqueName index="11" name="[data].[difference].&amp;[11]"/>
            <x15:cachedUniqueName index="12" name="[data].[difference].&amp;[12]"/>
            <x15:cachedUniqueName index="13" name="[data].[difference].&amp;[13]"/>
            <x15:cachedUniqueName index="14" name="[data].[difference].&amp;[14]"/>
            <x15:cachedUniqueName index="15" name="[data].[difference].&amp;[15]"/>
            <x15:cachedUniqueName index="16" name="[data].[difference].&amp;[16]"/>
          </x15:cachedUniqueNames>
        </ext>
      </extLst>
    </cacheField>
    <cacheField name="[data].[join_date (Month)].[join_date (Month)]" caption="join_date (Month)" numFmtId="0" hierarchy="17" level="1">
      <sharedItems count="12">
        <s v="Jan"/>
        <s v="Feb"/>
        <s v="Mar"/>
        <s v="Apr"/>
        <s v="May"/>
        <s v="Jun"/>
        <s v="Jul"/>
        <s v="Aug"/>
        <s v="Sep"/>
        <s v="Oct"/>
        <s v="Nov"/>
        <s v="Dec"/>
      </sharedItems>
    </cacheField>
    <cacheField name="[Measures].[Distinct Count of id_customer]" caption="Distinct Count of id_customer" numFmtId="0" hierarchy="25" level="32767"/>
    <cacheField name="[data].[join_date (Year)].[join_date (Year)]" caption="join_date (Year)" numFmtId="0" hierarchy="15" level="1">
      <sharedItems count="2">
        <s v="2022"/>
        <s v="2023"/>
      </sharedItems>
    </cacheField>
    <cacheField name="[campaign].[campaign_name].[campaign_name]" caption="campaign_name" numFmtId="0" hierarchy="1" level="1">
      <sharedItems containsSemiMixedTypes="0" containsNonDate="0" containsString="0"/>
    </cacheField>
  </cacheFields>
  <cacheHierarchies count="32">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fieldsUsage count="2">
        <fieldUsage x="-1"/>
        <fieldUsage x="4"/>
      </fieldsUsage>
    </cacheHierarchy>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0" memberValueDatatype="7" unbalanced="0"/>
    <cacheHierarchy uniqueName="[data].[difference]" caption="difference" attribute="1" defaultMemberUniqueName="[data].[difference].[All]" allUniqueName="[data].[difference].[All]" dimensionUniqueName="[data]" displayFolder="" count="2" memberValueDatatype="20" unbalanced="0">
      <fieldsUsage count="2">
        <fieldUsage x="-1"/>
        <fieldUsage x="0"/>
      </fieldsUsage>
    </cacheHierarchy>
    <cacheHierarchy uniqueName="[data].[join_date (Year)]" caption="join_date (Year)" attribute="1" defaultMemberUniqueName="[data].[join_date (Year)].[All]" allUniqueName="[data].[join_date (Year)].[All]" dimensionUniqueName="[data]" displayFolder="" count="2" memberValueDatatype="130" unbalanced="0">
      <fieldsUsage count="2">
        <fieldUsage x="-1"/>
        <fieldUsage x="3"/>
      </fieldsUsage>
    </cacheHierarchy>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2" memberValueDatatype="130" unbalanced="0">
      <fieldsUsage count="2">
        <fieldUsage x="-1"/>
        <fieldUsage x="1"/>
      </fieldsUsage>
    </cacheHierarchy>
    <cacheHierarchy uniqueName="[data].[buy_date (Year)]" caption="buy_date (Year)" attribute="1" defaultMemberUniqueName="[data].[buy_date (Year)].[All]" allUniqueName="[data].[buy_date (Year)].[All]" dimensionUniqueName="[data]" displayFolder="" count="0" memberValueDatatype="130" unbalanced="0"/>
    <cacheHierarchy uniqueName="[data].[buy_date (Quarter)]" caption="buy_date (Quarter)" attribute="1" defaultMemberUniqueName="[data].[buy_date (Quarter)].[All]" allUniqueName="[data].[buy_date (Quarter)].[All]" dimensionUniqueName="[data]" displayFolder="" count="0" memberValueDatatype="130" unbalanced="0"/>
    <cacheHierarchy uniqueName="[data].[buy_date (Month)]" caption="buy_date (Month)" attribute="1" defaultMemberUniqueName="[data].[buy_date (Month)].[All]" allUniqueName="[data].[buy_date (Month)].[All]" dimensionUniqueName="[data]" displayFolder="" count="0" memberValueDatatype="130" unbalanced="0"/>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Sum of difference]" caption="Sum of difference" measure="1" displayFolder="" measureGroup="data" count="0">
      <extLst>
        <ext xmlns:x15="http://schemas.microsoft.com/office/spreadsheetml/2010/11/main" uri="{B97F6D7D-B522-45F9-BDA1-12C45D357490}">
          <x15:cacheHierarchy aggregatedColumn="14"/>
        </ext>
      </extLst>
    </cacheHierarchy>
    <cacheHierarchy uniqueName="[Measures].[Count of id_customer]" caption="Count of id_customer" measure="1" displayFolder="" measureGroup="data" count="0">
      <extLst>
        <ext xmlns:x15="http://schemas.microsoft.com/office/spreadsheetml/2010/11/main" uri="{B97F6D7D-B522-45F9-BDA1-12C45D357490}">
          <x15:cacheHierarchy aggregatedColumn="10"/>
        </ext>
      </extLst>
    </cacheHierarchy>
    <cacheHierarchy uniqueName="[Measures].[Distinct Count of id_customer]" caption="Distinct Count of id_customer" measure="1" displayFolder="" measureGroup="data" count="0" oneField="1">
      <fieldsUsage count="1">
        <fieldUsage x="2"/>
      </fieldsUsage>
      <extLst>
        <ext xmlns:x15="http://schemas.microsoft.com/office/spreadsheetml/2010/11/main" uri="{B97F6D7D-B522-45F9-BDA1-12C45D357490}">
          <x15:cacheHierarchy aggregatedColumn="10"/>
        </ext>
      </extLst>
    </cacheHierarchy>
    <cacheHierarchy uniqueName="[Measures].[Sum of campaign_price]" caption="Sum of campaign_price" measure="1" displayFolder="" measureGroup="campaign" count="0">
      <extLst>
        <ext xmlns:x15="http://schemas.microsoft.com/office/spreadsheetml/2010/11/main" uri="{B97F6D7D-B522-45F9-BDA1-12C45D357490}">
          <x15:cacheHierarchy aggregatedColumn="3"/>
        </ext>
      </extLst>
    </cacheHierarchy>
    <cacheHierarchy uniqueName="[Measures].[Gəlir]" caption="Gəlir" measure="1" displayFolder="" measureGroup="data" count="0"/>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campaign" uniqueName="[campaign]" caption="campaign"/>
    <dimension name="customer" uniqueName="[customer]" caption="customer"/>
    <dimension name="data" uniqueName="[data]" caption="data"/>
    <dimension measure="1" name="Measures" uniqueName="[Measures]" caption="Measures"/>
  </dimensions>
  <measureGroups count="3">
    <measureGroup name="campaign" caption="campaign"/>
    <measureGroup name="customer" caption="customer"/>
    <measureGroup name="data" caption="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ima" refreshedDate="45552.024528819442" createdVersion="3" refreshedVersion="8" minRefreshableVersion="3" recordCount="0" supportSubquery="1" supportAdvancedDrill="1" xr:uid="{8B3DEE8C-BA26-4409-88D1-5A3B208B0F41}">
  <cacheSource type="external" connectionId="4">
    <extLst>
      <ext xmlns:x14="http://schemas.microsoft.com/office/spreadsheetml/2009/9/main" uri="{F057638F-6D5F-4e77-A914-E7F072B9BCA8}">
        <x14:sourceConnection name="ThisWorkbookDataModel"/>
      </ext>
    </extLst>
  </cacheSource>
  <cacheFields count="0"/>
  <cacheHierarchies count="32">
    <cacheHierarchy uniqueName="[campaign].[id]" caption="id" attribute="1" defaultMemberUniqueName="[campaign].[id].[All]" allUniqueName="[campaign].[id].[All]" dimensionUniqueName="[campaign]" displayFolder="" count="0" memberValueDatatype="130" unbalanced="0"/>
    <cacheHierarchy uniqueName="[campaign].[campaign_name]" caption="campaign_name" attribute="1" defaultMemberUniqueName="[campaign].[campaign_name].[All]" allUniqueName="[campaign].[campaign_name].[All]" dimensionUniqueName="[campaign]" displayFolder="" count="2" memberValueDatatype="130" unbalanced="0"/>
    <cacheHierarchy uniqueName="[campaign].[activate_date]" caption="activate_date" attribute="1" time="1" defaultMemberUniqueName="[campaign].[activate_date].[All]" allUniqueName="[campaign].[activate_date].[All]" dimensionUniqueName="[campaign]" displayFolder="" count="0" memberValueDatatype="7" unbalanced="0"/>
    <cacheHierarchy uniqueName="[campaign].[campaign_price]" caption="campaign_price" attribute="1" defaultMemberUniqueName="[campaign].[campaign_price].[All]" allUniqueName="[campaign].[campaign_price].[All]" dimensionUniqueName="[campaign]" displayFolder="" count="0" memberValueDatatype="20" unbalanced="0"/>
    <cacheHierarchy uniqueName="[customer].[id]" caption="id" attribute="1" defaultMemberUniqueName="[customer].[id].[All]" allUniqueName="[customer].[id].[All]" dimensionUniqueName="[customer]" displayFolder="" count="0" memberValueDatatype="130" unbalanced="0"/>
    <cacheHierarchy uniqueName="[customer].[full_name]" caption="full_name" attribute="1" defaultMemberUniqueName="[customer].[full_name].[All]" allUniqueName="[customer].[full_name].[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sm_number]" caption="gsm_number" attribute="1" defaultMemberUniqueName="[customer].[gsm_number].[All]" allUniqueName="[customer].[gsm_number].[All]" dimensionUniqueName="[customer]" displayFolder="" count="0" memberValueDatatype="130" unbalanced="0"/>
    <cacheHierarchy uniqueName="[customer].[customer_age]" caption="customer_age" attribute="1" defaultMemberUniqueName="[customer].[customer_age].[All]" allUniqueName="[customer].[customer_age].[All]" dimensionUniqueName="[customer]" displayFolder="" count="0" memberValueDatatype="20" unbalanced="0"/>
    <cacheHierarchy uniqueName="[customer].[customer_gender]" caption="customer_gender" attribute="1" defaultMemberUniqueName="[customer].[customer_gender].[All]" allUniqueName="[customer].[customer_gender].[All]" dimensionUniqueName="[customer]" displayFolder="" count="0" memberValueDatatype="130" unbalanced="0"/>
    <cacheHierarchy uniqueName="[data].[id_customer]" caption="id_customer" attribute="1" defaultMemberUniqueName="[data].[id_customer].[All]" allUniqueName="[data].[id_customer].[All]" dimensionUniqueName="[data]" displayFolder="" count="0" memberValueDatatype="130" unbalanced="0"/>
    <cacheHierarchy uniqueName="[data].[id_campaign]" caption="id_campaign" attribute="1" defaultMemberUniqueName="[data].[id_campaign].[All]" allUniqueName="[data].[id_campaign].[All]" dimensionUniqueName="[data]" displayFolder="" count="0" memberValueDatatype="130" unbalanced="0"/>
    <cacheHierarchy uniqueName="[data].[join_date]" caption="join_date" attribute="1" time="1" defaultMemberUniqueName="[data].[join_date].[All]" allUniqueName="[data].[join_date].[All]" dimensionUniqueName="[data]" displayFolder="" count="0" memberValueDatatype="7" unbalanced="0"/>
    <cacheHierarchy uniqueName="[data].[buy_date]" caption="buy_date" attribute="1" time="1" defaultMemberUniqueName="[data].[buy_date].[All]" allUniqueName="[data].[buy_date].[All]" dimensionUniqueName="[data]" displayFolder="" count="0" memberValueDatatype="7" unbalanced="0"/>
    <cacheHierarchy uniqueName="[data].[difference]" caption="difference" attribute="1" defaultMemberUniqueName="[data].[difference].[All]" allUniqueName="[data].[difference].[All]" dimensionUniqueName="[data]" displayFolder="" count="0" memberValueDatatype="20" unbalanced="0"/>
    <cacheHierarchy uniqueName="[data].[join_date (Year)]" caption="join_date (Year)" attribute="1" defaultMemberUniqueName="[data].[join_date (Year)].[All]" allUniqueName="[data].[join_date (Year)].[All]" dimensionUniqueName="[data]" displayFolder="" count="0" memberValueDatatype="130" unbalanced="0"/>
    <cacheHierarchy uniqueName="[data].[join_date (Quarter)]" caption="join_date (Quarter)" attribute="1" defaultMemberUniqueName="[data].[join_date (Quarter)].[All]" allUniqueName="[data].[join_date (Quarter)].[All]" dimensionUniqueName="[data]" displayFolder="" count="0" memberValueDatatype="130" unbalanced="0"/>
    <cacheHierarchy uniqueName="[data].[join_date (Month)]" caption="join_date (Month)" attribute="1" defaultMemberUniqueName="[data].[join_date (Month)].[All]" allUniqueName="[data].[join_date (Month)].[All]" dimensionUniqueName="[data]" displayFolder="" count="0" memberValueDatatype="130" unbalanced="0"/>
    <cacheHierarchy uniqueName="[data].[buy_date (Year)]" caption="buy_date (Year)" attribute="1" defaultMemberUniqueName="[data].[buy_date (Year)].[All]" allUniqueName="[data].[buy_date (Year)].[All]" dimensionUniqueName="[data]" displayFolder="" count="0" memberValueDatatype="130" unbalanced="0"/>
    <cacheHierarchy uniqueName="[data].[buy_date (Quarter)]" caption="buy_date (Quarter)" attribute="1" defaultMemberUniqueName="[data].[buy_date (Quarter)].[All]" allUniqueName="[data].[buy_date (Quarter)].[All]" dimensionUniqueName="[data]" displayFolder="" count="0" memberValueDatatype="130" unbalanced="0"/>
    <cacheHierarchy uniqueName="[data].[buy_date (Month)]" caption="buy_date (Month)" attribute="1" defaultMemberUniqueName="[data].[buy_date (Month)].[All]" allUniqueName="[data].[buy_date (Month)].[All]" dimensionUniqueName="[data]" displayFolder="" count="0" memberValueDatatype="130" unbalanced="0"/>
    <cacheHierarchy uniqueName="[data].[buy_date (Month Index)]" caption="buy_date (Month Index)" attribute="1" defaultMemberUniqueName="[data].[buy_date (Month Index)].[All]" allUniqueName="[data].[buy_date (Month Index)].[All]" dimensionUniqueName="[data]" displayFolder="" count="0" memberValueDatatype="20" unbalanced="0" hidden="1"/>
    <cacheHierarchy uniqueName="[data].[join_date (Month Index)]" caption="join_date (Month Index)" attribute="1" defaultMemberUniqueName="[data].[join_date (Month Index)].[All]" allUniqueName="[data].[join_date (Month Index)].[All]" dimensionUniqueName="[data]" displayFolder="" count="0" memberValueDatatype="20" unbalanced="0" hidden="1"/>
    <cacheHierarchy uniqueName="[Measures].[Sum of difference]" caption="Sum of difference" measure="1" displayFolder="" measureGroup="data" count="0">
      <extLst>
        <ext xmlns:x15="http://schemas.microsoft.com/office/spreadsheetml/2010/11/main" uri="{B97F6D7D-B522-45F9-BDA1-12C45D357490}">
          <x15:cacheHierarchy aggregatedColumn="14"/>
        </ext>
      </extLst>
    </cacheHierarchy>
    <cacheHierarchy uniqueName="[Measures].[Count of id_customer]" caption="Count of id_customer" measure="1" displayFolder="" measureGroup="data" count="0">
      <extLst>
        <ext xmlns:x15="http://schemas.microsoft.com/office/spreadsheetml/2010/11/main" uri="{B97F6D7D-B522-45F9-BDA1-12C45D357490}">
          <x15:cacheHierarchy aggregatedColumn="10"/>
        </ext>
      </extLst>
    </cacheHierarchy>
    <cacheHierarchy uniqueName="[Measures].[Distinct Count of id_customer]" caption="Distinct Count of id_customer" measure="1" displayFolder="" measureGroup="data" count="0">
      <extLst>
        <ext xmlns:x15="http://schemas.microsoft.com/office/spreadsheetml/2010/11/main" uri="{B97F6D7D-B522-45F9-BDA1-12C45D357490}">
          <x15:cacheHierarchy aggregatedColumn="10"/>
        </ext>
      </extLst>
    </cacheHierarchy>
    <cacheHierarchy uniqueName="[Measures].[Sum of campaign_price]" caption="Sum of campaign_price" measure="1" displayFolder="" measureGroup="campaign" count="0">
      <extLst>
        <ext xmlns:x15="http://schemas.microsoft.com/office/spreadsheetml/2010/11/main" uri="{B97F6D7D-B522-45F9-BDA1-12C45D357490}">
          <x15:cacheHierarchy aggregatedColumn="3"/>
        </ext>
      </extLst>
    </cacheHierarchy>
    <cacheHierarchy uniqueName="[Measures].[Gəlir]" caption="Gəlir" measure="1" displayFolder="" measureGroup="data" count="0"/>
    <cacheHierarchy uniqueName="[Measures].[__XL_Count campaign]" caption="__XL_Count campaign" measure="1" displayFolder="" measureGroup="campaign" count="0" hidden="1"/>
    <cacheHierarchy uniqueName="[Measures].[__XL_Count customer]" caption="__XL_Count customer" measure="1" displayFolder="" measureGroup="customer"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83941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089367-315D-44AF-B273-0D93555B995F}" name="PivotTable5" cacheId="3" applyNumberFormats="0" applyBorderFormats="0" applyFontFormats="0" applyPatternFormats="0" applyAlignmentFormats="0" applyWidthHeightFormats="1" dataCaption="Values" showError="1" tag="4618e5a4-0930-4e71-9966-8942a6938a95" updatedVersion="8" minRefreshableVersion="3" useAutoFormatting="1" subtotalHiddenItems="1" rowGrandTotals="0" colGrandTotals="0" itemPrintTitles="1" createdVersion="5" indent="0" showHeaders="0" outline="1" outlineData="1" multipleFieldFilters="0">
  <location ref="A24:Q43" firstHeaderRow="1" firstDataRow="3" firstDataCol="1"/>
  <pivotFields count="5">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x v="16"/>
    </i>
  </rowItems>
  <colFields count="2">
    <field x="3"/>
    <field x="1"/>
  </colFields>
  <colItems count="16">
    <i>
      <x/>
      <x/>
    </i>
    <i r="1">
      <x v="1"/>
    </i>
    <i r="1">
      <x v="2"/>
    </i>
    <i r="1">
      <x v="3"/>
    </i>
    <i r="1">
      <x v="4"/>
    </i>
    <i r="1">
      <x v="5"/>
    </i>
    <i r="1">
      <x v="6"/>
    </i>
    <i r="1">
      <x v="7"/>
    </i>
    <i r="1">
      <x v="8"/>
    </i>
    <i r="1">
      <x v="9"/>
    </i>
    <i r="1">
      <x v="10"/>
    </i>
    <i r="1">
      <x v="11"/>
    </i>
    <i>
      <x v="1"/>
      <x/>
    </i>
    <i r="1">
      <x v="1"/>
    </i>
    <i r="1">
      <x v="2"/>
    </i>
    <i r="1">
      <x v="3"/>
    </i>
  </colItems>
  <dataFields count="1">
    <dataField name="Distinct of id customer" fld="2" subtotal="count" showDataAs="percent" baseField="0" baseItem="0" numFmtId="10">
      <extLst>
        <ext xmlns:x15="http://schemas.microsoft.com/office/spreadsheetml/2010/11/main" uri="{FABC7310-3BB5-11E1-824E-6D434824019B}">
          <x15:dataField isCountDistinct="1"/>
        </ext>
      </extLst>
    </dataField>
  </dataFields>
  <formats count="9">
    <format dxfId="21">
      <pivotArea type="all" dataOnly="0" outline="0" fieldPosition="0"/>
    </format>
    <format dxfId="20">
      <pivotArea outline="0" collapsedLevelsAreSubtotals="1" fieldPosition="0"/>
    </format>
    <format dxfId="19">
      <pivotArea type="origin" dataOnly="0" labelOnly="1" outline="0" fieldPosition="0"/>
    </format>
    <format dxfId="18">
      <pivotArea field="1" type="button" dataOnly="0" labelOnly="1" outline="0" axis="axisCol" fieldPosition="1"/>
    </format>
    <format dxfId="17">
      <pivotArea type="topRight" dataOnly="0" labelOnly="1" outline="0" fieldPosition="0"/>
    </format>
    <format dxfId="16">
      <pivotArea field="0" type="button" dataOnly="0" labelOnly="1" outline="0" axis="axisRow" fieldPosition="0"/>
    </format>
    <format dxfId="15">
      <pivotArea dataOnly="0" labelOnly="1" fieldPosition="0">
        <references count="1">
          <reference field="0" count="0"/>
        </references>
      </pivotArea>
    </format>
    <format dxfId="14">
      <pivotArea dataOnly="0" labelOnly="1" fieldPosition="0">
        <references count="1">
          <reference field="1" count="0"/>
        </references>
      </pivotArea>
    </format>
    <format dxfId="13">
      <pivotArea outline="0" fieldPosition="0">
        <references count="1">
          <reference field="4294967294" count="1">
            <x v="0"/>
          </reference>
        </references>
      </pivotArea>
    </format>
  </formats>
  <conditionalFormats count="1">
    <conditionalFormat scope="data" priority="1">
      <pivotAreas count="1">
        <pivotArea outline="0" fieldPosition="0">
          <references count="1">
            <reference field="4294967294" count="1" selected="0">
              <x v="0"/>
            </reference>
          </references>
        </pivotArea>
      </pivotAreas>
    </conditionalFormat>
  </conditional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of id customer"/>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14"/>
  </rowHierarchiesUsage>
  <colHierarchiesUsage count="2">
    <colHierarchyUsage hierarchyUsage="15"/>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C0D5B5-B4CC-4426-89FB-4DA958108E51}" name="PivotTable1" cacheId="2" applyNumberFormats="0" applyBorderFormats="0" applyFontFormats="0" applyPatternFormats="0" applyAlignmentFormats="0" applyWidthHeightFormats="1" dataCaption="Values" tag="c1009710-e828-493b-ba93-7d825ab13379" updatedVersion="8" minRefreshableVersion="3" useAutoFormatting="1" subtotalHiddenItems="1" rowGrandTotals="0" colGrandTotals="0" itemPrintTitles="1" createdVersion="5" indent="0" showHeaders="0" outline="1" outlineData="1" multipleFieldFilters="0">
  <location ref="A2:M20" firstHeaderRow="1" firstDataRow="2"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x v="16"/>
    </i>
  </rowItems>
  <colFields count="1">
    <field x="1"/>
  </colFields>
  <colItems count="12">
    <i>
      <x/>
    </i>
    <i>
      <x v="1"/>
    </i>
    <i>
      <x v="2"/>
    </i>
    <i>
      <x v="3"/>
    </i>
    <i>
      <x v="4"/>
    </i>
    <i>
      <x v="5"/>
    </i>
    <i>
      <x v="6"/>
    </i>
    <i>
      <x v="7"/>
    </i>
    <i>
      <x v="8"/>
    </i>
    <i>
      <x v="9"/>
    </i>
    <i>
      <x v="10"/>
    </i>
    <i>
      <x v="11"/>
    </i>
  </colItems>
  <dataFields count="1">
    <dataField name="Count of id customer" fld="2" subtotal="count" baseField="0" baseItem="0"/>
  </dataFields>
  <formats count="8">
    <format dxfId="29">
      <pivotArea type="all" dataOnly="0" outline="0" fieldPosition="0"/>
    </format>
    <format dxfId="28">
      <pivotArea outline="0" collapsedLevelsAreSubtotals="1" fieldPosition="0"/>
    </format>
    <format dxfId="27">
      <pivotArea type="origin" dataOnly="0" labelOnly="1" outline="0" fieldPosition="0"/>
    </format>
    <format dxfId="26">
      <pivotArea field="1" type="button" dataOnly="0" labelOnly="1" outline="0" axis="axisCol" fieldPosition="0"/>
    </format>
    <format dxfId="25">
      <pivotArea type="topRight" dataOnly="0" labelOnly="1" outline="0" fieldPosition="0"/>
    </format>
    <format dxfId="24">
      <pivotArea field="0" type="button" dataOnly="0" labelOnly="1" outline="0" axis="axisRow" fieldPosition="0"/>
    </format>
    <format dxfId="23">
      <pivotArea dataOnly="0" labelOnly="1" fieldPosition="0">
        <references count="1">
          <reference field="0" count="0"/>
        </references>
      </pivotArea>
    </format>
    <format dxfId="22">
      <pivotArea dataOnly="0" labelOnly="1" fieldPosition="0">
        <references count="1">
          <reference field="1" count="0"/>
        </references>
      </pivotArea>
    </format>
  </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customer"/>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14"/>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4F11E0-2A04-4168-8204-CED791E46D17}" name="PivotTable2" cacheId="1" applyNumberFormats="0" applyBorderFormats="0" applyFontFormats="0" applyPatternFormats="0" applyAlignmentFormats="0" applyWidthHeightFormats="1" dataCaption="Values" tag="5137fca7-517a-4a9b-b277-a3ebedc36118" updatedVersion="8" minRefreshableVersion="3" useAutoFormatting="1" rowGrandTotals="0" colGrandTotals="0" itemPrintTitles="1" createdVersion="8" indent="0" showHeaders="0" outline="1" outlineData="1" multipleFieldFilters="0">
  <location ref="A1:S20" firstHeaderRow="1" firstDataRow="3"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items count="2">
        <item x="0"/>
        <item x="1"/>
      </items>
    </pivotField>
  </pivotFields>
  <rowFields count="1">
    <field x="0"/>
  </rowFields>
  <rowItems count="17">
    <i>
      <x/>
    </i>
    <i>
      <x v="1"/>
    </i>
    <i>
      <x v="2"/>
    </i>
    <i>
      <x v="3"/>
    </i>
    <i>
      <x v="4"/>
    </i>
    <i>
      <x v="5"/>
    </i>
    <i>
      <x v="6"/>
    </i>
    <i>
      <x v="7"/>
    </i>
    <i>
      <x v="8"/>
    </i>
    <i>
      <x v="9"/>
    </i>
    <i>
      <x v="10"/>
    </i>
    <i>
      <x v="11"/>
    </i>
    <i>
      <x v="12"/>
    </i>
    <i>
      <x v="13"/>
    </i>
    <i>
      <x v="14"/>
    </i>
    <i>
      <x v="15"/>
    </i>
    <i>
      <x v="16"/>
    </i>
  </rowItems>
  <colFields count="2">
    <field x="3"/>
    <field x="2"/>
  </colFields>
  <colItems count="18">
    <i>
      <x/>
      <x/>
    </i>
    <i r="1">
      <x v="1"/>
    </i>
    <i r="1">
      <x v="2"/>
    </i>
    <i r="1">
      <x v="3"/>
    </i>
    <i r="1">
      <x v="4"/>
    </i>
    <i r="1">
      <x v="5"/>
    </i>
    <i r="1">
      <x v="6"/>
    </i>
    <i r="1">
      <x v="7"/>
    </i>
    <i r="1">
      <x v="8"/>
    </i>
    <i r="1">
      <x v="9"/>
    </i>
    <i r="1">
      <x v="10"/>
    </i>
    <i r="1">
      <x v="11"/>
    </i>
    <i>
      <x v="1"/>
      <x/>
    </i>
    <i r="1">
      <x v="1"/>
    </i>
    <i r="1">
      <x v="2"/>
    </i>
    <i r="1">
      <x v="3"/>
    </i>
    <i r="1">
      <x v="4"/>
    </i>
    <i r="1">
      <x v="5"/>
    </i>
  </colItems>
  <dataFields count="1">
    <dataField fld="1" subtotal="count" baseField="0" baseItem="0"/>
  </dataFields>
  <formats count="5">
    <format dxfId="12">
      <pivotArea type="all" dataOnly="0" outline="0" fieldPosition="0"/>
    </format>
    <format dxfId="11">
      <pivotArea outline="0" collapsedLevelsAreSubtotals="1" fieldPosition="0"/>
    </format>
    <format dxfId="10">
      <pivotArea type="origin" dataOnly="0" labelOnly="1" outline="0" fieldPosition="0"/>
    </format>
    <format dxfId="9">
      <pivotArea type="topRight" dataOnly="0" labelOnly="1" outline="0" fieldPosition="0"/>
    </format>
    <format dxfId="8">
      <pivotArea dataOnly="0" labelOnly="1" fieldPosition="0">
        <references count="1">
          <reference field="0" count="0"/>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showRowHeaders="1" showColHeaders="1" showRowStripes="0" showColStripes="0" showLastColumn="1"/>
  <rowHierarchiesUsage count="1">
    <rowHierarchyUsage hierarchyUsage="1"/>
  </rowHierarchiesUsage>
  <colHierarchiesUsage count="2">
    <colHierarchyUsage hierarchyUsage="18"/>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54B053-AB34-426A-A1DB-C1BC9F14D89B}" name="PivotTable4" cacheId="0" applyNumberFormats="0" applyBorderFormats="0" applyFontFormats="0" applyPatternFormats="0" applyAlignmentFormats="0" applyWidthHeightFormats="1" dataCaption="Values" tag="77400424-aa28-41ac-ba4c-aa28e1191bea" updatedVersion="8" minRefreshableVersion="3" useAutoFormatting="1" rowGrandTotals="0" colGrandTotals="0" itemPrintTitles="1" createdVersion="8" indent="0" showHeaders="0" outline="1" outlineData="1" multipleFieldFilters="0" chartFormat="1">
  <location ref="A1:C18" firstHeaderRow="0"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1"/>
            </reference>
          </references>
        </pivotArea>
      </autoSortScope>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7">
    <i>
      <x v="9"/>
    </i>
    <i>
      <x v="11"/>
    </i>
    <i>
      <x v="4"/>
    </i>
    <i>
      <x v="12"/>
    </i>
    <i>
      <x v="3"/>
    </i>
    <i>
      <x v="10"/>
    </i>
    <i>
      <x v="8"/>
    </i>
    <i>
      <x v="15"/>
    </i>
    <i>
      <x v="7"/>
    </i>
    <i>
      <x v="2"/>
    </i>
    <i>
      <x v="16"/>
    </i>
    <i>
      <x v="14"/>
    </i>
    <i>
      <x/>
    </i>
    <i>
      <x v="6"/>
    </i>
    <i>
      <x v="13"/>
    </i>
    <i>
      <x v="5"/>
    </i>
    <i>
      <x v="1"/>
    </i>
  </rowItems>
  <colFields count="1">
    <field x="-2"/>
  </colFields>
  <colItems count="2">
    <i>
      <x/>
    </i>
    <i i="1">
      <x v="1"/>
    </i>
  </colItems>
  <dataFields count="2">
    <dataField fld="1" subtotal="count" baseField="0" baseItem="0"/>
    <dataField name="Kum %" fld="2" subtotal="count" baseField="0" baseItem="0" numFmtId="10">
      <extLst>
        <ext xmlns:x14="http://schemas.microsoft.com/office/spreadsheetml/2009/9/main" uri="{E15A36E0-9728-4e99-A89B-3F7291B0FE68}">
          <x14:dataField pivotShowAs="percentOfRunningTotal" sourceField="1" uniqueName="[__Xl2].[Measures].[Gəlir]"/>
        </ext>
      </extLst>
    </dataField>
  </dataFields>
  <formats count="7">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dataOnly="0" labelOnly="1" grandRow="1" outline="0" fieldPosition="0"/>
    </format>
    <format dxfId="2">
      <pivotArea dataOnly="0" labelOnly="1" outline="0" fieldPosition="0">
        <references count="1">
          <reference field="4294967294" count="2">
            <x v="0"/>
            <x v="1"/>
          </reference>
        </references>
      </pivotArea>
    </format>
    <format dxfId="1">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21"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mpaign]"/>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name" xr10:uid="{8E2581BC-FE4B-42ED-A1EE-299C4DFE8501}" sourceName="[campaign].[campaign_name]">
  <pivotTables>
    <pivotTable tabId="4" name="PivotTable1"/>
    <pivotTable tabId="4" name="PivotTable5"/>
  </pivotTables>
  <data>
    <olap pivotCacheId="978394108">
      <levels count="2">
        <level uniqueName="[campaign].[campaign_name].[(All)]" sourceCaption="(All)" count="0"/>
        <level uniqueName="[campaign].[campaign_name].[campaign_name]" sourceCaption="campaign_name" count="17">
          <ranges>
            <range startItem="0">
              <i n="[campaign].[campaign_name].&amp;[BuysViaMailOrder]" c="BuysViaMailOrder"/>
              <i n="[campaign].[campaign_name].&amp;[ChildrenInHH]" c="ChildrenInHH"/>
              <i n="[campaign].[campaign_name].&amp;[HandsetRefurbished]" c="HandsetRefurbished"/>
              <i n="[campaign].[campaign_name].&amp;[HandsetWebCapable]" c="HandsetWebCapable"/>
              <i n="[campaign].[campaign_name].&amp;[HasCreditCard]" c="HasCreditCard"/>
              <i n="[campaign].[campaign_name].&amp;[Homeownership]" c="Homeownership"/>
              <i n="[campaign].[campaign_name].&amp;[MadeCallToRetentionTeam]" c="MadeCallToRetentionTeam"/>
              <i n="[campaign].[campaign_name].&amp;[MaritalStatus]" c="MaritalStatus"/>
              <i n="[campaign].[campaign_name].&amp;[NewCellphoneUser]" c="NewCellphoneUser"/>
              <i n="[campaign].[campaign_name].&amp;[NonUSTravel]" c="NonUSTravel"/>
              <i n="[campaign].[campaign_name].&amp;[NotNewCellphoneUser]" c="NotNewCellphoneUser"/>
              <i n="[campaign].[campaign_name].&amp;[OptOutMailings]" c="OptOutMailings"/>
              <i n="[campaign].[campaign_name].&amp;[OwnsComputer]" c="OwnsComputer"/>
              <i n="[campaign].[campaign_name].&amp;[OwnsMotorcycle]" c="OwnsMotorcycle"/>
              <i n="[campaign].[campaign_name].&amp;[RespondsToMailOffers]" c="RespondsToMailOffers"/>
              <i n="[campaign].[campaign_name].&amp;[RVOwner]" c="RVOwner"/>
              <i n="[campaign].[campaign_name].&amp;[TruckOwner]" c="TruckOwner"/>
            </range>
          </ranges>
        </level>
      </levels>
      <selections count="1">
        <selection n="[campaign].[campaign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_name" xr10:uid="{1A857167-1B99-48BF-891D-190B653B745B}" cache="Slicer_campaign_name" caption="campaign_name" columnCount="2" level="1" style="SlicerStyleLight6"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78"/>
  <sheetViews>
    <sheetView showOutlineSymbols="0" showWhiteSpace="0" zoomScale="54" zoomScaleNormal="100" workbookViewId="0">
      <selection activeCell="C8" sqref="C8"/>
    </sheetView>
  </sheetViews>
  <sheetFormatPr defaultRowHeight="14" x14ac:dyDescent="0.3"/>
  <cols>
    <col min="1" max="1" width="6.58203125" customWidth="1"/>
    <col min="2" max="2" width="23.25" bestFit="1" customWidth="1"/>
    <col min="3" max="3" width="32.83203125" bestFit="1" customWidth="1"/>
    <col min="4" max="4" width="12.83203125" bestFit="1" customWidth="1"/>
    <col min="5" max="5" width="13.08203125" customWidth="1"/>
    <col min="6" max="6" width="16" bestFit="1" customWidth="1"/>
    <col min="7" max="7" width="10.75" bestFit="1" customWidth="1"/>
    <col min="8" max="8" width="14.08203125" bestFit="1" customWidth="1"/>
  </cols>
  <sheetData>
    <row r="1" spans="1:6" x14ac:dyDescent="0.3">
      <c r="A1" t="s">
        <v>0</v>
      </c>
      <c r="B1" t="s">
        <v>988</v>
      </c>
      <c r="C1" t="s">
        <v>1</v>
      </c>
      <c r="D1" t="s">
        <v>2</v>
      </c>
      <c r="E1" t="s">
        <v>7</v>
      </c>
      <c r="F1" t="s">
        <v>8</v>
      </c>
    </row>
    <row r="2" spans="1:6" x14ac:dyDescent="0.3">
      <c r="A2" t="s">
        <v>2943</v>
      </c>
      <c r="B2" t="s">
        <v>989</v>
      </c>
      <c r="C2" t="s">
        <v>9</v>
      </c>
      <c r="D2" t="s">
        <v>1966</v>
      </c>
      <c r="E2">
        <v>35</v>
      </c>
      <c r="F2" t="s">
        <v>10</v>
      </c>
    </row>
    <row r="3" spans="1:6" x14ac:dyDescent="0.3">
      <c r="A3" t="s">
        <v>2944</v>
      </c>
      <c r="B3" t="s">
        <v>990</v>
      </c>
      <c r="C3" t="s">
        <v>11</v>
      </c>
      <c r="D3" t="s">
        <v>1967</v>
      </c>
      <c r="E3">
        <v>58</v>
      </c>
      <c r="F3" t="s">
        <v>10</v>
      </c>
    </row>
    <row r="4" spans="1:6" x14ac:dyDescent="0.3">
      <c r="A4" t="s">
        <v>2945</v>
      </c>
      <c r="B4" t="s">
        <v>991</v>
      </c>
      <c r="C4" t="s">
        <v>12</v>
      </c>
      <c r="D4" t="s">
        <v>1968</v>
      </c>
      <c r="E4">
        <v>29</v>
      </c>
      <c r="F4" t="s">
        <v>10</v>
      </c>
    </row>
    <row r="5" spans="1:6" x14ac:dyDescent="0.3">
      <c r="A5" t="s">
        <v>2946</v>
      </c>
      <c r="B5" t="s">
        <v>992</v>
      </c>
      <c r="C5" t="s">
        <v>14</v>
      </c>
      <c r="D5" t="s">
        <v>1969</v>
      </c>
      <c r="E5">
        <v>61</v>
      </c>
      <c r="F5" t="s">
        <v>10</v>
      </c>
    </row>
    <row r="6" spans="1:6" x14ac:dyDescent="0.3">
      <c r="A6" t="s">
        <v>2947</v>
      </c>
      <c r="B6" t="s">
        <v>993</v>
      </c>
      <c r="C6" t="s">
        <v>15</v>
      </c>
      <c r="D6" t="s">
        <v>1970</v>
      </c>
      <c r="E6">
        <v>63</v>
      </c>
      <c r="F6" t="s">
        <v>13</v>
      </c>
    </row>
    <row r="7" spans="1:6" x14ac:dyDescent="0.3">
      <c r="A7" t="s">
        <v>2948</v>
      </c>
      <c r="B7" t="s">
        <v>994</v>
      </c>
      <c r="C7" t="s">
        <v>16</v>
      </c>
      <c r="D7" t="s">
        <v>1971</v>
      </c>
      <c r="E7">
        <v>82</v>
      </c>
      <c r="F7" t="s">
        <v>13</v>
      </c>
    </row>
    <row r="8" spans="1:6" x14ac:dyDescent="0.3">
      <c r="A8" t="s">
        <v>2949</v>
      </c>
      <c r="B8" t="s">
        <v>995</v>
      </c>
      <c r="C8" t="s">
        <v>17</v>
      </c>
      <c r="D8" t="s">
        <v>1972</v>
      </c>
      <c r="E8">
        <v>36</v>
      </c>
      <c r="F8" t="s">
        <v>13</v>
      </c>
    </row>
    <row r="9" spans="1:6" x14ac:dyDescent="0.3">
      <c r="A9" t="s">
        <v>2950</v>
      </c>
      <c r="B9" t="s">
        <v>996</v>
      </c>
      <c r="C9" t="s">
        <v>18</v>
      </c>
      <c r="D9" t="s">
        <v>1973</v>
      </c>
      <c r="E9">
        <v>47</v>
      </c>
      <c r="F9" t="s">
        <v>13</v>
      </c>
    </row>
    <row r="10" spans="1:6" x14ac:dyDescent="0.3">
      <c r="A10" t="s">
        <v>2951</v>
      </c>
      <c r="B10" t="s">
        <v>997</v>
      </c>
      <c r="C10" t="s">
        <v>19</v>
      </c>
      <c r="D10" t="s">
        <v>1974</v>
      </c>
      <c r="E10">
        <v>68</v>
      </c>
      <c r="F10" t="s">
        <v>10</v>
      </c>
    </row>
    <row r="11" spans="1:6" x14ac:dyDescent="0.3">
      <c r="A11" t="s">
        <v>2952</v>
      </c>
      <c r="B11" t="s">
        <v>998</v>
      </c>
      <c r="C11" t="s">
        <v>20</v>
      </c>
      <c r="D11" t="s">
        <v>1975</v>
      </c>
      <c r="E11">
        <v>50</v>
      </c>
      <c r="F11" t="s">
        <v>10</v>
      </c>
    </row>
    <row r="12" spans="1:6" x14ac:dyDescent="0.3">
      <c r="A12" t="s">
        <v>2953</v>
      </c>
      <c r="B12" t="s">
        <v>999</v>
      </c>
      <c r="C12" t="s">
        <v>21</v>
      </c>
      <c r="D12" t="s">
        <v>1976</v>
      </c>
      <c r="E12">
        <v>21</v>
      </c>
      <c r="F12" t="s">
        <v>10</v>
      </c>
    </row>
    <row r="13" spans="1:6" x14ac:dyDescent="0.3">
      <c r="A13" t="s">
        <v>2954</v>
      </c>
      <c r="B13" t="s">
        <v>1000</v>
      </c>
      <c r="C13" t="s">
        <v>22</v>
      </c>
      <c r="D13" t="s">
        <v>1977</v>
      </c>
      <c r="E13">
        <v>33</v>
      </c>
      <c r="F13" t="s">
        <v>13</v>
      </c>
    </row>
    <row r="14" spans="1:6" x14ac:dyDescent="0.3">
      <c r="A14" t="s">
        <v>2955</v>
      </c>
      <c r="B14" t="s">
        <v>1001</v>
      </c>
      <c r="C14" t="s">
        <v>23</v>
      </c>
      <c r="D14" t="s">
        <v>1978</v>
      </c>
      <c r="E14">
        <v>31</v>
      </c>
      <c r="F14" t="s">
        <v>10</v>
      </c>
    </row>
    <row r="15" spans="1:6" x14ac:dyDescent="0.3">
      <c r="A15" t="s">
        <v>2956</v>
      </c>
      <c r="B15" t="s">
        <v>1002</v>
      </c>
      <c r="C15" t="s">
        <v>24</v>
      </c>
      <c r="D15" t="s">
        <v>1979</v>
      </c>
      <c r="E15">
        <v>32</v>
      </c>
      <c r="F15" t="s">
        <v>10</v>
      </c>
    </row>
    <row r="16" spans="1:6" x14ac:dyDescent="0.3">
      <c r="A16" t="s">
        <v>2957</v>
      </c>
      <c r="B16" t="s">
        <v>1003</v>
      </c>
      <c r="C16" t="s">
        <v>25</v>
      </c>
      <c r="D16" t="s">
        <v>1980</v>
      </c>
      <c r="E16">
        <v>51</v>
      </c>
      <c r="F16" t="s">
        <v>13</v>
      </c>
    </row>
    <row r="17" spans="1:6" x14ac:dyDescent="0.3">
      <c r="A17" t="s">
        <v>2958</v>
      </c>
      <c r="B17" t="s">
        <v>1004</v>
      </c>
      <c r="C17" t="s">
        <v>26</v>
      </c>
      <c r="D17" t="s">
        <v>1981</v>
      </c>
      <c r="E17">
        <v>43</v>
      </c>
      <c r="F17" t="s">
        <v>10</v>
      </c>
    </row>
    <row r="18" spans="1:6" x14ac:dyDescent="0.3">
      <c r="A18" t="s">
        <v>2959</v>
      </c>
      <c r="B18" t="s">
        <v>1005</v>
      </c>
      <c r="C18" t="s">
        <v>27</v>
      </c>
      <c r="D18" t="s">
        <v>1982</v>
      </c>
      <c r="E18">
        <v>73</v>
      </c>
      <c r="F18" t="s">
        <v>10</v>
      </c>
    </row>
    <row r="19" spans="1:6" x14ac:dyDescent="0.3">
      <c r="A19" t="s">
        <v>2960</v>
      </c>
      <c r="B19" t="s">
        <v>1006</v>
      </c>
      <c r="C19" t="s">
        <v>28</v>
      </c>
      <c r="D19" t="s">
        <v>1983</v>
      </c>
      <c r="E19">
        <v>33</v>
      </c>
      <c r="F19" t="s">
        <v>10</v>
      </c>
    </row>
    <row r="20" spans="1:6" x14ac:dyDescent="0.3">
      <c r="A20" t="s">
        <v>2961</v>
      </c>
      <c r="B20" t="s">
        <v>1007</v>
      </c>
      <c r="C20" t="s">
        <v>29</v>
      </c>
      <c r="D20" t="s">
        <v>1984</v>
      </c>
      <c r="E20">
        <v>68</v>
      </c>
      <c r="F20" t="s">
        <v>13</v>
      </c>
    </row>
    <row r="21" spans="1:6" x14ac:dyDescent="0.3">
      <c r="A21" t="s">
        <v>2962</v>
      </c>
      <c r="B21" t="s">
        <v>1008</v>
      </c>
      <c r="C21" t="s">
        <v>30</v>
      </c>
      <c r="D21" t="s">
        <v>1985</v>
      </c>
      <c r="E21">
        <v>26</v>
      </c>
      <c r="F21" t="s">
        <v>10</v>
      </c>
    </row>
    <row r="22" spans="1:6" x14ac:dyDescent="0.3">
      <c r="A22" t="s">
        <v>2963</v>
      </c>
      <c r="B22" t="s">
        <v>1009</v>
      </c>
      <c r="C22" t="s">
        <v>31</v>
      </c>
      <c r="D22" t="s">
        <v>1986</v>
      </c>
      <c r="E22">
        <v>42</v>
      </c>
      <c r="F22" t="s">
        <v>10</v>
      </c>
    </row>
    <row r="23" spans="1:6" x14ac:dyDescent="0.3">
      <c r="A23" t="s">
        <v>2964</v>
      </c>
      <c r="B23" t="s">
        <v>1010</v>
      </c>
      <c r="C23" t="s">
        <v>32</v>
      </c>
      <c r="D23" t="s">
        <v>1987</v>
      </c>
      <c r="E23">
        <v>38</v>
      </c>
      <c r="F23" t="s">
        <v>10</v>
      </c>
    </row>
    <row r="24" spans="1:6" x14ac:dyDescent="0.3">
      <c r="A24" t="s">
        <v>2965</v>
      </c>
      <c r="B24" t="s">
        <v>1011</v>
      </c>
      <c r="C24" t="s">
        <v>33</v>
      </c>
      <c r="D24" t="s">
        <v>1988</v>
      </c>
      <c r="E24">
        <v>76</v>
      </c>
      <c r="F24" t="s">
        <v>10</v>
      </c>
    </row>
    <row r="25" spans="1:6" x14ac:dyDescent="0.3">
      <c r="A25" t="s">
        <v>2966</v>
      </c>
      <c r="B25" t="s">
        <v>1012</v>
      </c>
      <c r="C25" t="s">
        <v>34</v>
      </c>
      <c r="D25" t="s">
        <v>1989</v>
      </c>
      <c r="E25">
        <v>69</v>
      </c>
      <c r="F25" t="s">
        <v>13</v>
      </c>
    </row>
    <row r="26" spans="1:6" x14ac:dyDescent="0.3">
      <c r="A26" t="s">
        <v>2967</v>
      </c>
      <c r="B26" t="s">
        <v>1013</v>
      </c>
      <c r="C26" t="s">
        <v>35</v>
      </c>
      <c r="D26" t="s">
        <v>1990</v>
      </c>
      <c r="E26">
        <v>18</v>
      </c>
      <c r="F26" t="s">
        <v>10</v>
      </c>
    </row>
    <row r="27" spans="1:6" x14ac:dyDescent="0.3">
      <c r="A27" t="s">
        <v>2968</v>
      </c>
      <c r="B27" t="s">
        <v>1014</v>
      </c>
      <c r="C27" t="s">
        <v>36</v>
      </c>
      <c r="D27" t="s">
        <v>1991</v>
      </c>
      <c r="E27">
        <v>52</v>
      </c>
      <c r="F27" t="s">
        <v>13</v>
      </c>
    </row>
    <row r="28" spans="1:6" x14ac:dyDescent="0.3">
      <c r="A28" t="s">
        <v>2969</v>
      </c>
      <c r="B28" t="s">
        <v>1015</v>
      </c>
      <c r="C28" t="s">
        <v>37</v>
      </c>
      <c r="D28" t="s">
        <v>1992</v>
      </c>
      <c r="E28">
        <v>46</v>
      </c>
      <c r="F28" t="s">
        <v>13</v>
      </c>
    </row>
    <row r="29" spans="1:6" x14ac:dyDescent="0.3">
      <c r="A29" t="s">
        <v>2970</v>
      </c>
      <c r="B29" t="s">
        <v>1016</v>
      </c>
      <c r="C29" t="s">
        <v>38</v>
      </c>
      <c r="D29" t="s">
        <v>1993</v>
      </c>
      <c r="E29">
        <v>69</v>
      </c>
      <c r="F29" t="s">
        <v>13</v>
      </c>
    </row>
    <row r="30" spans="1:6" x14ac:dyDescent="0.3">
      <c r="A30" t="s">
        <v>2971</v>
      </c>
      <c r="B30" t="s">
        <v>1017</v>
      </c>
      <c r="C30" t="s">
        <v>39</v>
      </c>
      <c r="D30" t="s">
        <v>1994</v>
      </c>
      <c r="E30">
        <v>76</v>
      </c>
      <c r="F30" t="s">
        <v>10</v>
      </c>
    </row>
    <row r="31" spans="1:6" x14ac:dyDescent="0.3">
      <c r="A31" t="s">
        <v>2972</v>
      </c>
      <c r="B31" t="s">
        <v>1018</v>
      </c>
      <c r="C31" t="s">
        <v>40</v>
      </c>
      <c r="D31" t="s">
        <v>1995</v>
      </c>
      <c r="E31">
        <v>54</v>
      </c>
      <c r="F31" t="s">
        <v>13</v>
      </c>
    </row>
    <row r="32" spans="1:6" x14ac:dyDescent="0.3">
      <c r="A32" t="s">
        <v>2973</v>
      </c>
      <c r="B32" t="s">
        <v>1019</v>
      </c>
      <c r="C32" t="s">
        <v>41</v>
      </c>
      <c r="D32" t="s">
        <v>1996</v>
      </c>
      <c r="E32">
        <v>79</v>
      </c>
      <c r="F32" t="s">
        <v>13</v>
      </c>
    </row>
    <row r="33" spans="1:6" x14ac:dyDescent="0.3">
      <c r="A33" t="s">
        <v>2974</v>
      </c>
      <c r="B33" t="s">
        <v>1020</v>
      </c>
      <c r="C33" t="s">
        <v>42</v>
      </c>
      <c r="D33" t="s">
        <v>1997</v>
      </c>
      <c r="E33">
        <v>25</v>
      </c>
      <c r="F33" t="s">
        <v>10</v>
      </c>
    </row>
    <row r="34" spans="1:6" x14ac:dyDescent="0.3">
      <c r="A34" t="s">
        <v>2975</v>
      </c>
      <c r="B34" t="s">
        <v>1021</v>
      </c>
      <c r="C34" t="s">
        <v>43</v>
      </c>
      <c r="D34" t="s">
        <v>1998</v>
      </c>
      <c r="E34">
        <v>41</v>
      </c>
      <c r="F34" t="s">
        <v>13</v>
      </c>
    </row>
    <row r="35" spans="1:6" x14ac:dyDescent="0.3">
      <c r="A35" t="s">
        <v>2976</v>
      </c>
      <c r="B35" t="s">
        <v>1022</v>
      </c>
      <c r="C35" t="s">
        <v>44</v>
      </c>
      <c r="D35" t="s">
        <v>1999</v>
      </c>
      <c r="E35">
        <v>27</v>
      </c>
      <c r="F35" t="s">
        <v>13</v>
      </c>
    </row>
    <row r="36" spans="1:6" x14ac:dyDescent="0.3">
      <c r="A36" t="s">
        <v>2977</v>
      </c>
      <c r="B36" t="s">
        <v>1023</v>
      </c>
      <c r="C36" t="s">
        <v>45</v>
      </c>
      <c r="D36" t="s">
        <v>2000</v>
      </c>
      <c r="E36">
        <v>36</v>
      </c>
      <c r="F36" t="s">
        <v>10</v>
      </c>
    </row>
    <row r="37" spans="1:6" x14ac:dyDescent="0.3">
      <c r="A37" t="s">
        <v>2978</v>
      </c>
      <c r="B37" t="s">
        <v>1024</v>
      </c>
      <c r="C37" t="s">
        <v>46</v>
      </c>
      <c r="D37" t="s">
        <v>2001</v>
      </c>
      <c r="E37">
        <v>82</v>
      </c>
      <c r="F37" t="s">
        <v>10</v>
      </c>
    </row>
    <row r="38" spans="1:6" x14ac:dyDescent="0.3">
      <c r="A38" t="s">
        <v>2979</v>
      </c>
      <c r="B38" t="s">
        <v>1025</v>
      </c>
      <c r="C38" t="s">
        <v>47</v>
      </c>
      <c r="D38" t="s">
        <v>2002</v>
      </c>
      <c r="E38">
        <v>85</v>
      </c>
      <c r="F38" t="s">
        <v>13</v>
      </c>
    </row>
    <row r="39" spans="1:6" x14ac:dyDescent="0.3">
      <c r="A39" t="s">
        <v>2980</v>
      </c>
      <c r="B39" t="s">
        <v>1026</v>
      </c>
      <c r="C39" t="s">
        <v>48</v>
      </c>
      <c r="D39" t="s">
        <v>2003</v>
      </c>
      <c r="E39">
        <v>52</v>
      </c>
      <c r="F39" t="s">
        <v>13</v>
      </c>
    </row>
    <row r="40" spans="1:6" x14ac:dyDescent="0.3">
      <c r="A40" t="s">
        <v>2981</v>
      </c>
      <c r="B40" t="s">
        <v>1027</v>
      </c>
      <c r="C40" t="s">
        <v>49</v>
      </c>
      <c r="D40" t="s">
        <v>2004</v>
      </c>
      <c r="E40">
        <v>28</v>
      </c>
      <c r="F40" t="s">
        <v>13</v>
      </c>
    </row>
    <row r="41" spans="1:6" x14ac:dyDescent="0.3">
      <c r="A41" t="s">
        <v>2982</v>
      </c>
      <c r="B41" t="s">
        <v>1028</v>
      </c>
      <c r="C41" t="s">
        <v>50</v>
      </c>
      <c r="D41" t="s">
        <v>2005</v>
      </c>
      <c r="E41">
        <v>24</v>
      </c>
      <c r="F41" t="s">
        <v>13</v>
      </c>
    </row>
    <row r="42" spans="1:6" x14ac:dyDescent="0.3">
      <c r="A42" t="s">
        <v>2983</v>
      </c>
      <c r="B42" t="s">
        <v>1029</v>
      </c>
      <c r="C42" t="s">
        <v>51</v>
      </c>
      <c r="D42" t="s">
        <v>2006</v>
      </c>
      <c r="E42">
        <v>57</v>
      </c>
      <c r="F42" t="s">
        <v>13</v>
      </c>
    </row>
    <row r="43" spans="1:6" x14ac:dyDescent="0.3">
      <c r="A43" t="s">
        <v>2984</v>
      </c>
      <c r="B43" t="s">
        <v>1030</v>
      </c>
      <c r="C43" t="s">
        <v>52</v>
      </c>
      <c r="D43" t="s">
        <v>2007</v>
      </c>
      <c r="E43">
        <v>76</v>
      </c>
      <c r="F43" t="s">
        <v>13</v>
      </c>
    </row>
    <row r="44" spans="1:6" x14ac:dyDescent="0.3">
      <c r="A44" t="s">
        <v>2985</v>
      </c>
      <c r="B44" t="s">
        <v>1031</v>
      </c>
      <c r="C44" t="s">
        <v>53</v>
      </c>
      <c r="D44" t="s">
        <v>2008</v>
      </c>
      <c r="E44">
        <v>25</v>
      </c>
      <c r="F44" t="s">
        <v>10</v>
      </c>
    </row>
    <row r="45" spans="1:6" x14ac:dyDescent="0.3">
      <c r="A45" t="s">
        <v>2986</v>
      </c>
      <c r="B45" t="s">
        <v>1032</v>
      </c>
      <c r="C45" t="s">
        <v>54</v>
      </c>
      <c r="D45" t="s">
        <v>2009</v>
      </c>
      <c r="E45">
        <v>35</v>
      </c>
      <c r="F45" t="s">
        <v>13</v>
      </c>
    </row>
    <row r="46" spans="1:6" x14ac:dyDescent="0.3">
      <c r="A46" t="s">
        <v>2987</v>
      </c>
      <c r="B46" t="s">
        <v>1033</v>
      </c>
      <c r="C46" t="s">
        <v>55</v>
      </c>
      <c r="D46" t="s">
        <v>2010</v>
      </c>
      <c r="E46">
        <v>19</v>
      </c>
      <c r="F46" t="s">
        <v>13</v>
      </c>
    </row>
    <row r="47" spans="1:6" x14ac:dyDescent="0.3">
      <c r="A47" t="s">
        <v>2988</v>
      </c>
      <c r="B47" t="s">
        <v>1034</v>
      </c>
      <c r="C47" t="s">
        <v>56</v>
      </c>
      <c r="D47" t="s">
        <v>2011</v>
      </c>
      <c r="E47">
        <v>59</v>
      </c>
      <c r="F47" t="s">
        <v>13</v>
      </c>
    </row>
    <row r="48" spans="1:6" x14ac:dyDescent="0.3">
      <c r="A48" t="s">
        <v>2989</v>
      </c>
      <c r="B48" t="s">
        <v>1035</v>
      </c>
      <c r="C48" t="s">
        <v>57</v>
      </c>
      <c r="D48" t="s">
        <v>2012</v>
      </c>
      <c r="E48">
        <v>38</v>
      </c>
      <c r="F48" t="s">
        <v>10</v>
      </c>
    </row>
    <row r="49" spans="1:6" x14ac:dyDescent="0.3">
      <c r="A49" t="s">
        <v>2990</v>
      </c>
      <c r="B49" t="s">
        <v>1036</v>
      </c>
      <c r="C49" t="s">
        <v>58</v>
      </c>
      <c r="D49" t="s">
        <v>2013</v>
      </c>
      <c r="E49">
        <v>60</v>
      </c>
      <c r="F49" t="s">
        <v>10</v>
      </c>
    </row>
    <row r="50" spans="1:6" x14ac:dyDescent="0.3">
      <c r="A50" t="s">
        <v>2991</v>
      </c>
      <c r="B50" t="s">
        <v>1037</v>
      </c>
      <c r="C50" t="s">
        <v>59</v>
      </c>
      <c r="D50" t="s">
        <v>2014</v>
      </c>
      <c r="E50">
        <v>19</v>
      </c>
      <c r="F50" t="s">
        <v>10</v>
      </c>
    </row>
    <row r="51" spans="1:6" x14ac:dyDescent="0.3">
      <c r="A51" t="s">
        <v>2992</v>
      </c>
      <c r="B51" t="s">
        <v>1038</v>
      </c>
      <c r="C51" t="s">
        <v>60</v>
      </c>
      <c r="D51" t="s">
        <v>2015</v>
      </c>
      <c r="E51">
        <v>50</v>
      </c>
      <c r="F51" t="s">
        <v>10</v>
      </c>
    </row>
    <row r="52" spans="1:6" x14ac:dyDescent="0.3">
      <c r="A52" t="s">
        <v>2993</v>
      </c>
      <c r="B52" t="s">
        <v>1039</v>
      </c>
      <c r="C52" t="s">
        <v>61</v>
      </c>
      <c r="D52" t="s">
        <v>2016</v>
      </c>
      <c r="E52">
        <v>74</v>
      </c>
      <c r="F52" t="s">
        <v>10</v>
      </c>
    </row>
    <row r="53" spans="1:6" x14ac:dyDescent="0.3">
      <c r="A53" t="s">
        <v>2994</v>
      </c>
      <c r="B53" t="s">
        <v>1040</v>
      </c>
      <c r="C53" t="s">
        <v>62</v>
      </c>
      <c r="D53" t="s">
        <v>2017</v>
      </c>
      <c r="E53">
        <v>52</v>
      </c>
      <c r="F53" t="s">
        <v>13</v>
      </c>
    </row>
    <row r="54" spans="1:6" x14ac:dyDescent="0.3">
      <c r="A54" t="s">
        <v>2995</v>
      </c>
      <c r="B54" t="s">
        <v>1041</v>
      </c>
      <c r="C54" t="s">
        <v>63</v>
      </c>
      <c r="D54" t="s">
        <v>2018</v>
      </c>
      <c r="E54">
        <v>62</v>
      </c>
      <c r="F54" t="s">
        <v>13</v>
      </c>
    </row>
    <row r="55" spans="1:6" x14ac:dyDescent="0.3">
      <c r="A55" t="s">
        <v>2996</v>
      </c>
      <c r="B55" t="s">
        <v>1042</v>
      </c>
      <c r="C55" t="s">
        <v>64</v>
      </c>
      <c r="D55" t="s">
        <v>2019</v>
      </c>
      <c r="E55">
        <v>49</v>
      </c>
      <c r="F55" t="s">
        <v>13</v>
      </c>
    </row>
    <row r="56" spans="1:6" x14ac:dyDescent="0.3">
      <c r="A56" t="s">
        <v>2997</v>
      </c>
      <c r="B56" t="s">
        <v>1043</v>
      </c>
      <c r="C56" t="s">
        <v>65</v>
      </c>
      <c r="D56" t="s">
        <v>2020</v>
      </c>
      <c r="E56">
        <v>26</v>
      </c>
      <c r="F56" t="s">
        <v>13</v>
      </c>
    </row>
    <row r="57" spans="1:6" x14ac:dyDescent="0.3">
      <c r="A57" t="s">
        <v>2998</v>
      </c>
      <c r="B57" t="s">
        <v>1044</v>
      </c>
      <c r="C57" t="s">
        <v>66</v>
      </c>
      <c r="D57" t="s">
        <v>2021</v>
      </c>
      <c r="E57">
        <v>20</v>
      </c>
      <c r="F57" t="s">
        <v>13</v>
      </c>
    </row>
    <row r="58" spans="1:6" x14ac:dyDescent="0.3">
      <c r="A58" t="s">
        <v>2999</v>
      </c>
      <c r="B58" t="s">
        <v>1045</v>
      </c>
      <c r="C58" t="s">
        <v>67</v>
      </c>
      <c r="D58" t="s">
        <v>2022</v>
      </c>
      <c r="E58">
        <v>47</v>
      </c>
      <c r="F58" t="s">
        <v>10</v>
      </c>
    </row>
    <row r="59" spans="1:6" x14ac:dyDescent="0.3">
      <c r="A59" t="s">
        <v>3000</v>
      </c>
      <c r="B59" t="s">
        <v>1046</v>
      </c>
      <c r="C59" t="s">
        <v>68</v>
      </c>
      <c r="D59" t="s">
        <v>2023</v>
      </c>
      <c r="E59">
        <v>24</v>
      </c>
      <c r="F59" t="s">
        <v>13</v>
      </c>
    </row>
    <row r="60" spans="1:6" x14ac:dyDescent="0.3">
      <c r="A60" t="s">
        <v>3001</v>
      </c>
      <c r="B60" t="s">
        <v>1047</v>
      </c>
      <c r="C60" t="s">
        <v>69</v>
      </c>
      <c r="D60" t="s">
        <v>2024</v>
      </c>
      <c r="E60">
        <v>50</v>
      </c>
      <c r="F60" t="s">
        <v>10</v>
      </c>
    </row>
    <row r="61" spans="1:6" x14ac:dyDescent="0.3">
      <c r="A61" t="s">
        <v>3002</v>
      </c>
      <c r="B61" t="s">
        <v>1048</v>
      </c>
      <c r="C61" t="s">
        <v>70</v>
      </c>
      <c r="D61" t="s">
        <v>2025</v>
      </c>
      <c r="E61">
        <v>68</v>
      </c>
      <c r="F61" t="s">
        <v>10</v>
      </c>
    </row>
    <row r="62" spans="1:6" x14ac:dyDescent="0.3">
      <c r="A62" t="s">
        <v>3003</v>
      </c>
      <c r="B62" t="s">
        <v>1049</v>
      </c>
      <c r="C62" t="s">
        <v>71</v>
      </c>
      <c r="D62" t="s">
        <v>2026</v>
      </c>
      <c r="E62">
        <v>57</v>
      </c>
      <c r="F62" t="s">
        <v>13</v>
      </c>
    </row>
    <row r="63" spans="1:6" x14ac:dyDescent="0.3">
      <c r="A63" t="s">
        <v>3004</v>
      </c>
      <c r="B63" t="s">
        <v>1050</v>
      </c>
      <c r="C63" t="s">
        <v>72</v>
      </c>
      <c r="D63" t="s">
        <v>2027</v>
      </c>
      <c r="E63">
        <v>61</v>
      </c>
      <c r="F63" t="s">
        <v>13</v>
      </c>
    </row>
    <row r="64" spans="1:6" x14ac:dyDescent="0.3">
      <c r="A64" t="s">
        <v>3005</v>
      </c>
      <c r="B64" t="s">
        <v>1051</v>
      </c>
      <c r="C64" t="s">
        <v>73</v>
      </c>
      <c r="D64" t="s">
        <v>2028</v>
      </c>
      <c r="E64">
        <v>74</v>
      </c>
      <c r="F64" t="s">
        <v>13</v>
      </c>
    </row>
    <row r="65" spans="1:6" x14ac:dyDescent="0.3">
      <c r="A65" t="s">
        <v>3006</v>
      </c>
      <c r="B65" t="s">
        <v>1052</v>
      </c>
      <c r="C65" t="s">
        <v>74</v>
      </c>
      <c r="D65" t="s">
        <v>2029</v>
      </c>
      <c r="E65">
        <v>71</v>
      </c>
      <c r="F65" t="s">
        <v>10</v>
      </c>
    </row>
    <row r="66" spans="1:6" x14ac:dyDescent="0.3">
      <c r="A66" t="s">
        <v>3007</v>
      </c>
      <c r="B66" t="s">
        <v>1053</v>
      </c>
      <c r="C66" t="s">
        <v>75</v>
      </c>
      <c r="D66" t="s">
        <v>2030</v>
      </c>
      <c r="E66">
        <v>50</v>
      </c>
      <c r="F66" t="s">
        <v>10</v>
      </c>
    </row>
    <row r="67" spans="1:6" x14ac:dyDescent="0.3">
      <c r="A67" t="s">
        <v>3008</v>
      </c>
      <c r="B67" t="s">
        <v>1054</v>
      </c>
      <c r="C67" t="s">
        <v>76</v>
      </c>
      <c r="D67" t="s">
        <v>2031</v>
      </c>
      <c r="E67">
        <v>34</v>
      </c>
      <c r="F67" t="s">
        <v>13</v>
      </c>
    </row>
    <row r="68" spans="1:6" x14ac:dyDescent="0.3">
      <c r="A68" t="s">
        <v>3009</v>
      </c>
      <c r="B68" t="s">
        <v>1055</v>
      </c>
      <c r="C68" t="s">
        <v>77</v>
      </c>
      <c r="D68" t="s">
        <v>2032</v>
      </c>
      <c r="E68">
        <v>81</v>
      </c>
      <c r="F68" t="s">
        <v>13</v>
      </c>
    </row>
    <row r="69" spans="1:6" x14ac:dyDescent="0.3">
      <c r="A69" t="s">
        <v>3010</v>
      </c>
      <c r="B69" t="s">
        <v>1056</v>
      </c>
      <c r="C69" t="s">
        <v>78</v>
      </c>
      <c r="D69" t="s">
        <v>2033</v>
      </c>
      <c r="E69">
        <v>59</v>
      </c>
      <c r="F69" t="s">
        <v>13</v>
      </c>
    </row>
    <row r="70" spans="1:6" x14ac:dyDescent="0.3">
      <c r="A70" t="s">
        <v>3011</v>
      </c>
      <c r="B70" t="s">
        <v>1057</v>
      </c>
      <c r="C70" t="s">
        <v>79</v>
      </c>
      <c r="D70" t="s">
        <v>2034</v>
      </c>
      <c r="E70">
        <v>62</v>
      </c>
      <c r="F70" t="s">
        <v>10</v>
      </c>
    </row>
    <row r="71" spans="1:6" x14ac:dyDescent="0.3">
      <c r="A71" t="s">
        <v>3012</v>
      </c>
      <c r="B71" t="s">
        <v>1058</v>
      </c>
      <c r="C71" t="s">
        <v>80</v>
      </c>
      <c r="D71" t="s">
        <v>2035</v>
      </c>
      <c r="E71">
        <v>72</v>
      </c>
      <c r="F71" t="s">
        <v>10</v>
      </c>
    </row>
    <row r="72" spans="1:6" x14ac:dyDescent="0.3">
      <c r="A72" t="s">
        <v>3013</v>
      </c>
      <c r="B72" t="s">
        <v>1059</v>
      </c>
      <c r="C72" t="s">
        <v>81</v>
      </c>
      <c r="D72" t="s">
        <v>2036</v>
      </c>
      <c r="E72">
        <v>21</v>
      </c>
      <c r="F72" t="s">
        <v>13</v>
      </c>
    </row>
    <row r="73" spans="1:6" x14ac:dyDescent="0.3">
      <c r="A73" t="s">
        <v>3014</v>
      </c>
      <c r="B73" t="s">
        <v>1060</v>
      </c>
      <c r="C73" t="s">
        <v>82</v>
      </c>
      <c r="D73" t="s">
        <v>2037</v>
      </c>
      <c r="E73">
        <v>60</v>
      </c>
      <c r="F73" t="s">
        <v>10</v>
      </c>
    </row>
    <row r="74" spans="1:6" x14ac:dyDescent="0.3">
      <c r="A74" t="s">
        <v>3015</v>
      </c>
      <c r="B74" t="s">
        <v>1061</v>
      </c>
      <c r="C74" t="s">
        <v>83</v>
      </c>
      <c r="D74" t="s">
        <v>2038</v>
      </c>
      <c r="E74">
        <v>32</v>
      </c>
      <c r="F74" t="s">
        <v>10</v>
      </c>
    </row>
    <row r="75" spans="1:6" x14ac:dyDescent="0.3">
      <c r="A75" t="s">
        <v>3016</v>
      </c>
      <c r="B75" t="s">
        <v>1062</v>
      </c>
      <c r="C75" t="s">
        <v>84</v>
      </c>
      <c r="D75" t="s">
        <v>2039</v>
      </c>
      <c r="E75">
        <v>41</v>
      </c>
      <c r="F75" t="s">
        <v>10</v>
      </c>
    </row>
    <row r="76" spans="1:6" x14ac:dyDescent="0.3">
      <c r="A76" t="s">
        <v>3017</v>
      </c>
      <c r="B76" t="s">
        <v>1063</v>
      </c>
      <c r="C76" t="s">
        <v>85</v>
      </c>
      <c r="D76" t="s">
        <v>2040</v>
      </c>
      <c r="E76">
        <v>21</v>
      </c>
      <c r="F76" t="s">
        <v>10</v>
      </c>
    </row>
    <row r="77" spans="1:6" x14ac:dyDescent="0.3">
      <c r="A77" t="s">
        <v>3018</v>
      </c>
      <c r="B77" t="s">
        <v>1064</v>
      </c>
      <c r="C77" t="s">
        <v>86</v>
      </c>
      <c r="D77" t="s">
        <v>2041</v>
      </c>
      <c r="E77">
        <v>38</v>
      </c>
      <c r="F77" t="s">
        <v>13</v>
      </c>
    </row>
    <row r="78" spans="1:6" x14ac:dyDescent="0.3">
      <c r="A78" t="s">
        <v>3019</v>
      </c>
      <c r="B78" t="s">
        <v>1065</v>
      </c>
      <c r="C78" t="s">
        <v>87</v>
      </c>
      <c r="D78" t="s">
        <v>2042</v>
      </c>
      <c r="E78">
        <v>77</v>
      </c>
      <c r="F78" t="s">
        <v>10</v>
      </c>
    </row>
    <row r="79" spans="1:6" x14ac:dyDescent="0.3">
      <c r="A79" t="s">
        <v>3020</v>
      </c>
      <c r="B79" t="s">
        <v>1066</v>
      </c>
      <c r="C79" t="s">
        <v>88</v>
      </c>
      <c r="D79" t="s">
        <v>2043</v>
      </c>
      <c r="E79">
        <v>43</v>
      </c>
      <c r="F79" t="s">
        <v>13</v>
      </c>
    </row>
    <row r="80" spans="1:6" x14ac:dyDescent="0.3">
      <c r="A80" t="s">
        <v>3021</v>
      </c>
      <c r="B80" t="s">
        <v>1067</v>
      </c>
      <c r="C80" t="s">
        <v>89</v>
      </c>
      <c r="D80" t="s">
        <v>2044</v>
      </c>
      <c r="E80">
        <v>29</v>
      </c>
      <c r="F80" t="s">
        <v>10</v>
      </c>
    </row>
    <row r="81" spans="1:6" x14ac:dyDescent="0.3">
      <c r="A81" t="s">
        <v>3022</v>
      </c>
      <c r="B81" t="s">
        <v>1068</v>
      </c>
      <c r="C81" t="s">
        <v>90</v>
      </c>
      <c r="D81" t="s">
        <v>2045</v>
      </c>
      <c r="E81">
        <v>76</v>
      </c>
      <c r="F81" t="s">
        <v>13</v>
      </c>
    </row>
    <row r="82" spans="1:6" x14ac:dyDescent="0.3">
      <c r="A82" t="s">
        <v>3023</v>
      </c>
      <c r="B82" t="s">
        <v>1069</v>
      </c>
      <c r="C82" t="s">
        <v>91</v>
      </c>
      <c r="D82" t="s">
        <v>2046</v>
      </c>
      <c r="E82">
        <v>64</v>
      </c>
      <c r="F82" t="s">
        <v>13</v>
      </c>
    </row>
    <row r="83" spans="1:6" x14ac:dyDescent="0.3">
      <c r="A83" t="s">
        <v>3024</v>
      </c>
      <c r="B83" t="s">
        <v>1070</v>
      </c>
      <c r="C83" t="s">
        <v>92</v>
      </c>
      <c r="D83" t="s">
        <v>2047</v>
      </c>
      <c r="E83">
        <v>29</v>
      </c>
      <c r="F83" t="s">
        <v>10</v>
      </c>
    </row>
    <row r="84" spans="1:6" x14ac:dyDescent="0.3">
      <c r="A84" t="s">
        <v>3025</v>
      </c>
      <c r="B84" t="s">
        <v>1071</v>
      </c>
      <c r="C84" t="s">
        <v>93</v>
      </c>
      <c r="D84" t="s">
        <v>2048</v>
      </c>
      <c r="E84">
        <v>79</v>
      </c>
      <c r="F84" t="s">
        <v>13</v>
      </c>
    </row>
    <row r="85" spans="1:6" x14ac:dyDescent="0.3">
      <c r="A85" t="s">
        <v>3026</v>
      </c>
      <c r="B85" t="s">
        <v>1072</v>
      </c>
      <c r="C85" t="s">
        <v>94</v>
      </c>
      <c r="D85" t="s">
        <v>2049</v>
      </c>
      <c r="E85">
        <v>48</v>
      </c>
      <c r="F85" t="s">
        <v>13</v>
      </c>
    </row>
    <row r="86" spans="1:6" x14ac:dyDescent="0.3">
      <c r="A86" t="s">
        <v>3027</v>
      </c>
      <c r="B86" t="s">
        <v>1073</v>
      </c>
      <c r="C86" t="s">
        <v>95</v>
      </c>
      <c r="D86" t="s">
        <v>2050</v>
      </c>
      <c r="E86">
        <v>66</v>
      </c>
      <c r="F86" t="s">
        <v>13</v>
      </c>
    </row>
    <row r="87" spans="1:6" x14ac:dyDescent="0.3">
      <c r="A87" t="s">
        <v>3028</v>
      </c>
      <c r="B87" t="s">
        <v>1074</v>
      </c>
      <c r="C87" t="s">
        <v>96</v>
      </c>
      <c r="D87" t="s">
        <v>2051</v>
      </c>
      <c r="E87">
        <v>73</v>
      </c>
      <c r="F87" t="s">
        <v>13</v>
      </c>
    </row>
    <row r="88" spans="1:6" x14ac:dyDescent="0.3">
      <c r="A88" t="s">
        <v>3029</v>
      </c>
      <c r="B88" t="s">
        <v>1075</v>
      </c>
      <c r="C88" t="s">
        <v>97</v>
      </c>
      <c r="D88" t="s">
        <v>2052</v>
      </c>
      <c r="E88">
        <v>49</v>
      </c>
      <c r="F88" t="s">
        <v>10</v>
      </c>
    </row>
    <row r="89" spans="1:6" x14ac:dyDescent="0.3">
      <c r="A89" t="s">
        <v>3030</v>
      </c>
      <c r="B89" t="s">
        <v>1076</v>
      </c>
      <c r="C89" t="s">
        <v>98</v>
      </c>
      <c r="D89" t="s">
        <v>2053</v>
      </c>
      <c r="E89">
        <v>67</v>
      </c>
      <c r="F89" t="s">
        <v>10</v>
      </c>
    </row>
    <row r="90" spans="1:6" x14ac:dyDescent="0.3">
      <c r="A90" t="s">
        <v>3031</v>
      </c>
      <c r="B90" t="s">
        <v>1077</v>
      </c>
      <c r="C90" t="s">
        <v>99</v>
      </c>
      <c r="D90" t="s">
        <v>2054</v>
      </c>
      <c r="E90">
        <v>24</v>
      </c>
      <c r="F90" t="s">
        <v>13</v>
      </c>
    </row>
    <row r="91" spans="1:6" x14ac:dyDescent="0.3">
      <c r="A91" t="s">
        <v>3032</v>
      </c>
      <c r="B91" t="s">
        <v>1078</v>
      </c>
      <c r="C91" t="s">
        <v>100</v>
      </c>
      <c r="D91" t="s">
        <v>2055</v>
      </c>
      <c r="E91">
        <v>35</v>
      </c>
      <c r="F91" t="s">
        <v>10</v>
      </c>
    </row>
    <row r="92" spans="1:6" x14ac:dyDescent="0.3">
      <c r="A92" t="s">
        <v>3033</v>
      </c>
      <c r="B92" t="s">
        <v>1079</v>
      </c>
      <c r="C92" t="s">
        <v>101</v>
      </c>
      <c r="D92" t="s">
        <v>2056</v>
      </c>
      <c r="E92">
        <v>24</v>
      </c>
      <c r="F92" t="s">
        <v>10</v>
      </c>
    </row>
    <row r="93" spans="1:6" x14ac:dyDescent="0.3">
      <c r="A93" t="s">
        <v>3034</v>
      </c>
      <c r="B93" t="s">
        <v>1080</v>
      </c>
      <c r="C93" t="s">
        <v>102</v>
      </c>
      <c r="D93" t="s">
        <v>2057</v>
      </c>
      <c r="E93">
        <v>46</v>
      </c>
      <c r="F93" t="s">
        <v>10</v>
      </c>
    </row>
    <row r="94" spans="1:6" x14ac:dyDescent="0.3">
      <c r="A94" t="s">
        <v>3035</v>
      </c>
      <c r="B94" t="s">
        <v>1081</v>
      </c>
      <c r="C94" t="s">
        <v>103</v>
      </c>
      <c r="D94" t="s">
        <v>2058</v>
      </c>
      <c r="E94">
        <v>73</v>
      </c>
      <c r="F94" t="s">
        <v>13</v>
      </c>
    </row>
    <row r="95" spans="1:6" x14ac:dyDescent="0.3">
      <c r="A95" t="s">
        <v>3036</v>
      </c>
      <c r="B95" t="s">
        <v>1082</v>
      </c>
      <c r="C95" t="s">
        <v>104</v>
      </c>
      <c r="D95" t="s">
        <v>2059</v>
      </c>
      <c r="E95">
        <v>71</v>
      </c>
      <c r="F95" t="s">
        <v>10</v>
      </c>
    </row>
    <row r="96" spans="1:6" x14ac:dyDescent="0.3">
      <c r="A96" t="s">
        <v>3037</v>
      </c>
      <c r="B96" t="s">
        <v>1083</v>
      </c>
      <c r="C96" t="s">
        <v>105</v>
      </c>
      <c r="D96" t="s">
        <v>2060</v>
      </c>
      <c r="E96">
        <v>51</v>
      </c>
      <c r="F96" t="s">
        <v>10</v>
      </c>
    </row>
    <row r="97" spans="1:6" x14ac:dyDescent="0.3">
      <c r="A97" t="s">
        <v>3038</v>
      </c>
      <c r="B97" t="s">
        <v>1084</v>
      </c>
      <c r="C97" t="s">
        <v>106</v>
      </c>
      <c r="D97" t="s">
        <v>2061</v>
      </c>
      <c r="E97">
        <v>53</v>
      </c>
      <c r="F97" t="s">
        <v>10</v>
      </c>
    </row>
    <row r="98" spans="1:6" x14ac:dyDescent="0.3">
      <c r="A98" t="s">
        <v>3039</v>
      </c>
      <c r="B98" t="s">
        <v>1085</v>
      </c>
      <c r="C98" t="s">
        <v>107</v>
      </c>
      <c r="D98" t="s">
        <v>2062</v>
      </c>
      <c r="E98">
        <v>19</v>
      </c>
      <c r="F98" t="s">
        <v>13</v>
      </c>
    </row>
    <row r="99" spans="1:6" x14ac:dyDescent="0.3">
      <c r="A99" t="s">
        <v>3040</v>
      </c>
      <c r="B99" t="s">
        <v>1086</v>
      </c>
      <c r="C99" t="s">
        <v>108</v>
      </c>
      <c r="D99" t="s">
        <v>2063</v>
      </c>
      <c r="E99">
        <v>65</v>
      </c>
      <c r="F99" t="s">
        <v>13</v>
      </c>
    </row>
    <row r="100" spans="1:6" x14ac:dyDescent="0.3">
      <c r="A100" t="s">
        <v>3041</v>
      </c>
      <c r="B100" t="s">
        <v>1087</v>
      </c>
      <c r="C100" t="s">
        <v>109</v>
      </c>
      <c r="D100" t="s">
        <v>2064</v>
      </c>
      <c r="E100">
        <v>23</v>
      </c>
      <c r="F100" t="s">
        <v>10</v>
      </c>
    </row>
    <row r="101" spans="1:6" x14ac:dyDescent="0.3">
      <c r="A101" t="s">
        <v>3042</v>
      </c>
      <c r="B101" t="s">
        <v>1088</v>
      </c>
      <c r="C101" t="s">
        <v>110</v>
      </c>
      <c r="D101" t="s">
        <v>2065</v>
      </c>
      <c r="E101">
        <v>85</v>
      </c>
      <c r="F101" t="s">
        <v>13</v>
      </c>
    </row>
    <row r="102" spans="1:6" x14ac:dyDescent="0.3">
      <c r="A102" t="s">
        <v>3043</v>
      </c>
      <c r="B102" t="s">
        <v>1089</v>
      </c>
      <c r="C102" t="s">
        <v>111</v>
      </c>
      <c r="D102" t="s">
        <v>2066</v>
      </c>
      <c r="E102">
        <v>41</v>
      </c>
      <c r="F102" t="s">
        <v>10</v>
      </c>
    </row>
    <row r="103" spans="1:6" x14ac:dyDescent="0.3">
      <c r="A103" t="s">
        <v>3044</v>
      </c>
      <c r="B103" t="s">
        <v>1090</v>
      </c>
      <c r="C103" t="s">
        <v>112</v>
      </c>
      <c r="D103" t="s">
        <v>2067</v>
      </c>
      <c r="E103">
        <v>19</v>
      </c>
      <c r="F103" t="s">
        <v>13</v>
      </c>
    </row>
    <row r="104" spans="1:6" x14ac:dyDescent="0.3">
      <c r="A104" t="s">
        <v>3045</v>
      </c>
      <c r="B104" t="s">
        <v>1091</v>
      </c>
      <c r="C104" t="s">
        <v>113</v>
      </c>
      <c r="D104" t="s">
        <v>2068</v>
      </c>
      <c r="E104">
        <v>56</v>
      </c>
      <c r="F104" t="s">
        <v>13</v>
      </c>
    </row>
    <row r="105" spans="1:6" x14ac:dyDescent="0.3">
      <c r="A105" t="s">
        <v>3046</v>
      </c>
      <c r="B105" t="s">
        <v>1092</v>
      </c>
      <c r="C105" t="s">
        <v>114</v>
      </c>
      <c r="D105" t="s">
        <v>2069</v>
      </c>
      <c r="E105">
        <v>57</v>
      </c>
      <c r="F105" t="s">
        <v>13</v>
      </c>
    </row>
    <row r="106" spans="1:6" x14ac:dyDescent="0.3">
      <c r="A106" t="s">
        <v>3047</v>
      </c>
      <c r="B106" t="s">
        <v>1093</v>
      </c>
      <c r="C106" t="s">
        <v>115</v>
      </c>
      <c r="D106" t="s">
        <v>2070</v>
      </c>
      <c r="E106">
        <v>28</v>
      </c>
      <c r="F106" t="s">
        <v>13</v>
      </c>
    </row>
    <row r="107" spans="1:6" x14ac:dyDescent="0.3">
      <c r="A107" t="s">
        <v>3048</v>
      </c>
      <c r="B107" t="s">
        <v>1094</v>
      </c>
      <c r="C107" t="s">
        <v>116</v>
      </c>
      <c r="D107" t="s">
        <v>2071</v>
      </c>
      <c r="E107">
        <v>67</v>
      </c>
      <c r="F107" t="s">
        <v>10</v>
      </c>
    </row>
    <row r="108" spans="1:6" x14ac:dyDescent="0.3">
      <c r="A108" t="s">
        <v>3049</v>
      </c>
      <c r="B108" t="s">
        <v>1095</v>
      </c>
      <c r="C108" t="s">
        <v>117</v>
      </c>
      <c r="D108" t="s">
        <v>2072</v>
      </c>
      <c r="E108">
        <v>29</v>
      </c>
      <c r="F108" t="s">
        <v>10</v>
      </c>
    </row>
    <row r="109" spans="1:6" x14ac:dyDescent="0.3">
      <c r="A109" t="s">
        <v>3050</v>
      </c>
      <c r="B109" t="s">
        <v>1096</v>
      </c>
      <c r="C109" t="s">
        <v>118</v>
      </c>
      <c r="D109" t="s">
        <v>2073</v>
      </c>
      <c r="E109">
        <v>59</v>
      </c>
      <c r="F109" t="s">
        <v>10</v>
      </c>
    </row>
    <row r="110" spans="1:6" x14ac:dyDescent="0.3">
      <c r="A110" t="s">
        <v>3051</v>
      </c>
      <c r="B110" t="s">
        <v>1097</v>
      </c>
      <c r="C110" t="s">
        <v>119</v>
      </c>
      <c r="D110" t="s">
        <v>2074</v>
      </c>
      <c r="E110">
        <v>23</v>
      </c>
      <c r="F110" t="s">
        <v>10</v>
      </c>
    </row>
    <row r="111" spans="1:6" x14ac:dyDescent="0.3">
      <c r="A111" t="s">
        <v>3052</v>
      </c>
      <c r="B111" t="s">
        <v>1098</v>
      </c>
      <c r="C111" t="s">
        <v>120</v>
      </c>
      <c r="D111" t="s">
        <v>2075</v>
      </c>
      <c r="E111">
        <v>42</v>
      </c>
      <c r="F111" t="s">
        <v>13</v>
      </c>
    </row>
    <row r="112" spans="1:6" x14ac:dyDescent="0.3">
      <c r="A112" t="s">
        <v>3053</v>
      </c>
      <c r="B112" t="s">
        <v>1099</v>
      </c>
      <c r="C112" t="s">
        <v>121</v>
      </c>
      <c r="D112" t="s">
        <v>2076</v>
      </c>
      <c r="E112">
        <v>45</v>
      </c>
      <c r="F112" t="s">
        <v>13</v>
      </c>
    </row>
    <row r="113" spans="1:6" x14ac:dyDescent="0.3">
      <c r="A113" t="s">
        <v>3054</v>
      </c>
      <c r="B113" t="s">
        <v>1100</v>
      </c>
      <c r="C113" t="s">
        <v>122</v>
      </c>
      <c r="D113" t="s">
        <v>2077</v>
      </c>
      <c r="E113">
        <v>66</v>
      </c>
      <c r="F113" t="s">
        <v>10</v>
      </c>
    </row>
    <row r="114" spans="1:6" x14ac:dyDescent="0.3">
      <c r="A114" t="s">
        <v>3055</v>
      </c>
      <c r="B114" t="s">
        <v>1101</v>
      </c>
      <c r="C114" t="s">
        <v>123</v>
      </c>
      <c r="D114" t="s">
        <v>2078</v>
      </c>
      <c r="E114">
        <v>81</v>
      </c>
      <c r="F114" t="s">
        <v>10</v>
      </c>
    </row>
    <row r="115" spans="1:6" x14ac:dyDescent="0.3">
      <c r="A115" t="s">
        <v>3056</v>
      </c>
      <c r="B115" t="s">
        <v>1102</v>
      </c>
      <c r="C115" t="s">
        <v>124</v>
      </c>
      <c r="D115" t="s">
        <v>2079</v>
      </c>
      <c r="E115">
        <v>63</v>
      </c>
      <c r="F115" t="s">
        <v>10</v>
      </c>
    </row>
    <row r="116" spans="1:6" x14ac:dyDescent="0.3">
      <c r="A116" t="s">
        <v>3057</v>
      </c>
      <c r="B116" t="s">
        <v>1103</v>
      </c>
      <c r="C116" t="s">
        <v>125</v>
      </c>
      <c r="D116" t="s">
        <v>2080</v>
      </c>
      <c r="E116">
        <v>78</v>
      </c>
      <c r="F116" t="s">
        <v>13</v>
      </c>
    </row>
    <row r="117" spans="1:6" x14ac:dyDescent="0.3">
      <c r="A117" t="s">
        <v>3058</v>
      </c>
      <c r="B117" t="s">
        <v>1104</v>
      </c>
      <c r="C117" t="s">
        <v>126</v>
      </c>
      <c r="D117" t="s">
        <v>2081</v>
      </c>
      <c r="E117">
        <v>75</v>
      </c>
      <c r="F117" t="s">
        <v>10</v>
      </c>
    </row>
    <row r="118" spans="1:6" x14ac:dyDescent="0.3">
      <c r="A118" t="s">
        <v>3059</v>
      </c>
      <c r="B118" t="s">
        <v>1105</v>
      </c>
      <c r="C118" t="s">
        <v>127</v>
      </c>
      <c r="D118" t="s">
        <v>2082</v>
      </c>
      <c r="E118">
        <v>45</v>
      </c>
      <c r="F118" t="s">
        <v>13</v>
      </c>
    </row>
    <row r="119" spans="1:6" x14ac:dyDescent="0.3">
      <c r="A119" t="s">
        <v>3060</v>
      </c>
      <c r="B119" t="s">
        <v>1106</v>
      </c>
      <c r="C119" t="s">
        <v>128</v>
      </c>
      <c r="D119" t="s">
        <v>2083</v>
      </c>
      <c r="E119">
        <v>19</v>
      </c>
      <c r="F119" t="s">
        <v>10</v>
      </c>
    </row>
    <row r="120" spans="1:6" x14ac:dyDescent="0.3">
      <c r="A120" t="s">
        <v>3061</v>
      </c>
      <c r="B120" t="s">
        <v>1107</v>
      </c>
      <c r="C120" t="s">
        <v>129</v>
      </c>
      <c r="D120" t="s">
        <v>2084</v>
      </c>
      <c r="E120">
        <v>36</v>
      </c>
      <c r="F120" t="s">
        <v>13</v>
      </c>
    </row>
    <row r="121" spans="1:6" x14ac:dyDescent="0.3">
      <c r="A121" t="s">
        <v>3062</v>
      </c>
      <c r="B121" t="s">
        <v>1108</v>
      </c>
      <c r="C121" t="s">
        <v>130</v>
      </c>
      <c r="D121" t="s">
        <v>2085</v>
      </c>
      <c r="E121">
        <v>26</v>
      </c>
      <c r="F121" t="s">
        <v>13</v>
      </c>
    </row>
    <row r="122" spans="1:6" x14ac:dyDescent="0.3">
      <c r="A122" t="s">
        <v>3063</v>
      </c>
      <c r="B122" t="s">
        <v>1109</v>
      </c>
      <c r="C122" t="s">
        <v>131</v>
      </c>
      <c r="D122" t="s">
        <v>2086</v>
      </c>
      <c r="E122">
        <v>46</v>
      </c>
      <c r="F122" t="s">
        <v>10</v>
      </c>
    </row>
    <row r="123" spans="1:6" x14ac:dyDescent="0.3">
      <c r="A123" t="s">
        <v>3064</v>
      </c>
      <c r="B123" t="s">
        <v>1110</v>
      </c>
      <c r="C123" t="s">
        <v>132</v>
      </c>
      <c r="D123" t="s">
        <v>2087</v>
      </c>
      <c r="E123">
        <v>72</v>
      </c>
      <c r="F123" t="s">
        <v>10</v>
      </c>
    </row>
    <row r="124" spans="1:6" x14ac:dyDescent="0.3">
      <c r="A124" t="s">
        <v>3065</v>
      </c>
      <c r="B124" t="s">
        <v>1111</v>
      </c>
      <c r="C124" t="s">
        <v>133</v>
      </c>
      <c r="D124" t="s">
        <v>2088</v>
      </c>
      <c r="E124">
        <v>65</v>
      </c>
      <c r="F124" t="s">
        <v>10</v>
      </c>
    </row>
    <row r="125" spans="1:6" x14ac:dyDescent="0.3">
      <c r="A125" t="s">
        <v>3066</v>
      </c>
      <c r="B125" t="s">
        <v>1112</v>
      </c>
      <c r="C125" t="s">
        <v>134</v>
      </c>
      <c r="D125" t="s">
        <v>2089</v>
      </c>
      <c r="E125">
        <v>39</v>
      </c>
      <c r="F125" t="s">
        <v>10</v>
      </c>
    </row>
    <row r="126" spans="1:6" x14ac:dyDescent="0.3">
      <c r="A126" t="s">
        <v>3067</v>
      </c>
      <c r="B126" t="s">
        <v>1113</v>
      </c>
      <c r="C126" t="s">
        <v>135</v>
      </c>
      <c r="D126" t="s">
        <v>2090</v>
      </c>
      <c r="E126">
        <v>64</v>
      </c>
      <c r="F126" t="s">
        <v>13</v>
      </c>
    </row>
    <row r="127" spans="1:6" x14ac:dyDescent="0.3">
      <c r="A127" t="s">
        <v>3068</v>
      </c>
      <c r="B127" t="s">
        <v>1114</v>
      </c>
      <c r="C127" t="s">
        <v>136</v>
      </c>
      <c r="D127" t="s">
        <v>2091</v>
      </c>
      <c r="E127">
        <v>69</v>
      </c>
      <c r="F127" t="s">
        <v>13</v>
      </c>
    </row>
    <row r="128" spans="1:6" x14ac:dyDescent="0.3">
      <c r="A128" t="s">
        <v>3069</v>
      </c>
      <c r="B128" t="s">
        <v>1115</v>
      </c>
      <c r="C128" t="s">
        <v>137</v>
      </c>
      <c r="D128" t="s">
        <v>2092</v>
      </c>
      <c r="E128">
        <v>46</v>
      </c>
      <c r="F128" t="s">
        <v>13</v>
      </c>
    </row>
    <row r="129" spans="1:6" x14ac:dyDescent="0.3">
      <c r="A129" t="s">
        <v>3070</v>
      </c>
      <c r="B129" t="s">
        <v>1116</v>
      </c>
      <c r="C129" t="s">
        <v>138</v>
      </c>
      <c r="D129" t="s">
        <v>2093</v>
      </c>
      <c r="E129">
        <v>41</v>
      </c>
      <c r="F129" t="s">
        <v>13</v>
      </c>
    </row>
    <row r="130" spans="1:6" x14ac:dyDescent="0.3">
      <c r="A130" t="s">
        <v>3071</v>
      </c>
      <c r="B130" t="s">
        <v>1117</v>
      </c>
      <c r="C130" t="s">
        <v>139</v>
      </c>
      <c r="D130" t="s">
        <v>2094</v>
      </c>
      <c r="E130">
        <v>74</v>
      </c>
      <c r="F130" t="s">
        <v>13</v>
      </c>
    </row>
    <row r="131" spans="1:6" x14ac:dyDescent="0.3">
      <c r="A131" t="s">
        <v>3072</v>
      </c>
      <c r="B131" t="s">
        <v>1118</v>
      </c>
      <c r="C131" t="s">
        <v>140</v>
      </c>
      <c r="D131" t="s">
        <v>2095</v>
      </c>
      <c r="E131">
        <v>80</v>
      </c>
      <c r="F131" t="s">
        <v>13</v>
      </c>
    </row>
    <row r="132" spans="1:6" x14ac:dyDescent="0.3">
      <c r="A132" t="s">
        <v>3073</v>
      </c>
      <c r="B132" t="s">
        <v>1119</v>
      </c>
      <c r="C132" t="s">
        <v>141</v>
      </c>
      <c r="D132" t="s">
        <v>2096</v>
      </c>
      <c r="E132">
        <v>84</v>
      </c>
      <c r="F132" t="s">
        <v>13</v>
      </c>
    </row>
    <row r="133" spans="1:6" x14ac:dyDescent="0.3">
      <c r="A133" t="s">
        <v>3074</v>
      </c>
      <c r="B133" t="s">
        <v>1120</v>
      </c>
      <c r="C133" t="s">
        <v>142</v>
      </c>
      <c r="D133" t="s">
        <v>2097</v>
      </c>
      <c r="E133">
        <v>39</v>
      </c>
      <c r="F133" t="s">
        <v>10</v>
      </c>
    </row>
    <row r="134" spans="1:6" x14ac:dyDescent="0.3">
      <c r="A134" t="s">
        <v>3075</v>
      </c>
      <c r="B134" t="s">
        <v>1121</v>
      </c>
      <c r="C134" t="s">
        <v>143</v>
      </c>
      <c r="D134" t="s">
        <v>2098</v>
      </c>
      <c r="E134">
        <v>34</v>
      </c>
      <c r="F134" t="s">
        <v>13</v>
      </c>
    </row>
    <row r="135" spans="1:6" x14ac:dyDescent="0.3">
      <c r="A135" t="s">
        <v>3076</v>
      </c>
      <c r="B135" t="s">
        <v>1122</v>
      </c>
      <c r="C135" t="s">
        <v>144</v>
      </c>
      <c r="D135" t="s">
        <v>2099</v>
      </c>
      <c r="E135">
        <v>29</v>
      </c>
      <c r="F135" t="s">
        <v>13</v>
      </c>
    </row>
    <row r="136" spans="1:6" x14ac:dyDescent="0.3">
      <c r="A136" t="s">
        <v>3077</v>
      </c>
      <c r="B136" t="s">
        <v>1123</v>
      </c>
      <c r="C136" t="s">
        <v>145</v>
      </c>
      <c r="D136" t="s">
        <v>2100</v>
      </c>
      <c r="E136">
        <v>32</v>
      </c>
      <c r="F136" t="s">
        <v>10</v>
      </c>
    </row>
    <row r="137" spans="1:6" x14ac:dyDescent="0.3">
      <c r="A137" t="s">
        <v>3078</v>
      </c>
      <c r="B137" t="s">
        <v>1124</v>
      </c>
      <c r="C137" t="s">
        <v>146</v>
      </c>
      <c r="D137" t="s">
        <v>2101</v>
      </c>
      <c r="E137">
        <v>55</v>
      </c>
      <c r="F137" t="s">
        <v>10</v>
      </c>
    </row>
    <row r="138" spans="1:6" x14ac:dyDescent="0.3">
      <c r="A138" t="s">
        <v>3079</v>
      </c>
      <c r="B138" t="s">
        <v>1125</v>
      </c>
      <c r="C138" t="s">
        <v>147</v>
      </c>
      <c r="D138" t="s">
        <v>2102</v>
      </c>
      <c r="E138">
        <v>76</v>
      </c>
      <c r="F138" t="s">
        <v>13</v>
      </c>
    </row>
    <row r="139" spans="1:6" x14ac:dyDescent="0.3">
      <c r="A139" t="s">
        <v>3080</v>
      </c>
      <c r="B139" t="s">
        <v>1126</v>
      </c>
      <c r="C139" t="s">
        <v>148</v>
      </c>
      <c r="D139" t="s">
        <v>2103</v>
      </c>
      <c r="E139">
        <v>71</v>
      </c>
      <c r="F139" t="s">
        <v>13</v>
      </c>
    </row>
    <row r="140" spans="1:6" x14ac:dyDescent="0.3">
      <c r="A140" t="s">
        <v>3081</v>
      </c>
      <c r="B140" t="s">
        <v>1127</v>
      </c>
      <c r="C140" t="s">
        <v>149</v>
      </c>
      <c r="D140" t="s">
        <v>2104</v>
      </c>
      <c r="E140">
        <v>36</v>
      </c>
      <c r="F140" t="s">
        <v>13</v>
      </c>
    </row>
    <row r="141" spans="1:6" x14ac:dyDescent="0.3">
      <c r="A141" t="s">
        <v>3082</v>
      </c>
      <c r="B141" t="s">
        <v>1128</v>
      </c>
      <c r="C141" t="s">
        <v>150</v>
      </c>
      <c r="D141" t="s">
        <v>2105</v>
      </c>
      <c r="E141">
        <v>21</v>
      </c>
      <c r="F141" t="s">
        <v>10</v>
      </c>
    </row>
    <row r="142" spans="1:6" x14ac:dyDescent="0.3">
      <c r="A142" t="s">
        <v>3083</v>
      </c>
      <c r="B142" t="s">
        <v>1129</v>
      </c>
      <c r="C142" t="s">
        <v>151</v>
      </c>
      <c r="D142" t="s">
        <v>2106</v>
      </c>
      <c r="E142">
        <v>33</v>
      </c>
      <c r="F142" t="s">
        <v>10</v>
      </c>
    </row>
    <row r="143" spans="1:6" x14ac:dyDescent="0.3">
      <c r="A143" t="s">
        <v>3084</v>
      </c>
      <c r="B143" t="s">
        <v>1130</v>
      </c>
      <c r="C143" t="s">
        <v>152</v>
      </c>
      <c r="D143" t="s">
        <v>2107</v>
      </c>
      <c r="E143">
        <v>57</v>
      </c>
      <c r="F143" t="s">
        <v>10</v>
      </c>
    </row>
    <row r="144" spans="1:6" x14ac:dyDescent="0.3">
      <c r="A144" t="s">
        <v>3085</v>
      </c>
      <c r="B144" t="s">
        <v>1131</v>
      </c>
      <c r="C144" t="s">
        <v>153</v>
      </c>
      <c r="D144" t="s">
        <v>2108</v>
      </c>
      <c r="E144">
        <v>20</v>
      </c>
      <c r="F144" t="s">
        <v>10</v>
      </c>
    </row>
    <row r="145" spans="1:6" x14ac:dyDescent="0.3">
      <c r="A145" t="s">
        <v>3086</v>
      </c>
      <c r="B145" t="s">
        <v>1132</v>
      </c>
      <c r="C145" t="s">
        <v>154</v>
      </c>
      <c r="D145" t="s">
        <v>2109</v>
      </c>
      <c r="E145">
        <v>85</v>
      </c>
      <c r="F145" t="s">
        <v>10</v>
      </c>
    </row>
    <row r="146" spans="1:6" x14ac:dyDescent="0.3">
      <c r="A146" t="s">
        <v>3087</v>
      </c>
      <c r="B146" t="s">
        <v>1133</v>
      </c>
      <c r="C146" t="s">
        <v>155</v>
      </c>
      <c r="D146" t="s">
        <v>2110</v>
      </c>
      <c r="E146">
        <v>41</v>
      </c>
      <c r="F146" t="s">
        <v>13</v>
      </c>
    </row>
    <row r="147" spans="1:6" x14ac:dyDescent="0.3">
      <c r="A147" t="s">
        <v>3088</v>
      </c>
      <c r="B147" t="s">
        <v>1134</v>
      </c>
      <c r="C147" t="s">
        <v>156</v>
      </c>
      <c r="D147" t="s">
        <v>2111</v>
      </c>
      <c r="E147">
        <v>58</v>
      </c>
      <c r="F147" t="s">
        <v>13</v>
      </c>
    </row>
    <row r="148" spans="1:6" x14ac:dyDescent="0.3">
      <c r="A148" t="s">
        <v>3089</v>
      </c>
      <c r="B148" t="s">
        <v>1135</v>
      </c>
      <c r="C148" t="s">
        <v>157</v>
      </c>
      <c r="D148" t="s">
        <v>2112</v>
      </c>
      <c r="E148">
        <v>70</v>
      </c>
      <c r="F148" t="s">
        <v>10</v>
      </c>
    </row>
    <row r="149" spans="1:6" x14ac:dyDescent="0.3">
      <c r="A149" t="s">
        <v>3090</v>
      </c>
      <c r="B149" t="s">
        <v>1136</v>
      </c>
      <c r="C149" t="s">
        <v>158</v>
      </c>
      <c r="D149" t="s">
        <v>2113</v>
      </c>
      <c r="E149">
        <v>43</v>
      </c>
      <c r="F149" t="s">
        <v>13</v>
      </c>
    </row>
    <row r="150" spans="1:6" x14ac:dyDescent="0.3">
      <c r="A150" t="s">
        <v>3091</v>
      </c>
      <c r="B150" t="s">
        <v>1137</v>
      </c>
      <c r="C150" t="s">
        <v>159</v>
      </c>
      <c r="D150" t="s">
        <v>2114</v>
      </c>
      <c r="E150">
        <v>67</v>
      </c>
      <c r="F150" t="s">
        <v>13</v>
      </c>
    </row>
    <row r="151" spans="1:6" x14ac:dyDescent="0.3">
      <c r="A151" t="s">
        <v>3092</v>
      </c>
      <c r="B151" t="s">
        <v>1138</v>
      </c>
      <c r="C151" t="s">
        <v>160</v>
      </c>
      <c r="D151" t="s">
        <v>2115</v>
      </c>
      <c r="E151">
        <v>40</v>
      </c>
      <c r="F151" t="s">
        <v>13</v>
      </c>
    </row>
    <row r="152" spans="1:6" x14ac:dyDescent="0.3">
      <c r="A152" t="s">
        <v>3093</v>
      </c>
      <c r="B152" t="s">
        <v>1139</v>
      </c>
      <c r="C152" t="s">
        <v>161</v>
      </c>
      <c r="D152" t="s">
        <v>2116</v>
      </c>
      <c r="E152">
        <v>62</v>
      </c>
      <c r="F152" t="s">
        <v>13</v>
      </c>
    </row>
    <row r="153" spans="1:6" x14ac:dyDescent="0.3">
      <c r="A153" t="s">
        <v>3094</v>
      </c>
      <c r="B153" t="s">
        <v>1140</v>
      </c>
      <c r="C153" t="s">
        <v>162</v>
      </c>
      <c r="D153" t="s">
        <v>2117</v>
      </c>
      <c r="E153">
        <v>53</v>
      </c>
      <c r="F153" t="s">
        <v>10</v>
      </c>
    </row>
    <row r="154" spans="1:6" x14ac:dyDescent="0.3">
      <c r="A154" t="s">
        <v>3095</v>
      </c>
      <c r="B154" t="s">
        <v>1141</v>
      </c>
      <c r="C154" t="s">
        <v>163</v>
      </c>
      <c r="D154" t="s">
        <v>2118</v>
      </c>
      <c r="E154">
        <v>48</v>
      </c>
      <c r="F154" t="s">
        <v>10</v>
      </c>
    </row>
    <row r="155" spans="1:6" x14ac:dyDescent="0.3">
      <c r="A155" t="s">
        <v>3096</v>
      </c>
      <c r="B155" t="s">
        <v>1142</v>
      </c>
      <c r="C155" t="s">
        <v>164</v>
      </c>
      <c r="D155" t="s">
        <v>2119</v>
      </c>
      <c r="E155">
        <v>29</v>
      </c>
      <c r="F155" t="s">
        <v>10</v>
      </c>
    </row>
    <row r="156" spans="1:6" x14ac:dyDescent="0.3">
      <c r="A156" t="s">
        <v>3097</v>
      </c>
      <c r="B156" t="s">
        <v>1143</v>
      </c>
      <c r="C156" t="s">
        <v>165</v>
      </c>
      <c r="D156" t="s">
        <v>2120</v>
      </c>
      <c r="E156">
        <v>49</v>
      </c>
      <c r="F156" t="s">
        <v>10</v>
      </c>
    </row>
    <row r="157" spans="1:6" x14ac:dyDescent="0.3">
      <c r="A157" t="s">
        <v>3098</v>
      </c>
      <c r="B157" t="s">
        <v>1144</v>
      </c>
      <c r="C157" t="s">
        <v>166</v>
      </c>
      <c r="D157" t="s">
        <v>2121</v>
      </c>
      <c r="E157">
        <v>80</v>
      </c>
      <c r="F157" t="s">
        <v>10</v>
      </c>
    </row>
    <row r="158" spans="1:6" x14ac:dyDescent="0.3">
      <c r="A158" t="s">
        <v>3099</v>
      </c>
      <c r="B158" t="s">
        <v>1145</v>
      </c>
      <c r="C158" t="s">
        <v>167</v>
      </c>
      <c r="D158" t="s">
        <v>2122</v>
      </c>
      <c r="E158">
        <v>41</v>
      </c>
      <c r="F158" t="s">
        <v>13</v>
      </c>
    </row>
    <row r="159" spans="1:6" x14ac:dyDescent="0.3">
      <c r="A159" t="s">
        <v>3100</v>
      </c>
      <c r="B159" t="s">
        <v>1146</v>
      </c>
      <c r="C159" t="s">
        <v>168</v>
      </c>
      <c r="D159" t="s">
        <v>2123</v>
      </c>
      <c r="E159">
        <v>36</v>
      </c>
      <c r="F159" t="s">
        <v>10</v>
      </c>
    </row>
    <row r="160" spans="1:6" x14ac:dyDescent="0.3">
      <c r="A160" t="s">
        <v>3101</v>
      </c>
      <c r="B160" t="s">
        <v>1147</v>
      </c>
      <c r="C160" t="s">
        <v>169</v>
      </c>
      <c r="D160" t="s">
        <v>2124</v>
      </c>
      <c r="E160">
        <v>52</v>
      </c>
      <c r="F160" t="s">
        <v>10</v>
      </c>
    </row>
    <row r="161" spans="1:6" x14ac:dyDescent="0.3">
      <c r="A161" t="s">
        <v>3102</v>
      </c>
      <c r="B161" t="s">
        <v>1148</v>
      </c>
      <c r="C161" t="s">
        <v>170</v>
      </c>
      <c r="D161" t="s">
        <v>2125</v>
      </c>
      <c r="E161">
        <v>45</v>
      </c>
      <c r="F161" t="s">
        <v>10</v>
      </c>
    </row>
    <row r="162" spans="1:6" x14ac:dyDescent="0.3">
      <c r="A162" t="s">
        <v>3103</v>
      </c>
      <c r="B162" t="s">
        <v>1149</v>
      </c>
      <c r="C162" t="s">
        <v>171</v>
      </c>
      <c r="D162" t="s">
        <v>2126</v>
      </c>
      <c r="E162">
        <v>31</v>
      </c>
      <c r="F162" t="s">
        <v>10</v>
      </c>
    </row>
    <row r="163" spans="1:6" x14ac:dyDescent="0.3">
      <c r="A163" t="s">
        <v>3104</v>
      </c>
      <c r="B163" t="s">
        <v>1150</v>
      </c>
      <c r="C163" t="s">
        <v>172</v>
      </c>
      <c r="D163" t="s">
        <v>2127</v>
      </c>
      <c r="E163">
        <v>51</v>
      </c>
      <c r="F163" t="s">
        <v>10</v>
      </c>
    </row>
    <row r="164" spans="1:6" x14ac:dyDescent="0.3">
      <c r="A164" t="s">
        <v>3105</v>
      </c>
      <c r="B164" t="s">
        <v>1151</v>
      </c>
      <c r="C164" t="s">
        <v>173</v>
      </c>
      <c r="D164" t="s">
        <v>2128</v>
      </c>
      <c r="E164">
        <v>52</v>
      </c>
      <c r="F164" t="s">
        <v>13</v>
      </c>
    </row>
    <row r="165" spans="1:6" x14ac:dyDescent="0.3">
      <c r="A165" t="s">
        <v>3106</v>
      </c>
      <c r="B165" t="s">
        <v>1152</v>
      </c>
      <c r="C165" t="s">
        <v>174</v>
      </c>
      <c r="D165" t="s">
        <v>2129</v>
      </c>
      <c r="E165">
        <v>69</v>
      </c>
      <c r="F165" t="s">
        <v>13</v>
      </c>
    </row>
    <row r="166" spans="1:6" x14ac:dyDescent="0.3">
      <c r="A166" t="s">
        <v>3107</v>
      </c>
      <c r="B166" t="s">
        <v>1153</v>
      </c>
      <c r="C166" t="s">
        <v>175</v>
      </c>
      <c r="D166" t="s">
        <v>2130</v>
      </c>
      <c r="E166">
        <v>28</v>
      </c>
      <c r="F166" t="s">
        <v>13</v>
      </c>
    </row>
    <row r="167" spans="1:6" x14ac:dyDescent="0.3">
      <c r="A167" t="s">
        <v>3108</v>
      </c>
      <c r="B167" t="s">
        <v>1154</v>
      </c>
      <c r="C167" t="s">
        <v>176</v>
      </c>
      <c r="D167" t="s">
        <v>2131</v>
      </c>
      <c r="E167">
        <v>18</v>
      </c>
      <c r="F167" t="s">
        <v>13</v>
      </c>
    </row>
    <row r="168" spans="1:6" x14ac:dyDescent="0.3">
      <c r="A168" t="s">
        <v>3109</v>
      </c>
      <c r="B168" t="s">
        <v>1155</v>
      </c>
      <c r="C168" t="s">
        <v>177</v>
      </c>
      <c r="D168" t="s">
        <v>2132</v>
      </c>
      <c r="E168">
        <v>37</v>
      </c>
      <c r="F168" t="s">
        <v>13</v>
      </c>
    </row>
    <row r="169" spans="1:6" x14ac:dyDescent="0.3">
      <c r="A169" t="s">
        <v>3110</v>
      </c>
      <c r="B169" t="s">
        <v>1156</v>
      </c>
      <c r="C169" t="s">
        <v>178</v>
      </c>
      <c r="D169" t="s">
        <v>2133</v>
      </c>
      <c r="E169">
        <v>37</v>
      </c>
      <c r="F169" t="s">
        <v>13</v>
      </c>
    </row>
    <row r="170" spans="1:6" x14ac:dyDescent="0.3">
      <c r="A170" t="s">
        <v>3111</v>
      </c>
      <c r="B170" t="s">
        <v>1157</v>
      </c>
      <c r="C170" t="s">
        <v>179</v>
      </c>
      <c r="D170" t="s">
        <v>2134</v>
      </c>
      <c r="E170">
        <v>51</v>
      </c>
      <c r="F170" t="s">
        <v>13</v>
      </c>
    </row>
    <row r="171" spans="1:6" x14ac:dyDescent="0.3">
      <c r="A171" t="s">
        <v>3112</v>
      </c>
      <c r="B171" t="s">
        <v>1158</v>
      </c>
      <c r="C171" t="s">
        <v>180</v>
      </c>
      <c r="D171" t="s">
        <v>2135</v>
      </c>
      <c r="E171">
        <v>27</v>
      </c>
      <c r="F171" t="s">
        <v>10</v>
      </c>
    </row>
    <row r="172" spans="1:6" x14ac:dyDescent="0.3">
      <c r="A172" t="s">
        <v>3113</v>
      </c>
      <c r="B172" t="s">
        <v>1159</v>
      </c>
      <c r="C172" t="s">
        <v>181</v>
      </c>
      <c r="D172" t="s">
        <v>2136</v>
      </c>
      <c r="E172">
        <v>47</v>
      </c>
      <c r="F172" t="s">
        <v>10</v>
      </c>
    </row>
    <row r="173" spans="1:6" x14ac:dyDescent="0.3">
      <c r="A173" t="s">
        <v>3114</v>
      </c>
      <c r="B173" t="s">
        <v>1160</v>
      </c>
      <c r="C173" t="s">
        <v>182</v>
      </c>
      <c r="D173" t="s">
        <v>2137</v>
      </c>
      <c r="E173">
        <v>60</v>
      </c>
      <c r="F173" t="s">
        <v>10</v>
      </c>
    </row>
    <row r="174" spans="1:6" x14ac:dyDescent="0.3">
      <c r="A174" t="s">
        <v>3115</v>
      </c>
      <c r="B174" t="s">
        <v>1161</v>
      </c>
      <c r="C174" t="s">
        <v>183</v>
      </c>
      <c r="D174" t="s">
        <v>2138</v>
      </c>
      <c r="E174">
        <v>53</v>
      </c>
      <c r="F174" t="s">
        <v>13</v>
      </c>
    </row>
    <row r="175" spans="1:6" x14ac:dyDescent="0.3">
      <c r="A175" t="s">
        <v>3116</v>
      </c>
      <c r="B175" t="s">
        <v>1162</v>
      </c>
      <c r="C175" t="s">
        <v>184</v>
      </c>
      <c r="D175" t="s">
        <v>2139</v>
      </c>
      <c r="E175">
        <v>84</v>
      </c>
      <c r="F175" t="s">
        <v>10</v>
      </c>
    </row>
    <row r="176" spans="1:6" x14ac:dyDescent="0.3">
      <c r="A176" t="s">
        <v>3117</v>
      </c>
      <c r="B176" t="s">
        <v>1163</v>
      </c>
      <c r="C176" t="s">
        <v>185</v>
      </c>
      <c r="D176" t="s">
        <v>2140</v>
      </c>
      <c r="E176">
        <v>56</v>
      </c>
      <c r="F176" t="s">
        <v>13</v>
      </c>
    </row>
    <row r="177" spans="1:6" x14ac:dyDescent="0.3">
      <c r="A177" t="s">
        <v>3118</v>
      </c>
      <c r="B177" t="s">
        <v>1164</v>
      </c>
      <c r="C177" t="s">
        <v>186</v>
      </c>
      <c r="D177" t="s">
        <v>2141</v>
      </c>
      <c r="E177">
        <v>27</v>
      </c>
      <c r="F177" t="s">
        <v>13</v>
      </c>
    </row>
    <row r="178" spans="1:6" x14ac:dyDescent="0.3">
      <c r="A178" t="s">
        <v>3119</v>
      </c>
      <c r="B178" t="s">
        <v>1165</v>
      </c>
      <c r="C178" t="s">
        <v>187</v>
      </c>
      <c r="D178" t="s">
        <v>2142</v>
      </c>
      <c r="E178">
        <v>76</v>
      </c>
      <c r="F178" t="s">
        <v>10</v>
      </c>
    </row>
    <row r="179" spans="1:6" x14ac:dyDescent="0.3">
      <c r="A179" t="s">
        <v>3120</v>
      </c>
      <c r="B179" t="s">
        <v>1166</v>
      </c>
      <c r="C179" t="s">
        <v>188</v>
      </c>
      <c r="D179" t="s">
        <v>2143</v>
      </c>
      <c r="E179">
        <v>43</v>
      </c>
      <c r="F179" t="s">
        <v>10</v>
      </c>
    </row>
    <row r="180" spans="1:6" x14ac:dyDescent="0.3">
      <c r="A180" t="s">
        <v>3121</v>
      </c>
      <c r="B180" t="s">
        <v>1167</v>
      </c>
      <c r="C180" t="s">
        <v>189</v>
      </c>
      <c r="D180" t="s">
        <v>2144</v>
      </c>
      <c r="E180">
        <v>62</v>
      </c>
      <c r="F180" t="s">
        <v>13</v>
      </c>
    </row>
    <row r="181" spans="1:6" x14ac:dyDescent="0.3">
      <c r="A181" t="s">
        <v>3122</v>
      </c>
      <c r="B181" t="s">
        <v>1168</v>
      </c>
      <c r="C181" t="s">
        <v>190</v>
      </c>
      <c r="D181" t="s">
        <v>2145</v>
      </c>
      <c r="E181">
        <v>78</v>
      </c>
      <c r="F181" t="s">
        <v>13</v>
      </c>
    </row>
    <row r="182" spans="1:6" x14ac:dyDescent="0.3">
      <c r="A182" t="s">
        <v>3123</v>
      </c>
      <c r="B182" t="s">
        <v>1169</v>
      </c>
      <c r="C182" t="s">
        <v>191</v>
      </c>
      <c r="D182" t="s">
        <v>2146</v>
      </c>
      <c r="E182">
        <v>29</v>
      </c>
      <c r="F182" t="s">
        <v>10</v>
      </c>
    </row>
    <row r="183" spans="1:6" x14ac:dyDescent="0.3">
      <c r="A183" t="s">
        <v>3124</v>
      </c>
      <c r="B183" t="s">
        <v>1170</v>
      </c>
      <c r="C183" t="s">
        <v>192</v>
      </c>
      <c r="D183" t="s">
        <v>2147</v>
      </c>
      <c r="E183">
        <v>39</v>
      </c>
      <c r="F183" t="s">
        <v>13</v>
      </c>
    </row>
    <row r="184" spans="1:6" x14ac:dyDescent="0.3">
      <c r="A184" t="s">
        <v>3125</v>
      </c>
      <c r="B184" t="s">
        <v>1171</v>
      </c>
      <c r="C184" t="s">
        <v>193</v>
      </c>
      <c r="D184" t="s">
        <v>2148</v>
      </c>
      <c r="E184">
        <v>78</v>
      </c>
      <c r="F184" t="s">
        <v>10</v>
      </c>
    </row>
    <row r="185" spans="1:6" x14ac:dyDescent="0.3">
      <c r="A185" t="s">
        <v>3126</v>
      </c>
      <c r="B185" t="s">
        <v>1172</v>
      </c>
      <c r="C185" t="s">
        <v>194</v>
      </c>
      <c r="D185" t="s">
        <v>2149</v>
      </c>
      <c r="E185">
        <v>64</v>
      </c>
      <c r="F185" t="s">
        <v>13</v>
      </c>
    </row>
    <row r="186" spans="1:6" x14ac:dyDescent="0.3">
      <c r="A186" t="s">
        <v>3127</v>
      </c>
      <c r="B186" t="s">
        <v>1173</v>
      </c>
      <c r="C186" t="s">
        <v>195</v>
      </c>
      <c r="D186" t="s">
        <v>2150</v>
      </c>
      <c r="E186">
        <v>43</v>
      </c>
      <c r="F186" t="s">
        <v>13</v>
      </c>
    </row>
    <row r="187" spans="1:6" x14ac:dyDescent="0.3">
      <c r="A187" t="s">
        <v>3128</v>
      </c>
      <c r="B187" t="s">
        <v>1174</v>
      </c>
      <c r="C187" t="s">
        <v>196</v>
      </c>
      <c r="D187" t="s">
        <v>2151</v>
      </c>
      <c r="E187">
        <v>30</v>
      </c>
      <c r="F187" t="s">
        <v>13</v>
      </c>
    </row>
    <row r="188" spans="1:6" x14ac:dyDescent="0.3">
      <c r="A188" t="s">
        <v>3129</v>
      </c>
      <c r="B188" t="s">
        <v>1175</v>
      </c>
      <c r="C188" t="s">
        <v>197</v>
      </c>
      <c r="D188" t="s">
        <v>2152</v>
      </c>
      <c r="E188">
        <v>57</v>
      </c>
      <c r="F188" t="s">
        <v>10</v>
      </c>
    </row>
    <row r="189" spans="1:6" x14ac:dyDescent="0.3">
      <c r="A189" t="s">
        <v>3130</v>
      </c>
      <c r="B189" t="s">
        <v>1176</v>
      </c>
      <c r="C189" t="s">
        <v>198</v>
      </c>
      <c r="D189" t="s">
        <v>2153</v>
      </c>
      <c r="E189">
        <v>61</v>
      </c>
      <c r="F189" t="s">
        <v>13</v>
      </c>
    </row>
    <row r="190" spans="1:6" x14ac:dyDescent="0.3">
      <c r="A190" t="s">
        <v>3131</v>
      </c>
      <c r="B190" t="s">
        <v>1177</v>
      </c>
      <c r="C190" t="s">
        <v>199</v>
      </c>
      <c r="D190" t="s">
        <v>2154</v>
      </c>
      <c r="E190">
        <v>31</v>
      </c>
      <c r="F190" t="s">
        <v>10</v>
      </c>
    </row>
    <row r="191" spans="1:6" x14ac:dyDescent="0.3">
      <c r="A191" t="s">
        <v>3132</v>
      </c>
      <c r="B191" t="s">
        <v>1178</v>
      </c>
      <c r="C191" t="s">
        <v>200</v>
      </c>
      <c r="D191" t="s">
        <v>2155</v>
      </c>
      <c r="E191">
        <v>46</v>
      </c>
      <c r="F191" t="s">
        <v>13</v>
      </c>
    </row>
    <row r="192" spans="1:6" x14ac:dyDescent="0.3">
      <c r="A192" t="s">
        <v>3133</v>
      </c>
      <c r="B192" t="s">
        <v>1179</v>
      </c>
      <c r="C192" t="s">
        <v>201</v>
      </c>
      <c r="D192" t="s">
        <v>2156</v>
      </c>
      <c r="E192">
        <v>19</v>
      </c>
      <c r="F192" t="s">
        <v>13</v>
      </c>
    </row>
    <row r="193" spans="1:6" x14ac:dyDescent="0.3">
      <c r="A193" t="s">
        <v>3134</v>
      </c>
      <c r="B193" t="s">
        <v>1180</v>
      </c>
      <c r="C193" t="s">
        <v>202</v>
      </c>
      <c r="D193" t="s">
        <v>2157</v>
      </c>
      <c r="E193">
        <v>84</v>
      </c>
      <c r="F193" t="s">
        <v>10</v>
      </c>
    </row>
    <row r="194" spans="1:6" x14ac:dyDescent="0.3">
      <c r="A194" t="s">
        <v>3135</v>
      </c>
      <c r="B194" t="s">
        <v>1181</v>
      </c>
      <c r="C194" t="s">
        <v>203</v>
      </c>
      <c r="D194" t="s">
        <v>2158</v>
      </c>
      <c r="E194">
        <v>38</v>
      </c>
      <c r="F194" t="s">
        <v>10</v>
      </c>
    </row>
    <row r="195" spans="1:6" x14ac:dyDescent="0.3">
      <c r="A195" t="s">
        <v>3136</v>
      </c>
      <c r="B195" t="s">
        <v>1182</v>
      </c>
      <c r="C195" t="s">
        <v>204</v>
      </c>
      <c r="D195" t="s">
        <v>2159</v>
      </c>
      <c r="E195">
        <v>55</v>
      </c>
      <c r="F195" t="s">
        <v>10</v>
      </c>
    </row>
    <row r="196" spans="1:6" x14ac:dyDescent="0.3">
      <c r="A196" t="s">
        <v>3137</v>
      </c>
      <c r="B196" t="s">
        <v>1183</v>
      </c>
      <c r="C196" t="s">
        <v>205</v>
      </c>
      <c r="D196" t="s">
        <v>2160</v>
      </c>
      <c r="E196">
        <v>19</v>
      </c>
      <c r="F196" t="s">
        <v>13</v>
      </c>
    </row>
    <row r="197" spans="1:6" x14ac:dyDescent="0.3">
      <c r="A197" t="s">
        <v>3138</v>
      </c>
      <c r="B197" t="s">
        <v>1184</v>
      </c>
      <c r="C197" t="s">
        <v>206</v>
      </c>
      <c r="D197" t="s">
        <v>2161</v>
      </c>
      <c r="E197">
        <v>24</v>
      </c>
      <c r="F197" t="s">
        <v>13</v>
      </c>
    </row>
    <row r="198" spans="1:6" x14ac:dyDescent="0.3">
      <c r="A198" t="s">
        <v>3139</v>
      </c>
      <c r="B198" t="s">
        <v>1185</v>
      </c>
      <c r="C198" t="s">
        <v>207</v>
      </c>
      <c r="D198" t="s">
        <v>2162</v>
      </c>
      <c r="E198">
        <v>49</v>
      </c>
      <c r="F198" t="s">
        <v>13</v>
      </c>
    </row>
    <row r="199" spans="1:6" x14ac:dyDescent="0.3">
      <c r="A199" t="s">
        <v>3140</v>
      </c>
      <c r="B199" t="s">
        <v>1186</v>
      </c>
      <c r="C199" t="s">
        <v>208</v>
      </c>
      <c r="D199" t="s">
        <v>2163</v>
      </c>
      <c r="E199">
        <v>72</v>
      </c>
      <c r="F199" t="s">
        <v>13</v>
      </c>
    </row>
    <row r="200" spans="1:6" x14ac:dyDescent="0.3">
      <c r="A200" t="s">
        <v>3141</v>
      </c>
      <c r="B200" t="s">
        <v>1187</v>
      </c>
      <c r="C200" t="s">
        <v>209</v>
      </c>
      <c r="D200" t="s">
        <v>2164</v>
      </c>
      <c r="E200">
        <v>22</v>
      </c>
      <c r="F200" t="s">
        <v>10</v>
      </c>
    </row>
    <row r="201" spans="1:6" x14ac:dyDescent="0.3">
      <c r="A201" t="s">
        <v>3142</v>
      </c>
      <c r="B201" t="s">
        <v>1188</v>
      </c>
      <c r="C201" t="s">
        <v>210</v>
      </c>
      <c r="D201" t="s">
        <v>2165</v>
      </c>
      <c r="E201">
        <v>62</v>
      </c>
      <c r="F201" t="s">
        <v>10</v>
      </c>
    </row>
    <row r="202" spans="1:6" x14ac:dyDescent="0.3">
      <c r="A202" t="s">
        <v>3143</v>
      </c>
      <c r="B202" t="s">
        <v>1189</v>
      </c>
      <c r="C202" t="s">
        <v>211</v>
      </c>
      <c r="D202" t="s">
        <v>2166</v>
      </c>
      <c r="E202">
        <v>42</v>
      </c>
      <c r="F202" t="s">
        <v>13</v>
      </c>
    </row>
    <row r="203" spans="1:6" x14ac:dyDescent="0.3">
      <c r="A203" t="s">
        <v>3144</v>
      </c>
      <c r="B203" t="s">
        <v>1190</v>
      </c>
      <c r="C203" t="s">
        <v>212</v>
      </c>
      <c r="D203" t="s">
        <v>2167</v>
      </c>
      <c r="E203">
        <v>64</v>
      </c>
      <c r="F203" t="s">
        <v>13</v>
      </c>
    </row>
    <row r="204" spans="1:6" x14ac:dyDescent="0.3">
      <c r="A204" t="s">
        <v>3145</v>
      </c>
      <c r="B204" t="s">
        <v>1191</v>
      </c>
      <c r="C204" t="s">
        <v>213</v>
      </c>
      <c r="D204" t="s">
        <v>2168</v>
      </c>
      <c r="E204">
        <v>40</v>
      </c>
      <c r="F204" t="s">
        <v>10</v>
      </c>
    </row>
    <row r="205" spans="1:6" x14ac:dyDescent="0.3">
      <c r="A205" t="s">
        <v>3146</v>
      </c>
      <c r="B205" t="s">
        <v>1192</v>
      </c>
      <c r="C205" t="s">
        <v>214</v>
      </c>
      <c r="D205" t="s">
        <v>2169</v>
      </c>
      <c r="E205">
        <v>61</v>
      </c>
      <c r="F205" t="s">
        <v>13</v>
      </c>
    </row>
    <row r="206" spans="1:6" x14ac:dyDescent="0.3">
      <c r="A206" t="s">
        <v>3147</v>
      </c>
      <c r="B206" t="s">
        <v>1193</v>
      </c>
      <c r="C206" t="s">
        <v>215</v>
      </c>
      <c r="D206" t="s">
        <v>2170</v>
      </c>
      <c r="E206">
        <v>27</v>
      </c>
      <c r="F206" t="s">
        <v>10</v>
      </c>
    </row>
    <row r="207" spans="1:6" x14ac:dyDescent="0.3">
      <c r="A207" t="s">
        <v>3148</v>
      </c>
      <c r="B207" t="s">
        <v>1194</v>
      </c>
      <c r="C207" t="s">
        <v>216</v>
      </c>
      <c r="D207" t="s">
        <v>2171</v>
      </c>
      <c r="E207">
        <v>73</v>
      </c>
      <c r="F207" t="s">
        <v>10</v>
      </c>
    </row>
    <row r="208" spans="1:6" x14ac:dyDescent="0.3">
      <c r="A208" t="s">
        <v>3149</v>
      </c>
      <c r="B208" t="s">
        <v>1195</v>
      </c>
      <c r="C208" t="s">
        <v>217</v>
      </c>
      <c r="D208" t="s">
        <v>2172</v>
      </c>
      <c r="E208">
        <v>57</v>
      </c>
      <c r="F208" t="s">
        <v>10</v>
      </c>
    </row>
    <row r="209" spans="1:6" x14ac:dyDescent="0.3">
      <c r="A209" t="s">
        <v>3150</v>
      </c>
      <c r="B209" t="s">
        <v>1196</v>
      </c>
      <c r="C209" t="s">
        <v>218</v>
      </c>
      <c r="D209" t="s">
        <v>2173</v>
      </c>
      <c r="E209">
        <v>40</v>
      </c>
      <c r="F209" t="s">
        <v>10</v>
      </c>
    </row>
    <row r="210" spans="1:6" x14ac:dyDescent="0.3">
      <c r="A210" t="s">
        <v>3151</v>
      </c>
      <c r="B210" t="s">
        <v>1197</v>
      </c>
      <c r="C210" t="s">
        <v>219</v>
      </c>
      <c r="D210" t="s">
        <v>2174</v>
      </c>
      <c r="E210">
        <v>33</v>
      </c>
      <c r="F210" t="s">
        <v>13</v>
      </c>
    </row>
    <row r="211" spans="1:6" x14ac:dyDescent="0.3">
      <c r="A211" t="s">
        <v>3152</v>
      </c>
      <c r="B211" t="s">
        <v>1198</v>
      </c>
      <c r="C211" t="s">
        <v>220</v>
      </c>
      <c r="D211" t="s">
        <v>2175</v>
      </c>
      <c r="E211">
        <v>65</v>
      </c>
      <c r="F211" t="s">
        <v>13</v>
      </c>
    </row>
    <row r="212" spans="1:6" x14ac:dyDescent="0.3">
      <c r="A212" t="s">
        <v>3153</v>
      </c>
      <c r="B212" t="s">
        <v>1199</v>
      </c>
      <c r="C212" t="s">
        <v>221</v>
      </c>
      <c r="D212" t="s">
        <v>2176</v>
      </c>
      <c r="E212">
        <v>43</v>
      </c>
      <c r="F212" t="s">
        <v>13</v>
      </c>
    </row>
    <row r="213" spans="1:6" x14ac:dyDescent="0.3">
      <c r="A213" t="s">
        <v>3154</v>
      </c>
      <c r="B213" t="s">
        <v>1200</v>
      </c>
      <c r="C213" t="s">
        <v>222</v>
      </c>
      <c r="D213" t="s">
        <v>2177</v>
      </c>
      <c r="E213">
        <v>57</v>
      </c>
      <c r="F213" t="s">
        <v>13</v>
      </c>
    </row>
    <row r="214" spans="1:6" x14ac:dyDescent="0.3">
      <c r="A214" t="s">
        <v>3155</v>
      </c>
      <c r="B214" t="s">
        <v>1201</v>
      </c>
      <c r="C214" t="s">
        <v>223</v>
      </c>
      <c r="D214" t="s">
        <v>2178</v>
      </c>
      <c r="E214">
        <v>35</v>
      </c>
      <c r="F214" t="s">
        <v>10</v>
      </c>
    </row>
    <row r="215" spans="1:6" x14ac:dyDescent="0.3">
      <c r="A215" t="s">
        <v>3156</v>
      </c>
      <c r="B215" t="s">
        <v>1202</v>
      </c>
      <c r="C215" t="s">
        <v>224</v>
      </c>
      <c r="D215" t="s">
        <v>2179</v>
      </c>
      <c r="E215">
        <v>63</v>
      </c>
      <c r="F215" t="s">
        <v>10</v>
      </c>
    </row>
    <row r="216" spans="1:6" x14ac:dyDescent="0.3">
      <c r="A216" t="s">
        <v>3157</v>
      </c>
      <c r="B216" t="s">
        <v>1203</v>
      </c>
      <c r="C216" t="s">
        <v>225</v>
      </c>
      <c r="D216" t="s">
        <v>2180</v>
      </c>
      <c r="E216">
        <v>20</v>
      </c>
      <c r="F216" t="s">
        <v>13</v>
      </c>
    </row>
    <row r="217" spans="1:6" x14ac:dyDescent="0.3">
      <c r="A217" t="s">
        <v>3158</v>
      </c>
      <c r="B217" t="s">
        <v>1204</v>
      </c>
      <c r="C217" t="s">
        <v>226</v>
      </c>
      <c r="D217" t="s">
        <v>2181</v>
      </c>
      <c r="E217">
        <v>22</v>
      </c>
      <c r="F217" t="s">
        <v>10</v>
      </c>
    </row>
    <row r="218" spans="1:6" x14ac:dyDescent="0.3">
      <c r="A218" t="s">
        <v>3159</v>
      </c>
      <c r="B218" t="s">
        <v>1205</v>
      </c>
      <c r="C218" t="s">
        <v>227</v>
      </c>
      <c r="D218" t="s">
        <v>2182</v>
      </c>
      <c r="E218">
        <v>26</v>
      </c>
      <c r="F218" t="s">
        <v>13</v>
      </c>
    </row>
    <row r="219" spans="1:6" x14ac:dyDescent="0.3">
      <c r="A219" t="s">
        <v>3160</v>
      </c>
      <c r="B219" t="s">
        <v>1206</v>
      </c>
      <c r="C219" t="s">
        <v>228</v>
      </c>
      <c r="D219" t="s">
        <v>2183</v>
      </c>
      <c r="E219">
        <v>28</v>
      </c>
      <c r="F219" t="s">
        <v>10</v>
      </c>
    </row>
    <row r="220" spans="1:6" x14ac:dyDescent="0.3">
      <c r="A220" t="s">
        <v>3161</v>
      </c>
      <c r="B220" t="s">
        <v>1207</v>
      </c>
      <c r="C220" t="s">
        <v>229</v>
      </c>
      <c r="D220" t="s">
        <v>2184</v>
      </c>
      <c r="E220">
        <v>53</v>
      </c>
      <c r="F220" t="s">
        <v>10</v>
      </c>
    </row>
    <row r="221" spans="1:6" x14ac:dyDescent="0.3">
      <c r="A221" t="s">
        <v>3162</v>
      </c>
      <c r="B221" t="s">
        <v>1208</v>
      </c>
      <c r="C221" t="s">
        <v>230</v>
      </c>
      <c r="D221" t="s">
        <v>2185</v>
      </c>
      <c r="E221">
        <v>85</v>
      </c>
      <c r="F221" t="s">
        <v>13</v>
      </c>
    </row>
    <row r="222" spans="1:6" x14ac:dyDescent="0.3">
      <c r="A222" t="s">
        <v>3163</v>
      </c>
      <c r="B222" t="s">
        <v>1209</v>
      </c>
      <c r="C222" t="s">
        <v>231</v>
      </c>
      <c r="D222" t="s">
        <v>2186</v>
      </c>
      <c r="E222">
        <v>69</v>
      </c>
      <c r="F222" t="s">
        <v>10</v>
      </c>
    </row>
    <row r="223" spans="1:6" x14ac:dyDescent="0.3">
      <c r="A223" t="s">
        <v>3164</v>
      </c>
      <c r="B223" t="s">
        <v>1210</v>
      </c>
      <c r="C223" t="s">
        <v>232</v>
      </c>
      <c r="D223" t="s">
        <v>2187</v>
      </c>
      <c r="E223">
        <v>85</v>
      </c>
      <c r="F223" t="s">
        <v>10</v>
      </c>
    </row>
    <row r="224" spans="1:6" x14ac:dyDescent="0.3">
      <c r="A224" t="s">
        <v>3165</v>
      </c>
      <c r="B224" t="s">
        <v>1211</v>
      </c>
      <c r="C224" t="s">
        <v>233</v>
      </c>
      <c r="D224" t="s">
        <v>2188</v>
      </c>
      <c r="E224">
        <v>48</v>
      </c>
      <c r="F224" t="s">
        <v>13</v>
      </c>
    </row>
    <row r="225" spans="1:6" x14ac:dyDescent="0.3">
      <c r="A225" t="s">
        <v>3166</v>
      </c>
      <c r="B225" t="s">
        <v>1212</v>
      </c>
      <c r="C225" t="s">
        <v>234</v>
      </c>
      <c r="D225" t="s">
        <v>2189</v>
      </c>
      <c r="E225">
        <v>20</v>
      </c>
      <c r="F225" t="s">
        <v>10</v>
      </c>
    </row>
    <row r="226" spans="1:6" x14ac:dyDescent="0.3">
      <c r="A226" t="s">
        <v>3167</v>
      </c>
      <c r="B226" t="s">
        <v>1213</v>
      </c>
      <c r="C226" t="s">
        <v>235</v>
      </c>
      <c r="D226" t="s">
        <v>2190</v>
      </c>
      <c r="E226">
        <v>23</v>
      </c>
      <c r="F226" t="s">
        <v>13</v>
      </c>
    </row>
    <row r="227" spans="1:6" x14ac:dyDescent="0.3">
      <c r="A227" t="s">
        <v>3168</v>
      </c>
      <c r="B227" t="s">
        <v>1214</v>
      </c>
      <c r="C227" t="s">
        <v>236</v>
      </c>
      <c r="D227" t="s">
        <v>2191</v>
      </c>
      <c r="E227">
        <v>68</v>
      </c>
      <c r="F227" t="s">
        <v>10</v>
      </c>
    </row>
    <row r="228" spans="1:6" x14ac:dyDescent="0.3">
      <c r="A228" t="s">
        <v>3169</v>
      </c>
      <c r="B228" t="s">
        <v>1215</v>
      </c>
      <c r="C228" t="s">
        <v>237</v>
      </c>
      <c r="D228" t="s">
        <v>2192</v>
      </c>
      <c r="E228">
        <v>23</v>
      </c>
      <c r="F228" t="s">
        <v>10</v>
      </c>
    </row>
    <row r="229" spans="1:6" x14ac:dyDescent="0.3">
      <c r="A229" t="s">
        <v>3170</v>
      </c>
      <c r="B229" t="s">
        <v>1216</v>
      </c>
      <c r="C229" t="s">
        <v>238</v>
      </c>
      <c r="D229" t="s">
        <v>2193</v>
      </c>
      <c r="E229">
        <v>38</v>
      </c>
      <c r="F229" t="s">
        <v>13</v>
      </c>
    </row>
    <row r="230" spans="1:6" x14ac:dyDescent="0.3">
      <c r="A230" t="s">
        <v>3171</v>
      </c>
      <c r="B230" t="s">
        <v>1217</v>
      </c>
      <c r="C230" t="s">
        <v>239</v>
      </c>
      <c r="D230" t="s">
        <v>2194</v>
      </c>
      <c r="E230">
        <v>65</v>
      </c>
      <c r="F230" t="s">
        <v>13</v>
      </c>
    </row>
    <row r="231" spans="1:6" x14ac:dyDescent="0.3">
      <c r="A231" t="s">
        <v>3172</v>
      </c>
      <c r="B231" t="s">
        <v>1218</v>
      </c>
      <c r="C231" t="s">
        <v>240</v>
      </c>
      <c r="D231" t="s">
        <v>2195</v>
      </c>
      <c r="E231">
        <v>20</v>
      </c>
      <c r="F231" t="s">
        <v>13</v>
      </c>
    </row>
    <row r="232" spans="1:6" x14ac:dyDescent="0.3">
      <c r="A232" t="s">
        <v>3173</v>
      </c>
      <c r="B232" t="s">
        <v>1219</v>
      </c>
      <c r="C232" t="s">
        <v>241</v>
      </c>
      <c r="D232" t="s">
        <v>2196</v>
      </c>
      <c r="E232">
        <v>50</v>
      </c>
      <c r="F232" t="s">
        <v>10</v>
      </c>
    </row>
    <row r="233" spans="1:6" x14ac:dyDescent="0.3">
      <c r="A233" t="s">
        <v>3174</v>
      </c>
      <c r="B233" t="s">
        <v>1220</v>
      </c>
      <c r="C233" t="s">
        <v>242</v>
      </c>
      <c r="D233" t="s">
        <v>2197</v>
      </c>
      <c r="E233">
        <v>26</v>
      </c>
      <c r="F233" t="s">
        <v>13</v>
      </c>
    </row>
    <row r="234" spans="1:6" x14ac:dyDescent="0.3">
      <c r="A234" t="s">
        <v>3175</v>
      </c>
      <c r="B234" t="s">
        <v>1221</v>
      </c>
      <c r="C234" t="s">
        <v>243</v>
      </c>
      <c r="D234" t="s">
        <v>2198</v>
      </c>
      <c r="E234">
        <v>22</v>
      </c>
      <c r="F234" t="s">
        <v>13</v>
      </c>
    </row>
    <row r="235" spans="1:6" x14ac:dyDescent="0.3">
      <c r="A235" t="s">
        <v>3176</v>
      </c>
      <c r="B235" t="s">
        <v>1222</v>
      </c>
      <c r="C235" t="s">
        <v>244</v>
      </c>
      <c r="D235" t="s">
        <v>2199</v>
      </c>
      <c r="E235">
        <v>45</v>
      </c>
      <c r="F235" t="s">
        <v>10</v>
      </c>
    </row>
    <row r="236" spans="1:6" x14ac:dyDescent="0.3">
      <c r="A236" t="s">
        <v>3177</v>
      </c>
      <c r="B236" t="s">
        <v>1223</v>
      </c>
      <c r="C236" t="s">
        <v>245</v>
      </c>
      <c r="D236" t="s">
        <v>2200</v>
      </c>
      <c r="E236">
        <v>39</v>
      </c>
      <c r="F236" t="s">
        <v>13</v>
      </c>
    </row>
    <row r="237" spans="1:6" x14ac:dyDescent="0.3">
      <c r="A237" t="s">
        <v>3178</v>
      </c>
      <c r="B237" t="s">
        <v>1224</v>
      </c>
      <c r="C237" t="s">
        <v>246</v>
      </c>
      <c r="D237" t="s">
        <v>2201</v>
      </c>
      <c r="E237">
        <v>72</v>
      </c>
      <c r="F237" t="s">
        <v>10</v>
      </c>
    </row>
    <row r="238" spans="1:6" x14ac:dyDescent="0.3">
      <c r="A238" t="s">
        <v>3179</v>
      </c>
      <c r="B238" t="s">
        <v>1225</v>
      </c>
      <c r="C238" t="s">
        <v>247</v>
      </c>
      <c r="D238" t="s">
        <v>2202</v>
      </c>
      <c r="E238">
        <v>76</v>
      </c>
      <c r="F238" t="s">
        <v>13</v>
      </c>
    </row>
    <row r="239" spans="1:6" x14ac:dyDescent="0.3">
      <c r="A239" t="s">
        <v>3180</v>
      </c>
      <c r="B239" t="s">
        <v>1226</v>
      </c>
      <c r="C239" t="s">
        <v>248</v>
      </c>
      <c r="D239" t="s">
        <v>2203</v>
      </c>
      <c r="E239">
        <v>72</v>
      </c>
      <c r="F239" t="s">
        <v>10</v>
      </c>
    </row>
    <row r="240" spans="1:6" x14ac:dyDescent="0.3">
      <c r="A240" t="s">
        <v>3181</v>
      </c>
      <c r="B240" t="s">
        <v>1227</v>
      </c>
      <c r="C240" t="s">
        <v>249</v>
      </c>
      <c r="D240" t="s">
        <v>2204</v>
      </c>
      <c r="E240">
        <v>28</v>
      </c>
      <c r="F240" t="s">
        <v>13</v>
      </c>
    </row>
    <row r="241" spans="1:6" x14ac:dyDescent="0.3">
      <c r="A241" t="s">
        <v>3182</v>
      </c>
      <c r="B241" t="s">
        <v>1228</v>
      </c>
      <c r="C241" t="s">
        <v>250</v>
      </c>
      <c r="D241" t="s">
        <v>2205</v>
      </c>
      <c r="E241">
        <v>64</v>
      </c>
      <c r="F241" t="s">
        <v>13</v>
      </c>
    </row>
    <row r="242" spans="1:6" x14ac:dyDescent="0.3">
      <c r="A242" t="s">
        <v>3183</v>
      </c>
      <c r="B242" t="s">
        <v>1229</v>
      </c>
      <c r="C242" t="s">
        <v>251</v>
      </c>
      <c r="D242" t="s">
        <v>2206</v>
      </c>
      <c r="E242">
        <v>83</v>
      </c>
      <c r="F242" t="s">
        <v>13</v>
      </c>
    </row>
    <row r="243" spans="1:6" x14ac:dyDescent="0.3">
      <c r="A243" t="s">
        <v>3184</v>
      </c>
      <c r="B243" t="s">
        <v>1230</v>
      </c>
      <c r="C243" t="s">
        <v>252</v>
      </c>
      <c r="D243" t="s">
        <v>2207</v>
      </c>
      <c r="E243">
        <v>34</v>
      </c>
      <c r="F243" t="s">
        <v>13</v>
      </c>
    </row>
    <row r="244" spans="1:6" x14ac:dyDescent="0.3">
      <c r="A244" t="s">
        <v>3185</v>
      </c>
      <c r="B244" t="s">
        <v>1231</v>
      </c>
      <c r="C244" t="s">
        <v>253</v>
      </c>
      <c r="D244" t="s">
        <v>2208</v>
      </c>
      <c r="E244">
        <v>20</v>
      </c>
      <c r="F244" t="s">
        <v>13</v>
      </c>
    </row>
    <row r="245" spans="1:6" x14ac:dyDescent="0.3">
      <c r="A245" t="s">
        <v>3186</v>
      </c>
      <c r="B245" t="s">
        <v>1232</v>
      </c>
      <c r="C245" t="s">
        <v>254</v>
      </c>
      <c r="D245" t="s">
        <v>2209</v>
      </c>
      <c r="E245">
        <v>36</v>
      </c>
      <c r="F245" t="s">
        <v>10</v>
      </c>
    </row>
    <row r="246" spans="1:6" x14ac:dyDescent="0.3">
      <c r="A246" t="s">
        <v>3187</v>
      </c>
      <c r="B246" t="s">
        <v>1233</v>
      </c>
      <c r="C246" t="s">
        <v>255</v>
      </c>
      <c r="D246" t="s">
        <v>2210</v>
      </c>
      <c r="E246">
        <v>60</v>
      </c>
      <c r="F246" t="s">
        <v>13</v>
      </c>
    </row>
    <row r="247" spans="1:6" x14ac:dyDescent="0.3">
      <c r="A247" t="s">
        <v>3188</v>
      </c>
      <c r="B247" t="s">
        <v>1234</v>
      </c>
      <c r="C247" t="s">
        <v>256</v>
      </c>
      <c r="D247" t="s">
        <v>2211</v>
      </c>
      <c r="E247">
        <v>74</v>
      </c>
      <c r="F247" t="s">
        <v>13</v>
      </c>
    </row>
    <row r="248" spans="1:6" x14ac:dyDescent="0.3">
      <c r="A248" t="s">
        <v>3189</v>
      </c>
      <c r="B248" t="s">
        <v>1235</v>
      </c>
      <c r="C248" t="s">
        <v>257</v>
      </c>
      <c r="D248" t="s">
        <v>2212</v>
      </c>
      <c r="E248">
        <v>24</v>
      </c>
      <c r="F248" t="s">
        <v>10</v>
      </c>
    </row>
    <row r="249" spans="1:6" x14ac:dyDescent="0.3">
      <c r="A249" t="s">
        <v>3190</v>
      </c>
      <c r="B249" t="s">
        <v>1236</v>
      </c>
      <c r="C249" t="s">
        <v>258</v>
      </c>
      <c r="D249" t="s">
        <v>2213</v>
      </c>
      <c r="E249">
        <v>78</v>
      </c>
      <c r="F249" t="s">
        <v>10</v>
      </c>
    </row>
    <row r="250" spans="1:6" x14ac:dyDescent="0.3">
      <c r="A250" t="s">
        <v>3191</v>
      </c>
      <c r="B250" t="s">
        <v>1237</v>
      </c>
      <c r="C250" t="s">
        <v>259</v>
      </c>
      <c r="D250" t="s">
        <v>2214</v>
      </c>
      <c r="E250">
        <v>62</v>
      </c>
      <c r="F250" t="s">
        <v>13</v>
      </c>
    </row>
    <row r="251" spans="1:6" x14ac:dyDescent="0.3">
      <c r="A251" t="s">
        <v>3192</v>
      </c>
      <c r="B251" t="s">
        <v>1238</v>
      </c>
      <c r="C251" t="s">
        <v>260</v>
      </c>
      <c r="D251" t="s">
        <v>2215</v>
      </c>
      <c r="E251">
        <v>44</v>
      </c>
      <c r="F251" t="s">
        <v>10</v>
      </c>
    </row>
    <row r="252" spans="1:6" x14ac:dyDescent="0.3">
      <c r="A252" t="s">
        <v>3193</v>
      </c>
      <c r="B252" t="s">
        <v>1239</v>
      </c>
      <c r="C252" t="s">
        <v>261</v>
      </c>
      <c r="D252" t="s">
        <v>2216</v>
      </c>
      <c r="E252">
        <v>19</v>
      </c>
      <c r="F252" t="s">
        <v>13</v>
      </c>
    </row>
    <row r="253" spans="1:6" x14ac:dyDescent="0.3">
      <c r="A253" t="s">
        <v>3194</v>
      </c>
      <c r="B253" t="s">
        <v>1240</v>
      </c>
      <c r="C253" t="s">
        <v>262</v>
      </c>
      <c r="D253" t="s">
        <v>2217</v>
      </c>
      <c r="E253">
        <v>53</v>
      </c>
      <c r="F253" t="s">
        <v>13</v>
      </c>
    </row>
    <row r="254" spans="1:6" x14ac:dyDescent="0.3">
      <c r="A254" t="s">
        <v>3195</v>
      </c>
      <c r="B254" t="s">
        <v>1241</v>
      </c>
      <c r="C254" t="s">
        <v>263</v>
      </c>
      <c r="D254" t="s">
        <v>2218</v>
      </c>
      <c r="E254">
        <v>32</v>
      </c>
      <c r="F254" t="s">
        <v>10</v>
      </c>
    </row>
    <row r="255" spans="1:6" x14ac:dyDescent="0.3">
      <c r="A255" t="s">
        <v>3196</v>
      </c>
      <c r="B255" t="s">
        <v>1242</v>
      </c>
      <c r="C255" t="s">
        <v>264</v>
      </c>
      <c r="D255" t="s">
        <v>2219</v>
      </c>
      <c r="E255">
        <v>75</v>
      </c>
      <c r="F255" t="s">
        <v>10</v>
      </c>
    </row>
    <row r="256" spans="1:6" x14ac:dyDescent="0.3">
      <c r="A256" t="s">
        <v>3197</v>
      </c>
      <c r="B256" t="s">
        <v>1243</v>
      </c>
      <c r="C256" t="s">
        <v>265</v>
      </c>
      <c r="D256" t="s">
        <v>2220</v>
      </c>
      <c r="E256">
        <v>55</v>
      </c>
      <c r="F256" t="s">
        <v>13</v>
      </c>
    </row>
    <row r="257" spans="1:6" x14ac:dyDescent="0.3">
      <c r="A257" t="s">
        <v>3198</v>
      </c>
      <c r="B257" t="s">
        <v>1244</v>
      </c>
      <c r="C257" t="s">
        <v>266</v>
      </c>
      <c r="D257" t="s">
        <v>2221</v>
      </c>
      <c r="E257">
        <v>18</v>
      </c>
      <c r="F257" t="s">
        <v>13</v>
      </c>
    </row>
    <row r="258" spans="1:6" x14ac:dyDescent="0.3">
      <c r="A258" t="s">
        <v>3199</v>
      </c>
      <c r="B258" t="s">
        <v>1245</v>
      </c>
      <c r="C258" t="s">
        <v>267</v>
      </c>
      <c r="D258" t="s">
        <v>2222</v>
      </c>
      <c r="E258">
        <v>29</v>
      </c>
      <c r="F258" t="s">
        <v>10</v>
      </c>
    </row>
    <row r="259" spans="1:6" x14ac:dyDescent="0.3">
      <c r="A259" t="s">
        <v>3200</v>
      </c>
      <c r="B259" t="s">
        <v>1246</v>
      </c>
      <c r="C259" t="s">
        <v>268</v>
      </c>
      <c r="D259" t="s">
        <v>2223</v>
      </c>
      <c r="E259">
        <v>84</v>
      </c>
      <c r="F259" t="s">
        <v>13</v>
      </c>
    </row>
    <row r="260" spans="1:6" x14ac:dyDescent="0.3">
      <c r="A260" t="s">
        <v>3201</v>
      </c>
      <c r="B260" t="s">
        <v>1247</v>
      </c>
      <c r="C260" t="s">
        <v>269</v>
      </c>
      <c r="D260" t="s">
        <v>2224</v>
      </c>
      <c r="E260">
        <v>43</v>
      </c>
      <c r="F260" t="s">
        <v>13</v>
      </c>
    </row>
    <row r="261" spans="1:6" x14ac:dyDescent="0.3">
      <c r="A261" t="s">
        <v>3202</v>
      </c>
      <c r="B261" t="s">
        <v>1248</v>
      </c>
      <c r="C261" t="s">
        <v>270</v>
      </c>
      <c r="D261" t="s">
        <v>2225</v>
      </c>
      <c r="E261">
        <v>64</v>
      </c>
      <c r="F261" t="s">
        <v>10</v>
      </c>
    </row>
    <row r="262" spans="1:6" x14ac:dyDescent="0.3">
      <c r="A262" t="s">
        <v>3203</v>
      </c>
      <c r="B262" t="s">
        <v>1249</v>
      </c>
      <c r="C262" t="s">
        <v>271</v>
      </c>
      <c r="D262" t="s">
        <v>2226</v>
      </c>
      <c r="E262">
        <v>18</v>
      </c>
      <c r="F262" t="s">
        <v>10</v>
      </c>
    </row>
    <row r="263" spans="1:6" x14ac:dyDescent="0.3">
      <c r="A263" t="s">
        <v>3204</v>
      </c>
      <c r="B263" t="s">
        <v>1250</v>
      </c>
      <c r="C263" t="s">
        <v>272</v>
      </c>
      <c r="D263" t="s">
        <v>2227</v>
      </c>
      <c r="E263">
        <v>55</v>
      </c>
      <c r="F263" t="s">
        <v>10</v>
      </c>
    </row>
    <row r="264" spans="1:6" x14ac:dyDescent="0.3">
      <c r="A264" t="s">
        <v>3205</v>
      </c>
      <c r="B264" t="s">
        <v>1251</v>
      </c>
      <c r="C264" t="s">
        <v>273</v>
      </c>
      <c r="D264" t="s">
        <v>2228</v>
      </c>
      <c r="E264">
        <v>39</v>
      </c>
      <c r="F264" t="s">
        <v>10</v>
      </c>
    </row>
    <row r="265" spans="1:6" x14ac:dyDescent="0.3">
      <c r="A265" t="s">
        <v>3206</v>
      </c>
      <c r="B265" t="s">
        <v>1252</v>
      </c>
      <c r="C265" t="s">
        <v>274</v>
      </c>
      <c r="D265" t="s">
        <v>2229</v>
      </c>
      <c r="E265">
        <v>72</v>
      </c>
      <c r="F265" t="s">
        <v>13</v>
      </c>
    </row>
    <row r="266" spans="1:6" x14ac:dyDescent="0.3">
      <c r="A266" t="s">
        <v>3207</v>
      </c>
      <c r="B266" t="s">
        <v>1253</v>
      </c>
      <c r="C266" t="s">
        <v>275</v>
      </c>
      <c r="D266" t="s">
        <v>2230</v>
      </c>
      <c r="E266">
        <v>48</v>
      </c>
      <c r="F266" t="s">
        <v>13</v>
      </c>
    </row>
    <row r="267" spans="1:6" x14ac:dyDescent="0.3">
      <c r="A267" t="s">
        <v>3208</v>
      </c>
      <c r="B267" t="s">
        <v>1254</v>
      </c>
      <c r="C267" t="s">
        <v>276</v>
      </c>
      <c r="D267" t="s">
        <v>2231</v>
      </c>
      <c r="E267">
        <v>54</v>
      </c>
      <c r="F267" t="s">
        <v>13</v>
      </c>
    </row>
    <row r="268" spans="1:6" x14ac:dyDescent="0.3">
      <c r="A268" t="s">
        <v>3209</v>
      </c>
      <c r="B268" t="s">
        <v>1255</v>
      </c>
      <c r="C268" t="s">
        <v>277</v>
      </c>
      <c r="D268" t="s">
        <v>2232</v>
      </c>
      <c r="E268">
        <v>26</v>
      </c>
      <c r="F268" t="s">
        <v>13</v>
      </c>
    </row>
    <row r="269" spans="1:6" x14ac:dyDescent="0.3">
      <c r="A269" t="s">
        <v>3210</v>
      </c>
      <c r="B269" t="s">
        <v>1256</v>
      </c>
      <c r="C269" t="s">
        <v>278</v>
      </c>
      <c r="D269" t="s">
        <v>2233</v>
      </c>
      <c r="E269">
        <v>27</v>
      </c>
      <c r="F269" t="s">
        <v>13</v>
      </c>
    </row>
    <row r="270" spans="1:6" x14ac:dyDescent="0.3">
      <c r="A270" t="s">
        <v>3211</v>
      </c>
      <c r="B270" t="s">
        <v>1257</v>
      </c>
      <c r="C270" t="s">
        <v>279</v>
      </c>
      <c r="D270" t="s">
        <v>2234</v>
      </c>
      <c r="E270">
        <v>65</v>
      </c>
      <c r="F270" t="s">
        <v>10</v>
      </c>
    </row>
    <row r="271" spans="1:6" x14ac:dyDescent="0.3">
      <c r="A271" t="s">
        <v>3212</v>
      </c>
      <c r="B271" t="s">
        <v>1258</v>
      </c>
      <c r="C271" t="s">
        <v>280</v>
      </c>
      <c r="D271" t="s">
        <v>2235</v>
      </c>
      <c r="E271">
        <v>24</v>
      </c>
      <c r="F271" t="s">
        <v>13</v>
      </c>
    </row>
    <row r="272" spans="1:6" x14ac:dyDescent="0.3">
      <c r="A272" t="s">
        <v>3213</v>
      </c>
      <c r="B272" t="s">
        <v>1259</v>
      </c>
      <c r="C272" t="s">
        <v>281</v>
      </c>
      <c r="D272" t="s">
        <v>2236</v>
      </c>
      <c r="E272">
        <v>68</v>
      </c>
      <c r="F272" t="s">
        <v>13</v>
      </c>
    </row>
    <row r="273" spans="1:6" x14ac:dyDescent="0.3">
      <c r="A273" t="s">
        <v>3214</v>
      </c>
      <c r="B273" t="s">
        <v>1260</v>
      </c>
      <c r="C273" t="s">
        <v>282</v>
      </c>
      <c r="D273" t="s">
        <v>2237</v>
      </c>
      <c r="E273">
        <v>83</v>
      </c>
      <c r="F273" t="s">
        <v>13</v>
      </c>
    </row>
    <row r="274" spans="1:6" x14ac:dyDescent="0.3">
      <c r="A274" t="s">
        <v>3215</v>
      </c>
      <c r="B274" t="s">
        <v>1261</v>
      </c>
      <c r="C274" t="s">
        <v>283</v>
      </c>
      <c r="D274" t="s">
        <v>2238</v>
      </c>
      <c r="E274">
        <v>70</v>
      </c>
      <c r="F274" t="s">
        <v>13</v>
      </c>
    </row>
    <row r="275" spans="1:6" x14ac:dyDescent="0.3">
      <c r="A275" t="s">
        <v>3216</v>
      </c>
      <c r="B275" t="s">
        <v>1262</v>
      </c>
      <c r="C275" t="s">
        <v>284</v>
      </c>
      <c r="D275" t="s">
        <v>2239</v>
      </c>
      <c r="E275">
        <v>71</v>
      </c>
      <c r="F275" t="s">
        <v>10</v>
      </c>
    </row>
    <row r="276" spans="1:6" x14ac:dyDescent="0.3">
      <c r="A276" t="s">
        <v>3217</v>
      </c>
      <c r="B276" t="s">
        <v>1263</v>
      </c>
      <c r="C276" t="s">
        <v>285</v>
      </c>
      <c r="D276" t="s">
        <v>2240</v>
      </c>
      <c r="E276">
        <v>49</v>
      </c>
      <c r="F276" t="s">
        <v>13</v>
      </c>
    </row>
    <row r="277" spans="1:6" x14ac:dyDescent="0.3">
      <c r="A277" t="s">
        <v>3218</v>
      </c>
      <c r="B277" t="s">
        <v>1264</v>
      </c>
      <c r="C277" t="s">
        <v>286</v>
      </c>
      <c r="D277" t="s">
        <v>2241</v>
      </c>
      <c r="E277">
        <v>61</v>
      </c>
      <c r="F277" t="s">
        <v>13</v>
      </c>
    </row>
    <row r="278" spans="1:6" x14ac:dyDescent="0.3">
      <c r="A278" t="s">
        <v>3219</v>
      </c>
      <c r="B278" t="s">
        <v>1265</v>
      </c>
      <c r="C278" t="s">
        <v>287</v>
      </c>
      <c r="D278" t="s">
        <v>2242</v>
      </c>
      <c r="E278">
        <v>58</v>
      </c>
      <c r="F278" t="s">
        <v>13</v>
      </c>
    </row>
    <row r="279" spans="1:6" x14ac:dyDescent="0.3">
      <c r="A279" t="s">
        <v>3220</v>
      </c>
      <c r="B279" t="s">
        <v>1266</v>
      </c>
      <c r="C279" t="s">
        <v>288</v>
      </c>
      <c r="D279" t="s">
        <v>2243</v>
      </c>
      <c r="E279">
        <v>69</v>
      </c>
      <c r="F279" t="s">
        <v>10</v>
      </c>
    </row>
    <row r="280" spans="1:6" x14ac:dyDescent="0.3">
      <c r="A280" t="s">
        <v>3221</v>
      </c>
      <c r="B280" t="s">
        <v>1267</v>
      </c>
      <c r="C280" t="s">
        <v>289</v>
      </c>
      <c r="D280" t="s">
        <v>2244</v>
      </c>
      <c r="E280">
        <v>22</v>
      </c>
      <c r="F280" t="s">
        <v>13</v>
      </c>
    </row>
    <row r="281" spans="1:6" x14ac:dyDescent="0.3">
      <c r="A281" t="s">
        <v>3222</v>
      </c>
      <c r="B281" t="s">
        <v>1268</v>
      </c>
      <c r="C281" t="s">
        <v>290</v>
      </c>
      <c r="D281" t="s">
        <v>2245</v>
      </c>
      <c r="E281">
        <v>47</v>
      </c>
      <c r="F281" t="s">
        <v>10</v>
      </c>
    </row>
    <row r="282" spans="1:6" x14ac:dyDescent="0.3">
      <c r="A282" t="s">
        <v>3223</v>
      </c>
      <c r="B282" t="s">
        <v>1269</v>
      </c>
      <c r="C282" t="s">
        <v>291</v>
      </c>
      <c r="D282" t="s">
        <v>2246</v>
      </c>
      <c r="E282">
        <v>81</v>
      </c>
      <c r="F282" t="s">
        <v>13</v>
      </c>
    </row>
    <row r="283" spans="1:6" x14ac:dyDescent="0.3">
      <c r="A283" t="s">
        <v>3224</v>
      </c>
      <c r="B283" t="s">
        <v>1270</v>
      </c>
      <c r="C283" t="s">
        <v>292</v>
      </c>
      <c r="D283" t="s">
        <v>2247</v>
      </c>
      <c r="E283">
        <v>43</v>
      </c>
      <c r="F283" t="s">
        <v>13</v>
      </c>
    </row>
    <row r="284" spans="1:6" x14ac:dyDescent="0.3">
      <c r="A284" t="s">
        <v>3225</v>
      </c>
      <c r="B284" t="s">
        <v>1271</v>
      </c>
      <c r="C284" t="s">
        <v>293</v>
      </c>
      <c r="D284" t="s">
        <v>2248</v>
      </c>
      <c r="E284">
        <v>34</v>
      </c>
      <c r="F284" t="s">
        <v>10</v>
      </c>
    </row>
    <row r="285" spans="1:6" x14ac:dyDescent="0.3">
      <c r="A285" t="s">
        <v>3226</v>
      </c>
      <c r="B285" t="s">
        <v>1272</v>
      </c>
      <c r="C285" t="s">
        <v>294</v>
      </c>
      <c r="D285" t="s">
        <v>2249</v>
      </c>
      <c r="E285">
        <v>72</v>
      </c>
      <c r="F285" t="s">
        <v>13</v>
      </c>
    </row>
    <row r="286" spans="1:6" x14ac:dyDescent="0.3">
      <c r="A286" t="s">
        <v>3227</v>
      </c>
      <c r="B286" t="s">
        <v>1273</v>
      </c>
      <c r="C286" t="s">
        <v>295</v>
      </c>
      <c r="D286" t="s">
        <v>2250</v>
      </c>
      <c r="E286">
        <v>58</v>
      </c>
      <c r="F286" t="s">
        <v>10</v>
      </c>
    </row>
    <row r="287" spans="1:6" x14ac:dyDescent="0.3">
      <c r="A287" t="s">
        <v>3228</v>
      </c>
      <c r="B287" t="s">
        <v>1274</v>
      </c>
      <c r="C287" t="s">
        <v>296</v>
      </c>
      <c r="D287" t="s">
        <v>2251</v>
      </c>
      <c r="E287">
        <v>47</v>
      </c>
      <c r="F287" t="s">
        <v>13</v>
      </c>
    </row>
    <row r="288" spans="1:6" x14ac:dyDescent="0.3">
      <c r="A288" t="s">
        <v>3229</v>
      </c>
      <c r="B288" t="s">
        <v>1275</v>
      </c>
      <c r="C288" t="s">
        <v>297</v>
      </c>
      <c r="D288" t="s">
        <v>2252</v>
      </c>
      <c r="E288">
        <v>35</v>
      </c>
      <c r="F288" t="s">
        <v>10</v>
      </c>
    </row>
    <row r="289" spans="1:6" x14ac:dyDescent="0.3">
      <c r="A289" t="s">
        <v>3230</v>
      </c>
      <c r="B289" t="s">
        <v>1276</v>
      </c>
      <c r="C289" t="s">
        <v>298</v>
      </c>
      <c r="D289" t="s">
        <v>2253</v>
      </c>
      <c r="E289">
        <v>23</v>
      </c>
      <c r="F289" t="s">
        <v>13</v>
      </c>
    </row>
    <row r="290" spans="1:6" x14ac:dyDescent="0.3">
      <c r="A290" t="s">
        <v>3231</v>
      </c>
      <c r="B290" t="s">
        <v>1277</v>
      </c>
      <c r="C290" t="s">
        <v>299</v>
      </c>
      <c r="D290" t="s">
        <v>2254</v>
      </c>
      <c r="E290">
        <v>77</v>
      </c>
      <c r="F290" t="s">
        <v>13</v>
      </c>
    </row>
    <row r="291" spans="1:6" x14ac:dyDescent="0.3">
      <c r="A291" t="s">
        <v>3232</v>
      </c>
      <c r="B291" t="s">
        <v>1278</v>
      </c>
      <c r="C291" t="s">
        <v>300</v>
      </c>
      <c r="D291" t="s">
        <v>2255</v>
      </c>
      <c r="E291">
        <v>64</v>
      </c>
      <c r="F291" t="s">
        <v>10</v>
      </c>
    </row>
    <row r="292" spans="1:6" x14ac:dyDescent="0.3">
      <c r="A292" t="s">
        <v>3233</v>
      </c>
      <c r="B292" t="s">
        <v>1279</v>
      </c>
      <c r="C292" t="s">
        <v>301</v>
      </c>
      <c r="D292" t="s">
        <v>2256</v>
      </c>
      <c r="E292">
        <v>62</v>
      </c>
      <c r="F292" t="s">
        <v>13</v>
      </c>
    </row>
    <row r="293" spans="1:6" x14ac:dyDescent="0.3">
      <c r="A293" t="s">
        <v>3234</v>
      </c>
      <c r="B293" t="s">
        <v>1280</v>
      </c>
      <c r="C293" t="s">
        <v>302</v>
      </c>
      <c r="D293" t="s">
        <v>2257</v>
      </c>
      <c r="E293">
        <v>57</v>
      </c>
      <c r="F293" t="s">
        <v>13</v>
      </c>
    </row>
    <row r="294" spans="1:6" x14ac:dyDescent="0.3">
      <c r="A294" t="s">
        <v>3235</v>
      </c>
      <c r="B294" t="s">
        <v>1281</v>
      </c>
      <c r="C294" t="s">
        <v>303</v>
      </c>
      <c r="D294" t="s">
        <v>2258</v>
      </c>
      <c r="E294">
        <v>56</v>
      </c>
      <c r="F294" t="s">
        <v>10</v>
      </c>
    </row>
    <row r="295" spans="1:6" x14ac:dyDescent="0.3">
      <c r="A295" t="s">
        <v>3236</v>
      </c>
      <c r="B295" t="s">
        <v>1282</v>
      </c>
      <c r="C295" t="s">
        <v>304</v>
      </c>
      <c r="D295" t="s">
        <v>2259</v>
      </c>
      <c r="E295">
        <v>41</v>
      </c>
      <c r="F295" t="s">
        <v>10</v>
      </c>
    </row>
    <row r="296" spans="1:6" x14ac:dyDescent="0.3">
      <c r="A296" t="s">
        <v>3237</v>
      </c>
      <c r="B296" t="s">
        <v>1283</v>
      </c>
      <c r="C296" t="s">
        <v>305</v>
      </c>
      <c r="D296" t="s">
        <v>2260</v>
      </c>
      <c r="E296">
        <v>60</v>
      </c>
      <c r="F296" t="s">
        <v>10</v>
      </c>
    </row>
    <row r="297" spans="1:6" x14ac:dyDescent="0.3">
      <c r="A297" t="s">
        <v>3238</v>
      </c>
      <c r="B297" t="s">
        <v>1284</v>
      </c>
      <c r="C297" t="s">
        <v>306</v>
      </c>
      <c r="D297" t="s">
        <v>2261</v>
      </c>
      <c r="E297">
        <v>25</v>
      </c>
      <c r="F297" t="s">
        <v>13</v>
      </c>
    </row>
    <row r="298" spans="1:6" x14ac:dyDescent="0.3">
      <c r="A298" t="s">
        <v>3239</v>
      </c>
      <c r="B298" t="s">
        <v>1285</v>
      </c>
      <c r="C298" t="s">
        <v>307</v>
      </c>
      <c r="D298" t="s">
        <v>2262</v>
      </c>
      <c r="E298">
        <v>84</v>
      </c>
      <c r="F298" t="s">
        <v>13</v>
      </c>
    </row>
    <row r="299" spans="1:6" x14ac:dyDescent="0.3">
      <c r="A299" t="s">
        <v>3240</v>
      </c>
      <c r="B299" t="s">
        <v>1286</v>
      </c>
      <c r="C299" t="s">
        <v>308</v>
      </c>
      <c r="D299" t="s">
        <v>2263</v>
      </c>
      <c r="E299">
        <v>79</v>
      </c>
      <c r="F299" t="s">
        <v>10</v>
      </c>
    </row>
    <row r="300" spans="1:6" x14ac:dyDescent="0.3">
      <c r="A300" t="s">
        <v>3241</v>
      </c>
      <c r="B300" t="s">
        <v>1287</v>
      </c>
      <c r="C300" t="s">
        <v>309</v>
      </c>
      <c r="D300" t="s">
        <v>2264</v>
      </c>
      <c r="E300">
        <v>77</v>
      </c>
      <c r="F300" t="s">
        <v>13</v>
      </c>
    </row>
    <row r="301" spans="1:6" x14ac:dyDescent="0.3">
      <c r="A301" t="s">
        <v>3242</v>
      </c>
      <c r="B301" t="s">
        <v>1288</v>
      </c>
      <c r="C301" t="s">
        <v>310</v>
      </c>
      <c r="D301" t="s">
        <v>2265</v>
      </c>
      <c r="E301">
        <v>28</v>
      </c>
      <c r="F301" t="s">
        <v>13</v>
      </c>
    </row>
    <row r="302" spans="1:6" x14ac:dyDescent="0.3">
      <c r="A302" t="s">
        <v>3243</v>
      </c>
      <c r="B302" t="s">
        <v>1289</v>
      </c>
      <c r="C302" t="s">
        <v>311</v>
      </c>
      <c r="D302" t="s">
        <v>2266</v>
      </c>
      <c r="E302">
        <v>18</v>
      </c>
      <c r="F302" t="s">
        <v>10</v>
      </c>
    </row>
    <row r="303" spans="1:6" x14ac:dyDescent="0.3">
      <c r="A303" t="s">
        <v>3244</v>
      </c>
      <c r="B303" t="s">
        <v>1290</v>
      </c>
      <c r="C303" t="s">
        <v>312</v>
      </c>
      <c r="D303" t="s">
        <v>2267</v>
      </c>
      <c r="E303">
        <v>67</v>
      </c>
      <c r="F303" t="s">
        <v>10</v>
      </c>
    </row>
    <row r="304" spans="1:6" x14ac:dyDescent="0.3">
      <c r="A304" t="s">
        <v>3245</v>
      </c>
      <c r="B304" t="s">
        <v>1291</v>
      </c>
      <c r="C304" t="s">
        <v>313</v>
      </c>
      <c r="D304" t="s">
        <v>2268</v>
      </c>
      <c r="E304">
        <v>46</v>
      </c>
      <c r="F304" t="s">
        <v>13</v>
      </c>
    </row>
    <row r="305" spans="1:6" x14ac:dyDescent="0.3">
      <c r="A305" t="s">
        <v>3246</v>
      </c>
      <c r="B305" t="s">
        <v>1292</v>
      </c>
      <c r="C305" t="s">
        <v>314</v>
      </c>
      <c r="D305" t="s">
        <v>2269</v>
      </c>
      <c r="E305">
        <v>52</v>
      </c>
      <c r="F305" t="s">
        <v>10</v>
      </c>
    </row>
    <row r="306" spans="1:6" x14ac:dyDescent="0.3">
      <c r="A306" t="s">
        <v>3247</v>
      </c>
      <c r="B306" t="s">
        <v>1293</v>
      </c>
      <c r="C306" t="s">
        <v>315</v>
      </c>
      <c r="D306" t="s">
        <v>2270</v>
      </c>
      <c r="E306">
        <v>72</v>
      </c>
      <c r="F306" t="s">
        <v>10</v>
      </c>
    </row>
    <row r="307" spans="1:6" x14ac:dyDescent="0.3">
      <c r="A307" t="s">
        <v>3248</v>
      </c>
      <c r="B307" t="s">
        <v>1294</v>
      </c>
      <c r="C307" t="s">
        <v>316</v>
      </c>
      <c r="D307" t="s">
        <v>2271</v>
      </c>
      <c r="E307">
        <v>76</v>
      </c>
      <c r="F307" t="s">
        <v>13</v>
      </c>
    </row>
    <row r="308" spans="1:6" x14ac:dyDescent="0.3">
      <c r="A308" t="s">
        <v>3249</v>
      </c>
      <c r="B308" t="s">
        <v>1295</v>
      </c>
      <c r="C308" t="s">
        <v>317</v>
      </c>
      <c r="D308" t="s">
        <v>2272</v>
      </c>
      <c r="E308">
        <v>39</v>
      </c>
      <c r="F308" t="s">
        <v>10</v>
      </c>
    </row>
    <row r="309" spans="1:6" x14ac:dyDescent="0.3">
      <c r="A309" t="s">
        <v>3250</v>
      </c>
      <c r="B309" t="s">
        <v>1296</v>
      </c>
      <c r="C309" t="s">
        <v>318</v>
      </c>
      <c r="D309" t="s">
        <v>2273</v>
      </c>
      <c r="E309">
        <v>72</v>
      </c>
      <c r="F309" t="s">
        <v>10</v>
      </c>
    </row>
    <row r="310" spans="1:6" x14ac:dyDescent="0.3">
      <c r="A310" t="s">
        <v>3251</v>
      </c>
      <c r="B310" t="s">
        <v>1297</v>
      </c>
      <c r="C310" t="s">
        <v>319</v>
      </c>
      <c r="D310" t="s">
        <v>2274</v>
      </c>
      <c r="E310">
        <v>50</v>
      </c>
      <c r="F310" t="s">
        <v>13</v>
      </c>
    </row>
    <row r="311" spans="1:6" x14ac:dyDescent="0.3">
      <c r="A311" t="s">
        <v>3252</v>
      </c>
      <c r="B311" t="s">
        <v>1298</v>
      </c>
      <c r="C311" t="s">
        <v>320</v>
      </c>
      <c r="D311" t="s">
        <v>2275</v>
      </c>
      <c r="E311">
        <v>60</v>
      </c>
      <c r="F311" t="s">
        <v>10</v>
      </c>
    </row>
    <row r="312" spans="1:6" x14ac:dyDescent="0.3">
      <c r="A312" t="s">
        <v>3253</v>
      </c>
      <c r="B312" t="s">
        <v>1299</v>
      </c>
      <c r="C312" t="s">
        <v>321</v>
      </c>
      <c r="D312" t="s">
        <v>2276</v>
      </c>
      <c r="E312">
        <v>37</v>
      </c>
      <c r="F312" t="s">
        <v>13</v>
      </c>
    </row>
    <row r="313" spans="1:6" x14ac:dyDescent="0.3">
      <c r="A313" t="s">
        <v>3254</v>
      </c>
      <c r="B313" t="s">
        <v>1300</v>
      </c>
      <c r="C313" t="s">
        <v>322</v>
      </c>
      <c r="D313" t="s">
        <v>2277</v>
      </c>
      <c r="E313">
        <v>55</v>
      </c>
      <c r="F313" t="s">
        <v>10</v>
      </c>
    </row>
    <row r="314" spans="1:6" x14ac:dyDescent="0.3">
      <c r="A314" t="s">
        <v>3255</v>
      </c>
      <c r="B314" t="s">
        <v>1301</v>
      </c>
      <c r="C314" t="s">
        <v>323</v>
      </c>
      <c r="D314" t="s">
        <v>2278</v>
      </c>
      <c r="E314">
        <v>84</v>
      </c>
      <c r="F314" t="s">
        <v>13</v>
      </c>
    </row>
    <row r="315" spans="1:6" x14ac:dyDescent="0.3">
      <c r="A315" t="s">
        <v>3256</v>
      </c>
      <c r="B315" t="s">
        <v>1302</v>
      </c>
      <c r="C315" t="s">
        <v>324</v>
      </c>
      <c r="D315" t="s">
        <v>2279</v>
      </c>
      <c r="E315">
        <v>54</v>
      </c>
      <c r="F315" t="s">
        <v>13</v>
      </c>
    </row>
    <row r="316" spans="1:6" x14ac:dyDescent="0.3">
      <c r="A316" t="s">
        <v>3257</v>
      </c>
      <c r="B316" t="s">
        <v>1303</v>
      </c>
      <c r="C316" t="s">
        <v>325</v>
      </c>
      <c r="D316" t="s">
        <v>2280</v>
      </c>
      <c r="E316">
        <v>19</v>
      </c>
      <c r="F316" t="s">
        <v>10</v>
      </c>
    </row>
    <row r="317" spans="1:6" x14ac:dyDescent="0.3">
      <c r="A317" t="s">
        <v>3258</v>
      </c>
      <c r="B317" t="s">
        <v>1304</v>
      </c>
      <c r="C317" t="s">
        <v>326</v>
      </c>
      <c r="D317" t="s">
        <v>2281</v>
      </c>
      <c r="E317">
        <v>59</v>
      </c>
      <c r="F317" t="s">
        <v>10</v>
      </c>
    </row>
    <row r="318" spans="1:6" x14ac:dyDescent="0.3">
      <c r="A318" t="s">
        <v>3259</v>
      </c>
      <c r="B318" t="s">
        <v>1305</v>
      </c>
      <c r="C318" t="s">
        <v>327</v>
      </c>
      <c r="D318" t="s">
        <v>2282</v>
      </c>
      <c r="E318">
        <v>36</v>
      </c>
      <c r="F318" t="s">
        <v>13</v>
      </c>
    </row>
    <row r="319" spans="1:6" x14ac:dyDescent="0.3">
      <c r="A319" t="s">
        <v>3260</v>
      </c>
      <c r="B319" t="s">
        <v>1306</v>
      </c>
      <c r="C319" t="s">
        <v>328</v>
      </c>
      <c r="D319" t="s">
        <v>2283</v>
      </c>
      <c r="E319">
        <v>43</v>
      </c>
      <c r="F319" t="s">
        <v>13</v>
      </c>
    </row>
    <row r="320" spans="1:6" x14ac:dyDescent="0.3">
      <c r="A320" t="s">
        <v>3261</v>
      </c>
      <c r="B320" t="s">
        <v>1307</v>
      </c>
      <c r="C320" t="s">
        <v>329</v>
      </c>
      <c r="D320" t="s">
        <v>2284</v>
      </c>
      <c r="E320">
        <v>85</v>
      </c>
      <c r="F320" t="s">
        <v>13</v>
      </c>
    </row>
    <row r="321" spans="1:6" x14ac:dyDescent="0.3">
      <c r="A321" t="s">
        <v>3262</v>
      </c>
      <c r="B321" t="s">
        <v>1308</v>
      </c>
      <c r="C321" t="s">
        <v>330</v>
      </c>
      <c r="D321" t="s">
        <v>2285</v>
      </c>
      <c r="E321">
        <v>67</v>
      </c>
      <c r="F321" t="s">
        <v>13</v>
      </c>
    </row>
    <row r="322" spans="1:6" x14ac:dyDescent="0.3">
      <c r="A322" t="s">
        <v>3263</v>
      </c>
      <c r="B322" t="s">
        <v>1309</v>
      </c>
      <c r="C322" t="s">
        <v>331</v>
      </c>
      <c r="D322" t="s">
        <v>2286</v>
      </c>
      <c r="E322">
        <v>85</v>
      </c>
      <c r="F322" t="s">
        <v>13</v>
      </c>
    </row>
    <row r="323" spans="1:6" x14ac:dyDescent="0.3">
      <c r="A323" t="s">
        <v>3264</v>
      </c>
      <c r="B323" t="s">
        <v>1310</v>
      </c>
      <c r="C323" t="s">
        <v>332</v>
      </c>
      <c r="D323" t="s">
        <v>2287</v>
      </c>
      <c r="E323">
        <v>74</v>
      </c>
      <c r="F323" t="s">
        <v>13</v>
      </c>
    </row>
    <row r="324" spans="1:6" x14ac:dyDescent="0.3">
      <c r="A324" t="s">
        <v>3265</v>
      </c>
      <c r="B324" t="s">
        <v>1311</v>
      </c>
      <c r="C324" t="s">
        <v>333</v>
      </c>
      <c r="D324" t="s">
        <v>2288</v>
      </c>
      <c r="E324">
        <v>34</v>
      </c>
      <c r="F324" t="s">
        <v>13</v>
      </c>
    </row>
    <row r="325" spans="1:6" x14ac:dyDescent="0.3">
      <c r="A325" t="s">
        <v>3266</v>
      </c>
      <c r="B325" t="s">
        <v>1312</v>
      </c>
      <c r="C325" t="s">
        <v>334</v>
      </c>
      <c r="D325" t="s">
        <v>2289</v>
      </c>
      <c r="E325">
        <v>66</v>
      </c>
      <c r="F325" t="s">
        <v>10</v>
      </c>
    </row>
    <row r="326" spans="1:6" x14ac:dyDescent="0.3">
      <c r="A326" t="s">
        <v>3267</v>
      </c>
      <c r="B326" t="s">
        <v>1313</v>
      </c>
      <c r="C326" t="s">
        <v>335</v>
      </c>
      <c r="D326" t="s">
        <v>2290</v>
      </c>
      <c r="E326">
        <v>50</v>
      </c>
      <c r="F326" t="s">
        <v>13</v>
      </c>
    </row>
    <row r="327" spans="1:6" x14ac:dyDescent="0.3">
      <c r="A327" t="s">
        <v>3268</v>
      </c>
      <c r="B327" t="s">
        <v>1314</v>
      </c>
      <c r="C327" t="s">
        <v>336</v>
      </c>
      <c r="D327" t="s">
        <v>2291</v>
      </c>
      <c r="E327">
        <v>56</v>
      </c>
      <c r="F327" t="s">
        <v>13</v>
      </c>
    </row>
    <row r="328" spans="1:6" x14ac:dyDescent="0.3">
      <c r="A328" t="s">
        <v>3269</v>
      </c>
      <c r="B328" t="s">
        <v>1315</v>
      </c>
      <c r="C328" t="s">
        <v>337</v>
      </c>
      <c r="D328" t="s">
        <v>2292</v>
      </c>
      <c r="E328">
        <v>77</v>
      </c>
      <c r="F328" t="s">
        <v>13</v>
      </c>
    </row>
    <row r="329" spans="1:6" x14ac:dyDescent="0.3">
      <c r="A329" t="s">
        <v>3270</v>
      </c>
      <c r="B329" t="s">
        <v>1316</v>
      </c>
      <c r="C329" t="s">
        <v>338</v>
      </c>
      <c r="D329" t="s">
        <v>2293</v>
      </c>
      <c r="E329">
        <v>84</v>
      </c>
      <c r="F329" t="s">
        <v>10</v>
      </c>
    </row>
    <row r="330" spans="1:6" x14ac:dyDescent="0.3">
      <c r="A330" t="s">
        <v>3271</v>
      </c>
      <c r="B330" t="s">
        <v>1317</v>
      </c>
      <c r="C330" t="s">
        <v>339</v>
      </c>
      <c r="D330" t="s">
        <v>2294</v>
      </c>
      <c r="E330">
        <v>33</v>
      </c>
      <c r="F330" t="s">
        <v>13</v>
      </c>
    </row>
    <row r="331" spans="1:6" x14ac:dyDescent="0.3">
      <c r="A331" t="s">
        <v>3272</v>
      </c>
      <c r="B331" t="s">
        <v>1318</v>
      </c>
      <c r="C331" t="s">
        <v>340</v>
      </c>
      <c r="D331" t="s">
        <v>2295</v>
      </c>
      <c r="E331">
        <v>39</v>
      </c>
      <c r="F331" t="s">
        <v>13</v>
      </c>
    </row>
    <row r="332" spans="1:6" x14ac:dyDescent="0.3">
      <c r="A332" t="s">
        <v>3273</v>
      </c>
      <c r="B332" t="s">
        <v>1319</v>
      </c>
      <c r="C332" t="s">
        <v>341</v>
      </c>
      <c r="D332" t="s">
        <v>2296</v>
      </c>
      <c r="E332">
        <v>44</v>
      </c>
      <c r="F332" t="s">
        <v>10</v>
      </c>
    </row>
    <row r="333" spans="1:6" x14ac:dyDescent="0.3">
      <c r="A333" t="s">
        <v>3274</v>
      </c>
      <c r="B333" t="s">
        <v>1320</v>
      </c>
      <c r="C333" t="s">
        <v>342</v>
      </c>
      <c r="D333" t="s">
        <v>2297</v>
      </c>
      <c r="E333">
        <v>50</v>
      </c>
      <c r="F333" t="s">
        <v>13</v>
      </c>
    </row>
    <row r="334" spans="1:6" x14ac:dyDescent="0.3">
      <c r="A334" t="s">
        <v>3275</v>
      </c>
      <c r="B334" t="s">
        <v>1321</v>
      </c>
      <c r="C334" t="s">
        <v>343</v>
      </c>
      <c r="D334" t="s">
        <v>2298</v>
      </c>
      <c r="E334">
        <v>25</v>
      </c>
      <c r="F334" t="s">
        <v>10</v>
      </c>
    </row>
    <row r="335" spans="1:6" x14ac:dyDescent="0.3">
      <c r="A335" t="s">
        <v>3276</v>
      </c>
      <c r="B335" t="s">
        <v>1322</v>
      </c>
      <c r="C335" t="s">
        <v>344</v>
      </c>
      <c r="D335" t="s">
        <v>2299</v>
      </c>
      <c r="E335">
        <v>44</v>
      </c>
      <c r="F335" t="s">
        <v>13</v>
      </c>
    </row>
    <row r="336" spans="1:6" x14ac:dyDescent="0.3">
      <c r="A336" t="s">
        <v>3277</v>
      </c>
      <c r="B336" t="s">
        <v>1323</v>
      </c>
      <c r="C336" t="s">
        <v>345</v>
      </c>
      <c r="D336" t="s">
        <v>2300</v>
      </c>
      <c r="E336">
        <v>52</v>
      </c>
      <c r="F336" t="s">
        <v>10</v>
      </c>
    </row>
    <row r="337" spans="1:6" x14ac:dyDescent="0.3">
      <c r="A337" t="s">
        <v>3278</v>
      </c>
      <c r="B337" t="s">
        <v>1324</v>
      </c>
      <c r="C337" t="s">
        <v>346</v>
      </c>
      <c r="D337" t="s">
        <v>2301</v>
      </c>
      <c r="E337">
        <v>77</v>
      </c>
      <c r="F337" t="s">
        <v>10</v>
      </c>
    </row>
    <row r="338" spans="1:6" x14ac:dyDescent="0.3">
      <c r="A338" t="s">
        <v>3279</v>
      </c>
      <c r="B338" t="s">
        <v>1325</v>
      </c>
      <c r="C338" t="s">
        <v>347</v>
      </c>
      <c r="D338" t="s">
        <v>2302</v>
      </c>
      <c r="E338">
        <v>30</v>
      </c>
      <c r="F338" t="s">
        <v>13</v>
      </c>
    </row>
    <row r="339" spans="1:6" x14ac:dyDescent="0.3">
      <c r="A339" t="s">
        <v>3280</v>
      </c>
      <c r="B339" t="s">
        <v>1326</v>
      </c>
      <c r="C339" t="s">
        <v>348</v>
      </c>
      <c r="D339" t="s">
        <v>2303</v>
      </c>
      <c r="E339">
        <v>58</v>
      </c>
      <c r="F339" t="s">
        <v>13</v>
      </c>
    </row>
    <row r="340" spans="1:6" x14ac:dyDescent="0.3">
      <c r="A340" t="s">
        <v>3281</v>
      </c>
      <c r="B340" t="s">
        <v>1327</v>
      </c>
      <c r="C340" t="s">
        <v>349</v>
      </c>
      <c r="D340" t="s">
        <v>2304</v>
      </c>
      <c r="E340">
        <v>25</v>
      </c>
      <c r="F340" t="s">
        <v>10</v>
      </c>
    </row>
    <row r="341" spans="1:6" x14ac:dyDescent="0.3">
      <c r="A341" t="s">
        <v>3282</v>
      </c>
      <c r="B341" t="s">
        <v>1328</v>
      </c>
      <c r="C341" t="s">
        <v>350</v>
      </c>
      <c r="D341" t="s">
        <v>2305</v>
      </c>
      <c r="E341">
        <v>46</v>
      </c>
      <c r="F341" t="s">
        <v>10</v>
      </c>
    </row>
    <row r="342" spans="1:6" x14ac:dyDescent="0.3">
      <c r="A342" t="s">
        <v>3283</v>
      </c>
      <c r="B342" t="s">
        <v>1329</v>
      </c>
      <c r="C342" t="s">
        <v>351</v>
      </c>
      <c r="D342" t="s">
        <v>2306</v>
      </c>
      <c r="E342">
        <v>71</v>
      </c>
      <c r="F342" t="s">
        <v>13</v>
      </c>
    </row>
    <row r="343" spans="1:6" x14ac:dyDescent="0.3">
      <c r="A343" t="s">
        <v>3284</v>
      </c>
      <c r="B343" t="s">
        <v>1330</v>
      </c>
      <c r="C343" t="s">
        <v>352</v>
      </c>
      <c r="D343" t="s">
        <v>2307</v>
      </c>
      <c r="E343">
        <v>57</v>
      </c>
      <c r="F343" t="s">
        <v>10</v>
      </c>
    </row>
    <row r="344" spans="1:6" x14ac:dyDescent="0.3">
      <c r="A344" t="s">
        <v>3285</v>
      </c>
      <c r="B344" t="s">
        <v>1331</v>
      </c>
      <c r="C344" t="s">
        <v>353</v>
      </c>
      <c r="D344" t="s">
        <v>2308</v>
      </c>
      <c r="E344">
        <v>81</v>
      </c>
      <c r="F344" t="s">
        <v>13</v>
      </c>
    </row>
    <row r="345" spans="1:6" x14ac:dyDescent="0.3">
      <c r="A345" t="s">
        <v>3286</v>
      </c>
      <c r="B345" t="s">
        <v>1332</v>
      </c>
      <c r="C345" t="s">
        <v>354</v>
      </c>
      <c r="D345" t="s">
        <v>2309</v>
      </c>
      <c r="E345">
        <v>66</v>
      </c>
      <c r="F345" t="s">
        <v>13</v>
      </c>
    </row>
    <row r="346" spans="1:6" x14ac:dyDescent="0.3">
      <c r="A346" t="s">
        <v>3287</v>
      </c>
      <c r="B346" t="s">
        <v>1333</v>
      </c>
      <c r="C346" t="s">
        <v>355</v>
      </c>
      <c r="D346" t="s">
        <v>2310</v>
      </c>
      <c r="E346">
        <v>53</v>
      </c>
      <c r="F346" t="s">
        <v>10</v>
      </c>
    </row>
    <row r="347" spans="1:6" x14ac:dyDescent="0.3">
      <c r="A347" t="s">
        <v>3288</v>
      </c>
      <c r="B347" t="s">
        <v>1334</v>
      </c>
      <c r="C347" t="s">
        <v>356</v>
      </c>
      <c r="D347" t="s">
        <v>2311</v>
      </c>
      <c r="E347">
        <v>48</v>
      </c>
      <c r="F347" t="s">
        <v>13</v>
      </c>
    </row>
    <row r="348" spans="1:6" x14ac:dyDescent="0.3">
      <c r="A348" t="s">
        <v>3289</v>
      </c>
      <c r="B348" t="s">
        <v>1335</v>
      </c>
      <c r="C348" t="s">
        <v>357</v>
      </c>
      <c r="D348" t="s">
        <v>2312</v>
      </c>
      <c r="E348">
        <v>45</v>
      </c>
      <c r="F348" t="s">
        <v>10</v>
      </c>
    </row>
    <row r="349" spans="1:6" x14ac:dyDescent="0.3">
      <c r="A349" t="s">
        <v>3290</v>
      </c>
      <c r="B349" t="s">
        <v>1336</v>
      </c>
      <c r="C349" t="s">
        <v>358</v>
      </c>
      <c r="D349" t="s">
        <v>2313</v>
      </c>
      <c r="E349">
        <v>75</v>
      </c>
      <c r="F349" t="s">
        <v>10</v>
      </c>
    </row>
    <row r="350" spans="1:6" x14ac:dyDescent="0.3">
      <c r="A350" t="s">
        <v>3291</v>
      </c>
      <c r="B350" t="s">
        <v>1337</v>
      </c>
      <c r="C350" t="s">
        <v>359</v>
      </c>
      <c r="D350" t="s">
        <v>2314</v>
      </c>
      <c r="E350">
        <v>76</v>
      </c>
      <c r="F350" t="s">
        <v>10</v>
      </c>
    </row>
    <row r="351" spans="1:6" x14ac:dyDescent="0.3">
      <c r="A351" t="s">
        <v>3292</v>
      </c>
      <c r="B351" t="s">
        <v>1338</v>
      </c>
      <c r="C351" t="s">
        <v>360</v>
      </c>
      <c r="D351" t="s">
        <v>2315</v>
      </c>
      <c r="E351">
        <v>79</v>
      </c>
      <c r="F351" t="s">
        <v>10</v>
      </c>
    </row>
    <row r="352" spans="1:6" x14ac:dyDescent="0.3">
      <c r="A352" t="s">
        <v>3293</v>
      </c>
      <c r="B352" t="s">
        <v>1339</v>
      </c>
      <c r="C352" t="s">
        <v>361</v>
      </c>
      <c r="D352" t="s">
        <v>2316</v>
      </c>
      <c r="E352">
        <v>74</v>
      </c>
      <c r="F352" t="s">
        <v>13</v>
      </c>
    </row>
    <row r="353" spans="1:6" x14ac:dyDescent="0.3">
      <c r="A353" t="s">
        <v>3294</v>
      </c>
      <c r="B353" t="s">
        <v>1340</v>
      </c>
      <c r="C353" t="s">
        <v>362</v>
      </c>
      <c r="D353" t="s">
        <v>2317</v>
      </c>
      <c r="E353">
        <v>25</v>
      </c>
      <c r="F353" t="s">
        <v>13</v>
      </c>
    </row>
    <row r="354" spans="1:6" x14ac:dyDescent="0.3">
      <c r="A354" t="s">
        <v>3295</v>
      </c>
      <c r="B354" t="s">
        <v>1341</v>
      </c>
      <c r="C354" t="s">
        <v>363</v>
      </c>
      <c r="D354" t="s">
        <v>2318</v>
      </c>
      <c r="E354">
        <v>33</v>
      </c>
      <c r="F354" t="s">
        <v>13</v>
      </c>
    </row>
    <row r="355" spans="1:6" x14ac:dyDescent="0.3">
      <c r="A355" t="s">
        <v>3296</v>
      </c>
      <c r="B355" t="s">
        <v>1342</v>
      </c>
      <c r="C355" t="s">
        <v>364</v>
      </c>
      <c r="D355" t="s">
        <v>2319</v>
      </c>
      <c r="E355">
        <v>20</v>
      </c>
      <c r="F355" t="s">
        <v>13</v>
      </c>
    </row>
    <row r="356" spans="1:6" x14ac:dyDescent="0.3">
      <c r="A356" t="s">
        <v>3297</v>
      </c>
      <c r="B356" t="s">
        <v>1343</v>
      </c>
      <c r="C356" t="s">
        <v>365</v>
      </c>
      <c r="D356" t="s">
        <v>2320</v>
      </c>
      <c r="E356">
        <v>37</v>
      </c>
      <c r="F356" t="s">
        <v>10</v>
      </c>
    </row>
    <row r="357" spans="1:6" x14ac:dyDescent="0.3">
      <c r="A357" t="s">
        <v>3298</v>
      </c>
      <c r="B357" t="s">
        <v>1344</v>
      </c>
      <c r="C357" t="s">
        <v>366</v>
      </c>
      <c r="D357" t="s">
        <v>2321</v>
      </c>
      <c r="E357">
        <v>20</v>
      </c>
      <c r="F357" t="s">
        <v>10</v>
      </c>
    </row>
    <row r="358" spans="1:6" x14ac:dyDescent="0.3">
      <c r="A358" t="s">
        <v>3299</v>
      </c>
      <c r="B358" t="s">
        <v>1345</v>
      </c>
      <c r="C358" t="s">
        <v>367</v>
      </c>
      <c r="D358" t="s">
        <v>2322</v>
      </c>
      <c r="E358">
        <v>71</v>
      </c>
      <c r="F358" t="s">
        <v>13</v>
      </c>
    </row>
    <row r="359" spans="1:6" x14ac:dyDescent="0.3">
      <c r="A359" t="s">
        <v>3300</v>
      </c>
      <c r="B359" t="s">
        <v>1346</v>
      </c>
      <c r="C359" t="s">
        <v>368</v>
      </c>
      <c r="D359" t="s">
        <v>2323</v>
      </c>
      <c r="E359">
        <v>28</v>
      </c>
      <c r="F359" t="s">
        <v>13</v>
      </c>
    </row>
    <row r="360" spans="1:6" x14ac:dyDescent="0.3">
      <c r="A360" t="s">
        <v>3301</v>
      </c>
      <c r="B360" t="s">
        <v>1347</v>
      </c>
      <c r="C360" t="s">
        <v>369</v>
      </c>
      <c r="D360" t="s">
        <v>2324</v>
      </c>
      <c r="E360">
        <v>22</v>
      </c>
      <c r="F360" t="s">
        <v>13</v>
      </c>
    </row>
    <row r="361" spans="1:6" x14ac:dyDescent="0.3">
      <c r="A361" t="s">
        <v>3302</v>
      </c>
      <c r="B361" t="s">
        <v>1348</v>
      </c>
      <c r="C361" t="s">
        <v>370</v>
      </c>
      <c r="D361" t="s">
        <v>2325</v>
      </c>
      <c r="E361">
        <v>63</v>
      </c>
      <c r="F361" t="s">
        <v>13</v>
      </c>
    </row>
    <row r="362" spans="1:6" x14ac:dyDescent="0.3">
      <c r="A362" t="s">
        <v>3303</v>
      </c>
      <c r="B362" t="s">
        <v>1349</v>
      </c>
      <c r="C362" t="s">
        <v>371</v>
      </c>
      <c r="D362" t="s">
        <v>2326</v>
      </c>
      <c r="E362">
        <v>20</v>
      </c>
      <c r="F362" t="s">
        <v>13</v>
      </c>
    </row>
    <row r="363" spans="1:6" x14ac:dyDescent="0.3">
      <c r="A363" t="s">
        <v>3304</v>
      </c>
      <c r="B363" t="s">
        <v>1350</v>
      </c>
      <c r="C363" t="s">
        <v>372</v>
      </c>
      <c r="D363" t="s">
        <v>2327</v>
      </c>
      <c r="E363">
        <v>29</v>
      </c>
      <c r="F363" t="s">
        <v>10</v>
      </c>
    </row>
    <row r="364" spans="1:6" x14ac:dyDescent="0.3">
      <c r="A364" t="s">
        <v>3305</v>
      </c>
      <c r="B364" t="s">
        <v>1351</v>
      </c>
      <c r="C364" t="s">
        <v>373</v>
      </c>
      <c r="D364" t="s">
        <v>2328</v>
      </c>
      <c r="E364">
        <v>52</v>
      </c>
      <c r="F364" t="s">
        <v>13</v>
      </c>
    </row>
    <row r="365" spans="1:6" x14ac:dyDescent="0.3">
      <c r="A365" t="s">
        <v>3306</v>
      </c>
      <c r="B365" t="s">
        <v>1352</v>
      </c>
      <c r="C365" t="s">
        <v>374</v>
      </c>
      <c r="D365" t="s">
        <v>2329</v>
      </c>
      <c r="E365">
        <v>39</v>
      </c>
      <c r="F365" t="s">
        <v>10</v>
      </c>
    </row>
    <row r="366" spans="1:6" x14ac:dyDescent="0.3">
      <c r="A366" t="s">
        <v>3307</v>
      </c>
      <c r="B366" t="s">
        <v>1353</v>
      </c>
      <c r="C366" t="s">
        <v>375</v>
      </c>
      <c r="D366" t="s">
        <v>2330</v>
      </c>
      <c r="E366">
        <v>32</v>
      </c>
      <c r="F366" t="s">
        <v>13</v>
      </c>
    </row>
    <row r="367" spans="1:6" x14ac:dyDescent="0.3">
      <c r="A367" t="s">
        <v>3308</v>
      </c>
      <c r="B367" t="s">
        <v>1354</v>
      </c>
      <c r="C367" t="s">
        <v>376</v>
      </c>
      <c r="D367" t="s">
        <v>2331</v>
      </c>
      <c r="E367">
        <v>54</v>
      </c>
      <c r="F367" t="s">
        <v>13</v>
      </c>
    </row>
    <row r="368" spans="1:6" x14ac:dyDescent="0.3">
      <c r="A368" t="s">
        <v>3309</v>
      </c>
      <c r="B368" t="s">
        <v>1355</v>
      </c>
      <c r="C368" t="s">
        <v>377</v>
      </c>
      <c r="D368" t="s">
        <v>2332</v>
      </c>
      <c r="E368">
        <v>71</v>
      </c>
      <c r="F368" t="s">
        <v>13</v>
      </c>
    </row>
    <row r="369" spans="1:6" x14ac:dyDescent="0.3">
      <c r="A369" t="s">
        <v>3310</v>
      </c>
      <c r="B369" t="s">
        <v>1356</v>
      </c>
      <c r="C369" t="s">
        <v>378</v>
      </c>
      <c r="D369" t="s">
        <v>2333</v>
      </c>
      <c r="E369">
        <v>62</v>
      </c>
      <c r="F369" t="s">
        <v>13</v>
      </c>
    </row>
    <row r="370" spans="1:6" x14ac:dyDescent="0.3">
      <c r="A370" t="s">
        <v>3311</v>
      </c>
      <c r="B370" t="s">
        <v>1357</v>
      </c>
      <c r="C370" t="s">
        <v>379</v>
      </c>
      <c r="D370" t="s">
        <v>2334</v>
      </c>
      <c r="E370">
        <v>53</v>
      </c>
      <c r="F370" t="s">
        <v>13</v>
      </c>
    </row>
    <row r="371" spans="1:6" x14ac:dyDescent="0.3">
      <c r="A371" t="s">
        <v>3312</v>
      </c>
      <c r="B371" t="s">
        <v>1358</v>
      </c>
      <c r="C371" t="s">
        <v>380</v>
      </c>
      <c r="D371" t="s">
        <v>2335</v>
      </c>
      <c r="E371">
        <v>19</v>
      </c>
      <c r="F371" t="s">
        <v>13</v>
      </c>
    </row>
    <row r="372" spans="1:6" x14ac:dyDescent="0.3">
      <c r="A372" t="s">
        <v>3313</v>
      </c>
      <c r="B372" t="s">
        <v>1359</v>
      </c>
      <c r="C372" t="s">
        <v>381</v>
      </c>
      <c r="D372" t="s">
        <v>2336</v>
      </c>
      <c r="E372">
        <v>27</v>
      </c>
      <c r="F372" t="s">
        <v>10</v>
      </c>
    </row>
    <row r="373" spans="1:6" x14ac:dyDescent="0.3">
      <c r="A373" t="s">
        <v>3314</v>
      </c>
      <c r="B373" t="s">
        <v>1360</v>
      </c>
      <c r="C373" t="s">
        <v>382</v>
      </c>
      <c r="D373" t="s">
        <v>2337</v>
      </c>
      <c r="E373">
        <v>34</v>
      </c>
      <c r="F373" t="s">
        <v>13</v>
      </c>
    </row>
    <row r="374" spans="1:6" x14ac:dyDescent="0.3">
      <c r="A374" t="s">
        <v>3315</v>
      </c>
      <c r="B374" t="s">
        <v>1361</v>
      </c>
      <c r="C374" t="s">
        <v>383</v>
      </c>
      <c r="D374" t="s">
        <v>2338</v>
      </c>
      <c r="E374">
        <v>45</v>
      </c>
      <c r="F374" t="s">
        <v>13</v>
      </c>
    </row>
    <row r="375" spans="1:6" x14ac:dyDescent="0.3">
      <c r="A375" t="s">
        <v>3316</v>
      </c>
      <c r="B375" t="s">
        <v>1362</v>
      </c>
      <c r="C375" t="s">
        <v>384</v>
      </c>
      <c r="D375" t="s">
        <v>2339</v>
      </c>
      <c r="E375">
        <v>23</v>
      </c>
      <c r="F375" t="s">
        <v>10</v>
      </c>
    </row>
    <row r="376" spans="1:6" x14ac:dyDescent="0.3">
      <c r="A376" t="s">
        <v>3317</v>
      </c>
      <c r="B376" t="s">
        <v>1363</v>
      </c>
      <c r="C376" t="s">
        <v>385</v>
      </c>
      <c r="D376" t="s">
        <v>2340</v>
      </c>
      <c r="E376">
        <v>70</v>
      </c>
      <c r="F376" t="s">
        <v>10</v>
      </c>
    </row>
    <row r="377" spans="1:6" x14ac:dyDescent="0.3">
      <c r="A377" t="s">
        <v>3318</v>
      </c>
      <c r="B377" t="s">
        <v>1364</v>
      </c>
      <c r="C377" t="s">
        <v>386</v>
      </c>
      <c r="D377" t="s">
        <v>2341</v>
      </c>
      <c r="E377">
        <v>60</v>
      </c>
      <c r="F377" t="s">
        <v>10</v>
      </c>
    </row>
    <row r="378" spans="1:6" x14ac:dyDescent="0.3">
      <c r="A378" t="s">
        <v>3319</v>
      </c>
      <c r="B378" t="s">
        <v>1365</v>
      </c>
      <c r="C378" t="s">
        <v>387</v>
      </c>
      <c r="D378" t="s">
        <v>2342</v>
      </c>
      <c r="E378">
        <v>22</v>
      </c>
      <c r="F378" t="s">
        <v>13</v>
      </c>
    </row>
    <row r="379" spans="1:6" x14ac:dyDescent="0.3">
      <c r="A379" t="s">
        <v>3320</v>
      </c>
      <c r="B379" t="s">
        <v>1366</v>
      </c>
      <c r="C379" t="s">
        <v>388</v>
      </c>
      <c r="D379" t="s">
        <v>2343</v>
      </c>
      <c r="E379">
        <v>65</v>
      </c>
      <c r="F379" t="s">
        <v>10</v>
      </c>
    </row>
    <row r="380" spans="1:6" x14ac:dyDescent="0.3">
      <c r="A380" t="s">
        <v>3321</v>
      </c>
      <c r="B380" t="s">
        <v>1367</v>
      </c>
      <c r="C380" t="s">
        <v>389</v>
      </c>
      <c r="D380" t="s">
        <v>2344</v>
      </c>
      <c r="E380">
        <v>82</v>
      </c>
      <c r="F380" t="s">
        <v>13</v>
      </c>
    </row>
    <row r="381" spans="1:6" x14ac:dyDescent="0.3">
      <c r="A381" t="s">
        <v>3322</v>
      </c>
      <c r="B381" t="s">
        <v>1368</v>
      </c>
      <c r="C381" t="s">
        <v>390</v>
      </c>
      <c r="D381" t="s">
        <v>2345</v>
      </c>
      <c r="E381">
        <v>37</v>
      </c>
      <c r="F381" t="s">
        <v>13</v>
      </c>
    </row>
    <row r="382" spans="1:6" x14ac:dyDescent="0.3">
      <c r="A382" t="s">
        <v>3323</v>
      </c>
      <c r="B382" t="s">
        <v>1369</v>
      </c>
      <c r="C382" t="s">
        <v>391</v>
      </c>
      <c r="D382" t="s">
        <v>2346</v>
      </c>
      <c r="E382">
        <v>52</v>
      </c>
      <c r="F382" t="s">
        <v>13</v>
      </c>
    </row>
    <row r="383" spans="1:6" x14ac:dyDescent="0.3">
      <c r="A383" t="s">
        <v>3324</v>
      </c>
      <c r="B383" t="s">
        <v>1370</v>
      </c>
      <c r="C383" t="s">
        <v>392</v>
      </c>
      <c r="D383" t="s">
        <v>2347</v>
      </c>
      <c r="E383">
        <v>75</v>
      </c>
      <c r="F383" t="s">
        <v>13</v>
      </c>
    </row>
    <row r="384" spans="1:6" x14ac:dyDescent="0.3">
      <c r="A384" t="s">
        <v>3325</v>
      </c>
      <c r="B384" t="s">
        <v>1371</v>
      </c>
      <c r="C384" t="s">
        <v>393</v>
      </c>
      <c r="D384" t="s">
        <v>2348</v>
      </c>
      <c r="E384">
        <v>83</v>
      </c>
      <c r="F384" t="s">
        <v>13</v>
      </c>
    </row>
    <row r="385" spans="1:6" x14ac:dyDescent="0.3">
      <c r="A385" t="s">
        <v>3326</v>
      </c>
      <c r="B385" t="s">
        <v>1372</v>
      </c>
      <c r="C385" t="s">
        <v>394</v>
      </c>
      <c r="D385" t="s">
        <v>2349</v>
      </c>
      <c r="E385">
        <v>69</v>
      </c>
      <c r="F385" t="s">
        <v>13</v>
      </c>
    </row>
    <row r="386" spans="1:6" x14ac:dyDescent="0.3">
      <c r="A386" t="s">
        <v>3327</v>
      </c>
      <c r="B386" t="s">
        <v>1373</v>
      </c>
      <c r="C386" t="s">
        <v>395</v>
      </c>
      <c r="D386" t="s">
        <v>2350</v>
      </c>
      <c r="E386">
        <v>40</v>
      </c>
      <c r="F386" t="s">
        <v>10</v>
      </c>
    </row>
    <row r="387" spans="1:6" x14ac:dyDescent="0.3">
      <c r="A387" t="s">
        <v>3328</v>
      </c>
      <c r="B387" t="s">
        <v>1374</v>
      </c>
      <c r="C387" t="s">
        <v>396</v>
      </c>
      <c r="D387" t="s">
        <v>2351</v>
      </c>
      <c r="E387">
        <v>53</v>
      </c>
      <c r="F387" t="s">
        <v>13</v>
      </c>
    </row>
    <row r="388" spans="1:6" x14ac:dyDescent="0.3">
      <c r="A388" t="s">
        <v>3329</v>
      </c>
      <c r="B388" t="s">
        <v>1375</v>
      </c>
      <c r="C388" t="s">
        <v>397</v>
      </c>
      <c r="D388" t="s">
        <v>2352</v>
      </c>
      <c r="E388">
        <v>83</v>
      </c>
      <c r="F388" t="s">
        <v>13</v>
      </c>
    </row>
    <row r="389" spans="1:6" x14ac:dyDescent="0.3">
      <c r="A389" t="s">
        <v>3330</v>
      </c>
      <c r="B389" t="s">
        <v>1376</v>
      </c>
      <c r="C389" t="s">
        <v>398</v>
      </c>
      <c r="D389" t="s">
        <v>2353</v>
      </c>
      <c r="E389">
        <v>25</v>
      </c>
      <c r="F389" t="s">
        <v>13</v>
      </c>
    </row>
    <row r="390" spans="1:6" x14ac:dyDescent="0.3">
      <c r="A390" t="s">
        <v>3331</v>
      </c>
      <c r="B390" t="s">
        <v>1377</v>
      </c>
      <c r="C390" t="s">
        <v>399</v>
      </c>
      <c r="D390" t="s">
        <v>2354</v>
      </c>
      <c r="E390">
        <v>78</v>
      </c>
      <c r="F390" t="s">
        <v>10</v>
      </c>
    </row>
    <row r="391" spans="1:6" x14ac:dyDescent="0.3">
      <c r="A391" t="s">
        <v>3332</v>
      </c>
      <c r="B391" t="s">
        <v>1378</v>
      </c>
      <c r="C391" t="s">
        <v>400</v>
      </c>
      <c r="D391" t="s">
        <v>2355</v>
      </c>
      <c r="E391">
        <v>43</v>
      </c>
      <c r="F391" t="s">
        <v>13</v>
      </c>
    </row>
    <row r="392" spans="1:6" x14ac:dyDescent="0.3">
      <c r="A392" t="s">
        <v>3333</v>
      </c>
      <c r="B392" t="s">
        <v>1379</v>
      </c>
      <c r="C392" t="s">
        <v>401</v>
      </c>
      <c r="D392" t="s">
        <v>2356</v>
      </c>
      <c r="E392">
        <v>77</v>
      </c>
      <c r="F392" t="s">
        <v>13</v>
      </c>
    </row>
    <row r="393" spans="1:6" x14ac:dyDescent="0.3">
      <c r="A393" t="s">
        <v>3334</v>
      </c>
      <c r="B393" t="s">
        <v>1380</v>
      </c>
      <c r="C393" t="s">
        <v>402</v>
      </c>
      <c r="D393" t="s">
        <v>2357</v>
      </c>
      <c r="E393">
        <v>72</v>
      </c>
      <c r="F393" t="s">
        <v>13</v>
      </c>
    </row>
    <row r="394" spans="1:6" x14ac:dyDescent="0.3">
      <c r="A394" t="s">
        <v>3335</v>
      </c>
      <c r="B394" t="s">
        <v>1381</v>
      </c>
      <c r="C394" t="s">
        <v>403</v>
      </c>
      <c r="D394" t="s">
        <v>2358</v>
      </c>
      <c r="E394">
        <v>42</v>
      </c>
      <c r="F394" t="s">
        <v>10</v>
      </c>
    </row>
    <row r="395" spans="1:6" x14ac:dyDescent="0.3">
      <c r="A395" t="s">
        <v>3336</v>
      </c>
      <c r="B395" t="s">
        <v>1382</v>
      </c>
      <c r="C395" t="s">
        <v>404</v>
      </c>
      <c r="D395" t="s">
        <v>2359</v>
      </c>
      <c r="E395">
        <v>61</v>
      </c>
      <c r="F395" t="s">
        <v>10</v>
      </c>
    </row>
    <row r="396" spans="1:6" x14ac:dyDescent="0.3">
      <c r="A396" t="s">
        <v>3337</v>
      </c>
      <c r="B396" t="s">
        <v>1383</v>
      </c>
      <c r="C396" t="s">
        <v>405</v>
      </c>
      <c r="D396" t="s">
        <v>2360</v>
      </c>
      <c r="E396">
        <v>46</v>
      </c>
      <c r="F396" t="s">
        <v>10</v>
      </c>
    </row>
    <row r="397" spans="1:6" x14ac:dyDescent="0.3">
      <c r="A397" t="s">
        <v>3338</v>
      </c>
      <c r="B397" t="s">
        <v>1384</v>
      </c>
      <c r="C397" t="s">
        <v>406</v>
      </c>
      <c r="D397" t="s">
        <v>2361</v>
      </c>
      <c r="E397">
        <v>83</v>
      </c>
      <c r="F397" t="s">
        <v>10</v>
      </c>
    </row>
    <row r="398" spans="1:6" x14ac:dyDescent="0.3">
      <c r="A398" t="s">
        <v>3339</v>
      </c>
      <c r="B398" t="s">
        <v>1385</v>
      </c>
      <c r="C398" t="s">
        <v>407</v>
      </c>
      <c r="D398" t="s">
        <v>2362</v>
      </c>
      <c r="E398">
        <v>36</v>
      </c>
      <c r="F398" t="s">
        <v>10</v>
      </c>
    </row>
    <row r="399" spans="1:6" x14ac:dyDescent="0.3">
      <c r="A399" t="s">
        <v>3340</v>
      </c>
      <c r="B399" t="s">
        <v>1386</v>
      </c>
      <c r="C399" t="s">
        <v>408</v>
      </c>
      <c r="D399" t="s">
        <v>2363</v>
      </c>
      <c r="E399">
        <v>21</v>
      </c>
      <c r="F399" t="s">
        <v>10</v>
      </c>
    </row>
    <row r="400" spans="1:6" x14ac:dyDescent="0.3">
      <c r="A400" t="s">
        <v>3341</v>
      </c>
      <c r="B400" t="s">
        <v>1387</v>
      </c>
      <c r="C400" t="s">
        <v>409</v>
      </c>
      <c r="D400" t="s">
        <v>2364</v>
      </c>
      <c r="E400">
        <v>84</v>
      </c>
      <c r="F400" t="s">
        <v>13</v>
      </c>
    </row>
    <row r="401" spans="1:6" x14ac:dyDescent="0.3">
      <c r="A401" t="s">
        <v>3342</v>
      </c>
      <c r="B401" t="s">
        <v>1388</v>
      </c>
      <c r="C401" t="s">
        <v>410</v>
      </c>
      <c r="D401" t="s">
        <v>2365</v>
      </c>
      <c r="E401">
        <v>50</v>
      </c>
      <c r="F401" t="s">
        <v>10</v>
      </c>
    </row>
    <row r="402" spans="1:6" x14ac:dyDescent="0.3">
      <c r="A402" t="s">
        <v>3343</v>
      </c>
      <c r="B402" t="s">
        <v>1389</v>
      </c>
      <c r="C402" t="s">
        <v>411</v>
      </c>
      <c r="D402" t="s">
        <v>2366</v>
      </c>
      <c r="E402">
        <v>46</v>
      </c>
      <c r="F402" t="s">
        <v>13</v>
      </c>
    </row>
    <row r="403" spans="1:6" x14ac:dyDescent="0.3">
      <c r="A403" t="s">
        <v>3344</v>
      </c>
      <c r="B403" t="s">
        <v>1390</v>
      </c>
      <c r="C403" t="s">
        <v>412</v>
      </c>
      <c r="D403" t="s">
        <v>2367</v>
      </c>
      <c r="E403">
        <v>58</v>
      </c>
      <c r="F403" t="s">
        <v>10</v>
      </c>
    </row>
    <row r="404" spans="1:6" x14ac:dyDescent="0.3">
      <c r="A404" t="s">
        <v>3345</v>
      </c>
      <c r="B404" t="s">
        <v>1391</v>
      </c>
      <c r="C404" t="s">
        <v>413</v>
      </c>
      <c r="D404" t="s">
        <v>2368</v>
      </c>
      <c r="E404">
        <v>21</v>
      </c>
      <c r="F404" t="s">
        <v>13</v>
      </c>
    </row>
    <row r="405" spans="1:6" x14ac:dyDescent="0.3">
      <c r="A405" t="s">
        <v>3346</v>
      </c>
      <c r="B405" t="s">
        <v>1392</v>
      </c>
      <c r="C405" t="s">
        <v>414</v>
      </c>
      <c r="D405" t="s">
        <v>2369</v>
      </c>
      <c r="E405">
        <v>22</v>
      </c>
      <c r="F405" t="s">
        <v>13</v>
      </c>
    </row>
    <row r="406" spans="1:6" x14ac:dyDescent="0.3">
      <c r="A406" t="s">
        <v>3347</v>
      </c>
      <c r="B406" t="s">
        <v>1393</v>
      </c>
      <c r="C406" t="s">
        <v>415</v>
      </c>
      <c r="D406" t="s">
        <v>2370</v>
      </c>
      <c r="E406">
        <v>52</v>
      </c>
      <c r="F406" t="s">
        <v>10</v>
      </c>
    </row>
    <row r="407" spans="1:6" x14ac:dyDescent="0.3">
      <c r="A407" t="s">
        <v>3348</v>
      </c>
      <c r="B407" t="s">
        <v>1394</v>
      </c>
      <c r="C407" t="s">
        <v>416</v>
      </c>
      <c r="D407" t="s">
        <v>2371</v>
      </c>
      <c r="E407">
        <v>51</v>
      </c>
      <c r="F407" t="s">
        <v>13</v>
      </c>
    </row>
    <row r="408" spans="1:6" x14ac:dyDescent="0.3">
      <c r="A408" t="s">
        <v>3349</v>
      </c>
      <c r="B408" t="s">
        <v>1395</v>
      </c>
      <c r="C408" t="s">
        <v>417</v>
      </c>
      <c r="D408" t="s">
        <v>2372</v>
      </c>
      <c r="E408">
        <v>56</v>
      </c>
      <c r="F408" t="s">
        <v>10</v>
      </c>
    </row>
    <row r="409" spans="1:6" x14ac:dyDescent="0.3">
      <c r="A409" t="s">
        <v>3350</v>
      </c>
      <c r="B409" t="s">
        <v>1396</v>
      </c>
      <c r="C409" t="s">
        <v>418</v>
      </c>
      <c r="D409" t="s">
        <v>2373</v>
      </c>
      <c r="E409">
        <v>56</v>
      </c>
      <c r="F409" t="s">
        <v>10</v>
      </c>
    </row>
    <row r="410" spans="1:6" x14ac:dyDescent="0.3">
      <c r="A410" t="s">
        <v>3351</v>
      </c>
      <c r="B410" t="s">
        <v>1397</v>
      </c>
      <c r="C410" t="s">
        <v>419</v>
      </c>
      <c r="D410" t="s">
        <v>2374</v>
      </c>
      <c r="E410">
        <v>39</v>
      </c>
      <c r="F410" t="s">
        <v>10</v>
      </c>
    </row>
    <row r="411" spans="1:6" x14ac:dyDescent="0.3">
      <c r="A411" t="s">
        <v>3352</v>
      </c>
      <c r="B411" t="s">
        <v>1398</v>
      </c>
      <c r="C411" t="s">
        <v>420</v>
      </c>
      <c r="D411" t="s">
        <v>2375</v>
      </c>
      <c r="E411">
        <v>42</v>
      </c>
      <c r="F411" t="s">
        <v>10</v>
      </c>
    </row>
    <row r="412" spans="1:6" x14ac:dyDescent="0.3">
      <c r="A412" t="s">
        <v>3353</v>
      </c>
      <c r="B412" t="s">
        <v>1399</v>
      </c>
      <c r="C412" t="s">
        <v>421</v>
      </c>
      <c r="D412" t="s">
        <v>2376</v>
      </c>
      <c r="E412">
        <v>76</v>
      </c>
      <c r="F412" t="s">
        <v>10</v>
      </c>
    </row>
    <row r="413" spans="1:6" x14ac:dyDescent="0.3">
      <c r="A413" t="s">
        <v>3354</v>
      </c>
      <c r="B413" t="s">
        <v>1400</v>
      </c>
      <c r="C413" t="s">
        <v>422</v>
      </c>
      <c r="D413" t="s">
        <v>2377</v>
      </c>
      <c r="E413">
        <v>31</v>
      </c>
      <c r="F413" t="s">
        <v>13</v>
      </c>
    </row>
    <row r="414" spans="1:6" x14ac:dyDescent="0.3">
      <c r="A414" t="s">
        <v>3355</v>
      </c>
      <c r="B414" t="s">
        <v>1401</v>
      </c>
      <c r="C414" t="s">
        <v>423</v>
      </c>
      <c r="D414" t="s">
        <v>2378</v>
      </c>
      <c r="E414">
        <v>63</v>
      </c>
      <c r="F414" t="s">
        <v>13</v>
      </c>
    </row>
    <row r="415" spans="1:6" x14ac:dyDescent="0.3">
      <c r="A415" t="s">
        <v>3356</v>
      </c>
      <c r="B415" t="s">
        <v>1402</v>
      </c>
      <c r="C415" t="s">
        <v>424</v>
      </c>
      <c r="D415" t="s">
        <v>2379</v>
      </c>
      <c r="E415">
        <v>70</v>
      </c>
      <c r="F415" t="s">
        <v>10</v>
      </c>
    </row>
    <row r="416" spans="1:6" x14ac:dyDescent="0.3">
      <c r="A416" t="s">
        <v>3357</v>
      </c>
      <c r="B416" t="s">
        <v>1403</v>
      </c>
      <c r="C416" t="s">
        <v>425</v>
      </c>
      <c r="D416" t="s">
        <v>2380</v>
      </c>
      <c r="E416">
        <v>34</v>
      </c>
      <c r="F416" t="s">
        <v>10</v>
      </c>
    </row>
    <row r="417" spans="1:6" x14ac:dyDescent="0.3">
      <c r="A417" t="s">
        <v>3358</v>
      </c>
      <c r="B417" t="s">
        <v>1404</v>
      </c>
      <c r="C417" t="s">
        <v>426</v>
      </c>
      <c r="D417" t="s">
        <v>2381</v>
      </c>
      <c r="E417">
        <v>38</v>
      </c>
      <c r="F417" t="s">
        <v>13</v>
      </c>
    </row>
    <row r="418" spans="1:6" x14ac:dyDescent="0.3">
      <c r="A418" t="s">
        <v>3359</v>
      </c>
      <c r="B418" t="s">
        <v>1405</v>
      </c>
      <c r="C418" t="s">
        <v>427</v>
      </c>
      <c r="D418" t="s">
        <v>2382</v>
      </c>
      <c r="E418">
        <v>55</v>
      </c>
      <c r="F418" t="s">
        <v>13</v>
      </c>
    </row>
    <row r="419" spans="1:6" x14ac:dyDescent="0.3">
      <c r="A419" t="s">
        <v>3360</v>
      </c>
      <c r="B419" t="s">
        <v>1406</v>
      </c>
      <c r="C419" t="s">
        <v>428</v>
      </c>
      <c r="D419" t="s">
        <v>2383</v>
      </c>
      <c r="E419">
        <v>49</v>
      </c>
      <c r="F419" t="s">
        <v>10</v>
      </c>
    </row>
    <row r="420" spans="1:6" x14ac:dyDescent="0.3">
      <c r="A420" t="s">
        <v>3361</v>
      </c>
      <c r="B420" t="s">
        <v>1407</v>
      </c>
      <c r="C420" t="s">
        <v>429</v>
      </c>
      <c r="D420" t="s">
        <v>2384</v>
      </c>
      <c r="E420">
        <v>56</v>
      </c>
      <c r="F420" t="s">
        <v>10</v>
      </c>
    </row>
    <row r="421" spans="1:6" x14ac:dyDescent="0.3">
      <c r="A421" t="s">
        <v>3362</v>
      </c>
      <c r="B421" t="s">
        <v>1408</v>
      </c>
      <c r="C421" t="s">
        <v>430</v>
      </c>
      <c r="D421" t="s">
        <v>2385</v>
      </c>
      <c r="E421">
        <v>78</v>
      </c>
      <c r="F421" t="s">
        <v>13</v>
      </c>
    </row>
    <row r="422" spans="1:6" x14ac:dyDescent="0.3">
      <c r="A422" t="s">
        <v>3363</v>
      </c>
      <c r="B422" t="s">
        <v>1409</v>
      </c>
      <c r="C422" t="s">
        <v>431</v>
      </c>
      <c r="D422" t="s">
        <v>2386</v>
      </c>
      <c r="E422">
        <v>33</v>
      </c>
      <c r="F422" t="s">
        <v>10</v>
      </c>
    </row>
    <row r="423" spans="1:6" x14ac:dyDescent="0.3">
      <c r="A423" t="s">
        <v>3364</v>
      </c>
      <c r="B423" t="s">
        <v>1410</v>
      </c>
      <c r="C423" t="s">
        <v>432</v>
      </c>
      <c r="D423" t="s">
        <v>2387</v>
      </c>
      <c r="E423">
        <v>37</v>
      </c>
      <c r="F423" t="s">
        <v>10</v>
      </c>
    </row>
    <row r="424" spans="1:6" x14ac:dyDescent="0.3">
      <c r="A424" t="s">
        <v>3365</v>
      </c>
      <c r="B424" t="s">
        <v>1411</v>
      </c>
      <c r="C424" t="s">
        <v>433</v>
      </c>
      <c r="D424" t="s">
        <v>2388</v>
      </c>
      <c r="E424">
        <v>51</v>
      </c>
      <c r="F424" t="s">
        <v>13</v>
      </c>
    </row>
    <row r="425" spans="1:6" x14ac:dyDescent="0.3">
      <c r="A425" t="s">
        <v>3366</v>
      </c>
      <c r="B425" t="s">
        <v>1412</v>
      </c>
      <c r="C425" t="s">
        <v>434</v>
      </c>
      <c r="D425" t="s">
        <v>2389</v>
      </c>
      <c r="E425">
        <v>26</v>
      </c>
      <c r="F425" t="s">
        <v>10</v>
      </c>
    </row>
    <row r="426" spans="1:6" x14ac:dyDescent="0.3">
      <c r="A426" t="s">
        <v>3367</v>
      </c>
      <c r="B426" t="s">
        <v>1413</v>
      </c>
      <c r="C426" t="s">
        <v>435</v>
      </c>
      <c r="D426" t="s">
        <v>2390</v>
      </c>
      <c r="E426">
        <v>34</v>
      </c>
      <c r="F426" t="s">
        <v>13</v>
      </c>
    </row>
    <row r="427" spans="1:6" x14ac:dyDescent="0.3">
      <c r="A427" t="s">
        <v>3368</v>
      </c>
      <c r="B427" t="s">
        <v>1414</v>
      </c>
      <c r="C427" t="s">
        <v>436</v>
      </c>
      <c r="D427" t="s">
        <v>2391</v>
      </c>
      <c r="E427">
        <v>54</v>
      </c>
      <c r="F427" t="s">
        <v>10</v>
      </c>
    </row>
    <row r="428" spans="1:6" x14ac:dyDescent="0.3">
      <c r="A428" t="s">
        <v>3369</v>
      </c>
      <c r="B428" t="s">
        <v>1415</v>
      </c>
      <c r="C428" t="s">
        <v>437</v>
      </c>
      <c r="D428" t="s">
        <v>2392</v>
      </c>
      <c r="E428">
        <v>29</v>
      </c>
      <c r="F428" t="s">
        <v>13</v>
      </c>
    </row>
    <row r="429" spans="1:6" x14ac:dyDescent="0.3">
      <c r="A429" t="s">
        <v>3370</v>
      </c>
      <c r="B429" t="s">
        <v>1416</v>
      </c>
      <c r="C429" t="s">
        <v>438</v>
      </c>
      <c r="D429" t="s">
        <v>2393</v>
      </c>
      <c r="E429">
        <v>36</v>
      </c>
      <c r="F429" t="s">
        <v>13</v>
      </c>
    </row>
    <row r="430" spans="1:6" x14ac:dyDescent="0.3">
      <c r="A430" t="s">
        <v>3371</v>
      </c>
      <c r="B430" t="s">
        <v>1417</v>
      </c>
      <c r="C430" t="s">
        <v>439</v>
      </c>
      <c r="D430" t="s">
        <v>2394</v>
      </c>
      <c r="E430">
        <v>46</v>
      </c>
      <c r="F430" t="s">
        <v>13</v>
      </c>
    </row>
    <row r="431" spans="1:6" x14ac:dyDescent="0.3">
      <c r="A431" t="s">
        <v>3372</v>
      </c>
      <c r="B431" t="s">
        <v>1418</v>
      </c>
      <c r="C431" t="s">
        <v>440</v>
      </c>
      <c r="D431" t="s">
        <v>2395</v>
      </c>
      <c r="E431">
        <v>80</v>
      </c>
      <c r="F431" t="s">
        <v>10</v>
      </c>
    </row>
    <row r="432" spans="1:6" x14ac:dyDescent="0.3">
      <c r="A432" t="s">
        <v>3373</v>
      </c>
      <c r="B432" t="s">
        <v>1419</v>
      </c>
      <c r="C432" t="s">
        <v>441</v>
      </c>
      <c r="D432" t="s">
        <v>2396</v>
      </c>
      <c r="E432">
        <v>84</v>
      </c>
      <c r="F432" t="s">
        <v>13</v>
      </c>
    </row>
    <row r="433" spans="1:6" x14ac:dyDescent="0.3">
      <c r="A433" t="s">
        <v>3374</v>
      </c>
      <c r="B433" t="s">
        <v>1420</v>
      </c>
      <c r="C433" t="s">
        <v>442</v>
      </c>
      <c r="D433" t="s">
        <v>2397</v>
      </c>
      <c r="E433">
        <v>75</v>
      </c>
      <c r="F433" t="s">
        <v>10</v>
      </c>
    </row>
    <row r="434" spans="1:6" x14ac:dyDescent="0.3">
      <c r="A434" t="s">
        <v>3375</v>
      </c>
      <c r="B434" t="s">
        <v>1421</v>
      </c>
      <c r="C434" t="s">
        <v>443</v>
      </c>
      <c r="D434" t="s">
        <v>2398</v>
      </c>
      <c r="E434">
        <v>33</v>
      </c>
      <c r="F434" t="s">
        <v>13</v>
      </c>
    </row>
    <row r="435" spans="1:6" x14ac:dyDescent="0.3">
      <c r="A435" t="s">
        <v>3376</v>
      </c>
      <c r="B435" t="s">
        <v>1422</v>
      </c>
      <c r="C435" t="s">
        <v>444</v>
      </c>
      <c r="D435" t="s">
        <v>2399</v>
      </c>
      <c r="E435">
        <v>58</v>
      </c>
      <c r="F435" t="s">
        <v>13</v>
      </c>
    </row>
    <row r="436" spans="1:6" x14ac:dyDescent="0.3">
      <c r="A436" t="s">
        <v>3377</v>
      </c>
      <c r="B436" t="s">
        <v>1423</v>
      </c>
      <c r="C436" t="s">
        <v>445</v>
      </c>
      <c r="D436" t="s">
        <v>2400</v>
      </c>
      <c r="E436">
        <v>21</v>
      </c>
      <c r="F436" t="s">
        <v>13</v>
      </c>
    </row>
    <row r="437" spans="1:6" x14ac:dyDescent="0.3">
      <c r="A437" t="s">
        <v>3378</v>
      </c>
      <c r="B437" t="s">
        <v>1424</v>
      </c>
      <c r="C437" t="s">
        <v>446</v>
      </c>
      <c r="D437" t="s">
        <v>2401</v>
      </c>
      <c r="E437">
        <v>79</v>
      </c>
      <c r="F437" t="s">
        <v>10</v>
      </c>
    </row>
    <row r="438" spans="1:6" x14ac:dyDescent="0.3">
      <c r="A438" t="s">
        <v>3379</v>
      </c>
      <c r="B438" t="s">
        <v>1425</v>
      </c>
      <c r="C438" t="s">
        <v>447</v>
      </c>
      <c r="D438" t="s">
        <v>2402</v>
      </c>
      <c r="E438">
        <v>71</v>
      </c>
      <c r="F438" t="s">
        <v>13</v>
      </c>
    </row>
    <row r="439" spans="1:6" x14ac:dyDescent="0.3">
      <c r="A439" t="s">
        <v>3380</v>
      </c>
      <c r="B439" t="s">
        <v>1426</v>
      </c>
      <c r="C439" t="s">
        <v>448</v>
      </c>
      <c r="D439" t="s">
        <v>2403</v>
      </c>
      <c r="E439">
        <v>29</v>
      </c>
      <c r="F439" t="s">
        <v>10</v>
      </c>
    </row>
    <row r="440" spans="1:6" x14ac:dyDescent="0.3">
      <c r="A440" t="s">
        <v>3381</v>
      </c>
      <c r="B440" t="s">
        <v>1427</v>
      </c>
      <c r="C440" t="s">
        <v>449</v>
      </c>
      <c r="D440" t="s">
        <v>2404</v>
      </c>
      <c r="E440">
        <v>49</v>
      </c>
      <c r="F440" t="s">
        <v>10</v>
      </c>
    </row>
    <row r="441" spans="1:6" x14ac:dyDescent="0.3">
      <c r="A441" t="s">
        <v>3382</v>
      </c>
      <c r="B441" t="s">
        <v>1428</v>
      </c>
      <c r="C441" t="s">
        <v>450</v>
      </c>
      <c r="D441" t="s">
        <v>2405</v>
      </c>
      <c r="E441">
        <v>38</v>
      </c>
      <c r="F441" t="s">
        <v>13</v>
      </c>
    </row>
    <row r="442" spans="1:6" x14ac:dyDescent="0.3">
      <c r="A442" t="s">
        <v>3383</v>
      </c>
      <c r="B442" t="s">
        <v>1429</v>
      </c>
      <c r="C442" t="s">
        <v>451</v>
      </c>
      <c r="D442" t="s">
        <v>2406</v>
      </c>
      <c r="E442">
        <v>22</v>
      </c>
      <c r="F442" t="s">
        <v>13</v>
      </c>
    </row>
    <row r="443" spans="1:6" x14ac:dyDescent="0.3">
      <c r="A443" t="s">
        <v>3384</v>
      </c>
      <c r="B443" t="s">
        <v>1430</v>
      </c>
      <c r="C443" t="s">
        <v>452</v>
      </c>
      <c r="D443" t="s">
        <v>2407</v>
      </c>
      <c r="E443">
        <v>67</v>
      </c>
      <c r="F443" t="s">
        <v>13</v>
      </c>
    </row>
    <row r="444" spans="1:6" x14ac:dyDescent="0.3">
      <c r="A444" t="s">
        <v>3385</v>
      </c>
      <c r="B444" t="s">
        <v>1431</v>
      </c>
      <c r="C444" t="s">
        <v>453</v>
      </c>
      <c r="D444" t="s">
        <v>2408</v>
      </c>
      <c r="E444">
        <v>18</v>
      </c>
      <c r="F444" t="s">
        <v>13</v>
      </c>
    </row>
    <row r="445" spans="1:6" x14ac:dyDescent="0.3">
      <c r="A445" t="s">
        <v>3386</v>
      </c>
      <c r="B445" t="s">
        <v>1432</v>
      </c>
      <c r="C445" t="s">
        <v>454</v>
      </c>
      <c r="D445" t="s">
        <v>2409</v>
      </c>
      <c r="E445">
        <v>82</v>
      </c>
      <c r="F445" t="s">
        <v>13</v>
      </c>
    </row>
    <row r="446" spans="1:6" x14ac:dyDescent="0.3">
      <c r="A446" t="s">
        <v>3387</v>
      </c>
      <c r="B446" t="s">
        <v>1433</v>
      </c>
      <c r="C446" t="s">
        <v>455</v>
      </c>
      <c r="D446" t="s">
        <v>2410</v>
      </c>
      <c r="E446">
        <v>43</v>
      </c>
      <c r="F446" t="s">
        <v>13</v>
      </c>
    </row>
    <row r="447" spans="1:6" x14ac:dyDescent="0.3">
      <c r="A447" t="s">
        <v>3388</v>
      </c>
      <c r="B447" t="s">
        <v>1434</v>
      </c>
      <c r="C447" t="s">
        <v>456</v>
      </c>
      <c r="D447" t="s">
        <v>2411</v>
      </c>
      <c r="E447">
        <v>29</v>
      </c>
      <c r="F447" t="s">
        <v>13</v>
      </c>
    </row>
    <row r="448" spans="1:6" x14ac:dyDescent="0.3">
      <c r="A448" t="s">
        <v>3389</v>
      </c>
      <c r="B448" t="s">
        <v>1435</v>
      </c>
      <c r="C448" t="s">
        <v>457</v>
      </c>
      <c r="D448" t="s">
        <v>2412</v>
      </c>
      <c r="E448">
        <v>75</v>
      </c>
      <c r="F448" t="s">
        <v>10</v>
      </c>
    </row>
    <row r="449" spans="1:6" x14ac:dyDescent="0.3">
      <c r="A449" t="s">
        <v>3390</v>
      </c>
      <c r="B449" t="s">
        <v>1436</v>
      </c>
      <c r="C449" t="s">
        <v>458</v>
      </c>
      <c r="D449" t="s">
        <v>2413</v>
      </c>
      <c r="E449">
        <v>82</v>
      </c>
      <c r="F449" t="s">
        <v>13</v>
      </c>
    </row>
    <row r="450" spans="1:6" x14ac:dyDescent="0.3">
      <c r="A450" t="s">
        <v>3391</v>
      </c>
      <c r="B450" t="s">
        <v>1437</v>
      </c>
      <c r="C450" t="s">
        <v>459</v>
      </c>
      <c r="D450" t="s">
        <v>2414</v>
      </c>
      <c r="E450">
        <v>75</v>
      </c>
      <c r="F450" t="s">
        <v>13</v>
      </c>
    </row>
    <row r="451" spans="1:6" x14ac:dyDescent="0.3">
      <c r="A451" t="s">
        <v>3392</v>
      </c>
      <c r="B451" t="s">
        <v>1438</v>
      </c>
      <c r="C451" t="s">
        <v>460</v>
      </c>
      <c r="D451" t="s">
        <v>2415</v>
      </c>
      <c r="E451">
        <v>71</v>
      </c>
      <c r="F451" t="s">
        <v>10</v>
      </c>
    </row>
    <row r="452" spans="1:6" x14ac:dyDescent="0.3">
      <c r="A452" t="s">
        <v>3393</v>
      </c>
      <c r="B452" t="s">
        <v>1439</v>
      </c>
      <c r="C452" t="s">
        <v>461</v>
      </c>
      <c r="D452" t="s">
        <v>2416</v>
      </c>
      <c r="E452">
        <v>21</v>
      </c>
      <c r="F452" t="s">
        <v>10</v>
      </c>
    </row>
    <row r="453" spans="1:6" x14ac:dyDescent="0.3">
      <c r="A453" t="s">
        <v>3394</v>
      </c>
      <c r="B453" t="s">
        <v>1440</v>
      </c>
      <c r="C453" t="s">
        <v>462</v>
      </c>
      <c r="D453" t="s">
        <v>2417</v>
      </c>
      <c r="E453">
        <v>41</v>
      </c>
      <c r="F453" t="s">
        <v>13</v>
      </c>
    </row>
    <row r="454" spans="1:6" x14ac:dyDescent="0.3">
      <c r="A454" t="s">
        <v>3395</v>
      </c>
      <c r="B454" t="s">
        <v>1441</v>
      </c>
      <c r="C454" t="s">
        <v>463</v>
      </c>
      <c r="D454" t="s">
        <v>2418</v>
      </c>
      <c r="E454">
        <v>76</v>
      </c>
      <c r="F454" t="s">
        <v>10</v>
      </c>
    </row>
    <row r="455" spans="1:6" x14ac:dyDescent="0.3">
      <c r="A455" t="s">
        <v>3396</v>
      </c>
      <c r="B455" t="s">
        <v>1442</v>
      </c>
      <c r="C455" t="s">
        <v>464</v>
      </c>
      <c r="D455" t="s">
        <v>2419</v>
      </c>
      <c r="E455">
        <v>68</v>
      </c>
      <c r="F455" t="s">
        <v>13</v>
      </c>
    </row>
    <row r="456" spans="1:6" x14ac:dyDescent="0.3">
      <c r="A456" t="s">
        <v>3397</v>
      </c>
      <c r="B456" t="s">
        <v>1443</v>
      </c>
      <c r="C456" t="s">
        <v>465</v>
      </c>
      <c r="D456" t="s">
        <v>2420</v>
      </c>
      <c r="E456">
        <v>40</v>
      </c>
      <c r="F456" t="s">
        <v>13</v>
      </c>
    </row>
    <row r="457" spans="1:6" x14ac:dyDescent="0.3">
      <c r="A457" t="s">
        <v>3398</v>
      </c>
      <c r="B457" t="s">
        <v>1444</v>
      </c>
      <c r="C457" t="s">
        <v>466</v>
      </c>
      <c r="D457" t="s">
        <v>2421</v>
      </c>
      <c r="E457">
        <v>77</v>
      </c>
      <c r="F457" t="s">
        <v>10</v>
      </c>
    </row>
    <row r="458" spans="1:6" x14ac:dyDescent="0.3">
      <c r="A458" t="s">
        <v>3399</v>
      </c>
      <c r="B458" t="s">
        <v>1445</v>
      </c>
      <c r="C458" t="s">
        <v>467</v>
      </c>
      <c r="D458" t="s">
        <v>2422</v>
      </c>
      <c r="E458">
        <v>56</v>
      </c>
      <c r="F458" t="s">
        <v>13</v>
      </c>
    </row>
    <row r="459" spans="1:6" x14ac:dyDescent="0.3">
      <c r="A459" t="s">
        <v>3400</v>
      </c>
      <c r="B459" t="s">
        <v>1446</v>
      </c>
      <c r="C459" t="s">
        <v>468</v>
      </c>
      <c r="D459" t="s">
        <v>2423</v>
      </c>
      <c r="E459">
        <v>53</v>
      </c>
      <c r="F459" t="s">
        <v>10</v>
      </c>
    </row>
    <row r="460" spans="1:6" x14ac:dyDescent="0.3">
      <c r="A460" t="s">
        <v>3401</v>
      </c>
      <c r="B460" t="s">
        <v>1447</v>
      </c>
      <c r="C460" t="s">
        <v>469</v>
      </c>
      <c r="D460" t="s">
        <v>2424</v>
      </c>
      <c r="E460">
        <v>44</v>
      </c>
      <c r="F460" t="s">
        <v>10</v>
      </c>
    </row>
    <row r="461" spans="1:6" x14ac:dyDescent="0.3">
      <c r="A461" t="s">
        <v>3402</v>
      </c>
      <c r="B461" t="s">
        <v>1448</v>
      </c>
      <c r="C461" t="s">
        <v>470</v>
      </c>
      <c r="D461" t="s">
        <v>2425</v>
      </c>
      <c r="E461">
        <v>48</v>
      </c>
      <c r="F461" t="s">
        <v>10</v>
      </c>
    </row>
    <row r="462" spans="1:6" x14ac:dyDescent="0.3">
      <c r="A462" t="s">
        <v>3403</v>
      </c>
      <c r="B462" t="s">
        <v>1449</v>
      </c>
      <c r="C462" t="s">
        <v>471</v>
      </c>
      <c r="D462" t="s">
        <v>2426</v>
      </c>
      <c r="E462">
        <v>82</v>
      </c>
      <c r="F462" t="s">
        <v>13</v>
      </c>
    </row>
    <row r="463" spans="1:6" x14ac:dyDescent="0.3">
      <c r="A463" t="s">
        <v>3404</v>
      </c>
      <c r="B463" t="s">
        <v>1450</v>
      </c>
      <c r="C463" t="s">
        <v>472</v>
      </c>
      <c r="D463" t="s">
        <v>2427</v>
      </c>
      <c r="E463">
        <v>52</v>
      </c>
      <c r="F463" t="s">
        <v>10</v>
      </c>
    </row>
    <row r="464" spans="1:6" x14ac:dyDescent="0.3">
      <c r="A464" t="s">
        <v>3405</v>
      </c>
      <c r="B464" t="s">
        <v>1451</v>
      </c>
      <c r="C464" t="s">
        <v>473</v>
      </c>
      <c r="D464" t="s">
        <v>2428</v>
      </c>
      <c r="E464">
        <v>34</v>
      </c>
      <c r="F464" t="s">
        <v>10</v>
      </c>
    </row>
    <row r="465" spans="1:6" x14ac:dyDescent="0.3">
      <c r="A465" t="s">
        <v>3406</v>
      </c>
      <c r="B465" t="s">
        <v>1452</v>
      </c>
      <c r="C465" t="s">
        <v>474</v>
      </c>
      <c r="D465" t="s">
        <v>2429</v>
      </c>
      <c r="E465">
        <v>56</v>
      </c>
      <c r="F465" t="s">
        <v>13</v>
      </c>
    </row>
    <row r="466" spans="1:6" x14ac:dyDescent="0.3">
      <c r="A466" t="s">
        <v>3407</v>
      </c>
      <c r="B466" t="s">
        <v>1453</v>
      </c>
      <c r="C466" t="s">
        <v>475</v>
      </c>
      <c r="D466" t="s">
        <v>2430</v>
      </c>
      <c r="E466">
        <v>69</v>
      </c>
      <c r="F466" t="s">
        <v>10</v>
      </c>
    </row>
    <row r="467" spans="1:6" x14ac:dyDescent="0.3">
      <c r="A467" t="s">
        <v>3408</v>
      </c>
      <c r="B467" t="s">
        <v>1454</v>
      </c>
      <c r="C467" t="s">
        <v>476</v>
      </c>
      <c r="D467" t="s">
        <v>2431</v>
      </c>
      <c r="E467">
        <v>50</v>
      </c>
      <c r="F467" t="s">
        <v>10</v>
      </c>
    </row>
    <row r="468" spans="1:6" x14ac:dyDescent="0.3">
      <c r="A468" t="s">
        <v>3409</v>
      </c>
      <c r="B468" t="s">
        <v>1455</v>
      </c>
      <c r="C468" t="s">
        <v>477</v>
      </c>
      <c r="D468" t="s">
        <v>2432</v>
      </c>
      <c r="E468">
        <v>55</v>
      </c>
      <c r="F468" t="s">
        <v>13</v>
      </c>
    </row>
    <row r="469" spans="1:6" x14ac:dyDescent="0.3">
      <c r="A469" t="s">
        <v>3410</v>
      </c>
      <c r="B469" t="s">
        <v>1456</v>
      </c>
      <c r="C469" t="s">
        <v>478</v>
      </c>
      <c r="D469" t="s">
        <v>2433</v>
      </c>
      <c r="E469">
        <v>85</v>
      </c>
      <c r="F469" t="s">
        <v>10</v>
      </c>
    </row>
    <row r="470" spans="1:6" x14ac:dyDescent="0.3">
      <c r="A470" t="s">
        <v>3411</v>
      </c>
      <c r="B470" t="s">
        <v>1457</v>
      </c>
      <c r="C470" t="s">
        <v>479</v>
      </c>
      <c r="D470" t="s">
        <v>2434</v>
      </c>
      <c r="E470">
        <v>35</v>
      </c>
      <c r="F470" t="s">
        <v>13</v>
      </c>
    </row>
    <row r="471" spans="1:6" x14ac:dyDescent="0.3">
      <c r="A471" t="s">
        <v>3412</v>
      </c>
      <c r="B471" t="s">
        <v>1458</v>
      </c>
      <c r="C471" t="s">
        <v>480</v>
      </c>
      <c r="D471" t="s">
        <v>2435</v>
      </c>
      <c r="E471">
        <v>55</v>
      </c>
      <c r="F471" t="s">
        <v>13</v>
      </c>
    </row>
    <row r="472" spans="1:6" x14ac:dyDescent="0.3">
      <c r="A472" t="s">
        <v>3413</v>
      </c>
      <c r="B472" t="s">
        <v>1459</v>
      </c>
      <c r="C472" t="s">
        <v>481</v>
      </c>
      <c r="D472" t="s">
        <v>2436</v>
      </c>
      <c r="E472">
        <v>70</v>
      </c>
      <c r="F472" t="s">
        <v>13</v>
      </c>
    </row>
    <row r="473" spans="1:6" x14ac:dyDescent="0.3">
      <c r="A473" t="s">
        <v>3414</v>
      </c>
      <c r="B473" t="s">
        <v>1460</v>
      </c>
      <c r="C473" t="s">
        <v>482</v>
      </c>
      <c r="D473" t="s">
        <v>2437</v>
      </c>
      <c r="E473">
        <v>76</v>
      </c>
      <c r="F473" t="s">
        <v>10</v>
      </c>
    </row>
    <row r="474" spans="1:6" x14ac:dyDescent="0.3">
      <c r="A474" t="s">
        <v>3415</v>
      </c>
      <c r="B474" t="s">
        <v>1461</v>
      </c>
      <c r="C474" t="s">
        <v>483</v>
      </c>
      <c r="D474" t="s">
        <v>2438</v>
      </c>
      <c r="E474">
        <v>75</v>
      </c>
      <c r="F474" t="s">
        <v>13</v>
      </c>
    </row>
    <row r="475" spans="1:6" x14ac:dyDescent="0.3">
      <c r="A475" t="s">
        <v>3416</v>
      </c>
      <c r="B475" t="s">
        <v>1462</v>
      </c>
      <c r="C475" t="s">
        <v>484</v>
      </c>
      <c r="D475" t="s">
        <v>2439</v>
      </c>
      <c r="E475">
        <v>85</v>
      </c>
      <c r="F475" t="s">
        <v>10</v>
      </c>
    </row>
    <row r="476" spans="1:6" x14ac:dyDescent="0.3">
      <c r="A476" t="s">
        <v>3417</v>
      </c>
      <c r="B476" t="s">
        <v>1463</v>
      </c>
      <c r="C476" t="s">
        <v>485</v>
      </c>
      <c r="D476" t="s">
        <v>2440</v>
      </c>
      <c r="E476">
        <v>61</v>
      </c>
      <c r="F476" t="s">
        <v>13</v>
      </c>
    </row>
    <row r="477" spans="1:6" x14ac:dyDescent="0.3">
      <c r="A477" t="s">
        <v>3418</v>
      </c>
      <c r="B477" t="s">
        <v>1464</v>
      </c>
      <c r="C477" t="s">
        <v>486</v>
      </c>
      <c r="D477" t="s">
        <v>2441</v>
      </c>
      <c r="E477">
        <v>23</v>
      </c>
      <c r="F477" t="s">
        <v>10</v>
      </c>
    </row>
    <row r="478" spans="1:6" x14ac:dyDescent="0.3">
      <c r="A478" t="s">
        <v>3419</v>
      </c>
      <c r="B478" t="s">
        <v>1465</v>
      </c>
      <c r="C478" t="s">
        <v>487</v>
      </c>
      <c r="D478" t="s">
        <v>2442</v>
      </c>
      <c r="E478">
        <v>61</v>
      </c>
      <c r="F478" t="s">
        <v>10</v>
      </c>
    </row>
    <row r="479" spans="1:6" x14ac:dyDescent="0.3">
      <c r="A479" t="s">
        <v>3420</v>
      </c>
      <c r="B479" t="s">
        <v>1466</v>
      </c>
      <c r="C479" t="s">
        <v>488</v>
      </c>
      <c r="D479" t="s">
        <v>2443</v>
      </c>
      <c r="E479">
        <v>68</v>
      </c>
      <c r="F479" t="s">
        <v>10</v>
      </c>
    </row>
    <row r="480" spans="1:6" x14ac:dyDescent="0.3">
      <c r="A480" t="s">
        <v>3421</v>
      </c>
      <c r="B480" t="s">
        <v>1467</v>
      </c>
      <c r="C480" t="s">
        <v>489</v>
      </c>
      <c r="D480" t="s">
        <v>2444</v>
      </c>
      <c r="E480">
        <v>27</v>
      </c>
      <c r="F480" t="s">
        <v>10</v>
      </c>
    </row>
    <row r="481" spans="1:6" x14ac:dyDescent="0.3">
      <c r="A481" t="s">
        <v>3422</v>
      </c>
      <c r="B481" t="s">
        <v>1468</v>
      </c>
      <c r="C481" t="s">
        <v>490</v>
      </c>
      <c r="D481" t="s">
        <v>2445</v>
      </c>
      <c r="E481">
        <v>70</v>
      </c>
      <c r="F481" t="s">
        <v>13</v>
      </c>
    </row>
    <row r="482" spans="1:6" x14ac:dyDescent="0.3">
      <c r="A482" t="s">
        <v>3423</v>
      </c>
      <c r="B482" t="s">
        <v>1469</v>
      </c>
      <c r="C482" t="s">
        <v>491</v>
      </c>
      <c r="D482" t="s">
        <v>2446</v>
      </c>
      <c r="E482">
        <v>51</v>
      </c>
      <c r="F482" t="s">
        <v>13</v>
      </c>
    </row>
    <row r="483" spans="1:6" x14ac:dyDescent="0.3">
      <c r="A483" t="s">
        <v>3424</v>
      </c>
      <c r="B483" t="s">
        <v>1470</v>
      </c>
      <c r="C483" t="s">
        <v>492</v>
      </c>
      <c r="D483" t="s">
        <v>2447</v>
      </c>
      <c r="E483">
        <v>61</v>
      </c>
      <c r="F483" t="s">
        <v>10</v>
      </c>
    </row>
    <row r="484" spans="1:6" x14ac:dyDescent="0.3">
      <c r="A484" t="s">
        <v>3425</v>
      </c>
      <c r="B484" t="s">
        <v>1471</v>
      </c>
      <c r="C484" t="s">
        <v>493</v>
      </c>
      <c r="D484" t="s">
        <v>2448</v>
      </c>
      <c r="E484">
        <v>77</v>
      </c>
      <c r="F484" t="s">
        <v>10</v>
      </c>
    </row>
    <row r="485" spans="1:6" x14ac:dyDescent="0.3">
      <c r="A485" t="s">
        <v>3426</v>
      </c>
      <c r="B485" t="s">
        <v>1472</v>
      </c>
      <c r="C485" t="s">
        <v>494</v>
      </c>
      <c r="D485" t="s">
        <v>2449</v>
      </c>
      <c r="E485">
        <v>81</v>
      </c>
      <c r="F485" t="s">
        <v>13</v>
      </c>
    </row>
    <row r="486" spans="1:6" x14ac:dyDescent="0.3">
      <c r="A486" t="s">
        <v>3427</v>
      </c>
      <c r="B486" t="s">
        <v>1473</v>
      </c>
      <c r="C486" t="s">
        <v>495</v>
      </c>
      <c r="D486" t="s">
        <v>2450</v>
      </c>
      <c r="E486">
        <v>39</v>
      </c>
      <c r="F486" t="s">
        <v>10</v>
      </c>
    </row>
    <row r="487" spans="1:6" x14ac:dyDescent="0.3">
      <c r="A487" t="s">
        <v>3428</v>
      </c>
      <c r="B487" t="s">
        <v>1474</v>
      </c>
      <c r="C487" t="s">
        <v>496</v>
      </c>
      <c r="D487" t="s">
        <v>2451</v>
      </c>
      <c r="E487">
        <v>84</v>
      </c>
      <c r="F487" t="s">
        <v>10</v>
      </c>
    </row>
    <row r="488" spans="1:6" x14ac:dyDescent="0.3">
      <c r="A488" t="s">
        <v>3429</v>
      </c>
      <c r="B488" t="s">
        <v>1475</v>
      </c>
      <c r="C488" t="s">
        <v>497</v>
      </c>
      <c r="D488" t="s">
        <v>2452</v>
      </c>
      <c r="E488">
        <v>64</v>
      </c>
      <c r="F488" t="s">
        <v>10</v>
      </c>
    </row>
    <row r="489" spans="1:6" x14ac:dyDescent="0.3">
      <c r="A489" t="s">
        <v>3430</v>
      </c>
      <c r="B489" t="s">
        <v>1476</v>
      </c>
      <c r="C489" t="s">
        <v>498</v>
      </c>
      <c r="D489" t="s">
        <v>2453</v>
      </c>
      <c r="E489">
        <v>50</v>
      </c>
      <c r="F489" t="s">
        <v>10</v>
      </c>
    </row>
    <row r="490" spans="1:6" x14ac:dyDescent="0.3">
      <c r="A490" t="s">
        <v>3431</v>
      </c>
      <c r="B490" t="s">
        <v>1477</v>
      </c>
      <c r="C490" t="s">
        <v>499</v>
      </c>
      <c r="D490" t="s">
        <v>2454</v>
      </c>
      <c r="E490">
        <v>73</v>
      </c>
      <c r="F490" t="s">
        <v>13</v>
      </c>
    </row>
    <row r="491" spans="1:6" x14ac:dyDescent="0.3">
      <c r="A491" t="s">
        <v>3432</v>
      </c>
      <c r="B491" t="s">
        <v>1478</v>
      </c>
      <c r="C491" t="s">
        <v>500</v>
      </c>
      <c r="D491" t="s">
        <v>2455</v>
      </c>
      <c r="E491">
        <v>73</v>
      </c>
      <c r="F491" t="s">
        <v>10</v>
      </c>
    </row>
    <row r="492" spans="1:6" x14ac:dyDescent="0.3">
      <c r="A492" t="s">
        <v>3433</v>
      </c>
      <c r="B492" t="s">
        <v>1479</v>
      </c>
      <c r="C492" t="s">
        <v>501</v>
      </c>
      <c r="D492" t="s">
        <v>2456</v>
      </c>
      <c r="E492">
        <v>33</v>
      </c>
      <c r="F492" t="s">
        <v>13</v>
      </c>
    </row>
    <row r="493" spans="1:6" x14ac:dyDescent="0.3">
      <c r="A493" t="s">
        <v>3434</v>
      </c>
      <c r="B493" t="s">
        <v>1480</v>
      </c>
      <c r="C493" t="s">
        <v>502</v>
      </c>
      <c r="D493" t="s">
        <v>2457</v>
      </c>
      <c r="E493">
        <v>76</v>
      </c>
      <c r="F493" t="s">
        <v>13</v>
      </c>
    </row>
    <row r="494" spans="1:6" x14ac:dyDescent="0.3">
      <c r="A494" t="s">
        <v>3435</v>
      </c>
      <c r="B494" t="s">
        <v>1481</v>
      </c>
      <c r="C494" t="s">
        <v>503</v>
      </c>
      <c r="D494" t="s">
        <v>2458</v>
      </c>
      <c r="E494">
        <v>64</v>
      </c>
      <c r="F494" t="s">
        <v>10</v>
      </c>
    </row>
    <row r="495" spans="1:6" x14ac:dyDescent="0.3">
      <c r="A495" t="s">
        <v>3436</v>
      </c>
      <c r="B495" t="s">
        <v>1482</v>
      </c>
      <c r="C495" t="s">
        <v>504</v>
      </c>
      <c r="D495" t="s">
        <v>2459</v>
      </c>
      <c r="E495">
        <v>52</v>
      </c>
      <c r="F495" t="s">
        <v>13</v>
      </c>
    </row>
    <row r="496" spans="1:6" x14ac:dyDescent="0.3">
      <c r="A496" t="s">
        <v>3437</v>
      </c>
      <c r="B496" t="s">
        <v>1483</v>
      </c>
      <c r="C496" t="s">
        <v>505</v>
      </c>
      <c r="D496" t="s">
        <v>2460</v>
      </c>
      <c r="E496">
        <v>73</v>
      </c>
      <c r="F496" t="s">
        <v>10</v>
      </c>
    </row>
    <row r="497" spans="1:6" x14ac:dyDescent="0.3">
      <c r="A497" t="s">
        <v>3438</v>
      </c>
      <c r="B497" t="s">
        <v>1484</v>
      </c>
      <c r="C497" t="s">
        <v>506</v>
      </c>
      <c r="D497" t="s">
        <v>2461</v>
      </c>
      <c r="E497">
        <v>82</v>
      </c>
      <c r="F497" t="s">
        <v>13</v>
      </c>
    </row>
    <row r="498" spans="1:6" x14ac:dyDescent="0.3">
      <c r="A498" t="s">
        <v>3439</v>
      </c>
      <c r="B498" t="s">
        <v>1485</v>
      </c>
      <c r="C498" t="s">
        <v>507</v>
      </c>
      <c r="D498" t="s">
        <v>2462</v>
      </c>
      <c r="E498">
        <v>29</v>
      </c>
      <c r="F498" t="s">
        <v>13</v>
      </c>
    </row>
    <row r="499" spans="1:6" x14ac:dyDescent="0.3">
      <c r="A499" t="s">
        <v>3440</v>
      </c>
      <c r="B499" t="s">
        <v>1486</v>
      </c>
      <c r="C499" t="s">
        <v>508</v>
      </c>
      <c r="D499" t="s">
        <v>2463</v>
      </c>
      <c r="E499">
        <v>22</v>
      </c>
      <c r="F499" t="s">
        <v>10</v>
      </c>
    </row>
    <row r="500" spans="1:6" x14ac:dyDescent="0.3">
      <c r="A500" t="s">
        <v>3441</v>
      </c>
      <c r="B500" t="s">
        <v>1487</v>
      </c>
      <c r="C500" t="s">
        <v>509</v>
      </c>
      <c r="D500" t="s">
        <v>2464</v>
      </c>
      <c r="E500">
        <v>68</v>
      </c>
      <c r="F500" t="s">
        <v>13</v>
      </c>
    </row>
    <row r="501" spans="1:6" x14ac:dyDescent="0.3">
      <c r="A501" t="s">
        <v>3442</v>
      </c>
      <c r="B501" t="s">
        <v>1488</v>
      </c>
      <c r="C501" t="s">
        <v>510</v>
      </c>
      <c r="D501" t="s">
        <v>2465</v>
      </c>
      <c r="E501">
        <v>45</v>
      </c>
      <c r="F501" t="s">
        <v>10</v>
      </c>
    </row>
    <row r="502" spans="1:6" x14ac:dyDescent="0.3">
      <c r="A502" t="s">
        <v>3443</v>
      </c>
      <c r="B502" t="s">
        <v>1489</v>
      </c>
      <c r="C502" t="s">
        <v>511</v>
      </c>
      <c r="D502" t="s">
        <v>2466</v>
      </c>
      <c r="E502">
        <v>35</v>
      </c>
      <c r="F502" t="s">
        <v>10</v>
      </c>
    </row>
    <row r="503" spans="1:6" x14ac:dyDescent="0.3">
      <c r="A503" t="s">
        <v>3444</v>
      </c>
      <c r="B503" t="s">
        <v>1490</v>
      </c>
      <c r="C503" t="s">
        <v>512</v>
      </c>
      <c r="D503" t="s">
        <v>2467</v>
      </c>
      <c r="E503">
        <v>24</v>
      </c>
      <c r="F503" t="s">
        <v>13</v>
      </c>
    </row>
    <row r="504" spans="1:6" x14ac:dyDescent="0.3">
      <c r="A504" t="s">
        <v>3445</v>
      </c>
      <c r="B504" t="s">
        <v>1491</v>
      </c>
      <c r="C504" t="s">
        <v>513</v>
      </c>
      <c r="D504" t="s">
        <v>2468</v>
      </c>
      <c r="E504">
        <v>50</v>
      </c>
      <c r="F504" t="s">
        <v>10</v>
      </c>
    </row>
    <row r="505" spans="1:6" x14ac:dyDescent="0.3">
      <c r="A505" t="s">
        <v>3446</v>
      </c>
      <c r="B505" t="s">
        <v>1492</v>
      </c>
      <c r="C505" t="s">
        <v>514</v>
      </c>
      <c r="D505" t="s">
        <v>2469</v>
      </c>
      <c r="E505">
        <v>52</v>
      </c>
      <c r="F505" t="s">
        <v>10</v>
      </c>
    </row>
    <row r="506" spans="1:6" x14ac:dyDescent="0.3">
      <c r="A506" t="s">
        <v>3447</v>
      </c>
      <c r="B506" t="s">
        <v>1493</v>
      </c>
      <c r="C506" t="s">
        <v>515</v>
      </c>
      <c r="D506" t="s">
        <v>2470</v>
      </c>
      <c r="E506">
        <v>38</v>
      </c>
      <c r="F506" t="s">
        <v>10</v>
      </c>
    </row>
    <row r="507" spans="1:6" x14ac:dyDescent="0.3">
      <c r="A507" t="s">
        <v>3448</v>
      </c>
      <c r="B507" t="s">
        <v>1494</v>
      </c>
      <c r="C507" t="s">
        <v>516</v>
      </c>
      <c r="D507" t="s">
        <v>2471</v>
      </c>
      <c r="E507">
        <v>48</v>
      </c>
      <c r="F507" t="s">
        <v>13</v>
      </c>
    </row>
    <row r="508" spans="1:6" x14ac:dyDescent="0.3">
      <c r="A508" t="s">
        <v>3449</v>
      </c>
      <c r="B508" t="s">
        <v>1495</v>
      </c>
      <c r="C508" t="s">
        <v>517</v>
      </c>
      <c r="D508" t="s">
        <v>2472</v>
      </c>
      <c r="E508">
        <v>73</v>
      </c>
      <c r="F508" t="s">
        <v>10</v>
      </c>
    </row>
    <row r="509" spans="1:6" x14ac:dyDescent="0.3">
      <c r="A509" t="s">
        <v>3450</v>
      </c>
      <c r="B509" t="s">
        <v>1496</v>
      </c>
      <c r="C509" t="s">
        <v>518</v>
      </c>
      <c r="D509" t="s">
        <v>2473</v>
      </c>
      <c r="E509">
        <v>63</v>
      </c>
      <c r="F509" t="s">
        <v>13</v>
      </c>
    </row>
    <row r="510" spans="1:6" x14ac:dyDescent="0.3">
      <c r="A510" t="s">
        <v>3451</v>
      </c>
      <c r="B510" t="s">
        <v>1497</v>
      </c>
      <c r="C510" t="s">
        <v>519</v>
      </c>
      <c r="D510" t="s">
        <v>2474</v>
      </c>
      <c r="E510">
        <v>68</v>
      </c>
      <c r="F510" t="s">
        <v>13</v>
      </c>
    </row>
    <row r="511" spans="1:6" x14ac:dyDescent="0.3">
      <c r="A511" t="s">
        <v>3452</v>
      </c>
      <c r="B511" t="s">
        <v>1498</v>
      </c>
      <c r="C511" t="s">
        <v>520</v>
      </c>
      <c r="D511" t="s">
        <v>2475</v>
      </c>
      <c r="E511">
        <v>78</v>
      </c>
      <c r="F511" t="s">
        <v>13</v>
      </c>
    </row>
    <row r="512" spans="1:6" x14ac:dyDescent="0.3">
      <c r="A512" t="s">
        <v>3453</v>
      </c>
      <c r="B512" t="s">
        <v>1499</v>
      </c>
      <c r="C512" t="s">
        <v>521</v>
      </c>
      <c r="D512" t="s">
        <v>2476</v>
      </c>
      <c r="E512">
        <v>48</v>
      </c>
      <c r="F512" t="s">
        <v>10</v>
      </c>
    </row>
    <row r="513" spans="1:6" x14ac:dyDescent="0.3">
      <c r="A513" t="s">
        <v>3454</v>
      </c>
      <c r="B513" t="s">
        <v>1500</v>
      </c>
      <c r="C513" t="s">
        <v>522</v>
      </c>
      <c r="D513" t="s">
        <v>2477</v>
      </c>
      <c r="E513">
        <v>43</v>
      </c>
      <c r="F513" t="s">
        <v>13</v>
      </c>
    </row>
    <row r="514" spans="1:6" x14ac:dyDescent="0.3">
      <c r="A514" t="s">
        <v>3455</v>
      </c>
      <c r="B514" t="s">
        <v>1501</v>
      </c>
      <c r="C514" t="s">
        <v>523</v>
      </c>
      <c r="D514" t="s">
        <v>2478</v>
      </c>
      <c r="E514">
        <v>61</v>
      </c>
      <c r="F514" t="s">
        <v>13</v>
      </c>
    </row>
    <row r="515" spans="1:6" x14ac:dyDescent="0.3">
      <c r="A515" t="s">
        <v>3456</v>
      </c>
      <c r="B515" t="s">
        <v>1502</v>
      </c>
      <c r="C515" t="s">
        <v>524</v>
      </c>
      <c r="D515" t="s">
        <v>2479</v>
      </c>
      <c r="E515">
        <v>67</v>
      </c>
      <c r="F515" t="s">
        <v>10</v>
      </c>
    </row>
    <row r="516" spans="1:6" x14ac:dyDescent="0.3">
      <c r="A516" t="s">
        <v>3457</v>
      </c>
      <c r="B516" t="s">
        <v>1503</v>
      </c>
      <c r="C516" t="s">
        <v>525</v>
      </c>
      <c r="D516" t="s">
        <v>2480</v>
      </c>
      <c r="E516">
        <v>40</v>
      </c>
      <c r="F516" t="s">
        <v>13</v>
      </c>
    </row>
    <row r="517" spans="1:6" x14ac:dyDescent="0.3">
      <c r="A517" t="s">
        <v>3458</v>
      </c>
      <c r="B517" t="s">
        <v>1504</v>
      </c>
      <c r="C517" t="s">
        <v>526</v>
      </c>
      <c r="D517" t="s">
        <v>2481</v>
      </c>
      <c r="E517">
        <v>75</v>
      </c>
      <c r="F517" t="s">
        <v>13</v>
      </c>
    </row>
    <row r="518" spans="1:6" x14ac:dyDescent="0.3">
      <c r="A518" t="s">
        <v>3459</v>
      </c>
      <c r="B518" t="s">
        <v>1505</v>
      </c>
      <c r="C518" t="s">
        <v>527</v>
      </c>
      <c r="D518" t="s">
        <v>2482</v>
      </c>
      <c r="E518">
        <v>65</v>
      </c>
      <c r="F518" t="s">
        <v>13</v>
      </c>
    </row>
    <row r="519" spans="1:6" x14ac:dyDescent="0.3">
      <c r="A519" t="s">
        <v>3460</v>
      </c>
      <c r="B519" t="s">
        <v>1506</v>
      </c>
      <c r="C519" t="s">
        <v>528</v>
      </c>
      <c r="D519" t="s">
        <v>2483</v>
      </c>
      <c r="E519">
        <v>54</v>
      </c>
      <c r="F519" t="s">
        <v>10</v>
      </c>
    </row>
    <row r="520" spans="1:6" x14ac:dyDescent="0.3">
      <c r="A520" t="s">
        <v>3461</v>
      </c>
      <c r="B520" t="s">
        <v>1507</v>
      </c>
      <c r="C520" t="s">
        <v>529</v>
      </c>
      <c r="D520" t="s">
        <v>2484</v>
      </c>
      <c r="E520">
        <v>61</v>
      </c>
      <c r="F520" t="s">
        <v>13</v>
      </c>
    </row>
    <row r="521" spans="1:6" x14ac:dyDescent="0.3">
      <c r="A521" t="s">
        <v>3462</v>
      </c>
      <c r="B521" t="s">
        <v>1508</v>
      </c>
      <c r="C521" t="s">
        <v>530</v>
      </c>
      <c r="D521" t="s">
        <v>2485</v>
      </c>
      <c r="E521">
        <v>30</v>
      </c>
      <c r="F521" t="s">
        <v>13</v>
      </c>
    </row>
    <row r="522" spans="1:6" x14ac:dyDescent="0.3">
      <c r="A522" t="s">
        <v>3463</v>
      </c>
      <c r="B522" t="s">
        <v>1509</v>
      </c>
      <c r="C522" t="s">
        <v>531</v>
      </c>
      <c r="D522" t="s">
        <v>2486</v>
      </c>
      <c r="E522">
        <v>53</v>
      </c>
      <c r="F522" t="s">
        <v>13</v>
      </c>
    </row>
    <row r="523" spans="1:6" x14ac:dyDescent="0.3">
      <c r="A523" t="s">
        <v>3464</v>
      </c>
      <c r="B523" t="s">
        <v>1510</v>
      </c>
      <c r="C523" t="s">
        <v>532</v>
      </c>
      <c r="D523" t="s">
        <v>2487</v>
      </c>
      <c r="E523">
        <v>32</v>
      </c>
      <c r="F523" t="s">
        <v>13</v>
      </c>
    </row>
    <row r="524" spans="1:6" x14ac:dyDescent="0.3">
      <c r="A524" t="s">
        <v>3465</v>
      </c>
      <c r="B524" t="s">
        <v>1511</v>
      </c>
      <c r="C524" t="s">
        <v>533</v>
      </c>
      <c r="D524" t="s">
        <v>2488</v>
      </c>
      <c r="E524">
        <v>36</v>
      </c>
      <c r="F524" t="s">
        <v>13</v>
      </c>
    </row>
    <row r="525" spans="1:6" x14ac:dyDescent="0.3">
      <c r="A525" t="s">
        <v>3466</v>
      </c>
      <c r="B525" t="s">
        <v>1512</v>
      </c>
      <c r="C525" t="s">
        <v>534</v>
      </c>
      <c r="D525" t="s">
        <v>2489</v>
      </c>
      <c r="E525">
        <v>52</v>
      </c>
      <c r="F525" t="s">
        <v>10</v>
      </c>
    </row>
    <row r="526" spans="1:6" x14ac:dyDescent="0.3">
      <c r="A526" t="s">
        <v>3467</v>
      </c>
      <c r="B526" t="s">
        <v>1513</v>
      </c>
      <c r="C526" t="s">
        <v>535</v>
      </c>
      <c r="D526" t="s">
        <v>2490</v>
      </c>
      <c r="E526">
        <v>62</v>
      </c>
      <c r="F526" t="s">
        <v>13</v>
      </c>
    </row>
    <row r="527" spans="1:6" x14ac:dyDescent="0.3">
      <c r="A527" t="s">
        <v>3468</v>
      </c>
      <c r="B527" t="s">
        <v>1514</v>
      </c>
      <c r="C527" t="s">
        <v>536</v>
      </c>
      <c r="D527" t="s">
        <v>2491</v>
      </c>
      <c r="E527">
        <v>35</v>
      </c>
      <c r="F527" t="s">
        <v>10</v>
      </c>
    </row>
    <row r="528" spans="1:6" x14ac:dyDescent="0.3">
      <c r="A528" t="s">
        <v>3469</v>
      </c>
      <c r="B528" t="s">
        <v>1515</v>
      </c>
      <c r="C528" t="s">
        <v>537</v>
      </c>
      <c r="D528" t="s">
        <v>2492</v>
      </c>
      <c r="E528">
        <v>32</v>
      </c>
      <c r="F528" t="s">
        <v>13</v>
      </c>
    </row>
    <row r="529" spans="1:6" x14ac:dyDescent="0.3">
      <c r="A529" t="s">
        <v>3470</v>
      </c>
      <c r="B529" t="s">
        <v>1516</v>
      </c>
      <c r="C529" t="s">
        <v>538</v>
      </c>
      <c r="D529" t="s">
        <v>2493</v>
      </c>
      <c r="E529">
        <v>44</v>
      </c>
      <c r="F529" t="s">
        <v>13</v>
      </c>
    </row>
    <row r="530" spans="1:6" x14ac:dyDescent="0.3">
      <c r="A530" t="s">
        <v>3471</v>
      </c>
      <c r="B530" t="s">
        <v>1517</v>
      </c>
      <c r="C530" t="s">
        <v>539</v>
      </c>
      <c r="D530" t="s">
        <v>2494</v>
      </c>
      <c r="E530">
        <v>38</v>
      </c>
      <c r="F530" t="s">
        <v>10</v>
      </c>
    </row>
    <row r="531" spans="1:6" x14ac:dyDescent="0.3">
      <c r="A531" t="s">
        <v>3472</v>
      </c>
      <c r="B531" t="s">
        <v>1518</v>
      </c>
      <c r="C531" t="s">
        <v>540</v>
      </c>
      <c r="D531" t="s">
        <v>2495</v>
      </c>
      <c r="E531">
        <v>24</v>
      </c>
      <c r="F531" t="s">
        <v>13</v>
      </c>
    </row>
    <row r="532" spans="1:6" x14ac:dyDescent="0.3">
      <c r="A532" t="s">
        <v>3473</v>
      </c>
      <c r="B532" t="s">
        <v>1519</v>
      </c>
      <c r="C532" t="s">
        <v>541</v>
      </c>
      <c r="D532" t="s">
        <v>2496</v>
      </c>
      <c r="E532">
        <v>77</v>
      </c>
      <c r="F532" t="s">
        <v>13</v>
      </c>
    </row>
    <row r="533" spans="1:6" x14ac:dyDescent="0.3">
      <c r="A533" t="s">
        <v>3474</v>
      </c>
      <c r="B533" t="s">
        <v>1520</v>
      </c>
      <c r="C533" t="s">
        <v>542</v>
      </c>
      <c r="D533" t="s">
        <v>2497</v>
      </c>
      <c r="E533">
        <v>32</v>
      </c>
      <c r="F533" t="s">
        <v>10</v>
      </c>
    </row>
    <row r="534" spans="1:6" x14ac:dyDescent="0.3">
      <c r="A534" t="s">
        <v>3475</v>
      </c>
      <c r="B534" t="s">
        <v>1521</v>
      </c>
      <c r="C534" t="s">
        <v>543</v>
      </c>
      <c r="D534" t="s">
        <v>2498</v>
      </c>
      <c r="E534">
        <v>71</v>
      </c>
      <c r="F534" t="s">
        <v>13</v>
      </c>
    </row>
    <row r="535" spans="1:6" x14ac:dyDescent="0.3">
      <c r="A535" t="s">
        <v>3476</v>
      </c>
      <c r="B535" t="s">
        <v>1522</v>
      </c>
      <c r="C535" t="s">
        <v>544</v>
      </c>
      <c r="D535" t="s">
        <v>2499</v>
      </c>
      <c r="E535">
        <v>52</v>
      </c>
      <c r="F535" t="s">
        <v>10</v>
      </c>
    </row>
    <row r="536" spans="1:6" x14ac:dyDescent="0.3">
      <c r="A536" t="s">
        <v>3477</v>
      </c>
      <c r="B536" t="s">
        <v>1523</v>
      </c>
      <c r="C536" t="s">
        <v>545</v>
      </c>
      <c r="D536" t="s">
        <v>2500</v>
      </c>
      <c r="E536">
        <v>66</v>
      </c>
      <c r="F536" t="s">
        <v>13</v>
      </c>
    </row>
    <row r="537" spans="1:6" x14ac:dyDescent="0.3">
      <c r="A537" t="s">
        <v>3478</v>
      </c>
      <c r="B537" t="s">
        <v>1524</v>
      </c>
      <c r="C537" t="s">
        <v>546</v>
      </c>
      <c r="D537" t="s">
        <v>2501</v>
      </c>
      <c r="E537">
        <v>76</v>
      </c>
      <c r="F537" t="s">
        <v>13</v>
      </c>
    </row>
    <row r="538" spans="1:6" x14ac:dyDescent="0.3">
      <c r="A538" t="s">
        <v>3479</v>
      </c>
      <c r="B538" t="s">
        <v>1525</v>
      </c>
      <c r="C538" t="s">
        <v>547</v>
      </c>
      <c r="D538" t="s">
        <v>2502</v>
      </c>
      <c r="E538">
        <v>83</v>
      </c>
      <c r="F538" t="s">
        <v>10</v>
      </c>
    </row>
    <row r="539" spans="1:6" x14ac:dyDescent="0.3">
      <c r="A539" t="s">
        <v>3480</v>
      </c>
      <c r="B539" t="s">
        <v>1526</v>
      </c>
      <c r="C539" t="s">
        <v>548</v>
      </c>
      <c r="D539" t="s">
        <v>2503</v>
      </c>
      <c r="E539">
        <v>77</v>
      </c>
      <c r="F539" t="s">
        <v>10</v>
      </c>
    </row>
    <row r="540" spans="1:6" x14ac:dyDescent="0.3">
      <c r="A540" t="s">
        <v>3481</v>
      </c>
      <c r="B540" t="s">
        <v>1527</v>
      </c>
      <c r="C540" t="s">
        <v>549</v>
      </c>
      <c r="D540" t="s">
        <v>2504</v>
      </c>
      <c r="E540">
        <v>23</v>
      </c>
      <c r="F540" t="s">
        <v>13</v>
      </c>
    </row>
    <row r="541" spans="1:6" x14ac:dyDescent="0.3">
      <c r="A541" t="s">
        <v>3482</v>
      </c>
      <c r="B541" t="s">
        <v>1528</v>
      </c>
      <c r="C541" t="s">
        <v>550</v>
      </c>
      <c r="D541" t="s">
        <v>2505</v>
      </c>
      <c r="E541">
        <v>26</v>
      </c>
      <c r="F541" t="s">
        <v>10</v>
      </c>
    </row>
    <row r="542" spans="1:6" x14ac:dyDescent="0.3">
      <c r="A542" t="s">
        <v>3483</v>
      </c>
      <c r="B542" t="s">
        <v>1529</v>
      </c>
      <c r="C542" t="s">
        <v>551</v>
      </c>
      <c r="D542" t="s">
        <v>2506</v>
      </c>
      <c r="E542">
        <v>64</v>
      </c>
      <c r="F542" t="s">
        <v>10</v>
      </c>
    </row>
    <row r="543" spans="1:6" x14ac:dyDescent="0.3">
      <c r="A543" t="s">
        <v>3484</v>
      </c>
      <c r="B543" t="s">
        <v>1530</v>
      </c>
      <c r="C543" t="s">
        <v>552</v>
      </c>
      <c r="D543" t="s">
        <v>2507</v>
      </c>
      <c r="E543">
        <v>71</v>
      </c>
      <c r="F543" t="s">
        <v>13</v>
      </c>
    </row>
    <row r="544" spans="1:6" x14ac:dyDescent="0.3">
      <c r="A544" t="s">
        <v>3485</v>
      </c>
      <c r="B544" t="s">
        <v>1531</v>
      </c>
      <c r="C544" t="s">
        <v>553</v>
      </c>
      <c r="D544" t="s">
        <v>2508</v>
      </c>
      <c r="E544">
        <v>53</v>
      </c>
      <c r="F544" t="s">
        <v>13</v>
      </c>
    </row>
    <row r="545" spans="1:6" x14ac:dyDescent="0.3">
      <c r="A545" t="s">
        <v>3486</v>
      </c>
      <c r="B545" t="s">
        <v>1532</v>
      </c>
      <c r="C545" t="s">
        <v>554</v>
      </c>
      <c r="D545" t="s">
        <v>2509</v>
      </c>
      <c r="E545">
        <v>68</v>
      </c>
      <c r="F545" t="s">
        <v>13</v>
      </c>
    </row>
    <row r="546" spans="1:6" x14ac:dyDescent="0.3">
      <c r="A546" t="s">
        <v>3487</v>
      </c>
      <c r="B546" t="s">
        <v>1533</v>
      </c>
      <c r="C546" t="s">
        <v>555</v>
      </c>
      <c r="D546" t="s">
        <v>2510</v>
      </c>
      <c r="E546">
        <v>38</v>
      </c>
      <c r="F546" t="s">
        <v>10</v>
      </c>
    </row>
    <row r="547" spans="1:6" x14ac:dyDescent="0.3">
      <c r="A547" t="s">
        <v>3488</v>
      </c>
      <c r="B547" t="s">
        <v>1534</v>
      </c>
      <c r="C547" t="s">
        <v>556</v>
      </c>
      <c r="D547" t="s">
        <v>2511</v>
      </c>
      <c r="E547">
        <v>57</v>
      </c>
      <c r="F547" t="s">
        <v>10</v>
      </c>
    </row>
    <row r="548" spans="1:6" x14ac:dyDescent="0.3">
      <c r="A548" t="s">
        <v>3489</v>
      </c>
      <c r="B548" t="s">
        <v>1535</v>
      </c>
      <c r="C548" t="s">
        <v>557</v>
      </c>
      <c r="D548" t="s">
        <v>2512</v>
      </c>
      <c r="E548">
        <v>41</v>
      </c>
      <c r="F548" t="s">
        <v>10</v>
      </c>
    </row>
    <row r="549" spans="1:6" x14ac:dyDescent="0.3">
      <c r="A549" t="s">
        <v>3490</v>
      </c>
      <c r="B549" t="s">
        <v>1536</v>
      </c>
      <c r="C549" t="s">
        <v>558</v>
      </c>
      <c r="D549" t="s">
        <v>2513</v>
      </c>
      <c r="E549">
        <v>68</v>
      </c>
      <c r="F549" t="s">
        <v>10</v>
      </c>
    </row>
    <row r="550" spans="1:6" x14ac:dyDescent="0.3">
      <c r="A550" t="s">
        <v>3491</v>
      </c>
      <c r="B550" t="s">
        <v>1537</v>
      </c>
      <c r="C550" t="s">
        <v>559</v>
      </c>
      <c r="D550" t="s">
        <v>2514</v>
      </c>
      <c r="E550">
        <v>54</v>
      </c>
      <c r="F550" t="s">
        <v>13</v>
      </c>
    </row>
    <row r="551" spans="1:6" x14ac:dyDescent="0.3">
      <c r="A551" t="s">
        <v>3492</v>
      </c>
      <c r="B551" t="s">
        <v>1538</v>
      </c>
      <c r="C551" t="s">
        <v>560</v>
      </c>
      <c r="D551" t="s">
        <v>2515</v>
      </c>
      <c r="E551">
        <v>70</v>
      </c>
      <c r="F551" t="s">
        <v>10</v>
      </c>
    </row>
    <row r="552" spans="1:6" x14ac:dyDescent="0.3">
      <c r="A552" t="s">
        <v>3493</v>
      </c>
      <c r="B552" t="s">
        <v>1539</v>
      </c>
      <c r="C552" t="s">
        <v>561</v>
      </c>
      <c r="D552" t="s">
        <v>2516</v>
      </c>
      <c r="E552">
        <v>51</v>
      </c>
      <c r="F552" t="s">
        <v>13</v>
      </c>
    </row>
    <row r="553" spans="1:6" x14ac:dyDescent="0.3">
      <c r="A553" t="s">
        <v>3494</v>
      </c>
      <c r="B553" t="s">
        <v>1540</v>
      </c>
      <c r="C553" t="s">
        <v>562</v>
      </c>
      <c r="D553" t="s">
        <v>2517</v>
      </c>
      <c r="E553">
        <v>23</v>
      </c>
      <c r="F553" t="s">
        <v>13</v>
      </c>
    </row>
    <row r="554" spans="1:6" x14ac:dyDescent="0.3">
      <c r="A554" t="s">
        <v>3495</v>
      </c>
      <c r="B554" t="s">
        <v>1541</v>
      </c>
      <c r="C554" t="s">
        <v>563</v>
      </c>
      <c r="D554" t="s">
        <v>2518</v>
      </c>
      <c r="E554">
        <v>41</v>
      </c>
      <c r="F554" t="s">
        <v>10</v>
      </c>
    </row>
    <row r="555" spans="1:6" x14ac:dyDescent="0.3">
      <c r="A555" t="s">
        <v>3496</v>
      </c>
      <c r="B555" t="s">
        <v>1542</v>
      </c>
      <c r="C555" t="s">
        <v>564</v>
      </c>
      <c r="D555" t="s">
        <v>2519</v>
      </c>
      <c r="E555">
        <v>66</v>
      </c>
      <c r="F555" t="s">
        <v>10</v>
      </c>
    </row>
    <row r="556" spans="1:6" x14ac:dyDescent="0.3">
      <c r="A556" t="s">
        <v>3497</v>
      </c>
      <c r="B556" t="s">
        <v>1543</v>
      </c>
      <c r="C556" t="s">
        <v>565</v>
      </c>
      <c r="D556" t="s">
        <v>2520</v>
      </c>
      <c r="E556">
        <v>55</v>
      </c>
      <c r="F556" t="s">
        <v>13</v>
      </c>
    </row>
    <row r="557" spans="1:6" x14ac:dyDescent="0.3">
      <c r="A557" t="s">
        <v>3498</v>
      </c>
      <c r="B557" t="s">
        <v>1544</v>
      </c>
      <c r="C557" t="s">
        <v>566</v>
      </c>
      <c r="D557" t="s">
        <v>2521</v>
      </c>
      <c r="E557">
        <v>18</v>
      </c>
      <c r="F557" t="s">
        <v>13</v>
      </c>
    </row>
    <row r="558" spans="1:6" x14ac:dyDescent="0.3">
      <c r="A558" t="s">
        <v>3499</v>
      </c>
      <c r="B558" t="s">
        <v>1545</v>
      </c>
      <c r="C558" t="s">
        <v>567</v>
      </c>
      <c r="D558" t="s">
        <v>2522</v>
      </c>
      <c r="E558">
        <v>32</v>
      </c>
      <c r="F558" t="s">
        <v>13</v>
      </c>
    </row>
    <row r="559" spans="1:6" x14ac:dyDescent="0.3">
      <c r="A559" t="s">
        <v>3500</v>
      </c>
      <c r="B559" t="s">
        <v>1546</v>
      </c>
      <c r="C559" t="s">
        <v>568</v>
      </c>
      <c r="D559" t="s">
        <v>2523</v>
      </c>
      <c r="E559">
        <v>47</v>
      </c>
      <c r="F559" t="s">
        <v>10</v>
      </c>
    </row>
    <row r="560" spans="1:6" x14ac:dyDescent="0.3">
      <c r="A560" t="s">
        <v>3501</v>
      </c>
      <c r="B560" t="s">
        <v>1547</v>
      </c>
      <c r="C560" t="s">
        <v>569</v>
      </c>
      <c r="D560" t="s">
        <v>2524</v>
      </c>
      <c r="E560">
        <v>33</v>
      </c>
      <c r="F560" t="s">
        <v>13</v>
      </c>
    </row>
    <row r="561" spans="1:6" x14ac:dyDescent="0.3">
      <c r="A561" t="s">
        <v>3502</v>
      </c>
      <c r="B561" t="s">
        <v>1548</v>
      </c>
      <c r="C561" t="s">
        <v>570</v>
      </c>
      <c r="D561" t="s">
        <v>2525</v>
      </c>
      <c r="E561">
        <v>64</v>
      </c>
      <c r="F561" t="s">
        <v>10</v>
      </c>
    </row>
    <row r="562" spans="1:6" x14ac:dyDescent="0.3">
      <c r="A562" t="s">
        <v>3503</v>
      </c>
      <c r="B562" t="s">
        <v>1549</v>
      </c>
      <c r="C562" t="s">
        <v>571</v>
      </c>
      <c r="D562" t="s">
        <v>2526</v>
      </c>
      <c r="E562">
        <v>80</v>
      </c>
      <c r="F562" t="s">
        <v>10</v>
      </c>
    </row>
    <row r="563" spans="1:6" x14ac:dyDescent="0.3">
      <c r="A563" t="s">
        <v>3504</v>
      </c>
      <c r="B563" t="s">
        <v>1550</v>
      </c>
      <c r="C563" t="s">
        <v>572</v>
      </c>
      <c r="D563" t="s">
        <v>2527</v>
      </c>
      <c r="E563">
        <v>35</v>
      </c>
      <c r="F563" t="s">
        <v>10</v>
      </c>
    </row>
    <row r="564" spans="1:6" x14ac:dyDescent="0.3">
      <c r="A564" t="s">
        <v>3505</v>
      </c>
      <c r="B564" t="s">
        <v>1551</v>
      </c>
      <c r="C564" t="s">
        <v>573</v>
      </c>
      <c r="D564" t="s">
        <v>2528</v>
      </c>
      <c r="E564">
        <v>47</v>
      </c>
      <c r="F564" t="s">
        <v>13</v>
      </c>
    </row>
    <row r="565" spans="1:6" x14ac:dyDescent="0.3">
      <c r="A565" t="s">
        <v>3506</v>
      </c>
      <c r="B565" t="s">
        <v>1552</v>
      </c>
      <c r="C565" t="s">
        <v>574</v>
      </c>
      <c r="D565" t="s">
        <v>2529</v>
      </c>
      <c r="E565">
        <v>85</v>
      </c>
      <c r="F565" t="s">
        <v>10</v>
      </c>
    </row>
    <row r="566" spans="1:6" x14ac:dyDescent="0.3">
      <c r="A566" t="s">
        <v>3507</v>
      </c>
      <c r="B566" t="s">
        <v>1553</v>
      </c>
      <c r="C566" t="s">
        <v>575</v>
      </c>
      <c r="D566" t="s">
        <v>2530</v>
      </c>
      <c r="E566">
        <v>73</v>
      </c>
      <c r="F566" t="s">
        <v>10</v>
      </c>
    </row>
    <row r="567" spans="1:6" x14ac:dyDescent="0.3">
      <c r="A567" t="s">
        <v>3508</v>
      </c>
      <c r="B567" t="s">
        <v>1554</v>
      </c>
      <c r="C567" t="s">
        <v>576</v>
      </c>
      <c r="D567" t="s">
        <v>2531</v>
      </c>
      <c r="E567">
        <v>62</v>
      </c>
      <c r="F567" t="s">
        <v>13</v>
      </c>
    </row>
    <row r="568" spans="1:6" x14ac:dyDescent="0.3">
      <c r="A568" t="s">
        <v>3509</v>
      </c>
      <c r="B568" t="s">
        <v>1555</v>
      </c>
      <c r="C568" t="s">
        <v>577</v>
      </c>
      <c r="D568" t="s">
        <v>2532</v>
      </c>
      <c r="E568">
        <v>36</v>
      </c>
      <c r="F568" t="s">
        <v>13</v>
      </c>
    </row>
    <row r="569" spans="1:6" x14ac:dyDescent="0.3">
      <c r="A569" t="s">
        <v>3510</v>
      </c>
      <c r="B569" t="s">
        <v>1556</v>
      </c>
      <c r="C569" t="s">
        <v>578</v>
      </c>
      <c r="D569" t="s">
        <v>2533</v>
      </c>
      <c r="E569">
        <v>64</v>
      </c>
      <c r="F569" t="s">
        <v>13</v>
      </c>
    </row>
    <row r="570" spans="1:6" x14ac:dyDescent="0.3">
      <c r="A570" t="s">
        <v>3511</v>
      </c>
      <c r="B570" t="s">
        <v>1557</v>
      </c>
      <c r="C570" t="s">
        <v>579</v>
      </c>
      <c r="D570" t="s">
        <v>2534</v>
      </c>
      <c r="E570">
        <v>78</v>
      </c>
      <c r="F570" t="s">
        <v>10</v>
      </c>
    </row>
    <row r="571" spans="1:6" x14ac:dyDescent="0.3">
      <c r="A571" t="s">
        <v>3512</v>
      </c>
      <c r="B571" t="s">
        <v>1558</v>
      </c>
      <c r="C571" t="s">
        <v>580</v>
      </c>
      <c r="D571" t="s">
        <v>2535</v>
      </c>
      <c r="E571">
        <v>81</v>
      </c>
      <c r="F571" t="s">
        <v>13</v>
      </c>
    </row>
    <row r="572" spans="1:6" x14ac:dyDescent="0.3">
      <c r="A572" t="s">
        <v>3513</v>
      </c>
      <c r="B572" t="s">
        <v>1559</v>
      </c>
      <c r="C572" t="s">
        <v>581</v>
      </c>
      <c r="D572" t="s">
        <v>2536</v>
      </c>
      <c r="E572">
        <v>51</v>
      </c>
      <c r="F572" t="s">
        <v>10</v>
      </c>
    </row>
    <row r="573" spans="1:6" x14ac:dyDescent="0.3">
      <c r="A573" t="s">
        <v>3514</v>
      </c>
      <c r="B573" t="s">
        <v>1560</v>
      </c>
      <c r="C573" t="s">
        <v>582</v>
      </c>
      <c r="D573" t="s">
        <v>2537</v>
      </c>
      <c r="E573">
        <v>32</v>
      </c>
      <c r="F573" t="s">
        <v>13</v>
      </c>
    </row>
    <row r="574" spans="1:6" x14ac:dyDescent="0.3">
      <c r="A574" t="s">
        <v>3515</v>
      </c>
      <c r="B574" t="s">
        <v>1561</v>
      </c>
      <c r="C574" t="s">
        <v>583</v>
      </c>
      <c r="D574" t="s">
        <v>2538</v>
      </c>
      <c r="E574">
        <v>79</v>
      </c>
      <c r="F574" t="s">
        <v>10</v>
      </c>
    </row>
    <row r="575" spans="1:6" x14ac:dyDescent="0.3">
      <c r="A575" t="s">
        <v>3516</v>
      </c>
      <c r="B575" t="s">
        <v>1562</v>
      </c>
      <c r="C575" t="s">
        <v>584</v>
      </c>
      <c r="D575" t="s">
        <v>2539</v>
      </c>
      <c r="E575">
        <v>50</v>
      </c>
      <c r="F575" t="s">
        <v>10</v>
      </c>
    </row>
    <row r="576" spans="1:6" x14ac:dyDescent="0.3">
      <c r="A576" t="s">
        <v>3517</v>
      </c>
      <c r="B576" t="s">
        <v>1563</v>
      </c>
      <c r="C576" t="s">
        <v>585</v>
      </c>
      <c r="D576" t="s">
        <v>2540</v>
      </c>
      <c r="E576">
        <v>26</v>
      </c>
      <c r="F576" t="s">
        <v>13</v>
      </c>
    </row>
    <row r="577" spans="1:6" x14ac:dyDescent="0.3">
      <c r="A577" t="s">
        <v>3518</v>
      </c>
      <c r="B577" t="s">
        <v>1564</v>
      </c>
      <c r="C577" t="s">
        <v>586</v>
      </c>
      <c r="D577" t="s">
        <v>2541</v>
      </c>
      <c r="E577">
        <v>43</v>
      </c>
      <c r="F577" t="s">
        <v>13</v>
      </c>
    </row>
    <row r="578" spans="1:6" x14ac:dyDescent="0.3">
      <c r="A578" t="s">
        <v>3519</v>
      </c>
      <c r="B578" t="s">
        <v>1565</v>
      </c>
      <c r="C578" t="s">
        <v>587</v>
      </c>
      <c r="D578" t="s">
        <v>2542</v>
      </c>
      <c r="E578">
        <v>84</v>
      </c>
      <c r="F578" t="s">
        <v>10</v>
      </c>
    </row>
    <row r="579" spans="1:6" x14ac:dyDescent="0.3">
      <c r="A579" t="s">
        <v>3520</v>
      </c>
      <c r="B579" t="s">
        <v>1566</v>
      </c>
      <c r="C579" t="s">
        <v>588</v>
      </c>
      <c r="D579" t="s">
        <v>2543</v>
      </c>
      <c r="E579">
        <v>47</v>
      </c>
      <c r="F579" t="s">
        <v>13</v>
      </c>
    </row>
    <row r="580" spans="1:6" x14ac:dyDescent="0.3">
      <c r="A580" t="s">
        <v>3521</v>
      </c>
      <c r="B580" t="s">
        <v>1567</v>
      </c>
      <c r="C580" t="s">
        <v>589</v>
      </c>
      <c r="D580" t="s">
        <v>2544</v>
      </c>
      <c r="E580">
        <v>41</v>
      </c>
      <c r="F580" t="s">
        <v>10</v>
      </c>
    </row>
    <row r="581" spans="1:6" x14ac:dyDescent="0.3">
      <c r="A581" t="s">
        <v>3522</v>
      </c>
      <c r="B581" t="s">
        <v>1568</v>
      </c>
      <c r="C581" t="s">
        <v>590</v>
      </c>
      <c r="D581" t="s">
        <v>2545</v>
      </c>
      <c r="E581">
        <v>35</v>
      </c>
      <c r="F581" t="s">
        <v>10</v>
      </c>
    </row>
    <row r="582" spans="1:6" x14ac:dyDescent="0.3">
      <c r="A582" t="s">
        <v>3523</v>
      </c>
      <c r="B582" t="s">
        <v>1569</v>
      </c>
      <c r="C582" t="s">
        <v>591</v>
      </c>
      <c r="D582" t="s">
        <v>2546</v>
      </c>
      <c r="E582">
        <v>70</v>
      </c>
      <c r="F582" t="s">
        <v>10</v>
      </c>
    </row>
    <row r="583" spans="1:6" x14ac:dyDescent="0.3">
      <c r="A583" t="s">
        <v>3524</v>
      </c>
      <c r="B583" t="s">
        <v>1570</v>
      </c>
      <c r="C583" t="s">
        <v>592</v>
      </c>
      <c r="D583" t="s">
        <v>2547</v>
      </c>
      <c r="E583">
        <v>66</v>
      </c>
      <c r="F583" t="s">
        <v>10</v>
      </c>
    </row>
    <row r="584" spans="1:6" x14ac:dyDescent="0.3">
      <c r="A584" t="s">
        <v>3525</v>
      </c>
      <c r="B584" t="s">
        <v>1571</v>
      </c>
      <c r="C584" t="s">
        <v>593</v>
      </c>
      <c r="D584" t="s">
        <v>2548</v>
      </c>
      <c r="E584">
        <v>70</v>
      </c>
      <c r="F584" t="s">
        <v>10</v>
      </c>
    </row>
    <row r="585" spans="1:6" x14ac:dyDescent="0.3">
      <c r="A585" t="s">
        <v>3526</v>
      </c>
      <c r="B585" t="s">
        <v>1572</v>
      </c>
      <c r="C585" t="s">
        <v>594</v>
      </c>
      <c r="D585" t="s">
        <v>2549</v>
      </c>
      <c r="E585">
        <v>34</v>
      </c>
      <c r="F585" t="s">
        <v>13</v>
      </c>
    </row>
    <row r="586" spans="1:6" x14ac:dyDescent="0.3">
      <c r="A586" t="s">
        <v>3527</v>
      </c>
      <c r="B586" t="s">
        <v>1573</v>
      </c>
      <c r="C586" t="s">
        <v>595</v>
      </c>
      <c r="D586" t="s">
        <v>2550</v>
      </c>
      <c r="E586">
        <v>61</v>
      </c>
      <c r="F586" t="s">
        <v>13</v>
      </c>
    </row>
    <row r="587" spans="1:6" x14ac:dyDescent="0.3">
      <c r="A587" t="s">
        <v>3528</v>
      </c>
      <c r="B587" t="s">
        <v>1574</v>
      </c>
      <c r="C587" t="s">
        <v>596</v>
      </c>
      <c r="D587" t="s">
        <v>2551</v>
      </c>
      <c r="E587">
        <v>74</v>
      </c>
      <c r="F587" t="s">
        <v>10</v>
      </c>
    </row>
    <row r="588" spans="1:6" x14ac:dyDescent="0.3">
      <c r="A588" t="s">
        <v>3529</v>
      </c>
      <c r="B588" t="s">
        <v>1575</v>
      </c>
      <c r="C588" t="s">
        <v>597</v>
      </c>
      <c r="D588" t="s">
        <v>2552</v>
      </c>
      <c r="E588">
        <v>40</v>
      </c>
      <c r="F588" t="s">
        <v>10</v>
      </c>
    </row>
    <row r="589" spans="1:6" x14ac:dyDescent="0.3">
      <c r="A589" t="s">
        <v>3530</v>
      </c>
      <c r="B589" t="s">
        <v>1576</v>
      </c>
      <c r="C589" t="s">
        <v>598</v>
      </c>
      <c r="D589" t="s">
        <v>2553</v>
      </c>
      <c r="E589">
        <v>48</v>
      </c>
      <c r="F589" t="s">
        <v>10</v>
      </c>
    </row>
    <row r="590" spans="1:6" x14ac:dyDescent="0.3">
      <c r="A590" t="s">
        <v>3531</v>
      </c>
      <c r="B590" t="s">
        <v>1577</v>
      </c>
      <c r="C590" t="s">
        <v>599</v>
      </c>
      <c r="D590" t="s">
        <v>2554</v>
      </c>
      <c r="E590">
        <v>78</v>
      </c>
      <c r="F590" t="s">
        <v>10</v>
      </c>
    </row>
    <row r="591" spans="1:6" x14ac:dyDescent="0.3">
      <c r="A591" t="s">
        <v>3532</v>
      </c>
      <c r="B591" t="s">
        <v>1578</v>
      </c>
      <c r="C591" t="s">
        <v>600</v>
      </c>
      <c r="D591" t="s">
        <v>2555</v>
      </c>
      <c r="E591">
        <v>55</v>
      </c>
      <c r="F591" t="s">
        <v>10</v>
      </c>
    </row>
    <row r="592" spans="1:6" x14ac:dyDescent="0.3">
      <c r="A592" t="s">
        <v>3533</v>
      </c>
      <c r="B592" t="s">
        <v>1579</v>
      </c>
      <c r="C592" t="s">
        <v>601</v>
      </c>
      <c r="D592" t="s">
        <v>2556</v>
      </c>
      <c r="E592">
        <v>82</v>
      </c>
      <c r="F592" t="s">
        <v>10</v>
      </c>
    </row>
    <row r="593" spans="1:6" x14ac:dyDescent="0.3">
      <c r="A593" t="s">
        <v>3534</v>
      </c>
      <c r="B593" t="s">
        <v>1580</v>
      </c>
      <c r="C593" t="s">
        <v>602</v>
      </c>
      <c r="D593" t="s">
        <v>2557</v>
      </c>
      <c r="E593">
        <v>43</v>
      </c>
      <c r="F593" t="s">
        <v>13</v>
      </c>
    </row>
    <row r="594" spans="1:6" x14ac:dyDescent="0.3">
      <c r="A594" t="s">
        <v>3535</v>
      </c>
      <c r="B594" t="s">
        <v>1581</v>
      </c>
      <c r="C594" t="s">
        <v>603</v>
      </c>
      <c r="D594" t="s">
        <v>2558</v>
      </c>
      <c r="E594">
        <v>75</v>
      </c>
      <c r="F594" t="s">
        <v>13</v>
      </c>
    </row>
    <row r="595" spans="1:6" x14ac:dyDescent="0.3">
      <c r="A595" t="s">
        <v>3536</v>
      </c>
      <c r="B595" t="s">
        <v>1582</v>
      </c>
      <c r="C595" t="s">
        <v>604</v>
      </c>
      <c r="D595" t="s">
        <v>2559</v>
      </c>
      <c r="E595">
        <v>55</v>
      </c>
      <c r="F595" t="s">
        <v>10</v>
      </c>
    </row>
    <row r="596" spans="1:6" x14ac:dyDescent="0.3">
      <c r="A596" t="s">
        <v>3537</v>
      </c>
      <c r="B596" t="s">
        <v>1583</v>
      </c>
      <c r="C596" t="s">
        <v>605</v>
      </c>
      <c r="D596" t="s">
        <v>2560</v>
      </c>
      <c r="E596">
        <v>62</v>
      </c>
      <c r="F596" t="s">
        <v>10</v>
      </c>
    </row>
    <row r="597" spans="1:6" x14ac:dyDescent="0.3">
      <c r="A597" t="s">
        <v>3538</v>
      </c>
      <c r="B597" t="s">
        <v>1584</v>
      </c>
      <c r="C597" t="s">
        <v>606</v>
      </c>
      <c r="D597" t="s">
        <v>2561</v>
      </c>
      <c r="E597">
        <v>19</v>
      </c>
      <c r="F597" t="s">
        <v>13</v>
      </c>
    </row>
    <row r="598" spans="1:6" x14ac:dyDescent="0.3">
      <c r="A598" t="s">
        <v>3539</v>
      </c>
      <c r="B598" t="s">
        <v>1585</v>
      </c>
      <c r="C598" t="s">
        <v>607</v>
      </c>
      <c r="D598" t="s">
        <v>2562</v>
      </c>
      <c r="E598">
        <v>84</v>
      </c>
      <c r="F598" t="s">
        <v>10</v>
      </c>
    </row>
    <row r="599" spans="1:6" x14ac:dyDescent="0.3">
      <c r="A599" t="s">
        <v>3540</v>
      </c>
      <c r="B599" t="s">
        <v>1586</v>
      </c>
      <c r="C599" t="s">
        <v>608</v>
      </c>
      <c r="D599" t="s">
        <v>2563</v>
      </c>
      <c r="E599">
        <v>56</v>
      </c>
      <c r="F599" t="s">
        <v>13</v>
      </c>
    </row>
    <row r="600" spans="1:6" x14ac:dyDescent="0.3">
      <c r="A600" t="s">
        <v>3541</v>
      </c>
      <c r="B600" t="s">
        <v>1587</v>
      </c>
      <c r="C600" t="s">
        <v>609</v>
      </c>
      <c r="D600" t="s">
        <v>2564</v>
      </c>
      <c r="E600">
        <v>39</v>
      </c>
      <c r="F600" t="s">
        <v>13</v>
      </c>
    </row>
    <row r="601" spans="1:6" x14ac:dyDescent="0.3">
      <c r="A601" t="s">
        <v>3542</v>
      </c>
      <c r="B601" t="s">
        <v>1588</v>
      </c>
      <c r="C601" t="s">
        <v>610</v>
      </c>
      <c r="D601" t="s">
        <v>2565</v>
      </c>
      <c r="E601">
        <v>37</v>
      </c>
      <c r="F601" t="s">
        <v>10</v>
      </c>
    </row>
    <row r="602" spans="1:6" x14ac:dyDescent="0.3">
      <c r="A602" t="s">
        <v>3543</v>
      </c>
      <c r="B602" t="s">
        <v>1589</v>
      </c>
      <c r="C602" t="s">
        <v>611</v>
      </c>
      <c r="D602" t="s">
        <v>2566</v>
      </c>
      <c r="E602">
        <v>56</v>
      </c>
      <c r="F602" t="s">
        <v>13</v>
      </c>
    </row>
    <row r="603" spans="1:6" x14ac:dyDescent="0.3">
      <c r="A603" t="s">
        <v>3544</v>
      </c>
      <c r="B603" t="s">
        <v>1590</v>
      </c>
      <c r="C603" t="s">
        <v>612</v>
      </c>
      <c r="D603" t="s">
        <v>2567</v>
      </c>
      <c r="E603">
        <v>74</v>
      </c>
      <c r="F603" t="s">
        <v>10</v>
      </c>
    </row>
    <row r="604" spans="1:6" x14ac:dyDescent="0.3">
      <c r="A604" t="s">
        <v>3545</v>
      </c>
      <c r="B604" t="s">
        <v>1591</v>
      </c>
      <c r="C604" t="s">
        <v>613</v>
      </c>
      <c r="D604" t="s">
        <v>2568</v>
      </c>
      <c r="E604">
        <v>40</v>
      </c>
      <c r="F604" t="s">
        <v>10</v>
      </c>
    </row>
    <row r="605" spans="1:6" x14ac:dyDescent="0.3">
      <c r="A605" t="s">
        <v>3546</v>
      </c>
      <c r="B605" t="s">
        <v>1592</v>
      </c>
      <c r="C605" t="s">
        <v>614</v>
      </c>
      <c r="D605" t="s">
        <v>2569</v>
      </c>
      <c r="E605">
        <v>51</v>
      </c>
      <c r="F605" t="s">
        <v>10</v>
      </c>
    </row>
    <row r="606" spans="1:6" x14ac:dyDescent="0.3">
      <c r="A606" t="s">
        <v>3547</v>
      </c>
      <c r="B606" t="s">
        <v>1593</v>
      </c>
      <c r="C606" t="s">
        <v>615</v>
      </c>
      <c r="D606" t="s">
        <v>2570</v>
      </c>
      <c r="E606">
        <v>65</v>
      </c>
      <c r="F606" t="s">
        <v>10</v>
      </c>
    </row>
    <row r="607" spans="1:6" x14ac:dyDescent="0.3">
      <c r="A607" t="s">
        <v>3548</v>
      </c>
      <c r="B607" t="s">
        <v>1594</v>
      </c>
      <c r="C607" t="s">
        <v>616</v>
      </c>
      <c r="D607" t="s">
        <v>2571</v>
      </c>
      <c r="E607">
        <v>63</v>
      </c>
      <c r="F607" t="s">
        <v>13</v>
      </c>
    </row>
    <row r="608" spans="1:6" x14ac:dyDescent="0.3">
      <c r="A608" t="s">
        <v>3549</v>
      </c>
      <c r="B608" t="s">
        <v>1595</v>
      </c>
      <c r="C608" t="s">
        <v>617</v>
      </c>
      <c r="D608" t="s">
        <v>2572</v>
      </c>
      <c r="E608">
        <v>20</v>
      </c>
      <c r="F608" t="s">
        <v>13</v>
      </c>
    </row>
    <row r="609" spans="1:6" x14ac:dyDescent="0.3">
      <c r="A609" t="s">
        <v>3550</v>
      </c>
      <c r="B609" t="s">
        <v>1596</v>
      </c>
      <c r="C609" t="s">
        <v>618</v>
      </c>
      <c r="D609" t="s">
        <v>2573</v>
      </c>
      <c r="E609">
        <v>22</v>
      </c>
      <c r="F609" t="s">
        <v>13</v>
      </c>
    </row>
    <row r="610" spans="1:6" x14ac:dyDescent="0.3">
      <c r="A610" t="s">
        <v>3551</v>
      </c>
      <c r="B610" t="s">
        <v>1597</v>
      </c>
      <c r="C610" t="s">
        <v>619</v>
      </c>
      <c r="D610" t="s">
        <v>2574</v>
      </c>
      <c r="E610">
        <v>75</v>
      </c>
      <c r="F610" t="s">
        <v>13</v>
      </c>
    </row>
    <row r="611" spans="1:6" x14ac:dyDescent="0.3">
      <c r="A611" t="s">
        <v>3552</v>
      </c>
      <c r="B611" t="s">
        <v>1598</v>
      </c>
      <c r="C611" t="s">
        <v>620</v>
      </c>
      <c r="D611" t="s">
        <v>2575</v>
      </c>
      <c r="E611">
        <v>41</v>
      </c>
      <c r="F611" t="s">
        <v>10</v>
      </c>
    </row>
    <row r="612" spans="1:6" x14ac:dyDescent="0.3">
      <c r="A612" t="s">
        <v>3553</v>
      </c>
      <c r="B612" t="s">
        <v>1599</v>
      </c>
      <c r="C612" t="s">
        <v>621</v>
      </c>
      <c r="D612" t="s">
        <v>2576</v>
      </c>
      <c r="E612">
        <v>81</v>
      </c>
      <c r="F612" t="s">
        <v>13</v>
      </c>
    </row>
    <row r="613" spans="1:6" x14ac:dyDescent="0.3">
      <c r="A613" t="s">
        <v>3554</v>
      </c>
      <c r="B613" t="s">
        <v>1600</v>
      </c>
      <c r="C613" t="s">
        <v>622</v>
      </c>
      <c r="D613" t="s">
        <v>2577</v>
      </c>
      <c r="E613">
        <v>80</v>
      </c>
      <c r="F613" t="s">
        <v>10</v>
      </c>
    </row>
    <row r="614" spans="1:6" x14ac:dyDescent="0.3">
      <c r="A614" t="s">
        <v>3555</v>
      </c>
      <c r="B614" t="s">
        <v>1601</v>
      </c>
      <c r="C614" t="s">
        <v>623</v>
      </c>
      <c r="D614" t="s">
        <v>2578</v>
      </c>
      <c r="E614">
        <v>40</v>
      </c>
      <c r="F614" t="s">
        <v>13</v>
      </c>
    </row>
    <row r="615" spans="1:6" x14ac:dyDescent="0.3">
      <c r="A615" t="s">
        <v>3556</v>
      </c>
      <c r="B615" t="s">
        <v>1602</v>
      </c>
      <c r="C615" t="s">
        <v>624</v>
      </c>
      <c r="D615" t="s">
        <v>2579</v>
      </c>
      <c r="E615">
        <v>57</v>
      </c>
      <c r="F615" t="s">
        <v>10</v>
      </c>
    </row>
    <row r="616" spans="1:6" x14ac:dyDescent="0.3">
      <c r="A616" t="s">
        <v>3557</v>
      </c>
      <c r="B616" t="s">
        <v>1603</v>
      </c>
      <c r="C616" t="s">
        <v>625</v>
      </c>
      <c r="D616" t="s">
        <v>2580</v>
      </c>
      <c r="E616">
        <v>27</v>
      </c>
      <c r="F616" t="s">
        <v>13</v>
      </c>
    </row>
    <row r="617" spans="1:6" x14ac:dyDescent="0.3">
      <c r="A617" t="s">
        <v>3558</v>
      </c>
      <c r="B617" t="s">
        <v>1604</v>
      </c>
      <c r="C617" t="s">
        <v>626</v>
      </c>
      <c r="D617" t="s">
        <v>2581</v>
      </c>
      <c r="E617">
        <v>66</v>
      </c>
      <c r="F617" t="s">
        <v>10</v>
      </c>
    </row>
    <row r="618" spans="1:6" x14ac:dyDescent="0.3">
      <c r="A618" t="s">
        <v>3559</v>
      </c>
      <c r="B618" t="s">
        <v>1605</v>
      </c>
      <c r="C618" t="s">
        <v>627</v>
      </c>
      <c r="D618" t="s">
        <v>2582</v>
      </c>
      <c r="E618">
        <v>24</v>
      </c>
      <c r="F618" t="s">
        <v>10</v>
      </c>
    </row>
    <row r="619" spans="1:6" x14ac:dyDescent="0.3">
      <c r="A619" t="s">
        <v>3560</v>
      </c>
      <c r="B619" t="s">
        <v>1606</v>
      </c>
      <c r="C619" t="s">
        <v>628</v>
      </c>
      <c r="D619" t="s">
        <v>2583</v>
      </c>
      <c r="E619">
        <v>74</v>
      </c>
      <c r="F619" t="s">
        <v>10</v>
      </c>
    </row>
    <row r="620" spans="1:6" x14ac:dyDescent="0.3">
      <c r="A620" t="s">
        <v>3561</v>
      </c>
      <c r="B620" t="s">
        <v>1607</v>
      </c>
      <c r="C620" t="s">
        <v>629</v>
      </c>
      <c r="D620" t="s">
        <v>2584</v>
      </c>
      <c r="E620">
        <v>52</v>
      </c>
      <c r="F620" t="s">
        <v>13</v>
      </c>
    </row>
    <row r="621" spans="1:6" x14ac:dyDescent="0.3">
      <c r="A621" t="s">
        <v>3562</v>
      </c>
      <c r="B621" t="s">
        <v>1608</v>
      </c>
      <c r="C621" t="s">
        <v>630</v>
      </c>
      <c r="D621" t="s">
        <v>2585</v>
      </c>
      <c r="E621">
        <v>25</v>
      </c>
      <c r="F621" t="s">
        <v>10</v>
      </c>
    </row>
    <row r="622" spans="1:6" x14ac:dyDescent="0.3">
      <c r="A622" t="s">
        <v>3563</v>
      </c>
      <c r="B622" t="s">
        <v>1609</v>
      </c>
      <c r="C622" t="s">
        <v>631</v>
      </c>
      <c r="D622" t="s">
        <v>2586</v>
      </c>
      <c r="E622">
        <v>66</v>
      </c>
      <c r="F622" t="s">
        <v>13</v>
      </c>
    </row>
    <row r="623" spans="1:6" x14ac:dyDescent="0.3">
      <c r="A623" t="s">
        <v>3564</v>
      </c>
      <c r="B623" t="s">
        <v>1610</v>
      </c>
      <c r="C623" t="s">
        <v>632</v>
      </c>
      <c r="D623" t="s">
        <v>2587</v>
      </c>
      <c r="E623">
        <v>75</v>
      </c>
      <c r="F623" t="s">
        <v>13</v>
      </c>
    </row>
    <row r="624" spans="1:6" x14ac:dyDescent="0.3">
      <c r="A624" t="s">
        <v>3565</v>
      </c>
      <c r="B624" t="s">
        <v>1611</v>
      </c>
      <c r="C624" t="s">
        <v>633</v>
      </c>
      <c r="D624" t="s">
        <v>2588</v>
      </c>
      <c r="E624">
        <v>60</v>
      </c>
      <c r="F624" t="s">
        <v>13</v>
      </c>
    </row>
    <row r="625" spans="1:6" x14ac:dyDescent="0.3">
      <c r="A625" t="s">
        <v>3566</v>
      </c>
      <c r="B625" t="s">
        <v>1612</v>
      </c>
      <c r="C625" t="s">
        <v>634</v>
      </c>
      <c r="D625" t="s">
        <v>2589</v>
      </c>
      <c r="E625">
        <v>72</v>
      </c>
      <c r="F625" t="s">
        <v>10</v>
      </c>
    </row>
    <row r="626" spans="1:6" x14ac:dyDescent="0.3">
      <c r="A626" t="s">
        <v>3567</v>
      </c>
      <c r="B626" t="s">
        <v>1613</v>
      </c>
      <c r="C626" t="s">
        <v>635</v>
      </c>
      <c r="D626" t="s">
        <v>2590</v>
      </c>
      <c r="E626">
        <v>60</v>
      </c>
      <c r="F626" t="s">
        <v>13</v>
      </c>
    </row>
    <row r="627" spans="1:6" x14ac:dyDescent="0.3">
      <c r="A627" t="s">
        <v>3568</v>
      </c>
      <c r="B627" t="s">
        <v>1614</v>
      </c>
      <c r="C627" t="s">
        <v>636</v>
      </c>
      <c r="D627" t="s">
        <v>2591</v>
      </c>
      <c r="E627">
        <v>79</v>
      </c>
      <c r="F627" t="s">
        <v>13</v>
      </c>
    </row>
    <row r="628" spans="1:6" x14ac:dyDescent="0.3">
      <c r="A628" t="s">
        <v>3569</v>
      </c>
      <c r="B628" t="s">
        <v>1615</v>
      </c>
      <c r="C628" t="s">
        <v>637</v>
      </c>
      <c r="D628" t="s">
        <v>2592</v>
      </c>
      <c r="E628">
        <v>74</v>
      </c>
      <c r="F628" t="s">
        <v>13</v>
      </c>
    </row>
    <row r="629" spans="1:6" x14ac:dyDescent="0.3">
      <c r="A629" t="s">
        <v>3570</v>
      </c>
      <c r="B629" t="s">
        <v>1616</v>
      </c>
      <c r="C629" t="s">
        <v>638</v>
      </c>
      <c r="D629" t="s">
        <v>2593</v>
      </c>
      <c r="E629">
        <v>30</v>
      </c>
      <c r="F629" t="s">
        <v>10</v>
      </c>
    </row>
    <row r="630" spans="1:6" x14ac:dyDescent="0.3">
      <c r="A630" t="s">
        <v>3571</v>
      </c>
      <c r="B630" t="s">
        <v>1617</v>
      </c>
      <c r="C630" t="s">
        <v>639</v>
      </c>
      <c r="D630" t="s">
        <v>2594</v>
      </c>
      <c r="E630">
        <v>37</v>
      </c>
      <c r="F630" t="s">
        <v>13</v>
      </c>
    </row>
    <row r="631" spans="1:6" x14ac:dyDescent="0.3">
      <c r="A631" t="s">
        <v>3572</v>
      </c>
      <c r="B631" t="s">
        <v>1618</v>
      </c>
      <c r="C631" t="s">
        <v>640</v>
      </c>
      <c r="D631" t="s">
        <v>2595</v>
      </c>
      <c r="E631">
        <v>69</v>
      </c>
      <c r="F631" t="s">
        <v>10</v>
      </c>
    </row>
    <row r="632" spans="1:6" x14ac:dyDescent="0.3">
      <c r="A632" t="s">
        <v>3573</v>
      </c>
      <c r="B632" t="s">
        <v>1619</v>
      </c>
      <c r="C632" t="s">
        <v>641</v>
      </c>
      <c r="D632" t="s">
        <v>2596</v>
      </c>
      <c r="E632">
        <v>49</v>
      </c>
      <c r="F632" t="s">
        <v>10</v>
      </c>
    </row>
    <row r="633" spans="1:6" x14ac:dyDescent="0.3">
      <c r="A633" t="s">
        <v>3574</v>
      </c>
      <c r="B633" t="s">
        <v>1620</v>
      </c>
      <c r="C633" t="s">
        <v>642</v>
      </c>
      <c r="D633" t="s">
        <v>2597</v>
      </c>
      <c r="E633">
        <v>34</v>
      </c>
      <c r="F633" t="s">
        <v>13</v>
      </c>
    </row>
    <row r="634" spans="1:6" x14ac:dyDescent="0.3">
      <c r="A634" t="s">
        <v>3575</v>
      </c>
      <c r="B634" t="s">
        <v>1621</v>
      </c>
      <c r="C634" t="s">
        <v>643</v>
      </c>
      <c r="D634" t="s">
        <v>2598</v>
      </c>
      <c r="E634">
        <v>19</v>
      </c>
      <c r="F634" t="s">
        <v>13</v>
      </c>
    </row>
    <row r="635" spans="1:6" x14ac:dyDescent="0.3">
      <c r="A635" t="s">
        <v>3576</v>
      </c>
      <c r="B635" t="s">
        <v>1622</v>
      </c>
      <c r="C635" t="s">
        <v>644</v>
      </c>
      <c r="D635" t="s">
        <v>2599</v>
      </c>
      <c r="E635">
        <v>58</v>
      </c>
      <c r="F635" t="s">
        <v>10</v>
      </c>
    </row>
    <row r="636" spans="1:6" x14ac:dyDescent="0.3">
      <c r="A636" t="s">
        <v>3577</v>
      </c>
      <c r="B636" t="s">
        <v>1623</v>
      </c>
      <c r="C636" t="s">
        <v>645</v>
      </c>
      <c r="D636" t="s">
        <v>2600</v>
      </c>
      <c r="E636">
        <v>66</v>
      </c>
      <c r="F636" t="s">
        <v>10</v>
      </c>
    </row>
    <row r="637" spans="1:6" x14ac:dyDescent="0.3">
      <c r="A637" t="s">
        <v>3578</v>
      </c>
      <c r="B637" t="s">
        <v>1624</v>
      </c>
      <c r="C637" t="s">
        <v>646</v>
      </c>
      <c r="D637" t="s">
        <v>2601</v>
      </c>
      <c r="E637">
        <v>80</v>
      </c>
      <c r="F637" t="s">
        <v>13</v>
      </c>
    </row>
    <row r="638" spans="1:6" x14ac:dyDescent="0.3">
      <c r="A638" t="s">
        <v>3579</v>
      </c>
      <c r="B638" t="s">
        <v>1625</v>
      </c>
      <c r="C638" t="s">
        <v>647</v>
      </c>
      <c r="D638" t="s">
        <v>2602</v>
      </c>
      <c r="E638">
        <v>36</v>
      </c>
      <c r="F638" t="s">
        <v>13</v>
      </c>
    </row>
    <row r="639" spans="1:6" x14ac:dyDescent="0.3">
      <c r="A639" t="s">
        <v>3580</v>
      </c>
      <c r="B639" t="s">
        <v>1626</v>
      </c>
      <c r="C639" t="s">
        <v>648</v>
      </c>
      <c r="D639" t="s">
        <v>2603</v>
      </c>
      <c r="E639">
        <v>85</v>
      </c>
      <c r="F639" t="s">
        <v>10</v>
      </c>
    </row>
    <row r="640" spans="1:6" x14ac:dyDescent="0.3">
      <c r="A640" t="s">
        <v>3581</v>
      </c>
      <c r="B640" t="s">
        <v>1627</v>
      </c>
      <c r="C640" t="s">
        <v>649</v>
      </c>
      <c r="D640" t="s">
        <v>2604</v>
      </c>
      <c r="E640">
        <v>65</v>
      </c>
      <c r="F640" t="s">
        <v>10</v>
      </c>
    </row>
    <row r="641" spans="1:6" x14ac:dyDescent="0.3">
      <c r="A641" t="s">
        <v>3582</v>
      </c>
      <c r="B641" t="s">
        <v>1628</v>
      </c>
      <c r="C641" t="s">
        <v>650</v>
      </c>
      <c r="D641" t="s">
        <v>2605</v>
      </c>
      <c r="E641">
        <v>84</v>
      </c>
      <c r="F641" t="s">
        <v>13</v>
      </c>
    </row>
    <row r="642" spans="1:6" x14ac:dyDescent="0.3">
      <c r="A642" t="s">
        <v>3583</v>
      </c>
      <c r="B642" t="s">
        <v>1629</v>
      </c>
      <c r="C642" t="s">
        <v>651</v>
      </c>
      <c r="D642" t="s">
        <v>2606</v>
      </c>
      <c r="E642">
        <v>22</v>
      </c>
      <c r="F642" t="s">
        <v>13</v>
      </c>
    </row>
    <row r="643" spans="1:6" x14ac:dyDescent="0.3">
      <c r="A643" t="s">
        <v>3584</v>
      </c>
      <c r="B643" t="s">
        <v>1630</v>
      </c>
      <c r="C643" t="s">
        <v>652</v>
      </c>
      <c r="D643" t="s">
        <v>2607</v>
      </c>
      <c r="E643">
        <v>24</v>
      </c>
      <c r="F643" t="s">
        <v>10</v>
      </c>
    </row>
    <row r="644" spans="1:6" x14ac:dyDescent="0.3">
      <c r="A644" t="s">
        <v>3585</v>
      </c>
      <c r="B644" t="s">
        <v>1631</v>
      </c>
      <c r="C644" t="s">
        <v>653</v>
      </c>
      <c r="D644" t="s">
        <v>2608</v>
      </c>
      <c r="E644">
        <v>72</v>
      </c>
      <c r="F644" t="s">
        <v>13</v>
      </c>
    </row>
    <row r="645" spans="1:6" x14ac:dyDescent="0.3">
      <c r="A645" t="s">
        <v>3586</v>
      </c>
      <c r="B645" t="s">
        <v>1632</v>
      </c>
      <c r="C645" t="s">
        <v>654</v>
      </c>
      <c r="D645" t="s">
        <v>2609</v>
      </c>
      <c r="E645">
        <v>59</v>
      </c>
      <c r="F645" t="s">
        <v>10</v>
      </c>
    </row>
    <row r="646" spans="1:6" x14ac:dyDescent="0.3">
      <c r="A646" t="s">
        <v>3587</v>
      </c>
      <c r="B646" t="s">
        <v>1633</v>
      </c>
      <c r="C646" t="s">
        <v>655</v>
      </c>
      <c r="D646" t="s">
        <v>2610</v>
      </c>
      <c r="E646">
        <v>82</v>
      </c>
      <c r="F646" t="s">
        <v>10</v>
      </c>
    </row>
    <row r="647" spans="1:6" x14ac:dyDescent="0.3">
      <c r="A647" t="s">
        <v>3588</v>
      </c>
      <c r="B647" t="s">
        <v>1634</v>
      </c>
      <c r="C647" t="s">
        <v>656</v>
      </c>
      <c r="D647" t="s">
        <v>2611</v>
      </c>
      <c r="E647">
        <v>48</v>
      </c>
      <c r="F647" t="s">
        <v>10</v>
      </c>
    </row>
    <row r="648" spans="1:6" x14ac:dyDescent="0.3">
      <c r="A648" t="s">
        <v>3589</v>
      </c>
      <c r="B648" t="s">
        <v>1635</v>
      </c>
      <c r="C648" t="s">
        <v>657</v>
      </c>
      <c r="D648" t="s">
        <v>2612</v>
      </c>
      <c r="E648">
        <v>49</v>
      </c>
      <c r="F648" t="s">
        <v>10</v>
      </c>
    </row>
    <row r="649" spans="1:6" x14ac:dyDescent="0.3">
      <c r="A649" t="s">
        <v>3590</v>
      </c>
      <c r="B649" t="s">
        <v>1636</v>
      </c>
      <c r="C649" t="s">
        <v>658</v>
      </c>
      <c r="D649" t="s">
        <v>2613</v>
      </c>
      <c r="E649">
        <v>24</v>
      </c>
      <c r="F649" t="s">
        <v>13</v>
      </c>
    </row>
    <row r="650" spans="1:6" x14ac:dyDescent="0.3">
      <c r="A650" t="s">
        <v>3591</v>
      </c>
      <c r="B650" t="s">
        <v>1637</v>
      </c>
      <c r="C650" t="s">
        <v>659</v>
      </c>
      <c r="D650" t="s">
        <v>2614</v>
      </c>
      <c r="E650">
        <v>33</v>
      </c>
      <c r="F650" t="s">
        <v>13</v>
      </c>
    </row>
    <row r="651" spans="1:6" x14ac:dyDescent="0.3">
      <c r="A651" t="s">
        <v>3592</v>
      </c>
      <c r="B651" t="s">
        <v>1638</v>
      </c>
      <c r="C651" t="s">
        <v>660</v>
      </c>
      <c r="D651" t="s">
        <v>2615</v>
      </c>
      <c r="E651">
        <v>48</v>
      </c>
      <c r="F651" t="s">
        <v>10</v>
      </c>
    </row>
    <row r="652" spans="1:6" x14ac:dyDescent="0.3">
      <c r="A652" t="s">
        <v>3593</v>
      </c>
      <c r="B652" t="s">
        <v>1639</v>
      </c>
      <c r="C652" t="s">
        <v>661</v>
      </c>
      <c r="D652" t="s">
        <v>2616</v>
      </c>
      <c r="E652">
        <v>44</v>
      </c>
      <c r="F652" t="s">
        <v>10</v>
      </c>
    </row>
    <row r="653" spans="1:6" x14ac:dyDescent="0.3">
      <c r="A653" t="s">
        <v>3594</v>
      </c>
      <c r="B653" t="s">
        <v>1640</v>
      </c>
      <c r="C653" t="s">
        <v>662</v>
      </c>
      <c r="D653" t="s">
        <v>2617</v>
      </c>
      <c r="E653">
        <v>48</v>
      </c>
      <c r="F653" t="s">
        <v>13</v>
      </c>
    </row>
    <row r="654" spans="1:6" x14ac:dyDescent="0.3">
      <c r="A654" t="s">
        <v>3595</v>
      </c>
      <c r="B654" t="s">
        <v>1641</v>
      </c>
      <c r="C654" t="s">
        <v>663</v>
      </c>
      <c r="D654" t="s">
        <v>2618</v>
      </c>
      <c r="E654">
        <v>78</v>
      </c>
      <c r="F654" t="s">
        <v>10</v>
      </c>
    </row>
    <row r="655" spans="1:6" x14ac:dyDescent="0.3">
      <c r="A655" t="s">
        <v>3596</v>
      </c>
      <c r="B655" t="s">
        <v>1642</v>
      </c>
      <c r="C655" t="s">
        <v>664</v>
      </c>
      <c r="D655" t="s">
        <v>2619</v>
      </c>
      <c r="E655">
        <v>57</v>
      </c>
      <c r="F655" t="s">
        <v>13</v>
      </c>
    </row>
    <row r="656" spans="1:6" x14ac:dyDescent="0.3">
      <c r="A656" t="s">
        <v>3597</v>
      </c>
      <c r="B656" t="s">
        <v>1643</v>
      </c>
      <c r="C656" t="s">
        <v>665</v>
      </c>
      <c r="D656" t="s">
        <v>2620</v>
      </c>
      <c r="E656">
        <v>32</v>
      </c>
      <c r="F656" t="s">
        <v>10</v>
      </c>
    </row>
    <row r="657" spans="1:6" x14ac:dyDescent="0.3">
      <c r="A657" t="s">
        <v>3598</v>
      </c>
      <c r="B657" t="s">
        <v>1644</v>
      </c>
      <c r="C657" t="s">
        <v>666</v>
      </c>
      <c r="D657" t="s">
        <v>2621</v>
      </c>
      <c r="E657">
        <v>51</v>
      </c>
      <c r="F657" t="s">
        <v>13</v>
      </c>
    </row>
    <row r="658" spans="1:6" x14ac:dyDescent="0.3">
      <c r="A658" t="s">
        <v>3599</v>
      </c>
      <c r="B658" t="s">
        <v>1645</v>
      </c>
      <c r="C658" t="s">
        <v>667</v>
      </c>
      <c r="D658" t="s">
        <v>2622</v>
      </c>
      <c r="E658">
        <v>58</v>
      </c>
      <c r="F658" t="s">
        <v>13</v>
      </c>
    </row>
    <row r="659" spans="1:6" x14ac:dyDescent="0.3">
      <c r="A659" t="s">
        <v>3600</v>
      </c>
      <c r="B659" t="s">
        <v>1646</v>
      </c>
      <c r="C659" t="s">
        <v>668</v>
      </c>
      <c r="D659" t="s">
        <v>2623</v>
      </c>
      <c r="E659">
        <v>71</v>
      </c>
      <c r="F659" t="s">
        <v>13</v>
      </c>
    </row>
    <row r="660" spans="1:6" x14ac:dyDescent="0.3">
      <c r="A660" t="s">
        <v>3601</v>
      </c>
      <c r="B660" t="s">
        <v>1647</v>
      </c>
      <c r="C660" t="s">
        <v>669</v>
      </c>
      <c r="D660" t="s">
        <v>2624</v>
      </c>
      <c r="E660">
        <v>26</v>
      </c>
      <c r="F660" t="s">
        <v>13</v>
      </c>
    </row>
    <row r="661" spans="1:6" x14ac:dyDescent="0.3">
      <c r="A661" t="s">
        <v>3602</v>
      </c>
      <c r="B661" t="s">
        <v>1648</v>
      </c>
      <c r="C661" t="s">
        <v>670</v>
      </c>
      <c r="D661" t="s">
        <v>2625</v>
      </c>
      <c r="E661">
        <v>22</v>
      </c>
      <c r="F661" t="s">
        <v>10</v>
      </c>
    </row>
    <row r="662" spans="1:6" x14ac:dyDescent="0.3">
      <c r="A662" t="s">
        <v>3603</v>
      </c>
      <c r="B662" t="s">
        <v>1649</v>
      </c>
      <c r="C662" t="s">
        <v>671</v>
      </c>
      <c r="D662" t="s">
        <v>2626</v>
      </c>
      <c r="E662">
        <v>18</v>
      </c>
      <c r="F662" t="s">
        <v>13</v>
      </c>
    </row>
    <row r="663" spans="1:6" x14ac:dyDescent="0.3">
      <c r="A663" t="s">
        <v>3604</v>
      </c>
      <c r="B663" t="s">
        <v>1650</v>
      </c>
      <c r="C663" t="s">
        <v>672</v>
      </c>
      <c r="D663" t="s">
        <v>2627</v>
      </c>
      <c r="E663">
        <v>40</v>
      </c>
      <c r="F663" t="s">
        <v>13</v>
      </c>
    </row>
    <row r="664" spans="1:6" x14ac:dyDescent="0.3">
      <c r="A664" t="s">
        <v>3605</v>
      </c>
      <c r="B664" t="s">
        <v>1651</v>
      </c>
      <c r="C664" t="s">
        <v>673</v>
      </c>
      <c r="D664" t="s">
        <v>2628</v>
      </c>
      <c r="E664">
        <v>42</v>
      </c>
      <c r="F664" t="s">
        <v>10</v>
      </c>
    </row>
    <row r="665" spans="1:6" x14ac:dyDescent="0.3">
      <c r="A665" t="s">
        <v>3606</v>
      </c>
      <c r="B665" t="s">
        <v>1652</v>
      </c>
      <c r="C665" t="s">
        <v>674</v>
      </c>
      <c r="D665" t="s">
        <v>2629</v>
      </c>
      <c r="E665">
        <v>84</v>
      </c>
      <c r="F665" t="s">
        <v>10</v>
      </c>
    </row>
    <row r="666" spans="1:6" x14ac:dyDescent="0.3">
      <c r="A666" t="s">
        <v>3607</v>
      </c>
      <c r="B666" t="s">
        <v>1653</v>
      </c>
      <c r="C666" t="s">
        <v>675</v>
      </c>
      <c r="D666" t="s">
        <v>2630</v>
      </c>
      <c r="E666">
        <v>35</v>
      </c>
      <c r="F666" t="s">
        <v>10</v>
      </c>
    </row>
    <row r="667" spans="1:6" x14ac:dyDescent="0.3">
      <c r="A667" t="s">
        <v>3608</v>
      </c>
      <c r="B667" t="s">
        <v>1654</v>
      </c>
      <c r="C667" t="s">
        <v>676</v>
      </c>
      <c r="D667" t="s">
        <v>2631</v>
      </c>
      <c r="E667">
        <v>55</v>
      </c>
      <c r="F667" t="s">
        <v>13</v>
      </c>
    </row>
    <row r="668" spans="1:6" x14ac:dyDescent="0.3">
      <c r="A668" t="s">
        <v>3609</v>
      </c>
      <c r="B668" t="s">
        <v>1655</v>
      </c>
      <c r="C668" t="s">
        <v>677</v>
      </c>
      <c r="D668" t="s">
        <v>2632</v>
      </c>
      <c r="E668">
        <v>82</v>
      </c>
      <c r="F668" t="s">
        <v>10</v>
      </c>
    </row>
    <row r="669" spans="1:6" x14ac:dyDescent="0.3">
      <c r="A669" t="s">
        <v>3610</v>
      </c>
      <c r="B669" t="s">
        <v>1656</v>
      </c>
      <c r="C669" t="s">
        <v>678</v>
      </c>
      <c r="D669" t="s">
        <v>2633</v>
      </c>
      <c r="E669">
        <v>46</v>
      </c>
      <c r="F669" t="s">
        <v>10</v>
      </c>
    </row>
    <row r="670" spans="1:6" x14ac:dyDescent="0.3">
      <c r="A670" t="s">
        <v>3611</v>
      </c>
      <c r="B670" t="s">
        <v>1657</v>
      </c>
      <c r="C670" t="s">
        <v>679</v>
      </c>
      <c r="D670" t="s">
        <v>2634</v>
      </c>
      <c r="E670">
        <v>83</v>
      </c>
      <c r="F670" t="s">
        <v>13</v>
      </c>
    </row>
    <row r="671" spans="1:6" x14ac:dyDescent="0.3">
      <c r="A671" t="s">
        <v>3612</v>
      </c>
      <c r="B671" t="s">
        <v>1658</v>
      </c>
      <c r="C671" t="s">
        <v>680</v>
      </c>
      <c r="D671" t="s">
        <v>2635</v>
      </c>
      <c r="E671">
        <v>28</v>
      </c>
      <c r="F671" t="s">
        <v>10</v>
      </c>
    </row>
    <row r="672" spans="1:6" x14ac:dyDescent="0.3">
      <c r="A672" t="s">
        <v>3613</v>
      </c>
      <c r="B672" t="s">
        <v>1659</v>
      </c>
      <c r="C672" t="s">
        <v>681</v>
      </c>
      <c r="D672" t="s">
        <v>2636</v>
      </c>
      <c r="E672">
        <v>79</v>
      </c>
      <c r="F672" t="s">
        <v>13</v>
      </c>
    </row>
    <row r="673" spans="1:6" x14ac:dyDescent="0.3">
      <c r="A673" t="s">
        <v>3614</v>
      </c>
      <c r="B673" t="s">
        <v>1660</v>
      </c>
      <c r="C673" t="s">
        <v>682</v>
      </c>
      <c r="D673" t="s">
        <v>2637</v>
      </c>
      <c r="E673">
        <v>44</v>
      </c>
      <c r="F673" t="s">
        <v>10</v>
      </c>
    </row>
    <row r="674" spans="1:6" x14ac:dyDescent="0.3">
      <c r="A674" t="s">
        <v>3615</v>
      </c>
      <c r="B674" t="s">
        <v>1661</v>
      </c>
      <c r="C674" t="s">
        <v>683</v>
      </c>
      <c r="D674" t="s">
        <v>2638</v>
      </c>
      <c r="E674">
        <v>49</v>
      </c>
      <c r="F674" t="s">
        <v>13</v>
      </c>
    </row>
    <row r="675" spans="1:6" x14ac:dyDescent="0.3">
      <c r="A675" t="s">
        <v>3616</v>
      </c>
      <c r="B675" t="s">
        <v>1662</v>
      </c>
      <c r="C675" t="s">
        <v>684</v>
      </c>
      <c r="D675" t="s">
        <v>2639</v>
      </c>
      <c r="E675">
        <v>41</v>
      </c>
      <c r="F675" t="s">
        <v>13</v>
      </c>
    </row>
    <row r="676" spans="1:6" x14ac:dyDescent="0.3">
      <c r="A676" t="s">
        <v>3617</v>
      </c>
      <c r="B676" t="s">
        <v>1663</v>
      </c>
      <c r="C676" t="s">
        <v>685</v>
      </c>
      <c r="D676" t="s">
        <v>2640</v>
      </c>
      <c r="E676">
        <v>64</v>
      </c>
      <c r="F676" t="s">
        <v>13</v>
      </c>
    </row>
    <row r="677" spans="1:6" x14ac:dyDescent="0.3">
      <c r="A677" t="s">
        <v>3618</v>
      </c>
      <c r="B677" t="s">
        <v>1664</v>
      </c>
      <c r="C677" t="s">
        <v>686</v>
      </c>
      <c r="D677" t="s">
        <v>2641</v>
      </c>
      <c r="E677">
        <v>57</v>
      </c>
      <c r="F677" t="s">
        <v>13</v>
      </c>
    </row>
    <row r="678" spans="1:6" x14ac:dyDescent="0.3">
      <c r="A678" t="s">
        <v>3619</v>
      </c>
      <c r="B678" t="s">
        <v>1665</v>
      </c>
      <c r="C678" t="s">
        <v>687</v>
      </c>
      <c r="D678" t="s">
        <v>2642</v>
      </c>
      <c r="E678">
        <v>36</v>
      </c>
      <c r="F678" t="s">
        <v>10</v>
      </c>
    </row>
    <row r="679" spans="1:6" x14ac:dyDescent="0.3">
      <c r="A679" t="s">
        <v>3620</v>
      </c>
      <c r="B679" t="s">
        <v>1666</v>
      </c>
      <c r="C679" t="s">
        <v>688</v>
      </c>
      <c r="D679" t="s">
        <v>2643</v>
      </c>
      <c r="E679">
        <v>75</v>
      </c>
      <c r="F679" t="s">
        <v>13</v>
      </c>
    </row>
    <row r="680" spans="1:6" x14ac:dyDescent="0.3">
      <c r="A680" t="s">
        <v>3621</v>
      </c>
      <c r="B680" t="s">
        <v>1667</v>
      </c>
      <c r="C680" t="s">
        <v>689</v>
      </c>
      <c r="D680" t="s">
        <v>2644</v>
      </c>
      <c r="E680">
        <v>32</v>
      </c>
      <c r="F680" t="s">
        <v>13</v>
      </c>
    </row>
    <row r="681" spans="1:6" x14ac:dyDescent="0.3">
      <c r="A681" t="s">
        <v>3622</v>
      </c>
      <c r="B681" t="s">
        <v>1668</v>
      </c>
      <c r="C681" t="s">
        <v>690</v>
      </c>
      <c r="D681" t="s">
        <v>2645</v>
      </c>
      <c r="E681">
        <v>77</v>
      </c>
      <c r="F681" t="s">
        <v>13</v>
      </c>
    </row>
    <row r="682" spans="1:6" x14ac:dyDescent="0.3">
      <c r="A682" t="s">
        <v>3623</v>
      </c>
      <c r="B682" t="s">
        <v>1669</v>
      </c>
      <c r="C682" t="s">
        <v>691</v>
      </c>
      <c r="D682" t="s">
        <v>2646</v>
      </c>
      <c r="E682">
        <v>43</v>
      </c>
      <c r="F682" t="s">
        <v>13</v>
      </c>
    </row>
    <row r="683" spans="1:6" x14ac:dyDescent="0.3">
      <c r="A683" t="s">
        <v>3624</v>
      </c>
      <c r="B683" t="s">
        <v>1670</v>
      </c>
      <c r="C683" t="s">
        <v>692</v>
      </c>
      <c r="D683" t="s">
        <v>2647</v>
      </c>
      <c r="E683">
        <v>43</v>
      </c>
      <c r="F683" t="s">
        <v>13</v>
      </c>
    </row>
    <row r="684" spans="1:6" x14ac:dyDescent="0.3">
      <c r="A684" t="s">
        <v>3625</v>
      </c>
      <c r="B684" t="s">
        <v>1671</v>
      </c>
      <c r="C684" t="s">
        <v>693</v>
      </c>
      <c r="D684" t="s">
        <v>2648</v>
      </c>
      <c r="E684">
        <v>27</v>
      </c>
      <c r="F684" t="s">
        <v>13</v>
      </c>
    </row>
    <row r="685" spans="1:6" x14ac:dyDescent="0.3">
      <c r="A685" t="s">
        <v>3626</v>
      </c>
      <c r="B685" t="s">
        <v>1672</v>
      </c>
      <c r="C685" t="s">
        <v>694</v>
      </c>
      <c r="D685" t="s">
        <v>2649</v>
      </c>
      <c r="E685">
        <v>61</v>
      </c>
      <c r="F685" t="s">
        <v>10</v>
      </c>
    </row>
    <row r="686" spans="1:6" x14ac:dyDescent="0.3">
      <c r="A686" t="s">
        <v>3627</v>
      </c>
      <c r="B686" t="s">
        <v>1673</v>
      </c>
      <c r="C686" t="s">
        <v>695</v>
      </c>
      <c r="D686" t="s">
        <v>2650</v>
      </c>
      <c r="E686">
        <v>38</v>
      </c>
      <c r="F686" t="s">
        <v>13</v>
      </c>
    </row>
    <row r="687" spans="1:6" x14ac:dyDescent="0.3">
      <c r="A687" t="s">
        <v>3628</v>
      </c>
      <c r="B687" t="s">
        <v>1674</v>
      </c>
      <c r="C687" t="s">
        <v>696</v>
      </c>
      <c r="D687" t="s">
        <v>2651</v>
      </c>
      <c r="E687">
        <v>75</v>
      </c>
      <c r="F687" t="s">
        <v>13</v>
      </c>
    </row>
    <row r="688" spans="1:6" x14ac:dyDescent="0.3">
      <c r="A688" t="s">
        <v>3629</v>
      </c>
      <c r="B688" t="s">
        <v>1675</v>
      </c>
      <c r="C688" t="s">
        <v>697</v>
      </c>
      <c r="D688" t="s">
        <v>2652</v>
      </c>
      <c r="E688">
        <v>26</v>
      </c>
      <c r="F688" t="s">
        <v>10</v>
      </c>
    </row>
    <row r="689" spans="1:6" x14ac:dyDescent="0.3">
      <c r="A689" t="s">
        <v>3630</v>
      </c>
      <c r="B689" t="s">
        <v>1676</v>
      </c>
      <c r="C689" t="s">
        <v>698</v>
      </c>
      <c r="D689" t="s">
        <v>2653</v>
      </c>
      <c r="E689">
        <v>42</v>
      </c>
      <c r="F689" t="s">
        <v>13</v>
      </c>
    </row>
    <row r="690" spans="1:6" x14ac:dyDescent="0.3">
      <c r="A690" t="s">
        <v>3631</v>
      </c>
      <c r="B690" t="s">
        <v>1677</v>
      </c>
      <c r="C690" t="s">
        <v>699</v>
      </c>
      <c r="D690" t="s">
        <v>2654</v>
      </c>
      <c r="E690">
        <v>18</v>
      </c>
      <c r="F690" t="s">
        <v>10</v>
      </c>
    </row>
    <row r="691" spans="1:6" x14ac:dyDescent="0.3">
      <c r="A691" t="s">
        <v>3632</v>
      </c>
      <c r="B691" t="s">
        <v>1678</v>
      </c>
      <c r="C691" t="s">
        <v>700</v>
      </c>
      <c r="D691" t="s">
        <v>2655</v>
      </c>
      <c r="E691">
        <v>20</v>
      </c>
      <c r="F691" t="s">
        <v>13</v>
      </c>
    </row>
    <row r="692" spans="1:6" x14ac:dyDescent="0.3">
      <c r="A692" t="s">
        <v>3633</v>
      </c>
      <c r="B692" t="s">
        <v>1679</v>
      </c>
      <c r="C692" t="s">
        <v>701</v>
      </c>
      <c r="D692" t="s">
        <v>2656</v>
      </c>
      <c r="E692">
        <v>65</v>
      </c>
      <c r="F692" t="s">
        <v>13</v>
      </c>
    </row>
    <row r="693" spans="1:6" x14ac:dyDescent="0.3">
      <c r="A693" t="s">
        <v>3634</v>
      </c>
      <c r="B693" t="s">
        <v>1680</v>
      </c>
      <c r="C693" t="s">
        <v>702</v>
      </c>
      <c r="D693" t="s">
        <v>2657</v>
      </c>
      <c r="E693">
        <v>20</v>
      </c>
      <c r="F693" t="s">
        <v>13</v>
      </c>
    </row>
    <row r="694" spans="1:6" x14ac:dyDescent="0.3">
      <c r="A694" t="s">
        <v>3635</v>
      </c>
      <c r="B694" t="s">
        <v>1681</v>
      </c>
      <c r="C694" t="s">
        <v>703</v>
      </c>
      <c r="D694" t="s">
        <v>2658</v>
      </c>
      <c r="E694">
        <v>81</v>
      </c>
      <c r="F694" t="s">
        <v>10</v>
      </c>
    </row>
    <row r="695" spans="1:6" x14ac:dyDescent="0.3">
      <c r="A695" t="s">
        <v>3636</v>
      </c>
      <c r="B695" t="s">
        <v>1682</v>
      </c>
      <c r="C695" t="s">
        <v>704</v>
      </c>
      <c r="D695" t="s">
        <v>2659</v>
      </c>
      <c r="E695">
        <v>25</v>
      </c>
      <c r="F695" t="s">
        <v>10</v>
      </c>
    </row>
    <row r="696" spans="1:6" x14ac:dyDescent="0.3">
      <c r="A696" t="s">
        <v>3637</v>
      </c>
      <c r="B696" t="s">
        <v>1683</v>
      </c>
      <c r="C696" t="s">
        <v>705</v>
      </c>
      <c r="D696" t="s">
        <v>2660</v>
      </c>
      <c r="E696">
        <v>21</v>
      </c>
      <c r="F696" t="s">
        <v>10</v>
      </c>
    </row>
    <row r="697" spans="1:6" x14ac:dyDescent="0.3">
      <c r="A697" t="s">
        <v>3638</v>
      </c>
      <c r="B697" t="s">
        <v>1684</v>
      </c>
      <c r="C697" t="s">
        <v>706</v>
      </c>
      <c r="D697" t="s">
        <v>2661</v>
      </c>
      <c r="E697">
        <v>42</v>
      </c>
      <c r="F697" t="s">
        <v>10</v>
      </c>
    </row>
    <row r="698" spans="1:6" x14ac:dyDescent="0.3">
      <c r="A698" t="s">
        <v>3639</v>
      </c>
      <c r="B698" t="s">
        <v>1685</v>
      </c>
      <c r="C698" t="s">
        <v>707</v>
      </c>
      <c r="D698" t="s">
        <v>2662</v>
      </c>
      <c r="E698">
        <v>49</v>
      </c>
      <c r="F698" t="s">
        <v>10</v>
      </c>
    </row>
    <row r="699" spans="1:6" x14ac:dyDescent="0.3">
      <c r="A699" t="s">
        <v>3640</v>
      </c>
      <c r="B699" t="s">
        <v>1686</v>
      </c>
      <c r="C699" t="s">
        <v>708</v>
      </c>
      <c r="D699" t="s">
        <v>2663</v>
      </c>
      <c r="E699">
        <v>44</v>
      </c>
      <c r="F699" t="s">
        <v>13</v>
      </c>
    </row>
    <row r="700" spans="1:6" x14ac:dyDescent="0.3">
      <c r="A700" t="s">
        <v>3641</v>
      </c>
      <c r="B700" t="s">
        <v>1687</v>
      </c>
      <c r="C700" t="s">
        <v>709</v>
      </c>
      <c r="D700" t="s">
        <v>2664</v>
      </c>
      <c r="E700">
        <v>69</v>
      </c>
      <c r="F700" t="s">
        <v>13</v>
      </c>
    </row>
    <row r="701" spans="1:6" x14ac:dyDescent="0.3">
      <c r="A701" t="s">
        <v>3642</v>
      </c>
      <c r="B701" t="s">
        <v>1688</v>
      </c>
      <c r="C701" t="s">
        <v>710</v>
      </c>
      <c r="D701" t="s">
        <v>2665</v>
      </c>
      <c r="E701">
        <v>24</v>
      </c>
      <c r="F701" t="s">
        <v>10</v>
      </c>
    </row>
    <row r="702" spans="1:6" x14ac:dyDescent="0.3">
      <c r="A702" t="s">
        <v>3643</v>
      </c>
      <c r="B702" t="s">
        <v>1689</v>
      </c>
      <c r="C702" t="s">
        <v>711</v>
      </c>
      <c r="D702" t="s">
        <v>2666</v>
      </c>
      <c r="E702">
        <v>31</v>
      </c>
      <c r="F702" t="s">
        <v>13</v>
      </c>
    </row>
    <row r="703" spans="1:6" x14ac:dyDescent="0.3">
      <c r="A703" t="s">
        <v>3644</v>
      </c>
      <c r="B703" t="s">
        <v>1690</v>
      </c>
      <c r="C703" t="s">
        <v>712</v>
      </c>
      <c r="D703" t="s">
        <v>2667</v>
      </c>
      <c r="E703">
        <v>61</v>
      </c>
      <c r="F703" t="s">
        <v>13</v>
      </c>
    </row>
    <row r="704" spans="1:6" x14ac:dyDescent="0.3">
      <c r="A704" t="s">
        <v>3645</v>
      </c>
      <c r="B704" t="s">
        <v>1691</v>
      </c>
      <c r="C704" t="s">
        <v>713</v>
      </c>
      <c r="D704" t="s">
        <v>2668</v>
      </c>
      <c r="E704">
        <v>25</v>
      </c>
      <c r="F704" t="s">
        <v>13</v>
      </c>
    </row>
    <row r="705" spans="1:6" x14ac:dyDescent="0.3">
      <c r="A705" t="s">
        <v>3646</v>
      </c>
      <c r="B705" t="s">
        <v>1692</v>
      </c>
      <c r="C705" t="s">
        <v>714</v>
      </c>
      <c r="D705" t="s">
        <v>2669</v>
      </c>
      <c r="E705">
        <v>60</v>
      </c>
      <c r="F705" t="s">
        <v>13</v>
      </c>
    </row>
    <row r="706" spans="1:6" x14ac:dyDescent="0.3">
      <c r="A706" t="s">
        <v>3647</v>
      </c>
      <c r="B706" t="s">
        <v>1693</v>
      </c>
      <c r="C706" t="s">
        <v>715</v>
      </c>
      <c r="D706" t="s">
        <v>2670</v>
      </c>
      <c r="E706">
        <v>55</v>
      </c>
      <c r="F706" t="s">
        <v>13</v>
      </c>
    </row>
    <row r="707" spans="1:6" x14ac:dyDescent="0.3">
      <c r="A707" t="s">
        <v>3648</v>
      </c>
      <c r="B707" t="s">
        <v>1694</v>
      </c>
      <c r="C707" t="s">
        <v>716</v>
      </c>
      <c r="D707" t="s">
        <v>2671</v>
      </c>
      <c r="E707">
        <v>19</v>
      </c>
      <c r="F707" t="s">
        <v>10</v>
      </c>
    </row>
    <row r="708" spans="1:6" x14ac:dyDescent="0.3">
      <c r="A708" t="s">
        <v>3649</v>
      </c>
      <c r="B708" t="s">
        <v>1695</v>
      </c>
      <c r="C708" t="s">
        <v>717</v>
      </c>
      <c r="D708" t="s">
        <v>2672</v>
      </c>
      <c r="E708">
        <v>62</v>
      </c>
      <c r="F708" t="s">
        <v>10</v>
      </c>
    </row>
    <row r="709" spans="1:6" x14ac:dyDescent="0.3">
      <c r="A709" t="s">
        <v>3650</v>
      </c>
      <c r="B709" t="s">
        <v>1696</v>
      </c>
      <c r="C709" t="s">
        <v>718</v>
      </c>
      <c r="D709" t="s">
        <v>2673</v>
      </c>
      <c r="E709">
        <v>23</v>
      </c>
      <c r="F709" t="s">
        <v>10</v>
      </c>
    </row>
    <row r="710" spans="1:6" x14ac:dyDescent="0.3">
      <c r="A710" t="s">
        <v>3651</v>
      </c>
      <c r="B710" t="s">
        <v>1697</v>
      </c>
      <c r="C710" t="s">
        <v>719</v>
      </c>
      <c r="D710" t="s">
        <v>2674</v>
      </c>
      <c r="E710">
        <v>52</v>
      </c>
      <c r="F710" t="s">
        <v>10</v>
      </c>
    </row>
    <row r="711" spans="1:6" x14ac:dyDescent="0.3">
      <c r="A711" t="s">
        <v>3652</v>
      </c>
      <c r="B711" t="s">
        <v>1698</v>
      </c>
      <c r="C711" t="s">
        <v>720</v>
      </c>
      <c r="D711" t="s">
        <v>2675</v>
      </c>
      <c r="E711">
        <v>40</v>
      </c>
      <c r="F711" t="s">
        <v>10</v>
      </c>
    </row>
    <row r="712" spans="1:6" x14ac:dyDescent="0.3">
      <c r="A712" t="s">
        <v>3653</v>
      </c>
      <c r="B712" t="s">
        <v>1699</v>
      </c>
      <c r="C712" t="s">
        <v>721</v>
      </c>
      <c r="D712" t="s">
        <v>2676</v>
      </c>
      <c r="E712">
        <v>23</v>
      </c>
      <c r="F712" t="s">
        <v>13</v>
      </c>
    </row>
    <row r="713" spans="1:6" x14ac:dyDescent="0.3">
      <c r="A713" t="s">
        <v>3654</v>
      </c>
      <c r="B713" t="s">
        <v>1700</v>
      </c>
      <c r="C713" t="s">
        <v>722</v>
      </c>
      <c r="D713" t="s">
        <v>2677</v>
      </c>
      <c r="E713">
        <v>27</v>
      </c>
      <c r="F713" t="s">
        <v>13</v>
      </c>
    </row>
    <row r="714" spans="1:6" x14ac:dyDescent="0.3">
      <c r="A714" t="s">
        <v>3655</v>
      </c>
      <c r="B714" t="s">
        <v>1701</v>
      </c>
      <c r="C714" t="s">
        <v>723</v>
      </c>
      <c r="D714" t="s">
        <v>2678</v>
      </c>
      <c r="E714">
        <v>53</v>
      </c>
      <c r="F714" t="s">
        <v>13</v>
      </c>
    </row>
    <row r="715" spans="1:6" x14ac:dyDescent="0.3">
      <c r="A715" t="s">
        <v>3656</v>
      </c>
      <c r="B715" t="s">
        <v>1702</v>
      </c>
      <c r="C715" t="s">
        <v>724</v>
      </c>
      <c r="D715" t="s">
        <v>2679</v>
      </c>
      <c r="E715">
        <v>75</v>
      </c>
      <c r="F715" t="s">
        <v>10</v>
      </c>
    </row>
    <row r="716" spans="1:6" x14ac:dyDescent="0.3">
      <c r="A716" t="s">
        <v>3657</v>
      </c>
      <c r="B716" t="s">
        <v>1703</v>
      </c>
      <c r="C716" t="s">
        <v>725</v>
      </c>
      <c r="D716" t="s">
        <v>2680</v>
      </c>
      <c r="E716">
        <v>21</v>
      </c>
      <c r="F716" t="s">
        <v>10</v>
      </c>
    </row>
    <row r="717" spans="1:6" x14ac:dyDescent="0.3">
      <c r="A717" t="s">
        <v>3658</v>
      </c>
      <c r="B717" t="s">
        <v>1704</v>
      </c>
      <c r="C717" t="s">
        <v>726</v>
      </c>
      <c r="D717" t="s">
        <v>2681</v>
      </c>
      <c r="E717">
        <v>31</v>
      </c>
      <c r="F717" t="s">
        <v>13</v>
      </c>
    </row>
    <row r="718" spans="1:6" x14ac:dyDescent="0.3">
      <c r="A718" t="s">
        <v>3659</v>
      </c>
      <c r="B718" t="s">
        <v>1705</v>
      </c>
      <c r="C718" t="s">
        <v>727</v>
      </c>
      <c r="D718" t="s">
        <v>2682</v>
      </c>
      <c r="E718">
        <v>59</v>
      </c>
      <c r="F718" t="s">
        <v>10</v>
      </c>
    </row>
    <row r="719" spans="1:6" x14ac:dyDescent="0.3">
      <c r="A719" t="s">
        <v>3660</v>
      </c>
      <c r="B719" t="s">
        <v>1706</v>
      </c>
      <c r="C719" t="s">
        <v>728</v>
      </c>
      <c r="D719" t="s">
        <v>2683</v>
      </c>
      <c r="E719">
        <v>43</v>
      </c>
      <c r="F719" t="s">
        <v>13</v>
      </c>
    </row>
    <row r="720" spans="1:6" x14ac:dyDescent="0.3">
      <c r="A720" t="s">
        <v>3661</v>
      </c>
      <c r="B720" t="s">
        <v>1707</v>
      </c>
      <c r="C720" t="s">
        <v>729</v>
      </c>
      <c r="D720" t="s">
        <v>2684</v>
      </c>
      <c r="E720">
        <v>43</v>
      </c>
      <c r="F720" t="s">
        <v>13</v>
      </c>
    </row>
    <row r="721" spans="1:6" x14ac:dyDescent="0.3">
      <c r="A721" t="s">
        <v>3662</v>
      </c>
      <c r="B721" t="s">
        <v>1708</v>
      </c>
      <c r="C721" t="s">
        <v>730</v>
      </c>
      <c r="D721" t="s">
        <v>2685</v>
      </c>
      <c r="E721">
        <v>26</v>
      </c>
      <c r="F721" t="s">
        <v>13</v>
      </c>
    </row>
    <row r="722" spans="1:6" x14ac:dyDescent="0.3">
      <c r="A722" t="s">
        <v>3663</v>
      </c>
      <c r="B722" t="s">
        <v>1709</v>
      </c>
      <c r="C722" t="s">
        <v>731</v>
      </c>
      <c r="D722" t="s">
        <v>2686</v>
      </c>
      <c r="E722">
        <v>64</v>
      </c>
      <c r="F722" t="s">
        <v>13</v>
      </c>
    </row>
    <row r="723" spans="1:6" x14ac:dyDescent="0.3">
      <c r="A723" t="s">
        <v>3664</v>
      </c>
      <c r="B723" t="s">
        <v>1710</v>
      </c>
      <c r="C723" t="s">
        <v>732</v>
      </c>
      <c r="D723" t="s">
        <v>2687</v>
      </c>
      <c r="E723">
        <v>73</v>
      </c>
      <c r="F723" t="s">
        <v>13</v>
      </c>
    </row>
    <row r="724" spans="1:6" x14ac:dyDescent="0.3">
      <c r="A724" t="s">
        <v>3665</v>
      </c>
      <c r="B724" t="s">
        <v>1711</v>
      </c>
      <c r="C724" t="s">
        <v>733</v>
      </c>
      <c r="D724" t="s">
        <v>2688</v>
      </c>
      <c r="E724">
        <v>23</v>
      </c>
      <c r="F724" t="s">
        <v>10</v>
      </c>
    </row>
    <row r="725" spans="1:6" x14ac:dyDescent="0.3">
      <c r="A725" t="s">
        <v>3666</v>
      </c>
      <c r="B725" t="s">
        <v>1712</v>
      </c>
      <c r="C725" t="s">
        <v>734</v>
      </c>
      <c r="D725" t="s">
        <v>2689</v>
      </c>
      <c r="E725">
        <v>44</v>
      </c>
      <c r="F725" t="s">
        <v>10</v>
      </c>
    </row>
    <row r="726" spans="1:6" x14ac:dyDescent="0.3">
      <c r="A726" t="s">
        <v>3667</v>
      </c>
      <c r="B726" t="s">
        <v>1713</v>
      </c>
      <c r="C726" t="s">
        <v>735</v>
      </c>
      <c r="D726" t="s">
        <v>2690</v>
      </c>
      <c r="E726">
        <v>65</v>
      </c>
      <c r="F726" t="s">
        <v>10</v>
      </c>
    </row>
    <row r="727" spans="1:6" x14ac:dyDescent="0.3">
      <c r="A727" t="s">
        <v>3668</v>
      </c>
      <c r="B727" t="s">
        <v>1714</v>
      </c>
      <c r="C727" t="s">
        <v>736</v>
      </c>
      <c r="D727" t="s">
        <v>2691</v>
      </c>
      <c r="E727">
        <v>59</v>
      </c>
      <c r="F727" t="s">
        <v>13</v>
      </c>
    </row>
    <row r="728" spans="1:6" x14ac:dyDescent="0.3">
      <c r="A728" t="s">
        <v>3669</v>
      </c>
      <c r="B728" t="s">
        <v>1715</v>
      </c>
      <c r="C728" t="s">
        <v>737</v>
      </c>
      <c r="D728" t="s">
        <v>2692</v>
      </c>
      <c r="E728">
        <v>61</v>
      </c>
      <c r="F728" t="s">
        <v>13</v>
      </c>
    </row>
    <row r="729" spans="1:6" x14ac:dyDescent="0.3">
      <c r="A729" t="s">
        <v>3670</v>
      </c>
      <c r="B729" t="s">
        <v>1716</v>
      </c>
      <c r="C729" t="s">
        <v>738</v>
      </c>
      <c r="D729" t="s">
        <v>2693</v>
      </c>
      <c r="E729">
        <v>68</v>
      </c>
      <c r="F729" t="s">
        <v>10</v>
      </c>
    </row>
    <row r="730" spans="1:6" x14ac:dyDescent="0.3">
      <c r="A730" t="s">
        <v>3671</v>
      </c>
      <c r="B730" t="s">
        <v>1717</v>
      </c>
      <c r="C730" t="s">
        <v>739</v>
      </c>
      <c r="D730" t="s">
        <v>2694</v>
      </c>
      <c r="E730">
        <v>53</v>
      </c>
      <c r="F730" t="s">
        <v>10</v>
      </c>
    </row>
    <row r="731" spans="1:6" x14ac:dyDescent="0.3">
      <c r="A731" t="s">
        <v>3672</v>
      </c>
      <c r="B731" t="s">
        <v>1718</v>
      </c>
      <c r="C731" t="s">
        <v>740</v>
      </c>
      <c r="D731" t="s">
        <v>2695</v>
      </c>
      <c r="E731">
        <v>54</v>
      </c>
      <c r="F731" t="s">
        <v>10</v>
      </c>
    </row>
    <row r="732" spans="1:6" x14ac:dyDescent="0.3">
      <c r="A732" t="s">
        <v>3673</v>
      </c>
      <c r="B732" t="s">
        <v>1719</v>
      </c>
      <c r="C732" t="s">
        <v>741</v>
      </c>
      <c r="D732" t="s">
        <v>2696</v>
      </c>
      <c r="E732">
        <v>26</v>
      </c>
      <c r="F732" t="s">
        <v>10</v>
      </c>
    </row>
    <row r="733" spans="1:6" x14ac:dyDescent="0.3">
      <c r="A733" t="s">
        <v>3674</v>
      </c>
      <c r="B733" t="s">
        <v>1720</v>
      </c>
      <c r="C733" t="s">
        <v>742</v>
      </c>
      <c r="D733" t="s">
        <v>2697</v>
      </c>
      <c r="E733">
        <v>21</v>
      </c>
      <c r="F733" t="s">
        <v>10</v>
      </c>
    </row>
    <row r="734" spans="1:6" x14ac:dyDescent="0.3">
      <c r="A734" t="s">
        <v>3675</v>
      </c>
      <c r="B734" t="s">
        <v>1721</v>
      </c>
      <c r="C734" t="s">
        <v>743</v>
      </c>
      <c r="D734" t="s">
        <v>2698</v>
      </c>
      <c r="E734">
        <v>81</v>
      </c>
      <c r="F734" t="s">
        <v>10</v>
      </c>
    </row>
    <row r="735" spans="1:6" x14ac:dyDescent="0.3">
      <c r="A735" t="s">
        <v>3676</v>
      </c>
      <c r="B735" t="s">
        <v>1722</v>
      </c>
      <c r="C735" t="s">
        <v>744</v>
      </c>
      <c r="D735" t="s">
        <v>2699</v>
      </c>
      <c r="E735">
        <v>40</v>
      </c>
      <c r="F735" t="s">
        <v>13</v>
      </c>
    </row>
    <row r="736" spans="1:6" x14ac:dyDescent="0.3">
      <c r="A736" t="s">
        <v>3677</v>
      </c>
      <c r="B736" t="s">
        <v>1723</v>
      </c>
      <c r="C736" t="s">
        <v>745</v>
      </c>
      <c r="D736" t="s">
        <v>2700</v>
      </c>
      <c r="E736">
        <v>82</v>
      </c>
      <c r="F736" t="s">
        <v>10</v>
      </c>
    </row>
    <row r="737" spans="1:6" x14ac:dyDescent="0.3">
      <c r="A737" t="s">
        <v>3678</v>
      </c>
      <c r="B737" t="s">
        <v>1724</v>
      </c>
      <c r="C737" t="s">
        <v>746</v>
      </c>
      <c r="D737" t="s">
        <v>2701</v>
      </c>
      <c r="E737">
        <v>44</v>
      </c>
      <c r="F737" t="s">
        <v>10</v>
      </c>
    </row>
    <row r="738" spans="1:6" x14ac:dyDescent="0.3">
      <c r="A738" t="s">
        <v>3679</v>
      </c>
      <c r="B738" t="s">
        <v>1725</v>
      </c>
      <c r="C738" t="s">
        <v>747</v>
      </c>
      <c r="D738" t="s">
        <v>2702</v>
      </c>
      <c r="E738">
        <v>69</v>
      </c>
      <c r="F738" t="s">
        <v>13</v>
      </c>
    </row>
    <row r="739" spans="1:6" x14ac:dyDescent="0.3">
      <c r="A739" t="s">
        <v>3680</v>
      </c>
      <c r="B739" t="s">
        <v>1726</v>
      </c>
      <c r="C739" t="s">
        <v>748</v>
      </c>
      <c r="D739" t="s">
        <v>2703</v>
      </c>
      <c r="E739">
        <v>26</v>
      </c>
      <c r="F739" t="s">
        <v>10</v>
      </c>
    </row>
    <row r="740" spans="1:6" x14ac:dyDescent="0.3">
      <c r="A740" t="s">
        <v>3681</v>
      </c>
      <c r="B740" t="s">
        <v>1727</v>
      </c>
      <c r="C740" t="s">
        <v>749</v>
      </c>
      <c r="D740" t="s">
        <v>2704</v>
      </c>
      <c r="E740">
        <v>37</v>
      </c>
      <c r="F740" t="s">
        <v>10</v>
      </c>
    </row>
    <row r="741" spans="1:6" x14ac:dyDescent="0.3">
      <c r="A741" t="s">
        <v>3682</v>
      </c>
      <c r="B741" t="s">
        <v>1728</v>
      </c>
      <c r="C741" t="s">
        <v>750</v>
      </c>
      <c r="D741" t="s">
        <v>2705</v>
      </c>
      <c r="E741">
        <v>44</v>
      </c>
      <c r="F741" t="s">
        <v>13</v>
      </c>
    </row>
    <row r="742" spans="1:6" x14ac:dyDescent="0.3">
      <c r="A742" t="s">
        <v>3683</v>
      </c>
      <c r="B742" t="s">
        <v>1729</v>
      </c>
      <c r="C742" t="s">
        <v>751</v>
      </c>
      <c r="D742" t="s">
        <v>2706</v>
      </c>
      <c r="E742">
        <v>81</v>
      </c>
      <c r="F742" t="s">
        <v>13</v>
      </c>
    </row>
    <row r="743" spans="1:6" x14ac:dyDescent="0.3">
      <c r="A743" t="s">
        <v>3684</v>
      </c>
      <c r="B743" t="s">
        <v>1730</v>
      </c>
      <c r="C743" t="s">
        <v>752</v>
      </c>
      <c r="D743" t="s">
        <v>2707</v>
      </c>
      <c r="E743">
        <v>58</v>
      </c>
      <c r="F743" t="s">
        <v>10</v>
      </c>
    </row>
    <row r="744" spans="1:6" x14ac:dyDescent="0.3">
      <c r="A744" t="s">
        <v>3685</v>
      </c>
      <c r="B744" t="s">
        <v>1731</v>
      </c>
      <c r="C744" t="s">
        <v>753</v>
      </c>
      <c r="D744" t="s">
        <v>2708</v>
      </c>
      <c r="E744">
        <v>19</v>
      </c>
      <c r="F744" t="s">
        <v>13</v>
      </c>
    </row>
    <row r="745" spans="1:6" x14ac:dyDescent="0.3">
      <c r="A745" t="s">
        <v>3686</v>
      </c>
      <c r="B745" t="s">
        <v>1732</v>
      </c>
      <c r="C745" t="s">
        <v>754</v>
      </c>
      <c r="D745" t="s">
        <v>2709</v>
      </c>
      <c r="E745">
        <v>55</v>
      </c>
      <c r="F745" t="s">
        <v>10</v>
      </c>
    </row>
    <row r="746" spans="1:6" x14ac:dyDescent="0.3">
      <c r="A746" t="s">
        <v>3687</v>
      </c>
      <c r="B746" t="s">
        <v>1733</v>
      </c>
      <c r="C746" t="s">
        <v>755</v>
      </c>
      <c r="D746" t="s">
        <v>2710</v>
      </c>
      <c r="E746">
        <v>24</v>
      </c>
      <c r="F746" t="s">
        <v>10</v>
      </c>
    </row>
    <row r="747" spans="1:6" x14ac:dyDescent="0.3">
      <c r="A747" t="s">
        <v>3688</v>
      </c>
      <c r="B747" t="s">
        <v>1734</v>
      </c>
      <c r="C747" t="s">
        <v>756</v>
      </c>
      <c r="D747" t="s">
        <v>2711</v>
      </c>
      <c r="E747">
        <v>79</v>
      </c>
      <c r="F747" t="s">
        <v>13</v>
      </c>
    </row>
    <row r="748" spans="1:6" x14ac:dyDescent="0.3">
      <c r="A748" t="s">
        <v>3689</v>
      </c>
      <c r="B748" t="s">
        <v>1735</v>
      </c>
      <c r="C748" t="s">
        <v>757</v>
      </c>
      <c r="D748" t="s">
        <v>2712</v>
      </c>
      <c r="E748">
        <v>82</v>
      </c>
      <c r="F748" t="s">
        <v>10</v>
      </c>
    </row>
    <row r="749" spans="1:6" x14ac:dyDescent="0.3">
      <c r="A749" t="s">
        <v>3690</v>
      </c>
      <c r="B749" t="s">
        <v>1736</v>
      </c>
      <c r="C749" t="s">
        <v>758</v>
      </c>
      <c r="D749" t="s">
        <v>2713</v>
      </c>
      <c r="E749">
        <v>18</v>
      </c>
      <c r="F749" t="s">
        <v>13</v>
      </c>
    </row>
    <row r="750" spans="1:6" x14ac:dyDescent="0.3">
      <c r="A750" t="s">
        <v>3691</v>
      </c>
      <c r="B750" t="s">
        <v>1737</v>
      </c>
      <c r="C750" t="s">
        <v>759</v>
      </c>
      <c r="D750" t="s">
        <v>2714</v>
      </c>
      <c r="E750">
        <v>84</v>
      </c>
      <c r="F750" t="s">
        <v>13</v>
      </c>
    </row>
    <row r="751" spans="1:6" x14ac:dyDescent="0.3">
      <c r="A751" t="s">
        <v>3692</v>
      </c>
      <c r="B751" t="s">
        <v>1738</v>
      </c>
      <c r="C751" t="s">
        <v>760</v>
      </c>
      <c r="D751" t="s">
        <v>2715</v>
      </c>
      <c r="E751">
        <v>50</v>
      </c>
      <c r="F751" t="s">
        <v>10</v>
      </c>
    </row>
    <row r="752" spans="1:6" x14ac:dyDescent="0.3">
      <c r="A752" t="s">
        <v>3693</v>
      </c>
      <c r="B752" t="s">
        <v>1739</v>
      </c>
      <c r="C752" t="s">
        <v>761</v>
      </c>
      <c r="D752" t="s">
        <v>2716</v>
      </c>
      <c r="E752">
        <v>39</v>
      </c>
      <c r="F752" t="s">
        <v>13</v>
      </c>
    </row>
    <row r="753" spans="1:6" x14ac:dyDescent="0.3">
      <c r="A753" t="s">
        <v>3694</v>
      </c>
      <c r="B753" t="s">
        <v>1740</v>
      </c>
      <c r="C753" t="s">
        <v>762</v>
      </c>
      <c r="D753" t="s">
        <v>2717</v>
      </c>
      <c r="E753">
        <v>66</v>
      </c>
      <c r="F753" t="s">
        <v>10</v>
      </c>
    </row>
    <row r="754" spans="1:6" x14ac:dyDescent="0.3">
      <c r="A754" t="s">
        <v>3695</v>
      </c>
      <c r="B754" t="s">
        <v>1741</v>
      </c>
      <c r="C754" t="s">
        <v>763</v>
      </c>
      <c r="D754" t="s">
        <v>2718</v>
      </c>
      <c r="E754">
        <v>47</v>
      </c>
      <c r="F754" t="s">
        <v>13</v>
      </c>
    </row>
    <row r="755" spans="1:6" x14ac:dyDescent="0.3">
      <c r="A755" t="s">
        <v>3696</v>
      </c>
      <c r="B755" t="s">
        <v>1742</v>
      </c>
      <c r="C755" t="s">
        <v>764</v>
      </c>
      <c r="D755" t="s">
        <v>2719</v>
      </c>
      <c r="E755">
        <v>68</v>
      </c>
      <c r="F755" t="s">
        <v>10</v>
      </c>
    </row>
    <row r="756" spans="1:6" x14ac:dyDescent="0.3">
      <c r="A756" t="s">
        <v>3697</v>
      </c>
      <c r="B756" t="s">
        <v>1743</v>
      </c>
      <c r="C756" t="s">
        <v>765</v>
      </c>
      <c r="D756" t="s">
        <v>2720</v>
      </c>
      <c r="E756">
        <v>80</v>
      </c>
      <c r="F756" t="s">
        <v>10</v>
      </c>
    </row>
    <row r="757" spans="1:6" x14ac:dyDescent="0.3">
      <c r="A757" t="s">
        <v>3698</v>
      </c>
      <c r="B757" t="s">
        <v>1744</v>
      </c>
      <c r="C757" t="s">
        <v>766</v>
      </c>
      <c r="D757" t="s">
        <v>2721</v>
      </c>
      <c r="E757">
        <v>82</v>
      </c>
      <c r="F757" t="s">
        <v>10</v>
      </c>
    </row>
    <row r="758" spans="1:6" x14ac:dyDescent="0.3">
      <c r="A758" t="s">
        <v>3699</v>
      </c>
      <c r="B758" t="s">
        <v>1745</v>
      </c>
      <c r="C758" t="s">
        <v>767</v>
      </c>
      <c r="D758" t="s">
        <v>2722</v>
      </c>
      <c r="E758">
        <v>51</v>
      </c>
      <c r="F758" t="s">
        <v>10</v>
      </c>
    </row>
    <row r="759" spans="1:6" x14ac:dyDescent="0.3">
      <c r="A759" t="s">
        <v>3700</v>
      </c>
      <c r="B759" t="s">
        <v>1746</v>
      </c>
      <c r="C759" t="s">
        <v>768</v>
      </c>
      <c r="D759" t="s">
        <v>2723</v>
      </c>
      <c r="E759">
        <v>55</v>
      </c>
      <c r="F759" t="s">
        <v>10</v>
      </c>
    </row>
    <row r="760" spans="1:6" x14ac:dyDescent="0.3">
      <c r="A760" t="s">
        <v>3701</v>
      </c>
      <c r="B760" t="s">
        <v>1747</v>
      </c>
      <c r="C760" t="s">
        <v>769</v>
      </c>
      <c r="D760" t="s">
        <v>2724</v>
      </c>
      <c r="E760">
        <v>72</v>
      </c>
      <c r="F760" t="s">
        <v>13</v>
      </c>
    </row>
    <row r="761" spans="1:6" x14ac:dyDescent="0.3">
      <c r="A761" t="s">
        <v>3702</v>
      </c>
      <c r="B761" t="s">
        <v>1748</v>
      </c>
      <c r="C761" t="s">
        <v>770</v>
      </c>
      <c r="D761" t="s">
        <v>2725</v>
      </c>
      <c r="E761">
        <v>28</v>
      </c>
      <c r="F761" t="s">
        <v>13</v>
      </c>
    </row>
    <row r="762" spans="1:6" x14ac:dyDescent="0.3">
      <c r="A762" t="s">
        <v>3703</v>
      </c>
      <c r="B762" t="s">
        <v>1749</v>
      </c>
      <c r="C762" t="s">
        <v>771</v>
      </c>
      <c r="D762" t="s">
        <v>2726</v>
      </c>
      <c r="E762">
        <v>36</v>
      </c>
      <c r="F762" t="s">
        <v>13</v>
      </c>
    </row>
    <row r="763" spans="1:6" x14ac:dyDescent="0.3">
      <c r="A763" t="s">
        <v>3704</v>
      </c>
      <c r="B763" t="s">
        <v>1750</v>
      </c>
      <c r="C763" t="s">
        <v>772</v>
      </c>
      <c r="D763" t="s">
        <v>2727</v>
      </c>
      <c r="E763">
        <v>52</v>
      </c>
      <c r="F763" t="s">
        <v>13</v>
      </c>
    </row>
    <row r="764" spans="1:6" x14ac:dyDescent="0.3">
      <c r="A764" t="s">
        <v>3705</v>
      </c>
      <c r="B764" t="s">
        <v>1751</v>
      </c>
      <c r="C764" t="s">
        <v>773</v>
      </c>
      <c r="D764" t="s">
        <v>2728</v>
      </c>
      <c r="E764">
        <v>61</v>
      </c>
      <c r="F764" t="s">
        <v>10</v>
      </c>
    </row>
    <row r="765" spans="1:6" x14ac:dyDescent="0.3">
      <c r="A765" t="s">
        <v>3706</v>
      </c>
      <c r="B765" t="s">
        <v>1752</v>
      </c>
      <c r="C765" t="s">
        <v>774</v>
      </c>
      <c r="D765" t="s">
        <v>2729</v>
      </c>
      <c r="E765">
        <v>65</v>
      </c>
      <c r="F765" t="s">
        <v>13</v>
      </c>
    </row>
    <row r="766" spans="1:6" x14ac:dyDescent="0.3">
      <c r="A766" t="s">
        <v>3707</v>
      </c>
      <c r="B766" t="s">
        <v>1753</v>
      </c>
      <c r="C766" t="s">
        <v>775</v>
      </c>
      <c r="D766" t="s">
        <v>2730</v>
      </c>
      <c r="E766">
        <v>57</v>
      </c>
      <c r="F766" t="s">
        <v>13</v>
      </c>
    </row>
    <row r="767" spans="1:6" x14ac:dyDescent="0.3">
      <c r="A767" t="s">
        <v>3708</v>
      </c>
      <c r="B767" t="s">
        <v>1754</v>
      </c>
      <c r="C767" t="s">
        <v>776</v>
      </c>
      <c r="D767" t="s">
        <v>2731</v>
      </c>
      <c r="E767">
        <v>59</v>
      </c>
      <c r="F767" t="s">
        <v>10</v>
      </c>
    </row>
    <row r="768" spans="1:6" x14ac:dyDescent="0.3">
      <c r="A768" t="s">
        <v>3709</v>
      </c>
      <c r="B768" t="s">
        <v>1755</v>
      </c>
      <c r="C768" t="s">
        <v>777</v>
      </c>
      <c r="D768" t="s">
        <v>2732</v>
      </c>
      <c r="E768">
        <v>79</v>
      </c>
      <c r="F768" t="s">
        <v>13</v>
      </c>
    </row>
    <row r="769" spans="1:6" x14ac:dyDescent="0.3">
      <c r="A769" t="s">
        <v>3710</v>
      </c>
      <c r="B769" t="s">
        <v>1756</v>
      </c>
      <c r="C769" t="s">
        <v>778</v>
      </c>
      <c r="D769" t="s">
        <v>2733</v>
      </c>
      <c r="E769">
        <v>63</v>
      </c>
      <c r="F769" t="s">
        <v>10</v>
      </c>
    </row>
    <row r="770" spans="1:6" x14ac:dyDescent="0.3">
      <c r="A770" t="s">
        <v>3711</v>
      </c>
      <c r="B770" t="s">
        <v>1757</v>
      </c>
      <c r="C770" t="s">
        <v>779</v>
      </c>
      <c r="D770" t="s">
        <v>2734</v>
      </c>
      <c r="E770">
        <v>71</v>
      </c>
      <c r="F770" t="s">
        <v>10</v>
      </c>
    </row>
    <row r="771" spans="1:6" x14ac:dyDescent="0.3">
      <c r="A771" t="s">
        <v>3712</v>
      </c>
      <c r="B771" t="s">
        <v>1758</v>
      </c>
      <c r="C771" t="s">
        <v>780</v>
      </c>
      <c r="D771" t="s">
        <v>2735</v>
      </c>
      <c r="E771">
        <v>44</v>
      </c>
      <c r="F771" t="s">
        <v>13</v>
      </c>
    </row>
    <row r="772" spans="1:6" x14ac:dyDescent="0.3">
      <c r="A772" t="s">
        <v>3713</v>
      </c>
      <c r="B772" t="s">
        <v>1759</v>
      </c>
      <c r="C772" t="s">
        <v>781</v>
      </c>
      <c r="D772" t="s">
        <v>2736</v>
      </c>
      <c r="E772">
        <v>28</v>
      </c>
      <c r="F772" t="s">
        <v>10</v>
      </c>
    </row>
    <row r="773" spans="1:6" x14ac:dyDescent="0.3">
      <c r="A773" t="s">
        <v>3714</v>
      </c>
      <c r="B773" t="s">
        <v>1760</v>
      </c>
      <c r="C773" t="s">
        <v>782</v>
      </c>
      <c r="D773" t="s">
        <v>2737</v>
      </c>
      <c r="E773">
        <v>58</v>
      </c>
      <c r="F773" t="s">
        <v>13</v>
      </c>
    </row>
    <row r="774" spans="1:6" x14ac:dyDescent="0.3">
      <c r="A774" t="s">
        <v>3715</v>
      </c>
      <c r="B774" t="s">
        <v>1761</v>
      </c>
      <c r="C774" t="s">
        <v>783</v>
      </c>
      <c r="D774" t="s">
        <v>2738</v>
      </c>
      <c r="E774">
        <v>32</v>
      </c>
      <c r="F774" t="s">
        <v>13</v>
      </c>
    </row>
    <row r="775" spans="1:6" x14ac:dyDescent="0.3">
      <c r="A775" t="s">
        <v>3716</v>
      </c>
      <c r="B775" t="s">
        <v>1762</v>
      </c>
      <c r="C775" t="s">
        <v>784</v>
      </c>
      <c r="D775" t="s">
        <v>2739</v>
      </c>
      <c r="E775">
        <v>38</v>
      </c>
      <c r="F775" t="s">
        <v>13</v>
      </c>
    </row>
    <row r="776" spans="1:6" x14ac:dyDescent="0.3">
      <c r="A776" t="s">
        <v>3717</v>
      </c>
      <c r="B776" t="s">
        <v>1763</v>
      </c>
      <c r="C776" t="s">
        <v>785</v>
      </c>
      <c r="D776" t="s">
        <v>2740</v>
      </c>
      <c r="E776">
        <v>18</v>
      </c>
      <c r="F776" t="s">
        <v>13</v>
      </c>
    </row>
    <row r="777" spans="1:6" x14ac:dyDescent="0.3">
      <c r="A777" t="s">
        <v>3718</v>
      </c>
      <c r="B777" t="s">
        <v>1764</v>
      </c>
      <c r="C777" t="s">
        <v>786</v>
      </c>
      <c r="D777" t="s">
        <v>2741</v>
      </c>
      <c r="E777">
        <v>66</v>
      </c>
      <c r="F777" t="s">
        <v>10</v>
      </c>
    </row>
    <row r="778" spans="1:6" x14ac:dyDescent="0.3">
      <c r="A778" t="s">
        <v>3719</v>
      </c>
      <c r="B778" t="s">
        <v>1765</v>
      </c>
      <c r="C778" t="s">
        <v>787</v>
      </c>
      <c r="D778" t="s">
        <v>2742</v>
      </c>
      <c r="E778">
        <v>77</v>
      </c>
      <c r="F778" t="s">
        <v>13</v>
      </c>
    </row>
    <row r="779" spans="1:6" x14ac:dyDescent="0.3">
      <c r="A779" t="s">
        <v>3720</v>
      </c>
      <c r="B779" t="s">
        <v>1766</v>
      </c>
      <c r="C779" t="s">
        <v>788</v>
      </c>
      <c r="D779" t="s">
        <v>2743</v>
      </c>
      <c r="E779">
        <v>74</v>
      </c>
      <c r="F779" t="s">
        <v>13</v>
      </c>
    </row>
    <row r="780" spans="1:6" x14ac:dyDescent="0.3">
      <c r="A780" t="s">
        <v>3721</v>
      </c>
      <c r="B780" t="s">
        <v>1767</v>
      </c>
      <c r="C780" t="s">
        <v>789</v>
      </c>
      <c r="D780" t="s">
        <v>2744</v>
      </c>
      <c r="E780">
        <v>22</v>
      </c>
      <c r="F780" t="s">
        <v>13</v>
      </c>
    </row>
    <row r="781" spans="1:6" x14ac:dyDescent="0.3">
      <c r="A781" t="s">
        <v>3722</v>
      </c>
      <c r="B781" t="s">
        <v>1768</v>
      </c>
      <c r="C781" t="s">
        <v>790</v>
      </c>
      <c r="D781" t="s">
        <v>2745</v>
      </c>
      <c r="E781">
        <v>59</v>
      </c>
      <c r="F781" t="s">
        <v>13</v>
      </c>
    </row>
    <row r="782" spans="1:6" x14ac:dyDescent="0.3">
      <c r="A782" t="s">
        <v>3723</v>
      </c>
      <c r="B782" t="s">
        <v>1769</v>
      </c>
      <c r="C782" t="s">
        <v>791</v>
      </c>
      <c r="D782" t="s">
        <v>2746</v>
      </c>
      <c r="E782">
        <v>26</v>
      </c>
      <c r="F782" t="s">
        <v>10</v>
      </c>
    </row>
    <row r="783" spans="1:6" x14ac:dyDescent="0.3">
      <c r="A783" t="s">
        <v>3724</v>
      </c>
      <c r="B783" t="s">
        <v>1770</v>
      </c>
      <c r="C783" t="s">
        <v>792</v>
      </c>
      <c r="D783" t="s">
        <v>2747</v>
      </c>
      <c r="E783">
        <v>35</v>
      </c>
      <c r="F783" t="s">
        <v>13</v>
      </c>
    </row>
    <row r="784" spans="1:6" x14ac:dyDescent="0.3">
      <c r="A784" t="s">
        <v>3725</v>
      </c>
      <c r="B784" t="s">
        <v>1771</v>
      </c>
      <c r="C784" t="s">
        <v>793</v>
      </c>
      <c r="D784" t="s">
        <v>2748</v>
      </c>
      <c r="E784">
        <v>55</v>
      </c>
      <c r="F784" t="s">
        <v>13</v>
      </c>
    </row>
    <row r="785" spans="1:6" x14ac:dyDescent="0.3">
      <c r="A785" t="s">
        <v>3726</v>
      </c>
      <c r="B785" t="s">
        <v>1772</v>
      </c>
      <c r="C785" t="s">
        <v>794</v>
      </c>
      <c r="D785" t="s">
        <v>2749</v>
      </c>
      <c r="E785">
        <v>66</v>
      </c>
      <c r="F785" t="s">
        <v>10</v>
      </c>
    </row>
    <row r="786" spans="1:6" x14ac:dyDescent="0.3">
      <c r="A786" t="s">
        <v>3727</v>
      </c>
      <c r="B786" t="s">
        <v>1773</v>
      </c>
      <c r="C786" t="s">
        <v>795</v>
      </c>
      <c r="D786" t="s">
        <v>2750</v>
      </c>
      <c r="E786">
        <v>77</v>
      </c>
      <c r="F786" t="s">
        <v>10</v>
      </c>
    </row>
    <row r="787" spans="1:6" x14ac:dyDescent="0.3">
      <c r="A787" t="s">
        <v>3728</v>
      </c>
      <c r="B787" t="s">
        <v>1774</v>
      </c>
      <c r="C787" t="s">
        <v>796</v>
      </c>
      <c r="D787" t="s">
        <v>2751</v>
      </c>
      <c r="E787">
        <v>83</v>
      </c>
      <c r="F787" t="s">
        <v>13</v>
      </c>
    </row>
    <row r="788" spans="1:6" x14ac:dyDescent="0.3">
      <c r="A788" t="s">
        <v>3729</v>
      </c>
      <c r="B788" t="s">
        <v>1775</v>
      </c>
      <c r="C788" t="s">
        <v>797</v>
      </c>
      <c r="D788" t="s">
        <v>2752</v>
      </c>
      <c r="E788">
        <v>41</v>
      </c>
      <c r="F788" t="s">
        <v>10</v>
      </c>
    </row>
    <row r="789" spans="1:6" x14ac:dyDescent="0.3">
      <c r="A789" t="s">
        <v>3730</v>
      </c>
      <c r="B789" t="s">
        <v>1776</v>
      </c>
      <c r="C789" t="s">
        <v>798</v>
      </c>
      <c r="D789" t="s">
        <v>2753</v>
      </c>
      <c r="E789">
        <v>39</v>
      </c>
      <c r="F789" t="s">
        <v>13</v>
      </c>
    </row>
    <row r="790" spans="1:6" x14ac:dyDescent="0.3">
      <c r="A790" t="s">
        <v>3731</v>
      </c>
      <c r="B790" t="s">
        <v>1777</v>
      </c>
      <c r="C790" t="s">
        <v>799</v>
      </c>
      <c r="D790" t="s">
        <v>2754</v>
      </c>
      <c r="E790">
        <v>27</v>
      </c>
      <c r="F790" t="s">
        <v>10</v>
      </c>
    </row>
    <row r="791" spans="1:6" x14ac:dyDescent="0.3">
      <c r="A791" t="s">
        <v>3732</v>
      </c>
      <c r="B791" t="s">
        <v>1778</v>
      </c>
      <c r="C791" t="s">
        <v>800</v>
      </c>
      <c r="D791" t="s">
        <v>2755</v>
      </c>
      <c r="E791">
        <v>52</v>
      </c>
      <c r="F791" t="s">
        <v>10</v>
      </c>
    </row>
    <row r="792" spans="1:6" x14ac:dyDescent="0.3">
      <c r="A792" t="s">
        <v>3733</v>
      </c>
      <c r="B792" t="s">
        <v>1779</v>
      </c>
      <c r="C792" t="s">
        <v>801</v>
      </c>
      <c r="D792" t="s">
        <v>2756</v>
      </c>
      <c r="E792">
        <v>76</v>
      </c>
      <c r="F792" t="s">
        <v>10</v>
      </c>
    </row>
    <row r="793" spans="1:6" x14ac:dyDescent="0.3">
      <c r="A793" t="s">
        <v>3734</v>
      </c>
      <c r="B793" t="s">
        <v>1780</v>
      </c>
      <c r="C793" t="s">
        <v>802</v>
      </c>
      <c r="D793" t="s">
        <v>2757</v>
      </c>
      <c r="E793">
        <v>74</v>
      </c>
      <c r="F793" t="s">
        <v>13</v>
      </c>
    </row>
    <row r="794" spans="1:6" x14ac:dyDescent="0.3">
      <c r="A794" t="s">
        <v>3735</v>
      </c>
      <c r="B794" t="s">
        <v>1781</v>
      </c>
      <c r="C794" t="s">
        <v>803</v>
      </c>
      <c r="D794" t="s">
        <v>2758</v>
      </c>
      <c r="E794">
        <v>32</v>
      </c>
      <c r="F794" t="s">
        <v>10</v>
      </c>
    </row>
    <row r="795" spans="1:6" x14ac:dyDescent="0.3">
      <c r="A795" t="s">
        <v>3736</v>
      </c>
      <c r="B795" t="s">
        <v>1782</v>
      </c>
      <c r="C795" t="s">
        <v>804</v>
      </c>
      <c r="D795" t="s">
        <v>2759</v>
      </c>
      <c r="E795">
        <v>19</v>
      </c>
      <c r="F795" t="s">
        <v>13</v>
      </c>
    </row>
    <row r="796" spans="1:6" x14ac:dyDescent="0.3">
      <c r="A796" t="s">
        <v>3737</v>
      </c>
      <c r="B796" t="s">
        <v>1783</v>
      </c>
      <c r="C796" t="s">
        <v>805</v>
      </c>
      <c r="D796" t="s">
        <v>2760</v>
      </c>
      <c r="E796">
        <v>34</v>
      </c>
      <c r="F796" t="s">
        <v>10</v>
      </c>
    </row>
    <row r="797" spans="1:6" x14ac:dyDescent="0.3">
      <c r="A797" t="s">
        <v>3738</v>
      </c>
      <c r="B797" t="s">
        <v>1784</v>
      </c>
      <c r="C797" t="s">
        <v>806</v>
      </c>
      <c r="D797" t="s">
        <v>2761</v>
      </c>
      <c r="E797">
        <v>22</v>
      </c>
      <c r="F797" t="s">
        <v>10</v>
      </c>
    </row>
    <row r="798" spans="1:6" x14ac:dyDescent="0.3">
      <c r="A798" t="s">
        <v>3739</v>
      </c>
      <c r="B798" t="s">
        <v>1785</v>
      </c>
      <c r="C798" t="s">
        <v>807</v>
      </c>
      <c r="D798" t="s">
        <v>2762</v>
      </c>
      <c r="E798">
        <v>23</v>
      </c>
      <c r="F798" t="s">
        <v>10</v>
      </c>
    </row>
    <row r="799" spans="1:6" x14ac:dyDescent="0.3">
      <c r="A799" t="s">
        <v>3740</v>
      </c>
      <c r="B799" t="s">
        <v>1786</v>
      </c>
      <c r="C799" t="s">
        <v>808</v>
      </c>
      <c r="D799" t="s">
        <v>2763</v>
      </c>
      <c r="E799">
        <v>84</v>
      </c>
      <c r="F799" t="s">
        <v>10</v>
      </c>
    </row>
    <row r="800" spans="1:6" x14ac:dyDescent="0.3">
      <c r="A800" t="s">
        <v>3741</v>
      </c>
      <c r="B800" t="s">
        <v>1787</v>
      </c>
      <c r="C800" t="s">
        <v>809</v>
      </c>
      <c r="D800" t="s">
        <v>2764</v>
      </c>
      <c r="E800">
        <v>77</v>
      </c>
      <c r="F800" t="s">
        <v>13</v>
      </c>
    </row>
    <row r="801" spans="1:6" x14ac:dyDescent="0.3">
      <c r="A801" t="s">
        <v>3742</v>
      </c>
      <c r="B801" t="s">
        <v>1788</v>
      </c>
      <c r="C801" t="s">
        <v>810</v>
      </c>
      <c r="D801" t="s">
        <v>2765</v>
      </c>
      <c r="E801">
        <v>36</v>
      </c>
      <c r="F801" t="s">
        <v>10</v>
      </c>
    </row>
    <row r="802" spans="1:6" x14ac:dyDescent="0.3">
      <c r="A802" t="s">
        <v>3743</v>
      </c>
      <c r="B802" t="s">
        <v>1789</v>
      </c>
      <c r="C802" t="s">
        <v>811</v>
      </c>
      <c r="D802" t="s">
        <v>2766</v>
      </c>
      <c r="E802">
        <v>36</v>
      </c>
      <c r="F802" t="s">
        <v>10</v>
      </c>
    </row>
    <row r="803" spans="1:6" x14ac:dyDescent="0.3">
      <c r="A803" t="s">
        <v>3744</v>
      </c>
      <c r="B803" t="s">
        <v>1790</v>
      </c>
      <c r="C803" t="s">
        <v>812</v>
      </c>
      <c r="D803" t="s">
        <v>2767</v>
      </c>
      <c r="E803">
        <v>28</v>
      </c>
      <c r="F803" t="s">
        <v>10</v>
      </c>
    </row>
    <row r="804" spans="1:6" x14ac:dyDescent="0.3">
      <c r="A804" t="s">
        <v>3745</v>
      </c>
      <c r="B804" t="s">
        <v>1791</v>
      </c>
      <c r="C804" t="s">
        <v>813</v>
      </c>
      <c r="D804" t="s">
        <v>2768</v>
      </c>
      <c r="E804">
        <v>74</v>
      </c>
      <c r="F804" t="s">
        <v>10</v>
      </c>
    </row>
    <row r="805" spans="1:6" x14ac:dyDescent="0.3">
      <c r="A805" t="s">
        <v>3746</v>
      </c>
      <c r="B805" t="s">
        <v>1792</v>
      </c>
      <c r="C805" t="s">
        <v>814</v>
      </c>
      <c r="D805" t="s">
        <v>2769</v>
      </c>
      <c r="E805">
        <v>65</v>
      </c>
      <c r="F805" t="s">
        <v>13</v>
      </c>
    </row>
    <row r="806" spans="1:6" x14ac:dyDescent="0.3">
      <c r="A806" t="s">
        <v>3747</v>
      </c>
      <c r="B806" t="s">
        <v>1793</v>
      </c>
      <c r="C806" t="s">
        <v>815</v>
      </c>
      <c r="D806" t="s">
        <v>2770</v>
      </c>
      <c r="E806">
        <v>72</v>
      </c>
      <c r="F806" t="s">
        <v>13</v>
      </c>
    </row>
    <row r="807" spans="1:6" x14ac:dyDescent="0.3">
      <c r="A807" t="s">
        <v>3748</v>
      </c>
      <c r="B807" t="s">
        <v>1794</v>
      </c>
      <c r="C807" t="s">
        <v>816</v>
      </c>
      <c r="D807" t="s">
        <v>2771</v>
      </c>
      <c r="E807">
        <v>27</v>
      </c>
      <c r="F807" t="s">
        <v>13</v>
      </c>
    </row>
    <row r="808" spans="1:6" x14ac:dyDescent="0.3">
      <c r="A808" t="s">
        <v>3749</v>
      </c>
      <c r="B808" t="s">
        <v>1795</v>
      </c>
      <c r="C808" t="s">
        <v>817</v>
      </c>
      <c r="D808" t="s">
        <v>2772</v>
      </c>
      <c r="E808">
        <v>21</v>
      </c>
      <c r="F808" t="s">
        <v>10</v>
      </c>
    </row>
    <row r="809" spans="1:6" x14ac:dyDescent="0.3">
      <c r="A809" t="s">
        <v>3750</v>
      </c>
      <c r="B809" t="s">
        <v>1796</v>
      </c>
      <c r="C809" t="s">
        <v>818</v>
      </c>
      <c r="D809" t="s">
        <v>2773</v>
      </c>
      <c r="E809">
        <v>62</v>
      </c>
      <c r="F809" t="s">
        <v>13</v>
      </c>
    </row>
    <row r="810" spans="1:6" x14ac:dyDescent="0.3">
      <c r="A810" t="s">
        <v>3751</v>
      </c>
      <c r="B810" t="s">
        <v>1797</v>
      </c>
      <c r="C810" t="s">
        <v>819</v>
      </c>
      <c r="D810" t="s">
        <v>2774</v>
      </c>
      <c r="E810">
        <v>53</v>
      </c>
      <c r="F810" t="s">
        <v>13</v>
      </c>
    </row>
    <row r="811" spans="1:6" x14ac:dyDescent="0.3">
      <c r="A811" t="s">
        <v>3752</v>
      </c>
      <c r="B811" t="s">
        <v>1798</v>
      </c>
      <c r="C811" t="s">
        <v>820</v>
      </c>
      <c r="D811" t="s">
        <v>2775</v>
      </c>
      <c r="E811">
        <v>18</v>
      </c>
      <c r="F811" t="s">
        <v>13</v>
      </c>
    </row>
    <row r="812" spans="1:6" x14ac:dyDescent="0.3">
      <c r="A812" t="s">
        <v>3753</v>
      </c>
      <c r="B812" t="s">
        <v>1799</v>
      </c>
      <c r="C812" t="s">
        <v>821</v>
      </c>
      <c r="D812" t="s">
        <v>2776</v>
      </c>
      <c r="E812">
        <v>46</v>
      </c>
      <c r="F812" t="s">
        <v>13</v>
      </c>
    </row>
    <row r="813" spans="1:6" x14ac:dyDescent="0.3">
      <c r="A813" t="s">
        <v>3754</v>
      </c>
      <c r="B813" t="s">
        <v>1800</v>
      </c>
      <c r="C813" t="s">
        <v>822</v>
      </c>
      <c r="D813" t="s">
        <v>2777</v>
      </c>
      <c r="E813">
        <v>23</v>
      </c>
      <c r="F813" t="s">
        <v>13</v>
      </c>
    </row>
    <row r="814" spans="1:6" x14ac:dyDescent="0.3">
      <c r="A814" t="s">
        <v>3755</v>
      </c>
      <c r="B814" t="s">
        <v>1801</v>
      </c>
      <c r="C814" t="s">
        <v>823</v>
      </c>
      <c r="D814" t="s">
        <v>2778</v>
      </c>
      <c r="E814">
        <v>20</v>
      </c>
      <c r="F814" t="s">
        <v>10</v>
      </c>
    </row>
    <row r="815" spans="1:6" x14ac:dyDescent="0.3">
      <c r="A815" t="s">
        <v>3756</v>
      </c>
      <c r="B815" t="s">
        <v>1802</v>
      </c>
      <c r="C815" t="s">
        <v>824</v>
      </c>
      <c r="D815" t="s">
        <v>2779</v>
      </c>
      <c r="E815">
        <v>36</v>
      </c>
      <c r="F815" t="s">
        <v>10</v>
      </c>
    </row>
    <row r="816" spans="1:6" x14ac:dyDescent="0.3">
      <c r="A816" t="s">
        <v>3757</v>
      </c>
      <c r="B816" t="s">
        <v>1803</v>
      </c>
      <c r="C816" t="s">
        <v>825</v>
      </c>
      <c r="D816" t="s">
        <v>2780</v>
      </c>
      <c r="E816">
        <v>46</v>
      </c>
      <c r="F816" t="s">
        <v>10</v>
      </c>
    </row>
    <row r="817" spans="1:6" x14ac:dyDescent="0.3">
      <c r="A817" t="s">
        <v>3758</v>
      </c>
      <c r="B817" t="s">
        <v>1804</v>
      </c>
      <c r="C817" t="s">
        <v>826</v>
      </c>
      <c r="D817" t="s">
        <v>2781</v>
      </c>
      <c r="E817">
        <v>84</v>
      </c>
      <c r="F817" t="s">
        <v>10</v>
      </c>
    </row>
    <row r="818" spans="1:6" x14ac:dyDescent="0.3">
      <c r="A818" t="s">
        <v>3759</v>
      </c>
      <c r="B818" t="s">
        <v>1805</v>
      </c>
      <c r="C818" t="s">
        <v>827</v>
      </c>
      <c r="D818" t="s">
        <v>2782</v>
      </c>
      <c r="E818">
        <v>35</v>
      </c>
      <c r="F818" t="s">
        <v>13</v>
      </c>
    </row>
    <row r="819" spans="1:6" x14ac:dyDescent="0.3">
      <c r="A819" t="s">
        <v>3760</v>
      </c>
      <c r="B819" t="s">
        <v>1806</v>
      </c>
      <c r="C819" t="s">
        <v>828</v>
      </c>
      <c r="D819" t="s">
        <v>2783</v>
      </c>
      <c r="E819">
        <v>50</v>
      </c>
      <c r="F819" t="s">
        <v>10</v>
      </c>
    </row>
    <row r="820" spans="1:6" x14ac:dyDescent="0.3">
      <c r="A820" t="s">
        <v>3761</v>
      </c>
      <c r="B820" t="s">
        <v>1807</v>
      </c>
      <c r="C820" t="s">
        <v>829</v>
      </c>
      <c r="D820" t="s">
        <v>2784</v>
      </c>
      <c r="E820">
        <v>35</v>
      </c>
      <c r="F820" t="s">
        <v>10</v>
      </c>
    </row>
    <row r="821" spans="1:6" x14ac:dyDescent="0.3">
      <c r="A821" t="s">
        <v>3762</v>
      </c>
      <c r="B821" t="s">
        <v>1808</v>
      </c>
      <c r="C821" t="s">
        <v>830</v>
      </c>
      <c r="D821" t="s">
        <v>2785</v>
      </c>
      <c r="E821">
        <v>45</v>
      </c>
      <c r="F821" t="s">
        <v>10</v>
      </c>
    </row>
    <row r="822" spans="1:6" x14ac:dyDescent="0.3">
      <c r="A822" t="s">
        <v>3763</v>
      </c>
      <c r="B822" t="s">
        <v>1809</v>
      </c>
      <c r="C822" t="s">
        <v>831</v>
      </c>
      <c r="D822" t="s">
        <v>2786</v>
      </c>
      <c r="E822">
        <v>74</v>
      </c>
      <c r="F822" t="s">
        <v>10</v>
      </c>
    </row>
    <row r="823" spans="1:6" x14ac:dyDescent="0.3">
      <c r="A823" t="s">
        <v>3764</v>
      </c>
      <c r="B823" t="s">
        <v>1810</v>
      </c>
      <c r="C823" t="s">
        <v>832</v>
      </c>
      <c r="D823" t="s">
        <v>2787</v>
      </c>
      <c r="E823">
        <v>54</v>
      </c>
      <c r="F823" t="s">
        <v>13</v>
      </c>
    </row>
    <row r="824" spans="1:6" x14ac:dyDescent="0.3">
      <c r="A824" t="s">
        <v>3765</v>
      </c>
      <c r="B824" t="s">
        <v>1811</v>
      </c>
      <c r="C824" t="s">
        <v>833</v>
      </c>
      <c r="D824" t="s">
        <v>2788</v>
      </c>
      <c r="E824">
        <v>58</v>
      </c>
      <c r="F824" t="s">
        <v>10</v>
      </c>
    </row>
    <row r="825" spans="1:6" x14ac:dyDescent="0.3">
      <c r="A825" t="s">
        <v>3766</v>
      </c>
      <c r="B825" t="s">
        <v>1812</v>
      </c>
      <c r="C825" t="s">
        <v>834</v>
      </c>
      <c r="D825" t="s">
        <v>2789</v>
      </c>
      <c r="E825">
        <v>48</v>
      </c>
      <c r="F825" t="s">
        <v>13</v>
      </c>
    </row>
    <row r="826" spans="1:6" x14ac:dyDescent="0.3">
      <c r="A826" t="s">
        <v>3767</v>
      </c>
      <c r="B826" t="s">
        <v>1813</v>
      </c>
      <c r="C826" t="s">
        <v>835</v>
      </c>
      <c r="D826" t="s">
        <v>2790</v>
      </c>
      <c r="E826">
        <v>65</v>
      </c>
      <c r="F826" t="s">
        <v>13</v>
      </c>
    </row>
    <row r="827" spans="1:6" x14ac:dyDescent="0.3">
      <c r="A827" t="s">
        <v>3768</v>
      </c>
      <c r="B827" t="s">
        <v>1814</v>
      </c>
      <c r="C827" t="s">
        <v>836</v>
      </c>
      <c r="D827" t="s">
        <v>2791</v>
      </c>
      <c r="E827">
        <v>72</v>
      </c>
      <c r="F827" t="s">
        <v>13</v>
      </c>
    </row>
    <row r="828" spans="1:6" x14ac:dyDescent="0.3">
      <c r="A828" t="s">
        <v>3769</v>
      </c>
      <c r="B828" t="s">
        <v>1815</v>
      </c>
      <c r="C828" t="s">
        <v>837</v>
      </c>
      <c r="D828" t="s">
        <v>2792</v>
      </c>
      <c r="E828">
        <v>79</v>
      </c>
      <c r="F828" t="s">
        <v>10</v>
      </c>
    </row>
    <row r="829" spans="1:6" x14ac:dyDescent="0.3">
      <c r="A829" t="s">
        <v>3770</v>
      </c>
      <c r="B829" t="s">
        <v>1816</v>
      </c>
      <c r="C829" t="s">
        <v>838</v>
      </c>
      <c r="D829" t="s">
        <v>2793</v>
      </c>
      <c r="E829">
        <v>56</v>
      </c>
      <c r="F829" t="s">
        <v>10</v>
      </c>
    </row>
    <row r="830" spans="1:6" x14ac:dyDescent="0.3">
      <c r="A830" t="s">
        <v>3771</v>
      </c>
      <c r="B830" t="s">
        <v>1817</v>
      </c>
      <c r="C830" t="s">
        <v>839</v>
      </c>
      <c r="D830" t="s">
        <v>2794</v>
      </c>
      <c r="E830">
        <v>73</v>
      </c>
      <c r="F830" t="s">
        <v>13</v>
      </c>
    </row>
    <row r="831" spans="1:6" x14ac:dyDescent="0.3">
      <c r="A831" t="s">
        <v>3772</v>
      </c>
      <c r="B831" t="s">
        <v>1818</v>
      </c>
      <c r="C831" t="s">
        <v>840</v>
      </c>
      <c r="D831" t="s">
        <v>2795</v>
      </c>
      <c r="E831">
        <v>65</v>
      </c>
      <c r="F831" t="s">
        <v>13</v>
      </c>
    </row>
    <row r="832" spans="1:6" x14ac:dyDescent="0.3">
      <c r="A832" t="s">
        <v>3773</v>
      </c>
      <c r="B832" t="s">
        <v>1819</v>
      </c>
      <c r="C832" t="s">
        <v>841</v>
      </c>
      <c r="D832" t="s">
        <v>2796</v>
      </c>
      <c r="E832">
        <v>64</v>
      </c>
      <c r="F832" t="s">
        <v>13</v>
      </c>
    </row>
    <row r="833" spans="1:6" x14ac:dyDescent="0.3">
      <c r="A833" t="s">
        <v>3774</v>
      </c>
      <c r="B833" t="s">
        <v>1820</v>
      </c>
      <c r="C833" t="s">
        <v>842</v>
      </c>
      <c r="D833" t="s">
        <v>2797</v>
      </c>
      <c r="E833">
        <v>19</v>
      </c>
      <c r="F833" t="s">
        <v>13</v>
      </c>
    </row>
    <row r="834" spans="1:6" x14ac:dyDescent="0.3">
      <c r="A834" t="s">
        <v>3775</v>
      </c>
      <c r="B834" t="s">
        <v>1821</v>
      </c>
      <c r="C834" t="s">
        <v>843</v>
      </c>
      <c r="D834" t="s">
        <v>2798</v>
      </c>
      <c r="E834">
        <v>40</v>
      </c>
      <c r="F834" t="s">
        <v>10</v>
      </c>
    </row>
    <row r="835" spans="1:6" x14ac:dyDescent="0.3">
      <c r="A835" t="s">
        <v>3776</v>
      </c>
      <c r="B835" t="s">
        <v>1822</v>
      </c>
      <c r="C835" t="s">
        <v>844</v>
      </c>
      <c r="D835" t="s">
        <v>2799</v>
      </c>
      <c r="E835">
        <v>21</v>
      </c>
      <c r="F835" t="s">
        <v>10</v>
      </c>
    </row>
    <row r="836" spans="1:6" x14ac:dyDescent="0.3">
      <c r="A836" t="s">
        <v>3777</v>
      </c>
      <c r="B836" t="s">
        <v>1823</v>
      </c>
      <c r="C836" t="s">
        <v>845</v>
      </c>
      <c r="D836" t="s">
        <v>2800</v>
      </c>
      <c r="E836">
        <v>83</v>
      </c>
      <c r="F836" t="s">
        <v>10</v>
      </c>
    </row>
    <row r="837" spans="1:6" x14ac:dyDescent="0.3">
      <c r="A837" t="s">
        <v>3778</v>
      </c>
      <c r="B837" t="s">
        <v>1824</v>
      </c>
      <c r="C837" t="s">
        <v>846</v>
      </c>
      <c r="D837" t="s">
        <v>2801</v>
      </c>
      <c r="E837">
        <v>33</v>
      </c>
      <c r="F837" t="s">
        <v>10</v>
      </c>
    </row>
    <row r="838" spans="1:6" x14ac:dyDescent="0.3">
      <c r="A838" t="s">
        <v>3779</v>
      </c>
      <c r="B838" t="s">
        <v>1825</v>
      </c>
      <c r="C838" t="s">
        <v>847</v>
      </c>
      <c r="D838" t="s">
        <v>2802</v>
      </c>
      <c r="E838">
        <v>57</v>
      </c>
      <c r="F838" t="s">
        <v>10</v>
      </c>
    </row>
    <row r="839" spans="1:6" x14ac:dyDescent="0.3">
      <c r="A839" t="s">
        <v>3780</v>
      </c>
      <c r="B839" t="s">
        <v>1826</v>
      </c>
      <c r="C839" t="s">
        <v>848</v>
      </c>
      <c r="D839" t="s">
        <v>2803</v>
      </c>
      <c r="E839">
        <v>49</v>
      </c>
      <c r="F839" t="s">
        <v>10</v>
      </c>
    </row>
    <row r="840" spans="1:6" x14ac:dyDescent="0.3">
      <c r="A840" t="s">
        <v>3781</v>
      </c>
      <c r="B840" t="s">
        <v>1827</v>
      </c>
      <c r="C840" t="s">
        <v>849</v>
      </c>
      <c r="D840" t="s">
        <v>2804</v>
      </c>
      <c r="E840">
        <v>66</v>
      </c>
      <c r="F840" t="s">
        <v>13</v>
      </c>
    </row>
    <row r="841" spans="1:6" x14ac:dyDescent="0.3">
      <c r="A841" t="s">
        <v>3782</v>
      </c>
      <c r="B841" t="s">
        <v>1828</v>
      </c>
      <c r="C841" t="s">
        <v>850</v>
      </c>
      <c r="D841" t="s">
        <v>2805</v>
      </c>
      <c r="E841">
        <v>45</v>
      </c>
      <c r="F841" t="s">
        <v>13</v>
      </c>
    </row>
    <row r="842" spans="1:6" x14ac:dyDescent="0.3">
      <c r="A842" t="s">
        <v>3783</v>
      </c>
      <c r="B842" t="s">
        <v>1829</v>
      </c>
      <c r="C842" t="s">
        <v>851</v>
      </c>
      <c r="D842" t="s">
        <v>2806</v>
      </c>
      <c r="E842">
        <v>69</v>
      </c>
      <c r="F842" t="s">
        <v>13</v>
      </c>
    </row>
    <row r="843" spans="1:6" x14ac:dyDescent="0.3">
      <c r="A843" t="s">
        <v>3784</v>
      </c>
      <c r="B843" t="s">
        <v>1830</v>
      </c>
      <c r="C843" t="s">
        <v>852</v>
      </c>
      <c r="D843" t="s">
        <v>2807</v>
      </c>
      <c r="E843">
        <v>81</v>
      </c>
      <c r="F843" t="s">
        <v>10</v>
      </c>
    </row>
    <row r="844" spans="1:6" x14ac:dyDescent="0.3">
      <c r="A844" t="s">
        <v>3785</v>
      </c>
      <c r="B844" t="s">
        <v>1831</v>
      </c>
      <c r="C844" t="s">
        <v>853</v>
      </c>
      <c r="D844" t="s">
        <v>2808</v>
      </c>
      <c r="E844">
        <v>35</v>
      </c>
      <c r="F844" t="s">
        <v>13</v>
      </c>
    </row>
    <row r="845" spans="1:6" x14ac:dyDescent="0.3">
      <c r="A845" t="s">
        <v>3786</v>
      </c>
      <c r="B845" t="s">
        <v>1832</v>
      </c>
      <c r="C845" t="s">
        <v>854</v>
      </c>
      <c r="D845" t="s">
        <v>2809</v>
      </c>
      <c r="E845">
        <v>50</v>
      </c>
      <c r="F845" t="s">
        <v>13</v>
      </c>
    </row>
    <row r="846" spans="1:6" x14ac:dyDescent="0.3">
      <c r="A846" t="s">
        <v>3787</v>
      </c>
      <c r="B846" t="s">
        <v>1833</v>
      </c>
      <c r="C846" t="s">
        <v>855</v>
      </c>
      <c r="D846" t="s">
        <v>2810</v>
      </c>
      <c r="E846">
        <v>31</v>
      </c>
      <c r="F846" t="s">
        <v>13</v>
      </c>
    </row>
    <row r="847" spans="1:6" x14ac:dyDescent="0.3">
      <c r="A847" t="s">
        <v>3788</v>
      </c>
      <c r="B847" t="s">
        <v>1834</v>
      </c>
      <c r="C847" t="s">
        <v>856</v>
      </c>
      <c r="D847" t="s">
        <v>2811</v>
      </c>
      <c r="E847">
        <v>82</v>
      </c>
      <c r="F847" t="s">
        <v>10</v>
      </c>
    </row>
    <row r="848" spans="1:6" x14ac:dyDescent="0.3">
      <c r="A848" t="s">
        <v>3789</v>
      </c>
      <c r="B848" t="s">
        <v>1835</v>
      </c>
      <c r="C848" t="s">
        <v>857</v>
      </c>
      <c r="D848" t="s">
        <v>2812</v>
      </c>
      <c r="E848">
        <v>62</v>
      </c>
      <c r="F848" t="s">
        <v>10</v>
      </c>
    </row>
    <row r="849" spans="1:6" x14ac:dyDescent="0.3">
      <c r="A849" t="s">
        <v>3790</v>
      </c>
      <c r="B849" t="s">
        <v>1836</v>
      </c>
      <c r="C849" t="s">
        <v>858</v>
      </c>
      <c r="D849" t="s">
        <v>2813</v>
      </c>
      <c r="E849">
        <v>50</v>
      </c>
      <c r="F849" t="s">
        <v>10</v>
      </c>
    </row>
    <row r="850" spans="1:6" x14ac:dyDescent="0.3">
      <c r="A850" t="s">
        <v>3791</v>
      </c>
      <c r="B850" t="s">
        <v>1837</v>
      </c>
      <c r="C850" t="s">
        <v>859</v>
      </c>
      <c r="D850" t="s">
        <v>2814</v>
      </c>
      <c r="E850">
        <v>70</v>
      </c>
      <c r="F850" t="s">
        <v>13</v>
      </c>
    </row>
    <row r="851" spans="1:6" x14ac:dyDescent="0.3">
      <c r="A851" t="s">
        <v>3792</v>
      </c>
      <c r="B851" t="s">
        <v>1838</v>
      </c>
      <c r="C851" t="s">
        <v>860</v>
      </c>
      <c r="D851" t="s">
        <v>2815</v>
      </c>
      <c r="E851">
        <v>74</v>
      </c>
      <c r="F851" t="s">
        <v>13</v>
      </c>
    </row>
    <row r="852" spans="1:6" x14ac:dyDescent="0.3">
      <c r="A852" t="s">
        <v>3793</v>
      </c>
      <c r="B852" t="s">
        <v>1839</v>
      </c>
      <c r="C852" t="s">
        <v>861</v>
      </c>
      <c r="D852" t="s">
        <v>2816</v>
      </c>
      <c r="E852">
        <v>34</v>
      </c>
      <c r="F852" t="s">
        <v>10</v>
      </c>
    </row>
    <row r="853" spans="1:6" x14ac:dyDescent="0.3">
      <c r="A853" t="s">
        <v>3794</v>
      </c>
      <c r="B853" t="s">
        <v>1840</v>
      </c>
      <c r="C853" t="s">
        <v>862</v>
      </c>
      <c r="D853" t="s">
        <v>2817</v>
      </c>
      <c r="E853">
        <v>58</v>
      </c>
      <c r="F853" t="s">
        <v>13</v>
      </c>
    </row>
    <row r="854" spans="1:6" x14ac:dyDescent="0.3">
      <c r="A854" t="s">
        <v>3795</v>
      </c>
      <c r="B854" t="s">
        <v>1841</v>
      </c>
      <c r="C854" t="s">
        <v>863</v>
      </c>
      <c r="D854" t="s">
        <v>2818</v>
      </c>
      <c r="E854">
        <v>64</v>
      </c>
      <c r="F854" t="s">
        <v>13</v>
      </c>
    </row>
    <row r="855" spans="1:6" x14ac:dyDescent="0.3">
      <c r="A855" t="s">
        <v>3796</v>
      </c>
      <c r="B855" t="s">
        <v>1842</v>
      </c>
      <c r="C855" t="s">
        <v>864</v>
      </c>
      <c r="D855" t="s">
        <v>2819</v>
      </c>
      <c r="E855">
        <v>62</v>
      </c>
      <c r="F855" t="s">
        <v>10</v>
      </c>
    </row>
    <row r="856" spans="1:6" x14ac:dyDescent="0.3">
      <c r="A856" t="s">
        <v>3797</v>
      </c>
      <c r="B856" t="s">
        <v>1843</v>
      </c>
      <c r="C856" t="s">
        <v>865</v>
      </c>
      <c r="D856" t="s">
        <v>2820</v>
      </c>
      <c r="E856">
        <v>71</v>
      </c>
      <c r="F856" t="s">
        <v>10</v>
      </c>
    </row>
    <row r="857" spans="1:6" x14ac:dyDescent="0.3">
      <c r="A857" t="s">
        <v>3798</v>
      </c>
      <c r="B857" t="s">
        <v>1844</v>
      </c>
      <c r="C857" t="s">
        <v>866</v>
      </c>
      <c r="D857" t="s">
        <v>2821</v>
      </c>
      <c r="E857">
        <v>82</v>
      </c>
      <c r="F857" t="s">
        <v>10</v>
      </c>
    </row>
    <row r="858" spans="1:6" x14ac:dyDescent="0.3">
      <c r="A858" t="s">
        <v>3799</v>
      </c>
      <c r="B858" t="s">
        <v>1845</v>
      </c>
      <c r="C858" t="s">
        <v>867</v>
      </c>
      <c r="D858" t="s">
        <v>2822</v>
      </c>
      <c r="E858">
        <v>48</v>
      </c>
      <c r="F858" t="s">
        <v>13</v>
      </c>
    </row>
    <row r="859" spans="1:6" x14ac:dyDescent="0.3">
      <c r="A859" t="s">
        <v>3800</v>
      </c>
      <c r="B859" t="s">
        <v>1846</v>
      </c>
      <c r="C859" t="s">
        <v>868</v>
      </c>
      <c r="D859" t="s">
        <v>2823</v>
      </c>
      <c r="E859">
        <v>29</v>
      </c>
      <c r="F859" t="s">
        <v>10</v>
      </c>
    </row>
    <row r="860" spans="1:6" x14ac:dyDescent="0.3">
      <c r="A860" t="s">
        <v>3801</v>
      </c>
      <c r="B860" t="s">
        <v>1847</v>
      </c>
      <c r="C860" t="s">
        <v>869</v>
      </c>
      <c r="D860" t="s">
        <v>2824</v>
      </c>
      <c r="E860">
        <v>29</v>
      </c>
      <c r="F860" t="s">
        <v>13</v>
      </c>
    </row>
    <row r="861" spans="1:6" x14ac:dyDescent="0.3">
      <c r="A861" t="s">
        <v>3802</v>
      </c>
      <c r="B861" t="s">
        <v>1848</v>
      </c>
      <c r="C861" t="s">
        <v>870</v>
      </c>
      <c r="D861" t="s">
        <v>2825</v>
      </c>
      <c r="E861">
        <v>69</v>
      </c>
      <c r="F861" t="s">
        <v>10</v>
      </c>
    </row>
    <row r="862" spans="1:6" x14ac:dyDescent="0.3">
      <c r="A862" t="s">
        <v>3803</v>
      </c>
      <c r="B862" t="s">
        <v>1849</v>
      </c>
      <c r="C862" t="s">
        <v>871</v>
      </c>
      <c r="D862" t="s">
        <v>2826</v>
      </c>
      <c r="E862">
        <v>22</v>
      </c>
      <c r="F862" t="s">
        <v>13</v>
      </c>
    </row>
    <row r="863" spans="1:6" x14ac:dyDescent="0.3">
      <c r="A863" t="s">
        <v>3804</v>
      </c>
      <c r="B863" t="s">
        <v>1850</v>
      </c>
      <c r="C863" t="s">
        <v>872</v>
      </c>
      <c r="D863" t="s">
        <v>2827</v>
      </c>
      <c r="E863">
        <v>72</v>
      </c>
      <c r="F863" t="s">
        <v>13</v>
      </c>
    </row>
    <row r="864" spans="1:6" x14ac:dyDescent="0.3">
      <c r="A864" t="s">
        <v>3805</v>
      </c>
      <c r="B864" t="s">
        <v>1851</v>
      </c>
      <c r="C864" t="s">
        <v>873</v>
      </c>
      <c r="D864" t="s">
        <v>2828</v>
      </c>
      <c r="E864">
        <v>51</v>
      </c>
      <c r="F864" t="s">
        <v>10</v>
      </c>
    </row>
    <row r="865" spans="1:6" x14ac:dyDescent="0.3">
      <c r="A865" t="s">
        <v>3806</v>
      </c>
      <c r="B865" t="s">
        <v>1852</v>
      </c>
      <c r="C865" t="s">
        <v>874</v>
      </c>
      <c r="D865" t="s">
        <v>2829</v>
      </c>
      <c r="E865">
        <v>37</v>
      </c>
      <c r="F865" t="s">
        <v>10</v>
      </c>
    </row>
    <row r="866" spans="1:6" x14ac:dyDescent="0.3">
      <c r="A866" t="s">
        <v>3807</v>
      </c>
      <c r="B866" t="s">
        <v>1853</v>
      </c>
      <c r="C866" t="s">
        <v>875</v>
      </c>
      <c r="D866" t="s">
        <v>2830</v>
      </c>
      <c r="E866">
        <v>57</v>
      </c>
      <c r="F866" t="s">
        <v>13</v>
      </c>
    </row>
    <row r="867" spans="1:6" x14ac:dyDescent="0.3">
      <c r="A867" t="s">
        <v>3808</v>
      </c>
      <c r="B867" t="s">
        <v>1854</v>
      </c>
      <c r="C867" t="s">
        <v>876</v>
      </c>
      <c r="D867" t="s">
        <v>2831</v>
      </c>
      <c r="E867">
        <v>78</v>
      </c>
      <c r="F867" t="s">
        <v>10</v>
      </c>
    </row>
    <row r="868" spans="1:6" x14ac:dyDescent="0.3">
      <c r="A868" t="s">
        <v>3809</v>
      </c>
      <c r="B868" t="s">
        <v>1855</v>
      </c>
      <c r="C868" t="s">
        <v>877</v>
      </c>
      <c r="D868" t="s">
        <v>2832</v>
      </c>
      <c r="E868">
        <v>82</v>
      </c>
      <c r="F868" t="s">
        <v>13</v>
      </c>
    </row>
    <row r="869" spans="1:6" x14ac:dyDescent="0.3">
      <c r="A869" t="s">
        <v>3810</v>
      </c>
      <c r="B869" t="s">
        <v>1856</v>
      </c>
      <c r="C869" t="s">
        <v>878</v>
      </c>
      <c r="D869" t="s">
        <v>2833</v>
      </c>
      <c r="E869">
        <v>31</v>
      </c>
      <c r="F869" t="s">
        <v>10</v>
      </c>
    </row>
    <row r="870" spans="1:6" x14ac:dyDescent="0.3">
      <c r="A870" t="s">
        <v>3811</v>
      </c>
      <c r="B870" t="s">
        <v>1857</v>
      </c>
      <c r="C870" t="s">
        <v>879</v>
      </c>
      <c r="D870" t="s">
        <v>2834</v>
      </c>
      <c r="E870">
        <v>70</v>
      </c>
      <c r="F870" t="s">
        <v>13</v>
      </c>
    </row>
    <row r="871" spans="1:6" x14ac:dyDescent="0.3">
      <c r="A871" t="s">
        <v>3812</v>
      </c>
      <c r="B871" t="s">
        <v>1858</v>
      </c>
      <c r="C871" t="s">
        <v>880</v>
      </c>
      <c r="D871" t="s">
        <v>2835</v>
      </c>
      <c r="E871">
        <v>21</v>
      </c>
      <c r="F871" t="s">
        <v>13</v>
      </c>
    </row>
    <row r="872" spans="1:6" x14ac:dyDescent="0.3">
      <c r="A872" t="s">
        <v>3813</v>
      </c>
      <c r="B872" t="s">
        <v>1859</v>
      </c>
      <c r="C872" t="s">
        <v>881</v>
      </c>
      <c r="D872" t="s">
        <v>2836</v>
      </c>
      <c r="E872">
        <v>62</v>
      </c>
      <c r="F872" t="s">
        <v>10</v>
      </c>
    </row>
    <row r="873" spans="1:6" x14ac:dyDescent="0.3">
      <c r="A873" t="s">
        <v>3814</v>
      </c>
      <c r="B873" t="s">
        <v>1860</v>
      </c>
      <c r="C873" t="s">
        <v>882</v>
      </c>
      <c r="D873" t="s">
        <v>2837</v>
      </c>
      <c r="E873">
        <v>20</v>
      </c>
      <c r="F873" t="s">
        <v>13</v>
      </c>
    </row>
    <row r="874" spans="1:6" x14ac:dyDescent="0.3">
      <c r="A874" t="s">
        <v>3815</v>
      </c>
      <c r="B874" t="s">
        <v>1861</v>
      </c>
      <c r="C874" t="s">
        <v>883</v>
      </c>
      <c r="D874" t="s">
        <v>2838</v>
      </c>
      <c r="E874">
        <v>58</v>
      </c>
      <c r="F874" t="s">
        <v>10</v>
      </c>
    </row>
    <row r="875" spans="1:6" x14ac:dyDescent="0.3">
      <c r="A875" t="s">
        <v>3816</v>
      </c>
      <c r="B875" t="s">
        <v>1862</v>
      </c>
      <c r="C875" t="s">
        <v>884</v>
      </c>
      <c r="D875" t="s">
        <v>2839</v>
      </c>
      <c r="E875">
        <v>84</v>
      </c>
      <c r="F875" t="s">
        <v>13</v>
      </c>
    </row>
    <row r="876" spans="1:6" x14ac:dyDescent="0.3">
      <c r="A876" t="s">
        <v>3817</v>
      </c>
      <c r="B876" t="s">
        <v>1863</v>
      </c>
      <c r="C876" t="s">
        <v>885</v>
      </c>
      <c r="D876" t="s">
        <v>2840</v>
      </c>
      <c r="E876">
        <v>75</v>
      </c>
      <c r="F876" t="s">
        <v>10</v>
      </c>
    </row>
    <row r="877" spans="1:6" x14ac:dyDescent="0.3">
      <c r="A877" t="s">
        <v>3818</v>
      </c>
      <c r="B877" t="s">
        <v>1864</v>
      </c>
      <c r="C877" t="s">
        <v>886</v>
      </c>
      <c r="D877" t="s">
        <v>2841</v>
      </c>
      <c r="E877">
        <v>74</v>
      </c>
      <c r="F877" t="s">
        <v>10</v>
      </c>
    </row>
    <row r="878" spans="1:6" x14ac:dyDescent="0.3">
      <c r="A878" t="s">
        <v>3819</v>
      </c>
      <c r="B878" t="s">
        <v>1865</v>
      </c>
      <c r="C878" t="s">
        <v>887</v>
      </c>
      <c r="D878" t="s">
        <v>2842</v>
      </c>
      <c r="E878">
        <v>29</v>
      </c>
      <c r="F878" t="s">
        <v>10</v>
      </c>
    </row>
    <row r="879" spans="1:6" x14ac:dyDescent="0.3">
      <c r="A879" t="s">
        <v>3820</v>
      </c>
      <c r="B879" t="s">
        <v>1866</v>
      </c>
      <c r="C879" t="s">
        <v>888</v>
      </c>
      <c r="D879" t="s">
        <v>2843</v>
      </c>
      <c r="E879">
        <v>40</v>
      </c>
      <c r="F879" t="s">
        <v>10</v>
      </c>
    </row>
    <row r="880" spans="1:6" x14ac:dyDescent="0.3">
      <c r="A880" t="s">
        <v>3821</v>
      </c>
      <c r="B880" t="s">
        <v>1867</v>
      </c>
      <c r="C880" t="s">
        <v>889</v>
      </c>
      <c r="D880" t="s">
        <v>2844</v>
      </c>
      <c r="E880">
        <v>44</v>
      </c>
      <c r="F880" t="s">
        <v>10</v>
      </c>
    </row>
    <row r="881" spans="1:6" x14ac:dyDescent="0.3">
      <c r="A881" t="s">
        <v>3822</v>
      </c>
      <c r="B881" t="s">
        <v>1868</v>
      </c>
      <c r="C881" t="s">
        <v>890</v>
      </c>
      <c r="D881" t="s">
        <v>2845</v>
      </c>
      <c r="E881">
        <v>78</v>
      </c>
      <c r="F881" t="s">
        <v>13</v>
      </c>
    </row>
    <row r="882" spans="1:6" x14ac:dyDescent="0.3">
      <c r="A882" t="s">
        <v>3823</v>
      </c>
      <c r="B882" t="s">
        <v>1869</v>
      </c>
      <c r="C882" t="s">
        <v>891</v>
      </c>
      <c r="D882" t="s">
        <v>2846</v>
      </c>
      <c r="E882">
        <v>33</v>
      </c>
      <c r="F882" t="s">
        <v>13</v>
      </c>
    </row>
    <row r="883" spans="1:6" x14ac:dyDescent="0.3">
      <c r="A883" t="s">
        <v>3824</v>
      </c>
      <c r="B883" t="s">
        <v>1870</v>
      </c>
      <c r="C883" t="s">
        <v>892</v>
      </c>
      <c r="D883" t="s">
        <v>2847</v>
      </c>
      <c r="E883">
        <v>68</v>
      </c>
      <c r="F883" t="s">
        <v>13</v>
      </c>
    </row>
    <row r="884" spans="1:6" x14ac:dyDescent="0.3">
      <c r="A884" t="s">
        <v>3825</v>
      </c>
      <c r="B884" t="s">
        <v>1871</v>
      </c>
      <c r="C884" t="s">
        <v>893</v>
      </c>
      <c r="D884" t="s">
        <v>2848</v>
      </c>
      <c r="E884">
        <v>73</v>
      </c>
      <c r="F884" t="s">
        <v>10</v>
      </c>
    </row>
    <row r="885" spans="1:6" x14ac:dyDescent="0.3">
      <c r="A885" t="s">
        <v>3826</v>
      </c>
      <c r="B885" t="s">
        <v>1872</v>
      </c>
      <c r="C885" t="s">
        <v>894</v>
      </c>
      <c r="D885" t="s">
        <v>2849</v>
      </c>
      <c r="E885">
        <v>20</v>
      </c>
      <c r="F885" t="s">
        <v>13</v>
      </c>
    </row>
    <row r="886" spans="1:6" x14ac:dyDescent="0.3">
      <c r="A886" t="s">
        <v>3827</v>
      </c>
      <c r="B886" t="s">
        <v>1873</v>
      </c>
      <c r="C886" t="s">
        <v>895</v>
      </c>
      <c r="D886" t="s">
        <v>2850</v>
      </c>
      <c r="E886">
        <v>82</v>
      </c>
      <c r="F886" t="s">
        <v>10</v>
      </c>
    </row>
    <row r="887" spans="1:6" x14ac:dyDescent="0.3">
      <c r="A887" t="s">
        <v>3828</v>
      </c>
      <c r="B887" t="s">
        <v>1874</v>
      </c>
      <c r="C887" t="s">
        <v>896</v>
      </c>
      <c r="D887" t="s">
        <v>2851</v>
      </c>
      <c r="E887">
        <v>62</v>
      </c>
      <c r="F887" t="s">
        <v>13</v>
      </c>
    </row>
    <row r="888" spans="1:6" x14ac:dyDescent="0.3">
      <c r="A888" t="s">
        <v>3829</v>
      </c>
      <c r="B888" t="s">
        <v>1875</v>
      </c>
      <c r="C888" t="s">
        <v>897</v>
      </c>
      <c r="D888" t="s">
        <v>2852</v>
      </c>
      <c r="E888">
        <v>59</v>
      </c>
      <c r="F888" t="s">
        <v>13</v>
      </c>
    </row>
    <row r="889" spans="1:6" x14ac:dyDescent="0.3">
      <c r="A889" t="s">
        <v>3830</v>
      </c>
      <c r="B889" t="s">
        <v>1876</v>
      </c>
      <c r="C889" t="s">
        <v>898</v>
      </c>
      <c r="D889" t="s">
        <v>2853</v>
      </c>
      <c r="E889">
        <v>26</v>
      </c>
      <c r="F889" t="s">
        <v>10</v>
      </c>
    </row>
    <row r="890" spans="1:6" x14ac:dyDescent="0.3">
      <c r="A890" t="s">
        <v>3831</v>
      </c>
      <c r="B890" t="s">
        <v>1877</v>
      </c>
      <c r="C890" t="s">
        <v>899</v>
      </c>
      <c r="D890" t="s">
        <v>2854</v>
      </c>
      <c r="E890">
        <v>59</v>
      </c>
      <c r="F890" t="s">
        <v>13</v>
      </c>
    </row>
    <row r="891" spans="1:6" x14ac:dyDescent="0.3">
      <c r="A891" t="s">
        <v>3832</v>
      </c>
      <c r="B891" t="s">
        <v>1878</v>
      </c>
      <c r="C891" t="s">
        <v>900</v>
      </c>
      <c r="D891" t="s">
        <v>2855</v>
      </c>
      <c r="E891">
        <v>70</v>
      </c>
      <c r="F891" t="s">
        <v>13</v>
      </c>
    </row>
    <row r="892" spans="1:6" x14ac:dyDescent="0.3">
      <c r="A892" t="s">
        <v>3833</v>
      </c>
      <c r="B892" t="s">
        <v>1879</v>
      </c>
      <c r="C892" t="s">
        <v>901</v>
      </c>
      <c r="D892" t="s">
        <v>2856</v>
      </c>
      <c r="E892">
        <v>30</v>
      </c>
      <c r="F892" t="s">
        <v>13</v>
      </c>
    </row>
    <row r="893" spans="1:6" x14ac:dyDescent="0.3">
      <c r="A893" t="s">
        <v>3834</v>
      </c>
      <c r="B893" t="s">
        <v>1880</v>
      </c>
      <c r="C893" t="s">
        <v>902</v>
      </c>
      <c r="D893" t="s">
        <v>2857</v>
      </c>
      <c r="E893">
        <v>53</v>
      </c>
      <c r="F893" t="s">
        <v>10</v>
      </c>
    </row>
    <row r="894" spans="1:6" x14ac:dyDescent="0.3">
      <c r="A894" t="s">
        <v>3835</v>
      </c>
      <c r="B894" t="s">
        <v>1881</v>
      </c>
      <c r="C894" t="s">
        <v>903</v>
      </c>
      <c r="D894" t="s">
        <v>2858</v>
      </c>
      <c r="E894">
        <v>47</v>
      </c>
      <c r="F894" t="s">
        <v>13</v>
      </c>
    </row>
    <row r="895" spans="1:6" x14ac:dyDescent="0.3">
      <c r="A895" t="s">
        <v>3836</v>
      </c>
      <c r="B895" t="s">
        <v>1882</v>
      </c>
      <c r="C895" t="s">
        <v>904</v>
      </c>
      <c r="D895" t="s">
        <v>2859</v>
      </c>
      <c r="E895">
        <v>43</v>
      </c>
      <c r="F895" t="s">
        <v>10</v>
      </c>
    </row>
    <row r="896" spans="1:6" x14ac:dyDescent="0.3">
      <c r="A896" t="s">
        <v>3837</v>
      </c>
      <c r="B896" t="s">
        <v>1883</v>
      </c>
      <c r="C896" t="s">
        <v>905</v>
      </c>
      <c r="D896" t="s">
        <v>2860</v>
      </c>
      <c r="E896">
        <v>55</v>
      </c>
      <c r="F896" t="s">
        <v>10</v>
      </c>
    </row>
    <row r="897" spans="1:6" x14ac:dyDescent="0.3">
      <c r="A897" t="s">
        <v>3838</v>
      </c>
      <c r="B897" t="s">
        <v>1884</v>
      </c>
      <c r="C897" t="s">
        <v>906</v>
      </c>
      <c r="D897" t="s">
        <v>2861</v>
      </c>
      <c r="E897">
        <v>21</v>
      </c>
      <c r="F897" t="s">
        <v>10</v>
      </c>
    </row>
    <row r="898" spans="1:6" x14ac:dyDescent="0.3">
      <c r="A898" t="s">
        <v>3839</v>
      </c>
      <c r="B898" t="s">
        <v>1885</v>
      </c>
      <c r="C898" t="s">
        <v>907</v>
      </c>
      <c r="D898" t="s">
        <v>2862</v>
      </c>
      <c r="E898">
        <v>81</v>
      </c>
      <c r="F898" t="s">
        <v>10</v>
      </c>
    </row>
    <row r="899" spans="1:6" x14ac:dyDescent="0.3">
      <c r="A899" t="s">
        <v>3840</v>
      </c>
      <c r="B899" t="s">
        <v>1886</v>
      </c>
      <c r="C899" t="s">
        <v>908</v>
      </c>
      <c r="D899" t="s">
        <v>2863</v>
      </c>
      <c r="E899">
        <v>61</v>
      </c>
      <c r="F899" t="s">
        <v>10</v>
      </c>
    </row>
    <row r="900" spans="1:6" x14ac:dyDescent="0.3">
      <c r="A900" t="s">
        <v>3841</v>
      </c>
      <c r="B900" t="s">
        <v>1887</v>
      </c>
      <c r="C900" t="s">
        <v>909</v>
      </c>
      <c r="D900" t="s">
        <v>2864</v>
      </c>
      <c r="E900">
        <v>51</v>
      </c>
      <c r="F900" t="s">
        <v>13</v>
      </c>
    </row>
    <row r="901" spans="1:6" x14ac:dyDescent="0.3">
      <c r="A901" t="s">
        <v>3842</v>
      </c>
      <c r="B901" t="s">
        <v>1888</v>
      </c>
      <c r="C901" t="s">
        <v>910</v>
      </c>
      <c r="D901" t="s">
        <v>2865</v>
      </c>
      <c r="E901">
        <v>64</v>
      </c>
      <c r="F901" t="s">
        <v>10</v>
      </c>
    </row>
    <row r="902" spans="1:6" x14ac:dyDescent="0.3">
      <c r="A902" t="s">
        <v>3843</v>
      </c>
      <c r="B902" t="s">
        <v>1889</v>
      </c>
      <c r="C902" t="s">
        <v>911</v>
      </c>
      <c r="D902" t="s">
        <v>2866</v>
      </c>
      <c r="E902">
        <v>55</v>
      </c>
      <c r="F902" t="s">
        <v>10</v>
      </c>
    </row>
    <row r="903" spans="1:6" x14ac:dyDescent="0.3">
      <c r="A903" t="s">
        <v>3844</v>
      </c>
      <c r="B903" t="s">
        <v>1890</v>
      </c>
      <c r="C903" t="s">
        <v>912</v>
      </c>
      <c r="D903" t="s">
        <v>2867</v>
      </c>
      <c r="E903">
        <v>55</v>
      </c>
      <c r="F903" t="s">
        <v>13</v>
      </c>
    </row>
    <row r="904" spans="1:6" x14ac:dyDescent="0.3">
      <c r="A904" t="s">
        <v>3845</v>
      </c>
      <c r="B904" t="s">
        <v>1891</v>
      </c>
      <c r="C904" t="s">
        <v>913</v>
      </c>
      <c r="D904" t="s">
        <v>2868</v>
      </c>
      <c r="E904">
        <v>68</v>
      </c>
      <c r="F904" t="s">
        <v>10</v>
      </c>
    </row>
    <row r="905" spans="1:6" x14ac:dyDescent="0.3">
      <c r="A905" t="s">
        <v>3846</v>
      </c>
      <c r="B905" t="s">
        <v>1892</v>
      </c>
      <c r="C905" t="s">
        <v>914</v>
      </c>
      <c r="D905" t="s">
        <v>2869</v>
      </c>
      <c r="E905">
        <v>62</v>
      </c>
      <c r="F905" t="s">
        <v>13</v>
      </c>
    </row>
    <row r="906" spans="1:6" x14ac:dyDescent="0.3">
      <c r="A906" t="s">
        <v>3847</v>
      </c>
      <c r="B906" t="s">
        <v>1893</v>
      </c>
      <c r="C906" t="s">
        <v>915</v>
      </c>
      <c r="D906" t="s">
        <v>2870</v>
      </c>
      <c r="E906">
        <v>67</v>
      </c>
      <c r="F906" t="s">
        <v>10</v>
      </c>
    </row>
    <row r="907" spans="1:6" x14ac:dyDescent="0.3">
      <c r="A907" t="s">
        <v>3848</v>
      </c>
      <c r="B907" t="s">
        <v>1894</v>
      </c>
      <c r="C907" t="s">
        <v>916</v>
      </c>
      <c r="D907" t="s">
        <v>2871</v>
      </c>
      <c r="E907">
        <v>51</v>
      </c>
      <c r="F907" t="s">
        <v>13</v>
      </c>
    </row>
    <row r="908" spans="1:6" x14ac:dyDescent="0.3">
      <c r="A908" t="s">
        <v>3849</v>
      </c>
      <c r="B908" t="s">
        <v>1895</v>
      </c>
      <c r="C908" t="s">
        <v>917</v>
      </c>
      <c r="D908" t="s">
        <v>2872</v>
      </c>
      <c r="E908">
        <v>51</v>
      </c>
      <c r="F908" t="s">
        <v>13</v>
      </c>
    </row>
    <row r="909" spans="1:6" x14ac:dyDescent="0.3">
      <c r="A909" t="s">
        <v>3850</v>
      </c>
      <c r="B909" t="s">
        <v>1896</v>
      </c>
      <c r="C909" t="s">
        <v>918</v>
      </c>
      <c r="D909" t="s">
        <v>2873</v>
      </c>
      <c r="E909">
        <v>77</v>
      </c>
      <c r="F909" t="s">
        <v>10</v>
      </c>
    </row>
    <row r="910" spans="1:6" x14ac:dyDescent="0.3">
      <c r="A910" t="s">
        <v>3851</v>
      </c>
      <c r="B910" t="s">
        <v>1897</v>
      </c>
      <c r="C910" t="s">
        <v>919</v>
      </c>
      <c r="D910" t="s">
        <v>2874</v>
      </c>
      <c r="E910">
        <v>46</v>
      </c>
      <c r="F910" t="s">
        <v>10</v>
      </c>
    </row>
    <row r="911" spans="1:6" x14ac:dyDescent="0.3">
      <c r="A911" t="s">
        <v>3852</v>
      </c>
      <c r="B911" t="s">
        <v>1898</v>
      </c>
      <c r="C911" t="s">
        <v>920</v>
      </c>
      <c r="D911" t="s">
        <v>2875</v>
      </c>
      <c r="E911">
        <v>85</v>
      </c>
      <c r="F911" t="s">
        <v>13</v>
      </c>
    </row>
    <row r="912" spans="1:6" x14ac:dyDescent="0.3">
      <c r="A912" t="s">
        <v>3853</v>
      </c>
      <c r="B912" t="s">
        <v>1899</v>
      </c>
      <c r="C912" t="s">
        <v>921</v>
      </c>
      <c r="D912" t="s">
        <v>2876</v>
      </c>
      <c r="E912">
        <v>23</v>
      </c>
      <c r="F912" t="s">
        <v>10</v>
      </c>
    </row>
    <row r="913" spans="1:6" x14ac:dyDescent="0.3">
      <c r="A913" t="s">
        <v>3854</v>
      </c>
      <c r="B913" t="s">
        <v>1900</v>
      </c>
      <c r="C913" t="s">
        <v>922</v>
      </c>
      <c r="D913" t="s">
        <v>2877</v>
      </c>
      <c r="E913">
        <v>35</v>
      </c>
      <c r="F913" t="s">
        <v>10</v>
      </c>
    </row>
    <row r="914" spans="1:6" x14ac:dyDescent="0.3">
      <c r="A914" t="s">
        <v>3855</v>
      </c>
      <c r="B914" t="s">
        <v>1901</v>
      </c>
      <c r="C914" t="s">
        <v>923</v>
      </c>
      <c r="D914" t="s">
        <v>2878</v>
      </c>
      <c r="E914">
        <v>28</v>
      </c>
      <c r="F914" t="s">
        <v>10</v>
      </c>
    </row>
    <row r="915" spans="1:6" x14ac:dyDescent="0.3">
      <c r="A915" t="s">
        <v>3856</v>
      </c>
      <c r="B915" t="s">
        <v>1902</v>
      </c>
      <c r="C915" t="s">
        <v>924</v>
      </c>
      <c r="D915" t="s">
        <v>2879</v>
      </c>
      <c r="E915">
        <v>55</v>
      </c>
      <c r="F915" t="s">
        <v>10</v>
      </c>
    </row>
    <row r="916" spans="1:6" x14ac:dyDescent="0.3">
      <c r="A916" t="s">
        <v>3857</v>
      </c>
      <c r="B916" t="s">
        <v>1903</v>
      </c>
      <c r="C916" t="s">
        <v>925</v>
      </c>
      <c r="D916" t="s">
        <v>2880</v>
      </c>
      <c r="E916">
        <v>27</v>
      </c>
      <c r="F916" t="s">
        <v>10</v>
      </c>
    </row>
    <row r="917" spans="1:6" x14ac:dyDescent="0.3">
      <c r="A917" t="s">
        <v>3858</v>
      </c>
      <c r="B917" t="s">
        <v>1904</v>
      </c>
      <c r="C917" t="s">
        <v>926</v>
      </c>
      <c r="D917" t="s">
        <v>2881</v>
      </c>
      <c r="E917">
        <v>22</v>
      </c>
      <c r="F917" t="s">
        <v>10</v>
      </c>
    </row>
    <row r="918" spans="1:6" x14ac:dyDescent="0.3">
      <c r="A918" t="s">
        <v>3859</v>
      </c>
      <c r="B918" t="s">
        <v>1905</v>
      </c>
      <c r="C918" t="s">
        <v>927</v>
      </c>
      <c r="D918" t="s">
        <v>2882</v>
      </c>
      <c r="E918">
        <v>44</v>
      </c>
      <c r="F918" t="s">
        <v>13</v>
      </c>
    </row>
    <row r="919" spans="1:6" x14ac:dyDescent="0.3">
      <c r="A919" t="s">
        <v>3860</v>
      </c>
      <c r="B919" t="s">
        <v>1906</v>
      </c>
      <c r="C919" t="s">
        <v>928</v>
      </c>
      <c r="D919" t="s">
        <v>2883</v>
      </c>
      <c r="E919">
        <v>51</v>
      </c>
      <c r="F919" t="s">
        <v>13</v>
      </c>
    </row>
    <row r="920" spans="1:6" x14ac:dyDescent="0.3">
      <c r="A920" t="s">
        <v>3861</v>
      </c>
      <c r="B920" t="s">
        <v>1907</v>
      </c>
      <c r="C920" t="s">
        <v>929</v>
      </c>
      <c r="D920" t="s">
        <v>2884</v>
      </c>
      <c r="E920">
        <v>46</v>
      </c>
      <c r="F920" t="s">
        <v>13</v>
      </c>
    </row>
    <row r="921" spans="1:6" x14ac:dyDescent="0.3">
      <c r="A921" t="s">
        <v>3862</v>
      </c>
      <c r="B921" t="s">
        <v>1908</v>
      </c>
      <c r="C921" t="s">
        <v>930</v>
      </c>
      <c r="D921" t="s">
        <v>2885</v>
      </c>
      <c r="E921">
        <v>80</v>
      </c>
      <c r="F921" t="s">
        <v>10</v>
      </c>
    </row>
    <row r="922" spans="1:6" x14ac:dyDescent="0.3">
      <c r="A922" t="s">
        <v>3863</v>
      </c>
      <c r="B922" t="s">
        <v>1909</v>
      </c>
      <c r="C922" t="s">
        <v>931</v>
      </c>
      <c r="D922" t="s">
        <v>2886</v>
      </c>
      <c r="E922">
        <v>81</v>
      </c>
      <c r="F922" t="s">
        <v>10</v>
      </c>
    </row>
    <row r="923" spans="1:6" x14ac:dyDescent="0.3">
      <c r="A923" t="s">
        <v>3864</v>
      </c>
      <c r="B923" t="s">
        <v>1910</v>
      </c>
      <c r="C923" t="s">
        <v>932</v>
      </c>
      <c r="D923" t="s">
        <v>2887</v>
      </c>
      <c r="E923">
        <v>26</v>
      </c>
      <c r="F923" t="s">
        <v>13</v>
      </c>
    </row>
    <row r="924" spans="1:6" x14ac:dyDescent="0.3">
      <c r="A924" t="s">
        <v>3865</v>
      </c>
      <c r="B924" t="s">
        <v>1911</v>
      </c>
      <c r="C924" t="s">
        <v>933</v>
      </c>
      <c r="D924" t="s">
        <v>2888</v>
      </c>
      <c r="E924">
        <v>43</v>
      </c>
      <c r="F924" t="s">
        <v>10</v>
      </c>
    </row>
    <row r="925" spans="1:6" x14ac:dyDescent="0.3">
      <c r="A925" t="s">
        <v>3866</v>
      </c>
      <c r="B925" t="s">
        <v>1912</v>
      </c>
      <c r="C925" t="s">
        <v>934</v>
      </c>
      <c r="D925" t="s">
        <v>2889</v>
      </c>
      <c r="E925">
        <v>77</v>
      </c>
      <c r="F925" t="s">
        <v>13</v>
      </c>
    </row>
    <row r="926" spans="1:6" x14ac:dyDescent="0.3">
      <c r="A926" t="s">
        <v>3867</v>
      </c>
      <c r="B926" t="s">
        <v>1913</v>
      </c>
      <c r="C926" t="s">
        <v>935</v>
      </c>
      <c r="D926" t="s">
        <v>2890</v>
      </c>
      <c r="E926">
        <v>61</v>
      </c>
      <c r="F926" t="s">
        <v>13</v>
      </c>
    </row>
    <row r="927" spans="1:6" x14ac:dyDescent="0.3">
      <c r="A927" t="s">
        <v>3868</v>
      </c>
      <c r="B927" t="s">
        <v>1914</v>
      </c>
      <c r="C927" t="s">
        <v>936</v>
      </c>
      <c r="D927" t="s">
        <v>2891</v>
      </c>
      <c r="E927">
        <v>36</v>
      </c>
      <c r="F927" t="s">
        <v>10</v>
      </c>
    </row>
    <row r="928" spans="1:6" x14ac:dyDescent="0.3">
      <c r="A928" t="s">
        <v>3869</v>
      </c>
      <c r="B928" t="s">
        <v>1915</v>
      </c>
      <c r="C928" t="s">
        <v>937</v>
      </c>
      <c r="D928" t="s">
        <v>2892</v>
      </c>
      <c r="E928">
        <v>67</v>
      </c>
      <c r="F928" t="s">
        <v>13</v>
      </c>
    </row>
    <row r="929" spans="1:6" x14ac:dyDescent="0.3">
      <c r="A929" t="s">
        <v>3870</v>
      </c>
      <c r="B929" t="s">
        <v>1916</v>
      </c>
      <c r="C929" t="s">
        <v>938</v>
      </c>
      <c r="D929" t="s">
        <v>2893</v>
      </c>
      <c r="E929">
        <v>58</v>
      </c>
      <c r="F929" t="s">
        <v>10</v>
      </c>
    </row>
    <row r="930" spans="1:6" x14ac:dyDescent="0.3">
      <c r="A930" t="s">
        <v>3871</v>
      </c>
      <c r="B930" t="s">
        <v>1917</v>
      </c>
      <c r="C930" t="s">
        <v>939</v>
      </c>
      <c r="D930" t="s">
        <v>2894</v>
      </c>
      <c r="E930">
        <v>76</v>
      </c>
      <c r="F930" t="s">
        <v>13</v>
      </c>
    </row>
    <row r="931" spans="1:6" x14ac:dyDescent="0.3">
      <c r="A931" t="s">
        <v>3872</v>
      </c>
      <c r="B931" t="s">
        <v>1918</v>
      </c>
      <c r="C931" t="s">
        <v>940</v>
      </c>
      <c r="D931" t="s">
        <v>2895</v>
      </c>
      <c r="E931">
        <v>75</v>
      </c>
      <c r="F931" t="s">
        <v>13</v>
      </c>
    </row>
    <row r="932" spans="1:6" x14ac:dyDescent="0.3">
      <c r="A932" t="s">
        <v>3873</v>
      </c>
      <c r="B932" t="s">
        <v>1919</v>
      </c>
      <c r="C932" t="s">
        <v>941</v>
      </c>
      <c r="D932" t="s">
        <v>2896</v>
      </c>
      <c r="E932">
        <v>25</v>
      </c>
      <c r="F932" t="s">
        <v>10</v>
      </c>
    </row>
    <row r="933" spans="1:6" x14ac:dyDescent="0.3">
      <c r="A933" t="s">
        <v>3874</v>
      </c>
      <c r="B933" t="s">
        <v>1920</v>
      </c>
      <c r="C933" t="s">
        <v>942</v>
      </c>
      <c r="D933" t="s">
        <v>2897</v>
      </c>
      <c r="E933">
        <v>32</v>
      </c>
      <c r="F933" t="s">
        <v>10</v>
      </c>
    </row>
    <row r="934" spans="1:6" x14ac:dyDescent="0.3">
      <c r="A934" t="s">
        <v>3875</v>
      </c>
      <c r="B934" t="s">
        <v>1921</v>
      </c>
      <c r="C934" t="s">
        <v>943</v>
      </c>
      <c r="D934" t="s">
        <v>2898</v>
      </c>
      <c r="E934">
        <v>27</v>
      </c>
      <c r="F934" t="s">
        <v>10</v>
      </c>
    </row>
    <row r="935" spans="1:6" x14ac:dyDescent="0.3">
      <c r="A935" t="s">
        <v>3876</v>
      </c>
      <c r="B935" t="s">
        <v>1922</v>
      </c>
      <c r="C935" t="s">
        <v>944</v>
      </c>
      <c r="D935" t="s">
        <v>2899</v>
      </c>
      <c r="E935">
        <v>41</v>
      </c>
      <c r="F935" t="s">
        <v>10</v>
      </c>
    </row>
    <row r="936" spans="1:6" x14ac:dyDescent="0.3">
      <c r="A936" t="s">
        <v>3877</v>
      </c>
      <c r="B936" t="s">
        <v>1923</v>
      </c>
      <c r="C936" t="s">
        <v>945</v>
      </c>
      <c r="D936" t="s">
        <v>2900</v>
      </c>
      <c r="E936">
        <v>62</v>
      </c>
      <c r="F936" t="s">
        <v>10</v>
      </c>
    </row>
    <row r="937" spans="1:6" x14ac:dyDescent="0.3">
      <c r="A937" t="s">
        <v>3878</v>
      </c>
      <c r="B937" t="s">
        <v>1924</v>
      </c>
      <c r="C937" t="s">
        <v>946</v>
      </c>
      <c r="D937" t="s">
        <v>2901</v>
      </c>
      <c r="E937">
        <v>40</v>
      </c>
      <c r="F937" t="s">
        <v>13</v>
      </c>
    </row>
    <row r="938" spans="1:6" x14ac:dyDescent="0.3">
      <c r="A938" t="s">
        <v>3879</v>
      </c>
      <c r="B938" t="s">
        <v>1925</v>
      </c>
      <c r="C938" t="s">
        <v>947</v>
      </c>
      <c r="D938" t="s">
        <v>2902</v>
      </c>
      <c r="E938">
        <v>25</v>
      </c>
      <c r="F938" t="s">
        <v>10</v>
      </c>
    </row>
    <row r="939" spans="1:6" x14ac:dyDescent="0.3">
      <c r="A939" t="s">
        <v>3880</v>
      </c>
      <c r="B939" t="s">
        <v>1926</v>
      </c>
      <c r="C939" t="s">
        <v>948</v>
      </c>
      <c r="D939" t="s">
        <v>2903</v>
      </c>
      <c r="E939">
        <v>29</v>
      </c>
      <c r="F939" t="s">
        <v>13</v>
      </c>
    </row>
    <row r="940" spans="1:6" x14ac:dyDescent="0.3">
      <c r="A940" t="s">
        <v>3881</v>
      </c>
      <c r="B940" t="s">
        <v>1927</v>
      </c>
      <c r="C940" t="s">
        <v>949</v>
      </c>
      <c r="D940" t="s">
        <v>2904</v>
      </c>
      <c r="E940">
        <v>65</v>
      </c>
      <c r="F940" t="s">
        <v>10</v>
      </c>
    </row>
    <row r="941" spans="1:6" x14ac:dyDescent="0.3">
      <c r="A941" t="s">
        <v>3882</v>
      </c>
      <c r="B941" t="s">
        <v>1928</v>
      </c>
      <c r="C941" t="s">
        <v>950</v>
      </c>
      <c r="D941" t="s">
        <v>2905</v>
      </c>
      <c r="E941">
        <v>43</v>
      </c>
      <c r="F941" t="s">
        <v>10</v>
      </c>
    </row>
    <row r="942" spans="1:6" x14ac:dyDescent="0.3">
      <c r="A942" t="s">
        <v>3883</v>
      </c>
      <c r="B942" t="s">
        <v>1929</v>
      </c>
      <c r="C942" t="s">
        <v>951</v>
      </c>
      <c r="D942" t="s">
        <v>2906</v>
      </c>
      <c r="E942">
        <v>27</v>
      </c>
      <c r="F942" t="s">
        <v>13</v>
      </c>
    </row>
    <row r="943" spans="1:6" x14ac:dyDescent="0.3">
      <c r="A943" t="s">
        <v>3884</v>
      </c>
      <c r="B943" t="s">
        <v>1930</v>
      </c>
      <c r="C943" t="s">
        <v>952</v>
      </c>
      <c r="D943" t="s">
        <v>2907</v>
      </c>
      <c r="E943">
        <v>39</v>
      </c>
      <c r="F943" t="s">
        <v>13</v>
      </c>
    </row>
    <row r="944" spans="1:6" x14ac:dyDescent="0.3">
      <c r="A944" t="s">
        <v>3885</v>
      </c>
      <c r="B944" t="s">
        <v>1931</v>
      </c>
      <c r="C944" t="s">
        <v>953</v>
      </c>
      <c r="D944" t="s">
        <v>2908</v>
      </c>
      <c r="E944">
        <v>69</v>
      </c>
      <c r="F944" t="s">
        <v>10</v>
      </c>
    </row>
    <row r="945" spans="1:6" x14ac:dyDescent="0.3">
      <c r="A945" t="s">
        <v>3886</v>
      </c>
      <c r="B945" t="s">
        <v>1932</v>
      </c>
      <c r="C945" t="s">
        <v>954</v>
      </c>
      <c r="D945" t="s">
        <v>2909</v>
      </c>
      <c r="E945">
        <v>59</v>
      </c>
      <c r="F945" t="s">
        <v>10</v>
      </c>
    </row>
    <row r="946" spans="1:6" x14ac:dyDescent="0.3">
      <c r="A946" t="s">
        <v>3887</v>
      </c>
      <c r="B946" t="s">
        <v>1933</v>
      </c>
      <c r="C946" t="s">
        <v>955</v>
      </c>
      <c r="D946" t="s">
        <v>2910</v>
      </c>
      <c r="E946">
        <v>39</v>
      </c>
      <c r="F946" t="s">
        <v>13</v>
      </c>
    </row>
    <row r="947" spans="1:6" x14ac:dyDescent="0.3">
      <c r="A947" t="s">
        <v>3888</v>
      </c>
      <c r="B947" t="s">
        <v>1934</v>
      </c>
      <c r="C947" t="s">
        <v>956</v>
      </c>
      <c r="D947" t="s">
        <v>2911</v>
      </c>
      <c r="E947">
        <v>22</v>
      </c>
      <c r="F947" t="s">
        <v>13</v>
      </c>
    </row>
    <row r="948" spans="1:6" x14ac:dyDescent="0.3">
      <c r="A948" t="s">
        <v>3889</v>
      </c>
      <c r="B948" t="s">
        <v>1935</v>
      </c>
      <c r="C948" t="s">
        <v>957</v>
      </c>
      <c r="D948" t="s">
        <v>2912</v>
      </c>
      <c r="E948">
        <v>60</v>
      </c>
      <c r="F948" t="s">
        <v>13</v>
      </c>
    </row>
    <row r="949" spans="1:6" x14ac:dyDescent="0.3">
      <c r="A949" t="s">
        <v>3890</v>
      </c>
      <c r="B949" t="s">
        <v>1936</v>
      </c>
      <c r="C949" t="s">
        <v>958</v>
      </c>
      <c r="D949" t="s">
        <v>2913</v>
      </c>
      <c r="E949">
        <v>74</v>
      </c>
      <c r="F949" t="s">
        <v>10</v>
      </c>
    </row>
    <row r="950" spans="1:6" x14ac:dyDescent="0.3">
      <c r="A950" t="s">
        <v>3891</v>
      </c>
      <c r="B950" t="s">
        <v>1937</v>
      </c>
      <c r="C950" t="s">
        <v>959</v>
      </c>
      <c r="D950" t="s">
        <v>2914</v>
      </c>
      <c r="E950">
        <v>48</v>
      </c>
      <c r="F950" t="s">
        <v>13</v>
      </c>
    </row>
    <row r="951" spans="1:6" x14ac:dyDescent="0.3">
      <c r="A951" t="s">
        <v>3892</v>
      </c>
      <c r="B951" t="s">
        <v>1938</v>
      </c>
      <c r="C951" t="s">
        <v>960</v>
      </c>
      <c r="D951" t="s">
        <v>2915</v>
      </c>
      <c r="E951">
        <v>37</v>
      </c>
      <c r="F951" t="s">
        <v>13</v>
      </c>
    </row>
    <row r="952" spans="1:6" x14ac:dyDescent="0.3">
      <c r="A952" t="s">
        <v>3893</v>
      </c>
      <c r="B952" t="s">
        <v>1939</v>
      </c>
      <c r="C952" t="s">
        <v>961</v>
      </c>
      <c r="D952" t="s">
        <v>2916</v>
      </c>
      <c r="E952">
        <v>58</v>
      </c>
      <c r="F952" t="s">
        <v>10</v>
      </c>
    </row>
    <row r="953" spans="1:6" x14ac:dyDescent="0.3">
      <c r="A953" t="s">
        <v>3894</v>
      </c>
      <c r="B953" t="s">
        <v>1940</v>
      </c>
      <c r="C953" t="s">
        <v>962</v>
      </c>
      <c r="D953" t="s">
        <v>2917</v>
      </c>
      <c r="E953">
        <v>63</v>
      </c>
      <c r="F953" t="s">
        <v>10</v>
      </c>
    </row>
    <row r="954" spans="1:6" x14ac:dyDescent="0.3">
      <c r="A954" t="s">
        <v>3895</v>
      </c>
      <c r="B954" t="s">
        <v>1941</v>
      </c>
      <c r="C954" t="s">
        <v>963</v>
      </c>
      <c r="D954" t="s">
        <v>2918</v>
      </c>
      <c r="E954">
        <v>34</v>
      </c>
      <c r="F954" t="s">
        <v>13</v>
      </c>
    </row>
    <row r="955" spans="1:6" x14ac:dyDescent="0.3">
      <c r="A955" t="s">
        <v>3896</v>
      </c>
      <c r="B955" t="s">
        <v>1942</v>
      </c>
      <c r="C955" t="s">
        <v>964</v>
      </c>
      <c r="D955" t="s">
        <v>2919</v>
      </c>
      <c r="E955">
        <v>45</v>
      </c>
      <c r="F955" t="s">
        <v>10</v>
      </c>
    </row>
    <row r="956" spans="1:6" x14ac:dyDescent="0.3">
      <c r="A956" t="s">
        <v>3897</v>
      </c>
      <c r="B956" t="s">
        <v>1943</v>
      </c>
      <c r="C956" t="s">
        <v>965</v>
      </c>
      <c r="D956" t="s">
        <v>2920</v>
      </c>
      <c r="E956">
        <v>60</v>
      </c>
      <c r="F956" t="s">
        <v>13</v>
      </c>
    </row>
    <row r="957" spans="1:6" x14ac:dyDescent="0.3">
      <c r="A957" t="s">
        <v>3898</v>
      </c>
      <c r="B957" t="s">
        <v>1944</v>
      </c>
      <c r="C957" t="s">
        <v>966</v>
      </c>
      <c r="D957" t="s">
        <v>2921</v>
      </c>
      <c r="E957">
        <v>56</v>
      </c>
      <c r="F957" t="s">
        <v>13</v>
      </c>
    </row>
    <row r="958" spans="1:6" x14ac:dyDescent="0.3">
      <c r="A958" t="s">
        <v>3899</v>
      </c>
      <c r="B958" t="s">
        <v>1945</v>
      </c>
      <c r="C958" t="s">
        <v>967</v>
      </c>
      <c r="D958" t="s">
        <v>2922</v>
      </c>
      <c r="E958">
        <v>42</v>
      </c>
      <c r="F958" t="s">
        <v>13</v>
      </c>
    </row>
    <row r="959" spans="1:6" x14ac:dyDescent="0.3">
      <c r="A959" t="s">
        <v>3900</v>
      </c>
      <c r="B959" t="s">
        <v>1946</v>
      </c>
      <c r="C959" t="s">
        <v>968</v>
      </c>
      <c r="D959" t="s">
        <v>2923</v>
      </c>
      <c r="E959">
        <v>63</v>
      </c>
      <c r="F959" t="s">
        <v>13</v>
      </c>
    </row>
    <row r="960" spans="1:6" x14ac:dyDescent="0.3">
      <c r="A960" t="s">
        <v>3901</v>
      </c>
      <c r="B960" t="s">
        <v>1947</v>
      </c>
      <c r="C960" t="s">
        <v>969</v>
      </c>
      <c r="D960" t="s">
        <v>2924</v>
      </c>
      <c r="E960">
        <v>53</v>
      </c>
      <c r="F960" t="s">
        <v>13</v>
      </c>
    </row>
    <row r="961" spans="1:6" x14ac:dyDescent="0.3">
      <c r="A961" t="s">
        <v>3902</v>
      </c>
      <c r="B961" t="s">
        <v>1948</v>
      </c>
      <c r="C961" t="s">
        <v>970</v>
      </c>
      <c r="D961" t="s">
        <v>2925</v>
      </c>
      <c r="E961">
        <v>44</v>
      </c>
      <c r="F961" t="s">
        <v>10</v>
      </c>
    </row>
    <row r="962" spans="1:6" x14ac:dyDescent="0.3">
      <c r="A962" t="s">
        <v>3903</v>
      </c>
      <c r="B962" t="s">
        <v>1949</v>
      </c>
      <c r="C962" t="s">
        <v>971</v>
      </c>
      <c r="D962" t="s">
        <v>2926</v>
      </c>
      <c r="E962">
        <v>78</v>
      </c>
      <c r="F962" t="s">
        <v>13</v>
      </c>
    </row>
    <row r="963" spans="1:6" x14ac:dyDescent="0.3">
      <c r="A963" t="s">
        <v>3904</v>
      </c>
      <c r="B963" t="s">
        <v>1950</v>
      </c>
      <c r="C963" t="s">
        <v>972</v>
      </c>
      <c r="D963" t="s">
        <v>2927</v>
      </c>
      <c r="E963">
        <v>83</v>
      </c>
      <c r="F963" t="s">
        <v>10</v>
      </c>
    </row>
    <row r="964" spans="1:6" x14ac:dyDescent="0.3">
      <c r="A964" t="s">
        <v>3905</v>
      </c>
      <c r="B964" t="s">
        <v>1951</v>
      </c>
      <c r="C964" t="s">
        <v>973</v>
      </c>
      <c r="D964" t="s">
        <v>2928</v>
      </c>
      <c r="E964">
        <v>43</v>
      </c>
      <c r="F964" t="s">
        <v>13</v>
      </c>
    </row>
    <row r="965" spans="1:6" x14ac:dyDescent="0.3">
      <c r="A965" t="s">
        <v>3906</v>
      </c>
      <c r="B965" t="s">
        <v>1952</v>
      </c>
      <c r="C965" t="s">
        <v>974</v>
      </c>
      <c r="D965" t="s">
        <v>2929</v>
      </c>
      <c r="E965">
        <v>56</v>
      </c>
      <c r="F965" t="s">
        <v>13</v>
      </c>
    </row>
    <row r="966" spans="1:6" x14ac:dyDescent="0.3">
      <c r="A966" t="s">
        <v>3907</v>
      </c>
      <c r="B966" t="s">
        <v>1953</v>
      </c>
      <c r="C966" t="s">
        <v>975</v>
      </c>
      <c r="D966" t="s">
        <v>2930</v>
      </c>
      <c r="E966">
        <v>59</v>
      </c>
      <c r="F966" t="s">
        <v>10</v>
      </c>
    </row>
    <row r="967" spans="1:6" x14ac:dyDescent="0.3">
      <c r="A967" t="s">
        <v>3908</v>
      </c>
      <c r="B967" t="s">
        <v>1954</v>
      </c>
      <c r="C967" t="s">
        <v>976</v>
      </c>
      <c r="D967" t="s">
        <v>2931</v>
      </c>
      <c r="E967">
        <v>56</v>
      </c>
      <c r="F967" t="s">
        <v>10</v>
      </c>
    </row>
    <row r="968" spans="1:6" x14ac:dyDescent="0.3">
      <c r="A968" t="s">
        <v>3909</v>
      </c>
      <c r="B968" t="s">
        <v>1955</v>
      </c>
      <c r="C968" t="s">
        <v>977</v>
      </c>
      <c r="D968" t="s">
        <v>2932</v>
      </c>
      <c r="E968">
        <v>37</v>
      </c>
      <c r="F968" t="s">
        <v>13</v>
      </c>
    </row>
    <row r="969" spans="1:6" x14ac:dyDescent="0.3">
      <c r="A969" t="s">
        <v>3910</v>
      </c>
      <c r="B969" t="s">
        <v>1956</v>
      </c>
      <c r="C969" t="s">
        <v>978</v>
      </c>
      <c r="D969" t="s">
        <v>2933</v>
      </c>
      <c r="E969">
        <v>44</v>
      </c>
      <c r="F969" t="s">
        <v>13</v>
      </c>
    </row>
    <row r="970" spans="1:6" x14ac:dyDescent="0.3">
      <c r="A970" t="s">
        <v>3911</v>
      </c>
      <c r="B970" t="s">
        <v>1957</v>
      </c>
      <c r="C970" t="s">
        <v>979</v>
      </c>
      <c r="D970" t="s">
        <v>2934</v>
      </c>
      <c r="E970">
        <v>72</v>
      </c>
      <c r="F970" t="s">
        <v>13</v>
      </c>
    </row>
    <row r="971" spans="1:6" x14ac:dyDescent="0.3">
      <c r="A971" t="s">
        <v>3912</v>
      </c>
      <c r="B971" t="s">
        <v>1958</v>
      </c>
      <c r="C971" t="s">
        <v>980</v>
      </c>
      <c r="D971" t="s">
        <v>2935</v>
      </c>
      <c r="E971">
        <v>64</v>
      </c>
      <c r="F971" t="s">
        <v>10</v>
      </c>
    </row>
    <row r="972" spans="1:6" x14ac:dyDescent="0.3">
      <c r="A972" t="s">
        <v>3913</v>
      </c>
      <c r="B972" t="s">
        <v>1959</v>
      </c>
      <c r="C972" t="s">
        <v>981</v>
      </c>
      <c r="D972" t="s">
        <v>2936</v>
      </c>
      <c r="E972">
        <v>29</v>
      </c>
      <c r="F972" t="s">
        <v>13</v>
      </c>
    </row>
    <row r="973" spans="1:6" x14ac:dyDescent="0.3">
      <c r="A973" t="s">
        <v>3914</v>
      </c>
      <c r="B973" t="s">
        <v>1960</v>
      </c>
      <c r="C973" t="s">
        <v>982</v>
      </c>
      <c r="D973" t="s">
        <v>2937</v>
      </c>
      <c r="E973">
        <v>30</v>
      </c>
      <c r="F973" t="s">
        <v>13</v>
      </c>
    </row>
    <row r="974" spans="1:6" x14ac:dyDescent="0.3">
      <c r="A974" t="s">
        <v>3915</v>
      </c>
      <c r="B974" t="s">
        <v>1961</v>
      </c>
      <c r="C974" t="s">
        <v>983</v>
      </c>
      <c r="D974" t="s">
        <v>2938</v>
      </c>
      <c r="E974">
        <v>52</v>
      </c>
      <c r="F974" t="s">
        <v>10</v>
      </c>
    </row>
    <row r="975" spans="1:6" x14ac:dyDescent="0.3">
      <c r="A975" t="s">
        <v>3916</v>
      </c>
      <c r="B975" t="s">
        <v>1962</v>
      </c>
      <c r="C975" t="s">
        <v>984</v>
      </c>
      <c r="D975" t="s">
        <v>2939</v>
      </c>
      <c r="E975">
        <v>51</v>
      </c>
      <c r="F975" t="s">
        <v>13</v>
      </c>
    </row>
    <row r="976" spans="1:6" x14ac:dyDescent="0.3">
      <c r="A976" t="s">
        <v>3917</v>
      </c>
      <c r="B976" t="s">
        <v>1963</v>
      </c>
      <c r="C976" t="s">
        <v>985</v>
      </c>
      <c r="D976" t="s">
        <v>2940</v>
      </c>
      <c r="E976">
        <v>67</v>
      </c>
      <c r="F976" t="s">
        <v>10</v>
      </c>
    </row>
    <row r="977" spans="1:6" x14ac:dyDescent="0.3">
      <c r="A977" t="s">
        <v>3918</v>
      </c>
      <c r="B977" t="s">
        <v>1964</v>
      </c>
      <c r="C977" t="s">
        <v>986</v>
      </c>
      <c r="D977" t="s">
        <v>2941</v>
      </c>
      <c r="E977">
        <v>71</v>
      </c>
      <c r="F977" t="s">
        <v>13</v>
      </c>
    </row>
    <row r="978" spans="1:6" x14ac:dyDescent="0.3">
      <c r="A978" t="s">
        <v>3919</v>
      </c>
      <c r="B978" t="s">
        <v>1965</v>
      </c>
      <c r="C978" t="s">
        <v>987</v>
      </c>
      <c r="D978" t="s">
        <v>2942</v>
      </c>
      <c r="E978">
        <v>47</v>
      </c>
      <c r="F978" t="s">
        <v>10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79882-6D8A-4941-BFA8-E644A389CF90}">
  <dimension ref="A1:D18"/>
  <sheetViews>
    <sheetView workbookViewId="0">
      <selection activeCell="B25" sqref="B25"/>
    </sheetView>
  </sheetViews>
  <sheetFormatPr defaultRowHeight="14" x14ac:dyDescent="0.3"/>
  <cols>
    <col min="2" max="2" width="37.1640625" bestFit="1" customWidth="1"/>
    <col min="3" max="3" width="13.6640625" customWidth="1"/>
    <col min="4" max="4" width="13.5" bestFit="1" customWidth="1"/>
  </cols>
  <sheetData>
    <row r="1" spans="1:4" x14ac:dyDescent="0.3">
      <c r="A1" t="s">
        <v>0</v>
      </c>
      <c r="B1" t="s">
        <v>3</v>
      </c>
      <c r="C1" t="s">
        <v>5</v>
      </c>
      <c r="D1" t="s">
        <v>3954</v>
      </c>
    </row>
    <row r="2" spans="1:4" x14ac:dyDescent="0.3">
      <c r="A2" t="s">
        <v>3920</v>
      </c>
      <c r="B2" t="s">
        <v>3930</v>
      </c>
      <c r="C2" s="2">
        <v>44699</v>
      </c>
      <c r="D2">
        <v>10</v>
      </c>
    </row>
    <row r="3" spans="1:4" x14ac:dyDescent="0.3">
      <c r="A3" t="s">
        <v>3921</v>
      </c>
      <c r="B3" t="s">
        <v>3931</v>
      </c>
      <c r="C3" s="2">
        <v>43041</v>
      </c>
      <c r="D3">
        <v>26</v>
      </c>
    </row>
    <row r="4" spans="1:4" x14ac:dyDescent="0.3">
      <c r="A4" t="s">
        <v>3922</v>
      </c>
      <c r="B4" t="s">
        <v>3932</v>
      </c>
      <c r="C4" s="2">
        <v>43779</v>
      </c>
      <c r="D4">
        <v>62</v>
      </c>
    </row>
    <row r="5" spans="1:4" x14ac:dyDescent="0.3">
      <c r="A5" t="s">
        <v>3923</v>
      </c>
      <c r="B5" t="s">
        <v>3933</v>
      </c>
      <c r="C5" s="2">
        <v>43502</v>
      </c>
      <c r="D5">
        <v>26</v>
      </c>
    </row>
    <row r="6" spans="1:4" x14ac:dyDescent="0.3">
      <c r="A6" t="s">
        <v>3924</v>
      </c>
      <c r="B6" t="s">
        <v>3934</v>
      </c>
      <c r="C6" s="2">
        <v>42352</v>
      </c>
      <c r="D6">
        <v>22</v>
      </c>
    </row>
    <row r="7" spans="1:4" x14ac:dyDescent="0.3">
      <c r="A7" t="s">
        <v>3925</v>
      </c>
      <c r="B7" t="s">
        <v>3935</v>
      </c>
      <c r="C7" s="2">
        <v>44156</v>
      </c>
      <c r="D7">
        <v>13</v>
      </c>
    </row>
    <row r="8" spans="1:4" x14ac:dyDescent="0.3">
      <c r="A8" t="s">
        <v>3926</v>
      </c>
      <c r="B8" t="s">
        <v>3936</v>
      </c>
      <c r="C8" s="2">
        <v>42141</v>
      </c>
      <c r="D8">
        <v>25</v>
      </c>
    </row>
    <row r="9" spans="1:4" x14ac:dyDescent="0.3">
      <c r="A9" t="s">
        <v>3927</v>
      </c>
      <c r="B9" t="s">
        <v>3937</v>
      </c>
      <c r="C9" s="2">
        <v>44736</v>
      </c>
      <c r="D9">
        <v>27</v>
      </c>
    </row>
    <row r="10" spans="1:4" x14ac:dyDescent="0.3">
      <c r="A10" t="s">
        <v>3928</v>
      </c>
      <c r="B10" t="s">
        <v>3938</v>
      </c>
      <c r="C10" s="2">
        <v>43695</v>
      </c>
      <c r="D10">
        <v>75</v>
      </c>
    </row>
    <row r="11" spans="1:4" x14ac:dyDescent="0.3">
      <c r="A11" t="s">
        <v>3929</v>
      </c>
      <c r="B11" t="s">
        <v>3939</v>
      </c>
      <c r="C11" s="2">
        <v>42596</v>
      </c>
      <c r="D11">
        <v>66</v>
      </c>
    </row>
    <row r="12" spans="1:4" x14ac:dyDescent="0.3">
      <c r="A12" t="s">
        <v>3947</v>
      </c>
      <c r="B12" t="s">
        <v>3940</v>
      </c>
      <c r="C12" s="2">
        <v>42623</v>
      </c>
      <c r="D12">
        <v>62</v>
      </c>
    </row>
    <row r="13" spans="1:4" x14ac:dyDescent="0.3">
      <c r="A13" t="s">
        <v>3948</v>
      </c>
      <c r="B13" t="s">
        <v>3941</v>
      </c>
      <c r="C13" s="2">
        <v>44532</v>
      </c>
      <c r="D13">
        <v>65</v>
      </c>
    </row>
    <row r="14" spans="1:4" x14ac:dyDescent="0.3">
      <c r="A14" t="s">
        <v>3949</v>
      </c>
      <c r="B14" t="s">
        <v>3942</v>
      </c>
      <c r="C14" s="2">
        <v>43312</v>
      </c>
      <c r="D14">
        <v>25</v>
      </c>
    </row>
    <row r="15" spans="1:4" x14ac:dyDescent="0.3">
      <c r="A15" t="s">
        <v>3950</v>
      </c>
      <c r="B15" t="s">
        <v>3943</v>
      </c>
      <c r="C15" s="2">
        <v>42229</v>
      </c>
      <c r="D15">
        <v>28</v>
      </c>
    </row>
    <row r="16" spans="1:4" x14ac:dyDescent="0.3">
      <c r="A16" t="s">
        <v>3951</v>
      </c>
      <c r="B16" t="s">
        <v>3944</v>
      </c>
      <c r="C16" s="2">
        <v>43340</v>
      </c>
      <c r="D16">
        <v>14</v>
      </c>
    </row>
    <row r="17" spans="1:4" x14ac:dyDescent="0.3">
      <c r="A17" t="s">
        <v>3952</v>
      </c>
      <c r="B17" t="s">
        <v>3945</v>
      </c>
      <c r="C17" s="2">
        <v>43414</v>
      </c>
      <c r="D17">
        <v>16</v>
      </c>
    </row>
    <row r="18" spans="1:4" x14ac:dyDescent="0.3">
      <c r="A18" t="s">
        <v>3953</v>
      </c>
      <c r="B18" t="s">
        <v>3946</v>
      </c>
      <c r="C18" s="2">
        <v>44744</v>
      </c>
      <c r="D18">
        <v>29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104CD-9302-43D6-8E20-5DDE620DCAA7}">
  <dimension ref="A1:G15018"/>
  <sheetViews>
    <sheetView zoomScaleNormal="100" workbookViewId="0">
      <selection activeCell="H1" sqref="H1"/>
    </sheetView>
  </sheetViews>
  <sheetFormatPr defaultRowHeight="14" x14ac:dyDescent="0.3"/>
  <cols>
    <col min="1" max="1" width="10.58203125" bestFit="1" customWidth="1"/>
    <col min="2" max="2" width="10.9140625" bestFit="1" customWidth="1"/>
    <col min="3" max="4" width="9.75" bestFit="1" customWidth="1"/>
    <col min="6" max="6" width="23.1640625" bestFit="1" customWidth="1"/>
  </cols>
  <sheetData>
    <row r="1" spans="1:7" x14ac:dyDescent="0.3">
      <c r="A1" t="s">
        <v>3955</v>
      </c>
      <c r="B1" s="3" t="s">
        <v>3956</v>
      </c>
      <c r="C1" t="s">
        <v>4</v>
      </c>
      <c r="D1" t="s">
        <v>6</v>
      </c>
      <c r="E1" t="s">
        <v>3957</v>
      </c>
      <c r="F1" t="s">
        <v>3978</v>
      </c>
      <c r="G1" t="s">
        <v>3979</v>
      </c>
    </row>
    <row r="2" spans="1:7" x14ac:dyDescent="0.3">
      <c r="A2" t="s">
        <v>2943</v>
      </c>
      <c r="B2" t="s">
        <v>3948</v>
      </c>
      <c r="C2" s="1">
        <v>44813</v>
      </c>
      <c r="D2" s="1">
        <v>44813</v>
      </c>
      <c r="E2">
        <f>DATEDIF(C2,D2,"M")</f>
        <v>0</v>
      </c>
      <c r="F2" t="str">
        <f>VLOOKUP(B2,campaign!$A$2:$B$18,2,FALSE)</f>
        <v>HasCreditCard</v>
      </c>
      <c r="G2">
        <f>VLOOKUP(F2,campaign!$B$2:$D$18,3,FALSE)</f>
        <v>65</v>
      </c>
    </row>
    <row r="3" spans="1:7" x14ac:dyDescent="0.3">
      <c r="A3" t="s">
        <v>2943</v>
      </c>
      <c r="B3" t="s">
        <v>3948</v>
      </c>
      <c r="C3" s="1">
        <v>44813</v>
      </c>
      <c r="D3" s="1">
        <v>44907</v>
      </c>
      <c r="E3">
        <f t="shared" ref="E3:E66" si="0">DATEDIF(C3,D3,"M")</f>
        <v>3</v>
      </c>
      <c r="F3" t="str">
        <f>VLOOKUP(B3,campaign!$A$2:$B$18,2,FALSE)</f>
        <v>HasCreditCard</v>
      </c>
      <c r="G3">
        <f>VLOOKUP(F3,campaign!$B$2:$D$18,3,FALSE)</f>
        <v>65</v>
      </c>
    </row>
    <row r="4" spans="1:7" x14ac:dyDescent="0.3">
      <c r="A4" t="s">
        <v>2943</v>
      </c>
      <c r="B4" t="s">
        <v>3948</v>
      </c>
      <c r="C4" s="1">
        <v>44813</v>
      </c>
      <c r="D4" s="1">
        <v>44935</v>
      </c>
      <c r="E4">
        <f t="shared" si="0"/>
        <v>4</v>
      </c>
      <c r="F4" t="str">
        <f>VLOOKUP(B4,campaign!$A$2:$B$18,2,FALSE)</f>
        <v>HasCreditCard</v>
      </c>
      <c r="G4">
        <f>VLOOKUP(F4,campaign!$B$2:$D$18,3,FALSE)</f>
        <v>65</v>
      </c>
    </row>
    <row r="5" spans="1:7" x14ac:dyDescent="0.3">
      <c r="A5" t="s">
        <v>2943</v>
      </c>
      <c r="B5" t="s">
        <v>3948</v>
      </c>
      <c r="C5" s="1">
        <v>44813</v>
      </c>
      <c r="D5" s="1">
        <v>44974</v>
      </c>
      <c r="E5">
        <f t="shared" si="0"/>
        <v>5</v>
      </c>
      <c r="F5" t="str">
        <f>VLOOKUP(B5,campaign!$A$2:$B$18,2,FALSE)</f>
        <v>HasCreditCard</v>
      </c>
      <c r="G5">
        <f>VLOOKUP(F5,campaign!$B$2:$D$18,3,FALSE)</f>
        <v>65</v>
      </c>
    </row>
    <row r="6" spans="1:7" x14ac:dyDescent="0.3">
      <c r="A6" t="s">
        <v>2943</v>
      </c>
      <c r="B6" t="s">
        <v>3948</v>
      </c>
      <c r="C6" s="1">
        <v>44813</v>
      </c>
      <c r="D6" s="1">
        <v>45006</v>
      </c>
      <c r="E6">
        <f t="shared" si="0"/>
        <v>6</v>
      </c>
      <c r="F6" t="str">
        <f>VLOOKUP(B6,campaign!$A$2:$B$18,2,FALSE)</f>
        <v>HasCreditCard</v>
      </c>
      <c r="G6">
        <f>VLOOKUP(F6,campaign!$B$2:$D$18,3,FALSE)</f>
        <v>65</v>
      </c>
    </row>
    <row r="7" spans="1:7" x14ac:dyDescent="0.3">
      <c r="A7" t="s">
        <v>2943</v>
      </c>
      <c r="B7" t="s">
        <v>3948</v>
      </c>
      <c r="C7" s="1">
        <v>44813</v>
      </c>
      <c r="D7" s="1">
        <v>45040</v>
      </c>
      <c r="E7">
        <f t="shared" si="0"/>
        <v>7</v>
      </c>
      <c r="F7" t="str">
        <f>VLOOKUP(B7,campaign!$A$2:$B$18,2,FALSE)</f>
        <v>HasCreditCard</v>
      </c>
      <c r="G7">
        <f>VLOOKUP(F7,campaign!$B$2:$D$18,3,FALSE)</f>
        <v>65</v>
      </c>
    </row>
    <row r="8" spans="1:7" x14ac:dyDescent="0.3">
      <c r="A8" t="s">
        <v>2943</v>
      </c>
      <c r="B8" t="s">
        <v>3948</v>
      </c>
      <c r="C8" s="1">
        <v>44813</v>
      </c>
      <c r="D8" s="1">
        <v>45065</v>
      </c>
      <c r="E8">
        <f t="shared" si="0"/>
        <v>8</v>
      </c>
      <c r="F8" t="str">
        <f>VLOOKUP(B8,campaign!$A$2:$B$18,2,FALSE)</f>
        <v>HasCreditCard</v>
      </c>
      <c r="G8">
        <f>VLOOKUP(F8,campaign!$B$2:$D$18,3,FALSE)</f>
        <v>65</v>
      </c>
    </row>
    <row r="9" spans="1:7" x14ac:dyDescent="0.3">
      <c r="A9" t="s">
        <v>2943</v>
      </c>
      <c r="B9" t="s">
        <v>3926</v>
      </c>
      <c r="C9" s="1">
        <v>44850</v>
      </c>
      <c r="D9" s="1">
        <v>44850</v>
      </c>
      <c r="E9">
        <f t="shared" si="0"/>
        <v>0</v>
      </c>
      <c r="F9" t="str">
        <f>VLOOKUP(B9,campaign!$A$2:$B$18,2,FALSE)</f>
        <v>BuysViaMailOrder</v>
      </c>
      <c r="G9">
        <f>VLOOKUP(F9,campaign!$B$2:$D$18,3,FALSE)</f>
        <v>25</v>
      </c>
    </row>
    <row r="10" spans="1:7" x14ac:dyDescent="0.3">
      <c r="A10" t="s">
        <v>2943</v>
      </c>
      <c r="B10" t="s">
        <v>3926</v>
      </c>
      <c r="C10" s="1">
        <v>44850</v>
      </c>
      <c r="D10" s="1">
        <v>44956</v>
      </c>
      <c r="E10">
        <f t="shared" si="0"/>
        <v>3</v>
      </c>
      <c r="F10" t="str">
        <f>VLOOKUP(B10,campaign!$A$2:$B$18,2,FALSE)</f>
        <v>BuysViaMailOrder</v>
      </c>
      <c r="G10">
        <f>VLOOKUP(F10,campaign!$B$2:$D$18,3,FALSE)</f>
        <v>25</v>
      </c>
    </row>
    <row r="11" spans="1:7" x14ac:dyDescent="0.3">
      <c r="A11" t="s">
        <v>2943</v>
      </c>
      <c r="B11" t="s">
        <v>3926</v>
      </c>
      <c r="C11" s="1">
        <v>44850</v>
      </c>
      <c r="D11" s="1">
        <v>44982</v>
      </c>
      <c r="E11">
        <f t="shared" si="0"/>
        <v>4</v>
      </c>
      <c r="F11" t="str">
        <f>VLOOKUP(B11,campaign!$A$2:$B$18,2,FALSE)</f>
        <v>BuysViaMailOrder</v>
      </c>
      <c r="G11">
        <f>VLOOKUP(F11,campaign!$B$2:$D$18,3,FALSE)</f>
        <v>25</v>
      </c>
    </row>
    <row r="12" spans="1:7" x14ac:dyDescent="0.3">
      <c r="A12" t="s">
        <v>2943</v>
      </c>
      <c r="B12" t="s">
        <v>3926</v>
      </c>
      <c r="C12" s="1">
        <v>44850</v>
      </c>
      <c r="D12" s="1">
        <v>45008</v>
      </c>
      <c r="E12">
        <f t="shared" si="0"/>
        <v>5</v>
      </c>
      <c r="F12" t="str">
        <f>VLOOKUP(B12,campaign!$A$2:$B$18,2,FALSE)</f>
        <v>BuysViaMailOrder</v>
      </c>
      <c r="G12">
        <f>VLOOKUP(F12,campaign!$B$2:$D$18,3,FALSE)</f>
        <v>25</v>
      </c>
    </row>
    <row r="13" spans="1:7" x14ac:dyDescent="0.3">
      <c r="A13" t="s">
        <v>2943</v>
      </c>
      <c r="B13" t="s">
        <v>3926</v>
      </c>
      <c r="C13" s="1">
        <v>44850</v>
      </c>
      <c r="D13" s="1">
        <v>45045</v>
      </c>
      <c r="E13">
        <f t="shared" si="0"/>
        <v>6</v>
      </c>
      <c r="F13" t="str">
        <f>VLOOKUP(B13,campaign!$A$2:$B$18,2,FALSE)</f>
        <v>BuysViaMailOrder</v>
      </c>
      <c r="G13">
        <f>VLOOKUP(F13,campaign!$B$2:$D$18,3,FALSE)</f>
        <v>25</v>
      </c>
    </row>
    <row r="14" spans="1:7" x14ac:dyDescent="0.3">
      <c r="A14" t="s">
        <v>2943</v>
      </c>
      <c r="B14" t="s">
        <v>3926</v>
      </c>
      <c r="C14" s="1">
        <v>44850</v>
      </c>
      <c r="D14" s="1">
        <v>45047</v>
      </c>
      <c r="E14">
        <f t="shared" si="0"/>
        <v>6</v>
      </c>
      <c r="F14" t="str">
        <f>VLOOKUP(B14,campaign!$A$2:$B$18,2,FALSE)</f>
        <v>BuysViaMailOrder</v>
      </c>
      <c r="G14">
        <f>VLOOKUP(F14,campaign!$B$2:$D$18,3,FALSE)</f>
        <v>25</v>
      </c>
    </row>
    <row r="15" spans="1:7" x14ac:dyDescent="0.3">
      <c r="A15" t="s">
        <v>2943</v>
      </c>
      <c r="B15" t="s">
        <v>3953</v>
      </c>
      <c r="C15" s="1">
        <v>45038</v>
      </c>
      <c r="D15" s="1">
        <v>45038</v>
      </c>
      <c r="E15">
        <f t="shared" si="0"/>
        <v>0</v>
      </c>
      <c r="F15" t="str">
        <f>VLOOKUP(B15,campaign!$A$2:$B$18,2,FALSE)</f>
        <v>MaritalStatus</v>
      </c>
      <c r="G15">
        <f>VLOOKUP(F15,campaign!$B$2:$D$18,3,FALSE)</f>
        <v>29</v>
      </c>
    </row>
    <row r="16" spans="1:7" x14ac:dyDescent="0.3">
      <c r="A16" t="s">
        <v>2943</v>
      </c>
      <c r="B16" t="s">
        <v>3953</v>
      </c>
      <c r="C16" s="1">
        <v>45038</v>
      </c>
      <c r="D16" s="1">
        <v>45075</v>
      </c>
      <c r="E16">
        <f t="shared" si="0"/>
        <v>1</v>
      </c>
      <c r="F16" t="str">
        <f>VLOOKUP(B16,campaign!$A$2:$B$18,2,FALSE)</f>
        <v>MaritalStatus</v>
      </c>
      <c r="G16">
        <f>VLOOKUP(F16,campaign!$B$2:$D$18,3,FALSE)</f>
        <v>29</v>
      </c>
    </row>
    <row r="17" spans="1:7" x14ac:dyDescent="0.3">
      <c r="A17" t="s">
        <v>2943</v>
      </c>
      <c r="B17" t="s">
        <v>3953</v>
      </c>
      <c r="C17" s="1">
        <v>45038</v>
      </c>
      <c r="D17" s="1">
        <v>45082</v>
      </c>
      <c r="E17">
        <f t="shared" si="0"/>
        <v>1</v>
      </c>
      <c r="F17" t="str">
        <f>VLOOKUP(B17,campaign!$A$2:$B$18,2,FALSE)</f>
        <v>MaritalStatus</v>
      </c>
      <c r="G17">
        <f>VLOOKUP(F17,campaign!$B$2:$D$18,3,FALSE)</f>
        <v>29</v>
      </c>
    </row>
    <row r="18" spans="1:7" x14ac:dyDescent="0.3">
      <c r="A18" t="s">
        <v>2944</v>
      </c>
      <c r="B18" t="s">
        <v>3947</v>
      </c>
      <c r="C18" s="1">
        <v>44728</v>
      </c>
      <c r="D18" s="1">
        <v>44728</v>
      </c>
      <c r="E18">
        <f t="shared" si="0"/>
        <v>0</v>
      </c>
      <c r="F18" t="str">
        <f>VLOOKUP(B18,campaign!$A$2:$B$18,2,FALSE)</f>
        <v>OwnsComputer</v>
      </c>
      <c r="G18">
        <f>VLOOKUP(F18,campaign!$B$2:$D$18,3,FALSE)</f>
        <v>62</v>
      </c>
    </row>
    <row r="19" spans="1:7" x14ac:dyDescent="0.3">
      <c r="A19" t="s">
        <v>2944</v>
      </c>
      <c r="B19" t="s">
        <v>3947</v>
      </c>
      <c r="C19" s="1">
        <v>44728</v>
      </c>
      <c r="D19" s="1">
        <v>44830</v>
      </c>
      <c r="E19">
        <f t="shared" si="0"/>
        <v>3</v>
      </c>
      <c r="F19" t="str">
        <f>VLOOKUP(B19,campaign!$A$2:$B$18,2,FALSE)</f>
        <v>OwnsComputer</v>
      </c>
      <c r="G19">
        <f>VLOOKUP(F19,campaign!$B$2:$D$18,3,FALSE)</f>
        <v>62</v>
      </c>
    </row>
    <row r="20" spans="1:7" x14ac:dyDescent="0.3">
      <c r="A20" t="s">
        <v>2944</v>
      </c>
      <c r="B20" t="s">
        <v>3947</v>
      </c>
      <c r="C20" s="1">
        <v>44728</v>
      </c>
      <c r="D20" s="1">
        <v>44835</v>
      </c>
      <c r="E20">
        <f t="shared" si="0"/>
        <v>3</v>
      </c>
      <c r="F20" t="str">
        <f>VLOOKUP(B20,campaign!$A$2:$B$18,2,FALSE)</f>
        <v>OwnsComputer</v>
      </c>
      <c r="G20">
        <f>VLOOKUP(F20,campaign!$B$2:$D$18,3,FALSE)</f>
        <v>62</v>
      </c>
    </row>
    <row r="21" spans="1:7" x14ac:dyDescent="0.3">
      <c r="A21" t="s">
        <v>2944</v>
      </c>
      <c r="B21" t="s">
        <v>3947</v>
      </c>
      <c r="C21" s="1">
        <v>44728</v>
      </c>
      <c r="D21" s="1">
        <v>44979</v>
      </c>
      <c r="E21">
        <f t="shared" si="0"/>
        <v>8</v>
      </c>
      <c r="F21" t="str">
        <f>VLOOKUP(B21,campaign!$A$2:$B$18,2,FALSE)</f>
        <v>OwnsComputer</v>
      </c>
      <c r="G21">
        <f>VLOOKUP(F21,campaign!$B$2:$D$18,3,FALSE)</f>
        <v>62</v>
      </c>
    </row>
    <row r="22" spans="1:7" x14ac:dyDescent="0.3">
      <c r="A22" t="s">
        <v>2944</v>
      </c>
      <c r="B22" t="s">
        <v>3947</v>
      </c>
      <c r="C22" s="1">
        <v>44728</v>
      </c>
      <c r="D22" s="1">
        <v>45004</v>
      </c>
      <c r="E22">
        <f t="shared" si="0"/>
        <v>9</v>
      </c>
      <c r="F22" t="str">
        <f>VLOOKUP(B22,campaign!$A$2:$B$18,2,FALSE)</f>
        <v>OwnsComputer</v>
      </c>
      <c r="G22">
        <f>VLOOKUP(F22,campaign!$B$2:$D$18,3,FALSE)</f>
        <v>62</v>
      </c>
    </row>
    <row r="23" spans="1:7" x14ac:dyDescent="0.3">
      <c r="A23" t="s">
        <v>2944</v>
      </c>
      <c r="B23" t="s">
        <v>3947</v>
      </c>
      <c r="C23" s="1">
        <v>44728</v>
      </c>
      <c r="D23" s="1">
        <v>45043</v>
      </c>
      <c r="E23">
        <f t="shared" si="0"/>
        <v>10</v>
      </c>
      <c r="F23" t="str">
        <f>VLOOKUP(B23,campaign!$A$2:$B$18,2,FALSE)</f>
        <v>OwnsComputer</v>
      </c>
      <c r="G23">
        <f>VLOOKUP(F23,campaign!$B$2:$D$18,3,FALSE)</f>
        <v>62</v>
      </c>
    </row>
    <row r="24" spans="1:7" x14ac:dyDescent="0.3">
      <c r="A24" t="s">
        <v>2944</v>
      </c>
      <c r="B24" t="s">
        <v>3952</v>
      </c>
      <c r="C24" s="1">
        <v>44755</v>
      </c>
      <c r="D24" s="1">
        <v>44755</v>
      </c>
      <c r="E24">
        <f t="shared" si="0"/>
        <v>0</v>
      </c>
      <c r="F24" t="str">
        <f>VLOOKUP(B24,campaign!$A$2:$B$18,2,FALSE)</f>
        <v>MadeCallToRetentionTeam</v>
      </c>
      <c r="G24">
        <f>VLOOKUP(F24,campaign!$B$2:$D$18,3,FALSE)</f>
        <v>16</v>
      </c>
    </row>
    <row r="25" spans="1:7" x14ac:dyDescent="0.3">
      <c r="A25" t="s">
        <v>2944</v>
      </c>
      <c r="B25" t="s">
        <v>3952</v>
      </c>
      <c r="C25" s="1">
        <v>44755</v>
      </c>
      <c r="D25" s="1">
        <v>44856</v>
      </c>
      <c r="E25">
        <f t="shared" si="0"/>
        <v>3</v>
      </c>
      <c r="F25" t="str">
        <f>VLOOKUP(B25,campaign!$A$2:$B$18,2,FALSE)</f>
        <v>MadeCallToRetentionTeam</v>
      </c>
      <c r="G25">
        <f>VLOOKUP(F25,campaign!$B$2:$D$18,3,FALSE)</f>
        <v>16</v>
      </c>
    </row>
    <row r="26" spans="1:7" x14ac:dyDescent="0.3">
      <c r="A26" t="s">
        <v>2944</v>
      </c>
      <c r="B26" t="s">
        <v>3952</v>
      </c>
      <c r="C26" s="1">
        <v>44755</v>
      </c>
      <c r="D26" s="1">
        <v>44886</v>
      </c>
      <c r="E26">
        <f t="shared" si="0"/>
        <v>4</v>
      </c>
      <c r="F26" t="str">
        <f>VLOOKUP(B26,campaign!$A$2:$B$18,2,FALSE)</f>
        <v>MadeCallToRetentionTeam</v>
      </c>
      <c r="G26">
        <f>VLOOKUP(F26,campaign!$B$2:$D$18,3,FALSE)</f>
        <v>16</v>
      </c>
    </row>
    <row r="27" spans="1:7" x14ac:dyDescent="0.3">
      <c r="A27" t="s">
        <v>2944</v>
      </c>
      <c r="B27" t="s">
        <v>3952</v>
      </c>
      <c r="C27" s="1">
        <v>44755</v>
      </c>
      <c r="D27" s="1">
        <v>44908</v>
      </c>
      <c r="E27">
        <f t="shared" si="0"/>
        <v>5</v>
      </c>
      <c r="F27" t="str">
        <f>VLOOKUP(B27,campaign!$A$2:$B$18,2,FALSE)</f>
        <v>MadeCallToRetentionTeam</v>
      </c>
      <c r="G27">
        <f>VLOOKUP(F27,campaign!$B$2:$D$18,3,FALSE)</f>
        <v>16</v>
      </c>
    </row>
    <row r="28" spans="1:7" x14ac:dyDescent="0.3">
      <c r="A28" t="s">
        <v>2944</v>
      </c>
      <c r="B28" t="s">
        <v>3952</v>
      </c>
      <c r="C28" s="1">
        <v>44755</v>
      </c>
      <c r="D28" s="1">
        <v>44942</v>
      </c>
      <c r="E28">
        <f t="shared" si="0"/>
        <v>6</v>
      </c>
      <c r="F28" t="str">
        <f>VLOOKUP(B28,campaign!$A$2:$B$18,2,FALSE)</f>
        <v>MadeCallToRetentionTeam</v>
      </c>
      <c r="G28">
        <f>VLOOKUP(F28,campaign!$B$2:$D$18,3,FALSE)</f>
        <v>16</v>
      </c>
    </row>
    <row r="29" spans="1:7" x14ac:dyDescent="0.3">
      <c r="A29" t="s">
        <v>2944</v>
      </c>
      <c r="B29" t="s">
        <v>3952</v>
      </c>
      <c r="C29" s="1">
        <v>44755</v>
      </c>
      <c r="D29" s="1">
        <v>45002</v>
      </c>
      <c r="E29">
        <f t="shared" si="0"/>
        <v>8</v>
      </c>
      <c r="F29" t="str">
        <f>VLOOKUP(B29,campaign!$A$2:$B$18,2,FALSE)</f>
        <v>MadeCallToRetentionTeam</v>
      </c>
      <c r="G29">
        <f>VLOOKUP(F29,campaign!$B$2:$D$18,3,FALSE)</f>
        <v>16</v>
      </c>
    </row>
    <row r="30" spans="1:7" x14ac:dyDescent="0.3">
      <c r="A30" t="s">
        <v>2944</v>
      </c>
      <c r="B30" t="s">
        <v>3952</v>
      </c>
      <c r="C30" s="1">
        <v>44755</v>
      </c>
      <c r="D30" s="1">
        <v>45033</v>
      </c>
      <c r="E30">
        <f t="shared" si="0"/>
        <v>9</v>
      </c>
      <c r="F30" t="str">
        <f>VLOOKUP(B30,campaign!$A$2:$B$18,2,FALSE)</f>
        <v>MadeCallToRetentionTeam</v>
      </c>
      <c r="G30">
        <f>VLOOKUP(F30,campaign!$B$2:$D$18,3,FALSE)</f>
        <v>16</v>
      </c>
    </row>
    <row r="31" spans="1:7" x14ac:dyDescent="0.3">
      <c r="A31" t="s">
        <v>2944</v>
      </c>
      <c r="B31" t="s">
        <v>3952</v>
      </c>
      <c r="C31" s="1">
        <v>44755</v>
      </c>
      <c r="D31" s="1">
        <v>45069</v>
      </c>
      <c r="E31">
        <f t="shared" si="0"/>
        <v>10</v>
      </c>
      <c r="F31" t="str">
        <f>VLOOKUP(B31,campaign!$A$2:$B$18,2,FALSE)</f>
        <v>MadeCallToRetentionTeam</v>
      </c>
      <c r="G31">
        <f>VLOOKUP(F31,campaign!$B$2:$D$18,3,FALSE)</f>
        <v>16</v>
      </c>
    </row>
    <row r="32" spans="1:7" x14ac:dyDescent="0.3">
      <c r="A32" t="s">
        <v>2944</v>
      </c>
      <c r="B32" t="s">
        <v>3921</v>
      </c>
      <c r="C32" s="1">
        <v>44967</v>
      </c>
      <c r="D32" s="1">
        <v>44967</v>
      </c>
      <c r="E32">
        <f t="shared" si="0"/>
        <v>0</v>
      </c>
      <c r="F32" t="str">
        <f>VLOOKUP(B32,campaign!$A$2:$B$18,2,FALSE)</f>
        <v>HandsetRefurbished</v>
      </c>
      <c r="G32">
        <f>VLOOKUP(F32,campaign!$B$2:$D$18,3,FALSE)</f>
        <v>26</v>
      </c>
    </row>
    <row r="33" spans="1:7" x14ac:dyDescent="0.3">
      <c r="A33" t="s">
        <v>2944</v>
      </c>
      <c r="B33" t="s">
        <v>3921</v>
      </c>
      <c r="C33" s="1">
        <v>44967</v>
      </c>
      <c r="D33" s="1">
        <v>44997</v>
      </c>
      <c r="E33">
        <f t="shared" si="0"/>
        <v>1</v>
      </c>
      <c r="F33" t="str">
        <f>VLOOKUP(B33,campaign!$A$2:$B$18,2,FALSE)</f>
        <v>HandsetRefurbished</v>
      </c>
      <c r="G33">
        <f>VLOOKUP(F33,campaign!$B$2:$D$18,3,FALSE)</f>
        <v>26</v>
      </c>
    </row>
    <row r="34" spans="1:7" x14ac:dyDescent="0.3">
      <c r="A34" t="s">
        <v>2944</v>
      </c>
      <c r="B34" t="s">
        <v>3921</v>
      </c>
      <c r="C34" s="1">
        <v>44967</v>
      </c>
      <c r="D34" s="1">
        <v>45039</v>
      </c>
      <c r="E34">
        <f t="shared" si="0"/>
        <v>2</v>
      </c>
      <c r="F34" t="str">
        <f>VLOOKUP(B34,campaign!$A$2:$B$18,2,FALSE)</f>
        <v>HandsetRefurbished</v>
      </c>
      <c r="G34">
        <f>VLOOKUP(F34,campaign!$B$2:$D$18,3,FALSE)</f>
        <v>26</v>
      </c>
    </row>
    <row r="35" spans="1:7" x14ac:dyDescent="0.3">
      <c r="A35" t="s">
        <v>2944</v>
      </c>
      <c r="B35" t="s">
        <v>3921</v>
      </c>
      <c r="C35" s="1">
        <v>44967</v>
      </c>
      <c r="D35" s="1">
        <v>45063</v>
      </c>
      <c r="E35">
        <f t="shared" si="0"/>
        <v>3</v>
      </c>
      <c r="F35" t="str">
        <f>VLOOKUP(B35,campaign!$A$2:$B$18,2,FALSE)</f>
        <v>HandsetRefurbished</v>
      </c>
      <c r="G35">
        <f>VLOOKUP(F35,campaign!$B$2:$D$18,3,FALSE)</f>
        <v>26</v>
      </c>
    </row>
    <row r="36" spans="1:7" x14ac:dyDescent="0.3">
      <c r="A36" t="s">
        <v>2945</v>
      </c>
      <c r="B36" t="s">
        <v>3921</v>
      </c>
      <c r="C36" s="1">
        <v>44748</v>
      </c>
      <c r="D36" s="1">
        <v>44748</v>
      </c>
      <c r="E36">
        <f t="shared" si="0"/>
        <v>0</v>
      </c>
      <c r="F36" t="str">
        <f>VLOOKUP(B36,campaign!$A$2:$B$18,2,FALSE)</f>
        <v>HandsetRefurbished</v>
      </c>
      <c r="G36">
        <f>VLOOKUP(F36,campaign!$B$2:$D$18,3,FALSE)</f>
        <v>26</v>
      </c>
    </row>
    <row r="37" spans="1:7" x14ac:dyDescent="0.3">
      <c r="A37" t="s">
        <v>2945</v>
      </c>
      <c r="B37" t="s">
        <v>3921</v>
      </c>
      <c r="C37" s="1">
        <v>44748</v>
      </c>
      <c r="D37" s="1">
        <v>44784</v>
      </c>
      <c r="E37">
        <f t="shared" si="0"/>
        <v>1</v>
      </c>
      <c r="F37" t="str">
        <f>VLOOKUP(B37,campaign!$A$2:$B$18,2,FALSE)</f>
        <v>HandsetRefurbished</v>
      </c>
      <c r="G37">
        <f>VLOOKUP(F37,campaign!$B$2:$D$18,3,FALSE)</f>
        <v>26</v>
      </c>
    </row>
    <row r="38" spans="1:7" x14ac:dyDescent="0.3">
      <c r="A38" t="s">
        <v>2945</v>
      </c>
      <c r="B38" t="s">
        <v>3921</v>
      </c>
      <c r="C38" s="1">
        <v>44748</v>
      </c>
      <c r="D38" s="1">
        <v>44815</v>
      </c>
      <c r="E38">
        <f t="shared" si="0"/>
        <v>2</v>
      </c>
      <c r="F38" t="str">
        <f>VLOOKUP(B38,campaign!$A$2:$B$18,2,FALSE)</f>
        <v>HandsetRefurbished</v>
      </c>
      <c r="G38">
        <f>VLOOKUP(F38,campaign!$B$2:$D$18,3,FALSE)</f>
        <v>26</v>
      </c>
    </row>
    <row r="39" spans="1:7" x14ac:dyDescent="0.3">
      <c r="A39" t="s">
        <v>2945</v>
      </c>
      <c r="B39" t="s">
        <v>3921</v>
      </c>
      <c r="C39" s="1">
        <v>44748</v>
      </c>
      <c r="D39" s="1">
        <v>44848</v>
      </c>
      <c r="E39">
        <f t="shared" si="0"/>
        <v>3</v>
      </c>
      <c r="F39" t="str">
        <f>VLOOKUP(B39,campaign!$A$2:$B$18,2,FALSE)</f>
        <v>HandsetRefurbished</v>
      </c>
      <c r="G39">
        <f>VLOOKUP(F39,campaign!$B$2:$D$18,3,FALSE)</f>
        <v>26</v>
      </c>
    </row>
    <row r="40" spans="1:7" x14ac:dyDescent="0.3">
      <c r="A40" t="s">
        <v>2945</v>
      </c>
      <c r="B40" t="s">
        <v>3921</v>
      </c>
      <c r="C40" s="1">
        <v>44748</v>
      </c>
      <c r="D40" s="1">
        <v>44877</v>
      </c>
      <c r="E40">
        <f t="shared" si="0"/>
        <v>4</v>
      </c>
      <c r="F40" t="str">
        <f>VLOOKUP(B40,campaign!$A$2:$B$18,2,FALSE)</f>
        <v>HandsetRefurbished</v>
      </c>
      <c r="G40">
        <f>VLOOKUP(F40,campaign!$B$2:$D$18,3,FALSE)</f>
        <v>26</v>
      </c>
    </row>
    <row r="41" spans="1:7" x14ac:dyDescent="0.3">
      <c r="A41" t="s">
        <v>2945</v>
      </c>
      <c r="B41" t="s">
        <v>3921</v>
      </c>
      <c r="C41" s="1">
        <v>44748</v>
      </c>
      <c r="D41" s="1">
        <v>44908</v>
      </c>
      <c r="E41">
        <f t="shared" si="0"/>
        <v>5</v>
      </c>
      <c r="F41" t="str">
        <f>VLOOKUP(B41,campaign!$A$2:$B$18,2,FALSE)</f>
        <v>HandsetRefurbished</v>
      </c>
      <c r="G41">
        <f>VLOOKUP(F41,campaign!$B$2:$D$18,3,FALSE)</f>
        <v>26</v>
      </c>
    </row>
    <row r="42" spans="1:7" x14ac:dyDescent="0.3">
      <c r="A42" t="s">
        <v>2945</v>
      </c>
      <c r="B42" t="s">
        <v>3921</v>
      </c>
      <c r="C42" s="1">
        <v>44748</v>
      </c>
      <c r="D42" s="1">
        <v>44936</v>
      </c>
      <c r="E42">
        <f t="shared" si="0"/>
        <v>6</v>
      </c>
      <c r="F42" t="str">
        <f>VLOOKUP(B42,campaign!$A$2:$B$18,2,FALSE)</f>
        <v>HandsetRefurbished</v>
      </c>
      <c r="G42">
        <f>VLOOKUP(F42,campaign!$B$2:$D$18,3,FALSE)</f>
        <v>26</v>
      </c>
    </row>
    <row r="43" spans="1:7" x14ac:dyDescent="0.3">
      <c r="A43" t="s">
        <v>2945</v>
      </c>
      <c r="B43" t="s">
        <v>3921</v>
      </c>
      <c r="C43" s="1">
        <v>44748</v>
      </c>
      <c r="D43" s="1">
        <v>44963</v>
      </c>
      <c r="E43">
        <f t="shared" si="0"/>
        <v>7</v>
      </c>
      <c r="F43" t="str">
        <f>VLOOKUP(B43,campaign!$A$2:$B$18,2,FALSE)</f>
        <v>HandsetRefurbished</v>
      </c>
      <c r="G43">
        <f>VLOOKUP(F43,campaign!$B$2:$D$18,3,FALSE)</f>
        <v>26</v>
      </c>
    </row>
    <row r="44" spans="1:7" x14ac:dyDescent="0.3">
      <c r="A44" t="s">
        <v>2945</v>
      </c>
      <c r="B44" t="s">
        <v>3921</v>
      </c>
      <c r="C44" s="1">
        <v>44748</v>
      </c>
      <c r="D44" s="1">
        <v>45003</v>
      </c>
      <c r="E44">
        <f t="shared" si="0"/>
        <v>8</v>
      </c>
      <c r="F44" t="str">
        <f>VLOOKUP(B44,campaign!$A$2:$B$18,2,FALSE)</f>
        <v>HandsetRefurbished</v>
      </c>
      <c r="G44">
        <f>VLOOKUP(F44,campaign!$B$2:$D$18,3,FALSE)</f>
        <v>26</v>
      </c>
    </row>
    <row r="45" spans="1:7" x14ac:dyDescent="0.3">
      <c r="A45" t="s">
        <v>2945</v>
      </c>
      <c r="B45" t="s">
        <v>3921</v>
      </c>
      <c r="C45" s="1">
        <v>44748</v>
      </c>
      <c r="D45" s="1">
        <v>45028</v>
      </c>
      <c r="E45">
        <f t="shared" si="0"/>
        <v>9</v>
      </c>
      <c r="F45" t="str">
        <f>VLOOKUP(B45,campaign!$A$2:$B$18,2,FALSE)</f>
        <v>HandsetRefurbished</v>
      </c>
      <c r="G45">
        <f>VLOOKUP(F45,campaign!$B$2:$D$18,3,FALSE)</f>
        <v>26</v>
      </c>
    </row>
    <row r="46" spans="1:7" x14ac:dyDescent="0.3">
      <c r="A46" t="s">
        <v>2945</v>
      </c>
      <c r="B46" t="s">
        <v>3921</v>
      </c>
      <c r="C46" s="1">
        <v>44748</v>
      </c>
      <c r="D46" s="1">
        <v>45056</v>
      </c>
      <c r="E46">
        <f t="shared" si="0"/>
        <v>10</v>
      </c>
      <c r="F46" t="str">
        <f>VLOOKUP(B46,campaign!$A$2:$B$18,2,FALSE)</f>
        <v>HandsetRefurbished</v>
      </c>
      <c r="G46">
        <f>VLOOKUP(F46,campaign!$B$2:$D$18,3,FALSE)</f>
        <v>26</v>
      </c>
    </row>
    <row r="47" spans="1:7" x14ac:dyDescent="0.3">
      <c r="A47" t="s">
        <v>2945</v>
      </c>
      <c r="B47" t="s">
        <v>3922</v>
      </c>
      <c r="C47" s="1">
        <v>44806</v>
      </c>
      <c r="D47" s="1">
        <v>44806</v>
      </c>
      <c r="E47">
        <f t="shared" si="0"/>
        <v>0</v>
      </c>
      <c r="F47" t="str">
        <f>VLOOKUP(B47,campaign!$A$2:$B$18,2,FALSE)</f>
        <v>HandsetWebCapable</v>
      </c>
      <c r="G47">
        <f>VLOOKUP(F47,campaign!$B$2:$D$18,3,FALSE)</f>
        <v>62</v>
      </c>
    </row>
    <row r="48" spans="1:7" x14ac:dyDescent="0.3">
      <c r="A48" t="s">
        <v>2945</v>
      </c>
      <c r="B48" t="s">
        <v>3922</v>
      </c>
      <c r="C48" s="1">
        <v>44806</v>
      </c>
      <c r="D48" s="1">
        <v>44844</v>
      </c>
      <c r="E48">
        <f t="shared" si="0"/>
        <v>1</v>
      </c>
      <c r="F48" t="str">
        <f>VLOOKUP(B48,campaign!$A$2:$B$18,2,FALSE)</f>
        <v>HandsetWebCapable</v>
      </c>
      <c r="G48">
        <f>VLOOKUP(F48,campaign!$B$2:$D$18,3,FALSE)</f>
        <v>62</v>
      </c>
    </row>
    <row r="49" spans="1:7" x14ac:dyDescent="0.3">
      <c r="A49" t="s">
        <v>2945</v>
      </c>
      <c r="B49" t="s">
        <v>3922</v>
      </c>
      <c r="C49" s="1">
        <v>44806</v>
      </c>
      <c r="D49" s="1">
        <v>44882</v>
      </c>
      <c r="E49">
        <f t="shared" si="0"/>
        <v>2</v>
      </c>
      <c r="F49" t="str">
        <f>VLOOKUP(B49,campaign!$A$2:$B$18,2,FALSE)</f>
        <v>HandsetWebCapable</v>
      </c>
      <c r="G49">
        <f>VLOOKUP(F49,campaign!$B$2:$D$18,3,FALSE)</f>
        <v>62</v>
      </c>
    </row>
    <row r="50" spans="1:7" x14ac:dyDescent="0.3">
      <c r="A50" t="s">
        <v>2945</v>
      </c>
      <c r="B50" t="s">
        <v>3922</v>
      </c>
      <c r="C50" s="1">
        <v>44806</v>
      </c>
      <c r="D50" s="1">
        <v>44908</v>
      </c>
      <c r="E50">
        <f t="shared" si="0"/>
        <v>3</v>
      </c>
      <c r="F50" t="str">
        <f>VLOOKUP(B50,campaign!$A$2:$B$18,2,FALSE)</f>
        <v>HandsetWebCapable</v>
      </c>
      <c r="G50">
        <f>VLOOKUP(F50,campaign!$B$2:$D$18,3,FALSE)</f>
        <v>62</v>
      </c>
    </row>
    <row r="51" spans="1:7" x14ac:dyDescent="0.3">
      <c r="A51" t="s">
        <v>2945</v>
      </c>
      <c r="B51" t="s">
        <v>3922</v>
      </c>
      <c r="C51" s="1">
        <v>44806</v>
      </c>
      <c r="D51" s="1">
        <v>44942</v>
      </c>
      <c r="E51">
        <f t="shared" si="0"/>
        <v>4</v>
      </c>
      <c r="F51" t="str">
        <f>VLOOKUP(B51,campaign!$A$2:$B$18,2,FALSE)</f>
        <v>HandsetWebCapable</v>
      </c>
      <c r="G51">
        <f>VLOOKUP(F51,campaign!$B$2:$D$18,3,FALSE)</f>
        <v>62</v>
      </c>
    </row>
    <row r="52" spans="1:7" x14ac:dyDescent="0.3">
      <c r="A52" t="s">
        <v>2945</v>
      </c>
      <c r="B52" t="s">
        <v>3922</v>
      </c>
      <c r="C52" s="1">
        <v>44806</v>
      </c>
      <c r="D52" s="1">
        <v>44967</v>
      </c>
      <c r="E52">
        <f t="shared" si="0"/>
        <v>5</v>
      </c>
      <c r="F52" t="str">
        <f>VLOOKUP(B52,campaign!$A$2:$B$18,2,FALSE)</f>
        <v>HandsetWebCapable</v>
      </c>
      <c r="G52">
        <f>VLOOKUP(F52,campaign!$B$2:$D$18,3,FALSE)</f>
        <v>62</v>
      </c>
    </row>
    <row r="53" spans="1:7" x14ac:dyDescent="0.3">
      <c r="A53" t="s">
        <v>2945</v>
      </c>
      <c r="B53" t="s">
        <v>3922</v>
      </c>
      <c r="C53" s="1">
        <v>44806</v>
      </c>
      <c r="D53" s="1">
        <v>44997</v>
      </c>
      <c r="E53">
        <f t="shared" si="0"/>
        <v>6</v>
      </c>
      <c r="F53" t="str">
        <f>VLOOKUP(B53,campaign!$A$2:$B$18,2,FALSE)</f>
        <v>HandsetWebCapable</v>
      </c>
      <c r="G53">
        <f>VLOOKUP(F53,campaign!$B$2:$D$18,3,FALSE)</f>
        <v>62</v>
      </c>
    </row>
    <row r="54" spans="1:7" x14ac:dyDescent="0.3">
      <c r="A54" t="s">
        <v>2945</v>
      </c>
      <c r="B54" t="s">
        <v>3922</v>
      </c>
      <c r="C54" s="1">
        <v>44806</v>
      </c>
      <c r="D54" s="1">
        <v>45032</v>
      </c>
      <c r="E54">
        <f t="shared" si="0"/>
        <v>7</v>
      </c>
      <c r="F54" t="str">
        <f>VLOOKUP(B54,campaign!$A$2:$B$18,2,FALSE)</f>
        <v>HandsetWebCapable</v>
      </c>
      <c r="G54">
        <f>VLOOKUP(F54,campaign!$B$2:$D$18,3,FALSE)</f>
        <v>62</v>
      </c>
    </row>
    <row r="55" spans="1:7" x14ac:dyDescent="0.3">
      <c r="A55" t="s">
        <v>2945</v>
      </c>
      <c r="B55" t="s">
        <v>3922</v>
      </c>
      <c r="C55" s="1">
        <v>44806</v>
      </c>
      <c r="D55" s="1">
        <v>45059</v>
      </c>
      <c r="E55">
        <f t="shared" si="0"/>
        <v>8</v>
      </c>
      <c r="F55" t="str">
        <f>VLOOKUP(B55,campaign!$A$2:$B$18,2,FALSE)</f>
        <v>HandsetWebCapable</v>
      </c>
      <c r="G55">
        <f>VLOOKUP(F55,campaign!$B$2:$D$18,3,FALSE)</f>
        <v>62</v>
      </c>
    </row>
    <row r="56" spans="1:7" x14ac:dyDescent="0.3">
      <c r="A56" t="s">
        <v>2945</v>
      </c>
      <c r="B56" t="s">
        <v>3950</v>
      </c>
      <c r="C56" s="1">
        <v>44922</v>
      </c>
      <c r="D56" s="1">
        <v>44922</v>
      </c>
      <c r="E56">
        <f t="shared" si="0"/>
        <v>0</v>
      </c>
      <c r="F56" t="str">
        <f>VLOOKUP(B56,campaign!$A$2:$B$18,2,FALSE)</f>
        <v>NotNewCellphoneUser</v>
      </c>
      <c r="G56">
        <f>VLOOKUP(F56,campaign!$B$2:$D$18,3,FALSE)</f>
        <v>28</v>
      </c>
    </row>
    <row r="57" spans="1:7" x14ac:dyDescent="0.3">
      <c r="A57" t="s">
        <v>2945</v>
      </c>
      <c r="B57" t="s">
        <v>3950</v>
      </c>
      <c r="C57" s="1">
        <v>44922</v>
      </c>
      <c r="D57" s="1">
        <v>44966</v>
      </c>
      <c r="E57">
        <f t="shared" si="0"/>
        <v>1</v>
      </c>
      <c r="F57" t="str">
        <f>VLOOKUP(B57,campaign!$A$2:$B$18,2,FALSE)</f>
        <v>NotNewCellphoneUser</v>
      </c>
      <c r="G57">
        <f>VLOOKUP(F57,campaign!$B$2:$D$18,3,FALSE)</f>
        <v>28</v>
      </c>
    </row>
    <row r="58" spans="1:7" x14ac:dyDescent="0.3">
      <c r="A58" t="s">
        <v>2945</v>
      </c>
      <c r="B58" t="s">
        <v>3950</v>
      </c>
      <c r="C58" s="1">
        <v>44922</v>
      </c>
      <c r="D58" s="1">
        <v>44996</v>
      </c>
      <c r="E58">
        <f t="shared" si="0"/>
        <v>2</v>
      </c>
      <c r="F58" t="str">
        <f>VLOOKUP(B58,campaign!$A$2:$B$18,2,FALSE)</f>
        <v>NotNewCellphoneUser</v>
      </c>
      <c r="G58">
        <f>VLOOKUP(F58,campaign!$B$2:$D$18,3,FALSE)</f>
        <v>28</v>
      </c>
    </row>
    <row r="59" spans="1:7" x14ac:dyDescent="0.3">
      <c r="A59" t="s">
        <v>2945</v>
      </c>
      <c r="B59" t="s">
        <v>3950</v>
      </c>
      <c r="C59" s="1">
        <v>44922</v>
      </c>
      <c r="D59" s="1">
        <v>45043</v>
      </c>
      <c r="E59">
        <f t="shared" si="0"/>
        <v>4</v>
      </c>
      <c r="F59" t="str">
        <f>VLOOKUP(B59,campaign!$A$2:$B$18,2,FALSE)</f>
        <v>NotNewCellphoneUser</v>
      </c>
      <c r="G59">
        <f>VLOOKUP(F59,campaign!$B$2:$D$18,3,FALSE)</f>
        <v>28</v>
      </c>
    </row>
    <row r="60" spans="1:7" x14ac:dyDescent="0.3">
      <c r="A60" t="s">
        <v>2945</v>
      </c>
      <c r="B60" t="s">
        <v>3950</v>
      </c>
      <c r="C60" s="1">
        <v>44922</v>
      </c>
      <c r="D60" s="1">
        <v>45056</v>
      </c>
      <c r="E60">
        <f t="shared" si="0"/>
        <v>4</v>
      </c>
      <c r="F60" t="str">
        <f>VLOOKUP(B60,campaign!$A$2:$B$18,2,FALSE)</f>
        <v>NotNewCellphoneUser</v>
      </c>
      <c r="G60">
        <f>VLOOKUP(F60,campaign!$B$2:$D$18,3,FALSE)</f>
        <v>28</v>
      </c>
    </row>
    <row r="61" spans="1:7" x14ac:dyDescent="0.3">
      <c r="A61" t="s">
        <v>2945</v>
      </c>
      <c r="B61" t="s">
        <v>3950</v>
      </c>
      <c r="C61" s="1">
        <v>44922</v>
      </c>
      <c r="D61" s="1">
        <v>45086</v>
      </c>
      <c r="E61">
        <f t="shared" si="0"/>
        <v>5</v>
      </c>
      <c r="F61" t="str">
        <f>VLOOKUP(B61,campaign!$A$2:$B$18,2,FALSE)</f>
        <v>NotNewCellphoneUser</v>
      </c>
      <c r="G61">
        <f>VLOOKUP(F61,campaign!$B$2:$D$18,3,FALSE)</f>
        <v>28</v>
      </c>
    </row>
    <row r="62" spans="1:7" x14ac:dyDescent="0.3">
      <c r="A62" t="s">
        <v>2946</v>
      </c>
      <c r="B62" t="s">
        <v>3953</v>
      </c>
      <c r="C62" s="1">
        <v>44796</v>
      </c>
      <c r="D62" s="1">
        <v>44796</v>
      </c>
      <c r="E62">
        <f t="shared" si="0"/>
        <v>0</v>
      </c>
      <c r="F62" t="str">
        <f>VLOOKUP(B62,campaign!$A$2:$B$18,2,FALSE)</f>
        <v>MaritalStatus</v>
      </c>
      <c r="G62">
        <f>VLOOKUP(F62,campaign!$B$2:$D$18,3,FALSE)</f>
        <v>29</v>
      </c>
    </row>
    <row r="63" spans="1:7" x14ac:dyDescent="0.3">
      <c r="A63" t="s">
        <v>2946</v>
      </c>
      <c r="B63" t="s">
        <v>3953</v>
      </c>
      <c r="C63" s="1">
        <v>44796</v>
      </c>
      <c r="D63" s="1">
        <v>44861</v>
      </c>
      <c r="E63">
        <f t="shared" si="0"/>
        <v>2</v>
      </c>
      <c r="F63" t="str">
        <f>VLOOKUP(B63,campaign!$A$2:$B$18,2,FALSE)</f>
        <v>MaritalStatus</v>
      </c>
      <c r="G63">
        <f>VLOOKUP(F63,campaign!$B$2:$D$18,3,FALSE)</f>
        <v>29</v>
      </c>
    </row>
    <row r="64" spans="1:7" x14ac:dyDescent="0.3">
      <c r="A64" t="s">
        <v>2946</v>
      </c>
      <c r="B64" t="s">
        <v>3953</v>
      </c>
      <c r="C64" s="1">
        <v>44796</v>
      </c>
      <c r="D64" s="1">
        <v>44869</v>
      </c>
      <c r="E64">
        <f t="shared" si="0"/>
        <v>2</v>
      </c>
      <c r="F64" t="str">
        <f>VLOOKUP(B64,campaign!$A$2:$B$18,2,FALSE)</f>
        <v>MaritalStatus</v>
      </c>
      <c r="G64">
        <f>VLOOKUP(F64,campaign!$B$2:$D$18,3,FALSE)</f>
        <v>29</v>
      </c>
    </row>
    <row r="65" spans="1:7" x14ac:dyDescent="0.3">
      <c r="A65" t="s">
        <v>2946</v>
      </c>
      <c r="B65" t="s">
        <v>3953</v>
      </c>
      <c r="C65" s="1">
        <v>44796</v>
      </c>
      <c r="D65" s="1">
        <v>44954</v>
      </c>
      <c r="E65">
        <f t="shared" si="0"/>
        <v>5</v>
      </c>
      <c r="F65" t="str">
        <f>VLOOKUP(B65,campaign!$A$2:$B$18,2,FALSE)</f>
        <v>MaritalStatus</v>
      </c>
      <c r="G65">
        <f>VLOOKUP(F65,campaign!$B$2:$D$18,3,FALSE)</f>
        <v>29</v>
      </c>
    </row>
    <row r="66" spans="1:7" x14ac:dyDescent="0.3">
      <c r="A66" t="s">
        <v>2946</v>
      </c>
      <c r="B66" t="s">
        <v>3953</v>
      </c>
      <c r="C66" s="1">
        <v>44796</v>
      </c>
      <c r="D66" s="1">
        <v>44960</v>
      </c>
      <c r="E66">
        <f t="shared" si="0"/>
        <v>5</v>
      </c>
      <c r="F66" t="str">
        <f>VLOOKUP(B66,campaign!$A$2:$B$18,2,FALSE)</f>
        <v>MaritalStatus</v>
      </c>
      <c r="G66">
        <f>VLOOKUP(F66,campaign!$B$2:$D$18,3,FALSE)</f>
        <v>29</v>
      </c>
    </row>
    <row r="67" spans="1:7" x14ac:dyDescent="0.3">
      <c r="A67" t="s">
        <v>2946</v>
      </c>
      <c r="B67" t="s">
        <v>3953</v>
      </c>
      <c r="C67" s="1">
        <v>44796</v>
      </c>
      <c r="D67" s="1">
        <v>45072</v>
      </c>
      <c r="E67">
        <f t="shared" ref="E67:E130" si="1">DATEDIF(C67,D67,"M")</f>
        <v>9</v>
      </c>
      <c r="F67" t="str">
        <f>VLOOKUP(B67,campaign!$A$2:$B$18,2,FALSE)</f>
        <v>MaritalStatus</v>
      </c>
      <c r="G67">
        <f>VLOOKUP(F67,campaign!$B$2:$D$18,3,FALSE)</f>
        <v>29</v>
      </c>
    </row>
    <row r="68" spans="1:7" x14ac:dyDescent="0.3">
      <c r="A68" t="s">
        <v>2946</v>
      </c>
      <c r="B68" t="s">
        <v>3953</v>
      </c>
      <c r="C68" s="1">
        <v>44796</v>
      </c>
      <c r="D68" s="1">
        <v>45084</v>
      </c>
      <c r="E68">
        <f t="shared" si="1"/>
        <v>9</v>
      </c>
      <c r="F68" t="str">
        <f>VLOOKUP(B68,campaign!$A$2:$B$18,2,FALSE)</f>
        <v>MaritalStatus</v>
      </c>
      <c r="G68">
        <f>VLOOKUP(F68,campaign!$B$2:$D$18,3,FALSE)</f>
        <v>29</v>
      </c>
    </row>
    <row r="69" spans="1:7" x14ac:dyDescent="0.3">
      <c r="A69" t="s">
        <v>2946</v>
      </c>
      <c r="B69" t="s">
        <v>3952</v>
      </c>
      <c r="C69" s="1">
        <v>44855</v>
      </c>
      <c r="D69" s="1">
        <v>44855</v>
      </c>
      <c r="E69">
        <f t="shared" si="1"/>
        <v>0</v>
      </c>
      <c r="F69" t="str">
        <f>VLOOKUP(B69,campaign!$A$2:$B$18,2,FALSE)</f>
        <v>MadeCallToRetentionTeam</v>
      </c>
      <c r="G69">
        <f>VLOOKUP(F69,campaign!$B$2:$D$18,3,FALSE)</f>
        <v>16</v>
      </c>
    </row>
    <row r="70" spans="1:7" x14ac:dyDescent="0.3">
      <c r="A70" t="s">
        <v>2946</v>
      </c>
      <c r="B70" t="s">
        <v>3952</v>
      </c>
      <c r="C70" s="1">
        <v>44855</v>
      </c>
      <c r="D70" s="1">
        <v>44894</v>
      </c>
      <c r="E70">
        <f t="shared" si="1"/>
        <v>1</v>
      </c>
      <c r="F70" t="str">
        <f>VLOOKUP(B70,campaign!$A$2:$B$18,2,FALSE)</f>
        <v>MadeCallToRetentionTeam</v>
      </c>
      <c r="G70">
        <f>VLOOKUP(F70,campaign!$B$2:$D$18,3,FALSE)</f>
        <v>16</v>
      </c>
    </row>
    <row r="71" spans="1:7" x14ac:dyDescent="0.3">
      <c r="A71" t="s">
        <v>2946</v>
      </c>
      <c r="B71" t="s">
        <v>3952</v>
      </c>
      <c r="C71" s="1">
        <v>44855</v>
      </c>
      <c r="D71" s="1">
        <v>44922</v>
      </c>
      <c r="E71">
        <f t="shared" si="1"/>
        <v>2</v>
      </c>
      <c r="F71" t="str">
        <f>VLOOKUP(B71,campaign!$A$2:$B$18,2,FALSE)</f>
        <v>MadeCallToRetentionTeam</v>
      </c>
      <c r="G71">
        <f>VLOOKUP(F71,campaign!$B$2:$D$18,3,FALSE)</f>
        <v>16</v>
      </c>
    </row>
    <row r="72" spans="1:7" x14ac:dyDescent="0.3">
      <c r="A72" t="s">
        <v>2946</v>
      </c>
      <c r="B72" t="s">
        <v>3952</v>
      </c>
      <c r="C72" s="1">
        <v>44855</v>
      </c>
      <c r="D72" s="1">
        <v>45016</v>
      </c>
      <c r="E72">
        <f t="shared" si="1"/>
        <v>5</v>
      </c>
      <c r="F72" t="str">
        <f>VLOOKUP(B72,campaign!$A$2:$B$18,2,FALSE)</f>
        <v>MadeCallToRetentionTeam</v>
      </c>
      <c r="G72">
        <f>VLOOKUP(F72,campaign!$B$2:$D$18,3,FALSE)</f>
        <v>16</v>
      </c>
    </row>
    <row r="73" spans="1:7" x14ac:dyDescent="0.3">
      <c r="A73" t="s">
        <v>2946</v>
      </c>
      <c r="B73" t="s">
        <v>3952</v>
      </c>
      <c r="C73" s="1">
        <v>44855</v>
      </c>
      <c r="D73" s="1">
        <v>45044</v>
      </c>
      <c r="E73">
        <f t="shared" si="1"/>
        <v>6</v>
      </c>
      <c r="F73" t="str">
        <f>VLOOKUP(B73,campaign!$A$2:$B$18,2,FALSE)</f>
        <v>MadeCallToRetentionTeam</v>
      </c>
      <c r="G73">
        <f>VLOOKUP(F73,campaign!$B$2:$D$18,3,FALSE)</f>
        <v>16</v>
      </c>
    </row>
    <row r="74" spans="1:7" x14ac:dyDescent="0.3">
      <c r="A74" t="s">
        <v>2946</v>
      </c>
      <c r="B74" t="s">
        <v>3952</v>
      </c>
      <c r="C74" s="1">
        <v>44855</v>
      </c>
      <c r="D74" s="1">
        <v>45050</v>
      </c>
      <c r="E74">
        <f t="shared" si="1"/>
        <v>6</v>
      </c>
      <c r="F74" t="str">
        <f>VLOOKUP(B74,campaign!$A$2:$B$18,2,FALSE)</f>
        <v>MadeCallToRetentionTeam</v>
      </c>
      <c r="G74">
        <f>VLOOKUP(F74,campaign!$B$2:$D$18,3,FALSE)</f>
        <v>16</v>
      </c>
    </row>
    <row r="75" spans="1:7" x14ac:dyDescent="0.3">
      <c r="A75" t="s">
        <v>2946</v>
      </c>
      <c r="B75" t="s">
        <v>3925</v>
      </c>
      <c r="C75" s="1">
        <v>44960</v>
      </c>
      <c r="D75" s="1">
        <v>44960</v>
      </c>
      <c r="E75">
        <f t="shared" si="1"/>
        <v>0</v>
      </c>
      <c r="F75" t="str">
        <f>VLOOKUP(B75,campaign!$A$2:$B$18,2,FALSE)</f>
        <v>Homeownership</v>
      </c>
      <c r="G75">
        <f>VLOOKUP(F75,campaign!$B$2:$D$18,3,FALSE)</f>
        <v>13</v>
      </c>
    </row>
    <row r="76" spans="1:7" x14ac:dyDescent="0.3">
      <c r="A76" t="s">
        <v>2946</v>
      </c>
      <c r="B76" t="s">
        <v>3925</v>
      </c>
      <c r="C76" s="1">
        <v>44960</v>
      </c>
      <c r="D76" s="1">
        <v>44988</v>
      </c>
      <c r="E76">
        <f t="shared" si="1"/>
        <v>1</v>
      </c>
      <c r="F76" t="str">
        <f>VLOOKUP(B76,campaign!$A$2:$B$18,2,FALSE)</f>
        <v>Homeownership</v>
      </c>
      <c r="G76">
        <f>VLOOKUP(F76,campaign!$B$2:$D$18,3,FALSE)</f>
        <v>13</v>
      </c>
    </row>
    <row r="77" spans="1:7" x14ac:dyDescent="0.3">
      <c r="A77" t="s">
        <v>2946</v>
      </c>
      <c r="B77" t="s">
        <v>3925</v>
      </c>
      <c r="C77" s="1">
        <v>44960</v>
      </c>
      <c r="D77" s="1">
        <v>45027</v>
      </c>
      <c r="E77">
        <f t="shared" si="1"/>
        <v>2</v>
      </c>
      <c r="F77" t="str">
        <f>VLOOKUP(B77,campaign!$A$2:$B$18,2,FALSE)</f>
        <v>Homeownership</v>
      </c>
      <c r="G77">
        <f>VLOOKUP(F77,campaign!$B$2:$D$18,3,FALSE)</f>
        <v>13</v>
      </c>
    </row>
    <row r="78" spans="1:7" x14ac:dyDescent="0.3">
      <c r="A78" t="s">
        <v>2946</v>
      </c>
      <c r="B78" t="s">
        <v>3925</v>
      </c>
      <c r="C78" s="1">
        <v>44960</v>
      </c>
      <c r="D78" s="1">
        <v>45062</v>
      </c>
      <c r="E78">
        <f t="shared" si="1"/>
        <v>3</v>
      </c>
      <c r="F78" t="str">
        <f>VLOOKUP(B78,campaign!$A$2:$B$18,2,FALSE)</f>
        <v>Homeownership</v>
      </c>
      <c r="G78">
        <f>VLOOKUP(F78,campaign!$B$2:$D$18,3,FALSE)</f>
        <v>13</v>
      </c>
    </row>
    <row r="79" spans="1:7" x14ac:dyDescent="0.3">
      <c r="A79" t="s">
        <v>2947</v>
      </c>
      <c r="B79" t="s">
        <v>3925</v>
      </c>
      <c r="C79" s="1">
        <v>44794</v>
      </c>
      <c r="D79" s="1">
        <v>44794</v>
      </c>
      <c r="E79">
        <f t="shared" si="1"/>
        <v>0</v>
      </c>
      <c r="F79" t="str">
        <f>VLOOKUP(B79,campaign!$A$2:$B$18,2,FALSE)</f>
        <v>Homeownership</v>
      </c>
      <c r="G79">
        <f>VLOOKUP(F79,campaign!$B$2:$D$18,3,FALSE)</f>
        <v>13</v>
      </c>
    </row>
    <row r="80" spans="1:7" x14ac:dyDescent="0.3">
      <c r="A80" t="s">
        <v>2947</v>
      </c>
      <c r="B80" t="s">
        <v>3925</v>
      </c>
      <c r="C80" s="1">
        <v>44794</v>
      </c>
      <c r="D80" s="1">
        <v>44835</v>
      </c>
      <c r="E80">
        <f t="shared" si="1"/>
        <v>1</v>
      </c>
      <c r="F80" t="str">
        <f>VLOOKUP(B80,campaign!$A$2:$B$18,2,FALSE)</f>
        <v>Homeownership</v>
      </c>
      <c r="G80">
        <f>VLOOKUP(F80,campaign!$B$2:$D$18,3,FALSE)</f>
        <v>13</v>
      </c>
    </row>
    <row r="81" spans="1:7" x14ac:dyDescent="0.3">
      <c r="A81" t="s">
        <v>2947</v>
      </c>
      <c r="B81" t="s">
        <v>3925</v>
      </c>
      <c r="C81" s="1">
        <v>44794</v>
      </c>
      <c r="D81" s="1">
        <v>44894</v>
      </c>
      <c r="E81">
        <f t="shared" si="1"/>
        <v>3</v>
      </c>
      <c r="F81" t="str">
        <f>VLOOKUP(B81,campaign!$A$2:$B$18,2,FALSE)</f>
        <v>Homeownership</v>
      </c>
      <c r="G81">
        <f>VLOOKUP(F81,campaign!$B$2:$D$18,3,FALSE)</f>
        <v>13</v>
      </c>
    </row>
    <row r="82" spans="1:7" x14ac:dyDescent="0.3">
      <c r="A82" t="s">
        <v>2947</v>
      </c>
      <c r="B82" t="s">
        <v>3925</v>
      </c>
      <c r="C82" s="1">
        <v>44794</v>
      </c>
      <c r="D82" s="1">
        <v>44896</v>
      </c>
      <c r="E82">
        <f t="shared" si="1"/>
        <v>3</v>
      </c>
      <c r="F82" t="str">
        <f>VLOOKUP(B82,campaign!$A$2:$B$18,2,FALSE)</f>
        <v>Homeownership</v>
      </c>
      <c r="G82">
        <f>VLOOKUP(F82,campaign!$B$2:$D$18,3,FALSE)</f>
        <v>13</v>
      </c>
    </row>
    <row r="83" spans="1:7" x14ac:dyDescent="0.3">
      <c r="A83" t="s">
        <v>2947</v>
      </c>
      <c r="B83" t="s">
        <v>3925</v>
      </c>
      <c r="C83" s="1">
        <v>44794</v>
      </c>
      <c r="D83" s="1">
        <v>44931</v>
      </c>
      <c r="E83">
        <f t="shared" si="1"/>
        <v>4</v>
      </c>
      <c r="F83" t="str">
        <f>VLOOKUP(B83,campaign!$A$2:$B$18,2,FALSE)</f>
        <v>Homeownership</v>
      </c>
      <c r="G83">
        <f>VLOOKUP(F83,campaign!$B$2:$D$18,3,FALSE)</f>
        <v>13</v>
      </c>
    </row>
    <row r="84" spans="1:7" x14ac:dyDescent="0.3">
      <c r="A84" t="s">
        <v>2947</v>
      </c>
      <c r="B84" t="s">
        <v>3925</v>
      </c>
      <c r="C84" s="1">
        <v>44794</v>
      </c>
      <c r="D84" s="1">
        <v>44982</v>
      </c>
      <c r="E84">
        <f t="shared" si="1"/>
        <v>6</v>
      </c>
      <c r="F84" t="str">
        <f>VLOOKUP(B84,campaign!$A$2:$B$18,2,FALSE)</f>
        <v>Homeownership</v>
      </c>
      <c r="G84">
        <f>VLOOKUP(F84,campaign!$B$2:$D$18,3,FALSE)</f>
        <v>13</v>
      </c>
    </row>
    <row r="85" spans="1:7" x14ac:dyDescent="0.3">
      <c r="A85" t="s">
        <v>2947</v>
      </c>
      <c r="B85" t="s">
        <v>3925</v>
      </c>
      <c r="C85" s="1">
        <v>44794</v>
      </c>
      <c r="D85" s="1">
        <v>44986</v>
      </c>
      <c r="E85">
        <f t="shared" si="1"/>
        <v>6</v>
      </c>
      <c r="F85" t="str">
        <f>VLOOKUP(B85,campaign!$A$2:$B$18,2,FALSE)</f>
        <v>Homeownership</v>
      </c>
      <c r="G85">
        <f>VLOOKUP(F85,campaign!$B$2:$D$18,3,FALSE)</f>
        <v>13</v>
      </c>
    </row>
    <row r="86" spans="1:7" x14ac:dyDescent="0.3">
      <c r="A86" t="s">
        <v>2947</v>
      </c>
      <c r="B86" t="s">
        <v>3925</v>
      </c>
      <c r="C86" s="1">
        <v>44794</v>
      </c>
      <c r="D86" s="1">
        <v>45067</v>
      </c>
      <c r="E86">
        <f t="shared" si="1"/>
        <v>9</v>
      </c>
      <c r="F86" t="str">
        <f>VLOOKUP(B86,campaign!$A$2:$B$18,2,FALSE)</f>
        <v>Homeownership</v>
      </c>
      <c r="G86">
        <f>VLOOKUP(F86,campaign!$B$2:$D$18,3,FALSE)</f>
        <v>13</v>
      </c>
    </row>
    <row r="87" spans="1:7" x14ac:dyDescent="0.3">
      <c r="A87" t="s">
        <v>2947</v>
      </c>
      <c r="B87" t="s">
        <v>3925</v>
      </c>
      <c r="C87" s="1">
        <v>44794</v>
      </c>
      <c r="D87" s="1">
        <v>45078</v>
      </c>
      <c r="E87">
        <f t="shared" si="1"/>
        <v>9</v>
      </c>
      <c r="F87" t="str">
        <f>VLOOKUP(B87,campaign!$A$2:$B$18,2,FALSE)</f>
        <v>Homeownership</v>
      </c>
      <c r="G87">
        <f>VLOOKUP(F87,campaign!$B$2:$D$18,3,FALSE)</f>
        <v>13</v>
      </c>
    </row>
    <row r="88" spans="1:7" x14ac:dyDescent="0.3">
      <c r="A88" t="s">
        <v>2947</v>
      </c>
      <c r="B88" t="s">
        <v>3952</v>
      </c>
      <c r="C88" s="1">
        <v>44911</v>
      </c>
      <c r="D88" s="1">
        <v>44911</v>
      </c>
      <c r="E88">
        <f t="shared" si="1"/>
        <v>0</v>
      </c>
      <c r="F88" t="str">
        <f>VLOOKUP(B88,campaign!$A$2:$B$18,2,FALSE)</f>
        <v>MadeCallToRetentionTeam</v>
      </c>
      <c r="G88">
        <f>VLOOKUP(F88,campaign!$B$2:$D$18,3,FALSE)</f>
        <v>16</v>
      </c>
    </row>
    <row r="89" spans="1:7" x14ac:dyDescent="0.3">
      <c r="A89" t="s">
        <v>2947</v>
      </c>
      <c r="B89" t="s">
        <v>3952</v>
      </c>
      <c r="C89" s="1">
        <v>44911</v>
      </c>
      <c r="D89" s="1">
        <v>45009</v>
      </c>
      <c r="E89">
        <f t="shared" si="1"/>
        <v>3</v>
      </c>
      <c r="F89" t="str">
        <f>VLOOKUP(B89,campaign!$A$2:$B$18,2,FALSE)</f>
        <v>MadeCallToRetentionTeam</v>
      </c>
      <c r="G89">
        <f>VLOOKUP(F89,campaign!$B$2:$D$18,3,FALSE)</f>
        <v>16</v>
      </c>
    </row>
    <row r="90" spans="1:7" x14ac:dyDescent="0.3">
      <c r="A90" t="s">
        <v>2947</v>
      </c>
      <c r="B90" t="s">
        <v>3952</v>
      </c>
      <c r="C90" s="1">
        <v>44911</v>
      </c>
      <c r="D90" s="1">
        <v>45033</v>
      </c>
      <c r="E90">
        <f t="shared" si="1"/>
        <v>4</v>
      </c>
      <c r="F90" t="str">
        <f>VLOOKUP(B90,campaign!$A$2:$B$18,2,FALSE)</f>
        <v>MadeCallToRetentionTeam</v>
      </c>
      <c r="G90">
        <f>VLOOKUP(F90,campaign!$B$2:$D$18,3,FALSE)</f>
        <v>16</v>
      </c>
    </row>
    <row r="91" spans="1:7" x14ac:dyDescent="0.3">
      <c r="A91" t="s">
        <v>2947</v>
      </c>
      <c r="B91" t="s">
        <v>3952</v>
      </c>
      <c r="C91" s="1">
        <v>44911</v>
      </c>
      <c r="D91" s="1">
        <v>45077</v>
      </c>
      <c r="E91">
        <f t="shared" si="1"/>
        <v>5</v>
      </c>
      <c r="F91" t="str">
        <f>VLOOKUP(B91,campaign!$A$2:$B$18,2,FALSE)</f>
        <v>MadeCallToRetentionTeam</v>
      </c>
      <c r="G91">
        <f>VLOOKUP(F91,campaign!$B$2:$D$18,3,FALSE)</f>
        <v>16</v>
      </c>
    </row>
    <row r="92" spans="1:7" x14ac:dyDescent="0.3">
      <c r="A92" t="s">
        <v>2947</v>
      </c>
      <c r="B92" t="s">
        <v>3927</v>
      </c>
      <c r="C92" s="1">
        <v>45035</v>
      </c>
      <c r="D92" s="1">
        <v>45035</v>
      </c>
      <c r="E92">
        <f t="shared" si="1"/>
        <v>0</v>
      </c>
      <c r="F92" t="str">
        <f>VLOOKUP(B92,campaign!$A$2:$B$18,2,FALSE)</f>
        <v>RespondsToMailOffers</v>
      </c>
      <c r="G92">
        <f>VLOOKUP(F92,campaign!$B$2:$D$18,3,FALSE)</f>
        <v>27</v>
      </c>
    </row>
    <row r="93" spans="1:7" x14ac:dyDescent="0.3">
      <c r="A93" t="s">
        <v>2947</v>
      </c>
      <c r="B93" t="s">
        <v>3927</v>
      </c>
      <c r="C93" s="1">
        <v>45035</v>
      </c>
      <c r="D93" s="1">
        <v>45075</v>
      </c>
      <c r="E93">
        <f t="shared" si="1"/>
        <v>1</v>
      </c>
      <c r="F93" t="str">
        <f>VLOOKUP(B93,campaign!$A$2:$B$18,2,FALSE)</f>
        <v>RespondsToMailOffers</v>
      </c>
      <c r="G93">
        <f>VLOOKUP(F93,campaign!$B$2:$D$18,3,FALSE)</f>
        <v>27</v>
      </c>
    </row>
    <row r="94" spans="1:7" x14ac:dyDescent="0.3">
      <c r="A94" t="s">
        <v>2948</v>
      </c>
      <c r="B94" t="s">
        <v>3947</v>
      </c>
      <c r="C94" s="1">
        <v>44945</v>
      </c>
      <c r="D94" s="1">
        <v>44945</v>
      </c>
      <c r="E94">
        <f t="shared" si="1"/>
        <v>0</v>
      </c>
      <c r="F94" t="str">
        <f>VLOOKUP(B94,campaign!$A$2:$B$18,2,FALSE)</f>
        <v>OwnsComputer</v>
      </c>
      <c r="G94">
        <f>VLOOKUP(F94,campaign!$B$2:$D$18,3,FALSE)</f>
        <v>62</v>
      </c>
    </row>
    <row r="95" spans="1:7" x14ac:dyDescent="0.3">
      <c r="A95" t="s">
        <v>2948</v>
      </c>
      <c r="B95" t="s">
        <v>3947</v>
      </c>
      <c r="C95" s="1">
        <v>44945</v>
      </c>
      <c r="D95" s="1">
        <v>45011</v>
      </c>
      <c r="E95">
        <f t="shared" si="1"/>
        <v>2</v>
      </c>
      <c r="F95" t="str">
        <f>VLOOKUP(B95,campaign!$A$2:$B$18,2,FALSE)</f>
        <v>OwnsComputer</v>
      </c>
      <c r="G95">
        <f>VLOOKUP(F95,campaign!$B$2:$D$18,3,FALSE)</f>
        <v>62</v>
      </c>
    </row>
    <row r="96" spans="1:7" x14ac:dyDescent="0.3">
      <c r="A96" t="s">
        <v>2948</v>
      </c>
      <c r="B96" t="s">
        <v>3947</v>
      </c>
      <c r="C96" s="1">
        <v>44945</v>
      </c>
      <c r="D96" s="1">
        <v>45046</v>
      </c>
      <c r="E96">
        <f t="shared" si="1"/>
        <v>3</v>
      </c>
      <c r="F96" t="str">
        <f>VLOOKUP(B96,campaign!$A$2:$B$18,2,FALSE)</f>
        <v>OwnsComputer</v>
      </c>
      <c r="G96">
        <f>VLOOKUP(F96,campaign!$B$2:$D$18,3,FALSE)</f>
        <v>62</v>
      </c>
    </row>
    <row r="97" spans="1:7" x14ac:dyDescent="0.3">
      <c r="A97" t="s">
        <v>2948</v>
      </c>
      <c r="B97" t="s">
        <v>3947</v>
      </c>
      <c r="C97" s="1">
        <v>44945</v>
      </c>
      <c r="D97" s="1">
        <v>45049</v>
      </c>
      <c r="E97">
        <f t="shared" si="1"/>
        <v>3</v>
      </c>
      <c r="F97" t="str">
        <f>VLOOKUP(B97,campaign!$A$2:$B$18,2,FALSE)</f>
        <v>OwnsComputer</v>
      </c>
      <c r="G97">
        <f>VLOOKUP(F97,campaign!$B$2:$D$18,3,FALSE)</f>
        <v>62</v>
      </c>
    </row>
    <row r="98" spans="1:7" x14ac:dyDescent="0.3">
      <c r="A98" t="s">
        <v>2948</v>
      </c>
      <c r="B98" t="s">
        <v>3947</v>
      </c>
      <c r="C98" s="1">
        <v>44945</v>
      </c>
      <c r="D98" s="1">
        <v>45080</v>
      </c>
      <c r="E98">
        <f t="shared" si="1"/>
        <v>4</v>
      </c>
      <c r="F98" t="str">
        <f>VLOOKUP(B98,campaign!$A$2:$B$18,2,FALSE)</f>
        <v>OwnsComputer</v>
      </c>
      <c r="G98">
        <f>VLOOKUP(F98,campaign!$B$2:$D$18,3,FALSE)</f>
        <v>62</v>
      </c>
    </row>
    <row r="99" spans="1:7" x14ac:dyDescent="0.3">
      <c r="A99" t="s">
        <v>2948</v>
      </c>
      <c r="B99" t="s">
        <v>3950</v>
      </c>
      <c r="C99" s="1">
        <v>44963</v>
      </c>
      <c r="D99" s="1">
        <v>44963</v>
      </c>
      <c r="E99">
        <f t="shared" si="1"/>
        <v>0</v>
      </c>
      <c r="F99" t="str">
        <f>VLOOKUP(B99,campaign!$A$2:$B$18,2,FALSE)</f>
        <v>NotNewCellphoneUser</v>
      </c>
      <c r="G99">
        <f>VLOOKUP(F99,campaign!$B$2:$D$18,3,FALSE)</f>
        <v>28</v>
      </c>
    </row>
    <row r="100" spans="1:7" x14ac:dyDescent="0.3">
      <c r="A100" t="s">
        <v>2948</v>
      </c>
      <c r="B100" t="s">
        <v>3950</v>
      </c>
      <c r="C100" s="1">
        <v>44963</v>
      </c>
      <c r="D100" s="1">
        <v>44995</v>
      </c>
      <c r="E100">
        <f t="shared" si="1"/>
        <v>1</v>
      </c>
      <c r="F100" t="str">
        <f>VLOOKUP(B100,campaign!$A$2:$B$18,2,FALSE)</f>
        <v>NotNewCellphoneUser</v>
      </c>
      <c r="G100">
        <f>VLOOKUP(F100,campaign!$B$2:$D$18,3,FALSE)</f>
        <v>28</v>
      </c>
    </row>
    <row r="101" spans="1:7" x14ac:dyDescent="0.3">
      <c r="A101" t="s">
        <v>2948</v>
      </c>
      <c r="B101" t="s">
        <v>3950</v>
      </c>
      <c r="C101" s="1">
        <v>44963</v>
      </c>
      <c r="D101" s="1">
        <v>45032</v>
      </c>
      <c r="E101">
        <f t="shared" si="1"/>
        <v>2</v>
      </c>
      <c r="F101" t="str">
        <f>VLOOKUP(B101,campaign!$A$2:$B$18,2,FALSE)</f>
        <v>NotNewCellphoneUser</v>
      </c>
      <c r="G101">
        <f>VLOOKUP(F101,campaign!$B$2:$D$18,3,FALSE)</f>
        <v>28</v>
      </c>
    </row>
    <row r="102" spans="1:7" x14ac:dyDescent="0.3">
      <c r="A102" t="s">
        <v>2948</v>
      </c>
      <c r="B102" t="s">
        <v>3950</v>
      </c>
      <c r="C102" s="1">
        <v>44963</v>
      </c>
      <c r="D102" s="1">
        <v>45057</v>
      </c>
      <c r="E102">
        <f t="shared" si="1"/>
        <v>3</v>
      </c>
      <c r="F102" t="str">
        <f>VLOOKUP(B102,campaign!$A$2:$B$18,2,FALSE)</f>
        <v>NotNewCellphoneUser</v>
      </c>
      <c r="G102">
        <f>VLOOKUP(F102,campaign!$B$2:$D$18,3,FALSE)</f>
        <v>28</v>
      </c>
    </row>
    <row r="103" spans="1:7" x14ac:dyDescent="0.3">
      <c r="A103" t="s">
        <v>2948</v>
      </c>
      <c r="B103" t="s">
        <v>3922</v>
      </c>
      <c r="C103" s="1">
        <v>45008</v>
      </c>
      <c r="D103" s="1">
        <v>45008</v>
      </c>
      <c r="E103">
        <f t="shared" si="1"/>
        <v>0</v>
      </c>
      <c r="F103" t="str">
        <f>VLOOKUP(B103,campaign!$A$2:$B$18,2,FALSE)</f>
        <v>HandsetWebCapable</v>
      </c>
      <c r="G103">
        <f>VLOOKUP(F103,campaign!$B$2:$D$18,3,FALSE)</f>
        <v>62</v>
      </c>
    </row>
    <row r="104" spans="1:7" x14ac:dyDescent="0.3">
      <c r="A104" t="s">
        <v>2948</v>
      </c>
      <c r="B104" t="s">
        <v>3922</v>
      </c>
      <c r="C104" s="1">
        <v>45008</v>
      </c>
      <c r="D104" s="1">
        <v>45041</v>
      </c>
      <c r="E104">
        <f t="shared" si="1"/>
        <v>1</v>
      </c>
      <c r="F104" t="str">
        <f>VLOOKUP(B104,campaign!$A$2:$B$18,2,FALSE)</f>
        <v>HandsetWebCapable</v>
      </c>
      <c r="G104">
        <f>VLOOKUP(F104,campaign!$B$2:$D$18,3,FALSE)</f>
        <v>62</v>
      </c>
    </row>
    <row r="105" spans="1:7" x14ac:dyDescent="0.3">
      <c r="A105" t="s">
        <v>2948</v>
      </c>
      <c r="B105" t="s">
        <v>3922</v>
      </c>
      <c r="C105" s="1">
        <v>45008</v>
      </c>
      <c r="D105" s="1">
        <v>45072</v>
      </c>
      <c r="E105">
        <f t="shared" si="1"/>
        <v>2</v>
      </c>
      <c r="F105" t="str">
        <f>VLOOKUP(B105,campaign!$A$2:$B$18,2,FALSE)</f>
        <v>HandsetWebCapable</v>
      </c>
      <c r="G105">
        <f>VLOOKUP(F105,campaign!$B$2:$D$18,3,FALSE)</f>
        <v>62</v>
      </c>
    </row>
    <row r="106" spans="1:7" x14ac:dyDescent="0.3">
      <c r="A106" t="s">
        <v>2948</v>
      </c>
      <c r="B106" t="s">
        <v>3922</v>
      </c>
      <c r="C106" s="1">
        <v>45008</v>
      </c>
      <c r="D106" s="1">
        <v>45079</v>
      </c>
      <c r="E106">
        <f t="shared" si="1"/>
        <v>2</v>
      </c>
      <c r="F106" t="str">
        <f>VLOOKUP(B106,campaign!$A$2:$B$18,2,FALSE)</f>
        <v>HandsetWebCapable</v>
      </c>
      <c r="G106">
        <f>VLOOKUP(F106,campaign!$B$2:$D$18,3,FALSE)</f>
        <v>62</v>
      </c>
    </row>
    <row r="107" spans="1:7" x14ac:dyDescent="0.3">
      <c r="A107" t="s">
        <v>2949</v>
      </c>
      <c r="B107" t="s">
        <v>3924</v>
      </c>
      <c r="C107" s="1">
        <v>44604</v>
      </c>
      <c r="D107" s="1">
        <v>44604</v>
      </c>
      <c r="E107">
        <f t="shared" si="1"/>
        <v>0</v>
      </c>
      <c r="F107" t="str">
        <f>VLOOKUP(B107,campaign!$A$2:$B$18,2,FALSE)</f>
        <v>RVOwner</v>
      </c>
      <c r="G107">
        <f>VLOOKUP(F107,campaign!$B$2:$D$18,3,FALSE)</f>
        <v>22</v>
      </c>
    </row>
    <row r="108" spans="1:7" x14ac:dyDescent="0.3">
      <c r="A108" t="s">
        <v>2949</v>
      </c>
      <c r="B108" t="s">
        <v>3924</v>
      </c>
      <c r="C108" s="1">
        <v>44604</v>
      </c>
      <c r="D108" s="1">
        <v>44678</v>
      </c>
      <c r="E108">
        <f t="shared" si="1"/>
        <v>2</v>
      </c>
      <c r="F108" t="str">
        <f>VLOOKUP(B108,campaign!$A$2:$B$18,2,FALSE)</f>
        <v>RVOwner</v>
      </c>
      <c r="G108">
        <f>VLOOKUP(F108,campaign!$B$2:$D$18,3,FALSE)</f>
        <v>22</v>
      </c>
    </row>
    <row r="109" spans="1:7" x14ac:dyDescent="0.3">
      <c r="A109" t="s">
        <v>2949</v>
      </c>
      <c r="B109" t="s">
        <v>3924</v>
      </c>
      <c r="C109" s="1">
        <v>44604</v>
      </c>
      <c r="D109" s="1">
        <v>44739</v>
      </c>
      <c r="E109">
        <f t="shared" si="1"/>
        <v>4</v>
      </c>
      <c r="F109" t="str">
        <f>VLOOKUP(B109,campaign!$A$2:$B$18,2,FALSE)</f>
        <v>RVOwner</v>
      </c>
      <c r="G109">
        <f>VLOOKUP(F109,campaign!$B$2:$D$18,3,FALSE)</f>
        <v>22</v>
      </c>
    </row>
    <row r="110" spans="1:7" x14ac:dyDescent="0.3">
      <c r="A110" t="s">
        <v>2949</v>
      </c>
      <c r="B110" t="s">
        <v>3924</v>
      </c>
      <c r="C110" s="1">
        <v>44604</v>
      </c>
      <c r="D110" s="1">
        <v>44761</v>
      </c>
      <c r="E110">
        <f t="shared" si="1"/>
        <v>5</v>
      </c>
      <c r="F110" t="str">
        <f>VLOOKUP(B110,campaign!$A$2:$B$18,2,FALSE)</f>
        <v>RVOwner</v>
      </c>
      <c r="G110">
        <f>VLOOKUP(F110,campaign!$B$2:$D$18,3,FALSE)</f>
        <v>22</v>
      </c>
    </row>
    <row r="111" spans="1:7" x14ac:dyDescent="0.3">
      <c r="A111" t="s">
        <v>2949</v>
      </c>
      <c r="B111" t="s">
        <v>3924</v>
      </c>
      <c r="C111" s="1">
        <v>44604</v>
      </c>
      <c r="D111" s="1">
        <v>44790</v>
      </c>
      <c r="E111">
        <f t="shared" si="1"/>
        <v>6</v>
      </c>
      <c r="F111" t="str">
        <f>VLOOKUP(B111,campaign!$A$2:$B$18,2,FALSE)</f>
        <v>RVOwner</v>
      </c>
      <c r="G111">
        <f>VLOOKUP(F111,campaign!$B$2:$D$18,3,FALSE)</f>
        <v>22</v>
      </c>
    </row>
    <row r="112" spans="1:7" x14ac:dyDescent="0.3">
      <c r="A112" t="s">
        <v>2949</v>
      </c>
      <c r="B112" t="s">
        <v>3924</v>
      </c>
      <c r="C112" s="1">
        <v>44604</v>
      </c>
      <c r="D112" s="1">
        <v>44816</v>
      </c>
      <c r="E112">
        <f t="shared" si="1"/>
        <v>7</v>
      </c>
      <c r="F112" t="str">
        <f>VLOOKUP(B112,campaign!$A$2:$B$18,2,FALSE)</f>
        <v>RVOwner</v>
      </c>
      <c r="G112">
        <f>VLOOKUP(F112,campaign!$B$2:$D$18,3,FALSE)</f>
        <v>22</v>
      </c>
    </row>
    <row r="113" spans="1:7" x14ac:dyDescent="0.3">
      <c r="A113" t="s">
        <v>2949</v>
      </c>
      <c r="B113" t="s">
        <v>3924</v>
      </c>
      <c r="C113" s="1">
        <v>44604</v>
      </c>
      <c r="D113" s="1">
        <v>44850</v>
      </c>
      <c r="E113">
        <f t="shared" si="1"/>
        <v>8</v>
      </c>
      <c r="F113" t="str">
        <f>VLOOKUP(B113,campaign!$A$2:$B$18,2,FALSE)</f>
        <v>RVOwner</v>
      </c>
      <c r="G113">
        <f>VLOOKUP(F113,campaign!$B$2:$D$18,3,FALSE)</f>
        <v>22</v>
      </c>
    </row>
    <row r="114" spans="1:7" x14ac:dyDescent="0.3">
      <c r="A114" t="s">
        <v>2949</v>
      </c>
      <c r="B114" t="s">
        <v>3924</v>
      </c>
      <c r="C114" s="1">
        <v>44604</v>
      </c>
      <c r="D114" s="1">
        <v>44914</v>
      </c>
      <c r="E114">
        <f t="shared" si="1"/>
        <v>10</v>
      </c>
      <c r="F114" t="str">
        <f>VLOOKUP(B114,campaign!$A$2:$B$18,2,FALSE)</f>
        <v>RVOwner</v>
      </c>
      <c r="G114">
        <f>VLOOKUP(F114,campaign!$B$2:$D$18,3,FALSE)</f>
        <v>22</v>
      </c>
    </row>
    <row r="115" spans="1:7" x14ac:dyDescent="0.3">
      <c r="A115" t="s">
        <v>2949</v>
      </c>
      <c r="B115" t="s">
        <v>3924</v>
      </c>
      <c r="C115" s="1">
        <v>44604</v>
      </c>
      <c r="D115" s="1">
        <v>44950</v>
      </c>
      <c r="E115">
        <f t="shared" si="1"/>
        <v>11</v>
      </c>
      <c r="F115" t="str">
        <f>VLOOKUP(B115,campaign!$A$2:$B$18,2,FALSE)</f>
        <v>RVOwner</v>
      </c>
      <c r="G115">
        <f>VLOOKUP(F115,campaign!$B$2:$D$18,3,FALSE)</f>
        <v>22</v>
      </c>
    </row>
    <row r="116" spans="1:7" x14ac:dyDescent="0.3">
      <c r="A116" t="s">
        <v>2949</v>
      </c>
      <c r="B116" t="s">
        <v>3924</v>
      </c>
      <c r="C116" s="1">
        <v>44604</v>
      </c>
      <c r="D116" s="1">
        <v>44974</v>
      </c>
      <c r="E116">
        <f t="shared" si="1"/>
        <v>12</v>
      </c>
      <c r="F116" t="str">
        <f>VLOOKUP(B116,campaign!$A$2:$B$18,2,FALSE)</f>
        <v>RVOwner</v>
      </c>
      <c r="G116">
        <f>VLOOKUP(F116,campaign!$B$2:$D$18,3,FALSE)</f>
        <v>22</v>
      </c>
    </row>
    <row r="117" spans="1:7" x14ac:dyDescent="0.3">
      <c r="A117" t="s">
        <v>2949</v>
      </c>
      <c r="B117" t="s">
        <v>3924</v>
      </c>
      <c r="C117" s="1">
        <v>44604</v>
      </c>
      <c r="D117" s="1">
        <v>45038</v>
      </c>
      <c r="E117">
        <f t="shared" si="1"/>
        <v>14</v>
      </c>
      <c r="F117" t="str">
        <f>VLOOKUP(B117,campaign!$A$2:$B$18,2,FALSE)</f>
        <v>RVOwner</v>
      </c>
      <c r="G117">
        <f>VLOOKUP(F117,campaign!$B$2:$D$18,3,FALSE)</f>
        <v>22</v>
      </c>
    </row>
    <row r="118" spans="1:7" x14ac:dyDescent="0.3">
      <c r="A118" t="s">
        <v>2949</v>
      </c>
      <c r="B118" t="s">
        <v>3924</v>
      </c>
      <c r="C118" s="1">
        <v>44604</v>
      </c>
      <c r="D118" s="1">
        <v>45065</v>
      </c>
      <c r="E118">
        <f t="shared" si="1"/>
        <v>15</v>
      </c>
      <c r="F118" t="str">
        <f>VLOOKUP(B118,campaign!$A$2:$B$18,2,FALSE)</f>
        <v>RVOwner</v>
      </c>
      <c r="G118">
        <f>VLOOKUP(F118,campaign!$B$2:$D$18,3,FALSE)</f>
        <v>22</v>
      </c>
    </row>
    <row r="119" spans="1:7" x14ac:dyDescent="0.3">
      <c r="A119" t="s">
        <v>2949</v>
      </c>
      <c r="B119" t="s">
        <v>3927</v>
      </c>
      <c r="C119" s="1">
        <v>44781</v>
      </c>
      <c r="D119" s="1">
        <v>44781</v>
      </c>
      <c r="E119">
        <f t="shared" si="1"/>
        <v>0</v>
      </c>
      <c r="F119" t="str">
        <f>VLOOKUP(B119,campaign!$A$2:$B$18,2,FALSE)</f>
        <v>RespondsToMailOffers</v>
      </c>
      <c r="G119">
        <f>VLOOKUP(F119,campaign!$B$2:$D$18,3,FALSE)</f>
        <v>27</v>
      </c>
    </row>
    <row r="120" spans="1:7" x14ac:dyDescent="0.3">
      <c r="A120" t="s">
        <v>2949</v>
      </c>
      <c r="B120" t="s">
        <v>3927</v>
      </c>
      <c r="C120" s="1">
        <v>44781</v>
      </c>
      <c r="D120" s="1">
        <v>44821</v>
      </c>
      <c r="E120">
        <f t="shared" si="1"/>
        <v>1</v>
      </c>
      <c r="F120" t="str">
        <f>VLOOKUP(B120,campaign!$A$2:$B$18,2,FALSE)</f>
        <v>RespondsToMailOffers</v>
      </c>
      <c r="G120">
        <f>VLOOKUP(F120,campaign!$B$2:$D$18,3,FALSE)</f>
        <v>27</v>
      </c>
    </row>
    <row r="121" spans="1:7" x14ac:dyDescent="0.3">
      <c r="A121" t="s">
        <v>2949</v>
      </c>
      <c r="B121" t="s">
        <v>3927</v>
      </c>
      <c r="C121" s="1">
        <v>44781</v>
      </c>
      <c r="D121" s="1">
        <v>44852</v>
      </c>
      <c r="E121">
        <f t="shared" si="1"/>
        <v>2</v>
      </c>
      <c r="F121" t="str">
        <f>VLOOKUP(B121,campaign!$A$2:$B$18,2,FALSE)</f>
        <v>RespondsToMailOffers</v>
      </c>
      <c r="G121">
        <f>VLOOKUP(F121,campaign!$B$2:$D$18,3,FALSE)</f>
        <v>27</v>
      </c>
    </row>
    <row r="122" spans="1:7" x14ac:dyDescent="0.3">
      <c r="A122" t="s">
        <v>2949</v>
      </c>
      <c r="B122" t="s">
        <v>3927</v>
      </c>
      <c r="C122" s="1">
        <v>44781</v>
      </c>
      <c r="D122" s="1">
        <v>44874</v>
      </c>
      <c r="E122">
        <f t="shared" si="1"/>
        <v>3</v>
      </c>
      <c r="F122" t="str">
        <f>VLOOKUP(B122,campaign!$A$2:$B$18,2,FALSE)</f>
        <v>RespondsToMailOffers</v>
      </c>
      <c r="G122">
        <f>VLOOKUP(F122,campaign!$B$2:$D$18,3,FALSE)</f>
        <v>27</v>
      </c>
    </row>
    <row r="123" spans="1:7" x14ac:dyDescent="0.3">
      <c r="A123" t="s">
        <v>2949</v>
      </c>
      <c r="B123" t="s">
        <v>3927</v>
      </c>
      <c r="C123" s="1">
        <v>44781</v>
      </c>
      <c r="D123" s="1">
        <v>44903</v>
      </c>
      <c r="E123">
        <f t="shared" si="1"/>
        <v>4</v>
      </c>
      <c r="F123" t="str">
        <f>VLOOKUP(B123,campaign!$A$2:$B$18,2,FALSE)</f>
        <v>RespondsToMailOffers</v>
      </c>
      <c r="G123">
        <f>VLOOKUP(F123,campaign!$B$2:$D$18,3,FALSE)</f>
        <v>27</v>
      </c>
    </row>
    <row r="124" spans="1:7" x14ac:dyDescent="0.3">
      <c r="A124" t="s">
        <v>2949</v>
      </c>
      <c r="B124" t="s">
        <v>3927</v>
      </c>
      <c r="C124" s="1">
        <v>44781</v>
      </c>
      <c r="D124" s="1">
        <v>44948</v>
      </c>
      <c r="E124">
        <f t="shared" si="1"/>
        <v>5</v>
      </c>
      <c r="F124" t="str">
        <f>VLOOKUP(B124,campaign!$A$2:$B$18,2,FALSE)</f>
        <v>RespondsToMailOffers</v>
      </c>
      <c r="G124">
        <f>VLOOKUP(F124,campaign!$B$2:$D$18,3,FALSE)</f>
        <v>27</v>
      </c>
    </row>
    <row r="125" spans="1:7" x14ac:dyDescent="0.3">
      <c r="A125" t="s">
        <v>2949</v>
      </c>
      <c r="B125" t="s">
        <v>3927</v>
      </c>
      <c r="C125" s="1">
        <v>44781</v>
      </c>
      <c r="D125" s="1">
        <v>44978</v>
      </c>
      <c r="E125">
        <f t="shared" si="1"/>
        <v>6</v>
      </c>
      <c r="F125" t="str">
        <f>VLOOKUP(B125,campaign!$A$2:$B$18,2,FALSE)</f>
        <v>RespondsToMailOffers</v>
      </c>
      <c r="G125">
        <f>VLOOKUP(F125,campaign!$B$2:$D$18,3,FALSE)</f>
        <v>27</v>
      </c>
    </row>
    <row r="126" spans="1:7" x14ac:dyDescent="0.3">
      <c r="A126" t="s">
        <v>2949</v>
      </c>
      <c r="B126" t="s">
        <v>3927</v>
      </c>
      <c r="C126" s="1">
        <v>44781</v>
      </c>
      <c r="D126" s="1">
        <v>45004</v>
      </c>
      <c r="E126">
        <f t="shared" si="1"/>
        <v>7</v>
      </c>
      <c r="F126" t="str">
        <f>VLOOKUP(B126,campaign!$A$2:$B$18,2,FALSE)</f>
        <v>RespondsToMailOffers</v>
      </c>
      <c r="G126">
        <f>VLOOKUP(F126,campaign!$B$2:$D$18,3,FALSE)</f>
        <v>27</v>
      </c>
    </row>
    <row r="127" spans="1:7" x14ac:dyDescent="0.3">
      <c r="A127" t="s">
        <v>2949</v>
      </c>
      <c r="B127" t="s">
        <v>3927</v>
      </c>
      <c r="C127" s="1">
        <v>44781</v>
      </c>
      <c r="D127" s="1">
        <v>45031</v>
      </c>
      <c r="E127">
        <f t="shared" si="1"/>
        <v>8</v>
      </c>
      <c r="F127" t="str">
        <f>VLOOKUP(B127,campaign!$A$2:$B$18,2,FALSE)</f>
        <v>RespondsToMailOffers</v>
      </c>
      <c r="G127">
        <f>VLOOKUP(F127,campaign!$B$2:$D$18,3,FALSE)</f>
        <v>27</v>
      </c>
    </row>
    <row r="128" spans="1:7" x14ac:dyDescent="0.3">
      <c r="A128" t="s">
        <v>2949</v>
      </c>
      <c r="B128" t="s">
        <v>3927</v>
      </c>
      <c r="C128" s="1">
        <v>44781</v>
      </c>
      <c r="D128" s="1">
        <v>45060</v>
      </c>
      <c r="E128">
        <f t="shared" si="1"/>
        <v>9</v>
      </c>
      <c r="F128" t="str">
        <f>VLOOKUP(B128,campaign!$A$2:$B$18,2,FALSE)</f>
        <v>RespondsToMailOffers</v>
      </c>
      <c r="G128">
        <f>VLOOKUP(F128,campaign!$B$2:$D$18,3,FALSE)</f>
        <v>27</v>
      </c>
    </row>
    <row r="129" spans="1:7" x14ac:dyDescent="0.3">
      <c r="A129" t="s">
        <v>2950</v>
      </c>
      <c r="B129" t="s">
        <v>3952</v>
      </c>
      <c r="C129" s="1">
        <v>44749</v>
      </c>
      <c r="D129" s="1">
        <v>44749</v>
      </c>
      <c r="E129">
        <f t="shared" si="1"/>
        <v>0</v>
      </c>
      <c r="F129" t="str">
        <f>VLOOKUP(B129,campaign!$A$2:$B$18,2,FALSE)</f>
        <v>MadeCallToRetentionTeam</v>
      </c>
      <c r="G129">
        <f>VLOOKUP(F129,campaign!$B$2:$D$18,3,FALSE)</f>
        <v>16</v>
      </c>
    </row>
    <row r="130" spans="1:7" x14ac:dyDescent="0.3">
      <c r="A130" t="s">
        <v>2950</v>
      </c>
      <c r="B130" t="s">
        <v>3952</v>
      </c>
      <c r="C130" s="1">
        <v>44749</v>
      </c>
      <c r="D130" s="1">
        <v>44787</v>
      </c>
      <c r="E130">
        <f t="shared" si="1"/>
        <v>1</v>
      </c>
      <c r="F130" t="str">
        <f>VLOOKUP(B130,campaign!$A$2:$B$18,2,FALSE)</f>
        <v>MadeCallToRetentionTeam</v>
      </c>
      <c r="G130">
        <f>VLOOKUP(F130,campaign!$B$2:$D$18,3,FALSE)</f>
        <v>16</v>
      </c>
    </row>
    <row r="131" spans="1:7" x14ac:dyDescent="0.3">
      <c r="A131" t="s">
        <v>2950</v>
      </c>
      <c r="B131" t="s">
        <v>3952</v>
      </c>
      <c r="C131" s="1">
        <v>44749</v>
      </c>
      <c r="D131" s="1">
        <v>44816</v>
      </c>
      <c r="E131">
        <f t="shared" ref="E131:E194" si="2">DATEDIF(C131,D131,"M")</f>
        <v>2</v>
      </c>
      <c r="F131" t="str">
        <f>VLOOKUP(B131,campaign!$A$2:$B$18,2,FALSE)</f>
        <v>MadeCallToRetentionTeam</v>
      </c>
      <c r="G131">
        <f>VLOOKUP(F131,campaign!$B$2:$D$18,3,FALSE)</f>
        <v>16</v>
      </c>
    </row>
    <row r="132" spans="1:7" x14ac:dyDescent="0.3">
      <c r="A132" t="s">
        <v>2950</v>
      </c>
      <c r="B132" t="s">
        <v>3952</v>
      </c>
      <c r="C132" s="1">
        <v>44749</v>
      </c>
      <c r="D132" s="1">
        <v>44856</v>
      </c>
      <c r="E132">
        <f t="shared" si="2"/>
        <v>3</v>
      </c>
      <c r="F132" t="str">
        <f>VLOOKUP(B132,campaign!$A$2:$B$18,2,FALSE)</f>
        <v>MadeCallToRetentionTeam</v>
      </c>
      <c r="G132">
        <f>VLOOKUP(F132,campaign!$B$2:$D$18,3,FALSE)</f>
        <v>16</v>
      </c>
    </row>
    <row r="133" spans="1:7" x14ac:dyDescent="0.3">
      <c r="A133" t="s">
        <v>2950</v>
      </c>
      <c r="B133" t="s">
        <v>3952</v>
      </c>
      <c r="C133" s="1">
        <v>44749</v>
      </c>
      <c r="D133" s="1">
        <v>44874</v>
      </c>
      <c r="E133">
        <f t="shared" si="2"/>
        <v>4</v>
      </c>
      <c r="F133" t="str">
        <f>VLOOKUP(B133,campaign!$A$2:$B$18,2,FALSE)</f>
        <v>MadeCallToRetentionTeam</v>
      </c>
      <c r="G133">
        <f>VLOOKUP(F133,campaign!$B$2:$D$18,3,FALSE)</f>
        <v>16</v>
      </c>
    </row>
    <row r="134" spans="1:7" x14ac:dyDescent="0.3">
      <c r="A134" t="s">
        <v>2950</v>
      </c>
      <c r="B134" t="s">
        <v>3952</v>
      </c>
      <c r="C134" s="1">
        <v>44749</v>
      </c>
      <c r="D134" s="1">
        <v>44904</v>
      </c>
      <c r="E134">
        <f t="shared" si="2"/>
        <v>5</v>
      </c>
      <c r="F134" t="str">
        <f>VLOOKUP(B134,campaign!$A$2:$B$18,2,FALSE)</f>
        <v>MadeCallToRetentionTeam</v>
      </c>
      <c r="G134">
        <f>VLOOKUP(F134,campaign!$B$2:$D$18,3,FALSE)</f>
        <v>16</v>
      </c>
    </row>
    <row r="135" spans="1:7" x14ac:dyDescent="0.3">
      <c r="A135" t="s">
        <v>2950</v>
      </c>
      <c r="B135" t="s">
        <v>3952</v>
      </c>
      <c r="C135" s="1">
        <v>44749</v>
      </c>
      <c r="D135" s="1">
        <v>44942</v>
      </c>
      <c r="E135">
        <f t="shared" si="2"/>
        <v>6</v>
      </c>
      <c r="F135" t="str">
        <f>VLOOKUP(B135,campaign!$A$2:$B$18,2,FALSE)</f>
        <v>MadeCallToRetentionTeam</v>
      </c>
      <c r="G135">
        <f>VLOOKUP(F135,campaign!$B$2:$D$18,3,FALSE)</f>
        <v>16</v>
      </c>
    </row>
    <row r="136" spans="1:7" x14ac:dyDescent="0.3">
      <c r="A136" t="s">
        <v>2950</v>
      </c>
      <c r="B136" t="s">
        <v>3952</v>
      </c>
      <c r="C136" s="1">
        <v>44749</v>
      </c>
      <c r="D136" s="1">
        <v>44968</v>
      </c>
      <c r="E136">
        <f t="shared" si="2"/>
        <v>7</v>
      </c>
      <c r="F136" t="str">
        <f>VLOOKUP(B136,campaign!$A$2:$B$18,2,FALSE)</f>
        <v>MadeCallToRetentionTeam</v>
      </c>
      <c r="G136">
        <f>VLOOKUP(F136,campaign!$B$2:$D$18,3,FALSE)</f>
        <v>16</v>
      </c>
    </row>
    <row r="137" spans="1:7" x14ac:dyDescent="0.3">
      <c r="A137" t="s">
        <v>2950</v>
      </c>
      <c r="B137" t="s">
        <v>3952</v>
      </c>
      <c r="C137" s="1">
        <v>44749</v>
      </c>
      <c r="D137" s="1">
        <v>45000</v>
      </c>
      <c r="E137">
        <f t="shared" si="2"/>
        <v>8</v>
      </c>
      <c r="F137" t="str">
        <f>VLOOKUP(B137,campaign!$A$2:$B$18,2,FALSE)</f>
        <v>MadeCallToRetentionTeam</v>
      </c>
      <c r="G137">
        <f>VLOOKUP(F137,campaign!$B$2:$D$18,3,FALSE)</f>
        <v>16</v>
      </c>
    </row>
    <row r="138" spans="1:7" x14ac:dyDescent="0.3">
      <c r="A138" t="s">
        <v>2950</v>
      </c>
      <c r="B138" t="s">
        <v>3952</v>
      </c>
      <c r="C138" s="1">
        <v>44749</v>
      </c>
      <c r="D138" s="1">
        <v>45025</v>
      </c>
      <c r="E138">
        <f t="shared" si="2"/>
        <v>9</v>
      </c>
      <c r="F138" t="str">
        <f>VLOOKUP(B138,campaign!$A$2:$B$18,2,FALSE)</f>
        <v>MadeCallToRetentionTeam</v>
      </c>
      <c r="G138">
        <f>VLOOKUP(F138,campaign!$B$2:$D$18,3,FALSE)</f>
        <v>16</v>
      </c>
    </row>
    <row r="139" spans="1:7" x14ac:dyDescent="0.3">
      <c r="A139" t="s">
        <v>2950</v>
      </c>
      <c r="B139" t="s">
        <v>3952</v>
      </c>
      <c r="C139" s="1">
        <v>44749</v>
      </c>
      <c r="D139" s="1">
        <v>45058</v>
      </c>
      <c r="E139">
        <f t="shared" si="2"/>
        <v>10</v>
      </c>
      <c r="F139" t="str">
        <f>VLOOKUP(B139,campaign!$A$2:$B$18,2,FALSE)</f>
        <v>MadeCallToRetentionTeam</v>
      </c>
      <c r="G139">
        <f>VLOOKUP(F139,campaign!$B$2:$D$18,3,FALSE)</f>
        <v>16</v>
      </c>
    </row>
    <row r="140" spans="1:7" x14ac:dyDescent="0.3">
      <c r="A140" t="s">
        <v>2950</v>
      </c>
      <c r="B140" t="s">
        <v>3948</v>
      </c>
      <c r="C140" s="1">
        <v>44900</v>
      </c>
      <c r="D140" s="1">
        <v>44900</v>
      </c>
      <c r="E140">
        <f t="shared" si="2"/>
        <v>0</v>
      </c>
      <c r="F140" t="str">
        <f>VLOOKUP(B140,campaign!$A$2:$B$18,2,FALSE)</f>
        <v>HasCreditCard</v>
      </c>
      <c r="G140">
        <f>VLOOKUP(F140,campaign!$B$2:$D$18,3,FALSE)</f>
        <v>65</v>
      </c>
    </row>
    <row r="141" spans="1:7" x14ac:dyDescent="0.3">
      <c r="A141" t="s">
        <v>2950</v>
      </c>
      <c r="B141" t="s">
        <v>3948</v>
      </c>
      <c r="C141" s="1">
        <v>44900</v>
      </c>
      <c r="D141" s="1">
        <v>44935</v>
      </c>
      <c r="E141">
        <f t="shared" si="2"/>
        <v>1</v>
      </c>
      <c r="F141" t="str">
        <f>VLOOKUP(B141,campaign!$A$2:$B$18,2,FALSE)</f>
        <v>HasCreditCard</v>
      </c>
      <c r="G141">
        <f>VLOOKUP(F141,campaign!$B$2:$D$18,3,FALSE)</f>
        <v>65</v>
      </c>
    </row>
    <row r="142" spans="1:7" x14ac:dyDescent="0.3">
      <c r="A142" t="s">
        <v>2950</v>
      </c>
      <c r="B142" t="s">
        <v>3948</v>
      </c>
      <c r="C142" s="1">
        <v>44900</v>
      </c>
      <c r="D142" s="1">
        <v>44967</v>
      </c>
      <c r="E142">
        <f t="shared" si="2"/>
        <v>2</v>
      </c>
      <c r="F142" t="str">
        <f>VLOOKUP(B142,campaign!$A$2:$B$18,2,FALSE)</f>
        <v>HasCreditCard</v>
      </c>
      <c r="G142">
        <f>VLOOKUP(F142,campaign!$B$2:$D$18,3,FALSE)</f>
        <v>65</v>
      </c>
    </row>
    <row r="143" spans="1:7" x14ac:dyDescent="0.3">
      <c r="A143" t="s">
        <v>2950</v>
      </c>
      <c r="B143" t="s">
        <v>3948</v>
      </c>
      <c r="C143" s="1">
        <v>44900</v>
      </c>
      <c r="D143" s="1">
        <v>45033</v>
      </c>
      <c r="E143">
        <f t="shared" si="2"/>
        <v>4</v>
      </c>
      <c r="F143" t="str">
        <f>VLOOKUP(B143,campaign!$A$2:$B$18,2,FALSE)</f>
        <v>HasCreditCard</v>
      </c>
      <c r="G143">
        <f>VLOOKUP(F143,campaign!$B$2:$D$18,3,FALSE)</f>
        <v>65</v>
      </c>
    </row>
    <row r="144" spans="1:7" x14ac:dyDescent="0.3">
      <c r="A144" t="s">
        <v>2950</v>
      </c>
      <c r="B144" t="s">
        <v>3948</v>
      </c>
      <c r="C144" s="1">
        <v>44900</v>
      </c>
      <c r="D144" s="1">
        <v>45053</v>
      </c>
      <c r="E144">
        <f t="shared" si="2"/>
        <v>5</v>
      </c>
      <c r="F144" t="str">
        <f>VLOOKUP(B144,campaign!$A$2:$B$18,2,FALSE)</f>
        <v>HasCreditCard</v>
      </c>
      <c r="G144">
        <f>VLOOKUP(F144,campaign!$B$2:$D$18,3,FALSE)</f>
        <v>65</v>
      </c>
    </row>
    <row r="145" spans="1:7" x14ac:dyDescent="0.3">
      <c r="A145" t="s">
        <v>2951</v>
      </c>
      <c r="B145" t="s">
        <v>3951</v>
      </c>
      <c r="C145" s="1">
        <v>44862</v>
      </c>
      <c r="D145" s="1">
        <v>44862</v>
      </c>
      <c r="E145">
        <f t="shared" si="2"/>
        <v>0</v>
      </c>
      <c r="F145" t="str">
        <f>VLOOKUP(B145,campaign!$A$2:$B$18,2,FALSE)</f>
        <v>OwnsMotorcycle</v>
      </c>
      <c r="G145">
        <f>VLOOKUP(F145,campaign!$B$2:$D$18,3,FALSE)</f>
        <v>14</v>
      </c>
    </row>
    <row r="146" spans="1:7" x14ac:dyDescent="0.3">
      <c r="A146" t="s">
        <v>2951</v>
      </c>
      <c r="B146" t="s">
        <v>3951</v>
      </c>
      <c r="C146" s="1">
        <v>44862</v>
      </c>
      <c r="D146" s="1">
        <v>44895</v>
      </c>
      <c r="E146">
        <f t="shared" si="2"/>
        <v>1</v>
      </c>
      <c r="F146" t="str">
        <f>VLOOKUP(B146,campaign!$A$2:$B$18,2,FALSE)</f>
        <v>OwnsMotorcycle</v>
      </c>
      <c r="G146">
        <f>VLOOKUP(F146,campaign!$B$2:$D$18,3,FALSE)</f>
        <v>14</v>
      </c>
    </row>
    <row r="147" spans="1:7" x14ac:dyDescent="0.3">
      <c r="A147" t="s">
        <v>2951</v>
      </c>
      <c r="B147" t="s">
        <v>3951</v>
      </c>
      <c r="C147" s="1">
        <v>44862</v>
      </c>
      <c r="D147" s="1">
        <v>44908</v>
      </c>
      <c r="E147">
        <f t="shared" si="2"/>
        <v>1</v>
      </c>
      <c r="F147" t="str">
        <f>VLOOKUP(B147,campaign!$A$2:$B$18,2,FALSE)</f>
        <v>OwnsMotorcycle</v>
      </c>
      <c r="G147">
        <f>VLOOKUP(F147,campaign!$B$2:$D$18,3,FALSE)</f>
        <v>14</v>
      </c>
    </row>
    <row r="148" spans="1:7" x14ac:dyDescent="0.3">
      <c r="A148" t="s">
        <v>2951</v>
      </c>
      <c r="B148" t="s">
        <v>3951</v>
      </c>
      <c r="C148" s="1">
        <v>44862</v>
      </c>
      <c r="D148" s="1">
        <v>44955</v>
      </c>
      <c r="E148">
        <f t="shared" si="2"/>
        <v>3</v>
      </c>
      <c r="F148" t="str">
        <f>VLOOKUP(B148,campaign!$A$2:$B$18,2,FALSE)</f>
        <v>OwnsMotorcycle</v>
      </c>
      <c r="G148">
        <f>VLOOKUP(F148,campaign!$B$2:$D$18,3,FALSE)</f>
        <v>14</v>
      </c>
    </row>
    <row r="149" spans="1:7" x14ac:dyDescent="0.3">
      <c r="A149" t="s">
        <v>2951</v>
      </c>
      <c r="B149" t="s">
        <v>3951</v>
      </c>
      <c r="C149" s="1">
        <v>44862</v>
      </c>
      <c r="D149" s="1">
        <v>44969</v>
      </c>
      <c r="E149">
        <f t="shared" si="2"/>
        <v>3</v>
      </c>
      <c r="F149" t="str">
        <f>VLOOKUP(B149,campaign!$A$2:$B$18,2,FALSE)</f>
        <v>OwnsMotorcycle</v>
      </c>
      <c r="G149">
        <f>VLOOKUP(F149,campaign!$B$2:$D$18,3,FALSE)</f>
        <v>14</v>
      </c>
    </row>
    <row r="150" spans="1:7" x14ac:dyDescent="0.3">
      <c r="A150" t="s">
        <v>2951</v>
      </c>
      <c r="B150" t="s">
        <v>3951</v>
      </c>
      <c r="C150" s="1">
        <v>44862</v>
      </c>
      <c r="D150" s="1">
        <v>44992</v>
      </c>
      <c r="E150">
        <f t="shared" si="2"/>
        <v>4</v>
      </c>
      <c r="F150" t="str">
        <f>VLOOKUP(B150,campaign!$A$2:$B$18,2,FALSE)</f>
        <v>OwnsMotorcycle</v>
      </c>
      <c r="G150">
        <f>VLOOKUP(F150,campaign!$B$2:$D$18,3,FALSE)</f>
        <v>14</v>
      </c>
    </row>
    <row r="151" spans="1:7" x14ac:dyDescent="0.3">
      <c r="A151" t="s">
        <v>2951</v>
      </c>
      <c r="B151" t="s">
        <v>3951</v>
      </c>
      <c r="C151" s="1">
        <v>44862</v>
      </c>
      <c r="D151" s="1">
        <v>45022</v>
      </c>
      <c r="E151">
        <f t="shared" si="2"/>
        <v>5</v>
      </c>
      <c r="F151" t="str">
        <f>VLOOKUP(B151,campaign!$A$2:$B$18,2,FALSE)</f>
        <v>OwnsMotorcycle</v>
      </c>
      <c r="G151">
        <f>VLOOKUP(F151,campaign!$B$2:$D$18,3,FALSE)</f>
        <v>14</v>
      </c>
    </row>
    <row r="152" spans="1:7" x14ac:dyDescent="0.3">
      <c r="A152" t="s">
        <v>2951</v>
      </c>
      <c r="B152" t="s">
        <v>3951</v>
      </c>
      <c r="C152" s="1">
        <v>44862</v>
      </c>
      <c r="D152" s="1">
        <v>45057</v>
      </c>
      <c r="E152">
        <f t="shared" si="2"/>
        <v>6</v>
      </c>
      <c r="F152" t="str">
        <f>VLOOKUP(B152,campaign!$A$2:$B$18,2,FALSE)</f>
        <v>OwnsMotorcycle</v>
      </c>
      <c r="G152">
        <f>VLOOKUP(F152,campaign!$B$2:$D$18,3,FALSE)</f>
        <v>14</v>
      </c>
    </row>
    <row r="153" spans="1:7" x14ac:dyDescent="0.3">
      <c r="A153" t="s">
        <v>2951</v>
      </c>
      <c r="B153" t="s">
        <v>3951</v>
      </c>
      <c r="C153" s="1">
        <v>44862</v>
      </c>
      <c r="D153" s="1">
        <v>45081</v>
      </c>
      <c r="E153">
        <f t="shared" si="2"/>
        <v>7</v>
      </c>
      <c r="F153" t="str">
        <f>VLOOKUP(B153,campaign!$A$2:$B$18,2,FALSE)</f>
        <v>OwnsMotorcycle</v>
      </c>
      <c r="G153">
        <f>VLOOKUP(F153,campaign!$B$2:$D$18,3,FALSE)</f>
        <v>14</v>
      </c>
    </row>
    <row r="154" spans="1:7" x14ac:dyDescent="0.3">
      <c r="A154" t="s">
        <v>2951</v>
      </c>
      <c r="B154" t="s">
        <v>3925</v>
      </c>
      <c r="C154" s="1">
        <v>44899</v>
      </c>
      <c r="D154" s="1">
        <v>44899</v>
      </c>
      <c r="E154">
        <f t="shared" si="2"/>
        <v>0</v>
      </c>
      <c r="F154" t="str">
        <f>VLOOKUP(B154,campaign!$A$2:$B$18,2,FALSE)</f>
        <v>Homeownership</v>
      </c>
      <c r="G154">
        <f>VLOOKUP(F154,campaign!$B$2:$D$18,3,FALSE)</f>
        <v>13</v>
      </c>
    </row>
    <row r="155" spans="1:7" x14ac:dyDescent="0.3">
      <c r="A155" t="s">
        <v>2951</v>
      </c>
      <c r="B155" t="s">
        <v>3925</v>
      </c>
      <c r="C155" s="1">
        <v>44899</v>
      </c>
      <c r="D155" s="1">
        <v>44941</v>
      </c>
      <c r="E155">
        <f t="shared" si="2"/>
        <v>1</v>
      </c>
      <c r="F155" t="str">
        <f>VLOOKUP(B155,campaign!$A$2:$B$18,2,FALSE)</f>
        <v>Homeownership</v>
      </c>
      <c r="G155">
        <f>VLOOKUP(F155,campaign!$B$2:$D$18,3,FALSE)</f>
        <v>13</v>
      </c>
    </row>
    <row r="156" spans="1:7" x14ac:dyDescent="0.3">
      <c r="A156" t="s">
        <v>2951</v>
      </c>
      <c r="B156" t="s">
        <v>3925</v>
      </c>
      <c r="C156" s="1">
        <v>44899</v>
      </c>
      <c r="D156" s="1">
        <v>44963</v>
      </c>
      <c r="E156">
        <f t="shared" si="2"/>
        <v>2</v>
      </c>
      <c r="F156" t="str">
        <f>VLOOKUP(B156,campaign!$A$2:$B$18,2,FALSE)</f>
        <v>Homeownership</v>
      </c>
      <c r="G156">
        <f>VLOOKUP(F156,campaign!$B$2:$D$18,3,FALSE)</f>
        <v>13</v>
      </c>
    </row>
    <row r="157" spans="1:7" x14ac:dyDescent="0.3">
      <c r="A157" t="s">
        <v>2951</v>
      </c>
      <c r="B157" t="s">
        <v>3925</v>
      </c>
      <c r="C157" s="1">
        <v>44899</v>
      </c>
      <c r="D157" s="1">
        <v>44992</v>
      </c>
      <c r="E157">
        <f t="shared" si="2"/>
        <v>3</v>
      </c>
      <c r="F157" t="str">
        <f>VLOOKUP(B157,campaign!$A$2:$B$18,2,FALSE)</f>
        <v>Homeownership</v>
      </c>
      <c r="G157">
        <f>VLOOKUP(F157,campaign!$B$2:$D$18,3,FALSE)</f>
        <v>13</v>
      </c>
    </row>
    <row r="158" spans="1:7" x14ac:dyDescent="0.3">
      <c r="A158" t="s">
        <v>2951</v>
      </c>
      <c r="B158" t="s">
        <v>3925</v>
      </c>
      <c r="C158" s="1">
        <v>44899</v>
      </c>
      <c r="D158" s="1">
        <v>45029</v>
      </c>
      <c r="E158">
        <f t="shared" si="2"/>
        <v>4</v>
      </c>
      <c r="F158" t="str">
        <f>VLOOKUP(B158,campaign!$A$2:$B$18,2,FALSE)</f>
        <v>Homeownership</v>
      </c>
      <c r="G158">
        <f>VLOOKUP(F158,campaign!$B$2:$D$18,3,FALSE)</f>
        <v>13</v>
      </c>
    </row>
    <row r="159" spans="1:7" x14ac:dyDescent="0.3">
      <c r="A159" t="s">
        <v>2951</v>
      </c>
      <c r="B159" t="s">
        <v>3925</v>
      </c>
      <c r="C159" s="1">
        <v>44899</v>
      </c>
      <c r="D159" s="1">
        <v>45060</v>
      </c>
      <c r="E159">
        <f t="shared" si="2"/>
        <v>5</v>
      </c>
      <c r="F159" t="str">
        <f>VLOOKUP(B159,campaign!$A$2:$B$18,2,FALSE)</f>
        <v>Homeownership</v>
      </c>
      <c r="G159">
        <f>VLOOKUP(F159,campaign!$B$2:$D$18,3,FALSE)</f>
        <v>13</v>
      </c>
    </row>
    <row r="160" spans="1:7" x14ac:dyDescent="0.3">
      <c r="A160" t="s">
        <v>2952</v>
      </c>
      <c r="B160" t="s">
        <v>3929</v>
      </c>
      <c r="C160" s="1">
        <v>44623</v>
      </c>
      <c r="D160" s="1">
        <v>44623</v>
      </c>
      <c r="E160">
        <f t="shared" si="2"/>
        <v>0</v>
      </c>
      <c r="F160" t="str">
        <f>VLOOKUP(B160,campaign!$A$2:$B$18,2,FALSE)</f>
        <v>NonUSTravel</v>
      </c>
      <c r="G160">
        <f>VLOOKUP(F160,campaign!$B$2:$D$18,3,FALSE)</f>
        <v>66</v>
      </c>
    </row>
    <row r="161" spans="1:7" x14ac:dyDescent="0.3">
      <c r="A161" t="s">
        <v>2952</v>
      </c>
      <c r="B161" t="s">
        <v>3929</v>
      </c>
      <c r="C161" s="1">
        <v>44623</v>
      </c>
      <c r="D161" s="1">
        <v>44668</v>
      </c>
      <c r="E161">
        <f t="shared" si="2"/>
        <v>1</v>
      </c>
      <c r="F161" t="str">
        <f>VLOOKUP(B161,campaign!$A$2:$B$18,2,FALSE)</f>
        <v>NonUSTravel</v>
      </c>
      <c r="G161">
        <f>VLOOKUP(F161,campaign!$B$2:$D$18,3,FALSE)</f>
        <v>66</v>
      </c>
    </row>
    <row r="162" spans="1:7" x14ac:dyDescent="0.3">
      <c r="A162" t="s">
        <v>2952</v>
      </c>
      <c r="B162" t="s">
        <v>3929</v>
      </c>
      <c r="C162" s="1">
        <v>44623</v>
      </c>
      <c r="D162" s="1">
        <v>44693</v>
      </c>
      <c r="E162">
        <f t="shared" si="2"/>
        <v>2</v>
      </c>
      <c r="F162" t="str">
        <f>VLOOKUP(B162,campaign!$A$2:$B$18,2,FALSE)</f>
        <v>NonUSTravel</v>
      </c>
      <c r="G162">
        <f>VLOOKUP(F162,campaign!$B$2:$D$18,3,FALSE)</f>
        <v>66</v>
      </c>
    </row>
    <row r="163" spans="1:7" x14ac:dyDescent="0.3">
      <c r="A163" t="s">
        <v>2952</v>
      </c>
      <c r="B163" t="s">
        <v>3929</v>
      </c>
      <c r="C163" s="1">
        <v>44623</v>
      </c>
      <c r="D163" s="1">
        <v>44751</v>
      </c>
      <c r="E163">
        <f t="shared" si="2"/>
        <v>4</v>
      </c>
      <c r="F163" t="str">
        <f>VLOOKUP(B163,campaign!$A$2:$B$18,2,FALSE)</f>
        <v>NonUSTravel</v>
      </c>
      <c r="G163">
        <f>VLOOKUP(F163,campaign!$B$2:$D$18,3,FALSE)</f>
        <v>66</v>
      </c>
    </row>
    <row r="164" spans="1:7" x14ac:dyDescent="0.3">
      <c r="A164" t="s">
        <v>2952</v>
      </c>
      <c r="B164" t="s">
        <v>3929</v>
      </c>
      <c r="C164" s="1">
        <v>44623</v>
      </c>
      <c r="D164" s="1">
        <v>44874</v>
      </c>
      <c r="E164">
        <f t="shared" si="2"/>
        <v>8</v>
      </c>
      <c r="F164" t="str">
        <f>VLOOKUP(B164,campaign!$A$2:$B$18,2,FALSE)</f>
        <v>NonUSTravel</v>
      </c>
      <c r="G164">
        <f>VLOOKUP(F164,campaign!$B$2:$D$18,3,FALSE)</f>
        <v>66</v>
      </c>
    </row>
    <row r="165" spans="1:7" x14ac:dyDescent="0.3">
      <c r="A165" t="s">
        <v>2952</v>
      </c>
      <c r="B165" t="s">
        <v>3929</v>
      </c>
      <c r="C165" s="1">
        <v>44623</v>
      </c>
      <c r="D165" s="1">
        <v>44898</v>
      </c>
      <c r="E165">
        <f t="shared" si="2"/>
        <v>9</v>
      </c>
      <c r="F165" t="str">
        <f>VLOOKUP(B165,campaign!$A$2:$B$18,2,FALSE)</f>
        <v>NonUSTravel</v>
      </c>
      <c r="G165">
        <f>VLOOKUP(F165,campaign!$B$2:$D$18,3,FALSE)</f>
        <v>66</v>
      </c>
    </row>
    <row r="166" spans="1:7" x14ac:dyDescent="0.3">
      <c r="A166" t="s">
        <v>2952</v>
      </c>
      <c r="B166" t="s">
        <v>3929</v>
      </c>
      <c r="C166" s="1">
        <v>44623</v>
      </c>
      <c r="D166" s="1">
        <v>44938</v>
      </c>
      <c r="E166">
        <f t="shared" si="2"/>
        <v>10</v>
      </c>
      <c r="F166" t="str">
        <f>VLOOKUP(B166,campaign!$A$2:$B$18,2,FALSE)</f>
        <v>NonUSTravel</v>
      </c>
      <c r="G166">
        <f>VLOOKUP(F166,campaign!$B$2:$D$18,3,FALSE)</f>
        <v>66</v>
      </c>
    </row>
    <row r="167" spans="1:7" x14ac:dyDescent="0.3">
      <c r="A167" t="s">
        <v>2952</v>
      </c>
      <c r="B167" t="s">
        <v>3929</v>
      </c>
      <c r="C167" s="1">
        <v>44623</v>
      </c>
      <c r="D167" s="1">
        <v>44963</v>
      </c>
      <c r="E167">
        <f t="shared" si="2"/>
        <v>11</v>
      </c>
      <c r="F167" t="str">
        <f>VLOOKUP(B167,campaign!$A$2:$B$18,2,FALSE)</f>
        <v>NonUSTravel</v>
      </c>
      <c r="G167">
        <f>VLOOKUP(F167,campaign!$B$2:$D$18,3,FALSE)</f>
        <v>66</v>
      </c>
    </row>
    <row r="168" spans="1:7" x14ac:dyDescent="0.3">
      <c r="A168" t="s">
        <v>2952</v>
      </c>
      <c r="B168" t="s">
        <v>3929</v>
      </c>
      <c r="C168" s="1">
        <v>44623</v>
      </c>
      <c r="D168" s="1">
        <v>45060</v>
      </c>
      <c r="E168">
        <f t="shared" si="2"/>
        <v>14</v>
      </c>
      <c r="F168" t="str">
        <f>VLOOKUP(B168,campaign!$A$2:$B$18,2,FALSE)</f>
        <v>NonUSTravel</v>
      </c>
      <c r="G168">
        <f>VLOOKUP(F168,campaign!$B$2:$D$18,3,FALSE)</f>
        <v>66</v>
      </c>
    </row>
    <row r="169" spans="1:7" x14ac:dyDescent="0.3">
      <c r="A169" t="s">
        <v>2952</v>
      </c>
      <c r="B169" t="s">
        <v>3928</v>
      </c>
      <c r="C169" s="1">
        <v>44731</v>
      </c>
      <c r="D169" s="1">
        <v>44731</v>
      </c>
      <c r="E169">
        <f t="shared" si="2"/>
        <v>0</v>
      </c>
      <c r="F169" t="str">
        <f>VLOOKUP(B169,campaign!$A$2:$B$18,2,FALSE)</f>
        <v>OptOutMailings</v>
      </c>
      <c r="G169">
        <f>VLOOKUP(F169,campaign!$B$2:$D$18,3,FALSE)</f>
        <v>75</v>
      </c>
    </row>
    <row r="170" spans="1:7" x14ac:dyDescent="0.3">
      <c r="A170" t="s">
        <v>2952</v>
      </c>
      <c r="B170" t="s">
        <v>3928</v>
      </c>
      <c r="C170" s="1">
        <v>44731</v>
      </c>
      <c r="D170" s="1">
        <v>44770</v>
      </c>
      <c r="E170">
        <f t="shared" si="2"/>
        <v>1</v>
      </c>
      <c r="F170" t="str">
        <f>VLOOKUP(B170,campaign!$A$2:$B$18,2,FALSE)</f>
        <v>OptOutMailings</v>
      </c>
      <c r="G170">
        <f>VLOOKUP(F170,campaign!$B$2:$D$18,3,FALSE)</f>
        <v>75</v>
      </c>
    </row>
    <row r="171" spans="1:7" x14ac:dyDescent="0.3">
      <c r="A171" t="s">
        <v>2952</v>
      </c>
      <c r="B171" t="s">
        <v>3928</v>
      </c>
      <c r="C171" s="1">
        <v>44731</v>
      </c>
      <c r="D171" s="1">
        <v>44837</v>
      </c>
      <c r="E171">
        <f t="shared" si="2"/>
        <v>3</v>
      </c>
      <c r="F171" t="str">
        <f>VLOOKUP(B171,campaign!$A$2:$B$18,2,FALSE)</f>
        <v>OptOutMailings</v>
      </c>
      <c r="G171">
        <f>VLOOKUP(F171,campaign!$B$2:$D$18,3,FALSE)</f>
        <v>75</v>
      </c>
    </row>
    <row r="172" spans="1:7" x14ac:dyDescent="0.3">
      <c r="A172" t="s">
        <v>2952</v>
      </c>
      <c r="B172" t="s">
        <v>3928</v>
      </c>
      <c r="C172" s="1">
        <v>44731</v>
      </c>
      <c r="D172" s="1">
        <v>44890</v>
      </c>
      <c r="E172">
        <f t="shared" si="2"/>
        <v>5</v>
      </c>
      <c r="F172" t="str">
        <f>VLOOKUP(B172,campaign!$A$2:$B$18,2,FALSE)</f>
        <v>OptOutMailings</v>
      </c>
      <c r="G172">
        <f>VLOOKUP(F172,campaign!$B$2:$D$18,3,FALSE)</f>
        <v>75</v>
      </c>
    </row>
    <row r="173" spans="1:7" x14ac:dyDescent="0.3">
      <c r="A173" t="s">
        <v>2952</v>
      </c>
      <c r="B173" t="s">
        <v>3928</v>
      </c>
      <c r="C173" s="1">
        <v>44731</v>
      </c>
      <c r="D173" s="1">
        <v>44897</v>
      </c>
      <c r="E173">
        <f t="shared" si="2"/>
        <v>5</v>
      </c>
      <c r="F173" t="str">
        <f>VLOOKUP(B173,campaign!$A$2:$B$18,2,FALSE)</f>
        <v>OptOutMailings</v>
      </c>
      <c r="G173">
        <f>VLOOKUP(F173,campaign!$B$2:$D$18,3,FALSE)</f>
        <v>75</v>
      </c>
    </row>
    <row r="174" spans="1:7" x14ac:dyDescent="0.3">
      <c r="A174" t="s">
        <v>2952</v>
      </c>
      <c r="B174" t="s">
        <v>3928</v>
      </c>
      <c r="C174" s="1">
        <v>44731</v>
      </c>
      <c r="D174" s="1">
        <v>44956</v>
      </c>
      <c r="E174">
        <f t="shared" si="2"/>
        <v>7</v>
      </c>
      <c r="F174" t="str">
        <f>VLOOKUP(B174,campaign!$A$2:$B$18,2,FALSE)</f>
        <v>OptOutMailings</v>
      </c>
      <c r="G174">
        <f>VLOOKUP(F174,campaign!$B$2:$D$18,3,FALSE)</f>
        <v>75</v>
      </c>
    </row>
    <row r="175" spans="1:7" x14ac:dyDescent="0.3">
      <c r="A175" t="s">
        <v>2952</v>
      </c>
      <c r="B175" t="s">
        <v>3928</v>
      </c>
      <c r="C175" s="1">
        <v>44731</v>
      </c>
      <c r="D175" s="1">
        <v>45037</v>
      </c>
      <c r="E175">
        <f t="shared" si="2"/>
        <v>10</v>
      </c>
      <c r="F175" t="str">
        <f>VLOOKUP(B175,campaign!$A$2:$B$18,2,FALSE)</f>
        <v>OptOutMailings</v>
      </c>
      <c r="G175">
        <f>VLOOKUP(F175,campaign!$B$2:$D$18,3,FALSE)</f>
        <v>75</v>
      </c>
    </row>
    <row r="176" spans="1:7" x14ac:dyDescent="0.3">
      <c r="A176" t="s">
        <v>2952</v>
      </c>
      <c r="B176" t="s">
        <v>3928</v>
      </c>
      <c r="C176" s="1">
        <v>44731</v>
      </c>
      <c r="D176" s="1">
        <v>45072</v>
      </c>
      <c r="E176">
        <f t="shared" si="2"/>
        <v>11</v>
      </c>
      <c r="F176" t="str">
        <f>VLOOKUP(B176,campaign!$A$2:$B$18,2,FALSE)</f>
        <v>OptOutMailings</v>
      </c>
      <c r="G176">
        <f>VLOOKUP(F176,campaign!$B$2:$D$18,3,FALSE)</f>
        <v>75</v>
      </c>
    </row>
    <row r="177" spans="1:7" x14ac:dyDescent="0.3">
      <c r="A177" t="s">
        <v>2952</v>
      </c>
      <c r="B177" t="s">
        <v>3925</v>
      </c>
      <c r="C177" s="1">
        <v>44837</v>
      </c>
      <c r="D177" s="1">
        <v>44837</v>
      </c>
      <c r="E177">
        <f t="shared" si="2"/>
        <v>0</v>
      </c>
      <c r="F177" t="str">
        <f>VLOOKUP(B177,campaign!$A$2:$B$18,2,FALSE)</f>
        <v>Homeownership</v>
      </c>
      <c r="G177">
        <f>VLOOKUP(F177,campaign!$B$2:$D$18,3,FALSE)</f>
        <v>13</v>
      </c>
    </row>
    <row r="178" spans="1:7" x14ac:dyDescent="0.3">
      <c r="A178" t="s">
        <v>2952</v>
      </c>
      <c r="B178" t="s">
        <v>3925</v>
      </c>
      <c r="C178" s="1">
        <v>44837</v>
      </c>
      <c r="D178" s="1">
        <v>44870</v>
      </c>
      <c r="E178">
        <f t="shared" si="2"/>
        <v>1</v>
      </c>
      <c r="F178" t="str">
        <f>VLOOKUP(B178,campaign!$A$2:$B$18,2,FALSE)</f>
        <v>Homeownership</v>
      </c>
      <c r="G178">
        <f>VLOOKUP(F178,campaign!$B$2:$D$18,3,FALSE)</f>
        <v>13</v>
      </c>
    </row>
    <row r="179" spans="1:7" x14ac:dyDescent="0.3">
      <c r="A179" t="s">
        <v>2952</v>
      </c>
      <c r="B179" t="s">
        <v>3925</v>
      </c>
      <c r="C179" s="1">
        <v>44837</v>
      </c>
      <c r="D179" s="1">
        <v>44905</v>
      </c>
      <c r="E179">
        <f t="shared" si="2"/>
        <v>2</v>
      </c>
      <c r="F179" t="str">
        <f>VLOOKUP(B179,campaign!$A$2:$B$18,2,FALSE)</f>
        <v>Homeownership</v>
      </c>
      <c r="G179">
        <f>VLOOKUP(F179,campaign!$B$2:$D$18,3,FALSE)</f>
        <v>13</v>
      </c>
    </row>
    <row r="180" spans="1:7" x14ac:dyDescent="0.3">
      <c r="A180" t="s">
        <v>2952</v>
      </c>
      <c r="B180" t="s">
        <v>3925</v>
      </c>
      <c r="C180" s="1">
        <v>44837</v>
      </c>
      <c r="D180" s="1">
        <v>44937</v>
      </c>
      <c r="E180">
        <f t="shared" si="2"/>
        <v>3</v>
      </c>
      <c r="F180" t="str">
        <f>VLOOKUP(B180,campaign!$A$2:$B$18,2,FALSE)</f>
        <v>Homeownership</v>
      </c>
      <c r="G180">
        <f>VLOOKUP(F180,campaign!$B$2:$D$18,3,FALSE)</f>
        <v>13</v>
      </c>
    </row>
    <row r="181" spans="1:7" x14ac:dyDescent="0.3">
      <c r="A181" t="s">
        <v>2952</v>
      </c>
      <c r="B181" t="s">
        <v>3925</v>
      </c>
      <c r="C181" s="1">
        <v>44837</v>
      </c>
      <c r="D181" s="1">
        <v>44961</v>
      </c>
      <c r="E181">
        <f t="shared" si="2"/>
        <v>4</v>
      </c>
      <c r="F181" t="str">
        <f>VLOOKUP(B181,campaign!$A$2:$B$18,2,FALSE)</f>
        <v>Homeownership</v>
      </c>
      <c r="G181">
        <f>VLOOKUP(F181,campaign!$B$2:$D$18,3,FALSE)</f>
        <v>13</v>
      </c>
    </row>
    <row r="182" spans="1:7" x14ac:dyDescent="0.3">
      <c r="A182" t="s">
        <v>2952</v>
      </c>
      <c r="B182" t="s">
        <v>3925</v>
      </c>
      <c r="C182" s="1">
        <v>44837</v>
      </c>
      <c r="D182" s="1">
        <v>44994</v>
      </c>
      <c r="E182">
        <f t="shared" si="2"/>
        <v>5</v>
      </c>
      <c r="F182" t="str">
        <f>VLOOKUP(B182,campaign!$A$2:$B$18,2,FALSE)</f>
        <v>Homeownership</v>
      </c>
      <c r="G182">
        <f>VLOOKUP(F182,campaign!$B$2:$D$18,3,FALSE)</f>
        <v>13</v>
      </c>
    </row>
    <row r="183" spans="1:7" x14ac:dyDescent="0.3">
      <c r="A183" t="s">
        <v>2952</v>
      </c>
      <c r="B183" t="s">
        <v>3925</v>
      </c>
      <c r="C183" s="1">
        <v>44837</v>
      </c>
      <c r="D183" s="1">
        <v>45021</v>
      </c>
      <c r="E183">
        <f t="shared" si="2"/>
        <v>6</v>
      </c>
      <c r="F183" t="str">
        <f>VLOOKUP(B183,campaign!$A$2:$B$18,2,FALSE)</f>
        <v>Homeownership</v>
      </c>
      <c r="G183">
        <f>VLOOKUP(F183,campaign!$B$2:$D$18,3,FALSE)</f>
        <v>13</v>
      </c>
    </row>
    <row r="184" spans="1:7" x14ac:dyDescent="0.3">
      <c r="A184" t="s">
        <v>2952</v>
      </c>
      <c r="B184" t="s">
        <v>3925</v>
      </c>
      <c r="C184" s="1">
        <v>44837</v>
      </c>
      <c r="D184" s="1">
        <v>45056</v>
      </c>
      <c r="E184">
        <f t="shared" si="2"/>
        <v>7</v>
      </c>
      <c r="F184" t="str">
        <f>VLOOKUP(B184,campaign!$A$2:$B$18,2,FALSE)</f>
        <v>Homeownership</v>
      </c>
      <c r="G184">
        <f>VLOOKUP(F184,campaign!$B$2:$D$18,3,FALSE)</f>
        <v>13</v>
      </c>
    </row>
    <row r="185" spans="1:7" x14ac:dyDescent="0.3">
      <c r="A185" t="s">
        <v>2953</v>
      </c>
      <c r="B185" t="s">
        <v>3924</v>
      </c>
      <c r="C185" s="1">
        <v>44733</v>
      </c>
      <c r="D185" s="1">
        <v>44733</v>
      </c>
      <c r="E185">
        <f t="shared" si="2"/>
        <v>0</v>
      </c>
      <c r="F185" t="str">
        <f>VLOOKUP(B185,campaign!$A$2:$B$18,2,FALSE)</f>
        <v>RVOwner</v>
      </c>
      <c r="G185">
        <f>VLOOKUP(F185,campaign!$B$2:$D$18,3,FALSE)</f>
        <v>22</v>
      </c>
    </row>
    <row r="186" spans="1:7" x14ac:dyDescent="0.3">
      <c r="A186" t="s">
        <v>2953</v>
      </c>
      <c r="B186" t="s">
        <v>3924</v>
      </c>
      <c r="C186" s="1">
        <v>44733</v>
      </c>
      <c r="D186" s="1">
        <v>44767</v>
      </c>
      <c r="E186">
        <f t="shared" si="2"/>
        <v>1</v>
      </c>
      <c r="F186" t="str">
        <f>VLOOKUP(B186,campaign!$A$2:$B$18,2,FALSE)</f>
        <v>RVOwner</v>
      </c>
      <c r="G186">
        <f>VLOOKUP(F186,campaign!$B$2:$D$18,3,FALSE)</f>
        <v>22</v>
      </c>
    </row>
    <row r="187" spans="1:7" x14ac:dyDescent="0.3">
      <c r="A187" t="s">
        <v>2953</v>
      </c>
      <c r="B187" t="s">
        <v>3924</v>
      </c>
      <c r="C187" s="1">
        <v>44733</v>
      </c>
      <c r="D187" s="1">
        <v>44797</v>
      </c>
      <c r="E187">
        <f t="shared" si="2"/>
        <v>2</v>
      </c>
      <c r="F187" t="str">
        <f>VLOOKUP(B187,campaign!$A$2:$B$18,2,FALSE)</f>
        <v>RVOwner</v>
      </c>
      <c r="G187">
        <f>VLOOKUP(F187,campaign!$B$2:$D$18,3,FALSE)</f>
        <v>22</v>
      </c>
    </row>
    <row r="188" spans="1:7" x14ac:dyDescent="0.3">
      <c r="A188" t="s">
        <v>2953</v>
      </c>
      <c r="B188" t="s">
        <v>3924</v>
      </c>
      <c r="C188" s="1">
        <v>44733</v>
      </c>
      <c r="D188" s="1">
        <v>44857</v>
      </c>
      <c r="E188">
        <f t="shared" si="2"/>
        <v>4</v>
      </c>
      <c r="F188" t="str">
        <f>VLOOKUP(B188,campaign!$A$2:$B$18,2,FALSE)</f>
        <v>RVOwner</v>
      </c>
      <c r="G188">
        <f>VLOOKUP(F188,campaign!$B$2:$D$18,3,FALSE)</f>
        <v>22</v>
      </c>
    </row>
    <row r="189" spans="1:7" x14ac:dyDescent="0.3">
      <c r="A189" t="s">
        <v>2953</v>
      </c>
      <c r="B189" t="s">
        <v>3924</v>
      </c>
      <c r="C189" s="1">
        <v>44733</v>
      </c>
      <c r="D189" s="1">
        <v>44895</v>
      </c>
      <c r="E189">
        <f t="shared" si="2"/>
        <v>5</v>
      </c>
      <c r="F189" t="str">
        <f>VLOOKUP(B189,campaign!$A$2:$B$18,2,FALSE)</f>
        <v>RVOwner</v>
      </c>
      <c r="G189">
        <f>VLOOKUP(F189,campaign!$B$2:$D$18,3,FALSE)</f>
        <v>22</v>
      </c>
    </row>
    <row r="190" spans="1:7" x14ac:dyDescent="0.3">
      <c r="A190" t="s">
        <v>2953</v>
      </c>
      <c r="B190" t="s">
        <v>3924</v>
      </c>
      <c r="C190" s="1">
        <v>44733</v>
      </c>
      <c r="D190" s="1">
        <v>44900</v>
      </c>
      <c r="E190">
        <f t="shared" si="2"/>
        <v>5</v>
      </c>
      <c r="F190" t="str">
        <f>VLOOKUP(B190,campaign!$A$2:$B$18,2,FALSE)</f>
        <v>RVOwner</v>
      </c>
      <c r="G190">
        <f>VLOOKUP(F190,campaign!$B$2:$D$18,3,FALSE)</f>
        <v>22</v>
      </c>
    </row>
    <row r="191" spans="1:7" x14ac:dyDescent="0.3">
      <c r="A191" t="s">
        <v>2953</v>
      </c>
      <c r="B191" t="s">
        <v>3924</v>
      </c>
      <c r="C191" s="1">
        <v>44733</v>
      </c>
      <c r="D191" s="1">
        <v>44956</v>
      </c>
      <c r="E191">
        <f t="shared" si="2"/>
        <v>7</v>
      </c>
      <c r="F191" t="str">
        <f>VLOOKUP(B191,campaign!$A$2:$B$18,2,FALSE)</f>
        <v>RVOwner</v>
      </c>
      <c r="G191">
        <f>VLOOKUP(F191,campaign!$B$2:$D$18,3,FALSE)</f>
        <v>22</v>
      </c>
    </row>
    <row r="192" spans="1:7" x14ac:dyDescent="0.3">
      <c r="A192" t="s">
        <v>2953</v>
      </c>
      <c r="B192" t="s">
        <v>3924</v>
      </c>
      <c r="C192" s="1">
        <v>44733</v>
      </c>
      <c r="D192" s="1">
        <v>45007</v>
      </c>
      <c r="E192">
        <f t="shared" si="2"/>
        <v>9</v>
      </c>
      <c r="F192" t="str">
        <f>VLOOKUP(B192,campaign!$A$2:$B$18,2,FALSE)</f>
        <v>RVOwner</v>
      </c>
      <c r="G192">
        <f>VLOOKUP(F192,campaign!$B$2:$D$18,3,FALSE)</f>
        <v>22</v>
      </c>
    </row>
    <row r="193" spans="1:7" x14ac:dyDescent="0.3">
      <c r="A193" t="s">
        <v>2953</v>
      </c>
      <c r="B193" t="s">
        <v>3924</v>
      </c>
      <c r="C193" s="1">
        <v>44733</v>
      </c>
      <c r="D193" s="1">
        <v>45045</v>
      </c>
      <c r="E193">
        <f t="shared" si="2"/>
        <v>10</v>
      </c>
      <c r="F193" t="str">
        <f>VLOOKUP(B193,campaign!$A$2:$B$18,2,FALSE)</f>
        <v>RVOwner</v>
      </c>
      <c r="G193">
        <f>VLOOKUP(F193,campaign!$B$2:$D$18,3,FALSE)</f>
        <v>22</v>
      </c>
    </row>
    <row r="194" spans="1:7" x14ac:dyDescent="0.3">
      <c r="A194" t="s">
        <v>2953</v>
      </c>
      <c r="B194" t="s">
        <v>3924</v>
      </c>
      <c r="C194" s="1">
        <v>44733</v>
      </c>
      <c r="D194" s="1">
        <v>45078</v>
      </c>
      <c r="E194">
        <f t="shared" si="2"/>
        <v>11</v>
      </c>
      <c r="F194" t="str">
        <f>VLOOKUP(B194,campaign!$A$2:$B$18,2,FALSE)</f>
        <v>RVOwner</v>
      </c>
      <c r="G194">
        <f>VLOOKUP(F194,campaign!$B$2:$D$18,3,FALSE)</f>
        <v>22</v>
      </c>
    </row>
    <row r="195" spans="1:7" x14ac:dyDescent="0.3">
      <c r="A195" t="s">
        <v>2953</v>
      </c>
      <c r="B195" t="s">
        <v>3926</v>
      </c>
      <c r="C195" s="1">
        <v>44977</v>
      </c>
      <c r="D195" s="1">
        <v>44977</v>
      </c>
      <c r="E195">
        <f t="shared" ref="E195:E258" si="3">DATEDIF(C195,D195,"M")</f>
        <v>0</v>
      </c>
      <c r="F195" t="str">
        <f>VLOOKUP(B195,campaign!$A$2:$B$18,2,FALSE)</f>
        <v>BuysViaMailOrder</v>
      </c>
      <c r="G195">
        <f>VLOOKUP(F195,campaign!$B$2:$D$18,3,FALSE)</f>
        <v>25</v>
      </c>
    </row>
    <row r="196" spans="1:7" x14ac:dyDescent="0.3">
      <c r="A196" t="s">
        <v>2953</v>
      </c>
      <c r="B196" t="s">
        <v>3926</v>
      </c>
      <c r="C196" s="1">
        <v>44977</v>
      </c>
      <c r="D196" s="1">
        <v>45011</v>
      </c>
      <c r="E196">
        <f t="shared" si="3"/>
        <v>1</v>
      </c>
      <c r="F196" t="str">
        <f>VLOOKUP(B196,campaign!$A$2:$B$18,2,FALSE)</f>
        <v>BuysViaMailOrder</v>
      </c>
      <c r="G196">
        <f>VLOOKUP(F196,campaign!$B$2:$D$18,3,FALSE)</f>
        <v>25</v>
      </c>
    </row>
    <row r="197" spans="1:7" x14ac:dyDescent="0.3">
      <c r="A197" t="s">
        <v>2953</v>
      </c>
      <c r="B197" t="s">
        <v>3926</v>
      </c>
      <c r="C197" s="1">
        <v>44977</v>
      </c>
      <c r="D197" s="1">
        <v>45019</v>
      </c>
      <c r="E197">
        <f t="shared" si="3"/>
        <v>1</v>
      </c>
      <c r="F197" t="str">
        <f>VLOOKUP(B197,campaign!$A$2:$B$18,2,FALSE)</f>
        <v>BuysViaMailOrder</v>
      </c>
      <c r="G197">
        <f>VLOOKUP(F197,campaign!$B$2:$D$18,3,FALSE)</f>
        <v>25</v>
      </c>
    </row>
    <row r="198" spans="1:7" x14ac:dyDescent="0.3">
      <c r="A198" t="s">
        <v>2953</v>
      </c>
      <c r="B198" t="s">
        <v>3926</v>
      </c>
      <c r="C198" s="1">
        <v>44977</v>
      </c>
      <c r="D198" s="1">
        <v>45049</v>
      </c>
      <c r="E198">
        <f t="shared" si="3"/>
        <v>2</v>
      </c>
      <c r="F198" t="str">
        <f>VLOOKUP(B198,campaign!$A$2:$B$18,2,FALSE)</f>
        <v>BuysViaMailOrder</v>
      </c>
      <c r="G198">
        <f>VLOOKUP(F198,campaign!$B$2:$D$18,3,FALSE)</f>
        <v>25</v>
      </c>
    </row>
    <row r="199" spans="1:7" x14ac:dyDescent="0.3">
      <c r="A199" t="s">
        <v>2953</v>
      </c>
      <c r="B199" t="s">
        <v>3948</v>
      </c>
      <c r="C199" s="1">
        <v>45025</v>
      </c>
      <c r="D199" s="1">
        <v>45025</v>
      </c>
      <c r="E199">
        <f t="shared" si="3"/>
        <v>0</v>
      </c>
      <c r="F199" t="str">
        <f>VLOOKUP(B199,campaign!$A$2:$B$18,2,FALSE)</f>
        <v>HasCreditCard</v>
      </c>
      <c r="G199">
        <f>VLOOKUP(F199,campaign!$B$2:$D$18,3,FALSE)</f>
        <v>65</v>
      </c>
    </row>
    <row r="200" spans="1:7" x14ac:dyDescent="0.3">
      <c r="A200" t="s">
        <v>2953</v>
      </c>
      <c r="B200" t="s">
        <v>3948</v>
      </c>
      <c r="C200" s="1">
        <v>45025</v>
      </c>
      <c r="D200" s="1">
        <v>45067</v>
      </c>
      <c r="E200">
        <f t="shared" si="3"/>
        <v>1</v>
      </c>
      <c r="F200" t="str">
        <f>VLOOKUP(B200,campaign!$A$2:$B$18,2,FALSE)</f>
        <v>HasCreditCard</v>
      </c>
      <c r="G200">
        <f>VLOOKUP(F200,campaign!$B$2:$D$18,3,FALSE)</f>
        <v>65</v>
      </c>
    </row>
    <row r="201" spans="1:7" x14ac:dyDescent="0.3">
      <c r="A201" t="s">
        <v>2954</v>
      </c>
      <c r="B201" t="s">
        <v>3929</v>
      </c>
      <c r="C201" s="1">
        <v>44744</v>
      </c>
      <c r="D201" s="1">
        <v>44744</v>
      </c>
      <c r="E201">
        <f t="shared" si="3"/>
        <v>0</v>
      </c>
      <c r="F201" t="str">
        <f>VLOOKUP(B201,campaign!$A$2:$B$18,2,FALSE)</f>
        <v>NonUSTravel</v>
      </c>
      <c r="G201">
        <f>VLOOKUP(F201,campaign!$B$2:$D$18,3,FALSE)</f>
        <v>66</v>
      </c>
    </row>
    <row r="202" spans="1:7" x14ac:dyDescent="0.3">
      <c r="A202" t="s">
        <v>2954</v>
      </c>
      <c r="B202" t="s">
        <v>3929</v>
      </c>
      <c r="C202" s="1">
        <v>44744</v>
      </c>
      <c r="D202" s="1">
        <v>44848</v>
      </c>
      <c r="E202">
        <f t="shared" si="3"/>
        <v>3</v>
      </c>
      <c r="F202" t="str">
        <f>VLOOKUP(B202,campaign!$A$2:$B$18,2,FALSE)</f>
        <v>NonUSTravel</v>
      </c>
      <c r="G202">
        <f>VLOOKUP(F202,campaign!$B$2:$D$18,3,FALSE)</f>
        <v>66</v>
      </c>
    </row>
    <row r="203" spans="1:7" x14ac:dyDescent="0.3">
      <c r="A203" t="s">
        <v>2954</v>
      </c>
      <c r="B203" t="s">
        <v>3929</v>
      </c>
      <c r="C203" s="1">
        <v>44744</v>
      </c>
      <c r="D203" s="1">
        <v>44967</v>
      </c>
      <c r="E203">
        <f t="shared" si="3"/>
        <v>7</v>
      </c>
      <c r="F203" t="str">
        <f>VLOOKUP(B203,campaign!$A$2:$B$18,2,FALSE)</f>
        <v>NonUSTravel</v>
      </c>
      <c r="G203">
        <f>VLOOKUP(F203,campaign!$B$2:$D$18,3,FALSE)</f>
        <v>66</v>
      </c>
    </row>
    <row r="204" spans="1:7" x14ac:dyDescent="0.3">
      <c r="A204" t="s">
        <v>2954</v>
      </c>
      <c r="B204" t="s">
        <v>3929</v>
      </c>
      <c r="C204" s="1">
        <v>44744</v>
      </c>
      <c r="D204" s="1">
        <v>44992</v>
      </c>
      <c r="E204">
        <f t="shared" si="3"/>
        <v>8</v>
      </c>
      <c r="F204" t="str">
        <f>VLOOKUP(B204,campaign!$A$2:$B$18,2,FALSE)</f>
        <v>NonUSTravel</v>
      </c>
      <c r="G204">
        <f>VLOOKUP(F204,campaign!$B$2:$D$18,3,FALSE)</f>
        <v>66</v>
      </c>
    </row>
    <row r="205" spans="1:7" x14ac:dyDescent="0.3">
      <c r="A205" t="s">
        <v>2954</v>
      </c>
      <c r="B205" t="s">
        <v>3929</v>
      </c>
      <c r="C205" s="1">
        <v>44744</v>
      </c>
      <c r="D205" s="1">
        <v>45031</v>
      </c>
      <c r="E205">
        <f t="shared" si="3"/>
        <v>9</v>
      </c>
      <c r="F205" t="str">
        <f>VLOOKUP(B205,campaign!$A$2:$B$18,2,FALSE)</f>
        <v>NonUSTravel</v>
      </c>
      <c r="G205">
        <f>VLOOKUP(F205,campaign!$B$2:$D$18,3,FALSE)</f>
        <v>66</v>
      </c>
    </row>
    <row r="206" spans="1:7" x14ac:dyDescent="0.3">
      <c r="A206" t="s">
        <v>2954</v>
      </c>
      <c r="B206" t="s">
        <v>3922</v>
      </c>
      <c r="C206" s="1">
        <v>44816</v>
      </c>
      <c r="D206" s="1">
        <v>44816</v>
      </c>
      <c r="E206">
        <f t="shared" si="3"/>
        <v>0</v>
      </c>
      <c r="F206" t="str">
        <f>VLOOKUP(B206,campaign!$A$2:$B$18,2,FALSE)</f>
        <v>HandsetWebCapable</v>
      </c>
      <c r="G206">
        <f>VLOOKUP(F206,campaign!$B$2:$D$18,3,FALSE)</f>
        <v>62</v>
      </c>
    </row>
    <row r="207" spans="1:7" x14ac:dyDescent="0.3">
      <c r="A207" t="s">
        <v>2954</v>
      </c>
      <c r="B207" t="s">
        <v>3922</v>
      </c>
      <c r="C207" s="1">
        <v>44816</v>
      </c>
      <c r="D207" s="1">
        <v>44857</v>
      </c>
      <c r="E207">
        <f t="shared" si="3"/>
        <v>1</v>
      </c>
      <c r="F207" t="str">
        <f>VLOOKUP(B207,campaign!$A$2:$B$18,2,FALSE)</f>
        <v>HandsetWebCapable</v>
      </c>
      <c r="G207">
        <f>VLOOKUP(F207,campaign!$B$2:$D$18,3,FALSE)</f>
        <v>62</v>
      </c>
    </row>
    <row r="208" spans="1:7" x14ac:dyDescent="0.3">
      <c r="A208" t="s">
        <v>2954</v>
      </c>
      <c r="B208" t="s">
        <v>3922</v>
      </c>
      <c r="C208" s="1">
        <v>44816</v>
      </c>
      <c r="D208" s="1">
        <v>44890</v>
      </c>
      <c r="E208">
        <f t="shared" si="3"/>
        <v>2</v>
      </c>
      <c r="F208" t="str">
        <f>VLOOKUP(B208,campaign!$A$2:$B$18,2,FALSE)</f>
        <v>HandsetWebCapable</v>
      </c>
      <c r="G208">
        <f>VLOOKUP(F208,campaign!$B$2:$D$18,3,FALSE)</f>
        <v>62</v>
      </c>
    </row>
    <row r="209" spans="1:7" x14ac:dyDescent="0.3">
      <c r="A209" t="s">
        <v>2954</v>
      </c>
      <c r="B209" t="s">
        <v>3922</v>
      </c>
      <c r="C209" s="1">
        <v>44816</v>
      </c>
      <c r="D209" s="1">
        <v>44947</v>
      </c>
      <c r="E209">
        <f t="shared" si="3"/>
        <v>4</v>
      </c>
      <c r="F209" t="str">
        <f>VLOOKUP(B209,campaign!$A$2:$B$18,2,FALSE)</f>
        <v>HandsetWebCapable</v>
      </c>
      <c r="G209">
        <f>VLOOKUP(F209,campaign!$B$2:$D$18,3,FALSE)</f>
        <v>62</v>
      </c>
    </row>
    <row r="210" spans="1:7" x14ac:dyDescent="0.3">
      <c r="A210" t="s">
        <v>2954</v>
      </c>
      <c r="B210" t="s">
        <v>3922</v>
      </c>
      <c r="C210" s="1">
        <v>44816</v>
      </c>
      <c r="D210" s="1">
        <v>44969</v>
      </c>
      <c r="E210">
        <f t="shared" si="3"/>
        <v>5</v>
      </c>
      <c r="F210" t="str">
        <f>VLOOKUP(B210,campaign!$A$2:$B$18,2,FALSE)</f>
        <v>HandsetWebCapable</v>
      </c>
      <c r="G210">
        <f>VLOOKUP(F210,campaign!$B$2:$D$18,3,FALSE)</f>
        <v>62</v>
      </c>
    </row>
    <row r="211" spans="1:7" x14ac:dyDescent="0.3">
      <c r="A211" t="s">
        <v>2954</v>
      </c>
      <c r="B211" t="s">
        <v>3922</v>
      </c>
      <c r="C211" s="1">
        <v>44816</v>
      </c>
      <c r="D211" s="1">
        <v>45002</v>
      </c>
      <c r="E211">
        <f t="shared" si="3"/>
        <v>6</v>
      </c>
      <c r="F211" t="str">
        <f>VLOOKUP(B211,campaign!$A$2:$B$18,2,FALSE)</f>
        <v>HandsetWebCapable</v>
      </c>
      <c r="G211">
        <f>VLOOKUP(F211,campaign!$B$2:$D$18,3,FALSE)</f>
        <v>62</v>
      </c>
    </row>
    <row r="212" spans="1:7" x14ac:dyDescent="0.3">
      <c r="A212" t="s">
        <v>2954</v>
      </c>
      <c r="B212" t="s">
        <v>3922</v>
      </c>
      <c r="C212" s="1">
        <v>44816</v>
      </c>
      <c r="D212" s="1">
        <v>45042</v>
      </c>
      <c r="E212">
        <f t="shared" si="3"/>
        <v>7</v>
      </c>
      <c r="F212" t="str">
        <f>VLOOKUP(B212,campaign!$A$2:$B$18,2,FALSE)</f>
        <v>HandsetWebCapable</v>
      </c>
      <c r="G212">
        <f>VLOOKUP(F212,campaign!$B$2:$D$18,3,FALSE)</f>
        <v>62</v>
      </c>
    </row>
    <row r="213" spans="1:7" x14ac:dyDescent="0.3">
      <c r="A213" t="s">
        <v>2954</v>
      </c>
      <c r="B213" t="s">
        <v>3949</v>
      </c>
      <c r="C213" s="1">
        <v>45012</v>
      </c>
      <c r="D213" s="1">
        <v>45012</v>
      </c>
      <c r="E213">
        <f t="shared" si="3"/>
        <v>0</v>
      </c>
      <c r="F213" t="str">
        <f>VLOOKUP(B213,campaign!$A$2:$B$18,2,FALSE)</f>
        <v>NewCellphoneUser</v>
      </c>
      <c r="G213">
        <f>VLOOKUP(F213,campaign!$B$2:$D$18,3,FALSE)</f>
        <v>25</v>
      </c>
    </row>
    <row r="214" spans="1:7" x14ac:dyDescent="0.3">
      <c r="A214" t="s">
        <v>2954</v>
      </c>
      <c r="B214" t="s">
        <v>3949</v>
      </c>
      <c r="C214" s="1">
        <v>45012</v>
      </c>
      <c r="D214" s="1">
        <v>45052</v>
      </c>
      <c r="E214">
        <f t="shared" si="3"/>
        <v>1</v>
      </c>
      <c r="F214" t="str">
        <f>VLOOKUP(B214,campaign!$A$2:$B$18,2,FALSE)</f>
        <v>NewCellphoneUser</v>
      </c>
      <c r="G214">
        <f>VLOOKUP(F214,campaign!$B$2:$D$18,3,FALSE)</f>
        <v>25</v>
      </c>
    </row>
    <row r="215" spans="1:7" x14ac:dyDescent="0.3">
      <c r="A215" t="s">
        <v>2954</v>
      </c>
      <c r="B215" t="s">
        <v>3949</v>
      </c>
      <c r="C215" s="1">
        <v>45012</v>
      </c>
      <c r="D215" s="1">
        <v>45086</v>
      </c>
      <c r="E215">
        <f t="shared" si="3"/>
        <v>2</v>
      </c>
      <c r="F215" t="str">
        <f>VLOOKUP(B215,campaign!$A$2:$B$18,2,FALSE)</f>
        <v>NewCellphoneUser</v>
      </c>
      <c r="G215">
        <f>VLOOKUP(F215,campaign!$B$2:$D$18,3,FALSE)</f>
        <v>25</v>
      </c>
    </row>
    <row r="216" spans="1:7" x14ac:dyDescent="0.3">
      <c r="A216" t="s">
        <v>2955</v>
      </c>
      <c r="B216" t="s">
        <v>3948</v>
      </c>
      <c r="C216" s="1">
        <v>44656</v>
      </c>
      <c r="D216" s="1">
        <v>44656</v>
      </c>
      <c r="E216">
        <f t="shared" si="3"/>
        <v>0</v>
      </c>
      <c r="F216" t="str">
        <f>VLOOKUP(B216,campaign!$A$2:$B$18,2,FALSE)</f>
        <v>HasCreditCard</v>
      </c>
      <c r="G216">
        <f>VLOOKUP(F216,campaign!$B$2:$D$18,3,FALSE)</f>
        <v>65</v>
      </c>
    </row>
    <row r="217" spans="1:7" x14ac:dyDescent="0.3">
      <c r="A217" t="s">
        <v>2955</v>
      </c>
      <c r="B217" t="s">
        <v>3948</v>
      </c>
      <c r="C217" s="1">
        <v>44656</v>
      </c>
      <c r="D217" s="1">
        <v>44688</v>
      </c>
      <c r="E217">
        <f t="shared" si="3"/>
        <v>1</v>
      </c>
      <c r="F217" t="str">
        <f>VLOOKUP(B217,campaign!$A$2:$B$18,2,FALSE)</f>
        <v>HasCreditCard</v>
      </c>
      <c r="G217">
        <f>VLOOKUP(F217,campaign!$B$2:$D$18,3,FALSE)</f>
        <v>65</v>
      </c>
    </row>
    <row r="218" spans="1:7" x14ac:dyDescent="0.3">
      <c r="A218" t="s">
        <v>2955</v>
      </c>
      <c r="B218" t="s">
        <v>3948</v>
      </c>
      <c r="C218" s="1">
        <v>44656</v>
      </c>
      <c r="D218" s="1">
        <v>44748</v>
      </c>
      <c r="E218">
        <f t="shared" si="3"/>
        <v>3</v>
      </c>
      <c r="F218" t="str">
        <f>VLOOKUP(B218,campaign!$A$2:$B$18,2,FALSE)</f>
        <v>HasCreditCard</v>
      </c>
      <c r="G218">
        <f>VLOOKUP(F218,campaign!$B$2:$D$18,3,FALSE)</f>
        <v>65</v>
      </c>
    </row>
    <row r="219" spans="1:7" x14ac:dyDescent="0.3">
      <c r="A219" t="s">
        <v>2955</v>
      </c>
      <c r="B219" t="s">
        <v>3948</v>
      </c>
      <c r="C219" s="1">
        <v>44656</v>
      </c>
      <c r="D219" s="1">
        <v>44849</v>
      </c>
      <c r="E219">
        <f t="shared" si="3"/>
        <v>6</v>
      </c>
      <c r="F219" t="str">
        <f>VLOOKUP(B219,campaign!$A$2:$B$18,2,FALSE)</f>
        <v>HasCreditCard</v>
      </c>
      <c r="G219">
        <f>VLOOKUP(F219,campaign!$B$2:$D$18,3,FALSE)</f>
        <v>65</v>
      </c>
    </row>
    <row r="220" spans="1:7" x14ac:dyDescent="0.3">
      <c r="A220" t="s">
        <v>2955</v>
      </c>
      <c r="B220" t="s">
        <v>3948</v>
      </c>
      <c r="C220" s="1">
        <v>44656</v>
      </c>
      <c r="D220" s="1">
        <v>44905</v>
      </c>
      <c r="E220">
        <f t="shared" si="3"/>
        <v>8</v>
      </c>
      <c r="F220" t="str">
        <f>VLOOKUP(B220,campaign!$A$2:$B$18,2,FALSE)</f>
        <v>HasCreditCard</v>
      </c>
      <c r="G220">
        <f>VLOOKUP(F220,campaign!$B$2:$D$18,3,FALSE)</f>
        <v>65</v>
      </c>
    </row>
    <row r="221" spans="1:7" x14ac:dyDescent="0.3">
      <c r="A221" t="s">
        <v>2955</v>
      </c>
      <c r="B221" t="s">
        <v>3948</v>
      </c>
      <c r="C221" s="1">
        <v>44656</v>
      </c>
      <c r="D221" s="1">
        <v>44934</v>
      </c>
      <c r="E221">
        <f t="shared" si="3"/>
        <v>9</v>
      </c>
      <c r="F221" t="str">
        <f>VLOOKUP(B221,campaign!$A$2:$B$18,2,FALSE)</f>
        <v>HasCreditCard</v>
      </c>
      <c r="G221">
        <f>VLOOKUP(F221,campaign!$B$2:$D$18,3,FALSE)</f>
        <v>65</v>
      </c>
    </row>
    <row r="222" spans="1:7" x14ac:dyDescent="0.3">
      <c r="A222" t="s">
        <v>2955</v>
      </c>
      <c r="B222" t="s">
        <v>3948</v>
      </c>
      <c r="C222" s="1">
        <v>44656</v>
      </c>
      <c r="D222" s="1">
        <v>45060</v>
      </c>
      <c r="E222">
        <f t="shared" si="3"/>
        <v>13</v>
      </c>
      <c r="F222" t="str">
        <f>VLOOKUP(B222,campaign!$A$2:$B$18,2,FALSE)</f>
        <v>HasCreditCard</v>
      </c>
      <c r="G222">
        <f>VLOOKUP(F222,campaign!$B$2:$D$18,3,FALSE)</f>
        <v>65</v>
      </c>
    </row>
    <row r="223" spans="1:7" x14ac:dyDescent="0.3">
      <c r="A223" t="s">
        <v>2955</v>
      </c>
      <c r="B223" t="s">
        <v>3953</v>
      </c>
      <c r="C223" s="1">
        <v>44763</v>
      </c>
      <c r="D223" s="1">
        <v>44763</v>
      </c>
      <c r="E223">
        <f t="shared" si="3"/>
        <v>0</v>
      </c>
      <c r="F223" t="str">
        <f>VLOOKUP(B223,campaign!$A$2:$B$18,2,FALSE)</f>
        <v>MaritalStatus</v>
      </c>
      <c r="G223">
        <f>VLOOKUP(F223,campaign!$B$2:$D$18,3,FALSE)</f>
        <v>29</v>
      </c>
    </row>
    <row r="224" spans="1:7" x14ac:dyDescent="0.3">
      <c r="A224" t="s">
        <v>2955</v>
      </c>
      <c r="B224" t="s">
        <v>3953</v>
      </c>
      <c r="C224" s="1">
        <v>44763</v>
      </c>
      <c r="D224" s="1">
        <v>44798</v>
      </c>
      <c r="E224">
        <f t="shared" si="3"/>
        <v>1</v>
      </c>
      <c r="F224" t="str">
        <f>VLOOKUP(B224,campaign!$A$2:$B$18,2,FALSE)</f>
        <v>MaritalStatus</v>
      </c>
      <c r="G224">
        <f>VLOOKUP(F224,campaign!$B$2:$D$18,3,FALSE)</f>
        <v>29</v>
      </c>
    </row>
    <row r="225" spans="1:7" x14ac:dyDescent="0.3">
      <c r="A225" t="s">
        <v>2955</v>
      </c>
      <c r="B225" t="s">
        <v>3953</v>
      </c>
      <c r="C225" s="1">
        <v>44763</v>
      </c>
      <c r="D225" s="1">
        <v>44836</v>
      </c>
      <c r="E225">
        <f t="shared" si="3"/>
        <v>2</v>
      </c>
      <c r="F225" t="str">
        <f>VLOOKUP(B225,campaign!$A$2:$B$18,2,FALSE)</f>
        <v>MaritalStatus</v>
      </c>
      <c r="G225">
        <f>VLOOKUP(F225,campaign!$B$2:$D$18,3,FALSE)</f>
        <v>29</v>
      </c>
    </row>
    <row r="226" spans="1:7" x14ac:dyDescent="0.3">
      <c r="A226" t="s">
        <v>2955</v>
      </c>
      <c r="B226" t="s">
        <v>3953</v>
      </c>
      <c r="C226" s="1">
        <v>44763</v>
      </c>
      <c r="D226" s="1">
        <v>44901</v>
      </c>
      <c r="E226">
        <f t="shared" si="3"/>
        <v>4</v>
      </c>
      <c r="F226" t="str">
        <f>VLOOKUP(B226,campaign!$A$2:$B$18,2,FALSE)</f>
        <v>MaritalStatus</v>
      </c>
      <c r="G226">
        <f>VLOOKUP(F226,campaign!$B$2:$D$18,3,FALSE)</f>
        <v>29</v>
      </c>
    </row>
    <row r="227" spans="1:7" x14ac:dyDescent="0.3">
      <c r="A227" t="s">
        <v>2955</v>
      </c>
      <c r="B227" t="s">
        <v>3953</v>
      </c>
      <c r="C227" s="1">
        <v>44763</v>
      </c>
      <c r="D227" s="1">
        <v>44991</v>
      </c>
      <c r="E227">
        <f t="shared" si="3"/>
        <v>7</v>
      </c>
      <c r="F227" t="str">
        <f>VLOOKUP(B227,campaign!$A$2:$B$18,2,FALSE)</f>
        <v>MaritalStatus</v>
      </c>
      <c r="G227">
        <f>VLOOKUP(F227,campaign!$B$2:$D$18,3,FALSE)</f>
        <v>29</v>
      </c>
    </row>
    <row r="228" spans="1:7" x14ac:dyDescent="0.3">
      <c r="A228" t="s">
        <v>2955</v>
      </c>
      <c r="B228" t="s">
        <v>3953</v>
      </c>
      <c r="C228" s="1">
        <v>44763</v>
      </c>
      <c r="D228" s="1">
        <v>45070</v>
      </c>
      <c r="E228">
        <f t="shared" si="3"/>
        <v>10</v>
      </c>
      <c r="F228" t="str">
        <f>VLOOKUP(B228,campaign!$A$2:$B$18,2,FALSE)</f>
        <v>MaritalStatus</v>
      </c>
      <c r="G228">
        <f>VLOOKUP(F228,campaign!$B$2:$D$18,3,FALSE)</f>
        <v>29</v>
      </c>
    </row>
    <row r="229" spans="1:7" x14ac:dyDescent="0.3">
      <c r="A229" t="s">
        <v>2955</v>
      </c>
      <c r="B229" t="s">
        <v>3920</v>
      </c>
      <c r="C229" s="1">
        <v>44960</v>
      </c>
      <c r="D229" s="1">
        <v>44960</v>
      </c>
      <c r="E229">
        <f t="shared" si="3"/>
        <v>0</v>
      </c>
      <c r="F229" t="str">
        <f>VLOOKUP(B229,campaign!$A$2:$B$18,2,FALSE)</f>
        <v>ChildrenInHH</v>
      </c>
      <c r="G229">
        <f>VLOOKUP(F229,campaign!$B$2:$D$18,3,FALSE)</f>
        <v>10</v>
      </c>
    </row>
    <row r="230" spans="1:7" x14ac:dyDescent="0.3">
      <c r="A230" t="s">
        <v>2955</v>
      </c>
      <c r="B230" t="s">
        <v>3920</v>
      </c>
      <c r="C230" s="1">
        <v>44960</v>
      </c>
      <c r="D230" s="1">
        <v>45001</v>
      </c>
      <c r="E230">
        <f t="shared" si="3"/>
        <v>1</v>
      </c>
      <c r="F230" t="str">
        <f>VLOOKUP(B230,campaign!$A$2:$B$18,2,FALSE)</f>
        <v>ChildrenInHH</v>
      </c>
      <c r="G230">
        <f>VLOOKUP(F230,campaign!$B$2:$D$18,3,FALSE)</f>
        <v>10</v>
      </c>
    </row>
    <row r="231" spans="1:7" x14ac:dyDescent="0.3">
      <c r="A231" t="s">
        <v>2955</v>
      </c>
      <c r="B231" t="s">
        <v>3920</v>
      </c>
      <c r="C231" s="1">
        <v>44960</v>
      </c>
      <c r="D231" s="1">
        <v>45022</v>
      </c>
      <c r="E231">
        <f t="shared" si="3"/>
        <v>2</v>
      </c>
      <c r="F231" t="str">
        <f>VLOOKUP(B231,campaign!$A$2:$B$18,2,FALSE)</f>
        <v>ChildrenInHH</v>
      </c>
      <c r="G231">
        <f>VLOOKUP(F231,campaign!$B$2:$D$18,3,FALSE)</f>
        <v>10</v>
      </c>
    </row>
    <row r="232" spans="1:7" x14ac:dyDescent="0.3">
      <c r="A232" t="s">
        <v>2955</v>
      </c>
      <c r="B232" t="s">
        <v>3920</v>
      </c>
      <c r="C232" s="1">
        <v>44960</v>
      </c>
      <c r="D232" s="1">
        <v>45057</v>
      </c>
      <c r="E232">
        <f t="shared" si="3"/>
        <v>3</v>
      </c>
      <c r="F232" t="str">
        <f>VLOOKUP(B232,campaign!$A$2:$B$18,2,FALSE)</f>
        <v>ChildrenInHH</v>
      </c>
      <c r="G232">
        <f>VLOOKUP(F232,campaign!$B$2:$D$18,3,FALSE)</f>
        <v>10</v>
      </c>
    </row>
    <row r="233" spans="1:7" x14ac:dyDescent="0.3">
      <c r="A233" t="s">
        <v>2956</v>
      </c>
      <c r="B233" t="s">
        <v>3924</v>
      </c>
      <c r="C233" s="1">
        <v>44590</v>
      </c>
      <c r="D233" s="1">
        <v>44590</v>
      </c>
      <c r="E233">
        <f t="shared" si="3"/>
        <v>0</v>
      </c>
      <c r="F233" t="str">
        <f>VLOOKUP(B233,campaign!$A$2:$B$18,2,FALSE)</f>
        <v>RVOwner</v>
      </c>
      <c r="G233">
        <f>VLOOKUP(F233,campaign!$B$2:$D$18,3,FALSE)</f>
        <v>22</v>
      </c>
    </row>
    <row r="234" spans="1:7" x14ac:dyDescent="0.3">
      <c r="A234" t="s">
        <v>2956</v>
      </c>
      <c r="B234" t="s">
        <v>3924</v>
      </c>
      <c r="C234" s="1">
        <v>44590</v>
      </c>
      <c r="D234" s="1">
        <v>44621</v>
      </c>
      <c r="E234">
        <f t="shared" si="3"/>
        <v>1</v>
      </c>
      <c r="F234" t="str">
        <f>VLOOKUP(B234,campaign!$A$2:$B$18,2,FALSE)</f>
        <v>RVOwner</v>
      </c>
      <c r="G234">
        <f>VLOOKUP(F234,campaign!$B$2:$D$18,3,FALSE)</f>
        <v>22</v>
      </c>
    </row>
    <row r="235" spans="1:7" x14ac:dyDescent="0.3">
      <c r="A235" t="s">
        <v>2956</v>
      </c>
      <c r="B235" t="s">
        <v>3924</v>
      </c>
      <c r="C235" s="1">
        <v>44590</v>
      </c>
      <c r="D235" s="1">
        <v>44664</v>
      </c>
      <c r="E235">
        <f t="shared" si="3"/>
        <v>2</v>
      </c>
      <c r="F235" t="str">
        <f>VLOOKUP(B235,campaign!$A$2:$B$18,2,FALSE)</f>
        <v>RVOwner</v>
      </c>
      <c r="G235">
        <f>VLOOKUP(F235,campaign!$B$2:$D$18,3,FALSE)</f>
        <v>22</v>
      </c>
    </row>
    <row r="236" spans="1:7" x14ac:dyDescent="0.3">
      <c r="A236" t="s">
        <v>2956</v>
      </c>
      <c r="B236" t="s">
        <v>3924</v>
      </c>
      <c r="C236" s="1">
        <v>44590</v>
      </c>
      <c r="D236" s="1">
        <v>44724</v>
      </c>
      <c r="E236">
        <f t="shared" si="3"/>
        <v>4</v>
      </c>
      <c r="F236" t="str">
        <f>VLOOKUP(B236,campaign!$A$2:$B$18,2,FALSE)</f>
        <v>RVOwner</v>
      </c>
      <c r="G236">
        <f>VLOOKUP(F236,campaign!$B$2:$D$18,3,FALSE)</f>
        <v>22</v>
      </c>
    </row>
    <row r="237" spans="1:7" x14ac:dyDescent="0.3">
      <c r="A237" t="s">
        <v>2956</v>
      </c>
      <c r="B237" t="s">
        <v>3924</v>
      </c>
      <c r="C237" s="1">
        <v>44590</v>
      </c>
      <c r="D237" s="1">
        <v>44752</v>
      </c>
      <c r="E237">
        <f t="shared" si="3"/>
        <v>5</v>
      </c>
      <c r="F237" t="str">
        <f>VLOOKUP(B237,campaign!$A$2:$B$18,2,FALSE)</f>
        <v>RVOwner</v>
      </c>
      <c r="G237">
        <f>VLOOKUP(F237,campaign!$B$2:$D$18,3,FALSE)</f>
        <v>22</v>
      </c>
    </row>
    <row r="238" spans="1:7" x14ac:dyDescent="0.3">
      <c r="A238" t="s">
        <v>2956</v>
      </c>
      <c r="B238" t="s">
        <v>3924</v>
      </c>
      <c r="C238" s="1">
        <v>44590</v>
      </c>
      <c r="D238" s="1">
        <v>44804</v>
      </c>
      <c r="E238">
        <f t="shared" si="3"/>
        <v>7</v>
      </c>
      <c r="F238" t="str">
        <f>VLOOKUP(B238,campaign!$A$2:$B$18,2,FALSE)</f>
        <v>RVOwner</v>
      </c>
      <c r="G238">
        <f>VLOOKUP(F238,campaign!$B$2:$D$18,3,FALSE)</f>
        <v>22</v>
      </c>
    </row>
    <row r="239" spans="1:7" x14ac:dyDescent="0.3">
      <c r="A239" t="s">
        <v>2956</v>
      </c>
      <c r="B239" t="s">
        <v>3924</v>
      </c>
      <c r="C239" s="1">
        <v>44590</v>
      </c>
      <c r="D239" s="1">
        <v>44806</v>
      </c>
      <c r="E239">
        <f t="shared" si="3"/>
        <v>7</v>
      </c>
      <c r="F239" t="str">
        <f>VLOOKUP(B239,campaign!$A$2:$B$18,2,FALSE)</f>
        <v>RVOwner</v>
      </c>
      <c r="G239">
        <f>VLOOKUP(F239,campaign!$B$2:$D$18,3,FALSE)</f>
        <v>22</v>
      </c>
    </row>
    <row r="240" spans="1:7" x14ac:dyDescent="0.3">
      <c r="A240" t="s">
        <v>2956</v>
      </c>
      <c r="B240" t="s">
        <v>3924</v>
      </c>
      <c r="C240" s="1">
        <v>44590</v>
      </c>
      <c r="D240" s="1">
        <v>44900</v>
      </c>
      <c r="E240">
        <f t="shared" si="3"/>
        <v>10</v>
      </c>
      <c r="F240" t="str">
        <f>VLOOKUP(B240,campaign!$A$2:$B$18,2,FALSE)</f>
        <v>RVOwner</v>
      </c>
      <c r="G240">
        <f>VLOOKUP(F240,campaign!$B$2:$D$18,3,FALSE)</f>
        <v>22</v>
      </c>
    </row>
    <row r="241" spans="1:7" x14ac:dyDescent="0.3">
      <c r="A241" t="s">
        <v>2956</v>
      </c>
      <c r="B241" t="s">
        <v>3924</v>
      </c>
      <c r="C241" s="1">
        <v>44590</v>
      </c>
      <c r="D241" s="1">
        <v>44993</v>
      </c>
      <c r="E241">
        <f t="shared" si="3"/>
        <v>13</v>
      </c>
      <c r="F241" t="str">
        <f>VLOOKUP(B241,campaign!$A$2:$B$18,2,FALSE)</f>
        <v>RVOwner</v>
      </c>
      <c r="G241">
        <f>VLOOKUP(F241,campaign!$B$2:$D$18,3,FALSE)</f>
        <v>22</v>
      </c>
    </row>
    <row r="242" spans="1:7" x14ac:dyDescent="0.3">
      <c r="A242" t="s">
        <v>2956</v>
      </c>
      <c r="B242" t="s">
        <v>3924</v>
      </c>
      <c r="C242" s="1">
        <v>44590</v>
      </c>
      <c r="D242" s="1">
        <v>45023</v>
      </c>
      <c r="E242">
        <f t="shared" si="3"/>
        <v>14</v>
      </c>
      <c r="F242" t="str">
        <f>VLOOKUP(B242,campaign!$A$2:$B$18,2,FALSE)</f>
        <v>RVOwner</v>
      </c>
      <c r="G242">
        <f>VLOOKUP(F242,campaign!$B$2:$D$18,3,FALSE)</f>
        <v>22</v>
      </c>
    </row>
    <row r="243" spans="1:7" x14ac:dyDescent="0.3">
      <c r="A243" t="s">
        <v>2956</v>
      </c>
      <c r="B243" t="s">
        <v>3924</v>
      </c>
      <c r="C243" s="1">
        <v>44590</v>
      </c>
      <c r="D243" s="1">
        <v>45051</v>
      </c>
      <c r="E243">
        <f t="shared" si="3"/>
        <v>15</v>
      </c>
      <c r="F243" t="str">
        <f>VLOOKUP(B243,campaign!$A$2:$B$18,2,FALSE)</f>
        <v>RVOwner</v>
      </c>
      <c r="G243">
        <f>VLOOKUP(F243,campaign!$B$2:$D$18,3,FALSE)</f>
        <v>22</v>
      </c>
    </row>
    <row r="244" spans="1:7" x14ac:dyDescent="0.3">
      <c r="A244" t="s">
        <v>2956</v>
      </c>
      <c r="B244" t="s">
        <v>3924</v>
      </c>
      <c r="C244" s="1">
        <v>44590</v>
      </c>
      <c r="D244" s="1">
        <v>45089</v>
      </c>
      <c r="E244">
        <f t="shared" si="3"/>
        <v>16</v>
      </c>
      <c r="F244" t="str">
        <f>VLOOKUP(B244,campaign!$A$2:$B$18,2,FALSE)</f>
        <v>RVOwner</v>
      </c>
      <c r="G244">
        <f>VLOOKUP(F244,campaign!$B$2:$D$18,3,FALSE)</f>
        <v>22</v>
      </c>
    </row>
    <row r="245" spans="1:7" x14ac:dyDescent="0.3">
      <c r="A245" t="s">
        <v>2956</v>
      </c>
      <c r="B245" t="s">
        <v>3952</v>
      </c>
      <c r="C245" s="1">
        <v>44656</v>
      </c>
      <c r="D245" s="1">
        <v>44656</v>
      </c>
      <c r="E245">
        <f t="shared" si="3"/>
        <v>0</v>
      </c>
      <c r="F245" t="str">
        <f>VLOOKUP(B245,campaign!$A$2:$B$18,2,FALSE)</f>
        <v>MadeCallToRetentionTeam</v>
      </c>
      <c r="G245">
        <f>VLOOKUP(F245,campaign!$B$2:$D$18,3,FALSE)</f>
        <v>16</v>
      </c>
    </row>
    <row r="246" spans="1:7" x14ac:dyDescent="0.3">
      <c r="A246" t="s">
        <v>2956</v>
      </c>
      <c r="B246" t="s">
        <v>3952</v>
      </c>
      <c r="C246" s="1">
        <v>44656</v>
      </c>
      <c r="D246" s="1">
        <v>44693</v>
      </c>
      <c r="E246">
        <f t="shared" si="3"/>
        <v>1</v>
      </c>
      <c r="F246" t="str">
        <f>VLOOKUP(B246,campaign!$A$2:$B$18,2,FALSE)</f>
        <v>MadeCallToRetentionTeam</v>
      </c>
      <c r="G246">
        <f>VLOOKUP(F246,campaign!$B$2:$D$18,3,FALSE)</f>
        <v>16</v>
      </c>
    </row>
    <row r="247" spans="1:7" x14ac:dyDescent="0.3">
      <c r="A247" t="s">
        <v>2956</v>
      </c>
      <c r="B247" t="s">
        <v>3952</v>
      </c>
      <c r="C247" s="1">
        <v>44656</v>
      </c>
      <c r="D247" s="1">
        <v>44718</v>
      </c>
      <c r="E247">
        <f t="shared" si="3"/>
        <v>2</v>
      </c>
      <c r="F247" t="str">
        <f>VLOOKUP(B247,campaign!$A$2:$B$18,2,FALSE)</f>
        <v>MadeCallToRetentionTeam</v>
      </c>
      <c r="G247">
        <f>VLOOKUP(F247,campaign!$B$2:$D$18,3,FALSE)</f>
        <v>16</v>
      </c>
    </row>
    <row r="248" spans="1:7" x14ac:dyDescent="0.3">
      <c r="A248" t="s">
        <v>2956</v>
      </c>
      <c r="B248" t="s">
        <v>3952</v>
      </c>
      <c r="C248" s="1">
        <v>44656</v>
      </c>
      <c r="D248" s="1">
        <v>44751</v>
      </c>
      <c r="E248">
        <f t="shared" si="3"/>
        <v>3</v>
      </c>
      <c r="F248" t="str">
        <f>VLOOKUP(B248,campaign!$A$2:$B$18,2,FALSE)</f>
        <v>MadeCallToRetentionTeam</v>
      </c>
      <c r="G248">
        <f>VLOOKUP(F248,campaign!$B$2:$D$18,3,FALSE)</f>
        <v>16</v>
      </c>
    </row>
    <row r="249" spans="1:7" x14ac:dyDescent="0.3">
      <c r="A249" t="s">
        <v>2956</v>
      </c>
      <c r="B249" t="s">
        <v>3952</v>
      </c>
      <c r="C249" s="1">
        <v>44656</v>
      </c>
      <c r="D249" s="1">
        <v>44812</v>
      </c>
      <c r="E249">
        <f t="shared" si="3"/>
        <v>5</v>
      </c>
      <c r="F249" t="str">
        <f>VLOOKUP(B249,campaign!$A$2:$B$18,2,FALSE)</f>
        <v>MadeCallToRetentionTeam</v>
      </c>
      <c r="G249">
        <f>VLOOKUP(F249,campaign!$B$2:$D$18,3,FALSE)</f>
        <v>16</v>
      </c>
    </row>
    <row r="250" spans="1:7" x14ac:dyDescent="0.3">
      <c r="A250" t="s">
        <v>2956</v>
      </c>
      <c r="B250" t="s">
        <v>3952</v>
      </c>
      <c r="C250" s="1">
        <v>44656</v>
      </c>
      <c r="D250" s="1">
        <v>44870</v>
      </c>
      <c r="E250">
        <f t="shared" si="3"/>
        <v>7</v>
      </c>
      <c r="F250" t="str">
        <f>VLOOKUP(B250,campaign!$A$2:$B$18,2,FALSE)</f>
        <v>MadeCallToRetentionTeam</v>
      </c>
      <c r="G250">
        <f>VLOOKUP(F250,campaign!$B$2:$D$18,3,FALSE)</f>
        <v>16</v>
      </c>
    </row>
    <row r="251" spans="1:7" x14ac:dyDescent="0.3">
      <c r="A251" t="s">
        <v>2956</v>
      </c>
      <c r="B251" t="s">
        <v>3952</v>
      </c>
      <c r="C251" s="1">
        <v>44656</v>
      </c>
      <c r="D251" s="1">
        <v>44914</v>
      </c>
      <c r="E251">
        <f t="shared" si="3"/>
        <v>8</v>
      </c>
      <c r="F251" t="str">
        <f>VLOOKUP(B251,campaign!$A$2:$B$18,2,FALSE)</f>
        <v>MadeCallToRetentionTeam</v>
      </c>
      <c r="G251">
        <f>VLOOKUP(F251,campaign!$B$2:$D$18,3,FALSE)</f>
        <v>16</v>
      </c>
    </row>
    <row r="252" spans="1:7" x14ac:dyDescent="0.3">
      <c r="A252" t="s">
        <v>2956</v>
      </c>
      <c r="B252" t="s">
        <v>3952</v>
      </c>
      <c r="C252" s="1">
        <v>44656</v>
      </c>
      <c r="D252" s="1">
        <v>44942</v>
      </c>
      <c r="E252">
        <f t="shared" si="3"/>
        <v>9</v>
      </c>
      <c r="F252" t="str">
        <f>VLOOKUP(B252,campaign!$A$2:$B$18,2,FALSE)</f>
        <v>MadeCallToRetentionTeam</v>
      </c>
      <c r="G252">
        <f>VLOOKUP(F252,campaign!$B$2:$D$18,3,FALSE)</f>
        <v>16</v>
      </c>
    </row>
    <row r="253" spans="1:7" x14ac:dyDescent="0.3">
      <c r="A253" t="s">
        <v>2956</v>
      </c>
      <c r="B253" t="s">
        <v>3952</v>
      </c>
      <c r="C253" s="1">
        <v>44656</v>
      </c>
      <c r="D253" s="1">
        <v>44966</v>
      </c>
      <c r="E253">
        <f t="shared" si="3"/>
        <v>10</v>
      </c>
      <c r="F253" t="str">
        <f>VLOOKUP(B253,campaign!$A$2:$B$18,2,FALSE)</f>
        <v>MadeCallToRetentionTeam</v>
      </c>
      <c r="G253">
        <f>VLOOKUP(F253,campaign!$B$2:$D$18,3,FALSE)</f>
        <v>16</v>
      </c>
    </row>
    <row r="254" spans="1:7" x14ac:dyDescent="0.3">
      <c r="A254" t="s">
        <v>2956</v>
      </c>
      <c r="B254" t="s">
        <v>3952</v>
      </c>
      <c r="C254" s="1">
        <v>44656</v>
      </c>
      <c r="D254" s="1">
        <v>44990</v>
      </c>
      <c r="E254">
        <f t="shared" si="3"/>
        <v>11</v>
      </c>
      <c r="F254" t="str">
        <f>VLOOKUP(B254,campaign!$A$2:$B$18,2,FALSE)</f>
        <v>MadeCallToRetentionTeam</v>
      </c>
      <c r="G254">
        <f>VLOOKUP(F254,campaign!$B$2:$D$18,3,FALSE)</f>
        <v>16</v>
      </c>
    </row>
    <row r="255" spans="1:7" x14ac:dyDescent="0.3">
      <c r="A255" t="s">
        <v>2956</v>
      </c>
      <c r="B255" t="s">
        <v>3952</v>
      </c>
      <c r="C255" s="1">
        <v>44656</v>
      </c>
      <c r="D255" s="1">
        <v>45034</v>
      </c>
      <c r="E255">
        <f t="shared" si="3"/>
        <v>12</v>
      </c>
      <c r="F255" t="str">
        <f>VLOOKUP(B255,campaign!$A$2:$B$18,2,FALSE)</f>
        <v>MadeCallToRetentionTeam</v>
      </c>
      <c r="G255">
        <f>VLOOKUP(F255,campaign!$B$2:$D$18,3,FALSE)</f>
        <v>16</v>
      </c>
    </row>
    <row r="256" spans="1:7" x14ac:dyDescent="0.3">
      <c r="A256" t="s">
        <v>2956</v>
      </c>
      <c r="B256" t="s">
        <v>3921</v>
      </c>
      <c r="C256" s="1">
        <v>44848</v>
      </c>
      <c r="D256" s="1">
        <v>44848</v>
      </c>
      <c r="E256">
        <f t="shared" si="3"/>
        <v>0</v>
      </c>
      <c r="F256" t="str">
        <f>VLOOKUP(B256,campaign!$A$2:$B$18,2,FALSE)</f>
        <v>HandsetRefurbished</v>
      </c>
      <c r="G256">
        <f>VLOOKUP(F256,campaign!$B$2:$D$18,3,FALSE)</f>
        <v>26</v>
      </c>
    </row>
    <row r="257" spans="1:7" x14ac:dyDescent="0.3">
      <c r="A257" t="s">
        <v>2956</v>
      </c>
      <c r="B257" t="s">
        <v>3921</v>
      </c>
      <c r="C257" s="1">
        <v>44848</v>
      </c>
      <c r="D257" s="1">
        <v>44880</v>
      </c>
      <c r="E257">
        <f t="shared" si="3"/>
        <v>1</v>
      </c>
      <c r="F257" t="str">
        <f>VLOOKUP(B257,campaign!$A$2:$B$18,2,FALSE)</f>
        <v>HandsetRefurbished</v>
      </c>
      <c r="G257">
        <f>VLOOKUP(F257,campaign!$B$2:$D$18,3,FALSE)</f>
        <v>26</v>
      </c>
    </row>
    <row r="258" spans="1:7" x14ac:dyDescent="0.3">
      <c r="A258" t="s">
        <v>2956</v>
      </c>
      <c r="B258" t="s">
        <v>3921</v>
      </c>
      <c r="C258" s="1">
        <v>44848</v>
      </c>
      <c r="D258" s="1">
        <v>44919</v>
      </c>
      <c r="E258">
        <f t="shared" si="3"/>
        <v>2</v>
      </c>
      <c r="F258" t="str">
        <f>VLOOKUP(B258,campaign!$A$2:$B$18,2,FALSE)</f>
        <v>HandsetRefurbished</v>
      </c>
      <c r="G258">
        <f>VLOOKUP(F258,campaign!$B$2:$D$18,3,FALSE)</f>
        <v>26</v>
      </c>
    </row>
    <row r="259" spans="1:7" x14ac:dyDescent="0.3">
      <c r="A259" t="s">
        <v>2956</v>
      </c>
      <c r="B259" t="s">
        <v>3921</v>
      </c>
      <c r="C259" s="1">
        <v>44848</v>
      </c>
      <c r="D259" s="1">
        <v>44944</v>
      </c>
      <c r="E259">
        <f t="shared" ref="E259:E322" si="4">DATEDIF(C259,D259,"M")</f>
        <v>3</v>
      </c>
      <c r="F259" t="str">
        <f>VLOOKUP(B259,campaign!$A$2:$B$18,2,FALSE)</f>
        <v>HandsetRefurbished</v>
      </c>
      <c r="G259">
        <f>VLOOKUP(F259,campaign!$B$2:$D$18,3,FALSE)</f>
        <v>26</v>
      </c>
    </row>
    <row r="260" spans="1:7" x14ac:dyDescent="0.3">
      <c r="A260" t="s">
        <v>2956</v>
      </c>
      <c r="B260" t="s">
        <v>3921</v>
      </c>
      <c r="C260" s="1">
        <v>44848</v>
      </c>
      <c r="D260" s="1">
        <v>44973</v>
      </c>
      <c r="E260">
        <f t="shared" si="4"/>
        <v>4</v>
      </c>
      <c r="F260" t="str">
        <f>VLOOKUP(B260,campaign!$A$2:$B$18,2,FALSE)</f>
        <v>HandsetRefurbished</v>
      </c>
      <c r="G260">
        <f>VLOOKUP(F260,campaign!$B$2:$D$18,3,FALSE)</f>
        <v>26</v>
      </c>
    </row>
    <row r="261" spans="1:7" x14ac:dyDescent="0.3">
      <c r="A261" t="s">
        <v>2956</v>
      </c>
      <c r="B261" t="s">
        <v>3921</v>
      </c>
      <c r="C261" s="1">
        <v>44848</v>
      </c>
      <c r="D261" s="1">
        <v>44986</v>
      </c>
      <c r="E261">
        <f t="shared" si="4"/>
        <v>4</v>
      </c>
      <c r="F261" t="str">
        <f>VLOOKUP(B261,campaign!$A$2:$B$18,2,FALSE)</f>
        <v>HandsetRefurbished</v>
      </c>
      <c r="G261">
        <f>VLOOKUP(F261,campaign!$B$2:$D$18,3,FALSE)</f>
        <v>26</v>
      </c>
    </row>
    <row r="262" spans="1:7" x14ac:dyDescent="0.3">
      <c r="A262" t="s">
        <v>2956</v>
      </c>
      <c r="B262" t="s">
        <v>3921</v>
      </c>
      <c r="C262" s="1">
        <v>44848</v>
      </c>
      <c r="D262" s="1">
        <v>45040</v>
      </c>
      <c r="E262">
        <f t="shared" si="4"/>
        <v>6</v>
      </c>
      <c r="F262" t="str">
        <f>VLOOKUP(B262,campaign!$A$2:$B$18,2,FALSE)</f>
        <v>HandsetRefurbished</v>
      </c>
      <c r="G262">
        <f>VLOOKUP(F262,campaign!$B$2:$D$18,3,FALSE)</f>
        <v>26</v>
      </c>
    </row>
    <row r="263" spans="1:7" x14ac:dyDescent="0.3">
      <c r="A263" t="s">
        <v>2956</v>
      </c>
      <c r="B263" t="s">
        <v>3921</v>
      </c>
      <c r="C263" s="1">
        <v>44848</v>
      </c>
      <c r="D263" s="1">
        <v>45067</v>
      </c>
      <c r="E263">
        <f t="shared" si="4"/>
        <v>7</v>
      </c>
      <c r="F263" t="str">
        <f>VLOOKUP(B263,campaign!$A$2:$B$18,2,FALSE)</f>
        <v>HandsetRefurbished</v>
      </c>
      <c r="G263">
        <f>VLOOKUP(F263,campaign!$B$2:$D$18,3,FALSE)</f>
        <v>26</v>
      </c>
    </row>
    <row r="264" spans="1:7" x14ac:dyDescent="0.3">
      <c r="A264" t="s">
        <v>2957</v>
      </c>
      <c r="B264" t="s">
        <v>3926</v>
      </c>
      <c r="C264" s="1">
        <v>44624</v>
      </c>
      <c r="D264" s="1">
        <v>44624</v>
      </c>
      <c r="E264">
        <f t="shared" si="4"/>
        <v>0</v>
      </c>
      <c r="F264" t="str">
        <f>VLOOKUP(B264,campaign!$A$2:$B$18,2,FALSE)</f>
        <v>BuysViaMailOrder</v>
      </c>
      <c r="G264">
        <f>VLOOKUP(F264,campaign!$B$2:$D$18,3,FALSE)</f>
        <v>25</v>
      </c>
    </row>
    <row r="265" spans="1:7" x14ac:dyDescent="0.3">
      <c r="A265" t="s">
        <v>2957</v>
      </c>
      <c r="B265" t="s">
        <v>3926</v>
      </c>
      <c r="C265" s="1">
        <v>44624</v>
      </c>
      <c r="D265" s="1">
        <v>44659</v>
      </c>
      <c r="E265">
        <f t="shared" si="4"/>
        <v>1</v>
      </c>
      <c r="F265" t="str">
        <f>VLOOKUP(B265,campaign!$A$2:$B$18,2,FALSE)</f>
        <v>BuysViaMailOrder</v>
      </c>
      <c r="G265">
        <f>VLOOKUP(F265,campaign!$B$2:$D$18,3,FALSE)</f>
        <v>25</v>
      </c>
    </row>
    <row r="266" spans="1:7" x14ac:dyDescent="0.3">
      <c r="A266" t="s">
        <v>2957</v>
      </c>
      <c r="B266" t="s">
        <v>3926</v>
      </c>
      <c r="C266" s="1">
        <v>44624</v>
      </c>
      <c r="D266" s="1">
        <v>44691</v>
      </c>
      <c r="E266">
        <f t="shared" si="4"/>
        <v>2</v>
      </c>
      <c r="F266" t="str">
        <f>VLOOKUP(B266,campaign!$A$2:$B$18,2,FALSE)</f>
        <v>BuysViaMailOrder</v>
      </c>
      <c r="G266">
        <f>VLOOKUP(F266,campaign!$B$2:$D$18,3,FALSE)</f>
        <v>25</v>
      </c>
    </row>
    <row r="267" spans="1:7" x14ac:dyDescent="0.3">
      <c r="A267" t="s">
        <v>2957</v>
      </c>
      <c r="B267" t="s">
        <v>3926</v>
      </c>
      <c r="C267" s="1">
        <v>44624</v>
      </c>
      <c r="D267" s="1">
        <v>44727</v>
      </c>
      <c r="E267">
        <f t="shared" si="4"/>
        <v>3</v>
      </c>
      <c r="F267" t="str">
        <f>VLOOKUP(B267,campaign!$A$2:$B$18,2,FALSE)</f>
        <v>BuysViaMailOrder</v>
      </c>
      <c r="G267">
        <f>VLOOKUP(F267,campaign!$B$2:$D$18,3,FALSE)</f>
        <v>25</v>
      </c>
    </row>
    <row r="268" spans="1:7" x14ac:dyDescent="0.3">
      <c r="A268" t="s">
        <v>2957</v>
      </c>
      <c r="B268" t="s">
        <v>3926</v>
      </c>
      <c r="C268" s="1">
        <v>44624</v>
      </c>
      <c r="D268" s="1">
        <v>44838</v>
      </c>
      <c r="E268">
        <f t="shared" si="4"/>
        <v>7</v>
      </c>
      <c r="F268" t="str">
        <f>VLOOKUP(B268,campaign!$A$2:$B$18,2,FALSE)</f>
        <v>BuysViaMailOrder</v>
      </c>
      <c r="G268">
        <f>VLOOKUP(F268,campaign!$B$2:$D$18,3,FALSE)</f>
        <v>25</v>
      </c>
    </row>
    <row r="269" spans="1:7" x14ac:dyDescent="0.3">
      <c r="A269" t="s">
        <v>2957</v>
      </c>
      <c r="B269" t="s">
        <v>3926</v>
      </c>
      <c r="C269" s="1">
        <v>44624</v>
      </c>
      <c r="D269" s="1">
        <v>44883</v>
      </c>
      <c r="E269">
        <f t="shared" si="4"/>
        <v>8</v>
      </c>
      <c r="F269" t="str">
        <f>VLOOKUP(B269,campaign!$A$2:$B$18,2,FALSE)</f>
        <v>BuysViaMailOrder</v>
      </c>
      <c r="G269">
        <f>VLOOKUP(F269,campaign!$B$2:$D$18,3,FALSE)</f>
        <v>25</v>
      </c>
    </row>
    <row r="270" spans="1:7" x14ac:dyDescent="0.3">
      <c r="A270" t="s">
        <v>2957</v>
      </c>
      <c r="B270" t="s">
        <v>3926</v>
      </c>
      <c r="C270" s="1">
        <v>44624</v>
      </c>
      <c r="D270" s="1">
        <v>44909</v>
      </c>
      <c r="E270">
        <f t="shared" si="4"/>
        <v>9</v>
      </c>
      <c r="F270" t="str">
        <f>VLOOKUP(B270,campaign!$A$2:$B$18,2,FALSE)</f>
        <v>BuysViaMailOrder</v>
      </c>
      <c r="G270">
        <f>VLOOKUP(F270,campaign!$B$2:$D$18,3,FALSE)</f>
        <v>25</v>
      </c>
    </row>
    <row r="271" spans="1:7" x14ac:dyDescent="0.3">
      <c r="A271" t="s">
        <v>2957</v>
      </c>
      <c r="B271" t="s">
        <v>3926</v>
      </c>
      <c r="C271" s="1">
        <v>44624</v>
      </c>
      <c r="D271" s="1">
        <v>44945</v>
      </c>
      <c r="E271">
        <f t="shared" si="4"/>
        <v>10</v>
      </c>
      <c r="F271" t="str">
        <f>VLOOKUP(B271,campaign!$A$2:$B$18,2,FALSE)</f>
        <v>BuysViaMailOrder</v>
      </c>
      <c r="G271">
        <f>VLOOKUP(F271,campaign!$B$2:$D$18,3,FALSE)</f>
        <v>25</v>
      </c>
    </row>
    <row r="272" spans="1:7" x14ac:dyDescent="0.3">
      <c r="A272" t="s">
        <v>2957</v>
      </c>
      <c r="B272" t="s">
        <v>3926</v>
      </c>
      <c r="C272" s="1">
        <v>44624</v>
      </c>
      <c r="D272" s="1">
        <v>44972</v>
      </c>
      <c r="E272">
        <f t="shared" si="4"/>
        <v>11</v>
      </c>
      <c r="F272" t="str">
        <f>VLOOKUP(B272,campaign!$A$2:$B$18,2,FALSE)</f>
        <v>BuysViaMailOrder</v>
      </c>
      <c r="G272">
        <f>VLOOKUP(F272,campaign!$B$2:$D$18,3,FALSE)</f>
        <v>25</v>
      </c>
    </row>
    <row r="273" spans="1:7" x14ac:dyDescent="0.3">
      <c r="A273" t="s">
        <v>2957</v>
      </c>
      <c r="B273" t="s">
        <v>3926</v>
      </c>
      <c r="C273" s="1">
        <v>44624</v>
      </c>
      <c r="D273" s="1">
        <v>44999</v>
      </c>
      <c r="E273">
        <f t="shared" si="4"/>
        <v>12</v>
      </c>
      <c r="F273" t="str">
        <f>VLOOKUP(B273,campaign!$A$2:$B$18,2,FALSE)</f>
        <v>BuysViaMailOrder</v>
      </c>
      <c r="G273">
        <f>VLOOKUP(F273,campaign!$B$2:$D$18,3,FALSE)</f>
        <v>25</v>
      </c>
    </row>
    <row r="274" spans="1:7" x14ac:dyDescent="0.3">
      <c r="A274" t="s">
        <v>2957</v>
      </c>
      <c r="B274" t="s">
        <v>3926</v>
      </c>
      <c r="C274" s="1">
        <v>44624</v>
      </c>
      <c r="D274" s="1">
        <v>45025</v>
      </c>
      <c r="E274">
        <f t="shared" si="4"/>
        <v>13</v>
      </c>
      <c r="F274" t="str">
        <f>VLOOKUP(B274,campaign!$A$2:$B$18,2,FALSE)</f>
        <v>BuysViaMailOrder</v>
      </c>
      <c r="G274">
        <f>VLOOKUP(F274,campaign!$B$2:$D$18,3,FALSE)</f>
        <v>25</v>
      </c>
    </row>
    <row r="275" spans="1:7" x14ac:dyDescent="0.3">
      <c r="A275" t="s">
        <v>2957</v>
      </c>
      <c r="B275" t="s">
        <v>3920</v>
      </c>
      <c r="C275" s="1">
        <v>44866</v>
      </c>
      <c r="D275" s="1">
        <v>44866</v>
      </c>
      <c r="E275">
        <f t="shared" si="4"/>
        <v>0</v>
      </c>
      <c r="F275" t="str">
        <f>VLOOKUP(B275,campaign!$A$2:$B$18,2,FALSE)</f>
        <v>ChildrenInHH</v>
      </c>
      <c r="G275">
        <f>VLOOKUP(F275,campaign!$B$2:$D$18,3,FALSE)</f>
        <v>10</v>
      </c>
    </row>
    <row r="276" spans="1:7" x14ac:dyDescent="0.3">
      <c r="A276" t="s">
        <v>2957</v>
      </c>
      <c r="B276" t="s">
        <v>3920</v>
      </c>
      <c r="C276" s="1">
        <v>44866</v>
      </c>
      <c r="D276" s="1">
        <v>44896</v>
      </c>
      <c r="E276">
        <f t="shared" si="4"/>
        <v>1</v>
      </c>
      <c r="F276" t="str">
        <f>VLOOKUP(B276,campaign!$A$2:$B$18,2,FALSE)</f>
        <v>ChildrenInHH</v>
      </c>
      <c r="G276">
        <f>VLOOKUP(F276,campaign!$B$2:$D$18,3,FALSE)</f>
        <v>10</v>
      </c>
    </row>
    <row r="277" spans="1:7" x14ac:dyDescent="0.3">
      <c r="A277" t="s">
        <v>2957</v>
      </c>
      <c r="B277" t="s">
        <v>3920</v>
      </c>
      <c r="C277" s="1">
        <v>44866</v>
      </c>
      <c r="D277" s="1">
        <v>44932</v>
      </c>
      <c r="E277">
        <f t="shared" si="4"/>
        <v>2</v>
      </c>
      <c r="F277" t="str">
        <f>VLOOKUP(B277,campaign!$A$2:$B$18,2,FALSE)</f>
        <v>ChildrenInHH</v>
      </c>
      <c r="G277">
        <f>VLOOKUP(F277,campaign!$B$2:$D$18,3,FALSE)</f>
        <v>10</v>
      </c>
    </row>
    <row r="278" spans="1:7" x14ac:dyDescent="0.3">
      <c r="A278" t="s">
        <v>2957</v>
      </c>
      <c r="B278" t="s">
        <v>3920</v>
      </c>
      <c r="C278" s="1">
        <v>44866</v>
      </c>
      <c r="D278" s="1">
        <v>44958</v>
      </c>
      <c r="E278">
        <f t="shared" si="4"/>
        <v>3</v>
      </c>
      <c r="F278" t="str">
        <f>VLOOKUP(B278,campaign!$A$2:$B$18,2,FALSE)</f>
        <v>ChildrenInHH</v>
      </c>
      <c r="G278">
        <f>VLOOKUP(F278,campaign!$B$2:$D$18,3,FALSE)</f>
        <v>10</v>
      </c>
    </row>
    <row r="279" spans="1:7" x14ac:dyDescent="0.3">
      <c r="A279" t="s">
        <v>2957</v>
      </c>
      <c r="B279" t="s">
        <v>3920</v>
      </c>
      <c r="C279" s="1">
        <v>44866</v>
      </c>
      <c r="D279" s="1">
        <v>44986</v>
      </c>
      <c r="E279">
        <f t="shared" si="4"/>
        <v>4</v>
      </c>
      <c r="F279" t="str">
        <f>VLOOKUP(B279,campaign!$A$2:$B$18,2,FALSE)</f>
        <v>ChildrenInHH</v>
      </c>
      <c r="G279">
        <f>VLOOKUP(F279,campaign!$B$2:$D$18,3,FALSE)</f>
        <v>10</v>
      </c>
    </row>
    <row r="280" spans="1:7" x14ac:dyDescent="0.3">
      <c r="A280" t="s">
        <v>2957</v>
      </c>
      <c r="B280" t="s">
        <v>3920</v>
      </c>
      <c r="C280" s="1">
        <v>44866</v>
      </c>
      <c r="D280" s="1">
        <v>45026</v>
      </c>
      <c r="E280">
        <f t="shared" si="4"/>
        <v>5</v>
      </c>
      <c r="F280" t="str">
        <f>VLOOKUP(B280,campaign!$A$2:$B$18,2,FALSE)</f>
        <v>ChildrenInHH</v>
      </c>
      <c r="G280">
        <f>VLOOKUP(F280,campaign!$B$2:$D$18,3,FALSE)</f>
        <v>10</v>
      </c>
    </row>
    <row r="281" spans="1:7" x14ac:dyDescent="0.3">
      <c r="A281" t="s">
        <v>2957</v>
      </c>
      <c r="B281" t="s">
        <v>3920</v>
      </c>
      <c r="C281" s="1">
        <v>44866</v>
      </c>
      <c r="D281" s="1">
        <v>45057</v>
      </c>
      <c r="E281">
        <f t="shared" si="4"/>
        <v>6</v>
      </c>
      <c r="F281" t="str">
        <f>VLOOKUP(B281,campaign!$A$2:$B$18,2,FALSE)</f>
        <v>ChildrenInHH</v>
      </c>
      <c r="G281">
        <f>VLOOKUP(F281,campaign!$B$2:$D$18,3,FALSE)</f>
        <v>10</v>
      </c>
    </row>
    <row r="282" spans="1:7" x14ac:dyDescent="0.3">
      <c r="A282" t="s">
        <v>2957</v>
      </c>
      <c r="B282" t="s">
        <v>3927</v>
      </c>
      <c r="C282" s="1">
        <v>44997</v>
      </c>
      <c r="D282" s="1">
        <v>44997</v>
      </c>
      <c r="E282">
        <f t="shared" si="4"/>
        <v>0</v>
      </c>
      <c r="F282" t="str">
        <f>VLOOKUP(B282,campaign!$A$2:$B$18,2,FALSE)</f>
        <v>RespondsToMailOffers</v>
      </c>
      <c r="G282">
        <f>VLOOKUP(F282,campaign!$B$2:$D$18,3,FALSE)</f>
        <v>27</v>
      </c>
    </row>
    <row r="283" spans="1:7" x14ac:dyDescent="0.3">
      <c r="A283" t="s">
        <v>2957</v>
      </c>
      <c r="B283" t="s">
        <v>3927</v>
      </c>
      <c r="C283" s="1">
        <v>44997</v>
      </c>
      <c r="D283" s="1">
        <v>45038</v>
      </c>
      <c r="E283">
        <f t="shared" si="4"/>
        <v>1</v>
      </c>
      <c r="F283" t="str">
        <f>VLOOKUP(B283,campaign!$A$2:$B$18,2,FALSE)</f>
        <v>RespondsToMailOffers</v>
      </c>
      <c r="G283">
        <f>VLOOKUP(F283,campaign!$B$2:$D$18,3,FALSE)</f>
        <v>27</v>
      </c>
    </row>
    <row r="284" spans="1:7" x14ac:dyDescent="0.3">
      <c r="A284" t="s">
        <v>2957</v>
      </c>
      <c r="B284" t="s">
        <v>3927</v>
      </c>
      <c r="C284" s="1">
        <v>44997</v>
      </c>
      <c r="D284" s="1">
        <v>45068</v>
      </c>
      <c r="E284">
        <f t="shared" si="4"/>
        <v>2</v>
      </c>
      <c r="F284" t="str">
        <f>VLOOKUP(B284,campaign!$A$2:$B$18,2,FALSE)</f>
        <v>RespondsToMailOffers</v>
      </c>
      <c r="G284">
        <f>VLOOKUP(F284,campaign!$B$2:$D$18,3,FALSE)</f>
        <v>27</v>
      </c>
    </row>
    <row r="285" spans="1:7" x14ac:dyDescent="0.3">
      <c r="A285" t="s">
        <v>2958</v>
      </c>
      <c r="B285" t="s">
        <v>3928</v>
      </c>
      <c r="C285" s="1">
        <v>44784</v>
      </c>
      <c r="D285" s="1">
        <v>44784</v>
      </c>
      <c r="E285">
        <f t="shared" si="4"/>
        <v>0</v>
      </c>
      <c r="F285" t="str">
        <f>VLOOKUP(B285,campaign!$A$2:$B$18,2,FALSE)</f>
        <v>OptOutMailings</v>
      </c>
      <c r="G285">
        <f>VLOOKUP(F285,campaign!$B$2:$D$18,3,FALSE)</f>
        <v>75</v>
      </c>
    </row>
    <row r="286" spans="1:7" x14ac:dyDescent="0.3">
      <c r="A286" t="s">
        <v>2958</v>
      </c>
      <c r="B286" t="s">
        <v>3928</v>
      </c>
      <c r="C286" s="1">
        <v>44784</v>
      </c>
      <c r="D286" s="1">
        <v>44817</v>
      </c>
      <c r="E286">
        <f t="shared" si="4"/>
        <v>1</v>
      </c>
      <c r="F286" t="str">
        <f>VLOOKUP(B286,campaign!$A$2:$B$18,2,FALSE)</f>
        <v>OptOutMailings</v>
      </c>
      <c r="G286">
        <f>VLOOKUP(F286,campaign!$B$2:$D$18,3,FALSE)</f>
        <v>75</v>
      </c>
    </row>
    <row r="287" spans="1:7" x14ac:dyDescent="0.3">
      <c r="A287" t="s">
        <v>2958</v>
      </c>
      <c r="B287" t="s">
        <v>3928</v>
      </c>
      <c r="C287" s="1">
        <v>44784</v>
      </c>
      <c r="D287" s="1">
        <v>44855</v>
      </c>
      <c r="E287">
        <f t="shared" si="4"/>
        <v>2</v>
      </c>
      <c r="F287" t="str">
        <f>VLOOKUP(B287,campaign!$A$2:$B$18,2,FALSE)</f>
        <v>OptOutMailings</v>
      </c>
      <c r="G287">
        <f>VLOOKUP(F287,campaign!$B$2:$D$18,3,FALSE)</f>
        <v>75</v>
      </c>
    </row>
    <row r="288" spans="1:7" x14ac:dyDescent="0.3">
      <c r="A288" t="s">
        <v>2958</v>
      </c>
      <c r="B288" t="s">
        <v>3928</v>
      </c>
      <c r="C288" s="1">
        <v>44784</v>
      </c>
      <c r="D288" s="1">
        <v>44883</v>
      </c>
      <c r="E288">
        <f t="shared" si="4"/>
        <v>3</v>
      </c>
      <c r="F288" t="str">
        <f>VLOOKUP(B288,campaign!$A$2:$B$18,2,FALSE)</f>
        <v>OptOutMailings</v>
      </c>
      <c r="G288">
        <f>VLOOKUP(F288,campaign!$B$2:$D$18,3,FALSE)</f>
        <v>75</v>
      </c>
    </row>
    <row r="289" spans="1:7" x14ac:dyDescent="0.3">
      <c r="A289" t="s">
        <v>2958</v>
      </c>
      <c r="B289" t="s">
        <v>3928</v>
      </c>
      <c r="C289" s="1">
        <v>44784</v>
      </c>
      <c r="D289" s="1">
        <v>44913</v>
      </c>
      <c r="E289">
        <f t="shared" si="4"/>
        <v>4</v>
      </c>
      <c r="F289" t="str">
        <f>VLOOKUP(B289,campaign!$A$2:$B$18,2,FALSE)</f>
        <v>OptOutMailings</v>
      </c>
      <c r="G289">
        <f>VLOOKUP(F289,campaign!$B$2:$D$18,3,FALSE)</f>
        <v>75</v>
      </c>
    </row>
    <row r="290" spans="1:7" x14ac:dyDescent="0.3">
      <c r="A290" t="s">
        <v>2958</v>
      </c>
      <c r="B290" t="s">
        <v>3928</v>
      </c>
      <c r="C290" s="1">
        <v>44784</v>
      </c>
      <c r="D290" s="1">
        <v>44940</v>
      </c>
      <c r="E290">
        <f t="shared" si="4"/>
        <v>5</v>
      </c>
      <c r="F290" t="str">
        <f>VLOOKUP(B290,campaign!$A$2:$B$18,2,FALSE)</f>
        <v>OptOutMailings</v>
      </c>
      <c r="G290">
        <f>VLOOKUP(F290,campaign!$B$2:$D$18,3,FALSE)</f>
        <v>75</v>
      </c>
    </row>
    <row r="291" spans="1:7" x14ac:dyDescent="0.3">
      <c r="A291" t="s">
        <v>2958</v>
      </c>
      <c r="B291" t="s">
        <v>3928</v>
      </c>
      <c r="C291" s="1">
        <v>44784</v>
      </c>
      <c r="D291" s="1">
        <v>44981</v>
      </c>
      <c r="E291">
        <f t="shared" si="4"/>
        <v>6</v>
      </c>
      <c r="F291" t="str">
        <f>VLOOKUP(B291,campaign!$A$2:$B$18,2,FALSE)</f>
        <v>OptOutMailings</v>
      </c>
      <c r="G291">
        <f>VLOOKUP(F291,campaign!$B$2:$D$18,3,FALSE)</f>
        <v>75</v>
      </c>
    </row>
    <row r="292" spans="1:7" x14ac:dyDescent="0.3">
      <c r="A292" t="s">
        <v>2958</v>
      </c>
      <c r="B292" t="s">
        <v>3928</v>
      </c>
      <c r="C292" s="1">
        <v>44784</v>
      </c>
      <c r="D292" s="1">
        <v>45068</v>
      </c>
      <c r="E292">
        <f t="shared" si="4"/>
        <v>9</v>
      </c>
      <c r="F292" t="str">
        <f>VLOOKUP(B292,campaign!$A$2:$B$18,2,FALSE)</f>
        <v>OptOutMailings</v>
      </c>
      <c r="G292">
        <f>VLOOKUP(F292,campaign!$B$2:$D$18,3,FALSE)</f>
        <v>75</v>
      </c>
    </row>
    <row r="293" spans="1:7" x14ac:dyDescent="0.3">
      <c r="A293" t="s">
        <v>2959</v>
      </c>
      <c r="B293" t="s">
        <v>3924</v>
      </c>
      <c r="C293" s="1">
        <v>44967</v>
      </c>
      <c r="D293" s="1">
        <v>44967</v>
      </c>
      <c r="E293">
        <f t="shared" si="4"/>
        <v>0</v>
      </c>
      <c r="F293" t="str">
        <f>VLOOKUP(B293,campaign!$A$2:$B$18,2,FALSE)</f>
        <v>RVOwner</v>
      </c>
      <c r="G293">
        <f>VLOOKUP(F293,campaign!$B$2:$D$18,3,FALSE)</f>
        <v>22</v>
      </c>
    </row>
    <row r="294" spans="1:7" x14ac:dyDescent="0.3">
      <c r="A294" t="s">
        <v>2959</v>
      </c>
      <c r="B294" t="s">
        <v>3924</v>
      </c>
      <c r="C294" s="1">
        <v>44967</v>
      </c>
      <c r="D294" s="1">
        <v>45003</v>
      </c>
      <c r="E294">
        <f t="shared" si="4"/>
        <v>1</v>
      </c>
      <c r="F294" t="str">
        <f>VLOOKUP(B294,campaign!$A$2:$B$18,2,FALSE)</f>
        <v>RVOwner</v>
      </c>
      <c r="G294">
        <f>VLOOKUP(F294,campaign!$B$2:$D$18,3,FALSE)</f>
        <v>22</v>
      </c>
    </row>
    <row r="295" spans="1:7" x14ac:dyDescent="0.3">
      <c r="A295" t="s">
        <v>2959</v>
      </c>
      <c r="B295" t="s">
        <v>3924</v>
      </c>
      <c r="C295" s="1">
        <v>44967</v>
      </c>
      <c r="D295" s="1">
        <v>45027</v>
      </c>
      <c r="E295">
        <f t="shared" si="4"/>
        <v>2</v>
      </c>
      <c r="F295" t="str">
        <f>VLOOKUP(B295,campaign!$A$2:$B$18,2,FALSE)</f>
        <v>RVOwner</v>
      </c>
      <c r="G295">
        <f>VLOOKUP(F295,campaign!$B$2:$D$18,3,FALSE)</f>
        <v>22</v>
      </c>
    </row>
    <row r="296" spans="1:7" x14ac:dyDescent="0.3">
      <c r="A296" t="s">
        <v>2959</v>
      </c>
      <c r="B296" t="s">
        <v>3924</v>
      </c>
      <c r="C296" s="1">
        <v>44967</v>
      </c>
      <c r="D296" s="1">
        <v>45065</v>
      </c>
      <c r="E296">
        <f t="shared" si="4"/>
        <v>3</v>
      </c>
      <c r="F296" t="str">
        <f>VLOOKUP(B296,campaign!$A$2:$B$18,2,FALSE)</f>
        <v>RVOwner</v>
      </c>
      <c r="G296">
        <f>VLOOKUP(F296,campaign!$B$2:$D$18,3,FALSE)</f>
        <v>22</v>
      </c>
    </row>
    <row r="297" spans="1:7" x14ac:dyDescent="0.3">
      <c r="A297" t="s">
        <v>2959</v>
      </c>
      <c r="B297" t="s">
        <v>3922</v>
      </c>
      <c r="C297" s="1">
        <v>44970</v>
      </c>
      <c r="D297" s="1">
        <v>44970</v>
      </c>
      <c r="E297">
        <f t="shared" si="4"/>
        <v>0</v>
      </c>
      <c r="F297" t="str">
        <f>VLOOKUP(B297,campaign!$A$2:$B$18,2,FALSE)</f>
        <v>HandsetWebCapable</v>
      </c>
      <c r="G297">
        <f>VLOOKUP(F297,campaign!$B$2:$D$18,3,FALSE)</f>
        <v>62</v>
      </c>
    </row>
    <row r="298" spans="1:7" x14ac:dyDescent="0.3">
      <c r="A298" t="s">
        <v>2959</v>
      </c>
      <c r="B298" t="s">
        <v>3922</v>
      </c>
      <c r="C298" s="1">
        <v>44970</v>
      </c>
      <c r="D298" s="1">
        <v>45012</v>
      </c>
      <c r="E298">
        <f t="shared" si="4"/>
        <v>1</v>
      </c>
      <c r="F298" t="str">
        <f>VLOOKUP(B298,campaign!$A$2:$B$18,2,FALSE)</f>
        <v>HandsetWebCapable</v>
      </c>
      <c r="G298">
        <f>VLOOKUP(F298,campaign!$B$2:$D$18,3,FALSE)</f>
        <v>62</v>
      </c>
    </row>
    <row r="299" spans="1:7" x14ac:dyDescent="0.3">
      <c r="A299" t="s">
        <v>2959</v>
      </c>
      <c r="B299" t="s">
        <v>3922</v>
      </c>
      <c r="C299" s="1">
        <v>44970</v>
      </c>
      <c r="D299" s="1">
        <v>45040</v>
      </c>
      <c r="E299">
        <f t="shared" si="4"/>
        <v>2</v>
      </c>
      <c r="F299" t="str">
        <f>VLOOKUP(B299,campaign!$A$2:$B$18,2,FALSE)</f>
        <v>HandsetWebCapable</v>
      </c>
      <c r="G299">
        <f>VLOOKUP(F299,campaign!$B$2:$D$18,3,FALSE)</f>
        <v>62</v>
      </c>
    </row>
    <row r="300" spans="1:7" x14ac:dyDescent="0.3">
      <c r="A300" t="s">
        <v>2959</v>
      </c>
      <c r="B300" t="s">
        <v>3922</v>
      </c>
      <c r="C300" s="1">
        <v>44970</v>
      </c>
      <c r="D300" s="1">
        <v>45069</v>
      </c>
      <c r="E300">
        <f t="shared" si="4"/>
        <v>3</v>
      </c>
      <c r="F300" t="str">
        <f>VLOOKUP(B300,campaign!$A$2:$B$18,2,FALSE)</f>
        <v>HandsetWebCapable</v>
      </c>
      <c r="G300">
        <f>VLOOKUP(F300,campaign!$B$2:$D$18,3,FALSE)</f>
        <v>62</v>
      </c>
    </row>
    <row r="301" spans="1:7" x14ac:dyDescent="0.3">
      <c r="A301" t="s">
        <v>2960</v>
      </c>
      <c r="B301" t="s">
        <v>3949</v>
      </c>
      <c r="C301" s="1">
        <v>44769</v>
      </c>
      <c r="D301" s="1">
        <v>44769</v>
      </c>
      <c r="E301">
        <f t="shared" si="4"/>
        <v>0</v>
      </c>
      <c r="F301" t="str">
        <f>VLOOKUP(B301,campaign!$A$2:$B$18,2,FALSE)</f>
        <v>NewCellphoneUser</v>
      </c>
      <c r="G301">
        <f>VLOOKUP(F301,campaign!$B$2:$D$18,3,FALSE)</f>
        <v>25</v>
      </c>
    </row>
    <row r="302" spans="1:7" x14ac:dyDescent="0.3">
      <c r="A302" t="s">
        <v>2960</v>
      </c>
      <c r="B302" t="s">
        <v>3949</v>
      </c>
      <c r="C302" s="1">
        <v>44769</v>
      </c>
      <c r="D302" s="1">
        <v>44813</v>
      </c>
      <c r="E302">
        <f t="shared" si="4"/>
        <v>1</v>
      </c>
      <c r="F302" t="str">
        <f>VLOOKUP(B302,campaign!$A$2:$B$18,2,FALSE)</f>
        <v>NewCellphoneUser</v>
      </c>
      <c r="G302">
        <f>VLOOKUP(F302,campaign!$B$2:$D$18,3,FALSE)</f>
        <v>25</v>
      </c>
    </row>
    <row r="303" spans="1:7" x14ac:dyDescent="0.3">
      <c r="A303" t="s">
        <v>2960</v>
      </c>
      <c r="B303" t="s">
        <v>3949</v>
      </c>
      <c r="C303" s="1">
        <v>44769</v>
      </c>
      <c r="D303" s="1">
        <v>44840</v>
      </c>
      <c r="E303">
        <f t="shared" si="4"/>
        <v>2</v>
      </c>
      <c r="F303" t="str">
        <f>VLOOKUP(B303,campaign!$A$2:$B$18,2,FALSE)</f>
        <v>NewCellphoneUser</v>
      </c>
      <c r="G303">
        <f>VLOOKUP(F303,campaign!$B$2:$D$18,3,FALSE)</f>
        <v>25</v>
      </c>
    </row>
    <row r="304" spans="1:7" x14ac:dyDescent="0.3">
      <c r="A304" t="s">
        <v>2960</v>
      </c>
      <c r="B304" t="s">
        <v>3949</v>
      </c>
      <c r="C304" s="1">
        <v>44769</v>
      </c>
      <c r="D304" s="1">
        <v>44902</v>
      </c>
      <c r="E304">
        <f t="shared" si="4"/>
        <v>4</v>
      </c>
      <c r="F304" t="str">
        <f>VLOOKUP(B304,campaign!$A$2:$B$18,2,FALSE)</f>
        <v>NewCellphoneUser</v>
      </c>
      <c r="G304">
        <f>VLOOKUP(F304,campaign!$B$2:$D$18,3,FALSE)</f>
        <v>25</v>
      </c>
    </row>
    <row r="305" spans="1:7" x14ac:dyDescent="0.3">
      <c r="A305" t="s">
        <v>2960</v>
      </c>
      <c r="B305" t="s">
        <v>3949</v>
      </c>
      <c r="C305" s="1">
        <v>44769</v>
      </c>
      <c r="D305" s="1">
        <v>44937</v>
      </c>
      <c r="E305">
        <f t="shared" si="4"/>
        <v>5</v>
      </c>
      <c r="F305" t="str">
        <f>VLOOKUP(B305,campaign!$A$2:$B$18,2,FALSE)</f>
        <v>NewCellphoneUser</v>
      </c>
      <c r="G305">
        <f>VLOOKUP(F305,campaign!$B$2:$D$18,3,FALSE)</f>
        <v>25</v>
      </c>
    </row>
    <row r="306" spans="1:7" x14ac:dyDescent="0.3">
      <c r="A306" t="s">
        <v>2960</v>
      </c>
      <c r="B306" t="s">
        <v>3949</v>
      </c>
      <c r="C306" s="1">
        <v>44769</v>
      </c>
      <c r="D306" s="1">
        <v>44984</v>
      </c>
      <c r="E306">
        <f t="shared" si="4"/>
        <v>7</v>
      </c>
      <c r="F306" t="str">
        <f>VLOOKUP(B306,campaign!$A$2:$B$18,2,FALSE)</f>
        <v>NewCellphoneUser</v>
      </c>
      <c r="G306">
        <f>VLOOKUP(F306,campaign!$B$2:$D$18,3,FALSE)</f>
        <v>25</v>
      </c>
    </row>
    <row r="307" spans="1:7" x14ac:dyDescent="0.3">
      <c r="A307" t="s">
        <v>2960</v>
      </c>
      <c r="B307" t="s">
        <v>3949</v>
      </c>
      <c r="C307" s="1">
        <v>44769</v>
      </c>
      <c r="D307" s="1">
        <v>44999</v>
      </c>
      <c r="E307">
        <f t="shared" si="4"/>
        <v>7</v>
      </c>
      <c r="F307" t="str">
        <f>VLOOKUP(B307,campaign!$A$2:$B$18,2,FALSE)</f>
        <v>NewCellphoneUser</v>
      </c>
      <c r="G307">
        <f>VLOOKUP(F307,campaign!$B$2:$D$18,3,FALSE)</f>
        <v>25</v>
      </c>
    </row>
    <row r="308" spans="1:7" x14ac:dyDescent="0.3">
      <c r="A308" t="s">
        <v>2960</v>
      </c>
      <c r="B308" t="s">
        <v>3949</v>
      </c>
      <c r="C308" s="1">
        <v>44769</v>
      </c>
      <c r="D308" s="1">
        <v>45019</v>
      </c>
      <c r="E308">
        <f t="shared" si="4"/>
        <v>8</v>
      </c>
      <c r="F308" t="str">
        <f>VLOOKUP(B308,campaign!$A$2:$B$18,2,FALSE)</f>
        <v>NewCellphoneUser</v>
      </c>
      <c r="G308">
        <f>VLOOKUP(F308,campaign!$B$2:$D$18,3,FALSE)</f>
        <v>25</v>
      </c>
    </row>
    <row r="309" spans="1:7" x14ac:dyDescent="0.3">
      <c r="A309" t="s">
        <v>2960</v>
      </c>
      <c r="B309" t="s">
        <v>3949</v>
      </c>
      <c r="C309" s="1">
        <v>44769</v>
      </c>
      <c r="D309" s="1">
        <v>45073</v>
      </c>
      <c r="E309">
        <f t="shared" si="4"/>
        <v>10</v>
      </c>
      <c r="F309" t="str">
        <f>VLOOKUP(B309,campaign!$A$2:$B$18,2,FALSE)</f>
        <v>NewCellphoneUser</v>
      </c>
      <c r="G309">
        <f>VLOOKUP(F309,campaign!$B$2:$D$18,3,FALSE)</f>
        <v>25</v>
      </c>
    </row>
    <row r="310" spans="1:7" x14ac:dyDescent="0.3">
      <c r="A310" t="s">
        <v>2960</v>
      </c>
      <c r="B310" t="s">
        <v>3947</v>
      </c>
      <c r="C310" s="1">
        <v>44776</v>
      </c>
      <c r="D310" s="1">
        <v>44776</v>
      </c>
      <c r="E310">
        <f t="shared" si="4"/>
        <v>0</v>
      </c>
      <c r="F310" t="str">
        <f>VLOOKUP(B310,campaign!$A$2:$B$18,2,FALSE)</f>
        <v>OwnsComputer</v>
      </c>
      <c r="G310">
        <f>VLOOKUP(F310,campaign!$B$2:$D$18,3,FALSE)</f>
        <v>62</v>
      </c>
    </row>
    <row r="311" spans="1:7" x14ac:dyDescent="0.3">
      <c r="A311" t="s">
        <v>2960</v>
      </c>
      <c r="B311" t="s">
        <v>3947</v>
      </c>
      <c r="C311" s="1">
        <v>44776</v>
      </c>
      <c r="D311" s="1">
        <v>44813</v>
      </c>
      <c r="E311">
        <f t="shared" si="4"/>
        <v>1</v>
      </c>
      <c r="F311" t="str">
        <f>VLOOKUP(B311,campaign!$A$2:$B$18,2,FALSE)</f>
        <v>OwnsComputer</v>
      </c>
      <c r="G311">
        <f>VLOOKUP(F311,campaign!$B$2:$D$18,3,FALSE)</f>
        <v>62</v>
      </c>
    </row>
    <row r="312" spans="1:7" x14ac:dyDescent="0.3">
      <c r="A312" t="s">
        <v>2960</v>
      </c>
      <c r="B312" t="s">
        <v>3947</v>
      </c>
      <c r="C312" s="1">
        <v>44776</v>
      </c>
      <c r="D312" s="1">
        <v>44839</v>
      </c>
      <c r="E312">
        <f t="shared" si="4"/>
        <v>2</v>
      </c>
      <c r="F312" t="str">
        <f>VLOOKUP(B312,campaign!$A$2:$B$18,2,FALSE)</f>
        <v>OwnsComputer</v>
      </c>
      <c r="G312">
        <f>VLOOKUP(F312,campaign!$B$2:$D$18,3,FALSE)</f>
        <v>62</v>
      </c>
    </row>
    <row r="313" spans="1:7" x14ac:dyDescent="0.3">
      <c r="A313" t="s">
        <v>2960</v>
      </c>
      <c r="B313" t="s">
        <v>3947</v>
      </c>
      <c r="C313" s="1">
        <v>44776</v>
      </c>
      <c r="D313" s="1">
        <v>44880</v>
      </c>
      <c r="E313">
        <f t="shared" si="4"/>
        <v>3</v>
      </c>
      <c r="F313" t="str">
        <f>VLOOKUP(B313,campaign!$A$2:$B$18,2,FALSE)</f>
        <v>OwnsComputer</v>
      </c>
      <c r="G313">
        <f>VLOOKUP(F313,campaign!$B$2:$D$18,3,FALSE)</f>
        <v>62</v>
      </c>
    </row>
    <row r="314" spans="1:7" x14ac:dyDescent="0.3">
      <c r="A314" t="s">
        <v>2960</v>
      </c>
      <c r="B314" t="s">
        <v>3947</v>
      </c>
      <c r="C314" s="1">
        <v>44776</v>
      </c>
      <c r="D314" s="1">
        <v>44910</v>
      </c>
      <c r="E314">
        <f t="shared" si="4"/>
        <v>4</v>
      </c>
      <c r="F314" t="str">
        <f>VLOOKUP(B314,campaign!$A$2:$B$18,2,FALSE)</f>
        <v>OwnsComputer</v>
      </c>
      <c r="G314">
        <f>VLOOKUP(F314,campaign!$B$2:$D$18,3,FALSE)</f>
        <v>62</v>
      </c>
    </row>
    <row r="315" spans="1:7" x14ac:dyDescent="0.3">
      <c r="A315" t="s">
        <v>2960</v>
      </c>
      <c r="B315" t="s">
        <v>3947</v>
      </c>
      <c r="C315" s="1">
        <v>44776</v>
      </c>
      <c r="D315" s="1">
        <v>44966</v>
      </c>
      <c r="E315">
        <f t="shared" si="4"/>
        <v>6</v>
      </c>
      <c r="F315" t="str">
        <f>VLOOKUP(B315,campaign!$A$2:$B$18,2,FALSE)</f>
        <v>OwnsComputer</v>
      </c>
      <c r="G315">
        <f>VLOOKUP(F315,campaign!$B$2:$D$18,3,FALSE)</f>
        <v>62</v>
      </c>
    </row>
    <row r="316" spans="1:7" x14ac:dyDescent="0.3">
      <c r="A316" t="s">
        <v>2960</v>
      </c>
      <c r="B316" t="s">
        <v>3947</v>
      </c>
      <c r="C316" s="1">
        <v>44776</v>
      </c>
      <c r="D316" s="1">
        <v>44988</v>
      </c>
      <c r="E316">
        <f t="shared" si="4"/>
        <v>7</v>
      </c>
      <c r="F316" t="str">
        <f>VLOOKUP(B316,campaign!$A$2:$B$18,2,FALSE)</f>
        <v>OwnsComputer</v>
      </c>
      <c r="G316">
        <f>VLOOKUP(F316,campaign!$B$2:$D$18,3,FALSE)</f>
        <v>62</v>
      </c>
    </row>
    <row r="317" spans="1:7" x14ac:dyDescent="0.3">
      <c r="A317" t="s">
        <v>2960</v>
      </c>
      <c r="B317" t="s">
        <v>3947</v>
      </c>
      <c r="C317" s="1">
        <v>44776</v>
      </c>
      <c r="D317" s="1">
        <v>45026</v>
      </c>
      <c r="E317">
        <f t="shared" si="4"/>
        <v>8</v>
      </c>
      <c r="F317" t="str">
        <f>VLOOKUP(B317,campaign!$A$2:$B$18,2,FALSE)</f>
        <v>OwnsComputer</v>
      </c>
      <c r="G317">
        <f>VLOOKUP(F317,campaign!$B$2:$D$18,3,FALSE)</f>
        <v>62</v>
      </c>
    </row>
    <row r="318" spans="1:7" x14ac:dyDescent="0.3">
      <c r="A318" t="s">
        <v>2960</v>
      </c>
      <c r="B318" t="s">
        <v>3947</v>
      </c>
      <c r="C318" s="1">
        <v>44776</v>
      </c>
      <c r="D318" s="1">
        <v>45050</v>
      </c>
      <c r="E318">
        <f t="shared" si="4"/>
        <v>9</v>
      </c>
      <c r="F318" t="str">
        <f>VLOOKUP(B318,campaign!$A$2:$B$18,2,FALSE)</f>
        <v>OwnsComputer</v>
      </c>
      <c r="G318">
        <f>VLOOKUP(F318,campaign!$B$2:$D$18,3,FALSE)</f>
        <v>62</v>
      </c>
    </row>
    <row r="319" spans="1:7" x14ac:dyDescent="0.3">
      <c r="A319" t="s">
        <v>2960</v>
      </c>
      <c r="B319" t="s">
        <v>3925</v>
      </c>
      <c r="C319" s="1">
        <v>44940</v>
      </c>
      <c r="D319" s="1">
        <v>44940</v>
      </c>
      <c r="E319">
        <f t="shared" si="4"/>
        <v>0</v>
      </c>
      <c r="F319" t="str">
        <f>VLOOKUP(B319,campaign!$A$2:$B$18,2,FALSE)</f>
        <v>Homeownership</v>
      </c>
      <c r="G319">
        <f>VLOOKUP(F319,campaign!$B$2:$D$18,3,FALSE)</f>
        <v>13</v>
      </c>
    </row>
    <row r="320" spans="1:7" x14ac:dyDescent="0.3">
      <c r="A320" t="s">
        <v>2960</v>
      </c>
      <c r="B320" t="s">
        <v>3925</v>
      </c>
      <c r="C320" s="1">
        <v>44940</v>
      </c>
      <c r="D320" s="1">
        <v>44983</v>
      </c>
      <c r="E320">
        <f t="shared" si="4"/>
        <v>1</v>
      </c>
      <c r="F320" t="str">
        <f>VLOOKUP(B320,campaign!$A$2:$B$18,2,FALSE)</f>
        <v>Homeownership</v>
      </c>
      <c r="G320">
        <f>VLOOKUP(F320,campaign!$B$2:$D$18,3,FALSE)</f>
        <v>13</v>
      </c>
    </row>
    <row r="321" spans="1:7" x14ac:dyDescent="0.3">
      <c r="A321" t="s">
        <v>2960</v>
      </c>
      <c r="B321" t="s">
        <v>3925</v>
      </c>
      <c r="C321" s="1">
        <v>44940</v>
      </c>
      <c r="D321" s="1">
        <v>45014</v>
      </c>
      <c r="E321">
        <f t="shared" si="4"/>
        <v>2</v>
      </c>
      <c r="F321" t="str">
        <f>VLOOKUP(B321,campaign!$A$2:$B$18,2,FALSE)</f>
        <v>Homeownership</v>
      </c>
      <c r="G321">
        <f>VLOOKUP(F321,campaign!$B$2:$D$18,3,FALSE)</f>
        <v>13</v>
      </c>
    </row>
    <row r="322" spans="1:7" x14ac:dyDescent="0.3">
      <c r="A322" t="s">
        <v>2960</v>
      </c>
      <c r="B322" t="s">
        <v>3925</v>
      </c>
      <c r="C322" s="1">
        <v>44940</v>
      </c>
      <c r="D322" s="1">
        <v>45043</v>
      </c>
      <c r="E322">
        <f t="shared" si="4"/>
        <v>3</v>
      </c>
      <c r="F322" t="str">
        <f>VLOOKUP(B322,campaign!$A$2:$B$18,2,FALSE)</f>
        <v>Homeownership</v>
      </c>
      <c r="G322">
        <f>VLOOKUP(F322,campaign!$B$2:$D$18,3,FALSE)</f>
        <v>13</v>
      </c>
    </row>
    <row r="323" spans="1:7" x14ac:dyDescent="0.3">
      <c r="A323" t="s">
        <v>2960</v>
      </c>
      <c r="B323" t="s">
        <v>3925</v>
      </c>
      <c r="C323" s="1">
        <v>44940</v>
      </c>
      <c r="D323" s="1">
        <v>45073</v>
      </c>
      <c r="E323">
        <f t="shared" ref="E323:E386" si="5">DATEDIF(C323,D323,"M")</f>
        <v>4</v>
      </c>
      <c r="F323" t="str">
        <f>VLOOKUP(B323,campaign!$A$2:$B$18,2,FALSE)</f>
        <v>Homeownership</v>
      </c>
      <c r="G323">
        <f>VLOOKUP(F323,campaign!$B$2:$D$18,3,FALSE)</f>
        <v>13</v>
      </c>
    </row>
    <row r="324" spans="1:7" x14ac:dyDescent="0.3">
      <c r="A324" t="s">
        <v>2961</v>
      </c>
      <c r="B324" t="s">
        <v>3924</v>
      </c>
      <c r="C324" s="1">
        <v>44768</v>
      </c>
      <c r="D324" s="1">
        <v>44768</v>
      </c>
      <c r="E324">
        <f t="shared" si="5"/>
        <v>0</v>
      </c>
      <c r="F324" t="str">
        <f>VLOOKUP(B324,campaign!$A$2:$B$18,2,FALSE)</f>
        <v>RVOwner</v>
      </c>
      <c r="G324">
        <f>VLOOKUP(F324,campaign!$B$2:$D$18,3,FALSE)</f>
        <v>22</v>
      </c>
    </row>
    <row r="325" spans="1:7" x14ac:dyDescent="0.3">
      <c r="A325" t="s">
        <v>2961</v>
      </c>
      <c r="B325" t="s">
        <v>3924</v>
      </c>
      <c r="C325" s="1">
        <v>44768</v>
      </c>
      <c r="D325" s="1">
        <v>44833</v>
      </c>
      <c r="E325">
        <f t="shared" si="5"/>
        <v>2</v>
      </c>
      <c r="F325" t="str">
        <f>VLOOKUP(B325,campaign!$A$2:$B$18,2,FALSE)</f>
        <v>RVOwner</v>
      </c>
      <c r="G325">
        <f>VLOOKUP(F325,campaign!$B$2:$D$18,3,FALSE)</f>
        <v>22</v>
      </c>
    </row>
    <row r="326" spans="1:7" x14ac:dyDescent="0.3">
      <c r="A326" t="s">
        <v>2961</v>
      </c>
      <c r="B326" t="s">
        <v>3924</v>
      </c>
      <c r="C326" s="1">
        <v>44768</v>
      </c>
      <c r="D326" s="1">
        <v>44836</v>
      </c>
      <c r="E326">
        <f t="shared" si="5"/>
        <v>2</v>
      </c>
      <c r="F326" t="str">
        <f>VLOOKUP(B326,campaign!$A$2:$B$18,2,FALSE)</f>
        <v>RVOwner</v>
      </c>
      <c r="G326">
        <f>VLOOKUP(F326,campaign!$B$2:$D$18,3,FALSE)</f>
        <v>22</v>
      </c>
    </row>
    <row r="327" spans="1:7" x14ac:dyDescent="0.3">
      <c r="A327" t="s">
        <v>2961</v>
      </c>
      <c r="B327" t="s">
        <v>3924</v>
      </c>
      <c r="C327" s="1">
        <v>44768</v>
      </c>
      <c r="D327" s="1">
        <v>44869</v>
      </c>
      <c r="E327">
        <f t="shared" si="5"/>
        <v>3</v>
      </c>
      <c r="F327" t="str">
        <f>VLOOKUP(B327,campaign!$A$2:$B$18,2,FALSE)</f>
        <v>RVOwner</v>
      </c>
      <c r="G327">
        <f>VLOOKUP(F327,campaign!$B$2:$D$18,3,FALSE)</f>
        <v>22</v>
      </c>
    </row>
    <row r="328" spans="1:7" x14ac:dyDescent="0.3">
      <c r="A328" t="s">
        <v>2961</v>
      </c>
      <c r="B328" t="s">
        <v>3924</v>
      </c>
      <c r="C328" s="1">
        <v>44768</v>
      </c>
      <c r="D328" s="1">
        <v>44896</v>
      </c>
      <c r="E328">
        <f t="shared" si="5"/>
        <v>4</v>
      </c>
      <c r="F328" t="str">
        <f>VLOOKUP(B328,campaign!$A$2:$B$18,2,FALSE)</f>
        <v>RVOwner</v>
      </c>
      <c r="G328">
        <f>VLOOKUP(F328,campaign!$B$2:$D$18,3,FALSE)</f>
        <v>22</v>
      </c>
    </row>
    <row r="329" spans="1:7" x14ac:dyDescent="0.3">
      <c r="A329" t="s">
        <v>2961</v>
      </c>
      <c r="B329" t="s">
        <v>3924</v>
      </c>
      <c r="C329" s="1">
        <v>44768</v>
      </c>
      <c r="D329" s="1">
        <v>44991</v>
      </c>
      <c r="E329">
        <f t="shared" si="5"/>
        <v>7</v>
      </c>
      <c r="F329" t="str">
        <f>VLOOKUP(B329,campaign!$A$2:$B$18,2,FALSE)</f>
        <v>RVOwner</v>
      </c>
      <c r="G329">
        <f>VLOOKUP(F329,campaign!$B$2:$D$18,3,FALSE)</f>
        <v>22</v>
      </c>
    </row>
    <row r="330" spans="1:7" x14ac:dyDescent="0.3">
      <c r="A330" t="s">
        <v>2961</v>
      </c>
      <c r="B330" t="s">
        <v>3924</v>
      </c>
      <c r="C330" s="1">
        <v>44768</v>
      </c>
      <c r="D330" s="1">
        <v>45055</v>
      </c>
      <c r="E330">
        <f t="shared" si="5"/>
        <v>9</v>
      </c>
      <c r="F330" t="str">
        <f>VLOOKUP(B330,campaign!$A$2:$B$18,2,FALSE)</f>
        <v>RVOwner</v>
      </c>
      <c r="G330">
        <f>VLOOKUP(F330,campaign!$B$2:$D$18,3,FALSE)</f>
        <v>22</v>
      </c>
    </row>
    <row r="331" spans="1:7" x14ac:dyDescent="0.3">
      <c r="A331" t="s">
        <v>2961</v>
      </c>
      <c r="B331" t="s">
        <v>3952</v>
      </c>
      <c r="C331" s="1">
        <v>45039</v>
      </c>
      <c r="D331" s="1">
        <v>45039</v>
      </c>
      <c r="E331">
        <f t="shared" si="5"/>
        <v>0</v>
      </c>
      <c r="F331" t="str">
        <f>VLOOKUP(B331,campaign!$A$2:$B$18,2,FALSE)</f>
        <v>MadeCallToRetentionTeam</v>
      </c>
      <c r="G331">
        <f>VLOOKUP(F331,campaign!$B$2:$D$18,3,FALSE)</f>
        <v>16</v>
      </c>
    </row>
    <row r="332" spans="1:7" x14ac:dyDescent="0.3">
      <c r="A332" t="s">
        <v>2961</v>
      </c>
      <c r="B332" t="s">
        <v>3952</v>
      </c>
      <c r="C332" s="1">
        <v>45039</v>
      </c>
      <c r="D332" s="1">
        <v>45073</v>
      </c>
      <c r="E332">
        <f t="shared" si="5"/>
        <v>1</v>
      </c>
      <c r="F332" t="str">
        <f>VLOOKUP(B332,campaign!$A$2:$B$18,2,FALSE)</f>
        <v>MadeCallToRetentionTeam</v>
      </c>
      <c r="G332">
        <f>VLOOKUP(F332,campaign!$B$2:$D$18,3,FALSE)</f>
        <v>16</v>
      </c>
    </row>
    <row r="333" spans="1:7" x14ac:dyDescent="0.3">
      <c r="A333" t="s">
        <v>2961</v>
      </c>
      <c r="B333" t="s">
        <v>3952</v>
      </c>
      <c r="C333" s="1">
        <v>45039</v>
      </c>
      <c r="D333" s="1">
        <v>45082</v>
      </c>
      <c r="E333">
        <f t="shared" si="5"/>
        <v>1</v>
      </c>
      <c r="F333" t="str">
        <f>VLOOKUP(B333,campaign!$A$2:$B$18,2,FALSE)</f>
        <v>MadeCallToRetentionTeam</v>
      </c>
      <c r="G333">
        <f>VLOOKUP(F333,campaign!$B$2:$D$18,3,FALSE)</f>
        <v>16</v>
      </c>
    </row>
    <row r="334" spans="1:7" x14ac:dyDescent="0.3">
      <c r="A334" t="s">
        <v>2962</v>
      </c>
      <c r="B334" t="s">
        <v>3920</v>
      </c>
      <c r="C334" s="1">
        <v>44778</v>
      </c>
      <c r="D334" s="1">
        <v>44778</v>
      </c>
      <c r="E334">
        <f t="shared" si="5"/>
        <v>0</v>
      </c>
      <c r="F334" t="str">
        <f>VLOOKUP(B334,campaign!$A$2:$B$18,2,FALSE)</f>
        <v>ChildrenInHH</v>
      </c>
      <c r="G334">
        <f>VLOOKUP(F334,campaign!$B$2:$D$18,3,FALSE)</f>
        <v>10</v>
      </c>
    </row>
    <row r="335" spans="1:7" x14ac:dyDescent="0.3">
      <c r="A335" t="s">
        <v>2962</v>
      </c>
      <c r="B335" t="s">
        <v>3920</v>
      </c>
      <c r="C335" s="1">
        <v>44778</v>
      </c>
      <c r="D335" s="1">
        <v>44853</v>
      </c>
      <c r="E335">
        <f t="shared" si="5"/>
        <v>2</v>
      </c>
      <c r="F335" t="str">
        <f>VLOOKUP(B335,campaign!$A$2:$B$18,2,FALSE)</f>
        <v>ChildrenInHH</v>
      </c>
      <c r="G335">
        <f>VLOOKUP(F335,campaign!$B$2:$D$18,3,FALSE)</f>
        <v>10</v>
      </c>
    </row>
    <row r="336" spans="1:7" x14ac:dyDescent="0.3">
      <c r="A336" t="s">
        <v>2962</v>
      </c>
      <c r="B336" t="s">
        <v>3920</v>
      </c>
      <c r="C336" s="1">
        <v>44778</v>
      </c>
      <c r="D336" s="1">
        <v>44874</v>
      </c>
      <c r="E336">
        <f t="shared" si="5"/>
        <v>3</v>
      </c>
      <c r="F336" t="str">
        <f>VLOOKUP(B336,campaign!$A$2:$B$18,2,FALSE)</f>
        <v>ChildrenInHH</v>
      </c>
      <c r="G336">
        <f>VLOOKUP(F336,campaign!$B$2:$D$18,3,FALSE)</f>
        <v>10</v>
      </c>
    </row>
    <row r="337" spans="1:7" x14ac:dyDescent="0.3">
      <c r="A337" t="s">
        <v>2962</v>
      </c>
      <c r="B337" t="s">
        <v>3920</v>
      </c>
      <c r="C337" s="1">
        <v>44778</v>
      </c>
      <c r="D337" s="1">
        <v>44903</v>
      </c>
      <c r="E337">
        <f t="shared" si="5"/>
        <v>4</v>
      </c>
      <c r="F337" t="str">
        <f>VLOOKUP(B337,campaign!$A$2:$B$18,2,FALSE)</f>
        <v>ChildrenInHH</v>
      </c>
      <c r="G337">
        <f>VLOOKUP(F337,campaign!$B$2:$D$18,3,FALSE)</f>
        <v>10</v>
      </c>
    </row>
    <row r="338" spans="1:7" x14ac:dyDescent="0.3">
      <c r="A338" t="s">
        <v>2962</v>
      </c>
      <c r="B338" t="s">
        <v>3920</v>
      </c>
      <c r="C338" s="1">
        <v>44778</v>
      </c>
      <c r="D338" s="1">
        <v>44946</v>
      </c>
      <c r="E338">
        <f t="shared" si="5"/>
        <v>5</v>
      </c>
      <c r="F338" t="str">
        <f>VLOOKUP(B338,campaign!$A$2:$B$18,2,FALSE)</f>
        <v>ChildrenInHH</v>
      </c>
      <c r="G338">
        <f>VLOOKUP(F338,campaign!$B$2:$D$18,3,FALSE)</f>
        <v>10</v>
      </c>
    </row>
    <row r="339" spans="1:7" x14ac:dyDescent="0.3">
      <c r="A339" t="s">
        <v>2962</v>
      </c>
      <c r="B339" t="s">
        <v>3920</v>
      </c>
      <c r="C339" s="1">
        <v>44778</v>
      </c>
      <c r="D339" s="1">
        <v>44966</v>
      </c>
      <c r="E339">
        <f t="shared" si="5"/>
        <v>6</v>
      </c>
      <c r="F339" t="str">
        <f>VLOOKUP(B339,campaign!$A$2:$B$18,2,FALSE)</f>
        <v>ChildrenInHH</v>
      </c>
      <c r="G339">
        <f>VLOOKUP(F339,campaign!$B$2:$D$18,3,FALSE)</f>
        <v>10</v>
      </c>
    </row>
    <row r="340" spans="1:7" x14ac:dyDescent="0.3">
      <c r="A340" t="s">
        <v>2962</v>
      </c>
      <c r="B340" t="s">
        <v>3920</v>
      </c>
      <c r="C340" s="1">
        <v>44778</v>
      </c>
      <c r="D340" s="1">
        <v>44993</v>
      </c>
      <c r="E340">
        <f t="shared" si="5"/>
        <v>7</v>
      </c>
      <c r="F340" t="str">
        <f>VLOOKUP(B340,campaign!$A$2:$B$18,2,FALSE)</f>
        <v>ChildrenInHH</v>
      </c>
      <c r="G340">
        <f>VLOOKUP(F340,campaign!$B$2:$D$18,3,FALSE)</f>
        <v>10</v>
      </c>
    </row>
    <row r="341" spans="1:7" x14ac:dyDescent="0.3">
      <c r="A341" t="s">
        <v>2962</v>
      </c>
      <c r="B341" t="s">
        <v>3920</v>
      </c>
      <c r="C341" s="1">
        <v>44778</v>
      </c>
      <c r="D341" s="1">
        <v>45036</v>
      </c>
      <c r="E341">
        <f t="shared" si="5"/>
        <v>8</v>
      </c>
      <c r="F341" t="str">
        <f>VLOOKUP(B341,campaign!$A$2:$B$18,2,FALSE)</f>
        <v>ChildrenInHH</v>
      </c>
      <c r="G341">
        <f>VLOOKUP(F341,campaign!$B$2:$D$18,3,FALSE)</f>
        <v>10</v>
      </c>
    </row>
    <row r="342" spans="1:7" x14ac:dyDescent="0.3">
      <c r="A342" t="s">
        <v>2962</v>
      </c>
      <c r="B342" t="s">
        <v>3920</v>
      </c>
      <c r="C342" s="1">
        <v>44778</v>
      </c>
      <c r="D342" s="1">
        <v>45058</v>
      </c>
      <c r="E342">
        <f t="shared" si="5"/>
        <v>9</v>
      </c>
      <c r="F342" t="str">
        <f>VLOOKUP(B342,campaign!$A$2:$B$18,2,FALSE)</f>
        <v>ChildrenInHH</v>
      </c>
      <c r="G342">
        <f>VLOOKUP(F342,campaign!$B$2:$D$18,3,FALSE)</f>
        <v>10</v>
      </c>
    </row>
    <row r="343" spans="1:7" x14ac:dyDescent="0.3">
      <c r="A343" t="s">
        <v>2962</v>
      </c>
      <c r="B343" t="s">
        <v>3952</v>
      </c>
      <c r="C343" s="1">
        <v>44805</v>
      </c>
      <c r="D343" s="1">
        <v>44805</v>
      </c>
      <c r="E343">
        <f t="shared" si="5"/>
        <v>0</v>
      </c>
      <c r="F343" t="str">
        <f>VLOOKUP(B343,campaign!$A$2:$B$18,2,FALSE)</f>
        <v>MadeCallToRetentionTeam</v>
      </c>
      <c r="G343">
        <f>VLOOKUP(F343,campaign!$B$2:$D$18,3,FALSE)</f>
        <v>16</v>
      </c>
    </row>
    <row r="344" spans="1:7" x14ac:dyDescent="0.3">
      <c r="A344" t="s">
        <v>2962</v>
      </c>
      <c r="B344" t="s">
        <v>3952</v>
      </c>
      <c r="C344" s="1">
        <v>44805</v>
      </c>
      <c r="D344" s="1">
        <v>44869</v>
      </c>
      <c r="E344">
        <f t="shared" si="5"/>
        <v>2</v>
      </c>
      <c r="F344" t="str">
        <f>VLOOKUP(B344,campaign!$A$2:$B$18,2,FALSE)</f>
        <v>MadeCallToRetentionTeam</v>
      </c>
      <c r="G344">
        <f>VLOOKUP(F344,campaign!$B$2:$D$18,3,FALSE)</f>
        <v>16</v>
      </c>
    </row>
    <row r="345" spans="1:7" x14ac:dyDescent="0.3">
      <c r="A345" t="s">
        <v>2962</v>
      </c>
      <c r="B345" t="s">
        <v>3952</v>
      </c>
      <c r="C345" s="1">
        <v>44805</v>
      </c>
      <c r="D345" s="1">
        <v>44896</v>
      </c>
      <c r="E345">
        <f t="shared" si="5"/>
        <v>3</v>
      </c>
      <c r="F345" t="str">
        <f>VLOOKUP(B345,campaign!$A$2:$B$18,2,FALSE)</f>
        <v>MadeCallToRetentionTeam</v>
      </c>
      <c r="G345">
        <f>VLOOKUP(F345,campaign!$B$2:$D$18,3,FALSE)</f>
        <v>16</v>
      </c>
    </row>
    <row r="346" spans="1:7" x14ac:dyDescent="0.3">
      <c r="A346" t="s">
        <v>2962</v>
      </c>
      <c r="B346" t="s">
        <v>3952</v>
      </c>
      <c r="C346" s="1">
        <v>44805</v>
      </c>
      <c r="D346" s="1">
        <v>44935</v>
      </c>
      <c r="E346">
        <f t="shared" si="5"/>
        <v>4</v>
      </c>
      <c r="F346" t="str">
        <f>VLOOKUP(B346,campaign!$A$2:$B$18,2,FALSE)</f>
        <v>MadeCallToRetentionTeam</v>
      </c>
      <c r="G346">
        <f>VLOOKUP(F346,campaign!$B$2:$D$18,3,FALSE)</f>
        <v>16</v>
      </c>
    </row>
    <row r="347" spans="1:7" x14ac:dyDescent="0.3">
      <c r="A347" t="s">
        <v>2962</v>
      </c>
      <c r="B347" t="s">
        <v>3952</v>
      </c>
      <c r="C347" s="1">
        <v>44805</v>
      </c>
      <c r="D347" s="1">
        <v>44988</v>
      </c>
      <c r="E347">
        <f t="shared" si="5"/>
        <v>6</v>
      </c>
      <c r="F347" t="str">
        <f>VLOOKUP(B347,campaign!$A$2:$B$18,2,FALSE)</f>
        <v>MadeCallToRetentionTeam</v>
      </c>
      <c r="G347">
        <f>VLOOKUP(F347,campaign!$B$2:$D$18,3,FALSE)</f>
        <v>16</v>
      </c>
    </row>
    <row r="348" spans="1:7" x14ac:dyDescent="0.3">
      <c r="A348" t="s">
        <v>2962</v>
      </c>
      <c r="B348" t="s">
        <v>3952</v>
      </c>
      <c r="C348" s="1">
        <v>44805</v>
      </c>
      <c r="D348" s="1">
        <v>45026</v>
      </c>
      <c r="E348">
        <f t="shared" si="5"/>
        <v>7</v>
      </c>
      <c r="F348" t="str">
        <f>VLOOKUP(B348,campaign!$A$2:$B$18,2,FALSE)</f>
        <v>MadeCallToRetentionTeam</v>
      </c>
      <c r="G348">
        <f>VLOOKUP(F348,campaign!$B$2:$D$18,3,FALSE)</f>
        <v>16</v>
      </c>
    </row>
    <row r="349" spans="1:7" x14ac:dyDescent="0.3">
      <c r="A349" t="s">
        <v>2962</v>
      </c>
      <c r="B349" t="s">
        <v>3952</v>
      </c>
      <c r="C349" s="1">
        <v>44805</v>
      </c>
      <c r="D349" s="1">
        <v>45049</v>
      </c>
      <c r="E349">
        <f t="shared" si="5"/>
        <v>8</v>
      </c>
      <c r="F349" t="str">
        <f>VLOOKUP(B349,campaign!$A$2:$B$18,2,FALSE)</f>
        <v>MadeCallToRetentionTeam</v>
      </c>
      <c r="G349">
        <f>VLOOKUP(F349,campaign!$B$2:$D$18,3,FALSE)</f>
        <v>16</v>
      </c>
    </row>
    <row r="350" spans="1:7" x14ac:dyDescent="0.3">
      <c r="A350" t="s">
        <v>2962</v>
      </c>
      <c r="B350" t="s">
        <v>3923</v>
      </c>
      <c r="C350" s="1">
        <v>44919</v>
      </c>
      <c r="D350" s="1">
        <v>44919</v>
      </c>
      <c r="E350">
        <f t="shared" si="5"/>
        <v>0</v>
      </c>
      <c r="F350" t="str">
        <f>VLOOKUP(B350,campaign!$A$2:$B$18,2,FALSE)</f>
        <v>TruckOwner</v>
      </c>
      <c r="G350">
        <f>VLOOKUP(F350,campaign!$B$2:$D$18,3,FALSE)</f>
        <v>26</v>
      </c>
    </row>
    <row r="351" spans="1:7" x14ac:dyDescent="0.3">
      <c r="A351" t="s">
        <v>2962</v>
      </c>
      <c r="B351" t="s">
        <v>3923</v>
      </c>
      <c r="C351" s="1">
        <v>44919</v>
      </c>
      <c r="D351" s="1">
        <v>44951</v>
      </c>
      <c r="E351">
        <f t="shared" si="5"/>
        <v>1</v>
      </c>
      <c r="F351" t="str">
        <f>VLOOKUP(B351,campaign!$A$2:$B$18,2,FALSE)</f>
        <v>TruckOwner</v>
      </c>
      <c r="G351">
        <f>VLOOKUP(F351,campaign!$B$2:$D$18,3,FALSE)</f>
        <v>26</v>
      </c>
    </row>
    <row r="352" spans="1:7" x14ac:dyDescent="0.3">
      <c r="A352" t="s">
        <v>2962</v>
      </c>
      <c r="B352" t="s">
        <v>3923</v>
      </c>
      <c r="C352" s="1">
        <v>44919</v>
      </c>
      <c r="D352" s="1">
        <v>45013</v>
      </c>
      <c r="E352">
        <f t="shared" si="5"/>
        <v>3</v>
      </c>
      <c r="F352" t="str">
        <f>VLOOKUP(B352,campaign!$A$2:$B$18,2,FALSE)</f>
        <v>TruckOwner</v>
      </c>
      <c r="G352">
        <f>VLOOKUP(F352,campaign!$B$2:$D$18,3,FALSE)</f>
        <v>26</v>
      </c>
    </row>
    <row r="353" spans="1:7" x14ac:dyDescent="0.3">
      <c r="A353" t="s">
        <v>2962</v>
      </c>
      <c r="B353" t="s">
        <v>3923</v>
      </c>
      <c r="C353" s="1">
        <v>44919</v>
      </c>
      <c r="D353" s="1">
        <v>45017</v>
      </c>
      <c r="E353">
        <f t="shared" si="5"/>
        <v>3</v>
      </c>
      <c r="F353" t="str">
        <f>VLOOKUP(B353,campaign!$A$2:$B$18,2,FALSE)</f>
        <v>TruckOwner</v>
      </c>
      <c r="G353">
        <f>VLOOKUP(F353,campaign!$B$2:$D$18,3,FALSE)</f>
        <v>26</v>
      </c>
    </row>
    <row r="354" spans="1:7" x14ac:dyDescent="0.3">
      <c r="A354" t="s">
        <v>2962</v>
      </c>
      <c r="B354" t="s">
        <v>3923</v>
      </c>
      <c r="C354" s="1">
        <v>44919</v>
      </c>
      <c r="D354" s="1">
        <v>45084</v>
      </c>
      <c r="E354">
        <f t="shared" si="5"/>
        <v>5</v>
      </c>
      <c r="F354" t="str">
        <f>VLOOKUP(B354,campaign!$A$2:$B$18,2,FALSE)</f>
        <v>TruckOwner</v>
      </c>
      <c r="G354">
        <f>VLOOKUP(F354,campaign!$B$2:$D$18,3,FALSE)</f>
        <v>26</v>
      </c>
    </row>
    <row r="355" spans="1:7" x14ac:dyDescent="0.3">
      <c r="A355" t="s">
        <v>2963</v>
      </c>
      <c r="B355" t="s">
        <v>3947</v>
      </c>
      <c r="C355" s="1">
        <v>44802</v>
      </c>
      <c r="D355" s="1">
        <v>44802</v>
      </c>
      <c r="E355">
        <f t="shared" si="5"/>
        <v>0</v>
      </c>
      <c r="F355" t="str">
        <f>VLOOKUP(B355,campaign!$A$2:$B$18,2,FALSE)</f>
        <v>OwnsComputer</v>
      </c>
      <c r="G355">
        <f>VLOOKUP(F355,campaign!$B$2:$D$18,3,FALSE)</f>
        <v>62</v>
      </c>
    </row>
    <row r="356" spans="1:7" x14ac:dyDescent="0.3">
      <c r="A356" t="s">
        <v>2963</v>
      </c>
      <c r="B356" t="s">
        <v>3947</v>
      </c>
      <c r="C356" s="1">
        <v>44802</v>
      </c>
      <c r="D356" s="1">
        <v>44843</v>
      </c>
      <c r="E356">
        <f t="shared" si="5"/>
        <v>1</v>
      </c>
      <c r="F356" t="str">
        <f>VLOOKUP(B356,campaign!$A$2:$B$18,2,FALSE)</f>
        <v>OwnsComputer</v>
      </c>
      <c r="G356">
        <f>VLOOKUP(F356,campaign!$B$2:$D$18,3,FALSE)</f>
        <v>62</v>
      </c>
    </row>
    <row r="357" spans="1:7" x14ac:dyDescent="0.3">
      <c r="A357" t="s">
        <v>2963</v>
      </c>
      <c r="B357" t="s">
        <v>3947</v>
      </c>
      <c r="C357" s="1">
        <v>44802</v>
      </c>
      <c r="D357" s="1">
        <v>44907</v>
      </c>
      <c r="E357">
        <f t="shared" si="5"/>
        <v>3</v>
      </c>
      <c r="F357" t="str">
        <f>VLOOKUP(B357,campaign!$A$2:$B$18,2,FALSE)</f>
        <v>OwnsComputer</v>
      </c>
      <c r="G357">
        <f>VLOOKUP(F357,campaign!$B$2:$D$18,3,FALSE)</f>
        <v>62</v>
      </c>
    </row>
    <row r="358" spans="1:7" x14ac:dyDescent="0.3">
      <c r="A358" t="s">
        <v>2963</v>
      </c>
      <c r="B358" t="s">
        <v>3947</v>
      </c>
      <c r="C358" s="1">
        <v>44802</v>
      </c>
      <c r="D358" s="1">
        <v>44939</v>
      </c>
      <c r="E358">
        <f t="shared" si="5"/>
        <v>4</v>
      </c>
      <c r="F358" t="str">
        <f>VLOOKUP(B358,campaign!$A$2:$B$18,2,FALSE)</f>
        <v>OwnsComputer</v>
      </c>
      <c r="G358">
        <f>VLOOKUP(F358,campaign!$B$2:$D$18,3,FALSE)</f>
        <v>62</v>
      </c>
    </row>
    <row r="359" spans="1:7" x14ac:dyDescent="0.3">
      <c r="A359" t="s">
        <v>2963</v>
      </c>
      <c r="B359" t="s">
        <v>3947</v>
      </c>
      <c r="C359" s="1">
        <v>44802</v>
      </c>
      <c r="D359" s="1">
        <v>44990</v>
      </c>
      <c r="E359">
        <f t="shared" si="5"/>
        <v>6</v>
      </c>
      <c r="F359" t="str">
        <f>VLOOKUP(B359,campaign!$A$2:$B$18,2,FALSE)</f>
        <v>OwnsComputer</v>
      </c>
      <c r="G359">
        <f>VLOOKUP(F359,campaign!$B$2:$D$18,3,FALSE)</f>
        <v>62</v>
      </c>
    </row>
    <row r="360" spans="1:7" x14ac:dyDescent="0.3">
      <c r="A360" t="s">
        <v>2963</v>
      </c>
      <c r="B360" t="s">
        <v>3947</v>
      </c>
      <c r="C360" s="1">
        <v>44802</v>
      </c>
      <c r="D360" s="1">
        <v>45028</v>
      </c>
      <c r="E360">
        <f t="shared" si="5"/>
        <v>7</v>
      </c>
      <c r="F360" t="str">
        <f>VLOOKUP(B360,campaign!$A$2:$B$18,2,FALSE)</f>
        <v>OwnsComputer</v>
      </c>
      <c r="G360">
        <f>VLOOKUP(F360,campaign!$B$2:$D$18,3,FALSE)</f>
        <v>62</v>
      </c>
    </row>
    <row r="361" spans="1:7" x14ac:dyDescent="0.3">
      <c r="A361" t="s">
        <v>2963</v>
      </c>
      <c r="B361" t="s">
        <v>3947</v>
      </c>
      <c r="C361" s="1">
        <v>44802</v>
      </c>
      <c r="D361" s="1">
        <v>45055</v>
      </c>
      <c r="E361">
        <f t="shared" si="5"/>
        <v>8</v>
      </c>
      <c r="F361" t="str">
        <f>VLOOKUP(B361,campaign!$A$2:$B$18,2,FALSE)</f>
        <v>OwnsComputer</v>
      </c>
      <c r="G361">
        <f>VLOOKUP(F361,campaign!$B$2:$D$18,3,FALSE)</f>
        <v>62</v>
      </c>
    </row>
    <row r="362" spans="1:7" x14ac:dyDescent="0.3">
      <c r="A362" t="s">
        <v>2963</v>
      </c>
      <c r="B362" t="s">
        <v>3947</v>
      </c>
      <c r="C362" s="1">
        <v>44802</v>
      </c>
      <c r="D362" s="1">
        <v>45086</v>
      </c>
      <c r="E362">
        <f t="shared" si="5"/>
        <v>9</v>
      </c>
      <c r="F362" t="str">
        <f>VLOOKUP(B362,campaign!$A$2:$B$18,2,FALSE)</f>
        <v>OwnsComputer</v>
      </c>
      <c r="G362">
        <f>VLOOKUP(F362,campaign!$B$2:$D$18,3,FALSE)</f>
        <v>62</v>
      </c>
    </row>
    <row r="363" spans="1:7" x14ac:dyDescent="0.3">
      <c r="A363" t="s">
        <v>2963</v>
      </c>
      <c r="B363" t="s">
        <v>3926</v>
      </c>
      <c r="C363" s="1">
        <v>44853</v>
      </c>
      <c r="D363" s="1">
        <v>44853</v>
      </c>
      <c r="E363">
        <f t="shared" si="5"/>
        <v>0</v>
      </c>
      <c r="F363" t="str">
        <f>VLOOKUP(B363,campaign!$A$2:$B$18,2,FALSE)</f>
        <v>BuysViaMailOrder</v>
      </c>
      <c r="G363">
        <f>VLOOKUP(F363,campaign!$B$2:$D$18,3,FALSE)</f>
        <v>25</v>
      </c>
    </row>
    <row r="364" spans="1:7" x14ac:dyDescent="0.3">
      <c r="A364" t="s">
        <v>2963</v>
      </c>
      <c r="B364" t="s">
        <v>3926</v>
      </c>
      <c r="C364" s="1">
        <v>44853</v>
      </c>
      <c r="D364" s="1">
        <v>44891</v>
      </c>
      <c r="E364">
        <f t="shared" si="5"/>
        <v>1</v>
      </c>
      <c r="F364" t="str">
        <f>VLOOKUP(B364,campaign!$A$2:$B$18,2,FALSE)</f>
        <v>BuysViaMailOrder</v>
      </c>
      <c r="G364">
        <f>VLOOKUP(F364,campaign!$B$2:$D$18,3,FALSE)</f>
        <v>25</v>
      </c>
    </row>
    <row r="365" spans="1:7" x14ac:dyDescent="0.3">
      <c r="A365" t="s">
        <v>2963</v>
      </c>
      <c r="B365" t="s">
        <v>3926</v>
      </c>
      <c r="C365" s="1">
        <v>44853</v>
      </c>
      <c r="D365" s="1">
        <v>44914</v>
      </c>
      <c r="E365">
        <f t="shared" si="5"/>
        <v>2</v>
      </c>
      <c r="F365" t="str">
        <f>VLOOKUP(B365,campaign!$A$2:$B$18,2,FALSE)</f>
        <v>BuysViaMailOrder</v>
      </c>
      <c r="G365">
        <f>VLOOKUP(F365,campaign!$B$2:$D$18,3,FALSE)</f>
        <v>25</v>
      </c>
    </row>
    <row r="366" spans="1:7" x14ac:dyDescent="0.3">
      <c r="A366" t="s">
        <v>2963</v>
      </c>
      <c r="B366" t="s">
        <v>3926</v>
      </c>
      <c r="C366" s="1">
        <v>44853</v>
      </c>
      <c r="D366" s="1">
        <v>44990</v>
      </c>
      <c r="E366">
        <f t="shared" si="5"/>
        <v>4</v>
      </c>
      <c r="F366" t="str">
        <f>VLOOKUP(B366,campaign!$A$2:$B$18,2,FALSE)</f>
        <v>BuysViaMailOrder</v>
      </c>
      <c r="G366">
        <f>VLOOKUP(F366,campaign!$B$2:$D$18,3,FALSE)</f>
        <v>25</v>
      </c>
    </row>
    <row r="367" spans="1:7" x14ac:dyDescent="0.3">
      <c r="A367" t="s">
        <v>2963</v>
      </c>
      <c r="B367" t="s">
        <v>3926</v>
      </c>
      <c r="C367" s="1">
        <v>44853</v>
      </c>
      <c r="D367" s="1">
        <v>45044</v>
      </c>
      <c r="E367">
        <f t="shared" si="5"/>
        <v>6</v>
      </c>
      <c r="F367" t="str">
        <f>VLOOKUP(B367,campaign!$A$2:$B$18,2,FALSE)</f>
        <v>BuysViaMailOrder</v>
      </c>
      <c r="G367">
        <f>VLOOKUP(F367,campaign!$B$2:$D$18,3,FALSE)</f>
        <v>25</v>
      </c>
    </row>
    <row r="368" spans="1:7" x14ac:dyDescent="0.3">
      <c r="A368" t="s">
        <v>2963</v>
      </c>
      <c r="B368" t="s">
        <v>3926</v>
      </c>
      <c r="C368" s="1">
        <v>44853</v>
      </c>
      <c r="D368" s="1">
        <v>45065</v>
      </c>
      <c r="E368">
        <f t="shared" si="5"/>
        <v>7</v>
      </c>
      <c r="F368" t="str">
        <f>VLOOKUP(B368,campaign!$A$2:$B$18,2,FALSE)</f>
        <v>BuysViaMailOrder</v>
      </c>
      <c r="G368">
        <f>VLOOKUP(F368,campaign!$B$2:$D$18,3,FALSE)</f>
        <v>25</v>
      </c>
    </row>
    <row r="369" spans="1:7" x14ac:dyDescent="0.3">
      <c r="A369" t="s">
        <v>2963</v>
      </c>
      <c r="B369" t="s">
        <v>3920</v>
      </c>
      <c r="C369" s="1">
        <v>44883</v>
      </c>
      <c r="D369" s="1">
        <v>44883</v>
      </c>
      <c r="E369">
        <f t="shared" si="5"/>
        <v>0</v>
      </c>
      <c r="F369" t="str">
        <f>VLOOKUP(B369,campaign!$A$2:$B$18,2,FALSE)</f>
        <v>ChildrenInHH</v>
      </c>
      <c r="G369">
        <f>VLOOKUP(F369,campaign!$B$2:$D$18,3,FALSE)</f>
        <v>10</v>
      </c>
    </row>
    <row r="370" spans="1:7" x14ac:dyDescent="0.3">
      <c r="A370" t="s">
        <v>2963</v>
      </c>
      <c r="B370" t="s">
        <v>3920</v>
      </c>
      <c r="C370" s="1">
        <v>44883</v>
      </c>
      <c r="D370" s="1">
        <v>44950</v>
      </c>
      <c r="E370">
        <f t="shared" si="5"/>
        <v>2</v>
      </c>
      <c r="F370" t="str">
        <f>VLOOKUP(B370,campaign!$A$2:$B$18,2,FALSE)</f>
        <v>ChildrenInHH</v>
      </c>
      <c r="G370">
        <f>VLOOKUP(F370,campaign!$B$2:$D$18,3,FALSE)</f>
        <v>10</v>
      </c>
    </row>
    <row r="371" spans="1:7" x14ac:dyDescent="0.3">
      <c r="A371" t="s">
        <v>2963</v>
      </c>
      <c r="B371" t="s">
        <v>3920</v>
      </c>
      <c r="C371" s="1">
        <v>44883</v>
      </c>
      <c r="D371" s="1">
        <v>44984</v>
      </c>
      <c r="E371">
        <f t="shared" si="5"/>
        <v>3</v>
      </c>
      <c r="F371" t="str">
        <f>VLOOKUP(B371,campaign!$A$2:$B$18,2,FALSE)</f>
        <v>ChildrenInHH</v>
      </c>
      <c r="G371">
        <f>VLOOKUP(F371,campaign!$B$2:$D$18,3,FALSE)</f>
        <v>10</v>
      </c>
    </row>
    <row r="372" spans="1:7" x14ac:dyDescent="0.3">
      <c r="A372" t="s">
        <v>2963</v>
      </c>
      <c r="B372" t="s">
        <v>3920</v>
      </c>
      <c r="C372" s="1">
        <v>44883</v>
      </c>
      <c r="D372" s="1">
        <v>45039</v>
      </c>
      <c r="E372">
        <f t="shared" si="5"/>
        <v>5</v>
      </c>
      <c r="F372" t="str">
        <f>VLOOKUP(B372,campaign!$A$2:$B$18,2,FALSE)</f>
        <v>ChildrenInHH</v>
      </c>
      <c r="G372">
        <f>VLOOKUP(F372,campaign!$B$2:$D$18,3,FALSE)</f>
        <v>10</v>
      </c>
    </row>
    <row r="373" spans="1:7" x14ac:dyDescent="0.3">
      <c r="A373" t="s">
        <v>2963</v>
      </c>
      <c r="B373" t="s">
        <v>3920</v>
      </c>
      <c r="C373" s="1">
        <v>44883</v>
      </c>
      <c r="D373" s="1">
        <v>45048</v>
      </c>
      <c r="E373">
        <f t="shared" si="5"/>
        <v>5</v>
      </c>
      <c r="F373" t="str">
        <f>VLOOKUP(B373,campaign!$A$2:$B$18,2,FALSE)</f>
        <v>ChildrenInHH</v>
      </c>
      <c r="G373">
        <f>VLOOKUP(F373,campaign!$B$2:$D$18,3,FALSE)</f>
        <v>10</v>
      </c>
    </row>
    <row r="374" spans="1:7" x14ac:dyDescent="0.3">
      <c r="A374" t="s">
        <v>2963</v>
      </c>
      <c r="B374" t="s">
        <v>3920</v>
      </c>
      <c r="C374" s="1">
        <v>44883</v>
      </c>
      <c r="D374" s="1">
        <v>45079</v>
      </c>
      <c r="E374">
        <f t="shared" si="5"/>
        <v>6</v>
      </c>
      <c r="F374" t="str">
        <f>VLOOKUP(B374,campaign!$A$2:$B$18,2,FALSE)</f>
        <v>ChildrenInHH</v>
      </c>
      <c r="G374">
        <f>VLOOKUP(F374,campaign!$B$2:$D$18,3,FALSE)</f>
        <v>10</v>
      </c>
    </row>
    <row r="375" spans="1:7" x14ac:dyDescent="0.3">
      <c r="A375" t="s">
        <v>2964</v>
      </c>
      <c r="B375" t="s">
        <v>3953</v>
      </c>
      <c r="C375" s="1">
        <v>44761</v>
      </c>
      <c r="D375" s="1">
        <v>44761</v>
      </c>
      <c r="E375">
        <f t="shared" si="5"/>
        <v>0</v>
      </c>
      <c r="F375" t="str">
        <f>VLOOKUP(B375,campaign!$A$2:$B$18,2,FALSE)</f>
        <v>MaritalStatus</v>
      </c>
      <c r="G375">
        <f>VLOOKUP(F375,campaign!$B$2:$D$18,3,FALSE)</f>
        <v>29</v>
      </c>
    </row>
    <row r="376" spans="1:7" x14ac:dyDescent="0.3">
      <c r="A376" t="s">
        <v>2964</v>
      </c>
      <c r="B376" t="s">
        <v>3953</v>
      </c>
      <c r="C376" s="1">
        <v>44761</v>
      </c>
      <c r="D376" s="1">
        <v>44807</v>
      </c>
      <c r="E376">
        <f t="shared" si="5"/>
        <v>1</v>
      </c>
      <c r="F376" t="str">
        <f>VLOOKUP(B376,campaign!$A$2:$B$18,2,FALSE)</f>
        <v>MaritalStatus</v>
      </c>
      <c r="G376">
        <f>VLOOKUP(F376,campaign!$B$2:$D$18,3,FALSE)</f>
        <v>29</v>
      </c>
    </row>
    <row r="377" spans="1:7" x14ac:dyDescent="0.3">
      <c r="A377" t="s">
        <v>2964</v>
      </c>
      <c r="B377" t="s">
        <v>3953</v>
      </c>
      <c r="C377" s="1">
        <v>44761</v>
      </c>
      <c r="D377" s="1">
        <v>44859</v>
      </c>
      <c r="E377">
        <f t="shared" si="5"/>
        <v>3</v>
      </c>
      <c r="F377" t="str">
        <f>VLOOKUP(B377,campaign!$A$2:$B$18,2,FALSE)</f>
        <v>MaritalStatus</v>
      </c>
      <c r="G377">
        <f>VLOOKUP(F377,campaign!$B$2:$D$18,3,FALSE)</f>
        <v>29</v>
      </c>
    </row>
    <row r="378" spans="1:7" x14ac:dyDescent="0.3">
      <c r="A378" t="s">
        <v>2964</v>
      </c>
      <c r="B378" t="s">
        <v>3953</v>
      </c>
      <c r="C378" s="1">
        <v>44761</v>
      </c>
      <c r="D378" s="1">
        <v>44887</v>
      </c>
      <c r="E378">
        <f t="shared" si="5"/>
        <v>4</v>
      </c>
      <c r="F378" t="str">
        <f>VLOOKUP(B378,campaign!$A$2:$B$18,2,FALSE)</f>
        <v>MaritalStatus</v>
      </c>
      <c r="G378">
        <f>VLOOKUP(F378,campaign!$B$2:$D$18,3,FALSE)</f>
        <v>29</v>
      </c>
    </row>
    <row r="379" spans="1:7" x14ac:dyDescent="0.3">
      <c r="A379" t="s">
        <v>2964</v>
      </c>
      <c r="B379" t="s">
        <v>3953</v>
      </c>
      <c r="C379" s="1">
        <v>44761</v>
      </c>
      <c r="D379" s="1">
        <v>44919</v>
      </c>
      <c r="E379">
        <f t="shared" si="5"/>
        <v>5</v>
      </c>
      <c r="F379" t="str">
        <f>VLOOKUP(B379,campaign!$A$2:$B$18,2,FALSE)</f>
        <v>MaritalStatus</v>
      </c>
      <c r="G379">
        <f>VLOOKUP(F379,campaign!$B$2:$D$18,3,FALSE)</f>
        <v>29</v>
      </c>
    </row>
    <row r="380" spans="1:7" x14ac:dyDescent="0.3">
      <c r="A380" t="s">
        <v>2964</v>
      </c>
      <c r="B380" t="s">
        <v>3953</v>
      </c>
      <c r="C380" s="1">
        <v>44761</v>
      </c>
      <c r="D380" s="1">
        <v>44947</v>
      </c>
      <c r="E380">
        <f t="shared" si="5"/>
        <v>6</v>
      </c>
      <c r="F380" t="str">
        <f>VLOOKUP(B380,campaign!$A$2:$B$18,2,FALSE)</f>
        <v>MaritalStatus</v>
      </c>
      <c r="G380">
        <f>VLOOKUP(F380,campaign!$B$2:$D$18,3,FALSE)</f>
        <v>29</v>
      </c>
    </row>
    <row r="381" spans="1:7" x14ac:dyDescent="0.3">
      <c r="A381" t="s">
        <v>2964</v>
      </c>
      <c r="B381" t="s">
        <v>3953</v>
      </c>
      <c r="C381" s="1">
        <v>44761</v>
      </c>
      <c r="D381" s="1">
        <v>44985</v>
      </c>
      <c r="E381">
        <f t="shared" si="5"/>
        <v>7</v>
      </c>
      <c r="F381" t="str">
        <f>VLOOKUP(B381,campaign!$A$2:$B$18,2,FALSE)</f>
        <v>MaritalStatus</v>
      </c>
      <c r="G381">
        <f>VLOOKUP(F381,campaign!$B$2:$D$18,3,FALSE)</f>
        <v>29</v>
      </c>
    </row>
    <row r="382" spans="1:7" x14ac:dyDescent="0.3">
      <c r="A382" t="s">
        <v>2964</v>
      </c>
      <c r="B382" t="s">
        <v>3953</v>
      </c>
      <c r="C382" s="1">
        <v>44761</v>
      </c>
      <c r="D382" s="1">
        <v>45016</v>
      </c>
      <c r="E382">
        <f t="shared" si="5"/>
        <v>8</v>
      </c>
      <c r="F382" t="str">
        <f>VLOOKUP(B382,campaign!$A$2:$B$18,2,FALSE)</f>
        <v>MaritalStatus</v>
      </c>
      <c r="G382">
        <f>VLOOKUP(F382,campaign!$B$2:$D$18,3,FALSE)</f>
        <v>29</v>
      </c>
    </row>
    <row r="383" spans="1:7" x14ac:dyDescent="0.3">
      <c r="A383" t="s">
        <v>2964</v>
      </c>
      <c r="B383" t="s">
        <v>3953</v>
      </c>
      <c r="C383" s="1">
        <v>44761</v>
      </c>
      <c r="D383" s="1">
        <v>45036</v>
      </c>
      <c r="E383">
        <f t="shared" si="5"/>
        <v>9</v>
      </c>
      <c r="F383" t="str">
        <f>VLOOKUP(B383,campaign!$A$2:$B$18,2,FALSE)</f>
        <v>MaritalStatus</v>
      </c>
      <c r="G383">
        <f>VLOOKUP(F383,campaign!$B$2:$D$18,3,FALSE)</f>
        <v>29</v>
      </c>
    </row>
    <row r="384" spans="1:7" x14ac:dyDescent="0.3">
      <c r="A384" t="s">
        <v>2964</v>
      </c>
      <c r="B384" t="s">
        <v>3953</v>
      </c>
      <c r="C384" s="1">
        <v>44761</v>
      </c>
      <c r="D384" s="1">
        <v>45067</v>
      </c>
      <c r="E384">
        <f t="shared" si="5"/>
        <v>10</v>
      </c>
      <c r="F384" t="str">
        <f>VLOOKUP(B384,campaign!$A$2:$B$18,2,FALSE)</f>
        <v>MaritalStatus</v>
      </c>
      <c r="G384">
        <f>VLOOKUP(F384,campaign!$B$2:$D$18,3,FALSE)</f>
        <v>29</v>
      </c>
    </row>
    <row r="385" spans="1:7" x14ac:dyDescent="0.3">
      <c r="A385" t="s">
        <v>2964</v>
      </c>
      <c r="B385" t="s">
        <v>3927</v>
      </c>
      <c r="C385" s="1">
        <v>44818</v>
      </c>
      <c r="D385" s="1">
        <v>44818</v>
      </c>
      <c r="E385">
        <f t="shared" si="5"/>
        <v>0</v>
      </c>
      <c r="F385" t="str">
        <f>VLOOKUP(B385,campaign!$A$2:$B$18,2,FALSE)</f>
        <v>RespondsToMailOffers</v>
      </c>
      <c r="G385">
        <f>VLOOKUP(F385,campaign!$B$2:$D$18,3,FALSE)</f>
        <v>27</v>
      </c>
    </row>
    <row r="386" spans="1:7" x14ac:dyDescent="0.3">
      <c r="A386" t="s">
        <v>2964</v>
      </c>
      <c r="B386" t="s">
        <v>3927</v>
      </c>
      <c r="C386" s="1">
        <v>44818</v>
      </c>
      <c r="D386" s="1">
        <v>44854</v>
      </c>
      <c r="E386">
        <f t="shared" si="5"/>
        <v>1</v>
      </c>
      <c r="F386" t="str">
        <f>VLOOKUP(B386,campaign!$A$2:$B$18,2,FALSE)</f>
        <v>RespondsToMailOffers</v>
      </c>
      <c r="G386">
        <f>VLOOKUP(F386,campaign!$B$2:$D$18,3,FALSE)</f>
        <v>27</v>
      </c>
    </row>
    <row r="387" spans="1:7" x14ac:dyDescent="0.3">
      <c r="A387" t="s">
        <v>2964</v>
      </c>
      <c r="B387" t="s">
        <v>3927</v>
      </c>
      <c r="C387" s="1">
        <v>44818</v>
      </c>
      <c r="D387" s="1">
        <v>44951</v>
      </c>
      <c r="E387">
        <f t="shared" ref="E387:E450" si="6">DATEDIF(C387,D387,"M")</f>
        <v>4</v>
      </c>
      <c r="F387" t="str">
        <f>VLOOKUP(B387,campaign!$A$2:$B$18,2,FALSE)</f>
        <v>RespondsToMailOffers</v>
      </c>
      <c r="G387">
        <f>VLOOKUP(F387,campaign!$B$2:$D$18,3,FALSE)</f>
        <v>27</v>
      </c>
    </row>
    <row r="388" spans="1:7" x14ac:dyDescent="0.3">
      <c r="A388" t="s">
        <v>2964</v>
      </c>
      <c r="B388" t="s">
        <v>3927</v>
      </c>
      <c r="C388" s="1">
        <v>44818</v>
      </c>
      <c r="D388" s="1">
        <v>44980</v>
      </c>
      <c r="E388">
        <f t="shared" si="6"/>
        <v>5</v>
      </c>
      <c r="F388" t="str">
        <f>VLOOKUP(B388,campaign!$A$2:$B$18,2,FALSE)</f>
        <v>RespondsToMailOffers</v>
      </c>
      <c r="G388">
        <f>VLOOKUP(F388,campaign!$B$2:$D$18,3,FALSE)</f>
        <v>27</v>
      </c>
    </row>
    <row r="389" spans="1:7" x14ac:dyDescent="0.3">
      <c r="A389" t="s">
        <v>2964</v>
      </c>
      <c r="B389" t="s">
        <v>3927</v>
      </c>
      <c r="C389" s="1">
        <v>44818</v>
      </c>
      <c r="D389" s="1">
        <v>45007</v>
      </c>
      <c r="E389">
        <f t="shared" si="6"/>
        <v>6</v>
      </c>
      <c r="F389" t="str">
        <f>VLOOKUP(B389,campaign!$A$2:$B$18,2,FALSE)</f>
        <v>RespondsToMailOffers</v>
      </c>
      <c r="G389">
        <f>VLOOKUP(F389,campaign!$B$2:$D$18,3,FALSE)</f>
        <v>27</v>
      </c>
    </row>
    <row r="390" spans="1:7" x14ac:dyDescent="0.3">
      <c r="A390" t="s">
        <v>2964</v>
      </c>
      <c r="B390" t="s">
        <v>3927</v>
      </c>
      <c r="C390" s="1">
        <v>44818</v>
      </c>
      <c r="D390" s="1">
        <v>45038</v>
      </c>
      <c r="E390">
        <f t="shared" si="6"/>
        <v>7</v>
      </c>
      <c r="F390" t="str">
        <f>VLOOKUP(B390,campaign!$A$2:$B$18,2,FALSE)</f>
        <v>RespondsToMailOffers</v>
      </c>
      <c r="G390">
        <f>VLOOKUP(F390,campaign!$B$2:$D$18,3,FALSE)</f>
        <v>27</v>
      </c>
    </row>
    <row r="391" spans="1:7" x14ac:dyDescent="0.3">
      <c r="A391" t="s">
        <v>2964</v>
      </c>
      <c r="B391" t="s">
        <v>3927</v>
      </c>
      <c r="C391" s="1">
        <v>44818</v>
      </c>
      <c r="D391" s="1">
        <v>45073</v>
      </c>
      <c r="E391">
        <f t="shared" si="6"/>
        <v>8</v>
      </c>
      <c r="F391" t="str">
        <f>VLOOKUP(B391,campaign!$A$2:$B$18,2,FALSE)</f>
        <v>RespondsToMailOffers</v>
      </c>
      <c r="G391">
        <f>VLOOKUP(F391,campaign!$B$2:$D$18,3,FALSE)</f>
        <v>27</v>
      </c>
    </row>
    <row r="392" spans="1:7" x14ac:dyDescent="0.3">
      <c r="A392" t="s">
        <v>2965</v>
      </c>
      <c r="B392" t="s">
        <v>3947</v>
      </c>
      <c r="C392" s="1">
        <v>44832</v>
      </c>
      <c r="D392" s="1">
        <v>44832</v>
      </c>
      <c r="E392">
        <f t="shared" si="6"/>
        <v>0</v>
      </c>
      <c r="F392" t="str">
        <f>VLOOKUP(B392,campaign!$A$2:$B$18,2,FALSE)</f>
        <v>OwnsComputer</v>
      </c>
      <c r="G392">
        <f>VLOOKUP(F392,campaign!$B$2:$D$18,3,FALSE)</f>
        <v>62</v>
      </c>
    </row>
    <row r="393" spans="1:7" x14ac:dyDescent="0.3">
      <c r="A393" t="s">
        <v>2965</v>
      </c>
      <c r="B393" t="s">
        <v>3947</v>
      </c>
      <c r="C393" s="1">
        <v>44832</v>
      </c>
      <c r="D393" s="1">
        <v>44868</v>
      </c>
      <c r="E393">
        <f t="shared" si="6"/>
        <v>1</v>
      </c>
      <c r="F393" t="str">
        <f>VLOOKUP(B393,campaign!$A$2:$B$18,2,FALSE)</f>
        <v>OwnsComputer</v>
      </c>
      <c r="G393">
        <f>VLOOKUP(F393,campaign!$B$2:$D$18,3,FALSE)</f>
        <v>62</v>
      </c>
    </row>
    <row r="394" spans="1:7" x14ac:dyDescent="0.3">
      <c r="A394" t="s">
        <v>2965</v>
      </c>
      <c r="B394" t="s">
        <v>3947</v>
      </c>
      <c r="C394" s="1">
        <v>44832</v>
      </c>
      <c r="D394" s="1">
        <v>44965</v>
      </c>
      <c r="E394">
        <f t="shared" si="6"/>
        <v>4</v>
      </c>
      <c r="F394" t="str">
        <f>VLOOKUP(B394,campaign!$A$2:$B$18,2,FALSE)</f>
        <v>OwnsComputer</v>
      </c>
      <c r="G394">
        <f>VLOOKUP(F394,campaign!$B$2:$D$18,3,FALSE)</f>
        <v>62</v>
      </c>
    </row>
    <row r="395" spans="1:7" x14ac:dyDescent="0.3">
      <c r="A395" t="s">
        <v>2965</v>
      </c>
      <c r="B395" t="s">
        <v>3947</v>
      </c>
      <c r="C395" s="1">
        <v>44832</v>
      </c>
      <c r="D395" s="1">
        <v>45013</v>
      </c>
      <c r="E395">
        <f t="shared" si="6"/>
        <v>6</v>
      </c>
      <c r="F395" t="str">
        <f>VLOOKUP(B395,campaign!$A$2:$B$18,2,FALSE)</f>
        <v>OwnsComputer</v>
      </c>
      <c r="G395">
        <f>VLOOKUP(F395,campaign!$B$2:$D$18,3,FALSE)</f>
        <v>62</v>
      </c>
    </row>
    <row r="396" spans="1:7" x14ac:dyDescent="0.3">
      <c r="A396" t="s">
        <v>2965</v>
      </c>
      <c r="B396" t="s">
        <v>3947</v>
      </c>
      <c r="C396" s="1">
        <v>44832</v>
      </c>
      <c r="D396" s="1">
        <v>45018</v>
      </c>
      <c r="E396">
        <f t="shared" si="6"/>
        <v>6</v>
      </c>
      <c r="F396" t="str">
        <f>VLOOKUP(B396,campaign!$A$2:$B$18,2,FALSE)</f>
        <v>OwnsComputer</v>
      </c>
      <c r="G396">
        <f>VLOOKUP(F396,campaign!$B$2:$D$18,3,FALSE)</f>
        <v>62</v>
      </c>
    </row>
    <row r="397" spans="1:7" x14ac:dyDescent="0.3">
      <c r="A397" t="s">
        <v>2965</v>
      </c>
      <c r="B397" t="s">
        <v>3947</v>
      </c>
      <c r="C397" s="1">
        <v>44832</v>
      </c>
      <c r="D397" s="1">
        <v>45056</v>
      </c>
      <c r="E397">
        <f t="shared" si="6"/>
        <v>7</v>
      </c>
      <c r="F397" t="str">
        <f>VLOOKUP(B397,campaign!$A$2:$B$18,2,FALSE)</f>
        <v>OwnsComputer</v>
      </c>
      <c r="G397">
        <f>VLOOKUP(F397,campaign!$B$2:$D$18,3,FALSE)</f>
        <v>62</v>
      </c>
    </row>
    <row r="398" spans="1:7" x14ac:dyDescent="0.3">
      <c r="A398" t="s">
        <v>2965</v>
      </c>
      <c r="B398" t="s">
        <v>3921</v>
      </c>
      <c r="C398" s="1">
        <v>44853</v>
      </c>
      <c r="D398" s="1">
        <v>44853</v>
      </c>
      <c r="E398">
        <f t="shared" si="6"/>
        <v>0</v>
      </c>
      <c r="F398" t="str">
        <f>VLOOKUP(B398,campaign!$A$2:$B$18,2,FALSE)</f>
        <v>HandsetRefurbished</v>
      </c>
      <c r="G398">
        <f>VLOOKUP(F398,campaign!$B$2:$D$18,3,FALSE)</f>
        <v>26</v>
      </c>
    </row>
    <row r="399" spans="1:7" x14ac:dyDescent="0.3">
      <c r="A399" t="s">
        <v>2965</v>
      </c>
      <c r="B399" t="s">
        <v>3921</v>
      </c>
      <c r="C399" s="1">
        <v>44853</v>
      </c>
      <c r="D399" s="1">
        <v>44887</v>
      </c>
      <c r="E399">
        <f t="shared" si="6"/>
        <v>1</v>
      </c>
      <c r="F399" t="str">
        <f>VLOOKUP(B399,campaign!$A$2:$B$18,2,FALSE)</f>
        <v>HandsetRefurbished</v>
      </c>
      <c r="G399">
        <f>VLOOKUP(F399,campaign!$B$2:$D$18,3,FALSE)</f>
        <v>26</v>
      </c>
    </row>
    <row r="400" spans="1:7" x14ac:dyDescent="0.3">
      <c r="A400" t="s">
        <v>2965</v>
      </c>
      <c r="B400" t="s">
        <v>3921</v>
      </c>
      <c r="C400" s="1">
        <v>44853</v>
      </c>
      <c r="D400" s="1">
        <v>44899</v>
      </c>
      <c r="E400">
        <f t="shared" si="6"/>
        <v>1</v>
      </c>
      <c r="F400" t="str">
        <f>VLOOKUP(B400,campaign!$A$2:$B$18,2,FALSE)</f>
        <v>HandsetRefurbished</v>
      </c>
      <c r="G400">
        <f>VLOOKUP(F400,campaign!$B$2:$D$18,3,FALSE)</f>
        <v>26</v>
      </c>
    </row>
    <row r="401" spans="1:7" x14ac:dyDescent="0.3">
      <c r="A401" t="s">
        <v>2965</v>
      </c>
      <c r="B401" t="s">
        <v>3921</v>
      </c>
      <c r="C401" s="1">
        <v>44853</v>
      </c>
      <c r="D401" s="1">
        <v>44955</v>
      </c>
      <c r="E401">
        <f t="shared" si="6"/>
        <v>3</v>
      </c>
      <c r="F401" t="str">
        <f>VLOOKUP(B401,campaign!$A$2:$B$18,2,FALSE)</f>
        <v>HandsetRefurbished</v>
      </c>
      <c r="G401">
        <f>VLOOKUP(F401,campaign!$B$2:$D$18,3,FALSE)</f>
        <v>26</v>
      </c>
    </row>
    <row r="402" spans="1:7" x14ac:dyDescent="0.3">
      <c r="A402" t="s">
        <v>2965</v>
      </c>
      <c r="B402" t="s">
        <v>3921</v>
      </c>
      <c r="C402" s="1">
        <v>44853</v>
      </c>
      <c r="D402" s="1">
        <v>44977</v>
      </c>
      <c r="E402">
        <f t="shared" si="6"/>
        <v>4</v>
      </c>
      <c r="F402" t="str">
        <f>VLOOKUP(B402,campaign!$A$2:$B$18,2,FALSE)</f>
        <v>HandsetRefurbished</v>
      </c>
      <c r="G402">
        <f>VLOOKUP(F402,campaign!$B$2:$D$18,3,FALSE)</f>
        <v>26</v>
      </c>
    </row>
    <row r="403" spans="1:7" x14ac:dyDescent="0.3">
      <c r="A403" t="s">
        <v>2965</v>
      </c>
      <c r="B403" t="s">
        <v>3921</v>
      </c>
      <c r="C403" s="1">
        <v>44853</v>
      </c>
      <c r="D403" s="1">
        <v>45007</v>
      </c>
      <c r="E403">
        <f t="shared" si="6"/>
        <v>5</v>
      </c>
      <c r="F403" t="str">
        <f>VLOOKUP(B403,campaign!$A$2:$B$18,2,FALSE)</f>
        <v>HandsetRefurbished</v>
      </c>
      <c r="G403">
        <f>VLOOKUP(F403,campaign!$B$2:$D$18,3,FALSE)</f>
        <v>26</v>
      </c>
    </row>
    <row r="404" spans="1:7" x14ac:dyDescent="0.3">
      <c r="A404" t="s">
        <v>2965</v>
      </c>
      <c r="B404" t="s">
        <v>3922</v>
      </c>
      <c r="C404" s="1">
        <v>45040</v>
      </c>
      <c r="D404" s="1">
        <v>45040</v>
      </c>
      <c r="E404">
        <f t="shared" si="6"/>
        <v>0</v>
      </c>
      <c r="F404" t="str">
        <f>VLOOKUP(B404,campaign!$A$2:$B$18,2,FALSE)</f>
        <v>HandsetWebCapable</v>
      </c>
      <c r="G404">
        <f>VLOOKUP(F404,campaign!$B$2:$D$18,3,FALSE)</f>
        <v>62</v>
      </c>
    </row>
    <row r="405" spans="1:7" x14ac:dyDescent="0.3">
      <c r="A405" t="s">
        <v>2965</v>
      </c>
      <c r="B405" t="s">
        <v>3922</v>
      </c>
      <c r="C405" s="1">
        <v>45040</v>
      </c>
      <c r="D405" s="1">
        <v>45074</v>
      </c>
      <c r="E405">
        <f t="shared" si="6"/>
        <v>1</v>
      </c>
      <c r="F405" t="str">
        <f>VLOOKUP(B405,campaign!$A$2:$B$18,2,FALSE)</f>
        <v>HandsetWebCapable</v>
      </c>
      <c r="G405">
        <f>VLOOKUP(F405,campaign!$B$2:$D$18,3,FALSE)</f>
        <v>62</v>
      </c>
    </row>
    <row r="406" spans="1:7" x14ac:dyDescent="0.3">
      <c r="A406" t="s">
        <v>2965</v>
      </c>
      <c r="B406" t="s">
        <v>3922</v>
      </c>
      <c r="C406" s="1">
        <v>45040</v>
      </c>
      <c r="D406" s="1">
        <v>45083</v>
      </c>
      <c r="E406">
        <f t="shared" si="6"/>
        <v>1</v>
      </c>
      <c r="F406" t="str">
        <f>VLOOKUP(B406,campaign!$A$2:$B$18,2,FALSE)</f>
        <v>HandsetWebCapable</v>
      </c>
      <c r="G406">
        <f>VLOOKUP(F406,campaign!$B$2:$D$18,3,FALSE)</f>
        <v>62</v>
      </c>
    </row>
    <row r="407" spans="1:7" x14ac:dyDescent="0.3">
      <c r="A407" t="s">
        <v>2966</v>
      </c>
      <c r="B407" t="s">
        <v>3948</v>
      </c>
      <c r="C407" s="1">
        <v>44738</v>
      </c>
      <c r="D407" s="1">
        <v>44738</v>
      </c>
      <c r="E407">
        <f t="shared" si="6"/>
        <v>0</v>
      </c>
      <c r="F407" t="str">
        <f>VLOOKUP(B407,campaign!$A$2:$B$18,2,FALSE)</f>
        <v>HasCreditCard</v>
      </c>
      <c r="G407">
        <f>VLOOKUP(F407,campaign!$B$2:$D$18,3,FALSE)</f>
        <v>65</v>
      </c>
    </row>
    <row r="408" spans="1:7" x14ac:dyDescent="0.3">
      <c r="A408" t="s">
        <v>2966</v>
      </c>
      <c r="B408" t="s">
        <v>3948</v>
      </c>
      <c r="C408" s="1">
        <v>44738</v>
      </c>
      <c r="D408" s="1">
        <v>44768</v>
      </c>
      <c r="E408">
        <f t="shared" si="6"/>
        <v>1</v>
      </c>
      <c r="F408" t="str">
        <f>VLOOKUP(B408,campaign!$A$2:$B$18,2,FALSE)</f>
        <v>HasCreditCard</v>
      </c>
      <c r="G408">
        <f>VLOOKUP(F408,campaign!$B$2:$D$18,3,FALSE)</f>
        <v>65</v>
      </c>
    </row>
    <row r="409" spans="1:7" x14ac:dyDescent="0.3">
      <c r="A409" t="s">
        <v>2966</v>
      </c>
      <c r="B409" t="s">
        <v>3948</v>
      </c>
      <c r="C409" s="1">
        <v>44738</v>
      </c>
      <c r="D409" s="1">
        <v>44809</v>
      </c>
      <c r="E409">
        <f t="shared" si="6"/>
        <v>2</v>
      </c>
      <c r="F409" t="str">
        <f>VLOOKUP(B409,campaign!$A$2:$B$18,2,FALSE)</f>
        <v>HasCreditCard</v>
      </c>
      <c r="G409">
        <f>VLOOKUP(F409,campaign!$B$2:$D$18,3,FALSE)</f>
        <v>65</v>
      </c>
    </row>
    <row r="410" spans="1:7" x14ac:dyDescent="0.3">
      <c r="A410" t="s">
        <v>2966</v>
      </c>
      <c r="B410" t="s">
        <v>3948</v>
      </c>
      <c r="C410" s="1">
        <v>44738</v>
      </c>
      <c r="D410" s="1">
        <v>44842</v>
      </c>
      <c r="E410">
        <f t="shared" si="6"/>
        <v>3</v>
      </c>
      <c r="F410" t="str">
        <f>VLOOKUP(B410,campaign!$A$2:$B$18,2,FALSE)</f>
        <v>HasCreditCard</v>
      </c>
      <c r="G410">
        <f>VLOOKUP(F410,campaign!$B$2:$D$18,3,FALSE)</f>
        <v>65</v>
      </c>
    </row>
    <row r="411" spans="1:7" x14ac:dyDescent="0.3">
      <c r="A411" t="s">
        <v>2966</v>
      </c>
      <c r="B411" t="s">
        <v>3948</v>
      </c>
      <c r="C411" s="1">
        <v>44738</v>
      </c>
      <c r="D411" s="1">
        <v>44874</v>
      </c>
      <c r="E411">
        <f t="shared" si="6"/>
        <v>4</v>
      </c>
      <c r="F411" t="str">
        <f>VLOOKUP(B411,campaign!$A$2:$B$18,2,FALSE)</f>
        <v>HasCreditCard</v>
      </c>
      <c r="G411">
        <f>VLOOKUP(F411,campaign!$B$2:$D$18,3,FALSE)</f>
        <v>65</v>
      </c>
    </row>
    <row r="412" spans="1:7" x14ac:dyDescent="0.3">
      <c r="A412" t="s">
        <v>2966</v>
      </c>
      <c r="B412" t="s">
        <v>3948</v>
      </c>
      <c r="C412" s="1">
        <v>44738</v>
      </c>
      <c r="D412" s="1">
        <v>44906</v>
      </c>
      <c r="E412">
        <f t="shared" si="6"/>
        <v>5</v>
      </c>
      <c r="F412" t="str">
        <f>VLOOKUP(B412,campaign!$A$2:$B$18,2,FALSE)</f>
        <v>HasCreditCard</v>
      </c>
      <c r="G412">
        <f>VLOOKUP(F412,campaign!$B$2:$D$18,3,FALSE)</f>
        <v>65</v>
      </c>
    </row>
    <row r="413" spans="1:7" x14ac:dyDescent="0.3">
      <c r="A413" t="s">
        <v>2966</v>
      </c>
      <c r="B413" t="s">
        <v>3948</v>
      </c>
      <c r="C413" s="1">
        <v>44738</v>
      </c>
      <c r="D413" s="1">
        <v>44966</v>
      </c>
      <c r="E413">
        <f t="shared" si="6"/>
        <v>7</v>
      </c>
      <c r="F413" t="str">
        <f>VLOOKUP(B413,campaign!$A$2:$B$18,2,FALSE)</f>
        <v>HasCreditCard</v>
      </c>
      <c r="G413">
        <f>VLOOKUP(F413,campaign!$B$2:$D$18,3,FALSE)</f>
        <v>65</v>
      </c>
    </row>
    <row r="414" spans="1:7" x14ac:dyDescent="0.3">
      <c r="A414" t="s">
        <v>2966</v>
      </c>
      <c r="B414" t="s">
        <v>3948</v>
      </c>
      <c r="C414" s="1">
        <v>44738</v>
      </c>
      <c r="D414" s="1">
        <v>44992</v>
      </c>
      <c r="E414">
        <f t="shared" si="6"/>
        <v>8</v>
      </c>
      <c r="F414" t="str">
        <f>VLOOKUP(B414,campaign!$A$2:$B$18,2,FALSE)</f>
        <v>HasCreditCard</v>
      </c>
      <c r="G414">
        <f>VLOOKUP(F414,campaign!$B$2:$D$18,3,FALSE)</f>
        <v>65</v>
      </c>
    </row>
    <row r="415" spans="1:7" x14ac:dyDescent="0.3">
      <c r="A415" t="s">
        <v>2966</v>
      </c>
      <c r="B415" t="s">
        <v>3948</v>
      </c>
      <c r="C415" s="1">
        <v>44738</v>
      </c>
      <c r="D415" s="1">
        <v>45043</v>
      </c>
      <c r="E415">
        <f t="shared" si="6"/>
        <v>10</v>
      </c>
      <c r="F415" t="str">
        <f>VLOOKUP(B415,campaign!$A$2:$B$18,2,FALSE)</f>
        <v>HasCreditCard</v>
      </c>
      <c r="G415">
        <f>VLOOKUP(F415,campaign!$B$2:$D$18,3,FALSE)</f>
        <v>65</v>
      </c>
    </row>
    <row r="416" spans="1:7" x14ac:dyDescent="0.3">
      <c r="A416" t="s">
        <v>2966</v>
      </c>
      <c r="B416" t="s">
        <v>3948</v>
      </c>
      <c r="C416" s="1">
        <v>44738</v>
      </c>
      <c r="D416" s="1">
        <v>45052</v>
      </c>
      <c r="E416">
        <f t="shared" si="6"/>
        <v>10</v>
      </c>
      <c r="F416" t="str">
        <f>VLOOKUP(B416,campaign!$A$2:$B$18,2,FALSE)</f>
        <v>HasCreditCard</v>
      </c>
      <c r="G416">
        <f>VLOOKUP(F416,campaign!$B$2:$D$18,3,FALSE)</f>
        <v>65</v>
      </c>
    </row>
    <row r="417" spans="1:7" x14ac:dyDescent="0.3">
      <c r="A417" t="s">
        <v>2966</v>
      </c>
      <c r="B417" t="s">
        <v>3948</v>
      </c>
      <c r="C417" s="1">
        <v>44738</v>
      </c>
      <c r="D417" s="1">
        <v>45079</v>
      </c>
      <c r="E417">
        <f t="shared" si="6"/>
        <v>11</v>
      </c>
      <c r="F417" t="str">
        <f>VLOOKUP(B417,campaign!$A$2:$B$18,2,FALSE)</f>
        <v>HasCreditCard</v>
      </c>
      <c r="G417">
        <f>VLOOKUP(F417,campaign!$B$2:$D$18,3,FALSE)</f>
        <v>65</v>
      </c>
    </row>
    <row r="418" spans="1:7" x14ac:dyDescent="0.3">
      <c r="A418" t="s">
        <v>2966</v>
      </c>
      <c r="B418" t="s">
        <v>3927</v>
      </c>
      <c r="C418" s="1">
        <v>44821</v>
      </c>
      <c r="D418" s="1">
        <v>44821</v>
      </c>
      <c r="E418">
        <f t="shared" si="6"/>
        <v>0</v>
      </c>
      <c r="F418" t="str">
        <f>VLOOKUP(B418,campaign!$A$2:$B$18,2,FALSE)</f>
        <v>RespondsToMailOffers</v>
      </c>
      <c r="G418">
        <f>VLOOKUP(F418,campaign!$B$2:$D$18,3,FALSE)</f>
        <v>27</v>
      </c>
    </row>
    <row r="419" spans="1:7" x14ac:dyDescent="0.3">
      <c r="A419" t="s">
        <v>2966</v>
      </c>
      <c r="B419" t="s">
        <v>3927</v>
      </c>
      <c r="C419" s="1">
        <v>44821</v>
      </c>
      <c r="D419" s="1">
        <v>44851</v>
      </c>
      <c r="E419">
        <f t="shared" si="6"/>
        <v>1</v>
      </c>
      <c r="F419" t="str">
        <f>VLOOKUP(B419,campaign!$A$2:$B$18,2,FALSE)</f>
        <v>RespondsToMailOffers</v>
      </c>
      <c r="G419">
        <f>VLOOKUP(F419,campaign!$B$2:$D$18,3,FALSE)</f>
        <v>27</v>
      </c>
    </row>
    <row r="420" spans="1:7" x14ac:dyDescent="0.3">
      <c r="A420" t="s">
        <v>2966</v>
      </c>
      <c r="B420" t="s">
        <v>3927</v>
      </c>
      <c r="C420" s="1">
        <v>44821</v>
      </c>
      <c r="D420" s="1">
        <v>44883</v>
      </c>
      <c r="E420">
        <f t="shared" si="6"/>
        <v>2</v>
      </c>
      <c r="F420" t="str">
        <f>VLOOKUP(B420,campaign!$A$2:$B$18,2,FALSE)</f>
        <v>RespondsToMailOffers</v>
      </c>
      <c r="G420">
        <f>VLOOKUP(F420,campaign!$B$2:$D$18,3,FALSE)</f>
        <v>27</v>
      </c>
    </row>
    <row r="421" spans="1:7" x14ac:dyDescent="0.3">
      <c r="A421" t="s">
        <v>2966</v>
      </c>
      <c r="B421" t="s">
        <v>3927</v>
      </c>
      <c r="C421" s="1">
        <v>44821</v>
      </c>
      <c r="D421" s="1">
        <v>44917</v>
      </c>
      <c r="E421">
        <f t="shared" si="6"/>
        <v>3</v>
      </c>
      <c r="F421" t="str">
        <f>VLOOKUP(B421,campaign!$A$2:$B$18,2,FALSE)</f>
        <v>RespondsToMailOffers</v>
      </c>
      <c r="G421">
        <f>VLOOKUP(F421,campaign!$B$2:$D$18,3,FALSE)</f>
        <v>27</v>
      </c>
    </row>
    <row r="422" spans="1:7" x14ac:dyDescent="0.3">
      <c r="A422" t="s">
        <v>2966</v>
      </c>
      <c r="B422" t="s">
        <v>3927</v>
      </c>
      <c r="C422" s="1">
        <v>44821</v>
      </c>
      <c r="D422" s="1">
        <v>44950</v>
      </c>
      <c r="E422">
        <f t="shared" si="6"/>
        <v>4</v>
      </c>
      <c r="F422" t="str">
        <f>VLOOKUP(B422,campaign!$A$2:$B$18,2,FALSE)</f>
        <v>RespondsToMailOffers</v>
      </c>
      <c r="G422">
        <f>VLOOKUP(F422,campaign!$B$2:$D$18,3,FALSE)</f>
        <v>27</v>
      </c>
    </row>
    <row r="423" spans="1:7" x14ac:dyDescent="0.3">
      <c r="A423" t="s">
        <v>2966</v>
      </c>
      <c r="B423" t="s">
        <v>3927</v>
      </c>
      <c r="C423" s="1">
        <v>44821</v>
      </c>
      <c r="D423" s="1">
        <v>44977</v>
      </c>
      <c r="E423">
        <f t="shared" si="6"/>
        <v>5</v>
      </c>
      <c r="F423" t="str">
        <f>VLOOKUP(B423,campaign!$A$2:$B$18,2,FALSE)</f>
        <v>RespondsToMailOffers</v>
      </c>
      <c r="G423">
        <f>VLOOKUP(F423,campaign!$B$2:$D$18,3,FALSE)</f>
        <v>27</v>
      </c>
    </row>
    <row r="424" spans="1:7" x14ac:dyDescent="0.3">
      <c r="A424" t="s">
        <v>2966</v>
      </c>
      <c r="B424" t="s">
        <v>3927</v>
      </c>
      <c r="C424" s="1">
        <v>44821</v>
      </c>
      <c r="D424" s="1">
        <v>44987</v>
      </c>
      <c r="E424">
        <f t="shared" si="6"/>
        <v>5</v>
      </c>
      <c r="F424" t="str">
        <f>VLOOKUP(B424,campaign!$A$2:$B$18,2,FALSE)</f>
        <v>RespondsToMailOffers</v>
      </c>
      <c r="G424">
        <f>VLOOKUP(F424,campaign!$B$2:$D$18,3,FALSE)</f>
        <v>27</v>
      </c>
    </row>
    <row r="425" spans="1:7" x14ac:dyDescent="0.3">
      <c r="A425" t="s">
        <v>2966</v>
      </c>
      <c r="B425" t="s">
        <v>3927</v>
      </c>
      <c r="C425" s="1">
        <v>44821</v>
      </c>
      <c r="D425" s="1">
        <v>45044</v>
      </c>
      <c r="E425">
        <f t="shared" si="6"/>
        <v>7</v>
      </c>
      <c r="F425" t="str">
        <f>VLOOKUP(B425,campaign!$A$2:$B$18,2,FALSE)</f>
        <v>RespondsToMailOffers</v>
      </c>
      <c r="G425">
        <f>VLOOKUP(F425,campaign!$B$2:$D$18,3,FALSE)</f>
        <v>27</v>
      </c>
    </row>
    <row r="426" spans="1:7" x14ac:dyDescent="0.3">
      <c r="A426" t="s">
        <v>2966</v>
      </c>
      <c r="B426" t="s">
        <v>3927</v>
      </c>
      <c r="C426" s="1">
        <v>44821</v>
      </c>
      <c r="D426" s="1">
        <v>45075</v>
      </c>
      <c r="E426">
        <f t="shared" si="6"/>
        <v>8</v>
      </c>
      <c r="F426" t="str">
        <f>VLOOKUP(B426,campaign!$A$2:$B$18,2,FALSE)</f>
        <v>RespondsToMailOffers</v>
      </c>
      <c r="G426">
        <f>VLOOKUP(F426,campaign!$B$2:$D$18,3,FALSE)</f>
        <v>27</v>
      </c>
    </row>
    <row r="427" spans="1:7" x14ac:dyDescent="0.3">
      <c r="A427" t="s">
        <v>2966</v>
      </c>
      <c r="B427" t="s">
        <v>3953</v>
      </c>
      <c r="C427" s="1">
        <v>44871</v>
      </c>
      <c r="D427" s="1">
        <v>44871</v>
      </c>
      <c r="E427">
        <f t="shared" si="6"/>
        <v>0</v>
      </c>
      <c r="F427" t="str">
        <f>VLOOKUP(B427,campaign!$A$2:$B$18,2,FALSE)</f>
        <v>MaritalStatus</v>
      </c>
      <c r="G427">
        <f>VLOOKUP(F427,campaign!$B$2:$D$18,3,FALSE)</f>
        <v>29</v>
      </c>
    </row>
    <row r="428" spans="1:7" x14ac:dyDescent="0.3">
      <c r="A428" t="s">
        <v>2966</v>
      </c>
      <c r="B428" t="s">
        <v>3953</v>
      </c>
      <c r="C428" s="1">
        <v>44871</v>
      </c>
      <c r="D428" s="1">
        <v>44911</v>
      </c>
      <c r="E428">
        <f t="shared" si="6"/>
        <v>1</v>
      </c>
      <c r="F428" t="str">
        <f>VLOOKUP(B428,campaign!$A$2:$B$18,2,FALSE)</f>
        <v>MaritalStatus</v>
      </c>
      <c r="G428">
        <f>VLOOKUP(F428,campaign!$B$2:$D$18,3,FALSE)</f>
        <v>29</v>
      </c>
    </row>
    <row r="429" spans="1:7" x14ac:dyDescent="0.3">
      <c r="A429" t="s">
        <v>2966</v>
      </c>
      <c r="B429" t="s">
        <v>3953</v>
      </c>
      <c r="C429" s="1">
        <v>44871</v>
      </c>
      <c r="D429" s="1">
        <v>44938</v>
      </c>
      <c r="E429">
        <f t="shared" si="6"/>
        <v>2</v>
      </c>
      <c r="F429" t="str">
        <f>VLOOKUP(B429,campaign!$A$2:$B$18,2,FALSE)</f>
        <v>MaritalStatus</v>
      </c>
      <c r="G429">
        <f>VLOOKUP(F429,campaign!$B$2:$D$18,3,FALSE)</f>
        <v>29</v>
      </c>
    </row>
    <row r="430" spans="1:7" x14ac:dyDescent="0.3">
      <c r="A430" t="s">
        <v>2966</v>
      </c>
      <c r="B430" t="s">
        <v>3953</v>
      </c>
      <c r="C430" s="1">
        <v>44871</v>
      </c>
      <c r="D430" s="1">
        <v>44978</v>
      </c>
      <c r="E430">
        <f t="shared" si="6"/>
        <v>3</v>
      </c>
      <c r="F430" t="str">
        <f>VLOOKUP(B430,campaign!$A$2:$B$18,2,FALSE)</f>
        <v>MaritalStatus</v>
      </c>
      <c r="G430">
        <f>VLOOKUP(F430,campaign!$B$2:$D$18,3,FALSE)</f>
        <v>29</v>
      </c>
    </row>
    <row r="431" spans="1:7" x14ac:dyDescent="0.3">
      <c r="A431" t="s">
        <v>2966</v>
      </c>
      <c r="B431" t="s">
        <v>3953</v>
      </c>
      <c r="C431" s="1">
        <v>44871</v>
      </c>
      <c r="D431" s="1">
        <v>45001</v>
      </c>
      <c r="E431">
        <f t="shared" si="6"/>
        <v>4</v>
      </c>
      <c r="F431" t="str">
        <f>VLOOKUP(B431,campaign!$A$2:$B$18,2,FALSE)</f>
        <v>MaritalStatus</v>
      </c>
      <c r="G431">
        <f>VLOOKUP(F431,campaign!$B$2:$D$18,3,FALSE)</f>
        <v>29</v>
      </c>
    </row>
    <row r="432" spans="1:7" x14ac:dyDescent="0.3">
      <c r="A432" t="s">
        <v>2966</v>
      </c>
      <c r="B432" t="s">
        <v>3953</v>
      </c>
      <c r="C432" s="1">
        <v>44871</v>
      </c>
      <c r="D432" s="1">
        <v>45025</v>
      </c>
      <c r="E432">
        <f t="shared" si="6"/>
        <v>5</v>
      </c>
      <c r="F432" t="str">
        <f>VLOOKUP(B432,campaign!$A$2:$B$18,2,FALSE)</f>
        <v>MaritalStatus</v>
      </c>
      <c r="G432">
        <f>VLOOKUP(F432,campaign!$B$2:$D$18,3,FALSE)</f>
        <v>29</v>
      </c>
    </row>
    <row r="433" spans="1:7" x14ac:dyDescent="0.3">
      <c r="A433" t="s">
        <v>2966</v>
      </c>
      <c r="B433" t="s">
        <v>3953</v>
      </c>
      <c r="C433" s="1">
        <v>44871</v>
      </c>
      <c r="D433" s="1">
        <v>45065</v>
      </c>
      <c r="E433">
        <f t="shared" si="6"/>
        <v>6</v>
      </c>
      <c r="F433" t="str">
        <f>VLOOKUP(B433,campaign!$A$2:$B$18,2,FALSE)</f>
        <v>MaritalStatus</v>
      </c>
      <c r="G433">
        <f>VLOOKUP(F433,campaign!$B$2:$D$18,3,FALSE)</f>
        <v>29</v>
      </c>
    </row>
    <row r="434" spans="1:7" x14ac:dyDescent="0.3">
      <c r="A434" t="s">
        <v>2967</v>
      </c>
      <c r="B434" t="s">
        <v>3923</v>
      </c>
      <c r="C434" s="1">
        <v>44655</v>
      </c>
      <c r="D434" s="1">
        <v>44655</v>
      </c>
      <c r="E434">
        <f t="shared" si="6"/>
        <v>0</v>
      </c>
      <c r="F434" t="str">
        <f>VLOOKUP(B434,campaign!$A$2:$B$18,2,FALSE)</f>
        <v>TruckOwner</v>
      </c>
      <c r="G434">
        <f>VLOOKUP(F434,campaign!$B$2:$D$18,3,FALSE)</f>
        <v>26</v>
      </c>
    </row>
    <row r="435" spans="1:7" x14ac:dyDescent="0.3">
      <c r="A435" t="s">
        <v>2967</v>
      </c>
      <c r="B435" t="s">
        <v>3923</v>
      </c>
      <c r="C435" s="1">
        <v>44655</v>
      </c>
      <c r="D435" s="1">
        <v>44692</v>
      </c>
      <c r="E435">
        <f t="shared" si="6"/>
        <v>1</v>
      </c>
      <c r="F435" t="str">
        <f>VLOOKUP(B435,campaign!$A$2:$B$18,2,FALSE)</f>
        <v>TruckOwner</v>
      </c>
      <c r="G435">
        <f>VLOOKUP(F435,campaign!$B$2:$D$18,3,FALSE)</f>
        <v>26</v>
      </c>
    </row>
    <row r="436" spans="1:7" x14ac:dyDescent="0.3">
      <c r="A436" t="s">
        <v>2967</v>
      </c>
      <c r="B436" t="s">
        <v>3923</v>
      </c>
      <c r="C436" s="1">
        <v>44655</v>
      </c>
      <c r="D436" s="1">
        <v>44730</v>
      </c>
      <c r="E436">
        <f t="shared" si="6"/>
        <v>2</v>
      </c>
      <c r="F436" t="str">
        <f>VLOOKUP(B436,campaign!$A$2:$B$18,2,FALSE)</f>
        <v>TruckOwner</v>
      </c>
      <c r="G436">
        <f>VLOOKUP(F436,campaign!$B$2:$D$18,3,FALSE)</f>
        <v>26</v>
      </c>
    </row>
    <row r="437" spans="1:7" x14ac:dyDescent="0.3">
      <c r="A437" t="s">
        <v>2967</v>
      </c>
      <c r="B437" t="s">
        <v>3923</v>
      </c>
      <c r="C437" s="1">
        <v>44655</v>
      </c>
      <c r="D437" s="1">
        <v>44756</v>
      </c>
      <c r="E437">
        <f t="shared" si="6"/>
        <v>3</v>
      </c>
      <c r="F437" t="str">
        <f>VLOOKUP(B437,campaign!$A$2:$B$18,2,FALSE)</f>
        <v>TruckOwner</v>
      </c>
      <c r="G437">
        <f>VLOOKUP(F437,campaign!$B$2:$D$18,3,FALSE)</f>
        <v>26</v>
      </c>
    </row>
    <row r="438" spans="1:7" x14ac:dyDescent="0.3">
      <c r="A438" t="s">
        <v>2967</v>
      </c>
      <c r="B438" t="s">
        <v>3923</v>
      </c>
      <c r="C438" s="1">
        <v>44655</v>
      </c>
      <c r="D438" s="1">
        <v>44790</v>
      </c>
      <c r="E438">
        <f t="shared" si="6"/>
        <v>4</v>
      </c>
      <c r="F438" t="str">
        <f>VLOOKUP(B438,campaign!$A$2:$B$18,2,FALSE)</f>
        <v>TruckOwner</v>
      </c>
      <c r="G438">
        <f>VLOOKUP(F438,campaign!$B$2:$D$18,3,FALSE)</f>
        <v>26</v>
      </c>
    </row>
    <row r="439" spans="1:7" x14ac:dyDescent="0.3">
      <c r="A439" t="s">
        <v>2967</v>
      </c>
      <c r="B439" t="s">
        <v>3923</v>
      </c>
      <c r="C439" s="1">
        <v>44655</v>
      </c>
      <c r="D439" s="1">
        <v>44883</v>
      </c>
      <c r="E439">
        <f t="shared" si="6"/>
        <v>7</v>
      </c>
      <c r="F439" t="str">
        <f>VLOOKUP(B439,campaign!$A$2:$B$18,2,FALSE)</f>
        <v>TruckOwner</v>
      </c>
      <c r="G439">
        <f>VLOOKUP(F439,campaign!$B$2:$D$18,3,FALSE)</f>
        <v>26</v>
      </c>
    </row>
    <row r="440" spans="1:7" x14ac:dyDescent="0.3">
      <c r="A440" t="s">
        <v>2967</v>
      </c>
      <c r="B440" t="s">
        <v>3923</v>
      </c>
      <c r="C440" s="1">
        <v>44655</v>
      </c>
      <c r="D440" s="1">
        <v>44908</v>
      </c>
      <c r="E440">
        <f t="shared" si="6"/>
        <v>8</v>
      </c>
      <c r="F440" t="str">
        <f>VLOOKUP(B440,campaign!$A$2:$B$18,2,FALSE)</f>
        <v>TruckOwner</v>
      </c>
      <c r="G440">
        <f>VLOOKUP(F440,campaign!$B$2:$D$18,3,FALSE)</f>
        <v>26</v>
      </c>
    </row>
    <row r="441" spans="1:7" x14ac:dyDescent="0.3">
      <c r="A441" t="s">
        <v>2967</v>
      </c>
      <c r="B441" t="s">
        <v>3923</v>
      </c>
      <c r="C441" s="1">
        <v>44655</v>
      </c>
      <c r="D441" s="1">
        <v>44931</v>
      </c>
      <c r="E441">
        <f t="shared" si="6"/>
        <v>9</v>
      </c>
      <c r="F441" t="str">
        <f>VLOOKUP(B441,campaign!$A$2:$B$18,2,FALSE)</f>
        <v>TruckOwner</v>
      </c>
      <c r="G441">
        <f>VLOOKUP(F441,campaign!$B$2:$D$18,3,FALSE)</f>
        <v>26</v>
      </c>
    </row>
    <row r="442" spans="1:7" x14ac:dyDescent="0.3">
      <c r="A442" t="s">
        <v>2967</v>
      </c>
      <c r="B442" t="s">
        <v>3923</v>
      </c>
      <c r="C442" s="1">
        <v>44655</v>
      </c>
      <c r="D442" s="1">
        <v>44962</v>
      </c>
      <c r="E442">
        <f t="shared" si="6"/>
        <v>10</v>
      </c>
      <c r="F442" t="str">
        <f>VLOOKUP(B442,campaign!$A$2:$B$18,2,FALSE)</f>
        <v>TruckOwner</v>
      </c>
      <c r="G442">
        <f>VLOOKUP(F442,campaign!$B$2:$D$18,3,FALSE)</f>
        <v>26</v>
      </c>
    </row>
    <row r="443" spans="1:7" x14ac:dyDescent="0.3">
      <c r="A443" t="s">
        <v>2967</v>
      </c>
      <c r="B443" t="s">
        <v>3923</v>
      </c>
      <c r="C443" s="1">
        <v>44655</v>
      </c>
      <c r="D443" s="1">
        <v>44989</v>
      </c>
      <c r="E443">
        <f t="shared" si="6"/>
        <v>11</v>
      </c>
      <c r="F443" t="str">
        <f>VLOOKUP(B443,campaign!$A$2:$B$18,2,FALSE)</f>
        <v>TruckOwner</v>
      </c>
      <c r="G443">
        <f>VLOOKUP(F443,campaign!$B$2:$D$18,3,FALSE)</f>
        <v>26</v>
      </c>
    </row>
    <row r="444" spans="1:7" x14ac:dyDescent="0.3">
      <c r="A444" t="s">
        <v>2967</v>
      </c>
      <c r="B444" t="s">
        <v>3923</v>
      </c>
      <c r="C444" s="1">
        <v>44655</v>
      </c>
      <c r="D444" s="1">
        <v>45063</v>
      </c>
      <c r="E444">
        <f t="shared" si="6"/>
        <v>13</v>
      </c>
      <c r="F444" t="str">
        <f>VLOOKUP(B444,campaign!$A$2:$B$18,2,FALSE)</f>
        <v>TruckOwner</v>
      </c>
      <c r="G444">
        <f>VLOOKUP(F444,campaign!$B$2:$D$18,3,FALSE)</f>
        <v>26</v>
      </c>
    </row>
    <row r="445" spans="1:7" x14ac:dyDescent="0.3">
      <c r="A445" t="s">
        <v>2967</v>
      </c>
      <c r="B445" t="s">
        <v>3925</v>
      </c>
      <c r="C445" s="1">
        <v>44783</v>
      </c>
      <c r="D445" s="1">
        <v>44783</v>
      </c>
      <c r="E445">
        <f t="shared" si="6"/>
        <v>0</v>
      </c>
      <c r="F445" t="str">
        <f>VLOOKUP(B445,campaign!$A$2:$B$18,2,FALSE)</f>
        <v>Homeownership</v>
      </c>
      <c r="G445">
        <f>VLOOKUP(F445,campaign!$B$2:$D$18,3,FALSE)</f>
        <v>13</v>
      </c>
    </row>
    <row r="446" spans="1:7" x14ac:dyDescent="0.3">
      <c r="A446" t="s">
        <v>2967</v>
      </c>
      <c r="B446" t="s">
        <v>3925</v>
      </c>
      <c r="C446" s="1">
        <v>44783</v>
      </c>
      <c r="D446" s="1">
        <v>44816</v>
      </c>
      <c r="E446">
        <f t="shared" si="6"/>
        <v>1</v>
      </c>
      <c r="F446" t="str">
        <f>VLOOKUP(B446,campaign!$A$2:$B$18,2,FALSE)</f>
        <v>Homeownership</v>
      </c>
      <c r="G446">
        <f>VLOOKUP(F446,campaign!$B$2:$D$18,3,FALSE)</f>
        <v>13</v>
      </c>
    </row>
    <row r="447" spans="1:7" x14ac:dyDescent="0.3">
      <c r="A447" t="s">
        <v>2967</v>
      </c>
      <c r="B447" t="s">
        <v>3925</v>
      </c>
      <c r="C447" s="1">
        <v>44783</v>
      </c>
      <c r="D447" s="1">
        <v>44857</v>
      </c>
      <c r="E447">
        <f t="shared" si="6"/>
        <v>2</v>
      </c>
      <c r="F447" t="str">
        <f>VLOOKUP(B447,campaign!$A$2:$B$18,2,FALSE)</f>
        <v>Homeownership</v>
      </c>
      <c r="G447">
        <f>VLOOKUP(F447,campaign!$B$2:$D$18,3,FALSE)</f>
        <v>13</v>
      </c>
    </row>
    <row r="448" spans="1:7" x14ac:dyDescent="0.3">
      <c r="A448" t="s">
        <v>2967</v>
      </c>
      <c r="B448" t="s">
        <v>3925</v>
      </c>
      <c r="C448" s="1">
        <v>44783</v>
      </c>
      <c r="D448" s="1">
        <v>44885</v>
      </c>
      <c r="E448">
        <f t="shared" si="6"/>
        <v>3</v>
      </c>
      <c r="F448" t="str">
        <f>VLOOKUP(B448,campaign!$A$2:$B$18,2,FALSE)</f>
        <v>Homeownership</v>
      </c>
      <c r="G448">
        <f>VLOOKUP(F448,campaign!$B$2:$D$18,3,FALSE)</f>
        <v>13</v>
      </c>
    </row>
    <row r="449" spans="1:7" x14ac:dyDescent="0.3">
      <c r="A449" t="s">
        <v>2967</v>
      </c>
      <c r="B449" t="s">
        <v>3925</v>
      </c>
      <c r="C449" s="1">
        <v>44783</v>
      </c>
      <c r="D449" s="1">
        <v>44951</v>
      </c>
      <c r="E449">
        <f t="shared" si="6"/>
        <v>5</v>
      </c>
      <c r="F449" t="str">
        <f>VLOOKUP(B449,campaign!$A$2:$B$18,2,FALSE)</f>
        <v>Homeownership</v>
      </c>
      <c r="G449">
        <f>VLOOKUP(F449,campaign!$B$2:$D$18,3,FALSE)</f>
        <v>13</v>
      </c>
    </row>
    <row r="450" spans="1:7" x14ac:dyDescent="0.3">
      <c r="A450" t="s">
        <v>2967</v>
      </c>
      <c r="B450" t="s">
        <v>3925</v>
      </c>
      <c r="C450" s="1">
        <v>44783</v>
      </c>
      <c r="D450" s="1">
        <v>44969</v>
      </c>
      <c r="E450">
        <f t="shared" si="6"/>
        <v>6</v>
      </c>
      <c r="F450" t="str">
        <f>VLOOKUP(B450,campaign!$A$2:$B$18,2,FALSE)</f>
        <v>Homeownership</v>
      </c>
      <c r="G450">
        <f>VLOOKUP(F450,campaign!$B$2:$D$18,3,FALSE)</f>
        <v>13</v>
      </c>
    </row>
    <row r="451" spans="1:7" x14ac:dyDescent="0.3">
      <c r="A451" t="s">
        <v>2967</v>
      </c>
      <c r="B451" t="s">
        <v>3925</v>
      </c>
      <c r="C451" s="1">
        <v>44783</v>
      </c>
      <c r="D451" s="1">
        <v>45004</v>
      </c>
      <c r="E451">
        <f t="shared" ref="E451:E514" si="7">DATEDIF(C451,D451,"M")</f>
        <v>7</v>
      </c>
      <c r="F451" t="str">
        <f>VLOOKUP(B451,campaign!$A$2:$B$18,2,FALSE)</f>
        <v>Homeownership</v>
      </c>
      <c r="G451">
        <f>VLOOKUP(F451,campaign!$B$2:$D$18,3,FALSE)</f>
        <v>13</v>
      </c>
    </row>
    <row r="452" spans="1:7" x14ac:dyDescent="0.3">
      <c r="A452" t="s">
        <v>2967</v>
      </c>
      <c r="B452" t="s">
        <v>3925</v>
      </c>
      <c r="C452" s="1">
        <v>44783</v>
      </c>
      <c r="D452" s="1">
        <v>45040</v>
      </c>
      <c r="E452">
        <f t="shared" si="7"/>
        <v>8</v>
      </c>
      <c r="F452" t="str">
        <f>VLOOKUP(B452,campaign!$A$2:$B$18,2,FALSE)</f>
        <v>Homeownership</v>
      </c>
      <c r="G452">
        <f>VLOOKUP(F452,campaign!$B$2:$D$18,3,FALSE)</f>
        <v>13</v>
      </c>
    </row>
    <row r="453" spans="1:7" x14ac:dyDescent="0.3">
      <c r="A453" t="s">
        <v>2967</v>
      </c>
      <c r="B453" t="s">
        <v>3927</v>
      </c>
      <c r="C453" s="1">
        <v>44972</v>
      </c>
      <c r="D453" s="1">
        <v>44972</v>
      </c>
      <c r="E453">
        <f t="shared" si="7"/>
        <v>0</v>
      </c>
      <c r="F453" t="str">
        <f>VLOOKUP(B453,campaign!$A$2:$B$18,2,FALSE)</f>
        <v>RespondsToMailOffers</v>
      </c>
      <c r="G453">
        <f>VLOOKUP(F453,campaign!$B$2:$D$18,3,FALSE)</f>
        <v>27</v>
      </c>
    </row>
    <row r="454" spans="1:7" x14ac:dyDescent="0.3">
      <c r="A454" t="s">
        <v>2967</v>
      </c>
      <c r="B454" t="s">
        <v>3927</v>
      </c>
      <c r="C454" s="1">
        <v>44972</v>
      </c>
      <c r="D454" s="1">
        <v>45001</v>
      </c>
      <c r="E454">
        <f t="shared" si="7"/>
        <v>1</v>
      </c>
      <c r="F454" t="str">
        <f>VLOOKUP(B454,campaign!$A$2:$B$18,2,FALSE)</f>
        <v>RespondsToMailOffers</v>
      </c>
      <c r="G454">
        <f>VLOOKUP(F454,campaign!$B$2:$D$18,3,FALSE)</f>
        <v>27</v>
      </c>
    </row>
    <row r="455" spans="1:7" x14ac:dyDescent="0.3">
      <c r="A455" t="s">
        <v>2967</v>
      </c>
      <c r="B455" t="s">
        <v>3927</v>
      </c>
      <c r="C455" s="1">
        <v>44972</v>
      </c>
      <c r="D455" s="1">
        <v>45034</v>
      </c>
      <c r="E455">
        <f t="shared" si="7"/>
        <v>2</v>
      </c>
      <c r="F455" t="str">
        <f>VLOOKUP(B455,campaign!$A$2:$B$18,2,FALSE)</f>
        <v>RespondsToMailOffers</v>
      </c>
      <c r="G455">
        <f>VLOOKUP(F455,campaign!$B$2:$D$18,3,FALSE)</f>
        <v>27</v>
      </c>
    </row>
    <row r="456" spans="1:7" x14ac:dyDescent="0.3">
      <c r="A456" t="s">
        <v>2967</v>
      </c>
      <c r="B456" t="s">
        <v>3927</v>
      </c>
      <c r="C456" s="1">
        <v>44972</v>
      </c>
      <c r="D456" s="1">
        <v>45061</v>
      </c>
      <c r="E456">
        <f t="shared" si="7"/>
        <v>3</v>
      </c>
      <c r="F456" t="str">
        <f>VLOOKUP(B456,campaign!$A$2:$B$18,2,FALSE)</f>
        <v>RespondsToMailOffers</v>
      </c>
      <c r="G456">
        <f>VLOOKUP(F456,campaign!$B$2:$D$18,3,FALSE)</f>
        <v>27</v>
      </c>
    </row>
    <row r="457" spans="1:7" x14ac:dyDescent="0.3">
      <c r="A457" t="s">
        <v>2968</v>
      </c>
      <c r="B457" t="s">
        <v>3927</v>
      </c>
      <c r="C457" s="1">
        <v>44883</v>
      </c>
      <c r="D457" s="1">
        <v>44883</v>
      </c>
      <c r="E457">
        <f t="shared" si="7"/>
        <v>0</v>
      </c>
      <c r="F457" t="str">
        <f>VLOOKUP(B457,campaign!$A$2:$B$18,2,FALSE)</f>
        <v>RespondsToMailOffers</v>
      </c>
      <c r="G457">
        <f>VLOOKUP(F457,campaign!$B$2:$D$18,3,FALSE)</f>
        <v>27</v>
      </c>
    </row>
    <row r="458" spans="1:7" x14ac:dyDescent="0.3">
      <c r="A458" t="s">
        <v>2968</v>
      </c>
      <c r="B458" t="s">
        <v>3927</v>
      </c>
      <c r="C458" s="1">
        <v>44883</v>
      </c>
      <c r="D458" s="1">
        <v>44917</v>
      </c>
      <c r="E458">
        <f t="shared" si="7"/>
        <v>1</v>
      </c>
      <c r="F458" t="str">
        <f>VLOOKUP(B458,campaign!$A$2:$B$18,2,FALSE)</f>
        <v>RespondsToMailOffers</v>
      </c>
      <c r="G458">
        <f>VLOOKUP(F458,campaign!$B$2:$D$18,3,FALSE)</f>
        <v>27</v>
      </c>
    </row>
    <row r="459" spans="1:7" x14ac:dyDescent="0.3">
      <c r="A459" t="s">
        <v>2968</v>
      </c>
      <c r="B459" t="s">
        <v>3927</v>
      </c>
      <c r="C459" s="1">
        <v>44883</v>
      </c>
      <c r="D459" s="1">
        <v>44953</v>
      </c>
      <c r="E459">
        <f t="shared" si="7"/>
        <v>2</v>
      </c>
      <c r="F459" t="str">
        <f>VLOOKUP(B459,campaign!$A$2:$B$18,2,FALSE)</f>
        <v>RespondsToMailOffers</v>
      </c>
      <c r="G459">
        <f>VLOOKUP(F459,campaign!$B$2:$D$18,3,FALSE)</f>
        <v>27</v>
      </c>
    </row>
    <row r="460" spans="1:7" x14ac:dyDescent="0.3">
      <c r="A460" t="s">
        <v>2968</v>
      </c>
      <c r="B460" t="s">
        <v>3927</v>
      </c>
      <c r="C460" s="1">
        <v>44883</v>
      </c>
      <c r="D460" s="1">
        <v>44975</v>
      </c>
      <c r="E460">
        <f t="shared" si="7"/>
        <v>3</v>
      </c>
      <c r="F460" t="str">
        <f>VLOOKUP(B460,campaign!$A$2:$B$18,2,FALSE)</f>
        <v>RespondsToMailOffers</v>
      </c>
      <c r="G460">
        <f>VLOOKUP(F460,campaign!$B$2:$D$18,3,FALSE)</f>
        <v>27</v>
      </c>
    </row>
    <row r="461" spans="1:7" x14ac:dyDescent="0.3">
      <c r="A461" t="s">
        <v>2968</v>
      </c>
      <c r="B461" t="s">
        <v>3927</v>
      </c>
      <c r="C461" s="1">
        <v>44883</v>
      </c>
      <c r="D461" s="1">
        <v>45009</v>
      </c>
      <c r="E461">
        <f t="shared" si="7"/>
        <v>4</v>
      </c>
      <c r="F461" t="str">
        <f>VLOOKUP(B461,campaign!$A$2:$B$18,2,FALSE)</f>
        <v>RespondsToMailOffers</v>
      </c>
      <c r="G461">
        <f>VLOOKUP(F461,campaign!$B$2:$D$18,3,FALSE)</f>
        <v>27</v>
      </c>
    </row>
    <row r="462" spans="1:7" x14ac:dyDescent="0.3">
      <c r="A462" t="s">
        <v>2968</v>
      </c>
      <c r="B462" t="s">
        <v>3927</v>
      </c>
      <c r="C462" s="1">
        <v>44883</v>
      </c>
      <c r="D462" s="1">
        <v>45039</v>
      </c>
      <c r="E462">
        <f t="shared" si="7"/>
        <v>5</v>
      </c>
      <c r="F462" t="str">
        <f>VLOOKUP(B462,campaign!$A$2:$B$18,2,FALSE)</f>
        <v>RespondsToMailOffers</v>
      </c>
      <c r="G462">
        <f>VLOOKUP(F462,campaign!$B$2:$D$18,3,FALSE)</f>
        <v>27</v>
      </c>
    </row>
    <row r="463" spans="1:7" x14ac:dyDescent="0.3">
      <c r="A463" t="s">
        <v>2968</v>
      </c>
      <c r="B463" t="s">
        <v>3927</v>
      </c>
      <c r="C463" s="1">
        <v>44883</v>
      </c>
      <c r="D463" s="1">
        <v>45064</v>
      </c>
      <c r="E463">
        <f t="shared" si="7"/>
        <v>6</v>
      </c>
      <c r="F463" t="str">
        <f>VLOOKUP(B463,campaign!$A$2:$B$18,2,FALSE)</f>
        <v>RespondsToMailOffers</v>
      </c>
      <c r="G463">
        <f>VLOOKUP(F463,campaign!$B$2:$D$18,3,FALSE)</f>
        <v>27</v>
      </c>
    </row>
    <row r="464" spans="1:7" x14ac:dyDescent="0.3">
      <c r="A464" t="s">
        <v>2968</v>
      </c>
      <c r="B464" t="s">
        <v>3926</v>
      </c>
      <c r="C464" s="1">
        <v>44918</v>
      </c>
      <c r="D464" s="1">
        <v>44918</v>
      </c>
      <c r="E464">
        <f t="shared" si="7"/>
        <v>0</v>
      </c>
      <c r="F464" t="str">
        <f>VLOOKUP(B464,campaign!$A$2:$B$18,2,FALSE)</f>
        <v>BuysViaMailOrder</v>
      </c>
      <c r="G464">
        <f>VLOOKUP(F464,campaign!$B$2:$D$18,3,FALSE)</f>
        <v>25</v>
      </c>
    </row>
    <row r="465" spans="1:7" x14ac:dyDescent="0.3">
      <c r="A465" t="s">
        <v>2968</v>
      </c>
      <c r="B465" t="s">
        <v>3926</v>
      </c>
      <c r="C465" s="1">
        <v>44918</v>
      </c>
      <c r="D465" s="1">
        <v>44952</v>
      </c>
      <c r="E465">
        <f t="shared" si="7"/>
        <v>1</v>
      </c>
      <c r="F465" t="str">
        <f>VLOOKUP(B465,campaign!$A$2:$B$18,2,FALSE)</f>
        <v>BuysViaMailOrder</v>
      </c>
      <c r="G465">
        <f>VLOOKUP(F465,campaign!$B$2:$D$18,3,FALSE)</f>
        <v>25</v>
      </c>
    </row>
    <row r="466" spans="1:7" x14ac:dyDescent="0.3">
      <c r="A466" t="s">
        <v>2968</v>
      </c>
      <c r="B466" t="s">
        <v>3926</v>
      </c>
      <c r="C466" s="1">
        <v>44918</v>
      </c>
      <c r="D466" s="1">
        <v>44964</v>
      </c>
      <c r="E466">
        <f t="shared" si="7"/>
        <v>1</v>
      </c>
      <c r="F466" t="str">
        <f>VLOOKUP(B466,campaign!$A$2:$B$18,2,FALSE)</f>
        <v>BuysViaMailOrder</v>
      </c>
      <c r="G466">
        <f>VLOOKUP(F466,campaign!$B$2:$D$18,3,FALSE)</f>
        <v>25</v>
      </c>
    </row>
    <row r="467" spans="1:7" x14ac:dyDescent="0.3">
      <c r="A467" t="s">
        <v>2968</v>
      </c>
      <c r="B467" t="s">
        <v>3926</v>
      </c>
      <c r="C467" s="1">
        <v>44918</v>
      </c>
      <c r="D467" s="1">
        <v>45011</v>
      </c>
      <c r="E467">
        <f t="shared" si="7"/>
        <v>3</v>
      </c>
      <c r="F467" t="str">
        <f>VLOOKUP(B467,campaign!$A$2:$B$18,2,FALSE)</f>
        <v>BuysViaMailOrder</v>
      </c>
      <c r="G467">
        <f>VLOOKUP(F467,campaign!$B$2:$D$18,3,FALSE)</f>
        <v>25</v>
      </c>
    </row>
    <row r="468" spans="1:7" x14ac:dyDescent="0.3">
      <c r="A468" t="s">
        <v>2968</v>
      </c>
      <c r="B468" t="s">
        <v>3926</v>
      </c>
      <c r="C468" s="1">
        <v>44918</v>
      </c>
      <c r="D468" s="1">
        <v>45053</v>
      </c>
      <c r="E468">
        <f t="shared" si="7"/>
        <v>4</v>
      </c>
      <c r="F468" t="str">
        <f>VLOOKUP(B468,campaign!$A$2:$B$18,2,FALSE)</f>
        <v>BuysViaMailOrder</v>
      </c>
      <c r="G468">
        <f>VLOOKUP(F468,campaign!$B$2:$D$18,3,FALSE)</f>
        <v>25</v>
      </c>
    </row>
    <row r="469" spans="1:7" x14ac:dyDescent="0.3">
      <c r="A469" t="s">
        <v>2968</v>
      </c>
      <c r="B469" t="s">
        <v>3926</v>
      </c>
      <c r="C469" s="1">
        <v>44918</v>
      </c>
      <c r="D469" s="1">
        <v>45084</v>
      </c>
      <c r="E469">
        <f t="shared" si="7"/>
        <v>5</v>
      </c>
      <c r="F469" t="str">
        <f>VLOOKUP(B469,campaign!$A$2:$B$18,2,FALSE)</f>
        <v>BuysViaMailOrder</v>
      </c>
      <c r="G469">
        <f>VLOOKUP(F469,campaign!$B$2:$D$18,3,FALSE)</f>
        <v>25</v>
      </c>
    </row>
    <row r="470" spans="1:7" x14ac:dyDescent="0.3">
      <c r="A470" t="s">
        <v>2968</v>
      </c>
      <c r="B470" t="s">
        <v>3920</v>
      </c>
      <c r="C470" s="1">
        <v>45045</v>
      </c>
      <c r="D470" s="1">
        <v>45045</v>
      </c>
      <c r="E470">
        <f t="shared" si="7"/>
        <v>0</v>
      </c>
      <c r="F470" t="str">
        <f>VLOOKUP(B470,campaign!$A$2:$B$18,2,FALSE)</f>
        <v>ChildrenInHH</v>
      </c>
      <c r="G470">
        <f>VLOOKUP(F470,campaign!$B$2:$D$18,3,FALSE)</f>
        <v>10</v>
      </c>
    </row>
    <row r="471" spans="1:7" x14ac:dyDescent="0.3">
      <c r="A471" t="s">
        <v>2968</v>
      </c>
      <c r="B471" t="s">
        <v>3920</v>
      </c>
      <c r="C471" s="1">
        <v>45045</v>
      </c>
      <c r="D471" s="1">
        <v>45084</v>
      </c>
      <c r="E471">
        <f t="shared" si="7"/>
        <v>1</v>
      </c>
      <c r="F471" t="str">
        <f>VLOOKUP(B471,campaign!$A$2:$B$18,2,FALSE)</f>
        <v>ChildrenInHH</v>
      </c>
      <c r="G471">
        <f>VLOOKUP(F471,campaign!$B$2:$D$18,3,FALSE)</f>
        <v>10</v>
      </c>
    </row>
    <row r="472" spans="1:7" x14ac:dyDescent="0.3">
      <c r="A472" t="s">
        <v>2969</v>
      </c>
      <c r="B472" t="s">
        <v>3952</v>
      </c>
      <c r="C472" s="1">
        <v>44811</v>
      </c>
      <c r="D472" s="1">
        <v>44811</v>
      </c>
      <c r="E472">
        <f t="shared" si="7"/>
        <v>0</v>
      </c>
      <c r="F472" t="str">
        <f>VLOOKUP(B472,campaign!$A$2:$B$18,2,FALSE)</f>
        <v>MadeCallToRetentionTeam</v>
      </c>
      <c r="G472">
        <f>VLOOKUP(F472,campaign!$B$2:$D$18,3,FALSE)</f>
        <v>16</v>
      </c>
    </row>
    <row r="473" spans="1:7" x14ac:dyDescent="0.3">
      <c r="A473" t="s">
        <v>2969</v>
      </c>
      <c r="B473" t="s">
        <v>3952</v>
      </c>
      <c r="C473" s="1">
        <v>44811</v>
      </c>
      <c r="D473" s="1">
        <v>44850</v>
      </c>
      <c r="E473">
        <f t="shared" si="7"/>
        <v>1</v>
      </c>
      <c r="F473" t="str">
        <f>VLOOKUP(B473,campaign!$A$2:$B$18,2,FALSE)</f>
        <v>MadeCallToRetentionTeam</v>
      </c>
      <c r="G473">
        <f>VLOOKUP(F473,campaign!$B$2:$D$18,3,FALSE)</f>
        <v>16</v>
      </c>
    </row>
    <row r="474" spans="1:7" x14ac:dyDescent="0.3">
      <c r="A474" t="s">
        <v>2969</v>
      </c>
      <c r="B474" t="s">
        <v>3952</v>
      </c>
      <c r="C474" s="1">
        <v>44811</v>
      </c>
      <c r="D474" s="1">
        <v>44936</v>
      </c>
      <c r="E474">
        <f t="shared" si="7"/>
        <v>4</v>
      </c>
      <c r="F474" t="str">
        <f>VLOOKUP(B474,campaign!$A$2:$B$18,2,FALSE)</f>
        <v>MadeCallToRetentionTeam</v>
      </c>
      <c r="G474">
        <f>VLOOKUP(F474,campaign!$B$2:$D$18,3,FALSE)</f>
        <v>16</v>
      </c>
    </row>
    <row r="475" spans="1:7" x14ac:dyDescent="0.3">
      <c r="A475" t="s">
        <v>2969</v>
      </c>
      <c r="B475" t="s">
        <v>3952</v>
      </c>
      <c r="C475" s="1">
        <v>44811</v>
      </c>
      <c r="D475" s="1">
        <v>44974</v>
      </c>
      <c r="E475">
        <f t="shared" si="7"/>
        <v>5</v>
      </c>
      <c r="F475" t="str">
        <f>VLOOKUP(B475,campaign!$A$2:$B$18,2,FALSE)</f>
        <v>MadeCallToRetentionTeam</v>
      </c>
      <c r="G475">
        <f>VLOOKUP(F475,campaign!$B$2:$D$18,3,FALSE)</f>
        <v>16</v>
      </c>
    </row>
    <row r="476" spans="1:7" x14ac:dyDescent="0.3">
      <c r="A476" t="s">
        <v>2969</v>
      </c>
      <c r="B476" t="s">
        <v>3952</v>
      </c>
      <c r="C476" s="1">
        <v>44811</v>
      </c>
      <c r="D476" s="1">
        <v>44994</v>
      </c>
      <c r="E476">
        <f t="shared" si="7"/>
        <v>6</v>
      </c>
      <c r="F476" t="str">
        <f>VLOOKUP(B476,campaign!$A$2:$B$18,2,FALSE)</f>
        <v>MadeCallToRetentionTeam</v>
      </c>
      <c r="G476">
        <f>VLOOKUP(F476,campaign!$B$2:$D$18,3,FALSE)</f>
        <v>16</v>
      </c>
    </row>
    <row r="477" spans="1:7" x14ac:dyDescent="0.3">
      <c r="A477" t="s">
        <v>2969</v>
      </c>
      <c r="B477" t="s">
        <v>3952</v>
      </c>
      <c r="C477" s="1">
        <v>44811</v>
      </c>
      <c r="D477" s="1">
        <v>45032</v>
      </c>
      <c r="E477">
        <f t="shared" si="7"/>
        <v>7</v>
      </c>
      <c r="F477" t="str">
        <f>VLOOKUP(B477,campaign!$A$2:$B$18,2,FALSE)</f>
        <v>MadeCallToRetentionTeam</v>
      </c>
      <c r="G477">
        <f>VLOOKUP(F477,campaign!$B$2:$D$18,3,FALSE)</f>
        <v>16</v>
      </c>
    </row>
    <row r="478" spans="1:7" x14ac:dyDescent="0.3">
      <c r="A478" t="s">
        <v>2969</v>
      </c>
      <c r="B478" t="s">
        <v>3952</v>
      </c>
      <c r="C478" s="1">
        <v>44811</v>
      </c>
      <c r="D478" s="1">
        <v>45065</v>
      </c>
      <c r="E478">
        <f t="shared" si="7"/>
        <v>8</v>
      </c>
      <c r="F478" t="str">
        <f>VLOOKUP(B478,campaign!$A$2:$B$18,2,FALSE)</f>
        <v>MadeCallToRetentionTeam</v>
      </c>
      <c r="G478">
        <f>VLOOKUP(F478,campaign!$B$2:$D$18,3,FALSE)</f>
        <v>16</v>
      </c>
    </row>
    <row r="479" spans="1:7" x14ac:dyDescent="0.3">
      <c r="A479" t="s">
        <v>2969</v>
      </c>
      <c r="B479" t="s">
        <v>3929</v>
      </c>
      <c r="C479" s="1">
        <v>44868</v>
      </c>
      <c r="D479" s="1">
        <v>44868</v>
      </c>
      <c r="E479">
        <f t="shared" si="7"/>
        <v>0</v>
      </c>
      <c r="F479" t="str">
        <f>VLOOKUP(B479,campaign!$A$2:$B$18,2,FALSE)</f>
        <v>NonUSTravel</v>
      </c>
      <c r="G479">
        <f>VLOOKUP(F479,campaign!$B$2:$D$18,3,FALSE)</f>
        <v>66</v>
      </c>
    </row>
    <row r="480" spans="1:7" x14ac:dyDescent="0.3">
      <c r="A480" t="s">
        <v>2969</v>
      </c>
      <c r="B480" t="s">
        <v>3929</v>
      </c>
      <c r="C480" s="1">
        <v>44868</v>
      </c>
      <c r="D480" s="1">
        <v>44910</v>
      </c>
      <c r="E480">
        <f t="shared" si="7"/>
        <v>1</v>
      </c>
      <c r="F480" t="str">
        <f>VLOOKUP(B480,campaign!$A$2:$B$18,2,FALSE)</f>
        <v>NonUSTravel</v>
      </c>
      <c r="G480">
        <f>VLOOKUP(F480,campaign!$B$2:$D$18,3,FALSE)</f>
        <v>66</v>
      </c>
    </row>
    <row r="481" spans="1:7" x14ac:dyDescent="0.3">
      <c r="A481" t="s">
        <v>2969</v>
      </c>
      <c r="B481" t="s">
        <v>3929</v>
      </c>
      <c r="C481" s="1">
        <v>44868</v>
      </c>
      <c r="D481" s="1">
        <v>44929</v>
      </c>
      <c r="E481">
        <f t="shared" si="7"/>
        <v>2</v>
      </c>
      <c r="F481" t="str">
        <f>VLOOKUP(B481,campaign!$A$2:$B$18,2,FALSE)</f>
        <v>NonUSTravel</v>
      </c>
      <c r="G481">
        <f>VLOOKUP(F481,campaign!$B$2:$D$18,3,FALSE)</f>
        <v>66</v>
      </c>
    </row>
    <row r="482" spans="1:7" x14ac:dyDescent="0.3">
      <c r="A482" t="s">
        <v>2969</v>
      </c>
      <c r="B482" t="s">
        <v>3929</v>
      </c>
      <c r="C482" s="1">
        <v>44868</v>
      </c>
      <c r="D482" s="1">
        <v>44969</v>
      </c>
      <c r="E482">
        <f t="shared" si="7"/>
        <v>3</v>
      </c>
      <c r="F482" t="str">
        <f>VLOOKUP(B482,campaign!$A$2:$B$18,2,FALSE)</f>
        <v>NonUSTravel</v>
      </c>
      <c r="G482">
        <f>VLOOKUP(F482,campaign!$B$2:$D$18,3,FALSE)</f>
        <v>66</v>
      </c>
    </row>
    <row r="483" spans="1:7" x14ac:dyDescent="0.3">
      <c r="A483" t="s">
        <v>2969</v>
      </c>
      <c r="B483" t="s">
        <v>3929</v>
      </c>
      <c r="C483" s="1">
        <v>44868</v>
      </c>
      <c r="D483" s="1">
        <v>44993</v>
      </c>
      <c r="E483">
        <f t="shared" si="7"/>
        <v>4</v>
      </c>
      <c r="F483" t="str">
        <f>VLOOKUP(B483,campaign!$A$2:$B$18,2,FALSE)</f>
        <v>NonUSTravel</v>
      </c>
      <c r="G483">
        <f>VLOOKUP(F483,campaign!$B$2:$D$18,3,FALSE)</f>
        <v>66</v>
      </c>
    </row>
    <row r="484" spans="1:7" x14ac:dyDescent="0.3">
      <c r="A484" t="s">
        <v>2969</v>
      </c>
      <c r="B484" t="s">
        <v>3929</v>
      </c>
      <c r="C484" s="1">
        <v>44868</v>
      </c>
      <c r="D484" s="1">
        <v>45061</v>
      </c>
      <c r="E484">
        <f t="shared" si="7"/>
        <v>6</v>
      </c>
      <c r="F484" t="str">
        <f>VLOOKUP(B484,campaign!$A$2:$B$18,2,FALSE)</f>
        <v>NonUSTravel</v>
      </c>
      <c r="G484">
        <f>VLOOKUP(F484,campaign!$B$2:$D$18,3,FALSE)</f>
        <v>66</v>
      </c>
    </row>
    <row r="485" spans="1:7" x14ac:dyDescent="0.3">
      <c r="A485" t="s">
        <v>2969</v>
      </c>
      <c r="B485" t="s">
        <v>3928</v>
      </c>
      <c r="C485" s="1">
        <v>44903</v>
      </c>
      <c r="D485" s="1">
        <v>44903</v>
      </c>
      <c r="E485">
        <f t="shared" si="7"/>
        <v>0</v>
      </c>
      <c r="F485" t="str">
        <f>VLOOKUP(B485,campaign!$A$2:$B$18,2,FALSE)</f>
        <v>OptOutMailings</v>
      </c>
      <c r="G485">
        <f>VLOOKUP(F485,campaign!$B$2:$D$18,3,FALSE)</f>
        <v>75</v>
      </c>
    </row>
    <row r="486" spans="1:7" x14ac:dyDescent="0.3">
      <c r="A486" t="s">
        <v>2969</v>
      </c>
      <c r="B486" t="s">
        <v>3928</v>
      </c>
      <c r="C486" s="1">
        <v>44903</v>
      </c>
      <c r="D486" s="1">
        <v>44949</v>
      </c>
      <c r="E486">
        <f t="shared" si="7"/>
        <v>1</v>
      </c>
      <c r="F486" t="str">
        <f>VLOOKUP(B486,campaign!$A$2:$B$18,2,FALSE)</f>
        <v>OptOutMailings</v>
      </c>
      <c r="G486">
        <f>VLOOKUP(F486,campaign!$B$2:$D$18,3,FALSE)</f>
        <v>75</v>
      </c>
    </row>
    <row r="487" spans="1:7" x14ac:dyDescent="0.3">
      <c r="A487" t="s">
        <v>2969</v>
      </c>
      <c r="B487" t="s">
        <v>3928</v>
      </c>
      <c r="C487" s="1">
        <v>44903</v>
      </c>
      <c r="D487" s="1">
        <v>44966</v>
      </c>
      <c r="E487">
        <f t="shared" si="7"/>
        <v>2</v>
      </c>
      <c r="F487" t="str">
        <f>VLOOKUP(B487,campaign!$A$2:$B$18,2,FALSE)</f>
        <v>OptOutMailings</v>
      </c>
      <c r="G487">
        <f>VLOOKUP(F487,campaign!$B$2:$D$18,3,FALSE)</f>
        <v>75</v>
      </c>
    </row>
    <row r="488" spans="1:7" x14ac:dyDescent="0.3">
      <c r="A488" t="s">
        <v>2969</v>
      </c>
      <c r="B488" t="s">
        <v>3928</v>
      </c>
      <c r="C488" s="1">
        <v>44903</v>
      </c>
      <c r="D488" s="1">
        <v>45004</v>
      </c>
      <c r="E488">
        <f t="shared" si="7"/>
        <v>3</v>
      </c>
      <c r="F488" t="str">
        <f>VLOOKUP(B488,campaign!$A$2:$B$18,2,FALSE)</f>
        <v>OptOutMailings</v>
      </c>
      <c r="G488">
        <f>VLOOKUP(F488,campaign!$B$2:$D$18,3,FALSE)</f>
        <v>75</v>
      </c>
    </row>
    <row r="489" spans="1:7" x14ac:dyDescent="0.3">
      <c r="A489" t="s">
        <v>2969</v>
      </c>
      <c r="B489" t="s">
        <v>3928</v>
      </c>
      <c r="C489" s="1">
        <v>44903</v>
      </c>
      <c r="D489" s="1">
        <v>45025</v>
      </c>
      <c r="E489">
        <f t="shared" si="7"/>
        <v>4</v>
      </c>
      <c r="F489" t="str">
        <f>VLOOKUP(B489,campaign!$A$2:$B$18,2,FALSE)</f>
        <v>OptOutMailings</v>
      </c>
      <c r="G489">
        <f>VLOOKUP(F489,campaign!$B$2:$D$18,3,FALSE)</f>
        <v>75</v>
      </c>
    </row>
    <row r="490" spans="1:7" x14ac:dyDescent="0.3">
      <c r="A490" t="s">
        <v>2969</v>
      </c>
      <c r="B490" t="s">
        <v>3928</v>
      </c>
      <c r="C490" s="1">
        <v>44903</v>
      </c>
      <c r="D490" s="1">
        <v>45069</v>
      </c>
      <c r="E490">
        <f t="shared" si="7"/>
        <v>5</v>
      </c>
      <c r="F490" t="str">
        <f>VLOOKUP(B490,campaign!$A$2:$B$18,2,FALSE)</f>
        <v>OptOutMailings</v>
      </c>
      <c r="G490">
        <f>VLOOKUP(F490,campaign!$B$2:$D$18,3,FALSE)</f>
        <v>75</v>
      </c>
    </row>
    <row r="491" spans="1:7" x14ac:dyDescent="0.3">
      <c r="A491" t="s">
        <v>2970</v>
      </c>
      <c r="B491" t="s">
        <v>3949</v>
      </c>
      <c r="C491" s="1">
        <v>44592</v>
      </c>
      <c r="D491" s="1">
        <v>44592</v>
      </c>
      <c r="E491">
        <f t="shared" si="7"/>
        <v>0</v>
      </c>
      <c r="F491" t="str">
        <f>VLOOKUP(B491,campaign!$A$2:$B$18,2,FALSE)</f>
        <v>NewCellphoneUser</v>
      </c>
      <c r="G491">
        <f>VLOOKUP(F491,campaign!$B$2:$D$18,3,FALSE)</f>
        <v>25</v>
      </c>
    </row>
    <row r="492" spans="1:7" x14ac:dyDescent="0.3">
      <c r="A492" t="s">
        <v>2970</v>
      </c>
      <c r="B492" t="s">
        <v>3949</v>
      </c>
      <c r="C492" s="1">
        <v>44592</v>
      </c>
      <c r="D492" s="1">
        <v>44658</v>
      </c>
      <c r="E492">
        <f t="shared" si="7"/>
        <v>2</v>
      </c>
      <c r="F492" t="str">
        <f>VLOOKUP(B492,campaign!$A$2:$B$18,2,FALSE)</f>
        <v>NewCellphoneUser</v>
      </c>
      <c r="G492">
        <f>VLOOKUP(F492,campaign!$B$2:$D$18,3,FALSE)</f>
        <v>25</v>
      </c>
    </row>
    <row r="493" spans="1:7" x14ac:dyDescent="0.3">
      <c r="A493" t="s">
        <v>2970</v>
      </c>
      <c r="B493" t="s">
        <v>3949</v>
      </c>
      <c r="C493" s="1">
        <v>44592</v>
      </c>
      <c r="D493" s="1">
        <v>44776</v>
      </c>
      <c r="E493">
        <f t="shared" si="7"/>
        <v>6</v>
      </c>
      <c r="F493" t="str">
        <f>VLOOKUP(B493,campaign!$A$2:$B$18,2,FALSE)</f>
        <v>NewCellphoneUser</v>
      </c>
      <c r="G493">
        <f>VLOOKUP(F493,campaign!$B$2:$D$18,3,FALSE)</f>
        <v>25</v>
      </c>
    </row>
    <row r="494" spans="1:7" x14ac:dyDescent="0.3">
      <c r="A494" t="s">
        <v>2970</v>
      </c>
      <c r="B494" t="s">
        <v>3949</v>
      </c>
      <c r="C494" s="1">
        <v>44592</v>
      </c>
      <c r="D494" s="1">
        <v>44807</v>
      </c>
      <c r="E494">
        <f t="shared" si="7"/>
        <v>7</v>
      </c>
      <c r="F494" t="str">
        <f>VLOOKUP(B494,campaign!$A$2:$B$18,2,FALSE)</f>
        <v>NewCellphoneUser</v>
      </c>
      <c r="G494">
        <f>VLOOKUP(F494,campaign!$B$2:$D$18,3,FALSE)</f>
        <v>25</v>
      </c>
    </row>
    <row r="495" spans="1:7" x14ac:dyDescent="0.3">
      <c r="A495" t="s">
        <v>2970</v>
      </c>
      <c r="B495" t="s">
        <v>3949</v>
      </c>
      <c r="C495" s="1">
        <v>44592</v>
      </c>
      <c r="D495" s="1">
        <v>44845</v>
      </c>
      <c r="E495">
        <f t="shared" si="7"/>
        <v>8</v>
      </c>
      <c r="F495" t="str">
        <f>VLOOKUP(B495,campaign!$A$2:$B$18,2,FALSE)</f>
        <v>NewCellphoneUser</v>
      </c>
      <c r="G495">
        <f>VLOOKUP(F495,campaign!$B$2:$D$18,3,FALSE)</f>
        <v>25</v>
      </c>
    </row>
    <row r="496" spans="1:7" x14ac:dyDescent="0.3">
      <c r="A496" t="s">
        <v>2970</v>
      </c>
      <c r="B496" t="s">
        <v>3949</v>
      </c>
      <c r="C496" s="1">
        <v>44592</v>
      </c>
      <c r="D496" s="1">
        <v>44907</v>
      </c>
      <c r="E496">
        <f t="shared" si="7"/>
        <v>10</v>
      </c>
      <c r="F496" t="str">
        <f>VLOOKUP(B496,campaign!$A$2:$B$18,2,FALSE)</f>
        <v>NewCellphoneUser</v>
      </c>
      <c r="G496">
        <f>VLOOKUP(F496,campaign!$B$2:$D$18,3,FALSE)</f>
        <v>25</v>
      </c>
    </row>
    <row r="497" spans="1:7" x14ac:dyDescent="0.3">
      <c r="A497" t="s">
        <v>2970</v>
      </c>
      <c r="B497" t="s">
        <v>3949</v>
      </c>
      <c r="C497" s="1">
        <v>44592</v>
      </c>
      <c r="D497" s="1">
        <v>44927</v>
      </c>
      <c r="E497">
        <f t="shared" si="7"/>
        <v>11</v>
      </c>
      <c r="F497" t="str">
        <f>VLOOKUP(B497,campaign!$A$2:$B$18,2,FALSE)</f>
        <v>NewCellphoneUser</v>
      </c>
      <c r="G497">
        <f>VLOOKUP(F497,campaign!$B$2:$D$18,3,FALSE)</f>
        <v>25</v>
      </c>
    </row>
    <row r="498" spans="1:7" x14ac:dyDescent="0.3">
      <c r="A498" t="s">
        <v>2970</v>
      </c>
      <c r="B498" t="s">
        <v>3949</v>
      </c>
      <c r="C498" s="1">
        <v>44592</v>
      </c>
      <c r="D498" s="1">
        <v>44959</v>
      </c>
      <c r="E498">
        <f t="shared" si="7"/>
        <v>12</v>
      </c>
      <c r="F498" t="str">
        <f>VLOOKUP(B498,campaign!$A$2:$B$18,2,FALSE)</f>
        <v>NewCellphoneUser</v>
      </c>
      <c r="G498">
        <f>VLOOKUP(F498,campaign!$B$2:$D$18,3,FALSE)</f>
        <v>25</v>
      </c>
    </row>
    <row r="499" spans="1:7" x14ac:dyDescent="0.3">
      <c r="A499" t="s">
        <v>2970</v>
      </c>
      <c r="B499" t="s">
        <v>3949</v>
      </c>
      <c r="C499" s="1">
        <v>44592</v>
      </c>
      <c r="D499" s="1">
        <v>44990</v>
      </c>
      <c r="E499">
        <f t="shared" si="7"/>
        <v>13</v>
      </c>
      <c r="F499" t="str">
        <f>VLOOKUP(B499,campaign!$A$2:$B$18,2,FALSE)</f>
        <v>NewCellphoneUser</v>
      </c>
      <c r="G499">
        <f>VLOOKUP(F499,campaign!$B$2:$D$18,3,FALSE)</f>
        <v>25</v>
      </c>
    </row>
    <row r="500" spans="1:7" x14ac:dyDescent="0.3">
      <c r="A500" t="s">
        <v>2970</v>
      </c>
      <c r="B500" t="s">
        <v>3949</v>
      </c>
      <c r="C500" s="1">
        <v>44592</v>
      </c>
      <c r="D500" s="1">
        <v>45024</v>
      </c>
      <c r="E500">
        <f t="shared" si="7"/>
        <v>14</v>
      </c>
      <c r="F500" t="str">
        <f>VLOOKUP(B500,campaign!$A$2:$B$18,2,FALSE)</f>
        <v>NewCellphoneUser</v>
      </c>
      <c r="G500">
        <f>VLOOKUP(F500,campaign!$B$2:$D$18,3,FALSE)</f>
        <v>25</v>
      </c>
    </row>
    <row r="501" spans="1:7" x14ac:dyDescent="0.3">
      <c r="A501" t="s">
        <v>2970</v>
      </c>
      <c r="B501" t="s">
        <v>3928</v>
      </c>
      <c r="C501" s="1">
        <v>44667</v>
      </c>
      <c r="D501" s="1">
        <v>44667</v>
      </c>
      <c r="E501">
        <f t="shared" si="7"/>
        <v>0</v>
      </c>
      <c r="F501" t="str">
        <f>VLOOKUP(B501,campaign!$A$2:$B$18,2,FALSE)</f>
        <v>OptOutMailings</v>
      </c>
      <c r="G501">
        <f>VLOOKUP(F501,campaign!$B$2:$D$18,3,FALSE)</f>
        <v>75</v>
      </c>
    </row>
    <row r="502" spans="1:7" x14ac:dyDescent="0.3">
      <c r="A502" t="s">
        <v>2970</v>
      </c>
      <c r="B502" t="s">
        <v>3928</v>
      </c>
      <c r="C502" s="1">
        <v>44667</v>
      </c>
      <c r="D502" s="1">
        <v>44698</v>
      </c>
      <c r="E502">
        <f t="shared" si="7"/>
        <v>1</v>
      </c>
      <c r="F502" t="str">
        <f>VLOOKUP(B502,campaign!$A$2:$B$18,2,FALSE)</f>
        <v>OptOutMailings</v>
      </c>
      <c r="G502">
        <f>VLOOKUP(F502,campaign!$B$2:$D$18,3,FALSE)</f>
        <v>75</v>
      </c>
    </row>
    <row r="503" spans="1:7" x14ac:dyDescent="0.3">
      <c r="A503" t="s">
        <v>2970</v>
      </c>
      <c r="B503" t="s">
        <v>3928</v>
      </c>
      <c r="C503" s="1">
        <v>44667</v>
      </c>
      <c r="D503" s="1">
        <v>44739</v>
      </c>
      <c r="E503">
        <f t="shared" si="7"/>
        <v>2</v>
      </c>
      <c r="F503" t="str">
        <f>VLOOKUP(B503,campaign!$A$2:$B$18,2,FALSE)</f>
        <v>OptOutMailings</v>
      </c>
      <c r="G503">
        <f>VLOOKUP(F503,campaign!$B$2:$D$18,3,FALSE)</f>
        <v>75</v>
      </c>
    </row>
    <row r="504" spans="1:7" x14ac:dyDescent="0.3">
      <c r="A504" t="s">
        <v>2970</v>
      </c>
      <c r="B504" t="s">
        <v>3928</v>
      </c>
      <c r="C504" s="1">
        <v>44667</v>
      </c>
      <c r="D504" s="1">
        <v>44764</v>
      </c>
      <c r="E504">
        <f t="shared" si="7"/>
        <v>3</v>
      </c>
      <c r="F504" t="str">
        <f>VLOOKUP(B504,campaign!$A$2:$B$18,2,FALSE)</f>
        <v>OptOutMailings</v>
      </c>
      <c r="G504">
        <f>VLOOKUP(F504,campaign!$B$2:$D$18,3,FALSE)</f>
        <v>75</v>
      </c>
    </row>
    <row r="505" spans="1:7" x14ac:dyDescent="0.3">
      <c r="A505" t="s">
        <v>2970</v>
      </c>
      <c r="B505" t="s">
        <v>3928</v>
      </c>
      <c r="C505" s="1">
        <v>44667</v>
      </c>
      <c r="D505" s="1">
        <v>44803</v>
      </c>
      <c r="E505">
        <f t="shared" si="7"/>
        <v>4</v>
      </c>
      <c r="F505" t="str">
        <f>VLOOKUP(B505,campaign!$A$2:$B$18,2,FALSE)</f>
        <v>OptOutMailings</v>
      </c>
      <c r="G505">
        <f>VLOOKUP(F505,campaign!$B$2:$D$18,3,FALSE)</f>
        <v>75</v>
      </c>
    </row>
    <row r="506" spans="1:7" x14ac:dyDescent="0.3">
      <c r="A506" t="s">
        <v>2970</v>
      </c>
      <c r="B506" t="s">
        <v>3928</v>
      </c>
      <c r="C506" s="1">
        <v>44667</v>
      </c>
      <c r="D506" s="1">
        <v>44894</v>
      </c>
      <c r="E506">
        <f t="shared" si="7"/>
        <v>7</v>
      </c>
      <c r="F506" t="str">
        <f>VLOOKUP(B506,campaign!$A$2:$B$18,2,FALSE)</f>
        <v>OptOutMailings</v>
      </c>
      <c r="G506">
        <f>VLOOKUP(F506,campaign!$B$2:$D$18,3,FALSE)</f>
        <v>75</v>
      </c>
    </row>
    <row r="507" spans="1:7" x14ac:dyDescent="0.3">
      <c r="A507" t="s">
        <v>2970</v>
      </c>
      <c r="B507" t="s">
        <v>3928</v>
      </c>
      <c r="C507" s="1">
        <v>44667</v>
      </c>
      <c r="D507" s="1">
        <v>44957</v>
      </c>
      <c r="E507">
        <f t="shared" si="7"/>
        <v>9</v>
      </c>
      <c r="F507" t="str">
        <f>VLOOKUP(B507,campaign!$A$2:$B$18,2,FALSE)</f>
        <v>OptOutMailings</v>
      </c>
      <c r="G507">
        <f>VLOOKUP(F507,campaign!$B$2:$D$18,3,FALSE)</f>
        <v>75</v>
      </c>
    </row>
    <row r="508" spans="1:7" x14ac:dyDescent="0.3">
      <c r="A508" t="s">
        <v>2970</v>
      </c>
      <c r="B508" t="s">
        <v>3928</v>
      </c>
      <c r="C508" s="1">
        <v>44667</v>
      </c>
      <c r="D508" s="1">
        <v>44980</v>
      </c>
      <c r="E508">
        <f t="shared" si="7"/>
        <v>10</v>
      </c>
      <c r="F508" t="str">
        <f>VLOOKUP(B508,campaign!$A$2:$B$18,2,FALSE)</f>
        <v>OptOutMailings</v>
      </c>
      <c r="G508">
        <f>VLOOKUP(F508,campaign!$B$2:$D$18,3,FALSE)</f>
        <v>75</v>
      </c>
    </row>
    <row r="509" spans="1:7" x14ac:dyDescent="0.3">
      <c r="A509" t="s">
        <v>2970</v>
      </c>
      <c r="B509" t="s">
        <v>3928</v>
      </c>
      <c r="C509" s="1">
        <v>44667</v>
      </c>
      <c r="D509" s="1">
        <v>45001</v>
      </c>
      <c r="E509">
        <f t="shared" si="7"/>
        <v>11</v>
      </c>
      <c r="F509" t="str">
        <f>VLOOKUP(B509,campaign!$A$2:$B$18,2,FALSE)</f>
        <v>OptOutMailings</v>
      </c>
      <c r="G509">
        <f>VLOOKUP(F509,campaign!$B$2:$D$18,3,FALSE)</f>
        <v>75</v>
      </c>
    </row>
    <row r="510" spans="1:7" x14ac:dyDescent="0.3">
      <c r="A510" t="s">
        <v>2970</v>
      </c>
      <c r="B510" t="s">
        <v>3928</v>
      </c>
      <c r="C510" s="1">
        <v>44667</v>
      </c>
      <c r="D510" s="1">
        <v>45067</v>
      </c>
      <c r="E510">
        <f t="shared" si="7"/>
        <v>13</v>
      </c>
      <c r="F510" t="str">
        <f>VLOOKUP(B510,campaign!$A$2:$B$18,2,FALSE)</f>
        <v>OptOutMailings</v>
      </c>
      <c r="G510">
        <f>VLOOKUP(F510,campaign!$B$2:$D$18,3,FALSE)</f>
        <v>75</v>
      </c>
    </row>
    <row r="511" spans="1:7" x14ac:dyDescent="0.3">
      <c r="A511" t="s">
        <v>2970</v>
      </c>
      <c r="B511" t="s">
        <v>3924</v>
      </c>
      <c r="C511" s="1">
        <v>44845</v>
      </c>
      <c r="D511" s="1">
        <v>44845</v>
      </c>
      <c r="E511">
        <f t="shared" si="7"/>
        <v>0</v>
      </c>
      <c r="F511" t="str">
        <f>VLOOKUP(B511,campaign!$A$2:$B$18,2,FALSE)</f>
        <v>RVOwner</v>
      </c>
      <c r="G511">
        <f>VLOOKUP(F511,campaign!$B$2:$D$18,3,FALSE)</f>
        <v>22</v>
      </c>
    </row>
    <row r="512" spans="1:7" x14ac:dyDescent="0.3">
      <c r="A512" t="s">
        <v>2970</v>
      </c>
      <c r="B512" t="s">
        <v>3924</v>
      </c>
      <c r="C512" s="1">
        <v>44845</v>
      </c>
      <c r="D512" s="1">
        <v>44880</v>
      </c>
      <c r="E512">
        <f t="shared" si="7"/>
        <v>1</v>
      </c>
      <c r="F512" t="str">
        <f>VLOOKUP(B512,campaign!$A$2:$B$18,2,FALSE)</f>
        <v>RVOwner</v>
      </c>
      <c r="G512">
        <f>VLOOKUP(F512,campaign!$B$2:$D$18,3,FALSE)</f>
        <v>22</v>
      </c>
    </row>
    <row r="513" spans="1:7" x14ac:dyDescent="0.3">
      <c r="A513" t="s">
        <v>2970</v>
      </c>
      <c r="B513" t="s">
        <v>3924</v>
      </c>
      <c r="C513" s="1">
        <v>44845</v>
      </c>
      <c r="D513" s="1">
        <v>44911</v>
      </c>
      <c r="E513">
        <f t="shared" si="7"/>
        <v>2</v>
      </c>
      <c r="F513" t="str">
        <f>VLOOKUP(B513,campaign!$A$2:$B$18,2,FALSE)</f>
        <v>RVOwner</v>
      </c>
      <c r="G513">
        <f>VLOOKUP(F513,campaign!$B$2:$D$18,3,FALSE)</f>
        <v>22</v>
      </c>
    </row>
    <row r="514" spans="1:7" x14ac:dyDescent="0.3">
      <c r="A514" t="s">
        <v>2970</v>
      </c>
      <c r="B514" t="s">
        <v>3924</v>
      </c>
      <c r="C514" s="1">
        <v>44845</v>
      </c>
      <c r="D514" s="1">
        <v>45008</v>
      </c>
      <c r="E514">
        <f t="shared" si="7"/>
        <v>5</v>
      </c>
      <c r="F514" t="str">
        <f>VLOOKUP(B514,campaign!$A$2:$B$18,2,FALSE)</f>
        <v>RVOwner</v>
      </c>
      <c r="G514">
        <f>VLOOKUP(F514,campaign!$B$2:$D$18,3,FALSE)</f>
        <v>22</v>
      </c>
    </row>
    <row r="515" spans="1:7" x14ac:dyDescent="0.3">
      <c r="A515" t="s">
        <v>2970</v>
      </c>
      <c r="B515" t="s">
        <v>3924</v>
      </c>
      <c r="C515" s="1">
        <v>44845</v>
      </c>
      <c r="D515" s="1">
        <v>45038</v>
      </c>
      <c r="E515">
        <f t="shared" ref="E515:E578" si="8">DATEDIF(C515,D515,"M")</f>
        <v>6</v>
      </c>
      <c r="F515" t="str">
        <f>VLOOKUP(B515,campaign!$A$2:$B$18,2,FALSE)</f>
        <v>RVOwner</v>
      </c>
      <c r="G515">
        <f>VLOOKUP(F515,campaign!$B$2:$D$18,3,FALSE)</f>
        <v>22</v>
      </c>
    </row>
    <row r="516" spans="1:7" x14ac:dyDescent="0.3">
      <c r="A516" t="s">
        <v>2970</v>
      </c>
      <c r="B516" t="s">
        <v>3924</v>
      </c>
      <c r="C516" s="1">
        <v>44845</v>
      </c>
      <c r="D516" s="1">
        <v>45072</v>
      </c>
      <c r="E516">
        <f t="shared" si="8"/>
        <v>7</v>
      </c>
      <c r="F516" t="str">
        <f>VLOOKUP(B516,campaign!$A$2:$B$18,2,FALSE)</f>
        <v>RVOwner</v>
      </c>
      <c r="G516">
        <f>VLOOKUP(F516,campaign!$B$2:$D$18,3,FALSE)</f>
        <v>22</v>
      </c>
    </row>
    <row r="517" spans="1:7" x14ac:dyDescent="0.3">
      <c r="A517" t="s">
        <v>2971</v>
      </c>
      <c r="B517" t="s">
        <v>3929</v>
      </c>
      <c r="C517" s="1">
        <v>44740</v>
      </c>
      <c r="D517" s="1">
        <v>44740</v>
      </c>
      <c r="E517">
        <f t="shared" si="8"/>
        <v>0</v>
      </c>
      <c r="F517" t="str">
        <f>VLOOKUP(B517,campaign!$A$2:$B$18,2,FALSE)</f>
        <v>NonUSTravel</v>
      </c>
      <c r="G517">
        <f>VLOOKUP(F517,campaign!$B$2:$D$18,3,FALSE)</f>
        <v>66</v>
      </c>
    </row>
    <row r="518" spans="1:7" x14ac:dyDescent="0.3">
      <c r="A518" t="s">
        <v>2971</v>
      </c>
      <c r="B518" t="s">
        <v>3929</v>
      </c>
      <c r="C518" s="1">
        <v>44740</v>
      </c>
      <c r="D518" s="1">
        <v>44777</v>
      </c>
      <c r="E518">
        <f t="shared" si="8"/>
        <v>1</v>
      </c>
      <c r="F518" t="str">
        <f>VLOOKUP(B518,campaign!$A$2:$B$18,2,FALSE)</f>
        <v>NonUSTravel</v>
      </c>
      <c r="G518">
        <f>VLOOKUP(F518,campaign!$B$2:$D$18,3,FALSE)</f>
        <v>66</v>
      </c>
    </row>
    <row r="519" spans="1:7" x14ac:dyDescent="0.3">
      <c r="A519" t="s">
        <v>2971</v>
      </c>
      <c r="B519" t="s">
        <v>3929</v>
      </c>
      <c r="C519" s="1">
        <v>44740</v>
      </c>
      <c r="D519" s="1">
        <v>44810</v>
      </c>
      <c r="E519">
        <f t="shared" si="8"/>
        <v>2</v>
      </c>
      <c r="F519" t="str">
        <f>VLOOKUP(B519,campaign!$A$2:$B$18,2,FALSE)</f>
        <v>NonUSTravel</v>
      </c>
      <c r="G519">
        <f>VLOOKUP(F519,campaign!$B$2:$D$18,3,FALSE)</f>
        <v>66</v>
      </c>
    </row>
    <row r="520" spans="1:7" x14ac:dyDescent="0.3">
      <c r="A520" t="s">
        <v>2971</v>
      </c>
      <c r="B520" t="s">
        <v>3929</v>
      </c>
      <c r="C520" s="1">
        <v>44740</v>
      </c>
      <c r="D520" s="1">
        <v>44847</v>
      </c>
      <c r="E520">
        <f t="shared" si="8"/>
        <v>3</v>
      </c>
      <c r="F520" t="str">
        <f>VLOOKUP(B520,campaign!$A$2:$B$18,2,FALSE)</f>
        <v>NonUSTravel</v>
      </c>
      <c r="G520">
        <f>VLOOKUP(F520,campaign!$B$2:$D$18,3,FALSE)</f>
        <v>66</v>
      </c>
    </row>
    <row r="521" spans="1:7" x14ac:dyDescent="0.3">
      <c r="A521" t="s">
        <v>2971</v>
      </c>
      <c r="B521" t="s">
        <v>3929</v>
      </c>
      <c r="C521" s="1">
        <v>44740</v>
      </c>
      <c r="D521" s="1">
        <v>44869</v>
      </c>
      <c r="E521">
        <f t="shared" si="8"/>
        <v>4</v>
      </c>
      <c r="F521" t="str">
        <f>VLOOKUP(B521,campaign!$A$2:$B$18,2,FALSE)</f>
        <v>NonUSTravel</v>
      </c>
      <c r="G521">
        <f>VLOOKUP(F521,campaign!$B$2:$D$18,3,FALSE)</f>
        <v>66</v>
      </c>
    </row>
    <row r="522" spans="1:7" x14ac:dyDescent="0.3">
      <c r="A522" t="s">
        <v>2971</v>
      </c>
      <c r="B522" t="s">
        <v>3929</v>
      </c>
      <c r="C522" s="1">
        <v>44740</v>
      </c>
      <c r="D522" s="1">
        <v>44905</v>
      </c>
      <c r="E522">
        <f t="shared" si="8"/>
        <v>5</v>
      </c>
      <c r="F522" t="str">
        <f>VLOOKUP(B522,campaign!$A$2:$B$18,2,FALSE)</f>
        <v>NonUSTravel</v>
      </c>
      <c r="G522">
        <f>VLOOKUP(F522,campaign!$B$2:$D$18,3,FALSE)</f>
        <v>66</v>
      </c>
    </row>
    <row r="523" spans="1:7" x14ac:dyDescent="0.3">
      <c r="A523" t="s">
        <v>2971</v>
      </c>
      <c r="B523" t="s">
        <v>3929</v>
      </c>
      <c r="C523" s="1">
        <v>44740</v>
      </c>
      <c r="D523" s="1">
        <v>44959</v>
      </c>
      <c r="E523">
        <f t="shared" si="8"/>
        <v>7</v>
      </c>
      <c r="F523" t="str">
        <f>VLOOKUP(B523,campaign!$A$2:$B$18,2,FALSE)</f>
        <v>NonUSTravel</v>
      </c>
      <c r="G523">
        <f>VLOOKUP(F523,campaign!$B$2:$D$18,3,FALSE)</f>
        <v>66</v>
      </c>
    </row>
    <row r="524" spans="1:7" x14ac:dyDescent="0.3">
      <c r="A524" t="s">
        <v>2971</v>
      </c>
      <c r="B524" t="s">
        <v>3929</v>
      </c>
      <c r="C524" s="1">
        <v>44740</v>
      </c>
      <c r="D524" s="1">
        <v>45013</v>
      </c>
      <c r="E524">
        <f t="shared" si="8"/>
        <v>9</v>
      </c>
      <c r="F524" t="str">
        <f>VLOOKUP(B524,campaign!$A$2:$B$18,2,FALSE)</f>
        <v>NonUSTravel</v>
      </c>
      <c r="G524">
        <f>VLOOKUP(F524,campaign!$B$2:$D$18,3,FALSE)</f>
        <v>66</v>
      </c>
    </row>
    <row r="525" spans="1:7" x14ac:dyDescent="0.3">
      <c r="A525" t="s">
        <v>2971</v>
      </c>
      <c r="B525" t="s">
        <v>3929</v>
      </c>
      <c r="C525" s="1">
        <v>44740</v>
      </c>
      <c r="D525" s="1">
        <v>45025</v>
      </c>
      <c r="E525">
        <f t="shared" si="8"/>
        <v>9</v>
      </c>
      <c r="F525" t="str">
        <f>VLOOKUP(B525,campaign!$A$2:$B$18,2,FALSE)</f>
        <v>NonUSTravel</v>
      </c>
      <c r="G525">
        <f>VLOOKUP(F525,campaign!$B$2:$D$18,3,FALSE)</f>
        <v>66</v>
      </c>
    </row>
    <row r="526" spans="1:7" x14ac:dyDescent="0.3">
      <c r="A526" t="s">
        <v>2971</v>
      </c>
      <c r="B526" t="s">
        <v>3929</v>
      </c>
      <c r="C526" s="1">
        <v>44740</v>
      </c>
      <c r="D526" s="1">
        <v>45084</v>
      </c>
      <c r="E526">
        <f t="shared" si="8"/>
        <v>11</v>
      </c>
      <c r="F526" t="str">
        <f>VLOOKUP(B526,campaign!$A$2:$B$18,2,FALSE)</f>
        <v>NonUSTravel</v>
      </c>
      <c r="G526">
        <f>VLOOKUP(F526,campaign!$B$2:$D$18,3,FALSE)</f>
        <v>66</v>
      </c>
    </row>
    <row r="527" spans="1:7" x14ac:dyDescent="0.3">
      <c r="A527" t="s">
        <v>2971</v>
      </c>
      <c r="B527" t="s">
        <v>3924</v>
      </c>
      <c r="C527" s="1">
        <v>44925</v>
      </c>
      <c r="D527" s="1">
        <v>44925</v>
      </c>
      <c r="E527">
        <f t="shared" si="8"/>
        <v>0</v>
      </c>
      <c r="F527" t="str">
        <f>VLOOKUP(B527,campaign!$A$2:$B$18,2,FALSE)</f>
        <v>RVOwner</v>
      </c>
      <c r="G527">
        <f>VLOOKUP(F527,campaign!$B$2:$D$18,3,FALSE)</f>
        <v>22</v>
      </c>
    </row>
    <row r="528" spans="1:7" x14ac:dyDescent="0.3">
      <c r="A528" t="s">
        <v>2971</v>
      </c>
      <c r="B528" t="s">
        <v>3924</v>
      </c>
      <c r="C528" s="1">
        <v>44925</v>
      </c>
      <c r="D528" s="1">
        <v>44957</v>
      </c>
      <c r="E528">
        <f t="shared" si="8"/>
        <v>1</v>
      </c>
      <c r="F528" t="str">
        <f>VLOOKUP(B528,campaign!$A$2:$B$18,2,FALSE)</f>
        <v>RVOwner</v>
      </c>
      <c r="G528">
        <f>VLOOKUP(F528,campaign!$B$2:$D$18,3,FALSE)</f>
        <v>22</v>
      </c>
    </row>
    <row r="529" spans="1:7" x14ac:dyDescent="0.3">
      <c r="A529" t="s">
        <v>2971</v>
      </c>
      <c r="B529" t="s">
        <v>3924</v>
      </c>
      <c r="C529" s="1">
        <v>44925</v>
      </c>
      <c r="D529" s="1">
        <v>44958</v>
      </c>
      <c r="E529">
        <f t="shared" si="8"/>
        <v>1</v>
      </c>
      <c r="F529" t="str">
        <f>VLOOKUP(B529,campaign!$A$2:$B$18,2,FALSE)</f>
        <v>RVOwner</v>
      </c>
      <c r="G529">
        <f>VLOOKUP(F529,campaign!$B$2:$D$18,3,FALSE)</f>
        <v>22</v>
      </c>
    </row>
    <row r="530" spans="1:7" x14ac:dyDescent="0.3">
      <c r="A530" t="s">
        <v>2971</v>
      </c>
      <c r="B530" t="s">
        <v>3924</v>
      </c>
      <c r="C530" s="1">
        <v>44925</v>
      </c>
      <c r="D530" s="1">
        <v>45015</v>
      </c>
      <c r="E530">
        <f t="shared" si="8"/>
        <v>3</v>
      </c>
      <c r="F530" t="str">
        <f>VLOOKUP(B530,campaign!$A$2:$B$18,2,FALSE)</f>
        <v>RVOwner</v>
      </c>
      <c r="G530">
        <f>VLOOKUP(F530,campaign!$B$2:$D$18,3,FALSE)</f>
        <v>22</v>
      </c>
    </row>
    <row r="531" spans="1:7" x14ac:dyDescent="0.3">
      <c r="A531" t="s">
        <v>2971</v>
      </c>
      <c r="B531" t="s">
        <v>3924</v>
      </c>
      <c r="C531" s="1">
        <v>44925</v>
      </c>
      <c r="D531" s="1">
        <v>45027</v>
      </c>
      <c r="E531">
        <f t="shared" si="8"/>
        <v>3</v>
      </c>
      <c r="F531" t="str">
        <f>VLOOKUP(B531,campaign!$A$2:$B$18,2,FALSE)</f>
        <v>RVOwner</v>
      </c>
      <c r="G531">
        <f>VLOOKUP(F531,campaign!$B$2:$D$18,3,FALSE)</f>
        <v>22</v>
      </c>
    </row>
    <row r="532" spans="1:7" x14ac:dyDescent="0.3">
      <c r="A532" t="s">
        <v>2971</v>
      </c>
      <c r="B532" t="s">
        <v>3924</v>
      </c>
      <c r="C532" s="1">
        <v>44925</v>
      </c>
      <c r="D532" s="1">
        <v>45054</v>
      </c>
      <c r="E532">
        <f t="shared" si="8"/>
        <v>4</v>
      </c>
      <c r="F532" t="str">
        <f>VLOOKUP(B532,campaign!$A$2:$B$18,2,FALSE)</f>
        <v>RVOwner</v>
      </c>
      <c r="G532">
        <f>VLOOKUP(F532,campaign!$B$2:$D$18,3,FALSE)</f>
        <v>22</v>
      </c>
    </row>
    <row r="533" spans="1:7" x14ac:dyDescent="0.3">
      <c r="A533" t="s">
        <v>2971</v>
      </c>
      <c r="B533" t="s">
        <v>3948</v>
      </c>
      <c r="C533" s="1">
        <v>44948</v>
      </c>
      <c r="D533" s="1">
        <v>44948</v>
      </c>
      <c r="E533">
        <f t="shared" si="8"/>
        <v>0</v>
      </c>
      <c r="F533" t="str">
        <f>VLOOKUP(B533,campaign!$A$2:$B$18,2,FALSE)</f>
        <v>HasCreditCard</v>
      </c>
      <c r="G533">
        <f>VLOOKUP(F533,campaign!$B$2:$D$18,3,FALSE)</f>
        <v>65</v>
      </c>
    </row>
    <row r="534" spans="1:7" x14ac:dyDescent="0.3">
      <c r="A534" t="s">
        <v>2971</v>
      </c>
      <c r="B534" t="s">
        <v>3948</v>
      </c>
      <c r="C534" s="1">
        <v>44948</v>
      </c>
      <c r="D534" s="1">
        <v>44982</v>
      </c>
      <c r="E534">
        <f t="shared" si="8"/>
        <v>1</v>
      </c>
      <c r="F534" t="str">
        <f>VLOOKUP(B534,campaign!$A$2:$B$18,2,FALSE)</f>
        <v>HasCreditCard</v>
      </c>
      <c r="G534">
        <f>VLOOKUP(F534,campaign!$B$2:$D$18,3,FALSE)</f>
        <v>65</v>
      </c>
    </row>
    <row r="535" spans="1:7" x14ac:dyDescent="0.3">
      <c r="A535" t="s">
        <v>2971</v>
      </c>
      <c r="B535" t="s">
        <v>3948</v>
      </c>
      <c r="C535" s="1">
        <v>44948</v>
      </c>
      <c r="D535" s="1">
        <v>45008</v>
      </c>
      <c r="E535">
        <f t="shared" si="8"/>
        <v>2</v>
      </c>
      <c r="F535" t="str">
        <f>VLOOKUP(B535,campaign!$A$2:$B$18,2,FALSE)</f>
        <v>HasCreditCard</v>
      </c>
      <c r="G535">
        <f>VLOOKUP(F535,campaign!$B$2:$D$18,3,FALSE)</f>
        <v>65</v>
      </c>
    </row>
    <row r="536" spans="1:7" x14ac:dyDescent="0.3">
      <c r="A536" t="s">
        <v>2971</v>
      </c>
      <c r="B536" t="s">
        <v>3948</v>
      </c>
      <c r="C536" s="1">
        <v>44948</v>
      </c>
      <c r="D536" s="1">
        <v>45017</v>
      </c>
      <c r="E536">
        <f t="shared" si="8"/>
        <v>2</v>
      </c>
      <c r="F536" t="str">
        <f>VLOOKUP(B536,campaign!$A$2:$B$18,2,FALSE)</f>
        <v>HasCreditCard</v>
      </c>
      <c r="G536">
        <f>VLOOKUP(F536,campaign!$B$2:$D$18,3,FALSE)</f>
        <v>65</v>
      </c>
    </row>
    <row r="537" spans="1:7" x14ac:dyDescent="0.3">
      <c r="A537" t="s">
        <v>2971</v>
      </c>
      <c r="B537" t="s">
        <v>3948</v>
      </c>
      <c r="C537" s="1">
        <v>44948</v>
      </c>
      <c r="D537" s="1">
        <v>45052</v>
      </c>
      <c r="E537">
        <f t="shared" si="8"/>
        <v>3</v>
      </c>
      <c r="F537" t="str">
        <f>VLOOKUP(B537,campaign!$A$2:$B$18,2,FALSE)</f>
        <v>HasCreditCard</v>
      </c>
      <c r="G537">
        <f>VLOOKUP(F537,campaign!$B$2:$D$18,3,FALSE)</f>
        <v>65</v>
      </c>
    </row>
    <row r="538" spans="1:7" x14ac:dyDescent="0.3">
      <c r="A538" t="s">
        <v>2972</v>
      </c>
      <c r="B538" t="s">
        <v>3951</v>
      </c>
      <c r="C538" s="1">
        <v>44774</v>
      </c>
      <c r="D538" s="1">
        <v>44774</v>
      </c>
      <c r="E538">
        <f t="shared" si="8"/>
        <v>0</v>
      </c>
      <c r="F538" t="str">
        <f>VLOOKUP(B538,campaign!$A$2:$B$18,2,FALSE)</f>
        <v>OwnsMotorcycle</v>
      </c>
      <c r="G538">
        <f>VLOOKUP(F538,campaign!$B$2:$D$18,3,FALSE)</f>
        <v>14</v>
      </c>
    </row>
    <row r="539" spans="1:7" x14ac:dyDescent="0.3">
      <c r="A539" t="s">
        <v>2972</v>
      </c>
      <c r="B539" t="s">
        <v>3951</v>
      </c>
      <c r="C539" s="1">
        <v>44774</v>
      </c>
      <c r="D539" s="1">
        <v>44820</v>
      </c>
      <c r="E539">
        <f t="shared" si="8"/>
        <v>1</v>
      </c>
      <c r="F539" t="str">
        <f>VLOOKUP(B539,campaign!$A$2:$B$18,2,FALSE)</f>
        <v>OwnsMotorcycle</v>
      </c>
      <c r="G539">
        <f>VLOOKUP(F539,campaign!$B$2:$D$18,3,FALSE)</f>
        <v>14</v>
      </c>
    </row>
    <row r="540" spans="1:7" x14ac:dyDescent="0.3">
      <c r="A540" t="s">
        <v>2972</v>
      </c>
      <c r="B540" t="s">
        <v>3951</v>
      </c>
      <c r="C540" s="1">
        <v>44774</v>
      </c>
      <c r="D540" s="1">
        <v>44840</v>
      </c>
      <c r="E540">
        <f t="shared" si="8"/>
        <v>2</v>
      </c>
      <c r="F540" t="str">
        <f>VLOOKUP(B540,campaign!$A$2:$B$18,2,FALSE)</f>
        <v>OwnsMotorcycle</v>
      </c>
      <c r="G540">
        <f>VLOOKUP(F540,campaign!$B$2:$D$18,3,FALSE)</f>
        <v>14</v>
      </c>
    </row>
    <row r="541" spans="1:7" x14ac:dyDescent="0.3">
      <c r="A541" t="s">
        <v>2972</v>
      </c>
      <c r="B541" t="s">
        <v>3951</v>
      </c>
      <c r="C541" s="1">
        <v>44774</v>
      </c>
      <c r="D541" s="1">
        <v>44880</v>
      </c>
      <c r="E541">
        <f t="shared" si="8"/>
        <v>3</v>
      </c>
      <c r="F541" t="str">
        <f>VLOOKUP(B541,campaign!$A$2:$B$18,2,FALSE)</f>
        <v>OwnsMotorcycle</v>
      </c>
      <c r="G541">
        <f>VLOOKUP(F541,campaign!$B$2:$D$18,3,FALSE)</f>
        <v>14</v>
      </c>
    </row>
    <row r="542" spans="1:7" x14ac:dyDescent="0.3">
      <c r="A542" t="s">
        <v>2972</v>
      </c>
      <c r="B542" t="s">
        <v>3951</v>
      </c>
      <c r="C542" s="1">
        <v>44774</v>
      </c>
      <c r="D542" s="1">
        <v>44909</v>
      </c>
      <c r="E542">
        <f t="shared" si="8"/>
        <v>4</v>
      </c>
      <c r="F542" t="str">
        <f>VLOOKUP(B542,campaign!$A$2:$B$18,2,FALSE)</f>
        <v>OwnsMotorcycle</v>
      </c>
      <c r="G542">
        <f>VLOOKUP(F542,campaign!$B$2:$D$18,3,FALSE)</f>
        <v>14</v>
      </c>
    </row>
    <row r="543" spans="1:7" x14ac:dyDescent="0.3">
      <c r="A543" t="s">
        <v>2972</v>
      </c>
      <c r="B543" t="s">
        <v>3951</v>
      </c>
      <c r="C543" s="1">
        <v>44774</v>
      </c>
      <c r="D543" s="1">
        <v>44937</v>
      </c>
      <c r="E543">
        <f t="shared" si="8"/>
        <v>5</v>
      </c>
      <c r="F543" t="str">
        <f>VLOOKUP(B543,campaign!$A$2:$B$18,2,FALSE)</f>
        <v>OwnsMotorcycle</v>
      </c>
      <c r="G543">
        <f>VLOOKUP(F543,campaign!$B$2:$D$18,3,FALSE)</f>
        <v>14</v>
      </c>
    </row>
    <row r="544" spans="1:7" x14ac:dyDescent="0.3">
      <c r="A544" t="s">
        <v>2972</v>
      </c>
      <c r="B544" t="s">
        <v>3951</v>
      </c>
      <c r="C544" s="1">
        <v>44774</v>
      </c>
      <c r="D544" s="1">
        <v>44965</v>
      </c>
      <c r="E544">
        <f t="shared" si="8"/>
        <v>6</v>
      </c>
      <c r="F544" t="str">
        <f>VLOOKUP(B544,campaign!$A$2:$B$18,2,FALSE)</f>
        <v>OwnsMotorcycle</v>
      </c>
      <c r="G544">
        <f>VLOOKUP(F544,campaign!$B$2:$D$18,3,FALSE)</f>
        <v>14</v>
      </c>
    </row>
    <row r="545" spans="1:7" x14ac:dyDescent="0.3">
      <c r="A545" t="s">
        <v>2972</v>
      </c>
      <c r="B545" t="s">
        <v>3951</v>
      </c>
      <c r="C545" s="1">
        <v>44774</v>
      </c>
      <c r="D545" s="1">
        <v>45000</v>
      </c>
      <c r="E545">
        <f t="shared" si="8"/>
        <v>7</v>
      </c>
      <c r="F545" t="str">
        <f>VLOOKUP(B545,campaign!$A$2:$B$18,2,FALSE)</f>
        <v>OwnsMotorcycle</v>
      </c>
      <c r="G545">
        <f>VLOOKUP(F545,campaign!$B$2:$D$18,3,FALSE)</f>
        <v>14</v>
      </c>
    </row>
    <row r="546" spans="1:7" x14ac:dyDescent="0.3">
      <c r="A546" t="s">
        <v>2972</v>
      </c>
      <c r="B546" t="s">
        <v>3951</v>
      </c>
      <c r="C546" s="1">
        <v>44774</v>
      </c>
      <c r="D546" s="1">
        <v>45026</v>
      </c>
      <c r="E546">
        <f t="shared" si="8"/>
        <v>8</v>
      </c>
      <c r="F546" t="str">
        <f>VLOOKUP(B546,campaign!$A$2:$B$18,2,FALSE)</f>
        <v>OwnsMotorcycle</v>
      </c>
      <c r="G546">
        <f>VLOOKUP(F546,campaign!$B$2:$D$18,3,FALSE)</f>
        <v>14</v>
      </c>
    </row>
    <row r="547" spans="1:7" x14ac:dyDescent="0.3">
      <c r="A547" t="s">
        <v>2972</v>
      </c>
      <c r="B547" t="s">
        <v>3951</v>
      </c>
      <c r="C547" s="1">
        <v>44774</v>
      </c>
      <c r="D547" s="1">
        <v>45061</v>
      </c>
      <c r="E547">
        <f t="shared" si="8"/>
        <v>9</v>
      </c>
      <c r="F547" t="str">
        <f>VLOOKUP(B547,campaign!$A$2:$B$18,2,FALSE)</f>
        <v>OwnsMotorcycle</v>
      </c>
      <c r="G547">
        <f>VLOOKUP(F547,campaign!$B$2:$D$18,3,FALSE)</f>
        <v>14</v>
      </c>
    </row>
    <row r="548" spans="1:7" x14ac:dyDescent="0.3">
      <c r="A548" t="s">
        <v>2972</v>
      </c>
      <c r="B548" t="s">
        <v>3921</v>
      </c>
      <c r="C548" s="1">
        <v>44838</v>
      </c>
      <c r="D548" s="1">
        <v>44838</v>
      </c>
      <c r="E548">
        <f t="shared" si="8"/>
        <v>0</v>
      </c>
      <c r="F548" t="str">
        <f>VLOOKUP(B548,campaign!$A$2:$B$18,2,FALSE)</f>
        <v>HandsetRefurbished</v>
      </c>
      <c r="G548">
        <f>VLOOKUP(F548,campaign!$B$2:$D$18,3,FALSE)</f>
        <v>26</v>
      </c>
    </row>
    <row r="549" spans="1:7" x14ac:dyDescent="0.3">
      <c r="A549" t="s">
        <v>2972</v>
      </c>
      <c r="B549" t="s">
        <v>3921</v>
      </c>
      <c r="C549" s="1">
        <v>44838</v>
      </c>
      <c r="D549" s="1">
        <v>44871</v>
      </c>
      <c r="E549">
        <f t="shared" si="8"/>
        <v>1</v>
      </c>
      <c r="F549" t="str">
        <f>VLOOKUP(B549,campaign!$A$2:$B$18,2,FALSE)</f>
        <v>HandsetRefurbished</v>
      </c>
      <c r="G549">
        <f>VLOOKUP(F549,campaign!$B$2:$D$18,3,FALSE)</f>
        <v>26</v>
      </c>
    </row>
    <row r="550" spans="1:7" x14ac:dyDescent="0.3">
      <c r="A550" t="s">
        <v>2972</v>
      </c>
      <c r="B550" t="s">
        <v>3921</v>
      </c>
      <c r="C550" s="1">
        <v>44838</v>
      </c>
      <c r="D550" s="1">
        <v>44899</v>
      </c>
      <c r="E550">
        <f t="shared" si="8"/>
        <v>2</v>
      </c>
      <c r="F550" t="str">
        <f>VLOOKUP(B550,campaign!$A$2:$B$18,2,FALSE)</f>
        <v>HandsetRefurbished</v>
      </c>
      <c r="G550">
        <f>VLOOKUP(F550,campaign!$B$2:$D$18,3,FALSE)</f>
        <v>26</v>
      </c>
    </row>
    <row r="551" spans="1:7" x14ac:dyDescent="0.3">
      <c r="A551" t="s">
        <v>2972</v>
      </c>
      <c r="B551" t="s">
        <v>3921</v>
      </c>
      <c r="C551" s="1">
        <v>44838</v>
      </c>
      <c r="D551" s="1">
        <v>44941</v>
      </c>
      <c r="E551">
        <f t="shared" si="8"/>
        <v>3</v>
      </c>
      <c r="F551" t="str">
        <f>VLOOKUP(B551,campaign!$A$2:$B$18,2,FALSE)</f>
        <v>HandsetRefurbished</v>
      </c>
      <c r="G551">
        <f>VLOOKUP(F551,campaign!$B$2:$D$18,3,FALSE)</f>
        <v>26</v>
      </c>
    </row>
    <row r="552" spans="1:7" x14ac:dyDescent="0.3">
      <c r="A552" t="s">
        <v>2972</v>
      </c>
      <c r="B552" t="s">
        <v>3921</v>
      </c>
      <c r="C552" s="1">
        <v>44838</v>
      </c>
      <c r="D552" s="1">
        <v>44970</v>
      </c>
      <c r="E552">
        <f t="shared" si="8"/>
        <v>4</v>
      </c>
      <c r="F552" t="str">
        <f>VLOOKUP(B552,campaign!$A$2:$B$18,2,FALSE)</f>
        <v>HandsetRefurbished</v>
      </c>
      <c r="G552">
        <f>VLOOKUP(F552,campaign!$B$2:$D$18,3,FALSE)</f>
        <v>26</v>
      </c>
    </row>
    <row r="553" spans="1:7" x14ac:dyDescent="0.3">
      <c r="A553" t="s">
        <v>2972</v>
      </c>
      <c r="B553" t="s">
        <v>3921</v>
      </c>
      <c r="C553" s="1">
        <v>44838</v>
      </c>
      <c r="D553" s="1">
        <v>44996</v>
      </c>
      <c r="E553">
        <f t="shared" si="8"/>
        <v>5</v>
      </c>
      <c r="F553" t="str">
        <f>VLOOKUP(B553,campaign!$A$2:$B$18,2,FALSE)</f>
        <v>HandsetRefurbished</v>
      </c>
      <c r="G553">
        <f>VLOOKUP(F553,campaign!$B$2:$D$18,3,FALSE)</f>
        <v>26</v>
      </c>
    </row>
    <row r="554" spans="1:7" x14ac:dyDescent="0.3">
      <c r="A554" t="s">
        <v>2972</v>
      </c>
      <c r="B554" t="s">
        <v>3921</v>
      </c>
      <c r="C554" s="1">
        <v>44838</v>
      </c>
      <c r="D554" s="1">
        <v>45020</v>
      </c>
      <c r="E554">
        <f t="shared" si="8"/>
        <v>6</v>
      </c>
      <c r="F554" t="str">
        <f>VLOOKUP(B554,campaign!$A$2:$B$18,2,FALSE)</f>
        <v>HandsetRefurbished</v>
      </c>
      <c r="G554">
        <f>VLOOKUP(F554,campaign!$B$2:$D$18,3,FALSE)</f>
        <v>26</v>
      </c>
    </row>
    <row r="555" spans="1:7" x14ac:dyDescent="0.3">
      <c r="A555" t="s">
        <v>2972</v>
      </c>
      <c r="B555" t="s">
        <v>3949</v>
      </c>
      <c r="C555" s="1">
        <v>44917</v>
      </c>
      <c r="D555" s="1">
        <v>44917</v>
      </c>
      <c r="E555">
        <f t="shared" si="8"/>
        <v>0</v>
      </c>
      <c r="F555" t="str">
        <f>VLOOKUP(B555,campaign!$A$2:$B$18,2,FALSE)</f>
        <v>NewCellphoneUser</v>
      </c>
      <c r="G555">
        <f>VLOOKUP(F555,campaign!$B$2:$D$18,3,FALSE)</f>
        <v>25</v>
      </c>
    </row>
    <row r="556" spans="1:7" x14ac:dyDescent="0.3">
      <c r="A556" t="s">
        <v>2972</v>
      </c>
      <c r="B556" t="s">
        <v>3949</v>
      </c>
      <c r="C556" s="1">
        <v>44917</v>
      </c>
      <c r="D556" s="1">
        <v>44957</v>
      </c>
      <c r="E556">
        <f t="shared" si="8"/>
        <v>1</v>
      </c>
      <c r="F556" t="str">
        <f>VLOOKUP(B556,campaign!$A$2:$B$18,2,FALSE)</f>
        <v>NewCellphoneUser</v>
      </c>
      <c r="G556">
        <f>VLOOKUP(F556,campaign!$B$2:$D$18,3,FALSE)</f>
        <v>25</v>
      </c>
    </row>
    <row r="557" spans="1:7" x14ac:dyDescent="0.3">
      <c r="A557" t="s">
        <v>2972</v>
      </c>
      <c r="B557" t="s">
        <v>3949</v>
      </c>
      <c r="C557" s="1">
        <v>44917</v>
      </c>
      <c r="D557" s="1">
        <v>44959</v>
      </c>
      <c r="E557">
        <f t="shared" si="8"/>
        <v>1</v>
      </c>
      <c r="F557" t="str">
        <f>VLOOKUP(B557,campaign!$A$2:$B$18,2,FALSE)</f>
        <v>NewCellphoneUser</v>
      </c>
      <c r="G557">
        <f>VLOOKUP(F557,campaign!$B$2:$D$18,3,FALSE)</f>
        <v>25</v>
      </c>
    </row>
    <row r="558" spans="1:7" x14ac:dyDescent="0.3">
      <c r="A558" t="s">
        <v>2972</v>
      </c>
      <c r="B558" t="s">
        <v>3949</v>
      </c>
      <c r="C558" s="1">
        <v>44917</v>
      </c>
      <c r="D558" s="1">
        <v>44987</v>
      </c>
      <c r="E558">
        <f t="shared" si="8"/>
        <v>2</v>
      </c>
      <c r="F558" t="str">
        <f>VLOOKUP(B558,campaign!$A$2:$B$18,2,FALSE)</f>
        <v>NewCellphoneUser</v>
      </c>
      <c r="G558">
        <f>VLOOKUP(F558,campaign!$B$2:$D$18,3,FALSE)</f>
        <v>25</v>
      </c>
    </row>
    <row r="559" spans="1:7" x14ac:dyDescent="0.3">
      <c r="A559" t="s">
        <v>2972</v>
      </c>
      <c r="B559" t="s">
        <v>3949</v>
      </c>
      <c r="C559" s="1">
        <v>44917</v>
      </c>
      <c r="D559" s="1">
        <v>45020</v>
      </c>
      <c r="E559">
        <f t="shared" si="8"/>
        <v>3</v>
      </c>
      <c r="F559" t="str">
        <f>VLOOKUP(B559,campaign!$A$2:$B$18,2,FALSE)</f>
        <v>NewCellphoneUser</v>
      </c>
      <c r="G559">
        <f>VLOOKUP(F559,campaign!$B$2:$D$18,3,FALSE)</f>
        <v>25</v>
      </c>
    </row>
    <row r="560" spans="1:7" x14ac:dyDescent="0.3">
      <c r="A560" t="s">
        <v>2972</v>
      </c>
      <c r="B560" t="s">
        <v>3949</v>
      </c>
      <c r="C560" s="1">
        <v>44917</v>
      </c>
      <c r="D560" s="1">
        <v>45072</v>
      </c>
      <c r="E560">
        <f t="shared" si="8"/>
        <v>5</v>
      </c>
      <c r="F560" t="str">
        <f>VLOOKUP(B560,campaign!$A$2:$B$18,2,FALSE)</f>
        <v>NewCellphoneUser</v>
      </c>
      <c r="G560">
        <f>VLOOKUP(F560,campaign!$B$2:$D$18,3,FALSE)</f>
        <v>25</v>
      </c>
    </row>
    <row r="561" spans="1:7" x14ac:dyDescent="0.3">
      <c r="A561" t="s">
        <v>2972</v>
      </c>
      <c r="B561" t="s">
        <v>3949</v>
      </c>
      <c r="C561" s="1">
        <v>44917</v>
      </c>
      <c r="D561" s="1">
        <v>45082</v>
      </c>
      <c r="E561">
        <f t="shared" si="8"/>
        <v>5</v>
      </c>
      <c r="F561" t="str">
        <f>VLOOKUP(B561,campaign!$A$2:$B$18,2,FALSE)</f>
        <v>NewCellphoneUser</v>
      </c>
      <c r="G561">
        <f>VLOOKUP(F561,campaign!$B$2:$D$18,3,FALSE)</f>
        <v>25</v>
      </c>
    </row>
    <row r="562" spans="1:7" x14ac:dyDescent="0.3">
      <c r="A562" t="s">
        <v>2973</v>
      </c>
      <c r="B562" t="s">
        <v>3949</v>
      </c>
      <c r="C562" s="1">
        <v>44625</v>
      </c>
      <c r="D562" s="1">
        <v>44625</v>
      </c>
      <c r="E562">
        <f t="shared" si="8"/>
        <v>0</v>
      </c>
      <c r="F562" t="str">
        <f>VLOOKUP(B562,campaign!$A$2:$B$18,2,FALSE)</f>
        <v>NewCellphoneUser</v>
      </c>
      <c r="G562">
        <f>VLOOKUP(F562,campaign!$B$2:$D$18,3,FALSE)</f>
        <v>25</v>
      </c>
    </row>
    <row r="563" spans="1:7" x14ac:dyDescent="0.3">
      <c r="A563" t="s">
        <v>2973</v>
      </c>
      <c r="B563" t="s">
        <v>3949</v>
      </c>
      <c r="C563" s="1">
        <v>44625</v>
      </c>
      <c r="D563" s="1">
        <v>44669</v>
      </c>
      <c r="E563">
        <f t="shared" si="8"/>
        <v>1</v>
      </c>
      <c r="F563" t="str">
        <f>VLOOKUP(B563,campaign!$A$2:$B$18,2,FALSE)</f>
        <v>NewCellphoneUser</v>
      </c>
      <c r="G563">
        <f>VLOOKUP(F563,campaign!$B$2:$D$18,3,FALSE)</f>
        <v>25</v>
      </c>
    </row>
    <row r="564" spans="1:7" x14ac:dyDescent="0.3">
      <c r="A564" t="s">
        <v>2973</v>
      </c>
      <c r="B564" t="s">
        <v>3949</v>
      </c>
      <c r="C564" s="1">
        <v>44625</v>
      </c>
      <c r="D564" s="1">
        <v>44691</v>
      </c>
      <c r="E564">
        <f t="shared" si="8"/>
        <v>2</v>
      </c>
      <c r="F564" t="str">
        <f>VLOOKUP(B564,campaign!$A$2:$B$18,2,FALSE)</f>
        <v>NewCellphoneUser</v>
      </c>
      <c r="G564">
        <f>VLOOKUP(F564,campaign!$B$2:$D$18,3,FALSE)</f>
        <v>25</v>
      </c>
    </row>
    <row r="565" spans="1:7" x14ac:dyDescent="0.3">
      <c r="A565" t="s">
        <v>2973</v>
      </c>
      <c r="B565" t="s">
        <v>3949</v>
      </c>
      <c r="C565" s="1">
        <v>44625</v>
      </c>
      <c r="D565" s="1">
        <v>44724</v>
      </c>
      <c r="E565">
        <f t="shared" si="8"/>
        <v>3</v>
      </c>
      <c r="F565" t="str">
        <f>VLOOKUP(B565,campaign!$A$2:$B$18,2,FALSE)</f>
        <v>NewCellphoneUser</v>
      </c>
      <c r="G565">
        <f>VLOOKUP(F565,campaign!$B$2:$D$18,3,FALSE)</f>
        <v>25</v>
      </c>
    </row>
    <row r="566" spans="1:7" x14ac:dyDescent="0.3">
      <c r="A566" t="s">
        <v>2973</v>
      </c>
      <c r="B566" t="s">
        <v>3949</v>
      </c>
      <c r="C566" s="1">
        <v>44625</v>
      </c>
      <c r="D566" s="1">
        <v>44751</v>
      </c>
      <c r="E566">
        <f t="shared" si="8"/>
        <v>4</v>
      </c>
      <c r="F566" t="str">
        <f>VLOOKUP(B566,campaign!$A$2:$B$18,2,FALSE)</f>
        <v>NewCellphoneUser</v>
      </c>
      <c r="G566">
        <f>VLOOKUP(F566,campaign!$B$2:$D$18,3,FALSE)</f>
        <v>25</v>
      </c>
    </row>
    <row r="567" spans="1:7" x14ac:dyDescent="0.3">
      <c r="A567" t="s">
        <v>2973</v>
      </c>
      <c r="B567" t="s">
        <v>3949</v>
      </c>
      <c r="C567" s="1">
        <v>44625</v>
      </c>
      <c r="D567" s="1">
        <v>44792</v>
      </c>
      <c r="E567">
        <f t="shared" si="8"/>
        <v>5</v>
      </c>
      <c r="F567" t="str">
        <f>VLOOKUP(B567,campaign!$A$2:$B$18,2,FALSE)</f>
        <v>NewCellphoneUser</v>
      </c>
      <c r="G567">
        <f>VLOOKUP(F567,campaign!$B$2:$D$18,3,FALSE)</f>
        <v>25</v>
      </c>
    </row>
    <row r="568" spans="1:7" x14ac:dyDescent="0.3">
      <c r="A568" t="s">
        <v>2973</v>
      </c>
      <c r="B568" t="s">
        <v>3949</v>
      </c>
      <c r="C568" s="1">
        <v>44625</v>
      </c>
      <c r="D568" s="1">
        <v>44821</v>
      </c>
      <c r="E568">
        <f t="shared" si="8"/>
        <v>6</v>
      </c>
      <c r="F568" t="str">
        <f>VLOOKUP(B568,campaign!$A$2:$B$18,2,FALSE)</f>
        <v>NewCellphoneUser</v>
      </c>
      <c r="G568">
        <f>VLOOKUP(F568,campaign!$B$2:$D$18,3,FALSE)</f>
        <v>25</v>
      </c>
    </row>
    <row r="569" spans="1:7" x14ac:dyDescent="0.3">
      <c r="A569" t="s">
        <v>2973</v>
      </c>
      <c r="B569" t="s">
        <v>3949</v>
      </c>
      <c r="C569" s="1">
        <v>44625</v>
      </c>
      <c r="D569" s="1">
        <v>44843</v>
      </c>
      <c r="E569">
        <f t="shared" si="8"/>
        <v>7</v>
      </c>
      <c r="F569" t="str">
        <f>VLOOKUP(B569,campaign!$A$2:$B$18,2,FALSE)</f>
        <v>NewCellphoneUser</v>
      </c>
      <c r="G569">
        <f>VLOOKUP(F569,campaign!$B$2:$D$18,3,FALSE)</f>
        <v>25</v>
      </c>
    </row>
    <row r="570" spans="1:7" x14ac:dyDescent="0.3">
      <c r="A570" t="s">
        <v>2973</v>
      </c>
      <c r="B570" t="s">
        <v>3949</v>
      </c>
      <c r="C570" s="1">
        <v>44625</v>
      </c>
      <c r="D570" s="1">
        <v>44905</v>
      </c>
      <c r="E570">
        <f t="shared" si="8"/>
        <v>9</v>
      </c>
      <c r="F570" t="str">
        <f>VLOOKUP(B570,campaign!$A$2:$B$18,2,FALSE)</f>
        <v>NewCellphoneUser</v>
      </c>
      <c r="G570">
        <f>VLOOKUP(F570,campaign!$B$2:$D$18,3,FALSE)</f>
        <v>25</v>
      </c>
    </row>
    <row r="571" spans="1:7" x14ac:dyDescent="0.3">
      <c r="A571" t="s">
        <v>2973</v>
      </c>
      <c r="B571" t="s">
        <v>3949</v>
      </c>
      <c r="C571" s="1">
        <v>44625</v>
      </c>
      <c r="D571" s="1">
        <v>44935</v>
      </c>
      <c r="E571">
        <f t="shared" si="8"/>
        <v>10</v>
      </c>
      <c r="F571" t="str">
        <f>VLOOKUP(B571,campaign!$A$2:$B$18,2,FALSE)</f>
        <v>NewCellphoneUser</v>
      </c>
      <c r="G571">
        <f>VLOOKUP(F571,campaign!$B$2:$D$18,3,FALSE)</f>
        <v>25</v>
      </c>
    </row>
    <row r="572" spans="1:7" x14ac:dyDescent="0.3">
      <c r="A572" t="s">
        <v>2973</v>
      </c>
      <c r="B572" t="s">
        <v>3949</v>
      </c>
      <c r="C572" s="1">
        <v>44625</v>
      </c>
      <c r="D572" s="1">
        <v>44962</v>
      </c>
      <c r="E572">
        <f t="shared" si="8"/>
        <v>11</v>
      </c>
      <c r="F572" t="str">
        <f>VLOOKUP(B572,campaign!$A$2:$B$18,2,FALSE)</f>
        <v>NewCellphoneUser</v>
      </c>
      <c r="G572">
        <f>VLOOKUP(F572,campaign!$B$2:$D$18,3,FALSE)</f>
        <v>25</v>
      </c>
    </row>
    <row r="573" spans="1:7" x14ac:dyDescent="0.3">
      <c r="A573" t="s">
        <v>2973</v>
      </c>
      <c r="B573" t="s">
        <v>3949</v>
      </c>
      <c r="C573" s="1">
        <v>44625</v>
      </c>
      <c r="D573" s="1">
        <v>44993</v>
      </c>
      <c r="E573">
        <f t="shared" si="8"/>
        <v>12</v>
      </c>
      <c r="F573" t="str">
        <f>VLOOKUP(B573,campaign!$A$2:$B$18,2,FALSE)</f>
        <v>NewCellphoneUser</v>
      </c>
      <c r="G573">
        <f>VLOOKUP(F573,campaign!$B$2:$D$18,3,FALSE)</f>
        <v>25</v>
      </c>
    </row>
    <row r="574" spans="1:7" x14ac:dyDescent="0.3">
      <c r="A574" t="s">
        <v>2973</v>
      </c>
      <c r="B574" t="s">
        <v>3949</v>
      </c>
      <c r="C574" s="1">
        <v>44625</v>
      </c>
      <c r="D574" s="1">
        <v>45024</v>
      </c>
      <c r="E574">
        <f t="shared" si="8"/>
        <v>13</v>
      </c>
      <c r="F574" t="str">
        <f>VLOOKUP(B574,campaign!$A$2:$B$18,2,FALSE)</f>
        <v>NewCellphoneUser</v>
      </c>
      <c r="G574">
        <f>VLOOKUP(F574,campaign!$B$2:$D$18,3,FALSE)</f>
        <v>25</v>
      </c>
    </row>
    <row r="575" spans="1:7" x14ac:dyDescent="0.3">
      <c r="A575" t="s">
        <v>2973</v>
      </c>
      <c r="B575" t="s">
        <v>3949</v>
      </c>
      <c r="C575" s="1">
        <v>44625</v>
      </c>
      <c r="D575" s="1">
        <v>45053</v>
      </c>
      <c r="E575">
        <f t="shared" si="8"/>
        <v>14</v>
      </c>
      <c r="F575" t="str">
        <f>VLOOKUP(B575,campaign!$A$2:$B$18,2,FALSE)</f>
        <v>NewCellphoneUser</v>
      </c>
      <c r="G575">
        <f>VLOOKUP(F575,campaign!$B$2:$D$18,3,FALSE)</f>
        <v>25</v>
      </c>
    </row>
    <row r="576" spans="1:7" x14ac:dyDescent="0.3">
      <c r="A576" t="s">
        <v>2973</v>
      </c>
      <c r="B576" t="s">
        <v>3953</v>
      </c>
      <c r="C576" s="1">
        <v>44965</v>
      </c>
      <c r="D576" s="1">
        <v>44965</v>
      </c>
      <c r="E576">
        <f t="shared" si="8"/>
        <v>0</v>
      </c>
      <c r="F576" t="str">
        <f>VLOOKUP(B576,campaign!$A$2:$B$18,2,FALSE)</f>
        <v>MaritalStatus</v>
      </c>
      <c r="G576">
        <f>VLOOKUP(F576,campaign!$B$2:$D$18,3,FALSE)</f>
        <v>29</v>
      </c>
    </row>
    <row r="577" spans="1:7" x14ac:dyDescent="0.3">
      <c r="A577" t="s">
        <v>2973</v>
      </c>
      <c r="B577" t="s">
        <v>3953</v>
      </c>
      <c r="C577" s="1">
        <v>44965</v>
      </c>
      <c r="D577" s="1">
        <v>44996</v>
      </c>
      <c r="E577">
        <f t="shared" si="8"/>
        <v>1</v>
      </c>
      <c r="F577" t="str">
        <f>VLOOKUP(B577,campaign!$A$2:$B$18,2,FALSE)</f>
        <v>MaritalStatus</v>
      </c>
      <c r="G577">
        <f>VLOOKUP(F577,campaign!$B$2:$D$18,3,FALSE)</f>
        <v>29</v>
      </c>
    </row>
    <row r="578" spans="1:7" x14ac:dyDescent="0.3">
      <c r="A578" t="s">
        <v>2973</v>
      </c>
      <c r="B578" t="s">
        <v>3953</v>
      </c>
      <c r="C578" s="1">
        <v>44965</v>
      </c>
      <c r="D578" s="1">
        <v>45025</v>
      </c>
      <c r="E578">
        <f t="shared" si="8"/>
        <v>2</v>
      </c>
      <c r="F578" t="str">
        <f>VLOOKUP(B578,campaign!$A$2:$B$18,2,FALSE)</f>
        <v>MaritalStatus</v>
      </c>
      <c r="G578">
        <f>VLOOKUP(F578,campaign!$B$2:$D$18,3,FALSE)</f>
        <v>29</v>
      </c>
    </row>
    <row r="579" spans="1:7" x14ac:dyDescent="0.3">
      <c r="A579" t="s">
        <v>2973</v>
      </c>
      <c r="B579" t="s">
        <v>3953</v>
      </c>
      <c r="C579" s="1">
        <v>44965</v>
      </c>
      <c r="D579" s="1">
        <v>45066</v>
      </c>
      <c r="E579">
        <f t="shared" ref="E579:E642" si="9">DATEDIF(C579,D579,"M")</f>
        <v>3</v>
      </c>
      <c r="F579" t="str">
        <f>VLOOKUP(B579,campaign!$A$2:$B$18,2,FALSE)</f>
        <v>MaritalStatus</v>
      </c>
      <c r="G579">
        <f>VLOOKUP(F579,campaign!$B$2:$D$18,3,FALSE)</f>
        <v>29</v>
      </c>
    </row>
    <row r="580" spans="1:7" x14ac:dyDescent="0.3">
      <c r="A580" t="s">
        <v>2974</v>
      </c>
      <c r="B580" t="s">
        <v>3947</v>
      </c>
      <c r="C580" s="1">
        <v>44926</v>
      </c>
      <c r="D580" s="1">
        <v>44926</v>
      </c>
      <c r="E580">
        <f t="shared" si="9"/>
        <v>0</v>
      </c>
      <c r="F580" t="str">
        <f>VLOOKUP(B580,campaign!$A$2:$B$18,2,FALSE)</f>
        <v>OwnsComputer</v>
      </c>
      <c r="G580">
        <f>VLOOKUP(F580,campaign!$B$2:$D$18,3,FALSE)</f>
        <v>62</v>
      </c>
    </row>
    <row r="581" spans="1:7" x14ac:dyDescent="0.3">
      <c r="A581" t="s">
        <v>2974</v>
      </c>
      <c r="B581" t="s">
        <v>3947</v>
      </c>
      <c r="C581" s="1">
        <v>44926</v>
      </c>
      <c r="D581" s="1">
        <v>44970</v>
      </c>
      <c r="E581">
        <f t="shared" si="9"/>
        <v>1</v>
      </c>
      <c r="F581" t="str">
        <f>VLOOKUP(B581,campaign!$A$2:$B$18,2,FALSE)</f>
        <v>OwnsComputer</v>
      </c>
      <c r="G581">
        <f>VLOOKUP(F581,campaign!$B$2:$D$18,3,FALSE)</f>
        <v>62</v>
      </c>
    </row>
    <row r="582" spans="1:7" x14ac:dyDescent="0.3">
      <c r="A582" t="s">
        <v>2974</v>
      </c>
      <c r="B582" t="s">
        <v>3947</v>
      </c>
      <c r="C582" s="1">
        <v>44926</v>
      </c>
      <c r="D582" s="1">
        <v>44989</v>
      </c>
      <c r="E582">
        <f t="shared" si="9"/>
        <v>2</v>
      </c>
      <c r="F582" t="str">
        <f>VLOOKUP(B582,campaign!$A$2:$B$18,2,FALSE)</f>
        <v>OwnsComputer</v>
      </c>
      <c r="G582">
        <f>VLOOKUP(F582,campaign!$B$2:$D$18,3,FALSE)</f>
        <v>62</v>
      </c>
    </row>
    <row r="583" spans="1:7" x14ac:dyDescent="0.3">
      <c r="A583" t="s">
        <v>2974</v>
      </c>
      <c r="B583" t="s">
        <v>3947</v>
      </c>
      <c r="C583" s="1">
        <v>44926</v>
      </c>
      <c r="D583" s="1">
        <v>45018</v>
      </c>
      <c r="E583">
        <f t="shared" si="9"/>
        <v>3</v>
      </c>
      <c r="F583" t="str">
        <f>VLOOKUP(B583,campaign!$A$2:$B$18,2,FALSE)</f>
        <v>OwnsComputer</v>
      </c>
      <c r="G583">
        <f>VLOOKUP(F583,campaign!$B$2:$D$18,3,FALSE)</f>
        <v>62</v>
      </c>
    </row>
    <row r="584" spans="1:7" x14ac:dyDescent="0.3">
      <c r="A584" t="s">
        <v>2974</v>
      </c>
      <c r="B584" t="s">
        <v>3947</v>
      </c>
      <c r="C584" s="1">
        <v>44926</v>
      </c>
      <c r="D584" s="1">
        <v>45052</v>
      </c>
      <c r="E584">
        <f t="shared" si="9"/>
        <v>4</v>
      </c>
      <c r="F584" t="str">
        <f>VLOOKUP(B584,campaign!$A$2:$B$18,2,FALSE)</f>
        <v>OwnsComputer</v>
      </c>
      <c r="G584">
        <f>VLOOKUP(F584,campaign!$B$2:$D$18,3,FALSE)</f>
        <v>62</v>
      </c>
    </row>
    <row r="585" spans="1:7" x14ac:dyDescent="0.3">
      <c r="A585" t="s">
        <v>2974</v>
      </c>
      <c r="B585" t="s">
        <v>3927</v>
      </c>
      <c r="C585" s="1">
        <v>44975</v>
      </c>
      <c r="D585" s="1">
        <v>44975</v>
      </c>
      <c r="E585">
        <f t="shared" si="9"/>
        <v>0</v>
      </c>
      <c r="F585" t="str">
        <f>VLOOKUP(B585,campaign!$A$2:$B$18,2,FALSE)</f>
        <v>RespondsToMailOffers</v>
      </c>
      <c r="G585">
        <f>VLOOKUP(F585,campaign!$B$2:$D$18,3,FALSE)</f>
        <v>27</v>
      </c>
    </row>
    <row r="586" spans="1:7" x14ac:dyDescent="0.3">
      <c r="A586" t="s">
        <v>2974</v>
      </c>
      <c r="B586" t="s">
        <v>3927</v>
      </c>
      <c r="C586" s="1">
        <v>44975</v>
      </c>
      <c r="D586" s="1">
        <v>45012</v>
      </c>
      <c r="E586">
        <f t="shared" si="9"/>
        <v>1</v>
      </c>
      <c r="F586" t="str">
        <f>VLOOKUP(B586,campaign!$A$2:$B$18,2,FALSE)</f>
        <v>RespondsToMailOffers</v>
      </c>
      <c r="G586">
        <f>VLOOKUP(F586,campaign!$B$2:$D$18,3,FALSE)</f>
        <v>27</v>
      </c>
    </row>
    <row r="587" spans="1:7" x14ac:dyDescent="0.3">
      <c r="A587" t="s">
        <v>2974</v>
      </c>
      <c r="B587" t="s">
        <v>3927</v>
      </c>
      <c r="C587" s="1">
        <v>44975</v>
      </c>
      <c r="D587" s="1">
        <v>45038</v>
      </c>
      <c r="E587">
        <f t="shared" si="9"/>
        <v>2</v>
      </c>
      <c r="F587" t="str">
        <f>VLOOKUP(B587,campaign!$A$2:$B$18,2,FALSE)</f>
        <v>RespondsToMailOffers</v>
      </c>
      <c r="G587">
        <f>VLOOKUP(F587,campaign!$B$2:$D$18,3,FALSE)</f>
        <v>27</v>
      </c>
    </row>
    <row r="588" spans="1:7" x14ac:dyDescent="0.3">
      <c r="A588" t="s">
        <v>2974</v>
      </c>
      <c r="B588" t="s">
        <v>3927</v>
      </c>
      <c r="C588" s="1">
        <v>44975</v>
      </c>
      <c r="D588" s="1">
        <v>45069</v>
      </c>
      <c r="E588">
        <f t="shared" si="9"/>
        <v>3</v>
      </c>
      <c r="F588" t="str">
        <f>VLOOKUP(B588,campaign!$A$2:$B$18,2,FALSE)</f>
        <v>RespondsToMailOffers</v>
      </c>
      <c r="G588">
        <f>VLOOKUP(F588,campaign!$B$2:$D$18,3,FALSE)</f>
        <v>27</v>
      </c>
    </row>
    <row r="589" spans="1:7" x14ac:dyDescent="0.3">
      <c r="A589" t="s">
        <v>2974</v>
      </c>
      <c r="B589" t="s">
        <v>3927</v>
      </c>
      <c r="C589" s="1">
        <v>44975</v>
      </c>
      <c r="D589" s="1">
        <v>45079</v>
      </c>
      <c r="E589">
        <f t="shared" si="9"/>
        <v>3</v>
      </c>
      <c r="F589" t="str">
        <f>VLOOKUP(B589,campaign!$A$2:$B$18,2,FALSE)</f>
        <v>RespondsToMailOffers</v>
      </c>
      <c r="G589">
        <f>VLOOKUP(F589,campaign!$B$2:$D$18,3,FALSE)</f>
        <v>27</v>
      </c>
    </row>
    <row r="590" spans="1:7" x14ac:dyDescent="0.3">
      <c r="A590" t="s">
        <v>2974</v>
      </c>
      <c r="B590" t="s">
        <v>3922</v>
      </c>
      <c r="C590" s="1">
        <v>45010</v>
      </c>
      <c r="D590" s="1">
        <v>45010</v>
      </c>
      <c r="E590">
        <f t="shared" si="9"/>
        <v>0</v>
      </c>
      <c r="F590" t="str">
        <f>VLOOKUP(B590,campaign!$A$2:$B$18,2,FALSE)</f>
        <v>HandsetWebCapable</v>
      </c>
      <c r="G590">
        <f>VLOOKUP(F590,campaign!$B$2:$D$18,3,FALSE)</f>
        <v>62</v>
      </c>
    </row>
    <row r="591" spans="1:7" x14ac:dyDescent="0.3">
      <c r="A591" t="s">
        <v>2974</v>
      </c>
      <c r="B591" t="s">
        <v>3922</v>
      </c>
      <c r="C591" s="1">
        <v>45010</v>
      </c>
      <c r="D591" s="1">
        <v>45041</v>
      </c>
      <c r="E591">
        <f t="shared" si="9"/>
        <v>1</v>
      </c>
      <c r="F591" t="str">
        <f>VLOOKUP(B591,campaign!$A$2:$B$18,2,FALSE)</f>
        <v>HandsetWebCapable</v>
      </c>
      <c r="G591">
        <f>VLOOKUP(F591,campaign!$B$2:$D$18,3,FALSE)</f>
        <v>62</v>
      </c>
    </row>
    <row r="592" spans="1:7" x14ac:dyDescent="0.3">
      <c r="A592" t="s">
        <v>2974</v>
      </c>
      <c r="B592" t="s">
        <v>3922</v>
      </c>
      <c r="C592" s="1">
        <v>45010</v>
      </c>
      <c r="D592" s="1">
        <v>45072</v>
      </c>
      <c r="E592">
        <f t="shared" si="9"/>
        <v>2</v>
      </c>
      <c r="F592" t="str">
        <f>VLOOKUP(B592,campaign!$A$2:$B$18,2,FALSE)</f>
        <v>HandsetWebCapable</v>
      </c>
      <c r="G592">
        <f>VLOOKUP(F592,campaign!$B$2:$D$18,3,FALSE)</f>
        <v>62</v>
      </c>
    </row>
    <row r="593" spans="1:7" x14ac:dyDescent="0.3">
      <c r="A593" t="s">
        <v>2974</v>
      </c>
      <c r="B593" t="s">
        <v>3922</v>
      </c>
      <c r="C593" s="1">
        <v>45010</v>
      </c>
      <c r="D593" s="1">
        <v>45084</v>
      </c>
      <c r="E593">
        <f t="shared" si="9"/>
        <v>2</v>
      </c>
      <c r="F593" t="str">
        <f>VLOOKUP(B593,campaign!$A$2:$B$18,2,FALSE)</f>
        <v>HandsetWebCapable</v>
      </c>
      <c r="G593">
        <f>VLOOKUP(F593,campaign!$B$2:$D$18,3,FALSE)</f>
        <v>62</v>
      </c>
    </row>
    <row r="594" spans="1:7" x14ac:dyDescent="0.3">
      <c r="A594" t="s">
        <v>2975</v>
      </c>
      <c r="B594" t="s">
        <v>3929</v>
      </c>
      <c r="C594" s="1">
        <v>44572</v>
      </c>
      <c r="D594" s="1">
        <v>44572</v>
      </c>
      <c r="E594">
        <f t="shared" si="9"/>
        <v>0</v>
      </c>
      <c r="F594" t="str">
        <f>VLOOKUP(B594,campaign!$A$2:$B$18,2,FALSE)</f>
        <v>NonUSTravel</v>
      </c>
      <c r="G594">
        <f>VLOOKUP(F594,campaign!$B$2:$D$18,3,FALSE)</f>
        <v>66</v>
      </c>
    </row>
    <row r="595" spans="1:7" x14ac:dyDescent="0.3">
      <c r="A595" t="s">
        <v>2975</v>
      </c>
      <c r="B595" t="s">
        <v>3929</v>
      </c>
      <c r="C595" s="1">
        <v>44572</v>
      </c>
      <c r="D595" s="1">
        <v>44616</v>
      </c>
      <c r="E595">
        <f t="shared" si="9"/>
        <v>1</v>
      </c>
      <c r="F595" t="str">
        <f>VLOOKUP(B595,campaign!$A$2:$B$18,2,FALSE)</f>
        <v>NonUSTravel</v>
      </c>
      <c r="G595">
        <f>VLOOKUP(F595,campaign!$B$2:$D$18,3,FALSE)</f>
        <v>66</v>
      </c>
    </row>
    <row r="596" spans="1:7" x14ac:dyDescent="0.3">
      <c r="A596" t="s">
        <v>2975</v>
      </c>
      <c r="B596" t="s">
        <v>3929</v>
      </c>
      <c r="C596" s="1">
        <v>44572</v>
      </c>
      <c r="D596" s="1">
        <v>44704</v>
      </c>
      <c r="E596">
        <f t="shared" si="9"/>
        <v>4</v>
      </c>
      <c r="F596" t="str">
        <f>VLOOKUP(B596,campaign!$A$2:$B$18,2,FALSE)</f>
        <v>NonUSTravel</v>
      </c>
      <c r="G596">
        <f>VLOOKUP(F596,campaign!$B$2:$D$18,3,FALSE)</f>
        <v>66</v>
      </c>
    </row>
    <row r="597" spans="1:7" x14ac:dyDescent="0.3">
      <c r="A597" t="s">
        <v>2975</v>
      </c>
      <c r="B597" t="s">
        <v>3929</v>
      </c>
      <c r="C597" s="1">
        <v>44572</v>
      </c>
      <c r="D597" s="1">
        <v>44766</v>
      </c>
      <c r="E597">
        <f t="shared" si="9"/>
        <v>6</v>
      </c>
      <c r="F597" t="str">
        <f>VLOOKUP(B597,campaign!$A$2:$B$18,2,FALSE)</f>
        <v>NonUSTravel</v>
      </c>
      <c r="G597">
        <f>VLOOKUP(F597,campaign!$B$2:$D$18,3,FALSE)</f>
        <v>66</v>
      </c>
    </row>
    <row r="598" spans="1:7" x14ac:dyDescent="0.3">
      <c r="A598" t="s">
        <v>2975</v>
      </c>
      <c r="B598" t="s">
        <v>3929</v>
      </c>
      <c r="C598" s="1">
        <v>44572</v>
      </c>
      <c r="D598" s="1">
        <v>44849</v>
      </c>
      <c r="E598">
        <f t="shared" si="9"/>
        <v>9</v>
      </c>
      <c r="F598" t="str">
        <f>VLOOKUP(B598,campaign!$A$2:$B$18,2,FALSE)</f>
        <v>NonUSTravel</v>
      </c>
      <c r="G598">
        <f>VLOOKUP(F598,campaign!$B$2:$D$18,3,FALSE)</f>
        <v>66</v>
      </c>
    </row>
    <row r="599" spans="1:7" x14ac:dyDescent="0.3">
      <c r="A599" t="s">
        <v>2975</v>
      </c>
      <c r="B599" t="s">
        <v>3929</v>
      </c>
      <c r="C599" s="1">
        <v>44572</v>
      </c>
      <c r="D599" s="1">
        <v>44888</v>
      </c>
      <c r="E599">
        <f t="shared" si="9"/>
        <v>10</v>
      </c>
      <c r="F599" t="str">
        <f>VLOOKUP(B599,campaign!$A$2:$B$18,2,FALSE)</f>
        <v>NonUSTravel</v>
      </c>
      <c r="G599">
        <f>VLOOKUP(F599,campaign!$B$2:$D$18,3,FALSE)</f>
        <v>66</v>
      </c>
    </row>
    <row r="600" spans="1:7" x14ac:dyDescent="0.3">
      <c r="A600" t="s">
        <v>2975</v>
      </c>
      <c r="B600" t="s">
        <v>3929</v>
      </c>
      <c r="C600" s="1">
        <v>44572</v>
      </c>
      <c r="D600" s="1">
        <v>44909</v>
      </c>
      <c r="E600">
        <f t="shared" si="9"/>
        <v>11</v>
      </c>
      <c r="F600" t="str">
        <f>VLOOKUP(B600,campaign!$A$2:$B$18,2,FALSE)</f>
        <v>NonUSTravel</v>
      </c>
      <c r="G600">
        <f>VLOOKUP(F600,campaign!$B$2:$D$18,3,FALSE)</f>
        <v>66</v>
      </c>
    </row>
    <row r="601" spans="1:7" x14ac:dyDescent="0.3">
      <c r="A601" t="s">
        <v>2975</v>
      </c>
      <c r="B601" t="s">
        <v>3929</v>
      </c>
      <c r="C601" s="1">
        <v>44572</v>
      </c>
      <c r="D601" s="1">
        <v>44950</v>
      </c>
      <c r="E601">
        <f t="shared" si="9"/>
        <v>12</v>
      </c>
      <c r="F601" t="str">
        <f>VLOOKUP(B601,campaign!$A$2:$B$18,2,FALSE)</f>
        <v>NonUSTravel</v>
      </c>
      <c r="G601">
        <f>VLOOKUP(F601,campaign!$B$2:$D$18,3,FALSE)</f>
        <v>66</v>
      </c>
    </row>
    <row r="602" spans="1:7" x14ac:dyDescent="0.3">
      <c r="A602" t="s">
        <v>2975</v>
      </c>
      <c r="B602" t="s">
        <v>3929</v>
      </c>
      <c r="C602" s="1">
        <v>44572</v>
      </c>
      <c r="D602" s="1">
        <v>44981</v>
      </c>
      <c r="E602">
        <f t="shared" si="9"/>
        <v>13</v>
      </c>
      <c r="F602" t="str">
        <f>VLOOKUP(B602,campaign!$A$2:$B$18,2,FALSE)</f>
        <v>NonUSTravel</v>
      </c>
      <c r="G602">
        <f>VLOOKUP(F602,campaign!$B$2:$D$18,3,FALSE)</f>
        <v>66</v>
      </c>
    </row>
    <row r="603" spans="1:7" x14ac:dyDescent="0.3">
      <c r="A603" t="s">
        <v>2975</v>
      </c>
      <c r="B603" t="s">
        <v>3929</v>
      </c>
      <c r="C603" s="1">
        <v>44572</v>
      </c>
      <c r="D603" s="1">
        <v>45008</v>
      </c>
      <c r="E603">
        <f t="shared" si="9"/>
        <v>14</v>
      </c>
      <c r="F603" t="str">
        <f>VLOOKUP(B603,campaign!$A$2:$B$18,2,FALSE)</f>
        <v>NonUSTravel</v>
      </c>
      <c r="G603">
        <f>VLOOKUP(F603,campaign!$B$2:$D$18,3,FALSE)</f>
        <v>66</v>
      </c>
    </row>
    <row r="604" spans="1:7" x14ac:dyDescent="0.3">
      <c r="A604" t="s">
        <v>2975</v>
      </c>
      <c r="B604" t="s">
        <v>3929</v>
      </c>
      <c r="C604" s="1">
        <v>44572</v>
      </c>
      <c r="D604" s="1">
        <v>45036</v>
      </c>
      <c r="E604">
        <f t="shared" si="9"/>
        <v>15</v>
      </c>
      <c r="F604" t="str">
        <f>VLOOKUP(B604,campaign!$A$2:$B$18,2,FALSE)</f>
        <v>NonUSTravel</v>
      </c>
      <c r="G604">
        <f>VLOOKUP(F604,campaign!$B$2:$D$18,3,FALSE)</f>
        <v>66</v>
      </c>
    </row>
    <row r="605" spans="1:7" x14ac:dyDescent="0.3">
      <c r="A605" t="s">
        <v>2975</v>
      </c>
      <c r="B605" t="s">
        <v>3929</v>
      </c>
      <c r="C605" s="1">
        <v>44572</v>
      </c>
      <c r="D605" s="1">
        <v>45066</v>
      </c>
      <c r="E605">
        <f t="shared" si="9"/>
        <v>16</v>
      </c>
      <c r="F605" t="str">
        <f>VLOOKUP(B605,campaign!$A$2:$B$18,2,FALSE)</f>
        <v>NonUSTravel</v>
      </c>
      <c r="G605">
        <f>VLOOKUP(F605,campaign!$B$2:$D$18,3,FALSE)</f>
        <v>66</v>
      </c>
    </row>
    <row r="606" spans="1:7" x14ac:dyDescent="0.3">
      <c r="A606" t="s">
        <v>2975</v>
      </c>
      <c r="B606" t="s">
        <v>3922</v>
      </c>
      <c r="C606" s="1">
        <v>44753</v>
      </c>
      <c r="D606" s="1">
        <v>44753</v>
      </c>
      <c r="E606">
        <f t="shared" si="9"/>
        <v>0</v>
      </c>
      <c r="F606" t="str">
        <f>VLOOKUP(B606,campaign!$A$2:$B$18,2,FALSE)</f>
        <v>HandsetWebCapable</v>
      </c>
      <c r="G606">
        <f>VLOOKUP(F606,campaign!$B$2:$D$18,3,FALSE)</f>
        <v>62</v>
      </c>
    </row>
    <row r="607" spans="1:7" x14ac:dyDescent="0.3">
      <c r="A607" t="s">
        <v>2975</v>
      </c>
      <c r="B607" t="s">
        <v>3922</v>
      </c>
      <c r="C607" s="1">
        <v>44753</v>
      </c>
      <c r="D607" s="1">
        <v>44789</v>
      </c>
      <c r="E607">
        <f t="shared" si="9"/>
        <v>1</v>
      </c>
      <c r="F607" t="str">
        <f>VLOOKUP(B607,campaign!$A$2:$B$18,2,FALSE)</f>
        <v>HandsetWebCapable</v>
      </c>
      <c r="G607">
        <f>VLOOKUP(F607,campaign!$B$2:$D$18,3,FALSE)</f>
        <v>62</v>
      </c>
    </row>
    <row r="608" spans="1:7" x14ac:dyDescent="0.3">
      <c r="A608" t="s">
        <v>2975</v>
      </c>
      <c r="B608" t="s">
        <v>3922</v>
      </c>
      <c r="C608" s="1">
        <v>44753</v>
      </c>
      <c r="D608" s="1">
        <v>44821</v>
      </c>
      <c r="E608">
        <f t="shared" si="9"/>
        <v>2</v>
      </c>
      <c r="F608" t="str">
        <f>VLOOKUP(B608,campaign!$A$2:$B$18,2,FALSE)</f>
        <v>HandsetWebCapable</v>
      </c>
      <c r="G608">
        <f>VLOOKUP(F608,campaign!$B$2:$D$18,3,FALSE)</f>
        <v>62</v>
      </c>
    </row>
    <row r="609" spans="1:7" x14ac:dyDescent="0.3">
      <c r="A609" t="s">
        <v>2975</v>
      </c>
      <c r="B609" t="s">
        <v>3922</v>
      </c>
      <c r="C609" s="1">
        <v>44753</v>
      </c>
      <c r="D609" s="1">
        <v>44854</v>
      </c>
      <c r="E609">
        <f t="shared" si="9"/>
        <v>3</v>
      </c>
      <c r="F609" t="str">
        <f>VLOOKUP(B609,campaign!$A$2:$B$18,2,FALSE)</f>
        <v>HandsetWebCapable</v>
      </c>
      <c r="G609">
        <f>VLOOKUP(F609,campaign!$B$2:$D$18,3,FALSE)</f>
        <v>62</v>
      </c>
    </row>
    <row r="610" spans="1:7" x14ac:dyDescent="0.3">
      <c r="A610" t="s">
        <v>2975</v>
      </c>
      <c r="B610" t="s">
        <v>3922</v>
      </c>
      <c r="C610" s="1">
        <v>44753</v>
      </c>
      <c r="D610" s="1">
        <v>44890</v>
      </c>
      <c r="E610">
        <f t="shared" si="9"/>
        <v>4</v>
      </c>
      <c r="F610" t="str">
        <f>VLOOKUP(B610,campaign!$A$2:$B$18,2,FALSE)</f>
        <v>HandsetWebCapable</v>
      </c>
      <c r="G610">
        <f>VLOOKUP(F610,campaign!$B$2:$D$18,3,FALSE)</f>
        <v>62</v>
      </c>
    </row>
    <row r="611" spans="1:7" x14ac:dyDescent="0.3">
      <c r="A611" t="s">
        <v>2975</v>
      </c>
      <c r="B611" t="s">
        <v>3922</v>
      </c>
      <c r="C611" s="1">
        <v>44753</v>
      </c>
      <c r="D611" s="1">
        <v>44906</v>
      </c>
      <c r="E611">
        <f t="shared" si="9"/>
        <v>5</v>
      </c>
      <c r="F611" t="str">
        <f>VLOOKUP(B611,campaign!$A$2:$B$18,2,FALSE)</f>
        <v>HandsetWebCapable</v>
      </c>
      <c r="G611">
        <f>VLOOKUP(F611,campaign!$B$2:$D$18,3,FALSE)</f>
        <v>62</v>
      </c>
    </row>
    <row r="612" spans="1:7" x14ac:dyDescent="0.3">
      <c r="A612" t="s">
        <v>2975</v>
      </c>
      <c r="B612" t="s">
        <v>3922</v>
      </c>
      <c r="C612" s="1">
        <v>44753</v>
      </c>
      <c r="D612" s="1">
        <v>44975</v>
      </c>
      <c r="E612">
        <f t="shared" si="9"/>
        <v>7</v>
      </c>
      <c r="F612" t="str">
        <f>VLOOKUP(B612,campaign!$A$2:$B$18,2,FALSE)</f>
        <v>HandsetWebCapable</v>
      </c>
      <c r="G612">
        <f>VLOOKUP(F612,campaign!$B$2:$D$18,3,FALSE)</f>
        <v>62</v>
      </c>
    </row>
    <row r="613" spans="1:7" x14ac:dyDescent="0.3">
      <c r="A613" t="s">
        <v>2975</v>
      </c>
      <c r="B613" t="s">
        <v>3922</v>
      </c>
      <c r="C613" s="1">
        <v>44753</v>
      </c>
      <c r="D613" s="1">
        <v>45000</v>
      </c>
      <c r="E613">
        <f t="shared" si="9"/>
        <v>8</v>
      </c>
      <c r="F613" t="str">
        <f>VLOOKUP(B613,campaign!$A$2:$B$18,2,FALSE)</f>
        <v>HandsetWebCapable</v>
      </c>
      <c r="G613">
        <f>VLOOKUP(F613,campaign!$B$2:$D$18,3,FALSE)</f>
        <v>62</v>
      </c>
    </row>
    <row r="614" spans="1:7" x14ac:dyDescent="0.3">
      <c r="A614" t="s">
        <v>2975</v>
      </c>
      <c r="B614" t="s">
        <v>3922</v>
      </c>
      <c r="C614" s="1">
        <v>44753</v>
      </c>
      <c r="D614" s="1">
        <v>45029</v>
      </c>
      <c r="E614">
        <f t="shared" si="9"/>
        <v>9</v>
      </c>
      <c r="F614" t="str">
        <f>VLOOKUP(B614,campaign!$A$2:$B$18,2,FALSE)</f>
        <v>HandsetWebCapable</v>
      </c>
      <c r="G614">
        <f>VLOOKUP(F614,campaign!$B$2:$D$18,3,FALSE)</f>
        <v>62</v>
      </c>
    </row>
    <row r="615" spans="1:7" x14ac:dyDescent="0.3">
      <c r="A615" t="s">
        <v>2975</v>
      </c>
      <c r="B615" t="s">
        <v>3947</v>
      </c>
      <c r="C615" s="1">
        <v>44879</v>
      </c>
      <c r="D615" s="1">
        <v>44879</v>
      </c>
      <c r="E615">
        <f t="shared" si="9"/>
        <v>0</v>
      </c>
      <c r="F615" t="str">
        <f>VLOOKUP(B615,campaign!$A$2:$B$18,2,FALSE)</f>
        <v>OwnsComputer</v>
      </c>
      <c r="G615">
        <f>VLOOKUP(F615,campaign!$B$2:$D$18,3,FALSE)</f>
        <v>62</v>
      </c>
    </row>
    <row r="616" spans="1:7" x14ac:dyDescent="0.3">
      <c r="A616" t="s">
        <v>2975</v>
      </c>
      <c r="B616" t="s">
        <v>3947</v>
      </c>
      <c r="C616" s="1">
        <v>44879</v>
      </c>
      <c r="D616" s="1">
        <v>44924</v>
      </c>
      <c r="E616">
        <f t="shared" si="9"/>
        <v>1</v>
      </c>
      <c r="F616" t="str">
        <f>VLOOKUP(B616,campaign!$A$2:$B$18,2,FALSE)</f>
        <v>OwnsComputer</v>
      </c>
      <c r="G616">
        <f>VLOOKUP(F616,campaign!$B$2:$D$18,3,FALSE)</f>
        <v>62</v>
      </c>
    </row>
    <row r="617" spans="1:7" x14ac:dyDescent="0.3">
      <c r="A617" t="s">
        <v>2975</v>
      </c>
      <c r="B617" t="s">
        <v>3947</v>
      </c>
      <c r="C617" s="1">
        <v>44879</v>
      </c>
      <c r="D617" s="1">
        <v>44952</v>
      </c>
      <c r="E617">
        <f t="shared" si="9"/>
        <v>2</v>
      </c>
      <c r="F617" t="str">
        <f>VLOOKUP(B617,campaign!$A$2:$B$18,2,FALSE)</f>
        <v>OwnsComputer</v>
      </c>
      <c r="G617">
        <f>VLOOKUP(F617,campaign!$B$2:$D$18,3,FALSE)</f>
        <v>62</v>
      </c>
    </row>
    <row r="618" spans="1:7" x14ac:dyDescent="0.3">
      <c r="A618" t="s">
        <v>2975</v>
      </c>
      <c r="B618" t="s">
        <v>3947</v>
      </c>
      <c r="C618" s="1">
        <v>44879</v>
      </c>
      <c r="D618" s="1">
        <v>44982</v>
      </c>
      <c r="E618">
        <f t="shared" si="9"/>
        <v>3</v>
      </c>
      <c r="F618" t="str">
        <f>VLOOKUP(B618,campaign!$A$2:$B$18,2,FALSE)</f>
        <v>OwnsComputer</v>
      </c>
      <c r="G618">
        <f>VLOOKUP(F618,campaign!$B$2:$D$18,3,FALSE)</f>
        <v>62</v>
      </c>
    </row>
    <row r="619" spans="1:7" x14ac:dyDescent="0.3">
      <c r="A619" t="s">
        <v>2975</v>
      </c>
      <c r="B619" t="s">
        <v>3947</v>
      </c>
      <c r="C619" s="1">
        <v>44879</v>
      </c>
      <c r="D619" s="1">
        <v>45000</v>
      </c>
      <c r="E619">
        <f t="shared" si="9"/>
        <v>4</v>
      </c>
      <c r="F619" t="str">
        <f>VLOOKUP(B619,campaign!$A$2:$B$18,2,FALSE)</f>
        <v>OwnsComputer</v>
      </c>
      <c r="G619">
        <f>VLOOKUP(F619,campaign!$B$2:$D$18,3,FALSE)</f>
        <v>62</v>
      </c>
    </row>
    <row r="620" spans="1:7" x14ac:dyDescent="0.3">
      <c r="A620" t="s">
        <v>2975</v>
      </c>
      <c r="B620" t="s">
        <v>3947</v>
      </c>
      <c r="C620" s="1">
        <v>44879</v>
      </c>
      <c r="D620" s="1">
        <v>45035</v>
      </c>
      <c r="E620">
        <f t="shared" si="9"/>
        <v>5</v>
      </c>
      <c r="F620" t="str">
        <f>VLOOKUP(B620,campaign!$A$2:$B$18,2,FALSE)</f>
        <v>OwnsComputer</v>
      </c>
      <c r="G620">
        <f>VLOOKUP(F620,campaign!$B$2:$D$18,3,FALSE)</f>
        <v>62</v>
      </c>
    </row>
    <row r="621" spans="1:7" x14ac:dyDescent="0.3">
      <c r="A621" t="s">
        <v>2975</v>
      </c>
      <c r="B621" t="s">
        <v>3947</v>
      </c>
      <c r="C621" s="1">
        <v>44879</v>
      </c>
      <c r="D621" s="1">
        <v>45075</v>
      </c>
      <c r="E621">
        <f t="shared" si="9"/>
        <v>6</v>
      </c>
      <c r="F621" t="str">
        <f>VLOOKUP(B621,campaign!$A$2:$B$18,2,FALSE)</f>
        <v>OwnsComputer</v>
      </c>
      <c r="G621">
        <f>VLOOKUP(F621,campaign!$B$2:$D$18,3,FALSE)</f>
        <v>62</v>
      </c>
    </row>
    <row r="622" spans="1:7" x14ac:dyDescent="0.3">
      <c r="A622" t="s">
        <v>2976</v>
      </c>
      <c r="B622" t="s">
        <v>3922</v>
      </c>
      <c r="C622" s="1">
        <v>44629</v>
      </c>
      <c r="D622" s="1">
        <v>44629</v>
      </c>
      <c r="E622">
        <f t="shared" si="9"/>
        <v>0</v>
      </c>
      <c r="F622" t="str">
        <f>VLOOKUP(B622,campaign!$A$2:$B$18,2,FALSE)</f>
        <v>HandsetWebCapable</v>
      </c>
      <c r="G622">
        <f>VLOOKUP(F622,campaign!$B$2:$D$18,3,FALSE)</f>
        <v>62</v>
      </c>
    </row>
    <row r="623" spans="1:7" x14ac:dyDescent="0.3">
      <c r="A623" t="s">
        <v>2976</v>
      </c>
      <c r="B623" t="s">
        <v>3922</v>
      </c>
      <c r="C623" s="1">
        <v>44629</v>
      </c>
      <c r="D623" s="1">
        <v>44666</v>
      </c>
      <c r="E623">
        <f t="shared" si="9"/>
        <v>1</v>
      </c>
      <c r="F623" t="str">
        <f>VLOOKUP(B623,campaign!$A$2:$B$18,2,FALSE)</f>
        <v>HandsetWebCapable</v>
      </c>
      <c r="G623">
        <f>VLOOKUP(F623,campaign!$B$2:$D$18,3,FALSE)</f>
        <v>62</v>
      </c>
    </row>
    <row r="624" spans="1:7" x14ac:dyDescent="0.3">
      <c r="A624" t="s">
        <v>2976</v>
      </c>
      <c r="B624" t="s">
        <v>3922</v>
      </c>
      <c r="C624" s="1">
        <v>44629</v>
      </c>
      <c r="D624" s="1">
        <v>44729</v>
      </c>
      <c r="E624">
        <f t="shared" si="9"/>
        <v>3</v>
      </c>
      <c r="F624" t="str">
        <f>VLOOKUP(B624,campaign!$A$2:$B$18,2,FALSE)</f>
        <v>HandsetWebCapable</v>
      </c>
      <c r="G624">
        <f>VLOOKUP(F624,campaign!$B$2:$D$18,3,FALSE)</f>
        <v>62</v>
      </c>
    </row>
    <row r="625" spans="1:7" x14ac:dyDescent="0.3">
      <c r="A625" t="s">
        <v>2976</v>
      </c>
      <c r="B625" t="s">
        <v>3922</v>
      </c>
      <c r="C625" s="1">
        <v>44629</v>
      </c>
      <c r="D625" s="1">
        <v>44751</v>
      </c>
      <c r="E625">
        <f t="shared" si="9"/>
        <v>4</v>
      </c>
      <c r="F625" t="str">
        <f>VLOOKUP(B625,campaign!$A$2:$B$18,2,FALSE)</f>
        <v>HandsetWebCapable</v>
      </c>
      <c r="G625">
        <f>VLOOKUP(F625,campaign!$B$2:$D$18,3,FALSE)</f>
        <v>62</v>
      </c>
    </row>
    <row r="626" spans="1:7" x14ac:dyDescent="0.3">
      <c r="A626" t="s">
        <v>2976</v>
      </c>
      <c r="B626" t="s">
        <v>3922</v>
      </c>
      <c r="C626" s="1">
        <v>44629</v>
      </c>
      <c r="D626" s="1">
        <v>44858</v>
      </c>
      <c r="E626">
        <f t="shared" si="9"/>
        <v>7</v>
      </c>
      <c r="F626" t="str">
        <f>VLOOKUP(B626,campaign!$A$2:$B$18,2,FALSE)</f>
        <v>HandsetWebCapable</v>
      </c>
      <c r="G626">
        <f>VLOOKUP(F626,campaign!$B$2:$D$18,3,FALSE)</f>
        <v>62</v>
      </c>
    </row>
    <row r="627" spans="1:7" x14ac:dyDescent="0.3">
      <c r="A627" t="s">
        <v>2976</v>
      </c>
      <c r="B627" t="s">
        <v>3922</v>
      </c>
      <c r="C627" s="1">
        <v>44629</v>
      </c>
      <c r="D627" s="1">
        <v>44876</v>
      </c>
      <c r="E627">
        <f t="shared" si="9"/>
        <v>8</v>
      </c>
      <c r="F627" t="str">
        <f>VLOOKUP(B627,campaign!$A$2:$B$18,2,FALSE)</f>
        <v>HandsetWebCapable</v>
      </c>
      <c r="G627">
        <f>VLOOKUP(F627,campaign!$B$2:$D$18,3,FALSE)</f>
        <v>62</v>
      </c>
    </row>
    <row r="628" spans="1:7" x14ac:dyDescent="0.3">
      <c r="A628" t="s">
        <v>2976</v>
      </c>
      <c r="B628" t="s">
        <v>3922</v>
      </c>
      <c r="C628" s="1">
        <v>44629</v>
      </c>
      <c r="D628" s="1">
        <v>44911</v>
      </c>
      <c r="E628">
        <f t="shared" si="9"/>
        <v>9</v>
      </c>
      <c r="F628" t="str">
        <f>VLOOKUP(B628,campaign!$A$2:$B$18,2,FALSE)</f>
        <v>HandsetWebCapable</v>
      </c>
      <c r="G628">
        <f>VLOOKUP(F628,campaign!$B$2:$D$18,3,FALSE)</f>
        <v>62</v>
      </c>
    </row>
    <row r="629" spans="1:7" x14ac:dyDescent="0.3">
      <c r="A629" t="s">
        <v>2976</v>
      </c>
      <c r="B629" t="s">
        <v>3922</v>
      </c>
      <c r="C629" s="1">
        <v>44629</v>
      </c>
      <c r="D629" s="1">
        <v>44972</v>
      </c>
      <c r="E629">
        <f t="shared" si="9"/>
        <v>11</v>
      </c>
      <c r="F629" t="str">
        <f>VLOOKUP(B629,campaign!$A$2:$B$18,2,FALSE)</f>
        <v>HandsetWebCapable</v>
      </c>
      <c r="G629">
        <f>VLOOKUP(F629,campaign!$B$2:$D$18,3,FALSE)</f>
        <v>62</v>
      </c>
    </row>
    <row r="630" spans="1:7" x14ac:dyDescent="0.3">
      <c r="A630" t="s">
        <v>2976</v>
      </c>
      <c r="B630" t="s">
        <v>3922</v>
      </c>
      <c r="C630" s="1">
        <v>44629</v>
      </c>
      <c r="D630" s="1">
        <v>44995</v>
      </c>
      <c r="E630">
        <f t="shared" si="9"/>
        <v>12</v>
      </c>
      <c r="F630" t="str">
        <f>VLOOKUP(B630,campaign!$A$2:$B$18,2,FALSE)</f>
        <v>HandsetWebCapable</v>
      </c>
      <c r="G630">
        <f>VLOOKUP(F630,campaign!$B$2:$D$18,3,FALSE)</f>
        <v>62</v>
      </c>
    </row>
    <row r="631" spans="1:7" x14ac:dyDescent="0.3">
      <c r="A631" t="s">
        <v>2976</v>
      </c>
      <c r="B631" t="s">
        <v>3922</v>
      </c>
      <c r="C631" s="1">
        <v>44629</v>
      </c>
      <c r="D631" s="1">
        <v>45064</v>
      </c>
      <c r="E631">
        <f t="shared" si="9"/>
        <v>14</v>
      </c>
      <c r="F631" t="str">
        <f>VLOOKUP(B631,campaign!$A$2:$B$18,2,FALSE)</f>
        <v>HandsetWebCapable</v>
      </c>
      <c r="G631">
        <f>VLOOKUP(F631,campaign!$B$2:$D$18,3,FALSE)</f>
        <v>62</v>
      </c>
    </row>
    <row r="632" spans="1:7" x14ac:dyDescent="0.3">
      <c r="A632" t="s">
        <v>2976</v>
      </c>
      <c r="B632" t="s">
        <v>3953</v>
      </c>
      <c r="C632" s="1">
        <v>44835</v>
      </c>
      <c r="D632" s="1">
        <v>44835</v>
      </c>
      <c r="E632">
        <f t="shared" si="9"/>
        <v>0</v>
      </c>
      <c r="F632" t="str">
        <f>VLOOKUP(B632,campaign!$A$2:$B$18,2,FALSE)</f>
        <v>MaritalStatus</v>
      </c>
      <c r="G632">
        <f>VLOOKUP(F632,campaign!$B$2:$D$18,3,FALSE)</f>
        <v>29</v>
      </c>
    </row>
    <row r="633" spans="1:7" x14ac:dyDescent="0.3">
      <c r="A633" t="s">
        <v>2976</v>
      </c>
      <c r="B633" t="s">
        <v>3953</v>
      </c>
      <c r="C633" s="1">
        <v>44835</v>
      </c>
      <c r="D633" s="1">
        <v>44876</v>
      </c>
      <c r="E633">
        <f t="shared" si="9"/>
        <v>1</v>
      </c>
      <c r="F633" t="str">
        <f>VLOOKUP(B633,campaign!$A$2:$B$18,2,FALSE)</f>
        <v>MaritalStatus</v>
      </c>
      <c r="G633">
        <f>VLOOKUP(F633,campaign!$B$2:$D$18,3,FALSE)</f>
        <v>29</v>
      </c>
    </row>
    <row r="634" spans="1:7" x14ac:dyDescent="0.3">
      <c r="A634" t="s">
        <v>2976</v>
      </c>
      <c r="B634" t="s">
        <v>3953</v>
      </c>
      <c r="C634" s="1">
        <v>44835</v>
      </c>
      <c r="D634" s="1">
        <v>44904</v>
      </c>
      <c r="E634">
        <f t="shared" si="9"/>
        <v>2</v>
      </c>
      <c r="F634" t="str">
        <f>VLOOKUP(B634,campaign!$A$2:$B$18,2,FALSE)</f>
        <v>MaritalStatus</v>
      </c>
      <c r="G634">
        <f>VLOOKUP(F634,campaign!$B$2:$D$18,3,FALSE)</f>
        <v>29</v>
      </c>
    </row>
    <row r="635" spans="1:7" x14ac:dyDescent="0.3">
      <c r="A635" t="s">
        <v>2976</v>
      </c>
      <c r="B635" t="s">
        <v>3953</v>
      </c>
      <c r="C635" s="1">
        <v>44835</v>
      </c>
      <c r="D635" s="1">
        <v>44969</v>
      </c>
      <c r="E635">
        <f t="shared" si="9"/>
        <v>4</v>
      </c>
      <c r="F635" t="str">
        <f>VLOOKUP(B635,campaign!$A$2:$B$18,2,FALSE)</f>
        <v>MaritalStatus</v>
      </c>
      <c r="G635">
        <f>VLOOKUP(F635,campaign!$B$2:$D$18,3,FALSE)</f>
        <v>29</v>
      </c>
    </row>
    <row r="636" spans="1:7" x14ac:dyDescent="0.3">
      <c r="A636" t="s">
        <v>2976</v>
      </c>
      <c r="B636" t="s">
        <v>3953</v>
      </c>
      <c r="C636" s="1">
        <v>44835</v>
      </c>
      <c r="D636" s="1">
        <v>44988</v>
      </c>
      <c r="E636">
        <f t="shared" si="9"/>
        <v>5</v>
      </c>
      <c r="F636" t="str">
        <f>VLOOKUP(B636,campaign!$A$2:$B$18,2,FALSE)</f>
        <v>MaritalStatus</v>
      </c>
      <c r="G636">
        <f>VLOOKUP(F636,campaign!$B$2:$D$18,3,FALSE)</f>
        <v>29</v>
      </c>
    </row>
    <row r="637" spans="1:7" x14ac:dyDescent="0.3">
      <c r="A637" t="s">
        <v>2976</v>
      </c>
      <c r="B637" t="s">
        <v>3953</v>
      </c>
      <c r="C637" s="1">
        <v>44835</v>
      </c>
      <c r="D637" s="1">
        <v>45031</v>
      </c>
      <c r="E637">
        <f t="shared" si="9"/>
        <v>6</v>
      </c>
      <c r="F637" t="str">
        <f>VLOOKUP(B637,campaign!$A$2:$B$18,2,FALSE)</f>
        <v>MaritalStatus</v>
      </c>
      <c r="G637">
        <f>VLOOKUP(F637,campaign!$B$2:$D$18,3,FALSE)</f>
        <v>29</v>
      </c>
    </row>
    <row r="638" spans="1:7" x14ac:dyDescent="0.3">
      <c r="A638" t="s">
        <v>2976</v>
      </c>
      <c r="B638" t="s">
        <v>3953</v>
      </c>
      <c r="C638" s="1">
        <v>44835</v>
      </c>
      <c r="D638" s="1">
        <v>45060</v>
      </c>
      <c r="E638">
        <f t="shared" si="9"/>
        <v>7</v>
      </c>
      <c r="F638" t="str">
        <f>VLOOKUP(B638,campaign!$A$2:$B$18,2,FALSE)</f>
        <v>MaritalStatus</v>
      </c>
      <c r="G638">
        <f>VLOOKUP(F638,campaign!$B$2:$D$18,3,FALSE)</f>
        <v>29</v>
      </c>
    </row>
    <row r="639" spans="1:7" x14ac:dyDescent="0.3">
      <c r="A639" t="s">
        <v>2977</v>
      </c>
      <c r="B639" t="s">
        <v>3924</v>
      </c>
      <c r="C639" s="1">
        <v>44619</v>
      </c>
      <c r="D639" s="1">
        <v>44619</v>
      </c>
      <c r="E639">
        <f t="shared" si="9"/>
        <v>0</v>
      </c>
      <c r="F639" t="str">
        <f>VLOOKUP(B639,campaign!$A$2:$B$18,2,FALSE)</f>
        <v>RVOwner</v>
      </c>
      <c r="G639">
        <f>VLOOKUP(F639,campaign!$B$2:$D$18,3,FALSE)</f>
        <v>22</v>
      </c>
    </row>
    <row r="640" spans="1:7" x14ac:dyDescent="0.3">
      <c r="A640" t="s">
        <v>2977</v>
      </c>
      <c r="B640" t="s">
        <v>3924</v>
      </c>
      <c r="C640" s="1">
        <v>44619</v>
      </c>
      <c r="D640" s="1">
        <v>44661</v>
      </c>
      <c r="E640">
        <f t="shared" si="9"/>
        <v>1</v>
      </c>
      <c r="F640" t="str">
        <f>VLOOKUP(B640,campaign!$A$2:$B$18,2,FALSE)</f>
        <v>RVOwner</v>
      </c>
      <c r="G640">
        <f>VLOOKUP(F640,campaign!$B$2:$D$18,3,FALSE)</f>
        <v>22</v>
      </c>
    </row>
    <row r="641" spans="1:7" x14ac:dyDescent="0.3">
      <c r="A641" t="s">
        <v>2977</v>
      </c>
      <c r="B641" t="s">
        <v>3924</v>
      </c>
      <c r="C641" s="1">
        <v>44619</v>
      </c>
      <c r="D641" s="1">
        <v>44688</v>
      </c>
      <c r="E641">
        <f t="shared" si="9"/>
        <v>2</v>
      </c>
      <c r="F641" t="str">
        <f>VLOOKUP(B641,campaign!$A$2:$B$18,2,FALSE)</f>
        <v>RVOwner</v>
      </c>
      <c r="G641">
        <f>VLOOKUP(F641,campaign!$B$2:$D$18,3,FALSE)</f>
        <v>22</v>
      </c>
    </row>
    <row r="642" spans="1:7" x14ac:dyDescent="0.3">
      <c r="A642" t="s">
        <v>2977</v>
      </c>
      <c r="B642" t="s">
        <v>3924</v>
      </c>
      <c r="C642" s="1">
        <v>44619</v>
      </c>
      <c r="D642" s="1">
        <v>44720</v>
      </c>
      <c r="E642">
        <f t="shared" si="9"/>
        <v>3</v>
      </c>
      <c r="F642" t="str">
        <f>VLOOKUP(B642,campaign!$A$2:$B$18,2,FALSE)</f>
        <v>RVOwner</v>
      </c>
      <c r="G642">
        <f>VLOOKUP(F642,campaign!$B$2:$D$18,3,FALSE)</f>
        <v>22</v>
      </c>
    </row>
    <row r="643" spans="1:7" x14ac:dyDescent="0.3">
      <c r="A643" t="s">
        <v>2977</v>
      </c>
      <c r="B643" t="s">
        <v>3924</v>
      </c>
      <c r="C643" s="1">
        <v>44619</v>
      </c>
      <c r="D643" s="1">
        <v>44814</v>
      </c>
      <c r="E643">
        <f t="shared" ref="E643:E706" si="10">DATEDIF(C643,D643,"M")</f>
        <v>6</v>
      </c>
      <c r="F643" t="str">
        <f>VLOOKUP(B643,campaign!$A$2:$B$18,2,FALSE)</f>
        <v>RVOwner</v>
      </c>
      <c r="G643">
        <f>VLOOKUP(F643,campaign!$B$2:$D$18,3,FALSE)</f>
        <v>22</v>
      </c>
    </row>
    <row r="644" spans="1:7" x14ac:dyDescent="0.3">
      <c r="A644" t="s">
        <v>2977</v>
      </c>
      <c r="B644" t="s">
        <v>3924</v>
      </c>
      <c r="C644" s="1">
        <v>44619</v>
      </c>
      <c r="D644" s="1">
        <v>44871</v>
      </c>
      <c r="E644">
        <f t="shared" si="10"/>
        <v>8</v>
      </c>
      <c r="F644" t="str">
        <f>VLOOKUP(B644,campaign!$A$2:$B$18,2,FALSE)</f>
        <v>RVOwner</v>
      </c>
      <c r="G644">
        <f>VLOOKUP(F644,campaign!$B$2:$D$18,3,FALSE)</f>
        <v>22</v>
      </c>
    </row>
    <row r="645" spans="1:7" x14ac:dyDescent="0.3">
      <c r="A645" t="s">
        <v>2977</v>
      </c>
      <c r="B645" t="s">
        <v>3924</v>
      </c>
      <c r="C645" s="1">
        <v>44619</v>
      </c>
      <c r="D645" s="1">
        <v>44922</v>
      </c>
      <c r="E645">
        <f t="shared" si="10"/>
        <v>10</v>
      </c>
      <c r="F645" t="str">
        <f>VLOOKUP(B645,campaign!$A$2:$B$18,2,FALSE)</f>
        <v>RVOwner</v>
      </c>
      <c r="G645">
        <f>VLOOKUP(F645,campaign!$B$2:$D$18,3,FALSE)</f>
        <v>22</v>
      </c>
    </row>
    <row r="646" spans="1:7" x14ac:dyDescent="0.3">
      <c r="A646" t="s">
        <v>2977</v>
      </c>
      <c r="B646" t="s">
        <v>3924</v>
      </c>
      <c r="C646" s="1">
        <v>44619</v>
      </c>
      <c r="D646" s="1">
        <v>44930</v>
      </c>
      <c r="E646">
        <f t="shared" si="10"/>
        <v>10</v>
      </c>
      <c r="F646" t="str">
        <f>VLOOKUP(B646,campaign!$A$2:$B$18,2,FALSE)</f>
        <v>RVOwner</v>
      </c>
      <c r="G646">
        <f>VLOOKUP(F646,campaign!$B$2:$D$18,3,FALSE)</f>
        <v>22</v>
      </c>
    </row>
    <row r="647" spans="1:7" x14ac:dyDescent="0.3">
      <c r="A647" t="s">
        <v>2977</v>
      </c>
      <c r="B647" t="s">
        <v>3924</v>
      </c>
      <c r="C647" s="1">
        <v>44619</v>
      </c>
      <c r="D647" s="1">
        <v>44995</v>
      </c>
      <c r="E647">
        <f t="shared" si="10"/>
        <v>12</v>
      </c>
      <c r="F647" t="str">
        <f>VLOOKUP(B647,campaign!$A$2:$B$18,2,FALSE)</f>
        <v>RVOwner</v>
      </c>
      <c r="G647">
        <f>VLOOKUP(F647,campaign!$B$2:$D$18,3,FALSE)</f>
        <v>22</v>
      </c>
    </row>
    <row r="648" spans="1:7" x14ac:dyDescent="0.3">
      <c r="A648" t="s">
        <v>2977</v>
      </c>
      <c r="B648" t="s">
        <v>3924</v>
      </c>
      <c r="C648" s="1">
        <v>44619</v>
      </c>
      <c r="D648" s="1">
        <v>45021</v>
      </c>
      <c r="E648">
        <f t="shared" si="10"/>
        <v>13</v>
      </c>
      <c r="F648" t="str">
        <f>VLOOKUP(B648,campaign!$A$2:$B$18,2,FALSE)</f>
        <v>RVOwner</v>
      </c>
      <c r="G648">
        <f>VLOOKUP(F648,campaign!$B$2:$D$18,3,FALSE)</f>
        <v>22</v>
      </c>
    </row>
    <row r="649" spans="1:7" x14ac:dyDescent="0.3">
      <c r="A649" t="s">
        <v>2977</v>
      </c>
      <c r="B649" t="s">
        <v>3924</v>
      </c>
      <c r="C649" s="1">
        <v>44619</v>
      </c>
      <c r="D649" s="1">
        <v>45047</v>
      </c>
      <c r="E649">
        <f t="shared" si="10"/>
        <v>14</v>
      </c>
      <c r="F649" t="str">
        <f>VLOOKUP(B649,campaign!$A$2:$B$18,2,FALSE)</f>
        <v>RVOwner</v>
      </c>
      <c r="G649">
        <f>VLOOKUP(F649,campaign!$B$2:$D$18,3,FALSE)</f>
        <v>22</v>
      </c>
    </row>
    <row r="650" spans="1:7" x14ac:dyDescent="0.3">
      <c r="A650" t="s">
        <v>2977</v>
      </c>
      <c r="B650" t="s">
        <v>3924</v>
      </c>
      <c r="C650" s="1">
        <v>44619</v>
      </c>
      <c r="D650" s="1">
        <v>45085</v>
      </c>
      <c r="E650">
        <f t="shared" si="10"/>
        <v>15</v>
      </c>
      <c r="F650" t="str">
        <f>VLOOKUP(B650,campaign!$A$2:$B$18,2,FALSE)</f>
        <v>RVOwner</v>
      </c>
      <c r="G650">
        <f>VLOOKUP(F650,campaign!$B$2:$D$18,3,FALSE)</f>
        <v>22</v>
      </c>
    </row>
    <row r="651" spans="1:7" x14ac:dyDescent="0.3">
      <c r="A651" t="s">
        <v>2977</v>
      </c>
      <c r="B651" t="s">
        <v>3929</v>
      </c>
      <c r="C651" s="1">
        <v>44722</v>
      </c>
      <c r="D651" s="1">
        <v>44722</v>
      </c>
      <c r="E651">
        <f t="shared" si="10"/>
        <v>0</v>
      </c>
      <c r="F651" t="str">
        <f>VLOOKUP(B651,campaign!$A$2:$B$18,2,FALSE)</f>
        <v>NonUSTravel</v>
      </c>
      <c r="G651">
        <f>VLOOKUP(F651,campaign!$B$2:$D$18,3,FALSE)</f>
        <v>66</v>
      </c>
    </row>
    <row r="652" spans="1:7" x14ac:dyDescent="0.3">
      <c r="A652" t="s">
        <v>2977</v>
      </c>
      <c r="B652" t="s">
        <v>3929</v>
      </c>
      <c r="C652" s="1">
        <v>44722</v>
      </c>
      <c r="D652" s="1">
        <v>44762</v>
      </c>
      <c r="E652">
        <f t="shared" si="10"/>
        <v>1</v>
      </c>
      <c r="F652" t="str">
        <f>VLOOKUP(B652,campaign!$A$2:$B$18,2,FALSE)</f>
        <v>NonUSTravel</v>
      </c>
      <c r="G652">
        <f>VLOOKUP(F652,campaign!$B$2:$D$18,3,FALSE)</f>
        <v>66</v>
      </c>
    </row>
    <row r="653" spans="1:7" x14ac:dyDescent="0.3">
      <c r="A653" t="s">
        <v>2977</v>
      </c>
      <c r="B653" t="s">
        <v>3929</v>
      </c>
      <c r="C653" s="1">
        <v>44722</v>
      </c>
      <c r="D653" s="1">
        <v>44797</v>
      </c>
      <c r="E653">
        <f t="shared" si="10"/>
        <v>2</v>
      </c>
      <c r="F653" t="str">
        <f>VLOOKUP(B653,campaign!$A$2:$B$18,2,FALSE)</f>
        <v>NonUSTravel</v>
      </c>
      <c r="G653">
        <f>VLOOKUP(F653,campaign!$B$2:$D$18,3,FALSE)</f>
        <v>66</v>
      </c>
    </row>
    <row r="654" spans="1:7" x14ac:dyDescent="0.3">
      <c r="A654" t="s">
        <v>2977</v>
      </c>
      <c r="B654" t="s">
        <v>3929</v>
      </c>
      <c r="C654" s="1">
        <v>44722</v>
      </c>
      <c r="D654" s="1">
        <v>44853</v>
      </c>
      <c r="E654">
        <f t="shared" si="10"/>
        <v>4</v>
      </c>
      <c r="F654" t="str">
        <f>VLOOKUP(B654,campaign!$A$2:$B$18,2,FALSE)</f>
        <v>NonUSTravel</v>
      </c>
      <c r="G654">
        <f>VLOOKUP(F654,campaign!$B$2:$D$18,3,FALSE)</f>
        <v>66</v>
      </c>
    </row>
    <row r="655" spans="1:7" x14ac:dyDescent="0.3">
      <c r="A655" t="s">
        <v>2977</v>
      </c>
      <c r="B655" t="s">
        <v>3929</v>
      </c>
      <c r="C655" s="1">
        <v>44722</v>
      </c>
      <c r="D655" s="1">
        <v>44882</v>
      </c>
      <c r="E655">
        <f t="shared" si="10"/>
        <v>5</v>
      </c>
      <c r="F655" t="str">
        <f>VLOOKUP(B655,campaign!$A$2:$B$18,2,FALSE)</f>
        <v>NonUSTravel</v>
      </c>
      <c r="G655">
        <f>VLOOKUP(F655,campaign!$B$2:$D$18,3,FALSE)</f>
        <v>66</v>
      </c>
    </row>
    <row r="656" spans="1:7" x14ac:dyDescent="0.3">
      <c r="A656" t="s">
        <v>2977</v>
      </c>
      <c r="B656" t="s">
        <v>3929</v>
      </c>
      <c r="C656" s="1">
        <v>44722</v>
      </c>
      <c r="D656" s="1">
        <v>44906</v>
      </c>
      <c r="E656">
        <f t="shared" si="10"/>
        <v>6</v>
      </c>
      <c r="F656" t="str">
        <f>VLOOKUP(B656,campaign!$A$2:$B$18,2,FALSE)</f>
        <v>NonUSTravel</v>
      </c>
      <c r="G656">
        <f>VLOOKUP(F656,campaign!$B$2:$D$18,3,FALSE)</f>
        <v>66</v>
      </c>
    </row>
    <row r="657" spans="1:7" x14ac:dyDescent="0.3">
      <c r="A657" t="s">
        <v>2977</v>
      </c>
      <c r="B657" t="s">
        <v>3929</v>
      </c>
      <c r="C657" s="1">
        <v>44722</v>
      </c>
      <c r="D657" s="1">
        <v>44942</v>
      </c>
      <c r="E657">
        <f t="shared" si="10"/>
        <v>7</v>
      </c>
      <c r="F657" t="str">
        <f>VLOOKUP(B657,campaign!$A$2:$B$18,2,FALSE)</f>
        <v>NonUSTravel</v>
      </c>
      <c r="G657">
        <f>VLOOKUP(F657,campaign!$B$2:$D$18,3,FALSE)</f>
        <v>66</v>
      </c>
    </row>
    <row r="658" spans="1:7" x14ac:dyDescent="0.3">
      <c r="A658" t="s">
        <v>2977</v>
      </c>
      <c r="B658" t="s">
        <v>3929</v>
      </c>
      <c r="C658" s="1">
        <v>44722</v>
      </c>
      <c r="D658" s="1">
        <v>44979</v>
      </c>
      <c r="E658">
        <f t="shared" si="10"/>
        <v>8</v>
      </c>
      <c r="F658" t="str">
        <f>VLOOKUP(B658,campaign!$A$2:$B$18,2,FALSE)</f>
        <v>NonUSTravel</v>
      </c>
      <c r="G658">
        <f>VLOOKUP(F658,campaign!$B$2:$D$18,3,FALSE)</f>
        <v>66</v>
      </c>
    </row>
    <row r="659" spans="1:7" x14ac:dyDescent="0.3">
      <c r="A659" t="s">
        <v>2977</v>
      </c>
      <c r="B659" t="s">
        <v>3929</v>
      </c>
      <c r="C659" s="1">
        <v>44722</v>
      </c>
      <c r="D659" s="1">
        <v>45036</v>
      </c>
      <c r="E659">
        <f t="shared" si="10"/>
        <v>10</v>
      </c>
      <c r="F659" t="str">
        <f>VLOOKUP(B659,campaign!$A$2:$B$18,2,FALSE)</f>
        <v>NonUSTravel</v>
      </c>
      <c r="G659">
        <f>VLOOKUP(F659,campaign!$B$2:$D$18,3,FALSE)</f>
        <v>66</v>
      </c>
    </row>
    <row r="660" spans="1:7" x14ac:dyDescent="0.3">
      <c r="A660" t="s">
        <v>2977</v>
      </c>
      <c r="B660" t="s">
        <v>3923</v>
      </c>
      <c r="C660" s="1">
        <v>44922</v>
      </c>
      <c r="D660" s="1">
        <v>44922</v>
      </c>
      <c r="E660">
        <f t="shared" si="10"/>
        <v>0</v>
      </c>
      <c r="F660" t="str">
        <f>VLOOKUP(B660,campaign!$A$2:$B$18,2,FALSE)</f>
        <v>TruckOwner</v>
      </c>
      <c r="G660">
        <f>VLOOKUP(F660,campaign!$B$2:$D$18,3,FALSE)</f>
        <v>26</v>
      </c>
    </row>
    <row r="661" spans="1:7" x14ac:dyDescent="0.3">
      <c r="A661" t="s">
        <v>2977</v>
      </c>
      <c r="B661" t="s">
        <v>3923</v>
      </c>
      <c r="C661" s="1">
        <v>44922</v>
      </c>
      <c r="D661" s="1">
        <v>44954</v>
      </c>
      <c r="E661">
        <f t="shared" si="10"/>
        <v>1</v>
      </c>
      <c r="F661" t="str">
        <f>VLOOKUP(B661,campaign!$A$2:$B$18,2,FALSE)</f>
        <v>TruckOwner</v>
      </c>
      <c r="G661">
        <f>VLOOKUP(F661,campaign!$B$2:$D$18,3,FALSE)</f>
        <v>26</v>
      </c>
    </row>
    <row r="662" spans="1:7" x14ac:dyDescent="0.3">
      <c r="A662" t="s">
        <v>2977</v>
      </c>
      <c r="B662" t="s">
        <v>3923</v>
      </c>
      <c r="C662" s="1">
        <v>44922</v>
      </c>
      <c r="D662" s="1">
        <v>44959</v>
      </c>
      <c r="E662">
        <f t="shared" si="10"/>
        <v>1</v>
      </c>
      <c r="F662" t="str">
        <f>VLOOKUP(B662,campaign!$A$2:$B$18,2,FALSE)</f>
        <v>TruckOwner</v>
      </c>
      <c r="G662">
        <f>VLOOKUP(F662,campaign!$B$2:$D$18,3,FALSE)</f>
        <v>26</v>
      </c>
    </row>
    <row r="663" spans="1:7" x14ac:dyDescent="0.3">
      <c r="A663" t="s">
        <v>2977</v>
      </c>
      <c r="B663" t="s">
        <v>3923</v>
      </c>
      <c r="C663" s="1">
        <v>44922</v>
      </c>
      <c r="D663" s="1">
        <v>44991</v>
      </c>
      <c r="E663">
        <f t="shared" si="10"/>
        <v>2</v>
      </c>
      <c r="F663" t="str">
        <f>VLOOKUP(B663,campaign!$A$2:$B$18,2,FALSE)</f>
        <v>TruckOwner</v>
      </c>
      <c r="G663">
        <f>VLOOKUP(F663,campaign!$B$2:$D$18,3,FALSE)</f>
        <v>26</v>
      </c>
    </row>
    <row r="664" spans="1:7" x14ac:dyDescent="0.3">
      <c r="A664" t="s">
        <v>2977</v>
      </c>
      <c r="B664" t="s">
        <v>3923</v>
      </c>
      <c r="C664" s="1">
        <v>44922</v>
      </c>
      <c r="D664" s="1">
        <v>45043</v>
      </c>
      <c r="E664">
        <f t="shared" si="10"/>
        <v>4</v>
      </c>
      <c r="F664" t="str">
        <f>VLOOKUP(B664,campaign!$A$2:$B$18,2,FALSE)</f>
        <v>TruckOwner</v>
      </c>
      <c r="G664">
        <f>VLOOKUP(F664,campaign!$B$2:$D$18,3,FALSE)</f>
        <v>26</v>
      </c>
    </row>
    <row r="665" spans="1:7" x14ac:dyDescent="0.3">
      <c r="A665" t="s">
        <v>2977</v>
      </c>
      <c r="B665" t="s">
        <v>3923</v>
      </c>
      <c r="C665" s="1">
        <v>44922</v>
      </c>
      <c r="D665" s="1">
        <v>45055</v>
      </c>
      <c r="E665">
        <f t="shared" si="10"/>
        <v>4</v>
      </c>
      <c r="F665" t="str">
        <f>VLOOKUP(B665,campaign!$A$2:$B$18,2,FALSE)</f>
        <v>TruckOwner</v>
      </c>
      <c r="G665">
        <f>VLOOKUP(F665,campaign!$B$2:$D$18,3,FALSE)</f>
        <v>26</v>
      </c>
    </row>
    <row r="666" spans="1:7" x14ac:dyDescent="0.3">
      <c r="A666" t="s">
        <v>2977</v>
      </c>
      <c r="B666" t="s">
        <v>3923</v>
      </c>
      <c r="C666" s="1">
        <v>44922</v>
      </c>
      <c r="D666" s="1">
        <v>45085</v>
      </c>
      <c r="E666">
        <f t="shared" si="10"/>
        <v>5</v>
      </c>
      <c r="F666" t="str">
        <f>VLOOKUP(B666,campaign!$A$2:$B$18,2,FALSE)</f>
        <v>TruckOwner</v>
      </c>
      <c r="G666">
        <f>VLOOKUP(F666,campaign!$B$2:$D$18,3,FALSE)</f>
        <v>26</v>
      </c>
    </row>
    <row r="667" spans="1:7" x14ac:dyDescent="0.3">
      <c r="A667" t="s">
        <v>2978</v>
      </c>
      <c r="B667" t="s">
        <v>3948</v>
      </c>
      <c r="C667" s="1">
        <v>44894</v>
      </c>
      <c r="D667" s="1">
        <v>44894</v>
      </c>
      <c r="E667">
        <f t="shared" si="10"/>
        <v>0</v>
      </c>
      <c r="F667" t="str">
        <f>VLOOKUP(B667,campaign!$A$2:$B$18,2,FALSE)</f>
        <v>HasCreditCard</v>
      </c>
      <c r="G667">
        <f>VLOOKUP(F667,campaign!$B$2:$D$18,3,FALSE)</f>
        <v>65</v>
      </c>
    </row>
    <row r="668" spans="1:7" x14ac:dyDescent="0.3">
      <c r="A668" t="s">
        <v>2978</v>
      </c>
      <c r="B668" t="s">
        <v>3948</v>
      </c>
      <c r="C668" s="1">
        <v>44894</v>
      </c>
      <c r="D668" s="1">
        <v>45045</v>
      </c>
      <c r="E668">
        <f t="shared" si="10"/>
        <v>5</v>
      </c>
      <c r="F668" t="str">
        <f>VLOOKUP(B668,campaign!$A$2:$B$18,2,FALSE)</f>
        <v>HasCreditCard</v>
      </c>
      <c r="G668">
        <f>VLOOKUP(F668,campaign!$B$2:$D$18,3,FALSE)</f>
        <v>65</v>
      </c>
    </row>
    <row r="669" spans="1:7" x14ac:dyDescent="0.3">
      <c r="A669" t="s">
        <v>2978</v>
      </c>
      <c r="B669" t="s">
        <v>3948</v>
      </c>
      <c r="C669" s="1">
        <v>44894</v>
      </c>
      <c r="D669" s="1">
        <v>45057</v>
      </c>
      <c r="E669">
        <f t="shared" si="10"/>
        <v>5</v>
      </c>
      <c r="F669" t="str">
        <f>VLOOKUP(B669,campaign!$A$2:$B$18,2,FALSE)</f>
        <v>HasCreditCard</v>
      </c>
      <c r="G669">
        <f>VLOOKUP(F669,campaign!$B$2:$D$18,3,FALSE)</f>
        <v>65</v>
      </c>
    </row>
    <row r="670" spans="1:7" x14ac:dyDescent="0.3">
      <c r="A670" t="s">
        <v>2978</v>
      </c>
      <c r="B670" t="s">
        <v>3948</v>
      </c>
      <c r="C670" s="1">
        <v>44894</v>
      </c>
      <c r="D670" s="1">
        <v>45088</v>
      </c>
      <c r="E670">
        <f t="shared" si="10"/>
        <v>6</v>
      </c>
      <c r="F670" t="str">
        <f>VLOOKUP(B670,campaign!$A$2:$B$18,2,FALSE)</f>
        <v>HasCreditCard</v>
      </c>
      <c r="G670">
        <f>VLOOKUP(F670,campaign!$B$2:$D$18,3,FALSE)</f>
        <v>65</v>
      </c>
    </row>
    <row r="671" spans="1:7" x14ac:dyDescent="0.3">
      <c r="A671" t="s">
        <v>2978</v>
      </c>
      <c r="B671" t="s">
        <v>3929</v>
      </c>
      <c r="C671" s="1">
        <v>44963</v>
      </c>
      <c r="D671" s="1">
        <v>44963</v>
      </c>
      <c r="E671">
        <f t="shared" si="10"/>
        <v>0</v>
      </c>
      <c r="F671" t="str">
        <f>VLOOKUP(B671,campaign!$A$2:$B$18,2,FALSE)</f>
        <v>NonUSTravel</v>
      </c>
      <c r="G671">
        <f>VLOOKUP(F671,campaign!$B$2:$D$18,3,FALSE)</f>
        <v>66</v>
      </c>
    </row>
    <row r="672" spans="1:7" x14ac:dyDescent="0.3">
      <c r="A672" t="s">
        <v>2978</v>
      </c>
      <c r="B672" t="s">
        <v>3929</v>
      </c>
      <c r="C672" s="1">
        <v>44963</v>
      </c>
      <c r="D672" s="1">
        <v>44996</v>
      </c>
      <c r="E672">
        <f t="shared" si="10"/>
        <v>1</v>
      </c>
      <c r="F672" t="str">
        <f>VLOOKUP(B672,campaign!$A$2:$B$18,2,FALSE)</f>
        <v>NonUSTravel</v>
      </c>
      <c r="G672">
        <f>VLOOKUP(F672,campaign!$B$2:$D$18,3,FALSE)</f>
        <v>66</v>
      </c>
    </row>
    <row r="673" spans="1:7" x14ac:dyDescent="0.3">
      <c r="A673" t="s">
        <v>2978</v>
      </c>
      <c r="B673" t="s">
        <v>3929</v>
      </c>
      <c r="C673" s="1">
        <v>44963</v>
      </c>
      <c r="D673" s="1">
        <v>45035</v>
      </c>
      <c r="E673">
        <f t="shared" si="10"/>
        <v>2</v>
      </c>
      <c r="F673" t="str">
        <f>VLOOKUP(B673,campaign!$A$2:$B$18,2,FALSE)</f>
        <v>NonUSTravel</v>
      </c>
      <c r="G673">
        <f>VLOOKUP(F673,campaign!$B$2:$D$18,3,FALSE)</f>
        <v>66</v>
      </c>
    </row>
    <row r="674" spans="1:7" x14ac:dyDescent="0.3">
      <c r="A674" t="s">
        <v>2978</v>
      </c>
      <c r="B674" t="s">
        <v>3929</v>
      </c>
      <c r="C674" s="1">
        <v>44963</v>
      </c>
      <c r="D674" s="1">
        <v>45058</v>
      </c>
      <c r="E674">
        <f t="shared" si="10"/>
        <v>3</v>
      </c>
      <c r="F674" t="str">
        <f>VLOOKUP(B674,campaign!$A$2:$B$18,2,FALSE)</f>
        <v>NonUSTravel</v>
      </c>
      <c r="G674">
        <f>VLOOKUP(F674,campaign!$B$2:$D$18,3,FALSE)</f>
        <v>66</v>
      </c>
    </row>
    <row r="675" spans="1:7" x14ac:dyDescent="0.3">
      <c r="A675" t="s">
        <v>2978</v>
      </c>
      <c r="B675" t="s">
        <v>3926</v>
      </c>
      <c r="C675" s="1">
        <v>45022</v>
      </c>
      <c r="D675" s="1">
        <v>45022</v>
      </c>
      <c r="E675">
        <f t="shared" si="10"/>
        <v>0</v>
      </c>
      <c r="F675" t="str">
        <f>VLOOKUP(B675,campaign!$A$2:$B$18,2,FALSE)</f>
        <v>BuysViaMailOrder</v>
      </c>
      <c r="G675">
        <f>VLOOKUP(F675,campaign!$B$2:$D$18,3,FALSE)</f>
        <v>25</v>
      </c>
    </row>
    <row r="676" spans="1:7" x14ac:dyDescent="0.3">
      <c r="A676" t="s">
        <v>2978</v>
      </c>
      <c r="B676" t="s">
        <v>3926</v>
      </c>
      <c r="C676" s="1">
        <v>45022</v>
      </c>
      <c r="D676" s="1">
        <v>45062</v>
      </c>
      <c r="E676">
        <f t="shared" si="10"/>
        <v>1</v>
      </c>
      <c r="F676" t="str">
        <f>VLOOKUP(B676,campaign!$A$2:$B$18,2,FALSE)</f>
        <v>BuysViaMailOrder</v>
      </c>
      <c r="G676">
        <f>VLOOKUP(F676,campaign!$B$2:$D$18,3,FALSE)</f>
        <v>25</v>
      </c>
    </row>
    <row r="677" spans="1:7" x14ac:dyDescent="0.3">
      <c r="A677" t="s">
        <v>2979</v>
      </c>
      <c r="B677" t="s">
        <v>3922</v>
      </c>
      <c r="C677" s="1">
        <v>44682</v>
      </c>
      <c r="D677" s="1">
        <v>44682</v>
      </c>
      <c r="E677">
        <f t="shared" si="10"/>
        <v>0</v>
      </c>
      <c r="F677" t="str">
        <f>VLOOKUP(B677,campaign!$A$2:$B$18,2,FALSE)</f>
        <v>HandsetWebCapable</v>
      </c>
      <c r="G677">
        <f>VLOOKUP(F677,campaign!$B$2:$D$18,3,FALSE)</f>
        <v>62</v>
      </c>
    </row>
    <row r="678" spans="1:7" x14ac:dyDescent="0.3">
      <c r="A678" t="s">
        <v>2979</v>
      </c>
      <c r="B678" t="s">
        <v>3922</v>
      </c>
      <c r="C678" s="1">
        <v>44682</v>
      </c>
      <c r="D678" s="1">
        <v>44720</v>
      </c>
      <c r="E678">
        <f t="shared" si="10"/>
        <v>1</v>
      </c>
      <c r="F678" t="str">
        <f>VLOOKUP(B678,campaign!$A$2:$B$18,2,FALSE)</f>
        <v>HandsetWebCapable</v>
      </c>
      <c r="G678">
        <f>VLOOKUP(F678,campaign!$B$2:$D$18,3,FALSE)</f>
        <v>62</v>
      </c>
    </row>
    <row r="679" spans="1:7" x14ac:dyDescent="0.3">
      <c r="A679" t="s">
        <v>2979</v>
      </c>
      <c r="B679" t="s">
        <v>3922</v>
      </c>
      <c r="C679" s="1">
        <v>44682</v>
      </c>
      <c r="D679" s="1">
        <v>44753</v>
      </c>
      <c r="E679">
        <f t="shared" si="10"/>
        <v>2</v>
      </c>
      <c r="F679" t="str">
        <f>VLOOKUP(B679,campaign!$A$2:$B$18,2,FALSE)</f>
        <v>HandsetWebCapable</v>
      </c>
      <c r="G679">
        <f>VLOOKUP(F679,campaign!$B$2:$D$18,3,FALSE)</f>
        <v>62</v>
      </c>
    </row>
    <row r="680" spans="1:7" x14ac:dyDescent="0.3">
      <c r="A680" t="s">
        <v>2979</v>
      </c>
      <c r="B680" t="s">
        <v>3922</v>
      </c>
      <c r="C680" s="1">
        <v>44682</v>
      </c>
      <c r="D680" s="1">
        <v>44787</v>
      </c>
      <c r="E680">
        <f t="shared" si="10"/>
        <v>3</v>
      </c>
      <c r="F680" t="str">
        <f>VLOOKUP(B680,campaign!$A$2:$B$18,2,FALSE)</f>
        <v>HandsetWebCapable</v>
      </c>
      <c r="G680">
        <f>VLOOKUP(F680,campaign!$B$2:$D$18,3,FALSE)</f>
        <v>62</v>
      </c>
    </row>
    <row r="681" spans="1:7" x14ac:dyDescent="0.3">
      <c r="A681" t="s">
        <v>2979</v>
      </c>
      <c r="B681" t="s">
        <v>3922</v>
      </c>
      <c r="C681" s="1">
        <v>44682</v>
      </c>
      <c r="D681" s="1">
        <v>44850</v>
      </c>
      <c r="E681">
        <f t="shared" si="10"/>
        <v>5</v>
      </c>
      <c r="F681" t="str">
        <f>VLOOKUP(B681,campaign!$A$2:$B$18,2,FALSE)</f>
        <v>HandsetWebCapable</v>
      </c>
      <c r="G681">
        <f>VLOOKUP(F681,campaign!$B$2:$D$18,3,FALSE)</f>
        <v>62</v>
      </c>
    </row>
    <row r="682" spans="1:7" x14ac:dyDescent="0.3">
      <c r="A682" t="s">
        <v>2979</v>
      </c>
      <c r="B682" t="s">
        <v>3922</v>
      </c>
      <c r="C682" s="1">
        <v>44682</v>
      </c>
      <c r="D682" s="1">
        <v>44880</v>
      </c>
      <c r="E682">
        <f t="shared" si="10"/>
        <v>6</v>
      </c>
      <c r="F682" t="str">
        <f>VLOOKUP(B682,campaign!$A$2:$B$18,2,FALSE)</f>
        <v>HandsetWebCapable</v>
      </c>
      <c r="G682">
        <f>VLOOKUP(F682,campaign!$B$2:$D$18,3,FALSE)</f>
        <v>62</v>
      </c>
    </row>
    <row r="683" spans="1:7" x14ac:dyDescent="0.3">
      <c r="A683" t="s">
        <v>2979</v>
      </c>
      <c r="B683" t="s">
        <v>3922</v>
      </c>
      <c r="C683" s="1">
        <v>44682</v>
      </c>
      <c r="D683" s="1">
        <v>44907</v>
      </c>
      <c r="E683">
        <f t="shared" si="10"/>
        <v>7</v>
      </c>
      <c r="F683" t="str">
        <f>VLOOKUP(B683,campaign!$A$2:$B$18,2,FALSE)</f>
        <v>HandsetWebCapable</v>
      </c>
      <c r="G683">
        <f>VLOOKUP(F683,campaign!$B$2:$D$18,3,FALSE)</f>
        <v>62</v>
      </c>
    </row>
    <row r="684" spans="1:7" x14ac:dyDescent="0.3">
      <c r="A684" t="s">
        <v>2979</v>
      </c>
      <c r="B684" t="s">
        <v>3922</v>
      </c>
      <c r="C684" s="1">
        <v>44682</v>
      </c>
      <c r="D684" s="1">
        <v>44927</v>
      </c>
      <c r="E684">
        <f t="shared" si="10"/>
        <v>8</v>
      </c>
      <c r="F684" t="str">
        <f>VLOOKUP(B684,campaign!$A$2:$B$18,2,FALSE)</f>
        <v>HandsetWebCapable</v>
      </c>
      <c r="G684">
        <f>VLOOKUP(F684,campaign!$B$2:$D$18,3,FALSE)</f>
        <v>62</v>
      </c>
    </row>
    <row r="685" spans="1:7" x14ac:dyDescent="0.3">
      <c r="A685" t="s">
        <v>2979</v>
      </c>
      <c r="B685" t="s">
        <v>3922</v>
      </c>
      <c r="C685" s="1">
        <v>44682</v>
      </c>
      <c r="D685" s="1">
        <v>44958</v>
      </c>
      <c r="E685">
        <f t="shared" si="10"/>
        <v>9</v>
      </c>
      <c r="F685" t="str">
        <f>VLOOKUP(B685,campaign!$A$2:$B$18,2,FALSE)</f>
        <v>HandsetWebCapable</v>
      </c>
      <c r="G685">
        <f>VLOOKUP(F685,campaign!$B$2:$D$18,3,FALSE)</f>
        <v>62</v>
      </c>
    </row>
    <row r="686" spans="1:7" x14ac:dyDescent="0.3">
      <c r="A686" t="s">
        <v>2979</v>
      </c>
      <c r="B686" t="s">
        <v>3922</v>
      </c>
      <c r="C686" s="1">
        <v>44682</v>
      </c>
      <c r="D686" s="1">
        <v>44996</v>
      </c>
      <c r="E686">
        <f t="shared" si="10"/>
        <v>10</v>
      </c>
      <c r="F686" t="str">
        <f>VLOOKUP(B686,campaign!$A$2:$B$18,2,FALSE)</f>
        <v>HandsetWebCapable</v>
      </c>
      <c r="G686">
        <f>VLOOKUP(F686,campaign!$B$2:$D$18,3,FALSE)</f>
        <v>62</v>
      </c>
    </row>
    <row r="687" spans="1:7" x14ac:dyDescent="0.3">
      <c r="A687" t="s">
        <v>2979</v>
      </c>
      <c r="B687" t="s">
        <v>3922</v>
      </c>
      <c r="C687" s="1">
        <v>44682</v>
      </c>
      <c r="D687" s="1">
        <v>45030</v>
      </c>
      <c r="E687">
        <f t="shared" si="10"/>
        <v>11</v>
      </c>
      <c r="F687" t="str">
        <f>VLOOKUP(B687,campaign!$A$2:$B$18,2,FALSE)</f>
        <v>HandsetWebCapable</v>
      </c>
      <c r="G687">
        <f>VLOOKUP(F687,campaign!$B$2:$D$18,3,FALSE)</f>
        <v>62</v>
      </c>
    </row>
    <row r="688" spans="1:7" x14ac:dyDescent="0.3">
      <c r="A688" t="s">
        <v>2979</v>
      </c>
      <c r="B688" t="s">
        <v>3922</v>
      </c>
      <c r="C688" s="1">
        <v>44682</v>
      </c>
      <c r="D688" s="1">
        <v>45059</v>
      </c>
      <c r="E688">
        <f t="shared" si="10"/>
        <v>12</v>
      </c>
      <c r="F688" t="str">
        <f>VLOOKUP(B688,campaign!$A$2:$B$18,2,FALSE)</f>
        <v>HandsetWebCapable</v>
      </c>
      <c r="G688">
        <f>VLOOKUP(F688,campaign!$B$2:$D$18,3,FALSE)</f>
        <v>62</v>
      </c>
    </row>
    <row r="689" spans="1:7" x14ac:dyDescent="0.3">
      <c r="A689" t="s">
        <v>2979</v>
      </c>
      <c r="B689" t="s">
        <v>3949</v>
      </c>
      <c r="C689" s="1">
        <v>44730</v>
      </c>
      <c r="D689" s="1">
        <v>44730</v>
      </c>
      <c r="E689">
        <f t="shared" si="10"/>
        <v>0</v>
      </c>
      <c r="F689" t="str">
        <f>VLOOKUP(B689,campaign!$A$2:$B$18,2,FALSE)</f>
        <v>NewCellphoneUser</v>
      </c>
      <c r="G689">
        <f>VLOOKUP(F689,campaign!$B$2:$D$18,3,FALSE)</f>
        <v>25</v>
      </c>
    </row>
    <row r="690" spans="1:7" x14ac:dyDescent="0.3">
      <c r="A690" t="s">
        <v>2979</v>
      </c>
      <c r="B690" t="s">
        <v>3949</v>
      </c>
      <c r="C690" s="1">
        <v>44730</v>
      </c>
      <c r="D690" s="1">
        <v>44764</v>
      </c>
      <c r="E690">
        <f t="shared" si="10"/>
        <v>1</v>
      </c>
      <c r="F690" t="str">
        <f>VLOOKUP(B690,campaign!$A$2:$B$18,2,FALSE)</f>
        <v>NewCellphoneUser</v>
      </c>
      <c r="G690">
        <f>VLOOKUP(F690,campaign!$B$2:$D$18,3,FALSE)</f>
        <v>25</v>
      </c>
    </row>
    <row r="691" spans="1:7" x14ac:dyDescent="0.3">
      <c r="A691" t="s">
        <v>2979</v>
      </c>
      <c r="B691" t="s">
        <v>3949</v>
      </c>
      <c r="C691" s="1">
        <v>44730</v>
      </c>
      <c r="D691" s="1">
        <v>44798</v>
      </c>
      <c r="E691">
        <f t="shared" si="10"/>
        <v>2</v>
      </c>
      <c r="F691" t="str">
        <f>VLOOKUP(B691,campaign!$A$2:$B$18,2,FALSE)</f>
        <v>NewCellphoneUser</v>
      </c>
      <c r="G691">
        <f>VLOOKUP(F691,campaign!$B$2:$D$18,3,FALSE)</f>
        <v>25</v>
      </c>
    </row>
    <row r="692" spans="1:7" x14ac:dyDescent="0.3">
      <c r="A692" t="s">
        <v>2979</v>
      </c>
      <c r="B692" t="s">
        <v>3949</v>
      </c>
      <c r="C692" s="1">
        <v>44730</v>
      </c>
      <c r="D692" s="1">
        <v>44833</v>
      </c>
      <c r="E692">
        <f t="shared" si="10"/>
        <v>3</v>
      </c>
      <c r="F692" t="str">
        <f>VLOOKUP(B692,campaign!$A$2:$B$18,2,FALSE)</f>
        <v>NewCellphoneUser</v>
      </c>
      <c r="G692">
        <f>VLOOKUP(F692,campaign!$B$2:$D$18,3,FALSE)</f>
        <v>25</v>
      </c>
    </row>
    <row r="693" spans="1:7" x14ac:dyDescent="0.3">
      <c r="A693" t="s">
        <v>2979</v>
      </c>
      <c r="B693" t="s">
        <v>3949</v>
      </c>
      <c r="C693" s="1">
        <v>44730</v>
      </c>
      <c r="D693" s="1">
        <v>44883</v>
      </c>
      <c r="E693">
        <f t="shared" si="10"/>
        <v>5</v>
      </c>
      <c r="F693" t="str">
        <f>VLOOKUP(B693,campaign!$A$2:$B$18,2,FALSE)</f>
        <v>NewCellphoneUser</v>
      </c>
      <c r="G693">
        <f>VLOOKUP(F693,campaign!$B$2:$D$18,3,FALSE)</f>
        <v>25</v>
      </c>
    </row>
    <row r="694" spans="1:7" x14ac:dyDescent="0.3">
      <c r="A694" t="s">
        <v>2979</v>
      </c>
      <c r="B694" t="s">
        <v>3949</v>
      </c>
      <c r="C694" s="1">
        <v>44730</v>
      </c>
      <c r="D694" s="1">
        <v>44951</v>
      </c>
      <c r="E694">
        <f t="shared" si="10"/>
        <v>7</v>
      </c>
      <c r="F694" t="str">
        <f>VLOOKUP(B694,campaign!$A$2:$B$18,2,FALSE)</f>
        <v>NewCellphoneUser</v>
      </c>
      <c r="G694">
        <f>VLOOKUP(F694,campaign!$B$2:$D$18,3,FALSE)</f>
        <v>25</v>
      </c>
    </row>
    <row r="695" spans="1:7" x14ac:dyDescent="0.3">
      <c r="A695" t="s">
        <v>2979</v>
      </c>
      <c r="B695" t="s">
        <v>3949</v>
      </c>
      <c r="C695" s="1">
        <v>44730</v>
      </c>
      <c r="D695" s="1">
        <v>44984</v>
      </c>
      <c r="E695">
        <f t="shared" si="10"/>
        <v>8</v>
      </c>
      <c r="F695" t="str">
        <f>VLOOKUP(B695,campaign!$A$2:$B$18,2,FALSE)</f>
        <v>NewCellphoneUser</v>
      </c>
      <c r="G695">
        <f>VLOOKUP(F695,campaign!$B$2:$D$18,3,FALSE)</f>
        <v>25</v>
      </c>
    </row>
    <row r="696" spans="1:7" x14ac:dyDescent="0.3">
      <c r="A696" t="s">
        <v>2979</v>
      </c>
      <c r="B696" t="s">
        <v>3949</v>
      </c>
      <c r="C696" s="1">
        <v>44730</v>
      </c>
      <c r="D696" s="1">
        <v>45013</v>
      </c>
      <c r="E696">
        <f t="shared" si="10"/>
        <v>9</v>
      </c>
      <c r="F696" t="str">
        <f>VLOOKUP(B696,campaign!$A$2:$B$18,2,FALSE)</f>
        <v>NewCellphoneUser</v>
      </c>
      <c r="G696">
        <f>VLOOKUP(F696,campaign!$B$2:$D$18,3,FALSE)</f>
        <v>25</v>
      </c>
    </row>
    <row r="697" spans="1:7" x14ac:dyDescent="0.3">
      <c r="A697" t="s">
        <v>2979</v>
      </c>
      <c r="B697" t="s">
        <v>3949</v>
      </c>
      <c r="C697" s="1">
        <v>44730</v>
      </c>
      <c r="D697" s="1">
        <v>45066</v>
      </c>
      <c r="E697">
        <f t="shared" si="10"/>
        <v>11</v>
      </c>
      <c r="F697" t="str">
        <f>VLOOKUP(B697,campaign!$A$2:$B$18,2,FALSE)</f>
        <v>NewCellphoneUser</v>
      </c>
      <c r="G697">
        <f>VLOOKUP(F697,campaign!$B$2:$D$18,3,FALSE)</f>
        <v>25</v>
      </c>
    </row>
    <row r="698" spans="1:7" x14ac:dyDescent="0.3">
      <c r="A698" t="s">
        <v>2979</v>
      </c>
      <c r="B698" t="s">
        <v>3926</v>
      </c>
      <c r="C698" s="1">
        <v>44777</v>
      </c>
      <c r="D698" s="1">
        <v>44777</v>
      </c>
      <c r="E698">
        <f t="shared" si="10"/>
        <v>0</v>
      </c>
      <c r="F698" t="str">
        <f>VLOOKUP(B698,campaign!$A$2:$B$18,2,FALSE)</f>
        <v>BuysViaMailOrder</v>
      </c>
      <c r="G698">
        <f>VLOOKUP(F698,campaign!$B$2:$D$18,3,FALSE)</f>
        <v>25</v>
      </c>
    </row>
    <row r="699" spans="1:7" x14ac:dyDescent="0.3">
      <c r="A699" t="s">
        <v>2979</v>
      </c>
      <c r="B699" t="s">
        <v>3926</v>
      </c>
      <c r="C699" s="1">
        <v>44777</v>
      </c>
      <c r="D699" s="1">
        <v>44821</v>
      </c>
      <c r="E699">
        <f t="shared" si="10"/>
        <v>1</v>
      </c>
      <c r="F699" t="str">
        <f>VLOOKUP(B699,campaign!$A$2:$B$18,2,FALSE)</f>
        <v>BuysViaMailOrder</v>
      </c>
      <c r="G699">
        <f>VLOOKUP(F699,campaign!$B$2:$D$18,3,FALSE)</f>
        <v>25</v>
      </c>
    </row>
    <row r="700" spans="1:7" x14ac:dyDescent="0.3">
      <c r="A700" t="s">
        <v>2979</v>
      </c>
      <c r="B700" t="s">
        <v>3926</v>
      </c>
      <c r="C700" s="1">
        <v>44777</v>
      </c>
      <c r="D700" s="1">
        <v>44843</v>
      </c>
      <c r="E700">
        <f t="shared" si="10"/>
        <v>2</v>
      </c>
      <c r="F700" t="str">
        <f>VLOOKUP(B700,campaign!$A$2:$B$18,2,FALSE)</f>
        <v>BuysViaMailOrder</v>
      </c>
      <c r="G700">
        <f>VLOOKUP(F700,campaign!$B$2:$D$18,3,FALSE)</f>
        <v>25</v>
      </c>
    </row>
    <row r="701" spans="1:7" x14ac:dyDescent="0.3">
      <c r="A701" t="s">
        <v>2979</v>
      </c>
      <c r="B701" t="s">
        <v>3926</v>
      </c>
      <c r="C701" s="1">
        <v>44777</v>
      </c>
      <c r="D701" s="1">
        <v>44874</v>
      </c>
      <c r="E701">
        <f t="shared" si="10"/>
        <v>3</v>
      </c>
      <c r="F701" t="str">
        <f>VLOOKUP(B701,campaign!$A$2:$B$18,2,FALSE)</f>
        <v>BuysViaMailOrder</v>
      </c>
      <c r="G701">
        <f>VLOOKUP(F701,campaign!$B$2:$D$18,3,FALSE)</f>
        <v>25</v>
      </c>
    </row>
    <row r="702" spans="1:7" x14ac:dyDescent="0.3">
      <c r="A702" t="s">
        <v>2979</v>
      </c>
      <c r="B702" t="s">
        <v>3926</v>
      </c>
      <c r="C702" s="1">
        <v>44777</v>
      </c>
      <c r="D702" s="1">
        <v>44901</v>
      </c>
      <c r="E702">
        <f t="shared" si="10"/>
        <v>4</v>
      </c>
      <c r="F702" t="str">
        <f>VLOOKUP(B702,campaign!$A$2:$B$18,2,FALSE)</f>
        <v>BuysViaMailOrder</v>
      </c>
      <c r="G702">
        <f>VLOOKUP(F702,campaign!$B$2:$D$18,3,FALSE)</f>
        <v>25</v>
      </c>
    </row>
    <row r="703" spans="1:7" x14ac:dyDescent="0.3">
      <c r="A703" t="s">
        <v>2979</v>
      </c>
      <c r="B703" t="s">
        <v>3926</v>
      </c>
      <c r="C703" s="1">
        <v>44777</v>
      </c>
      <c r="D703" s="1">
        <v>44935</v>
      </c>
      <c r="E703">
        <f t="shared" si="10"/>
        <v>5</v>
      </c>
      <c r="F703" t="str">
        <f>VLOOKUP(B703,campaign!$A$2:$B$18,2,FALSE)</f>
        <v>BuysViaMailOrder</v>
      </c>
      <c r="G703">
        <f>VLOOKUP(F703,campaign!$B$2:$D$18,3,FALSE)</f>
        <v>25</v>
      </c>
    </row>
    <row r="704" spans="1:7" x14ac:dyDescent="0.3">
      <c r="A704" t="s">
        <v>2979</v>
      </c>
      <c r="B704" t="s">
        <v>3926</v>
      </c>
      <c r="C704" s="1">
        <v>44777</v>
      </c>
      <c r="D704" s="1">
        <v>44972</v>
      </c>
      <c r="E704">
        <f t="shared" si="10"/>
        <v>6</v>
      </c>
      <c r="F704" t="str">
        <f>VLOOKUP(B704,campaign!$A$2:$B$18,2,FALSE)</f>
        <v>BuysViaMailOrder</v>
      </c>
      <c r="G704">
        <f>VLOOKUP(F704,campaign!$B$2:$D$18,3,FALSE)</f>
        <v>25</v>
      </c>
    </row>
    <row r="705" spans="1:7" x14ac:dyDescent="0.3">
      <c r="A705" t="s">
        <v>2979</v>
      </c>
      <c r="B705" t="s">
        <v>3926</v>
      </c>
      <c r="C705" s="1">
        <v>44777</v>
      </c>
      <c r="D705" s="1">
        <v>44992</v>
      </c>
      <c r="E705">
        <f t="shared" si="10"/>
        <v>7</v>
      </c>
      <c r="F705" t="str">
        <f>VLOOKUP(B705,campaign!$A$2:$B$18,2,FALSE)</f>
        <v>BuysViaMailOrder</v>
      </c>
      <c r="G705">
        <f>VLOOKUP(F705,campaign!$B$2:$D$18,3,FALSE)</f>
        <v>25</v>
      </c>
    </row>
    <row r="706" spans="1:7" x14ac:dyDescent="0.3">
      <c r="A706" t="s">
        <v>2979</v>
      </c>
      <c r="B706" t="s">
        <v>3926</v>
      </c>
      <c r="C706" s="1">
        <v>44777</v>
      </c>
      <c r="D706" s="1">
        <v>45024</v>
      </c>
      <c r="E706">
        <f t="shared" si="10"/>
        <v>8</v>
      </c>
      <c r="F706" t="str">
        <f>VLOOKUP(B706,campaign!$A$2:$B$18,2,FALSE)</f>
        <v>BuysViaMailOrder</v>
      </c>
      <c r="G706">
        <f>VLOOKUP(F706,campaign!$B$2:$D$18,3,FALSE)</f>
        <v>25</v>
      </c>
    </row>
    <row r="707" spans="1:7" x14ac:dyDescent="0.3">
      <c r="A707" t="s">
        <v>2979</v>
      </c>
      <c r="B707" t="s">
        <v>3926</v>
      </c>
      <c r="C707" s="1">
        <v>44777</v>
      </c>
      <c r="D707" s="1">
        <v>45050</v>
      </c>
      <c r="E707">
        <f t="shared" ref="E707:E770" si="11">DATEDIF(C707,D707,"M")</f>
        <v>9</v>
      </c>
      <c r="F707" t="str">
        <f>VLOOKUP(B707,campaign!$A$2:$B$18,2,FALSE)</f>
        <v>BuysViaMailOrder</v>
      </c>
      <c r="G707">
        <f>VLOOKUP(F707,campaign!$B$2:$D$18,3,FALSE)</f>
        <v>25</v>
      </c>
    </row>
    <row r="708" spans="1:7" x14ac:dyDescent="0.3">
      <c r="A708" t="s">
        <v>2980</v>
      </c>
      <c r="B708" t="s">
        <v>3949</v>
      </c>
      <c r="C708" s="1">
        <v>44815</v>
      </c>
      <c r="D708" s="1">
        <v>44815</v>
      </c>
      <c r="E708">
        <f t="shared" si="11"/>
        <v>0</v>
      </c>
      <c r="F708" t="str">
        <f>VLOOKUP(B708,campaign!$A$2:$B$18,2,FALSE)</f>
        <v>NewCellphoneUser</v>
      </c>
      <c r="G708">
        <f>VLOOKUP(F708,campaign!$B$2:$D$18,3,FALSE)</f>
        <v>25</v>
      </c>
    </row>
    <row r="709" spans="1:7" x14ac:dyDescent="0.3">
      <c r="A709" t="s">
        <v>2980</v>
      </c>
      <c r="B709" t="s">
        <v>3949</v>
      </c>
      <c r="C709" s="1">
        <v>44815</v>
      </c>
      <c r="D709" s="1">
        <v>44852</v>
      </c>
      <c r="E709">
        <f t="shared" si="11"/>
        <v>1</v>
      </c>
      <c r="F709" t="str">
        <f>VLOOKUP(B709,campaign!$A$2:$B$18,2,FALSE)</f>
        <v>NewCellphoneUser</v>
      </c>
      <c r="G709">
        <f>VLOOKUP(F709,campaign!$B$2:$D$18,3,FALSE)</f>
        <v>25</v>
      </c>
    </row>
    <row r="710" spans="1:7" x14ac:dyDescent="0.3">
      <c r="A710" t="s">
        <v>2980</v>
      </c>
      <c r="B710" t="s">
        <v>3949</v>
      </c>
      <c r="C710" s="1">
        <v>44815</v>
      </c>
      <c r="D710" s="1">
        <v>44886</v>
      </c>
      <c r="E710">
        <f t="shared" si="11"/>
        <v>2</v>
      </c>
      <c r="F710" t="str">
        <f>VLOOKUP(B710,campaign!$A$2:$B$18,2,FALSE)</f>
        <v>NewCellphoneUser</v>
      </c>
      <c r="G710">
        <f>VLOOKUP(F710,campaign!$B$2:$D$18,3,FALSE)</f>
        <v>25</v>
      </c>
    </row>
    <row r="711" spans="1:7" x14ac:dyDescent="0.3">
      <c r="A711" t="s">
        <v>2980</v>
      </c>
      <c r="B711" t="s">
        <v>3949</v>
      </c>
      <c r="C711" s="1">
        <v>44815</v>
      </c>
      <c r="D711" s="1">
        <v>44911</v>
      </c>
      <c r="E711">
        <f t="shared" si="11"/>
        <v>3</v>
      </c>
      <c r="F711" t="str">
        <f>VLOOKUP(B711,campaign!$A$2:$B$18,2,FALSE)</f>
        <v>NewCellphoneUser</v>
      </c>
      <c r="G711">
        <f>VLOOKUP(F711,campaign!$B$2:$D$18,3,FALSE)</f>
        <v>25</v>
      </c>
    </row>
    <row r="712" spans="1:7" x14ac:dyDescent="0.3">
      <c r="A712" t="s">
        <v>2980</v>
      </c>
      <c r="B712" t="s">
        <v>3949</v>
      </c>
      <c r="C712" s="1">
        <v>44815</v>
      </c>
      <c r="D712" s="1">
        <v>44946</v>
      </c>
      <c r="E712">
        <f t="shared" si="11"/>
        <v>4</v>
      </c>
      <c r="F712" t="str">
        <f>VLOOKUP(B712,campaign!$A$2:$B$18,2,FALSE)</f>
        <v>NewCellphoneUser</v>
      </c>
      <c r="G712">
        <f>VLOOKUP(F712,campaign!$B$2:$D$18,3,FALSE)</f>
        <v>25</v>
      </c>
    </row>
    <row r="713" spans="1:7" x14ac:dyDescent="0.3">
      <c r="A713" t="s">
        <v>2980</v>
      </c>
      <c r="B713" t="s">
        <v>3949</v>
      </c>
      <c r="C713" s="1">
        <v>44815</v>
      </c>
      <c r="D713" s="1">
        <v>44970</v>
      </c>
      <c r="E713">
        <f t="shared" si="11"/>
        <v>5</v>
      </c>
      <c r="F713" t="str">
        <f>VLOOKUP(B713,campaign!$A$2:$B$18,2,FALSE)</f>
        <v>NewCellphoneUser</v>
      </c>
      <c r="G713">
        <f>VLOOKUP(F713,campaign!$B$2:$D$18,3,FALSE)</f>
        <v>25</v>
      </c>
    </row>
    <row r="714" spans="1:7" x14ac:dyDescent="0.3">
      <c r="A714" t="s">
        <v>2980</v>
      </c>
      <c r="B714" t="s">
        <v>3949</v>
      </c>
      <c r="C714" s="1">
        <v>44815</v>
      </c>
      <c r="D714" s="1">
        <v>45010</v>
      </c>
      <c r="E714">
        <f t="shared" si="11"/>
        <v>6</v>
      </c>
      <c r="F714" t="str">
        <f>VLOOKUP(B714,campaign!$A$2:$B$18,2,FALSE)</f>
        <v>NewCellphoneUser</v>
      </c>
      <c r="G714">
        <f>VLOOKUP(F714,campaign!$B$2:$D$18,3,FALSE)</f>
        <v>25</v>
      </c>
    </row>
    <row r="715" spans="1:7" x14ac:dyDescent="0.3">
      <c r="A715" t="s">
        <v>2980</v>
      </c>
      <c r="B715" t="s">
        <v>3949</v>
      </c>
      <c r="C715" s="1">
        <v>44815</v>
      </c>
      <c r="D715" s="1">
        <v>45035</v>
      </c>
      <c r="E715">
        <f t="shared" si="11"/>
        <v>7</v>
      </c>
      <c r="F715" t="str">
        <f>VLOOKUP(B715,campaign!$A$2:$B$18,2,FALSE)</f>
        <v>NewCellphoneUser</v>
      </c>
      <c r="G715">
        <f>VLOOKUP(F715,campaign!$B$2:$D$18,3,FALSE)</f>
        <v>25</v>
      </c>
    </row>
    <row r="716" spans="1:7" x14ac:dyDescent="0.3">
      <c r="A716" t="s">
        <v>2980</v>
      </c>
      <c r="B716" t="s">
        <v>3949</v>
      </c>
      <c r="C716" s="1">
        <v>44815</v>
      </c>
      <c r="D716" s="1">
        <v>45060</v>
      </c>
      <c r="E716">
        <f t="shared" si="11"/>
        <v>8</v>
      </c>
      <c r="F716" t="str">
        <f>VLOOKUP(B716,campaign!$A$2:$B$18,2,FALSE)</f>
        <v>NewCellphoneUser</v>
      </c>
      <c r="G716">
        <f>VLOOKUP(F716,campaign!$B$2:$D$18,3,FALSE)</f>
        <v>25</v>
      </c>
    </row>
    <row r="717" spans="1:7" x14ac:dyDescent="0.3">
      <c r="A717" t="s">
        <v>2980</v>
      </c>
      <c r="B717" t="s">
        <v>3928</v>
      </c>
      <c r="C717" s="1">
        <v>44924</v>
      </c>
      <c r="D717" s="1">
        <v>44924</v>
      </c>
      <c r="E717">
        <f t="shared" si="11"/>
        <v>0</v>
      </c>
      <c r="F717" t="str">
        <f>VLOOKUP(B717,campaign!$A$2:$B$18,2,FALSE)</f>
        <v>OptOutMailings</v>
      </c>
      <c r="G717">
        <f>VLOOKUP(F717,campaign!$B$2:$D$18,3,FALSE)</f>
        <v>75</v>
      </c>
    </row>
    <row r="718" spans="1:7" x14ac:dyDescent="0.3">
      <c r="A718" t="s">
        <v>2980</v>
      </c>
      <c r="B718" t="s">
        <v>3928</v>
      </c>
      <c r="C718" s="1">
        <v>44924</v>
      </c>
      <c r="D718" s="1">
        <v>44994</v>
      </c>
      <c r="E718">
        <f t="shared" si="11"/>
        <v>2</v>
      </c>
      <c r="F718" t="str">
        <f>VLOOKUP(B718,campaign!$A$2:$B$18,2,FALSE)</f>
        <v>OptOutMailings</v>
      </c>
      <c r="G718">
        <f>VLOOKUP(F718,campaign!$B$2:$D$18,3,FALSE)</f>
        <v>75</v>
      </c>
    </row>
    <row r="719" spans="1:7" x14ac:dyDescent="0.3">
      <c r="A719" t="s">
        <v>2980</v>
      </c>
      <c r="B719" t="s">
        <v>3928</v>
      </c>
      <c r="C719" s="1">
        <v>44924</v>
      </c>
      <c r="D719" s="1">
        <v>45019</v>
      </c>
      <c r="E719">
        <f t="shared" si="11"/>
        <v>3</v>
      </c>
      <c r="F719" t="str">
        <f>VLOOKUP(B719,campaign!$A$2:$B$18,2,FALSE)</f>
        <v>OptOutMailings</v>
      </c>
      <c r="G719">
        <f>VLOOKUP(F719,campaign!$B$2:$D$18,3,FALSE)</f>
        <v>75</v>
      </c>
    </row>
    <row r="720" spans="1:7" x14ac:dyDescent="0.3">
      <c r="A720" t="s">
        <v>2980</v>
      </c>
      <c r="B720" t="s">
        <v>3928</v>
      </c>
      <c r="C720" s="1">
        <v>44924</v>
      </c>
      <c r="D720" s="1">
        <v>45059</v>
      </c>
      <c r="E720">
        <f t="shared" si="11"/>
        <v>4</v>
      </c>
      <c r="F720" t="str">
        <f>VLOOKUP(B720,campaign!$A$2:$B$18,2,FALSE)</f>
        <v>OptOutMailings</v>
      </c>
      <c r="G720">
        <f>VLOOKUP(F720,campaign!$B$2:$D$18,3,FALSE)</f>
        <v>75</v>
      </c>
    </row>
    <row r="721" spans="1:7" x14ac:dyDescent="0.3">
      <c r="A721" t="s">
        <v>2980</v>
      </c>
      <c r="B721" t="s">
        <v>3928</v>
      </c>
      <c r="C721" s="1">
        <v>44924</v>
      </c>
      <c r="D721" s="1">
        <v>45079</v>
      </c>
      <c r="E721">
        <f t="shared" si="11"/>
        <v>5</v>
      </c>
      <c r="F721" t="str">
        <f>VLOOKUP(B721,campaign!$A$2:$B$18,2,FALSE)</f>
        <v>OptOutMailings</v>
      </c>
      <c r="G721">
        <f>VLOOKUP(F721,campaign!$B$2:$D$18,3,FALSE)</f>
        <v>75</v>
      </c>
    </row>
    <row r="722" spans="1:7" x14ac:dyDescent="0.3">
      <c r="A722" t="s">
        <v>2980</v>
      </c>
      <c r="B722" t="s">
        <v>3920</v>
      </c>
      <c r="C722" s="1">
        <v>44977</v>
      </c>
      <c r="D722" s="1">
        <v>44977</v>
      </c>
      <c r="E722">
        <f t="shared" si="11"/>
        <v>0</v>
      </c>
      <c r="F722" t="str">
        <f>VLOOKUP(B722,campaign!$A$2:$B$18,2,FALSE)</f>
        <v>ChildrenInHH</v>
      </c>
      <c r="G722">
        <f>VLOOKUP(F722,campaign!$B$2:$D$18,3,FALSE)</f>
        <v>10</v>
      </c>
    </row>
    <row r="723" spans="1:7" x14ac:dyDescent="0.3">
      <c r="A723" t="s">
        <v>2980</v>
      </c>
      <c r="B723" t="s">
        <v>3920</v>
      </c>
      <c r="C723" s="1">
        <v>44977</v>
      </c>
      <c r="D723" s="1">
        <v>45005</v>
      </c>
      <c r="E723">
        <f t="shared" si="11"/>
        <v>1</v>
      </c>
      <c r="F723" t="str">
        <f>VLOOKUP(B723,campaign!$A$2:$B$18,2,FALSE)</f>
        <v>ChildrenInHH</v>
      </c>
      <c r="G723">
        <f>VLOOKUP(F723,campaign!$B$2:$D$18,3,FALSE)</f>
        <v>10</v>
      </c>
    </row>
    <row r="724" spans="1:7" x14ac:dyDescent="0.3">
      <c r="A724" t="s">
        <v>2980</v>
      </c>
      <c r="B724" t="s">
        <v>3920</v>
      </c>
      <c r="C724" s="1">
        <v>44977</v>
      </c>
      <c r="D724" s="1">
        <v>45044</v>
      </c>
      <c r="E724">
        <f t="shared" si="11"/>
        <v>2</v>
      </c>
      <c r="F724" t="str">
        <f>VLOOKUP(B724,campaign!$A$2:$B$18,2,FALSE)</f>
        <v>ChildrenInHH</v>
      </c>
      <c r="G724">
        <f>VLOOKUP(F724,campaign!$B$2:$D$18,3,FALSE)</f>
        <v>10</v>
      </c>
    </row>
    <row r="725" spans="1:7" x14ac:dyDescent="0.3">
      <c r="A725" t="s">
        <v>2980</v>
      </c>
      <c r="B725" t="s">
        <v>3920</v>
      </c>
      <c r="C725" s="1">
        <v>44977</v>
      </c>
      <c r="D725" s="1">
        <v>45070</v>
      </c>
      <c r="E725">
        <f t="shared" si="11"/>
        <v>3</v>
      </c>
      <c r="F725" t="str">
        <f>VLOOKUP(B725,campaign!$A$2:$B$18,2,FALSE)</f>
        <v>ChildrenInHH</v>
      </c>
      <c r="G725">
        <f>VLOOKUP(F725,campaign!$B$2:$D$18,3,FALSE)</f>
        <v>10</v>
      </c>
    </row>
    <row r="726" spans="1:7" x14ac:dyDescent="0.3">
      <c r="A726" t="s">
        <v>2980</v>
      </c>
      <c r="B726" t="s">
        <v>3920</v>
      </c>
      <c r="C726" s="1">
        <v>44977</v>
      </c>
      <c r="D726" s="1">
        <v>45080</v>
      </c>
      <c r="E726">
        <f t="shared" si="11"/>
        <v>3</v>
      </c>
      <c r="F726" t="str">
        <f>VLOOKUP(B726,campaign!$A$2:$B$18,2,FALSE)</f>
        <v>ChildrenInHH</v>
      </c>
      <c r="G726">
        <f>VLOOKUP(F726,campaign!$B$2:$D$18,3,FALSE)</f>
        <v>10</v>
      </c>
    </row>
    <row r="727" spans="1:7" x14ac:dyDescent="0.3">
      <c r="A727" t="s">
        <v>2981</v>
      </c>
      <c r="B727" t="s">
        <v>3928</v>
      </c>
      <c r="C727" s="1">
        <v>44624</v>
      </c>
      <c r="D727" s="1">
        <v>44624</v>
      </c>
      <c r="E727">
        <f t="shared" si="11"/>
        <v>0</v>
      </c>
      <c r="F727" t="str">
        <f>VLOOKUP(B727,campaign!$A$2:$B$18,2,FALSE)</f>
        <v>OptOutMailings</v>
      </c>
      <c r="G727">
        <f>VLOOKUP(F727,campaign!$B$2:$D$18,3,FALSE)</f>
        <v>75</v>
      </c>
    </row>
    <row r="728" spans="1:7" x14ac:dyDescent="0.3">
      <c r="A728" t="s">
        <v>2981</v>
      </c>
      <c r="B728" t="s">
        <v>3928</v>
      </c>
      <c r="C728" s="1">
        <v>44624</v>
      </c>
      <c r="D728" s="1">
        <v>44699</v>
      </c>
      <c r="E728">
        <f t="shared" si="11"/>
        <v>2</v>
      </c>
      <c r="F728" t="str">
        <f>VLOOKUP(B728,campaign!$A$2:$B$18,2,FALSE)</f>
        <v>OptOutMailings</v>
      </c>
      <c r="G728">
        <f>VLOOKUP(F728,campaign!$B$2:$D$18,3,FALSE)</f>
        <v>75</v>
      </c>
    </row>
    <row r="729" spans="1:7" x14ac:dyDescent="0.3">
      <c r="A729" t="s">
        <v>2981</v>
      </c>
      <c r="B729" t="s">
        <v>3928</v>
      </c>
      <c r="C729" s="1">
        <v>44624</v>
      </c>
      <c r="D729" s="1">
        <v>44720</v>
      </c>
      <c r="E729">
        <f t="shared" si="11"/>
        <v>3</v>
      </c>
      <c r="F729" t="str">
        <f>VLOOKUP(B729,campaign!$A$2:$B$18,2,FALSE)</f>
        <v>OptOutMailings</v>
      </c>
      <c r="G729">
        <f>VLOOKUP(F729,campaign!$B$2:$D$18,3,FALSE)</f>
        <v>75</v>
      </c>
    </row>
    <row r="730" spans="1:7" x14ac:dyDescent="0.3">
      <c r="A730" t="s">
        <v>2981</v>
      </c>
      <c r="B730" t="s">
        <v>3928</v>
      </c>
      <c r="C730" s="1">
        <v>44624</v>
      </c>
      <c r="D730" s="1">
        <v>44845</v>
      </c>
      <c r="E730">
        <f t="shared" si="11"/>
        <v>7</v>
      </c>
      <c r="F730" t="str">
        <f>VLOOKUP(B730,campaign!$A$2:$B$18,2,FALSE)</f>
        <v>OptOutMailings</v>
      </c>
      <c r="G730">
        <f>VLOOKUP(F730,campaign!$B$2:$D$18,3,FALSE)</f>
        <v>75</v>
      </c>
    </row>
    <row r="731" spans="1:7" x14ac:dyDescent="0.3">
      <c r="A731" t="s">
        <v>2981</v>
      </c>
      <c r="B731" t="s">
        <v>3928</v>
      </c>
      <c r="C731" s="1">
        <v>44624</v>
      </c>
      <c r="D731" s="1">
        <v>44905</v>
      </c>
      <c r="E731">
        <f t="shared" si="11"/>
        <v>9</v>
      </c>
      <c r="F731" t="str">
        <f>VLOOKUP(B731,campaign!$A$2:$B$18,2,FALSE)</f>
        <v>OptOutMailings</v>
      </c>
      <c r="G731">
        <f>VLOOKUP(F731,campaign!$B$2:$D$18,3,FALSE)</f>
        <v>75</v>
      </c>
    </row>
    <row r="732" spans="1:7" x14ac:dyDescent="0.3">
      <c r="A732" t="s">
        <v>2981</v>
      </c>
      <c r="B732" t="s">
        <v>3928</v>
      </c>
      <c r="C732" s="1">
        <v>44624</v>
      </c>
      <c r="D732" s="1">
        <v>44933</v>
      </c>
      <c r="E732">
        <f t="shared" si="11"/>
        <v>10</v>
      </c>
      <c r="F732" t="str">
        <f>VLOOKUP(B732,campaign!$A$2:$B$18,2,FALSE)</f>
        <v>OptOutMailings</v>
      </c>
      <c r="G732">
        <f>VLOOKUP(F732,campaign!$B$2:$D$18,3,FALSE)</f>
        <v>75</v>
      </c>
    </row>
    <row r="733" spans="1:7" x14ac:dyDescent="0.3">
      <c r="A733" t="s">
        <v>2981</v>
      </c>
      <c r="B733" t="s">
        <v>3928</v>
      </c>
      <c r="C733" s="1">
        <v>44624</v>
      </c>
      <c r="D733" s="1">
        <v>45004</v>
      </c>
      <c r="E733">
        <f t="shared" si="11"/>
        <v>12</v>
      </c>
      <c r="F733" t="str">
        <f>VLOOKUP(B733,campaign!$A$2:$B$18,2,FALSE)</f>
        <v>OptOutMailings</v>
      </c>
      <c r="G733">
        <f>VLOOKUP(F733,campaign!$B$2:$D$18,3,FALSE)</f>
        <v>75</v>
      </c>
    </row>
    <row r="734" spans="1:7" x14ac:dyDescent="0.3">
      <c r="A734" t="s">
        <v>2981</v>
      </c>
      <c r="B734" t="s">
        <v>3953</v>
      </c>
      <c r="C734" s="1">
        <v>44896</v>
      </c>
      <c r="D734" s="1">
        <v>44896</v>
      </c>
      <c r="E734">
        <f t="shared" si="11"/>
        <v>0</v>
      </c>
      <c r="F734" t="str">
        <f>VLOOKUP(B734,campaign!$A$2:$B$18,2,FALSE)</f>
        <v>MaritalStatus</v>
      </c>
      <c r="G734">
        <f>VLOOKUP(F734,campaign!$B$2:$D$18,3,FALSE)</f>
        <v>29</v>
      </c>
    </row>
    <row r="735" spans="1:7" x14ac:dyDescent="0.3">
      <c r="A735" t="s">
        <v>2981</v>
      </c>
      <c r="B735" t="s">
        <v>3953</v>
      </c>
      <c r="C735" s="1">
        <v>44896</v>
      </c>
      <c r="D735" s="1">
        <v>44936</v>
      </c>
      <c r="E735">
        <f t="shared" si="11"/>
        <v>1</v>
      </c>
      <c r="F735" t="str">
        <f>VLOOKUP(B735,campaign!$A$2:$B$18,2,FALSE)</f>
        <v>MaritalStatus</v>
      </c>
      <c r="G735">
        <f>VLOOKUP(F735,campaign!$B$2:$D$18,3,FALSE)</f>
        <v>29</v>
      </c>
    </row>
    <row r="736" spans="1:7" x14ac:dyDescent="0.3">
      <c r="A736" t="s">
        <v>2981</v>
      </c>
      <c r="B736" t="s">
        <v>3953</v>
      </c>
      <c r="C736" s="1">
        <v>44896</v>
      </c>
      <c r="D736" s="1">
        <v>44962</v>
      </c>
      <c r="E736">
        <f t="shared" si="11"/>
        <v>2</v>
      </c>
      <c r="F736" t="str">
        <f>VLOOKUP(B736,campaign!$A$2:$B$18,2,FALSE)</f>
        <v>MaritalStatus</v>
      </c>
      <c r="G736">
        <f>VLOOKUP(F736,campaign!$B$2:$D$18,3,FALSE)</f>
        <v>29</v>
      </c>
    </row>
    <row r="737" spans="1:7" x14ac:dyDescent="0.3">
      <c r="A737" t="s">
        <v>2981</v>
      </c>
      <c r="B737" t="s">
        <v>3953</v>
      </c>
      <c r="C737" s="1">
        <v>44896</v>
      </c>
      <c r="D737" s="1">
        <v>44987</v>
      </c>
      <c r="E737">
        <f t="shared" si="11"/>
        <v>3</v>
      </c>
      <c r="F737" t="str">
        <f>VLOOKUP(B737,campaign!$A$2:$B$18,2,FALSE)</f>
        <v>MaritalStatus</v>
      </c>
      <c r="G737">
        <f>VLOOKUP(F737,campaign!$B$2:$D$18,3,FALSE)</f>
        <v>29</v>
      </c>
    </row>
    <row r="738" spans="1:7" x14ac:dyDescent="0.3">
      <c r="A738" t="s">
        <v>2981</v>
      </c>
      <c r="B738" t="s">
        <v>3953</v>
      </c>
      <c r="C738" s="1">
        <v>44896</v>
      </c>
      <c r="D738" s="1">
        <v>45029</v>
      </c>
      <c r="E738">
        <f t="shared" si="11"/>
        <v>4</v>
      </c>
      <c r="F738" t="str">
        <f>VLOOKUP(B738,campaign!$A$2:$B$18,2,FALSE)</f>
        <v>MaritalStatus</v>
      </c>
      <c r="G738">
        <f>VLOOKUP(F738,campaign!$B$2:$D$18,3,FALSE)</f>
        <v>29</v>
      </c>
    </row>
    <row r="739" spans="1:7" x14ac:dyDescent="0.3">
      <c r="A739" t="s">
        <v>2981</v>
      </c>
      <c r="B739" t="s">
        <v>3953</v>
      </c>
      <c r="C739" s="1">
        <v>44896</v>
      </c>
      <c r="D739" s="1">
        <v>45055</v>
      </c>
      <c r="E739">
        <f t="shared" si="11"/>
        <v>5</v>
      </c>
      <c r="F739" t="str">
        <f>VLOOKUP(B739,campaign!$A$2:$B$18,2,FALSE)</f>
        <v>MaritalStatus</v>
      </c>
      <c r="G739">
        <f>VLOOKUP(F739,campaign!$B$2:$D$18,3,FALSE)</f>
        <v>29</v>
      </c>
    </row>
    <row r="740" spans="1:7" x14ac:dyDescent="0.3">
      <c r="A740" t="s">
        <v>2982</v>
      </c>
      <c r="B740" t="s">
        <v>3925</v>
      </c>
      <c r="C740" s="1">
        <v>44580</v>
      </c>
      <c r="D740" s="1">
        <v>44580</v>
      </c>
      <c r="E740">
        <f t="shared" si="11"/>
        <v>0</v>
      </c>
      <c r="F740" t="str">
        <f>VLOOKUP(B740,campaign!$A$2:$B$18,2,FALSE)</f>
        <v>Homeownership</v>
      </c>
      <c r="G740">
        <f>VLOOKUP(F740,campaign!$B$2:$D$18,3,FALSE)</f>
        <v>13</v>
      </c>
    </row>
    <row r="741" spans="1:7" x14ac:dyDescent="0.3">
      <c r="A741" t="s">
        <v>2982</v>
      </c>
      <c r="B741" t="s">
        <v>3925</v>
      </c>
      <c r="C741" s="1">
        <v>44580</v>
      </c>
      <c r="D741" s="1">
        <v>44623</v>
      </c>
      <c r="E741">
        <f t="shared" si="11"/>
        <v>1</v>
      </c>
      <c r="F741" t="str">
        <f>VLOOKUP(B741,campaign!$A$2:$B$18,2,FALSE)</f>
        <v>Homeownership</v>
      </c>
      <c r="G741">
        <f>VLOOKUP(F741,campaign!$B$2:$D$18,3,FALSE)</f>
        <v>13</v>
      </c>
    </row>
    <row r="742" spans="1:7" x14ac:dyDescent="0.3">
      <c r="A742" t="s">
        <v>2982</v>
      </c>
      <c r="B742" t="s">
        <v>3925</v>
      </c>
      <c r="C742" s="1">
        <v>44580</v>
      </c>
      <c r="D742" s="1">
        <v>44679</v>
      </c>
      <c r="E742">
        <f t="shared" si="11"/>
        <v>3</v>
      </c>
      <c r="F742" t="str">
        <f>VLOOKUP(B742,campaign!$A$2:$B$18,2,FALSE)</f>
        <v>Homeownership</v>
      </c>
      <c r="G742">
        <f>VLOOKUP(F742,campaign!$B$2:$D$18,3,FALSE)</f>
        <v>13</v>
      </c>
    </row>
    <row r="743" spans="1:7" x14ac:dyDescent="0.3">
      <c r="A743" t="s">
        <v>2982</v>
      </c>
      <c r="B743" t="s">
        <v>3925</v>
      </c>
      <c r="C743" s="1">
        <v>44580</v>
      </c>
      <c r="D743" s="1">
        <v>44765</v>
      </c>
      <c r="E743">
        <f t="shared" si="11"/>
        <v>6</v>
      </c>
      <c r="F743" t="str">
        <f>VLOOKUP(B743,campaign!$A$2:$B$18,2,FALSE)</f>
        <v>Homeownership</v>
      </c>
      <c r="G743">
        <f>VLOOKUP(F743,campaign!$B$2:$D$18,3,FALSE)</f>
        <v>13</v>
      </c>
    </row>
    <row r="744" spans="1:7" x14ac:dyDescent="0.3">
      <c r="A744" t="s">
        <v>2982</v>
      </c>
      <c r="B744" t="s">
        <v>3925</v>
      </c>
      <c r="C744" s="1">
        <v>44580</v>
      </c>
      <c r="D744" s="1">
        <v>44807</v>
      </c>
      <c r="E744">
        <f t="shared" si="11"/>
        <v>7</v>
      </c>
      <c r="F744" t="str">
        <f>VLOOKUP(B744,campaign!$A$2:$B$18,2,FALSE)</f>
        <v>Homeownership</v>
      </c>
      <c r="G744">
        <f>VLOOKUP(F744,campaign!$B$2:$D$18,3,FALSE)</f>
        <v>13</v>
      </c>
    </row>
    <row r="745" spans="1:7" x14ac:dyDescent="0.3">
      <c r="A745" t="s">
        <v>2982</v>
      </c>
      <c r="B745" t="s">
        <v>3925</v>
      </c>
      <c r="C745" s="1">
        <v>44580</v>
      </c>
      <c r="D745" s="1">
        <v>44894</v>
      </c>
      <c r="E745">
        <f t="shared" si="11"/>
        <v>10</v>
      </c>
      <c r="F745" t="str">
        <f>VLOOKUP(B745,campaign!$A$2:$B$18,2,FALSE)</f>
        <v>Homeownership</v>
      </c>
      <c r="G745">
        <f>VLOOKUP(F745,campaign!$B$2:$D$18,3,FALSE)</f>
        <v>13</v>
      </c>
    </row>
    <row r="746" spans="1:7" x14ac:dyDescent="0.3">
      <c r="A746" t="s">
        <v>2982</v>
      </c>
      <c r="B746" t="s">
        <v>3925</v>
      </c>
      <c r="C746" s="1">
        <v>44580</v>
      </c>
      <c r="D746" s="1">
        <v>44918</v>
      </c>
      <c r="E746">
        <f t="shared" si="11"/>
        <v>11</v>
      </c>
      <c r="F746" t="str">
        <f>VLOOKUP(B746,campaign!$A$2:$B$18,2,FALSE)</f>
        <v>Homeownership</v>
      </c>
      <c r="G746">
        <f>VLOOKUP(F746,campaign!$B$2:$D$18,3,FALSE)</f>
        <v>13</v>
      </c>
    </row>
    <row r="747" spans="1:7" x14ac:dyDescent="0.3">
      <c r="A747" t="s">
        <v>2982</v>
      </c>
      <c r="B747" t="s">
        <v>3925</v>
      </c>
      <c r="C747" s="1">
        <v>44580</v>
      </c>
      <c r="D747" s="1">
        <v>44949</v>
      </c>
      <c r="E747">
        <f t="shared" si="11"/>
        <v>12</v>
      </c>
      <c r="F747" t="str">
        <f>VLOOKUP(B747,campaign!$A$2:$B$18,2,FALSE)</f>
        <v>Homeownership</v>
      </c>
      <c r="G747">
        <f>VLOOKUP(F747,campaign!$B$2:$D$18,3,FALSE)</f>
        <v>13</v>
      </c>
    </row>
    <row r="748" spans="1:7" x14ac:dyDescent="0.3">
      <c r="A748" t="s">
        <v>2982</v>
      </c>
      <c r="B748" t="s">
        <v>3925</v>
      </c>
      <c r="C748" s="1">
        <v>44580</v>
      </c>
      <c r="D748" s="1">
        <v>44959</v>
      </c>
      <c r="E748">
        <f t="shared" si="11"/>
        <v>12</v>
      </c>
      <c r="F748" t="str">
        <f>VLOOKUP(B748,campaign!$A$2:$B$18,2,FALSE)</f>
        <v>Homeownership</v>
      </c>
      <c r="G748">
        <f>VLOOKUP(F748,campaign!$B$2:$D$18,3,FALSE)</f>
        <v>13</v>
      </c>
    </row>
    <row r="749" spans="1:7" x14ac:dyDescent="0.3">
      <c r="A749" t="s">
        <v>2982</v>
      </c>
      <c r="B749" t="s">
        <v>3925</v>
      </c>
      <c r="C749" s="1">
        <v>44580</v>
      </c>
      <c r="D749" s="1">
        <v>45067</v>
      </c>
      <c r="E749">
        <f t="shared" si="11"/>
        <v>16</v>
      </c>
      <c r="F749" t="str">
        <f>VLOOKUP(B749,campaign!$A$2:$B$18,2,FALSE)</f>
        <v>Homeownership</v>
      </c>
      <c r="G749">
        <f>VLOOKUP(F749,campaign!$B$2:$D$18,3,FALSE)</f>
        <v>13</v>
      </c>
    </row>
    <row r="750" spans="1:7" x14ac:dyDescent="0.3">
      <c r="A750" t="s">
        <v>2982</v>
      </c>
      <c r="B750" t="s">
        <v>3926</v>
      </c>
      <c r="C750" s="1">
        <v>44862</v>
      </c>
      <c r="D750" s="1">
        <v>44862</v>
      </c>
      <c r="E750">
        <f t="shared" si="11"/>
        <v>0</v>
      </c>
      <c r="F750" t="str">
        <f>VLOOKUP(B750,campaign!$A$2:$B$18,2,FALSE)</f>
        <v>BuysViaMailOrder</v>
      </c>
      <c r="G750">
        <f>VLOOKUP(F750,campaign!$B$2:$D$18,3,FALSE)</f>
        <v>25</v>
      </c>
    </row>
    <row r="751" spans="1:7" x14ac:dyDescent="0.3">
      <c r="A751" t="s">
        <v>2982</v>
      </c>
      <c r="B751" t="s">
        <v>3926</v>
      </c>
      <c r="C751" s="1">
        <v>44862</v>
      </c>
      <c r="D751" s="1">
        <v>44908</v>
      </c>
      <c r="E751">
        <f t="shared" si="11"/>
        <v>1</v>
      </c>
      <c r="F751" t="str">
        <f>VLOOKUP(B751,campaign!$A$2:$B$18,2,FALSE)</f>
        <v>BuysViaMailOrder</v>
      </c>
      <c r="G751">
        <f>VLOOKUP(F751,campaign!$B$2:$D$18,3,FALSE)</f>
        <v>25</v>
      </c>
    </row>
    <row r="752" spans="1:7" x14ac:dyDescent="0.3">
      <c r="A752" t="s">
        <v>2982</v>
      </c>
      <c r="B752" t="s">
        <v>3926</v>
      </c>
      <c r="C752" s="1">
        <v>44862</v>
      </c>
      <c r="D752" s="1">
        <v>44929</v>
      </c>
      <c r="E752">
        <f t="shared" si="11"/>
        <v>2</v>
      </c>
      <c r="F752" t="str">
        <f>VLOOKUP(B752,campaign!$A$2:$B$18,2,FALSE)</f>
        <v>BuysViaMailOrder</v>
      </c>
      <c r="G752">
        <f>VLOOKUP(F752,campaign!$B$2:$D$18,3,FALSE)</f>
        <v>25</v>
      </c>
    </row>
    <row r="753" spans="1:7" x14ac:dyDescent="0.3">
      <c r="A753" t="s">
        <v>2982</v>
      </c>
      <c r="B753" t="s">
        <v>3926</v>
      </c>
      <c r="C753" s="1">
        <v>44862</v>
      </c>
      <c r="D753" s="1">
        <v>44965</v>
      </c>
      <c r="E753">
        <f t="shared" si="11"/>
        <v>3</v>
      </c>
      <c r="F753" t="str">
        <f>VLOOKUP(B753,campaign!$A$2:$B$18,2,FALSE)</f>
        <v>BuysViaMailOrder</v>
      </c>
      <c r="G753">
        <f>VLOOKUP(F753,campaign!$B$2:$D$18,3,FALSE)</f>
        <v>25</v>
      </c>
    </row>
    <row r="754" spans="1:7" x14ac:dyDescent="0.3">
      <c r="A754" t="s">
        <v>2982</v>
      </c>
      <c r="B754" t="s">
        <v>3926</v>
      </c>
      <c r="C754" s="1">
        <v>44862</v>
      </c>
      <c r="D754" s="1">
        <v>45000</v>
      </c>
      <c r="E754">
        <f t="shared" si="11"/>
        <v>4</v>
      </c>
      <c r="F754" t="str">
        <f>VLOOKUP(B754,campaign!$A$2:$B$18,2,FALSE)</f>
        <v>BuysViaMailOrder</v>
      </c>
      <c r="G754">
        <f>VLOOKUP(F754,campaign!$B$2:$D$18,3,FALSE)</f>
        <v>25</v>
      </c>
    </row>
    <row r="755" spans="1:7" x14ac:dyDescent="0.3">
      <c r="A755" t="s">
        <v>2982</v>
      </c>
      <c r="B755" t="s">
        <v>3926</v>
      </c>
      <c r="C755" s="1">
        <v>44862</v>
      </c>
      <c r="D755" s="1">
        <v>45026</v>
      </c>
      <c r="E755">
        <f t="shared" si="11"/>
        <v>5</v>
      </c>
      <c r="F755" t="str">
        <f>VLOOKUP(B755,campaign!$A$2:$B$18,2,FALSE)</f>
        <v>BuysViaMailOrder</v>
      </c>
      <c r="G755">
        <f>VLOOKUP(F755,campaign!$B$2:$D$18,3,FALSE)</f>
        <v>25</v>
      </c>
    </row>
    <row r="756" spans="1:7" x14ac:dyDescent="0.3">
      <c r="A756" t="s">
        <v>2982</v>
      </c>
      <c r="B756" t="s">
        <v>3926</v>
      </c>
      <c r="C756" s="1">
        <v>44862</v>
      </c>
      <c r="D756" s="1">
        <v>45054</v>
      </c>
      <c r="E756">
        <f t="shared" si="11"/>
        <v>6</v>
      </c>
      <c r="F756" t="str">
        <f>VLOOKUP(B756,campaign!$A$2:$B$18,2,FALSE)</f>
        <v>BuysViaMailOrder</v>
      </c>
      <c r="G756">
        <f>VLOOKUP(F756,campaign!$B$2:$D$18,3,FALSE)</f>
        <v>25</v>
      </c>
    </row>
    <row r="757" spans="1:7" x14ac:dyDescent="0.3">
      <c r="A757" t="s">
        <v>2982</v>
      </c>
      <c r="B757" t="s">
        <v>3926</v>
      </c>
      <c r="C757" s="1">
        <v>44862</v>
      </c>
      <c r="D757" s="1">
        <v>45080</v>
      </c>
      <c r="E757">
        <f t="shared" si="11"/>
        <v>7</v>
      </c>
      <c r="F757" t="str">
        <f>VLOOKUP(B757,campaign!$A$2:$B$18,2,FALSE)</f>
        <v>BuysViaMailOrder</v>
      </c>
      <c r="G757">
        <f>VLOOKUP(F757,campaign!$B$2:$D$18,3,FALSE)</f>
        <v>25</v>
      </c>
    </row>
    <row r="758" spans="1:7" x14ac:dyDescent="0.3">
      <c r="A758" t="s">
        <v>2982</v>
      </c>
      <c r="B758" t="s">
        <v>3947</v>
      </c>
      <c r="C758" s="1">
        <v>44946</v>
      </c>
      <c r="D758" s="1">
        <v>44946</v>
      </c>
      <c r="E758">
        <f t="shared" si="11"/>
        <v>0</v>
      </c>
      <c r="F758" t="str">
        <f>VLOOKUP(B758,campaign!$A$2:$B$18,2,FALSE)</f>
        <v>OwnsComputer</v>
      </c>
      <c r="G758">
        <f>VLOOKUP(F758,campaign!$B$2:$D$18,3,FALSE)</f>
        <v>62</v>
      </c>
    </row>
    <row r="759" spans="1:7" x14ac:dyDescent="0.3">
      <c r="A759" t="s">
        <v>2982</v>
      </c>
      <c r="B759" t="s">
        <v>3947</v>
      </c>
      <c r="C759" s="1">
        <v>44946</v>
      </c>
      <c r="D759" s="1">
        <v>44981</v>
      </c>
      <c r="E759">
        <f t="shared" si="11"/>
        <v>1</v>
      </c>
      <c r="F759" t="str">
        <f>VLOOKUP(B759,campaign!$A$2:$B$18,2,FALSE)</f>
        <v>OwnsComputer</v>
      </c>
      <c r="G759">
        <f>VLOOKUP(F759,campaign!$B$2:$D$18,3,FALSE)</f>
        <v>62</v>
      </c>
    </row>
    <row r="760" spans="1:7" x14ac:dyDescent="0.3">
      <c r="A760" t="s">
        <v>2982</v>
      </c>
      <c r="B760" t="s">
        <v>3947</v>
      </c>
      <c r="C760" s="1">
        <v>44946</v>
      </c>
      <c r="D760" s="1">
        <v>44988</v>
      </c>
      <c r="E760">
        <f t="shared" si="11"/>
        <v>1</v>
      </c>
      <c r="F760" t="str">
        <f>VLOOKUP(B760,campaign!$A$2:$B$18,2,FALSE)</f>
        <v>OwnsComputer</v>
      </c>
      <c r="G760">
        <f>VLOOKUP(F760,campaign!$B$2:$D$18,3,FALSE)</f>
        <v>62</v>
      </c>
    </row>
    <row r="761" spans="1:7" x14ac:dyDescent="0.3">
      <c r="A761" t="s">
        <v>2982</v>
      </c>
      <c r="B761" t="s">
        <v>3947</v>
      </c>
      <c r="C761" s="1">
        <v>44946</v>
      </c>
      <c r="D761" s="1">
        <v>45038</v>
      </c>
      <c r="E761">
        <f t="shared" si="11"/>
        <v>3</v>
      </c>
      <c r="F761" t="str">
        <f>VLOOKUP(B761,campaign!$A$2:$B$18,2,FALSE)</f>
        <v>OwnsComputer</v>
      </c>
      <c r="G761">
        <f>VLOOKUP(F761,campaign!$B$2:$D$18,3,FALSE)</f>
        <v>62</v>
      </c>
    </row>
    <row r="762" spans="1:7" x14ac:dyDescent="0.3">
      <c r="A762" t="s">
        <v>2982</v>
      </c>
      <c r="B762" t="s">
        <v>3947</v>
      </c>
      <c r="C762" s="1">
        <v>44946</v>
      </c>
      <c r="D762" s="1">
        <v>45068</v>
      </c>
      <c r="E762">
        <f t="shared" si="11"/>
        <v>4</v>
      </c>
      <c r="F762" t="str">
        <f>VLOOKUP(B762,campaign!$A$2:$B$18,2,FALSE)</f>
        <v>OwnsComputer</v>
      </c>
      <c r="G762">
        <f>VLOOKUP(F762,campaign!$B$2:$D$18,3,FALSE)</f>
        <v>62</v>
      </c>
    </row>
    <row r="763" spans="1:7" x14ac:dyDescent="0.3">
      <c r="A763" t="s">
        <v>2982</v>
      </c>
      <c r="B763" t="s">
        <v>3947</v>
      </c>
      <c r="C763" s="1">
        <v>44946</v>
      </c>
      <c r="D763" s="1">
        <v>45078</v>
      </c>
      <c r="E763">
        <f t="shared" si="11"/>
        <v>4</v>
      </c>
      <c r="F763" t="str">
        <f>VLOOKUP(B763,campaign!$A$2:$B$18,2,FALSE)</f>
        <v>OwnsComputer</v>
      </c>
      <c r="G763">
        <f>VLOOKUP(F763,campaign!$B$2:$D$18,3,FALSE)</f>
        <v>62</v>
      </c>
    </row>
    <row r="764" spans="1:7" x14ac:dyDescent="0.3">
      <c r="A764" t="s">
        <v>2983</v>
      </c>
      <c r="B764" t="s">
        <v>3925</v>
      </c>
      <c r="C764" s="1">
        <v>44862</v>
      </c>
      <c r="D764" s="1">
        <v>44862</v>
      </c>
      <c r="E764">
        <f t="shared" si="11"/>
        <v>0</v>
      </c>
      <c r="F764" t="str">
        <f>VLOOKUP(B764,campaign!$A$2:$B$18,2,FALSE)</f>
        <v>Homeownership</v>
      </c>
      <c r="G764">
        <f>VLOOKUP(F764,campaign!$B$2:$D$18,3,FALSE)</f>
        <v>13</v>
      </c>
    </row>
    <row r="765" spans="1:7" x14ac:dyDescent="0.3">
      <c r="A765" t="s">
        <v>2983</v>
      </c>
      <c r="B765" t="s">
        <v>3925</v>
      </c>
      <c r="C765" s="1">
        <v>44862</v>
      </c>
      <c r="D765" s="1">
        <v>44893</v>
      </c>
      <c r="E765">
        <f t="shared" si="11"/>
        <v>1</v>
      </c>
      <c r="F765" t="str">
        <f>VLOOKUP(B765,campaign!$A$2:$B$18,2,FALSE)</f>
        <v>Homeownership</v>
      </c>
      <c r="G765">
        <f>VLOOKUP(F765,campaign!$B$2:$D$18,3,FALSE)</f>
        <v>13</v>
      </c>
    </row>
    <row r="766" spans="1:7" x14ac:dyDescent="0.3">
      <c r="A766" t="s">
        <v>2983</v>
      </c>
      <c r="B766" t="s">
        <v>3925</v>
      </c>
      <c r="C766" s="1">
        <v>44862</v>
      </c>
      <c r="D766" s="1">
        <v>44903</v>
      </c>
      <c r="E766">
        <f t="shared" si="11"/>
        <v>1</v>
      </c>
      <c r="F766" t="str">
        <f>VLOOKUP(B766,campaign!$A$2:$B$18,2,FALSE)</f>
        <v>Homeownership</v>
      </c>
      <c r="G766">
        <f>VLOOKUP(F766,campaign!$B$2:$D$18,3,FALSE)</f>
        <v>13</v>
      </c>
    </row>
    <row r="767" spans="1:7" x14ac:dyDescent="0.3">
      <c r="A767" t="s">
        <v>2983</v>
      </c>
      <c r="B767" t="s">
        <v>3925</v>
      </c>
      <c r="C767" s="1">
        <v>44862</v>
      </c>
      <c r="D767" s="1">
        <v>44962</v>
      </c>
      <c r="E767">
        <f t="shared" si="11"/>
        <v>3</v>
      </c>
      <c r="F767" t="str">
        <f>VLOOKUP(B767,campaign!$A$2:$B$18,2,FALSE)</f>
        <v>Homeownership</v>
      </c>
      <c r="G767">
        <f>VLOOKUP(F767,campaign!$B$2:$D$18,3,FALSE)</f>
        <v>13</v>
      </c>
    </row>
    <row r="768" spans="1:7" x14ac:dyDescent="0.3">
      <c r="A768" t="s">
        <v>2983</v>
      </c>
      <c r="B768" t="s">
        <v>3925</v>
      </c>
      <c r="C768" s="1">
        <v>44862</v>
      </c>
      <c r="D768" s="1">
        <v>45014</v>
      </c>
      <c r="E768">
        <f t="shared" si="11"/>
        <v>5</v>
      </c>
      <c r="F768" t="str">
        <f>VLOOKUP(B768,campaign!$A$2:$B$18,2,FALSE)</f>
        <v>Homeownership</v>
      </c>
      <c r="G768">
        <f>VLOOKUP(F768,campaign!$B$2:$D$18,3,FALSE)</f>
        <v>13</v>
      </c>
    </row>
    <row r="769" spans="1:7" x14ac:dyDescent="0.3">
      <c r="A769" t="s">
        <v>2983</v>
      </c>
      <c r="B769" t="s">
        <v>3925</v>
      </c>
      <c r="C769" s="1">
        <v>44862</v>
      </c>
      <c r="D769" s="1">
        <v>45021</v>
      </c>
      <c r="E769">
        <f t="shared" si="11"/>
        <v>5</v>
      </c>
      <c r="F769" t="str">
        <f>VLOOKUP(B769,campaign!$A$2:$B$18,2,FALSE)</f>
        <v>Homeownership</v>
      </c>
      <c r="G769">
        <f>VLOOKUP(F769,campaign!$B$2:$D$18,3,FALSE)</f>
        <v>13</v>
      </c>
    </row>
    <row r="770" spans="1:7" x14ac:dyDescent="0.3">
      <c r="A770" t="s">
        <v>2983</v>
      </c>
      <c r="B770" t="s">
        <v>3925</v>
      </c>
      <c r="C770" s="1">
        <v>44862</v>
      </c>
      <c r="D770" s="1">
        <v>45056</v>
      </c>
      <c r="E770">
        <f t="shared" si="11"/>
        <v>6</v>
      </c>
      <c r="F770" t="str">
        <f>VLOOKUP(B770,campaign!$A$2:$B$18,2,FALSE)</f>
        <v>Homeownership</v>
      </c>
      <c r="G770">
        <f>VLOOKUP(F770,campaign!$B$2:$D$18,3,FALSE)</f>
        <v>13</v>
      </c>
    </row>
    <row r="771" spans="1:7" x14ac:dyDescent="0.3">
      <c r="A771" t="s">
        <v>2983</v>
      </c>
      <c r="B771" t="s">
        <v>3925</v>
      </c>
      <c r="C771" s="1">
        <v>44862</v>
      </c>
      <c r="D771" s="1">
        <v>45086</v>
      </c>
      <c r="E771">
        <f t="shared" ref="E771:E834" si="12">DATEDIF(C771,D771,"M")</f>
        <v>7</v>
      </c>
      <c r="F771" t="str">
        <f>VLOOKUP(B771,campaign!$A$2:$B$18,2,FALSE)</f>
        <v>Homeownership</v>
      </c>
      <c r="G771">
        <f>VLOOKUP(F771,campaign!$B$2:$D$18,3,FALSE)</f>
        <v>13</v>
      </c>
    </row>
    <row r="772" spans="1:7" x14ac:dyDescent="0.3">
      <c r="A772" t="s">
        <v>2984</v>
      </c>
      <c r="B772" t="s">
        <v>3921</v>
      </c>
      <c r="C772" s="1">
        <v>44809</v>
      </c>
      <c r="D772" s="1">
        <v>44809</v>
      </c>
      <c r="E772">
        <f t="shared" si="12"/>
        <v>0</v>
      </c>
      <c r="F772" t="str">
        <f>VLOOKUP(B772,campaign!$A$2:$B$18,2,FALSE)</f>
        <v>HandsetRefurbished</v>
      </c>
      <c r="G772">
        <f>VLOOKUP(F772,campaign!$B$2:$D$18,3,FALSE)</f>
        <v>26</v>
      </c>
    </row>
    <row r="773" spans="1:7" x14ac:dyDescent="0.3">
      <c r="A773" t="s">
        <v>2984</v>
      </c>
      <c r="B773" t="s">
        <v>3921</v>
      </c>
      <c r="C773" s="1">
        <v>44809</v>
      </c>
      <c r="D773" s="1">
        <v>44852</v>
      </c>
      <c r="E773">
        <f t="shared" si="12"/>
        <v>1</v>
      </c>
      <c r="F773" t="str">
        <f>VLOOKUP(B773,campaign!$A$2:$B$18,2,FALSE)</f>
        <v>HandsetRefurbished</v>
      </c>
      <c r="G773">
        <f>VLOOKUP(F773,campaign!$B$2:$D$18,3,FALSE)</f>
        <v>26</v>
      </c>
    </row>
    <row r="774" spans="1:7" x14ac:dyDescent="0.3">
      <c r="A774" t="s">
        <v>2984</v>
      </c>
      <c r="B774" t="s">
        <v>3921</v>
      </c>
      <c r="C774" s="1">
        <v>44809</v>
      </c>
      <c r="D774" s="1">
        <v>44880</v>
      </c>
      <c r="E774">
        <f t="shared" si="12"/>
        <v>2</v>
      </c>
      <c r="F774" t="str">
        <f>VLOOKUP(B774,campaign!$A$2:$B$18,2,FALSE)</f>
        <v>HandsetRefurbished</v>
      </c>
      <c r="G774">
        <f>VLOOKUP(F774,campaign!$B$2:$D$18,3,FALSE)</f>
        <v>26</v>
      </c>
    </row>
    <row r="775" spans="1:7" x14ac:dyDescent="0.3">
      <c r="A775" t="s">
        <v>2984</v>
      </c>
      <c r="B775" t="s">
        <v>3921</v>
      </c>
      <c r="C775" s="1">
        <v>44809</v>
      </c>
      <c r="D775" s="1">
        <v>44914</v>
      </c>
      <c r="E775">
        <f t="shared" si="12"/>
        <v>3</v>
      </c>
      <c r="F775" t="str">
        <f>VLOOKUP(B775,campaign!$A$2:$B$18,2,FALSE)</f>
        <v>HandsetRefurbished</v>
      </c>
      <c r="G775">
        <f>VLOOKUP(F775,campaign!$B$2:$D$18,3,FALSE)</f>
        <v>26</v>
      </c>
    </row>
    <row r="776" spans="1:7" x14ac:dyDescent="0.3">
      <c r="A776" t="s">
        <v>2984</v>
      </c>
      <c r="B776" t="s">
        <v>3921</v>
      </c>
      <c r="C776" s="1">
        <v>44809</v>
      </c>
      <c r="D776" s="1">
        <v>44931</v>
      </c>
      <c r="E776">
        <f t="shared" si="12"/>
        <v>4</v>
      </c>
      <c r="F776" t="str">
        <f>VLOOKUP(B776,campaign!$A$2:$B$18,2,FALSE)</f>
        <v>HandsetRefurbished</v>
      </c>
      <c r="G776">
        <f>VLOOKUP(F776,campaign!$B$2:$D$18,3,FALSE)</f>
        <v>26</v>
      </c>
    </row>
    <row r="777" spans="1:7" x14ac:dyDescent="0.3">
      <c r="A777" t="s">
        <v>2984</v>
      </c>
      <c r="B777" t="s">
        <v>3921</v>
      </c>
      <c r="C777" s="1">
        <v>44809</v>
      </c>
      <c r="D777" s="1">
        <v>44970</v>
      </c>
      <c r="E777">
        <f t="shared" si="12"/>
        <v>5</v>
      </c>
      <c r="F777" t="str">
        <f>VLOOKUP(B777,campaign!$A$2:$B$18,2,FALSE)</f>
        <v>HandsetRefurbished</v>
      </c>
      <c r="G777">
        <f>VLOOKUP(F777,campaign!$B$2:$D$18,3,FALSE)</f>
        <v>26</v>
      </c>
    </row>
    <row r="778" spans="1:7" x14ac:dyDescent="0.3">
      <c r="A778" t="s">
        <v>2984</v>
      </c>
      <c r="B778" t="s">
        <v>3921</v>
      </c>
      <c r="C778" s="1">
        <v>44809</v>
      </c>
      <c r="D778" s="1">
        <v>44995</v>
      </c>
      <c r="E778">
        <f t="shared" si="12"/>
        <v>6</v>
      </c>
      <c r="F778" t="str">
        <f>VLOOKUP(B778,campaign!$A$2:$B$18,2,FALSE)</f>
        <v>HandsetRefurbished</v>
      </c>
      <c r="G778">
        <f>VLOOKUP(F778,campaign!$B$2:$D$18,3,FALSE)</f>
        <v>26</v>
      </c>
    </row>
    <row r="779" spans="1:7" x14ac:dyDescent="0.3">
      <c r="A779" t="s">
        <v>2984</v>
      </c>
      <c r="B779" t="s">
        <v>3921</v>
      </c>
      <c r="C779" s="1">
        <v>44809</v>
      </c>
      <c r="D779" s="1">
        <v>45033</v>
      </c>
      <c r="E779">
        <f t="shared" si="12"/>
        <v>7</v>
      </c>
      <c r="F779" t="str">
        <f>VLOOKUP(B779,campaign!$A$2:$B$18,2,FALSE)</f>
        <v>HandsetRefurbished</v>
      </c>
      <c r="G779">
        <f>VLOOKUP(F779,campaign!$B$2:$D$18,3,FALSE)</f>
        <v>26</v>
      </c>
    </row>
    <row r="780" spans="1:7" x14ac:dyDescent="0.3">
      <c r="A780" t="s">
        <v>2984</v>
      </c>
      <c r="B780" t="s">
        <v>3921</v>
      </c>
      <c r="C780" s="1">
        <v>44809</v>
      </c>
      <c r="D780" s="1">
        <v>45057</v>
      </c>
      <c r="E780">
        <f t="shared" si="12"/>
        <v>8</v>
      </c>
      <c r="F780" t="str">
        <f>VLOOKUP(B780,campaign!$A$2:$B$18,2,FALSE)</f>
        <v>HandsetRefurbished</v>
      </c>
      <c r="G780">
        <f>VLOOKUP(F780,campaign!$B$2:$D$18,3,FALSE)</f>
        <v>26</v>
      </c>
    </row>
    <row r="781" spans="1:7" x14ac:dyDescent="0.3">
      <c r="A781" t="s">
        <v>2984</v>
      </c>
      <c r="B781" t="s">
        <v>3929</v>
      </c>
      <c r="C781" s="1">
        <v>45043</v>
      </c>
      <c r="D781" s="1">
        <v>45043</v>
      </c>
      <c r="E781">
        <f t="shared" si="12"/>
        <v>0</v>
      </c>
      <c r="F781" t="str">
        <f>VLOOKUP(B781,campaign!$A$2:$B$18,2,FALSE)</f>
        <v>NonUSTravel</v>
      </c>
      <c r="G781">
        <f>VLOOKUP(F781,campaign!$B$2:$D$18,3,FALSE)</f>
        <v>66</v>
      </c>
    </row>
    <row r="782" spans="1:7" x14ac:dyDescent="0.3">
      <c r="A782" t="s">
        <v>2984</v>
      </c>
      <c r="B782" t="s">
        <v>3929</v>
      </c>
      <c r="C782" s="1">
        <v>45043</v>
      </c>
      <c r="D782" s="1">
        <v>45075</v>
      </c>
      <c r="E782">
        <f t="shared" si="12"/>
        <v>1</v>
      </c>
      <c r="F782" t="str">
        <f>VLOOKUP(B782,campaign!$A$2:$B$18,2,FALSE)</f>
        <v>NonUSTravel</v>
      </c>
      <c r="G782">
        <f>VLOOKUP(F782,campaign!$B$2:$D$18,3,FALSE)</f>
        <v>66</v>
      </c>
    </row>
    <row r="783" spans="1:7" x14ac:dyDescent="0.3">
      <c r="A783" t="s">
        <v>2984</v>
      </c>
      <c r="B783" t="s">
        <v>3929</v>
      </c>
      <c r="C783" s="1">
        <v>45043</v>
      </c>
      <c r="D783" s="1">
        <v>45086</v>
      </c>
      <c r="E783">
        <f t="shared" si="12"/>
        <v>1</v>
      </c>
      <c r="F783" t="str">
        <f>VLOOKUP(B783,campaign!$A$2:$B$18,2,FALSE)</f>
        <v>NonUSTravel</v>
      </c>
      <c r="G783">
        <f>VLOOKUP(F783,campaign!$B$2:$D$18,3,FALSE)</f>
        <v>66</v>
      </c>
    </row>
    <row r="784" spans="1:7" x14ac:dyDescent="0.3">
      <c r="A784" t="s">
        <v>2985</v>
      </c>
      <c r="B784" t="s">
        <v>3951</v>
      </c>
      <c r="C784" s="1">
        <v>44562</v>
      </c>
      <c r="D784" s="1">
        <v>44562</v>
      </c>
      <c r="E784">
        <f t="shared" si="12"/>
        <v>0</v>
      </c>
      <c r="F784" t="str">
        <f>VLOOKUP(B784,campaign!$A$2:$B$18,2,FALSE)</f>
        <v>OwnsMotorcycle</v>
      </c>
      <c r="G784">
        <f>VLOOKUP(F784,campaign!$B$2:$D$18,3,FALSE)</f>
        <v>14</v>
      </c>
    </row>
    <row r="785" spans="1:7" x14ac:dyDescent="0.3">
      <c r="A785" t="s">
        <v>2985</v>
      </c>
      <c r="B785" t="s">
        <v>3951</v>
      </c>
      <c r="C785" s="1">
        <v>44562</v>
      </c>
      <c r="D785" s="1">
        <v>44597</v>
      </c>
      <c r="E785">
        <f t="shared" si="12"/>
        <v>1</v>
      </c>
      <c r="F785" t="str">
        <f>VLOOKUP(B785,campaign!$A$2:$B$18,2,FALSE)</f>
        <v>OwnsMotorcycle</v>
      </c>
      <c r="G785">
        <f>VLOOKUP(F785,campaign!$B$2:$D$18,3,FALSE)</f>
        <v>14</v>
      </c>
    </row>
    <row r="786" spans="1:7" x14ac:dyDescent="0.3">
      <c r="A786" t="s">
        <v>2985</v>
      </c>
      <c r="B786" t="s">
        <v>3951</v>
      </c>
      <c r="C786" s="1">
        <v>44562</v>
      </c>
      <c r="D786" s="1">
        <v>44622</v>
      </c>
      <c r="E786">
        <f t="shared" si="12"/>
        <v>2</v>
      </c>
      <c r="F786" t="str">
        <f>VLOOKUP(B786,campaign!$A$2:$B$18,2,FALSE)</f>
        <v>OwnsMotorcycle</v>
      </c>
      <c r="G786">
        <f>VLOOKUP(F786,campaign!$B$2:$D$18,3,FALSE)</f>
        <v>14</v>
      </c>
    </row>
    <row r="787" spans="1:7" x14ac:dyDescent="0.3">
      <c r="A787" t="s">
        <v>2985</v>
      </c>
      <c r="B787" t="s">
        <v>3951</v>
      </c>
      <c r="C787" s="1">
        <v>44562</v>
      </c>
      <c r="D787" s="1">
        <v>44748</v>
      </c>
      <c r="E787">
        <f t="shared" si="12"/>
        <v>6</v>
      </c>
      <c r="F787" t="str">
        <f>VLOOKUP(B787,campaign!$A$2:$B$18,2,FALSE)</f>
        <v>OwnsMotorcycle</v>
      </c>
      <c r="G787">
        <f>VLOOKUP(F787,campaign!$B$2:$D$18,3,FALSE)</f>
        <v>14</v>
      </c>
    </row>
    <row r="788" spans="1:7" x14ac:dyDescent="0.3">
      <c r="A788" t="s">
        <v>2985</v>
      </c>
      <c r="B788" t="s">
        <v>3951</v>
      </c>
      <c r="C788" s="1">
        <v>44562</v>
      </c>
      <c r="D788" s="1">
        <v>44820</v>
      </c>
      <c r="E788">
        <f t="shared" si="12"/>
        <v>8</v>
      </c>
      <c r="F788" t="str">
        <f>VLOOKUP(B788,campaign!$A$2:$B$18,2,FALSE)</f>
        <v>OwnsMotorcycle</v>
      </c>
      <c r="G788">
        <f>VLOOKUP(F788,campaign!$B$2:$D$18,3,FALSE)</f>
        <v>14</v>
      </c>
    </row>
    <row r="789" spans="1:7" x14ac:dyDescent="0.3">
      <c r="A789" t="s">
        <v>2985</v>
      </c>
      <c r="B789" t="s">
        <v>3951</v>
      </c>
      <c r="C789" s="1">
        <v>44562</v>
      </c>
      <c r="D789" s="1">
        <v>44911</v>
      </c>
      <c r="E789">
        <f t="shared" si="12"/>
        <v>11</v>
      </c>
      <c r="F789" t="str">
        <f>VLOOKUP(B789,campaign!$A$2:$B$18,2,FALSE)</f>
        <v>OwnsMotorcycle</v>
      </c>
      <c r="G789">
        <f>VLOOKUP(F789,campaign!$B$2:$D$18,3,FALSE)</f>
        <v>14</v>
      </c>
    </row>
    <row r="790" spans="1:7" x14ac:dyDescent="0.3">
      <c r="A790" t="s">
        <v>2985</v>
      </c>
      <c r="B790" t="s">
        <v>3951</v>
      </c>
      <c r="C790" s="1">
        <v>44562</v>
      </c>
      <c r="D790" s="1">
        <v>44998</v>
      </c>
      <c r="E790">
        <f t="shared" si="12"/>
        <v>14</v>
      </c>
      <c r="F790" t="str">
        <f>VLOOKUP(B790,campaign!$A$2:$B$18,2,FALSE)</f>
        <v>OwnsMotorcycle</v>
      </c>
      <c r="G790">
        <f>VLOOKUP(F790,campaign!$B$2:$D$18,3,FALSE)</f>
        <v>14</v>
      </c>
    </row>
    <row r="791" spans="1:7" x14ac:dyDescent="0.3">
      <c r="A791" t="s">
        <v>2985</v>
      </c>
      <c r="B791" t="s">
        <v>3951</v>
      </c>
      <c r="C791" s="1">
        <v>44562</v>
      </c>
      <c r="D791" s="1">
        <v>45029</v>
      </c>
      <c r="E791">
        <f t="shared" si="12"/>
        <v>15</v>
      </c>
      <c r="F791" t="str">
        <f>VLOOKUP(B791,campaign!$A$2:$B$18,2,FALSE)</f>
        <v>OwnsMotorcycle</v>
      </c>
      <c r="G791">
        <f>VLOOKUP(F791,campaign!$B$2:$D$18,3,FALSE)</f>
        <v>14</v>
      </c>
    </row>
    <row r="792" spans="1:7" x14ac:dyDescent="0.3">
      <c r="A792" t="s">
        <v>2985</v>
      </c>
      <c r="B792" t="s">
        <v>3947</v>
      </c>
      <c r="C792" s="1">
        <v>44583</v>
      </c>
      <c r="D792" s="1">
        <v>44583</v>
      </c>
      <c r="E792">
        <f t="shared" si="12"/>
        <v>0</v>
      </c>
      <c r="F792" t="str">
        <f>VLOOKUP(B792,campaign!$A$2:$B$18,2,FALSE)</f>
        <v>OwnsComputer</v>
      </c>
      <c r="G792">
        <f>VLOOKUP(F792,campaign!$B$2:$D$18,3,FALSE)</f>
        <v>62</v>
      </c>
    </row>
    <row r="793" spans="1:7" x14ac:dyDescent="0.3">
      <c r="A793" t="s">
        <v>2985</v>
      </c>
      <c r="B793" t="s">
        <v>3947</v>
      </c>
      <c r="C793" s="1">
        <v>44583</v>
      </c>
      <c r="D793" s="1">
        <v>44740</v>
      </c>
      <c r="E793">
        <f t="shared" si="12"/>
        <v>5</v>
      </c>
      <c r="F793" t="str">
        <f>VLOOKUP(B793,campaign!$A$2:$B$18,2,FALSE)</f>
        <v>OwnsComputer</v>
      </c>
      <c r="G793">
        <f>VLOOKUP(F793,campaign!$B$2:$D$18,3,FALSE)</f>
        <v>62</v>
      </c>
    </row>
    <row r="794" spans="1:7" x14ac:dyDescent="0.3">
      <c r="A794" t="s">
        <v>2985</v>
      </c>
      <c r="B794" t="s">
        <v>3947</v>
      </c>
      <c r="C794" s="1">
        <v>44583</v>
      </c>
      <c r="D794" s="1">
        <v>44805</v>
      </c>
      <c r="E794">
        <f t="shared" si="12"/>
        <v>7</v>
      </c>
      <c r="F794" t="str">
        <f>VLOOKUP(B794,campaign!$A$2:$B$18,2,FALSE)</f>
        <v>OwnsComputer</v>
      </c>
      <c r="G794">
        <f>VLOOKUP(F794,campaign!$B$2:$D$18,3,FALSE)</f>
        <v>62</v>
      </c>
    </row>
    <row r="795" spans="1:7" x14ac:dyDescent="0.3">
      <c r="A795" t="s">
        <v>2985</v>
      </c>
      <c r="B795" t="s">
        <v>3947</v>
      </c>
      <c r="C795" s="1">
        <v>44583</v>
      </c>
      <c r="D795" s="1">
        <v>44862</v>
      </c>
      <c r="E795">
        <f t="shared" si="12"/>
        <v>9</v>
      </c>
      <c r="F795" t="str">
        <f>VLOOKUP(B795,campaign!$A$2:$B$18,2,FALSE)</f>
        <v>OwnsComputer</v>
      </c>
      <c r="G795">
        <f>VLOOKUP(F795,campaign!$B$2:$D$18,3,FALSE)</f>
        <v>62</v>
      </c>
    </row>
    <row r="796" spans="1:7" x14ac:dyDescent="0.3">
      <c r="A796" t="s">
        <v>2985</v>
      </c>
      <c r="B796" t="s">
        <v>3947</v>
      </c>
      <c r="C796" s="1">
        <v>44583</v>
      </c>
      <c r="D796" s="1">
        <v>44887</v>
      </c>
      <c r="E796">
        <f t="shared" si="12"/>
        <v>10</v>
      </c>
      <c r="F796" t="str">
        <f>VLOOKUP(B796,campaign!$A$2:$B$18,2,FALSE)</f>
        <v>OwnsComputer</v>
      </c>
      <c r="G796">
        <f>VLOOKUP(F796,campaign!$B$2:$D$18,3,FALSE)</f>
        <v>62</v>
      </c>
    </row>
    <row r="797" spans="1:7" x14ac:dyDescent="0.3">
      <c r="A797" t="s">
        <v>2985</v>
      </c>
      <c r="B797" t="s">
        <v>3947</v>
      </c>
      <c r="C797" s="1">
        <v>44583</v>
      </c>
      <c r="D797" s="1">
        <v>44899</v>
      </c>
      <c r="E797">
        <f t="shared" si="12"/>
        <v>10</v>
      </c>
      <c r="F797" t="str">
        <f>VLOOKUP(B797,campaign!$A$2:$B$18,2,FALSE)</f>
        <v>OwnsComputer</v>
      </c>
      <c r="G797">
        <f>VLOOKUP(F797,campaign!$B$2:$D$18,3,FALSE)</f>
        <v>62</v>
      </c>
    </row>
    <row r="798" spans="1:7" x14ac:dyDescent="0.3">
      <c r="A798" t="s">
        <v>2985</v>
      </c>
      <c r="B798" t="s">
        <v>3947</v>
      </c>
      <c r="C798" s="1">
        <v>44583</v>
      </c>
      <c r="D798" s="1">
        <v>45071</v>
      </c>
      <c r="E798">
        <f t="shared" si="12"/>
        <v>16</v>
      </c>
      <c r="F798" t="str">
        <f>VLOOKUP(B798,campaign!$A$2:$B$18,2,FALSE)</f>
        <v>OwnsComputer</v>
      </c>
      <c r="G798">
        <f>VLOOKUP(F798,campaign!$B$2:$D$18,3,FALSE)</f>
        <v>62</v>
      </c>
    </row>
    <row r="799" spans="1:7" x14ac:dyDescent="0.3">
      <c r="A799" t="s">
        <v>2985</v>
      </c>
      <c r="B799" t="s">
        <v>3949</v>
      </c>
      <c r="C799" s="1">
        <v>44994</v>
      </c>
      <c r="D799" s="1">
        <v>44994</v>
      </c>
      <c r="E799">
        <f t="shared" si="12"/>
        <v>0</v>
      </c>
      <c r="F799" t="str">
        <f>VLOOKUP(B799,campaign!$A$2:$B$18,2,FALSE)</f>
        <v>NewCellphoneUser</v>
      </c>
      <c r="G799">
        <f>VLOOKUP(F799,campaign!$B$2:$D$18,3,FALSE)</f>
        <v>25</v>
      </c>
    </row>
    <row r="800" spans="1:7" x14ac:dyDescent="0.3">
      <c r="A800" t="s">
        <v>2985</v>
      </c>
      <c r="B800" t="s">
        <v>3949</v>
      </c>
      <c r="C800" s="1">
        <v>44994</v>
      </c>
      <c r="D800" s="1">
        <v>45039</v>
      </c>
      <c r="E800">
        <f t="shared" si="12"/>
        <v>1</v>
      </c>
      <c r="F800" t="str">
        <f>VLOOKUP(B800,campaign!$A$2:$B$18,2,FALSE)</f>
        <v>NewCellphoneUser</v>
      </c>
      <c r="G800">
        <f>VLOOKUP(F800,campaign!$B$2:$D$18,3,FALSE)</f>
        <v>25</v>
      </c>
    </row>
    <row r="801" spans="1:7" x14ac:dyDescent="0.3">
      <c r="A801" t="s">
        <v>2985</v>
      </c>
      <c r="B801" t="s">
        <v>3949</v>
      </c>
      <c r="C801" s="1">
        <v>44994</v>
      </c>
      <c r="D801" s="1">
        <v>45061</v>
      </c>
      <c r="E801">
        <f t="shared" si="12"/>
        <v>2</v>
      </c>
      <c r="F801" t="str">
        <f>VLOOKUP(B801,campaign!$A$2:$B$18,2,FALSE)</f>
        <v>NewCellphoneUser</v>
      </c>
      <c r="G801">
        <f>VLOOKUP(F801,campaign!$B$2:$D$18,3,FALSE)</f>
        <v>25</v>
      </c>
    </row>
    <row r="802" spans="1:7" x14ac:dyDescent="0.3">
      <c r="A802" t="s">
        <v>2986</v>
      </c>
      <c r="B802" t="s">
        <v>3926</v>
      </c>
      <c r="C802" s="1">
        <v>44605</v>
      </c>
      <c r="D802" s="1">
        <v>44605</v>
      </c>
      <c r="E802">
        <f t="shared" si="12"/>
        <v>0</v>
      </c>
      <c r="F802" t="str">
        <f>VLOOKUP(B802,campaign!$A$2:$B$18,2,FALSE)</f>
        <v>BuysViaMailOrder</v>
      </c>
      <c r="G802">
        <f>VLOOKUP(F802,campaign!$B$2:$D$18,3,FALSE)</f>
        <v>25</v>
      </c>
    </row>
    <row r="803" spans="1:7" x14ac:dyDescent="0.3">
      <c r="A803" t="s">
        <v>2986</v>
      </c>
      <c r="B803" t="s">
        <v>3926</v>
      </c>
      <c r="C803" s="1">
        <v>44605</v>
      </c>
      <c r="D803" s="1">
        <v>44635</v>
      </c>
      <c r="E803">
        <f t="shared" si="12"/>
        <v>1</v>
      </c>
      <c r="F803" t="str">
        <f>VLOOKUP(B803,campaign!$A$2:$B$18,2,FALSE)</f>
        <v>BuysViaMailOrder</v>
      </c>
      <c r="G803">
        <f>VLOOKUP(F803,campaign!$B$2:$D$18,3,FALSE)</f>
        <v>25</v>
      </c>
    </row>
    <row r="804" spans="1:7" x14ac:dyDescent="0.3">
      <c r="A804" t="s">
        <v>2986</v>
      </c>
      <c r="B804" t="s">
        <v>3926</v>
      </c>
      <c r="C804" s="1">
        <v>44605</v>
      </c>
      <c r="D804" s="1">
        <v>44699</v>
      </c>
      <c r="E804">
        <f t="shared" si="12"/>
        <v>3</v>
      </c>
      <c r="F804" t="str">
        <f>VLOOKUP(B804,campaign!$A$2:$B$18,2,FALSE)</f>
        <v>BuysViaMailOrder</v>
      </c>
      <c r="G804">
        <f>VLOOKUP(F804,campaign!$B$2:$D$18,3,FALSE)</f>
        <v>25</v>
      </c>
    </row>
    <row r="805" spans="1:7" x14ac:dyDescent="0.3">
      <c r="A805" t="s">
        <v>2986</v>
      </c>
      <c r="B805" t="s">
        <v>3926</v>
      </c>
      <c r="C805" s="1">
        <v>44605</v>
      </c>
      <c r="D805" s="1">
        <v>44726</v>
      </c>
      <c r="E805">
        <f t="shared" si="12"/>
        <v>4</v>
      </c>
      <c r="F805" t="str">
        <f>VLOOKUP(B805,campaign!$A$2:$B$18,2,FALSE)</f>
        <v>BuysViaMailOrder</v>
      </c>
      <c r="G805">
        <f>VLOOKUP(F805,campaign!$B$2:$D$18,3,FALSE)</f>
        <v>25</v>
      </c>
    </row>
    <row r="806" spans="1:7" x14ac:dyDescent="0.3">
      <c r="A806" t="s">
        <v>2986</v>
      </c>
      <c r="B806" t="s">
        <v>3926</v>
      </c>
      <c r="C806" s="1">
        <v>44605</v>
      </c>
      <c r="D806" s="1">
        <v>44756</v>
      </c>
      <c r="E806">
        <f t="shared" si="12"/>
        <v>5</v>
      </c>
      <c r="F806" t="str">
        <f>VLOOKUP(B806,campaign!$A$2:$B$18,2,FALSE)</f>
        <v>BuysViaMailOrder</v>
      </c>
      <c r="G806">
        <f>VLOOKUP(F806,campaign!$B$2:$D$18,3,FALSE)</f>
        <v>25</v>
      </c>
    </row>
    <row r="807" spans="1:7" x14ac:dyDescent="0.3">
      <c r="A807" t="s">
        <v>2986</v>
      </c>
      <c r="B807" t="s">
        <v>3926</v>
      </c>
      <c r="C807" s="1">
        <v>44605</v>
      </c>
      <c r="D807" s="1">
        <v>44820</v>
      </c>
      <c r="E807">
        <f t="shared" si="12"/>
        <v>7</v>
      </c>
      <c r="F807" t="str">
        <f>VLOOKUP(B807,campaign!$A$2:$B$18,2,FALSE)</f>
        <v>BuysViaMailOrder</v>
      </c>
      <c r="G807">
        <f>VLOOKUP(F807,campaign!$B$2:$D$18,3,FALSE)</f>
        <v>25</v>
      </c>
    </row>
    <row r="808" spans="1:7" x14ac:dyDescent="0.3">
      <c r="A808" t="s">
        <v>2986</v>
      </c>
      <c r="B808" t="s">
        <v>3926</v>
      </c>
      <c r="C808" s="1">
        <v>44605</v>
      </c>
      <c r="D808" s="1">
        <v>44949</v>
      </c>
      <c r="E808">
        <f t="shared" si="12"/>
        <v>11</v>
      </c>
      <c r="F808" t="str">
        <f>VLOOKUP(B808,campaign!$A$2:$B$18,2,FALSE)</f>
        <v>BuysViaMailOrder</v>
      </c>
      <c r="G808">
        <f>VLOOKUP(F808,campaign!$B$2:$D$18,3,FALSE)</f>
        <v>25</v>
      </c>
    </row>
    <row r="809" spans="1:7" x14ac:dyDescent="0.3">
      <c r="A809" t="s">
        <v>2986</v>
      </c>
      <c r="B809" t="s">
        <v>3926</v>
      </c>
      <c r="C809" s="1">
        <v>44605</v>
      </c>
      <c r="D809" s="1">
        <v>44978</v>
      </c>
      <c r="E809">
        <f t="shared" si="12"/>
        <v>12</v>
      </c>
      <c r="F809" t="str">
        <f>VLOOKUP(B809,campaign!$A$2:$B$18,2,FALSE)</f>
        <v>BuysViaMailOrder</v>
      </c>
      <c r="G809">
        <f>VLOOKUP(F809,campaign!$B$2:$D$18,3,FALSE)</f>
        <v>25</v>
      </c>
    </row>
    <row r="810" spans="1:7" x14ac:dyDescent="0.3">
      <c r="A810" t="s">
        <v>2986</v>
      </c>
      <c r="B810" t="s">
        <v>3926</v>
      </c>
      <c r="C810" s="1">
        <v>44605</v>
      </c>
      <c r="D810" s="1">
        <v>45007</v>
      </c>
      <c r="E810">
        <f t="shared" si="12"/>
        <v>13</v>
      </c>
      <c r="F810" t="str">
        <f>VLOOKUP(B810,campaign!$A$2:$B$18,2,FALSE)</f>
        <v>BuysViaMailOrder</v>
      </c>
      <c r="G810">
        <f>VLOOKUP(F810,campaign!$B$2:$D$18,3,FALSE)</f>
        <v>25</v>
      </c>
    </row>
    <row r="811" spans="1:7" x14ac:dyDescent="0.3">
      <c r="A811" t="s">
        <v>2986</v>
      </c>
      <c r="B811" t="s">
        <v>3926</v>
      </c>
      <c r="C811" s="1">
        <v>44605</v>
      </c>
      <c r="D811" s="1">
        <v>45029</v>
      </c>
      <c r="E811">
        <f t="shared" si="12"/>
        <v>14</v>
      </c>
      <c r="F811" t="str">
        <f>VLOOKUP(B811,campaign!$A$2:$B$18,2,FALSE)</f>
        <v>BuysViaMailOrder</v>
      </c>
      <c r="G811">
        <f>VLOOKUP(F811,campaign!$B$2:$D$18,3,FALSE)</f>
        <v>25</v>
      </c>
    </row>
    <row r="812" spans="1:7" x14ac:dyDescent="0.3">
      <c r="A812" t="s">
        <v>2986</v>
      </c>
      <c r="B812" t="s">
        <v>3926</v>
      </c>
      <c r="C812" s="1">
        <v>44605</v>
      </c>
      <c r="D812" s="1">
        <v>45064</v>
      </c>
      <c r="E812">
        <f t="shared" si="12"/>
        <v>15</v>
      </c>
      <c r="F812" t="str">
        <f>VLOOKUP(B812,campaign!$A$2:$B$18,2,FALSE)</f>
        <v>BuysViaMailOrder</v>
      </c>
      <c r="G812">
        <f>VLOOKUP(F812,campaign!$B$2:$D$18,3,FALSE)</f>
        <v>25</v>
      </c>
    </row>
    <row r="813" spans="1:7" x14ac:dyDescent="0.3">
      <c r="A813" t="s">
        <v>2986</v>
      </c>
      <c r="B813" t="s">
        <v>3921</v>
      </c>
      <c r="C813" s="1">
        <v>44800</v>
      </c>
      <c r="D813" s="1">
        <v>44800</v>
      </c>
      <c r="E813">
        <f t="shared" si="12"/>
        <v>0</v>
      </c>
      <c r="F813" t="str">
        <f>VLOOKUP(B813,campaign!$A$2:$B$18,2,FALSE)</f>
        <v>HandsetRefurbished</v>
      </c>
      <c r="G813">
        <f>VLOOKUP(F813,campaign!$B$2:$D$18,3,FALSE)</f>
        <v>26</v>
      </c>
    </row>
    <row r="814" spans="1:7" x14ac:dyDescent="0.3">
      <c r="A814" t="s">
        <v>2986</v>
      </c>
      <c r="B814" t="s">
        <v>3921</v>
      </c>
      <c r="C814" s="1">
        <v>44800</v>
      </c>
      <c r="D814" s="1">
        <v>44833</v>
      </c>
      <c r="E814">
        <f t="shared" si="12"/>
        <v>1</v>
      </c>
      <c r="F814" t="str">
        <f>VLOOKUP(B814,campaign!$A$2:$B$18,2,FALSE)</f>
        <v>HandsetRefurbished</v>
      </c>
      <c r="G814">
        <f>VLOOKUP(F814,campaign!$B$2:$D$18,3,FALSE)</f>
        <v>26</v>
      </c>
    </row>
    <row r="815" spans="1:7" x14ac:dyDescent="0.3">
      <c r="A815" t="s">
        <v>2986</v>
      </c>
      <c r="B815" t="s">
        <v>3921</v>
      </c>
      <c r="C815" s="1">
        <v>44800</v>
      </c>
      <c r="D815" s="1">
        <v>44842</v>
      </c>
      <c r="E815">
        <f t="shared" si="12"/>
        <v>1</v>
      </c>
      <c r="F815" t="str">
        <f>VLOOKUP(B815,campaign!$A$2:$B$18,2,FALSE)</f>
        <v>HandsetRefurbished</v>
      </c>
      <c r="G815">
        <f>VLOOKUP(F815,campaign!$B$2:$D$18,3,FALSE)</f>
        <v>26</v>
      </c>
    </row>
    <row r="816" spans="1:7" x14ac:dyDescent="0.3">
      <c r="A816" t="s">
        <v>2986</v>
      </c>
      <c r="B816" t="s">
        <v>3921</v>
      </c>
      <c r="C816" s="1">
        <v>44800</v>
      </c>
      <c r="D816" s="1">
        <v>44873</v>
      </c>
      <c r="E816">
        <f t="shared" si="12"/>
        <v>2</v>
      </c>
      <c r="F816" t="str">
        <f>VLOOKUP(B816,campaign!$A$2:$B$18,2,FALSE)</f>
        <v>HandsetRefurbished</v>
      </c>
      <c r="G816">
        <f>VLOOKUP(F816,campaign!$B$2:$D$18,3,FALSE)</f>
        <v>26</v>
      </c>
    </row>
    <row r="817" spans="1:7" x14ac:dyDescent="0.3">
      <c r="A817" t="s">
        <v>2986</v>
      </c>
      <c r="B817" t="s">
        <v>3921</v>
      </c>
      <c r="C817" s="1">
        <v>44800</v>
      </c>
      <c r="D817" s="1">
        <v>44896</v>
      </c>
      <c r="E817">
        <f t="shared" si="12"/>
        <v>3</v>
      </c>
      <c r="F817" t="str">
        <f>VLOOKUP(B817,campaign!$A$2:$B$18,2,FALSE)</f>
        <v>HandsetRefurbished</v>
      </c>
      <c r="G817">
        <f>VLOOKUP(F817,campaign!$B$2:$D$18,3,FALSE)</f>
        <v>26</v>
      </c>
    </row>
    <row r="818" spans="1:7" x14ac:dyDescent="0.3">
      <c r="A818" t="s">
        <v>2986</v>
      </c>
      <c r="B818" t="s">
        <v>3921</v>
      </c>
      <c r="C818" s="1">
        <v>44800</v>
      </c>
      <c r="D818" s="1">
        <v>44936</v>
      </c>
      <c r="E818">
        <f t="shared" si="12"/>
        <v>4</v>
      </c>
      <c r="F818" t="str">
        <f>VLOOKUP(B818,campaign!$A$2:$B$18,2,FALSE)</f>
        <v>HandsetRefurbished</v>
      </c>
      <c r="G818">
        <f>VLOOKUP(F818,campaign!$B$2:$D$18,3,FALSE)</f>
        <v>26</v>
      </c>
    </row>
    <row r="819" spans="1:7" x14ac:dyDescent="0.3">
      <c r="A819" t="s">
        <v>2986</v>
      </c>
      <c r="B819" t="s">
        <v>3921</v>
      </c>
      <c r="C819" s="1">
        <v>44800</v>
      </c>
      <c r="D819" s="1">
        <v>45015</v>
      </c>
      <c r="E819">
        <f t="shared" si="12"/>
        <v>7</v>
      </c>
      <c r="F819" t="str">
        <f>VLOOKUP(B819,campaign!$A$2:$B$18,2,FALSE)</f>
        <v>HandsetRefurbished</v>
      </c>
      <c r="G819">
        <f>VLOOKUP(F819,campaign!$B$2:$D$18,3,FALSE)</f>
        <v>26</v>
      </c>
    </row>
    <row r="820" spans="1:7" x14ac:dyDescent="0.3">
      <c r="A820" t="s">
        <v>2986</v>
      </c>
      <c r="B820" t="s">
        <v>3921</v>
      </c>
      <c r="C820" s="1">
        <v>44800</v>
      </c>
      <c r="D820" s="1">
        <v>45027</v>
      </c>
      <c r="E820">
        <f t="shared" si="12"/>
        <v>7</v>
      </c>
      <c r="F820" t="str">
        <f>VLOOKUP(B820,campaign!$A$2:$B$18,2,FALSE)</f>
        <v>HandsetRefurbished</v>
      </c>
      <c r="G820">
        <f>VLOOKUP(F820,campaign!$B$2:$D$18,3,FALSE)</f>
        <v>26</v>
      </c>
    </row>
    <row r="821" spans="1:7" x14ac:dyDescent="0.3">
      <c r="A821" t="s">
        <v>2986</v>
      </c>
      <c r="B821" t="s">
        <v>3921</v>
      </c>
      <c r="C821" s="1">
        <v>44800</v>
      </c>
      <c r="D821" s="1">
        <v>45073</v>
      </c>
      <c r="E821">
        <f t="shared" si="12"/>
        <v>9</v>
      </c>
      <c r="F821" t="str">
        <f>VLOOKUP(B821,campaign!$A$2:$B$18,2,FALSE)</f>
        <v>HandsetRefurbished</v>
      </c>
      <c r="G821">
        <f>VLOOKUP(F821,campaign!$B$2:$D$18,3,FALSE)</f>
        <v>26</v>
      </c>
    </row>
    <row r="822" spans="1:7" x14ac:dyDescent="0.3">
      <c r="A822" t="s">
        <v>2986</v>
      </c>
      <c r="B822" t="s">
        <v>3953</v>
      </c>
      <c r="C822" s="1">
        <v>44900</v>
      </c>
      <c r="D822" s="1">
        <v>44900</v>
      </c>
      <c r="E822">
        <f t="shared" si="12"/>
        <v>0</v>
      </c>
      <c r="F822" t="str">
        <f>VLOOKUP(B822,campaign!$A$2:$B$18,2,FALSE)</f>
        <v>MaritalStatus</v>
      </c>
      <c r="G822">
        <f>VLOOKUP(F822,campaign!$B$2:$D$18,3,FALSE)</f>
        <v>29</v>
      </c>
    </row>
    <row r="823" spans="1:7" x14ac:dyDescent="0.3">
      <c r="A823" t="s">
        <v>2986</v>
      </c>
      <c r="B823" t="s">
        <v>3953</v>
      </c>
      <c r="C823" s="1">
        <v>44900</v>
      </c>
      <c r="D823" s="1">
        <v>44935</v>
      </c>
      <c r="E823">
        <f t="shared" si="12"/>
        <v>1</v>
      </c>
      <c r="F823" t="str">
        <f>VLOOKUP(B823,campaign!$A$2:$B$18,2,FALSE)</f>
        <v>MaritalStatus</v>
      </c>
      <c r="G823">
        <f>VLOOKUP(F823,campaign!$B$2:$D$18,3,FALSE)</f>
        <v>29</v>
      </c>
    </row>
    <row r="824" spans="1:7" x14ac:dyDescent="0.3">
      <c r="A824" t="s">
        <v>2986</v>
      </c>
      <c r="B824" t="s">
        <v>3953</v>
      </c>
      <c r="C824" s="1">
        <v>44900</v>
      </c>
      <c r="D824" s="1">
        <v>44976</v>
      </c>
      <c r="E824">
        <f t="shared" si="12"/>
        <v>2</v>
      </c>
      <c r="F824" t="str">
        <f>VLOOKUP(B824,campaign!$A$2:$B$18,2,FALSE)</f>
        <v>MaritalStatus</v>
      </c>
      <c r="G824">
        <f>VLOOKUP(F824,campaign!$B$2:$D$18,3,FALSE)</f>
        <v>29</v>
      </c>
    </row>
    <row r="825" spans="1:7" x14ac:dyDescent="0.3">
      <c r="A825" t="s">
        <v>2986</v>
      </c>
      <c r="B825" t="s">
        <v>3953</v>
      </c>
      <c r="C825" s="1">
        <v>44900</v>
      </c>
      <c r="D825" s="1">
        <v>44991</v>
      </c>
      <c r="E825">
        <f t="shared" si="12"/>
        <v>3</v>
      </c>
      <c r="F825" t="str">
        <f>VLOOKUP(B825,campaign!$A$2:$B$18,2,FALSE)</f>
        <v>MaritalStatus</v>
      </c>
      <c r="G825">
        <f>VLOOKUP(F825,campaign!$B$2:$D$18,3,FALSE)</f>
        <v>29</v>
      </c>
    </row>
    <row r="826" spans="1:7" x14ac:dyDescent="0.3">
      <c r="A826" t="s">
        <v>2986</v>
      </c>
      <c r="B826" t="s">
        <v>3953</v>
      </c>
      <c r="C826" s="1">
        <v>44900</v>
      </c>
      <c r="D826" s="1">
        <v>45029</v>
      </c>
      <c r="E826">
        <f t="shared" si="12"/>
        <v>4</v>
      </c>
      <c r="F826" t="str">
        <f>VLOOKUP(B826,campaign!$A$2:$B$18,2,FALSE)</f>
        <v>MaritalStatus</v>
      </c>
      <c r="G826">
        <f>VLOOKUP(F826,campaign!$B$2:$D$18,3,FALSE)</f>
        <v>29</v>
      </c>
    </row>
    <row r="827" spans="1:7" x14ac:dyDescent="0.3">
      <c r="A827" t="s">
        <v>2986</v>
      </c>
      <c r="B827" t="s">
        <v>3953</v>
      </c>
      <c r="C827" s="1">
        <v>44900</v>
      </c>
      <c r="D827" s="1">
        <v>45052</v>
      </c>
      <c r="E827">
        <f t="shared" si="12"/>
        <v>5</v>
      </c>
      <c r="F827" t="str">
        <f>VLOOKUP(B827,campaign!$A$2:$B$18,2,FALSE)</f>
        <v>MaritalStatus</v>
      </c>
      <c r="G827">
        <f>VLOOKUP(F827,campaign!$B$2:$D$18,3,FALSE)</f>
        <v>29</v>
      </c>
    </row>
    <row r="828" spans="1:7" x14ac:dyDescent="0.3">
      <c r="A828" t="s">
        <v>2987</v>
      </c>
      <c r="B828" t="s">
        <v>3929</v>
      </c>
      <c r="C828" s="1">
        <v>44590</v>
      </c>
      <c r="D828" s="1">
        <v>44590</v>
      </c>
      <c r="E828">
        <f t="shared" si="12"/>
        <v>0</v>
      </c>
      <c r="F828" t="str">
        <f>VLOOKUP(B828,campaign!$A$2:$B$18,2,FALSE)</f>
        <v>NonUSTravel</v>
      </c>
      <c r="G828">
        <f>VLOOKUP(F828,campaign!$B$2:$D$18,3,FALSE)</f>
        <v>66</v>
      </c>
    </row>
    <row r="829" spans="1:7" x14ac:dyDescent="0.3">
      <c r="A829" t="s">
        <v>2987</v>
      </c>
      <c r="B829" t="s">
        <v>3929</v>
      </c>
      <c r="C829" s="1">
        <v>44590</v>
      </c>
      <c r="D829" s="1">
        <v>44620</v>
      </c>
      <c r="E829">
        <f t="shared" si="12"/>
        <v>0</v>
      </c>
      <c r="F829" t="str">
        <f>VLOOKUP(B829,campaign!$A$2:$B$18,2,FALSE)</f>
        <v>NonUSTravel</v>
      </c>
      <c r="G829">
        <f>VLOOKUP(F829,campaign!$B$2:$D$18,3,FALSE)</f>
        <v>66</v>
      </c>
    </row>
    <row r="830" spans="1:7" x14ac:dyDescent="0.3">
      <c r="A830" t="s">
        <v>2987</v>
      </c>
      <c r="B830" t="s">
        <v>3929</v>
      </c>
      <c r="C830" s="1">
        <v>44590</v>
      </c>
      <c r="D830" s="1">
        <v>44625</v>
      </c>
      <c r="E830">
        <f t="shared" si="12"/>
        <v>1</v>
      </c>
      <c r="F830" t="str">
        <f>VLOOKUP(B830,campaign!$A$2:$B$18,2,FALSE)</f>
        <v>NonUSTravel</v>
      </c>
      <c r="G830">
        <f>VLOOKUP(F830,campaign!$B$2:$D$18,3,FALSE)</f>
        <v>66</v>
      </c>
    </row>
    <row r="831" spans="1:7" x14ac:dyDescent="0.3">
      <c r="A831" t="s">
        <v>2987</v>
      </c>
      <c r="B831" t="s">
        <v>3929</v>
      </c>
      <c r="C831" s="1">
        <v>44590</v>
      </c>
      <c r="D831" s="1">
        <v>44680</v>
      </c>
      <c r="E831">
        <f t="shared" si="12"/>
        <v>3</v>
      </c>
      <c r="F831" t="str">
        <f>VLOOKUP(B831,campaign!$A$2:$B$18,2,FALSE)</f>
        <v>NonUSTravel</v>
      </c>
      <c r="G831">
        <f>VLOOKUP(F831,campaign!$B$2:$D$18,3,FALSE)</f>
        <v>66</v>
      </c>
    </row>
    <row r="832" spans="1:7" x14ac:dyDescent="0.3">
      <c r="A832" t="s">
        <v>2987</v>
      </c>
      <c r="B832" t="s">
        <v>3929</v>
      </c>
      <c r="C832" s="1">
        <v>44590</v>
      </c>
      <c r="D832" s="1">
        <v>44723</v>
      </c>
      <c r="E832">
        <f t="shared" si="12"/>
        <v>4</v>
      </c>
      <c r="F832" t="str">
        <f>VLOOKUP(B832,campaign!$A$2:$B$18,2,FALSE)</f>
        <v>NonUSTravel</v>
      </c>
      <c r="G832">
        <f>VLOOKUP(F832,campaign!$B$2:$D$18,3,FALSE)</f>
        <v>66</v>
      </c>
    </row>
    <row r="833" spans="1:7" x14ac:dyDescent="0.3">
      <c r="A833" t="s">
        <v>2987</v>
      </c>
      <c r="B833" t="s">
        <v>3929</v>
      </c>
      <c r="C833" s="1">
        <v>44590</v>
      </c>
      <c r="D833" s="1">
        <v>44755</v>
      </c>
      <c r="E833">
        <f t="shared" si="12"/>
        <v>5</v>
      </c>
      <c r="F833" t="str">
        <f>VLOOKUP(B833,campaign!$A$2:$B$18,2,FALSE)</f>
        <v>NonUSTravel</v>
      </c>
      <c r="G833">
        <f>VLOOKUP(F833,campaign!$B$2:$D$18,3,FALSE)</f>
        <v>66</v>
      </c>
    </row>
    <row r="834" spans="1:7" x14ac:dyDescent="0.3">
      <c r="A834" t="s">
        <v>2987</v>
      </c>
      <c r="B834" t="s">
        <v>3929</v>
      </c>
      <c r="C834" s="1">
        <v>44590</v>
      </c>
      <c r="D834" s="1">
        <v>44803</v>
      </c>
      <c r="E834">
        <f t="shared" si="12"/>
        <v>7</v>
      </c>
      <c r="F834" t="str">
        <f>VLOOKUP(B834,campaign!$A$2:$B$18,2,FALSE)</f>
        <v>NonUSTravel</v>
      </c>
      <c r="G834">
        <f>VLOOKUP(F834,campaign!$B$2:$D$18,3,FALSE)</f>
        <v>66</v>
      </c>
    </row>
    <row r="835" spans="1:7" x14ac:dyDescent="0.3">
      <c r="A835" t="s">
        <v>2987</v>
      </c>
      <c r="B835" t="s">
        <v>3929</v>
      </c>
      <c r="C835" s="1">
        <v>44590</v>
      </c>
      <c r="D835" s="1">
        <v>44815</v>
      </c>
      <c r="E835">
        <f t="shared" ref="E835:E898" si="13">DATEDIF(C835,D835,"M")</f>
        <v>7</v>
      </c>
      <c r="F835" t="str">
        <f>VLOOKUP(B835,campaign!$A$2:$B$18,2,FALSE)</f>
        <v>NonUSTravel</v>
      </c>
      <c r="G835">
        <f>VLOOKUP(F835,campaign!$B$2:$D$18,3,FALSE)</f>
        <v>66</v>
      </c>
    </row>
    <row r="836" spans="1:7" x14ac:dyDescent="0.3">
      <c r="A836" t="s">
        <v>2987</v>
      </c>
      <c r="B836" t="s">
        <v>3929</v>
      </c>
      <c r="C836" s="1">
        <v>44590</v>
      </c>
      <c r="D836" s="1">
        <v>44847</v>
      </c>
      <c r="E836">
        <f t="shared" si="13"/>
        <v>8</v>
      </c>
      <c r="F836" t="str">
        <f>VLOOKUP(B836,campaign!$A$2:$B$18,2,FALSE)</f>
        <v>NonUSTravel</v>
      </c>
      <c r="G836">
        <f>VLOOKUP(F836,campaign!$B$2:$D$18,3,FALSE)</f>
        <v>66</v>
      </c>
    </row>
    <row r="837" spans="1:7" x14ac:dyDescent="0.3">
      <c r="A837" t="s">
        <v>2987</v>
      </c>
      <c r="B837" t="s">
        <v>3929</v>
      </c>
      <c r="C837" s="1">
        <v>44590</v>
      </c>
      <c r="D837" s="1">
        <v>44873</v>
      </c>
      <c r="E837">
        <f t="shared" si="13"/>
        <v>9</v>
      </c>
      <c r="F837" t="str">
        <f>VLOOKUP(B837,campaign!$A$2:$B$18,2,FALSE)</f>
        <v>NonUSTravel</v>
      </c>
      <c r="G837">
        <f>VLOOKUP(F837,campaign!$B$2:$D$18,3,FALSE)</f>
        <v>66</v>
      </c>
    </row>
    <row r="838" spans="1:7" x14ac:dyDescent="0.3">
      <c r="A838" t="s">
        <v>2987</v>
      </c>
      <c r="B838" t="s">
        <v>3929</v>
      </c>
      <c r="C838" s="1">
        <v>44590</v>
      </c>
      <c r="D838" s="1">
        <v>44901</v>
      </c>
      <c r="E838">
        <f t="shared" si="13"/>
        <v>10</v>
      </c>
      <c r="F838" t="str">
        <f>VLOOKUP(B838,campaign!$A$2:$B$18,2,FALSE)</f>
        <v>NonUSTravel</v>
      </c>
      <c r="G838">
        <f>VLOOKUP(F838,campaign!$B$2:$D$18,3,FALSE)</f>
        <v>66</v>
      </c>
    </row>
    <row r="839" spans="1:7" x14ac:dyDescent="0.3">
      <c r="A839" t="s">
        <v>2987</v>
      </c>
      <c r="B839" t="s">
        <v>3929</v>
      </c>
      <c r="C839" s="1">
        <v>44590</v>
      </c>
      <c r="D839" s="1">
        <v>44931</v>
      </c>
      <c r="E839">
        <f t="shared" si="13"/>
        <v>11</v>
      </c>
      <c r="F839" t="str">
        <f>VLOOKUP(B839,campaign!$A$2:$B$18,2,FALSE)</f>
        <v>NonUSTravel</v>
      </c>
      <c r="G839">
        <f>VLOOKUP(F839,campaign!$B$2:$D$18,3,FALSE)</f>
        <v>66</v>
      </c>
    </row>
    <row r="840" spans="1:7" x14ac:dyDescent="0.3">
      <c r="A840" t="s">
        <v>2987</v>
      </c>
      <c r="B840" t="s">
        <v>3929</v>
      </c>
      <c r="C840" s="1">
        <v>44590</v>
      </c>
      <c r="D840" s="1">
        <v>44989</v>
      </c>
      <c r="E840">
        <f t="shared" si="13"/>
        <v>13</v>
      </c>
      <c r="F840" t="str">
        <f>VLOOKUP(B840,campaign!$A$2:$B$18,2,FALSE)</f>
        <v>NonUSTravel</v>
      </c>
      <c r="G840">
        <f>VLOOKUP(F840,campaign!$B$2:$D$18,3,FALSE)</f>
        <v>66</v>
      </c>
    </row>
    <row r="841" spans="1:7" x14ac:dyDescent="0.3">
      <c r="A841" t="s">
        <v>2987</v>
      </c>
      <c r="B841" t="s">
        <v>3929</v>
      </c>
      <c r="C841" s="1">
        <v>44590</v>
      </c>
      <c r="D841" s="1">
        <v>45060</v>
      </c>
      <c r="E841">
        <f t="shared" si="13"/>
        <v>15</v>
      </c>
      <c r="F841" t="str">
        <f>VLOOKUP(B841,campaign!$A$2:$B$18,2,FALSE)</f>
        <v>NonUSTravel</v>
      </c>
      <c r="G841">
        <f>VLOOKUP(F841,campaign!$B$2:$D$18,3,FALSE)</f>
        <v>66</v>
      </c>
    </row>
    <row r="842" spans="1:7" x14ac:dyDescent="0.3">
      <c r="A842" t="s">
        <v>2987</v>
      </c>
      <c r="B842" t="s">
        <v>3922</v>
      </c>
      <c r="C842" s="1">
        <v>44742</v>
      </c>
      <c r="D842" s="1">
        <v>44742</v>
      </c>
      <c r="E842">
        <f t="shared" si="13"/>
        <v>0</v>
      </c>
      <c r="F842" t="str">
        <f>VLOOKUP(B842,campaign!$A$2:$B$18,2,FALSE)</f>
        <v>HandsetWebCapable</v>
      </c>
      <c r="G842">
        <f>VLOOKUP(F842,campaign!$B$2:$D$18,3,FALSE)</f>
        <v>62</v>
      </c>
    </row>
    <row r="843" spans="1:7" x14ac:dyDescent="0.3">
      <c r="A843" t="s">
        <v>2987</v>
      </c>
      <c r="B843" t="s">
        <v>3922</v>
      </c>
      <c r="C843" s="1">
        <v>44742</v>
      </c>
      <c r="D843" s="1">
        <v>44786</v>
      </c>
      <c r="E843">
        <f t="shared" si="13"/>
        <v>1</v>
      </c>
      <c r="F843" t="str">
        <f>VLOOKUP(B843,campaign!$A$2:$B$18,2,FALSE)</f>
        <v>HandsetWebCapable</v>
      </c>
      <c r="G843">
        <f>VLOOKUP(F843,campaign!$B$2:$D$18,3,FALSE)</f>
        <v>62</v>
      </c>
    </row>
    <row r="844" spans="1:7" x14ac:dyDescent="0.3">
      <c r="A844" t="s">
        <v>2987</v>
      </c>
      <c r="B844" t="s">
        <v>3922</v>
      </c>
      <c r="C844" s="1">
        <v>44742</v>
      </c>
      <c r="D844" s="1">
        <v>44812</v>
      </c>
      <c r="E844">
        <f t="shared" si="13"/>
        <v>2</v>
      </c>
      <c r="F844" t="str">
        <f>VLOOKUP(B844,campaign!$A$2:$B$18,2,FALSE)</f>
        <v>HandsetWebCapable</v>
      </c>
      <c r="G844">
        <f>VLOOKUP(F844,campaign!$B$2:$D$18,3,FALSE)</f>
        <v>62</v>
      </c>
    </row>
    <row r="845" spans="1:7" x14ac:dyDescent="0.3">
      <c r="A845" t="s">
        <v>2987</v>
      </c>
      <c r="B845" t="s">
        <v>3922</v>
      </c>
      <c r="C845" s="1">
        <v>44742</v>
      </c>
      <c r="D845" s="1">
        <v>44845</v>
      </c>
      <c r="E845">
        <f t="shared" si="13"/>
        <v>3</v>
      </c>
      <c r="F845" t="str">
        <f>VLOOKUP(B845,campaign!$A$2:$B$18,2,FALSE)</f>
        <v>HandsetWebCapable</v>
      </c>
      <c r="G845">
        <f>VLOOKUP(F845,campaign!$B$2:$D$18,3,FALSE)</f>
        <v>62</v>
      </c>
    </row>
    <row r="846" spans="1:7" x14ac:dyDescent="0.3">
      <c r="A846" t="s">
        <v>2987</v>
      </c>
      <c r="B846" t="s">
        <v>3922</v>
      </c>
      <c r="C846" s="1">
        <v>44742</v>
      </c>
      <c r="D846" s="1">
        <v>44900</v>
      </c>
      <c r="E846">
        <f t="shared" si="13"/>
        <v>5</v>
      </c>
      <c r="F846" t="str">
        <f>VLOOKUP(B846,campaign!$A$2:$B$18,2,FALSE)</f>
        <v>HandsetWebCapable</v>
      </c>
      <c r="G846">
        <f>VLOOKUP(F846,campaign!$B$2:$D$18,3,FALSE)</f>
        <v>62</v>
      </c>
    </row>
    <row r="847" spans="1:7" x14ac:dyDescent="0.3">
      <c r="A847" t="s">
        <v>2987</v>
      </c>
      <c r="B847" t="s">
        <v>3922</v>
      </c>
      <c r="C847" s="1">
        <v>44742</v>
      </c>
      <c r="D847" s="1">
        <v>44928</v>
      </c>
      <c r="E847">
        <f t="shared" si="13"/>
        <v>6</v>
      </c>
      <c r="F847" t="str">
        <f>VLOOKUP(B847,campaign!$A$2:$B$18,2,FALSE)</f>
        <v>HandsetWebCapable</v>
      </c>
      <c r="G847">
        <f>VLOOKUP(F847,campaign!$B$2:$D$18,3,FALSE)</f>
        <v>62</v>
      </c>
    </row>
    <row r="848" spans="1:7" x14ac:dyDescent="0.3">
      <c r="A848" t="s">
        <v>2987</v>
      </c>
      <c r="B848" t="s">
        <v>3922</v>
      </c>
      <c r="C848" s="1">
        <v>44742</v>
      </c>
      <c r="D848" s="1">
        <v>44962</v>
      </c>
      <c r="E848">
        <f t="shared" si="13"/>
        <v>7</v>
      </c>
      <c r="F848" t="str">
        <f>VLOOKUP(B848,campaign!$A$2:$B$18,2,FALSE)</f>
        <v>HandsetWebCapable</v>
      </c>
      <c r="G848">
        <f>VLOOKUP(F848,campaign!$B$2:$D$18,3,FALSE)</f>
        <v>62</v>
      </c>
    </row>
    <row r="849" spans="1:7" x14ac:dyDescent="0.3">
      <c r="A849" t="s">
        <v>2987</v>
      </c>
      <c r="B849" t="s">
        <v>3922</v>
      </c>
      <c r="C849" s="1">
        <v>44742</v>
      </c>
      <c r="D849" s="1">
        <v>44995</v>
      </c>
      <c r="E849">
        <f t="shared" si="13"/>
        <v>8</v>
      </c>
      <c r="F849" t="str">
        <f>VLOOKUP(B849,campaign!$A$2:$B$18,2,FALSE)</f>
        <v>HandsetWebCapable</v>
      </c>
      <c r="G849">
        <f>VLOOKUP(F849,campaign!$B$2:$D$18,3,FALSE)</f>
        <v>62</v>
      </c>
    </row>
    <row r="850" spans="1:7" x14ac:dyDescent="0.3">
      <c r="A850" t="s">
        <v>2987</v>
      </c>
      <c r="B850" t="s">
        <v>3922</v>
      </c>
      <c r="C850" s="1">
        <v>44742</v>
      </c>
      <c r="D850" s="1">
        <v>45051</v>
      </c>
      <c r="E850">
        <f t="shared" si="13"/>
        <v>10</v>
      </c>
      <c r="F850" t="str">
        <f>VLOOKUP(B850,campaign!$A$2:$B$18,2,FALSE)</f>
        <v>HandsetWebCapable</v>
      </c>
      <c r="G850">
        <f>VLOOKUP(F850,campaign!$B$2:$D$18,3,FALSE)</f>
        <v>62</v>
      </c>
    </row>
    <row r="851" spans="1:7" x14ac:dyDescent="0.3">
      <c r="A851" t="s">
        <v>2987</v>
      </c>
      <c r="B851" t="s">
        <v>3950</v>
      </c>
      <c r="C851" s="1">
        <v>44862</v>
      </c>
      <c r="D851" s="1">
        <v>44862</v>
      </c>
      <c r="E851">
        <f t="shared" si="13"/>
        <v>0</v>
      </c>
      <c r="F851" t="str">
        <f>VLOOKUP(B851,campaign!$A$2:$B$18,2,FALSE)</f>
        <v>NotNewCellphoneUser</v>
      </c>
      <c r="G851">
        <f>VLOOKUP(F851,campaign!$B$2:$D$18,3,FALSE)</f>
        <v>28</v>
      </c>
    </row>
    <row r="852" spans="1:7" x14ac:dyDescent="0.3">
      <c r="A852" t="s">
        <v>2987</v>
      </c>
      <c r="B852" t="s">
        <v>3950</v>
      </c>
      <c r="C852" s="1">
        <v>44862</v>
      </c>
      <c r="D852" s="1">
        <v>44923</v>
      </c>
      <c r="E852">
        <f t="shared" si="13"/>
        <v>2</v>
      </c>
      <c r="F852" t="str">
        <f>VLOOKUP(B852,campaign!$A$2:$B$18,2,FALSE)</f>
        <v>NotNewCellphoneUser</v>
      </c>
      <c r="G852">
        <f>VLOOKUP(F852,campaign!$B$2:$D$18,3,FALSE)</f>
        <v>28</v>
      </c>
    </row>
    <row r="853" spans="1:7" x14ac:dyDescent="0.3">
      <c r="A853" t="s">
        <v>2987</v>
      </c>
      <c r="B853" t="s">
        <v>3950</v>
      </c>
      <c r="C853" s="1">
        <v>44862</v>
      </c>
      <c r="D853" s="1">
        <v>44932</v>
      </c>
      <c r="E853">
        <f t="shared" si="13"/>
        <v>2</v>
      </c>
      <c r="F853" t="str">
        <f>VLOOKUP(B853,campaign!$A$2:$B$18,2,FALSE)</f>
        <v>NotNewCellphoneUser</v>
      </c>
      <c r="G853">
        <f>VLOOKUP(F853,campaign!$B$2:$D$18,3,FALSE)</f>
        <v>28</v>
      </c>
    </row>
    <row r="854" spans="1:7" x14ac:dyDescent="0.3">
      <c r="A854" t="s">
        <v>2987</v>
      </c>
      <c r="B854" t="s">
        <v>3950</v>
      </c>
      <c r="C854" s="1">
        <v>44862</v>
      </c>
      <c r="D854" s="1">
        <v>44985</v>
      </c>
      <c r="E854">
        <f t="shared" si="13"/>
        <v>4</v>
      </c>
      <c r="F854" t="str">
        <f>VLOOKUP(B854,campaign!$A$2:$B$18,2,FALSE)</f>
        <v>NotNewCellphoneUser</v>
      </c>
      <c r="G854">
        <f>VLOOKUP(F854,campaign!$B$2:$D$18,3,FALSE)</f>
        <v>28</v>
      </c>
    </row>
    <row r="855" spans="1:7" x14ac:dyDescent="0.3">
      <c r="A855" t="s">
        <v>2987</v>
      </c>
      <c r="B855" t="s">
        <v>3950</v>
      </c>
      <c r="C855" s="1">
        <v>44862</v>
      </c>
      <c r="D855" s="1">
        <v>44990</v>
      </c>
      <c r="E855">
        <f t="shared" si="13"/>
        <v>4</v>
      </c>
      <c r="F855" t="str">
        <f>VLOOKUP(B855,campaign!$A$2:$B$18,2,FALSE)</f>
        <v>NotNewCellphoneUser</v>
      </c>
      <c r="G855">
        <f>VLOOKUP(F855,campaign!$B$2:$D$18,3,FALSE)</f>
        <v>28</v>
      </c>
    </row>
    <row r="856" spans="1:7" x14ac:dyDescent="0.3">
      <c r="A856" t="s">
        <v>2987</v>
      </c>
      <c r="B856" t="s">
        <v>3950</v>
      </c>
      <c r="C856" s="1">
        <v>44862</v>
      </c>
      <c r="D856" s="1">
        <v>45019</v>
      </c>
      <c r="E856">
        <f t="shared" si="13"/>
        <v>5</v>
      </c>
      <c r="F856" t="str">
        <f>VLOOKUP(B856,campaign!$A$2:$B$18,2,FALSE)</f>
        <v>NotNewCellphoneUser</v>
      </c>
      <c r="G856">
        <f>VLOOKUP(F856,campaign!$B$2:$D$18,3,FALSE)</f>
        <v>28</v>
      </c>
    </row>
    <row r="857" spans="1:7" x14ac:dyDescent="0.3">
      <c r="A857" t="s">
        <v>2987</v>
      </c>
      <c r="B857" t="s">
        <v>3950</v>
      </c>
      <c r="C857" s="1">
        <v>44862</v>
      </c>
      <c r="D857" s="1">
        <v>45055</v>
      </c>
      <c r="E857">
        <f t="shared" si="13"/>
        <v>6</v>
      </c>
      <c r="F857" t="str">
        <f>VLOOKUP(B857,campaign!$A$2:$B$18,2,FALSE)</f>
        <v>NotNewCellphoneUser</v>
      </c>
      <c r="G857">
        <f>VLOOKUP(F857,campaign!$B$2:$D$18,3,FALSE)</f>
        <v>28</v>
      </c>
    </row>
    <row r="858" spans="1:7" x14ac:dyDescent="0.3">
      <c r="A858" t="s">
        <v>2988</v>
      </c>
      <c r="B858" t="s">
        <v>3950</v>
      </c>
      <c r="C858" s="1">
        <v>44563</v>
      </c>
      <c r="D858" s="1">
        <v>44563</v>
      </c>
      <c r="E858">
        <f t="shared" si="13"/>
        <v>0</v>
      </c>
      <c r="F858" t="str">
        <f>VLOOKUP(B858,campaign!$A$2:$B$18,2,FALSE)</f>
        <v>NotNewCellphoneUser</v>
      </c>
      <c r="G858">
        <f>VLOOKUP(F858,campaign!$B$2:$D$18,3,FALSE)</f>
        <v>28</v>
      </c>
    </row>
    <row r="859" spans="1:7" x14ac:dyDescent="0.3">
      <c r="A859" t="s">
        <v>2988</v>
      </c>
      <c r="B859" t="s">
        <v>3950</v>
      </c>
      <c r="C859" s="1">
        <v>44563</v>
      </c>
      <c r="D859" s="1">
        <v>44787</v>
      </c>
      <c r="E859">
        <f t="shared" si="13"/>
        <v>7</v>
      </c>
      <c r="F859" t="str">
        <f>VLOOKUP(B859,campaign!$A$2:$B$18,2,FALSE)</f>
        <v>NotNewCellphoneUser</v>
      </c>
      <c r="G859">
        <f>VLOOKUP(F859,campaign!$B$2:$D$18,3,FALSE)</f>
        <v>28</v>
      </c>
    </row>
    <row r="860" spans="1:7" x14ac:dyDescent="0.3">
      <c r="A860" t="s">
        <v>2988</v>
      </c>
      <c r="B860" t="s">
        <v>3950</v>
      </c>
      <c r="C860" s="1">
        <v>44563</v>
      </c>
      <c r="D860" s="1">
        <v>44874</v>
      </c>
      <c r="E860">
        <f t="shared" si="13"/>
        <v>10</v>
      </c>
      <c r="F860" t="str">
        <f>VLOOKUP(B860,campaign!$A$2:$B$18,2,FALSE)</f>
        <v>NotNewCellphoneUser</v>
      </c>
      <c r="G860">
        <f>VLOOKUP(F860,campaign!$B$2:$D$18,3,FALSE)</f>
        <v>28</v>
      </c>
    </row>
    <row r="861" spans="1:7" x14ac:dyDescent="0.3">
      <c r="A861" t="s">
        <v>2988</v>
      </c>
      <c r="B861" t="s">
        <v>3950</v>
      </c>
      <c r="C861" s="1">
        <v>44563</v>
      </c>
      <c r="D861" s="1">
        <v>44941</v>
      </c>
      <c r="E861">
        <f t="shared" si="13"/>
        <v>12</v>
      </c>
      <c r="F861" t="str">
        <f>VLOOKUP(B861,campaign!$A$2:$B$18,2,FALSE)</f>
        <v>NotNewCellphoneUser</v>
      </c>
      <c r="G861">
        <f>VLOOKUP(F861,campaign!$B$2:$D$18,3,FALSE)</f>
        <v>28</v>
      </c>
    </row>
    <row r="862" spans="1:7" x14ac:dyDescent="0.3">
      <c r="A862" t="s">
        <v>2988</v>
      </c>
      <c r="B862" t="s">
        <v>3950</v>
      </c>
      <c r="C862" s="1">
        <v>44563</v>
      </c>
      <c r="D862" s="1">
        <v>45031</v>
      </c>
      <c r="E862">
        <f t="shared" si="13"/>
        <v>15</v>
      </c>
      <c r="F862" t="str">
        <f>VLOOKUP(B862,campaign!$A$2:$B$18,2,FALSE)</f>
        <v>NotNewCellphoneUser</v>
      </c>
      <c r="G862">
        <f>VLOOKUP(F862,campaign!$B$2:$D$18,3,FALSE)</f>
        <v>28</v>
      </c>
    </row>
    <row r="863" spans="1:7" x14ac:dyDescent="0.3">
      <c r="A863" t="s">
        <v>2988</v>
      </c>
      <c r="B863" t="s">
        <v>3950</v>
      </c>
      <c r="C863" s="1">
        <v>44563</v>
      </c>
      <c r="D863" s="1">
        <v>45060</v>
      </c>
      <c r="E863">
        <f t="shared" si="13"/>
        <v>16</v>
      </c>
      <c r="F863" t="str">
        <f>VLOOKUP(B863,campaign!$A$2:$B$18,2,FALSE)</f>
        <v>NotNewCellphoneUser</v>
      </c>
      <c r="G863">
        <f>VLOOKUP(F863,campaign!$B$2:$D$18,3,FALSE)</f>
        <v>28</v>
      </c>
    </row>
    <row r="864" spans="1:7" x14ac:dyDescent="0.3">
      <c r="A864" t="s">
        <v>2988</v>
      </c>
      <c r="B864" t="s">
        <v>3948</v>
      </c>
      <c r="C864" s="1">
        <v>44883</v>
      </c>
      <c r="D864" s="1">
        <v>44883</v>
      </c>
      <c r="E864">
        <f t="shared" si="13"/>
        <v>0</v>
      </c>
      <c r="F864" t="str">
        <f>VLOOKUP(B864,campaign!$A$2:$B$18,2,FALSE)</f>
        <v>HasCreditCard</v>
      </c>
      <c r="G864">
        <f>VLOOKUP(F864,campaign!$B$2:$D$18,3,FALSE)</f>
        <v>65</v>
      </c>
    </row>
    <row r="865" spans="1:7" x14ac:dyDescent="0.3">
      <c r="A865" t="s">
        <v>2988</v>
      </c>
      <c r="B865" t="s">
        <v>3948</v>
      </c>
      <c r="C865" s="1">
        <v>44883</v>
      </c>
      <c r="D865" s="1">
        <v>44925</v>
      </c>
      <c r="E865">
        <f t="shared" si="13"/>
        <v>1</v>
      </c>
      <c r="F865" t="str">
        <f>VLOOKUP(B865,campaign!$A$2:$B$18,2,FALSE)</f>
        <v>HasCreditCard</v>
      </c>
      <c r="G865">
        <f>VLOOKUP(F865,campaign!$B$2:$D$18,3,FALSE)</f>
        <v>65</v>
      </c>
    </row>
    <row r="866" spans="1:7" x14ac:dyDescent="0.3">
      <c r="A866" t="s">
        <v>2988</v>
      </c>
      <c r="B866" t="s">
        <v>3948</v>
      </c>
      <c r="C866" s="1">
        <v>44883</v>
      </c>
      <c r="D866" s="1">
        <v>44950</v>
      </c>
      <c r="E866">
        <f t="shared" si="13"/>
        <v>2</v>
      </c>
      <c r="F866" t="str">
        <f>VLOOKUP(B866,campaign!$A$2:$B$18,2,FALSE)</f>
        <v>HasCreditCard</v>
      </c>
      <c r="G866">
        <f>VLOOKUP(F866,campaign!$B$2:$D$18,3,FALSE)</f>
        <v>65</v>
      </c>
    </row>
    <row r="867" spans="1:7" x14ac:dyDescent="0.3">
      <c r="A867" t="s">
        <v>2988</v>
      </c>
      <c r="B867" t="s">
        <v>3948</v>
      </c>
      <c r="C867" s="1">
        <v>44883</v>
      </c>
      <c r="D867" s="1">
        <v>45016</v>
      </c>
      <c r="E867">
        <f t="shared" si="13"/>
        <v>4</v>
      </c>
      <c r="F867" t="str">
        <f>VLOOKUP(B867,campaign!$A$2:$B$18,2,FALSE)</f>
        <v>HasCreditCard</v>
      </c>
      <c r="G867">
        <f>VLOOKUP(F867,campaign!$B$2:$D$18,3,FALSE)</f>
        <v>65</v>
      </c>
    </row>
    <row r="868" spans="1:7" x14ac:dyDescent="0.3">
      <c r="A868" t="s">
        <v>2988</v>
      </c>
      <c r="B868" t="s">
        <v>3948</v>
      </c>
      <c r="C868" s="1">
        <v>44883</v>
      </c>
      <c r="D868" s="1">
        <v>45036</v>
      </c>
      <c r="E868">
        <f t="shared" si="13"/>
        <v>5</v>
      </c>
      <c r="F868" t="str">
        <f>VLOOKUP(B868,campaign!$A$2:$B$18,2,FALSE)</f>
        <v>HasCreditCard</v>
      </c>
      <c r="G868">
        <f>VLOOKUP(F868,campaign!$B$2:$D$18,3,FALSE)</f>
        <v>65</v>
      </c>
    </row>
    <row r="869" spans="1:7" x14ac:dyDescent="0.3">
      <c r="A869" t="s">
        <v>2988</v>
      </c>
      <c r="B869" t="s">
        <v>3948</v>
      </c>
      <c r="C869" s="1">
        <v>44883</v>
      </c>
      <c r="D869" s="1">
        <v>45072</v>
      </c>
      <c r="E869">
        <f t="shared" si="13"/>
        <v>6</v>
      </c>
      <c r="F869" t="str">
        <f>VLOOKUP(B869,campaign!$A$2:$B$18,2,FALSE)</f>
        <v>HasCreditCard</v>
      </c>
      <c r="G869">
        <f>VLOOKUP(F869,campaign!$B$2:$D$18,3,FALSE)</f>
        <v>65</v>
      </c>
    </row>
    <row r="870" spans="1:7" x14ac:dyDescent="0.3">
      <c r="A870" t="s">
        <v>2988</v>
      </c>
      <c r="B870" t="s">
        <v>3948</v>
      </c>
      <c r="C870" s="1">
        <v>44883</v>
      </c>
      <c r="D870" s="1">
        <v>45079</v>
      </c>
      <c r="E870">
        <f t="shared" si="13"/>
        <v>6</v>
      </c>
      <c r="F870" t="str">
        <f>VLOOKUP(B870,campaign!$A$2:$B$18,2,FALSE)</f>
        <v>HasCreditCard</v>
      </c>
      <c r="G870">
        <f>VLOOKUP(F870,campaign!$B$2:$D$18,3,FALSE)</f>
        <v>65</v>
      </c>
    </row>
    <row r="871" spans="1:7" x14ac:dyDescent="0.3">
      <c r="A871" t="s">
        <v>2988</v>
      </c>
      <c r="B871" t="s">
        <v>3953</v>
      </c>
      <c r="C871" s="1">
        <v>44984</v>
      </c>
      <c r="D871" s="1">
        <v>44984</v>
      </c>
      <c r="E871">
        <f t="shared" si="13"/>
        <v>0</v>
      </c>
      <c r="F871" t="str">
        <f>VLOOKUP(B871,campaign!$A$2:$B$18,2,FALSE)</f>
        <v>MaritalStatus</v>
      </c>
      <c r="G871">
        <f>VLOOKUP(F871,campaign!$B$2:$D$18,3,FALSE)</f>
        <v>29</v>
      </c>
    </row>
    <row r="872" spans="1:7" x14ac:dyDescent="0.3">
      <c r="A872" t="s">
        <v>2988</v>
      </c>
      <c r="B872" t="s">
        <v>3953</v>
      </c>
      <c r="C872" s="1">
        <v>44984</v>
      </c>
      <c r="D872" s="1">
        <v>45015</v>
      </c>
      <c r="E872">
        <f t="shared" si="13"/>
        <v>1</v>
      </c>
      <c r="F872" t="str">
        <f>VLOOKUP(B872,campaign!$A$2:$B$18,2,FALSE)</f>
        <v>MaritalStatus</v>
      </c>
      <c r="G872">
        <f>VLOOKUP(F872,campaign!$B$2:$D$18,3,FALSE)</f>
        <v>29</v>
      </c>
    </row>
    <row r="873" spans="1:7" x14ac:dyDescent="0.3">
      <c r="A873" t="s">
        <v>2988</v>
      </c>
      <c r="B873" t="s">
        <v>3953</v>
      </c>
      <c r="C873" s="1">
        <v>44984</v>
      </c>
      <c r="D873" s="1">
        <v>45027</v>
      </c>
      <c r="E873">
        <f t="shared" si="13"/>
        <v>1</v>
      </c>
      <c r="F873" t="str">
        <f>VLOOKUP(B873,campaign!$A$2:$B$18,2,FALSE)</f>
        <v>MaritalStatus</v>
      </c>
      <c r="G873">
        <f>VLOOKUP(F873,campaign!$B$2:$D$18,3,FALSE)</f>
        <v>29</v>
      </c>
    </row>
    <row r="874" spans="1:7" x14ac:dyDescent="0.3">
      <c r="A874" t="s">
        <v>2988</v>
      </c>
      <c r="B874" t="s">
        <v>3953</v>
      </c>
      <c r="C874" s="1">
        <v>44984</v>
      </c>
      <c r="D874" s="1">
        <v>45074</v>
      </c>
      <c r="E874">
        <f t="shared" si="13"/>
        <v>3</v>
      </c>
      <c r="F874" t="str">
        <f>VLOOKUP(B874,campaign!$A$2:$B$18,2,FALSE)</f>
        <v>MaritalStatus</v>
      </c>
      <c r="G874">
        <f>VLOOKUP(F874,campaign!$B$2:$D$18,3,FALSE)</f>
        <v>29</v>
      </c>
    </row>
    <row r="875" spans="1:7" x14ac:dyDescent="0.3">
      <c r="A875" t="s">
        <v>2988</v>
      </c>
      <c r="B875" t="s">
        <v>3953</v>
      </c>
      <c r="C875" s="1">
        <v>44984</v>
      </c>
      <c r="D875" s="1">
        <v>45087</v>
      </c>
      <c r="E875">
        <f t="shared" si="13"/>
        <v>3</v>
      </c>
      <c r="F875" t="str">
        <f>VLOOKUP(B875,campaign!$A$2:$B$18,2,FALSE)</f>
        <v>MaritalStatus</v>
      </c>
      <c r="G875">
        <f>VLOOKUP(F875,campaign!$B$2:$D$18,3,FALSE)</f>
        <v>29</v>
      </c>
    </row>
    <row r="876" spans="1:7" x14ac:dyDescent="0.3">
      <c r="A876" t="s">
        <v>2989</v>
      </c>
      <c r="B876" t="s">
        <v>3947</v>
      </c>
      <c r="C876" s="1">
        <v>44660</v>
      </c>
      <c r="D876" s="1">
        <v>44660</v>
      </c>
      <c r="E876">
        <f t="shared" si="13"/>
        <v>0</v>
      </c>
      <c r="F876" t="str">
        <f>VLOOKUP(B876,campaign!$A$2:$B$18,2,FALSE)</f>
        <v>OwnsComputer</v>
      </c>
      <c r="G876">
        <f>VLOOKUP(F876,campaign!$B$2:$D$18,3,FALSE)</f>
        <v>62</v>
      </c>
    </row>
    <row r="877" spans="1:7" x14ac:dyDescent="0.3">
      <c r="A877" t="s">
        <v>2989</v>
      </c>
      <c r="B877" t="s">
        <v>3947</v>
      </c>
      <c r="C877" s="1">
        <v>44660</v>
      </c>
      <c r="D877" s="1">
        <v>44732</v>
      </c>
      <c r="E877">
        <f t="shared" si="13"/>
        <v>2</v>
      </c>
      <c r="F877" t="str">
        <f>VLOOKUP(B877,campaign!$A$2:$B$18,2,FALSE)</f>
        <v>OwnsComputer</v>
      </c>
      <c r="G877">
        <f>VLOOKUP(F877,campaign!$B$2:$D$18,3,FALSE)</f>
        <v>62</v>
      </c>
    </row>
    <row r="878" spans="1:7" x14ac:dyDescent="0.3">
      <c r="A878" t="s">
        <v>2989</v>
      </c>
      <c r="B878" t="s">
        <v>3947</v>
      </c>
      <c r="C878" s="1">
        <v>44660</v>
      </c>
      <c r="D878" s="1">
        <v>44789</v>
      </c>
      <c r="E878">
        <f t="shared" si="13"/>
        <v>4</v>
      </c>
      <c r="F878" t="str">
        <f>VLOOKUP(B878,campaign!$A$2:$B$18,2,FALSE)</f>
        <v>OwnsComputer</v>
      </c>
      <c r="G878">
        <f>VLOOKUP(F878,campaign!$B$2:$D$18,3,FALSE)</f>
        <v>62</v>
      </c>
    </row>
    <row r="879" spans="1:7" x14ac:dyDescent="0.3">
      <c r="A879" t="s">
        <v>2989</v>
      </c>
      <c r="B879" t="s">
        <v>3947</v>
      </c>
      <c r="C879" s="1">
        <v>44660</v>
      </c>
      <c r="D879" s="1">
        <v>44879</v>
      </c>
      <c r="E879">
        <f t="shared" si="13"/>
        <v>7</v>
      </c>
      <c r="F879" t="str">
        <f>VLOOKUP(B879,campaign!$A$2:$B$18,2,FALSE)</f>
        <v>OwnsComputer</v>
      </c>
      <c r="G879">
        <f>VLOOKUP(F879,campaign!$B$2:$D$18,3,FALSE)</f>
        <v>62</v>
      </c>
    </row>
    <row r="880" spans="1:7" x14ac:dyDescent="0.3">
      <c r="A880" t="s">
        <v>2989</v>
      </c>
      <c r="B880" t="s">
        <v>3947</v>
      </c>
      <c r="C880" s="1">
        <v>44660</v>
      </c>
      <c r="D880" s="1">
        <v>44907</v>
      </c>
      <c r="E880">
        <f t="shared" si="13"/>
        <v>8</v>
      </c>
      <c r="F880" t="str">
        <f>VLOOKUP(B880,campaign!$A$2:$B$18,2,FALSE)</f>
        <v>OwnsComputer</v>
      </c>
      <c r="G880">
        <f>VLOOKUP(F880,campaign!$B$2:$D$18,3,FALSE)</f>
        <v>62</v>
      </c>
    </row>
    <row r="881" spans="1:7" x14ac:dyDescent="0.3">
      <c r="A881" t="s">
        <v>2989</v>
      </c>
      <c r="B881" t="s">
        <v>3947</v>
      </c>
      <c r="C881" s="1">
        <v>44660</v>
      </c>
      <c r="D881" s="1">
        <v>44948</v>
      </c>
      <c r="E881">
        <f t="shared" si="13"/>
        <v>9</v>
      </c>
      <c r="F881" t="str">
        <f>VLOOKUP(B881,campaign!$A$2:$B$18,2,FALSE)</f>
        <v>OwnsComputer</v>
      </c>
      <c r="G881">
        <f>VLOOKUP(F881,campaign!$B$2:$D$18,3,FALSE)</f>
        <v>62</v>
      </c>
    </row>
    <row r="882" spans="1:7" x14ac:dyDescent="0.3">
      <c r="A882" t="s">
        <v>2989</v>
      </c>
      <c r="B882" t="s">
        <v>3947</v>
      </c>
      <c r="C882" s="1">
        <v>44660</v>
      </c>
      <c r="D882" s="1">
        <v>45009</v>
      </c>
      <c r="E882">
        <f t="shared" si="13"/>
        <v>11</v>
      </c>
      <c r="F882" t="str">
        <f>VLOOKUP(B882,campaign!$A$2:$B$18,2,FALSE)</f>
        <v>OwnsComputer</v>
      </c>
      <c r="G882">
        <f>VLOOKUP(F882,campaign!$B$2:$D$18,3,FALSE)</f>
        <v>62</v>
      </c>
    </row>
    <row r="883" spans="1:7" x14ac:dyDescent="0.3">
      <c r="A883" t="s">
        <v>2989</v>
      </c>
      <c r="B883" t="s">
        <v>3947</v>
      </c>
      <c r="C883" s="1">
        <v>44660</v>
      </c>
      <c r="D883" s="1">
        <v>45031</v>
      </c>
      <c r="E883">
        <f t="shared" si="13"/>
        <v>12</v>
      </c>
      <c r="F883" t="str">
        <f>VLOOKUP(B883,campaign!$A$2:$B$18,2,FALSE)</f>
        <v>OwnsComputer</v>
      </c>
      <c r="G883">
        <f>VLOOKUP(F883,campaign!$B$2:$D$18,3,FALSE)</f>
        <v>62</v>
      </c>
    </row>
    <row r="884" spans="1:7" x14ac:dyDescent="0.3">
      <c r="A884" t="s">
        <v>2989</v>
      </c>
      <c r="B884" t="s">
        <v>3947</v>
      </c>
      <c r="C884" s="1">
        <v>44660</v>
      </c>
      <c r="D884" s="1">
        <v>45063</v>
      </c>
      <c r="E884">
        <f t="shared" si="13"/>
        <v>13</v>
      </c>
      <c r="F884" t="str">
        <f>VLOOKUP(B884,campaign!$A$2:$B$18,2,FALSE)</f>
        <v>OwnsComputer</v>
      </c>
      <c r="G884">
        <f>VLOOKUP(F884,campaign!$B$2:$D$18,3,FALSE)</f>
        <v>62</v>
      </c>
    </row>
    <row r="885" spans="1:7" x14ac:dyDescent="0.3">
      <c r="A885" t="s">
        <v>2989</v>
      </c>
      <c r="B885" t="s">
        <v>3952</v>
      </c>
      <c r="C885" s="1">
        <v>44703</v>
      </c>
      <c r="D885" s="1">
        <v>44703</v>
      </c>
      <c r="E885">
        <f t="shared" si="13"/>
        <v>0</v>
      </c>
      <c r="F885" t="str">
        <f>VLOOKUP(B885,campaign!$A$2:$B$18,2,FALSE)</f>
        <v>MadeCallToRetentionTeam</v>
      </c>
      <c r="G885">
        <f>VLOOKUP(F885,campaign!$B$2:$D$18,3,FALSE)</f>
        <v>16</v>
      </c>
    </row>
    <row r="886" spans="1:7" x14ac:dyDescent="0.3">
      <c r="A886" t="s">
        <v>2989</v>
      </c>
      <c r="B886" t="s">
        <v>3952</v>
      </c>
      <c r="C886" s="1">
        <v>44703</v>
      </c>
      <c r="D886" s="1">
        <v>44746</v>
      </c>
      <c r="E886">
        <f t="shared" si="13"/>
        <v>1</v>
      </c>
      <c r="F886" t="str">
        <f>VLOOKUP(B886,campaign!$A$2:$B$18,2,FALSE)</f>
        <v>MadeCallToRetentionTeam</v>
      </c>
      <c r="G886">
        <f>VLOOKUP(F886,campaign!$B$2:$D$18,3,FALSE)</f>
        <v>16</v>
      </c>
    </row>
    <row r="887" spans="1:7" x14ac:dyDescent="0.3">
      <c r="A887" t="s">
        <v>2989</v>
      </c>
      <c r="B887" t="s">
        <v>3952</v>
      </c>
      <c r="C887" s="1">
        <v>44703</v>
      </c>
      <c r="D887" s="1">
        <v>44804</v>
      </c>
      <c r="E887">
        <f t="shared" si="13"/>
        <v>3</v>
      </c>
      <c r="F887" t="str">
        <f>VLOOKUP(B887,campaign!$A$2:$B$18,2,FALSE)</f>
        <v>MadeCallToRetentionTeam</v>
      </c>
      <c r="G887">
        <f>VLOOKUP(F887,campaign!$B$2:$D$18,3,FALSE)</f>
        <v>16</v>
      </c>
    </row>
    <row r="888" spans="1:7" x14ac:dyDescent="0.3">
      <c r="A888" t="s">
        <v>2989</v>
      </c>
      <c r="B888" t="s">
        <v>3952</v>
      </c>
      <c r="C888" s="1">
        <v>44703</v>
      </c>
      <c r="D888" s="1">
        <v>44805</v>
      </c>
      <c r="E888">
        <f t="shared" si="13"/>
        <v>3</v>
      </c>
      <c r="F888" t="str">
        <f>VLOOKUP(B888,campaign!$A$2:$B$18,2,FALSE)</f>
        <v>MadeCallToRetentionTeam</v>
      </c>
      <c r="G888">
        <f>VLOOKUP(F888,campaign!$B$2:$D$18,3,FALSE)</f>
        <v>16</v>
      </c>
    </row>
    <row r="889" spans="1:7" x14ac:dyDescent="0.3">
      <c r="A889" t="s">
        <v>2989</v>
      </c>
      <c r="B889" t="s">
        <v>3952</v>
      </c>
      <c r="C889" s="1">
        <v>44703</v>
      </c>
      <c r="D889" s="1">
        <v>44893</v>
      </c>
      <c r="E889">
        <f t="shared" si="13"/>
        <v>6</v>
      </c>
      <c r="F889" t="str">
        <f>VLOOKUP(B889,campaign!$A$2:$B$18,2,FALSE)</f>
        <v>MadeCallToRetentionTeam</v>
      </c>
      <c r="G889">
        <f>VLOOKUP(F889,campaign!$B$2:$D$18,3,FALSE)</f>
        <v>16</v>
      </c>
    </row>
    <row r="890" spans="1:7" x14ac:dyDescent="0.3">
      <c r="A890" t="s">
        <v>2989</v>
      </c>
      <c r="B890" t="s">
        <v>3952</v>
      </c>
      <c r="C890" s="1">
        <v>44703</v>
      </c>
      <c r="D890" s="1">
        <v>44898</v>
      </c>
      <c r="E890">
        <f t="shared" si="13"/>
        <v>6</v>
      </c>
      <c r="F890" t="str">
        <f>VLOOKUP(B890,campaign!$A$2:$B$18,2,FALSE)</f>
        <v>MadeCallToRetentionTeam</v>
      </c>
      <c r="G890">
        <f>VLOOKUP(F890,campaign!$B$2:$D$18,3,FALSE)</f>
        <v>16</v>
      </c>
    </row>
    <row r="891" spans="1:7" x14ac:dyDescent="0.3">
      <c r="A891" t="s">
        <v>2989</v>
      </c>
      <c r="B891" t="s">
        <v>3952</v>
      </c>
      <c r="C891" s="1">
        <v>44703</v>
      </c>
      <c r="D891" s="1">
        <v>45007</v>
      </c>
      <c r="E891">
        <f t="shared" si="13"/>
        <v>10</v>
      </c>
      <c r="F891" t="str">
        <f>VLOOKUP(B891,campaign!$A$2:$B$18,2,FALSE)</f>
        <v>MadeCallToRetentionTeam</v>
      </c>
      <c r="G891">
        <f>VLOOKUP(F891,campaign!$B$2:$D$18,3,FALSE)</f>
        <v>16</v>
      </c>
    </row>
    <row r="892" spans="1:7" x14ac:dyDescent="0.3">
      <c r="A892" t="s">
        <v>2989</v>
      </c>
      <c r="B892" t="s">
        <v>3952</v>
      </c>
      <c r="C892" s="1">
        <v>44703</v>
      </c>
      <c r="D892" s="1">
        <v>45075</v>
      </c>
      <c r="E892">
        <f t="shared" si="13"/>
        <v>12</v>
      </c>
      <c r="F892" t="str">
        <f>VLOOKUP(B892,campaign!$A$2:$B$18,2,FALSE)</f>
        <v>MadeCallToRetentionTeam</v>
      </c>
      <c r="G892">
        <f>VLOOKUP(F892,campaign!$B$2:$D$18,3,FALSE)</f>
        <v>16</v>
      </c>
    </row>
    <row r="893" spans="1:7" x14ac:dyDescent="0.3">
      <c r="A893" t="s">
        <v>2989</v>
      </c>
      <c r="B893" t="s">
        <v>3952</v>
      </c>
      <c r="C893" s="1">
        <v>44703</v>
      </c>
      <c r="D893" s="1">
        <v>45081</v>
      </c>
      <c r="E893">
        <f t="shared" si="13"/>
        <v>12</v>
      </c>
      <c r="F893" t="str">
        <f>VLOOKUP(B893,campaign!$A$2:$B$18,2,FALSE)</f>
        <v>MadeCallToRetentionTeam</v>
      </c>
      <c r="G893">
        <f>VLOOKUP(F893,campaign!$B$2:$D$18,3,FALSE)</f>
        <v>16</v>
      </c>
    </row>
    <row r="894" spans="1:7" x14ac:dyDescent="0.3">
      <c r="A894" t="s">
        <v>2989</v>
      </c>
      <c r="B894" t="s">
        <v>3927</v>
      </c>
      <c r="C894" s="1">
        <v>45009</v>
      </c>
      <c r="D894" s="1">
        <v>45009</v>
      </c>
      <c r="E894">
        <f t="shared" si="13"/>
        <v>0</v>
      </c>
      <c r="F894" t="str">
        <f>VLOOKUP(B894,campaign!$A$2:$B$18,2,FALSE)</f>
        <v>RespondsToMailOffers</v>
      </c>
      <c r="G894">
        <f>VLOOKUP(F894,campaign!$B$2:$D$18,3,FALSE)</f>
        <v>27</v>
      </c>
    </row>
    <row r="895" spans="1:7" x14ac:dyDescent="0.3">
      <c r="A895" t="s">
        <v>2989</v>
      </c>
      <c r="B895" t="s">
        <v>3927</v>
      </c>
      <c r="C895" s="1">
        <v>45009</v>
      </c>
      <c r="D895" s="1">
        <v>45040</v>
      </c>
      <c r="E895">
        <f t="shared" si="13"/>
        <v>1</v>
      </c>
      <c r="F895" t="str">
        <f>VLOOKUP(B895,campaign!$A$2:$B$18,2,FALSE)</f>
        <v>RespondsToMailOffers</v>
      </c>
      <c r="G895">
        <f>VLOOKUP(F895,campaign!$B$2:$D$18,3,FALSE)</f>
        <v>27</v>
      </c>
    </row>
    <row r="896" spans="1:7" x14ac:dyDescent="0.3">
      <c r="A896" t="s">
        <v>2989</v>
      </c>
      <c r="B896" t="s">
        <v>3927</v>
      </c>
      <c r="C896" s="1">
        <v>45009</v>
      </c>
      <c r="D896" s="1">
        <v>45055</v>
      </c>
      <c r="E896">
        <f t="shared" si="13"/>
        <v>1</v>
      </c>
      <c r="F896" t="str">
        <f>VLOOKUP(B896,campaign!$A$2:$B$18,2,FALSE)</f>
        <v>RespondsToMailOffers</v>
      </c>
      <c r="G896">
        <f>VLOOKUP(F896,campaign!$B$2:$D$18,3,FALSE)</f>
        <v>27</v>
      </c>
    </row>
    <row r="897" spans="1:7" x14ac:dyDescent="0.3">
      <c r="A897" t="s">
        <v>2989</v>
      </c>
      <c r="B897" t="s">
        <v>3927</v>
      </c>
      <c r="C897" s="1">
        <v>45009</v>
      </c>
      <c r="D897" s="1">
        <v>45084</v>
      </c>
      <c r="E897">
        <f t="shared" si="13"/>
        <v>2</v>
      </c>
      <c r="F897" t="str">
        <f>VLOOKUP(B897,campaign!$A$2:$B$18,2,FALSE)</f>
        <v>RespondsToMailOffers</v>
      </c>
      <c r="G897">
        <f>VLOOKUP(F897,campaign!$B$2:$D$18,3,FALSE)</f>
        <v>27</v>
      </c>
    </row>
    <row r="898" spans="1:7" x14ac:dyDescent="0.3">
      <c r="A898" t="s">
        <v>2990</v>
      </c>
      <c r="B898" t="s">
        <v>3947</v>
      </c>
      <c r="C898" s="1">
        <v>44654</v>
      </c>
      <c r="D898" s="1">
        <v>44654</v>
      </c>
      <c r="E898">
        <f t="shared" si="13"/>
        <v>0</v>
      </c>
      <c r="F898" t="str">
        <f>VLOOKUP(B898,campaign!$A$2:$B$18,2,FALSE)</f>
        <v>OwnsComputer</v>
      </c>
      <c r="G898">
        <f>VLOOKUP(F898,campaign!$B$2:$D$18,3,FALSE)</f>
        <v>62</v>
      </c>
    </row>
    <row r="899" spans="1:7" x14ac:dyDescent="0.3">
      <c r="A899" t="s">
        <v>2990</v>
      </c>
      <c r="B899" t="s">
        <v>3947</v>
      </c>
      <c r="C899" s="1">
        <v>44654</v>
      </c>
      <c r="D899" s="1">
        <v>44691</v>
      </c>
      <c r="E899">
        <f t="shared" ref="E899:E962" si="14">DATEDIF(C899,D899,"M")</f>
        <v>1</v>
      </c>
      <c r="F899" t="str">
        <f>VLOOKUP(B899,campaign!$A$2:$B$18,2,FALSE)</f>
        <v>OwnsComputer</v>
      </c>
      <c r="G899">
        <f>VLOOKUP(F899,campaign!$B$2:$D$18,3,FALSE)</f>
        <v>62</v>
      </c>
    </row>
    <row r="900" spans="1:7" x14ac:dyDescent="0.3">
      <c r="A900" t="s">
        <v>2990</v>
      </c>
      <c r="B900" t="s">
        <v>3947</v>
      </c>
      <c r="C900" s="1">
        <v>44654</v>
      </c>
      <c r="D900" s="1">
        <v>44723</v>
      </c>
      <c r="E900">
        <f t="shared" si="14"/>
        <v>2</v>
      </c>
      <c r="F900" t="str">
        <f>VLOOKUP(B900,campaign!$A$2:$B$18,2,FALSE)</f>
        <v>OwnsComputer</v>
      </c>
      <c r="G900">
        <f>VLOOKUP(F900,campaign!$B$2:$D$18,3,FALSE)</f>
        <v>62</v>
      </c>
    </row>
    <row r="901" spans="1:7" x14ac:dyDescent="0.3">
      <c r="A901" t="s">
        <v>2990</v>
      </c>
      <c r="B901" t="s">
        <v>3947</v>
      </c>
      <c r="C901" s="1">
        <v>44654</v>
      </c>
      <c r="D901" s="1">
        <v>44760</v>
      </c>
      <c r="E901">
        <f t="shared" si="14"/>
        <v>3</v>
      </c>
      <c r="F901" t="str">
        <f>VLOOKUP(B901,campaign!$A$2:$B$18,2,FALSE)</f>
        <v>OwnsComputer</v>
      </c>
      <c r="G901">
        <f>VLOOKUP(F901,campaign!$B$2:$D$18,3,FALSE)</f>
        <v>62</v>
      </c>
    </row>
    <row r="902" spans="1:7" x14ac:dyDescent="0.3">
      <c r="A902" t="s">
        <v>2990</v>
      </c>
      <c r="B902" t="s">
        <v>3947</v>
      </c>
      <c r="C902" s="1">
        <v>44654</v>
      </c>
      <c r="D902" s="1">
        <v>44784</v>
      </c>
      <c r="E902">
        <f t="shared" si="14"/>
        <v>4</v>
      </c>
      <c r="F902" t="str">
        <f>VLOOKUP(B902,campaign!$A$2:$B$18,2,FALSE)</f>
        <v>OwnsComputer</v>
      </c>
      <c r="G902">
        <f>VLOOKUP(F902,campaign!$B$2:$D$18,3,FALSE)</f>
        <v>62</v>
      </c>
    </row>
    <row r="903" spans="1:7" x14ac:dyDescent="0.3">
      <c r="A903" t="s">
        <v>2990</v>
      </c>
      <c r="B903" t="s">
        <v>3947</v>
      </c>
      <c r="C903" s="1">
        <v>44654</v>
      </c>
      <c r="D903" s="1">
        <v>44810</v>
      </c>
      <c r="E903">
        <f t="shared" si="14"/>
        <v>5</v>
      </c>
      <c r="F903" t="str">
        <f>VLOOKUP(B903,campaign!$A$2:$B$18,2,FALSE)</f>
        <v>OwnsComputer</v>
      </c>
      <c r="G903">
        <f>VLOOKUP(F903,campaign!$B$2:$D$18,3,FALSE)</f>
        <v>62</v>
      </c>
    </row>
    <row r="904" spans="1:7" x14ac:dyDescent="0.3">
      <c r="A904" t="s">
        <v>2990</v>
      </c>
      <c r="B904" t="s">
        <v>3947</v>
      </c>
      <c r="C904" s="1">
        <v>44654</v>
      </c>
      <c r="D904" s="1">
        <v>44840</v>
      </c>
      <c r="E904">
        <f t="shared" si="14"/>
        <v>6</v>
      </c>
      <c r="F904" t="str">
        <f>VLOOKUP(B904,campaign!$A$2:$B$18,2,FALSE)</f>
        <v>OwnsComputer</v>
      </c>
      <c r="G904">
        <f>VLOOKUP(F904,campaign!$B$2:$D$18,3,FALSE)</f>
        <v>62</v>
      </c>
    </row>
    <row r="905" spans="1:7" x14ac:dyDescent="0.3">
      <c r="A905" t="s">
        <v>2990</v>
      </c>
      <c r="B905" t="s">
        <v>3947</v>
      </c>
      <c r="C905" s="1">
        <v>44654</v>
      </c>
      <c r="D905" s="1">
        <v>44875</v>
      </c>
      <c r="E905">
        <f t="shared" si="14"/>
        <v>7</v>
      </c>
      <c r="F905" t="str">
        <f>VLOOKUP(B905,campaign!$A$2:$B$18,2,FALSE)</f>
        <v>OwnsComputer</v>
      </c>
      <c r="G905">
        <f>VLOOKUP(F905,campaign!$B$2:$D$18,3,FALSE)</f>
        <v>62</v>
      </c>
    </row>
    <row r="906" spans="1:7" x14ac:dyDescent="0.3">
      <c r="A906" t="s">
        <v>2990</v>
      </c>
      <c r="B906" t="s">
        <v>3947</v>
      </c>
      <c r="C906" s="1">
        <v>44654</v>
      </c>
      <c r="D906" s="1">
        <v>44903</v>
      </c>
      <c r="E906">
        <f t="shared" si="14"/>
        <v>8</v>
      </c>
      <c r="F906" t="str">
        <f>VLOOKUP(B906,campaign!$A$2:$B$18,2,FALSE)</f>
        <v>OwnsComputer</v>
      </c>
      <c r="G906">
        <f>VLOOKUP(F906,campaign!$B$2:$D$18,3,FALSE)</f>
        <v>62</v>
      </c>
    </row>
    <row r="907" spans="1:7" x14ac:dyDescent="0.3">
      <c r="A907" t="s">
        <v>2990</v>
      </c>
      <c r="B907" t="s">
        <v>3923</v>
      </c>
      <c r="C907" s="1">
        <v>44775</v>
      </c>
      <c r="D907" s="1">
        <v>44775</v>
      </c>
      <c r="E907">
        <f t="shared" si="14"/>
        <v>0</v>
      </c>
      <c r="F907" t="str">
        <f>VLOOKUP(B907,campaign!$A$2:$B$18,2,FALSE)</f>
        <v>TruckOwner</v>
      </c>
      <c r="G907">
        <f>VLOOKUP(F907,campaign!$B$2:$D$18,3,FALSE)</f>
        <v>26</v>
      </c>
    </row>
    <row r="908" spans="1:7" x14ac:dyDescent="0.3">
      <c r="A908" t="s">
        <v>2990</v>
      </c>
      <c r="B908" t="s">
        <v>3923</v>
      </c>
      <c r="C908" s="1">
        <v>44775</v>
      </c>
      <c r="D908" s="1">
        <v>44820</v>
      </c>
      <c r="E908">
        <f t="shared" si="14"/>
        <v>1</v>
      </c>
      <c r="F908" t="str">
        <f>VLOOKUP(B908,campaign!$A$2:$B$18,2,FALSE)</f>
        <v>TruckOwner</v>
      </c>
      <c r="G908">
        <f>VLOOKUP(F908,campaign!$B$2:$D$18,3,FALSE)</f>
        <v>26</v>
      </c>
    </row>
    <row r="909" spans="1:7" x14ac:dyDescent="0.3">
      <c r="A909" t="s">
        <v>2990</v>
      </c>
      <c r="B909" t="s">
        <v>3923</v>
      </c>
      <c r="C909" s="1">
        <v>44775</v>
      </c>
      <c r="D909" s="1">
        <v>44842</v>
      </c>
      <c r="E909">
        <f t="shared" si="14"/>
        <v>2</v>
      </c>
      <c r="F909" t="str">
        <f>VLOOKUP(B909,campaign!$A$2:$B$18,2,FALSE)</f>
        <v>TruckOwner</v>
      </c>
      <c r="G909">
        <f>VLOOKUP(F909,campaign!$B$2:$D$18,3,FALSE)</f>
        <v>26</v>
      </c>
    </row>
    <row r="910" spans="1:7" x14ac:dyDescent="0.3">
      <c r="A910" t="s">
        <v>2990</v>
      </c>
      <c r="B910" t="s">
        <v>3923</v>
      </c>
      <c r="C910" s="1">
        <v>44775</v>
      </c>
      <c r="D910" s="1">
        <v>44873</v>
      </c>
      <c r="E910">
        <f t="shared" si="14"/>
        <v>3</v>
      </c>
      <c r="F910" t="str">
        <f>VLOOKUP(B910,campaign!$A$2:$B$18,2,FALSE)</f>
        <v>TruckOwner</v>
      </c>
      <c r="G910">
        <f>VLOOKUP(F910,campaign!$B$2:$D$18,3,FALSE)</f>
        <v>26</v>
      </c>
    </row>
    <row r="911" spans="1:7" x14ac:dyDescent="0.3">
      <c r="A911" t="s">
        <v>2990</v>
      </c>
      <c r="B911" t="s">
        <v>3923</v>
      </c>
      <c r="C911" s="1">
        <v>44775</v>
      </c>
      <c r="D911" s="1">
        <v>44904</v>
      </c>
      <c r="E911">
        <f t="shared" si="14"/>
        <v>4</v>
      </c>
      <c r="F911" t="str">
        <f>VLOOKUP(B911,campaign!$A$2:$B$18,2,FALSE)</f>
        <v>TruckOwner</v>
      </c>
      <c r="G911">
        <f>VLOOKUP(F911,campaign!$B$2:$D$18,3,FALSE)</f>
        <v>26</v>
      </c>
    </row>
    <row r="912" spans="1:7" x14ac:dyDescent="0.3">
      <c r="A912" t="s">
        <v>2990</v>
      </c>
      <c r="B912" t="s">
        <v>3923</v>
      </c>
      <c r="C912" s="1">
        <v>44775</v>
      </c>
      <c r="D912" s="1">
        <v>44935</v>
      </c>
      <c r="E912">
        <f t="shared" si="14"/>
        <v>5</v>
      </c>
      <c r="F912" t="str">
        <f>VLOOKUP(B912,campaign!$A$2:$B$18,2,FALSE)</f>
        <v>TruckOwner</v>
      </c>
      <c r="G912">
        <f>VLOOKUP(F912,campaign!$B$2:$D$18,3,FALSE)</f>
        <v>26</v>
      </c>
    </row>
    <row r="913" spans="1:7" x14ac:dyDescent="0.3">
      <c r="A913" t="s">
        <v>2990</v>
      </c>
      <c r="B913" t="s">
        <v>3923</v>
      </c>
      <c r="C913" s="1">
        <v>44775</v>
      </c>
      <c r="D913" s="1">
        <v>44960</v>
      </c>
      <c r="E913">
        <f t="shared" si="14"/>
        <v>6</v>
      </c>
      <c r="F913" t="str">
        <f>VLOOKUP(B913,campaign!$A$2:$B$18,2,FALSE)</f>
        <v>TruckOwner</v>
      </c>
      <c r="G913">
        <f>VLOOKUP(F913,campaign!$B$2:$D$18,3,FALSE)</f>
        <v>26</v>
      </c>
    </row>
    <row r="914" spans="1:7" x14ac:dyDescent="0.3">
      <c r="A914" t="s">
        <v>2990</v>
      </c>
      <c r="B914" t="s">
        <v>3923</v>
      </c>
      <c r="C914" s="1">
        <v>44775</v>
      </c>
      <c r="D914" s="1">
        <v>44991</v>
      </c>
      <c r="E914">
        <f t="shared" si="14"/>
        <v>7</v>
      </c>
      <c r="F914" t="str">
        <f>VLOOKUP(B914,campaign!$A$2:$B$18,2,FALSE)</f>
        <v>TruckOwner</v>
      </c>
      <c r="G914">
        <f>VLOOKUP(F914,campaign!$B$2:$D$18,3,FALSE)</f>
        <v>26</v>
      </c>
    </row>
    <row r="915" spans="1:7" x14ac:dyDescent="0.3">
      <c r="A915" t="s">
        <v>2990</v>
      </c>
      <c r="B915" t="s">
        <v>3923</v>
      </c>
      <c r="C915" s="1">
        <v>44775</v>
      </c>
      <c r="D915" s="1">
        <v>45020</v>
      </c>
      <c r="E915">
        <f t="shared" si="14"/>
        <v>8</v>
      </c>
      <c r="F915" t="str">
        <f>VLOOKUP(B915,campaign!$A$2:$B$18,2,FALSE)</f>
        <v>TruckOwner</v>
      </c>
      <c r="G915">
        <f>VLOOKUP(F915,campaign!$B$2:$D$18,3,FALSE)</f>
        <v>26</v>
      </c>
    </row>
    <row r="916" spans="1:7" x14ac:dyDescent="0.3">
      <c r="A916" t="s">
        <v>2990</v>
      </c>
      <c r="B916" t="s">
        <v>3922</v>
      </c>
      <c r="C916" s="1">
        <v>45004</v>
      </c>
      <c r="D916" s="1">
        <v>45004</v>
      </c>
      <c r="E916">
        <f t="shared" si="14"/>
        <v>0</v>
      </c>
      <c r="F916" t="str">
        <f>VLOOKUP(B916,campaign!$A$2:$B$18,2,FALSE)</f>
        <v>HandsetWebCapable</v>
      </c>
      <c r="G916">
        <f>VLOOKUP(F916,campaign!$B$2:$D$18,3,FALSE)</f>
        <v>62</v>
      </c>
    </row>
    <row r="917" spans="1:7" x14ac:dyDescent="0.3">
      <c r="A917" t="s">
        <v>2990</v>
      </c>
      <c r="B917" t="s">
        <v>3922</v>
      </c>
      <c r="C917" s="1">
        <v>45004</v>
      </c>
      <c r="D917" s="1">
        <v>45046</v>
      </c>
      <c r="E917">
        <f t="shared" si="14"/>
        <v>1</v>
      </c>
      <c r="F917" t="str">
        <f>VLOOKUP(B917,campaign!$A$2:$B$18,2,FALSE)</f>
        <v>HandsetWebCapable</v>
      </c>
      <c r="G917">
        <f>VLOOKUP(F917,campaign!$B$2:$D$18,3,FALSE)</f>
        <v>62</v>
      </c>
    </row>
    <row r="918" spans="1:7" x14ac:dyDescent="0.3">
      <c r="A918" t="s">
        <v>2990</v>
      </c>
      <c r="B918" t="s">
        <v>3922</v>
      </c>
      <c r="C918" s="1">
        <v>45004</v>
      </c>
      <c r="D918" s="1">
        <v>45050</v>
      </c>
      <c r="E918">
        <f t="shared" si="14"/>
        <v>1</v>
      </c>
      <c r="F918" t="str">
        <f>VLOOKUP(B918,campaign!$A$2:$B$18,2,FALSE)</f>
        <v>HandsetWebCapable</v>
      </c>
      <c r="G918">
        <f>VLOOKUP(F918,campaign!$B$2:$D$18,3,FALSE)</f>
        <v>62</v>
      </c>
    </row>
    <row r="919" spans="1:7" x14ac:dyDescent="0.3">
      <c r="A919" t="s">
        <v>2990</v>
      </c>
      <c r="B919" t="s">
        <v>3922</v>
      </c>
      <c r="C919" s="1">
        <v>45004</v>
      </c>
      <c r="D919" s="1">
        <v>45079</v>
      </c>
      <c r="E919">
        <f t="shared" si="14"/>
        <v>2</v>
      </c>
      <c r="F919" t="str">
        <f>VLOOKUP(B919,campaign!$A$2:$B$18,2,FALSE)</f>
        <v>HandsetWebCapable</v>
      </c>
      <c r="G919">
        <f>VLOOKUP(F919,campaign!$B$2:$D$18,3,FALSE)</f>
        <v>62</v>
      </c>
    </row>
    <row r="920" spans="1:7" x14ac:dyDescent="0.3">
      <c r="A920" t="s">
        <v>2991</v>
      </c>
      <c r="B920" t="s">
        <v>3922</v>
      </c>
      <c r="C920" s="1">
        <v>44644</v>
      </c>
      <c r="D920" s="1">
        <v>44644</v>
      </c>
      <c r="E920">
        <f t="shared" si="14"/>
        <v>0</v>
      </c>
      <c r="F920" t="str">
        <f>VLOOKUP(B920,campaign!$A$2:$B$18,2,FALSE)</f>
        <v>HandsetWebCapable</v>
      </c>
      <c r="G920">
        <f>VLOOKUP(F920,campaign!$B$2:$D$18,3,FALSE)</f>
        <v>62</v>
      </c>
    </row>
    <row r="921" spans="1:7" x14ac:dyDescent="0.3">
      <c r="A921" t="s">
        <v>2991</v>
      </c>
      <c r="B921" t="s">
        <v>3922</v>
      </c>
      <c r="C921" s="1">
        <v>44644</v>
      </c>
      <c r="D921" s="1">
        <v>44677</v>
      </c>
      <c r="E921">
        <f t="shared" si="14"/>
        <v>1</v>
      </c>
      <c r="F921" t="str">
        <f>VLOOKUP(B921,campaign!$A$2:$B$18,2,FALSE)</f>
        <v>HandsetWebCapable</v>
      </c>
      <c r="G921">
        <f>VLOOKUP(F921,campaign!$B$2:$D$18,3,FALSE)</f>
        <v>62</v>
      </c>
    </row>
    <row r="922" spans="1:7" x14ac:dyDescent="0.3">
      <c r="A922" t="s">
        <v>2991</v>
      </c>
      <c r="B922" t="s">
        <v>3922</v>
      </c>
      <c r="C922" s="1">
        <v>44644</v>
      </c>
      <c r="D922" s="1">
        <v>44749</v>
      </c>
      <c r="E922">
        <f t="shared" si="14"/>
        <v>3</v>
      </c>
      <c r="F922" t="str">
        <f>VLOOKUP(B922,campaign!$A$2:$B$18,2,FALSE)</f>
        <v>HandsetWebCapable</v>
      </c>
      <c r="G922">
        <f>VLOOKUP(F922,campaign!$B$2:$D$18,3,FALSE)</f>
        <v>62</v>
      </c>
    </row>
    <row r="923" spans="1:7" x14ac:dyDescent="0.3">
      <c r="A923" t="s">
        <v>2991</v>
      </c>
      <c r="B923" t="s">
        <v>3922</v>
      </c>
      <c r="C923" s="1">
        <v>44644</v>
      </c>
      <c r="D923" s="1">
        <v>44781</v>
      </c>
      <c r="E923">
        <f t="shared" si="14"/>
        <v>4</v>
      </c>
      <c r="F923" t="str">
        <f>VLOOKUP(B923,campaign!$A$2:$B$18,2,FALSE)</f>
        <v>HandsetWebCapable</v>
      </c>
      <c r="G923">
        <f>VLOOKUP(F923,campaign!$B$2:$D$18,3,FALSE)</f>
        <v>62</v>
      </c>
    </row>
    <row r="924" spans="1:7" x14ac:dyDescent="0.3">
      <c r="A924" t="s">
        <v>2991</v>
      </c>
      <c r="B924" t="s">
        <v>3922</v>
      </c>
      <c r="C924" s="1">
        <v>44644</v>
      </c>
      <c r="D924" s="1">
        <v>44836</v>
      </c>
      <c r="E924">
        <f t="shared" si="14"/>
        <v>6</v>
      </c>
      <c r="F924" t="str">
        <f>VLOOKUP(B924,campaign!$A$2:$B$18,2,FALSE)</f>
        <v>HandsetWebCapable</v>
      </c>
      <c r="G924">
        <f>VLOOKUP(F924,campaign!$B$2:$D$18,3,FALSE)</f>
        <v>62</v>
      </c>
    </row>
    <row r="925" spans="1:7" x14ac:dyDescent="0.3">
      <c r="A925" t="s">
        <v>2991</v>
      </c>
      <c r="B925" t="s">
        <v>3922</v>
      </c>
      <c r="C925" s="1">
        <v>44644</v>
      </c>
      <c r="D925" s="1">
        <v>44889</v>
      </c>
      <c r="E925">
        <f t="shared" si="14"/>
        <v>8</v>
      </c>
      <c r="F925" t="str">
        <f>VLOOKUP(B925,campaign!$A$2:$B$18,2,FALSE)</f>
        <v>HandsetWebCapable</v>
      </c>
      <c r="G925">
        <f>VLOOKUP(F925,campaign!$B$2:$D$18,3,FALSE)</f>
        <v>62</v>
      </c>
    </row>
    <row r="926" spans="1:7" x14ac:dyDescent="0.3">
      <c r="A926" t="s">
        <v>2991</v>
      </c>
      <c r="B926" t="s">
        <v>3922</v>
      </c>
      <c r="C926" s="1">
        <v>44644</v>
      </c>
      <c r="D926" s="1">
        <v>44951</v>
      </c>
      <c r="E926">
        <f t="shared" si="14"/>
        <v>10</v>
      </c>
      <c r="F926" t="str">
        <f>VLOOKUP(B926,campaign!$A$2:$B$18,2,FALSE)</f>
        <v>HandsetWebCapable</v>
      </c>
      <c r="G926">
        <f>VLOOKUP(F926,campaign!$B$2:$D$18,3,FALSE)</f>
        <v>62</v>
      </c>
    </row>
    <row r="927" spans="1:7" x14ac:dyDescent="0.3">
      <c r="A927" t="s">
        <v>2991</v>
      </c>
      <c r="B927" t="s">
        <v>3922</v>
      </c>
      <c r="C927" s="1">
        <v>44644</v>
      </c>
      <c r="D927" s="1">
        <v>45045</v>
      </c>
      <c r="E927">
        <f t="shared" si="14"/>
        <v>13</v>
      </c>
      <c r="F927" t="str">
        <f>VLOOKUP(B927,campaign!$A$2:$B$18,2,FALSE)</f>
        <v>HandsetWebCapable</v>
      </c>
      <c r="G927">
        <f>VLOOKUP(F927,campaign!$B$2:$D$18,3,FALSE)</f>
        <v>62</v>
      </c>
    </row>
    <row r="928" spans="1:7" x14ac:dyDescent="0.3">
      <c r="A928" t="s">
        <v>2991</v>
      </c>
      <c r="B928" t="s">
        <v>3922</v>
      </c>
      <c r="C928" s="1">
        <v>44644</v>
      </c>
      <c r="D928" s="1">
        <v>45049</v>
      </c>
      <c r="E928">
        <f t="shared" si="14"/>
        <v>13</v>
      </c>
      <c r="F928" t="str">
        <f>VLOOKUP(B928,campaign!$A$2:$B$18,2,FALSE)</f>
        <v>HandsetWebCapable</v>
      </c>
      <c r="G928">
        <f>VLOOKUP(F928,campaign!$B$2:$D$18,3,FALSE)</f>
        <v>62</v>
      </c>
    </row>
    <row r="929" spans="1:7" x14ac:dyDescent="0.3">
      <c r="A929" t="s">
        <v>2991</v>
      </c>
      <c r="B929" t="s">
        <v>3948</v>
      </c>
      <c r="C929" s="1">
        <v>44673</v>
      </c>
      <c r="D929" s="1">
        <v>44673</v>
      </c>
      <c r="E929">
        <f t="shared" si="14"/>
        <v>0</v>
      </c>
      <c r="F929" t="str">
        <f>VLOOKUP(B929,campaign!$A$2:$B$18,2,FALSE)</f>
        <v>HasCreditCard</v>
      </c>
      <c r="G929">
        <f>VLOOKUP(F929,campaign!$B$2:$D$18,3,FALSE)</f>
        <v>65</v>
      </c>
    </row>
    <row r="930" spans="1:7" x14ac:dyDescent="0.3">
      <c r="A930" t="s">
        <v>2991</v>
      </c>
      <c r="B930" t="s">
        <v>3948</v>
      </c>
      <c r="C930" s="1">
        <v>44673</v>
      </c>
      <c r="D930" s="1">
        <v>44715</v>
      </c>
      <c r="E930">
        <f t="shared" si="14"/>
        <v>1</v>
      </c>
      <c r="F930" t="str">
        <f>VLOOKUP(B930,campaign!$A$2:$B$18,2,FALSE)</f>
        <v>HasCreditCard</v>
      </c>
      <c r="G930">
        <f>VLOOKUP(F930,campaign!$B$2:$D$18,3,FALSE)</f>
        <v>65</v>
      </c>
    </row>
    <row r="931" spans="1:7" x14ac:dyDescent="0.3">
      <c r="A931" t="s">
        <v>2991</v>
      </c>
      <c r="B931" t="s">
        <v>3948</v>
      </c>
      <c r="C931" s="1">
        <v>44673</v>
      </c>
      <c r="D931" s="1">
        <v>44767</v>
      </c>
      <c r="E931">
        <f t="shared" si="14"/>
        <v>3</v>
      </c>
      <c r="F931" t="str">
        <f>VLOOKUP(B931,campaign!$A$2:$B$18,2,FALSE)</f>
        <v>HasCreditCard</v>
      </c>
      <c r="G931">
        <f>VLOOKUP(F931,campaign!$B$2:$D$18,3,FALSE)</f>
        <v>65</v>
      </c>
    </row>
    <row r="932" spans="1:7" x14ac:dyDescent="0.3">
      <c r="A932" t="s">
        <v>2991</v>
      </c>
      <c r="B932" t="s">
        <v>3948</v>
      </c>
      <c r="C932" s="1">
        <v>44673</v>
      </c>
      <c r="D932" s="1">
        <v>44834</v>
      </c>
      <c r="E932">
        <f t="shared" si="14"/>
        <v>5</v>
      </c>
      <c r="F932" t="str">
        <f>VLOOKUP(B932,campaign!$A$2:$B$18,2,FALSE)</f>
        <v>HasCreditCard</v>
      </c>
      <c r="G932">
        <f>VLOOKUP(F932,campaign!$B$2:$D$18,3,FALSE)</f>
        <v>65</v>
      </c>
    </row>
    <row r="933" spans="1:7" x14ac:dyDescent="0.3">
      <c r="A933" t="s">
        <v>2991</v>
      </c>
      <c r="B933" t="s">
        <v>3948</v>
      </c>
      <c r="C933" s="1">
        <v>44673</v>
      </c>
      <c r="D933" s="1">
        <v>44836</v>
      </c>
      <c r="E933">
        <f t="shared" si="14"/>
        <v>5</v>
      </c>
      <c r="F933" t="str">
        <f>VLOOKUP(B933,campaign!$A$2:$B$18,2,FALSE)</f>
        <v>HasCreditCard</v>
      </c>
      <c r="G933">
        <f>VLOOKUP(F933,campaign!$B$2:$D$18,3,FALSE)</f>
        <v>65</v>
      </c>
    </row>
    <row r="934" spans="1:7" x14ac:dyDescent="0.3">
      <c r="A934" t="s">
        <v>2991</v>
      </c>
      <c r="B934" t="s">
        <v>3948</v>
      </c>
      <c r="C934" s="1">
        <v>44673</v>
      </c>
      <c r="D934" s="1">
        <v>44868</v>
      </c>
      <c r="E934">
        <f t="shared" si="14"/>
        <v>6</v>
      </c>
      <c r="F934" t="str">
        <f>VLOOKUP(B934,campaign!$A$2:$B$18,2,FALSE)</f>
        <v>HasCreditCard</v>
      </c>
      <c r="G934">
        <f>VLOOKUP(F934,campaign!$B$2:$D$18,3,FALSE)</f>
        <v>65</v>
      </c>
    </row>
    <row r="935" spans="1:7" x14ac:dyDescent="0.3">
      <c r="A935" t="s">
        <v>2991</v>
      </c>
      <c r="B935" t="s">
        <v>3948</v>
      </c>
      <c r="C935" s="1">
        <v>44673</v>
      </c>
      <c r="D935" s="1">
        <v>44920</v>
      </c>
      <c r="E935">
        <f t="shared" si="14"/>
        <v>8</v>
      </c>
      <c r="F935" t="str">
        <f>VLOOKUP(B935,campaign!$A$2:$B$18,2,FALSE)</f>
        <v>HasCreditCard</v>
      </c>
      <c r="G935">
        <f>VLOOKUP(F935,campaign!$B$2:$D$18,3,FALSE)</f>
        <v>65</v>
      </c>
    </row>
    <row r="936" spans="1:7" x14ac:dyDescent="0.3">
      <c r="A936" t="s">
        <v>2991</v>
      </c>
      <c r="B936" t="s">
        <v>3948</v>
      </c>
      <c r="C936" s="1">
        <v>44673</v>
      </c>
      <c r="D936" s="1">
        <v>44928</v>
      </c>
      <c r="E936">
        <f t="shared" si="14"/>
        <v>8</v>
      </c>
      <c r="F936" t="str">
        <f>VLOOKUP(B936,campaign!$A$2:$B$18,2,FALSE)</f>
        <v>HasCreditCard</v>
      </c>
      <c r="G936">
        <f>VLOOKUP(F936,campaign!$B$2:$D$18,3,FALSE)</f>
        <v>65</v>
      </c>
    </row>
    <row r="937" spans="1:7" x14ac:dyDescent="0.3">
      <c r="A937" t="s">
        <v>2991</v>
      </c>
      <c r="B937" t="s">
        <v>3948</v>
      </c>
      <c r="C937" s="1">
        <v>44673</v>
      </c>
      <c r="D937" s="1">
        <v>44960</v>
      </c>
      <c r="E937">
        <f t="shared" si="14"/>
        <v>9</v>
      </c>
      <c r="F937" t="str">
        <f>VLOOKUP(B937,campaign!$A$2:$B$18,2,FALSE)</f>
        <v>HasCreditCard</v>
      </c>
      <c r="G937">
        <f>VLOOKUP(F937,campaign!$B$2:$D$18,3,FALSE)</f>
        <v>65</v>
      </c>
    </row>
    <row r="938" spans="1:7" x14ac:dyDescent="0.3">
      <c r="A938" t="s">
        <v>2991</v>
      </c>
      <c r="B938" t="s">
        <v>3948</v>
      </c>
      <c r="C938" s="1">
        <v>44673</v>
      </c>
      <c r="D938" s="1">
        <v>45009</v>
      </c>
      <c r="E938">
        <f t="shared" si="14"/>
        <v>11</v>
      </c>
      <c r="F938" t="str">
        <f>VLOOKUP(B938,campaign!$A$2:$B$18,2,FALSE)</f>
        <v>HasCreditCard</v>
      </c>
      <c r="G938">
        <f>VLOOKUP(F938,campaign!$B$2:$D$18,3,FALSE)</f>
        <v>65</v>
      </c>
    </row>
    <row r="939" spans="1:7" x14ac:dyDescent="0.3">
      <c r="A939" t="s">
        <v>2991</v>
      </c>
      <c r="B939" t="s">
        <v>3948</v>
      </c>
      <c r="C939" s="1">
        <v>44673</v>
      </c>
      <c r="D939" s="1">
        <v>45050</v>
      </c>
      <c r="E939">
        <f t="shared" si="14"/>
        <v>12</v>
      </c>
      <c r="F939" t="str">
        <f>VLOOKUP(B939,campaign!$A$2:$B$18,2,FALSE)</f>
        <v>HasCreditCard</v>
      </c>
      <c r="G939">
        <f>VLOOKUP(F939,campaign!$B$2:$D$18,3,FALSE)</f>
        <v>65</v>
      </c>
    </row>
    <row r="940" spans="1:7" x14ac:dyDescent="0.3">
      <c r="A940" t="s">
        <v>2991</v>
      </c>
      <c r="B940" t="s">
        <v>3927</v>
      </c>
      <c r="C940" s="1">
        <v>45012</v>
      </c>
      <c r="D940" s="1">
        <v>45012</v>
      </c>
      <c r="E940">
        <f t="shared" si="14"/>
        <v>0</v>
      </c>
      <c r="F940" t="str">
        <f>VLOOKUP(B940,campaign!$A$2:$B$18,2,FALSE)</f>
        <v>RespondsToMailOffers</v>
      </c>
      <c r="G940">
        <f>VLOOKUP(F940,campaign!$B$2:$D$18,3,FALSE)</f>
        <v>27</v>
      </c>
    </row>
    <row r="941" spans="1:7" x14ac:dyDescent="0.3">
      <c r="A941" t="s">
        <v>2991</v>
      </c>
      <c r="B941" t="s">
        <v>3927</v>
      </c>
      <c r="C941" s="1">
        <v>45012</v>
      </c>
      <c r="D941" s="1">
        <v>45046</v>
      </c>
      <c r="E941">
        <f t="shared" si="14"/>
        <v>1</v>
      </c>
      <c r="F941" t="str">
        <f>VLOOKUP(B941,campaign!$A$2:$B$18,2,FALSE)</f>
        <v>RespondsToMailOffers</v>
      </c>
      <c r="G941">
        <f>VLOOKUP(F941,campaign!$B$2:$D$18,3,FALSE)</f>
        <v>27</v>
      </c>
    </row>
    <row r="942" spans="1:7" x14ac:dyDescent="0.3">
      <c r="A942" t="s">
        <v>2991</v>
      </c>
      <c r="B942" t="s">
        <v>3927</v>
      </c>
      <c r="C942" s="1">
        <v>45012</v>
      </c>
      <c r="D942" s="1">
        <v>45049</v>
      </c>
      <c r="E942">
        <f t="shared" si="14"/>
        <v>1</v>
      </c>
      <c r="F942" t="str">
        <f>VLOOKUP(B942,campaign!$A$2:$B$18,2,FALSE)</f>
        <v>RespondsToMailOffers</v>
      </c>
      <c r="G942">
        <f>VLOOKUP(F942,campaign!$B$2:$D$18,3,FALSE)</f>
        <v>27</v>
      </c>
    </row>
    <row r="943" spans="1:7" x14ac:dyDescent="0.3">
      <c r="A943" t="s">
        <v>2991</v>
      </c>
      <c r="B943" t="s">
        <v>3927</v>
      </c>
      <c r="C943" s="1">
        <v>45012</v>
      </c>
      <c r="D943" s="1">
        <v>45086</v>
      </c>
      <c r="E943">
        <f t="shared" si="14"/>
        <v>2</v>
      </c>
      <c r="F943" t="str">
        <f>VLOOKUP(B943,campaign!$A$2:$B$18,2,FALSE)</f>
        <v>RespondsToMailOffers</v>
      </c>
      <c r="G943">
        <f>VLOOKUP(F943,campaign!$B$2:$D$18,3,FALSE)</f>
        <v>27</v>
      </c>
    </row>
    <row r="944" spans="1:7" x14ac:dyDescent="0.3">
      <c r="A944" t="s">
        <v>2992</v>
      </c>
      <c r="B944" t="s">
        <v>3929</v>
      </c>
      <c r="C944" s="1">
        <v>44586</v>
      </c>
      <c r="D944" s="1">
        <v>44586</v>
      </c>
      <c r="E944">
        <f t="shared" si="14"/>
        <v>0</v>
      </c>
      <c r="F944" t="str">
        <f>VLOOKUP(B944,campaign!$A$2:$B$18,2,FALSE)</f>
        <v>NonUSTravel</v>
      </c>
      <c r="G944">
        <f>VLOOKUP(F944,campaign!$B$2:$D$18,3,FALSE)</f>
        <v>66</v>
      </c>
    </row>
    <row r="945" spans="1:7" x14ac:dyDescent="0.3">
      <c r="A945" t="s">
        <v>2992</v>
      </c>
      <c r="B945" t="s">
        <v>3929</v>
      </c>
      <c r="C945" s="1">
        <v>44586</v>
      </c>
      <c r="D945" s="1">
        <v>44647</v>
      </c>
      <c r="E945">
        <f t="shared" si="14"/>
        <v>2</v>
      </c>
      <c r="F945" t="str">
        <f>VLOOKUP(B945,campaign!$A$2:$B$18,2,FALSE)</f>
        <v>NonUSTravel</v>
      </c>
      <c r="G945">
        <f>VLOOKUP(F945,campaign!$B$2:$D$18,3,FALSE)</f>
        <v>66</v>
      </c>
    </row>
    <row r="946" spans="1:7" x14ac:dyDescent="0.3">
      <c r="A946" t="s">
        <v>2992</v>
      </c>
      <c r="B946" t="s">
        <v>3929</v>
      </c>
      <c r="C946" s="1">
        <v>44586</v>
      </c>
      <c r="D946" s="1">
        <v>44770</v>
      </c>
      <c r="E946">
        <f t="shared" si="14"/>
        <v>6</v>
      </c>
      <c r="F946" t="str">
        <f>VLOOKUP(B946,campaign!$A$2:$B$18,2,FALSE)</f>
        <v>NonUSTravel</v>
      </c>
      <c r="G946">
        <f>VLOOKUP(F946,campaign!$B$2:$D$18,3,FALSE)</f>
        <v>66</v>
      </c>
    </row>
    <row r="947" spans="1:7" x14ac:dyDescent="0.3">
      <c r="A947" t="s">
        <v>2992</v>
      </c>
      <c r="B947" t="s">
        <v>3929</v>
      </c>
      <c r="C947" s="1">
        <v>44586</v>
      </c>
      <c r="D947" s="1">
        <v>44832</v>
      </c>
      <c r="E947">
        <f t="shared" si="14"/>
        <v>8</v>
      </c>
      <c r="F947" t="str">
        <f>VLOOKUP(B947,campaign!$A$2:$B$18,2,FALSE)</f>
        <v>NonUSTravel</v>
      </c>
      <c r="G947">
        <f>VLOOKUP(F947,campaign!$B$2:$D$18,3,FALSE)</f>
        <v>66</v>
      </c>
    </row>
    <row r="948" spans="1:7" x14ac:dyDescent="0.3">
      <c r="A948" t="s">
        <v>2992</v>
      </c>
      <c r="B948" t="s">
        <v>3929</v>
      </c>
      <c r="C948" s="1">
        <v>44586</v>
      </c>
      <c r="D948" s="1">
        <v>44843</v>
      </c>
      <c r="E948">
        <f t="shared" si="14"/>
        <v>8</v>
      </c>
      <c r="F948" t="str">
        <f>VLOOKUP(B948,campaign!$A$2:$B$18,2,FALSE)</f>
        <v>NonUSTravel</v>
      </c>
      <c r="G948">
        <f>VLOOKUP(F948,campaign!$B$2:$D$18,3,FALSE)</f>
        <v>66</v>
      </c>
    </row>
    <row r="949" spans="1:7" x14ac:dyDescent="0.3">
      <c r="A949" t="s">
        <v>2992</v>
      </c>
      <c r="B949" t="s">
        <v>3929</v>
      </c>
      <c r="C949" s="1">
        <v>44586</v>
      </c>
      <c r="D949" s="1">
        <v>44890</v>
      </c>
      <c r="E949">
        <f t="shared" si="14"/>
        <v>10</v>
      </c>
      <c r="F949" t="str">
        <f>VLOOKUP(B949,campaign!$A$2:$B$18,2,FALSE)</f>
        <v>NonUSTravel</v>
      </c>
      <c r="G949">
        <f>VLOOKUP(F949,campaign!$B$2:$D$18,3,FALSE)</f>
        <v>66</v>
      </c>
    </row>
    <row r="950" spans="1:7" x14ac:dyDescent="0.3">
      <c r="A950" t="s">
        <v>2992</v>
      </c>
      <c r="B950" t="s">
        <v>3929</v>
      </c>
      <c r="C950" s="1">
        <v>44586</v>
      </c>
      <c r="D950" s="1">
        <v>44954</v>
      </c>
      <c r="E950">
        <f t="shared" si="14"/>
        <v>12</v>
      </c>
      <c r="F950" t="str">
        <f>VLOOKUP(B950,campaign!$A$2:$B$18,2,FALSE)</f>
        <v>NonUSTravel</v>
      </c>
      <c r="G950">
        <f>VLOOKUP(F950,campaign!$B$2:$D$18,3,FALSE)</f>
        <v>66</v>
      </c>
    </row>
    <row r="951" spans="1:7" x14ac:dyDescent="0.3">
      <c r="A951" t="s">
        <v>2992</v>
      </c>
      <c r="B951" t="s">
        <v>3929</v>
      </c>
      <c r="C951" s="1">
        <v>44586</v>
      </c>
      <c r="D951" s="1">
        <v>45022</v>
      </c>
      <c r="E951">
        <f t="shared" si="14"/>
        <v>14</v>
      </c>
      <c r="F951" t="str">
        <f>VLOOKUP(B951,campaign!$A$2:$B$18,2,FALSE)</f>
        <v>NonUSTravel</v>
      </c>
      <c r="G951">
        <f>VLOOKUP(F951,campaign!$B$2:$D$18,3,FALSE)</f>
        <v>66</v>
      </c>
    </row>
    <row r="952" spans="1:7" x14ac:dyDescent="0.3">
      <c r="A952" t="s">
        <v>2992</v>
      </c>
      <c r="B952" t="s">
        <v>3929</v>
      </c>
      <c r="C952" s="1">
        <v>44586</v>
      </c>
      <c r="D952" s="1">
        <v>45081</v>
      </c>
      <c r="E952">
        <f t="shared" si="14"/>
        <v>16</v>
      </c>
      <c r="F952" t="str">
        <f>VLOOKUP(B952,campaign!$A$2:$B$18,2,FALSE)</f>
        <v>NonUSTravel</v>
      </c>
      <c r="G952">
        <f>VLOOKUP(F952,campaign!$B$2:$D$18,3,FALSE)</f>
        <v>66</v>
      </c>
    </row>
    <row r="953" spans="1:7" x14ac:dyDescent="0.3">
      <c r="A953" t="s">
        <v>2992</v>
      </c>
      <c r="B953" t="s">
        <v>3948</v>
      </c>
      <c r="C953" s="1">
        <v>44662</v>
      </c>
      <c r="D953" s="1">
        <v>44662</v>
      </c>
      <c r="E953">
        <f t="shared" si="14"/>
        <v>0</v>
      </c>
      <c r="F953" t="str">
        <f>VLOOKUP(B953,campaign!$A$2:$B$18,2,FALSE)</f>
        <v>HasCreditCard</v>
      </c>
      <c r="G953">
        <f>VLOOKUP(F953,campaign!$B$2:$D$18,3,FALSE)</f>
        <v>65</v>
      </c>
    </row>
    <row r="954" spans="1:7" x14ac:dyDescent="0.3">
      <c r="A954" t="s">
        <v>2992</v>
      </c>
      <c r="B954" t="s">
        <v>3948</v>
      </c>
      <c r="C954" s="1">
        <v>44662</v>
      </c>
      <c r="D954" s="1">
        <v>44699</v>
      </c>
      <c r="E954">
        <f t="shared" si="14"/>
        <v>1</v>
      </c>
      <c r="F954" t="str">
        <f>VLOOKUP(B954,campaign!$A$2:$B$18,2,FALSE)</f>
        <v>HasCreditCard</v>
      </c>
      <c r="G954">
        <f>VLOOKUP(F954,campaign!$B$2:$D$18,3,FALSE)</f>
        <v>65</v>
      </c>
    </row>
    <row r="955" spans="1:7" x14ac:dyDescent="0.3">
      <c r="A955" t="s">
        <v>2992</v>
      </c>
      <c r="B955" t="s">
        <v>3948</v>
      </c>
      <c r="C955" s="1">
        <v>44662</v>
      </c>
      <c r="D955" s="1">
        <v>44790</v>
      </c>
      <c r="E955">
        <f t="shared" si="14"/>
        <v>4</v>
      </c>
      <c r="F955" t="str">
        <f>VLOOKUP(B955,campaign!$A$2:$B$18,2,FALSE)</f>
        <v>HasCreditCard</v>
      </c>
      <c r="G955">
        <f>VLOOKUP(F955,campaign!$B$2:$D$18,3,FALSE)</f>
        <v>65</v>
      </c>
    </row>
    <row r="956" spans="1:7" x14ac:dyDescent="0.3">
      <c r="A956" t="s">
        <v>2992</v>
      </c>
      <c r="B956" t="s">
        <v>3948</v>
      </c>
      <c r="C956" s="1">
        <v>44662</v>
      </c>
      <c r="D956" s="1">
        <v>44917</v>
      </c>
      <c r="E956">
        <f t="shared" si="14"/>
        <v>8</v>
      </c>
      <c r="F956" t="str">
        <f>VLOOKUP(B956,campaign!$A$2:$B$18,2,FALSE)</f>
        <v>HasCreditCard</v>
      </c>
      <c r="G956">
        <f>VLOOKUP(F956,campaign!$B$2:$D$18,3,FALSE)</f>
        <v>65</v>
      </c>
    </row>
    <row r="957" spans="1:7" x14ac:dyDescent="0.3">
      <c r="A957" t="s">
        <v>2992</v>
      </c>
      <c r="B957" t="s">
        <v>3948</v>
      </c>
      <c r="C957" s="1">
        <v>44662</v>
      </c>
      <c r="D957" s="1">
        <v>44950</v>
      </c>
      <c r="E957">
        <f t="shared" si="14"/>
        <v>9</v>
      </c>
      <c r="F957" t="str">
        <f>VLOOKUP(B957,campaign!$A$2:$B$18,2,FALSE)</f>
        <v>HasCreditCard</v>
      </c>
      <c r="G957">
        <f>VLOOKUP(F957,campaign!$B$2:$D$18,3,FALSE)</f>
        <v>65</v>
      </c>
    </row>
    <row r="958" spans="1:7" x14ac:dyDescent="0.3">
      <c r="A958" t="s">
        <v>2992</v>
      </c>
      <c r="B958" t="s">
        <v>3948</v>
      </c>
      <c r="C958" s="1">
        <v>44662</v>
      </c>
      <c r="D958" s="1">
        <v>44999</v>
      </c>
      <c r="E958">
        <f t="shared" si="14"/>
        <v>11</v>
      </c>
      <c r="F958" t="str">
        <f>VLOOKUP(B958,campaign!$A$2:$B$18,2,FALSE)</f>
        <v>HasCreditCard</v>
      </c>
      <c r="G958">
        <f>VLOOKUP(F958,campaign!$B$2:$D$18,3,FALSE)</f>
        <v>65</v>
      </c>
    </row>
    <row r="959" spans="1:7" x14ac:dyDescent="0.3">
      <c r="A959" t="s">
        <v>2992</v>
      </c>
      <c r="B959" t="s">
        <v>3948</v>
      </c>
      <c r="C959" s="1">
        <v>44662</v>
      </c>
      <c r="D959" s="1">
        <v>45061</v>
      </c>
      <c r="E959">
        <f t="shared" si="14"/>
        <v>13</v>
      </c>
      <c r="F959" t="str">
        <f>VLOOKUP(B959,campaign!$A$2:$B$18,2,FALSE)</f>
        <v>HasCreditCard</v>
      </c>
      <c r="G959">
        <f>VLOOKUP(F959,campaign!$B$2:$D$18,3,FALSE)</f>
        <v>65</v>
      </c>
    </row>
    <row r="960" spans="1:7" x14ac:dyDescent="0.3">
      <c r="A960" t="s">
        <v>2992</v>
      </c>
      <c r="B960" t="s">
        <v>3950</v>
      </c>
      <c r="C960" s="1">
        <v>45015</v>
      </c>
      <c r="D960" s="1">
        <v>45015</v>
      </c>
      <c r="E960">
        <f t="shared" si="14"/>
        <v>0</v>
      </c>
      <c r="F960" t="str">
        <f>VLOOKUP(B960,campaign!$A$2:$B$18,2,FALSE)</f>
        <v>NotNewCellphoneUser</v>
      </c>
      <c r="G960">
        <f>VLOOKUP(F960,campaign!$B$2:$D$18,3,FALSE)</f>
        <v>28</v>
      </c>
    </row>
    <row r="961" spans="1:7" x14ac:dyDescent="0.3">
      <c r="A961" t="s">
        <v>2992</v>
      </c>
      <c r="B961" t="s">
        <v>3950</v>
      </c>
      <c r="C961" s="1">
        <v>45015</v>
      </c>
      <c r="D961" s="1">
        <v>45046</v>
      </c>
      <c r="E961">
        <f t="shared" si="14"/>
        <v>1</v>
      </c>
      <c r="F961" t="str">
        <f>VLOOKUP(B961,campaign!$A$2:$B$18,2,FALSE)</f>
        <v>NotNewCellphoneUser</v>
      </c>
      <c r="G961">
        <f>VLOOKUP(F961,campaign!$B$2:$D$18,3,FALSE)</f>
        <v>28</v>
      </c>
    </row>
    <row r="962" spans="1:7" x14ac:dyDescent="0.3">
      <c r="A962" t="s">
        <v>2992</v>
      </c>
      <c r="B962" t="s">
        <v>3950</v>
      </c>
      <c r="C962" s="1">
        <v>45015</v>
      </c>
      <c r="D962" s="1">
        <v>45054</v>
      </c>
      <c r="E962">
        <f t="shared" si="14"/>
        <v>1</v>
      </c>
      <c r="F962" t="str">
        <f>VLOOKUP(B962,campaign!$A$2:$B$18,2,FALSE)</f>
        <v>NotNewCellphoneUser</v>
      </c>
      <c r="G962">
        <f>VLOOKUP(F962,campaign!$B$2:$D$18,3,FALSE)</f>
        <v>28</v>
      </c>
    </row>
    <row r="963" spans="1:7" x14ac:dyDescent="0.3">
      <c r="A963" t="s">
        <v>2993</v>
      </c>
      <c r="B963" t="s">
        <v>3922</v>
      </c>
      <c r="C963" s="1">
        <v>44653</v>
      </c>
      <c r="D963" s="1">
        <v>44653</v>
      </c>
      <c r="E963">
        <f t="shared" ref="E963:E1026" si="15">DATEDIF(C963,D963,"M")</f>
        <v>0</v>
      </c>
      <c r="F963" t="str">
        <f>VLOOKUP(B963,campaign!$A$2:$B$18,2,FALSE)</f>
        <v>HandsetWebCapable</v>
      </c>
      <c r="G963">
        <f>VLOOKUP(F963,campaign!$B$2:$D$18,3,FALSE)</f>
        <v>62</v>
      </c>
    </row>
    <row r="964" spans="1:7" x14ac:dyDescent="0.3">
      <c r="A964" t="s">
        <v>2993</v>
      </c>
      <c r="B964" t="s">
        <v>3922</v>
      </c>
      <c r="C964" s="1">
        <v>44653</v>
      </c>
      <c r="D964" s="1">
        <v>44696</v>
      </c>
      <c r="E964">
        <f t="shared" si="15"/>
        <v>1</v>
      </c>
      <c r="F964" t="str">
        <f>VLOOKUP(B964,campaign!$A$2:$B$18,2,FALSE)</f>
        <v>HandsetWebCapable</v>
      </c>
      <c r="G964">
        <f>VLOOKUP(F964,campaign!$B$2:$D$18,3,FALSE)</f>
        <v>62</v>
      </c>
    </row>
    <row r="965" spans="1:7" x14ac:dyDescent="0.3">
      <c r="A965" t="s">
        <v>2993</v>
      </c>
      <c r="B965" t="s">
        <v>3922</v>
      </c>
      <c r="C965" s="1">
        <v>44653</v>
      </c>
      <c r="D965" s="1">
        <v>44718</v>
      </c>
      <c r="E965">
        <f t="shared" si="15"/>
        <v>2</v>
      </c>
      <c r="F965" t="str">
        <f>VLOOKUP(B965,campaign!$A$2:$B$18,2,FALSE)</f>
        <v>HandsetWebCapable</v>
      </c>
      <c r="G965">
        <f>VLOOKUP(F965,campaign!$B$2:$D$18,3,FALSE)</f>
        <v>62</v>
      </c>
    </row>
    <row r="966" spans="1:7" x14ac:dyDescent="0.3">
      <c r="A966" t="s">
        <v>2993</v>
      </c>
      <c r="B966" t="s">
        <v>3922</v>
      </c>
      <c r="C966" s="1">
        <v>44653</v>
      </c>
      <c r="D966" s="1">
        <v>44749</v>
      </c>
      <c r="E966">
        <f t="shared" si="15"/>
        <v>3</v>
      </c>
      <c r="F966" t="str">
        <f>VLOOKUP(B966,campaign!$A$2:$B$18,2,FALSE)</f>
        <v>HandsetWebCapable</v>
      </c>
      <c r="G966">
        <f>VLOOKUP(F966,campaign!$B$2:$D$18,3,FALSE)</f>
        <v>62</v>
      </c>
    </row>
    <row r="967" spans="1:7" x14ac:dyDescent="0.3">
      <c r="A967" t="s">
        <v>2993</v>
      </c>
      <c r="B967" t="s">
        <v>3922</v>
      </c>
      <c r="C967" s="1">
        <v>44653</v>
      </c>
      <c r="D967" s="1">
        <v>44784</v>
      </c>
      <c r="E967">
        <f t="shared" si="15"/>
        <v>4</v>
      </c>
      <c r="F967" t="str">
        <f>VLOOKUP(B967,campaign!$A$2:$B$18,2,FALSE)</f>
        <v>HandsetWebCapable</v>
      </c>
      <c r="G967">
        <f>VLOOKUP(F967,campaign!$B$2:$D$18,3,FALSE)</f>
        <v>62</v>
      </c>
    </row>
    <row r="968" spans="1:7" x14ac:dyDescent="0.3">
      <c r="A968" t="s">
        <v>2993</v>
      </c>
      <c r="B968" t="s">
        <v>3922</v>
      </c>
      <c r="C968" s="1">
        <v>44653</v>
      </c>
      <c r="D968" s="1">
        <v>44837</v>
      </c>
      <c r="E968">
        <f t="shared" si="15"/>
        <v>6</v>
      </c>
      <c r="F968" t="str">
        <f>VLOOKUP(B968,campaign!$A$2:$B$18,2,FALSE)</f>
        <v>HandsetWebCapable</v>
      </c>
      <c r="G968">
        <f>VLOOKUP(F968,campaign!$B$2:$D$18,3,FALSE)</f>
        <v>62</v>
      </c>
    </row>
    <row r="969" spans="1:7" x14ac:dyDescent="0.3">
      <c r="A969" t="s">
        <v>2993</v>
      </c>
      <c r="B969" t="s">
        <v>3922</v>
      </c>
      <c r="C969" s="1">
        <v>44653</v>
      </c>
      <c r="D969" s="1">
        <v>44872</v>
      </c>
      <c r="E969">
        <f t="shared" si="15"/>
        <v>7</v>
      </c>
      <c r="F969" t="str">
        <f>VLOOKUP(B969,campaign!$A$2:$B$18,2,FALSE)</f>
        <v>HandsetWebCapable</v>
      </c>
      <c r="G969">
        <f>VLOOKUP(F969,campaign!$B$2:$D$18,3,FALSE)</f>
        <v>62</v>
      </c>
    </row>
    <row r="970" spans="1:7" x14ac:dyDescent="0.3">
      <c r="A970" t="s">
        <v>2993</v>
      </c>
      <c r="B970" t="s">
        <v>3922</v>
      </c>
      <c r="C970" s="1">
        <v>44653</v>
      </c>
      <c r="D970" s="1">
        <v>44941</v>
      </c>
      <c r="E970">
        <f t="shared" si="15"/>
        <v>9</v>
      </c>
      <c r="F970" t="str">
        <f>VLOOKUP(B970,campaign!$A$2:$B$18,2,FALSE)</f>
        <v>HandsetWebCapable</v>
      </c>
      <c r="G970">
        <f>VLOOKUP(F970,campaign!$B$2:$D$18,3,FALSE)</f>
        <v>62</v>
      </c>
    </row>
    <row r="971" spans="1:7" x14ac:dyDescent="0.3">
      <c r="A971" t="s">
        <v>2993</v>
      </c>
      <c r="B971" t="s">
        <v>3922</v>
      </c>
      <c r="C971" s="1">
        <v>44653</v>
      </c>
      <c r="D971" s="1">
        <v>44991</v>
      </c>
      <c r="E971">
        <f t="shared" si="15"/>
        <v>11</v>
      </c>
      <c r="F971" t="str">
        <f>VLOOKUP(B971,campaign!$A$2:$B$18,2,FALSE)</f>
        <v>HandsetWebCapable</v>
      </c>
      <c r="G971">
        <f>VLOOKUP(F971,campaign!$B$2:$D$18,3,FALSE)</f>
        <v>62</v>
      </c>
    </row>
    <row r="972" spans="1:7" x14ac:dyDescent="0.3">
      <c r="A972" t="s">
        <v>2993</v>
      </c>
      <c r="B972" t="s">
        <v>3922</v>
      </c>
      <c r="C972" s="1">
        <v>44653</v>
      </c>
      <c r="D972" s="1">
        <v>45032</v>
      </c>
      <c r="E972">
        <f t="shared" si="15"/>
        <v>12</v>
      </c>
      <c r="F972" t="str">
        <f>VLOOKUP(B972,campaign!$A$2:$B$18,2,FALSE)</f>
        <v>HandsetWebCapable</v>
      </c>
      <c r="G972">
        <f>VLOOKUP(F972,campaign!$B$2:$D$18,3,FALSE)</f>
        <v>62</v>
      </c>
    </row>
    <row r="973" spans="1:7" x14ac:dyDescent="0.3">
      <c r="A973" t="s">
        <v>2993</v>
      </c>
      <c r="B973" t="s">
        <v>3922</v>
      </c>
      <c r="C973" s="1">
        <v>44653</v>
      </c>
      <c r="D973" s="1">
        <v>45057</v>
      </c>
      <c r="E973">
        <f t="shared" si="15"/>
        <v>13</v>
      </c>
      <c r="F973" t="str">
        <f>VLOOKUP(B973,campaign!$A$2:$B$18,2,FALSE)</f>
        <v>HandsetWebCapable</v>
      </c>
      <c r="G973">
        <f>VLOOKUP(F973,campaign!$B$2:$D$18,3,FALSE)</f>
        <v>62</v>
      </c>
    </row>
    <row r="974" spans="1:7" x14ac:dyDescent="0.3">
      <c r="A974" t="s">
        <v>2993</v>
      </c>
      <c r="B974" t="s">
        <v>3949</v>
      </c>
      <c r="C974" s="1">
        <v>44670</v>
      </c>
      <c r="D974" s="1">
        <v>44670</v>
      </c>
      <c r="E974">
        <f t="shared" si="15"/>
        <v>0</v>
      </c>
      <c r="F974" t="str">
        <f>VLOOKUP(B974,campaign!$A$2:$B$18,2,FALSE)</f>
        <v>NewCellphoneUser</v>
      </c>
      <c r="G974">
        <f>VLOOKUP(F974,campaign!$B$2:$D$18,3,FALSE)</f>
        <v>25</v>
      </c>
    </row>
    <row r="975" spans="1:7" x14ac:dyDescent="0.3">
      <c r="A975" t="s">
        <v>2993</v>
      </c>
      <c r="B975" t="s">
        <v>3949</v>
      </c>
      <c r="C975" s="1">
        <v>44670</v>
      </c>
      <c r="D975" s="1">
        <v>44707</v>
      </c>
      <c r="E975">
        <f t="shared" si="15"/>
        <v>1</v>
      </c>
      <c r="F975" t="str">
        <f>VLOOKUP(B975,campaign!$A$2:$B$18,2,FALSE)</f>
        <v>NewCellphoneUser</v>
      </c>
      <c r="G975">
        <f>VLOOKUP(F975,campaign!$B$2:$D$18,3,FALSE)</f>
        <v>25</v>
      </c>
    </row>
    <row r="976" spans="1:7" x14ac:dyDescent="0.3">
      <c r="A976" t="s">
        <v>2993</v>
      </c>
      <c r="B976" t="s">
        <v>3949</v>
      </c>
      <c r="C976" s="1">
        <v>44670</v>
      </c>
      <c r="D976" s="1">
        <v>44734</v>
      </c>
      <c r="E976">
        <f t="shared" si="15"/>
        <v>2</v>
      </c>
      <c r="F976" t="str">
        <f>VLOOKUP(B976,campaign!$A$2:$B$18,2,FALSE)</f>
        <v>NewCellphoneUser</v>
      </c>
      <c r="G976">
        <f>VLOOKUP(F976,campaign!$B$2:$D$18,3,FALSE)</f>
        <v>25</v>
      </c>
    </row>
    <row r="977" spans="1:7" x14ac:dyDescent="0.3">
      <c r="A977" t="s">
        <v>2993</v>
      </c>
      <c r="B977" t="s">
        <v>3949</v>
      </c>
      <c r="C977" s="1">
        <v>44670</v>
      </c>
      <c r="D977" s="1">
        <v>44804</v>
      </c>
      <c r="E977">
        <f t="shared" si="15"/>
        <v>4</v>
      </c>
      <c r="F977" t="str">
        <f>VLOOKUP(B977,campaign!$A$2:$B$18,2,FALSE)</f>
        <v>NewCellphoneUser</v>
      </c>
      <c r="G977">
        <f>VLOOKUP(F977,campaign!$B$2:$D$18,3,FALSE)</f>
        <v>25</v>
      </c>
    </row>
    <row r="978" spans="1:7" x14ac:dyDescent="0.3">
      <c r="A978" t="s">
        <v>2993</v>
      </c>
      <c r="B978" t="s">
        <v>3949</v>
      </c>
      <c r="C978" s="1">
        <v>44670</v>
      </c>
      <c r="D978" s="1">
        <v>44858</v>
      </c>
      <c r="E978">
        <f t="shared" si="15"/>
        <v>6</v>
      </c>
      <c r="F978" t="str">
        <f>VLOOKUP(B978,campaign!$A$2:$B$18,2,FALSE)</f>
        <v>NewCellphoneUser</v>
      </c>
      <c r="G978">
        <f>VLOOKUP(F978,campaign!$B$2:$D$18,3,FALSE)</f>
        <v>25</v>
      </c>
    </row>
    <row r="979" spans="1:7" x14ac:dyDescent="0.3">
      <c r="A979" t="s">
        <v>2993</v>
      </c>
      <c r="B979" t="s">
        <v>3949</v>
      </c>
      <c r="C979" s="1">
        <v>44670</v>
      </c>
      <c r="D979" s="1">
        <v>44885</v>
      </c>
      <c r="E979">
        <f t="shared" si="15"/>
        <v>7</v>
      </c>
      <c r="F979" t="str">
        <f>VLOOKUP(B979,campaign!$A$2:$B$18,2,FALSE)</f>
        <v>NewCellphoneUser</v>
      </c>
      <c r="G979">
        <f>VLOOKUP(F979,campaign!$B$2:$D$18,3,FALSE)</f>
        <v>25</v>
      </c>
    </row>
    <row r="980" spans="1:7" x14ac:dyDescent="0.3">
      <c r="A980" t="s">
        <v>2993</v>
      </c>
      <c r="B980" t="s">
        <v>3949</v>
      </c>
      <c r="C980" s="1">
        <v>44670</v>
      </c>
      <c r="D980" s="1">
        <v>44923</v>
      </c>
      <c r="E980">
        <f t="shared" si="15"/>
        <v>8</v>
      </c>
      <c r="F980" t="str">
        <f>VLOOKUP(B980,campaign!$A$2:$B$18,2,FALSE)</f>
        <v>NewCellphoneUser</v>
      </c>
      <c r="G980">
        <f>VLOOKUP(F980,campaign!$B$2:$D$18,3,FALSE)</f>
        <v>25</v>
      </c>
    </row>
    <row r="981" spans="1:7" x14ac:dyDescent="0.3">
      <c r="A981" t="s">
        <v>2993</v>
      </c>
      <c r="B981" t="s">
        <v>3949</v>
      </c>
      <c r="C981" s="1">
        <v>44670</v>
      </c>
      <c r="D981" s="1">
        <v>44951</v>
      </c>
      <c r="E981">
        <f t="shared" si="15"/>
        <v>9</v>
      </c>
      <c r="F981" t="str">
        <f>VLOOKUP(B981,campaign!$A$2:$B$18,2,FALSE)</f>
        <v>NewCellphoneUser</v>
      </c>
      <c r="G981">
        <f>VLOOKUP(F981,campaign!$B$2:$D$18,3,FALSE)</f>
        <v>25</v>
      </c>
    </row>
    <row r="982" spans="1:7" x14ac:dyDescent="0.3">
      <c r="A982" t="s">
        <v>2993</v>
      </c>
      <c r="B982" t="s">
        <v>3949</v>
      </c>
      <c r="C982" s="1">
        <v>44670</v>
      </c>
      <c r="D982" s="1">
        <v>45011</v>
      </c>
      <c r="E982">
        <f t="shared" si="15"/>
        <v>11</v>
      </c>
      <c r="F982" t="str">
        <f>VLOOKUP(B982,campaign!$A$2:$B$18,2,FALSE)</f>
        <v>NewCellphoneUser</v>
      </c>
      <c r="G982">
        <f>VLOOKUP(F982,campaign!$B$2:$D$18,3,FALSE)</f>
        <v>25</v>
      </c>
    </row>
    <row r="983" spans="1:7" x14ac:dyDescent="0.3">
      <c r="A983" t="s">
        <v>2993</v>
      </c>
      <c r="B983" t="s">
        <v>3949</v>
      </c>
      <c r="C983" s="1">
        <v>44670</v>
      </c>
      <c r="D983" s="1">
        <v>45069</v>
      </c>
      <c r="E983">
        <f t="shared" si="15"/>
        <v>13</v>
      </c>
      <c r="F983" t="str">
        <f>VLOOKUP(B983,campaign!$A$2:$B$18,2,FALSE)</f>
        <v>NewCellphoneUser</v>
      </c>
      <c r="G983">
        <f>VLOOKUP(F983,campaign!$B$2:$D$18,3,FALSE)</f>
        <v>25</v>
      </c>
    </row>
    <row r="984" spans="1:7" x14ac:dyDescent="0.3">
      <c r="A984" t="s">
        <v>2993</v>
      </c>
      <c r="B984" t="s">
        <v>3948</v>
      </c>
      <c r="C984" s="1">
        <v>44766</v>
      </c>
      <c r="D984" s="1">
        <v>44766</v>
      </c>
      <c r="E984">
        <f t="shared" si="15"/>
        <v>0</v>
      </c>
      <c r="F984" t="str">
        <f>VLOOKUP(B984,campaign!$A$2:$B$18,2,FALSE)</f>
        <v>HasCreditCard</v>
      </c>
      <c r="G984">
        <f>VLOOKUP(F984,campaign!$B$2:$D$18,3,FALSE)</f>
        <v>65</v>
      </c>
    </row>
    <row r="985" spans="1:7" x14ac:dyDescent="0.3">
      <c r="A985" t="s">
        <v>2993</v>
      </c>
      <c r="B985" t="s">
        <v>3948</v>
      </c>
      <c r="C985" s="1">
        <v>44766</v>
      </c>
      <c r="D985" s="1">
        <v>44807</v>
      </c>
      <c r="E985">
        <f t="shared" si="15"/>
        <v>1</v>
      </c>
      <c r="F985" t="str">
        <f>VLOOKUP(B985,campaign!$A$2:$B$18,2,FALSE)</f>
        <v>HasCreditCard</v>
      </c>
      <c r="G985">
        <f>VLOOKUP(F985,campaign!$B$2:$D$18,3,FALSE)</f>
        <v>65</v>
      </c>
    </row>
    <row r="986" spans="1:7" x14ac:dyDescent="0.3">
      <c r="A986" t="s">
        <v>2993</v>
      </c>
      <c r="B986" t="s">
        <v>3948</v>
      </c>
      <c r="C986" s="1">
        <v>44766</v>
      </c>
      <c r="D986" s="1">
        <v>44858</v>
      </c>
      <c r="E986">
        <f t="shared" si="15"/>
        <v>3</v>
      </c>
      <c r="F986" t="str">
        <f>VLOOKUP(B986,campaign!$A$2:$B$18,2,FALSE)</f>
        <v>HasCreditCard</v>
      </c>
      <c r="G986">
        <f>VLOOKUP(F986,campaign!$B$2:$D$18,3,FALSE)</f>
        <v>65</v>
      </c>
    </row>
    <row r="987" spans="1:7" x14ac:dyDescent="0.3">
      <c r="A987" t="s">
        <v>2993</v>
      </c>
      <c r="B987" t="s">
        <v>3948</v>
      </c>
      <c r="C987" s="1">
        <v>44766</v>
      </c>
      <c r="D987" s="1">
        <v>44898</v>
      </c>
      <c r="E987">
        <f t="shared" si="15"/>
        <v>4</v>
      </c>
      <c r="F987" t="str">
        <f>VLOOKUP(B987,campaign!$A$2:$B$18,2,FALSE)</f>
        <v>HasCreditCard</v>
      </c>
      <c r="G987">
        <f>VLOOKUP(F987,campaign!$B$2:$D$18,3,FALSE)</f>
        <v>65</v>
      </c>
    </row>
    <row r="988" spans="1:7" x14ac:dyDescent="0.3">
      <c r="A988" t="s">
        <v>2993</v>
      </c>
      <c r="B988" t="s">
        <v>3948</v>
      </c>
      <c r="C988" s="1">
        <v>44766</v>
      </c>
      <c r="D988" s="1">
        <v>44961</v>
      </c>
      <c r="E988">
        <f t="shared" si="15"/>
        <v>6</v>
      </c>
      <c r="F988" t="str">
        <f>VLOOKUP(B988,campaign!$A$2:$B$18,2,FALSE)</f>
        <v>HasCreditCard</v>
      </c>
      <c r="G988">
        <f>VLOOKUP(F988,campaign!$B$2:$D$18,3,FALSE)</f>
        <v>65</v>
      </c>
    </row>
    <row r="989" spans="1:7" x14ac:dyDescent="0.3">
      <c r="A989" t="s">
        <v>2993</v>
      </c>
      <c r="B989" t="s">
        <v>3948</v>
      </c>
      <c r="C989" s="1">
        <v>44766</v>
      </c>
      <c r="D989" s="1">
        <v>44992</v>
      </c>
      <c r="E989">
        <f t="shared" si="15"/>
        <v>7</v>
      </c>
      <c r="F989" t="str">
        <f>VLOOKUP(B989,campaign!$A$2:$B$18,2,FALSE)</f>
        <v>HasCreditCard</v>
      </c>
      <c r="G989">
        <f>VLOOKUP(F989,campaign!$B$2:$D$18,3,FALSE)</f>
        <v>65</v>
      </c>
    </row>
    <row r="990" spans="1:7" x14ac:dyDescent="0.3">
      <c r="A990" t="s">
        <v>2993</v>
      </c>
      <c r="B990" t="s">
        <v>3948</v>
      </c>
      <c r="C990" s="1">
        <v>44766</v>
      </c>
      <c r="D990" s="1">
        <v>45046</v>
      </c>
      <c r="E990">
        <f t="shared" si="15"/>
        <v>9</v>
      </c>
      <c r="F990" t="str">
        <f>VLOOKUP(B990,campaign!$A$2:$B$18,2,FALSE)</f>
        <v>HasCreditCard</v>
      </c>
      <c r="G990">
        <f>VLOOKUP(F990,campaign!$B$2:$D$18,3,FALSE)</f>
        <v>65</v>
      </c>
    </row>
    <row r="991" spans="1:7" x14ac:dyDescent="0.3">
      <c r="A991" t="s">
        <v>2993</v>
      </c>
      <c r="B991" t="s">
        <v>3948</v>
      </c>
      <c r="C991" s="1">
        <v>44766</v>
      </c>
      <c r="D991" s="1">
        <v>45085</v>
      </c>
      <c r="E991">
        <f t="shared" si="15"/>
        <v>10</v>
      </c>
      <c r="F991" t="str">
        <f>VLOOKUP(B991,campaign!$A$2:$B$18,2,FALSE)</f>
        <v>HasCreditCard</v>
      </c>
      <c r="G991">
        <f>VLOOKUP(F991,campaign!$B$2:$D$18,3,FALSE)</f>
        <v>65</v>
      </c>
    </row>
    <row r="992" spans="1:7" x14ac:dyDescent="0.3">
      <c r="A992" t="s">
        <v>2994</v>
      </c>
      <c r="B992" t="s">
        <v>3948</v>
      </c>
      <c r="C992" s="1">
        <v>44583</v>
      </c>
      <c r="D992" s="1">
        <v>44583</v>
      </c>
      <c r="E992">
        <f t="shared" si="15"/>
        <v>0</v>
      </c>
      <c r="F992" t="str">
        <f>VLOOKUP(B992,campaign!$A$2:$B$18,2,FALSE)</f>
        <v>HasCreditCard</v>
      </c>
      <c r="G992">
        <f>VLOOKUP(F992,campaign!$B$2:$D$18,3,FALSE)</f>
        <v>65</v>
      </c>
    </row>
    <row r="993" spans="1:7" x14ac:dyDescent="0.3">
      <c r="A993" t="s">
        <v>2994</v>
      </c>
      <c r="B993" t="s">
        <v>3948</v>
      </c>
      <c r="C993" s="1">
        <v>44583</v>
      </c>
      <c r="D993" s="1">
        <v>44675</v>
      </c>
      <c r="E993">
        <f t="shared" si="15"/>
        <v>3</v>
      </c>
      <c r="F993" t="str">
        <f>VLOOKUP(B993,campaign!$A$2:$B$18,2,FALSE)</f>
        <v>HasCreditCard</v>
      </c>
      <c r="G993">
        <f>VLOOKUP(F993,campaign!$B$2:$D$18,3,FALSE)</f>
        <v>65</v>
      </c>
    </row>
    <row r="994" spans="1:7" x14ac:dyDescent="0.3">
      <c r="A994" t="s">
        <v>2994</v>
      </c>
      <c r="B994" t="s">
        <v>3948</v>
      </c>
      <c r="C994" s="1">
        <v>44583</v>
      </c>
      <c r="D994" s="1">
        <v>44777</v>
      </c>
      <c r="E994">
        <f t="shared" si="15"/>
        <v>6</v>
      </c>
      <c r="F994" t="str">
        <f>VLOOKUP(B994,campaign!$A$2:$B$18,2,FALSE)</f>
        <v>HasCreditCard</v>
      </c>
      <c r="G994">
        <f>VLOOKUP(F994,campaign!$B$2:$D$18,3,FALSE)</f>
        <v>65</v>
      </c>
    </row>
    <row r="995" spans="1:7" x14ac:dyDescent="0.3">
      <c r="A995" t="s">
        <v>2994</v>
      </c>
      <c r="B995" t="s">
        <v>3948</v>
      </c>
      <c r="C995" s="1">
        <v>44583</v>
      </c>
      <c r="D995" s="1">
        <v>44871</v>
      </c>
      <c r="E995">
        <f t="shared" si="15"/>
        <v>9</v>
      </c>
      <c r="F995" t="str">
        <f>VLOOKUP(B995,campaign!$A$2:$B$18,2,FALSE)</f>
        <v>HasCreditCard</v>
      </c>
      <c r="G995">
        <f>VLOOKUP(F995,campaign!$B$2:$D$18,3,FALSE)</f>
        <v>65</v>
      </c>
    </row>
    <row r="996" spans="1:7" x14ac:dyDescent="0.3">
      <c r="A996" t="s">
        <v>2994</v>
      </c>
      <c r="B996" t="s">
        <v>3948</v>
      </c>
      <c r="C996" s="1">
        <v>44583</v>
      </c>
      <c r="D996" s="1">
        <v>44930</v>
      </c>
      <c r="E996">
        <f t="shared" si="15"/>
        <v>11</v>
      </c>
      <c r="F996" t="str">
        <f>VLOOKUP(B996,campaign!$A$2:$B$18,2,FALSE)</f>
        <v>HasCreditCard</v>
      </c>
      <c r="G996">
        <f>VLOOKUP(F996,campaign!$B$2:$D$18,3,FALSE)</f>
        <v>65</v>
      </c>
    </row>
    <row r="997" spans="1:7" x14ac:dyDescent="0.3">
      <c r="A997" t="s">
        <v>2994</v>
      </c>
      <c r="B997" t="s">
        <v>3948</v>
      </c>
      <c r="C997" s="1">
        <v>44583</v>
      </c>
      <c r="D997" s="1">
        <v>45051</v>
      </c>
      <c r="E997">
        <f t="shared" si="15"/>
        <v>15</v>
      </c>
      <c r="F997" t="str">
        <f>VLOOKUP(B997,campaign!$A$2:$B$18,2,FALSE)</f>
        <v>HasCreditCard</v>
      </c>
      <c r="G997">
        <f>VLOOKUP(F997,campaign!$B$2:$D$18,3,FALSE)</f>
        <v>65</v>
      </c>
    </row>
    <row r="998" spans="1:7" x14ac:dyDescent="0.3">
      <c r="A998" t="s">
        <v>2994</v>
      </c>
      <c r="B998" t="s">
        <v>3928</v>
      </c>
      <c r="C998" s="1">
        <v>44742</v>
      </c>
      <c r="D998" s="1">
        <v>44742</v>
      </c>
      <c r="E998">
        <f t="shared" si="15"/>
        <v>0</v>
      </c>
      <c r="F998" t="str">
        <f>VLOOKUP(B998,campaign!$A$2:$B$18,2,FALSE)</f>
        <v>OptOutMailings</v>
      </c>
      <c r="G998">
        <f>VLOOKUP(F998,campaign!$B$2:$D$18,3,FALSE)</f>
        <v>75</v>
      </c>
    </row>
    <row r="999" spans="1:7" x14ac:dyDescent="0.3">
      <c r="A999" t="s">
        <v>2994</v>
      </c>
      <c r="B999" t="s">
        <v>3928</v>
      </c>
      <c r="C999" s="1">
        <v>44742</v>
      </c>
      <c r="D999" s="1">
        <v>44812</v>
      </c>
      <c r="E999">
        <f t="shared" si="15"/>
        <v>2</v>
      </c>
      <c r="F999" t="str">
        <f>VLOOKUP(B999,campaign!$A$2:$B$18,2,FALSE)</f>
        <v>OptOutMailings</v>
      </c>
      <c r="G999">
        <f>VLOOKUP(F999,campaign!$B$2:$D$18,3,FALSE)</f>
        <v>75</v>
      </c>
    </row>
    <row r="1000" spans="1:7" x14ac:dyDescent="0.3">
      <c r="A1000" t="s">
        <v>2994</v>
      </c>
      <c r="B1000" t="s">
        <v>3928</v>
      </c>
      <c r="C1000" s="1">
        <v>44742</v>
      </c>
      <c r="D1000" s="1">
        <v>44836</v>
      </c>
      <c r="E1000">
        <f t="shared" si="15"/>
        <v>3</v>
      </c>
      <c r="F1000" t="str">
        <f>VLOOKUP(B1000,campaign!$A$2:$B$18,2,FALSE)</f>
        <v>OptOutMailings</v>
      </c>
      <c r="G1000">
        <f>VLOOKUP(F1000,campaign!$B$2:$D$18,3,FALSE)</f>
        <v>75</v>
      </c>
    </row>
    <row r="1001" spans="1:7" x14ac:dyDescent="0.3">
      <c r="A1001" t="s">
        <v>2994</v>
      </c>
      <c r="B1001" t="s">
        <v>3928</v>
      </c>
      <c r="C1001" s="1">
        <v>44742</v>
      </c>
      <c r="D1001" s="1">
        <v>44867</v>
      </c>
      <c r="E1001">
        <f t="shared" si="15"/>
        <v>4</v>
      </c>
      <c r="F1001" t="str">
        <f>VLOOKUP(B1001,campaign!$A$2:$B$18,2,FALSE)</f>
        <v>OptOutMailings</v>
      </c>
      <c r="G1001">
        <f>VLOOKUP(F1001,campaign!$B$2:$D$18,3,FALSE)</f>
        <v>75</v>
      </c>
    </row>
    <row r="1002" spans="1:7" x14ac:dyDescent="0.3">
      <c r="A1002" t="s">
        <v>2994</v>
      </c>
      <c r="B1002" t="s">
        <v>3928</v>
      </c>
      <c r="C1002" s="1">
        <v>44742</v>
      </c>
      <c r="D1002" s="1">
        <v>44896</v>
      </c>
      <c r="E1002">
        <f t="shared" si="15"/>
        <v>5</v>
      </c>
      <c r="F1002" t="str">
        <f>VLOOKUP(B1002,campaign!$A$2:$B$18,2,FALSE)</f>
        <v>OptOutMailings</v>
      </c>
      <c r="G1002">
        <f>VLOOKUP(F1002,campaign!$B$2:$D$18,3,FALSE)</f>
        <v>75</v>
      </c>
    </row>
    <row r="1003" spans="1:7" x14ac:dyDescent="0.3">
      <c r="A1003" t="s">
        <v>2994</v>
      </c>
      <c r="B1003" t="s">
        <v>3928</v>
      </c>
      <c r="C1003" s="1">
        <v>44742</v>
      </c>
      <c r="D1003" s="1">
        <v>44932</v>
      </c>
      <c r="E1003">
        <f t="shared" si="15"/>
        <v>6</v>
      </c>
      <c r="F1003" t="str">
        <f>VLOOKUP(B1003,campaign!$A$2:$B$18,2,FALSE)</f>
        <v>OptOutMailings</v>
      </c>
      <c r="G1003">
        <f>VLOOKUP(F1003,campaign!$B$2:$D$18,3,FALSE)</f>
        <v>75</v>
      </c>
    </row>
    <row r="1004" spans="1:7" x14ac:dyDescent="0.3">
      <c r="A1004" t="s">
        <v>2994</v>
      </c>
      <c r="B1004" t="s">
        <v>3928</v>
      </c>
      <c r="C1004" s="1">
        <v>44742</v>
      </c>
      <c r="D1004" s="1">
        <v>44998</v>
      </c>
      <c r="E1004">
        <f t="shared" si="15"/>
        <v>8</v>
      </c>
      <c r="F1004" t="str">
        <f>VLOOKUP(B1004,campaign!$A$2:$B$18,2,FALSE)</f>
        <v>OptOutMailings</v>
      </c>
      <c r="G1004">
        <f>VLOOKUP(F1004,campaign!$B$2:$D$18,3,FALSE)</f>
        <v>75</v>
      </c>
    </row>
    <row r="1005" spans="1:7" x14ac:dyDescent="0.3">
      <c r="A1005" t="s">
        <v>2994</v>
      </c>
      <c r="B1005" t="s">
        <v>3928</v>
      </c>
      <c r="C1005" s="1">
        <v>44742</v>
      </c>
      <c r="D1005" s="1">
        <v>45020</v>
      </c>
      <c r="E1005">
        <f t="shared" si="15"/>
        <v>9</v>
      </c>
      <c r="F1005" t="str">
        <f>VLOOKUP(B1005,campaign!$A$2:$B$18,2,FALSE)</f>
        <v>OptOutMailings</v>
      </c>
      <c r="G1005">
        <f>VLOOKUP(F1005,campaign!$B$2:$D$18,3,FALSE)</f>
        <v>75</v>
      </c>
    </row>
    <row r="1006" spans="1:7" x14ac:dyDescent="0.3">
      <c r="A1006" t="s">
        <v>2994</v>
      </c>
      <c r="B1006" t="s">
        <v>3925</v>
      </c>
      <c r="C1006" s="1">
        <v>44900</v>
      </c>
      <c r="D1006" s="1">
        <v>44900</v>
      </c>
      <c r="E1006">
        <f t="shared" si="15"/>
        <v>0</v>
      </c>
      <c r="F1006" t="str">
        <f>VLOOKUP(B1006,campaign!$A$2:$B$18,2,FALSE)</f>
        <v>Homeownership</v>
      </c>
      <c r="G1006">
        <f>VLOOKUP(F1006,campaign!$B$2:$D$18,3,FALSE)</f>
        <v>13</v>
      </c>
    </row>
    <row r="1007" spans="1:7" x14ac:dyDescent="0.3">
      <c r="A1007" t="s">
        <v>2994</v>
      </c>
      <c r="B1007" t="s">
        <v>3925</v>
      </c>
      <c r="C1007" s="1">
        <v>44900</v>
      </c>
      <c r="D1007" s="1">
        <v>44941</v>
      </c>
      <c r="E1007">
        <f t="shared" si="15"/>
        <v>1</v>
      </c>
      <c r="F1007" t="str">
        <f>VLOOKUP(B1007,campaign!$A$2:$B$18,2,FALSE)</f>
        <v>Homeownership</v>
      </c>
      <c r="G1007">
        <f>VLOOKUP(F1007,campaign!$B$2:$D$18,3,FALSE)</f>
        <v>13</v>
      </c>
    </row>
    <row r="1008" spans="1:7" x14ac:dyDescent="0.3">
      <c r="A1008" t="s">
        <v>2994</v>
      </c>
      <c r="B1008" t="s">
        <v>3925</v>
      </c>
      <c r="C1008" s="1">
        <v>44900</v>
      </c>
      <c r="D1008" s="1">
        <v>44967</v>
      </c>
      <c r="E1008">
        <f t="shared" si="15"/>
        <v>2</v>
      </c>
      <c r="F1008" t="str">
        <f>VLOOKUP(B1008,campaign!$A$2:$B$18,2,FALSE)</f>
        <v>Homeownership</v>
      </c>
      <c r="G1008">
        <f>VLOOKUP(F1008,campaign!$B$2:$D$18,3,FALSE)</f>
        <v>13</v>
      </c>
    </row>
    <row r="1009" spans="1:7" x14ac:dyDescent="0.3">
      <c r="A1009" t="s">
        <v>2994</v>
      </c>
      <c r="B1009" t="s">
        <v>3925</v>
      </c>
      <c r="C1009" s="1">
        <v>44900</v>
      </c>
      <c r="D1009" s="1">
        <v>44992</v>
      </c>
      <c r="E1009">
        <f t="shared" si="15"/>
        <v>3</v>
      </c>
      <c r="F1009" t="str">
        <f>VLOOKUP(B1009,campaign!$A$2:$B$18,2,FALSE)</f>
        <v>Homeownership</v>
      </c>
      <c r="G1009">
        <f>VLOOKUP(F1009,campaign!$B$2:$D$18,3,FALSE)</f>
        <v>13</v>
      </c>
    </row>
    <row r="1010" spans="1:7" x14ac:dyDescent="0.3">
      <c r="A1010" t="s">
        <v>2994</v>
      </c>
      <c r="B1010" t="s">
        <v>3925</v>
      </c>
      <c r="C1010" s="1">
        <v>44900</v>
      </c>
      <c r="D1010" s="1">
        <v>45033</v>
      </c>
      <c r="E1010">
        <f t="shared" si="15"/>
        <v>4</v>
      </c>
      <c r="F1010" t="str">
        <f>VLOOKUP(B1010,campaign!$A$2:$B$18,2,FALSE)</f>
        <v>Homeownership</v>
      </c>
      <c r="G1010">
        <f>VLOOKUP(F1010,campaign!$B$2:$D$18,3,FALSE)</f>
        <v>13</v>
      </c>
    </row>
    <row r="1011" spans="1:7" x14ac:dyDescent="0.3">
      <c r="A1011" t="s">
        <v>2994</v>
      </c>
      <c r="B1011" t="s">
        <v>3925</v>
      </c>
      <c r="C1011" s="1">
        <v>44900</v>
      </c>
      <c r="D1011" s="1">
        <v>45058</v>
      </c>
      <c r="E1011">
        <f t="shared" si="15"/>
        <v>5</v>
      </c>
      <c r="F1011" t="str">
        <f>VLOOKUP(B1011,campaign!$A$2:$B$18,2,FALSE)</f>
        <v>Homeownership</v>
      </c>
      <c r="G1011">
        <f>VLOOKUP(F1011,campaign!$B$2:$D$18,3,FALSE)</f>
        <v>13</v>
      </c>
    </row>
    <row r="1012" spans="1:7" x14ac:dyDescent="0.3">
      <c r="A1012" t="s">
        <v>2995</v>
      </c>
      <c r="B1012" t="s">
        <v>3924</v>
      </c>
      <c r="C1012" s="1">
        <v>44885</v>
      </c>
      <c r="D1012" s="1">
        <v>44885</v>
      </c>
      <c r="E1012">
        <f t="shared" si="15"/>
        <v>0</v>
      </c>
      <c r="F1012" t="str">
        <f>VLOOKUP(B1012,campaign!$A$2:$B$18,2,FALSE)</f>
        <v>RVOwner</v>
      </c>
      <c r="G1012">
        <f>VLOOKUP(F1012,campaign!$B$2:$D$18,3,FALSE)</f>
        <v>22</v>
      </c>
    </row>
    <row r="1013" spans="1:7" x14ac:dyDescent="0.3">
      <c r="A1013" t="s">
        <v>2995</v>
      </c>
      <c r="B1013" t="s">
        <v>3924</v>
      </c>
      <c r="C1013" s="1">
        <v>44885</v>
      </c>
      <c r="D1013" s="1">
        <v>44926</v>
      </c>
      <c r="E1013">
        <f t="shared" si="15"/>
        <v>1</v>
      </c>
      <c r="F1013" t="str">
        <f>VLOOKUP(B1013,campaign!$A$2:$B$18,2,FALSE)</f>
        <v>RVOwner</v>
      </c>
      <c r="G1013">
        <f>VLOOKUP(F1013,campaign!$B$2:$D$18,3,FALSE)</f>
        <v>22</v>
      </c>
    </row>
    <row r="1014" spans="1:7" x14ac:dyDescent="0.3">
      <c r="A1014" t="s">
        <v>2995</v>
      </c>
      <c r="B1014" t="s">
        <v>3924</v>
      </c>
      <c r="C1014" s="1">
        <v>44885</v>
      </c>
      <c r="D1014" s="1">
        <v>44929</v>
      </c>
      <c r="E1014">
        <f t="shared" si="15"/>
        <v>1</v>
      </c>
      <c r="F1014" t="str">
        <f>VLOOKUP(B1014,campaign!$A$2:$B$18,2,FALSE)</f>
        <v>RVOwner</v>
      </c>
      <c r="G1014">
        <f>VLOOKUP(F1014,campaign!$B$2:$D$18,3,FALSE)</f>
        <v>22</v>
      </c>
    </row>
    <row r="1015" spans="1:7" x14ac:dyDescent="0.3">
      <c r="A1015" t="s">
        <v>2995</v>
      </c>
      <c r="B1015" t="s">
        <v>3924</v>
      </c>
      <c r="C1015" s="1">
        <v>44885</v>
      </c>
      <c r="D1015" s="1">
        <v>44986</v>
      </c>
      <c r="E1015">
        <f t="shared" si="15"/>
        <v>3</v>
      </c>
      <c r="F1015" t="str">
        <f>VLOOKUP(B1015,campaign!$A$2:$B$18,2,FALSE)</f>
        <v>RVOwner</v>
      </c>
      <c r="G1015">
        <f>VLOOKUP(F1015,campaign!$B$2:$D$18,3,FALSE)</f>
        <v>22</v>
      </c>
    </row>
    <row r="1016" spans="1:7" x14ac:dyDescent="0.3">
      <c r="A1016" t="s">
        <v>2995</v>
      </c>
      <c r="B1016" t="s">
        <v>3924</v>
      </c>
      <c r="C1016" s="1">
        <v>44885</v>
      </c>
      <c r="D1016" s="1">
        <v>45043</v>
      </c>
      <c r="E1016">
        <f t="shared" si="15"/>
        <v>5</v>
      </c>
      <c r="F1016" t="str">
        <f>VLOOKUP(B1016,campaign!$A$2:$B$18,2,FALSE)</f>
        <v>RVOwner</v>
      </c>
      <c r="G1016">
        <f>VLOOKUP(F1016,campaign!$B$2:$D$18,3,FALSE)</f>
        <v>22</v>
      </c>
    </row>
    <row r="1017" spans="1:7" x14ac:dyDescent="0.3">
      <c r="A1017" t="s">
        <v>2995</v>
      </c>
      <c r="B1017" t="s">
        <v>3924</v>
      </c>
      <c r="C1017" s="1">
        <v>44885</v>
      </c>
      <c r="D1017" s="1">
        <v>45047</v>
      </c>
      <c r="E1017">
        <f t="shared" si="15"/>
        <v>5</v>
      </c>
      <c r="F1017" t="str">
        <f>VLOOKUP(B1017,campaign!$A$2:$B$18,2,FALSE)</f>
        <v>RVOwner</v>
      </c>
      <c r="G1017">
        <f>VLOOKUP(F1017,campaign!$B$2:$D$18,3,FALSE)</f>
        <v>22</v>
      </c>
    </row>
    <row r="1018" spans="1:7" x14ac:dyDescent="0.3">
      <c r="A1018" t="s">
        <v>2995</v>
      </c>
      <c r="B1018" t="s">
        <v>3924</v>
      </c>
      <c r="C1018" s="1">
        <v>44885</v>
      </c>
      <c r="D1018" s="1">
        <v>45078</v>
      </c>
      <c r="E1018">
        <f t="shared" si="15"/>
        <v>6</v>
      </c>
      <c r="F1018" t="str">
        <f>VLOOKUP(B1018,campaign!$A$2:$B$18,2,FALSE)</f>
        <v>RVOwner</v>
      </c>
      <c r="G1018">
        <f>VLOOKUP(F1018,campaign!$B$2:$D$18,3,FALSE)</f>
        <v>22</v>
      </c>
    </row>
    <row r="1019" spans="1:7" x14ac:dyDescent="0.3">
      <c r="A1019" t="s">
        <v>2995</v>
      </c>
      <c r="B1019" t="s">
        <v>3953</v>
      </c>
      <c r="C1019" s="1">
        <v>44900</v>
      </c>
      <c r="D1019" s="1">
        <v>44900</v>
      </c>
      <c r="E1019">
        <f t="shared" si="15"/>
        <v>0</v>
      </c>
      <c r="F1019" t="str">
        <f>VLOOKUP(B1019,campaign!$A$2:$B$18,2,FALSE)</f>
        <v>MaritalStatus</v>
      </c>
      <c r="G1019">
        <f>VLOOKUP(F1019,campaign!$B$2:$D$18,3,FALSE)</f>
        <v>29</v>
      </c>
    </row>
    <row r="1020" spans="1:7" x14ac:dyDescent="0.3">
      <c r="A1020" t="s">
        <v>2995</v>
      </c>
      <c r="B1020" t="s">
        <v>3953</v>
      </c>
      <c r="C1020" s="1">
        <v>44900</v>
      </c>
      <c r="D1020" s="1">
        <v>44975</v>
      </c>
      <c r="E1020">
        <f t="shared" si="15"/>
        <v>2</v>
      </c>
      <c r="F1020" t="str">
        <f>VLOOKUP(B1020,campaign!$A$2:$B$18,2,FALSE)</f>
        <v>MaritalStatus</v>
      </c>
      <c r="G1020">
        <f>VLOOKUP(F1020,campaign!$B$2:$D$18,3,FALSE)</f>
        <v>29</v>
      </c>
    </row>
    <row r="1021" spans="1:7" x14ac:dyDescent="0.3">
      <c r="A1021" t="s">
        <v>2995</v>
      </c>
      <c r="B1021" t="s">
        <v>3953</v>
      </c>
      <c r="C1021" s="1">
        <v>44900</v>
      </c>
      <c r="D1021" s="1">
        <v>44991</v>
      </c>
      <c r="E1021">
        <f t="shared" si="15"/>
        <v>3</v>
      </c>
      <c r="F1021" t="str">
        <f>VLOOKUP(B1021,campaign!$A$2:$B$18,2,FALSE)</f>
        <v>MaritalStatus</v>
      </c>
      <c r="G1021">
        <f>VLOOKUP(F1021,campaign!$B$2:$D$18,3,FALSE)</f>
        <v>29</v>
      </c>
    </row>
    <row r="1022" spans="1:7" x14ac:dyDescent="0.3">
      <c r="A1022" t="s">
        <v>2995</v>
      </c>
      <c r="B1022" t="s">
        <v>3953</v>
      </c>
      <c r="C1022" s="1">
        <v>44900</v>
      </c>
      <c r="D1022" s="1">
        <v>45054</v>
      </c>
      <c r="E1022">
        <f t="shared" si="15"/>
        <v>5</v>
      </c>
      <c r="F1022" t="str">
        <f>VLOOKUP(B1022,campaign!$A$2:$B$18,2,FALSE)</f>
        <v>MaritalStatus</v>
      </c>
      <c r="G1022">
        <f>VLOOKUP(F1022,campaign!$B$2:$D$18,3,FALSE)</f>
        <v>29</v>
      </c>
    </row>
    <row r="1023" spans="1:7" x14ac:dyDescent="0.3">
      <c r="A1023" t="s">
        <v>2995</v>
      </c>
      <c r="B1023" t="s">
        <v>3920</v>
      </c>
      <c r="C1023" s="1">
        <v>44928</v>
      </c>
      <c r="D1023" s="1">
        <v>44928</v>
      </c>
      <c r="E1023">
        <f t="shared" si="15"/>
        <v>0</v>
      </c>
      <c r="F1023" t="str">
        <f>VLOOKUP(B1023,campaign!$A$2:$B$18,2,FALSE)</f>
        <v>ChildrenInHH</v>
      </c>
      <c r="G1023">
        <f>VLOOKUP(F1023,campaign!$B$2:$D$18,3,FALSE)</f>
        <v>10</v>
      </c>
    </row>
    <row r="1024" spans="1:7" x14ac:dyDescent="0.3">
      <c r="A1024" t="s">
        <v>2995</v>
      </c>
      <c r="B1024" t="s">
        <v>3920</v>
      </c>
      <c r="C1024" s="1">
        <v>44928</v>
      </c>
      <c r="D1024" s="1">
        <v>44959</v>
      </c>
      <c r="E1024">
        <f t="shared" si="15"/>
        <v>1</v>
      </c>
      <c r="F1024" t="str">
        <f>VLOOKUP(B1024,campaign!$A$2:$B$18,2,FALSE)</f>
        <v>ChildrenInHH</v>
      </c>
      <c r="G1024">
        <f>VLOOKUP(F1024,campaign!$B$2:$D$18,3,FALSE)</f>
        <v>10</v>
      </c>
    </row>
    <row r="1025" spans="1:7" x14ac:dyDescent="0.3">
      <c r="A1025" t="s">
        <v>2995</v>
      </c>
      <c r="B1025" t="s">
        <v>3920</v>
      </c>
      <c r="C1025" s="1">
        <v>44928</v>
      </c>
      <c r="D1025" s="1">
        <v>44990</v>
      </c>
      <c r="E1025">
        <f t="shared" si="15"/>
        <v>2</v>
      </c>
      <c r="F1025" t="str">
        <f>VLOOKUP(B1025,campaign!$A$2:$B$18,2,FALSE)</f>
        <v>ChildrenInHH</v>
      </c>
      <c r="G1025">
        <f>VLOOKUP(F1025,campaign!$B$2:$D$18,3,FALSE)</f>
        <v>10</v>
      </c>
    </row>
    <row r="1026" spans="1:7" x14ac:dyDescent="0.3">
      <c r="A1026" t="s">
        <v>2995</v>
      </c>
      <c r="B1026" t="s">
        <v>3920</v>
      </c>
      <c r="C1026" s="1">
        <v>44928</v>
      </c>
      <c r="D1026" s="1">
        <v>45029</v>
      </c>
      <c r="E1026">
        <f t="shared" si="15"/>
        <v>3</v>
      </c>
      <c r="F1026" t="str">
        <f>VLOOKUP(B1026,campaign!$A$2:$B$18,2,FALSE)</f>
        <v>ChildrenInHH</v>
      </c>
      <c r="G1026">
        <f>VLOOKUP(F1026,campaign!$B$2:$D$18,3,FALSE)</f>
        <v>10</v>
      </c>
    </row>
    <row r="1027" spans="1:7" x14ac:dyDescent="0.3">
      <c r="A1027" t="s">
        <v>2995</v>
      </c>
      <c r="B1027" t="s">
        <v>3920</v>
      </c>
      <c r="C1027" s="1">
        <v>44928</v>
      </c>
      <c r="D1027" s="1">
        <v>45061</v>
      </c>
      <c r="E1027">
        <f t="shared" ref="E1027:E1090" si="16">DATEDIF(C1027,D1027,"M")</f>
        <v>4</v>
      </c>
      <c r="F1027" t="str">
        <f>VLOOKUP(B1027,campaign!$A$2:$B$18,2,FALSE)</f>
        <v>ChildrenInHH</v>
      </c>
      <c r="G1027">
        <f>VLOOKUP(F1027,campaign!$B$2:$D$18,3,FALSE)</f>
        <v>10</v>
      </c>
    </row>
    <row r="1028" spans="1:7" x14ac:dyDescent="0.3">
      <c r="A1028" t="s">
        <v>2996</v>
      </c>
      <c r="B1028" t="s">
        <v>3951</v>
      </c>
      <c r="C1028" s="1">
        <v>44831</v>
      </c>
      <c r="D1028" s="1">
        <v>44831</v>
      </c>
      <c r="E1028">
        <f t="shared" si="16"/>
        <v>0</v>
      </c>
      <c r="F1028" t="str">
        <f>VLOOKUP(B1028,campaign!$A$2:$B$18,2,FALSE)</f>
        <v>OwnsMotorcycle</v>
      </c>
      <c r="G1028">
        <f>VLOOKUP(F1028,campaign!$B$2:$D$18,3,FALSE)</f>
        <v>14</v>
      </c>
    </row>
    <row r="1029" spans="1:7" x14ac:dyDescent="0.3">
      <c r="A1029" t="s">
        <v>2996</v>
      </c>
      <c r="B1029" t="s">
        <v>3951</v>
      </c>
      <c r="C1029" s="1">
        <v>44831</v>
      </c>
      <c r="D1029" s="1">
        <v>44861</v>
      </c>
      <c r="E1029">
        <f t="shared" si="16"/>
        <v>1</v>
      </c>
      <c r="F1029" t="str">
        <f>VLOOKUP(B1029,campaign!$A$2:$B$18,2,FALSE)</f>
        <v>OwnsMotorcycle</v>
      </c>
      <c r="G1029">
        <f>VLOOKUP(F1029,campaign!$B$2:$D$18,3,FALSE)</f>
        <v>14</v>
      </c>
    </row>
    <row r="1030" spans="1:7" x14ac:dyDescent="0.3">
      <c r="A1030" t="s">
        <v>2996</v>
      </c>
      <c r="B1030" t="s">
        <v>3951</v>
      </c>
      <c r="C1030" s="1">
        <v>44831</v>
      </c>
      <c r="D1030" s="1">
        <v>44875</v>
      </c>
      <c r="E1030">
        <f t="shared" si="16"/>
        <v>1</v>
      </c>
      <c r="F1030" t="str">
        <f>VLOOKUP(B1030,campaign!$A$2:$B$18,2,FALSE)</f>
        <v>OwnsMotorcycle</v>
      </c>
      <c r="G1030">
        <f>VLOOKUP(F1030,campaign!$B$2:$D$18,3,FALSE)</f>
        <v>14</v>
      </c>
    </row>
    <row r="1031" spans="1:7" x14ac:dyDescent="0.3">
      <c r="A1031" t="s">
        <v>2996</v>
      </c>
      <c r="B1031" t="s">
        <v>3951</v>
      </c>
      <c r="C1031" s="1">
        <v>44831</v>
      </c>
      <c r="D1031" s="1">
        <v>44896</v>
      </c>
      <c r="E1031">
        <f t="shared" si="16"/>
        <v>2</v>
      </c>
      <c r="F1031" t="str">
        <f>VLOOKUP(B1031,campaign!$A$2:$B$18,2,FALSE)</f>
        <v>OwnsMotorcycle</v>
      </c>
      <c r="G1031">
        <f>VLOOKUP(F1031,campaign!$B$2:$D$18,3,FALSE)</f>
        <v>14</v>
      </c>
    </row>
    <row r="1032" spans="1:7" x14ac:dyDescent="0.3">
      <c r="A1032" t="s">
        <v>2996</v>
      </c>
      <c r="B1032" t="s">
        <v>3951</v>
      </c>
      <c r="C1032" s="1">
        <v>44831</v>
      </c>
      <c r="D1032" s="1">
        <v>44937</v>
      </c>
      <c r="E1032">
        <f t="shared" si="16"/>
        <v>3</v>
      </c>
      <c r="F1032" t="str">
        <f>VLOOKUP(B1032,campaign!$A$2:$B$18,2,FALSE)</f>
        <v>OwnsMotorcycle</v>
      </c>
      <c r="G1032">
        <f>VLOOKUP(F1032,campaign!$B$2:$D$18,3,FALSE)</f>
        <v>14</v>
      </c>
    </row>
    <row r="1033" spans="1:7" x14ac:dyDescent="0.3">
      <c r="A1033" t="s">
        <v>2996</v>
      </c>
      <c r="B1033" t="s">
        <v>3951</v>
      </c>
      <c r="C1033" s="1">
        <v>44831</v>
      </c>
      <c r="D1033" s="1">
        <v>44960</v>
      </c>
      <c r="E1033">
        <f t="shared" si="16"/>
        <v>4</v>
      </c>
      <c r="F1033" t="str">
        <f>VLOOKUP(B1033,campaign!$A$2:$B$18,2,FALSE)</f>
        <v>OwnsMotorcycle</v>
      </c>
      <c r="G1033">
        <f>VLOOKUP(F1033,campaign!$B$2:$D$18,3,FALSE)</f>
        <v>14</v>
      </c>
    </row>
    <row r="1034" spans="1:7" x14ac:dyDescent="0.3">
      <c r="A1034" t="s">
        <v>2996</v>
      </c>
      <c r="B1034" t="s">
        <v>3951</v>
      </c>
      <c r="C1034" s="1">
        <v>44831</v>
      </c>
      <c r="D1034" s="1">
        <v>44987</v>
      </c>
      <c r="E1034">
        <f t="shared" si="16"/>
        <v>5</v>
      </c>
      <c r="F1034" t="str">
        <f>VLOOKUP(B1034,campaign!$A$2:$B$18,2,FALSE)</f>
        <v>OwnsMotorcycle</v>
      </c>
      <c r="G1034">
        <f>VLOOKUP(F1034,campaign!$B$2:$D$18,3,FALSE)</f>
        <v>14</v>
      </c>
    </row>
    <row r="1035" spans="1:7" x14ac:dyDescent="0.3">
      <c r="A1035" t="s">
        <v>2996</v>
      </c>
      <c r="B1035" t="s">
        <v>3951</v>
      </c>
      <c r="C1035" s="1">
        <v>44831</v>
      </c>
      <c r="D1035" s="1">
        <v>45045</v>
      </c>
      <c r="E1035">
        <f t="shared" si="16"/>
        <v>7</v>
      </c>
      <c r="F1035" t="str">
        <f>VLOOKUP(B1035,campaign!$A$2:$B$18,2,FALSE)</f>
        <v>OwnsMotorcycle</v>
      </c>
      <c r="G1035">
        <f>VLOOKUP(F1035,campaign!$B$2:$D$18,3,FALSE)</f>
        <v>14</v>
      </c>
    </row>
    <row r="1036" spans="1:7" x14ac:dyDescent="0.3">
      <c r="A1036" t="s">
        <v>2996</v>
      </c>
      <c r="B1036" t="s">
        <v>3951</v>
      </c>
      <c r="C1036" s="1">
        <v>44831</v>
      </c>
      <c r="D1036" s="1">
        <v>45087</v>
      </c>
      <c r="E1036">
        <f t="shared" si="16"/>
        <v>8</v>
      </c>
      <c r="F1036" t="str">
        <f>VLOOKUP(B1036,campaign!$A$2:$B$18,2,FALSE)</f>
        <v>OwnsMotorcycle</v>
      </c>
      <c r="G1036">
        <f>VLOOKUP(F1036,campaign!$B$2:$D$18,3,FALSE)</f>
        <v>14</v>
      </c>
    </row>
    <row r="1037" spans="1:7" x14ac:dyDescent="0.3">
      <c r="A1037" t="s">
        <v>2996</v>
      </c>
      <c r="B1037" t="s">
        <v>3924</v>
      </c>
      <c r="C1037" s="1">
        <v>44906</v>
      </c>
      <c r="D1037" s="1">
        <v>44906</v>
      </c>
      <c r="E1037">
        <f t="shared" si="16"/>
        <v>0</v>
      </c>
      <c r="F1037" t="str">
        <f>VLOOKUP(B1037,campaign!$A$2:$B$18,2,FALSE)</f>
        <v>RVOwner</v>
      </c>
      <c r="G1037">
        <f>VLOOKUP(F1037,campaign!$B$2:$D$18,3,FALSE)</f>
        <v>22</v>
      </c>
    </row>
    <row r="1038" spans="1:7" x14ac:dyDescent="0.3">
      <c r="A1038" t="s">
        <v>2996</v>
      </c>
      <c r="B1038" t="s">
        <v>3924</v>
      </c>
      <c r="C1038" s="1">
        <v>44906</v>
      </c>
      <c r="D1038" s="1">
        <v>44951</v>
      </c>
      <c r="E1038">
        <f t="shared" si="16"/>
        <v>1</v>
      </c>
      <c r="F1038" t="str">
        <f>VLOOKUP(B1038,campaign!$A$2:$B$18,2,FALSE)</f>
        <v>RVOwner</v>
      </c>
      <c r="G1038">
        <f>VLOOKUP(F1038,campaign!$B$2:$D$18,3,FALSE)</f>
        <v>22</v>
      </c>
    </row>
    <row r="1039" spans="1:7" x14ac:dyDescent="0.3">
      <c r="A1039" t="s">
        <v>2996</v>
      </c>
      <c r="B1039" t="s">
        <v>3924</v>
      </c>
      <c r="C1039" s="1">
        <v>44906</v>
      </c>
      <c r="D1039" s="1">
        <v>44968</v>
      </c>
      <c r="E1039">
        <f t="shared" si="16"/>
        <v>2</v>
      </c>
      <c r="F1039" t="str">
        <f>VLOOKUP(B1039,campaign!$A$2:$B$18,2,FALSE)</f>
        <v>RVOwner</v>
      </c>
      <c r="G1039">
        <f>VLOOKUP(F1039,campaign!$B$2:$D$18,3,FALSE)</f>
        <v>22</v>
      </c>
    </row>
    <row r="1040" spans="1:7" x14ac:dyDescent="0.3">
      <c r="A1040" t="s">
        <v>2996</v>
      </c>
      <c r="B1040" t="s">
        <v>3924</v>
      </c>
      <c r="C1040" s="1">
        <v>44906</v>
      </c>
      <c r="D1040" s="1">
        <v>45007</v>
      </c>
      <c r="E1040">
        <f t="shared" si="16"/>
        <v>3</v>
      </c>
      <c r="F1040" t="str">
        <f>VLOOKUP(B1040,campaign!$A$2:$B$18,2,FALSE)</f>
        <v>RVOwner</v>
      </c>
      <c r="G1040">
        <f>VLOOKUP(F1040,campaign!$B$2:$D$18,3,FALSE)</f>
        <v>22</v>
      </c>
    </row>
    <row r="1041" spans="1:7" x14ac:dyDescent="0.3">
      <c r="A1041" t="s">
        <v>2996</v>
      </c>
      <c r="B1041" t="s">
        <v>3924</v>
      </c>
      <c r="C1041" s="1">
        <v>44906</v>
      </c>
      <c r="D1041" s="1">
        <v>45040</v>
      </c>
      <c r="E1041">
        <f t="shared" si="16"/>
        <v>4</v>
      </c>
      <c r="F1041" t="str">
        <f>VLOOKUP(B1041,campaign!$A$2:$B$18,2,FALSE)</f>
        <v>RVOwner</v>
      </c>
      <c r="G1041">
        <f>VLOOKUP(F1041,campaign!$B$2:$D$18,3,FALSE)</f>
        <v>22</v>
      </c>
    </row>
    <row r="1042" spans="1:7" x14ac:dyDescent="0.3">
      <c r="A1042" t="s">
        <v>2996</v>
      </c>
      <c r="B1042" t="s">
        <v>3924</v>
      </c>
      <c r="C1042" s="1">
        <v>44906</v>
      </c>
      <c r="D1042" s="1">
        <v>45058</v>
      </c>
      <c r="E1042">
        <f t="shared" si="16"/>
        <v>5</v>
      </c>
      <c r="F1042" t="str">
        <f>VLOOKUP(B1042,campaign!$A$2:$B$18,2,FALSE)</f>
        <v>RVOwner</v>
      </c>
      <c r="G1042">
        <f>VLOOKUP(F1042,campaign!$B$2:$D$18,3,FALSE)</f>
        <v>22</v>
      </c>
    </row>
    <row r="1043" spans="1:7" x14ac:dyDescent="0.3">
      <c r="A1043" t="s">
        <v>2996</v>
      </c>
      <c r="B1043" t="s">
        <v>3922</v>
      </c>
      <c r="C1043" s="1">
        <v>44991</v>
      </c>
      <c r="D1043" s="1">
        <v>44991</v>
      </c>
      <c r="E1043">
        <f t="shared" si="16"/>
        <v>0</v>
      </c>
      <c r="F1043" t="str">
        <f>VLOOKUP(B1043,campaign!$A$2:$B$18,2,FALSE)</f>
        <v>HandsetWebCapable</v>
      </c>
      <c r="G1043">
        <f>VLOOKUP(F1043,campaign!$B$2:$D$18,3,FALSE)</f>
        <v>62</v>
      </c>
    </row>
    <row r="1044" spans="1:7" x14ac:dyDescent="0.3">
      <c r="A1044" t="s">
        <v>2996</v>
      </c>
      <c r="B1044" t="s">
        <v>3922</v>
      </c>
      <c r="C1044" s="1">
        <v>44991</v>
      </c>
      <c r="D1044" s="1">
        <v>45034</v>
      </c>
      <c r="E1044">
        <f t="shared" si="16"/>
        <v>1</v>
      </c>
      <c r="F1044" t="str">
        <f>VLOOKUP(B1044,campaign!$A$2:$B$18,2,FALSE)</f>
        <v>HandsetWebCapable</v>
      </c>
      <c r="G1044">
        <f>VLOOKUP(F1044,campaign!$B$2:$D$18,3,FALSE)</f>
        <v>62</v>
      </c>
    </row>
    <row r="1045" spans="1:7" x14ac:dyDescent="0.3">
      <c r="A1045" t="s">
        <v>2996</v>
      </c>
      <c r="B1045" t="s">
        <v>3922</v>
      </c>
      <c r="C1045" s="1">
        <v>44991</v>
      </c>
      <c r="D1045" s="1">
        <v>45067</v>
      </c>
      <c r="E1045">
        <f t="shared" si="16"/>
        <v>2</v>
      </c>
      <c r="F1045" t="str">
        <f>VLOOKUP(B1045,campaign!$A$2:$B$18,2,FALSE)</f>
        <v>HandsetWebCapable</v>
      </c>
      <c r="G1045">
        <f>VLOOKUP(F1045,campaign!$B$2:$D$18,3,FALSE)</f>
        <v>62</v>
      </c>
    </row>
    <row r="1046" spans="1:7" x14ac:dyDescent="0.3">
      <c r="A1046" t="s">
        <v>2997</v>
      </c>
      <c r="B1046" t="s">
        <v>3924</v>
      </c>
      <c r="C1046" s="1">
        <v>44596</v>
      </c>
      <c r="D1046" s="1">
        <v>44596</v>
      </c>
      <c r="E1046">
        <f t="shared" si="16"/>
        <v>0</v>
      </c>
      <c r="F1046" t="str">
        <f>VLOOKUP(B1046,campaign!$A$2:$B$18,2,FALSE)</f>
        <v>RVOwner</v>
      </c>
      <c r="G1046">
        <f>VLOOKUP(F1046,campaign!$B$2:$D$18,3,FALSE)</f>
        <v>22</v>
      </c>
    </row>
    <row r="1047" spans="1:7" x14ac:dyDescent="0.3">
      <c r="A1047" t="s">
        <v>2997</v>
      </c>
      <c r="B1047" t="s">
        <v>3924</v>
      </c>
      <c r="C1047" s="1">
        <v>44596</v>
      </c>
      <c r="D1047" s="1">
        <v>44667</v>
      </c>
      <c r="E1047">
        <f t="shared" si="16"/>
        <v>2</v>
      </c>
      <c r="F1047" t="str">
        <f>VLOOKUP(B1047,campaign!$A$2:$B$18,2,FALSE)</f>
        <v>RVOwner</v>
      </c>
      <c r="G1047">
        <f>VLOOKUP(F1047,campaign!$B$2:$D$18,3,FALSE)</f>
        <v>22</v>
      </c>
    </row>
    <row r="1048" spans="1:7" x14ac:dyDescent="0.3">
      <c r="A1048" t="s">
        <v>2997</v>
      </c>
      <c r="B1048" t="s">
        <v>3924</v>
      </c>
      <c r="C1048" s="1">
        <v>44596</v>
      </c>
      <c r="D1048" s="1">
        <v>44688</v>
      </c>
      <c r="E1048">
        <f t="shared" si="16"/>
        <v>3</v>
      </c>
      <c r="F1048" t="str">
        <f>VLOOKUP(B1048,campaign!$A$2:$B$18,2,FALSE)</f>
        <v>RVOwner</v>
      </c>
      <c r="G1048">
        <f>VLOOKUP(F1048,campaign!$B$2:$D$18,3,FALSE)</f>
        <v>22</v>
      </c>
    </row>
    <row r="1049" spans="1:7" x14ac:dyDescent="0.3">
      <c r="A1049" t="s">
        <v>2997</v>
      </c>
      <c r="B1049" t="s">
        <v>3924</v>
      </c>
      <c r="C1049" s="1">
        <v>44596</v>
      </c>
      <c r="D1049" s="1">
        <v>44729</v>
      </c>
      <c r="E1049">
        <f t="shared" si="16"/>
        <v>4</v>
      </c>
      <c r="F1049" t="str">
        <f>VLOOKUP(B1049,campaign!$A$2:$B$18,2,FALSE)</f>
        <v>RVOwner</v>
      </c>
      <c r="G1049">
        <f>VLOOKUP(F1049,campaign!$B$2:$D$18,3,FALSE)</f>
        <v>22</v>
      </c>
    </row>
    <row r="1050" spans="1:7" x14ac:dyDescent="0.3">
      <c r="A1050" t="s">
        <v>2997</v>
      </c>
      <c r="B1050" t="s">
        <v>3924</v>
      </c>
      <c r="C1050" s="1">
        <v>44596</v>
      </c>
      <c r="D1050" s="1">
        <v>44753</v>
      </c>
      <c r="E1050">
        <f t="shared" si="16"/>
        <v>5</v>
      </c>
      <c r="F1050" t="str">
        <f>VLOOKUP(B1050,campaign!$A$2:$B$18,2,FALSE)</f>
        <v>RVOwner</v>
      </c>
      <c r="G1050">
        <f>VLOOKUP(F1050,campaign!$B$2:$D$18,3,FALSE)</f>
        <v>22</v>
      </c>
    </row>
    <row r="1051" spans="1:7" x14ac:dyDescent="0.3">
      <c r="A1051" t="s">
        <v>2997</v>
      </c>
      <c r="B1051" t="s">
        <v>3924</v>
      </c>
      <c r="C1051" s="1">
        <v>44596</v>
      </c>
      <c r="D1051" s="1">
        <v>44792</v>
      </c>
      <c r="E1051">
        <f t="shared" si="16"/>
        <v>6</v>
      </c>
      <c r="F1051" t="str">
        <f>VLOOKUP(B1051,campaign!$A$2:$B$18,2,FALSE)</f>
        <v>RVOwner</v>
      </c>
      <c r="G1051">
        <f>VLOOKUP(F1051,campaign!$B$2:$D$18,3,FALSE)</f>
        <v>22</v>
      </c>
    </row>
    <row r="1052" spans="1:7" x14ac:dyDescent="0.3">
      <c r="A1052" t="s">
        <v>2997</v>
      </c>
      <c r="B1052" t="s">
        <v>3924</v>
      </c>
      <c r="C1052" s="1">
        <v>44596</v>
      </c>
      <c r="D1052" s="1">
        <v>44809</v>
      </c>
      <c r="E1052">
        <f t="shared" si="16"/>
        <v>7</v>
      </c>
      <c r="F1052" t="str">
        <f>VLOOKUP(B1052,campaign!$A$2:$B$18,2,FALSE)</f>
        <v>RVOwner</v>
      </c>
      <c r="G1052">
        <f>VLOOKUP(F1052,campaign!$B$2:$D$18,3,FALSE)</f>
        <v>22</v>
      </c>
    </row>
    <row r="1053" spans="1:7" x14ac:dyDescent="0.3">
      <c r="A1053" t="s">
        <v>2997</v>
      </c>
      <c r="B1053" t="s">
        <v>3924</v>
      </c>
      <c r="C1053" s="1">
        <v>44596</v>
      </c>
      <c r="D1053" s="1">
        <v>44839</v>
      </c>
      <c r="E1053">
        <f t="shared" si="16"/>
        <v>8</v>
      </c>
      <c r="F1053" t="str">
        <f>VLOOKUP(B1053,campaign!$A$2:$B$18,2,FALSE)</f>
        <v>RVOwner</v>
      </c>
      <c r="G1053">
        <f>VLOOKUP(F1053,campaign!$B$2:$D$18,3,FALSE)</f>
        <v>22</v>
      </c>
    </row>
    <row r="1054" spans="1:7" x14ac:dyDescent="0.3">
      <c r="A1054" t="s">
        <v>2997</v>
      </c>
      <c r="B1054" t="s">
        <v>3924</v>
      </c>
      <c r="C1054" s="1">
        <v>44596</v>
      </c>
      <c r="D1054" s="1">
        <v>44879</v>
      </c>
      <c r="E1054">
        <f t="shared" si="16"/>
        <v>9</v>
      </c>
      <c r="F1054" t="str">
        <f>VLOOKUP(B1054,campaign!$A$2:$B$18,2,FALSE)</f>
        <v>RVOwner</v>
      </c>
      <c r="G1054">
        <f>VLOOKUP(F1054,campaign!$B$2:$D$18,3,FALSE)</f>
        <v>22</v>
      </c>
    </row>
    <row r="1055" spans="1:7" x14ac:dyDescent="0.3">
      <c r="A1055" t="s">
        <v>2997</v>
      </c>
      <c r="B1055" t="s">
        <v>3924</v>
      </c>
      <c r="C1055" s="1">
        <v>44596</v>
      </c>
      <c r="D1055" s="1">
        <v>44914</v>
      </c>
      <c r="E1055">
        <f t="shared" si="16"/>
        <v>10</v>
      </c>
      <c r="F1055" t="str">
        <f>VLOOKUP(B1055,campaign!$A$2:$B$18,2,FALSE)</f>
        <v>RVOwner</v>
      </c>
      <c r="G1055">
        <f>VLOOKUP(F1055,campaign!$B$2:$D$18,3,FALSE)</f>
        <v>22</v>
      </c>
    </row>
    <row r="1056" spans="1:7" x14ac:dyDescent="0.3">
      <c r="A1056" t="s">
        <v>2997</v>
      </c>
      <c r="B1056" t="s">
        <v>3924</v>
      </c>
      <c r="C1056" s="1">
        <v>44596</v>
      </c>
      <c r="D1056" s="1">
        <v>44970</v>
      </c>
      <c r="E1056">
        <f t="shared" si="16"/>
        <v>12</v>
      </c>
      <c r="F1056" t="str">
        <f>VLOOKUP(B1056,campaign!$A$2:$B$18,2,FALSE)</f>
        <v>RVOwner</v>
      </c>
      <c r="G1056">
        <f>VLOOKUP(F1056,campaign!$B$2:$D$18,3,FALSE)</f>
        <v>22</v>
      </c>
    </row>
    <row r="1057" spans="1:7" x14ac:dyDescent="0.3">
      <c r="A1057" t="s">
        <v>2997</v>
      </c>
      <c r="B1057" t="s">
        <v>3924</v>
      </c>
      <c r="C1057" s="1">
        <v>44596</v>
      </c>
      <c r="D1057" s="1">
        <v>45003</v>
      </c>
      <c r="E1057">
        <f t="shared" si="16"/>
        <v>13</v>
      </c>
      <c r="F1057" t="str">
        <f>VLOOKUP(B1057,campaign!$A$2:$B$18,2,FALSE)</f>
        <v>RVOwner</v>
      </c>
      <c r="G1057">
        <f>VLOOKUP(F1057,campaign!$B$2:$D$18,3,FALSE)</f>
        <v>22</v>
      </c>
    </row>
    <row r="1058" spans="1:7" x14ac:dyDescent="0.3">
      <c r="A1058" t="s">
        <v>2997</v>
      </c>
      <c r="B1058" t="s">
        <v>3924</v>
      </c>
      <c r="C1058" s="1">
        <v>44596</v>
      </c>
      <c r="D1058" s="1">
        <v>45032</v>
      </c>
      <c r="E1058">
        <f t="shared" si="16"/>
        <v>14</v>
      </c>
      <c r="F1058" t="str">
        <f>VLOOKUP(B1058,campaign!$A$2:$B$18,2,FALSE)</f>
        <v>RVOwner</v>
      </c>
      <c r="G1058">
        <f>VLOOKUP(F1058,campaign!$B$2:$D$18,3,FALSE)</f>
        <v>22</v>
      </c>
    </row>
    <row r="1059" spans="1:7" x14ac:dyDescent="0.3">
      <c r="A1059" t="s">
        <v>2997</v>
      </c>
      <c r="B1059" t="s">
        <v>3924</v>
      </c>
      <c r="C1059" s="1">
        <v>44596</v>
      </c>
      <c r="D1059" s="1">
        <v>45054</v>
      </c>
      <c r="E1059">
        <f t="shared" si="16"/>
        <v>15</v>
      </c>
      <c r="F1059" t="str">
        <f>VLOOKUP(B1059,campaign!$A$2:$B$18,2,FALSE)</f>
        <v>RVOwner</v>
      </c>
      <c r="G1059">
        <f>VLOOKUP(F1059,campaign!$B$2:$D$18,3,FALSE)</f>
        <v>22</v>
      </c>
    </row>
    <row r="1060" spans="1:7" x14ac:dyDescent="0.3">
      <c r="A1060" t="s">
        <v>2997</v>
      </c>
      <c r="B1060" t="s">
        <v>3925</v>
      </c>
      <c r="C1060" s="1">
        <v>44946</v>
      </c>
      <c r="D1060" s="1">
        <v>44946</v>
      </c>
      <c r="E1060">
        <f t="shared" si="16"/>
        <v>0</v>
      </c>
      <c r="F1060" t="str">
        <f>VLOOKUP(B1060,campaign!$A$2:$B$18,2,FALSE)</f>
        <v>Homeownership</v>
      </c>
      <c r="G1060">
        <f>VLOOKUP(F1060,campaign!$B$2:$D$18,3,FALSE)</f>
        <v>13</v>
      </c>
    </row>
    <row r="1061" spans="1:7" x14ac:dyDescent="0.3">
      <c r="A1061" t="s">
        <v>2997</v>
      </c>
      <c r="B1061" t="s">
        <v>3925</v>
      </c>
      <c r="C1061" s="1">
        <v>44946</v>
      </c>
      <c r="D1061" s="1">
        <v>44981</v>
      </c>
      <c r="E1061">
        <f t="shared" si="16"/>
        <v>1</v>
      </c>
      <c r="F1061" t="str">
        <f>VLOOKUP(B1061,campaign!$A$2:$B$18,2,FALSE)</f>
        <v>Homeownership</v>
      </c>
      <c r="G1061">
        <f>VLOOKUP(F1061,campaign!$B$2:$D$18,3,FALSE)</f>
        <v>13</v>
      </c>
    </row>
    <row r="1062" spans="1:7" x14ac:dyDescent="0.3">
      <c r="A1062" t="s">
        <v>2997</v>
      </c>
      <c r="B1062" t="s">
        <v>3925</v>
      </c>
      <c r="C1062" s="1">
        <v>44946</v>
      </c>
      <c r="D1062" s="1">
        <v>45016</v>
      </c>
      <c r="E1062">
        <f t="shared" si="16"/>
        <v>2</v>
      </c>
      <c r="F1062" t="str">
        <f>VLOOKUP(B1062,campaign!$A$2:$B$18,2,FALSE)</f>
        <v>Homeownership</v>
      </c>
      <c r="G1062">
        <f>VLOOKUP(F1062,campaign!$B$2:$D$18,3,FALSE)</f>
        <v>13</v>
      </c>
    </row>
    <row r="1063" spans="1:7" x14ac:dyDescent="0.3">
      <c r="A1063" t="s">
        <v>2997</v>
      </c>
      <c r="B1063" t="s">
        <v>3925</v>
      </c>
      <c r="C1063" s="1">
        <v>44946</v>
      </c>
      <c r="D1063" s="1">
        <v>45036</v>
      </c>
      <c r="E1063">
        <f t="shared" si="16"/>
        <v>3</v>
      </c>
      <c r="F1063" t="str">
        <f>VLOOKUP(B1063,campaign!$A$2:$B$18,2,FALSE)</f>
        <v>Homeownership</v>
      </c>
      <c r="G1063">
        <f>VLOOKUP(F1063,campaign!$B$2:$D$18,3,FALSE)</f>
        <v>13</v>
      </c>
    </row>
    <row r="1064" spans="1:7" x14ac:dyDescent="0.3">
      <c r="A1064" t="s">
        <v>2997</v>
      </c>
      <c r="B1064" t="s">
        <v>3925</v>
      </c>
      <c r="C1064" s="1">
        <v>44946</v>
      </c>
      <c r="D1064" s="1">
        <v>45076</v>
      </c>
      <c r="E1064">
        <f t="shared" si="16"/>
        <v>4</v>
      </c>
      <c r="F1064" t="str">
        <f>VLOOKUP(B1064,campaign!$A$2:$B$18,2,FALSE)</f>
        <v>Homeownership</v>
      </c>
      <c r="G1064">
        <f>VLOOKUP(F1064,campaign!$B$2:$D$18,3,FALSE)</f>
        <v>13</v>
      </c>
    </row>
    <row r="1065" spans="1:7" x14ac:dyDescent="0.3">
      <c r="A1065" t="s">
        <v>2997</v>
      </c>
      <c r="B1065" t="s">
        <v>3925</v>
      </c>
      <c r="C1065" s="1">
        <v>44946</v>
      </c>
      <c r="D1065" s="1">
        <v>45081</v>
      </c>
      <c r="E1065">
        <f t="shared" si="16"/>
        <v>4</v>
      </c>
      <c r="F1065" t="str">
        <f>VLOOKUP(B1065,campaign!$A$2:$B$18,2,FALSE)</f>
        <v>Homeownership</v>
      </c>
      <c r="G1065">
        <f>VLOOKUP(F1065,campaign!$B$2:$D$18,3,FALSE)</f>
        <v>13</v>
      </c>
    </row>
    <row r="1066" spans="1:7" x14ac:dyDescent="0.3">
      <c r="A1066" t="s">
        <v>2998</v>
      </c>
      <c r="B1066" t="s">
        <v>3920</v>
      </c>
      <c r="C1066" s="1">
        <v>44744</v>
      </c>
      <c r="D1066" s="1">
        <v>44744</v>
      </c>
      <c r="E1066">
        <f t="shared" si="16"/>
        <v>0</v>
      </c>
      <c r="F1066" t="str">
        <f>VLOOKUP(B1066,campaign!$A$2:$B$18,2,FALSE)</f>
        <v>ChildrenInHH</v>
      </c>
      <c r="G1066">
        <f>VLOOKUP(F1066,campaign!$B$2:$D$18,3,FALSE)</f>
        <v>10</v>
      </c>
    </row>
    <row r="1067" spans="1:7" x14ac:dyDescent="0.3">
      <c r="A1067" t="s">
        <v>2998</v>
      </c>
      <c r="B1067" t="s">
        <v>3920</v>
      </c>
      <c r="C1067" s="1">
        <v>44744</v>
      </c>
      <c r="D1067" s="1">
        <v>44806</v>
      </c>
      <c r="E1067">
        <f t="shared" si="16"/>
        <v>2</v>
      </c>
      <c r="F1067" t="str">
        <f>VLOOKUP(B1067,campaign!$A$2:$B$18,2,FALSE)</f>
        <v>ChildrenInHH</v>
      </c>
      <c r="G1067">
        <f>VLOOKUP(F1067,campaign!$B$2:$D$18,3,FALSE)</f>
        <v>10</v>
      </c>
    </row>
    <row r="1068" spans="1:7" x14ac:dyDescent="0.3">
      <c r="A1068" t="s">
        <v>2998</v>
      </c>
      <c r="B1068" t="s">
        <v>3920</v>
      </c>
      <c r="C1068" s="1">
        <v>44744</v>
      </c>
      <c r="D1068" s="1">
        <v>44840</v>
      </c>
      <c r="E1068">
        <f t="shared" si="16"/>
        <v>3</v>
      </c>
      <c r="F1068" t="str">
        <f>VLOOKUP(B1068,campaign!$A$2:$B$18,2,FALSE)</f>
        <v>ChildrenInHH</v>
      </c>
      <c r="G1068">
        <f>VLOOKUP(F1068,campaign!$B$2:$D$18,3,FALSE)</f>
        <v>10</v>
      </c>
    </row>
    <row r="1069" spans="1:7" x14ac:dyDescent="0.3">
      <c r="A1069" t="s">
        <v>2998</v>
      </c>
      <c r="B1069" t="s">
        <v>3920</v>
      </c>
      <c r="C1069" s="1">
        <v>44744</v>
      </c>
      <c r="D1069" s="1">
        <v>44898</v>
      </c>
      <c r="E1069">
        <f t="shared" si="16"/>
        <v>5</v>
      </c>
      <c r="F1069" t="str">
        <f>VLOOKUP(B1069,campaign!$A$2:$B$18,2,FALSE)</f>
        <v>ChildrenInHH</v>
      </c>
      <c r="G1069">
        <f>VLOOKUP(F1069,campaign!$B$2:$D$18,3,FALSE)</f>
        <v>10</v>
      </c>
    </row>
    <row r="1070" spans="1:7" x14ac:dyDescent="0.3">
      <c r="A1070" t="s">
        <v>2998</v>
      </c>
      <c r="B1070" t="s">
        <v>3920</v>
      </c>
      <c r="C1070" s="1">
        <v>44744</v>
      </c>
      <c r="D1070" s="1">
        <v>44940</v>
      </c>
      <c r="E1070">
        <f t="shared" si="16"/>
        <v>6</v>
      </c>
      <c r="F1070" t="str">
        <f>VLOOKUP(B1070,campaign!$A$2:$B$18,2,FALSE)</f>
        <v>ChildrenInHH</v>
      </c>
      <c r="G1070">
        <f>VLOOKUP(F1070,campaign!$B$2:$D$18,3,FALSE)</f>
        <v>10</v>
      </c>
    </row>
    <row r="1071" spans="1:7" x14ac:dyDescent="0.3">
      <c r="A1071" t="s">
        <v>2998</v>
      </c>
      <c r="B1071" t="s">
        <v>3920</v>
      </c>
      <c r="C1071" s="1">
        <v>44744</v>
      </c>
      <c r="D1071" s="1">
        <v>44962</v>
      </c>
      <c r="E1071">
        <f t="shared" si="16"/>
        <v>7</v>
      </c>
      <c r="F1071" t="str">
        <f>VLOOKUP(B1071,campaign!$A$2:$B$18,2,FALSE)</f>
        <v>ChildrenInHH</v>
      </c>
      <c r="G1071">
        <f>VLOOKUP(F1071,campaign!$B$2:$D$18,3,FALSE)</f>
        <v>10</v>
      </c>
    </row>
    <row r="1072" spans="1:7" x14ac:dyDescent="0.3">
      <c r="A1072" t="s">
        <v>2998</v>
      </c>
      <c r="B1072" t="s">
        <v>3920</v>
      </c>
      <c r="C1072" s="1">
        <v>44744</v>
      </c>
      <c r="D1072" s="1">
        <v>44998</v>
      </c>
      <c r="E1072">
        <f t="shared" si="16"/>
        <v>8</v>
      </c>
      <c r="F1072" t="str">
        <f>VLOOKUP(B1072,campaign!$A$2:$B$18,2,FALSE)</f>
        <v>ChildrenInHH</v>
      </c>
      <c r="G1072">
        <f>VLOOKUP(F1072,campaign!$B$2:$D$18,3,FALSE)</f>
        <v>10</v>
      </c>
    </row>
    <row r="1073" spans="1:7" x14ac:dyDescent="0.3">
      <c r="A1073" t="s">
        <v>2998</v>
      </c>
      <c r="B1073" t="s">
        <v>3920</v>
      </c>
      <c r="C1073" s="1">
        <v>44744</v>
      </c>
      <c r="D1073" s="1">
        <v>45030</v>
      </c>
      <c r="E1073">
        <f t="shared" si="16"/>
        <v>9</v>
      </c>
      <c r="F1073" t="str">
        <f>VLOOKUP(B1073,campaign!$A$2:$B$18,2,FALSE)</f>
        <v>ChildrenInHH</v>
      </c>
      <c r="G1073">
        <f>VLOOKUP(F1073,campaign!$B$2:$D$18,3,FALSE)</f>
        <v>10</v>
      </c>
    </row>
    <row r="1074" spans="1:7" x14ac:dyDescent="0.3">
      <c r="A1074" t="s">
        <v>2998</v>
      </c>
      <c r="B1074" t="s">
        <v>3926</v>
      </c>
      <c r="C1074" s="1">
        <v>44880</v>
      </c>
      <c r="D1074" s="1">
        <v>44880</v>
      </c>
      <c r="E1074">
        <f t="shared" si="16"/>
        <v>0</v>
      </c>
      <c r="F1074" t="str">
        <f>VLOOKUP(B1074,campaign!$A$2:$B$18,2,FALSE)</f>
        <v>BuysViaMailOrder</v>
      </c>
      <c r="G1074">
        <f>VLOOKUP(F1074,campaign!$B$2:$D$18,3,FALSE)</f>
        <v>25</v>
      </c>
    </row>
    <row r="1075" spans="1:7" x14ac:dyDescent="0.3">
      <c r="A1075" t="s">
        <v>2998</v>
      </c>
      <c r="B1075" t="s">
        <v>3926</v>
      </c>
      <c r="C1075" s="1">
        <v>44880</v>
      </c>
      <c r="D1075" s="1">
        <v>44912</v>
      </c>
      <c r="E1075">
        <f t="shared" si="16"/>
        <v>1</v>
      </c>
      <c r="F1075" t="str">
        <f>VLOOKUP(B1075,campaign!$A$2:$B$18,2,FALSE)</f>
        <v>BuysViaMailOrder</v>
      </c>
      <c r="G1075">
        <f>VLOOKUP(F1075,campaign!$B$2:$D$18,3,FALSE)</f>
        <v>25</v>
      </c>
    </row>
    <row r="1076" spans="1:7" x14ac:dyDescent="0.3">
      <c r="A1076" t="s">
        <v>2998</v>
      </c>
      <c r="B1076" t="s">
        <v>3926</v>
      </c>
      <c r="C1076" s="1">
        <v>44880</v>
      </c>
      <c r="D1076" s="1">
        <v>44951</v>
      </c>
      <c r="E1076">
        <f t="shared" si="16"/>
        <v>2</v>
      </c>
      <c r="F1076" t="str">
        <f>VLOOKUP(B1076,campaign!$A$2:$B$18,2,FALSE)</f>
        <v>BuysViaMailOrder</v>
      </c>
      <c r="G1076">
        <f>VLOOKUP(F1076,campaign!$B$2:$D$18,3,FALSE)</f>
        <v>25</v>
      </c>
    </row>
    <row r="1077" spans="1:7" x14ac:dyDescent="0.3">
      <c r="A1077" t="s">
        <v>2998</v>
      </c>
      <c r="B1077" t="s">
        <v>3926</v>
      </c>
      <c r="C1077" s="1">
        <v>44880</v>
      </c>
      <c r="D1077" s="1">
        <v>44979</v>
      </c>
      <c r="E1077">
        <f t="shared" si="16"/>
        <v>3</v>
      </c>
      <c r="F1077" t="str">
        <f>VLOOKUP(B1077,campaign!$A$2:$B$18,2,FALSE)</f>
        <v>BuysViaMailOrder</v>
      </c>
      <c r="G1077">
        <f>VLOOKUP(F1077,campaign!$B$2:$D$18,3,FALSE)</f>
        <v>25</v>
      </c>
    </row>
    <row r="1078" spans="1:7" x14ac:dyDescent="0.3">
      <c r="A1078" t="s">
        <v>2998</v>
      </c>
      <c r="B1078" t="s">
        <v>3926</v>
      </c>
      <c r="C1078" s="1">
        <v>44880</v>
      </c>
      <c r="D1078" s="1">
        <v>44987</v>
      </c>
      <c r="E1078">
        <f t="shared" si="16"/>
        <v>3</v>
      </c>
      <c r="F1078" t="str">
        <f>VLOOKUP(B1078,campaign!$A$2:$B$18,2,FALSE)</f>
        <v>BuysViaMailOrder</v>
      </c>
      <c r="G1078">
        <f>VLOOKUP(F1078,campaign!$B$2:$D$18,3,FALSE)</f>
        <v>25</v>
      </c>
    </row>
    <row r="1079" spans="1:7" x14ac:dyDescent="0.3">
      <c r="A1079" t="s">
        <v>2998</v>
      </c>
      <c r="B1079" t="s">
        <v>3926</v>
      </c>
      <c r="C1079" s="1">
        <v>44880</v>
      </c>
      <c r="D1079" s="1">
        <v>45065</v>
      </c>
      <c r="E1079">
        <f t="shared" si="16"/>
        <v>6</v>
      </c>
      <c r="F1079" t="str">
        <f>VLOOKUP(B1079,campaign!$A$2:$B$18,2,FALSE)</f>
        <v>BuysViaMailOrder</v>
      </c>
      <c r="G1079">
        <f>VLOOKUP(F1079,campaign!$B$2:$D$18,3,FALSE)</f>
        <v>25</v>
      </c>
    </row>
    <row r="1080" spans="1:7" x14ac:dyDescent="0.3">
      <c r="A1080" t="s">
        <v>2998</v>
      </c>
      <c r="B1080" t="s">
        <v>3947</v>
      </c>
      <c r="C1080" s="1">
        <v>44941</v>
      </c>
      <c r="D1080" s="1">
        <v>44941</v>
      </c>
      <c r="E1080">
        <f t="shared" si="16"/>
        <v>0</v>
      </c>
      <c r="F1080" t="str">
        <f>VLOOKUP(B1080,campaign!$A$2:$B$18,2,FALSE)</f>
        <v>OwnsComputer</v>
      </c>
      <c r="G1080">
        <f>VLOOKUP(F1080,campaign!$B$2:$D$18,3,FALSE)</f>
        <v>62</v>
      </c>
    </row>
    <row r="1081" spans="1:7" x14ac:dyDescent="0.3">
      <c r="A1081" t="s">
        <v>2998</v>
      </c>
      <c r="B1081" t="s">
        <v>3947</v>
      </c>
      <c r="C1081" s="1">
        <v>44941</v>
      </c>
      <c r="D1081" s="1">
        <v>44976</v>
      </c>
      <c r="E1081">
        <f t="shared" si="16"/>
        <v>1</v>
      </c>
      <c r="F1081" t="str">
        <f>VLOOKUP(B1081,campaign!$A$2:$B$18,2,FALSE)</f>
        <v>OwnsComputer</v>
      </c>
      <c r="G1081">
        <f>VLOOKUP(F1081,campaign!$B$2:$D$18,3,FALSE)</f>
        <v>62</v>
      </c>
    </row>
    <row r="1082" spans="1:7" x14ac:dyDescent="0.3">
      <c r="A1082" t="s">
        <v>2998</v>
      </c>
      <c r="B1082" t="s">
        <v>3947</v>
      </c>
      <c r="C1082" s="1">
        <v>44941</v>
      </c>
      <c r="D1082" s="1">
        <v>45005</v>
      </c>
      <c r="E1082">
        <f t="shared" si="16"/>
        <v>2</v>
      </c>
      <c r="F1082" t="str">
        <f>VLOOKUP(B1082,campaign!$A$2:$B$18,2,FALSE)</f>
        <v>OwnsComputer</v>
      </c>
      <c r="G1082">
        <f>VLOOKUP(F1082,campaign!$B$2:$D$18,3,FALSE)</f>
        <v>62</v>
      </c>
    </row>
    <row r="1083" spans="1:7" x14ac:dyDescent="0.3">
      <c r="A1083" t="s">
        <v>2998</v>
      </c>
      <c r="B1083" t="s">
        <v>3947</v>
      </c>
      <c r="C1083" s="1">
        <v>44941</v>
      </c>
      <c r="D1083" s="1">
        <v>45037</v>
      </c>
      <c r="E1083">
        <f t="shared" si="16"/>
        <v>3</v>
      </c>
      <c r="F1083" t="str">
        <f>VLOOKUP(B1083,campaign!$A$2:$B$18,2,FALSE)</f>
        <v>OwnsComputer</v>
      </c>
      <c r="G1083">
        <f>VLOOKUP(F1083,campaign!$B$2:$D$18,3,FALSE)</f>
        <v>62</v>
      </c>
    </row>
    <row r="1084" spans="1:7" x14ac:dyDescent="0.3">
      <c r="A1084" t="s">
        <v>2998</v>
      </c>
      <c r="B1084" t="s">
        <v>3947</v>
      </c>
      <c r="C1084" s="1">
        <v>44941</v>
      </c>
      <c r="D1084" s="1">
        <v>45074</v>
      </c>
      <c r="E1084">
        <f t="shared" si="16"/>
        <v>4</v>
      </c>
      <c r="F1084" t="str">
        <f>VLOOKUP(B1084,campaign!$A$2:$B$18,2,FALSE)</f>
        <v>OwnsComputer</v>
      </c>
      <c r="G1084">
        <f>VLOOKUP(F1084,campaign!$B$2:$D$18,3,FALSE)</f>
        <v>62</v>
      </c>
    </row>
    <row r="1085" spans="1:7" x14ac:dyDescent="0.3">
      <c r="A1085" t="s">
        <v>2999</v>
      </c>
      <c r="B1085" t="s">
        <v>3949</v>
      </c>
      <c r="C1085" s="1">
        <v>44855</v>
      </c>
      <c r="D1085" s="1">
        <v>44855</v>
      </c>
      <c r="E1085">
        <f t="shared" si="16"/>
        <v>0</v>
      </c>
      <c r="F1085" t="str">
        <f>VLOOKUP(B1085,campaign!$A$2:$B$18,2,FALSE)</f>
        <v>NewCellphoneUser</v>
      </c>
      <c r="G1085">
        <f>VLOOKUP(F1085,campaign!$B$2:$D$18,3,FALSE)</f>
        <v>25</v>
      </c>
    </row>
    <row r="1086" spans="1:7" x14ac:dyDescent="0.3">
      <c r="A1086" t="s">
        <v>2999</v>
      </c>
      <c r="B1086" t="s">
        <v>3949</v>
      </c>
      <c r="C1086" s="1">
        <v>44855</v>
      </c>
      <c r="D1086" s="1">
        <v>44889</v>
      </c>
      <c r="E1086">
        <f t="shared" si="16"/>
        <v>1</v>
      </c>
      <c r="F1086" t="str">
        <f>VLOOKUP(B1086,campaign!$A$2:$B$18,2,FALSE)</f>
        <v>NewCellphoneUser</v>
      </c>
      <c r="G1086">
        <f>VLOOKUP(F1086,campaign!$B$2:$D$18,3,FALSE)</f>
        <v>25</v>
      </c>
    </row>
    <row r="1087" spans="1:7" x14ac:dyDescent="0.3">
      <c r="A1087" t="s">
        <v>2999</v>
      </c>
      <c r="B1087" t="s">
        <v>3949</v>
      </c>
      <c r="C1087" s="1">
        <v>44855</v>
      </c>
      <c r="D1087" s="1">
        <v>44924</v>
      </c>
      <c r="E1087">
        <f t="shared" si="16"/>
        <v>2</v>
      </c>
      <c r="F1087" t="str">
        <f>VLOOKUP(B1087,campaign!$A$2:$B$18,2,FALSE)</f>
        <v>NewCellphoneUser</v>
      </c>
      <c r="G1087">
        <f>VLOOKUP(F1087,campaign!$B$2:$D$18,3,FALSE)</f>
        <v>25</v>
      </c>
    </row>
    <row r="1088" spans="1:7" x14ac:dyDescent="0.3">
      <c r="A1088" t="s">
        <v>2999</v>
      </c>
      <c r="B1088" t="s">
        <v>3949</v>
      </c>
      <c r="C1088" s="1">
        <v>44855</v>
      </c>
      <c r="D1088" s="1">
        <v>44950</v>
      </c>
      <c r="E1088">
        <f t="shared" si="16"/>
        <v>3</v>
      </c>
      <c r="F1088" t="str">
        <f>VLOOKUP(B1088,campaign!$A$2:$B$18,2,FALSE)</f>
        <v>NewCellphoneUser</v>
      </c>
      <c r="G1088">
        <f>VLOOKUP(F1088,campaign!$B$2:$D$18,3,FALSE)</f>
        <v>25</v>
      </c>
    </row>
    <row r="1089" spans="1:7" x14ac:dyDescent="0.3">
      <c r="A1089" t="s">
        <v>2999</v>
      </c>
      <c r="B1089" t="s">
        <v>3949</v>
      </c>
      <c r="C1089" s="1">
        <v>44855</v>
      </c>
      <c r="D1089" s="1">
        <v>44959</v>
      </c>
      <c r="E1089">
        <f t="shared" si="16"/>
        <v>3</v>
      </c>
      <c r="F1089" t="str">
        <f>VLOOKUP(B1089,campaign!$A$2:$B$18,2,FALSE)</f>
        <v>NewCellphoneUser</v>
      </c>
      <c r="G1089">
        <f>VLOOKUP(F1089,campaign!$B$2:$D$18,3,FALSE)</f>
        <v>25</v>
      </c>
    </row>
    <row r="1090" spans="1:7" x14ac:dyDescent="0.3">
      <c r="A1090" t="s">
        <v>2999</v>
      </c>
      <c r="B1090" t="s">
        <v>3949</v>
      </c>
      <c r="C1090" s="1">
        <v>44855</v>
      </c>
      <c r="D1090" s="1">
        <v>44991</v>
      </c>
      <c r="E1090">
        <f t="shared" si="16"/>
        <v>4</v>
      </c>
      <c r="F1090" t="str">
        <f>VLOOKUP(B1090,campaign!$A$2:$B$18,2,FALSE)</f>
        <v>NewCellphoneUser</v>
      </c>
      <c r="G1090">
        <f>VLOOKUP(F1090,campaign!$B$2:$D$18,3,FALSE)</f>
        <v>25</v>
      </c>
    </row>
    <row r="1091" spans="1:7" x14ac:dyDescent="0.3">
      <c r="A1091" t="s">
        <v>2999</v>
      </c>
      <c r="B1091" t="s">
        <v>3949</v>
      </c>
      <c r="C1091" s="1">
        <v>44855</v>
      </c>
      <c r="D1091" s="1">
        <v>45046</v>
      </c>
      <c r="E1091">
        <f t="shared" ref="E1091:E1154" si="17">DATEDIF(C1091,D1091,"M")</f>
        <v>6</v>
      </c>
      <c r="F1091" t="str">
        <f>VLOOKUP(B1091,campaign!$A$2:$B$18,2,FALSE)</f>
        <v>NewCellphoneUser</v>
      </c>
      <c r="G1091">
        <f>VLOOKUP(F1091,campaign!$B$2:$D$18,3,FALSE)</f>
        <v>25</v>
      </c>
    </row>
    <row r="1092" spans="1:7" x14ac:dyDescent="0.3">
      <c r="A1092" t="s">
        <v>2999</v>
      </c>
      <c r="B1092" t="s">
        <v>3949</v>
      </c>
      <c r="C1092" s="1">
        <v>44855</v>
      </c>
      <c r="D1092" s="1">
        <v>45072</v>
      </c>
      <c r="E1092">
        <f t="shared" si="17"/>
        <v>7</v>
      </c>
      <c r="F1092" t="str">
        <f>VLOOKUP(B1092,campaign!$A$2:$B$18,2,FALSE)</f>
        <v>NewCellphoneUser</v>
      </c>
      <c r="G1092">
        <f>VLOOKUP(F1092,campaign!$B$2:$D$18,3,FALSE)</f>
        <v>25</v>
      </c>
    </row>
    <row r="1093" spans="1:7" x14ac:dyDescent="0.3">
      <c r="A1093" t="s">
        <v>2999</v>
      </c>
      <c r="B1093" t="s">
        <v>3925</v>
      </c>
      <c r="C1093" s="1">
        <v>44976</v>
      </c>
      <c r="D1093" s="1">
        <v>44976</v>
      </c>
      <c r="E1093">
        <f t="shared" si="17"/>
        <v>0</v>
      </c>
      <c r="F1093" t="str">
        <f>VLOOKUP(B1093,campaign!$A$2:$B$18,2,FALSE)</f>
        <v>Homeownership</v>
      </c>
      <c r="G1093">
        <f>VLOOKUP(F1093,campaign!$B$2:$D$18,3,FALSE)</f>
        <v>13</v>
      </c>
    </row>
    <row r="1094" spans="1:7" x14ac:dyDescent="0.3">
      <c r="A1094" t="s">
        <v>2999</v>
      </c>
      <c r="B1094" t="s">
        <v>3925</v>
      </c>
      <c r="C1094" s="1">
        <v>44976</v>
      </c>
      <c r="D1094" s="1">
        <v>45010</v>
      </c>
      <c r="E1094">
        <f t="shared" si="17"/>
        <v>1</v>
      </c>
      <c r="F1094" t="str">
        <f>VLOOKUP(B1094,campaign!$A$2:$B$18,2,FALSE)</f>
        <v>Homeownership</v>
      </c>
      <c r="G1094">
        <f>VLOOKUP(F1094,campaign!$B$2:$D$18,3,FALSE)</f>
        <v>13</v>
      </c>
    </row>
    <row r="1095" spans="1:7" x14ac:dyDescent="0.3">
      <c r="A1095" t="s">
        <v>2999</v>
      </c>
      <c r="B1095" t="s">
        <v>3925</v>
      </c>
      <c r="C1095" s="1">
        <v>44976</v>
      </c>
      <c r="D1095" s="1">
        <v>45019</v>
      </c>
      <c r="E1095">
        <f t="shared" si="17"/>
        <v>1</v>
      </c>
      <c r="F1095" t="str">
        <f>VLOOKUP(B1095,campaign!$A$2:$B$18,2,FALSE)</f>
        <v>Homeownership</v>
      </c>
      <c r="G1095">
        <f>VLOOKUP(F1095,campaign!$B$2:$D$18,3,FALSE)</f>
        <v>13</v>
      </c>
    </row>
    <row r="1096" spans="1:7" x14ac:dyDescent="0.3">
      <c r="A1096" t="s">
        <v>2999</v>
      </c>
      <c r="B1096" t="s">
        <v>3925</v>
      </c>
      <c r="C1096" s="1">
        <v>44976</v>
      </c>
      <c r="D1096" s="1">
        <v>45071</v>
      </c>
      <c r="E1096">
        <f t="shared" si="17"/>
        <v>3</v>
      </c>
      <c r="F1096" t="str">
        <f>VLOOKUP(B1096,campaign!$A$2:$B$18,2,FALSE)</f>
        <v>Homeownership</v>
      </c>
      <c r="G1096">
        <f>VLOOKUP(F1096,campaign!$B$2:$D$18,3,FALSE)</f>
        <v>13</v>
      </c>
    </row>
    <row r="1097" spans="1:7" x14ac:dyDescent="0.3">
      <c r="A1097" t="s">
        <v>2999</v>
      </c>
      <c r="B1097" t="s">
        <v>3925</v>
      </c>
      <c r="C1097" s="1">
        <v>44976</v>
      </c>
      <c r="D1097" s="1">
        <v>45078</v>
      </c>
      <c r="E1097">
        <f t="shared" si="17"/>
        <v>3</v>
      </c>
      <c r="F1097" t="str">
        <f>VLOOKUP(B1097,campaign!$A$2:$B$18,2,FALSE)</f>
        <v>Homeownership</v>
      </c>
      <c r="G1097">
        <f>VLOOKUP(F1097,campaign!$B$2:$D$18,3,FALSE)</f>
        <v>13</v>
      </c>
    </row>
    <row r="1098" spans="1:7" x14ac:dyDescent="0.3">
      <c r="A1098" t="s">
        <v>3000</v>
      </c>
      <c r="B1098" t="s">
        <v>3948</v>
      </c>
      <c r="C1098" s="1">
        <v>44803</v>
      </c>
      <c r="D1098" s="1">
        <v>44803</v>
      </c>
      <c r="E1098">
        <f t="shared" si="17"/>
        <v>0</v>
      </c>
      <c r="F1098" t="str">
        <f>VLOOKUP(B1098,campaign!$A$2:$B$18,2,FALSE)</f>
        <v>HasCreditCard</v>
      </c>
      <c r="G1098">
        <f>VLOOKUP(F1098,campaign!$B$2:$D$18,3,FALSE)</f>
        <v>65</v>
      </c>
    </row>
    <row r="1099" spans="1:7" x14ac:dyDescent="0.3">
      <c r="A1099" t="s">
        <v>3000</v>
      </c>
      <c r="B1099" t="s">
        <v>3948</v>
      </c>
      <c r="C1099" s="1">
        <v>44803</v>
      </c>
      <c r="D1099" s="1">
        <v>44842</v>
      </c>
      <c r="E1099">
        <f t="shared" si="17"/>
        <v>1</v>
      </c>
      <c r="F1099" t="str">
        <f>VLOOKUP(B1099,campaign!$A$2:$B$18,2,FALSE)</f>
        <v>HasCreditCard</v>
      </c>
      <c r="G1099">
        <f>VLOOKUP(F1099,campaign!$B$2:$D$18,3,FALSE)</f>
        <v>65</v>
      </c>
    </row>
    <row r="1100" spans="1:7" x14ac:dyDescent="0.3">
      <c r="A1100" t="s">
        <v>3000</v>
      </c>
      <c r="B1100" t="s">
        <v>3948</v>
      </c>
      <c r="C1100" s="1">
        <v>44803</v>
      </c>
      <c r="D1100" s="1">
        <v>44877</v>
      </c>
      <c r="E1100">
        <f t="shared" si="17"/>
        <v>2</v>
      </c>
      <c r="F1100" t="str">
        <f>VLOOKUP(B1100,campaign!$A$2:$B$18,2,FALSE)</f>
        <v>HasCreditCard</v>
      </c>
      <c r="G1100">
        <f>VLOOKUP(F1100,campaign!$B$2:$D$18,3,FALSE)</f>
        <v>65</v>
      </c>
    </row>
    <row r="1101" spans="1:7" x14ac:dyDescent="0.3">
      <c r="A1101" t="s">
        <v>3000</v>
      </c>
      <c r="B1101" t="s">
        <v>3948</v>
      </c>
      <c r="C1101" s="1">
        <v>44803</v>
      </c>
      <c r="D1101" s="1">
        <v>44897</v>
      </c>
      <c r="E1101">
        <f t="shared" si="17"/>
        <v>3</v>
      </c>
      <c r="F1101" t="str">
        <f>VLOOKUP(B1101,campaign!$A$2:$B$18,2,FALSE)</f>
        <v>HasCreditCard</v>
      </c>
      <c r="G1101">
        <f>VLOOKUP(F1101,campaign!$B$2:$D$18,3,FALSE)</f>
        <v>65</v>
      </c>
    </row>
    <row r="1102" spans="1:7" x14ac:dyDescent="0.3">
      <c r="A1102" t="s">
        <v>3000</v>
      </c>
      <c r="B1102" t="s">
        <v>3948</v>
      </c>
      <c r="C1102" s="1">
        <v>44803</v>
      </c>
      <c r="D1102" s="1">
        <v>44965</v>
      </c>
      <c r="E1102">
        <f t="shared" si="17"/>
        <v>5</v>
      </c>
      <c r="F1102" t="str">
        <f>VLOOKUP(B1102,campaign!$A$2:$B$18,2,FALSE)</f>
        <v>HasCreditCard</v>
      </c>
      <c r="G1102">
        <f>VLOOKUP(F1102,campaign!$B$2:$D$18,3,FALSE)</f>
        <v>65</v>
      </c>
    </row>
    <row r="1103" spans="1:7" x14ac:dyDescent="0.3">
      <c r="A1103" t="s">
        <v>3000</v>
      </c>
      <c r="B1103" t="s">
        <v>3948</v>
      </c>
      <c r="C1103" s="1">
        <v>44803</v>
      </c>
      <c r="D1103" s="1">
        <v>44990</v>
      </c>
      <c r="E1103">
        <f t="shared" si="17"/>
        <v>6</v>
      </c>
      <c r="F1103" t="str">
        <f>VLOOKUP(B1103,campaign!$A$2:$B$18,2,FALSE)</f>
        <v>HasCreditCard</v>
      </c>
      <c r="G1103">
        <f>VLOOKUP(F1103,campaign!$B$2:$D$18,3,FALSE)</f>
        <v>65</v>
      </c>
    </row>
    <row r="1104" spans="1:7" x14ac:dyDescent="0.3">
      <c r="A1104" t="s">
        <v>3000</v>
      </c>
      <c r="B1104" t="s">
        <v>3948</v>
      </c>
      <c r="C1104" s="1">
        <v>44803</v>
      </c>
      <c r="D1104" s="1">
        <v>45046</v>
      </c>
      <c r="E1104">
        <f t="shared" si="17"/>
        <v>8</v>
      </c>
      <c r="F1104" t="str">
        <f>VLOOKUP(B1104,campaign!$A$2:$B$18,2,FALSE)</f>
        <v>HasCreditCard</v>
      </c>
      <c r="G1104">
        <f>VLOOKUP(F1104,campaign!$B$2:$D$18,3,FALSE)</f>
        <v>65</v>
      </c>
    </row>
    <row r="1105" spans="1:7" x14ac:dyDescent="0.3">
      <c r="A1105" t="s">
        <v>3000</v>
      </c>
      <c r="B1105" t="s">
        <v>3948</v>
      </c>
      <c r="C1105" s="1">
        <v>44803</v>
      </c>
      <c r="D1105" s="1">
        <v>45053</v>
      </c>
      <c r="E1105">
        <f t="shared" si="17"/>
        <v>8</v>
      </c>
      <c r="F1105" t="str">
        <f>VLOOKUP(B1105,campaign!$A$2:$B$18,2,FALSE)</f>
        <v>HasCreditCard</v>
      </c>
      <c r="G1105">
        <f>VLOOKUP(F1105,campaign!$B$2:$D$18,3,FALSE)</f>
        <v>65</v>
      </c>
    </row>
    <row r="1106" spans="1:7" x14ac:dyDescent="0.3">
      <c r="A1106" t="s">
        <v>3000</v>
      </c>
      <c r="B1106" t="s">
        <v>3924</v>
      </c>
      <c r="C1106" s="1">
        <v>44833</v>
      </c>
      <c r="D1106" s="1">
        <v>44833</v>
      </c>
      <c r="E1106">
        <f t="shared" si="17"/>
        <v>0</v>
      </c>
      <c r="F1106" t="str">
        <f>VLOOKUP(B1106,campaign!$A$2:$B$18,2,FALSE)</f>
        <v>RVOwner</v>
      </c>
      <c r="G1106">
        <f>VLOOKUP(F1106,campaign!$B$2:$D$18,3,FALSE)</f>
        <v>22</v>
      </c>
    </row>
    <row r="1107" spans="1:7" x14ac:dyDescent="0.3">
      <c r="A1107" t="s">
        <v>3000</v>
      </c>
      <c r="B1107" t="s">
        <v>3924</v>
      </c>
      <c r="C1107" s="1">
        <v>44833</v>
      </c>
      <c r="D1107" s="1">
        <v>44869</v>
      </c>
      <c r="E1107">
        <f t="shared" si="17"/>
        <v>1</v>
      </c>
      <c r="F1107" t="str">
        <f>VLOOKUP(B1107,campaign!$A$2:$B$18,2,FALSE)</f>
        <v>RVOwner</v>
      </c>
      <c r="G1107">
        <f>VLOOKUP(F1107,campaign!$B$2:$D$18,3,FALSE)</f>
        <v>22</v>
      </c>
    </row>
    <row r="1108" spans="1:7" x14ac:dyDescent="0.3">
      <c r="A1108" t="s">
        <v>3000</v>
      </c>
      <c r="B1108" t="s">
        <v>3924</v>
      </c>
      <c r="C1108" s="1">
        <v>44833</v>
      </c>
      <c r="D1108" s="1">
        <v>44896</v>
      </c>
      <c r="E1108">
        <f t="shared" si="17"/>
        <v>2</v>
      </c>
      <c r="F1108" t="str">
        <f>VLOOKUP(B1108,campaign!$A$2:$B$18,2,FALSE)</f>
        <v>RVOwner</v>
      </c>
      <c r="G1108">
        <f>VLOOKUP(F1108,campaign!$B$2:$D$18,3,FALSE)</f>
        <v>22</v>
      </c>
    </row>
    <row r="1109" spans="1:7" x14ac:dyDescent="0.3">
      <c r="A1109" t="s">
        <v>3000</v>
      </c>
      <c r="B1109" t="s">
        <v>3924</v>
      </c>
      <c r="C1109" s="1">
        <v>44833</v>
      </c>
      <c r="D1109" s="1">
        <v>44970</v>
      </c>
      <c r="E1109">
        <f t="shared" si="17"/>
        <v>4</v>
      </c>
      <c r="F1109" t="str">
        <f>VLOOKUP(B1109,campaign!$A$2:$B$18,2,FALSE)</f>
        <v>RVOwner</v>
      </c>
      <c r="G1109">
        <f>VLOOKUP(F1109,campaign!$B$2:$D$18,3,FALSE)</f>
        <v>22</v>
      </c>
    </row>
    <row r="1110" spans="1:7" x14ac:dyDescent="0.3">
      <c r="A1110" t="s">
        <v>3000</v>
      </c>
      <c r="B1110" t="s">
        <v>3924</v>
      </c>
      <c r="C1110" s="1">
        <v>44833</v>
      </c>
      <c r="D1110" s="1">
        <v>45051</v>
      </c>
      <c r="E1110">
        <f t="shared" si="17"/>
        <v>7</v>
      </c>
      <c r="F1110" t="str">
        <f>VLOOKUP(B1110,campaign!$A$2:$B$18,2,FALSE)</f>
        <v>RVOwner</v>
      </c>
      <c r="G1110">
        <f>VLOOKUP(F1110,campaign!$B$2:$D$18,3,FALSE)</f>
        <v>22</v>
      </c>
    </row>
    <row r="1111" spans="1:7" x14ac:dyDescent="0.3">
      <c r="A1111" t="s">
        <v>3000</v>
      </c>
      <c r="B1111" t="s">
        <v>3924</v>
      </c>
      <c r="C1111" s="1">
        <v>44833</v>
      </c>
      <c r="D1111" s="1">
        <v>45090</v>
      </c>
      <c r="E1111">
        <f t="shared" si="17"/>
        <v>8</v>
      </c>
      <c r="F1111" t="str">
        <f>VLOOKUP(B1111,campaign!$A$2:$B$18,2,FALSE)</f>
        <v>RVOwner</v>
      </c>
      <c r="G1111">
        <f>VLOOKUP(F1111,campaign!$B$2:$D$18,3,FALSE)</f>
        <v>22</v>
      </c>
    </row>
    <row r="1112" spans="1:7" x14ac:dyDescent="0.3">
      <c r="A1112" t="s">
        <v>3000</v>
      </c>
      <c r="B1112" t="s">
        <v>3923</v>
      </c>
      <c r="C1112" s="1">
        <v>44924</v>
      </c>
      <c r="D1112" s="1">
        <v>44924</v>
      </c>
      <c r="E1112">
        <f t="shared" si="17"/>
        <v>0</v>
      </c>
      <c r="F1112" t="str">
        <f>VLOOKUP(B1112,campaign!$A$2:$B$18,2,FALSE)</f>
        <v>TruckOwner</v>
      </c>
      <c r="G1112">
        <f>VLOOKUP(F1112,campaign!$B$2:$D$18,3,FALSE)</f>
        <v>26</v>
      </c>
    </row>
    <row r="1113" spans="1:7" x14ac:dyDescent="0.3">
      <c r="A1113" t="s">
        <v>3000</v>
      </c>
      <c r="B1113" t="s">
        <v>3923</v>
      </c>
      <c r="C1113" s="1">
        <v>44924</v>
      </c>
      <c r="D1113" s="1">
        <v>44957</v>
      </c>
      <c r="E1113">
        <f t="shared" si="17"/>
        <v>1</v>
      </c>
      <c r="F1113" t="str">
        <f>VLOOKUP(B1113,campaign!$A$2:$B$18,2,FALSE)</f>
        <v>TruckOwner</v>
      </c>
      <c r="G1113">
        <f>VLOOKUP(F1113,campaign!$B$2:$D$18,3,FALSE)</f>
        <v>26</v>
      </c>
    </row>
    <row r="1114" spans="1:7" x14ac:dyDescent="0.3">
      <c r="A1114" t="s">
        <v>3000</v>
      </c>
      <c r="B1114" t="s">
        <v>3923</v>
      </c>
      <c r="C1114" s="1">
        <v>44924</v>
      </c>
      <c r="D1114" s="1">
        <v>44965</v>
      </c>
      <c r="E1114">
        <f t="shared" si="17"/>
        <v>1</v>
      </c>
      <c r="F1114" t="str">
        <f>VLOOKUP(B1114,campaign!$A$2:$B$18,2,FALSE)</f>
        <v>TruckOwner</v>
      </c>
      <c r="G1114">
        <f>VLOOKUP(F1114,campaign!$B$2:$D$18,3,FALSE)</f>
        <v>26</v>
      </c>
    </row>
    <row r="1115" spans="1:7" x14ac:dyDescent="0.3">
      <c r="A1115" t="s">
        <v>3000</v>
      </c>
      <c r="B1115" t="s">
        <v>3923</v>
      </c>
      <c r="C1115" s="1">
        <v>44924</v>
      </c>
      <c r="D1115" s="1">
        <v>44992</v>
      </c>
      <c r="E1115">
        <f t="shared" si="17"/>
        <v>2</v>
      </c>
      <c r="F1115" t="str">
        <f>VLOOKUP(B1115,campaign!$A$2:$B$18,2,FALSE)</f>
        <v>TruckOwner</v>
      </c>
      <c r="G1115">
        <f>VLOOKUP(F1115,campaign!$B$2:$D$18,3,FALSE)</f>
        <v>26</v>
      </c>
    </row>
    <row r="1116" spans="1:7" x14ac:dyDescent="0.3">
      <c r="A1116" t="s">
        <v>3000</v>
      </c>
      <c r="B1116" t="s">
        <v>3923</v>
      </c>
      <c r="C1116" s="1">
        <v>44924</v>
      </c>
      <c r="D1116" s="1">
        <v>45018</v>
      </c>
      <c r="E1116">
        <f t="shared" si="17"/>
        <v>3</v>
      </c>
      <c r="F1116" t="str">
        <f>VLOOKUP(B1116,campaign!$A$2:$B$18,2,FALSE)</f>
        <v>TruckOwner</v>
      </c>
      <c r="G1116">
        <f>VLOOKUP(F1116,campaign!$B$2:$D$18,3,FALSE)</f>
        <v>26</v>
      </c>
    </row>
    <row r="1117" spans="1:7" x14ac:dyDescent="0.3">
      <c r="A1117" t="s">
        <v>3000</v>
      </c>
      <c r="B1117" t="s">
        <v>3923</v>
      </c>
      <c r="C1117" s="1">
        <v>44924</v>
      </c>
      <c r="D1117" s="1">
        <v>45054</v>
      </c>
      <c r="E1117">
        <f t="shared" si="17"/>
        <v>4</v>
      </c>
      <c r="F1117" t="str">
        <f>VLOOKUP(B1117,campaign!$A$2:$B$18,2,FALSE)</f>
        <v>TruckOwner</v>
      </c>
      <c r="G1117">
        <f>VLOOKUP(F1117,campaign!$B$2:$D$18,3,FALSE)</f>
        <v>26</v>
      </c>
    </row>
    <row r="1118" spans="1:7" x14ac:dyDescent="0.3">
      <c r="A1118" t="s">
        <v>3000</v>
      </c>
      <c r="B1118" t="s">
        <v>3923</v>
      </c>
      <c r="C1118" s="1">
        <v>44924</v>
      </c>
      <c r="D1118" s="1">
        <v>45079</v>
      </c>
      <c r="E1118">
        <f t="shared" si="17"/>
        <v>5</v>
      </c>
      <c r="F1118" t="str">
        <f>VLOOKUP(B1118,campaign!$A$2:$B$18,2,FALSE)</f>
        <v>TruckOwner</v>
      </c>
      <c r="G1118">
        <f>VLOOKUP(F1118,campaign!$B$2:$D$18,3,FALSE)</f>
        <v>26</v>
      </c>
    </row>
    <row r="1119" spans="1:7" x14ac:dyDescent="0.3">
      <c r="A1119" t="s">
        <v>3001</v>
      </c>
      <c r="B1119" t="s">
        <v>3921</v>
      </c>
      <c r="C1119" s="1">
        <v>44686</v>
      </c>
      <c r="D1119" s="1">
        <v>44686</v>
      </c>
      <c r="E1119">
        <f t="shared" si="17"/>
        <v>0</v>
      </c>
      <c r="F1119" t="str">
        <f>VLOOKUP(B1119,campaign!$A$2:$B$18,2,FALSE)</f>
        <v>HandsetRefurbished</v>
      </c>
      <c r="G1119">
        <f>VLOOKUP(F1119,campaign!$B$2:$D$18,3,FALSE)</f>
        <v>26</v>
      </c>
    </row>
    <row r="1120" spans="1:7" x14ac:dyDescent="0.3">
      <c r="A1120" t="s">
        <v>3001</v>
      </c>
      <c r="B1120" t="s">
        <v>3921</v>
      </c>
      <c r="C1120" s="1">
        <v>44686</v>
      </c>
      <c r="D1120" s="1">
        <v>44747</v>
      </c>
      <c r="E1120">
        <f t="shared" si="17"/>
        <v>2</v>
      </c>
      <c r="F1120" t="str">
        <f>VLOOKUP(B1120,campaign!$A$2:$B$18,2,FALSE)</f>
        <v>HandsetRefurbished</v>
      </c>
      <c r="G1120">
        <f>VLOOKUP(F1120,campaign!$B$2:$D$18,3,FALSE)</f>
        <v>26</v>
      </c>
    </row>
    <row r="1121" spans="1:7" x14ac:dyDescent="0.3">
      <c r="A1121" t="s">
        <v>3001</v>
      </c>
      <c r="B1121" t="s">
        <v>3921</v>
      </c>
      <c r="C1121" s="1">
        <v>44686</v>
      </c>
      <c r="D1121" s="1">
        <v>44782</v>
      </c>
      <c r="E1121">
        <f t="shared" si="17"/>
        <v>3</v>
      </c>
      <c r="F1121" t="str">
        <f>VLOOKUP(B1121,campaign!$A$2:$B$18,2,FALSE)</f>
        <v>HandsetRefurbished</v>
      </c>
      <c r="G1121">
        <f>VLOOKUP(F1121,campaign!$B$2:$D$18,3,FALSE)</f>
        <v>26</v>
      </c>
    </row>
    <row r="1122" spans="1:7" x14ac:dyDescent="0.3">
      <c r="A1122" t="s">
        <v>3001</v>
      </c>
      <c r="B1122" t="s">
        <v>3921</v>
      </c>
      <c r="C1122" s="1">
        <v>44686</v>
      </c>
      <c r="D1122" s="1">
        <v>44840</v>
      </c>
      <c r="E1122">
        <f t="shared" si="17"/>
        <v>5</v>
      </c>
      <c r="F1122" t="str">
        <f>VLOOKUP(B1122,campaign!$A$2:$B$18,2,FALSE)</f>
        <v>HandsetRefurbished</v>
      </c>
      <c r="G1122">
        <f>VLOOKUP(F1122,campaign!$B$2:$D$18,3,FALSE)</f>
        <v>26</v>
      </c>
    </row>
    <row r="1123" spans="1:7" x14ac:dyDescent="0.3">
      <c r="A1123" t="s">
        <v>3001</v>
      </c>
      <c r="B1123" t="s">
        <v>3921</v>
      </c>
      <c r="C1123" s="1">
        <v>44686</v>
      </c>
      <c r="D1123" s="1">
        <v>44870</v>
      </c>
      <c r="E1123">
        <f t="shared" si="17"/>
        <v>6</v>
      </c>
      <c r="F1123" t="str">
        <f>VLOOKUP(B1123,campaign!$A$2:$B$18,2,FALSE)</f>
        <v>HandsetRefurbished</v>
      </c>
      <c r="G1123">
        <f>VLOOKUP(F1123,campaign!$B$2:$D$18,3,FALSE)</f>
        <v>26</v>
      </c>
    </row>
    <row r="1124" spans="1:7" x14ac:dyDescent="0.3">
      <c r="A1124" t="s">
        <v>3001</v>
      </c>
      <c r="B1124" t="s">
        <v>3921</v>
      </c>
      <c r="C1124" s="1">
        <v>44686</v>
      </c>
      <c r="D1124" s="1">
        <v>44910</v>
      </c>
      <c r="E1124">
        <f t="shared" si="17"/>
        <v>7</v>
      </c>
      <c r="F1124" t="str">
        <f>VLOOKUP(B1124,campaign!$A$2:$B$18,2,FALSE)</f>
        <v>HandsetRefurbished</v>
      </c>
      <c r="G1124">
        <f>VLOOKUP(F1124,campaign!$B$2:$D$18,3,FALSE)</f>
        <v>26</v>
      </c>
    </row>
    <row r="1125" spans="1:7" x14ac:dyDescent="0.3">
      <c r="A1125" t="s">
        <v>3001</v>
      </c>
      <c r="B1125" t="s">
        <v>3921</v>
      </c>
      <c r="C1125" s="1">
        <v>44686</v>
      </c>
      <c r="D1125" s="1">
        <v>44938</v>
      </c>
      <c r="E1125">
        <f t="shared" si="17"/>
        <v>8</v>
      </c>
      <c r="F1125" t="str">
        <f>VLOOKUP(B1125,campaign!$A$2:$B$18,2,FALSE)</f>
        <v>HandsetRefurbished</v>
      </c>
      <c r="G1125">
        <f>VLOOKUP(F1125,campaign!$B$2:$D$18,3,FALSE)</f>
        <v>26</v>
      </c>
    </row>
    <row r="1126" spans="1:7" x14ac:dyDescent="0.3">
      <c r="A1126" t="s">
        <v>3001</v>
      </c>
      <c r="B1126" t="s">
        <v>3921</v>
      </c>
      <c r="C1126" s="1">
        <v>44686</v>
      </c>
      <c r="D1126" s="1">
        <v>44973</v>
      </c>
      <c r="E1126">
        <f t="shared" si="17"/>
        <v>9</v>
      </c>
      <c r="F1126" t="str">
        <f>VLOOKUP(B1126,campaign!$A$2:$B$18,2,FALSE)</f>
        <v>HandsetRefurbished</v>
      </c>
      <c r="G1126">
        <f>VLOOKUP(F1126,campaign!$B$2:$D$18,3,FALSE)</f>
        <v>26</v>
      </c>
    </row>
    <row r="1127" spans="1:7" x14ac:dyDescent="0.3">
      <c r="A1127" t="s">
        <v>3001</v>
      </c>
      <c r="B1127" t="s">
        <v>3921</v>
      </c>
      <c r="C1127" s="1">
        <v>44686</v>
      </c>
      <c r="D1127" s="1">
        <v>44992</v>
      </c>
      <c r="E1127">
        <f t="shared" si="17"/>
        <v>10</v>
      </c>
      <c r="F1127" t="str">
        <f>VLOOKUP(B1127,campaign!$A$2:$B$18,2,FALSE)</f>
        <v>HandsetRefurbished</v>
      </c>
      <c r="G1127">
        <f>VLOOKUP(F1127,campaign!$B$2:$D$18,3,FALSE)</f>
        <v>26</v>
      </c>
    </row>
    <row r="1128" spans="1:7" x14ac:dyDescent="0.3">
      <c r="A1128" t="s">
        <v>3001</v>
      </c>
      <c r="B1128" t="s">
        <v>3921</v>
      </c>
      <c r="C1128" s="1">
        <v>44686</v>
      </c>
      <c r="D1128" s="1">
        <v>45034</v>
      </c>
      <c r="E1128">
        <f t="shared" si="17"/>
        <v>11</v>
      </c>
      <c r="F1128" t="str">
        <f>VLOOKUP(B1128,campaign!$A$2:$B$18,2,FALSE)</f>
        <v>HandsetRefurbished</v>
      </c>
      <c r="G1128">
        <f>VLOOKUP(F1128,campaign!$B$2:$D$18,3,FALSE)</f>
        <v>26</v>
      </c>
    </row>
    <row r="1129" spans="1:7" x14ac:dyDescent="0.3">
      <c r="A1129" t="s">
        <v>3001</v>
      </c>
      <c r="B1129" t="s">
        <v>3921</v>
      </c>
      <c r="C1129" s="1">
        <v>44686</v>
      </c>
      <c r="D1129" s="1">
        <v>45062</v>
      </c>
      <c r="E1129">
        <f t="shared" si="17"/>
        <v>12</v>
      </c>
      <c r="F1129" t="str">
        <f>VLOOKUP(B1129,campaign!$A$2:$B$18,2,FALSE)</f>
        <v>HandsetRefurbished</v>
      </c>
      <c r="G1129">
        <f>VLOOKUP(F1129,campaign!$B$2:$D$18,3,FALSE)</f>
        <v>26</v>
      </c>
    </row>
    <row r="1130" spans="1:7" x14ac:dyDescent="0.3">
      <c r="A1130" t="s">
        <v>3001</v>
      </c>
      <c r="B1130" t="s">
        <v>3953</v>
      </c>
      <c r="C1130" s="1">
        <v>44788</v>
      </c>
      <c r="D1130" s="1">
        <v>44788</v>
      </c>
      <c r="E1130">
        <f t="shared" si="17"/>
        <v>0</v>
      </c>
      <c r="F1130" t="str">
        <f>VLOOKUP(B1130,campaign!$A$2:$B$18,2,FALSE)</f>
        <v>MaritalStatus</v>
      </c>
      <c r="G1130">
        <f>VLOOKUP(F1130,campaign!$B$2:$D$18,3,FALSE)</f>
        <v>29</v>
      </c>
    </row>
    <row r="1131" spans="1:7" x14ac:dyDescent="0.3">
      <c r="A1131" t="s">
        <v>3001</v>
      </c>
      <c r="B1131" t="s">
        <v>3953</v>
      </c>
      <c r="C1131" s="1">
        <v>44788</v>
      </c>
      <c r="D1131" s="1">
        <v>44829</v>
      </c>
      <c r="E1131">
        <f t="shared" si="17"/>
        <v>1</v>
      </c>
      <c r="F1131" t="str">
        <f>VLOOKUP(B1131,campaign!$A$2:$B$18,2,FALSE)</f>
        <v>MaritalStatus</v>
      </c>
      <c r="G1131">
        <f>VLOOKUP(F1131,campaign!$B$2:$D$18,3,FALSE)</f>
        <v>29</v>
      </c>
    </row>
    <row r="1132" spans="1:7" x14ac:dyDescent="0.3">
      <c r="A1132" t="s">
        <v>3001</v>
      </c>
      <c r="B1132" t="s">
        <v>3953</v>
      </c>
      <c r="C1132" s="1">
        <v>44788</v>
      </c>
      <c r="D1132" s="1">
        <v>44864</v>
      </c>
      <c r="E1132">
        <f t="shared" si="17"/>
        <v>2</v>
      </c>
      <c r="F1132" t="str">
        <f>VLOOKUP(B1132,campaign!$A$2:$B$18,2,FALSE)</f>
        <v>MaritalStatus</v>
      </c>
      <c r="G1132">
        <f>VLOOKUP(F1132,campaign!$B$2:$D$18,3,FALSE)</f>
        <v>29</v>
      </c>
    </row>
    <row r="1133" spans="1:7" x14ac:dyDescent="0.3">
      <c r="A1133" t="s">
        <v>3001</v>
      </c>
      <c r="B1133" t="s">
        <v>3953</v>
      </c>
      <c r="C1133" s="1">
        <v>44788</v>
      </c>
      <c r="D1133" s="1">
        <v>44894</v>
      </c>
      <c r="E1133">
        <f t="shared" si="17"/>
        <v>3</v>
      </c>
      <c r="F1133" t="str">
        <f>VLOOKUP(B1133,campaign!$A$2:$B$18,2,FALSE)</f>
        <v>MaritalStatus</v>
      </c>
      <c r="G1133">
        <f>VLOOKUP(F1133,campaign!$B$2:$D$18,3,FALSE)</f>
        <v>29</v>
      </c>
    </row>
    <row r="1134" spans="1:7" x14ac:dyDescent="0.3">
      <c r="A1134" t="s">
        <v>3001</v>
      </c>
      <c r="B1134" t="s">
        <v>3953</v>
      </c>
      <c r="C1134" s="1">
        <v>44788</v>
      </c>
      <c r="D1134" s="1">
        <v>44910</v>
      </c>
      <c r="E1134">
        <f t="shared" si="17"/>
        <v>4</v>
      </c>
      <c r="F1134" t="str">
        <f>VLOOKUP(B1134,campaign!$A$2:$B$18,2,FALSE)</f>
        <v>MaritalStatus</v>
      </c>
      <c r="G1134">
        <f>VLOOKUP(F1134,campaign!$B$2:$D$18,3,FALSE)</f>
        <v>29</v>
      </c>
    </row>
    <row r="1135" spans="1:7" x14ac:dyDescent="0.3">
      <c r="A1135" t="s">
        <v>3001</v>
      </c>
      <c r="B1135" t="s">
        <v>3953</v>
      </c>
      <c r="C1135" s="1">
        <v>44788</v>
      </c>
      <c r="D1135" s="1">
        <v>44954</v>
      </c>
      <c r="E1135">
        <f t="shared" si="17"/>
        <v>5</v>
      </c>
      <c r="F1135" t="str">
        <f>VLOOKUP(B1135,campaign!$A$2:$B$18,2,FALSE)</f>
        <v>MaritalStatus</v>
      </c>
      <c r="G1135">
        <f>VLOOKUP(F1135,campaign!$B$2:$D$18,3,FALSE)</f>
        <v>29</v>
      </c>
    </row>
    <row r="1136" spans="1:7" x14ac:dyDescent="0.3">
      <c r="A1136" t="s">
        <v>3001</v>
      </c>
      <c r="B1136" t="s">
        <v>3953</v>
      </c>
      <c r="C1136" s="1">
        <v>44788</v>
      </c>
      <c r="D1136" s="1">
        <v>44978</v>
      </c>
      <c r="E1136">
        <f t="shared" si="17"/>
        <v>6</v>
      </c>
      <c r="F1136" t="str">
        <f>VLOOKUP(B1136,campaign!$A$2:$B$18,2,FALSE)</f>
        <v>MaritalStatus</v>
      </c>
      <c r="G1136">
        <f>VLOOKUP(F1136,campaign!$B$2:$D$18,3,FALSE)</f>
        <v>29</v>
      </c>
    </row>
    <row r="1137" spans="1:7" x14ac:dyDescent="0.3">
      <c r="A1137" t="s">
        <v>3001</v>
      </c>
      <c r="B1137" t="s">
        <v>3953</v>
      </c>
      <c r="C1137" s="1">
        <v>44788</v>
      </c>
      <c r="D1137" s="1">
        <v>45006</v>
      </c>
      <c r="E1137">
        <f t="shared" si="17"/>
        <v>7</v>
      </c>
      <c r="F1137" t="str">
        <f>VLOOKUP(B1137,campaign!$A$2:$B$18,2,FALSE)</f>
        <v>MaritalStatus</v>
      </c>
      <c r="G1137">
        <f>VLOOKUP(F1137,campaign!$B$2:$D$18,3,FALSE)</f>
        <v>29</v>
      </c>
    </row>
    <row r="1138" spans="1:7" x14ac:dyDescent="0.3">
      <c r="A1138" t="s">
        <v>3001</v>
      </c>
      <c r="B1138" t="s">
        <v>3953</v>
      </c>
      <c r="C1138" s="1">
        <v>44788</v>
      </c>
      <c r="D1138" s="1">
        <v>45039</v>
      </c>
      <c r="E1138">
        <f t="shared" si="17"/>
        <v>8</v>
      </c>
      <c r="F1138" t="str">
        <f>VLOOKUP(B1138,campaign!$A$2:$B$18,2,FALSE)</f>
        <v>MaritalStatus</v>
      </c>
      <c r="G1138">
        <f>VLOOKUP(F1138,campaign!$B$2:$D$18,3,FALSE)</f>
        <v>29</v>
      </c>
    </row>
    <row r="1139" spans="1:7" x14ac:dyDescent="0.3">
      <c r="A1139" t="s">
        <v>3001</v>
      </c>
      <c r="B1139" t="s">
        <v>3950</v>
      </c>
      <c r="C1139" s="1">
        <v>44796</v>
      </c>
      <c r="D1139" s="1">
        <v>44796</v>
      </c>
      <c r="E1139">
        <f t="shared" si="17"/>
        <v>0</v>
      </c>
      <c r="F1139" t="str">
        <f>VLOOKUP(B1139,campaign!$A$2:$B$18,2,FALSE)</f>
        <v>NotNewCellphoneUser</v>
      </c>
      <c r="G1139">
        <f>VLOOKUP(F1139,campaign!$B$2:$D$18,3,FALSE)</f>
        <v>28</v>
      </c>
    </row>
    <row r="1140" spans="1:7" x14ac:dyDescent="0.3">
      <c r="A1140" t="s">
        <v>3001</v>
      </c>
      <c r="B1140" t="s">
        <v>3950</v>
      </c>
      <c r="C1140" s="1">
        <v>44796</v>
      </c>
      <c r="D1140" s="1">
        <v>44830</v>
      </c>
      <c r="E1140">
        <f t="shared" si="17"/>
        <v>1</v>
      </c>
      <c r="F1140" t="str">
        <f>VLOOKUP(B1140,campaign!$A$2:$B$18,2,FALSE)</f>
        <v>NotNewCellphoneUser</v>
      </c>
      <c r="G1140">
        <f>VLOOKUP(F1140,campaign!$B$2:$D$18,3,FALSE)</f>
        <v>28</v>
      </c>
    </row>
    <row r="1141" spans="1:7" x14ac:dyDescent="0.3">
      <c r="A1141" t="s">
        <v>3001</v>
      </c>
      <c r="B1141" t="s">
        <v>3950</v>
      </c>
      <c r="C1141" s="1">
        <v>44796</v>
      </c>
      <c r="D1141" s="1">
        <v>44862</v>
      </c>
      <c r="E1141">
        <f t="shared" si="17"/>
        <v>2</v>
      </c>
      <c r="F1141" t="str">
        <f>VLOOKUP(B1141,campaign!$A$2:$B$18,2,FALSE)</f>
        <v>NotNewCellphoneUser</v>
      </c>
      <c r="G1141">
        <f>VLOOKUP(F1141,campaign!$B$2:$D$18,3,FALSE)</f>
        <v>28</v>
      </c>
    </row>
    <row r="1142" spans="1:7" x14ac:dyDescent="0.3">
      <c r="A1142" t="s">
        <v>3001</v>
      </c>
      <c r="B1142" t="s">
        <v>3950</v>
      </c>
      <c r="C1142" s="1">
        <v>44796</v>
      </c>
      <c r="D1142" s="1">
        <v>44867</v>
      </c>
      <c r="E1142">
        <f t="shared" si="17"/>
        <v>2</v>
      </c>
      <c r="F1142" t="str">
        <f>VLOOKUP(B1142,campaign!$A$2:$B$18,2,FALSE)</f>
        <v>NotNewCellphoneUser</v>
      </c>
      <c r="G1142">
        <f>VLOOKUP(F1142,campaign!$B$2:$D$18,3,FALSE)</f>
        <v>28</v>
      </c>
    </row>
    <row r="1143" spans="1:7" x14ac:dyDescent="0.3">
      <c r="A1143" t="s">
        <v>3001</v>
      </c>
      <c r="B1143" t="s">
        <v>3950</v>
      </c>
      <c r="C1143" s="1">
        <v>44796</v>
      </c>
      <c r="D1143" s="1">
        <v>44902</v>
      </c>
      <c r="E1143">
        <f t="shared" si="17"/>
        <v>3</v>
      </c>
      <c r="F1143" t="str">
        <f>VLOOKUP(B1143,campaign!$A$2:$B$18,2,FALSE)</f>
        <v>NotNewCellphoneUser</v>
      </c>
      <c r="G1143">
        <f>VLOOKUP(F1143,campaign!$B$2:$D$18,3,FALSE)</f>
        <v>28</v>
      </c>
    </row>
    <row r="1144" spans="1:7" x14ac:dyDescent="0.3">
      <c r="A1144" t="s">
        <v>3001</v>
      </c>
      <c r="B1144" t="s">
        <v>3950</v>
      </c>
      <c r="C1144" s="1">
        <v>44796</v>
      </c>
      <c r="D1144" s="1">
        <v>44930</v>
      </c>
      <c r="E1144">
        <f t="shared" si="17"/>
        <v>4</v>
      </c>
      <c r="F1144" t="str">
        <f>VLOOKUP(B1144,campaign!$A$2:$B$18,2,FALSE)</f>
        <v>NotNewCellphoneUser</v>
      </c>
      <c r="G1144">
        <f>VLOOKUP(F1144,campaign!$B$2:$D$18,3,FALSE)</f>
        <v>28</v>
      </c>
    </row>
    <row r="1145" spans="1:7" x14ac:dyDescent="0.3">
      <c r="A1145" t="s">
        <v>3001</v>
      </c>
      <c r="B1145" t="s">
        <v>3950</v>
      </c>
      <c r="C1145" s="1">
        <v>44796</v>
      </c>
      <c r="D1145" s="1">
        <v>44983</v>
      </c>
      <c r="E1145">
        <f t="shared" si="17"/>
        <v>6</v>
      </c>
      <c r="F1145" t="str">
        <f>VLOOKUP(B1145,campaign!$A$2:$B$18,2,FALSE)</f>
        <v>NotNewCellphoneUser</v>
      </c>
      <c r="G1145">
        <f>VLOOKUP(F1145,campaign!$B$2:$D$18,3,FALSE)</f>
        <v>28</v>
      </c>
    </row>
    <row r="1146" spans="1:7" x14ac:dyDescent="0.3">
      <c r="A1146" t="s">
        <v>3001</v>
      </c>
      <c r="B1146" t="s">
        <v>3950</v>
      </c>
      <c r="C1146" s="1">
        <v>44796</v>
      </c>
      <c r="D1146" s="1">
        <v>45012</v>
      </c>
      <c r="E1146">
        <f t="shared" si="17"/>
        <v>7</v>
      </c>
      <c r="F1146" t="str">
        <f>VLOOKUP(B1146,campaign!$A$2:$B$18,2,FALSE)</f>
        <v>NotNewCellphoneUser</v>
      </c>
      <c r="G1146">
        <f>VLOOKUP(F1146,campaign!$B$2:$D$18,3,FALSE)</f>
        <v>28</v>
      </c>
    </row>
    <row r="1147" spans="1:7" x14ac:dyDescent="0.3">
      <c r="A1147" t="s">
        <v>3001</v>
      </c>
      <c r="B1147" t="s">
        <v>3950</v>
      </c>
      <c r="C1147" s="1">
        <v>44796</v>
      </c>
      <c r="D1147" s="1">
        <v>45040</v>
      </c>
      <c r="E1147">
        <f t="shared" si="17"/>
        <v>8</v>
      </c>
      <c r="F1147" t="str">
        <f>VLOOKUP(B1147,campaign!$A$2:$B$18,2,FALSE)</f>
        <v>NotNewCellphoneUser</v>
      </c>
      <c r="G1147">
        <f>VLOOKUP(F1147,campaign!$B$2:$D$18,3,FALSE)</f>
        <v>28</v>
      </c>
    </row>
    <row r="1148" spans="1:7" x14ac:dyDescent="0.3">
      <c r="A1148" t="s">
        <v>3001</v>
      </c>
      <c r="B1148" t="s">
        <v>3950</v>
      </c>
      <c r="C1148" s="1">
        <v>44796</v>
      </c>
      <c r="D1148" s="1">
        <v>45071</v>
      </c>
      <c r="E1148">
        <f t="shared" si="17"/>
        <v>9</v>
      </c>
      <c r="F1148" t="str">
        <f>VLOOKUP(B1148,campaign!$A$2:$B$18,2,FALSE)</f>
        <v>NotNewCellphoneUser</v>
      </c>
      <c r="G1148">
        <f>VLOOKUP(F1148,campaign!$B$2:$D$18,3,FALSE)</f>
        <v>28</v>
      </c>
    </row>
    <row r="1149" spans="1:7" x14ac:dyDescent="0.3">
      <c r="A1149" t="s">
        <v>3002</v>
      </c>
      <c r="B1149" t="s">
        <v>3952</v>
      </c>
      <c r="C1149" s="1">
        <v>44811</v>
      </c>
      <c r="D1149" s="1">
        <v>44811</v>
      </c>
      <c r="E1149">
        <f t="shared" si="17"/>
        <v>0</v>
      </c>
      <c r="F1149" t="str">
        <f>VLOOKUP(B1149,campaign!$A$2:$B$18,2,FALSE)</f>
        <v>MadeCallToRetentionTeam</v>
      </c>
      <c r="G1149">
        <f>VLOOKUP(F1149,campaign!$B$2:$D$18,3,FALSE)</f>
        <v>16</v>
      </c>
    </row>
    <row r="1150" spans="1:7" x14ac:dyDescent="0.3">
      <c r="A1150" t="s">
        <v>3002</v>
      </c>
      <c r="B1150" t="s">
        <v>3952</v>
      </c>
      <c r="C1150" s="1">
        <v>44811</v>
      </c>
      <c r="D1150" s="1">
        <v>44848</v>
      </c>
      <c r="E1150">
        <f t="shared" si="17"/>
        <v>1</v>
      </c>
      <c r="F1150" t="str">
        <f>VLOOKUP(B1150,campaign!$A$2:$B$18,2,FALSE)</f>
        <v>MadeCallToRetentionTeam</v>
      </c>
      <c r="G1150">
        <f>VLOOKUP(F1150,campaign!$B$2:$D$18,3,FALSE)</f>
        <v>16</v>
      </c>
    </row>
    <row r="1151" spans="1:7" x14ac:dyDescent="0.3">
      <c r="A1151" t="s">
        <v>3002</v>
      </c>
      <c r="B1151" t="s">
        <v>3952</v>
      </c>
      <c r="C1151" s="1">
        <v>44811</v>
      </c>
      <c r="D1151" s="1">
        <v>44906</v>
      </c>
      <c r="E1151">
        <f t="shared" si="17"/>
        <v>3</v>
      </c>
      <c r="F1151" t="str">
        <f>VLOOKUP(B1151,campaign!$A$2:$B$18,2,FALSE)</f>
        <v>MadeCallToRetentionTeam</v>
      </c>
      <c r="G1151">
        <f>VLOOKUP(F1151,campaign!$B$2:$D$18,3,FALSE)</f>
        <v>16</v>
      </c>
    </row>
    <row r="1152" spans="1:7" x14ac:dyDescent="0.3">
      <c r="A1152" t="s">
        <v>3002</v>
      </c>
      <c r="B1152" t="s">
        <v>3952</v>
      </c>
      <c r="C1152" s="1">
        <v>44811</v>
      </c>
      <c r="D1152" s="1">
        <v>44979</v>
      </c>
      <c r="E1152">
        <f t="shared" si="17"/>
        <v>5</v>
      </c>
      <c r="F1152" t="str">
        <f>VLOOKUP(B1152,campaign!$A$2:$B$18,2,FALSE)</f>
        <v>MadeCallToRetentionTeam</v>
      </c>
      <c r="G1152">
        <f>VLOOKUP(F1152,campaign!$B$2:$D$18,3,FALSE)</f>
        <v>16</v>
      </c>
    </row>
    <row r="1153" spans="1:7" x14ac:dyDescent="0.3">
      <c r="A1153" t="s">
        <v>3002</v>
      </c>
      <c r="B1153" t="s">
        <v>3952</v>
      </c>
      <c r="C1153" s="1">
        <v>44811</v>
      </c>
      <c r="D1153" s="1">
        <v>45003</v>
      </c>
      <c r="E1153">
        <f t="shared" si="17"/>
        <v>6</v>
      </c>
      <c r="F1153" t="str">
        <f>VLOOKUP(B1153,campaign!$A$2:$B$18,2,FALSE)</f>
        <v>MadeCallToRetentionTeam</v>
      </c>
      <c r="G1153">
        <f>VLOOKUP(F1153,campaign!$B$2:$D$18,3,FALSE)</f>
        <v>16</v>
      </c>
    </row>
    <row r="1154" spans="1:7" x14ac:dyDescent="0.3">
      <c r="A1154" t="s">
        <v>3002</v>
      </c>
      <c r="B1154" t="s">
        <v>3952</v>
      </c>
      <c r="C1154" s="1">
        <v>44811</v>
      </c>
      <c r="D1154" s="1">
        <v>45036</v>
      </c>
      <c r="E1154">
        <f t="shared" si="17"/>
        <v>7</v>
      </c>
      <c r="F1154" t="str">
        <f>VLOOKUP(B1154,campaign!$A$2:$B$18,2,FALSE)</f>
        <v>MadeCallToRetentionTeam</v>
      </c>
      <c r="G1154">
        <f>VLOOKUP(F1154,campaign!$B$2:$D$18,3,FALSE)</f>
        <v>16</v>
      </c>
    </row>
    <row r="1155" spans="1:7" x14ac:dyDescent="0.3">
      <c r="A1155" t="s">
        <v>3002</v>
      </c>
      <c r="B1155" t="s">
        <v>3952</v>
      </c>
      <c r="C1155" s="1">
        <v>44811</v>
      </c>
      <c r="D1155" s="1">
        <v>45067</v>
      </c>
      <c r="E1155">
        <f t="shared" ref="E1155:E1218" si="18">DATEDIF(C1155,D1155,"M")</f>
        <v>8</v>
      </c>
      <c r="F1155" t="str">
        <f>VLOOKUP(B1155,campaign!$A$2:$B$18,2,FALSE)</f>
        <v>MadeCallToRetentionTeam</v>
      </c>
      <c r="G1155">
        <f>VLOOKUP(F1155,campaign!$B$2:$D$18,3,FALSE)</f>
        <v>16</v>
      </c>
    </row>
    <row r="1156" spans="1:7" x14ac:dyDescent="0.3">
      <c r="A1156" t="s">
        <v>3002</v>
      </c>
      <c r="B1156" t="s">
        <v>3922</v>
      </c>
      <c r="C1156" s="1">
        <v>44874</v>
      </c>
      <c r="D1156" s="1">
        <v>44874</v>
      </c>
      <c r="E1156">
        <f t="shared" si="18"/>
        <v>0</v>
      </c>
      <c r="F1156" t="str">
        <f>VLOOKUP(B1156,campaign!$A$2:$B$18,2,FALSE)</f>
        <v>HandsetWebCapable</v>
      </c>
      <c r="G1156">
        <f>VLOOKUP(F1156,campaign!$B$2:$D$18,3,FALSE)</f>
        <v>62</v>
      </c>
    </row>
    <row r="1157" spans="1:7" x14ac:dyDescent="0.3">
      <c r="A1157" t="s">
        <v>3002</v>
      </c>
      <c r="B1157" t="s">
        <v>3922</v>
      </c>
      <c r="C1157" s="1">
        <v>44874</v>
      </c>
      <c r="D1157" s="1">
        <v>44909</v>
      </c>
      <c r="E1157">
        <f t="shared" si="18"/>
        <v>1</v>
      </c>
      <c r="F1157" t="str">
        <f>VLOOKUP(B1157,campaign!$A$2:$B$18,2,FALSE)</f>
        <v>HandsetWebCapable</v>
      </c>
      <c r="G1157">
        <f>VLOOKUP(F1157,campaign!$B$2:$D$18,3,FALSE)</f>
        <v>62</v>
      </c>
    </row>
    <row r="1158" spans="1:7" x14ac:dyDescent="0.3">
      <c r="A1158" t="s">
        <v>3002</v>
      </c>
      <c r="B1158" t="s">
        <v>3922</v>
      </c>
      <c r="C1158" s="1">
        <v>44874</v>
      </c>
      <c r="D1158" s="1">
        <v>44967</v>
      </c>
      <c r="E1158">
        <f t="shared" si="18"/>
        <v>3</v>
      </c>
      <c r="F1158" t="str">
        <f>VLOOKUP(B1158,campaign!$A$2:$B$18,2,FALSE)</f>
        <v>HandsetWebCapable</v>
      </c>
      <c r="G1158">
        <f>VLOOKUP(F1158,campaign!$B$2:$D$18,3,FALSE)</f>
        <v>62</v>
      </c>
    </row>
    <row r="1159" spans="1:7" x14ac:dyDescent="0.3">
      <c r="A1159" t="s">
        <v>3002</v>
      </c>
      <c r="B1159" t="s">
        <v>3922</v>
      </c>
      <c r="C1159" s="1">
        <v>44874</v>
      </c>
      <c r="D1159" s="1">
        <v>45030</v>
      </c>
      <c r="E1159">
        <f t="shared" si="18"/>
        <v>5</v>
      </c>
      <c r="F1159" t="str">
        <f>VLOOKUP(B1159,campaign!$A$2:$B$18,2,FALSE)</f>
        <v>HandsetWebCapable</v>
      </c>
      <c r="G1159">
        <f>VLOOKUP(F1159,campaign!$B$2:$D$18,3,FALSE)</f>
        <v>62</v>
      </c>
    </row>
    <row r="1160" spans="1:7" x14ac:dyDescent="0.3">
      <c r="A1160" t="s">
        <v>3003</v>
      </c>
      <c r="B1160" t="s">
        <v>3921</v>
      </c>
      <c r="C1160" s="1">
        <v>44579</v>
      </c>
      <c r="D1160" s="1">
        <v>44579</v>
      </c>
      <c r="E1160">
        <f t="shared" si="18"/>
        <v>0</v>
      </c>
      <c r="F1160" t="str">
        <f>VLOOKUP(B1160,campaign!$A$2:$B$18,2,FALSE)</f>
        <v>HandsetRefurbished</v>
      </c>
      <c r="G1160">
        <f>VLOOKUP(F1160,campaign!$B$2:$D$18,3,FALSE)</f>
        <v>26</v>
      </c>
    </row>
    <row r="1161" spans="1:7" x14ac:dyDescent="0.3">
      <c r="A1161" t="s">
        <v>3003</v>
      </c>
      <c r="B1161" t="s">
        <v>3921</v>
      </c>
      <c r="C1161" s="1">
        <v>44579</v>
      </c>
      <c r="D1161" s="1">
        <v>44617</v>
      </c>
      <c r="E1161">
        <f t="shared" si="18"/>
        <v>1</v>
      </c>
      <c r="F1161" t="str">
        <f>VLOOKUP(B1161,campaign!$A$2:$B$18,2,FALSE)</f>
        <v>HandsetRefurbished</v>
      </c>
      <c r="G1161">
        <f>VLOOKUP(F1161,campaign!$B$2:$D$18,3,FALSE)</f>
        <v>26</v>
      </c>
    </row>
    <row r="1162" spans="1:7" x14ac:dyDescent="0.3">
      <c r="A1162" t="s">
        <v>3003</v>
      </c>
      <c r="B1162" t="s">
        <v>3921</v>
      </c>
      <c r="C1162" s="1">
        <v>44579</v>
      </c>
      <c r="D1162" s="1">
        <v>44647</v>
      </c>
      <c r="E1162">
        <f t="shared" si="18"/>
        <v>2</v>
      </c>
      <c r="F1162" t="str">
        <f>VLOOKUP(B1162,campaign!$A$2:$B$18,2,FALSE)</f>
        <v>HandsetRefurbished</v>
      </c>
      <c r="G1162">
        <f>VLOOKUP(F1162,campaign!$B$2:$D$18,3,FALSE)</f>
        <v>26</v>
      </c>
    </row>
    <row r="1163" spans="1:7" x14ac:dyDescent="0.3">
      <c r="A1163" t="s">
        <v>3003</v>
      </c>
      <c r="B1163" t="s">
        <v>3921</v>
      </c>
      <c r="C1163" s="1">
        <v>44579</v>
      </c>
      <c r="D1163" s="1">
        <v>44669</v>
      </c>
      <c r="E1163">
        <f t="shared" si="18"/>
        <v>3</v>
      </c>
      <c r="F1163" t="str">
        <f>VLOOKUP(B1163,campaign!$A$2:$B$18,2,FALSE)</f>
        <v>HandsetRefurbished</v>
      </c>
      <c r="G1163">
        <f>VLOOKUP(F1163,campaign!$B$2:$D$18,3,FALSE)</f>
        <v>26</v>
      </c>
    </row>
    <row r="1164" spans="1:7" x14ac:dyDescent="0.3">
      <c r="A1164" t="s">
        <v>3003</v>
      </c>
      <c r="B1164" t="s">
        <v>3921</v>
      </c>
      <c r="C1164" s="1">
        <v>44579</v>
      </c>
      <c r="D1164" s="1">
        <v>44706</v>
      </c>
      <c r="E1164">
        <f t="shared" si="18"/>
        <v>4</v>
      </c>
      <c r="F1164" t="str">
        <f>VLOOKUP(B1164,campaign!$A$2:$B$18,2,FALSE)</f>
        <v>HandsetRefurbished</v>
      </c>
      <c r="G1164">
        <f>VLOOKUP(F1164,campaign!$B$2:$D$18,3,FALSE)</f>
        <v>26</v>
      </c>
    </row>
    <row r="1165" spans="1:7" x14ac:dyDescent="0.3">
      <c r="A1165" t="s">
        <v>3003</v>
      </c>
      <c r="B1165" t="s">
        <v>3921</v>
      </c>
      <c r="C1165" s="1">
        <v>44579</v>
      </c>
      <c r="D1165" s="1">
        <v>44731</v>
      </c>
      <c r="E1165">
        <f t="shared" si="18"/>
        <v>5</v>
      </c>
      <c r="F1165" t="str">
        <f>VLOOKUP(B1165,campaign!$A$2:$B$18,2,FALSE)</f>
        <v>HandsetRefurbished</v>
      </c>
      <c r="G1165">
        <f>VLOOKUP(F1165,campaign!$B$2:$D$18,3,FALSE)</f>
        <v>26</v>
      </c>
    </row>
    <row r="1166" spans="1:7" x14ac:dyDescent="0.3">
      <c r="A1166" t="s">
        <v>3003</v>
      </c>
      <c r="B1166" t="s">
        <v>3921</v>
      </c>
      <c r="C1166" s="1">
        <v>44579</v>
      </c>
      <c r="D1166" s="1">
        <v>44791</v>
      </c>
      <c r="E1166">
        <f t="shared" si="18"/>
        <v>7</v>
      </c>
      <c r="F1166" t="str">
        <f>VLOOKUP(B1166,campaign!$A$2:$B$18,2,FALSE)</f>
        <v>HandsetRefurbished</v>
      </c>
      <c r="G1166">
        <f>VLOOKUP(F1166,campaign!$B$2:$D$18,3,FALSE)</f>
        <v>26</v>
      </c>
    </row>
    <row r="1167" spans="1:7" x14ac:dyDescent="0.3">
      <c r="A1167" t="s">
        <v>3003</v>
      </c>
      <c r="B1167" t="s">
        <v>3921</v>
      </c>
      <c r="C1167" s="1">
        <v>44579</v>
      </c>
      <c r="D1167" s="1">
        <v>44834</v>
      </c>
      <c r="E1167">
        <f t="shared" si="18"/>
        <v>8</v>
      </c>
      <c r="F1167" t="str">
        <f>VLOOKUP(B1167,campaign!$A$2:$B$18,2,FALSE)</f>
        <v>HandsetRefurbished</v>
      </c>
      <c r="G1167">
        <f>VLOOKUP(F1167,campaign!$B$2:$D$18,3,FALSE)</f>
        <v>26</v>
      </c>
    </row>
    <row r="1168" spans="1:7" x14ac:dyDescent="0.3">
      <c r="A1168" t="s">
        <v>3003</v>
      </c>
      <c r="B1168" t="s">
        <v>3921</v>
      </c>
      <c r="C1168" s="1">
        <v>44579</v>
      </c>
      <c r="D1168" s="1">
        <v>44861</v>
      </c>
      <c r="E1168">
        <f t="shared" si="18"/>
        <v>9</v>
      </c>
      <c r="F1168" t="str">
        <f>VLOOKUP(B1168,campaign!$A$2:$B$18,2,FALSE)</f>
        <v>HandsetRefurbished</v>
      </c>
      <c r="G1168">
        <f>VLOOKUP(F1168,campaign!$B$2:$D$18,3,FALSE)</f>
        <v>26</v>
      </c>
    </row>
    <row r="1169" spans="1:7" x14ac:dyDescent="0.3">
      <c r="A1169" t="s">
        <v>3003</v>
      </c>
      <c r="B1169" t="s">
        <v>3921</v>
      </c>
      <c r="C1169" s="1">
        <v>44579</v>
      </c>
      <c r="D1169" s="1">
        <v>44895</v>
      </c>
      <c r="E1169">
        <f t="shared" si="18"/>
        <v>10</v>
      </c>
      <c r="F1169" t="str">
        <f>VLOOKUP(B1169,campaign!$A$2:$B$18,2,FALSE)</f>
        <v>HandsetRefurbished</v>
      </c>
      <c r="G1169">
        <f>VLOOKUP(F1169,campaign!$B$2:$D$18,3,FALSE)</f>
        <v>26</v>
      </c>
    </row>
    <row r="1170" spans="1:7" x14ac:dyDescent="0.3">
      <c r="A1170" t="s">
        <v>3003</v>
      </c>
      <c r="B1170" t="s">
        <v>3921</v>
      </c>
      <c r="C1170" s="1">
        <v>44579</v>
      </c>
      <c r="D1170" s="1">
        <v>44917</v>
      </c>
      <c r="E1170">
        <f t="shared" si="18"/>
        <v>11</v>
      </c>
      <c r="F1170" t="str">
        <f>VLOOKUP(B1170,campaign!$A$2:$B$18,2,FALSE)</f>
        <v>HandsetRefurbished</v>
      </c>
      <c r="G1170">
        <f>VLOOKUP(F1170,campaign!$B$2:$D$18,3,FALSE)</f>
        <v>26</v>
      </c>
    </row>
    <row r="1171" spans="1:7" x14ac:dyDescent="0.3">
      <c r="A1171" t="s">
        <v>3003</v>
      </c>
      <c r="B1171" t="s">
        <v>3921</v>
      </c>
      <c r="C1171" s="1">
        <v>44579</v>
      </c>
      <c r="D1171" s="1">
        <v>44957</v>
      </c>
      <c r="E1171">
        <f t="shared" si="18"/>
        <v>12</v>
      </c>
      <c r="F1171" t="str">
        <f>VLOOKUP(B1171,campaign!$A$2:$B$18,2,FALSE)</f>
        <v>HandsetRefurbished</v>
      </c>
      <c r="G1171">
        <f>VLOOKUP(F1171,campaign!$B$2:$D$18,3,FALSE)</f>
        <v>26</v>
      </c>
    </row>
    <row r="1172" spans="1:7" x14ac:dyDescent="0.3">
      <c r="A1172" t="s">
        <v>3003</v>
      </c>
      <c r="B1172" t="s">
        <v>3921</v>
      </c>
      <c r="C1172" s="1">
        <v>44579</v>
      </c>
      <c r="D1172" s="1">
        <v>44977</v>
      </c>
      <c r="E1172">
        <f t="shared" si="18"/>
        <v>13</v>
      </c>
      <c r="F1172" t="str">
        <f>VLOOKUP(B1172,campaign!$A$2:$B$18,2,FALSE)</f>
        <v>HandsetRefurbished</v>
      </c>
      <c r="G1172">
        <f>VLOOKUP(F1172,campaign!$B$2:$D$18,3,FALSE)</f>
        <v>26</v>
      </c>
    </row>
    <row r="1173" spans="1:7" x14ac:dyDescent="0.3">
      <c r="A1173" t="s">
        <v>3003</v>
      </c>
      <c r="B1173" t="s">
        <v>3921</v>
      </c>
      <c r="C1173" s="1">
        <v>44579</v>
      </c>
      <c r="D1173" s="1">
        <v>45010</v>
      </c>
      <c r="E1173">
        <f t="shared" si="18"/>
        <v>14</v>
      </c>
      <c r="F1173" t="str">
        <f>VLOOKUP(B1173,campaign!$A$2:$B$18,2,FALSE)</f>
        <v>HandsetRefurbished</v>
      </c>
      <c r="G1173">
        <f>VLOOKUP(F1173,campaign!$B$2:$D$18,3,FALSE)</f>
        <v>26</v>
      </c>
    </row>
    <row r="1174" spans="1:7" x14ac:dyDescent="0.3">
      <c r="A1174" t="s">
        <v>3003</v>
      </c>
      <c r="B1174" t="s">
        <v>3921</v>
      </c>
      <c r="C1174" s="1">
        <v>44579</v>
      </c>
      <c r="D1174" s="1">
        <v>45038</v>
      </c>
      <c r="E1174">
        <f t="shared" si="18"/>
        <v>15</v>
      </c>
      <c r="F1174" t="str">
        <f>VLOOKUP(B1174,campaign!$A$2:$B$18,2,FALSE)</f>
        <v>HandsetRefurbished</v>
      </c>
      <c r="G1174">
        <f>VLOOKUP(F1174,campaign!$B$2:$D$18,3,FALSE)</f>
        <v>26</v>
      </c>
    </row>
    <row r="1175" spans="1:7" x14ac:dyDescent="0.3">
      <c r="A1175" t="s">
        <v>3003</v>
      </c>
      <c r="B1175" t="s">
        <v>3921</v>
      </c>
      <c r="C1175" s="1">
        <v>44579</v>
      </c>
      <c r="D1175" s="1">
        <v>45066</v>
      </c>
      <c r="E1175">
        <f t="shared" si="18"/>
        <v>16</v>
      </c>
      <c r="F1175" t="str">
        <f>VLOOKUP(B1175,campaign!$A$2:$B$18,2,FALSE)</f>
        <v>HandsetRefurbished</v>
      </c>
      <c r="G1175">
        <f>VLOOKUP(F1175,campaign!$B$2:$D$18,3,FALSE)</f>
        <v>26</v>
      </c>
    </row>
    <row r="1176" spans="1:7" x14ac:dyDescent="0.3">
      <c r="A1176" t="s">
        <v>3003</v>
      </c>
      <c r="B1176" t="s">
        <v>3948</v>
      </c>
      <c r="C1176" s="1">
        <v>44671</v>
      </c>
      <c r="D1176" s="1">
        <v>44671</v>
      </c>
      <c r="E1176">
        <f t="shared" si="18"/>
        <v>0</v>
      </c>
      <c r="F1176" t="str">
        <f>VLOOKUP(B1176,campaign!$A$2:$B$18,2,FALSE)</f>
        <v>HasCreditCard</v>
      </c>
      <c r="G1176">
        <f>VLOOKUP(F1176,campaign!$B$2:$D$18,3,FALSE)</f>
        <v>65</v>
      </c>
    </row>
    <row r="1177" spans="1:7" x14ac:dyDescent="0.3">
      <c r="A1177" t="s">
        <v>3003</v>
      </c>
      <c r="B1177" t="s">
        <v>3948</v>
      </c>
      <c r="C1177" s="1">
        <v>44671</v>
      </c>
      <c r="D1177" s="1">
        <v>44704</v>
      </c>
      <c r="E1177">
        <f t="shared" si="18"/>
        <v>1</v>
      </c>
      <c r="F1177" t="str">
        <f>VLOOKUP(B1177,campaign!$A$2:$B$18,2,FALSE)</f>
        <v>HasCreditCard</v>
      </c>
      <c r="G1177">
        <f>VLOOKUP(F1177,campaign!$B$2:$D$18,3,FALSE)</f>
        <v>65</v>
      </c>
    </row>
    <row r="1178" spans="1:7" x14ac:dyDescent="0.3">
      <c r="A1178" t="s">
        <v>3003</v>
      </c>
      <c r="B1178" t="s">
        <v>3948</v>
      </c>
      <c r="C1178" s="1">
        <v>44671</v>
      </c>
      <c r="D1178" s="1">
        <v>44714</v>
      </c>
      <c r="E1178">
        <f t="shared" si="18"/>
        <v>1</v>
      </c>
      <c r="F1178" t="str">
        <f>VLOOKUP(B1178,campaign!$A$2:$B$18,2,FALSE)</f>
        <v>HasCreditCard</v>
      </c>
      <c r="G1178">
        <f>VLOOKUP(F1178,campaign!$B$2:$D$18,3,FALSE)</f>
        <v>65</v>
      </c>
    </row>
    <row r="1179" spans="1:7" x14ac:dyDescent="0.3">
      <c r="A1179" t="s">
        <v>3003</v>
      </c>
      <c r="B1179" t="s">
        <v>3948</v>
      </c>
      <c r="C1179" s="1">
        <v>44671</v>
      </c>
      <c r="D1179" s="1">
        <v>44768</v>
      </c>
      <c r="E1179">
        <f t="shared" si="18"/>
        <v>3</v>
      </c>
      <c r="F1179" t="str">
        <f>VLOOKUP(B1179,campaign!$A$2:$B$18,2,FALSE)</f>
        <v>HasCreditCard</v>
      </c>
      <c r="G1179">
        <f>VLOOKUP(F1179,campaign!$B$2:$D$18,3,FALSE)</f>
        <v>65</v>
      </c>
    </row>
    <row r="1180" spans="1:7" x14ac:dyDescent="0.3">
      <c r="A1180" t="s">
        <v>3003</v>
      </c>
      <c r="B1180" t="s">
        <v>3948</v>
      </c>
      <c r="C1180" s="1">
        <v>44671</v>
      </c>
      <c r="D1180" s="1">
        <v>44825</v>
      </c>
      <c r="E1180">
        <f t="shared" si="18"/>
        <v>5</v>
      </c>
      <c r="F1180" t="str">
        <f>VLOOKUP(B1180,campaign!$A$2:$B$18,2,FALSE)</f>
        <v>HasCreditCard</v>
      </c>
      <c r="G1180">
        <f>VLOOKUP(F1180,campaign!$B$2:$D$18,3,FALSE)</f>
        <v>65</v>
      </c>
    </row>
    <row r="1181" spans="1:7" x14ac:dyDescent="0.3">
      <c r="A1181" t="s">
        <v>3003</v>
      </c>
      <c r="B1181" t="s">
        <v>3948</v>
      </c>
      <c r="C1181" s="1">
        <v>44671</v>
      </c>
      <c r="D1181" s="1">
        <v>44863</v>
      </c>
      <c r="E1181">
        <f t="shared" si="18"/>
        <v>6</v>
      </c>
      <c r="F1181" t="str">
        <f>VLOOKUP(B1181,campaign!$A$2:$B$18,2,FALSE)</f>
        <v>HasCreditCard</v>
      </c>
      <c r="G1181">
        <f>VLOOKUP(F1181,campaign!$B$2:$D$18,3,FALSE)</f>
        <v>65</v>
      </c>
    </row>
    <row r="1182" spans="1:7" x14ac:dyDescent="0.3">
      <c r="A1182" t="s">
        <v>3003</v>
      </c>
      <c r="B1182" t="s">
        <v>3948</v>
      </c>
      <c r="C1182" s="1">
        <v>44671</v>
      </c>
      <c r="D1182" s="1">
        <v>44894</v>
      </c>
      <c r="E1182">
        <f t="shared" si="18"/>
        <v>7</v>
      </c>
      <c r="F1182" t="str">
        <f>VLOOKUP(B1182,campaign!$A$2:$B$18,2,FALSE)</f>
        <v>HasCreditCard</v>
      </c>
      <c r="G1182">
        <f>VLOOKUP(F1182,campaign!$B$2:$D$18,3,FALSE)</f>
        <v>65</v>
      </c>
    </row>
    <row r="1183" spans="1:7" x14ac:dyDescent="0.3">
      <c r="A1183" t="s">
        <v>3003</v>
      </c>
      <c r="B1183" t="s">
        <v>3948</v>
      </c>
      <c r="C1183" s="1">
        <v>44671</v>
      </c>
      <c r="D1183" s="1">
        <v>44917</v>
      </c>
      <c r="E1183">
        <f t="shared" si="18"/>
        <v>8</v>
      </c>
      <c r="F1183" t="str">
        <f>VLOOKUP(B1183,campaign!$A$2:$B$18,2,FALSE)</f>
        <v>HasCreditCard</v>
      </c>
      <c r="G1183">
        <f>VLOOKUP(F1183,campaign!$B$2:$D$18,3,FALSE)</f>
        <v>65</v>
      </c>
    </row>
    <row r="1184" spans="1:7" x14ac:dyDescent="0.3">
      <c r="A1184" t="s">
        <v>3003</v>
      </c>
      <c r="B1184" t="s">
        <v>3948</v>
      </c>
      <c r="C1184" s="1">
        <v>44671</v>
      </c>
      <c r="D1184" s="1">
        <v>44955</v>
      </c>
      <c r="E1184">
        <f t="shared" si="18"/>
        <v>9</v>
      </c>
      <c r="F1184" t="str">
        <f>VLOOKUP(B1184,campaign!$A$2:$B$18,2,FALSE)</f>
        <v>HasCreditCard</v>
      </c>
      <c r="G1184">
        <f>VLOOKUP(F1184,campaign!$B$2:$D$18,3,FALSE)</f>
        <v>65</v>
      </c>
    </row>
    <row r="1185" spans="1:7" x14ac:dyDescent="0.3">
      <c r="A1185" t="s">
        <v>3003</v>
      </c>
      <c r="B1185" t="s">
        <v>3948</v>
      </c>
      <c r="C1185" s="1">
        <v>44671</v>
      </c>
      <c r="D1185" s="1">
        <v>44990</v>
      </c>
      <c r="E1185">
        <f t="shared" si="18"/>
        <v>10</v>
      </c>
      <c r="F1185" t="str">
        <f>VLOOKUP(B1185,campaign!$A$2:$B$18,2,FALSE)</f>
        <v>HasCreditCard</v>
      </c>
      <c r="G1185">
        <f>VLOOKUP(F1185,campaign!$B$2:$D$18,3,FALSE)</f>
        <v>65</v>
      </c>
    </row>
    <row r="1186" spans="1:7" x14ac:dyDescent="0.3">
      <c r="A1186" t="s">
        <v>3003</v>
      </c>
      <c r="B1186" t="s">
        <v>3948</v>
      </c>
      <c r="C1186" s="1">
        <v>44671</v>
      </c>
      <c r="D1186" s="1">
        <v>45020</v>
      </c>
      <c r="E1186">
        <f t="shared" si="18"/>
        <v>11</v>
      </c>
      <c r="F1186" t="str">
        <f>VLOOKUP(B1186,campaign!$A$2:$B$18,2,FALSE)</f>
        <v>HasCreditCard</v>
      </c>
      <c r="G1186">
        <f>VLOOKUP(F1186,campaign!$B$2:$D$18,3,FALSE)</f>
        <v>65</v>
      </c>
    </row>
    <row r="1187" spans="1:7" x14ac:dyDescent="0.3">
      <c r="A1187" t="s">
        <v>3004</v>
      </c>
      <c r="B1187" t="s">
        <v>3949</v>
      </c>
      <c r="C1187" s="1">
        <v>44789</v>
      </c>
      <c r="D1187" s="1">
        <v>44789</v>
      </c>
      <c r="E1187">
        <f t="shared" si="18"/>
        <v>0</v>
      </c>
      <c r="F1187" t="str">
        <f>VLOOKUP(B1187,campaign!$A$2:$B$18,2,FALSE)</f>
        <v>NewCellphoneUser</v>
      </c>
      <c r="G1187">
        <f>VLOOKUP(F1187,campaign!$B$2:$D$18,3,FALSE)</f>
        <v>25</v>
      </c>
    </row>
    <row r="1188" spans="1:7" x14ac:dyDescent="0.3">
      <c r="A1188" t="s">
        <v>3004</v>
      </c>
      <c r="B1188" t="s">
        <v>3949</v>
      </c>
      <c r="C1188" s="1">
        <v>44789</v>
      </c>
      <c r="D1188" s="1">
        <v>44862</v>
      </c>
      <c r="E1188">
        <f t="shared" si="18"/>
        <v>2</v>
      </c>
      <c r="F1188" t="str">
        <f>VLOOKUP(B1188,campaign!$A$2:$B$18,2,FALSE)</f>
        <v>NewCellphoneUser</v>
      </c>
      <c r="G1188">
        <f>VLOOKUP(F1188,campaign!$B$2:$D$18,3,FALSE)</f>
        <v>25</v>
      </c>
    </row>
    <row r="1189" spans="1:7" x14ac:dyDescent="0.3">
      <c r="A1189" t="s">
        <v>3004</v>
      </c>
      <c r="B1189" t="s">
        <v>3949</v>
      </c>
      <c r="C1189" s="1">
        <v>44789</v>
      </c>
      <c r="D1189" s="1">
        <v>44891</v>
      </c>
      <c r="E1189">
        <f t="shared" si="18"/>
        <v>3</v>
      </c>
      <c r="F1189" t="str">
        <f>VLOOKUP(B1189,campaign!$A$2:$B$18,2,FALSE)</f>
        <v>NewCellphoneUser</v>
      </c>
      <c r="G1189">
        <f>VLOOKUP(F1189,campaign!$B$2:$D$18,3,FALSE)</f>
        <v>25</v>
      </c>
    </row>
    <row r="1190" spans="1:7" x14ac:dyDescent="0.3">
      <c r="A1190" t="s">
        <v>3004</v>
      </c>
      <c r="B1190" t="s">
        <v>3949</v>
      </c>
      <c r="C1190" s="1">
        <v>44789</v>
      </c>
      <c r="D1190" s="1">
        <v>44920</v>
      </c>
      <c r="E1190">
        <f t="shared" si="18"/>
        <v>4</v>
      </c>
      <c r="F1190" t="str">
        <f>VLOOKUP(B1190,campaign!$A$2:$B$18,2,FALSE)</f>
        <v>NewCellphoneUser</v>
      </c>
      <c r="G1190">
        <f>VLOOKUP(F1190,campaign!$B$2:$D$18,3,FALSE)</f>
        <v>25</v>
      </c>
    </row>
    <row r="1191" spans="1:7" x14ac:dyDescent="0.3">
      <c r="A1191" t="s">
        <v>3004</v>
      </c>
      <c r="B1191" t="s">
        <v>3949</v>
      </c>
      <c r="C1191" s="1">
        <v>44789</v>
      </c>
      <c r="D1191" s="1">
        <v>44982</v>
      </c>
      <c r="E1191">
        <f t="shared" si="18"/>
        <v>6</v>
      </c>
      <c r="F1191" t="str">
        <f>VLOOKUP(B1191,campaign!$A$2:$B$18,2,FALSE)</f>
        <v>NewCellphoneUser</v>
      </c>
      <c r="G1191">
        <f>VLOOKUP(F1191,campaign!$B$2:$D$18,3,FALSE)</f>
        <v>25</v>
      </c>
    </row>
    <row r="1192" spans="1:7" x14ac:dyDescent="0.3">
      <c r="A1192" t="s">
        <v>3004</v>
      </c>
      <c r="B1192" t="s">
        <v>3949</v>
      </c>
      <c r="C1192" s="1">
        <v>44789</v>
      </c>
      <c r="D1192" s="1">
        <v>45004</v>
      </c>
      <c r="E1192">
        <f t="shared" si="18"/>
        <v>7</v>
      </c>
      <c r="F1192" t="str">
        <f>VLOOKUP(B1192,campaign!$A$2:$B$18,2,FALSE)</f>
        <v>NewCellphoneUser</v>
      </c>
      <c r="G1192">
        <f>VLOOKUP(F1192,campaign!$B$2:$D$18,3,FALSE)</f>
        <v>25</v>
      </c>
    </row>
    <row r="1193" spans="1:7" x14ac:dyDescent="0.3">
      <c r="A1193" t="s">
        <v>3004</v>
      </c>
      <c r="B1193" t="s">
        <v>3949</v>
      </c>
      <c r="C1193" s="1">
        <v>44789</v>
      </c>
      <c r="D1193" s="1">
        <v>45075</v>
      </c>
      <c r="E1193">
        <f t="shared" si="18"/>
        <v>9</v>
      </c>
      <c r="F1193" t="str">
        <f>VLOOKUP(B1193,campaign!$A$2:$B$18,2,FALSE)</f>
        <v>NewCellphoneUser</v>
      </c>
      <c r="G1193">
        <f>VLOOKUP(F1193,campaign!$B$2:$D$18,3,FALSE)</f>
        <v>25</v>
      </c>
    </row>
    <row r="1194" spans="1:7" x14ac:dyDescent="0.3">
      <c r="A1194" t="s">
        <v>3004</v>
      </c>
      <c r="B1194" t="s">
        <v>3929</v>
      </c>
      <c r="C1194" s="1">
        <v>44811</v>
      </c>
      <c r="D1194" s="1">
        <v>44811</v>
      </c>
      <c r="E1194">
        <f t="shared" si="18"/>
        <v>0</v>
      </c>
      <c r="F1194" t="str">
        <f>VLOOKUP(B1194,campaign!$A$2:$B$18,2,FALSE)</f>
        <v>NonUSTravel</v>
      </c>
      <c r="G1194">
        <f>VLOOKUP(F1194,campaign!$B$2:$D$18,3,FALSE)</f>
        <v>66</v>
      </c>
    </row>
    <row r="1195" spans="1:7" x14ac:dyDescent="0.3">
      <c r="A1195" t="s">
        <v>3004</v>
      </c>
      <c r="B1195" t="s">
        <v>3929</v>
      </c>
      <c r="C1195" s="1">
        <v>44811</v>
      </c>
      <c r="D1195" s="1">
        <v>44850</v>
      </c>
      <c r="E1195">
        <f t="shared" si="18"/>
        <v>1</v>
      </c>
      <c r="F1195" t="str">
        <f>VLOOKUP(B1195,campaign!$A$2:$B$18,2,FALSE)</f>
        <v>NonUSTravel</v>
      </c>
      <c r="G1195">
        <f>VLOOKUP(F1195,campaign!$B$2:$D$18,3,FALSE)</f>
        <v>66</v>
      </c>
    </row>
    <row r="1196" spans="1:7" x14ac:dyDescent="0.3">
      <c r="A1196" t="s">
        <v>3004</v>
      </c>
      <c r="B1196" t="s">
        <v>3929</v>
      </c>
      <c r="C1196" s="1">
        <v>44811</v>
      </c>
      <c r="D1196" s="1">
        <v>44882</v>
      </c>
      <c r="E1196">
        <f t="shared" si="18"/>
        <v>2</v>
      </c>
      <c r="F1196" t="str">
        <f>VLOOKUP(B1196,campaign!$A$2:$B$18,2,FALSE)</f>
        <v>NonUSTravel</v>
      </c>
      <c r="G1196">
        <f>VLOOKUP(F1196,campaign!$B$2:$D$18,3,FALSE)</f>
        <v>66</v>
      </c>
    </row>
    <row r="1197" spans="1:7" x14ac:dyDescent="0.3">
      <c r="A1197" t="s">
        <v>3004</v>
      </c>
      <c r="B1197" t="s">
        <v>3929</v>
      </c>
      <c r="C1197" s="1">
        <v>44811</v>
      </c>
      <c r="D1197" s="1">
        <v>44905</v>
      </c>
      <c r="E1197">
        <f t="shared" si="18"/>
        <v>3</v>
      </c>
      <c r="F1197" t="str">
        <f>VLOOKUP(B1197,campaign!$A$2:$B$18,2,FALSE)</f>
        <v>NonUSTravel</v>
      </c>
      <c r="G1197">
        <f>VLOOKUP(F1197,campaign!$B$2:$D$18,3,FALSE)</f>
        <v>66</v>
      </c>
    </row>
    <row r="1198" spans="1:7" x14ac:dyDescent="0.3">
      <c r="A1198" t="s">
        <v>3004</v>
      </c>
      <c r="B1198" t="s">
        <v>3929</v>
      </c>
      <c r="C1198" s="1">
        <v>44811</v>
      </c>
      <c r="D1198" s="1">
        <v>44946</v>
      </c>
      <c r="E1198">
        <f t="shared" si="18"/>
        <v>4</v>
      </c>
      <c r="F1198" t="str">
        <f>VLOOKUP(B1198,campaign!$A$2:$B$18,2,FALSE)</f>
        <v>NonUSTravel</v>
      </c>
      <c r="G1198">
        <f>VLOOKUP(F1198,campaign!$B$2:$D$18,3,FALSE)</f>
        <v>66</v>
      </c>
    </row>
    <row r="1199" spans="1:7" x14ac:dyDescent="0.3">
      <c r="A1199" t="s">
        <v>3004</v>
      </c>
      <c r="B1199" t="s">
        <v>3929</v>
      </c>
      <c r="C1199" s="1">
        <v>44811</v>
      </c>
      <c r="D1199" s="1">
        <v>44969</v>
      </c>
      <c r="E1199">
        <f t="shared" si="18"/>
        <v>5</v>
      </c>
      <c r="F1199" t="str">
        <f>VLOOKUP(B1199,campaign!$A$2:$B$18,2,FALSE)</f>
        <v>NonUSTravel</v>
      </c>
      <c r="G1199">
        <f>VLOOKUP(F1199,campaign!$B$2:$D$18,3,FALSE)</f>
        <v>66</v>
      </c>
    </row>
    <row r="1200" spans="1:7" x14ac:dyDescent="0.3">
      <c r="A1200" t="s">
        <v>3004</v>
      </c>
      <c r="B1200" t="s">
        <v>3929</v>
      </c>
      <c r="C1200" s="1">
        <v>44811</v>
      </c>
      <c r="D1200" s="1">
        <v>44993</v>
      </c>
      <c r="E1200">
        <f t="shared" si="18"/>
        <v>6</v>
      </c>
      <c r="F1200" t="str">
        <f>VLOOKUP(B1200,campaign!$A$2:$B$18,2,FALSE)</f>
        <v>NonUSTravel</v>
      </c>
      <c r="G1200">
        <f>VLOOKUP(F1200,campaign!$B$2:$D$18,3,FALSE)</f>
        <v>66</v>
      </c>
    </row>
    <row r="1201" spans="1:7" x14ac:dyDescent="0.3">
      <c r="A1201" t="s">
        <v>3004</v>
      </c>
      <c r="B1201" t="s">
        <v>3920</v>
      </c>
      <c r="C1201" s="1">
        <v>44929</v>
      </c>
      <c r="D1201" s="1">
        <v>44929</v>
      </c>
      <c r="E1201">
        <f t="shared" si="18"/>
        <v>0</v>
      </c>
      <c r="F1201" t="str">
        <f>VLOOKUP(B1201,campaign!$A$2:$B$18,2,FALSE)</f>
        <v>ChildrenInHH</v>
      </c>
      <c r="G1201">
        <f>VLOOKUP(F1201,campaign!$B$2:$D$18,3,FALSE)</f>
        <v>10</v>
      </c>
    </row>
    <row r="1202" spans="1:7" x14ac:dyDescent="0.3">
      <c r="A1202" t="s">
        <v>3004</v>
      </c>
      <c r="B1202" t="s">
        <v>3920</v>
      </c>
      <c r="C1202" s="1">
        <v>44929</v>
      </c>
      <c r="D1202" s="1">
        <v>44963</v>
      </c>
      <c r="E1202">
        <f t="shared" si="18"/>
        <v>1</v>
      </c>
      <c r="F1202" t="str">
        <f>VLOOKUP(B1202,campaign!$A$2:$B$18,2,FALSE)</f>
        <v>ChildrenInHH</v>
      </c>
      <c r="G1202">
        <f>VLOOKUP(F1202,campaign!$B$2:$D$18,3,FALSE)</f>
        <v>10</v>
      </c>
    </row>
    <row r="1203" spans="1:7" x14ac:dyDescent="0.3">
      <c r="A1203" t="s">
        <v>3004</v>
      </c>
      <c r="B1203" t="s">
        <v>3920</v>
      </c>
      <c r="C1203" s="1">
        <v>44929</v>
      </c>
      <c r="D1203" s="1">
        <v>44988</v>
      </c>
      <c r="E1203">
        <f t="shared" si="18"/>
        <v>2</v>
      </c>
      <c r="F1203" t="str">
        <f>VLOOKUP(B1203,campaign!$A$2:$B$18,2,FALSE)</f>
        <v>ChildrenInHH</v>
      </c>
      <c r="G1203">
        <f>VLOOKUP(F1203,campaign!$B$2:$D$18,3,FALSE)</f>
        <v>10</v>
      </c>
    </row>
    <row r="1204" spans="1:7" x14ac:dyDescent="0.3">
      <c r="A1204" t="s">
        <v>3004</v>
      </c>
      <c r="B1204" t="s">
        <v>3920</v>
      </c>
      <c r="C1204" s="1">
        <v>44929</v>
      </c>
      <c r="D1204" s="1">
        <v>45032</v>
      </c>
      <c r="E1204">
        <f t="shared" si="18"/>
        <v>3</v>
      </c>
      <c r="F1204" t="str">
        <f>VLOOKUP(B1204,campaign!$A$2:$B$18,2,FALSE)</f>
        <v>ChildrenInHH</v>
      </c>
      <c r="G1204">
        <f>VLOOKUP(F1204,campaign!$B$2:$D$18,3,FALSE)</f>
        <v>10</v>
      </c>
    </row>
    <row r="1205" spans="1:7" x14ac:dyDescent="0.3">
      <c r="A1205" t="s">
        <v>3004</v>
      </c>
      <c r="B1205" t="s">
        <v>3920</v>
      </c>
      <c r="C1205" s="1">
        <v>44929</v>
      </c>
      <c r="D1205" s="1">
        <v>45063</v>
      </c>
      <c r="E1205">
        <f t="shared" si="18"/>
        <v>4</v>
      </c>
      <c r="F1205" t="str">
        <f>VLOOKUP(B1205,campaign!$A$2:$B$18,2,FALSE)</f>
        <v>ChildrenInHH</v>
      </c>
      <c r="G1205">
        <f>VLOOKUP(F1205,campaign!$B$2:$D$18,3,FALSE)</f>
        <v>10</v>
      </c>
    </row>
    <row r="1206" spans="1:7" x14ac:dyDescent="0.3">
      <c r="A1206" t="s">
        <v>3005</v>
      </c>
      <c r="B1206" t="s">
        <v>3929</v>
      </c>
      <c r="C1206" s="1">
        <v>44824</v>
      </c>
      <c r="D1206" s="1">
        <v>44824</v>
      </c>
      <c r="E1206">
        <f t="shared" si="18"/>
        <v>0</v>
      </c>
      <c r="F1206" t="str">
        <f>VLOOKUP(B1206,campaign!$A$2:$B$18,2,FALSE)</f>
        <v>NonUSTravel</v>
      </c>
      <c r="G1206">
        <f>VLOOKUP(F1206,campaign!$B$2:$D$18,3,FALSE)</f>
        <v>66</v>
      </c>
    </row>
    <row r="1207" spans="1:7" x14ac:dyDescent="0.3">
      <c r="A1207" t="s">
        <v>3005</v>
      </c>
      <c r="B1207" t="s">
        <v>3929</v>
      </c>
      <c r="C1207" s="1">
        <v>44824</v>
      </c>
      <c r="D1207" s="1">
        <v>44864</v>
      </c>
      <c r="E1207">
        <f t="shared" si="18"/>
        <v>1</v>
      </c>
      <c r="F1207" t="str">
        <f>VLOOKUP(B1207,campaign!$A$2:$B$18,2,FALSE)</f>
        <v>NonUSTravel</v>
      </c>
      <c r="G1207">
        <f>VLOOKUP(F1207,campaign!$B$2:$D$18,3,FALSE)</f>
        <v>66</v>
      </c>
    </row>
    <row r="1208" spans="1:7" x14ac:dyDescent="0.3">
      <c r="A1208" t="s">
        <v>3005</v>
      </c>
      <c r="B1208" t="s">
        <v>3929</v>
      </c>
      <c r="C1208" s="1">
        <v>44824</v>
      </c>
      <c r="D1208" s="1">
        <v>44867</v>
      </c>
      <c r="E1208">
        <f t="shared" si="18"/>
        <v>1</v>
      </c>
      <c r="F1208" t="str">
        <f>VLOOKUP(B1208,campaign!$A$2:$B$18,2,FALSE)</f>
        <v>NonUSTravel</v>
      </c>
      <c r="G1208">
        <f>VLOOKUP(F1208,campaign!$B$2:$D$18,3,FALSE)</f>
        <v>66</v>
      </c>
    </row>
    <row r="1209" spans="1:7" x14ac:dyDescent="0.3">
      <c r="A1209" t="s">
        <v>3005</v>
      </c>
      <c r="B1209" t="s">
        <v>3929</v>
      </c>
      <c r="C1209" s="1">
        <v>44824</v>
      </c>
      <c r="D1209" s="1">
        <v>45008</v>
      </c>
      <c r="E1209">
        <f t="shared" si="18"/>
        <v>6</v>
      </c>
      <c r="F1209" t="str">
        <f>VLOOKUP(B1209,campaign!$A$2:$B$18,2,FALSE)</f>
        <v>NonUSTravel</v>
      </c>
      <c r="G1209">
        <f>VLOOKUP(F1209,campaign!$B$2:$D$18,3,FALSE)</f>
        <v>66</v>
      </c>
    </row>
    <row r="1210" spans="1:7" x14ac:dyDescent="0.3">
      <c r="A1210" t="s">
        <v>3005</v>
      </c>
      <c r="B1210" t="s">
        <v>3929</v>
      </c>
      <c r="C1210" s="1">
        <v>44824</v>
      </c>
      <c r="D1210" s="1">
        <v>45077</v>
      </c>
      <c r="E1210">
        <f t="shared" si="18"/>
        <v>8</v>
      </c>
      <c r="F1210" t="str">
        <f>VLOOKUP(B1210,campaign!$A$2:$B$18,2,FALSE)</f>
        <v>NonUSTravel</v>
      </c>
      <c r="G1210">
        <f>VLOOKUP(F1210,campaign!$B$2:$D$18,3,FALSE)</f>
        <v>66</v>
      </c>
    </row>
    <row r="1211" spans="1:7" x14ac:dyDescent="0.3">
      <c r="A1211" t="s">
        <v>3005</v>
      </c>
      <c r="B1211" t="s">
        <v>3929</v>
      </c>
      <c r="C1211" s="1">
        <v>44824</v>
      </c>
      <c r="D1211" s="1">
        <v>45078</v>
      </c>
      <c r="E1211">
        <f t="shared" si="18"/>
        <v>8</v>
      </c>
      <c r="F1211" t="str">
        <f>VLOOKUP(B1211,campaign!$A$2:$B$18,2,FALSE)</f>
        <v>NonUSTravel</v>
      </c>
      <c r="G1211">
        <f>VLOOKUP(F1211,campaign!$B$2:$D$18,3,FALSE)</f>
        <v>66</v>
      </c>
    </row>
    <row r="1212" spans="1:7" x14ac:dyDescent="0.3">
      <c r="A1212" t="s">
        <v>3005</v>
      </c>
      <c r="B1212" t="s">
        <v>3925</v>
      </c>
      <c r="C1212" s="1">
        <v>44929</v>
      </c>
      <c r="D1212" s="1">
        <v>44929</v>
      </c>
      <c r="E1212">
        <f t="shared" si="18"/>
        <v>0</v>
      </c>
      <c r="F1212" t="str">
        <f>VLOOKUP(B1212,campaign!$A$2:$B$18,2,FALSE)</f>
        <v>Homeownership</v>
      </c>
      <c r="G1212">
        <f>VLOOKUP(F1212,campaign!$B$2:$D$18,3,FALSE)</f>
        <v>13</v>
      </c>
    </row>
    <row r="1213" spans="1:7" x14ac:dyDescent="0.3">
      <c r="A1213" t="s">
        <v>3005</v>
      </c>
      <c r="B1213" t="s">
        <v>3925</v>
      </c>
      <c r="C1213" s="1">
        <v>44929</v>
      </c>
      <c r="D1213" s="1">
        <v>44973</v>
      </c>
      <c r="E1213">
        <f t="shared" si="18"/>
        <v>1</v>
      </c>
      <c r="F1213" t="str">
        <f>VLOOKUP(B1213,campaign!$A$2:$B$18,2,FALSE)</f>
        <v>Homeownership</v>
      </c>
      <c r="G1213">
        <f>VLOOKUP(F1213,campaign!$B$2:$D$18,3,FALSE)</f>
        <v>13</v>
      </c>
    </row>
    <row r="1214" spans="1:7" x14ac:dyDescent="0.3">
      <c r="A1214" t="s">
        <v>3005</v>
      </c>
      <c r="B1214" t="s">
        <v>3925</v>
      </c>
      <c r="C1214" s="1">
        <v>44929</v>
      </c>
      <c r="D1214" s="1">
        <v>44996</v>
      </c>
      <c r="E1214">
        <f t="shared" si="18"/>
        <v>2</v>
      </c>
      <c r="F1214" t="str">
        <f>VLOOKUP(B1214,campaign!$A$2:$B$18,2,FALSE)</f>
        <v>Homeownership</v>
      </c>
      <c r="G1214">
        <f>VLOOKUP(F1214,campaign!$B$2:$D$18,3,FALSE)</f>
        <v>13</v>
      </c>
    </row>
    <row r="1215" spans="1:7" x14ac:dyDescent="0.3">
      <c r="A1215" t="s">
        <v>3005</v>
      </c>
      <c r="B1215" t="s">
        <v>3925</v>
      </c>
      <c r="C1215" s="1">
        <v>44929</v>
      </c>
      <c r="D1215" s="1">
        <v>45023</v>
      </c>
      <c r="E1215">
        <f t="shared" si="18"/>
        <v>3</v>
      </c>
      <c r="F1215" t="str">
        <f>VLOOKUP(B1215,campaign!$A$2:$B$18,2,FALSE)</f>
        <v>Homeownership</v>
      </c>
      <c r="G1215">
        <f>VLOOKUP(F1215,campaign!$B$2:$D$18,3,FALSE)</f>
        <v>13</v>
      </c>
    </row>
    <row r="1216" spans="1:7" x14ac:dyDescent="0.3">
      <c r="A1216" t="s">
        <v>3005</v>
      </c>
      <c r="B1216" t="s">
        <v>3925</v>
      </c>
      <c r="C1216" s="1">
        <v>44929</v>
      </c>
      <c r="D1216" s="1">
        <v>45060</v>
      </c>
      <c r="E1216">
        <f t="shared" si="18"/>
        <v>4</v>
      </c>
      <c r="F1216" t="str">
        <f>VLOOKUP(B1216,campaign!$A$2:$B$18,2,FALSE)</f>
        <v>Homeownership</v>
      </c>
      <c r="G1216">
        <f>VLOOKUP(F1216,campaign!$B$2:$D$18,3,FALSE)</f>
        <v>13</v>
      </c>
    </row>
    <row r="1217" spans="1:7" x14ac:dyDescent="0.3">
      <c r="A1217" t="s">
        <v>3005</v>
      </c>
      <c r="B1217" t="s">
        <v>3949</v>
      </c>
      <c r="C1217" s="1">
        <v>44957</v>
      </c>
      <c r="D1217" s="1">
        <v>44957</v>
      </c>
      <c r="E1217">
        <f t="shared" si="18"/>
        <v>0</v>
      </c>
      <c r="F1217" t="str">
        <f>VLOOKUP(B1217,campaign!$A$2:$B$18,2,FALSE)</f>
        <v>NewCellphoneUser</v>
      </c>
      <c r="G1217">
        <f>VLOOKUP(F1217,campaign!$B$2:$D$18,3,FALSE)</f>
        <v>25</v>
      </c>
    </row>
    <row r="1218" spans="1:7" x14ac:dyDescent="0.3">
      <c r="A1218" t="s">
        <v>3005</v>
      </c>
      <c r="B1218" t="s">
        <v>3949</v>
      </c>
      <c r="C1218" s="1">
        <v>44957</v>
      </c>
      <c r="D1218" s="1">
        <v>44985</v>
      </c>
      <c r="E1218">
        <f t="shared" si="18"/>
        <v>0</v>
      </c>
      <c r="F1218" t="str">
        <f>VLOOKUP(B1218,campaign!$A$2:$B$18,2,FALSE)</f>
        <v>NewCellphoneUser</v>
      </c>
      <c r="G1218">
        <f>VLOOKUP(F1218,campaign!$B$2:$D$18,3,FALSE)</f>
        <v>25</v>
      </c>
    </row>
    <row r="1219" spans="1:7" x14ac:dyDescent="0.3">
      <c r="A1219" t="s">
        <v>3005</v>
      </c>
      <c r="B1219" t="s">
        <v>3949</v>
      </c>
      <c r="C1219" s="1">
        <v>44957</v>
      </c>
      <c r="D1219" s="1">
        <v>44989</v>
      </c>
      <c r="E1219">
        <f t="shared" ref="E1219:E1282" si="19">DATEDIF(C1219,D1219,"M")</f>
        <v>1</v>
      </c>
      <c r="F1219" t="str">
        <f>VLOOKUP(B1219,campaign!$A$2:$B$18,2,FALSE)</f>
        <v>NewCellphoneUser</v>
      </c>
      <c r="G1219">
        <f>VLOOKUP(F1219,campaign!$B$2:$D$18,3,FALSE)</f>
        <v>25</v>
      </c>
    </row>
    <row r="1220" spans="1:7" x14ac:dyDescent="0.3">
      <c r="A1220" t="s">
        <v>3005</v>
      </c>
      <c r="B1220" t="s">
        <v>3949</v>
      </c>
      <c r="C1220" s="1">
        <v>44957</v>
      </c>
      <c r="D1220" s="1">
        <v>45025</v>
      </c>
      <c r="E1220">
        <f t="shared" si="19"/>
        <v>2</v>
      </c>
      <c r="F1220" t="str">
        <f>VLOOKUP(B1220,campaign!$A$2:$B$18,2,FALSE)</f>
        <v>NewCellphoneUser</v>
      </c>
      <c r="G1220">
        <f>VLOOKUP(F1220,campaign!$B$2:$D$18,3,FALSE)</f>
        <v>25</v>
      </c>
    </row>
    <row r="1221" spans="1:7" x14ac:dyDescent="0.3">
      <c r="A1221" t="s">
        <v>3005</v>
      </c>
      <c r="B1221" t="s">
        <v>3949</v>
      </c>
      <c r="C1221" s="1">
        <v>44957</v>
      </c>
      <c r="D1221" s="1">
        <v>45060</v>
      </c>
      <c r="E1221">
        <f t="shared" si="19"/>
        <v>3</v>
      </c>
      <c r="F1221" t="str">
        <f>VLOOKUP(B1221,campaign!$A$2:$B$18,2,FALSE)</f>
        <v>NewCellphoneUser</v>
      </c>
      <c r="G1221">
        <f>VLOOKUP(F1221,campaign!$B$2:$D$18,3,FALSE)</f>
        <v>25</v>
      </c>
    </row>
    <row r="1222" spans="1:7" x14ac:dyDescent="0.3">
      <c r="A1222" t="s">
        <v>3007</v>
      </c>
      <c r="B1222" t="s">
        <v>3928</v>
      </c>
      <c r="C1222" s="1">
        <v>44629</v>
      </c>
      <c r="D1222" s="1">
        <v>44629</v>
      </c>
      <c r="E1222">
        <f t="shared" si="19"/>
        <v>0</v>
      </c>
      <c r="F1222" t="str">
        <f>VLOOKUP(B1222,campaign!$A$2:$B$18,2,FALSE)</f>
        <v>OptOutMailings</v>
      </c>
      <c r="G1222">
        <f>VLOOKUP(F1222,campaign!$B$2:$D$18,3,FALSE)</f>
        <v>75</v>
      </c>
    </row>
    <row r="1223" spans="1:7" x14ac:dyDescent="0.3">
      <c r="A1223" t="s">
        <v>3007</v>
      </c>
      <c r="B1223" t="s">
        <v>3928</v>
      </c>
      <c r="C1223" s="1">
        <v>44629</v>
      </c>
      <c r="D1223" s="1">
        <v>44660</v>
      </c>
      <c r="E1223">
        <f t="shared" si="19"/>
        <v>1</v>
      </c>
      <c r="F1223" t="str">
        <f>VLOOKUP(B1223,campaign!$A$2:$B$18,2,FALSE)</f>
        <v>OptOutMailings</v>
      </c>
      <c r="G1223">
        <f>VLOOKUP(F1223,campaign!$B$2:$D$18,3,FALSE)</f>
        <v>75</v>
      </c>
    </row>
    <row r="1224" spans="1:7" x14ac:dyDescent="0.3">
      <c r="A1224" t="s">
        <v>3007</v>
      </c>
      <c r="B1224" t="s">
        <v>3928</v>
      </c>
      <c r="C1224" s="1">
        <v>44629</v>
      </c>
      <c r="D1224" s="1">
        <v>44701</v>
      </c>
      <c r="E1224">
        <f t="shared" si="19"/>
        <v>2</v>
      </c>
      <c r="F1224" t="str">
        <f>VLOOKUP(B1224,campaign!$A$2:$B$18,2,FALSE)</f>
        <v>OptOutMailings</v>
      </c>
      <c r="G1224">
        <f>VLOOKUP(F1224,campaign!$B$2:$D$18,3,FALSE)</f>
        <v>75</v>
      </c>
    </row>
    <row r="1225" spans="1:7" x14ac:dyDescent="0.3">
      <c r="A1225" t="s">
        <v>3007</v>
      </c>
      <c r="B1225" t="s">
        <v>3928</v>
      </c>
      <c r="C1225" s="1">
        <v>44629</v>
      </c>
      <c r="D1225" s="1">
        <v>44786</v>
      </c>
      <c r="E1225">
        <f t="shared" si="19"/>
        <v>5</v>
      </c>
      <c r="F1225" t="str">
        <f>VLOOKUP(B1225,campaign!$A$2:$B$18,2,FALSE)</f>
        <v>OptOutMailings</v>
      </c>
      <c r="G1225">
        <f>VLOOKUP(F1225,campaign!$B$2:$D$18,3,FALSE)</f>
        <v>75</v>
      </c>
    </row>
    <row r="1226" spans="1:7" x14ac:dyDescent="0.3">
      <c r="A1226" t="s">
        <v>3007</v>
      </c>
      <c r="B1226" t="s">
        <v>3928</v>
      </c>
      <c r="C1226" s="1">
        <v>44629</v>
      </c>
      <c r="D1226" s="1">
        <v>44819</v>
      </c>
      <c r="E1226">
        <f t="shared" si="19"/>
        <v>6</v>
      </c>
      <c r="F1226" t="str">
        <f>VLOOKUP(B1226,campaign!$A$2:$B$18,2,FALSE)</f>
        <v>OptOutMailings</v>
      </c>
      <c r="G1226">
        <f>VLOOKUP(F1226,campaign!$B$2:$D$18,3,FALSE)</f>
        <v>75</v>
      </c>
    </row>
    <row r="1227" spans="1:7" x14ac:dyDescent="0.3">
      <c r="A1227" t="s">
        <v>3007</v>
      </c>
      <c r="B1227" t="s">
        <v>3928</v>
      </c>
      <c r="C1227" s="1">
        <v>44629</v>
      </c>
      <c r="D1227" s="1">
        <v>44879</v>
      </c>
      <c r="E1227">
        <f t="shared" si="19"/>
        <v>8</v>
      </c>
      <c r="F1227" t="str">
        <f>VLOOKUP(B1227,campaign!$A$2:$B$18,2,FALSE)</f>
        <v>OptOutMailings</v>
      </c>
      <c r="G1227">
        <f>VLOOKUP(F1227,campaign!$B$2:$D$18,3,FALSE)</f>
        <v>75</v>
      </c>
    </row>
    <row r="1228" spans="1:7" x14ac:dyDescent="0.3">
      <c r="A1228" t="s">
        <v>3007</v>
      </c>
      <c r="B1228" t="s">
        <v>3928</v>
      </c>
      <c r="C1228" s="1">
        <v>44629</v>
      </c>
      <c r="D1228" s="1">
        <v>44971</v>
      </c>
      <c r="E1228">
        <f t="shared" si="19"/>
        <v>11</v>
      </c>
      <c r="F1228" t="str">
        <f>VLOOKUP(B1228,campaign!$A$2:$B$18,2,FALSE)</f>
        <v>OptOutMailings</v>
      </c>
      <c r="G1228">
        <f>VLOOKUP(F1228,campaign!$B$2:$D$18,3,FALSE)</f>
        <v>75</v>
      </c>
    </row>
    <row r="1229" spans="1:7" x14ac:dyDescent="0.3">
      <c r="A1229" t="s">
        <v>3007</v>
      </c>
      <c r="B1229" t="s">
        <v>3928</v>
      </c>
      <c r="C1229" s="1">
        <v>44629</v>
      </c>
      <c r="D1229" s="1">
        <v>45009</v>
      </c>
      <c r="E1229">
        <f t="shared" si="19"/>
        <v>12</v>
      </c>
      <c r="F1229" t="str">
        <f>VLOOKUP(B1229,campaign!$A$2:$B$18,2,FALSE)</f>
        <v>OptOutMailings</v>
      </c>
      <c r="G1229">
        <f>VLOOKUP(F1229,campaign!$B$2:$D$18,3,FALSE)</f>
        <v>75</v>
      </c>
    </row>
    <row r="1230" spans="1:7" x14ac:dyDescent="0.3">
      <c r="A1230" t="s">
        <v>3007</v>
      </c>
      <c r="B1230" t="s">
        <v>3928</v>
      </c>
      <c r="C1230" s="1">
        <v>44629</v>
      </c>
      <c r="D1230" s="1">
        <v>45063</v>
      </c>
      <c r="E1230">
        <f t="shared" si="19"/>
        <v>14</v>
      </c>
      <c r="F1230" t="str">
        <f>VLOOKUP(B1230,campaign!$A$2:$B$18,2,FALSE)</f>
        <v>OptOutMailings</v>
      </c>
      <c r="G1230">
        <f>VLOOKUP(F1230,campaign!$B$2:$D$18,3,FALSE)</f>
        <v>75</v>
      </c>
    </row>
    <row r="1231" spans="1:7" x14ac:dyDescent="0.3">
      <c r="A1231" t="s">
        <v>3007</v>
      </c>
      <c r="B1231" t="s">
        <v>3951</v>
      </c>
      <c r="C1231" s="1">
        <v>44667</v>
      </c>
      <c r="D1231" s="1">
        <v>44667</v>
      </c>
      <c r="E1231">
        <f t="shared" si="19"/>
        <v>0</v>
      </c>
      <c r="F1231" t="str">
        <f>VLOOKUP(B1231,campaign!$A$2:$B$18,2,FALSE)</f>
        <v>OwnsMotorcycle</v>
      </c>
      <c r="G1231">
        <f>VLOOKUP(F1231,campaign!$B$2:$D$18,3,FALSE)</f>
        <v>14</v>
      </c>
    </row>
    <row r="1232" spans="1:7" x14ac:dyDescent="0.3">
      <c r="A1232" t="s">
        <v>3007</v>
      </c>
      <c r="B1232" t="s">
        <v>3951</v>
      </c>
      <c r="C1232" s="1">
        <v>44667</v>
      </c>
      <c r="D1232" s="1">
        <v>44768</v>
      </c>
      <c r="E1232">
        <f t="shared" si="19"/>
        <v>3</v>
      </c>
      <c r="F1232" t="str">
        <f>VLOOKUP(B1232,campaign!$A$2:$B$18,2,FALSE)</f>
        <v>OwnsMotorcycle</v>
      </c>
      <c r="G1232">
        <f>VLOOKUP(F1232,campaign!$B$2:$D$18,3,FALSE)</f>
        <v>14</v>
      </c>
    </row>
    <row r="1233" spans="1:7" x14ac:dyDescent="0.3">
      <c r="A1233" t="s">
        <v>3007</v>
      </c>
      <c r="B1233" t="s">
        <v>3951</v>
      </c>
      <c r="C1233" s="1">
        <v>44667</v>
      </c>
      <c r="D1233" s="1">
        <v>44834</v>
      </c>
      <c r="E1233">
        <f t="shared" si="19"/>
        <v>5</v>
      </c>
      <c r="F1233" t="str">
        <f>VLOOKUP(B1233,campaign!$A$2:$B$18,2,FALSE)</f>
        <v>OwnsMotorcycle</v>
      </c>
      <c r="G1233">
        <f>VLOOKUP(F1233,campaign!$B$2:$D$18,3,FALSE)</f>
        <v>14</v>
      </c>
    </row>
    <row r="1234" spans="1:7" x14ac:dyDescent="0.3">
      <c r="A1234" t="s">
        <v>3007</v>
      </c>
      <c r="B1234" t="s">
        <v>3951</v>
      </c>
      <c r="C1234" s="1">
        <v>44667</v>
      </c>
      <c r="D1234" s="1">
        <v>44889</v>
      </c>
      <c r="E1234">
        <f t="shared" si="19"/>
        <v>7</v>
      </c>
      <c r="F1234" t="str">
        <f>VLOOKUP(B1234,campaign!$A$2:$B$18,2,FALSE)</f>
        <v>OwnsMotorcycle</v>
      </c>
      <c r="G1234">
        <f>VLOOKUP(F1234,campaign!$B$2:$D$18,3,FALSE)</f>
        <v>14</v>
      </c>
    </row>
    <row r="1235" spans="1:7" x14ac:dyDescent="0.3">
      <c r="A1235" t="s">
        <v>3007</v>
      </c>
      <c r="B1235" t="s">
        <v>3951</v>
      </c>
      <c r="C1235" s="1">
        <v>44667</v>
      </c>
      <c r="D1235" s="1">
        <v>44976</v>
      </c>
      <c r="E1235">
        <f t="shared" si="19"/>
        <v>10</v>
      </c>
      <c r="F1235" t="str">
        <f>VLOOKUP(B1235,campaign!$A$2:$B$18,2,FALSE)</f>
        <v>OwnsMotorcycle</v>
      </c>
      <c r="G1235">
        <f>VLOOKUP(F1235,campaign!$B$2:$D$18,3,FALSE)</f>
        <v>14</v>
      </c>
    </row>
    <row r="1236" spans="1:7" x14ac:dyDescent="0.3">
      <c r="A1236" t="s">
        <v>3007</v>
      </c>
      <c r="B1236" t="s">
        <v>3951</v>
      </c>
      <c r="C1236" s="1">
        <v>44667</v>
      </c>
      <c r="D1236" s="1">
        <v>45009</v>
      </c>
      <c r="E1236">
        <f t="shared" si="19"/>
        <v>11</v>
      </c>
      <c r="F1236" t="str">
        <f>VLOOKUP(B1236,campaign!$A$2:$B$18,2,FALSE)</f>
        <v>OwnsMotorcycle</v>
      </c>
      <c r="G1236">
        <f>VLOOKUP(F1236,campaign!$B$2:$D$18,3,FALSE)</f>
        <v>14</v>
      </c>
    </row>
    <row r="1237" spans="1:7" x14ac:dyDescent="0.3">
      <c r="A1237" t="s">
        <v>3007</v>
      </c>
      <c r="B1237" t="s">
        <v>3951</v>
      </c>
      <c r="C1237" s="1">
        <v>44667</v>
      </c>
      <c r="D1237" s="1">
        <v>45043</v>
      </c>
      <c r="E1237">
        <f t="shared" si="19"/>
        <v>12</v>
      </c>
      <c r="F1237" t="str">
        <f>VLOOKUP(B1237,campaign!$A$2:$B$18,2,FALSE)</f>
        <v>OwnsMotorcycle</v>
      </c>
      <c r="G1237">
        <f>VLOOKUP(F1237,campaign!$B$2:$D$18,3,FALSE)</f>
        <v>14</v>
      </c>
    </row>
    <row r="1238" spans="1:7" x14ac:dyDescent="0.3">
      <c r="A1238" t="s">
        <v>3007</v>
      </c>
      <c r="B1238" t="s">
        <v>3951</v>
      </c>
      <c r="C1238" s="1">
        <v>44667</v>
      </c>
      <c r="D1238" s="1">
        <v>45069</v>
      </c>
      <c r="E1238">
        <f t="shared" si="19"/>
        <v>13</v>
      </c>
      <c r="F1238" t="str">
        <f>VLOOKUP(B1238,campaign!$A$2:$B$18,2,FALSE)</f>
        <v>OwnsMotorcycle</v>
      </c>
      <c r="G1238">
        <f>VLOOKUP(F1238,campaign!$B$2:$D$18,3,FALSE)</f>
        <v>14</v>
      </c>
    </row>
    <row r="1239" spans="1:7" x14ac:dyDescent="0.3">
      <c r="A1239" t="s">
        <v>3007</v>
      </c>
      <c r="B1239" t="s">
        <v>3950</v>
      </c>
      <c r="C1239" s="1">
        <v>44821</v>
      </c>
      <c r="D1239" s="1">
        <v>44821</v>
      </c>
      <c r="E1239">
        <f t="shared" si="19"/>
        <v>0</v>
      </c>
      <c r="F1239" t="str">
        <f>VLOOKUP(B1239,campaign!$A$2:$B$18,2,FALSE)</f>
        <v>NotNewCellphoneUser</v>
      </c>
      <c r="G1239">
        <f>VLOOKUP(F1239,campaign!$B$2:$D$18,3,FALSE)</f>
        <v>28</v>
      </c>
    </row>
    <row r="1240" spans="1:7" x14ac:dyDescent="0.3">
      <c r="A1240" t="s">
        <v>3007</v>
      </c>
      <c r="B1240" t="s">
        <v>3950</v>
      </c>
      <c r="C1240" s="1">
        <v>44821</v>
      </c>
      <c r="D1240" s="1">
        <v>44854</v>
      </c>
      <c r="E1240">
        <f t="shared" si="19"/>
        <v>1</v>
      </c>
      <c r="F1240" t="str">
        <f>VLOOKUP(B1240,campaign!$A$2:$B$18,2,FALSE)</f>
        <v>NotNewCellphoneUser</v>
      </c>
      <c r="G1240">
        <f>VLOOKUP(F1240,campaign!$B$2:$D$18,3,FALSE)</f>
        <v>28</v>
      </c>
    </row>
    <row r="1241" spans="1:7" x14ac:dyDescent="0.3">
      <c r="A1241" t="s">
        <v>3007</v>
      </c>
      <c r="B1241" t="s">
        <v>3950</v>
      </c>
      <c r="C1241" s="1">
        <v>44821</v>
      </c>
      <c r="D1241" s="1">
        <v>44926</v>
      </c>
      <c r="E1241">
        <f t="shared" si="19"/>
        <v>3</v>
      </c>
      <c r="F1241" t="str">
        <f>VLOOKUP(B1241,campaign!$A$2:$B$18,2,FALSE)</f>
        <v>NotNewCellphoneUser</v>
      </c>
      <c r="G1241">
        <f>VLOOKUP(F1241,campaign!$B$2:$D$18,3,FALSE)</f>
        <v>28</v>
      </c>
    </row>
    <row r="1242" spans="1:7" x14ac:dyDescent="0.3">
      <c r="A1242" t="s">
        <v>3007</v>
      </c>
      <c r="B1242" t="s">
        <v>3950</v>
      </c>
      <c r="C1242" s="1">
        <v>44821</v>
      </c>
      <c r="D1242" s="1">
        <v>44947</v>
      </c>
      <c r="E1242">
        <f t="shared" si="19"/>
        <v>4</v>
      </c>
      <c r="F1242" t="str">
        <f>VLOOKUP(B1242,campaign!$A$2:$B$18,2,FALSE)</f>
        <v>NotNewCellphoneUser</v>
      </c>
      <c r="G1242">
        <f>VLOOKUP(F1242,campaign!$B$2:$D$18,3,FALSE)</f>
        <v>28</v>
      </c>
    </row>
    <row r="1243" spans="1:7" x14ac:dyDescent="0.3">
      <c r="A1243" t="s">
        <v>3007</v>
      </c>
      <c r="B1243" t="s">
        <v>3950</v>
      </c>
      <c r="C1243" s="1">
        <v>44821</v>
      </c>
      <c r="D1243" s="1">
        <v>44984</v>
      </c>
      <c r="E1243">
        <f t="shared" si="19"/>
        <v>5</v>
      </c>
      <c r="F1243" t="str">
        <f>VLOOKUP(B1243,campaign!$A$2:$B$18,2,FALSE)</f>
        <v>NotNewCellphoneUser</v>
      </c>
      <c r="G1243">
        <f>VLOOKUP(F1243,campaign!$B$2:$D$18,3,FALSE)</f>
        <v>28</v>
      </c>
    </row>
    <row r="1244" spans="1:7" x14ac:dyDescent="0.3">
      <c r="A1244" t="s">
        <v>3007</v>
      </c>
      <c r="B1244" t="s">
        <v>3950</v>
      </c>
      <c r="C1244" s="1">
        <v>44821</v>
      </c>
      <c r="D1244" s="1">
        <v>45012</v>
      </c>
      <c r="E1244">
        <f t="shared" si="19"/>
        <v>6</v>
      </c>
      <c r="F1244" t="str">
        <f>VLOOKUP(B1244,campaign!$A$2:$B$18,2,FALSE)</f>
        <v>NotNewCellphoneUser</v>
      </c>
      <c r="G1244">
        <f>VLOOKUP(F1244,campaign!$B$2:$D$18,3,FALSE)</f>
        <v>28</v>
      </c>
    </row>
    <row r="1245" spans="1:7" x14ac:dyDescent="0.3">
      <c r="A1245" t="s">
        <v>3007</v>
      </c>
      <c r="B1245" t="s">
        <v>3950</v>
      </c>
      <c r="C1245" s="1">
        <v>44821</v>
      </c>
      <c r="D1245" s="1">
        <v>45065</v>
      </c>
      <c r="E1245">
        <f t="shared" si="19"/>
        <v>8</v>
      </c>
      <c r="F1245" t="str">
        <f>VLOOKUP(B1245,campaign!$A$2:$B$18,2,FALSE)</f>
        <v>NotNewCellphoneUser</v>
      </c>
      <c r="G1245">
        <f>VLOOKUP(F1245,campaign!$B$2:$D$18,3,FALSE)</f>
        <v>28</v>
      </c>
    </row>
    <row r="1246" spans="1:7" x14ac:dyDescent="0.3">
      <c r="A1246" t="s">
        <v>3008</v>
      </c>
      <c r="B1246" t="s">
        <v>3921</v>
      </c>
      <c r="C1246" s="1">
        <v>44784</v>
      </c>
      <c r="D1246" s="1">
        <v>44784</v>
      </c>
      <c r="E1246">
        <f t="shared" si="19"/>
        <v>0</v>
      </c>
      <c r="F1246" t="str">
        <f>VLOOKUP(B1246,campaign!$A$2:$B$18,2,FALSE)</f>
        <v>HandsetRefurbished</v>
      </c>
      <c r="G1246">
        <f>VLOOKUP(F1246,campaign!$B$2:$D$18,3,FALSE)</f>
        <v>26</v>
      </c>
    </row>
    <row r="1247" spans="1:7" x14ac:dyDescent="0.3">
      <c r="A1247" t="s">
        <v>3008</v>
      </c>
      <c r="B1247" t="s">
        <v>3921</v>
      </c>
      <c r="C1247" s="1">
        <v>44784</v>
      </c>
      <c r="D1247" s="1">
        <v>44826</v>
      </c>
      <c r="E1247">
        <f t="shared" si="19"/>
        <v>1</v>
      </c>
      <c r="F1247" t="str">
        <f>VLOOKUP(B1247,campaign!$A$2:$B$18,2,FALSE)</f>
        <v>HandsetRefurbished</v>
      </c>
      <c r="G1247">
        <f>VLOOKUP(F1247,campaign!$B$2:$D$18,3,FALSE)</f>
        <v>26</v>
      </c>
    </row>
    <row r="1248" spans="1:7" x14ac:dyDescent="0.3">
      <c r="A1248" t="s">
        <v>3008</v>
      </c>
      <c r="B1248" t="s">
        <v>3921</v>
      </c>
      <c r="C1248" s="1">
        <v>44784</v>
      </c>
      <c r="D1248" s="1">
        <v>44855</v>
      </c>
      <c r="E1248">
        <f t="shared" si="19"/>
        <v>2</v>
      </c>
      <c r="F1248" t="str">
        <f>VLOOKUP(B1248,campaign!$A$2:$B$18,2,FALSE)</f>
        <v>HandsetRefurbished</v>
      </c>
      <c r="G1248">
        <f>VLOOKUP(F1248,campaign!$B$2:$D$18,3,FALSE)</f>
        <v>26</v>
      </c>
    </row>
    <row r="1249" spans="1:7" x14ac:dyDescent="0.3">
      <c r="A1249" t="s">
        <v>3008</v>
      </c>
      <c r="B1249" t="s">
        <v>3921</v>
      </c>
      <c r="C1249" s="1">
        <v>44784</v>
      </c>
      <c r="D1249" s="1">
        <v>44891</v>
      </c>
      <c r="E1249">
        <f t="shared" si="19"/>
        <v>3</v>
      </c>
      <c r="F1249" t="str">
        <f>VLOOKUP(B1249,campaign!$A$2:$B$18,2,FALSE)</f>
        <v>HandsetRefurbished</v>
      </c>
      <c r="G1249">
        <f>VLOOKUP(F1249,campaign!$B$2:$D$18,3,FALSE)</f>
        <v>26</v>
      </c>
    </row>
    <row r="1250" spans="1:7" x14ac:dyDescent="0.3">
      <c r="A1250" t="s">
        <v>3008</v>
      </c>
      <c r="B1250" t="s">
        <v>3921</v>
      </c>
      <c r="C1250" s="1">
        <v>44784</v>
      </c>
      <c r="D1250" s="1">
        <v>44913</v>
      </c>
      <c r="E1250">
        <f t="shared" si="19"/>
        <v>4</v>
      </c>
      <c r="F1250" t="str">
        <f>VLOOKUP(B1250,campaign!$A$2:$B$18,2,FALSE)</f>
        <v>HandsetRefurbished</v>
      </c>
      <c r="G1250">
        <f>VLOOKUP(F1250,campaign!$B$2:$D$18,3,FALSE)</f>
        <v>26</v>
      </c>
    </row>
    <row r="1251" spans="1:7" x14ac:dyDescent="0.3">
      <c r="A1251" t="s">
        <v>3008</v>
      </c>
      <c r="B1251" t="s">
        <v>3921</v>
      </c>
      <c r="C1251" s="1">
        <v>44784</v>
      </c>
      <c r="D1251" s="1">
        <v>44945</v>
      </c>
      <c r="E1251">
        <f t="shared" si="19"/>
        <v>5</v>
      </c>
      <c r="F1251" t="str">
        <f>VLOOKUP(B1251,campaign!$A$2:$B$18,2,FALSE)</f>
        <v>HandsetRefurbished</v>
      </c>
      <c r="G1251">
        <f>VLOOKUP(F1251,campaign!$B$2:$D$18,3,FALSE)</f>
        <v>26</v>
      </c>
    </row>
    <row r="1252" spans="1:7" x14ac:dyDescent="0.3">
      <c r="A1252" t="s">
        <v>3008</v>
      </c>
      <c r="B1252" t="s">
        <v>3921</v>
      </c>
      <c r="C1252" s="1">
        <v>44784</v>
      </c>
      <c r="D1252" s="1">
        <v>44977</v>
      </c>
      <c r="E1252">
        <f t="shared" si="19"/>
        <v>6</v>
      </c>
      <c r="F1252" t="str">
        <f>VLOOKUP(B1252,campaign!$A$2:$B$18,2,FALSE)</f>
        <v>HandsetRefurbished</v>
      </c>
      <c r="G1252">
        <f>VLOOKUP(F1252,campaign!$B$2:$D$18,3,FALSE)</f>
        <v>26</v>
      </c>
    </row>
    <row r="1253" spans="1:7" x14ac:dyDescent="0.3">
      <c r="A1253" t="s">
        <v>3008</v>
      </c>
      <c r="B1253" t="s">
        <v>3921</v>
      </c>
      <c r="C1253" s="1">
        <v>44784</v>
      </c>
      <c r="D1253" s="1">
        <v>45009</v>
      </c>
      <c r="E1253">
        <f t="shared" si="19"/>
        <v>7</v>
      </c>
      <c r="F1253" t="str">
        <f>VLOOKUP(B1253,campaign!$A$2:$B$18,2,FALSE)</f>
        <v>HandsetRefurbished</v>
      </c>
      <c r="G1253">
        <f>VLOOKUP(F1253,campaign!$B$2:$D$18,3,FALSE)</f>
        <v>26</v>
      </c>
    </row>
    <row r="1254" spans="1:7" x14ac:dyDescent="0.3">
      <c r="A1254" t="s">
        <v>3008</v>
      </c>
      <c r="B1254" t="s">
        <v>3921</v>
      </c>
      <c r="C1254" s="1">
        <v>44784</v>
      </c>
      <c r="D1254" s="1">
        <v>45029</v>
      </c>
      <c r="E1254">
        <f t="shared" si="19"/>
        <v>8</v>
      </c>
      <c r="F1254" t="str">
        <f>VLOOKUP(B1254,campaign!$A$2:$B$18,2,FALSE)</f>
        <v>HandsetRefurbished</v>
      </c>
      <c r="G1254">
        <f>VLOOKUP(F1254,campaign!$B$2:$D$18,3,FALSE)</f>
        <v>26</v>
      </c>
    </row>
    <row r="1255" spans="1:7" x14ac:dyDescent="0.3">
      <c r="A1255" t="s">
        <v>3008</v>
      </c>
      <c r="B1255" t="s">
        <v>3953</v>
      </c>
      <c r="C1255" s="1">
        <v>44827</v>
      </c>
      <c r="D1255" s="1">
        <v>44827</v>
      </c>
      <c r="E1255">
        <f t="shared" si="19"/>
        <v>0</v>
      </c>
      <c r="F1255" t="str">
        <f>VLOOKUP(B1255,campaign!$A$2:$B$18,2,FALSE)</f>
        <v>MaritalStatus</v>
      </c>
      <c r="G1255">
        <f>VLOOKUP(F1255,campaign!$B$2:$D$18,3,FALSE)</f>
        <v>29</v>
      </c>
    </row>
    <row r="1256" spans="1:7" x14ac:dyDescent="0.3">
      <c r="A1256" t="s">
        <v>3008</v>
      </c>
      <c r="B1256" t="s">
        <v>3953</v>
      </c>
      <c r="C1256" s="1">
        <v>44827</v>
      </c>
      <c r="D1256" s="1">
        <v>44861</v>
      </c>
      <c r="E1256">
        <f t="shared" si="19"/>
        <v>1</v>
      </c>
      <c r="F1256" t="str">
        <f>VLOOKUP(B1256,campaign!$A$2:$B$18,2,FALSE)</f>
        <v>MaritalStatus</v>
      </c>
      <c r="G1256">
        <f>VLOOKUP(F1256,campaign!$B$2:$D$18,3,FALSE)</f>
        <v>29</v>
      </c>
    </row>
    <row r="1257" spans="1:7" x14ac:dyDescent="0.3">
      <c r="A1257" t="s">
        <v>3008</v>
      </c>
      <c r="B1257" t="s">
        <v>3953</v>
      </c>
      <c r="C1257" s="1">
        <v>44827</v>
      </c>
      <c r="D1257" s="1">
        <v>44895</v>
      </c>
      <c r="E1257">
        <f t="shared" si="19"/>
        <v>2</v>
      </c>
      <c r="F1257" t="str">
        <f>VLOOKUP(B1257,campaign!$A$2:$B$18,2,FALSE)</f>
        <v>MaritalStatus</v>
      </c>
      <c r="G1257">
        <f>VLOOKUP(F1257,campaign!$B$2:$D$18,3,FALSE)</f>
        <v>29</v>
      </c>
    </row>
    <row r="1258" spans="1:7" x14ac:dyDescent="0.3">
      <c r="A1258" t="s">
        <v>3008</v>
      </c>
      <c r="B1258" t="s">
        <v>3953</v>
      </c>
      <c r="C1258" s="1">
        <v>44827</v>
      </c>
      <c r="D1258" s="1">
        <v>44897</v>
      </c>
      <c r="E1258">
        <f t="shared" si="19"/>
        <v>2</v>
      </c>
      <c r="F1258" t="str">
        <f>VLOOKUP(B1258,campaign!$A$2:$B$18,2,FALSE)</f>
        <v>MaritalStatus</v>
      </c>
      <c r="G1258">
        <f>VLOOKUP(F1258,campaign!$B$2:$D$18,3,FALSE)</f>
        <v>29</v>
      </c>
    </row>
    <row r="1259" spans="1:7" x14ac:dyDescent="0.3">
      <c r="A1259" t="s">
        <v>3008</v>
      </c>
      <c r="B1259" t="s">
        <v>3953</v>
      </c>
      <c r="C1259" s="1">
        <v>44827</v>
      </c>
      <c r="D1259" s="1">
        <v>44953</v>
      </c>
      <c r="E1259">
        <f t="shared" si="19"/>
        <v>4</v>
      </c>
      <c r="F1259" t="str">
        <f>VLOOKUP(B1259,campaign!$A$2:$B$18,2,FALSE)</f>
        <v>MaritalStatus</v>
      </c>
      <c r="G1259">
        <f>VLOOKUP(F1259,campaign!$B$2:$D$18,3,FALSE)</f>
        <v>29</v>
      </c>
    </row>
    <row r="1260" spans="1:7" x14ac:dyDescent="0.3">
      <c r="A1260" t="s">
        <v>3008</v>
      </c>
      <c r="B1260" t="s">
        <v>3953</v>
      </c>
      <c r="C1260" s="1">
        <v>44827</v>
      </c>
      <c r="D1260" s="1">
        <v>44983</v>
      </c>
      <c r="E1260">
        <f t="shared" si="19"/>
        <v>5</v>
      </c>
      <c r="F1260" t="str">
        <f>VLOOKUP(B1260,campaign!$A$2:$B$18,2,FALSE)</f>
        <v>MaritalStatus</v>
      </c>
      <c r="G1260">
        <f>VLOOKUP(F1260,campaign!$B$2:$D$18,3,FALSE)</f>
        <v>29</v>
      </c>
    </row>
    <row r="1261" spans="1:7" x14ac:dyDescent="0.3">
      <c r="A1261" t="s">
        <v>3008</v>
      </c>
      <c r="B1261" t="s">
        <v>3953</v>
      </c>
      <c r="C1261" s="1">
        <v>44827</v>
      </c>
      <c r="D1261" s="1">
        <v>45013</v>
      </c>
      <c r="E1261">
        <f t="shared" si="19"/>
        <v>6</v>
      </c>
      <c r="F1261" t="str">
        <f>VLOOKUP(B1261,campaign!$A$2:$B$18,2,FALSE)</f>
        <v>MaritalStatus</v>
      </c>
      <c r="G1261">
        <f>VLOOKUP(F1261,campaign!$B$2:$D$18,3,FALSE)</f>
        <v>29</v>
      </c>
    </row>
    <row r="1262" spans="1:7" x14ac:dyDescent="0.3">
      <c r="A1262" t="s">
        <v>3008</v>
      </c>
      <c r="B1262" t="s">
        <v>3953</v>
      </c>
      <c r="C1262" s="1">
        <v>44827</v>
      </c>
      <c r="D1262" s="1">
        <v>45022</v>
      </c>
      <c r="E1262">
        <f t="shared" si="19"/>
        <v>6</v>
      </c>
      <c r="F1262" t="str">
        <f>VLOOKUP(B1262,campaign!$A$2:$B$18,2,FALSE)</f>
        <v>MaritalStatus</v>
      </c>
      <c r="G1262">
        <f>VLOOKUP(F1262,campaign!$B$2:$D$18,3,FALSE)</f>
        <v>29</v>
      </c>
    </row>
    <row r="1263" spans="1:7" x14ac:dyDescent="0.3">
      <c r="A1263" t="s">
        <v>3008</v>
      </c>
      <c r="B1263" t="s">
        <v>3953</v>
      </c>
      <c r="C1263" s="1">
        <v>44827</v>
      </c>
      <c r="D1263" s="1">
        <v>45075</v>
      </c>
      <c r="E1263">
        <f t="shared" si="19"/>
        <v>8</v>
      </c>
      <c r="F1263" t="str">
        <f>VLOOKUP(B1263,campaign!$A$2:$B$18,2,FALSE)</f>
        <v>MaritalStatus</v>
      </c>
      <c r="G1263">
        <f>VLOOKUP(F1263,campaign!$B$2:$D$18,3,FALSE)</f>
        <v>29</v>
      </c>
    </row>
    <row r="1264" spans="1:7" x14ac:dyDescent="0.3">
      <c r="A1264" t="s">
        <v>3008</v>
      </c>
      <c r="B1264" t="s">
        <v>3953</v>
      </c>
      <c r="C1264" s="1">
        <v>44827</v>
      </c>
      <c r="D1264" s="1">
        <v>45080</v>
      </c>
      <c r="E1264">
        <f t="shared" si="19"/>
        <v>8</v>
      </c>
      <c r="F1264" t="str">
        <f>VLOOKUP(B1264,campaign!$A$2:$B$18,2,FALSE)</f>
        <v>MaritalStatus</v>
      </c>
      <c r="G1264">
        <f>VLOOKUP(F1264,campaign!$B$2:$D$18,3,FALSE)</f>
        <v>29</v>
      </c>
    </row>
    <row r="1265" spans="1:7" x14ac:dyDescent="0.3">
      <c r="A1265" t="s">
        <v>3008</v>
      </c>
      <c r="B1265" t="s">
        <v>3928</v>
      </c>
      <c r="C1265" s="1">
        <v>44916</v>
      </c>
      <c r="D1265" s="1">
        <v>44916</v>
      </c>
      <c r="E1265">
        <f t="shared" si="19"/>
        <v>0</v>
      </c>
      <c r="F1265" t="str">
        <f>VLOOKUP(B1265,campaign!$A$2:$B$18,2,FALSE)</f>
        <v>OptOutMailings</v>
      </c>
      <c r="G1265">
        <f>VLOOKUP(F1265,campaign!$B$2:$D$18,3,FALSE)</f>
        <v>75</v>
      </c>
    </row>
    <row r="1266" spans="1:7" x14ac:dyDescent="0.3">
      <c r="A1266" t="s">
        <v>3008</v>
      </c>
      <c r="B1266" t="s">
        <v>3928</v>
      </c>
      <c r="C1266" s="1">
        <v>44916</v>
      </c>
      <c r="D1266" s="1">
        <v>44957</v>
      </c>
      <c r="E1266">
        <f t="shared" si="19"/>
        <v>1</v>
      </c>
      <c r="F1266" t="str">
        <f>VLOOKUP(B1266,campaign!$A$2:$B$18,2,FALSE)</f>
        <v>OptOutMailings</v>
      </c>
      <c r="G1266">
        <f>VLOOKUP(F1266,campaign!$B$2:$D$18,3,FALSE)</f>
        <v>75</v>
      </c>
    </row>
    <row r="1267" spans="1:7" x14ac:dyDescent="0.3">
      <c r="A1267" t="s">
        <v>3008</v>
      </c>
      <c r="B1267" t="s">
        <v>3928</v>
      </c>
      <c r="C1267" s="1">
        <v>44916</v>
      </c>
      <c r="D1267" s="1">
        <v>44978</v>
      </c>
      <c r="E1267">
        <f t="shared" si="19"/>
        <v>2</v>
      </c>
      <c r="F1267" t="str">
        <f>VLOOKUP(B1267,campaign!$A$2:$B$18,2,FALSE)</f>
        <v>OptOutMailings</v>
      </c>
      <c r="G1267">
        <f>VLOOKUP(F1267,campaign!$B$2:$D$18,3,FALSE)</f>
        <v>75</v>
      </c>
    </row>
    <row r="1268" spans="1:7" x14ac:dyDescent="0.3">
      <c r="A1268" t="s">
        <v>3008</v>
      </c>
      <c r="B1268" t="s">
        <v>3928</v>
      </c>
      <c r="C1268" s="1">
        <v>44916</v>
      </c>
      <c r="D1268" s="1">
        <v>45010</v>
      </c>
      <c r="E1268">
        <f t="shared" si="19"/>
        <v>3</v>
      </c>
      <c r="F1268" t="str">
        <f>VLOOKUP(B1268,campaign!$A$2:$B$18,2,FALSE)</f>
        <v>OptOutMailings</v>
      </c>
      <c r="G1268">
        <f>VLOOKUP(F1268,campaign!$B$2:$D$18,3,FALSE)</f>
        <v>75</v>
      </c>
    </row>
    <row r="1269" spans="1:7" x14ac:dyDescent="0.3">
      <c r="A1269" t="s">
        <v>3008</v>
      </c>
      <c r="B1269" t="s">
        <v>3928</v>
      </c>
      <c r="C1269" s="1">
        <v>44916</v>
      </c>
      <c r="D1269" s="1">
        <v>45037</v>
      </c>
      <c r="E1269">
        <f t="shared" si="19"/>
        <v>4</v>
      </c>
      <c r="F1269" t="str">
        <f>VLOOKUP(B1269,campaign!$A$2:$B$18,2,FALSE)</f>
        <v>OptOutMailings</v>
      </c>
      <c r="G1269">
        <f>VLOOKUP(F1269,campaign!$B$2:$D$18,3,FALSE)</f>
        <v>75</v>
      </c>
    </row>
    <row r="1270" spans="1:7" x14ac:dyDescent="0.3">
      <c r="A1270" t="s">
        <v>3008</v>
      </c>
      <c r="B1270" t="s">
        <v>3928</v>
      </c>
      <c r="C1270" s="1">
        <v>44916</v>
      </c>
      <c r="D1270" s="1">
        <v>45072</v>
      </c>
      <c r="E1270">
        <f t="shared" si="19"/>
        <v>5</v>
      </c>
      <c r="F1270" t="str">
        <f>VLOOKUP(B1270,campaign!$A$2:$B$18,2,FALSE)</f>
        <v>OptOutMailings</v>
      </c>
      <c r="G1270">
        <f>VLOOKUP(F1270,campaign!$B$2:$D$18,3,FALSE)</f>
        <v>75</v>
      </c>
    </row>
    <row r="1271" spans="1:7" x14ac:dyDescent="0.3">
      <c r="A1271" t="s">
        <v>3008</v>
      </c>
      <c r="B1271" t="s">
        <v>3928</v>
      </c>
      <c r="C1271" s="1">
        <v>44916</v>
      </c>
      <c r="D1271" s="1">
        <v>45079</v>
      </c>
      <c r="E1271">
        <f t="shared" si="19"/>
        <v>5</v>
      </c>
      <c r="F1271" t="str">
        <f>VLOOKUP(B1271,campaign!$A$2:$B$18,2,FALSE)</f>
        <v>OptOutMailings</v>
      </c>
      <c r="G1271">
        <f>VLOOKUP(F1271,campaign!$B$2:$D$18,3,FALSE)</f>
        <v>75</v>
      </c>
    </row>
    <row r="1272" spans="1:7" x14ac:dyDescent="0.3">
      <c r="A1272" t="s">
        <v>3009</v>
      </c>
      <c r="B1272" t="s">
        <v>3951</v>
      </c>
      <c r="C1272" s="1">
        <v>44683</v>
      </c>
      <c r="D1272" s="1">
        <v>44683</v>
      </c>
      <c r="E1272">
        <f t="shared" si="19"/>
        <v>0</v>
      </c>
      <c r="F1272" t="str">
        <f>VLOOKUP(B1272,campaign!$A$2:$B$18,2,FALSE)</f>
        <v>OwnsMotorcycle</v>
      </c>
      <c r="G1272">
        <f>VLOOKUP(F1272,campaign!$B$2:$D$18,3,FALSE)</f>
        <v>14</v>
      </c>
    </row>
    <row r="1273" spans="1:7" x14ac:dyDescent="0.3">
      <c r="A1273" t="s">
        <v>3009</v>
      </c>
      <c r="B1273" t="s">
        <v>3951</v>
      </c>
      <c r="C1273" s="1">
        <v>44683</v>
      </c>
      <c r="D1273" s="1">
        <v>44758</v>
      </c>
      <c r="E1273">
        <f t="shared" si="19"/>
        <v>2</v>
      </c>
      <c r="F1273" t="str">
        <f>VLOOKUP(B1273,campaign!$A$2:$B$18,2,FALSE)</f>
        <v>OwnsMotorcycle</v>
      </c>
      <c r="G1273">
        <f>VLOOKUP(F1273,campaign!$B$2:$D$18,3,FALSE)</f>
        <v>14</v>
      </c>
    </row>
    <row r="1274" spans="1:7" x14ac:dyDescent="0.3">
      <c r="A1274" t="s">
        <v>3009</v>
      </c>
      <c r="B1274" t="s">
        <v>3951</v>
      </c>
      <c r="C1274" s="1">
        <v>44683</v>
      </c>
      <c r="D1274" s="1">
        <v>44937</v>
      </c>
      <c r="E1274">
        <f t="shared" si="19"/>
        <v>8</v>
      </c>
      <c r="F1274" t="str">
        <f>VLOOKUP(B1274,campaign!$A$2:$B$18,2,FALSE)</f>
        <v>OwnsMotorcycle</v>
      </c>
      <c r="G1274">
        <f>VLOOKUP(F1274,campaign!$B$2:$D$18,3,FALSE)</f>
        <v>14</v>
      </c>
    </row>
    <row r="1275" spans="1:7" x14ac:dyDescent="0.3">
      <c r="A1275" t="s">
        <v>3009</v>
      </c>
      <c r="B1275" t="s">
        <v>3951</v>
      </c>
      <c r="C1275" s="1">
        <v>44683</v>
      </c>
      <c r="D1275" s="1">
        <v>44974</v>
      </c>
      <c r="E1275">
        <f t="shared" si="19"/>
        <v>9</v>
      </c>
      <c r="F1275" t="str">
        <f>VLOOKUP(B1275,campaign!$A$2:$B$18,2,FALSE)</f>
        <v>OwnsMotorcycle</v>
      </c>
      <c r="G1275">
        <f>VLOOKUP(F1275,campaign!$B$2:$D$18,3,FALSE)</f>
        <v>14</v>
      </c>
    </row>
    <row r="1276" spans="1:7" x14ac:dyDescent="0.3">
      <c r="A1276" t="s">
        <v>3009</v>
      </c>
      <c r="B1276" t="s">
        <v>3951</v>
      </c>
      <c r="C1276" s="1">
        <v>44683</v>
      </c>
      <c r="D1276" s="1">
        <v>44995</v>
      </c>
      <c r="E1276">
        <f t="shared" si="19"/>
        <v>10</v>
      </c>
      <c r="F1276" t="str">
        <f>VLOOKUP(B1276,campaign!$A$2:$B$18,2,FALSE)</f>
        <v>OwnsMotorcycle</v>
      </c>
      <c r="G1276">
        <f>VLOOKUP(F1276,campaign!$B$2:$D$18,3,FALSE)</f>
        <v>14</v>
      </c>
    </row>
    <row r="1277" spans="1:7" x14ac:dyDescent="0.3">
      <c r="A1277" t="s">
        <v>3009</v>
      </c>
      <c r="B1277" t="s">
        <v>3951</v>
      </c>
      <c r="C1277" s="1">
        <v>44683</v>
      </c>
      <c r="D1277" s="1">
        <v>45027</v>
      </c>
      <c r="E1277">
        <f t="shared" si="19"/>
        <v>11</v>
      </c>
      <c r="F1277" t="str">
        <f>VLOOKUP(B1277,campaign!$A$2:$B$18,2,FALSE)</f>
        <v>OwnsMotorcycle</v>
      </c>
      <c r="G1277">
        <f>VLOOKUP(F1277,campaign!$B$2:$D$18,3,FALSE)</f>
        <v>14</v>
      </c>
    </row>
    <row r="1278" spans="1:7" x14ac:dyDescent="0.3">
      <c r="A1278" t="s">
        <v>3009</v>
      </c>
      <c r="B1278" t="s">
        <v>3925</v>
      </c>
      <c r="C1278" s="1">
        <v>44873</v>
      </c>
      <c r="D1278" s="1">
        <v>44873</v>
      </c>
      <c r="E1278">
        <f t="shared" si="19"/>
        <v>0</v>
      </c>
      <c r="F1278" t="str">
        <f>VLOOKUP(B1278,campaign!$A$2:$B$18,2,FALSE)</f>
        <v>Homeownership</v>
      </c>
      <c r="G1278">
        <f>VLOOKUP(F1278,campaign!$B$2:$D$18,3,FALSE)</f>
        <v>13</v>
      </c>
    </row>
    <row r="1279" spans="1:7" x14ac:dyDescent="0.3">
      <c r="A1279" t="s">
        <v>3009</v>
      </c>
      <c r="B1279" t="s">
        <v>3925</v>
      </c>
      <c r="C1279" s="1">
        <v>44873</v>
      </c>
      <c r="D1279" s="1">
        <v>44910</v>
      </c>
      <c r="E1279">
        <f t="shared" si="19"/>
        <v>1</v>
      </c>
      <c r="F1279" t="str">
        <f>VLOOKUP(B1279,campaign!$A$2:$B$18,2,FALSE)</f>
        <v>Homeownership</v>
      </c>
      <c r="G1279">
        <f>VLOOKUP(F1279,campaign!$B$2:$D$18,3,FALSE)</f>
        <v>13</v>
      </c>
    </row>
    <row r="1280" spans="1:7" x14ac:dyDescent="0.3">
      <c r="A1280" t="s">
        <v>3009</v>
      </c>
      <c r="B1280" t="s">
        <v>3925</v>
      </c>
      <c r="C1280" s="1">
        <v>44873</v>
      </c>
      <c r="D1280" s="1">
        <v>45004</v>
      </c>
      <c r="E1280">
        <f t="shared" si="19"/>
        <v>4</v>
      </c>
      <c r="F1280" t="str">
        <f>VLOOKUP(B1280,campaign!$A$2:$B$18,2,FALSE)</f>
        <v>Homeownership</v>
      </c>
      <c r="G1280">
        <f>VLOOKUP(F1280,campaign!$B$2:$D$18,3,FALSE)</f>
        <v>13</v>
      </c>
    </row>
    <row r="1281" spans="1:7" x14ac:dyDescent="0.3">
      <c r="A1281" t="s">
        <v>3009</v>
      </c>
      <c r="B1281" t="s">
        <v>3925</v>
      </c>
      <c r="C1281" s="1">
        <v>44873</v>
      </c>
      <c r="D1281" s="1">
        <v>45036</v>
      </c>
      <c r="E1281">
        <f t="shared" si="19"/>
        <v>5</v>
      </c>
      <c r="F1281" t="str">
        <f>VLOOKUP(B1281,campaign!$A$2:$B$18,2,FALSE)</f>
        <v>Homeownership</v>
      </c>
      <c r="G1281">
        <f>VLOOKUP(F1281,campaign!$B$2:$D$18,3,FALSE)</f>
        <v>13</v>
      </c>
    </row>
    <row r="1282" spans="1:7" x14ac:dyDescent="0.3">
      <c r="A1282" t="s">
        <v>3009</v>
      </c>
      <c r="B1282" t="s">
        <v>3925</v>
      </c>
      <c r="C1282" s="1">
        <v>44873</v>
      </c>
      <c r="D1282" s="1">
        <v>45055</v>
      </c>
      <c r="E1282">
        <f t="shared" si="19"/>
        <v>6</v>
      </c>
      <c r="F1282" t="str">
        <f>VLOOKUP(B1282,campaign!$A$2:$B$18,2,FALSE)</f>
        <v>Homeownership</v>
      </c>
      <c r="G1282">
        <f>VLOOKUP(F1282,campaign!$B$2:$D$18,3,FALSE)</f>
        <v>13</v>
      </c>
    </row>
    <row r="1283" spans="1:7" x14ac:dyDescent="0.3">
      <c r="A1283" t="s">
        <v>3009</v>
      </c>
      <c r="B1283" t="s">
        <v>3948</v>
      </c>
      <c r="C1283" s="1">
        <v>44995</v>
      </c>
      <c r="D1283" s="1">
        <v>44995</v>
      </c>
      <c r="E1283">
        <f t="shared" ref="E1283:E1346" si="20">DATEDIF(C1283,D1283,"M")</f>
        <v>0</v>
      </c>
      <c r="F1283" t="str">
        <f>VLOOKUP(B1283,campaign!$A$2:$B$18,2,FALSE)</f>
        <v>HasCreditCard</v>
      </c>
      <c r="G1283">
        <f>VLOOKUP(F1283,campaign!$B$2:$D$18,3,FALSE)</f>
        <v>65</v>
      </c>
    </row>
    <row r="1284" spans="1:7" x14ac:dyDescent="0.3">
      <c r="A1284" t="s">
        <v>3009</v>
      </c>
      <c r="B1284" t="s">
        <v>3948</v>
      </c>
      <c r="C1284" s="1">
        <v>44995</v>
      </c>
      <c r="D1284" s="1">
        <v>45040</v>
      </c>
      <c r="E1284">
        <f t="shared" si="20"/>
        <v>1</v>
      </c>
      <c r="F1284" t="str">
        <f>VLOOKUP(B1284,campaign!$A$2:$B$18,2,FALSE)</f>
        <v>HasCreditCard</v>
      </c>
      <c r="G1284">
        <f>VLOOKUP(F1284,campaign!$B$2:$D$18,3,FALSE)</f>
        <v>65</v>
      </c>
    </row>
    <row r="1285" spans="1:7" x14ac:dyDescent="0.3">
      <c r="A1285" t="s">
        <v>3009</v>
      </c>
      <c r="B1285" t="s">
        <v>3948</v>
      </c>
      <c r="C1285" s="1">
        <v>44995</v>
      </c>
      <c r="D1285" s="1">
        <v>45069</v>
      </c>
      <c r="E1285">
        <f t="shared" si="20"/>
        <v>2</v>
      </c>
      <c r="F1285" t="str">
        <f>VLOOKUP(B1285,campaign!$A$2:$B$18,2,FALSE)</f>
        <v>HasCreditCard</v>
      </c>
      <c r="G1285">
        <f>VLOOKUP(F1285,campaign!$B$2:$D$18,3,FALSE)</f>
        <v>65</v>
      </c>
    </row>
    <row r="1286" spans="1:7" x14ac:dyDescent="0.3">
      <c r="A1286" t="s">
        <v>3010</v>
      </c>
      <c r="B1286" t="s">
        <v>3949</v>
      </c>
      <c r="C1286" s="1">
        <v>44735</v>
      </c>
      <c r="D1286" s="1">
        <v>44735</v>
      </c>
      <c r="E1286">
        <f t="shared" si="20"/>
        <v>0</v>
      </c>
      <c r="F1286" t="str">
        <f>VLOOKUP(B1286,campaign!$A$2:$B$18,2,FALSE)</f>
        <v>NewCellphoneUser</v>
      </c>
      <c r="G1286">
        <f>VLOOKUP(F1286,campaign!$B$2:$D$18,3,FALSE)</f>
        <v>25</v>
      </c>
    </row>
    <row r="1287" spans="1:7" x14ac:dyDescent="0.3">
      <c r="A1287" t="s">
        <v>3010</v>
      </c>
      <c r="B1287" t="s">
        <v>3949</v>
      </c>
      <c r="C1287" s="1">
        <v>44735</v>
      </c>
      <c r="D1287" s="1">
        <v>44769</v>
      </c>
      <c r="E1287">
        <f t="shared" si="20"/>
        <v>1</v>
      </c>
      <c r="F1287" t="str">
        <f>VLOOKUP(B1287,campaign!$A$2:$B$18,2,FALSE)</f>
        <v>NewCellphoneUser</v>
      </c>
      <c r="G1287">
        <f>VLOOKUP(F1287,campaign!$B$2:$D$18,3,FALSE)</f>
        <v>25</v>
      </c>
    </row>
    <row r="1288" spans="1:7" x14ac:dyDescent="0.3">
      <c r="A1288" t="s">
        <v>3010</v>
      </c>
      <c r="B1288" t="s">
        <v>3949</v>
      </c>
      <c r="C1288" s="1">
        <v>44735</v>
      </c>
      <c r="D1288" s="1">
        <v>44796</v>
      </c>
      <c r="E1288">
        <f t="shared" si="20"/>
        <v>2</v>
      </c>
      <c r="F1288" t="str">
        <f>VLOOKUP(B1288,campaign!$A$2:$B$18,2,FALSE)</f>
        <v>NewCellphoneUser</v>
      </c>
      <c r="G1288">
        <f>VLOOKUP(F1288,campaign!$B$2:$D$18,3,FALSE)</f>
        <v>25</v>
      </c>
    </row>
    <row r="1289" spans="1:7" x14ac:dyDescent="0.3">
      <c r="A1289" t="s">
        <v>3010</v>
      </c>
      <c r="B1289" t="s">
        <v>3949</v>
      </c>
      <c r="C1289" s="1">
        <v>44735</v>
      </c>
      <c r="D1289" s="1">
        <v>44870</v>
      </c>
      <c r="E1289">
        <f t="shared" si="20"/>
        <v>4</v>
      </c>
      <c r="F1289" t="str">
        <f>VLOOKUP(B1289,campaign!$A$2:$B$18,2,FALSE)</f>
        <v>NewCellphoneUser</v>
      </c>
      <c r="G1289">
        <f>VLOOKUP(F1289,campaign!$B$2:$D$18,3,FALSE)</f>
        <v>25</v>
      </c>
    </row>
    <row r="1290" spans="1:7" x14ac:dyDescent="0.3">
      <c r="A1290" t="s">
        <v>3010</v>
      </c>
      <c r="B1290" t="s">
        <v>3949</v>
      </c>
      <c r="C1290" s="1">
        <v>44735</v>
      </c>
      <c r="D1290" s="1">
        <v>44896</v>
      </c>
      <c r="E1290">
        <f t="shared" si="20"/>
        <v>5</v>
      </c>
      <c r="F1290" t="str">
        <f>VLOOKUP(B1290,campaign!$A$2:$B$18,2,FALSE)</f>
        <v>NewCellphoneUser</v>
      </c>
      <c r="G1290">
        <f>VLOOKUP(F1290,campaign!$B$2:$D$18,3,FALSE)</f>
        <v>25</v>
      </c>
    </row>
    <row r="1291" spans="1:7" x14ac:dyDescent="0.3">
      <c r="A1291" t="s">
        <v>3010</v>
      </c>
      <c r="B1291" t="s">
        <v>3949</v>
      </c>
      <c r="C1291" s="1">
        <v>44735</v>
      </c>
      <c r="D1291" s="1">
        <v>45080</v>
      </c>
      <c r="E1291">
        <f t="shared" si="20"/>
        <v>11</v>
      </c>
      <c r="F1291" t="str">
        <f>VLOOKUP(B1291,campaign!$A$2:$B$18,2,FALSE)</f>
        <v>NewCellphoneUser</v>
      </c>
      <c r="G1291">
        <f>VLOOKUP(F1291,campaign!$B$2:$D$18,3,FALSE)</f>
        <v>25</v>
      </c>
    </row>
    <row r="1292" spans="1:7" x14ac:dyDescent="0.3">
      <c r="A1292" t="s">
        <v>3010</v>
      </c>
      <c r="B1292" t="s">
        <v>3926</v>
      </c>
      <c r="C1292" s="1">
        <v>44937</v>
      </c>
      <c r="D1292" s="1">
        <v>44937</v>
      </c>
      <c r="E1292">
        <f t="shared" si="20"/>
        <v>0</v>
      </c>
      <c r="F1292" t="str">
        <f>VLOOKUP(B1292,campaign!$A$2:$B$18,2,FALSE)</f>
        <v>BuysViaMailOrder</v>
      </c>
      <c r="G1292">
        <f>VLOOKUP(F1292,campaign!$B$2:$D$18,3,FALSE)</f>
        <v>25</v>
      </c>
    </row>
    <row r="1293" spans="1:7" x14ac:dyDescent="0.3">
      <c r="A1293" t="s">
        <v>3010</v>
      </c>
      <c r="B1293" t="s">
        <v>3926</v>
      </c>
      <c r="C1293" s="1">
        <v>44937</v>
      </c>
      <c r="D1293" s="1">
        <v>44973</v>
      </c>
      <c r="E1293">
        <f t="shared" si="20"/>
        <v>1</v>
      </c>
      <c r="F1293" t="str">
        <f>VLOOKUP(B1293,campaign!$A$2:$B$18,2,FALSE)</f>
        <v>BuysViaMailOrder</v>
      </c>
      <c r="G1293">
        <f>VLOOKUP(F1293,campaign!$B$2:$D$18,3,FALSE)</f>
        <v>25</v>
      </c>
    </row>
    <row r="1294" spans="1:7" x14ac:dyDescent="0.3">
      <c r="A1294" t="s">
        <v>3010</v>
      </c>
      <c r="B1294" t="s">
        <v>3926</v>
      </c>
      <c r="C1294" s="1">
        <v>44937</v>
      </c>
      <c r="D1294" s="1">
        <v>45011</v>
      </c>
      <c r="E1294">
        <f t="shared" si="20"/>
        <v>2</v>
      </c>
      <c r="F1294" t="str">
        <f>VLOOKUP(B1294,campaign!$A$2:$B$18,2,FALSE)</f>
        <v>BuysViaMailOrder</v>
      </c>
      <c r="G1294">
        <f>VLOOKUP(F1294,campaign!$B$2:$D$18,3,FALSE)</f>
        <v>25</v>
      </c>
    </row>
    <row r="1295" spans="1:7" x14ac:dyDescent="0.3">
      <c r="A1295" t="s">
        <v>3010</v>
      </c>
      <c r="B1295" t="s">
        <v>3926</v>
      </c>
      <c r="C1295" s="1">
        <v>44937</v>
      </c>
      <c r="D1295" s="1">
        <v>45038</v>
      </c>
      <c r="E1295">
        <f t="shared" si="20"/>
        <v>3</v>
      </c>
      <c r="F1295" t="str">
        <f>VLOOKUP(B1295,campaign!$A$2:$B$18,2,FALSE)</f>
        <v>BuysViaMailOrder</v>
      </c>
      <c r="G1295">
        <f>VLOOKUP(F1295,campaign!$B$2:$D$18,3,FALSE)</f>
        <v>25</v>
      </c>
    </row>
    <row r="1296" spans="1:7" x14ac:dyDescent="0.3">
      <c r="A1296" t="s">
        <v>3010</v>
      </c>
      <c r="B1296" t="s">
        <v>3926</v>
      </c>
      <c r="C1296" s="1">
        <v>44937</v>
      </c>
      <c r="D1296" s="1">
        <v>45058</v>
      </c>
      <c r="E1296">
        <f t="shared" si="20"/>
        <v>4</v>
      </c>
      <c r="F1296" t="str">
        <f>VLOOKUP(B1296,campaign!$A$2:$B$18,2,FALSE)</f>
        <v>BuysViaMailOrder</v>
      </c>
      <c r="G1296">
        <f>VLOOKUP(F1296,campaign!$B$2:$D$18,3,FALSE)</f>
        <v>25</v>
      </c>
    </row>
    <row r="1297" spans="1:7" x14ac:dyDescent="0.3">
      <c r="A1297" t="s">
        <v>3011</v>
      </c>
      <c r="B1297" t="s">
        <v>3925</v>
      </c>
      <c r="C1297" s="1">
        <v>44599</v>
      </c>
      <c r="D1297" s="1">
        <v>44599</v>
      </c>
      <c r="E1297">
        <f t="shared" si="20"/>
        <v>0</v>
      </c>
      <c r="F1297" t="str">
        <f>VLOOKUP(B1297,campaign!$A$2:$B$18,2,FALSE)</f>
        <v>Homeownership</v>
      </c>
      <c r="G1297">
        <f>VLOOKUP(F1297,campaign!$B$2:$D$18,3,FALSE)</f>
        <v>13</v>
      </c>
    </row>
    <row r="1298" spans="1:7" x14ac:dyDescent="0.3">
      <c r="A1298" t="s">
        <v>3011</v>
      </c>
      <c r="B1298" t="s">
        <v>3925</v>
      </c>
      <c r="C1298" s="1">
        <v>44599</v>
      </c>
      <c r="D1298" s="1">
        <v>44637</v>
      </c>
      <c r="E1298">
        <f t="shared" si="20"/>
        <v>1</v>
      </c>
      <c r="F1298" t="str">
        <f>VLOOKUP(B1298,campaign!$A$2:$B$18,2,FALSE)</f>
        <v>Homeownership</v>
      </c>
      <c r="G1298">
        <f>VLOOKUP(F1298,campaign!$B$2:$D$18,3,FALSE)</f>
        <v>13</v>
      </c>
    </row>
    <row r="1299" spans="1:7" x14ac:dyDescent="0.3">
      <c r="A1299" t="s">
        <v>3011</v>
      </c>
      <c r="B1299" t="s">
        <v>3925</v>
      </c>
      <c r="C1299" s="1">
        <v>44599</v>
      </c>
      <c r="D1299" s="1">
        <v>44702</v>
      </c>
      <c r="E1299">
        <f t="shared" si="20"/>
        <v>3</v>
      </c>
      <c r="F1299" t="str">
        <f>VLOOKUP(B1299,campaign!$A$2:$B$18,2,FALSE)</f>
        <v>Homeownership</v>
      </c>
      <c r="G1299">
        <f>VLOOKUP(F1299,campaign!$B$2:$D$18,3,FALSE)</f>
        <v>13</v>
      </c>
    </row>
    <row r="1300" spans="1:7" x14ac:dyDescent="0.3">
      <c r="A1300" t="s">
        <v>3011</v>
      </c>
      <c r="B1300" t="s">
        <v>3925</v>
      </c>
      <c r="C1300" s="1">
        <v>44599</v>
      </c>
      <c r="D1300" s="1">
        <v>44721</v>
      </c>
      <c r="E1300">
        <f t="shared" si="20"/>
        <v>4</v>
      </c>
      <c r="F1300" t="str">
        <f>VLOOKUP(B1300,campaign!$A$2:$B$18,2,FALSE)</f>
        <v>Homeownership</v>
      </c>
      <c r="G1300">
        <f>VLOOKUP(F1300,campaign!$B$2:$D$18,3,FALSE)</f>
        <v>13</v>
      </c>
    </row>
    <row r="1301" spans="1:7" x14ac:dyDescent="0.3">
      <c r="A1301" t="s">
        <v>3011</v>
      </c>
      <c r="B1301" t="s">
        <v>3925</v>
      </c>
      <c r="C1301" s="1">
        <v>44599</v>
      </c>
      <c r="D1301" s="1">
        <v>44753</v>
      </c>
      <c r="E1301">
        <f t="shared" si="20"/>
        <v>5</v>
      </c>
      <c r="F1301" t="str">
        <f>VLOOKUP(B1301,campaign!$A$2:$B$18,2,FALSE)</f>
        <v>Homeownership</v>
      </c>
      <c r="G1301">
        <f>VLOOKUP(F1301,campaign!$B$2:$D$18,3,FALSE)</f>
        <v>13</v>
      </c>
    </row>
    <row r="1302" spans="1:7" x14ac:dyDescent="0.3">
      <c r="A1302" t="s">
        <v>3011</v>
      </c>
      <c r="B1302" t="s">
        <v>3925</v>
      </c>
      <c r="C1302" s="1">
        <v>44599</v>
      </c>
      <c r="D1302" s="1">
        <v>44795</v>
      </c>
      <c r="E1302">
        <f t="shared" si="20"/>
        <v>6</v>
      </c>
      <c r="F1302" t="str">
        <f>VLOOKUP(B1302,campaign!$A$2:$B$18,2,FALSE)</f>
        <v>Homeownership</v>
      </c>
      <c r="G1302">
        <f>VLOOKUP(F1302,campaign!$B$2:$D$18,3,FALSE)</f>
        <v>13</v>
      </c>
    </row>
    <row r="1303" spans="1:7" x14ac:dyDescent="0.3">
      <c r="A1303" t="s">
        <v>3011</v>
      </c>
      <c r="B1303" t="s">
        <v>3925</v>
      </c>
      <c r="C1303" s="1">
        <v>44599</v>
      </c>
      <c r="D1303" s="1">
        <v>44848</v>
      </c>
      <c r="E1303">
        <f t="shared" si="20"/>
        <v>8</v>
      </c>
      <c r="F1303" t="str">
        <f>VLOOKUP(B1303,campaign!$A$2:$B$18,2,FALSE)</f>
        <v>Homeownership</v>
      </c>
      <c r="G1303">
        <f>VLOOKUP(F1303,campaign!$B$2:$D$18,3,FALSE)</f>
        <v>13</v>
      </c>
    </row>
    <row r="1304" spans="1:7" x14ac:dyDescent="0.3">
      <c r="A1304" t="s">
        <v>3011</v>
      </c>
      <c r="B1304" t="s">
        <v>3925</v>
      </c>
      <c r="C1304" s="1">
        <v>44599</v>
      </c>
      <c r="D1304" s="1">
        <v>44875</v>
      </c>
      <c r="E1304">
        <f t="shared" si="20"/>
        <v>9</v>
      </c>
      <c r="F1304" t="str">
        <f>VLOOKUP(B1304,campaign!$A$2:$B$18,2,FALSE)</f>
        <v>Homeownership</v>
      </c>
      <c r="G1304">
        <f>VLOOKUP(F1304,campaign!$B$2:$D$18,3,FALSE)</f>
        <v>13</v>
      </c>
    </row>
    <row r="1305" spans="1:7" x14ac:dyDescent="0.3">
      <c r="A1305" t="s">
        <v>3011</v>
      </c>
      <c r="B1305" t="s">
        <v>3925</v>
      </c>
      <c r="C1305" s="1">
        <v>44599</v>
      </c>
      <c r="D1305" s="1">
        <v>44915</v>
      </c>
      <c r="E1305">
        <f t="shared" si="20"/>
        <v>10</v>
      </c>
      <c r="F1305" t="str">
        <f>VLOOKUP(B1305,campaign!$A$2:$B$18,2,FALSE)</f>
        <v>Homeownership</v>
      </c>
      <c r="G1305">
        <f>VLOOKUP(F1305,campaign!$B$2:$D$18,3,FALSE)</f>
        <v>13</v>
      </c>
    </row>
    <row r="1306" spans="1:7" x14ac:dyDescent="0.3">
      <c r="A1306" t="s">
        <v>3011</v>
      </c>
      <c r="B1306" t="s">
        <v>3925</v>
      </c>
      <c r="C1306" s="1">
        <v>44599</v>
      </c>
      <c r="D1306" s="1">
        <v>44968</v>
      </c>
      <c r="E1306">
        <f t="shared" si="20"/>
        <v>12</v>
      </c>
      <c r="F1306" t="str">
        <f>VLOOKUP(B1306,campaign!$A$2:$B$18,2,FALSE)</f>
        <v>Homeownership</v>
      </c>
      <c r="G1306">
        <f>VLOOKUP(F1306,campaign!$B$2:$D$18,3,FALSE)</f>
        <v>13</v>
      </c>
    </row>
    <row r="1307" spans="1:7" x14ac:dyDescent="0.3">
      <c r="A1307" t="s">
        <v>3011</v>
      </c>
      <c r="B1307" t="s">
        <v>3925</v>
      </c>
      <c r="C1307" s="1">
        <v>44599</v>
      </c>
      <c r="D1307" s="1">
        <v>45000</v>
      </c>
      <c r="E1307">
        <f t="shared" si="20"/>
        <v>13</v>
      </c>
      <c r="F1307" t="str">
        <f>VLOOKUP(B1307,campaign!$A$2:$B$18,2,FALSE)</f>
        <v>Homeownership</v>
      </c>
      <c r="G1307">
        <f>VLOOKUP(F1307,campaign!$B$2:$D$18,3,FALSE)</f>
        <v>13</v>
      </c>
    </row>
    <row r="1308" spans="1:7" x14ac:dyDescent="0.3">
      <c r="A1308" t="s">
        <v>3011</v>
      </c>
      <c r="B1308" t="s">
        <v>3925</v>
      </c>
      <c r="C1308" s="1">
        <v>44599</v>
      </c>
      <c r="D1308" s="1">
        <v>45038</v>
      </c>
      <c r="E1308">
        <f t="shared" si="20"/>
        <v>14</v>
      </c>
      <c r="F1308" t="str">
        <f>VLOOKUP(B1308,campaign!$A$2:$B$18,2,FALSE)</f>
        <v>Homeownership</v>
      </c>
      <c r="G1308">
        <f>VLOOKUP(F1308,campaign!$B$2:$D$18,3,FALSE)</f>
        <v>13</v>
      </c>
    </row>
    <row r="1309" spans="1:7" x14ac:dyDescent="0.3">
      <c r="A1309" t="s">
        <v>3011</v>
      </c>
      <c r="B1309" t="s">
        <v>3925</v>
      </c>
      <c r="C1309" s="1">
        <v>44599</v>
      </c>
      <c r="D1309" s="1">
        <v>45067</v>
      </c>
      <c r="E1309">
        <f t="shared" si="20"/>
        <v>15</v>
      </c>
      <c r="F1309" t="str">
        <f>VLOOKUP(B1309,campaign!$A$2:$B$18,2,FALSE)</f>
        <v>Homeownership</v>
      </c>
      <c r="G1309">
        <f>VLOOKUP(F1309,campaign!$B$2:$D$18,3,FALSE)</f>
        <v>13</v>
      </c>
    </row>
    <row r="1310" spans="1:7" x14ac:dyDescent="0.3">
      <c r="A1310" t="s">
        <v>3011</v>
      </c>
      <c r="B1310" t="s">
        <v>3929</v>
      </c>
      <c r="C1310" s="1">
        <v>44845</v>
      </c>
      <c r="D1310" s="1">
        <v>44845</v>
      </c>
      <c r="E1310">
        <f t="shared" si="20"/>
        <v>0</v>
      </c>
      <c r="F1310" t="str">
        <f>VLOOKUP(B1310,campaign!$A$2:$B$18,2,FALSE)</f>
        <v>NonUSTravel</v>
      </c>
      <c r="G1310">
        <f>VLOOKUP(F1310,campaign!$B$2:$D$18,3,FALSE)</f>
        <v>66</v>
      </c>
    </row>
    <row r="1311" spans="1:7" x14ac:dyDescent="0.3">
      <c r="A1311" t="s">
        <v>3011</v>
      </c>
      <c r="B1311" t="s">
        <v>3929</v>
      </c>
      <c r="C1311" s="1">
        <v>44845</v>
      </c>
      <c r="D1311" s="1">
        <v>44884</v>
      </c>
      <c r="E1311">
        <f t="shared" si="20"/>
        <v>1</v>
      </c>
      <c r="F1311" t="str">
        <f>VLOOKUP(B1311,campaign!$A$2:$B$18,2,FALSE)</f>
        <v>NonUSTravel</v>
      </c>
      <c r="G1311">
        <f>VLOOKUP(F1311,campaign!$B$2:$D$18,3,FALSE)</f>
        <v>66</v>
      </c>
    </row>
    <row r="1312" spans="1:7" x14ac:dyDescent="0.3">
      <c r="A1312" t="s">
        <v>3011</v>
      </c>
      <c r="B1312" t="s">
        <v>3929</v>
      </c>
      <c r="C1312" s="1">
        <v>44845</v>
      </c>
      <c r="D1312" s="1">
        <v>44915</v>
      </c>
      <c r="E1312">
        <f t="shared" si="20"/>
        <v>2</v>
      </c>
      <c r="F1312" t="str">
        <f>VLOOKUP(B1312,campaign!$A$2:$B$18,2,FALSE)</f>
        <v>NonUSTravel</v>
      </c>
      <c r="G1312">
        <f>VLOOKUP(F1312,campaign!$B$2:$D$18,3,FALSE)</f>
        <v>66</v>
      </c>
    </row>
    <row r="1313" spans="1:7" x14ac:dyDescent="0.3">
      <c r="A1313" t="s">
        <v>3011</v>
      </c>
      <c r="B1313" t="s">
        <v>3929</v>
      </c>
      <c r="C1313" s="1">
        <v>44845</v>
      </c>
      <c r="D1313" s="1">
        <v>44951</v>
      </c>
      <c r="E1313">
        <f t="shared" si="20"/>
        <v>3</v>
      </c>
      <c r="F1313" t="str">
        <f>VLOOKUP(B1313,campaign!$A$2:$B$18,2,FALSE)</f>
        <v>NonUSTravel</v>
      </c>
      <c r="G1313">
        <f>VLOOKUP(F1313,campaign!$B$2:$D$18,3,FALSE)</f>
        <v>66</v>
      </c>
    </row>
    <row r="1314" spans="1:7" x14ac:dyDescent="0.3">
      <c r="A1314" t="s">
        <v>3011</v>
      </c>
      <c r="B1314" t="s">
        <v>3929</v>
      </c>
      <c r="C1314" s="1">
        <v>44845</v>
      </c>
      <c r="D1314" s="1">
        <v>44969</v>
      </c>
      <c r="E1314">
        <f t="shared" si="20"/>
        <v>4</v>
      </c>
      <c r="F1314" t="str">
        <f>VLOOKUP(B1314,campaign!$A$2:$B$18,2,FALSE)</f>
        <v>NonUSTravel</v>
      </c>
      <c r="G1314">
        <f>VLOOKUP(F1314,campaign!$B$2:$D$18,3,FALSE)</f>
        <v>66</v>
      </c>
    </row>
    <row r="1315" spans="1:7" x14ac:dyDescent="0.3">
      <c r="A1315" t="s">
        <v>3011</v>
      </c>
      <c r="B1315" t="s">
        <v>3929</v>
      </c>
      <c r="C1315" s="1">
        <v>44845</v>
      </c>
      <c r="D1315" s="1">
        <v>45003</v>
      </c>
      <c r="E1315">
        <f t="shared" si="20"/>
        <v>5</v>
      </c>
      <c r="F1315" t="str">
        <f>VLOOKUP(B1315,campaign!$A$2:$B$18,2,FALSE)</f>
        <v>NonUSTravel</v>
      </c>
      <c r="G1315">
        <f>VLOOKUP(F1315,campaign!$B$2:$D$18,3,FALSE)</f>
        <v>66</v>
      </c>
    </row>
    <row r="1316" spans="1:7" x14ac:dyDescent="0.3">
      <c r="A1316" t="s">
        <v>3011</v>
      </c>
      <c r="B1316" t="s">
        <v>3929</v>
      </c>
      <c r="C1316" s="1">
        <v>44845</v>
      </c>
      <c r="D1316" s="1">
        <v>45035</v>
      </c>
      <c r="E1316">
        <f t="shared" si="20"/>
        <v>6</v>
      </c>
      <c r="F1316" t="str">
        <f>VLOOKUP(B1316,campaign!$A$2:$B$18,2,FALSE)</f>
        <v>NonUSTravel</v>
      </c>
      <c r="G1316">
        <f>VLOOKUP(F1316,campaign!$B$2:$D$18,3,FALSE)</f>
        <v>66</v>
      </c>
    </row>
    <row r="1317" spans="1:7" x14ac:dyDescent="0.3">
      <c r="A1317" t="s">
        <v>3011</v>
      </c>
      <c r="B1317" t="s">
        <v>3929</v>
      </c>
      <c r="C1317" s="1">
        <v>44845</v>
      </c>
      <c r="D1317" s="1">
        <v>45065</v>
      </c>
      <c r="E1317">
        <f t="shared" si="20"/>
        <v>7</v>
      </c>
      <c r="F1317" t="str">
        <f>VLOOKUP(B1317,campaign!$A$2:$B$18,2,FALSE)</f>
        <v>NonUSTravel</v>
      </c>
      <c r="G1317">
        <f>VLOOKUP(F1317,campaign!$B$2:$D$18,3,FALSE)</f>
        <v>66</v>
      </c>
    </row>
    <row r="1318" spans="1:7" x14ac:dyDescent="0.3">
      <c r="A1318" t="s">
        <v>3011</v>
      </c>
      <c r="B1318" t="s">
        <v>3949</v>
      </c>
      <c r="C1318" s="1">
        <v>45003</v>
      </c>
      <c r="D1318" s="1">
        <v>45003</v>
      </c>
      <c r="E1318">
        <f t="shared" si="20"/>
        <v>0</v>
      </c>
      <c r="F1318" t="str">
        <f>VLOOKUP(B1318,campaign!$A$2:$B$18,2,FALSE)</f>
        <v>NewCellphoneUser</v>
      </c>
      <c r="G1318">
        <f>VLOOKUP(F1318,campaign!$B$2:$D$18,3,FALSE)</f>
        <v>25</v>
      </c>
    </row>
    <row r="1319" spans="1:7" x14ac:dyDescent="0.3">
      <c r="A1319" t="s">
        <v>3011</v>
      </c>
      <c r="B1319" t="s">
        <v>3949</v>
      </c>
      <c r="C1319" s="1">
        <v>45003</v>
      </c>
      <c r="D1319" s="1">
        <v>45038</v>
      </c>
      <c r="E1319">
        <f t="shared" si="20"/>
        <v>1</v>
      </c>
      <c r="F1319" t="str">
        <f>VLOOKUP(B1319,campaign!$A$2:$B$18,2,FALSE)</f>
        <v>NewCellphoneUser</v>
      </c>
      <c r="G1319">
        <f>VLOOKUP(F1319,campaign!$B$2:$D$18,3,FALSE)</f>
        <v>25</v>
      </c>
    </row>
    <row r="1320" spans="1:7" x14ac:dyDescent="0.3">
      <c r="A1320" t="s">
        <v>3011</v>
      </c>
      <c r="B1320" t="s">
        <v>3949</v>
      </c>
      <c r="C1320" s="1">
        <v>45003</v>
      </c>
      <c r="D1320" s="1">
        <v>45077</v>
      </c>
      <c r="E1320">
        <f t="shared" si="20"/>
        <v>2</v>
      </c>
      <c r="F1320" t="str">
        <f>VLOOKUP(B1320,campaign!$A$2:$B$18,2,FALSE)</f>
        <v>NewCellphoneUser</v>
      </c>
      <c r="G1320">
        <f>VLOOKUP(F1320,campaign!$B$2:$D$18,3,FALSE)</f>
        <v>25</v>
      </c>
    </row>
    <row r="1321" spans="1:7" x14ac:dyDescent="0.3">
      <c r="A1321" t="s">
        <v>3012</v>
      </c>
      <c r="B1321" t="s">
        <v>3951</v>
      </c>
      <c r="C1321" s="1">
        <v>44719</v>
      </c>
      <c r="D1321" s="1">
        <v>44719</v>
      </c>
      <c r="E1321">
        <f t="shared" si="20"/>
        <v>0</v>
      </c>
      <c r="F1321" t="str">
        <f>VLOOKUP(B1321,campaign!$A$2:$B$18,2,FALSE)</f>
        <v>OwnsMotorcycle</v>
      </c>
      <c r="G1321">
        <f>VLOOKUP(F1321,campaign!$B$2:$D$18,3,FALSE)</f>
        <v>14</v>
      </c>
    </row>
    <row r="1322" spans="1:7" x14ac:dyDescent="0.3">
      <c r="A1322" t="s">
        <v>3012</v>
      </c>
      <c r="B1322" t="s">
        <v>3951</v>
      </c>
      <c r="C1322" s="1">
        <v>44719</v>
      </c>
      <c r="D1322" s="1">
        <v>44758</v>
      </c>
      <c r="E1322">
        <f t="shared" si="20"/>
        <v>1</v>
      </c>
      <c r="F1322" t="str">
        <f>VLOOKUP(B1322,campaign!$A$2:$B$18,2,FALSE)</f>
        <v>OwnsMotorcycle</v>
      </c>
      <c r="G1322">
        <f>VLOOKUP(F1322,campaign!$B$2:$D$18,3,FALSE)</f>
        <v>14</v>
      </c>
    </row>
    <row r="1323" spans="1:7" x14ac:dyDescent="0.3">
      <c r="A1323" t="s">
        <v>3012</v>
      </c>
      <c r="B1323" t="s">
        <v>3951</v>
      </c>
      <c r="C1323" s="1">
        <v>44719</v>
      </c>
      <c r="D1323" s="1">
        <v>44790</v>
      </c>
      <c r="E1323">
        <f t="shared" si="20"/>
        <v>2</v>
      </c>
      <c r="F1323" t="str">
        <f>VLOOKUP(B1323,campaign!$A$2:$B$18,2,FALSE)</f>
        <v>OwnsMotorcycle</v>
      </c>
      <c r="G1323">
        <f>VLOOKUP(F1323,campaign!$B$2:$D$18,3,FALSE)</f>
        <v>14</v>
      </c>
    </row>
    <row r="1324" spans="1:7" x14ac:dyDescent="0.3">
      <c r="A1324" t="s">
        <v>3012</v>
      </c>
      <c r="B1324" t="s">
        <v>3951</v>
      </c>
      <c r="C1324" s="1">
        <v>44719</v>
      </c>
      <c r="D1324" s="1">
        <v>44817</v>
      </c>
      <c r="E1324">
        <f t="shared" si="20"/>
        <v>3</v>
      </c>
      <c r="F1324" t="str">
        <f>VLOOKUP(B1324,campaign!$A$2:$B$18,2,FALSE)</f>
        <v>OwnsMotorcycle</v>
      </c>
      <c r="G1324">
        <f>VLOOKUP(F1324,campaign!$B$2:$D$18,3,FALSE)</f>
        <v>14</v>
      </c>
    </row>
    <row r="1325" spans="1:7" x14ac:dyDescent="0.3">
      <c r="A1325" t="s">
        <v>3012</v>
      </c>
      <c r="B1325" t="s">
        <v>3951</v>
      </c>
      <c r="C1325" s="1">
        <v>44719</v>
      </c>
      <c r="D1325" s="1">
        <v>44855</v>
      </c>
      <c r="E1325">
        <f t="shared" si="20"/>
        <v>4</v>
      </c>
      <c r="F1325" t="str">
        <f>VLOOKUP(B1325,campaign!$A$2:$B$18,2,FALSE)</f>
        <v>OwnsMotorcycle</v>
      </c>
      <c r="G1325">
        <f>VLOOKUP(F1325,campaign!$B$2:$D$18,3,FALSE)</f>
        <v>14</v>
      </c>
    </row>
    <row r="1326" spans="1:7" x14ac:dyDescent="0.3">
      <c r="A1326" t="s">
        <v>3012</v>
      </c>
      <c r="B1326" t="s">
        <v>3951</v>
      </c>
      <c r="C1326" s="1">
        <v>44719</v>
      </c>
      <c r="D1326" s="1">
        <v>44875</v>
      </c>
      <c r="E1326">
        <f t="shared" si="20"/>
        <v>5</v>
      </c>
      <c r="F1326" t="str">
        <f>VLOOKUP(B1326,campaign!$A$2:$B$18,2,FALSE)</f>
        <v>OwnsMotorcycle</v>
      </c>
      <c r="G1326">
        <f>VLOOKUP(F1326,campaign!$B$2:$D$18,3,FALSE)</f>
        <v>14</v>
      </c>
    </row>
    <row r="1327" spans="1:7" x14ac:dyDescent="0.3">
      <c r="A1327" t="s">
        <v>3012</v>
      </c>
      <c r="B1327" t="s">
        <v>3951</v>
      </c>
      <c r="C1327" s="1">
        <v>44719</v>
      </c>
      <c r="D1327" s="1">
        <v>44908</v>
      </c>
      <c r="E1327">
        <f t="shared" si="20"/>
        <v>6</v>
      </c>
      <c r="F1327" t="str">
        <f>VLOOKUP(B1327,campaign!$A$2:$B$18,2,FALSE)</f>
        <v>OwnsMotorcycle</v>
      </c>
      <c r="G1327">
        <f>VLOOKUP(F1327,campaign!$B$2:$D$18,3,FALSE)</f>
        <v>14</v>
      </c>
    </row>
    <row r="1328" spans="1:7" x14ac:dyDescent="0.3">
      <c r="A1328" t="s">
        <v>3012</v>
      </c>
      <c r="B1328" t="s">
        <v>3951</v>
      </c>
      <c r="C1328" s="1">
        <v>44719</v>
      </c>
      <c r="D1328" s="1">
        <v>45036</v>
      </c>
      <c r="E1328">
        <f t="shared" si="20"/>
        <v>10</v>
      </c>
      <c r="F1328" t="str">
        <f>VLOOKUP(B1328,campaign!$A$2:$B$18,2,FALSE)</f>
        <v>OwnsMotorcycle</v>
      </c>
      <c r="G1328">
        <f>VLOOKUP(F1328,campaign!$B$2:$D$18,3,FALSE)</f>
        <v>14</v>
      </c>
    </row>
    <row r="1329" spans="1:7" x14ac:dyDescent="0.3">
      <c r="A1329" t="s">
        <v>3012</v>
      </c>
      <c r="B1329" t="s">
        <v>3951</v>
      </c>
      <c r="C1329" s="1">
        <v>44719</v>
      </c>
      <c r="D1329" s="1">
        <v>45059</v>
      </c>
      <c r="E1329">
        <f t="shared" si="20"/>
        <v>11</v>
      </c>
      <c r="F1329" t="str">
        <f>VLOOKUP(B1329,campaign!$A$2:$B$18,2,FALSE)</f>
        <v>OwnsMotorcycle</v>
      </c>
      <c r="G1329">
        <f>VLOOKUP(F1329,campaign!$B$2:$D$18,3,FALSE)</f>
        <v>14</v>
      </c>
    </row>
    <row r="1330" spans="1:7" x14ac:dyDescent="0.3">
      <c r="A1330" t="s">
        <v>3012</v>
      </c>
      <c r="B1330" t="s">
        <v>3947</v>
      </c>
      <c r="C1330" s="1">
        <v>44866</v>
      </c>
      <c r="D1330" s="1">
        <v>44866</v>
      </c>
      <c r="E1330">
        <f t="shared" si="20"/>
        <v>0</v>
      </c>
      <c r="F1330" t="str">
        <f>VLOOKUP(B1330,campaign!$A$2:$B$18,2,FALSE)</f>
        <v>OwnsComputer</v>
      </c>
      <c r="G1330">
        <f>VLOOKUP(F1330,campaign!$B$2:$D$18,3,FALSE)</f>
        <v>62</v>
      </c>
    </row>
    <row r="1331" spans="1:7" x14ac:dyDescent="0.3">
      <c r="A1331" t="s">
        <v>3012</v>
      </c>
      <c r="B1331" t="s">
        <v>3947</v>
      </c>
      <c r="C1331" s="1">
        <v>44866</v>
      </c>
      <c r="D1331" s="1">
        <v>44910</v>
      </c>
      <c r="E1331">
        <f t="shared" si="20"/>
        <v>1</v>
      </c>
      <c r="F1331" t="str">
        <f>VLOOKUP(B1331,campaign!$A$2:$B$18,2,FALSE)</f>
        <v>OwnsComputer</v>
      </c>
      <c r="G1331">
        <f>VLOOKUP(F1331,campaign!$B$2:$D$18,3,FALSE)</f>
        <v>62</v>
      </c>
    </row>
    <row r="1332" spans="1:7" x14ac:dyDescent="0.3">
      <c r="A1332" t="s">
        <v>3012</v>
      </c>
      <c r="B1332" t="s">
        <v>3947</v>
      </c>
      <c r="C1332" s="1">
        <v>44866</v>
      </c>
      <c r="D1332" s="1">
        <v>44930</v>
      </c>
      <c r="E1332">
        <f t="shared" si="20"/>
        <v>2</v>
      </c>
      <c r="F1332" t="str">
        <f>VLOOKUP(B1332,campaign!$A$2:$B$18,2,FALSE)</f>
        <v>OwnsComputer</v>
      </c>
      <c r="G1332">
        <f>VLOOKUP(F1332,campaign!$B$2:$D$18,3,FALSE)</f>
        <v>62</v>
      </c>
    </row>
    <row r="1333" spans="1:7" x14ac:dyDescent="0.3">
      <c r="A1333" t="s">
        <v>3012</v>
      </c>
      <c r="B1333" t="s">
        <v>3947</v>
      </c>
      <c r="C1333" s="1">
        <v>44866</v>
      </c>
      <c r="D1333" s="1">
        <v>44964</v>
      </c>
      <c r="E1333">
        <f t="shared" si="20"/>
        <v>3</v>
      </c>
      <c r="F1333" t="str">
        <f>VLOOKUP(B1333,campaign!$A$2:$B$18,2,FALSE)</f>
        <v>OwnsComputer</v>
      </c>
      <c r="G1333">
        <f>VLOOKUP(F1333,campaign!$B$2:$D$18,3,FALSE)</f>
        <v>62</v>
      </c>
    </row>
    <row r="1334" spans="1:7" x14ac:dyDescent="0.3">
      <c r="A1334" t="s">
        <v>3012</v>
      </c>
      <c r="B1334" t="s">
        <v>3947</v>
      </c>
      <c r="C1334" s="1">
        <v>44866</v>
      </c>
      <c r="D1334" s="1">
        <v>44988</v>
      </c>
      <c r="E1334">
        <f t="shared" si="20"/>
        <v>4</v>
      </c>
      <c r="F1334" t="str">
        <f>VLOOKUP(B1334,campaign!$A$2:$B$18,2,FALSE)</f>
        <v>OwnsComputer</v>
      </c>
      <c r="G1334">
        <f>VLOOKUP(F1334,campaign!$B$2:$D$18,3,FALSE)</f>
        <v>62</v>
      </c>
    </row>
    <row r="1335" spans="1:7" x14ac:dyDescent="0.3">
      <c r="A1335" t="s">
        <v>3012</v>
      </c>
      <c r="B1335" t="s">
        <v>3947</v>
      </c>
      <c r="C1335" s="1">
        <v>44866</v>
      </c>
      <c r="D1335" s="1">
        <v>45028</v>
      </c>
      <c r="E1335">
        <f t="shared" si="20"/>
        <v>5</v>
      </c>
      <c r="F1335" t="str">
        <f>VLOOKUP(B1335,campaign!$A$2:$B$18,2,FALSE)</f>
        <v>OwnsComputer</v>
      </c>
      <c r="G1335">
        <f>VLOOKUP(F1335,campaign!$B$2:$D$18,3,FALSE)</f>
        <v>62</v>
      </c>
    </row>
    <row r="1336" spans="1:7" x14ac:dyDescent="0.3">
      <c r="A1336" t="s">
        <v>3012</v>
      </c>
      <c r="B1336" t="s">
        <v>3929</v>
      </c>
      <c r="C1336" s="1">
        <v>44950</v>
      </c>
      <c r="D1336" s="1">
        <v>44950</v>
      </c>
      <c r="E1336">
        <f t="shared" si="20"/>
        <v>0</v>
      </c>
      <c r="F1336" t="str">
        <f>VLOOKUP(B1336,campaign!$A$2:$B$18,2,FALSE)</f>
        <v>NonUSTravel</v>
      </c>
      <c r="G1336">
        <f>VLOOKUP(F1336,campaign!$B$2:$D$18,3,FALSE)</f>
        <v>66</v>
      </c>
    </row>
    <row r="1337" spans="1:7" x14ac:dyDescent="0.3">
      <c r="A1337" t="s">
        <v>3012</v>
      </c>
      <c r="B1337" t="s">
        <v>3929</v>
      </c>
      <c r="C1337" s="1">
        <v>44950</v>
      </c>
      <c r="D1337" s="1">
        <v>44981</v>
      </c>
      <c r="E1337">
        <f t="shared" si="20"/>
        <v>1</v>
      </c>
      <c r="F1337" t="str">
        <f>VLOOKUP(B1337,campaign!$A$2:$B$18,2,FALSE)</f>
        <v>NonUSTravel</v>
      </c>
      <c r="G1337">
        <f>VLOOKUP(F1337,campaign!$B$2:$D$18,3,FALSE)</f>
        <v>66</v>
      </c>
    </row>
    <row r="1338" spans="1:7" x14ac:dyDescent="0.3">
      <c r="A1338" t="s">
        <v>3012</v>
      </c>
      <c r="B1338" t="s">
        <v>3929</v>
      </c>
      <c r="C1338" s="1">
        <v>44950</v>
      </c>
      <c r="D1338" s="1">
        <v>44988</v>
      </c>
      <c r="E1338">
        <f t="shared" si="20"/>
        <v>1</v>
      </c>
      <c r="F1338" t="str">
        <f>VLOOKUP(B1338,campaign!$A$2:$B$18,2,FALSE)</f>
        <v>NonUSTravel</v>
      </c>
      <c r="G1338">
        <f>VLOOKUP(F1338,campaign!$B$2:$D$18,3,FALSE)</f>
        <v>66</v>
      </c>
    </row>
    <row r="1339" spans="1:7" x14ac:dyDescent="0.3">
      <c r="A1339" t="s">
        <v>3012</v>
      </c>
      <c r="B1339" t="s">
        <v>3929</v>
      </c>
      <c r="C1339" s="1">
        <v>44950</v>
      </c>
      <c r="D1339" s="1">
        <v>45040</v>
      </c>
      <c r="E1339">
        <f t="shared" si="20"/>
        <v>3</v>
      </c>
      <c r="F1339" t="str">
        <f>VLOOKUP(B1339,campaign!$A$2:$B$18,2,FALSE)</f>
        <v>NonUSTravel</v>
      </c>
      <c r="G1339">
        <f>VLOOKUP(F1339,campaign!$B$2:$D$18,3,FALSE)</f>
        <v>66</v>
      </c>
    </row>
    <row r="1340" spans="1:7" x14ac:dyDescent="0.3">
      <c r="A1340" t="s">
        <v>3012</v>
      </c>
      <c r="B1340" t="s">
        <v>3929</v>
      </c>
      <c r="C1340" s="1">
        <v>44950</v>
      </c>
      <c r="D1340" s="1">
        <v>45054</v>
      </c>
      <c r="E1340">
        <f t="shared" si="20"/>
        <v>3</v>
      </c>
      <c r="F1340" t="str">
        <f>VLOOKUP(B1340,campaign!$A$2:$B$18,2,FALSE)</f>
        <v>NonUSTravel</v>
      </c>
      <c r="G1340">
        <f>VLOOKUP(F1340,campaign!$B$2:$D$18,3,FALSE)</f>
        <v>66</v>
      </c>
    </row>
    <row r="1341" spans="1:7" x14ac:dyDescent="0.3">
      <c r="A1341" t="s">
        <v>3012</v>
      </c>
      <c r="B1341" t="s">
        <v>3929</v>
      </c>
      <c r="C1341" s="1">
        <v>44950</v>
      </c>
      <c r="D1341" s="1">
        <v>45084</v>
      </c>
      <c r="E1341">
        <f t="shared" si="20"/>
        <v>4</v>
      </c>
      <c r="F1341" t="str">
        <f>VLOOKUP(B1341,campaign!$A$2:$B$18,2,FALSE)</f>
        <v>NonUSTravel</v>
      </c>
      <c r="G1341">
        <f>VLOOKUP(F1341,campaign!$B$2:$D$18,3,FALSE)</f>
        <v>66</v>
      </c>
    </row>
    <row r="1342" spans="1:7" x14ac:dyDescent="0.3">
      <c r="A1342" t="s">
        <v>3013</v>
      </c>
      <c r="B1342" t="s">
        <v>3952</v>
      </c>
      <c r="C1342" s="1">
        <v>44664</v>
      </c>
      <c r="D1342" s="1">
        <v>44664</v>
      </c>
      <c r="E1342">
        <f t="shared" si="20"/>
        <v>0</v>
      </c>
      <c r="F1342" t="str">
        <f>VLOOKUP(B1342,campaign!$A$2:$B$18,2,FALSE)</f>
        <v>MadeCallToRetentionTeam</v>
      </c>
      <c r="G1342">
        <f>VLOOKUP(F1342,campaign!$B$2:$D$18,3,FALSE)</f>
        <v>16</v>
      </c>
    </row>
    <row r="1343" spans="1:7" x14ac:dyDescent="0.3">
      <c r="A1343" t="s">
        <v>3013</v>
      </c>
      <c r="B1343" t="s">
        <v>3952</v>
      </c>
      <c r="C1343" s="1">
        <v>44664</v>
      </c>
      <c r="D1343" s="1">
        <v>44732</v>
      </c>
      <c r="E1343">
        <f t="shared" si="20"/>
        <v>2</v>
      </c>
      <c r="F1343" t="str">
        <f>VLOOKUP(B1343,campaign!$A$2:$B$18,2,FALSE)</f>
        <v>MadeCallToRetentionTeam</v>
      </c>
      <c r="G1343">
        <f>VLOOKUP(F1343,campaign!$B$2:$D$18,3,FALSE)</f>
        <v>16</v>
      </c>
    </row>
    <row r="1344" spans="1:7" x14ac:dyDescent="0.3">
      <c r="A1344" t="s">
        <v>3013</v>
      </c>
      <c r="B1344" t="s">
        <v>3952</v>
      </c>
      <c r="C1344" s="1">
        <v>44664</v>
      </c>
      <c r="D1344" s="1">
        <v>44759</v>
      </c>
      <c r="E1344">
        <f t="shared" si="20"/>
        <v>3</v>
      </c>
      <c r="F1344" t="str">
        <f>VLOOKUP(B1344,campaign!$A$2:$B$18,2,FALSE)</f>
        <v>MadeCallToRetentionTeam</v>
      </c>
      <c r="G1344">
        <f>VLOOKUP(F1344,campaign!$B$2:$D$18,3,FALSE)</f>
        <v>16</v>
      </c>
    </row>
    <row r="1345" spans="1:7" x14ac:dyDescent="0.3">
      <c r="A1345" t="s">
        <v>3013</v>
      </c>
      <c r="B1345" t="s">
        <v>3952</v>
      </c>
      <c r="C1345" s="1">
        <v>44664</v>
      </c>
      <c r="D1345" s="1">
        <v>44792</v>
      </c>
      <c r="E1345">
        <f t="shared" si="20"/>
        <v>4</v>
      </c>
      <c r="F1345" t="str">
        <f>VLOOKUP(B1345,campaign!$A$2:$B$18,2,FALSE)</f>
        <v>MadeCallToRetentionTeam</v>
      </c>
      <c r="G1345">
        <f>VLOOKUP(F1345,campaign!$B$2:$D$18,3,FALSE)</f>
        <v>16</v>
      </c>
    </row>
    <row r="1346" spans="1:7" x14ac:dyDescent="0.3">
      <c r="A1346" t="s">
        <v>3013</v>
      </c>
      <c r="B1346" t="s">
        <v>3952</v>
      </c>
      <c r="C1346" s="1">
        <v>44664</v>
      </c>
      <c r="D1346" s="1">
        <v>44826</v>
      </c>
      <c r="E1346">
        <f t="shared" si="20"/>
        <v>5</v>
      </c>
      <c r="F1346" t="str">
        <f>VLOOKUP(B1346,campaign!$A$2:$B$18,2,FALSE)</f>
        <v>MadeCallToRetentionTeam</v>
      </c>
      <c r="G1346">
        <f>VLOOKUP(F1346,campaign!$B$2:$D$18,3,FALSE)</f>
        <v>16</v>
      </c>
    </row>
    <row r="1347" spans="1:7" x14ac:dyDescent="0.3">
      <c r="A1347" t="s">
        <v>3013</v>
      </c>
      <c r="B1347" t="s">
        <v>3952</v>
      </c>
      <c r="C1347" s="1">
        <v>44664</v>
      </c>
      <c r="D1347" s="1">
        <v>44849</v>
      </c>
      <c r="E1347">
        <f t="shared" ref="E1347:E1410" si="21">DATEDIF(C1347,D1347,"M")</f>
        <v>6</v>
      </c>
      <c r="F1347" t="str">
        <f>VLOOKUP(B1347,campaign!$A$2:$B$18,2,FALSE)</f>
        <v>MadeCallToRetentionTeam</v>
      </c>
      <c r="G1347">
        <f>VLOOKUP(F1347,campaign!$B$2:$D$18,3,FALSE)</f>
        <v>16</v>
      </c>
    </row>
    <row r="1348" spans="1:7" x14ac:dyDescent="0.3">
      <c r="A1348" t="s">
        <v>3013</v>
      </c>
      <c r="B1348" t="s">
        <v>3952</v>
      </c>
      <c r="C1348" s="1">
        <v>44664</v>
      </c>
      <c r="D1348" s="1">
        <v>44887</v>
      </c>
      <c r="E1348">
        <f t="shared" si="21"/>
        <v>7</v>
      </c>
      <c r="F1348" t="str">
        <f>VLOOKUP(B1348,campaign!$A$2:$B$18,2,FALSE)</f>
        <v>MadeCallToRetentionTeam</v>
      </c>
      <c r="G1348">
        <f>VLOOKUP(F1348,campaign!$B$2:$D$18,3,FALSE)</f>
        <v>16</v>
      </c>
    </row>
    <row r="1349" spans="1:7" x14ac:dyDescent="0.3">
      <c r="A1349" t="s">
        <v>3013</v>
      </c>
      <c r="B1349" t="s">
        <v>3952</v>
      </c>
      <c r="C1349" s="1">
        <v>44664</v>
      </c>
      <c r="D1349" s="1">
        <v>44921</v>
      </c>
      <c r="E1349">
        <f t="shared" si="21"/>
        <v>8</v>
      </c>
      <c r="F1349" t="str">
        <f>VLOOKUP(B1349,campaign!$A$2:$B$18,2,FALSE)</f>
        <v>MadeCallToRetentionTeam</v>
      </c>
      <c r="G1349">
        <f>VLOOKUP(F1349,campaign!$B$2:$D$18,3,FALSE)</f>
        <v>16</v>
      </c>
    </row>
    <row r="1350" spans="1:7" x14ac:dyDescent="0.3">
      <c r="A1350" t="s">
        <v>3013</v>
      </c>
      <c r="B1350" t="s">
        <v>3952</v>
      </c>
      <c r="C1350" s="1">
        <v>44664</v>
      </c>
      <c r="D1350" s="1">
        <v>44954</v>
      </c>
      <c r="E1350">
        <f t="shared" si="21"/>
        <v>9</v>
      </c>
      <c r="F1350" t="str">
        <f>VLOOKUP(B1350,campaign!$A$2:$B$18,2,FALSE)</f>
        <v>MadeCallToRetentionTeam</v>
      </c>
      <c r="G1350">
        <f>VLOOKUP(F1350,campaign!$B$2:$D$18,3,FALSE)</f>
        <v>16</v>
      </c>
    </row>
    <row r="1351" spans="1:7" x14ac:dyDescent="0.3">
      <c r="A1351" t="s">
        <v>3013</v>
      </c>
      <c r="B1351" t="s">
        <v>3952</v>
      </c>
      <c r="C1351" s="1">
        <v>44664</v>
      </c>
      <c r="D1351" s="1">
        <v>44976</v>
      </c>
      <c r="E1351">
        <f t="shared" si="21"/>
        <v>10</v>
      </c>
      <c r="F1351" t="str">
        <f>VLOOKUP(B1351,campaign!$A$2:$B$18,2,FALSE)</f>
        <v>MadeCallToRetentionTeam</v>
      </c>
      <c r="G1351">
        <f>VLOOKUP(F1351,campaign!$B$2:$D$18,3,FALSE)</f>
        <v>16</v>
      </c>
    </row>
    <row r="1352" spans="1:7" x14ac:dyDescent="0.3">
      <c r="A1352" t="s">
        <v>3013</v>
      </c>
      <c r="B1352" t="s">
        <v>3952</v>
      </c>
      <c r="C1352" s="1">
        <v>44664</v>
      </c>
      <c r="D1352" s="1">
        <v>45001</v>
      </c>
      <c r="E1352">
        <f t="shared" si="21"/>
        <v>11</v>
      </c>
      <c r="F1352" t="str">
        <f>VLOOKUP(B1352,campaign!$A$2:$B$18,2,FALSE)</f>
        <v>MadeCallToRetentionTeam</v>
      </c>
      <c r="G1352">
        <f>VLOOKUP(F1352,campaign!$B$2:$D$18,3,FALSE)</f>
        <v>16</v>
      </c>
    </row>
    <row r="1353" spans="1:7" x14ac:dyDescent="0.3">
      <c r="A1353" t="s">
        <v>3013</v>
      </c>
      <c r="B1353" t="s">
        <v>3952</v>
      </c>
      <c r="C1353" s="1">
        <v>44664</v>
      </c>
      <c r="D1353" s="1">
        <v>45031</v>
      </c>
      <c r="E1353">
        <f t="shared" si="21"/>
        <v>12</v>
      </c>
      <c r="F1353" t="str">
        <f>VLOOKUP(B1353,campaign!$A$2:$B$18,2,FALSE)</f>
        <v>MadeCallToRetentionTeam</v>
      </c>
      <c r="G1353">
        <f>VLOOKUP(F1353,campaign!$B$2:$D$18,3,FALSE)</f>
        <v>16</v>
      </c>
    </row>
    <row r="1354" spans="1:7" x14ac:dyDescent="0.3">
      <c r="A1354" t="s">
        <v>3013</v>
      </c>
      <c r="B1354" t="s">
        <v>3921</v>
      </c>
      <c r="C1354" s="1">
        <v>44790</v>
      </c>
      <c r="D1354" s="1">
        <v>44790</v>
      </c>
      <c r="E1354">
        <f t="shared" si="21"/>
        <v>0</v>
      </c>
      <c r="F1354" t="str">
        <f>VLOOKUP(B1354,campaign!$A$2:$B$18,2,FALSE)</f>
        <v>HandsetRefurbished</v>
      </c>
      <c r="G1354">
        <f>VLOOKUP(F1354,campaign!$B$2:$D$18,3,FALSE)</f>
        <v>26</v>
      </c>
    </row>
    <row r="1355" spans="1:7" x14ac:dyDescent="0.3">
      <c r="A1355" t="s">
        <v>3013</v>
      </c>
      <c r="B1355" t="s">
        <v>3921</v>
      </c>
      <c r="C1355" s="1">
        <v>44790</v>
      </c>
      <c r="D1355" s="1">
        <v>44823</v>
      </c>
      <c r="E1355">
        <f t="shared" si="21"/>
        <v>1</v>
      </c>
      <c r="F1355" t="str">
        <f>VLOOKUP(B1355,campaign!$A$2:$B$18,2,FALSE)</f>
        <v>HandsetRefurbished</v>
      </c>
      <c r="G1355">
        <f>VLOOKUP(F1355,campaign!$B$2:$D$18,3,FALSE)</f>
        <v>26</v>
      </c>
    </row>
    <row r="1356" spans="1:7" x14ac:dyDescent="0.3">
      <c r="A1356" t="s">
        <v>3013</v>
      </c>
      <c r="B1356" t="s">
        <v>3921</v>
      </c>
      <c r="C1356" s="1">
        <v>44790</v>
      </c>
      <c r="D1356" s="1">
        <v>44853</v>
      </c>
      <c r="E1356">
        <f t="shared" si="21"/>
        <v>2</v>
      </c>
      <c r="F1356" t="str">
        <f>VLOOKUP(B1356,campaign!$A$2:$B$18,2,FALSE)</f>
        <v>HandsetRefurbished</v>
      </c>
      <c r="G1356">
        <f>VLOOKUP(F1356,campaign!$B$2:$D$18,3,FALSE)</f>
        <v>26</v>
      </c>
    </row>
    <row r="1357" spans="1:7" x14ac:dyDescent="0.3">
      <c r="A1357" t="s">
        <v>3013</v>
      </c>
      <c r="B1357" t="s">
        <v>3921</v>
      </c>
      <c r="C1357" s="1">
        <v>44790</v>
      </c>
      <c r="D1357" s="1">
        <v>44891</v>
      </c>
      <c r="E1357">
        <f t="shared" si="21"/>
        <v>3</v>
      </c>
      <c r="F1357" t="str">
        <f>VLOOKUP(B1357,campaign!$A$2:$B$18,2,FALSE)</f>
        <v>HandsetRefurbished</v>
      </c>
      <c r="G1357">
        <f>VLOOKUP(F1357,campaign!$B$2:$D$18,3,FALSE)</f>
        <v>26</v>
      </c>
    </row>
    <row r="1358" spans="1:7" x14ac:dyDescent="0.3">
      <c r="A1358" t="s">
        <v>3013</v>
      </c>
      <c r="B1358" t="s">
        <v>3921</v>
      </c>
      <c r="C1358" s="1">
        <v>44790</v>
      </c>
      <c r="D1358" s="1">
        <v>44924</v>
      </c>
      <c r="E1358">
        <f t="shared" si="21"/>
        <v>4</v>
      </c>
      <c r="F1358" t="str">
        <f>VLOOKUP(B1358,campaign!$A$2:$B$18,2,FALSE)</f>
        <v>HandsetRefurbished</v>
      </c>
      <c r="G1358">
        <f>VLOOKUP(F1358,campaign!$B$2:$D$18,3,FALSE)</f>
        <v>26</v>
      </c>
    </row>
    <row r="1359" spans="1:7" x14ac:dyDescent="0.3">
      <c r="A1359" t="s">
        <v>3013</v>
      </c>
      <c r="B1359" t="s">
        <v>3921</v>
      </c>
      <c r="C1359" s="1">
        <v>44790</v>
      </c>
      <c r="D1359" s="1">
        <v>44949</v>
      </c>
      <c r="E1359">
        <f t="shared" si="21"/>
        <v>5</v>
      </c>
      <c r="F1359" t="str">
        <f>VLOOKUP(B1359,campaign!$A$2:$B$18,2,FALSE)</f>
        <v>HandsetRefurbished</v>
      </c>
      <c r="G1359">
        <f>VLOOKUP(F1359,campaign!$B$2:$D$18,3,FALSE)</f>
        <v>26</v>
      </c>
    </row>
    <row r="1360" spans="1:7" x14ac:dyDescent="0.3">
      <c r="A1360" t="s">
        <v>3013</v>
      </c>
      <c r="B1360" t="s">
        <v>3921</v>
      </c>
      <c r="C1360" s="1">
        <v>44790</v>
      </c>
      <c r="D1360" s="1">
        <v>45009</v>
      </c>
      <c r="E1360">
        <f t="shared" si="21"/>
        <v>7</v>
      </c>
      <c r="F1360" t="str">
        <f>VLOOKUP(B1360,campaign!$A$2:$B$18,2,FALSE)</f>
        <v>HandsetRefurbished</v>
      </c>
      <c r="G1360">
        <f>VLOOKUP(F1360,campaign!$B$2:$D$18,3,FALSE)</f>
        <v>26</v>
      </c>
    </row>
    <row r="1361" spans="1:7" x14ac:dyDescent="0.3">
      <c r="A1361" t="s">
        <v>3013</v>
      </c>
      <c r="B1361" t="s">
        <v>3921</v>
      </c>
      <c r="C1361" s="1">
        <v>44790</v>
      </c>
      <c r="D1361" s="1">
        <v>45037</v>
      </c>
      <c r="E1361">
        <f t="shared" si="21"/>
        <v>8</v>
      </c>
      <c r="F1361" t="str">
        <f>VLOOKUP(B1361,campaign!$A$2:$B$18,2,FALSE)</f>
        <v>HandsetRefurbished</v>
      </c>
      <c r="G1361">
        <f>VLOOKUP(F1361,campaign!$B$2:$D$18,3,FALSE)</f>
        <v>26</v>
      </c>
    </row>
    <row r="1362" spans="1:7" x14ac:dyDescent="0.3">
      <c r="A1362" t="s">
        <v>3013</v>
      </c>
      <c r="B1362" t="s">
        <v>3921</v>
      </c>
      <c r="C1362" s="1">
        <v>44790</v>
      </c>
      <c r="D1362" s="1">
        <v>45070</v>
      </c>
      <c r="E1362">
        <f t="shared" si="21"/>
        <v>9</v>
      </c>
      <c r="F1362" t="str">
        <f>VLOOKUP(B1362,campaign!$A$2:$B$18,2,FALSE)</f>
        <v>HandsetRefurbished</v>
      </c>
      <c r="G1362">
        <f>VLOOKUP(F1362,campaign!$B$2:$D$18,3,FALSE)</f>
        <v>26</v>
      </c>
    </row>
    <row r="1363" spans="1:7" x14ac:dyDescent="0.3">
      <c r="A1363" t="s">
        <v>3014</v>
      </c>
      <c r="B1363" t="s">
        <v>3929</v>
      </c>
      <c r="C1363" s="1">
        <v>44746</v>
      </c>
      <c r="D1363" s="1">
        <v>44746</v>
      </c>
      <c r="E1363">
        <f t="shared" si="21"/>
        <v>0</v>
      </c>
      <c r="F1363" t="str">
        <f>VLOOKUP(B1363,campaign!$A$2:$B$18,2,FALSE)</f>
        <v>NonUSTravel</v>
      </c>
      <c r="G1363">
        <f>VLOOKUP(F1363,campaign!$B$2:$D$18,3,FALSE)</f>
        <v>66</v>
      </c>
    </row>
    <row r="1364" spans="1:7" x14ac:dyDescent="0.3">
      <c r="A1364" t="s">
        <v>3014</v>
      </c>
      <c r="B1364" t="s">
        <v>3929</v>
      </c>
      <c r="C1364" s="1">
        <v>44746</v>
      </c>
      <c r="D1364" s="1">
        <v>44823</v>
      </c>
      <c r="E1364">
        <f t="shared" si="21"/>
        <v>2</v>
      </c>
      <c r="F1364" t="str">
        <f>VLOOKUP(B1364,campaign!$A$2:$B$18,2,FALSE)</f>
        <v>NonUSTravel</v>
      </c>
      <c r="G1364">
        <f>VLOOKUP(F1364,campaign!$B$2:$D$18,3,FALSE)</f>
        <v>66</v>
      </c>
    </row>
    <row r="1365" spans="1:7" x14ac:dyDescent="0.3">
      <c r="A1365" t="s">
        <v>3014</v>
      </c>
      <c r="B1365" t="s">
        <v>3929</v>
      </c>
      <c r="C1365" s="1">
        <v>44746</v>
      </c>
      <c r="D1365" s="1">
        <v>44875</v>
      </c>
      <c r="E1365">
        <f t="shared" si="21"/>
        <v>4</v>
      </c>
      <c r="F1365" t="str">
        <f>VLOOKUP(B1365,campaign!$A$2:$B$18,2,FALSE)</f>
        <v>NonUSTravel</v>
      </c>
      <c r="G1365">
        <f>VLOOKUP(F1365,campaign!$B$2:$D$18,3,FALSE)</f>
        <v>66</v>
      </c>
    </row>
    <row r="1366" spans="1:7" x14ac:dyDescent="0.3">
      <c r="A1366" t="s">
        <v>3014</v>
      </c>
      <c r="B1366" t="s">
        <v>3929</v>
      </c>
      <c r="C1366" s="1">
        <v>44746</v>
      </c>
      <c r="D1366" s="1">
        <v>44912</v>
      </c>
      <c r="E1366">
        <f t="shared" si="21"/>
        <v>5</v>
      </c>
      <c r="F1366" t="str">
        <f>VLOOKUP(B1366,campaign!$A$2:$B$18,2,FALSE)</f>
        <v>NonUSTravel</v>
      </c>
      <c r="G1366">
        <f>VLOOKUP(F1366,campaign!$B$2:$D$18,3,FALSE)</f>
        <v>66</v>
      </c>
    </row>
    <row r="1367" spans="1:7" x14ac:dyDescent="0.3">
      <c r="A1367" t="s">
        <v>3014</v>
      </c>
      <c r="B1367" t="s">
        <v>3929</v>
      </c>
      <c r="C1367" s="1">
        <v>44746</v>
      </c>
      <c r="D1367" s="1">
        <v>44942</v>
      </c>
      <c r="E1367">
        <f t="shared" si="21"/>
        <v>6</v>
      </c>
      <c r="F1367" t="str">
        <f>VLOOKUP(B1367,campaign!$A$2:$B$18,2,FALSE)</f>
        <v>NonUSTravel</v>
      </c>
      <c r="G1367">
        <f>VLOOKUP(F1367,campaign!$B$2:$D$18,3,FALSE)</f>
        <v>66</v>
      </c>
    </row>
    <row r="1368" spans="1:7" x14ac:dyDescent="0.3">
      <c r="A1368" t="s">
        <v>3014</v>
      </c>
      <c r="B1368" t="s">
        <v>3929</v>
      </c>
      <c r="C1368" s="1">
        <v>44746</v>
      </c>
      <c r="D1368" s="1">
        <v>44967</v>
      </c>
      <c r="E1368">
        <f t="shared" si="21"/>
        <v>7</v>
      </c>
      <c r="F1368" t="str">
        <f>VLOOKUP(B1368,campaign!$A$2:$B$18,2,FALSE)</f>
        <v>NonUSTravel</v>
      </c>
      <c r="G1368">
        <f>VLOOKUP(F1368,campaign!$B$2:$D$18,3,FALSE)</f>
        <v>66</v>
      </c>
    </row>
    <row r="1369" spans="1:7" x14ac:dyDescent="0.3">
      <c r="A1369" t="s">
        <v>3014</v>
      </c>
      <c r="B1369" t="s">
        <v>3929</v>
      </c>
      <c r="C1369" s="1">
        <v>44746</v>
      </c>
      <c r="D1369" s="1">
        <v>45003</v>
      </c>
      <c r="E1369">
        <f t="shared" si="21"/>
        <v>8</v>
      </c>
      <c r="F1369" t="str">
        <f>VLOOKUP(B1369,campaign!$A$2:$B$18,2,FALSE)</f>
        <v>NonUSTravel</v>
      </c>
      <c r="G1369">
        <f>VLOOKUP(F1369,campaign!$B$2:$D$18,3,FALSE)</f>
        <v>66</v>
      </c>
    </row>
    <row r="1370" spans="1:7" x14ac:dyDescent="0.3">
      <c r="A1370" t="s">
        <v>3014</v>
      </c>
      <c r="B1370" t="s">
        <v>3929</v>
      </c>
      <c r="C1370" s="1">
        <v>44746</v>
      </c>
      <c r="D1370" s="1">
        <v>45020</v>
      </c>
      <c r="E1370">
        <f t="shared" si="21"/>
        <v>9</v>
      </c>
      <c r="F1370" t="str">
        <f>VLOOKUP(B1370,campaign!$A$2:$B$18,2,FALSE)</f>
        <v>NonUSTravel</v>
      </c>
      <c r="G1370">
        <f>VLOOKUP(F1370,campaign!$B$2:$D$18,3,FALSE)</f>
        <v>66</v>
      </c>
    </row>
    <row r="1371" spans="1:7" x14ac:dyDescent="0.3">
      <c r="A1371" t="s">
        <v>3014</v>
      </c>
      <c r="B1371" t="s">
        <v>3929</v>
      </c>
      <c r="C1371" s="1">
        <v>44746</v>
      </c>
      <c r="D1371" s="1">
        <v>45063</v>
      </c>
      <c r="E1371">
        <f t="shared" si="21"/>
        <v>10</v>
      </c>
      <c r="F1371" t="str">
        <f>VLOOKUP(B1371,campaign!$A$2:$B$18,2,FALSE)</f>
        <v>NonUSTravel</v>
      </c>
      <c r="G1371">
        <f>VLOOKUP(F1371,campaign!$B$2:$D$18,3,FALSE)</f>
        <v>66</v>
      </c>
    </row>
    <row r="1372" spans="1:7" x14ac:dyDescent="0.3">
      <c r="A1372" t="s">
        <v>3014</v>
      </c>
      <c r="B1372" t="s">
        <v>3953</v>
      </c>
      <c r="C1372" s="1">
        <v>44774</v>
      </c>
      <c r="D1372" s="1">
        <v>44774</v>
      </c>
      <c r="E1372">
        <f t="shared" si="21"/>
        <v>0</v>
      </c>
      <c r="F1372" t="str">
        <f>VLOOKUP(B1372,campaign!$A$2:$B$18,2,FALSE)</f>
        <v>MaritalStatus</v>
      </c>
      <c r="G1372">
        <f>VLOOKUP(F1372,campaign!$B$2:$D$18,3,FALSE)</f>
        <v>29</v>
      </c>
    </row>
    <row r="1373" spans="1:7" x14ac:dyDescent="0.3">
      <c r="A1373" t="s">
        <v>3014</v>
      </c>
      <c r="B1373" t="s">
        <v>3953</v>
      </c>
      <c r="C1373" s="1">
        <v>44774</v>
      </c>
      <c r="D1373" s="1">
        <v>44815</v>
      </c>
      <c r="E1373">
        <f t="shared" si="21"/>
        <v>1</v>
      </c>
      <c r="F1373" t="str">
        <f>VLOOKUP(B1373,campaign!$A$2:$B$18,2,FALSE)</f>
        <v>MaritalStatus</v>
      </c>
      <c r="G1373">
        <f>VLOOKUP(F1373,campaign!$B$2:$D$18,3,FALSE)</f>
        <v>29</v>
      </c>
    </row>
    <row r="1374" spans="1:7" x14ac:dyDescent="0.3">
      <c r="A1374" t="s">
        <v>3014</v>
      </c>
      <c r="B1374" t="s">
        <v>3953</v>
      </c>
      <c r="C1374" s="1">
        <v>44774</v>
      </c>
      <c r="D1374" s="1">
        <v>44835</v>
      </c>
      <c r="E1374">
        <f t="shared" si="21"/>
        <v>2</v>
      </c>
      <c r="F1374" t="str">
        <f>VLOOKUP(B1374,campaign!$A$2:$B$18,2,FALSE)</f>
        <v>MaritalStatus</v>
      </c>
      <c r="G1374">
        <f>VLOOKUP(F1374,campaign!$B$2:$D$18,3,FALSE)</f>
        <v>29</v>
      </c>
    </row>
    <row r="1375" spans="1:7" x14ac:dyDescent="0.3">
      <c r="A1375" t="s">
        <v>3014</v>
      </c>
      <c r="B1375" t="s">
        <v>3953</v>
      </c>
      <c r="C1375" s="1">
        <v>44774</v>
      </c>
      <c r="D1375" s="1">
        <v>44897</v>
      </c>
      <c r="E1375">
        <f t="shared" si="21"/>
        <v>4</v>
      </c>
      <c r="F1375" t="str">
        <f>VLOOKUP(B1375,campaign!$A$2:$B$18,2,FALSE)</f>
        <v>MaritalStatus</v>
      </c>
      <c r="G1375">
        <f>VLOOKUP(F1375,campaign!$B$2:$D$18,3,FALSE)</f>
        <v>29</v>
      </c>
    </row>
    <row r="1376" spans="1:7" x14ac:dyDescent="0.3">
      <c r="A1376" t="s">
        <v>3014</v>
      </c>
      <c r="B1376" t="s">
        <v>3953</v>
      </c>
      <c r="C1376" s="1">
        <v>44774</v>
      </c>
      <c r="D1376" s="1">
        <v>44929</v>
      </c>
      <c r="E1376">
        <f t="shared" si="21"/>
        <v>5</v>
      </c>
      <c r="F1376" t="str">
        <f>VLOOKUP(B1376,campaign!$A$2:$B$18,2,FALSE)</f>
        <v>MaritalStatus</v>
      </c>
      <c r="G1376">
        <f>VLOOKUP(F1376,campaign!$B$2:$D$18,3,FALSE)</f>
        <v>29</v>
      </c>
    </row>
    <row r="1377" spans="1:7" x14ac:dyDescent="0.3">
      <c r="A1377" t="s">
        <v>3014</v>
      </c>
      <c r="B1377" t="s">
        <v>3953</v>
      </c>
      <c r="C1377" s="1">
        <v>44774</v>
      </c>
      <c r="D1377" s="1">
        <v>44970</v>
      </c>
      <c r="E1377">
        <f t="shared" si="21"/>
        <v>6</v>
      </c>
      <c r="F1377" t="str">
        <f>VLOOKUP(B1377,campaign!$A$2:$B$18,2,FALSE)</f>
        <v>MaritalStatus</v>
      </c>
      <c r="G1377">
        <f>VLOOKUP(F1377,campaign!$B$2:$D$18,3,FALSE)</f>
        <v>29</v>
      </c>
    </row>
    <row r="1378" spans="1:7" x14ac:dyDescent="0.3">
      <c r="A1378" t="s">
        <v>3014</v>
      </c>
      <c r="B1378" t="s">
        <v>3953</v>
      </c>
      <c r="C1378" s="1">
        <v>44774</v>
      </c>
      <c r="D1378" s="1">
        <v>45021</v>
      </c>
      <c r="E1378">
        <f t="shared" si="21"/>
        <v>8</v>
      </c>
      <c r="F1378" t="str">
        <f>VLOOKUP(B1378,campaign!$A$2:$B$18,2,FALSE)</f>
        <v>MaritalStatus</v>
      </c>
      <c r="G1378">
        <f>VLOOKUP(F1378,campaign!$B$2:$D$18,3,FALSE)</f>
        <v>29</v>
      </c>
    </row>
    <row r="1379" spans="1:7" x14ac:dyDescent="0.3">
      <c r="A1379" t="s">
        <v>3014</v>
      </c>
      <c r="B1379" t="s">
        <v>3953</v>
      </c>
      <c r="C1379" s="1">
        <v>44774</v>
      </c>
      <c r="D1379" s="1">
        <v>45053</v>
      </c>
      <c r="E1379">
        <f t="shared" si="21"/>
        <v>9</v>
      </c>
      <c r="F1379" t="str">
        <f>VLOOKUP(B1379,campaign!$A$2:$B$18,2,FALSE)</f>
        <v>MaritalStatus</v>
      </c>
      <c r="G1379">
        <f>VLOOKUP(F1379,campaign!$B$2:$D$18,3,FALSE)</f>
        <v>29</v>
      </c>
    </row>
    <row r="1380" spans="1:7" x14ac:dyDescent="0.3">
      <c r="A1380" t="s">
        <v>3014</v>
      </c>
      <c r="B1380" t="s">
        <v>3952</v>
      </c>
      <c r="C1380" s="1">
        <v>44828</v>
      </c>
      <c r="D1380" s="1">
        <v>44828</v>
      </c>
      <c r="E1380">
        <f t="shared" si="21"/>
        <v>0</v>
      </c>
      <c r="F1380" t="str">
        <f>VLOOKUP(B1380,campaign!$A$2:$B$18,2,FALSE)</f>
        <v>MadeCallToRetentionTeam</v>
      </c>
      <c r="G1380">
        <f>VLOOKUP(F1380,campaign!$B$2:$D$18,3,FALSE)</f>
        <v>16</v>
      </c>
    </row>
    <row r="1381" spans="1:7" x14ac:dyDescent="0.3">
      <c r="A1381" t="s">
        <v>3014</v>
      </c>
      <c r="B1381" t="s">
        <v>3952</v>
      </c>
      <c r="C1381" s="1">
        <v>44828</v>
      </c>
      <c r="D1381" s="1">
        <v>44863</v>
      </c>
      <c r="E1381">
        <f t="shared" si="21"/>
        <v>1</v>
      </c>
      <c r="F1381" t="str">
        <f>VLOOKUP(B1381,campaign!$A$2:$B$18,2,FALSE)</f>
        <v>MadeCallToRetentionTeam</v>
      </c>
      <c r="G1381">
        <f>VLOOKUP(F1381,campaign!$B$2:$D$18,3,FALSE)</f>
        <v>16</v>
      </c>
    </row>
    <row r="1382" spans="1:7" x14ac:dyDescent="0.3">
      <c r="A1382" t="s">
        <v>3014</v>
      </c>
      <c r="B1382" t="s">
        <v>3952</v>
      </c>
      <c r="C1382" s="1">
        <v>44828</v>
      </c>
      <c r="D1382" s="1">
        <v>44892</v>
      </c>
      <c r="E1382">
        <f t="shared" si="21"/>
        <v>2</v>
      </c>
      <c r="F1382" t="str">
        <f>VLOOKUP(B1382,campaign!$A$2:$B$18,2,FALSE)</f>
        <v>MadeCallToRetentionTeam</v>
      </c>
      <c r="G1382">
        <f>VLOOKUP(F1382,campaign!$B$2:$D$18,3,FALSE)</f>
        <v>16</v>
      </c>
    </row>
    <row r="1383" spans="1:7" x14ac:dyDescent="0.3">
      <c r="A1383" t="s">
        <v>3014</v>
      </c>
      <c r="B1383" t="s">
        <v>3952</v>
      </c>
      <c r="C1383" s="1">
        <v>44828</v>
      </c>
      <c r="D1383" s="1">
        <v>44897</v>
      </c>
      <c r="E1383">
        <f t="shared" si="21"/>
        <v>2</v>
      </c>
      <c r="F1383" t="str">
        <f>VLOOKUP(B1383,campaign!$A$2:$B$18,2,FALSE)</f>
        <v>MadeCallToRetentionTeam</v>
      </c>
      <c r="G1383">
        <f>VLOOKUP(F1383,campaign!$B$2:$D$18,3,FALSE)</f>
        <v>16</v>
      </c>
    </row>
    <row r="1384" spans="1:7" x14ac:dyDescent="0.3">
      <c r="A1384" t="s">
        <v>3014</v>
      </c>
      <c r="B1384" t="s">
        <v>3952</v>
      </c>
      <c r="C1384" s="1">
        <v>44828</v>
      </c>
      <c r="D1384" s="1">
        <v>44934</v>
      </c>
      <c r="E1384">
        <f t="shared" si="21"/>
        <v>3</v>
      </c>
      <c r="F1384" t="str">
        <f>VLOOKUP(B1384,campaign!$A$2:$B$18,2,FALSE)</f>
        <v>MadeCallToRetentionTeam</v>
      </c>
      <c r="G1384">
        <f>VLOOKUP(F1384,campaign!$B$2:$D$18,3,FALSE)</f>
        <v>16</v>
      </c>
    </row>
    <row r="1385" spans="1:7" x14ac:dyDescent="0.3">
      <c r="A1385" t="s">
        <v>3014</v>
      </c>
      <c r="B1385" t="s">
        <v>3952</v>
      </c>
      <c r="C1385" s="1">
        <v>44828</v>
      </c>
      <c r="D1385" s="1">
        <v>44982</v>
      </c>
      <c r="E1385">
        <f t="shared" si="21"/>
        <v>5</v>
      </c>
      <c r="F1385" t="str">
        <f>VLOOKUP(B1385,campaign!$A$2:$B$18,2,FALSE)</f>
        <v>MadeCallToRetentionTeam</v>
      </c>
      <c r="G1385">
        <f>VLOOKUP(F1385,campaign!$B$2:$D$18,3,FALSE)</f>
        <v>16</v>
      </c>
    </row>
    <row r="1386" spans="1:7" x14ac:dyDescent="0.3">
      <c r="A1386" t="s">
        <v>3014</v>
      </c>
      <c r="B1386" t="s">
        <v>3952</v>
      </c>
      <c r="C1386" s="1">
        <v>44828</v>
      </c>
      <c r="D1386" s="1">
        <v>45015</v>
      </c>
      <c r="E1386">
        <f t="shared" si="21"/>
        <v>6</v>
      </c>
      <c r="F1386" t="str">
        <f>VLOOKUP(B1386,campaign!$A$2:$B$18,2,FALSE)</f>
        <v>MadeCallToRetentionTeam</v>
      </c>
      <c r="G1386">
        <f>VLOOKUP(F1386,campaign!$B$2:$D$18,3,FALSE)</f>
        <v>16</v>
      </c>
    </row>
    <row r="1387" spans="1:7" x14ac:dyDescent="0.3">
      <c r="A1387" t="s">
        <v>3014</v>
      </c>
      <c r="B1387" t="s">
        <v>3952</v>
      </c>
      <c r="C1387" s="1">
        <v>44828</v>
      </c>
      <c r="D1387" s="1">
        <v>45043</v>
      </c>
      <c r="E1387">
        <f t="shared" si="21"/>
        <v>7</v>
      </c>
      <c r="F1387" t="str">
        <f>VLOOKUP(B1387,campaign!$A$2:$B$18,2,FALSE)</f>
        <v>MadeCallToRetentionTeam</v>
      </c>
      <c r="G1387">
        <f>VLOOKUP(F1387,campaign!$B$2:$D$18,3,FALSE)</f>
        <v>16</v>
      </c>
    </row>
    <row r="1388" spans="1:7" x14ac:dyDescent="0.3">
      <c r="A1388" t="s">
        <v>3014</v>
      </c>
      <c r="B1388" t="s">
        <v>3952</v>
      </c>
      <c r="C1388" s="1">
        <v>44828</v>
      </c>
      <c r="D1388" s="1">
        <v>45070</v>
      </c>
      <c r="E1388">
        <f t="shared" si="21"/>
        <v>8</v>
      </c>
      <c r="F1388" t="str">
        <f>VLOOKUP(B1388,campaign!$A$2:$B$18,2,FALSE)</f>
        <v>MadeCallToRetentionTeam</v>
      </c>
      <c r="G1388">
        <f>VLOOKUP(F1388,campaign!$B$2:$D$18,3,FALSE)</f>
        <v>16</v>
      </c>
    </row>
    <row r="1389" spans="1:7" x14ac:dyDescent="0.3">
      <c r="A1389" t="s">
        <v>3015</v>
      </c>
      <c r="B1389" t="s">
        <v>3949</v>
      </c>
      <c r="C1389" s="1">
        <v>44589</v>
      </c>
      <c r="D1389" s="1">
        <v>44589</v>
      </c>
      <c r="E1389">
        <f t="shared" si="21"/>
        <v>0</v>
      </c>
      <c r="F1389" t="str">
        <f>VLOOKUP(B1389,campaign!$A$2:$B$18,2,FALSE)</f>
        <v>NewCellphoneUser</v>
      </c>
      <c r="G1389">
        <f>VLOOKUP(F1389,campaign!$B$2:$D$18,3,FALSE)</f>
        <v>25</v>
      </c>
    </row>
    <row r="1390" spans="1:7" x14ac:dyDescent="0.3">
      <c r="A1390" t="s">
        <v>3015</v>
      </c>
      <c r="B1390" t="s">
        <v>3949</v>
      </c>
      <c r="C1390" s="1">
        <v>44589</v>
      </c>
      <c r="D1390" s="1">
        <v>44651</v>
      </c>
      <c r="E1390">
        <f t="shared" si="21"/>
        <v>2</v>
      </c>
      <c r="F1390" t="str">
        <f>VLOOKUP(B1390,campaign!$A$2:$B$18,2,FALSE)</f>
        <v>NewCellphoneUser</v>
      </c>
      <c r="G1390">
        <f>VLOOKUP(F1390,campaign!$B$2:$D$18,3,FALSE)</f>
        <v>25</v>
      </c>
    </row>
    <row r="1391" spans="1:7" x14ac:dyDescent="0.3">
      <c r="A1391" t="s">
        <v>3015</v>
      </c>
      <c r="B1391" t="s">
        <v>3949</v>
      </c>
      <c r="C1391" s="1">
        <v>44589</v>
      </c>
      <c r="D1391" s="1">
        <v>44748</v>
      </c>
      <c r="E1391">
        <f t="shared" si="21"/>
        <v>5</v>
      </c>
      <c r="F1391" t="str">
        <f>VLOOKUP(B1391,campaign!$A$2:$B$18,2,FALSE)</f>
        <v>NewCellphoneUser</v>
      </c>
      <c r="G1391">
        <f>VLOOKUP(F1391,campaign!$B$2:$D$18,3,FALSE)</f>
        <v>25</v>
      </c>
    </row>
    <row r="1392" spans="1:7" x14ac:dyDescent="0.3">
      <c r="A1392" t="s">
        <v>3015</v>
      </c>
      <c r="B1392" t="s">
        <v>3949</v>
      </c>
      <c r="C1392" s="1">
        <v>44589</v>
      </c>
      <c r="D1392" s="1">
        <v>44781</v>
      </c>
      <c r="E1392">
        <f t="shared" si="21"/>
        <v>6</v>
      </c>
      <c r="F1392" t="str">
        <f>VLOOKUP(B1392,campaign!$A$2:$B$18,2,FALSE)</f>
        <v>NewCellphoneUser</v>
      </c>
      <c r="G1392">
        <f>VLOOKUP(F1392,campaign!$B$2:$D$18,3,FALSE)</f>
        <v>25</v>
      </c>
    </row>
    <row r="1393" spans="1:7" x14ac:dyDescent="0.3">
      <c r="A1393" t="s">
        <v>3015</v>
      </c>
      <c r="B1393" t="s">
        <v>3949</v>
      </c>
      <c r="C1393" s="1">
        <v>44589</v>
      </c>
      <c r="D1393" s="1">
        <v>44813</v>
      </c>
      <c r="E1393">
        <f t="shared" si="21"/>
        <v>7</v>
      </c>
      <c r="F1393" t="str">
        <f>VLOOKUP(B1393,campaign!$A$2:$B$18,2,FALSE)</f>
        <v>NewCellphoneUser</v>
      </c>
      <c r="G1393">
        <f>VLOOKUP(F1393,campaign!$B$2:$D$18,3,FALSE)</f>
        <v>25</v>
      </c>
    </row>
    <row r="1394" spans="1:7" x14ac:dyDescent="0.3">
      <c r="A1394" t="s">
        <v>3015</v>
      </c>
      <c r="B1394" t="s">
        <v>3949</v>
      </c>
      <c r="C1394" s="1">
        <v>44589</v>
      </c>
      <c r="D1394" s="1">
        <v>44838</v>
      </c>
      <c r="E1394">
        <f t="shared" si="21"/>
        <v>8</v>
      </c>
      <c r="F1394" t="str">
        <f>VLOOKUP(B1394,campaign!$A$2:$B$18,2,FALSE)</f>
        <v>NewCellphoneUser</v>
      </c>
      <c r="G1394">
        <f>VLOOKUP(F1394,campaign!$B$2:$D$18,3,FALSE)</f>
        <v>25</v>
      </c>
    </row>
    <row r="1395" spans="1:7" x14ac:dyDescent="0.3">
      <c r="A1395" t="s">
        <v>3015</v>
      </c>
      <c r="B1395" t="s">
        <v>3949</v>
      </c>
      <c r="C1395" s="1">
        <v>44589</v>
      </c>
      <c r="D1395" s="1">
        <v>44934</v>
      </c>
      <c r="E1395">
        <f t="shared" si="21"/>
        <v>11</v>
      </c>
      <c r="F1395" t="str">
        <f>VLOOKUP(B1395,campaign!$A$2:$B$18,2,FALSE)</f>
        <v>NewCellphoneUser</v>
      </c>
      <c r="G1395">
        <f>VLOOKUP(F1395,campaign!$B$2:$D$18,3,FALSE)</f>
        <v>25</v>
      </c>
    </row>
    <row r="1396" spans="1:7" x14ac:dyDescent="0.3">
      <c r="A1396" t="s">
        <v>3015</v>
      </c>
      <c r="B1396" t="s">
        <v>3949</v>
      </c>
      <c r="C1396" s="1">
        <v>44589</v>
      </c>
      <c r="D1396" s="1">
        <v>45026</v>
      </c>
      <c r="E1396">
        <f t="shared" si="21"/>
        <v>14</v>
      </c>
      <c r="F1396" t="str">
        <f>VLOOKUP(B1396,campaign!$A$2:$B$18,2,FALSE)</f>
        <v>NewCellphoneUser</v>
      </c>
      <c r="G1396">
        <f>VLOOKUP(F1396,campaign!$B$2:$D$18,3,FALSE)</f>
        <v>25</v>
      </c>
    </row>
    <row r="1397" spans="1:7" x14ac:dyDescent="0.3">
      <c r="A1397" t="s">
        <v>3015</v>
      </c>
      <c r="B1397" t="s">
        <v>3949</v>
      </c>
      <c r="C1397" s="1">
        <v>44589</v>
      </c>
      <c r="D1397" s="1">
        <v>45082</v>
      </c>
      <c r="E1397">
        <f t="shared" si="21"/>
        <v>16</v>
      </c>
      <c r="F1397" t="str">
        <f>VLOOKUP(B1397,campaign!$A$2:$B$18,2,FALSE)</f>
        <v>NewCellphoneUser</v>
      </c>
      <c r="G1397">
        <f>VLOOKUP(F1397,campaign!$B$2:$D$18,3,FALSE)</f>
        <v>25</v>
      </c>
    </row>
    <row r="1398" spans="1:7" x14ac:dyDescent="0.3">
      <c r="A1398" t="s">
        <v>3015</v>
      </c>
      <c r="B1398" t="s">
        <v>3929</v>
      </c>
      <c r="C1398" s="1">
        <v>44827</v>
      </c>
      <c r="D1398" s="1">
        <v>44827</v>
      </c>
      <c r="E1398">
        <f t="shared" si="21"/>
        <v>0</v>
      </c>
      <c r="F1398" t="str">
        <f>VLOOKUP(B1398,campaign!$A$2:$B$18,2,FALSE)</f>
        <v>NonUSTravel</v>
      </c>
      <c r="G1398">
        <f>VLOOKUP(F1398,campaign!$B$2:$D$18,3,FALSE)</f>
        <v>66</v>
      </c>
    </row>
    <row r="1399" spans="1:7" x14ac:dyDescent="0.3">
      <c r="A1399" t="s">
        <v>3015</v>
      </c>
      <c r="B1399" t="s">
        <v>3929</v>
      </c>
      <c r="C1399" s="1">
        <v>44827</v>
      </c>
      <c r="D1399" s="1">
        <v>44891</v>
      </c>
      <c r="E1399">
        <f t="shared" si="21"/>
        <v>2</v>
      </c>
      <c r="F1399" t="str">
        <f>VLOOKUP(B1399,campaign!$A$2:$B$18,2,FALSE)</f>
        <v>NonUSTravel</v>
      </c>
      <c r="G1399">
        <f>VLOOKUP(F1399,campaign!$B$2:$D$18,3,FALSE)</f>
        <v>66</v>
      </c>
    </row>
    <row r="1400" spans="1:7" x14ac:dyDescent="0.3">
      <c r="A1400" t="s">
        <v>3015</v>
      </c>
      <c r="B1400" t="s">
        <v>3929</v>
      </c>
      <c r="C1400" s="1">
        <v>44827</v>
      </c>
      <c r="D1400" s="1">
        <v>44902</v>
      </c>
      <c r="E1400">
        <f t="shared" si="21"/>
        <v>2</v>
      </c>
      <c r="F1400" t="str">
        <f>VLOOKUP(B1400,campaign!$A$2:$B$18,2,FALSE)</f>
        <v>NonUSTravel</v>
      </c>
      <c r="G1400">
        <f>VLOOKUP(F1400,campaign!$B$2:$D$18,3,FALSE)</f>
        <v>66</v>
      </c>
    </row>
    <row r="1401" spans="1:7" x14ac:dyDescent="0.3">
      <c r="A1401" t="s">
        <v>3015</v>
      </c>
      <c r="B1401" t="s">
        <v>3929</v>
      </c>
      <c r="C1401" s="1">
        <v>44827</v>
      </c>
      <c r="D1401" s="1">
        <v>44933</v>
      </c>
      <c r="E1401">
        <f t="shared" si="21"/>
        <v>3</v>
      </c>
      <c r="F1401" t="str">
        <f>VLOOKUP(B1401,campaign!$A$2:$B$18,2,FALSE)</f>
        <v>NonUSTravel</v>
      </c>
      <c r="G1401">
        <f>VLOOKUP(F1401,campaign!$B$2:$D$18,3,FALSE)</f>
        <v>66</v>
      </c>
    </row>
    <row r="1402" spans="1:7" x14ac:dyDescent="0.3">
      <c r="A1402" t="s">
        <v>3015</v>
      </c>
      <c r="B1402" t="s">
        <v>3929</v>
      </c>
      <c r="C1402" s="1">
        <v>44827</v>
      </c>
      <c r="D1402" s="1">
        <v>44980</v>
      </c>
      <c r="E1402">
        <f t="shared" si="21"/>
        <v>5</v>
      </c>
      <c r="F1402" t="str">
        <f>VLOOKUP(B1402,campaign!$A$2:$B$18,2,FALSE)</f>
        <v>NonUSTravel</v>
      </c>
      <c r="G1402">
        <f>VLOOKUP(F1402,campaign!$B$2:$D$18,3,FALSE)</f>
        <v>66</v>
      </c>
    </row>
    <row r="1403" spans="1:7" x14ac:dyDescent="0.3">
      <c r="A1403" t="s">
        <v>3015</v>
      </c>
      <c r="B1403" t="s">
        <v>3929</v>
      </c>
      <c r="C1403" s="1">
        <v>44827</v>
      </c>
      <c r="D1403" s="1">
        <v>44987</v>
      </c>
      <c r="E1403">
        <f t="shared" si="21"/>
        <v>5</v>
      </c>
      <c r="F1403" t="str">
        <f>VLOOKUP(B1403,campaign!$A$2:$B$18,2,FALSE)</f>
        <v>NonUSTravel</v>
      </c>
      <c r="G1403">
        <f>VLOOKUP(F1403,campaign!$B$2:$D$18,3,FALSE)</f>
        <v>66</v>
      </c>
    </row>
    <row r="1404" spans="1:7" x14ac:dyDescent="0.3">
      <c r="A1404" t="s">
        <v>3015</v>
      </c>
      <c r="B1404" t="s">
        <v>3929</v>
      </c>
      <c r="C1404" s="1">
        <v>44827</v>
      </c>
      <c r="D1404" s="1">
        <v>45054</v>
      </c>
      <c r="E1404">
        <f t="shared" si="21"/>
        <v>7</v>
      </c>
      <c r="F1404" t="str">
        <f>VLOOKUP(B1404,campaign!$A$2:$B$18,2,FALSE)</f>
        <v>NonUSTravel</v>
      </c>
      <c r="G1404">
        <f>VLOOKUP(F1404,campaign!$B$2:$D$18,3,FALSE)</f>
        <v>66</v>
      </c>
    </row>
    <row r="1405" spans="1:7" x14ac:dyDescent="0.3">
      <c r="A1405" t="s">
        <v>3015</v>
      </c>
      <c r="B1405" t="s">
        <v>3920</v>
      </c>
      <c r="C1405" s="1">
        <v>44935</v>
      </c>
      <c r="D1405" s="1">
        <v>44935</v>
      </c>
      <c r="E1405">
        <f t="shared" si="21"/>
        <v>0</v>
      </c>
      <c r="F1405" t="str">
        <f>VLOOKUP(B1405,campaign!$A$2:$B$18,2,FALSE)</f>
        <v>ChildrenInHH</v>
      </c>
      <c r="G1405">
        <f>VLOOKUP(F1405,campaign!$B$2:$D$18,3,FALSE)</f>
        <v>10</v>
      </c>
    </row>
    <row r="1406" spans="1:7" x14ac:dyDescent="0.3">
      <c r="A1406" t="s">
        <v>3015</v>
      </c>
      <c r="B1406" t="s">
        <v>3920</v>
      </c>
      <c r="C1406" s="1">
        <v>44935</v>
      </c>
      <c r="D1406" s="1">
        <v>44974</v>
      </c>
      <c r="E1406">
        <f t="shared" si="21"/>
        <v>1</v>
      </c>
      <c r="F1406" t="str">
        <f>VLOOKUP(B1406,campaign!$A$2:$B$18,2,FALSE)</f>
        <v>ChildrenInHH</v>
      </c>
      <c r="G1406">
        <f>VLOOKUP(F1406,campaign!$B$2:$D$18,3,FALSE)</f>
        <v>10</v>
      </c>
    </row>
    <row r="1407" spans="1:7" x14ac:dyDescent="0.3">
      <c r="A1407" t="s">
        <v>3015</v>
      </c>
      <c r="B1407" t="s">
        <v>3920</v>
      </c>
      <c r="C1407" s="1">
        <v>44935</v>
      </c>
      <c r="D1407" s="1">
        <v>45006</v>
      </c>
      <c r="E1407">
        <f t="shared" si="21"/>
        <v>2</v>
      </c>
      <c r="F1407" t="str">
        <f>VLOOKUP(B1407,campaign!$A$2:$B$18,2,FALSE)</f>
        <v>ChildrenInHH</v>
      </c>
      <c r="G1407">
        <f>VLOOKUP(F1407,campaign!$B$2:$D$18,3,FALSE)</f>
        <v>10</v>
      </c>
    </row>
    <row r="1408" spans="1:7" x14ac:dyDescent="0.3">
      <c r="A1408" t="s">
        <v>3015</v>
      </c>
      <c r="B1408" t="s">
        <v>3920</v>
      </c>
      <c r="C1408" s="1">
        <v>44935</v>
      </c>
      <c r="D1408" s="1">
        <v>45037</v>
      </c>
      <c r="E1408">
        <f t="shared" si="21"/>
        <v>3</v>
      </c>
      <c r="F1408" t="str">
        <f>VLOOKUP(B1408,campaign!$A$2:$B$18,2,FALSE)</f>
        <v>ChildrenInHH</v>
      </c>
      <c r="G1408">
        <f>VLOOKUP(F1408,campaign!$B$2:$D$18,3,FALSE)</f>
        <v>10</v>
      </c>
    </row>
    <row r="1409" spans="1:7" x14ac:dyDescent="0.3">
      <c r="A1409" t="s">
        <v>3015</v>
      </c>
      <c r="B1409" t="s">
        <v>3920</v>
      </c>
      <c r="C1409" s="1">
        <v>44935</v>
      </c>
      <c r="D1409" s="1">
        <v>45059</v>
      </c>
      <c r="E1409">
        <f t="shared" si="21"/>
        <v>4</v>
      </c>
      <c r="F1409" t="str">
        <f>VLOOKUP(B1409,campaign!$A$2:$B$18,2,FALSE)</f>
        <v>ChildrenInHH</v>
      </c>
      <c r="G1409">
        <f>VLOOKUP(F1409,campaign!$B$2:$D$18,3,FALSE)</f>
        <v>10</v>
      </c>
    </row>
    <row r="1410" spans="1:7" x14ac:dyDescent="0.3">
      <c r="A1410" t="s">
        <v>3016</v>
      </c>
      <c r="B1410" t="s">
        <v>3921</v>
      </c>
      <c r="C1410" s="1">
        <v>44573</v>
      </c>
      <c r="D1410" s="1">
        <v>44573</v>
      </c>
      <c r="E1410">
        <f t="shared" si="21"/>
        <v>0</v>
      </c>
      <c r="F1410" t="str">
        <f>VLOOKUP(B1410,campaign!$A$2:$B$18,2,FALSE)</f>
        <v>HandsetRefurbished</v>
      </c>
      <c r="G1410">
        <f>VLOOKUP(F1410,campaign!$B$2:$D$18,3,FALSE)</f>
        <v>26</v>
      </c>
    </row>
    <row r="1411" spans="1:7" x14ac:dyDescent="0.3">
      <c r="A1411" t="s">
        <v>3016</v>
      </c>
      <c r="B1411" t="s">
        <v>3921</v>
      </c>
      <c r="C1411" s="1">
        <v>44573</v>
      </c>
      <c r="D1411" s="1">
        <v>44613</v>
      </c>
      <c r="E1411">
        <f t="shared" ref="E1411:E1474" si="22">DATEDIF(C1411,D1411,"M")</f>
        <v>1</v>
      </c>
      <c r="F1411" t="str">
        <f>VLOOKUP(B1411,campaign!$A$2:$B$18,2,FALSE)</f>
        <v>HandsetRefurbished</v>
      </c>
      <c r="G1411">
        <f>VLOOKUP(F1411,campaign!$B$2:$D$18,3,FALSE)</f>
        <v>26</v>
      </c>
    </row>
    <row r="1412" spans="1:7" x14ac:dyDescent="0.3">
      <c r="A1412" t="s">
        <v>3016</v>
      </c>
      <c r="B1412" t="s">
        <v>3921</v>
      </c>
      <c r="C1412" s="1">
        <v>44573</v>
      </c>
      <c r="D1412" s="1">
        <v>44640</v>
      </c>
      <c r="E1412">
        <f t="shared" si="22"/>
        <v>2</v>
      </c>
      <c r="F1412" t="str">
        <f>VLOOKUP(B1412,campaign!$A$2:$B$18,2,FALSE)</f>
        <v>HandsetRefurbished</v>
      </c>
      <c r="G1412">
        <f>VLOOKUP(F1412,campaign!$B$2:$D$18,3,FALSE)</f>
        <v>26</v>
      </c>
    </row>
    <row r="1413" spans="1:7" x14ac:dyDescent="0.3">
      <c r="A1413" t="s">
        <v>3016</v>
      </c>
      <c r="B1413" t="s">
        <v>3921</v>
      </c>
      <c r="C1413" s="1">
        <v>44573</v>
      </c>
      <c r="D1413" s="1">
        <v>44823</v>
      </c>
      <c r="E1413">
        <f t="shared" si="22"/>
        <v>8</v>
      </c>
      <c r="F1413" t="str">
        <f>VLOOKUP(B1413,campaign!$A$2:$B$18,2,FALSE)</f>
        <v>HandsetRefurbished</v>
      </c>
      <c r="G1413">
        <f>VLOOKUP(F1413,campaign!$B$2:$D$18,3,FALSE)</f>
        <v>26</v>
      </c>
    </row>
    <row r="1414" spans="1:7" x14ac:dyDescent="0.3">
      <c r="A1414" t="s">
        <v>3016</v>
      </c>
      <c r="B1414" t="s">
        <v>3921</v>
      </c>
      <c r="C1414" s="1">
        <v>44573</v>
      </c>
      <c r="D1414" s="1">
        <v>44853</v>
      </c>
      <c r="E1414">
        <f t="shared" si="22"/>
        <v>9</v>
      </c>
      <c r="F1414" t="str">
        <f>VLOOKUP(B1414,campaign!$A$2:$B$18,2,FALSE)</f>
        <v>HandsetRefurbished</v>
      </c>
      <c r="G1414">
        <f>VLOOKUP(F1414,campaign!$B$2:$D$18,3,FALSE)</f>
        <v>26</v>
      </c>
    </row>
    <row r="1415" spans="1:7" x14ac:dyDescent="0.3">
      <c r="A1415" t="s">
        <v>3016</v>
      </c>
      <c r="B1415" t="s">
        <v>3921</v>
      </c>
      <c r="C1415" s="1">
        <v>44573</v>
      </c>
      <c r="D1415" s="1">
        <v>44913</v>
      </c>
      <c r="E1415">
        <f t="shared" si="22"/>
        <v>11</v>
      </c>
      <c r="F1415" t="str">
        <f>VLOOKUP(B1415,campaign!$A$2:$B$18,2,FALSE)</f>
        <v>HandsetRefurbished</v>
      </c>
      <c r="G1415">
        <f>VLOOKUP(F1415,campaign!$B$2:$D$18,3,FALSE)</f>
        <v>26</v>
      </c>
    </row>
    <row r="1416" spans="1:7" x14ac:dyDescent="0.3">
      <c r="A1416" t="s">
        <v>3016</v>
      </c>
      <c r="B1416" t="s">
        <v>3921</v>
      </c>
      <c r="C1416" s="1">
        <v>44573</v>
      </c>
      <c r="D1416" s="1">
        <v>45043</v>
      </c>
      <c r="E1416">
        <f t="shared" si="22"/>
        <v>15</v>
      </c>
      <c r="F1416" t="str">
        <f>VLOOKUP(B1416,campaign!$A$2:$B$18,2,FALSE)</f>
        <v>HandsetRefurbished</v>
      </c>
      <c r="G1416">
        <f>VLOOKUP(F1416,campaign!$B$2:$D$18,3,FALSE)</f>
        <v>26</v>
      </c>
    </row>
    <row r="1417" spans="1:7" x14ac:dyDescent="0.3">
      <c r="A1417" t="s">
        <v>3016</v>
      </c>
      <c r="B1417" t="s">
        <v>3921</v>
      </c>
      <c r="C1417" s="1">
        <v>44573</v>
      </c>
      <c r="D1417" s="1">
        <v>45070</v>
      </c>
      <c r="E1417">
        <f t="shared" si="22"/>
        <v>16</v>
      </c>
      <c r="F1417" t="str">
        <f>VLOOKUP(B1417,campaign!$A$2:$B$18,2,FALSE)</f>
        <v>HandsetRefurbished</v>
      </c>
      <c r="G1417">
        <f>VLOOKUP(F1417,campaign!$B$2:$D$18,3,FALSE)</f>
        <v>26</v>
      </c>
    </row>
    <row r="1418" spans="1:7" x14ac:dyDescent="0.3">
      <c r="A1418" t="s">
        <v>3016</v>
      </c>
      <c r="B1418" t="s">
        <v>3924</v>
      </c>
      <c r="C1418" s="1">
        <v>44758</v>
      </c>
      <c r="D1418" s="1">
        <v>44758</v>
      </c>
      <c r="E1418">
        <f t="shared" si="22"/>
        <v>0</v>
      </c>
      <c r="F1418" t="str">
        <f>VLOOKUP(B1418,campaign!$A$2:$B$18,2,FALSE)</f>
        <v>RVOwner</v>
      </c>
      <c r="G1418">
        <f>VLOOKUP(F1418,campaign!$B$2:$D$18,3,FALSE)</f>
        <v>22</v>
      </c>
    </row>
    <row r="1419" spans="1:7" x14ac:dyDescent="0.3">
      <c r="A1419" t="s">
        <v>3016</v>
      </c>
      <c r="B1419" t="s">
        <v>3924</v>
      </c>
      <c r="C1419" s="1">
        <v>44758</v>
      </c>
      <c r="D1419" s="1">
        <v>44790</v>
      </c>
      <c r="E1419">
        <f t="shared" si="22"/>
        <v>1</v>
      </c>
      <c r="F1419" t="str">
        <f>VLOOKUP(B1419,campaign!$A$2:$B$18,2,FALSE)</f>
        <v>RVOwner</v>
      </c>
      <c r="G1419">
        <f>VLOOKUP(F1419,campaign!$B$2:$D$18,3,FALSE)</f>
        <v>22</v>
      </c>
    </row>
    <row r="1420" spans="1:7" x14ac:dyDescent="0.3">
      <c r="A1420" t="s">
        <v>3016</v>
      </c>
      <c r="B1420" t="s">
        <v>3924</v>
      </c>
      <c r="C1420" s="1">
        <v>44758</v>
      </c>
      <c r="D1420" s="1">
        <v>44821</v>
      </c>
      <c r="E1420">
        <f t="shared" si="22"/>
        <v>2</v>
      </c>
      <c r="F1420" t="str">
        <f>VLOOKUP(B1420,campaign!$A$2:$B$18,2,FALSE)</f>
        <v>RVOwner</v>
      </c>
      <c r="G1420">
        <f>VLOOKUP(F1420,campaign!$B$2:$D$18,3,FALSE)</f>
        <v>22</v>
      </c>
    </row>
    <row r="1421" spans="1:7" x14ac:dyDescent="0.3">
      <c r="A1421" t="s">
        <v>3016</v>
      </c>
      <c r="B1421" t="s">
        <v>3924</v>
      </c>
      <c r="C1421" s="1">
        <v>44758</v>
      </c>
      <c r="D1421" s="1">
        <v>44864</v>
      </c>
      <c r="E1421">
        <f t="shared" si="22"/>
        <v>3</v>
      </c>
      <c r="F1421" t="str">
        <f>VLOOKUP(B1421,campaign!$A$2:$B$18,2,FALSE)</f>
        <v>RVOwner</v>
      </c>
      <c r="G1421">
        <f>VLOOKUP(F1421,campaign!$B$2:$D$18,3,FALSE)</f>
        <v>22</v>
      </c>
    </row>
    <row r="1422" spans="1:7" x14ac:dyDescent="0.3">
      <c r="A1422" t="s">
        <v>3016</v>
      </c>
      <c r="B1422" t="s">
        <v>3924</v>
      </c>
      <c r="C1422" s="1">
        <v>44758</v>
      </c>
      <c r="D1422" s="1">
        <v>44885</v>
      </c>
      <c r="E1422">
        <f t="shared" si="22"/>
        <v>4</v>
      </c>
      <c r="F1422" t="str">
        <f>VLOOKUP(B1422,campaign!$A$2:$B$18,2,FALSE)</f>
        <v>RVOwner</v>
      </c>
      <c r="G1422">
        <f>VLOOKUP(F1422,campaign!$B$2:$D$18,3,FALSE)</f>
        <v>22</v>
      </c>
    </row>
    <row r="1423" spans="1:7" x14ac:dyDescent="0.3">
      <c r="A1423" t="s">
        <v>3016</v>
      </c>
      <c r="B1423" t="s">
        <v>3924</v>
      </c>
      <c r="C1423" s="1">
        <v>44758</v>
      </c>
      <c r="D1423" s="1">
        <v>44915</v>
      </c>
      <c r="E1423">
        <f t="shared" si="22"/>
        <v>5</v>
      </c>
      <c r="F1423" t="str">
        <f>VLOOKUP(B1423,campaign!$A$2:$B$18,2,FALSE)</f>
        <v>RVOwner</v>
      </c>
      <c r="G1423">
        <f>VLOOKUP(F1423,campaign!$B$2:$D$18,3,FALSE)</f>
        <v>22</v>
      </c>
    </row>
    <row r="1424" spans="1:7" x14ac:dyDescent="0.3">
      <c r="A1424" t="s">
        <v>3016</v>
      </c>
      <c r="B1424" t="s">
        <v>3924</v>
      </c>
      <c r="C1424" s="1">
        <v>44758</v>
      </c>
      <c r="D1424" s="1">
        <v>44952</v>
      </c>
      <c r="E1424">
        <f t="shared" si="22"/>
        <v>6</v>
      </c>
      <c r="F1424" t="str">
        <f>VLOOKUP(B1424,campaign!$A$2:$B$18,2,FALSE)</f>
        <v>RVOwner</v>
      </c>
      <c r="G1424">
        <f>VLOOKUP(F1424,campaign!$B$2:$D$18,3,FALSE)</f>
        <v>22</v>
      </c>
    </row>
    <row r="1425" spans="1:7" x14ac:dyDescent="0.3">
      <c r="A1425" t="s">
        <v>3016</v>
      </c>
      <c r="B1425" t="s">
        <v>3924</v>
      </c>
      <c r="C1425" s="1">
        <v>44758</v>
      </c>
      <c r="D1425" s="1">
        <v>45067</v>
      </c>
      <c r="E1425">
        <f t="shared" si="22"/>
        <v>10</v>
      </c>
      <c r="F1425" t="str">
        <f>VLOOKUP(B1425,campaign!$A$2:$B$18,2,FALSE)</f>
        <v>RVOwner</v>
      </c>
      <c r="G1425">
        <f>VLOOKUP(F1425,campaign!$B$2:$D$18,3,FALSE)</f>
        <v>22</v>
      </c>
    </row>
    <row r="1426" spans="1:7" x14ac:dyDescent="0.3">
      <c r="A1426" t="s">
        <v>3016</v>
      </c>
      <c r="B1426" t="s">
        <v>3947</v>
      </c>
      <c r="C1426" s="1">
        <v>45021</v>
      </c>
      <c r="D1426" s="1">
        <v>45021</v>
      </c>
      <c r="E1426">
        <f t="shared" si="22"/>
        <v>0</v>
      </c>
      <c r="F1426" t="str">
        <f>VLOOKUP(B1426,campaign!$A$2:$B$18,2,FALSE)</f>
        <v>OwnsComputer</v>
      </c>
      <c r="G1426">
        <f>VLOOKUP(F1426,campaign!$B$2:$D$18,3,FALSE)</f>
        <v>62</v>
      </c>
    </row>
    <row r="1427" spans="1:7" x14ac:dyDescent="0.3">
      <c r="A1427" t="s">
        <v>3016</v>
      </c>
      <c r="B1427" t="s">
        <v>3947</v>
      </c>
      <c r="C1427" s="1">
        <v>45021</v>
      </c>
      <c r="D1427" s="1">
        <v>45057</v>
      </c>
      <c r="E1427">
        <f t="shared" si="22"/>
        <v>1</v>
      </c>
      <c r="F1427" t="str">
        <f>VLOOKUP(B1427,campaign!$A$2:$B$18,2,FALSE)</f>
        <v>OwnsComputer</v>
      </c>
      <c r="G1427">
        <f>VLOOKUP(F1427,campaign!$B$2:$D$18,3,FALSE)</f>
        <v>62</v>
      </c>
    </row>
    <row r="1428" spans="1:7" x14ac:dyDescent="0.3">
      <c r="A1428" t="s">
        <v>3017</v>
      </c>
      <c r="B1428" t="s">
        <v>3947</v>
      </c>
      <c r="C1428" s="1">
        <v>44617</v>
      </c>
      <c r="D1428" s="1">
        <v>44617</v>
      </c>
      <c r="E1428">
        <f t="shared" si="22"/>
        <v>0</v>
      </c>
      <c r="F1428" t="str">
        <f>VLOOKUP(B1428,campaign!$A$2:$B$18,2,FALSE)</f>
        <v>OwnsComputer</v>
      </c>
      <c r="G1428">
        <f>VLOOKUP(F1428,campaign!$B$2:$D$18,3,FALSE)</f>
        <v>62</v>
      </c>
    </row>
    <row r="1429" spans="1:7" x14ac:dyDescent="0.3">
      <c r="A1429" t="s">
        <v>3017</v>
      </c>
      <c r="B1429" t="s">
        <v>3947</v>
      </c>
      <c r="C1429" s="1">
        <v>44617</v>
      </c>
      <c r="D1429" s="1">
        <v>44655</v>
      </c>
      <c r="E1429">
        <f t="shared" si="22"/>
        <v>1</v>
      </c>
      <c r="F1429" t="str">
        <f>VLOOKUP(B1429,campaign!$A$2:$B$18,2,FALSE)</f>
        <v>OwnsComputer</v>
      </c>
      <c r="G1429">
        <f>VLOOKUP(F1429,campaign!$B$2:$D$18,3,FALSE)</f>
        <v>62</v>
      </c>
    </row>
    <row r="1430" spans="1:7" x14ac:dyDescent="0.3">
      <c r="A1430" t="s">
        <v>3017</v>
      </c>
      <c r="B1430" t="s">
        <v>3947</v>
      </c>
      <c r="C1430" s="1">
        <v>44617</v>
      </c>
      <c r="D1430" s="1">
        <v>44771</v>
      </c>
      <c r="E1430">
        <f t="shared" si="22"/>
        <v>5</v>
      </c>
      <c r="F1430" t="str">
        <f>VLOOKUP(B1430,campaign!$A$2:$B$18,2,FALSE)</f>
        <v>OwnsComputer</v>
      </c>
      <c r="G1430">
        <f>VLOOKUP(F1430,campaign!$B$2:$D$18,3,FALSE)</f>
        <v>62</v>
      </c>
    </row>
    <row r="1431" spans="1:7" x14ac:dyDescent="0.3">
      <c r="A1431" t="s">
        <v>3017</v>
      </c>
      <c r="B1431" t="s">
        <v>3947</v>
      </c>
      <c r="C1431" s="1">
        <v>44617</v>
      </c>
      <c r="D1431" s="1">
        <v>44774</v>
      </c>
      <c r="E1431">
        <f t="shared" si="22"/>
        <v>5</v>
      </c>
      <c r="F1431" t="str">
        <f>VLOOKUP(B1431,campaign!$A$2:$B$18,2,FALSE)</f>
        <v>OwnsComputer</v>
      </c>
      <c r="G1431">
        <f>VLOOKUP(F1431,campaign!$B$2:$D$18,3,FALSE)</f>
        <v>62</v>
      </c>
    </row>
    <row r="1432" spans="1:7" x14ac:dyDescent="0.3">
      <c r="A1432" t="s">
        <v>3017</v>
      </c>
      <c r="B1432" t="s">
        <v>3947</v>
      </c>
      <c r="C1432" s="1">
        <v>44617</v>
      </c>
      <c r="D1432" s="1">
        <v>44833</v>
      </c>
      <c r="E1432">
        <f t="shared" si="22"/>
        <v>7</v>
      </c>
      <c r="F1432" t="str">
        <f>VLOOKUP(B1432,campaign!$A$2:$B$18,2,FALSE)</f>
        <v>OwnsComputer</v>
      </c>
      <c r="G1432">
        <f>VLOOKUP(F1432,campaign!$B$2:$D$18,3,FALSE)</f>
        <v>62</v>
      </c>
    </row>
    <row r="1433" spans="1:7" x14ac:dyDescent="0.3">
      <c r="A1433" t="s">
        <v>3017</v>
      </c>
      <c r="B1433" t="s">
        <v>3947</v>
      </c>
      <c r="C1433" s="1">
        <v>44617</v>
      </c>
      <c r="D1433" s="1">
        <v>44863</v>
      </c>
      <c r="E1433">
        <f t="shared" si="22"/>
        <v>8</v>
      </c>
      <c r="F1433" t="str">
        <f>VLOOKUP(B1433,campaign!$A$2:$B$18,2,FALSE)</f>
        <v>OwnsComputer</v>
      </c>
      <c r="G1433">
        <f>VLOOKUP(F1433,campaign!$B$2:$D$18,3,FALSE)</f>
        <v>62</v>
      </c>
    </row>
    <row r="1434" spans="1:7" x14ac:dyDescent="0.3">
      <c r="A1434" t="s">
        <v>3017</v>
      </c>
      <c r="B1434" t="s">
        <v>3947</v>
      </c>
      <c r="C1434" s="1">
        <v>44617</v>
      </c>
      <c r="D1434" s="1">
        <v>44895</v>
      </c>
      <c r="E1434">
        <f t="shared" si="22"/>
        <v>9</v>
      </c>
      <c r="F1434" t="str">
        <f>VLOOKUP(B1434,campaign!$A$2:$B$18,2,FALSE)</f>
        <v>OwnsComputer</v>
      </c>
      <c r="G1434">
        <f>VLOOKUP(F1434,campaign!$B$2:$D$18,3,FALSE)</f>
        <v>62</v>
      </c>
    </row>
    <row r="1435" spans="1:7" x14ac:dyDescent="0.3">
      <c r="A1435" t="s">
        <v>3017</v>
      </c>
      <c r="B1435" t="s">
        <v>3947</v>
      </c>
      <c r="C1435" s="1">
        <v>44617</v>
      </c>
      <c r="D1435" s="1">
        <v>44900</v>
      </c>
      <c r="E1435">
        <f t="shared" si="22"/>
        <v>9</v>
      </c>
      <c r="F1435" t="str">
        <f>VLOOKUP(B1435,campaign!$A$2:$B$18,2,FALSE)</f>
        <v>OwnsComputer</v>
      </c>
      <c r="G1435">
        <f>VLOOKUP(F1435,campaign!$B$2:$D$18,3,FALSE)</f>
        <v>62</v>
      </c>
    </row>
    <row r="1436" spans="1:7" x14ac:dyDescent="0.3">
      <c r="A1436" t="s">
        <v>3017</v>
      </c>
      <c r="B1436" t="s">
        <v>3947</v>
      </c>
      <c r="C1436" s="1">
        <v>44617</v>
      </c>
      <c r="D1436" s="1">
        <v>44952</v>
      </c>
      <c r="E1436">
        <f t="shared" si="22"/>
        <v>11</v>
      </c>
      <c r="F1436" t="str">
        <f>VLOOKUP(B1436,campaign!$A$2:$B$18,2,FALSE)</f>
        <v>OwnsComputer</v>
      </c>
      <c r="G1436">
        <f>VLOOKUP(F1436,campaign!$B$2:$D$18,3,FALSE)</f>
        <v>62</v>
      </c>
    </row>
    <row r="1437" spans="1:7" x14ac:dyDescent="0.3">
      <c r="A1437" t="s">
        <v>3017</v>
      </c>
      <c r="B1437" t="s">
        <v>3947</v>
      </c>
      <c r="C1437" s="1">
        <v>44617</v>
      </c>
      <c r="D1437" s="1">
        <v>44959</v>
      </c>
      <c r="E1437">
        <f t="shared" si="22"/>
        <v>11</v>
      </c>
      <c r="F1437" t="str">
        <f>VLOOKUP(B1437,campaign!$A$2:$B$18,2,FALSE)</f>
        <v>OwnsComputer</v>
      </c>
      <c r="G1437">
        <f>VLOOKUP(F1437,campaign!$B$2:$D$18,3,FALSE)</f>
        <v>62</v>
      </c>
    </row>
    <row r="1438" spans="1:7" x14ac:dyDescent="0.3">
      <c r="A1438" t="s">
        <v>3017</v>
      </c>
      <c r="B1438" t="s">
        <v>3947</v>
      </c>
      <c r="C1438" s="1">
        <v>44617</v>
      </c>
      <c r="D1438" s="1">
        <v>45042</v>
      </c>
      <c r="E1438">
        <f t="shared" si="22"/>
        <v>14</v>
      </c>
      <c r="F1438" t="str">
        <f>VLOOKUP(B1438,campaign!$A$2:$B$18,2,FALSE)</f>
        <v>OwnsComputer</v>
      </c>
      <c r="G1438">
        <f>VLOOKUP(F1438,campaign!$B$2:$D$18,3,FALSE)</f>
        <v>62</v>
      </c>
    </row>
    <row r="1439" spans="1:7" x14ac:dyDescent="0.3">
      <c r="A1439" t="s">
        <v>3017</v>
      </c>
      <c r="B1439" t="s">
        <v>3947</v>
      </c>
      <c r="C1439" s="1">
        <v>44617</v>
      </c>
      <c r="D1439" s="1">
        <v>45072</v>
      </c>
      <c r="E1439">
        <f t="shared" si="22"/>
        <v>15</v>
      </c>
      <c r="F1439" t="str">
        <f>VLOOKUP(B1439,campaign!$A$2:$B$18,2,FALSE)</f>
        <v>OwnsComputer</v>
      </c>
      <c r="G1439">
        <f>VLOOKUP(F1439,campaign!$B$2:$D$18,3,FALSE)</f>
        <v>62</v>
      </c>
    </row>
    <row r="1440" spans="1:7" x14ac:dyDescent="0.3">
      <c r="A1440" t="s">
        <v>3017</v>
      </c>
      <c r="B1440" t="s">
        <v>3947</v>
      </c>
      <c r="C1440" s="1">
        <v>44617</v>
      </c>
      <c r="D1440" s="1">
        <v>45084</v>
      </c>
      <c r="E1440">
        <f t="shared" si="22"/>
        <v>15</v>
      </c>
      <c r="F1440" t="str">
        <f>VLOOKUP(B1440,campaign!$A$2:$B$18,2,FALSE)</f>
        <v>OwnsComputer</v>
      </c>
      <c r="G1440">
        <f>VLOOKUP(F1440,campaign!$B$2:$D$18,3,FALSE)</f>
        <v>62</v>
      </c>
    </row>
    <row r="1441" spans="1:7" x14ac:dyDescent="0.3">
      <c r="A1441" t="s">
        <v>3017</v>
      </c>
      <c r="B1441" t="s">
        <v>3950</v>
      </c>
      <c r="C1441" s="1">
        <v>45033</v>
      </c>
      <c r="D1441" s="1">
        <v>45033</v>
      </c>
      <c r="E1441">
        <f t="shared" si="22"/>
        <v>0</v>
      </c>
      <c r="F1441" t="str">
        <f>VLOOKUP(B1441,campaign!$A$2:$B$18,2,FALSE)</f>
        <v>NotNewCellphoneUser</v>
      </c>
      <c r="G1441">
        <f>VLOOKUP(F1441,campaign!$B$2:$D$18,3,FALSE)</f>
        <v>28</v>
      </c>
    </row>
    <row r="1442" spans="1:7" x14ac:dyDescent="0.3">
      <c r="A1442" t="s">
        <v>3017</v>
      </c>
      <c r="B1442" t="s">
        <v>3950</v>
      </c>
      <c r="C1442" s="1">
        <v>45033</v>
      </c>
      <c r="D1442" s="1">
        <v>45073</v>
      </c>
      <c r="E1442">
        <f t="shared" si="22"/>
        <v>1</v>
      </c>
      <c r="F1442" t="str">
        <f>VLOOKUP(B1442,campaign!$A$2:$B$18,2,FALSE)</f>
        <v>NotNewCellphoneUser</v>
      </c>
      <c r="G1442">
        <f>VLOOKUP(F1442,campaign!$B$2:$D$18,3,FALSE)</f>
        <v>28</v>
      </c>
    </row>
    <row r="1443" spans="1:7" x14ac:dyDescent="0.3">
      <c r="A1443" t="s">
        <v>3017</v>
      </c>
      <c r="B1443" t="s">
        <v>3950</v>
      </c>
      <c r="C1443" s="1">
        <v>45033</v>
      </c>
      <c r="D1443" s="1">
        <v>45078</v>
      </c>
      <c r="E1443">
        <f t="shared" si="22"/>
        <v>1</v>
      </c>
      <c r="F1443" t="str">
        <f>VLOOKUP(B1443,campaign!$A$2:$B$18,2,FALSE)</f>
        <v>NotNewCellphoneUser</v>
      </c>
      <c r="G1443">
        <f>VLOOKUP(F1443,campaign!$B$2:$D$18,3,FALSE)</f>
        <v>28</v>
      </c>
    </row>
    <row r="1444" spans="1:7" x14ac:dyDescent="0.3">
      <c r="A1444" t="s">
        <v>3017</v>
      </c>
      <c r="B1444" t="s">
        <v>3925</v>
      </c>
      <c r="C1444" s="1">
        <v>45042</v>
      </c>
      <c r="D1444" s="1">
        <v>45042</v>
      </c>
      <c r="E1444">
        <f t="shared" si="22"/>
        <v>0</v>
      </c>
      <c r="F1444" t="str">
        <f>VLOOKUP(B1444,campaign!$A$2:$B$18,2,FALSE)</f>
        <v>Homeownership</v>
      </c>
      <c r="G1444">
        <f>VLOOKUP(F1444,campaign!$B$2:$D$18,3,FALSE)</f>
        <v>13</v>
      </c>
    </row>
    <row r="1445" spans="1:7" x14ac:dyDescent="0.3">
      <c r="A1445" t="s">
        <v>3017</v>
      </c>
      <c r="B1445" t="s">
        <v>3925</v>
      </c>
      <c r="C1445" s="1">
        <v>45042</v>
      </c>
      <c r="D1445" s="1">
        <v>45076</v>
      </c>
      <c r="E1445">
        <f t="shared" si="22"/>
        <v>1</v>
      </c>
      <c r="F1445" t="str">
        <f>VLOOKUP(B1445,campaign!$A$2:$B$18,2,FALSE)</f>
        <v>Homeownership</v>
      </c>
      <c r="G1445">
        <f>VLOOKUP(F1445,campaign!$B$2:$D$18,3,FALSE)</f>
        <v>13</v>
      </c>
    </row>
    <row r="1446" spans="1:7" x14ac:dyDescent="0.3">
      <c r="A1446" t="s">
        <v>3017</v>
      </c>
      <c r="B1446" t="s">
        <v>3925</v>
      </c>
      <c r="C1446" s="1">
        <v>45042</v>
      </c>
      <c r="D1446" s="1">
        <v>45080</v>
      </c>
      <c r="E1446">
        <f t="shared" si="22"/>
        <v>1</v>
      </c>
      <c r="F1446" t="str">
        <f>VLOOKUP(B1446,campaign!$A$2:$B$18,2,FALSE)</f>
        <v>Homeownership</v>
      </c>
      <c r="G1446">
        <f>VLOOKUP(F1446,campaign!$B$2:$D$18,3,FALSE)</f>
        <v>13</v>
      </c>
    </row>
    <row r="1447" spans="1:7" x14ac:dyDescent="0.3">
      <c r="A1447" t="s">
        <v>3018</v>
      </c>
      <c r="B1447" t="s">
        <v>3949</v>
      </c>
      <c r="C1447" s="1">
        <v>44696</v>
      </c>
      <c r="D1447" s="1">
        <v>44696</v>
      </c>
      <c r="E1447">
        <f t="shared" si="22"/>
        <v>0</v>
      </c>
      <c r="F1447" t="str">
        <f>VLOOKUP(B1447,campaign!$A$2:$B$18,2,FALSE)</f>
        <v>NewCellphoneUser</v>
      </c>
      <c r="G1447">
        <f>VLOOKUP(F1447,campaign!$B$2:$D$18,3,FALSE)</f>
        <v>25</v>
      </c>
    </row>
    <row r="1448" spans="1:7" x14ac:dyDescent="0.3">
      <c r="A1448" t="s">
        <v>3018</v>
      </c>
      <c r="B1448" t="s">
        <v>3949</v>
      </c>
      <c r="C1448" s="1">
        <v>44696</v>
      </c>
      <c r="D1448" s="1">
        <v>44727</v>
      </c>
      <c r="E1448">
        <f t="shared" si="22"/>
        <v>1</v>
      </c>
      <c r="F1448" t="str">
        <f>VLOOKUP(B1448,campaign!$A$2:$B$18,2,FALSE)</f>
        <v>NewCellphoneUser</v>
      </c>
      <c r="G1448">
        <f>VLOOKUP(F1448,campaign!$B$2:$D$18,3,FALSE)</f>
        <v>25</v>
      </c>
    </row>
    <row r="1449" spans="1:7" x14ac:dyDescent="0.3">
      <c r="A1449" t="s">
        <v>3018</v>
      </c>
      <c r="B1449" t="s">
        <v>3949</v>
      </c>
      <c r="C1449" s="1">
        <v>44696</v>
      </c>
      <c r="D1449" s="1">
        <v>44768</v>
      </c>
      <c r="E1449">
        <f t="shared" si="22"/>
        <v>2</v>
      </c>
      <c r="F1449" t="str">
        <f>VLOOKUP(B1449,campaign!$A$2:$B$18,2,FALSE)</f>
        <v>NewCellphoneUser</v>
      </c>
      <c r="G1449">
        <f>VLOOKUP(F1449,campaign!$B$2:$D$18,3,FALSE)</f>
        <v>25</v>
      </c>
    </row>
    <row r="1450" spans="1:7" x14ac:dyDescent="0.3">
      <c r="A1450" t="s">
        <v>3018</v>
      </c>
      <c r="B1450" t="s">
        <v>3949</v>
      </c>
      <c r="C1450" s="1">
        <v>44696</v>
      </c>
      <c r="D1450" s="1">
        <v>44794</v>
      </c>
      <c r="E1450">
        <f t="shared" si="22"/>
        <v>3</v>
      </c>
      <c r="F1450" t="str">
        <f>VLOOKUP(B1450,campaign!$A$2:$B$18,2,FALSE)</f>
        <v>NewCellphoneUser</v>
      </c>
      <c r="G1450">
        <f>VLOOKUP(F1450,campaign!$B$2:$D$18,3,FALSE)</f>
        <v>25</v>
      </c>
    </row>
    <row r="1451" spans="1:7" x14ac:dyDescent="0.3">
      <c r="A1451" t="s">
        <v>3018</v>
      </c>
      <c r="B1451" t="s">
        <v>3949</v>
      </c>
      <c r="C1451" s="1">
        <v>44696</v>
      </c>
      <c r="D1451" s="1">
        <v>44854</v>
      </c>
      <c r="E1451">
        <f t="shared" si="22"/>
        <v>5</v>
      </c>
      <c r="F1451" t="str">
        <f>VLOOKUP(B1451,campaign!$A$2:$B$18,2,FALSE)</f>
        <v>NewCellphoneUser</v>
      </c>
      <c r="G1451">
        <f>VLOOKUP(F1451,campaign!$B$2:$D$18,3,FALSE)</f>
        <v>25</v>
      </c>
    </row>
    <row r="1452" spans="1:7" x14ac:dyDescent="0.3">
      <c r="A1452" t="s">
        <v>3018</v>
      </c>
      <c r="B1452" t="s">
        <v>3949</v>
      </c>
      <c r="C1452" s="1">
        <v>44696</v>
      </c>
      <c r="D1452" s="1">
        <v>44880</v>
      </c>
      <c r="E1452">
        <f t="shared" si="22"/>
        <v>6</v>
      </c>
      <c r="F1452" t="str">
        <f>VLOOKUP(B1452,campaign!$A$2:$B$18,2,FALSE)</f>
        <v>NewCellphoneUser</v>
      </c>
      <c r="G1452">
        <f>VLOOKUP(F1452,campaign!$B$2:$D$18,3,FALSE)</f>
        <v>25</v>
      </c>
    </row>
    <row r="1453" spans="1:7" x14ac:dyDescent="0.3">
      <c r="A1453" t="s">
        <v>3018</v>
      </c>
      <c r="B1453" t="s">
        <v>3949</v>
      </c>
      <c r="C1453" s="1">
        <v>44696</v>
      </c>
      <c r="D1453" s="1">
        <v>44979</v>
      </c>
      <c r="E1453">
        <f t="shared" si="22"/>
        <v>9</v>
      </c>
      <c r="F1453" t="str">
        <f>VLOOKUP(B1453,campaign!$A$2:$B$18,2,FALSE)</f>
        <v>NewCellphoneUser</v>
      </c>
      <c r="G1453">
        <f>VLOOKUP(F1453,campaign!$B$2:$D$18,3,FALSE)</f>
        <v>25</v>
      </c>
    </row>
    <row r="1454" spans="1:7" x14ac:dyDescent="0.3">
      <c r="A1454" t="s">
        <v>3018</v>
      </c>
      <c r="B1454" t="s">
        <v>3949</v>
      </c>
      <c r="C1454" s="1">
        <v>44696</v>
      </c>
      <c r="D1454" s="1">
        <v>45043</v>
      </c>
      <c r="E1454">
        <f t="shared" si="22"/>
        <v>11</v>
      </c>
      <c r="F1454" t="str">
        <f>VLOOKUP(B1454,campaign!$A$2:$B$18,2,FALSE)</f>
        <v>NewCellphoneUser</v>
      </c>
      <c r="G1454">
        <f>VLOOKUP(F1454,campaign!$B$2:$D$18,3,FALSE)</f>
        <v>25</v>
      </c>
    </row>
    <row r="1455" spans="1:7" x14ac:dyDescent="0.3">
      <c r="A1455" t="s">
        <v>3018</v>
      </c>
      <c r="B1455" t="s">
        <v>3949</v>
      </c>
      <c r="C1455" s="1">
        <v>44696</v>
      </c>
      <c r="D1455" s="1">
        <v>45072</v>
      </c>
      <c r="E1455">
        <f t="shared" si="22"/>
        <v>12</v>
      </c>
      <c r="F1455" t="str">
        <f>VLOOKUP(B1455,campaign!$A$2:$B$18,2,FALSE)</f>
        <v>NewCellphoneUser</v>
      </c>
      <c r="G1455">
        <f>VLOOKUP(F1455,campaign!$B$2:$D$18,3,FALSE)</f>
        <v>25</v>
      </c>
    </row>
    <row r="1456" spans="1:7" x14ac:dyDescent="0.3">
      <c r="A1456" t="s">
        <v>3018</v>
      </c>
      <c r="B1456" t="s">
        <v>3947</v>
      </c>
      <c r="C1456" s="1">
        <v>44875</v>
      </c>
      <c r="D1456" s="1">
        <v>44875</v>
      </c>
      <c r="E1456">
        <f t="shared" si="22"/>
        <v>0</v>
      </c>
      <c r="F1456" t="str">
        <f>VLOOKUP(B1456,campaign!$A$2:$B$18,2,FALSE)</f>
        <v>OwnsComputer</v>
      </c>
      <c r="G1456">
        <f>VLOOKUP(F1456,campaign!$B$2:$D$18,3,FALSE)</f>
        <v>62</v>
      </c>
    </row>
    <row r="1457" spans="1:7" x14ac:dyDescent="0.3">
      <c r="A1457" t="s">
        <v>3018</v>
      </c>
      <c r="B1457" t="s">
        <v>3947</v>
      </c>
      <c r="C1457" s="1">
        <v>44875</v>
      </c>
      <c r="D1457" s="1">
        <v>44905</v>
      </c>
      <c r="E1457">
        <f t="shared" si="22"/>
        <v>1</v>
      </c>
      <c r="F1457" t="str">
        <f>VLOOKUP(B1457,campaign!$A$2:$B$18,2,FALSE)</f>
        <v>OwnsComputer</v>
      </c>
      <c r="G1457">
        <f>VLOOKUP(F1457,campaign!$B$2:$D$18,3,FALSE)</f>
        <v>62</v>
      </c>
    </row>
    <row r="1458" spans="1:7" x14ac:dyDescent="0.3">
      <c r="A1458" t="s">
        <v>3018</v>
      </c>
      <c r="B1458" t="s">
        <v>3947</v>
      </c>
      <c r="C1458" s="1">
        <v>44875</v>
      </c>
      <c r="D1458" s="1">
        <v>44941</v>
      </c>
      <c r="E1458">
        <f t="shared" si="22"/>
        <v>2</v>
      </c>
      <c r="F1458" t="str">
        <f>VLOOKUP(B1458,campaign!$A$2:$B$18,2,FALSE)</f>
        <v>OwnsComputer</v>
      </c>
      <c r="G1458">
        <f>VLOOKUP(F1458,campaign!$B$2:$D$18,3,FALSE)</f>
        <v>62</v>
      </c>
    </row>
    <row r="1459" spans="1:7" x14ac:dyDescent="0.3">
      <c r="A1459" t="s">
        <v>3018</v>
      </c>
      <c r="B1459" t="s">
        <v>3947</v>
      </c>
      <c r="C1459" s="1">
        <v>44875</v>
      </c>
      <c r="D1459" s="1">
        <v>44973</v>
      </c>
      <c r="E1459">
        <f t="shared" si="22"/>
        <v>3</v>
      </c>
      <c r="F1459" t="str">
        <f>VLOOKUP(B1459,campaign!$A$2:$B$18,2,FALSE)</f>
        <v>OwnsComputer</v>
      </c>
      <c r="G1459">
        <f>VLOOKUP(F1459,campaign!$B$2:$D$18,3,FALSE)</f>
        <v>62</v>
      </c>
    </row>
    <row r="1460" spans="1:7" x14ac:dyDescent="0.3">
      <c r="A1460" t="s">
        <v>3018</v>
      </c>
      <c r="B1460" t="s">
        <v>3947</v>
      </c>
      <c r="C1460" s="1">
        <v>44875</v>
      </c>
      <c r="D1460" s="1">
        <v>44995</v>
      </c>
      <c r="E1460">
        <f t="shared" si="22"/>
        <v>4</v>
      </c>
      <c r="F1460" t="str">
        <f>VLOOKUP(B1460,campaign!$A$2:$B$18,2,FALSE)</f>
        <v>OwnsComputer</v>
      </c>
      <c r="G1460">
        <f>VLOOKUP(F1460,campaign!$B$2:$D$18,3,FALSE)</f>
        <v>62</v>
      </c>
    </row>
    <row r="1461" spans="1:7" x14ac:dyDescent="0.3">
      <c r="A1461" t="s">
        <v>3018</v>
      </c>
      <c r="B1461" t="s">
        <v>3947</v>
      </c>
      <c r="C1461" s="1">
        <v>44875</v>
      </c>
      <c r="D1461" s="1">
        <v>45033</v>
      </c>
      <c r="E1461">
        <f t="shared" si="22"/>
        <v>5</v>
      </c>
      <c r="F1461" t="str">
        <f>VLOOKUP(B1461,campaign!$A$2:$B$18,2,FALSE)</f>
        <v>OwnsComputer</v>
      </c>
      <c r="G1461">
        <f>VLOOKUP(F1461,campaign!$B$2:$D$18,3,FALSE)</f>
        <v>62</v>
      </c>
    </row>
    <row r="1462" spans="1:7" x14ac:dyDescent="0.3">
      <c r="A1462" t="s">
        <v>3018</v>
      </c>
      <c r="B1462" t="s">
        <v>3950</v>
      </c>
      <c r="C1462" s="1">
        <v>45026</v>
      </c>
      <c r="D1462" s="1">
        <v>45026</v>
      </c>
      <c r="E1462">
        <f t="shared" si="22"/>
        <v>0</v>
      </c>
      <c r="F1462" t="str">
        <f>VLOOKUP(B1462,campaign!$A$2:$B$18,2,FALSE)</f>
        <v>NotNewCellphoneUser</v>
      </c>
      <c r="G1462">
        <f>VLOOKUP(F1462,campaign!$B$2:$D$18,3,FALSE)</f>
        <v>28</v>
      </c>
    </row>
    <row r="1463" spans="1:7" x14ac:dyDescent="0.3">
      <c r="A1463" t="s">
        <v>3018</v>
      </c>
      <c r="B1463" t="s">
        <v>3950</v>
      </c>
      <c r="C1463" s="1">
        <v>45026</v>
      </c>
      <c r="D1463" s="1">
        <v>45060</v>
      </c>
      <c r="E1463">
        <f t="shared" si="22"/>
        <v>1</v>
      </c>
      <c r="F1463" t="str">
        <f>VLOOKUP(B1463,campaign!$A$2:$B$18,2,FALSE)</f>
        <v>NotNewCellphoneUser</v>
      </c>
      <c r="G1463">
        <f>VLOOKUP(F1463,campaign!$B$2:$D$18,3,FALSE)</f>
        <v>28</v>
      </c>
    </row>
    <row r="1464" spans="1:7" x14ac:dyDescent="0.3">
      <c r="A1464" t="s">
        <v>3019</v>
      </c>
      <c r="B1464" t="s">
        <v>3921</v>
      </c>
      <c r="C1464" s="1">
        <v>44778</v>
      </c>
      <c r="D1464" s="1">
        <v>44778</v>
      </c>
      <c r="E1464">
        <f t="shared" si="22"/>
        <v>0</v>
      </c>
      <c r="F1464" t="str">
        <f>VLOOKUP(B1464,campaign!$A$2:$B$18,2,FALSE)</f>
        <v>HandsetRefurbished</v>
      </c>
      <c r="G1464">
        <f>VLOOKUP(F1464,campaign!$B$2:$D$18,3,FALSE)</f>
        <v>26</v>
      </c>
    </row>
    <row r="1465" spans="1:7" x14ac:dyDescent="0.3">
      <c r="A1465" t="s">
        <v>3019</v>
      </c>
      <c r="B1465" t="s">
        <v>3921</v>
      </c>
      <c r="C1465" s="1">
        <v>44778</v>
      </c>
      <c r="D1465" s="1">
        <v>44810</v>
      </c>
      <c r="E1465">
        <f t="shared" si="22"/>
        <v>1</v>
      </c>
      <c r="F1465" t="str">
        <f>VLOOKUP(B1465,campaign!$A$2:$B$18,2,FALSE)</f>
        <v>HandsetRefurbished</v>
      </c>
      <c r="G1465">
        <f>VLOOKUP(F1465,campaign!$B$2:$D$18,3,FALSE)</f>
        <v>26</v>
      </c>
    </row>
    <row r="1466" spans="1:7" x14ac:dyDescent="0.3">
      <c r="A1466" t="s">
        <v>3019</v>
      </c>
      <c r="B1466" t="s">
        <v>3921</v>
      </c>
      <c r="C1466" s="1">
        <v>44778</v>
      </c>
      <c r="D1466" s="1">
        <v>44843</v>
      </c>
      <c r="E1466">
        <f t="shared" si="22"/>
        <v>2</v>
      </c>
      <c r="F1466" t="str">
        <f>VLOOKUP(B1466,campaign!$A$2:$B$18,2,FALSE)</f>
        <v>HandsetRefurbished</v>
      </c>
      <c r="G1466">
        <f>VLOOKUP(F1466,campaign!$B$2:$D$18,3,FALSE)</f>
        <v>26</v>
      </c>
    </row>
    <row r="1467" spans="1:7" x14ac:dyDescent="0.3">
      <c r="A1467" t="s">
        <v>3019</v>
      </c>
      <c r="B1467" t="s">
        <v>3921</v>
      </c>
      <c r="C1467" s="1">
        <v>44778</v>
      </c>
      <c r="D1467" s="1">
        <v>44879</v>
      </c>
      <c r="E1467">
        <f t="shared" si="22"/>
        <v>3</v>
      </c>
      <c r="F1467" t="str">
        <f>VLOOKUP(B1467,campaign!$A$2:$B$18,2,FALSE)</f>
        <v>HandsetRefurbished</v>
      </c>
      <c r="G1467">
        <f>VLOOKUP(F1467,campaign!$B$2:$D$18,3,FALSE)</f>
        <v>26</v>
      </c>
    </row>
    <row r="1468" spans="1:7" x14ac:dyDescent="0.3">
      <c r="A1468" t="s">
        <v>3019</v>
      </c>
      <c r="B1468" t="s">
        <v>3921</v>
      </c>
      <c r="C1468" s="1">
        <v>44778</v>
      </c>
      <c r="D1468" s="1">
        <v>44906</v>
      </c>
      <c r="E1468">
        <f t="shared" si="22"/>
        <v>4</v>
      </c>
      <c r="F1468" t="str">
        <f>VLOOKUP(B1468,campaign!$A$2:$B$18,2,FALSE)</f>
        <v>HandsetRefurbished</v>
      </c>
      <c r="G1468">
        <f>VLOOKUP(F1468,campaign!$B$2:$D$18,3,FALSE)</f>
        <v>26</v>
      </c>
    </row>
    <row r="1469" spans="1:7" x14ac:dyDescent="0.3">
      <c r="A1469" t="s">
        <v>3019</v>
      </c>
      <c r="B1469" t="s">
        <v>3921</v>
      </c>
      <c r="C1469" s="1">
        <v>44778</v>
      </c>
      <c r="D1469" s="1">
        <v>44944</v>
      </c>
      <c r="E1469">
        <f t="shared" si="22"/>
        <v>5</v>
      </c>
      <c r="F1469" t="str">
        <f>VLOOKUP(B1469,campaign!$A$2:$B$18,2,FALSE)</f>
        <v>HandsetRefurbished</v>
      </c>
      <c r="G1469">
        <f>VLOOKUP(F1469,campaign!$B$2:$D$18,3,FALSE)</f>
        <v>26</v>
      </c>
    </row>
    <row r="1470" spans="1:7" x14ac:dyDescent="0.3">
      <c r="A1470" t="s">
        <v>3019</v>
      </c>
      <c r="B1470" t="s">
        <v>3921</v>
      </c>
      <c r="C1470" s="1">
        <v>44778</v>
      </c>
      <c r="D1470" s="1">
        <v>44970</v>
      </c>
      <c r="E1470">
        <f t="shared" si="22"/>
        <v>6</v>
      </c>
      <c r="F1470" t="str">
        <f>VLOOKUP(B1470,campaign!$A$2:$B$18,2,FALSE)</f>
        <v>HandsetRefurbished</v>
      </c>
      <c r="G1470">
        <f>VLOOKUP(F1470,campaign!$B$2:$D$18,3,FALSE)</f>
        <v>26</v>
      </c>
    </row>
    <row r="1471" spans="1:7" x14ac:dyDescent="0.3">
      <c r="A1471" t="s">
        <v>3019</v>
      </c>
      <c r="B1471" t="s">
        <v>3921</v>
      </c>
      <c r="C1471" s="1">
        <v>44778</v>
      </c>
      <c r="D1471" s="1">
        <v>45003</v>
      </c>
      <c r="E1471">
        <f t="shared" si="22"/>
        <v>7</v>
      </c>
      <c r="F1471" t="str">
        <f>VLOOKUP(B1471,campaign!$A$2:$B$18,2,FALSE)</f>
        <v>HandsetRefurbished</v>
      </c>
      <c r="G1471">
        <f>VLOOKUP(F1471,campaign!$B$2:$D$18,3,FALSE)</f>
        <v>26</v>
      </c>
    </row>
    <row r="1472" spans="1:7" x14ac:dyDescent="0.3">
      <c r="A1472" t="s">
        <v>3019</v>
      </c>
      <c r="B1472" t="s">
        <v>3921</v>
      </c>
      <c r="C1472" s="1">
        <v>44778</v>
      </c>
      <c r="D1472" s="1">
        <v>45061</v>
      </c>
      <c r="E1472">
        <f t="shared" si="22"/>
        <v>9</v>
      </c>
      <c r="F1472" t="str">
        <f>VLOOKUP(B1472,campaign!$A$2:$B$18,2,FALSE)</f>
        <v>HandsetRefurbished</v>
      </c>
      <c r="G1472">
        <f>VLOOKUP(F1472,campaign!$B$2:$D$18,3,FALSE)</f>
        <v>26</v>
      </c>
    </row>
    <row r="1473" spans="1:7" x14ac:dyDescent="0.3">
      <c r="A1473" t="s">
        <v>3019</v>
      </c>
      <c r="B1473" t="s">
        <v>3950</v>
      </c>
      <c r="C1473" s="1">
        <v>45030</v>
      </c>
      <c r="D1473" s="1">
        <v>45030</v>
      </c>
      <c r="E1473">
        <f t="shared" si="22"/>
        <v>0</v>
      </c>
      <c r="F1473" t="str">
        <f>VLOOKUP(B1473,campaign!$A$2:$B$18,2,FALSE)</f>
        <v>NotNewCellphoneUser</v>
      </c>
      <c r="G1473">
        <f>VLOOKUP(F1473,campaign!$B$2:$D$18,3,FALSE)</f>
        <v>28</v>
      </c>
    </row>
    <row r="1474" spans="1:7" x14ac:dyDescent="0.3">
      <c r="A1474" t="s">
        <v>3019</v>
      </c>
      <c r="B1474" t="s">
        <v>3950</v>
      </c>
      <c r="C1474" s="1">
        <v>45030</v>
      </c>
      <c r="D1474" s="1">
        <v>45065</v>
      </c>
      <c r="E1474">
        <f t="shared" si="22"/>
        <v>1</v>
      </c>
      <c r="F1474" t="str">
        <f>VLOOKUP(B1474,campaign!$A$2:$B$18,2,FALSE)</f>
        <v>NotNewCellphoneUser</v>
      </c>
      <c r="G1474">
        <f>VLOOKUP(F1474,campaign!$B$2:$D$18,3,FALSE)</f>
        <v>28</v>
      </c>
    </row>
    <row r="1475" spans="1:7" x14ac:dyDescent="0.3">
      <c r="A1475" t="s">
        <v>3020</v>
      </c>
      <c r="B1475" t="s">
        <v>3929</v>
      </c>
      <c r="C1475" s="1">
        <v>44728</v>
      </c>
      <c r="D1475" s="1">
        <v>44728</v>
      </c>
      <c r="E1475">
        <f t="shared" ref="E1475:E1538" si="23">DATEDIF(C1475,D1475,"M")</f>
        <v>0</v>
      </c>
      <c r="F1475" t="str">
        <f>VLOOKUP(B1475,campaign!$A$2:$B$18,2,FALSE)</f>
        <v>NonUSTravel</v>
      </c>
      <c r="G1475">
        <f>VLOOKUP(F1475,campaign!$B$2:$D$18,3,FALSE)</f>
        <v>66</v>
      </c>
    </row>
    <row r="1476" spans="1:7" x14ac:dyDescent="0.3">
      <c r="A1476" t="s">
        <v>3020</v>
      </c>
      <c r="B1476" t="s">
        <v>3929</v>
      </c>
      <c r="C1476" s="1">
        <v>44728</v>
      </c>
      <c r="D1476" s="1">
        <v>44763</v>
      </c>
      <c r="E1476">
        <f t="shared" si="23"/>
        <v>1</v>
      </c>
      <c r="F1476" t="str">
        <f>VLOOKUP(B1476,campaign!$A$2:$B$18,2,FALSE)</f>
        <v>NonUSTravel</v>
      </c>
      <c r="G1476">
        <f>VLOOKUP(F1476,campaign!$B$2:$D$18,3,FALSE)</f>
        <v>66</v>
      </c>
    </row>
    <row r="1477" spans="1:7" x14ac:dyDescent="0.3">
      <c r="A1477" t="s">
        <v>3020</v>
      </c>
      <c r="B1477" t="s">
        <v>3929</v>
      </c>
      <c r="C1477" s="1">
        <v>44728</v>
      </c>
      <c r="D1477" s="1">
        <v>44853</v>
      </c>
      <c r="E1477">
        <f t="shared" si="23"/>
        <v>4</v>
      </c>
      <c r="F1477" t="str">
        <f>VLOOKUP(B1477,campaign!$A$2:$B$18,2,FALSE)</f>
        <v>NonUSTravel</v>
      </c>
      <c r="G1477">
        <f>VLOOKUP(F1477,campaign!$B$2:$D$18,3,FALSE)</f>
        <v>66</v>
      </c>
    </row>
    <row r="1478" spans="1:7" x14ac:dyDescent="0.3">
      <c r="A1478" t="s">
        <v>3020</v>
      </c>
      <c r="B1478" t="s">
        <v>3929</v>
      </c>
      <c r="C1478" s="1">
        <v>44728</v>
      </c>
      <c r="D1478" s="1">
        <v>44890</v>
      </c>
      <c r="E1478">
        <f t="shared" si="23"/>
        <v>5</v>
      </c>
      <c r="F1478" t="str">
        <f>VLOOKUP(B1478,campaign!$A$2:$B$18,2,FALSE)</f>
        <v>NonUSTravel</v>
      </c>
      <c r="G1478">
        <f>VLOOKUP(F1478,campaign!$B$2:$D$18,3,FALSE)</f>
        <v>66</v>
      </c>
    </row>
    <row r="1479" spans="1:7" x14ac:dyDescent="0.3">
      <c r="A1479" t="s">
        <v>3020</v>
      </c>
      <c r="B1479" t="s">
        <v>3929</v>
      </c>
      <c r="C1479" s="1">
        <v>44728</v>
      </c>
      <c r="D1479" s="1">
        <v>44915</v>
      </c>
      <c r="E1479">
        <f t="shared" si="23"/>
        <v>6</v>
      </c>
      <c r="F1479" t="str">
        <f>VLOOKUP(B1479,campaign!$A$2:$B$18,2,FALSE)</f>
        <v>NonUSTravel</v>
      </c>
      <c r="G1479">
        <f>VLOOKUP(F1479,campaign!$B$2:$D$18,3,FALSE)</f>
        <v>66</v>
      </c>
    </row>
    <row r="1480" spans="1:7" x14ac:dyDescent="0.3">
      <c r="A1480" t="s">
        <v>3020</v>
      </c>
      <c r="B1480" t="s">
        <v>3929</v>
      </c>
      <c r="C1480" s="1">
        <v>44728</v>
      </c>
      <c r="D1480" s="1">
        <v>44955</v>
      </c>
      <c r="E1480">
        <f t="shared" si="23"/>
        <v>7</v>
      </c>
      <c r="F1480" t="str">
        <f>VLOOKUP(B1480,campaign!$A$2:$B$18,2,FALSE)</f>
        <v>NonUSTravel</v>
      </c>
      <c r="G1480">
        <f>VLOOKUP(F1480,campaign!$B$2:$D$18,3,FALSE)</f>
        <v>66</v>
      </c>
    </row>
    <row r="1481" spans="1:7" x14ac:dyDescent="0.3">
      <c r="A1481" t="s">
        <v>3020</v>
      </c>
      <c r="B1481" t="s">
        <v>3929</v>
      </c>
      <c r="C1481" s="1">
        <v>44728</v>
      </c>
      <c r="D1481" s="1">
        <v>44973</v>
      </c>
      <c r="E1481">
        <f t="shared" si="23"/>
        <v>8</v>
      </c>
      <c r="F1481" t="str">
        <f>VLOOKUP(B1481,campaign!$A$2:$B$18,2,FALSE)</f>
        <v>NonUSTravel</v>
      </c>
      <c r="G1481">
        <f>VLOOKUP(F1481,campaign!$B$2:$D$18,3,FALSE)</f>
        <v>66</v>
      </c>
    </row>
    <row r="1482" spans="1:7" x14ac:dyDescent="0.3">
      <c r="A1482" t="s">
        <v>3020</v>
      </c>
      <c r="B1482" t="s">
        <v>3929</v>
      </c>
      <c r="C1482" s="1">
        <v>44728</v>
      </c>
      <c r="D1482" s="1">
        <v>45014</v>
      </c>
      <c r="E1482">
        <f t="shared" si="23"/>
        <v>9</v>
      </c>
      <c r="F1482" t="str">
        <f>VLOOKUP(B1482,campaign!$A$2:$B$18,2,FALSE)</f>
        <v>NonUSTravel</v>
      </c>
      <c r="G1482">
        <f>VLOOKUP(F1482,campaign!$B$2:$D$18,3,FALSE)</f>
        <v>66</v>
      </c>
    </row>
    <row r="1483" spans="1:7" x14ac:dyDescent="0.3">
      <c r="A1483" t="s">
        <v>3020</v>
      </c>
      <c r="B1483" t="s">
        <v>3929</v>
      </c>
      <c r="C1483" s="1">
        <v>44728</v>
      </c>
      <c r="D1483" s="1">
        <v>45041</v>
      </c>
      <c r="E1483">
        <f t="shared" si="23"/>
        <v>10</v>
      </c>
      <c r="F1483" t="str">
        <f>VLOOKUP(B1483,campaign!$A$2:$B$18,2,FALSE)</f>
        <v>NonUSTravel</v>
      </c>
      <c r="G1483">
        <f>VLOOKUP(F1483,campaign!$B$2:$D$18,3,FALSE)</f>
        <v>66</v>
      </c>
    </row>
    <row r="1484" spans="1:7" x14ac:dyDescent="0.3">
      <c r="A1484" t="s">
        <v>3020</v>
      </c>
      <c r="B1484" t="s">
        <v>3929</v>
      </c>
      <c r="C1484" s="1">
        <v>44728</v>
      </c>
      <c r="D1484" s="1">
        <v>45067</v>
      </c>
      <c r="E1484">
        <f t="shared" si="23"/>
        <v>11</v>
      </c>
      <c r="F1484" t="str">
        <f>VLOOKUP(B1484,campaign!$A$2:$B$18,2,FALSE)</f>
        <v>NonUSTravel</v>
      </c>
      <c r="G1484">
        <f>VLOOKUP(F1484,campaign!$B$2:$D$18,3,FALSE)</f>
        <v>66</v>
      </c>
    </row>
    <row r="1485" spans="1:7" x14ac:dyDescent="0.3">
      <c r="A1485" t="s">
        <v>3020</v>
      </c>
      <c r="B1485" t="s">
        <v>3953</v>
      </c>
      <c r="C1485" s="1">
        <v>44910</v>
      </c>
      <c r="D1485" s="1">
        <v>44910</v>
      </c>
      <c r="E1485">
        <f t="shared" si="23"/>
        <v>0</v>
      </c>
      <c r="F1485" t="str">
        <f>VLOOKUP(B1485,campaign!$A$2:$B$18,2,FALSE)</f>
        <v>MaritalStatus</v>
      </c>
      <c r="G1485">
        <f>VLOOKUP(F1485,campaign!$B$2:$D$18,3,FALSE)</f>
        <v>29</v>
      </c>
    </row>
    <row r="1486" spans="1:7" x14ac:dyDescent="0.3">
      <c r="A1486" t="s">
        <v>3020</v>
      </c>
      <c r="B1486" t="s">
        <v>3953</v>
      </c>
      <c r="C1486" s="1">
        <v>44910</v>
      </c>
      <c r="D1486" s="1">
        <v>44955</v>
      </c>
      <c r="E1486">
        <f t="shared" si="23"/>
        <v>1</v>
      </c>
      <c r="F1486" t="str">
        <f>VLOOKUP(B1486,campaign!$A$2:$B$18,2,FALSE)</f>
        <v>MaritalStatus</v>
      </c>
      <c r="G1486">
        <f>VLOOKUP(F1486,campaign!$B$2:$D$18,3,FALSE)</f>
        <v>29</v>
      </c>
    </row>
    <row r="1487" spans="1:7" x14ac:dyDescent="0.3">
      <c r="A1487" t="s">
        <v>3020</v>
      </c>
      <c r="B1487" t="s">
        <v>3953</v>
      </c>
      <c r="C1487" s="1">
        <v>44910</v>
      </c>
      <c r="D1487" s="1">
        <v>44981</v>
      </c>
      <c r="E1487">
        <f t="shared" si="23"/>
        <v>2</v>
      </c>
      <c r="F1487" t="str">
        <f>VLOOKUP(B1487,campaign!$A$2:$B$18,2,FALSE)</f>
        <v>MaritalStatus</v>
      </c>
      <c r="G1487">
        <f>VLOOKUP(F1487,campaign!$B$2:$D$18,3,FALSE)</f>
        <v>29</v>
      </c>
    </row>
    <row r="1488" spans="1:7" x14ac:dyDescent="0.3">
      <c r="A1488" t="s">
        <v>3020</v>
      </c>
      <c r="B1488" t="s">
        <v>3953</v>
      </c>
      <c r="C1488" s="1">
        <v>44910</v>
      </c>
      <c r="D1488" s="1">
        <v>45000</v>
      </c>
      <c r="E1488">
        <f t="shared" si="23"/>
        <v>3</v>
      </c>
      <c r="F1488" t="str">
        <f>VLOOKUP(B1488,campaign!$A$2:$B$18,2,FALSE)</f>
        <v>MaritalStatus</v>
      </c>
      <c r="G1488">
        <f>VLOOKUP(F1488,campaign!$B$2:$D$18,3,FALSE)</f>
        <v>29</v>
      </c>
    </row>
    <row r="1489" spans="1:7" x14ac:dyDescent="0.3">
      <c r="A1489" t="s">
        <v>3020</v>
      </c>
      <c r="B1489" t="s">
        <v>3953</v>
      </c>
      <c r="C1489" s="1">
        <v>44910</v>
      </c>
      <c r="D1489" s="1">
        <v>45035</v>
      </c>
      <c r="E1489">
        <f t="shared" si="23"/>
        <v>4</v>
      </c>
      <c r="F1489" t="str">
        <f>VLOOKUP(B1489,campaign!$A$2:$B$18,2,FALSE)</f>
        <v>MaritalStatus</v>
      </c>
      <c r="G1489">
        <f>VLOOKUP(F1489,campaign!$B$2:$D$18,3,FALSE)</f>
        <v>29</v>
      </c>
    </row>
    <row r="1490" spans="1:7" x14ac:dyDescent="0.3">
      <c r="A1490" t="s">
        <v>3020</v>
      </c>
      <c r="B1490" t="s">
        <v>3953</v>
      </c>
      <c r="C1490" s="1">
        <v>44910</v>
      </c>
      <c r="D1490" s="1">
        <v>45068</v>
      </c>
      <c r="E1490">
        <f t="shared" si="23"/>
        <v>5</v>
      </c>
      <c r="F1490" t="str">
        <f>VLOOKUP(B1490,campaign!$A$2:$B$18,2,FALSE)</f>
        <v>MaritalStatus</v>
      </c>
      <c r="G1490">
        <f>VLOOKUP(F1490,campaign!$B$2:$D$18,3,FALSE)</f>
        <v>29</v>
      </c>
    </row>
    <row r="1491" spans="1:7" x14ac:dyDescent="0.3">
      <c r="A1491" t="s">
        <v>3021</v>
      </c>
      <c r="B1491" t="s">
        <v>3929</v>
      </c>
      <c r="C1491" s="1">
        <v>44642</v>
      </c>
      <c r="D1491" s="1">
        <v>44642</v>
      </c>
      <c r="E1491">
        <f t="shared" si="23"/>
        <v>0</v>
      </c>
      <c r="F1491" t="str">
        <f>VLOOKUP(B1491,campaign!$A$2:$B$18,2,FALSE)</f>
        <v>NonUSTravel</v>
      </c>
      <c r="G1491">
        <f>VLOOKUP(F1491,campaign!$B$2:$D$18,3,FALSE)</f>
        <v>66</v>
      </c>
    </row>
    <row r="1492" spans="1:7" x14ac:dyDescent="0.3">
      <c r="A1492" t="s">
        <v>3021</v>
      </c>
      <c r="B1492" t="s">
        <v>3929</v>
      </c>
      <c r="C1492" s="1">
        <v>44642</v>
      </c>
      <c r="D1492" s="1">
        <v>44688</v>
      </c>
      <c r="E1492">
        <f t="shared" si="23"/>
        <v>1</v>
      </c>
      <c r="F1492" t="str">
        <f>VLOOKUP(B1492,campaign!$A$2:$B$18,2,FALSE)</f>
        <v>NonUSTravel</v>
      </c>
      <c r="G1492">
        <f>VLOOKUP(F1492,campaign!$B$2:$D$18,3,FALSE)</f>
        <v>66</v>
      </c>
    </row>
    <row r="1493" spans="1:7" x14ac:dyDescent="0.3">
      <c r="A1493" t="s">
        <v>3021</v>
      </c>
      <c r="B1493" t="s">
        <v>3929</v>
      </c>
      <c r="C1493" s="1">
        <v>44642</v>
      </c>
      <c r="D1493" s="1">
        <v>44828</v>
      </c>
      <c r="E1493">
        <f t="shared" si="23"/>
        <v>6</v>
      </c>
      <c r="F1493" t="str">
        <f>VLOOKUP(B1493,campaign!$A$2:$B$18,2,FALSE)</f>
        <v>NonUSTravel</v>
      </c>
      <c r="G1493">
        <f>VLOOKUP(F1493,campaign!$B$2:$D$18,3,FALSE)</f>
        <v>66</v>
      </c>
    </row>
    <row r="1494" spans="1:7" x14ac:dyDescent="0.3">
      <c r="A1494" t="s">
        <v>3021</v>
      </c>
      <c r="B1494" t="s">
        <v>3929</v>
      </c>
      <c r="C1494" s="1">
        <v>44642</v>
      </c>
      <c r="D1494" s="1">
        <v>44858</v>
      </c>
      <c r="E1494">
        <f t="shared" si="23"/>
        <v>7</v>
      </c>
      <c r="F1494" t="str">
        <f>VLOOKUP(B1494,campaign!$A$2:$B$18,2,FALSE)</f>
        <v>NonUSTravel</v>
      </c>
      <c r="G1494">
        <f>VLOOKUP(F1494,campaign!$B$2:$D$18,3,FALSE)</f>
        <v>66</v>
      </c>
    </row>
    <row r="1495" spans="1:7" x14ac:dyDescent="0.3">
      <c r="A1495" t="s">
        <v>3021</v>
      </c>
      <c r="B1495" t="s">
        <v>3929</v>
      </c>
      <c r="C1495" s="1">
        <v>44642</v>
      </c>
      <c r="D1495" s="1">
        <v>44928</v>
      </c>
      <c r="E1495">
        <f t="shared" si="23"/>
        <v>9</v>
      </c>
      <c r="F1495" t="str">
        <f>VLOOKUP(B1495,campaign!$A$2:$B$18,2,FALSE)</f>
        <v>NonUSTravel</v>
      </c>
      <c r="G1495">
        <f>VLOOKUP(F1495,campaign!$B$2:$D$18,3,FALSE)</f>
        <v>66</v>
      </c>
    </row>
    <row r="1496" spans="1:7" x14ac:dyDescent="0.3">
      <c r="A1496" t="s">
        <v>3021</v>
      </c>
      <c r="B1496" t="s">
        <v>3929</v>
      </c>
      <c r="C1496" s="1">
        <v>44642</v>
      </c>
      <c r="D1496" s="1">
        <v>44963</v>
      </c>
      <c r="E1496">
        <f t="shared" si="23"/>
        <v>10</v>
      </c>
      <c r="F1496" t="str">
        <f>VLOOKUP(B1496,campaign!$A$2:$B$18,2,FALSE)</f>
        <v>NonUSTravel</v>
      </c>
      <c r="G1496">
        <f>VLOOKUP(F1496,campaign!$B$2:$D$18,3,FALSE)</f>
        <v>66</v>
      </c>
    </row>
    <row r="1497" spans="1:7" x14ac:dyDescent="0.3">
      <c r="A1497" t="s">
        <v>3021</v>
      </c>
      <c r="B1497" t="s">
        <v>3929</v>
      </c>
      <c r="C1497" s="1">
        <v>44642</v>
      </c>
      <c r="D1497" s="1">
        <v>44988</v>
      </c>
      <c r="E1497">
        <f t="shared" si="23"/>
        <v>11</v>
      </c>
      <c r="F1497" t="str">
        <f>VLOOKUP(B1497,campaign!$A$2:$B$18,2,FALSE)</f>
        <v>NonUSTravel</v>
      </c>
      <c r="G1497">
        <f>VLOOKUP(F1497,campaign!$B$2:$D$18,3,FALSE)</f>
        <v>66</v>
      </c>
    </row>
    <row r="1498" spans="1:7" x14ac:dyDescent="0.3">
      <c r="A1498" t="s">
        <v>3021</v>
      </c>
      <c r="B1498" t="s">
        <v>3929</v>
      </c>
      <c r="C1498" s="1">
        <v>44642</v>
      </c>
      <c r="D1498" s="1">
        <v>45048</v>
      </c>
      <c r="E1498">
        <f t="shared" si="23"/>
        <v>13</v>
      </c>
      <c r="F1498" t="str">
        <f>VLOOKUP(B1498,campaign!$A$2:$B$18,2,FALSE)</f>
        <v>NonUSTravel</v>
      </c>
      <c r="G1498">
        <f>VLOOKUP(F1498,campaign!$B$2:$D$18,3,FALSE)</f>
        <v>66</v>
      </c>
    </row>
    <row r="1499" spans="1:7" x14ac:dyDescent="0.3">
      <c r="A1499" t="s">
        <v>3021</v>
      </c>
      <c r="B1499" t="s">
        <v>3949</v>
      </c>
      <c r="C1499" s="1">
        <v>44812</v>
      </c>
      <c r="D1499" s="1">
        <v>44812</v>
      </c>
      <c r="E1499">
        <f t="shared" si="23"/>
        <v>0</v>
      </c>
      <c r="F1499" t="str">
        <f>VLOOKUP(B1499,campaign!$A$2:$B$18,2,FALSE)</f>
        <v>NewCellphoneUser</v>
      </c>
      <c r="G1499">
        <f>VLOOKUP(F1499,campaign!$B$2:$D$18,3,FALSE)</f>
        <v>25</v>
      </c>
    </row>
    <row r="1500" spans="1:7" x14ac:dyDescent="0.3">
      <c r="A1500" t="s">
        <v>3021</v>
      </c>
      <c r="B1500" t="s">
        <v>3949</v>
      </c>
      <c r="C1500" s="1">
        <v>44812</v>
      </c>
      <c r="D1500" s="1">
        <v>44852</v>
      </c>
      <c r="E1500">
        <f t="shared" si="23"/>
        <v>1</v>
      </c>
      <c r="F1500" t="str">
        <f>VLOOKUP(B1500,campaign!$A$2:$B$18,2,FALSE)</f>
        <v>NewCellphoneUser</v>
      </c>
      <c r="G1500">
        <f>VLOOKUP(F1500,campaign!$B$2:$D$18,3,FALSE)</f>
        <v>25</v>
      </c>
    </row>
    <row r="1501" spans="1:7" x14ac:dyDescent="0.3">
      <c r="A1501" t="s">
        <v>3021</v>
      </c>
      <c r="B1501" t="s">
        <v>3949</v>
      </c>
      <c r="C1501" s="1">
        <v>44812</v>
      </c>
      <c r="D1501" s="1">
        <v>44887</v>
      </c>
      <c r="E1501">
        <f t="shared" si="23"/>
        <v>2</v>
      </c>
      <c r="F1501" t="str">
        <f>VLOOKUP(B1501,campaign!$A$2:$B$18,2,FALSE)</f>
        <v>NewCellphoneUser</v>
      </c>
      <c r="G1501">
        <f>VLOOKUP(F1501,campaign!$B$2:$D$18,3,FALSE)</f>
        <v>25</v>
      </c>
    </row>
    <row r="1502" spans="1:7" x14ac:dyDescent="0.3">
      <c r="A1502" t="s">
        <v>3021</v>
      </c>
      <c r="B1502" t="s">
        <v>3949</v>
      </c>
      <c r="C1502" s="1">
        <v>44812</v>
      </c>
      <c r="D1502" s="1">
        <v>44906</v>
      </c>
      <c r="E1502">
        <f t="shared" si="23"/>
        <v>3</v>
      </c>
      <c r="F1502" t="str">
        <f>VLOOKUP(B1502,campaign!$A$2:$B$18,2,FALSE)</f>
        <v>NewCellphoneUser</v>
      </c>
      <c r="G1502">
        <f>VLOOKUP(F1502,campaign!$B$2:$D$18,3,FALSE)</f>
        <v>25</v>
      </c>
    </row>
    <row r="1503" spans="1:7" x14ac:dyDescent="0.3">
      <c r="A1503" t="s">
        <v>3021</v>
      </c>
      <c r="B1503" t="s">
        <v>3949</v>
      </c>
      <c r="C1503" s="1">
        <v>44812</v>
      </c>
      <c r="D1503" s="1">
        <v>44936</v>
      </c>
      <c r="E1503">
        <f t="shared" si="23"/>
        <v>4</v>
      </c>
      <c r="F1503" t="str">
        <f>VLOOKUP(B1503,campaign!$A$2:$B$18,2,FALSE)</f>
        <v>NewCellphoneUser</v>
      </c>
      <c r="G1503">
        <f>VLOOKUP(F1503,campaign!$B$2:$D$18,3,FALSE)</f>
        <v>25</v>
      </c>
    </row>
    <row r="1504" spans="1:7" x14ac:dyDescent="0.3">
      <c r="A1504" t="s">
        <v>3021</v>
      </c>
      <c r="B1504" t="s">
        <v>3949</v>
      </c>
      <c r="C1504" s="1">
        <v>44812</v>
      </c>
      <c r="D1504" s="1">
        <v>44975</v>
      </c>
      <c r="E1504">
        <f t="shared" si="23"/>
        <v>5</v>
      </c>
      <c r="F1504" t="str">
        <f>VLOOKUP(B1504,campaign!$A$2:$B$18,2,FALSE)</f>
        <v>NewCellphoneUser</v>
      </c>
      <c r="G1504">
        <f>VLOOKUP(F1504,campaign!$B$2:$D$18,3,FALSE)</f>
        <v>25</v>
      </c>
    </row>
    <row r="1505" spans="1:7" x14ac:dyDescent="0.3">
      <c r="A1505" t="s">
        <v>3021</v>
      </c>
      <c r="B1505" t="s">
        <v>3949</v>
      </c>
      <c r="C1505" s="1">
        <v>44812</v>
      </c>
      <c r="D1505" s="1">
        <v>45003</v>
      </c>
      <c r="E1505">
        <f t="shared" si="23"/>
        <v>6</v>
      </c>
      <c r="F1505" t="str">
        <f>VLOOKUP(B1505,campaign!$A$2:$B$18,2,FALSE)</f>
        <v>NewCellphoneUser</v>
      </c>
      <c r="G1505">
        <f>VLOOKUP(F1505,campaign!$B$2:$D$18,3,FALSE)</f>
        <v>25</v>
      </c>
    </row>
    <row r="1506" spans="1:7" x14ac:dyDescent="0.3">
      <c r="A1506" t="s">
        <v>3021</v>
      </c>
      <c r="B1506" t="s">
        <v>3949</v>
      </c>
      <c r="C1506" s="1">
        <v>44812</v>
      </c>
      <c r="D1506" s="1">
        <v>45065</v>
      </c>
      <c r="E1506">
        <f t="shared" si="23"/>
        <v>8</v>
      </c>
      <c r="F1506" t="str">
        <f>VLOOKUP(B1506,campaign!$A$2:$B$18,2,FALSE)</f>
        <v>NewCellphoneUser</v>
      </c>
      <c r="G1506">
        <f>VLOOKUP(F1506,campaign!$B$2:$D$18,3,FALSE)</f>
        <v>25</v>
      </c>
    </row>
    <row r="1507" spans="1:7" x14ac:dyDescent="0.3">
      <c r="A1507" t="s">
        <v>3022</v>
      </c>
      <c r="B1507" t="s">
        <v>3926</v>
      </c>
      <c r="C1507" s="1">
        <v>44573</v>
      </c>
      <c r="D1507" s="1">
        <v>44573</v>
      </c>
      <c r="E1507">
        <f t="shared" si="23"/>
        <v>0</v>
      </c>
      <c r="F1507" t="str">
        <f>VLOOKUP(B1507,campaign!$A$2:$B$18,2,FALSE)</f>
        <v>BuysViaMailOrder</v>
      </c>
      <c r="G1507">
        <f>VLOOKUP(F1507,campaign!$B$2:$D$18,3,FALSE)</f>
        <v>25</v>
      </c>
    </row>
    <row r="1508" spans="1:7" x14ac:dyDescent="0.3">
      <c r="A1508" t="s">
        <v>3022</v>
      </c>
      <c r="B1508" t="s">
        <v>3926</v>
      </c>
      <c r="C1508" s="1">
        <v>44573</v>
      </c>
      <c r="D1508" s="1">
        <v>44618</v>
      </c>
      <c r="E1508">
        <f t="shared" si="23"/>
        <v>1</v>
      </c>
      <c r="F1508" t="str">
        <f>VLOOKUP(B1508,campaign!$A$2:$B$18,2,FALSE)</f>
        <v>BuysViaMailOrder</v>
      </c>
      <c r="G1508">
        <f>VLOOKUP(F1508,campaign!$B$2:$D$18,3,FALSE)</f>
        <v>25</v>
      </c>
    </row>
    <row r="1509" spans="1:7" x14ac:dyDescent="0.3">
      <c r="A1509" t="s">
        <v>3022</v>
      </c>
      <c r="B1509" t="s">
        <v>3926</v>
      </c>
      <c r="C1509" s="1">
        <v>44573</v>
      </c>
      <c r="D1509" s="1">
        <v>44636</v>
      </c>
      <c r="E1509">
        <f t="shared" si="23"/>
        <v>2</v>
      </c>
      <c r="F1509" t="str">
        <f>VLOOKUP(B1509,campaign!$A$2:$B$18,2,FALSE)</f>
        <v>BuysViaMailOrder</v>
      </c>
      <c r="G1509">
        <f>VLOOKUP(F1509,campaign!$B$2:$D$18,3,FALSE)</f>
        <v>25</v>
      </c>
    </row>
    <row r="1510" spans="1:7" x14ac:dyDescent="0.3">
      <c r="A1510" t="s">
        <v>3022</v>
      </c>
      <c r="B1510" t="s">
        <v>3926</v>
      </c>
      <c r="C1510" s="1">
        <v>44573</v>
      </c>
      <c r="D1510" s="1">
        <v>44672</v>
      </c>
      <c r="E1510">
        <f t="shared" si="23"/>
        <v>3</v>
      </c>
      <c r="F1510" t="str">
        <f>VLOOKUP(B1510,campaign!$A$2:$B$18,2,FALSE)</f>
        <v>BuysViaMailOrder</v>
      </c>
      <c r="G1510">
        <f>VLOOKUP(F1510,campaign!$B$2:$D$18,3,FALSE)</f>
        <v>25</v>
      </c>
    </row>
    <row r="1511" spans="1:7" x14ac:dyDescent="0.3">
      <c r="A1511" t="s">
        <v>3022</v>
      </c>
      <c r="B1511" t="s">
        <v>3926</v>
      </c>
      <c r="C1511" s="1">
        <v>44573</v>
      </c>
      <c r="D1511" s="1">
        <v>44705</v>
      </c>
      <c r="E1511">
        <f t="shared" si="23"/>
        <v>4</v>
      </c>
      <c r="F1511" t="str">
        <f>VLOOKUP(B1511,campaign!$A$2:$B$18,2,FALSE)</f>
        <v>BuysViaMailOrder</v>
      </c>
      <c r="G1511">
        <f>VLOOKUP(F1511,campaign!$B$2:$D$18,3,FALSE)</f>
        <v>25</v>
      </c>
    </row>
    <row r="1512" spans="1:7" x14ac:dyDescent="0.3">
      <c r="A1512" t="s">
        <v>3022</v>
      </c>
      <c r="B1512" t="s">
        <v>3926</v>
      </c>
      <c r="C1512" s="1">
        <v>44573</v>
      </c>
      <c r="D1512" s="1">
        <v>44763</v>
      </c>
      <c r="E1512">
        <f t="shared" si="23"/>
        <v>6</v>
      </c>
      <c r="F1512" t="str">
        <f>VLOOKUP(B1512,campaign!$A$2:$B$18,2,FALSE)</f>
        <v>BuysViaMailOrder</v>
      </c>
      <c r="G1512">
        <f>VLOOKUP(F1512,campaign!$B$2:$D$18,3,FALSE)</f>
        <v>25</v>
      </c>
    </row>
    <row r="1513" spans="1:7" x14ac:dyDescent="0.3">
      <c r="A1513" t="s">
        <v>3022</v>
      </c>
      <c r="B1513" t="s">
        <v>3926</v>
      </c>
      <c r="C1513" s="1">
        <v>44573</v>
      </c>
      <c r="D1513" s="1">
        <v>44785</v>
      </c>
      <c r="E1513">
        <f t="shared" si="23"/>
        <v>7</v>
      </c>
      <c r="F1513" t="str">
        <f>VLOOKUP(B1513,campaign!$A$2:$B$18,2,FALSE)</f>
        <v>BuysViaMailOrder</v>
      </c>
      <c r="G1513">
        <f>VLOOKUP(F1513,campaign!$B$2:$D$18,3,FALSE)</f>
        <v>25</v>
      </c>
    </row>
    <row r="1514" spans="1:7" x14ac:dyDescent="0.3">
      <c r="A1514" t="s">
        <v>3022</v>
      </c>
      <c r="B1514" t="s">
        <v>3926</v>
      </c>
      <c r="C1514" s="1">
        <v>44573</v>
      </c>
      <c r="D1514" s="1">
        <v>44861</v>
      </c>
      <c r="E1514">
        <f t="shared" si="23"/>
        <v>9</v>
      </c>
      <c r="F1514" t="str">
        <f>VLOOKUP(B1514,campaign!$A$2:$B$18,2,FALSE)</f>
        <v>BuysViaMailOrder</v>
      </c>
      <c r="G1514">
        <f>VLOOKUP(F1514,campaign!$B$2:$D$18,3,FALSE)</f>
        <v>25</v>
      </c>
    </row>
    <row r="1515" spans="1:7" x14ac:dyDescent="0.3">
      <c r="A1515" t="s">
        <v>3022</v>
      </c>
      <c r="B1515" t="s">
        <v>3926</v>
      </c>
      <c r="C1515" s="1">
        <v>44573</v>
      </c>
      <c r="D1515" s="1">
        <v>44915</v>
      </c>
      <c r="E1515">
        <f t="shared" si="23"/>
        <v>11</v>
      </c>
      <c r="F1515" t="str">
        <f>VLOOKUP(B1515,campaign!$A$2:$B$18,2,FALSE)</f>
        <v>BuysViaMailOrder</v>
      </c>
      <c r="G1515">
        <f>VLOOKUP(F1515,campaign!$B$2:$D$18,3,FALSE)</f>
        <v>25</v>
      </c>
    </row>
    <row r="1516" spans="1:7" x14ac:dyDescent="0.3">
      <c r="A1516" t="s">
        <v>3022</v>
      </c>
      <c r="B1516" t="s">
        <v>3926</v>
      </c>
      <c r="C1516" s="1">
        <v>44573</v>
      </c>
      <c r="D1516" s="1">
        <v>44947</v>
      </c>
      <c r="E1516">
        <f t="shared" si="23"/>
        <v>12</v>
      </c>
      <c r="F1516" t="str">
        <f>VLOOKUP(B1516,campaign!$A$2:$B$18,2,FALSE)</f>
        <v>BuysViaMailOrder</v>
      </c>
      <c r="G1516">
        <f>VLOOKUP(F1516,campaign!$B$2:$D$18,3,FALSE)</f>
        <v>25</v>
      </c>
    </row>
    <row r="1517" spans="1:7" x14ac:dyDescent="0.3">
      <c r="A1517" t="s">
        <v>3022</v>
      </c>
      <c r="B1517" t="s">
        <v>3926</v>
      </c>
      <c r="C1517" s="1">
        <v>44573</v>
      </c>
      <c r="D1517" s="1">
        <v>44999</v>
      </c>
      <c r="E1517">
        <f t="shared" si="23"/>
        <v>14</v>
      </c>
      <c r="F1517" t="str">
        <f>VLOOKUP(B1517,campaign!$A$2:$B$18,2,FALSE)</f>
        <v>BuysViaMailOrder</v>
      </c>
      <c r="G1517">
        <f>VLOOKUP(F1517,campaign!$B$2:$D$18,3,FALSE)</f>
        <v>25</v>
      </c>
    </row>
    <row r="1518" spans="1:7" x14ac:dyDescent="0.3">
      <c r="A1518" t="s">
        <v>3022</v>
      </c>
      <c r="B1518" t="s">
        <v>3926</v>
      </c>
      <c r="C1518" s="1">
        <v>44573</v>
      </c>
      <c r="D1518" s="1">
        <v>45069</v>
      </c>
      <c r="E1518">
        <f t="shared" si="23"/>
        <v>16</v>
      </c>
      <c r="F1518" t="str">
        <f>VLOOKUP(B1518,campaign!$A$2:$B$18,2,FALSE)</f>
        <v>BuysViaMailOrder</v>
      </c>
      <c r="G1518">
        <f>VLOOKUP(F1518,campaign!$B$2:$D$18,3,FALSE)</f>
        <v>25</v>
      </c>
    </row>
    <row r="1519" spans="1:7" x14ac:dyDescent="0.3">
      <c r="A1519" t="s">
        <v>3022</v>
      </c>
      <c r="B1519" t="s">
        <v>3922</v>
      </c>
      <c r="C1519" s="1">
        <v>44773</v>
      </c>
      <c r="D1519" s="1">
        <v>44773</v>
      </c>
      <c r="E1519">
        <f t="shared" si="23"/>
        <v>0</v>
      </c>
      <c r="F1519" t="str">
        <f>VLOOKUP(B1519,campaign!$A$2:$B$18,2,FALSE)</f>
        <v>HandsetWebCapable</v>
      </c>
      <c r="G1519">
        <f>VLOOKUP(F1519,campaign!$B$2:$D$18,3,FALSE)</f>
        <v>62</v>
      </c>
    </row>
    <row r="1520" spans="1:7" x14ac:dyDescent="0.3">
      <c r="A1520" t="s">
        <v>3022</v>
      </c>
      <c r="B1520" t="s">
        <v>3922</v>
      </c>
      <c r="C1520" s="1">
        <v>44773</v>
      </c>
      <c r="D1520" s="1">
        <v>44805</v>
      </c>
      <c r="E1520">
        <f t="shared" si="23"/>
        <v>1</v>
      </c>
      <c r="F1520" t="str">
        <f>VLOOKUP(B1520,campaign!$A$2:$B$18,2,FALSE)</f>
        <v>HandsetWebCapable</v>
      </c>
      <c r="G1520">
        <f>VLOOKUP(F1520,campaign!$B$2:$D$18,3,FALSE)</f>
        <v>62</v>
      </c>
    </row>
    <row r="1521" spans="1:7" x14ac:dyDescent="0.3">
      <c r="A1521" t="s">
        <v>3022</v>
      </c>
      <c r="B1521" t="s">
        <v>3922</v>
      </c>
      <c r="C1521" s="1">
        <v>44773</v>
      </c>
      <c r="D1521" s="1">
        <v>44844</v>
      </c>
      <c r="E1521">
        <f t="shared" si="23"/>
        <v>2</v>
      </c>
      <c r="F1521" t="str">
        <f>VLOOKUP(B1521,campaign!$A$2:$B$18,2,FALSE)</f>
        <v>HandsetWebCapable</v>
      </c>
      <c r="G1521">
        <f>VLOOKUP(F1521,campaign!$B$2:$D$18,3,FALSE)</f>
        <v>62</v>
      </c>
    </row>
    <row r="1522" spans="1:7" x14ac:dyDescent="0.3">
      <c r="A1522" t="s">
        <v>3022</v>
      </c>
      <c r="B1522" t="s">
        <v>3922</v>
      </c>
      <c r="C1522" s="1">
        <v>44773</v>
      </c>
      <c r="D1522" s="1">
        <v>44866</v>
      </c>
      <c r="E1522">
        <f t="shared" si="23"/>
        <v>3</v>
      </c>
      <c r="F1522" t="str">
        <f>VLOOKUP(B1522,campaign!$A$2:$B$18,2,FALSE)</f>
        <v>HandsetWebCapable</v>
      </c>
      <c r="G1522">
        <f>VLOOKUP(F1522,campaign!$B$2:$D$18,3,FALSE)</f>
        <v>62</v>
      </c>
    </row>
    <row r="1523" spans="1:7" x14ac:dyDescent="0.3">
      <c r="A1523" t="s">
        <v>3022</v>
      </c>
      <c r="B1523" t="s">
        <v>3922</v>
      </c>
      <c r="C1523" s="1">
        <v>44773</v>
      </c>
      <c r="D1523" s="1">
        <v>44926</v>
      </c>
      <c r="E1523">
        <f t="shared" si="23"/>
        <v>5</v>
      </c>
      <c r="F1523" t="str">
        <f>VLOOKUP(B1523,campaign!$A$2:$B$18,2,FALSE)</f>
        <v>HandsetWebCapable</v>
      </c>
      <c r="G1523">
        <f>VLOOKUP(F1523,campaign!$B$2:$D$18,3,FALSE)</f>
        <v>62</v>
      </c>
    </row>
    <row r="1524" spans="1:7" x14ac:dyDescent="0.3">
      <c r="A1524" t="s">
        <v>3022</v>
      </c>
      <c r="B1524" t="s">
        <v>3922</v>
      </c>
      <c r="C1524" s="1">
        <v>44773</v>
      </c>
      <c r="D1524" s="1">
        <v>44992</v>
      </c>
      <c r="E1524">
        <f t="shared" si="23"/>
        <v>7</v>
      </c>
      <c r="F1524" t="str">
        <f>VLOOKUP(B1524,campaign!$A$2:$B$18,2,FALSE)</f>
        <v>HandsetWebCapable</v>
      </c>
      <c r="G1524">
        <f>VLOOKUP(F1524,campaign!$B$2:$D$18,3,FALSE)</f>
        <v>62</v>
      </c>
    </row>
    <row r="1525" spans="1:7" x14ac:dyDescent="0.3">
      <c r="A1525" t="s">
        <v>3022</v>
      </c>
      <c r="B1525" t="s">
        <v>3922</v>
      </c>
      <c r="C1525" s="1">
        <v>44773</v>
      </c>
      <c r="D1525" s="1">
        <v>45017</v>
      </c>
      <c r="E1525">
        <f t="shared" si="23"/>
        <v>8</v>
      </c>
      <c r="F1525" t="str">
        <f>VLOOKUP(B1525,campaign!$A$2:$B$18,2,FALSE)</f>
        <v>HandsetWebCapable</v>
      </c>
      <c r="G1525">
        <f>VLOOKUP(F1525,campaign!$B$2:$D$18,3,FALSE)</f>
        <v>62</v>
      </c>
    </row>
    <row r="1526" spans="1:7" x14ac:dyDescent="0.3">
      <c r="A1526" t="s">
        <v>3022</v>
      </c>
      <c r="B1526" t="s">
        <v>3922</v>
      </c>
      <c r="C1526" s="1">
        <v>44773</v>
      </c>
      <c r="D1526" s="1">
        <v>45060</v>
      </c>
      <c r="E1526">
        <f t="shared" si="23"/>
        <v>9</v>
      </c>
      <c r="F1526" t="str">
        <f>VLOOKUP(B1526,campaign!$A$2:$B$18,2,FALSE)</f>
        <v>HandsetWebCapable</v>
      </c>
      <c r="G1526">
        <f>VLOOKUP(F1526,campaign!$B$2:$D$18,3,FALSE)</f>
        <v>62</v>
      </c>
    </row>
    <row r="1527" spans="1:7" x14ac:dyDescent="0.3">
      <c r="A1527" t="s">
        <v>3022</v>
      </c>
      <c r="B1527" t="s">
        <v>3947</v>
      </c>
      <c r="C1527" s="1">
        <v>44842</v>
      </c>
      <c r="D1527" s="1">
        <v>44842</v>
      </c>
      <c r="E1527">
        <f t="shared" si="23"/>
        <v>0</v>
      </c>
      <c r="F1527" t="str">
        <f>VLOOKUP(B1527,campaign!$A$2:$B$18,2,FALSE)</f>
        <v>OwnsComputer</v>
      </c>
      <c r="G1527">
        <f>VLOOKUP(F1527,campaign!$B$2:$D$18,3,FALSE)</f>
        <v>62</v>
      </c>
    </row>
    <row r="1528" spans="1:7" x14ac:dyDescent="0.3">
      <c r="A1528" t="s">
        <v>3022</v>
      </c>
      <c r="B1528" t="s">
        <v>3947</v>
      </c>
      <c r="C1528" s="1">
        <v>44842</v>
      </c>
      <c r="D1528" s="1">
        <v>44907</v>
      </c>
      <c r="E1528">
        <f t="shared" si="23"/>
        <v>2</v>
      </c>
      <c r="F1528" t="str">
        <f>VLOOKUP(B1528,campaign!$A$2:$B$18,2,FALSE)</f>
        <v>OwnsComputer</v>
      </c>
      <c r="G1528">
        <f>VLOOKUP(F1528,campaign!$B$2:$D$18,3,FALSE)</f>
        <v>62</v>
      </c>
    </row>
    <row r="1529" spans="1:7" x14ac:dyDescent="0.3">
      <c r="A1529" t="s">
        <v>3022</v>
      </c>
      <c r="B1529" t="s">
        <v>3947</v>
      </c>
      <c r="C1529" s="1">
        <v>44842</v>
      </c>
      <c r="D1529" s="1">
        <v>44942</v>
      </c>
      <c r="E1529">
        <f t="shared" si="23"/>
        <v>3</v>
      </c>
      <c r="F1529" t="str">
        <f>VLOOKUP(B1529,campaign!$A$2:$B$18,2,FALSE)</f>
        <v>OwnsComputer</v>
      </c>
      <c r="G1529">
        <f>VLOOKUP(F1529,campaign!$B$2:$D$18,3,FALSE)</f>
        <v>62</v>
      </c>
    </row>
    <row r="1530" spans="1:7" x14ac:dyDescent="0.3">
      <c r="A1530" t="s">
        <v>3022</v>
      </c>
      <c r="B1530" t="s">
        <v>3947</v>
      </c>
      <c r="C1530" s="1">
        <v>44842</v>
      </c>
      <c r="D1530" s="1">
        <v>45006</v>
      </c>
      <c r="E1530">
        <f t="shared" si="23"/>
        <v>5</v>
      </c>
      <c r="F1530" t="str">
        <f>VLOOKUP(B1530,campaign!$A$2:$B$18,2,FALSE)</f>
        <v>OwnsComputer</v>
      </c>
      <c r="G1530">
        <f>VLOOKUP(F1530,campaign!$B$2:$D$18,3,FALSE)</f>
        <v>62</v>
      </c>
    </row>
    <row r="1531" spans="1:7" x14ac:dyDescent="0.3">
      <c r="A1531" t="s">
        <v>3022</v>
      </c>
      <c r="B1531" t="s">
        <v>3947</v>
      </c>
      <c r="C1531" s="1">
        <v>44842</v>
      </c>
      <c r="D1531" s="1">
        <v>45024</v>
      </c>
      <c r="E1531">
        <f t="shared" si="23"/>
        <v>6</v>
      </c>
      <c r="F1531" t="str">
        <f>VLOOKUP(B1531,campaign!$A$2:$B$18,2,FALSE)</f>
        <v>OwnsComputer</v>
      </c>
      <c r="G1531">
        <f>VLOOKUP(F1531,campaign!$B$2:$D$18,3,FALSE)</f>
        <v>62</v>
      </c>
    </row>
    <row r="1532" spans="1:7" x14ac:dyDescent="0.3">
      <c r="A1532" t="s">
        <v>3022</v>
      </c>
      <c r="B1532" t="s">
        <v>3947</v>
      </c>
      <c r="C1532" s="1">
        <v>44842</v>
      </c>
      <c r="D1532" s="1">
        <v>45061</v>
      </c>
      <c r="E1532">
        <f t="shared" si="23"/>
        <v>7</v>
      </c>
      <c r="F1532" t="str">
        <f>VLOOKUP(B1532,campaign!$A$2:$B$18,2,FALSE)</f>
        <v>OwnsComputer</v>
      </c>
      <c r="G1532">
        <f>VLOOKUP(F1532,campaign!$B$2:$D$18,3,FALSE)</f>
        <v>62</v>
      </c>
    </row>
    <row r="1533" spans="1:7" x14ac:dyDescent="0.3">
      <c r="A1533" t="s">
        <v>3023</v>
      </c>
      <c r="B1533" t="s">
        <v>3950</v>
      </c>
      <c r="C1533" s="1">
        <v>44809</v>
      </c>
      <c r="D1533" s="1">
        <v>44809</v>
      </c>
      <c r="E1533">
        <f t="shared" si="23"/>
        <v>0</v>
      </c>
      <c r="F1533" t="str">
        <f>VLOOKUP(B1533,campaign!$A$2:$B$18,2,FALSE)</f>
        <v>NotNewCellphoneUser</v>
      </c>
      <c r="G1533">
        <f>VLOOKUP(F1533,campaign!$B$2:$D$18,3,FALSE)</f>
        <v>28</v>
      </c>
    </row>
    <row r="1534" spans="1:7" x14ac:dyDescent="0.3">
      <c r="A1534" t="s">
        <v>3023</v>
      </c>
      <c r="B1534" t="s">
        <v>3950</v>
      </c>
      <c r="C1534" s="1">
        <v>44809</v>
      </c>
      <c r="D1534" s="1">
        <v>44850</v>
      </c>
      <c r="E1534">
        <f t="shared" si="23"/>
        <v>1</v>
      </c>
      <c r="F1534" t="str">
        <f>VLOOKUP(B1534,campaign!$A$2:$B$18,2,FALSE)</f>
        <v>NotNewCellphoneUser</v>
      </c>
      <c r="G1534">
        <f>VLOOKUP(F1534,campaign!$B$2:$D$18,3,FALSE)</f>
        <v>28</v>
      </c>
    </row>
    <row r="1535" spans="1:7" x14ac:dyDescent="0.3">
      <c r="A1535" t="s">
        <v>3023</v>
      </c>
      <c r="B1535" t="s">
        <v>3950</v>
      </c>
      <c r="C1535" s="1">
        <v>44809</v>
      </c>
      <c r="D1535" s="1">
        <v>44940</v>
      </c>
      <c r="E1535">
        <f t="shared" si="23"/>
        <v>4</v>
      </c>
      <c r="F1535" t="str">
        <f>VLOOKUP(B1535,campaign!$A$2:$B$18,2,FALSE)</f>
        <v>NotNewCellphoneUser</v>
      </c>
      <c r="G1535">
        <f>VLOOKUP(F1535,campaign!$B$2:$D$18,3,FALSE)</f>
        <v>28</v>
      </c>
    </row>
    <row r="1536" spans="1:7" x14ac:dyDescent="0.3">
      <c r="A1536" t="s">
        <v>3023</v>
      </c>
      <c r="B1536" t="s">
        <v>3950</v>
      </c>
      <c r="C1536" s="1">
        <v>44809</v>
      </c>
      <c r="D1536" s="1">
        <v>44994</v>
      </c>
      <c r="E1536">
        <f t="shared" si="23"/>
        <v>6</v>
      </c>
      <c r="F1536" t="str">
        <f>VLOOKUP(B1536,campaign!$A$2:$B$18,2,FALSE)</f>
        <v>NotNewCellphoneUser</v>
      </c>
      <c r="G1536">
        <f>VLOOKUP(F1536,campaign!$B$2:$D$18,3,FALSE)</f>
        <v>28</v>
      </c>
    </row>
    <row r="1537" spans="1:7" x14ac:dyDescent="0.3">
      <c r="A1537" t="s">
        <v>3023</v>
      </c>
      <c r="B1537" t="s">
        <v>3950</v>
      </c>
      <c r="C1537" s="1">
        <v>44809</v>
      </c>
      <c r="D1537" s="1">
        <v>45025</v>
      </c>
      <c r="E1537">
        <f t="shared" si="23"/>
        <v>7</v>
      </c>
      <c r="F1537" t="str">
        <f>VLOOKUP(B1537,campaign!$A$2:$B$18,2,FALSE)</f>
        <v>NotNewCellphoneUser</v>
      </c>
      <c r="G1537">
        <f>VLOOKUP(F1537,campaign!$B$2:$D$18,3,FALSE)</f>
        <v>28</v>
      </c>
    </row>
    <row r="1538" spans="1:7" x14ac:dyDescent="0.3">
      <c r="A1538" t="s">
        <v>3023</v>
      </c>
      <c r="B1538" t="s">
        <v>3950</v>
      </c>
      <c r="C1538" s="1">
        <v>44809</v>
      </c>
      <c r="D1538" s="1">
        <v>45065</v>
      </c>
      <c r="E1538">
        <f t="shared" si="23"/>
        <v>8</v>
      </c>
      <c r="F1538" t="str">
        <f>VLOOKUP(B1538,campaign!$A$2:$B$18,2,FALSE)</f>
        <v>NotNewCellphoneUser</v>
      </c>
      <c r="G1538">
        <f>VLOOKUP(F1538,campaign!$B$2:$D$18,3,FALSE)</f>
        <v>28</v>
      </c>
    </row>
    <row r="1539" spans="1:7" x14ac:dyDescent="0.3">
      <c r="A1539" t="s">
        <v>3023</v>
      </c>
      <c r="B1539" t="s">
        <v>3947</v>
      </c>
      <c r="C1539" s="1">
        <v>45020</v>
      </c>
      <c r="D1539" s="1">
        <v>45020</v>
      </c>
      <c r="E1539">
        <f t="shared" ref="E1539:E1602" si="24">DATEDIF(C1539,D1539,"M")</f>
        <v>0</v>
      </c>
      <c r="F1539" t="str">
        <f>VLOOKUP(B1539,campaign!$A$2:$B$18,2,FALSE)</f>
        <v>OwnsComputer</v>
      </c>
      <c r="G1539">
        <f>VLOOKUP(F1539,campaign!$B$2:$D$18,3,FALSE)</f>
        <v>62</v>
      </c>
    </row>
    <row r="1540" spans="1:7" x14ac:dyDescent="0.3">
      <c r="A1540" t="s">
        <v>3023</v>
      </c>
      <c r="B1540" t="s">
        <v>3947</v>
      </c>
      <c r="C1540" s="1">
        <v>45020</v>
      </c>
      <c r="D1540" s="1">
        <v>45052</v>
      </c>
      <c r="E1540">
        <f t="shared" si="24"/>
        <v>1</v>
      </c>
      <c r="F1540" t="str">
        <f>VLOOKUP(B1540,campaign!$A$2:$B$18,2,FALSE)</f>
        <v>OwnsComputer</v>
      </c>
      <c r="G1540">
        <f>VLOOKUP(F1540,campaign!$B$2:$D$18,3,FALSE)</f>
        <v>62</v>
      </c>
    </row>
    <row r="1541" spans="1:7" x14ac:dyDescent="0.3">
      <c r="A1541" t="s">
        <v>3023</v>
      </c>
      <c r="B1541" t="s">
        <v>3929</v>
      </c>
      <c r="C1541" s="1">
        <v>45022</v>
      </c>
      <c r="D1541" s="1">
        <v>45022</v>
      </c>
      <c r="E1541">
        <f t="shared" si="24"/>
        <v>0</v>
      </c>
      <c r="F1541" t="str">
        <f>VLOOKUP(B1541,campaign!$A$2:$B$18,2,FALSE)</f>
        <v>NonUSTravel</v>
      </c>
      <c r="G1541">
        <f>VLOOKUP(F1541,campaign!$B$2:$D$18,3,FALSE)</f>
        <v>66</v>
      </c>
    </row>
    <row r="1542" spans="1:7" x14ac:dyDescent="0.3">
      <c r="A1542" t="s">
        <v>3023</v>
      </c>
      <c r="B1542" t="s">
        <v>3929</v>
      </c>
      <c r="C1542" s="1">
        <v>45022</v>
      </c>
      <c r="D1542" s="1">
        <v>45057</v>
      </c>
      <c r="E1542">
        <f t="shared" si="24"/>
        <v>1</v>
      </c>
      <c r="F1542" t="str">
        <f>VLOOKUP(B1542,campaign!$A$2:$B$18,2,FALSE)</f>
        <v>NonUSTravel</v>
      </c>
      <c r="G1542">
        <f>VLOOKUP(F1542,campaign!$B$2:$D$18,3,FALSE)</f>
        <v>66</v>
      </c>
    </row>
    <row r="1543" spans="1:7" x14ac:dyDescent="0.3">
      <c r="A1543" t="s">
        <v>3024</v>
      </c>
      <c r="B1543" t="s">
        <v>3923</v>
      </c>
      <c r="C1543" s="1">
        <v>44643</v>
      </c>
      <c r="D1543" s="1">
        <v>44643</v>
      </c>
      <c r="E1543">
        <f t="shared" si="24"/>
        <v>0</v>
      </c>
      <c r="F1543" t="str">
        <f>VLOOKUP(B1543,campaign!$A$2:$B$18,2,FALSE)</f>
        <v>TruckOwner</v>
      </c>
      <c r="G1543">
        <f>VLOOKUP(F1543,campaign!$B$2:$D$18,3,FALSE)</f>
        <v>26</v>
      </c>
    </row>
    <row r="1544" spans="1:7" x14ac:dyDescent="0.3">
      <c r="A1544" t="s">
        <v>3024</v>
      </c>
      <c r="B1544" t="s">
        <v>3923</v>
      </c>
      <c r="C1544" s="1">
        <v>44643</v>
      </c>
      <c r="D1544" s="1">
        <v>44717</v>
      </c>
      <c r="E1544">
        <f t="shared" si="24"/>
        <v>2</v>
      </c>
      <c r="F1544" t="str">
        <f>VLOOKUP(B1544,campaign!$A$2:$B$18,2,FALSE)</f>
        <v>TruckOwner</v>
      </c>
      <c r="G1544">
        <f>VLOOKUP(F1544,campaign!$B$2:$D$18,3,FALSE)</f>
        <v>26</v>
      </c>
    </row>
    <row r="1545" spans="1:7" x14ac:dyDescent="0.3">
      <c r="A1545" t="s">
        <v>3024</v>
      </c>
      <c r="B1545" t="s">
        <v>3923</v>
      </c>
      <c r="C1545" s="1">
        <v>44643</v>
      </c>
      <c r="D1545" s="1">
        <v>44772</v>
      </c>
      <c r="E1545">
        <f t="shared" si="24"/>
        <v>4</v>
      </c>
      <c r="F1545" t="str">
        <f>VLOOKUP(B1545,campaign!$A$2:$B$18,2,FALSE)</f>
        <v>TruckOwner</v>
      </c>
      <c r="G1545">
        <f>VLOOKUP(F1545,campaign!$B$2:$D$18,3,FALSE)</f>
        <v>26</v>
      </c>
    </row>
    <row r="1546" spans="1:7" x14ac:dyDescent="0.3">
      <c r="A1546" t="s">
        <v>3024</v>
      </c>
      <c r="B1546" t="s">
        <v>3923</v>
      </c>
      <c r="C1546" s="1">
        <v>44643</v>
      </c>
      <c r="D1546" s="1">
        <v>44839</v>
      </c>
      <c r="E1546">
        <f t="shared" si="24"/>
        <v>6</v>
      </c>
      <c r="F1546" t="str">
        <f>VLOOKUP(B1546,campaign!$A$2:$B$18,2,FALSE)</f>
        <v>TruckOwner</v>
      </c>
      <c r="G1546">
        <f>VLOOKUP(F1546,campaign!$B$2:$D$18,3,FALSE)</f>
        <v>26</v>
      </c>
    </row>
    <row r="1547" spans="1:7" x14ac:dyDescent="0.3">
      <c r="A1547" t="s">
        <v>3024</v>
      </c>
      <c r="B1547" t="s">
        <v>3923</v>
      </c>
      <c r="C1547" s="1">
        <v>44643</v>
      </c>
      <c r="D1547" s="1">
        <v>44919</v>
      </c>
      <c r="E1547">
        <f t="shared" si="24"/>
        <v>9</v>
      </c>
      <c r="F1547" t="str">
        <f>VLOOKUP(B1547,campaign!$A$2:$B$18,2,FALSE)</f>
        <v>TruckOwner</v>
      </c>
      <c r="G1547">
        <f>VLOOKUP(F1547,campaign!$B$2:$D$18,3,FALSE)</f>
        <v>26</v>
      </c>
    </row>
    <row r="1548" spans="1:7" x14ac:dyDescent="0.3">
      <c r="A1548" t="s">
        <v>3024</v>
      </c>
      <c r="B1548" t="s">
        <v>3923</v>
      </c>
      <c r="C1548" s="1">
        <v>44643</v>
      </c>
      <c r="D1548" s="1">
        <v>44959</v>
      </c>
      <c r="E1548">
        <f t="shared" si="24"/>
        <v>10</v>
      </c>
      <c r="F1548" t="str">
        <f>VLOOKUP(B1548,campaign!$A$2:$B$18,2,FALSE)</f>
        <v>TruckOwner</v>
      </c>
      <c r="G1548">
        <f>VLOOKUP(F1548,campaign!$B$2:$D$18,3,FALSE)</f>
        <v>26</v>
      </c>
    </row>
    <row r="1549" spans="1:7" x14ac:dyDescent="0.3">
      <c r="A1549" t="s">
        <v>3024</v>
      </c>
      <c r="B1549" t="s">
        <v>3923</v>
      </c>
      <c r="C1549" s="1">
        <v>44643</v>
      </c>
      <c r="D1549" s="1">
        <v>45016</v>
      </c>
      <c r="E1549">
        <f t="shared" si="24"/>
        <v>12</v>
      </c>
      <c r="F1549" t="str">
        <f>VLOOKUP(B1549,campaign!$A$2:$B$18,2,FALSE)</f>
        <v>TruckOwner</v>
      </c>
      <c r="G1549">
        <f>VLOOKUP(F1549,campaign!$B$2:$D$18,3,FALSE)</f>
        <v>26</v>
      </c>
    </row>
    <row r="1550" spans="1:7" x14ac:dyDescent="0.3">
      <c r="A1550" t="s">
        <v>3024</v>
      </c>
      <c r="B1550" t="s">
        <v>3923</v>
      </c>
      <c r="C1550" s="1">
        <v>44643</v>
      </c>
      <c r="D1550" s="1">
        <v>45078</v>
      </c>
      <c r="E1550">
        <f t="shared" si="24"/>
        <v>14</v>
      </c>
      <c r="F1550" t="str">
        <f>VLOOKUP(B1550,campaign!$A$2:$B$18,2,FALSE)</f>
        <v>TruckOwner</v>
      </c>
      <c r="G1550">
        <f>VLOOKUP(F1550,campaign!$B$2:$D$18,3,FALSE)</f>
        <v>26</v>
      </c>
    </row>
    <row r="1551" spans="1:7" x14ac:dyDescent="0.3">
      <c r="A1551" t="s">
        <v>3024</v>
      </c>
      <c r="B1551" t="s">
        <v>3949</v>
      </c>
      <c r="C1551" s="1">
        <v>44714</v>
      </c>
      <c r="D1551" s="1">
        <v>44714</v>
      </c>
      <c r="E1551">
        <f t="shared" si="24"/>
        <v>0</v>
      </c>
      <c r="F1551" t="str">
        <f>VLOOKUP(B1551,campaign!$A$2:$B$18,2,FALSE)</f>
        <v>NewCellphoneUser</v>
      </c>
      <c r="G1551">
        <f>VLOOKUP(F1551,campaign!$B$2:$D$18,3,FALSE)</f>
        <v>25</v>
      </c>
    </row>
    <row r="1552" spans="1:7" x14ac:dyDescent="0.3">
      <c r="A1552" t="s">
        <v>3024</v>
      </c>
      <c r="B1552" t="s">
        <v>3949</v>
      </c>
      <c r="C1552" s="1">
        <v>44714</v>
      </c>
      <c r="D1552" s="1">
        <v>44750</v>
      </c>
      <c r="E1552">
        <f t="shared" si="24"/>
        <v>1</v>
      </c>
      <c r="F1552" t="str">
        <f>VLOOKUP(B1552,campaign!$A$2:$B$18,2,FALSE)</f>
        <v>NewCellphoneUser</v>
      </c>
      <c r="G1552">
        <f>VLOOKUP(F1552,campaign!$B$2:$D$18,3,FALSE)</f>
        <v>25</v>
      </c>
    </row>
    <row r="1553" spans="1:7" x14ac:dyDescent="0.3">
      <c r="A1553" t="s">
        <v>3024</v>
      </c>
      <c r="B1553" t="s">
        <v>3949</v>
      </c>
      <c r="C1553" s="1">
        <v>44714</v>
      </c>
      <c r="D1553" s="1">
        <v>44778</v>
      </c>
      <c r="E1553">
        <f t="shared" si="24"/>
        <v>2</v>
      </c>
      <c r="F1553" t="str">
        <f>VLOOKUP(B1553,campaign!$A$2:$B$18,2,FALSE)</f>
        <v>NewCellphoneUser</v>
      </c>
      <c r="G1553">
        <f>VLOOKUP(F1553,campaign!$B$2:$D$18,3,FALSE)</f>
        <v>25</v>
      </c>
    </row>
    <row r="1554" spans="1:7" x14ac:dyDescent="0.3">
      <c r="A1554" t="s">
        <v>3024</v>
      </c>
      <c r="B1554" t="s">
        <v>3949</v>
      </c>
      <c r="C1554" s="1">
        <v>44714</v>
      </c>
      <c r="D1554" s="1">
        <v>44810</v>
      </c>
      <c r="E1554">
        <f t="shared" si="24"/>
        <v>3</v>
      </c>
      <c r="F1554" t="str">
        <f>VLOOKUP(B1554,campaign!$A$2:$B$18,2,FALSE)</f>
        <v>NewCellphoneUser</v>
      </c>
      <c r="G1554">
        <f>VLOOKUP(F1554,campaign!$B$2:$D$18,3,FALSE)</f>
        <v>25</v>
      </c>
    </row>
    <row r="1555" spans="1:7" x14ac:dyDescent="0.3">
      <c r="A1555" t="s">
        <v>3024</v>
      </c>
      <c r="B1555" t="s">
        <v>3949</v>
      </c>
      <c r="C1555" s="1">
        <v>44714</v>
      </c>
      <c r="D1555" s="1">
        <v>44847</v>
      </c>
      <c r="E1555">
        <f t="shared" si="24"/>
        <v>4</v>
      </c>
      <c r="F1555" t="str">
        <f>VLOOKUP(B1555,campaign!$A$2:$B$18,2,FALSE)</f>
        <v>NewCellphoneUser</v>
      </c>
      <c r="G1555">
        <f>VLOOKUP(F1555,campaign!$B$2:$D$18,3,FALSE)</f>
        <v>25</v>
      </c>
    </row>
    <row r="1556" spans="1:7" x14ac:dyDescent="0.3">
      <c r="A1556" t="s">
        <v>3024</v>
      </c>
      <c r="B1556" t="s">
        <v>3949</v>
      </c>
      <c r="C1556" s="1">
        <v>44714</v>
      </c>
      <c r="D1556" s="1">
        <v>44878</v>
      </c>
      <c r="E1556">
        <f t="shared" si="24"/>
        <v>5</v>
      </c>
      <c r="F1556" t="str">
        <f>VLOOKUP(B1556,campaign!$A$2:$B$18,2,FALSE)</f>
        <v>NewCellphoneUser</v>
      </c>
      <c r="G1556">
        <f>VLOOKUP(F1556,campaign!$B$2:$D$18,3,FALSE)</f>
        <v>25</v>
      </c>
    </row>
    <row r="1557" spans="1:7" x14ac:dyDescent="0.3">
      <c r="A1557" t="s">
        <v>3024</v>
      </c>
      <c r="B1557" t="s">
        <v>3949</v>
      </c>
      <c r="C1557" s="1">
        <v>44714</v>
      </c>
      <c r="D1557" s="1">
        <v>44908</v>
      </c>
      <c r="E1557">
        <f t="shared" si="24"/>
        <v>6</v>
      </c>
      <c r="F1557" t="str">
        <f>VLOOKUP(B1557,campaign!$A$2:$B$18,2,FALSE)</f>
        <v>NewCellphoneUser</v>
      </c>
      <c r="G1557">
        <f>VLOOKUP(F1557,campaign!$B$2:$D$18,3,FALSE)</f>
        <v>25</v>
      </c>
    </row>
    <row r="1558" spans="1:7" x14ac:dyDescent="0.3">
      <c r="A1558" t="s">
        <v>3024</v>
      </c>
      <c r="B1558" t="s">
        <v>3949</v>
      </c>
      <c r="C1558" s="1">
        <v>44714</v>
      </c>
      <c r="D1558" s="1">
        <v>44936</v>
      </c>
      <c r="E1558">
        <f t="shared" si="24"/>
        <v>7</v>
      </c>
      <c r="F1558" t="str">
        <f>VLOOKUP(B1558,campaign!$A$2:$B$18,2,FALSE)</f>
        <v>NewCellphoneUser</v>
      </c>
      <c r="G1558">
        <f>VLOOKUP(F1558,campaign!$B$2:$D$18,3,FALSE)</f>
        <v>25</v>
      </c>
    </row>
    <row r="1559" spans="1:7" x14ac:dyDescent="0.3">
      <c r="A1559" t="s">
        <v>3024</v>
      </c>
      <c r="B1559" t="s">
        <v>3949</v>
      </c>
      <c r="C1559" s="1">
        <v>44714</v>
      </c>
      <c r="D1559" s="1">
        <v>44970</v>
      </c>
      <c r="E1559">
        <f t="shared" si="24"/>
        <v>8</v>
      </c>
      <c r="F1559" t="str">
        <f>VLOOKUP(B1559,campaign!$A$2:$B$18,2,FALSE)</f>
        <v>NewCellphoneUser</v>
      </c>
      <c r="G1559">
        <f>VLOOKUP(F1559,campaign!$B$2:$D$18,3,FALSE)</f>
        <v>25</v>
      </c>
    </row>
    <row r="1560" spans="1:7" x14ac:dyDescent="0.3">
      <c r="A1560" t="s">
        <v>3024</v>
      </c>
      <c r="B1560" t="s">
        <v>3949</v>
      </c>
      <c r="C1560" s="1">
        <v>44714</v>
      </c>
      <c r="D1560" s="1">
        <v>45000</v>
      </c>
      <c r="E1560">
        <f t="shared" si="24"/>
        <v>9</v>
      </c>
      <c r="F1560" t="str">
        <f>VLOOKUP(B1560,campaign!$A$2:$B$18,2,FALSE)</f>
        <v>NewCellphoneUser</v>
      </c>
      <c r="G1560">
        <f>VLOOKUP(F1560,campaign!$B$2:$D$18,3,FALSE)</f>
        <v>25</v>
      </c>
    </row>
    <row r="1561" spans="1:7" x14ac:dyDescent="0.3">
      <c r="A1561" t="s">
        <v>3024</v>
      </c>
      <c r="B1561" t="s">
        <v>3949</v>
      </c>
      <c r="C1561" s="1">
        <v>44714</v>
      </c>
      <c r="D1561" s="1">
        <v>45055</v>
      </c>
      <c r="E1561">
        <f t="shared" si="24"/>
        <v>11</v>
      </c>
      <c r="F1561" t="str">
        <f>VLOOKUP(B1561,campaign!$A$2:$B$18,2,FALSE)</f>
        <v>NewCellphoneUser</v>
      </c>
      <c r="G1561">
        <f>VLOOKUP(F1561,campaign!$B$2:$D$18,3,FALSE)</f>
        <v>25</v>
      </c>
    </row>
    <row r="1562" spans="1:7" x14ac:dyDescent="0.3">
      <c r="A1562" t="s">
        <v>3024</v>
      </c>
      <c r="B1562" t="s">
        <v>3948</v>
      </c>
      <c r="C1562" s="1">
        <v>44750</v>
      </c>
      <c r="D1562" s="1">
        <v>44750</v>
      </c>
      <c r="E1562">
        <f t="shared" si="24"/>
        <v>0</v>
      </c>
      <c r="F1562" t="str">
        <f>VLOOKUP(B1562,campaign!$A$2:$B$18,2,FALSE)</f>
        <v>HasCreditCard</v>
      </c>
      <c r="G1562">
        <f>VLOOKUP(F1562,campaign!$B$2:$D$18,3,FALSE)</f>
        <v>65</v>
      </c>
    </row>
    <row r="1563" spans="1:7" x14ac:dyDescent="0.3">
      <c r="A1563" t="s">
        <v>3024</v>
      </c>
      <c r="B1563" t="s">
        <v>3948</v>
      </c>
      <c r="C1563" s="1">
        <v>44750</v>
      </c>
      <c r="D1563" s="1">
        <v>44821</v>
      </c>
      <c r="E1563">
        <f t="shared" si="24"/>
        <v>2</v>
      </c>
      <c r="F1563" t="str">
        <f>VLOOKUP(B1563,campaign!$A$2:$B$18,2,FALSE)</f>
        <v>HasCreditCard</v>
      </c>
      <c r="G1563">
        <f>VLOOKUP(F1563,campaign!$B$2:$D$18,3,FALSE)</f>
        <v>65</v>
      </c>
    </row>
    <row r="1564" spans="1:7" x14ac:dyDescent="0.3">
      <c r="A1564" t="s">
        <v>3024</v>
      </c>
      <c r="B1564" t="s">
        <v>3948</v>
      </c>
      <c r="C1564" s="1">
        <v>44750</v>
      </c>
      <c r="D1564" s="1">
        <v>44846</v>
      </c>
      <c r="E1564">
        <f t="shared" si="24"/>
        <v>3</v>
      </c>
      <c r="F1564" t="str">
        <f>VLOOKUP(B1564,campaign!$A$2:$B$18,2,FALSE)</f>
        <v>HasCreditCard</v>
      </c>
      <c r="G1564">
        <f>VLOOKUP(F1564,campaign!$B$2:$D$18,3,FALSE)</f>
        <v>65</v>
      </c>
    </row>
    <row r="1565" spans="1:7" x14ac:dyDescent="0.3">
      <c r="A1565" t="s">
        <v>3024</v>
      </c>
      <c r="B1565" t="s">
        <v>3948</v>
      </c>
      <c r="C1565" s="1">
        <v>44750</v>
      </c>
      <c r="D1565" s="1">
        <v>44881</v>
      </c>
      <c r="E1565">
        <f t="shared" si="24"/>
        <v>4</v>
      </c>
      <c r="F1565" t="str">
        <f>VLOOKUP(B1565,campaign!$A$2:$B$18,2,FALSE)</f>
        <v>HasCreditCard</v>
      </c>
      <c r="G1565">
        <f>VLOOKUP(F1565,campaign!$B$2:$D$18,3,FALSE)</f>
        <v>65</v>
      </c>
    </row>
    <row r="1566" spans="1:7" x14ac:dyDescent="0.3">
      <c r="A1566" t="s">
        <v>3024</v>
      </c>
      <c r="B1566" t="s">
        <v>3948</v>
      </c>
      <c r="C1566" s="1">
        <v>44750</v>
      </c>
      <c r="D1566" s="1">
        <v>44907</v>
      </c>
      <c r="E1566">
        <f t="shared" si="24"/>
        <v>5</v>
      </c>
      <c r="F1566" t="str">
        <f>VLOOKUP(B1566,campaign!$A$2:$B$18,2,FALSE)</f>
        <v>HasCreditCard</v>
      </c>
      <c r="G1566">
        <f>VLOOKUP(F1566,campaign!$B$2:$D$18,3,FALSE)</f>
        <v>65</v>
      </c>
    </row>
    <row r="1567" spans="1:7" x14ac:dyDescent="0.3">
      <c r="A1567" t="s">
        <v>3024</v>
      </c>
      <c r="B1567" t="s">
        <v>3948</v>
      </c>
      <c r="C1567" s="1">
        <v>44750</v>
      </c>
      <c r="D1567" s="1">
        <v>44975</v>
      </c>
      <c r="E1567">
        <f t="shared" si="24"/>
        <v>7</v>
      </c>
      <c r="F1567" t="str">
        <f>VLOOKUP(B1567,campaign!$A$2:$B$18,2,FALSE)</f>
        <v>HasCreditCard</v>
      </c>
      <c r="G1567">
        <f>VLOOKUP(F1567,campaign!$B$2:$D$18,3,FALSE)</f>
        <v>65</v>
      </c>
    </row>
    <row r="1568" spans="1:7" x14ac:dyDescent="0.3">
      <c r="A1568" t="s">
        <v>3024</v>
      </c>
      <c r="B1568" t="s">
        <v>3948</v>
      </c>
      <c r="C1568" s="1">
        <v>44750</v>
      </c>
      <c r="D1568" s="1">
        <v>45038</v>
      </c>
      <c r="E1568">
        <f t="shared" si="24"/>
        <v>9</v>
      </c>
      <c r="F1568" t="str">
        <f>VLOOKUP(B1568,campaign!$A$2:$B$18,2,FALSE)</f>
        <v>HasCreditCard</v>
      </c>
      <c r="G1568">
        <f>VLOOKUP(F1568,campaign!$B$2:$D$18,3,FALSE)</f>
        <v>65</v>
      </c>
    </row>
    <row r="1569" spans="1:7" x14ac:dyDescent="0.3">
      <c r="A1569" t="s">
        <v>3024</v>
      </c>
      <c r="B1569" t="s">
        <v>3948</v>
      </c>
      <c r="C1569" s="1">
        <v>44750</v>
      </c>
      <c r="D1569" s="1">
        <v>45060</v>
      </c>
      <c r="E1569">
        <f t="shared" si="24"/>
        <v>10</v>
      </c>
      <c r="F1569" t="str">
        <f>VLOOKUP(B1569,campaign!$A$2:$B$18,2,FALSE)</f>
        <v>HasCreditCard</v>
      </c>
      <c r="G1569">
        <f>VLOOKUP(F1569,campaign!$B$2:$D$18,3,FALSE)</f>
        <v>65</v>
      </c>
    </row>
    <row r="1570" spans="1:7" x14ac:dyDescent="0.3">
      <c r="A1570" t="s">
        <v>3025</v>
      </c>
      <c r="B1570" t="s">
        <v>3929</v>
      </c>
      <c r="C1570" s="1">
        <v>44779</v>
      </c>
      <c r="D1570" s="1">
        <v>44779</v>
      </c>
      <c r="E1570">
        <f t="shared" si="24"/>
        <v>0</v>
      </c>
      <c r="F1570" t="str">
        <f>VLOOKUP(B1570,campaign!$A$2:$B$18,2,FALSE)</f>
        <v>NonUSTravel</v>
      </c>
      <c r="G1570">
        <f>VLOOKUP(F1570,campaign!$B$2:$D$18,3,FALSE)</f>
        <v>66</v>
      </c>
    </row>
    <row r="1571" spans="1:7" x14ac:dyDescent="0.3">
      <c r="A1571" t="s">
        <v>3025</v>
      </c>
      <c r="B1571" t="s">
        <v>3929</v>
      </c>
      <c r="C1571" s="1">
        <v>44779</v>
      </c>
      <c r="D1571" s="1">
        <v>44852</v>
      </c>
      <c r="E1571">
        <f t="shared" si="24"/>
        <v>2</v>
      </c>
      <c r="F1571" t="str">
        <f>VLOOKUP(B1571,campaign!$A$2:$B$18,2,FALSE)</f>
        <v>NonUSTravel</v>
      </c>
      <c r="G1571">
        <f>VLOOKUP(F1571,campaign!$B$2:$D$18,3,FALSE)</f>
        <v>66</v>
      </c>
    </row>
    <row r="1572" spans="1:7" x14ac:dyDescent="0.3">
      <c r="A1572" t="s">
        <v>3025</v>
      </c>
      <c r="B1572" t="s">
        <v>3929</v>
      </c>
      <c r="C1572" s="1">
        <v>44779</v>
      </c>
      <c r="D1572" s="1">
        <v>44910</v>
      </c>
      <c r="E1572">
        <f t="shared" si="24"/>
        <v>4</v>
      </c>
      <c r="F1572" t="str">
        <f>VLOOKUP(B1572,campaign!$A$2:$B$18,2,FALSE)</f>
        <v>NonUSTravel</v>
      </c>
      <c r="G1572">
        <f>VLOOKUP(F1572,campaign!$B$2:$D$18,3,FALSE)</f>
        <v>66</v>
      </c>
    </row>
    <row r="1573" spans="1:7" x14ac:dyDescent="0.3">
      <c r="A1573" t="s">
        <v>3025</v>
      </c>
      <c r="B1573" t="s">
        <v>3929</v>
      </c>
      <c r="C1573" s="1">
        <v>44779</v>
      </c>
      <c r="D1573" s="1">
        <v>44937</v>
      </c>
      <c r="E1573">
        <f t="shared" si="24"/>
        <v>5</v>
      </c>
      <c r="F1573" t="str">
        <f>VLOOKUP(B1573,campaign!$A$2:$B$18,2,FALSE)</f>
        <v>NonUSTravel</v>
      </c>
      <c r="G1573">
        <f>VLOOKUP(F1573,campaign!$B$2:$D$18,3,FALSE)</f>
        <v>66</v>
      </c>
    </row>
    <row r="1574" spans="1:7" x14ac:dyDescent="0.3">
      <c r="A1574" t="s">
        <v>3025</v>
      </c>
      <c r="B1574" t="s">
        <v>3929</v>
      </c>
      <c r="C1574" s="1">
        <v>44779</v>
      </c>
      <c r="D1574" s="1">
        <v>44977</v>
      </c>
      <c r="E1574">
        <f t="shared" si="24"/>
        <v>6</v>
      </c>
      <c r="F1574" t="str">
        <f>VLOOKUP(B1574,campaign!$A$2:$B$18,2,FALSE)</f>
        <v>NonUSTravel</v>
      </c>
      <c r="G1574">
        <f>VLOOKUP(F1574,campaign!$B$2:$D$18,3,FALSE)</f>
        <v>66</v>
      </c>
    </row>
    <row r="1575" spans="1:7" x14ac:dyDescent="0.3">
      <c r="A1575" t="s">
        <v>3025</v>
      </c>
      <c r="B1575" t="s">
        <v>3929</v>
      </c>
      <c r="C1575" s="1">
        <v>44779</v>
      </c>
      <c r="D1575" s="1">
        <v>44998</v>
      </c>
      <c r="E1575">
        <f t="shared" si="24"/>
        <v>7</v>
      </c>
      <c r="F1575" t="str">
        <f>VLOOKUP(B1575,campaign!$A$2:$B$18,2,FALSE)</f>
        <v>NonUSTravel</v>
      </c>
      <c r="G1575">
        <f>VLOOKUP(F1575,campaign!$B$2:$D$18,3,FALSE)</f>
        <v>66</v>
      </c>
    </row>
    <row r="1576" spans="1:7" x14ac:dyDescent="0.3">
      <c r="A1576" t="s">
        <v>3025</v>
      </c>
      <c r="B1576" t="s">
        <v>3929</v>
      </c>
      <c r="C1576" s="1">
        <v>44779</v>
      </c>
      <c r="D1576" s="1">
        <v>45030</v>
      </c>
      <c r="E1576">
        <f t="shared" si="24"/>
        <v>8</v>
      </c>
      <c r="F1576" t="str">
        <f>VLOOKUP(B1576,campaign!$A$2:$B$18,2,FALSE)</f>
        <v>NonUSTravel</v>
      </c>
      <c r="G1576">
        <f>VLOOKUP(F1576,campaign!$B$2:$D$18,3,FALSE)</f>
        <v>66</v>
      </c>
    </row>
    <row r="1577" spans="1:7" x14ac:dyDescent="0.3">
      <c r="A1577" t="s">
        <v>3025</v>
      </c>
      <c r="B1577" t="s">
        <v>3929</v>
      </c>
      <c r="C1577" s="1">
        <v>44779</v>
      </c>
      <c r="D1577" s="1">
        <v>45066</v>
      </c>
      <c r="E1577">
        <f t="shared" si="24"/>
        <v>9</v>
      </c>
      <c r="F1577" t="str">
        <f>VLOOKUP(B1577,campaign!$A$2:$B$18,2,FALSE)</f>
        <v>NonUSTravel</v>
      </c>
      <c r="G1577">
        <f>VLOOKUP(F1577,campaign!$B$2:$D$18,3,FALSE)</f>
        <v>66</v>
      </c>
    </row>
    <row r="1578" spans="1:7" x14ac:dyDescent="0.3">
      <c r="A1578" t="s">
        <v>3025</v>
      </c>
      <c r="B1578" t="s">
        <v>3925</v>
      </c>
      <c r="C1578" s="1">
        <v>44839</v>
      </c>
      <c r="D1578" s="1">
        <v>44839</v>
      </c>
      <c r="E1578">
        <f t="shared" si="24"/>
        <v>0</v>
      </c>
      <c r="F1578" t="str">
        <f>VLOOKUP(B1578,campaign!$A$2:$B$18,2,FALSE)</f>
        <v>Homeownership</v>
      </c>
      <c r="G1578">
        <f>VLOOKUP(F1578,campaign!$B$2:$D$18,3,FALSE)</f>
        <v>13</v>
      </c>
    </row>
    <row r="1579" spans="1:7" x14ac:dyDescent="0.3">
      <c r="A1579" t="s">
        <v>3025</v>
      </c>
      <c r="B1579" t="s">
        <v>3925</v>
      </c>
      <c r="C1579" s="1">
        <v>44839</v>
      </c>
      <c r="D1579" s="1">
        <v>44877</v>
      </c>
      <c r="E1579">
        <f t="shared" si="24"/>
        <v>1</v>
      </c>
      <c r="F1579" t="str">
        <f>VLOOKUP(B1579,campaign!$A$2:$B$18,2,FALSE)</f>
        <v>Homeownership</v>
      </c>
      <c r="G1579">
        <f>VLOOKUP(F1579,campaign!$B$2:$D$18,3,FALSE)</f>
        <v>13</v>
      </c>
    </row>
    <row r="1580" spans="1:7" x14ac:dyDescent="0.3">
      <c r="A1580" t="s">
        <v>3025</v>
      </c>
      <c r="B1580" t="s">
        <v>3925</v>
      </c>
      <c r="C1580" s="1">
        <v>44839</v>
      </c>
      <c r="D1580" s="1">
        <v>44905</v>
      </c>
      <c r="E1580">
        <f t="shared" si="24"/>
        <v>2</v>
      </c>
      <c r="F1580" t="str">
        <f>VLOOKUP(B1580,campaign!$A$2:$B$18,2,FALSE)</f>
        <v>Homeownership</v>
      </c>
      <c r="G1580">
        <f>VLOOKUP(F1580,campaign!$B$2:$D$18,3,FALSE)</f>
        <v>13</v>
      </c>
    </row>
    <row r="1581" spans="1:7" x14ac:dyDescent="0.3">
      <c r="A1581" t="s">
        <v>3025</v>
      </c>
      <c r="B1581" t="s">
        <v>3925</v>
      </c>
      <c r="C1581" s="1">
        <v>44839</v>
      </c>
      <c r="D1581" s="1">
        <v>44943</v>
      </c>
      <c r="E1581">
        <f t="shared" si="24"/>
        <v>3</v>
      </c>
      <c r="F1581" t="str">
        <f>VLOOKUP(B1581,campaign!$A$2:$B$18,2,FALSE)</f>
        <v>Homeownership</v>
      </c>
      <c r="G1581">
        <f>VLOOKUP(F1581,campaign!$B$2:$D$18,3,FALSE)</f>
        <v>13</v>
      </c>
    </row>
    <row r="1582" spans="1:7" x14ac:dyDescent="0.3">
      <c r="A1582" t="s">
        <v>3025</v>
      </c>
      <c r="B1582" t="s">
        <v>3925</v>
      </c>
      <c r="C1582" s="1">
        <v>44839</v>
      </c>
      <c r="D1582" s="1">
        <v>44974</v>
      </c>
      <c r="E1582">
        <f t="shared" si="24"/>
        <v>4</v>
      </c>
      <c r="F1582" t="str">
        <f>VLOOKUP(B1582,campaign!$A$2:$B$18,2,FALSE)</f>
        <v>Homeownership</v>
      </c>
      <c r="G1582">
        <f>VLOOKUP(F1582,campaign!$B$2:$D$18,3,FALSE)</f>
        <v>13</v>
      </c>
    </row>
    <row r="1583" spans="1:7" x14ac:dyDescent="0.3">
      <c r="A1583" t="s">
        <v>3025</v>
      </c>
      <c r="B1583" t="s">
        <v>3925</v>
      </c>
      <c r="C1583" s="1">
        <v>44839</v>
      </c>
      <c r="D1583" s="1">
        <v>44999</v>
      </c>
      <c r="E1583">
        <f t="shared" si="24"/>
        <v>5</v>
      </c>
      <c r="F1583" t="str">
        <f>VLOOKUP(B1583,campaign!$A$2:$B$18,2,FALSE)</f>
        <v>Homeownership</v>
      </c>
      <c r="G1583">
        <f>VLOOKUP(F1583,campaign!$B$2:$D$18,3,FALSE)</f>
        <v>13</v>
      </c>
    </row>
    <row r="1584" spans="1:7" x14ac:dyDescent="0.3">
      <c r="A1584" t="s">
        <v>3025</v>
      </c>
      <c r="B1584" t="s">
        <v>3925</v>
      </c>
      <c r="C1584" s="1">
        <v>44839</v>
      </c>
      <c r="D1584" s="1">
        <v>45021</v>
      </c>
      <c r="E1584">
        <f t="shared" si="24"/>
        <v>6</v>
      </c>
      <c r="F1584" t="str">
        <f>VLOOKUP(B1584,campaign!$A$2:$B$18,2,FALSE)</f>
        <v>Homeownership</v>
      </c>
      <c r="G1584">
        <f>VLOOKUP(F1584,campaign!$B$2:$D$18,3,FALSE)</f>
        <v>13</v>
      </c>
    </row>
    <row r="1585" spans="1:7" x14ac:dyDescent="0.3">
      <c r="A1585" t="s">
        <v>3025</v>
      </c>
      <c r="B1585" t="s">
        <v>3925</v>
      </c>
      <c r="C1585" s="1">
        <v>44839</v>
      </c>
      <c r="D1585" s="1">
        <v>45055</v>
      </c>
      <c r="E1585">
        <f t="shared" si="24"/>
        <v>7</v>
      </c>
      <c r="F1585" t="str">
        <f>VLOOKUP(B1585,campaign!$A$2:$B$18,2,FALSE)</f>
        <v>Homeownership</v>
      </c>
      <c r="G1585">
        <f>VLOOKUP(F1585,campaign!$B$2:$D$18,3,FALSE)</f>
        <v>13</v>
      </c>
    </row>
    <row r="1586" spans="1:7" x14ac:dyDescent="0.3">
      <c r="A1586" t="s">
        <v>3025</v>
      </c>
      <c r="B1586" t="s">
        <v>3927</v>
      </c>
      <c r="C1586" s="1">
        <v>44934</v>
      </c>
      <c r="D1586" s="1">
        <v>44934</v>
      </c>
      <c r="E1586">
        <f t="shared" si="24"/>
        <v>0</v>
      </c>
      <c r="F1586" t="str">
        <f>VLOOKUP(B1586,campaign!$A$2:$B$18,2,FALSE)</f>
        <v>RespondsToMailOffers</v>
      </c>
      <c r="G1586">
        <f>VLOOKUP(F1586,campaign!$B$2:$D$18,3,FALSE)</f>
        <v>27</v>
      </c>
    </row>
    <row r="1587" spans="1:7" x14ac:dyDescent="0.3">
      <c r="A1587" t="s">
        <v>3025</v>
      </c>
      <c r="B1587" t="s">
        <v>3927</v>
      </c>
      <c r="C1587" s="1">
        <v>44934</v>
      </c>
      <c r="D1587" s="1">
        <v>44970</v>
      </c>
      <c r="E1587">
        <f t="shared" si="24"/>
        <v>1</v>
      </c>
      <c r="F1587" t="str">
        <f>VLOOKUP(B1587,campaign!$A$2:$B$18,2,FALSE)</f>
        <v>RespondsToMailOffers</v>
      </c>
      <c r="G1587">
        <f>VLOOKUP(F1587,campaign!$B$2:$D$18,3,FALSE)</f>
        <v>27</v>
      </c>
    </row>
    <row r="1588" spans="1:7" x14ac:dyDescent="0.3">
      <c r="A1588" t="s">
        <v>3025</v>
      </c>
      <c r="B1588" t="s">
        <v>3927</v>
      </c>
      <c r="C1588" s="1">
        <v>44934</v>
      </c>
      <c r="D1588" s="1">
        <v>45008</v>
      </c>
      <c r="E1588">
        <f t="shared" si="24"/>
        <v>2</v>
      </c>
      <c r="F1588" t="str">
        <f>VLOOKUP(B1588,campaign!$A$2:$B$18,2,FALSE)</f>
        <v>RespondsToMailOffers</v>
      </c>
      <c r="G1588">
        <f>VLOOKUP(F1588,campaign!$B$2:$D$18,3,FALSE)</f>
        <v>27</v>
      </c>
    </row>
    <row r="1589" spans="1:7" x14ac:dyDescent="0.3">
      <c r="A1589" t="s">
        <v>3025</v>
      </c>
      <c r="B1589" t="s">
        <v>3927</v>
      </c>
      <c r="C1589" s="1">
        <v>44934</v>
      </c>
      <c r="D1589" s="1">
        <v>45027</v>
      </c>
      <c r="E1589">
        <f t="shared" si="24"/>
        <v>3</v>
      </c>
      <c r="F1589" t="str">
        <f>VLOOKUP(B1589,campaign!$A$2:$B$18,2,FALSE)</f>
        <v>RespondsToMailOffers</v>
      </c>
      <c r="G1589">
        <f>VLOOKUP(F1589,campaign!$B$2:$D$18,3,FALSE)</f>
        <v>27</v>
      </c>
    </row>
    <row r="1590" spans="1:7" x14ac:dyDescent="0.3">
      <c r="A1590" t="s">
        <v>3025</v>
      </c>
      <c r="B1590" t="s">
        <v>3927</v>
      </c>
      <c r="C1590" s="1">
        <v>44934</v>
      </c>
      <c r="D1590" s="1">
        <v>45054</v>
      </c>
      <c r="E1590">
        <f t="shared" si="24"/>
        <v>4</v>
      </c>
      <c r="F1590" t="str">
        <f>VLOOKUP(B1590,campaign!$A$2:$B$18,2,FALSE)</f>
        <v>RespondsToMailOffers</v>
      </c>
      <c r="G1590">
        <f>VLOOKUP(F1590,campaign!$B$2:$D$18,3,FALSE)</f>
        <v>27</v>
      </c>
    </row>
    <row r="1591" spans="1:7" x14ac:dyDescent="0.3">
      <c r="A1591" t="s">
        <v>3026</v>
      </c>
      <c r="B1591" t="s">
        <v>3950</v>
      </c>
      <c r="C1591" s="1">
        <v>44693</v>
      </c>
      <c r="D1591" s="1">
        <v>44693</v>
      </c>
      <c r="E1591">
        <f t="shared" si="24"/>
        <v>0</v>
      </c>
      <c r="F1591" t="str">
        <f>VLOOKUP(B1591,campaign!$A$2:$B$18,2,FALSE)</f>
        <v>NotNewCellphoneUser</v>
      </c>
      <c r="G1591">
        <f>VLOOKUP(F1591,campaign!$B$2:$D$18,3,FALSE)</f>
        <v>28</v>
      </c>
    </row>
    <row r="1592" spans="1:7" x14ac:dyDescent="0.3">
      <c r="A1592" t="s">
        <v>3026</v>
      </c>
      <c r="B1592" t="s">
        <v>3950</v>
      </c>
      <c r="C1592" s="1">
        <v>44693</v>
      </c>
      <c r="D1592" s="1">
        <v>44732</v>
      </c>
      <c r="E1592">
        <f t="shared" si="24"/>
        <v>1</v>
      </c>
      <c r="F1592" t="str">
        <f>VLOOKUP(B1592,campaign!$A$2:$B$18,2,FALSE)</f>
        <v>NotNewCellphoneUser</v>
      </c>
      <c r="G1592">
        <f>VLOOKUP(F1592,campaign!$B$2:$D$18,3,FALSE)</f>
        <v>28</v>
      </c>
    </row>
    <row r="1593" spans="1:7" x14ac:dyDescent="0.3">
      <c r="A1593" t="s">
        <v>3026</v>
      </c>
      <c r="B1593" t="s">
        <v>3950</v>
      </c>
      <c r="C1593" s="1">
        <v>44693</v>
      </c>
      <c r="D1593" s="1">
        <v>44789</v>
      </c>
      <c r="E1593">
        <f t="shared" si="24"/>
        <v>3</v>
      </c>
      <c r="F1593" t="str">
        <f>VLOOKUP(B1593,campaign!$A$2:$B$18,2,FALSE)</f>
        <v>NotNewCellphoneUser</v>
      </c>
      <c r="G1593">
        <f>VLOOKUP(F1593,campaign!$B$2:$D$18,3,FALSE)</f>
        <v>28</v>
      </c>
    </row>
    <row r="1594" spans="1:7" x14ac:dyDescent="0.3">
      <c r="A1594" t="s">
        <v>3026</v>
      </c>
      <c r="B1594" t="s">
        <v>3950</v>
      </c>
      <c r="C1594" s="1">
        <v>44693</v>
      </c>
      <c r="D1594" s="1">
        <v>44820</v>
      </c>
      <c r="E1594">
        <f t="shared" si="24"/>
        <v>4</v>
      </c>
      <c r="F1594" t="str">
        <f>VLOOKUP(B1594,campaign!$A$2:$B$18,2,FALSE)</f>
        <v>NotNewCellphoneUser</v>
      </c>
      <c r="G1594">
        <f>VLOOKUP(F1594,campaign!$B$2:$D$18,3,FALSE)</f>
        <v>28</v>
      </c>
    </row>
    <row r="1595" spans="1:7" x14ac:dyDescent="0.3">
      <c r="A1595" t="s">
        <v>3026</v>
      </c>
      <c r="B1595" t="s">
        <v>3950</v>
      </c>
      <c r="C1595" s="1">
        <v>44693</v>
      </c>
      <c r="D1595" s="1">
        <v>44879</v>
      </c>
      <c r="E1595">
        <f t="shared" si="24"/>
        <v>6</v>
      </c>
      <c r="F1595" t="str">
        <f>VLOOKUP(B1595,campaign!$A$2:$B$18,2,FALSE)</f>
        <v>NotNewCellphoneUser</v>
      </c>
      <c r="G1595">
        <f>VLOOKUP(F1595,campaign!$B$2:$D$18,3,FALSE)</f>
        <v>28</v>
      </c>
    </row>
    <row r="1596" spans="1:7" x14ac:dyDescent="0.3">
      <c r="A1596" t="s">
        <v>3026</v>
      </c>
      <c r="B1596" t="s">
        <v>3950</v>
      </c>
      <c r="C1596" s="1">
        <v>44693</v>
      </c>
      <c r="D1596" s="1">
        <v>44907</v>
      </c>
      <c r="E1596">
        <f t="shared" si="24"/>
        <v>7</v>
      </c>
      <c r="F1596" t="str">
        <f>VLOOKUP(B1596,campaign!$A$2:$B$18,2,FALSE)</f>
        <v>NotNewCellphoneUser</v>
      </c>
      <c r="G1596">
        <f>VLOOKUP(F1596,campaign!$B$2:$D$18,3,FALSE)</f>
        <v>28</v>
      </c>
    </row>
    <row r="1597" spans="1:7" x14ac:dyDescent="0.3">
      <c r="A1597" t="s">
        <v>3026</v>
      </c>
      <c r="B1597" t="s">
        <v>3950</v>
      </c>
      <c r="C1597" s="1">
        <v>44693</v>
      </c>
      <c r="D1597" s="1">
        <v>44946</v>
      </c>
      <c r="E1597">
        <f t="shared" si="24"/>
        <v>8</v>
      </c>
      <c r="F1597" t="str">
        <f>VLOOKUP(B1597,campaign!$A$2:$B$18,2,FALSE)</f>
        <v>NotNewCellphoneUser</v>
      </c>
      <c r="G1597">
        <f>VLOOKUP(F1597,campaign!$B$2:$D$18,3,FALSE)</f>
        <v>28</v>
      </c>
    </row>
    <row r="1598" spans="1:7" x14ac:dyDescent="0.3">
      <c r="A1598" t="s">
        <v>3026</v>
      </c>
      <c r="B1598" t="s">
        <v>3950</v>
      </c>
      <c r="C1598" s="1">
        <v>44693</v>
      </c>
      <c r="D1598" s="1">
        <v>44981</v>
      </c>
      <c r="E1598">
        <f t="shared" si="24"/>
        <v>9</v>
      </c>
      <c r="F1598" t="str">
        <f>VLOOKUP(B1598,campaign!$A$2:$B$18,2,FALSE)</f>
        <v>NotNewCellphoneUser</v>
      </c>
      <c r="G1598">
        <f>VLOOKUP(F1598,campaign!$B$2:$D$18,3,FALSE)</f>
        <v>28</v>
      </c>
    </row>
    <row r="1599" spans="1:7" x14ac:dyDescent="0.3">
      <c r="A1599" t="s">
        <v>3026</v>
      </c>
      <c r="B1599" t="s">
        <v>3950</v>
      </c>
      <c r="C1599" s="1">
        <v>44693</v>
      </c>
      <c r="D1599" s="1">
        <v>45003</v>
      </c>
      <c r="E1599">
        <f t="shared" si="24"/>
        <v>10</v>
      </c>
      <c r="F1599" t="str">
        <f>VLOOKUP(B1599,campaign!$A$2:$B$18,2,FALSE)</f>
        <v>NotNewCellphoneUser</v>
      </c>
      <c r="G1599">
        <f>VLOOKUP(F1599,campaign!$B$2:$D$18,3,FALSE)</f>
        <v>28</v>
      </c>
    </row>
    <row r="1600" spans="1:7" x14ac:dyDescent="0.3">
      <c r="A1600" t="s">
        <v>3026</v>
      </c>
      <c r="B1600" t="s">
        <v>3950</v>
      </c>
      <c r="C1600" s="1">
        <v>44693</v>
      </c>
      <c r="D1600" s="1">
        <v>45043</v>
      </c>
      <c r="E1600">
        <f t="shared" si="24"/>
        <v>11</v>
      </c>
      <c r="F1600" t="str">
        <f>VLOOKUP(B1600,campaign!$A$2:$B$18,2,FALSE)</f>
        <v>NotNewCellphoneUser</v>
      </c>
      <c r="G1600">
        <f>VLOOKUP(F1600,campaign!$B$2:$D$18,3,FALSE)</f>
        <v>28</v>
      </c>
    </row>
    <row r="1601" spans="1:7" x14ac:dyDescent="0.3">
      <c r="A1601" t="s">
        <v>3026</v>
      </c>
      <c r="B1601" t="s">
        <v>3950</v>
      </c>
      <c r="C1601" s="1">
        <v>44693</v>
      </c>
      <c r="D1601" s="1">
        <v>45065</v>
      </c>
      <c r="E1601">
        <f t="shared" si="24"/>
        <v>12</v>
      </c>
      <c r="F1601" t="str">
        <f>VLOOKUP(B1601,campaign!$A$2:$B$18,2,FALSE)</f>
        <v>NotNewCellphoneUser</v>
      </c>
      <c r="G1601">
        <f>VLOOKUP(F1601,campaign!$B$2:$D$18,3,FALSE)</f>
        <v>28</v>
      </c>
    </row>
    <row r="1602" spans="1:7" x14ac:dyDescent="0.3">
      <c r="A1602" t="s">
        <v>3026</v>
      </c>
      <c r="B1602" t="s">
        <v>3928</v>
      </c>
      <c r="C1602" s="1">
        <v>44878</v>
      </c>
      <c r="D1602" s="1">
        <v>44878</v>
      </c>
      <c r="E1602">
        <f t="shared" si="24"/>
        <v>0</v>
      </c>
      <c r="F1602" t="str">
        <f>VLOOKUP(B1602,campaign!$A$2:$B$18,2,FALSE)</f>
        <v>OptOutMailings</v>
      </c>
      <c r="G1602">
        <f>VLOOKUP(F1602,campaign!$B$2:$D$18,3,FALSE)</f>
        <v>75</v>
      </c>
    </row>
    <row r="1603" spans="1:7" x14ac:dyDescent="0.3">
      <c r="A1603" t="s">
        <v>3026</v>
      </c>
      <c r="B1603" t="s">
        <v>3928</v>
      </c>
      <c r="C1603" s="1">
        <v>44878</v>
      </c>
      <c r="D1603" s="1">
        <v>44912</v>
      </c>
      <c r="E1603">
        <f t="shared" ref="E1603:E1666" si="25">DATEDIF(C1603,D1603,"M")</f>
        <v>1</v>
      </c>
      <c r="F1603" t="str">
        <f>VLOOKUP(B1603,campaign!$A$2:$B$18,2,FALSE)</f>
        <v>OptOutMailings</v>
      </c>
      <c r="G1603">
        <f>VLOOKUP(F1603,campaign!$B$2:$D$18,3,FALSE)</f>
        <v>75</v>
      </c>
    </row>
    <row r="1604" spans="1:7" x14ac:dyDescent="0.3">
      <c r="A1604" t="s">
        <v>3026</v>
      </c>
      <c r="B1604" t="s">
        <v>3928</v>
      </c>
      <c r="C1604" s="1">
        <v>44878</v>
      </c>
      <c r="D1604" s="1">
        <v>44941</v>
      </c>
      <c r="E1604">
        <f t="shared" si="25"/>
        <v>2</v>
      </c>
      <c r="F1604" t="str">
        <f>VLOOKUP(B1604,campaign!$A$2:$B$18,2,FALSE)</f>
        <v>OptOutMailings</v>
      </c>
      <c r="G1604">
        <f>VLOOKUP(F1604,campaign!$B$2:$D$18,3,FALSE)</f>
        <v>75</v>
      </c>
    </row>
    <row r="1605" spans="1:7" x14ac:dyDescent="0.3">
      <c r="A1605" t="s">
        <v>3026</v>
      </c>
      <c r="B1605" t="s">
        <v>3928</v>
      </c>
      <c r="C1605" s="1">
        <v>44878</v>
      </c>
      <c r="D1605" s="1">
        <v>44973</v>
      </c>
      <c r="E1605">
        <f t="shared" si="25"/>
        <v>3</v>
      </c>
      <c r="F1605" t="str">
        <f>VLOOKUP(B1605,campaign!$A$2:$B$18,2,FALSE)</f>
        <v>OptOutMailings</v>
      </c>
      <c r="G1605">
        <f>VLOOKUP(F1605,campaign!$B$2:$D$18,3,FALSE)</f>
        <v>75</v>
      </c>
    </row>
    <row r="1606" spans="1:7" x14ac:dyDescent="0.3">
      <c r="A1606" t="s">
        <v>3026</v>
      </c>
      <c r="B1606" t="s">
        <v>3928</v>
      </c>
      <c r="C1606" s="1">
        <v>44878</v>
      </c>
      <c r="D1606" s="1">
        <v>45000</v>
      </c>
      <c r="E1606">
        <f t="shared" si="25"/>
        <v>4</v>
      </c>
      <c r="F1606" t="str">
        <f>VLOOKUP(B1606,campaign!$A$2:$B$18,2,FALSE)</f>
        <v>OptOutMailings</v>
      </c>
      <c r="G1606">
        <f>VLOOKUP(F1606,campaign!$B$2:$D$18,3,FALSE)</f>
        <v>75</v>
      </c>
    </row>
    <row r="1607" spans="1:7" x14ac:dyDescent="0.3">
      <c r="A1607" t="s">
        <v>3026</v>
      </c>
      <c r="B1607" t="s">
        <v>3928</v>
      </c>
      <c r="C1607" s="1">
        <v>44878</v>
      </c>
      <c r="D1607" s="1">
        <v>45042</v>
      </c>
      <c r="E1607">
        <f t="shared" si="25"/>
        <v>5</v>
      </c>
      <c r="F1607" t="str">
        <f>VLOOKUP(B1607,campaign!$A$2:$B$18,2,FALSE)</f>
        <v>OptOutMailings</v>
      </c>
      <c r="G1607">
        <f>VLOOKUP(F1607,campaign!$B$2:$D$18,3,FALSE)</f>
        <v>75</v>
      </c>
    </row>
    <row r="1608" spans="1:7" x14ac:dyDescent="0.3">
      <c r="A1608" t="s">
        <v>3026</v>
      </c>
      <c r="B1608" t="s">
        <v>3928</v>
      </c>
      <c r="C1608" s="1">
        <v>44878</v>
      </c>
      <c r="D1608" s="1">
        <v>45062</v>
      </c>
      <c r="E1608">
        <f t="shared" si="25"/>
        <v>6</v>
      </c>
      <c r="F1608" t="str">
        <f>VLOOKUP(B1608,campaign!$A$2:$B$18,2,FALSE)</f>
        <v>OptOutMailings</v>
      </c>
      <c r="G1608">
        <f>VLOOKUP(F1608,campaign!$B$2:$D$18,3,FALSE)</f>
        <v>75</v>
      </c>
    </row>
    <row r="1609" spans="1:7" x14ac:dyDescent="0.3">
      <c r="A1609" t="s">
        <v>3027</v>
      </c>
      <c r="B1609" t="s">
        <v>3928</v>
      </c>
      <c r="C1609" s="1">
        <v>44736</v>
      </c>
      <c r="D1609" s="1">
        <v>44736</v>
      </c>
      <c r="E1609">
        <f t="shared" si="25"/>
        <v>0</v>
      </c>
      <c r="F1609" t="str">
        <f>VLOOKUP(B1609,campaign!$A$2:$B$18,2,FALSE)</f>
        <v>OptOutMailings</v>
      </c>
      <c r="G1609">
        <f>VLOOKUP(F1609,campaign!$B$2:$D$18,3,FALSE)</f>
        <v>75</v>
      </c>
    </row>
    <row r="1610" spans="1:7" x14ac:dyDescent="0.3">
      <c r="A1610" t="s">
        <v>3027</v>
      </c>
      <c r="B1610" t="s">
        <v>3928</v>
      </c>
      <c r="C1610" s="1">
        <v>44736</v>
      </c>
      <c r="D1610" s="1">
        <v>44798</v>
      </c>
      <c r="E1610">
        <f t="shared" si="25"/>
        <v>2</v>
      </c>
      <c r="F1610" t="str">
        <f>VLOOKUP(B1610,campaign!$A$2:$B$18,2,FALSE)</f>
        <v>OptOutMailings</v>
      </c>
      <c r="G1610">
        <f>VLOOKUP(F1610,campaign!$B$2:$D$18,3,FALSE)</f>
        <v>75</v>
      </c>
    </row>
    <row r="1611" spans="1:7" x14ac:dyDescent="0.3">
      <c r="A1611" t="s">
        <v>3027</v>
      </c>
      <c r="B1611" t="s">
        <v>3928</v>
      </c>
      <c r="C1611" s="1">
        <v>44736</v>
      </c>
      <c r="D1611" s="1">
        <v>44831</v>
      </c>
      <c r="E1611">
        <f t="shared" si="25"/>
        <v>3</v>
      </c>
      <c r="F1611" t="str">
        <f>VLOOKUP(B1611,campaign!$A$2:$B$18,2,FALSE)</f>
        <v>OptOutMailings</v>
      </c>
      <c r="G1611">
        <f>VLOOKUP(F1611,campaign!$B$2:$D$18,3,FALSE)</f>
        <v>75</v>
      </c>
    </row>
    <row r="1612" spans="1:7" x14ac:dyDescent="0.3">
      <c r="A1612" t="s">
        <v>3027</v>
      </c>
      <c r="B1612" t="s">
        <v>3928</v>
      </c>
      <c r="C1612" s="1">
        <v>44736</v>
      </c>
      <c r="D1612" s="1">
        <v>44838</v>
      </c>
      <c r="E1612">
        <f t="shared" si="25"/>
        <v>3</v>
      </c>
      <c r="F1612" t="str">
        <f>VLOOKUP(B1612,campaign!$A$2:$B$18,2,FALSE)</f>
        <v>OptOutMailings</v>
      </c>
      <c r="G1612">
        <f>VLOOKUP(F1612,campaign!$B$2:$D$18,3,FALSE)</f>
        <v>75</v>
      </c>
    </row>
    <row r="1613" spans="1:7" x14ac:dyDescent="0.3">
      <c r="A1613" t="s">
        <v>3027</v>
      </c>
      <c r="B1613" t="s">
        <v>3928</v>
      </c>
      <c r="C1613" s="1">
        <v>44736</v>
      </c>
      <c r="D1613" s="1">
        <v>44873</v>
      </c>
      <c r="E1613">
        <f t="shared" si="25"/>
        <v>4</v>
      </c>
      <c r="F1613" t="str">
        <f>VLOOKUP(B1613,campaign!$A$2:$B$18,2,FALSE)</f>
        <v>OptOutMailings</v>
      </c>
      <c r="G1613">
        <f>VLOOKUP(F1613,campaign!$B$2:$D$18,3,FALSE)</f>
        <v>75</v>
      </c>
    </row>
    <row r="1614" spans="1:7" x14ac:dyDescent="0.3">
      <c r="A1614" t="s">
        <v>3027</v>
      </c>
      <c r="B1614" t="s">
        <v>3928</v>
      </c>
      <c r="C1614" s="1">
        <v>44736</v>
      </c>
      <c r="D1614" s="1">
        <v>44932</v>
      </c>
      <c r="E1614">
        <f t="shared" si="25"/>
        <v>6</v>
      </c>
      <c r="F1614" t="str">
        <f>VLOOKUP(B1614,campaign!$A$2:$B$18,2,FALSE)</f>
        <v>OptOutMailings</v>
      </c>
      <c r="G1614">
        <f>VLOOKUP(F1614,campaign!$B$2:$D$18,3,FALSE)</f>
        <v>75</v>
      </c>
    </row>
    <row r="1615" spans="1:7" x14ac:dyDescent="0.3">
      <c r="A1615" t="s">
        <v>3027</v>
      </c>
      <c r="B1615" t="s">
        <v>3928</v>
      </c>
      <c r="C1615" s="1">
        <v>44736</v>
      </c>
      <c r="D1615" s="1">
        <v>44982</v>
      </c>
      <c r="E1615">
        <f t="shared" si="25"/>
        <v>8</v>
      </c>
      <c r="F1615" t="str">
        <f>VLOOKUP(B1615,campaign!$A$2:$B$18,2,FALSE)</f>
        <v>OptOutMailings</v>
      </c>
      <c r="G1615">
        <f>VLOOKUP(F1615,campaign!$B$2:$D$18,3,FALSE)</f>
        <v>75</v>
      </c>
    </row>
    <row r="1616" spans="1:7" x14ac:dyDescent="0.3">
      <c r="A1616" t="s">
        <v>3027</v>
      </c>
      <c r="B1616" t="s">
        <v>3928</v>
      </c>
      <c r="C1616" s="1">
        <v>44736</v>
      </c>
      <c r="D1616" s="1">
        <v>45014</v>
      </c>
      <c r="E1616">
        <f t="shared" si="25"/>
        <v>9</v>
      </c>
      <c r="F1616" t="str">
        <f>VLOOKUP(B1616,campaign!$A$2:$B$18,2,FALSE)</f>
        <v>OptOutMailings</v>
      </c>
      <c r="G1616">
        <f>VLOOKUP(F1616,campaign!$B$2:$D$18,3,FALSE)</f>
        <v>75</v>
      </c>
    </row>
    <row r="1617" spans="1:7" x14ac:dyDescent="0.3">
      <c r="A1617" t="s">
        <v>3027</v>
      </c>
      <c r="B1617" t="s">
        <v>3928</v>
      </c>
      <c r="C1617" s="1">
        <v>44736</v>
      </c>
      <c r="D1617" s="1">
        <v>45021</v>
      </c>
      <c r="E1617">
        <f t="shared" si="25"/>
        <v>9</v>
      </c>
      <c r="F1617" t="str">
        <f>VLOOKUP(B1617,campaign!$A$2:$B$18,2,FALSE)</f>
        <v>OptOutMailings</v>
      </c>
      <c r="G1617">
        <f>VLOOKUP(F1617,campaign!$B$2:$D$18,3,FALSE)</f>
        <v>75</v>
      </c>
    </row>
    <row r="1618" spans="1:7" x14ac:dyDescent="0.3">
      <c r="A1618" t="s">
        <v>3027</v>
      </c>
      <c r="B1618" t="s">
        <v>3950</v>
      </c>
      <c r="C1618" s="1">
        <v>44758</v>
      </c>
      <c r="D1618" s="1">
        <v>44758</v>
      </c>
      <c r="E1618">
        <f t="shared" si="25"/>
        <v>0</v>
      </c>
      <c r="F1618" t="str">
        <f>VLOOKUP(B1618,campaign!$A$2:$B$18,2,FALSE)</f>
        <v>NotNewCellphoneUser</v>
      </c>
      <c r="G1618">
        <f>VLOOKUP(F1618,campaign!$B$2:$D$18,3,FALSE)</f>
        <v>28</v>
      </c>
    </row>
    <row r="1619" spans="1:7" x14ac:dyDescent="0.3">
      <c r="A1619" t="s">
        <v>3027</v>
      </c>
      <c r="B1619" t="s">
        <v>3950</v>
      </c>
      <c r="C1619" s="1">
        <v>44758</v>
      </c>
      <c r="D1619" s="1">
        <v>44791</v>
      </c>
      <c r="E1619">
        <f t="shared" si="25"/>
        <v>1</v>
      </c>
      <c r="F1619" t="str">
        <f>VLOOKUP(B1619,campaign!$A$2:$B$18,2,FALSE)</f>
        <v>NotNewCellphoneUser</v>
      </c>
      <c r="G1619">
        <f>VLOOKUP(F1619,campaign!$B$2:$D$18,3,FALSE)</f>
        <v>28</v>
      </c>
    </row>
    <row r="1620" spans="1:7" x14ac:dyDescent="0.3">
      <c r="A1620" t="s">
        <v>3027</v>
      </c>
      <c r="B1620" t="s">
        <v>3950</v>
      </c>
      <c r="C1620" s="1">
        <v>44758</v>
      </c>
      <c r="D1620" s="1">
        <v>44823</v>
      </c>
      <c r="E1620">
        <f t="shared" si="25"/>
        <v>2</v>
      </c>
      <c r="F1620" t="str">
        <f>VLOOKUP(B1620,campaign!$A$2:$B$18,2,FALSE)</f>
        <v>NotNewCellphoneUser</v>
      </c>
      <c r="G1620">
        <f>VLOOKUP(F1620,campaign!$B$2:$D$18,3,FALSE)</f>
        <v>28</v>
      </c>
    </row>
    <row r="1621" spans="1:7" x14ac:dyDescent="0.3">
      <c r="A1621" t="s">
        <v>3027</v>
      </c>
      <c r="B1621" t="s">
        <v>3950</v>
      </c>
      <c r="C1621" s="1">
        <v>44758</v>
      </c>
      <c r="D1621" s="1">
        <v>44835</v>
      </c>
      <c r="E1621">
        <f t="shared" si="25"/>
        <v>2</v>
      </c>
      <c r="F1621" t="str">
        <f>VLOOKUP(B1621,campaign!$A$2:$B$18,2,FALSE)</f>
        <v>NotNewCellphoneUser</v>
      </c>
      <c r="G1621">
        <f>VLOOKUP(F1621,campaign!$B$2:$D$18,3,FALSE)</f>
        <v>28</v>
      </c>
    </row>
    <row r="1622" spans="1:7" x14ac:dyDescent="0.3">
      <c r="A1622" t="s">
        <v>3027</v>
      </c>
      <c r="B1622" t="s">
        <v>3950</v>
      </c>
      <c r="C1622" s="1">
        <v>44758</v>
      </c>
      <c r="D1622" s="1">
        <v>44920</v>
      </c>
      <c r="E1622">
        <f t="shared" si="25"/>
        <v>5</v>
      </c>
      <c r="F1622" t="str">
        <f>VLOOKUP(B1622,campaign!$A$2:$B$18,2,FALSE)</f>
        <v>NotNewCellphoneUser</v>
      </c>
      <c r="G1622">
        <f>VLOOKUP(F1622,campaign!$B$2:$D$18,3,FALSE)</f>
        <v>28</v>
      </c>
    </row>
    <row r="1623" spans="1:7" x14ac:dyDescent="0.3">
      <c r="A1623" t="s">
        <v>3027</v>
      </c>
      <c r="B1623" t="s">
        <v>3950</v>
      </c>
      <c r="C1623" s="1">
        <v>44758</v>
      </c>
      <c r="D1623" s="1">
        <v>44977</v>
      </c>
      <c r="E1623">
        <f t="shared" si="25"/>
        <v>7</v>
      </c>
      <c r="F1623" t="str">
        <f>VLOOKUP(B1623,campaign!$A$2:$B$18,2,FALSE)</f>
        <v>NotNewCellphoneUser</v>
      </c>
      <c r="G1623">
        <f>VLOOKUP(F1623,campaign!$B$2:$D$18,3,FALSE)</f>
        <v>28</v>
      </c>
    </row>
    <row r="1624" spans="1:7" x14ac:dyDescent="0.3">
      <c r="A1624" t="s">
        <v>3027</v>
      </c>
      <c r="B1624" t="s">
        <v>3950</v>
      </c>
      <c r="C1624" s="1">
        <v>44758</v>
      </c>
      <c r="D1624" s="1">
        <v>45009</v>
      </c>
      <c r="E1624">
        <f t="shared" si="25"/>
        <v>8</v>
      </c>
      <c r="F1624" t="str">
        <f>VLOOKUP(B1624,campaign!$A$2:$B$18,2,FALSE)</f>
        <v>NotNewCellphoneUser</v>
      </c>
      <c r="G1624">
        <f>VLOOKUP(F1624,campaign!$B$2:$D$18,3,FALSE)</f>
        <v>28</v>
      </c>
    </row>
    <row r="1625" spans="1:7" x14ac:dyDescent="0.3">
      <c r="A1625" t="s">
        <v>3027</v>
      </c>
      <c r="B1625" t="s">
        <v>3950</v>
      </c>
      <c r="C1625" s="1">
        <v>44758</v>
      </c>
      <c r="D1625" s="1">
        <v>45069</v>
      </c>
      <c r="E1625">
        <f t="shared" si="25"/>
        <v>10</v>
      </c>
      <c r="F1625" t="str">
        <f>VLOOKUP(B1625,campaign!$A$2:$B$18,2,FALSE)</f>
        <v>NotNewCellphoneUser</v>
      </c>
      <c r="G1625">
        <f>VLOOKUP(F1625,campaign!$B$2:$D$18,3,FALSE)</f>
        <v>28</v>
      </c>
    </row>
    <row r="1626" spans="1:7" x14ac:dyDescent="0.3">
      <c r="A1626" t="s">
        <v>3027</v>
      </c>
      <c r="B1626" t="s">
        <v>3927</v>
      </c>
      <c r="C1626" s="1">
        <v>44953</v>
      </c>
      <c r="D1626" s="1">
        <v>44953</v>
      </c>
      <c r="E1626">
        <f t="shared" si="25"/>
        <v>0</v>
      </c>
      <c r="F1626" t="str">
        <f>VLOOKUP(B1626,campaign!$A$2:$B$18,2,FALSE)</f>
        <v>RespondsToMailOffers</v>
      </c>
      <c r="G1626">
        <f>VLOOKUP(F1626,campaign!$B$2:$D$18,3,FALSE)</f>
        <v>27</v>
      </c>
    </row>
    <row r="1627" spans="1:7" x14ac:dyDescent="0.3">
      <c r="A1627" t="s">
        <v>3027</v>
      </c>
      <c r="B1627" t="s">
        <v>3927</v>
      </c>
      <c r="C1627" s="1">
        <v>44953</v>
      </c>
      <c r="D1627" s="1">
        <v>44985</v>
      </c>
      <c r="E1627">
        <f t="shared" si="25"/>
        <v>1</v>
      </c>
      <c r="F1627" t="str">
        <f>VLOOKUP(B1627,campaign!$A$2:$B$18,2,FALSE)</f>
        <v>RespondsToMailOffers</v>
      </c>
      <c r="G1627">
        <f>VLOOKUP(F1627,campaign!$B$2:$D$18,3,FALSE)</f>
        <v>27</v>
      </c>
    </row>
    <row r="1628" spans="1:7" x14ac:dyDescent="0.3">
      <c r="A1628" t="s">
        <v>3027</v>
      </c>
      <c r="B1628" t="s">
        <v>3927</v>
      </c>
      <c r="C1628" s="1">
        <v>44953</v>
      </c>
      <c r="D1628" s="1">
        <v>44998</v>
      </c>
      <c r="E1628">
        <f t="shared" si="25"/>
        <v>1</v>
      </c>
      <c r="F1628" t="str">
        <f>VLOOKUP(B1628,campaign!$A$2:$B$18,2,FALSE)</f>
        <v>RespondsToMailOffers</v>
      </c>
      <c r="G1628">
        <f>VLOOKUP(F1628,campaign!$B$2:$D$18,3,FALSE)</f>
        <v>27</v>
      </c>
    </row>
    <row r="1629" spans="1:7" x14ac:dyDescent="0.3">
      <c r="A1629" t="s">
        <v>3027</v>
      </c>
      <c r="B1629" t="s">
        <v>3927</v>
      </c>
      <c r="C1629" s="1">
        <v>44953</v>
      </c>
      <c r="D1629" s="1">
        <v>45018</v>
      </c>
      <c r="E1629">
        <f t="shared" si="25"/>
        <v>2</v>
      </c>
      <c r="F1629" t="str">
        <f>VLOOKUP(B1629,campaign!$A$2:$B$18,2,FALSE)</f>
        <v>RespondsToMailOffers</v>
      </c>
      <c r="G1629">
        <f>VLOOKUP(F1629,campaign!$B$2:$D$18,3,FALSE)</f>
        <v>27</v>
      </c>
    </row>
    <row r="1630" spans="1:7" x14ac:dyDescent="0.3">
      <c r="A1630" t="s">
        <v>3027</v>
      </c>
      <c r="B1630" t="s">
        <v>3927</v>
      </c>
      <c r="C1630" s="1">
        <v>44953</v>
      </c>
      <c r="D1630" s="1">
        <v>45049</v>
      </c>
      <c r="E1630">
        <f t="shared" si="25"/>
        <v>3</v>
      </c>
      <c r="F1630" t="str">
        <f>VLOOKUP(B1630,campaign!$A$2:$B$18,2,FALSE)</f>
        <v>RespondsToMailOffers</v>
      </c>
      <c r="G1630">
        <f>VLOOKUP(F1630,campaign!$B$2:$D$18,3,FALSE)</f>
        <v>27</v>
      </c>
    </row>
    <row r="1631" spans="1:7" x14ac:dyDescent="0.3">
      <c r="A1631" t="s">
        <v>3027</v>
      </c>
      <c r="B1631" t="s">
        <v>3927</v>
      </c>
      <c r="C1631" s="1">
        <v>44953</v>
      </c>
      <c r="D1631" s="1">
        <v>45082</v>
      </c>
      <c r="E1631">
        <f t="shared" si="25"/>
        <v>4</v>
      </c>
      <c r="F1631" t="str">
        <f>VLOOKUP(B1631,campaign!$A$2:$B$18,2,FALSE)</f>
        <v>RespondsToMailOffers</v>
      </c>
      <c r="G1631">
        <f>VLOOKUP(F1631,campaign!$B$2:$D$18,3,FALSE)</f>
        <v>27</v>
      </c>
    </row>
    <row r="1632" spans="1:7" x14ac:dyDescent="0.3">
      <c r="A1632" t="s">
        <v>3028</v>
      </c>
      <c r="B1632" t="s">
        <v>3929</v>
      </c>
      <c r="C1632" s="1">
        <v>44923</v>
      </c>
      <c r="D1632" s="1">
        <v>44923</v>
      </c>
      <c r="E1632">
        <f t="shared" si="25"/>
        <v>0</v>
      </c>
      <c r="F1632" t="str">
        <f>VLOOKUP(B1632,campaign!$A$2:$B$18,2,FALSE)</f>
        <v>NonUSTravel</v>
      </c>
      <c r="G1632">
        <f>VLOOKUP(F1632,campaign!$B$2:$D$18,3,FALSE)</f>
        <v>66</v>
      </c>
    </row>
    <row r="1633" spans="1:7" x14ac:dyDescent="0.3">
      <c r="A1633" t="s">
        <v>3028</v>
      </c>
      <c r="B1633" t="s">
        <v>3929</v>
      </c>
      <c r="C1633" s="1">
        <v>44923</v>
      </c>
      <c r="D1633" s="1">
        <v>44985</v>
      </c>
      <c r="E1633">
        <f t="shared" si="25"/>
        <v>2</v>
      </c>
      <c r="F1633" t="str">
        <f>VLOOKUP(B1633,campaign!$A$2:$B$18,2,FALSE)</f>
        <v>NonUSTravel</v>
      </c>
      <c r="G1633">
        <f>VLOOKUP(F1633,campaign!$B$2:$D$18,3,FALSE)</f>
        <v>66</v>
      </c>
    </row>
    <row r="1634" spans="1:7" x14ac:dyDescent="0.3">
      <c r="A1634" t="s">
        <v>3028</v>
      </c>
      <c r="B1634" t="s">
        <v>3929</v>
      </c>
      <c r="C1634" s="1">
        <v>44923</v>
      </c>
      <c r="D1634" s="1">
        <v>44990</v>
      </c>
      <c r="E1634">
        <f t="shared" si="25"/>
        <v>2</v>
      </c>
      <c r="F1634" t="str">
        <f>VLOOKUP(B1634,campaign!$A$2:$B$18,2,FALSE)</f>
        <v>NonUSTravel</v>
      </c>
      <c r="G1634">
        <f>VLOOKUP(F1634,campaign!$B$2:$D$18,3,FALSE)</f>
        <v>66</v>
      </c>
    </row>
    <row r="1635" spans="1:7" x14ac:dyDescent="0.3">
      <c r="A1635" t="s">
        <v>3028</v>
      </c>
      <c r="B1635" t="s">
        <v>3929</v>
      </c>
      <c r="C1635" s="1">
        <v>44923</v>
      </c>
      <c r="D1635" s="1">
        <v>45022</v>
      </c>
      <c r="E1635">
        <f t="shared" si="25"/>
        <v>3</v>
      </c>
      <c r="F1635" t="str">
        <f>VLOOKUP(B1635,campaign!$A$2:$B$18,2,FALSE)</f>
        <v>NonUSTravel</v>
      </c>
      <c r="G1635">
        <f>VLOOKUP(F1635,campaign!$B$2:$D$18,3,FALSE)</f>
        <v>66</v>
      </c>
    </row>
    <row r="1636" spans="1:7" x14ac:dyDescent="0.3">
      <c r="A1636" t="s">
        <v>3028</v>
      </c>
      <c r="B1636" t="s">
        <v>3929</v>
      </c>
      <c r="C1636" s="1">
        <v>44923</v>
      </c>
      <c r="D1636" s="1">
        <v>45076</v>
      </c>
      <c r="E1636">
        <f t="shared" si="25"/>
        <v>5</v>
      </c>
      <c r="F1636" t="str">
        <f>VLOOKUP(B1636,campaign!$A$2:$B$18,2,FALSE)</f>
        <v>NonUSTravel</v>
      </c>
      <c r="G1636">
        <f>VLOOKUP(F1636,campaign!$B$2:$D$18,3,FALSE)</f>
        <v>66</v>
      </c>
    </row>
    <row r="1637" spans="1:7" x14ac:dyDescent="0.3">
      <c r="A1637" t="s">
        <v>3028</v>
      </c>
      <c r="B1637" t="s">
        <v>3929</v>
      </c>
      <c r="C1637" s="1">
        <v>44923</v>
      </c>
      <c r="D1637" s="1">
        <v>45089</v>
      </c>
      <c r="E1637">
        <f t="shared" si="25"/>
        <v>5</v>
      </c>
      <c r="F1637" t="str">
        <f>VLOOKUP(B1637,campaign!$A$2:$B$18,2,FALSE)</f>
        <v>NonUSTravel</v>
      </c>
      <c r="G1637">
        <f>VLOOKUP(F1637,campaign!$B$2:$D$18,3,FALSE)</f>
        <v>66</v>
      </c>
    </row>
    <row r="1638" spans="1:7" x14ac:dyDescent="0.3">
      <c r="A1638" t="s">
        <v>3028</v>
      </c>
      <c r="B1638" t="s">
        <v>3949</v>
      </c>
      <c r="C1638" s="1">
        <v>44980</v>
      </c>
      <c r="D1638" s="1">
        <v>44980</v>
      </c>
      <c r="E1638">
        <f t="shared" si="25"/>
        <v>0</v>
      </c>
      <c r="F1638" t="str">
        <f>VLOOKUP(B1638,campaign!$A$2:$B$18,2,FALSE)</f>
        <v>NewCellphoneUser</v>
      </c>
      <c r="G1638">
        <f>VLOOKUP(F1638,campaign!$B$2:$D$18,3,FALSE)</f>
        <v>25</v>
      </c>
    </row>
    <row r="1639" spans="1:7" x14ac:dyDescent="0.3">
      <c r="A1639" t="s">
        <v>3028</v>
      </c>
      <c r="B1639" t="s">
        <v>3949</v>
      </c>
      <c r="C1639" s="1">
        <v>44980</v>
      </c>
      <c r="D1639" s="1">
        <v>45013</v>
      </c>
      <c r="E1639">
        <f t="shared" si="25"/>
        <v>1</v>
      </c>
      <c r="F1639" t="str">
        <f>VLOOKUP(B1639,campaign!$A$2:$B$18,2,FALSE)</f>
        <v>NewCellphoneUser</v>
      </c>
      <c r="G1639">
        <f>VLOOKUP(F1639,campaign!$B$2:$D$18,3,FALSE)</f>
        <v>25</v>
      </c>
    </row>
    <row r="1640" spans="1:7" x14ac:dyDescent="0.3">
      <c r="A1640" t="s">
        <v>3028</v>
      </c>
      <c r="B1640" t="s">
        <v>3949</v>
      </c>
      <c r="C1640" s="1">
        <v>44980</v>
      </c>
      <c r="D1640" s="1">
        <v>45018</v>
      </c>
      <c r="E1640">
        <f t="shared" si="25"/>
        <v>1</v>
      </c>
      <c r="F1640" t="str">
        <f>VLOOKUP(B1640,campaign!$A$2:$B$18,2,FALSE)</f>
        <v>NewCellphoneUser</v>
      </c>
      <c r="G1640">
        <f>VLOOKUP(F1640,campaign!$B$2:$D$18,3,FALSE)</f>
        <v>25</v>
      </c>
    </row>
    <row r="1641" spans="1:7" x14ac:dyDescent="0.3">
      <c r="A1641" t="s">
        <v>3028</v>
      </c>
      <c r="B1641" t="s">
        <v>3949</v>
      </c>
      <c r="C1641" s="1">
        <v>44980</v>
      </c>
      <c r="D1641" s="1">
        <v>45077</v>
      </c>
      <c r="E1641">
        <f t="shared" si="25"/>
        <v>3</v>
      </c>
      <c r="F1641" t="str">
        <f>VLOOKUP(B1641,campaign!$A$2:$B$18,2,FALSE)</f>
        <v>NewCellphoneUser</v>
      </c>
      <c r="G1641">
        <f>VLOOKUP(F1641,campaign!$B$2:$D$18,3,FALSE)</f>
        <v>25</v>
      </c>
    </row>
    <row r="1642" spans="1:7" x14ac:dyDescent="0.3">
      <c r="A1642" t="s">
        <v>3028</v>
      </c>
      <c r="B1642" t="s">
        <v>3949</v>
      </c>
      <c r="C1642" s="1">
        <v>44980</v>
      </c>
      <c r="D1642" s="1">
        <v>45079</v>
      </c>
      <c r="E1642">
        <f t="shared" si="25"/>
        <v>3</v>
      </c>
      <c r="F1642" t="str">
        <f>VLOOKUP(B1642,campaign!$A$2:$B$18,2,FALSE)</f>
        <v>NewCellphoneUser</v>
      </c>
      <c r="G1642">
        <f>VLOOKUP(F1642,campaign!$B$2:$D$18,3,FALSE)</f>
        <v>25</v>
      </c>
    </row>
    <row r="1643" spans="1:7" x14ac:dyDescent="0.3">
      <c r="A1643" t="s">
        <v>3029</v>
      </c>
      <c r="B1643" t="s">
        <v>3948</v>
      </c>
      <c r="C1643" s="1">
        <v>44634</v>
      </c>
      <c r="D1643" s="1">
        <v>44634</v>
      </c>
      <c r="E1643">
        <f t="shared" si="25"/>
        <v>0</v>
      </c>
      <c r="F1643" t="str">
        <f>VLOOKUP(B1643,campaign!$A$2:$B$18,2,FALSE)</f>
        <v>HasCreditCard</v>
      </c>
      <c r="G1643">
        <f>VLOOKUP(F1643,campaign!$B$2:$D$18,3,FALSE)</f>
        <v>65</v>
      </c>
    </row>
    <row r="1644" spans="1:7" x14ac:dyDescent="0.3">
      <c r="A1644" t="s">
        <v>3029</v>
      </c>
      <c r="B1644" t="s">
        <v>3948</v>
      </c>
      <c r="C1644" s="1">
        <v>44634</v>
      </c>
      <c r="D1644" s="1">
        <v>44757</v>
      </c>
      <c r="E1644">
        <f t="shared" si="25"/>
        <v>4</v>
      </c>
      <c r="F1644" t="str">
        <f>VLOOKUP(B1644,campaign!$A$2:$B$18,2,FALSE)</f>
        <v>HasCreditCard</v>
      </c>
      <c r="G1644">
        <f>VLOOKUP(F1644,campaign!$B$2:$D$18,3,FALSE)</f>
        <v>65</v>
      </c>
    </row>
    <row r="1645" spans="1:7" x14ac:dyDescent="0.3">
      <c r="A1645" t="s">
        <v>3029</v>
      </c>
      <c r="B1645" t="s">
        <v>3948</v>
      </c>
      <c r="C1645" s="1">
        <v>44634</v>
      </c>
      <c r="D1645" s="1">
        <v>44792</v>
      </c>
      <c r="E1645">
        <f t="shared" si="25"/>
        <v>5</v>
      </c>
      <c r="F1645" t="str">
        <f>VLOOKUP(B1645,campaign!$A$2:$B$18,2,FALSE)</f>
        <v>HasCreditCard</v>
      </c>
      <c r="G1645">
        <f>VLOOKUP(F1645,campaign!$B$2:$D$18,3,FALSE)</f>
        <v>65</v>
      </c>
    </row>
    <row r="1646" spans="1:7" x14ac:dyDescent="0.3">
      <c r="A1646" t="s">
        <v>3029</v>
      </c>
      <c r="B1646" t="s">
        <v>3948</v>
      </c>
      <c r="C1646" s="1">
        <v>44634</v>
      </c>
      <c r="D1646" s="1">
        <v>44892</v>
      </c>
      <c r="E1646">
        <f t="shared" si="25"/>
        <v>8</v>
      </c>
      <c r="F1646" t="str">
        <f>VLOOKUP(B1646,campaign!$A$2:$B$18,2,FALSE)</f>
        <v>HasCreditCard</v>
      </c>
      <c r="G1646">
        <f>VLOOKUP(F1646,campaign!$B$2:$D$18,3,FALSE)</f>
        <v>65</v>
      </c>
    </row>
    <row r="1647" spans="1:7" x14ac:dyDescent="0.3">
      <c r="A1647" t="s">
        <v>3029</v>
      </c>
      <c r="B1647" t="s">
        <v>3948</v>
      </c>
      <c r="C1647" s="1">
        <v>44634</v>
      </c>
      <c r="D1647" s="1">
        <v>44977</v>
      </c>
      <c r="E1647">
        <f t="shared" si="25"/>
        <v>11</v>
      </c>
      <c r="F1647" t="str">
        <f>VLOOKUP(B1647,campaign!$A$2:$B$18,2,FALSE)</f>
        <v>HasCreditCard</v>
      </c>
      <c r="G1647">
        <f>VLOOKUP(F1647,campaign!$B$2:$D$18,3,FALSE)</f>
        <v>65</v>
      </c>
    </row>
    <row r="1648" spans="1:7" x14ac:dyDescent="0.3">
      <c r="A1648" t="s">
        <v>3029</v>
      </c>
      <c r="B1648" t="s">
        <v>3948</v>
      </c>
      <c r="C1648" s="1">
        <v>44634</v>
      </c>
      <c r="D1648" s="1">
        <v>45008</v>
      </c>
      <c r="E1648">
        <f t="shared" si="25"/>
        <v>12</v>
      </c>
      <c r="F1648" t="str">
        <f>VLOOKUP(B1648,campaign!$A$2:$B$18,2,FALSE)</f>
        <v>HasCreditCard</v>
      </c>
      <c r="G1648">
        <f>VLOOKUP(F1648,campaign!$B$2:$D$18,3,FALSE)</f>
        <v>65</v>
      </c>
    </row>
    <row r="1649" spans="1:7" x14ac:dyDescent="0.3">
      <c r="A1649" t="s">
        <v>3029</v>
      </c>
      <c r="B1649" t="s">
        <v>3948</v>
      </c>
      <c r="C1649" s="1">
        <v>44634</v>
      </c>
      <c r="D1649" s="1">
        <v>45035</v>
      </c>
      <c r="E1649">
        <f t="shared" si="25"/>
        <v>13</v>
      </c>
      <c r="F1649" t="str">
        <f>VLOOKUP(B1649,campaign!$A$2:$B$18,2,FALSE)</f>
        <v>HasCreditCard</v>
      </c>
      <c r="G1649">
        <f>VLOOKUP(F1649,campaign!$B$2:$D$18,3,FALSE)</f>
        <v>65</v>
      </c>
    </row>
    <row r="1650" spans="1:7" x14ac:dyDescent="0.3">
      <c r="A1650" t="s">
        <v>3029</v>
      </c>
      <c r="B1650" t="s">
        <v>3927</v>
      </c>
      <c r="C1650" s="1">
        <v>44808</v>
      </c>
      <c r="D1650" s="1">
        <v>44808</v>
      </c>
      <c r="E1650">
        <f t="shared" si="25"/>
        <v>0</v>
      </c>
      <c r="F1650" t="str">
        <f>VLOOKUP(B1650,campaign!$A$2:$B$18,2,FALSE)</f>
        <v>RespondsToMailOffers</v>
      </c>
      <c r="G1650">
        <f>VLOOKUP(F1650,campaign!$B$2:$D$18,3,FALSE)</f>
        <v>27</v>
      </c>
    </row>
    <row r="1651" spans="1:7" x14ac:dyDescent="0.3">
      <c r="A1651" t="s">
        <v>3029</v>
      </c>
      <c r="B1651" t="s">
        <v>3927</v>
      </c>
      <c r="C1651" s="1">
        <v>44808</v>
      </c>
      <c r="D1651" s="1">
        <v>44839</v>
      </c>
      <c r="E1651">
        <f t="shared" si="25"/>
        <v>1</v>
      </c>
      <c r="F1651" t="str">
        <f>VLOOKUP(B1651,campaign!$A$2:$B$18,2,FALSE)</f>
        <v>RespondsToMailOffers</v>
      </c>
      <c r="G1651">
        <f>VLOOKUP(F1651,campaign!$B$2:$D$18,3,FALSE)</f>
        <v>27</v>
      </c>
    </row>
    <row r="1652" spans="1:7" x14ac:dyDescent="0.3">
      <c r="A1652" t="s">
        <v>3029</v>
      </c>
      <c r="B1652" t="s">
        <v>3927</v>
      </c>
      <c r="C1652" s="1">
        <v>44808</v>
      </c>
      <c r="D1652" s="1">
        <v>44881</v>
      </c>
      <c r="E1652">
        <f t="shared" si="25"/>
        <v>2</v>
      </c>
      <c r="F1652" t="str">
        <f>VLOOKUP(B1652,campaign!$A$2:$B$18,2,FALSE)</f>
        <v>RespondsToMailOffers</v>
      </c>
      <c r="G1652">
        <f>VLOOKUP(F1652,campaign!$B$2:$D$18,3,FALSE)</f>
        <v>27</v>
      </c>
    </row>
    <row r="1653" spans="1:7" x14ac:dyDescent="0.3">
      <c r="A1653" t="s">
        <v>3029</v>
      </c>
      <c r="B1653" t="s">
        <v>3927</v>
      </c>
      <c r="C1653" s="1">
        <v>44808</v>
      </c>
      <c r="D1653" s="1">
        <v>44905</v>
      </c>
      <c r="E1653">
        <f t="shared" si="25"/>
        <v>3</v>
      </c>
      <c r="F1653" t="str">
        <f>VLOOKUP(B1653,campaign!$A$2:$B$18,2,FALSE)</f>
        <v>RespondsToMailOffers</v>
      </c>
      <c r="G1653">
        <f>VLOOKUP(F1653,campaign!$B$2:$D$18,3,FALSE)</f>
        <v>27</v>
      </c>
    </row>
    <row r="1654" spans="1:7" x14ac:dyDescent="0.3">
      <c r="A1654" t="s">
        <v>3029</v>
      </c>
      <c r="B1654" t="s">
        <v>3927</v>
      </c>
      <c r="C1654" s="1">
        <v>44808</v>
      </c>
      <c r="D1654" s="1">
        <v>44968</v>
      </c>
      <c r="E1654">
        <f t="shared" si="25"/>
        <v>5</v>
      </c>
      <c r="F1654" t="str">
        <f>VLOOKUP(B1654,campaign!$A$2:$B$18,2,FALSE)</f>
        <v>RespondsToMailOffers</v>
      </c>
      <c r="G1654">
        <f>VLOOKUP(F1654,campaign!$B$2:$D$18,3,FALSE)</f>
        <v>27</v>
      </c>
    </row>
    <row r="1655" spans="1:7" x14ac:dyDescent="0.3">
      <c r="A1655" t="s">
        <v>3029</v>
      </c>
      <c r="B1655" t="s">
        <v>3927</v>
      </c>
      <c r="C1655" s="1">
        <v>44808</v>
      </c>
      <c r="D1655" s="1">
        <v>44990</v>
      </c>
      <c r="E1655">
        <f t="shared" si="25"/>
        <v>6</v>
      </c>
      <c r="F1655" t="str">
        <f>VLOOKUP(B1655,campaign!$A$2:$B$18,2,FALSE)</f>
        <v>RespondsToMailOffers</v>
      </c>
      <c r="G1655">
        <f>VLOOKUP(F1655,campaign!$B$2:$D$18,3,FALSE)</f>
        <v>27</v>
      </c>
    </row>
    <row r="1656" spans="1:7" x14ac:dyDescent="0.3">
      <c r="A1656" t="s">
        <v>3029</v>
      </c>
      <c r="B1656" t="s">
        <v>3927</v>
      </c>
      <c r="C1656" s="1">
        <v>44808</v>
      </c>
      <c r="D1656" s="1">
        <v>45031</v>
      </c>
      <c r="E1656">
        <f t="shared" si="25"/>
        <v>7</v>
      </c>
      <c r="F1656" t="str">
        <f>VLOOKUP(B1656,campaign!$A$2:$B$18,2,FALSE)</f>
        <v>RespondsToMailOffers</v>
      </c>
      <c r="G1656">
        <f>VLOOKUP(F1656,campaign!$B$2:$D$18,3,FALSE)</f>
        <v>27</v>
      </c>
    </row>
    <row r="1657" spans="1:7" x14ac:dyDescent="0.3">
      <c r="A1657" t="s">
        <v>3029</v>
      </c>
      <c r="B1657" t="s">
        <v>3927</v>
      </c>
      <c r="C1657" s="1">
        <v>44808</v>
      </c>
      <c r="D1657" s="1">
        <v>45057</v>
      </c>
      <c r="E1657">
        <f t="shared" si="25"/>
        <v>8</v>
      </c>
      <c r="F1657" t="str">
        <f>VLOOKUP(B1657,campaign!$A$2:$B$18,2,FALSE)</f>
        <v>RespondsToMailOffers</v>
      </c>
      <c r="G1657">
        <f>VLOOKUP(F1657,campaign!$B$2:$D$18,3,FALSE)</f>
        <v>27</v>
      </c>
    </row>
    <row r="1658" spans="1:7" x14ac:dyDescent="0.3">
      <c r="A1658" t="s">
        <v>3029</v>
      </c>
      <c r="B1658" t="s">
        <v>3920</v>
      </c>
      <c r="C1658" s="1">
        <v>44947</v>
      </c>
      <c r="D1658" s="1">
        <v>44947</v>
      </c>
      <c r="E1658">
        <f t="shared" si="25"/>
        <v>0</v>
      </c>
      <c r="F1658" t="str">
        <f>VLOOKUP(B1658,campaign!$A$2:$B$18,2,FALSE)</f>
        <v>ChildrenInHH</v>
      </c>
      <c r="G1658">
        <f>VLOOKUP(F1658,campaign!$B$2:$D$18,3,FALSE)</f>
        <v>10</v>
      </c>
    </row>
    <row r="1659" spans="1:7" x14ac:dyDescent="0.3">
      <c r="A1659" t="s">
        <v>3029</v>
      </c>
      <c r="B1659" t="s">
        <v>3920</v>
      </c>
      <c r="C1659" s="1">
        <v>44947</v>
      </c>
      <c r="D1659" s="1">
        <v>44978</v>
      </c>
      <c r="E1659">
        <f t="shared" si="25"/>
        <v>1</v>
      </c>
      <c r="F1659" t="str">
        <f>VLOOKUP(B1659,campaign!$A$2:$B$18,2,FALSE)</f>
        <v>ChildrenInHH</v>
      </c>
      <c r="G1659">
        <f>VLOOKUP(F1659,campaign!$B$2:$D$18,3,FALSE)</f>
        <v>10</v>
      </c>
    </row>
    <row r="1660" spans="1:7" x14ac:dyDescent="0.3">
      <c r="A1660" t="s">
        <v>3029</v>
      </c>
      <c r="B1660" t="s">
        <v>3920</v>
      </c>
      <c r="C1660" s="1">
        <v>44947</v>
      </c>
      <c r="D1660" s="1">
        <v>44986</v>
      </c>
      <c r="E1660">
        <f t="shared" si="25"/>
        <v>1</v>
      </c>
      <c r="F1660" t="str">
        <f>VLOOKUP(B1660,campaign!$A$2:$B$18,2,FALSE)</f>
        <v>ChildrenInHH</v>
      </c>
      <c r="G1660">
        <f>VLOOKUP(F1660,campaign!$B$2:$D$18,3,FALSE)</f>
        <v>10</v>
      </c>
    </row>
    <row r="1661" spans="1:7" x14ac:dyDescent="0.3">
      <c r="A1661" t="s">
        <v>3029</v>
      </c>
      <c r="B1661" t="s">
        <v>3920</v>
      </c>
      <c r="C1661" s="1">
        <v>44947</v>
      </c>
      <c r="D1661" s="1">
        <v>45038</v>
      </c>
      <c r="E1661">
        <f t="shared" si="25"/>
        <v>3</v>
      </c>
      <c r="F1661" t="str">
        <f>VLOOKUP(B1661,campaign!$A$2:$B$18,2,FALSE)</f>
        <v>ChildrenInHH</v>
      </c>
      <c r="G1661">
        <f>VLOOKUP(F1661,campaign!$B$2:$D$18,3,FALSE)</f>
        <v>10</v>
      </c>
    </row>
    <row r="1662" spans="1:7" x14ac:dyDescent="0.3">
      <c r="A1662" t="s">
        <v>3029</v>
      </c>
      <c r="B1662" t="s">
        <v>3920</v>
      </c>
      <c r="C1662" s="1">
        <v>44947</v>
      </c>
      <c r="D1662" s="1">
        <v>45049</v>
      </c>
      <c r="E1662">
        <f t="shared" si="25"/>
        <v>3</v>
      </c>
      <c r="F1662" t="str">
        <f>VLOOKUP(B1662,campaign!$A$2:$B$18,2,FALSE)</f>
        <v>ChildrenInHH</v>
      </c>
      <c r="G1662">
        <f>VLOOKUP(F1662,campaign!$B$2:$D$18,3,FALSE)</f>
        <v>10</v>
      </c>
    </row>
    <row r="1663" spans="1:7" x14ac:dyDescent="0.3">
      <c r="A1663" t="s">
        <v>3030</v>
      </c>
      <c r="B1663" t="s">
        <v>3950</v>
      </c>
      <c r="C1663" s="1">
        <v>44811</v>
      </c>
      <c r="D1663" s="1">
        <v>44811</v>
      </c>
      <c r="E1663">
        <f t="shared" si="25"/>
        <v>0</v>
      </c>
      <c r="F1663" t="str">
        <f>VLOOKUP(B1663,campaign!$A$2:$B$18,2,FALSE)</f>
        <v>NotNewCellphoneUser</v>
      </c>
      <c r="G1663">
        <f>VLOOKUP(F1663,campaign!$B$2:$D$18,3,FALSE)</f>
        <v>28</v>
      </c>
    </row>
    <row r="1664" spans="1:7" x14ac:dyDescent="0.3">
      <c r="A1664" t="s">
        <v>3030</v>
      </c>
      <c r="B1664" t="s">
        <v>3950</v>
      </c>
      <c r="C1664" s="1">
        <v>44811</v>
      </c>
      <c r="D1664" s="1">
        <v>44852</v>
      </c>
      <c r="E1664">
        <f t="shared" si="25"/>
        <v>1</v>
      </c>
      <c r="F1664" t="str">
        <f>VLOOKUP(B1664,campaign!$A$2:$B$18,2,FALSE)</f>
        <v>NotNewCellphoneUser</v>
      </c>
      <c r="G1664">
        <f>VLOOKUP(F1664,campaign!$B$2:$D$18,3,FALSE)</f>
        <v>28</v>
      </c>
    </row>
    <row r="1665" spans="1:7" x14ac:dyDescent="0.3">
      <c r="A1665" t="s">
        <v>3030</v>
      </c>
      <c r="B1665" t="s">
        <v>3950</v>
      </c>
      <c r="C1665" s="1">
        <v>44811</v>
      </c>
      <c r="D1665" s="1">
        <v>44882</v>
      </c>
      <c r="E1665">
        <f t="shared" si="25"/>
        <v>2</v>
      </c>
      <c r="F1665" t="str">
        <f>VLOOKUP(B1665,campaign!$A$2:$B$18,2,FALSE)</f>
        <v>NotNewCellphoneUser</v>
      </c>
      <c r="G1665">
        <f>VLOOKUP(F1665,campaign!$B$2:$D$18,3,FALSE)</f>
        <v>28</v>
      </c>
    </row>
    <row r="1666" spans="1:7" x14ac:dyDescent="0.3">
      <c r="A1666" t="s">
        <v>3030</v>
      </c>
      <c r="B1666" t="s">
        <v>3950</v>
      </c>
      <c r="C1666" s="1">
        <v>44811</v>
      </c>
      <c r="D1666" s="1">
        <v>44909</v>
      </c>
      <c r="E1666">
        <f t="shared" si="25"/>
        <v>3</v>
      </c>
      <c r="F1666" t="str">
        <f>VLOOKUP(B1666,campaign!$A$2:$B$18,2,FALSE)</f>
        <v>NotNewCellphoneUser</v>
      </c>
      <c r="G1666">
        <f>VLOOKUP(F1666,campaign!$B$2:$D$18,3,FALSE)</f>
        <v>28</v>
      </c>
    </row>
    <row r="1667" spans="1:7" x14ac:dyDescent="0.3">
      <c r="A1667" t="s">
        <v>3030</v>
      </c>
      <c r="B1667" t="s">
        <v>3950</v>
      </c>
      <c r="C1667" s="1">
        <v>44811</v>
      </c>
      <c r="D1667" s="1">
        <v>44969</v>
      </c>
      <c r="E1667">
        <f t="shared" ref="E1667:E1730" si="26">DATEDIF(C1667,D1667,"M")</f>
        <v>5</v>
      </c>
      <c r="F1667" t="str">
        <f>VLOOKUP(B1667,campaign!$A$2:$B$18,2,FALSE)</f>
        <v>NotNewCellphoneUser</v>
      </c>
      <c r="G1667">
        <f>VLOOKUP(F1667,campaign!$B$2:$D$18,3,FALSE)</f>
        <v>28</v>
      </c>
    </row>
    <row r="1668" spans="1:7" x14ac:dyDescent="0.3">
      <c r="A1668" t="s">
        <v>3030</v>
      </c>
      <c r="B1668" t="s">
        <v>3950</v>
      </c>
      <c r="C1668" s="1">
        <v>44811</v>
      </c>
      <c r="D1668" s="1">
        <v>45004</v>
      </c>
      <c r="E1668">
        <f t="shared" si="26"/>
        <v>6</v>
      </c>
      <c r="F1668" t="str">
        <f>VLOOKUP(B1668,campaign!$A$2:$B$18,2,FALSE)</f>
        <v>NotNewCellphoneUser</v>
      </c>
      <c r="G1668">
        <f>VLOOKUP(F1668,campaign!$B$2:$D$18,3,FALSE)</f>
        <v>28</v>
      </c>
    </row>
    <row r="1669" spans="1:7" x14ac:dyDescent="0.3">
      <c r="A1669" t="s">
        <v>3030</v>
      </c>
      <c r="B1669" t="s">
        <v>3949</v>
      </c>
      <c r="C1669" s="1">
        <v>44817</v>
      </c>
      <c r="D1669" s="1">
        <v>44817</v>
      </c>
      <c r="E1669">
        <f t="shared" si="26"/>
        <v>0</v>
      </c>
      <c r="F1669" t="str">
        <f>VLOOKUP(B1669,campaign!$A$2:$B$18,2,FALSE)</f>
        <v>NewCellphoneUser</v>
      </c>
      <c r="G1669">
        <f>VLOOKUP(F1669,campaign!$B$2:$D$18,3,FALSE)</f>
        <v>25</v>
      </c>
    </row>
    <row r="1670" spans="1:7" x14ac:dyDescent="0.3">
      <c r="A1670" t="s">
        <v>3030</v>
      </c>
      <c r="B1670" t="s">
        <v>3949</v>
      </c>
      <c r="C1670" s="1">
        <v>44817</v>
      </c>
      <c r="D1670" s="1">
        <v>44849</v>
      </c>
      <c r="E1670">
        <f t="shared" si="26"/>
        <v>1</v>
      </c>
      <c r="F1670" t="str">
        <f>VLOOKUP(B1670,campaign!$A$2:$B$18,2,FALSE)</f>
        <v>NewCellphoneUser</v>
      </c>
      <c r="G1670">
        <f>VLOOKUP(F1670,campaign!$B$2:$D$18,3,FALSE)</f>
        <v>25</v>
      </c>
    </row>
    <row r="1671" spans="1:7" x14ac:dyDescent="0.3">
      <c r="A1671" t="s">
        <v>3030</v>
      </c>
      <c r="B1671" t="s">
        <v>3949</v>
      </c>
      <c r="C1671" s="1">
        <v>44817</v>
      </c>
      <c r="D1671" s="1">
        <v>44891</v>
      </c>
      <c r="E1671">
        <f t="shared" si="26"/>
        <v>2</v>
      </c>
      <c r="F1671" t="str">
        <f>VLOOKUP(B1671,campaign!$A$2:$B$18,2,FALSE)</f>
        <v>NewCellphoneUser</v>
      </c>
      <c r="G1671">
        <f>VLOOKUP(F1671,campaign!$B$2:$D$18,3,FALSE)</f>
        <v>25</v>
      </c>
    </row>
    <row r="1672" spans="1:7" x14ac:dyDescent="0.3">
      <c r="A1672" t="s">
        <v>3030</v>
      </c>
      <c r="B1672" t="s">
        <v>3949</v>
      </c>
      <c r="C1672" s="1">
        <v>44817</v>
      </c>
      <c r="D1672" s="1">
        <v>44918</v>
      </c>
      <c r="E1672">
        <f t="shared" si="26"/>
        <v>3</v>
      </c>
      <c r="F1672" t="str">
        <f>VLOOKUP(B1672,campaign!$A$2:$B$18,2,FALSE)</f>
        <v>NewCellphoneUser</v>
      </c>
      <c r="G1672">
        <f>VLOOKUP(F1672,campaign!$B$2:$D$18,3,FALSE)</f>
        <v>25</v>
      </c>
    </row>
    <row r="1673" spans="1:7" x14ac:dyDescent="0.3">
      <c r="A1673" t="s">
        <v>3030</v>
      </c>
      <c r="B1673" t="s">
        <v>3949</v>
      </c>
      <c r="C1673" s="1">
        <v>44817</v>
      </c>
      <c r="D1673" s="1">
        <v>44952</v>
      </c>
      <c r="E1673">
        <f t="shared" si="26"/>
        <v>4</v>
      </c>
      <c r="F1673" t="str">
        <f>VLOOKUP(B1673,campaign!$A$2:$B$18,2,FALSE)</f>
        <v>NewCellphoneUser</v>
      </c>
      <c r="G1673">
        <f>VLOOKUP(F1673,campaign!$B$2:$D$18,3,FALSE)</f>
        <v>25</v>
      </c>
    </row>
    <row r="1674" spans="1:7" x14ac:dyDescent="0.3">
      <c r="A1674" t="s">
        <v>3030</v>
      </c>
      <c r="B1674" t="s">
        <v>3949</v>
      </c>
      <c r="C1674" s="1">
        <v>44817</v>
      </c>
      <c r="D1674" s="1">
        <v>44970</v>
      </c>
      <c r="E1674">
        <f t="shared" si="26"/>
        <v>5</v>
      </c>
      <c r="F1674" t="str">
        <f>VLOOKUP(B1674,campaign!$A$2:$B$18,2,FALSE)</f>
        <v>NewCellphoneUser</v>
      </c>
      <c r="G1674">
        <f>VLOOKUP(F1674,campaign!$B$2:$D$18,3,FALSE)</f>
        <v>25</v>
      </c>
    </row>
    <row r="1675" spans="1:7" x14ac:dyDescent="0.3">
      <c r="A1675" t="s">
        <v>3030</v>
      </c>
      <c r="B1675" t="s">
        <v>3949</v>
      </c>
      <c r="C1675" s="1">
        <v>44817</v>
      </c>
      <c r="D1675" s="1">
        <v>45013</v>
      </c>
      <c r="E1675">
        <f t="shared" si="26"/>
        <v>6</v>
      </c>
      <c r="F1675" t="str">
        <f>VLOOKUP(B1675,campaign!$A$2:$B$18,2,FALSE)</f>
        <v>NewCellphoneUser</v>
      </c>
      <c r="G1675">
        <f>VLOOKUP(F1675,campaign!$B$2:$D$18,3,FALSE)</f>
        <v>25</v>
      </c>
    </row>
    <row r="1676" spans="1:7" x14ac:dyDescent="0.3">
      <c r="A1676" t="s">
        <v>3030</v>
      </c>
      <c r="B1676" t="s">
        <v>3949</v>
      </c>
      <c r="C1676" s="1">
        <v>44817</v>
      </c>
      <c r="D1676" s="1">
        <v>45043</v>
      </c>
      <c r="E1676">
        <f t="shared" si="26"/>
        <v>7</v>
      </c>
      <c r="F1676" t="str">
        <f>VLOOKUP(B1676,campaign!$A$2:$B$18,2,FALSE)</f>
        <v>NewCellphoneUser</v>
      </c>
      <c r="G1676">
        <f>VLOOKUP(F1676,campaign!$B$2:$D$18,3,FALSE)</f>
        <v>25</v>
      </c>
    </row>
    <row r="1677" spans="1:7" x14ac:dyDescent="0.3">
      <c r="A1677" t="s">
        <v>3030</v>
      </c>
      <c r="B1677" t="s">
        <v>3949</v>
      </c>
      <c r="C1677" s="1">
        <v>44817</v>
      </c>
      <c r="D1677" s="1">
        <v>45059</v>
      </c>
      <c r="E1677">
        <f t="shared" si="26"/>
        <v>8</v>
      </c>
      <c r="F1677" t="str">
        <f>VLOOKUP(B1677,campaign!$A$2:$B$18,2,FALSE)</f>
        <v>NewCellphoneUser</v>
      </c>
      <c r="G1677">
        <f>VLOOKUP(F1677,campaign!$B$2:$D$18,3,FALSE)</f>
        <v>25</v>
      </c>
    </row>
    <row r="1678" spans="1:7" x14ac:dyDescent="0.3">
      <c r="A1678" t="s">
        <v>3030</v>
      </c>
      <c r="B1678" t="s">
        <v>3953</v>
      </c>
      <c r="C1678" s="1">
        <v>44833</v>
      </c>
      <c r="D1678" s="1">
        <v>44833</v>
      </c>
      <c r="E1678">
        <f t="shared" si="26"/>
        <v>0</v>
      </c>
      <c r="F1678" t="str">
        <f>VLOOKUP(B1678,campaign!$A$2:$B$18,2,FALSE)</f>
        <v>MaritalStatus</v>
      </c>
      <c r="G1678">
        <f>VLOOKUP(F1678,campaign!$B$2:$D$18,3,FALSE)</f>
        <v>29</v>
      </c>
    </row>
    <row r="1679" spans="1:7" x14ac:dyDescent="0.3">
      <c r="A1679" t="s">
        <v>3030</v>
      </c>
      <c r="B1679" t="s">
        <v>3953</v>
      </c>
      <c r="C1679" s="1">
        <v>44833</v>
      </c>
      <c r="D1679" s="1">
        <v>44876</v>
      </c>
      <c r="E1679">
        <f t="shared" si="26"/>
        <v>1</v>
      </c>
      <c r="F1679" t="str">
        <f>VLOOKUP(B1679,campaign!$A$2:$B$18,2,FALSE)</f>
        <v>MaritalStatus</v>
      </c>
      <c r="G1679">
        <f>VLOOKUP(F1679,campaign!$B$2:$D$18,3,FALSE)</f>
        <v>29</v>
      </c>
    </row>
    <row r="1680" spans="1:7" x14ac:dyDescent="0.3">
      <c r="A1680" t="s">
        <v>3030</v>
      </c>
      <c r="B1680" t="s">
        <v>3953</v>
      </c>
      <c r="C1680" s="1">
        <v>44833</v>
      </c>
      <c r="D1680" s="1">
        <v>44902</v>
      </c>
      <c r="E1680">
        <f t="shared" si="26"/>
        <v>2</v>
      </c>
      <c r="F1680" t="str">
        <f>VLOOKUP(B1680,campaign!$A$2:$B$18,2,FALSE)</f>
        <v>MaritalStatus</v>
      </c>
      <c r="G1680">
        <f>VLOOKUP(F1680,campaign!$B$2:$D$18,3,FALSE)</f>
        <v>29</v>
      </c>
    </row>
    <row r="1681" spans="1:7" x14ac:dyDescent="0.3">
      <c r="A1681" t="s">
        <v>3030</v>
      </c>
      <c r="B1681" t="s">
        <v>3953</v>
      </c>
      <c r="C1681" s="1">
        <v>44833</v>
      </c>
      <c r="D1681" s="1">
        <v>44933</v>
      </c>
      <c r="E1681">
        <f t="shared" si="26"/>
        <v>3</v>
      </c>
      <c r="F1681" t="str">
        <f>VLOOKUP(B1681,campaign!$A$2:$B$18,2,FALSE)</f>
        <v>MaritalStatus</v>
      </c>
      <c r="G1681">
        <f>VLOOKUP(F1681,campaign!$B$2:$D$18,3,FALSE)</f>
        <v>29</v>
      </c>
    </row>
    <row r="1682" spans="1:7" x14ac:dyDescent="0.3">
      <c r="A1682" t="s">
        <v>3030</v>
      </c>
      <c r="B1682" t="s">
        <v>3953</v>
      </c>
      <c r="C1682" s="1">
        <v>44833</v>
      </c>
      <c r="D1682" s="1">
        <v>45058</v>
      </c>
      <c r="E1682">
        <f t="shared" si="26"/>
        <v>7</v>
      </c>
      <c r="F1682" t="str">
        <f>VLOOKUP(B1682,campaign!$A$2:$B$18,2,FALSE)</f>
        <v>MaritalStatus</v>
      </c>
      <c r="G1682">
        <f>VLOOKUP(F1682,campaign!$B$2:$D$18,3,FALSE)</f>
        <v>29</v>
      </c>
    </row>
    <row r="1683" spans="1:7" x14ac:dyDescent="0.3">
      <c r="A1683" t="s">
        <v>3030</v>
      </c>
      <c r="B1683" t="s">
        <v>3953</v>
      </c>
      <c r="C1683" s="1">
        <v>44833</v>
      </c>
      <c r="D1683" s="1">
        <v>45081</v>
      </c>
      <c r="E1683">
        <f t="shared" si="26"/>
        <v>8</v>
      </c>
      <c r="F1683" t="str">
        <f>VLOOKUP(B1683,campaign!$A$2:$B$18,2,FALSE)</f>
        <v>MaritalStatus</v>
      </c>
      <c r="G1683">
        <f>VLOOKUP(F1683,campaign!$B$2:$D$18,3,FALSE)</f>
        <v>29</v>
      </c>
    </row>
    <row r="1684" spans="1:7" x14ac:dyDescent="0.3">
      <c r="A1684" t="s">
        <v>3031</v>
      </c>
      <c r="B1684" t="s">
        <v>3949</v>
      </c>
      <c r="C1684" s="1">
        <v>44928</v>
      </c>
      <c r="D1684" s="1">
        <v>44928</v>
      </c>
      <c r="E1684">
        <f t="shared" si="26"/>
        <v>0</v>
      </c>
      <c r="F1684" t="str">
        <f>VLOOKUP(B1684,campaign!$A$2:$B$18,2,FALSE)</f>
        <v>NewCellphoneUser</v>
      </c>
      <c r="G1684">
        <f>VLOOKUP(F1684,campaign!$B$2:$D$18,3,FALSE)</f>
        <v>25</v>
      </c>
    </row>
    <row r="1685" spans="1:7" x14ac:dyDescent="0.3">
      <c r="A1685" t="s">
        <v>3031</v>
      </c>
      <c r="B1685" t="s">
        <v>3949</v>
      </c>
      <c r="C1685" s="1">
        <v>44928</v>
      </c>
      <c r="D1685" s="1">
        <v>44973</v>
      </c>
      <c r="E1685">
        <f t="shared" si="26"/>
        <v>1</v>
      </c>
      <c r="F1685" t="str">
        <f>VLOOKUP(B1685,campaign!$A$2:$B$18,2,FALSE)</f>
        <v>NewCellphoneUser</v>
      </c>
      <c r="G1685">
        <f>VLOOKUP(F1685,campaign!$B$2:$D$18,3,FALSE)</f>
        <v>25</v>
      </c>
    </row>
    <row r="1686" spans="1:7" x14ac:dyDescent="0.3">
      <c r="A1686" t="s">
        <v>3031</v>
      </c>
      <c r="B1686" t="s">
        <v>3949</v>
      </c>
      <c r="C1686" s="1">
        <v>44928</v>
      </c>
      <c r="D1686" s="1">
        <v>44992</v>
      </c>
      <c r="E1686">
        <f t="shared" si="26"/>
        <v>2</v>
      </c>
      <c r="F1686" t="str">
        <f>VLOOKUP(B1686,campaign!$A$2:$B$18,2,FALSE)</f>
        <v>NewCellphoneUser</v>
      </c>
      <c r="G1686">
        <f>VLOOKUP(F1686,campaign!$B$2:$D$18,3,FALSE)</f>
        <v>25</v>
      </c>
    </row>
    <row r="1687" spans="1:7" x14ac:dyDescent="0.3">
      <c r="A1687" t="s">
        <v>3031</v>
      </c>
      <c r="B1687" t="s">
        <v>3949</v>
      </c>
      <c r="C1687" s="1">
        <v>44928</v>
      </c>
      <c r="D1687" s="1">
        <v>45025</v>
      </c>
      <c r="E1687">
        <f t="shared" si="26"/>
        <v>3</v>
      </c>
      <c r="F1687" t="str">
        <f>VLOOKUP(B1687,campaign!$A$2:$B$18,2,FALSE)</f>
        <v>NewCellphoneUser</v>
      </c>
      <c r="G1687">
        <f>VLOOKUP(F1687,campaign!$B$2:$D$18,3,FALSE)</f>
        <v>25</v>
      </c>
    </row>
    <row r="1688" spans="1:7" x14ac:dyDescent="0.3">
      <c r="A1688" t="s">
        <v>3031</v>
      </c>
      <c r="B1688" t="s">
        <v>3949</v>
      </c>
      <c r="C1688" s="1">
        <v>44928</v>
      </c>
      <c r="D1688" s="1">
        <v>45051</v>
      </c>
      <c r="E1688">
        <f t="shared" si="26"/>
        <v>4</v>
      </c>
      <c r="F1688" t="str">
        <f>VLOOKUP(B1688,campaign!$A$2:$B$18,2,FALSE)</f>
        <v>NewCellphoneUser</v>
      </c>
      <c r="G1688">
        <f>VLOOKUP(F1688,campaign!$B$2:$D$18,3,FALSE)</f>
        <v>25</v>
      </c>
    </row>
    <row r="1689" spans="1:7" x14ac:dyDescent="0.3">
      <c r="A1689" t="s">
        <v>3031</v>
      </c>
      <c r="B1689" t="s">
        <v>3928</v>
      </c>
      <c r="C1689" s="1">
        <v>44930</v>
      </c>
      <c r="D1689" s="1">
        <v>44930</v>
      </c>
      <c r="E1689">
        <f t="shared" si="26"/>
        <v>0</v>
      </c>
      <c r="F1689" t="str">
        <f>VLOOKUP(B1689,campaign!$A$2:$B$18,2,FALSE)</f>
        <v>OptOutMailings</v>
      </c>
      <c r="G1689">
        <f>VLOOKUP(F1689,campaign!$B$2:$D$18,3,FALSE)</f>
        <v>75</v>
      </c>
    </row>
    <row r="1690" spans="1:7" x14ac:dyDescent="0.3">
      <c r="A1690" t="s">
        <v>3031</v>
      </c>
      <c r="B1690" t="s">
        <v>3928</v>
      </c>
      <c r="C1690" s="1">
        <v>44930</v>
      </c>
      <c r="D1690" s="1">
        <v>44974</v>
      </c>
      <c r="E1690">
        <f t="shared" si="26"/>
        <v>1</v>
      </c>
      <c r="F1690" t="str">
        <f>VLOOKUP(B1690,campaign!$A$2:$B$18,2,FALSE)</f>
        <v>OptOutMailings</v>
      </c>
      <c r="G1690">
        <f>VLOOKUP(F1690,campaign!$B$2:$D$18,3,FALSE)</f>
        <v>75</v>
      </c>
    </row>
    <row r="1691" spans="1:7" x14ac:dyDescent="0.3">
      <c r="A1691" t="s">
        <v>3031</v>
      </c>
      <c r="B1691" t="s">
        <v>3928</v>
      </c>
      <c r="C1691" s="1">
        <v>44930</v>
      </c>
      <c r="D1691" s="1">
        <v>44999</v>
      </c>
      <c r="E1691">
        <f t="shared" si="26"/>
        <v>2</v>
      </c>
      <c r="F1691" t="str">
        <f>VLOOKUP(B1691,campaign!$A$2:$B$18,2,FALSE)</f>
        <v>OptOutMailings</v>
      </c>
      <c r="G1691">
        <f>VLOOKUP(F1691,campaign!$B$2:$D$18,3,FALSE)</f>
        <v>75</v>
      </c>
    </row>
    <row r="1692" spans="1:7" x14ac:dyDescent="0.3">
      <c r="A1692" t="s">
        <v>3031</v>
      </c>
      <c r="B1692" t="s">
        <v>3928</v>
      </c>
      <c r="C1692" s="1">
        <v>44930</v>
      </c>
      <c r="D1692" s="1">
        <v>45028</v>
      </c>
      <c r="E1692">
        <f t="shared" si="26"/>
        <v>3</v>
      </c>
      <c r="F1692" t="str">
        <f>VLOOKUP(B1692,campaign!$A$2:$B$18,2,FALSE)</f>
        <v>OptOutMailings</v>
      </c>
      <c r="G1692">
        <f>VLOOKUP(F1692,campaign!$B$2:$D$18,3,FALSE)</f>
        <v>75</v>
      </c>
    </row>
    <row r="1693" spans="1:7" x14ac:dyDescent="0.3">
      <c r="A1693" t="s">
        <v>3031</v>
      </c>
      <c r="B1693" t="s">
        <v>3928</v>
      </c>
      <c r="C1693" s="1">
        <v>44930</v>
      </c>
      <c r="D1693" s="1">
        <v>45061</v>
      </c>
      <c r="E1693">
        <f t="shared" si="26"/>
        <v>4</v>
      </c>
      <c r="F1693" t="str">
        <f>VLOOKUP(B1693,campaign!$A$2:$B$18,2,FALSE)</f>
        <v>OptOutMailings</v>
      </c>
      <c r="G1693">
        <f>VLOOKUP(F1693,campaign!$B$2:$D$18,3,FALSE)</f>
        <v>75</v>
      </c>
    </row>
    <row r="1694" spans="1:7" x14ac:dyDescent="0.3">
      <c r="A1694" t="s">
        <v>3031</v>
      </c>
      <c r="B1694" t="s">
        <v>3953</v>
      </c>
      <c r="C1694" s="1">
        <v>45011</v>
      </c>
      <c r="D1694" s="1">
        <v>45011</v>
      </c>
      <c r="E1694">
        <f t="shared" si="26"/>
        <v>0</v>
      </c>
      <c r="F1694" t="str">
        <f>VLOOKUP(B1694,campaign!$A$2:$B$18,2,FALSE)</f>
        <v>MaritalStatus</v>
      </c>
      <c r="G1694">
        <f>VLOOKUP(F1694,campaign!$B$2:$D$18,3,FALSE)</f>
        <v>29</v>
      </c>
    </row>
    <row r="1695" spans="1:7" x14ac:dyDescent="0.3">
      <c r="A1695" t="s">
        <v>3031</v>
      </c>
      <c r="B1695" t="s">
        <v>3953</v>
      </c>
      <c r="C1695" s="1">
        <v>45011</v>
      </c>
      <c r="D1695" s="1">
        <v>45043</v>
      </c>
      <c r="E1695">
        <f t="shared" si="26"/>
        <v>1</v>
      </c>
      <c r="F1695" t="str">
        <f>VLOOKUP(B1695,campaign!$A$2:$B$18,2,FALSE)</f>
        <v>MaritalStatus</v>
      </c>
      <c r="G1695">
        <f>VLOOKUP(F1695,campaign!$B$2:$D$18,3,FALSE)</f>
        <v>29</v>
      </c>
    </row>
    <row r="1696" spans="1:7" x14ac:dyDescent="0.3">
      <c r="A1696" t="s">
        <v>3031</v>
      </c>
      <c r="B1696" t="s">
        <v>3953</v>
      </c>
      <c r="C1696" s="1">
        <v>45011</v>
      </c>
      <c r="D1696" s="1">
        <v>45054</v>
      </c>
      <c r="E1696">
        <f t="shared" si="26"/>
        <v>1</v>
      </c>
      <c r="F1696" t="str">
        <f>VLOOKUP(B1696,campaign!$A$2:$B$18,2,FALSE)</f>
        <v>MaritalStatus</v>
      </c>
      <c r="G1696">
        <f>VLOOKUP(F1696,campaign!$B$2:$D$18,3,FALSE)</f>
        <v>29</v>
      </c>
    </row>
    <row r="1697" spans="1:7" x14ac:dyDescent="0.3">
      <c r="A1697" t="s">
        <v>3031</v>
      </c>
      <c r="B1697" t="s">
        <v>3953</v>
      </c>
      <c r="C1697" s="1">
        <v>45011</v>
      </c>
      <c r="D1697" s="1">
        <v>45081</v>
      </c>
      <c r="E1697">
        <f t="shared" si="26"/>
        <v>2</v>
      </c>
      <c r="F1697" t="str">
        <f>VLOOKUP(B1697,campaign!$A$2:$B$18,2,FALSE)</f>
        <v>MaritalStatus</v>
      </c>
      <c r="G1697">
        <f>VLOOKUP(F1697,campaign!$B$2:$D$18,3,FALSE)</f>
        <v>29</v>
      </c>
    </row>
    <row r="1698" spans="1:7" x14ac:dyDescent="0.3">
      <c r="A1698" t="s">
        <v>3032</v>
      </c>
      <c r="B1698" t="s">
        <v>3925</v>
      </c>
      <c r="C1698" s="1">
        <v>44608</v>
      </c>
      <c r="D1698" s="1">
        <v>44608</v>
      </c>
      <c r="E1698">
        <f t="shared" si="26"/>
        <v>0</v>
      </c>
      <c r="F1698" t="str">
        <f>VLOOKUP(B1698,campaign!$A$2:$B$18,2,FALSE)</f>
        <v>Homeownership</v>
      </c>
      <c r="G1698">
        <f>VLOOKUP(F1698,campaign!$B$2:$D$18,3,FALSE)</f>
        <v>13</v>
      </c>
    </row>
    <row r="1699" spans="1:7" x14ac:dyDescent="0.3">
      <c r="A1699" t="s">
        <v>3032</v>
      </c>
      <c r="B1699" t="s">
        <v>3925</v>
      </c>
      <c r="C1699" s="1">
        <v>44608</v>
      </c>
      <c r="D1699" s="1">
        <v>44639</v>
      </c>
      <c r="E1699">
        <f t="shared" si="26"/>
        <v>1</v>
      </c>
      <c r="F1699" t="str">
        <f>VLOOKUP(B1699,campaign!$A$2:$B$18,2,FALSE)</f>
        <v>Homeownership</v>
      </c>
      <c r="G1699">
        <f>VLOOKUP(F1699,campaign!$B$2:$D$18,3,FALSE)</f>
        <v>13</v>
      </c>
    </row>
    <row r="1700" spans="1:7" x14ac:dyDescent="0.3">
      <c r="A1700" t="s">
        <v>3032</v>
      </c>
      <c r="B1700" t="s">
        <v>3925</v>
      </c>
      <c r="C1700" s="1">
        <v>44608</v>
      </c>
      <c r="D1700" s="1">
        <v>44709</v>
      </c>
      <c r="E1700">
        <f t="shared" si="26"/>
        <v>3</v>
      </c>
      <c r="F1700" t="str">
        <f>VLOOKUP(B1700,campaign!$A$2:$B$18,2,FALSE)</f>
        <v>Homeownership</v>
      </c>
      <c r="G1700">
        <f>VLOOKUP(F1700,campaign!$B$2:$D$18,3,FALSE)</f>
        <v>13</v>
      </c>
    </row>
    <row r="1701" spans="1:7" x14ac:dyDescent="0.3">
      <c r="A1701" t="s">
        <v>3032</v>
      </c>
      <c r="B1701" t="s">
        <v>3925</v>
      </c>
      <c r="C1701" s="1">
        <v>44608</v>
      </c>
      <c r="D1701" s="1">
        <v>44741</v>
      </c>
      <c r="E1701">
        <f t="shared" si="26"/>
        <v>4</v>
      </c>
      <c r="F1701" t="str">
        <f>VLOOKUP(B1701,campaign!$A$2:$B$18,2,FALSE)</f>
        <v>Homeownership</v>
      </c>
      <c r="G1701">
        <f>VLOOKUP(F1701,campaign!$B$2:$D$18,3,FALSE)</f>
        <v>13</v>
      </c>
    </row>
    <row r="1702" spans="1:7" x14ac:dyDescent="0.3">
      <c r="A1702" t="s">
        <v>3032</v>
      </c>
      <c r="B1702" t="s">
        <v>3925</v>
      </c>
      <c r="C1702" s="1">
        <v>44608</v>
      </c>
      <c r="D1702" s="1">
        <v>44765</v>
      </c>
      <c r="E1702">
        <f t="shared" si="26"/>
        <v>5</v>
      </c>
      <c r="F1702" t="str">
        <f>VLOOKUP(B1702,campaign!$A$2:$B$18,2,FALSE)</f>
        <v>Homeownership</v>
      </c>
      <c r="G1702">
        <f>VLOOKUP(F1702,campaign!$B$2:$D$18,3,FALSE)</f>
        <v>13</v>
      </c>
    </row>
    <row r="1703" spans="1:7" x14ac:dyDescent="0.3">
      <c r="A1703" t="s">
        <v>3032</v>
      </c>
      <c r="B1703" t="s">
        <v>3925</v>
      </c>
      <c r="C1703" s="1">
        <v>44608</v>
      </c>
      <c r="D1703" s="1">
        <v>44822</v>
      </c>
      <c r="E1703">
        <f t="shared" si="26"/>
        <v>7</v>
      </c>
      <c r="F1703" t="str">
        <f>VLOOKUP(B1703,campaign!$A$2:$B$18,2,FALSE)</f>
        <v>Homeownership</v>
      </c>
      <c r="G1703">
        <f>VLOOKUP(F1703,campaign!$B$2:$D$18,3,FALSE)</f>
        <v>13</v>
      </c>
    </row>
    <row r="1704" spans="1:7" x14ac:dyDescent="0.3">
      <c r="A1704" t="s">
        <v>3032</v>
      </c>
      <c r="B1704" t="s">
        <v>3925</v>
      </c>
      <c r="C1704" s="1">
        <v>44608</v>
      </c>
      <c r="D1704" s="1">
        <v>44864</v>
      </c>
      <c r="E1704">
        <f t="shared" si="26"/>
        <v>8</v>
      </c>
      <c r="F1704" t="str">
        <f>VLOOKUP(B1704,campaign!$A$2:$B$18,2,FALSE)</f>
        <v>Homeownership</v>
      </c>
      <c r="G1704">
        <f>VLOOKUP(F1704,campaign!$B$2:$D$18,3,FALSE)</f>
        <v>13</v>
      </c>
    </row>
    <row r="1705" spans="1:7" x14ac:dyDescent="0.3">
      <c r="A1705" t="s">
        <v>3032</v>
      </c>
      <c r="B1705" t="s">
        <v>3925</v>
      </c>
      <c r="C1705" s="1">
        <v>44608</v>
      </c>
      <c r="D1705" s="1">
        <v>44886</v>
      </c>
      <c r="E1705">
        <f t="shared" si="26"/>
        <v>9</v>
      </c>
      <c r="F1705" t="str">
        <f>VLOOKUP(B1705,campaign!$A$2:$B$18,2,FALSE)</f>
        <v>Homeownership</v>
      </c>
      <c r="G1705">
        <f>VLOOKUP(F1705,campaign!$B$2:$D$18,3,FALSE)</f>
        <v>13</v>
      </c>
    </row>
    <row r="1706" spans="1:7" x14ac:dyDescent="0.3">
      <c r="A1706" t="s">
        <v>3032</v>
      </c>
      <c r="B1706" t="s">
        <v>3925</v>
      </c>
      <c r="C1706" s="1">
        <v>44608</v>
      </c>
      <c r="D1706" s="1">
        <v>44947</v>
      </c>
      <c r="E1706">
        <f t="shared" si="26"/>
        <v>11</v>
      </c>
      <c r="F1706" t="str">
        <f>VLOOKUP(B1706,campaign!$A$2:$B$18,2,FALSE)</f>
        <v>Homeownership</v>
      </c>
      <c r="G1706">
        <f>VLOOKUP(F1706,campaign!$B$2:$D$18,3,FALSE)</f>
        <v>13</v>
      </c>
    </row>
    <row r="1707" spans="1:7" x14ac:dyDescent="0.3">
      <c r="A1707" t="s">
        <v>3032</v>
      </c>
      <c r="B1707" t="s">
        <v>3925</v>
      </c>
      <c r="C1707" s="1">
        <v>44608</v>
      </c>
      <c r="D1707" s="1">
        <v>44982</v>
      </c>
      <c r="E1707">
        <f t="shared" si="26"/>
        <v>12</v>
      </c>
      <c r="F1707" t="str">
        <f>VLOOKUP(B1707,campaign!$A$2:$B$18,2,FALSE)</f>
        <v>Homeownership</v>
      </c>
      <c r="G1707">
        <f>VLOOKUP(F1707,campaign!$B$2:$D$18,3,FALSE)</f>
        <v>13</v>
      </c>
    </row>
    <row r="1708" spans="1:7" x14ac:dyDescent="0.3">
      <c r="A1708" t="s">
        <v>3032</v>
      </c>
      <c r="B1708" t="s">
        <v>3925</v>
      </c>
      <c r="C1708" s="1">
        <v>44608</v>
      </c>
      <c r="D1708" s="1">
        <v>45008</v>
      </c>
      <c r="E1708">
        <f t="shared" si="26"/>
        <v>13</v>
      </c>
      <c r="F1708" t="str">
        <f>VLOOKUP(B1708,campaign!$A$2:$B$18,2,FALSE)</f>
        <v>Homeownership</v>
      </c>
      <c r="G1708">
        <f>VLOOKUP(F1708,campaign!$B$2:$D$18,3,FALSE)</f>
        <v>13</v>
      </c>
    </row>
    <row r="1709" spans="1:7" x14ac:dyDescent="0.3">
      <c r="A1709" t="s">
        <v>3032</v>
      </c>
      <c r="B1709" t="s">
        <v>3952</v>
      </c>
      <c r="C1709" s="1">
        <v>44832</v>
      </c>
      <c r="D1709" s="1">
        <v>44832</v>
      </c>
      <c r="E1709">
        <f t="shared" si="26"/>
        <v>0</v>
      </c>
      <c r="F1709" t="str">
        <f>VLOOKUP(B1709,campaign!$A$2:$B$18,2,FALSE)</f>
        <v>MadeCallToRetentionTeam</v>
      </c>
      <c r="G1709">
        <f>VLOOKUP(F1709,campaign!$B$2:$D$18,3,FALSE)</f>
        <v>16</v>
      </c>
    </row>
    <row r="1710" spans="1:7" x14ac:dyDescent="0.3">
      <c r="A1710" t="s">
        <v>3032</v>
      </c>
      <c r="B1710" t="s">
        <v>3952</v>
      </c>
      <c r="C1710" s="1">
        <v>44832</v>
      </c>
      <c r="D1710" s="1">
        <v>44866</v>
      </c>
      <c r="E1710">
        <f t="shared" si="26"/>
        <v>1</v>
      </c>
      <c r="F1710" t="str">
        <f>VLOOKUP(B1710,campaign!$A$2:$B$18,2,FALSE)</f>
        <v>MadeCallToRetentionTeam</v>
      </c>
      <c r="G1710">
        <f>VLOOKUP(F1710,campaign!$B$2:$D$18,3,FALSE)</f>
        <v>16</v>
      </c>
    </row>
    <row r="1711" spans="1:7" x14ac:dyDescent="0.3">
      <c r="A1711" t="s">
        <v>3032</v>
      </c>
      <c r="B1711" t="s">
        <v>3952</v>
      </c>
      <c r="C1711" s="1">
        <v>44832</v>
      </c>
      <c r="D1711" s="1">
        <v>44907</v>
      </c>
      <c r="E1711">
        <f t="shared" si="26"/>
        <v>2</v>
      </c>
      <c r="F1711" t="str">
        <f>VLOOKUP(B1711,campaign!$A$2:$B$18,2,FALSE)</f>
        <v>MadeCallToRetentionTeam</v>
      </c>
      <c r="G1711">
        <f>VLOOKUP(F1711,campaign!$B$2:$D$18,3,FALSE)</f>
        <v>16</v>
      </c>
    </row>
    <row r="1712" spans="1:7" x14ac:dyDescent="0.3">
      <c r="A1712" t="s">
        <v>3032</v>
      </c>
      <c r="B1712" t="s">
        <v>3952</v>
      </c>
      <c r="C1712" s="1">
        <v>44832</v>
      </c>
      <c r="D1712" s="1">
        <v>44956</v>
      </c>
      <c r="E1712">
        <f t="shared" si="26"/>
        <v>4</v>
      </c>
      <c r="F1712" t="str">
        <f>VLOOKUP(B1712,campaign!$A$2:$B$18,2,FALSE)</f>
        <v>MadeCallToRetentionTeam</v>
      </c>
      <c r="G1712">
        <f>VLOOKUP(F1712,campaign!$B$2:$D$18,3,FALSE)</f>
        <v>16</v>
      </c>
    </row>
    <row r="1713" spans="1:7" x14ac:dyDescent="0.3">
      <c r="A1713" t="s">
        <v>3032</v>
      </c>
      <c r="B1713" t="s">
        <v>3952</v>
      </c>
      <c r="C1713" s="1">
        <v>44832</v>
      </c>
      <c r="D1713" s="1">
        <v>44967</v>
      </c>
      <c r="E1713">
        <f t="shared" si="26"/>
        <v>4</v>
      </c>
      <c r="F1713" t="str">
        <f>VLOOKUP(B1713,campaign!$A$2:$B$18,2,FALSE)</f>
        <v>MadeCallToRetentionTeam</v>
      </c>
      <c r="G1713">
        <f>VLOOKUP(F1713,campaign!$B$2:$D$18,3,FALSE)</f>
        <v>16</v>
      </c>
    </row>
    <row r="1714" spans="1:7" x14ac:dyDescent="0.3">
      <c r="A1714" t="s">
        <v>3032</v>
      </c>
      <c r="B1714" t="s">
        <v>3952</v>
      </c>
      <c r="C1714" s="1">
        <v>44832</v>
      </c>
      <c r="D1714" s="1">
        <v>44995</v>
      </c>
      <c r="E1714">
        <f t="shared" si="26"/>
        <v>5</v>
      </c>
      <c r="F1714" t="str">
        <f>VLOOKUP(B1714,campaign!$A$2:$B$18,2,FALSE)</f>
        <v>MadeCallToRetentionTeam</v>
      </c>
      <c r="G1714">
        <f>VLOOKUP(F1714,campaign!$B$2:$D$18,3,FALSE)</f>
        <v>16</v>
      </c>
    </row>
    <row r="1715" spans="1:7" x14ac:dyDescent="0.3">
      <c r="A1715" t="s">
        <v>3032</v>
      </c>
      <c r="B1715" t="s">
        <v>3952</v>
      </c>
      <c r="C1715" s="1">
        <v>44832</v>
      </c>
      <c r="D1715" s="1">
        <v>45044</v>
      </c>
      <c r="E1715">
        <f t="shared" si="26"/>
        <v>7</v>
      </c>
      <c r="F1715" t="str">
        <f>VLOOKUP(B1715,campaign!$A$2:$B$18,2,FALSE)</f>
        <v>MadeCallToRetentionTeam</v>
      </c>
      <c r="G1715">
        <f>VLOOKUP(F1715,campaign!$B$2:$D$18,3,FALSE)</f>
        <v>16</v>
      </c>
    </row>
    <row r="1716" spans="1:7" x14ac:dyDescent="0.3">
      <c r="A1716" t="s">
        <v>3032</v>
      </c>
      <c r="B1716" t="s">
        <v>3952</v>
      </c>
      <c r="C1716" s="1">
        <v>44832</v>
      </c>
      <c r="D1716" s="1">
        <v>45050</v>
      </c>
      <c r="E1716">
        <f t="shared" si="26"/>
        <v>7</v>
      </c>
      <c r="F1716" t="str">
        <f>VLOOKUP(B1716,campaign!$A$2:$B$18,2,FALSE)</f>
        <v>MadeCallToRetentionTeam</v>
      </c>
      <c r="G1716">
        <f>VLOOKUP(F1716,campaign!$B$2:$D$18,3,FALSE)</f>
        <v>16</v>
      </c>
    </row>
    <row r="1717" spans="1:7" x14ac:dyDescent="0.3">
      <c r="A1717" t="s">
        <v>3032</v>
      </c>
      <c r="B1717" t="s">
        <v>3952</v>
      </c>
      <c r="C1717" s="1">
        <v>44832</v>
      </c>
      <c r="D1717" s="1">
        <v>45089</v>
      </c>
      <c r="E1717">
        <f t="shared" si="26"/>
        <v>8</v>
      </c>
      <c r="F1717" t="str">
        <f>VLOOKUP(B1717,campaign!$A$2:$B$18,2,FALSE)</f>
        <v>MadeCallToRetentionTeam</v>
      </c>
      <c r="G1717">
        <f>VLOOKUP(F1717,campaign!$B$2:$D$18,3,FALSE)</f>
        <v>16</v>
      </c>
    </row>
    <row r="1718" spans="1:7" x14ac:dyDescent="0.3">
      <c r="A1718" t="s">
        <v>3032</v>
      </c>
      <c r="B1718" t="s">
        <v>3920</v>
      </c>
      <c r="C1718" s="1">
        <v>44843</v>
      </c>
      <c r="D1718" s="1">
        <v>44843</v>
      </c>
      <c r="E1718">
        <f t="shared" si="26"/>
        <v>0</v>
      </c>
      <c r="F1718" t="str">
        <f>VLOOKUP(B1718,campaign!$A$2:$B$18,2,FALSE)</f>
        <v>ChildrenInHH</v>
      </c>
      <c r="G1718">
        <f>VLOOKUP(F1718,campaign!$B$2:$D$18,3,FALSE)</f>
        <v>10</v>
      </c>
    </row>
    <row r="1719" spans="1:7" x14ac:dyDescent="0.3">
      <c r="A1719" t="s">
        <v>3032</v>
      </c>
      <c r="B1719" t="s">
        <v>3920</v>
      </c>
      <c r="C1719" s="1">
        <v>44843</v>
      </c>
      <c r="D1719" s="1">
        <v>44880</v>
      </c>
      <c r="E1719">
        <f t="shared" si="26"/>
        <v>1</v>
      </c>
      <c r="F1719" t="str">
        <f>VLOOKUP(B1719,campaign!$A$2:$B$18,2,FALSE)</f>
        <v>ChildrenInHH</v>
      </c>
      <c r="G1719">
        <f>VLOOKUP(F1719,campaign!$B$2:$D$18,3,FALSE)</f>
        <v>10</v>
      </c>
    </row>
    <row r="1720" spans="1:7" x14ac:dyDescent="0.3">
      <c r="A1720" t="s">
        <v>3032</v>
      </c>
      <c r="B1720" t="s">
        <v>3920</v>
      </c>
      <c r="C1720" s="1">
        <v>44843</v>
      </c>
      <c r="D1720" s="1">
        <v>44908</v>
      </c>
      <c r="E1720">
        <f t="shared" si="26"/>
        <v>2</v>
      </c>
      <c r="F1720" t="str">
        <f>VLOOKUP(B1720,campaign!$A$2:$B$18,2,FALSE)</f>
        <v>ChildrenInHH</v>
      </c>
      <c r="G1720">
        <f>VLOOKUP(F1720,campaign!$B$2:$D$18,3,FALSE)</f>
        <v>10</v>
      </c>
    </row>
    <row r="1721" spans="1:7" x14ac:dyDescent="0.3">
      <c r="A1721" t="s">
        <v>3032</v>
      </c>
      <c r="B1721" t="s">
        <v>3920</v>
      </c>
      <c r="C1721" s="1">
        <v>44843</v>
      </c>
      <c r="D1721" s="1">
        <v>44945</v>
      </c>
      <c r="E1721">
        <f t="shared" si="26"/>
        <v>3</v>
      </c>
      <c r="F1721" t="str">
        <f>VLOOKUP(B1721,campaign!$A$2:$B$18,2,FALSE)</f>
        <v>ChildrenInHH</v>
      </c>
      <c r="G1721">
        <f>VLOOKUP(F1721,campaign!$B$2:$D$18,3,FALSE)</f>
        <v>10</v>
      </c>
    </row>
    <row r="1722" spans="1:7" x14ac:dyDescent="0.3">
      <c r="A1722" t="s">
        <v>3032</v>
      </c>
      <c r="B1722" t="s">
        <v>3920</v>
      </c>
      <c r="C1722" s="1">
        <v>44843</v>
      </c>
      <c r="D1722" s="1">
        <v>44968</v>
      </c>
      <c r="E1722">
        <f t="shared" si="26"/>
        <v>4</v>
      </c>
      <c r="F1722" t="str">
        <f>VLOOKUP(B1722,campaign!$A$2:$B$18,2,FALSE)</f>
        <v>ChildrenInHH</v>
      </c>
      <c r="G1722">
        <f>VLOOKUP(F1722,campaign!$B$2:$D$18,3,FALSE)</f>
        <v>10</v>
      </c>
    </row>
    <row r="1723" spans="1:7" x14ac:dyDescent="0.3">
      <c r="A1723" t="s">
        <v>3032</v>
      </c>
      <c r="B1723" t="s">
        <v>3920</v>
      </c>
      <c r="C1723" s="1">
        <v>44843</v>
      </c>
      <c r="D1723" s="1">
        <v>45029</v>
      </c>
      <c r="E1723">
        <f t="shared" si="26"/>
        <v>6</v>
      </c>
      <c r="F1723" t="str">
        <f>VLOOKUP(B1723,campaign!$A$2:$B$18,2,FALSE)</f>
        <v>ChildrenInHH</v>
      </c>
      <c r="G1723">
        <f>VLOOKUP(F1723,campaign!$B$2:$D$18,3,FALSE)</f>
        <v>10</v>
      </c>
    </row>
    <row r="1724" spans="1:7" x14ac:dyDescent="0.3">
      <c r="A1724" t="s">
        <v>3032</v>
      </c>
      <c r="B1724" t="s">
        <v>3920</v>
      </c>
      <c r="C1724" s="1">
        <v>44843</v>
      </c>
      <c r="D1724" s="1">
        <v>45066</v>
      </c>
      <c r="E1724">
        <f t="shared" si="26"/>
        <v>7</v>
      </c>
      <c r="F1724" t="str">
        <f>VLOOKUP(B1724,campaign!$A$2:$B$18,2,FALSE)</f>
        <v>ChildrenInHH</v>
      </c>
      <c r="G1724">
        <f>VLOOKUP(F1724,campaign!$B$2:$D$18,3,FALSE)</f>
        <v>10</v>
      </c>
    </row>
    <row r="1725" spans="1:7" x14ac:dyDescent="0.3">
      <c r="A1725" t="s">
        <v>3033</v>
      </c>
      <c r="B1725" t="s">
        <v>3920</v>
      </c>
      <c r="C1725" s="1">
        <v>45031</v>
      </c>
      <c r="D1725" s="1">
        <v>45031</v>
      </c>
      <c r="E1725">
        <f t="shared" si="26"/>
        <v>0</v>
      </c>
      <c r="F1725" t="str">
        <f>VLOOKUP(B1725,campaign!$A$2:$B$18,2,FALSE)</f>
        <v>ChildrenInHH</v>
      </c>
      <c r="G1725">
        <f>VLOOKUP(F1725,campaign!$B$2:$D$18,3,FALSE)</f>
        <v>10</v>
      </c>
    </row>
    <row r="1726" spans="1:7" x14ac:dyDescent="0.3">
      <c r="A1726" t="s">
        <v>3033</v>
      </c>
      <c r="B1726" t="s">
        <v>3920</v>
      </c>
      <c r="C1726" s="1">
        <v>45031</v>
      </c>
      <c r="D1726" s="1">
        <v>45073</v>
      </c>
      <c r="E1726">
        <f t="shared" si="26"/>
        <v>1</v>
      </c>
      <c r="F1726" t="str">
        <f>VLOOKUP(B1726,campaign!$A$2:$B$18,2,FALSE)</f>
        <v>ChildrenInHH</v>
      </c>
      <c r="G1726">
        <f>VLOOKUP(F1726,campaign!$B$2:$D$18,3,FALSE)</f>
        <v>10</v>
      </c>
    </row>
    <row r="1727" spans="1:7" x14ac:dyDescent="0.3">
      <c r="A1727" t="s">
        <v>3034</v>
      </c>
      <c r="B1727" t="s">
        <v>3929</v>
      </c>
      <c r="C1727" s="1">
        <v>44689</v>
      </c>
      <c r="D1727" s="1">
        <v>44689</v>
      </c>
      <c r="E1727">
        <f t="shared" si="26"/>
        <v>0</v>
      </c>
      <c r="F1727" t="str">
        <f>VLOOKUP(B1727,campaign!$A$2:$B$18,2,FALSE)</f>
        <v>NonUSTravel</v>
      </c>
      <c r="G1727">
        <f>VLOOKUP(F1727,campaign!$B$2:$D$18,3,FALSE)</f>
        <v>66</v>
      </c>
    </row>
    <row r="1728" spans="1:7" x14ac:dyDescent="0.3">
      <c r="A1728" t="s">
        <v>3034</v>
      </c>
      <c r="B1728" t="s">
        <v>3929</v>
      </c>
      <c r="C1728" s="1">
        <v>44689</v>
      </c>
      <c r="D1728" s="1">
        <v>44781</v>
      </c>
      <c r="E1728">
        <f t="shared" si="26"/>
        <v>3</v>
      </c>
      <c r="F1728" t="str">
        <f>VLOOKUP(B1728,campaign!$A$2:$B$18,2,FALSE)</f>
        <v>NonUSTravel</v>
      </c>
      <c r="G1728">
        <f>VLOOKUP(F1728,campaign!$B$2:$D$18,3,FALSE)</f>
        <v>66</v>
      </c>
    </row>
    <row r="1729" spans="1:7" x14ac:dyDescent="0.3">
      <c r="A1729" t="s">
        <v>3034</v>
      </c>
      <c r="B1729" t="s">
        <v>3929</v>
      </c>
      <c r="C1729" s="1">
        <v>44689</v>
      </c>
      <c r="D1729" s="1">
        <v>44855</v>
      </c>
      <c r="E1729">
        <f t="shared" si="26"/>
        <v>5</v>
      </c>
      <c r="F1729" t="str">
        <f>VLOOKUP(B1729,campaign!$A$2:$B$18,2,FALSE)</f>
        <v>NonUSTravel</v>
      </c>
      <c r="G1729">
        <f>VLOOKUP(F1729,campaign!$B$2:$D$18,3,FALSE)</f>
        <v>66</v>
      </c>
    </row>
    <row r="1730" spans="1:7" x14ac:dyDescent="0.3">
      <c r="A1730" t="s">
        <v>3034</v>
      </c>
      <c r="B1730" t="s">
        <v>3929</v>
      </c>
      <c r="C1730" s="1">
        <v>44689</v>
      </c>
      <c r="D1730" s="1">
        <v>44874</v>
      </c>
      <c r="E1730">
        <f t="shared" si="26"/>
        <v>6</v>
      </c>
      <c r="F1730" t="str">
        <f>VLOOKUP(B1730,campaign!$A$2:$B$18,2,FALSE)</f>
        <v>NonUSTravel</v>
      </c>
      <c r="G1730">
        <f>VLOOKUP(F1730,campaign!$B$2:$D$18,3,FALSE)</f>
        <v>66</v>
      </c>
    </row>
    <row r="1731" spans="1:7" x14ac:dyDescent="0.3">
      <c r="A1731" t="s">
        <v>3034</v>
      </c>
      <c r="B1731" t="s">
        <v>3929</v>
      </c>
      <c r="C1731" s="1">
        <v>44689</v>
      </c>
      <c r="D1731" s="1">
        <v>44917</v>
      </c>
      <c r="E1731">
        <f t="shared" ref="E1731:E1794" si="27">DATEDIF(C1731,D1731,"M")</f>
        <v>7</v>
      </c>
      <c r="F1731" t="str">
        <f>VLOOKUP(B1731,campaign!$A$2:$B$18,2,FALSE)</f>
        <v>NonUSTravel</v>
      </c>
      <c r="G1731">
        <f>VLOOKUP(F1731,campaign!$B$2:$D$18,3,FALSE)</f>
        <v>66</v>
      </c>
    </row>
    <row r="1732" spans="1:7" x14ac:dyDescent="0.3">
      <c r="A1732" t="s">
        <v>3034</v>
      </c>
      <c r="B1732" t="s">
        <v>3929</v>
      </c>
      <c r="C1732" s="1">
        <v>44689</v>
      </c>
      <c r="D1732" s="1">
        <v>44934</v>
      </c>
      <c r="E1732">
        <f t="shared" si="27"/>
        <v>8</v>
      </c>
      <c r="F1732" t="str">
        <f>VLOOKUP(B1732,campaign!$A$2:$B$18,2,FALSE)</f>
        <v>NonUSTravel</v>
      </c>
      <c r="G1732">
        <f>VLOOKUP(F1732,campaign!$B$2:$D$18,3,FALSE)</f>
        <v>66</v>
      </c>
    </row>
    <row r="1733" spans="1:7" x14ac:dyDescent="0.3">
      <c r="A1733" t="s">
        <v>3034</v>
      </c>
      <c r="B1733" t="s">
        <v>3929</v>
      </c>
      <c r="C1733" s="1">
        <v>44689</v>
      </c>
      <c r="D1733" s="1">
        <v>44998</v>
      </c>
      <c r="E1733">
        <f t="shared" si="27"/>
        <v>10</v>
      </c>
      <c r="F1733" t="str">
        <f>VLOOKUP(B1733,campaign!$A$2:$B$18,2,FALSE)</f>
        <v>NonUSTravel</v>
      </c>
      <c r="G1733">
        <f>VLOOKUP(F1733,campaign!$B$2:$D$18,3,FALSE)</f>
        <v>66</v>
      </c>
    </row>
    <row r="1734" spans="1:7" x14ac:dyDescent="0.3">
      <c r="A1734" t="s">
        <v>3034</v>
      </c>
      <c r="B1734" t="s">
        <v>3929</v>
      </c>
      <c r="C1734" s="1">
        <v>44689</v>
      </c>
      <c r="D1734" s="1">
        <v>45032</v>
      </c>
      <c r="E1734">
        <f t="shared" si="27"/>
        <v>11</v>
      </c>
      <c r="F1734" t="str">
        <f>VLOOKUP(B1734,campaign!$A$2:$B$18,2,FALSE)</f>
        <v>NonUSTravel</v>
      </c>
      <c r="G1734">
        <f>VLOOKUP(F1734,campaign!$B$2:$D$18,3,FALSE)</f>
        <v>66</v>
      </c>
    </row>
    <row r="1735" spans="1:7" x14ac:dyDescent="0.3">
      <c r="A1735" t="s">
        <v>3034</v>
      </c>
      <c r="B1735" t="s">
        <v>3948</v>
      </c>
      <c r="C1735" s="1">
        <v>44780</v>
      </c>
      <c r="D1735" s="1">
        <v>44780</v>
      </c>
      <c r="E1735">
        <f t="shared" si="27"/>
        <v>0</v>
      </c>
      <c r="F1735" t="str">
        <f>VLOOKUP(B1735,campaign!$A$2:$B$18,2,FALSE)</f>
        <v>HasCreditCard</v>
      </c>
      <c r="G1735">
        <f>VLOOKUP(F1735,campaign!$B$2:$D$18,3,FALSE)</f>
        <v>65</v>
      </c>
    </row>
    <row r="1736" spans="1:7" x14ac:dyDescent="0.3">
      <c r="A1736" t="s">
        <v>3034</v>
      </c>
      <c r="B1736" t="s">
        <v>3948</v>
      </c>
      <c r="C1736" s="1">
        <v>44780</v>
      </c>
      <c r="D1736" s="1">
        <v>44887</v>
      </c>
      <c r="E1736">
        <f t="shared" si="27"/>
        <v>3</v>
      </c>
      <c r="F1736" t="str">
        <f>VLOOKUP(B1736,campaign!$A$2:$B$18,2,FALSE)</f>
        <v>HasCreditCard</v>
      </c>
      <c r="G1736">
        <f>VLOOKUP(F1736,campaign!$B$2:$D$18,3,FALSE)</f>
        <v>65</v>
      </c>
    </row>
    <row r="1737" spans="1:7" x14ac:dyDescent="0.3">
      <c r="A1737" t="s">
        <v>3034</v>
      </c>
      <c r="B1737" t="s">
        <v>3948</v>
      </c>
      <c r="C1737" s="1">
        <v>44780</v>
      </c>
      <c r="D1737" s="1">
        <v>44948</v>
      </c>
      <c r="E1737">
        <f t="shared" si="27"/>
        <v>5</v>
      </c>
      <c r="F1737" t="str">
        <f>VLOOKUP(B1737,campaign!$A$2:$B$18,2,FALSE)</f>
        <v>HasCreditCard</v>
      </c>
      <c r="G1737">
        <f>VLOOKUP(F1737,campaign!$B$2:$D$18,3,FALSE)</f>
        <v>65</v>
      </c>
    </row>
    <row r="1738" spans="1:7" x14ac:dyDescent="0.3">
      <c r="A1738" t="s">
        <v>3034</v>
      </c>
      <c r="B1738" t="s">
        <v>3948</v>
      </c>
      <c r="C1738" s="1">
        <v>44780</v>
      </c>
      <c r="D1738" s="1">
        <v>44979</v>
      </c>
      <c r="E1738">
        <f t="shared" si="27"/>
        <v>6</v>
      </c>
      <c r="F1738" t="str">
        <f>VLOOKUP(B1738,campaign!$A$2:$B$18,2,FALSE)</f>
        <v>HasCreditCard</v>
      </c>
      <c r="G1738">
        <f>VLOOKUP(F1738,campaign!$B$2:$D$18,3,FALSE)</f>
        <v>65</v>
      </c>
    </row>
    <row r="1739" spans="1:7" x14ac:dyDescent="0.3">
      <c r="A1739" t="s">
        <v>3034</v>
      </c>
      <c r="B1739" t="s">
        <v>3948</v>
      </c>
      <c r="C1739" s="1">
        <v>44780</v>
      </c>
      <c r="D1739" s="1">
        <v>45064</v>
      </c>
      <c r="E1739">
        <f t="shared" si="27"/>
        <v>9</v>
      </c>
      <c r="F1739" t="str">
        <f>VLOOKUP(B1739,campaign!$A$2:$B$18,2,FALSE)</f>
        <v>HasCreditCard</v>
      </c>
      <c r="G1739">
        <f>VLOOKUP(F1739,campaign!$B$2:$D$18,3,FALSE)</f>
        <v>65</v>
      </c>
    </row>
    <row r="1740" spans="1:7" x14ac:dyDescent="0.3">
      <c r="A1740" t="s">
        <v>3034</v>
      </c>
      <c r="B1740" t="s">
        <v>3920</v>
      </c>
      <c r="C1740" s="1">
        <v>45044</v>
      </c>
      <c r="D1740" s="1">
        <v>45044</v>
      </c>
      <c r="E1740">
        <f t="shared" si="27"/>
        <v>0</v>
      </c>
      <c r="F1740" t="str">
        <f>VLOOKUP(B1740,campaign!$A$2:$B$18,2,FALSE)</f>
        <v>ChildrenInHH</v>
      </c>
      <c r="G1740">
        <f>VLOOKUP(F1740,campaign!$B$2:$D$18,3,FALSE)</f>
        <v>10</v>
      </c>
    </row>
    <row r="1741" spans="1:7" x14ac:dyDescent="0.3">
      <c r="A1741" t="s">
        <v>3034</v>
      </c>
      <c r="B1741" t="s">
        <v>3920</v>
      </c>
      <c r="C1741" s="1">
        <v>45044</v>
      </c>
      <c r="D1741" s="1">
        <v>45076</v>
      </c>
      <c r="E1741">
        <f t="shared" si="27"/>
        <v>1</v>
      </c>
      <c r="F1741" t="str">
        <f>VLOOKUP(B1741,campaign!$A$2:$B$18,2,FALSE)</f>
        <v>ChildrenInHH</v>
      </c>
      <c r="G1741">
        <f>VLOOKUP(F1741,campaign!$B$2:$D$18,3,FALSE)</f>
        <v>10</v>
      </c>
    </row>
    <row r="1742" spans="1:7" x14ac:dyDescent="0.3">
      <c r="A1742" t="s">
        <v>3034</v>
      </c>
      <c r="B1742" t="s">
        <v>3920</v>
      </c>
      <c r="C1742" s="1">
        <v>45044</v>
      </c>
      <c r="D1742" s="1">
        <v>45082</v>
      </c>
      <c r="E1742">
        <f t="shared" si="27"/>
        <v>1</v>
      </c>
      <c r="F1742" t="str">
        <f>VLOOKUP(B1742,campaign!$A$2:$B$18,2,FALSE)</f>
        <v>ChildrenInHH</v>
      </c>
      <c r="G1742">
        <f>VLOOKUP(F1742,campaign!$B$2:$D$18,3,FALSE)</f>
        <v>10</v>
      </c>
    </row>
    <row r="1743" spans="1:7" x14ac:dyDescent="0.3">
      <c r="A1743" t="s">
        <v>3035</v>
      </c>
      <c r="B1743" t="s">
        <v>3950</v>
      </c>
      <c r="C1743" s="1">
        <v>44835</v>
      </c>
      <c r="D1743" s="1">
        <v>44835</v>
      </c>
      <c r="E1743">
        <f t="shared" si="27"/>
        <v>0</v>
      </c>
      <c r="F1743" t="str">
        <f>VLOOKUP(B1743,campaign!$A$2:$B$18,2,FALSE)</f>
        <v>NotNewCellphoneUser</v>
      </c>
      <c r="G1743">
        <f>VLOOKUP(F1743,campaign!$B$2:$D$18,3,FALSE)</f>
        <v>28</v>
      </c>
    </row>
    <row r="1744" spans="1:7" x14ac:dyDescent="0.3">
      <c r="A1744" t="s">
        <v>3035</v>
      </c>
      <c r="B1744" t="s">
        <v>3950</v>
      </c>
      <c r="C1744" s="1">
        <v>44835</v>
      </c>
      <c r="D1744" s="1">
        <v>44900</v>
      </c>
      <c r="E1744">
        <f t="shared" si="27"/>
        <v>2</v>
      </c>
      <c r="F1744" t="str">
        <f>VLOOKUP(B1744,campaign!$A$2:$B$18,2,FALSE)</f>
        <v>NotNewCellphoneUser</v>
      </c>
      <c r="G1744">
        <f>VLOOKUP(F1744,campaign!$B$2:$D$18,3,FALSE)</f>
        <v>28</v>
      </c>
    </row>
    <row r="1745" spans="1:7" x14ac:dyDescent="0.3">
      <c r="A1745" t="s">
        <v>3035</v>
      </c>
      <c r="B1745" t="s">
        <v>3950</v>
      </c>
      <c r="C1745" s="1">
        <v>44835</v>
      </c>
      <c r="D1745" s="1">
        <v>44937</v>
      </c>
      <c r="E1745">
        <f t="shared" si="27"/>
        <v>3</v>
      </c>
      <c r="F1745" t="str">
        <f>VLOOKUP(B1745,campaign!$A$2:$B$18,2,FALSE)</f>
        <v>NotNewCellphoneUser</v>
      </c>
      <c r="G1745">
        <f>VLOOKUP(F1745,campaign!$B$2:$D$18,3,FALSE)</f>
        <v>28</v>
      </c>
    </row>
    <row r="1746" spans="1:7" x14ac:dyDescent="0.3">
      <c r="A1746" t="s">
        <v>3035</v>
      </c>
      <c r="B1746" t="s">
        <v>3950</v>
      </c>
      <c r="C1746" s="1">
        <v>44835</v>
      </c>
      <c r="D1746" s="1">
        <v>45026</v>
      </c>
      <c r="E1746">
        <f t="shared" si="27"/>
        <v>6</v>
      </c>
      <c r="F1746" t="str">
        <f>VLOOKUP(B1746,campaign!$A$2:$B$18,2,FALSE)</f>
        <v>NotNewCellphoneUser</v>
      </c>
      <c r="G1746">
        <f>VLOOKUP(F1746,campaign!$B$2:$D$18,3,FALSE)</f>
        <v>28</v>
      </c>
    </row>
    <row r="1747" spans="1:7" x14ac:dyDescent="0.3">
      <c r="A1747" t="s">
        <v>3035</v>
      </c>
      <c r="B1747" t="s">
        <v>3950</v>
      </c>
      <c r="C1747" s="1">
        <v>44835</v>
      </c>
      <c r="D1747" s="1">
        <v>45047</v>
      </c>
      <c r="E1747">
        <f t="shared" si="27"/>
        <v>7</v>
      </c>
      <c r="F1747" t="str">
        <f>VLOOKUP(B1747,campaign!$A$2:$B$18,2,FALSE)</f>
        <v>NotNewCellphoneUser</v>
      </c>
      <c r="G1747">
        <f>VLOOKUP(F1747,campaign!$B$2:$D$18,3,FALSE)</f>
        <v>28</v>
      </c>
    </row>
    <row r="1748" spans="1:7" x14ac:dyDescent="0.3">
      <c r="A1748" t="s">
        <v>3035</v>
      </c>
      <c r="B1748" t="s">
        <v>3923</v>
      </c>
      <c r="C1748" s="1">
        <v>44924</v>
      </c>
      <c r="D1748" s="1">
        <v>44924</v>
      </c>
      <c r="E1748">
        <f t="shared" si="27"/>
        <v>0</v>
      </c>
      <c r="F1748" t="str">
        <f>VLOOKUP(B1748,campaign!$A$2:$B$18,2,FALSE)</f>
        <v>TruckOwner</v>
      </c>
      <c r="G1748">
        <f>VLOOKUP(F1748,campaign!$B$2:$D$18,3,FALSE)</f>
        <v>26</v>
      </c>
    </row>
    <row r="1749" spans="1:7" x14ac:dyDescent="0.3">
      <c r="A1749" t="s">
        <v>3035</v>
      </c>
      <c r="B1749" t="s">
        <v>3923</v>
      </c>
      <c r="C1749" s="1">
        <v>44924</v>
      </c>
      <c r="D1749" s="1">
        <v>44962</v>
      </c>
      <c r="E1749">
        <f t="shared" si="27"/>
        <v>1</v>
      </c>
      <c r="F1749" t="str">
        <f>VLOOKUP(B1749,campaign!$A$2:$B$18,2,FALSE)</f>
        <v>TruckOwner</v>
      </c>
      <c r="G1749">
        <f>VLOOKUP(F1749,campaign!$B$2:$D$18,3,FALSE)</f>
        <v>26</v>
      </c>
    </row>
    <row r="1750" spans="1:7" x14ac:dyDescent="0.3">
      <c r="A1750" t="s">
        <v>3035</v>
      </c>
      <c r="B1750" t="s">
        <v>3923</v>
      </c>
      <c r="C1750" s="1">
        <v>44924</v>
      </c>
      <c r="D1750" s="1">
        <v>45015</v>
      </c>
      <c r="E1750">
        <f t="shared" si="27"/>
        <v>3</v>
      </c>
      <c r="F1750" t="str">
        <f>VLOOKUP(B1750,campaign!$A$2:$B$18,2,FALSE)</f>
        <v>TruckOwner</v>
      </c>
      <c r="G1750">
        <f>VLOOKUP(F1750,campaign!$B$2:$D$18,3,FALSE)</f>
        <v>26</v>
      </c>
    </row>
    <row r="1751" spans="1:7" x14ac:dyDescent="0.3">
      <c r="A1751" t="s">
        <v>3035</v>
      </c>
      <c r="B1751" t="s">
        <v>3923</v>
      </c>
      <c r="C1751" s="1">
        <v>44924</v>
      </c>
      <c r="D1751" s="1">
        <v>45024</v>
      </c>
      <c r="E1751">
        <f t="shared" si="27"/>
        <v>3</v>
      </c>
      <c r="F1751" t="str">
        <f>VLOOKUP(B1751,campaign!$A$2:$B$18,2,FALSE)</f>
        <v>TruckOwner</v>
      </c>
      <c r="G1751">
        <f>VLOOKUP(F1751,campaign!$B$2:$D$18,3,FALSE)</f>
        <v>26</v>
      </c>
    </row>
    <row r="1752" spans="1:7" x14ac:dyDescent="0.3">
      <c r="A1752" t="s">
        <v>3035</v>
      </c>
      <c r="B1752" t="s">
        <v>3923</v>
      </c>
      <c r="C1752" s="1">
        <v>44924</v>
      </c>
      <c r="D1752" s="1">
        <v>45084</v>
      </c>
      <c r="E1752">
        <f t="shared" si="27"/>
        <v>5</v>
      </c>
      <c r="F1752" t="str">
        <f>VLOOKUP(B1752,campaign!$A$2:$B$18,2,FALSE)</f>
        <v>TruckOwner</v>
      </c>
      <c r="G1752">
        <f>VLOOKUP(F1752,campaign!$B$2:$D$18,3,FALSE)</f>
        <v>26</v>
      </c>
    </row>
    <row r="1753" spans="1:7" x14ac:dyDescent="0.3">
      <c r="A1753" t="s">
        <v>3035</v>
      </c>
      <c r="B1753" t="s">
        <v>3928</v>
      </c>
      <c r="C1753" s="1">
        <v>45012</v>
      </c>
      <c r="D1753" s="1">
        <v>45012</v>
      </c>
      <c r="E1753">
        <f t="shared" si="27"/>
        <v>0</v>
      </c>
      <c r="F1753" t="str">
        <f>VLOOKUP(B1753,campaign!$A$2:$B$18,2,FALSE)</f>
        <v>OptOutMailings</v>
      </c>
      <c r="G1753">
        <f>VLOOKUP(F1753,campaign!$B$2:$D$18,3,FALSE)</f>
        <v>75</v>
      </c>
    </row>
    <row r="1754" spans="1:7" x14ac:dyDescent="0.3">
      <c r="A1754" t="s">
        <v>3035</v>
      </c>
      <c r="B1754" t="s">
        <v>3928</v>
      </c>
      <c r="C1754" s="1">
        <v>45012</v>
      </c>
      <c r="D1754" s="1">
        <v>45044</v>
      </c>
      <c r="E1754">
        <f t="shared" si="27"/>
        <v>1</v>
      </c>
      <c r="F1754" t="str">
        <f>VLOOKUP(B1754,campaign!$A$2:$B$18,2,FALSE)</f>
        <v>OptOutMailings</v>
      </c>
      <c r="G1754">
        <f>VLOOKUP(F1754,campaign!$B$2:$D$18,3,FALSE)</f>
        <v>75</v>
      </c>
    </row>
    <row r="1755" spans="1:7" x14ac:dyDescent="0.3">
      <c r="A1755" t="s">
        <v>3035</v>
      </c>
      <c r="B1755" t="s">
        <v>3928</v>
      </c>
      <c r="C1755" s="1">
        <v>45012</v>
      </c>
      <c r="D1755" s="1">
        <v>45048</v>
      </c>
      <c r="E1755">
        <f t="shared" si="27"/>
        <v>1</v>
      </c>
      <c r="F1755" t="str">
        <f>VLOOKUP(B1755,campaign!$A$2:$B$18,2,FALSE)</f>
        <v>OptOutMailings</v>
      </c>
      <c r="G1755">
        <f>VLOOKUP(F1755,campaign!$B$2:$D$18,3,FALSE)</f>
        <v>75</v>
      </c>
    </row>
    <row r="1756" spans="1:7" x14ac:dyDescent="0.3">
      <c r="A1756" t="s">
        <v>3035</v>
      </c>
      <c r="B1756" t="s">
        <v>3928</v>
      </c>
      <c r="C1756" s="1">
        <v>45012</v>
      </c>
      <c r="D1756" s="1">
        <v>45078</v>
      </c>
      <c r="E1756">
        <f t="shared" si="27"/>
        <v>2</v>
      </c>
      <c r="F1756" t="str">
        <f>VLOOKUP(B1756,campaign!$A$2:$B$18,2,FALSE)</f>
        <v>OptOutMailings</v>
      </c>
      <c r="G1756">
        <f>VLOOKUP(F1756,campaign!$B$2:$D$18,3,FALSE)</f>
        <v>75</v>
      </c>
    </row>
    <row r="1757" spans="1:7" x14ac:dyDescent="0.3">
      <c r="A1757" t="s">
        <v>3036</v>
      </c>
      <c r="B1757" t="s">
        <v>3929</v>
      </c>
      <c r="C1757" s="1">
        <v>44967</v>
      </c>
      <c r="D1757" s="1">
        <v>44967</v>
      </c>
      <c r="E1757">
        <f t="shared" si="27"/>
        <v>0</v>
      </c>
      <c r="F1757" t="str">
        <f>VLOOKUP(B1757,campaign!$A$2:$B$18,2,FALSE)</f>
        <v>NonUSTravel</v>
      </c>
      <c r="G1757">
        <f>VLOOKUP(F1757,campaign!$B$2:$D$18,3,FALSE)</f>
        <v>66</v>
      </c>
    </row>
    <row r="1758" spans="1:7" x14ac:dyDescent="0.3">
      <c r="A1758" t="s">
        <v>3036</v>
      </c>
      <c r="B1758" t="s">
        <v>3929</v>
      </c>
      <c r="C1758" s="1">
        <v>44967</v>
      </c>
      <c r="D1758" s="1">
        <v>45001</v>
      </c>
      <c r="E1758">
        <f t="shared" si="27"/>
        <v>1</v>
      </c>
      <c r="F1758" t="str">
        <f>VLOOKUP(B1758,campaign!$A$2:$B$18,2,FALSE)</f>
        <v>NonUSTravel</v>
      </c>
      <c r="G1758">
        <f>VLOOKUP(F1758,campaign!$B$2:$D$18,3,FALSE)</f>
        <v>66</v>
      </c>
    </row>
    <row r="1759" spans="1:7" x14ac:dyDescent="0.3">
      <c r="A1759" t="s">
        <v>3036</v>
      </c>
      <c r="B1759" t="s">
        <v>3929</v>
      </c>
      <c r="C1759" s="1">
        <v>44967</v>
      </c>
      <c r="D1759" s="1">
        <v>45040</v>
      </c>
      <c r="E1759">
        <f t="shared" si="27"/>
        <v>2</v>
      </c>
      <c r="F1759" t="str">
        <f>VLOOKUP(B1759,campaign!$A$2:$B$18,2,FALSE)</f>
        <v>NonUSTravel</v>
      </c>
      <c r="G1759">
        <f>VLOOKUP(F1759,campaign!$B$2:$D$18,3,FALSE)</f>
        <v>66</v>
      </c>
    </row>
    <row r="1760" spans="1:7" x14ac:dyDescent="0.3">
      <c r="A1760" t="s">
        <v>3036</v>
      </c>
      <c r="B1760" t="s">
        <v>3929</v>
      </c>
      <c r="C1760" s="1">
        <v>44967</v>
      </c>
      <c r="D1760" s="1">
        <v>45062</v>
      </c>
      <c r="E1760">
        <f t="shared" si="27"/>
        <v>3</v>
      </c>
      <c r="F1760" t="str">
        <f>VLOOKUP(B1760,campaign!$A$2:$B$18,2,FALSE)</f>
        <v>NonUSTravel</v>
      </c>
      <c r="G1760">
        <f>VLOOKUP(F1760,campaign!$B$2:$D$18,3,FALSE)</f>
        <v>66</v>
      </c>
    </row>
    <row r="1761" spans="1:7" x14ac:dyDescent="0.3">
      <c r="A1761" t="s">
        <v>3036</v>
      </c>
      <c r="B1761" t="s">
        <v>3927</v>
      </c>
      <c r="C1761" s="1">
        <v>44993</v>
      </c>
      <c r="D1761" s="1">
        <v>44993</v>
      </c>
      <c r="E1761">
        <f t="shared" si="27"/>
        <v>0</v>
      </c>
      <c r="F1761" t="str">
        <f>VLOOKUP(B1761,campaign!$A$2:$B$18,2,FALSE)</f>
        <v>RespondsToMailOffers</v>
      </c>
      <c r="G1761">
        <f>VLOOKUP(F1761,campaign!$B$2:$D$18,3,FALSE)</f>
        <v>27</v>
      </c>
    </row>
    <row r="1762" spans="1:7" x14ac:dyDescent="0.3">
      <c r="A1762" t="s">
        <v>3036</v>
      </c>
      <c r="B1762" t="s">
        <v>3927</v>
      </c>
      <c r="C1762" s="1">
        <v>44993</v>
      </c>
      <c r="D1762" s="1">
        <v>45030</v>
      </c>
      <c r="E1762">
        <f t="shared" si="27"/>
        <v>1</v>
      </c>
      <c r="F1762" t="str">
        <f>VLOOKUP(B1762,campaign!$A$2:$B$18,2,FALSE)</f>
        <v>RespondsToMailOffers</v>
      </c>
      <c r="G1762">
        <f>VLOOKUP(F1762,campaign!$B$2:$D$18,3,FALSE)</f>
        <v>27</v>
      </c>
    </row>
    <row r="1763" spans="1:7" x14ac:dyDescent="0.3">
      <c r="A1763" t="s">
        <v>3036</v>
      </c>
      <c r="B1763" t="s">
        <v>3927</v>
      </c>
      <c r="C1763" s="1">
        <v>44993</v>
      </c>
      <c r="D1763" s="1">
        <v>45060</v>
      </c>
      <c r="E1763">
        <f t="shared" si="27"/>
        <v>2</v>
      </c>
      <c r="F1763" t="str">
        <f>VLOOKUP(B1763,campaign!$A$2:$B$18,2,FALSE)</f>
        <v>RespondsToMailOffers</v>
      </c>
      <c r="G1763">
        <f>VLOOKUP(F1763,campaign!$B$2:$D$18,3,FALSE)</f>
        <v>27</v>
      </c>
    </row>
    <row r="1764" spans="1:7" x14ac:dyDescent="0.3">
      <c r="A1764" t="s">
        <v>3036</v>
      </c>
      <c r="B1764" t="s">
        <v>3947</v>
      </c>
      <c r="C1764" s="1">
        <v>44994</v>
      </c>
      <c r="D1764" s="1">
        <v>44994</v>
      </c>
      <c r="E1764">
        <f t="shared" si="27"/>
        <v>0</v>
      </c>
      <c r="F1764" t="str">
        <f>VLOOKUP(B1764,campaign!$A$2:$B$18,2,FALSE)</f>
        <v>OwnsComputer</v>
      </c>
      <c r="G1764">
        <f>VLOOKUP(F1764,campaign!$B$2:$D$18,3,FALSE)</f>
        <v>62</v>
      </c>
    </row>
    <row r="1765" spans="1:7" x14ac:dyDescent="0.3">
      <c r="A1765" t="s">
        <v>3036</v>
      </c>
      <c r="B1765" t="s">
        <v>3947</v>
      </c>
      <c r="C1765" s="1">
        <v>44994</v>
      </c>
      <c r="D1765" s="1">
        <v>45025</v>
      </c>
      <c r="E1765">
        <f t="shared" si="27"/>
        <v>1</v>
      </c>
      <c r="F1765" t="str">
        <f>VLOOKUP(B1765,campaign!$A$2:$B$18,2,FALSE)</f>
        <v>OwnsComputer</v>
      </c>
      <c r="G1765">
        <f>VLOOKUP(F1765,campaign!$B$2:$D$18,3,FALSE)</f>
        <v>62</v>
      </c>
    </row>
    <row r="1766" spans="1:7" x14ac:dyDescent="0.3">
      <c r="A1766" t="s">
        <v>3036</v>
      </c>
      <c r="B1766" t="s">
        <v>3947</v>
      </c>
      <c r="C1766" s="1">
        <v>44994</v>
      </c>
      <c r="D1766" s="1">
        <v>45059</v>
      </c>
      <c r="E1766">
        <f t="shared" si="27"/>
        <v>2</v>
      </c>
      <c r="F1766" t="str">
        <f>VLOOKUP(B1766,campaign!$A$2:$B$18,2,FALSE)</f>
        <v>OwnsComputer</v>
      </c>
      <c r="G1766">
        <f>VLOOKUP(F1766,campaign!$B$2:$D$18,3,FALSE)</f>
        <v>62</v>
      </c>
    </row>
    <row r="1767" spans="1:7" x14ac:dyDescent="0.3">
      <c r="A1767" t="s">
        <v>3037</v>
      </c>
      <c r="B1767" t="s">
        <v>3929</v>
      </c>
      <c r="C1767" s="1">
        <v>44661</v>
      </c>
      <c r="D1767" s="1">
        <v>44661</v>
      </c>
      <c r="E1767">
        <f t="shared" si="27"/>
        <v>0</v>
      </c>
      <c r="F1767" t="str">
        <f>VLOOKUP(B1767,campaign!$A$2:$B$18,2,FALSE)</f>
        <v>NonUSTravel</v>
      </c>
      <c r="G1767">
        <f>VLOOKUP(F1767,campaign!$B$2:$D$18,3,FALSE)</f>
        <v>66</v>
      </c>
    </row>
    <row r="1768" spans="1:7" x14ac:dyDescent="0.3">
      <c r="A1768" t="s">
        <v>3037</v>
      </c>
      <c r="B1768" t="s">
        <v>3929</v>
      </c>
      <c r="C1768" s="1">
        <v>44661</v>
      </c>
      <c r="D1768" s="1">
        <v>44732</v>
      </c>
      <c r="E1768">
        <f t="shared" si="27"/>
        <v>2</v>
      </c>
      <c r="F1768" t="str">
        <f>VLOOKUP(B1768,campaign!$A$2:$B$18,2,FALSE)</f>
        <v>NonUSTravel</v>
      </c>
      <c r="G1768">
        <f>VLOOKUP(F1768,campaign!$B$2:$D$18,3,FALSE)</f>
        <v>66</v>
      </c>
    </row>
    <row r="1769" spans="1:7" x14ac:dyDescent="0.3">
      <c r="A1769" t="s">
        <v>3037</v>
      </c>
      <c r="B1769" t="s">
        <v>3929</v>
      </c>
      <c r="C1769" s="1">
        <v>44661</v>
      </c>
      <c r="D1769" s="1">
        <v>44795</v>
      </c>
      <c r="E1769">
        <f t="shared" si="27"/>
        <v>4</v>
      </c>
      <c r="F1769" t="str">
        <f>VLOOKUP(B1769,campaign!$A$2:$B$18,2,FALSE)</f>
        <v>NonUSTravel</v>
      </c>
      <c r="G1769">
        <f>VLOOKUP(F1769,campaign!$B$2:$D$18,3,FALSE)</f>
        <v>66</v>
      </c>
    </row>
    <row r="1770" spans="1:7" x14ac:dyDescent="0.3">
      <c r="A1770" t="s">
        <v>3037</v>
      </c>
      <c r="B1770" t="s">
        <v>3929</v>
      </c>
      <c r="C1770" s="1">
        <v>44661</v>
      </c>
      <c r="D1770" s="1">
        <v>44853</v>
      </c>
      <c r="E1770">
        <f t="shared" si="27"/>
        <v>6</v>
      </c>
      <c r="F1770" t="str">
        <f>VLOOKUP(B1770,campaign!$A$2:$B$18,2,FALSE)</f>
        <v>NonUSTravel</v>
      </c>
      <c r="G1770">
        <f>VLOOKUP(F1770,campaign!$B$2:$D$18,3,FALSE)</f>
        <v>66</v>
      </c>
    </row>
    <row r="1771" spans="1:7" x14ac:dyDescent="0.3">
      <c r="A1771" t="s">
        <v>3037</v>
      </c>
      <c r="B1771" t="s">
        <v>3929</v>
      </c>
      <c r="C1771" s="1">
        <v>44661</v>
      </c>
      <c r="D1771" s="1">
        <v>44889</v>
      </c>
      <c r="E1771">
        <f t="shared" si="27"/>
        <v>7</v>
      </c>
      <c r="F1771" t="str">
        <f>VLOOKUP(B1771,campaign!$A$2:$B$18,2,FALSE)</f>
        <v>NonUSTravel</v>
      </c>
      <c r="G1771">
        <f>VLOOKUP(F1771,campaign!$B$2:$D$18,3,FALSE)</f>
        <v>66</v>
      </c>
    </row>
    <row r="1772" spans="1:7" x14ac:dyDescent="0.3">
      <c r="A1772" t="s">
        <v>3037</v>
      </c>
      <c r="B1772" t="s">
        <v>3929</v>
      </c>
      <c r="C1772" s="1">
        <v>44661</v>
      </c>
      <c r="D1772" s="1">
        <v>44916</v>
      </c>
      <c r="E1772">
        <f t="shared" si="27"/>
        <v>8</v>
      </c>
      <c r="F1772" t="str">
        <f>VLOOKUP(B1772,campaign!$A$2:$B$18,2,FALSE)</f>
        <v>NonUSTravel</v>
      </c>
      <c r="G1772">
        <f>VLOOKUP(F1772,campaign!$B$2:$D$18,3,FALSE)</f>
        <v>66</v>
      </c>
    </row>
    <row r="1773" spans="1:7" x14ac:dyDescent="0.3">
      <c r="A1773" t="s">
        <v>3037</v>
      </c>
      <c r="B1773" t="s">
        <v>3929</v>
      </c>
      <c r="C1773" s="1">
        <v>44661</v>
      </c>
      <c r="D1773" s="1">
        <v>44941</v>
      </c>
      <c r="E1773">
        <f t="shared" si="27"/>
        <v>9</v>
      </c>
      <c r="F1773" t="str">
        <f>VLOOKUP(B1773,campaign!$A$2:$B$18,2,FALSE)</f>
        <v>NonUSTravel</v>
      </c>
      <c r="G1773">
        <f>VLOOKUP(F1773,campaign!$B$2:$D$18,3,FALSE)</f>
        <v>66</v>
      </c>
    </row>
    <row r="1774" spans="1:7" x14ac:dyDescent="0.3">
      <c r="A1774" t="s">
        <v>3037</v>
      </c>
      <c r="B1774" t="s">
        <v>3929</v>
      </c>
      <c r="C1774" s="1">
        <v>44661</v>
      </c>
      <c r="D1774" s="1">
        <v>44979</v>
      </c>
      <c r="E1774">
        <f t="shared" si="27"/>
        <v>10</v>
      </c>
      <c r="F1774" t="str">
        <f>VLOOKUP(B1774,campaign!$A$2:$B$18,2,FALSE)</f>
        <v>NonUSTravel</v>
      </c>
      <c r="G1774">
        <f>VLOOKUP(F1774,campaign!$B$2:$D$18,3,FALSE)</f>
        <v>66</v>
      </c>
    </row>
    <row r="1775" spans="1:7" x14ac:dyDescent="0.3">
      <c r="A1775" t="s">
        <v>3037</v>
      </c>
      <c r="B1775" t="s">
        <v>3929</v>
      </c>
      <c r="C1775" s="1">
        <v>44661</v>
      </c>
      <c r="D1775" s="1">
        <v>45000</v>
      </c>
      <c r="E1775">
        <f t="shared" si="27"/>
        <v>11</v>
      </c>
      <c r="F1775" t="str">
        <f>VLOOKUP(B1775,campaign!$A$2:$B$18,2,FALSE)</f>
        <v>NonUSTravel</v>
      </c>
      <c r="G1775">
        <f>VLOOKUP(F1775,campaign!$B$2:$D$18,3,FALSE)</f>
        <v>66</v>
      </c>
    </row>
    <row r="1776" spans="1:7" x14ac:dyDescent="0.3">
      <c r="A1776" t="s">
        <v>3037</v>
      </c>
      <c r="B1776" t="s">
        <v>3929</v>
      </c>
      <c r="C1776" s="1">
        <v>44661</v>
      </c>
      <c r="D1776" s="1">
        <v>45036</v>
      </c>
      <c r="E1776">
        <f t="shared" si="27"/>
        <v>12</v>
      </c>
      <c r="F1776" t="str">
        <f>VLOOKUP(B1776,campaign!$A$2:$B$18,2,FALSE)</f>
        <v>NonUSTravel</v>
      </c>
      <c r="G1776">
        <f>VLOOKUP(F1776,campaign!$B$2:$D$18,3,FALSE)</f>
        <v>66</v>
      </c>
    </row>
    <row r="1777" spans="1:7" x14ac:dyDescent="0.3">
      <c r="A1777" t="s">
        <v>3037</v>
      </c>
      <c r="B1777" t="s">
        <v>3926</v>
      </c>
      <c r="C1777" s="1">
        <v>44745</v>
      </c>
      <c r="D1777" s="1">
        <v>44745</v>
      </c>
      <c r="E1777">
        <f t="shared" si="27"/>
        <v>0</v>
      </c>
      <c r="F1777" t="str">
        <f>VLOOKUP(B1777,campaign!$A$2:$B$18,2,FALSE)</f>
        <v>BuysViaMailOrder</v>
      </c>
      <c r="G1777">
        <f>VLOOKUP(F1777,campaign!$B$2:$D$18,3,FALSE)</f>
        <v>25</v>
      </c>
    </row>
    <row r="1778" spans="1:7" x14ac:dyDescent="0.3">
      <c r="A1778" t="s">
        <v>3037</v>
      </c>
      <c r="B1778" t="s">
        <v>3926</v>
      </c>
      <c r="C1778" s="1">
        <v>44745</v>
      </c>
      <c r="D1778" s="1">
        <v>44781</v>
      </c>
      <c r="E1778">
        <f t="shared" si="27"/>
        <v>1</v>
      </c>
      <c r="F1778" t="str">
        <f>VLOOKUP(B1778,campaign!$A$2:$B$18,2,FALSE)</f>
        <v>BuysViaMailOrder</v>
      </c>
      <c r="G1778">
        <f>VLOOKUP(F1778,campaign!$B$2:$D$18,3,FALSE)</f>
        <v>25</v>
      </c>
    </row>
    <row r="1779" spans="1:7" x14ac:dyDescent="0.3">
      <c r="A1779" t="s">
        <v>3037</v>
      </c>
      <c r="B1779" t="s">
        <v>3926</v>
      </c>
      <c r="C1779" s="1">
        <v>44745</v>
      </c>
      <c r="D1779" s="1">
        <v>44813</v>
      </c>
      <c r="E1779">
        <f t="shared" si="27"/>
        <v>2</v>
      </c>
      <c r="F1779" t="str">
        <f>VLOOKUP(B1779,campaign!$A$2:$B$18,2,FALSE)</f>
        <v>BuysViaMailOrder</v>
      </c>
      <c r="G1779">
        <f>VLOOKUP(F1779,campaign!$B$2:$D$18,3,FALSE)</f>
        <v>25</v>
      </c>
    </row>
    <row r="1780" spans="1:7" x14ac:dyDescent="0.3">
      <c r="A1780" t="s">
        <v>3037</v>
      </c>
      <c r="B1780" t="s">
        <v>3926</v>
      </c>
      <c r="C1780" s="1">
        <v>44745</v>
      </c>
      <c r="D1780" s="1">
        <v>44877</v>
      </c>
      <c r="E1780">
        <f t="shared" si="27"/>
        <v>4</v>
      </c>
      <c r="F1780" t="str">
        <f>VLOOKUP(B1780,campaign!$A$2:$B$18,2,FALSE)</f>
        <v>BuysViaMailOrder</v>
      </c>
      <c r="G1780">
        <f>VLOOKUP(F1780,campaign!$B$2:$D$18,3,FALSE)</f>
        <v>25</v>
      </c>
    </row>
    <row r="1781" spans="1:7" x14ac:dyDescent="0.3">
      <c r="A1781" t="s">
        <v>3037</v>
      </c>
      <c r="B1781" t="s">
        <v>3926</v>
      </c>
      <c r="C1781" s="1">
        <v>44745</v>
      </c>
      <c r="D1781" s="1">
        <v>44913</v>
      </c>
      <c r="E1781">
        <f t="shared" si="27"/>
        <v>5</v>
      </c>
      <c r="F1781" t="str">
        <f>VLOOKUP(B1781,campaign!$A$2:$B$18,2,FALSE)</f>
        <v>BuysViaMailOrder</v>
      </c>
      <c r="G1781">
        <f>VLOOKUP(F1781,campaign!$B$2:$D$18,3,FALSE)</f>
        <v>25</v>
      </c>
    </row>
    <row r="1782" spans="1:7" x14ac:dyDescent="0.3">
      <c r="A1782" t="s">
        <v>3037</v>
      </c>
      <c r="B1782" t="s">
        <v>3926</v>
      </c>
      <c r="C1782" s="1">
        <v>44745</v>
      </c>
      <c r="D1782" s="1">
        <v>44964</v>
      </c>
      <c r="E1782">
        <f t="shared" si="27"/>
        <v>7</v>
      </c>
      <c r="F1782" t="str">
        <f>VLOOKUP(B1782,campaign!$A$2:$B$18,2,FALSE)</f>
        <v>BuysViaMailOrder</v>
      </c>
      <c r="G1782">
        <f>VLOOKUP(F1782,campaign!$B$2:$D$18,3,FALSE)</f>
        <v>25</v>
      </c>
    </row>
    <row r="1783" spans="1:7" x14ac:dyDescent="0.3">
      <c r="A1783" t="s">
        <v>3037</v>
      </c>
      <c r="B1783" t="s">
        <v>3926</v>
      </c>
      <c r="C1783" s="1">
        <v>44745</v>
      </c>
      <c r="D1783" s="1">
        <v>44998</v>
      </c>
      <c r="E1783">
        <f t="shared" si="27"/>
        <v>8</v>
      </c>
      <c r="F1783" t="str">
        <f>VLOOKUP(B1783,campaign!$A$2:$B$18,2,FALSE)</f>
        <v>BuysViaMailOrder</v>
      </c>
      <c r="G1783">
        <f>VLOOKUP(F1783,campaign!$B$2:$D$18,3,FALSE)</f>
        <v>25</v>
      </c>
    </row>
    <row r="1784" spans="1:7" x14ac:dyDescent="0.3">
      <c r="A1784" t="s">
        <v>3037</v>
      </c>
      <c r="B1784" t="s">
        <v>3948</v>
      </c>
      <c r="C1784" s="1">
        <v>44903</v>
      </c>
      <c r="D1784" s="1">
        <v>44903</v>
      </c>
      <c r="E1784">
        <f t="shared" si="27"/>
        <v>0</v>
      </c>
      <c r="F1784" t="str">
        <f>VLOOKUP(B1784,campaign!$A$2:$B$18,2,FALSE)</f>
        <v>HasCreditCard</v>
      </c>
      <c r="G1784">
        <f>VLOOKUP(F1784,campaign!$B$2:$D$18,3,FALSE)</f>
        <v>65</v>
      </c>
    </row>
    <row r="1785" spans="1:7" x14ac:dyDescent="0.3">
      <c r="A1785" t="s">
        <v>3037</v>
      </c>
      <c r="B1785" t="s">
        <v>3948</v>
      </c>
      <c r="C1785" s="1">
        <v>44903</v>
      </c>
      <c r="D1785" s="1">
        <v>44936</v>
      </c>
      <c r="E1785">
        <f t="shared" si="27"/>
        <v>1</v>
      </c>
      <c r="F1785" t="str">
        <f>VLOOKUP(B1785,campaign!$A$2:$B$18,2,FALSE)</f>
        <v>HasCreditCard</v>
      </c>
      <c r="G1785">
        <f>VLOOKUP(F1785,campaign!$B$2:$D$18,3,FALSE)</f>
        <v>65</v>
      </c>
    </row>
    <row r="1786" spans="1:7" x14ac:dyDescent="0.3">
      <c r="A1786" t="s">
        <v>3037</v>
      </c>
      <c r="B1786" t="s">
        <v>3948</v>
      </c>
      <c r="C1786" s="1">
        <v>44903</v>
      </c>
      <c r="D1786" s="1">
        <v>44979</v>
      </c>
      <c r="E1786">
        <f t="shared" si="27"/>
        <v>2</v>
      </c>
      <c r="F1786" t="str">
        <f>VLOOKUP(B1786,campaign!$A$2:$B$18,2,FALSE)</f>
        <v>HasCreditCard</v>
      </c>
      <c r="G1786">
        <f>VLOOKUP(F1786,campaign!$B$2:$D$18,3,FALSE)</f>
        <v>65</v>
      </c>
    </row>
    <row r="1787" spans="1:7" x14ac:dyDescent="0.3">
      <c r="A1787" t="s">
        <v>3037</v>
      </c>
      <c r="B1787" t="s">
        <v>3948</v>
      </c>
      <c r="C1787" s="1">
        <v>44903</v>
      </c>
      <c r="D1787" s="1">
        <v>45000</v>
      </c>
      <c r="E1787">
        <f t="shared" si="27"/>
        <v>3</v>
      </c>
      <c r="F1787" t="str">
        <f>VLOOKUP(B1787,campaign!$A$2:$B$18,2,FALSE)</f>
        <v>HasCreditCard</v>
      </c>
      <c r="G1787">
        <f>VLOOKUP(F1787,campaign!$B$2:$D$18,3,FALSE)</f>
        <v>65</v>
      </c>
    </row>
    <row r="1788" spans="1:7" x14ac:dyDescent="0.3">
      <c r="A1788" t="s">
        <v>3037</v>
      </c>
      <c r="B1788" t="s">
        <v>3948</v>
      </c>
      <c r="C1788" s="1">
        <v>44903</v>
      </c>
      <c r="D1788" s="1">
        <v>45032</v>
      </c>
      <c r="E1788">
        <f t="shared" si="27"/>
        <v>4</v>
      </c>
      <c r="F1788" t="str">
        <f>VLOOKUP(B1788,campaign!$A$2:$B$18,2,FALSE)</f>
        <v>HasCreditCard</v>
      </c>
      <c r="G1788">
        <f>VLOOKUP(F1788,campaign!$B$2:$D$18,3,FALSE)</f>
        <v>65</v>
      </c>
    </row>
    <row r="1789" spans="1:7" x14ac:dyDescent="0.3">
      <c r="A1789" t="s">
        <v>3037</v>
      </c>
      <c r="B1789" t="s">
        <v>3948</v>
      </c>
      <c r="C1789" s="1">
        <v>44903</v>
      </c>
      <c r="D1789" s="1">
        <v>45067</v>
      </c>
      <c r="E1789">
        <f t="shared" si="27"/>
        <v>5</v>
      </c>
      <c r="F1789" t="str">
        <f>VLOOKUP(B1789,campaign!$A$2:$B$18,2,FALSE)</f>
        <v>HasCreditCard</v>
      </c>
      <c r="G1789">
        <f>VLOOKUP(F1789,campaign!$B$2:$D$18,3,FALSE)</f>
        <v>65</v>
      </c>
    </row>
    <row r="1790" spans="1:7" x14ac:dyDescent="0.3">
      <c r="A1790" t="s">
        <v>3038</v>
      </c>
      <c r="B1790" t="s">
        <v>3924</v>
      </c>
      <c r="C1790" s="1">
        <v>44680</v>
      </c>
      <c r="D1790" s="1">
        <v>44680</v>
      </c>
      <c r="E1790">
        <f t="shared" si="27"/>
        <v>0</v>
      </c>
      <c r="F1790" t="str">
        <f>VLOOKUP(B1790,campaign!$A$2:$B$18,2,FALSE)</f>
        <v>RVOwner</v>
      </c>
      <c r="G1790">
        <f>VLOOKUP(F1790,campaign!$B$2:$D$18,3,FALSE)</f>
        <v>22</v>
      </c>
    </row>
    <row r="1791" spans="1:7" x14ac:dyDescent="0.3">
      <c r="A1791" t="s">
        <v>3038</v>
      </c>
      <c r="B1791" t="s">
        <v>3924</v>
      </c>
      <c r="C1791" s="1">
        <v>44680</v>
      </c>
      <c r="D1791" s="1">
        <v>44722</v>
      </c>
      <c r="E1791">
        <f t="shared" si="27"/>
        <v>1</v>
      </c>
      <c r="F1791" t="str">
        <f>VLOOKUP(B1791,campaign!$A$2:$B$18,2,FALSE)</f>
        <v>RVOwner</v>
      </c>
      <c r="G1791">
        <f>VLOOKUP(F1791,campaign!$B$2:$D$18,3,FALSE)</f>
        <v>22</v>
      </c>
    </row>
    <row r="1792" spans="1:7" x14ac:dyDescent="0.3">
      <c r="A1792" t="s">
        <v>3038</v>
      </c>
      <c r="B1792" t="s">
        <v>3924</v>
      </c>
      <c r="C1792" s="1">
        <v>44680</v>
      </c>
      <c r="D1792" s="1">
        <v>44743</v>
      </c>
      <c r="E1792">
        <f t="shared" si="27"/>
        <v>2</v>
      </c>
      <c r="F1792" t="str">
        <f>VLOOKUP(B1792,campaign!$A$2:$B$18,2,FALSE)</f>
        <v>RVOwner</v>
      </c>
      <c r="G1792">
        <f>VLOOKUP(F1792,campaign!$B$2:$D$18,3,FALSE)</f>
        <v>22</v>
      </c>
    </row>
    <row r="1793" spans="1:7" x14ac:dyDescent="0.3">
      <c r="A1793" t="s">
        <v>3038</v>
      </c>
      <c r="B1793" t="s">
        <v>3924</v>
      </c>
      <c r="C1793" s="1">
        <v>44680</v>
      </c>
      <c r="D1793" s="1">
        <v>44780</v>
      </c>
      <c r="E1793">
        <f t="shared" si="27"/>
        <v>3</v>
      </c>
      <c r="F1793" t="str">
        <f>VLOOKUP(B1793,campaign!$A$2:$B$18,2,FALSE)</f>
        <v>RVOwner</v>
      </c>
      <c r="G1793">
        <f>VLOOKUP(F1793,campaign!$B$2:$D$18,3,FALSE)</f>
        <v>22</v>
      </c>
    </row>
    <row r="1794" spans="1:7" x14ac:dyDescent="0.3">
      <c r="A1794" t="s">
        <v>3038</v>
      </c>
      <c r="B1794" t="s">
        <v>3924</v>
      </c>
      <c r="C1794" s="1">
        <v>44680</v>
      </c>
      <c r="D1794" s="1">
        <v>44815</v>
      </c>
      <c r="E1794">
        <f t="shared" si="27"/>
        <v>4</v>
      </c>
      <c r="F1794" t="str">
        <f>VLOOKUP(B1794,campaign!$A$2:$B$18,2,FALSE)</f>
        <v>RVOwner</v>
      </c>
      <c r="G1794">
        <f>VLOOKUP(F1794,campaign!$B$2:$D$18,3,FALSE)</f>
        <v>22</v>
      </c>
    </row>
    <row r="1795" spans="1:7" x14ac:dyDescent="0.3">
      <c r="A1795" t="s">
        <v>3038</v>
      </c>
      <c r="B1795" t="s">
        <v>3924</v>
      </c>
      <c r="C1795" s="1">
        <v>44680</v>
      </c>
      <c r="D1795" s="1">
        <v>44844</v>
      </c>
      <c r="E1795">
        <f t="shared" ref="E1795:E1858" si="28">DATEDIF(C1795,D1795,"M")</f>
        <v>5</v>
      </c>
      <c r="F1795" t="str">
        <f>VLOOKUP(B1795,campaign!$A$2:$B$18,2,FALSE)</f>
        <v>RVOwner</v>
      </c>
      <c r="G1795">
        <f>VLOOKUP(F1795,campaign!$B$2:$D$18,3,FALSE)</f>
        <v>22</v>
      </c>
    </row>
    <row r="1796" spans="1:7" x14ac:dyDescent="0.3">
      <c r="A1796" t="s">
        <v>3038</v>
      </c>
      <c r="B1796" t="s">
        <v>3924</v>
      </c>
      <c r="C1796" s="1">
        <v>44680</v>
      </c>
      <c r="D1796" s="1">
        <v>44878</v>
      </c>
      <c r="E1796">
        <f t="shared" si="28"/>
        <v>6</v>
      </c>
      <c r="F1796" t="str">
        <f>VLOOKUP(B1796,campaign!$A$2:$B$18,2,FALSE)</f>
        <v>RVOwner</v>
      </c>
      <c r="G1796">
        <f>VLOOKUP(F1796,campaign!$B$2:$D$18,3,FALSE)</f>
        <v>22</v>
      </c>
    </row>
    <row r="1797" spans="1:7" x14ac:dyDescent="0.3">
      <c r="A1797" t="s">
        <v>3038</v>
      </c>
      <c r="B1797" t="s">
        <v>3924</v>
      </c>
      <c r="C1797" s="1">
        <v>44680</v>
      </c>
      <c r="D1797" s="1">
        <v>44932</v>
      </c>
      <c r="E1797">
        <f t="shared" si="28"/>
        <v>8</v>
      </c>
      <c r="F1797" t="str">
        <f>VLOOKUP(B1797,campaign!$A$2:$B$18,2,FALSE)</f>
        <v>RVOwner</v>
      </c>
      <c r="G1797">
        <f>VLOOKUP(F1797,campaign!$B$2:$D$18,3,FALSE)</f>
        <v>22</v>
      </c>
    </row>
    <row r="1798" spans="1:7" x14ac:dyDescent="0.3">
      <c r="A1798" t="s">
        <v>3038</v>
      </c>
      <c r="B1798" t="s">
        <v>3924</v>
      </c>
      <c r="C1798" s="1">
        <v>44680</v>
      </c>
      <c r="D1798" s="1">
        <v>44965</v>
      </c>
      <c r="E1798">
        <f t="shared" si="28"/>
        <v>9</v>
      </c>
      <c r="F1798" t="str">
        <f>VLOOKUP(B1798,campaign!$A$2:$B$18,2,FALSE)</f>
        <v>RVOwner</v>
      </c>
      <c r="G1798">
        <f>VLOOKUP(F1798,campaign!$B$2:$D$18,3,FALSE)</f>
        <v>22</v>
      </c>
    </row>
    <row r="1799" spans="1:7" x14ac:dyDescent="0.3">
      <c r="A1799" t="s">
        <v>3038</v>
      </c>
      <c r="B1799" t="s">
        <v>3924</v>
      </c>
      <c r="C1799" s="1">
        <v>44680</v>
      </c>
      <c r="D1799" s="1">
        <v>44994</v>
      </c>
      <c r="E1799">
        <f t="shared" si="28"/>
        <v>10</v>
      </c>
      <c r="F1799" t="str">
        <f>VLOOKUP(B1799,campaign!$A$2:$B$18,2,FALSE)</f>
        <v>RVOwner</v>
      </c>
      <c r="G1799">
        <f>VLOOKUP(F1799,campaign!$B$2:$D$18,3,FALSE)</f>
        <v>22</v>
      </c>
    </row>
    <row r="1800" spans="1:7" x14ac:dyDescent="0.3">
      <c r="A1800" t="s">
        <v>3038</v>
      </c>
      <c r="B1800" t="s">
        <v>3924</v>
      </c>
      <c r="C1800" s="1">
        <v>44680</v>
      </c>
      <c r="D1800" s="1">
        <v>45025</v>
      </c>
      <c r="E1800">
        <f t="shared" si="28"/>
        <v>11</v>
      </c>
      <c r="F1800" t="str">
        <f>VLOOKUP(B1800,campaign!$A$2:$B$18,2,FALSE)</f>
        <v>RVOwner</v>
      </c>
      <c r="G1800">
        <f>VLOOKUP(F1800,campaign!$B$2:$D$18,3,FALSE)</f>
        <v>22</v>
      </c>
    </row>
    <row r="1801" spans="1:7" x14ac:dyDescent="0.3">
      <c r="A1801" t="s">
        <v>3038</v>
      </c>
      <c r="B1801" t="s">
        <v>3924</v>
      </c>
      <c r="C1801" s="1">
        <v>44680</v>
      </c>
      <c r="D1801" s="1">
        <v>45055</v>
      </c>
      <c r="E1801">
        <f t="shared" si="28"/>
        <v>12</v>
      </c>
      <c r="F1801" t="str">
        <f>VLOOKUP(B1801,campaign!$A$2:$B$18,2,FALSE)</f>
        <v>RVOwner</v>
      </c>
      <c r="G1801">
        <f>VLOOKUP(F1801,campaign!$B$2:$D$18,3,FALSE)</f>
        <v>22</v>
      </c>
    </row>
    <row r="1802" spans="1:7" x14ac:dyDescent="0.3">
      <c r="A1802" t="s">
        <v>3038</v>
      </c>
      <c r="B1802" t="s">
        <v>3924</v>
      </c>
      <c r="C1802" s="1">
        <v>44680</v>
      </c>
      <c r="D1802" s="1">
        <v>45088</v>
      </c>
      <c r="E1802">
        <f t="shared" si="28"/>
        <v>13</v>
      </c>
      <c r="F1802" t="str">
        <f>VLOOKUP(B1802,campaign!$A$2:$B$18,2,FALSE)</f>
        <v>RVOwner</v>
      </c>
      <c r="G1802">
        <f>VLOOKUP(F1802,campaign!$B$2:$D$18,3,FALSE)</f>
        <v>22</v>
      </c>
    </row>
    <row r="1803" spans="1:7" x14ac:dyDescent="0.3">
      <c r="A1803" t="s">
        <v>3038</v>
      </c>
      <c r="B1803" t="s">
        <v>3949</v>
      </c>
      <c r="C1803" s="1">
        <v>44711</v>
      </c>
      <c r="D1803" s="1">
        <v>44711</v>
      </c>
      <c r="E1803">
        <f t="shared" si="28"/>
        <v>0</v>
      </c>
      <c r="F1803" t="str">
        <f>VLOOKUP(B1803,campaign!$A$2:$B$18,2,FALSE)</f>
        <v>NewCellphoneUser</v>
      </c>
      <c r="G1803">
        <f>VLOOKUP(F1803,campaign!$B$2:$D$18,3,FALSE)</f>
        <v>25</v>
      </c>
    </row>
    <row r="1804" spans="1:7" x14ac:dyDescent="0.3">
      <c r="A1804" t="s">
        <v>3038</v>
      </c>
      <c r="B1804" t="s">
        <v>3949</v>
      </c>
      <c r="C1804" s="1">
        <v>44711</v>
      </c>
      <c r="D1804" s="1">
        <v>44772</v>
      </c>
      <c r="E1804">
        <f t="shared" si="28"/>
        <v>2</v>
      </c>
      <c r="F1804" t="str">
        <f>VLOOKUP(B1804,campaign!$A$2:$B$18,2,FALSE)</f>
        <v>NewCellphoneUser</v>
      </c>
      <c r="G1804">
        <f>VLOOKUP(F1804,campaign!$B$2:$D$18,3,FALSE)</f>
        <v>25</v>
      </c>
    </row>
    <row r="1805" spans="1:7" x14ac:dyDescent="0.3">
      <c r="A1805" t="s">
        <v>3038</v>
      </c>
      <c r="B1805" t="s">
        <v>3949</v>
      </c>
      <c r="C1805" s="1">
        <v>44711</v>
      </c>
      <c r="D1805" s="1">
        <v>44786</v>
      </c>
      <c r="E1805">
        <f t="shared" si="28"/>
        <v>2</v>
      </c>
      <c r="F1805" t="str">
        <f>VLOOKUP(B1805,campaign!$A$2:$B$18,2,FALSE)</f>
        <v>NewCellphoneUser</v>
      </c>
      <c r="G1805">
        <f>VLOOKUP(F1805,campaign!$B$2:$D$18,3,FALSE)</f>
        <v>25</v>
      </c>
    </row>
    <row r="1806" spans="1:7" x14ac:dyDescent="0.3">
      <c r="A1806" t="s">
        <v>3038</v>
      </c>
      <c r="B1806" t="s">
        <v>3949</v>
      </c>
      <c r="C1806" s="1">
        <v>44711</v>
      </c>
      <c r="D1806" s="1">
        <v>44817</v>
      </c>
      <c r="E1806">
        <f t="shared" si="28"/>
        <v>3</v>
      </c>
      <c r="F1806" t="str">
        <f>VLOOKUP(B1806,campaign!$A$2:$B$18,2,FALSE)</f>
        <v>NewCellphoneUser</v>
      </c>
      <c r="G1806">
        <f>VLOOKUP(F1806,campaign!$B$2:$D$18,3,FALSE)</f>
        <v>25</v>
      </c>
    </row>
    <row r="1807" spans="1:7" x14ac:dyDescent="0.3">
      <c r="A1807" t="s">
        <v>3038</v>
      </c>
      <c r="B1807" t="s">
        <v>3949</v>
      </c>
      <c r="C1807" s="1">
        <v>44711</v>
      </c>
      <c r="D1807" s="1">
        <v>44897</v>
      </c>
      <c r="E1807">
        <f t="shared" si="28"/>
        <v>6</v>
      </c>
      <c r="F1807" t="str">
        <f>VLOOKUP(B1807,campaign!$A$2:$B$18,2,FALSE)</f>
        <v>NewCellphoneUser</v>
      </c>
      <c r="G1807">
        <f>VLOOKUP(F1807,campaign!$B$2:$D$18,3,FALSE)</f>
        <v>25</v>
      </c>
    </row>
    <row r="1808" spans="1:7" x14ac:dyDescent="0.3">
      <c r="A1808" t="s">
        <v>3038</v>
      </c>
      <c r="B1808" t="s">
        <v>3949</v>
      </c>
      <c r="C1808" s="1">
        <v>44711</v>
      </c>
      <c r="D1808" s="1">
        <v>44931</v>
      </c>
      <c r="E1808">
        <f t="shared" si="28"/>
        <v>7</v>
      </c>
      <c r="F1808" t="str">
        <f>VLOOKUP(B1808,campaign!$A$2:$B$18,2,FALSE)</f>
        <v>NewCellphoneUser</v>
      </c>
      <c r="G1808">
        <f>VLOOKUP(F1808,campaign!$B$2:$D$18,3,FALSE)</f>
        <v>25</v>
      </c>
    </row>
    <row r="1809" spans="1:7" x14ac:dyDescent="0.3">
      <c r="A1809" t="s">
        <v>3038</v>
      </c>
      <c r="B1809" t="s">
        <v>3949</v>
      </c>
      <c r="C1809" s="1">
        <v>44711</v>
      </c>
      <c r="D1809" s="1">
        <v>44958</v>
      </c>
      <c r="E1809">
        <f t="shared" si="28"/>
        <v>8</v>
      </c>
      <c r="F1809" t="str">
        <f>VLOOKUP(B1809,campaign!$A$2:$B$18,2,FALSE)</f>
        <v>NewCellphoneUser</v>
      </c>
      <c r="G1809">
        <f>VLOOKUP(F1809,campaign!$B$2:$D$18,3,FALSE)</f>
        <v>25</v>
      </c>
    </row>
    <row r="1810" spans="1:7" x14ac:dyDescent="0.3">
      <c r="A1810" t="s">
        <v>3038</v>
      </c>
      <c r="B1810" t="s">
        <v>3951</v>
      </c>
      <c r="C1810" s="1">
        <v>44819</v>
      </c>
      <c r="D1810" s="1">
        <v>44819</v>
      </c>
      <c r="E1810">
        <f t="shared" si="28"/>
        <v>0</v>
      </c>
      <c r="F1810" t="str">
        <f>VLOOKUP(B1810,campaign!$A$2:$B$18,2,FALSE)</f>
        <v>OwnsMotorcycle</v>
      </c>
      <c r="G1810">
        <f>VLOOKUP(F1810,campaign!$B$2:$D$18,3,FALSE)</f>
        <v>14</v>
      </c>
    </row>
    <row r="1811" spans="1:7" x14ac:dyDescent="0.3">
      <c r="A1811" t="s">
        <v>3038</v>
      </c>
      <c r="B1811" t="s">
        <v>3951</v>
      </c>
      <c r="C1811" s="1">
        <v>44819</v>
      </c>
      <c r="D1811" s="1">
        <v>44864</v>
      </c>
      <c r="E1811">
        <f t="shared" si="28"/>
        <v>1</v>
      </c>
      <c r="F1811" t="str">
        <f>VLOOKUP(B1811,campaign!$A$2:$B$18,2,FALSE)</f>
        <v>OwnsMotorcycle</v>
      </c>
      <c r="G1811">
        <f>VLOOKUP(F1811,campaign!$B$2:$D$18,3,FALSE)</f>
        <v>14</v>
      </c>
    </row>
    <row r="1812" spans="1:7" x14ac:dyDescent="0.3">
      <c r="A1812" t="s">
        <v>3038</v>
      </c>
      <c r="B1812" t="s">
        <v>3951</v>
      </c>
      <c r="C1812" s="1">
        <v>44819</v>
      </c>
      <c r="D1812" s="1">
        <v>44880</v>
      </c>
      <c r="E1812">
        <f t="shared" si="28"/>
        <v>2</v>
      </c>
      <c r="F1812" t="str">
        <f>VLOOKUP(B1812,campaign!$A$2:$B$18,2,FALSE)</f>
        <v>OwnsMotorcycle</v>
      </c>
      <c r="G1812">
        <f>VLOOKUP(F1812,campaign!$B$2:$D$18,3,FALSE)</f>
        <v>14</v>
      </c>
    </row>
    <row r="1813" spans="1:7" x14ac:dyDescent="0.3">
      <c r="A1813" t="s">
        <v>3038</v>
      </c>
      <c r="B1813" t="s">
        <v>3951</v>
      </c>
      <c r="C1813" s="1">
        <v>44819</v>
      </c>
      <c r="D1813" s="1">
        <v>44920</v>
      </c>
      <c r="E1813">
        <f t="shared" si="28"/>
        <v>3</v>
      </c>
      <c r="F1813" t="str">
        <f>VLOOKUP(B1813,campaign!$A$2:$B$18,2,FALSE)</f>
        <v>OwnsMotorcycle</v>
      </c>
      <c r="G1813">
        <f>VLOOKUP(F1813,campaign!$B$2:$D$18,3,FALSE)</f>
        <v>14</v>
      </c>
    </row>
    <row r="1814" spans="1:7" x14ac:dyDescent="0.3">
      <c r="A1814" t="s">
        <v>3038</v>
      </c>
      <c r="B1814" t="s">
        <v>3951</v>
      </c>
      <c r="C1814" s="1">
        <v>44819</v>
      </c>
      <c r="D1814" s="1">
        <v>44945</v>
      </c>
      <c r="E1814">
        <f t="shared" si="28"/>
        <v>4</v>
      </c>
      <c r="F1814" t="str">
        <f>VLOOKUP(B1814,campaign!$A$2:$B$18,2,FALSE)</f>
        <v>OwnsMotorcycle</v>
      </c>
      <c r="G1814">
        <f>VLOOKUP(F1814,campaign!$B$2:$D$18,3,FALSE)</f>
        <v>14</v>
      </c>
    </row>
    <row r="1815" spans="1:7" x14ac:dyDescent="0.3">
      <c r="A1815" t="s">
        <v>3038</v>
      </c>
      <c r="B1815" t="s">
        <v>3951</v>
      </c>
      <c r="C1815" s="1">
        <v>44819</v>
      </c>
      <c r="D1815" s="1">
        <v>44982</v>
      </c>
      <c r="E1815">
        <f t="shared" si="28"/>
        <v>5</v>
      </c>
      <c r="F1815" t="str">
        <f>VLOOKUP(B1815,campaign!$A$2:$B$18,2,FALSE)</f>
        <v>OwnsMotorcycle</v>
      </c>
      <c r="G1815">
        <f>VLOOKUP(F1815,campaign!$B$2:$D$18,3,FALSE)</f>
        <v>14</v>
      </c>
    </row>
    <row r="1816" spans="1:7" x14ac:dyDescent="0.3">
      <c r="A1816" t="s">
        <v>3038</v>
      </c>
      <c r="B1816" t="s">
        <v>3951</v>
      </c>
      <c r="C1816" s="1">
        <v>44819</v>
      </c>
      <c r="D1816" s="1">
        <v>45013</v>
      </c>
      <c r="E1816">
        <f t="shared" si="28"/>
        <v>6</v>
      </c>
      <c r="F1816" t="str">
        <f>VLOOKUP(B1816,campaign!$A$2:$B$18,2,FALSE)</f>
        <v>OwnsMotorcycle</v>
      </c>
      <c r="G1816">
        <f>VLOOKUP(F1816,campaign!$B$2:$D$18,3,FALSE)</f>
        <v>14</v>
      </c>
    </row>
    <row r="1817" spans="1:7" x14ac:dyDescent="0.3">
      <c r="A1817" t="s">
        <v>3038</v>
      </c>
      <c r="B1817" t="s">
        <v>3951</v>
      </c>
      <c r="C1817" s="1">
        <v>44819</v>
      </c>
      <c r="D1817" s="1">
        <v>45039</v>
      </c>
      <c r="E1817">
        <f t="shared" si="28"/>
        <v>7</v>
      </c>
      <c r="F1817" t="str">
        <f>VLOOKUP(B1817,campaign!$A$2:$B$18,2,FALSE)</f>
        <v>OwnsMotorcycle</v>
      </c>
      <c r="G1817">
        <f>VLOOKUP(F1817,campaign!$B$2:$D$18,3,FALSE)</f>
        <v>14</v>
      </c>
    </row>
    <row r="1818" spans="1:7" x14ac:dyDescent="0.3">
      <c r="A1818" t="s">
        <v>3039</v>
      </c>
      <c r="B1818" t="s">
        <v>3949</v>
      </c>
      <c r="C1818" s="1">
        <v>44938</v>
      </c>
      <c r="D1818" s="1">
        <v>44938</v>
      </c>
      <c r="E1818">
        <f t="shared" si="28"/>
        <v>0</v>
      </c>
      <c r="F1818" t="str">
        <f>VLOOKUP(B1818,campaign!$A$2:$B$18,2,FALSE)</f>
        <v>NewCellphoneUser</v>
      </c>
      <c r="G1818">
        <f>VLOOKUP(F1818,campaign!$B$2:$D$18,3,FALSE)</f>
        <v>25</v>
      </c>
    </row>
    <row r="1819" spans="1:7" x14ac:dyDescent="0.3">
      <c r="A1819" t="s">
        <v>3039</v>
      </c>
      <c r="B1819" t="s">
        <v>3949</v>
      </c>
      <c r="C1819" s="1">
        <v>44938</v>
      </c>
      <c r="D1819" s="1">
        <v>44972</v>
      </c>
      <c r="E1819">
        <f t="shared" si="28"/>
        <v>1</v>
      </c>
      <c r="F1819" t="str">
        <f>VLOOKUP(B1819,campaign!$A$2:$B$18,2,FALSE)</f>
        <v>NewCellphoneUser</v>
      </c>
      <c r="G1819">
        <f>VLOOKUP(F1819,campaign!$B$2:$D$18,3,FALSE)</f>
        <v>25</v>
      </c>
    </row>
    <row r="1820" spans="1:7" x14ac:dyDescent="0.3">
      <c r="A1820" t="s">
        <v>3039</v>
      </c>
      <c r="B1820" t="s">
        <v>3949</v>
      </c>
      <c r="C1820" s="1">
        <v>44938</v>
      </c>
      <c r="D1820" s="1">
        <v>44998</v>
      </c>
      <c r="E1820">
        <f t="shared" si="28"/>
        <v>2</v>
      </c>
      <c r="F1820" t="str">
        <f>VLOOKUP(B1820,campaign!$A$2:$B$18,2,FALSE)</f>
        <v>NewCellphoneUser</v>
      </c>
      <c r="G1820">
        <f>VLOOKUP(F1820,campaign!$B$2:$D$18,3,FALSE)</f>
        <v>25</v>
      </c>
    </row>
    <row r="1821" spans="1:7" x14ac:dyDescent="0.3">
      <c r="A1821" t="s">
        <v>3039</v>
      </c>
      <c r="B1821" t="s">
        <v>3949</v>
      </c>
      <c r="C1821" s="1">
        <v>44938</v>
      </c>
      <c r="D1821" s="1">
        <v>45058</v>
      </c>
      <c r="E1821">
        <f t="shared" si="28"/>
        <v>4</v>
      </c>
      <c r="F1821" t="str">
        <f>VLOOKUP(B1821,campaign!$A$2:$B$18,2,FALSE)</f>
        <v>NewCellphoneUser</v>
      </c>
      <c r="G1821">
        <f>VLOOKUP(F1821,campaign!$B$2:$D$18,3,FALSE)</f>
        <v>25</v>
      </c>
    </row>
    <row r="1822" spans="1:7" x14ac:dyDescent="0.3">
      <c r="A1822" t="s">
        <v>3039</v>
      </c>
      <c r="B1822" t="s">
        <v>3924</v>
      </c>
      <c r="C1822" s="1">
        <v>45014</v>
      </c>
      <c r="D1822" s="1">
        <v>45014</v>
      </c>
      <c r="E1822">
        <f t="shared" si="28"/>
        <v>0</v>
      </c>
      <c r="F1822" t="str">
        <f>VLOOKUP(B1822,campaign!$A$2:$B$18,2,FALSE)</f>
        <v>RVOwner</v>
      </c>
      <c r="G1822">
        <f>VLOOKUP(F1822,campaign!$B$2:$D$18,3,FALSE)</f>
        <v>22</v>
      </c>
    </row>
    <row r="1823" spans="1:7" x14ac:dyDescent="0.3">
      <c r="A1823" t="s">
        <v>3039</v>
      </c>
      <c r="B1823" t="s">
        <v>3924</v>
      </c>
      <c r="C1823" s="1">
        <v>45014</v>
      </c>
      <c r="D1823" s="1">
        <v>45077</v>
      </c>
      <c r="E1823">
        <f t="shared" si="28"/>
        <v>2</v>
      </c>
      <c r="F1823" t="str">
        <f>VLOOKUP(B1823,campaign!$A$2:$B$18,2,FALSE)</f>
        <v>RVOwner</v>
      </c>
      <c r="G1823">
        <f>VLOOKUP(F1823,campaign!$B$2:$D$18,3,FALSE)</f>
        <v>22</v>
      </c>
    </row>
    <row r="1824" spans="1:7" x14ac:dyDescent="0.3">
      <c r="A1824" t="s">
        <v>3039</v>
      </c>
      <c r="B1824" t="s">
        <v>3924</v>
      </c>
      <c r="C1824" s="1">
        <v>45014</v>
      </c>
      <c r="D1824" s="1">
        <v>45089</v>
      </c>
      <c r="E1824">
        <f t="shared" si="28"/>
        <v>2</v>
      </c>
      <c r="F1824" t="str">
        <f>VLOOKUP(B1824,campaign!$A$2:$B$18,2,FALSE)</f>
        <v>RVOwner</v>
      </c>
      <c r="G1824">
        <f>VLOOKUP(F1824,campaign!$B$2:$D$18,3,FALSE)</f>
        <v>22</v>
      </c>
    </row>
    <row r="1825" spans="1:7" x14ac:dyDescent="0.3">
      <c r="A1825" t="s">
        <v>3039</v>
      </c>
      <c r="B1825" t="s">
        <v>3952</v>
      </c>
      <c r="C1825" s="1">
        <v>45041</v>
      </c>
      <c r="D1825" s="1">
        <v>45041</v>
      </c>
      <c r="E1825">
        <f t="shared" si="28"/>
        <v>0</v>
      </c>
      <c r="F1825" t="str">
        <f>VLOOKUP(B1825,campaign!$A$2:$B$18,2,FALSE)</f>
        <v>MadeCallToRetentionTeam</v>
      </c>
      <c r="G1825">
        <f>VLOOKUP(F1825,campaign!$B$2:$D$18,3,FALSE)</f>
        <v>16</v>
      </c>
    </row>
    <row r="1826" spans="1:7" x14ac:dyDescent="0.3">
      <c r="A1826" t="s">
        <v>3039</v>
      </c>
      <c r="B1826" t="s">
        <v>3952</v>
      </c>
      <c r="C1826" s="1">
        <v>45041</v>
      </c>
      <c r="D1826" s="1">
        <v>45077</v>
      </c>
      <c r="E1826">
        <f t="shared" si="28"/>
        <v>1</v>
      </c>
      <c r="F1826" t="str">
        <f>VLOOKUP(B1826,campaign!$A$2:$B$18,2,FALSE)</f>
        <v>MadeCallToRetentionTeam</v>
      </c>
      <c r="G1826">
        <f>VLOOKUP(F1826,campaign!$B$2:$D$18,3,FALSE)</f>
        <v>16</v>
      </c>
    </row>
    <row r="1827" spans="1:7" x14ac:dyDescent="0.3">
      <c r="A1827" t="s">
        <v>3039</v>
      </c>
      <c r="B1827" t="s">
        <v>3952</v>
      </c>
      <c r="C1827" s="1">
        <v>45041</v>
      </c>
      <c r="D1827" s="1">
        <v>45086</v>
      </c>
      <c r="E1827">
        <f t="shared" si="28"/>
        <v>1</v>
      </c>
      <c r="F1827" t="str">
        <f>VLOOKUP(B1827,campaign!$A$2:$B$18,2,FALSE)</f>
        <v>MadeCallToRetentionTeam</v>
      </c>
      <c r="G1827">
        <f>VLOOKUP(F1827,campaign!$B$2:$D$18,3,FALSE)</f>
        <v>16</v>
      </c>
    </row>
    <row r="1828" spans="1:7" x14ac:dyDescent="0.3">
      <c r="A1828" t="s">
        <v>3040</v>
      </c>
      <c r="B1828" t="s">
        <v>3949</v>
      </c>
      <c r="C1828" s="1">
        <v>44667</v>
      </c>
      <c r="D1828" s="1">
        <v>44667</v>
      </c>
      <c r="E1828">
        <f t="shared" si="28"/>
        <v>0</v>
      </c>
      <c r="F1828" t="str">
        <f>VLOOKUP(B1828,campaign!$A$2:$B$18,2,FALSE)</f>
        <v>NewCellphoneUser</v>
      </c>
      <c r="G1828">
        <f>VLOOKUP(F1828,campaign!$B$2:$D$18,3,FALSE)</f>
        <v>25</v>
      </c>
    </row>
    <row r="1829" spans="1:7" x14ac:dyDescent="0.3">
      <c r="A1829" t="s">
        <v>3040</v>
      </c>
      <c r="B1829" t="s">
        <v>3949</v>
      </c>
      <c r="C1829" s="1">
        <v>44667</v>
      </c>
      <c r="D1829" s="1">
        <v>44705</v>
      </c>
      <c r="E1829">
        <f t="shared" si="28"/>
        <v>1</v>
      </c>
      <c r="F1829" t="str">
        <f>VLOOKUP(B1829,campaign!$A$2:$B$18,2,FALSE)</f>
        <v>NewCellphoneUser</v>
      </c>
      <c r="G1829">
        <f>VLOOKUP(F1829,campaign!$B$2:$D$18,3,FALSE)</f>
        <v>25</v>
      </c>
    </row>
    <row r="1830" spans="1:7" x14ac:dyDescent="0.3">
      <c r="A1830" t="s">
        <v>3040</v>
      </c>
      <c r="B1830" t="s">
        <v>3949</v>
      </c>
      <c r="C1830" s="1">
        <v>44667</v>
      </c>
      <c r="D1830" s="1">
        <v>44736</v>
      </c>
      <c r="E1830">
        <f t="shared" si="28"/>
        <v>2</v>
      </c>
      <c r="F1830" t="str">
        <f>VLOOKUP(B1830,campaign!$A$2:$B$18,2,FALSE)</f>
        <v>NewCellphoneUser</v>
      </c>
      <c r="G1830">
        <f>VLOOKUP(F1830,campaign!$B$2:$D$18,3,FALSE)</f>
        <v>25</v>
      </c>
    </row>
    <row r="1831" spans="1:7" x14ac:dyDescent="0.3">
      <c r="A1831" t="s">
        <v>3040</v>
      </c>
      <c r="B1831" t="s">
        <v>3949</v>
      </c>
      <c r="C1831" s="1">
        <v>44667</v>
      </c>
      <c r="D1831" s="1">
        <v>44770</v>
      </c>
      <c r="E1831">
        <f t="shared" si="28"/>
        <v>3</v>
      </c>
      <c r="F1831" t="str">
        <f>VLOOKUP(B1831,campaign!$A$2:$B$18,2,FALSE)</f>
        <v>NewCellphoneUser</v>
      </c>
      <c r="G1831">
        <f>VLOOKUP(F1831,campaign!$B$2:$D$18,3,FALSE)</f>
        <v>25</v>
      </c>
    </row>
    <row r="1832" spans="1:7" x14ac:dyDescent="0.3">
      <c r="A1832" t="s">
        <v>3040</v>
      </c>
      <c r="B1832" t="s">
        <v>3949</v>
      </c>
      <c r="C1832" s="1">
        <v>44667</v>
      </c>
      <c r="D1832" s="1">
        <v>44799</v>
      </c>
      <c r="E1832">
        <f t="shared" si="28"/>
        <v>4</v>
      </c>
      <c r="F1832" t="str">
        <f>VLOOKUP(B1832,campaign!$A$2:$B$18,2,FALSE)</f>
        <v>NewCellphoneUser</v>
      </c>
      <c r="G1832">
        <f>VLOOKUP(F1832,campaign!$B$2:$D$18,3,FALSE)</f>
        <v>25</v>
      </c>
    </row>
    <row r="1833" spans="1:7" x14ac:dyDescent="0.3">
      <c r="A1833" t="s">
        <v>3040</v>
      </c>
      <c r="B1833" t="s">
        <v>3949</v>
      </c>
      <c r="C1833" s="1">
        <v>44667</v>
      </c>
      <c r="D1833" s="1">
        <v>44856</v>
      </c>
      <c r="E1833">
        <f t="shared" si="28"/>
        <v>6</v>
      </c>
      <c r="F1833" t="str">
        <f>VLOOKUP(B1833,campaign!$A$2:$B$18,2,FALSE)</f>
        <v>NewCellphoneUser</v>
      </c>
      <c r="G1833">
        <f>VLOOKUP(F1833,campaign!$B$2:$D$18,3,FALSE)</f>
        <v>25</v>
      </c>
    </row>
    <row r="1834" spans="1:7" x14ac:dyDescent="0.3">
      <c r="A1834" t="s">
        <v>3040</v>
      </c>
      <c r="B1834" t="s">
        <v>3949</v>
      </c>
      <c r="C1834" s="1">
        <v>44667</v>
      </c>
      <c r="D1834" s="1">
        <v>44887</v>
      </c>
      <c r="E1834">
        <f t="shared" si="28"/>
        <v>7</v>
      </c>
      <c r="F1834" t="str">
        <f>VLOOKUP(B1834,campaign!$A$2:$B$18,2,FALSE)</f>
        <v>NewCellphoneUser</v>
      </c>
      <c r="G1834">
        <f>VLOOKUP(F1834,campaign!$B$2:$D$18,3,FALSE)</f>
        <v>25</v>
      </c>
    </row>
    <row r="1835" spans="1:7" x14ac:dyDescent="0.3">
      <c r="A1835" t="s">
        <v>3040</v>
      </c>
      <c r="B1835" t="s">
        <v>3949</v>
      </c>
      <c r="C1835" s="1">
        <v>44667</v>
      </c>
      <c r="D1835" s="1">
        <v>44911</v>
      </c>
      <c r="E1835">
        <f t="shared" si="28"/>
        <v>8</v>
      </c>
      <c r="F1835" t="str">
        <f>VLOOKUP(B1835,campaign!$A$2:$B$18,2,FALSE)</f>
        <v>NewCellphoneUser</v>
      </c>
      <c r="G1835">
        <f>VLOOKUP(F1835,campaign!$B$2:$D$18,3,FALSE)</f>
        <v>25</v>
      </c>
    </row>
    <row r="1836" spans="1:7" x14ac:dyDescent="0.3">
      <c r="A1836" t="s">
        <v>3040</v>
      </c>
      <c r="B1836" t="s">
        <v>3949</v>
      </c>
      <c r="C1836" s="1">
        <v>44667</v>
      </c>
      <c r="D1836" s="1">
        <v>44951</v>
      </c>
      <c r="E1836">
        <f t="shared" si="28"/>
        <v>9</v>
      </c>
      <c r="F1836" t="str">
        <f>VLOOKUP(B1836,campaign!$A$2:$B$18,2,FALSE)</f>
        <v>NewCellphoneUser</v>
      </c>
      <c r="G1836">
        <f>VLOOKUP(F1836,campaign!$B$2:$D$18,3,FALSE)</f>
        <v>25</v>
      </c>
    </row>
    <row r="1837" spans="1:7" x14ac:dyDescent="0.3">
      <c r="A1837" t="s">
        <v>3040</v>
      </c>
      <c r="B1837" t="s">
        <v>3949</v>
      </c>
      <c r="C1837" s="1">
        <v>44667</v>
      </c>
      <c r="D1837" s="1">
        <v>44973</v>
      </c>
      <c r="E1837">
        <f t="shared" si="28"/>
        <v>10</v>
      </c>
      <c r="F1837" t="str">
        <f>VLOOKUP(B1837,campaign!$A$2:$B$18,2,FALSE)</f>
        <v>NewCellphoneUser</v>
      </c>
      <c r="G1837">
        <f>VLOOKUP(F1837,campaign!$B$2:$D$18,3,FALSE)</f>
        <v>25</v>
      </c>
    </row>
    <row r="1838" spans="1:7" x14ac:dyDescent="0.3">
      <c r="A1838" t="s">
        <v>3040</v>
      </c>
      <c r="B1838" t="s">
        <v>3949</v>
      </c>
      <c r="C1838" s="1">
        <v>44667</v>
      </c>
      <c r="D1838" s="1">
        <v>45013</v>
      </c>
      <c r="E1838">
        <f t="shared" si="28"/>
        <v>11</v>
      </c>
      <c r="F1838" t="str">
        <f>VLOOKUP(B1838,campaign!$A$2:$B$18,2,FALSE)</f>
        <v>NewCellphoneUser</v>
      </c>
      <c r="G1838">
        <f>VLOOKUP(F1838,campaign!$B$2:$D$18,3,FALSE)</f>
        <v>25</v>
      </c>
    </row>
    <row r="1839" spans="1:7" x14ac:dyDescent="0.3">
      <c r="A1839" t="s">
        <v>3040</v>
      </c>
      <c r="B1839" t="s">
        <v>3949</v>
      </c>
      <c r="C1839" s="1">
        <v>44667</v>
      </c>
      <c r="D1839" s="1">
        <v>45035</v>
      </c>
      <c r="E1839">
        <f t="shared" si="28"/>
        <v>12</v>
      </c>
      <c r="F1839" t="str">
        <f>VLOOKUP(B1839,campaign!$A$2:$B$18,2,FALSE)</f>
        <v>NewCellphoneUser</v>
      </c>
      <c r="G1839">
        <f>VLOOKUP(F1839,campaign!$B$2:$D$18,3,FALSE)</f>
        <v>25</v>
      </c>
    </row>
    <row r="1840" spans="1:7" x14ac:dyDescent="0.3">
      <c r="A1840" t="s">
        <v>3040</v>
      </c>
      <c r="B1840" t="s">
        <v>3949</v>
      </c>
      <c r="C1840" s="1">
        <v>44667</v>
      </c>
      <c r="D1840" s="1">
        <v>45062</v>
      </c>
      <c r="E1840">
        <f t="shared" si="28"/>
        <v>13</v>
      </c>
      <c r="F1840" t="str">
        <f>VLOOKUP(B1840,campaign!$A$2:$B$18,2,FALSE)</f>
        <v>NewCellphoneUser</v>
      </c>
      <c r="G1840">
        <f>VLOOKUP(F1840,campaign!$B$2:$D$18,3,FALSE)</f>
        <v>25</v>
      </c>
    </row>
    <row r="1841" spans="1:7" x14ac:dyDescent="0.3">
      <c r="A1841" t="s">
        <v>3040</v>
      </c>
      <c r="B1841" t="s">
        <v>3925</v>
      </c>
      <c r="C1841" s="1">
        <v>44679</v>
      </c>
      <c r="D1841" s="1">
        <v>44679</v>
      </c>
      <c r="E1841">
        <f t="shared" si="28"/>
        <v>0</v>
      </c>
      <c r="F1841" t="str">
        <f>VLOOKUP(B1841,campaign!$A$2:$B$18,2,FALSE)</f>
        <v>Homeownership</v>
      </c>
      <c r="G1841">
        <f>VLOOKUP(F1841,campaign!$B$2:$D$18,3,FALSE)</f>
        <v>13</v>
      </c>
    </row>
    <row r="1842" spans="1:7" x14ac:dyDescent="0.3">
      <c r="A1842" t="s">
        <v>3040</v>
      </c>
      <c r="B1842" t="s">
        <v>3925</v>
      </c>
      <c r="C1842" s="1">
        <v>44679</v>
      </c>
      <c r="D1842" s="1">
        <v>44785</v>
      </c>
      <c r="E1842">
        <f t="shared" si="28"/>
        <v>3</v>
      </c>
      <c r="F1842" t="str">
        <f>VLOOKUP(B1842,campaign!$A$2:$B$18,2,FALSE)</f>
        <v>Homeownership</v>
      </c>
      <c r="G1842">
        <f>VLOOKUP(F1842,campaign!$B$2:$D$18,3,FALSE)</f>
        <v>13</v>
      </c>
    </row>
    <row r="1843" spans="1:7" x14ac:dyDescent="0.3">
      <c r="A1843" t="s">
        <v>3040</v>
      </c>
      <c r="B1843" t="s">
        <v>3925</v>
      </c>
      <c r="C1843" s="1">
        <v>44679</v>
      </c>
      <c r="D1843" s="1">
        <v>44814</v>
      </c>
      <c r="E1843">
        <f t="shared" si="28"/>
        <v>4</v>
      </c>
      <c r="F1843" t="str">
        <f>VLOOKUP(B1843,campaign!$A$2:$B$18,2,FALSE)</f>
        <v>Homeownership</v>
      </c>
      <c r="G1843">
        <f>VLOOKUP(F1843,campaign!$B$2:$D$18,3,FALSE)</f>
        <v>13</v>
      </c>
    </row>
    <row r="1844" spans="1:7" x14ac:dyDescent="0.3">
      <c r="A1844" t="s">
        <v>3040</v>
      </c>
      <c r="B1844" t="s">
        <v>3925</v>
      </c>
      <c r="C1844" s="1">
        <v>44679</v>
      </c>
      <c r="D1844" s="1">
        <v>44837</v>
      </c>
      <c r="E1844">
        <f t="shared" si="28"/>
        <v>5</v>
      </c>
      <c r="F1844" t="str">
        <f>VLOOKUP(B1844,campaign!$A$2:$B$18,2,FALSE)</f>
        <v>Homeownership</v>
      </c>
      <c r="G1844">
        <f>VLOOKUP(F1844,campaign!$B$2:$D$18,3,FALSE)</f>
        <v>13</v>
      </c>
    </row>
    <row r="1845" spans="1:7" x14ac:dyDescent="0.3">
      <c r="A1845" t="s">
        <v>3040</v>
      </c>
      <c r="B1845" t="s">
        <v>3925</v>
      </c>
      <c r="C1845" s="1">
        <v>44679</v>
      </c>
      <c r="D1845" s="1">
        <v>44868</v>
      </c>
      <c r="E1845">
        <f t="shared" si="28"/>
        <v>6</v>
      </c>
      <c r="F1845" t="str">
        <f>VLOOKUP(B1845,campaign!$A$2:$B$18,2,FALSE)</f>
        <v>Homeownership</v>
      </c>
      <c r="G1845">
        <f>VLOOKUP(F1845,campaign!$B$2:$D$18,3,FALSE)</f>
        <v>13</v>
      </c>
    </row>
    <row r="1846" spans="1:7" x14ac:dyDescent="0.3">
      <c r="A1846" t="s">
        <v>3040</v>
      </c>
      <c r="B1846" t="s">
        <v>3925</v>
      </c>
      <c r="C1846" s="1">
        <v>44679</v>
      </c>
      <c r="D1846" s="1">
        <v>44961</v>
      </c>
      <c r="E1846">
        <f t="shared" si="28"/>
        <v>9</v>
      </c>
      <c r="F1846" t="str">
        <f>VLOOKUP(B1846,campaign!$A$2:$B$18,2,FALSE)</f>
        <v>Homeownership</v>
      </c>
      <c r="G1846">
        <f>VLOOKUP(F1846,campaign!$B$2:$D$18,3,FALSE)</f>
        <v>13</v>
      </c>
    </row>
    <row r="1847" spans="1:7" x14ac:dyDescent="0.3">
      <c r="A1847" t="s">
        <v>3040</v>
      </c>
      <c r="B1847" t="s">
        <v>3925</v>
      </c>
      <c r="C1847" s="1">
        <v>44679</v>
      </c>
      <c r="D1847" s="1">
        <v>45024</v>
      </c>
      <c r="E1847">
        <f t="shared" si="28"/>
        <v>11</v>
      </c>
      <c r="F1847" t="str">
        <f>VLOOKUP(B1847,campaign!$A$2:$B$18,2,FALSE)</f>
        <v>Homeownership</v>
      </c>
      <c r="G1847">
        <f>VLOOKUP(F1847,campaign!$B$2:$D$18,3,FALSE)</f>
        <v>13</v>
      </c>
    </row>
    <row r="1848" spans="1:7" x14ac:dyDescent="0.3">
      <c r="A1848" t="s">
        <v>3040</v>
      </c>
      <c r="B1848" t="s">
        <v>3926</v>
      </c>
      <c r="C1848" s="1">
        <v>44788</v>
      </c>
      <c r="D1848" s="1">
        <v>44788</v>
      </c>
      <c r="E1848">
        <f t="shared" si="28"/>
        <v>0</v>
      </c>
      <c r="F1848" t="str">
        <f>VLOOKUP(B1848,campaign!$A$2:$B$18,2,FALSE)</f>
        <v>BuysViaMailOrder</v>
      </c>
      <c r="G1848">
        <f>VLOOKUP(F1848,campaign!$B$2:$D$18,3,FALSE)</f>
        <v>25</v>
      </c>
    </row>
    <row r="1849" spans="1:7" x14ac:dyDescent="0.3">
      <c r="A1849" t="s">
        <v>3040</v>
      </c>
      <c r="B1849" t="s">
        <v>3926</v>
      </c>
      <c r="C1849" s="1">
        <v>44788</v>
      </c>
      <c r="D1849" s="1">
        <v>44823</v>
      </c>
      <c r="E1849">
        <f t="shared" si="28"/>
        <v>1</v>
      </c>
      <c r="F1849" t="str">
        <f>VLOOKUP(B1849,campaign!$A$2:$B$18,2,FALSE)</f>
        <v>BuysViaMailOrder</v>
      </c>
      <c r="G1849">
        <f>VLOOKUP(F1849,campaign!$B$2:$D$18,3,FALSE)</f>
        <v>25</v>
      </c>
    </row>
    <row r="1850" spans="1:7" x14ac:dyDescent="0.3">
      <c r="A1850" t="s">
        <v>3040</v>
      </c>
      <c r="B1850" t="s">
        <v>3926</v>
      </c>
      <c r="C1850" s="1">
        <v>44788</v>
      </c>
      <c r="D1850" s="1">
        <v>44858</v>
      </c>
      <c r="E1850">
        <f t="shared" si="28"/>
        <v>2</v>
      </c>
      <c r="F1850" t="str">
        <f>VLOOKUP(B1850,campaign!$A$2:$B$18,2,FALSE)</f>
        <v>BuysViaMailOrder</v>
      </c>
      <c r="G1850">
        <f>VLOOKUP(F1850,campaign!$B$2:$D$18,3,FALSE)</f>
        <v>25</v>
      </c>
    </row>
    <row r="1851" spans="1:7" x14ac:dyDescent="0.3">
      <c r="A1851" t="s">
        <v>3040</v>
      </c>
      <c r="B1851" t="s">
        <v>3926</v>
      </c>
      <c r="C1851" s="1">
        <v>44788</v>
      </c>
      <c r="D1851" s="1">
        <v>44886</v>
      </c>
      <c r="E1851">
        <f t="shared" si="28"/>
        <v>3</v>
      </c>
      <c r="F1851" t="str">
        <f>VLOOKUP(B1851,campaign!$A$2:$B$18,2,FALSE)</f>
        <v>BuysViaMailOrder</v>
      </c>
      <c r="G1851">
        <f>VLOOKUP(F1851,campaign!$B$2:$D$18,3,FALSE)</f>
        <v>25</v>
      </c>
    </row>
    <row r="1852" spans="1:7" x14ac:dyDescent="0.3">
      <c r="A1852" t="s">
        <v>3040</v>
      </c>
      <c r="B1852" t="s">
        <v>3926</v>
      </c>
      <c r="C1852" s="1">
        <v>44788</v>
      </c>
      <c r="D1852" s="1">
        <v>44952</v>
      </c>
      <c r="E1852">
        <f t="shared" si="28"/>
        <v>5</v>
      </c>
      <c r="F1852" t="str">
        <f>VLOOKUP(B1852,campaign!$A$2:$B$18,2,FALSE)</f>
        <v>BuysViaMailOrder</v>
      </c>
      <c r="G1852">
        <f>VLOOKUP(F1852,campaign!$B$2:$D$18,3,FALSE)</f>
        <v>25</v>
      </c>
    </row>
    <row r="1853" spans="1:7" x14ac:dyDescent="0.3">
      <c r="A1853" t="s">
        <v>3040</v>
      </c>
      <c r="B1853" t="s">
        <v>3926</v>
      </c>
      <c r="C1853" s="1">
        <v>44788</v>
      </c>
      <c r="D1853" s="1">
        <v>45005</v>
      </c>
      <c r="E1853">
        <f t="shared" si="28"/>
        <v>7</v>
      </c>
      <c r="F1853" t="str">
        <f>VLOOKUP(B1853,campaign!$A$2:$B$18,2,FALSE)</f>
        <v>BuysViaMailOrder</v>
      </c>
      <c r="G1853">
        <f>VLOOKUP(F1853,campaign!$B$2:$D$18,3,FALSE)</f>
        <v>25</v>
      </c>
    </row>
    <row r="1854" spans="1:7" x14ac:dyDescent="0.3">
      <c r="A1854" t="s">
        <v>3040</v>
      </c>
      <c r="B1854" t="s">
        <v>3926</v>
      </c>
      <c r="C1854" s="1">
        <v>44788</v>
      </c>
      <c r="D1854" s="1">
        <v>45046</v>
      </c>
      <c r="E1854">
        <f t="shared" si="28"/>
        <v>8</v>
      </c>
      <c r="F1854" t="str">
        <f>VLOOKUP(B1854,campaign!$A$2:$B$18,2,FALSE)</f>
        <v>BuysViaMailOrder</v>
      </c>
      <c r="G1854">
        <f>VLOOKUP(F1854,campaign!$B$2:$D$18,3,FALSE)</f>
        <v>25</v>
      </c>
    </row>
    <row r="1855" spans="1:7" x14ac:dyDescent="0.3">
      <c r="A1855" t="s">
        <v>3040</v>
      </c>
      <c r="B1855" t="s">
        <v>3926</v>
      </c>
      <c r="C1855" s="1">
        <v>44788</v>
      </c>
      <c r="D1855" s="1">
        <v>45061</v>
      </c>
      <c r="E1855">
        <f t="shared" si="28"/>
        <v>9</v>
      </c>
      <c r="F1855" t="str">
        <f>VLOOKUP(B1855,campaign!$A$2:$B$18,2,FALSE)</f>
        <v>BuysViaMailOrder</v>
      </c>
      <c r="G1855">
        <f>VLOOKUP(F1855,campaign!$B$2:$D$18,3,FALSE)</f>
        <v>25</v>
      </c>
    </row>
    <row r="1856" spans="1:7" x14ac:dyDescent="0.3">
      <c r="A1856" t="s">
        <v>3041</v>
      </c>
      <c r="B1856" t="s">
        <v>3929</v>
      </c>
      <c r="C1856" s="1">
        <v>44668</v>
      </c>
      <c r="D1856" s="1">
        <v>44668</v>
      </c>
      <c r="E1856">
        <f t="shared" si="28"/>
        <v>0</v>
      </c>
      <c r="F1856" t="str">
        <f>VLOOKUP(B1856,campaign!$A$2:$B$18,2,FALSE)</f>
        <v>NonUSTravel</v>
      </c>
      <c r="G1856">
        <f>VLOOKUP(F1856,campaign!$B$2:$D$18,3,FALSE)</f>
        <v>66</v>
      </c>
    </row>
    <row r="1857" spans="1:7" x14ac:dyDescent="0.3">
      <c r="A1857" t="s">
        <v>3041</v>
      </c>
      <c r="B1857" t="s">
        <v>3929</v>
      </c>
      <c r="C1857" s="1">
        <v>44668</v>
      </c>
      <c r="D1857" s="1">
        <v>44707</v>
      </c>
      <c r="E1857">
        <f t="shared" si="28"/>
        <v>1</v>
      </c>
      <c r="F1857" t="str">
        <f>VLOOKUP(B1857,campaign!$A$2:$B$18,2,FALSE)</f>
        <v>NonUSTravel</v>
      </c>
      <c r="G1857">
        <f>VLOOKUP(F1857,campaign!$B$2:$D$18,3,FALSE)</f>
        <v>66</v>
      </c>
    </row>
    <row r="1858" spans="1:7" x14ac:dyDescent="0.3">
      <c r="A1858" t="s">
        <v>3041</v>
      </c>
      <c r="B1858" t="s">
        <v>3929</v>
      </c>
      <c r="C1858" s="1">
        <v>44668</v>
      </c>
      <c r="D1858" s="1">
        <v>44744</v>
      </c>
      <c r="E1858">
        <f t="shared" si="28"/>
        <v>2</v>
      </c>
      <c r="F1858" t="str">
        <f>VLOOKUP(B1858,campaign!$A$2:$B$18,2,FALSE)</f>
        <v>NonUSTravel</v>
      </c>
      <c r="G1858">
        <f>VLOOKUP(F1858,campaign!$B$2:$D$18,3,FALSE)</f>
        <v>66</v>
      </c>
    </row>
    <row r="1859" spans="1:7" x14ac:dyDescent="0.3">
      <c r="A1859" t="s">
        <v>3041</v>
      </c>
      <c r="B1859" t="s">
        <v>3929</v>
      </c>
      <c r="C1859" s="1">
        <v>44668</v>
      </c>
      <c r="D1859" s="1">
        <v>44804</v>
      </c>
      <c r="E1859">
        <f t="shared" ref="E1859:E1922" si="29">DATEDIF(C1859,D1859,"M")</f>
        <v>4</v>
      </c>
      <c r="F1859" t="str">
        <f>VLOOKUP(B1859,campaign!$A$2:$B$18,2,FALSE)</f>
        <v>NonUSTravel</v>
      </c>
      <c r="G1859">
        <f>VLOOKUP(F1859,campaign!$B$2:$D$18,3,FALSE)</f>
        <v>66</v>
      </c>
    </row>
    <row r="1860" spans="1:7" x14ac:dyDescent="0.3">
      <c r="A1860" t="s">
        <v>3041</v>
      </c>
      <c r="B1860" t="s">
        <v>3929</v>
      </c>
      <c r="C1860" s="1">
        <v>44668</v>
      </c>
      <c r="D1860" s="1">
        <v>44854</v>
      </c>
      <c r="E1860">
        <f t="shared" si="29"/>
        <v>6</v>
      </c>
      <c r="F1860" t="str">
        <f>VLOOKUP(B1860,campaign!$A$2:$B$18,2,FALSE)</f>
        <v>NonUSTravel</v>
      </c>
      <c r="G1860">
        <f>VLOOKUP(F1860,campaign!$B$2:$D$18,3,FALSE)</f>
        <v>66</v>
      </c>
    </row>
    <row r="1861" spans="1:7" x14ac:dyDescent="0.3">
      <c r="A1861" t="s">
        <v>3041</v>
      </c>
      <c r="B1861" t="s">
        <v>3929</v>
      </c>
      <c r="C1861" s="1">
        <v>44668</v>
      </c>
      <c r="D1861" s="1">
        <v>44894</v>
      </c>
      <c r="E1861">
        <f t="shared" si="29"/>
        <v>7</v>
      </c>
      <c r="F1861" t="str">
        <f>VLOOKUP(B1861,campaign!$A$2:$B$18,2,FALSE)</f>
        <v>NonUSTravel</v>
      </c>
      <c r="G1861">
        <f>VLOOKUP(F1861,campaign!$B$2:$D$18,3,FALSE)</f>
        <v>66</v>
      </c>
    </row>
    <row r="1862" spans="1:7" x14ac:dyDescent="0.3">
      <c r="A1862" t="s">
        <v>3041</v>
      </c>
      <c r="B1862" t="s">
        <v>3929</v>
      </c>
      <c r="C1862" s="1">
        <v>44668</v>
      </c>
      <c r="D1862" s="1">
        <v>44924</v>
      </c>
      <c r="E1862">
        <f t="shared" si="29"/>
        <v>8</v>
      </c>
      <c r="F1862" t="str">
        <f>VLOOKUP(B1862,campaign!$A$2:$B$18,2,FALSE)</f>
        <v>NonUSTravel</v>
      </c>
      <c r="G1862">
        <f>VLOOKUP(F1862,campaign!$B$2:$D$18,3,FALSE)</f>
        <v>66</v>
      </c>
    </row>
    <row r="1863" spans="1:7" x14ac:dyDescent="0.3">
      <c r="A1863" t="s">
        <v>3041</v>
      </c>
      <c r="B1863" t="s">
        <v>3929</v>
      </c>
      <c r="C1863" s="1">
        <v>44668</v>
      </c>
      <c r="D1863" s="1">
        <v>44956</v>
      </c>
      <c r="E1863">
        <f t="shared" si="29"/>
        <v>9</v>
      </c>
      <c r="F1863" t="str">
        <f>VLOOKUP(B1863,campaign!$A$2:$B$18,2,FALSE)</f>
        <v>NonUSTravel</v>
      </c>
      <c r="G1863">
        <f>VLOOKUP(F1863,campaign!$B$2:$D$18,3,FALSE)</f>
        <v>66</v>
      </c>
    </row>
    <row r="1864" spans="1:7" x14ac:dyDescent="0.3">
      <c r="A1864" t="s">
        <v>3041</v>
      </c>
      <c r="B1864" t="s">
        <v>3929</v>
      </c>
      <c r="C1864" s="1">
        <v>44668</v>
      </c>
      <c r="D1864" s="1">
        <v>44958</v>
      </c>
      <c r="E1864">
        <f t="shared" si="29"/>
        <v>9</v>
      </c>
      <c r="F1864" t="str">
        <f>VLOOKUP(B1864,campaign!$A$2:$B$18,2,FALSE)</f>
        <v>NonUSTravel</v>
      </c>
      <c r="G1864">
        <f>VLOOKUP(F1864,campaign!$B$2:$D$18,3,FALSE)</f>
        <v>66</v>
      </c>
    </row>
    <row r="1865" spans="1:7" x14ac:dyDescent="0.3">
      <c r="A1865" t="s">
        <v>3041</v>
      </c>
      <c r="B1865" t="s">
        <v>3929</v>
      </c>
      <c r="C1865" s="1">
        <v>44668</v>
      </c>
      <c r="D1865" s="1">
        <v>44988</v>
      </c>
      <c r="E1865">
        <f t="shared" si="29"/>
        <v>10</v>
      </c>
      <c r="F1865" t="str">
        <f>VLOOKUP(B1865,campaign!$A$2:$B$18,2,FALSE)</f>
        <v>NonUSTravel</v>
      </c>
      <c r="G1865">
        <f>VLOOKUP(F1865,campaign!$B$2:$D$18,3,FALSE)</f>
        <v>66</v>
      </c>
    </row>
    <row r="1866" spans="1:7" x14ac:dyDescent="0.3">
      <c r="A1866" t="s">
        <v>3041</v>
      </c>
      <c r="B1866" t="s">
        <v>3929</v>
      </c>
      <c r="C1866" s="1">
        <v>44668</v>
      </c>
      <c r="D1866" s="1">
        <v>45064</v>
      </c>
      <c r="E1866">
        <f t="shared" si="29"/>
        <v>13</v>
      </c>
      <c r="F1866" t="str">
        <f>VLOOKUP(B1866,campaign!$A$2:$B$18,2,FALSE)</f>
        <v>NonUSTravel</v>
      </c>
      <c r="G1866">
        <f>VLOOKUP(F1866,campaign!$B$2:$D$18,3,FALSE)</f>
        <v>66</v>
      </c>
    </row>
    <row r="1867" spans="1:7" x14ac:dyDescent="0.3">
      <c r="A1867" t="s">
        <v>3041</v>
      </c>
      <c r="B1867" t="s">
        <v>3927</v>
      </c>
      <c r="C1867" s="1">
        <v>44886</v>
      </c>
      <c r="D1867" s="1">
        <v>44886</v>
      </c>
      <c r="E1867">
        <f t="shared" si="29"/>
        <v>0</v>
      </c>
      <c r="F1867" t="str">
        <f>VLOOKUP(B1867,campaign!$A$2:$B$18,2,FALSE)</f>
        <v>RespondsToMailOffers</v>
      </c>
      <c r="G1867">
        <f>VLOOKUP(F1867,campaign!$B$2:$D$18,3,FALSE)</f>
        <v>27</v>
      </c>
    </row>
    <row r="1868" spans="1:7" x14ac:dyDescent="0.3">
      <c r="A1868" t="s">
        <v>3041</v>
      </c>
      <c r="B1868" t="s">
        <v>3927</v>
      </c>
      <c r="C1868" s="1">
        <v>44886</v>
      </c>
      <c r="D1868" s="1">
        <v>44917</v>
      </c>
      <c r="E1868">
        <f t="shared" si="29"/>
        <v>1</v>
      </c>
      <c r="F1868" t="str">
        <f>VLOOKUP(B1868,campaign!$A$2:$B$18,2,FALSE)</f>
        <v>RespondsToMailOffers</v>
      </c>
      <c r="G1868">
        <f>VLOOKUP(F1868,campaign!$B$2:$D$18,3,FALSE)</f>
        <v>27</v>
      </c>
    </row>
    <row r="1869" spans="1:7" x14ac:dyDescent="0.3">
      <c r="A1869" t="s">
        <v>3041</v>
      </c>
      <c r="B1869" t="s">
        <v>3927</v>
      </c>
      <c r="C1869" s="1">
        <v>44886</v>
      </c>
      <c r="D1869" s="1">
        <v>44928</v>
      </c>
      <c r="E1869">
        <f t="shared" si="29"/>
        <v>1</v>
      </c>
      <c r="F1869" t="str">
        <f>VLOOKUP(B1869,campaign!$A$2:$B$18,2,FALSE)</f>
        <v>RespondsToMailOffers</v>
      </c>
      <c r="G1869">
        <f>VLOOKUP(F1869,campaign!$B$2:$D$18,3,FALSE)</f>
        <v>27</v>
      </c>
    </row>
    <row r="1870" spans="1:7" x14ac:dyDescent="0.3">
      <c r="A1870" t="s">
        <v>3041</v>
      </c>
      <c r="B1870" t="s">
        <v>3927</v>
      </c>
      <c r="C1870" s="1">
        <v>44886</v>
      </c>
      <c r="D1870" s="1">
        <v>44980</v>
      </c>
      <c r="E1870">
        <f t="shared" si="29"/>
        <v>3</v>
      </c>
      <c r="F1870" t="str">
        <f>VLOOKUP(B1870,campaign!$A$2:$B$18,2,FALSE)</f>
        <v>RespondsToMailOffers</v>
      </c>
      <c r="G1870">
        <f>VLOOKUP(F1870,campaign!$B$2:$D$18,3,FALSE)</f>
        <v>27</v>
      </c>
    </row>
    <row r="1871" spans="1:7" x14ac:dyDescent="0.3">
      <c r="A1871" t="s">
        <v>3041</v>
      </c>
      <c r="B1871" t="s">
        <v>3927</v>
      </c>
      <c r="C1871" s="1">
        <v>44886</v>
      </c>
      <c r="D1871" s="1">
        <v>45008</v>
      </c>
      <c r="E1871">
        <f t="shared" si="29"/>
        <v>4</v>
      </c>
      <c r="F1871" t="str">
        <f>VLOOKUP(B1871,campaign!$A$2:$B$18,2,FALSE)</f>
        <v>RespondsToMailOffers</v>
      </c>
      <c r="G1871">
        <f>VLOOKUP(F1871,campaign!$B$2:$D$18,3,FALSE)</f>
        <v>27</v>
      </c>
    </row>
    <row r="1872" spans="1:7" x14ac:dyDescent="0.3">
      <c r="A1872" t="s">
        <v>3041</v>
      </c>
      <c r="B1872" t="s">
        <v>3927</v>
      </c>
      <c r="C1872" s="1">
        <v>44886</v>
      </c>
      <c r="D1872" s="1">
        <v>45074</v>
      </c>
      <c r="E1872">
        <f t="shared" si="29"/>
        <v>6</v>
      </c>
      <c r="F1872" t="str">
        <f>VLOOKUP(B1872,campaign!$A$2:$B$18,2,FALSE)</f>
        <v>RespondsToMailOffers</v>
      </c>
      <c r="G1872">
        <f>VLOOKUP(F1872,campaign!$B$2:$D$18,3,FALSE)</f>
        <v>27</v>
      </c>
    </row>
    <row r="1873" spans="1:7" x14ac:dyDescent="0.3">
      <c r="A1873" t="s">
        <v>3042</v>
      </c>
      <c r="B1873" t="s">
        <v>3922</v>
      </c>
      <c r="C1873" s="1">
        <v>44798</v>
      </c>
      <c r="D1873" s="1">
        <v>44798</v>
      </c>
      <c r="E1873">
        <f t="shared" si="29"/>
        <v>0</v>
      </c>
      <c r="F1873" t="str">
        <f>VLOOKUP(B1873,campaign!$A$2:$B$18,2,FALSE)</f>
        <v>HandsetWebCapable</v>
      </c>
      <c r="G1873">
        <f>VLOOKUP(F1873,campaign!$B$2:$D$18,3,FALSE)</f>
        <v>62</v>
      </c>
    </row>
    <row r="1874" spans="1:7" x14ac:dyDescent="0.3">
      <c r="A1874" t="s">
        <v>3042</v>
      </c>
      <c r="B1874" t="s">
        <v>3922</v>
      </c>
      <c r="C1874" s="1">
        <v>44798</v>
      </c>
      <c r="D1874" s="1">
        <v>44843</v>
      </c>
      <c r="E1874">
        <f t="shared" si="29"/>
        <v>1</v>
      </c>
      <c r="F1874" t="str">
        <f>VLOOKUP(B1874,campaign!$A$2:$B$18,2,FALSE)</f>
        <v>HandsetWebCapable</v>
      </c>
      <c r="G1874">
        <f>VLOOKUP(F1874,campaign!$B$2:$D$18,3,FALSE)</f>
        <v>62</v>
      </c>
    </row>
    <row r="1875" spans="1:7" x14ac:dyDescent="0.3">
      <c r="A1875" t="s">
        <v>3042</v>
      </c>
      <c r="B1875" t="s">
        <v>3922</v>
      </c>
      <c r="C1875" s="1">
        <v>44798</v>
      </c>
      <c r="D1875" s="1">
        <v>44922</v>
      </c>
      <c r="E1875">
        <f t="shared" si="29"/>
        <v>4</v>
      </c>
      <c r="F1875" t="str">
        <f>VLOOKUP(B1875,campaign!$A$2:$B$18,2,FALSE)</f>
        <v>HandsetWebCapable</v>
      </c>
      <c r="G1875">
        <f>VLOOKUP(F1875,campaign!$B$2:$D$18,3,FALSE)</f>
        <v>62</v>
      </c>
    </row>
    <row r="1876" spans="1:7" x14ac:dyDescent="0.3">
      <c r="A1876" t="s">
        <v>3042</v>
      </c>
      <c r="B1876" t="s">
        <v>3922</v>
      </c>
      <c r="C1876" s="1">
        <v>44798</v>
      </c>
      <c r="D1876" s="1">
        <v>44933</v>
      </c>
      <c r="E1876">
        <f t="shared" si="29"/>
        <v>4</v>
      </c>
      <c r="F1876" t="str">
        <f>VLOOKUP(B1876,campaign!$A$2:$B$18,2,FALSE)</f>
        <v>HandsetWebCapable</v>
      </c>
      <c r="G1876">
        <f>VLOOKUP(F1876,campaign!$B$2:$D$18,3,FALSE)</f>
        <v>62</v>
      </c>
    </row>
    <row r="1877" spans="1:7" x14ac:dyDescent="0.3">
      <c r="A1877" t="s">
        <v>3042</v>
      </c>
      <c r="B1877" t="s">
        <v>3922</v>
      </c>
      <c r="C1877" s="1">
        <v>44798</v>
      </c>
      <c r="D1877" s="1">
        <v>44964</v>
      </c>
      <c r="E1877">
        <f t="shared" si="29"/>
        <v>5</v>
      </c>
      <c r="F1877" t="str">
        <f>VLOOKUP(B1877,campaign!$A$2:$B$18,2,FALSE)</f>
        <v>HandsetWebCapable</v>
      </c>
      <c r="G1877">
        <f>VLOOKUP(F1877,campaign!$B$2:$D$18,3,FALSE)</f>
        <v>62</v>
      </c>
    </row>
    <row r="1878" spans="1:7" x14ac:dyDescent="0.3">
      <c r="A1878" t="s">
        <v>3042</v>
      </c>
      <c r="B1878" t="s">
        <v>3922</v>
      </c>
      <c r="C1878" s="1">
        <v>44798</v>
      </c>
      <c r="D1878" s="1">
        <v>45021</v>
      </c>
      <c r="E1878">
        <f t="shared" si="29"/>
        <v>7</v>
      </c>
      <c r="F1878" t="str">
        <f>VLOOKUP(B1878,campaign!$A$2:$B$18,2,FALSE)</f>
        <v>HandsetWebCapable</v>
      </c>
      <c r="G1878">
        <f>VLOOKUP(F1878,campaign!$B$2:$D$18,3,FALSE)</f>
        <v>62</v>
      </c>
    </row>
    <row r="1879" spans="1:7" x14ac:dyDescent="0.3">
      <c r="A1879" t="s">
        <v>3042</v>
      </c>
      <c r="B1879" t="s">
        <v>3922</v>
      </c>
      <c r="C1879" s="1">
        <v>44798</v>
      </c>
      <c r="D1879" s="1">
        <v>45074</v>
      </c>
      <c r="E1879">
        <f t="shared" si="29"/>
        <v>9</v>
      </c>
      <c r="F1879" t="str">
        <f>VLOOKUP(B1879,campaign!$A$2:$B$18,2,FALSE)</f>
        <v>HandsetWebCapable</v>
      </c>
      <c r="G1879">
        <f>VLOOKUP(F1879,campaign!$B$2:$D$18,3,FALSE)</f>
        <v>62</v>
      </c>
    </row>
    <row r="1880" spans="1:7" x14ac:dyDescent="0.3">
      <c r="A1880" t="s">
        <v>3042</v>
      </c>
      <c r="B1880" t="s">
        <v>3927</v>
      </c>
      <c r="C1880" s="1">
        <v>44926</v>
      </c>
      <c r="D1880" s="1">
        <v>44926</v>
      </c>
      <c r="E1880">
        <f t="shared" si="29"/>
        <v>0</v>
      </c>
      <c r="F1880" t="str">
        <f>VLOOKUP(B1880,campaign!$A$2:$B$18,2,FALSE)</f>
        <v>RespondsToMailOffers</v>
      </c>
      <c r="G1880">
        <f>VLOOKUP(F1880,campaign!$B$2:$D$18,3,FALSE)</f>
        <v>27</v>
      </c>
    </row>
    <row r="1881" spans="1:7" x14ac:dyDescent="0.3">
      <c r="A1881" t="s">
        <v>3042</v>
      </c>
      <c r="B1881" t="s">
        <v>3927</v>
      </c>
      <c r="C1881" s="1">
        <v>44926</v>
      </c>
      <c r="D1881" s="1">
        <v>44967</v>
      </c>
      <c r="E1881">
        <f t="shared" si="29"/>
        <v>1</v>
      </c>
      <c r="F1881" t="str">
        <f>VLOOKUP(B1881,campaign!$A$2:$B$18,2,FALSE)</f>
        <v>RespondsToMailOffers</v>
      </c>
      <c r="G1881">
        <f>VLOOKUP(F1881,campaign!$B$2:$D$18,3,FALSE)</f>
        <v>27</v>
      </c>
    </row>
    <row r="1882" spans="1:7" x14ac:dyDescent="0.3">
      <c r="A1882" t="s">
        <v>3042</v>
      </c>
      <c r="B1882" t="s">
        <v>3927</v>
      </c>
      <c r="C1882" s="1">
        <v>44926</v>
      </c>
      <c r="D1882" s="1">
        <v>44998</v>
      </c>
      <c r="E1882">
        <f t="shared" si="29"/>
        <v>2</v>
      </c>
      <c r="F1882" t="str">
        <f>VLOOKUP(B1882,campaign!$A$2:$B$18,2,FALSE)</f>
        <v>RespondsToMailOffers</v>
      </c>
      <c r="G1882">
        <f>VLOOKUP(F1882,campaign!$B$2:$D$18,3,FALSE)</f>
        <v>27</v>
      </c>
    </row>
    <row r="1883" spans="1:7" x14ac:dyDescent="0.3">
      <c r="A1883" t="s">
        <v>3042</v>
      </c>
      <c r="B1883" t="s">
        <v>3927</v>
      </c>
      <c r="C1883" s="1">
        <v>44926</v>
      </c>
      <c r="D1883" s="1">
        <v>45022</v>
      </c>
      <c r="E1883">
        <f t="shared" si="29"/>
        <v>3</v>
      </c>
      <c r="F1883" t="str">
        <f>VLOOKUP(B1883,campaign!$A$2:$B$18,2,FALSE)</f>
        <v>RespondsToMailOffers</v>
      </c>
      <c r="G1883">
        <f>VLOOKUP(F1883,campaign!$B$2:$D$18,3,FALSE)</f>
        <v>27</v>
      </c>
    </row>
    <row r="1884" spans="1:7" x14ac:dyDescent="0.3">
      <c r="A1884" t="s">
        <v>3042</v>
      </c>
      <c r="B1884" t="s">
        <v>3927</v>
      </c>
      <c r="C1884" s="1">
        <v>44926</v>
      </c>
      <c r="D1884" s="1">
        <v>45059</v>
      </c>
      <c r="E1884">
        <f t="shared" si="29"/>
        <v>4</v>
      </c>
      <c r="F1884" t="str">
        <f>VLOOKUP(B1884,campaign!$A$2:$B$18,2,FALSE)</f>
        <v>RespondsToMailOffers</v>
      </c>
      <c r="G1884">
        <f>VLOOKUP(F1884,campaign!$B$2:$D$18,3,FALSE)</f>
        <v>27</v>
      </c>
    </row>
    <row r="1885" spans="1:7" x14ac:dyDescent="0.3">
      <c r="A1885" t="s">
        <v>3042</v>
      </c>
      <c r="B1885" t="s">
        <v>3920</v>
      </c>
      <c r="C1885" s="1">
        <v>45019</v>
      </c>
      <c r="D1885" s="1">
        <v>45019</v>
      </c>
      <c r="E1885">
        <f t="shared" si="29"/>
        <v>0</v>
      </c>
      <c r="F1885" t="str">
        <f>VLOOKUP(B1885,campaign!$A$2:$B$18,2,FALSE)</f>
        <v>ChildrenInHH</v>
      </c>
      <c r="G1885">
        <f>VLOOKUP(F1885,campaign!$B$2:$D$18,3,FALSE)</f>
        <v>10</v>
      </c>
    </row>
    <row r="1886" spans="1:7" x14ac:dyDescent="0.3">
      <c r="A1886" t="s">
        <v>3042</v>
      </c>
      <c r="B1886" t="s">
        <v>3920</v>
      </c>
      <c r="C1886" s="1">
        <v>45019</v>
      </c>
      <c r="D1886" s="1">
        <v>45058</v>
      </c>
      <c r="E1886">
        <f t="shared" si="29"/>
        <v>1</v>
      </c>
      <c r="F1886" t="str">
        <f>VLOOKUP(B1886,campaign!$A$2:$B$18,2,FALSE)</f>
        <v>ChildrenInHH</v>
      </c>
      <c r="G1886">
        <f>VLOOKUP(F1886,campaign!$B$2:$D$18,3,FALSE)</f>
        <v>10</v>
      </c>
    </row>
    <row r="1887" spans="1:7" x14ac:dyDescent="0.3">
      <c r="A1887" t="s">
        <v>3043</v>
      </c>
      <c r="B1887" t="s">
        <v>3928</v>
      </c>
      <c r="C1887" s="1">
        <v>44879</v>
      </c>
      <c r="D1887" s="1">
        <v>44879</v>
      </c>
      <c r="E1887">
        <f t="shared" si="29"/>
        <v>0</v>
      </c>
      <c r="F1887" t="str">
        <f>VLOOKUP(B1887,campaign!$A$2:$B$18,2,FALSE)</f>
        <v>OptOutMailings</v>
      </c>
      <c r="G1887">
        <f>VLOOKUP(F1887,campaign!$B$2:$D$18,3,FALSE)</f>
        <v>75</v>
      </c>
    </row>
    <row r="1888" spans="1:7" x14ac:dyDescent="0.3">
      <c r="A1888" t="s">
        <v>3043</v>
      </c>
      <c r="B1888" t="s">
        <v>3928</v>
      </c>
      <c r="C1888" s="1">
        <v>44879</v>
      </c>
      <c r="D1888" s="1">
        <v>44918</v>
      </c>
      <c r="E1888">
        <f t="shared" si="29"/>
        <v>1</v>
      </c>
      <c r="F1888" t="str">
        <f>VLOOKUP(B1888,campaign!$A$2:$B$18,2,FALSE)</f>
        <v>OptOutMailings</v>
      </c>
      <c r="G1888">
        <f>VLOOKUP(F1888,campaign!$B$2:$D$18,3,FALSE)</f>
        <v>75</v>
      </c>
    </row>
    <row r="1889" spans="1:7" x14ac:dyDescent="0.3">
      <c r="A1889" t="s">
        <v>3043</v>
      </c>
      <c r="B1889" t="s">
        <v>3928</v>
      </c>
      <c r="C1889" s="1">
        <v>44879</v>
      </c>
      <c r="D1889" s="1">
        <v>44941</v>
      </c>
      <c r="E1889">
        <f t="shared" si="29"/>
        <v>2</v>
      </c>
      <c r="F1889" t="str">
        <f>VLOOKUP(B1889,campaign!$A$2:$B$18,2,FALSE)</f>
        <v>OptOutMailings</v>
      </c>
      <c r="G1889">
        <f>VLOOKUP(F1889,campaign!$B$2:$D$18,3,FALSE)</f>
        <v>75</v>
      </c>
    </row>
    <row r="1890" spans="1:7" x14ac:dyDescent="0.3">
      <c r="A1890" t="s">
        <v>3043</v>
      </c>
      <c r="B1890" t="s">
        <v>3928</v>
      </c>
      <c r="C1890" s="1">
        <v>44879</v>
      </c>
      <c r="D1890" s="1">
        <v>44983</v>
      </c>
      <c r="E1890">
        <f t="shared" si="29"/>
        <v>3</v>
      </c>
      <c r="F1890" t="str">
        <f>VLOOKUP(B1890,campaign!$A$2:$B$18,2,FALSE)</f>
        <v>OptOutMailings</v>
      </c>
      <c r="G1890">
        <f>VLOOKUP(F1890,campaign!$B$2:$D$18,3,FALSE)</f>
        <v>75</v>
      </c>
    </row>
    <row r="1891" spans="1:7" x14ac:dyDescent="0.3">
      <c r="A1891" t="s">
        <v>3043</v>
      </c>
      <c r="B1891" t="s">
        <v>3928</v>
      </c>
      <c r="C1891" s="1">
        <v>44879</v>
      </c>
      <c r="D1891" s="1">
        <v>45011</v>
      </c>
      <c r="E1891">
        <f t="shared" si="29"/>
        <v>4</v>
      </c>
      <c r="F1891" t="str">
        <f>VLOOKUP(B1891,campaign!$A$2:$B$18,2,FALSE)</f>
        <v>OptOutMailings</v>
      </c>
      <c r="G1891">
        <f>VLOOKUP(F1891,campaign!$B$2:$D$18,3,FALSE)</f>
        <v>75</v>
      </c>
    </row>
    <row r="1892" spans="1:7" x14ac:dyDescent="0.3">
      <c r="A1892" t="s">
        <v>3043</v>
      </c>
      <c r="B1892" t="s">
        <v>3928</v>
      </c>
      <c r="C1892" s="1">
        <v>44879</v>
      </c>
      <c r="D1892" s="1">
        <v>45039</v>
      </c>
      <c r="E1892">
        <f t="shared" si="29"/>
        <v>5</v>
      </c>
      <c r="F1892" t="str">
        <f>VLOOKUP(B1892,campaign!$A$2:$B$18,2,FALSE)</f>
        <v>OptOutMailings</v>
      </c>
      <c r="G1892">
        <f>VLOOKUP(F1892,campaign!$B$2:$D$18,3,FALSE)</f>
        <v>75</v>
      </c>
    </row>
    <row r="1893" spans="1:7" x14ac:dyDescent="0.3">
      <c r="A1893" t="s">
        <v>3043</v>
      </c>
      <c r="B1893" t="s">
        <v>3928</v>
      </c>
      <c r="C1893" s="1">
        <v>44879</v>
      </c>
      <c r="D1893" s="1">
        <v>45066</v>
      </c>
      <c r="E1893">
        <f t="shared" si="29"/>
        <v>6</v>
      </c>
      <c r="F1893" t="str">
        <f>VLOOKUP(B1893,campaign!$A$2:$B$18,2,FALSE)</f>
        <v>OptOutMailings</v>
      </c>
      <c r="G1893">
        <f>VLOOKUP(F1893,campaign!$B$2:$D$18,3,FALSE)</f>
        <v>75</v>
      </c>
    </row>
    <row r="1894" spans="1:7" x14ac:dyDescent="0.3">
      <c r="A1894" t="s">
        <v>3043</v>
      </c>
      <c r="B1894" t="s">
        <v>3927</v>
      </c>
      <c r="C1894" s="1">
        <v>44915</v>
      </c>
      <c r="D1894" s="1">
        <v>44915</v>
      </c>
      <c r="E1894">
        <f t="shared" si="29"/>
        <v>0</v>
      </c>
      <c r="F1894" t="str">
        <f>VLOOKUP(B1894,campaign!$A$2:$B$18,2,FALSE)</f>
        <v>RespondsToMailOffers</v>
      </c>
      <c r="G1894">
        <f>VLOOKUP(F1894,campaign!$B$2:$D$18,3,FALSE)</f>
        <v>27</v>
      </c>
    </row>
    <row r="1895" spans="1:7" x14ac:dyDescent="0.3">
      <c r="A1895" t="s">
        <v>3043</v>
      </c>
      <c r="B1895" t="s">
        <v>3927</v>
      </c>
      <c r="C1895" s="1">
        <v>44915</v>
      </c>
      <c r="D1895" s="1">
        <v>44947</v>
      </c>
      <c r="E1895">
        <f t="shared" si="29"/>
        <v>1</v>
      </c>
      <c r="F1895" t="str">
        <f>VLOOKUP(B1895,campaign!$A$2:$B$18,2,FALSE)</f>
        <v>RespondsToMailOffers</v>
      </c>
      <c r="G1895">
        <f>VLOOKUP(F1895,campaign!$B$2:$D$18,3,FALSE)</f>
        <v>27</v>
      </c>
    </row>
    <row r="1896" spans="1:7" x14ac:dyDescent="0.3">
      <c r="A1896" t="s">
        <v>3043</v>
      </c>
      <c r="B1896" t="s">
        <v>3927</v>
      </c>
      <c r="C1896" s="1">
        <v>44915</v>
      </c>
      <c r="D1896" s="1">
        <v>44979</v>
      </c>
      <c r="E1896">
        <f t="shared" si="29"/>
        <v>2</v>
      </c>
      <c r="F1896" t="str">
        <f>VLOOKUP(B1896,campaign!$A$2:$B$18,2,FALSE)</f>
        <v>RespondsToMailOffers</v>
      </c>
      <c r="G1896">
        <f>VLOOKUP(F1896,campaign!$B$2:$D$18,3,FALSE)</f>
        <v>27</v>
      </c>
    </row>
    <row r="1897" spans="1:7" x14ac:dyDescent="0.3">
      <c r="A1897" t="s">
        <v>3043</v>
      </c>
      <c r="B1897" t="s">
        <v>3927</v>
      </c>
      <c r="C1897" s="1">
        <v>44915</v>
      </c>
      <c r="D1897" s="1">
        <v>45013</v>
      </c>
      <c r="E1897">
        <f t="shared" si="29"/>
        <v>3</v>
      </c>
      <c r="F1897" t="str">
        <f>VLOOKUP(B1897,campaign!$A$2:$B$18,2,FALSE)</f>
        <v>RespondsToMailOffers</v>
      </c>
      <c r="G1897">
        <f>VLOOKUP(F1897,campaign!$B$2:$D$18,3,FALSE)</f>
        <v>27</v>
      </c>
    </row>
    <row r="1898" spans="1:7" x14ac:dyDescent="0.3">
      <c r="A1898" t="s">
        <v>3043</v>
      </c>
      <c r="B1898" t="s">
        <v>3927</v>
      </c>
      <c r="C1898" s="1">
        <v>44915</v>
      </c>
      <c r="D1898" s="1">
        <v>45046</v>
      </c>
      <c r="E1898">
        <f t="shared" si="29"/>
        <v>4</v>
      </c>
      <c r="F1898" t="str">
        <f>VLOOKUP(B1898,campaign!$A$2:$B$18,2,FALSE)</f>
        <v>RespondsToMailOffers</v>
      </c>
      <c r="G1898">
        <f>VLOOKUP(F1898,campaign!$B$2:$D$18,3,FALSE)</f>
        <v>27</v>
      </c>
    </row>
    <row r="1899" spans="1:7" x14ac:dyDescent="0.3">
      <c r="A1899" t="s">
        <v>3043</v>
      </c>
      <c r="B1899" t="s">
        <v>3927</v>
      </c>
      <c r="C1899" s="1">
        <v>44915</v>
      </c>
      <c r="D1899" s="1">
        <v>45068</v>
      </c>
      <c r="E1899">
        <f t="shared" si="29"/>
        <v>5</v>
      </c>
      <c r="F1899" t="str">
        <f>VLOOKUP(B1899,campaign!$A$2:$B$18,2,FALSE)</f>
        <v>RespondsToMailOffers</v>
      </c>
      <c r="G1899">
        <f>VLOOKUP(F1899,campaign!$B$2:$D$18,3,FALSE)</f>
        <v>27</v>
      </c>
    </row>
    <row r="1900" spans="1:7" x14ac:dyDescent="0.3">
      <c r="A1900" t="s">
        <v>3044</v>
      </c>
      <c r="B1900" t="s">
        <v>3921</v>
      </c>
      <c r="C1900" s="1">
        <v>44706</v>
      </c>
      <c r="D1900" s="1">
        <v>44706</v>
      </c>
      <c r="E1900">
        <f t="shared" si="29"/>
        <v>0</v>
      </c>
      <c r="F1900" t="str">
        <f>VLOOKUP(B1900,campaign!$A$2:$B$18,2,FALSE)</f>
        <v>HandsetRefurbished</v>
      </c>
      <c r="G1900">
        <f>VLOOKUP(F1900,campaign!$B$2:$D$18,3,FALSE)</f>
        <v>26</v>
      </c>
    </row>
    <row r="1901" spans="1:7" x14ac:dyDescent="0.3">
      <c r="A1901" t="s">
        <v>3044</v>
      </c>
      <c r="B1901" t="s">
        <v>3921</v>
      </c>
      <c r="C1901" s="1">
        <v>44706</v>
      </c>
      <c r="D1901" s="1">
        <v>44752</v>
      </c>
      <c r="E1901">
        <f t="shared" si="29"/>
        <v>1</v>
      </c>
      <c r="F1901" t="str">
        <f>VLOOKUP(B1901,campaign!$A$2:$B$18,2,FALSE)</f>
        <v>HandsetRefurbished</v>
      </c>
      <c r="G1901">
        <f>VLOOKUP(F1901,campaign!$B$2:$D$18,3,FALSE)</f>
        <v>26</v>
      </c>
    </row>
    <row r="1902" spans="1:7" x14ac:dyDescent="0.3">
      <c r="A1902" t="s">
        <v>3044</v>
      </c>
      <c r="B1902" t="s">
        <v>3921</v>
      </c>
      <c r="C1902" s="1">
        <v>44706</v>
      </c>
      <c r="D1902" s="1">
        <v>44802</v>
      </c>
      <c r="E1902">
        <f t="shared" si="29"/>
        <v>3</v>
      </c>
      <c r="F1902" t="str">
        <f>VLOOKUP(B1902,campaign!$A$2:$B$18,2,FALSE)</f>
        <v>HandsetRefurbished</v>
      </c>
      <c r="G1902">
        <f>VLOOKUP(F1902,campaign!$B$2:$D$18,3,FALSE)</f>
        <v>26</v>
      </c>
    </row>
    <row r="1903" spans="1:7" x14ac:dyDescent="0.3">
      <c r="A1903" t="s">
        <v>3044</v>
      </c>
      <c r="B1903" t="s">
        <v>3921</v>
      </c>
      <c r="C1903" s="1">
        <v>44706</v>
      </c>
      <c r="D1903" s="1">
        <v>44810</v>
      </c>
      <c r="E1903">
        <f t="shared" si="29"/>
        <v>3</v>
      </c>
      <c r="F1903" t="str">
        <f>VLOOKUP(B1903,campaign!$A$2:$B$18,2,FALSE)</f>
        <v>HandsetRefurbished</v>
      </c>
      <c r="G1903">
        <f>VLOOKUP(F1903,campaign!$B$2:$D$18,3,FALSE)</f>
        <v>26</v>
      </c>
    </row>
    <row r="1904" spans="1:7" x14ac:dyDescent="0.3">
      <c r="A1904" t="s">
        <v>3044</v>
      </c>
      <c r="B1904" t="s">
        <v>3921</v>
      </c>
      <c r="C1904" s="1">
        <v>44706</v>
      </c>
      <c r="D1904" s="1">
        <v>44923</v>
      </c>
      <c r="E1904">
        <f t="shared" si="29"/>
        <v>7</v>
      </c>
      <c r="F1904" t="str">
        <f>VLOOKUP(B1904,campaign!$A$2:$B$18,2,FALSE)</f>
        <v>HandsetRefurbished</v>
      </c>
      <c r="G1904">
        <f>VLOOKUP(F1904,campaign!$B$2:$D$18,3,FALSE)</f>
        <v>26</v>
      </c>
    </row>
    <row r="1905" spans="1:7" x14ac:dyDescent="0.3">
      <c r="A1905" t="s">
        <v>3044</v>
      </c>
      <c r="B1905" t="s">
        <v>3921</v>
      </c>
      <c r="C1905" s="1">
        <v>44706</v>
      </c>
      <c r="D1905" s="1">
        <v>44964</v>
      </c>
      <c r="E1905">
        <f t="shared" si="29"/>
        <v>8</v>
      </c>
      <c r="F1905" t="str">
        <f>VLOOKUP(B1905,campaign!$A$2:$B$18,2,FALSE)</f>
        <v>HandsetRefurbished</v>
      </c>
      <c r="G1905">
        <f>VLOOKUP(F1905,campaign!$B$2:$D$18,3,FALSE)</f>
        <v>26</v>
      </c>
    </row>
    <row r="1906" spans="1:7" x14ac:dyDescent="0.3">
      <c r="A1906" t="s">
        <v>3044</v>
      </c>
      <c r="B1906" t="s">
        <v>3921</v>
      </c>
      <c r="C1906" s="1">
        <v>44706</v>
      </c>
      <c r="D1906" s="1">
        <v>44988</v>
      </c>
      <c r="E1906">
        <f t="shared" si="29"/>
        <v>9</v>
      </c>
      <c r="F1906" t="str">
        <f>VLOOKUP(B1906,campaign!$A$2:$B$18,2,FALSE)</f>
        <v>HandsetRefurbished</v>
      </c>
      <c r="G1906">
        <f>VLOOKUP(F1906,campaign!$B$2:$D$18,3,FALSE)</f>
        <v>26</v>
      </c>
    </row>
    <row r="1907" spans="1:7" x14ac:dyDescent="0.3">
      <c r="A1907" t="s">
        <v>3044</v>
      </c>
      <c r="B1907" t="s">
        <v>3921</v>
      </c>
      <c r="C1907" s="1">
        <v>44706</v>
      </c>
      <c r="D1907" s="1">
        <v>45020</v>
      </c>
      <c r="E1907">
        <f t="shared" si="29"/>
        <v>10</v>
      </c>
      <c r="F1907" t="str">
        <f>VLOOKUP(B1907,campaign!$A$2:$B$18,2,FALSE)</f>
        <v>HandsetRefurbished</v>
      </c>
      <c r="G1907">
        <f>VLOOKUP(F1907,campaign!$B$2:$D$18,3,FALSE)</f>
        <v>26</v>
      </c>
    </row>
    <row r="1908" spans="1:7" x14ac:dyDescent="0.3">
      <c r="A1908" t="s">
        <v>3044</v>
      </c>
      <c r="B1908" t="s">
        <v>3921</v>
      </c>
      <c r="C1908" s="1">
        <v>44706</v>
      </c>
      <c r="D1908" s="1">
        <v>45083</v>
      </c>
      <c r="E1908">
        <f t="shared" si="29"/>
        <v>12</v>
      </c>
      <c r="F1908" t="str">
        <f>VLOOKUP(B1908,campaign!$A$2:$B$18,2,FALSE)</f>
        <v>HandsetRefurbished</v>
      </c>
      <c r="G1908">
        <f>VLOOKUP(F1908,campaign!$B$2:$D$18,3,FALSE)</f>
        <v>26</v>
      </c>
    </row>
    <row r="1909" spans="1:7" x14ac:dyDescent="0.3">
      <c r="A1909" t="s">
        <v>3044</v>
      </c>
      <c r="B1909" t="s">
        <v>3953</v>
      </c>
      <c r="C1909" s="1">
        <v>44816</v>
      </c>
      <c r="D1909" s="1">
        <v>44816</v>
      </c>
      <c r="E1909">
        <f t="shared" si="29"/>
        <v>0</v>
      </c>
      <c r="F1909" t="str">
        <f>VLOOKUP(B1909,campaign!$A$2:$B$18,2,FALSE)</f>
        <v>MaritalStatus</v>
      </c>
      <c r="G1909">
        <f>VLOOKUP(F1909,campaign!$B$2:$D$18,3,FALSE)</f>
        <v>29</v>
      </c>
    </row>
    <row r="1910" spans="1:7" x14ac:dyDescent="0.3">
      <c r="A1910" t="s">
        <v>3044</v>
      </c>
      <c r="B1910" t="s">
        <v>3953</v>
      </c>
      <c r="C1910" s="1">
        <v>44816</v>
      </c>
      <c r="D1910" s="1">
        <v>44856</v>
      </c>
      <c r="E1910">
        <f t="shared" si="29"/>
        <v>1</v>
      </c>
      <c r="F1910" t="str">
        <f>VLOOKUP(B1910,campaign!$A$2:$B$18,2,FALSE)</f>
        <v>MaritalStatus</v>
      </c>
      <c r="G1910">
        <f>VLOOKUP(F1910,campaign!$B$2:$D$18,3,FALSE)</f>
        <v>29</v>
      </c>
    </row>
    <row r="1911" spans="1:7" x14ac:dyDescent="0.3">
      <c r="A1911" t="s">
        <v>3044</v>
      </c>
      <c r="B1911" t="s">
        <v>3953</v>
      </c>
      <c r="C1911" s="1">
        <v>44816</v>
      </c>
      <c r="D1911" s="1">
        <v>44879</v>
      </c>
      <c r="E1911">
        <f t="shared" si="29"/>
        <v>2</v>
      </c>
      <c r="F1911" t="str">
        <f>VLOOKUP(B1911,campaign!$A$2:$B$18,2,FALSE)</f>
        <v>MaritalStatus</v>
      </c>
      <c r="G1911">
        <f>VLOOKUP(F1911,campaign!$B$2:$D$18,3,FALSE)</f>
        <v>29</v>
      </c>
    </row>
    <row r="1912" spans="1:7" x14ac:dyDescent="0.3">
      <c r="A1912" t="s">
        <v>3044</v>
      </c>
      <c r="B1912" t="s">
        <v>3953</v>
      </c>
      <c r="C1912" s="1">
        <v>44816</v>
      </c>
      <c r="D1912" s="1">
        <v>44909</v>
      </c>
      <c r="E1912">
        <f t="shared" si="29"/>
        <v>3</v>
      </c>
      <c r="F1912" t="str">
        <f>VLOOKUP(B1912,campaign!$A$2:$B$18,2,FALSE)</f>
        <v>MaritalStatus</v>
      </c>
      <c r="G1912">
        <f>VLOOKUP(F1912,campaign!$B$2:$D$18,3,FALSE)</f>
        <v>29</v>
      </c>
    </row>
    <row r="1913" spans="1:7" x14ac:dyDescent="0.3">
      <c r="A1913" t="s">
        <v>3044</v>
      </c>
      <c r="B1913" t="s">
        <v>3953</v>
      </c>
      <c r="C1913" s="1">
        <v>44816</v>
      </c>
      <c r="D1913" s="1">
        <v>44984</v>
      </c>
      <c r="E1913">
        <f t="shared" si="29"/>
        <v>5</v>
      </c>
      <c r="F1913" t="str">
        <f>VLOOKUP(B1913,campaign!$A$2:$B$18,2,FALSE)</f>
        <v>MaritalStatus</v>
      </c>
      <c r="G1913">
        <f>VLOOKUP(F1913,campaign!$B$2:$D$18,3,FALSE)</f>
        <v>29</v>
      </c>
    </row>
    <row r="1914" spans="1:7" x14ac:dyDescent="0.3">
      <c r="A1914" t="s">
        <v>3044</v>
      </c>
      <c r="B1914" t="s">
        <v>3953</v>
      </c>
      <c r="C1914" s="1">
        <v>44816</v>
      </c>
      <c r="D1914" s="1">
        <v>45004</v>
      </c>
      <c r="E1914">
        <f t="shared" si="29"/>
        <v>6</v>
      </c>
      <c r="F1914" t="str">
        <f>VLOOKUP(B1914,campaign!$A$2:$B$18,2,FALSE)</f>
        <v>MaritalStatus</v>
      </c>
      <c r="G1914">
        <f>VLOOKUP(F1914,campaign!$B$2:$D$18,3,FALSE)</f>
        <v>29</v>
      </c>
    </row>
    <row r="1915" spans="1:7" x14ac:dyDescent="0.3">
      <c r="A1915" t="s">
        <v>3044</v>
      </c>
      <c r="B1915" t="s">
        <v>3953</v>
      </c>
      <c r="C1915" s="1">
        <v>44816</v>
      </c>
      <c r="D1915" s="1">
        <v>45030</v>
      </c>
      <c r="E1915">
        <f t="shared" si="29"/>
        <v>7</v>
      </c>
      <c r="F1915" t="str">
        <f>VLOOKUP(B1915,campaign!$A$2:$B$18,2,FALSE)</f>
        <v>MaritalStatus</v>
      </c>
      <c r="G1915">
        <f>VLOOKUP(F1915,campaign!$B$2:$D$18,3,FALSE)</f>
        <v>29</v>
      </c>
    </row>
    <row r="1916" spans="1:7" x14ac:dyDescent="0.3">
      <c r="A1916" t="s">
        <v>3044</v>
      </c>
      <c r="B1916" t="s">
        <v>3953</v>
      </c>
      <c r="C1916" s="1">
        <v>44816</v>
      </c>
      <c r="D1916" s="1">
        <v>45063</v>
      </c>
      <c r="E1916">
        <f t="shared" si="29"/>
        <v>8</v>
      </c>
      <c r="F1916" t="str">
        <f>VLOOKUP(B1916,campaign!$A$2:$B$18,2,FALSE)</f>
        <v>MaritalStatus</v>
      </c>
      <c r="G1916">
        <f>VLOOKUP(F1916,campaign!$B$2:$D$18,3,FALSE)</f>
        <v>29</v>
      </c>
    </row>
    <row r="1917" spans="1:7" x14ac:dyDescent="0.3">
      <c r="A1917" t="s">
        <v>3044</v>
      </c>
      <c r="B1917" t="s">
        <v>3948</v>
      </c>
      <c r="C1917" s="1">
        <v>44953</v>
      </c>
      <c r="D1917" s="1">
        <v>44953</v>
      </c>
      <c r="E1917">
        <f t="shared" si="29"/>
        <v>0</v>
      </c>
      <c r="F1917" t="str">
        <f>VLOOKUP(B1917,campaign!$A$2:$B$18,2,FALSE)</f>
        <v>HasCreditCard</v>
      </c>
      <c r="G1917">
        <f>VLOOKUP(F1917,campaign!$B$2:$D$18,3,FALSE)</f>
        <v>65</v>
      </c>
    </row>
    <row r="1918" spans="1:7" x14ac:dyDescent="0.3">
      <c r="A1918" t="s">
        <v>3044</v>
      </c>
      <c r="B1918" t="s">
        <v>3948</v>
      </c>
      <c r="C1918" s="1">
        <v>44953</v>
      </c>
      <c r="D1918" s="1">
        <v>44985</v>
      </c>
      <c r="E1918">
        <f t="shared" si="29"/>
        <v>1</v>
      </c>
      <c r="F1918" t="str">
        <f>VLOOKUP(B1918,campaign!$A$2:$B$18,2,FALSE)</f>
        <v>HasCreditCard</v>
      </c>
      <c r="G1918">
        <f>VLOOKUP(F1918,campaign!$B$2:$D$18,3,FALSE)</f>
        <v>65</v>
      </c>
    </row>
    <row r="1919" spans="1:7" x14ac:dyDescent="0.3">
      <c r="A1919" t="s">
        <v>3044</v>
      </c>
      <c r="B1919" t="s">
        <v>3948</v>
      </c>
      <c r="C1919" s="1">
        <v>44953</v>
      </c>
      <c r="D1919" s="1">
        <v>44988</v>
      </c>
      <c r="E1919">
        <f t="shared" si="29"/>
        <v>1</v>
      </c>
      <c r="F1919" t="str">
        <f>VLOOKUP(B1919,campaign!$A$2:$B$18,2,FALSE)</f>
        <v>HasCreditCard</v>
      </c>
      <c r="G1919">
        <f>VLOOKUP(F1919,campaign!$B$2:$D$18,3,FALSE)</f>
        <v>65</v>
      </c>
    </row>
    <row r="1920" spans="1:7" x14ac:dyDescent="0.3">
      <c r="A1920" t="s">
        <v>3044</v>
      </c>
      <c r="B1920" t="s">
        <v>3948</v>
      </c>
      <c r="C1920" s="1">
        <v>44953</v>
      </c>
      <c r="D1920" s="1">
        <v>45018</v>
      </c>
      <c r="E1920">
        <f t="shared" si="29"/>
        <v>2</v>
      </c>
      <c r="F1920" t="str">
        <f>VLOOKUP(B1920,campaign!$A$2:$B$18,2,FALSE)</f>
        <v>HasCreditCard</v>
      </c>
      <c r="G1920">
        <f>VLOOKUP(F1920,campaign!$B$2:$D$18,3,FALSE)</f>
        <v>65</v>
      </c>
    </row>
    <row r="1921" spans="1:7" x14ac:dyDescent="0.3">
      <c r="A1921" t="s">
        <v>3044</v>
      </c>
      <c r="B1921" t="s">
        <v>3948</v>
      </c>
      <c r="C1921" s="1">
        <v>44953</v>
      </c>
      <c r="D1921" s="1">
        <v>45055</v>
      </c>
      <c r="E1921">
        <f t="shared" si="29"/>
        <v>3</v>
      </c>
      <c r="F1921" t="str">
        <f>VLOOKUP(B1921,campaign!$A$2:$B$18,2,FALSE)</f>
        <v>HasCreditCard</v>
      </c>
      <c r="G1921">
        <f>VLOOKUP(F1921,campaign!$B$2:$D$18,3,FALSE)</f>
        <v>65</v>
      </c>
    </row>
    <row r="1922" spans="1:7" x14ac:dyDescent="0.3">
      <c r="A1922" t="s">
        <v>3044</v>
      </c>
      <c r="B1922" t="s">
        <v>3948</v>
      </c>
      <c r="C1922" s="1">
        <v>44953</v>
      </c>
      <c r="D1922" s="1">
        <v>45088</v>
      </c>
      <c r="E1922">
        <f t="shared" si="29"/>
        <v>4</v>
      </c>
      <c r="F1922" t="str">
        <f>VLOOKUP(B1922,campaign!$A$2:$B$18,2,FALSE)</f>
        <v>HasCreditCard</v>
      </c>
      <c r="G1922">
        <f>VLOOKUP(F1922,campaign!$B$2:$D$18,3,FALSE)</f>
        <v>65</v>
      </c>
    </row>
    <row r="1923" spans="1:7" x14ac:dyDescent="0.3">
      <c r="A1923" t="s">
        <v>3045</v>
      </c>
      <c r="B1923" t="s">
        <v>3929</v>
      </c>
      <c r="C1923" s="1">
        <v>44646</v>
      </c>
      <c r="D1923" s="1">
        <v>44646</v>
      </c>
      <c r="E1923">
        <f t="shared" ref="E1923:E1986" si="30">DATEDIF(C1923,D1923,"M")</f>
        <v>0</v>
      </c>
      <c r="F1923" t="str">
        <f>VLOOKUP(B1923,campaign!$A$2:$B$18,2,FALSE)</f>
        <v>NonUSTravel</v>
      </c>
      <c r="G1923">
        <f>VLOOKUP(F1923,campaign!$B$2:$D$18,3,FALSE)</f>
        <v>66</v>
      </c>
    </row>
    <row r="1924" spans="1:7" x14ac:dyDescent="0.3">
      <c r="A1924" t="s">
        <v>3045</v>
      </c>
      <c r="B1924" t="s">
        <v>3929</v>
      </c>
      <c r="C1924" s="1">
        <v>44646</v>
      </c>
      <c r="D1924" s="1">
        <v>44738</v>
      </c>
      <c r="E1924">
        <f t="shared" si="30"/>
        <v>3</v>
      </c>
      <c r="F1924" t="str">
        <f>VLOOKUP(B1924,campaign!$A$2:$B$18,2,FALSE)</f>
        <v>NonUSTravel</v>
      </c>
      <c r="G1924">
        <f>VLOOKUP(F1924,campaign!$B$2:$D$18,3,FALSE)</f>
        <v>66</v>
      </c>
    </row>
    <row r="1925" spans="1:7" x14ac:dyDescent="0.3">
      <c r="A1925" t="s">
        <v>3045</v>
      </c>
      <c r="B1925" t="s">
        <v>3929</v>
      </c>
      <c r="C1925" s="1">
        <v>44646</v>
      </c>
      <c r="D1925" s="1">
        <v>44747</v>
      </c>
      <c r="E1925">
        <f t="shared" si="30"/>
        <v>3</v>
      </c>
      <c r="F1925" t="str">
        <f>VLOOKUP(B1925,campaign!$A$2:$B$18,2,FALSE)</f>
        <v>NonUSTravel</v>
      </c>
      <c r="G1925">
        <f>VLOOKUP(F1925,campaign!$B$2:$D$18,3,FALSE)</f>
        <v>66</v>
      </c>
    </row>
    <row r="1926" spans="1:7" x14ac:dyDescent="0.3">
      <c r="A1926" t="s">
        <v>3045</v>
      </c>
      <c r="B1926" t="s">
        <v>3929</v>
      </c>
      <c r="C1926" s="1">
        <v>44646</v>
      </c>
      <c r="D1926" s="1">
        <v>44966</v>
      </c>
      <c r="E1926">
        <f t="shared" si="30"/>
        <v>10</v>
      </c>
      <c r="F1926" t="str">
        <f>VLOOKUP(B1926,campaign!$A$2:$B$18,2,FALSE)</f>
        <v>NonUSTravel</v>
      </c>
      <c r="G1926">
        <f>VLOOKUP(F1926,campaign!$B$2:$D$18,3,FALSE)</f>
        <v>66</v>
      </c>
    </row>
    <row r="1927" spans="1:7" x14ac:dyDescent="0.3">
      <c r="A1927" t="s">
        <v>3045</v>
      </c>
      <c r="B1927" t="s">
        <v>3929</v>
      </c>
      <c r="C1927" s="1">
        <v>44646</v>
      </c>
      <c r="D1927" s="1">
        <v>44997</v>
      </c>
      <c r="E1927">
        <f t="shared" si="30"/>
        <v>11</v>
      </c>
      <c r="F1927" t="str">
        <f>VLOOKUP(B1927,campaign!$A$2:$B$18,2,FALSE)</f>
        <v>NonUSTravel</v>
      </c>
      <c r="G1927">
        <f>VLOOKUP(F1927,campaign!$B$2:$D$18,3,FALSE)</f>
        <v>66</v>
      </c>
    </row>
    <row r="1928" spans="1:7" x14ac:dyDescent="0.3">
      <c r="A1928" t="s">
        <v>3045</v>
      </c>
      <c r="B1928" t="s">
        <v>3920</v>
      </c>
      <c r="C1928" s="1">
        <v>44741</v>
      </c>
      <c r="D1928" s="1">
        <v>44741</v>
      </c>
      <c r="E1928">
        <f t="shared" si="30"/>
        <v>0</v>
      </c>
      <c r="F1928" t="str">
        <f>VLOOKUP(B1928,campaign!$A$2:$B$18,2,FALSE)</f>
        <v>ChildrenInHH</v>
      </c>
      <c r="G1928">
        <f>VLOOKUP(F1928,campaign!$B$2:$D$18,3,FALSE)</f>
        <v>10</v>
      </c>
    </row>
    <row r="1929" spans="1:7" x14ac:dyDescent="0.3">
      <c r="A1929" t="s">
        <v>3045</v>
      </c>
      <c r="B1929" t="s">
        <v>3920</v>
      </c>
      <c r="C1929" s="1">
        <v>44741</v>
      </c>
      <c r="D1929" s="1">
        <v>44783</v>
      </c>
      <c r="E1929">
        <f t="shared" si="30"/>
        <v>1</v>
      </c>
      <c r="F1929" t="str">
        <f>VLOOKUP(B1929,campaign!$A$2:$B$18,2,FALSE)</f>
        <v>ChildrenInHH</v>
      </c>
      <c r="G1929">
        <f>VLOOKUP(F1929,campaign!$B$2:$D$18,3,FALSE)</f>
        <v>10</v>
      </c>
    </row>
    <row r="1930" spans="1:7" x14ac:dyDescent="0.3">
      <c r="A1930" t="s">
        <v>3045</v>
      </c>
      <c r="B1930" t="s">
        <v>3920</v>
      </c>
      <c r="C1930" s="1">
        <v>44741</v>
      </c>
      <c r="D1930" s="1">
        <v>44843</v>
      </c>
      <c r="E1930">
        <f t="shared" si="30"/>
        <v>3</v>
      </c>
      <c r="F1930" t="str">
        <f>VLOOKUP(B1930,campaign!$A$2:$B$18,2,FALSE)</f>
        <v>ChildrenInHH</v>
      </c>
      <c r="G1930">
        <f>VLOOKUP(F1930,campaign!$B$2:$D$18,3,FALSE)</f>
        <v>10</v>
      </c>
    </row>
    <row r="1931" spans="1:7" x14ac:dyDescent="0.3">
      <c r="A1931" t="s">
        <v>3045</v>
      </c>
      <c r="B1931" t="s">
        <v>3920</v>
      </c>
      <c r="C1931" s="1">
        <v>44741</v>
      </c>
      <c r="D1931" s="1">
        <v>44878</v>
      </c>
      <c r="E1931">
        <f t="shared" si="30"/>
        <v>4</v>
      </c>
      <c r="F1931" t="str">
        <f>VLOOKUP(B1931,campaign!$A$2:$B$18,2,FALSE)</f>
        <v>ChildrenInHH</v>
      </c>
      <c r="G1931">
        <f>VLOOKUP(F1931,campaign!$B$2:$D$18,3,FALSE)</f>
        <v>10</v>
      </c>
    </row>
    <row r="1932" spans="1:7" x14ac:dyDescent="0.3">
      <c r="A1932" t="s">
        <v>3045</v>
      </c>
      <c r="B1932" t="s">
        <v>3920</v>
      </c>
      <c r="C1932" s="1">
        <v>44741</v>
      </c>
      <c r="D1932" s="1">
        <v>44901</v>
      </c>
      <c r="E1932">
        <f t="shared" si="30"/>
        <v>5</v>
      </c>
      <c r="F1932" t="str">
        <f>VLOOKUP(B1932,campaign!$A$2:$B$18,2,FALSE)</f>
        <v>ChildrenInHH</v>
      </c>
      <c r="G1932">
        <f>VLOOKUP(F1932,campaign!$B$2:$D$18,3,FALSE)</f>
        <v>10</v>
      </c>
    </row>
    <row r="1933" spans="1:7" x14ac:dyDescent="0.3">
      <c r="A1933" t="s">
        <v>3045</v>
      </c>
      <c r="B1933" t="s">
        <v>3920</v>
      </c>
      <c r="C1933" s="1">
        <v>44741</v>
      </c>
      <c r="D1933" s="1">
        <v>44996</v>
      </c>
      <c r="E1933">
        <f t="shared" si="30"/>
        <v>8</v>
      </c>
      <c r="F1933" t="str">
        <f>VLOOKUP(B1933,campaign!$A$2:$B$18,2,FALSE)</f>
        <v>ChildrenInHH</v>
      </c>
      <c r="G1933">
        <f>VLOOKUP(F1933,campaign!$B$2:$D$18,3,FALSE)</f>
        <v>10</v>
      </c>
    </row>
    <row r="1934" spans="1:7" x14ac:dyDescent="0.3">
      <c r="A1934" t="s">
        <v>3045</v>
      </c>
      <c r="B1934" t="s">
        <v>3920</v>
      </c>
      <c r="C1934" s="1">
        <v>44741</v>
      </c>
      <c r="D1934" s="1">
        <v>45025</v>
      </c>
      <c r="E1934">
        <f t="shared" si="30"/>
        <v>9</v>
      </c>
      <c r="F1934" t="str">
        <f>VLOOKUP(B1934,campaign!$A$2:$B$18,2,FALSE)</f>
        <v>ChildrenInHH</v>
      </c>
      <c r="G1934">
        <f>VLOOKUP(F1934,campaign!$B$2:$D$18,3,FALSE)</f>
        <v>10</v>
      </c>
    </row>
    <row r="1935" spans="1:7" x14ac:dyDescent="0.3">
      <c r="A1935" t="s">
        <v>3045</v>
      </c>
      <c r="B1935" t="s">
        <v>3920</v>
      </c>
      <c r="C1935" s="1">
        <v>44741</v>
      </c>
      <c r="D1935" s="1">
        <v>45058</v>
      </c>
      <c r="E1935">
        <f t="shared" si="30"/>
        <v>10</v>
      </c>
      <c r="F1935" t="str">
        <f>VLOOKUP(B1935,campaign!$A$2:$B$18,2,FALSE)</f>
        <v>ChildrenInHH</v>
      </c>
      <c r="G1935">
        <f>VLOOKUP(F1935,campaign!$B$2:$D$18,3,FALSE)</f>
        <v>10</v>
      </c>
    </row>
    <row r="1936" spans="1:7" x14ac:dyDescent="0.3">
      <c r="A1936" t="s">
        <v>3045</v>
      </c>
      <c r="B1936" t="s">
        <v>3920</v>
      </c>
      <c r="C1936" s="1">
        <v>44741</v>
      </c>
      <c r="D1936" s="1">
        <v>45082</v>
      </c>
      <c r="E1936">
        <f t="shared" si="30"/>
        <v>11</v>
      </c>
      <c r="F1936" t="str">
        <f>VLOOKUP(B1936,campaign!$A$2:$B$18,2,FALSE)</f>
        <v>ChildrenInHH</v>
      </c>
      <c r="G1936">
        <f>VLOOKUP(F1936,campaign!$B$2:$D$18,3,FALSE)</f>
        <v>10</v>
      </c>
    </row>
    <row r="1937" spans="1:7" x14ac:dyDescent="0.3">
      <c r="A1937" t="s">
        <v>3045</v>
      </c>
      <c r="B1937" t="s">
        <v>3928</v>
      </c>
      <c r="C1937" s="1">
        <v>44769</v>
      </c>
      <c r="D1937" s="1">
        <v>44769</v>
      </c>
      <c r="E1937">
        <f t="shared" si="30"/>
        <v>0</v>
      </c>
      <c r="F1937" t="str">
        <f>VLOOKUP(B1937,campaign!$A$2:$B$18,2,FALSE)</f>
        <v>OptOutMailings</v>
      </c>
      <c r="G1937">
        <f>VLOOKUP(F1937,campaign!$B$2:$D$18,3,FALSE)</f>
        <v>75</v>
      </c>
    </row>
    <row r="1938" spans="1:7" x14ac:dyDescent="0.3">
      <c r="A1938" t="s">
        <v>3045</v>
      </c>
      <c r="B1938" t="s">
        <v>3928</v>
      </c>
      <c r="C1938" s="1">
        <v>44769</v>
      </c>
      <c r="D1938" s="1">
        <v>44807</v>
      </c>
      <c r="E1938">
        <f t="shared" si="30"/>
        <v>1</v>
      </c>
      <c r="F1938" t="str">
        <f>VLOOKUP(B1938,campaign!$A$2:$B$18,2,FALSE)</f>
        <v>OptOutMailings</v>
      </c>
      <c r="G1938">
        <f>VLOOKUP(F1938,campaign!$B$2:$D$18,3,FALSE)</f>
        <v>75</v>
      </c>
    </row>
    <row r="1939" spans="1:7" x14ac:dyDescent="0.3">
      <c r="A1939" t="s">
        <v>3045</v>
      </c>
      <c r="B1939" t="s">
        <v>3928</v>
      </c>
      <c r="C1939" s="1">
        <v>44769</v>
      </c>
      <c r="D1939" s="1">
        <v>44837</v>
      </c>
      <c r="E1939">
        <f t="shared" si="30"/>
        <v>2</v>
      </c>
      <c r="F1939" t="str">
        <f>VLOOKUP(B1939,campaign!$A$2:$B$18,2,FALSE)</f>
        <v>OptOutMailings</v>
      </c>
      <c r="G1939">
        <f>VLOOKUP(F1939,campaign!$B$2:$D$18,3,FALSE)</f>
        <v>75</v>
      </c>
    </row>
    <row r="1940" spans="1:7" x14ac:dyDescent="0.3">
      <c r="A1940" t="s">
        <v>3045</v>
      </c>
      <c r="B1940" t="s">
        <v>3928</v>
      </c>
      <c r="C1940" s="1">
        <v>44769</v>
      </c>
      <c r="D1940" s="1">
        <v>44866</v>
      </c>
      <c r="E1940">
        <f t="shared" si="30"/>
        <v>3</v>
      </c>
      <c r="F1940" t="str">
        <f>VLOOKUP(B1940,campaign!$A$2:$B$18,2,FALSE)</f>
        <v>OptOutMailings</v>
      </c>
      <c r="G1940">
        <f>VLOOKUP(F1940,campaign!$B$2:$D$18,3,FALSE)</f>
        <v>75</v>
      </c>
    </row>
    <row r="1941" spans="1:7" x14ac:dyDescent="0.3">
      <c r="A1941" t="s">
        <v>3045</v>
      </c>
      <c r="B1941" t="s">
        <v>3928</v>
      </c>
      <c r="C1941" s="1">
        <v>44769</v>
      </c>
      <c r="D1941" s="1">
        <v>44905</v>
      </c>
      <c r="E1941">
        <f t="shared" si="30"/>
        <v>4</v>
      </c>
      <c r="F1941" t="str">
        <f>VLOOKUP(B1941,campaign!$A$2:$B$18,2,FALSE)</f>
        <v>OptOutMailings</v>
      </c>
      <c r="G1941">
        <f>VLOOKUP(F1941,campaign!$B$2:$D$18,3,FALSE)</f>
        <v>75</v>
      </c>
    </row>
    <row r="1942" spans="1:7" x14ac:dyDescent="0.3">
      <c r="A1942" t="s">
        <v>3045</v>
      </c>
      <c r="B1942" t="s">
        <v>3928</v>
      </c>
      <c r="C1942" s="1">
        <v>44769</v>
      </c>
      <c r="D1942" s="1">
        <v>44928</v>
      </c>
      <c r="E1942">
        <f t="shared" si="30"/>
        <v>5</v>
      </c>
      <c r="F1942" t="str">
        <f>VLOOKUP(B1942,campaign!$A$2:$B$18,2,FALSE)</f>
        <v>OptOutMailings</v>
      </c>
      <c r="G1942">
        <f>VLOOKUP(F1942,campaign!$B$2:$D$18,3,FALSE)</f>
        <v>75</v>
      </c>
    </row>
    <row r="1943" spans="1:7" x14ac:dyDescent="0.3">
      <c r="A1943" t="s">
        <v>3045</v>
      </c>
      <c r="B1943" t="s">
        <v>3928</v>
      </c>
      <c r="C1943" s="1">
        <v>44769</v>
      </c>
      <c r="D1943" s="1">
        <v>44958</v>
      </c>
      <c r="E1943">
        <f t="shared" si="30"/>
        <v>6</v>
      </c>
      <c r="F1943" t="str">
        <f>VLOOKUP(B1943,campaign!$A$2:$B$18,2,FALSE)</f>
        <v>OptOutMailings</v>
      </c>
      <c r="G1943">
        <f>VLOOKUP(F1943,campaign!$B$2:$D$18,3,FALSE)</f>
        <v>75</v>
      </c>
    </row>
    <row r="1944" spans="1:7" x14ac:dyDescent="0.3">
      <c r="A1944" t="s">
        <v>3045</v>
      </c>
      <c r="B1944" t="s">
        <v>3928</v>
      </c>
      <c r="C1944" s="1">
        <v>44769</v>
      </c>
      <c r="D1944" s="1">
        <v>44997</v>
      </c>
      <c r="E1944">
        <f t="shared" si="30"/>
        <v>7</v>
      </c>
      <c r="F1944" t="str">
        <f>VLOOKUP(B1944,campaign!$A$2:$B$18,2,FALSE)</f>
        <v>OptOutMailings</v>
      </c>
      <c r="G1944">
        <f>VLOOKUP(F1944,campaign!$B$2:$D$18,3,FALSE)</f>
        <v>75</v>
      </c>
    </row>
    <row r="1945" spans="1:7" x14ac:dyDescent="0.3">
      <c r="A1945" t="s">
        <v>3045</v>
      </c>
      <c r="B1945" t="s">
        <v>3928</v>
      </c>
      <c r="C1945" s="1">
        <v>44769</v>
      </c>
      <c r="D1945" s="1">
        <v>45025</v>
      </c>
      <c r="E1945">
        <f t="shared" si="30"/>
        <v>8</v>
      </c>
      <c r="F1945" t="str">
        <f>VLOOKUP(B1945,campaign!$A$2:$B$18,2,FALSE)</f>
        <v>OptOutMailings</v>
      </c>
      <c r="G1945">
        <f>VLOOKUP(F1945,campaign!$B$2:$D$18,3,FALSE)</f>
        <v>75</v>
      </c>
    </row>
    <row r="1946" spans="1:7" x14ac:dyDescent="0.3">
      <c r="A1946" t="s">
        <v>3045</v>
      </c>
      <c r="B1946" t="s">
        <v>3928</v>
      </c>
      <c r="C1946" s="1">
        <v>44769</v>
      </c>
      <c r="D1946" s="1">
        <v>45077</v>
      </c>
      <c r="E1946">
        <f t="shared" si="30"/>
        <v>10</v>
      </c>
      <c r="F1946" t="str">
        <f>VLOOKUP(B1946,campaign!$A$2:$B$18,2,FALSE)</f>
        <v>OptOutMailings</v>
      </c>
      <c r="G1946">
        <f>VLOOKUP(F1946,campaign!$B$2:$D$18,3,FALSE)</f>
        <v>75</v>
      </c>
    </row>
    <row r="1947" spans="1:7" x14ac:dyDescent="0.3">
      <c r="A1947" t="s">
        <v>3045</v>
      </c>
      <c r="B1947" t="s">
        <v>3928</v>
      </c>
      <c r="C1947" s="1">
        <v>44769</v>
      </c>
      <c r="D1947" s="1">
        <v>45088</v>
      </c>
      <c r="E1947">
        <f t="shared" si="30"/>
        <v>10</v>
      </c>
      <c r="F1947" t="str">
        <f>VLOOKUP(B1947,campaign!$A$2:$B$18,2,FALSE)</f>
        <v>OptOutMailings</v>
      </c>
      <c r="G1947">
        <f>VLOOKUP(F1947,campaign!$B$2:$D$18,3,FALSE)</f>
        <v>75</v>
      </c>
    </row>
    <row r="1948" spans="1:7" x14ac:dyDescent="0.3">
      <c r="A1948" t="s">
        <v>3046</v>
      </c>
      <c r="B1948" t="s">
        <v>3924</v>
      </c>
      <c r="C1948" s="1">
        <v>44577</v>
      </c>
      <c r="D1948" s="1">
        <v>44577</v>
      </c>
      <c r="E1948">
        <f t="shared" si="30"/>
        <v>0</v>
      </c>
      <c r="F1948" t="str">
        <f>VLOOKUP(B1948,campaign!$A$2:$B$18,2,FALSE)</f>
        <v>RVOwner</v>
      </c>
      <c r="G1948">
        <f>VLOOKUP(F1948,campaign!$B$2:$D$18,3,FALSE)</f>
        <v>22</v>
      </c>
    </row>
    <row r="1949" spans="1:7" x14ac:dyDescent="0.3">
      <c r="A1949" t="s">
        <v>3046</v>
      </c>
      <c r="B1949" t="s">
        <v>3924</v>
      </c>
      <c r="C1949" s="1">
        <v>44577</v>
      </c>
      <c r="D1949" s="1">
        <v>44608</v>
      </c>
      <c r="E1949">
        <f t="shared" si="30"/>
        <v>1</v>
      </c>
      <c r="F1949" t="str">
        <f>VLOOKUP(B1949,campaign!$A$2:$B$18,2,FALSE)</f>
        <v>RVOwner</v>
      </c>
      <c r="G1949">
        <f>VLOOKUP(F1949,campaign!$B$2:$D$18,3,FALSE)</f>
        <v>22</v>
      </c>
    </row>
    <row r="1950" spans="1:7" x14ac:dyDescent="0.3">
      <c r="A1950" t="s">
        <v>3046</v>
      </c>
      <c r="B1950" t="s">
        <v>3924</v>
      </c>
      <c r="C1950" s="1">
        <v>44577</v>
      </c>
      <c r="D1950" s="1">
        <v>44643</v>
      </c>
      <c r="E1950">
        <f t="shared" si="30"/>
        <v>2</v>
      </c>
      <c r="F1950" t="str">
        <f>VLOOKUP(B1950,campaign!$A$2:$B$18,2,FALSE)</f>
        <v>RVOwner</v>
      </c>
      <c r="G1950">
        <f>VLOOKUP(F1950,campaign!$B$2:$D$18,3,FALSE)</f>
        <v>22</v>
      </c>
    </row>
    <row r="1951" spans="1:7" x14ac:dyDescent="0.3">
      <c r="A1951" t="s">
        <v>3046</v>
      </c>
      <c r="B1951" t="s">
        <v>3924</v>
      </c>
      <c r="C1951" s="1">
        <v>44577</v>
      </c>
      <c r="D1951" s="1">
        <v>44681</v>
      </c>
      <c r="E1951">
        <f t="shared" si="30"/>
        <v>3</v>
      </c>
      <c r="F1951" t="str">
        <f>VLOOKUP(B1951,campaign!$A$2:$B$18,2,FALSE)</f>
        <v>RVOwner</v>
      </c>
      <c r="G1951">
        <f>VLOOKUP(F1951,campaign!$B$2:$D$18,3,FALSE)</f>
        <v>22</v>
      </c>
    </row>
    <row r="1952" spans="1:7" x14ac:dyDescent="0.3">
      <c r="A1952" t="s">
        <v>3046</v>
      </c>
      <c r="B1952" t="s">
        <v>3924</v>
      </c>
      <c r="C1952" s="1">
        <v>44577</v>
      </c>
      <c r="D1952" s="1">
        <v>44705</v>
      </c>
      <c r="E1952">
        <f t="shared" si="30"/>
        <v>4</v>
      </c>
      <c r="F1952" t="str">
        <f>VLOOKUP(B1952,campaign!$A$2:$B$18,2,FALSE)</f>
        <v>RVOwner</v>
      </c>
      <c r="G1952">
        <f>VLOOKUP(F1952,campaign!$B$2:$D$18,3,FALSE)</f>
        <v>22</v>
      </c>
    </row>
    <row r="1953" spans="1:7" x14ac:dyDescent="0.3">
      <c r="A1953" t="s">
        <v>3046</v>
      </c>
      <c r="B1953" t="s">
        <v>3924</v>
      </c>
      <c r="C1953" s="1">
        <v>44577</v>
      </c>
      <c r="D1953" s="1">
        <v>44736</v>
      </c>
      <c r="E1953">
        <f t="shared" si="30"/>
        <v>5</v>
      </c>
      <c r="F1953" t="str">
        <f>VLOOKUP(B1953,campaign!$A$2:$B$18,2,FALSE)</f>
        <v>RVOwner</v>
      </c>
      <c r="G1953">
        <f>VLOOKUP(F1953,campaign!$B$2:$D$18,3,FALSE)</f>
        <v>22</v>
      </c>
    </row>
    <row r="1954" spans="1:7" x14ac:dyDescent="0.3">
      <c r="A1954" t="s">
        <v>3046</v>
      </c>
      <c r="B1954" t="s">
        <v>3924</v>
      </c>
      <c r="C1954" s="1">
        <v>44577</v>
      </c>
      <c r="D1954" s="1">
        <v>44758</v>
      </c>
      <c r="E1954">
        <f t="shared" si="30"/>
        <v>6</v>
      </c>
      <c r="F1954" t="str">
        <f>VLOOKUP(B1954,campaign!$A$2:$B$18,2,FALSE)</f>
        <v>RVOwner</v>
      </c>
      <c r="G1954">
        <f>VLOOKUP(F1954,campaign!$B$2:$D$18,3,FALSE)</f>
        <v>22</v>
      </c>
    </row>
    <row r="1955" spans="1:7" x14ac:dyDescent="0.3">
      <c r="A1955" t="s">
        <v>3046</v>
      </c>
      <c r="B1955" t="s">
        <v>3924</v>
      </c>
      <c r="C1955" s="1">
        <v>44577</v>
      </c>
      <c r="D1955" s="1">
        <v>44862</v>
      </c>
      <c r="E1955">
        <f t="shared" si="30"/>
        <v>9</v>
      </c>
      <c r="F1955" t="str">
        <f>VLOOKUP(B1955,campaign!$A$2:$B$18,2,FALSE)</f>
        <v>RVOwner</v>
      </c>
      <c r="G1955">
        <f>VLOOKUP(F1955,campaign!$B$2:$D$18,3,FALSE)</f>
        <v>22</v>
      </c>
    </row>
    <row r="1956" spans="1:7" x14ac:dyDescent="0.3">
      <c r="A1956" t="s">
        <v>3046</v>
      </c>
      <c r="B1956" t="s">
        <v>3924</v>
      </c>
      <c r="C1956" s="1">
        <v>44577</v>
      </c>
      <c r="D1956" s="1">
        <v>44885</v>
      </c>
      <c r="E1956">
        <f t="shared" si="30"/>
        <v>10</v>
      </c>
      <c r="F1956" t="str">
        <f>VLOOKUP(B1956,campaign!$A$2:$B$18,2,FALSE)</f>
        <v>RVOwner</v>
      </c>
      <c r="G1956">
        <f>VLOOKUP(F1956,campaign!$B$2:$D$18,3,FALSE)</f>
        <v>22</v>
      </c>
    </row>
    <row r="1957" spans="1:7" x14ac:dyDescent="0.3">
      <c r="A1957" t="s">
        <v>3046</v>
      </c>
      <c r="B1957" t="s">
        <v>3924</v>
      </c>
      <c r="C1957" s="1">
        <v>44577</v>
      </c>
      <c r="D1957" s="1">
        <v>44915</v>
      </c>
      <c r="E1957">
        <f t="shared" si="30"/>
        <v>11</v>
      </c>
      <c r="F1957" t="str">
        <f>VLOOKUP(B1957,campaign!$A$2:$B$18,2,FALSE)</f>
        <v>RVOwner</v>
      </c>
      <c r="G1957">
        <f>VLOOKUP(F1957,campaign!$B$2:$D$18,3,FALSE)</f>
        <v>22</v>
      </c>
    </row>
    <row r="1958" spans="1:7" x14ac:dyDescent="0.3">
      <c r="A1958" t="s">
        <v>3046</v>
      </c>
      <c r="B1958" t="s">
        <v>3924</v>
      </c>
      <c r="C1958" s="1">
        <v>44577</v>
      </c>
      <c r="D1958" s="1">
        <v>44957</v>
      </c>
      <c r="E1958">
        <f t="shared" si="30"/>
        <v>12</v>
      </c>
      <c r="F1958" t="str">
        <f>VLOOKUP(B1958,campaign!$A$2:$B$18,2,FALSE)</f>
        <v>RVOwner</v>
      </c>
      <c r="G1958">
        <f>VLOOKUP(F1958,campaign!$B$2:$D$18,3,FALSE)</f>
        <v>22</v>
      </c>
    </row>
    <row r="1959" spans="1:7" x14ac:dyDescent="0.3">
      <c r="A1959" t="s">
        <v>3046</v>
      </c>
      <c r="B1959" t="s">
        <v>3924</v>
      </c>
      <c r="C1959" s="1">
        <v>44577</v>
      </c>
      <c r="D1959" s="1">
        <v>44975</v>
      </c>
      <c r="E1959">
        <f t="shared" si="30"/>
        <v>13</v>
      </c>
      <c r="F1959" t="str">
        <f>VLOOKUP(B1959,campaign!$A$2:$B$18,2,FALSE)</f>
        <v>RVOwner</v>
      </c>
      <c r="G1959">
        <f>VLOOKUP(F1959,campaign!$B$2:$D$18,3,FALSE)</f>
        <v>22</v>
      </c>
    </row>
    <row r="1960" spans="1:7" x14ac:dyDescent="0.3">
      <c r="A1960" t="s">
        <v>3046</v>
      </c>
      <c r="B1960" t="s">
        <v>3924</v>
      </c>
      <c r="C1960" s="1">
        <v>44577</v>
      </c>
      <c r="D1960" s="1">
        <v>45014</v>
      </c>
      <c r="E1960">
        <f t="shared" si="30"/>
        <v>14</v>
      </c>
      <c r="F1960" t="str">
        <f>VLOOKUP(B1960,campaign!$A$2:$B$18,2,FALSE)</f>
        <v>RVOwner</v>
      </c>
      <c r="G1960">
        <f>VLOOKUP(F1960,campaign!$B$2:$D$18,3,FALSE)</f>
        <v>22</v>
      </c>
    </row>
    <row r="1961" spans="1:7" x14ac:dyDescent="0.3">
      <c r="A1961" t="s">
        <v>3046</v>
      </c>
      <c r="B1961" t="s">
        <v>3924</v>
      </c>
      <c r="C1961" s="1">
        <v>44577</v>
      </c>
      <c r="D1961" s="1">
        <v>45043</v>
      </c>
      <c r="E1961">
        <f t="shared" si="30"/>
        <v>15</v>
      </c>
      <c r="F1961" t="str">
        <f>VLOOKUP(B1961,campaign!$A$2:$B$18,2,FALSE)</f>
        <v>RVOwner</v>
      </c>
      <c r="G1961">
        <f>VLOOKUP(F1961,campaign!$B$2:$D$18,3,FALSE)</f>
        <v>22</v>
      </c>
    </row>
    <row r="1962" spans="1:7" x14ac:dyDescent="0.3">
      <c r="A1962" t="s">
        <v>3046</v>
      </c>
      <c r="B1962" t="s">
        <v>3949</v>
      </c>
      <c r="C1962" s="1">
        <v>44788</v>
      </c>
      <c r="D1962" s="1">
        <v>44788</v>
      </c>
      <c r="E1962">
        <f t="shared" si="30"/>
        <v>0</v>
      </c>
      <c r="F1962" t="str">
        <f>VLOOKUP(B1962,campaign!$A$2:$B$18,2,FALSE)</f>
        <v>NewCellphoneUser</v>
      </c>
      <c r="G1962">
        <f>VLOOKUP(F1962,campaign!$B$2:$D$18,3,FALSE)</f>
        <v>25</v>
      </c>
    </row>
    <row r="1963" spans="1:7" x14ac:dyDescent="0.3">
      <c r="A1963" t="s">
        <v>3046</v>
      </c>
      <c r="B1963" t="s">
        <v>3949</v>
      </c>
      <c r="C1963" s="1">
        <v>44788</v>
      </c>
      <c r="D1963" s="1">
        <v>44834</v>
      </c>
      <c r="E1963">
        <f t="shared" si="30"/>
        <v>1</v>
      </c>
      <c r="F1963" t="str">
        <f>VLOOKUP(B1963,campaign!$A$2:$B$18,2,FALSE)</f>
        <v>NewCellphoneUser</v>
      </c>
      <c r="G1963">
        <f>VLOOKUP(F1963,campaign!$B$2:$D$18,3,FALSE)</f>
        <v>25</v>
      </c>
    </row>
    <row r="1964" spans="1:7" x14ac:dyDescent="0.3">
      <c r="A1964" t="s">
        <v>3046</v>
      </c>
      <c r="B1964" t="s">
        <v>3949</v>
      </c>
      <c r="C1964" s="1">
        <v>44788</v>
      </c>
      <c r="D1964" s="1">
        <v>44853</v>
      </c>
      <c r="E1964">
        <f t="shared" si="30"/>
        <v>2</v>
      </c>
      <c r="F1964" t="str">
        <f>VLOOKUP(B1964,campaign!$A$2:$B$18,2,FALSE)</f>
        <v>NewCellphoneUser</v>
      </c>
      <c r="G1964">
        <f>VLOOKUP(F1964,campaign!$B$2:$D$18,3,FALSE)</f>
        <v>25</v>
      </c>
    </row>
    <row r="1965" spans="1:7" x14ac:dyDescent="0.3">
      <c r="A1965" t="s">
        <v>3046</v>
      </c>
      <c r="B1965" t="s">
        <v>3949</v>
      </c>
      <c r="C1965" s="1">
        <v>44788</v>
      </c>
      <c r="D1965" s="1">
        <v>44885</v>
      </c>
      <c r="E1965">
        <f t="shared" si="30"/>
        <v>3</v>
      </c>
      <c r="F1965" t="str">
        <f>VLOOKUP(B1965,campaign!$A$2:$B$18,2,FALSE)</f>
        <v>NewCellphoneUser</v>
      </c>
      <c r="G1965">
        <f>VLOOKUP(F1965,campaign!$B$2:$D$18,3,FALSE)</f>
        <v>25</v>
      </c>
    </row>
    <row r="1966" spans="1:7" x14ac:dyDescent="0.3">
      <c r="A1966" t="s">
        <v>3046</v>
      </c>
      <c r="B1966" t="s">
        <v>3949</v>
      </c>
      <c r="C1966" s="1">
        <v>44788</v>
      </c>
      <c r="D1966" s="1">
        <v>44915</v>
      </c>
      <c r="E1966">
        <f t="shared" si="30"/>
        <v>4</v>
      </c>
      <c r="F1966" t="str">
        <f>VLOOKUP(B1966,campaign!$A$2:$B$18,2,FALSE)</f>
        <v>NewCellphoneUser</v>
      </c>
      <c r="G1966">
        <f>VLOOKUP(F1966,campaign!$B$2:$D$18,3,FALSE)</f>
        <v>25</v>
      </c>
    </row>
    <row r="1967" spans="1:7" x14ac:dyDescent="0.3">
      <c r="A1967" t="s">
        <v>3046</v>
      </c>
      <c r="B1967" t="s">
        <v>3949</v>
      </c>
      <c r="C1967" s="1">
        <v>44788</v>
      </c>
      <c r="D1967" s="1">
        <v>44948</v>
      </c>
      <c r="E1967">
        <f t="shared" si="30"/>
        <v>5</v>
      </c>
      <c r="F1967" t="str">
        <f>VLOOKUP(B1967,campaign!$A$2:$B$18,2,FALSE)</f>
        <v>NewCellphoneUser</v>
      </c>
      <c r="G1967">
        <f>VLOOKUP(F1967,campaign!$B$2:$D$18,3,FALSE)</f>
        <v>25</v>
      </c>
    </row>
    <row r="1968" spans="1:7" x14ac:dyDescent="0.3">
      <c r="A1968" t="s">
        <v>3046</v>
      </c>
      <c r="B1968" t="s">
        <v>3949</v>
      </c>
      <c r="C1968" s="1">
        <v>44788</v>
      </c>
      <c r="D1968" s="1">
        <v>45012</v>
      </c>
      <c r="E1968">
        <f t="shared" si="30"/>
        <v>7</v>
      </c>
      <c r="F1968" t="str">
        <f>VLOOKUP(B1968,campaign!$A$2:$B$18,2,FALSE)</f>
        <v>NewCellphoneUser</v>
      </c>
      <c r="G1968">
        <f>VLOOKUP(F1968,campaign!$B$2:$D$18,3,FALSE)</f>
        <v>25</v>
      </c>
    </row>
    <row r="1969" spans="1:7" x14ac:dyDescent="0.3">
      <c r="A1969" t="s">
        <v>3046</v>
      </c>
      <c r="B1969" t="s">
        <v>3949</v>
      </c>
      <c r="C1969" s="1">
        <v>44788</v>
      </c>
      <c r="D1969" s="1">
        <v>45061</v>
      </c>
      <c r="E1969">
        <f t="shared" si="30"/>
        <v>9</v>
      </c>
      <c r="F1969" t="str">
        <f>VLOOKUP(B1969,campaign!$A$2:$B$18,2,FALSE)</f>
        <v>NewCellphoneUser</v>
      </c>
      <c r="G1969">
        <f>VLOOKUP(F1969,campaign!$B$2:$D$18,3,FALSE)</f>
        <v>25</v>
      </c>
    </row>
    <row r="1970" spans="1:7" x14ac:dyDescent="0.3">
      <c r="A1970" t="s">
        <v>3047</v>
      </c>
      <c r="B1970" t="s">
        <v>3921</v>
      </c>
      <c r="C1970" s="1">
        <v>44805</v>
      </c>
      <c r="D1970" s="1">
        <v>44805</v>
      </c>
      <c r="E1970">
        <f t="shared" si="30"/>
        <v>0</v>
      </c>
      <c r="F1970" t="str">
        <f>VLOOKUP(B1970,campaign!$A$2:$B$18,2,FALSE)</f>
        <v>HandsetRefurbished</v>
      </c>
      <c r="G1970">
        <f>VLOOKUP(F1970,campaign!$B$2:$D$18,3,FALSE)</f>
        <v>26</v>
      </c>
    </row>
    <row r="1971" spans="1:7" x14ac:dyDescent="0.3">
      <c r="A1971" t="s">
        <v>3047</v>
      </c>
      <c r="B1971" t="s">
        <v>3921</v>
      </c>
      <c r="C1971" s="1">
        <v>44805</v>
      </c>
      <c r="D1971" s="1">
        <v>44875</v>
      </c>
      <c r="E1971">
        <f t="shared" si="30"/>
        <v>2</v>
      </c>
      <c r="F1971" t="str">
        <f>VLOOKUP(B1971,campaign!$A$2:$B$18,2,FALSE)</f>
        <v>HandsetRefurbished</v>
      </c>
      <c r="G1971">
        <f>VLOOKUP(F1971,campaign!$B$2:$D$18,3,FALSE)</f>
        <v>26</v>
      </c>
    </row>
    <row r="1972" spans="1:7" x14ac:dyDescent="0.3">
      <c r="A1972" t="s">
        <v>3047</v>
      </c>
      <c r="B1972" t="s">
        <v>3921</v>
      </c>
      <c r="C1972" s="1">
        <v>44805</v>
      </c>
      <c r="D1972" s="1">
        <v>44898</v>
      </c>
      <c r="E1972">
        <f t="shared" si="30"/>
        <v>3</v>
      </c>
      <c r="F1972" t="str">
        <f>VLOOKUP(B1972,campaign!$A$2:$B$18,2,FALSE)</f>
        <v>HandsetRefurbished</v>
      </c>
      <c r="G1972">
        <f>VLOOKUP(F1972,campaign!$B$2:$D$18,3,FALSE)</f>
        <v>26</v>
      </c>
    </row>
    <row r="1973" spans="1:7" x14ac:dyDescent="0.3">
      <c r="A1973" t="s">
        <v>3047</v>
      </c>
      <c r="B1973" t="s">
        <v>3921</v>
      </c>
      <c r="C1973" s="1">
        <v>44805</v>
      </c>
      <c r="D1973" s="1">
        <v>44937</v>
      </c>
      <c r="E1973">
        <f t="shared" si="30"/>
        <v>4</v>
      </c>
      <c r="F1973" t="str">
        <f>VLOOKUP(B1973,campaign!$A$2:$B$18,2,FALSE)</f>
        <v>HandsetRefurbished</v>
      </c>
      <c r="G1973">
        <f>VLOOKUP(F1973,campaign!$B$2:$D$18,3,FALSE)</f>
        <v>26</v>
      </c>
    </row>
    <row r="1974" spans="1:7" x14ac:dyDescent="0.3">
      <c r="A1974" t="s">
        <v>3047</v>
      </c>
      <c r="B1974" t="s">
        <v>3921</v>
      </c>
      <c r="C1974" s="1">
        <v>44805</v>
      </c>
      <c r="D1974" s="1">
        <v>44966</v>
      </c>
      <c r="E1974">
        <f t="shared" si="30"/>
        <v>5</v>
      </c>
      <c r="F1974" t="str">
        <f>VLOOKUP(B1974,campaign!$A$2:$B$18,2,FALSE)</f>
        <v>HandsetRefurbished</v>
      </c>
      <c r="G1974">
        <f>VLOOKUP(F1974,campaign!$B$2:$D$18,3,FALSE)</f>
        <v>26</v>
      </c>
    </row>
    <row r="1975" spans="1:7" x14ac:dyDescent="0.3">
      <c r="A1975" t="s">
        <v>3047</v>
      </c>
      <c r="B1975" t="s">
        <v>3921</v>
      </c>
      <c r="C1975" s="1">
        <v>44805</v>
      </c>
      <c r="D1975" s="1">
        <v>44998</v>
      </c>
      <c r="E1975">
        <f t="shared" si="30"/>
        <v>6</v>
      </c>
      <c r="F1975" t="str">
        <f>VLOOKUP(B1975,campaign!$A$2:$B$18,2,FALSE)</f>
        <v>HandsetRefurbished</v>
      </c>
      <c r="G1975">
        <f>VLOOKUP(F1975,campaign!$B$2:$D$18,3,FALSE)</f>
        <v>26</v>
      </c>
    </row>
    <row r="1976" spans="1:7" x14ac:dyDescent="0.3">
      <c r="A1976" t="s">
        <v>3047</v>
      </c>
      <c r="B1976" t="s">
        <v>3921</v>
      </c>
      <c r="C1976" s="1">
        <v>44805</v>
      </c>
      <c r="D1976" s="1">
        <v>45019</v>
      </c>
      <c r="E1976">
        <f t="shared" si="30"/>
        <v>7</v>
      </c>
      <c r="F1976" t="str">
        <f>VLOOKUP(B1976,campaign!$A$2:$B$18,2,FALSE)</f>
        <v>HandsetRefurbished</v>
      </c>
      <c r="G1976">
        <f>VLOOKUP(F1976,campaign!$B$2:$D$18,3,FALSE)</f>
        <v>26</v>
      </c>
    </row>
    <row r="1977" spans="1:7" x14ac:dyDescent="0.3">
      <c r="A1977" t="s">
        <v>3047</v>
      </c>
      <c r="B1977" t="s">
        <v>3921</v>
      </c>
      <c r="C1977" s="1">
        <v>44805</v>
      </c>
      <c r="D1977" s="1">
        <v>45052</v>
      </c>
      <c r="E1977">
        <f t="shared" si="30"/>
        <v>8</v>
      </c>
      <c r="F1977" t="str">
        <f>VLOOKUP(B1977,campaign!$A$2:$B$18,2,FALSE)</f>
        <v>HandsetRefurbished</v>
      </c>
      <c r="G1977">
        <f>VLOOKUP(F1977,campaign!$B$2:$D$18,3,FALSE)</f>
        <v>26</v>
      </c>
    </row>
    <row r="1978" spans="1:7" x14ac:dyDescent="0.3">
      <c r="A1978" t="s">
        <v>3047</v>
      </c>
      <c r="B1978" t="s">
        <v>3950</v>
      </c>
      <c r="C1978" s="1">
        <v>44946</v>
      </c>
      <c r="D1978" s="1">
        <v>44946</v>
      </c>
      <c r="E1978">
        <f t="shared" si="30"/>
        <v>0</v>
      </c>
      <c r="F1978" t="str">
        <f>VLOOKUP(B1978,campaign!$A$2:$B$18,2,FALSE)</f>
        <v>NotNewCellphoneUser</v>
      </c>
      <c r="G1978">
        <f>VLOOKUP(F1978,campaign!$B$2:$D$18,3,FALSE)</f>
        <v>28</v>
      </c>
    </row>
    <row r="1979" spans="1:7" x14ac:dyDescent="0.3">
      <c r="A1979" t="s">
        <v>3047</v>
      </c>
      <c r="B1979" t="s">
        <v>3950</v>
      </c>
      <c r="C1979" s="1">
        <v>44946</v>
      </c>
      <c r="D1979" s="1">
        <v>44981</v>
      </c>
      <c r="E1979">
        <f t="shared" si="30"/>
        <v>1</v>
      </c>
      <c r="F1979" t="str">
        <f>VLOOKUP(B1979,campaign!$A$2:$B$18,2,FALSE)</f>
        <v>NotNewCellphoneUser</v>
      </c>
      <c r="G1979">
        <f>VLOOKUP(F1979,campaign!$B$2:$D$18,3,FALSE)</f>
        <v>28</v>
      </c>
    </row>
    <row r="1980" spans="1:7" x14ac:dyDescent="0.3">
      <c r="A1980" t="s">
        <v>3047</v>
      </c>
      <c r="B1980" t="s">
        <v>3950</v>
      </c>
      <c r="C1980" s="1">
        <v>44946</v>
      </c>
      <c r="D1980" s="1">
        <v>45016</v>
      </c>
      <c r="E1980">
        <f t="shared" si="30"/>
        <v>2</v>
      </c>
      <c r="F1980" t="str">
        <f>VLOOKUP(B1980,campaign!$A$2:$B$18,2,FALSE)</f>
        <v>NotNewCellphoneUser</v>
      </c>
      <c r="G1980">
        <f>VLOOKUP(F1980,campaign!$B$2:$D$18,3,FALSE)</f>
        <v>28</v>
      </c>
    </row>
    <row r="1981" spans="1:7" x14ac:dyDescent="0.3">
      <c r="A1981" t="s">
        <v>3047</v>
      </c>
      <c r="B1981" t="s">
        <v>3950</v>
      </c>
      <c r="C1981" s="1">
        <v>44946</v>
      </c>
      <c r="D1981" s="1">
        <v>45043</v>
      </c>
      <c r="E1981">
        <f t="shared" si="30"/>
        <v>3</v>
      </c>
      <c r="F1981" t="str">
        <f>VLOOKUP(B1981,campaign!$A$2:$B$18,2,FALSE)</f>
        <v>NotNewCellphoneUser</v>
      </c>
      <c r="G1981">
        <f>VLOOKUP(F1981,campaign!$B$2:$D$18,3,FALSE)</f>
        <v>28</v>
      </c>
    </row>
    <row r="1982" spans="1:7" x14ac:dyDescent="0.3">
      <c r="A1982" t="s">
        <v>3047</v>
      </c>
      <c r="B1982" t="s">
        <v>3950</v>
      </c>
      <c r="C1982" s="1">
        <v>44946</v>
      </c>
      <c r="D1982" s="1">
        <v>45070</v>
      </c>
      <c r="E1982">
        <f t="shared" si="30"/>
        <v>4</v>
      </c>
      <c r="F1982" t="str">
        <f>VLOOKUP(B1982,campaign!$A$2:$B$18,2,FALSE)</f>
        <v>NotNewCellphoneUser</v>
      </c>
      <c r="G1982">
        <f>VLOOKUP(F1982,campaign!$B$2:$D$18,3,FALSE)</f>
        <v>28</v>
      </c>
    </row>
    <row r="1983" spans="1:7" x14ac:dyDescent="0.3">
      <c r="A1983" t="s">
        <v>3047</v>
      </c>
      <c r="B1983" t="s">
        <v>3948</v>
      </c>
      <c r="C1983" s="1">
        <v>45009</v>
      </c>
      <c r="D1983" s="1">
        <v>45009</v>
      </c>
      <c r="E1983">
        <f t="shared" si="30"/>
        <v>0</v>
      </c>
      <c r="F1983" t="str">
        <f>VLOOKUP(B1983,campaign!$A$2:$B$18,2,FALSE)</f>
        <v>HasCreditCard</v>
      </c>
      <c r="G1983">
        <f>VLOOKUP(F1983,campaign!$B$2:$D$18,3,FALSE)</f>
        <v>65</v>
      </c>
    </row>
    <row r="1984" spans="1:7" x14ac:dyDescent="0.3">
      <c r="A1984" t="s">
        <v>3047</v>
      </c>
      <c r="B1984" t="s">
        <v>3948</v>
      </c>
      <c r="C1984" s="1">
        <v>45009</v>
      </c>
      <c r="D1984" s="1">
        <v>45044</v>
      </c>
      <c r="E1984">
        <f t="shared" si="30"/>
        <v>1</v>
      </c>
      <c r="F1984" t="str">
        <f>VLOOKUP(B1984,campaign!$A$2:$B$18,2,FALSE)</f>
        <v>HasCreditCard</v>
      </c>
      <c r="G1984">
        <f>VLOOKUP(F1984,campaign!$B$2:$D$18,3,FALSE)</f>
        <v>65</v>
      </c>
    </row>
    <row r="1985" spans="1:7" x14ac:dyDescent="0.3">
      <c r="A1985" t="s">
        <v>3047</v>
      </c>
      <c r="B1985" t="s">
        <v>3948</v>
      </c>
      <c r="C1985" s="1">
        <v>45009</v>
      </c>
      <c r="D1985" s="1">
        <v>45047</v>
      </c>
      <c r="E1985">
        <f t="shared" si="30"/>
        <v>1</v>
      </c>
      <c r="F1985" t="str">
        <f>VLOOKUP(B1985,campaign!$A$2:$B$18,2,FALSE)</f>
        <v>HasCreditCard</v>
      </c>
      <c r="G1985">
        <f>VLOOKUP(F1985,campaign!$B$2:$D$18,3,FALSE)</f>
        <v>65</v>
      </c>
    </row>
    <row r="1986" spans="1:7" x14ac:dyDescent="0.3">
      <c r="A1986" t="s">
        <v>3047</v>
      </c>
      <c r="B1986" t="s">
        <v>3948</v>
      </c>
      <c r="C1986" s="1">
        <v>45009</v>
      </c>
      <c r="D1986" s="1">
        <v>45084</v>
      </c>
      <c r="E1986">
        <f t="shared" si="30"/>
        <v>2</v>
      </c>
      <c r="F1986" t="str">
        <f>VLOOKUP(B1986,campaign!$A$2:$B$18,2,FALSE)</f>
        <v>HasCreditCard</v>
      </c>
      <c r="G1986">
        <f>VLOOKUP(F1986,campaign!$B$2:$D$18,3,FALSE)</f>
        <v>65</v>
      </c>
    </row>
    <row r="1987" spans="1:7" x14ac:dyDescent="0.3">
      <c r="A1987" t="s">
        <v>3048</v>
      </c>
      <c r="B1987" t="s">
        <v>3949</v>
      </c>
      <c r="C1987" s="1">
        <v>44634</v>
      </c>
      <c r="D1987" s="1">
        <v>44634</v>
      </c>
      <c r="E1987">
        <f t="shared" ref="E1987:E2050" si="31">DATEDIF(C1987,D1987,"M")</f>
        <v>0</v>
      </c>
      <c r="F1987" t="str">
        <f>VLOOKUP(B1987,campaign!$A$2:$B$18,2,FALSE)</f>
        <v>NewCellphoneUser</v>
      </c>
      <c r="G1987">
        <f>VLOOKUP(F1987,campaign!$B$2:$D$18,3,FALSE)</f>
        <v>25</v>
      </c>
    </row>
    <row r="1988" spans="1:7" x14ac:dyDescent="0.3">
      <c r="A1988" t="s">
        <v>3048</v>
      </c>
      <c r="B1988" t="s">
        <v>3949</v>
      </c>
      <c r="C1988" s="1">
        <v>44634</v>
      </c>
      <c r="D1988" s="1">
        <v>44676</v>
      </c>
      <c r="E1988">
        <f t="shared" si="31"/>
        <v>1</v>
      </c>
      <c r="F1988" t="str">
        <f>VLOOKUP(B1988,campaign!$A$2:$B$18,2,FALSE)</f>
        <v>NewCellphoneUser</v>
      </c>
      <c r="G1988">
        <f>VLOOKUP(F1988,campaign!$B$2:$D$18,3,FALSE)</f>
        <v>25</v>
      </c>
    </row>
    <row r="1989" spans="1:7" x14ac:dyDescent="0.3">
      <c r="A1989" t="s">
        <v>3048</v>
      </c>
      <c r="B1989" t="s">
        <v>3949</v>
      </c>
      <c r="C1989" s="1">
        <v>44634</v>
      </c>
      <c r="D1989" s="1">
        <v>44735</v>
      </c>
      <c r="E1989">
        <f t="shared" si="31"/>
        <v>3</v>
      </c>
      <c r="F1989" t="str">
        <f>VLOOKUP(B1989,campaign!$A$2:$B$18,2,FALSE)</f>
        <v>NewCellphoneUser</v>
      </c>
      <c r="G1989">
        <f>VLOOKUP(F1989,campaign!$B$2:$D$18,3,FALSE)</f>
        <v>25</v>
      </c>
    </row>
    <row r="1990" spans="1:7" x14ac:dyDescent="0.3">
      <c r="A1990" t="s">
        <v>3048</v>
      </c>
      <c r="B1990" t="s">
        <v>3949</v>
      </c>
      <c r="C1990" s="1">
        <v>44634</v>
      </c>
      <c r="D1990" s="1">
        <v>44763</v>
      </c>
      <c r="E1990">
        <f t="shared" si="31"/>
        <v>4</v>
      </c>
      <c r="F1990" t="str">
        <f>VLOOKUP(B1990,campaign!$A$2:$B$18,2,FALSE)</f>
        <v>NewCellphoneUser</v>
      </c>
      <c r="G1990">
        <f>VLOOKUP(F1990,campaign!$B$2:$D$18,3,FALSE)</f>
        <v>25</v>
      </c>
    </row>
    <row r="1991" spans="1:7" x14ac:dyDescent="0.3">
      <c r="A1991" t="s">
        <v>3048</v>
      </c>
      <c r="B1991" t="s">
        <v>3949</v>
      </c>
      <c r="C1991" s="1">
        <v>44634</v>
      </c>
      <c r="D1991" s="1">
        <v>44883</v>
      </c>
      <c r="E1991">
        <f t="shared" si="31"/>
        <v>8</v>
      </c>
      <c r="F1991" t="str">
        <f>VLOOKUP(B1991,campaign!$A$2:$B$18,2,FALSE)</f>
        <v>NewCellphoneUser</v>
      </c>
      <c r="G1991">
        <f>VLOOKUP(F1991,campaign!$B$2:$D$18,3,FALSE)</f>
        <v>25</v>
      </c>
    </row>
    <row r="1992" spans="1:7" x14ac:dyDescent="0.3">
      <c r="A1992" t="s">
        <v>3048</v>
      </c>
      <c r="B1992" t="s">
        <v>3949</v>
      </c>
      <c r="C1992" s="1">
        <v>44634</v>
      </c>
      <c r="D1992" s="1">
        <v>44913</v>
      </c>
      <c r="E1992">
        <f t="shared" si="31"/>
        <v>9</v>
      </c>
      <c r="F1992" t="str">
        <f>VLOOKUP(B1992,campaign!$A$2:$B$18,2,FALSE)</f>
        <v>NewCellphoneUser</v>
      </c>
      <c r="G1992">
        <f>VLOOKUP(F1992,campaign!$B$2:$D$18,3,FALSE)</f>
        <v>25</v>
      </c>
    </row>
    <row r="1993" spans="1:7" x14ac:dyDescent="0.3">
      <c r="A1993" t="s">
        <v>3048</v>
      </c>
      <c r="B1993" t="s">
        <v>3949</v>
      </c>
      <c r="C1993" s="1">
        <v>44634</v>
      </c>
      <c r="D1993" s="1">
        <v>44979</v>
      </c>
      <c r="E1993">
        <f t="shared" si="31"/>
        <v>11</v>
      </c>
      <c r="F1993" t="str">
        <f>VLOOKUP(B1993,campaign!$A$2:$B$18,2,FALSE)</f>
        <v>NewCellphoneUser</v>
      </c>
      <c r="G1993">
        <f>VLOOKUP(F1993,campaign!$B$2:$D$18,3,FALSE)</f>
        <v>25</v>
      </c>
    </row>
    <row r="1994" spans="1:7" x14ac:dyDescent="0.3">
      <c r="A1994" t="s">
        <v>3048</v>
      </c>
      <c r="B1994" t="s">
        <v>3949</v>
      </c>
      <c r="C1994" s="1">
        <v>44634</v>
      </c>
      <c r="D1994" s="1">
        <v>45031</v>
      </c>
      <c r="E1994">
        <f t="shared" si="31"/>
        <v>13</v>
      </c>
      <c r="F1994" t="str">
        <f>VLOOKUP(B1994,campaign!$A$2:$B$18,2,FALSE)</f>
        <v>NewCellphoneUser</v>
      </c>
      <c r="G1994">
        <f>VLOOKUP(F1994,campaign!$B$2:$D$18,3,FALSE)</f>
        <v>25</v>
      </c>
    </row>
    <row r="1995" spans="1:7" x14ac:dyDescent="0.3">
      <c r="A1995" t="s">
        <v>3048</v>
      </c>
      <c r="B1995" t="s">
        <v>3949</v>
      </c>
      <c r="C1995" s="1">
        <v>44634</v>
      </c>
      <c r="D1995" s="1">
        <v>45070</v>
      </c>
      <c r="E1995">
        <f t="shared" si="31"/>
        <v>14</v>
      </c>
      <c r="F1995" t="str">
        <f>VLOOKUP(B1995,campaign!$A$2:$B$18,2,FALSE)</f>
        <v>NewCellphoneUser</v>
      </c>
      <c r="G1995">
        <f>VLOOKUP(F1995,campaign!$B$2:$D$18,3,FALSE)</f>
        <v>25</v>
      </c>
    </row>
    <row r="1996" spans="1:7" x14ac:dyDescent="0.3">
      <c r="A1996" t="s">
        <v>3048</v>
      </c>
      <c r="B1996" t="s">
        <v>3948</v>
      </c>
      <c r="C1996" s="1">
        <v>44751</v>
      </c>
      <c r="D1996" s="1">
        <v>44751</v>
      </c>
      <c r="E1996">
        <f t="shared" si="31"/>
        <v>0</v>
      </c>
      <c r="F1996" t="str">
        <f>VLOOKUP(B1996,campaign!$A$2:$B$18,2,FALSE)</f>
        <v>HasCreditCard</v>
      </c>
      <c r="G1996">
        <f>VLOOKUP(F1996,campaign!$B$2:$D$18,3,FALSE)</f>
        <v>65</v>
      </c>
    </row>
    <row r="1997" spans="1:7" x14ac:dyDescent="0.3">
      <c r="A1997" t="s">
        <v>3048</v>
      </c>
      <c r="B1997" t="s">
        <v>3948</v>
      </c>
      <c r="C1997" s="1">
        <v>44751</v>
      </c>
      <c r="D1997" s="1">
        <v>44782</v>
      </c>
      <c r="E1997">
        <f t="shared" si="31"/>
        <v>1</v>
      </c>
      <c r="F1997" t="str">
        <f>VLOOKUP(B1997,campaign!$A$2:$B$18,2,FALSE)</f>
        <v>HasCreditCard</v>
      </c>
      <c r="G1997">
        <f>VLOOKUP(F1997,campaign!$B$2:$D$18,3,FALSE)</f>
        <v>65</v>
      </c>
    </row>
    <row r="1998" spans="1:7" x14ac:dyDescent="0.3">
      <c r="A1998" t="s">
        <v>3048</v>
      </c>
      <c r="B1998" t="s">
        <v>3948</v>
      </c>
      <c r="C1998" s="1">
        <v>44751</v>
      </c>
      <c r="D1998" s="1">
        <v>44827</v>
      </c>
      <c r="E1998">
        <f t="shared" si="31"/>
        <v>2</v>
      </c>
      <c r="F1998" t="str">
        <f>VLOOKUP(B1998,campaign!$A$2:$B$18,2,FALSE)</f>
        <v>HasCreditCard</v>
      </c>
      <c r="G1998">
        <f>VLOOKUP(F1998,campaign!$B$2:$D$18,3,FALSE)</f>
        <v>65</v>
      </c>
    </row>
    <row r="1999" spans="1:7" x14ac:dyDescent="0.3">
      <c r="A1999" t="s">
        <v>3048</v>
      </c>
      <c r="B1999" t="s">
        <v>3948</v>
      </c>
      <c r="C1999" s="1">
        <v>44751</v>
      </c>
      <c r="D1999" s="1">
        <v>44884</v>
      </c>
      <c r="E1999">
        <f t="shared" si="31"/>
        <v>4</v>
      </c>
      <c r="F1999" t="str">
        <f>VLOOKUP(B1999,campaign!$A$2:$B$18,2,FALSE)</f>
        <v>HasCreditCard</v>
      </c>
      <c r="G1999">
        <f>VLOOKUP(F1999,campaign!$B$2:$D$18,3,FALSE)</f>
        <v>65</v>
      </c>
    </row>
    <row r="2000" spans="1:7" x14ac:dyDescent="0.3">
      <c r="A2000" t="s">
        <v>3048</v>
      </c>
      <c r="B2000" t="s">
        <v>3948</v>
      </c>
      <c r="C2000" s="1">
        <v>44751</v>
      </c>
      <c r="D2000" s="1">
        <v>44906</v>
      </c>
      <c r="E2000">
        <f t="shared" si="31"/>
        <v>5</v>
      </c>
      <c r="F2000" t="str">
        <f>VLOOKUP(B2000,campaign!$A$2:$B$18,2,FALSE)</f>
        <v>HasCreditCard</v>
      </c>
      <c r="G2000">
        <f>VLOOKUP(F2000,campaign!$B$2:$D$18,3,FALSE)</f>
        <v>65</v>
      </c>
    </row>
    <row r="2001" spans="1:7" x14ac:dyDescent="0.3">
      <c r="A2001" t="s">
        <v>3048</v>
      </c>
      <c r="B2001" t="s">
        <v>3948</v>
      </c>
      <c r="C2001" s="1">
        <v>44751</v>
      </c>
      <c r="D2001" s="1">
        <v>44980</v>
      </c>
      <c r="E2001">
        <f t="shared" si="31"/>
        <v>7</v>
      </c>
      <c r="F2001" t="str">
        <f>VLOOKUP(B2001,campaign!$A$2:$B$18,2,FALSE)</f>
        <v>HasCreditCard</v>
      </c>
      <c r="G2001">
        <f>VLOOKUP(F2001,campaign!$B$2:$D$18,3,FALSE)</f>
        <v>65</v>
      </c>
    </row>
    <row r="2002" spans="1:7" x14ac:dyDescent="0.3">
      <c r="A2002" t="s">
        <v>3048</v>
      </c>
      <c r="B2002" t="s">
        <v>3948</v>
      </c>
      <c r="C2002" s="1">
        <v>44751</v>
      </c>
      <c r="D2002" s="1">
        <v>45031</v>
      </c>
      <c r="E2002">
        <f t="shared" si="31"/>
        <v>9</v>
      </c>
      <c r="F2002" t="str">
        <f>VLOOKUP(B2002,campaign!$A$2:$B$18,2,FALSE)</f>
        <v>HasCreditCard</v>
      </c>
      <c r="G2002">
        <f>VLOOKUP(F2002,campaign!$B$2:$D$18,3,FALSE)</f>
        <v>65</v>
      </c>
    </row>
    <row r="2003" spans="1:7" x14ac:dyDescent="0.3">
      <c r="A2003" t="s">
        <v>3048</v>
      </c>
      <c r="B2003" t="s">
        <v>3948</v>
      </c>
      <c r="C2003" s="1">
        <v>44751</v>
      </c>
      <c r="D2003" s="1">
        <v>45063</v>
      </c>
      <c r="E2003">
        <f t="shared" si="31"/>
        <v>10</v>
      </c>
      <c r="F2003" t="str">
        <f>VLOOKUP(B2003,campaign!$A$2:$B$18,2,FALSE)</f>
        <v>HasCreditCard</v>
      </c>
      <c r="G2003">
        <f>VLOOKUP(F2003,campaign!$B$2:$D$18,3,FALSE)</f>
        <v>65</v>
      </c>
    </row>
    <row r="2004" spans="1:7" x14ac:dyDescent="0.3">
      <c r="A2004" t="s">
        <v>3048</v>
      </c>
      <c r="B2004" t="s">
        <v>3929</v>
      </c>
      <c r="C2004" s="1">
        <v>44957</v>
      </c>
      <c r="D2004" s="1">
        <v>44957</v>
      </c>
      <c r="E2004">
        <f t="shared" si="31"/>
        <v>0</v>
      </c>
      <c r="F2004" t="str">
        <f>VLOOKUP(B2004,campaign!$A$2:$B$18,2,FALSE)</f>
        <v>NonUSTravel</v>
      </c>
      <c r="G2004">
        <f>VLOOKUP(F2004,campaign!$B$2:$D$18,3,FALSE)</f>
        <v>66</v>
      </c>
    </row>
    <row r="2005" spans="1:7" x14ac:dyDescent="0.3">
      <c r="A2005" t="s">
        <v>3048</v>
      </c>
      <c r="B2005" t="s">
        <v>3929</v>
      </c>
      <c r="C2005" s="1">
        <v>44957</v>
      </c>
      <c r="D2005" s="1">
        <v>44985</v>
      </c>
      <c r="E2005">
        <f t="shared" si="31"/>
        <v>0</v>
      </c>
      <c r="F2005" t="str">
        <f>VLOOKUP(B2005,campaign!$A$2:$B$18,2,FALSE)</f>
        <v>NonUSTravel</v>
      </c>
      <c r="G2005">
        <f>VLOOKUP(F2005,campaign!$B$2:$D$18,3,FALSE)</f>
        <v>66</v>
      </c>
    </row>
    <row r="2006" spans="1:7" x14ac:dyDescent="0.3">
      <c r="A2006" t="s">
        <v>3048</v>
      </c>
      <c r="B2006" t="s">
        <v>3929</v>
      </c>
      <c r="C2006" s="1">
        <v>44957</v>
      </c>
      <c r="D2006" s="1">
        <v>45016</v>
      </c>
      <c r="E2006">
        <f t="shared" si="31"/>
        <v>2</v>
      </c>
      <c r="F2006" t="str">
        <f>VLOOKUP(B2006,campaign!$A$2:$B$18,2,FALSE)</f>
        <v>NonUSTravel</v>
      </c>
      <c r="G2006">
        <f>VLOOKUP(F2006,campaign!$B$2:$D$18,3,FALSE)</f>
        <v>66</v>
      </c>
    </row>
    <row r="2007" spans="1:7" x14ac:dyDescent="0.3">
      <c r="A2007" t="s">
        <v>3048</v>
      </c>
      <c r="B2007" t="s">
        <v>3929</v>
      </c>
      <c r="C2007" s="1">
        <v>44957</v>
      </c>
      <c r="D2007" s="1">
        <v>45025</v>
      </c>
      <c r="E2007">
        <f t="shared" si="31"/>
        <v>2</v>
      </c>
      <c r="F2007" t="str">
        <f>VLOOKUP(B2007,campaign!$A$2:$B$18,2,FALSE)</f>
        <v>NonUSTravel</v>
      </c>
      <c r="G2007">
        <f>VLOOKUP(F2007,campaign!$B$2:$D$18,3,FALSE)</f>
        <v>66</v>
      </c>
    </row>
    <row r="2008" spans="1:7" x14ac:dyDescent="0.3">
      <c r="A2008" t="s">
        <v>3048</v>
      </c>
      <c r="B2008" t="s">
        <v>3929</v>
      </c>
      <c r="C2008" s="1">
        <v>44957</v>
      </c>
      <c r="D2008" s="1">
        <v>45056</v>
      </c>
      <c r="E2008">
        <f t="shared" si="31"/>
        <v>3</v>
      </c>
      <c r="F2008" t="str">
        <f>VLOOKUP(B2008,campaign!$A$2:$B$18,2,FALSE)</f>
        <v>NonUSTravel</v>
      </c>
      <c r="G2008">
        <f>VLOOKUP(F2008,campaign!$B$2:$D$18,3,FALSE)</f>
        <v>66</v>
      </c>
    </row>
    <row r="2009" spans="1:7" x14ac:dyDescent="0.3">
      <c r="A2009" t="s">
        <v>3049</v>
      </c>
      <c r="B2009" t="s">
        <v>3926</v>
      </c>
      <c r="C2009" s="1">
        <v>44707</v>
      </c>
      <c r="D2009" s="1">
        <v>44707</v>
      </c>
      <c r="E2009">
        <f t="shared" si="31"/>
        <v>0</v>
      </c>
      <c r="F2009" t="str">
        <f>VLOOKUP(B2009,campaign!$A$2:$B$18,2,FALSE)</f>
        <v>BuysViaMailOrder</v>
      </c>
      <c r="G2009">
        <f>VLOOKUP(F2009,campaign!$B$2:$D$18,3,FALSE)</f>
        <v>25</v>
      </c>
    </row>
    <row r="2010" spans="1:7" x14ac:dyDescent="0.3">
      <c r="A2010" t="s">
        <v>3049</v>
      </c>
      <c r="B2010" t="s">
        <v>3926</v>
      </c>
      <c r="C2010" s="1">
        <v>44707</v>
      </c>
      <c r="D2010" s="1">
        <v>44775</v>
      </c>
      <c r="E2010">
        <f t="shared" si="31"/>
        <v>2</v>
      </c>
      <c r="F2010" t="str">
        <f>VLOOKUP(B2010,campaign!$A$2:$B$18,2,FALSE)</f>
        <v>BuysViaMailOrder</v>
      </c>
      <c r="G2010">
        <f>VLOOKUP(F2010,campaign!$B$2:$D$18,3,FALSE)</f>
        <v>25</v>
      </c>
    </row>
    <row r="2011" spans="1:7" x14ac:dyDescent="0.3">
      <c r="A2011" t="s">
        <v>3049</v>
      </c>
      <c r="B2011" t="s">
        <v>3926</v>
      </c>
      <c r="C2011" s="1">
        <v>44707</v>
      </c>
      <c r="D2011" s="1">
        <v>44872</v>
      </c>
      <c r="E2011">
        <f t="shared" si="31"/>
        <v>5</v>
      </c>
      <c r="F2011" t="str">
        <f>VLOOKUP(B2011,campaign!$A$2:$B$18,2,FALSE)</f>
        <v>BuysViaMailOrder</v>
      </c>
      <c r="G2011">
        <f>VLOOKUP(F2011,campaign!$B$2:$D$18,3,FALSE)</f>
        <v>25</v>
      </c>
    </row>
    <row r="2012" spans="1:7" x14ac:dyDescent="0.3">
      <c r="A2012" t="s">
        <v>3049</v>
      </c>
      <c r="B2012" t="s">
        <v>3926</v>
      </c>
      <c r="C2012" s="1">
        <v>44707</v>
      </c>
      <c r="D2012" s="1">
        <v>44923</v>
      </c>
      <c r="E2012">
        <f t="shared" si="31"/>
        <v>7</v>
      </c>
      <c r="F2012" t="str">
        <f>VLOOKUP(B2012,campaign!$A$2:$B$18,2,FALSE)</f>
        <v>BuysViaMailOrder</v>
      </c>
      <c r="G2012">
        <f>VLOOKUP(F2012,campaign!$B$2:$D$18,3,FALSE)</f>
        <v>25</v>
      </c>
    </row>
    <row r="2013" spans="1:7" x14ac:dyDescent="0.3">
      <c r="A2013" t="s">
        <v>3049</v>
      </c>
      <c r="B2013" t="s">
        <v>3926</v>
      </c>
      <c r="C2013" s="1">
        <v>44707</v>
      </c>
      <c r="D2013" s="1">
        <v>44957</v>
      </c>
      <c r="E2013">
        <f t="shared" si="31"/>
        <v>8</v>
      </c>
      <c r="F2013" t="str">
        <f>VLOOKUP(B2013,campaign!$A$2:$B$18,2,FALSE)</f>
        <v>BuysViaMailOrder</v>
      </c>
      <c r="G2013">
        <f>VLOOKUP(F2013,campaign!$B$2:$D$18,3,FALSE)</f>
        <v>25</v>
      </c>
    </row>
    <row r="2014" spans="1:7" x14ac:dyDescent="0.3">
      <c r="A2014" t="s">
        <v>3049</v>
      </c>
      <c r="B2014" t="s">
        <v>3926</v>
      </c>
      <c r="C2014" s="1">
        <v>44707</v>
      </c>
      <c r="D2014" s="1">
        <v>45013</v>
      </c>
      <c r="E2014">
        <f t="shared" si="31"/>
        <v>10</v>
      </c>
      <c r="F2014" t="str">
        <f>VLOOKUP(B2014,campaign!$A$2:$B$18,2,FALSE)</f>
        <v>BuysViaMailOrder</v>
      </c>
      <c r="G2014">
        <f>VLOOKUP(F2014,campaign!$B$2:$D$18,3,FALSE)</f>
        <v>25</v>
      </c>
    </row>
    <row r="2015" spans="1:7" x14ac:dyDescent="0.3">
      <c r="A2015" t="s">
        <v>3049</v>
      </c>
      <c r="B2015" t="s">
        <v>3926</v>
      </c>
      <c r="C2015" s="1">
        <v>44707</v>
      </c>
      <c r="D2015" s="1">
        <v>45080</v>
      </c>
      <c r="E2015">
        <f t="shared" si="31"/>
        <v>12</v>
      </c>
      <c r="F2015" t="str">
        <f>VLOOKUP(B2015,campaign!$A$2:$B$18,2,FALSE)</f>
        <v>BuysViaMailOrder</v>
      </c>
      <c r="G2015">
        <f>VLOOKUP(F2015,campaign!$B$2:$D$18,3,FALSE)</f>
        <v>25</v>
      </c>
    </row>
    <row r="2016" spans="1:7" x14ac:dyDescent="0.3">
      <c r="A2016" t="s">
        <v>3049</v>
      </c>
      <c r="B2016" t="s">
        <v>3925</v>
      </c>
      <c r="C2016" s="1">
        <v>44713</v>
      </c>
      <c r="D2016" s="1">
        <v>44713</v>
      </c>
      <c r="E2016">
        <f t="shared" si="31"/>
        <v>0</v>
      </c>
      <c r="F2016" t="str">
        <f>VLOOKUP(B2016,campaign!$A$2:$B$18,2,FALSE)</f>
        <v>Homeownership</v>
      </c>
      <c r="G2016">
        <f>VLOOKUP(F2016,campaign!$B$2:$D$18,3,FALSE)</f>
        <v>13</v>
      </c>
    </row>
    <row r="2017" spans="1:7" x14ac:dyDescent="0.3">
      <c r="A2017" t="s">
        <v>3049</v>
      </c>
      <c r="B2017" t="s">
        <v>3925</v>
      </c>
      <c r="C2017" s="1">
        <v>44713</v>
      </c>
      <c r="D2017" s="1">
        <v>44836</v>
      </c>
      <c r="E2017">
        <f t="shared" si="31"/>
        <v>4</v>
      </c>
      <c r="F2017" t="str">
        <f>VLOOKUP(B2017,campaign!$A$2:$B$18,2,FALSE)</f>
        <v>Homeownership</v>
      </c>
      <c r="G2017">
        <f>VLOOKUP(F2017,campaign!$B$2:$D$18,3,FALSE)</f>
        <v>13</v>
      </c>
    </row>
    <row r="2018" spans="1:7" x14ac:dyDescent="0.3">
      <c r="A2018" t="s">
        <v>3049</v>
      </c>
      <c r="B2018" t="s">
        <v>3925</v>
      </c>
      <c r="C2018" s="1">
        <v>44713</v>
      </c>
      <c r="D2018" s="1">
        <v>44871</v>
      </c>
      <c r="E2018">
        <f t="shared" si="31"/>
        <v>5</v>
      </c>
      <c r="F2018" t="str">
        <f>VLOOKUP(B2018,campaign!$A$2:$B$18,2,FALSE)</f>
        <v>Homeownership</v>
      </c>
      <c r="G2018">
        <f>VLOOKUP(F2018,campaign!$B$2:$D$18,3,FALSE)</f>
        <v>13</v>
      </c>
    </row>
    <row r="2019" spans="1:7" x14ac:dyDescent="0.3">
      <c r="A2019" t="s">
        <v>3049</v>
      </c>
      <c r="B2019" t="s">
        <v>3925</v>
      </c>
      <c r="C2019" s="1">
        <v>44713</v>
      </c>
      <c r="D2019" s="1">
        <v>44908</v>
      </c>
      <c r="E2019">
        <f t="shared" si="31"/>
        <v>6</v>
      </c>
      <c r="F2019" t="str">
        <f>VLOOKUP(B2019,campaign!$A$2:$B$18,2,FALSE)</f>
        <v>Homeownership</v>
      </c>
      <c r="G2019">
        <f>VLOOKUP(F2019,campaign!$B$2:$D$18,3,FALSE)</f>
        <v>13</v>
      </c>
    </row>
    <row r="2020" spans="1:7" x14ac:dyDescent="0.3">
      <c r="A2020" t="s">
        <v>3049</v>
      </c>
      <c r="B2020" t="s">
        <v>3925</v>
      </c>
      <c r="C2020" s="1">
        <v>44713</v>
      </c>
      <c r="D2020" s="1">
        <v>44934</v>
      </c>
      <c r="E2020">
        <f t="shared" si="31"/>
        <v>7</v>
      </c>
      <c r="F2020" t="str">
        <f>VLOOKUP(B2020,campaign!$A$2:$B$18,2,FALSE)</f>
        <v>Homeownership</v>
      </c>
      <c r="G2020">
        <f>VLOOKUP(F2020,campaign!$B$2:$D$18,3,FALSE)</f>
        <v>13</v>
      </c>
    </row>
    <row r="2021" spans="1:7" x14ac:dyDescent="0.3">
      <c r="A2021" t="s">
        <v>3049</v>
      </c>
      <c r="B2021" t="s">
        <v>3925</v>
      </c>
      <c r="C2021" s="1">
        <v>44713</v>
      </c>
      <c r="D2021" s="1">
        <v>44992</v>
      </c>
      <c r="E2021">
        <f t="shared" si="31"/>
        <v>9</v>
      </c>
      <c r="F2021" t="str">
        <f>VLOOKUP(B2021,campaign!$A$2:$B$18,2,FALSE)</f>
        <v>Homeownership</v>
      </c>
      <c r="G2021">
        <f>VLOOKUP(F2021,campaign!$B$2:$D$18,3,FALSE)</f>
        <v>13</v>
      </c>
    </row>
    <row r="2022" spans="1:7" x14ac:dyDescent="0.3">
      <c r="A2022" t="s">
        <v>3049</v>
      </c>
      <c r="B2022" t="s">
        <v>3948</v>
      </c>
      <c r="C2022" s="1">
        <v>45006</v>
      </c>
      <c r="D2022" s="1">
        <v>45006</v>
      </c>
      <c r="E2022">
        <f t="shared" si="31"/>
        <v>0</v>
      </c>
      <c r="F2022" t="str">
        <f>VLOOKUP(B2022,campaign!$A$2:$B$18,2,FALSE)</f>
        <v>HasCreditCard</v>
      </c>
      <c r="G2022">
        <f>VLOOKUP(F2022,campaign!$B$2:$D$18,3,FALSE)</f>
        <v>65</v>
      </c>
    </row>
    <row r="2023" spans="1:7" x14ac:dyDescent="0.3">
      <c r="A2023" t="s">
        <v>3049</v>
      </c>
      <c r="B2023" t="s">
        <v>3948</v>
      </c>
      <c r="C2023" s="1">
        <v>45006</v>
      </c>
      <c r="D2023" s="1">
        <v>45040</v>
      </c>
      <c r="E2023">
        <f t="shared" si="31"/>
        <v>1</v>
      </c>
      <c r="F2023" t="str">
        <f>VLOOKUP(B2023,campaign!$A$2:$B$18,2,FALSE)</f>
        <v>HasCreditCard</v>
      </c>
      <c r="G2023">
        <f>VLOOKUP(F2023,campaign!$B$2:$D$18,3,FALSE)</f>
        <v>65</v>
      </c>
    </row>
    <row r="2024" spans="1:7" x14ac:dyDescent="0.3">
      <c r="A2024" t="s">
        <v>3049</v>
      </c>
      <c r="B2024" t="s">
        <v>3948</v>
      </c>
      <c r="C2024" s="1">
        <v>45006</v>
      </c>
      <c r="D2024" s="1">
        <v>45077</v>
      </c>
      <c r="E2024">
        <f t="shared" si="31"/>
        <v>2</v>
      </c>
      <c r="F2024" t="str">
        <f>VLOOKUP(B2024,campaign!$A$2:$B$18,2,FALSE)</f>
        <v>HasCreditCard</v>
      </c>
      <c r="G2024">
        <f>VLOOKUP(F2024,campaign!$B$2:$D$18,3,FALSE)</f>
        <v>65</v>
      </c>
    </row>
    <row r="2025" spans="1:7" x14ac:dyDescent="0.3">
      <c r="A2025" t="s">
        <v>3049</v>
      </c>
      <c r="B2025" t="s">
        <v>3948</v>
      </c>
      <c r="C2025" s="1">
        <v>45006</v>
      </c>
      <c r="D2025" s="1">
        <v>45082</v>
      </c>
      <c r="E2025">
        <f t="shared" si="31"/>
        <v>2</v>
      </c>
      <c r="F2025" t="str">
        <f>VLOOKUP(B2025,campaign!$A$2:$B$18,2,FALSE)</f>
        <v>HasCreditCard</v>
      </c>
      <c r="G2025">
        <f>VLOOKUP(F2025,campaign!$B$2:$D$18,3,FALSE)</f>
        <v>65</v>
      </c>
    </row>
    <row r="2026" spans="1:7" x14ac:dyDescent="0.3">
      <c r="A2026" t="s">
        <v>3050</v>
      </c>
      <c r="B2026" t="s">
        <v>3921</v>
      </c>
      <c r="C2026" s="1">
        <v>44704</v>
      </c>
      <c r="D2026" s="1">
        <v>44704</v>
      </c>
      <c r="E2026">
        <f t="shared" si="31"/>
        <v>0</v>
      </c>
      <c r="F2026" t="str">
        <f>VLOOKUP(B2026,campaign!$A$2:$B$18,2,FALSE)</f>
        <v>HandsetRefurbished</v>
      </c>
      <c r="G2026">
        <f>VLOOKUP(F2026,campaign!$B$2:$D$18,3,FALSE)</f>
        <v>26</v>
      </c>
    </row>
    <row r="2027" spans="1:7" x14ac:dyDescent="0.3">
      <c r="A2027" t="s">
        <v>3050</v>
      </c>
      <c r="B2027" t="s">
        <v>3921</v>
      </c>
      <c r="C2027" s="1">
        <v>44704</v>
      </c>
      <c r="D2027" s="1">
        <v>44737</v>
      </c>
      <c r="E2027">
        <f t="shared" si="31"/>
        <v>1</v>
      </c>
      <c r="F2027" t="str">
        <f>VLOOKUP(B2027,campaign!$A$2:$B$18,2,FALSE)</f>
        <v>HandsetRefurbished</v>
      </c>
      <c r="G2027">
        <f>VLOOKUP(F2027,campaign!$B$2:$D$18,3,FALSE)</f>
        <v>26</v>
      </c>
    </row>
    <row r="2028" spans="1:7" x14ac:dyDescent="0.3">
      <c r="A2028" t="s">
        <v>3050</v>
      </c>
      <c r="B2028" t="s">
        <v>3921</v>
      </c>
      <c r="C2028" s="1">
        <v>44704</v>
      </c>
      <c r="D2028" s="1">
        <v>44766</v>
      </c>
      <c r="E2028">
        <f t="shared" si="31"/>
        <v>2</v>
      </c>
      <c r="F2028" t="str">
        <f>VLOOKUP(B2028,campaign!$A$2:$B$18,2,FALSE)</f>
        <v>HandsetRefurbished</v>
      </c>
      <c r="G2028">
        <f>VLOOKUP(F2028,campaign!$B$2:$D$18,3,FALSE)</f>
        <v>26</v>
      </c>
    </row>
    <row r="2029" spans="1:7" x14ac:dyDescent="0.3">
      <c r="A2029" t="s">
        <v>3050</v>
      </c>
      <c r="B2029" t="s">
        <v>3921</v>
      </c>
      <c r="C2029" s="1">
        <v>44704</v>
      </c>
      <c r="D2029" s="1">
        <v>44860</v>
      </c>
      <c r="E2029">
        <f t="shared" si="31"/>
        <v>5</v>
      </c>
      <c r="F2029" t="str">
        <f>VLOOKUP(B2029,campaign!$A$2:$B$18,2,FALSE)</f>
        <v>HandsetRefurbished</v>
      </c>
      <c r="G2029">
        <f>VLOOKUP(F2029,campaign!$B$2:$D$18,3,FALSE)</f>
        <v>26</v>
      </c>
    </row>
    <row r="2030" spans="1:7" x14ac:dyDescent="0.3">
      <c r="A2030" t="s">
        <v>3050</v>
      </c>
      <c r="B2030" t="s">
        <v>3921</v>
      </c>
      <c r="C2030" s="1">
        <v>44704</v>
      </c>
      <c r="D2030" s="1">
        <v>44955</v>
      </c>
      <c r="E2030">
        <f t="shared" si="31"/>
        <v>8</v>
      </c>
      <c r="F2030" t="str">
        <f>VLOOKUP(B2030,campaign!$A$2:$B$18,2,FALSE)</f>
        <v>HandsetRefurbished</v>
      </c>
      <c r="G2030">
        <f>VLOOKUP(F2030,campaign!$B$2:$D$18,3,FALSE)</f>
        <v>26</v>
      </c>
    </row>
    <row r="2031" spans="1:7" x14ac:dyDescent="0.3">
      <c r="A2031" t="s">
        <v>3050</v>
      </c>
      <c r="B2031" t="s">
        <v>3921</v>
      </c>
      <c r="C2031" s="1">
        <v>44704</v>
      </c>
      <c r="D2031" s="1">
        <v>44982</v>
      </c>
      <c r="E2031">
        <f t="shared" si="31"/>
        <v>9</v>
      </c>
      <c r="F2031" t="str">
        <f>VLOOKUP(B2031,campaign!$A$2:$B$18,2,FALSE)</f>
        <v>HandsetRefurbished</v>
      </c>
      <c r="G2031">
        <f>VLOOKUP(F2031,campaign!$B$2:$D$18,3,FALSE)</f>
        <v>26</v>
      </c>
    </row>
    <row r="2032" spans="1:7" x14ac:dyDescent="0.3">
      <c r="A2032" t="s">
        <v>3050</v>
      </c>
      <c r="B2032" t="s">
        <v>3921</v>
      </c>
      <c r="C2032" s="1">
        <v>44704</v>
      </c>
      <c r="D2032" s="1">
        <v>45008</v>
      </c>
      <c r="E2032">
        <f t="shared" si="31"/>
        <v>10</v>
      </c>
      <c r="F2032" t="str">
        <f>VLOOKUP(B2032,campaign!$A$2:$B$18,2,FALSE)</f>
        <v>HandsetRefurbished</v>
      </c>
      <c r="G2032">
        <f>VLOOKUP(F2032,campaign!$B$2:$D$18,3,FALSE)</f>
        <v>26</v>
      </c>
    </row>
    <row r="2033" spans="1:7" x14ac:dyDescent="0.3">
      <c r="A2033" t="s">
        <v>3050</v>
      </c>
      <c r="B2033" t="s">
        <v>3921</v>
      </c>
      <c r="C2033" s="1">
        <v>44704</v>
      </c>
      <c r="D2033" s="1">
        <v>45069</v>
      </c>
      <c r="E2033">
        <f t="shared" si="31"/>
        <v>12</v>
      </c>
      <c r="F2033" t="str">
        <f>VLOOKUP(B2033,campaign!$A$2:$B$18,2,FALSE)</f>
        <v>HandsetRefurbished</v>
      </c>
      <c r="G2033">
        <f>VLOOKUP(F2033,campaign!$B$2:$D$18,3,FALSE)</f>
        <v>26</v>
      </c>
    </row>
    <row r="2034" spans="1:7" x14ac:dyDescent="0.3">
      <c r="A2034" t="s">
        <v>3050</v>
      </c>
      <c r="B2034" t="s">
        <v>3924</v>
      </c>
      <c r="C2034" s="1">
        <v>44910</v>
      </c>
      <c r="D2034" s="1">
        <v>44910</v>
      </c>
      <c r="E2034">
        <f t="shared" si="31"/>
        <v>0</v>
      </c>
      <c r="F2034" t="str">
        <f>VLOOKUP(B2034,campaign!$A$2:$B$18,2,FALSE)</f>
        <v>RVOwner</v>
      </c>
      <c r="G2034">
        <f>VLOOKUP(F2034,campaign!$B$2:$D$18,3,FALSE)</f>
        <v>22</v>
      </c>
    </row>
    <row r="2035" spans="1:7" x14ac:dyDescent="0.3">
      <c r="A2035" t="s">
        <v>3050</v>
      </c>
      <c r="B2035" t="s">
        <v>3924</v>
      </c>
      <c r="C2035" s="1">
        <v>44910</v>
      </c>
      <c r="D2035" s="1">
        <v>44951</v>
      </c>
      <c r="E2035">
        <f t="shared" si="31"/>
        <v>1</v>
      </c>
      <c r="F2035" t="str">
        <f>VLOOKUP(B2035,campaign!$A$2:$B$18,2,FALSE)</f>
        <v>RVOwner</v>
      </c>
      <c r="G2035">
        <f>VLOOKUP(F2035,campaign!$B$2:$D$18,3,FALSE)</f>
        <v>22</v>
      </c>
    </row>
    <row r="2036" spans="1:7" x14ac:dyDescent="0.3">
      <c r="A2036" t="s">
        <v>3050</v>
      </c>
      <c r="B2036" t="s">
        <v>3924</v>
      </c>
      <c r="C2036" s="1">
        <v>44910</v>
      </c>
      <c r="D2036" s="1">
        <v>44973</v>
      </c>
      <c r="E2036">
        <f t="shared" si="31"/>
        <v>2</v>
      </c>
      <c r="F2036" t="str">
        <f>VLOOKUP(B2036,campaign!$A$2:$B$18,2,FALSE)</f>
        <v>RVOwner</v>
      </c>
      <c r="G2036">
        <f>VLOOKUP(F2036,campaign!$B$2:$D$18,3,FALSE)</f>
        <v>22</v>
      </c>
    </row>
    <row r="2037" spans="1:7" x14ac:dyDescent="0.3">
      <c r="A2037" t="s">
        <v>3050</v>
      </c>
      <c r="B2037" t="s">
        <v>3924</v>
      </c>
      <c r="C2037" s="1">
        <v>44910</v>
      </c>
      <c r="D2037" s="1">
        <v>45010</v>
      </c>
      <c r="E2037">
        <f t="shared" si="31"/>
        <v>3</v>
      </c>
      <c r="F2037" t="str">
        <f>VLOOKUP(B2037,campaign!$A$2:$B$18,2,FALSE)</f>
        <v>RVOwner</v>
      </c>
      <c r="G2037">
        <f>VLOOKUP(F2037,campaign!$B$2:$D$18,3,FALSE)</f>
        <v>22</v>
      </c>
    </row>
    <row r="2038" spans="1:7" x14ac:dyDescent="0.3">
      <c r="A2038" t="s">
        <v>3050</v>
      </c>
      <c r="B2038" t="s">
        <v>3924</v>
      </c>
      <c r="C2038" s="1">
        <v>44910</v>
      </c>
      <c r="D2038" s="1">
        <v>45031</v>
      </c>
      <c r="E2038">
        <f t="shared" si="31"/>
        <v>4</v>
      </c>
      <c r="F2038" t="str">
        <f>VLOOKUP(B2038,campaign!$A$2:$B$18,2,FALSE)</f>
        <v>RVOwner</v>
      </c>
      <c r="G2038">
        <f>VLOOKUP(F2038,campaign!$B$2:$D$18,3,FALSE)</f>
        <v>22</v>
      </c>
    </row>
    <row r="2039" spans="1:7" x14ac:dyDescent="0.3">
      <c r="A2039" t="s">
        <v>3050</v>
      </c>
      <c r="B2039" t="s">
        <v>3924</v>
      </c>
      <c r="C2039" s="1">
        <v>44910</v>
      </c>
      <c r="D2039" s="1">
        <v>45070</v>
      </c>
      <c r="E2039">
        <f t="shared" si="31"/>
        <v>5</v>
      </c>
      <c r="F2039" t="str">
        <f>VLOOKUP(B2039,campaign!$A$2:$B$18,2,FALSE)</f>
        <v>RVOwner</v>
      </c>
      <c r="G2039">
        <f>VLOOKUP(F2039,campaign!$B$2:$D$18,3,FALSE)</f>
        <v>22</v>
      </c>
    </row>
    <row r="2040" spans="1:7" x14ac:dyDescent="0.3">
      <c r="A2040" t="s">
        <v>3050</v>
      </c>
      <c r="B2040" t="s">
        <v>3948</v>
      </c>
      <c r="C2040" s="1">
        <v>45025</v>
      </c>
      <c r="D2040" s="1">
        <v>45025</v>
      </c>
      <c r="E2040">
        <f t="shared" si="31"/>
        <v>0</v>
      </c>
      <c r="F2040" t="str">
        <f>VLOOKUP(B2040,campaign!$A$2:$B$18,2,FALSE)</f>
        <v>HasCreditCard</v>
      </c>
      <c r="G2040">
        <f>VLOOKUP(F2040,campaign!$B$2:$D$18,3,FALSE)</f>
        <v>65</v>
      </c>
    </row>
    <row r="2041" spans="1:7" x14ac:dyDescent="0.3">
      <c r="A2041" t="s">
        <v>3050</v>
      </c>
      <c r="B2041" t="s">
        <v>3948</v>
      </c>
      <c r="C2041" s="1">
        <v>45025</v>
      </c>
      <c r="D2041" s="1">
        <v>45056</v>
      </c>
      <c r="E2041">
        <f t="shared" si="31"/>
        <v>1</v>
      </c>
      <c r="F2041" t="str">
        <f>VLOOKUP(B2041,campaign!$A$2:$B$18,2,FALSE)</f>
        <v>HasCreditCard</v>
      </c>
      <c r="G2041">
        <f>VLOOKUP(F2041,campaign!$B$2:$D$18,3,FALSE)</f>
        <v>65</v>
      </c>
    </row>
    <row r="2042" spans="1:7" x14ac:dyDescent="0.3">
      <c r="A2042" t="s">
        <v>3051</v>
      </c>
      <c r="B2042" t="s">
        <v>3925</v>
      </c>
      <c r="C2042" s="1">
        <v>44593</v>
      </c>
      <c r="D2042" s="1">
        <v>44593</v>
      </c>
      <c r="E2042">
        <f t="shared" si="31"/>
        <v>0</v>
      </c>
      <c r="F2042" t="str">
        <f>VLOOKUP(B2042,campaign!$A$2:$B$18,2,FALSE)</f>
        <v>Homeownership</v>
      </c>
      <c r="G2042">
        <f>VLOOKUP(F2042,campaign!$B$2:$D$18,3,FALSE)</f>
        <v>13</v>
      </c>
    </row>
    <row r="2043" spans="1:7" x14ac:dyDescent="0.3">
      <c r="A2043" t="s">
        <v>3051</v>
      </c>
      <c r="B2043" t="s">
        <v>3925</v>
      </c>
      <c r="C2043" s="1">
        <v>44593</v>
      </c>
      <c r="D2043" s="1">
        <v>44633</v>
      </c>
      <c r="E2043">
        <f t="shared" si="31"/>
        <v>1</v>
      </c>
      <c r="F2043" t="str">
        <f>VLOOKUP(B2043,campaign!$A$2:$B$18,2,FALSE)</f>
        <v>Homeownership</v>
      </c>
      <c r="G2043">
        <f>VLOOKUP(F2043,campaign!$B$2:$D$18,3,FALSE)</f>
        <v>13</v>
      </c>
    </row>
    <row r="2044" spans="1:7" x14ac:dyDescent="0.3">
      <c r="A2044" t="s">
        <v>3051</v>
      </c>
      <c r="B2044" t="s">
        <v>3925</v>
      </c>
      <c r="C2044" s="1">
        <v>44593</v>
      </c>
      <c r="D2044" s="1">
        <v>44666</v>
      </c>
      <c r="E2044">
        <f t="shared" si="31"/>
        <v>2</v>
      </c>
      <c r="F2044" t="str">
        <f>VLOOKUP(B2044,campaign!$A$2:$B$18,2,FALSE)</f>
        <v>Homeownership</v>
      </c>
      <c r="G2044">
        <f>VLOOKUP(F2044,campaign!$B$2:$D$18,3,FALSE)</f>
        <v>13</v>
      </c>
    </row>
    <row r="2045" spans="1:7" x14ac:dyDescent="0.3">
      <c r="A2045" t="s">
        <v>3051</v>
      </c>
      <c r="B2045" t="s">
        <v>3925</v>
      </c>
      <c r="C2045" s="1">
        <v>44593</v>
      </c>
      <c r="D2045" s="1">
        <v>44689</v>
      </c>
      <c r="E2045">
        <f t="shared" si="31"/>
        <v>3</v>
      </c>
      <c r="F2045" t="str">
        <f>VLOOKUP(B2045,campaign!$A$2:$B$18,2,FALSE)</f>
        <v>Homeownership</v>
      </c>
      <c r="G2045">
        <f>VLOOKUP(F2045,campaign!$B$2:$D$18,3,FALSE)</f>
        <v>13</v>
      </c>
    </row>
    <row r="2046" spans="1:7" x14ac:dyDescent="0.3">
      <c r="A2046" t="s">
        <v>3051</v>
      </c>
      <c r="B2046" t="s">
        <v>3925</v>
      </c>
      <c r="C2046" s="1">
        <v>44593</v>
      </c>
      <c r="D2046" s="1">
        <v>44715</v>
      </c>
      <c r="E2046">
        <f t="shared" si="31"/>
        <v>4</v>
      </c>
      <c r="F2046" t="str">
        <f>VLOOKUP(B2046,campaign!$A$2:$B$18,2,FALSE)</f>
        <v>Homeownership</v>
      </c>
      <c r="G2046">
        <f>VLOOKUP(F2046,campaign!$B$2:$D$18,3,FALSE)</f>
        <v>13</v>
      </c>
    </row>
    <row r="2047" spans="1:7" x14ac:dyDescent="0.3">
      <c r="A2047" t="s">
        <v>3051</v>
      </c>
      <c r="B2047" t="s">
        <v>3925</v>
      </c>
      <c r="C2047" s="1">
        <v>44593</v>
      </c>
      <c r="D2047" s="1">
        <v>44755</v>
      </c>
      <c r="E2047">
        <f t="shared" si="31"/>
        <v>5</v>
      </c>
      <c r="F2047" t="str">
        <f>VLOOKUP(B2047,campaign!$A$2:$B$18,2,FALSE)</f>
        <v>Homeownership</v>
      </c>
      <c r="G2047">
        <f>VLOOKUP(F2047,campaign!$B$2:$D$18,3,FALSE)</f>
        <v>13</v>
      </c>
    </row>
    <row r="2048" spans="1:7" x14ac:dyDescent="0.3">
      <c r="A2048" t="s">
        <v>3051</v>
      </c>
      <c r="B2048" t="s">
        <v>3925</v>
      </c>
      <c r="C2048" s="1">
        <v>44593</v>
      </c>
      <c r="D2048" s="1">
        <v>44784</v>
      </c>
      <c r="E2048">
        <f t="shared" si="31"/>
        <v>6</v>
      </c>
      <c r="F2048" t="str">
        <f>VLOOKUP(B2048,campaign!$A$2:$B$18,2,FALSE)</f>
        <v>Homeownership</v>
      </c>
      <c r="G2048">
        <f>VLOOKUP(F2048,campaign!$B$2:$D$18,3,FALSE)</f>
        <v>13</v>
      </c>
    </row>
    <row r="2049" spans="1:7" x14ac:dyDescent="0.3">
      <c r="A2049" t="s">
        <v>3051</v>
      </c>
      <c r="B2049" t="s">
        <v>3925</v>
      </c>
      <c r="C2049" s="1">
        <v>44593</v>
      </c>
      <c r="D2049" s="1">
        <v>44813</v>
      </c>
      <c r="E2049">
        <f t="shared" si="31"/>
        <v>7</v>
      </c>
      <c r="F2049" t="str">
        <f>VLOOKUP(B2049,campaign!$A$2:$B$18,2,FALSE)</f>
        <v>Homeownership</v>
      </c>
      <c r="G2049">
        <f>VLOOKUP(F2049,campaign!$B$2:$D$18,3,FALSE)</f>
        <v>13</v>
      </c>
    </row>
    <row r="2050" spans="1:7" x14ac:dyDescent="0.3">
      <c r="A2050" t="s">
        <v>3051</v>
      </c>
      <c r="B2050" t="s">
        <v>3925</v>
      </c>
      <c r="C2050" s="1">
        <v>44593</v>
      </c>
      <c r="D2050" s="1">
        <v>44835</v>
      </c>
      <c r="E2050">
        <f t="shared" si="31"/>
        <v>8</v>
      </c>
      <c r="F2050" t="str">
        <f>VLOOKUP(B2050,campaign!$A$2:$B$18,2,FALSE)</f>
        <v>Homeownership</v>
      </c>
      <c r="G2050">
        <f>VLOOKUP(F2050,campaign!$B$2:$D$18,3,FALSE)</f>
        <v>13</v>
      </c>
    </row>
    <row r="2051" spans="1:7" x14ac:dyDescent="0.3">
      <c r="A2051" t="s">
        <v>3051</v>
      </c>
      <c r="B2051" t="s">
        <v>3925</v>
      </c>
      <c r="C2051" s="1">
        <v>44593</v>
      </c>
      <c r="D2051" s="1">
        <v>44897</v>
      </c>
      <c r="E2051">
        <f t="shared" ref="E2051:E2114" si="32">DATEDIF(C2051,D2051,"M")</f>
        <v>10</v>
      </c>
      <c r="F2051" t="str">
        <f>VLOOKUP(B2051,campaign!$A$2:$B$18,2,FALSE)</f>
        <v>Homeownership</v>
      </c>
      <c r="G2051">
        <f>VLOOKUP(F2051,campaign!$B$2:$D$18,3,FALSE)</f>
        <v>13</v>
      </c>
    </row>
    <row r="2052" spans="1:7" x14ac:dyDescent="0.3">
      <c r="A2052" t="s">
        <v>3051</v>
      </c>
      <c r="B2052" t="s">
        <v>3925</v>
      </c>
      <c r="C2052" s="1">
        <v>44593</v>
      </c>
      <c r="D2052" s="1">
        <v>44964</v>
      </c>
      <c r="E2052">
        <f t="shared" si="32"/>
        <v>12</v>
      </c>
      <c r="F2052" t="str">
        <f>VLOOKUP(B2052,campaign!$A$2:$B$18,2,FALSE)</f>
        <v>Homeownership</v>
      </c>
      <c r="G2052">
        <f>VLOOKUP(F2052,campaign!$B$2:$D$18,3,FALSE)</f>
        <v>13</v>
      </c>
    </row>
    <row r="2053" spans="1:7" x14ac:dyDescent="0.3">
      <c r="A2053" t="s">
        <v>3051</v>
      </c>
      <c r="B2053" t="s">
        <v>3925</v>
      </c>
      <c r="C2053" s="1">
        <v>44593</v>
      </c>
      <c r="D2053" s="1">
        <v>44988</v>
      </c>
      <c r="E2053">
        <f t="shared" si="32"/>
        <v>13</v>
      </c>
      <c r="F2053" t="str">
        <f>VLOOKUP(B2053,campaign!$A$2:$B$18,2,FALSE)</f>
        <v>Homeownership</v>
      </c>
      <c r="G2053">
        <f>VLOOKUP(F2053,campaign!$B$2:$D$18,3,FALSE)</f>
        <v>13</v>
      </c>
    </row>
    <row r="2054" spans="1:7" x14ac:dyDescent="0.3">
      <c r="A2054" t="s">
        <v>3051</v>
      </c>
      <c r="B2054" t="s">
        <v>3925</v>
      </c>
      <c r="C2054" s="1">
        <v>44593</v>
      </c>
      <c r="D2054" s="1">
        <v>45028</v>
      </c>
      <c r="E2054">
        <f t="shared" si="32"/>
        <v>14</v>
      </c>
      <c r="F2054" t="str">
        <f>VLOOKUP(B2054,campaign!$A$2:$B$18,2,FALSE)</f>
        <v>Homeownership</v>
      </c>
      <c r="G2054">
        <f>VLOOKUP(F2054,campaign!$B$2:$D$18,3,FALSE)</f>
        <v>13</v>
      </c>
    </row>
    <row r="2055" spans="1:7" x14ac:dyDescent="0.3">
      <c r="A2055" t="s">
        <v>3051</v>
      </c>
      <c r="B2055" t="s">
        <v>3927</v>
      </c>
      <c r="C2055" s="1">
        <v>44857</v>
      </c>
      <c r="D2055" s="1">
        <v>44857</v>
      </c>
      <c r="E2055">
        <f t="shared" si="32"/>
        <v>0</v>
      </c>
      <c r="F2055" t="str">
        <f>VLOOKUP(B2055,campaign!$A$2:$B$18,2,FALSE)</f>
        <v>RespondsToMailOffers</v>
      </c>
      <c r="G2055">
        <f>VLOOKUP(F2055,campaign!$B$2:$D$18,3,FALSE)</f>
        <v>27</v>
      </c>
    </row>
    <row r="2056" spans="1:7" x14ac:dyDescent="0.3">
      <c r="A2056" t="s">
        <v>3051</v>
      </c>
      <c r="B2056" t="s">
        <v>3927</v>
      </c>
      <c r="C2056" s="1">
        <v>44857</v>
      </c>
      <c r="D2056" s="1">
        <v>44918</v>
      </c>
      <c r="E2056">
        <f t="shared" si="32"/>
        <v>2</v>
      </c>
      <c r="F2056" t="str">
        <f>VLOOKUP(B2056,campaign!$A$2:$B$18,2,FALSE)</f>
        <v>RespondsToMailOffers</v>
      </c>
      <c r="G2056">
        <f>VLOOKUP(F2056,campaign!$B$2:$D$18,3,FALSE)</f>
        <v>27</v>
      </c>
    </row>
    <row r="2057" spans="1:7" x14ac:dyDescent="0.3">
      <c r="A2057" t="s">
        <v>3051</v>
      </c>
      <c r="B2057" t="s">
        <v>3927</v>
      </c>
      <c r="C2057" s="1">
        <v>44857</v>
      </c>
      <c r="D2057" s="1">
        <v>44927</v>
      </c>
      <c r="E2057">
        <f t="shared" si="32"/>
        <v>2</v>
      </c>
      <c r="F2057" t="str">
        <f>VLOOKUP(B2057,campaign!$A$2:$B$18,2,FALSE)</f>
        <v>RespondsToMailOffers</v>
      </c>
      <c r="G2057">
        <f>VLOOKUP(F2057,campaign!$B$2:$D$18,3,FALSE)</f>
        <v>27</v>
      </c>
    </row>
    <row r="2058" spans="1:7" x14ac:dyDescent="0.3">
      <c r="A2058" t="s">
        <v>3051</v>
      </c>
      <c r="B2058" t="s">
        <v>3927</v>
      </c>
      <c r="C2058" s="1">
        <v>44857</v>
      </c>
      <c r="D2058" s="1">
        <v>44960</v>
      </c>
      <c r="E2058">
        <f t="shared" si="32"/>
        <v>3</v>
      </c>
      <c r="F2058" t="str">
        <f>VLOOKUP(B2058,campaign!$A$2:$B$18,2,FALSE)</f>
        <v>RespondsToMailOffers</v>
      </c>
      <c r="G2058">
        <f>VLOOKUP(F2058,campaign!$B$2:$D$18,3,FALSE)</f>
        <v>27</v>
      </c>
    </row>
    <row r="2059" spans="1:7" x14ac:dyDescent="0.3">
      <c r="A2059" t="s">
        <v>3051</v>
      </c>
      <c r="B2059" t="s">
        <v>3927</v>
      </c>
      <c r="C2059" s="1">
        <v>44857</v>
      </c>
      <c r="D2059" s="1">
        <v>45016</v>
      </c>
      <c r="E2059">
        <f t="shared" si="32"/>
        <v>5</v>
      </c>
      <c r="F2059" t="str">
        <f>VLOOKUP(B2059,campaign!$A$2:$B$18,2,FALSE)</f>
        <v>RespondsToMailOffers</v>
      </c>
      <c r="G2059">
        <f>VLOOKUP(F2059,campaign!$B$2:$D$18,3,FALSE)</f>
        <v>27</v>
      </c>
    </row>
    <row r="2060" spans="1:7" x14ac:dyDescent="0.3">
      <c r="A2060" t="s">
        <v>3051</v>
      </c>
      <c r="B2060" t="s">
        <v>3927</v>
      </c>
      <c r="C2060" s="1">
        <v>44857</v>
      </c>
      <c r="D2060" s="1">
        <v>45021</v>
      </c>
      <c r="E2060">
        <f t="shared" si="32"/>
        <v>5</v>
      </c>
      <c r="F2060" t="str">
        <f>VLOOKUP(B2060,campaign!$A$2:$B$18,2,FALSE)</f>
        <v>RespondsToMailOffers</v>
      </c>
      <c r="G2060">
        <f>VLOOKUP(F2060,campaign!$B$2:$D$18,3,FALSE)</f>
        <v>27</v>
      </c>
    </row>
    <row r="2061" spans="1:7" x14ac:dyDescent="0.3">
      <c r="A2061" t="s">
        <v>3051</v>
      </c>
      <c r="B2061" t="s">
        <v>3927</v>
      </c>
      <c r="C2061" s="1">
        <v>44857</v>
      </c>
      <c r="D2061" s="1">
        <v>45070</v>
      </c>
      <c r="E2061">
        <f t="shared" si="32"/>
        <v>7</v>
      </c>
      <c r="F2061" t="str">
        <f>VLOOKUP(B2061,campaign!$A$2:$B$18,2,FALSE)</f>
        <v>RespondsToMailOffers</v>
      </c>
      <c r="G2061">
        <f>VLOOKUP(F2061,campaign!$B$2:$D$18,3,FALSE)</f>
        <v>27</v>
      </c>
    </row>
    <row r="2062" spans="1:7" x14ac:dyDescent="0.3">
      <c r="A2062" t="s">
        <v>3051</v>
      </c>
      <c r="B2062" t="s">
        <v>3927</v>
      </c>
      <c r="C2062" s="1">
        <v>44857</v>
      </c>
      <c r="D2062" s="1">
        <v>45084</v>
      </c>
      <c r="E2062">
        <f t="shared" si="32"/>
        <v>7</v>
      </c>
      <c r="F2062" t="str">
        <f>VLOOKUP(B2062,campaign!$A$2:$B$18,2,FALSE)</f>
        <v>RespondsToMailOffers</v>
      </c>
      <c r="G2062">
        <f>VLOOKUP(F2062,campaign!$B$2:$D$18,3,FALSE)</f>
        <v>27</v>
      </c>
    </row>
    <row r="2063" spans="1:7" x14ac:dyDescent="0.3">
      <c r="A2063" t="s">
        <v>3051</v>
      </c>
      <c r="B2063" t="s">
        <v>3920</v>
      </c>
      <c r="C2063" s="1">
        <v>44990</v>
      </c>
      <c r="D2063" s="1">
        <v>44990</v>
      </c>
      <c r="E2063">
        <f t="shared" si="32"/>
        <v>0</v>
      </c>
      <c r="F2063" t="str">
        <f>VLOOKUP(B2063,campaign!$A$2:$B$18,2,FALSE)</f>
        <v>ChildrenInHH</v>
      </c>
      <c r="G2063">
        <f>VLOOKUP(F2063,campaign!$B$2:$D$18,3,FALSE)</f>
        <v>10</v>
      </c>
    </row>
    <row r="2064" spans="1:7" x14ac:dyDescent="0.3">
      <c r="A2064" t="s">
        <v>3051</v>
      </c>
      <c r="B2064" t="s">
        <v>3920</v>
      </c>
      <c r="C2064" s="1">
        <v>44990</v>
      </c>
      <c r="D2064" s="1">
        <v>45033</v>
      </c>
      <c r="E2064">
        <f t="shared" si="32"/>
        <v>1</v>
      </c>
      <c r="F2064" t="str">
        <f>VLOOKUP(B2064,campaign!$A$2:$B$18,2,FALSE)</f>
        <v>ChildrenInHH</v>
      </c>
      <c r="G2064">
        <f>VLOOKUP(F2064,campaign!$B$2:$D$18,3,FALSE)</f>
        <v>10</v>
      </c>
    </row>
    <row r="2065" spans="1:7" x14ac:dyDescent="0.3">
      <c r="A2065" t="s">
        <v>3051</v>
      </c>
      <c r="B2065" t="s">
        <v>3920</v>
      </c>
      <c r="C2065" s="1">
        <v>44990</v>
      </c>
      <c r="D2065" s="1">
        <v>45064</v>
      </c>
      <c r="E2065">
        <f t="shared" si="32"/>
        <v>2</v>
      </c>
      <c r="F2065" t="str">
        <f>VLOOKUP(B2065,campaign!$A$2:$B$18,2,FALSE)</f>
        <v>ChildrenInHH</v>
      </c>
      <c r="G2065">
        <f>VLOOKUP(F2065,campaign!$B$2:$D$18,3,FALSE)</f>
        <v>10</v>
      </c>
    </row>
    <row r="2066" spans="1:7" x14ac:dyDescent="0.3">
      <c r="A2066" t="s">
        <v>3052</v>
      </c>
      <c r="B2066" t="s">
        <v>3922</v>
      </c>
      <c r="C2066" s="1">
        <v>44595</v>
      </c>
      <c r="D2066" s="1">
        <v>44595</v>
      </c>
      <c r="E2066">
        <f t="shared" si="32"/>
        <v>0</v>
      </c>
      <c r="F2066" t="str">
        <f>VLOOKUP(B2066,campaign!$A$2:$B$18,2,FALSE)</f>
        <v>HandsetWebCapable</v>
      </c>
      <c r="G2066">
        <f>VLOOKUP(F2066,campaign!$B$2:$D$18,3,FALSE)</f>
        <v>62</v>
      </c>
    </row>
    <row r="2067" spans="1:7" x14ac:dyDescent="0.3">
      <c r="A2067" t="s">
        <v>3052</v>
      </c>
      <c r="B2067" t="s">
        <v>3922</v>
      </c>
      <c r="C2067" s="1">
        <v>44595</v>
      </c>
      <c r="D2067" s="1">
        <v>44666</v>
      </c>
      <c r="E2067">
        <f t="shared" si="32"/>
        <v>2</v>
      </c>
      <c r="F2067" t="str">
        <f>VLOOKUP(B2067,campaign!$A$2:$B$18,2,FALSE)</f>
        <v>HandsetWebCapable</v>
      </c>
      <c r="G2067">
        <f>VLOOKUP(F2067,campaign!$B$2:$D$18,3,FALSE)</f>
        <v>62</v>
      </c>
    </row>
    <row r="2068" spans="1:7" x14ac:dyDescent="0.3">
      <c r="A2068" t="s">
        <v>3052</v>
      </c>
      <c r="B2068" t="s">
        <v>3922</v>
      </c>
      <c r="C2068" s="1">
        <v>44595</v>
      </c>
      <c r="D2068" s="1">
        <v>44729</v>
      </c>
      <c r="E2068">
        <f t="shared" si="32"/>
        <v>4</v>
      </c>
      <c r="F2068" t="str">
        <f>VLOOKUP(B2068,campaign!$A$2:$B$18,2,FALSE)</f>
        <v>HandsetWebCapable</v>
      </c>
      <c r="G2068">
        <f>VLOOKUP(F2068,campaign!$B$2:$D$18,3,FALSE)</f>
        <v>62</v>
      </c>
    </row>
    <row r="2069" spans="1:7" x14ac:dyDescent="0.3">
      <c r="A2069" t="s">
        <v>3052</v>
      </c>
      <c r="B2069" t="s">
        <v>3922</v>
      </c>
      <c r="C2069" s="1">
        <v>44595</v>
      </c>
      <c r="D2069" s="1">
        <v>44747</v>
      </c>
      <c r="E2069">
        <f t="shared" si="32"/>
        <v>5</v>
      </c>
      <c r="F2069" t="str">
        <f>VLOOKUP(B2069,campaign!$A$2:$B$18,2,FALSE)</f>
        <v>HandsetWebCapable</v>
      </c>
      <c r="G2069">
        <f>VLOOKUP(F2069,campaign!$B$2:$D$18,3,FALSE)</f>
        <v>62</v>
      </c>
    </row>
    <row r="2070" spans="1:7" x14ac:dyDescent="0.3">
      <c r="A2070" t="s">
        <v>3052</v>
      </c>
      <c r="B2070" t="s">
        <v>3922</v>
      </c>
      <c r="C2070" s="1">
        <v>44595</v>
      </c>
      <c r="D2070" s="1">
        <v>44820</v>
      </c>
      <c r="E2070">
        <f t="shared" si="32"/>
        <v>7</v>
      </c>
      <c r="F2070" t="str">
        <f>VLOOKUP(B2070,campaign!$A$2:$B$18,2,FALSE)</f>
        <v>HandsetWebCapable</v>
      </c>
      <c r="G2070">
        <f>VLOOKUP(F2070,campaign!$B$2:$D$18,3,FALSE)</f>
        <v>62</v>
      </c>
    </row>
    <row r="2071" spans="1:7" x14ac:dyDescent="0.3">
      <c r="A2071" t="s">
        <v>3052</v>
      </c>
      <c r="B2071" t="s">
        <v>3922</v>
      </c>
      <c r="C2071" s="1">
        <v>44595</v>
      </c>
      <c r="D2071" s="1">
        <v>44849</v>
      </c>
      <c r="E2071">
        <f t="shared" si="32"/>
        <v>8</v>
      </c>
      <c r="F2071" t="str">
        <f>VLOOKUP(B2071,campaign!$A$2:$B$18,2,FALSE)</f>
        <v>HandsetWebCapable</v>
      </c>
      <c r="G2071">
        <f>VLOOKUP(F2071,campaign!$B$2:$D$18,3,FALSE)</f>
        <v>62</v>
      </c>
    </row>
    <row r="2072" spans="1:7" x14ac:dyDescent="0.3">
      <c r="A2072" t="s">
        <v>3052</v>
      </c>
      <c r="B2072" t="s">
        <v>3922</v>
      </c>
      <c r="C2072" s="1">
        <v>44595</v>
      </c>
      <c r="D2072" s="1">
        <v>44937</v>
      </c>
      <c r="E2072">
        <f t="shared" si="32"/>
        <v>11</v>
      </c>
      <c r="F2072" t="str">
        <f>VLOOKUP(B2072,campaign!$A$2:$B$18,2,FALSE)</f>
        <v>HandsetWebCapable</v>
      </c>
      <c r="G2072">
        <f>VLOOKUP(F2072,campaign!$B$2:$D$18,3,FALSE)</f>
        <v>62</v>
      </c>
    </row>
    <row r="2073" spans="1:7" x14ac:dyDescent="0.3">
      <c r="A2073" t="s">
        <v>3052</v>
      </c>
      <c r="B2073" t="s">
        <v>3922</v>
      </c>
      <c r="C2073" s="1">
        <v>44595</v>
      </c>
      <c r="D2073" s="1">
        <v>44962</v>
      </c>
      <c r="E2073">
        <f t="shared" si="32"/>
        <v>12</v>
      </c>
      <c r="F2073" t="str">
        <f>VLOOKUP(B2073,campaign!$A$2:$B$18,2,FALSE)</f>
        <v>HandsetWebCapable</v>
      </c>
      <c r="G2073">
        <f>VLOOKUP(F2073,campaign!$B$2:$D$18,3,FALSE)</f>
        <v>62</v>
      </c>
    </row>
    <row r="2074" spans="1:7" x14ac:dyDescent="0.3">
      <c r="A2074" t="s">
        <v>3052</v>
      </c>
      <c r="B2074" t="s">
        <v>3922</v>
      </c>
      <c r="C2074" s="1">
        <v>44595</v>
      </c>
      <c r="D2074" s="1">
        <v>45024</v>
      </c>
      <c r="E2074">
        <f t="shared" si="32"/>
        <v>14</v>
      </c>
      <c r="F2074" t="str">
        <f>VLOOKUP(B2074,campaign!$A$2:$B$18,2,FALSE)</f>
        <v>HandsetWebCapable</v>
      </c>
      <c r="G2074">
        <f>VLOOKUP(F2074,campaign!$B$2:$D$18,3,FALSE)</f>
        <v>62</v>
      </c>
    </row>
    <row r="2075" spans="1:7" x14ac:dyDescent="0.3">
      <c r="A2075" t="s">
        <v>3052</v>
      </c>
      <c r="B2075" t="s">
        <v>3922</v>
      </c>
      <c r="C2075" s="1">
        <v>44595</v>
      </c>
      <c r="D2075" s="1">
        <v>45052</v>
      </c>
      <c r="E2075">
        <f t="shared" si="32"/>
        <v>15</v>
      </c>
      <c r="F2075" t="str">
        <f>VLOOKUP(B2075,campaign!$A$2:$B$18,2,FALSE)</f>
        <v>HandsetWebCapable</v>
      </c>
      <c r="G2075">
        <f>VLOOKUP(F2075,campaign!$B$2:$D$18,3,FALSE)</f>
        <v>62</v>
      </c>
    </row>
    <row r="2076" spans="1:7" x14ac:dyDescent="0.3">
      <c r="A2076" t="s">
        <v>3052</v>
      </c>
      <c r="B2076" t="s">
        <v>3948</v>
      </c>
      <c r="C2076" s="1">
        <v>44714</v>
      </c>
      <c r="D2076" s="1">
        <v>44714</v>
      </c>
      <c r="E2076">
        <f t="shared" si="32"/>
        <v>0</v>
      </c>
      <c r="F2076" t="str">
        <f>VLOOKUP(B2076,campaign!$A$2:$B$18,2,FALSE)</f>
        <v>HasCreditCard</v>
      </c>
      <c r="G2076">
        <f>VLOOKUP(F2076,campaign!$B$2:$D$18,3,FALSE)</f>
        <v>65</v>
      </c>
    </row>
    <row r="2077" spans="1:7" x14ac:dyDescent="0.3">
      <c r="A2077" t="s">
        <v>3052</v>
      </c>
      <c r="B2077" t="s">
        <v>3948</v>
      </c>
      <c r="C2077" s="1">
        <v>44714</v>
      </c>
      <c r="D2077" s="1">
        <v>44745</v>
      </c>
      <c r="E2077">
        <f t="shared" si="32"/>
        <v>1</v>
      </c>
      <c r="F2077" t="str">
        <f>VLOOKUP(B2077,campaign!$A$2:$B$18,2,FALSE)</f>
        <v>HasCreditCard</v>
      </c>
      <c r="G2077">
        <f>VLOOKUP(F2077,campaign!$B$2:$D$18,3,FALSE)</f>
        <v>65</v>
      </c>
    </row>
    <row r="2078" spans="1:7" x14ac:dyDescent="0.3">
      <c r="A2078" t="s">
        <v>3052</v>
      </c>
      <c r="B2078" t="s">
        <v>3948</v>
      </c>
      <c r="C2078" s="1">
        <v>44714</v>
      </c>
      <c r="D2078" s="1">
        <v>44775</v>
      </c>
      <c r="E2078">
        <f t="shared" si="32"/>
        <v>2</v>
      </c>
      <c r="F2078" t="str">
        <f>VLOOKUP(B2078,campaign!$A$2:$B$18,2,FALSE)</f>
        <v>HasCreditCard</v>
      </c>
      <c r="G2078">
        <f>VLOOKUP(F2078,campaign!$B$2:$D$18,3,FALSE)</f>
        <v>65</v>
      </c>
    </row>
    <row r="2079" spans="1:7" x14ac:dyDescent="0.3">
      <c r="A2079" t="s">
        <v>3052</v>
      </c>
      <c r="B2079" t="s">
        <v>3948</v>
      </c>
      <c r="C2079" s="1">
        <v>44714</v>
      </c>
      <c r="D2079" s="1">
        <v>44847</v>
      </c>
      <c r="E2079">
        <f t="shared" si="32"/>
        <v>4</v>
      </c>
      <c r="F2079" t="str">
        <f>VLOOKUP(B2079,campaign!$A$2:$B$18,2,FALSE)</f>
        <v>HasCreditCard</v>
      </c>
      <c r="G2079">
        <f>VLOOKUP(F2079,campaign!$B$2:$D$18,3,FALSE)</f>
        <v>65</v>
      </c>
    </row>
    <row r="2080" spans="1:7" x14ac:dyDescent="0.3">
      <c r="A2080" t="s">
        <v>3052</v>
      </c>
      <c r="B2080" t="s">
        <v>3948</v>
      </c>
      <c r="C2080" s="1">
        <v>44714</v>
      </c>
      <c r="D2080" s="1">
        <v>44877</v>
      </c>
      <c r="E2080">
        <f t="shared" si="32"/>
        <v>5</v>
      </c>
      <c r="F2080" t="str">
        <f>VLOOKUP(B2080,campaign!$A$2:$B$18,2,FALSE)</f>
        <v>HasCreditCard</v>
      </c>
      <c r="G2080">
        <f>VLOOKUP(F2080,campaign!$B$2:$D$18,3,FALSE)</f>
        <v>65</v>
      </c>
    </row>
    <row r="2081" spans="1:7" x14ac:dyDescent="0.3">
      <c r="A2081" t="s">
        <v>3052</v>
      </c>
      <c r="B2081" t="s">
        <v>3948</v>
      </c>
      <c r="C2081" s="1">
        <v>44714</v>
      </c>
      <c r="D2081" s="1">
        <v>44906</v>
      </c>
      <c r="E2081">
        <f t="shared" si="32"/>
        <v>6</v>
      </c>
      <c r="F2081" t="str">
        <f>VLOOKUP(B2081,campaign!$A$2:$B$18,2,FALSE)</f>
        <v>HasCreditCard</v>
      </c>
      <c r="G2081">
        <f>VLOOKUP(F2081,campaign!$B$2:$D$18,3,FALSE)</f>
        <v>65</v>
      </c>
    </row>
    <row r="2082" spans="1:7" x14ac:dyDescent="0.3">
      <c r="A2082" t="s">
        <v>3052</v>
      </c>
      <c r="B2082" t="s">
        <v>3948</v>
      </c>
      <c r="C2082" s="1">
        <v>44714</v>
      </c>
      <c r="D2082" s="1">
        <v>44930</v>
      </c>
      <c r="E2082">
        <f t="shared" si="32"/>
        <v>7</v>
      </c>
      <c r="F2082" t="str">
        <f>VLOOKUP(B2082,campaign!$A$2:$B$18,2,FALSE)</f>
        <v>HasCreditCard</v>
      </c>
      <c r="G2082">
        <f>VLOOKUP(F2082,campaign!$B$2:$D$18,3,FALSE)</f>
        <v>65</v>
      </c>
    </row>
    <row r="2083" spans="1:7" x14ac:dyDescent="0.3">
      <c r="A2083" t="s">
        <v>3052</v>
      </c>
      <c r="B2083" t="s">
        <v>3948</v>
      </c>
      <c r="C2083" s="1">
        <v>44714</v>
      </c>
      <c r="D2083" s="1">
        <v>44973</v>
      </c>
      <c r="E2083">
        <f t="shared" si="32"/>
        <v>8</v>
      </c>
      <c r="F2083" t="str">
        <f>VLOOKUP(B2083,campaign!$A$2:$B$18,2,FALSE)</f>
        <v>HasCreditCard</v>
      </c>
      <c r="G2083">
        <f>VLOOKUP(F2083,campaign!$B$2:$D$18,3,FALSE)</f>
        <v>65</v>
      </c>
    </row>
    <row r="2084" spans="1:7" x14ac:dyDescent="0.3">
      <c r="A2084" t="s">
        <v>3052</v>
      </c>
      <c r="B2084" t="s">
        <v>3948</v>
      </c>
      <c r="C2084" s="1">
        <v>44714</v>
      </c>
      <c r="D2084" s="1">
        <v>44990</v>
      </c>
      <c r="E2084">
        <f t="shared" si="32"/>
        <v>9</v>
      </c>
      <c r="F2084" t="str">
        <f>VLOOKUP(B2084,campaign!$A$2:$B$18,2,FALSE)</f>
        <v>HasCreditCard</v>
      </c>
      <c r="G2084">
        <f>VLOOKUP(F2084,campaign!$B$2:$D$18,3,FALSE)</f>
        <v>65</v>
      </c>
    </row>
    <row r="2085" spans="1:7" x14ac:dyDescent="0.3">
      <c r="A2085" t="s">
        <v>3052</v>
      </c>
      <c r="B2085" t="s">
        <v>3948</v>
      </c>
      <c r="C2085" s="1">
        <v>44714</v>
      </c>
      <c r="D2085" s="1">
        <v>45030</v>
      </c>
      <c r="E2085">
        <f t="shared" si="32"/>
        <v>10</v>
      </c>
      <c r="F2085" t="str">
        <f>VLOOKUP(B2085,campaign!$A$2:$B$18,2,FALSE)</f>
        <v>HasCreditCard</v>
      </c>
      <c r="G2085">
        <f>VLOOKUP(F2085,campaign!$B$2:$D$18,3,FALSE)</f>
        <v>65</v>
      </c>
    </row>
    <row r="2086" spans="1:7" x14ac:dyDescent="0.3">
      <c r="A2086" t="s">
        <v>3052</v>
      </c>
      <c r="B2086" t="s">
        <v>3948</v>
      </c>
      <c r="C2086" s="1">
        <v>44714</v>
      </c>
      <c r="D2086" s="1">
        <v>45051</v>
      </c>
      <c r="E2086">
        <f t="shared" si="32"/>
        <v>11</v>
      </c>
      <c r="F2086" t="str">
        <f>VLOOKUP(B2086,campaign!$A$2:$B$18,2,FALSE)</f>
        <v>HasCreditCard</v>
      </c>
      <c r="G2086">
        <f>VLOOKUP(F2086,campaign!$B$2:$D$18,3,FALSE)</f>
        <v>65</v>
      </c>
    </row>
    <row r="2087" spans="1:7" x14ac:dyDescent="0.3">
      <c r="A2087" t="s">
        <v>3052</v>
      </c>
      <c r="B2087" t="s">
        <v>3953</v>
      </c>
      <c r="C2087" s="1">
        <v>44838</v>
      </c>
      <c r="D2087" s="1">
        <v>44838</v>
      </c>
      <c r="E2087">
        <f t="shared" si="32"/>
        <v>0</v>
      </c>
      <c r="F2087" t="str">
        <f>VLOOKUP(B2087,campaign!$A$2:$B$18,2,FALSE)</f>
        <v>MaritalStatus</v>
      </c>
      <c r="G2087">
        <f>VLOOKUP(F2087,campaign!$B$2:$D$18,3,FALSE)</f>
        <v>29</v>
      </c>
    </row>
    <row r="2088" spans="1:7" x14ac:dyDescent="0.3">
      <c r="A2088" t="s">
        <v>3052</v>
      </c>
      <c r="B2088" t="s">
        <v>3953</v>
      </c>
      <c r="C2088" s="1">
        <v>44838</v>
      </c>
      <c r="D2088" s="1">
        <v>44870</v>
      </c>
      <c r="E2088">
        <f t="shared" si="32"/>
        <v>1</v>
      </c>
      <c r="F2088" t="str">
        <f>VLOOKUP(B2088,campaign!$A$2:$B$18,2,FALSE)</f>
        <v>MaritalStatus</v>
      </c>
      <c r="G2088">
        <f>VLOOKUP(F2088,campaign!$B$2:$D$18,3,FALSE)</f>
        <v>29</v>
      </c>
    </row>
    <row r="2089" spans="1:7" x14ac:dyDescent="0.3">
      <c r="A2089" t="s">
        <v>3052</v>
      </c>
      <c r="B2089" t="s">
        <v>3953</v>
      </c>
      <c r="C2089" s="1">
        <v>44838</v>
      </c>
      <c r="D2089" s="1">
        <v>44910</v>
      </c>
      <c r="E2089">
        <f t="shared" si="32"/>
        <v>2</v>
      </c>
      <c r="F2089" t="str">
        <f>VLOOKUP(B2089,campaign!$A$2:$B$18,2,FALSE)</f>
        <v>MaritalStatus</v>
      </c>
      <c r="G2089">
        <f>VLOOKUP(F2089,campaign!$B$2:$D$18,3,FALSE)</f>
        <v>29</v>
      </c>
    </row>
    <row r="2090" spans="1:7" x14ac:dyDescent="0.3">
      <c r="A2090" t="s">
        <v>3052</v>
      </c>
      <c r="B2090" t="s">
        <v>3953</v>
      </c>
      <c r="C2090" s="1">
        <v>44838</v>
      </c>
      <c r="D2090" s="1">
        <v>44936</v>
      </c>
      <c r="E2090">
        <f t="shared" si="32"/>
        <v>3</v>
      </c>
      <c r="F2090" t="str">
        <f>VLOOKUP(B2090,campaign!$A$2:$B$18,2,FALSE)</f>
        <v>MaritalStatus</v>
      </c>
      <c r="G2090">
        <f>VLOOKUP(F2090,campaign!$B$2:$D$18,3,FALSE)</f>
        <v>29</v>
      </c>
    </row>
    <row r="2091" spans="1:7" x14ac:dyDescent="0.3">
      <c r="A2091" t="s">
        <v>3052</v>
      </c>
      <c r="B2091" t="s">
        <v>3953</v>
      </c>
      <c r="C2091" s="1">
        <v>44838</v>
      </c>
      <c r="D2091" s="1">
        <v>44973</v>
      </c>
      <c r="E2091">
        <f t="shared" si="32"/>
        <v>4</v>
      </c>
      <c r="F2091" t="str">
        <f>VLOOKUP(B2091,campaign!$A$2:$B$18,2,FALSE)</f>
        <v>MaritalStatus</v>
      </c>
      <c r="G2091">
        <f>VLOOKUP(F2091,campaign!$B$2:$D$18,3,FALSE)</f>
        <v>29</v>
      </c>
    </row>
    <row r="2092" spans="1:7" x14ac:dyDescent="0.3">
      <c r="A2092" t="s">
        <v>3052</v>
      </c>
      <c r="B2092" t="s">
        <v>3953</v>
      </c>
      <c r="C2092" s="1">
        <v>44838</v>
      </c>
      <c r="D2092" s="1">
        <v>44990</v>
      </c>
      <c r="E2092">
        <f t="shared" si="32"/>
        <v>5</v>
      </c>
      <c r="F2092" t="str">
        <f>VLOOKUP(B2092,campaign!$A$2:$B$18,2,FALSE)</f>
        <v>MaritalStatus</v>
      </c>
      <c r="G2092">
        <f>VLOOKUP(F2092,campaign!$B$2:$D$18,3,FALSE)</f>
        <v>29</v>
      </c>
    </row>
    <row r="2093" spans="1:7" x14ac:dyDescent="0.3">
      <c r="A2093" t="s">
        <v>3052</v>
      </c>
      <c r="B2093" t="s">
        <v>3953</v>
      </c>
      <c r="C2093" s="1">
        <v>44838</v>
      </c>
      <c r="D2093" s="1">
        <v>45031</v>
      </c>
      <c r="E2093">
        <f t="shared" si="32"/>
        <v>6</v>
      </c>
      <c r="F2093" t="str">
        <f>VLOOKUP(B2093,campaign!$A$2:$B$18,2,FALSE)</f>
        <v>MaritalStatus</v>
      </c>
      <c r="G2093">
        <f>VLOOKUP(F2093,campaign!$B$2:$D$18,3,FALSE)</f>
        <v>29</v>
      </c>
    </row>
    <row r="2094" spans="1:7" x14ac:dyDescent="0.3">
      <c r="A2094" t="s">
        <v>3052</v>
      </c>
      <c r="B2094" t="s">
        <v>3953</v>
      </c>
      <c r="C2094" s="1">
        <v>44838</v>
      </c>
      <c r="D2094" s="1">
        <v>45051</v>
      </c>
      <c r="E2094">
        <f t="shared" si="32"/>
        <v>7</v>
      </c>
      <c r="F2094" t="str">
        <f>VLOOKUP(B2094,campaign!$A$2:$B$18,2,FALSE)</f>
        <v>MaritalStatus</v>
      </c>
      <c r="G2094">
        <f>VLOOKUP(F2094,campaign!$B$2:$D$18,3,FALSE)</f>
        <v>29</v>
      </c>
    </row>
    <row r="2095" spans="1:7" x14ac:dyDescent="0.3">
      <c r="A2095" t="s">
        <v>3053</v>
      </c>
      <c r="B2095" t="s">
        <v>3948</v>
      </c>
      <c r="C2095" s="1">
        <v>44821</v>
      </c>
      <c r="D2095" s="1">
        <v>44821</v>
      </c>
      <c r="E2095">
        <f t="shared" si="32"/>
        <v>0</v>
      </c>
      <c r="F2095" t="str">
        <f>VLOOKUP(B2095,campaign!$A$2:$B$18,2,FALSE)</f>
        <v>HasCreditCard</v>
      </c>
      <c r="G2095">
        <f>VLOOKUP(F2095,campaign!$B$2:$D$18,3,FALSE)</f>
        <v>65</v>
      </c>
    </row>
    <row r="2096" spans="1:7" x14ac:dyDescent="0.3">
      <c r="A2096" t="s">
        <v>3053</v>
      </c>
      <c r="B2096" t="s">
        <v>3948</v>
      </c>
      <c r="C2096" s="1">
        <v>44821</v>
      </c>
      <c r="D2096" s="1">
        <v>44853</v>
      </c>
      <c r="E2096">
        <f t="shared" si="32"/>
        <v>1</v>
      </c>
      <c r="F2096" t="str">
        <f>VLOOKUP(B2096,campaign!$A$2:$B$18,2,FALSE)</f>
        <v>HasCreditCard</v>
      </c>
      <c r="G2096">
        <f>VLOOKUP(F2096,campaign!$B$2:$D$18,3,FALSE)</f>
        <v>65</v>
      </c>
    </row>
    <row r="2097" spans="1:7" x14ac:dyDescent="0.3">
      <c r="A2097" t="s">
        <v>3053</v>
      </c>
      <c r="B2097" t="s">
        <v>3948</v>
      </c>
      <c r="C2097" s="1">
        <v>44821</v>
      </c>
      <c r="D2097" s="1">
        <v>44893</v>
      </c>
      <c r="E2097">
        <f t="shared" si="32"/>
        <v>2</v>
      </c>
      <c r="F2097" t="str">
        <f>VLOOKUP(B2097,campaign!$A$2:$B$18,2,FALSE)</f>
        <v>HasCreditCard</v>
      </c>
      <c r="G2097">
        <f>VLOOKUP(F2097,campaign!$B$2:$D$18,3,FALSE)</f>
        <v>65</v>
      </c>
    </row>
    <row r="2098" spans="1:7" x14ac:dyDescent="0.3">
      <c r="A2098" t="s">
        <v>3053</v>
      </c>
      <c r="B2098" t="s">
        <v>3948</v>
      </c>
      <c r="C2098" s="1">
        <v>44821</v>
      </c>
      <c r="D2098" s="1">
        <v>44915</v>
      </c>
      <c r="E2098">
        <f t="shared" si="32"/>
        <v>3</v>
      </c>
      <c r="F2098" t="str">
        <f>VLOOKUP(B2098,campaign!$A$2:$B$18,2,FALSE)</f>
        <v>HasCreditCard</v>
      </c>
      <c r="G2098">
        <f>VLOOKUP(F2098,campaign!$B$2:$D$18,3,FALSE)</f>
        <v>65</v>
      </c>
    </row>
    <row r="2099" spans="1:7" x14ac:dyDescent="0.3">
      <c r="A2099" t="s">
        <v>3053</v>
      </c>
      <c r="B2099" t="s">
        <v>3948</v>
      </c>
      <c r="C2099" s="1">
        <v>44821</v>
      </c>
      <c r="D2099" s="1">
        <v>44953</v>
      </c>
      <c r="E2099">
        <f t="shared" si="32"/>
        <v>4</v>
      </c>
      <c r="F2099" t="str">
        <f>VLOOKUP(B2099,campaign!$A$2:$B$18,2,FALSE)</f>
        <v>HasCreditCard</v>
      </c>
      <c r="G2099">
        <f>VLOOKUP(F2099,campaign!$B$2:$D$18,3,FALSE)</f>
        <v>65</v>
      </c>
    </row>
    <row r="2100" spans="1:7" x14ac:dyDescent="0.3">
      <c r="A2100" t="s">
        <v>3053</v>
      </c>
      <c r="B2100" t="s">
        <v>3948</v>
      </c>
      <c r="C2100" s="1">
        <v>44821</v>
      </c>
      <c r="D2100" s="1">
        <v>45005</v>
      </c>
      <c r="E2100">
        <f t="shared" si="32"/>
        <v>6</v>
      </c>
      <c r="F2100" t="str">
        <f>VLOOKUP(B2100,campaign!$A$2:$B$18,2,FALSE)</f>
        <v>HasCreditCard</v>
      </c>
      <c r="G2100">
        <f>VLOOKUP(F2100,campaign!$B$2:$D$18,3,FALSE)</f>
        <v>65</v>
      </c>
    </row>
    <row r="2101" spans="1:7" x14ac:dyDescent="0.3">
      <c r="A2101" t="s">
        <v>3053</v>
      </c>
      <c r="B2101" t="s">
        <v>3948</v>
      </c>
      <c r="C2101" s="1">
        <v>44821</v>
      </c>
      <c r="D2101" s="1">
        <v>45034</v>
      </c>
      <c r="E2101">
        <f t="shared" si="32"/>
        <v>7</v>
      </c>
      <c r="F2101" t="str">
        <f>VLOOKUP(B2101,campaign!$A$2:$B$18,2,FALSE)</f>
        <v>HasCreditCard</v>
      </c>
      <c r="G2101">
        <f>VLOOKUP(F2101,campaign!$B$2:$D$18,3,FALSE)</f>
        <v>65</v>
      </c>
    </row>
    <row r="2102" spans="1:7" x14ac:dyDescent="0.3">
      <c r="A2102" t="s">
        <v>3053</v>
      </c>
      <c r="B2102" t="s">
        <v>3948</v>
      </c>
      <c r="C2102" s="1">
        <v>44821</v>
      </c>
      <c r="D2102" s="1">
        <v>45064</v>
      </c>
      <c r="E2102">
        <f t="shared" si="32"/>
        <v>8</v>
      </c>
      <c r="F2102" t="str">
        <f>VLOOKUP(B2102,campaign!$A$2:$B$18,2,FALSE)</f>
        <v>HasCreditCard</v>
      </c>
      <c r="G2102">
        <f>VLOOKUP(F2102,campaign!$B$2:$D$18,3,FALSE)</f>
        <v>65</v>
      </c>
    </row>
    <row r="2103" spans="1:7" x14ac:dyDescent="0.3">
      <c r="A2103" t="s">
        <v>3053</v>
      </c>
      <c r="B2103" t="s">
        <v>3951</v>
      </c>
      <c r="C2103" s="1">
        <v>44982</v>
      </c>
      <c r="D2103" s="1">
        <v>44982</v>
      </c>
      <c r="E2103">
        <f t="shared" si="32"/>
        <v>0</v>
      </c>
      <c r="F2103" t="str">
        <f>VLOOKUP(B2103,campaign!$A$2:$B$18,2,FALSE)</f>
        <v>OwnsMotorcycle</v>
      </c>
      <c r="G2103">
        <f>VLOOKUP(F2103,campaign!$B$2:$D$18,3,FALSE)</f>
        <v>14</v>
      </c>
    </row>
    <row r="2104" spans="1:7" x14ac:dyDescent="0.3">
      <c r="A2104" t="s">
        <v>3053</v>
      </c>
      <c r="B2104" t="s">
        <v>3951</v>
      </c>
      <c r="C2104" s="1">
        <v>44982</v>
      </c>
      <c r="D2104" s="1">
        <v>45016</v>
      </c>
      <c r="E2104">
        <f t="shared" si="32"/>
        <v>1</v>
      </c>
      <c r="F2104" t="str">
        <f>VLOOKUP(B2104,campaign!$A$2:$B$18,2,FALSE)</f>
        <v>OwnsMotorcycle</v>
      </c>
      <c r="G2104">
        <f>VLOOKUP(F2104,campaign!$B$2:$D$18,3,FALSE)</f>
        <v>14</v>
      </c>
    </row>
    <row r="2105" spans="1:7" x14ac:dyDescent="0.3">
      <c r="A2105" t="s">
        <v>3053</v>
      </c>
      <c r="B2105" t="s">
        <v>3951</v>
      </c>
      <c r="C2105" s="1">
        <v>44982</v>
      </c>
      <c r="D2105" s="1">
        <v>45020</v>
      </c>
      <c r="E2105">
        <f t="shared" si="32"/>
        <v>1</v>
      </c>
      <c r="F2105" t="str">
        <f>VLOOKUP(B2105,campaign!$A$2:$B$18,2,FALSE)</f>
        <v>OwnsMotorcycle</v>
      </c>
      <c r="G2105">
        <f>VLOOKUP(F2105,campaign!$B$2:$D$18,3,FALSE)</f>
        <v>14</v>
      </c>
    </row>
    <row r="2106" spans="1:7" x14ac:dyDescent="0.3">
      <c r="A2106" t="s">
        <v>3053</v>
      </c>
      <c r="B2106" t="s">
        <v>3951</v>
      </c>
      <c r="C2106" s="1">
        <v>44982</v>
      </c>
      <c r="D2106" s="1">
        <v>45047</v>
      </c>
      <c r="E2106">
        <f t="shared" si="32"/>
        <v>2</v>
      </c>
      <c r="F2106" t="str">
        <f>VLOOKUP(B2106,campaign!$A$2:$B$18,2,FALSE)</f>
        <v>OwnsMotorcycle</v>
      </c>
      <c r="G2106">
        <f>VLOOKUP(F2106,campaign!$B$2:$D$18,3,FALSE)</f>
        <v>14</v>
      </c>
    </row>
    <row r="2107" spans="1:7" x14ac:dyDescent="0.3">
      <c r="A2107" t="s">
        <v>3053</v>
      </c>
      <c r="B2107" t="s">
        <v>3951</v>
      </c>
      <c r="C2107" s="1">
        <v>44982</v>
      </c>
      <c r="D2107" s="1">
        <v>45086</v>
      </c>
      <c r="E2107">
        <f t="shared" si="32"/>
        <v>3</v>
      </c>
      <c r="F2107" t="str">
        <f>VLOOKUP(B2107,campaign!$A$2:$B$18,2,FALSE)</f>
        <v>OwnsMotorcycle</v>
      </c>
      <c r="G2107">
        <f>VLOOKUP(F2107,campaign!$B$2:$D$18,3,FALSE)</f>
        <v>14</v>
      </c>
    </row>
    <row r="2108" spans="1:7" x14ac:dyDescent="0.3">
      <c r="A2108" t="s">
        <v>3054</v>
      </c>
      <c r="B2108" t="s">
        <v>3929</v>
      </c>
      <c r="C2108" s="1">
        <v>44664</v>
      </c>
      <c r="D2108" s="1">
        <v>44664</v>
      </c>
      <c r="E2108">
        <f t="shared" si="32"/>
        <v>0</v>
      </c>
      <c r="F2108" t="str">
        <f>VLOOKUP(B2108,campaign!$A$2:$B$18,2,FALSE)</f>
        <v>NonUSTravel</v>
      </c>
      <c r="G2108">
        <f>VLOOKUP(F2108,campaign!$B$2:$D$18,3,FALSE)</f>
        <v>66</v>
      </c>
    </row>
    <row r="2109" spans="1:7" x14ac:dyDescent="0.3">
      <c r="A2109" t="s">
        <v>3054</v>
      </c>
      <c r="B2109" t="s">
        <v>3929</v>
      </c>
      <c r="C2109" s="1">
        <v>44664</v>
      </c>
      <c r="D2109" s="1">
        <v>44702</v>
      </c>
      <c r="E2109">
        <f t="shared" si="32"/>
        <v>1</v>
      </c>
      <c r="F2109" t="str">
        <f>VLOOKUP(B2109,campaign!$A$2:$B$18,2,FALSE)</f>
        <v>NonUSTravel</v>
      </c>
      <c r="G2109">
        <f>VLOOKUP(F2109,campaign!$B$2:$D$18,3,FALSE)</f>
        <v>66</v>
      </c>
    </row>
    <row r="2110" spans="1:7" x14ac:dyDescent="0.3">
      <c r="A2110" t="s">
        <v>3054</v>
      </c>
      <c r="B2110" t="s">
        <v>3929</v>
      </c>
      <c r="C2110" s="1">
        <v>44664</v>
      </c>
      <c r="D2110" s="1">
        <v>44725</v>
      </c>
      <c r="E2110">
        <f t="shared" si="32"/>
        <v>2</v>
      </c>
      <c r="F2110" t="str">
        <f>VLOOKUP(B2110,campaign!$A$2:$B$18,2,FALSE)</f>
        <v>NonUSTravel</v>
      </c>
      <c r="G2110">
        <f>VLOOKUP(F2110,campaign!$B$2:$D$18,3,FALSE)</f>
        <v>66</v>
      </c>
    </row>
    <row r="2111" spans="1:7" x14ac:dyDescent="0.3">
      <c r="A2111" t="s">
        <v>3054</v>
      </c>
      <c r="B2111" t="s">
        <v>3929</v>
      </c>
      <c r="C2111" s="1">
        <v>44664</v>
      </c>
      <c r="D2111" s="1">
        <v>44755</v>
      </c>
      <c r="E2111">
        <f t="shared" si="32"/>
        <v>3</v>
      </c>
      <c r="F2111" t="str">
        <f>VLOOKUP(B2111,campaign!$A$2:$B$18,2,FALSE)</f>
        <v>NonUSTravel</v>
      </c>
      <c r="G2111">
        <f>VLOOKUP(F2111,campaign!$B$2:$D$18,3,FALSE)</f>
        <v>66</v>
      </c>
    </row>
    <row r="2112" spans="1:7" x14ac:dyDescent="0.3">
      <c r="A2112" t="s">
        <v>3054</v>
      </c>
      <c r="B2112" t="s">
        <v>3929</v>
      </c>
      <c r="C2112" s="1">
        <v>44664</v>
      </c>
      <c r="D2112" s="1">
        <v>44822</v>
      </c>
      <c r="E2112">
        <f t="shared" si="32"/>
        <v>5</v>
      </c>
      <c r="F2112" t="str">
        <f>VLOOKUP(B2112,campaign!$A$2:$B$18,2,FALSE)</f>
        <v>NonUSTravel</v>
      </c>
      <c r="G2112">
        <f>VLOOKUP(F2112,campaign!$B$2:$D$18,3,FALSE)</f>
        <v>66</v>
      </c>
    </row>
    <row r="2113" spans="1:7" x14ac:dyDescent="0.3">
      <c r="A2113" t="s">
        <v>3054</v>
      </c>
      <c r="B2113" t="s">
        <v>3929</v>
      </c>
      <c r="C2113" s="1">
        <v>44664</v>
      </c>
      <c r="D2113" s="1">
        <v>44890</v>
      </c>
      <c r="E2113">
        <f t="shared" si="32"/>
        <v>7</v>
      </c>
      <c r="F2113" t="str">
        <f>VLOOKUP(B2113,campaign!$A$2:$B$18,2,FALSE)</f>
        <v>NonUSTravel</v>
      </c>
      <c r="G2113">
        <f>VLOOKUP(F2113,campaign!$B$2:$D$18,3,FALSE)</f>
        <v>66</v>
      </c>
    </row>
    <row r="2114" spans="1:7" x14ac:dyDescent="0.3">
      <c r="A2114" t="s">
        <v>3054</v>
      </c>
      <c r="B2114" t="s">
        <v>3929</v>
      </c>
      <c r="C2114" s="1">
        <v>44664</v>
      </c>
      <c r="D2114" s="1">
        <v>44920</v>
      </c>
      <c r="E2114">
        <f t="shared" si="32"/>
        <v>8</v>
      </c>
      <c r="F2114" t="str">
        <f>VLOOKUP(B2114,campaign!$A$2:$B$18,2,FALSE)</f>
        <v>NonUSTravel</v>
      </c>
      <c r="G2114">
        <f>VLOOKUP(F2114,campaign!$B$2:$D$18,3,FALSE)</f>
        <v>66</v>
      </c>
    </row>
    <row r="2115" spans="1:7" x14ac:dyDescent="0.3">
      <c r="A2115" t="s">
        <v>3054</v>
      </c>
      <c r="B2115" t="s">
        <v>3929</v>
      </c>
      <c r="C2115" s="1">
        <v>44664</v>
      </c>
      <c r="D2115" s="1">
        <v>44953</v>
      </c>
      <c r="E2115">
        <f t="shared" ref="E2115:E2178" si="33">DATEDIF(C2115,D2115,"M")</f>
        <v>9</v>
      </c>
      <c r="F2115" t="str">
        <f>VLOOKUP(B2115,campaign!$A$2:$B$18,2,FALSE)</f>
        <v>NonUSTravel</v>
      </c>
      <c r="G2115">
        <f>VLOOKUP(F2115,campaign!$B$2:$D$18,3,FALSE)</f>
        <v>66</v>
      </c>
    </row>
    <row r="2116" spans="1:7" x14ac:dyDescent="0.3">
      <c r="A2116" t="s">
        <v>3054</v>
      </c>
      <c r="B2116" t="s">
        <v>3929</v>
      </c>
      <c r="C2116" s="1">
        <v>44664</v>
      </c>
      <c r="D2116" s="1">
        <v>44977</v>
      </c>
      <c r="E2116">
        <f t="shared" si="33"/>
        <v>10</v>
      </c>
      <c r="F2116" t="str">
        <f>VLOOKUP(B2116,campaign!$A$2:$B$18,2,FALSE)</f>
        <v>NonUSTravel</v>
      </c>
      <c r="G2116">
        <f>VLOOKUP(F2116,campaign!$B$2:$D$18,3,FALSE)</f>
        <v>66</v>
      </c>
    </row>
    <row r="2117" spans="1:7" x14ac:dyDescent="0.3">
      <c r="A2117" t="s">
        <v>3054</v>
      </c>
      <c r="B2117" t="s">
        <v>3929</v>
      </c>
      <c r="C2117" s="1">
        <v>44664</v>
      </c>
      <c r="D2117" s="1">
        <v>45010</v>
      </c>
      <c r="E2117">
        <f t="shared" si="33"/>
        <v>11</v>
      </c>
      <c r="F2117" t="str">
        <f>VLOOKUP(B2117,campaign!$A$2:$B$18,2,FALSE)</f>
        <v>NonUSTravel</v>
      </c>
      <c r="G2117">
        <f>VLOOKUP(F2117,campaign!$B$2:$D$18,3,FALSE)</f>
        <v>66</v>
      </c>
    </row>
    <row r="2118" spans="1:7" x14ac:dyDescent="0.3">
      <c r="A2118" t="s">
        <v>3054</v>
      </c>
      <c r="B2118" t="s">
        <v>3929</v>
      </c>
      <c r="C2118" s="1">
        <v>44664</v>
      </c>
      <c r="D2118" s="1">
        <v>45032</v>
      </c>
      <c r="E2118">
        <f t="shared" si="33"/>
        <v>12</v>
      </c>
      <c r="F2118" t="str">
        <f>VLOOKUP(B2118,campaign!$A$2:$B$18,2,FALSE)</f>
        <v>NonUSTravel</v>
      </c>
      <c r="G2118">
        <f>VLOOKUP(F2118,campaign!$B$2:$D$18,3,FALSE)</f>
        <v>66</v>
      </c>
    </row>
    <row r="2119" spans="1:7" x14ac:dyDescent="0.3">
      <c r="A2119" t="s">
        <v>3054</v>
      </c>
      <c r="B2119" t="s">
        <v>3920</v>
      </c>
      <c r="C2119" s="1">
        <v>44894</v>
      </c>
      <c r="D2119" s="1">
        <v>44894</v>
      </c>
      <c r="E2119">
        <f t="shared" si="33"/>
        <v>0</v>
      </c>
      <c r="F2119" t="str">
        <f>VLOOKUP(B2119,campaign!$A$2:$B$18,2,FALSE)</f>
        <v>ChildrenInHH</v>
      </c>
      <c r="G2119">
        <f>VLOOKUP(F2119,campaign!$B$2:$D$18,3,FALSE)</f>
        <v>10</v>
      </c>
    </row>
    <row r="2120" spans="1:7" x14ac:dyDescent="0.3">
      <c r="A2120" t="s">
        <v>3054</v>
      </c>
      <c r="B2120" t="s">
        <v>3920</v>
      </c>
      <c r="C2120" s="1">
        <v>44894</v>
      </c>
      <c r="D2120" s="1">
        <v>44929</v>
      </c>
      <c r="E2120">
        <f t="shared" si="33"/>
        <v>1</v>
      </c>
      <c r="F2120" t="str">
        <f>VLOOKUP(B2120,campaign!$A$2:$B$18,2,FALSE)</f>
        <v>ChildrenInHH</v>
      </c>
      <c r="G2120">
        <f>VLOOKUP(F2120,campaign!$B$2:$D$18,3,FALSE)</f>
        <v>10</v>
      </c>
    </row>
    <row r="2121" spans="1:7" x14ac:dyDescent="0.3">
      <c r="A2121" t="s">
        <v>3054</v>
      </c>
      <c r="B2121" t="s">
        <v>3920</v>
      </c>
      <c r="C2121" s="1">
        <v>44894</v>
      </c>
      <c r="D2121" s="1">
        <v>44962</v>
      </c>
      <c r="E2121">
        <f t="shared" si="33"/>
        <v>2</v>
      </c>
      <c r="F2121" t="str">
        <f>VLOOKUP(B2121,campaign!$A$2:$B$18,2,FALSE)</f>
        <v>ChildrenInHH</v>
      </c>
      <c r="G2121">
        <f>VLOOKUP(F2121,campaign!$B$2:$D$18,3,FALSE)</f>
        <v>10</v>
      </c>
    </row>
    <row r="2122" spans="1:7" x14ac:dyDescent="0.3">
      <c r="A2122" t="s">
        <v>3054</v>
      </c>
      <c r="B2122" t="s">
        <v>3920</v>
      </c>
      <c r="C2122" s="1">
        <v>44894</v>
      </c>
      <c r="D2122" s="1">
        <v>45000</v>
      </c>
      <c r="E2122">
        <f t="shared" si="33"/>
        <v>3</v>
      </c>
      <c r="F2122" t="str">
        <f>VLOOKUP(B2122,campaign!$A$2:$B$18,2,FALSE)</f>
        <v>ChildrenInHH</v>
      </c>
      <c r="G2122">
        <f>VLOOKUP(F2122,campaign!$B$2:$D$18,3,FALSE)</f>
        <v>10</v>
      </c>
    </row>
    <row r="2123" spans="1:7" x14ac:dyDescent="0.3">
      <c r="A2123" t="s">
        <v>3054</v>
      </c>
      <c r="B2123" t="s">
        <v>3920</v>
      </c>
      <c r="C2123" s="1">
        <v>44894</v>
      </c>
      <c r="D2123" s="1">
        <v>45028</v>
      </c>
      <c r="E2123">
        <f t="shared" si="33"/>
        <v>4</v>
      </c>
      <c r="F2123" t="str">
        <f>VLOOKUP(B2123,campaign!$A$2:$B$18,2,FALSE)</f>
        <v>ChildrenInHH</v>
      </c>
      <c r="G2123">
        <f>VLOOKUP(F2123,campaign!$B$2:$D$18,3,FALSE)</f>
        <v>10</v>
      </c>
    </row>
    <row r="2124" spans="1:7" x14ac:dyDescent="0.3">
      <c r="A2124" t="s">
        <v>3054</v>
      </c>
      <c r="B2124" t="s">
        <v>3920</v>
      </c>
      <c r="C2124" s="1">
        <v>44894</v>
      </c>
      <c r="D2124" s="1">
        <v>45052</v>
      </c>
      <c r="E2124">
        <f t="shared" si="33"/>
        <v>5</v>
      </c>
      <c r="F2124" t="str">
        <f>VLOOKUP(B2124,campaign!$A$2:$B$18,2,FALSE)</f>
        <v>ChildrenInHH</v>
      </c>
      <c r="G2124">
        <f>VLOOKUP(F2124,campaign!$B$2:$D$18,3,FALSE)</f>
        <v>10</v>
      </c>
    </row>
    <row r="2125" spans="1:7" x14ac:dyDescent="0.3">
      <c r="A2125" t="s">
        <v>3054</v>
      </c>
      <c r="B2125" t="s">
        <v>3920</v>
      </c>
      <c r="C2125" s="1">
        <v>44894</v>
      </c>
      <c r="D2125" s="1">
        <v>45087</v>
      </c>
      <c r="E2125">
        <f t="shared" si="33"/>
        <v>6</v>
      </c>
      <c r="F2125" t="str">
        <f>VLOOKUP(B2125,campaign!$A$2:$B$18,2,FALSE)</f>
        <v>ChildrenInHH</v>
      </c>
      <c r="G2125">
        <f>VLOOKUP(F2125,campaign!$B$2:$D$18,3,FALSE)</f>
        <v>10</v>
      </c>
    </row>
    <row r="2126" spans="1:7" x14ac:dyDescent="0.3">
      <c r="A2126" t="s">
        <v>3054</v>
      </c>
      <c r="B2126" t="s">
        <v>3923</v>
      </c>
      <c r="C2126" s="1">
        <v>44974</v>
      </c>
      <c r="D2126" s="1">
        <v>44974</v>
      </c>
      <c r="E2126">
        <f t="shared" si="33"/>
        <v>0</v>
      </c>
      <c r="F2126" t="str">
        <f>VLOOKUP(B2126,campaign!$A$2:$B$18,2,FALSE)</f>
        <v>TruckOwner</v>
      </c>
      <c r="G2126">
        <f>VLOOKUP(F2126,campaign!$B$2:$D$18,3,FALSE)</f>
        <v>26</v>
      </c>
    </row>
    <row r="2127" spans="1:7" x14ac:dyDescent="0.3">
      <c r="A2127" t="s">
        <v>3054</v>
      </c>
      <c r="B2127" t="s">
        <v>3923</v>
      </c>
      <c r="C2127" s="1">
        <v>44974</v>
      </c>
      <c r="D2127" s="1">
        <v>45007</v>
      </c>
      <c r="E2127">
        <f t="shared" si="33"/>
        <v>1</v>
      </c>
      <c r="F2127" t="str">
        <f>VLOOKUP(B2127,campaign!$A$2:$B$18,2,FALSE)</f>
        <v>TruckOwner</v>
      </c>
      <c r="G2127">
        <f>VLOOKUP(F2127,campaign!$B$2:$D$18,3,FALSE)</f>
        <v>26</v>
      </c>
    </row>
    <row r="2128" spans="1:7" x14ac:dyDescent="0.3">
      <c r="A2128" t="s">
        <v>3054</v>
      </c>
      <c r="B2128" t="s">
        <v>3923</v>
      </c>
      <c r="C2128" s="1">
        <v>44974</v>
      </c>
      <c r="D2128" s="1">
        <v>45077</v>
      </c>
      <c r="E2128">
        <f t="shared" si="33"/>
        <v>3</v>
      </c>
      <c r="F2128" t="str">
        <f>VLOOKUP(B2128,campaign!$A$2:$B$18,2,FALSE)</f>
        <v>TruckOwner</v>
      </c>
      <c r="G2128">
        <f>VLOOKUP(F2128,campaign!$B$2:$D$18,3,FALSE)</f>
        <v>26</v>
      </c>
    </row>
    <row r="2129" spans="1:7" x14ac:dyDescent="0.3">
      <c r="A2129" t="s">
        <v>3055</v>
      </c>
      <c r="B2129" t="s">
        <v>3950</v>
      </c>
      <c r="C2129" s="1">
        <v>44914</v>
      </c>
      <c r="D2129" s="1">
        <v>44914</v>
      </c>
      <c r="E2129">
        <f t="shared" si="33"/>
        <v>0</v>
      </c>
      <c r="F2129" t="str">
        <f>VLOOKUP(B2129,campaign!$A$2:$B$18,2,FALSE)</f>
        <v>NotNewCellphoneUser</v>
      </c>
      <c r="G2129">
        <f>VLOOKUP(F2129,campaign!$B$2:$D$18,3,FALSE)</f>
        <v>28</v>
      </c>
    </row>
    <row r="2130" spans="1:7" x14ac:dyDescent="0.3">
      <c r="A2130" t="s">
        <v>3055</v>
      </c>
      <c r="B2130" t="s">
        <v>3950</v>
      </c>
      <c r="C2130" s="1">
        <v>44914</v>
      </c>
      <c r="D2130" s="1">
        <v>44946</v>
      </c>
      <c r="E2130">
        <f t="shared" si="33"/>
        <v>1</v>
      </c>
      <c r="F2130" t="str">
        <f>VLOOKUP(B2130,campaign!$A$2:$B$18,2,FALSE)</f>
        <v>NotNewCellphoneUser</v>
      </c>
      <c r="G2130">
        <f>VLOOKUP(F2130,campaign!$B$2:$D$18,3,FALSE)</f>
        <v>28</v>
      </c>
    </row>
    <row r="2131" spans="1:7" x14ac:dyDescent="0.3">
      <c r="A2131" t="s">
        <v>3055</v>
      </c>
      <c r="B2131" t="s">
        <v>3950</v>
      </c>
      <c r="C2131" s="1">
        <v>44914</v>
      </c>
      <c r="D2131" s="1">
        <v>44980</v>
      </c>
      <c r="E2131">
        <f t="shared" si="33"/>
        <v>2</v>
      </c>
      <c r="F2131" t="str">
        <f>VLOOKUP(B2131,campaign!$A$2:$B$18,2,FALSE)</f>
        <v>NotNewCellphoneUser</v>
      </c>
      <c r="G2131">
        <f>VLOOKUP(F2131,campaign!$B$2:$D$18,3,FALSE)</f>
        <v>28</v>
      </c>
    </row>
    <row r="2132" spans="1:7" x14ac:dyDescent="0.3">
      <c r="A2132" t="s">
        <v>3055</v>
      </c>
      <c r="B2132" t="s">
        <v>3950</v>
      </c>
      <c r="C2132" s="1">
        <v>44914</v>
      </c>
      <c r="D2132" s="1">
        <v>45015</v>
      </c>
      <c r="E2132">
        <f t="shared" si="33"/>
        <v>3</v>
      </c>
      <c r="F2132" t="str">
        <f>VLOOKUP(B2132,campaign!$A$2:$B$18,2,FALSE)</f>
        <v>NotNewCellphoneUser</v>
      </c>
      <c r="G2132">
        <f>VLOOKUP(F2132,campaign!$B$2:$D$18,3,FALSE)</f>
        <v>28</v>
      </c>
    </row>
    <row r="2133" spans="1:7" x14ac:dyDescent="0.3">
      <c r="A2133" t="s">
        <v>3055</v>
      </c>
      <c r="B2133" t="s">
        <v>3950</v>
      </c>
      <c r="C2133" s="1">
        <v>44914</v>
      </c>
      <c r="D2133" s="1">
        <v>45045</v>
      </c>
      <c r="E2133">
        <f t="shared" si="33"/>
        <v>4</v>
      </c>
      <c r="F2133" t="str">
        <f>VLOOKUP(B2133,campaign!$A$2:$B$18,2,FALSE)</f>
        <v>NotNewCellphoneUser</v>
      </c>
      <c r="G2133">
        <f>VLOOKUP(F2133,campaign!$B$2:$D$18,3,FALSE)</f>
        <v>28</v>
      </c>
    </row>
    <row r="2134" spans="1:7" x14ac:dyDescent="0.3">
      <c r="A2134" t="s">
        <v>3055</v>
      </c>
      <c r="B2134" t="s">
        <v>3950</v>
      </c>
      <c r="C2134" s="1">
        <v>44914</v>
      </c>
      <c r="D2134" s="1">
        <v>45047</v>
      </c>
      <c r="E2134">
        <f t="shared" si="33"/>
        <v>4</v>
      </c>
      <c r="F2134" t="str">
        <f>VLOOKUP(B2134,campaign!$A$2:$B$18,2,FALSE)</f>
        <v>NotNewCellphoneUser</v>
      </c>
      <c r="G2134">
        <f>VLOOKUP(F2134,campaign!$B$2:$D$18,3,FALSE)</f>
        <v>28</v>
      </c>
    </row>
    <row r="2135" spans="1:7" x14ac:dyDescent="0.3">
      <c r="A2135" t="s">
        <v>3055</v>
      </c>
      <c r="B2135" t="s">
        <v>3950</v>
      </c>
      <c r="C2135" s="1">
        <v>44914</v>
      </c>
      <c r="D2135" s="1">
        <v>45079</v>
      </c>
      <c r="E2135">
        <f t="shared" si="33"/>
        <v>5</v>
      </c>
      <c r="F2135" t="str">
        <f>VLOOKUP(B2135,campaign!$A$2:$B$18,2,FALSE)</f>
        <v>NotNewCellphoneUser</v>
      </c>
      <c r="G2135">
        <f>VLOOKUP(F2135,campaign!$B$2:$D$18,3,FALSE)</f>
        <v>28</v>
      </c>
    </row>
    <row r="2136" spans="1:7" x14ac:dyDescent="0.3">
      <c r="A2136" t="s">
        <v>3055</v>
      </c>
      <c r="B2136" t="s">
        <v>3925</v>
      </c>
      <c r="C2136" s="1">
        <v>44983</v>
      </c>
      <c r="D2136" s="1">
        <v>44983</v>
      </c>
      <c r="E2136">
        <f t="shared" si="33"/>
        <v>0</v>
      </c>
      <c r="F2136" t="str">
        <f>VLOOKUP(B2136,campaign!$A$2:$B$18,2,FALSE)</f>
        <v>Homeownership</v>
      </c>
      <c r="G2136">
        <f>VLOOKUP(F2136,campaign!$B$2:$D$18,3,FALSE)</f>
        <v>13</v>
      </c>
    </row>
    <row r="2137" spans="1:7" x14ac:dyDescent="0.3">
      <c r="A2137" t="s">
        <v>3055</v>
      </c>
      <c r="B2137" t="s">
        <v>3925</v>
      </c>
      <c r="C2137" s="1">
        <v>44983</v>
      </c>
      <c r="D2137" s="1">
        <v>45012</v>
      </c>
      <c r="E2137">
        <f t="shared" si="33"/>
        <v>1</v>
      </c>
      <c r="F2137" t="str">
        <f>VLOOKUP(B2137,campaign!$A$2:$B$18,2,FALSE)</f>
        <v>Homeownership</v>
      </c>
      <c r="G2137">
        <f>VLOOKUP(F2137,campaign!$B$2:$D$18,3,FALSE)</f>
        <v>13</v>
      </c>
    </row>
    <row r="2138" spans="1:7" x14ac:dyDescent="0.3">
      <c r="A2138" t="s">
        <v>3055</v>
      </c>
      <c r="B2138" t="s">
        <v>3925</v>
      </c>
      <c r="C2138" s="1">
        <v>44983</v>
      </c>
      <c r="D2138" s="1">
        <v>45046</v>
      </c>
      <c r="E2138">
        <f t="shared" si="33"/>
        <v>2</v>
      </c>
      <c r="F2138" t="str">
        <f>VLOOKUP(B2138,campaign!$A$2:$B$18,2,FALSE)</f>
        <v>Homeownership</v>
      </c>
      <c r="G2138">
        <f>VLOOKUP(F2138,campaign!$B$2:$D$18,3,FALSE)</f>
        <v>13</v>
      </c>
    </row>
    <row r="2139" spans="1:7" x14ac:dyDescent="0.3">
      <c r="A2139" t="s">
        <v>3055</v>
      </c>
      <c r="B2139" t="s">
        <v>3925</v>
      </c>
      <c r="C2139" s="1">
        <v>44983</v>
      </c>
      <c r="D2139" s="1">
        <v>45048</v>
      </c>
      <c r="E2139">
        <f t="shared" si="33"/>
        <v>2</v>
      </c>
      <c r="F2139" t="str">
        <f>VLOOKUP(B2139,campaign!$A$2:$B$18,2,FALSE)</f>
        <v>Homeownership</v>
      </c>
      <c r="G2139">
        <f>VLOOKUP(F2139,campaign!$B$2:$D$18,3,FALSE)</f>
        <v>13</v>
      </c>
    </row>
    <row r="2140" spans="1:7" x14ac:dyDescent="0.3">
      <c r="A2140" t="s">
        <v>3055</v>
      </c>
      <c r="B2140" t="s">
        <v>3925</v>
      </c>
      <c r="C2140" s="1">
        <v>44983</v>
      </c>
      <c r="D2140" s="1">
        <v>45080</v>
      </c>
      <c r="E2140">
        <f t="shared" si="33"/>
        <v>3</v>
      </c>
      <c r="F2140" t="str">
        <f>VLOOKUP(B2140,campaign!$A$2:$B$18,2,FALSE)</f>
        <v>Homeownership</v>
      </c>
      <c r="G2140">
        <f>VLOOKUP(F2140,campaign!$B$2:$D$18,3,FALSE)</f>
        <v>13</v>
      </c>
    </row>
    <row r="2141" spans="1:7" x14ac:dyDescent="0.3">
      <c r="A2141" t="s">
        <v>3056</v>
      </c>
      <c r="B2141" t="s">
        <v>3925</v>
      </c>
      <c r="C2141" s="1">
        <v>44673</v>
      </c>
      <c r="D2141" s="1">
        <v>44673</v>
      </c>
      <c r="E2141">
        <f t="shared" si="33"/>
        <v>0</v>
      </c>
      <c r="F2141" t="str">
        <f>VLOOKUP(B2141,campaign!$A$2:$B$18,2,FALSE)</f>
        <v>Homeownership</v>
      </c>
      <c r="G2141">
        <f>VLOOKUP(F2141,campaign!$B$2:$D$18,3,FALSE)</f>
        <v>13</v>
      </c>
    </row>
    <row r="2142" spans="1:7" x14ac:dyDescent="0.3">
      <c r="A2142" t="s">
        <v>3056</v>
      </c>
      <c r="B2142" t="s">
        <v>3925</v>
      </c>
      <c r="C2142" s="1">
        <v>44673</v>
      </c>
      <c r="D2142" s="1">
        <v>44711</v>
      </c>
      <c r="E2142">
        <f t="shared" si="33"/>
        <v>1</v>
      </c>
      <c r="F2142" t="str">
        <f>VLOOKUP(B2142,campaign!$A$2:$B$18,2,FALSE)</f>
        <v>Homeownership</v>
      </c>
      <c r="G2142">
        <f>VLOOKUP(F2142,campaign!$B$2:$D$18,3,FALSE)</f>
        <v>13</v>
      </c>
    </row>
    <row r="2143" spans="1:7" x14ac:dyDescent="0.3">
      <c r="A2143" t="s">
        <v>3056</v>
      </c>
      <c r="B2143" t="s">
        <v>3925</v>
      </c>
      <c r="C2143" s="1">
        <v>44673</v>
      </c>
      <c r="D2143" s="1">
        <v>44769</v>
      </c>
      <c r="E2143">
        <f t="shared" si="33"/>
        <v>3</v>
      </c>
      <c r="F2143" t="str">
        <f>VLOOKUP(B2143,campaign!$A$2:$B$18,2,FALSE)</f>
        <v>Homeownership</v>
      </c>
      <c r="G2143">
        <f>VLOOKUP(F2143,campaign!$B$2:$D$18,3,FALSE)</f>
        <v>13</v>
      </c>
    </row>
    <row r="2144" spans="1:7" x14ac:dyDescent="0.3">
      <c r="A2144" t="s">
        <v>3056</v>
      </c>
      <c r="B2144" t="s">
        <v>3925</v>
      </c>
      <c r="C2144" s="1">
        <v>44673</v>
      </c>
      <c r="D2144" s="1">
        <v>44800</v>
      </c>
      <c r="E2144">
        <f t="shared" si="33"/>
        <v>4</v>
      </c>
      <c r="F2144" t="str">
        <f>VLOOKUP(B2144,campaign!$A$2:$B$18,2,FALSE)</f>
        <v>Homeownership</v>
      </c>
      <c r="G2144">
        <f>VLOOKUP(F2144,campaign!$B$2:$D$18,3,FALSE)</f>
        <v>13</v>
      </c>
    </row>
    <row r="2145" spans="1:7" x14ac:dyDescent="0.3">
      <c r="A2145" t="s">
        <v>3056</v>
      </c>
      <c r="B2145" t="s">
        <v>3925</v>
      </c>
      <c r="C2145" s="1">
        <v>44673</v>
      </c>
      <c r="D2145" s="1">
        <v>44833</v>
      </c>
      <c r="E2145">
        <f t="shared" si="33"/>
        <v>5</v>
      </c>
      <c r="F2145" t="str">
        <f>VLOOKUP(B2145,campaign!$A$2:$B$18,2,FALSE)</f>
        <v>Homeownership</v>
      </c>
      <c r="G2145">
        <f>VLOOKUP(F2145,campaign!$B$2:$D$18,3,FALSE)</f>
        <v>13</v>
      </c>
    </row>
    <row r="2146" spans="1:7" x14ac:dyDescent="0.3">
      <c r="A2146" t="s">
        <v>3056</v>
      </c>
      <c r="B2146" t="s">
        <v>3925</v>
      </c>
      <c r="C2146" s="1">
        <v>44673</v>
      </c>
      <c r="D2146" s="1">
        <v>44865</v>
      </c>
      <c r="E2146">
        <f t="shared" si="33"/>
        <v>6</v>
      </c>
      <c r="F2146" t="str">
        <f>VLOOKUP(B2146,campaign!$A$2:$B$18,2,FALSE)</f>
        <v>Homeownership</v>
      </c>
      <c r="G2146">
        <f>VLOOKUP(F2146,campaign!$B$2:$D$18,3,FALSE)</f>
        <v>13</v>
      </c>
    </row>
    <row r="2147" spans="1:7" x14ac:dyDescent="0.3">
      <c r="A2147" t="s">
        <v>3056</v>
      </c>
      <c r="B2147" t="s">
        <v>3925</v>
      </c>
      <c r="C2147" s="1">
        <v>44673</v>
      </c>
      <c r="D2147" s="1">
        <v>44868</v>
      </c>
      <c r="E2147">
        <f t="shared" si="33"/>
        <v>6</v>
      </c>
      <c r="F2147" t="str">
        <f>VLOOKUP(B2147,campaign!$A$2:$B$18,2,FALSE)</f>
        <v>Homeownership</v>
      </c>
      <c r="G2147">
        <f>VLOOKUP(F2147,campaign!$B$2:$D$18,3,FALSE)</f>
        <v>13</v>
      </c>
    </row>
    <row r="2148" spans="1:7" x14ac:dyDescent="0.3">
      <c r="A2148" t="s">
        <v>3056</v>
      </c>
      <c r="B2148" t="s">
        <v>3925</v>
      </c>
      <c r="C2148" s="1">
        <v>44673</v>
      </c>
      <c r="D2148" s="1">
        <v>44950</v>
      </c>
      <c r="E2148">
        <f t="shared" si="33"/>
        <v>9</v>
      </c>
      <c r="F2148" t="str">
        <f>VLOOKUP(B2148,campaign!$A$2:$B$18,2,FALSE)</f>
        <v>Homeownership</v>
      </c>
      <c r="G2148">
        <f>VLOOKUP(F2148,campaign!$B$2:$D$18,3,FALSE)</f>
        <v>13</v>
      </c>
    </row>
    <row r="2149" spans="1:7" x14ac:dyDescent="0.3">
      <c r="A2149" t="s">
        <v>3056</v>
      </c>
      <c r="B2149" t="s">
        <v>3925</v>
      </c>
      <c r="C2149" s="1">
        <v>44673</v>
      </c>
      <c r="D2149" s="1">
        <v>44985</v>
      </c>
      <c r="E2149">
        <f t="shared" si="33"/>
        <v>10</v>
      </c>
      <c r="F2149" t="str">
        <f>VLOOKUP(B2149,campaign!$A$2:$B$18,2,FALSE)</f>
        <v>Homeownership</v>
      </c>
      <c r="G2149">
        <f>VLOOKUP(F2149,campaign!$B$2:$D$18,3,FALSE)</f>
        <v>13</v>
      </c>
    </row>
    <row r="2150" spans="1:7" x14ac:dyDescent="0.3">
      <c r="A2150" t="s">
        <v>3056</v>
      </c>
      <c r="B2150" t="s">
        <v>3925</v>
      </c>
      <c r="C2150" s="1">
        <v>44673</v>
      </c>
      <c r="D2150" s="1">
        <v>45021</v>
      </c>
      <c r="E2150">
        <f t="shared" si="33"/>
        <v>11</v>
      </c>
      <c r="F2150" t="str">
        <f>VLOOKUP(B2150,campaign!$A$2:$B$18,2,FALSE)</f>
        <v>Homeownership</v>
      </c>
      <c r="G2150">
        <f>VLOOKUP(F2150,campaign!$B$2:$D$18,3,FALSE)</f>
        <v>13</v>
      </c>
    </row>
    <row r="2151" spans="1:7" x14ac:dyDescent="0.3">
      <c r="A2151" t="s">
        <v>3056</v>
      </c>
      <c r="B2151" t="s">
        <v>3952</v>
      </c>
      <c r="C2151" s="1">
        <v>44698</v>
      </c>
      <c r="D2151" s="1">
        <v>44698</v>
      </c>
      <c r="E2151">
        <f t="shared" si="33"/>
        <v>0</v>
      </c>
      <c r="F2151" t="str">
        <f>VLOOKUP(B2151,campaign!$A$2:$B$18,2,FALSE)</f>
        <v>MadeCallToRetentionTeam</v>
      </c>
      <c r="G2151">
        <f>VLOOKUP(F2151,campaign!$B$2:$D$18,3,FALSE)</f>
        <v>16</v>
      </c>
    </row>
    <row r="2152" spans="1:7" x14ac:dyDescent="0.3">
      <c r="A2152" t="s">
        <v>3056</v>
      </c>
      <c r="B2152" t="s">
        <v>3952</v>
      </c>
      <c r="C2152" s="1">
        <v>44698</v>
      </c>
      <c r="D2152" s="1">
        <v>44740</v>
      </c>
      <c r="E2152">
        <f t="shared" si="33"/>
        <v>1</v>
      </c>
      <c r="F2152" t="str">
        <f>VLOOKUP(B2152,campaign!$A$2:$B$18,2,FALSE)</f>
        <v>MadeCallToRetentionTeam</v>
      </c>
      <c r="G2152">
        <f>VLOOKUP(F2152,campaign!$B$2:$D$18,3,FALSE)</f>
        <v>16</v>
      </c>
    </row>
    <row r="2153" spans="1:7" x14ac:dyDescent="0.3">
      <c r="A2153" t="s">
        <v>3056</v>
      </c>
      <c r="B2153" t="s">
        <v>3952</v>
      </c>
      <c r="C2153" s="1">
        <v>44698</v>
      </c>
      <c r="D2153" s="1">
        <v>44759</v>
      </c>
      <c r="E2153">
        <f t="shared" si="33"/>
        <v>2</v>
      </c>
      <c r="F2153" t="str">
        <f>VLOOKUP(B2153,campaign!$A$2:$B$18,2,FALSE)</f>
        <v>MadeCallToRetentionTeam</v>
      </c>
      <c r="G2153">
        <f>VLOOKUP(F2153,campaign!$B$2:$D$18,3,FALSE)</f>
        <v>16</v>
      </c>
    </row>
    <row r="2154" spans="1:7" x14ac:dyDescent="0.3">
      <c r="A2154" t="s">
        <v>3056</v>
      </c>
      <c r="B2154" t="s">
        <v>3952</v>
      </c>
      <c r="C2154" s="1">
        <v>44698</v>
      </c>
      <c r="D2154" s="1">
        <v>44790</v>
      </c>
      <c r="E2154">
        <f t="shared" si="33"/>
        <v>3</v>
      </c>
      <c r="F2154" t="str">
        <f>VLOOKUP(B2154,campaign!$A$2:$B$18,2,FALSE)</f>
        <v>MadeCallToRetentionTeam</v>
      </c>
      <c r="G2154">
        <f>VLOOKUP(F2154,campaign!$B$2:$D$18,3,FALSE)</f>
        <v>16</v>
      </c>
    </row>
    <row r="2155" spans="1:7" x14ac:dyDescent="0.3">
      <c r="A2155" t="s">
        <v>3056</v>
      </c>
      <c r="B2155" t="s">
        <v>3952</v>
      </c>
      <c r="C2155" s="1">
        <v>44698</v>
      </c>
      <c r="D2155" s="1">
        <v>44825</v>
      </c>
      <c r="E2155">
        <f t="shared" si="33"/>
        <v>4</v>
      </c>
      <c r="F2155" t="str">
        <f>VLOOKUP(B2155,campaign!$A$2:$B$18,2,FALSE)</f>
        <v>MadeCallToRetentionTeam</v>
      </c>
      <c r="G2155">
        <f>VLOOKUP(F2155,campaign!$B$2:$D$18,3,FALSE)</f>
        <v>16</v>
      </c>
    </row>
    <row r="2156" spans="1:7" x14ac:dyDescent="0.3">
      <c r="A2156" t="s">
        <v>3056</v>
      </c>
      <c r="B2156" t="s">
        <v>3952</v>
      </c>
      <c r="C2156" s="1">
        <v>44698</v>
      </c>
      <c r="D2156" s="1">
        <v>44859</v>
      </c>
      <c r="E2156">
        <f t="shared" si="33"/>
        <v>5</v>
      </c>
      <c r="F2156" t="str">
        <f>VLOOKUP(B2156,campaign!$A$2:$B$18,2,FALSE)</f>
        <v>MadeCallToRetentionTeam</v>
      </c>
      <c r="G2156">
        <f>VLOOKUP(F2156,campaign!$B$2:$D$18,3,FALSE)</f>
        <v>16</v>
      </c>
    </row>
    <row r="2157" spans="1:7" x14ac:dyDescent="0.3">
      <c r="A2157" t="s">
        <v>3056</v>
      </c>
      <c r="B2157" t="s">
        <v>3952</v>
      </c>
      <c r="C2157" s="1">
        <v>44698</v>
      </c>
      <c r="D2157" s="1">
        <v>44895</v>
      </c>
      <c r="E2157">
        <f t="shared" si="33"/>
        <v>6</v>
      </c>
      <c r="F2157" t="str">
        <f>VLOOKUP(B2157,campaign!$A$2:$B$18,2,FALSE)</f>
        <v>MadeCallToRetentionTeam</v>
      </c>
      <c r="G2157">
        <f>VLOOKUP(F2157,campaign!$B$2:$D$18,3,FALSE)</f>
        <v>16</v>
      </c>
    </row>
    <row r="2158" spans="1:7" x14ac:dyDescent="0.3">
      <c r="A2158" t="s">
        <v>3056</v>
      </c>
      <c r="B2158" t="s">
        <v>3952</v>
      </c>
      <c r="C2158" s="1">
        <v>44698</v>
      </c>
      <c r="D2158" s="1">
        <v>44916</v>
      </c>
      <c r="E2158">
        <f t="shared" si="33"/>
        <v>7</v>
      </c>
      <c r="F2158" t="str">
        <f>VLOOKUP(B2158,campaign!$A$2:$B$18,2,FALSE)</f>
        <v>MadeCallToRetentionTeam</v>
      </c>
      <c r="G2158">
        <f>VLOOKUP(F2158,campaign!$B$2:$D$18,3,FALSE)</f>
        <v>16</v>
      </c>
    </row>
    <row r="2159" spans="1:7" x14ac:dyDescent="0.3">
      <c r="A2159" t="s">
        <v>3056</v>
      </c>
      <c r="B2159" t="s">
        <v>3952</v>
      </c>
      <c r="C2159" s="1">
        <v>44698</v>
      </c>
      <c r="D2159" s="1">
        <v>44943</v>
      </c>
      <c r="E2159">
        <f t="shared" si="33"/>
        <v>8</v>
      </c>
      <c r="F2159" t="str">
        <f>VLOOKUP(B2159,campaign!$A$2:$B$18,2,FALSE)</f>
        <v>MadeCallToRetentionTeam</v>
      </c>
      <c r="G2159">
        <f>VLOOKUP(F2159,campaign!$B$2:$D$18,3,FALSE)</f>
        <v>16</v>
      </c>
    </row>
    <row r="2160" spans="1:7" x14ac:dyDescent="0.3">
      <c r="A2160" t="s">
        <v>3056</v>
      </c>
      <c r="B2160" t="s">
        <v>3952</v>
      </c>
      <c r="C2160" s="1">
        <v>44698</v>
      </c>
      <c r="D2160" s="1">
        <v>44981</v>
      </c>
      <c r="E2160">
        <f t="shared" si="33"/>
        <v>9</v>
      </c>
      <c r="F2160" t="str">
        <f>VLOOKUP(B2160,campaign!$A$2:$B$18,2,FALSE)</f>
        <v>MadeCallToRetentionTeam</v>
      </c>
      <c r="G2160">
        <f>VLOOKUP(F2160,campaign!$B$2:$D$18,3,FALSE)</f>
        <v>16</v>
      </c>
    </row>
    <row r="2161" spans="1:7" x14ac:dyDescent="0.3">
      <c r="A2161" t="s">
        <v>3056</v>
      </c>
      <c r="B2161" t="s">
        <v>3952</v>
      </c>
      <c r="C2161" s="1">
        <v>44698</v>
      </c>
      <c r="D2161" s="1">
        <v>45014</v>
      </c>
      <c r="E2161">
        <f t="shared" si="33"/>
        <v>10</v>
      </c>
      <c r="F2161" t="str">
        <f>VLOOKUP(B2161,campaign!$A$2:$B$18,2,FALSE)</f>
        <v>MadeCallToRetentionTeam</v>
      </c>
      <c r="G2161">
        <f>VLOOKUP(F2161,campaign!$B$2:$D$18,3,FALSE)</f>
        <v>16</v>
      </c>
    </row>
    <row r="2162" spans="1:7" x14ac:dyDescent="0.3">
      <c r="A2162" t="s">
        <v>3056</v>
      </c>
      <c r="B2162" t="s">
        <v>3952</v>
      </c>
      <c r="C2162" s="1">
        <v>44698</v>
      </c>
      <c r="D2162" s="1">
        <v>45017</v>
      </c>
      <c r="E2162">
        <f t="shared" si="33"/>
        <v>10</v>
      </c>
      <c r="F2162" t="str">
        <f>VLOOKUP(B2162,campaign!$A$2:$B$18,2,FALSE)</f>
        <v>MadeCallToRetentionTeam</v>
      </c>
      <c r="G2162">
        <f>VLOOKUP(F2162,campaign!$B$2:$D$18,3,FALSE)</f>
        <v>16</v>
      </c>
    </row>
    <row r="2163" spans="1:7" x14ac:dyDescent="0.3">
      <c r="A2163" t="s">
        <v>3056</v>
      </c>
      <c r="B2163" t="s">
        <v>3950</v>
      </c>
      <c r="C2163" s="1">
        <v>44901</v>
      </c>
      <c r="D2163" s="1">
        <v>44901</v>
      </c>
      <c r="E2163">
        <f t="shared" si="33"/>
        <v>0</v>
      </c>
      <c r="F2163" t="str">
        <f>VLOOKUP(B2163,campaign!$A$2:$B$18,2,FALSE)</f>
        <v>NotNewCellphoneUser</v>
      </c>
      <c r="G2163">
        <f>VLOOKUP(F2163,campaign!$B$2:$D$18,3,FALSE)</f>
        <v>28</v>
      </c>
    </row>
    <row r="2164" spans="1:7" x14ac:dyDescent="0.3">
      <c r="A2164" t="s">
        <v>3056</v>
      </c>
      <c r="B2164" t="s">
        <v>3950</v>
      </c>
      <c r="C2164" s="1">
        <v>44901</v>
      </c>
      <c r="D2164" s="1">
        <v>44947</v>
      </c>
      <c r="E2164">
        <f t="shared" si="33"/>
        <v>1</v>
      </c>
      <c r="F2164" t="str">
        <f>VLOOKUP(B2164,campaign!$A$2:$B$18,2,FALSE)</f>
        <v>NotNewCellphoneUser</v>
      </c>
      <c r="G2164">
        <f>VLOOKUP(F2164,campaign!$B$2:$D$18,3,FALSE)</f>
        <v>28</v>
      </c>
    </row>
    <row r="2165" spans="1:7" x14ac:dyDescent="0.3">
      <c r="A2165" t="s">
        <v>3056</v>
      </c>
      <c r="B2165" t="s">
        <v>3950</v>
      </c>
      <c r="C2165" s="1">
        <v>44901</v>
      </c>
      <c r="D2165" s="1">
        <v>44968</v>
      </c>
      <c r="E2165">
        <f t="shared" si="33"/>
        <v>2</v>
      </c>
      <c r="F2165" t="str">
        <f>VLOOKUP(B2165,campaign!$A$2:$B$18,2,FALSE)</f>
        <v>NotNewCellphoneUser</v>
      </c>
      <c r="G2165">
        <f>VLOOKUP(F2165,campaign!$B$2:$D$18,3,FALSE)</f>
        <v>28</v>
      </c>
    </row>
    <row r="2166" spans="1:7" x14ac:dyDescent="0.3">
      <c r="A2166" t="s">
        <v>3056</v>
      </c>
      <c r="B2166" t="s">
        <v>3950</v>
      </c>
      <c r="C2166" s="1">
        <v>44901</v>
      </c>
      <c r="D2166" s="1">
        <v>44992</v>
      </c>
      <c r="E2166">
        <f t="shared" si="33"/>
        <v>3</v>
      </c>
      <c r="F2166" t="str">
        <f>VLOOKUP(B2166,campaign!$A$2:$B$18,2,FALSE)</f>
        <v>NotNewCellphoneUser</v>
      </c>
      <c r="G2166">
        <f>VLOOKUP(F2166,campaign!$B$2:$D$18,3,FALSE)</f>
        <v>28</v>
      </c>
    </row>
    <row r="2167" spans="1:7" x14ac:dyDescent="0.3">
      <c r="A2167" t="s">
        <v>3056</v>
      </c>
      <c r="B2167" t="s">
        <v>3950</v>
      </c>
      <c r="C2167" s="1">
        <v>44901</v>
      </c>
      <c r="D2167" s="1">
        <v>45032</v>
      </c>
      <c r="E2167">
        <f t="shared" si="33"/>
        <v>4</v>
      </c>
      <c r="F2167" t="str">
        <f>VLOOKUP(B2167,campaign!$A$2:$B$18,2,FALSE)</f>
        <v>NotNewCellphoneUser</v>
      </c>
      <c r="G2167">
        <f>VLOOKUP(F2167,campaign!$B$2:$D$18,3,FALSE)</f>
        <v>28</v>
      </c>
    </row>
    <row r="2168" spans="1:7" x14ac:dyDescent="0.3">
      <c r="A2168" t="s">
        <v>3056</v>
      </c>
      <c r="B2168" t="s">
        <v>3950</v>
      </c>
      <c r="C2168" s="1">
        <v>44901</v>
      </c>
      <c r="D2168" s="1">
        <v>45052</v>
      </c>
      <c r="E2168">
        <f t="shared" si="33"/>
        <v>5</v>
      </c>
      <c r="F2168" t="str">
        <f>VLOOKUP(B2168,campaign!$A$2:$B$18,2,FALSE)</f>
        <v>NotNewCellphoneUser</v>
      </c>
      <c r="G2168">
        <f>VLOOKUP(F2168,campaign!$B$2:$D$18,3,FALSE)</f>
        <v>28</v>
      </c>
    </row>
    <row r="2169" spans="1:7" x14ac:dyDescent="0.3">
      <c r="A2169" t="s">
        <v>3057</v>
      </c>
      <c r="B2169" t="s">
        <v>3947</v>
      </c>
      <c r="C2169" s="1">
        <v>44684</v>
      </c>
      <c r="D2169" s="1">
        <v>44684</v>
      </c>
      <c r="E2169">
        <f t="shared" si="33"/>
        <v>0</v>
      </c>
      <c r="F2169" t="str">
        <f>VLOOKUP(B2169,campaign!$A$2:$B$18,2,FALSE)</f>
        <v>OwnsComputer</v>
      </c>
      <c r="G2169">
        <f>VLOOKUP(F2169,campaign!$B$2:$D$18,3,FALSE)</f>
        <v>62</v>
      </c>
    </row>
    <row r="2170" spans="1:7" x14ac:dyDescent="0.3">
      <c r="A2170" t="s">
        <v>3057</v>
      </c>
      <c r="B2170" t="s">
        <v>3947</v>
      </c>
      <c r="C2170" s="1">
        <v>44684</v>
      </c>
      <c r="D2170" s="1">
        <v>44725</v>
      </c>
      <c r="E2170">
        <f t="shared" si="33"/>
        <v>1</v>
      </c>
      <c r="F2170" t="str">
        <f>VLOOKUP(B2170,campaign!$A$2:$B$18,2,FALSE)</f>
        <v>OwnsComputer</v>
      </c>
      <c r="G2170">
        <f>VLOOKUP(F2170,campaign!$B$2:$D$18,3,FALSE)</f>
        <v>62</v>
      </c>
    </row>
    <row r="2171" spans="1:7" x14ac:dyDescent="0.3">
      <c r="A2171" t="s">
        <v>3057</v>
      </c>
      <c r="B2171" t="s">
        <v>3947</v>
      </c>
      <c r="C2171" s="1">
        <v>44684</v>
      </c>
      <c r="D2171" s="1">
        <v>44748</v>
      </c>
      <c r="E2171">
        <f t="shared" si="33"/>
        <v>2</v>
      </c>
      <c r="F2171" t="str">
        <f>VLOOKUP(B2171,campaign!$A$2:$B$18,2,FALSE)</f>
        <v>OwnsComputer</v>
      </c>
      <c r="G2171">
        <f>VLOOKUP(F2171,campaign!$B$2:$D$18,3,FALSE)</f>
        <v>62</v>
      </c>
    </row>
    <row r="2172" spans="1:7" x14ac:dyDescent="0.3">
      <c r="A2172" t="s">
        <v>3057</v>
      </c>
      <c r="B2172" t="s">
        <v>3947</v>
      </c>
      <c r="C2172" s="1">
        <v>44684</v>
      </c>
      <c r="D2172" s="1">
        <v>44784</v>
      </c>
      <c r="E2172">
        <f t="shared" si="33"/>
        <v>3</v>
      </c>
      <c r="F2172" t="str">
        <f>VLOOKUP(B2172,campaign!$A$2:$B$18,2,FALSE)</f>
        <v>OwnsComputer</v>
      </c>
      <c r="G2172">
        <f>VLOOKUP(F2172,campaign!$B$2:$D$18,3,FALSE)</f>
        <v>62</v>
      </c>
    </row>
    <row r="2173" spans="1:7" x14ac:dyDescent="0.3">
      <c r="A2173" t="s">
        <v>3057</v>
      </c>
      <c r="B2173" t="s">
        <v>3947</v>
      </c>
      <c r="C2173" s="1">
        <v>44684</v>
      </c>
      <c r="D2173" s="1">
        <v>44812</v>
      </c>
      <c r="E2173">
        <f t="shared" si="33"/>
        <v>4</v>
      </c>
      <c r="F2173" t="str">
        <f>VLOOKUP(B2173,campaign!$A$2:$B$18,2,FALSE)</f>
        <v>OwnsComputer</v>
      </c>
      <c r="G2173">
        <f>VLOOKUP(F2173,campaign!$B$2:$D$18,3,FALSE)</f>
        <v>62</v>
      </c>
    </row>
    <row r="2174" spans="1:7" x14ac:dyDescent="0.3">
      <c r="A2174" t="s">
        <v>3057</v>
      </c>
      <c r="B2174" t="s">
        <v>3947</v>
      </c>
      <c r="C2174" s="1">
        <v>44684</v>
      </c>
      <c r="D2174" s="1">
        <v>44842</v>
      </c>
      <c r="E2174">
        <f t="shared" si="33"/>
        <v>5</v>
      </c>
      <c r="F2174" t="str">
        <f>VLOOKUP(B2174,campaign!$A$2:$B$18,2,FALSE)</f>
        <v>OwnsComputer</v>
      </c>
      <c r="G2174">
        <f>VLOOKUP(F2174,campaign!$B$2:$D$18,3,FALSE)</f>
        <v>62</v>
      </c>
    </row>
    <row r="2175" spans="1:7" x14ac:dyDescent="0.3">
      <c r="A2175" t="s">
        <v>3057</v>
      </c>
      <c r="B2175" t="s">
        <v>3947</v>
      </c>
      <c r="C2175" s="1">
        <v>44684</v>
      </c>
      <c r="D2175" s="1">
        <v>44874</v>
      </c>
      <c r="E2175">
        <f t="shared" si="33"/>
        <v>6</v>
      </c>
      <c r="F2175" t="str">
        <f>VLOOKUP(B2175,campaign!$A$2:$B$18,2,FALSE)</f>
        <v>OwnsComputer</v>
      </c>
      <c r="G2175">
        <f>VLOOKUP(F2175,campaign!$B$2:$D$18,3,FALSE)</f>
        <v>62</v>
      </c>
    </row>
    <row r="2176" spans="1:7" x14ac:dyDescent="0.3">
      <c r="A2176" t="s">
        <v>3057</v>
      </c>
      <c r="B2176" t="s">
        <v>3947</v>
      </c>
      <c r="C2176" s="1">
        <v>44684</v>
      </c>
      <c r="D2176" s="1">
        <v>44907</v>
      </c>
      <c r="E2176">
        <f t="shared" si="33"/>
        <v>7</v>
      </c>
      <c r="F2176" t="str">
        <f>VLOOKUP(B2176,campaign!$A$2:$B$18,2,FALSE)</f>
        <v>OwnsComputer</v>
      </c>
      <c r="G2176">
        <f>VLOOKUP(F2176,campaign!$B$2:$D$18,3,FALSE)</f>
        <v>62</v>
      </c>
    </row>
    <row r="2177" spans="1:7" x14ac:dyDescent="0.3">
      <c r="A2177" t="s">
        <v>3057</v>
      </c>
      <c r="B2177" t="s">
        <v>3947</v>
      </c>
      <c r="C2177" s="1">
        <v>44684</v>
      </c>
      <c r="D2177" s="1">
        <v>44990</v>
      </c>
      <c r="E2177">
        <f t="shared" si="33"/>
        <v>10</v>
      </c>
      <c r="F2177" t="str">
        <f>VLOOKUP(B2177,campaign!$A$2:$B$18,2,FALSE)</f>
        <v>OwnsComputer</v>
      </c>
      <c r="G2177">
        <f>VLOOKUP(F2177,campaign!$B$2:$D$18,3,FALSE)</f>
        <v>62</v>
      </c>
    </row>
    <row r="2178" spans="1:7" x14ac:dyDescent="0.3">
      <c r="A2178" t="s">
        <v>3057</v>
      </c>
      <c r="B2178" t="s">
        <v>3947</v>
      </c>
      <c r="C2178" s="1">
        <v>44684</v>
      </c>
      <c r="D2178" s="1">
        <v>45024</v>
      </c>
      <c r="E2178">
        <f t="shared" si="33"/>
        <v>11</v>
      </c>
      <c r="F2178" t="str">
        <f>VLOOKUP(B2178,campaign!$A$2:$B$18,2,FALSE)</f>
        <v>OwnsComputer</v>
      </c>
      <c r="G2178">
        <f>VLOOKUP(F2178,campaign!$B$2:$D$18,3,FALSE)</f>
        <v>62</v>
      </c>
    </row>
    <row r="2179" spans="1:7" x14ac:dyDescent="0.3">
      <c r="A2179" t="s">
        <v>3057</v>
      </c>
      <c r="B2179" t="s">
        <v>3953</v>
      </c>
      <c r="C2179" s="1">
        <v>44767</v>
      </c>
      <c r="D2179" s="1">
        <v>44767</v>
      </c>
      <c r="E2179">
        <f t="shared" ref="E2179:E2242" si="34">DATEDIF(C2179,D2179,"M")</f>
        <v>0</v>
      </c>
      <c r="F2179" t="str">
        <f>VLOOKUP(B2179,campaign!$A$2:$B$18,2,FALSE)</f>
        <v>MaritalStatus</v>
      </c>
      <c r="G2179">
        <f>VLOOKUP(F2179,campaign!$B$2:$D$18,3,FALSE)</f>
        <v>29</v>
      </c>
    </row>
    <row r="2180" spans="1:7" x14ac:dyDescent="0.3">
      <c r="A2180" t="s">
        <v>3057</v>
      </c>
      <c r="B2180" t="s">
        <v>3953</v>
      </c>
      <c r="C2180" s="1">
        <v>44767</v>
      </c>
      <c r="D2180" s="1">
        <v>44813</v>
      </c>
      <c r="E2180">
        <f t="shared" si="34"/>
        <v>1</v>
      </c>
      <c r="F2180" t="str">
        <f>VLOOKUP(B2180,campaign!$A$2:$B$18,2,FALSE)</f>
        <v>MaritalStatus</v>
      </c>
      <c r="G2180">
        <f>VLOOKUP(F2180,campaign!$B$2:$D$18,3,FALSE)</f>
        <v>29</v>
      </c>
    </row>
    <row r="2181" spans="1:7" x14ac:dyDescent="0.3">
      <c r="A2181" t="s">
        <v>3057</v>
      </c>
      <c r="B2181" t="s">
        <v>3953</v>
      </c>
      <c r="C2181" s="1">
        <v>44767</v>
      </c>
      <c r="D2181" s="1">
        <v>44874</v>
      </c>
      <c r="E2181">
        <f t="shared" si="34"/>
        <v>3</v>
      </c>
      <c r="F2181" t="str">
        <f>VLOOKUP(B2181,campaign!$A$2:$B$18,2,FALSE)</f>
        <v>MaritalStatus</v>
      </c>
      <c r="G2181">
        <f>VLOOKUP(F2181,campaign!$B$2:$D$18,3,FALSE)</f>
        <v>29</v>
      </c>
    </row>
    <row r="2182" spans="1:7" x14ac:dyDescent="0.3">
      <c r="A2182" t="s">
        <v>3057</v>
      </c>
      <c r="B2182" t="s">
        <v>3953</v>
      </c>
      <c r="C2182" s="1">
        <v>44767</v>
      </c>
      <c r="D2182" s="1">
        <v>44926</v>
      </c>
      <c r="E2182">
        <f t="shared" si="34"/>
        <v>5</v>
      </c>
      <c r="F2182" t="str">
        <f>VLOOKUP(B2182,campaign!$A$2:$B$18,2,FALSE)</f>
        <v>MaritalStatus</v>
      </c>
      <c r="G2182">
        <f>VLOOKUP(F2182,campaign!$B$2:$D$18,3,FALSE)</f>
        <v>29</v>
      </c>
    </row>
    <row r="2183" spans="1:7" x14ac:dyDescent="0.3">
      <c r="A2183" t="s">
        <v>3057</v>
      </c>
      <c r="B2183" t="s">
        <v>3953</v>
      </c>
      <c r="C2183" s="1">
        <v>44767</v>
      </c>
      <c r="D2183" s="1">
        <v>44935</v>
      </c>
      <c r="E2183">
        <f t="shared" si="34"/>
        <v>5</v>
      </c>
      <c r="F2183" t="str">
        <f>VLOOKUP(B2183,campaign!$A$2:$B$18,2,FALSE)</f>
        <v>MaritalStatus</v>
      </c>
      <c r="G2183">
        <f>VLOOKUP(F2183,campaign!$B$2:$D$18,3,FALSE)</f>
        <v>29</v>
      </c>
    </row>
    <row r="2184" spans="1:7" x14ac:dyDescent="0.3">
      <c r="A2184" t="s">
        <v>3057</v>
      </c>
      <c r="B2184" t="s">
        <v>3953</v>
      </c>
      <c r="C2184" s="1">
        <v>44767</v>
      </c>
      <c r="D2184" s="1">
        <v>44961</v>
      </c>
      <c r="E2184">
        <f t="shared" si="34"/>
        <v>6</v>
      </c>
      <c r="F2184" t="str">
        <f>VLOOKUP(B2184,campaign!$A$2:$B$18,2,FALSE)</f>
        <v>MaritalStatus</v>
      </c>
      <c r="G2184">
        <f>VLOOKUP(F2184,campaign!$B$2:$D$18,3,FALSE)</f>
        <v>29</v>
      </c>
    </row>
    <row r="2185" spans="1:7" x14ac:dyDescent="0.3">
      <c r="A2185" t="s">
        <v>3057</v>
      </c>
      <c r="B2185" t="s">
        <v>3953</v>
      </c>
      <c r="C2185" s="1">
        <v>44767</v>
      </c>
      <c r="D2185" s="1">
        <v>45046</v>
      </c>
      <c r="E2185">
        <f t="shared" si="34"/>
        <v>9</v>
      </c>
      <c r="F2185" t="str">
        <f>VLOOKUP(B2185,campaign!$A$2:$B$18,2,FALSE)</f>
        <v>MaritalStatus</v>
      </c>
      <c r="G2185">
        <f>VLOOKUP(F2185,campaign!$B$2:$D$18,3,FALSE)</f>
        <v>29</v>
      </c>
    </row>
    <row r="2186" spans="1:7" x14ac:dyDescent="0.3">
      <c r="A2186" t="s">
        <v>3057</v>
      </c>
      <c r="B2186" t="s">
        <v>3953</v>
      </c>
      <c r="C2186" s="1">
        <v>44767</v>
      </c>
      <c r="D2186" s="1">
        <v>45075</v>
      </c>
      <c r="E2186">
        <f t="shared" si="34"/>
        <v>10</v>
      </c>
      <c r="F2186" t="str">
        <f>VLOOKUP(B2186,campaign!$A$2:$B$18,2,FALSE)</f>
        <v>MaritalStatus</v>
      </c>
      <c r="G2186">
        <f>VLOOKUP(F2186,campaign!$B$2:$D$18,3,FALSE)</f>
        <v>29</v>
      </c>
    </row>
    <row r="2187" spans="1:7" x14ac:dyDescent="0.3">
      <c r="A2187" t="s">
        <v>3057</v>
      </c>
      <c r="B2187" t="s">
        <v>3951</v>
      </c>
      <c r="C2187" s="1">
        <v>44844</v>
      </c>
      <c r="D2187" s="1">
        <v>44844</v>
      </c>
      <c r="E2187">
        <f t="shared" si="34"/>
        <v>0</v>
      </c>
      <c r="F2187" t="str">
        <f>VLOOKUP(B2187,campaign!$A$2:$B$18,2,FALSE)</f>
        <v>OwnsMotorcycle</v>
      </c>
      <c r="G2187">
        <f>VLOOKUP(F2187,campaign!$B$2:$D$18,3,FALSE)</f>
        <v>14</v>
      </c>
    </row>
    <row r="2188" spans="1:7" x14ac:dyDescent="0.3">
      <c r="A2188" t="s">
        <v>3057</v>
      </c>
      <c r="B2188" t="s">
        <v>3951</v>
      </c>
      <c r="C2188" s="1">
        <v>44844</v>
      </c>
      <c r="D2188" s="1">
        <v>44877</v>
      </c>
      <c r="E2188">
        <f t="shared" si="34"/>
        <v>1</v>
      </c>
      <c r="F2188" t="str">
        <f>VLOOKUP(B2188,campaign!$A$2:$B$18,2,FALSE)</f>
        <v>OwnsMotorcycle</v>
      </c>
      <c r="G2188">
        <f>VLOOKUP(F2188,campaign!$B$2:$D$18,3,FALSE)</f>
        <v>14</v>
      </c>
    </row>
    <row r="2189" spans="1:7" x14ac:dyDescent="0.3">
      <c r="A2189" t="s">
        <v>3057</v>
      </c>
      <c r="B2189" t="s">
        <v>3951</v>
      </c>
      <c r="C2189" s="1">
        <v>44844</v>
      </c>
      <c r="D2189" s="1">
        <v>44914</v>
      </c>
      <c r="E2189">
        <f t="shared" si="34"/>
        <v>2</v>
      </c>
      <c r="F2189" t="str">
        <f>VLOOKUP(B2189,campaign!$A$2:$B$18,2,FALSE)</f>
        <v>OwnsMotorcycle</v>
      </c>
      <c r="G2189">
        <f>VLOOKUP(F2189,campaign!$B$2:$D$18,3,FALSE)</f>
        <v>14</v>
      </c>
    </row>
    <row r="2190" spans="1:7" x14ac:dyDescent="0.3">
      <c r="A2190" t="s">
        <v>3057</v>
      </c>
      <c r="B2190" t="s">
        <v>3951</v>
      </c>
      <c r="C2190" s="1">
        <v>44844</v>
      </c>
      <c r="D2190" s="1">
        <v>44948</v>
      </c>
      <c r="E2190">
        <f t="shared" si="34"/>
        <v>3</v>
      </c>
      <c r="F2190" t="str">
        <f>VLOOKUP(B2190,campaign!$A$2:$B$18,2,FALSE)</f>
        <v>OwnsMotorcycle</v>
      </c>
      <c r="G2190">
        <f>VLOOKUP(F2190,campaign!$B$2:$D$18,3,FALSE)</f>
        <v>14</v>
      </c>
    </row>
    <row r="2191" spans="1:7" x14ac:dyDescent="0.3">
      <c r="A2191" t="s">
        <v>3057</v>
      </c>
      <c r="B2191" t="s">
        <v>3951</v>
      </c>
      <c r="C2191" s="1">
        <v>44844</v>
      </c>
      <c r="D2191" s="1">
        <v>44981</v>
      </c>
      <c r="E2191">
        <f t="shared" si="34"/>
        <v>4</v>
      </c>
      <c r="F2191" t="str">
        <f>VLOOKUP(B2191,campaign!$A$2:$B$18,2,FALSE)</f>
        <v>OwnsMotorcycle</v>
      </c>
      <c r="G2191">
        <f>VLOOKUP(F2191,campaign!$B$2:$D$18,3,FALSE)</f>
        <v>14</v>
      </c>
    </row>
    <row r="2192" spans="1:7" x14ac:dyDescent="0.3">
      <c r="A2192" t="s">
        <v>3057</v>
      </c>
      <c r="B2192" t="s">
        <v>3951</v>
      </c>
      <c r="C2192" s="1">
        <v>44844</v>
      </c>
      <c r="D2192" s="1">
        <v>44998</v>
      </c>
      <c r="E2192">
        <f t="shared" si="34"/>
        <v>5</v>
      </c>
      <c r="F2192" t="str">
        <f>VLOOKUP(B2192,campaign!$A$2:$B$18,2,FALSE)</f>
        <v>OwnsMotorcycle</v>
      </c>
      <c r="G2192">
        <f>VLOOKUP(F2192,campaign!$B$2:$D$18,3,FALSE)</f>
        <v>14</v>
      </c>
    </row>
    <row r="2193" spans="1:7" x14ac:dyDescent="0.3">
      <c r="A2193" t="s">
        <v>3057</v>
      </c>
      <c r="B2193" t="s">
        <v>3951</v>
      </c>
      <c r="C2193" s="1">
        <v>44844</v>
      </c>
      <c r="D2193" s="1">
        <v>45039</v>
      </c>
      <c r="E2193">
        <f t="shared" si="34"/>
        <v>6</v>
      </c>
      <c r="F2193" t="str">
        <f>VLOOKUP(B2193,campaign!$A$2:$B$18,2,FALSE)</f>
        <v>OwnsMotorcycle</v>
      </c>
      <c r="G2193">
        <f>VLOOKUP(F2193,campaign!$B$2:$D$18,3,FALSE)</f>
        <v>14</v>
      </c>
    </row>
    <row r="2194" spans="1:7" x14ac:dyDescent="0.3">
      <c r="A2194" t="s">
        <v>3057</v>
      </c>
      <c r="B2194" t="s">
        <v>3951</v>
      </c>
      <c r="C2194" s="1">
        <v>44844</v>
      </c>
      <c r="D2194" s="1">
        <v>45070</v>
      </c>
      <c r="E2194">
        <f t="shared" si="34"/>
        <v>7</v>
      </c>
      <c r="F2194" t="str">
        <f>VLOOKUP(B2194,campaign!$A$2:$B$18,2,FALSE)</f>
        <v>OwnsMotorcycle</v>
      </c>
      <c r="G2194">
        <f>VLOOKUP(F2194,campaign!$B$2:$D$18,3,FALSE)</f>
        <v>14</v>
      </c>
    </row>
    <row r="2195" spans="1:7" x14ac:dyDescent="0.3">
      <c r="A2195" t="s">
        <v>3058</v>
      </c>
      <c r="B2195" t="s">
        <v>3947</v>
      </c>
      <c r="C2195" s="1">
        <v>44637</v>
      </c>
      <c r="D2195" s="1">
        <v>44637</v>
      </c>
      <c r="E2195">
        <f t="shared" si="34"/>
        <v>0</v>
      </c>
      <c r="F2195" t="str">
        <f>VLOOKUP(B2195,campaign!$A$2:$B$18,2,FALSE)</f>
        <v>OwnsComputer</v>
      </c>
      <c r="G2195">
        <f>VLOOKUP(F2195,campaign!$B$2:$D$18,3,FALSE)</f>
        <v>62</v>
      </c>
    </row>
    <row r="2196" spans="1:7" x14ac:dyDescent="0.3">
      <c r="A2196" t="s">
        <v>3058</v>
      </c>
      <c r="B2196" t="s">
        <v>3947</v>
      </c>
      <c r="C2196" s="1">
        <v>44637</v>
      </c>
      <c r="D2196" s="1">
        <v>44701</v>
      </c>
      <c r="E2196">
        <f t="shared" si="34"/>
        <v>2</v>
      </c>
      <c r="F2196" t="str">
        <f>VLOOKUP(B2196,campaign!$A$2:$B$18,2,FALSE)</f>
        <v>OwnsComputer</v>
      </c>
      <c r="G2196">
        <f>VLOOKUP(F2196,campaign!$B$2:$D$18,3,FALSE)</f>
        <v>62</v>
      </c>
    </row>
    <row r="2197" spans="1:7" x14ac:dyDescent="0.3">
      <c r="A2197" t="s">
        <v>3058</v>
      </c>
      <c r="B2197" t="s">
        <v>3947</v>
      </c>
      <c r="C2197" s="1">
        <v>44637</v>
      </c>
      <c r="D2197" s="1">
        <v>44772</v>
      </c>
      <c r="E2197">
        <f t="shared" si="34"/>
        <v>4</v>
      </c>
      <c r="F2197" t="str">
        <f>VLOOKUP(B2197,campaign!$A$2:$B$18,2,FALSE)</f>
        <v>OwnsComputer</v>
      </c>
      <c r="G2197">
        <f>VLOOKUP(F2197,campaign!$B$2:$D$18,3,FALSE)</f>
        <v>62</v>
      </c>
    </row>
    <row r="2198" spans="1:7" x14ac:dyDescent="0.3">
      <c r="A2198" t="s">
        <v>3058</v>
      </c>
      <c r="B2198" t="s">
        <v>3947</v>
      </c>
      <c r="C2198" s="1">
        <v>44637</v>
      </c>
      <c r="D2198" s="1">
        <v>44863</v>
      </c>
      <c r="E2198">
        <f t="shared" si="34"/>
        <v>7</v>
      </c>
      <c r="F2198" t="str">
        <f>VLOOKUP(B2198,campaign!$A$2:$B$18,2,FALSE)</f>
        <v>OwnsComputer</v>
      </c>
      <c r="G2198">
        <f>VLOOKUP(F2198,campaign!$B$2:$D$18,3,FALSE)</f>
        <v>62</v>
      </c>
    </row>
    <row r="2199" spans="1:7" x14ac:dyDescent="0.3">
      <c r="A2199" t="s">
        <v>3058</v>
      </c>
      <c r="B2199" t="s">
        <v>3947</v>
      </c>
      <c r="C2199" s="1">
        <v>44637</v>
      </c>
      <c r="D2199" s="1">
        <v>44882</v>
      </c>
      <c r="E2199">
        <f t="shared" si="34"/>
        <v>8</v>
      </c>
      <c r="F2199" t="str">
        <f>VLOOKUP(B2199,campaign!$A$2:$B$18,2,FALSE)</f>
        <v>OwnsComputer</v>
      </c>
      <c r="G2199">
        <f>VLOOKUP(F2199,campaign!$B$2:$D$18,3,FALSE)</f>
        <v>62</v>
      </c>
    </row>
    <row r="2200" spans="1:7" x14ac:dyDescent="0.3">
      <c r="A2200" t="s">
        <v>3058</v>
      </c>
      <c r="B2200" t="s">
        <v>3947</v>
      </c>
      <c r="C2200" s="1">
        <v>44637</v>
      </c>
      <c r="D2200" s="1">
        <v>44925</v>
      </c>
      <c r="E2200">
        <f t="shared" si="34"/>
        <v>9</v>
      </c>
      <c r="F2200" t="str">
        <f>VLOOKUP(B2200,campaign!$A$2:$B$18,2,FALSE)</f>
        <v>OwnsComputer</v>
      </c>
      <c r="G2200">
        <f>VLOOKUP(F2200,campaign!$B$2:$D$18,3,FALSE)</f>
        <v>62</v>
      </c>
    </row>
    <row r="2201" spans="1:7" x14ac:dyDescent="0.3">
      <c r="A2201" t="s">
        <v>3058</v>
      </c>
      <c r="B2201" t="s">
        <v>3947</v>
      </c>
      <c r="C2201" s="1">
        <v>44637</v>
      </c>
      <c r="D2201" s="1">
        <v>44953</v>
      </c>
      <c r="E2201">
        <f t="shared" si="34"/>
        <v>10</v>
      </c>
      <c r="F2201" t="str">
        <f>VLOOKUP(B2201,campaign!$A$2:$B$18,2,FALSE)</f>
        <v>OwnsComputer</v>
      </c>
      <c r="G2201">
        <f>VLOOKUP(F2201,campaign!$B$2:$D$18,3,FALSE)</f>
        <v>62</v>
      </c>
    </row>
    <row r="2202" spans="1:7" x14ac:dyDescent="0.3">
      <c r="A2202" t="s">
        <v>3058</v>
      </c>
      <c r="B2202" t="s">
        <v>3947</v>
      </c>
      <c r="C2202" s="1">
        <v>44637</v>
      </c>
      <c r="D2202" s="1">
        <v>44980</v>
      </c>
      <c r="E2202">
        <f t="shared" si="34"/>
        <v>11</v>
      </c>
      <c r="F2202" t="str">
        <f>VLOOKUP(B2202,campaign!$A$2:$B$18,2,FALSE)</f>
        <v>OwnsComputer</v>
      </c>
      <c r="G2202">
        <f>VLOOKUP(F2202,campaign!$B$2:$D$18,3,FALSE)</f>
        <v>62</v>
      </c>
    </row>
    <row r="2203" spans="1:7" x14ac:dyDescent="0.3">
      <c r="A2203" t="s">
        <v>3058</v>
      </c>
      <c r="B2203" t="s">
        <v>3947</v>
      </c>
      <c r="C2203" s="1">
        <v>44637</v>
      </c>
      <c r="D2203" s="1">
        <v>45017</v>
      </c>
      <c r="E2203">
        <f t="shared" si="34"/>
        <v>12</v>
      </c>
      <c r="F2203" t="str">
        <f>VLOOKUP(B2203,campaign!$A$2:$B$18,2,FALSE)</f>
        <v>OwnsComputer</v>
      </c>
      <c r="G2203">
        <f>VLOOKUP(F2203,campaign!$B$2:$D$18,3,FALSE)</f>
        <v>62</v>
      </c>
    </row>
    <row r="2204" spans="1:7" x14ac:dyDescent="0.3">
      <c r="A2204" t="s">
        <v>3058</v>
      </c>
      <c r="B2204" t="s">
        <v>3921</v>
      </c>
      <c r="C2204" s="1">
        <v>44876</v>
      </c>
      <c r="D2204" s="1">
        <v>44876</v>
      </c>
      <c r="E2204">
        <f t="shared" si="34"/>
        <v>0</v>
      </c>
      <c r="F2204" t="str">
        <f>VLOOKUP(B2204,campaign!$A$2:$B$18,2,FALSE)</f>
        <v>HandsetRefurbished</v>
      </c>
      <c r="G2204">
        <f>VLOOKUP(F2204,campaign!$B$2:$D$18,3,FALSE)</f>
        <v>26</v>
      </c>
    </row>
    <row r="2205" spans="1:7" x14ac:dyDescent="0.3">
      <c r="A2205" t="s">
        <v>3058</v>
      </c>
      <c r="B2205" t="s">
        <v>3921</v>
      </c>
      <c r="C2205" s="1">
        <v>44876</v>
      </c>
      <c r="D2205" s="1">
        <v>44917</v>
      </c>
      <c r="E2205">
        <f t="shared" si="34"/>
        <v>1</v>
      </c>
      <c r="F2205" t="str">
        <f>VLOOKUP(B2205,campaign!$A$2:$B$18,2,FALSE)</f>
        <v>HandsetRefurbished</v>
      </c>
      <c r="G2205">
        <f>VLOOKUP(F2205,campaign!$B$2:$D$18,3,FALSE)</f>
        <v>26</v>
      </c>
    </row>
    <row r="2206" spans="1:7" x14ac:dyDescent="0.3">
      <c r="A2206" t="s">
        <v>3058</v>
      </c>
      <c r="B2206" t="s">
        <v>3921</v>
      </c>
      <c r="C2206" s="1">
        <v>44876</v>
      </c>
      <c r="D2206" s="1">
        <v>44937</v>
      </c>
      <c r="E2206">
        <f t="shared" si="34"/>
        <v>2</v>
      </c>
      <c r="F2206" t="str">
        <f>VLOOKUP(B2206,campaign!$A$2:$B$18,2,FALSE)</f>
        <v>HandsetRefurbished</v>
      </c>
      <c r="G2206">
        <f>VLOOKUP(F2206,campaign!$B$2:$D$18,3,FALSE)</f>
        <v>26</v>
      </c>
    </row>
    <row r="2207" spans="1:7" x14ac:dyDescent="0.3">
      <c r="A2207" t="s">
        <v>3058</v>
      </c>
      <c r="B2207" t="s">
        <v>3921</v>
      </c>
      <c r="C2207" s="1">
        <v>44876</v>
      </c>
      <c r="D2207" s="1">
        <v>44976</v>
      </c>
      <c r="E2207">
        <f t="shared" si="34"/>
        <v>3</v>
      </c>
      <c r="F2207" t="str">
        <f>VLOOKUP(B2207,campaign!$A$2:$B$18,2,FALSE)</f>
        <v>HandsetRefurbished</v>
      </c>
      <c r="G2207">
        <f>VLOOKUP(F2207,campaign!$B$2:$D$18,3,FALSE)</f>
        <v>26</v>
      </c>
    </row>
    <row r="2208" spans="1:7" x14ac:dyDescent="0.3">
      <c r="A2208" t="s">
        <v>3058</v>
      </c>
      <c r="B2208" t="s">
        <v>3921</v>
      </c>
      <c r="C2208" s="1">
        <v>44876</v>
      </c>
      <c r="D2208" s="1">
        <v>45004</v>
      </c>
      <c r="E2208">
        <f t="shared" si="34"/>
        <v>4</v>
      </c>
      <c r="F2208" t="str">
        <f>VLOOKUP(B2208,campaign!$A$2:$B$18,2,FALSE)</f>
        <v>HandsetRefurbished</v>
      </c>
      <c r="G2208">
        <f>VLOOKUP(F2208,campaign!$B$2:$D$18,3,FALSE)</f>
        <v>26</v>
      </c>
    </row>
    <row r="2209" spans="1:7" x14ac:dyDescent="0.3">
      <c r="A2209" t="s">
        <v>3058</v>
      </c>
      <c r="B2209" t="s">
        <v>3921</v>
      </c>
      <c r="C2209" s="1">
        <v>44876</v>
      </c>
      <c r="D2209" s="1">
        <v>45042</v>
      </c>
      <c r="E2209">
        <f t="shared" si="34"/>
        <v>5</v>
      </c>
      <c r="F2209" t="str">
        <f>VLOOKUP(B2209,campaign!$A$2:$B$18,2,FALSE)</f>
        <v>HandsetRefurbished</v>
      </c>
      <c r="G2209">
        <f>VLOOKUP(F2209,campaign!$B$2:$D$18,3,FALSE)</f>
        <v>26</v>
      </c>
    </row>
    <row r="2210" spans="1:7" x14ac:dyDescent="0.3">
      <c r="A2210" t="s">
        <v>3058</v>
      </c>
      <c r="B2210" t="s">
        <v>3921</v>
      </c>
      <c r="C2210" s="1">
        <v>44876</v>
      </c>
      <c r="D2210" s="1">
        <v>45058</v>
      </c>
      <c r="E2210">
        <f t="shared" si="34"/>
        <v>6</v>
      </c>
      <c r="F2210" t="str">
        <f>VLOOKUP(B2210,campaign!$A$2:$B$18,2,FALSE)</f>
        <v>HandsetRefurbished</v>
      </c>
      <c r="G2210">
        <f>VLOOKUP(F2210,campaign!$B$2:$D$18,3,FALSE)</f>
        <v>26</v>
      </c>
    </row>
    <row r="2211" spans="1:7" x14ac:dyDescent="0.3">
      <c r="A2211" t="s">
        <v>3059</v>
      </c>
      <c r="B2211" t="s">
        <v>3929</v>
      </c>
      <c r="C2211" s="1">
        <v>44562</v>
      </c>
      <c r="D2211" s="1">
        <v>44562</v>
      </c>
      <c r="E2211">
        <f t="shared" si="34"/>
        <v>0</v>
      </c>
      <c r="F2211" t="str">
        <f>VLOOKUP(B2211,campaign!$A$2:$B$18,2,FALSE)</f>
        <v>NonUSTravel</v>
      </c>
      <c r="G2211">
        <f>VLOOKUP(F2211,campaign!$B$2:$D$18,3,FALSE)</f>
        <v>66</v>
      </c>
    </row>
    <row r="2212" spans="1:7" x14ac:dyDescent="0.3">
      <c r="A2212" t="s">
        <v>3059</v>
      </c>
      <c r="B2212" t="s">
        <v>3929</v>
      </c>
      <c r="C2212" s="1">
        <v>44562</v>
      </c>
      <c r="D2212" s="1">
        <v>44633</v>
      </c>
      <c r="E2212">
        <f t="shared" si="34"/>
        <v>2</v>
      </c>
      <c r="F2212" t="str">
        <f>VLOOKUP(B2212,campaign!$A$2:$B$18,2,FALSE)</f>
        <v>NonUSTravel</v>
      </c>
      <c r="G2212">
        <f>VLOOKUP(F2212,campaign!$B$2:$D$18,3,FALSE)</f>
        <v>66</v>
      </c>
    </row>
    <row r="2213" spans="1:7" x14ac:dyDescent="0.3">
      <c r="A2213" t="s">
        <v>3059</v>
      </c>
      <c r="B2213" t="s">
        <v>3929</v>
      </c>
      <c r="C2213" s="1">
        <v>44562</v>
      </c>
      <c r="D2213" s="1">
        <v>44695</v>
      </c>
      <c r="E2213">
        <f t="shared" si="34"/>
        <v>4</v>
      </c>
      <c r="F2213" t="str">
        <f>VLOOKUP(B2213,campaign!$A$2:$B$18,2,FALSE)</f>
        <v>NonUSTravel</v>
      </c>
      <c r="G2213">
        <f>VLOOKUP(F2213,campaign!$B$2:$D$18,3,FALSE)</f>
        <v>66</v>
      </c>
    </row>
    <row r="2214" spans="1:7" x14ac:dyDescent="0.3">
      <c r="A2214" t="s">
        <v>3059</v>
      </c>
      <c r="B2214" t="s">
        <v>3929</v>
      </c>
      <c r="C2214" s="1">
        <v>44562</v>
      </c>
      <c r="D2214" s="1">
        <v>44750</v>
      </c>
      <c r="E2214">
        <f t="shared" si="34"/>
        <v>6</v>
      </c>
      <c r="F2214" t="str">
        <f>VLOOKUP(B2214,campaign!$A$2:$B$18,2,FALSE)</f>
        <v>NonUSTravel</v>
      </c>
      <c r="G2214">
        <f>VLOOKUP(F2214,campaign!$B$2:$D$18,3,FALSE)</f>
        <v>66</v>
      </c>
    </row>
    <row r="2215" spans="1:7" x14ac:dyDescent="0.3">
      <c r="A2215" t="s">
        <v>3059</v>
      </c>
      <c r="B2215" t="s">
        <v>3929</v>
      </c>
      <c r="C2215" s="1">
        <v>44562</v>
      </c>
      <c r="D2215" s="1">
        <v>44779</v>
      </c>
      <c r="E2215">
        <f t="shared" si="34"/>
        <v>7</v>
      </c>
      <c r="F2215" t="str">
        <f>VLOOKUP(B2215,campaign!$A$2:$B$18,2,FALSE)</f>
        <v>NonUSTravel</v>
      </c>
      <c r="G2215">
        <f>VLOOKUP(F2215,campaign!$B$2:$D$18,3,FALSE)</f>
        <v>66</v>
      </c>
    </row>
    <row r="2216" spans="1:7" x14ac:dyDescent="0.3">
      <c r="A2216" t="s">
        <v>3059</v>
      </c>
      <c r="B2216" t="s">
        <v>3929</v>
      </c>
      <c r="C2216" s="1">
        <v>44562</v>
      </c>
      <c r="D2216" s="1">
        <v>44867</v>
      </c>
      <c r="E2216">
        <f t="shared" si="34"/>
        <v>10</v>
      </c>
      <c r="F2216" t="str">
        <f>VLOOKUP(B2216,campaign!$A$2:$B$18,2,FALSE)</f>
        <v>NonUSTravel</v>
      </c>
      <c r="G2216">
        <f>VLOOKUP(F2216,campaign!$B$2:$D$18,3,FALSE)</f>
        <v>66</v>
      </c>
    </row>
    <row r="2217" spans="1:7" x14ac:dyDescent="0.3">
      <c r="A2217" t="s">
        <v>3059</v>
      </c>
      <c r="B2217" t="s">
        <v>3929</v>
      </c>
      <c r="C2217" s="1">
        <v>44562</v>
      </c>
      <c r="D2217" s="1">
        <v>44900</v>
      </c>
      <c r="E2217">
        <f t="shared" si="34"/>
        <v>11</v>
      </c>
      <c r="F2217" t="str">
        <f>VLOOKUP(B2217,campaign!$A$2:$B$18,2,FALSE)</f>
        <v>NonUSTravel</v>
      </c>
      <c r="G2217">
        <f>VLOOKUP(F2217,campaign!$B$2:$D$18,3,FALSE)</f>
        <v>66</v>
      </c>
    </row>
    <row r="2218" spans="1:7" x14ac:dyDescent="0.3">
      <c r="A2218" t="s">
        <v>3059</v>
      </c>
      <c r="B2218" t="s">
        <v>3929</v>
      </c>
      <c r="C2218" s="1">
        <v>44562</v>
      </c>
      <c r="D2218" s="1">
        <v>44927</v>
      </c>
      <c r="E2218">
        <f t="shared" si="34"/>
        <v>12</v>
      </c>
      <c r="F2218" t="str">
        <f>VLOOKUP(B2218,campaign!$A$2:$B$18,2,FALSE)</f>
        <v>NonUSTravel</v>
      </c>
      <c r="G2218">
        <f>VLOOKUP(F2218,campaign!$B$2:$D$18,3,FALSE)</f>
        <v>66</v>
      </c>
    </row>
    <row r="2219" spans="1:7" x14ac:dyDescent="0.3">
      <c r="A2219" t="s">
        <v>3059</v>
      </c>
      <c r="B2219" t="s">
        <v>3929</v>
      </c>
      <c r="C2219" s="1">
        <v>44562</v>
      </c>
      <c r="D2219" s="1">
        <v>44970</v>
      </c>
      <c r="E2219">
        <f t="shared" si="34"/>
        <v>13</v>
      </c>
      <c r="F2219" t="str">
        <f>VLOOKUP(B2219,campaign!$A$2:$B$18,2,FALSE)</f>
        <v>NonUSTravel</v>
      </c>
      <c r="G2219">
        <f>VLOOKUP(F2219,campaign!$B$2:$D$18,3,FALSE)</f>
        <v>66</v>
      </c>
    </row>
    <row r="2220" spans="1:7" x14ac:dyDescent="0.3">
      <c r="A2220" t="s">
        <v>3059</v>
      </c>
      <c r="B2220" t="s">
        <v>3929</v>
      </c>
      <c r="C2220" s="1">
        <v>44562</v>
      </c>
      <c r="D2220" s="1">
        <v>45000</v>
      </c>
      <c r="E2220">
        <f t="shared" si="34"/>
        <v>14</v>
      </c>
      <c r="F2220" t="str">
        <f>VLOOKUP(B2220,campaign!$A$2:$B$18,2,FALSE)</f>
        <v>NonUSTravel</v>
      </c>
      <c r="G2220">
        <f>VLOOKUP(F2220,campaign!$B$2:$D$18,3,FALSE)</f>
        <v>66</v>
      </c>
    </row>
    <row r="2221" spans="1:7" x14ac:dyDescent="0.3">
      <c r="A2221" t="s">
        <v>3059</v>
      </c>
      <c r="B2221" t="s">
        <v>3929</v>
      </c>
      <c r="C2221" s="1">
        <v>44562</v>
      </c>
      <c r="D2221" s="1">
        <v>45026</v>
      </c>
      <c r="E2221">
        <f t="shared" si="34"/>
        <v>15</v>
      </c>
      <c r="F2221" t="str">
        <f>VLOOKUP(B2221,campaign!$A$2:$B$18,2,FALSE)</f>
        <v>NonUSTravel</v>
      </c>
      <c r="G2221">
        <f>VLOOKUP(F2221,campaign!$B$2:$D$18,3,FALSE)</f>
        <v>66</v>
      </c>
    </row>
    <row r="2222" spans="1:7" x14ac:dyDescent="0.3">
      <c r="A2222" t="s">
        <v>3059</v>
      </c>
      <c r="B2222" t="s">
        <v>3929</v>
      </c>
      <c r="C2222" s="1">
        <v>44562</v>
      </c>
      <c r="D2222" s="1">
        <v>45048</v>
      </c>
      <c r="E2222">
        <f t="shared" si="34"/>
        <v>16</v>
      </c>
      <c r="F2222" t="str">
        <f>VLOOKUP(B2222,campaign!$A$2:$B$18,2,FALSE)</f>
        <v>NonUSTravel</v>
      </c>
      <c r="G2222">
        <f>VLOOKUP(F2222,campaign!$B$2:$D$18,3,FALSE)</f>
        <v>66</v>
      </c>
    </row>
    <row r="2223" spans="1:7" x14ac:dyDescent="0.3">
      <c r="A2223" t="s">
        <v>3059</v>
      </c>
      <c r="B2223" t="s">
        <v>3921</v>
      </c>
      <c r="C2223" s="1">
        <v>44684</v>
      </c>
      <c r="D2223" s="1">
        <v>44684</v>
      </c>
      <c r="E2223">
        <f t="shared" si="34"/>
        <v>0</v>
      </c>
      <c r="F2223" t="str">
        <f>VLOOKUP(B2223,campaign!$A$2:$B$18,2,FALSE)</f>
        <v>HandsetRefurbished</v>
      </c>
      <c r="G2223">
        <f>VLOOKUP(F2223,campaign!$B$2:$D$18,3,FALSE)</f>
        <v>26</v>
      </c>
    </row>
    <row r="2224" spans="1:7" x14ac:dyDescent="0.3">
      <c r="A2224" t="s">
        <v>3059</v>
      </c>
      <c r="B2224" t="s">
        <v>3921</v>
      </c>
      <c r="C2224" s="1">
        <v>44684</v>
      </c>
      <c r="D2224" s="1">
        <v>44726</v>
      </c>
      <c r="E2224">
        <f t="shared" si="34"/>
        <v>1</v>
      </c>
      <c r="F2224" t="str">
        <f>VLOOKUP(B2224,campaign!$A$2:$B$18,2,FALSE)</f>
        <v>HandsetRefurbished</v>
      </c>
      <c r="G2224">
        <f>VLOOKUP(F2224,campaign!$B$2:$D$18,3,FALSE)</f>
        <v>26</v>
      </c>
    </row>
    <row r="2225" spans="1:7" x14ac:dyDescent="0.3">
      <c r="A2225" t="s">
        <v>3059</v>
      </c>
      <c r="B2225" t="s">
        <v>3921</v>
      </c>
      <c r="C2225" s="1">
        <v>44684</v>
      </c>
      <c r="D2225" s="1">
        <v>44752</v>
      </c>
      <c r="E2225">
        <f t="shared" si="34"/>
        <v>2</v>
      </c>
      <c r="F2225" t="str">
        <f>VLOOKUP(B2225,campaign!$A$2:$B$18,2,FALSE)</f>
        <v>HandsetRefurbished</v>
      </c>
      <c r="G2225">
        <f>VLOOKUP(F2225,campaign!$B$2:$D$18,3,FALSE)</f>
        <v>26</v>
      </c>
    </row>
    <row r="2226" spans="1:7" x14ac:dyDescent="0.3">
      <c r="A2226" t="s">
        <v>3059</v>
      </c>
      <c r="B2226" t="s">
        <v>3921</v>
      </c>
      <c r="C2226" s="1">
        <v>44684</v>
      </c>
      <c r="D2226" s="1">
        <v>44780</v>
      </c>
      <c r="E2226">
        <f t="shared" si="34"/>
        <v>3</v>
      </c>
      <c r="F2226" t="str">
        <f>VLOOKUP(B2226,campaign!$A$2:$B$18,2,FALSE)</f>
        <v>HandsetRefurbished</v>
      </c>
      <c r="G2226">
        <f>VLOOKUP(F2226,campaign!$B$2:$D$18,3,FALSE)</f>
        <v>26</v>
      </c>
    </row>
    <row r="2227" spans="1:7" x14ac:dyDescent="0.3">
      <c r="A2227" t="s">
        <v>3059</v>
      </c>
      <c r="B2227" t="s">
        <v>3921</v>
      </c>
      <c r="C2227" s="1">
        <v>44684</v>
      </c>
      <c r="D2227" s="1">
        <v>44822</v>
      </c>
      <c r="E2227">
        <f t="shared" si="34"/>
        <v>4</v>
      </c>
      <c r="F2227" t="str">
        <f>VLOOKUP(B2227,campaign!$A$2:$B$18,2,FALSE)</f>
        <v>HandsetRefurbished</v>
      </c>
      <c r="G2227">
        <f>VLOOKUP(F2227,campaign!$B$2:$D$18,3,FALSE)</f>
        <v>26</v>
      </c>
    </row>
    <row r="2228" spans="1:7" x14ac:dyDescent="0.3">
      <c r="A2228" t="s">
        <v>3059</v>
      </c>
      <c r="B2228" t="s">
        <v>3921</v>
      </c>
      <c r="C2228" s="1">
        <v>44684</v>
      </c>
      <c r="D2228" s="1">
        <v>44880</v>
      </c>
      <c r="E2228">
        <f t="shared" si="34"/>
        <v>6</v>
      </c>
      <c r="F2228" t="str">
        <f>VLOOKUP(B2228,campaign!$A$2:$B$18,2,FALSE)</f>
        <v>HandsetRefurbished</v>
      </c>
      <c r="G2228">
        <f>VLOOKUP(F2228,campaign!$B$2:$D$18,3,FALSE)</f>
        <v>26</v>
      </c>
    </row>
    <row r="2229" spans="1:7" x14ac:dyDescent="0.3">
      <c r="A2229" t="s">
        <v>3059</v>
      </c>
      <c r="B2229" t="s">
        <v>3921</v>
      </c>
      <c r="C2229" s="1">
        <v>44684</v>
      </c>
      <c r="D2229" s="1">
        <v>44904</v>
      </c>
      <c r="E2229">
        <f t="shared" si="34"/>
        <v>7</v>
      </c>
      <c r="F2229" t="str">
        <f>VLOOKUP(B2229,campaign!$A$2:$B$18,2,FALSE)</f>
        <v>HandsetRefurbished</v>
      </c>
      <c r="G2229">
        <f>VLOOKUP(F2229,campaign!$B$2:$D$18,3,FALSE)</f>
        <v>26</v>
      </c>
    </row>
    <row r="2230" spans="1:7" x14ac:dyDescent="0.3">
      <c r="A2230" t="s">
        <v>3059</v>
      </c>
      <c r="B2230" t="s">
        <v>3921</v>
      </c>
      <c r="C2230" s="1">
        <v>44684</v>
      </c>
      <c r="D2230" s="1">
        <v>45059</v>
      </c>
      <c r="E2230">
        <f t="shared" si="34"/>
        <v>12</v>
      </c>
      <c r="F2230" t="str">
        <f>VLOOKUP(B2230,campaign!$A$2:$B$18,2,FALSE)</f>
        <v>HandsetRefurbished</v>
      </c>
      <c r="G2230">
        <f>VLOOKUP(F2230,campaign!$B$2:$D$18,3,FALSE)</f>
        <v>26</v>
      </c>
    </row>
    <row r="2231" spans="1:7" x14ac:dyDescent="0.3">
      <c r="A2231" t="s">
        <v>3059</v>
      </c>
      <c r="B2231" t="s">
        <v>3951</v>
      </c>
      <c r="C2231" s="1">
        <v>45003</v>
      </c>
      <c r="D2231" s="1">
        <v>45003</v>
      </c>
      <c r="E2231">
        <f t="shared" si="34"/>
        <v>0</v>
      </c>
      <c r="F2231" t="str">
        <f>VLOOKUP(B2231,campaign!$A$2:$B$18,2,FALSE)</f>
        <v>OwnsMotorcycle</v>
      </c>
      <c r="G2231">
        <f>VLOOKUP(F2231,campaign!$B$2:$D$18,3,FALSE)</f>
        <v>14</v>
      </c>
    </row>
    <row r="2232" spans="1:7" x14ac:dyDescent="0.3">
      <c r="A2232" t="s">
        <v>3059</v>
      </c>
      <c r="B2232" t="s">
        <v>3951</v>
      </c>
      <c r="C2232" s="1">
        <v>45003</v>
      </c>
      <c r="D2232" s="1">
        <v>45042</v>
      </c>
      <c r="E2232">
        <f t="shared" si="34"/>
        <v>1</v>
      </c>
      <c r="F2232" t="str">
        <f>VLOOKUP(B2232,campaign!$A$2:$B$18,2,FALSE)</f>
        <v>OwnsMotorcycle</v>
      </c>
      <c r="G2232">
        <f>VLOOKUP(F2232,campaign!$B$2:$D$18,3,FALSE)</f>
        <v>14</v>
      </c>
    </row>
    <row r="2233" spans="1:7" x14ac:dyDescent="0.3">
      <c r="A2233" t="s">
        <v>3059</v>
      </c>
      <c r="B2233" t="s">
        <v>3951</v>
      </c>
      <c r="C2233" s="1">
        <v>45003</v>
      </c>
      <c r="D2233" s="1">
        <v>45066</v>
      </c>
      <c r="E2233">
        <f t="shared" si="34"/>
        <v>2</v>
      </c>
      <c r="F2233" t="str">
        <f>VLOOKUP(B2233,campaign!$A$2:$B$18,2,FALSE)</f>
        <v>OwnsMotorcycle</v>
      </c>
      <c r="G2233">
        <f>VLOOKUP(F2233,campaign!$B$2:$D$18,3,FALSE)</f>
        <v>14</v>
      </c>
    </row>
    <row r="2234" spans="1:7" x14ac:dyDescent="0.3">
      <c r="A2234" t="s">
        <v>3060</v>
      </c>
      <c r="B2234" t="s">
        <v>3925</v>
      </c>
      <c r="C2234" s="1">
        <v>44586</v>
      </c>
      <c r="D2234" s="1">
        <v>44586</v>
      </c>
      <c r="E2234">
        <f t="shared" si="34"/>
        <v>0</v>
      </c>
      <c r="F2234" t="str">
        <f>VLOOKUP(B2234,campaign!$A$2:$B$18,2,FALSE)</f>
        <v>Homeownership</v>
      </c>
      <c r="G2234">
        <f>VLOOKUP(F2234,campaign!$B$2:$D$18,3,FALSE)</f>
        <v>13</v>
      </c>
    </row>
    <row r="2235" spans="1:7" x14ac:dyDescent="0.3">
      <c r="A2235" t="s">
        <v>3060</v>
      </c>
      <c r="B2235" t="s">
        <v>3925</v>
      </c>
      <c r="C2235" s="1">
        <v>44586</v>
      </c>
      <c r="D2235" s="1">
        <v>44658</v>
      </c>
      <c r="E2235">
        <f t="shared" si="34"/>
        <v>2</v>
      </c>
      <c r="F2235" t="str">
        <f>VLOOKUP(B2235,campaign!$A$2:$B$18,2,FALSE)</f>
        <v>Homeownership</v>
      </c>
      <c r="G2235">
        <f>VLOOKUP(F2235,campaign!$B$2:$D$18,3,FALSE)</f>
        <v>13</v>
      </c>
    </row>
    <row r="2236" spans="1:7" x14ac:dyDescent="0.3">
      <c r="A2236" t="s">
        <v>3060</v>
      </c>
      <c r="B2236" t="s">
        <v>3925</v>
      </c>
      <c r="C2236" s="1">
        <v>44586</v>
      </c>
      <c r="D2236" s="1">
        <v>44691</v>
      </c>
      <c r="E2236">
        <f t="shared" si="34"/>
        <v>3</v>
      </c>
      <c r="F2236" t="str">
        <f>VLOOKUP(B2236,campaign!$A$2:$B$18,2,FALSE)</f>
        <v>Homeownership</v>
      </c>
      <c r="G2236">
        <f>VLOOKUP(F2236,campaign!$B$2:$D$18,3,FALSE)</f>
        <v>13</v>
      </c>
    </row>
    <row r="2237" spans="1:7" x14ac:dyDescent="0.3">
      <c r="A2237" t="s">
        <v>3060</v>
      </c>
      <c r="B2237" t="s">
        <v>3925</v>
      </c>
      <c r="C2237" s="1">
        <v>44586</v>
      </c>
      <c r="D2237" s="1">
        <v>44752</v>
      </c>
      <c r="E2237">
        <f t="shared" si="34"/>
        <v>5</v>
      </c>
      <c r="F2237" t="str">
        <f>VLOOKUP(B2237,campaign!$A$2:$B$18,2,FALSE)</f>
        <v>Homeownership</v>
      </c>
      <c r="G2237">
        <f>VLOOKUP(F2237,campaign!$B$2:$D$18,3,FALSE)</f>
        <v>13</v>
      </c>
    </row>
    <row r="2238" spans="1:7" x14ac:dyDescent="0.3">
      <c r="A2238" t="s">
        <v>3060</v>
      </c>
      <c r="B2238" t="s">
        <v>3925</v>
      </c>
      <c r="C2238" s="1">
        <v>44586</v>
      </c>
      <c r="D2238" s="1">
        <v>44806</v>
      </c>
      <c r="E2238">
        <f t="shared" si="34"/>
        <v>7</v>
      </c>
      <c r="F2238" t="str">
        <f>VLOOKUP(B2238,campaign!$A$2:$B$18,2,FALSE)</f>
        <v>Homeownership</v>
      </c>
      <c r="G2238">
        <f>VLOOKUP(F2238,campaign!$B$2:$D$18,3,FALSE)</f>
        <v>13</v>
      </c>
    </row>
    <row r="2239" spans="1:7" x14ac:dyDescent="0.3">
      <c r="A2239" t="s">
        <v>3060</v>
      </c>
      <c r="B2239" t="s">
        <v>3925</v>
      </c>
      <c r="C2239" s="1">
        <v>44586</v>
      </c>
      <c r="D2239" s="1">
        <v>44985</v>
      </c>
      <c r="E2239">
        <f t="shared" si="34"/>
        <v>13</v>
      </c>
      <c r="F2239" t="str">
        <f>VLOOKUP(B2239,campaign!$A$2:$B$18,2,FALSE)</f>
        <v>Homeownership</v>
      </c>
      <c r="G2239">
        <f>VLOOKUP(F2239,campaign!$B$2:$D$18,3,FALSE)</f>
        <v>13</v>
      </c>
    </row>
    <row r="2240" spans="1:7" x14ac:dyDescent="0.3">
      <c r="A2240" t="s">
        <v>3060</v>
      </c>
      <c r="B2240" t="s">
        <v>3925</v>
      </c>
      <c r="C2240" s="1">
        <v>44586</v>
      </c>
      <c r="D2240" s="1">
        <v>44989</v>
      </c>
      <c r="E2240">
        <f t="shared" si="34"/>
        <v>13</v>
      </c>
      <c r="F2240" t="str">
        <f>VLOOKUP(B2240,campaign!$A$2:$B$18,2,FALSE)</f>
        <v>Homeownership</v>
      </c>
      <c r="G2240">
        <f>VLOOKUP(F2240,campaign!$B$2:$D$18,3,FALSE)</f>
        <v>13</v>
      </c>
    </row>
    <row r="2241" spans="1:7" x14ac:dyDescent="0.3">
      <c r="A2241" t="s">
        <v>3060</v>
      </c>
      <c r="B2241" t="s">
        <v>3925</v>
      </c>
      <c r="C2241" s="1">
        <v>44586</v>
      </c>
      <c r="D2241" s="1">
        <v>45018</v>
      </c>
      <c r="E2241">
        <f t="shared" si="34"/>
        <v>14</v>
      </c>
      <c r="F2241" t="str">
        <f>VLOOKUP(B2241,campaign!$A$2:$B$18,2,FALSE)</f>
        <v>Homeownership</v>
      </c>
      <c r="G2241">
        <f>VLOOKUP(F2241,campaign!$B$2:$D$18,3,FALSE)</f>
        <v>13</v>
      </c>
    </row>
    <row r="2242" spans="1:7" x14ac:dyDescent="0.3">
      <c r="A2242" t="s">
        <v>3060</v>
      </c>
      <c r="B2242" t="s">
        <v>3925</v>
      </c>
      <c r="C2242" s="1">
        <v>44586</v>
      </c>
      <c r="D2242" s="1">
        <v>45086</v>
      </c>
      <c r="E2242">
        <f t="shared" si="34"/>
        <v>16</v>
      </c>
      <c r="F2242" t="str">
        <f>VLOOKUP(B2242,campaign!$A$2:$B$18,2,FALSE)</f>
        <v>Homeownership</v>
      </c>
      <c r="G2242">
        <f>VLOOKUP(F2242,campaign!$B$2:$D$18,3,FALSE)</f>
        <v>13</v>
      </c>
    </row>
    <row r="2243" spans="1:7" x14ac:dyDescent="0.3">
      <c r="A2243" t="s">
        <v>3060</v>
      </c>
      <c r="B2243" t="s">
        <v>3947</v>
      </c>
      <c r="C2243" s="1">
        <v>44703</v>
      </c>
      <c r="D2243" s="1">
        <v>44703</v>
      </c>
      <c r="E2243">
        <f t="shared" ref="E2243:E2306" si="35">DATEDIF(C2243,D2243,"M")</f>
        <v>0</v>
      </c>
      <c r="F2243" t="str">
        <f>VLOOKUP(B2243,campaign!$A$2:$B$18,2,FALSE)</f>
        <v>OwnsComputer</v>
      </c>
      <c r="G2243">
        <f>VLOOKUP(F2243,campaign!$B$2:$D$18,3,FALSE)</f>
        <v>62</v>
      </c>
    </row>
    <row r="2244" spans="1:7" x14ac:dyDescent="0.3">
      <c r="A2244" t="s">
        <v>3060</v>
      </c>
      <c r="B2244" t="s">
        <v>3947</v>
      </c>
      <c r="C2244" s="1">
        <v>44703</v>
      </c>
      <c r="D2244" s="1">
        <v>44748</v>
      </c>
      <c r="E2244">
        <f t="shared" si="35"/>
        <v>1</v>
      </c>
      <c r="F2244" t="str">
        <f>VLOOKUP(B2244,campaign!$A$2:$B$18,2,FALSE)</f>
        <v>OwnsComputer</v>
      </c>
      <c r="G2244">
        <f>VLOOKUP(F2244,campaign!$B$2:$D$18,3,FALSE)</f>
        <v>62</v>
      </c>
    </row>
    <row r="2245" spans="1:7" x14ac:dyDescent="0.3">
      <c r="A2245" t="s">
        <v>3060</v>
      </c>
      <c r="B2245" t="s">
        <v>3947</v>
      </c>
      <c r="C2245" s="1">
        <v>44703</v>
      </c>
      <c r="D2245" s="1">
        <v>44833</v>
      </c>
      <c r="E2245">
        <f t="shared" si="35"/>
        <v>4</v>
      </c>
      <c r="F2245" t="str">
        <f>VLOOKUP(B2245,campaign!$A$2:$B$18,2,FALSE)</f>
        <v>OwnsComputer</v>
      </c>
      <c r="G2245">
        <f>VLOOKUP(F2245,campaign!$B$2:$D$18,3,FALSE)</f>
        <v>62</v>
      </c>
    </row>
    <row r="2246" spans="1:7" x14ac:dyDescent="0.3">
      <c r="A2246" t="s">
        <v>3060</v>
      </c>
      <c r="B2246" t="s">
        <v>3947</v>
      </c>
      <c r="C2246" s="1">
        <v>44703</v>
      </c>
      <c r="D2246" s="1">
        <v>44866</v>
      </c>
      <c r="E2246">
        <f t="shared" si="35"/>
        <v>5</v>
      </c>
      <c r="F2246" t="str">
        <f>VLOOKUP(B2246,campaign!$A$2:$B$18,2,FALSE)</f>
        <v>OwnsComputer</v>
      </c>
      <c r="G2246">
        <f>VLOOKUP(F2246,campaign!$B$2:$D$18,3,FALSE)</f>
        <v>62</v>
      </c>
    </row>
    <row r="2247" spans="1:7" x14ac:dyDescent="0.3">
      <c r="A2247" t="s">
        <v>3060</v>
      </c>
      <c r="B2247" t="s">
        <v>3947</v>
      </c>
      <c r="C2247" s="1">
        <v>44703</v>
      </c>
      <c r="D2247" s="1">
        <v>44901</v>
      </c>
      <c r="E2247">
        <f t="shared" si="35"/>
        <v>6</v>
      </c>
      <c r="F2247" t="str">
        <f>VLOOKUP(B2247,campaign!$A$2:$B$18,2,FALSE)</f>
        <v>OwnsComputer</v>
      </c>
      <c r="G2247">
        <f>VLOOKUP(F2247,campaign!$B$2:$D$18,3,FALSE)</f>
        <v>62</v>
      </c>
    </row>
    <row r="2248" spans="1:7" x14ac:dyDescent="0.3">
      <c r="A2248" t="s">
        <v>3060</v>
      </c>
      <c r="B2248" t="s">
        <v>3947</v>
      </c>
      <c r="C2248" s="1">
        <v>44703</v>
      </c>
      <c r="D2248" s="1">
        <v>44927</v>
      </c>
      <c r="E2248">
        <f t="shared" si="35"/>
        <v>7</v>
      </c>
      <c r="F2248" t="str">
        <f>VLOOKUP(B2248,campaign!$A$2:$B$18,2,FALSE)</f>
        <v>OwnsComputer</v>
      </c>
      <c r="G2248">
        <f>VLOOKUP(F2248,campaign!$B$2:$D$18,3,FALSE)</f>
        <v>62</v>
      </c>
    </row>
    <row r="2249" spans="1:7" x14ac:dyDescent="0.3">
      <c r="A2249" t="s">
        <v>3060</v>
      </c>
      <c r="B2249" t="s">
        <v>3947</v>
      </c>
      <c r="C2249" s="1">
        <v>44703</v>
      </c>
      <c r="D2249" s="1">
        <v>44961</v>
      </c>
      <c r="E2249">
        <f t="shared" si="35"/>
        <v>8</v>
      </c>
      <c r="F2249" t="str">
        <f>VLOOKUP(B2249,campaign!$A$2:$B$18,2,FALSE)</f>
        <v>OwnsComputer</v>
      </c>
      <c r="G2249">
        <f>VLOOKUP(F2249,campaign!$B$2:$D$18,3,FALSE)</f>
        <v>62</v>
      </c>
    </row>
    <row r="2250" spans="1:7" x14ac:dyDescent="0.3">
      <c r="A2250" t="s">
        <v>3060</v>
      </c>
      <c r="B2250" t="s">
        <v>3947</v>
      </c>
      <c r="C2250" s="1">
        <v>44703</v>
      </c>
      <c r="D2250" s="1">
        <v>45043</v>
      </c>
      <c r="E2250">
        <f t="shared" si="35"/>
        <v>11</v>
      </c>
      <c r="F2250" t="str">
        <f>VLOOKUP(B2250,campaign!$A$2:$B$18,2,FALSE)</f>
        <v>OwnsComputer</v>
      </c>
      <c r="G2250">
        <f>VLOOKUP(F2250,campaign!$B$2:$D$18,3,FALSE)</f>
        <v>62</v>
      </c>
    </row>
    <row r="2251" spans="1:7" x14ac:dyDescent="0.3">
      <c r="A2251" t="s">
        <v>3060</v>
      </c>
      <c r="B2251" t="s">
        <v>3947</v>
      </c>
      <c r="C2251" s="1">
        <v>44703</v>
      </c>
      <c r="D2251" s="1">
        <v>45068</v>
      </c>
      <c r="E2251">
        <f t="shared" si="35"/>
        <v>12</v>
      </c>
      <c r="F2251" t="str">
        <f>VLOOKUP(B2251,campaign!$A$2:$B$18,2,FALSE)</f>
        <v>OwnsComputer</v>
      </c>
      <c r="G2251">
        <f>VLOOKUP(F2251,campaign!$B$2:$D$18,3,FALSE)</f>
        <v>62</v>
      </c>
    </row>
    <row r="2252" spans="1:7" x14ac:dyDescent="0.3">
      <c r="A2252" t="s">
        <v>3060</v>
      </c>
      <c r="B2252" t="s">
        <v>3928</v>
      </c>
      <c r="C2252" s="1">
        <v>44828</v>
      </c>
      <c r="D2252" s="1">
        <v>44828</v>
      </c>
      <c r="E2252">
        <f t="shared" si="35"/>
        <v>0</v>
      </c>
      <c r="F2252" t="str">
        <f>VLOOKUP(B2252,campaign!$A$2:$B$18,2,FALSE)</f>
        <v>OptOutMailings</v>
      </c>
      <c r="G2252">
        <f>VLOOKUP(F2252,campaign!$B$2:$D$18,3,FALSE)</f>
        <v>75</v>
      </c>
    </row>
    <row r="2253" spans="1:7" x14ac:dyDescent="0.3">
      <c r="A2253" t="s">
        <v>3060</v>
      </c>
      <c r="B2253" t="s">
        <v>3928</v>
      </c>
      <c r="C2253" s="1">
        <v>44828</v>
      </c>
      <c r="D2253" s="1">
        <v>44861</v>
      </c>
      <c r="E2253">
        <f t="shared" si="35"/>
        <v>1</v>
      </c>
      <c r="F2253" t="str">
        <f>VLOOKUP(B2253,campaign!$A$2:$B$18,2,FALSE)</f>
        <v>OptOutMailings</v>
      </c>
      <c r="G2253">
        <f>VLOOKUP(F2253,campaign!$B$2:$D$18,3,FALSE)</f>
        <v>75</v>
      </c>
    </row>
    <row r="2254" spans="1:7" x14ac:dyDescent="0.3">
      <c r="A2254" t="s">
        <v>3060</v>
      </c>
      <c r="B2254" t="s">
        <v>3928</v>
      </c>
      <c r="C2254" s="1">
        <v>44828</v>
      </c>
      <c r="D2254" s="1">
        <v>44870</v>
      </c>
      <c r="E2254">
        <f t="shared" si="35"/>
        <v>1</v>
      </c>
      <c r="F2254" t="str">
        <f>VLOOKUP(B2254,campaign!$A$2:$B$18,2,FALSE)</f>
        <v>OptOutMailings</v>
      </c>
      <c r="G2254">
        <f>VLOOKUP(F2254,campaign!$B$2:$D$18,3,FALSE)</f>
        <v>75</v>
      </c>
    </row>
    <row r="2255" spans="1:7" x14ac:dyDescent="0.3">
      <c r="A2255" t="s">
        <v>3060</v>
      </c>
      <c r="B2255" t="s">
        <v>3928</v>
      </c>
      <c r="C2255" s="1">
        <v>44828</v>
      </c>
      <c r="D2255" s="1">
        <v>44925</v>
      </c>
      <c r="E2255">
        <f t="shared" si="35"/>
        <v>3</v>
      </c>
      <c r="F2255" t="str">
        <f>VLOOKUP(B2255,campaign!$A$2:$B$18,2,FALSE)</f>
        <v>OptOutMailings</v>
      </c>
      <c r="G2255">
        <f>VLOOKUP(F2255,campaign!$B$2:$D$18,3,FALSE)</f>
        <v>75</v>
      </c>
    </row>
    <row r="2256" spans="1:7" x14ac:dyDescent="0.3">
      <c r="A2256" t="s">
        <v>3060</v>
      </c>
      <c r="B2256" t="s">
        <v>3928</v>
      </c>
      <c r="C2256" s="1">
        <v>44828</v>
      </c>
      <c r="D2256" s="1">
        <v>44983</v>
      </c>
      <c r="E2256">
        <f t="shared" si="35"/>
        <v>5</v>
      </c>
      <c r="F2256" t="str">
        <f>VLOOKUP(B2256,campaign!$A$2:$B$18,2,FALSE)</f>
        <v>OptOutMailings</v>
      </c>
      <c r="G2256">
        <f>VLOOKUP(F2256,campaign!$B$2:$D$18,3,FALSE)</f>
        <v>75</v>
      </c>
    </row>
    <row r="2257" spans="1:7" x14ac:dyDescent="0.3">
      <c r="A2257" t="s">
        <v>3060</v>
      </c>
      <c r="B2257" t="s">
        <v>3928</v>
      </c>
      <c r="C2257" s="1">
        <v>44828</v>
      </c>
      <c r="D2257" s="1">
        <v>44991</v>
      </c>
      <c r="E2257">
        <f t="shared" si="35"/>
        <v>5</v>
      </c>
      <c r="F2257" t="str">
        <f>VLOOKUP(B2257,campaign!$A$2:$B$18,2,FALSE)</f>
        <v>OptOutMailings</v>
      </c>
      <c r="G2257">
        <f>VLOOKUP(F2257,campaign!$B$2:$D$18,3,FALSE)</f>
        <v>75</v>
      </c>
    </row>
    <row r="2258" spans="1:7" x14ac:dyDescent="0.3">
      <c r="A2258" t="s">
        <v>3060</v>
      </c>
      <c r="B2258" t="s">
        <v>3928</v>
      </c>
      <c r="C2258" s="1">
        <v>44828</v>
      </c>
      <c r="D2258" s="1">
        <v>45043</v>
      </c>
      <c r="E2258">
        <f t="shared" si="35"/>
        <v>7</v>
      </c>
      <c r="F2258" t="str">
        <f>VLOOKUP(B2258,campaign!$A$2:$B$18,2,FALSE)</f>
        <v>OptOutMailings</v>
      </c>
      <c r="G2258">
        <f>VLOOKUP(F2258,campaign!$B$2:$D$18,3,FALSE)</f>
        <v>75</v>
      </c>
    </row>
    <row r="2259" spans="1:7" x14ac:dyDescent="0.3">
      <c r="A2259" t="s">
        <v>3060</v>
      </c>
      <c r="B2259" t="s">
        <v>3928</v>
      </c>
      <c r="C2259" s="1">
        <v>44828</v>
      </c>
      <c r="D2259" s="1">
        <v>45074</v>
      </c>
      <c r="E2259">
        <f t="shared" si="35"/>
        <v>8</v>
      </c>
      <c r="F2259" t="str">
        <f>VLOOKUP(B2259,campaign!$A$2:$B$18,2,FALSE)</f>
        <v>OptOutMailings</v>
      </c>
      <c r="G2259">
        <f>VLOOKUP(F2259,campaign!$B$2:$D$18,3,FALSE)</f>
        <v>75</v>
      </c>
    </row>
    <row r="2260" spans="1:7" x14ac:dyDescent="0.3">
      <c r="A2260" t="s">
        <v>3061</v>
      </c>
      <c r="B2260" t="s">
        <v>3928</v>
      </c>
      <c r="C2260" s="1">
        <v>44588</v>
      </c>
      <c r="D2260" s="1">
        <v>44588</v>
      </c>
      <c r="E2260">
        <f t="shared" si="35"/>
        <v>0</v>
      </c>
      <c r="F2260" t="str">
        <f>VLOOKUP(B2260,campaign!$A$2:$B$18,2,FALSE)</f>
        <v>OptOutMailings</v>
      </c>
      <c r="G2260">
        <f>VLOOKUP(F2260,campaign!$B$2:$D$18,3,FALSE)</f>
        <v>75</v>
      </c>
    </row>
    <row r="2261" spans="1:7" x14ac:dyDescent="0.3">
      <c r="A2261" t="s">
        <v>3061</v>
      </c>
      <c r="B2261" t="s">
        <v>3928</v>
      </c>
      <c r="C2261" s="1">
        <v>44588</v>
      </c>
      <c r="D2261" s="1">
        <v>44656</v>
      </c>
      <c r="E2261">
        <f t="shared" si="35"/>
        <v>2</v>
      </c>
      <c r="F2261" t="str">
        <f>VLOOKUP(B2261,campaign!$A$2:$B$18,2,FALSE)</f>
        <v>OptOutMailings</v>
      </c>
      <c r="G2261">
        <f>VLOOKUP(F2261,campaign!$B$2:$D$18,3,FALSE)</f>
        <v>75</v>
      </c>
    </row>
    <row r="2262" spans="1:7" x14ac:dyDescent="0.3">
      <c r="A2262" t="s">
        <v>3061</v>
      </c>
      <c r="B2262" t="s">
        <v>3928</v>
      </c>
      <c r="C2262" s="1">
        <v>44588</v>
      </c>
      <c r="D2262" s="1">
        <v>44689</v>
      </c>
      <c r="E2262">
        <f t="shared" si="35"/>
        <v>3</v>
      </c>
      <c r="F2262" t="str">
        <f>VLOOKUP(B2262,campaign!$A$2:$B$18,2,FALSE)</f>
        <v>OptOutMailings</v>
      </c>
      <c r="G2262">
        <f>VLOOKUP(F2262,campaign!$B$2:$D$18,3,FALSE)</f>
        <v>75</v>
      </c>
    </row>
    <row r="2263" spans="1:7" x14ac:dyDescent="0.3">
      <c r="A2263" t="s">
        <v>3061</v>
      </c>
      <c r="B2263" t="s">
        <v>3928</v>
      </c>
      <c r="C2263" s="1">
        <v>44588</v>
      </c>
      <c r="D2263" s="1">
        <v>44720</v>
      </c>
      <c r="E2263">
        <f t="shared" si="35"/>
        <v>4</v>
      </c>
      <c r="F2263" t="str">
        <f>VLOOKUP(B2263,campaign!$A$2:$B$18,2,FALSE)</f>
        <v>OptOutMailings</v>
      </c>
      <c r="G2263">
        <f>VLOOKUP(F2263,campaign!$B$2:$D$18,3,FALSE)</f>
        <v>75</v>
      </c>
    </row>
    <row r="2264" spans="1:7" x14ac:dyDescent="0.3">
      <c r="A2264" t="s">
        <v>3061</v>
      </c>
      <c r="B2264" t="s">
        <v>3928</v>
      </c>
      <c r="C2264" s="1">
        <v>44588</v>
      </c>
      <c r="D2264" s="1">
        <v>44772</v>
      </c>
      <c r="E2264">
        <f t="shared" si="35"/>
        <v>6</v>
      </c>
      <c r="F2264" t="str">
        <f>VLOOKUP(B2264,campaign!$A$2:$B$18,2,FALSE)</f>
        <v>OptOutMailings</v>
      </c>
      <c r="G2264">
        <f>VLOOKUP(F2264,campaign!$B$2:$D$18,3,FALSE)</f>
        <v>75</v>
      </c>
    </row>
    <row r="2265" spans="1:7" x14ac:dyDescent="0.3">
      <c r="A2265" t="s">
        <v>3061</v>
      </c>
      <c r="B2265" t="s">
        <v>3928</v>
      </c>
      <c r="C2265" s="1">
        <v>44588</v>
      </c>
      <c r="D2265" s="1">
        <v>44779</v>
      </c>
      <c r="E2265">
        <f t="shared" si="35"/>
        <v>6</v>
      </c>
      <c r="F2265" t="str">
        <f>VLOOKUP(B2265,campaign!$A$2:$B$18,2,FALSE)</f>
        <v>OptOutMailings</v>
      </c>
      <c r="G2265">
        <f>VLOOKUP(F2265,campaign!$B$2:$D$18,3,FALSE)</f>
        <v>75</v>
      </c>
    </row>
    <row r="2266" spans="1:7" x14ac:dyDescent="0.3">
      <c r="A2266" t="s">
        <v>3061</v>
      </c>
      <c r="B2266" t="s">
        <v>3928</v>
      </c>
      <c r="C2266" s="1">
        <v>44588</v>
      </c>
      <c r="D2266" s="1">
        <v>44832</v>
      </c>
      <c r="E2266">
        <f t="shared" si="35"/>
        <v>8</v>
      </c>
      <c r="F2266" t="str">
        <f>VLOOKUP(B2266,campaign!$A$2:$B$18,2,FALSE)</f>
        <v>OptOutMailings</v>
      </c>
      <c r="G2266">
        <f>VLOOKUP(F2266,campaign!$B$2:$D$18,3,FALSE)</f>
        <v>75</v>
      </c>
    </row>
    <row r="2267" spans="1:7" x14ac:dyDescent="0.3">
      <c r="A2267" t="s">
        <v>3061</v>
      </c>
      <c r="B2267" t="s">
        <v>3928</v>
      </c>
      <c r="C2267" s="1">
        <v>44588</v>
      </c>
      <c r="D2267" s="1">
        <v>44845</v>
      </c>
      <c r="E2267">
        <f t="shared" si="35"/>
        <v>8</v>
      </c>
      <c r="F2267" t="str">
        <f>VLOOKUP(B2267,campaign!$A$2:$B$18,2,FALSE)</f>
        <v>OptOutMailings</v>
      </c>
      <c r="G2267">
        <f>VLOOKUP(F2267,campaign!$B$2:$D$18,3,FALSE)</f>
        <v>75</v>
      </c>
    </row>
    <row r="2268" spans="1:7" x14ac:dyDescent="0.3">
      <c r="A2268" t="s">
        <v>3061</v>
      </c>
      <c r="B2268" t="s">
        <v>3928</v>
      </c>
      <c r="C2268" s="1">
        <v>44588</v>
      </c>
      <c r="D2268" s="1">
        <v>44868</v>
      </c>
      <c r="E2268">
        <f t="shared" si="35"/>
        <v>9</v>
      </c>
      <c r="F2268" t="str">
        <f>VLOOKUP(B2268,campaign!$A$2:$B$18,2,FALSE)</f>
        <v>OptOutMailings</v>
      </c>
      <c r="G2268">
        <f>VLOOKUP(F2268,campaign!$B$2:$D$18,3,FALSE)</f>
        <v>75</v>
      </c>
    </row>
    <row r="2269" spans="1:7" x14ac:dyDescent="0.3">
      <c r="A2269" t="s">
        <v>3061</v>
      </c>
      <c r="B2269" t="s">
        <v>3928</v>
      </c>
      <c r="C2269" s="1">
        <v>44588</v>
      </c>
      <c r="D2269" s="1">
        <v>44926</v>
      </c>
      <c r="E2269">
        <f t="shared" si="35"/>
        <v>11</v>
      </c>
      <c r="F2269" t="str">
        <f>VLOOKUP(B2269,campaign!$A$2:$B$18,2,FALSE)</f>
        <v>OptOutMailings</v>
      </c>
      <c r="G2269">
        <f>VLOOKUP(F2269,campaign!$B$2:$D$18,3,FALSE)</f>
        <v>75</v>
      </c>
    </row>
    <row r="2270" spans="1:7" x14ac:dyDescent="0.3">
      <c r="A2270" t="s">
        <v>3061</v>
      </c>
      <c r="B2270" t="s">
        <v>3928</v>
      </c>
      <c r="C2270" s="1">
        <v>44588</v>
      </c>
      <c r="D2270" s="1">
        <v>44928</v>
      </c>
      <c r="E2270">
        <f t="shared" si="35"/>
        <v>11</v>
      </c>
      <c r="F2270" t="str">
        <f>VLOOKUP(B2270,campaign!$A$2:$B$18,2,FALSE)</f>
        <v>OptOutMailings</v>
      </c>
      <c r="G2270">
        <f>VLOOKUP(F2270,campaign!$B$2:$D$18,3,FALSE)</f>
        <v>75</v>
      </c>
    </row>
    <row r="2271" spans="1:7" x14ac:dyDescent="0.3">
      <c r="A2271" t="s">
        <v>3061</v>
      </c>
      <c r="B2271" t="s">
        <v>3928</v>
      </c>
      <c r="C2271" s="1">
        <v>44588</v>
      </c>
      <c r="D2271" s="1">
        <v>44959</v>
      </c>
      <c r="E2271">
        <f t="shared" si="35"/>
        <v>12</v>
      </c>
      <c r="F2271" t="str">
        <f>VLOOKUP(B2271,campaign!$A$2:$B$18,2,FALSE)</f>
        <v>OptOutMailings</v>
      </c>
      <c r="G2271">
        <f>VLOOKUP(F2271,campaign!$B$2:$D$18,3,FALSE)</f>
        <v>75</v>
      </c>
    </row>
    <row r="2272" spans="1:7" x14ac:dyDescent="0.3">
      <c r="A2272" t="s">
        <v>3061</v>
      </c>
      <c r="B2272" t="s">
        <v>3928</v>
      </c>
      <c r="C2272" s="1">
        <v>44588</v>
      </c>
      <c r="D2272" s="1">
        <v>45024</v>
      </c>
      <c r="E2272">
        <f t="shared" si="35"/>
        <v>14</v>
      </c>
      <c r="F2272" t="str">
        <f>VLOOKUP(B2272,campaign!$A$2:$B$18,2,FALSE)</f>
        <v>OptOutMailings</v>
      </c>
      <c r="G2272">
        <f>VLOOKUP(F2272,campaign!$B$2:$D$18,3,FALSE)</f>
        <v>75</v>
      </c>
    </row>
    <row r="2273" spans="1:7" x14ac:dyDescent="0.3">
      <c r="A2273" t="s">
        <v>3061</v>
      </c>
      <c r="B2273" t="s">
        <v>3925</v>
      </c>
      <c r="C2273" s="1">
        <v>44735</v>
      </c>
      <c r="D2273" s="1">
        <v>44735</v>
      </c>
      <c r="E2273">
        <f t="shared" si="35"/>
        <v>0</v>
      </c>
      <c r="F2273" t="str">
        <f>VLOOKUP(B2273,campaign!$A$2:$B$18,2,FALSE)</f>
        <v>Homeownership</v>
      </c>
      <c r="G2273">
        <f>VLOOKUP(F2273,campaign!$B$2:$D$18,3,FALSE)</f>
        <v>13</v>
      </c>
    </row>
    <row r="2274" spans="1:7" x14ac:dyDescent="0.3">
      <c r="A2274" t="s">
        <v>3061</v>
      </c>
      <c r="B2274" t="s">
        <v>3925</v>
      </c>
      <c r="C2274" s="1">
        <v>44735</v>
      </c>
      <c r="D2274" s="1">
        <v>44953</v>
      </c>
      <c r="E2274">
        <f t="shared" si="35"/>
        <v>7</v>
      </c>
      <c r="F2274" t="str">
        <f>VLOOKUP(B2274,campaign!$A$2:$B$18,2,FALSE)</f>
        <v>Homeownership</v>
      </c>
      <c r="G2274">
        <f>VLOOKUP(F2274,campaign!$B$2:$D$18,3,FALSE)</f>
        <v>13</v>
      </c>
    </row>
    <row r="2275" spans="1:7" x14ac:dyDescent="0.3">
      <c r="A2275" t="s">
        <v>3061</v>
      </c>
      <c r="B2275" t="s">
        <v>3925</v>
      </c>
      <c r="C2275" s="1">
        <v>44735</v>
      </c>
      <c r="D2275" s="1">
        <v>44986</v>
      </c>
      <c r="E2275">
        <f t="shared" si="35"/>
        <v>8</v>
      </c>
      <c r="F2275" t="str">
        <f>VLOOKUP(B2275,campaign!$A$2:$B$18,2,FALSE)</f>
        <v>Homeownership</v>
      </c>
      <c r="G2275">
        <f>VLOOKUP(F2275,campaign!$B$2:$D$18,3,FALSE)</f>
        <v>13</v>
      </c>
    </row>
    <row r="2276" spans="1:7" x14ac:dyDescent="0.3">
      <c r="A2276" t="s">
        <v>3061</v>
      </c>
      <c r="B2276" t="s">
        <v>3949</v>
      </c>
      <c r="C2276" s="1">
        <v>44976</v>
      </c>
      <c r="D2276" s="1">
        <v>44976</v>
      </c>
      <c r="E2276">
        <f t="shared" si="35"/>
        <v>0</v>
      </c>
      <c r="F2276" t="str">
        <f>VLOOKUP(B2276,campaign!$A$2:$B$18,2,FALSE)</f>
        <v>NewCellphoneUser</v>
      </c>
      <c r="G2276">
        <f>VLOOKUP(F2276,campaign!$B$2:$D$18,3,FALSE)</f>
        <v>25</v>
      </c>
    </row>
    <row r="2277" spans="1:7" x14ac:dyDescent="0.3">
      <c r="A2277" t="s">
        <v>3061</v>
      </c>
      <c r="B2277" t="s">
        <v>3949</v>
      </c>
      <c r="C2277" s="1">
        <v>44976</v>
      </c>
      <c r="D2277" s="1">
        <v>45008</v>
      </c>
      <c r="E2277">
        <f t="shared" si="35"/>
        <v>1</v>
      </c>
      <c r="F2277" t="str">
        <f>VLOOKUP(B2277,campaign!$A$2:$B$18,2,FALSE)</f>
        <v>NewCellphoneUser</v>
      </c>
      <c r="G2277">
        <f>VLOOKUP(F2277,campaign!$B$2:$D$18,3,FALSE)</f>
        <v>25</v>
      </c>
    </row>
    <row r="2278" spans="1:7" x14ac:dyDescent="0.3">
      <c r="A2278" t="s">
        <v>3061</v>
      </c>
      <c r="B2278" t="s">
        <v>3949</v>
      </c>
      <c r="C2278" s="1">
        <v>44976</v>
      </c>
      <c r="D2278" s="1">
        <v>45037</v>
      </c>
      <c r="E2278">
        <f t="shared" si="35"/>
        <v>2</v>
      </c>
      <c r="F2278" t="str">
        <f>VLOOKUP(B2278,campaign!$A$2:$B$18,2,FALSE)</f>
        <v>NewCellphoneUser</v>
      </c>
      <c r="G2278">
        <f>VLOOKUP(F2278,campaign!$B$2:$D$18,3,FALSE)</f>
        <v>25</v>
      </c>
    </row>
    <row r="2279" spans="1:7" x14ac:dyDescent="0.3">
      <c r="A2279" t="s">
        <v>3061</v>
      </c>
      <c r="B2279" t="s">
        <v>3949</v>
      </c>
      <c r="C2279" s="1">
        <v>44976</v>
      </c>
      <c r="D2279" s="1">
        <v>45074</v>
      </c>
      <c r="E2279">
        <f t="shared" si="35"/>
        <v>3</v>
      </c>
      <c r="F2279" t="str">
        <f>VLOOKUP(B2279,campaign!$A$2:$B$18,2,FALSE)</f>
        <v>NewCellphoneUser</v>
      </c>
      <c r="G2279">
        <f>VLOOKUP(F2279,campaign!$B$2:$D$18,3,FALSE)</f>
        <v>25</v>
      </c>
    </row>
    <row r="2280" spans="1:7" x14ac:dyDescent="0.3">
      <c r="A2280" t="s">
        <v>3061</v>
      </c>
      <c r="B2280" t="s">
        <v>3949</v>
      </c>
      <c r="C2280" s="1">
        <v>44976</v>
      </c>
      <c r="D2280" s="1">
        <v>45080</v>
      </c>
      <c r="E2280">
        <f t="shared" si="35"/>
        <v>3</v>
      </c>
      <c r="F2280" t="str">
        <f>VLOOKUP(B2280,campaign!$A$2:$B$18,2,FALSE)</f>
        <v>NewCellphoneUser</v>
      </c>
      <c r="G2280">
        <f>VLOOKUP(F2280,campaign!$B$2:$D$18,3,FALSE)</f>
        <v>25</v>
      </c>
    </row>
    <row r="2281" spans="1:7" x14ac:dyDescent="0.3">
      <c r="A2281" t="s">
        <v>3062</v>
      </c>
      <c r="B2281" t="s">
        <v>3923</v>
      </c>
      <c r="C2281" s="1">
        <v>44634</v>
      </c>
      <c r="D2281" s="1">
        <v>44634</v>
      </c>
      <c r="E2281">
        <f t="shared" si="35"/>
        <v>0</v>
      </c>
      <c r="F2281" t="str">
        <f>VLOOKUP(B2281,campaign!$A$2:$B$18,2,FALSE)</f>
        <v>TruckOwner</v>
      </c>
      <c r="G2281">
        <f>VLOOKUP(F2281,campaign!$B$2:$D$18,3,FALSE)</f>
        <v>26</v>
      </c>
    </row>
    <row r="2282" spans="1:7" x14ac:dyDescent="0.3">
      <c r="A2282" t="s">
        <v>3062</v>
      </c>
      <c r="B2282" t="s">
        <v>3923</v>
      </c>
      <c r="C2282" s="1">
        <v>44634</v>
      </c>
      <c r="D2282" s="1">
        <v>44679</v>
      </c>
      <c r="E2282">
        <f t="shared" si="35"/>
        <v>1</v>
      </c>
      <c r="F2282" t="str">
        <f>VLOOKUP(B2282,campaign!$A$2:$B$18,2,FALSE)</f>
        <v>TruckOwner</v>
      </c>
      <c r="G2282">
        <f>VLOOKUP(F2282,campaign!$B$2:$D$18,3,FALSE)</f>
        <v>26</v>
      </c>
    </row>
    <row r="2283" spans="1:7" x14ac:dyDescent="0.3">
      <c r="A2283" t="s">
        <v>3062</v>
      </c>
      <c r="B2283" t="s">
        <v>3923</v>
      </c>
      <c r="C2283" s="1">
        <v>44634</v>
      </c>
      <c r="D2283" s="1">
        <v>44769</v>
      </c>
      <c r="E2283">
        <f t="shared" si="35"/>
        <v>4</v>
      </c>
      <c r="F2283" t="str">
        <f>VLOOKUP(B2283,campaign!$A$2:$B$18,2,FALSE)</f>
        <v>TruckOwner</v>
      </c>
      <c r="G2283">
        <f>VLOOKUP(F2283,campaign!$B$2:$D$18,3,FALSE)</f>
        <v>26</v>
      </c>
    </row>
    <row r="2284" spans="1:7" x14ac:dyDescent="0.3">
      <c r="A2284" t="s">
        <v>3062</v>
      </c>
      <c r="B2284" t="s">
        <v>3923</v>
      </c>
      <c r="C2284" s="1">
        <v>44634</v>
      </c>
      <c r="D2284" s="1">
        <v>44794</v>
      </c>
      <c r="E2284">
        <f t="shared" si="35"/>
        <v>5</v>
      </c>
      <c r="F2284" t="str">
        <f>VLOOKUP(B2284,campaign!$A$2:$B$18,2,FALSE)</f>
        <v>TruckOwner</v>
      </c>
      <c r="G2284">
        <f>VLOOKUP(F2284,campaign!$B$2:$D$18,3,FALSE)</f>
        <v>26</v>
      </c>
    </row>
    <row r="2285" spans="1:7" x14ac:dyDescent="0.3">
      <c r="A2285" t="s">
        <v>3062</v>
      </c>
      <c r="B2285" t="s">
        <v>3923</v>
      </c>
      <c r="C2285" s="1">
        <v>44634</v>
      </c>
      <c r="D2285" s="1">
        <v>44824</v>
      </c>
      <c r="E2285">
        <f t="shared" si="35"/>
        <v>6</v>
      </c>
      <c r="F2285" t="str">
        <f>VLOOKUP(B2285,campaign!$A$2:$B$18,2,FALSE)</f>
        <v>TruckOwner</v>
      </c>
      <c r="G2285">
        <f>VLOOKUP(F2285,campaign!$B$2:$D$18,3,FALSE)</f>
        <v>26</v>
      </c>
    </row>
    <row r="2286" spans="1:7" x14ac:dyDescent="0.3">
      <c r="A2286" t="s">
        <v>3062</v>
      </c>
      <c r="B2286" t="s">
        <v>3923</v>
      </c>
      <c r="C2286" s="1">
        <v>44634</v>
      </c>
      <c r="D2286" s="1">
        <v>44880</v>
      </c>
      <c r="E2286">
        <f t="shared" si="35"/>
        <v>8</v>
      </c>
      <c r="F2286" t="str">
        <f>VLOOKUP(B2286,campaign!$A$2:$B$18,2,FALSE)</f>
        <v>TruckOwner</v>
      </c>
      <c r="G2286">
        <f>VLOOKUP(F2286,campaign!$B$2:$D$18,3,FALSE)</f>
        <v>26</v>
      </c>
    </row>
    <row r="2287" spans="1:7" x14ac:dyDescent="0.3">
      <c r="A2287" t="s">
        <v>3062</v>
      </c>
      <c r="B2287" t="s">
        <v>3923</v>
      </c>
      <c r="C2287" s="1">
        <v>44634</v>
      </c>
      <c r="D2287" s="1">
        <v>44917</v>
      </c>
      <c r="E2287">
        <f t="shared" si="35"/>
        <v>9</v>
      </c>
      <c r="F2287" t="str">
        <f>VLOOKUP(B2287,campaign!$A$2:$B$18,2,FALSE)</f>
        <v>TruckOwner</v>
      </c>
      <c r="G2287">
        <f>VLOOKUP(F2287,campaign!$B$2:$D$18,3,FALSE)</f>
        <v>26</v>
      </c>
    </row>
    <row r="2288" spans="1:7" x14ac:dyDescent="0.3">
      <c r="A2288" t="s">
        <v>3062</v>
      </c>
      <c r="B2288" t="s">
        <v>3923</v>
      </c>
      <c r="C2288" s="1">
        <v>44634</v>
      </c>
      <c r="D2288" s="1">
        <v>44948</v>
      </c>
      <c r="E2288">
        <f t="shared" si="35"/>
        <v>10</v>
      </c>
      <c r="F2288" t="str">
        <f>VLOOKUP(B2288,campaign!$A$2:$B$18,2,FALSE)</f>
        <v>TruckOwner</v>
      </c>
      <c r="G2288">
        <f>VLOOKUP(F2288,campaign!$B$2:$D$18,3,FALSE)</f>
        <v>26</v>
      </c>
    </row>
    <row r="2289" spans="1:7" x14ac:dyDescent="0.3">
      <c r="A2289" t="s">
        <v>3062</v>
      </c>
      <c r="B2289" t="s">
        <v>3923</v>
      </c>
      <c r="C2289" s="1">
        <v>44634</v>
      </c>
      <c r="D2289" s="1">
        <v>44972</v>
      </c>
      <c r="E2289">
        <f t="shared" si="35"/>
        <v>11</v>
      </c>
      <c r="F2289" t="str">
        <f>VLOOKUP(B2289,campaign!$A$2:$B$18,2,FALSE)</f>
        <v>TruckOwner</v>
      </c>
      <c r="G2289">
        <f>VLOOKUP(F2289,campaign!$B$2:$D$18,3,FALSE)</f>
        <v>26</v>
      </c>
    </row>
    <row r="2290" spans="1:7" x14ac:dyDescent="0.3">
      <c r="A2290" t="s">
        <v>3062</v>
      </c>
      <c r="B2290" t="s">
        <v>3923</v>
      </c>
      <c r="C2290" s="1">
        <v>44634</v>
      </c>
      <c r="D2290" s="1">
        <v>45005</v>
      </c>
      <c r="E2290">
        <f t="shared" si="35"/>
        <v>12</v>
      </c>
      <c r="F2290" t="str">
        <f>VLOOKUP(B2290,campaign!$A$2:$B$18,2,FALSE)</f>
        <v>TruckOwner</v>
      </c>
      <c r="G2290">
        <f>VLOOKUP(F2290,campaign!$B$2:$D$18,3,FALSE)</f>
        <v>26</v>
      </c>
    </row>
    <row r="2291" spans="1:7" x14ac:dyDescent="0.3">
      <c r="A2291" t="s">
        <v>3062</v>
      </c>
      <c r="B2291" t="s">
        <v>3923</v>
      </c>
      <c r="C2291" s="1">
        <v>44634</v>
      </c>
      <c r="D2291" s="1">
        <v>45045</v>
      </c>
      <c r="E2291">
        <f t="shared" si="35"/>
        <v>13</v>
      </c>
      <c r="F2291" t="str">
        <f>VLOOKUP(B2291,campaign!$A$2:$B$18,2,FALSE)</f>
        <v>TruckOwner</v>
      </c>
      <c r="G2291">
        <f>VLOOKUP(F2291,campaign!$B$2:$D$18,3,FALSE)</f>
        <v>26</v>
      </c>
    </row>
    <row r="2292" spans="1:7" x14ac:dyDescent="0.3">
      <c r="A2292" t="s">
        <v>3062</v>
      </c>
      <c r="B2292" t="s">
        <v>3951</v>
      </c>
      <c r="C2292" s="1">
        <v>44665</v>
      </c>
      <c r="D2292" s="1">
        <v>44665</v>
      </c>
      <c r="E2292">
        <f t="shared" si="35"/>
        <v>0</v>
      </c>
      <c r="F2292" t="str">
        <f>VLOOKUP(B2292,campaign!$A$2:$B$18,2,FALSE)</f>
        <v>OwnsMotorcycle</v>
      </c>
      <c r="G2292">
        <f>VLOOKUP(F2292,campaign!$B$2:$D$18,3,FALSE)</f>
        <v>14</v>
      </c>
    </row>
    <row r="2293" spans="1:7" x14ac:dyDescent="0.3">
      <c r="A2293" t="s">
        <v>3062</v>
      </c>
      <c r="B2293" t="s">
        <v>3951</v>
      </c>
      <c r="C2293" s="1">
        <v>44665</v>
      </c>
      <c r="D2293" s="1">
        <v>44695</v>
      </c>
      <c r="E2293">
        <f t="shared" si="35"/>
        <v>1</v>
      </c>
      <c r="F2293" t="str">
        <f>VLOOKUP(B2293,campaign!$A$2:$B$18,2,FALSE)</f>
        <v>OwnsMotorcycle</v>
      </c>
      <c r="G2293">
        <f>VLOOKUP(F2293,campaign!$B$2:$D$18,3,FALSE)</f>
        <v>14</v>
      </c>
    </row>
    <row r="2294" spans="1:7" x14ac:dyDescent="0.3">
      <c r="A2294" t="s">
        <v>3062</v>
      </c>
      <c r="B2294" t="s">
        <v>3951</v>
      </c>
      <c r="C2294" s="1">
        <v>44665</v>
      </c>
      <c r="D2294" s="1">
        <v>44732</v>
      </c>
      <c r="E2294">
        <f t="shared" si="35"/>
        <v>2</v>
      </c>
      <c r="F2294" t="str">
        <f>VLOOKUP(B2294,campaign!$A$2:$B$18,2,FALSE)</f>
        <v>OwnsMotorcycle</v>
      </c>
      <c r="G2294">
        <f>VLOOKUP(F2294,campaign!$B$2:$D$18,3,FALSE)</f>
        <v>14</v>
      </c>
    </row>
    <row r="2295" spans="1:7" x14ac:dyDescent="0.3">
      <c r="A2295" t="s">
        <v>3062</v>
      </c>
      <c r="B2295" t="s">
        <v>3951</v>
      </c>
      <c r="C2295" s="1">
        <v>44665</v>
      </c>
      <c r="D2295" s="1">
        <v>44765</v>
      </c>
      <c r="E2295">
        <f t="shared" si="35"/>
        <v>3</v>
      </c>
      <c r="F2295" t="str">
        <f>VLOOKUP(B2295,campaign!$A$2:$B$18,2,FALSE)</f>
        <v>OwnsMotorcycle</v>
      </c>
      <c r="G2295">
        <f>VLOOKUP(F2295,campaign!$B$2:$D$18,3,FALSE)</f>
        <v>14</v>
      </c>
    </row>
    <row r="2296" spans="1:7" x14ac:dyDescent="0.3">
      <c r="A2296" t="s">
        <v>3062</v>
      </c>
      <c r="B2296" t="s">
        <v>3951</v>
      </c>
      <c r="C2296" s="1">
        <v>44665</v>
      </c>
      <c r="D2296" s="1">
        <v>44797</v>
      </c>
      <c r="E2296">
        <f t="shared" si="35"/>
        <v>4</v>
      </c>
      <c r="F2296" t="str">
        <f>VLOOKUP(B2296,campaign!$A$2:$B$18,2,FALSE)</f>
        <v>OwnsMotorcycle</v>
      </c>
      <c r="G2296">
        <f>VLOOKUP(F2296,campaign!$B$2:$D$18,3,FALSE)</f>
        <v>14</v>
      </c>
    </row>
    <row r="2297" spans="1:7" x14ac:dyDescent="0.3">
      <c r="A2297" t="s">
        <v>3062</v>
      </c>
      <c r="B2297" t="s">
        <v>3951</v>
      </c>
      <c r="C2297" s="1">
        <v>44665</v>
      </c>
      <c r="D2297" s="1">
        <v>44819</v>
      </c>
      <c r="E2297">
        <f t="shared" si="35"/>
        <v>5</v>
      </c>
      <c r="F2297" t="str">
        <f>VLOOKUP(B2297,campaign!$A$2:$B$18,2,FALSE)</f>
        <v>OwnsMotorcycle</v>
      </c>
      <c r="G2297">
        <f>VLOOKUP(F2297,campaign!$B$2:$D$18,3,FALSE)</f>
        <v>14</v>
      </c>
    </row>
    <row r="2298" spans="1:7" x14ac:dyDescent="0.3">
      <c r="A2298" t="s">
        <v>3062</v>
      </c>
      <c r="B2298" t="s">
        <v>3951</v>
      </c>
      <c r="C2298" s="1">
        <v>44665</v>
      </c>
      <c r="D2298" s="1">
        <v>44860</v>
      </c>
      <c r="E2298">
        <f t="shared" si="35"/>
        <v>6</v>
      </c>
      <c r="F2298" t="str">
        <f>VLOOKUP(B2298,campaign!$A$2:$B$18,2,FALSE)</f>
        <v>OwnsMotorcycle</v>
      </c>
      <c r="G2298">
        <f>VLOOKUP(F2298,campaign!$B$2:$D$18,3,FALSE)</f>
        <v>14</v>
      </c>
    </row>
    <row r="2299" spans="1:7" x14ac:dyDescent="0.3">
      <c r="A2299" t="s">
        <v>3062</v>
      </c>
      <c r="B2299" t="s">
        <v>3951</v>
      </c>
      <c r="C2299" s="1">
        <v>44665</v>
      </c>
      <c r="D2299" s="1">
        <v>44892</v>
      </c>
      <c r="E2299">
        <f t="shared" si="35"/>
        <v>7</v>
      </c>
      <c r="F2299" t="str">
        <f>VLOOKUP(B2299,campaign!$A$2:$B$18,2,FALSE)</f>
        <v>OwnsMotorcycle</v>
      </c>
      <c r="G2299">
        <f>VLOOKUP(F2299,campaign!$B$2:$D$18,3,FALSE)</f>
        <v>14</v>
      </c>
    </row>
    <row r="2300" spans="1:7" x14ac:dyDescent="0.3">
      <c r="A2300" t="s">
        <v>3062</v>
      </c>
      <c r="B2300" t="s">
        <v>3951</v>
      </c>
      <c r="C2300" s="1">
        <v>44665</v>
      </c>
      <c r="D2300" s="1">
        <v>44948</v>
      </c>
      <c r="E2300">
        <f t="shared" si="35"/>
        <v>9</v>
      </c>
      <c r="F2300" t="str">
        <f>VLOOKUP(B2300,campaign!$A$2:$B$18,2,FALSE)</f>
        <v>OwnsMotorcycle</v>
      </c>
      <c r="G2300">
        <f>VLOOKUP(F2300,campaign!$B$2:$D$18,3,FALSE)</f>
        <v>14</v>
      </c>
    </row>
    <row r="2301" spans="1:7" x14ac:dyDescent="0.3">
      <c r="A2301" t="s">
        <v>3062</v>
      </c>
      <c r="B2301" t="s">
        <v>3951</v>
      </c>
      <c r="C2301" s="1">
        <v>44665</v>
      </c>
      <c r="D2301" s="1">
        <v>44976</v>
      </c>
      <c r="E2301">
        <f t="shared" si="35"/>
        <v>10</v>
      </c>
      <c r="F2301" t="str">
        <f>VLOOKUP(B2301,campaign!$A$2:$B$18,2,FALSE)</f>
        <v>OwnsMotorcycle</v>
      </c>
      <c r="G2301">
        <f>VLOOKUP(F2301,campaign!$B$2:$D$18,3,FALSE)</f>
        <v>14</v>
      </c>
    </row>
    <row r="2302" spans="1:7" x14ac:dyDescent="0.3">
      <c r="A2302" t="s">
        <v>3062</v>
      </c>
      <c r="B2302" t="s">
        <v>3951</v>
      </c>
      <c r="C2302" s="1">
        <v>44665</v>
      </c>
      <c r="D2302" s="1">
        <v>45001</v>
      </c>
      <c r="E2302">
        <f t="shared" si="35"/>
        <v>11</v>
      </c>
      <c r="F2302" t="str">
        <f>VLOOKUP(B2302,campaign!$A$2:$B$18,2,FALSE)</f>
        <v>OwnsMotorcycle</v>
      </c>
      <c r="G2302">
        <f>VLOOKUP(F2302,campaign!$B$2:$D$18,3,FALSE)</f>
        <v>14</v>
      </c>
    </row>
    <row r="2303" spans="1:7" x14ac:dyDescent="0.3">
      <c r="A2303" t="s">
        <v>3062</v>
      </c>
      <c r="B2303" t="s">
        <v>3951</v>
      </c>
      <c r="C2303" s="1">
        <v>44665</v>
      </c>
      <c r="D2303" s="1">
        <v>45041</v>
      </c>
      <c r="E2303">
        <f t="shared" si="35"/>
        <v>12</v>
      </c>
      <c r="F2303" t="str">
        <f>VLOOKUP(B2303,campaign!$A$2:$B$18,2,FALSE)</f>
        <v>OwnsMotorcycle</v>
      </c>
      <c r="G2303">
        <f>VLOOKUP(F2303,campaign!$B$2:$D$18,3,FALSE)</f>
        <v>14</v>
      </c>
    </row>
    <row r="2304" spans="1:7" x14ac:dyDescent="0.3">
      <c r="A2304" t="s">
        <v>3062</v>
      </c>
      <c r="B2304" t="s">
        <v>3951</v>
      </c>
      <c r="C2304" s="1">
        <v>44665</v>
      </c>
      <c r="D2304" s="1">
        <v>45073</v>
      </c>
      <c r="E2304">
        <f t="shared" si="35"/>
        <v>13</v>
      </c>
      <c r="F2304" t="str">
        <f>VLOOKUP(B2304,campaign!$A$2:$B$18,2,FALSE)</f>
        <v>OwnsMotorcycle</v>
      </c>
      <c r="G2304">
        <f>VLOOKUP(F2304,campaign!$B$2:$D$18,3,FALSE)</f>
        <v>14</v>
      </c>
    </row>
    <row r="2305" spans="1:7" x14ac:dyDescent="0.3">
      <c r="A2305" t="s">
        <v>3062</v>
      </c>
      <c r="B2305" t="s">
        <v>3949</v>
      </c>
      <c r="C2305" s="1">
        <v>44969</v>
      </c>
      <c r="D2305" s="1">
        <v>44969</v>
      </c>
      <c r="E2305">
        <f t="shared" si="35"/>
        <v>0</v>
      </c>
      <c r="F2305" t="str">
        <f>VLOOKUP(B2305,campaign!$A$2:$B$18,2,FALSE)</f>
        <v>NewCellphoneUser</v>
      </c>
      <c r="G2305">
        <f>VLOOKUP(F2305,campaign!$B$2:$D$18,3,FALSE)</f>
        <v>25</v>
      </c>
    </row>
    <row r="2306" spans="1:7" x14ac:dyDescent="0.3">
      <c r="A2306" t="s">
        <v>3062</v>
      </c>
      <c r="B2306" t="s">
        <v>3949</v>
      </c>
      <c r="C2306" s="1">
        <v>44969</v>
      </c>
      <c r="D2306" s="1">
        <v>45011</v>
      </c>
      <c r="E2306">
        <f t="shared" si="35"/>
        <v>1</v>
      </c>
      <c r="F2306" t="str">
        <f>VLOOKUP(B2306,campaign!$A$2:$B$18,2,FALSE)</f>
        <v>NewCellphoneUser</v>
      </c>
      <c r="G2306">
        <f>VLOOKUP(F2306,campaign!$B$2:$D$18,3,FALSE)</f>
        <v>25</v>
      </c>
    </row>
    <row r="2307" spans="1:7" x14ac:dyDescent="0.3">
      <c r="A2307" t="s">
        <v>3062</v>
      </c>
      <c r="B2307" t="s">
        <v>3949</v>
      </c>
      <c r="C2307" s="1">
        <v>44969</v>
      </c>
      <c r="D2307" s="1">
        <v>45031</v>
      </c>
      <c r="E2307">
        <f t="shared" ref="E2307:E2370" si="36">DATEDIF(C2307,D2307,"M")</f>
        <v>2</v>
      </c>
      <c r="F2307" t="str">
        <f>VLOOKUP(B2307,campaign!$A$2:$B$18,2,FALSE)</f>
        <v>NewCellphoneUser</v>
      </c>
      <c r="G2307">
        <f>VLOOKUP(F2307,campaign!$B$2:$D$18,3,FALSE)</f>
        <v>25</v>
      </c>
    </row>
    <row r="2308" spans="1:7" x14ac:dyDescent="0.3">
      <c r="A2308" t="s">
        <v>3062</v>
      </c>
      <c r="B2308" t="s">
        <v>3949</v>
      </c>
      <c r="C2308" s="1">
        <v>44969</v>
      </c>
      <c r="D2308" s="1">
        <v>45066</v>
      </c>
      <c r="E2308">
        <f t="shared" si="36"/>
        <v>3</v>
      </c>
      <c r="F2308" t="str">
        <f>VLOOKUP(B2308,campaign!$A$2:$B$18,2,FALSE)</f>
        <v>NewCellphoneUser</v>
      </c>
      <c r="G2308">
        <f>VLOOKUP(F2308,campaign!$B$2:$D$18,3,FALSE)</f>
        <v>25</v>
      </c>
    </row>
    <row r="2309" spans="1:7" x14ac:dyDescent="0.3">
      <c r="A2309" t="s">
        <v>3063</v>
      </c>
      <c r="B2309" t="s">
        <v>3947</v>
      </c>
      <c r="C2309" s="1">
        <v>44570</v>
      </c>
      <c r="D2309" s="1">
        <v>44570</v>
      </c>
      <c r="E2309">
        <f t="shared" si="36"/>
        <v>0</v>
      </c>
      <c r="F2309" t="str">
        <f>VLOOKUP(B2309,campaign!$A$2:$B$18,2,FALSE)</f>
        <v>OwnsComputer</v>
      </c>
      <c r="G2309">
        <f>VLOOKUP(F2309,campaign!$B$2:$D$18,3,FALSE)</f>
        <v>62</v>
      </c>
    </row>
    <row r="2310" spans="1:7" x14ac:dyDescent="0.3">
      <c r="A2310" t="s">
        <v>3063</v>
      </c>
      <c r="B2310" t="s">
        <v>3947</v>
      </c>
      <c r="C2310" s="1">
        <v>44570</v>
      </c>
      <c r="D2310" s="1">
        <v>44691</v>
      </c>
      <c r="E2310">
        <f t="shared" si="36"/>
        <v>4</v>
      </c>
      <c r="F2310" t="str">
        <f>VLOOKUP(B2310,campaign!$A$2:$B$18,2,FALSE)</f>
        <v>OwnsComputer</v>
      </c>
      <c r="G2310">
        <f>VLOOKUP(F2310,campaign!$B$2:$D$18,3,FALSE)</f>
        <v>62</v>
      </c>
    </row>
    <row r="2311" spans="1:7" x14ac:dyDescent="0.3">
      <c r="A2311" t="s">
        <v>3063</v>
      </c>
      <c r="B2311" t="s">
        <v>3947</v>
      </c>
      <c r="C2311" s="1">
        <v>44570</v>
      </c>
      <c r="D2311" s="1">
        <v>44721</v>
      </c>
      <c r="E2311">
        <f t="shared" si="36"/>
        <v>5</v>
      </c>
      <c r="F2311" t="str">
        <f>VLOOKUP(B2311,campaign!$A$2:$B$18,2,FALSE)</f>
        <v>OwnsComputer</v>
      </c>
      <c r="G2311">
        <f>VLOOKUP(F2311,campaign!$B$2:$D$18,3,FALSE)</f>
        <v>62</v>
      </c>
    </row>
    <row r="2312" spans="1:7" x14ac:dyDescent="0.3">
      <c r="A2312" t="s">
        <v>3063</v>
      </c>
      <c r="B2312" t="s">
        <v>3947</v>
      </c>
      <c r="C2312" s="1">
        <v>44570</v>
      </c>
      <c r="D2312" s="1">
        <v>44766</v>
      </c>
      <c r="E2312">
        <f t="shared" si="36"/>
        <v>6</v>
      </c>
      <c r="F2312" t="str">
        <f>VLOOKUP(B2312,campaign!$A$2:$B$18,2,FALSE)</f>
        <v>OwnsComputer</v>
      </c>
      <c r="G2312">
        <f>VLOOKUP(F2312,campaign!$B$2:$D$18,3,FALSE)</f>
        <v>62</v>
      </c>
    </row>
    <row r="2313" spans="1:7" x14ac:dyDescent="0.3">
      <c r="A2313" t="s">
        <v>3063</v>
      </c>
      <c r="B2313" t="s">
        <v>3947</v>
      </c>
      <c r="C2313" s="1">
        <v>44570</v>
      </c>
      <c r="D2313" s="1">
        <v>44783</v>
      </c>
      <c r="E2313">
        <f t="shared" si="36"/>
        <v>7</v>
      </c>
      <c r="F2313" t="str">
        <f>VLOOKUP(B2313,campaign!$A$2:$B$18,2,FALSE)</f>
        <v>OwnsComputer</v>
      </c>
      <c r="G2313">
        <f>VLOOKUP(F2313,campaign!$B$2:$D$18,3,FALSE)</f>
        <v>62</v>
      </c>
    </row>
    <row r="2314" spans="1:7" x14ac:dyDescent="0.3">
      <c r="A2314" t="s">
        <v>3063</v>
      </c>
      <c r="B2314" t="s">
        <v>3947</v>
      </c>
      <c r="C2314" s="1">
        <v>44570</v>
      </c>
      <c r="D2314" s="1">
        <v>44816</v>
      </c>
      <c r="E2314">
        <f t="shared" si="36"/>
        <v>8</v>
      </c>
      <c r="F2314" t="str">
        <f>VLOOKUP(B2314,campaign!$A$2:$B$18,2,FALSE)</f>
        <v>OwnsComputer</v>
      </c>
      <c r="G2314">
        <f>VLOOKUP(F2314,campaign!$B$2:$D$18,3,FALSE)</f>
        <v>62</v>
      </c>
    </row>
    <row r="2315" spans="1:7" x14ac:dyDescent="0.3">
      <c r="A2315" t="s">
        <v>3063</v>
      </c>
      <c r="B2315" t="s">
        <v>3947</v>
      </c>
      <c r="C2315" s="1">
        <v>44570</v>
      </c>
      <c r="D2315" s="1">
        <v>44945</v>
      </c>
      <c r="E2315">
        <f t="shared" si="36"/>
        <v>12</v>
      </c>
      <c r="F2315" t="str">
        <f>VLOOKUP(B2315,campaign!$A$2:$B$18,2,FALSE)</f>
        <v>OwnsComputer</v>
      </c>
      <c r="G2315">
        <f>VLOOKUP(F2315,campaign!$B$2:$D$18,3,FALSE)</f>
        <v>62</v>
      </c>
    </row>
    <row r="2316" spans="1:7" x14ac:dyDescent="0.3">
      <c r="A2316" t="s">
        <v>3063</v>
      </c>
      <c r="B2316" t="s">
        <v>3947</v>
      </c>
      <c r="C2316" s="1">
        <v>44570</v>
      </c>
      <c r="D2316" s="1">
        <v>44968</v>
      </c>
      <c r="E2316">
        <f t="shared" si="36"/>
        <v>13</v>
      </c>
      <c r="F2316" t="str">
        <f>VLOOKUP(B2316,campaign!$A$2:$B$18,2,FALSE)</f>
        <v>OwnsComputer</v>
      </c>
      <c r="G2316">
        <f>VLOOKUP(F2316,campaign!$B$2:$D$18,3,FALSE)</f>
        <v>62</v>
      </c>
    </row>
    <row r="2317" spans="1:7" x14ac:dyDescent="0.3">
      <c r="A2317" t="s">
        <v>3063</v>
      </c>
      <c r="B2317" t="s">
        <v>3947</v>
      </c>
      <c r="C2317" s="1">
        <v>44570</v>
      </c>
      <c r="D2317" s="1">
        <v>45007</v>
      </c>
      <c r="E2317">
        <f t="shared" si="36"/>
        <v>14</v>
      </c>
      <c r="F2317" t="str">
        <f>VLOOKUP(B2317,campaign!$A$2:$B$18,2,FALSE)</f>
        <v>OwnsComputer</v>
      </c>
      <c r="G2317">
        <f>VLOOKUP(F2317,campaign!$B$2:$D$18,3,FALSE)</f>
        <v>62</v>
      </c>
    </row>
    <row r="2318" spans="1:7" x14ac:dyDescent="0.3">
      <c r="A2318" t="s">
        <v>3063</v>
      </c>
      <c r="B2318" t="s">
        <v>3947</v>
      </c>
      <c r="C2318" s="1">
        <v>44570</v>
      </c>
      <c r="D2318" s="1">
        <v>45056</v>
      </c>
      <c r="E2318">
        <f t="shared" si="36"/>
        <v>16</v>
      </c>
      <c r="F2318" t="str">
        <f>VLOOKUP(B2318,campaign!$A$2:$B$18,2,FALSE)</f>
        <v>OwnsComputer</v>
      </c>
      <c r="G2318">
        <f>VLOOKUP(F2318,campaign!$B$2:$D$18,3,FALSE)</f>
        <v>62</v>
      </c>
    </row>
    <row r="2319" spans="1:7" x14ac:dyDescent="0.3">
      <c r="A2319" t="s">
        <v>3063</v>
      </c>
      <c r="B2319" t="s">
        <v>3923</v>
      </c>
      <c r="C2319" s="1">
        <v>44761</v>
      </c>
      <c r="D2319" s="1">
        <v>44761</v>
      </c>
      <c r="E2319">
        <f t="shared" si="36"/>
        <v>0</v>
      </c>
      <c r="F2319" t="str">
        <f>VLOOKUP(B2319,campaign!$A$2:$B$18,2,FALSE)</f>
        <v>TruckOwner</v>
      </c>
      <c r="G2319">
        <f>VLOOKUP(F2319,campaign!$B$2:$D$18,3,FALSE)</f>
        <v>26</v>
      </c>
    </row>
    <row r="2320" spans="1:7" x14ac:dyDescent="0.3">
      <c r="A2320" t="s">
        <v>3063</v>
      </c>
      <c r="B2320" t="s">
        <v>3923</v>
      </c>
      <c r="C2320" s="1">
        <v>44761</v>
      </c>
      <c r="D2320" s="1">
        <v>44797</v>
      </c>
      <c r="E2320">
        <f t="shared" si="36"/>
        <v>1</v>
      </c>
      <c r="F2320" t="str">
        <f>VLOOKUP(B2320,campaign!$A$2:$B$18,2,FALSE)</f>
        <v>TruckOwner</v>
      </c>
      <c r="G2320">
        <f>VLOOKUP(F2320,campaign!$B$2:$D$18,3,FALSE)</f>
        <v>26</v>
      </c>
    </row>
    <row r="2321" spans="1:7" x14ac:dyDescent="0.3">
      <c r="A2321" t="s">
        <v>3063</v>
      </c>
      <c r="B2321" t="s">
        <v>3923</v>
      </c>
      <c r="C2321" s="1">
        <v>44761</v>
      </c>
      <c r="D2321" s="1">
        <v>44836</v>
      </c>
      <c r="E2321">
        <f t="shared" si="36"/>
        <v>2</v>
      </c>
      <c r="F2321" t="str">
        <f>VLOOKUP(B2321,campaign!$A$2:$B$18,2,FALSE)</f>
        <v>TruckOwner</v>
      </c>
      <c r="G2321">
        <f>VLOOKUP(F2321,campaign!$B$2:$D$18,3,FALSE)</f>
        <v>26</v>
      </c>
    </row>
    <row r="2322" spans="1:7" x14ac:dyDescent="0.3">
      <c r="A2322" t="s">
        <v>3063</v>
      </c>
      <c r="B2322" t="s">
        <v>3923</v>
      </c>
      <c r="C2322" s="1">
        <v>44761</v>
      </c>
      <c r="D2322" s="1">
        <v>44920</v>
      </c>
      <c r="E2322">
        <f t="shared" si="36"/>
        <v>5</v>
      </c>
      <c r="F2322" t="str">
        <f>VLOOKUP(B2322,campaign!$A$2:$B$18,2,FALSE)</f>
        <v>TruckOwner</v>
      </c>
      <c r="G2322">
        <f>VLOOKUP(F2322,campaign!$B$2:$D$18,3,FALSE)</f>
        <v>26</v>
      </c>
    </row>
    <row r="2323" spans="1:7" x14ac:dyDescent="0.3">
      <c r="A2323" t="s">
        <v>3063</v>
      </c>
      <c r="B2323" t="s">
        <v>3923</v>
      </c>
      <c r="C2323" s="1">
        <v>44761</v>
      </c>
      <c r="D2323" s="1">
        <v>44927</v>
      </c>
      <c r="E2323">
        <f t="shared" si="36"/>
        <v>5</v>
      </c>
      <c r="F2323" t="str">
        <f>VLOOKUP(B2323,campaign!$A$2:$B$18,2,FALSE)</f>
        <v>TruckOwner</v>
      </c>
      <c r="G2323">
        <f>VLOOKUP(F2323,campaign!$B$2:$D$18,3,FALSE)</f>
        <v>26</v>
      </c>
    </row>
    <row r="2324" spans="1:7" x14ac:dyDescent="0.3">
      <c r="A2324" t="s">
        <v>3063</v>
      </c>
      <c r="B2324" t="s">
        <v>3923</v>
      </c>
      <c r="C2324" s="1">
        <v>44761</v>
      </c>
      <c r="D2324" s="1">
        <v>45012</v>
      </c>
      <c r="E2324">
        <f t="shared" si="36"/>
        <v>8</v>
      </c>
      <c r="F2324" t="str">
        <f>VLOOKUP(B2324,campaign!$A$2:$B$18,2,FALSE)</f>
        <v>TruckOwner</v>
      </c>
      <c r="G2324">
        <f>VLOOKUP(F2324,campaign!$B$2:$D$18,3,FALSE)</f>
        <v>26</v>
      </c>
    </row>
    <row r="2325" spans="1:7" x14ac:dyDescent="0.3">
      <c r="A2325" t="s">
        <v>3063</v>
      </c>
      <c r="B2325" t="s">
        <v>3923</v>
      </c>
      <c r="C2325" s="1">
        <v>44761</v>
      </c>
      <c r="D2325" s="1">
        <v>45077</v>
      </c>
      <c r="E2325">
        <f t="shared" si="36"/>
        <v>10</v>
      </c>
      <c r="F2325" t="str">
        <f>VLOOKUP(B2325,campaign!$A$2:$B$18,2,FALSE)</f>
        <v>TruckOwner</v>
      </c>
      <c r="G2325">
        <f>VLOOKUP(F2325,campaign!$B$2:$D$18,3,FALSE)</f>
        <v>26</v>
      </c>
    </row>
    <row r="2326" spans="1:7" x14ac:dyDescent="0.3">
      <c r="A2326" t="s">
        <v>3063</v>
      </c>
      <c r="B2326" t="s">
        <v>3928</v>
      </c>
      <c r="C2326" s="1">
        <v>44872</v>
      </c>
      <c r="D2326" s="1">
        <v>44872</v>
      </c>
      <c r="E2326">
        <f t="shared" si="36"/>
        <v>0</v>
      </c>
      <c r="F2326" t="str">
        <f>VLOOKUP(B2326,campaign!$A$2:$B$18,2,FALSE)</f>
        <v>OptOutMailings</v>
      </c>
      <c r="G2326">
        <f>VLOOKUP(F2326,campaign!$B$2:$D$18,3,FALSE)</f>
        <v>75</v>
      </c>
    </row>
    <row r="2327" spans="1:7" x14ac:dyDescent="0.3">
      <c r="A2327" t="s">
        <v>3063</v>
      </c>
      <c r="B2327" t="s">
        <v>3928</v>
      </c>
      <c r="C2327" s="1">
        <v>44872</v>
      </c>
      <c r="D2327" s="1">
        <v>44934</v>
      </c>
      <c r="E2327">
        <f t="shared" si="36"/>
        <v>2</v>
      </c>
      <c r="F2327" t="str">
        <f>VLOOKUP(B2327,campaign!$A$2:$B$18,2,FALSE)</f>
        <v>OptOutMailings</v>
      </c>
      <c r="G2327">
        <f>VLOOKUP(F2327,campaign!$B$2:$D$18,3,FALSE)</f>
        <v>75</v>
      </c>
    </row>
    <row r="2328" spans="1:7" x14ac:dyDescent="0.3">
      <c r="A2328" t="s">
        <v>3063</v>
      </c>
      <c r="B2328" t="s">
        <v>3928</v>
      </c>
      <c r="C2328" s="1">
        <v>44872</v>
      </c>
      <c r="D2328" s="1">
        <v>44970</v>
      </c>
      <c r="E2328">
        <f t="shared" si="36"/>
        <v>3</v>
      </c>
      <c r="F2328" t="str">
        <f>VLOOKUP(B2328,campaign!$A$2:$B$18,2,FALSE)</f>
        <v>OptOutMailings</v>
      </c>
      <c r="G2328">
        <f>VLOOKUP(F2328,campaign!$B$2:$D$18,3,FALSE)</f>
        <v>75</v>
      </c>
    </row>
    <row r="2329" spans="1:7" x14ac:dyDescent="0.3">
      <c r="A2329" t="s">
        <v>3063</v>
      </c>
      <c r="B2329" t="s">
        <v>3928</v>
      </c>
      <c r="C2329" s="1">
        <v>44872</v>
      </c>
      <c r="D2329" s="1">
        <v>44998</v>
      </c>
      <c r="E2329">
        <f t="shared" si="36"/>
        <v>4</v>
      </c>
      <c r="F2329" t="str">
        <f>VLOOKUP(B2329,campaign!$A$2:$B$18,2,FALSE)</f>
        <v>OptOutMailings</v>
      </c>
      <c r="G2329">
        <f>VLOOKUP(F2329,campaign!$B$2:$D$18,3,FALSE)</f>
        <v>75</v>
      </c>
    </row>
    <row r="2330" spans="1:7" x14ac:dyDescent="0.3">
      <c r="A2330" t="s">
        <v>3063</v>
      </c>
      <c r="B2330" t="s">
        <v>3928</v>
      </c>
      <c r="C2330" s="1">
        <v>44872</v>
      </c>
      <c r="D2330" s="1">
        <v>45038</v>
      </c>
      <c r="E2330">
        <f t="shared" si="36"/>
        <v>5</v>
      </c>
      <c r="F2330" t="str">
        <f>VLOOKUP(B2330,campaign!$A$2:$B$18,2,FALSE)</f>
        <v>OptOutMailings</v>
      </c>
      <c r="G2330">
        <f>VLOOKUP(F2330,campaign!$B$2:$D$18,3,FALSE)</f>
        <v>75</v>
      </c>
    </row>
    <row r="2331" spans="1:7" x14ac:dyDescent="0.3">
      <c r="A2331" t="s">
        <v>3063</v>
      </c>
      <c r="B2331" t="s">
        <v>3928</v>
      </c>
      <c r="C2331" s="1">
        <v>44872</v>
      </c>
      <c r="D2331" s="1">
        <v>45053</v>
      </c>
      <c r="E2331">
        <f t="shared" si="36"/>
        <v>6</v>
      </c>
      <c r="F2331" t="str">
        <f>VLOOKUP(B2331,campaign!$A$2:$B$18,2,FALSE)</f>
        <v>OptOutMailings</v>
      </c>
      <c r="G2331">
        <f>VLOOKUP(F2331,campaign!$B$2:$D$18,3,FALSE)</f>
        <v>75</v>
      </c>
    </row>
    <row r="2332" spans="1:7" x14ac:dyDescent="0.3">
      <c r="A2332" t="s">
        <v>3064</v>
      </c>
      <c r="B2332" t="s">
        <v>3950</v>
      </c>
      <c r="C2332" s="1">
        <v>44856</v>
      </c>
      <c r="D2332" s="1">
        <v>44856</v>
      </c>
      <c r="E2332">
        <f t="shared" si="36"/>
        <v>0</v>
      </c>
      <c r="F2332" t="str">
        <f>VLOOKUP(B2332,campaign!$A$2:$B$18,2,FALSE)</f>
        <v>NotNewCellphoneUser</v>
      </c>
      <c r="G2332">
        <f>VLOOKUP(F2332,campaign!$B$2:$D$18,3,FALSE)</f>
        <v>28</v>
      </c>
    </row>
    <row r="2333" spans="1:7" x14ac:dyDescent="0.3">
      <c r="A2333" t="s">
        <v>3064</v>
      </c>
      <c r="B2333" t="s">
        <v>3950</v>
      </c>
      <c r="C2333" s="1">
        <v>44856</v>
      </c>
      <c r="D2333" s="1">
        <v>44892</v>
      </c>
      <c r="E2333">
        <f t="shared" si="36"/>
        <v>1</v>
      </c>
      <c r="F2333" t="str">
        <f>VLOOKUP(B2333,campaign!$A$2:$B$18,2,FALSE)</f>
        <v>NotNewCellphoneUser</v>
      </c>
      <c r="G2333">
        <f>VLOOKUP(F2333,campaign!$B$2:$D$18,3,FALSE)</f>
        <v>28</v>
      </c>
    </row>
    <row r="2334" spans="1:7" x14ac:dyDescent="0.3">
      <c r="A2334" t="s">
        <v>3064</v>
      </c>
      <c r="B2334" t="s">
        <v>3950</v>
      </c>
      <c r="C2334" s="1">
        <v>44856</v>
      </c>
      <c r="D2334" s="1">
        <v>44919</v>
      </c>
      <c r="E2334">
        <f t="shared" si="36"/>
        <v>2</v>
      </c>
      <c r="F2334" t="str">
        <f>VLOOKUP(B2334,campaign!$A$2:$B$18,2,FALSE)</f>
        <v>NotNewCellphoneUser</v>
      </c>
      <c r="G2334">
        <f>VLOOKUP(F2334,campaign!$B$2:$D$18,3,FALSE)</f>
        <v>28</v>
      </c>
    </row>
    <row r="2335" spans="1:7" x14ac:dyDescent="0.3">
      <c r="A2335" t="s">
        <v>3064</v>
      </c>
      <c r="B2335" t="s">
        <v>3950</v>
      </c>
      <c r="C2335" s="1">
        <v>44856</v>
      </c>
      <c r="D2335" s="1">
        <v>44962</v>
      </c>
      <c r="E2335">
        <f t="shared" si="36"/>
        <v>3</v>
      </c>
      <c r="F2335" t="str">
        <f>VLOOKUP(B2335,campaign!$A$2:$B$18,2,FALSE)</f>
        <v>NotNewCellphoneUser</v>
      </c>
      <c r="G2335">
        <f>VLOOKUP(F2335,campaign!$B$2:$D$18,3,FALSE)</f>
        <v>28</v>
      </c>
    </row>
    <row r="2336" spans="1:7" x14ac:dyDescent="0.3">
      <c r="A2336" t="s">
        <v>3064</v>
      </c>
      <c r="B2336" t="s">
        <v>3950</v>
      </c>
      <c r="C2336" s="1">
        <v>44856</v>
      </c>
      <c r="D2336" s="1">
        <v>45014</v>
      </c>
      <c r="E2336">
        <f t="shared" si="36"/>
        <v>5</v>
      </c>
      <c r="F2336" t="str">
        <f>VLOOKUP(B2336,campaign!$A$2:$B$18,2,FALSE)</f>
        <v>NotNewCellphoneUser</v>
      </c>
      <c r="G2336">
        <f>VLOOKUP(F2336,campaign!$B$2:$D$18,3,FALSE)</f>
        <v>28</v>
      </c>
    </row>
    <row r="2337" spans="1:7" x14ac:dyDescent="0.3">
      <c r="A2337" t="s">
        <v>3064</v>
      </c>
      <c r="B2337" t="s">
        <v>3950</v>
      </c>
      <c r="C2337" s="1">
        <v>44856</v>
      </c>
      <c r="D2337" s="1">
        <v>45070</v>
      </c>
      <c r="E2337">
        <f t="shared" si="36"/>
        <v>7</v>
      </c>
      <c r="F2337" t="str">
        <f>VLOOKUP(B2337,campaign!$A$2:$B$18,2,FALSE)</f>
        <v>NotNewCellphoneUser</v>
      </c>
      <c r="G2337">
        <f>VLOOKUP(F2337,campaign!$B$2:$D$18,3,FALSE)</f>
        <v>28</v>
      </c>
    </row>
    <row r="2338" spans="1:7" x14ac:dyDescent="0.3">
      <c r="A2338" t="s">
        <v>3064</v>
      </c>
      <c r="B2338" t="s">
        <v>3922</v>
      </c>
      <c r="C2338" s="1">
        <v>44993</v>
      </c>
      <c r="D2338" s="1">
        <v>44993</v>
      </c>
      <c r="E2338">
        <f t="shared" si="36"/>
        <v>0</v>
      </c>
      <c r="F2338" t="str">
        <f>VLOOKUP(B2338,campaign!$A$2:$B$18,2,FALSE)</f>
        <v>HandsetWebCapable</v>
      </c>
      <c r="G2338">
        <f>VLOOKUP(F2338,campaign!$B$2:$D$18,3,FALSE)</f>
        <v>62</v>
      </c>
    </row>
    <row r="2339" spans="1:7" x14ac:dyDescent="0.3">
      <c r="A2339" t="s">
        <v>3064</v>
      </c>
      <c r="B2339" t="s">
        <v>3922</v>
      </c>
      <c r="C2339" s="1">
        <v>44993</v>
      </c>
      <c r="D2339" s="1">
        <v>45036</v>
      </c>
      <c r="E2339">
        <f t="shared" si="36"/>
        <v>1</v>
      </c>
      <c r="F2339" t="str">
        <f>VLOOKUP(B2339,campaign!$A$2:$B$18,2,FALSE)</f>
        <v>HandsetWebCapable</v>
      </c>
      <c r="G2339">
        <f>VLOOKUP(F2339,campaign!$B$2:$D$18,3,FALSE)</f>
        <v>62</v>
      </c>
    </row>
    <row r="2340" spans="1:7" x14ac:dyDescent="0.3">
      <c r="A2340" t="s">
        <v>3064</v>
      </c>
      <c r="B2340" t="s">
        <v>3922</v>
      </c>
      <c r="C2340" s="1">
        <v>44993</v>
      </c>
      <c r="D2340" s="1">
        <v>45055</v>
      </c>
      <c r="E2340">
        <f t="shared" si="36"/>
        <v>2</v>
      </c>
      <c r="F2340" t="str">
        <f>VLOOKUP(B2340,campaign!$A$2:$B$18,2,FALSE)</f>
        <v>HandsetWebCapable</v>
      </c>
      <c r="G2340">
        <f>VLOOKUP(F2340,campaign!$B$2:$D$18,3,FALSE)</f>
        <v>62</v>
      </c>
    </row>
    <row r="2341" spans="1:7" x14ac:dyDescent="0.3">
      <c r="A2341" t="s">
        <v>3064</v>
      </c>
      <c r="B2341" t="s">
        <v>3952</v>
      </c>
      <c r="C2341" s="1">
        <v>44998</v>
      </c>
      <c r="D2341" s="1">
        <v>44998</v>
      </c>
      <c r="E2341">
        <f t="shared" si="36"/>
        <v>0</v>
      </c>
      <c r="F2341" t="str">
        <f>VLOOKUP(B2341,campaign!$A$2:$B$18,2,FALSE)</f>
        <v>MadeCallToRetentionTeam</v>
      </c>
      <c r="G2341">
        <f>VLOOKUP(F2341,campaign!$B$2:$D$18,3,FALSE)</f>
        <v>16</v>
      </c>
    </row>
    <row r="2342" spans="1:7" x14ac:dyDescent="0.3">
      <c r="A2342" t="s">
        <v>3064</v>
      </c>
      <c r="B2342" t="s">
        <v>3952</v>
      </c>
      <c r="C2342" s="1">
        <v>44998</v>
      </c>
      <c r="D2342" s="1">
        <v>45035</v>
      </c>
      <c r="E2342">
        <f t="shared" si="36"/>
        <v>1</v>
      </c>
      <c r="F2342" t="str">
        <f>VLOOKUP(B2342,campaign!$A$2:$B$18,2,FALSE)</f>
        <v>MadeCallToRetentionTeam</v>
      </c>
      <c r="G2342">
        <f>VLOOKUP(F2342,campaign!$B$2:$D$18,3,FALSE)</f>
        <v>16</v>
      </c>
    </row>
    <row r="2343" spans="1:7" x14ac:dyDescent="0.3">
      <c r="A2343" t="s">
        <v>3064</v>
      </c>
      <c r="B2343" t="s">
        <v>3952</v>
      </c>
      <c r="C2343" s="1">
        <v>44998</v>
      </c>
      <c r="D2343" s="1">
        <v>45073</v>
      </c>
      <c r="E2343">
        <f t="shared" si="36"/>
        <v>2</v>
      </c>
      <c r="F2343" t="str">
        <f>VLOOKUP(B2343,campaign!$A$2:$B$18,2,FALSE)</f>
        <v>MadeCallToRetentionTeam</v>
      </c>
      <c r="G2343">
        <f>VLOOKUP(F2343,campaign!$B$2:$D$18,3,FALSE)</f>
        <v>16</v>
      </c>
    </row>
    <row r="2344" spans="1:7" x14ac:dyDescent="0.3">
      <c r="A2344" t="s">
        <v>3065</v>
      </c>
      <c r="B2344" t="s">
        <v>3929</v>
      </c>
      <c r="C2344" s="1">
        <v>44605</v>
      </c>
      <c r="D2344" s="1">
        <v>44605</v>
      </c>
      <c r="E2344">
        <f t="shared" si="36"/>
        <v>0</v>
      </c>
      <c r="F2344" t="str">
        <f>VLOOKUP(B2344,campaign!$A$2:$B$18,2,FALSE)</f>
        <v>NonUSTravel</v>
      </c>
      <c r="G2344">
        <f>VLOOKUP(F2344,campaign!$B$2:$D$18,3,FALSE)</f>
        <v>66</v>
      </c>
    </row>
    <row r="2345" spans="1:7" x14ac:dyDescent="0.3">
      <c r="A2345" t="s">
        <v>3065</v>
      </c>
      <c r="B2345" t="s">
        <v>3929</v>
      </c>
      <c r="C2345" s="1">
        <v>44605</v>
      </c>
      <c r="D2345" s="1">
        <v>44671</v>
      </c>
      <c r="E2345">
        <f t="shared" si="36"/>
        <v>2</v>
      </c>
      <c r="F2345" t="str">
        <f>VLOOKUP(B2345,campaign!$A$2:$B$18,2,FALSE)</f>
        <v>NonUSTravel</v>
      </c>
      <c r="G2345">
        <f>VLOOKUP(F2345,campaign!$B$2:$D$18,3,FALSE)</f>
        <v>66</v>
      </c>
    </row>
    <row r="2346" spans="1:7" x14ac:dyDescent="0.3">
      <c r="A2346" t="s">
        <v>3065</v>
      </c>
      <c r="B2346" t="s">
        <v>3929</v>
      </c>
      <c r="C2346" s="1">
        <v>44605</v>
      </c>
      <c r="D2346" s="1">
        <v>44733</v>
      </c>
      <c r="E2346">
        <f t="shared" si="36"/>
        <v>4</v>
      </c>
      <c r="F2346" t="str">
        <f>VLOOKUP(B2346,campaign!$A$2:$B$18,2,FALSE)</f>
        <v>NonUSTravel</v>
      </c>
      <c r="G2346">
        <f>VLOOKUP(F2346,campaign!$B$2:$D$18,3,FALSE)</f>
        <v>66</v>
      </c>
    </row>
    <row r="2347" spans="1:7" x14ac:dyDescent="0.3">
      <c r="A2347" t="s">
        <v>3065</v>
      </c>
      <c r="B2347" t="s">
        <v>3929</v>
      </c>
      <c r="C2347" s="1">
        <v>44605</v>
      </c>
      <c r="D2347" s="1">
        <v>44761</v>
      </c>
      <c r="E2347">
        <f t="shared" si="36"/>
        <v>5</v>
      </c>
      <c r="F2347" t="str">
        <f>VLOOKUP(B2347,campaign!$A$2:$B$18,2,FALSE)</f>
        <v>NonUSTravel</v>
      </c>
      <c r="G2347">
        <f>VLOOKUP(F2347,campaign!$B$2:$D$18,3,FALSE)</f>
        <v>66</v>
      </c>
    </row>
    <row r="2348" spans="1:7" x14ac:dyDescent="0.3">
      <c r="A2348" t="s">
        <v>3065</v>
      </c>
      <c r="B2348" t="s">
        <v>3929</v>
      </c>
      <c r="C2348" s="1">
        <v>44605</v>
      </c>
      <c r="D2348" s="1">
        <v>44818</v>
      </c>
      <c r="E2348">
        <f t="shared" si="36"/>
        <v>7</v>
      </c>
      <c r="F2348" t="str">
        <f>VLOOKUP(B2348,campaign!$A$2:$B$18,2,FALSE)</f>
        <v>NonUSTravel</v>
      </c>
      <c r="G2348">
        <f>VLOOKUP(F2348,campaign!$B$2:$D$18,3,FALSE)</f>
        <v>66</v>
      </c>
    </row>
    <row r="2349" spans="1:7" x14ac:dyDescent="0.3">
      <c r="A2349" t="s">
        <v>3065</v>
      </c>
      <c r="B2349" t="s">
        <v>3929</v>
      </c>
      <c r="C2349" s="1">
        <v>44605</v>
      </c>
      <c r="D2349" s="1">
        <v>44849</v>
      </c>
      <c r="E2349">
        <f t="shared" si="36"/>
        <v>8</v>
      </c>
      <c r="F2349" t="str">
        <f>VLOOKUP(B2349,campaign!$A$2:$B$18,2,FALSE)</f>
        <v>NonUSTravel</v>
      </c>
      <c r="G2349">
        <f>VLOOKUP(F2349,campaign!$B$2:$D$18,3,FALSE)</f>
        <v>66</v>
      </c>
    </row>
    <row r="2350" spans="1:7" x14ac:dyDescent="0.3">
      <c r="A2350" t="s">
        <v>3065</v>
      </c>
      <c r="B2350" t="s">
        <v>3929</v>
      </c>
      <c r="C2350" s="1">
        <v>44605</v>
      </c>
      <c r="D2350" s="1">
        <v>44887</v>
      </c>
      <c r="E2350">
        <f t="shared" si="36"/>
        <v>9</v>
      </c>
      <c r="F2350" t="str">
        <f>VLOOKUP(B2350,campaign!$A$2:$B$18,2,FALSE)</f>
        <v>NonUSTravel</v>
      </c>
      <c r="G2350">
        <f>VLOOKUP(F2350,campaign!$B$2:$D$18,3,FALSE)</f>
        <v>66</v>
      </c>
    </row>
    <row r="2351" spans="1:7" x14ac:dyDescent="0.3">
      <c r="A2351" t="s">
        <v>3065</v>
      </c>
      <c r="B2351" t="s">
        <v>3929</v>
      </c>
      <c r="C2351" s="1">
        <v>44605</v>
      </c>
      <c r="D2351" s="1">
        <v>44920</v>
      </c>
      <c r="E2351">
        <f t="shared" si="36"/>
        <v>10</v>
      </c>
      <c r="F2351" t="str">
        <f>VLOOKUP(B2351,campaign!$A$2:$B$18,2,FALSE)</f>
        <v>NonUSTravel</v>
      </c>
      <c r="G2351">
        <f>VLOOKUP(F2351,campaign!$B$2:$D$18,3,FALSE)</f>
        <v>66</v>
      </c>
    </row>
    <row r="2352" spans="1:7" x14ac:dyDescent="0.3">
      <c r="A2352" t="s">
        <v>3065</v>
      </c>
      <c r="B2352" t="s">
        <v>3929</v>
      </c>
      <c r="C2352" s="1">
        <v>44605</v>
      </c>
      <c r="D2352" s="1">
        <v>45006</v>
      </c>
      <c r="E2352">
        <f t="shared" si="36"/>
        <v>13</v>
      </c>
      <c r="F2352" t="str">
        <f>VLOOKUP(B2352,campaign!$A$2:$B$18,2,FALSE)</f>
        <v>NonUSTravel</v>
      </c>
      <c r="G2352">
        <f>VLOOKUP(F2352,campaign!$B$2:$D$18,3,FALSE)</f>
        <v>66</v>
      </c>
    </row>
    <row r="2353" spans="1:7" x14ac:dyDescent="0.3">
      <c r="A2353" t="s">
        <v>3065</v>
      </c>
      <c r="B2353" t="s">
        <v>3927</v>
      </c>
      <c r="C2353" s="1">
        <v>45042</v>
      </c>
      <c r="D2353" s="1">
        <v>45042</v>
      </c>
      <c r="E2353">
        <f t="shared" si="36"/>
        <v>0</v>
      </c>
      <c r="F2353" t="str">
        <f>VLOOKUP(B2353,campaign!$A$2:$B$18,2,FALSE)</f>
        <v>RespondsToMailOffers</v>
      </c>
      <c r="G2353">
        <f>VLOOKUP(F2353,campaign!$B$2:$D$18,3,FALSE)</f>
        <v>27</v>
      </c>
    </row>
    <row r="2354" spans="1:7" x14ac:dyDescent="0.3">
      <c r="A2354" t="s">
        <v>3065</v>
      </c>
      <c r="B2354" t="s">
        <v>3927</v>
      </c>
      <c r="C2354" s="1">
        <v>45042</v>
      </c>
      <c r="D2354" s="1">
        <v>45073</v>
      </c>
      <c r="E2354">
        <f t="shared" si="36"/>
        <v>1</v>
      </c>
      <c r="F2354" t="str">
        <f>VLOOKUP(B2354,campaign!$A$2:$B$18,2,FALSE)</f>
        <v>RespondsToMailOffers</v>
      </c>
      <c r="G2354">
        <f>VLOOKUP(F2354,campaign!$B$2:$D$18,3,FALSE)</f>
        <v>27</v>
      </c>
    </row>
    <row r="2355" spans="1:7" x14ac:dyDescent="0.3">
      <c r="A2355" t="s">
        <v>3065</v>
      </c>
      <c r="B2355" t="s">
        <v>3927</v>
      </c>
      <c r="C2355" s="1">
        <v>45042</v>
      </c>
      <c r="D2355" s="1">
        <v>45082</v>
      </c>
      <c r="E2355">
        <f t="shared" si="36"/>
        <v>1</v>
      </c>
      <c r="F2355" t="str">
        <f>VLOOKUP(B2355,campaign!$A$2:$B$18,2,FALSE)</f>
        <v>RespondsToMailOffers</v>
      </c>
      <c r="G2355">
        <f>VLOOKUP(F2355,campaign!$B$2:$D$18,3,FALSE)</f>
        <v>27</v>
      </c>
    </row>
    <row r="2356" spans="1:7" x14ac:dyDescent="0.3">
      <c r="A2356" t="s">
        <v>3066</v>
      </c>
      <c r="B2356" t="s">
        <v>3953</v>
      </c>
      <c r="C2356" s="1">
        <v>44965</v>
      </c>
      <c r="D2356" s="1">
        <v>44965</v>
      </c>
      <c r="E2356">
        <f t="shared" si="36"/>
        <v>0</v>
      </c>
      <c r="F2356" t="str">
        <f>VLOOKUP(B2356,campaign!$A$2:$B$18,2,FALSE)</f>
        <v>MaritalStatus</v>
      </c>
      <c r="G2356">
        <f>VLOOKUP(F2356,campaign!$B$2:$D$18,3,FALSE)</f>
        <v>29</v>
      </c>
    </row>
    <row r="2357" spans="1:7" x14ac:dyDescent="0.3">
      <c r="A2357" t="s">
        <v>3066</v>
      </c>
      <c r="B2357" t="s">
        <v>3953</v>
      </c>
      <c r="C2357" s="1">
        <v>44965</v>
      </c>
      <c r="D2357" s="1">
        <v>45004</v>
      </c>
      <c r="E2357">
        <f t="shared" si="36"/>
        <v>1</v>
      </c>
      <c r="F2357" t="str">
        <f>VLOOKUP(B2357,campaign!$A$2:$B$18,2,FALSE)</f>
        <v>MaritalStatus</v>
      </c>
      <c r="G2357">
        <f>VLOOKUP(F2357,campaign!$B$2:$D$18,3,FALSE)</f>
        <v>29</v>
      </c>
    </row>
    <row r="2358" spans="1:7" x14ac:dyDescent="0.3">
      <c r="A2358" t="s">
        <v>3066</v>
      </c>
      <c r="B2358" t="s">
        <v>3953</v>
      </c>
      <c r="C2358" s="1">
        <v>44965</v>
      </c>
      <c r="D2358" s="1">
        <v>45028</v>
      </c>
      <c r="E2358">
        <f t="shared" si="36"/>
        <v>2</v>
      </c>
      <c r="F2358" t="str">
        <f>VLOOKUP(B2358,campaign!$A$2:$B$18,2,FALSE)</f>
        <v>MaritalStatus</v>
      </c>
      <c r="G2358">
        <f>VLOOKUP(F2358,campaign!$B$2:$D$18,3,FALSE)</f>
        <v>29</v>
      </c>
    </row>
    <row r="2359" spans="1:7" x14ac:dyDescent="0.3">
      <c r="A2359" t="s">
        <v>3066</v>
      </c>
      <c r="B2359" t="s">
        <v>3953</v>
      </c>
      <c r="C2359" s="1">
        <v>44965</v>
      </c>
      <c r="D2359" s="1">
        <v>45060</v>
      </c>
      <c r="E2359">
        <f t="shared" si="36"/>
        <v>3</v>
      </c>
      <c r="F2359" t="str">
        <f>VLOOKUP(B2359,campaign!$A$2:$B$18,2,FALSE)</f>
        <v>MaritalStatus</v>
      </c>
      <c r="G2359">
        <f>VLOOKUP(F2359,campaign!$B$2:$D$18,3,FALSE)</f>
        <v>29</v>
      </c>
    </row>
    <row r="2360" spans="1:7" x14ac:dyDescent="0.3">
      <c r="A2360" t="s">
        <v>3066</v>
      </c>
      <c r="B2360" t="s">
        <v>3922</v>
      </c>
      <c r="C2360" s="1">
        <v>45043</v>
      </c>
      <c r="D2360" s="1">
        <v>45043</v>
      </c>
      <c r="E2360">
        <f t="shared" si="36"/>
        <v>0</v>
      </c>
      <c r="F2360" t="str">
        <f>VLOOKUP(B2360,campaign!$A$2:$B$18,2,FALSE)</f>
        <v>HandsetWebCapable</v>
      </c>
      <c r="G2360">
        <f>VLOOKUP(F2360,campaign!$B$2:$D$18,3,FALSE)</f>
        <v>62</v>
      </c>
    </row>
    <row r="2361" spans="1:7" x14ac:dyDescent="0.3">
      <c r="A2361" t="s">
        <v>3066</v>
      </c>
      <c r="B2361" t="s">
        <v>3922</v>
      </c>
      <c r="C2361" s="1">
        <v>45043</v>
      </c>
      <c r="D2361" s="1">
        <v>45073</v>
      </c>
      <c r="E2361">
        <f t="shared" si="36"/>
        <v>1</v>
      </c>
      <c r="F2361" t="str">
        <f>VLOOKUP(B2361,campaign!$A$2:$B$18,2,FALSE)</f>
        <v>HandsetWebCapable</v>
      </c>
      <c r="G2361">
        <f>VLOOKUP(F2361,campaign!$B$2:$D$18,3,FALSE)</f>
        <v>62</v>
      </c>
    </row>
    <row r="2362" spans="1:7" x14ac:dyDescent="0.3">
      <c r="A2362" t="s">
        <v>3066</v>
      </c>
      <c r="B2362" t="s">
        <v>3922</v>
      </c>
      <c r="C2362" s="1">
        <v>45043</v>
      </c>
      <c r="D2362" s="1">
        <v>45088</v>
      </c>
      <c r="E2362">
        <f t="shared" si="36"/>
        <v>1</v>
      </c>
      <c r="F2362" t="str">
        <f>VLOOKUP(B2362,campaign!$A$2:$B$18,2,FALSE)</f>
        <v>HandsetWebCapable</v>
      </c>
      <c r="G2362">
        <f>VLOOKUP(F2362,campaign!$B$2:$D$18,3,FALSE)</f>
        <v>62</v>
      </c>
    </row>
    <row r="2363" spans="1:7" x14ac:dyDescent="0.3">
      <c r="A2363" t="s">
        <v>3067</v>
      </c>
      <c r="B2363" t="s">
        <v>3924</v>
      </c>
      <c r="C2363" s="1">
        <v>44727</v>
      </c>
      <c r="D2363" s="1">
        <v>44727</v>
      </c>
      <c r="E2363">
        <f t="shared" si="36"/>
        <v>0</v>
      </c>
      <c r="F2363" t="str">
        <f>VLOOKUP(B2363,campaign!$A$2:$B$18,2,FALSE)</f>
        <v>RVOwner</v>
      </c>
      <c r="G2363">
        <f>VLOOKUP(F2363,campaign!$B$2:$D$18,3,FALSE)</f>
        <v>22</v>
      </c>
    </row>
    <row r="2364" spans="1:7" x14ac:dyDescent="0.3">
      <c r="A2364" t="s">
        <v>3067</v>
      </c>
      <c r="B2364" t="s">
        <v>3924</v>
      </c>
      <c r="C2364" s="1">
        <v>44727</v>
      </c>
      <c r="D2364" s="1">
        <v>44769</v>
      </c>
      <c r="E2364">
        <f t="shared" si="36"/>
        <v>1</v>
      </c>
      <c r="F2364" t="str">
        <f>VLOOKUP(B2364,campaign!$A$2:$B$18,2,FALSE)</f>
        <v>RVOwner</v>
      </c>
      <c r="G2364">
        <f>VLOOKUP(F2364,campaign!$B$2:$D$18,3,FALSE)</f>
        <v>22</v>
      </c>
    </row>
    <row r="2365" spans="1:7" x14ac:dyDescent="0.3">
      <c r="A2365" t="s">
        <v>3067</v>
      </c>
      <c r="B2365" t="s">
        <v>3924</v>
      </c>
      <c r="C2365" s="1">
        <v>44727</v>
      </c>
      <c r="D2365" s="1">
        <v>44794</v>
      </c>
      <c r="E2365">
        <f t="shared" si="36"/>
        <v>2</v>
      </c>
      <c r="F2365" t="str">
        <f>VLOOKUP(B2365,campaign!$A$2:$B$18,2,FALSE)</f>
        <v>RVOwner</v>
      </c>
      <c r="G2365">
        <f>VLOOKUP(F2365,campaign!$B$2:$D$18,3,FALSE)</f>
        <v>22</v>
      </c>
    </row>
    <row r="2366" spans="1:7" x14ac:dyDescent="0.3">
      <c r="A2366" t="s">
        <v>3067</v>
      </c>
      <c r="B2366" t="s">
        <v>3924</v>
      </c>
      <c r="C2366" s="1">
        <v>44727</v>
      </c>
      <c r="D2366" s="1">
        <v>44820</v>
      </c>
      <c r="E2366">
        <f t="shared" si="36"/>
        <v>3</v>
      </c>
      <c r="F2366" t="str">
        <f>VLOOKUP(B2366,campaign!$A$2:$B$18,2,FALSE)</f>
        <v>RVOwner</v>
      </c>
      <c r="G2366">
        <f>VLOOKUP(F2366,campaign!$B$2:$D$18,3,FALSE)</f>
        <v>22</v>
      </c>
    </row>
    <row r="2367" spans="1:7" x14ac:dyDescent="0.3">
      <c r="A2367" t="s">
        <v>3067</v>
      </c>
      <c r="B2367" t="s">
        <v>3924</v>
      </c>
      <c r="C2367" s="1">
        <v>44727</v>
      </c>
      <c r="D2367" s="1">
        <v>44851</v>
      </c>
      <c r="E2367">
        <f t="shared" si="36"/>
        <v>4</v>
      </c>
      <c r="F2367" t="str">
        <f>VLOOKUP(B2367,campaign!$A$2:$B$18,2,FALSE)</f>
        <v>RVOwner</v>
      </c>
      <c r="G2367">
        <f>VLOOKUP(F2367,campaign!$B$2:$D$18,3,FALSE)</f>
        <v>22</v>
      </c>
    </row>
    <row r="2368" spans="1:7" x14ac:dyDescent="0.3">
      <c r="A2368" t="s">
        <v>3067</v>
      </c>
      <c r="B2368" t="s">
        <v>3924</v>
      </c>
      <c r="C2368" s="1">
        <v>44727</v>
      </c>
      <c r="D2368" s="1">
        <v>44888</v>
      </c>
      <c r="E2368">
        <f t="shared" si="36"/>
        <v>5</v>
      </c>
      <c r="F2368" t="str">
        <f>VLOOKUP(B2368,campaign!$A$2:$B$18,2,FALSE)</f>
        <v>RVOwner</v>
      </c>
      <c r="G2368">
        <f>VLOOKUP(F2368,campaign!$B$2:$D$18,3,FALSE)</f>
        <v>22</v>
      </c>
    </row>
    <row r="2369" spans="1:7" x14ac:dyDescent="0.3">
      <c r="A2369" t="s">
        <v>3067</v>
      </c>
      <c r="B2369" t="s">
        <v>3924</v>
      </c>
      <c r="C2369" s="1">
        <v>44727</v>
      </c>
      <c r="D2369" s="1">
        <v>44913</v>
      </c>
      <c r="E2369">
        <f t="shared" si="36"/>
        <v>6</v>
      </c>
      <c r="F2369" t="str">
        <f>VLOOKUP(B2369,campaign!$A$2:$B$18,2,FALSE)</f>
        <v>RVOwner</v>
      </c>
      <c r="G2369">
        <f>VLOOKUP(F2369,campaign!$B$2:$D$18,3,FALSE)</f>
        <v>22</v>
      </c>
    </row>
    <row r="2370" spans="1:7" x14ac:dyDescent="0.3">
      <c r="A2370" t="s">
        <v>3067</v>
      </c>
      <c r="B2370" t="s">
        <v>3924</v>
      </c>
      <c r="C2370" s="1">
        <v>44727</v>
      </c>
      <c r="D2370" s="1">
        <v>44981</v>
      </c>
      <c r="E2370">
        <f t="shared" si="36"/>
        <v>8</v>
      </c>
      <c r="F2370" t="str">
        <f>VLOOKUP(B2370,campaign!$A$2:$B$18,2,FALSE)</f>
        <v>RVOwner</v>
      </c>
      <c r="G2370">
        <f>VLOOKUP(F2370,campaign!$B$2:$D$18,3,FALSE)</f>
        <v>22</v>
      </c>
    </row>
    <row r="2371" spans="1:7" x14ac:dyDescent="0.3">
      <c r="A2371" t="s">
        <v>3067</v>
      </c>
      <c r="B2371" t="s">
        <v>3924</v>
      </c>
      <c r="C2371" s="1">
        <v>44727</v>
      </c>
      <c r="D2371" s="1">
        <v>45008</v>
      </c>
      <c r="E2371">
        <f t="shared" ref="E2371:E2434" si="37">DATEDIF(C2371,D2371,"M")</f>
        <v>9</v>
      </c>
      <c r="F2371" t="str">
        <f>VLOOKUP(B2371,campaign!$A$2:$B$18,2,FALSE)</f>
        <v>RVOwner</v>
      </c>
      <c r="G2371">
        <f>VLOOKUP(F2371,campaign!$B$2:$D$18,3,FALSE)</f>
        <v>22</v>
      </c>
    </row>
    <row r="2372" spans="1:7" x14ac:dyDescent="0.3">
      <c r="A2372" t="s">
        <v>3067</v>
      </c>
      <c r="B2372" t="s">
        <v>3924</v>
      </c>
      <c r="C2372" s="1">
        <v>44727</v>
      </c>
      <c r="D2372" s="1">
        <v>45046</v>
      </c>
      <c r="E2372">
        <f t="shared" si="37"/>
        <v>10</v>
      </c>
      <c r="F2372" t="str">
        <f>VLOOKUP(B2372,campaign!$A$2:$B$18,2,FALSE)</f>
        <v>RVOwner</v>
      </c>
      <c r="G2372">
        <f>VLOOKUP(F2372,campaign!$B$2:$D$18,3,FALSE)</f>
        <v>22</v>
      </c>
    </row>
    <row r="2373" spans="1:7" x14ac:dyDescent="0.3">
      <c r="A2373" t="s">
        <v>3067</v>
      </c>
      <c r="B2373" t="s">
        <v>3924</v>
      </c>
      <c r="C2373" s="1">
        <v>44727</v>
      </c>
      <c r="D2373" s="1">
        <v>45063</v>
      </c>
      <c r="E2373">
        <f t="shared" si="37"/>
        <v>11</v>
      </c>
      <c r="F2373" t="str">
        <f>VLOOKUP(B2373,campaign!$A$2:$B$18,2,FALSE)</f>
        <v>RVOwner</v>
      </c>
      <c r="G2373">
        <f>VLOOKUP(F2373,campaign!$B$2:$D$18,3,FALSE)</f>
        <v>22</v>
      </c>
    </row>
    <row r="2374" spans="1:7" x14ac:dyDescent="0.3">
      <c r="A2374" t="s">
        <v>3067</v>
      </c>
      <c r="B2374" t="s">
        <v>3947</v>
      </c>
      <c r="C2374" s="1">
        <v>44809</v>
      </c>
      <c r="D2374" s="1">
        <v>44809</v>
      </c>
      <c r="E2374">
        <f t="shared" si="37"/>
        <v>0</v>
      </c>
      <c r="F2374" t="str">
        <f>VLOOKUP(B2374,campaign!$A$2:$B$18,2,FALSE)</f>
        <v>OwnsComputer</v>
      </c>
      <c r="G2374">
        <f>VLOOKUP(F2374,campaign!$B$2:$D$18,3,FALSE)</f>
        <v>62</v>
      </c>
    </row>
    <row r="2375" spans="1:7" x14ac:dyDescent="0.3">
      <c r="A2375" t="s">
        <v>3067</v>
      </c>
      <c r="B2375" t="s">
        <v>3947</v>
      </c>
      <c r="C2375" s="1">
        <v>44809</v>
      </c>
      <c r="D2375" s="1">
        <v>44843</v>
      </c>
      <c r="E2375">
        <f t="shared" si="37"/>
        <v>1</v>
      </c>
      <c r="F2375" t="str">
        <f>VLOOKUP(B2375,campaign!$A$2:$B$18,2,FALSE)</f>
        <v>OwnsComputer</v>
      </c>
      <c r="G2375">
        <f>VLOOKUP(F2375,campaign!$B$2:$D$18,3,FALSE)</f>
        <v>62</v>
      </c>
    </row>
    <row r="2376" spans="1:7" x14ac:dyDescent="0.3">
      <c r="A2376" t="s">
        <v>3067</v>
      </c>
      <c r="B2376" t="s">
        <v>3947</v>
      </c>
      <c r="C2376" s="1">
        <v>44809</v>
      </c>
      <c r="D2376" s="1">
        <v>44905</v>
      </c>
      <c r="E2376">
        <f t="shared" si="37"/>
        <v>3</v>
      </c>
      <c r="F2376" t="str">
        <f>VLOOKUP(B2376,campaign!$A$2:$B$18,2,FALSE)</f>
        <v>OwnsComputer</v>
      </c>
      <c r="G2376">
        <f>VLOOKUP(F2376,campaign!$B$2:$D$18,3,FALSE)</f>
        <v>62</v>
      </c>
    </row>
    <row r="2377" spans="1:7" x14ac:dyDescent="0.3">
      <c r="A2377" t="s">
        <v>3067</v>
      </c>
      <c r="B2377" t="s">
        <v>3947</v>
      </c>
      <c r="C2377" s="1">
        <v>44809</v>
      </c>
      <c r="D2377" s="1">
        <v>44940</v>
      </c>
      <c r="E2377">
        <f t="shared" si="37"/>
        <v>4</v>
      </c>
      <c r="F2377" t="str">
        <f>VLOOKUP(B2377,campaign!$A$2:$B$18,2,FALSE)</f>
        <v>OwnsComputer</v>
      </c>
      <c r="G2377">
        <f>VLOOKUP(F2377,campaign!$B$2:$D$18,3,FALSE)</f>
        <v>62</v>
      </c>
    </row>
    <row r="2378" spans="1:7" x14ac:dyDescent="0.3">
      <c r="A2378" t="s">
        <v>3067</v>
      </c>
      <c r="B2378" t="s">
        <v>3947</v>
      </c>
      <c r="C2378" s="1">
        <v>44809</v>
      </c>
      <c r="D2378" s="1">
        <v>44972</v>
      </c>
      <c r="E2378">
        <f t="shared" si="37"/>
        <v>5</v>
      </c>
      <c r="F2378" t="str">
        <f>VLOOKUP(B2378,campaign!$A$2:$B$18,2,FALSE)</f>
        <v>OwnsComputer</v>
      </c>
      <c r="G2378">
        <f>VLOOKUP(F2378,campaign!$B$2:$D$18,3,FALSE)</f>
        <v>62</v>
      </c>
    </row>
    <row r="2379" spans="1:7" x14ac:dyDescent="0.3">
      <c r="A2379" t="s">
        <v>3067</v>
      </c>
      <c r="B2379" t="s">
        <v>3947</v>
      </c>
      <c r="C2379" s="1">
        <v>44809</v>
      </c>
      <c r="D2379" s="1">
        <v>45000</v>
      </c>
      <c r="E2379">
        <f t="shared" si="37"/>
        <v>6</v>
      </c>
      <c r="F2379" t="str">
        <f>VLOOKUP(B2379,campaign!$A$2:$B$18,2,FALSE)</f>
        <v>OwnsComputer</v>
      </c>
      <c r="G2379">
        <f>VLOOKUP(F2379,campaign!$B$2:$D$18,3,FALSE)</f>
        <v>62</v>
      </c>
    </row>
    <row r="2380" spans="1:7" x14ac:dyDescent="0.3">
      <c r="A2380" t="s">
        <v>3067</v>
      </c>
      <c r="B2380" t="s">
        <v>3947</v>
      </c>
      <c r="C2380" s="1">
        <v>44809</v>
      </c>
      <c r="D2380" s="1">
        <v>45059</v>
      </c>
      <c r="E2380">
        <f t="shared" si="37"/>
        <v>8</v>
      </c>
      <c r="F2380" t="str">
        <f>VLOOKUP(B2380,campaign!$A$2:$B$18,2,FALSE)</f>
        <v>OwnsComputer</v>
      </c>
      <c r="G2380">
        <f>VLOOKUP(F2380,campaign!$B$2:$D$18,3,FALSE)</f>
        <v>62</v>
      </c>
    </row>
    <row r="2381" spans="1:7" x14ac:dyDescent="0.3">
      <c r="A2381" t="s">
        <v>3067</v>
      </c>
      <c r="B2381" t="s">
        <v>3922</v>
      </c>
      <c r="C2381" s="1">
        <v>44843</v>
      </c>
      <c r="D2381" s="1">
        <v>44843</v>
      </c>
      <c r="E2381">
        <f t="shared" si="37"/>
        <v>0</v>
      </c>
      <c r="F2381" t="str">
        <f>VLOOKUP(B2381,campaign!$A$2:$B$18,2,FALSE)</f>
        <v>HandsetWebCapable</v>
      </c>
      <c r="G2381">
        <f>VLOOKUP(F2381,campaign!$B$2:$D$18,3,FALSE)</f>
        <v>62</v>
      </c>
    </row>
    <row r="2382" spans="1:7" x14ac:dyDescent="0.3">
      <c r="A2382" t="s">
        <v>3067</v>
      </c>
      <c r="B2382" t="s">
        <v>3922</v>
      </c>
      <c r="C2382" s="1">
        <v>44843</v>
      </c>
      <c r="D2382" s="1">
        <v>44949</v>
      </c>
      <c r="E2382">
        <f t="shared" si="37"/>
        <v>3</v>
      </c>
      <c r="F2382" t="str">
        <f>VLOOKUP(B2382,campaign!$A$2:$B$18,2,FALSE)</f>
        <v>HandsetWebCapable</v>
      </c>
      <c r="G2382">
        <f>VLOOKUP(F2382,campaign!$B$2:$D$18,3,FALSE)</f>
        <v>62</v>
      </c>
    </row>
    <row r="2383" spans="1:7" x14ac:dyDescent="0.3">
      <c r="A2383" t="s">
        <v>3067</v>
      </c>
      <c r="B2383" t="s">
        <v>3922</v>
      </c>
      <c r="C2383" s="1">
        <v>44843</v>
      </c>
      <c r="D2383" s="1">
        <v>44979</v>
      </c>
      <c r="E2383">
        <f t="shared" si="37"/>
        <v>4</v>
      </c>
      <c r="F2383" t="str">
        <f>VLOOKUP(B2383,campaign!$A$2:$B$18,2,FALSE)</f>
        <v>HandsetWebCapable</v>
      </c>
      <c r="G2383">
        <f>VLOOKUP(F2383,campaign!$B$2:$D$18,3,FALSE)</f>
        <v>62</v>
      </c>
    </row>
    <row r="2384" spans="1:7" x14ac:dyDescent="0.3">
      <c r="A2384" t="s">
        <v>3067</v>
      </c>
      <c r="B2384" t="s">
        <v>3922</v>
      </c>
      <c r="C2384" s="1">
        <v>44843</v>
      </c>
      <c r="D2384" s="1">
        <v>45001</v>
      </c>
      <c r="E2384">
        <f t="shared" si="37"/>
        <v>5</v>
      </c>
      <c r="F2384" t="str">
        <f>VLOOKUP(B2384,campaign!$A$2:$B$18,2,FALSE)</f>
        <v>HandsetWebCapable</v>
      </c>
      <c r="G2384">
        <f>VLOOKUP(F2384,campaign!$B$2:$D$18,3,FALSE)</f>
        <v>62</v>
      </c>
    </row>
    <row r="2385" spans="1:7" x14ac:dyDescent="0.3">
      <c r="A2385" t="s">
        <v>3067</v>
      </c>
      <c r="B2385" t="s">
        <v>3922</v>
      </c>
      <c r="C2385" s="1">
        <v>44843</v>
      </c>
      <c r="D2385" s="1">
        <v>45026</v>
      </c>
      <c r="E2385">
        <f t="shared" si="37"/>
        <v>6</v>
      </c>
      <c r="F2385" t="str">
        <f>VLOOKUP(B2385,campaign!$A$2:$B$18,2,FALSE)</f>
        <v>HandsetWebCapable</v>
      </c>
      <c r="G2385">
        <f>VLOOKUP(F2385,campaign!$B$2:$D$18,3,FALSE)</f>
        <v>62</v>
      </c>
    </row>
    <row r="2386" spans="1:7" x14ac:dyDescent="0.3">
      <c r="A2386" t="s">
        <v>3067</v>
      </c>
      <c r="B2386" t="s">
        <v>3922</v>
      </c>
      <c r="C2386" s="1">
        <v>44843</v>
      </c>
      <c r="D2386" s="1">
        <v>45060</v>
      </c>
      <c r="E2386">
        <f t="shared" si="37"/>
        <v>7</v>
      </c>
      <c r="F2386" t="str">
        <f>VLOOKUP(B2386,campaign!$A$2:$B$18,2,FALSE)</f>
        <v>HandsetWebCapable</v>
      </c>
      <c r="G2386">
        <f>VLOOKUP(F2386,campaign!$B$2:$D$18,3,FALSE)</f>
        <v>62</v>
      </c>
    </row>
    <row r="2387" spans="1:7" x14ac:dyDescent="0.3">
      <c r="A2387" t="s">
        <v>3068</v>
      </c>
      <c r="B2387" t="s">
        <v>3951</v>
      </c>
      <c r="C2387" s="1">
        <v>44585</v>
      </c>
      <c r="D2387" s="1">
        <v>44585</v>
      </c>
      <c r="E2387">
        <f t="shared" si="37"/>
        <v>0</v>
      </c>
      <c r="F2387" t="str">
        <f>VLOOKUP(B2387,campaign!$A$2:$B$18,2,FALSE)</f>
        <v>OwnsMotorcycle</v>
      </c>
      <c r="G2387">
        <f>VLOOKUP(F2387,campaign!$B$2:$D$18,3,FALSE)</f>
        <v>14</v>
      </c>
    </row>
    <row r="2388" spans="1:7" x14ac:dyDescent="0.3">
      <c r="A2388" t="s">
        <v>3068</v>
      </c>
      <c r="B2388" t="s">
        <v>3951</v>
      </c>
      <c r="C2388" s="1">
        <v>44585</v>
      </c>
      <c r="D2388" s="1">
        <v>44658</v>
      </c>
      <c r="E2388">
        <f t="shared" si="37"/>
        <v>2</v>
      </c>
      <c r="F2388" t="str">
        <f>VLOOKUP(B2388,campaign!$A$2:$B$18,2,FALSE)</f>
        <v>OwnsMotorcycle</v>
      </c>
      <c r="G2388">
        <f>VLOOKUP(F2388,campaign!$B$2:$D$18,3,FALSE)</f>
        <v>14</v>
      </c>
    </row>
    <row r="2389" spans="1:7" x14ac:dyDescent="0.3">
      <c r="A2389" t="s">
        <v>3068</v>
      </c>
      <c r="B2389" t="s">
        <v>3951</v>
      </c>
      <c r="C2389" s="1">
        <v>44585</v>
      </c>
      <c r="D2389" s="1">
        <v>44683</v>
      </c>
      <c r="E2389">
        <f t="shared" si="37"/>
        <v>3</v>
      </c>
      <c r="F2389" t="str">
        <f>VLOOKUP(B2389,campaign!$A$2:$B$18,2,FALSE)</f>
        <v>OwnsMotorcycle</v>
      </c>
      <c r="G2389">
        <f>VLOOKUP(F2389,campaign!$B$2:$D$18,3,FALSE)</f>
        <v>14</v>
      </c>
    </row>
    <row r="2390" spans="1:7" x14ac:dyDescent="0.3">
      <c r="A2390" t="s">
        <v>3068</v>
      </c>
      <c r="B2390" t="s">
        <v>3951</v>
      </c>
      <c r="C2390" s="1">
        <v>44585</v>
      </c>
      <c r="D2390" s="1">
        <v>44741</v>
      </c>
      <c r="E2390">
        <f t="shared" si="37"/>
        <v>5</v>
      </c>
      <c r="F2390" t="str">
        <f>VLOOKUP(B2390,campaign!$A$2:$B$18,2,FALSE)</f>
        <v>OwnsMotorcycle</v>
      </c>
      <c r="G2390">
        <f>VLOOKUP(F2390,campaign!$B$2:$D$18,3,FALSE)</f>
        <v>14</v>
      </c>
    </row>
    <row r="2391" spans="1:7" x14ac:dyDescent="0.3">
      <c r="A2391" t="s">
        <v>3068</v>
      </c>
      <c r="B2391" t="s">
        <v>3951</v>
      </c>
      <c r="C2391" s="1">
        <v>44585</v>
      </c>
      <c r="D2391" s="1">
        <v>44840</v>
      </c>
      <c r="E2391">
        <f t="shared" si="37"/>
        <v>8</v>
      </c>
      <c r="F2391" t="str">
        <f>VLOOKUP(B2391,campaign!$A$2:$B$18,2,FALSE)</f>
        <v>OwnsMotorcycle</v>
      </c>
      <c r="G2391">
        <f>VLOOKUP(F2391,campaign!$B$2:$D$18,3,FALSE)</f>
        <v>14</v>
      </c>
    </row>
    <row r="2392" spans="1:7" x14ac:dyDescent="0.3">
      <c r="A2392" t="s">
        <v>3068</v>
      </c>
      <c r="B2392" t="s">
        <v>3951</v>
      </c>
      <c r="C2392" s="1">
        <v>44585</v>
      </c>
      <c r="D2392" s="1">
        <v>44866</v>
      </c>
      <c r="E2392">
        <f t="shared" si="37"/>
        <v>9</v>
      </c>
      <c r="F2392" t="str">
        <f>VLOOKUP(B2392,campaign!$A$2:$B$18,2,FALSE)</f>
        <v>OwnsMotorcycle</v>
      </c>
      <c r="G2392">
        <f>VLOOKUP(F2392,campaign!$B$2:$D$18,3,FALSE)</f>
        <v>14</v>
      </c>
    </row>
    <row r="2393" spans="1:7" x14ac:dyDescent="0.3">
      <c r="A2393" t="s">
        <v>3068</v>
      </c>
      <c r="B2393" t="s">
        <v>3951</v>
      </c>
      <c r="C2393" s="1">
        <v>44585</v>
      </c>
      <c r="D2393" s="1">
        <v>44921</v>
      </c>
      <c r="E2393">
        <f t="shared" si="37"/>
        <v>11</v>
      </c>
      <c r="F2393" t="str">
        <f>VLOOKUP(B2393,campaign!$A$2:$B$18,2,FALSE)</f>
        <v>OwnsMotorcycle</v>
      </c>
      <c r="G2393">
        <f>VLOOKUP(F2393,campaign!$B$2:$D$18,3,FALSE)</f>
        <v>14</v>
      </c>
    </row>
    <row r="2394" spans="1:7" x14ac:dyDescent="0.3">
      <c r="A2394" t="s">
        <v>3068</v>
      </c>
      <c r="B2394" t="s">
        <v>3951</v>
      </c>
      <c r="C2394" s="1">
        <v>44585</v>
      </c>
      <c r="D2394" s="1">
        <v>44954</v>
      </c>
      <c r="E2394">
        <f t="shared" si="37"/>
        <v>12</v>
      </c>
      <c r="F2394" t="str">
        <f>VLOOKUP(B2394,campaign!$A$2:$B$18,2,FALSE)</f>
        <v>OwnsMotorcycle</v>
      </c>
      <c r="G2394">
        <f>VLOOKUP(F2394,campaign!$B$2:$D$18,3,FALSE)</f>
        <v>14</v>
      </c>
    </row>
    <row r="2395" spans="1:7" x14ac:dyDescent="0.3">
      <c r="A2395" t="s">
        <v>3068</v>
      </c>
      <c r="B2395" t="s">
        <v>3951</v>
      </c>
      <c r="C2395" s="1">
        <v>44585</v>
      </c>
      <c r="D2395" s="1">
        <v>44963</v>
      </c>
      <c r="E2395">
        <f t="shared" si="37"/>
        <v>12</v>
      </c>
      <c r="F2395" t="str">
        <f>VLOOKUP(B2395,campaign!$A$2:$B$18,2,FALSE)</f>
        <v>OwnsMotorcycle</v>
      </c>
      <c r="G2395">
        <f>VLOOKUP(F2395,campaign!$B$2:$D$18,3,FALSE)</f>
        <v>14</v>
      </c>
    </row>
    <row r="2396" spans="1:7" x14ac:dyDescent="0.3">
      <c r="A2396" t="s">
        <v>3068</v>
      </c>
      <c r="B2396" t="s">
        <v>3951</v>
      </c>
      <c r="C2396" s="1">
        <v>44585</v>
      </c>
      <c r="D2396" s="1">
        <v>45012</v>
      </c>
      <c r="E2396">
        <f t="shared" si="37"/>
        <v>14</v>
      </c>
      <c r="F2396" t="str">
        <f>VLOOKUP(B2396,campaign!$A$2:$B$18,2,FALSE)</f>
        <v>OwnsMotorcycle</v>
      </c>
      <c r="G2396">
        <f>VLOOKUP(F2396,campaign!$B$2:$D$18,3,FALSE)</f>
        <v>14</v>
      </c>
    </row>
    <row r="2397" spans="1:7" x14ac:dyDescent="0.3">
      <c r="A2397" t="s">
        <v>3068</v>
      </c>
      <c r="B2397" t="s">
        <v>3951</v>
      </c>
      <c r="C2397" s="1">
        <v>44585</v>
      </c>
      <c r="D2397" s="1">
        <v>45051</v>
      </c>
      <c r="E2397">
        <f t="shared" si="37"/>
        <v>15</v>
      </c>
      <c r="F2397" t="str">
        <f>VLOOKUP(B2397,campaign!$A$2:$B$18,2,FALSE)</f>
        <v>OwnsMotorcycle</v>
      </c>
      <c r="G2397">
        <f>VLOOKUP(F2397,campaign!$B$2:$D$18,3,FALSE)</f>
        <v>14</v>
      </c>
    </row>
    <row r="2398" spans="1:7" x14ac:dyDescent="0.3">
      <c r="A2398" t="s">
        <v>3068</v>
      </c>
      <c r="B2398" t="s">
        <v>3924</v>
      </c>
      <c r="C2398" s="1">
        <v>44605</v>
      </c>
      <c r="D2398" s="1">
        <v>44605</v>
      </c>
      <c r="E2398">
        <f t="shared" si="37"/>
        <v>0</v>
      </c>
      <c r="F2398" t="str">
        <f>VLOOKUP(B2398,campaign!$A$2:$B$18,2,FALSE)</f>
        <v>RVOwner</v>
      </c>
      <c r="G2398">
        <f>VLOOKUP(F2398,campaign!$B$2:$D$18,3,FALSE)</f>
        <v>22</v>
      </c>
    </row>
    <row r="2399" spans="1:7" x14ac:dyDescent="0.3">
      <c r="A2399" t="s">
        <v>3068</v>
      </c>
      <c r="B2399" t="s">
        <v>3924</v>
      </c>
      <c r="C2399" s="1">
        <v>44605</v>
      </c>
      <c r="D2399" s="1">
        <v>44639</v>
      </c>
      <c r="E2399">
        <f t="shared" si="37"/>
        <v>1</v>
      </c>
      <c r="F2399" t="str">
        <f>VLOOKUP(B2399,campaign!$A$2:$B$18,2,FALSE)</f>
        <v>RVOwner</v>
      </c>
      <c r="G2399">
        <f>VLOOKUP(F2399,campaign!$B$2:$D$18,3,FALSE)</f>
        <v>22</v>
      </c>
    </row>
    <row r="2400" spans="1:7" x14ac:dyDescent="0.3">
      <c r="A2400" t="s">
        <v>3068</v>
      </c>
      <c r="B2400" t="s">
        <v>3924</v>
      </c>
      <c r="C2400" s="1">
        <v>44605</v>
      </c>
      <c r="D2400" s="1">
        <v>44665</v>
      </c>
      <c r="E2400">
        <f t="shared" si="37"/>
        <v>2</v>
      </c>
      <c r="F2400" t="str">
        <f>VLOOKUP(B2400,campaign!$A$2:$B$18,2,FALSE)</f>
        <v>RVOwner</v>
      </c>
      <c r="G2400">
        <f>VLOOKUP(F2400,campaign!$B$2:$D$18,3,FALSE)</f>
        <v>22</v>
      </c>
    </row>
    <row r="2401" spans="1:7" x14ac:dyDescent="0.3">
      <c r="A2401" t="s">
        <v>3068</v>
      </c>
      <c r="B2401" t="s">
        <v>3924</v>
      </c>
      <c r="C2401" s="1">
        <v>44605</v>
      </c>
      <c r="D2401" s="1">
        <v>44701</v>
      </c>
      <c r="E2401">
        <f t="shared" si="37"/>
        <v>3</v>
      </c>
      <c r="F2401" t="str">
        <f>VLOOKUP(B2401,campaign!$A$2:$B$18,2,FALSE)</f>
        <v>RVOwner</v>
      </c>
      <c r="G2401">
        <f>VLOOKUP(F2401,campaign!$B$2:$D$18,3,FALSE)</f>
        <v>22</v>
      </c>
    </row>
    <row r="2402" spans="1:7" x14ac:dyDescent="0.3">
      <c r="A2402" t="s">
        <v>3068</v>
      </c>
      <c r="B2402" t="s">
        <v>3924</v>
      </c>
      <c r="C2402" s="1">
        <v>44605</v>
      </c>
      <c r="D2402" s="1">
        <v>44733</v>
      </c>
      <c r="E2402">
        <f t="shared" si="37"/>
        <v>4</v>
      </c>
      <c r="F2402" t="str">
        <f>VLOOKUP(B2402,campaign!$A$2:$B$18,2,FALSE)</f>
        <v>RVOwner</v>
      </c>
      <c r="G2402">
        <f>VLOOKUP(F2402,campaign!$B$2:$D$18,3,FALSE)</f>
        <v>22</v>
      </c>
    </row>
    <row r="2403" spans="1:7" x14ac:dyDescent="0.3">
      <c r="A2403" t="s">
        <v>3068</v>
      </c>
      <c r="B2403" t="s">
        <v>3924</v>
      </c>
      <c r="C2403" s="1">
        <v>44605</v>
      </c>
      <c r="D2403" s="1">
        <v>44755</v>
      </c>
      <c r="E2403">
        <f t="shared" si="37"/>
        <v>5</v>
      </c>
      <c r="F2403" t="str">
        <f>VLOOKUP(B2403,campaign!$A$2:$B$18,2,FALSE)</f>
        <v>RVOwner</v>
      </c>
      <c r="G2403">
        <f>VLOOKUP(F2403,campaign!$B$2:$D$18,3,FALSE)</f>
        <v>22</v>
      </c>
    </row>
    <row r="2404" spans="1:7" x14ac:dyDescent="0.3">
      <c r="A2404" t="s">
        <v>3068</v>
      </c>
      <c r="B2404" t="s">
        <v>3924</v>
      </c>
      <c r="C2404" s="1">
        <v>44605</v>
      </c>
      <c r="D2404" s="1">
        <v>44831</v>
      </c>
      <c r="E2404">
        <f t="shared" si="37"/>
        <v>7</v>
      </c>
      <c r="F2404" t="str">
        <f>VLOOKUP(B2404,campaign!$A$2:$B$18,2,FALSE)</f>
        <v>RVOwner</v>
      </c>
      <c r="G2404">
        <f>VLOOKUP(F2404,campaign!$B$2:$D$18,3,FALSE)</f>
        <v>22</v>
      </c>
    </row>
    <row r="2405" spans="1:7" x14ac:dyDescent="0.3">
      <c r="A2405" t="s">
        <v>3068</v>
      </c>
      <c r="B2405" t="s">
        <v>3924</v>
      </c>
      <c r="C2405" s="1">
        <v>44605</v>
      </c>
      <c r="D2405" s="1">
        <v>44885</v>
      </c>
      <c r="E2405">
        <f t="shared" si="37"/>
        <v>9</v>
      </c>
      <c r="F2405" t="str">
        <f>VLOOKUP(B2405,campaign!$A$2:$B$18,2,FALSE)</f>
        <v>RVOwner</v>
      </c>
      <c r="G2405">
        <f>VLOOKUP(F2405,campaign!$B$2:$D$18,3,FALSE)</f>
        <v>22</v>
      </c>
    </row>
    <row r="2406" spans="1:7" x14ac:dyDescent="0.3">
      <c r="A2406" t="s">
        <v>3068</v>
      </c>
      <c r="B2406" t="s">
        <v>3924</v>
      </c>
      <c r="C2406" s="1">
        <v>44605</v>
      </c>
      <c r="D2406" s="1">
        <v>44909</v>
      </c>
      <c r="E2406">
        <f t="shared" si="37"/>
        <v>10</v>
      </c>
      <c r="F2406" t="str">
        <f>VLOOKUP(B2406,campaign!$A$2:$B$18,2,FALSE)</f>
        <v>RVOwner</v>
      </c>
      <c r="G2406">
        <f>VLOOKUP(F2406,campaign!$B$2:$D$18,3,FALSE)</f>
        <v>22</v>
      </c>
    </row>
    <row r="2407" spans="1:7" x14ac:dyDescent="0.3">
      <c r="A2407" t="s">
        <v>3068</v>
      </c>
      <c r="B2407" t="s">
        <v>3924</v>
      </c>
      <c r="C2407" s="1">
        <v>44605</v>
      </c>
      <c r="D2407" s="1">
        <v>44945</v>
      </c>
      <c r="E2407">
        <f t="shared" si="37"/>
        <v>11</v>
      </c>
      <c r="F2407" t="str">
        <f>VLOOKUP(B2407,campaign!$A$2:$B$18,2,FALSE)</f>
        <v>RVOwner</v>
      </c>
      <c r="G2407">
        <f>VLOOKUP(F2407,campaign!$B$2:$D$18,3,FALSE)</f>
        <v>22</v>
      </c>
    </row>
    <row r="2408" spans="1:7" x14ac:dyDescent="0.3">
      <c r="A2408" t="s">
        <v>3068</v>
      </c>
      <c r="B2408" t="s">
        <v>3924</v>
      </c>
      <c r="C2408" s="1">
        <v>44605</v>
      </c>
      <c r="D2408" s="1">
        <v>44981</v>
      </c>
      <c r="E2408">
        <f t="shared" si="37"/>
        <v>12</v>
      </c>
      <c r="F2408" t="str">
        <f>VLOOKUP(B2408,campaign!$A$2:$B$18,2,FALSE)</f>
        <v>RVOwner</v>
      </c>
      <c r="G2408">
        <f>VLOOKUP(F2408,campaign!$B$2:$D$18,3,FALSE)</f>
        <v>22</v>
      </c>
    </row>
    <row r="2409" spans="1:7" x14ac:dyDescent="0.3">
      <c r="A2409" t="s">
        <v>3068</v>
      </c>
      <c r="B2409" t="s">
        <v>3924</v>
      </c>
      <c r="C2409" s="1">
        <v>44605</v>
      </c>
      <c r="D2409" s="1">
        <v>45012</v>
      </c>
      <c r="E2409">
        <f t="shared" si="37"/>
        <v>13</v>
      </c>
      <c r="F2409" t="str">
        <f>VLOOKUP(B2409,campaign!$A$2:$B$18,2,FALSE)</f>
        <v>RVOwner</v>
      </c>
      <c r="G2409">
        <f>VLOOKUP(F2409,campaign!$B$2:$D$18,3,FALSE)</f>
        <v>22</v>
      </c>
    </row>
    <row r="2410" spans="1:7" x14ac:dyDescent="0.3">
      <c r="A2410" t="s">
        <v>3068</v>
      </c>
      <c r="B2410" t="s">
        <v>3924</v>
      </c>
      <c r="C2410" s="1">
        <v>44605</v>
      </c>
      <c r="D2410" s="1">
        <v>45039</v>
      </c>
      <c r="E2410">
        <f t="shared" si="37"/>
        <v>14</v>
      </c>
      <c r="F2410" t="str">
        <f>VLOOKUP(B2410,campaign!$A$2:$B$18,2,FALSE)</f>
        <v>RVOwner</v>
      </c>
      <c r="G2410">
        <f>VLOOKUP(F2410,campaign!$B$2:$D$18,3,FALSE)</f>
        <v>22</v>
      </c>
    </row>
    <row r="2411" spans="1:7" x14ac:dyDescent="0.3">
      <c r="A2411" t="s">
        <v>3068</v>
      </c>
      <c r="B2411" t="s">
        <v>3924</v>
      </c>
      <c r="C2411" s="1">
        <v>44605</v>
      </c>
      <c r="D2411" s="1">
        <v>45074</v>
      </c>
      <c r="E2411">
        <f t="shared" si="37"/>
        <v>15</v>
      </c>
      <c r="F2411" t="str">
        <f>VLOOKUP(B2411,campaign!$A$2:$B$18,2,FALSE)</f>
        <v>RVOwner</v>
      </c>
      <c r="G2411">
        <f>VLOOKUP(F2411,campaign!$B$2:$D$18,3,FALSE)</f>
        <v>22</v>
      </c>
    </row>
    <row r="2412" spans="1:7" x14ac:dyDescent="0.3">
      <c r="A2412" t="s">
        <v>3069</v>
      </c>
      <c r="B2412" t="s">
        <v>3920</v>
      </c>
      <c r="C2412" s="1">
        <v>44777</v>
      </c>
      <c r="D2412" s="1">
        <v>44777</v>
      </c>
      <c r="E2412">
        <f t="shared" si="37"/>
        <v>0</v>
      </c>
      <c r="F2412" t="str">
        <f>VLOOKUP(B2412,campaign!$A$2:$B$18,2,FALSE)</f>
        <v>ChildrenInHH</v>
      </c>
      <c r="G2412">
        <f>VLOOKUP(F2412,campaign!$B$2:$D$18,3,FALSE)</f>
        <v>10</v>
      </c>
    </row>
    <row r="2413" spans="1:7" x14ac:dyDescent="0.3">
      <c r="A2413" t="s">
        <v>3069</v>
      </c>
      <c r="B2413" t="s">
        <v>3920</v>
      </c>
      <c r="C2413" s="1">
        <v>44777</v>
      </c>
      <c r="D2413" s="1">
        <v>44820</v>
      </c>
      <c r="E2413">
        <f t="shared" si="37"/>
        <v>1</v>
      </c>
      <c r="F2413" t="str">
        <f>VLOOKUP(B2413,campaign!$A$2:$B$18,2,FALSE)</f>
        <v>ChildrenInHH</v>
      </c>
      <c r="G2413">
        <f>VLOOKUP(F2413,campaign!$B$2:$D$18,3,FALSE)</f>
        <v>10</v>
      </c>
    </row>
    <row r="2414" spans="1:7" x14ac:dyDescent="0.3">
      <c r="A2414" t="s">
        <v>3069</v>
      </c>
      <c r="B2414" t="s">
        <v>3920</v>
      </c>
      <c r="C2414" s="1">
        <v>44777</v>
      </c>
      <c r="D2414" s="1">
        <v>44844</v>
      </c>
      <c r="E2414">
        <f t="shared" si="37"/>
        <v>2</v>
      </c>
      <c r="F2414" t="str">
        <f>VLOOKUP(B2414,campaign!$A$2:$B$18,2,FALSE)</f>
        <v>ChildrenInHH</v>
      </c>
      <c r="G2414">
        <f>VLOOKUP(F2414,campaign!$B$2:$D$18,3,FALSE)</f>
        <v>10</v>
      </c>
    </row>
    <row r="2415" spans="1:7" x14ac:dyDescent="0.3">
      <c r="A2415" t="s">
        <v>3069</v>
      </c>
      <c r="B2415" t="s">
        <v>3920</v>
      </c>
      <c r="C2415" s="1">
        <v>44777</v>
      </c>
      <c r="D2415" s="1">
        <v>44875</v>
      </c>
      <c r="E2415">
        <f t="shared" si="37"/>
        <v>3</v>
      </c>
      <c r="F2415" t="str">
        <f>VLOOKUP(B2415,campaign!$A$2:$B$18,2,FALSE)</f>
        <v>ChildrenInHH</v>
      </c>
      <c r="G2415">
        <f>VLOOKUP(F2415,campaign!$B$2:$D$18,3,FALSE)</f>
        <v>10</v>
      </c>
    </row>
    <row r="2416" spans="1:7" x14ac:dyDescent="0.3">
      <c r="A2416" t="s">
        <v>3069</v>
      </c>
      <c r="B2416" t="s">
        <v>3920</v>
      </c>
      <c r="C2416" s="1">
        <v>44777</v>
      </c>
      <c r="D2416" s="1">
        <v>44903</v>
      </c>
      <c r="E2416">
        <f t="shared" si="37"/>
        <v>4</v>
      </c>
      <c r="F2416" t="str">
        <f>VLOOKUP(B2416,campaign!$A$2:$B$18,2,FALSE)</f>
        <v>ChildrenInHH</v>
      </c>
      <c r="G2416">
        <f>VLOOKUP(F2416,campaign!$B$2:$D$18,3,FALSE)</f>
        <v>10</v>
      </c>
    </row>
    <row r="2417" spans="1:7" x14ac:dyDescent="0.3">
      <c r="A2417" t="s">
        <v>3069</v>
      </c>
      <c r="B2417" t="s">
        <v>3920</v>
      </c>
      <c r="C2417" s="1">
        <v>44777</v>
      </c>
      <c r="D2417" s="1">
        <v>44975</v>
      </c>
      <c r="E2417">
        <f t="shared" si="37"/>
        <v>6</v>
      </c>
      <c r="F2417" t="str">
        <f>VLOOKUP(B2417,campaign!$A$2:$B$18,2,FALSE)</f>
        <v>ChildrenInHH</v>
      </c>
      <c r="G2417">
        <f>VLOOKUP(F2417,campaign!$B$2:$D$18,3,FALSE)</f>
        <v>10</v>
      </c>
    </row>
    <row r="2418" spans="1:7" x14ac:dyDescent="0.3">
      <c r="A2418" t="s">
        <v>3069</v>
      </c>
      <c r="B2418" t="s">
        <v>3920</v>
      </c>
      <c r="C2418" s="1">
        <v>44777</v>
      </c>
      <c r="D2418" s="1">
        <v>44994</v>
      </c>
      <c r="E2418">
        <f t="shared" si="37"/>
        <v>7</v>
      </c>
      <c r="F2418" t="str">
        <f>VLOOKUP(B2418,campaign!$A$2:$B$18,2,FALSE)</f>
        <v>ChildrenInHH</v>
      </c>
      <c r="G2418">
        <f>VLOOKUP(F2418,campaign!$B$2:$D$18,3,FALSE)</f>
        <v>10</v>
      </c>
    </row>
    <row r="2419" spans="1:7" x14ac:dyDescent="0.3">
      <c r="A2419" t="s">
        <v>3069</v>
      </c>
      <c r="B2419" t="s">
        <v>3920</v>
      </c>
      <c r="C2419" s="1">
        <v>44777</v>
      </c>
      <c r="D2419" s="1">
        <v>45032</v>
      </c>
      <c r="E2419">
        <f t="shared" si="37"/>
        <v>8</v>
      </c>
      <c r="F2419" t="str">
        <f>VLOOKUP(B2419,campaign!$A$2:$B$18,2,FALSE)</f>
        <v>ChildrenInHH</v>
      </c>
      <c r="G2419">
        <f>VLOOKUP(F2419,campaign!$B$2:$D$18,3,FALSE)</f>
        <v>10</v>
      </c>
    </row>
    <row r="2420" spans="1:7" x14ac:dyDescent="0.3">
      <c r="A2420" t="s">
        <v>3069</v>
      </c>
      <c r="B2420" t="s">
        <v>3920</v>
      </c>
      <c r="C2420" s="1">
        <v>44777</v>
      </c>
      <c r="D2420" s="1">
        <v>45055</v>
      </c>
      <c r="E2420">
        <f t="shared" si="37"/>
        <v>9</v>
      </c>
      <c r="F2420" t="str">
        <f>VLOOKUP(B2420,campaign!$A$2:$B$18,2,FALSE)</f>
        <v>ChildrenInHH</v>
      </c>
      <c r="G2420">
        <f>VLOOKUP(F2420,campaign!$B$2:$D$18,3,FALSE)</f>
        <v>10</v>
      </c>
    </row>
    <row r="2421" spans="1:7" x14ac:dyDescent="0.3">
      <c r="A2421" t="s">
        <v>3069</v>
      </c>
      <c r="B2421" t="s">
        <v>3925</v>
      </c>
      <c r="C2421" s="1">
        <v>44834</v>
      </c>
      <c r="D2421" s="1">
        <v>44834</v>
      </c>
      <c r="E2421">
        <f t="shared" si="37"/>
        <v>0</v>
      </c>
      <c r="F2421" t="str">
        <f>VLOOKUP(B2421,campaign!$A$2:$B$18,2,FALSE)</f>
        <v>Homeownership</v>
      </c>
      <c r="G2421">
        <f>VLOOKUP(F2421,campaign!$B$2:$D$18,3,FALSE)</f>
        <v>13</v>
      </c>
    </row>
    <row r="2422" spans="1:7" x14ac:dyDescent="0.3">
      <c r="A2422" t="s">
        <v>3069</v>
      </c>
      <c r="B2422" t="s">
        <v>3925</v>
      </c>
      <c r="C2422" s="1">
        <v>44834</v>
      </c>
      <c r="D2422" s="1">
        <v>44865</v>
      </c>
      <c r="E2422">
        <f t="shared" si="37"/>
        <v>1</v>
      </c>
      <c r="F2422" t="str">
        <f>VLOOKUP(B2422,campaign!$A$2:$B$18,2,FALSE)</f>
        <v>Homeownership</v>
      </c>
      <c r="G2422">
        <f>VLOOKUP(F2422,campaign!$B$2:$D$18,3,FALSE)</f>
        <v>13</v>
      </c>
    </row>
    <row r="2423" spans="1:7" x14ac:dyDescent="0.3">
      <c r="A2423" t="s">
        <v>3069</v>
      </c>
      <c r="B2423" t="s">
        <v>3925</v>
      </c>
      <c r="C2423" s="1">
        <v>44834</v>
      </c>
      <c r="D2423" s="1">
        <v>44877</v>
      </c>
      <c r="E2423">
        <f t="shared" si="37"/>
        <v>1</v>
      </c>
      <c r="F2423" t="str">
        <f>VLOOKUP(B2423,campaign!$A$2:$B$18,2,FALSE)</f>
        <v>Homeownership</v>
      </c>
      <c r="G2423">
        <f>VLOOKUP(F2423,campaign!$B$2:$D$18,3,FALSE)</f>
        <v>13</v>
      </c>
    </row>
    <row r="2424" spans="1:7" x14ac:dyDescent="0.3">
      <c r="A2424" t="s">
        <v>3069</v>
      </c>
      <c r="B2424" t="s">
        <v>3925</v>
      </c>
      <c r="C2424" s="1">
        <v>44834</v>
      </c>
      <c r="D2424" s="1">
        <v>44903</v>
      </c>
      <c r="E2424">
        <f t="shared" si="37"/>
        <v>2</v>
      </c>
      <c r="F2424" t="str">
        <f>VLOOKUP(B2424,campaign!$A$2:$B$18,2,FALSE)</f>
        <v>Homeownership</v>
      </c>
      <c r="G2424">
        <f>VLOOKUP(F2424,campaign!$B$2:$D$18,3,FALSE)</f>
        <v>13</v>
      </c>
    </row>
    <row r="2425" spans="1:7" x14ac:dyDescent="0.3">
      <c r="A2425" t="s">
        <v>3069</v>
      </c>
      <c r="B2425" t="s">
        <v>3925</v>
      </c>
      <c r="C2425" s="1">
        <v>44834</v>
      </c>
      <c r="D2425" s="1">
        <v>44940</v>
      </c>
      <c r="E2425">
        <f t="shared" si="37"/>
        <v>3</v>
      </c>
      <c r="F2425" t="str">
        <f>VLOOKUP(B2425,campaign!$A$2:$B$18,2,FALSE)</f>
        <v>Homeownership</v>
      </c>
      <c r="G2425">
        <f>VLOOKUP(F2425,campaign!$B$2:$D$18,3,FALSE)</f>
        <v>13</v>
      </c>
    </row>
    <row r="2426" spans="1:7" x14ac:dyDescent="0.3">
      <c r="A2426" t="s">
        <v>3069</v>
      </c>
      <c r="B2426" t="s">
        <v>3925</v>
      </c>
      <c r="C2426" s="1">
        <v>44834</v>
      </c>
      <c r="D2426" s="1">
        <v>44971</v>
      </c>
      <c r="E2426">
        <f t="shared" si="37"/>
        <v>4</v>
      </c>
      <c r="F2426" t="str">
        <f>VLOOKUP(B2426,campaign!$A$2:$B$18,2,FALSE)</f>
        <v>Homeownership</v>
      </c>
      <c r="G2426">
        <f>VLOOKUP(F2426,campaign!$B$2:$D$18,3,FALSE)</f>
        <v>13</v>
      </c>
    </row>
    <row r="2427" spans="1:7" x14ac:dyDescent="0.3">
      <c r="A2427" t="s">
        <v>3069</v>
      </c>
      <c r="B2427" t="s">
        <v>3925</v>
      </c>
      <c r="C2427" s="1">
        <v>44834</v>
      </c>
      <c r="D2427" s="1">
        <v>45016</v>
      </c>
      <c r="E2427">
        <f t="shared" si="37"/>
        <v>6</v>
      </c>
      <c r="F2427" t="str">
        <f>VLOOKUP(B2427,campaign!$A$2:$B$18,2,FALSE)</f>
        <v>Homeownership</v>
      </c>
      <c r="G2427">
        <f>VLOOKUP(F2427,campaign!$B$2:$D$18,3,FALSE)</f>
        <v>13</v>
      </c>
    </row>
    <row r="2428" spans="1:7" x14ac:dyDescent="0.3">
      <c r="A2428" t="s">
        <v>3069</v>
      </c>
      <c r="B2428" t="s">
        <v>3925</v>
      </c>
      <c r="C2428" s="1">
        <v>44834</v>
      </c>
      <c r="D2428" s="1">
        <v>45029</v>
      </c>
      <c r="E2428">
        <f t="shared" si="37"/>
        <v>6</v>
      </c>
      <c r="F2428" t="str">
        <f>VLOOKUP(B2428,campaign!$A$2:$B$18,2,FALSE)</f>
        <v>Homeownership</v>
      </c>
      <c r="G2428">
        <f>VLOOKUP(F2428,campaign!$B$2:$D$18,3,FALSE)</f>
        <v>13</v>
      </c>
    </row>
    <row r="2429" spans="1:7" x14ac:dyDescent="0.3">
      <c r="A2429" t="s">
        <v>3069</v>
      </c>
      <c r="B2429" t="s">
        <v>3927</v>
      </c>
      <c r="C2429" s="1">
        <v>44958</v>
      </c>
      <c r="D2429" s="1">
        <v>44958</v>
      </c>
      <c r="E2429">
        <f t="shared" si="37"/>
        <v>0</v>
      </c>
      <c r="F2429" t="str">
        <f>VLOOKUP(B2429,campaign!$A$2:$B$18,2,FALSE)</f>
        <v>RespondsToMailOffers</v>
      </c>
      <c r="G2429">
        <f>VLOOKUP(F2429,campaign!$B$2:$D$18,3,FALSE)</f>
        <v>27</v>
      </c>
    </row>
    <row r="2430" spans="1:7" x14ac:dyDescent="0.3">
      <c r="A2430" t="s">
        <v>3069</v>
      </c>
      <c r="B2430" t="s">
        <v>3927</v>
      </c>
      <c r="C2430" s="1">
        <v>44958</v>
      </c>
      <c r="D2430" s="1">
        <v>44986</v>
      </c>
      <c r="E2430">
        <f t="shared" si="37"/>
        <v>1</v>
      </c>
      <c r="F2430" t="str">
        <f>VLOOKUP(B2430,campaign!$A$2:$B$18,2,FALSE)</f>
        <v>RespondsToMailOffers</v>
      </c>
      <c r="G2430">
        <f>VLOOKUP(F2430,campaign!$B$2:$D$18,3,FALSE)</f>
        <v>27</v>
      </c>
    </row>
    <row r="2431" spans="1:7" x14ac:dyDescent="0.3">
      <c r="A2431" t="s">
        <v>3069</v>
      </c>
      <c r="B2431" t="s">
        <v>3927</v>
      </c>
      <c r="C2431" s="1">
        <v>44958</v>
      </c>
      <c r="D2431" s="1">
        <v>45023</v>
      </c>
      <c r="E2431">
        <f t="shared" si="37"/>
        <v>2</v>
      </c>
      <c r="F2431" t="str">
        <f>VLOOKUP(B2431,campaign!$A$2:$B$18,2,FALSE)</f>
        <v>RespondsToMailOffers</v>
      </c>
      <c r="G2431">
        <f>VLOOKUP(F2431,campaign!$B$2:$D$18,3,FALSE)</f>
        <v>27</v>
      </c>
    </row>
    <row r="2432" spans="1:7" x14ac:dyDescent="0.3">
      <c r="A2432" t="s">
        <v>3069</v>
      </c>
      <c r="B2432" t="s">
        <v>3927</v>
      </c>
      <c r="C2432" s="1">
        <v>44958</v>
      </c>
      <c r="D2432" s="1">
        <v>45055</v>
      </c>
      <c r="E2432">
        <f t="shared" si="37"/>
        <v>3</v>
      </c>
      <c r="F2432" t="str">
        <f>VLOOKUP(B2432,campaign!$A$2:$B$18,2,FALSE)</f>
        <v>RespondsToMailOffers</v>
      </c>
      <c r="G2432">
        <f>VLOOKUP(F2432,campaign!$B$2:$D$18,3,FALSE)</f>
        <v>27</v>
      </c>
    </row>
    <row r="2433" spans="1:7" x14ac:dyDescent="0.3">
      <c r="A2433" t="s">
        <v>3070</v>
      </c>
      <c r="B2433" t="s">
        <v>3928</v>
      </c>
      <c r="C2433" s="1">
        <v>44766</v>
      </c>
      <c r="D2433" s="1">
        <v>44766</v>
      </c>
      <c r="E2433">
        <f t="shared" si="37"/>
        <v>0</v>
      </c>
      <c r="F2433" t="str">
        <f>VLOOKUP(B2433,campaign!$A$2:$B$18,2,FALSE)</f>
        <v>OptOutMailings</v>
      </c>
      <c r="G2433">
        <f>VLOOKUP(F2433,campaign!$B$2:$D$18,3,FALSE)</f>
        <v>75</v>
      </c>
    </row>
    <row r="2434" spans="1:7" x14ac:dyDescent="0.3">
      <c r="A2434" t="s">
        <v>3070</v>
      </c>
      <c r="B2434" t="s">
        <v>3928</v>
      </c>
      <c r="C2434" s="1">
        <v>44766</v>
      </c>
      <c r="D2434" s="1">
        <v>44839</v>
      </c>
      <c r="E2434">
        <f t="shared" si="37"/>
        <v>2</v>
      </c>
      <c r="F2434" t="str">
        <f>VLOOKUP(B2434,campaign!$A$2:$B$18,2,FALSE)</f>
        <v>OptOutMailings</v>
      </c>
      <c r="G2434">
        <f>VLOOKUP(F2434,campaign!$B$2:$D$18,3,FALSE)</f>
        <v>75</v>
      </c>
    </row>
    <row r="2435" spans="1:7" x14ac:dyDescent="0.3">
      <c r="A2435" t="s">
        <v>3070</v>
      </c>
      <c r="B2435" t="s">
        <v>3928</v>
      </c>
      <c r="C2435" s="1">
        <v>44766</v>
      </c>
      <c r="D2435" s="1">
        <v>44870</v>
      </c>
      <c r="E2435">
        <f t="shared" ref="E2435:E2498" si="38">DATEDIF(C2435,D2435,"M")</f>
        <v>3</v>
      </c>
      <c r="F2435" t="str">
        <f>VLOOKUP(B2435,campaign!$A$2:$B$18,2,FALSE)</f>
        <v>OptOutMailings</v>
      </c>
      <c r="G2435">
        <f>VLOOKUP(F2435,campaign!$B$2:$D$18,3,FALSE)</f>
        <v>75</v>
      </c>
    </row>
    <row r="2436" spans="1:7" x14ac:dyDescent="0.3">
      <c r="A2436" t="s">
        <v>3070</v>
      </c>
      <c r="B2436" t="s">
        <v>3928</v>
      </c>
      <c r="C2436" s="1">
        <v>44766</v>
      </c>
      <c r="D2436" s="1">
        <v>44897</v>
      </c>
      <c r="E2436">
        <f t="shared" si="38"/>
        <v>4</v>
      </c>
      <c r="F2436" t="str">
        <f>VLOOKUP(B2436,campaign!$A$2:$B$18,2,FALSE)</f>
        <v>OptOutMailings</v>
      </c>
      <c r="G2436">
        <f>VLOOKUP(F2436,campaign!$B$2:$D$18,3,FALSE)</f>
        <v>75</v>
      </c>
    </row>
    <row r="2437" spans="1:7" x14ac:dyDescent="0.3">
      <c r="A2437" t="s">
        <v>3070</v>
      </c>
      <c r="B2437" t="s">
        <v>3928</v>
      </c>
      <c r="C2437" s="1">
        <v>44766</v>
      </c>
      <c r="D2437" s="1">
        <v>44928</v>
      </c>
      <c r="E2437">
        <f t="shared" si="38"/>
        <v>5</v>
      </c>
      <c r="F2437" t="str">
        <f>VLOOKUP(B2437,campaign!$A$2:$B$18,2,FALSE)</f>
        <v>OptOutMailings</v>
      </c>
      <c r="G2437">
        <f>VLOOKUP(F2437,campaign!$B$2:$D$18,3,FALSE)</f>
        <v>75</v>
      </c>
    </row>
    <row r="2438" spans="1:7" x14ac:dyDescent="0.3">
      <c r="A2438" t="s">
        <v>3070</v>
      </c>
      <c r="B2438" t="s">
        <v>3928</v>
      </c>
      <c r="C2438" s="1">
        <v>44766</v>
      </c>
      <c r="D2438" s="1">
        <v>44959</v>
      </c>
      <c r="E2438">
        <f t="shared" si="38"/>
        <v>6</v>
      </c>
      <c r="F2438" t="str">
        <f>VLOOKUP(B2438,campaign!$A$2:$B$18,2,FALSE)</f>
        <v>OptOutMailings</v>
      </c>
      <c r="G2438">
        <f>VLOOKUP(F2438,campaign!$B$2:$D$18,3,FALSE)</f>
        <v>75</v>
      </c>
    </row>
    <row r="2439" spans="1:7" x14ac:dyDescent="0.3">
      <c r="A2439" t="s">
        <v>3070</v>
      </c>
      <c r="B2439" t="s">
        <v>3928</v>
      </c>
      <c r="C2439" s="1">
        <v>44766</v>
      </c>
      <c r="D2439" s="1">
        <v>44995</v>
      </c>
      <c r="E2439">
        <f t="shared" si="38"/>
        <v>7</v>
      </c>
      <c r="F2439" t="str">
        <f>VLOOKUP(B2439,campaign!$A$2:$B$18,2,FALSE)</f>
        <v>OptOutMailings</v>
      </c>
      <c r="G2439">
        <f>VLOOKUP(F2439,campaign!$B$2:$D$18,3,FALSE)</f>
        <v>75</v>
      </c>
    </row>
    <row r="2440" spans="1:7" x14ac:dyDescent="0.3">
      <c r="A2440" t="s">
        <v>3070</v>
      </c>
      <c r="B2440" t="s">
        <v>3928</v>
      </c>
      <c r="C2440" s="1">
        <v>44766</v>
      </c>
      <c r="D2440" s="1">
        <v>45023</v>
      </c>
      <c r="E2440">
        <f t="shared" si="38"/>
        <v>8</v>
      </c>
      <c r="F2440" t="str">
        <f>VLOOKUP(B2440,campaign!$A$2:$B$18,2,FALSE)</f>
        <v>OptOutMailings</v>
      </c>
      <c r="G2440">
        <f>VLOOKUP(F2440,campaign!$B$2:$D$18,3,FALSE)</f>
        <v>75</v>
      </c>
    </row>
    <row r="2441" spans="1:7" x14ac:dyDescent="0.3">
      <c r="A2441" t="s">
        <v>3070</v>
      </c>
      <c r="B2441" t="s">
        <v>3928</v>
      </c>
      <c r="C2441" s="1">
        <v>44766</v>
      </c>
      <c r="D2441" s="1">
        <v>45052</v>
      </c>
      <c r="E2441">
        <f t="shared" si="38"/>
        <v>9</v>
      </c>
      <c r="F2441" t="str">
        <f>VLOOKUP(B2441,campaign!$A$2:$B$18,2,FALSE)</f>
        <v>OptOutMailings</v>
      </c>
      <c r="G2441">
        <f>VLOOKUP(F2441,campaign!$B$2:$D$18,3,FALSE)</f>
        <v>75</v>
      </c>
    </row>
    <row r="2442" spans="1:7" x14ac:dyDescent="0.3">
      <c r="A2442" t="s">
        <v>3070</v>
      </c>
      <c r="B2442" t="s">
        <v>3928</v>
      </c>
      <c r="C2442" s="1">
        <v>44766</v>
      </c>
      <c r="D2442" s="1">
        <v>45083</v>
      </c>
      <c r="E2442">
        <f t="shared" si="38"/>
        <v>10</v>
      </c>
      <c r="F2442" t="str">
        <f>VLOOKUP(B2442,campaign!$A$2:$B$18,2,FALSE)</f>
        <v>OptOutMailings</v>
      </c>
      <c r="G2442">
        <f>VLOOKUP(F2442,campaign!$B$2:$D$18,3,FALSE)</f>
        <v>75</v>
      </c>
    </row>
    <row r="2443" spans="1:7" x14ac:dyDescent="0.3">
      <c r="A2443" t="s">
        <v>3070</v>
      </c>
      <c r="B2443" t="s">
        <v>3927</v>
      </c>
      <c r="C2443" s="1">
        <v>44773</v>
      </c>
      <c r="D2443" s="1">
        <v>44773</v>
      </c>
      <c r="E2443">
        <f t="shared" si="38"/>
        <v>0</v>
      </c>
      <c r="F2443" t="str">
        <f>VLOOKUP(B2443,campaign!$A$2:$B$18,2,FALSE)</f>
        <v>RespondsToMailOffers</v>
      </c>
      <c r="G2443">
        <f>VLOOKUP(F2443,campaign!$B$2:$D$18,3,FALSE)</f>
        <v>27</v>
      </c>
    </row>
    <row r="2444" spans="1:7" x14ac:dyDescent="0.3">
      <c r="A2444" t="s">
        <v>3070</v>
      </c>
      <c r="B2444" t="s">
        <v>3927</v>
      </c>
      <c r="C2444" s="1">
        <v>44773</v>
      </c>
      <c r="D2444" s="1">
        <v>44899</v>
      </c>
      <c r="E2444">
        <f t="shared" si="38"/>
        <v>4</v>
      </c>
      <c r="F2444" t="str">
        <f>VLOOKUP(B2444,campaign!$A$2:$B$18,2,FALSE)</f>
        <v>RespondsToMailOffers</v>
      </c>
      <c r="G2444">
        <f>VLOOKUP(F2444,campaign!$B$2:$D$18,3,FALSE)</f>
        <v>27</v>
      </c>
    </row>
    <row r="2445" spans="1:7" x14ac:dyDescent="0.3">
      <c r="A2445" t="s">
        <v>3070</v>
      </c>
      <c r="B2445" t="s">
        <v>3927</v>
      </c>
      <c r="C2445" s="1">
        <v>44773</v>
      </c>
      <c r="D2445" s="1">
        <v>44995</v>
      </c>
      <c r="E2445">
        <f t="shared" si="38"/>
        <v>7</v>
      </c>
      <c r="F2445" t="str">
        <f>VLOOKUP(B2445,campaign!$A$2:$B$18,2,FALSE)</f>
        <v>RespondsToMailOffers</v>
      </c>
      <c r="G2445">
        <f>VLOOKUP(F2445,campaign!$B$2:$D$18,3,FALSE)</f>
        <v>27</v>
      </c>
    </row>
    <row r="2446" spans="1:7" x14ac:dyDescent="0.3">
      <c r="A2446" t="s">
        <v>3070</v>
      </c>
      <c r="B2446" t="s">
        <v>3927</v>
      </c>
      <c r="C2446" s="1">
        <v>44773</v>
      </c>
      <c r="D2446" s="1">
        <v>45048</v>
      </c>
      <c r="E2446">
        <f t="shared" si="38"/>
        <v>9</v>
      </c>
      <c r="F2446" t="str">
        <f>VLOOKUP(B2446,campaign!$A$2:$B$18,2,FALSE)</f>
        <v>RespondsToMailOffers</v>
      </c>
      <c r="G2446">
        <f>VLOOKUP(F2446,campaign!$B$2:$D$18,3,FALSE)</f>
        <v>27</v>
      </c>
    </row>
    <row r="2447" spans="1:7" x14ac:dyDescent="0.3">
      <c r="A2447" t="s">
        <v>3070</v>
      </c>
      <c r="B2447" t="s">
        <v>3947</v>
      </c>
      <c r="C2447" s="1">
        <v>44952</v>
      </c>
      <c r="D2447" s="1">
        <v>44952</v>
      </c>
      <c r="E2447">
        <f t="shared" si="38"/>
        <v>0</v>
      </c>
      <c r="F2447" t="str">
        <f>VLOOKUP(B2447,campaign!$A$2:$B$18,2,FALSE)</f>
        <v>OwnsComputer</v>
      </c>
      <c r="G2447">
        <f>VLOOKUP(F2447,campaign!$B$2:$D$18,3,FALSE)</f>
        <v>62</v>
      </c>
    </row>
    <row r="2448" spans="1:7" x14ac:dyDescent="0.3">
      <c r="A2448" t="s">
        <v>3070</v>
      </c>
      <c r="B2448" t="s">
        <v>3947</v>
      </c>
      <c r="C2448" s="1">
        <v>44952</v>
      </c>
      <c r="D2448" s="1">
        <v>45023</v>
      </c>
      <c r="E2448">
        <f t="shared" si="38"/>
        <v>2</v>
      </c>
      <c r="F2448" t="str">
        <f>VLOOKUP(B2448,campaign!$A$2:$B$18,2,FALSE)</f>
        <v>OwnsComputer</v>
      </c>
      <c r="G2448">
        <f>VLOOKUP(F2448,campaign!$B$2:$D$18,3,FALSE)</f>
        <v>62</v>
      </c>
    </row>
    <row r="2449" spans="1:7" x14ac:dyDescent="0.3">
      <c r="A2449" t="s">
        <v>3070</v>
      </c>
      <c r="B2449" t="s">
        <v>3947</v>
      </c>
      <c r="C2449" s="1">
        <v>44952</v>
      </c>
      <c r="D2449" s="1">
        <v>45051</v>
      </c>
      <c r="E2449">
        <f t="shared" si="38"/>
        <v>3</v>
      </c>
      <c r="F2449" t="str">
        <f>VLOOKUP(B2449,campaign!$A$2:$B$18,2,FALSE)</f>
        <v>OwnsComputer</v>
      </c>
      <c r="G2449">
        <f>VLOOKUP(F2449,campaign!$B$2:$D$18,3,FALSE)</f>
        <v>62</v>
      </c>
    </row>
    <row r="2450" spans="1:7" x14ac:dyDescent="0.3">
      <c r="A2450" t="s">
        <v>3070</v>
      </c>
      <c r="B2450" t="s">
        <v>3947</v>
      </c>
      <c r="C2450" s="1">
        <v>44952</v>
      </c>
      <c r="D2450" s="1">
        <v>45083</v>
      </c>
      <c r="E2450">
        <f t="shared" si="38"/>
        <v>4</v>
      </c>
      <c r="F2450" t="str">
        <f>VLOOKUP(B2450,campaign!$A$2:$B$18,2,FALSE)</f>
        <v>OwnsComputer</v>
      </c>
      <c r="G2450">
        <f>VLOOKUP(F2450,campaign!$B$2:$D$18,3,FALSE)</f>
        <v>62</v>
      </c>
    </row>
    <row r="2451" spans="1:7" x14ac:dyDescent="0.3">
      <c r="A2451" t="s">
        <v>3071</v>
      </c>
      <c r="B2451" t="s">
        <v>3949</v>
      </c>
      <c r="C2451" s="1">
        <v>44767</v>
      </c>
      <c r="D2451" s="1">
        <v>44767</v>
      </c>
      <c r="E2451">
        <f t="shared" si="38"/>
        <v>0</v>
      </c>
      <c r="F2451" t="str">
        <f>VLOOKUP(B2451,campaign!$A$2:$B$18,2,FALSE)</f>
        <v>NewCellphoneUser</v>
      </c>
      <c r="G2451">
        <f>VLOOKUP(F2451,campaign!$B$2:$D$18,3,FALSE)</f>
        <v>25</v>
      </c>
    </row>
    <row r="2452" spans="1:7" x14ac:dyDescent="0.3">
      <c r="A2452" t="s">
        <v>3071</v>
      </c>
      <c r="B2452" t="s">
        <v>3949</v>
      </c>
      <c r="C2452" s="1">
        <v>44767</v>
      </c>
      <c r="D2452" s="1">
        <v>44798</v>
      </c>
      <c r="E2452">
        <f t="shared" si="38"/>
        <v>1</v>
      </c>
      <c r="F2452" t="str">
        <f>VLOOKUP(B2452,campaign!$A$2:$B$18,2,FALSE)</f>
        <v>NewCellphoneUser</v>
      </c>
      <c r="G2452">
        <f>VLOOKUP(F2452,campaign!$B$2:$D$18,3,FALSE)</f>
        <v>25</v>
      </c>
    </row>
    <row r="2453" spans="1:7" x14ac:dyDescent="0.3">
      <c r="A2453" t="s">
        <v>3071</v>
      </c>
      <c r="B2453" t="s">
        <v>3949</v>
      </c>
      <c r="C2453" s="1">
        <v>44767</v>
      </c>
      <c r="D2453" s="1">
        <v>44840</v>
      </c>
      <c r="E2453">
        <f t="shared" si="38"/>
        <v>2</v>
      </c>
      <c r="F2453" t="str">
        <f>VLOOKUP(B2453,campaign!$A$2:$B$18,2,FALSE)</f>
        <v>NewCellphoneUser</v>
      </c>
      <c r="G2453">
        <f>VLOOKUP(F2453,campaign!$B$2:$D$18,3,FALSE)</f>
        <v>25</v>
      </c>
    </row>
    <row r="2454" spans="1:7" x14ac:dyDescent="0.3">
      <c r="A2454" t="s">
        <v>3071</v>
      </c>
      <c r="B2454" t="s">
        <v>3949</v>
      </c>
      <c r="C2454" s="1">
        <v>44767</v>
      </c>
      <c r="D2454" s="1">
        <v>44867</v>
      </c>
      <c r="E2454">
        <f t="shared" si="38"/>
        <v>3</v>
      </c>
      <c r="F2454" t="str">
        <f>VLOOKUP(B2454,campaign!$A$2:$B$18,2,FALSE)</f>
        <v>NewCellphoneUser</v>
      </c>
      <c r="G2454">
        <f>VLOOKUP(F2454,campaign!$B$2:$D$18,3,FALSE)</f>
        <v>25</v>
      </c>
    </row>
    <row r="2455" spans="1:7" x14ac:dyDescent="0.3">
      <c r="A2455" t="s">
        <v>3071</v>
      </c>
      <c r="B2455" t="s">
        <v>3949</v>
      </c>
      <c r="C2455" s="1">
        <v>44767</v>
      </c>
      <c r="D2455" s="1">
        <v>44901</v>
      </c>
      <c r="E2455">
        <f t="shared" si="38"/>
        <v>4</v>
      </c>
      <c r="F2455" t="str">
        <f>VLOOKUP(B2455,campaign!$A$2:$B$18,2,FALSE)</f>
        <v>NewCellphoneUser</v>
      </c>
      <c r="G2455">
        <f>VLOOKUP(F2455,campaign!$B$2:$D$18,3,FALSE)</f>
        <v>25</v>
      </c>
    </row>
    <row r="2456" spans="1:7" x14ac:dyDescent="0.3">
      <c r="A2456" t="s">
        <v>3071</v>
      </c>
      <c r="B2456" t="s">
        <v>3949</v>
      </c>
      <c r="C2456" s="1">
        <v>44767</v>
      </c>
      <c r="D2456" s="1">
        <v>44934</v>
      </c>
      <c r="E2456">
        <f t="shared" si="38"/>
        <v>5</v>
      </c>
      <c r="F2456" t="str">
        <f>VLOOKUP(B2456,campaign!$A$2:$B$18,2,FALSE)</f>
        <v>NewCellphoneUser</v>
      </c>
      <c r="G2456">
        <f>VLOOKUP(F2456,campaign!$B$2:$D$18,3,FALSE)</f>
        <v>25</v>
      </c>
    </row>
    <row r="2457" spans="1:7" x14ac:dyDescent="0.3">
      <c r="A2457" t="s">
        <v>3071</v>
      </c>
      <c r="B2457" t="s">
        <v>3949</v>
      </c>
      <c r="C2457" s="1">
        <v>44767</v>
      </c>
      <c r="D2457" s="1">
        <v>44961</v>
      </c>
      <c r="E2457">
        <f t="shared" si="38"/>
        <v>6</v>
      </c>
      <c r="F2457" t="str">
        <f>VLOOKUP(B2457,campaign!$A$2:$B$18,2,FALSE)</f>
        <v>NewCellphoneUser</v>
      </c>
      <c r="G2457">
        <f>VLOOKUP(F2457,campaign!$B$2:$D$18,3,FALSE)</f>
        <v>25</v>
      </c>
    </row>
    <row r="2458" spans="1:7" x14ac:dyDescent="0.3">
      <c r="A2458" t="s">
        <v>3071</v>
      </c>
      <c r="B2458" t="s">
        <v>3949</v>
      </c>
      <c r="C2458" s="1">
        <v>44767</v>
      </c>
      <c r="D2458" s="1">
        <v>44987</v>
      </c>
      <c r="E2458">
        <f t="shared" si="38"/>
        <v>7</v>
      </c>
      <c r="F2458" t="str">
        <f>VLOOKUP(B2458,campaign!$A$2:$B$18,2,FALSE)</f>
        <v>NewCellphoneUser</v>
      </c>
      <c r="G2458">
        <f>VLOOKUP(F2458,campaign!$B$2:$D$18,3,FALSE)</f>
        <v>25</v>
      </c>
    </row>
    <row r="2459" spans="1:7" x14ac:dyDescent="0.3">
      <c r="A2459" t="s">
        <v>3071</v>
      </c>
      <c r="B2459" t="s">
        <v>3949</v>
      </c>
      <c r="C2459" s="1">
        <v>44767</v>
      </c>
      <c r="D2459" s="1">
        <v>45085</v>
      </c>
      <c r="E2459">
        <f t="shared" si="38"/>
        <v>10</v>
      </c>
      <c r="F2459" t="str">
        <f>VLOOKUP(B2459,campaign!$A$2:$B$18,2,FALSE)</f>
        <v>NewCellphoneUser</v>
      </c>
      <c r="G2459">
        <f>VLOOKUP(F2459,campaign!$B$2:$D$18,3,FALSE)</f>
        <v>25</v>
      </c>
    </row>
    <row r="2460" spans="1:7" x14ac:dyDescent="0.3">
      <c r="A2460" t="s">
        <v>3071</v>
      </c>
      <c r="B2460" t="s">
        <v>3951</v>
      </c>
      <c r="C2460" s="1">
        <v>44850</v>
      </c>
      <c r="D2460" s="1">
        <v>44850</v>
      </c>
      <c r="E2460">
        <f t="shared" si="38"/>
        <v>0</v>
      </c>
      <c r="F2460" t="str">
        <f>VLOOKUP(B2460,campaign!$A$2:$B$18,2,FALSE)</f>
        <v>OwnsMotorcycle</v>
      </c>
      <c r="G2460">
        <f>VLOOKUP(F2460,campaign!$B$2:$D$18,3,FALSE)</f>
        <v>14</v>
      </c>
    </row>
    <row r="2461" spans="1:7" x14ac:dyDescent="0.3">
      <c r="A2461" t="s">
        <v>3071</v>
      </c>
      <c r="B2461" t="s">
        <v>3951</v>
      </c>
      <c r="C2461" s="1">
        <v>44850</v>
      </c>
      <c r="D2461" s="1">
        <v>44881</v>
      </c>
      <c r="E2461">
        <f t="shared" si="38"/>
        <v>1</v>
      </c>
      <c r="F2461" t="str">
        <f>VLOOKUP(B2461,campaign!$A$2:$B$18,2,FALSE)</f>
        <v>OwnsMotorcycle</v>
      </c>
      <c r="G2461">
        <f>VLOOKUP(F2461,campaign!$B$2:$D$18,3,FALSE)</f>
        <v>14</v>
      </c>
    </row>
    <row r="2462" spans="1:7" x14ac:dyDescent="0.3">
      <c r="A2462" t="s">
        <v>3071</v>
      </c>
      <c r="B2462" t="s">
        <v>3951</v>
      </c>
      <c r="C2462" s="1">
        <v>44850</v>
      </c>
      <c r="D2462" s="1">
        <v>44924</v>
      </c>
      <c r="E2462">
        <f t="shared" si="38"/>
        <v>2</v>
      </c>
      <c r="F2462" t="str">
        <f>VLOOKUP(B2462,campaign!$A$2:$B$18,2,FALSE)</f>
        <v>OwnsMotorcycle</v>
      </c>
      <c r="G2462">
        <f>VLOOKUP(F2462,campaign!$B$2:$D$18,3,FALSE)</f>
        <v>14</v>
      </c>
    </row>
    <row r="2463" spans="1:7" x14ac:dyDescent="0.3">
      <c r="A2463" t="s">
        <v>3071</v>
      </c>
      <c r="B2463" t="s">
        <v>3951</v>
      </c>
      <c r="C2463" s="1">
        <v>44850</v>
      </c>
      <c r="D2463" s="1">
        <v>44943</v>
      </c>
      <c r="E2463">
        <f t="shared" si="38"/>
        <v>3</v>
      </c>
      <c r="F2463" t="str">
        <f>VLOOKUP(B2463,campaign!$A$2:$B$18,2,FALSE)</f>
        <v>OwnsMotorcycle</v>
      </c>
      <c r="G2463">
        <f>VLOOKUP(F2463,campaign!$B$2:$D$18,3,FALSE)</f>
        <v>14</v>
      </c>
    </row>
    <row r="2464" spans="1:7" x14ac:dyDescent="0.3">
      <c r="A2464" t="s">
        <v>3071</v>
      </c>
      <c r="B2464" t="s">
        <v>3951</v>
      </c>
      <c r="C2464" s="1">
        <v>44850</v>
      </c>
      <c r="D2464" s="1">
        <v>44975</v>
      </c>
      <c r="E2464">
        <f t="shared" si="38"/>
        <v>4</v>
      </c>
      <c r="F2464" t="str">
        <f>VLOOKUP(B2464,campaign!$A$2:$B$18,2,FALSE)</f>
        <v>OwnsMotorcycle</v>
      </c>
      <c r="G2464">
        <f>VLOOKUP(F2464,campaign!$B$2:$D$18,3,FALSE)</f>
        <v>14</v>
      </c>
    </row>
    <row r="2465" spans="1:7" x14ac:dyDescent="0.3">
      <c r="A2465" t="s">
        <v>3071</v>
      </c>
      <c r="B2465" t="s">
        <v>3951</v>
      </c>
      <c r="C2465" s="1">
        <v>44850</v>
      </c>
      <c r="D2465" s="1">
        <v>45013</v>
      </c>
      <c r="E2465">
        <f t="shared" si="38"/>
        <v>5</v>
      </c>
      <c r="F2465" t="str">
        <f>VLOOKUP(B2465,campaign!$A$2:$B$18,2,FALSE)</f>
        <v>OwnsMotorcycle</v>
      </c>
      <c r="G2465">
        <f>VLOOKUP(F2465,campaign!$B$2:$D$18,3,FALSE)</f>
        <v>14</v>
      </c>
    </row>
    <row r="2466" spans="1:7" x14ac:dyDescent="0.3">
      <c r="A2466" t="s">
        <v>3071</v>
      </c>
      <c r="B2466" t="s">
        <v>3951</v>
      </c>
      <c r="C2466" s="1">
        <v>44850</v>
      </c>
      <c r="D2466" s="1">
        <v>45034</v>
      </c>
      <c r="E2466">
        <f t="shared" si="38"/>
        <v>6</v>
      </c>
      <c r="F2466" t="str">
        <f>VLOOKUP(B2466,campaign!$A$2:$B$18,2,FALSE)</f>
        <v>OwnsMotorcycle</v>
      </c>
      <c r="G2466">
        <f>VLOOKUP(F2466,campaign!$B$2:$D$18,3,FALSE)</f>
        <v>14</v>
      </c>
    </row>
    <row r="2467" spans="1:7" x14ac:dyDescent="0.3">
      <c r="A2467" t="s">
        <v>3071</v>
      </c>
      <c r="B2467" t="s">
        <v>3951</v>
      </c>
      <c r="C2467" s="1">
        <v>44850</v>
      </c>
      <c r="D2467" s="1">
        <v>45067</v>
      </c>
      <c r="E2467">
        <f t="shared" si="38"/>
        <v>7</v>
      </c>
      <c r="F2467" t="str">
        <f>VLOOKUP(B2467,campaign!$A$2:$B$18,2,FALSE)</f>
        <v>OwnsMotorcycle</v>
      </c>
      <c r="G2467">
        <f>VLOOKUP(F2467,campaign!$B$2:$D$18,3,FALSE)</f>
        <v>14</v>
      </c>
    </row>
    <row r="2468" spans="1:7" x14ac:dyDescent="0.3">
      <c r="A2468" t="s">
        <v>3071</v>
      </c>
      <c r="B2468" t="s">
        <v>3928</v>
      </c>
      <c r="C2468" s="1">
        <v>44859</v>
      </c>
      <c r="D2468" s="1">
        <v>44859</v>
      </c>
      <c r="E2468">
        <f t="shared" si="38"/>
        <v>0</v>
      </c>
      <c r="F2468" t="str">
        <f>VLOOKUP(B2468,campaign!$A$2:$B$18,2,FALSE)</f>
        <v>OptOutMailings</v>
      </c>
      <c r="G2468">
        <f>VLOOKUP(F2468,campaign!$B$2:$D$18,3,FALSE)</f>
        <v>75</v>
      </c>
    </row>
    <row r="2469" spans="1:7" x14ac:dyDescent="0.3">
      <c r="A2469" t="s">
        <v>3071</v>
      </c>
      <c r="B2469" t="s">
        <v>3928</v>
      </c>
      <c r="C2469" s="1">
        <v>44859</v>
      </c>
      <c r="D2469" s="1">
        <v>44922</v>
      </c>
      <c r="E2469">
        <f t="shared" si="38"/>
        <v>2</v>
      </c>
      <c r="F2469" t="str">
        <f>VLOOKUP(B2469,campaign!$A$2:$B$18,2,FALSE)</f>
        <v>OptOutMailings</v>
      </c>
      <c r="G2469">
        <f>VLOOKUP(F2469,campaign!$B$2:$D$18,3,FALSE)</f>
        <v>75</v>
      </c>
    </row>
    <row r="2470" spans="1:7" x14ac:dyDescent="0.3">
      <c r="A2470" t="s">
        <v>3071</v>
      </c>
      <c r="B2470" t="s">
        <v>3928</v>
      </c>
      <c r="C2470" s="1">
        <v>44859</v>
      </c>
      <c r="D2470" s="1">
        <v>44934</v>
      </c>
      <c r="E2470">
        <f t="shared" si="38"/>
        <v>2</v>
      </c>
      <c r="F2470" t="str">
        <f>VLOOKUP(B2470,campaign!$A$2:$B$18,2,FALSE)</f>
        <v>OptOutMailings</v>
      </c>
      <c r="G2470">
        <f>VLOOKUP(F2470,campaign!$B$2:$D$18,3,FALSE)</f>
        <v>75</v>
      </c>
    </row>
    <row r="2471" spans="1:7" x14ac:dyDescent="0.3">
      <c r="A2471" t="s">
        <v>3071</v>
      </c>
      <c r="B2471" t="s">
        <v>3928</v>
      </c>
      <c r="C2471" s="1">
        <v>44859</v>
      </c>
      <c r="D2471" s="1">
        <v>44961</v>
      </c>
      <c r="E2471">
        <f t="shared" si="38"/>
        <v>3</v>
      </c>
      <c r="F2471" t="str">
        <f>VLOOKUP(B2471,campaign!$A$2:$B$18,2,FALSE)</f>
        <v>OptOutMailings</v>
      </c>
      <c r="G2471">
        <f>VLOOKUP(F2471,campaign!$B$2:$D$18,3,FALSE)</f>
        <v>75</v>
      </c>
    </row>
    <row r="2472" spans="1:7" x14ac:dyDescent="0.3">
      <c r="A2472" t="s">
        <v>3071</v>
      </c>
      <c r="B2472" t="s">
        <v>3928</v>
      </c>
      <c r="C2472" s="1">
        <v>44859</v>
      </c>
      <c r="D2472" s="1">
        <v>44994</v>
      </c>
      <c r="E2472">
        <f t="shared" si="38"/>
        <v>4</v>
      </c>
      <c r="F2472" t="str">
        <f>VLOOKUP(B2472,campaign!$A$2:$B$18,2,FALSE)</f>
        <v>OptOutMailings</v>
      </c>
      <c r="G2472">
        <f>VLOOKUP(F2472,campaign!$B$2:$D$18,3,FALSE)</f>
        <v>75</v>
      </c>
    </row>
    <row r="2473" spans="1:7" x14ac:dyDescent="0.3">
      <c r="A2473" t="s">
        <v>3071</v>
      </c>
      <c r="B2473" t="s">
        <v>3928</v>
      </c>
      <c r="C2473" s="1">
        <v>44859</v>
      </c>
      <c r="D2473" s="1">
        <v>45081</v>
      </c>
      <c r="E2473">
        <f t="shared" si="38"/>
        <v>7</v>
      </c>
      <c r="F2473" t="str">
        <f>VLOOKUP(B2473,campaign!$A$2:$B$18,2,FALSE)</f>
        <v>OptOutMailings</v>
      </c>
      <c r="G2473">
        <f>VLOOKUP(F2473,campaign!$B$2:$D$18,3,FALSE)</f>
        <v>75</v>
      </c>
    </row>
    <row r="2474" spans="1:7" x14ac:dyDescent="0.3">
      <c r="A2474" t="s">
        <v>3072</v>
      </c>
      <c r="B2474" t="s">
        <v>3950</v>
      </c>
      <c r="C2474" s="1">
        <v>44717</v>
      </c>
      <c r="D2474" s="1">
        <v>44717</v>
      </c>
      <c r="E2474">
        <f t="shared" si="38"/>
        <v>0</v>
      </c>
      <c r="F2474" t="str">
        <f>VLOOKUP(B2474,campaign!$A$2:$B$18,2,FALSE)</f>
        <v>NotNewCellphoneUser</v>
      </c>
      <c r="G2474">
        <f>VLOOKUP(F2474,campaign!$B$2:$D$18,3,FALSE)</f>
        <v>28</v>
      </c>
    </row>
    <row r="2475" spans="1:7" x14ac:dyDescent="0.3">
      <c r="A2475" t="s">
        <v>3072</v>
      </c>
      <c r="B2475" t="s">
        <v>3950</v>
      </c>
      <c r="C2475" s="1">
        <v>44717</v>
      </c>
      <c r="D2475" s="1">
        <v>44756</v>
      </c>
      <c r="E2475">
        <f t="shared" si="38"/>
        <v>1</v>
      </c>
      <c r="F2475" t="str">
        <f>VLOOKUP(B2475,campaign!$A$2:$B$18,2,FALSE)</f>
        <v>NotNewCellphoneUser</v>
      </c>
      <c r="G2475">
        <f>VLOOKUP(F2475,campaign!$B$2:$D$18,3,FALSE)</f>
        <v>28</v>
      </c>
    </row>
    <row r="2476" spans="1:7" x14ac:dyDescent="0.3">
      <c r="A2476" t="s">
        <v>3072</v>
      </c>
      <c r="B2476" t="s">
        <v>3950</v>
      </c>
      <c r="C2476" s="1">
        <v>44717</v>
      </c>
      <c r="D2476" s="1">
        <v>44779</v>
      </c>
      <c r="E2476">
        <f t="shared" si="38"/>
        <v>2</v>
      </c>
      <c r="F2476" t="str">
        <f>VLOOKUP(B2476,campaign!$A$2:$B$18,2,FALSE)</f>
        <v>NotNewCellphoneUser</v>
      </c>
      <c r="G2476">
        <f>VLOOKUP(F2476,campaign!$B$2:$D$18,3,FALSE)</f>
        <v>28</v>
      </c>
    </row>
    <row r="2477" spans="1:7" x14ac:dyDescent="0.3">
      <c r="A2477" t="s">
        <v>3072</v>
      </c>
      <c r="B2477" t="s">
        <v>3950</v>
      </c>
      <c r="C2477" s="1">
        <v>44717</v>
      </c>
      <c r="D2477" s="1">
        <v>44882</v>
      </c>
      <c r="E2477">
        <f t="shared" si="38"/>
        <v>5</v>
      </c>
      <c r="F2477" t="str">
        <f>VLOOKUP(B2477,campaign!$A$2:$B$18,2,FALSE)</f>
        <v>NotNewCellphoneUser</v>
      </c>
      <c r="G2477">
        <f>VLOOKUP(F2477,campaign!$B$2:$D$18,3,FALSE)</f>
        <v>28</v>
      </c>
    </row>
    <row r="2478" spans="1:7" x14ac:dyDescent="0.3">
      <c r="A2478" t="s">
        <v>3072</v>
      </c>
      <c r="B2478" t="s">
        <v>3950</v>
      </c>
      <c r="C2478" s="1">
        <v>44717</v>
      </c>
      <c r="D2478" s="1">
        <v>44946</v>
      </c>
      <c r="E2478">
        <f t="shared" si="38"/>
        <v>7</v>
      </c>
      <c r="F2478" t="str">
        <f>VLOOKUP(B2478,campaign!$A$2:$B$18,2,FALSE)</f>
        <v>NotNewCellphoneUser</v>
      </c>
      <c r="G2478">
        <f>VLOOKUP(F2478,campaign!$B$2:$D$18,3,FALSE)</f>
        <v>28</v>
      </c>
    </row>
    <row r="2479" spans="1:7" x14ac:dyDescent="0.3">
      <c r="A2479" t="s">
        <v>3072</v>
      </c>
      <c r="B2479" t="s">
        <v>3950</v>
      </c>
      <c r="C2479" s="1">
        <v>44717</v>
      </c>
      <c r="D2479" s="1">
        <v>44966</v>
      </c>
      <c r="E2479">
        <f t="shared" si="38"/>
        <v>8</v>
      </c>
      <c r="F2479" t="str">
        <f>VLOOKUP(B2479,campaign!$A$2:$B$18,2,FALSE)</f>
        <v>NotNewCellphoneUser</v>
      </c>
      <c r="G2479">
        <f>VLOOKUP(F2479,campaign!$B$2:$D$18,3,FALSE)</f>
        <v>28</v>
      </c>
    </row>
    <row r="2480" spans="1:7" x14ac:dyDescent="0.3">
      <c r="A2480" t="s">
        <v>3072</v>
      </c>
      <c r="B2480" t="s">
        <v>3950</v>
      </c>
      <c r="C2480" s="1">
        <v>44717</v>
      </c>
      <c r="D2480" s="1">
        <v>44991</v>
      </c>
      <c r="E2480">
        <f t="shared" si="38"/>
        <v>9</v>
      </c>
      <c r="F2480" t="str">
        <f>VLOOKUP(B2480,campaign!$A$2:$B$18,2,FALSE)</f>
        <v>NotNewCellphoneUser</v>
      </c>
      <c r="G2480">
        <f>VLOOKUP(F2480,campaign!$B$2:$D$18,3,FALSE)</f>
        <v>28</v>
      </c>
    </row>
    <row r="2481" spans="1:7" x14ac:dyDescent="0.3">
      <c r="A2481" t="s">
        <v>3072</v>
      </c>
      <c r="B2481" t="s">
        <v>3950</v>
      </c>
      <c r="C2481" s="1">
        <v>44717</v>
      </c>
      <c r="D2481" s="1">
        <v>45026</v>
      </c>
      <c r="E2481">
        <f t="shared" si="38"/>
        <v>10</v>
      </c>
      <c r="F2481" t="str">
        <f>VLOOKUP(B2481,campaign!$A$2:$B$18,2,FALSE)</f>
        <v>NotNewCellphoneUser</v>
      </c>
      <c r="G2481">
        <f>VLOOKUP(F2481,campaign!$B$2:$D$18,3,FALSE)</f>
        <v>28</v>
      </c>
    </row>
    <row r="2482" spans="1:7" x14ac:dyDescent="0.3">
      <c r="A2482" t="s">
        <v>3072</v>
      </c>
      <c r="B2482" t="s">
        <v>3950</v>
      </c>
      <c r="C2482" s="1">
        <v>44717</v>
      </c>
      <c r="D2482" s="1">
        <v>45056</v>
      </c>
      <c r="E2482">
        <f t="shared" si="38"/>
        <v>11</v>
      </c>
      <c r="F2482" t="str">
        <f>VLOOKUP(B2482,campaign!$A$2:$B$18,2,FALSE)</f>
        <v>NotNewCellphoneUser</v>
      </c>
      <c r="G2482">
        <f>VLOOKUP(F2482,campaign!$B$2:$D$18,3,FALSE)</f>
        <v>28</v>
      </c>
    </row>
    <row r="2483" spans="1:7" x14ac:dyDescent="0.3">
      <c r="A2483" t="s">
        <v>3072</v>
      </c>
      <c r="B2483" t="s">
        <v>3924</v>
      </c>
      <c r="C2483" s="1">
        <v>44726</v>
      </c>
      <c r="D2483" s="1">
        <v>44726</v>
      </c>
      <c r="E2483">
        <f t="shared" si="38"/>
        <v>0</v>
      </c>
      <c r="F2483" t="str">
        <f>VLOOKUP(B2483,campaign!$A$2:$B$18,2,FALSE)</f>
        <v>RVOwner</v>
      </c>
      <c r="G2483">
        <f>VLOOKUP(F2483,campaign!$B$2:$D$18,3,FALSE)</f>
        <v>22</v>
      </c>
    </row>
    <row r="2484" spans="1:7" x14ac:dyDescent="0.3">
      <c r="A2484" t="s">
        <v>3072</v>
      </c>
      <c r="B2484" t="s">
        <v>3924</v>
      </c>
      <c r="C2484" s="1">
        <v>44726</v>
      </c>
      <c r="D2484" s="1">
        <v>44760</v>
      </c>
      <c r="E2484">
        <f t="shared" si="38"/>
        <v>1</v>
      </c>
      <c r="F2484" t="str">
        <f>VLOOKUP(B2484,campaign!$A$2:$B$18,2,FALSE)</f>
        <v>RVOwner</v>
      </c>
      <c r="G2484">
        <f>VLOOKUP(F2484,campaign!$B$2:$D$18,3,FALSE)</f>
        <v>22</v>
      </c>
    </row>
    <row r="2485" spans="1:7" x14ac:dyDescent="0.3">
      <c r="A2485" t="s">
        <v>3072</v>
      </c>
      <c r="B2485" t="s">
        <v>3924</v>
      </c>
      <c r="C2485" s="1">
        <v>44726</v>
      </c>
      <c r="D2485" s="1">
        <v>44827</v>
      </c>
      <c r="E2485">
        <f t="shared" si="38"/>
        <v>3</v>
      </c>
      <c r="F2485" t="str">
        <f>VLOOKUP(B2485,campaign!$A$2:$B$18,2,FALSE)</f>
        <v>RVOwner</v>
      </c>
      <c r="G2485">
        <f>VLOOKUP(F2485,campaign!$B$2:$D$18,3,FALSE)</f>
        <v>22</v>
      </c>
    </row>
    <row r="2486" spans="1:7" x14ac:dyDescent="0.3">
      <c r="A2486" t="s">
        <v>3072</v>
      </c>
      <c r="B2486" t="s">
        <v>3924</v>
      </c>
      <c r="C2486" s="1">
        <v>44726</v>
      </c>
      <c r="D2486" s="1">
        <v>44854</v>
      </c>
      <c r="E2486">
        <f t="shared" si="38"/>
        <v>4</v>
      </c>
      <c r="F2486" t="str">
        <f>VLOOKUP(B2486,campaign!$A$2:$B$18,2,FALSE)</f>
        <v>RVOwner</v>
      </c>
      <c r="G2486">
        <f>VLOOKUP(F2486,campaign!$B$2:$D$18,3,FALSE)</f>
        <v>22</v>
      </c>
    </row>
    <row r="2487" spans="1:7" x14ac:dyDescent="0.3">
      <c r="A2487" t="s">
        <v>3072</v>
      </c>
      <c r="B2487" t="s">
        <v>3924</v>
      </c>
      <c r="C2487" s="1">
        <v>44726</v>
      </c>
      <c r="D2487" s="1">
        <v>44882</v>
      </c>
      <c r="E2487">
        <f t="shared" si="38"/>
        <v>5</v>
      </c>
      <c r="F2487" t="str">
        <f>VLOOKUP(B2487,campaign!$A$2:$B$18,2,FALSE)</f>
        <v>RVOwner</v>
      </c>
      <c r="G2487">
        <f>VLOOKUP(F2487,campaign!$B$2:$D$18,3,FALSE)</f>
        <v>22</v>
      </c>
    </row>
    <row r="2488" spans="1:7" x14ac:dyDescent="0.3">
      <c r="A2488" t="s">
        <v>3072</v>
      </c>
      <c r="B2488" t="s">
        <v>3924</v>
      </c>
      <c r="C2488" s="1">
        <v>44726</v>
      </c>
      <c r="D2488" s="1">
        <v>44924</v>
      </c>
      <c r="E2488">
        <f t="shared" si="38"/>
        <v>6</v>
      </c>
      <c r="F2488" t="str">
        <f>VLOOKUP(B2488,campaign!$A$2:$B$18,2,FALSE)</f>
        <v>RVOwner</v>
      </c>
      <c r="G2488">
        <f>VLOOKUP(F2488,campaign!$B$2:$D$18,3,FALSE)</f>
        <v>22</v>
      </c>
    </row>
    <row r="2489" spans="1:7" x14ac:dyDescent="0.3">
      <c r="A2489" t="s">
        <v>3072</v>
      </c>
      <c r="B2489" t="s">
        <v>3924</v>
      </c>
      <c r="C2489" s="1">
        <v>44726</v>
      </c>
      <c r="D2489" s="1">
        <v>44945</v>
      </c>
      <c r="E2489">
        <f t="shared" si="38"/>
        <v>7</v>
      </c>
      <c r="F2489" t="str">
        <f>VLOOKUP(B2489,campaign!$A$2:$B$18,2,FALSE)</f>
        <v>RVOwner</v>
      </c>
      <c r="G2489">
        <f>VLOOKUP(F2489,campaign!$B$2:$D$18,3,FALSE)</f>
        <v>22</v>
      </c>
    </row>
    <row r="2490" spans="1:7" x14ac:dyDescent="0.3">
      <c r="A2490" t="s">
        <v>3072</v>
      </c>
      <c r="B2490" t="s">
        <v>3924</v>
      </c>
      <c r="C2490" s="1">
        <v>44726</v>
      </c>
      <c r="D2490" s="1">
        <v>44981</v>
      </c>
      <c r="E2490">
        <f t="shared" si="38"/>
        <v>8</v>
      </c>
      <c r="F2490" t="str">
        <f>VLOOKUP(B2490,campaign!$A$2:$B$18,2,FALSE)</f>
        <v>RVOwner</v>
      </c>
      <c r="G2490">
        <f>VLOOKUP(F2490,campaign!$B$2:$D$18,3,FALSE)</f>
        <v>22</v>
      </c>
    </row>
    <row r="2491" spans="1:7" x14ac:dyDescent="0.3">
      <c r="A2491" t="s">
        <v>3072</v>
      </c>
      <c r="B2491" t="s">
        <v>3924</v>
      </c>
      <c r="C2491" s="1">
        <v>44726</v>
      </c>
      <c r="D2491" s="1">
        <v>45008</v>
      </c>
      <c r="E2491">
        <f t="shared" si="38"/>
        <v>9</v>
      </c>
      <c r="F2491" t="str">
        <f>VLOOKUP(B2491,campaign!$A$2:$B$18,2,FALSE)</f>
        <v>RVOwner</v>
      </c>
      <c r="G2491">
        <f>VLOOKUP(F2491,campaign!$B$2:$D$18,3,FALSE)</f>
        <v>22</v>
      </c>
    </row>
    <row r="2492" spans="1:7" x14ac:dyDescent="0.3">
      <c r="A2492" t="s">
        <v>3072</v>
      </c>
      <c r="B2492" t="s">
        <v>3924</v>
      </c>
      <c r="C2492" s="1">
        <v>44726</v>
      </c>
      <c r="D2492" s="1">
        <v>45030</v>
      </c>
      <c r="E2492">
        <f t="shared" si="38"/>
        <v>10</v>
      </c>
      <c r="F2492" t="str">
        <f>VLOOKUP(B2492,campaign!$A$2:$B$18,2,FALSE)</f>
        <v>RVOwner</v>
      </c>
      <c r="G2492">
        <f>VLOOKUP(F2492,campaign!$B$2:$D$18,3,FALSE)</f>
        <v>22</v>
      </c>
    </row>
    <row r="2493" spans="1:7" x14ac:dyDescent="0.3">
      <c r="A2493" t="s">
        <v>3072</v>
      </c>
      <c r="B2493" t="s">
        <v>3924</v>
      </c>
      <c r="C2493" s="1">
        <v>44726</v>
      </c>
      <c r="D2493" s="1">
        <v>45065</v>
      </c>
      <c r="E2493">
        <f t="shared" si="38"/>
        <v>11</v>
      </c>
      <c r="F2493" t="str">
        <f>VLOOKUP(B2493,campaign!$A$2:$B$18,2,FALSE)</f>
        <v>RVOwner</v>
      </c>
      <c r="G2493">
        <f>VLOOKUP(F2493,campaign!$B$2:$D$18,3,FALSE)</f>
        <v>22</v>
      </c>
    </row>
    <row r="2494" spans="1:7" x14ac:dyDescent="0.3">
      <c r="A2494" t="s">
        <v>3072</v>
      </c>
      <c r="B2494" t="s">
        <v>3929</v>
      </c>
      <c r="C2494" s="1">
        <v>44933</v>
      </c>
      <c r="D2494" s="1">
        <v>44933</v>
      </c>
      <c r="E2494">
        <f t="shared" si="38"/>
        <v>0</v>
      </c>
      <c r="F2494" t="str">
        <f>VLOOKUP(B2494,campaign!$A$2:$B$18,2,FALSE)</f>
        <v>NonUSTravel</v>
      </c>
      <c r="G2494">
        <f>VLOOKUP(F2494,campaign!$B$2:$D$18,3,FALSE)</f>
        <v>66</v>
      </c>
    </row>
    <row r="2495" spans="1:7" x14ac:dyDescent="0.3">
      <c r="A2495" t="s">
        <v>3072</v>
      </c>
      <c r="B2495" t="s">
        <v>3929</v>
      </c>
      <c r="C2495" s="1">
        <v>44933</v>
      </c>
      <c r="D2495" s="1">
        <v>44977</v>
      </c>
      <c r="E2495">
        <f t="shared" si="38"/>
        <v>1</v>
      </c>
      <c r="F2495" t="str">
        <f>VLOOKUP(B2495,campaign!$A$2:$B$18,2,FALSE)</f>
        <v>NonUSTravel</v>
      </c>
      <c r="G2495">
        <f>VLOOKUP(F2495,campaign!$B$2:$D$18,3,FALSE)</f>
        <v>66</v>
      </c>
    </row>
    <row r="2496" spans="1:7" x14ac:dyDescent="0.3">
      <c r="A2496" t="s">
        <v>3072</v>
      </c>
      <c r="B2496" t="s">
        <v>3929</v>
      </c>
      <c r="C2496" s="1">
        <v>44933</v>
      </c>
      <c r="D2496" s="1">
        <v>44996</v>
      </c>
      <c r="E2496">
        <f t="shared" si="38"/>
        <v>2</v>
      </c>
      <c r="F2496" t="str">
        <f>VLOOKUP(B2496,campaign!$A$2:$B$18,2,FALSE)</f>
        <v>NonUSTravel</v>
      </c>
      <c r="G2496">
        <f>VLOOKUP(F2496,campaign!$B$2:$D$18,3,FALSE)</f>
        <v>66</v>
      </c>
    </row>
    <row r="2497" spans="1:7" x14ac:dyDescent="0.3">
      <c r="A2497" t="s">
        <v>3072</v>
      </c>
      <c r="B2497" t="s">
        <v>3929</v>
      </c>
      <c r="C2497" s="1">
        <v>44933</v>
      </c>
      <c r="D2497" s="1">
        <v>45036</v>
      </c>
      <c r="E2497">
        <f t="shared" si="38"/>
        <v>3</v>
      </c>
      <c r="F2497" t="str">
        <f>VLOOKUP(B2497,campaign!$A$2:$B$18,2,FALSE)</f>
        <v>NonUSTravel</v>
      </c>
      <c r="G2497">
        <f>VLOOKUP(F2497,campaign!$B$2:$D$18,3,FALSE)</f>
        <v>66</v>
      </c>
    </row>
    <row r="2498" spans="1:7" x14ac:dyDescent="0.3">
      <c r="A2498" t="s">
        <v>3072</v>
      </c>
      <c r="B2498" t="s">
        <v>3929</v>
      </c>
      <c r="C2498" s="1">
        <v>44933</v>
      </c>
      <c r="D2498" s="1">
        <v>45056</v>
      </c>
      <c r="E2498">
        <f t="shared" si="38"/>
        <v>4</v>
      </c>
      <c r="F2498" t="str">
        <f>VLOOKUP(B2498,campaign!$A$2:$B$18,2,FALSE)</f>
        <v>NonUSTravel</v>
      </c>
      <c r="G2498">
        <f>VLOOKUP(F2498,campaign!$B$2:$D$18,3,FALSE)</f>
        <v>66</v>
      </c>
    </row>
    <row r="2499" spans="1:7" x14ac:dyDescent="0.3">
      <c r="A2499" t="s">
        <v>3073</v>
      </c>
      <c r="B2499" t="s">
        <v>3923</v>
      </c>
      <c r="C2499" s="1">
        <v>44610</v>
      </c>
      <c r="D2499" s="1">
        <v>44610</v>
      </c>
      <c r="E2499">
        <f t="shared" ref="E2499:E2562" si="39">DATEDIF(C2499,D2499,"M")</f>
        <v>0</v>
      </c>
      <c r="F2499" t="str">
        <f>VLOOKUP(B2499,campaign!$A$2:$B$18,2,FALSE)</f>
        <v>TruckOwner</v>
      </c>
      <c r="G2499">
        <f>VLOOKUP(F2499,campaign!$B$2:$D$18,3,FALSE)</f>
        <v>26</v>
      </c>
    </row>
    <row r="2500" spans="1:7" x14ac:dyDescent="0.3">
      <c r="A2500" t="s">
        <v>3073</v>
      </c>
      <c r="B2500" t="s">
        <v>3923</v>
      </c>
      <c r="C2500" s="1">
        <v>44610</v>
      </c>
      <c r="D2500" s="1">
        <v>44648</v>
      </c>
      <c r="E2500">
        <f t="shared" si="39"/>
        <v>1</v>
      </c>
      <c r="F2500" t="str">
        <f>VLOOKUP(B2500,campaign!$A$2:$B$18,2,FALSE)</f>
        <v>TruckOwner</v>
      </c>
      <c r="G2500">
        <f>VLOOKUP(F2500,campaign!$B$2:$D$18,3,FALSE)</f>
        <v>26</v>
      </c>
    </row>
    <row r="2501" spans="1:7" x14ac:dyDescent="0.3">
      <c r="A2501" t="s">
        <v>3073</v>
      </c>
      <c r="B2501" t="s">
        <v>3923</v>
      </c>
      <c r="C2501" s="1">
        <v>44610</v>
      </c>
      <c r="D2501" s="1">
        <v>44701</v>
      </c>
      <c r="E2501">
        <f t="shared" si="39"/>
        <v>3</v>
      </c>
      <c r="F2501" t="str">
        <f>VLOOKUP(B2501,campaign!$A$2:$B$18,2,FALSE)</f>
        <v>TruckOwner</v>
      </c>
      <c r="G2501">
        <f>VLOOKUP(F2501,campaign!$B$2:$D$18,3,FALSE)</f>
        <v>26</v>
      </c>
    </row>
    <row r="2502" spans="1:7" x14ac:dyDescent="0.3">
      <c r="A2502" t="s">
        <v>3073</v>
      </c>
      <c r="B2502" t="s">
        <v>3923</v>
      </c>
      <c r="C2502" s="1">
        <v>44610</v>
      </c>
      <c r="D2502" s="1">
        <v>44796</v>
      </c>
      <c r="E2502">
        <f t="shared" si="39"/>
        <v>6</v>
      </c>
      <c r="F2502" t="str">
        <f>VLOOKUP(B2502,campaign!$A$2:$B$18,2,FALSE)</f>
        <v>TruckOwner</v>
      </c>
      <c r="G2502">
        <f>VLOOKUP(F2502,campaign!$B$2:$D$18,3,FALSE)</f>
        <v>26</v>
      </c>
    </row>
    <row r="2503" spans="1:7" x14ac:dyDescent="0.3">
      <c r="A2503" t="s">
        <v>3073</v>
      </c>
      <c r="B2503" t="s">
        <v>3923</v>
      </c>
      <c r="C2503" s="1">
        <v>44610</v>
      </c>
      <c r="D2503" s="1">
        <v>44823</v>
      </c>
      <c r="E2503">
        <f t="shared" si="39"/>
        <v>7</v>
      </c>
      <c r="F2503" t="str">
        <f>VLOOKUP(B2503,campaign!$A$2:$B$18,2,FALSE)</f>
        <v>TruckOwner</v>
      </c>
      <c r="G2503">
        <f>VLOOKUP(F2503,campaign!$B$2:$D$18,3,FALSE)</f>
        <v>26</v>
      </c>
    </row>
    <row r="2504" spans="1:7" x14ac:dyDescent="0.3">
      <c r="A2504" t="s">
        <v>3073</v>
      </c>
      <c r="B2504" t="s">
        <v>3923</v>
      </c>
      <c r="C2504" s="1">
        <v>44610</v>
      </c>
      <c r="D2504" s="1">
        <v>44923</v>
      </c>
      <c r="E2504">
        <f t="shared" si="39"/>
        <v>10</v>
      </c>
      <c r="F2504" t="str">
        <f>VLOOKUP(B2504,campaign!$A$2:$B$18,2,FALSE)</f>
        <v>TruckOwner</v>
      </c>
      <c r="G2504">
        <f>VLOOKUP(F2504,campaign!$B$2:$D$18,3,FALSE)</f>
        <v>26</v>
      </c>
    </row>
    <row r="2505" spans="1:7" x14ac:dyDescent="0.3">
      <c r="A2505" t="s">
        <v>3073</v>
      </c>
      <c r="B2505" t="s">
        <v>3923</v>
      </c>
      <c r="C2505" s="1">
        <v>44610</v>
      </c>
      <c r="D2505" s="1">
        <v>44955</v>
      </c>
      <c r="E2505">
        <f t="shared" si="39"/>
        <v>11</v>
      </c>
      <c r="F2505" t="str">
        <f>VLOOKUP(B2505,campaign!$A$2:$B$18,2,FALSE)</f>
        <v>TruckOwner</v>
      </c>
      <c r="G2505">
        <f>VLOOKUP(F2505,campaign!$B$2:$D$18,3,FALSE)</f>
        <v>26</v>
      </c>
    </row>
    <row r="2506" spans="1:7" x14ac:dyDescent="0.3">
      <c r="A2506" t="s">
        <v>3073</v>
      </c>
      <c r="B2506" t="s">
        <v>3923</v>
      </c>
      <c r="C2506" s="1">
        <v>44610</v>
      </c>
      <c r="D2506" s="1">
        <v>45068</v>
      </c>
      <c r="E2506">
        <f t="shared" si="39"/>
        <v>15</v>
      </c>
      <c r="F2506" t="str">
        <f>VLOOKUP(B2506,campaign!$A$2:$B$18,2,FALSE)</f>
        <v>TruckOwner</v>
      </c>
      <c r="G2506">
        <f>VLOOKUP(F2506,campaign!$B$2:$D$18,3,FALSE)</f>
        <v>26</v>
      </c>
    </row>
    <row r="2507" spans="1:7" x14ac:dyDescent="0.3">
      <c r="A2507" t="s">
        <v>3073</v>
      </c>
      <c r="B2507" t="s">
        <v>3928</v>
      </c>
      <c r="C2507" s="1">
        <v>44932</v>
      </c>
      <c r="D2507" s="1">
        <v>44932</v>
      </c>
      <c r="E2507">
        <f t="shared" si="39"/>
        <v>0</v>
      </c>
      <c r="F2507" t="str">
        <f>VLOOKUP(B2507,campaign!$A$2:$B$18,2,FALSE)</f>
        <v>OptOutMailings</v>
      </c>
      <c r="G2507">
        <f>VLOOKUP(F2507,campaign!$B$2:$D$18,3,FALSE)</f>
        <v>75</v>
      </c>
    </row>
    <row r="2508" spans="1:7" x14ac:dyDescent="0.3">
      <c r="A2508" t="s">
        <v>3073</v>
      </c>
      <c r="B2508" t="s">
        <v>3928</v>
      </c>
      <c r="C2508" s="1">
        <v>44932</v>
      </c>
      <c r="D2508" s="1">
        <v>44963</v>
      </c>
      <c r="E2508">
        <f t="shared" si="39"/>
        <v>1</v>
      </c>
      <c r="F2508" t="str">
        <f>VLOOKUP(B2508,campaign!$A$2:$B$18,2,FALSE)</f>
        <v>OptOutMailings</v>
      </c>
      <c r="G2508">
        <f>VLOOKUP(F2508,campaign!$B$2:$D$18,3,FALSE)</f>
        <v>75</v>
      </c>
    </row>
    <row r="2509" spans="1:7" x14ac:dyDescent="0.3">
      <c r="A2509" t="s">
        <v>3073</v>
      </c>
      <c r="B2509" t="s">
        <v>3928</v>
      </c>
      <c r="C2509" s="1">
        <v>44932</v>
      </c>
      <c r="D2509" s="1">
        <v>45003</v>
      </c>
      <c r="E2509">
        <f t="shared" si="39"/>
        <v>2</v>
      </c>
      <c r="F2509" t="str">
        <f>VLOOKUP(B2509,campaign!$A$2:$B$18,2,FALSE)</f>
        <v>OptOutMailings</v>
      </c>
      <c r="G2509">
        <f>VLOOKUP(F2509,campaign!$B$2:$D$18,3,FALSE)</f>
        <v>75</v>
      </c>
    </row>
    <row r="2510" spans="1:7" x14ac:dyDescent="0.3">
      <c r="A2510" t="s">
        <v>3073</v>
      </c>
      <c r="B2510" t="s">
        <v>3928</v>
      </c>
      <c r="C2510" s="1">
        <v>44932</v>
      </c>
      <c r="D2510" s="1">
        <v>45037</v>
      </c>
      <c r="E2510">
        <f t="shared" si="39"/>
        <v>3</v>
      </c>
      <c r="F2510" t="str">
        <f>VLOOKUP(B2510,campaign!$A$2:$B$18,2,FALSE)</f>
        <v>OptOutMailings</v>
      </c>
      <c r="G2510">
        <f>VLOOKUP(F2510,campaign!$B$2:$D$18,3,FALSE)</f>
        <v>75</v>
      </c>
    </row>
    <row r="2511" spans="1:7" x14ac:dyDescent="0.3">
      <c r="A2511" t="s">
        <v>3073</v>
      </c>
      <c r="B2511" t="s">
        <v>3928</v>
      </c>
      <c r="C2511" s="1">
        <v>44932</v>
      </c>
      <c r="D2511" s="1">
        <v>45067</v>
      </c>
      <c r="E2511">
        <f t="shared" si="39"/>
        <v>4</v>
      </c>
      <c r="F2511" t="str">
        <f>VLOOKUP(B2511,campaign!$A$2:$B$18,2,FALSE)</f>
        <v>OptOutMailings</v>
      </c>
      <c r="G2511">
        <f>VLOOKUP(F2511,campaign!$B$2:$D$18,3,FALSE)</f>
        <v>75</v>
      </c>
    </row>
    <row r="2512" spans="1:7" x14ac:dyDescent="0.3">
      <c r="A2512" t="s">
        <v>3074</v>
      </c>
      <c r="B2512" t="s">
        <v>3947</v>
      </c>
      <c r="C2512" s="1">
        <v>44791</v>
      </c>
      <c r="D2512" s="1">
        <v>44791</v>
      </c>
      <c r="E2512">
        <f t="shared" si="39"/>
        <v>0</v>
      </c>
      <c r="F2512" t="str">
        <f>VLOOKUP(B2512,campaign!$A$2:$B$18,2,FALSE)</f>
        <v>OwnsComputer</v>
      </c>
      <c r="G2512">
        <f>VLOOKUP(F2512,campaign!$B$2:$D$18,3,FALSE)</f>
        <v>62</v>
      </c>
    </row>
    <row r="2513" spans="1:7" x14ac:dyDescent="0.3">
      <c r="A2513" t="s">
        <v>3074</v>
      </c>
      <c r="B2513" t="s">
        <v>3947</v>
      </c>
      <c r="C2513" s="1">
        <v>44791</v>
      </c>
      <c r="D2513" s="1">
        <v>44822</v>
      </c>
      <c r="E2513">
        <f t="shared" si="39"/>
        <v>1</v>
      </c>
      <c r="F2513" t="str">
        <f>VLOOKUP(B2513,campaign!$A$2:$B$18,2,FALSE)</f>
        <v>OwnsComputer</v>
      </c>
      <c r="G2513">
        <f>VLOOKUP(F2513,campaign!$B$2:$D$18,3,FALSE)</f>
        <v>62</v>
      </c>
    </row>
    <row r="2514" spans="1:7" x14ac:dyDescent="0.3">
      <c r="A2514" t="s">
        <v>3074</v>
      </c>
      <c r="B2514" t="s">
        <v>3947</v>
      </c>
      <c r="C2514" s="1">
        <v>44791</v>
      </c>
      <c r="D2514" s="1">
        <v>44894</v>
      </c>
      <c r="E2514">
        <f t="shared" si="39"/>
        <v>3</v>
      </c>
      <c r="F2514" t="str">
        <f>VLOOKUP(B2514,campaign!$A$2:$B$18,2,FALSE)</f>
        <v>OwnsComputer</v>
      </c>
      <c r="G2514">
        <f>VLOOKUP(F2514,campaign!$B$2:$D$18,3,FALSE)</f>
        <v>62</v>
      </c>
    </row>
    <row r="2515" spans="1:7" x14ac:dyDescent="0.3">
      <c r="A2515" t="s">
        <v>3074</v>
      </c>
      <c r="B2515" t="s">
        <v>3947</v>
      </c>
      <c r="C2515" s="1">
        <v>44791</v>
      </c>
      <c r="D2515" s="1">
        <v>44975</v>
      </c>
      <c r="E2515">
        <f t="shared" si="39"/>
        <v>6</v>
      </c>
      <c r="F2515" t="str">
        <f>VLOOKUP(B2515,campaign!$A$2:$B$18,2,FALSE)</f>
        <v>OwnsComputer</v>
      </c>
      <c r="G2515">
        <f>VLOOKUP(F2515,campaign!$B$2:$D$18,3,FALSE)</f>
        <v>62</v>
      </c>
    </row>
    <row r="2516" spans="1:7" x14ac:dyDescent="0.3">
      <c r="A2516" t="s">
        <v>3074</v>
      </c>
      <c r="B2516" t="s">
        <v>3947</v>
      </c>
      <c r="C2516" s="1">
        <v>44791</v>
      </c>
      <c r="D2516" s="1">
        <v>45036</v>
      </c>
      <c r="E2516">
        <f t="shared" si="39"/>
        <v>8</v>
      </c>
      <c r="F2516" t="str">
        <f>VLOOKUP(B2516,campaign!$A$2:$B$18,2,FALSE)</f>
        <v>OwnsComputer</v>
      </c>
      <c r="G2516">
        <f>VLOOKUP(F2516,campaign!$B$2:$D$18,3,FALSE)</f>
        <v>62</v>
      </c>
    </row>
    <row r="2517" spans="1:7" x14ac:dyDescent="0.3">
      <c r="A2517" t="s">
        <v>3074</v>
      </c>
      <c r="B2517" t="s">
        <v>3952</v>
      </c>
      <c r="C2517" s="1">
        <v>44815</v>
      </c>
      <c r="D2517" s="1">
        <v>44815</v>
      </c>
      <c r="E2517">
        <f t="shared" si="39"/>
        <v>0</v>
      </c>
      <c r="F2517" t="str">
        <f>VLOOKUP(B2517,campaign!$A$2:$B$18,2,FALSE)</f>
        <v>MadeCallToRetentionTeam</v>
      </c>
      <c r="G2517">
        <f>VLOOKUP(F2517,campaign!$B$2:$D$18,3,FALSE)</f>
        <v>16</v>
      </c>
    </row>
    <row r="2518" spans="1:7" x14ac:dyDescent="0.3">
      <c r="A2518" t="s">
        <v>3074</v>
      </c>
      <c r="B2518" t="s">
        <v>3952</v>
      </c>
      <c r="C2518" s="1">
        <v>44815</v>
      </c>
      <c r="D2518" s="1">
        <v>44891</v>
      </c>
      <c r="E2518">
        <f t="shared" si="39"/>
        <v>2</v>
      </c>
      <c r="F2518" t="str">
        <f>VLOOKUP(B2518,campaign!$A$2:$B$18,2,FALSE)</f>
        <v>MadeCallToRetentionTeam</v>
      </c>
      <c r="G2518">
        <f>VLOOKUP(F2518,campaign!$B$2:$D$18,3,FALSE)</f>
        <v>16</v>
      </c>
    </row>
    <row r="2519" spans="1:7" x14ac:dyDescent="0.3">
      <c r="A2519" t="s">
        <v>3074</v>
      </c>
      <c r="B2519" t="s">
        <v>3952</v>
      </c>
      <c r="C2519" s="1">
        <v>44815</v>
      </c>
      <c r="D2519" s="1">
        <v>44938</v>
      </c>
      <c r="E2519">
        <f t="shared" si="39"/>
        <v>4</v>
      </c>
      <c r="F2519" t="str">
        <f>VLOOKUP(B2519,campaign!$A$2:$B$18,2,FALSE)</f>
        <v>MadeCallToRetentionTeam</v>
      </c>
      <c r="G2519">
        <f>VLOOKUP(F2519,campaign!$B$2:$D$18,3,FALSE)</f>
        <v>16</v>
      </c>
    </row>
    <row r="2520" spans="1:7" x14ac:dyDescent="0.3">
      <c r="A2520" t="s">
        <v>3074</v>
      </c>
      <c r="B2520" t="s">
        <v>3952</v>
      </c>
      <c r="C2520" s="1">
        <v>44815</v>
      </c>
      <c r="D2520" s="1">
        <v>44982</v>
      </c>
      <c r="E2520">
        <f t="shared" si="39"/>
        <v>5</v>
      </c>
      <c r="F2520" t="str">
        <f>VLOOKUP(B2520,campaign!$A$2:$B$18,2,FALSE)</f>
        <v>MadeCallToRetentionTeam</v>
      </c>
      <c r="G2520">
        <f>VLOOKUP(F2520,campaign!$B$2:$D$18,3,FALSE)</f>
        <v>16</v>
      </c>
    </row>
    <row r="2521" spans="1:7" x14ac:dyDescent="0.3">
      <c r="A2521" t="s">
        <v>3074</v>
      </c>
      <c r="B2521" t="s">
        <v>3952</v>
      </c>
      <c r="C2521" s="1">
        <v>44815</v>
      </c>
      <c r="D2521" s="1">
        <v>44996</v>
      </c>
      <c r="E2521">
        <f t="shared" si="39"/>
        <v>6</v>
      </c>
      <c r="F2521" t="str">
        <f>VLOOKUP(B2521,campaign!$A$2:$B$18,2,FALSE)</f>
        <v>MadeCallToRetentionTeam</v>
      </c>
      <c r="G2521">
        <f>VLOOKUP(F2521,campaign!$B$2:$D$18,3,FALSE)</f>
        <v>16</v>
      </c>
    </row>
    <row r="2522" spans="1:7" x14ac:dyDescent="0.3">
      <c r="A2522" t="s">
        <v>3074</v>
      </c>
      <c r="B2522" t="s">
        <v>3952</v>
      </c>
      <c r="C2522" s="1">
        <v>44815</v>
      </c>
      <c r="D2522" s="1">
        <v>45034</v>
      </c>
      <c r="E2522">
        <f t="shared" si="39"/>
        <v>7</v>
      </c>
      <c r="F2522" t="str">
        <f>VLOOKUP(B2522,campaign!$A$2:$B$18,2,FALSE)</f>
        <v>MadeCallToRetentionTeam</v>
      </c>
      <c r="G2522">
        <f>VLOOKUP(F2522,campaign!$B$2:$D$18,3,FALSE)</f>
        <v>16</v>
      </c>
    </row>
    <row r="2523" spans="1:7" x14ac:dyDescent="0.3">
      <c r="A2523" t="s">
        <v>3074</v>
      </c>
      <c r="B2523" t="s">
        <v>3952</v>
      </c>
      <c r="C2523" s="1">
        <v>44815</v>
      </c>
      <c r="D2523" s="1">
        <v>45059</v>
      </c>
      <c r="E2523">
        <f t="shared" si="39"/>
        <v>8</v>
      </c>
      <c r="F2523" t="str">
        <f>VLOOKUP(B2523,campaign!$A$2:$B$18,2,FALSE)</f>
        <v>MadeCallToRetentionTeam</v>
      </c>
      <c r="G2523">
        <f>VLOOKUP(F2523,campaign!$B$2:$D$18,3,FALSE)</f>
        <v>16</v>
      </c>
    </row>
    <row r="2524" spans="1:7" x14ac:dyDescent="0.3">
      <c r="A2524" t="s">
        <v>3074</v>
      </c>
      <c r="B2524" t="s">
        <v>3928</v>
      </c>
      <c r="C2524" s="1">
        <v>45010</v>
      </c>
      <c r="D2524" s="1">
        <v>45010</v>
      </c>
      <c r="E2524">
        <f t="shared" si="39"/>
        <v>0</v>
      </c>
      <c r="F2524" t="str">
        <f>VLOOKUP(B2524,campaign!$A$2:$B$18,2,FALSE)</f>
        <v>OptOutMailings</v>
      </c>
      <c r="G2524">
        <f>VLOOKUP(F2524,campaign!$B$2:$D$18,3,FALSE)</f>
        <v>75</v>
      </c>
    </row>
    <row r="2525" spans="1:7" x14ac:dyDescent="0.3">
      <c r="A2525" t="s">
        <v>3074</v>
      </c>
      <c r="B2525" t="s">
        <v>3928</v>
      </c>
      <c r="C2525" s="1">
        <v>45010</v>
      </c>
      <c r="D2525" s="1">
        <v>45045</v>
      </c>
      <c r="E2525">
        <f t="shared" si="39"/>
        <v>1</v>
      </c>
      <c r="F2525" t="str">
        <f>VLOOKUP(B2525,campaign!$A$2:$B$18,2,FALSE)</f>
        <v>OptOutMailings</v>
      </c>
      <c r="G2525">
        <f>VLOOKUP(F2525,campaign!$B$2:$D$18,3,FALSE)</f>
        <v>75</v>
      </c>
    </row>
    <row r="2526" spans="1:7" x14ac:dyDescent="0.3">
      <c r="A2526" t="s">
        <v>3074</v>
      </c>
      <c r="B2526" t="s">
        <v>3928</v>
      </c>
      <c r="C2526" s="1">
        <v>45010</v>
      </c>
      <c r="D2526" s="1">
        <v>45076</v>
      </c>
      <c r="E2526">
        <f t="shared" si="39"/>
        <v>2</v>
      </c>
      <c r="F2526" t="str">
        <f>VLOOKUP(B2526,campaign!$A$2:$B$18,2,FALSE)</f>
        <v>OptOutMailings</v>
      </c>
      <c r="G2526">
        <f>VLOOKUP(F2526,campaign!$B$2:$D$18,3,FALSE)</f>
        <v>75</v>
      </c>
    </row>
    <row r="2527" spans="1:7" x14ac:dyDescent="0.3">
      <c r="A2527" t="s">
        <v>3074</v>
      </c>
      <c r="B2527" t="s">
        <v>3928</v>
      </c>
      <c r="C2527" s="1">
        <v>45010</v>
      </c>
      <c r="D2527" s="1">
        <v>45082</v>
      </c>
      <c r="E2527">
        <f t="shared" si="39"/>
        <v>2</v>
      </c>
      <c r="F2527" t="str">
        <f>VLOOKUP(B2527,campaign!$A$2:$B$18,2,FALSE)</f>
        <v>OptOutMailings</v>
      </c>
      <c r="G2527">
        <f>VLOOKUP(F2527,campaign!$B$2:$D$18,3,FALSE)</f>
        <v>75</v>
      </c>
    </row>
    <row r="2528" spans="1:7" x14ac:dyDescent="0.3">
      <c r="A2528" t="s">
        <v>3075</v>
      </c>
      <c r="B2528" t="s">
        <v>3925</v>
      </c>
      <c r="C2528" s="1">
        <v>44602</v>
      </c>
      <c r="D2528" s="1">
        <v>44602</v>
      </c>
      <c r="E2528">
        <f t="shared" si="39"/>
        <v>0</v>
      </c>
      <c r="F2528" t="str">
        <f>VLOOKUP(B2528,campaign!$A$2:$B$18,2,FALSE)</f>
        <v>Homeownership</v>
      </c>
      <c r="G2528">
        <f>VLOOKUP(F2528,campaign!$B$2:$D$18,3,FALSE)</f>
        <v>13</v>
      </c>
    </row>
    <row r="2529" spans="1:7" x14ac:dyDescent="0.3">
      <c r="A2529" t="s">
        <v>3075</v>
      </c>
      <c r="B2529" t="s">
        <v>3925</v>
      </c>
      <c r="C2529" s="1">
        <v>44602</v>
      </c>
      <c r="D2529" s="1">
        <v>44630</v>
      </c>
      <c r="E2529">
        <f t="shared" si="39"/>
        <v>1</v>
      </c>
      <c r="F2529" t="str">
        <f>VLOOKUP(B2529,campaign!$A$2:$B$18,2,FALSE)</f>
        <v>Homeownership</v>
      </c>
      <c r="G2529">
        <f>VLOOKUP(F2529,campaign!$B$2:$D$18,3,FALSE)</f>
        <v>13</v>
      </c>
    </row>
    <row r="2530" spans="1:7" x14ac:dyDescent="0.3">
      <c r="A2530" t="s">
        <v>3075</v>
      </c>
      <c r="B2530" t="s">
        <v>3925</v>
      </c>
      <c r="C2530" s="1">
        <v>44602</v>
      </c>
      <c r="D2530" s="1">
        <v>44823</v>
      </c>
      <c r="E2530">
        <f t="shared" si="39"/>
        <v>7</v>
      </c>
      <c r="F2530" t="str">
        <f>VLOOKUP(B2530,campaign!$A$2:$B$18,2,FALSE)</f>
        <v>Homeownership</v>
      </c>
      <c r="G2530">
        <f>VLOOKUP(F2530,campaign!$B$2:$D$18,3,FALSE)</f>
        <v>13</v>
      </c>
    </row>
    <row r="2531" spans="1:7" x14ac:dyDescent="0.3">
      <c r="A2531" t="s">
        <v>3075</v>
      </c>
      <c r="B2531" t="s">
        <v>3925</v>
      </c>
      <c r="C2531" s="1">
        <v>44602</v>
      </c>
      <c r="D2531" s="1">
        <v>44917</v>
      </c>
      <c r="E2531">
        <f t="shared" si="39"/>
        <v>10</v>
      </c>
      <c r="F2531" t="str">
        <f>VLOOKUP(B2531,campaign!$A$2:$B$18,2,FALSE)</f>
        <v>Homeownership</v>
      </c>
      <c r="G2531">
        <f>VLOOKUP(F2531,campaign!$B$2:$D$18,3,FALSE)</f>
        <v>13</v>
      </c>
    </row>
    <row r="2532" spans="1:7" x14ac:dyDescent="0.3">
      <c r="A2532" t="s">
        <v>3075</v>
      </c>
      <c r="B2532" t="s">
        <v>3925</v>
      </c>
      <c r="C2532" s="1">
        <v>44602</v>
      </c>
      <c r="D2532" s="1">
        <v>44949</v>
      </c>
      <c r="E2532">
        <f t="shared" si="39"/>
        <v>11</v>
      </c>
      <c r="F2532" t="str">
        <f>VLOOKUP(B2532,campaign!$A$2:$B$18,2,FALSE)</f>
        <v>Homeownership</v>
      </c>
      <c r="G2532">
        <f>VLOOKUP(F2532,campaign!$B$2:$D$18,3,FALSE)</f>
        <v>13</v>
      </c>
    </row>
    <row r="2533" spans="1:7" x14ac:dyDescent="0.3">
      <c r="A2533" t="s">
        <v>3075</v>
      </c>
      <c r="B2533" t="s">
        <v>3925</v>
      </c>
      <c r="C2533" s="1">
        <v>44602</v>
      </c>
      <c r="D2533" s="1">
        <v>44980</v>
      </c>
      <c r="E2533">
        <f t="shared" si="39"/>
        <v>12</v>
      </c>
      <c r="F2533" t="str">
        <f>VLOOKUP(B2533,campaign!$A$2:$B$18,2,FALSE)</f>
        <v>Homeownership</v>
      </c>
      <c r="G2533">
        <f>VLOOKUP(F2533,campaign!$B$2:$D$18,3,FALSE)</f>
        <v>13</v>
      </c>
    </row>
    <row r="2534" spans="1:7" x14ac:dyDescent="0.3">
      <c r="A2534" t="s">
        <v>3075</v>
      </c>
      <c r="B2534" t="s">
        <v>3925</v>
      </c>
      <c r="C2534" s="1">
        <v>44602</v>
      </c>
      <c r="D2534" s="1">
        <v>45008</v>
      </c>
      <c r="E2534">
        <f t="shared" si="39"/>
        <v>13</v>
      </c>
      <c r="F2534" t="str">
        <f>VLOOKUP(B2534,campaign!$A$2:$B$18,2,FALSE)</f>
        <v>Homeownership</v>
      </c>
      <c r="G2534">
        <f>VLOOKUP(F2534,campaign!$B$2:$D$18,3,FALSE)</f>
        <v>13</v>
      </c>
    </row>
    <row r="2535" spans="1:7" x14ac:dyDescent="0.3">
      <c r="A2535" t="s">
        <v>3075</v>
      </c>
      <c r="B2535" t="s">
        <v>3925</v>
      </c>
      <c r="C2535" s="1">
        <v>44602</v>
      </c>
      <c r="D2535" s="1">
        <v>45065</v>
      </c>
      <c r="E2535">
        <f t="shared" si="39"/>
        <v>15</v>
      </c>
      <c r="F2535" t="str">
        <f>VLOOKUP(B2535,campaign!$A$2:$B$18,2,FALSE)</f>
        <v>Homeownership</v>
      </c>
      <c r="G2535">
        <f>VLOOKUP(F2535,campaign!$B$2:$D$18,3,FALSE)</f>
        <v>13</v>
      </c>
    </row>
    <row r="2536" spans="1:7" x14ac:dyDescent="0.3">
      <c r="A2536" t="s">
        <v>3075</v>
      </c>
      <c r="B2536" t="s">
        <v>3923</v>
      </c>
      <c r="C2536" s="1">
        <v>44734</v>
      </c>
      <c r="D2536" s="1">
        <v>44734</v>
      </c>
      <c r="E2536">
        <f t="shared" si="39"/>
        <v>0</v>
      </c>
      <c r="F2536" t="str">
        <f>VLOOKUP(B2536,campaign!$A$2:$B$18,2,FALSE)</f>
        <v>TruckOwner</v>
      </c>
      <c r="G2536">
        <f>VLOOKUP(F2536,campaign!$B$2:$D$18,3,FALSE)</f>
        <v>26</v>
      </c>
    </row>
    <row r="2537" spans="1:7" x14ac:dyDescent="0.3">
      <c r="A2537" t="s">
        <v>3075</v>
      </c>
      <c r="B2537" t="s">
        <v>3923</v>
      </c>
      <c r="C2537" s="1">
        <v>44734</v>
      </c>
      <c r="D2537" s="1">
        <v>44767</v>
      </c>
      <c r="E2537">
        <f t="shared" si="39"/>
        <v>1</v>
      </c>
      <c r="F2537" t="str">
        <f>VLOOKUP(B2537,campaign!$A$2:$B$18,2,FALSE)</f>
        <v>TruckOwner</v>
      </c>
      <c r="G2537">
        <f>VLOOKUP(F2537,campaign!$B$2:$D$18,3,FALSE)</f>
        <v>26</v>
      </c>
    </row>
    <row r="2538" spans="1:7" x14ac:dyDescent="0.3">
      <c r="A2538" t="s">
        <v>3075</v>
      </c>
      <c r="B2538" t="s">
        <v>3923</v>
      </c>
      <c r="C2538" s="1">
        <v>44734</v>
      </c>
      <c r="D2538" s="1">
        <v>44777</v>
      </c>
      <c r="E2538">
        <f t="shared" si="39"/>
        <v>1</v>
      </c>
      <c r="F2538" t="str">
        <f>VLOOKUP(B2538,campaign!$A$2:$B$18,2,FALSE)</f>
        <v>TruckOwner</v>
      </c>
      <c r="G2538">
        <f>VLOOKUP(F2538,campaign!$B$2:$D$18,3,FALSE)</f>
        <v>26</v>
      </c>
    </row>
    <row r="2539" spans="1:7" x14ac:dyDescent="0.3">
      <c r="A2539" t="s">
        <v>3075</v>
      </c>
      <c r="B2539" t="s">
        <v>3923</v>
      </c>
      <c r="C2539" s="1">
        <v>44734</v>
      </c>
      <c r="D2539" s="1">
        <v>44890</v>
      </c>
      <c r="E2539">
        <f t="shared" si="39"/>
        <v>5</v>
      </c>
      <c r="F2539" t="str">
        <f>VLOOKUP(B2539,campaign!$A$2:$B$18,2,FALSE)</f>
        <v>TruckOwner</v>
      </c>
      <c r="G2539">
        <f>VLOOKUP(F2539,campaign!$B$2:$D$18,3,FALSE)</f>
        <v>26</v>
      </c>
    </row>
    <row r="2540" spans="1:7" x14ac:dyDescent="0.3">
      <c r="A2540" t="s">
        <v>3075</v>
      </c>
      <c r="B2540" t="s">
        <v>3923</v>
      </c>
      <c r="C2540" s="1">
        <v>44734</v>
      </c>
      <c r="D2540" s="1">
        <v>44922</v>
      </c>
      <c r="E2540">
        <f t="shared" si="39"/>
        <v>6</v>
      </c>
      <c r="F2540" t="str">
        <f>VLOOKUP(B2540,campaign!$A$2:$B$18,2,FALSE)</f>
        <v>TruckOwner</v>
      </c>
      <c r="G2540">
        <f>VLOOKUP(F2540,campaign!$B$2:$D$18,3,FALSE)</f>
        <v>26</v>
      </c>
    </row>
    <row r="2541" spans="1:7" x14ac:dyDescent="0.3">
      <c r="A2541" t="s">
        <v>3075</v>
      </c>
      <c r="B2541" t="s">
        <v>3923</v>
      </c>
      <c r="C2541" s="1">
        <v>44734</v>
      </c>
      <c r="D2541" s="1">
        <v>44953</v>
      </c>
      <c r="E2541">
        <f t="shared" si="39"/>
        <v>7</v>
      </c>
      <c r="F2541" t="str">
        <f>VLOOKUP(B2541,campaign!$A$2:$B$18,2,FALSE)</f>
        <v>TruckOwner</v>
      </c>
      <c r="G2541">
        <f>VLOOKUP(F2541,campaign!$B$2:$D$18,3,FALSE)</f>
        <v>26</v>
      </c>
    </row>
    <row r="2542" spans="1:7" x14ac:dyDescent="0.3">
      <c r="A2542" t="s">
        <v>3075</v>
      </c>
      <c r="B2542" t="s">
        <v>3923</v>
      </c>
      <c r="C2542" s="1">
        <v>44734</v>
      </c>
      <c r="D2542" s="1">
        <v>45014</v>
      </c>
      <c r="E2542">
        <f t="shared" si="39"/>
        <v>9</v>
      </c>
      <c r="F2542" t="str">
        <f>VLOOKUP(B2542,campaign!$A$2:$B$18,2,FALSE)</f>
        <v>TruckOwner</v>
      </c>
      <c r="G2542">
        <f>VLOOKUP(F2542,campaign!$B$2:$D$18,3,FALSE)</f>
        <v>26</v>
      </c>
    </row>
    <row r="2543" spans="1:7" x14ac:dyDescent="0.3">
      <c r="A2543" t="s">
        <v>3075</v>
      </c>
      <c r="B2543" t="s">
        <v>3923</v>
      </c>
      <c r="C2543" s="1">
        <v>44734</v>
      </c>
      <c r="D2543" s="1">
        <v>45018</v>
      </c>
      <c r="E2543">
        <f t="shared" si="39"/>
        <v>9</v>
      </c>
      <c r="F2543" t="str">
        <f>VLOOKUP(B2543,campaign!$A$2:$B$18,2,FALSE)</f>
        <v>TruckOwner</v>
      </c>
      <c r="G2543">
        <f>VLOOKUP(F2543,campaign!$B$2:$D$18,3,FALSE)</f>
        <v>26</v>
      </c>
    </row>
    <row r="2544" spans="1:7" x14ac:dyDescent="0.3">
      <c r="A2544" t="s">
        <v>3075</v>
      </c>
      <c r="B2544" t="s">
        <v>3923</v>
      </c>
      <c r="C2544" s="1">
        <v>44734</v>
      </c>
      <c r="D2544" s="1">
        <v>45048</v>
      </c>
      <c r="E2544">
        <f t="shared" si="39"/>
        <v>10</v>
      </c>
      <c r="F2544" t="str">
        <f>VLOOKUP(B2544,campaign!$A$2:$B$18,2,FALSE)</f>
        <v>TruckOwner</v>
      </c>
      <c r="G2544">
        <f>VLOOKUP(F2544,campaign!$B$2:$D$18,3,FALSE)</f>
        <v>26</v>
      </c>
    </row>
    <row r="2545" spans="1:7" x14ac:dyDescent="0.3">
      <c r="A2545" t="s">
        <v>3075</v>
      </c>
      <c r="B2545" t="s">
        <v>3953</v>
      </c>
      <c r="C2545" s="1">
        <v>44947</v>
      </c>
      <c r="D2545" s="1">
        <v>44947</v>
      </c>
      <c r="E2545">
        <f t="shared" si="39"/>
        <v>0</v>
      </c>
      <c r="F2545" t="str">
        <f>VLOOKUP(B2545,campaign!$A$2:$B$18,2,FALSE)</f>
        <v>MaritalStatus</v>
      </c>
      <c r="G2545">
        <f>VLOOKUP(F2545,campaign!$B$2:$D$18,3,FALSE)</f>
        <v>29</v>
      </c>
    </row>
    <row r="2546" spans="1:7" x14ac:dyDescent="0.3">
      <c r="A2546" t="s">
        <v>3075</v>
      </c>
      <c r="B2546" t="s">
        <v>3953</v>
      </c>
      <c r="C2546" s="1">
        <v>44947</v>
      </c>
      <c r="D2546" s="1">
        <v>44983</v>
      </c>
      <c r="E2546">
        <f t="shared" si="39"/>
        <v>1</v>
      </c>
      <c r="F2546" t="str">
        <f>VLOOKUP(B2546,campaign!$A$2:$B$18,2,FALSE)</f>
        <v>MaritalStatus</v>
      </c>
      <c r="G2546">
        <f>VLOOKUP(F2546,campaign!$B$2:$D$18,3,FALSE)</f>
        <v>29</v>
      </c>
    </row>
    <row r="2547" spans="1:7" x14ac:dyDescent="0.3">
      <c r="A2547" t="s">
        <v>3075</v>
      </c>
      <c r="B2547" t="s">
        <v>3953</v>
      </c>
      <c r="C2547" s="1">
        <v>44947</v>
      </c>
      <c r="D2547" s="1">
        <v>44991</v>
      </c>
      <c r="E2547">
        <f t="shared" si="39"/>
        <v>1</v>
      </c>
      <c r="F2547" t="str">
        <f>VLOOKUP(B2547,campaign!$A$2:$B$18,2,FALSE)</f>
        <v>MaritalStatus</v>
      </c>
      <c r="G2547">
        <f>VLOOKUP(F2547,campaign!$B$2:$D$18,3,FALSE)</f>
        <v>29</v>
      </c>
    </row>
    <row r="2548" spans="1:7" x14ac:dyDescent="0.3">
      <c r="A2548" t="s">
        <v>3075</v>
      </c>
      <c r="B2548" t="s">
        <v>3953</v>
      </c>
      <c r="C2548" s="1">
        <v>44947</v>
      </c>
      <c r="D2548" s="1">
        <v>45042</v>
      </c>
      <c r="E2548">
        <f t="shared" si="39"/>
        <v>3</v>
      </c>
      <c r="F2548" t="str">
        <f>VLOOKUP(B2548,campaign!$A$2:$B$18,2,FALSE)</f>
        <v>MaritalStatus</v>
      </c>
      <c r="G2548">
        <f>VLOOKUP(F2548,campaign!$B$2:$D$18,3,FALSE)</f>
        <v>29</v>
      </c>
    </row>
    <row r="2549" spans="1:7" x14ac:dyDescent="0.3">
      <c r="A2549" t="s">
        <v>3075</v>
      </c>
      <c r="B2549" t="s">
        <v>3953</v>
      </c>
      <c r="C2549" s="1">
        <v>44947</v>
      </c>
      <c r="D2549" s="1">
        <v>45067</v>
      </c>
      <c r="E2549">
        <f t="shared" si="39"/>
        <v>4</v>
      </c>
      <c r="F2549" t="str">
        <f>VLOOKUP(B2549,campaign!$A$2:$B$18,2,FALSE)</f>
        <v>MaritalStatus</v>
      </c>
      <c r="G2549">
        <f>VLOOKUP(F2549,campaign!$B$2:$D$18,3,FALSE)</f>
        <v>29</v>
      </c>
    </row>
    <row r="2550" spans="1:7" x14ac:dyDescent="0.3">
      <c r="A2550" t="s">
        <v>3076</v>
      </c>
      <c r="B2550" t="s">
        <v>3921</v>
      </c>
      <c r="C2550" s="1">
        <v>44577</v>
      </c>
      <c r="D2550" s="1">
        <v>44577</v>
      </c>
      <c r="E2550">
        <f t="shared" si="39"/>
        <v>0</v>
      </c>
      <c r="F2550" t="str">
        <f>VLOOKUP(B2550,campaign!$A$2:$B$18,2,FALSE)</f>
        <v>HandsetRefurbished</v>
      </c>
      <c r="G2550">
        <f>VLOOKUP(F2550,campaign!$B$2:$D$18,3,FALSE)</f>
        <v>26</v>
      </c>
    </row>
    <row r="2551" spans="1:7" x14ac:dyDescent="0.3">
      <c r="A2551" t="s">
        <v>3076</v>
      </c>
      <c r="B2551" t="s">
        <v>3921</v>
      </c>
      <c r="C2551" s="1">
        <v>44577</v>
      </c>
      <c r="D2551" s="1">
        <v>44638</v>
      </c>
      <c r="E2551">
        <f t="shared" si="39"/>
        <v>2</v>
      </c>
      <c r="F2551" t="str">
        <f>VLOOKUP(B2551,campaign!$A$2:$B$18,2,FALSE)</f>
        <v>HandsetRefurbished</v>
      </c>
      <c r="G2551">
        <f>VLOOKUP(F2551,campaign!$B$2:$D$18,3,FALSE)</f>
        <v>26</v>
      </c>
    </row>
    <row r="2552" spans="1:7" x14ac:dyDescent="0.3">
      <c r="A2552" t="s">
        <v>3076</v>
      </c>
      <c r="B2552" t="s">
        <v>3921</v>
      </c>
      <c r="C2552" s="1">
        <v>44577</v>
      </c>
      <c r="D2552" s="1">
        <v>44668</v>
      </c>
      <c r="E2552">
        <f t="shared" si="39"/>
        <v>3</v>
      </c>
      <c r="F2552" t="str">
        <f>VLOOKUP(B2552,campaign!$A$2:$B$18,2,FALSE)</f>
        <v>HandsetRefurbished</v>
      </c>
      <c r="G2552">
        <f>VLOOKUP(F2552,campaign!$B$2:$D$18,3,FALSE)</f>
        <v>26</v>
      </c>
    </row>
    <row r="2553" spans="1:7" x14ac:dyDescent="0.3">
      <c r="A2553" t="s">
        <v>3076</v>
      </c>
      <c r="B2553" t="s">
        <v>3921</v>
      </c>
      <c r="C2553" s="1">
        <v>44577</v>
      </c>
      <c r="D2553" s="1">
        <v>44704</v>
      </c>
      <c r="E2553">
        <f t="shared" si="39"/>
        <v>4</v>
      </c>
      <c r="F2553" t="str">
        <f>VLOOKUP(B2553,campaign!$A$2:$B$18,2,FALSE)</f>
        <v>HandsetRefurbished</v>
      </c>
      <c r="G2553">
        <f>VLOOKUP(F2553,campaign!$B$2:$D$18,3,FALSE)</f>
        <v>26</v>
      </c>
    </row>
    <row r="2554" spans="1:7" x14ac:dyDescent="0.3">
      <c r="A2554" t="s">
        <v>3076</v>
      </c>
      <c r="B2554" t="s">
        <v>3921</v>
      </c>
      <c r="C2554" s="1">
        <v>44577</v>
      </c>
      <c r="D2554" s="1">
        <v>44728</v>
      </c>
      <c r="E2554">
        <f t="shared" si="39"/>
        <v>5</v>
      </c>
      <c r="F2554" t="str">
        <f>VLOOKUP(B2554,campaign!$A$2:$B$18,2,FALSE)</f>
        <v>HandsetRefurbished</v>
      </c>
      <c r="G2554">
        <f>VLOOKUP(F2554,campaign!$B$2:$D$18,3,FALSE)</f>
        <v>26</v>
      </c>
    </row>
    <row r="2555" spans="1:7" x14ac:dyDescent="0.3">
      <c r="A2555" t="s">
        <v>3076</v>
      </c>
      <c r="B2555" t="s">
        <v>3921</v>
      </c>
      <c r="C2555" s="1">
        <v>44577</v>
      </c>
      <c r="D2555" s="1">
        <v>44832</v>
      </c>
      <c r="E2555">
        <f t="shared" si="39"/>
        <v>8</v>
      </c>
      <c r="F2555" t="str">
        <f>VLOOKUP(B2555,campaign!$A$2:$B$18,2,FALSE)</f>
        <v>HandsetRefurbished</v>
      </c>
      <c r="G2555">
        <f>VLOOKUP(F2555,campaign!$B$2:$D$18,3,FALSE)</f>
        <v>26</v>
      </c>
    </row>
    <row r="2556" spans="1:7" x14ac:dyDescent="0.3">
      <c r="A2556" t="s">
        <v>3076</v>
      </c>
      <c r="B2556" t="s">
        <v>3921</v>
      </c>
      <c r="C2556" s="1">
        <v>44577</v>
      </c>
      <c r="D2556" s="1">
        <v>44882</v>
      </c>
      <c r="E2556">
        <f t="shared" si="39"/>
        <v>10</v>
      </c>
      <c r="F2556" t="str">
        <f>VLOOKUP(B2556,campaign!$A$2:$B$18,2,FALSE)</f>
        <v>HandsetRefurbished</v>
      </c>
      <c r="G2556">
        <f>VLOOKUP(F2556,campaign!$B$2:$D$18,3,FALSE)</f>
        <v>26</v>
      </c>
    </row>
    <row r="2557" spans="1:7" x14ac:dyDescent="0.3">
      <c r="A2557" t="s">
        <v>3076</v>
      </c>
      <c r="B2557" t="s">
        <v>3921</v>
      </c>
      <c r="C2557" s="1">
        <v>44577</v>
      </c>
      <c r="D2557" s="1">
        <v>44948</v>
      </c>
      <c r="E2557">
        <f t="shared" si="39"/>
        <v>12</v>
      </c>
      <c r="F2557" t="str">
        <f>VLOOKUP(B2557,campaign!$A$2:$B$18,2,FALSE)</f>
        <v>HandsetRefurbished</v>
      </c>
      <c r="G2557">
        <f>VLOOKUP(F2557,campaign!$B$2:$D$18,3,FALSE)</f>
        <v>26</v>
      </c>
    </row>
    <row r="2558" spans="1:7" x14ac:dyDescent="0.3">
      <c r="A2558" t="s">
        <v>3076</v>
      </c>
      <c r="B2558" t="s">
        <v>3921</v>
      </c>
      <c r="C2558" s="1">
        <v>44577</v>
      </c>
      <c r="D2558" s="1">
        <v>44980</v>
      </c>
      <c r="E2558">
        <f t="shared" si="39"/>
        <v>13</v>
      </c>
      <c r="F2558" t="str">
        <f>VLOOKUP(B2558,campaign!$A$2:$B$18,2,FALSE)</f>
        <v>HandsetRefurbished</v>
      </c>
      <c r="G2558">
        <f>VLOOKUP(F2558,campaign!$B$2:$D$18,3,FALSE)</f>
        <v>26</v>
      </c>
    </row>
    <row r="2559" spans="1:7" x14ac:dyDescent="0.3">
      <c r="A2559" t="s">
        <v>3076</v>
      </c>
      <c r="B2559" t="s">
        <v>3921</v>
      </c>
      <c r="C2559" s="1">
        <v>44577</v>
      </c>
      <c r="D2559" s="1">
        <v>45011</v>
      </c>
      <c r="E2559">
        <f t="shared" si="39"/>
        <v>14</v>
      </c>
      <c r="F2559" t="str">
        <f>VLOOKUP(B2559,campaign!$A$2:$B$18,2,FALSE)</f>
        <v>HandsetRefurbished</v>
      </c>
      <c r="G2559">
        <f>VLOOKUP(F2559,campaign!$B$2:$D$18,3,FALSE)</f>
        <v>26</v>
      </c>
    </row>
    <row r="2560" spans="1:7" x14ac:dyDescent="0.3">
      <c r="A2560" t="s">
        <v>3076</v>
      </c>
      <c r="B2560" t="s">
        <v>3921</v>
      </c>
      <c r="C2560" s="1">
        <v>44577</v>
      </c>
      <c r="D2560" s="1">
        <v>45045</v>
      </c>
      <c r="E2560">
        <f t="shared" si="39"/>
        <v>15</v>
      </c>
      <c r="F2560" t="str">
        <f>VLOOKUP(B2560,campaign!$A$2:$B$18,2,FALSE)</f>
        <v>HandsetRefurbished</v>
      </c>
      <c r="G2560">
        <f>VLOOKUP(F2560,campaign!$B$2:$D$18,3,FALSE)</f>
        <v>26</v>
      </c>
    </row>
    <row r="2561" spans="1:7" x14ac:dyDescent="0.3">
      <c r="A2561" t="s">
        <v>3076</v>
      </c>
      <c r="B2561" t="s">
        <v>3921</v>
      </c>
      <c r="C2561" s="1">
        <v>44577</v>
      </c>
      <c r="D2561" s="1">
        <v>45077</v>
      </c>
      <c r="E2561">
        <f t="shared" si="39"/>
        <v>16</v>
      </c>
      <c r="F2561" t="str">
        <f>VLOOKUP(B2561,campaign!$A$2:$B$18,2,FALSE)</f>
        <v>HandsetRefurbished</v>
      </c>
      <c r="G2561">
        <f>VLOOKUP(F2561,campaign!$B$2:$D$18,3,FALSE)</f>
        <v>26</v>
      </c>
    </row>
    <row r="2562" spans="1:7" x14ac:dyDescent="0.3">
      <c r="A2562" t="s">
        <v>3076</v>
      </c>
      <c r="B2562" t="s">
        <v>3950</v>
      </c>
      <c r="C2562" s="1">
        <v>44834</v>
      </c>
      <c r="D2562" s="1">
        <v>44834</v>
      </c>
      <c r="E2562">
        <f t="shared" si="39"/>
        <v>0</v>
      </c>
      <c r="F2562" t="str">
        <f>VLOOKUP(B2562,campaign!$A$2:$B$18,2,FALSE)</f>
        <v>NotNewCellphoneUser</v>
      </c>
      <c r="G2562">
        <f>VLOOKUP(F2562,campaign!$B$2:$D$18,3,FALSE)</f>
        <v>28</v>
      </c>
    </row>
    <row r="2563" spans="1:7" x14ac:dyDescent="0.3">
      <c r="A2563" t="s">
        <v>3076</v>
      </c>
      <c r="B2563" t="s">
        <v>3950</v>
      </c>
      <c r="C2563" s="1">
        <v>44834</v>
      </c>
      <c r="D2563" s="1">
        <v>44868</v>
      </c>
      <c r="E2563">
        <f t="shared" ref="E2563:E2626" si="40">DATEDIF(C2563,D2563,"M")</f>
        <v>1</v>
      </c>
      <c r="F2563" t="str">
        <f>VLOOKUP(B2563,campaign!$A$2:$B$18,2,FALSE)</f>
        <v>NotNewCellphoneUser</v>
      </c>
      <c r="G2563">
        <f>VLOOKUP(F2563,campaign!$B$2:$D$18,3,FALSE)</f>
        <v>28</v>
      </c>
    </row>
    <row r="2564" spans="1:7" x14ac:dyDescent="0.3">
      <c r="A2564" t="s">
        <v>3076</v>
      </c>
      <c r="B2564" t="s">
        <v>3950</v>
      </c>
      <c r="C2564" s="1">
        <v>44834</v>
      </c>
      <c r="D2564" s="1">
        <v>44908</v>
      </c>
      <c r="E2564">
        <f t="shared" si="40"/>
        <v>2</v>
      </c>
      <c r="F2564" t="str">
        <f>VLOOKUP(B2564,campaign!$A$2:$B$18,2,FALSE)</f>
        <v>NotNewCellphoneUser</v>
      </c>
      <c r="G2564">
        <f>VLOOKUP(F2564,campaign!$B$2:$D$18,3,FALSE)</f>
        <v>28</v>
      </c>
    </row>
    <row r="2565" spans="1:7" x14ac:dyDescent="0.3">
      <c r="A2565" t="s">
        <v>3076</v>
      </c>
      <c r="B2565" t="s">
        <v>3950</v>
      </c>
      <c r="C2565" s="1">
        <v>44834</v>
      </c>
      <c r="D2565" s="1">
        <v>44928</v>
      </c>
      <c r="E2565">
        <f t="shared" si="40"/>
        <v>3</v>
      </c>
      <c r="F2565" t="str">
        <f>VLOOKUP(B2565,campaign!$A$2:$B$18,2,FALSE)</f>
        <v>NotNewCellphoneUser</v>
      </c>
      <c r="G2565">
        <f>VLOOKUP(F2565,campaign!$B$2:$D$18,3,FALSE)</f>
        <v>28</v>
      </c>
    </row>
    <row r="2566" spans="1:7" x14ac:dyDescent="0.3">
      <c r="A2566" t="s">
        <v>3076</v>
      </c>
      <c r="B2566" t="s">
        <v>3950</v>
      </c>
      <c r="C2566" s="1">
        <v>44834</v>
      </c>
      <c r="D2566" s="1">
        <v>44962</v>
      </c>
      <c r="E2566">
        <f t="shared" si="40"/>
        <v>4</v>
      </c>
      <c r="F2566" t="str">
        <f>VLOOKUP(B2566,campaign!$A$2:$B$18,2,FALSE)</f>
        <v>NotNewCellphoneUser</v>
      </c>
      <c r="G2566">
        <f>VLOOKUP(F2566,campaign!$B$2:$D$18,3,FALSE)</f>
        <v>28</v>
      </c>
    </row>
    <row r="2567" spans="1:7" x14ac:dyDescent="0.3">
      <c r="A2567" t="s">
        <v>3076</v>
      </c>
      <c r="B2567" t="s">
        <v>3950</v>
      </c>
      <c r="C2567" s="1">
        <v>44834</v>
      </c>
      <c r="D2567" s="1">
        <v>45000</v>
      </c>
      <c r="E2567">
        <f t="shared" si="40"/>
        <v>5</v>
      </c>
      <c r="F2567" t="str">
        <f>VLOOKUP(B2567,campaign!$A$2:$B$18,2,FALSE)</f>
        <v>NotNewCellphoneUser</v>
      </c>
      <c r="G2567">
        <f>VLOOKUP(F2567,campaign!$B$2:$D$18,3,FALSE)</f>
        <v>28</v>
      </c>
    </row>
    <row r="2568" spans="1:7" x14ac:dyDescent="0.3">
      <c r="A2568" t="s">
        <v>3076</v>
      </c>
      <c r="B2568" t="s">
        <v>3950</v>
      </c>
      <c r="C2568" s="1">
        <v>44834</v>
      </c>
      <c r="D2568" s="1">
        <v>45023</v>
      </c>
      <c r="E2568">
        <f t="shared" si="40"/>
        <v>6</v>
      </c>
      <c r="F2568" t="str">
        <f>VLOOKUP(B2568,campaign!$A$2:$B$18,2,FALSE)</f>
        <v>NotNewCellphoneUser</v>
      </c>
      <c r="G2568">
        <f>VLOOKUP(F2568,campaign!$B$2:$D$18,3,FALSE)</f>
        <v>28</v>
      </c>
    </row>
    <row r="2569" spans="1:7" x14ac:dyDescent="0.3">
      <c r="A2569" t="s">
        <v>3076</v>
      </c>
      <c r="B2569" t="s">
        <v>3950</v>
      </c>
      <c r="C2569" s="1">
        <v>44834</v>
      </c>
      <c r="D2569" s="1">
        <v>45060</v>
      </c>
      <c r="E2569">
        <f t="shared" si="40"/>
        <v>7</v>
      </c>
      <c r="F2569" t="str">
        <f>VLOOKUP(B2569,campaign!$A$2:$B$18,2,FALSE)</f>
        <v>NotNewCellphoneUser</v>
      </c>
      <c r="G2569">
        <f>VLOOKUP(F2569,campaign!$B$2:$D$18,3,FALSE)</f>
        <v>28</v>
      </c>
    </row>
    <row r="2570" spans="1:7" x14ac:dyDescent="0.3">
      <c r="A2570" t="s">
        <v>3076</v>
      </c>
      <c r="B2570" t="s">
        <v>3924</v>
      </c>
      <c r="C2570" s="1">
        <v>45032</v>
      </c>
      <c r="D2570" s="1">
        <v>45032</v>
      </c>
      <c r="E2570">
        <f t="shared" si="40"/>
        <v>0</v>
      </c>
      <c r="F2570" t="str">
        <f>VLOOKUP(B2570,campaign!$A$2:$B$18,2,FALSE)</f>
        <v>RVOwner</v>
      </c>
      <c r="G2570">
        <f>VLOOKUP(F2570,campaign!$B$2:$D$18,3,FALSE)</f>
        <v>22</v>
      </c>
    </row>
    <row r="2571" spans="1:7" x14ac:dyDescent="0.3">
      <c r="A2571" t="s">
        <v>3076</v>
      </c>
      <c r="B2571" t="s">
        <v>3924</v>
      </c>
      <c r="C2571" s="1">
        <v>45032</v>
      </c>
      <c r="D2571" s="1">
        <v>45076</v>
      </c>
      <c r="E2571">
        <f t="shared" si="40"/>
        <v>1</v>
      </c>
      <c r="F2571" t="str">
        <f>VLOOKUP(B2571,campaign!$A$2:$B$18,2,FALSE)</f>
        <v>RVOwner</v>
      </c>
      <c r="G2571">
        <f>VLOOKUP(F2571,campaign!$B$2:$D$18,3,FALSE)</f>
        <v>22</v>
      </c>
    </row>
    <row r="2572" spans="1:7" x14ac:dyDescent="0.3">
      <c r="A2572" t="s">
        <v>3077</v>
      </c>
      <c r="B2572" t="s">
        <v>3923</v>
      </c>
      <c r="C2572" s="1">
        <v>44742</v>
      </c>
      <c r="D2572" s="1">
        <v>44742</v>
      </c>
      <c r="E2572">
        <f t="shared" si="40"/>
        <v>0</v>
      </c>
      <c r="F2572" t="str">
        <f>VLOOKUP(B2572,campaign!$A$2:$B$18,2,FALSE)</f>
        <v>TruckOwner</v>
      </c>
      <c r="G2572">
        <f>VLOOKUP(F2572,campaign!$B$2:$D$18,3,FALSE)</f>
        <v>26</v>
      </c>
    </row>
    <row r="2573" spans="1:7" x14ac:dyDescent="0.3">
      <c r="A2573" t="s">
        <v>3077</v>
      </c>
      <c r="B2573" t="s">
        <v>3923</v>
      </c>
      <c r="C2573" s="1">
        <v>44742</v>
      </c>
      <c r="D2573" s="1">
        <v>44781</v>
      </c>
      <c r="E2573">
        <f t="shared" si="40"/>
        <v>1</v>
      </c>
      <c r="F2573" t="str">
        <f>VLOOKUP(B2573,campaign!$A$2:$B$18,2,FALSE)</f>
        <v>TruckOwner</v>
      </c>
      <c r="G2573">
        <f>VLOOKUP(F2573,campaign!$B$2:$D$18,3,FALSE)</f>
        <v>26</v>
      </c>
    </row>
    <row r="2574" spans="1:7" x14ac:dyDescent="0.3">
      <c r="A2574" t="s">
        <v>3077</v>
      </c>
      <c r="B2574" t="s">
        <v>3923</v>
      </c>
      <c r="C2574" s="1">
        <v>44742</v>
      </c>
      <c r="D2574" s="1">
        <v>44815</v>
      </c>
      <c r="E2574">
        <f t="shared" si="40"/>
        <v>2</v>
      </c>
      <c r="F2574" t="str">
        <f>VLOOKUP(B2574,campaign!$A$2:$B$18,2,FALSE)</f>
        <v>TruckOwner</v>
      </c>
      <c r="G2574">
        <f>VLOOKUP(F2574,campaign!$B$2:$D$18,3,FALSE)</f>
        <v>26</v>
      </c>
    </row>
    <row r="2575" spans="1:7" x14ac:dyDescent="0.3">
      <c r="A2575" t="s">
        <v>3077</v>
      </c>
      <c r="B2575" t="s">
        <v>3923</v>
      </c>
      <c r="C2575" s="1">
        <v>44742</v>
      </c>
      <c r="D2575" s="1">
        <v>44835</v>
      </c>
      <c r="E2575">
        <f t="shared" si="40"/>
        <v>3</v>
      </c>
      <c r="F2575" t="str">
        <f>VLOOKUP(B2575,campaign!$A$2:$B$18,2,FALSE)</f>
        <v>TruckOwner</v>
      </c>
      <c r="G2575">
        <f>VLOOKUP(F2575,campaign!$B$2:$D$18,3,FALSE)</f>
        <v>26</v>
      </c>
    </row>
    <row r="2576" spans="1:7" x14ac:dyDescent="0.3">
      <c r="A2576" t="s">
        <v>3077</v>
      </c>
      <c r="B2576" t="s">
        <v>3923</v>
      </c>
      <c r="C2576" s="1">
        <v>44742</v>
      </c>
      <c r="D2576" s="1">
        <v>44875</v>
      </c>
      <c r="E2576">
        <f t="shared" si="40"/>
        <v>4</v>
      </c>
      <c r="F2576" t="str">
        <f>VLOOKUP(B2576,campaign!$A$2:$B$18,2,FALSE)</f>
        <v>TruckOwner</v>
      </c>
      <c r="G2576">
        <f>VLOOKUP(F2576,campaign!$B$2:$D$18,3,FALSE)</f>
        <v>26</v>
      </c>
    </row>
    <row r="2577" spans="1:7" x14ac:dyDescent="0.3">
      <c r="A2577" t="s">
        <v>3077</v>
      </c>
      <c r="B2577" t="s">
        <v>3923</v>
      </c>
      <c r="C2577" s="1">
        <v>44742</v>
      </c>
      <c r="D2577" s="1">
        <v>44899</v>
      </c>
      <c r="E2577">
        <f t="shared" si="40"/>
        <v>5</v>
      </c>
      <c r="F2577" t="str">
        <f>VLOOKUP(B2577,campaign!$A$2:$B$18,2,FALSE)</f>
        <v>TruckOwner</v>
      </c>
      <c r="G2577">
        <f>VLOOKUP(F2577,campaign!$B$2:$D$18,3,FALSE)</f>
        <v>26</v>
      </c>
    </row>
    <row r="2578" spans="1:7" x14ac:dyDescent="0.3">
      <c r="A2578" t="s">
        <v>3077</v>
      </c>
      <c r="B2578" t="s">
        <v>3923</v>
      </c>
      <c r="C2578" s="1">
        <v>44742</v>
      </c>
      <c r="D2578" s="1">
        <v>44932</v>
      </c>
      <c r="E2578">
        <f t="shared" si="40"/>
        <v>6</v>
      </c>
      <c r="F2578" t="str">
        <f>VLOOKUP(B2578,campaign!$A$2:$B$18,2,FALSE)</f>
        <v>TruckOwner</v>
      </c>
      <c r="G2578">
        <f>VLOOKUP(F2578,campaign!$B$2:$D$18,3,FALSE)</f>
        <v>26</v>
      </c>
    </row>
    <row r="2579" spans="1:7" x14ac:dyDescent="0.3">
      <c r="A2579" t="s">
        <v>3077</v>
      </c>
      <c r="B2579" t="s">
        <v>3923</v>
      </c>
      <c r="C2579" s="1">
        <v>44742</v>
      </c>
      <c r="D2579" s="1">
        <v>44960</v>
      </c>
      <c r="E2579">
        <f t="shared" si="40"/>
        <v>7</v>
      </c>
      <c r="F2579" t="str">
        <f>VLOOKUP(B2579,campaign!$A$2:$B$18,2,FALSE)</f>
        <v>TruckOwner</v>
      </c>
      <c r="G2579">
        <f>VLOOKUP(F2579,campaign!$B$2:$D$18,3,FALSE)</f>
        <v>26</v>
      </c>
    </row>
    <row r="2580" spans="1:7" x14ac:dyDescent="0.3">
      <c r="A2580" t="s">
        <v>3077</v>
      </c>
      <c r="B2580" t="s">
        <v>3923</v>
      </c>
      <c r="C2580" s="1">
        <v>44742</v>
      </c>
      <c r="D2580" s="1">
        <v>44988</v>
      </c>
      <c r="E2580">
        <f t="shared" si="40"/>
        <v>8</v>
      </c>
      <c r="F2580" t="str">
        <f>VLOOKUP(B2580,campaign!$A$2:$B$18,2,FALSE)</f>
        <v>TruckOwner</v>
      </c>
      <c r="G2580">
        <f>VLOOKUP(F2580,campaign!$B$2:$D$18,3,FALSE)</f>
        <v>26</v>
      </c>
    </row>
    <row r="2581" spans="1:7" x14ac:dyDescent="0.3">
      <c r="A2581" t="s">
        <v>3077</v>
      </c>
      <c r="B2581" t="s">
        <v>3923</v>
      </c>
      <c r="C2581" s="1">
        <v>44742</v>
      </c>
      <c r="D2581" s="1">
        <v>45030</v>
      </c>
      <c r="E2581">
        <f t="shared" si="40"/>
        <v>9</v>
      </c>
      <c r="F2581" t="str">
        <f>VLOOKUP(B2581,campaign!$A$2:$B$18,2,FALSE)</f>
        <v>TruckOwner</v>
      </c>
      <c r="G2581">
        <f>VLOOKUP(F2581,campaign!$B$2:$D$18,3,FALSE)</f>
        <v>26</v>
      </c>
    </row>
    <row r="2582" spans="1:7" x14ac:dyDescent="0.3">
      <c r="A2582" t="s">
        <v>3077</v>
      </c>
      <c r="B2582" t="s">
        <v>3923</v>
      </c>
      <c r="C2582" s="1">
        <v>44742</v>
      </c>
      <c r="D2582" s="1">
        <v>45056</v>
      </c>
      <c r="E2582">
        <f t="shared" si="40"/>
        <v>10</v>
      </c>
      <c r="F2582" t="str">
        <f>VLOOKUP(B2582,campaign!$A$2:$B$18,2,FALSE)</f>
        <v>TruckOwner</v>
      </c>
      <c r="G2582">
        <f>VLOOKUP(F2582,campaign!$B$2:$D$18,3,FALSE)</f>
        <v>26</v>
      </c>
    </row>
    <row r="2583" spans="1:7" x14ac:dyDescent="0.3">
      <c r="A2583" t="s">
        <v>3077</v>
      </c>
      <c r="B2583" t="s">
        <v>3927</v>
      </c>
      <c r="C2583" s="1">
        <v>44825</v>
      </c>
      <c r="D2583" s="1">
        <v>44825</v>
      </c>
      <c r="E2583">
        <f t="shared" si="40"/>
        <v>0</v>
      </c>
      <c r="F2583" t="str">
        <f>VLOOKUP(B2583,campaign!$A$2:$B$18,2,FALSE)</f>
        <v>RespondsToMailOffers</v>
      </c>
      <c r="G2583">
        <f>VLOOKUP(F2583,campaign!$B$2:$D$18,3,FALSE)</f>
        <v>27</v>
      </c>
    </row>
    <row r="2584" spans="1:7" x14ac:dyDescent="0.3">
      <c r="A2584" t="s">
        <v>3077</v>
      </c>
      <c r="B2584" t="s">
        <v>3927</v>
      </c>
      <c r="C2584" s="1">
        <v>44825</v>
      </c>
      <c r="D2584" s="1">
        <v>44923</v>
      </c>
      <c r="E2584">
        <f t="shared" si="40"/>
        <v>3</v>
      </c>
      <c r="F2584" t="str">
        <f>VLOOKUP(B2584,campaign!$A$2:$B$18,2,FALSE)</f>
        <v>RespondsToMailOffers</v>
      </c>
      <c r="G2584">
        <f>VLOOKUP(F2584,campaign!$B$2:$D$18,3,FALSE)</f>
        <v>27</v>
      </c>
    </row>
    <row r="2585" spans="1:7" x14ac:dyDescent="0.3">
      <c r="A2585" t="s">
        <v>3077</v>
      </c>
      <c r="B2585" t="s">
        <v>3927</v>
      </c>
      <c r="C2585" s="1">
        <v>44825</v>
      </c>
      <c r="D2585" s="1">
        <v>44931</v>
      </c>
      <c r="E2585">
        <f t="shared" si="40"/>
        <v>3</v>
      </c>
      <c r="F2585" t="str">
        <f>VLOOKUP(B2585,campaign!$A$2:$B$18,2,FALSE)</f>
        <v>RespondsToMailOffers</v>
      </c>
      <c r="G2585">
        <f>VLOOKUP(F2585,campaign!$B$2:$D$18,3,FALSE)</f>
        <v>27</v>
      </c>
    </row>
    <row r="2586" spans="1:7" x14ac:dyDescent="0.3">
      <c r="A2586" t="s">
        <v>3077</v>
      </c>
      <c r="B2586" t="s">
        <v>3927</v>
      </c>
      <c r="C2586" s="1">
        <v>44825</v>
      </c>
      <c r="D2586" s="1">
        <v>44962</v>
      </c>
      <c r="E2586">
        <f t="shared" si="40"/>
        <v>4</v>
      </c>
      <c r="F2586" t="str">
        <f>VLOOKUP(B2586,campaign!$A$2:$B$18,2,FALSE)</f>
        <v>RespondsToMailOffers</v>
      </c>
      <c r="G2586">
        <f>VLOOKUP(F2586,campaign!$B$2:$D$18,3,FALSE)</f>
        <v>27</v>
      </c>
    </row>
    <row r="2587" spans="1:7" x14ac:dyDescent="0.3">
      <c r="A2587" t="s">
        <v>3077</v>
      </c>
      <c r="B2587" t="s">
        <v>3927</v>
      </c>
      <c r="C2587" s="1">
        <v>44825</v>
      </c>
      <c r="D2587" s="1">
        <v>45014</v>
      </c>
      <c r="E2587">
        <f t="shared" si="40"/>
        <v>6</v>
      </c>
      <c r="F2587" t="str">
        <f>VLOOKUP(B2587,campaign!$A$2:$B$18,2,FALSE)</f>
        <v>RespondsToMailOffers</v>
      </c>
      <c r="G2587">
        <f>VLOOKUP(F2587,campaign!$B$2:$D$18,3,FALSE)</f>
        <v>27</v>
      </c>
    </row>
    <row r="2588" spans="1:7" x14ac:dyDescent="0.3">
      <c r="A2588" t="s">
        <v>3077</v>
      </c>
      <c r="B2588" t="s">
        <v>3927</v>
      </c>
      <c r="C2588" s="1">
        <v>44825</v>
      </c>
      <c r="D2588" s="1">
        <v>45018</v>
      </c>
      <c r="E2588">
        <f t="shared" si="40"/>
        <v>6</v>
      </c>
      <c r="F2588" t="str">
        <f>VLOOKUP(B2588,campaign!$A$2:$B$18,2,FALSE)</f>
        <v>RespondsToMailOffers</v>
      </c>
      <c r="G2588">
        <f>VLOOKUP(F2588,campaign!$B$2:$D$18,3,FALSE)</f>
        <v>27</v>
      </c>
    </row>
    <row r="2589" spans="1:7" x14ac:dyDescent="0.3">
      <c r="A2589" t="s">
        <v>3078</v>
      </c>
      <c r="B2589" t="s">
        <v>3929</v>
      </c>
      <c r="C2589" s="1">
        <v>44627</v>
      </c>
      <c r="D2589" s="1">
        <v>44627</v>
      </c>
      <c r="E2589">
        <f t="shared" si="40"/>
        <v>0</v>
      </c>
      <c r="F2589" t="str">
        <f>VLOOKUP(B2589,campaign!$A$2:$B$18,2,FALSE)</f>
        <v>NonUSTravel</v>
      </c>
      <c r="G2589">
        <f>VLOOKUP(F2589,campaign!$B$2:$D$18,3,FALSE)</f>
        <v>66</v>
      </c>
    </row>
    <row r="2590" spans="1:7" x14ac:dyDescent="0.3">
      <c r="A2590" t="s">
        <v>3078</v>
      </c>
      <c r="B2590" t="s">
        <v>3929</v>
      </c>
      <c r="C2590" s="1">
        <v>44627</v>
      </c>
      <c r="D2590" s="1">
        <v>44699</v>
      </c>
      <c r="E2590">
        <f t="shared" si="40"/>
        <v>2</v>
      </c>
      <c r="F2590" t="str">
        <f>VLOOKUP(B2590,campaign!$A$2:$B$18,2,FALSE)</f>
        <v>NonUSTravel</v>
      </c>
      <c r="G2590">
        <f>VLOOKUP(F2590,campaign!$B$2:$D$18,3,FALSE)</f>
        <v>66</v>
      </c>
    </row>
    <row r="2591" spans="1:7" x14ac:dyDescent="0.3">
      <c r="A2591" t="s">
        <v>3078</v>
      </c>
      <c r="B2591" t="s">
        <v>3929</v>
      </c>
      <c r="C2591" s="1">
        <v>44627</v>
      </c>
      <c r="D2591" s="1">
        <v>44722</v>
      </c>
      <c r="E2591">
        <f t="shared" si="40"/>
        <v>3</v>
      </c>
      <c r="F2591" t="str">
        <f>VLOOKUP(B2591,campaign!$A$2:$B$18,2,FALSE)</f>
        <v>NonUSTravel</v>
      </c>
      <c r="G2591">
        <f>VLOOKUP(F2591,campaign!$B$2:$D$18,3,FALSE)</f>
        <v>66</v>
      </c>
    </row>
    <row r="2592" spans="1:7" x14ac:dyDescent="0.3">
      <c r="A2592" t="s">
        <v>3078</v>
      </c>
      <c r="B2592" t="s">
        <v>3929</v>
      </c>
      <c r="C2592" s="1">
        <v>44627</v>
      </c>
      <c r="D2592" s="1">
        <v>44750</v>
      </c>
      <c r="E2592">
        <f t="shared" si="40"/>
        <v>4</v>
      </c>
      <c r="F2592" t="str">
        <f>VLOOKUP(B2592,campaign!$A$2:$B$18,2,FALSE)</f>
        <v>NonUSTravel</v>
      </c>
      <c r="G2592">
        <f>VLOOKUP(F2592,campaign!$B$2:$D$18,3,FALSE)</f>
        <v>66</v>
      </c>
    </row>
    <row r="2593" spans="1:7" x14ac:dyDescent="0.3">
      <c r="A2593" t="s">
        <v>3078</v>
      </c>
      <c r="B2593" t="s">
        <v>3929</v>
      </c>
      <c r="C2593" s="1">
        <v>44627</v>
      </c>
      <c r="D2593" s="1">
        <v>44782</v>
      </c>
      <c r="E2593">
        <f t="shared" si="40"/>
        <v>5</v>
      </c>
      <c r="F2593" t="str">
        <f>VLOOKUP(B2593,campaign!$A$2:$B$18,2,FALSE)</f>
        <v>NonUSTravel</v>
      </c>
      <c r="G2593">
        <f>VLOOKUP(F2593,campaign!$B$2:$D$18,3,FALSE)</f>
        <v>66</v>
      </c>
    </row>
    <row r="2594" spans="1:7" x14ac:dyDescent="0.3">
      <c r="A2594" t="s">
        <v>3078</v>
      </c>
      <c r="B2594" t="s">
        <v>3929</v>
      </c>
      <c r="C2594" s="1">
        <v>44627</v>
      </c>
      <c r="D2594" s="1">
        <v>44821</v>
      </c>
      <c r="E2594">
        <f t="shared" si="40"/>
        <v>6</v>
      </c>
      <c r="F2594" t="str">
        <f>VLOOKUP(B2594,campaign!$A$2:$B$18,2,FALSE)</f>
        <v>NonUSTravel</v>
      </c>
      <c r="G2594">
        <f>VLOOKUP(F2594,campaign!$B$2:$D$18,3,FALSE)</f>
        <v>66</v>
      </c>
    </row>
    <row r="2595" spans="1:7" x14ac:dyDescent="0.3">
      <c r="A2595" t="s">
        <v>3078</v>
      </c>
      <c r="B2595" t="s">
        <v>3929</v>
      </c>
      <c r="C2595" s="1">
        <v>44627</v>
      </c>
      <c r="D2595" s="1">
        <v>44884</v>
      </c>
      <c r="E2595">
        <f t="shared" si="40"/>
        <v>8</v>
      </c>
      <c r="F2595" t="str">
        <f>VLOOKUP(B2595,campaign!$A$2:$B$18,2,FALSE)</f>
        <v>NonUSTravel</v>
      </c>
      <c r="G2595">
        <f>VLOOKUP(F2595,campaign!$B$2:$D$18,3,FALSE)</f>
        <v>66</v>
      </c>
    </row>
    <row r="2596" spans="1:7" x14ac:dyDescent="0.3">
      <c r="A2596" t="s">
        <v>3078</v>
      </c>
      <c r="B2596" t="s">
        <v>3929</v>
      </c>
      <c r="C2596" s="1">
        <v>44627</v>
      </c>
      <c r="D2596" s="1">
        <v>44913</v>
      </c>
      <c r="E2596">
        <f t="shared" si="40"/>
        <v>9</v>
      </c>
      <c r="F2596" t="str">
        <f>VLOOKUP(B2596,campaign!$A$2:$B$18,2,FALSE)</f>
        <v>NonUSTravel</v>
      </c>
      <c r="G2596">
        <f>VLOOKUP(F2596,campaign!$B$2:$D$18,3,FALSE)</f>
        <v>66</v>
      </c>
    </row>
    <row r="2597" spans="1:7" x14ac:dyDescent="0.3">
      <c r="A2597" t="s">
        <v>3078</v>
      </c>
      <c r="B2597" t="s">
        <v>3929</v>
      </c>
      <c r="C2597" s="1">
        <v>44627</v>
      </c>
      <c r="D2597" s="1">
        <v>44978</v>
      </c>
      <c r="E2597">
        <f t="shared" si="40"/>
        <v>11</v>
      </c>
      <c r="F2597" t="str">
        <f>VLOOKUP(B2597,campaign!$A$2:$B$18,2,FALSE)</f>
        <v>NonUSTravel</v>
      </c>
      <c r="G2597">
        <f>VLOOKUP(F2597,campaign!$B$2:$D$18,3,FALSE)</f>
        <v>66</v>
      </c>
    </row>
    <row r="2598" spans="1:7" x14ac:dyDescent="0.3">
      <c r="A2598" t="s">
        <v>3078</v>
      </c>
      <c r="B2598" t="s">
        <v>3929</v>
      </c>
      <c r="C2598" s="1">
        <v>44627</v>
      </c>
      <c r="D2598" s="1">
        <v>45003</v>
      </c>
      <c r="E2598">
        <f t="shared" si="40"/>
        <v>12</v>
      </c>
      <c r="F2598" t="str">
        <f>VLOOKUP(B2598,campaign!$A$2:$B$18,2,FALSE)</f>
        <v>NonUSTravel</v>
      </c>
      <c r="G2598">
        <f>VLOOKUP(F2598,campaign!$B$2:$D$18,3,FALSE)</f>
        <v>66</v>
      </c>
    </row>
    <row r="2599" spans="1:7" x14ac:dyDescent="0.3">
      <c r="A2599" t="s">
        <v>3078</v>
      </c>
      <c r="B2599" t="s">
        <v>3929</v>
      </c>
      <c r="C2599" s="1">
        <v>44627</v>
      </c>
      <c r="D2599" s="1">
        <v>45032</v>
      </c>
      <c r="E2599">
        <f t="shared" si="40"/>
        <v>13</v>
      </c>
      <c r="F2599" t="str">
        <f>VLOOKUP(B2599,campaign!$A$2:$B$18,2,FALSE)</f>
        <v>NonUSTravel</v>
      </c>
      <c r="G2599">
        <f>VLOOKUP(F2599,campaign!$B$2:$D$18,3,FALSE)</f>
        <v>66</v>
      </c>
    </row>
    <row r="2600" spans="1:7" x14ac:dyDescent="0.3">
      <c r="A2600" t="s">
        <v>3078</v>
      </c>
      <c r="B2600" t="s">
        <v>3929</v>
      </c>
      <c r="C2600" s="1">
        <v>44627</v>
      </c>
      <c r="D2600" s="1">
        <v>45060</v>
      </c>
      <c r="E2600">
        <f t="shared" si="40"/>
        <v>14</v>
      </c>
      <c r="F2600" t="str">
        <f>VLOOKUP(B2600,campaign!$A$2:$B$18,2,FALSE)</f>
        <v>NonUSTravel</v>
      </c>
      <c r="G2600">
        <f>VLOOKUP(F2600,campaign!$B$2:$D$18,3,FALSE)</f>
        <v>66</v>
      </c>
    </row>
    <row r="2601" spans="1:7" x14ac:dyDescent="0.3">
      <c r="A2601" t="s">
        <v>3078</v>
      </c>
      <c r="B2601" t="s">
        <v>3924</v>
      </c>
      <c r="C2601" s="1">
        <v>44711</v>
      </c>
      <c r="D2601" s="1">
        <v>44711</v>
      </c>
      <c r="E2601">
        <f t="shared" si="40"/>
        <v>0</v>
      </c>
      <c r="F2601" t="str">
        <f>VLOOKUP(B2601,campaign!$A$2:$B$18,2,FALSE)</f>
        <v>RVOwner</v>
      </c>
      <c r="G2601">
        <f>VLOOKUP(F2601,campaign!$B$2:$D$18,3,FALSE)</f>
        <v>22</v>
      </c>
    </row>
    <row r="2602" spans="1:7" x14ac:dyDescent="0.3">
      <c r="A2602" t="s">
        <v>3078</v>
      </c>
      <c r="B2602" t="s">
        <v>3924</v>
      </c>
      <c r="C2602" s="1">
        <v>44711</v>
      </c>
      <c r="D2602" s="1">
        <v>44754</v>
      </c>
      <c r="E2602">
        <f t="shared" si="40"/>
        <v>1</v>
      </c>
      <c r="F2602" t="str">
        <f>VLOOKUP(B2602,campaign!$A$2:$B$18,2,FALSE)</f>
        <v>RVOwner</v>
      </c>
      <c r="G2602">
        <f>VLOOKUP(F2602,campaign!$B$2:$D$18,3,FALSE)</f>
        <v>22</v>
      </c>
    </row>
    <row r="2603" spans="1:7" x14ac:dyDescent="0.3">
      <c r="A2603" t="s">
        <v>3078</v>
      </c>
      <c r="B2603" t="s">
        <v>3924</v>
      </c>
      <c r="C2603" s="1">
        <v>44711</v>
      </c>
      <c r="D2603" s="1">
        <v>44848</v>
      </c>
      <c r="E2603">
        <f t="shared" si="40"/>
        <v>4</v>
      </c>
      <c r="F2603" t="str">
        <f>VLOOKUP(B2603,campaign!$A$2:$B$18,2,FALSE)</f>
        <v>RVOwner</v>
      </c>
      <c r="G2603">
        <f>VLOOKUP(F2603,campaign!$B$2:$D$18,3,FALSE)</f>
        <v>22</v>
      </c>
    </row>
    <row r="2604" spans="1:7" x14ac:dyDescent="0.3">
      <c r="A2604" t="s">
        <v>3078</v>
      </c>
      <c r="B2604" t="s">
        <v>3924</v>
      </c>
      <c r="C2604" s="1">
        <v>44711</v>
      </c>
      <c r="D2604" s="1">
        <v>44870</v>
      </c>
      <c r="E2604">
        <f t="shared" si="40"/>
        <v>5</v>
      </c>
      <c r="F2604" t="str">
        <f>VLOOKUP(B2604,campaign!$A$2:$B$18,2,FALSE)</f>
        <v>RVOwner</v>
      </c>
      <c r="G2604">
        <f>VLOOKUP(F2604,campaign!$B$2:$D$18,3,FALSE)</f>
        <v>22</v>
      </c>
    </row>
    <row r="2605" spans="1:7" x14ac:dyDescent="0.3">
      <c r="A2605" t="s">
        <v>3078</v>
      </c>
      <c r="B2605" t="s">
        <v>3924</v>
      </c>
      <c r="C2605" s="1">
        <v>44711</v>
      </c>
      <c r="D2605" s="1">
        <v>44904</v>
      </c>
      <c r="E2605">
        <f t="shared" si="40"/>
        <v>6</v>
      </c>
      <c r="F2605" t="str">
        <f>VLOOKUP(B2605,campaign!$A$2:$B$18,2,FALSE)</f>
        <v>RVOwner</v>
      </c>
      <c r="G2605">
        <f>VLOOKUP(F2605,campaign!$B$2:$D$18,3,FALSE)</f>
        <v>22</v>
      </c>
    </row>
    <row r="2606" spans="1:7" x14ac:dyDescent="0.3">
      <c r="A2606" t="s">
        <v>3078</v>
      </c>
      <c r="B2606" t="s">
        <v>3924</v>
      </c>
      <c r="C2606" s="1">
        <v>44711</v>
      </c>
      <c r="D2606" s="1">
        <v>44939</v>
      </c>
      <c r="E2606">
        <f t="shared" si="40"/>
        <v>7</v>
      </c>
      <c r="F2606" t="str">
        <f>VLOOKUP(B2606,campaign!$A$2:$B$18,2,FALSE)</f>
        <v>RVOwner</v>
      </c>
      <c r="G2606">
        <f>VLOOKUP(F2606,campaign!$B$2:$D$18,3,FALSE)</f>
        <v>22</v>
      </c>
    </row>
    <row r="2607" spans="1:7" x14ac:dyDescent="0.3">
      <c r="A2607" t="s">
        <v>3078</v>
      </c>
      <c r="B2607" t="s">
        <v>3924</v>
      </c>
      <c r="C2607" s="1">
        <v>44711</v>
      </c>
      <c r="D2607" s="1">
        <v>44963</v>
      </c>
      <c r="E2607">
        <f t="shared" si="40"/>
        <v>8</v>
      </c>
      <c r="F2607" t="str">
        <f>VLOOKUP(B2607,campaign!$A$2:$B$18,2,FALSE)</f>
        <v>RVOwner</v>
      </c>
      <c r="G2607">
        <f>VLOOKUP(F2607,campaign!$B$2:$D$18,3,FALSE)</f>
        <v>22</v>
      </c>
    </row>
    <row r="2608" spans="1:7" x14ac:dyDescent="0.3">
      <c r="A2608" t="s">
        <v>3078</v>
      </c>
      <c r="B2608" t="s">
        <v>3924</v>
      </c>
      <c r="C2608" s="1">
        <v>44711</v>
      </c>
      <c r="D2608" s="1">
        <v>44991</v>
      </c>
      <c r="E2608">
        <f t="shared" si="40"/>
        <v>9</v>
      </c>
      <c r="F2608" t="str">
        <f>VLOOKUP(B2608,campaign!$A$2:$B$18,2,FALSE)</f>
        <v>RVOwner</v>
      </c>
      <c r="G2608">
        <f>VLOOKUP(F2608,campaign!$B$2:$D$18,3,FALSE)</f>
        <v>22</v>
      </c>
    </row>
    <row r="2609" spans="1:7" x14ac:dyDescent="0.3">
      <c r="A2609" t="s">
        <v>3078</v>
      </c>
      <c r="B2609" t="s">
        <v>3924</v>
      </c>
      <c r="C2609" s="1">
        <v>44711</v>
      </c>
      <c r="D2609" s="1">
        <v>45020</v>
      </c>
      <c r="E2609">
        <f t="shared" si="40"/>
        <v>10</v>
      </c>
      <c r="F2609" t="str">
        <f>VLOOKUP(B2609,campaign!$A$2:$B$18,2,FALSE)</f>
        <v>RVOwner</v>
      </c>
      <c r="G2609">
        <f>VLOOKUP(F2609,campaign!$B$2:$D$18,3,FALSE)</f>
        <v>22</v>
      </c>
    </row>
    <row r="2610" spans="1:7" x14ac:dyDescent="0.3">
      <c r="A2610" t="s">
        <v>3078</v>
      </c>
      <c r="B2610" t="s">
        <v>3924</v>
      </c>
      <c r="C2610" s="1">
        <v>44711</v>
      </c>
      <c r="D2610" s="1">
        <v>45060</v>
      </c>
      <c r="E2610">
        <f t="shared" si="40"/>
        <v>11</v>
      </c>
      <c r="F2610" t="str">
        <f>VLOOKUP(B2610,campaign!$A$2:$B$18,2,FALSE)</f>
        <v>RVOwner</v>
      </c>
      <c r="G2610">
        <f>VLOOKUP(F2610,campaign!$B$2:$D$18,3,FALSE)</f>
        <v>22</v>
      </c>
    </row>
    <row r="2611" spans="1:7" x14ac:dyDescent="0.3">
      <c r="A2611" t="s">
        <v>3078</v>
      </c>
      <c r="B2611" t="s">
        <v>3922</v>
      </c>
      <c r="C2611" s="1">
        <v>44959</v>
      </c>
      <c r="D2611" s="1">
        <v>44959</v>
      </c>
      <c r="E2611">
        <f t="shared" si="40"/>
        <v>0</v>
      </c>
      <c r="F2611" t="str">
        <f>VLOOKUP(B2611,campaign!$A$2:$B$18,2,FALSE)</f>
        <v>HandsetWebCapable</v>
      </c>
      <c r="G2611">
        <f>VLOOKUP(F2611,campaign!$B$2:$D$18,3,FALSE)</f>
        <v>62</v>
      </c>
    </row>
    <row r="2612" spans="1:7" x14ac:dyDescent="0.3">
      <c r="A2612" t="s">
        <v>3078</v>
      </c>
      <c r="B2612" t="s">
        <v>3922</v>
      </c>
      <c r="C2612" s="1">
        <v>44959</v>
      </c>
      <c r="D2612" s="1">
        <v>44996</v>
      </c>
      <c r="E2612">
        <f t="shared" si="40"/>
        <v>1</v>
      </c>
      <c r="F2612" t="str">
        <f>VLOOKUP(B2612,campaign!$A$2:$B$18,2,FALSE)</f>
        <v>HandsetWebCapable</v>
      </c>
      <c r="G2612">
        <f>VLOOKUP(F2612,campaign!$B$2:$D$18,3,FALSE)</f>
        <v>62</v>
      </c>
    </row>
    <row r="2613" spans="1:7" x14ac:dyDescent="0.3">
      <c r="A2613" t="s">
        <v>3078</v>
      </c>
      <c r="B2613" t="s">
        <v>3922</v>
      </c>
      <c r="C2613" s="1">
        <v>44959</v>
      </c>
      <c r="D2613" s="1">
        <v>45027</v>
      </c>
      <c r="E2613">
        <f t="shared" si="40"/>
        <v>2</v>
      </c>
      <c r="F2613" t="str">
        <f>VLOOKUP(B2613,campaign!$A$2:$B$18,2,FALSE)</f>
        <v>HandsetWebCapable</v>
      </c>
      <c r="G2613">
        <f>VLOOKUP(F2613,campaign!$B$2:$D$18,3,FALSE)</f>
        <v>62</v>
      </c>
    </row>
    <row r="2614" spans="1:7" x14ac:dyDescent="0.3">
      <c r="A2614" t="s">
        <v>3078</v>
      </c>
      <c r="B2614" t="s">
        <v>3922</v>
      </c>
      <c r="C2614" s="1">
        <v>44959</v>
      </c>
      <c r="D2614" s="1">
        <v>45053</v>
      </c>
      <c r="E2614">
        <f t="shared" si="40"/>
        <v>3</v>
      </c>
      <c r="F2614" t="str">
        <f>VLOOKUP(B2614,campaign!$A$2:$B$18,2,FALSE)</f>
        <v>HandsetWebCapable</v>
      </c>
      <c r="G2614">
        <f>VLOOKUP(F2614,campaign!$B$2:$D$18,3,FALSE)</f>
        <v>62</v>
      </c>
    </row>
    <row r="2615" spans="1:7" x14ac:dyDescent="0.3">
      <c r="A2615" t="s">
        <v>3079</v>
      </c>
      <c r="B2615" t="s">
        <v>3947</v>
      </c>
      <c r="C2615" s="1">
        <v>44777</v>
      </c>
      <c r="D2615" s="1">
        <v>44777</v>
      </c>
      <c r="E2615">
        <f t="shared" si="40"/>
        <v>0</v>
      </c>
      <c r="F2615" t="str">
        <f>VLOOKUP(B2615,campaign!$A$2:$B$18,2,FALSE)</f>
        <v>OwnsComputer</v>
      </c>
      <c r="G2615">
        <f>VLOOKUP(F2615,campaign!$B$2:$D$18,3,FALSE)</f>
        <v>62</v>
      </c>
    </row>
    <row r="2616" spans="1:7" x14ac:dyDescent="0.3">
      <c r="A2616" t="s">
        <v>3079</v>
      </c>
      <c r="B2616" t="s">
        <v>3947</v>
      </c>
      <c r="C2616" s="1">
        <v>44777</v>
      </c>
      <c r="D2616" s="1">
        <v>44816</v>
      </c>
      <c r="E2616">
        <f t="shared" si="40"/>
        <v>1</v>
      </c>
      <c r="F2616" t="str">
        <f>VLOOKUP(B2616,campaign!$A$2:$B$18,2,FALSE)</f>
        <v>OwnsComputer</v>
      </c>
      <c r="G2616">
        <f>VLOOKUP(F2616,campaign!$B$2:$D$18,3,FALSE)</f>
        <v>62</v>
      </c>
    </row>
    <row r="2617" spans="1:7" x14ac:dyDescent="0.3">
      <c r="A2617" t="s">
        <v>3079</v>
      </c>
      <c r="B2617" t="s">
        <v>3947</v>
      </c>
      <c r="C2617" s="1">
        <v>44777</v>
      </c>
      <c r="D2617" s="1">
        <v>44849</v>
      </c>
      <c r="E2617">
        <f t="shared" si="40"/>
        <v>2</v>
      </c>
      <c r="F2617" t="str">
        <f>VLOOKUP(B2617,campaign!$A$2:$B$18,2,FALSE)</f>
        <v>OwnsComputer</v>
      </c>
      <c r="G2617">
        <f>VLOOKUP(F2617,campaign!$B$2:$D$18,3,FALSE)</f>
        <v>62</v>
      </c>
    </row>
    <row r="2618" spans="1:7" x14ac:dyDescent="0.3">
      <c r="A2618" t="s">
        <v>3079</v>
      </c>
      <c r="B2618" t="s">
        <v>3947</v>
      </c>
      <c r="C2618" s="1">
        <v>44777</v>
      </c>
      <c r="D2618" s="1">
        <v>44902</v>
      </c>
      <c r="E2618">
        <f t="shared" si="40"/>
        <v>4</v>
      </c>
      <c r="F2618" t="str">
        <f>VLOOKUP(B2618,campaign!$A$2:$B$18,2,FALSE)</f>
        <v>OwnsComputer</v>
      </c>
      <c r="G2618">
        <f>VLOOKUP(F2618,campaign!$B$2:$D$18,3,FALSE)</f>
        <v>62</v>
      </c>
    </row>
    <row r="2619" spans="1:7" x14ac:dyDescent="0.3">
      <c r="A2619" t="s">
        <v>3079</v>
      </c>
      <c r="B2619" t="s">
        <v>3947</v>
      </c>
      <c r="C2619" s="1">
        <v>44777</v>
      </c>
      <c r="D2619" s="1">
        <v>44961</v>
      </c>
      <c r="E2619">
        <f t="shared" si="40"/>
        <v>6</v>
      </c>
      <c r="F2619" t="str">
        <f>VLOOKUP(B2619,campaign!$A$2:$B$18,2,FALSE)</f>
        <v>OwnsComputer</v>
      </c>
      <c r="G2619">
        <f>VLOOKUP(F2619,campaign!$B$2:$D$18,3,FALSE)</f>
        <v>62</v>
      </c>
    </row>
    <row r="2620" spans="1:7" x14ac:dyDescent="0.3">
      <c r="A2620" t="s">
        <v>3079</v>
      </c>
      <c r="B2620" t="s">
        <v>3947</v>
      </c>
      <c r="C2620" s="1">
        <v>44777</v>
      </c>
      <c r="D2620" s="1">
        <v>44997</v>
      </c>
      <c r="E2620">
        <f t="shared" si="40"/>
        <v>7</v>
      </c>
      <c r="F2620" t="str">
        <f>VLOOKUP(B2620,campaign!$A$2:$B$18,2,FALSE)</f>
        <v>OwnsComputer</v>
      </c>
      <c r="G2620">
        <f>VLOOKUP(F2620,campaign!$B$2:$D$18,3,FALSE)</f>
        <v>62</v>
      </c>
    </row>
    <row r="2621" spans="1:7" x14ac:dyDescent="0.3">
      <c r="A2621" t="s">
        <v>3079</v>
      </c>
      <c r="B2621" t="s">
        <v>3947</v>
      </c>
      <c r="C2621" s="1">
        <v>44777</v>
      </c>
      <c r="D2621" s="1">
        <v>45023</v>
      </c>
      <c r="E2621">
        <f t="shared" si="40"/>
        <v>8</v>
      </c>
      <c r="F2621" t="str">
        <f>VLOOKUP(B2621,campaign!$A$2:$B$18,2,FALSE)</f>
        <v>OwnsComputer</v>
      </c>
      <c r="G2621">
        <f>VLOOKUP(F2621,campaign!$B$2:$D$18,3,FALSE)</f>
        <v>62</v>
      </c>
    </row>
    <row r="2622" spans="1:7" x14ac:dyDescent="0.3">
      <c r="A2622" t="s">
        <v>3079</v>
      </c>
      <c r="B2622" t="s">
        <v>3947</v>
      </c>
      <c r="C2622" s="1">
        <v>44777</v>
      </c>
      <c r="D2622" s="1">
        <v>45062</v>
      </c>
      <c r="E2622">
        <f t="shared" si="40"/>
        <v>9</v>
      </c>
      <c r="F2622" t="str">
        <f>VLOOKUP(B2622,campaign!$A$2:$B$18,2,FALSE)</f>
        <v>OwnsComputer</v>
      </c>
      <c r="G2622">
        <f>VLOOKUP(F2622,campaign!$B$2:$D$18,3,FALSE)</f>
        <v>62</v>
      </c>
    </row>
    <row r="2623" spans="1:7" x14ac:dyDescent="0.3">
      <c r="A2623" t="s">
        <v>3079</v>
      </c>
      <c r="B2623" t="s">
        <v>3948</v>
      </c>
      <c r="C2623" s="1">
        <v>44798</v>
      </c>
      <c r="D2623" s="1">
        <v>44798</v>
      </c>
      <c r="E2623">
        <f t="shared" si="40"/>
        <v>0</v>
      </c>
      <c r="F2623" t="str">
        <f>VLOOKUP(B2623,campaign!$A$2:$B$18,2,FALSE)</f>
        <v>HasCreditCard</v>
      </c>
      <c r="G2623">
        <f>VLOOKUP(F2623,campaign!$B$2:$D$18,3,FALSE)</f>
        <v>65</v>
      </c>
    </row>
    <row r="2624" spans="1:7" x14ac:dyDescent="0.3">
      <c r="A2624" t="s">
        <v>3079</v>
      </c>
      <c r="B2624" t="s">
        <v>3948</v>
      </c>
      <c r="C2624" s="1">
        <v>44798</v>
      </c>
      <c r="D2624" s="1">
        <v>44837</v>
      </c>
      <c r="E2624">
        <f t="shared" si="40"/>
        <v>1</v>
      </c>
      <c r="F2624" t="str">
        <f>VLOOKUP(B2624,campaign!$A$2:$B$18,2,FALSE)</f>
        <v>HasCreditCard</v>
      </c>
      <c r="G2624">
        <f>VLOOKUP(F2624,campaign!$B$2:$D$18,3,FALSE)</f>
        <v>65</v>
      </c>
    </row>
    <row r="2625" spans="1:7" x14ac:dyDescent="0.3">
      <c r="A2625" t="s">
        <v>3079</v>
      </c>
      <c r="B2625" t="s">
        <v>3948</v>
      </c>
      <c r="C2625" s="1">
        <v>44798</v>
      </c>
      <c r="D2625" s="1">
        <v>44890</v>
      </c>
      <c r="E2625">
        <f t="shared" si="40"/>
        <v>3</v>
      </c>
      <c r="F2625" t="str">
        <f>VLOOKUP(B2625,campaign!$A$2:$B$18,2,FALSE)</f>
        <v>HasCreditCard</v>
      </c>
      <c r="G2625">
        <f>VLOOKUP(F2625,campaign!$B$2:$D$18,3,FALSE)</f>
        <v>65</v>
      </c>
    </row>
    <row r="2626" spans="1:7" x14ac:dyDescent="0.3">
      <c r="A2626" t="s">
        <v>3079</v>
      </c>
      <c r="B2626" t="s">
        <v>3948</v>
      </c>
      <c r="C2626" s="1">
        <v>44798</v>
      </c>
      <c r="D2626" s="1">
        <v>44905</v>
      </c>
      <c r="E2626">
        <f t="shared" si="40"/>
        <v>3</v>
      </c>
      <c r="F2626" t="str">
        <f>VLOOKUP(B2626,campaign!$A$2:$B$18,2,FALSE)</f>
        <v>HasCreditCard</v>
      </c>
      <c r="G2626">
        <f>VLOOKUP(F2626,campaign!$B$2:$D$18,3,FALSE)</f>
        <v>65</v>
      </c>
    </row>
    <row r="2627" spans="1:7" x14ac:dyDescent="0.3">
      <c r="A2627" t="s">
        <v>3079</v>
      </c>
      <c r="B2627" t="s">
        <v>3948</v>
      </c>
      <c r="C2627" s="1">
        <v>44798</v>
      </c>
      <c r="D2627" s="1">
        <v>44952</v>
      </c>
      <c r="E2627">
        <f t="shared" ref="E2627:E2690" si="41">DATEDIF(C2627,D2627,"M")</f>
        <v>5</v>
      </c>
      <c r="F2627" t="str">
        <f>VLOOKUP(B2627,campaign!$A$2:$B$18,2,FALSE)</f>
        <v>HasCreditCard</v>
      </c>
      <c r="G2627">
        <f>VLOOKUP(F2627,campaign!$B$2:$D$18,3,FALSE)</f>
        <v>65</v>
      </c>
    </row>
    <row r="2628" spans="1:7" x14ac:dyDescent="0.3">
      <c r="A2628" t="s">
        <v>3079</v>
      </c>
      <c r="B2628" t="s">
        <v>3948</v>
      </c>
      <c r="C2628" s="1">
        <v>44798</v>
      </c>
      <c r="D2628" s="1">
        <v>44959</v>
      </c>
      <c r="E2628">
        <f t="shared" si="41"/>
        <v>5</v>
      </c>
      <c r="F2628" t="str">
        <f>VLOOKUP(B2628,campaign!$A$2:$B$18,2,FALSE)</f>
        <v>HasCreditCard</v>
      </c>
      <c r="G2628">
        <f>VLOOKUP(F2628,campaign!$B$2:$D$18,3,FALSE)</f>
        <v>65</v>
      </c>
    </row>
    <row r="2629" spans="1:7" x14ac:dyDescent="0.3">
      <c r="A2629" t="s">
        <v>3079</v>
      </c>
      <c r="B2629" t="s">
        <v>3948</v>
      </c>
      <c r="C2629" s="1">
        <v>44798</v>
      </c>
      <c r="D2629" s="1">
        <v>45071</v>
      </c>
      <c r="E2629">
        <f t="shared" si="41"/>
        <v>9</v>
      </c>
      <c r="F2629" t="str">
        <f>VLOOKUP(B2629,campaign!$A$2:$B$18,2,FALSE)</f>
        <v>HasCreditCard</v>
      </c>
      <c r="G2629">
        <f>VLOOKUP(F2629,campaign!$B$2:$D$18,3,FALSE)</f>
        <v>65</v>
      </c>
    </row>
    <row r="2630" spans="1:7" x14ac:dyDescent="0.3">
      <c r="A2630" t="s">
        <v>3079</v>
      </c>
      <c r="B2630" t="s">
        <v>3921</v>
      </c>
      <c r="C2630" s="1">
        <v>45028</v>
      </c>
      <c r="D2630" s="1">
        <v>45028</v>
      </c>
      <c r="E2630">
        <f t="shared" si="41"/>
        <v>0</v>
      </c>
      <c r="F2630" t="str">
        <f>VLOOKUP(B2630,campaign!$A$2:$B$18,2,FALSE)</f>
        <v>HandsetRefurbished</v>
      </c>
      <c r="G2630">
        <f>VLOOKUP(F2630,campaign!$B$2:$D$18,3,FALSE)</f>
        <v>26</v>
      </c>
    </row>
    <row r="2631" spans="1:7" x14ac:dyDescent="0.3">
      <c r="A2631" t="s">
        <v>3079</v>
      </c>
      <c r="B2631" t="s">
        <v>3921</v>
      </c>
      <c r="C2631" s="1">
        <v>45028</v>
      </c>
      <c r="D2631" s="1">
        <v>45070</v>
      </c>
      <c r="E2631">
        <f t="shared" si="41"/>
        <v>1</v>
      </c>
      <c r="F2631" t="str">
        <f>VLOOKUP(B2631,campaign!$A$2:$B$18,2,FALSE)</f>
        <v>HandsetRefurbished</v>
      </c>
      <c r="G2631">
        <f>VLOOKUP(F2631,campaign!$B$2:$D$18,3,FALSE)</f>
        <v>26</v>
      </c>
    </row>
    <row r="2632" spans="1:7" x14ac:dyDescent="0.3">
      <c r="A2632" t="s">
        <v>3080</v>
      </c>
      <c r="B2632" t="s">
        <v>3947</v>
      </c>
      <c r="C2632" s="1">
        <v>44570</v>
      </c>
      <c r="D2632" s="1">
        <v>44570</v>
      </c>
      <c r="E2632">
        <f t="shared" si="41"/>
        <v>0</v>
      </c>
      <c r="F2632" t="str">
        <f>VLOOKUP(B2632,campaign!$A$2:$B$18,2,FALSE)</f>
        <v>OwnsComputer</v>
      </c>
      <c r="G2632">
        <f>VLOOKUP(F2632,campaign!$B$2:$D$18,3,FALSE)</f>
        <v>62</v>
      </c>
    </row>
    <row r="2633" spans="1:7" x14ac:dyDescent="0.3">
      <c r="A2633" t="s">
        <v>3080</v>
      </c>
      <c r="B2633" t="s">
        <v>3947</v>
      </c>
      <c r="C2633" s="1">
        <v>44570</v>
      </c>
      <c r="D2633" s="1">
        <v>44610</v>
      </c>
      <c r="E2633">
        <f t="shared" si="41"/>
        <v>1</v>
      </c>
      <c r="F2633" t="str">
        <f>VLOOKUP(B2633,campaign!$A$2:$B$18,2,FALSE)</f>
        <v>OwnsComputer</v>
      </c>
      <c r="G2633">
        <f>VLOOKUP(F2633,campaign!$B$2:$D$18,3,FALSE)</f>
        <v>62</v>
      </c>
    </row>
    <row r="2634" spans="1:7" x14ac:dyDescent="0.3">
      <c r="A2634" t="s">
        <v>3080</v>
      </c>
      <c r="B2634" t="s">
        <v>3947</v>
      </c>
      <c r="C2634" s="1">
        <v>44570</v>
      </c>
      <c r="D2634" s="1">
        <v>44629</v>
      </c>
      <c r="E2634">
        <f t="shared" si="41"/>
        <v>2</v>
      </c>
      <c r="F2634" t="str">
        <f>VLOOKUP(B2634,campaign!$A$2:$B$18,2,FALSE)</f>
        <v>OwnsComputer</v>
      </c>
      <c r="G2634">
        <f>VLOOKUP(F2634,campaign!$B$2:$D$18,3,FALSE)</f>
        <v>62</v>
      </c>
    </row>
    <row r="2635" spans="1:7" x14ac:dyDescent="0.3">
      <c r="A2635" t="s">
        <v>3080</v>
      </c>
      <c r="B2635" t="s">
        <v>3947</v>
      </c>
      <c r="C2635" s="1">
        <v>44570</v>
      </c>
      <c r="D2635" s="1">
        <v>44667</v>
      </c>
      <c r="E2635">
        <f t="shared" si="41"/>
        <v>3</v>
      </c>
      <c r="F2635" t="str">
        <f>VLOOKUP(B2635,campaign!$A$2:$B$18,2,FALSE)</f>
        <v>OwnsComputer</v>
      </c>
      <c r="G2635">
        <f>VLOOKUP(F2635,campaign!$B$2:$D$18,3,FALSE)</f>
        <v>62</v>
      </c>
    </row>
    <row r="2636" spans="1:7" x14ac:dyDescent="0.3">
      <c r="A2636" t="s">
        <v>3080</v>
      </c>
      <c r="B2636" t="s">
        <v>3947</v>
      </c>
      <c r="C2636" s="1">
        <v>44570</v>
      </c>
      <c r="D2636" s="1">
        <v>44695</v>
      </c>
      <c r="E2636">
        <f t="shared" si="41"/>
        <v>4</v>
      </c>
      <c r="F2636" t="str">
        <f>VLOOKUP(B2636,campaign!$A$2:$B$18,2,FALSE)</f>
        <v>OwnsComputer</v>
      </c>
      <c r="G2636">
        <f>VLOOKUP(F2636,campaign!$B$2:$D$18,3,FALSE)</f>
        <v>62</v>
      </c>
    </row>
    <row r="2637" spans="1:7" x14ac:dyDescent="0.3">
      <c r="A2637" t="s">
        <v>3080</v>
      </c>
      <c r="B2637" t="s">
        <v>3947</v>
      </c>
      <c r="C2637" s="1">
        <v>44570</v>
      </c>
      <c r="D2637" s="1">
        <v>44724</v>
      </c>
      <c r="E2637">
        <f t="shared" si="41"/>
        <v>5</v>
      </c>
      <c r="F2637" t="str">
        <f>VLOOKUP(B2637,campaign!$A$2:$B$18,2,FALSE)</f>
        <v>OwnsComputer</v>
      </c>
      <c r="G2637">
        <f>VLOOKUP(F2637,campaign!$B$2:$D$18,3,FALSE)</f>
        <v>62</v>
      </c>
    </row>
    <row r="2638" spans="1:7" x14ac:dyDescent="0.3">
      <c r="A2638" t="s">
        <v>3080</v>
      </c>
      <c r="B2638" t="s">
        <v>3947</v>
      </c>
      <c r="C2638" s="1">
        <v>44570</v>
      </c>
      <c r="D2638" s="1">
        <v>44788</v>
      </c>
      <c r="E2638">
        <f t="shared" si="41"/>
        <v>7</v>
      </c>
      <c r="F2638" t="str">
        <f>VLOOKUP(B2638,campaign!$A$2:$B$18,2,FALSE)</f>
        <v>OwnsComputer</v>
      </c>
      <c r="G2638">
        <f>VLOOKUP(F2638,campaign!$B$2:$D$18,3,FALSE)</f>
        <v>62</v>
      </c>
    </row>
    <row r="2639" spans="1:7" x14ac:dyDescent="0.3">
      <c r="A2639" t="s">
        <v>3080</v>
      </c>
      <c r="B2639" t="s">
        <v>3947</v>
      </c>
      <c r="C2639" s="1">
        <v>44570</v>
      </c>
      <c r="D2639" s="1">
        <v>44850</v>
      </c>
      <c r="E2639">
        <f t="shared" si="41"/>
        <v>9</v>
      </c>
      <c r="F2639" t="str">
        <f>VLOOKUP(B2639,campaign!$A$2:$B$18,2,FALSE)</f>
        <v>OwnsComputer</v>
      </c>
      <c r="G2639">
        <f>VLOOKUP(F2639,campaign!$B$2:$D$18,3,FALSE)</f>
        <v>62</v>
      </c>
    </row>
    <row r="2640" spans="1:7" x14ac:dyDescent="0.3">
      <c r="A2640" t="s">
        <v>3080</v>
      </c>
      <c r="B2640" t="s">
        <v>3947</v>
      </c>
      <c r="C2640" s="1">
        <v>44570</v>
      </c>
      <c r="D2640" s="1">
        <v>44884</v>
      </c>
      <c r="E2640">
        <f t="shared" si="41"/>
        <v>10</v>
      </c>
      <c r="F2640" t="str">
        <f>VLOOKUP(B2640,campaign!$A$2:$B$18,2,FALSE)</f>
        <v>OwnsComputer</v>
      </c>
      <c r="G2640">
        <f>VLOOKUP(F2640,campaign!$B$2:$D$18,3,FALSE)</f>
        <v>62</v>
      </c>
    </row>
    <row r="2641" spans="1:7" x14ac:dyDescent="0.3">
      <c r="A2641" t="s">
        <v>3080</v>
      </c>
      <c r="B2641" t="s">
        <v>3947</v>
      </c>
      <c r="C2641" s="1">
        <v>44570</v>
      </c>
      <c r="D2641" s="1">
        <v>44912</v>
      </c>
      <c r="E2641">
        <f t="shared" si="41"/>
        <v>11</v>
      </c>
      <c r="F2641" t="str">
        <f>VLOOKUP(B2641,campaign!$A$2:$B$18,2,FALSE)</f>
        <v>OwnsComputer</v>
      </c>
      <c r="G2641">
        <f>VLOOKUP(F2641,campaign!$B$2:$D$18,3,FALSE)</f>
        <v>62</v>
      </c>
    </row>
    <row r="2642" spans="1:7" x14ac:dyDescent="0.3">
      <c r="A2642" t="s">
        <v>3080</v>
      </c>
      <c r="B2642" t="s">
        <v>3947</v>
      </c>
      <c r="C2642" s="1">
        <v>44570</v>
      </c>
      <c r="D2642" s="1">
        <v>44974</v>
      </c>
      <c r="E2642">
        <f t="shared" si="41"/>
        <v>13</v>
      </c>
      <c r="F2642" t="str">
        <f>VLOOKUP(B2642,campaign!$A$2:$B$18,2,FALSE)</f>
        <v>OwnsComputer</v>
      </c>
      <c r="G2642">
        <f>VLOOKUP(F2642,campaign!$B$2:$D$18,3,FALSE)</f>
        <v>62</v>
      </c>
    </row>
    <row r="2643" spans="1:7" x14ac:dyDescent="0.3">
      <c r="A2643" t="s">
        <v>3080</v>
      </c>
      <c r="B2643" t="s">
        <v>3947</v>
      </c>
      <c r="C2643" s="1">
        <v>44570</v>
      </c>
      <c r="D2643" s="1">
        <v>45004</v>
      </c>
      <c r="E2643">
        <f t="shared" si="41"/>
        <v>14</v>
      </c>
      <c r="F2643" t="str">
        <f>VLOOKUP(B2643,campaign!$A$2:$B$18,2,FALSE)</f>
        <v>OwnsComputer</v>
      </c>
      <c r="G2643">
        <f>VLOOKUP(F2643,campaign!$B$2:$D$18,3,FALSE)</f>
        <v>62</v>
      </c>
    </row>
    <row r="2644" spans="1:7" x14ac:dyDescent="0.3">
      <c r="A2644" t="s">
        <v>3080</v>
      </c>
      <c r="B2644" t="s">
        <v>3947</v>
      </c>
      <c r="C2644" s="1">
        <v>44570</v>
      </c>
      <c r="D2644" s="1">
        <v>45032</v>
      </c>
      <c r="E2644">
        <f t="shared" si="41"/>
        <v>15</v>
      </c>
      <c r="F2644" t="str">
        <f>VLOOKUP(B2644,campaign!$A$2:$B$18,2,FALSE)</f>
        <v>OwnsComputer</v>
      </c>
      <c r="G2644">
        <f>VLOOKUP(F2644,campaign!$B$2:$D$18,3,FALSE)</f>
        <v>62</v>
      </c>
    </row>
    <row r="2645" spans="1:7" x14ac:dyDescent="0.3">
      <c r="A2645" t="s">
        <v>3080</v>
      </c>
      <c r="B2645" t="s">
        <v>3947</v>
      </c>
      <c r="C2645" s="1">
        <v>44570</v>
      </c>
      <c r="D2645" s="1">
        <v>45057</v>
      </c>
      <c r="E2645">
        <f t="shared" si="41"/>
        <v>16</v>
      </c>
      <c r="F2645" t="str">
        <f>VLOOKUP(B2645,campaign!$A$2:$B$18,2,FALSE)</f>
        <v>OwnsComputer</v>
      </c>
      <c r="G2645">
        <f>VLOOKUP(F2645,campaign!$B$2:$D$18,3,FALSE)</f>
        <v>62</v>
      </c>
    </row>
    <row r="2646" spans="1:7" x14ac:dyDescent="0.3">
      <c r="A2646" t="s">
        <v>3080</v>
      </c>
      <c r="B2646" t="s">
        <v>3925</v>
      </c>
      <c r="C2646" s="1">
        <v>44802</v>
      </c>
      <c r="D2646" s="1">
        <v>44802</v>
      </c>
      <c r="E2646">
        <f t="shared" si="41"/>
        <v>0</v>
      </c>
      <c r="F2646" t="str">
        <f>VLOOKUP(B2646,campaign!$A$2:$B$18,2,FALSE)</f>
        <v>Homeownership</v>
      </c>
      <c r="G2646">
        <f>VLOOKUP(F2646,campaign!$B$2:$D$18,3,FALSE)</f>
        <v>13</v>
      </c>
    </row>
    <row r="2647" spans="1:7" x14ac:dyDescent="0.3">
      <c r="A2647" t="s">
        <v>3080</v>
      </c>
      <c r="B2647" t="s">
        <v>3925</v>
      </c>
      <c r="C2647" s="1">
        <v>44802</v>
      </c>
      <c r="D2647" s="1">
        <v>44869</v>
      </c>
      <c r="E2647">
        <f t="shared" si="41"/>
        <v>2</v>
      </c>
      <c r="F2647" t="str">
        <f>VLOOKUP(B2647,campaign!$A$2:$B$18,2,FALSE)</f>
        <v>Homeownership</v>
      </c>
      <c r="G2647">
        <f>VLOOKUP(F2647,campaign!$B$2:$D$18,3,FALSE)</f>
        <v>13</v>
      </c>
    </row>
    <row r="2648" spans="1:7" x14ac:dyDescent="0.3">
      <c r="A2648" t="s">
        <v>3080</v>
      </c>
      <c r="B2648" t="s">
        <v>3925</v>
      </c>
      <c r="C2648" s="1">
        <v>44802</v>
      </c>
      <c r="D2648" s="1">
        <v>44907</v>
      </c>
      <c r="E2648">
        <f t="shared" si="41"/>
        <v>3</v>
      </c>
      <c r="F2648" t="str">
        <f>VLOOKUP(B2648,campaign!$A$2:$B$18,2,FALSE)</f>
        <v>Homeownership</v>
      </c>
      <c r="G2648">
        <f>VLOOKUP(F2648,campaign!$B$2:$D$18,3,FALSE)</f>
        <v>13</v>
      </c>
    </row>
    <row r="2649" spans="1:7" x14ac:dyDescent="0.3">
      <c r="A2649" t="s">
        <v>3080</v>
      </c>
      <c r="B2649" t="s">
        <v>3925</v>
      </c>
      <c r="C2649" s="1">
        <v>44802</v>
      </c>
      <c r="D2649" s="1">
        <v>44932</v>
      </c>
      <c r="E2649">
        <f t="shared" si="41"/>
        <v>4</v>
      </c>
      <c r="F2649" t="str">
        <f>VLOOKUP(B2649,campaign!$A$2:$B$18,2,FALSE)</f>
        <v>Homeownership</v>
      </c>
      <c r="G2649">
        <f>VLOOKUP(F2649,campaign!$B$2:$D$18,3,FALSE)</f>
        <v>13</v>
      </c>
    </row>
    <row r="2650" spans="1:7" x14ac:dyDescent="0.3">
      <c r="A2650" t="s">
        <v>3080</v>
      </c>
      <c r="B2650" t="s">
        <v>3925</v>
      </c>
      <c r="C2650" s="1">
        <v>44802</v>
      </c>
      <c r="D2650" s="1">
        <v>45055</v>
      </c>
      <c r="E2650">
        <f t="shared" si="41"/>
        <v>8</v>
      </c>
      <c r="F2650" t="str">
        <f>VLOOKUP(B2650,campaign!$A$2:$B$18,2,FALSE)</f>
        <v>Homeownership</v>
      </c>
      <c r="G2650">
        <f>VLOOKUP(F2650,campaign!$B$2:$D$18,3,FALSE)</f>
        <v>13</v>
      </c>
    </row>
    <row r="2651" spans="1:7" x14ac:dyDescent="0.3">
      <c r="A2651" t="s">
        <v>3080</v>
      </c>
      <c r="B2651" t="s">
        <v>3950</v>
      </c>
      <c r="C2651" s="1">
        <v>44953</v>
      </c>
      <c r="D2651" s="1">
        <v>44953</v>
      </c>
      <c r="E2651">
        <f t="shared" si="41"/>
        <v>0</v>
      </c>
      <c r="F2651" t="str">
        <f>VLOOKUP(B2651,campaign!$A$2:$B$18,2,FALSE)</f>
        <v>NotNewCellphoneUser</v>
      </c>
      <c r="G2651">
        <f>VLOOKUP(F2651,campaign!$B$2:$D$18,3,FALSE)</f>
        <v>28</v>
      </c>
    </row>
    <row r="2652" spans="1:7" x14ac:dyDescent="0.3">
      <c r="A2652" t="s">
        <v>3080</v>
      </c>
      <c r="B2652" t="s">
        <v>3950</v>
      </c>
      <c r="C2652" s="1">
        <v>44953</v>
      </c>
      <c r="D2652" s="1">
        <v>44999</v>
      </c>
      <c r="E2652">
        <f t="shared" si="41"/>
        <v>1</v>
      </c>
      <c r="F2652" t="str">
        <f>VLOOKUP(B2652,campaign!$A$2:$B$18,2,FALSE)</f>
        <v>NotNewCellphoneUser</v>
      </c>
      <c r="G2652">
        <f>VLOOKUP(F2652,campaign!$B$2:$D$18,3,FALSE)</f>
        <v>28</v>
      </c>
    </row>
    <row r="2653" spans="1:7" x14ac:dyDescent="0.3">
      <c r="A2653" t="s">
        <v>3080</v>
      </c>
      <c r="B2653" t="s">
        <v>3950</v>
      </c>
      <c r="C2653" s="1">
        <v>44953</v>
      </c>
      <c r="D2653" s="1">
        <v>45018</v>
      </c>
      <c r="E2653">
        <f t="shared" si="41"/>
        <v>2</v>
      </c>
      <c r="F2653" t="str">
        <f>VLOOKUP(B2653,campaign!$A$2:$B$18,2,FALSE)</f>
        <v>NotNewCellphoneUser</v>
      </c>
      <c r="G2653">
        <f>VLOOKUP(F2653,campaign!$B$2:$D$18,3,FALSE)</f>
        <v>28</v>
      </c>
    </row>
    <row r="2654" spans="1:7" x14ac:dyDescent="0.3">
      <c r="A2654" t="s">
        <v>3080</v>
      </c>
      <c r="B2654" t="s">
        <v>3950</v>
      </c>
      <c r="C2654" s="1">
        <v>44953</v>
      </c>
      <c r="D2654" s="1">
        <v>45075</v>
      </c>
      <c r="E2654">
        <f t="shared" si="41"/>
        <v>4</v>
      </c>
      <c r="F2654" t="str">
        <f>VLOOKUP(B2654,campaign!$A$2:$B$18,2,FALSE)</f>
        <v>NotNewCellphoneUser</v>
      </c>
      <c r="G2654">
        <f>VLOOKUP(F2654,campaign!$B$2:$D$18,3,FALSE)</f>
        <v>28</v>
      </c>
    </row>
    <row r="2655" spans="1:7" x14ac:dyDescent="0.3">
      <c r="A2655" t="s">
        <v>3080</v>
      </c>
      <c r="B2655" t="s">
        <v>3950</v>
      </c>
      <c r="C2655" s="1">
        <v>44953</v>
      </c>
      <c r="D2655" s="1">
        <v>45081</v>
      </c>
      <c r="E2655">
        <f t="shared" si="41"/>
        <v>4</v>
      </c>
      <c r="F2655" t="str">
        <f>VLOOKUP(B2655,campaign!$A$2:$B$18,2,FALSE)</f>
        <v>NotNewCellphoneUser</v>
      </c>
      <c r="G2655">
        <f>VLOOKUP(F2655,campaign!$B$2:$D$18,3,FALSE)</f>
        <v>28</v>
      </c>
    </row>
    <row r="2656" spans="1:7" x14ac:dyDescent="0.3">
      <c r="A2656" t="s">
        <v>3081</v>
      </c>
      <c r="B2656" t="s">
        <v>3948</v>
      </c>
      <c r="C2656" s="1">
        <v>44944</v>
      </c>
      <c r="D2656" s="1">
        <v>44944</v>
      </c>
      <c r="E2656">
        <f t="shared" si="41"/>
        <v>0</v>
      </c>
      <c r="F2656" t="str">
        <f>VLOOKUP(B2656,campaign!$A$2:$B$18,2,FALSE)</f>
        <v>HasCreditCard</v>
      </c>
      <c r="G2656">
        <f>VLOOKUP(F2656,campaign!$B$2:$D$18,3,FALSE)</f>
        <v>65</v>
      </c>
    </row>
    <row r="2657" spans="1:7" x14ac:dyDescent="0.3">
      <c r="A2657" t="s">
        <v>3081</v>
      </c>
      <c r="B2657" t="s">
        <v>3948</v>
      </c>
      <c r="C2657" s="1">
        <v>44944</v>
      </c>
      <c r="D2657" s="1">
        <v>44980</v>
      </c>
      <c r="E2657">
        <f t="shared" si="41"/>
        <v>1</v>
      </c>
      <c r="F2657" t="str">
        <f>VLOOKUP(B2657,campaign!$A$2:$B$18,2,FALSE)</f>
        <v>HasCreditCard</v>
      </c>
      <c r="G2657">
        <f>VLOOKUP(F2657,campaign!$B$2:$D$18,3,FALSE)</f>
        <v>65</v>
      </c>
    </row>
    <row r="2658" spans="1:7" x14ac:dyDescent="0.3">
      <c r="A2658" t="s">
        <v>3081</v>
      </c>
      <c r="B2658" t="s">
        <v>3948</v>
      </c>
      <c r="C2658" s="1">
        <v>44944</v>
      </c>
      <c r="D2658" s="1">
        <v>45016</v>
      </c>
      <c r="E2658">
        <f t="shared" si="41"/>
        <v>2</v>
      </c>
      <c r="F2658" t="str">
        <f>VLOOKUP(B2658,campaign!$A$2:$B$18,2,FALSE)</f>
        <v>HasCreditCard</v>
      </c>
      <c r="G2658">
        <f>VLOOKUP(F2658,campaign!$B$2:$D$18,3,FALSE)</f>
        <v>65</v>
      </c>
    </row>
    <row r="2659" spans="1:7" x14ac:dyDescent="0.3">
      <c r="A2659" t="s">
        <v>3081</v>
      </c>
      <c r="B2659" t="s">
        <v>3948</v>
      </c>
      <c r="C2659" s="1">
        <v>44944</v>
      </c>
      <c r="D2659" s="1">
        <v>45044</v>
      </c>
      <c r="E2659">
        <f t="shared" si="41"/>
        <v>3</v>
      </c>
      <c r="F2659" t="str">
        <f>VLOOKUP(B2659,campaign!$A$2:$B$18,2,FALSE)</f>
        <v>HasCreditCard</v>
      </c>
      <c r="G2659">
        <f>VLOOKUP(F2659,campaign!$B$2:$D$18,3,FALSE)</f>
        <v>65</v>
      </c>
    </row>
    <row r="2660" spans="1:7" x14ac:dyDescent="0.3">
      <c r="A2660" t="s">
        <v>3081</v>
      </c>
      <c r="B2660" t="s">
        <v>3948</v>
      </c>
      <c r="C2660" s="1">
        <v>44944</v>
      </c>
      <c r="D2660" s="1">
        <v>45077</v>
      </c>
      <c r="E2660">
        <f t="shared" si="41"/>
        <v>4</v>
      </c>
      <c r="F2660" t="str">
        <f>VLOOKUP(B2660,campaign!$A$2:$B$18,2,FALSE)</f>
        <v>HasCreditCard</v>
      </c>
      <c r="G2660">
        <f>VLOOKUP(F2660,campaign!$B$2:$D$18,3,FALSE)</f>
        <v>65</v>
      </c>
    </row>
    <row r="2661" spans="1:7" x14ac:dyDescent="0.3">
      <c r="A2661" t="s">
        <v>3081</v>
      </c>
      <c r="B2661" t="s">
        <v>3948</v>
      </c>
      <c r="C2661" s="1">
        <v>44944</v>
      </c>
      <c r="D2661" s="1">
        <v>45079</v>
      </c>
      <c r="E2661">
        <f t="shared" si="41"/>
        <v>4</v>
      </c>
      <c r="F2661" t="str">
        <f>VLOOKUP(B2661,campaign!$A$2:$B$18,2,FALSE)</f>
        <v>HasCreditCard</v>
      </c>
      <c r="G2661">
        <f>VLOOKUP(F2661,campaign!$B$2:$D$18,3,FALSE)</f>
        <v>65</v>
      </c>
    </row>
    <row r="2662" spans="1:7" x14ac:dyDescent="0.3">
      <c r="A2662" t="s">
        <v>3081</v>
      </c>
      <c r="B2662" t="s">
        <v>3922</v>
      </c>
      <c r="C2662" s="1">
        <v>44964</v>
      </c>
      <c r="D2662" s="1">
        <v>44964</v>
      </c>
      <c r="E2662">
        <f t="shared" si="41"/>
        <v>0</v>
      </c>
      <c r="F2662" t="str">
        <f>VLOOKUP(B2662,campaign!$A$2:$B$18,2,FALSE)</f>
        <v>HandsetWebCapable</v>
      </c>
      <c r="G2662">
        <f>VLOOKUP(F2662,campaign!$B$2:$D$18,3,FALSE)</f>
        <v>62</v>
      </c>
    </row>
    <row r="2663" spans="1:7" x14ac:dyDescent="0.3">
      <c r="A2663" t="s">
        <v>3081</v>
      </c>
      <c r="B2663" t="s">
        <v>3922</v>
      </c>
      <c r="C2663" s="1">
        <v>44964</v>
      </c>
      <c r="D2663" s="1">
        <v>45005</v>
      </c>
      <c r="E2663">
        <f t="shared" si="41"/>
        <v>1</v>
      </c>
      <c r="F2663" t="str">
        <f>VLOOKUP(B2663,campaign!$A$2:$B$18,2,FALSE)</f>
        <v>HandsetWebCapable</v>
      </c>
      <c r="G2663">
        <f>VLOOKUP(F2663,campaign!$B$2:$D$18,3,FALSE)</f>
        <v>62</v>
      </c>
    </row>
    <row r="2664" spans="1:7" x14ac:dyDescent="0.3">
      <c r="A2664" t="s">
        <v>3081</v>
      </c>
      <c r="B2664" t="s">
        <v>3922</v>
      </c>
      <c r="C2664" s="1">
        <v>44964</v>
      </c>
      <c r="D2664" s="1">
        <v>45029</v>
      </c>
      <c r="E2664">
        <f t="shared" si="41"/>
        <v>2</v>
      </c>
      <c r="F2664" t="str">
        <f>VLOOKUP(B2664,campaign!$A$2:$B$18,2,FALSE)</f>
        <v>HandsetWebCapable</v>
      </c>
      <c r="G2664">
        <f>VLOOKUP(F2664,campaign!$B$2:$D$18,3,FALSE)</f>
        <v>62</v>
      </c>
    </row>
    <row r="2665" spans="1:7" x14ac:dyDescent="0.3">
      <c r="A2665" t="s">
        <v>3081</v>
      </c>
      <c r="B2665" t="s">
        <v>3922</v>
      </c>
      <c r="C2665" s="1">
        <v>44964</v>
      </c>
      <c r="D2665" s="1">
        <v>45064</v>
      </c>
      <c r="E2665">
        <f t="shared" si="41"/>
        <v>3</v>
      </c>
      <c r="F2665" t="str">
        <f>VLOOKUP(B2665,campaign!$A$2:$B$18,2,FALSE)</f>
        <v>HandsetWebCapable</v>
      </c>
      <c r="G2665">
        <f>VLOOKUP(F2665,campaign!$B$2:$D$18,3,FALSE)</f>
        <v>62</v>
      </c>
    </row>
    <row r="2666" spans="1:7" x14ac:dyDescent="0.3">
      <c r="A2666" t="s">
        <v>3081</v>
      </c>
      <c r="B2666" t="s">
        <v>3923</v>
      </c>
      <c r="C2666" s="1">
        <v>44998</v>
      </c>
      <c r="D2666" s="1">
        <v>44998</v>
      </c>
      <c r="E2666">
        <f t="shared" si="41"/>
        <v>0</v>
      </c>
      <c r="F2666" t="str">
        <f>VLOOKUP(B2666,campaign!$A$2:$B$18,2,FALSE)</f>
        <v>TruckOwner</v>
      </c>
      <c r="G2666">
        <f>VLOOKUP(F2666,campaign!$B$2:$D$18,3,FALSE)</f>
        <v>26</v>
      </c>
    </row>
    <row r="2667" spans="1:7" x14ac:dyDescent="0.3">
      <c r="A2667" t="s">
        <v>3081</v>
      </c>
      <c r="B2667" t="s">
        <v>3923</v>
      </c>
      <c r="C2667" s="1">
        <v>44998</v>
      </c>
      <c r="D2667" s="1">
        <v>45038</v>
      </c>
      <c r="E2667">
        <f t="shared" si="41"/>
        <v>1</v>
      </c>
      <c r="F2667" t="str">
        <f>VLOOKUP(B2667,campaign!$A$2:$B$18,2,FALSE)</f>
        <v>TruckOwner</v>
      </c>
      <c r="G2667">
        <f>VLOOKUP(F2667,campaign!$B$2:$D$18,3,FALSE)</f>
        <v>26</v>
      </c>
    </row>
    <row r="2668" spans="1:7" x14ac:dyDescent="0.3">
      <c r="A2668" t="s">
        <v>3081</v>
      </c>
      <c r="B2668" t="s">
        <v>3923</v>
      </c>
      <c r="C2668" s="1">
        <v>44998</v>
      </c>
      <c r="D2668" s="1">
        <v>45071</v>
      </c>
      <c r="E2668">
        <f t="shared" si="41"/>
        <v>2</v>
      </c>
      <c r="F2668" t="str">
        <f>VLOOKUP(B2668,campaign!$A$2:$B$18,2,FALSE)</f>
        <v>TruckOwner</v>
      </c>
      <c r="G2668">
        <f>VLOOKUP(F2668,campaign!$B$2:$D$18,3,FALSE)</f>
        <v>26</v>
      </c>
    </row>
    <row r="2669" spans="1:7" x14ac:dyDescent="0.3">
      <c r="A2669" t="s">
        <v>3082</v>
      </c>
      <c r="B2669" t="s">
        <v>3949</v>
      </c>
      <c r="C2669" s="1">
        <v>44672</v>
      </c>
      <c r="D2669" s="1">
        <v>44672</v>
      </c>
      <c r="E2669">
        <f t="shared" si="41"/>
        <v>0</v>
      </c>
      <c r="F2669" t="str">
        <f>VLOOKUP(B2669,campaign!$A$2:$B$18,2,FALSE)</f>
        <v>NewCellphoneUser</v>
      </c>
      <c r="G2669">
        <f>VLOOKUP(F2669,campaign!$B$2:$D$18,3,FALSE)</f>
        <v>25</v>
      </c>
    </row>
    <row r="2670" spans="1:7" x14ac:dyDescent="0.3">
      <c r="A2670" t="s">
        <v>3082</v>
      </c>
      <c r="B2670" t="s">
        <v>3949</v>
      </c>
      <c r="C2670" s="1">
        <v>44672</v>
      </c>
      <c r="D2670" s="1">
        <v>44708</v>
      </c>
      <c r="E2670">
        <f t="shared" si="41"/>
        <v>1</v>
      </c>
      <c r="F2670" t="str">
        <f>VLOOKUP(B2670,campaign!$A$2:$B$18,2,FALSE)</f>
        <v>NewCellphoneUser</v>
      </c>
      <c r="G2670">
        <f>VLOOKUP(F2670,campaign!$B$2:$D$18,3,FALSE)</f>
        <v>25</v>
      </c>
    </row>
    <row r="2671" spans="1:7" x14ac:dyDescent="0.3">
      <c r="A2671" t="s">
        <v>3082</v>
      </c>
      <c r="B2671" t="s">
        <v>3949</v>
      </c>
      <c r="C2671" s="1">
        <v>44672</v>
      </c>
      <c r="D2671" s="1">
        <v>44771</v>
      </c>
      <c r="E2671">
        <f t="shared" si="41"/>
        <v>3</v>
      </c>
      <c r="F2671" t="str">
        <f>VLOOKUP(B2671,campaign!$A$2:$B$18,2,FALSE)</f>
        <v>NewCellphoneUser</v>
      </c>
      <c r="G2671">
        <f>VLOOKUP(F2671,campaign!$B$2:$D$18,3,FALSE)</f>
        <v>25</v>
      </c>
    </row>
    <row r="2672" spans="1:7" x14ac:dyDescent="0.3">
      <c r="A2672" t="s">
        <v>3082</v>
      </c>
      <c r="B2672" t="s">
        <v>3949</v>
      </c>
      <c r="C2672" s="1">
        <v>44672</v>
      </c>
      <c r="D2672" s="1">
        <v>44827</v>
      </c>
      <c r="E2672">
        <f t="shared" si="41"/>
        <v>5</v>
      </c>
      <c r="F2672" t="str">
        <f>VLOOKUP(B2672,campaign!$A$2:$B$18,2,FALSE)</f>
        <v>NewCellphoneUser</v>
      </c>
      <c r="G2672">
        <f>VLOOKUP(F2672,campaign!$B$2:$D$18,3,FALSE)</f>
        <v>25</v>
      </c>
    </row>
    <row r="2673" spans="1:7" x14ac:dyDescent="0.3">
      <c r="A2673" t="s">
        <v>3082</v>
      </c>
      <c r="B2673" t="s">
        <v>3949</v>
      </c>
      <c r="C2673" s="1">
        <v>44672</v>
      </c>
      <c r="D2673" s="1">
        <v>44856</v>
      </c>
      <c r="E2673">
        <f t="shared" si="41"/>
        <v>6</v>
      </c>
      <c r="F2673" t="str">
        <f>VLOOKUP(B2673,campaign!$A$2:$B$18,2,FALSE)</f>
        <v>NewCellphoneUser</v>
      </c>
      <c r="G2673">
        <f>VLOOKUP(F2673,campaign!$B$2:$D$18,3,FALSE)</f>
        <v>25</v>
      </c>
    </row>
    <row r="2674" spans="1:7" x14ac:dyDescent="0.3">
      <c r="A2674" t="s">
        <v>3082</v>
      </c>
      <c r="B2674" t="s">
        <v>3949</v>
      </c>
      <c r="C2674" s="1">
        <v>44672</v>
      </c>
      <c r="D2674" s="1">
        <v>44956</v>
      </c>
      <c r="E2674">
        <f t="shared" si="41"/>
        <v>9</v>
      </c>
      <c r="F2674" t="str">
        <f>VLOOKUP(B2674,campaign!$A$2:$B$18,2,FALSE)</f>
        <v>NewCellphoneUser</v>
      </c>
      <c r="G2674">
        <f>VLOOKUP(F2674,campaign!$B$2:$D$18,3,FALSE)</f>
        <v>25</v>
      </c>
    </row>
    <row r="2675" spans="1:7" x14ac:dyDescent="0.3">
      <c r="A2675" t="s">
        <v>3082</v>
      </c>
      <c r="B2675" t="s">
        <v>3949</v>
      </c>
      <c r="C2675" s="1">
        <v>44672</v>
      </c>
      <c r="D2675" s="1">
        <v>44981</v>
      </c>
      <c r="E2675">
        <f t="shared" si="41"/>
        <v>10</v>
      </c>
      <c r="F2675" t="str">
        <f>VLOOKUP(B2675,campaign!$A$2:$B$18,2,FALSE)</f>
        <v>NewCellphoneUser</v>
      </c>
      <c r="G2675">
        <f>VLOOKUP(F2675,campaign!$B$2:$D$18,3,FALSE)</f>
        <v>25</v>
      </c>
    </row>
    <row r="2676" spans="1:7" x14ac:dyDescent="0.3">
      <c r="A2676" t="s">
        <v>3082</v>
      </c>
      <c r="B2676" t="s">
        <v>3949</v>
      </c>
      <c r="C2676" s="1">
        <v>44672</v>
      </c>
      <c r="D2676" s="1">
        <v>45006</v>
      </c>
      <c r="E2676">
        <f t="shared" si="41"/>
        <v>11</v>
      </c>
      <c r="F2676" t="str">
        <f>VLOOKUP(B2676,campaign!$A$2:$B$18,2,FALSE)</f>
        <v>NewCellphoneUser</v>
      </c>
      <c r="G2676">
        <f>VLOOKUP(F2676,campaign!$B$2:$D$18,3,FALSE)</f>
        <v>25</v>
      </c>
    </row>
    <row r="2677" spans="1:7" x14ac:dyDescent="0.3">
      <c r="A2677" t="s">
        <v>3082</v>
      </c>
      <c r="B2677" t="s">
        <v>3949</v>
      </c>
      <c r="C2677" s="1">
        <v>44672</v>
      </c>
      <c r="D2677" s="1">
        <v>45067</v>
      </c>
      <c r="E2677">
        <f t="shared" si="41"/>
        <v>13</v>
      </c>
      <c r="F2677" t="str">
        <f>VLOOKUP(B2677,campaign!$A$2:$B$18,2,FALSE)</f>
        <v>NewCellphoneUser</v>
      </c>
      <c r="G2677">
        <f>VLOOKUP(F2677,campaign!$B$2:$D$18,3,FALSE)</f>
        <v>25</v>
      </c>
    </row>
    <row r="2678" spans="1:7" x14ac:dyDescent="0.3">
      <c r="A2678" t="s">
        <v>3082</v>
      </c>
      <c r="B2678" t="s">
        <v>3927</v>
      </c>
      <c r="C2678" s="1">
        <v>44738</v>
      </c>
      <c r="D2678" s="1">
        <v>44738</v>
      </c>
      <c r="E2678">
        <f t="shared" si="41"/>
        <v>0</v>
      </c>
      <c r="F2678" t="str">
        <f>VLOOKUP(B2678,campaign!$A$2:$B$18,2,FALSE)</f>
        <v>RespondsToMailOffers</v>
      </c>
      <c r="G2678">
        <f>VLOOKUP(F2678,campaign!$B$2:$D$18,3,FALSE)</f>
        <v>27</v>
      </c>
    </row>
    <row r="2679" spans="1:7" x14ac:dyDescent="0.3">
      <c r="A2679" t="s">
        <v>3082</v>
      </c>
      <c r="B2679" t="s">
        <v>3927</v>
      </c>
      <c r="C2679" s="1">
        <v>44738</v>
      </c>
      <c r="D2679" s="1">
        <v>44770</v>
      </c>
      <c r="E2679">
        <f t="shared" si="41"/>
        <v>1</v>
      </c>
      <c r="F2679" t="str">
        <f>VLOOKUP(B2679,campaign!$A$2:$B$18,2,FALSE)</f>
        <v>RespondsToMailOffers</v>
      </c>
      <c r="G2679">
        <f>VLOOKUP(F2679,campaign!$B$2:$D$18,3,FALSE)</f>
        <v>27</v>
      </c>
    </row>
    <row r="2680" spans="1:7" x14ac:dyDescent="0.3">
      <c r="A2680" t="s">
        <v>3082</v>
      </c>
      <c r="B2680" t="s">
        <v>3927</v>
      </c>
      <c r="C2680" s="1">
        <v>44738</v>
      </c>
      <c r="D2680" s="1">
        <v>44804</v>
      </c>
      <c r="E2680">
        <f t="shared" si="41"/>
        <v>2</v>
      </c>
      <c r="F2680" t="str">
        <f>VLOOKUP(B2680,campaign!$A$2:$B$18,2,FALSE)</f>
        <v>RespondsToMailOffers</v>
      </c>
      <c r="G2680">
        <f>VLOOKUP(F2680,campaign!$B$2:$D$18,3,FALSE)</f>
        <v>27</v>
      </c>
    </row>
    <row r="2681" spans="1:7" x14ac:dyDescent="0.3">
      <c r="A2681" t="s">
        <v>3082</v>
      </c>
      <c r="B2681" t="s">
        <v>3927</v>
      </c>
      <c r="C2681" s="1">
        <v>44738</v>
      </c>
      <c r="D2681" s="1">
        <v>44813</v>
      </c>
      <c r="E2681">
        <f t="shared" si="41"/>
        <v>2</v>
      </c>
      <c r="F2681" t="str">
        <f>VLOOKUP(B2681,campaign!$A$2:$B$18,2,FALSE)</f>
        <v>RespondsToMailOffers</v>
      </c>
      <c r="G2681">
        <f>VLOOKUP(F2681,campaign!$B$2:$D$18,3,FALSE)</f>
        <v>27</v>
      </c>
    </row>
    <row r="2682" spans="1:7" x14ac:dyDescent="0.3">
      <c r="A2682" t="s">
        <v>3082</v>
      </c>
      <c r="B2682" t="s">
        <v>3927</v>
      </c>
      <c r="C2682" s="1">
        <v>44738</v>
      </c>
      <c r="D2682" s="1">
        <v>44862</v>
      </c>
      <c r="E2682">
        <f t="shared" si="41"/>
        <v>4</v>
      </c>
      <c r="F2682" t="str">
        <f>VLOOKUP(B2682,campaign!$A$2:$B$18,2,FALSE)</f>
        <v>RespondsToMailOffers</v>
      </c>
      <c r="G2682">
        <f>VLOOKUP(F2682,campaign!$B$2:$D$18,3,FALSE)</f>
        <v>27</v>
      </c>
    </row>
    <row r="2683" spans="1:7" x14ac:dyDescent="0.3">
      <c r="A2683" t="s">
        <v>3082</v>
      </c>
      <c r="B2683" t="s">
        <v>3927</v>
      </c>
      <c r="C2683" s="1">
        <v>44738</v>
      </c>
      <c r="D2683" s="1">
        <v>44894</v>
      </c>
      <c r="E2683">
        <f t="shared" si="41"/>
        <v>5</v>
      </c>
      <c r="F2683" t="str">
        <f>VLOOKUP(B2683,campaign!$A$2:$B$18,2,FALSE)</f>
        <v>RespondsToMailOffers</v>
      </c>
      <c r="G2683">
        <f>VLOOKUP(F2683,campaign!$B$2:$D$18,3,FALSE)</f>
        <v>27</v>
      </c>
    </row>
    <row r="2684" spans="1:7" x14ac:dyDescent="0.3">
      <c r="A2684" t="s">
        <v>3082</v>
      </c>
      <c r="B2684" t="s">
        <v>3927</v>
      </c>
      <c r="C2684" s="1">
        <v>44738</v>
      </c>
      <c r="D2684" s="1">
        <v>44923</v>
      </c>
      <c r="E2684">
        <f t="shared" si="41"/>
        <v>6</v>
      </c>
      <c r="F2684" t="str">
        <f>VLOOKUP(B2684,campaign!$A$2:$B$18,2,FALSE)</f>
        <v>RespondsToMailOffers</v>
      </c>
      <c r="G2684">
        <f>VLOOKUP(F2684,campaign!$B$2:$D$18,3,FALSE)</f>
        <v>27</v>
      </c>
    </row>
    <row r="2685" spans="1:7" x14ac:dyDescent="0.3">
      <c r="A2685" t="s">
        <v>3082</v>
      </c>
      <c r="B2685" t="s">
        <v>3927</v>
      </c>
      <c r="C2685" s="1">
        <v>44738</v>
      </c>
      <c r="D2685" s="1">
        <v>44929</v>
      </c>
      <c r="E2685">
        <f t="shared" si="41"/>
        <v>6</v>
      </c>
      <c r="F2685" t="str">
        <f>VLOOKUP(B2685,campaign!$A$2:$B$18,2,FALSE)</f>
        <v>RespondsToMailOffers</v>
      </c>
      <c r="G2685">
        <f>VLOOKUP(F2685,campaign!$B$2:$D$18,3,FALSE)</f>
        <v>27</v>
      </c>
    </row>
    <row r="2686" spans="1:7" x14ac:dyDescent="0.3">
      <c r="A2686" t="s">
        <v>3082</v>
      </c>
      <c r="B2686" t="s">
        <v>3927</v>
      </c>
      <c r="C2686" s="1">
        <v>44738</v>
      </c>
      <c r="D2686" s="1">
        <v>44963</v>
      </c>
      <c r="E2686">
        <f t="shared" si="41"/>
        <v>7</v>
      </c>
      <c r="F2686" t="str">
        <f>VLOOKUP(B2686,campaign!$A$2:$B$18,2,FALSE)</f>
        <v>RespondsToMailOffers</v>
      </c>
      <c r="G2686">
        <f>VLOOKUP(F2686,campaign!$B$2:$D$18,3,FALSE)</f>
        <v>27</v>
      </c>
    </row>
    <row r="2687" spans="1:7" x14ac:dyDescent="0.3">
      <c r="A2687" t="s">
        <v>3082</v>
      </c>
      <c r="B2687" t="s">
        <v>3927</v>
      </c>
      <c r="C2687" s="1">
        <v>44738</v>
      </c>
      <c r="D2687" s="1">
        <v>45014</v>
      </c>
      <c r="E2687">
        <f t="shared" si="41"/>
        <v>9</v>
      </c>
      <c r="F2687" t="str">
        <f>VLOOKUP(B2687,campaign!$A$2:$B$18,2,FALSE)</f>
        <v>RespondsToMailOffers</v>
      </c>
      <c r="G2687">
        <f>VLOOKUP(F2687,campaign!$B$2:$D$18,3,FALSE)</f>
        <v>27</v>
      </c>
    </row>
    <row r="2688" spans="1:7" x14ac:dyDescent="0.3">
      <c r="A2688" t="s">
        <v>3082</v>
      </c>
      <c r="B2688" t="s">
        <v>3927</v>
      </c>
      <c r="C2688" s="1">
        <v>44738</v>
      </c>
      <c r="D2688" s="1">
        <v>45026</v>
      </c>
      <c r="E2688">
        <f t="shared" si="41"/>
        <v>9</v>
      </c>
      <c r="F2688" t="str">
        <f>VLOOKUP(B2688,campaign!$A$2:$B$18,2,FALSE)</f>
        <v>RespondsToMailOffers</v>
      </c>
      <c r="G2688">
        <f>VLOOKUP(F2688,campaign!$B$2:$D$18,3,FALSE)</f>
        <v>27</v>
      </c>
    </row>
    <row r="2689" spans="1:7" x14ac:dyDescent="0.3">
      <c r="A2689" t="s">
        <v>3082</v>
      </c>
      <c r="B2689" t="s">
        <v>3927</v>
      </c>
      <c r="C2689" s="1">
        <v>44738</v>
      </c>
      <c r="D2689" s="1">
        <v>45051</v>
      </c>
      <c r="E2689">
        <f t="shared" si="41"/>
        <v>10</v>
      </c>
      <c r="F2689" t="str">
        <f>VLOOKUP(B2689,campaign!$A$2:$B$18,2,FALSE)</f>
        <v>RespondsToMailOffers</v>
      </c>
      <c r="G2689">
        <f>VLOOKUP(F2689,campaign!$B$2:$D$18,3,FALSE)</f>
        <v>27</v>
      </c>
    </row>
    <row r="2690" spans="1:7" x14ac:dyDescent="0.3">
      <c r="A2690" t="s">
        <v>3082</v>
      </c>
      <c r="B2690" t="s">
        <v>3925</v>
      </c>
      <c r="C2690" s="1">
        <v>44776</v>
      </c>
      <c r="D2690" s="1">
        <v>44776</v>
      </c>
      <c r="E2690">
        <f t="shared" si="41"/>
        <v>0</v>
      </c>
      <c r="F2690" t="str">
        <f>VLOOKUP(B2690,campaign!$A$2:$B$18,2,FALSE)</f>
        <v>Homeownership</v>
      </c>
      <c r="G2690">
        <f>VLOOKUP(F2690,campaign!$B$2:$D$18,3,FALSE)</f>
        <v>13</v>
      </c>
    </row>
    <row r="2691" spans="1:7" x14ac:dyDescent="0.3">
      <c r="A2691" t="s">
        <v>3082</v>
      </c>
      <c r="B2691" t="s">
        <v>3925</v>
      </c>
      <c r="C2691" s="1">
        <v>44776</v>
      </c>
      <c r="D2691" s="1">
        <v>44809</v>
      </c>
      <c r="E2691">
        <f t="shared" ref="E2691:E2754" si="42">DATEDIF(C2691,D2691,"M")</f>
        <v>1</v>
      </c>
      <c r="F2691" t="str">
        <f>VLOOKUP(B2691,campaign!$A$2:$B$18,2,FALSE)</f>
        <v>Homeownership</v>
      </c>
      <c r="G2691">
        <f>VLOOKUP(F2691,campaign!$B$2:$D$18,3,FALSE)</f>
        <v>13</v>
      </c>
    </row>
    <row r="2692" spans="1:7" x14ac:dyDescent="0.3">
      <c r="A2692" t="s">
        <v>3082</v>
      </c>
      <c r="B2692" t="s">
        <v>3925</v>
      </c>
      <c r="C2692" s="1">
        <v>44776</v>
      </c>
      <c r="D2692" s="1">
        <v>44841</v>
      </c>
      <c r="E2692">
        <f t="shared" si="42"/>
        <v>2</v>
      </c>
      <c r="F2692" t="str">
        <f>VLOOKUP(B2692,campaign!$A$2:$B$18,2,FALSE)</f>
        <v>Homeownership</v>
      </c>
      <c r="G2692">
        <f>VLOOKUP(F2692,campaign!$B$2:$D$18,3,FALSE)</f>
        <v>13</v>
      </c>
    </row>
    <row r="2693" spans="1:7" x14ac:dyDescent="0.3">
      <c r="A2693" t="s">
        <v>3082</v>
      </c>
      <c r="B2693" t="s">
        <v>3925</v>
      </c>
      <c r="C2693" s="1">
        <v>44776</v>
      </c>
      <c r="D2693" s="1">
        <v>44873</v>
      </c>
      <c r="E2693">
        <f t="shared" si="42"/>
        <v>3</v>
      </c>
      <c r="F2693" t="str">
        <f>VLOOKUP(B2693,campaign!$A$2:$B$18,2,FALSE)</f>
        <v>Homeownership</v>
      </c>
      <c r="G2693">
        <f>VLOOKUP(F2693,campaign!$B$2:$D$18,3,FALSE)</f>
        <v>13</v>
      </c>
    </row>
    <row r="2694" spans="1:7" x14ac:dyDescent="0.3">
      <c r="A2694" t="s">
        <v>3082</v>
      </c>
      <c r="B2694" t="s">
        <v>3925</v>
      </c>
      <c r="C2694" s="1">
        <v>44776</v>
      </c>
      <c r="D2694" s="1">
        <v>44907</v>
      </c>
      <c r="E2694">
        <f t="shared" si="42"/>
        <v>4</v>
      </c>
      <c r="F2694" t="str">
        <f>VLOOKUP(B2694,campaign!$A$2:$B$18,2,FALSE)</f>
        <v>Homeownership</v>
      </c>
      <c r="G2694">
        <f>VLOOKUP(F2694,campaign!$B$2:$D$18,3,FALSE)</f>
        <v>13</v>
      </c>
    </row>
    <row r="2695" spans="1:7" x14ac:dyDescent="0.3">
      <c r="A2695" t="s">
        <v>3082</v>
      </c>
      <c r="B2695" t="s">
        <v>3925</v>
      </c>
      <c r="C2695" s="1">
        <v>44776</v>
      </c>
      <c r="D2695" s="1">
        <v>44941</v>
      </c>
      <c r="E2695">
        <f t="shared" si="42"/>
        <v>5</v>
      </c>
      <c r="F2695" t="str">
        <f>VLOOKUP(B2695,campaign!$A$2:$B$18,2,FALSE)</f>
        <v>Homeownership</v>
      </c>
      <c r="G2695">
        <f>VLOOKUP(F2695,campaign!$B$2:$D$18,3,FALSE)</f>
        <v>13</v>
      </c>
    </row>
    <row r="2696" spans="1:7" x14ac:dyDescent="0.3">
      <c r="A2696" t="s">
        <v>3082</v>
      </c>
      <c r="B2696" t="s">
        <v>3925</v>
      </c>
      <c r="C2696" s="1">
        <v>44776</v>
      </c>
      <c r="D2696" s="1">
        <v>44975</v>
      </c>
      <c r="E2696">
        <f t="shared" si="42"/>
        <v>6</v>
      </c>
      <c r="F2696" t="str">
        <f>VLOOKUP(B2696,campaign!$A$2:$B$18,2,FALSE)</f>
        <v>Homeownership</v>
      </c>
      <c r="G2696">
        <f>VLOOKUP(F2696,campaign!$B$2:$D$18,3,FALSE)</f>
        <v>13</v>
      </c>
    </row>
    <row r="2697" spans="1:7" x14ac:dyDescent="0.3">
      <c r="A2697" t="s">
        <v>3082</v>
      </c>
      <c r="B2697" t="s">
        <v>3925</v>
      </c>
      <c r="C2697" s="1">
        <v>44776</v>
      </c>
      <c r="D2697" s="1">
        <v>44988</v>
      </c>
      <c r="E2697">
        <f t="shared" si="42"/>
        <v>7</v>
      </c>
      <c r="F2697" t="str">
        <f>VLOOKUP(B2697,campaign!$A$2:$B$18,2,FALSE)</f>
        <v>Homeownership</v>
      </c>
      <c r="G2697">
        <f>VLOOKUP(F2697,campaign!$B$2:$D$18,3,FALSE)</f>
        <v>13</v>
      </c>
    </row>
    <row r="2698" spans="1:7" x14ac:dyDescent="0.3">
      <c r="A2698" t="s">
        <v>3082</v>
      </c>
      <c r="B2698" t="s">
        <v>3925</v>
      </c>
      <c r="C2698" s="1">
        <v>44776</v>
      </c>
      <c r="D2698" s="1">
        <v>45049</v>
      </c>
      <c r="E2698">
        <f t="shared" si="42"/>
        <v>9</v>
      </c>
      <c r="F2698" t="str">
        <f>VLOOKUP(B2698,campaign!$A$2:$B$18,2,FALSE)</f>
        <v>Homeownership</v>
      </c>
      <c r="G2698">
        <f>VLOOKUP(F2698,campaign!$B$2:$D$18,3,FALSE)</f>
        <v>13</v>
      </c>
    </row>
    <row r="2699" spans="1:7" x14ac:dyDescent="0.3">
      <c r="A2699" t="s">
        <v>3083</v>
      </c>
      <c r="B2699" t="s">
        <v>3952</v>
      </c>
      <c r="C2699" s="1">
        <v>44680</v>
      </c>
      <c r="D2699" s="1">
        <v>44680</v>
      </c>
      <c r="E2699">
        <f t="shared" si="42"/>
        <v>0</v>
      </c>
      <c r="F2699" t="str">
        <f>VLOOKUP(B2699,campaign!$A$2:$B$18,2,FALSE)</f>
        <v>MadeCallToRetentionTeam</v>
      </c>
      <c r="G2699">
        <f>VLOOKUP(F2699,campaign!$B$2:$D$18,3,FALSE)</f>
        <v>16</v>
      </c>
    </row>
    <row r="2700" spans="1:7" x14ac:dyDescent="0.3">
      <c r="A2700" t="s">
        <v>3083</v>
      </c>
      <c r="B2700" t="s">
        <v>3952</v>
      </c>
      <c r="C2700" s="1">
        <v>44680</v>
      </c>
      <c r="D2700" s="1">
        <v>44741</v>
      </c>
      <c r="E2700">
        <f t="shared" si="42"/>
        <v>2</v>
      </c>
      <c r="F2700" t="str">
        <f>VLOOKUP(B2700,campaign!$A$2:$B$18,2,FALSE)</f>
        <v>MadeCallToRetentionTeam</v>
      </c>
      <c r="G2700">
        <f>VLOOKUP(F2700,campaign!$B$2:$D$18,3,FALSE)</f>
        <v>16</v>
      </c>
    </row>
    <row r="2701" spans="1:7" x14ac:dyDescent="0.3">
      <c r="A2701" t="s">
        <v>3083</v>
      </c>
      <c r="B2701" t="s">
        <v>3952</v>
      </c>
      <c r="C2701" s="1">
        <v>44680</v>
      </c>
      <c r="D2701" s="1">
        <v>44773</v>
      </c>
      <c r="E2701">
        <f t="shared" si="42"/>
        <v>3</v>
      </c>
      <c r="F2701" t="str">
        <f>VLOOKUP(B2701,campaign!$A$2:$B$18,2,FALSE)</f>
        <v>MadeCallToRetentionTeam</v>
      </c>
      <c r="G2701">
        <f>VLOOKUP(F2701,campaign!$B$2:$D$18,3,FALSE)</f>
        <v>16</v>
      </c>
    </row>
    <row r="2702" spans="1:7" x14ac:dyDescent="0.3">
      <c r="A2702" t="s">
        <v>3083</v>
      </c>
      <c r="B2702" t="s">
        <v>3952</v>
      </c>
      <c r="C2702" s="1">
        <v>44680</v>
      </c>
      <c r="D2702" s="1">
        <v>44774</v>
      </c>
      <c r="E2702">
        <f t="shared" si="42"/>
        <v>3</v>
      </c>
      <c r="F2702" t="str">
        <f>VLOOKUP(B2702,campaign!$A$2:$B$18,2,FALSE)</f>
        <v>MadeCallToRetentionTeam</v>
      </c>
      <c r="G2702">
        <f>VLOOKUP(F2702,campaign!$B$2:$D$18,3,FALSE)</f>
        <v>16</v>
      </c>
    </row>
    <row r="2703" spans="1:7" x14ac:dyDescent="0.3">
      <c r="A2703" t="s">
        <v>3083</v>
      </c>
      <c r="B2703" t="s">
        <v>3952</v>
      </c>
      <c r="C2703" s="1">
        <v>44680</v>
      </c>
      <c r="D2703" s="1">
        <v>44815</v>
      </c>
      <c r="E2703">
        <f t="shared" si="42"/>
        <v>4</v>
      </c>
      <c r="F2703" t="str">
        <f>VLOOKUP(B2703,campaign!$A$2:$B$18,2,FALSE)</f>
        <v>MadeCallToRetentionTeam</v>
      </c>
      <c r="G2703">
        <f>VLOOKUP(F2703,campaign!$B$2:$D$18,3,FALSE)</f>
        <v>16</v>
      </c>
    </row>
    <row r="2704" spans="1:7" x14ac:dyDescent="0.3">
      <c r="A2704" t="s">
        <v>3083</v>
      </c>
      <c r="B2704" t="s">
        <v>3952</v>
      </c>
      <c r="C2704" s="1">
        <v>44680</v>
      </c>
      <c r="D2704" s="1">
        <v>44841</v>
      </c>
      <c r="E2704">
        <f t="shared" si="42"/>
        <v>5</v>
      </c>
      <c r="F2704" t="str">
        <f>VLOOKUP(B2704,campaign!$A$2:$B$18,2,FALSE)</f>
        <v>MadeCallToRetentionTeam</v>
      </c>
      <c r="G2704">
        <f>VLOOKUP(F2704,campaign!$B$2:$D$18,3,FALSE)</f>
        <v>16</v>
      </c>
    </row>
    <row r="2705" spans="1:7" x14ac:dyDescent="0.3">
      <c r="A2705" t="s">
        <v>3083</v>
      </c>
      <c r="B2705" t="s">
        <v>3952</v>
      </c>
      <c r="C2705" s="1">
        <v>44680</v>
      </c>
      <c r="D2705" s="1">
        <v>44866</v>
      </c>
      <c r="E2705">
        <f t="shared" si="42"/>
        <v>6</v>
      </c>
      <c r="F2705" t="str">
        <f>VLOOKUP(B2705,campaign!$A$2:$B$18,2,FALSE)</f>
        <v>MadeCallToRetentionTeam</v>
      </c>
      <c r="G2705">
        <f>VLOOKUP(F2705,campaign!$B$2:$D$18,3,FALSE)</f>
        <v>16</v>
      </c>
    </row>
    <row r="2706" spans="1:7" x14ac:dyDescent="0.3">
      <c r="A2706" t="s">
        <v>3083</v>
      </c>
      <c r="B2706" t="s">
        <v>3952</v>
      </c>
      <c r="C2706" s="1">
        <v>44680</v>
      </c>
      <c r="D2706" s="1">
        <v>44926</v>
      </c>
      <c r="E2706">
        <f t="shared" si="42"/>
        <v>8</v>
      </c>
      <c r="F2706" t="str">
        <f>VLOOKUP(B2706,campaign!$A$2:$B$18,2,FALSE)</f>
        <v>MadeCallToRetentionTeam</v>
      </c>
      <c r="G2706">
        <f>VLOOKUP(F2706,campaign!$B$2:$D$18,3,FALSE)</f>
        <v>16</v>
      </c>
    </row>
    <row r="2707" spans="1:7" x14ac:dyDescent="0.3">
      <c r="A2707" t="s">
        <v>3083</v>
      </c>
      <c r="B2707" t="s">
        <v>3952</v>
      </c>
      <c r="C2707" s="1">
        <v>44680</v>
      </c>
      <c r="D2707" s="1">
        <v>44931</v>
      </c>
      <c r="E2707">
        <f t="shared" si="42"/>
        <v>8</v>
      </c>
      <c r="F2707" t="str">
        <f>VLOOKUP(B2707,campaign!$A$2:$B$18,2,FALSE)</f>
        <v>MadeCallToRetentionTeam</v>
      </c>
      <c r="G2707">
        <f>VLOOKUP(F2707,campaign!$B$2:$D$18,3,FALSE)</f>
        <v>16</v>
      </c>
    </row>
    <row r="2708" spans="1:7" x14ac:dyDescent="0.3">
      <c r="A2708" t="s">
        <v>3083</v>
      </c>
      <c r="B2708" t="s">
        <v>3952</v>
      </c>
      <c r="C2708" s="1">
        <v>44680</v>
      </c>
      <c r="D2708" s="1">
        <v>44966</v>
      </c>
      <c r="E2708">
        <f t="shared" si="42"/>
        <v>9</v>
      </c>
      <c r="F2708" t="str">
        <f>VLOOKUP(B2708,campaign!$A$2:$B$18,2,FALSE)</f>
        <v>MadeCallToRetentionTeam</v>
      </c>
      <c r="G2708">
        <f>VLOOKUP(F2708,campaign!$B$2:$D$18,3,FALSE)</f>
        <v>16</v>
      </c>
    </row>
    <row r="2709" spans="1:7" x14ac:dyDescent="0.3">
      <c r="A2709" t="s">
        <v>3083</v>
      </c>
      <c r="B2709" t="s">
        <v>3952</v>
      </c>
      <c r="C2709" s="1">
        <v>44680</v>
      </c>
      <c r="D2709" s="1">
        <v>44986</v>
      </c>
      <c r="E2709">
        <f t="shared" si="42"/>
        <v>10</v>
      </c>
      <c r="F2709" t="str">
        <f>VLOOKUP(B2709,campaign!$A$2:$B$18,2,FALSE)</f>
        <v>MadeCallToRetentionTeam</v>
      </c>
      <c r="G2709">
        <f>VLOOKUP(F2709,campaign!$B$2:$D$18,3,FALSE)</f>
        <v>16</v>
      </c>
    </row>
    <row r="2710" spans="1:7" x14ac:dyDescent="0.3">
      <c r="A2710" t="s">
        <v>3083</v>
      </c>
      <c r="B2710" t="s">
        <v>3952</v>
      </c>
      <c r="C2710" s="1">
        <v>44680</v>
      </c>
      <c r="D2710" s="1">
        <v>45027</v>
      </c>
      <c r="E2710">
        <f t="shared" si="42"/>
        <v>11</v>
      </c>
      <c r="F2710" t="str">
        <f>VLOOKUP(B2710,campaign!$A$2:$B$18,2,FALSE)</f>
        <v>MadeCallToRetentionTeam</v>
      </c>
      <c r="G2710">
        <f>VLOOKUP(F2710,campaign!$B$2:$D$18,3,FALSE)</f>
        <v>16</v>
      </c>
    </row>
    <row r="2711" spans="1:7" x14ac:dyDescent="0.3">
      <c r="A2711" t="s">
        <v>3083</v>
      </c>
      <c r="B2711" t="s">
        <v>3952</v>
      </c>
      <c r="C2711" s="1">
        <v>44680</v>
      </c>
      <c r="D2711" s="1">
        <v>45059</v>
      </c>
      <c r="E2711">
        <f t="shared" si="42"/>
        <v>12</v>
      </c>
      <c r="F2711" t="str">
        <f>VLOOKUP(B2711,campaign!$A$2:$B$18,2,FALSE)</f>
        <v>MadeCallToRetentionTeam</v>
      </c>
      <c r="G2711">
        <f>VLOOKUP(F2711,campaign!$B$2:$D$18,3,FALSE)</f>
        <v>16</v>
      </c>
    </row>
    <row r="2712" spans="1:7" x14ac:dyDescent="0.3">
      <c r="A2712" t="s">
        <v>3083</v>
      </c>
      <c r="B2712" t="s">
        <v>3952</v>
      </c>
      <c r="C2712" s="1">
        <v>44680</v>
      </c>
      <c r="D2712" s="1">
        <v>45082</v>
      </c>
      <c r="E2712">
        <f t="shared" si="42"/>
        <v>13</v>
      </c>
      <c r="F2712" t="str">
        <f>VLOOKUP(B2712,campaign!$A$2:$B$18,2,FALSE)</f>
        <v>MadeCallToRetentionTeam</v>
      </c>
      <c r="G2712">
        <f>VLOOKUP(F2712,campaign!$B$2:$D$18,3,FALSE)</f>
        <v>16</v>
      </c>
    </row>
    <row r="2713" spans="1:7" x14ac:dyDescent="0.3">
      <c r="A2713" t="s">
        <v>3083</v>
      </c>
      <c r="B2713" t="s">
        <v>3925</v>
      </c>
      <c r="C2713" s="1">
        <v>44767</v>
      </c>
      <c r="D2713" s="1">
        <v>44767</v>
      </c>
      <c r="E2713">
        <f t="shared" si="42"/>
        <v>0</v>
      </c>
      <c r="F2713" t="str">
        <f>VLOOKUP(B2713,campaign!$A$2:$B$18,2,FALSE)</f>
        <v>Homeownership</v>
      </c>
      <c r="G2713">
        <f>VLOOKUP(F2713,campaign!$B$2:$D$18,3,FALSE)</f>
        <v>13</v>
      </c>
    </row>
    <row r="2714" spans="1:7" x14ac:dyDescent="0.3">
      <c r="A2714" t="s">
        <v>3083</v>
      </c>
      <c r="B2714" t="s">
        <v>3925</v>
      </c>
      <c r="C2714" s="1">
        <v>44767</v>
      </c>
      <c r="D2714" s="1">
        <v>44866</v>
      </c>
      <c r="E2714">
        <f t="shared" si="42"/>
        <v>3</v>
      </c>
      <c r="F2714" t="str">
        <f>VLOOKUP(B2714,campaign!$A$2:$B$18,2,FALSE)</f>
        <v>Homeownership</v>
      </c>
      <c r="G2714">
        <f>VLOOKUP(F2714,campaign!$B$2:$D$18,3,FALSE)</f>
        <v>13</v>
      </c>
    </row>
    <row r="2715" spans="1:7" x14ac:dyDescent="0.3">
      <c r="A2715" t="s">
        <v>3083</v>
      </c>
      <c r="B2715" t="s">
        <v>3925</v>
      </c>
      <c r="C2715" s="1">
        <v>44767</v>
      </c>
      <c r="D2715" s="1">
        <v>44921</v>
      </c>
      <c r="E2715">
        <f t="shared" si="42"/>
        <v>5</v>
      </c>
      <c r="F2715" t="str">
        <f>VLOOKUP(B2715,campaign!$A$2:$B$18,2,FALSE)</f>
        <v>Homeownership</v>
      </c>
      <c r="G2715">
        <f>VLOOKUP(F2715,campaign!$B$2:$D$18,3,FALSE)</f>
        <v>13</v>
      </c>
    </row>
    <row r="2716" spans="1:7" x14ac:dyDescent="0.3">
      <c r="A2716" t="s">
        <v>3083</v>
      </c>
      <c r="B2716" t="s">
        <v>3925</v>
      </c>
      <c r="C2716" s="1">
        <v>44767</v>
      </c>
      <c r="D2716" s="1">
        <v>44951</v>
      </c>
      <c r="E2716">
        <f t="shared" si="42"/>
        <v>6</v>
      </c>
      <c r="F2716" t="str">
        <f>VLOOKUP(B2716,campaign!$A$2:$B$18,2,FALSE)</f>
        <v>Homeownership</v>
      </c>
      <c r="G2716">
        <f>VLOOKUP(F2716,campaign!$B$2:$D$18,3,FALSE)</f>
        <v>13</v>
      </c>
    </row>
    <row r="2717" spans="1:7" x14ac:dyDescent="0.3">
      <c r="A2717" t="s">
        <v>3083</v>
      </c>
      <c r="B2717" t="s">
        <v>3925</v>
      </c>
      <c r="C2717" s="1">
        <v>44767</v>
      </c>
      <c r="D2717" s="1">
        <v>44992</v>
      </c>
      <c r="E2717">
        <f t="shared" si="42"/>
        <v>7</v>
      </c>
      <c r="F2717" t="str">
        <f>VLOOKUP(B2717,campaign!$A$2:$B$18,2,FALSE)</f>
        <v>Homeownership</v>
      </c>
      <c r="G2717">
        <f>VLOOKUP(F2717,campaign!$B$2:$D$18,3,FALSE)</f>
        <v>13</v>
      </c>
    </row>
    <row r="2718" spans="1:7" x14ac:dyDescent="0.3">
      <c r="A2718" t="s">
        <v>3083</v>
      </c>
      <c r="B2718" t="s">
        <v>3925</v>
      </c>
      <c r="C2718" s="1">
        <v>44767</v>
      </c>
      <c r="D2718" s="1">
        <v>45046</v>
      </c>
      <c r="E2718">
        <f t="shared" si="42"/>
        <v>9</v>
      </c>
      <c r="F2718" t="str">
        <f>VLOOKUP(B2718,campaign!$A$2:$B$18,2,FALSE)</f>
        <v>Homeownership</v>
      </c>
      <c r="G2718">
        <f>VLOOKUP(F2718,campaign!$B$2:$D$18,3,FALSE)</f>
        <v>13</v>
      </c>
    </row>
    <row r="2719" spans="1:7" x14ac:dyDescent="0.3">
      <c r="A2719" t="s">
        <v>3083</v>
      </c>
      <c r="B2719" t="s">
        <v>3925</v>
      </c>
      <c r="C2719" s="1">
        <v>44767</v>
      </c>
      <c r="D2719" s="1">
        <v>45071</v>
      </c>
      <c r="E2719">
        <f t="shared" si="42"/>
        <v>10</v>
      </c>
      <c r="F2719" t="str">
        <f>VLOOKUP(B2719,campaign!$A$2:$B$18,2,FALSE)</f>
        <v>Homeownership</v>
      </c>
      <c r="G2719">
        <f>VLOOKUP(F2719,campaign!$B$2:$D$18,3,FALSE)</f>
        <v>13</v>
      </c>
    </row>
    <row r="2720" spans="1:7" x14ac:dyDescent="0.3">
      <c r="A2720" t="s">
        <v>3084</v>
      </c>
      <c r="B2720" t="s">
        <v>3927</v>
      </c>
      <c r="C2720" s="1">
        <v>44814</v>
      </c>
      <c r="D2720" s="1">
        <v>44814</v>
      </c>
      <c r="E2720">
        <f t="shared" si="42"/>
        <v>0</v>
      </c>
      <c r="F2720" t="str">
        <f>VLOOKUP(B2720,campaign!$A$2:$B$18,2,FALSE)</f>
        <v>RespondsToMailOffers</v>
      </c>
      <c r="G2720">
        <f>VLOOKUP(F2720,campaign!$B$2:$D$18,3,FALSE)</f>
        <v>27</v>
      </c>
    </row>
    <row r="2721" spans="1:7" x14ac:dyDescent="0.3">
      <c r="A2721" t="s">
        <v>3084</v>
      </c>
      <c r="B2721" t="s">
        <v>3927</v>
      </c>
      <c r="C2721" s="1">
        <v>44814</v>
      </c>
      <c r="D2721" s="1">
        <v>44916</v>
      </c>
      <c r="E2721">
        <f t="shared" si="42"/>
        <v>3</v>
      </c>
      <c r="F2721" t="str">
        <f>VLOOKUP(B2721,campaign!$A$2:$B$18,2,FALSE)</f>
        <v>RespondsToMailOffers</v>
      </c>
      <c r="G2721">
        <f>VLOOKUP(F2721,campaign!$B$2:$D$18,3,FALSE)</f>
        <v>27</v>
      </c>
    </row>
    <row r="2722" spans="1:7" x14ac:dyDescent="0.3">
      <c r="A2722" t="s">
        <v>3084</v>
      </c>
      <c r="B2722" t="s">
        <v>3927</v>
      </c>
      <c r="C2722" s="1">
        <v>44814</v>
      </c>
      <c r="D2722" s="1">
        <v>44941</v>
      </c>
      <c r="E2722">
        <f t="shared" si="42"/>
        <v>4</v>
      </c>
      <c r="F2722" t="str">
        <f>VLOOKUP(B2722,campaign!$A$2:$B$18,2,FALSE)</f>
        <v>RespondsToMailOffers</v>
      </c>
      <c r="G2722">
        <f>VLOOKUP(F2722,campaign!$B$2:$D$18,3,FALSE)</f>
        <v>27</v>
      </c>
    </row>
    <row r="2723" spans="1:7" x14ac:dyDescent="0.3">
      <c r="A2723" t="s">
        <v>3084</v>
      </c>
      <c r="B2723" t="s">
        <v>3927</v>
      </c>
      <c r="C2723" s="1">
        <v>44814</v>
      </c>
      <c r="D2723" s="1">
        <v>44981</v>
      </c>
      <c r="E2723">
        <f t="shared" si="42"/>
        <v>5</v>
      </c>
      <c r="F2723" t="str">
        <f>VLOOKUP(B2723,campaign!$A$2:$B$18,2,FALSE)</f>
        <v>RespondsToMailOffers</v>
      </c>
      <c r="G2723">
        <f>VLOOKUP(F2723,campaign!$B$2:$D$18,3,FALSE)</f>
        <v>27</v>
      </c>
    </row>
    <row r="2724" spans="1:7" x14ac:dyDescent="0.3">
      <c r="A2724" t="s">
        <v>3084</v>
      </c>
      <c r="B2724" t="s">
        <v>3927</v>
      </c>
      <c r="C2724" s="1">
        <v>44814</v>
      </c>
      <c r="D2724" s="1">
        <v>45008</v>
      </c>
      <c r="E2724">
        <f t="shared" si="42"/>
        <v>6</v>
      </c>
      <c r="F2724" t="str">
        <f>VLOOKUP(B2724,campaign!$A$2:$B$18,2,FALSE)</f>
        <v>RespondsToMailOffers</v>
      </c>
      <c r="G2724">
        <f>VLOOKUP(F2724,campaign!$B$2:$D$18,3,FALSE)</f>
        <v>27</v>
      </c>
    </row>
    <row r="2725" spans="1:7" x14ac:dyDescent="0.3">
      <c r="A2725" t="s">
        <v>3084</v>
      </c>
      <c r="B2725" t="s">
        <v>3927</v>
      </c>
      <c r="C2725" s="1">
        <v>44814</v>
      </c>
      <c r="D2725" s="1">
        <v>45041</v>
      </c>
      <c r="E2725">
        <f t="shared" si="42"/>
        <v>7</v>
      </c>
      <c r="F2725" t="str">
        <f>VLOOKUP(B2725,campaign!$A$2:$B$18,2,FALSE)</f>
        <v>RespondsToMailOffers</v>
      </c>
      <c r="G2725">
        <f>VLOOKUP(F2725,campaign!$B$2:$D$18,3,FALSE)</f>
        <v>27</v>
      </c>
    </row>
    <row r="2726" spans="1:7" x14ac:dyDescent="0.3">
      <c r="A2726" t="s">
        <v>3084</v>
      </c>
      <c r="B2726" t="s">
        <v>3927</v>
      </c>
      <c r="C2726" s="1">
        <v>44814</v>
      </c>
      <c r="D2726" s="1">
        <v>45069</v>
      </c>
      <c r="E2726">
        <f t="shared" si="42"/>
        <v>8</v>
      </c>
      <c r="F2726" t="str">
        <f>VLOOKUP(B2726,campaign!$A$2:$B$18,2,FALSE)</f>
        <v>RespondsToMailOffers</v>
      </c>
      <c r="G2726">
        <f>VLOOKUP(F2726,campaign!$B$2:$D$18,3,FALSE)</f>
        <v>27</v>
      </c>
    </row>
    <row r="2727" spans="1:7" x14ac:dyDescent="0.3">
      <c r="A2727" t="s">
        <v>3084</v>
      </c>
      <c r="B2727" t="s">
        <v>3928</v>
      </c>
      <c r="C2727" s="1">
        <v>44822</v>
      </c>
      <c r="D2727" s="1">
        <v>44822</v>
      </c>
      <c r="E2727">
        <f t="shared" si="42"/>
        <v>0</v>
      </c>
      <c r="F2727" t="str">
        <f>VLOOKUP(B2727,campaign!$A$2:$B$18,2,FALSE)</f>
        <v>OptOutMailings</v>
      </c>
      <c r="G2727">
        <f>VLOOKUP(F2727,campaign!$B$2:$D$18,3,FALSE)</f>
        <v>75</v>
      </c>
    </row>
    <row r="2728" spans="1:7" x14ac:dyDescent="0.3">
      <c r="A2728" t="s">
        <v>3084</v>
      </c>
      <c r="B2728" t="s">
        <v>3928</v>
      </c>
      <c r="C2728" s="1">
        <v>44822</v>
      </c>
      <c r="D2728" s="1">
        <v>44861</v>
      </c>
      <c r="E2728">
        <f t="shared" si="42"/>
        <v>1</v>
      </c>
      <c r="F2728" t="str">
        <f>VLOOKUP(B2728,campaign!$A$2:$B$18,2,FALSE)</f>
        <v>OptOutMailings</v>
      </c>
      <c r="G2728">
        <f>VLOOKUP(F2728,campaign!$B$2:$D$18,3,FALSE)</f>
        <v>75</v>
      </c>
    </row>
    <row r="2729" spans="1:7" x14ac:dyDescent="0.3">
      <c r="A2729" t="s">
        <v>3084</v>
      </c>
      <c r="B2729" t="s">
        <v>3928</v>
      </c>
      <c r="C2729" s="1">
        <v>44822</v>
      </c>
      <c r="D2729" s="1">
        <v>44887</v>
      </c>
      <c r="E2729">
        <f t="shared" si="42"/>
        <v>2</v>
      </c>
      <c r="F2729" t="str">
        <f>VLOOKUP(B2729,campaign!$A$2:$B$18,2,FALSE)</f>
        <v>OptOutMailings</v>
      </c>
      <c r="G2729">
        <f>VLOOKUP(F2729,campaign!$B$2:$D$18,3,FALSE)</f>
        <v>75</v>
      </c>
    </row>
    <row r="2730" spans="1:7" x14ac:dyDescent="0.3">
      <c r="A2730" t="s">
        <v>3084</v>
      </c>
      <c r="B2730" t="s">
        <v>3928</v>
      </c>
      <c r="C2730" s="1">
        <v>44822</v>
      </c>
      <c r="D2730" s="1">
        <v>44921</v>
      </c>
      <c r="E2730">
        <f t="shared" si="42"/>
        <v>3</v>
      </c>
      <c r="F2730" t="str">
        <f>VLOOKUP(B2730,campaign!$A$2:$B$18,2,FALSE)</f>
        <v>OptOutMailings</v>
      </c>
      <c r="G2730">
        <f>VLOOKUP(F2730,campaign!$B$2:$D$18,3,FALSE)</f>
        <v>75</v>
      </c>
    </row>
    <row r="2731" spans="1:7" x14ac:dyDescent="0.3">
      <c r="A2731" t="s">
        <v>3084</v>
      </c>
      <c r="B2731" t="s">
        <v>3928</v>
      </c>
      <c r="C2731" s="1">
        <v>44822</v>
      </c>
      <c r="D2731" s="1">
        <v>44946</v>
      </c>
      <c r="E2731">
        <f t="shared" si="42"/>
        <v>4</v>
      </c>
      <c r="F2731" t="str">
        <f>VLOOKUP(B2731,campaign!$A$2:$B$18,2,FALSE)</f>
        <v>OptOutMailings</v>
      </c>
      <c r="G2731">
        <f>VLOOKUP(F2731,campaign!$B$2:$D$18,3,FALSE)</f>
        <v>75</v>
      </c>
    </row>
    <row r="2732" spans="1:7" x14ac:dyDescent="0.3">
      <c r="A2732" t="s">
        <v>3084</v>
      </c>
      <c r="B2732" t="s">
        <v>3928</v>
      </c>
      <c r="C2732" s="1">
        <v>44822</v>
      </c>
      <c r="D2732" s="1">
        <v>44959</v>
      </c>
      <c r="E2732">
        <f t="shared" si="42"/>
        <v>4</v>
      </c>
      <c r="F2732" t="str">
        <f>VLOOKUP(B2732,campaign!$A$2:$B$18,2,FALSE)</f>
        <v>OptOutMailings</v>
      </c>
      <c r="G2732">
        <f>VLOOKUP(F2732,campaign!$B$2:$D$18,3,FALSE)</f>
        <v>75</v>
      </c>
    </row>
    <row r="2733" spans="1:7" x14ac:dyDescent="0.3">
      <c r="A2733" t="s">
        <v>3084</v>
      </c>
      <c r="B2733" t="s">
        <v>3928</v>
      </c>
      <c r="C2733" s="1">
        <v>44822</v>
      </c>
      <c r="D2733" s="1">
        <v>45015</v>
      </c>
      <c r="E2733">
        <f t="shared" si="42"/>
        <v>6</v>
      </c>
      <c r="F2733" t="str">
        <f>VLOOKUP(B2733,campaign!$A$2:$B$18,2,FALSE)</f>
        <v>OptOutMailings</v>
      </c>
      <c r="G2733">
        <f>VLOOKUP(F2733,campaign!$B$2:$D$18,3,FALSE)</f>
        <v>75</v>
      </c>
    </row>
    <row r="2734" spans="1:7" x14ac:dyDescent="0.3">
      <c r="A2734" t="s">
        <v>3084</v>
      </c>
      <c r="B2734" t="s">
        <v>3928</v>
      </c>
      <c r="C2734" s="1">
        <v>44822</v>
      </c>
      <c r="D2734" s="1">
        <v>45042</v>
      </c>
      <c r="E2734">
        <f t="shared" si="42"/>
        <v>7</v>
      </c>
      <c r="F2734" t="str">
        <f>VLOOKUP(B2734,campaign!$A$2:$B$18,2,FALSE)</f>
        <v>OptOutMailings</v>
      </c>
      <c r="G2734">
        <f>VLOOKUP(F2734,campaign!$B$2:$D$18,3,FALSE)</f>
        <v>75</v>
      </c>
    </row>
    <row r="2735" spans="1:7" x14ac:dyDescent="0.3">
      <c r="A2735" t="s">
        <v>3084</v>
      </c>
      <c r="B2735" t="s">
        <v>3928</v>
      </c>
      <c r="C2735" s="1">
        <v>44822</v>
      </c>
      <c r="D2735" s="1">
        <v>45067</v>
      </c>
      <c r="E2735">
        <f t="shared" si="42"/>
        <v>8</v>
      </c>
      <c r="F2735" t="str">
        <f>VLOOKUP(B2735,campaign!$A$2:$B$18,2,FALSE)</f>
        <v>OptOutMailings</v>
      </c>
      <c r="G2735">
        <f>VLOOKUP(F2735,campaign!$B$2:$D$18,3,FALSE)</f>
        <v>75</v>
      </c>
    </row>
    <row r="2736" spans="1:7" x14ac:dyDescent="0.3">
      <c r="A2736" t="s">
        <v>3084</v>
      </c>
      <c r="B2736" t="s">
        <v>3953</v>
      </c>
      <c r="C2736" s="1">
        <v>44966</v>
      </c>
      <c r="D2736" s="1">
        <v>44966</v>
      </c>
      <c r="E2736">
        <f t="shared" si="42"/>
        <v>0</v>
      </c>
      <c r="F2736" t="str">
        <f>VLOOKUP(B2736,campaign!$A$2:$B$18,2,FALSE)</f>
        <v>MaritalStatus</v>
      </c>
      <c r="G2736">
        <f>VLOOKUP(F2736,campaign!$B$2:$D$18,3,FALSE)</f>
        <v>29</v>
      </c>
    </row>
    <row r="2737" spans="1:7" x14ac:dyDescent="0.3">
      <c r="A2737" t="s">
        <v>3084</v>
      </c>
      <c r="B2737" t="s">
        <v>3953</v>
      </c>
      <c r="C2737" s="1">
        <v>44966</v>
      </c>
      <c r="D2737" s="1">
        <v>44996</v>
      </c>
      <c r="E2737">
        <f t="shared" si="42"/>
        <v>1</v>
      </c>
      <c r="F2737" t="str">
        <f>VLOOKUP(B2737,campaign!$A$2:$B$18,2,FALSE)</f>
        <v>MaritalStatus</v>
      </c>
      <c r="G2737">
        <f>VLOOKUP(F2737,campaign!$B$2:$D$18,3,FALSE)</f>
        <v>29</v>
      </c>
    </row>
    <row r="2738" spans="1:7" x14ac:dyDescent="0.3">
      <c r="A2738" t="s">
        <v>3084</v>
      </c>
      <c r="B2738" t="s">
        <v>3953</v>
      </c>
      <c r="C2738" s="1">
        <v>44966</v>
      </c>
      <c r="D2738" s="1">
        <v>45037</v>
      </c>
      <c r="E2738">
        <f t="shared" si="42"/>
        <v>2</v>
      </c>
      <c r="F2738" t="str">
        <f>VLOOKUP(B2738,campaign!$A$2:$B$18,2,FALSE)</f>
        <v>MaritalStatus</v>
      </c>
      <c r="G2738">
        <f>VLOOKUP(F2738,campaign!$B$2:$D$18,3,FALSE)</f>
        <v>29</v>
      </c>
    </row>
    <row r="2739" spans="1:7" x14ac:dyDescent="0.3">
      <c r="A2739" t="s">
        <v>3084</v>
      </c>
      <c r="B2739" t="s">
        <v>3953</v>
      </c>
      <c r="C2739" s="1">
        <v>44966</v>
      </c>
      <c r="D2739" s="1">
        <v>45064</v>
      </c>
      <c r="E2739">
        <f t="shared" si="42"/>
        <v>3</v>
      </c>
      <c r="F2739" t="str">
        <f>VLOOKUP(B2739,campaign!$A$2:$B$18,2,FALSE)</f>
        <v>MaritalStatus</v>
      </c>
      <c r="G2739">
        <f>VLOOKUP(F2739,campaign!$B$2:$D$18,3,FALSE)</f>
        <v>29</v>
      </c>
    </row>
    <row r="2740" spans="1:7" x14ac:dyDescent="0.3">
      <c r="A2740" t="s">
        <v>3085</v>
      </c>
      <c r="B2740" t="s">
        <v>3924</v>
      </c>
      <c r="C2740" s="1">
        <v>44602</v>
      </c>
      <c r="D2740" s="1">
        <v>44602</v>
      </c>
      <c r="E2740">
        <f t="shared" si="42"/>
        <v>0</v>
      </c>
      <c r="F2740" t="str">
        <f>VLOOKUP(B2740,campaign!$A$2:$B$18,2,FALSE)</f>
        <v>RVOwner</v>
      </c>
      <c r="G2740">
        <f>VLOOKUP(F2740,campaign!$B$2:$D$18,3,FALSE)</f>
        <v>22</v>
      </c>
    </row>
    <row r="2741" spans="1:7" x14ac:dyDescent="0.3">
      <c r="A2741" t="s">
        <v>3085</v>
      </c>
      <c r="B2741" t="s">
        <v>3924</v>
      </c>
      <c r="C2741" s="1">
        <v>44602</v>
      </c>
      <c r="D2741" s="1">
        <v>44637</v>
      </c>
      <c r="E2741">
        <f t="shared" si="42"/>
        <v>1</v>
      </c>
      <c r="F2741" t="str">
        <f>VLOOKUP(B2741,campaign!$A$2:$B$18,2,FALSE)</f>
        <v>RVOwner</v>
      </c>
      <c r="G2741">
        <f>VLOOKUP(F2741,campaign!$B$2:$D$18,3,FALSE)</f>
        <v>22</v>
      </c>
    </row>
    <row r="2742" spans="1:7" x14ac:dyDescent="0.3">
      <c r="A2742" t="s">
        <v>3085</v>
      </c>
      <c r="B2742" t="s">
        <v>3924</v>
      </c>
      <c r="C2742" s="1">
        <v>44602</v>
      </c>
      <c r="D2742" s="1">
        <v>44661</v>
      </c>
      <c r="E2742">
        <f t="shared" si="42"/>
        <v>2</v>
      </c>
      <c r="F2742" t="str">
        <f>VLOOKUP(B2742,campaign!$A$2:$B$18,2,FALSE)</f>
        <v>RVOwner</v>
      </c>
      <c r="G2742">
        <f>VLOOKUP(F2742,campaign!$B$2:$D$18,3,FALSE)</f>
        <v>22</v>
      </c>
    </row>
    <row r="2743" spans="1:7" x14ac:dyDescent="0.3">
      <c r="A2743" t="s">
        <v>3085</v>
      </c>
      <c r="B2743" t="s">
        <v>3924</v>
      </c>
      <c r="C2743" s="1">
        <v>44602</v>
      </c>
      <c r="D2743" s="1">
        <v>44706</v>
      </c>
      <c r="E2743">
        <f t="shared" si="42"/>
        <v>3</v>
      </c>
      <c r="F2743" t="str">
        <f>VLOOKUP(B2743,campaign!$A$2:$B$18,2,FALSE)</f>
        <v>RVOwner</v>
      </c>
      <c r="G2743">
        <f>VLOOKUP(F2743,campaign!$B$2:$D$18,3,FALSE)</f>
        <v>22</v>
      </c>
    </row>
    <row r="2744" spans="1:7" x14ac:dyDescent="0.3">
      <c r="A2744" t="s">
        <v>3085</v>
      </c>
      <c r="B2744" t="s">
        <v>3924</v>
      </c>
      <c r="C2744" s="1">
        <v>44602</v>
      </c>
      <c r="D2744" s="1">
        <v>44759</v>
      </c>
      <c r="E2744">
        <f t="shared" si="42"/>
        <v>5</v>
      </c>
      <c r="F2744" t="str">
        <f>VLOOKUP(B2744,campaign!$A$2:$B$18,2,FALSE)</f>
        <v>RVOwner</v>
      </c>
      <c r="G2744">
        <f>VLOOKUP(F2744,campaign!$B$2:$D$18,3,FALSE)</f>
        <v>22</v>
      </c>
    </row>
    <row r="2745" spans="1:7" x14ac:dyDescent="0.3">
      <c r="A2745" t="s">
        <v>3085</v>
      </c>
      <c r="B2745" t="s">
        <v>3924</v>
      </c>
      <c r="C2745" s="1">
        <v>44602</v>
      </c>
      <c r="D2745" s="1">
        <v>44855</v>
      </c>
      <c r="E2745">
        <f t="shared" si="42"/>
        <v>8</v>
      </c>
      <c r="F2745" t="str">
        <f>VLOOKUP(B2745,campaign!$A$2:$B$18,2,FALSE)</f>
        <v>RVOwner</v>
      </c>
      <c r="G2745">
        <f>VLOOKUP(F2745,campaign!$B$2:$D$18,3,FALSE)</f>
        <v>22</v>
      </c>
    </row>
    <row r="2746" spans="1:7" x14ac:dyDescent="0.3">
      <c r="A2746" t="s">
        <v>3085</v>
      </c>
      <c r="B2746" t="s">
        <v>3924</v>
      </c>
      <c r="C2746" s="1">
        <v>44602</v>
      </c>
      <c r="D2746" s="1">
        <v>44888</v>
      </c>
      <c r="E2746">
        <f t="shared" si="42"/>
        <v>9</v>
      </c>
      <c r="F2746" t="str">
        <f>VLOOKUP(B2746,campaign!$A$2:$B$18,2,FALSE)</f>
        <v>RVOwner</v>
      </c>
      <c r="G2746">
        <f>VLOOKUP(F2746,campaign!$B$2:$D$18,3,FALSE)</f>
        <v>22</v>
      </c>
    </row>
    <row r="2747" spans="1:7" x14ac:dyDescent="0.3">
      <c r="A2747" t="s">
        <v>3085</v>
      </c>
      <c r="B2747" t="s">
        <v>3924</v>
      </c>
      <c r="C2747" s="1">
        <v>44602</v>
      </c>
      <c r="D2747" s="1">
        <v>44915</v>
      </c>
      <c r="E2747">
        <f t="shared" si="42"/>
        <v>10</v>
      </c>
      <c r="F2747" t="str">
        <f>VLOOKUP(B2747,campaign!$A$2:$B$18,2,FALSE)</f>
        <v>RVOwner</v>
      </c>
      <c r="G2747">
        <f>VLOOKUP(F2747,campaign!$B$2:$D$18,3,FALSE)</f>
        <v>22</v>
      </c>
    </row>
    <row r="2748" spans="1:7" x14ac:dyDescent="0.3">
      <c r="A2748" t="s">
        <v>3085</v>
      </c>
      <c r="B2748" t="s">
        <v>3924</v>
      </c>
      <c r="C2748" s="1">
        <v>44602</v>
      </c>
      <c r="D2748" s="1">
        <v>44945</v>
      </c>
      <c r="E2748">
        <f t="shared" si="42"/>
        <v>11</v>
      </c>
      <c r="F2748" t="str">
        <f>VLOOKUP(B2748,campaign!$A$2:$B$18,2,FALSE)</f>
        <v>RVOwner</v>
      </c>
      <c r="G2748">
        <f>VLOOKUP(F2748,campaign!$B$2:$D$18,3,FALSE)</f>
        <v>22</v>
      </c>
    </row>
    <row r="2749" spans="1:7" x14ac:dyDescent="0.3">
      <c r="A2749" t="s">
        <v>3085</v>
      </c>
      <c r="B2749" t="s">
        <v>3924</v>
      </c>
      <c r="C2749" s="1">
        <v>44602</v>
      </c>
      <c r="D2749" s="1">
        <v>44982</v>
      </c>
      <c r="E2749">
        <f t="shared" si="42"/>
        <v>12</v>
      </c>
      <c r="F2749" t="str">
        <f>VLOOKUP(B2749,campaign!$A$2:$B$18,2,FALSE)</f>
        <v>RVOwner</v>
      </c>
      <c r="G2749">
        <f>VLOOKUP(F2749,campaign!$B$2:$D$18,3,FALSE)</f>
        <v>22</v>
      </c>
    </row>
    <row r="2750" spans="1:7" x14ac:dyDescent="0.3">
      <c r="A2750" t="s">
        <v>3085</v>
      </c>
      <c r="B2750" t="s">
        <v>3924</v>
      </c>
      <c r="C2750" s="1">
        <v>44602</v>
      </c>
      <c r="D2750" s="1">
        <v>45008</v>
      </c>
      <c r="E2750">
        <f t="shared" si="42"/>
        <v>13</v>
      </c>
      <c r="F2750" t="str">
        <f>VLOOKUP(B2750,campaign!$A$2:$B$18,2,FALSE)</f>
        <v>RVOwner</v>
      </c>
      <c r="G2750">
        <f>VLOOKUP(F2750,campaign!$B$2:$D$18,3,FALSE)</f>
        <v>22</v>
      </c>
    </row>
    <row r="2751" spans="1:7" x14ac:dyDescent="0.3">
      <c r="A2751" t="s">
        <v>3085</v>
      </c>
      <c r="B2751" t="s">
        <v>3924</v>
      </c>
      <c r="C2751" s="1">
        <v>44602</v>
      </c>
      <c r="D2751" s="1">
        <v>45026</v>
      </c>
      <c r="E2751">
        <f t="shared" si="42"/>
        <v>14</v>
      </c>
      <c r="F2751" t="str">
        <f>VLOOKUP(B2751,campaign!$A$2:$B$18,2,FALSE)</f>
        <v>RVOwner</v>
      </c>
      <c r="G2751">
        <f>VLOOKUP(F2751,campaign!$B$2:$D$18,3,FALSE)</f>
        <v>22</v>
      </c>
    </row>
    <row r="2752" spans="1:7" x14ac:dyDescent="0.3">
      <c r="A2752" t="s">
        <v>3085</v>
      </c>
      <c r="B2752" t="s">
        <v>3924</v>
      </c>
      <c r="C2752" s="1">
        <v>44602</v>
      </c>
      <c r="D2752" s="1">
        <v>45069</v>
      </c>
      <c r="E2752">
        <f t="shared" si="42"/>
        <v>15</v>
      </c>
      <c r="F2752" t="str">
        <f>VLOOKUP(B2752,campaign!$A$2:$B$18,2,FALSE)</f>
        <v>RVOwner</v>
      </c>
      <c r="G2752">
        <f>VLOOKUP(F2752,campaign!$B$2:$D$18,3,FALSE)</f>
        <v>22</v>
      </c>
    </row>
    <row r="2753" spans="1:7" x14ac:dyDescent="0.3">
      <c r="A2753" t="s">
        <v>3085</v>
      </c>
      <c r="B2753" t="s">
        <v>3952</v>
      </c>
      <c r="C2753" s="1">
        <v>44755</v>
      </c>
      <c r="D2753" s="1">
        <v>44755</v>
      </c>
      <c r="E2753">
        <f t="shared" si="42"/>
        <v>0</v>
      </c>
      <c r="F2753" t="str">
        <f>VLOOKUP(B2753,campaign!$A$2:$B$18,2,FALSE)</f>
        <v>MadeCallToRetentionTeam</v>
      </c>
      <c r="G2753">
        <f>VLOOKUP(F2753,campaign!$B$2:$D$18,3,FALSE)</f>
        <v>16</v>
      </c>
    </row>
    <row r="2754" spans="1:7" x14ac:dyDescent="0.3">
      <c r="A2754" t="s">
        <v>3085</v>
      </c>
      <c r="B2754" t="s">
        <v>3952</v>
      </c>
      <c r="C2754" s="1">
        <v>44755</v>
      </c>
      <c r="D2754" s="1">
        <v>44788</v>
      </c>
      <c r="E2754">
        <f t="shared" si="42"/>
        <v>1</v>
      </c>
      <c r="F2754" t="str">
        <f>VLOOKUP(B2754,campaign!$A$2:$B$18,2,FALSE)</f>
        <v>MadeCallToRetentionTeam</v>
      </c>
      <c r="G2754">
        <f>VLOOKUP(F2754,campaign!$B$2:$D$18,3,FALSE)</f>
        <v>16</v>
      </c>
    </row>
    <row r="2755" spans="1:7" x14ac:dyDescent="0.3">
      <c r="A2755" t="s">
        <v>3085</v>
      </c>
      <c r="B2755" t="s">
        <v>3952</v>
      </c>
      <c r="C2755" s="1">
        <v>44755</v>
      </c>
      <c r="D2755" s="1">
        <v>44826</v>
      </c>
      <c r="E2755">
        <f t="shared" ref="E2755:E2818" si="43">DATEDIF(C2755,D2755,"M")</f>
        <v>2</v>
      </c>
      <c r="F2755" t="str">
        <f>VLOOKUP(B2755,campaign!$A$2:$B$18,2,FALSE)</f>
        <v>MadeCallToRetentionTeam</v>
      </c>
      <c r="G2755">
        <f>VLOOKUP(F2755,campaign!$B$2:$D$18,3,FALSE)</f>
        <v>16</v>
      </c>
    </row>
    <row r="2756" spans="1:7" x14ac:dyDescent="0.3">
      <c r="A2756" t="s">
        <v>3085</v>
      </c>
      <c r="B2756" t="s">
        <v>3952</v>
      </c>
      <c r="C2756" s="1">
        <v>44755</v>
      </c>
      <c r="D2756" s="1">
        <v>44880</v>
      </c>
      <c r="E2756">
        <f t="shared" si="43"/>
        <v>4</v>
      </c>
      <c r="F2756" t="str">
        <f>VLOOKUP(B2756,campaign!$A$2:$B$18,2,FALSE)</f>
        <v>MadeCallToRetentionTeam</v>
      </c>
      <c r="G2756">
        <f>VLOOKUP(F2756,campaign!$B$2:$D$18,3,FALSE)</f>
        <v>16</v>
      </c>
    </row>
    <row r="2757" spans="1:7" x14ac:dyDescent="0.3">
      <c r="A2757" t="s">
        <v>3085</v>
      </c>
      <c r="B2757" t="s">
        <v>3952</v>
      </c>
      <c r="C2757" s="1">
        <v>44755</v>
      </c>
      <c r="D2757" s="1">
        <v>44978</v>
      </c>
      <c r="E2757">
        <f t="shared" si="43"/>
        <v>7</v>
      </c>
      <c r="F2757" t="str">
        <f>VLOOKUP(B2757,campaign!$A$2:$B$18,2,FALSE)</f>
        <v>MadeCallToRetentionTeam</v>
      </c>
      <c r="G2757">
        <f>VLOOKUP(F2757,campaign!$B$2:$D$18,3,FALSE)</f>
        <v>16</v>
      </c>
    </row>
    <row r="2758" spans="1:7" x14ac:dyDescent="0.3">
      <c r="A2758" t="s">
        <v>3085</v>
      </c>
      <c r="B2758" t="s">
        <v>3952</v>
      </c>
      <c r="C2758" s="1">
        <v>44755</v>
      </c>
      <c r="D2758" s="1">
        <v>45012</v>
      </c>
      <c r="E2758">
        <f t="shared" si="43"/>
        <v>8</v>
      </c>
      <c r="F2758" t="str">
        <f>VLOOKUP(B2758,campaign!$A$2:$B$18,2,FALSE)</f>
        <v>MadeCallToRetentionTeam</v>
      </c>
      <c r="G2758">
        <f>VLOOKUP(F2758,campaign!$B$2:$D$18,3,FALSE)</f>
        <v>16</v>
      </c>
    </row>
    <row r="2759" spans="1:7" x14ac:dyDescent="0.3">
      <c r="A2759" t="s">
        <v>3085</v>
      </c>
      <c r="B2759" t="s">
        <v>3952</v>
      </c>
      <c r="C2759" s="1">
        <v>44755</v>
      </c>
      <c r="D2759" s="1">
        <v>45066</v>
      </c>
      <c r="E2759">
        <f t="shared" si="43"/>
        <v>10</v>
      </c>
      <c r="F2759" t="str">
        <f>VLOOKUP(B2759,campaign!$A$2:$B$18,2,FALSE)</f>
        <v>MadeCallToRetentionTeam</v>
      </c>
      <c r="G2759">
        <f>VLOOKUP(F2759,campaign!$B$2:$D$18,3,FALSE)</f>
        <v>16</v>
      </c>
    </row>
    <row r="2760" spans="1:7" x14ac:dyDescent="0.3">
      <c r="A2760" t="s">
        <v>3085</v>
      </c>
      <c r="B2760" t="s">
        <v>3953</v>
      </c>
      <c r="C2760" s="1">
        <v>44848</v>
      </c>
      <c r="D2760" s="1">
        <v>44848</v>
      </c>
      <c r="E2760">
        <f t="shared" si="43"/>
        <v>0</v>
      </c>
      <c r="F2760" t="str">
        <f>VLOOKUP(B2760,campaign!$A$2:$B$18,2,FALSE)</f>
        <v>MaritalStatus</v>
      </c>
      <c r="G2760">
        <f>VLOOKUP(F2760,campaign!$B$2:$D$18,3,FALSE)</f>
        <v>29</v>
      </c>
    </row>
    <row r="2761" spans="1:7" x14ac:dyDescent="0.3">
      <c r="A2761" t="s">
        <v>3085</v>
      </c>
      <c r="B2761" t="s">
        <v>3953</v>
      </c>
      <c r="C2761" s="1">
        <v>44848</v>
      </c>
      <c r="D2761" s="1">
        <v>44880</v>
      </c>
      <c r="E2761">
        <f t="shared" si="43"/>
        <v>1</v>
      </c>
      <c r="F2761" t="str">
        <f>VLOOKUP(B2761,campaign!$A$2:$B$18,2,FALSE)</f>
        <v>MaritalStatus</v>
      </c>
      <c r="G2761">
        <f>VLOOKUP(F2761,campaign!$B$2:$D$18,3,FALSE)</f>
        <v>29</v>
      </c>
    </row>
    <row r="2762" spans="1:7" x14ac:dyDescent="0.3">
      <c r="A2762" t="s">
        <v>3085</v>
      </c>
      <c r="B2762" t="s">
        <v>3953</v>
      </c>
      <c r="C2762" s="1">
        <v>44848</v>
      </c>
      <c r="D2762" s="1">
        <v>44919</v>
      </c>
      <c r="E2762">
        <f t="shared" si="43"/>
        <v>2</v>
      </c>
      <c r="F2762" t="str">
        <f>VLOOKUP(B2762,campaign!$A$2:$B$18,2,FALSE)</f>
        <v>MaritalStatus</v>
      </c>
      <c r="G2762">
        <f>VLOOKUP(F2762,campaign!$B$2:$D$18,3,FALSE)</f>
        <v>29</v>
      </c>
    </row>
    <row r="2763" spans="1:7" x14ac:dyDescent="0.3">
      <c r="A2763" t="s">
        <v>3085</v>
      </c>
      <c r="B2763" t="s">
        <v>3953</v>
      </c>
      <c r="C2763" s="1">
        <v>44848</v>
      </c>
      <c r="D2763" s="1">
        <v>44980</v>
      </c>
      <c r="E2763">
        <f t="shared" si="43"/>
        <v>4</v>
      </c>
      <c r="F2763" t="str">
        <f>VLOOKUP(B2763,campaign!$A$2:$B$18,2,FALSE)</f>
        <v>MaritalStatus</v>
      </c>
      <c r="G2763">
        <f>VLOOKUP(F2763,campaign!$B$2:$D$18,3,FALSE)</f>
        <v>29</v>
      </c>
    </row>
    <row r="2764" spans="1:7" x14ac:dyDescent="0.3">
      <c r="A2764" t="s">
        <v>3085</v>
      </c>
      <c r="B2764" t="s">
        <v>3953</v>
      </c>
      <c r="C2764" s="1">
        <v>44848</v>
      </c>
      <c r="D2764" s="1">
        <v>45011</v>
      </c>
      <c r="E2764">
        <f t="shared" si="43"/>
        <v>5</v>
      </c>
      <c r="F2764" t="str">
        <f>VLOOKUP(B2764,campaign!$A$2:$B$18,2,FALSE)</f>
        <v>MaritalStatus</v>
      </c>
      <c r="G2764">
        <f>VLOOKUP(F2764,campaign!$B$2:$D$18,3,FALSE)</f>
        <v>29</v>
      </c>
    </row>
    <row r="2765" spans="1:7" x14ac:dyDescent="0.3">
      <c r="A2765" t="s">
        <v>3085</v>
      </c>
      <c r="B2765" t="s">
        <v>3953</v>
      </c>
      <c r="C2765" s="1">
        <v>44848</v>
      </c>
      <c r="D2765" s="1">
        <v>45037</v>
      </c>
      <c r="E2765">
        <f t="shared" si="43"/>
        <v>6</v>
      </c>
      <c r="F2765" t="str">
        <f>VLOOKUP(B2765,campaign!$A$2:$B$18,2,FALSE)</f>
        <v>MaritalStatus</v>
      </c>
      <c r="G2765">
        <f>VLOOKUP(F2765,campaign!$B$2:$D$18,3,FALSE)</f>
        <v>29</v>
      </c>
    </row>
    <row r="2766" spans="1:7" x14ac:dyDescent="0.3">
      <c r="A2766" t="s">
        <v>3085</v>
      </c>
      <c r="B2766" t="s">
        <v>3953</v>
      </c>
      <c r="C2766" s="1">
        <v>44848</v>
      </c>
      <c r="D2766" s="1">
        <v>45062</v>
      </c>
      <c r="E2766">
        <f t="shared" si="43"/>
        <v>7</v>
      </c>
      <c r="F2766" t="str">
        <f>VLOOKUP(B2766,campaign!$A$2:$B$18,2,FALSE)</f>
        <v>MaritalStatus</v>
      </c>
      <c r="G2766">
        <f>VLOOKUP(F2766,campaign!$B$2:$D$18,3,FALSE)</f>
        <v>29</v>
      </c>
    </row>
    <row r="2767" spans="1:7" x14ac:dyDescent="0.3">
      <c r="A2767" t="s">
        <v>3086</v>
      </c>
      <c r="B2767" t="s">
        <v>3920</v>
      </c>
      <c r="C2767" s="1">
        <v>44700</v>
      </c>
      <c r="D2767" s="1">
        <v>44700</v>
      </c>
      <c r="E2767">
        <f t="shared" si="43"/>
        <v>0</v>
      </c>
      <c r="F2767" t="str">
        <f>VLOOKUP(B2767,campaign!$A$2:$B$18,2,FALSE)</f>
        <v>ChildrenInHH</v>
      </c>
      <c r="G2767">
        <f>VLOOKUP(F2767,campaign!$B$2:$D$18,3,FALSE)</f>
        <v>10</v>
      </c>
    </row>
    <row r="2768" spans="1:7" x14ac:dyDescent="0.3">
      <c r="A2768" t="s">
        <v>3086</v>
      </c>
      <c r="B2768" t="s">
        <v>3920</v>
      </c>
      <c r="C2768" s="1">
        <v>44700</v>
      </c>
      <c r="D2768" s="1">
        <v>44745</v>
      </c>
      <c r="E2768">
        <f t="shared" si="43"/>
        <v>1</v>
      </c>
      <c r="F2768" t="str">
        <f>VLOOKUP(B2768,campaign!$A$2:$B$18,2,FALSE)</f>
        <v>ChildrenInHH</v>
      </c>
      <c r="G2768">
        <f>VLOOKUP(F2768,campaign!$B$2:$D$18,3,FALSE)</f>
        <v>10</v>
      </c>
    </row>
    <row r="2769" spans="1:7" x14ac:dyDescent="0.3">
      <c r="A2769" t="s">
        <v>3086</v>
      </c>
      <c r="B2769" t="s">
        <v>3920</v>
      </c>
      <c r="C2769" s="1">
        <v>44700</v>
      </c>
      <c r="D2769" s="1">
        <v>44802</v>
      </c>
      <c r="E2769">
        <f t="shared" si="43"/>
        <v>3</v>
      </c>
      <c r="F2769" t="str">
        <f>VLOOKUP(B2769,campaign!$A$2:$B$18,2,FALSE)</f>
        <v>ChildrenInHH</v>
      </c>
      <c r="G2769">
        <f>VLOOKUP(F2769,campaign!$B$2:$D$18,3,FALSE)</f>
        <v>10</v>
      </c>
    </row>
    <row r="2770" spans="1:7" x14ac:dyDescent="0.3">
      <c r="A2770" t="s">
        <v>3086</v>
      </c>
      <c r="B2770" t="s">
        <v>3920</v>
      </c>
      <c r="C2770" s="1">
        <v>44700</v>
      </c>
      <c r="D2770" s="1">
        <v>44861</v>
      </c>
      <c r="E2770">
        <f t="shared" si="43"/>
        <v>5</v>
      </c>
      <c r="F2770" t="str">
        <f>VLOOKUP(B2770,campaign!$A$2:$B$18,2,FALSE)</f>
        <v>ChildrenInHH</v>
      </c>
      <c r="G2770">
        <f>VLOOKUP(F2770,campaign!$B$2:$D$18,3,FALSE)</f>
        <v>10</v>
      </c>
    </row>
    <row r="2771" spans="1:7" x14ac:dyDescent="0.3">
      <c r="A2771" t="s">
        <v>3086</v>
      </c>
      <c r="B2771" t="s">
        <v>3920</v>
      </c>
      <c r="C2771" s="1">
        <v>44700</v>
      </c>
      <c r="D2771" s="1">
        <v>44954</v>
      </c>
      <c r="E2771">
        <f t="shared" si="43"/>
        <v>8</v>
      </c>
      <c r="F2771" t="str">
        <f>VLOOKUP(B2771,campaign!$A$2:$B$18,2,FALSE)</f>
        <v>ChildrenInHH</v>
      </c>
      <c r="G2771">
        <f>VLOOKUP(F2771,campaign!$B$2:$D$18,3,FALSE)</f>
        <v>10</v>
      </c>
    </row>
    <row r="2772" spans="1:7" x14ac:dyDescent="0.3">
      <c r="A2772" t="s">
        <v>3086</v>
      </c>
      <c r="B2772" t="s">
        <v>3920</v>
      </c>
      <c r="C2772" s="1">
        <v>44700</v>
      </c>
      <c r="D2772" s="1">
        <v>44989</v>
      </c>
      <c r="E2772">
        <f t="shared" si="43"/>
        <v>9</v>
      </c>
      <c r="F2772" t="str">
        <f>VLOOKUP(B2772,campaign!$A$2:$B$18,2,FALSE)</f>
        <v>ChildrenInHH</v>
      </c>
      <c r="G2772">
        <f>VLOOKUP(F2772,campaign!$B$2:$D$18,3,FALSE)</f>
        <v>10</v>
      </c>
    </row>
    <row r="2773" spans="1:7" x14ac:dyDescent="0.3">
      <c r="A2773" t="s">
        <v>3086</v>
      </c>
      <c r="B2773" t="s">
        <v>3920</v>
      </c>
      <c r="C2773" s="1">
        <v>44700</v>
      </c>
      <c r="D2773" s="1">
        <v>45043</v>
      </c>
      <c r="E2773">
        <f t="shared" si="43"/>
        <v>11</v>
      </c>
      <c r="F2773" t="str">
        <f>VLOOKUP(B2773,campaign!$A$2:$B$18,2,FALSE)</f>
        <v>ChildrenInHH</v>
      </c>
      <c r="G2773">
        <f>VLOOKUP(F2773,campaign!$B$2:$D$18,3,FALSE)</f>
        <v>10</v>
      </c>
    </row>
    <row r="2774" spans="1:7" x14ac:dyDescent="0.3">
      <c r="A2774" t="s">
        <v>3086</v>
      </c>
      <c r="B2774" t="s">
        <v>3920</v>
      </c>
      <c r="C2774" s="1">
        <v>44700</v>
      </c>
      <c r="D2774" s="1">
        <v>45069</v>
      </c>
      <c r="E2774">
        <f t="shared" si="43"/>
        <v>12</v>
      </c>
      <c r="F2774" t="str">
        <f>VLOOKUP(B2774,campaign!$A$2:$B$18,2,FALSE)</f>
        <v>ChildrenInHH</v>
      </c>
      <c r="G2774">
        <f>VLOOKUP(F2774,campaign!$B$2:$D$18,3,FALSE)</f>
        <v>10</v>
      </c>
    </row>
    <row r="2775" spans="1:7" x14ac:dyDescent="0.3">
      <c r="A2775" t="s">
        <v>3086</v>
      </c>
      <c r="B2775" t="s">
        <v>3924</v>
      </c>
      <c r="C2775" s="1">
        <v>44779</v>
      </c>
      <c r="D2775" s="1">
        <v>44779</v>
      </c>
      <c r="E2775">
        <f t="shared" si="43"/>
        <v>0</v>
      </c>
      <c r="F2775" t="str">
        <f>VLOOKUP(B2775,campaign!$A$2:$B$18,2,FALSE)</f>
        <v>RVOwner</v>
      </c>
      <c r="G2775">
        <f>VLOOKUP(F2775,campaign!$B$2:$D$18,3,FALSE)</f>
        <v>22</v>
      </c>
    </row>
    <row r="2776" spans="1:7" x14ac:dyDescent="0.3">
      <c r="A2776" t="s">
        <v>3086</v>
      </c>
      <c r="B2776" t="s">
        <v>3924</v>
      </c>
      <c r="C2776" s="1">
        <v>44779</v>
      </c>
      <c r="D2776" s="1">
        <v>44811</v>
      </c>
      <c r="E2776">
        <f t="shared" si="43"/>
        <v>1</v>
      </c>
      <c r="F2776" t="str">
        <f>VLOOKUP(B2776,campaign!$A$2:$B$18,2,FALSE)</f>
        <v>RVOwner</v>
      </c>
      <c r="G2776">
        <f>VLOOKUP(F2776,campaign!$B$2:$D$18,3,FALSE)</f>
        <v>22</v>
      </c>
    </row>
    <row r="2777" spans="1:7" x14ac:dyDescent="0.3">
      <c r="A2777" t="s">
        <v>3086</v>
      </c>
      <c r="B2777" t="s">
        <v>3924</v>
      </c>
      <c r="C2777" s="1">
        <v>44779</v>
      </c>
      <c r="D2777" s="1">
        <v>44845</v>
      </c>
      <c r="E2777">
        <f t="shared" si="43"/>
        <v>2</v>
      </c>
      <c r="F2777" t="str">
        <f>VLOOKUP(B2777,campaign!$A$2:$B$18,2,FALSE)</f>
        <v>RVOwner</v>
      </c>
      <c r="G2777">
        <f>VLOOKUP(F2777,campaign!$B$2:$D$18,3,FALSE)</f>
        <v>22</v>
      </c>
    </row>
    <row r="2778" spans="1:7" x14ac:dyDescent="0.3">
      <c r="A2778" t="s">
        <v>3086</v>
      </c>
      <c r="B2778" t="s">
        <v>3924</v>
      </c>
      <c r="C2778" s="1">
        <v>44779</v>
      </c>
      <c r="D2778" s="1">
        <v>44884</v>
      </c>
      <c r="E2778">
        <f t="shared" si="43"/>
        <v>3</v>
      </c>
      <c r="F2778" t="str">
        <f>VLOOKUP(B2778,campaign!$A$2:$B$18,2,FALSE)</f>
        <v>RVOwner</v>
      </c>
      <c r="G2778">
        <f>VLOOKUP(F2778,campaign!$B$2:$D$18,3,FALSE)</f>
        <v>22</v>
      </c>
    </row>
    <row r="2779" spans="1:7" x14ac:dyDescent="0.3">
      <c r="A2779" t="s">
        <v>3086</v>
      </c>
      <c r="B2779" t="s">
        <v>3924</v>
      </c>
      <c r="C2779" s="1">
        <v>44779</v>
      </c>
      <c r="D2779" s="1">
        <v>44914</v>
      </c>
      <c r="E2779">
        <f t="shared" si="43"/>
        <v>4</v>
      </c>
      <c r="F2779" t="str">
        <f>VLOOKUP(B2779,campaign!$A$2:$B$18,2,FALSE)</f>
        <v>RVOwner</v>
      </c>
      <c r="G2779">
        <f>VLOOKUP(F2779,campaign!$B$2:$D$18,3,FALSE)</f>
        <v>22</v>
      </c>
    </row>
    <row r="2780" spans="1:7" x14ac:dyDescent="0.3">
      <c r="A2780" t="s">
        <v>3086</v>
      </c>
      <c r="B2780" t="s">
        <v>3924</v>
      </c>
      <c r="C2780" s="1">
        <v>44779</v>
      </c>
      <c r="D2780" s="1">
        <v>44936</v>
      </c>
      <c r="E2780">
        <f t="shared" si="43"/>
        <v>5</v>
      </c>
      <c r="F2780" t="str">
        <f>VLOOKUP(B2780,campaign!$A$2:$B$18,2,FALSE)</f>
        <v>RVOwner</v>
      </c>
      <c r="G2780">
        <f>VLOOKUP(F2780,campaign!$B$2:$D$18,3,FALSE)</f>
        <v>22</v>
      </c>
    </row>
    <row r="2781" spans="1:7" x14ac:dyDescent="0.3">
      <c r="A2781" t="s">
        <v>3086</v>
      </c>
      <c r="B2781" t="s">
        <v>3924</v>
      </c>
      <c r="C2781" s="1">
        <v>44779</v>
      </c>
      <c r="D2781" s="1">
        <v>44964</v>
      </c>
      <c r="E2781">
        <f t="shared" si="43"/>
        <v>6</v>
      </c>
      <c r="F2781" t="str">
        <f>VLOOKUP(B2781,campaign!$A$2:$B$18,2,FALSE)</f>
        <v>RVOwner</v>
      </c>
      <c r="G2781">
        <f>VLOOKUP(F2781,campaign!$B$2:$D$18,3,FALSE)</f>
        <v>22</v>
      </c>
    </row>
    <row r="2782" spans="1:7" x14ac:dyDescent="0.3">
      <c r="A2782" t="s">
        <v>3086</v>
      </c>
      <c r="B2782" t="s">
        <v>3924</v>
      </c>
      <c r="C2782" s="1">
        <v>44779</v>
      </c>
      <c r="D2782" s="1">
        <v>44991</v>
      </c>
      <c r="E2782">
        <f t="shared" si="43"/>
        <v>7</v>
      </c>
      <c r="F2782" t="str">
        <f>VLOOKUP(B2782,campaign!$A$2:$B$18,2,FALSE)</f>
        <v>RVOwner</v>
      </c>
      <c r="G2782">
        <f>VLOOKUP(F2782,campaign!$B$2:$D$18,3,FALSE)</f>
        <v>22</v>
      </c>
    </row>
    <row r="2783" spans="1:7" x14ac:dyDescent="0.3">
      <c r="A2783" t="s">
        <v>3086</v>
      </c>
      <c r="B2783" t="s">
        <v>3924</v>
      </c>
      <c r="C2783" s="1">
        <v>44779</v>
      </c>
      <c r="D2783" s="1">
        <v>45037</v>
      </c>
      <c r="E2783">
        <f t="shared" si="43"/>
        <v>8</v>
      </c>
      <c r="F2783" t="str">
        <f>VLOOKUP(B2783,campaign!$A$2:$B$18,2,FALSE)</f>
        <v>RVOwner</v>
      </c>
      <c r="G2783">
        <f>VLOOKUP(F2783,campaign!$B$2:$D$18,3,FALSE)</f>
        <v>22</v>
      </c>
    </row>
    <row r="2784" spans="1:7" x14ac:dyDescent="0.3">
      <c r="A2784" t="s">
        <v>3086</v>
      </c>
      <c r="B2784" t="s">
        <v>3924</v>
      </c>
      <c r="C2784" s="1">
        <v>44779</v>
      </c>
      <c r="D2784" s="1">
        <v>45064</v>
      </c>
      <c r="E2784">
        <f t="shared" si="43"/>
        <v>9</v>
      </c>
      <c r="F2784" t="str">
        <f>VLOOKUP(B2784,campaign!$A$2:$B$18,2,FALSE)</f>
        <v>RVOwner</v>
      </c>
      <c r="G2784">
        <f>VLOOKUP(F2784,campaign!$B$2:$D$18,3,FALSE)</f>
        <v>22</v>
      </c>
    </row>
    <row r="2785" spans="1:7" x14ac:dyDescent="0.3">
      <c r="A2785" t="s">
        <v>3086</v>
      </c>
      <c r="B2785" t="s">
        <v>3949</v>
      </c>
      <c r="C2785" s="1">
        <v>44803</v>
      </c>
      <c r="D2785" s="1">
        <v>44803</v>
      </c>
      <c r="E2785">
        <f t="shared" si="43"/>
        <v>0</v>
      </c>
      <c r="F2785" t="str">
        <f>VLOOKUP(B2785,campaign!$A$2:$B$18,2,FALSE)</f>
        <v>NewCellphoneUser</v>
      </c>
      <c r="G2785">
        <f>VLOOKUP(F2785,campaign!$B$2:$D$18,3,FALSE)</f>
        <v>25</v>
      </c>
    </row>
    <row r="2786" spans="1:7" x14ac:dyDescent="0.3">
      <c r="A2786" t="s">
        <v>3086</v>
      </c>
      <c r="B2786" t="s">
        <v>3949</v>
      </c>
      <c r="C2786" s="1">
        <v>44803</v>
      </c>
      <c r="D2786" s="1">
        <v>44844</v>
      </c>
      <c r="E2786">
        <f t="shared" si="43"/>
        <v>1</v>
      </c>
      <c r="F2786" t="str">
        <f>VLOOKUP(B2786,campaign!$A$2:$B$18,2,FALSE)</f>
        <v>NewCellphoneUser</v>
      </c>
      <c r="G2786">
        <f>VLOOKUP(F2786,campaign!$B$2:$D$18,3,FALSE)</f>
        <v>25</v>
      </c>
    </row>
    <row r="2787" spans="1:7" x14ac:dyDescent="0.3">
      <c r="A2787" t="s">
        <v>3086</v>
      </c>
      <c r="B2787" t="s">
        <v>3949</v>
      </c>
      <c r="C2787" s="1">
        <v>44803</v>
      </c>
      <c r="D2787" s="1">
        <v>44870</v>
      </c>
      <c r="E2787">
        <f t="shared" si="43"/>
        <v>2</v>
      </c>
      <c r="F2787" t="str">
        <f>VLOOKUP(B2787,campaign!$A$2:$B$18,2,FALSE)</f>
        <v>NewCellphoneUser</v>
      </c>
      <c r="G2787">
        <f>VLOOKUP(F2787,campaign!$B$2:$D$18,3,FALSE)</f>
        <v>25</v>
      </c>
    </row>
    <row r="2788" spans="1:7" x14ac:dyDescent="0.3">
      <c r="A2788" t="s">
        <v>3086</v>
      </c>
      <c r="B2788" t="s">
        <v>3949</v>
      </c>
      <c r="C2788" s="1">
        <v>44803</v>
      </c>
      <c r="D2788" s="1">
        <v>44897</v>
      </c>
      <c r="E2788">
        <f t="shared" si="43"/>
        <v>3</v>
      </c>
      <c r="F2788" t="str">
        <f>VLOOKUP(B2788,campaign!$A$2:$B$18,2,FALSE)</f>
        <v>NewCellphoneUser</v>
      </c>
      <c r="G2788">
        <f>VLOOKUP(F2788,campaign!$B$2:$D$18,3,FALSE)</f>
        <v>25</v>
      </c>
    </row>
    <row r="2789" spans="1:7" x14ac:dyDescent="0.3">
      <c r="A2789" t="s">
        <v>3086</v>
      </c>
      <c r="B2789" t="s">
        <v>3949</v>
      </c>
      <c r="C2789" s="1">
        <v>44803</v>
      </c>
      <c r="D2789" s="1">
        <v>44956</v>
      </c>
      <c r="E2789">
        <f t="shared" si="43"/>
        <v>5</v>
      </c>
      <c r="F2789" t="str">
        <f>VLOOKUP(B2789,campaign!$A$2:$B$18,2,FALSE)</f>
        <v>NewCellphoneUser</v>
      </c>
      <c r="G2789">
        <f>VLOOKUP(F2789,campaign!$B$2:$D$18,3,FALSE)</f>
        <v>25</v>
      </c>
    </row>
    <row r="2790" spans="1:7" x14ac:dyDescent="0.3">
      <c r="A2790" t="s">
        <v>3086</v>
      </c>
      <c r="B2790" t="s">
        <v>3949</v>
      </c>
      <c r="C2790" s="1">
        <v>44803</v>
      </c>
      <c r="D2790" s="1">
        <v>44958</v>
      </c>
      <c r="E2790">
        <f t="shared" si="43"/>
        <v>5</v>
      </c>
      <c r="F2790" t="str">
        <f>VLOOKUP(B2790,campaign!$A$2:$B$18,2,FALSE)</f>
        <v>NewCellphoneUser</v>
      </c>
      <c r="G2790">
        <f>VLOOKUP(F2790,campaign!$B$2:$D$18,3,FALSE)</f>
        <v>25</v>
      </c>
    </row>
    <row r="2791" spans="1:7" x14ac:dyDescent="0.3">
      <c r="A2791" t="s">
        <v>3086</v>
      </c>
      <c r="B2791" t="s">
        <v>3949</v>
      </c>
      <c r="C2791" s="1">
        <v>44803</v>
      </c>
      <c r="D2791" s="1">
        <v>44988</v>
      </c>
      <c r="E2791">
        <f t="shared" si="43"/>
        <v>6</v>
      </c>
      <c r="F2791" t="str">
        <f>VLOOKUP(B2791,campaign!$A$2:$B$18,2,FALSE)</f>
        <v>NewCellphoneUser</v>
      </c>
      <c r="G2791">
        <f>VLOOKUP(F2791,campaign!$B$2:$D$18,3,FALSE)</f>
        <v>25</v>
      </c>
    </row>
    <row r="2792" spans="1:7" x14ac:dyDescent="0.3">
      <c r="A2792" t="s">
        <v>3086</v>
      </c>
      <c r="B2792" t="s">
        <v>3949</v>
      </c>
      <c r="C2792" s="1">
        <v>44803</v>
      </c>
      <c r="D2792" s="1">
        <v>45026</v>
      </c>
      <c r="E2792">
        <f t="shared" si="43"/>
        <v>7</v>
      </c>
      <c r="F2792" t="str">
        <f>VLOOKUP(B2792,campaign!$A$2:$B$18,2,FALSE)</f>
        <v>NewCellphoneUser</v>
      </c>
      <c r="G2792">
        <f>VLOOKUP(F2792,campaign!$B$2:$D$18,3,FALSE)</f>
        <v>25</v>
      </c>
    </row>
    <row r="2793" spans="1:7" x14ac:dyDescent="0.3">
      <c r="A2793" t="s">
        <v>3087</v>
      </c>
      <c r="B2793" t="s">
        <v>3927</v>
      </c>
      <c r="C2793" s="1">
        <v>44979</v>
      </c>
      <c r="D2793" s="1">
        <v>44979</v>
      </c>
      <c r="E2793">
        <f t="shared" si="43"/>
        <v>0</v>
      </c>
      <c r="F2793" t="str">
        <f>VLOOKUP(B2793,campaign!$A$2:$B$18,2,FALSE)</f>
        <v>RespondsToMailOffers</v>
      </c>
      <c r="G2793">
        <f>VLOOKUP(F2793,campaign!$B$2:$D$18,3,FALSE)</f>
        <v>27</v>
      </c>
    </row>
    <row r="2794" spans="1:7" x14ac:dyDescent="0.3">
      <c r="A2794" t="s">
        <v>3087</v>
      </c>
      <c r="B2794" t="s">
        <v>3927</v>
      </c>
      <c r="C2794" s="1">
        <v>44979</v>
      </c>
      <c r="D2794" s="1">
        <v>45018</v>
      </c>
      <c r="E2794">
        <f t="shared" si="43"/>
        <v>1</v>
      </c>
      <c r="F2794" t="str">
        <f>VLOOKUP(B2794,campaign!$A$2:$B$18,2,FALSE)</f>
        <v>RespondsToMailOffers</v>
      </c>
      <c r="G2794">
        <f>VLOOKUP(F2794,campaign!$B$2:$D$18,3,FALSE)</f>
        <v>27</v>
      </c>
    </row>
    <row r="2795" spans="1:7" x14ac:dyDescent="0.3">
      <c r="A2795" t="s">
        <v>3087</v>
      </c>
      <c r="B2795" t="s">
        <v>3927</v>
      </c>
      <c r="C2795" s="1">
        <v>44979</v>
      </c>
      <c r="D2795" s="1">
        <v>45071</v>
      </c>
      <c r="E2795">
        <f t="shared" si="43"/>
        <v>3</v>
      </c>
      <c r="F2795" t="str">
        <f>VLOOKUP(B2795,campaign!$A$2:$B$18,2,FALSE)</f>
        <v>RespondsToMailOffers</v>
      </c>
      <c r="G2795">
        <f>VLOOKUP(F2795,campaign!$B$2:$D$18,3,FALSE)</f>
        <v>27</v>
      </c>
    </row>
    <row r="2796" spans="1:7" x14ac:dyDescent="0.3">
      <c r="A2796" t="s">
        <v>3087</v>
      </c>
      <c r="B2796" t="s">
        <v>3927</v>
      </c>
      <c r="C2796" s="1">
        <v>44979</v>
      </c>
      <c r="D2796" s="1">
        <v>45082</v>
      </c>
      <c r="E2796">
        <f t="shared" si="43"/>
        <v>3</v>
      </c>
      <c r="F2796" t="str">
        <f>VLOOKUP(B2796,campaign!$A$2:$B$18,2,FALSE)</f>
        <v>RespondsToMailOffers</v>
      </c>
      <c r="G2796">
        <f>VLOOKUP(F2796,campaign!$B$2:$D$18,3,FALSE)</f>
        <v>27</v>
      </c>
    </row>
    <row r="2797" spans="1:7" x14ac:dyDescent="0.3">
      <c r="A2797" t="s">
        <v>3087</v>
      </c>
      <c r="B2797" t="s">
        <v>3947</v>
      </c>
      <c r="C2797" s="1">
        <v>44995</v>
      </c>
      <c r="D2797" s="1">
        <v>44995</v>
      </c>
      <c r="E2797">
        <f t="shared" si="43"/>
        <v>0</v>
      </c>
      <c r="F2797" t="str">
        <f>VLOOKUP(B2797,campaign!$A$2:$B$18,2,FALSE)</f>
        <v>OwnsComputer</v>
      </c>
      <c r="G2797">
        <f>VLOOKUP(F2797,campaign!$B$2:$D$18,3,FALSE)</f>
        <v>62</v>
      </c>
    </row>
    <row r="2798" spans="1:7" x14ac:dyDescent="0.3">
      <c r="A2798" t="s">
        <v>3087</v>
      </c>
      <c r="B2798" t="s">
        <v>3947</v>
      </c>
      <c r="C2798" s="1">
        <v>44995</v>
      </c>
      <c r="D2798" s="1">
        <v>45035</v>
      </c>
      <c r="E2798">
        <f t="shared" si="43"/>
        <v>1</v>
      </c>
      <c r="F2798" t="str">
        <f>VLOOKUP(B2798,campaign!$A$2:$B$18,2,FALSE)</f>
        <v>OwnsComputer</v>
      </c>
      <c r="G2798">
        <f>VLOOKUP(F2798,campaign!$B$2:$D$18,3,FALSE)</f>
        <v>62</v>
      </c>
    </row>
    <row r="2799" spans="1:7" x14ac:dyDescent="0.3">
      <c r="A2799" t="s">
        <v>3087</v>
      </c>
      <c r="B2799" t="s">
        <v>3947</v>
      </c>
      <c r="C2799" s="1">
        <v>44995</v>
      </c>
      <c r="D2799" s="1">
        <v>45071</v>
      </c>
      <c r="E2799">
        <f t="shared" si="43"/>
        <v>2</v>
      </c>
      <c r="F2799" t="str">
        <f>VLOOKUP(B2799,campaign!$A$2:$B$18,2,FALSE)</f>
        <v>OwnsComputer</v>
      </c>
      <c r="G2799">
        <f>VLOOKUP(F2799,campaign!$B$2:$D$18,3,FALSE)</f>
        <v>62</v>
      </c>
    </row>
    <row r="2800" spans="1:7" x14ac:dyDescent="0.3">
      <c r="A2800" t="s">
        <v>3088</v>
      </c>
      <c r="B2800" t="s">
        <v>3952</v>
      </c>
      <c r="C2800" s="1">
        <v>44740</v>
      </c>
      <c r="D2800" s="1">
        <v>44740</v>
      </c>
      <c r="E2800">
        <f t="shared" si="43"/>
        <v>0</v>
      </c>
      <c r="F2800" t="str">
        <f>VLOOKUP(B2800,campaign!$A$2:$B$18,2,FALSE)</f>
        <v>MadeCallToRetentionTeam</v>
      </c>
      <c r="G2800">
        <f>VLOOKUP(F2800,campaign!$B$2:$D$18,3,FALSE)</f>
        <v>16</v>
      </c>
    </row>
    <row r="2801" spans="1:7" x14ac:dyDescent="0.3">
      <c r="A2801" t="s">
        <v>3088</v>
      </c>
      <c r="B2801" t="s">
        <v>3952</v>
      </c>
      <c r="C2801" s="1">
        <v>44740</v>
      </c>
      <c r="D2801" s="1">
        <v>44815</v>
      </c>
      <c r="E2801">
        <f t="shared" si="43"/>
        <v>2</v>
      </c>
      <c r="F2801" t="str">
        <f>VLOOKUP(B2801,campaign!$A$2:$B$18,2,FALSE)</f>
        <v>MadeCallToRetentionTeam</v>
      </c>
      <c r="G2801">
        <f>VLOOKUP(F2801,campaign!$B$2:$D$18,3,FALSE)</f>
        <v>16</v>
      </c>
    </row>
    <row r="2802" spans="1:7" x14ac:dyDescent="0.3">
      <c r="A2802" t="s">
        <v>3088</v>
      </c>
      <c r="B2802" t="s">
        <v>3952</v>
      </c>
      <c r="C2802" s="1">
        <v>44740</v>
      </c>
      <c r="D2802" s="1">
        <v>44842</v>
      </c>
      <c r="E2802">
        <f t="shared" si="43"/>
        <v>3</v>
      </c>
      <c r="F2802" t="str">
        <f>VLOOKUP(B2802,campaign!$A$2:$B$18,2,FALSE)</f>
        <v>MadeCallToRetentionTeam</v>
      </c>
      <c r="G2802">
        <f>VLOOKUP(F2802,campaign!$B$2:$D$18,3,FALSE)</f>
        <v>16</v>
      </c>
    </row>
    <row r="2803" spans="1:7" x14ac:dyDescent="0.3">
      <c r="A2803" t="s">
        <v>3088</v>
      </c>
      <c r="B2803" t="s">
        <v>3952</v>
      </c>
      <c r="C2803" s="1">
        <v>44740</v>
      </c>
      <c r="D2803" s="1">
        <v>44868</v>
      </c>
      <c r="E2803">
        <f t="shared" si="43"/>
        <v>4</v>
      </c>
      <c r="F2803" t="str">
        <f>VLOOKUP(B2803,campaign!$A$2:$B$18,2,FALSE)</f>
        <v>MadeCallToRetentionTeam</v>
      </c>
      <c r="G2803">
        <f>VLOOKUP(F2803,campaign!$B$2:$D$18,3,FALSE)</f>
        <v>16</v>
      </c>
    </row>
    <row r="2804" spans="1:7" x14ac:dyDescent="0.3">
      <c r="A2804" t="s">
        <v>3088</v>
      </c>
      <c r="B2804" t="s">
        <v>3952</v>
      </c>
      <c r="C2804" s="1">
        <v>44740</v>
      </c>
      <c r="D2804" s="1">
        <v>44907</v>
      </c>
      <c r="E2804">
        <f t="shared" si="43"/>
        <v>5</v>
      </c>
      <c r="F2804" t="str">
        <f>VLOOKUP(B2804,campaign!$A$2:$B$18,2,FALSE)</f>
        <v>MadeCallToRetentionTeam</v>
      </c>
      <c r="G2804">
        <f>VLOOKUP(F2804,campaign!$B$2:$D$18,3,FALSE)</f>
        <v>16</v>
      </c>
    </row>
    <row r="2805" spans="1:7" x14ac:dyDescent="0.3">
      <c r="A2805" t="s">
        <v>3088</v>
      </c>
      <c r="B2805" t="s">
        <v>3952</v>
      </c>
      <c r="C2805" s="1">
        <v>44740</v>
      </c>
      <c r="D2805" s="1">
        <v>44964</v>
      </c>
      <c r="E2805">
        <f t="shared" si="43"/>
        <v>7</v>
      </c>
      <c r="F2805" t="str">
        <f>VLOOKUP(B2805,campaign!$A$2:$B$18,2,FALSE)</f>
        <v>MadeCallToRetentionTeam</v>
      </c>
      <c r="G2805">
        <f>VLOOKUP(F2805,campaign!$B$2:$D$18,3,FALSE)</f>
        <v>16</v>
      </c>
    </row>
    <row r="2806" spans="1:7" x14ac:dyDescent="0.3">
      <c r="A2806" t="s">
        <v>3088</v>
      </c>
      <c r="B2806" t="s">
        <v>3952</v>
      </c>
      <c r="C2806" s="1">
        <v>44740</v>
      </c>
      <c r="D2806" s="1">
        <v>44992</v>
      </c>
      <c r="E2806">
        <f t="shared" si="43"/>
        <v>8</v>
      </c>
      <c r="F2806" t="str">
        <f>VLOOKUP(B2806,campaign!$A$2:$B$18,2,FALSE)</f>
        <v>MadeCallToRetentionTeam</v>
      </c>
      <c r="G2806">
        <f>VLOOKUP(F2806,campaign!$B$2:$D$18,3,FALSE)</f>
        <v>16</v>
      </c>
    </row>
    <row r="2807" spans="1:7" x14ac:dyDescent="0.3">
      <c r="A2807" t="s">
        <v>3088</v>
      </c>
      <c r="B2807" t="s">
        <v>3952</v>
      </c>
      <c r="C2807" s="1">
        <v>44740</v>
      </c>
      <c r="D2807" s="1">
        <v>45026</v>
      </c>
      <c r="E2807">
        <f t="shared" si="43"/>
        <v>9</v>
      </c>
      <c r="F2807" t="str">
        <f>VLOOKUP(B2807,campaign!$A$2:$B$18,2,FALSE)</f>
        <v>MadeCallToRetentionTeam</v>
      </c>
      <c r="G2807">
        <f>VLOOKUP(F2807,campaign!$B$2:$D$18,3,FALSE)</f>
        <v>16</v>
      </c>
    </row>
    <row r="2808" spans="1:7" x14ac:dyDescent="0.3">
      <c r="A2808" t="s">
        <v>3088</v>
      </c>
      <c r="B2808" t="s">
        <v>3952</v>
      </c>
      <c r="C2808" s="1">
        <v>44740</v>
      </c>
      <c r="D2808" s="1">
        <v>45055</v>
      </c>
      <c r="E2808">
        <f t="shared" si="43"/>
        <v>10</v>
      </c>
      <c r="F2808" t="str">
        <f>VLOOKUP(B2808,campaign!$A$2:$B$18,2,FALSE)</f>
        <v>MadeCallToRetentionTeam</v>
      </c>
      <c r="G2808">
        <f>VLOOKUP(F2808,campaign!$B$2:$D$18,3,FALSE)</f>
        <v>16</v>
      </c>
    </row>
    <row r="2809" spans="1:7" x14ac:dyDescent="0.3">
      <c r="A2809" t="s">
        <v>3088</v>
      </c>
      <c r="B2809" t="s">
        <v>3952</v>
      </c>
      <c r="C2809" s="1">
        <v>44740</v>
      </c>
      <c r="D2809" s="1">
        <v>45079</v>
      </c>
      <c r="E2809">
        <f t="shared" si="43"/>
        <v>11</v>
      </c>
      <c r="F2809" t="str">
        <f>VLOOKUP(B2809,campaign!$A$2:$B$18,2,FALSE)</f>
        <v>MadeCallToRetentionTeam</v>
      </c>
      <c r="G2809">
        <f>VLOOKUP(F2809,campaign!$B$2:$D$18,3,FALSE)</f>
        <v>16</v>
      </c>
    </row>
    <row r="2810" spans="1:7" x14ac:dyDescent="0.3">
      <c r="A2810" t="s">
        <v>3088</v>
      </c>
      <c r="B2810" t="s">
        <v>3927</v>
      </c>
      <c r="C2810" s="1">
        <v>45022</v>
      </c>
      <c r="D2810" s="1">
        <v>45022</v>
      </c>
      <c r="E2810">
        <f t="shared" si="43"/>
        <v>0</v>
      </c>
      <c r="F2810" t="str">
        <f>VLOOKUP(B2810,campaign!$A$2:$B$18,2,FALSE)</f>
        <v>RespondsToMailOffers</v>
      </c>
      <c r="G2810">
        <f>VLOOKUP(F2810,campaign!$B$2:$D$18,3,FALSE)</f>
        <v>27</v>
      </c>
    </row>
    <row r="2811" spans="1:7" x14ac:dyDescent="0.3">
      <c r="A2811" t="s">
        <v>3088</v>
      </c>
      <c r="B2811" t="s">
        <v>3927</v>
      </c>
      <c r="C2811" s="1">
        <v>45022</v>
      </c>
      <c r="D2811" s="1">
        <v>45058</v>
      </c>
      <c r="E2811">
        <f t="shared" si="43"/>
        <v>1</v>
      </c>
      <c r="F2811" t="str">
        <f>VLOOKUP(B2811,campaign!$A$2:$B$18,2,FALSE)</f>
        <v>RespondsToMailOffers</v>
      </c>
      <c r="G2811">
        <f>VLOOKUP(F2811,campaign!$B$2:$D$18,3,FALSE)</f>
        <v>27</v>
      </c>
    </row>
    <row r="2812" spans="1:7" x14ac:dyDescent="0.3">
      <c r="A2812" t="s">
        <v>3089</v>
      </c>
      <c r="B2812" t="s">
        <v>3948</v>
      </c>
      <c r="C2812" s="1">
        <v>44740</v>
      </c>
      <c r="D2812" s="1">
        <v>44740</v>
      </c>
      <c r="E2812">
        <f t="shared" si="43"/>
        <v>0</v>
      </c>
      <c r="F2812" t="str">
        <f>VLOOKUP(B2812,campaign!$A$2:$B$18,2,FALSE)</f>
        <v>HasCreditCard</v>
      </c>
      <c r="G2812">
        <f>VLOOKUP(F2812,campaign!$B$2:$D$18,3,FALSE)</f>
        <v>65</v>
      </c>
    </row>
    <row r="2813" spans="1:7" x14ac:dyDescent="0.3">
      <c r="A2813" t="s">
        <v>3089</v>
      </c>
      <c r="B2813" t="s">
        <v>3948</v>
      </c>
      <c r="C2813" s="1">
        <v>44740</v>
      </c>
      <c r="D2813" s="1">
        <v>44771</v>
      </c>
      <c r="E2813">
        <f t="shared" si="43"/>
        <v>1</v>
      </c>
      <c r="F2813" t="str">
        <f>VLOOKUP(B2813,campaign!$A$2:$B$18,2,FALSE)</f>
        <v>HasCreditCard</v>
      </c>
      <c r="G2813">
        <f>VLOOKUP(F2813,campaign!$B$2:$D$18,3,FALSE)</f>
        <v>65</v>
      </c>
    </row>
    <row r="2814" spans="1:7" x14ac:dyDescent="0.3">
      <c r="A2814" t="s">
        <v>3089</v>
      </c>
      <c r="B2814" t="s">
        <v>3948</v>
      </c>
      <c r="C2814" s="1">
        <v>44740</v>
      </c>
      <c r="D2814" s="1">
        <v>44842</v>
      </c>
      <c r="E2814">
        <f t="shared" si="43"/>
        <v>3</v>
      </c>
      <c r="F2814" t="str">
        <f>VLOOKUP(B2814,campaign!$A$2:$B$18,2,FALSE)</f>
        <v>HasCreditCard</v>
      </c>
      <c r="G2814">
        <f>VLOOKUP(F2814,campaign!$B$2:$D$18,3,FALSE)</f>
        <v>65</v>
      </c>
    </row>
    <row r="2815" spans="1:7" x14ac:dyDescent="0.3">
      <c r="A2815" t="s">
        <v>3089</v>
      </c>
      <c r="B2815" t="s">
        <v>3948</v>
      </c>
      <c r="C2815" s="1">
        <v>44740</v>
      </c>
      <c r="D2815" s="1">
        <v>44894</v>
      </c>
      <c r="E2815">
        <f t="shared" si="43"/>
        <v>5</v>
      </c>
      <c r="F2815" t="str">
        <f>VLOOKUP(B2815,campaign!$A$2:$B$18,2,FALSE)</f>
        <v>HasCreditCard</v>
      </c>
      <c r="G2815">
        <f>VLOOKUP(F2815,campaign!$B$2:$D$18,3,FALSE)</f>
        <v>65</v>
      </c>
    </row>
    <row r="2816" spans="1:7" x14ac:dyDescent="0.3">
      <c r="A2816" t="s">
        <v>3089</v>
      </c>
      <c r="B2816" t="s">
        <v>3948</v>
      </c>
      <c r="C2816" s="1">
        <v>44740</v>
      </c>
      <c r="D2816" s="1">
        <v>44957</v>
      </c>
      <c r="E2816">
        <f t="shared" si="43"/>
        <v>7</v>
      </c>
      <c r="F2816" t="str">
        <f>VLOOKUP(B2816,campaign!$A$2:$B$18,2,FALSE)</f>
        <v>HasCreditCard</v>
      </c>
      <c r="G2816">
        <f>VLOOKUP(F2816,campaign!$B$2:$D$18,3,FALSE)</f>
        <v>65</v>
      </c>
    </row>
    <row r="2817" spans="1:7" x14ac:dyDescent="0.3">
      <c r="A2817" t="s">
        <v>3089</v>
      </c>
      <c r="B2817" t="s">
        <v>3948</v>
      </c>
      <c r="C2817" s="1">
        <v>44740</v>
      </c>
      <c r="D2817" s="1">
        <v>44966</v>
      </c>
      <c r="E2817">
        <f t="shared" si="43"/>
        <v>7</v>
      </c>
      <c r="F2817" t="str">
        <f>VLOOKUP(B2817,campaign!$A$2:$B$18,2,FALSE)</f>
        <v>HasCreditCard</v>
      </c>
      <c r="G2817">
        <f>VLOOKUP(F2817,campaign!$B$2:$D$18,3,FALSE)</f>
        <v>65</v>
      </c>
    </row>
    <row r="2818" spans="1:7" x14ac:dyDescent="0.3">
      <c r="A2818" t="s">
        <v>3089</v>
      </c>
      <c r="B2818" t="s">
        <v>3948</v>
      </c>
      <c r="C2818" s="1">
        <v>44740</v>
      </c>
      <c r="D2818" s="1">
        <v>45013</v>
      </c>
      <c r="E2818">
        <f t="shared" si="43"/>
        <v>9</v>
      </c>
      <c r="F2818" t="str">
        <f>VLOOKUP(B2818,campaign!$A$2:$B$18,2,FALSE)</f>
        <v>HasCreditCard</v>
      </c>
      <c r="G2818">
        <f>VLOOKUP(F2818,campaign!$B$2:$D$18,3,FALSE)</f>
        <v>65</v>
      </c>
    </row>
    <row r="2819" spans="1:7" x14ac:dyDescent="0.3">
      <c r="A2819" t="s">
        <v>3089</v>
      </c>
      <c r="B2819" t="s">
        <v>3920</v>
      </c>
      <c r="C2819" s="1">
        <v>44960</v>
      </c>
      <c r="D2819" s="1">
        <v>44960</v>
      </c>
      <c r="E2819">
        <f t="shared" ref="E2819:E2882" si="44">DATEDIF(C2819,D2819,"M")</f>
        <v>0</v>
      </c>
      <c r="F2819" t="str">
        <f>VLOOKUP(B2819,campaign!$A$2:$B$18,2,FALSE)</f>
        <v>ChildrenInHH</v>
      </c>
      <c r="G2819">
        <f>VLOOKUP(F2819,campaign!$B$2:$D$18,3,FALSE)</f>
        <v>10</v>
      </c>
    </row>
    <row r="2820" spans="1:7" x14ac:dyDescent="0.3">
      <c r="A2820" t="s">
        <v>3089</v>
      </c>
      <c r="B2820" t="s">
        <v>3920</v>
      </c>
      <c r="C2820" s="1">
        <v>44960</v>
      </c>
      <c r="D2820" s="1">
        <v>44994</v>
      </c>
      <c r="E2820">
        <f t="shared" si="44"/>
        <v>1</v>
      </c>
      <c r="F2820" t="str">
        <f>VLOOKUP(B2820,campaign!$A$2:$B$18,2,FALSE)</f>
        <v>ChildrenInHH</v>
      </c>
      <c r="G2820">
        <f>VLOOKUP(F2820,campaign!$B$2:$D$18,3,FALSE)</f>
        <v>10</v>
      </c>
    </row>
    <row r="2821" spans="1:7" x14ac:dyDescent="0.3">
      <c r="A2821" t="s">
        <v>3089</v>
      </c>
      <c r="B2821" t="s">
        <v>3920</v>
      </c>
      <c r="C2821" s="1">
        <v>44960</v>
      </c>
      <c r="D2821" s="1">
        <v>45023</v>
      </c>
      <c r="E2821">
        <f t="shared" si="44"/>
        <v>2</v>
      </c>
      <c r="F2821" t="str">
        <f>VLOOKUP(B2821,campaign!$A$2:$B$18,2,FALSE)</f>
        <v>ChildrenInHH</v>
      </c>
      <c r="G2821">
        <f>VLOOKUP(F2821,campaign!$B$2:$D$18,3,FALSE)</f>
        <v>10</v>
      </c>
    </row>
    <row r="2822" spans="1:7" x14ac:dyDescent="0.3">
      <c r="A2822" t="s">
        <v>3089</v>
      </c>
      <c r="B2822" t="s">
        <v>3920</v>
      </c>
      <c r="C2822" s="1">
        <v>44960</v>
      </c>
      <c r="D2822" s="1">
        <v>45051</v>
      </c>
      <c r="E2822">
        <f t="shared" si="44"/>
        <v>3</v>
      </c>
      <c r="F2822" t="str">
        <f>VLOOKUP(B2822,campaign!$A$2:$B$18,2,FALSE)</f>
        <v>ChildrenInHH</v>
      </c>
      <c r="G2822">
        <f>VLOOKUP(F2822,campaign!$B$2:$D$18,3,FALSE)</f>
        <v>10</v>
      </c>
    </row>
    <row r="2823" spans="1:7" x14ac:dyDescent="0.3">
      <c r="A2823" t="s">
        <v>3089</v>
      </c>
      <c r="B2823" t="s">
        <v>3929</v>
      </c>
      <c r="C2823" s="1">
        <v>45011</v>
      </c>
      <c r="D2823" s="1">
        <v>45011</v>
      </c>
      <c r="E2823">
        <f t="shared" si="44"/>
        <v>0</v>
      </c>
      <c r="F2823" t="str">
        <f>VLOOKUP(B2823,campaign!$A$2:$B$18,2,FALSE)</f>
        <v>NonUSTravel</v>
      </c>
      <c r="G2823">
        <f>VLOOKUP(F2823,campaign!$B$2:$D$18,3,FALSE)</f>
        <v>66</v>
      </c>
    </row>
    <row r="2824" spans="1:7" x14ac:dyDescent="0.3">
      <c r="A2824" t="s">
        <v>3089</v>
      </c>
      <c r="B2824" t="s">
        <v>3929</v>
      </c>
      <c r="C2824" s="1">
        <v>45011</v>
      </c>
      <c r="D2824" s="1">
        <v>45042</v>
      </c>
      <c r="E2824">
        <f t="shared" si="44"/>
        <v>1</v>
      </c>
      <c r="F2824" t="str">
        <f>VLOOKUP(B2824,campaign!$A$2:$B$18,2,FALSE)</f>
        <v>NonUSTravel</v>
      </c>
      <c r="G2824">
        <f>VLOOKUP(F2824,campaign!$B$2:$D$18,3,FALSE)</f>
        <v>66</v>
      </c>
    </row>
    <row r="2825" spans="1:7" x14ac:dyDescent="0.3">
      <c r="A2825" t="s">
        <v>3089</v>
      </c>
      <c r="B2825" t="s">
        <v>3929</v>
      </c>
      <c r="C2825" s="1">
        <v>45011</v>
      </c>
      <c r="D2825" s="1">
        <v>45049</v>
      </c>
      <c r="E2825">
        <f t="shared" si="44"/>
        <v>1</v>
      </c>
      <c r="F2825" t="str">
        <f>VLOOKUP(B2825,campaign!$A$2:$B$18,2,FALSE)</f>
        <v>NonUSTravel</v>
      </c>
      <c r="G2825">
        <f>VLOOKUP(F2825,campaign!$B$2:$D$18,3,FALSE)</f>
        <v>66</v>
      </c>
    </row>
    <row r="2826" spans="1:7" x14ac:dyDescent="0.3">
      <c r="A2826" t="s">
        <v>3089</v>
      </c>
      <c r="B2826" t="s">
        <v>3929</v>
      </c>
      <c r="C2826" s="1">
        <v>45011</v>
      </c>
      <c r="D2826" s="1">
        <v>45087</v>
      </c>
      <c r="E2826">
        <f t="shared" si="44"/>
        <v>2</v>
      </c>
      <c r="F2826" t="str">
        <f>VLOOKUP(B2826,campaign!$A$2:$B$18,2,FALSE)</f>
        <v>NonUSTravel</v>
      </c>
      <c r="G2826">
        <f>VLOOKUP(F2826,campaign!$B$2:$D$18,3,FALSE)</f>
        <v>66</v>
      </c>
    </row>
    <row r="2827" spans="1:7" x14ac:dyDescent="0.3">
      <c r="A2827" t="s">
        <v>3090</v>
      </c>
      <c r="B2827" t="s">
        <v>3929</v>
      </c>
      <c r="C2827" s="1">
        <v>44790</v>
      </c>
      <c r="D2827" s="1">
        <v>44790</v>
      </c>
      <c r="E2827">
        <f t="shared" si="44"/>
        <v>0</v>
      </c>
      <c r="F2827" t="str">
        <f>VLOOKUP(B2827,campaign!$A$2:$B$18,2,FALSE)</f>
        <v>NonUSTravel</v>
      </c>
      <c r="G2827">
        <f>VLOOKUP(F2827,campaign!$B$2:$D$18,3,FALSE)</f>
        <v>66</v>
      </c>
    </row>
    <row r="2828" spans="1:7" x14ac:dyDescent="0.3">
      <c r="A2828" t="s">
        <v>3090</v>
      </c>
      <c r="B2828" t="s">
        <v>3929</v>
      </c>
      <c r="C2828" s="1">
        <v>44790</v>
      </c>
      <c r="D2828" s="1">
        <v>44827</v>
      </c>
      <c r="E2828">
        <f t="shared" si="44"/>
        <v>1</v>
      </c>
      <c r="F2828" t="str">
        <f>VLOOKUP(B2828,campaign!$A$2:$B$18,2,FALSE)</f>
        <v>NonUSTravel</v>
      </c>
      <c r="G2828">
        <f>VLOOKUP(F2828,campaign!$B$2:$D$18,3,FALSE)</f>
        <v>66</v>
      </c>
    </row>
    <row r="2829" spans="1:7" x14ac:dyDescent="0.3">
      <c r="A2829" t="s">
        <v>3090</v>
      </c>
      <c r="B2829" t="s">
        <v>3929</v>
      </c>
      <c r="C2829" s="1">
        <v>44790</v>
      </c>
      <c r="D2829" s="1">
        <v>44861</v>
      </c>
      <c r="E2829">
        <f t="shared" si="44"/>
        <v>2</v>
      </c>
      <c r="F2829" t="str">
        <f>VLOOKUP(B2829,campaign!$A$2:$B$18,2,FALSE)</f>
        <v>NonUSTravel</v>
      </c>
      <c r="G2829">
        <f>VLOOKUP(F2829,campaign!$B$2:$D$18,3,FALSE)</f>
        <v>66</v>
      </c>
    </row>
    <row r="2830" spans="1:7" x14ac:dyDescent="0.3">
      <c r="A2830" t="s">
        <v>3090</v>
      </c>
      <c r="B2830" t="s">
        <v>3929</v>
      </c>
      <c r="C2830" s="1">
        <v>44790</v>
      </c>
      <c r="D2830" s="1">
        <v>44890</v>
      </c>
      <c r="E2830">
        <f t="shared" si="44"/>
        <v>3</v>
      </c>
      <c r="F2830" t="str">
        <f>VLOOKUP(B2830,campaign!$A$2:$B$18,2,FALSE)</f>
        <v>NonUSTravel</v>
      </c>
      <c r="G2830">
        <f>VLOOKUP(F2830,campaign!$B$2:$D$18,3,FALSE)</f>
        <v>66</v>
      </c>
    </row>
    <row r="2831" spans="1:7" x14ac:dyDescent="0.3">
      <c r="A2831" t="s">
        <v>3090</v>
      </c>
      <c r="B2831" t="s">
        <v>3929</v>
      </c>
      <c r="C2831" s="1">
        <v>44790</v>
      </c>
      <c r="D2831" s="1">
        <v>44918</v>
      </c>
      <c r="E2831">
        <f t="shared" si="44"/>
        <v>4</v>
      </c>
      <c r="F2831" t="str">
        <f>VLOOKUP(B2831,campaign!$A$2:$B$18,2,FALSE)</f>
        <v>NonUSTravel</v>
      </c>
      <c r="G2831">
        <f>VLOOKUP(F2831,campaign!$B$2:$D$18,3,FALSE)</f>
        <v>66</v>
      </c>
    </row>
    <row r="2832" spans="1:7" x14ac:dyDescent="0.3">
      <c r="A2832" t="s">
        <v>3090</v>
      </c>
      <c r="B2832" t="s">
        <v>3929</v>
      </c>
      <c r="C2832" s="1">
        <v>44790</v>
      </c>
      <c r="D2832" s="1">
        <v>44943</v>
      </c>
      <c r="E2832">
        <f t="shared" si="44"/>
        <v>5</v>
      </c>
      <c r="F2832" t="str">
        <f>VLOOKUP(B2832,campaign!$A$2:$B$18,2,FALSE)</f>
        <v>NonUSTravel</v>
      </c>
      <c r="G2832">
        <f>VLOOKUP(F2832,campaign!$B$2:$D$18,3,FALSE)</f>
        <v>66</v>
      </c>
    </row>
    <row r="2833" spans="1:7" x14ac:dyDescent="0.3">
      <c r="A2833" t="s">
        <v>3090</v>
      </c>
      <c r="B2833" t="s">
        <v>3929</v>
      </c>
      <c r="C2833" s="1">
        <v>44790</v>
      </c>
      <c r="D2833" s="1">
        <v>44978</v>
      </c>
      <c r="E2833">
        <f t="shared" si="44"/>
        <v>6</v>
      </c>
      <c r="F2833" t="str">
        <f>VLOOKUP(B2833,campaign!$A$2:$B$18,2,FALSE)</f>
        <v>NonUSTravel</v>
      </c>
      <c r="G2833">
        <f>VLOOKUP(F2833,campaign!$B$2:$D$18,3,FALSE)</f>
        <v>66</v>
      </c>
    </row>
    <row r="2834" spans="1:7" x14ac:dyDescent="0.3">
      <c r="A2834" t="s">
        <v>3090</v>
      </c>
      <c r="B2834" t="s">
        <v>3929</v>
      </c>
      <c r="C2834" s="1">
        <v>44790</v>
      </c>
      <c r="D2834" s="1">
        <v>45012</v>
      </c>
      <c r="E2834">
        <f t="shared" si="44"/>
        <v>7</v>
      </c>
      <c r="F2834" t="str">
        <f>VLOOKUP(B2834,campaign!$A$2:$B$18,2,FALSE)</f>
        <v>NonUSTravel</v>
      </c>
      <c r="G2834">
        <f>VLOOKUP(F2834,campaign!$B$2:$D$18,3,FALSE)</f>
        <v>66</v>
      </c>
    </row>
    <row r="2835" spans="1:7" x14ac:dyDescent="0.3">
      <c r="A2835" t="s">
        <v>3090</v>
      </c>
      <c r="B2835" t="s">
        <v>3929</v>
      </c>
      <c r="C2835" s="1">
        <v>44790</v>
      </c>
      <c r="D2835" s="1">
        <v>45033</v>
      </c>
      <c r="E2835">
        <f t="shared" si="44"/>
        <v>8</v>
      </c>
      <c r="F2835" t="str">
        <f>VLOOKUP(B2835,campaign!$A$2:$B$18,2,FALSE)</f>
        <v>NonUSTravel</v>
      </c>
      <c r="G2835">
        <f>VLOOKUP(F2835,campaign!$B$2:$D$18,3,FALSE)</f>
        <v>66</v>
      </c>
    </row>
    <row r="2836" spans="1:7" x14ac:dyDescent="0.3">
      <c r="A2836" t="s">
        <v>3090</v>
      </c>
      <c r="B2836" t="s">
        <v>3929</v>
      </c>
      <c r="C2836" s="1">
        <v>44790</v>
      </c>
      <c r="D2836" s="1">
        <v>45064</v>
      </c>
      <c r="E2836">
        <f t="shared" si="44"/>
        <v>9</v>
      </c>
      <c r="F2836" t="str">
        <f>VLOOKUP(B2836,campaign!$A$2:$B$18,2,FALSE)</f>
        <v>NonUSTravel</v>
      </c>
      <c r="G2836">
        <f>VLOOKUP(F2836,campaign!$B$2:$D$18,3,FALSE)</f>
        <v>66</v>
      </c>
    </row>
    <row r="2837" spans="1:7" x14ac:dyDescent="0.3">
      <c r="A2837" t="s">
        <v>3090</v>
      </c>
      <c r="B2837" t="s">
        <v>3927</v>
      </c>
      <c r="C2837" s="1">
        <v>44940</v>
      </c>
      <c r="D2837" s="1">
        <v>44940</v>
      </c>
      <c r="E2837">
        <f t="shared" si="44"/>
        <v>0</v>
      </c>
      <c r="F2837" t="str">
        <f>VLOOKUP(B2837,campaign!$A$2:$B$18,2,FALSE)</f>
        <v>RespondsToMailOffers</v>
      </c>
      <c r="G2837">
        <f>VLOOKUP(F2837,campaign!$B$2:$D$18,3,FALSE)</f>
        <v>27</v>
      </c>
    </row>
    <row r="2838" spans="1:7" x14ac:dyDescent="0.3">
      <c r="A2838" t="s">
        <v>3090</v>
      </c>
      <c r="B2838" t="s">
        <v>3927</v>
      </c>
      <c r="C2838" s="1">
        <v>44940</v>
      </c>
      <c r="D2838" s="1">
        <v>44975</v>
      </c>
      <c r="E2838">
        <f t="shared" si="44"/>
        <v>1</v>
      </c>
      <c r="F2838" t="str">
        <f>VLOOKUP(B2838,campaign!$A$2:$B$18,2,FALSE)</f>
        <v>RespondsToMailOffers</v>
      </c>
      <c r="G2838">
        <f>VLOOKUP(F2838,campaign!$B$2:$D$18,3,FALSE)</f>
        <v>27</v>
      </c>
    </row>
    <row r="2839" spans="1:7" x14ac:dyDescent="0.3">
      <c r="A2839" t="s">
        <v>3090</v>
      </c>
      <c r="B2839" t="s">
        <v>3927</v>
      </c>
      <c r="C2839" s="1">
        <v>44940</v>
      </c>
      <c r="D2839" s="1">
        <v>45011</v>
      </c>
      <c r="E2839">
        <f t="shared" si="44"/>
        <v>2</v>
      </c>
      <c r="F2839" t="str">
        <f>VLOOKUP(B2839,campaign!$A$2:$B$18,2,FALSE)</f>
        <v>RespondsToMailOffers</v>
      </c>
      <c r="G2839">
        <f>VLOOKUP(F2839,campaign!$B$2:$D$18,3,FALSE)</f>
        <v>27</v>
      </c>
    </row>
    <row r="2840" spans="1:7" x14ac:dyDescent="0.3">
      <c r="A2840" t="s">
        <v>3090</v>
      </c>
      <c r="B2840" t="s">
        <v>3927</v>
      </c>
      <c r="C2840" s="1">
        <v>44940</v>
      </c>
      <c r="D2840" s="1">
        <v>45043</v>
      </c>
      <c r="E2840">
        <f t="shared" si="44"/>
        <v>3</v>
      </c>
      <c r="F2840" t="str">
        <f>VLOOKUP(B2840,campaign!$A$2:$B$18,2,FALSE)</f>
        <v>RespondsToMailOffers</v>
      </c>
      <c r="G2840">
        <f>VLOOKUP(F2840,campaign!$B$2:$D$18,3,FALSE)</f>
        <v>27</v>
      </c>
    </row>
    <row r="2841" spans="1:7" x14ac:dyDescent="0.3">
      <c r="A2841" t="s">
        <v>3090</v>
      </c>
      <c r="B2841" t="s">
        <v>3927</v>
      </c>
      <c r="C2841" s="1">
        <v>44940</v>
      </c>
      <c r="D2841" s="1">
        <v>45073</v>
      </c>
      <c r="E2841">
        <f t="shared" si="44"/>
        <v>4</v>
      </c>
      <c r="F2841" t="str">
        <f>VLOOKUP(B2841,campaign!$A$2:$B$18,2,FALSE)</f>
        <v>RespondsToMailOffers</v>
      </c>
      <c r="G2841">
        <f>VLOOKUP(F2841,campaign!$B$2:$D$18,3,FALSE)</f>
        <v>27</v>
      </c>
    </row>
    <row r="2842" spans="1:7" x14ac:dyDescent="0.3">
      <c r="A2842" t="s">
        <v>3090</v>
      </c>
      <c r="B2842" t="s">
        <v>3949</v>
      </c>
      <c r="C2842" s="1">
        <v>44970</v>
      </c>
      <c r="D2842" s="1">
        <v>44970</v>
      </c>
      <c r="E2842">
        <f t="shared" si="44"/>
        <v>0</v>
      </c>
      <c r="F2842" t="str">
        <f>VLOOKUP(B2842,campaign!$A$2:$B$18,2,FALSE)</f>
        <v>NewCellphoneUser</v>
      </c>
      <c r="G2842">
        <f>VLOOKUP(F2842,campaign!$B$2:$D$18,3,FALSE)</f>
        <v>25</v>
      </c>
    </row>
    <row r="2843" spans="1:7" x14ac:dyDescent="0.3">
      <c r="A2843" t="s">
        <v>3090</v>
      </c>
      <c r="B2843" t="s">
        <v>3949</v>
      </c>
      <c r="C2843" s="1">
        <v>44970</v>
      </c>
      <c r="D2843" s="1">
        <v>45007</v>
      </c>
      <c r="E2843">
        <f t="shared" si="44"/>
        <v>1</v>
      </c>
      <c r="F2843" t="str">
        <f>VLOOKUP(B2843,campaign!$A$2:$B$18,2,FALSE)</f>
        <v>NewCellphoneUser</v>
      </c>
      <c r="G2843">
        <f>VLOOKUP(F2843,campaign!$B$2:$D$18,3,FALSE)</f>
        <v>25</v>
      </c>
    </row>
    <row r="2844" spans="1:7" x14ac:dyDescent="0.3">
      <c r="A2844" t="s">
        <v>3090</v>
      </c>
      <c r="B2844" t="s">
        <v>3949</v>
      </c>
      <c r="C2844" s="1">
        <v>44970</v>
      </c>
      <c r="D2844" s="1">
        <v>45038</v>
      </c>
      <c r="E2844">
        <f t="shared" si="44"/>
        <v>2</v>
      </c>
      <c r="F2844" t="str">
        <f>VLOOKUP(B2844,campaign!$A$2:$B$18,2,FALSE)</f>
        <v>NewCellphoneUser</v>
      </c>
      <c r="G2844">
        <f>VLOOKUP(F2844,campaign!$B$2:$D$18,3,FALSE)</f>
        <v>25</v>
      </c>
    </row>
    <row r="2845" spans="1:7" x14ac:dyDescent="0.3">
      <c r="A2845" t="s">
        <v>3090</v>
      </c>
      <c r="B2845" t="s">
        <v>3949</v>
      </c>
      <c r="C2845" s="1">
        <v>44970</v>
      </c>
      <c r="D2845" s="1">
        <v>45068</v>
      </c>
      <c r="E2845">
        <f t="shared" si="44"/>
        <v>3</v>
      </c>
      <c r="F2845" t="str">
        <f>VLOOKUP(B2845,campaign!$A$2:$B$18,2,FALSE)</f>
        <v>NewCellphoneUser</v>
      </c>
      <c r="G2845">
        <f>VLOOKUP(F2845,campaign!$B$2:$D$18,3,FALSE)</f>
        <v>25</v>
      </c>
    </row>
    <row r="2846" spans="1:7" x14ac:dyDescent="0.3">
      <c r="A2846" t="s">
        <v>3091</v>
      </c>
      <c r="B2846" t="s">
        <v>3922</v>
      </c>
      <c r="C2846" s="1">
        <v>44746</v>
      </c>
      <c r="D2846" s="1">
        <v>44746</v>
      </c>
      <c r="E2846">
        <f t="shared" si="44"/>
        <v>0</v>
      </c>
      <c r="F2846" t="str">
        <f>VLOOKUP(B2846,campaign!$A$2:$B$18,2,FALSE)</f>
        <v>HandsetWebCapable</v>
      </c>
      <c r="G2846">
        <f>VLOOKUP(F2846,campaign!$B$2:$D$18,3,FALSE)</f>
        <v>62</v>
      </c>
    </row>
    <row r="2847" spans="1:7" x14ac:dyDescent="0.3">
      <c r="A2847" t="s">
        <v>3091</v>
      </c>
      <c r="B2847" t="s">
        <v>3922</v>
      </c>
      <c r="C2847" s="1">
        <v>44746</v>
      </c>
      <c r="D2847" s="1">
        <v>44779</v>
      </c>
      <c r="E2847">
        <f t="shared" si="44"/>
        <v>1</v>
      </c>
      <c r="F2847" t="str">
        <f>VLOOKUP(B2847,campaign!$A$2:$B$18,2,FALSE)</f>
        <v>HandsetWebCapable</v>
      </c>
      <c r="G2847">
        <f>VLOOKUP(F2847,campaign!$B$2:$D$18,3,FALSE)</f>
        <v>62</v>
      </c>
    </row>
    <row r="2848" spans="1:7" x14ac:dyDescent="0.3">
      <c r="A2848" t="s">
        <v>3091</v>
      </c>
      <c r="B2848" t="s">
        <v>3922</v>
      </c>
      <c r="C2848" s="1">
        <v>44746</v>
      </c>
      <c r="D2848" s="1">
        <v>44817</v>
      </c>
      <c r="E2848">
        <f t="shared" si="44"/>
        <v>2</v>
      </c>
      <c r="F2848" t="str">
        <f>VLOOKUP(B2848,campaign!$A$2:$B$18,2,FALSE)</f>
        <v>HandsetWebCapable</v>
      </c>
      <c r="G2848">
        <f>VLOOKUP(F2848,campaign!$B$2:$D$18,3,FALSE)</f>
        <v>62</v>
      </c>
    </row>
    <row r="2849" spans="1:7" x14ac:dyDescent="0.3">
      <c r="A2849" t="s">
        <v>3091</v>
      </c>
      <c r="B2849" t="s">
        <v>3922</v>
      </c>
      <c r="C2849" s="1">
        <v>44746</v>
      </c>
      <c r="D2849" s="1">
        <v>44845</v>
      </c>
      <c r="E2849">
        <f t="shared" si="44"/>
        <v>3</v>
      </c>
      <c r="F2849" t="str">
        <f>VLOOKUP(B2849,campaign!$A$2:$B$18,2,FALSE)</f>
        <v>HandsetWebCapable</v>
      </c>
      <c r="G2849">
        <f>VLOOKUP(F2849,campaign!$B$2:$D$18,3,FALSE)</f>
        <v>62</v>
      </c>
    </row>
    <row r="2850" spans="1:7" x14ac:dyDescent="0.3">
      <c r="A2850" t="s">
        <v>3091</v>
      </c>
      <c r="B2850" t="s">
        <v>3922</v>
      </c>
      <c r="C2850" s="1">
        <v>44746</v>
      </c>
      <c r="D2850" s="1">
        <v>44972</v>
      </c>
      <c r="E2850">
        <f t="shared" si="44"/>
        <v>7</v>
      </c>
      <c r="F2850" t="str">
        <f>VLOOKUP(B2850,campaign!$A$2:$B$18,2,FALSE)</f>
        <v>HandsetWebCapable</v>
      </c>
      <c r="G2850">
        <f>VLOOKUP(F2850,campaign!$B$2:$D$18,3,FALSE)</f>
        <v>62</v>
      </c>
    </row>
    <row r="2851" spans="1:7" x14ac:dyDescent="0.3">
      <c r="A2851" t="s">
        <v>3091</v>
      </c>
      <c r="B2851" t="s">
        <v>3922</v>
      </c>
      <c r="C2851" s="1">
        <v>44746</v>
      </c>
      <c r="D2851" s="1">
        <v>45001</v>
      </c>
      <c r="E2851">
        <f t="shared" si="44"/>
        <v>8</v>
      </c>
      <c r="F2851" t="str">
        <f>VLOOKUP(B2851,campaign!$A$2:$B$18,2,FALSE)</f>
        <v>HandsetWebCapable</v>
      </c>
      <c r="G2851">
        <f>VLOOKUP(F2851,campaign!$B$2:$D$18,3,FALSE)</f>
        <v>62</v>
      </c>
    </row>
    <row r="2852" spans="1:7" x14ac:dyDescent="0.3">
      <c r="A2852" t="s">
        <v>3091</v>
      </c>
      <c r="B2852" t="s">
        <v>3922</v>
      </c>
      <c r="C2852" s="1">
        <v>44746</v>
      </c>
      <c r="D2852" s="1">
        <v>45030</v>
      </c>
      <c r="E2852">
        <f t="shared" si="44"/>
        <v>9</v>
      </c>
      <c r="F2852" t="str">
        <f>VLOOKUP(B2852,campaign!$A$2:$B$18,2,FALSE)</f>
        <v>HandsetWebCapable</v>
      </c>
      <c r="G2852">
        <f>VLOOKUP(F2852,campaign!$B$2:$D$18,3,FALSE)</f>
        <v>62</v>
      </c>
    </row>
    <row r="2853" spans="1:7" x14ac:dyDescent="0.3">
      <c r="A2853" t="s">
        <v>3091</v>
      </c>
      <c r="B2853" t="s">
        <v>3922</v>
      </c>
      <c r="C2853" s="1">
        <v>44746</v>
      </c>
      <c r="D2853" s="1">
        <v>45062</v>
      </c>
      <c r="E2853">
        <f t="shared" si="44"/>
        <v>10</v>
      </c>
      <c r="F2853" t="str">
        <f>VLOOKUP(B2853,campaign!$A$2:$B$18,2,FALSE)</f>
        <v>HandsetWebCapable</v>
      </c>
      <c r="G2853">
        <f>VLOOKUP(F2853,campaign!$B$2:$D$18,3,FALSE)</f>
        <v>62</v>
      </c>
    </row>
    <row r="2854" spans="1:7" x14ac:dyDescent="0.3">
      <c r="A2854" t="s">
        <v>3091</v>
      </c>
      <c r="B2854" t="s">
        <v>3949</v>
      </c>
      <c r="C2854" s="1">
        <v>44943</v>
      </c>
      <c r="D2854" s="1">
        <v>44943</v>
      </c>
      <c r="E2854">
        <f t="shared" si="44"/>
        <v>0</v>
      </c>
      <c r="F2854" t="str">
        <f>VLOOKUP(B2854,campaign!$A$2:$B$18,2,FALSE)</f>
        <v>NewCellphoneUser</v>
      </c>
      <c r="G2854">
        <f>VLOOKUP(F2854,campaign!$B$2:$D$18,3,FALSE)</f>
        <v>25</v>
      </c>
    </row>
    <row r="2855" spans="1:7" x14ac:dyDescent="0.3">
      <c r="A2855" t="s">
        <v>3091</v>
      </c>
      <c r="B2855" t="s">
        <v>3949</v>
      </c>
      <c r="C2855" s="1">
        <v>44943</v>
      </c>
      <c r="D2855" s="1">
        <v>44988</v>
      </c>
      <c r="E2855">
        <f t="shared" si="44"/>
        <v>1</v>
      </c>
      <c r="F2855" t="str">
        <f>VLOOKUP(B2855,campaign!$A$2:$B$18,2,FALSE)</f>
        <v>NewCellphoneUser</v>
      </c>
      <c r="G2855">
        <f>VLOOKUP(F2855,campaign!$B$2:$D$18,3,FALSE)</f>
        <v>25</v>
      </c>
    </row>
    <row r="2856" spans="1:7" x14ac:dyDescent="0.3">
      <c r="A2856" t="s">
        <v>3091</v>
      </c>
      <c r="B2856" t="s">
        <v>3949</v>
      </c>
      <c r="C2856" s="1">
        <v>44943</v>
      </c>
      <c r="D2856" s="1">
        <v>45045</v>
      </c>
      <c r="E2856">
        <f t="shared" si="44"/>
        <v>3</v>
      </c>
      <c r="F2856" t="str">
        <f>VLOOKUP(B2856,campaign!$A$2:$B$18,2,FALSE)</f>
        <v>NewCellphoneUser</v>
      </c>
      <c r="G2856">
        <f>VLOOKUP(F2856,campaign!$B$2:$D$18,3,FALSE)</f>
        <v>25</v>
      </c>
    </row>
    <row r="2857" spans="1:7" x14ac:dyDescent="0.3">
      <c r="A2857" t="s">
        <v>3091</v>
      </c>
      <c r="B2857" t="s">
        <v>3949</v>
      </c>
      <c r="C2857" s="1">
        <v>44943</v>
      </c>
      <c r="D2857" s="1">
        <v>45048</v>
      </c>
      <c r="E2857">
        <f t="shared" si="44"/>
        <v>3</v>
      </c>
      <c r="F2857" t="str">
        <f>VLOOKUP(B2857,campaign!$A$2:$B$18,2,FALSE)</f>
        <v>NewCellphoneUser</v>
      </c>
      <c r="G2857">
        <f>VLOOKUP(F2857,campaign!$B$2:$D$18,3,FALSE)</f>
        <v>25</v>
      </c>
    </row>
    <row r="2858" spans="1:7" x14ac:dyDescent="0.3">
      <c r="A2858" t="s">
        <v>3091</v>
      </c>
      <c r="B2858" t="s">
        <v>3948</v>
      </c>
      <c r="C2858" s="1">
        <v>44986</v>
      </c>
      <c r="D2858" s="1">
        <v>44986</v>
      </c>
      <c r="E2858">
        <f t="shared" si="44"/>
        <v>0</v>
      </c>
      <c r="F2858" t="str">
        <f>VLOOKUP(B2858,campaign!$A$2:$B$18,2,FALSE)</f>
        <v>HasCreditCard</v>
      </c>
      <c r="G2858">
        <f>VLOOKUP(F2858,campaign!$B$2:$D$18,3,FALSE)</f>
        <v>65</v>
      </c>
    </row>
    <row r="2859" spans="1:7" x14ac:dyDescent="0.3">
      <c r="A2859" t="s">
        <v>3091</v>
      </c>
      <c r="B2859" t="s">
        <v>3948</v>
      </c>
      <c r="C2859" s="1">
        <v>44986</v>
      </c>
      <c r="D2859" s="1">
        <v>45018</v>
      </c>
      <c r="E2859">
        <f t="shared" si="44"/>
        <v>1</v>
      </c>
      <c r="F2859" t="str">
        <f>VLOOKUP(B2859,campaign!$A$2:$B$18,2,FALSE)</f>
        <v>HasCreditCard</v>
      </c>
      <c r="G2859">
        <f>VLOOKUP(F2859,campaign!$B$2:$D$18,3,FALSE)</f>
        <v>65</v>
      </c>
    </row>
    <row r="2860" spans="1:7" x14ac:dyDescent="0.3">
      <c r="A2860" t="s">
        <v>3091</v>
      </c>
      <c r="B2860" t="s">
        <v>3948</v>
      </c>
      <c r="C2860" s="1">
        <v>44986</v>
      </c>
      <c r="D2860" s="1">
        <v>45053</v>
      </c>
      <c r="E2860">
        <f t="shared" si="44"/>
        <v>2</v>
      </c>
      <c r="F2860" t="str">
        <f>VLOOKUP(B2860,campaign!$A$2:$B$18,2,FALSE)</f>
        <v>HasCreditCard</v>
      </c>
      <c r="G2860">
        <f>VLOOKUP(F2860,campaign!$B$2:$D$18,3,FALSE)</f>
        <v>65</v>
      </c>
    </row>
    <row r="2861" spans="1:7" x14ac:dyDescent="0.3">
      <c r="A2861" t="s">
        <v>3092</v>
      </c>
      <c r="B2861" t="s">
        <v>3921</v>
      </c>
      <c r="C2861" s="1">
        <v>44693</v>
      </c>
      <c r="D2861" s="1">
        <v>44693</v>
      </c>
      <c r="E2861">
        <f t="shared" si="44"/>
        <v>0</v>
      </c>
      <c r="F2861" t="str">
        <f>VLOOKUP(B2861,campaign!$A$2:$B$18,2,FALSE)</f>
        <v>HandsetRefurbished</v>
      </c>
      <c r="G2861">
        <f>VLOOKUP(F2861,campaign!$B$2:$D$18,3,FALSE)</f>
        <v>26</v>
      </c>
    </row>
    <row r="2862" spans="1:7" x14ac:dyDescent="0.3">
      <c r="A2862" t="s">
        <v>3092</v>
      </c>
      <c r="B2862" t="s">
        <v>3921</v>
      </c>
      <c r="C2862" s="1">
        <v>44693</v>
      </c>
      <c r="D2862" s="1">
        <v>44789</v>
      </c>
      <c r="E2862">
        <f t="shared" si="44"/>
        <v>3</v>
      </c>
      <c r="F2862" t="str">
        <f>VLOOKUP(B2862,campaign!$A$2:$B$18,2,FALSE)</f>
        <v>HandsetRefurbished</v>
      </c>
      <c r="G2862">
        <f>VLOOKUP(F2862,campaign!$B$2:$D$18,3,FALSE)</f>
        <v>26</v>
      </c>
    </row>
    <row r="2863" spans="1:7" x14ac:dyDescent="0.3">
      <c r="A2863" t="s">
        <v>3092</v>
      </c>
      <c r="B2863" t="s">
        <v>3921</v>
      </c>
      <c r="C2863" s="1">
        <v>44693</v>
      </c>
      <c r="D2863" s="1">
        <v>44819</v>
      </c>
      <c r="E2863">
        <f t="shared" si="44"/>
        <v>4</v>
      </c>
      <c r="F2863" t="str">
        <f>VLOOKUP(B2863,campaign!$A$2:$B$18,2,FALSE)</f>
        <v>HandsetRefurbished</v>
      </c>
      <c r="G2863">
        <f>VLOOKUP(F2863,campaign!$B$2:$D$18,3,FALSE)</f>
        <v>26</v>
      </c>
    </row>
    <row r="2864" spans="1:7" x14ac:dyDescent="0.3">
      <c r="A2864" t="s">
        <v>3092</v>
      </c>
      <c r="B2864" t="s">
        <v>3921</v>
      </c>
      <c r="C2864" s="1">
        <v>44693</v>
      </c>
      <c r="D2864" s="1">
        <v>44860</v>
      </c>
      <c r="E2864">
        <f t="shared" si="44"/>
        <v>5</v>
      </c>
      <c r="F2864" t="str">
        <f>VLOOKUP(B2864,campaign!$A$2:$B$18,2,FALSE)</f>
        <v>HandsetRefurbished</v>
      </c>
      <c r="G2864">
        <f>VLOOKUP(F2864,campaign!$B$2:$D$18,3,FALSE)</f>
        <v>26</v>
      </c>
    </row>
    <row r="2865" spans="1:7" x14ac:dyDescent="0.3">
      <c r="A2865" t="s">
        <v>3092</v>
      </c>
      <c r="B2865" t="s">
        <v>3921</v>
      </c>
      <c r="C2865" s="1">
        <v>44693</v>
      </c>
      <c r="D2865" s="1">
        <v>44882</v>
      </c>
      <c r="E2865">
        <f t="shared" si="44"/>
        <v>6</v>
      </c>
      <c r="F2865" t="str">
        <f>VLOOKUP(B2865,campaign!$A$2:$B$18,2,FALSE)</f>
        <v>HandsetRefurbished</v>
      </c>
      <c r="G2865">
        <f>VLOOKUP(F2865,campaign!$B$2:$D$18,3,FALSE)</f>
        <v>26</v>
      </c>
    </row>
    <row r="2866" spans="1:7" x14ac:dyDescent="0.3">
      <c r="A2866" t="s">
        <v>3092</v>
      </c>
      <c r="B2866" t="s">
        <v>3921</v>
      </c>
      <c r="C2866" s="1">
        <v>44693</v>
      </c>
      <c r="D2866" s="1">
        <v>44914</v>
      </c>
      <c r="E2866">
        <f t="shared" si="44"/>
        <v>7</v>
      </c>
      <c r="F2866" t="str">
        <f>VLOOKUP(B2866,campaign!$A$2:$B$18,2,FALSE)</f>
        <v>HandsetRefurbished</v>
      </c>
      <c r="G2866">
        <f>VLOOKUP(F2866,campaign!$B$2:$D$18,3,FALSE)</f>
        <v>26</v>
      </c>
    </row>
    <row r="2867" spans="1:7" x14ac:dyDescent="0.3">
      <c r="A2867" t="s">
        <v>3092</v>
      </c>
      <c r="B2867" t="s">
        <v>3921</v>
      </c>
      <c r="C2867" s="1">
        <v>44693</v>
      </c>
      <c r="D2867" s="1">
        <v>44941</v>
      </c>
      <c r="E2867">
        <f t="shared" si="44"/>
        <v>8</v>
      </c>
      <c r="F2867" t="str">
        <f>VLOOKUP(B2867,campaign!$A$2:$B$18,2,FALSE)</f>
        <v>HandsetRefurbished</v>
      </c>
      <c r="G2867">
        <f>VLOOKUP(F2867,campaign!$B$2:$D$18,3,FALSE)</f>
        <v>26</v>
      </c>
    </row>
    <row r="2868" spans="1:7" x14ac:dyDescent="0.3">
      <c r="A2868" t="s">
        <v>3092</v>
      </c>
      <c r="B2868" t="s">
        <v>3921</v>
      </c>
      <c r="C2868" s="1">
        <v>44693</v>
      </c>
      <c r="D2868" s="1">
        <v>44974</v>
      </c>
      <c r="E2868">
        <f t="shared" si="44"/>
        <v>9</v>
      </c>
      <c r="F2868" t="str">
        <f>VLOOKUP(B2868,campaign!$A$2:$B$18,2,FALSE)</f>
        <v>HandsetRefurbished</v>
      </c>
      <c r="G2868">
        <f>VLOOKUP(F2868,campaign!$B$2:$D$18,3,FALSE)</f>
        <v>26</v>
      </c>
    </row>
    <row r="2869" spans="1:7" x14ac:dyDescent="0.3">
      <c r="A2869" t="s">
        <v>3092</v>
      </c>
      <c r="B2869" t="s">
        <v>3921</v>
      </c>
      <c r="C2869" s="1">
        <v>44693</v>
      </c>
      <c r="D2869" s="1">
        <v>45004</v>
      </c>
      <c r="E2869">
        <f t="shared" si="44"/>
        <v>10</v>
      </c>
      <c r="F2869" t="str">
        <f>VLOOKUP(B2869,campaign!$A$2:$B$18,2,FALSE)</f>
        <v>HandsetRefurbished</v>
      </c>
      <c r="G2869">
        <f>VLOOKUP(F2869,campaign!$B$2:$D$18,3,FALSE)</f>
        <v>26</v>
      </c>
    </row>
    <row r="2870" spans="1:7" x14ac:dyDescent="0.3">
      <c r="A2870" t="s">
        <v>3092</v>
      </c>
      <c r="B2870" t="s">
        <v>3921</v>
      </c>
      <c r="C2870" s="1">
        <v>44693</v>
      </c>
      <c r="D2870" s="1">
        <v>45031</v>
      </c>
      <c r="E2870">
        <f t="shared" si="44"/>
        <v>11</v>
      </c>
      <c r="F2870" t="str">
        <f>VLOOKUP(B2870,campaign!$A$2:$B$18,2,FALSE)</f>
        <v>HandsetRefurbished</v>
      </c>
      <c r="G2870">
        <f>VLOOKUP(F2870,campaign!$B$2:$D$18,3,FALSE)</f>
        <v>26</v>
      </c>
    </row>
    <row r="2871" spans="1:7" x14ac:dyDescent="0.3">
      <c r="A2871" t="s">
        <v>3092</v>
      </c>
      <c r="B2871" t="s">
        <v>3950</v>
      </c>
      <c r="C2871" s="1">
        <v>44755</v>
      </c>
      <c r="D2871" s="1">
        <v>44755</v>
      </c>
      <c r="E2871">
        <f t="shared" si="44"/>
        <v>0</v>
      </c>
      <c r="F2871" t="str">
        <f>VLOOKUP(B2871,campaign!$A$2:$B$18,2,FALSE)</f>
        <v>NotNewCellphoneUser</v>
      </c>
      <c r="G2871">
        <f>VLOOKUP(F2871,campaign!$B$2:$D$18,3,FALSE)</f>
        <v>28</v>
      </c>
    </row>
    <row r="2872" spans="1:7" x14ac:dyDescent="0.3">
      <c r="A2872" t="s">
        <v>3092</v>
      </c>
      <c r="B2872" t="s">
        <v>3950</v>
      </c>
      <c r="C2872" s="1">
        <v>44755</v>
      </c>
      <c r="D2872" s="1">
        <v>44818</v>
      </c>
      <c r="E2872">
        <f t="shared" si="44"/>
        <v>2</v>
      </c>
      <c r="F2872" t="str">
        <f>VLOOKUP(B2872,campaign!$A$2:$B$18,2,FALSE)</f>
        <v>NotNewCellphoneUser</v>
      </c>
      <c r="G2872">
        <f>VLOOKUP(F2872,campaign!$B$2:$D$18,3,FALSE)</f>
        <v>28</v>
      </c>
    </row>
    <row r="2873" spans="1:7" x14ac:dyDescent="0.3">
      <c r="A2873" t="s">
        <v>3092</v>
      </c>
      <c r="B2873" t="s">
        <v>3950</v>
      </c>
      <c r="C2873" s="1">
        <v>44755</v>
      </c>
      <c r="D2873" s="1">
        <v>44850</v>
      </c>
      <c r="E2873">
        <f t="shared" si="44"/>
        <v>3</v>
      </c>
      <c r="F2873" t="str">
        <f>VLOOKUP(B2873,campaign!$A$2:$B$18,2,FALSE)</f>
        <v>NotNewCellphoneUser</v>
      </c>
      <c r="G2873">
        <f>VLOOKUP(F2873,campaign!$B$2:$D$18,3,FALSE)</f>
        <v>28</v>
      </c>
    </row>
    <row r="2874" spans="1:7" x14ac:dyDescent="0.3">
      <c r="A2874" t="s">
        <v>3092</v>
      </c>
      <c r="B2874" t="s">
        <v>3950</v>
      </c>
      <c r="C2874" s="1">
        <v>44755</v>
      </c>
      <c r="D2874" s="1">
        <v>44918</v>
      </c>
      <c r="E2874">
        <f t="shared" si="44"/>
        <v>5</v>
      </c>
      <c r="F2874" t="str">
        <f>VLOOKUP(B2874,campaign!$A$2:$B$18,2,FALSE)</f>
        <v>NotNewCellphoneUser</v>
      </c>
      <c r="G2874">
        <f>VLOOKUP(F2874,campaign!$B$2:$D$18,3,FALSE)</f>
        <v>28</v>
      </c>
    </row>
    <row r="2875" spans="1:7" x14ac:dyDescent="0.3">
      <c r="A2875" t="s">
        <v>3092</v>
      </c>
      <c r="B2875" t="s">
        <v>3950</v>
      </c>
      <c r="C2875" s="1">
        <v>44755</v>
      </c>
      <c r="D2875" s="1">
        <v>44951</v>
      </c>
      <c r="E2875">
        <f t="shared" si="44"/>
        <v>6</v>
      </c>
      <c r="F2875" t="str">
        <f>VLOOKUP(B2875,campaign!$A$2:$B$18,2,FALSE)</f>
        <v>NotNewCellphoneUser</v>
      </c>
      <c r="G2875">
        <f>VLOOKUP(F2875,campaign!$B$2:$D$18,3,FALSE)</f>
        <v>28</v>
      </c>
    </row>
    <row r="2876" spans="1:7" x14ac:dyDescent="0.3">
      <c r="A2876" t="s">
        <v>3092</v>
      </c>
      <c r="B2876" t="s">
        <v>3950</v>
      </c>
      <c r="C2876" s="1">
        <v>44755</v>
      </c>
      <c r="D2876" s="1">
        <v>44973</v>
      </c>
      <c r="E2876">
        <f t="shared" si="44"/>
        <v>7</v>
      </c>
      <c r="F2876" t="str">
        <f>VLOOKUP(B2876,campaign!$A$2:$B$18,2,FALSE)</f>
        <v>NotNewCellphoneUser</v>
      </c>
      <c r="G2876">
        <f>VLOOKUP(F2876,campaign!$B$2:$D$18,3,FALSE)</f>
        <v>28</v>
      </c>
    </row>
    <row r="2877" spans="1:7" x14ac:dyDescent="0.3">
      <c r="A2877" t="s">
        <v>3092</v>
      </c>
      <c r="B2877" t="s">
        <v>3950</v>
      </c>
      <c r="C2877" s="1">
        <v>44755</v>
      </c>
      <c r="D2877" s="1">
        <v>45044</v>
      </c>
      <c r="E2877">
        <f t="shared" si="44"/>
        <v>9</v>
      </c>
      <c r="F2877" t="str">
        <f>VLOOKUP(B2877,campaign!$A$2:$B$18,2,FALSE)</f>
        <v>NotNewCellphoneUser</v>
      </c>
      <c r="G2877">
        <f>VLOOKUP(F2877,campaign!$B$2:$D$18,3,FALSE)</f>
        <v>28</v>
      </c>
    </row>
    <row r="2878" spans="1:7" x14ac:dyDescent="0.3">
      <c r="A2878" t="s">
        <v>3092</v>
      </c>
      <c r="B2878" t="s">
        <v>3928</v>
      </c>
      <c r="C2878" s="1">
        <v>45035</v>
      </c>
      <c r="D2878" s="1">
        <v>45035</v>
      </c>
      <c r="E2878">
        <f t="shared" si="44"/>
        <v>0</v>
      </c>
      <c r="F2878" t="str">
        <f>VLOOKUP(B2878,campaign!$A$2:$B$18,2,FALSE)</f>
        <v>OptOutMailings</v>
      </c>
      <c r="G2878">
        <f>VLOOKUP(F2878,campaign!$B$2:$D$18,3,FALSE)</f>
        <v>75</v>
      </c>
    </row>
    <row r="2879" spans="1:7" x14ac:dyDescent="0.3">
      <c r="A2879" t="s">
        <v>3092</v>
      </c>
      <c r="B2879" t="s">
        <v>3928</v>
      </c>
      <c r="C2879" s="1">
        <v>45035</v>
      </c>
      <c r="D2879" s="1">
        <v>45076</v>
      </c>
      <c r="E2879">
        <f t="shared" si="44"/>
        <v>1</v>
      </c>
      <c r="F2879" t="str">
        <f>VLOOKUP(B2879,campaign!$A$2:$B$18,2,FALSE)</f>
        <v>OptOutMailings</v>
      </c>
      <c r="G2879">
        <f>VLOOKUP(F2879,campaign!$B$2:$D$18,3,FALSE)</f>
        <v>75</v>
      </c>
    </row>
    <row r="2880" spans="1:7" x14ac:dyDescent="0.3">
      <c r="A2880" t="s">
        <v>3092</v>
      </c>
      <c r="B2880" t="s">
        <v>3928</v>
      </c>
      <c r="C2880" s="1">
        <v>45035</v>
      </c>
      <c r="D2880" s="1">
        <v>45079</v>
      </c>
      <c r="E2880">
        <f t="shared" si="44"/>
        <v>1</v>
      </c>
      <c r="F2880" t="str">
        <f>VLOOKUP(B2880,campaign!$A$2:$B$18,2,FALSE)</f>
        <v>OptOutMailings</v>
      </c>
      <c r="G2880">
        <f>VLOOKUP(F2880,campaign!$B$2:$D$18,3,FALSE)</f>
        <v>75</v>
      </c>
    </row>
    <row r="2881" spans="1:7" x14ac:dyDescent="0.3">
      <c r="A2881" t="s">
        <v>3093</v>
      </c>
      <c r="B2881" t="s">
        <v>3924</v>
      </c>
      <c r="C2881" s="1">
        <v>44745</v>
      </c>
      <c r="D2881" s="1">
        <v>44745</v>
      </c>
      <c r="E2881">
        <f t="shared" si="44"/>
        <v>0</v>
      </c>
      <c r="F2881" t="str">
        <f>VLOOKUP(B2881,campaign!$A$2:$B$18,2,FALSE)</f>
        <v>RVOwner</v>
      </c>
      <c r="G2881">
        <f>VLOOKUP(F2881,campaign!$B$2:$D$18,3,FALSE)</f>
        <v>22</v>
      </c>
    </row>
    <row r="2882" spans="1:7" x14ac:dyDescent="0.3">
      <c r="A2882" t="s">
        <v>3093</v>
      </c>
      <c r="B2882" t="s">
        <v>3924</v>
      </c>
      <c r="C2882" s="1">
        <v>44745</v>
      </c>
      <c r="D2882" s="1">
        <v>44779</v>
      </c>
      <c r="E2882">
        <f t="shared" si="44"/>
        <v>1</v>
      </c>
      <c r="F2882" t="str">
        <f>VLOOKUP(B2882,campaign!$A$2:$B$18,2,FALSE)</f>
        <v>RVOwner</v>
      </c>
      <c r="G2882">
        <f>VLOOKUP(F2882,campaign!$B$2:$D$18,3,FALSE)</f>
        <v>22</v>
      </c>
    </row>
    <row r="2883" spans="1:7" x14ac:dyDescent="0.3">
      <c r="A2883" t="s">
        <v>3093</v>
      </c>
      <c r="B2883" t="s">
        <v>3924</v>
      </c>
      <c r="C2883" s="1">
        <v>44745</v>
      </c>
      <c r="D2883" s="1">
        <v>44822</v>
      </c>
      <c r="E2883">
        <f t="shared" ref="E2883:E2946" si="45">DATEDIF(C2883,D2883,"M")</f>
        <v>2</v>
      </c>
      <c r="F2883" t="str">
        <f>VLOOKUP(B2883,campaign!$A$2:$B$18,2,FALSE)</f>
        <v>RVOwner</v>
      </c>
      <c r="G2883">
        <f>VLOOKUP(F2883,campaign!$B$2:$D$18,3,FALSE)</f>
        <v>22</v>
      </c>
    </row>
    <row r="2884" spans="1:7" x14ac:dyDescent="0.3">
      <c r="A2884" t="s">
        <v>3093</v>
      </c>
      <c r="B2884" t="s">
        <v>3924</v>
      </c>
      <c r="C2884" s="1">
        <v>44745</v>
      </c>
      <c r="D2884" s="1">
        <v>44852</v>
      </c>
      <c r="E2884">
        <f t="shared" si="45"/>
        <v>3</v>
      </c>
      <c r="F2884" t="str">
        <f>VLOOKUP(B2884,campaign!$A$2:$B$18,2,FALSE)</f>
        <v>RVOwner</v>
      </c>
      <c r="G2884">
        <f>VLOOKUP(F2884,campaign!$B$2:$D$18,3,FALSE)</f>
        <v>22</v>
      </c>
    </row>
    <row r="2885" spans="1:7" x14ac:dyDescent="0.3">
      <c r="A2885" t="s">
        <v>3093</v>
      </c>
      <c r="B2885" t="s">
        <v>3924</v>
      </c>
      <c r="C2885" s="1">
        <v>44745</v>
      </c>
      <c r="D2885" s="1">
        <v>44876</v>
      </c>
      <c r="E2885">
        <f t="shared" si="45"/>
        <v>4</v>
      </c>
      <c r="F2885" t="str">
        <f>VLOOKUP(B2885,campaign!$A$2:$B$18,2,FALSE)</f>
        <v>RVOwner</v>
      </c>
      <c r="G2885">
        <f>VLOOKUP(F2885,campaign!$B$2:$D$18,3,FALSE)</f>
        <v>22</v>
      </c>
    </row>
    <row r="2886" spans="1:7" x14ac:dyDescent="0.3">
      <c r="A2886" t="s">
        <v>3093</v>
      </c>
      <c r="B2886" t="s">
        <v>3924</v>
      </c>
      <c r="C2886" s="1">
        <v>44745</v>
      </c>
      <c r="D2886" s="1">
        <v>44904</v>
      </c>
      <c r="E2886">
        <f t="shared" si="45"/>
        <v>5</v>
      </c>
      <c r="F2886" t="str">
        <f>VLOOKUP(B2886,campaign!$A$2:$B$18,2,FALSE)</f>
        <v>RVOwner</v>
      </c>
      <c r="G2886">
        <f>VLOOKUP(F2886,campaign!$B$2:$D$18,3,FALSE)</f>
        <v>22</v>
      </c>
    </row>
    <row r="2887" spans="1:7" x14ac:dyDescent="0.3">
      <c r="A2887" t="s">
        <v>3093</v>
      </c>
      <c r="B2887" t="s">
        <v>3924</v>
      </c>
      <c r="C2887" s="1">
        <v>44745</v>
      </c>
      <c r="D2887" s="1">
        <v>44937</v>
      </c>
      <c r="E2887">
        <f t="shared" si="45"/>
        <v>6</v>
      </c>
      <c r="F2887" t="str">
        <f>VLOOKUP(B2887,campaign!$A$2:$B$18,2,FALSE)</f>
        <v>RVOwner</v>
      </c>
      <c r="G2887">
        <f>VLOOKUP(F2887,campaign!$B$2:$D$18,3,FALSE)</f>
        <v>22</v>
      </c>
    </row>
    <row r="2888" spans="1:7" x14ac:dyDescent="0.3">
      <c r="A2888" t="s">
        <v>3093</v>
      </c>
      <c r="B2888" t="s">
        <v>3924</v>
      </c>
      <c r="C2888" s="1">
        <v>44745</v>
      </c>
      <c r="D2888" s="1">
        <v>44997</v>
      </c>
      <c r="E2888">
        <f t="shared" si="45"/>
        <v>8</v>
      </c>
      <c r="F2888" t="str">
        <f>VLOOKUP(B2888,campaign!$A$2:$B$18,2,FALSE)</f>
        <v>RVOwner</v>
      </c>
      <c r="G2888">
        <f>VLOOKUP(F2888,campaign!$B$2:$D$18,3,FALSE)</f>
        <v>22</v>
      </c>
    </row>
    <row r="2889" spans="1:7" x14ac:dyDescent="0.3">
      <c r="A2889" t="s">
        <v>3093</v>
      </c>
      <c r="B2889" t="s">
        <v>3924</v>
      </c>
      <c r="C2889" s="1">
        <v>44745</v>
      </c>
      <c r="D2889" s="1">
        <v>45024</v>
      </c>
      <c r="E2889">
        <f t="shared" si="45"/>
        <v>9</v>
      </c>
      <c r="F2889" t="str">
        <f>VLOOKUP(B2889,campaign!$A$2:$B$18,2,FALSE)</f>
        <v>RVOwner</v>
      </c>
      <c r="G2889">
        <f>VLOOKUP(F2889,campaign!$B$2:$D$18,3,FALSE)</f>
        <v>22</v>
      </c>
    </row>
    <row r="2890" spans="1:7" x14ac:dyDescent="0.3">
      <c r="A2890" t="s">
        <v>3093</v>
      </c>
      <c r="B2890" t="s">
        <v>3924</v>
      </c>
      <c r="C2890" s="1">
        <v>44745</v>
      </c>
      <c r="D2890" s="1">
        <v>45061</v>
      </c>
      <c r="E2890">
        <f t="shared" si="45"/>
        <v>10</v>
      </c>
      <c r="F2890" t="str">
        <f>VLOOKUP(B2890,campaign!$A$2:$B$18,2,FALSE)</f>
        <v>RVOwner</v>
      </c>
      <c r="G2890">
        <f>VLOOKUP(F2890,campaign!$B$2:$D$18,3,FALSE)</f>
        <v>22</v>
      </c>
    </row>
    <row r="2891" spans="1:7" x14ac:dyDescent="0.3">
      <c r="A2891" t="s">
        <v>3093</v>
      </c>
      <c r="B2891" t="s">
        <v>3926</v>
      </c>
      <c r="C2891" s="1">
        <v>44858</v>
      </c>
      <c r="D2891" s="1">
        <v>44858</v>
      </c>
      <c r="E2891">
        <f t="shared" si="45"/>
        <v>0</v>
      </c>
      <c r="F2891" t="str">
        <f>VLOOKUP(B2891,campaign!$A$2:$B$18,2,FALSE)</f>
        <v>BuysViaMailOrder</v>
      </c>
      <c r="G2891">
        <f>VLOOKUP(F2891,campaign!$B$2:$D$18,3,FALSE)</f>
        <v>25</v>
      </c>
    </row>
    <row r="2892" spans="1:7" x14ac:dyDescent="0.3">
      <c r="A2892" t="s">
        <v>3093</v>
      </c>
      <c r="B2892" t="s">
        <v>3926</v>
      </c>
      <c r="C2892" s="1">
        <v>44858</v>
      </c>
      <c r="D2892" s="1">
        <v>44901</v>
      </c>
      <c r="E2892">
        <f t="shared" si="45"/>
        <v>1</v>
      </c>
      <c r="F2892" t="str">
        <f>VLOOKUP(B2892,campaign!$A$2:$B$18,2,FALSE)</f>
        <v>BuysViaMailOrder</v>
      </c>
      <c r="G2892">
        <f>VLOOKUP(F2892,campaign!$B$2:$D$18,3,FALSE)</f>
        <v>25</v>
      </c>
    </row>
    <row r="2893" spans="1:7" x14ac:dyDescent="0.3">
      <c r="A2893" t="s">
        <v>3093</v>
      </c>
      <c r="B2893" t="s">
        <v>3926</v>
      </c>
      <c r="C2893" s="1">
        <v>44858</v>
      </c>
      <c r="D2893" s="1">
        <v>44953</v>
      </c>
      <c r="E2893">
        <f t="shared" si="45"/>
        <v>3</v>
      </c>
      <c r="F2893" t="str">
        <f>VLOOKUP(B2893,campaign!$A$2:$B$18,2,FALSE)</f>
        <v>BuysViaMailOrder</v>
      </c>
      <c r="G2893">
        <f>VLOOKUP(F2893,campaign!$B$2:$D$18,3,FALSE)</f>
        <v>25</v>
      </c>
    </row>
    <row r="2894" spans="1:7" x14ac:dyDescent="0.3">
      <c r="A2894" t="s">
        <v>3093</v>
      </c>
      <c r="B2894" t="s">
        <v>3926</v>
      </c>
      <c r="C2894" s="1">
        <v>44858</v>
      </c>
      <c r="D2894" s="1">
        <v>45014</v>
      </c>
      <c r="E2894">
        <f t="shared" si="45"/>
        <v>5</v>
      </c>
      <c r="F2894" t="str">
        <f>VLOOKUP(B2894,campaign!$A$2:$B$18,2,FALSE)</f>
        <v>BuysViaMailOrder</v>
      </c>
      <c r="G2894">
        <f>VLOOKUP(F2894,campaign!$B$2:$D$18,3,FALSE)</f>
        <v>25</v>
      </c>
    </row>
    <row r="2895" spans="1:7" x14ac:dyDescent="0.3">
      <c r="A2895" t="s">
        <v>3093</v>
      </c>
      <c r="B2895" t="s">
        <v>3926</v>
      </c>
      <c r="C2895" s="1">
        <v>44858</v>
      </c>
      <c r="D2895" s="1">
        <v>45049</v>
      </c>
      <c r="E2895">
        <f t="shared" si="45"/>
        <v>6</v>
      </c>
      <c r="F2895" t="str">
        <f>VLOOKUP(B2895,campaign!$A$2:$B$18,2,FALSE)</f>
        <v>BuysViaMailOrder</v>
      </c>
      <c r="G2895">
        <f>VLOOKUP(F2895,campaign!$B$2:$D$18,3,FALSE)</f>
        <v>25</v>
      </c>
    </row>
    <row r="2896" spans="1:7" x14ac:dyDescent="0.3">
      <c r="A2896" t="s">
        <v>3093</v>
      </c>
      <c r="B2896" t="s">
        <v>3926</v>
      </c>
      <c r="C2896" s="1">
        <v>44858</v>
      </c>
      <c r="D2896" s="1">
        <v>45080</v>
      </c>
      <c r="E2896">
        <f t="shared" si="45"/>
        <v>7</v>
      </c>
      <c r="F2896" t="str">
        <f>VLOOKUP(B2896,campaign!$A$2:$B$18,2,FALSE)</f>
        <v>BuysViaMailOrder</v>
      </c>
      <c r="G2896">
        <f>VLOOKUP(F2896,campaign!$B$2:$D$18,3,FALSE)</f>
        <v>25</v>
      </c>
    </row>
    <row r="2897" spans="1:7" x14ac:dyDescent="0.3">
      <c r="A2897" t="s">
        <v>3093</v>
      </c>
      <c r="B2897" t="s">
        <v>3922</v>
      </c>
      <c r="C2897" s="1">
        <v>45001</v>
      </c>
      <c r="D2897" s="1">
        <v>45001</v>
      </c>
      <c r="E2897">
        <f t="shared" si="45"/>
        <v>0</v>
      </c>
      <c r="F2897" t="str">
        <f>VLOOKUP(B2897,campaign!$A$2:$B$18,2,FALSE)</f>
        <v>HandsetWebCapable</v>
      </c>
      <c r="G2897">
        <f>VLOOKUP(F2897,campaign!$B$2:$D$18,3,FALSE)</f>
        <v>62</v>
      </c>
    </row>
    <row r="2898" spans="1:7" x14ac:dyDescent="0.3">
      <c r="A2898" t="s">
        <v>3093</v>
      </c>
      <c r="B2898" t="s">
        <v>3922</v>
      </c>
      <c r="C2898" s="1">
        <v>45001</v>
      </c>
      <c r="D2898" s="1">
        <v>45032</v>
      </c>
      <c r="E2898">
        <f t="shared" si="45"/>
        <v>1</v>
      </c>
      <c r="F2898" t="str">
        <f>VLOOKUP(B2898,campaign!$A$2:$B$18,2,FALSE)</f>
        <v>HandsetWebCapable</v>
      </c>
      <c r="G2898">
        <f>VLOOKUP(F2898,campaign!$B$2:$D$18,3,FALSE)</f>
        <v>62</v>
      </c>
    </row>
    <row r="2899" spans="1:7" x14ac:dyDescent="0.3">
      <c r="A2899" t="s">
        <v>3093</v>
      </c>
      <c r="B2899" t="s">
        <v>3922</v>
      </c>
      <c r="C2899" s="1">
        <v>45001</v>
      </c>
      <c r="D2899" s="1">
        <v>45066</v>
      </c>
      <c r="E2899">
        <f t="shared" si="45"/>
        <v>2</v>
      </c>
      <c r="F2899" t="str">
        <f>VLOOKUP(B2899,campaign!$A$2:$B$18,2,FALSE)</f>
        <v>HandsetWebCapable</v>
      </c>
      <c r="G2899">
        <f>VLOOKUP(F2899,campaign!$B$2:$D$18,3,FALSE)</f>
        <v>62</v>
      </c>
    </row>
    <row r="2900" spans="1:7" x14ac:dyDescent="0.3">
      <c r="A2900" t="s">
        <v>3094</v>
      </c>
      <c r="B2900" t="s">
        <v>3928</v>
      </c>
      <c r="C2900" s="1">
        <v>44765</v>
      </c>
      <c r="D2900" s="1">
        <v>44765</v>
      </c>
      <c r="E2900">
        <f t="shared" si="45"/>
        <v>0</v>
      </c>
      <c r="F2900" t="str">
        <f>VLOOKUP(B2900,campaign!$A$2:$B$18,2,FALSE)</f>
        <v>OptOutMailings</v>
      </c>
      <c r="G2900">
        <f>VLOOKUP(F2900,campaign!$B$2:$D$18,3,FALSE)</f>
        <v>75</v>
      </c>
    </row>
    <row r="2901" spans="1:7" x14ac:dyDescent="0.3">
      <c r="A2901" t="s">
        <v>3094</v>
      </c>
      <c r="B2901" t="s">
        <v>3928</v>
      </c>
      <c r="C2901" s="1">
        <v>44765</v>
      </c>
      <c r="D2901" s="1">
        <v>44802</v>
      </c>
      <c r="E2901">
        <f t="shared" si="45"/>
        <v>1</v>
      </c>
      <c r="F2901" t="str">
        <f>VLOOKUP(B2901,campaign!$A$2:$B$18,2,FALSE)</f>
        <v>OptOutMailings</v>
      </c>
      <c r="G2901">
        <f>VLOOKUP(F2901,campaign!$B$2:$D$18,3,FALSE)</f>
        <v>75</v>
      </c>
    </row>
    <row r="2902" spans="1:7" x14ac:dyDescent="0.3">
      <c r="A2902" t="s">
        <v>3094</v>
      </c>
      <c r="B2902" t="s">
        <v>3928</v>
      </c>
      <c r="C2902" s="1">
        <v>44765</v>
      </c>
      <c r="D2902" s="1">
        <v>44864</v>
      </c>
      <c r="E2902">
        <f t="shared" si="45"/>
        <v>3</v>
      </c>
      <c r="F2902" t="str">
        <f>VLOOKUP(B2902,campaign!$A$2:$B$18,2,FALSE)</f>
        <v>OptOutMailings</v>
      </c>
      <c r="G2902">
        <f>VLOOKUP(F2902,campaign!$B$2:$D$18,3,FALSE)</f>
        <v>75</v>
      </c>
    </row>
    <row r="2903" spans="1:7" x14ac:dyDescent="0.3">
      <c r="A2903" t="s">
        <v>3094</v>
      </c>
      <c r="B2903" t="s">
        <v>3928</v>
      </c>
      <c r="C2903" s="1">
        <v>44765</v>
      </c>
      <c r="D2903" s="1">
        <v>44894</v>
      </c>
      <c r="E2903">
        <f t="shared" si="45"/>
        <v>4</v>
      </c>
      <c r="F2903" t="str">
        <f>VLOOKUP(B2903,campaign!$A$2:$B$18,2,FALSE)</f>
        <v>OptOutMailings</v>
      </c>
      <c r="G2903">
        <f>VLOOKUP(F2903,campaign!$B$2:$D$18,3,FALSE)</f>
        <v>75</v>
      </c>
    </row>
    <row r="2904" spans="1:7" x14ac:dyDescent="0.3">
      <c r="A2904" t="s">
        <v>3094</v>
      </c>
      <c r="B2904" t="s">
        <v>3928</v>
      </c>
      <c r="C2904" s="1">
        <v>44765</v>
      </c>
      <c r="D2904" s="1">
        <v>44898</v>
      </c>
      <c r="E2904">
        <f t="shared" si="45"/>
        <v>4</v>
      </c>
      <c r="F2904" t="str">
        <f>VLOOKUP(B2904,campaign!$A$2:$B$18,2,FALSE)</f>
        <v>OptOutMailings</v>
      </c>
      <c r="G2904">
        <f>VLOOKUP(F2904,campaign!$B$2:$D$18,3,FALSE)</f>
        <v>75</v>
      </c>
    </row>
    <row r="2905" spans="1:7" x14ac:dyDescent="0.3">
      <c r="A2905" t="s">
        <v>3094</v>
      </c>
      <c r="B2905" t="s">
        <v>3928</v>
      </c>
      <c r="C2905" s="1">
        <v>44765</v>
      </c>
      <c r="D2905" s="1">
        <v>44981</v>
      </c>
      <c r="E2905">
        <f t="shared" si="45"/>
        <v>7</v>
      </c>
      <c r="F2905" t="str">
        <f>VLOOKUP(B2905,campaign!$A$2:$B$18,2,FALSE)</f>
        <v>OptOutMailings</v>
      </c>
      <c r="G2905">
        <f>VLOOKUP(F2905,campaign!$B$2:$D$18,3,FALSE)</f>
        <v>75</v>
      </c>
    </row>
    <row r="2906" spans="1:7" x14ac:dyDescent="0.3">
      <c r="A2906" t="s">
        <v>3094</v>
      </c>
      <c r="B2906" t="s">
        <v>3928</v>
      </c>
      <c r="C2906" s="1">
        <v>44765</v>
      </c>
      <c r="D2906" s="1">
        <v>44990</v>
      </c>
      <c r="E2906">
        <f t="shared" si="45"/>
        <v>7</v>
      </c>
      <c r="F2906" t="str">
        <f>VLOOKUP(B2906,campaign!$A$2:$B$18,2,FALSE)</f>
        <v>OptOutMailings</v>
      </c>
      <c r="G2906">
        <f>VLOOKUP(F2906,campaign!$B$2:$D$18,3,FALSE)</f>
        <v>75</v>
      </c>
    </row>
    <row r="2907" spans="1:7" x14ac:dyDescent="0.3">
      <c r="A2907" t="s">
        <v>3094</v>
      </c>
      <c r="B2907" t="s">
        <v>3928</v>
      </c>
      <c r="C2907" s="1">
        <v>44765</v>
      </c>
      <c r="D2907" s="1">
        <v>45043</v>
      </c>
      <c r="E2907">
        <f t="shared" si="45"/>
        <v>9</v>
      </c>
      <c r="F2907" t="str">
        <f>VLOOKUP(B2907,campaign!$A$2:$B$18,2,FALSE)</f>
        <v>OptOutMailings</v>
      </c>
      <c r="G2907">
        <f>VLOOKUP(F2907,campaign!$B$2:$D$18,3,FALSE)</f>
        <v>75</v>
      </c>
    </row>
    <row r="2908" spans="1:7" x14ac:dyDescent="0.3">
      <c r="A2908" t="s">
        <v>3094</v>
      </c>
      <c r="B2908" t="s">
        <v>3928</v>
      </c>
      <c r="C2908" s="1">
        <v>44765</v>
      </c>
      <c r="D2908" s="1">
        <v>45082</v>
      </c>
      <c r="E2908">
        <f t="shared" si="45"/>
        <v>10</v>
      </c>
      <c r="F2908" t="str">
        <f>VLOOKUP(B2908,campaign!$A$2:$B$18,2,FALSE)</f>
        <v>OptOutMailings</v>
      </c>
      <c r="G2908">
        <f>VLOOKUP(F2908,campaign!$B$2:$D$18,3,FALSE)</f>
        <v>75</v>
      </c>
    </row>
    <row r="2909" spans="1:7" x14ac:dyDescent="0.3">
      <c r="A2909" t="s">
        <v>3094</v>
      </c>
      <c r="B2909" t="s">
        <v>3923</v>
      </c>
      <c r="C2909" s="1">
        <v>44788</v>
      </c>
      <c r="D2909" s="1">
        <v>44788</v>
      </c>
      <c r="E2909">
        <f t="shared" si="45"/>
        <v>0</v>
      </c>
      <c r="F2909" t="str">
        <f>VLOOKUP(B2909,campaign!$A$2:$B$18,2,FALSE)</f>
        <v>TruckOwner</v>
      </c>
      <c r="G2909">
        <f>VLOOKUP(F2909,campaign!$B$2:$D$18,3,FALSE)</f>
        <v>26</v>
      </c>
    </row>
    <row r="2910" spans="1:7" x14ac:dyDescent="0.3">
      <c r="A2910" t="s">
        <v>3094</v>
      </c>
      <c r="B2910" t="s">
        <v>3923</v>
      </c>
      <c r="C2910" s="1">
        <v>44788</v>
      </c>
      <c r="D2910" s="1">
        <v>44851</v>
      </c>
      <c r="E2910">
        <f t="shared" si="45"/>
        <v>2</v>
      </c>
      <c r="F2910" t="str">
        <f>VLOOKUP(B2910,campaign!$A$2:$B$18,2,FALSE)</f>
        <v>TruckOwner</v>
      </c>
      <c r="G2910">
        <f>VLOOKUP(F2910,campaign!$B$2:$D$18,3,FALSE)</f>
        <v>26</v>
      </c>
    </row>
    <row r="2911" spans="1:7" x14ac:dyDescent="0.3">
      <c r="A2911" t="s">
        <v>3094</v>
      </c>
      <c r="B2911" t="s">
        <v>3923</v>
      </c>
      <c r="C2911" s="1">
        <v>44788</v>
      </c>
      <c r="D2911" s="1">
        <v>44895</v>
      </c>
      <c r="E2911">
        <f t="shared" si="45"/>
        <v>3</v>
      </c>
      <c r="F2911" t="str">
        <f>VLOOKUP(B2911,campaign!$A$2:$B$18,2,FALSE)</f>
        <v>TruckOwner</v>
      </c>
      <c r="G2911">
        <f>VLOOKUP(F2911,campaign!$B$2:$D$18,3,FALSE)</f>
        <v>26</v>
      </c>
    </row>
    <row r="2912" spans="1:7" x14ac:dyDescent="0.3">
      <c r="A2912" t="s">
        <v>3094</v>
      </c>
      <c r="B2912" t="s">
        <v>3923</v>
      </c>
      <c r="C2912" s="1">
        <v>44788</v>
      </c>
      <c r="D2912" s="1">
        <v>44912</v>
      </c>
      <c r="E2912">
        <f t="shared" si="45"/>
        <v>4</v>
      </c>
      <c r="F2912" t="str">
        <f>VLOOKUP(B2912,campaign!$A$2:$B$18,2,FALSE)</f>
        <v>TruckOwner</v>
      </c>
      <c r="G2912">
        <f>VLOOKUP(F2912,campaign!$B$2:$D$18,3,FALSE)</f>
        <v>26</v>
      </c>
    </row>
    <row r="2913" spans="1:7" x14ac:dyDescent="0.3">
      <c r="A2913" t="s">
        <v>3094</v>
      </c>
      <c r="B2913" t="s">
        <v>3923</v>
      </c>
      <c r="C2913" s="1">
        <v>44788</v>
      </c>
      <c r="D2913" s="1">
        <v>44942</v>
      </c>
      <c r="E2913">
        <f t="shared" si="45"/>
        <v>5</v>
      </c>
      <c r="F2913" t="str">
        <f>VLOOKUP(B2913,campaign!$A$2:$B$18,2,FALSE)</f>
        <v>TruckOwner</v>
      </c>
      <c r="G2913">
        <f>VLOOKUP(F2913,campaign!$B$2:$D$18,3,FALSE)</f>
        <v>26</v>
      </c>
    </row>
    <row r="2914" spans="1:7" x14ac:dyDescent="0.3">
      <c r="A2914" t="s">
        <v>3094</v>
      </c>
      <c r="B2914" t="s">
        <v>3923</v>
      </c>
      <c r="C2914" s="1">
        <v>44788</v>
      </c>
      <c r="D2914" s="1">
        <v>45006</v>
      </c>
      <c r="E2914">
        <f t="shared" si="45"/>
        <v>7</v>
      </c>
      <c r="F2914" t="str">
        <f>VLOOKUP(B2914,campaign!$A$2:$B$18,2,FALSE)</f>
        <v>TruckOwner</v>
      </c>
      <c r="G2914">
        <f>VLOOKUP(F2914,campaign!$B$2:$D$18,3,FALSE)</f>
        <v>26</v>
      </c>
    </row>
    <row r="2915" spans="1:7" x14ac:dyDescent="0.3">
      <c r="A2915" t="s">
        <v>3094</v>
      </c>
      <c r="B2915" t="s">
        <v>3923</v>
      </c>
      <c r="C2915" s="1">
        <v>44788</v>
      </c>
      <c r="D2915" s="1">
        <v>45061</v>
      </c>
      <c r="E2915">
        <f t="shared" si="45"/>
        <v>9</v>
      </c>
      <c r="F2915" t="str">
        <f>VLOOKUP(B2915,campaign!$A$2:$B$18,2,FALSE)</f>
        <v>TruckOwner</v>
      </c>
      <c r="G2915">
        <f>VLOOKUP(F2915,campaign!$B$2:$D$18,3,FALSE)</f>
        <v>26</v>
      </c>
    </row>
    <row r="2916" spans="1:7" x14ac:dyDescent="0.3">
      <c r="A2916" t="s">
        <v>3095</v>
      </c>
      <c r="B2916" t="s">
        <v>3928</v>
      </c>
      <c r="C2916" s="1">
        <v>44596</v>
      </c>
      <c r="D2916" s="1">
        <v>44596</v>
      </c>
      <c r="E2916">
        <f t="shared" si="45"/>
        <v>0</v>
      </c>
      <c r="F2916" t="str">
        <f>VLOOKUP(B2916,campaign!$A$2:$B$18,2,FALSE)</f>
        <v>OptOutMailings</v>
      </c>
      <c r="G2916">
        <f>VLOOKUP(F2916,campaign!$B$2:$D$18,3,FALSE)</f>
        <v>75</v>
      </c>
    </row>
    <row r="2917" spans="1:7" x14ac:dyDescent="0.3">
      <c r="A2917" t="s">
        <v>3095</v>
      </c>
      <c r="B2917" t="s">
        <v>3928</v>
      </c>
      <c r="C2917" s="1">
        <v>44596</v>
      </c>
      <c r="D2917" s="1">
        <v>44638</v>
      </c>
      <c r="E2917">
        <f t="shared" si="45"/>
        <v>1</v>
      </c>
      <c r="F2917" t="str">
        <f>VLOOKUP(B2917,campaign!$A$2:$B$18,2,FALSE)</f>
        <v>OptOutMailings</v>
      </c>
      <c r="G2917">
        <f>VLOOKUP(F2917,campaign!$B$2:$D$18,3,FALSE)</f>
        <v>75</v>
      </c>
    </row>
    <row r="2918" spans="1:7" x14ac:dyDescent="0.3">
      <c r="A2918" t="s">
        <v>3095</v>
      </c>
      <c r="B2918" t="s">
        <v>3928</v>
      </c>
      <c r="C2918" s="1">
        <v>44596</v>
      </c>
      <c r="D2918" s="1">
        <v>44658</v>
      </c>
      <c r="E2918">
        <f t="shared" si="45"/>
        <v>2</v>
      </c>
      <c r="F2918" t="str">
        <f>VLOOKUP(B2918,campaign!$A$2:$B$18,2,FALSE)</f>
        <v>OptOutMailings</v>
      </c>
      <c r="G2918">
        <f>VLOOKUP(F2918,campaign!$B$2:$D$18,3,FALSE)</f>
        <v>75</v>
      </c>
    </row>
    <row r="2919" spans="1:7" x14ac:dyDescent="0.3">
      <c r="A2919" t="s">
        <v>3095</v>
      </c>
      <c r="B2919" t="s">
        <v>3928</v>
      </c>
      <c r="C2919" s="1">
        <v>44596</v>
      </c>
      <c r="D2919" s="1">
        <v>44697</v>
      </c>
      <c r="E2919">
        <f t="shared" si="45"/>
        <v>3</v>
      </c>
      <c r="F2919" t="str">
        <f>VLOOKUP(B2919,campaign!$A$2:$B$18,2,FALSE)</f>
        <v>OptOutMailings</v>
      </c>
      <c r="G2919">
        <f>VLOOKUP(F2919,campaign!$B$2:$D$18,3,FALSE)</f>
        <v>75</v>
      </c>
    </row>
    <row r="2920" spans="1:7" x14ac:dyDescent="0.3">
      <c r="A2920" t="s">
        <v>3095</v>
      </c>
      <c r="B2920" t="s">
        <v>3928</v>
      </c>
      <c r="C2920" s="1">
        <v>44596</v>
      </c>
      <c r="D2920" s="1">
        <v>44853</v>
      </c>
      <c r="E2920">
        <f t="shared" si="45"/>
        <v>8</v>
      </c>
      <c r="F2920" t="str">
        <f>VLOOKUP(B2920,campaign!$A$2:$B$18,2,FALSE)</f>
        <v>OptOutMailings</v>
      </c>
      <c r="G2920">
        <f>VLOOKUP(F2920,campaign!$B$2:$D$18,3,FALSE)</f>
        <v>75</v>
      </c>
    </row>
    <row r="2921" spans="1:7" x14ac:dyDescent="0.3">
      <c r="A2921" t="s">
        <v>3095</v>
      </c>
      <c r="B2921" t="s">
        <v>3928</v>
      </c>
      <c r="C2921" s="1">
        <v>44596</v>
      </c>
      <c r="D2921" s="1">
        <v>44912</v>
      </c>
      <c r="E2921">
        <f t="shared" si="45"/>
        <v>10</v>
      </c>
      <c r="F2921" t="str">
        <f>VLOOKUP(B2921,campaign!$A$2:$B$18,2,FALSE)</f>
        <v>OptOutMailings</v>
      </c>
      <c r="G2921">
        <f>VLOOKUP(F2921,campaign!$B$2:$D$18,3,FALSE)</f>
        <v>75</v>
      </c>
    </row>
    <row r="2922" spans="1:7" x14ac:dyDescent="0.3">
      <c r="A2922" t="s">
        <v>3095</v>
      </c>
      <c r="B2922" t="s">
        <v>3928</v>
      </c>
      <c r="C2922" s="1">
        <v>44596</v>
      </c>
      <c r="D2922" s="1">
        <v>44941</v>
      </c>
      <c r="E2922">
        <f t="shared" si="45"/>
        <v>11</v>
      </c>
      <c r="F2922" t="str">
        <f>VLOOKUP(B2922,campaign!$A$2:$B$18,2,FALSE)</f>
        <v>OptOutMailings</v>
      </c>
      <c r="G2922">
        <f>VLOOKUP(F2922,campaign!$B$2:$D$18,3,FALSE)</f>
        <v>75</v>
      </c>
    </row>
    <row r="2923" spans="1:7" x14ac:dyDescent="0.3">
      <c r="A2923" t="s">
        <v>3095</v>
      </c>
      <c r="B2923" t="s">
        <v>3928</v>
      </c>
      <c r="C2923" s="1">
        <v>44596</v>
      </c>
      <c r="D2923" s="1">
        <v>44968</v>
      </c>
      <c r="E2923">
        <f t="shared" si="45"/>
        <v>12</v>
      </c>
      <c r="F2923" t="str">
        <f>VLOOKUP(B2923,campaign!$A$2:$B$18,2,FALSE)</f>
        <v>OptOutMailings</v>
      </c>
      <c r="G2923">
        <f>VLOOKUP(F2923,campaign!$B$2:$D$18,3,FALSE)</f>
        <v>75</v>
      </c>
    </row>
    <row r="2924" spans="1:7" x14ac:dyDescent="0.3">
      <c r="A2924" t="s">
        <v>3095</v>
      </c>
      <c r="B2924" t="s">
        <v>3928</v>
      </c>
      <c r="C2924" s="1">
        <v>44596</v>
      </c>
      <c r="D2924" s="1">
        <v>45027</v>
      </c>
      <c r="E2924">
        <f t="shared" si="45"/>
        <v>14</v>
      </c>
      <c r="F2924" t="str">
        <f>VLOOKUP(B2924,campaign!$A$2:$B$18,2,FALSE)</f>
        <v>OptOutMailings</v>
      </c>
      <c r="G2924">
        <f>VLOOKUP(F2924,campaign!$B$2:$D$18,3,FALSE)</f>
        <v>75</v>
      </c>
    </row>
    <row r="2925" spans="1:7" x14ac:dyDescent="0.3">
      <c r="A2925" t="s">
        <v>3095</v>
      </c>
      <c r="B2925" t="s">
        <v>3924</v>
      </c>
      <c r="C2925" s="1">
        <v>44820</v>
      </c>
      <c r="D2925" s="1">
        <v>44820</v>
      </c>
      <c r="E2925">
        <f t="shared" si="45"/>
        <v>0</v>
      </c>
      <c r="F2925" t="str">
        <f>VLOOKUP(B2925,campaign!$A$2:$B$18,2,FALSE)</f>
        <v>RVOwner</v>
      </c>
      <c r="G2925">
        <f>VLOOKUP(F2925,campaign!$B$2:$D$18,3,FALSE)</f>
        <v>22</v>
      </c>
    </row>
    <row r="2926" spans="1:7" x14ac:dyDescent="0.3">
      <c r="A2926" t="s">
        <v>3095</v>
      </c>
      <c r="B2926" t="s">
        <v>3924</v>
      </c>
      <c r="C2926" s="1">
        <v>44820</v>
      </c>
      <c r="D2926" s="1">
        <v>44862</v>
      </c>
      <c r="E2926">
        <f t="shared" si="45"/>
        <v>1</v>
      </c>
      <c r="F2926" t="str">
        <f>VLOOKUP(B2926,campaign!$A$2:$B$18,2,FALSE)</f>
        <v>RVOwner</v>
      </c>
      <c r="G2926">
        <f>VLOOKUP(F2926,campaign!$B$2:$D$18,3,FALSE)</f>
        <v>22</v>
      </c>
    </row>
    <row r="2927" spans="1:7" x14ac:dyDescent="0.3">
      <c r="A2927" t="s">
        <v>3095</v>
      </c>
      <c r="B2927" t="s">
        <v>3924</v>
      </c>
      <c r="C2927" s="1">
        <v>44820</v>
      </c>
      <c r="D2927" s="1">
        <v>44925</v>
      </c>
      <c r="E2927">
        <f t="shared" si="45"/>
        <v>3</v>
      </c>
      <c r="F2927" t="str">
        <f>VLOOKUP(B2927,campaign!$A$2:$B$18,2,FALSE)</f>
        <v>RVOwner</v>
      </c>
      <c r="G2927">
        <f>VLOOKUP(F2927,campaign!$B$2:$D$18,3,FALSE)</f>
        <v>22</v>
      </c>
    </row>
    <row r="2928" spans="1:7" x14ac:dyDescent="0.3">
      <c r="A2928" t="s">
        <v>3095</v>
      </c>
      <c r="B2928" t="s">
        <v>3924</v>
      </c>
      <c r="C2928" s="1">
        <v>44820</v>
      </c>
      <c r="D2928" s="1">
        <v>44973</v>
      </c>
      <c r="E2928">
        <f t="shared" si="45"/>
        <v>5</v>
      </c>
      <c r="F2928" t="str">
        <f>VLOOKUP(B2928,campaign!$A$2:$B$18,2,FALSE)</f>
        <v>RVOwner</v>
      </c>
      <c r="G2928">
        <f>VLOOKUP(F2928,campaign!$B$2:$D$18,3,FALSE)</f>
        <v>22</v>
      </c>
    </row>
    <row r="2929" spans="1:7" x14ac:dyDescent="0.3">
      <c r="A2929" t="s">
        <v>3095</v>
      </c>
      <c r="B2929" t="s">
        <v>3924</v>
      </c>
      <c r="C2929" s="1">
        <v>44820</v>
      </c>
      <c r="D2929" s="1">
        <v>45015</v>
      </c>
      <c r="E2929">
        <f t="shared" si="45"/>
        <v>6</v>
      </c>
      <c r="F2929" t="str">
        <f>VLOOKUP(B2929,campaign!$A$2:$B$18,2,FALSE)</f>
        <v>RVOwner</v>
      </c>
      <c r="G2929">
        <f>VLOOKUP(F2929,campaign!$B$2:$D$18,3,FALSE)</f>
        <v>22</v>
      </c>
    </row>
    <row r="2930" spans="1:7" x14ac:dyDescent="0.3">
      <c r="A2930" t="s">
        <v>3095</v>
      </c>
      <c r="B2930" t="s">
        <v>3920</v>
      </c>
      <c r="C2930" s="1">
        <v>44852</v>
      </c>
      <c r="D2930" s="1">
        <v>44852</v>
      </c>
      <c r="E2930">
        <f t="shared" si="45"/>
        <v>0</v>
      </c>
      <c r="F2930" t="str">
        <f>VLOOKUP(B2930,campaign!$A$2:$B$18,2,FALSE)</f>
        <v>ChildrenInHH</v>
      </c>
      <c r="G2930">
        <f>VLOOKUP(F2930,campaign!$B$2:$D$18,3,FALSE)</f>
        <v>10</v>
      </c>
    </row>
    <row r="2931" spans="1:7" x14ac:dyDescent="0.3">
      <c r="A2931" t="s">
        <v>3095</v>
      </c>
      <c r="B2931" t="s">
        <v>3920</v>
      </c>
      <c r="C2931" s="1">
        <v>44852</v>
      </c>
      <c r="D2931" s="1">
        <v>44923</v>
      </c>
      <c r="E2931">
        <f t="shared" si="45"/>
        <v>2</v>
      </c>
      <c r="F2931" t="str">
        <f>VLOOKUP(B2931,campaign!$A$2:$B$18,2,FALSE)</f>
        <v>ChildrenInHH</v>
      </c>
      <c r="G2931">
        <f>VLOOKUP(F2931,campaign!$B$2:$D$18,3,FALSE)</f>
        <v>10</v>
      </c>
    </row>
    <row r="2932" spans="1:7" x14ac:dyDescent="0.3">
      <c r="A2932" t="s">
        <v>3095</v>
      </c>
      <c r="B2932" t="s">
        <v>3920</v>
      </c>
      <c r="C2932" s="1">
        <v>44852</v>
      </c>
      <c r="D2932" s="1">
        <v>44983</v>
      </c>
      <c r="E2932">
        <f t="shared" si="45"/>
        <v>4</v>
      </c>
      <c r="F2932" t="str">
        <f>VLOOKUP(B2932,campaign!$A$2:$B$18,2,FALSE)</f>
        <v>ChildrenInHH</v>
      </c>
      <c r="G2932">
        <f>VLOOKUP(F2932,campaign!$B$2:$D$18,3,FALSE)</f>
        <v>10</v>
      </c>
    </row>
    <row r="2933" spans="1:7" x14ac:dyDescent="0.3">
      <c r="A2933" t="s">
        <v>3095</v>
      </c>
      <c r="B2933" t="s">
        <v>3920</v>
      </c>
      <c r="C2933" s="1">
        <v>44852</v>
      </c>
      <c r="D2933" s="1">
        <v>44987</v>
      </c>
      <c r="E2933">
        <f t="shared" si="45"/>
        <v>4</v>
      </c>
      <c r="F2933" t="str">
        <f>VLOOKUP(B2933,campaign!$A$2:$B$18,2,FALSE)</f>
        <v>ChildrenInHH</v>
      </c>
      <c r="G2933">
        <f>VLOOKUP(F2933,campaign!$B$2:$D$18,3,FALSE)</f>
        <v>10</v>
      </c>
    </row>
    <row r="2934" spans="1:7" x14ac:dyDescent="0.3">
      <c r="A2934" t="s">
        <v>3095</v>
      </c>
      <c r="B2934" t="s">
        <v>3920</v>
      </c>
      <c r="C2934" s="1">
        <v>44852</v>
      </c>
      <c r="D2934" s="1">
        <v>45018</v>
      </c>
      <c r="E2934">
        <f t="shared" si="45"/>
        <v>5</v>
      </c>
      <c r="F2934" t="str">
        <f>VLOOKUP(B2934,campaign!$A$2:$B$18,2,FALSE)</f>
        <v>ChildrenInHH</v>
      </c>
      <c r="G2934">
        <f>VLOOKUP(F2934,campaign!$B$2:$D$18,3,FALSE)</f>
        <v>10</v>
      </c>
    </row>
    <row r="2935" spans="1:7" x14ac:dyDescent="0.3">
      <c r="A2935" t="s">
        <v>3095</v>
      </c>
      <c r="B2935" t="s">
        <v>3920</v>
      </c>
      <c r="C2935" s="1">
        <v>44852</v>
      </c>
      <c r="D2935" s="1">
        <v>45047</v>
      </c>
      <c r="E2935">
        <f t="shared" si="45"/>
        <v>6</v>
      </c>
      <c r="F2935" t="str">
        <f>VLOOKUP(B2935,campaign!$A$2:$B$18,2,FALSE)</f>
        <v>ChildrenInHH</v>
      </c>
      <c r="G2935">
        <f>VLOOKUP(F2935,campaign!$B$2:$D$18,3,FALSE)</f>
        <v>10</v>
      </c>
    </row>
    <row r="2936" spans="1:7" x14ac:dyDescent="0.3">
      <c r="A2936" t="s">
        <v>3096</v>
      </c>
      <c r="B2936" t="s">
        <v>3947</v>
      </c>
      <c r="C2936" s="1">
        <v>44603</v>
      </c>
      <c r="D2936" s="1">
        <v>44603</v>
      </c>
      <c r="E2936">
        <f t="shared" si="45"/>
        <v>0</v>
      </c>
      <c r="F2936" t="str">
        <f>VLOOKUP(B2936,campaign!$A$2:$B$18,2,FALSE)</f>
        <v>OwnsComputer</v>
      </c>
      <c r="G2936">
        <f>VLOOKUP(F2936,campaign!$B$2:$D$18,3,FALSE)</f>
        <v>62</v>
      </c>
    </row>
    <row r="2937" spans="1:7" x14ac:dyDescent="0.3">
      <c r="A2937" t="s">
        <v>3096</v>
      </c>
      <c r="B2937" t="s">
        <v>3947</v>
      </c>
      <c r="C2937" s="1">
        <v>44603</v>
      </c>
      <c r="D2937" s="1">
        <v>44642</v>
      </c>
      <c r="E2937">
        <f t="shared" si="45"/>
        <v>1</v>
      </c>
      <c r="F2937" t="str">
        <f>VLOOKUP(B2937,campaign!$A$2:$B$18,2,FALSE)</f>
        <v>OwnsComputer</v>
      </c>
      <c r="G2937">
        <f>VLOOKUP(F2937,campaign!$B$2:$D$18,3,FALSE)</f>
        <v>62</v>
      </c>
    </row>
    <row r="2938" spans="1:7" x14ac:dyDescent="0.3">
      <c r="A2938" t="s">
        <v>3096</v>
      </c>
      <c r="B2938" t="s">
        <v>3947</v>
      </c>
      <c r="C2938" s="1">
        <v>44603</v>
      </c>
      <c r="D2938" s="1">
        <v>44692</v>
      </c>
      <c r="E2938">
        <f t="shared" si="45"/>
        <v>3</v>
      </c>
      <c r="F2938" t="str">
        <f>VLOOKUP(B2938,campaign!$A$2:$B$18,2,FALSE)</f>
        <v>OwnsComputer</v>
      </c>
      <c r="G2938">
        <f>VLOOKUP(F2938,campaign!$B$2:$D$18,3,FALSE)</f>
        <v>62</v>
      </c>
    </row>
    <row r="2939" spans="1:7" x14ac:dyDescent="0.3">
      <c r="A2939" t="s">
        <v>3096</v>
      </c>
      <c r="B2939" t="s">
        <v>3947</v>
      </c>
      <c r="C2939" s="1">
        <v>44603</v>
      </c>
      <c r="D2939" s="1">
        <v>44830</v>
      </c>
      <c r="E2939">
        <f t="shared" si="45"/>
        <v>7</v>
      </c>
      <c r="F2939" t="str">
        <f>VLOOKUP(B2939,campaign!$A$2:$B$18,2,FALSE)</f>
        <v>OwnsComputer</v>
      </c>
      <c r="G2939">
        <f>VLOOKUP(F2939,campaign!$B$2:$D$18,3,FALSE)</f>
        <v>62</v>
      </c>
    </row>
    <row r="2940" spans="1:7" x14ac:dyDescent="0.3">
      <c r="A2940" t="s">
        <v>3096</v>
      </c>
      <c r="B2940" t="s">
        <v>3947</v>
      </c>
      <c r="C2940" s="1">
        <v>44603</v>
      </c>
      <c r="D2940" s="1">
        <v>44846</v>
      </c>
      <c r="E2940">
        <f t="shared" si="45"/>
        <v>8</v>
      </c>
      <c r="F2940" t="str">
        <f>VLOOKUP(B2940,campaign!$A$2:$B$18,2,FALSE)</f>
        <v>OwnsComputer</v>
      </c>
      <c r="G2940">
        <f>VLOOKUP(F2940,campaign!$B$2:$D$18,3,FALSE)</f>
        <v>62</v>
      </c>
    </row>
    <row r="2941" spans="1:7" x14ac:dyDescent="0.3">
      <c r="A2941" t="s">
        <v>3096</v>
      </c>
      <c r="B2941" t="s">
        <v>3947</v>
      </c>
      <c r="C2941" s="1">
        <v>44603</v>
      </c>
      <c r="D2941" s="1">
        <v>45028</v>
      </c>
      <c r="E2941">
        <f t="shared" si="45"/>
        <v>14</v>
      </c>
      <c r="F2941" t="str">
        <f>VLOOKUP(B2941,campaign!$A$2:$B$18,2,FALSE)</f>
        <v>OwnsComputer</v>
      </c>
      <c r="G2941">
        <f>VLOOKUP(F2941,campaign!$B$2:$D$18,3,FALSE)</f>
        <v>62</v>
      </c>
    </row>
    <row r="2942" spans="1:7" x14ac:dyDescent="0.3">
      <c r="A2942" t="s">
        <v>3096</v>
      </c>
      <c r="B2942" t="s">
        <v>3953</v>
      </c>
      <c r="C2942" s="1">
        <v>44752</v>
      </c>
      <c r="D2942" s="1">
        <v>44752</v>
      </c>
      <c r="E2942">
        <f t="shared" si="45"/>
        <v>0</v>
      </c>
      <c r="F2942" t="str">
        <f>VLOOKUP(B2942,campaign!$A$2:$B$18,2,FALSE)</f>
        <v>MaritalStatus</v>
      </c>
      <c r="G2942">
        <f>VLOOKUP(F2942,campaign!$B$2:$D$18,3,FALSE)</f>
        <v>29</v>
      </c>
    </row>
    <row r="2943" spans="1:7" x14ac:dyDescent="0.3">
      <c r="A2943" t="s">
        <v>3096</v>
      </c>
      <c r="B2943" t="s">
        <v>3953</v>
      </c>
      <c r="C2943" s="1">
        <v>44752</v>
      </c>
      <c r="D2943" s="1">
        <v>44820</v>
      </c>
      <c r="E2943">
        <f t="shared" si="45"/>
        <v>2</v>
      </c>
      <c r="F2943" t="str">
        <f>VLOOKUP(B2943,campaign!$A$2:$B$18,2,FALSE)</f>
        <v>MaritalStatus</v>
      </c>
      <c r="G2943">
        <f>VLOOKUP(F2943,campaign!$B$2:$D$18,3,FALSE)</f>
        <v>29</v>
      </c>
    </row>
    <row r="2944" spans="1:7" x14ac:dyDescent="0.3">
      <c r="A2944" t="s">
        <v>3096</v>
      </c>
      <c r="B2944" t="s">
        <v>3953</v>
      </c>
      <c r="C2944" s="1">
        <v>44752</v>
      </c>
      <c r="D2944" s="1">
        <v>44917</v>
      </c>
      <c r="E2944">
        <f t="shared" si="45"/>
        <v>5</v>
      </c>
      <c r="F2944" t="str">
        <f>VLOOKUP(B2944,campaign!$A$2:$B$18,2,FALSE)</f>
        <v>MaritalStatus</v>
      </c>
      <c r="G2944">
        <f>VLOOKUP(F2944,campaign!$B$2:$D$18,3,FALSE)</f>
        <v>29</v>
      </c>
    </row>
    <row r="2945" spans="1:7" x14ac:dyDescent="0.3">
      <c r="A2945" t="s">
        <v>3096</v>
      </c>
      <c r="B2945" t="s">
        <v>3953</v>
      </c>
      <c r="C2945" s="1">
        <v>44752</v>
      </c>
      <c r="D2945" s="1">
        <v>44949</v>
      </c>
      <c r="E2945">
        <f t="shared" si="45"/>
        <v>6</v>
      </c>
      <c r="F2945" t="str">
        <f>VLOOKUP(B2945,campaign!$A$2:$B$18,2,FALSE)</f>
        <v>MaritalStatus</v>
      </c>
      <c r="G2945">
        <f>VLOOKUP(F2945,campaign!$B$2:$D$18,3,FALSE)</f>
        <v>29</v>
      </c>
    </row>
    <row r="2946" spans="1:7" x14ac:dyDescent="0.3">
      <c r="A2946" t="s">
        <v>3096</v>
      </c>
      <c r="B2946" t="s">
        <v>3953</v>
      </c>
      <c r="C2946" s="1">
        <v>44752</v>
      </c>
      <c r="D2946" s="1">
        <v>44968</v>
      </c>
      <c r="E2946">
        <f t="shared" si="45"/>
        <v>7</v>
      </c>
      <c r="F2946" t="str">
        <f>VLOOKUP(B2946,campaign!$A$2:$B$18,2,FALSE)</f>
        <v>MaritalStatus</v>
      </c>
      <c r="G2946">
        <f>VLOOKUP(F2946,campaign!$B$2:$D$18,3,FALSE)</f>
        <v>29</v>
      </c>
    </row>
    <row r="2947" spans="1:7" x14ac:dyDescent="0.3">
      <c r="A2947" t="s">
        <v>3096</v>
      </c>
      <c r="B2947" t="s">
        <v>3953</v>
      </c>
      <c r="C2947" s="1">
        <v>44752</v>
      </c>
      <c r="D2947" s="1">
        <v>45040</v>
      </c>
      <c r="E2947">
        <f t="shared" ref="E2947:E3010" si="46">DATEDIF(C2947,D2947,"M")</f>
        <v>9</v>
      </c>
      <c r="F2947" t="str">
        <f>VLOOKUP(B2947,campaign!$A$2:$B$18,2,FALSE)</f>
        <v>MaritalStatus</v>
      </c>
      <c r="G2947">
        <f>VLOOKUP(F2947,campaign!$B$2:$D$18,3,FALSE)</f>
        <v>29</v>
      </c>
    </row>
    <row r="2948" spans="1:7" x14ac:dyDescent="0.3">
      <c r="A2948" t="s">
        <v>3096</v>
      </c>
      <c r="B2948" t="s">
        <v>3953</v>
      </c>
      <c r="C2948" s="1">
        <v>44752</v>
      </c>
      <c r="D2948" s="1">
        <v>45066</v>
      </c>
      <c r="E2948">
        <f t="shared" si="46"/>
        <v>10</v>
      </c>
      <c r="F2948" t="str">
        <f>VLOOKUP(B2948,campaign!$A$2:$B$18,2,FALSE)</f>
        <v>MaritalStatus</v>
      </c>
      <c r="G2948">
        <f>VLOOKUP(F2948,campaign!$B$2:$D$18,3,FALSE)</f>
        <v>29</v>
      </c>
    </row>
    <row r="2949" spans="1:7" x14ac:dyDescent="0.3">
      <c r="A2949" t="s">
        <v>3096</v>
      </c>
      <c r="B2949" t="s">
        <v>3952</v>
      </c>
      <c r="C2949" s="1">
        <v>44939</v>
      </c>
      <c r="D2949" s="1">
        <v>44939</v>
      </c>
      <c r="E2949">
        <f t="shared" si="46"/>
        <v>0</v>
      </c>
      <c r="F2949" t="str">
        <f>VLOOKUP(B2949,campaign!$A$2:$B$18,2,FALSE)</f>
        <v>MadeCallToRetentionTeam</v>
      </c>
      <c r="G2949">
        <f>VLOOKUP(F2949,campaign!$B$2:$D$18,3,FALSE)</f>
        <v>16</v>
      </c>
    </row>
    <row r="2950" spans="1:7" x14ac:dyDescent="0.3">
      <c r="A2950" t="s">
        <v>3096</v>
      </c>
      <c r="B2950" t="s">
        <v>3952</v>
      </c>
      <c r="C2950" s="1">
        <v>44939</v>
      </c>
      <c r="D2950" s="1">
        <v>44980</v>
      </c>
      <c r="E2950">
        <f t="shared" si="46"/>
        <v>1</v>
      </c>
      <c r="F2950" t="str">
        <f>VLOOKUP(B2950,campaign!$A$2:$B$18,2,FALSE)</f>
        <v>MadeCallToRetentionTeam</v>
      </c>
      <c r="G2950">
        <f>VLOOKUP(F2950,campaign!$B$2:$D$18,3,FALSE)</f>
        <v>16</v>
      </c>
    </row>
    <row r="2951" spans="1:7" x14ac:dyDescent="0.3">
      <c r="A2951" t="s">
        <v>3096</v>
      </c>
      <c r="B2951" t="s">
        <v>3952</v>
      </c>
      <c r="C2951" s="1">
        <v>44939</v>
      </c>
      <c r="D2951" s="1">
        <v>45010</v>
      </c>
      <c r="E2951">
        <f t="shared" si="46"/>
        <v>2</v>
      </c>
      <c r="F2951" t="str">
        <f>VLOOKUP(B2951,campaign!$A$2:$B$18,2,FALSE)</f>
        <v>MadeCallToRetentionTeam</v>
      </c>
      <c r="G2951">
        <f>VLOOKUP(F2951,campaign!$B$2:$D$18,3,FALSE)</f>
        <v>16</v>
      </c>
    </row>
    <row r="2952" spans="1:7" x14ac:dyDescent="0.3">
      <c r="A2952" t="s">
        <v>3096</v>
      </c>
      <c r="B2952" t="s">
        <v>3952</v>
      </c>
      <c r="C2952" s="1">
        <v>44939</v>
      </c>
      <c r="D2952" s="1">
        <v>45044</v>
      </c>
      <c r="E2952">
        <f t="shared" si="46"/>
        <v>3</v>
      </c>
      <c r="F2952" t="str">
        <f>VLOOKUP(B2952,campaign!$A$2:$B$18,2,FALSE)</f>
        <v>MadeCallToRetentionTeam</v>
      </c>
      <c r="G2952">
        <f>VLOOKUP(F2952,campaign!$B$2:$D$18,3,FALSE)</f>
        <v>16</v>
      </c>
    </row>
    <row r="2953" spans="1:7" x14ac:dyDescent="0.3">
      <c r="A2953" t="s">
        <v>3097</v>
      </c>
      <c r="B2953" t="s">
        <v>3928</v>
      </c>
      <c r="C2953" s="1">
        <v>44731</v>
      </c>
      <c r="D2953" s="1">
        <v>44731</v>
      </c>
      <c r="E2953">
        <f t="shared" si="46"/>
        <v>0</v>
      </c>
      <c r="F2953" t="str">
        <f>VLOOKUP(B2953,campaign!$A$2:$B$18,2,FALSE)</f>
        <v>OptOutMailings</v>
      </c>
      <c r="G2953">
        <f>VLOOKUP(F2953,campaign!$B$2:$D$18,3,FALSE)</f>
        <v>75</v>
      </c>
    </row>
    <row r="2954" spans="1:7" x14ac:dyDescent="0.3">
      <c r="A2954" t="s">
        <v>3097</v>
      </c>
      <c r="B2954" t="s">
        <v>3928</v>
      </c>
      <c r="C2954" s="1">
        <v>44731</v>
      </c>
      <c r="D2954" s="1">
        <v>44769</v>
      </c>
      <c r="E2954">
        <f t="shared" si="46"/>
        <v>1</v>
      </c>
      <c r="F2954" t="str">
        <f>VLOOKUP(B2954,campaign!$A$2:$B$18,2,FALSE)</f>
        <v>OptOutMailings</v>
      </c>
      <c r="G2954">
        <f>VLOOKUP(F2954,campaign!$B$2:$D$18,3,FALSE)</f>
        <v>75</v>
      </c>
    </row>
    <row r="2955" spans="1:7" x14ac:dyDescent="0.3">
      <c r="A2955" t="s">
        <v>3097</v>
      </c>
      <c r="B2955" t="s">
        <v>3928</v>
      </c>
      <c r="C2955" s="1">
        <v>44731</v>
      </c>
      <c r="D2955" s="1">
        <v>44806</v>
      </c>
      <c r="E2955">
        <f t="shared" si="46"/>
        <v>2</v>
      </c>
      <c r="F2955" t="str">
        <f>VLOOKUP(B2955,campaign!$A$2:$B$18,2,FALSE)</f>
        <v>OptOutMailings</v>
      </c>
      <c r="G2955">
        <f>VLOOKUP(F2955,campaign!$B$2:$D$18,3,FALSE)</f>
        <v>75</v>
      </c>
    </row>
    <row r="2956" spans="1:7" x14ac:dyDescent="0.3">
      <c r="A2956" t="s">
        <v>3097</v>
      </c>
      <c r="B2956" t="s">
        <v>3928</v>
      </c>
      <c r="C2956" s="1">
        <v>44731</v>
      </c>
      <c r="D2956" s="1">
        <v>44855</v>
      </c>
      <c r="E2956">
        <f t="shared" si="46"/>
        <v>4</v>
      </c>
      <c r="F2956" t="str">
        <f>VLOOKUP(B2956,campaign!$A$2:$B$18,2,FALSE)</f>
        <v>OptOutMailings</v>
      </c>
      <c r="G2956">
        <f>VLOOKUP(F2956,campaign!$B$2:$D$18,3,FALSE)</f>
        <v>75</v>
      </c>
    </row>
    <row r="2957" spans="1:7" x14ac:dyDescent="0.3">
      <c r="A2957" t="s">
        <v>3097</v>
      </c>
      <c r="B2957" t="s">
        <v>3928</v>
      </c>
      <c r="C2957" s="1">
        <v>44731</v>
      </c>
      <c r="D2957" s="1">
        <v>44919</v>
      </c>
      <c r="E2957">
        <f t="shared" si="46"/>
        <v>6</v>
      </c>
      <c r="F2957" t="str">
        <f>VLOOKUP(B2957,campaign!$A$2:$B$18,2,FALSE)</f>
        <v>OptOutMailings</v>
      </c>
      <c r="G2957">
        <f>VLOOKUP(F2957,campaign!$B$2:$D$18,3,FALSE)</f>
        <v>75</v>
      </c>
    </row>
    <row r="2958" spans="1:7" x14ac:dyDescent="0.3">
      <c r="A2958" t="s">
        <v>3097</v>
      </c>
      <c r="B2958" t="s">
        <v>3928</v>
      </c>
      <c r="C2958" s="1">
        <v>44731</v>
      </c>
      <c r="D2958" s="1">
        <v>44927</v>
      </c>
      <c r="E2958">
        <f t="shared" si="46"/>
        <v>6</v>
      </c>
      <c r="F2958" t="str">
        <f>VLOOKUP(B2958,campaign!$A$2:$B$18,2,FALSE)</f>
        <v>OptOutMailings</v>
      </c>
      <c r="G2958">
        <f>VLOOKUP(F2958,campaign!$B$2:$D$18,3,FALSE)</f>
        <v>75</v>
      </c>
    </row>
    <row r="2959" spans="1:7" x14ac:dyDescent="0.3">
      <c r="A2959" t="s">
        <v>3097</v>
      </c>
      <c r="B2959" t="s">
        <v>3928</v>
      </c>
      <c r="C2959" s="1">
        <v>44731</v>
      </c>
      <c r="D2959" s="1">
        <v>44988</v>
      </c>
      <c r="E2959">
        <f t="shared" si="46"/>
        <v>8</v>
      </c>
      <c r="F2959" t="str">
        <f>VLOOKUP(B2959,campaign!$A$2:$B$18,2,FALSE)</f>
        <v>OptOutMailings</v>
      </c>
      <c r="G2959">
        <f>VLOOKUP(F2959,campaign!$B$2:$D$18,3,FALSE)</f>
        <v>75</v>
      </c>
    </row>
    <row r="2960" spans="1:7" x14ac:dyDescent="0.3">
      <c r="A2960" t="s">
        <v>3097</v>
      </c>
      <c r="B2960" t="s">
        <v>3928</v>
      </c>
      <c r="C2960" s="1">
        <v>44731</v>
      </c>
      <c r="D2960" s="1">
        <v>45073</v>
      </c>
      <c r="E2960">
        <f t="shared" si="46"/>
        <v>11</v>
      </c>
      <c r="F2960" t="str">
        <f>VLOOKUP(B2960,campaign!$A$2:$B$18,2,FALSE)</f>
        <v>OptOutMailings</v>
      </c>
      <c r="G2960">
        <f>VLOOKUP(F2960,campaign!$B$2:$D$18,3,FALSE)</f>
        <v>75</v>
      </c>
    </row>
    <row r="2961" spans="1:7" x14ac:dyDescent="0.3">
      <c r="A2961" t="s">
        <v>3097</v>
      </c>
      <c r="B2961" t="s">
        <v>3929</v>
      </c>
      <c r="C2961" s="1">
        <v>44779</v>
      </c>
      <c r="D2961" s="1">
        <v>44779</v>
      </c>
      <c r="E2961">
        <f t="shared" si="46"/>
        <v>0</v>
      </c>
      <c r="F2961" t="str">
        <f>VLOOKUP(B2961,campaign!$A$2:$B$18,2,FALSE)</f>
        <v>NonUSTravel</v>
      </c>
      <c r="G2961">
        <f>VLOOKUP(F2961,campaign!$B$2:$D$18,3,FALSE)</f>
        <v>66</v>
      </c>
    </row>
    <row r="2962" spans="1:7" x14ac:dyDescent="0.3">
      <c r="A2962" t="s">
        <v>3097</v>
      </c>
      <c r="B2962" t="s">
        <v>3929</v>
      </c>
      <c r="C2962" s="1">
        <v>44779</v>
      </c>
      <c r="D2962" s="1">
        <v>44825</v>
      </c>
      <c r="E2962">
        <f t="shared" si="46"/>
        <v>1</v>
      </c>
      <c r="F2962" t="str">
        <f>VLOOKUP(B2962,campaign!$A$2:$B$18,2,FALSE)</f>
        <v>NonUSTravel</v>
      </c>
      <c r="G2962">
        <f>VLOOKUP(F2962,campaign!$B$2:$D$18,3,FALSE)</f>
        <v>66</v>
      </c>
    </row>
    <row r="2963" spans="1:7" x14ac:dyDescent="0.3">
      <c r="A2963" t="s">
        <v>3097</v>
      </c>
      <c r="B2963" t="s">
        <v>3929</v>
      </c>
      <c r="C2963" s="1">
        <v>44779</v>
      </c>
      <c r="D2963" s="1">
        <v>44844</v>
      </c>
      <c r="E2963">
        <f t="shared" si="46"/>
        <v>2</v>
      </c>
      <c r="F2963" t="str">
        <f>VLOOKUP(B2963,campaign!$A$2:$B$18,2,FALSE)</f>
        <v>NonUSTravel</v>
      </c>
      <c r="G2963">
        <f>VLOOKUP(F2963,campaign!$B$2:$D$18,3,FALSE)</f>
        <v>66</v>
      </c>
    </row>
    <row r="2964" spans="1:7" x14ac:dyDescent="0.3">
      <c r="A2964" t="s">
        <v>3097</v>
      </c>
      <c r="B2964" t="s">
        <v>3929</v>
      </c>
      <c r="C2964" s="1">
        <v>44779</v>
      </c>
      <c r="D2964" s="1">
        <v>44884</v>
      </c>
      <c r="E2964">
        <f t="shared" si="46"/>
        <v>3</v>
      </c>
      <c r="F2964" t="str">
        <f>VLOOKUP(B2964,campaign!$A$2:$B$18,2,FALSE)</f>
        <v>NonUSTravel</v>
      </c>
      <c r="G2964">
        <f>VLOOKUP(F2964,campaign!$B$2:$D$18,3,FALSE)</f>
        <v>66</v>
      </c>
    </row>
    <row r="2965" spans="1:7" x14ac:dyDescent="0.3">
      <c r="A2965" t="s">
        <v>3097</v>
      </c>
      <c r="B2965" t="s">
        <v>3929</v>
      </c>
      <c r="C2965" s="1">
        <v>44779</v>
      </c>
      <c r="D2965" s="1">
        <v>44906</v>
      </c>
      <c r="E2965">
        <f t="shared" si="46"/>
        <v>4</v>
      </c>
      <c r="F2965" t="str">
        <f>VLOOKUP(B2965,campaign!$A$2:$B$18,2,FALSE)</f>
        <v>NonUSTravel</v>
      </c>
      <c r="G2965">
        <f>VLOOKUP(F2965,campaign!$B$2:$D$18,3,FALSE)</f>
        <v>66</v>
      </c>
    </row>
    <row r="2966" spans="1:7" x14ac:dyDescent="0.3">
      <c r="A2966" t="s">
        <v>3097</v>
      </c>
      <c r="B2966" t="s">
        <v>3929</v>
      </c>
      <c r="C2966" s="1">
        <v>44779</v>
      </c>
      <c r="D2966" s="1">
        <v>44943</v>
      </c>
      <c r="E2966">
        <f t="shared" si="46"/>
        <v>5</v>
      </c>
      <c r="F2966" t="str">
        <f>VLOOKUP(B2966,campaign!$A$2:$B$18,2,FALSE)</f>
        <v>NonUSTravel</v>
      </c>
      <c r="G2966">
        <f>VLOOKUP(F2966,campaign!$B$2:$D$18,3,FALSE)</f>
        <v>66</v>
      </c>
    </row>
    <row r="2967" spans="1:7" x14ac:dyDescent="0.3">
      <c r="A2967" t="s">
        <v>3097</v>
      </c>
      <c r="B2967" t="s">
        <v>3929</v>
      </c>
      <c r="C2967" s="1">
        <v>44779</v>
      </c>
      <c r="D2967" s="1">
        <v>44965</v>
      </c>
      <c r="E2967">
        <f t="shared" si="46"/>
        <v>6</v>
      </c>
      <c r="F2967" t="str">
        <f>VLOOKUP(B2967,campaign!$A$2:$B$18,2,FALSE)</f>
        <v>NonUSTravel</v>
      </c>
      <c r="G2967">
        <f>VLOOKUP(F2967,campaign!$B$2:$D$18,3,FALSE)</f>
        <v>66</v>
      </c>
    </row>
    <row r="2968" spans="1:7" x14ac:dyDescent="0.3">
      <c r="A2968" t="s">
        <v>3097</v>
      </c>
      <c r="B2968" t="s">
        <v>3929</v>
      </c>
      <c r="C2968" s="1">
        <v>44779</v>
      </c>
      <c r="D2968" s="1">
        <v>44991</v>
      </c>
      <c r="E2968">
        <f t="shared" si="46"/>
        <v>7</v>
      </c>
      <c r="F2968" t="str">
        <f>VLOOKUP(B2968,campaign!$A$2:$B$18,2,FALSE)</f>
        <v>NonUSTravel</v>
      </c>
      <c r="G2968">
        <f>VLOOKUP(F2968,campaign!$B$2:$D$18,3,FALSE)</f>
        <v>66</v>
      </c>
    </row>
    <row r="2969" spans="1:7" x14ac:dyDescent="0.3">
      <c r="A2969" t="s">
        <v>3097</v>
      </c>
      <c r="B2969" t="s">
        <v>3929</v>
      </c>
      <c r="C2969" s="1">
        <v>44779</v>
      </c>
      <c r="D2969" s="1">
        <v>45026</v>
      </c>
      <c r="E2969">
        <f t="shared" si="46"/>
        <v>8</v>
      </c>
      <c r="F2969" t="str">
        <f>VLOOKUP(B2969,campaign!$A$2:$B$18,2,FALSE)</f>
        <v>NonUSTravel</v>
      </c>
      <c r="G2969">
        <f>VLOOKUP(F2969,campaign!$B$2:$D$18,3,FALSE)</f>
        <v>66</v>
      </c>
    </row>
    <row r="2970" spans="1:7" x14ac:dyDescent="0.3">
      <c r="A2970" t="s">
        <v>3097</v>
      </c>
      <c r="B2970" t="s">
        <v>3929</v>
      </c>
      <c r="C2970" s="1">
        <v>44779</v>
      </c>
      <c r="D2970" s="1">
        <v>45056</v>
      </c>
      <c r="E2970">
        <f t="shared" si="46"/>
        <v>9</v>
      </c>
      <c r="F2970" t="str">
        <f>VLOOKUP(B2970,campaign!$A$2:$B$18,2,FALSE)</f>
        <v>NonUSTravel</v>
      </c>
      <c r="G2970">
        <f>VLOOKUP(F2970,campaign!$B$2:$D$18,3,FALSE)</f>
        <v>66</v>
      </c>
    </row>
    <row r="2971" spans="1:7" x14ac:dyDescent="0.3">
      <c r="A2971" t="s">
        <v>3097</v>
      </c>
      <c r="B2971" t="s">
        <v>3952</v>
      </c>
      <c r="C2971" s="1">
        <v>44816</v>
      </c>
      <c r="D2971" s="1">
        <v>44816</v>
      </c>
      <c r="E2971">
        <f t="shared" si="46"/>
        <v>0</v>
      </c>
      <c r="F2971" t="str">
        <f>VLOOKUP(B2971,campaign!$A$2:$B$18,2,FALSE)</f>
        <v>MadeCallToRetentionTeam</v>
      </c>
      <c r="G2971">
        <f>VLOOKUP(F2971,campaign!$B$2:$D$18,3,FALSE)</f>
        <v>16</v>
      </c>
    </row>
    <row r="2972" spans="1:7" x14ac:dyDescent="0.3">
      <c r="A2972" t="s">
        <v>3097</v>
      </c>
      <c r="B2972" t="s">
        <v>3952</v>
      </c>
      <c r="C2972" s="1">
        <v>44816</v>
      </c>
      <c r="D2972" s="1">
        <v>44851</v>
      </c>
      <c r="E2972">
        <f t="shared" si="46"/>
        <v>1</v>
      </c>
      <c r="F2972" t="str">
        <f>VLOOKUP(B2972,campaign!$A$2:$B$18,2,FALSE)</f>
        <v>MadeCallToRetentionTeam</v>
      </c>
      <c r="G2972">
        <f>VLOOKUP(F2972,campaign!$B$2:$D$18,3,FALSE)</f>
        <v>16</v>
      </c>
    </row>
    <row r="2973" spans="1:7" x14ac:dyDescent="0.3">
      <c r="A2973" t="s">
        <v>3097</v>
      </c>
      <c r="B2973" t="s">
        <v>3952</v>
      </c>
      <c r="C2973" s="1">
        <v>44816</v>
      </c>
      <c r="D2973" s="1">
        <v>44877</v>
      </c>
      <c r="E2973">
        <f t="shared" si="46"/>
        <v>2</v>
      </c>
      <c r="F2973" t="str">
        <f>VLOOKUP(B2973,campaign!$A$2:$B$18,2,FALSE)</f>
        <v>MadeCallToRetentionTeam</v>
      </c>
      <c r="G2973">
        <f>VLOOKUP(F2973,campaign!$B$2:$D$18,3,FALSE)</f>
        <v>16</v>
      </c>
    </row>
    <row r="2974" spans="1:7" x14ac:dyDescent="0.3">
      <c r="A2974" t="s">
        <v>3097</v>
      </c>
      <c r="B2974" t="s">
        <v>3952</v>
      </c>
      <c r="C2974" s="1">
        <v>44816</v>
      </c>
      <c r="D2974" s="1">
        <v>44911</v>
      </c>
      <c r="E2974">
        <f t="shared" si="46"/>
        <v>3</v>
      </c>
      <c r="F2974" t="str">
        <f>VLOOKUP(B2974,campaign!$A$2:$B$18,2,FALSE)</f>
        <v>MadeCallToRetentionTeam</v>
      </c>
      <c r="G2974">
        <f>VLOOKUP(F2974,campaign!$B$2:$D$18,3,FALSE)</f>
        <v>16</v>
      </c>
    </row>
    <row r="2975" spans="1:7" x14ac:dyDescent="0.3">
      <c r="A2975" t="s">
        <v>3097</v>
      </c>
      <c r="B2975" t="s">
        <v>3952</v>
      </c>
      <c r="C2975" s="1">
        <v>44816</v>
      </c>
      <c r="D2975" s="1">
        <v>44950</v>
      </c>
      <c r="E2975">
        <f t="shared" si="46"/>
        <v>4</v>
      </c>
      <c r="F2975" t="str">
        <f>VLOOKUP(B2975,campaign!$A$2:$B$18,2,FALSE)</f>
        <v>MadeCallToRetentionTeam</v>
      </c>
      <c r="G2975">
        <f>VLOOKUP(F2975,campaign!$B$2:$D$18,3,FALSE)</f>
        <v>16</v>
      </c>
    </row>
    <row r="2976" spans="1:7" x14ac:dyDescent="0.3">
      <c r="A2976" t="s">
        <v>3097</v>
      </c>
      <c r="B2976" t="s">
        <v>3952</v>
      </c>
      <c r="C2976" s="1">
        <v>44816</v>
      </c>
      <c r="D2976" s="1">
        <v>44997</v>
      </c>
      <c r="E2976">
        <f t="shared" si="46"/>
        <v>6</v>
      </c>
      <c r="F2976" t="str">
        <f>VLOOKUP(B2976,campaign!$A$2:$B$18,2,FALSE)</f>
        <v>MadeCallToRetentionTeam</v>
      </c>
      <c r="G2976">
        <f>VLOOKUP(F2976,campaign!$B$2:$D$18,3,FALSE)</f>
        <v>16</v>
      </c>
    </row>
    <row r="2977" spans="1:7" x14ac:dyDescent="0.3">
      <c r="A2977" t="s">
        <v>3097</v>
      </c>
      <c r="B2977" t="s">
        <v>3952</v>
      </c>
      <c r="C2977" s="1">
        <v>44816</v>
      </c>
      <c r="D2977" s="1">
        <v>45038</v>
      </c>
      <c r="E2977">
        <f t="shared" si="46"/>
        <v>7</v>
      </c>
      <c r="F2977" t="str">
        <f>VLOOKUP(B2977,campaign!$A$2:$B$18,2,FALSE)</f>
        <v>MadeCallToRetentionTeam</v>
      </c>
      <c r="G2977">
        <f>VLOOKUP(F2977,campaign!$B$2:$D$18,3,FALSE)</f>
        <v>16</v>
      </c>
    </row>
    <row r="2978" spans="1:7" x14ac:dyDescent="0.3">
      <c r="A2978" t="s">
        <v>3097</v>
      </c>
      <c r="B2978" t="s">
        <v>3952</v>
      </c>
      <c r="C2978" s="1">
        <v>44816</v>
      </c>
      <c r="D2978" s="1">
        <v>45062</v>
      </c>
      <c r="E2978">
        <f t="shared" si="46"/>
        <v>8</v>
      </c>
      <c r="F2978" t="str">
        <f>VLOOKUP(B2978,campaign!$A$2:$B$18,2,FALSE)</f>
        <v>MadeCallToRetentionTeam</v>
      </c>
      <c r="G2978">
        <f>VLOOKUP(F2978,campaign!$B$2:$D$18,3,FALSE)</f>
        <v>16</v>
      </c>
    </row>
    <row r="2979" spans="1:7" x14ac:dyDescent="0.3">
      <c r="A2979" t="s">
        <v>3098</v>
      </c>
      <c r="B2979" t="s">
        <v>3950</v>
      </c>
      <c r="C2979" s="1">
        <v>44965</v>
      </c>
      <c r="D2979" s="1">
        <v>44965</v>
      </c>
      <c r="E2979">
        <f t="shared" si="46"/>
        <v>0</v>
      </c>
      <c r="F2979" t="str">
        <f>VLOOKUP(B2979,campaign!$A$2:$B$18,2,FALSE)</f>
        <v>NotNewCellphoneUser</v>
      </c>
      <c r="G2979">
        <f>VLOOKUP(F2979,campaign!$B$2:$D$18,3,FALSE)</f>
        <v>28</v>
      </c>
    </row>
    <row r="2980" spans="1:7" x14ac:dyDescent="0.3">
      <c r="A2980" t="s">
        <v>3098</v>
      </c>
      <c r="B2980" t="s">
        <v>3950</v>
      </c>
      <c r="C2980" s="1">
        <v>44965</v>
      </c>
      <c r="D2980" s="1">
        <v>45003</v>
      </c>
      <c r="E2980">
        <f t="shared" si="46"/>
        <v>1</v>
      </c>
      <c r="F2980" t="str">
        <f>VLOOKUP(B2980,campaign!$A$2:$B$18,2,FALSE)</f>
        <v>NotNewCellphoneUser</v>
      </c>
      <c r="G2980">
        <f>VLOOKUP(F2980,campaign!$B$2:$D$18,3,FALSE)</f>
        <v>28</v>
      </c>
    </row>
    <row r="2981" spans="1:7" x14ac:dyDescent="0.3">
      <c r="A2981" t="s">
        <v>3098</v>
      </c>
      <c r="B2981" t="s">
        <v>3950</v>
      </c>
      <c r="C2981" s="1">
        <v>44965</v>
      </c>
      <c r="D2981" s="1">
        <v>45035</v>
      </c>
      <c r="E2981">
        <f t="shared" si="46"/>
        <v>2</v>
      </c>
      <c r="F2981" t="str">
        <f>VLOOKUP(B2981,campaign!$A$2:$B$18,2,FALSE)</f>
        <v>NotNewCellphoneUser</v>
      </c>
      <c r="G2981">
        <f>VLOOKUP(F2981,campaign!$B$2:$D$18,3,FALSE)</f>
        <v>28</v>
      </c>
    </row>
    <row r="2982" spans="1:7" x14ac:dyDescent="0.3">
      <c r="A2982" t="s">
        <v>3098</v>
      </c>
      <c r="B2982" t="s">
        <v>3950</v>
      </c>
      <c r="C2982" s="1">
        <v>44965</v>
      </c>
      <c r="D2982" s="1">
        <v>45066</v>
      </c>
      <c r="E2982">
        <f t="shared" si="46"/>
        <v>3</v>
      </c>
      <c r="F2982" t="str">
        <f>VLOOKUP(B2982,campaign!$A$2:$B$18,2,FALSE)</f>
        <v>NotNewCellphoneUser</v>
      </c>
      <c r="G2982">
        <f>VLOOKUP(F2982,campaign!$B$2:$D$18,3,FALSE)</f>
        <v>28</v>
      </c>
    </row>
    <row r="2983" spans="1:7" x14ac:dyDescent="0.3">
      <c r="A2983" t="s">
        <v>3098</v>
      </c>
      <c r="B2983" t="s">
        <v>3952</v>
      </c>
      <c r="C2983" s="1">
        <v>44974</v>
      </c>
      <c r="D2983" s="1">
        <v>44974</v>
      </c>
      <c r="E2983">
        <f t="shared" si="46"/>
        <v>0</v>
      </c>
      <c r="F2983" t="str">
        <f>VLOOKUP(B2983,campaign!$A$2:$B$18,2,FALSE)</f>
        <v>MadeCallToRetentionTeam</v>
      </c>
      <c r="G2983">
        <f>VLOOKUP(F2983,campaign!$B$2:$D$18,3,FALSE)</f>
        <v>16</v>
      </c>
    </row>
    <row r="2984" spans="1:7" x14ac:dyDescent="0.3">
      <c r="A2984" t="s">
        <v>3098</v>
      </c>
      <c r="B2984" t="s">
        <v>3952</v>
      </c>
      <c r="C2984" s="1">
        <v>44974</v>
      </c>
      <c r="D2984" s="1">
        <v>45012</v>
      </c>
      <c r="E2984">
        <f t="shared" si="46"/>
        <v>1</v>
      </c>
      <c r="F2984" t="str">
        <f>VLOOKUP(B2984,campaign!$A$2:$B$18,2,FALSE)</f>
        <v>MadeCallToRetentionTeam</v>
      </c>
      <c r="G2984">
        <f>VLOOKUP(F2984,campaign!$B$2:$D$18,3,FALSE)</f>
        <v>16</v>
      </c>
    </row>
    <row r="2985" spans="1:7" x14ac:dyDescent="0.3">
      <c r="A2985" t="s">
        <v>3098</v>
      </c>
      <c r="B2985" t="s">
        <v>3952</v>
      </c>
      <c r="C2985" s="1">
        <v>44974</v>
      </c>
      <c r="D2985" s="1">
        <v>45037</v>
      </c>
      <c r="E2985">
        <f t="shared" si="46"/>
        <v>2</v>
      </c>
      <c r="F2985" t="str">
        <f>VLOOKUP(B2985,campaign!$A$2:$B$18,2,FALSE)</f>
        <v>MadeCallToRetentionTeam</v>
      </c>
      <c r="G2985">
        <f>VLOOKUP(F2985,campaign!$B$2:$D$18,3,FALSE)</f>
        <v>16</v>
      </c>
    </row>
    <row r="2986" spans="1:7" x14ac:dyDescent="0.3">
      <c r="A2986" t="s">
        <v>3098</v>
      </c>
      <c r="B2986" t="s">
        <v>3952</v>
      </c>
      <c r="C2986" s="1">
        <v>44974</v>
      </c>
      <c r="D2986" s="1">
        <v>45069</v>
      </c>
      <c r="E2986">
        <f t="shared" si="46"/>
        <v>3</v>
      </c>
      <c r="F2986" t="str">
        <f>VLOOKUP(B2986,campaign!$A$2:$B$18,2,FALSE)</f>
        <v>MadeCallToRetentionTeam</v>
      </c>
      <c r="G2986">
        <f>VLOOKUP(F2986,campaign!$B$2:$D$18,3,FALSE)</f>
        <v>16</v>
      </c>
    </row>
    <row r="2987" spans="1:7" x14ac:dyDescent="0.3">
      <c r="A2987" t="s">
        <v>3098</v>
      </c>
      <c r="B2987" t="s">
        <v>3929</v>
      </c>
      <c r="C2987" s="1">
        <v>44976</v>
      </c>
      <c r="D2987" s="1">
        <v>44976</v>
      </c>
      <c r="E2987">
        <f t="shared" si="46"/>
        <v>0</v>
      </c>
      <c r="F2987" t="str">
        <f>VLOOKUP(B2987,campaign!$A$2:$B$18,2,FALSE)</f>
        <v>NonUSTravel</v>
      </c>
      <c r="G2987">
        <f>VLOOKUP(F2987,campaign!$B$2:$D$18,3,FALSE)</f>
        <v>66</v>
      </c>
    </row>
    <row r="2988" spans="1:7" x14ac:dyDescent="0.3">
      <c r="A2988" t="s">
        <v>3098</v>
      </c>
      <c r="B2988" t="s">
        <v>3929</v>
      </c>
      <c r="C2988" s="1">
        <v>44976</v>
      </c>
      <c r="D2988" s="1">
        <v>45011</v>
      </c>
      <c r="E2988">
        <f t="shared" si="46"/>
        <v>1</v>
      </c>
      <c r="F2988" t="str">
        <f>VLOOKUP(B2988,campaign!$A$2:$B$18,2,FALSE)</f>
        <v>NonUSTravel</v>
      </c>
      <c r="G2988">
        <f>VLOOKUP(F2988,campaign!$B$2:$D$18,3,FALSE)</f>
        <v>66</v>
      </c>
    </row>
    <row r="2989" spans="1:7" x14ac:dyDescent="0.3">
      <c r="A2989" t="s">
        <v>3098</v>
      </c>
      <c r="B2989" t="s">
        <v>3929</v>
      </c>
      <c r="C2989" s="1">
        <v>44976</v>
      </c>
      <c r="D2989" s="1">
        <v>45045</v>
      </c>
      <c r="E2989">
        <f t="shared" si="46"/>
        <v>2</v>
      </c>
      <c r="F2989" t="str">
        <f>VLOOKUP(B2989,campaign!$A$2:$B$18,2,FALSE)</f>
        <v>NonUSTravel</v>
      </c>
      <c r="G2989">
        <f>VLOOKUP(F2989,campaign!$B$2:$D$18,3,FALSE)</f>
        <v>66</v>
      </c>
    </row>
    <row r="2990" spans="1:7" x14ac:dyDescent="0.3">
      <c r="A2990" t="s">
        <v>3098</v>
      </c>
      <c r="B2990" t="s">
        <v>3929</v>
      </c>
      <c r="C2990" s="1">
        <v>44976</v>
      </c>
      <c r="D2990" s="1">
        <v>45072</v>
      </c>
      <c r="E2990">
        <f t="shared" si="46"/>
        <v>3</v>
      </c>
      <c r="F2990" t="str">
        <f>VLOOKUP(B2990,campaign!$A$2:$B$18,2,FALSE)</f>
        <v>NonUSTravel</v>
      </c>
      <c r="G2990">
        <f>VLOOKUP(F2990,campaign!$B$2:$D$18,3,FALSE)</f>
        <v>66</v>
      </c>
    </row>
    <row r="2991" spans="1:7" x14ac:dyDescent="0.3">
      <c r="A2991" t="s">
        <v>3099</v>
      </c>
      <c r="B2991" t="s">
        <v>3950</v>
      </c>
      <c r="C2991" s="1">
        <v>44627</v>
      </c>
      <c r="D2991" s="1">
        <v>44627</v>
      </c>
      <c r="E2991">
        <f t="shared" si="46"/>
        <v>0</v>
      </c>
      <c r="F2991" t="str">
        <f>VLOOKUP(B2991,campaign!$A$2:$B$18,2,FALSE)</f>
        <v>NotNewCellphoneUser</v>
      </c>
      <c r="G2991">
        <f>VLOOKUP(F2991,campaign!$B$2:$D$18,3,FALSE)</f>
        <v>28</v>
      </c>
    </row>
    <row r="2992" spans="1:7" x14ac:dyDescent="0.3">
      <c r="A2992" t="s">
        <v>3099</v>
      </c>
      <c r="B2992" t="s">
        <v>3950</v>
      </c>
      <c r="C2992" s="1">
        <v>44627</v>
      </c>
      <c r="D2992" s="1">
        <v>44663</v>
      </c>
      <c r="E2992">
        <f t="shared" si="46"/>
        <v>1</v>
      </c>
      <c r="F2992" t="str">
        <f>VLOOKUP(B2992,campaign!$A$2:$B$18,2,FALSE)</f>
        <v>NotNewCellphoneUser</v>
      </c>
      <c r="G2992">
        <f>VLOOKUP(F2992,campaign!$B$2:$D$18,3,FALSE)</f>
        <v>28</v>
      </c>
    </row>
    <row r="2993" spans="1:7" x14ac:dyDescent="0.3">
      <c r="A2993" t="s">
        <v>3099</v>
      </c>
      <c r="B2993" t="s">
        <v>3950</v>
      </c>
      <c r="C2993" s="1">
        <v>44627</v>
      </c>
      <c r="D2993" s="1">
        <v>44783</v>
      </c>
      <c r="E2993">
        <f t="shared" si="46"/>
        <v>5</v>
      </c>
      <c r="F2993" t="str">
        <f>VLOOKUP(B2993,campaign!$A$2:$B$18,2,FALSE)</f>
        <v>NotNewCellphoneUser</v>
      </c>
      <c r="G2993">
        <f>VLOOKUP(F2993,campaign!$B$2:$D$18,3,FALSE)</f>
        <v>28</v>
      </c>
    </row>
    <row r="2994" spans="1:7" x14ac:dyDescent="0.3">
      <c r="A2994" t="s">
        <v>3099</v>
      </c>
      <c r="B2994" t="s">
        <v>3950</v>
      </c>
      <c r="C2994" s="1">
        <v>44627</v>
      </c>
      <c r="D2994" s="1">
        <v>44854</v>
      </c>
      <c r="E2994">
        <f t="shared" si="46"/>
        <v>7</v>
      </c>
      <c r="F2994" t="str">
        <f>VLOOKUP(B2994,campaign!$A$2:$B$18,2,FALSE)</f>
        <v>NotNewCellphoneUser</v>
      </c>
      <c r="G2994">
        <f>VLOOKUP(F2994,campaign!$B$2:$D$18,3,FALSE)</f>
        <v>28</v>
      </c>
    </row>
    <row r="2995" spans="1:7" x14ac:dyDescent="0.3">
      <c r="A2995" t="s">
        <v>3099</v>
      </c>
      <c r="B2995" t="s">
        <v>3950</v>
      </c>
      <c r="C2995" s="1">
        <v>44627</v>
      </c>
      <c r="D2995" s="1">
        <v>44916</v>
      </c>
      <c r="E2995">
        <f t="shared" si="46"/>
        <v>9</v>
      </c>
      <c r="F2995" t="str">
        <f>VLOOKUP(B2995,campaign!$A$2:$B$18,2,FALSE)</f>
        <v>NotNewCellphoneUser</v>
      </c>
      <c r="G2995">
        <f>VLOOKUP(F2995,campaign!$B$2:$D$18,3,FALSE)</f>
        <v>28</v>
      </c>
    </row>
    <row r="2996" spans="1:7" x14ac:dyDescent="0.3">
      <c r="A2996" t="s">
        <v>3099</v>
      </c>
      <c r="B2996" t="s">
        <v>3950</v>
      </c>
      <c r="C2996" s="1">
        <v>44627</v>
      </c>
      <c r="D2996" s="1">
        <v>45027</v>
      </c>
      <c r="E2996">
        <f t="shared" si="46"/>
        <v>13</v>
      </c>
      <c r="F2996" t="str">
        <f>VLOOKUP(B2996,campaign!$A$2:$B$18,2,FALSE)</f>
        <v>NotNewCellphoneUser</v>
      </c>
      <c r="G2996">
        <f>VLOOKUP(F2996,campaign!$B$2:$D$18,3,FALSE)</f>
        <v>28</v>
      </c>
    </row>
    <row r="2997" spans="1:7" x14ac:dyDescent="0.3">
      <c r="A2997" t="s">
        <v>3099</v>
      </c>
      <c r="B2997" t="s">
        <v>3950</v>
      </c>
      <c r="C2997" s="1">
        <v>44627</v>
      </c>
      <c r="D2997" s="1">
        <v>45068</v>
      </c>
      <c r="E2997">
        <f t="shared" si="46"/>
        <v>14</v>
      </c>
      <c r="F2997" t="str">
        <f>VLOOKUP(B2997,campaign!$A$2:$B$18,2,FALSE)</f>
        <v>NotNewCellphoneUser</v>
      </c>
      <c r="G2997">
        <f>VLOOKUP(F2997,campaign!$B$2:$D$18,3,FALSE)</f>
        <v>28</v>
      </c>
    </row>
    <row r="2998" spans="1:7" x14ac:dyDescent="0.3">
      <c r="A2998" t="s">
        <v>3099</v>
      </c>
      <c r="B2998" t="s">
        <v>3951</v>
      </c>
      <c r="C2998" s="1">
        <v>44982</v>
      </c>
      <c r="D2998" s="1">
        <v>44982</v>
      </c>
      <c r="E2998">
        <f t="shared" si="46"/>
        <v>0</v>
      </c>
      <c r="F2998" t="str">
        <f>VLOOKUP(B2998,campaign!$A$2:$B$18,2,FALSE)</f>
        <v>OwnsMotorcycle</v>
      </c>
      <c r="G2998">
        <f>VLOOKUP(F2998,campaign!$B$2:$D$18,3,FALSE)</f>
        <v>14</v>
      </c>
    </row>
    <row r="2999" spans="1:7" x14ac:dyDescent="0.3">
      <c r="A2999" t="s">
        <v>3099</v>
      </c>
      <c r="B2999" t="s">
        <v>3951</v>
      </c>
      <c r="C2999" s="1">
        <v>44982</v>
      </c>
      <c r="D2999" s="1">
        <v>45012</v>
      </c>
      <c r="E2999">
        <f t="shared" si="46"/>
        <v>1</v>
      </c>
      <c r="F2999" t="str">
        <f>VLOOKUP(B2999,campaign!$A$2:$B$18,2,FALSE)</f>
        <v>OwnsMotorcycle</v>
      </c>
      <c r="G2999">
        <f>VLOOKUP(F2999,campaign!$B$2:$D$18,3,FALSE)</f>
        <v>14</v>
      </c>
    </row>
    <row r="3000" spans="1:7" x14ac:dyDescent="0.3">
      <c r="A3000" t="s">
        <v>3099</v>
      </c>
      <c r="B3000" t="s">
        <v>3951</v>
      </c>
      <c r="C3000" s="1">
        <v>44982</v>
      </c>
      <c r="D3000" s="1">
        <v>45021</v>
      </c>
      <c r="E3000">
        <f t="shared" si="46"/>
        <v>1</v>
      </c>
      <c r="F3000" t="str">
        <f>VLOOKUP(B3000,campaign!$A$2:$B$18,2,FALSE)</f>
        <v>OwnsMotorcycle</v>
      </c>
      <c r="G3000">
        <f>VLOOKUP(F3000,campaign!$B$2:$D$18,3,FALSE)</f>
        <v>14</v>
      </c>
    </row>
    <row r="3001" spans="1:7" x14ac:dyDescent="0.3">
      <c r="A3001" t="s">
        <v>3099</v>
      </c>
      <c r="B3001" t="s">
        <v>3951</v>
      </c>
      <c r="C3001" s="1">
        <v>44982</v>
      </c>
      <c r="D3001" s="1">
        <v>45055</v>
      </c>
      <c r="E3001">
        <f t="shared" si="46"/>
        <v>2</v>
      </c>
      <c r="F3001" t="str">
        <f>VLOOKUP(B3001,campaign!$A$2:$B$18,2,FALSE)</f>
        <v>OwnsMotorcycle</v>
      </c>
      <c r="G3001">
        <f>VLOOKUP(F3001,campaign!$B$2:$D$18,3,FALSE)</f>
        <v>14</v>
      </c>
    </row>
    <row r="3002" spans="1:7" x14ac:dyDescent="0.3">
      <c r="A3002" t="s">
        <v>3099</v>
      </c>
      <c r="B3002" t="s">
        <v>3951</v>
      </c>
      <c r="C3002" s="1">
        <v>44982</v>
      </c>
      <c r="D3002" s="1">
        <v>45080</v>
      </c>
      <c r="E3002">
        <f t="shared" si="46"/>
        <v>3</v>
      </c>
      <c r="F3002" t="str">
        <f>VLOOKUP(B3002,campaign!$A$2:$B$18,2,FALSE)</f>
        <v>OwnsMotorcycle</v>
      </c>
      <c r="G3002">
        <f>VLOOKUP(F3002,campaign!$B$2:$D$18,3,FALSE)</f>
        <v>14</v>
      </c>
    </row>
    <row r="3003" spans="1:7" x14ac:dyDescent="0.3">
      <c r="A3003" t="s">
        <v>3099</v>
      </c>
      <c r="B3003" t="s">
        <v>3949</v>
      </c>
      <c r="C3003" s="1">
        <v>45013</v>
      </c>
      <c r="D3003" s="1">
        <v>45013</v>
      </c>
      <c r="E3003">
        <f t="shared" si="46"/>
        <v>0</v>
      </c>
      <c r="F3003" t="str">
        <f>VLOOKUP(B3003,campaign!$A$2:$B$18,2,FALSE)</f>
        <v>NewCellphoneUser</v>
      </c>
      <c r="G3003">
        <f>VLOOKUP(F3003,campaign!$B$2:$D$18,3,FALSE)</f>
        <v>25</v>
      </c>
    </row>
    <row r="3004" spans="1:7" x14ac:dyDescent="0.3">
      <c r="A3004" t="s">
        <v>3099</v>
      </c>
      <c r="B3004" t="s">
        <v>3949</v>
      </c>
      <c r="C3004" s="1">
        <v>45013</v>
      </c>
      <c r="D3004" s="1">
        <v>45044</v>
      </c>
      <c r="E3004">
        <f t="shared" si="46"/>
        <v>1</v>
      </c>
      <c r="F3004" t="str">
        <f>VLOOKUP(B3004,campaign!$A$2:$B$18,2,FALSE)</f>
        <v>NewCellphoneUser</v>
      </c>
      <c r="G3004">
        <f>VLOOKUP(F3004,campaign!$B$2:$D$18,3,FALSE)</f>
        <v>25</v>
      </c>
    </row>
    <row r="3005" spans="1:7" x14ac:dyDescent="0.3">
      <c r="A3005" t="s">
        <v>3099</v>
      </c>
      <c r="B3005" t="s">
        <v>3949</v>
      </c>
      <c r="C3005" s="1">
        <v>45013</v>
      </c>
      <c r="D3005" s="1">
        <v>45054</v>
      </c>
      <c r="E3005">
        <f t="shared" si="46"/>
        <v>1</v>
      </c>
      <c r="F3005" t="str">
        <f>VLOOKUP(B3005,campaign!$A$2:$B$18,2,FALSE)</f>
        <v>NewCellphoneUser</v>
      </c>
      <c r="G3005">
        <f>VLOOKUP(F3005,campaign!$B$2:$D$18,3,FALSE)</f>
        <v>25</v>
      </c>
    </row>
    <row r="3006" spans="1:7" x14ac:dyDescent="0.3">
      <c r="A3006" t="s">
        <v>3099</v>
      </c>
      <c r="B3006" t="s">
        <v>3949</v>
      </c>
      <c r="C3006" s="1">
        <v>45013</v>
      </c>
      <c r="D3006" s="1">
        <v>45082</v>
      </c>
      <c r="E3006">
        <f t="shared" si="46"/>
        <v>2</v>
      </c>
      <c r="F3006" t="str">
        <f>VLOOKUP(B3006,campaign!$A$2:$B$18,2,FALSE)</f>
        <v>NewCellphoneUser</v>
      </c>
      <c r="G3006">
        <f>VLOOKUP(F3006,campaign!$B$2:$D$18,3,FALSE)</f>
        <v>25</v>
      </c>
    </row>
    <row r="3007" spans="1:7" x14ac:dyDescent="0.3">
      <c r="A3007" t="s">
        <v>3100</v>
      </c>
      <c r="B3007" t="s">
        <v>3921</v>
      </c>
      <c r="C3007" s="1">
        <v>44572</v>
      </c>
      <c r="D3007" s="1">
        <v>44572</v>
      </c>
      <c r="E3007">
        <f t="shared" si="46"/>
        <v>0</v>
      </c>
      <c r="F3007" t="str">
        <f>VLOOKUP(B3007,campaign!$A$2:$B$18,2,FALSE)</f>
        <v>HandsetRefurbished</v>
      </c>
      <c r="G3007">
        <f>VLOOKUP(F3007,campaign!$B$2:$D$18,3,FALSE)</f>
        <v>26</v>
      </c>
    </row>
    <row r="3008" spans="1:7" x14ac:dyDescent="0.3">
      <c r="A3008" t="s">
        <v>3100</v>
      </c>
      <c r="B3008" t="s">
        <v>3921</v>
      </c>
      <c r="C3008" s="1">
        <v>44572</v>
      </c>
      <c r="D3008" s="1">
        <v>44702</v>
      </c>
      <c r="E3008">
        <f t="shared" si="46"/>
        <v>4</v>
      </c>
      <c r="F3008" t="str">
        <f>VLOOKUP(B3008,campaign!$A$2:$B$18,2,FALSE)</f>
        <v>HandsetRefurbished</v>
      </c>
      <c r="G3008">
        <f>VLOOKUP(F3008,campaign!$B$2:$D$18,3,FALSE)</f>
        <v>26</v>
      </c>
    </row>
    <row r="3009" spans="1:7" x14ac:dyDescent="0.3">
      <c r="A3009" t="s">
        <v>3100</v>
      </c>
      <c r="B3009" t="s">
        <v>3921</v>
      </c>
      <c r="C3009" s="1">
        <v>44572</v>
      </c>
      <c r="D3009" s="1">
        <v>44759</v>
      </c>
      <c r="E3009">
        <f t="shared" si="46"/>
        <v>6</v>
      </c>
      <c r="F3009" t="str">
        <f>VLOOKUP(B3009,campaign!$A$2:$B$18,2,FALSE)</f>
        <v>HandsetRefurbished</v>
      </c>
      <c r="G3009">
        <f>VLOOKUP(F3009,campaign!$B$2:$D$18,3,FALSE)</f>
        <v>26</v>
      </c>
    </row>
    <row r="3010" spans="1:7" x14ac:dyDescent="0.3">
      <c r="A3010" t="s">
        <v>3100</v>
      </c>
      <c r="B3010" t="s">
        <v>3921</v>
      </c>
      <c r="C3010" s="1">
        <v>44572</v>
      </c>
      <c r="D3010" s="1">
        <v>44820</v>
      </c>
      <c r="E3010">
        <f t="shared" si="46"/>
        <v>8</v>
      </c>
      <c r="F3010" t="str">
        <f>VLOOKUP(B3010,campaign!$A$2:$B$18,2,FALSE)</f>
        <v>HandsetRefurbished</v>
      </c>
      <c r="G3010">
        <f>VLOOKUP(F3010,campaign!$B$2:$D$18,3,FALSE)</f>
        <v>26</v>
      </c>
    </row>
    <row r="3011" spans="1:7" x14ac:dyDescent="0.3">
      <c r="A3011" t="s">
        <v>3100</v>
      </c>
      <c r="B3011" t="s">
        <v>3921</v>
      </c>
      <c r="C3011" s="1">
        <v>44572</v>
      </c>
      <c r="D3011" s="1">
        <v>44980</v>
      </c>
      <c r="E3011">
        <f t="shared" ref="E3011:E3074" si="47">DATEDIF(C3011,D3011,"M")</f>
        <v>13</v>
      </c>
      <c r="F3011" t="str">
        <f>VLOOKUP(B3011,campaign!$A$2:$B$18,2,FALSE)</f>
        <v>HandsetRefurbished</v>
      </c>
      <c r="G3011">
        <f>VLOOKUP(F3011,campaign!$B$2:$D$18,3,FALSE)</f>
        <v>26</v>
      </c>
    </row>
    <row r="3012" spans="1:7" x14ac:dyDescent="0.3">
      <c r="A3012" t="s">
        <v>3100</v>
      </c>
      <c r="B3012" t="s">
        <v>3921</v>
      </c>
      <c r="C3012" s="1">
        <v>44572</v>
      </c>
      <c r="D3012" s="1">
        <v>45007</v>
      </c>
      <c r="E3012">
        <f t="shared" si="47"/>
        <v>14</v>
      </c>
      <c r="F3012" t="str">
        <f>VLOOKUP(B3012,campaign!$A$2:$B$18,2,FALSE)</f>
        <v>HandsetRefurbished</v>
      </c>
      <c r="G3012">
        <f>VLOOKUP(F3012,campaign!$B$2:$D$18,3,FALSE)</f>
        <v>26</v>
      </c>
    </row>
    <row r="3013" spans="1:7" x14ac:dyDescent="0.3">
      <c r="A3013" t="s">
        <v>3101</v>
      </c>
      <c r="B3013" t="s">
        <v>3921</v>
      </c>
      <c r="C3013" s="1">
        <v>44780</v>
      </c>
      <c r="D3013" s="1">
        <v>44780</v>
      </c>
      <c r="E3013">
        <f t="shared" si="47"/>
        <v>0</v>
      </c>
      <c r="F3013" t="str">
        <f>VLOOKUP(B3013,campaign!$A$2:$B$18,2,FALSE)</f>
        <v>HandsetRefurbished</v>
      </c>
      <c r="G3013">
        <f>VLOOKUP(F3013,campaign!$B$2:$D$18,3,FALSE)</f>
        <v>26</v>
      </c>
    </row>
    <row r="3014" spans="1:7" x14ac:dyDescent="0.3">
      <c r="A3014" t="s">
        <v>3101</v>
      </c>
      <c r="B3014" t="s">
        <v>3921</v>
      </c>
      <c r="C3014" s="1">
        <v>44780</v>
      </c>
      <c r="D3014" s="1">
        <v>44821</v>
      </c>
      <c r="E3014">
        <f t="shared" si="47"/>
        <v>1</v>
      </c>
      <c r="F3014" t="str">
        <f>VLOOKUP(B3014,campaign!$A$2:$B$18,2,FALSE)</f>
        <v>HandsetRefurbished</v>
      </c>
      <c r="G3014">
        <f>VLOOKUP(F3014,campaign!$B$2:$D$18,3,FALSE)</f>
        <v>26</v>
      </c>
    </row>
    <row r="3015" spans="1:7" x14ac:dyDescent="0.3">
      <c r="A3015" t="s">
        <v>3101</v>
      </c>
      <c r="B3015" t="s">
        <v>3921</v>
      </c>
      <c r="C3015" s="1">
        <v>44780</v>
      </c>
      <c r="D3015" s="1">
        <v>44853</v>
      </c>
      <c r="E3015">
        <f t="shared" si="47"/>
        <v>2</v>
      </c>
      <c r="F3015" t="str">
        <f>VLOOKUP(B3015,campaign!$A$2:$B$18,2,FALSE)</f>
        <v>HandsetRefurbished</v>
      </c>
      <c r="G3015">
        <f>VLOOKUP(F3015,campaign!$B$2:$D$18,3,FALSE)</f>
        <v>26</v>
      </c>
    </row>
    <row r="3016" spans="1:7" x14ac:dyDescent="0.3">
      <c r="A3016" t="s">
        <v>3101</v>
      </c>
      <c r="B3016" t="s">
        <v>3921</v>
      </c>
      <c r="C3016" s="1">
        <v>44780</v>
      </c>
      <c r="D3016" s="1">
        <v>44883</v>
      </c>
      <c r="E3016">
        <f t="shared" si="47"/>
        <v>3</v>
      </c>
      <c r="F3016" t="str">
        <f>VLOOKUP(B3016,campaign!$A$2:$B$18,2,FALSE)</f>
        <v>HandsetRefurbished</v>
      </c>
      <c r="G3016">
        <f>VLOOKUP(F3016,campaign!$B$2:$D$18,3,FALSE)</f>
        <v>26</v>
      </c>
    </row>
    <row r="3017" spans="1:7" x14ac:dyDescent="0.3">
      <c r="A3017" t="s">
        <v>3101</v>
      </c>
      <c r="B3017" t="s">
        <v>3921</v>
      </c>
      <c r="C3017" s="1">
        <v>44780</v>
      </c>
      <c r="D3017" s="1">
        <v>44910</v>
      </c>
      <c r="E3017">
        <f t="shared" si="47"/>
        <v>4</v>
      </c>
      <c r="F3017" t="str">
        <f>VLOOKUP(B3017,campaign!$A$2:$B$18,2,FALSE)</f>
        <v>HandsetRefurbished</v>
      </c>
      <c r="G3017">
        <f>VLOOKUP(F3017,campaign!$B$2:$D$18,3,FALSE)</f>
        <v>26</v>
      </c>
    </row>
    <row r="3018" spans="1:7" x14ac:dyDescent="0.3">
      <c r="A3018" t="s">
        <v>3101</v>
      </c>
      <c r="B3018" t="s">
        <v>3921</v>
      </c>
      <c r="C3018" s="1">
        <v>44780</v>
      </c>
      <c r="D3018" s="1">
        <v>44941</v>
      </c>
      <c r="E3018">
        <f t="shared" si="47"/>
        <v>5</v>
      </c>
      <c r="F3018" t="str">
        <f>VLOOKUP(B3018,campaign!$A$2:$B$18,2,FALSE)</f>
        <v>HandsetRefurbished</v>
      </c>
      <c r="G3018">
        <f>VLOOKUP(F3018,campaign!$B$2:$D$18,3,FALSE)</f>
        <v>26</v>
      </c>
    </row>
    <row r="3019" spans="1:7" x14ac:dyDescent="0.3">
      <c r="A3019" t="s">
        <v>3101</v>
      </c>
      <c r="B3019" t="s">
        <v>3921</v>
      </c>
      <c r="C3019" s="1">
        <v>44780</v>
      </c>
      <c r="D3019" s="1">
        <v>44979</v>
      </c>
      <c r="E3019">
        <f t="shared" si="47"/>
        <v>6</v>
      </c>
      <c r="F3019" t="str">
        <f>VLOOKUP(B3019,campaign!$A$2:$B$18,2,FALSE)</f>
        <v>HandsetRefurbished</v>
      </c>
      <c r="G3019">
        <f>VLOOKUP(F3019,campaign!$B$2:$D$18,3,FALSE)</f>
        <v>26</v>
      </c>
    </row>
    <row r="3020" spans="1:7" x14ac:dyDescent="0.3">
      <c r="A3020" t="s">
        <v>3101</v>
      </c>
      <c r="B3020" t="s">
        <v>3921</v>
      </c>
      <c r="C3020" s="1">
        <v>44780</v>
      </c>
      <c r="D3020" s="1">
        <v>45033</v>
      </c>
      <c r="E3020">
        <f t="shared" si="47"/>
        <v>8</v>
      </c>
      <c r="F3020" t="str">
        <f>VLOOKUP(B3020,campaign!$A$2:$B$18,2,FALSE)</f>
        <v>HandsetRefurbished</v>
      </c>
      <c r="G3020">
        <f>VLOOKUP(F3020,campaign!$B$2:$D$18,3,FALSE)</f>
        <v>26</v>
      </c>
    </row>
    <row r="3021" spans="1:7" x14ac:dyDescent="0.3">
      <c r="A3021" t="s">
        <v>3101</v>
      </c>
      <c r="B3021" t="s">
        <v>3921</v>
      </c>
      <c r="C3021" s="1">
        <v>44780</v>
      </c>
      <c r="D3021" s="1">
        <v>45062</v>
      </c>
      <c r="E3021">
        <f t="shared" si="47"/>
        <v>9</v>
      </c>
      <c r="F3021" t="str">
        <f>VLOOKUP(B3021,campaign!$A$2:$B$18,2,FALSE)</f>
        <v>HandsetRefurbished</v>
      </c>
      <c r="G3021">
        <f>VLOOKUP(F3021,campaign!$B$2:$D$18,3,FALSE)</f>
        <v>26</v>
      </c>
    </row>
    <row r="3022" spans="1:7" x14ac:dyDescent="0.3">
      <c r="A3022" t="s">
        <v>3101</v>
      </c>
      <c r="B3022" t="s">
        <v>3927</v>
      </c>
      <c r="C3022" s="1">
        <v>45009</v>
      </c>
      <c r="D3022" s="1">
        <v>45009</v>
      </c>
      <c r="E3022">
        <f t="shared" si="47"/>
        <v>0</v>
      </c>
      <c r="F3022" t="str">
        <f>VLOOKUP(B3022,campaign!$A$2:$B$18,2,FALSE)</f>
        <v>RespondsToMailOffers</v>
      </c>
      <c r="G3022">
        <f>VLOOKUP(F3022,campaign!$B$2:$D$18,3,FALSE)</f>
        <v>27</v>
      </c>
    </row>
    <row r="3023" spans="1:7" x14ac:dyDescent="0.3">
      <c r="A3023" t="s">
        <v>3101</v>
      </c>
      <c r="B3023" t="s">
        <v>3927</v>
      </c>
      <c r="C3023" s="1">
        <v>45009</v>
      </c>
      <c r="D3023" s="1">
        <v>45042</v>
      </c>
      <c r="E3023">
        <f t="shared" si="47"/>
        <v>1</v>
      </c>
      <c r="F3023" t="str">
        <f>VLOOKUP(B3023,campaign!$A$2:$B$18,2,FALSE)</f>
        <v>RespondsToMailOffers</v>
      </c>
      <c r="G3023">
        <f>VLOOKUP(F3023,campaign!$B$2:$D$18,3,FALSE)</f>
        <v>27</v>
      </c>
    </row>
    <row r="3024" spans="1:7" x14ac:dyDescent="0.3">
      <c r="A3024" t="s">
        <v>3101</v>
      </c>
      <c r="B3024" t="s">
        <v>3927</v>
      </c>
      <c r="C3024" s="1">
        <v>45009</v>
      </c>
      <c r="D3024" s="1">
        <v>45050</v>
      </c>
      <c r="E3024">
        <f t="shared" si="47"/>
        <v>1</v>
      </c>
      <c r="F3024" t="str">
        <f>VLOOKUP(B3024,campaign!$A$2:$B$18,2,FALSE)</f>
        <v>RespondsToMailOffers</v>
      </c>
      <c r="G3024">
        <f>VLOOKUP(F3024,campaign!$B$2:$D$18,3,FALSE)</f>
        <v>27</v>
      </c>
    </row>
    <row r="3025" spans="1:7" x14ac:dyDescent="0.3">
      <c r="A3025" t="s">
        <v>3101</v>
      </c>
      <c r="B3025" t="s">
        <v>3927</v>
      </c>
      <c r="C3025" s="1">
        <v>45009</v>
      </c>
      <c r="D3025" s="1">
        <v>45081</v>
      </c>
      <c r="E3025">
        <f t="shared" si="47"/>
        <v>2</v>
      </c>
      <c r="F3025" t="str">
        <f>VLOOKUP(B3025,campaign!$A$2:$B$18,2,FALSE)</f>
        <v>RespondsToMailOffers</v>
      </c>
      <c r="G3025">
        <f>VLOOKUP(F3025,campaign!$B$2:$D$18,3,FALSE)</f>
        <v>27</v>
      </c>
    </row>
    <row r="3026" spans="1:7" x14ac:dyDescent="0.3">
      <c r="A3026" t="s">
        <v>3102</v>
      </c>
      <c r="B3026" t="s">
        <v>3922</v>
      </c>
      <c r="C3026" s="1">
        <v>44578</v>
      </c>
      <c r="D3026" s="1">
        <v>44578</v>
      </c>
      <c r="E3026">
        <f t="shared" si="47"/>
        <v>0</v>
      </c>
      <c r="F3026" t="str">
        <f>VLOOKUP(B3026,campaign!$A$2:$B$18,2,FALSE)</f>
        <v>HandsetWebCapable</v>
      </c>
      <c r="G3026">
        <f>VLOOKUP(F3026,campaign!$B$2:$D$18,3,FALSE)</f>
        <v>62</v>
      </c>
    </row>
    <row r="3027" spans="1:7" x14ac:dyDescent="0.3">
      <c r="A3027" t="s">
        <v>3102</v>
      </c>
      <c r="B3027" t="s">
        <v>3922</v>
      </c>
      <c r="C3027" s="1">
        <v>44578</v>
      </c>
      <c r="D3027" s="1">
        <v>44616</v>
      </c>
      <c r="E3027">
        <f t="shared" si="47"/>
        <v>1</v>
      </c>
      <c r="F3027" t="str">
        <f>VLOOKUP(B3027,campaign!$A$2:$B$18,2,FALSE)</f>
        <v>HandsetWebCapable</v>
      </c>
      <c r="G3027">
        <f>VLOOKUP(F3027,campaign!$B$2:$D$18,3,FALSE)</f>
        <v>62</v>
      </c>
    </row>
    <row r="3028" spans="1:7" x14ac:dyDescent="0.3">
      <c r="A3028" t="s">
        <v>3102</v>
      </c>
      <c r="B3028" t="s">
        <v>3922</v>
      </c>
      <c r="C3028" s="1">
        <v>44578</v>
      </c>
      <c r="D3028" s="1">
        <v>44641</v>
      </c>
      <c r="E3028">
        <f t="shared" si="47"/>
        <v>2</v>
      </c>
      <c r="F3028" t="str">
        <f>VLOOKUP(B3028,campaign!$A$2:$B$18,2,FALSE)</f>
        <v>HandsetWebCapable</v>
      </c>
      <c r="G3028">
        <f>VLOOKUP(F3028,campaign!$B$2:$D$18,3,FALSE)</f>
        <v>62</v>
      </c>
    </row>
    <row r="3029" spans="1:7" x14ac:dyDescent="0.3">
      <c r="A3029" t="s">
        <v>3102</v>
      </c>
      <c r="B3029" t="s">
        <v>3922</v>
      </c>
      <c r="C3029" s="1">
        <v>44578</v>
      </c>
      <c r="D3029" s="1">
        <v>44674</v>
      </c>
      <c r="E3029">
        <f t="shared" si="47"/>
        <v>3</v>
      </c>
      <c r="F3029" t="str">
        <f>VLOOKUP(B3029,campaign!$A$2:$B$18,2,FALSE)</f>
        <v>HandsetWebCapable</v>
      </c>
      <c r="G3029">
        <f>VLOOKUP(F3029,campaign!$B$2:$D$18,3,FALSE)</f>
        <v>62</v>
      </c>
    </row>
    <row r="3030" spans="1:7" x14ac:dyDescent="0.3">
      <c r="A3030" t="s">
        <v>3102</v>
      </c>
      <c r="B3030" t="s">
        <v>3922</v>
      </c>
      <c r="C3030" s="1">
        <v>44578</v>
      </c>
      <c r="D3030" s="1">
        <v>44706</v>
      </c>
      <c r="E3030">
        <f t="shared" si="47"/>
        <v>4</v>
      </c>
      <c r="F3030" t="str">
        <f>VLOOKUP(B3030,campaign!$A$2:$B$18,2,FALSE)</f>
        <v>HandsetWebCapable</v>
      </c>
      <c r="G3030">
        <f>VLOOKUP(F3030,campaign!$B$2:$D$18,3,FALSE)</f>
        <v>62</v>
      </c>
    </row>
    <row r="3031" spans="1:7" x14ac:dyDescent="0.3">
      <c r="A3031" t="s">
        <v>3102</v>
      </c>
      <c r="B3031" t="s">
        <v>3922</v>
      </c>
      <c r="C3031" s="1">
        <v>44578</v>
      </c>
      <c r="D3031" s="1">
        <v>44733</v>
      </c>
      <c r="E3031">
        <f t="shared" si="47"/>
        <v>5</v>
      </c>
      <c r="F3031" t="str">
        <f>VLOOKUP(B3031,campaign!$A$2:$B$18,2,FALSE)</f>
        <v>HandsetWebCapable</v>
      </c>
      <c r="G3031">
        <f>VLOOKUP(F3031,campaign!$B$2:$D$18,3,FALSE)</f>
        <v>62</v>
      </c>
    </row>
    <row r="3032" spans="1:7" x14ac:dyDescent="0.3">
      <c r="A3032" t="s">
        <v>3102</v>
      </c>
      <c r="B3032" t="s">
        <v>3922</v>
      </c>
      <c r="C3032" s="1">
        <v>44578</v>
      </c>
      <c r="D3032" s="1">
        <v>44761</v>
      </c>
      <c r="E3032">
        <f t="shared" si="47"/>
        <v>6</v>
      </c>
      <c r="F3032" t="str">
        <f>VLOOKUP(B3032,campaign!$A$2:$B$18,2,FALSE)</f>
        <v>HandsetWebCapable</v>
      </c>
      <c r="G3032">
        <f>VLOOKUP(F3032,campaign!$B$2:$D$18,3,FALSE)</f>
        <v>62</v>
      </c>
    </row>
    <row r="3033" spans="1:7" x14ac:dyDescent="0.3">
      <c r="A3033" t="s">
        <v>3102</v>
      </c>
      <c r="B3033" t="s">
        <v>3922</v>
      </c>
      <c r="C3033" s="1">
        <v>44578</v>
      </c>
      <c r="D3033" s="1">
        <v>44826</v>
      </c>
      <c r="E3033">
        <f t="shared" si="47"/>
        <v>8</v>
      </c>
      <c r="F3033" t="str">
        <f>VLOOKUP(B3033,campaign!$A$2:$B$18,2,FALSE)</f>
        <v>HandsetWebCapable</v>
      </c>
      <c r="G3033">
        <f>VLOOKUP(F3033,campaign!$B$2:$D$18,3,FALSE)</f>
        <v>62</v>
      </c>
    </row>
    <row r="3034" spans="1:7" x14ac:dyDescent="0.3">
      <c r="A3034" t="s">
        <v>3102</v>
      </c>
      <c r="B3034" t="s">
        <v>3922</v>
      </c>
      <c r="C3034" s="1">
        <v>44578</v>
      </c>
      <c r="D3034" s="1">
        <v>44890</v>
      </c>
      <c r="E3034">
        <f t="shared" si="47"/>
        <v>10</v>
      </c>
      <c r="F3034" t="str">
        <f>VLOOKUP(B3034,campaign!$A$2:$B$18,2,FALSE)</f>
        <v>HandsetWebCapable</v>
      </c>
      <c r="G3034">
        <f>VLOOKUP(F3034,campaign!$B$2:$D$18,3,FALSE)</f>
        <v>62</v>
      </c>
    </row>
    <row r="3035" spans="1:7" x14ac:dyDescent="0.3">
      <c r="A3035" t="s">
        <v>3102</v>
      </c>
      <c r="B3035" t="s">
        <v>3922</v>
      </c>
      <c r="C3035" s="1">
        <v>44578</v>
      </c>
      <c r="D3035" s="1">
        <v>44916</v>
      </c>
      <c r="E3035">
        <f t="shared" si="47"/>
        <v>11</v>
      </c>
      <c r="F3035" t="str">
        <f>VLOOKUP(B3035,campaign!$A$2:$B$18,2,FALSE)</f>
        <v>HandsetWebCapable</v>
      </c>
      <c r="G3035">
        <f>VLOOKUP(F3035,campaign!$B$2:$D$18,3,FALSE)</f>
        <v>62</v>
      </c>
    </row>
    <row r="3036" spans="1:7" x14ac:dyDescent="0.3">
      <c r="A3036" t="s">
        <v>3102</v>
      </c>
      <c r="B3036" t="s">
        <v>3922</v>
      </c>
      <c r="C3036" s="1">
        <v>44578</v>
      </c>
      <c r="D3036" s="1">
        <v>44977</v>
      </c>
      <c r="E3036">
        <f t="shared" si="47"/>
        <v>13</v>
      </c>
      <c r="F3036" t="str">
        <f>VLOOKUP(B3036,campaign!$A$2:$B$18,2,FALSE)</f>
        <v>HandsetWebCapable</v>
      </c>
      <c r="G3036">
        <f>VLOOKUP(F3036,campaign!$B$2:$D$18,3,FALSE)</f>
        <v>62</v>
      </c>
    </row>
    <row r="3037" spans="1:7" x14ac:dyDescent="0.3">
      <c r="A3037" t="s">
        <v>3102</v>
      </c>
      <c r="B3037" t="s">
        <v>3922</v>
      </c>
      <c r="C3037" s="1">
        <v>44578</v>
      </c>
      <c r="D3037" s="1">
        <v>45040</v>
      </c>
      <c r="E3037">
        <f t="shared" si="47"/>
        <v>15</v>
      </c>
      <c r="F3037" t="str">
        <f>VLOOKUP(B3037,campaign!$A$2:$B$18,2,FALSE)</f>
        <v>HandsetWebCapable</v>
      </c>
      <c r="G3037">
        <f>VLOOKUP(F3037,campaign!$B$2:$D$18,3,FALSE)</f>
        <v>62</v>
      </c>
    </row>
    <row r="3038" spans="1:7" x14ac:dyDescent="0.3">
      <c r="A3038" t="s">
        <v>3102</v>
      </c>
      <c r="B3038" t="s">
        <v>3922</v>
      </c>
      <c r="C3038" s="1">
        <v>44578</v>
      </c>
      <c r="D3038" s="1">
        <v>45067</v>
      </c>
      <c r="E3038">
        <f t="shared" si="47"/>
        <v>16</v>
      </c>
      <c r="F3038" t="str">
        <f>VLOOKUP(B3038,campaign!$A$2:$B$18,2,FALSE)</f>
        <v>HandsetWebCapable</v>
      </c>
      <c r="G3038">
        <f>VLOOKUP(F3038,campaign!$B$2:$D$18,3,FALSE)</f>
        <v>62</v>
      </c>
    </row>
    <row r="3039" spans="1:7" x14ac:dyDescent="0.3">
      <c r="A3039" t="s">
        <v>3102</v>
      </c>
      <c r="B3039" t="s">
        <v>3928</v>
      </c>
      <c r="C3039" s="1">
        <v>44775</v>
      </c>
      <c r="D3039" s="1">
        <v>44775</v>
      </c>
      <c r="E3039">
        <f t="shared" si="47"/>
        <v>0</v>
      </c>
      <c r="F3039" t="str">
        <f>VLOOKUP(B3039,campaign!$A$2:$B$18,2,FALSE)</f>
        <v>OptOutMailings</v>
      </c>
      <c r="G3039">
        <f>VLOOKUP(F3039,campaign!$B$2:$D$18,3,FALSE)</f>
        <v>75</v>
      </c>
    </row>
    <row r="3040" spans="1:7" x14ac:dyDescent="0.3">
      <c r="A3040" t="s">
        <v>3102</v>
      </c>
      <c r="B3040" t="s">
        <v>3928</v>
      </c>
      <c r="C3040" s="1">
        <v>44775</v>
      </c>
      <c r="D3040" s="1">
        <v>44807</v>
      </c>
      <c r="E3040">
        <f t="shared" si="47"/>
        <v>1</v>
      </c>
      <c r="F3040" t="str">
        <f>VLOOKUP(B3040,campaign!$A$2:$B$18,2,FALSE)</f>
        <v>OptOutMailings</v>
      </c>
      <c r="G3040">
        <f>VLOOKUP(F3040,campaign!$B$2:$D$18,3,FALSE)</f>
        <v>75</v>
      </c>
    </row>
    <row r="3041" spans="1:7" x14ac:dyDescent="0.3">
      <c r="A3041" t="s">
        <v>3102</v>
      </c>
      <c r="B3041" t="s">
        <v>3928</v>
      </c>
      <c r="C3041" s="1">
        <v>44775</v>
      </c>
      <c r="D3041" s="1">
        <v>44851</v>
      </c>
      <c r="E3041">
        <f t="shared" si="47"/>
        <v>2</v>
      </c>
      <c r="F3041" t="str">
        <f>VLOOKUP(B3041,campaign!$A$2:$B$18,2,FALSE)</f>
        <v>OptOutMailings</v>
      </c>
      <c r="G3041">
        <f>VLOOKUP(F3041,campaign!$B$2:$D$18,3,FALSE)</f>
        <v>75</v>
      </c>
    </row>
    <row r="3042" spans="1:7" x14ac:dyDescent="0.3">
      <c r="A3042" t="s">
        <v>3102</v>
      </c>
      <c r="B3042" t="s">
        <v>3928</v>
      </c>
      <c r="C3042" s="1">
        <v>44775</v>
      </c>
      <c r="D3042" s="1">
        <v>44867</v>
      </c>
      <c r="E3042">
        <f t="shared" si="47"/>
        <v>3</v>
      </c>
      <c r="F3042" t="str">
        <f>VLOOKUP(B3042,campaign!$A$2:$B$18,2,FALSE)</f>
        <v>OptOutMailings</v>
      </c>
      <c r="G3042">
        <f>VLOOKUP(F3042,campaign!$B$2:$D$18,3,FALSE)</f>
        <v>75</v>
      </c>
    </row>
    <row r="3043" spans="1:7" x14ac:dyDescent="0.3">
      <c r="A3043" t="s">
        <v>3102</v>
      </c>
      <c r="B3043" t="s">
        <v>3928</v>
      </c>
      <c r="C3043" s="1">
        <v>44775</v>
      </c>
      <c r="D3043" s="1">
        <v>44897</v>
      </c>
      <c r="E3043">
        <f t="shared" si="47"/>
        <v>4</v>
      </c>
      <c r="F3043" t="str">
        <f>VLOOKUP(B3043,campaign!$A$2:$B$18,2,FALSE)</f>
        <v>OptOutMailings</v>
      </c>
      <c r="G3043">
        <f>VLOOKUP(F3043,campaign!$B$2:$D$18,3,FALSE)</f>
        <v>75</v>
      </c>
    </row>
    <row r="3044" spans="1:7" x14ac:dyDescent="0.3">
      <c r="A3044" t="s">
        <v>3102</v>
      </c>
      <c r="B3044" t="s">
        <v>3928</v>
      </c>
      <c r="C3044" s="1">
        <v>44775</v>
      </c>
      <c r="D3044" s="1">
        <v>44943</v>
      </c>
      <c r="E3044">
        <f t="shared" si="47"/>
        <v>5</v>
      </c>
      <c r="F3044" t="str">
        <f>VLOOKUP(B3044,campaign!$A$2:$B$18,2,FALSE)</f>
        <v>OptOutMailings</v>
      </c>
      <c r="G3044">
        <f>VLOOKUP(F3044,campaign!$B$2:$D$18,3,FALSE)</f>
        <v>75</v>
      </c>
    </row>
    <row r="3045" spans="1:7" x14ac:dyDescent="0.3">
      <c r="A3045" t="s">
        <v>3102</v>
      </c>
      <c r="B3045" t="s">
        <v>3928</v>
      </c>
      <c r="C3045" s="1">
        <v>44775</v>
      </c>
      <c r="D3045" s="1">
        <v>44963</v>
      </c>
      <c r="E3045">
        <f t="shared" si="47"/>
        <v>6</v>
      </c>
      <c r="F3045" t="str">
        <f>VLOOKUP(B3045,campaign!$A$2:$B$18,2,FALSE)</f>
        <v>OptOutMailings</v>
      </c>
      <c r="G3045">
        <f>VLOOKUP(F3045,campaign!$B$2:$D$18,3,FALSE)</f>
        <v>75</v>
      </c>
    </row>
    <row r="3046" spans="1:7" x14ac:dyDescent="0.3">
      <c r="A3046" t="s">
        <v>3102</v>
      </c>
      <c r="B3046" t="s">
        <v>3928</v>
      </c>
      <c r="C3046" s="1">
        <v>44775</v>
      </c>
      <c r="D3046" s="1">
        <v>44998</v>
      </c>
      <c r="E3046">
        <f t="shared" si="47"/>
        <v>7</v>
      </c>
      <c r="F3046" t="str">
        <f>VLOOKUP(B3046,campaign!$A$2:$B$18,2,FALSE)</f>
        <v>OptOutMailings</v>
      </c>
      <c r="G3046">
        <f>VLOOKUP(F3046,campaign!$B$2:$D$18,3,FALSE)</f>
        <v>75</v>
      </c>
    </row>
    <row r="3047" spans="1:7" x14ac:dyDescent="0.3">
      <c r="A3047" t="s">
        <v>3102</v>
      </c>
      <c r="B3047" t="s">
        <v>3928</v>
      </c>
      <c r="C3047" s="1">
        <v>44775</v>
      </c>
      <c r="D3047" s="1">
        <v>45026</v>
      </c>
      <c r="E3047">
        <f t="shared" si="47"/>
        <v>8</v>
      </c>
      <c r="F3047" t="str">
        <f>VLOOKUP(B3047,campaign!$A$2:$B$18,2,FALSE)</f>
        <v>OptOutMailings</v>
      </c>
      <c r="G3047">
        <f>VLOOKUP(F3047,campaign!$B$2:$D$18,3,FALSE)</f>
        <v>75</v>
      </c>
    </row>
    <row r="3048" spans="1:7" x14ac:dyDescent="0.3">
      <c r="A3048" t="s">
        <v>3102</v>
      </c>
      <c r="B3048" t="s">
        <v>3928</v>
      </c>
      <c r="C3048" s="1">
        <v>44775</v>
      </c>
      <c r="D3048" s="1">
        <v>45058</v>
      </c>
      <c r="E3048">
        <f t="shared" si="47"/>
        <v>9</v>
      </c>
      <c r="F3048" t="str">
        <f>VLOOKUP(B3048,campaign!$A$2:$B$18,2,FALSE)</f>
        <v>OptOutMailings</v>
      </c>
      <c r="G3048">
        <f>VLOOKUP(F3048,campaign!$B$2:$D$18,3,FALSE)</f>
        <v>75</v>
      </c>
    </row>
    <row r="3049" spans="1:7" x14ac:dyDescent="0.3">
      <c r="A3049" t="s">
        <v>3103</v>
      </c>
      <c r="B3049" t="s">
        <v>3951</v>
      </c>
      <c r="C3049" s="1">
        <v>44593</v>
      </c>
      <c r="D3049" s="1">
        <v>44593</v>
      </c>
      <c r="E3049">
        <f t="shared" si="47"/>
        <v>0</v>
      </c>
      <c r="F3049" t="str">
        <f>VLOOKUP(B3049,campaign!$A$2:$B$18,2,FALSE)</f>
        <v>OwnsMotorcycle</v>
      </c>
      <c r="G3049">
        <f>VLOOKUP(F3049,campaign!$B$2:$D$18,3,FALSE)</f>
        <v>14</v>
      </c>
    </row>
    <row r="3050" spans="1:7" x14ac:dyDescent="0.3">
      <c r="A3050" t="s">
        <v>3103</v>
      </c>
      <c r="B3050" t="s">
        <v>3951</v>
      </c>
      <c r="C3050" s="1">
        <v>44593</v>
      </c>
      <c r="D3050" s="1">
        <v>44695</v>
      </c>
      <c r="E3050">
        <f t="shared" si="47"/>
        <v>3</v>
      </c>
      <c r="F3050" t="str">
        <f>VLOOKUP(B3050,campaign!$A$2:$B$18,2,FALSE)</f>
        <v>OwnsMotorcycle</v>
      </c>
      <c r="G3050">
        <f>VLOOKUP(F3050,campaign!$B$2:$D$18,3,FALSE)</f>
        <v>14</v>
      </c>
    </row>
    <row r="3051" spans="1:7" x14ac:dyDescent="0.3">
      <c r="A3051" t="s">
        <v>3103</v>
      </c>
      <c r="B3051" t="s">
        <v>3951</v>
      </c>
      <c r="C3051" s="1">
        <v>44593</v>
      </c>
      <c r="D3051" s="1">
        <v>44720</v>
      </c>
      <c r="E3051">
        <f t="shared" si="47"/>
        <v>4</v>
      </c>
      <c r="F3051" t="str">
        <f>VLOOKUP(B3051,campaign!$A$2:$B$18,2,FALSE)</f>
        <v>OwnsMotorcycle</v>
      </c>
      <c r="G3051">
        <f>VLOOKUP(F3051,campaign!$B$2:$D$18,3,FALSE)</f>
        <v>14</v>
      </c>
    </row>
    <row r="3052" spans="1:7" x14ac:dyDescent="0.3">
      <c r="A3052" t="s">
        <v>3103</v>
      </c>
      <c r="B3052" t="s">
        <v>3951</v>
      </c>
      <c r="C3052" s="1">
        <v>44593</v>
      </c>
      <c r="D3052" s="1">
        <v>44749</v>
      </c>
      <c r="E3052">
        <f t="shared" si="47"/>
        <v>5</v>
      </c>
      <c r="F3052" t="str">
        <f>VLOOKUP(B3052,campaign!$A$2:$B$18,2,FALSE)</f>
        <v>OwnsMotorcycle</v>
      </c>
      <c r="G3052">
        <f>VLOOKUP(F3052,campaign!$B$2:$D$18,3,FALSE)</f>
        <v>14</v>
      </c>
    </row>
    <row r="3053" spans="1:7" x14ac:dyDescent="0.3">
      <c r="A3053" t="s">
        <v>3103</v>
      </c>
      <c r="B3053" t="s">
        <v>3951</v>
      </c>
      <c r="C3053" s="1">
        <v>44593</v>
      </c>
      <c r="D3053" s="1">
        <v>44810</v>
      </c>
      <c r="E3053">
        <f t="shared" si="47"/>
        <v>7</v>
      </c>
      <c r="F3053" t="str">
        <f>VLOOKUP(B3053,campaign!$A$2:$B$18,2,FALSE)</f>
        <v>OwnsMotorcycle</v>
      </c>
      <c r="G3053">
        <f>VLOOKUP(F3053,campaign!$B$2:$D$18,3,FALSE)</f>
        <v>14</v>
      </c>
    </row>
    <row r="3054" spans="1:7" x14ac:dyDescent="0.3">
      <c r="A3054" t="s">
        <v>3103</v>
      </c>
      <c r="B3054" t="s">
        <v>3951</v>
      </c>
      <c r="C3054" s="1">
        <v>44593</v>
      </c>
      <c r="D3054" s="1">
        <v>44880</v>
      </c>
      <c r="E3054">
        <f t="shared" si="47"/>
        <v>9</v>
      </c>
      <c r="F3054" t="str">
        <f>VLOOKUP(B3054,campaign!$A$2:$B$18,2,FALSE)</f>
        <v>OwnsMotorcycle</v>
      </c>
      <c r="G3054">
        <f>VLOOKUP(F3054,campaign!$B$2:$D$18,3,FALSE)</f>
        <v>14</v>
      </c>
    </row>
    <row r="3055" spans="1:7" x14ac:dyDescent="0.3">
      <c r="A3055" t="s">
        <v>3103</v>
      </c>
      <c r="B3055" t="s">
        <v>3951</v>
      </c>
      <c r="C3055" s="1">
        <v>44593</v>
      </c>
      <c r="D3055" s="1">
        <v>45050</v>
      </c>
      <c r="E3055">
        <f t="shared" si="47"/>
        <v>15</v>
      </c>
      <c r="F3055" t="str">
        <f>VLOOKUP(B3055,campaign!$A$2:$B$18,2,FALSE)</f>
        <v>OwnsMotorcycle</v>
      </c>
      <c r="G3055">
        <f>VLOOKUP(F3055,campaign!$B$2:$D$18,3,FALSE)</f>
        <v>14</v>
      </c>
    </row>
    <row r="3056" spans="1:7" x14ac:dyDescent="0.3">
      <c r="A3056" t="s">
        <v>3103</v>
      </c>
      <c r="B3056" t="s">
        <v>3926</v>
      </c>
      <c r="C3056" s="1">
        <v>44642</v>
      </c>
      <c r="D3056" s="1">
        <v>44642</v>
      </c>
      <c r="E3056">
        <f t="shared" si="47"/>
        <v>0</v>
      </c>
      <c r="F3056" t="str">
        <f>VLOOKUP(B3056,campaign!$A$2:$B$18,2,FALSE)</f>
        <v>BuysViaMailOrder</v>
      </c>
      <c r="G3056">
        <f>VLOOKUP(F3056,campaign!$B$2:$D$18,3,FALSE)</f>
        <v>25</v>
      </c>
    </row>
    <row r="3057" spans="1:7" x14ac:dyDescent="0.3">
      <c r="A3057" t="s">
        <v>3103</v>
      </c>
      <c r="B3057" t="s">
        <v>3926</v>
      </c>
      <c r="C3057" s="1">
        <v>44642</v>
      </c>
      <c r="D3057" s="1">
        <v>44679</v>
      </c>
      <c r="E3057">
        <f t="shared" si="47"/>
        <v>1</v>
      </c>
      <c r="F3057" t="str">
        <f>VLOOKUP(B3057,campaign!$A$2:$B$18,2,FALSE)</f>
        <v>BuysViaMailOrder</v>
      </c>
      <c r="G3057">
        <f>VLOOKUP(F3057,campaign!$B$2:$D$18,3,FALSE)</f>
        <v>25</v>
      </c>
    </row>
    <row r="3058" spans="1:7" x14ac:dyDescent="0.3">
      <c r="A3058" t="s">
        <v>3103</v>
      </c>
      <c r="B3058" t="s">
        <v>3926</v>
      </c>
      <c r="C3058" s="1">
        <v>44642</v>
      </c>
      <c r="D3058" s="1">
        <v>44682</v>
      </c>
      <c r="E3058">
        <f t="shared" si="47"/>
        <v>1</v>
      </c>
      <c r="F3058" t="str">
        <f>VLOOKUP(B3058,campaign!$A$2:$B$18,2,FALSE)</f>
        <v>BuysViaMailOrder</v>
      </c>
      <c r="G3058">
        <f>VLOOKUP(F3058,campaign!$B$2:$D$18,3,FALSE)</f>
        <v>25</v>
      </c>
    </row>
    <row r="3059" spans="1:7" x14ac:dyDescent="0.3">
      <c r="A3059" t="s">
        <v>3103</v>
      </c>
      <c r="B3059" t="s">
        <v>3926</v>
      </c>
      <c r="C3059" s="1">
        <v>44642</v>
      </c>
      <c r="D3059" s="1">
        <v>44738</v>
      </c>
      <c r="E3059">
        <f t="shared" si="47"/>
        <v>3</v>
      </c>
      <c r="F3059" t="str">
        <f>VLOOKUP(B3059,campaign!$A$2:$B$18,2,FALSE)</f>
        <v>BuysViaMailOrder</v>
      </c>
      <c r="G3059">
        <f>VLOOKUP(F3059,campaign!$B$2:$D$18,3,FALSE)</f>
        <v>25</v>
      </c>
    </row>
    <row r="3060" spans="1:7" x14ac:dyDescent="0.3">
      <c r="A3060" t="s">
        <v>3103</v>
      </c>
      <c r="B3060" t="s">
        <v>3926</v>
      </c>
      <c r="C3060" s="1">
        <v>44642</v>
      </c>
      <c r="D3060" s="1">
        <v>44747</v>
      </c>
      <c r="E3060">
        <f t="shared" si="47"/>
        <v>3</v>
      </c>
      <c r="F3060" t="str">
        <f>VLOOKUP(B3060,campaign!$A$2:$B$18,2,FALSE)</f>
        <v>BuysViaMailOrder</v>
      </c>
      <c r="G3060">
        <f>VLOOKUP(F3060,campaign!$B$2:$D$18,3,FALSE)</f>
        <v>25</v>
      </c>
    </row>
    <row r="3061" spans="1:7" x14ac:dyDescent="0.3">
      <c r="A3061" t="s">
        <v>3103</v>
      </c>
      <c r="B3061" t="s">
        <v>3926</v>
      </c>
      <c r="C3061" s="1">
        <v>44642</v>
      </c>
      <c r="D3061" s="1">
        <v>44778</v>
      </c>
      <c r="E3061">
        <f t="shared" si="47"/>
        <v>4</v>
      </c>
      <c r="F3061" t="str">
        <f>VLOOKUP(B3061,campaign!$A$2:$B$18,2,FALSE)</f>
        <v>BuysViaMailOrder</v>
      </c>
      <c r="G3061">
        <f>VLOOKUP(F3061,campaign!$B$2:$D$18,3,FALSE)</f>
        <v>25</v>
      </c>
    </row>
    <row r="3062" spans="1:7" x14ac:dyDescent="0.3">
      <c r="A3062" t="s">
        <v>3103</v>
      </c>
      <c r="B3062" t="s">
        <v>3926</v>
      </c>
      <c r="C3062" s="1">
        <v>44642</v>
      </c>
      <c r="D3062" s="1">
        <v>44826</v>
      </c>
      <c r="E3062">
        <f t="shared" si="47"/>
        <v>6</v>
      </c>
      <c r="F3062" t="str">
        <f>VLOOKUP(B3062,campaign!$A$2:$B$18,2,FALSE)</f>
        <v>BuysViaMailOrder</v>
      </c>
      <c r="G3062">
        <f>VLOOKUP(F3062,campaign!$B$2:$D$18,3,FALSE)</f>
        <v>25</v>
      </c>
    </row>
    <row r="3063" spans="1:7" x14ac:dyDescent="0.3">
      <c r="A3063" t="s">
        <v>3103</v>
      </c>
      <c r="B3063" t="s">
        <v>3926</v>
      </c>
      <c r="C3063" s="1">
        <v>44642</v>
      </c>
      <c r="D3063" s="1">
        <v>44863</v>
      </c>
      <c r="E3063">
        <f t="shared" si="47"/>
        <v>7</v>
      </c>
      <c r="F3063" t="str">
        <f>VLOOKUP(B3063,campaign!$A$2:$B$18,2,FALSE)</f>
        <v>BuysViaMailOrder</v>
      </c>
      <c r="G3063">
        <f>VLOOKUP(F3063,campaign!$B$2:$D$18,3,FALSE)</f>
        <v>25</v>
      </c>
    </row>
    <row r="3064" spans="1:7" x14ac:dyDescent="0.3">
      <c r="A3064" t="s">
        <v>3103</v>
      </c>
      <c r="B3064" t="s">
        <v>3926</v>
      </c>
      <c r="C3064" s="1">
        <v>44642</v>
      </c>
      <c r="D3064" s="1">
        <v>44920</v>
      </c>
      <c r="E3064">
        <f t="shared" si="47"/>
        <v>9</v>
      </c>
      <c r="F3064" t="str">
        <f>VLOOKUP(B3064,campaign!$A$2:$B$18,2,FALSE)</f>
        <v>BuysViaMailOrder</v>
      </c>
      <c r="G3064">
        <f>VLOOKUP(F3064,campaign!$B$2:$D$18,3,FALSE)</f>
        <v>25</v>
      </c>
    </row>
    <row r="3065" spans="1:7" x14ac:dyDescent="0.3">
      <c r="A3065" t="s">
        <v>3103</v>
      </c>
      <c r="B3065" t="s">
        <v>3926</v>
      </c>
      <c r="C3065" s="1">
        <v>44642</v>
      </c>
      <c r="D3065" s="1">
        <v>44958</v>
      </c>
      <c r="E3065">
        <f t="shared" si="47"/>
        <v>10</v>
      </c>
      <c r="F3065" t="str">
        <f>VLOOKUP(B3065,campaign!$A$2:$B$18,2,FALSE)</f>
        <v>BuysViaMailOrder</v>
      </c>
      <c r="G3065">
        <f>VLOOKUP(F3065,campaign!$B$2:$D$18,3,FALSE)</f>
        <v>25</v>
      </c>
    </row>
    <row r="3066" spans="1:7" x14ac:dyDescent="0.3">
      <c r="A3066" t="s">
        <v>3103</v>
      </c>
      <c r="B3066" t="s">
        <v>3926</v>
      </c>
      <c r="C3066" s="1">
        <v>44642</v>
      </c>
      <c r="D3066" s="1">
        <v>45015</v>
      </c>
      <c r="E3066">
        <f t="shared" si="47"/>
        <v>12</v>
      </c>
      <c r="F3066" t="str">
        <f>VLOOKUP(B3066,campaign!$A$2:$B$18,2,FALSE)</f>
        <v>BuysViaMailOrder</v>
      </c>
      <c r="G3066">
        <f>VLOOKUP(F3066,campaign!$B$2:$D$18,3,FALSE)</f>
        <v>25</v>
      </c>
    </row>
    <row r="3067" spans="1:7" x14ac:dyDescent="0.3">
      <c r="A3067" t="s">
        <v>3103</v>
      </c>
      <c r="B3067" t="s">
        <v>3926</v>
      </c>
      <c r="C3067" s="1">
        <v>44642</v>
      </c>
      <c r="D3067" s="1">
        <v>45044</v>
      </c>
      <c r="E3067">
        <f t="shared" si="47"/>
        <v>13</v>
      </c>
      <c r="F3067" t="str">
        <f>VLOOKUP(B3067,campaign!$A$2:$B$18,2,FALSE)</f>
        <v>BuysViaMailOrder</v>
      </c>
      <c r="G3067">
        <f>VLOOKUP(F3067,campaign!$B$2:$D$18,3,FALSE)</f>
        <v>25</v>
      </c>
    </row>
    <row r="3068" spans="1:7" x14ac:dyDescent="0.3">
      <c r="A3068" t="s">
        <v>3103</v>
      </c>
      <c r="B3068" t="s">
        <v>3926</v>
      </c>
      <c r="C3068" s="1">
        <v>44642</v>
      </c>
      <c r="D3068" s="1">
        <v>45077</v>
      </c>
      <c r="E3068">
        <f t="shared" si="47"/>
        <v>14</v>
      </c>
      <c r="F3068" t="str">
        <f>VLOOKUP(B3068,campaign!$A$2:$B$18,2,FALSE)</f>
        <v>BuysViaMailOrder</v>
      </c>
      <c r="G3068">
        <f>VLOOKUP(F3068,campaign!$B$2:$D$18,3,FALSE)</f>
        <v>25</v>
      </c>
    </row>
    <row r="3069" spans="1:7" x14ac:dyDescent="0.3">
      <c r="A3069" t="s">
        <v>3104</v>
      </c>
      <c r="B3069" t="s">
        <v>3950</v>
      </c>
      <c r="C3069" s="1">
        <v>44564</v>
      </c>
      <c r="D3069" s="1">
        <v>44564</v>
      </c>
      <c r="E3069">
        <f t="shared" si="47"/>
        <v>0</v>
      </c>
      <c r="F3069" t="str">
        <f>VLOOKUP(B3069,campaign!$A$2:$B$18,2,FALSE)</f>
        <v>NotNewCellphoneUser</v>
      </c>
      <c r="G3069">
        <f>VLOOKUP(F3069,campaign!$B$2:$D$18,3,FALSE)</f>
        <v>28</v>
      </c>
    </row>
    <row r="3070" spans="1:7" x14ac:dyDescent="0.3">
      <c r="A3070" t="s">
        <v>3104</v>
      </c>
      <c r="B3070" t="s">
        <v>3950</v>
      </c>
      <c r="C3070" s="1">
        <v>44564</v>
      </c>
      <c r="D3070" s="1">
        <v>44629</v>
      </c>
      <c r="E3070">
        <f t="shared" si="47"/>
        <v>2</v>
      </c>
      <c r="F3070" t="str">
        <f>VLOOKUP(B3070,campaign!$A$2:$B$18,2,FALSE)</f>
        <v>NotNewCellphoneUser</v>
      </c>
      <c r="G3070">
        <f>VLOOKUP(F3070,campaign!$B$2:$D$18,3,FALSE)</f>
        <v>28</v>
      </c>
    </row>
    <row r="3071" spans="1:7" x14ac:dyDescent="0.3">
      <c r="A3071" t="s">
        <v>3104</v>
      </c>
      <c r="B3071" t="s">
        <v>3950</v>
      </c>
      <c r="C3071" s="1">
        <v>44564</v>
      </c>
      <c r="D3071" s="1">
        <v>44657</v>
      </c>
      <c r="E3071">
        <f t="shared" si="47"/>
        <v>3</v>
      </c>
      <c r="F3071" t="str">
        <f>VLOOKUP(B3071,campaign!$A$2:$B$18,2,FALSE)</f>
        <v>NotNewCellphoneUser</v>
      </c>
      <c r="G3071">
        <f>VLOOKUP(F3071,campaign!$B$2:$D$18,3,FALSE)</f>
        <v>28</v>
      </c>
    </row>
    <row r="3072" spans="1:7" x14ac:dyDescent="0.3">
      <c r="A3072" t="s">
        <v>3104</v>
      </c>
      <c r="B3072" t="s">
        <v>3950</v>
      </c>
      <c r="C3072" s="1">
        <v>44564</v>
      </c>
      <c r="D3072" s="1">
        <v>44690</v>
      </c>
      <c r="E3072">
        <f t="shared" si="47"/>
        <v>4</v>
      </c>
      <c r="F3072" t="str">
        <f>VLOOKUP(B3072,campaign!$A$2:$B$18,2,FALSE)</f>
        <v>NotNewCellphoneUser</v>
      </c>
      <c r="G3072">
        <f>VLOOKUP(F3072,campaign!$B$2:$D$18,3,FALSE)</f>
        <v>28</v>
      </c>
    </row>
    <row r="3073" spans="1:7" x14ac:dyDescent="0.3">
      <c r="A3073" t="s">
        <v>3104</v>
      </c>
      <c r="B3073" t="s">
        <v>3950</v>
      </c>
      <c r="C3073" s="1">
        <v>44564</v>
      </c>
      <c r="D3073" s="1">
        <v>44717</v>
      </c>
      <c r="E3073">
        <f t="shared" si="47"/>
        <v>5</v>
      </c>
      <c r="F3073" t="str">
        <f>VLOOKUP(B3073,campaign!$A$2:$B$18,2,FALSE)</f>
        <v>NotNewCellphoneUser</v>
      </c>
      <c r="G3073">
        <f>VLOOKUP(F3073,campaign!$B$2:$D$18,3,FALSE)</f>
        <v>28</v>
      </c>
    </row>
    <row r="3074" spans="1:7" x14ac:dyDescent="0.3">
      <c r="A3074" t="s">
        <v>3104</v>
      </c>
      <c r="B3074" t="s">
        <v>3950</v>
      </c>
      <c r="C3074" s="1">
        <v>44564</v>
      </c>
      <c r="D3074" s="1">
        <v>44749</v>
      </c>
      <c r="E3074">
        <f t="shared" si="47"/>
        <v>6</v>
      </c>
      <c r="F3074" t="str">
        <f>VLOOKUP(B3074,campaign!$A$2:$B$18,2,FALSE)</f>
        <v>NotNewCellphoneUser</v>
      </c>
      <c r="G3074">
        <f>VLOOKUP(F3074,campaign!$B$2:$D$18,3,FALSE)</f>
        <v>28</v>
      </c>
    </row>
    <row r="3075" spans="1:7" x14ac:dyDescent="0.3">
      <c r="A3075" t="s">
        <v>3104</v>
      </c>
      <c r="B3075" t="s">
        <v>3950</v>
      </c>
      <c r="C3075" s="1">
        <v>44564</v>
      </c>
      <c r="D3075" s="1">
        <v>44777</v>
      </c>
      <c r="E3075">
        <f t="shared" ref="E3075:E3138" si="48">DATEDIF(C3075,D3075,"M")</f>
        <v>7</v>
      </c>
      <c r="F3075" t="str">
        <f>VLOOKUP(B3075,campaign!$A$2:$B$18,2,FALSE)</f>
        <v>NotNewCellphoneUser</v>
      </c>
      <c r="G3075">
        <f>VLOOKUP(F3075,campaign!$B$2:$D$18,3,FALSE)</f>
        <v>28</v>
      </c>
    </row>
    <row r="3076" spans="1:7" x14ac:dyDescent="0.3">
      <c r="A3076" t="s">
        <v>3104</v>
      </c>
      <c r="B3076" t="s">
        <v>3950</v>
      </c>
      <c r="C3076" s="1">
        <v>44564</v>
      </c>
      <c r="D3076" s="1">
        <v>44818</v>
      </c>
      <c r="E3076">
        <f t="shared" si="48"/>
        <v>8</v>
      </c>
      <c r="F3076" t="str">
        <f>VLOOKUP(B3076,campaign!$A$2:$B$18,2,FALSE)</f>
        <v>NotNewCellphoneUser</v>
      </c>
      <c r="G3076">
        <f>VLOOKUP(F3076,campaign!$B$2:$D$18,3,FALSE)</f>
        <v>28</v>
      </c>
    </row>
    <row r="3077" spans="1:7" x14ac:dyDescent="0.3">
      <c r="A3077" t="s">
        <v>3104</v>
      </c>
      <c r="B3077" t="s">
        <v>3950</v>
      </c>
      <c r="C3077" s="1">
        <v>44564</v>
      </c>
      <c r="D3077" s="1">
        <v>44845</v>
      </c>
      <c r="E3077">
        <f t="shared" si="48"/>
        <v>9</v>
      </c>
      <c r="F3077" t="str">
        <f>VLOOKUP(B3077,campaign!$A$2:$B$18,2,FALSE)</f>
        <v>NotNewCellphoneUser</v>
      </c>
      <c r="G3077">
        <f>VLOOKUP(F3077,campaign!$B$2:$D$18,3,FALSE)</f>
        <v>28</v>
      </c>
    </row>
    <row r="3078" spans="1:7" x14ac:dyDescent="0.3">
      <c r="A3078" t="s">
        <v>3104</v>
      </c>
      <c r="B3078" t="s">
        <v>3950</v>
      </c>
      <c r="C3078" s="1">
        <v>44564</v>
      </c>
      <c r="D3078" s="1">
        <v>44872</v>
      </c>
      <c r="E3078">
        <f t="shared" si="48"/>
        <v>10</v>
      </c>
      <c r="F3078" t="str">
        <f>VLOOKUP(B3078,campaign!$A$2:$B$18,2,FALSE)</f>
        <v>NotNewCellphoneUser</v>
      </c>
      <c r="G3078">
        <f>VLOOKUP(F3078,campaign!$B$2:$D$18,3,FALSE)</f>
        <v>28</v>
      </c>
    </row>
    <row r="3079" spans="1:7" x14ac:dyDescent="0.3">
      <c r="A3079" t="s">
        <v>3104</v>
      </c>
      <c r="B3079" t="s">
        <v>3950</v>
      </c>
      <c r="C3079" s="1">
        <v>44564</v>
      </c>
      <c r="D3079" s="1">
        <v>44940</v>
      </c>
      <c r="E3079">
        <f t="shared" si="48"/>
        <v>12</v>
      </c>
      <c r="F3079" t="str">
        <f>VLOOKUP(B3079,campaign!$A$2:$B$18,2,FALSE)</f>
        <v>NotNewCellphoneUser</v>
      </c>
      <c r="G3079">
        <f>VLOOKUP(F3079,campaign!$B$2:$D$18,3,FALSE)</f>
        <v>28</v>
      </c>
    </row>
    <row r="3080" spans="1:7" x14ac:dyDescent="0.3">
      <c r="A3080" t="s">
        <v>3104</v>
      </c>
      <c r="B3080" t="s">
        <v>3950</v>
      </c>
      <c r="C3080" s="1">
        <v>44564</v>
      </c>
      <c r="D3080" s="1">
        <v>44970</v>
      </c>
      <c r="E3080">
        <f t="shared" si="48"/>
        <v>13</v>
      </c>
      <c r="F3080" t="str">
        <f>VLOOKUP(B3080,campaign!$A$2:$B$18,2,FALSE)</f>
        <v>NotNewCellphoneUser</v>
      </c>
      <c r="G3080">
        <f>VLOOKUP(F3080,campaign!$B$2:$D$18,3,FALSE)</f>
        <v>28</v>
      </c>
    </row>
    <row r="3081" spans="1:7" x14ac:dyDescent="0.3">
      <c r="A3081" t="s">
        <v>3104</v>
      </c>
      <c r="B3081" t="s">
        <v>3950</v>
      </c>
      <c r="C3081" s="1">
        <v>44564</v>
      </c>
      <c r="D3081" s="1">
        <v>44998</v>
      </c>
      <c r="E3081">
        <f t="shared" si="48"/>
        <v>14</v>
      </c>
      <c r="F3081" t="str">
        <f>VLOOKUP(B3081,campaign!$A$2:$B$18,2,FALSE)</f>
        <v>NotNewCellphoneUser</v>
      </c>
      <c r="G3081">
        <f>VLOOKUP(F3081,campaign!$B$2:$D$18,3,FALSE)</f>
        <v>28</v>
      </c>
    </row>
    <row r="3082" spans="1:7" x14ac:dyDescent="0.3">
      <c r="A3082" t="s">
        <v>3104</v>
      </c>
      <c r="B3082" t="s">
        <v>3950</v>
      </c>
      <c r="C3082" s="1">
        <v>44564</v>
      </c>
      <c r="D3082" s="1">
        <v>45023</v>
      </c>
      <c r="E3082">
        <f t="shared" si="48"/>
        <v>15</v>
      </c>
      <c r="F3082" t="str">
        <f>VLOOKUP(B3082,campaign!$A$2:$B$18,2,FALSE)</f>
        <v>NotNewCellphoneUser</v>
      </c>
      <c r="G3082">
        <f>VLOOKUP(F3082,campaign!$B$2:$D$18,3,FALSE)</f>
        <v>28</v>
      </c>
    </row>
    <row r="3083" spans="1:7" x14ac:dyDescent="0.3">
      <c r="A3083" t="s">
        <v>3104</v>
      </c>
      <c r="B3083" t="s">
        <v>3950</v>
      </c>
      <c r="C3083" s="1">
        <v>44564</v>
      </c>
      <c r="D3083" s="1">
        <v>45057</v>
      </c>
      <c r="E3083">
        <f t="shared" si="48"/>
        <v>16</v>
      </c>
      <c r="F3083" t="str">
        <f>VLOOKUP(B3083,campaign!$A$2:$B$18,2,FALSE)</f>
        <v>NotNewCellphoneUser</v>
      </c>
      <c r="G3083">
        <f>VLOOKUP(F3083,campaign!$B$2:$D$18,3,FALSE)</f>
        <v>28</v>
      </c>
    </row>
    <row r="3084" spans="1:7" x14ac:dyDescent="0.3">
      <c r="A3084" t="s">
        <v>3104</v>
      </c>
      <c r="B3084" t="s">
        <v>3948</v>
      </c>
      <c r="C3084" s="1">
        <v>44929</v>
      </c>
      <c r="D3084" s="1">
        <v>44929</v>
      </c>
      <c r="E3084">
        <f t="shared" si="48"/>
        <v>0</v>
      </c>
      <c r="F3084" t="str">
        <f>VLOOKUP(B3084,campaign!$A$2:$B$18,2,FALSE)</f>
        <v>HasCreditCard</v>
      </c>
      <c r="G3084">
        <f>VLOOKUP(F3084,campaign!$B$2:$D$18,3,FALSE)</f>
        <v>65</v>
      </c>
    </row>
    <row r="3085" spans="1:7" x14ac:dyDescent="0.3">
      <c r="A3085" t="s">
        <v>3104</v>
      </c>
      <c r="B3085" t="s">
        <v>3948</v>
      </c>
      <c r="C3085" s="1">
        <v>44929</v>
      </c>
      <c r="D3085" s="1">
        <v>44963</v>
      </c>
      <c r="E3085">
        <f t="shared" si="48"/>
        <v>1</v>
      </c>
      <c r="F3085" t="str">
        <f>VLOOKUP(B3085,campaign!$A$2:$B$18,2,FALSE)</f>
        <v>HasCreditCard</v>
      </c>
      <c r="G3085">
        <f>VLOOKUP(F3085,campaign!$B$2:$D$18,3,FALSE)</f>
        <v>65</v>
      </c>
    </row>
    <row r="3086" spans="1:7" x14ac:dyDescent="0.3">
      <c r="A3086" t="s">
        <v>3104</v>
      </c>
      <c r="B3086" t="s">
        <v>3948</v>
      </c>
      <c r="C3086" s="1">
        <v>44929</v>
      </c>
      <c r="D3086" s="1">
        <v>44994</v>
      </c>
      <c r="E3086">
        <f t="shared" si="48"/>
        <v>2</v>
      </c>
      <c r="F3086" t="str">
        <f>VLOOKUP(B3086,campaign!$A$2:$B$18,2,FALSE)</f>
        <v>HasCreditCard</v>
      </c>
      <c r="G3086">
        <f>VLOOKUP(F3086,campaign!$B$2:$D$18,3,FALSE)</f>
        <v>65</v>
      </c>
    </row>
    <row r="3087" spans="1:7" x14ac:dyDescent="0.3">
      <c r="A3087" t="s">
        <v>3104</v>
      </c>
      <c r="B3087" t="s">
        <v>3948</v>
      </c>
      <c r="C3087" s="1">
        <v>44929</v>
      </c>
      <c r="D3087" s="1">
        <v>45023</v>
      </c>
      <c r="E3087">
        <f t="shared" si="48"/>
        <v>3</v>
      </c>
      <c r="F3087" t="str">
        <f>VLOOKUP(B3087,campaign!$A$2:$B$18,2,FALSE)</f>
        <v>HasCreditCard</v>
      </c>
      <c r="G3087">
        <f>VLOOKUP(F3087,campaign!$B$2:$D$18,3,FALSE)</f>
        <v>65</v>
      </c>
    </row>
    <row r="3088" spans="1:7" x14ac:dyDescent="0.3">
      <c r="A3088" t="s">
        <v>3104</v>
      </c>
      <c r="B3088" t="s">
        <v>3948</v>
      </c>
      <c r="C3088" s="1">
        <v>44929</v>
      </c>
      <c r="D3088" s="1">
        <v>45056</v>
      </c>
      <c r="E3088">
        <f t="shared" si="48"/>
        <v>4</v>
      </c>
      <c r="F3088" t="str">
        <f>VLOOKUP(B3088,campaign!$A$2:$B$18,2,FALSE)</f>
        <v>HasCreditCard</v>
      </c>
      <c r="G3088">
        <f>VLOOKUP(F3088,campaign!$B$2:$D$18,3,FALSE)</f>
        <v>65</v>
      </c>
    </row>
    <row r="3089" spans="1:7" x14ac:dyDescent="0.3">
      <c r="A3089" t="s">
        <v>3105</v>
      </c>
      <c r="B3089" t="s">
        <v>3928</v>
      </c>
      <c r="C3089" s="1">
        <v>44565</v>
      </c>
      <c r="D3089" s="1">
        <v>44565</v>
      </c>
      <c r="E3089">
        <f t="shared" si="48"/>
        <v>0</v>
      </c>
      <c r="F3089" t="str">
        <f>VLOOKUP(B3089,campaign!$A$2:$B$18,2,FALSE)</f>
        <v>OptOutMailings</v>
      </c>
      <c r="G3089">
        <f>VLOOKUP(F3089,campaign!$B$2:$D$18,3,FALSE)</f>
        <v>75</v>
      </c>
    </row>
    <row r="3090" spans="1:7" x14ac:dyDescent="0.3">
      <c r="A3090" t="s">
        <v>3105</v>
      </c>
      <c r="B3090" t="s">
        <v>3928</v>
      </c>
      <c r="C3090" s="1">
        <v>44565</v>
      </c>
      <c r="D3090" s="1">
        <v>44607</v>
      </c>
      <c r="E3090">
        <f t="shared" si="48"/>
        <v>1</v>
      </c>
      <c r="F3090" t="str">
        <f>VLOOKUP(B3090,campaign!$A$2:$B$18,2,FALSE)</f>
        <v>OptOutMailings</v>
      </c>
      <c r="G3090">
        <f>VLOOKUP(F3090,campaign!$B$2:$D$18,3,FALSE)</f>
        <v>75</v>
      </c>
    </row>
    <row r="3091" spans="1:7" x14ac:dyDescent="0.3">
      <c r="A3091" t="s">
        <v>3105</v>
      </c>
      <c r="B3091" t="s">
        <v>3928</v>
      </c>
      <c r="C3091" s="1">
        <v>44565</v>
      </c>
      <c r="D3091" s="1">
        <v>44633</v>
      </c>
      <c r="E3091">
        <f t="shared" si="48"/>
        <v>2</v>
      </c>
      <c r="F3091" t="str">
        <f>VLOOKUP(B3091,campaign!$A$2:$B$18,2,FALSE)</f>
        <v>OptOutMailings</v>
      </c>
      <c r="G3091">
        <f>VLOOKUP(F3091,campaign!$B$2:$D$18,3,FALSE)</f>
        <v>75</v>
      </c>
    </row>
    <row r="3092" spans="1:7" x14ac:dyDescent="0.3">
      <c r="A3092" t="s">
        <v>3105</v>
      </c>
      <c r="B3092" t="s">
        <v>3928</v>
      </c>
      <c r="C3092" s="1">
        <v>44565</v>
      </c>
      <c r="D3092" s="1">
        <v>44752</v>
      </c>
      <c r="E3092">
        <f t="shared" si="48"/>
        <v>6</v>
      </c>
      <c r="F3092" t="str">
        <f>VLOOKUP(B3092,campaign!$A$2:$B$18,2,FALSE)</f>
        <v>OptOutMailings</v>
      </c>
      <c r="G3092">
        <f>VLOOKUP(F3092,campaign!$B$2:$D$18,3,FALSE)</f>
        <v>75</v>
      </c>
    </row>
    <row r="3093" spans="1:7" x14ac:dyDescent="0.3">
      <c r="A3093" t="s">
        <v>3105</v>
      </c>
      <c r="B3093" t="s">
        <v>3928</v>
      </c>
      <c r="C3093" s="1">
        <v>44565</v>
      </c>
      <c r="D3093" s="1">
        <v>44790</v>
      </c>
      <c r="E3093">
        <f t="shared" si="48"/>
        <v>7</v>
      </c>
      <c r="F3093" t="str">
        <f>VLOOKUP(B3093,campaign!$A$2:$B$18,2,FALSE)</f>
        <v>OptOutMailings</v>
      </c>
      <c r="G3093">
        <f>VLOOKUP(F3093,campaign!$B$2:$D$18,3,FALSE)</f>
        <v>75</v>
      </c>
    </row>
    <row r="3094" spans="1:7" x14ac:dyDescent="0.3">
      <c r="A3094" t="s">
        <v>3105</v>
      </c>
      <c r="B3094" t="s">
        <v>3928</v>
      </c>
      <c r="C3094" s="1">
        <v>44565</v>
      </c>
      <c r="D3094" s="1">
        <v>44810</v>
      </c>
      <c r="E3094">
        <f t="shared" si="48"/>
        <v>8</v>
      </c>
      <c r="F3094" t="str">
        <f>VLOOKUP(B3094,campaign!$A$2:$B$18,2,FALSE)</f>
        <v>OptOutMailings</v>
      </c>
      <c r="G3094">
        <f>VLOOKUP(F3094,campaign!$B$2:$D$18,3,FALSE)</f>
        <v>75</v>
      </c>
    </row>
    <row r="3095" spans="1:7" x14ac:dyDescent="0.3">
      <c r="A3095" t="s">
        <v>3105</v>
      </c>
      <c r="B3095" t="s">
        <v>3928</v>
      </c>
      <c r="C3095" s="1">
        <v>44565</v>
      </c>
      <c r="D3095" s="1">
        <v>44839</v>
      </c>
      <c r="E3095">
        <f t="shared" si="48"/>
        <v>9</v>
      </c>
      <c r="F3095" t="str">
        <f>VLOOKUP(B3095,campaign!$A$2:$B$18,2,FALSE)</f>
        <v>OptOutMailings</v>
      </c>
      <c r="G3095">
        <f>VLOOKUP(F3095,campaign!$B$2:$D$18,3,FALSE)</f>
        <v>75</v>
      </c>
    </row>
    <row r="3096" spans="1:7" x14ac:dyDescent="0.3">
      <c r="A3096" t="s">
        <v>3105</v>
      </c>
      <c r="B3096" t="s">
        <v>3928</v>
      </c>
      <c r="C3096" s="1">
        <v>44565</v>
      </c>
      <c r="D3096" s="1">
        <v>44871</v>
      </c>
      <c r="E3096">
        <f t="shared" si="48"/>
        <v>10</v>
      </c>
      <c r="F3096" t="str">
        <f>VLOOKUP(B3096,campaign!$A$2:$B$18,2,FALSE)</f>
        <v>OptOutMailings</v>
      </c>
      <c r="G3096">
        <f>VLOOKUP(F3096,campaign!$B$2:$D$18,3,FALSE)</f>
        <v>75</v>
      </c>
    </row>
    <row r="3097" spans="1:7" x14ac:dyDescent="0.3">
      <c r="A3097" t="s">
        <v>3105</v>
      </c>
      <c r="B3097" t="s">
        <v>3928</v>
      </c>
      <c r="C3097" s="1">
        <v>44565</v>
      </c>
      <c r="D3097" s="1">
        <v>44907</v>
      </c>
      <c r="E3097">
        <f t="shared" si="48"/>
        <v>11</v>
      </c>
      <c r="F3097" t="str">
        <f>VLOOKUP(B3097,campaign!$A$2:$B$18,2,FALSE)</f>
        <v>OptOutMailings</v>
      </c>
      <c r="G3097">
        <f>VLOOKUP(F3097,campaign!$B$2:$D$18,3,FALSE)</f>
        <v>75</v>
      </c>
    </row>
    <row r="3098" spans="1:7" x14ac:dyDescent="0.3">
      <c r="A3098" t="s">
        <v>3105</v>
      </c>
      <c r="B3098" t="s">
        <v>3928</v>
      </c>
      <c r="C3098" s="1">
        <v>44565</v>
      </c>
      <c r="D3098" s="1">
        <v>44974</v>
      </c>
      <c r="E3098">
        <f t="shared" si="48"/>
        <v>13</v>
      </c>
      <c r="F3098" t="str">
        <f>VLOOKUP(B3098,campaign!$A$2:$B$18,2,FALSE)</f>
        <v>OptOutMailings</v>
      </c>
      <c r="G3098">
        <f>VLOOKUP(F3098,campaign!$B$2:$D$18,3,FALSE)</f>
        <v>75</v>
      </c>
    </row>
    <row r="3099" spans="1:7" x14ac:dyDescent="0.3">
      <c r="A3099" t="s">
        <v>3105</v>
      </c>
      <c r="B3099" t="s">
        <v>3928</v>
      </c>
      <c r="C3099" s="1">
        <v>44565</v>
      </c>
      <c r="D3099" s="1">
        <v>44996</v>
      </c>
      <c r="E3099">
        <f t="shared" si="48"/>
        <v>14</v>
      </c>
      <c r="F3099" t="str">
        <f>VLOOKUP(B3099,campaign!$A$2:$B$18,2,FALSE)</f>
        <v>OptOutMailings</v>
      </c>
      <c r="G3099">
        <f>VLOOKUP(F3099,campaign!$B$2:$D$18,3,FALSE)</f>
        <v>75</v>
      </c>
    </row>
    <row r="3100" spans="1:7" x14ac:dyDescent="0.3">
      <c r="A3100" t="s">
        <v>3105</v>
      </c>
      <c r="B3100" t="s">
        <v>3928</v>
      </c>
      <c r="C3100" s="1">
        <v>44565</v>
      </c>
      <c r="D3100" s="1">
        <v>45033</v>
      </c>
      <c r="E3100">
        <f t="shared" si="48"/>
        <v>15</v>
      </c>
      <c r="F3100" t="str">
        <f>VLOOKUP(B3100,campaign!$A$2:$B$18,2,FALSE)</f>
        <v>OptOutMailings</v>
      </c>
      <c r="G3100">
        <f>VLOOKUP(F3100,campaign!$B$2:$D$18,3,FALSE)</f>
        <v>75</v>
      </c>
    </row>
    <row r="3101" spans="1:7" x14ac:dyDescent="0.3">
      <c r="A3101" t="s">
        <v>3105</v>
      </c>
      <c r="B3101" t="s">
        <v>3928</v>
      </c>
      <c r="C3101" s="1">
        <v>44565</v>
      </c>
      <c r="D3101" s="1">
        <v>45059</v>
      </c>
      <c r="E3101">
        <f t="shared" si="48"/>
        <v>16</v>
      </c>
      <c r="F3101" t="str">
        <f>VLOOKUP(B3101,campaign!$A$2:$B$18,2,FALSE)</f>
        <v>OptOutMailings</v>
      </c>
      <c r="G3101">
        <f>VLOOKUP(F3101,campaign!$B$2:$D$18,3,FALSE)</f>
        <v>75</v>
      </c>
    </row>
    <row r="3102" spans="1:7" x14ac:dyDescent="0.3">
      <c r="A3102" t="s">
        <v>3105</v>
      </c>
      <c r="B3102" t="s">
        <v>3920</v>
      </c>
      <c r="C3102" s="1">
        <v>44746</v>
      </c>
      <c r="D3102" s="1">
        <v>44746</v>
      </c>
      <c r="E3102">
        <f t="shared" si="48"/>
        <v>0</v>
      </c>
      <c r="F3102" t="str">
        <f>VLOOKUP(B3102,campaign!$A$2:$B$18,2,FALSE)</f>
        <v>ChildrenInHH</v>
      </c>
      <c r="G3102">
        <f>VLOOKUP(F3102,campaign!$B$2:$D$18,3,FALSE)</f>
        <v>10</v>
      </c>
    </row>
    <row r="3103" spans="1:7" x14ac:dyDescent="0.3">
      <c r="A3103" t="s">
        <v>3105</v>
      </c>
      <c r="B3103" t="s">
        <v>3920</v>
      </c>
      <c r="C3103" s="1">
        <v>44746</v>
      </c>
      <c r="D3103" s="1">
        <v>44784</v>
      </c>
      <c r="E3103">
        <f t="shared" si="48"/>
        <v>1</v>
      </c>
      <c r="F3103" t="str">
        <f>VLOOKUP(B3103,campaign!$A$2:$B$18,2,FALSE)</f>
        <v>ChildrenInHH</v>
      </c>
      <c r="G3103">
        <f>VLOOKUP(F3103,campaign!$B$2:$D$18,3,FALSE)</f>
        <v>10</v>
      </c>
    </row>
    <row r="3104" spans="1:7" x14ac:dyDescent="0.3">
      <c r="A3104" t="s">
        <v>3105</v>
      </c>
      <c r="B3104" t="s">
        <v>3920</v>
      </c>
      <c r="C3104" s="1">
        <v>44746</v>
      </c>
      <c r="D3104" s="1">
        <v>44819</v>
      </c>
      <c r="E3104">
        <f t="shared" si="48"/>
        <v>2</v>
      </c>
      <c r="F3104" t="str">
        <f>VLOOKUP(B3104,campaign!$A$2:$B$18,2,FALSE)</f>
        <v>ChildrenInHH</v>
      </c>
      <c r="G3104">
        <f>VLOOKUP(F3104,campaign!$B$2:$D$18,3,FALSE)</f>
        <v>10</v>
      </c>
    </row>
    <row r="3105" spans="1:7" x14ac:dyDescent="0.3">
      <c r="A3105" t="s">
        <v>3105</v>
      </c>
      <c r="B3105" t="s">
        <v>3920</v>
      </c>
      <c r="C3105" s="1">
        <v>44746</v>
      </c>
      <c r="D3105" s="1">
        <v>44851</v>
      </c>
      <c r="E3105">
        <f t="shared" si="48"/>
        <v>3</v>
      </c>
      <c r="F3105" t="str">
        <f>VLOOKUP(B3105,campaign!$A$2:$B$18,2,FALSE)</f>
        <v>ChildrenInHH</v>
      </c>
      <c r="G3105">
        <f>VLOOKUP(F3105,campaign!$B$2:$D$18,3,FALSE)</f>
        <v>10</v>
      </c>
    </row>
    <row r="3106" spans="1:7" x14ac:dyDescent="0.3">
      <c r="A3106" t="s">
        <v>3105</v>
      </c>
      <c r="B3106" t="s">
        <v>3920</v>
      </c>
      <c r="C3106" s="1">
        <v>44746</v>
      </c>
      <c r="D3106" s="1">
        <v>44879</v>
      </c>
      <c r="E3106">
        <f t="shared" si="48"/>
        <v>4</v>
      </c>
      <c r="F3106" t="str">
        <f>VLOOKUP(B3106,campaign!$A$2:$B$18,2,FALSE)</f>
        <v>ChildrenInHH</v>
      </c>
      <c r="G3106">
        <f>VLOOKUP(F3106,campaign!$B$2:$D$18,3,FALSE)</f>
        <v>10</v>
      </c>
    </row>
    <row r="3107" spans="1:7" x14ac:dyDescent="0.3">
      <c r="A3107" t="s">
        <v>3105</v>
      </c>
      <c r="B3107" t="s">
        <v>3920</v>
      </c>
      <c r="C3107" s="1">
        <v>44746</v>
      </c>
      <c r="D3107" s="1">
        <v>44911</v>
      </c>
      <c r="E3107">
        <f t="shared" si="48"/>
        <v>5</v>
      </c>
      <c r="F3107" t="str">
        <f>VLOOKUP(B3107,campaign!$A$2:$B$18,2,FALSE)</f>
        <v>ChildrenInHH</v>
      </c>
      <c r="G3107">
        <f>VLOOKUP(F3107,campaign!$B$2:$D$18,3,FALSE)</f>
        <v>10</v>
      </c>
    </row>
    <row r="3108" spans="1:7" x14ac:dyDescent="0.3">
      <c r="A3108" t="s">
        <v>3105</v>
      </c>
      <c r="B3108" t="s">
        <v>3920</v>
      </c>
      <c r="C3108" s="1">
        <v>44746</v>
      </c>
      <c r="D3108" s="1">
        <v>44933</v>
      </c>
      <c r="E3108">
        <f t="shared" si="48"/>
        <v>6</v>
      </c>
      <c r="F3108" t="str">
        <f>VLOOKUP(B3108,campaign!$A$2:$B$18,2,FALSE)</f>
        <v>ChildrenInHH</v>
      </c>
      <c r="G3108">
        <f>VLOOKUP(F3108,campaign!$B$2:$D$18,3,FALSE)</f>
        <v>10</v>
      </c>
    </row>
    <row r="3109" spans="1:7" x14ac:dyDescent="0.3">
      <c r="A3109" t="s">
        <v>3105</v>
      </c>
      <c r="B3109" t="s">
        <v>3920</v>
      </c>
      <c r="C3109" s="1">
        <v>44746</v>
      </c>
      <c r="D3109" s="1">
        <v>44967</v>
      </c>
      <c r="E3109">
        <f t="shared" si="48"/>
        <v>7</v>
      </c>
      <c r="F3109" t="str">
        <f>VLOOKUP(B3109,campaign!$A$2:$B$18,2,FALSE)</f>
        <v>ChildrenInHH</v>
      </c>
      <c r="G3109">
        <f>VLOOKUP(F3109,campaign!$B$2:$D$18,3,FALSE)</f>
        <v>10</v>
      </c>
    </row>
    <row r="3110" spans="1:7" x14ac:dyDescent="0.3">
      <c r="A3110" t="s">
        <v>3105</v>
      </c>
      <c r="B3110" t="s">
        <v>3920</v>
      </c>
      <c r="C3110" s="1">
        <v>44746</v>
      </c>
      <c r="D3110" s="1">
        <v>45025</v>
      </c>
      <c r="E3110">
        <f t="shared" si="48"/>
        <v>9</v>
      </c>
      <c r="F3110" t="str">
        <f>VLOOKUP(B3110,campaign!$A$2:$B$18,2,FALSE)</f>
        <v>ChildrenInHH</v>
      </c>
      <c r="G3110">
        <f>VLOOKUP(F3110,campaign!$B$2:$D$18,3,FALSE)</f>
        <v>10</v>
      </c>
    </row>
    <row r="3111" spans="1:7" x14ac:dyDescent="0.3">
      <c r="A3111" t="s">
        <v>3105</v>
      </c>
      <c r="B3111" t="s">
        <v>3920</v>
      </c>
      <c r="C3111" s="1">
        <v>44746</v>
      </c>
      <c r="D3111" s="1">
        <v>45054</v>
      </c>
      <c r="E3111">
        <f t="shared" si="48"/>
        <v>10</v>
      </c>
      <c r="F3111" t="str">
        <f>VLOOKUP(B3111,campaign!$A$2:$B$18,2,FALSE)</f>
        <v>ChildrenInHH</v>
      </c>
      <c r="G3111">
        <f>VLOOKUP(F3111,campaign!$B$2:$D$18,3,FALSE)</f>
        <v>10</v>
      </c>
    </row>
    <row r="3112" spans="1:7" x14ac:dyDescent="0.3">
      <c r="A3112" t="s">
        <v>3106</v>
      </c>
      <c r="B3112" t="s">
        <v>3926</v>
      </c>
      <c r="C3112" s="1">
        <v>44786</v>
      </c>
      <c r="D3112" s="1">
        <v>44786</v>
      </c>
      <c r="E3112">
        <f t="shared" si="48"/>
        <v>0</v>
      </c>
      <c r="F3112" t="str">
        <f>VLOOKUP(B3112,campaign!$A$2:$B$18,2,FALSE)</f>
        <v>BuysViaMailOrder</v>
      </c>
      <c r="G3112">
        <f>VLOOKUP(F3112,campaign!$B$2:$D$18,3,FALSE)</f>
        <v>25</v>
      </c>
    </row>
    <row r="3113" spans="1:7" x14ac:dyDescent="0.3">
      <c r="A3113" t="s">
        <v>3106</v>
      </c>
      <c r="B3113" t="s">
        <v>3926</v>
      </c>
      <c r="C3113" s="1">
        <v>44786</v>
      </c>
      <c r="D3113" s="1">
        <v>44818</v>
      </c>
      <c r="E3113">
        <f t="shared" si="48"/>
        <v>1</v>
      </c>
      <c r="F3113" t="str">
        <f>VLOOKUP(B3113,campaign!$A$2:$B$18,2,FALSE)</f>
        <v>BuysViaMailOrder</v>
      </c>
      <c r="G3113">
        <f>VLOOKUP(F3113,campaign!$B$2:$D$18,3,FALSE)</f>
        <v>25</v>
      </c>
    </row>
    <row r="3114" spans="1:7" x14ac:dyDescent="0.3">
      <c r="A3114" t="s">
        <v>3106</v>
      </c>
      <c r="B3114" t="s">
        <v>3926</v>
      </c>
      <c r="C3114" s="1">
        <v>44786</v>
      </c>
      <c r="D3114" s="1">
        <v>44860</v>
      </c>
      <c r="E3114">
        <f t="shared" si="48"/>
        <v>2</v>
      </c>
      <c r="F3114" t="str">
        <f>VLOOKUP(B3114,campaign!$A$2:$B$18,2,FALSE)</f>
        <v>BuysViaMailOrder</v>
      </c>
      <c r="G3114">
        <f>VLOOKUP(F3114,campaign!$B$2:$D$18,3,FALSE)</f>
        <v>25</v>
      </c>
    </row>
    <row r="3115" spans="1:7" x14ac:dyDescent="0.3">
      <c r="A3115" t="s">
        <v>3106</v>
      </c>
      <c r="B3115" t="s">
        <v>3926</v>
      </c>
      <c r="C3115" s="1">
        <v>44786</v>
      </c>
      <c r="D3115" s="1">
        <v>44890</v>
      </c>
      <c r="E3115">
        <f t="shared" si="48"/>
        <v>3</v>
      </c>
      <c r="F3115" t="str">
        <f>VLOOKUP(B3115,campaign!$A$2:$B$18,2,FALSE)</f>
        <v>BuysViaMailOrder</v>
      </c>
      <c r="G3115">
        <f>VLOOKUP(F3115,campaign!$B$2:$D$18,3,FALSE)</f>
        <v>25</v>
      </c>
    </row>
    <row r="3116" spans="1:7" x14ac:dyDescent="0.3">
      <c r="A3116" t="s">
        <v>3106</v>
      </c>
      <c r="B3116" t="s">
        <v>3926</v>
      </c>
      <c r="C3116" s="1">
        <v>44786</v>
      </c>
      <c r="D3116" s="1">
        <v>44918</v>
      </c>
      <c r="E3116">
        <f t="shared" si="48"/>
        <v>4</v>
      </c>
      <c r="F3116" t="str">
        <f>VLOOKUP(B3116,campaign!$A$2:$B$18,2,FALSE)</f>
        <v>BuysViaMailOrder</v>
      </c>
      <c r="G3116">
        <f>VLOOKUP(F3116,campaign!$B$2:$D$18,3,FALSE)</f>
        <v>25</v>
      </c>
    </row>
    <row r="3117" spans="1:7" x14ac:dyDescent="0.3">
      <c r="A3117" t="s">
        <v>3106</v>
      </c>
      <c r="B3117" t="s">
        <v>3926</v>
      </c>
      <c r="C3117" s="1">
        <v>44786</v>
      </c>
      <c r="D3117" s="1">
        <v>44953</v>
      </c>
      <c r="E3117">
        <f t="shared" si="48"/>
        <v>5</v>
      </c>
      <c r="F3117" t="str">
        <f>VLOOKUP(B3117,campaign!$A$2:$B$18,2,FALSE)</f>
        <v>BuysViaMailOrder</v>
      </c>
      <c r="G3117">
        <f>VLOOKUP(F3117,campaign!$B$2:$D$18,3,FALSE)</f>
        <v>25</v>
      </c>
    </row>
    <row r="3118" spans="1:7" x14ac:dyDescent="0.3">
      <c r="A3118" t="s">
        <v>3106</v>
      </c>
      <c r="B3118" t="s">
        <v>3926</v>
      </c>
      <c r="C3118" s="1">
        <v>44786</v>
      </c>
      <c r="D3118" s="1">
        <v>45010</v>
      </c>
      <c r="E3118">
        <f t="shared" si="48"/>
        <v>7</v>
      </c>
      <c r="F3118" t="str">
        <f>VLOOKUP(B3118,campaign!$A$2:$B$18,2,FALSE)</f>
        <v>BuysViaMailOrder</v>
      </c>
      <c r="G3118">
        <f>VLOOKUP(F3118,campaign!$B$2:$D$18,3,FALSE)</f>
        <v>25</v>
      </c>
    </row>
    <row r="3119" spans="1:7" x14ac:dyDescent="0.3">
      <c r="A3119" t="s">
        <v>3106</v>
      </c>
      <c r="B3119" t="s">
        <v>3926</v>
      </c>
      <c r="C3119" s="1">
        <v>44786</v>
      </c>
      <c r="D3119" s="1">
        <v>45041</v>
      </c>
      <c r="E3119">
        <f t="shared" si="48"/>
        <v>8</v>
      </c>
      <c r="F3119" t="str">
        <f>VLOOKUP(B3119,campaign!$A$2:$B$18,2,FALSE)</f>
        <v>BuysViaMailOrder</v>
      </c>
      <c r="G3119">
        <f>VLOOKUP(F3119,campaign!$B$2:$D$18,3,FALSE)</f>
        <v>25</v>
      </c>
    </row>
    <row r="3120" spans="1:7" x14ac:dyDescent="0.3">
      <c r="A3120" t="s">
        <v>3106</v>
      </c>
      <c r="B3120" t="s">
        <v>3926</v>
      </c>
      <c r="C3120" s="1">
        <v>44786</v>
      </c>
      <c r="D3120" s="1">
        <v>45073</v>
      </c>
      <c r="E3120">
        <f t="shared" si="48"/>
        <v>9</v>
      </c>
      <c r="F3120" t="str">
        <f>VLOOKUP(B3120,campaign!$A$2:$B$18,2,FALSE)</f>
        <v>BuysViaMailOrder</v>
      </c>
      <c r="G3120">
        <f>VLOOKUP(F3120,campaign!$B$2:$D$18,3,FALSE)</f>
        <v>25</v>
      </c>
    </row>
    <row r="3121" spans="1:7" x14ac:dyDescent="0.3">
      <c r="A3121" t="s">
        <v>3106</v>
      </c>
      <c r="B3121" t="s">
        <v>3924</v>
      </c>
      <c r="C3121" s="1">
        <v>44967</v>
      </c>
      <c r="D3121" s="1">
        <v>44967</v>
      </c>
      <c r="E3121">
        <f t="shared" si="48"/>
        <v>0</v>
      </c>
      <c r="F3121" t="str">
        <f>VLOOKUP(B3121,campaign!$A$2:$B$18,2,FALSE)</f>
        <v>RVOwner</v>
      </c>
      <c r="G3121">
        <f>VLOOKUP(F3121,campaign!$B$2:$D$18,3,FALSE)</f>
        <v>22</v>
      </c>
    </row>
    <row r="3122" spans="1:7" x14ac:dyDescent="0.3">
      <c r="A3122" t="s">
        <v>3106</v>
      </c>
      <c r="B3122" t="s">
        <v>3924</v>
      </c>
      <c r="C3122" s="1">
        <v>44967</v>
      </c>
      <c r="D3122" s="1">
        <v>44996</v>
      </c>
      <c r="E3122">
        <f t="shared" si="48"/>
        <v>1</v>
      </c>
      <c r="F3122" t="str">
        <f>VLOOKUP(B3122,campaign!$A$2:$B$18,2,FALSE)</f>
        <v>RVOwner</v>
      </c>
      <c r="G3122">
        <f>VLOOKUP(F3122,campaign!$B$2:$D$18,3,FALSE)</f>
        <v>22</v>
      </c>
    </row>
    <row r="3123" spans="1:7" x14ac:dyDescent="0.3">
      <c r="A3123" t="s">
        <v>3106</v>
      </c>
      <c r="B3123" t="s">
        <v>3924</v>
      </c>
      <c r="C3123" s="1">
        <v>44967</v>
      </c>
      <c r="D3123" s="1">
        <v>45034</v>
      </c>
      <c r="E3123">
        <f t="shared" si="48"/>
        <v>2</v>
      </c>
      <c r="F3123" t="str">
        <f>VLOOKUP(B3123,campaign!$A$2:$B$18,2,FALSE)</f>
        <v>RVOwner</v>
      </c>
      <c r="G3123">
        <f>VLOOKUP(F3123,campaign!$B$2:$D$18,3,FALSE)</f>
        <v>22</v>
      </c>
    </row>
    <row r="3124" spans="1:7" x14ac:dyDescent="0.3">
      <c r="A3124" t="s">
        <v>3106</v>
      </c>
      <c r="B3124" t="s">
        <v>3924</v>
      </c>
      <c r="C3124" s="1">
        <v>44967</v>
      </c>
      <c r="D3124" s="1">
        <v>45067</v>
      </c>
      <c r="E3124">
        <f t="shared" si="48"/>
        <v>3</v>
      </c>
      <c r="F3124" t="str">
        <f>VLOOKUP(B3124,campaign!$A$2:$B$18,2,FALSE)</f>
        <v>RVOwner</v>
      </c>
      <c r="G3124">
        <f>VLOOKUP(F3124,campaign!$B$2:$D$18,3,FALSE)</f>
        <v>22</v>
      </c>
    </row>
    <row r="3125" spans="1:7" x14ac:dyDescent="0.3">
      <c r="A3125" t="s">
        <v>3107</v>
      </c>
      <c r="B3125" t="s">
        <v>3947</v>
      </c>
      <c r="C3125" s="1">
        <v>44893</v>
      </c>
      <c r="D3125" s="1">
        <v>44893</v>
      </c>
      <c r="E3125">
        <f t="shared" si="48"/>
        <v>0</v>
      </c>
      <c r="F3125" t="str">
        <f>VLOOKUP(B3125,campaign!$A$2:$B$18,2,FALSE)</f>
        <v>OwnsComputer</v>
      </c>
      <c r="G3125">
        <f>VLOOKUP(F3125,campaign!$B$2:$D$18,3,FALSE)</f>
        <v>62</v>
      </c>
    </row>
    <row r="3126" spans="1:7" x14ac:dyDescent="0.3">
      <c r="A3126" t="s">
        <v>3107</v>
      </c>
      <c r="B3126" t="s">
        <v>3947</v>
      </c>
      <c r="C3126" s="1">
        <v>44893</v>
      </c>
      <c r="D3126" s="1">
        <v>44926</v>
      </c>
      <c r="E3126">
        <f t="shared" si="48"/>
        <v>1</v>
      </c>
      <c r="F3126" t="str">
        <f>VLOOKUP(B3126,campaign!$A$2:$B$18,2,FALSE)</f>
        <v>OwnsComputer</v>
      </c>
      <c r="G3126">
        <f>VLOOKUP(F3126,campaign!$B$2:$D$18,3,FALSE)</f>
        <v>62</v>
      </c>
    </row>
    <row r="3127" spans="1:7" x14ac:dyDescent="0.3">
      <c r="A3127" t="s">
        <v>3107</v>
      </c>
      <c r="B3127" t="s">
        <v>3947</v>
      </c>
      <c r="C3127" s="1">
        <v>44893</v>
      </c>
      <c r="D3127" s="1">
        <v>44934</v>
      </c>
      <c r="E3127">
        <f t="shared" si="48"/>
        <v>1</v>
      </c>
      <c r="F3127" t="str">
        <f>VLOOKUP(B3127,campaign!$A$2:$B$18,2,FALSE)</f>
        <v>OwnsComputer</v>
      </c>
      <c r="G3127">
        <f>VLOOKUP(F3127,campaign!$B$2:$D$18,3,FALSE)</f>
        <v>62</v>
      </c>
    </row>
    <row r="3128" spans="1:7" x14ac:dyDescent="0.3">
      <c r="A3128" t="s">
        <v>3107</v>
      </c>
      <c r="B3128" t="s">
        <v>3947</v>
      </c>
      <c r="C3128" s="1">
        <v>44893</v>
      </c>
      <c r="D3128" s="1">
        <v>44965</v>
      </c>
      <c r="E3128">
        <f t="shared" si="48"/>
        <v>2</v>
      </c>
      <c r="F3128" t="str">
        <f>VLOOKUP(B3128,campaign!$A$2:$B$18,2,FALSE)</f>
        <v>OwnsComputer</v>
      </c>
      <c r="G3128">
        <f>VLOOKUP(F3128,campaign!$B$2:$D$18,3,FALSE)</f>
        <v>62</v>
      </c>
    </row>
    <row r="3129" spans="1:7" x14ac:dyDescent="0.3">
      <c r="A3129" t="s">
        <v>3107</v>
      </c>
      <c r="B3129" t="s">
        <v>3947</v>
      </c>
      <c r="C3129" s="1">
        <v>44893</v>
      </c>
      <c r="D3129" s="1">
        <v>45022</v>
      </c>
      <c r="E3129">
        <f t="shared" si="48"/>
        <v>4</v>
      </c>
      <c r="F3129" t="str">
        <f>VLOOKUP(B3129,campaign!$A$2:$B$18,2,FALSE)</f>
        <v>OwnsComputer</v>
      </c>
      <c r="G3129">
        <f>VLOOKUP(F3129,campaign!$B$2:$D$18,3,FALSE)</f>
        <v>62</v>
      </c>
    </row>
    <row r="3130" spans="1:7" x14ac:dyDescent="0.3">
      <c r="A3130" t="s">
        <v>3107</v>
      </c>
      <c r="B3130" t="s">
        <v>3947</v>
      </c>
      <c r="C3130" s="1">
        <v>44893</v>
      </c>
      <c r="D3130" s="1">
        <v>45048</v>
      </c>
      <c r="E3130">
        <f t="shared" si="48"/>
        <v>5</v>
      </c>
      <c r="F3130" t="str">
        <f>VLOOKUP(B3130,campaign!$A$2:$B$18,2,FALSE)</f>
        <v>OwnsComputer</v>
      </c>
      <c r="G3130">
        <f>VLOOKUP(F3130,campaign!$B$2:$D$18,3,FALSE)</f>
        <v>62</v>
      </c>
    </row>
    <row r="3131" spans="1:7" x14ac:dyDescent="0.3">
      <c r="A3131" t="s">
        <v>3107</v>
      </c>
      <c r="B3131" t="s">
        <v>3922</v>
      </c>
      <c r="C3131" s="1">
        <v>44933</v>
      </c>
      <c r="D3131" s="1">
        <v>44933</v>
      </c>
      <c r="E3131">
        <f t="shared" si="48"/>
        <v>0</v>
      </c>
      <c r="F3131" t="str">
        <f>VLOOKUP(B3131,campaign!$A$2:$B$18,2,FALSE)</f>
        <v>HandsetWebCapable</v>
      </c>
      <c r="G3131">
        <f>VLOOKUP(F3131,campaign!$B$2:$D$18,3,FALSE)</f>
        <v>62</v>
      </c>
    </row>
    <row r="3132" spans="1:7" x14ac:dyDescent="0.3">
      <c r="A3132" t="s">
        <v>3107</v>
      </c>
      <c r="B3132" t="s">
        <v>3922</v>
      </c>
      <c r="C3132" s="1">
        <v>44933</v>
      </c>
      <c r="D3132" s="1">
        <v>44968</v>
      </c>
      <c r="E3132">
        <f t="shared" si="48"/>
        <v>1</v>
      </c>
      <c r="F3132" t="str">
        <f>VLOOKUP(B3132,campaign!$A$2:$B$18,2,FALSE)</f>
        <v>HandsetWebCapable</v>
      </c>
      <c r="G3132">
        <f>VLOOKUP(F3132,campaign!$B$2:$D$18,3,FALSE)</f>
        <v>62</v>
      </c>
    </row>
    <row r="3133" spans="1:7" x14ac:dyDescent="0.3">
      <c r="A3133" t="s">
        <v>3107</v>
      </c>
      <c r="B3133" t="s">
        <v>3922</v>
      </c>
      <c r="C3133" s="1">
        <v>44933</v>
      </c>
      <c r="D3133" s="1">
        <v>45006</v>
      </c>
      <c r="E3133">
        <f t="shared" si="48"/>
        <v>2</v>
      </c>
      <c r="F3133" t="str">
        <f>VLOOKUP(B3133,campaign!$A$2:$B$18,2,FALSE)</f>
        <v>HandsetWebCapable</v>
      </c>
      <c r="G3133">
        <f>VLOOKUP(F3133,campaign!$B$2:$D$18,3,FALSE)</f>
        <v>62</v>
      </c>
    </row>
    <row r="3134" spans="1:7" x14ac:dyDescent="0.3">
      <c r="A3134" t="s">
        <v>3107</v>
      </c>
      <c r="B3134" t="s">
        <v>3922</v>
      </c>
      <c r="C3134" s="1">
        <v>44933</v>
      </c>
      <c r="D3134" s="1">
        <v>45025</v>
      </c>
      <c r="E3134">
        <f t="shared" si="48"/>
        <v>3</v>
      </c>
      <c r="F3134" t="str">
        <f>VLOOKUP(B3134,campaign!$A$2:$B$18,2,FALSE)</f>
        <v>HandsetWebCapable</v>
      </c>
      <c r="G3134">
        <f>VLOOKUP(F3134,campaign!$B$2:$D$18,3,FALSE)</f>
        <v>62</v>
      </c>
    </row>
    <row r="3135" spans="1:7" x14ac:dyDescent="0.3">
      <c r="A3135" t="s">
        <v>3107</v>
      </c>
      <c r="B3135" t="s">
        <v>3922</v>
      </c>
      <c r="C3135" s="1">
        <v>44933</v>
      </c>
      <c r="D3135" s="1">
        <v>45060</v>
      </c>
      <c r="E3135">
        <f t="shared" si="48"/>
        <v>4</v>
      </c>
      <c r="F3135" t="str">
        <f>VLOOKUP(B3135,campaign!$A$2:$B$18,2,FALSE)</f>
        <v>HandsetWebCapable</v>
      </c>
      <c r="G3135">
        <f>VLOOKUP(F3135,campaign!$B$2:$D$18,3,FALSE)</f>
        <v>62</v>
      </c>
    </row>
    <row r="3136" spans="1:7" x14ac:dyDescent="0.3">
      <c r="A3136" t="s">
        <v>3108</v>
      </c>
      <c r="B3136" t="s">
        <v>3922</v>
      </c>
      <c r="C3136" s="1">
        <v>44775</v>
      </c>
      <c r="D3136" s="1">
        <v>44775</v>
      </c>
      <c r="E3136">
        <f t="shared" si="48"/>
        <v>0</v>
      </c>
      <c r="F3136" t="str">
        <f>VLOOKUP(B3136,campaign!$A$2:$B$18,2,FALSE)</f>
        <v>HandsetWebCapable</v>
      </c>
      <c r="G3136">
        <f>VLOOKUP(F3136,campaign!$B$2:$D$18,3,FALSE)</f>
        <v>62</v>
      </c>
    </row>
    <row r="3137" spans="1:7" x14ac:dyDescent="0.3">
      <c r="A3137" t="s">
        <v>3108</v>
      </c>
      <c r="B3137" t="s">
        <v>3922</v>
      </c>
      <c r="C3137" s="1">
        <v>44775</v>
      </c>
      <c r="D3137" s="1">
        <v>44821</v>
      </c>
      <c r="E3137">
        <f t="shared" si="48"/>
        <v>1</v>
      </c>
      <c r="F3137" t="str">
        <f>VLOOKUP(B3137,campaign!$A$2:$B$18,2,FALSE)</f>
        <v>HandsetWebCapable</v>
      </c>
      <c r="G3137">
        <f>VLOOKUP(F3137,campaign!$B$2:$D$18,3,FALSE)</f>
        <v>62</v>
      </c>
    </row>
    <row r="3138" spans="1:7" x14ac:dyDescent="0.3">
      <c r="A3138" t="s">
        <v>3108</v>
      </c>
      <c r="B3138" t="s">
        <v>3922</v>
      </c>
      <c r="C3138" s="1">
        <v>44775</v>
      </c>
      <c r="D3138" s="1">
        <v>44839</v>
      </c>
      <c r="E3138">
        <f t="shared" si="48"/>
        <v>2</v>
      </c>
      <c r="F3138" t="str">
        <f>VLOOKUP(B3138,campaign!$A$2:$B$18,2,FALSE)</f>
        <v>HandsetWebCapable</v>
      </c>
      <c r="G3138">
        <f>VLOOKUP(F3138,campaign!$B$2:$D$18,3,FALSE)</f>
        <v>62</v>
      </c>
    </row>
    <row r="3139" spans="1:7" x14ac:dyDescent="0.3">
      <c r="A3139" t="s">
        <v>3108</v>
      </c>
      <c r="B3139" t="s">
        <v>3922</v>
      </c>
      <c r="C3139" s="1">
        <v>44775</v>
      </c>
      <c r="D3139" s="1">
        <v>44873</v>
      </c>
      <c r="E3139">
        <f t="shared" ref="E3139:E3202" si="49">DATEDIF(C3139,D3139,"M")</f>
        <v>3</v>
      </c>
      <c r="F3139" t="str">
        <f>VLOOKUP(B3139,campaign!$A$2:$B$18,2,FALSE)</f>
        <v>HandsetWebCapable</v>
      </c>
      <c r="G3139">
        <f>VLOOKUP(F3139,campaign!$B$2:$D$18,3,FALSE)</f>
        <v>62</v>
      </c>
    </row>
    <row r="3140" spans="1:7" x14ac:dyDescent="0.3">
      <c r="A3140" t="s">
        <v>3108</v>
      </c>
      <c r="B3140" t="s">
        <v>3922</v>
      </c>
      <c r="C3140" s="1">
        <v>44775</v>
      </c>
      <c r="D3140" s="1">
        <v>44901</v>
      </c>
      <c r="E3140">
        <f t="shared" si="49"/>
        <v>4</v>
      </c>
      <c r="F3140" t="str">
        <f>VLOOKUP(B3140,campaign!$A$2:$B$18,2,FALSE)</f>
        <v>HandsetWebCapable</v>
      </c>
      <c r="G3140">
        <f>VLOOKUP(F3140,campaign!$B$2:$D$18,3,FALSE)</f>
        <v>62</v>
      </c>
    </row>
    <row r="3141" spans="1:7" x14ac:dyDescent="0.3">
      <c r="A3141" t="s">
        <v>3108</v>
      </c>
      <c r="B3141" t="s">
        <v>3922</v>
      </c>
      <c r="C3141" s="1">
        <v>44775</v>
      </c>
      <c r="D3141" s="1">
        <v>44935</v>
      </c>
      <c r="E3141">
        <f t="shared" si="49"/>
        <v>5</v>
      </c>
      <c r="F3141" t="str">
        <f>VLOOKUP(B3141,campaign!$A$2:$B$18,2,FALSE)</f>
        <v>HandsetWebCapable</v>
      </c>
      <c r="G3141">
        <f>VLOOKUP(F3141,campaign!$B$2:$D$18,3,FALSE)</f>
        <v>62</v>
      </c>
    </row>
    <row r="3142" spans="1:7" x14ac:dyDescent="0.3">
      <c r="A3142" t="s">
        <v>3108</v>
      </c>
      <c r="B3142" t="s">
        <v>3922</v>
      </c>
      <c r="C3142" s="1">
        <v>44775</v>
      </c>
      <c r="D3142" s="1">
        <v>44962</v>
      </c>
      <c r="E3142">
        <f t="shared" si="49"/>
        <v>6</v>
      </c>
      <c r="F3142" t="str">
        <f>VLOOKUP(B3142,campaign!$A$2:$B$18,2,FALSE)</f>
        <v>HandsetWebCapable</v>
      </c>
      <c r="G3142">
        <f>VLOOKUP(F3142,campaign!$B$2:$D$18,3,FALSE)</f>
        <v>62</v>
      </c>
    </row>
    <row r="3143" spans="1:7" x14ac:dyDescent="0.3">
      <c r="A3143" t="s">
        <v>3108</v>
      </c>
      <c r="B3143" t="s">
        <v>3922</v>
      </c>
      <c r="C3143" s="1">
        <v>44775</v>
      </c>
      <c r="D3143" s="1">
        <v>44989</v>
      </c>
      <c r="E3143">
        <f t="shared" si="49"/>
        <v>7</v>
      </c>
      <c r="F3143" t="str">
        <f>VLOOKUP(B3143,campaign!$A$2:$B$18,2,FALSE)</f>
        <v>HandsetWebCapable</v>
      </c>
      <c r="G3143">
        <f>VLOOKUP(F3143,campaign!$B$2:$D$18,3,FALSE)</f>
        <v>62</v>
      </c>
    </row>
    <row r="3144" spans="1:7" x14ac:dyDescent="0.3">
      <c r="A3144" t="s">
        <v>3108</v>
      </c>
      <c r="B3144" t="s">
        <v>3920</v>
      </c>
      <c r="C3144" s="1">
        <v>44929</v>
      </c>
      <c r="D3144" s="1">
        <v>44929</v>
      </c>
      <c r="E3144">
        <f t="shared" si="49"/>
        <v>0</v>
      </c>
      <c r="F3144" t="str">
        <f>VLOOKUP(B3144,campaign!$A$2:$B$18,2,FALSE)</f>
        <v>ChildrenInHH</v>
      </c>
      <c r="G3144">
        <f>VLOOKUP(F3144,campaign!$B$2:$D$18,3,FALSE)</f>
        <v>10</v>
      </c>
    </row>
    <row r="3145" spans="1:7" x14ac:dyDescent="0.3">
      <c r="A3145" t="s">
        <v>3108</v>
      </c>
      <c r="B3145" t="s">
        <v>3920</v>
      </c>
      <c r="C3145" s="1">
        <v>44929</v>
      </c>
      <c r="D3145" s="1">
        <v>44964</v>
      </c>
      <c r="E3145">
        <f t="shared" si="49"/>
        <v>1</v>
      </c>
      <c r="F3145" t="str">
        <f>VLOOKUP(B3145,campaign!$A$2:$B$18,2,FALSE)</f>
        <v>ChildrenInHH</v>
      </c>
      <c r="G3145">
        <f>VLOOKUP(F3145,campaign!$B$2:$D$18,3,FALSE)</f>
        <v>10</v>
      </c>
    </row>
    <row r="3146" spans="1:7" x14ac:dyDescent="0.3">
      <c r="A3146" t="s">
        <v>3108</v>
      </c>
      <c r="B3146" t="s">
        <v>3920</v>
      </c>
      <c r="C3146" s="1">
        <v>44929</v>
      </c>
      <c r="D3146" s="1">
        <v>45002</v>
      </c>
      <c r="E3146">
        <f t="shared" si="49"/>
        <v>2</v>
      </c>
      <c r="F3146" t="str">
        <f>VLOOKUP(B3146,campaign!$A$2:$B$18,2,FALSE)</f>
        <v>ChildrenInHH</v>
      </c>
      <c r="G3146">
        <f>VLOOKUP(F3146,campaign!$B$2:$D$18,3,FALSE)</f>
        <v>10</v>
      </c>
    </row>
    <row r="3147" spans="1:7" x14ac:dyDescent="0.3">
      <c r="A3147" t="s">
        <v>3108</v>
      </c>
      <c r="B3147" t="s">
        <v>3920</v>
      </c>
      <c r="C3147" s="1">
        <v>44929</v>
      </c>
      <c r="D3147" s="1">
        <v>45023</v>
      </c>
      <c r="E3147">
        <f t="shared" si="49"/>
        <v>3</v>
      </c>
      <c r="F3147" t="str">
        <f>VLOOKUP(B3147,campaign!$A$2:$B$18,2,FALSE)</f>
        <v>ChildrenInHH</v>
      </c>
      <c r="G3147">
        <f>VLOOKUP(F3147,campaign!$B$2:$D$18,3,FALSE)</f>
        <v>10</v>
      </c>
    </row>
    <row r="3148" spans="1:7" x14ac:dyDescent="0.3">
      <c r="A3148" t="s">
        <v>3108</v>
      </c>
      <c r="B3148" t="s">
        <v>3920</v>
      </c>
      <c r="C3148" s="1">
        <v>44929</v>
      </c>
      <c r="D3148" s="1">
        <v>45060</v>
      </c>
      <c r="E3148">
        <f t="shared" si="49"/>
        <v>4</v>
      </c>
      <c r="F3148" t="str">
        <f>VLOOKUP(B3148,campaign!$A$2:$B$18,2,FALSE)</f>
        <v>ChildrenInHH</v>
      </c>
      <c r="G3148">
        <f>VLOOKUP(F3148,campaign!$B$2:$D$18,3,FALSE)</f>
        <v>10</v>
      </c>
    </row>
    <row r="3149" spans="1:7" x14ac:dyDescent="0.3">
      <c r="A3149" t="s">
        <v>3109</v>
      </c>
      <c r="B3149" t="s">
        <v>3953</v>
      </c>
      <c r="C3149" s="1">
        <v>44810</v>
      </c>
      <c r="D3149" s="1">
        <v>44810</v>
      </c>
      <c r="E3149">
        <f t="shared" si="49"/>
        <v>0</v>
      </c>
      <c r="F3149" t="str">
        <f>VLOOKUP(B3149,campaign!$A$2:$B$18,2,FALSE)</f>
        <v>MaritalStatus</v>
      </c>
      <c r="G3149">
        <f>VLOOKUP(F3149,campaign!$B$2:$D$18,3,FALSE)</f>
        <v>29</v>
      </c>
    </row>
    <row r="3150" spans="1:7" x14ac:dyDescent="0.3">
      <c r="A3150" t="s">
        <v>3109</v>
      </c>
      <c r="B3150" t="s">
        <v>3953</v>
      </c>
      <c r="C3150" s="1">
        <v>44810</v>
      </c>
      <c r="D3150" s="1">
        <v>44841</v>
      </c>
      <c r="E3150">
        <f t="shared" si="49"/>
        <v>1</v>
      </c>
      <c r="F3150" t="str">
        <f>VLOOKUP(B3150,campaign!$A$2:$B$18,2,FALSE)</f>
        <v>MaritalStatus</v>
      </c>
      <c r="G3150">
        <f>VLOOKUP(F3150,campaign!$B$2:$D$18,3,FALSE)</f>
        <v>29</v>
      </c>
    </row>
    <row r="3151" spans="1:7" x14ac:dyDescent="0.3">
      <c r="A3151" t="s">
        <v>3109</v>
      </c>
      <c r="B3151" t="s">
        <v>3953</v>
      </c>
      <c r="C3151" s="1">
        <v>44810</v>
      </c>
      <c r="D3151" s="1">
        <v>44873</v>
      </c>
      <c r="E3151">
        <f t="shared" si="49"/>
        <v>2</v>
      </c>
      <c r="F3151" t="str">
        <f>VLOOKUP(B3151,campaign!$A$2:$B$18,2,FALSE)</f>
        <v>MaritalStatus</v>
      </c>
      <c r="G3151">
        <f>VLOOKUP(F3151,campaign!$B$2:$D$18,3,FALSE)</f>
        <v>29</v>
      </c>
    </row>
    <row r="3152" spans="1:7" x14ac:dyDescent="0.3">
      <c r="A3152" t="s">
        <v>3109</v>
      </c>
      <c r="B3152" t="s">
        <v>3953</v>
      </c>
      <c r="C3152" s="1">
        <v>44810</v>
      </c>
      <c r="D3152" s="1">
        <v>44901</v>
      </c>
      <c r="E3152">
        <f t="shared" si="49"/>
        <v>3</v>
      </c>
      <c r="F3152" t="str">
        <f>VLOOKUP(B3152,campaign!$A$2:$B$18,2,FALSE)</f>
        <v>MaritalStatus</v>
      </c>
      <c r="G3152">
        <f>VLOOKUP(F3152,campaign!$B$2:$D$18,3,FALSE)</f>
        <v>29</v>
      </c>
    </row>
    <row r="3153" spans="1:7" x14ac:dyDescent="0.3">
      <c r="A3153" t="s">
        <v>3109</v>
      </c>
      <c r="B3153" t="s">
        <v>3953</v>
      </c>
      <c r="C3153" s="1">
        <v>44810</v>
      </c>
      <c r="D3153" s="1">
        <v>44933</v>
      </c>
      <c r="E3153">
        <f t="shared" si="49"/>
        <v>4</v>
      </c>
      <c r="F3153" t="str">
        <f>VLOOKUP(B3153,campaign!$A$2:$B$18,2,FALSE)</f>
        <v>MaritalStatus</v>
      </c>
      <c r="G3153">
        <f>VLOOKUP(F3153,campaign!$B$2:$D$18,3,FALSE)</f>
        <v>29</v>
      </c>
    </row>
    <row r="3154" spans="1:7" x14ac:dyDescent="0.3">
      <c r="A3154" t="s">
        <v>3109</v>
      </c>
      <c r="B3154" t="s">
        <v>3953</v>
      </c>
      <c r="C3154" s="1">
        <v>44810</v>
      </c>
      <c r="D3154" s="1">
        <v>44963</v>
      </c>
      <c r="E3154">
        <f t="shared" si="49"/>
        <v>5</v>
      </c>
      <c r="F3154" t="str">
        <f>VLOOKUP(B3154,campaign!$A$2:$B$18,2,FALSE)</f>
        <v>MaritalStatus</v>
      </c>
      <c r="G3154">
        <f>VLOOKUP(F3154,campaign!$B$2:$D$18,3,FALSE)</f>
        <v>29</v>
      </c>
    </row>
    <row r="3155" spans="1:7" x14ac:dyDescent="0.3">
      <c r="A3155" t="s">
        <v>3109</v>
      </c>
      <c r="B3155" t="s">
        <v>3953</v>
      </c>
      <c r="C3155" s="1">
        <v>44810</v>
      </c>
      <c r="D3155" s="1">
        <v>44995</v>
      </c>
      <c r="E3155">
        <f t="shared" si="49"/>
        <v>6</v>
      </c>
      <c r="F3155" t="str">
        <f>VLOOKUP(B3155,campaign!$A$2:$B$18,2,FALSE)</f>
        <v>MaritalStatus</v>
      </c>
      <c r="G3155">
        <f>VLOOKUP(F3155,campaign!$B$2:$D$18,3,FALSE)</f>
        <v>29</v>
      </c>
    </row>
    <row r="3156" spans="1:7" x14ac:dyDescent="0.3">
      <c r="A3156" t="s">
        <v>3109</v>
      </c>
      <c r="B3156" t="s">
        <v>3953</v>
      </c>
      <c r="C3156" s="1">
        <v>44810</v>
      </c>
      <c r="D3156" s="1">
        <v>45058</v>
      </c>
      <c r="E3156">
        <f t="shared" si="49"/>
        <v>8</v>
      </c>
      <c r="F3156" t="str">
        <f>VLOOKUP(B3156,campaign!$A$2:$B$18,2,FALSE)</f>
        <v>MaritalStatus</v>
      </c>
      <c r="G3156">
        <f>VLOOKUP(F3156,campaign!$B$2:$D$18,3,FALSE)</f>
        <v>29</v>
      </c>
    </row>
    <row r="3157" spans="1:7" x14ac:dyDescent="0.3">
      <c r="A3157" t="s">
        <v>3109</v>
      </c>
      <c r="B3157" t="s">
        <v>3951</v>
      </c>
      <c r="C3157" s="1">
        <v>44919</v>
      </c>
      <c r="D3157" s="1">
        <v>44919</v>
      </c>
      <c r="E3157">
        <f t="shared" si="49"/>
        <v>0</v>
      </c>
      <c r="F3157" t="str">
        <f>VLOOKUP(B3157,campaign!$A$2:$B$18,2,FALSE)</f>
        <v>OwnsMotorcycle</v>
      </c>
      <c r="G3157">
        <f>VLOOKUP(F3157,campaign!$B$2:$D$18,3,FALSE)</f>
        <v>14</v>
      </c>
    </row>
    <row r="3158" spans="1:7" x14ac:dyDescent="0.3">
      <c r="A3158" t="s">
        <v>3109</v>
      </c>
      <c r="B3158" t="s">
        <v>3951</v>
      </c>
      <c r="C3158" s="1">
        <v>44919</v>
      </c>
      <c r="D3158" s="1">
        <v>44954</v>
      </c>
      <c r="E3158">
        <f t="shared" si="49"/>
        <v>1</v>
      </c>
      <c r="F3158" t="str">
        <f>VLOOKUP(B3158,campaign!$A$2:$B$18,2,FALSE)</f>
        <v>OwnsMotorcycle</v>
      </c>
      <c r="G3158">
        <f>VLOOKUP(F3158,campaign!$B$2:$D$18,3,FALSE)</f>
        <v>14</v>
      </c>
    </row>
    <row r="3159" spans="1:7" x14ac:dyDescent="0.3">
      <c r="A3159" t="s">
        <v>3109</v>
      </c>
      <c r="B3159" t="s">
        <v>3951</v>
      </c>
      <c r="C3159" s="1">
        <v>44919</v>
      </c>
      <c r="D3159" s="1">
        <v>44983</v>
      </c>
      <c r="E3159">
        <f t="shared" si="49"/>
        <v>2</v>
      </c>
      <c r="F3159" t="str">
        <f>VLOOKUP(B3159,campaign!$A$2:$B$18,2,FALSE)</f>
        <v>OwnsMotorcycle</v>
      </c>
      <c r="G3159">
        <f>VLOOKUP(F3159,campaign!$B$2:$D$18,3,FALSE)</f>
        <v>14</v>
      </c>
    </row>
    <row r="3160" spans="1:7" x14ac:dyDescent="0.3">
      <c r="A3160" t="s">
        <v>3109</v>
      </c>
      <c r="B3160" t="s">
        <v>3951</v>
      </c>
      <c r="C3160" s="1">
        <v>44919</v>
      </c>
      <c r="D3160" s="1">
        <v>45013</v>
      </c>
      <c r="E3160">
        <f t="shared" si="49"/>
        <v>3</v>
      </c>
      <c r="F3160" t="str">
        <f>VLOOKUP(B3160,campaign!$A$2:$B$18,2,FALSE)</f>
        <v>OwnsMotorcycle</v>
      </c>
      <c r="G3160">
        <f>VLOOKUP(F3160,campaign!$B$2:$D$18,3,FALSE)</f>
        <v>14</v>
      </c>
    </row>
    <row r="3161" spans="1:7" x14ac:dyDescent="0.3">
      <c r="A3161" t="s">
        <v>3109</v>
      </c>
      <c r="B3161" t="s">
        <v>3951</v>
      </c>
      <c r="C3161" s="1">
        <v>44919</v>
      </c>
      <c r="D3161" s="1">
        <v>45023</v>
      </c>
      <c r="E3161">
        <f t="shared" si="49"/>
        <v>3</v>
      </c>
      <c r="F3161" t="str">
        <f>VLOOKUP(B3161,campaign!$A$2:$B$18,2,FALSE)</f>
        <v>OwnsMotorcycle</v>
      </c>
      <c r="G3161">
        <f>VLOOKUP(F3161,campaign!$B$2:$D$18,3,FALSE)</f>
        <v>14</v>
      </c>
    </row>
    <row r="3162" spans="1:7" x14ac:dyDescent="0.3">
      <c r="A3162" t="s">
        <v>3109</v>
      </c>
      <c r="B3162" t="s">
        <v>3951</v>
      </c>
      <c r="C3162" s="1">
        <v>44919</v>
      </c>
      <c r="D3162" s="1">
        <v>45051</v>
      </c>
      <c r="E3162">
        <f t="shared" si="49"/>
        <v>4</v>
      </c>
      <c r="F3162" t="str">
        <f>VLOOKUP(B3162,campaign!$A$2:$B$18,2,FALSE)</f>
        <v>OwnsMotorcycle</v>
      </c>
      <c r="G3162">
        <f>VLOOKUP(F3162,campaign!$B$2:$D$18,3,FALSE)</f>
        <v>14</v>
      </c>
    </row>
    <row r="3163" spans="1:7" x14ac:dyDescent="0.3">
      <c r="A3163" t="s">
        <v>3109</v>
      </c>
      <c r="B3163" t="s">
        <v>3951</v>
      </c>
      <c r="C3163" s="1">
        <v>44919</v>
      </c>
      <c r="D3163" s="1">
        <v>45085</v>
      </c>
      <c r="E3163">
        <f t="shared" si="49"/>
        <v>5</v>
      </c>
      <c r="F3163" t="str">
        <f>VLOOKUP(B3163,campaign!$A$2:$B$18,2,FALSE)</f>
        <v>OwnsMotorcycle</v>
      </c>
      <c r="G3163">
        <f>VLOOKUP(F3163,campaign!$B$2:$D$18,3,FALSE)</f>
        <v>14</v>
      </c>
    </row>
    <row r="3164" spans="1:7" x14ac:dyDescent="0.3">
      <c r="A3164" t="s">
        <v>3110</v>
      </c>
      <c r="B3164" t="s">
        <v>3921</v>
      </c>
      <c r="C3164" s="1">
        <v>44604</v>
      </c>
      <c r="D3164" s="1">
        <v>44604</v>
      </c>
      <c r="E3164">
        <f t="shared" si="49"/>
        <v>0</v>
      </c>
      <c r="F3164" t="str">
        <f>VLOOKUP(B3164,campaign!$A$2:$B$18,2,FALSE)</f>
        <v>HandsetRefurbished</v>
      </c>
      <c r="G3164">
        <f>VLOOKUP(F3164,campaign!$B$2:$D$18,3,FALSE)</f>
        <v>26</v>
      </c>
    </row>
    <row r="3165" spans="1:7" x14ac:dyDescent="0.3">
      <c r="A3165" t="s">
        <v>3110</v>
      </c>
      <c r="B3165" t="s">
        <v>3921</v>
      </c>
      <c r="C3165" s="1">
        <v>44604</v>
      </c>
      <c r="D3165" s="1">
        <v>44635</v>
      </c>
      <c r="E3165">
        <f t="shared" si="49"/>
        <v>1</v>
      </c>
      <c r="F3165" t="str">
        <f>VLOOKUP(B3165,campaign!$A$2:$B$18,2,FALSE)</f>
        <v>HandsetRefurbished</v>
      </c>
      <c r="G3165">
        <f>VLOOKUP(F3165,campaign!$B$2:$D$18,3,FALSE)</f>
        <v>26</v>
      </c>
    </row>
    <row r="3166" spans="1:7" x14ac:dyDescent="0.3">
      <c r="A3166" t="s">
        <v>3110</v>
      </c>
      <c r="B3166" t="s">
        <v>3921</v>
      </c>
      <c r="C3166" s="1">
        <v>44604</v>
      </c>
      <c r="D3166" s="1">
        <v>44737</v>
      </c>
      <c r="E3166">
        <f t="shared" si="49"/>
        <v>4</v>
      </c>
      <c r="F3166" t="str">
        <f>VLOOKUP(B3166,campaign!$A$2:$B$18,2,FALSE)</f>
        <v>HandsetRefurbished</v>
      </c>
      <c r="G3166">
        <f>VLOOKUP(F3166,campaign!$B$2:$D$18,3,FALSE)</f>
        <v>26</v>
      </c>
    </row>
    <row r="3167" spans="1:7" x14ac:dyDescent="0.3">
      <c r="A3167" t="s">
        <v>3110</v>
      </c>
      <c r="B3167" t="s">
        <v>3921</v>
      </c>
      <c r="C3167" s="1">
        <v>44604</v>
      </c>
      <c r="D3167" s="1">
        <v>44766</v>
      </c>
      <c r="E3167">
        <f t="shared" si="49"/>
        <v>5</v>
      </c>
      <c r="F3167" t="str">
        <f>VLOOKUP(B3167,campaign!$A$2:$B$18,2,FALSE)</f>
        <v>HandsetRefurbished</v>
      </c>
      <c r="G3167">
        <f>VLOOKUP(F3167,campaign!$B$2:$D$18,3,FALSE)</f>
        <v>26</v>
      </c>
    </row>
    <row r="3168" spans="1:7" x14ac:dyDescent="0.3">
      <c r="A3168" t="s">
        <v>3110</v>
      </c>
      <c r="B3168" t="s">
        <v>3921</v>
      </c>
      <c r="C3168" s="1">
        <v>44604</v>
      </c>
      <c r="D3168" s="1">
        <v>44816</v>
      </c>
      <c r="E3168">
        <f t="shared" si="49"/>
        <v>7</v>
      </c>
      <c r="F3168" t="str">
        <f>VLOOKUP(B3168,campaign!$A$2:$B$18,2,FALSE)</f>
        <v>HandsetRefurbished</v>
      </c>
      <c r="G3168">
        <f>VLOOKUP(F3168,campaign!$B$2:$D$18,3,FALSE)</f>
        <v>26</v>
      </c>
    </row>
    <row r="3169" spans="1:7" x14ac:dyDescent="0.3">
      <c r="A3169" t="s">
        <v>3110</v>
      </c>
      <c r="B3169" t="s">
        <v>3921</v>
      </c>
      <c r="C3169" s="1">
        <v>44604</v>
      </c>
      <c r="D3169" s="1">
        <v>44848</v>
      </c>
      <c r="E3169">
        <f t="shared" si="49"/>
        <v>8</v>
      </c>
      <c r="F3169" t="str">
        <f>VLOOKUP(B3169,campaign!$A$2:$B$18,2,FALSE)</f>
        <v>HandsetRefurbished</v>
      </c>
      <c r="G3169">
        <f>VLOOKUP(F3169,campaign!$B$2:$D$18,3,FALSE)</f>
        <v>26</v>
      </c>
    </row>
    <row r="3170" spans="1:7" x14ac:dyDescent="0.3">
      <c r="A3170" t="s">
        <v>3110</v>
      </c>
      <c r="B3170" t="s">
        <v>3921</v>
      </c>
      <c r="C3170" s="1">
        <v>44604</v>
      </c>
      <c r="D3170" s="1">
        <v>44973</v>
      </c>
      <c r="E3170">
        <f t="shared" si="49"/>
        <v>12</v>
      </c>
      <c r="F3170" t="str">
        <f>VLOOKUP(B3170,campaign!$A$2:$B$18,2,FALSE)</f>
        <v>HandsetRefurbished</v>
      </c>
      <c r="G3170">
        <f>VLOOKUP(F3170,campaign!$B$2:$D$18,3,FALSE)</f>
        <v>26</v>
      </c>
    </row>
    <row r="3171" spans="1:7" x14ac:dyDescent="0.3">
      <c r="A3171" t="s">
        <v>3110</v>
      </c>
      <c r="B3171" t="s">
        <v>3921</v>
      </c>
      <c r="C3171" s="1">
        <v>44604</v>
      </c>
      <c r="D3171" s="1">
        <v>44997</v>
      </c>
      <c r="E3171">
        <f t="shared" si="49"/>
        <v>13</v>
      </c>
      <c r="F3171" t="str">
        <f>VLOOKUP(B3171,campaign!$A$2:$B$18,2,FALSE)</f>
        <v>HandsetRefurbished</v>
      </c>
      <c r="G3171">
        <f>VLOOKUP(F3171,campaign!$B$2:$D$18,3,FALSE)</f>
        <v>26</v>
      </c>
    </row>
    <row r="3172" spans="1:7" x14ac:dyDescent="0.3">
      <c r="A3172" t="s">
        <v>3110</v>
      </c>
      <c r="B3172" t="s">
        <v>3921</v>
      </c>
      <c r="C3172" s="1">
        <v>44604</v>
      </c>
      <c r="D3172" s="1">
        <v>45042</v>
      </c>
      <c r="E3172">
        <f t="shared" si="49"/>
        <v>14</v>
      </c>
      <c r="F3172" t="str">
        <f>VLOOKUP(B3172,campaign!$A$2:$B$18,2,FALSE)</f>
        <v>HandsetRefurbished</v>
      </c>
      <c r="G3172">
        <f>VLOOKUP(F3172,campaign!$B$2:$D$18,3,FALSE)</f>
        <v>26</v>
      </c>
    </row>
    <row r="3173" spans="1:7" x14ac:dyDescent="0.3">
      <c r="A3173" t="s">
        <v>3110</v>
      </c>
      <c r="B3173" t="s">
        <v>3921</v>
      </c>
      <c r="C3173" s="1">
        <v>44604</v>
      </c>
      <c r="D3173" s="1">
        <v>45073</v>
      </c>
      <c r="E3173">
        <f t="shared" si="49"/>
        <v>15</v>
      </c>
      <c r="F3173" t="str">
        <f>VLOOKUP(B3173,campaign!$A$2:$B$18,2,FALSE)</f>
        <v>HandsetRefurbished</v>
      </c>
      <c r="G3173">
        <f>VLOOKUP(F3173,campaign!$B$2:$D$18,3,FALSE)</f>
        <v>26</v>
      </c>
    </row>
    <row r="3174" spans="1:7" x14ac:dyDescent="0.3">
      <c r="A3174" t="s">
        <v>3111</v>
      </c>
      <c r="B3174" t="s">
        <v>3947</v>
      </c>
      <c r="C3174" s="1">
        <v>44841</v>
      </c>
      <c r="D3174" s="1">
        <v>44841</v>
      </c>
      <c r="E3174">
        <f t="shared" si="49"/>
        <v>0</v>
      </c>
      <c r="F3174" t="str">
        <f>VLOOKUP(B3174,campaign!$A$2:$B$18,2,FALSE)</f>
        <v>OwnsComputer</v>
      </c>
      <c r="G3174">
        <f>VLOOKUP(F3174,campaign!$B$2:$D$18,3,FALSE)</f>
        <v>62</v>
      </c>
    </row>
    <row r="3175" spans="1:7" x14ac:dyDescent="0.3">
      <c r="A3175" t="s">
        <v>3111</v>
      </c>
      <c r="B3175" t="s">
        <v>3947</v>
      </c>
      <c r="C3175" s="1">
        <v>44841</v>
      </c>
      <c r="D3175" s="1">
        <v>44884</v>
      </c>
      <c r="E3175">
        <f t="shared" si="49"/>
        <v>1</v>
      </c>
      <c r="F3175" t="str">
        <f>VLOOKUP(B3175,campaign!$A$2:$B$18,2,FALSE)</f>
        <v>OwnsComputer</v>
      </c>
      <c r="G3175">
        <f>VLOOKUP(F3175,campaign!$B$2:$D$18,3,FALSE)</f>
        <v>62</v>
      </c>
    </row>
    <row r="3176" spans="1:7" x14ac:dyDescent="0.3">
      <c r="A3176" t="s">
        <v>3111</v>
      </c>
      <c r="B3176" t="s">
        <v>3947</v>
      </c>
      <c r="C3176" s="1">
        <v>44841</v>
      </c>
      <c r="D3176" s="1">
        <v>44911</v>
      </c>
      <c r="E3176">
        <f t="shared" si="49"/>
        <v>2</v>
      </c>
      <c r="F3176" t="str">
        <f>VLOOKUP(B3176,campaign!$A$2:$B$18,2,FALSE)</f>
        <v>OwnsComputer</v>
      </c>
      <c r="G3176">
        <f>VLOOKUP(F3176,campaign!$B$2:$D$18,3,FALSE)</f>
        <v>62</v>
      </c>
    </row>
    <row r="3177" spans="1:7" x14ac:dyDescent="0.3">
      <c r="A3177" t="s">
        <v>3111</v>
      </c>
      <c r="B3177" t="s">
        <v>3947</v>
      </c>
      <c r="C3177" s="1">
        <v>44841</v>
      </c>
      <c r="D3177" s="1">
        <v>44944</v>
      </c>
      <c r="E3177">
        <f t="shared" si="49"/>
        <v>3</v>
      </c>
      <c r="F3177" t="str">
        <f>VLOOKUP(B3177,campaign!$A$2:$B$18,2,FALSE)</f>
        <v>OwnsComputer</v>
      </c>
      <c r="G3177">
        <f>VLOOKUP(F3177,campaign!$B$2:$D$18,3,FALSE)</f>
        <v>62</v>
      </c>
    </row>
    <row r="3178" spans="1:7" x14ac:dyDescent="0.3">
      <c r="A3178" t="s">
        <v>3111</v>
      </c>
      <c r="B3178" t="s">
        <v>3947</v>
      </c>
      <c r="C3178" s="1">
        <v>44841</v>
      </c>
      <c r="D3178" s="1">
        <v>44975</v>
      </c>
      <c r="E3178">
        <f t="shared" si="49"/>
        <v>4</v>
      </c>
      <c r="F3178" t="str">
        <f>VLOOKUP(B3178,campaign!$A$2:$B$18,2,FALSE)</f>
        <v>OwnsComputer</v>
      </c>
      <c r="G3178">
        <f>VLOOKUP(F3178,campaign!$B$2:$D$18,3,FALSE)</f>
        <v>62</v>
      </c>
    </row>
    <row r="3179" spans="1:7" x14ac:dyDescent="0.3">
      <c r="A3179" t="s">
        <v>3111</v>
      </c>
      <c r="B3179" t="s">
        <v>3947</v>
      </c>
      <c r="C3179" s="1">
        <v>44841</v>
      </c>
      <c r="D3179" s="1">
        <v>44993</v>
      </c>
      <c r="E3179">
        <f t="shared" si="49"/>
        <v>5</v>
      </c>
      <c r="F3179" t="str">
        <f>VLOOKUP(B3179,campaign!$A$2:$B$18,2,FALSE)</f>
        <v>OwnsComputer</v>
      </c>
      <c r="G3179">
        <f>VLOOKUP(F3179,campaign!$B$2:$D$18,3,FALSE)</f>
        <v>62</v>
      </c>
    </row>
    <row r="3180" spans="1:7" x14ac:dyDescent="0.3">
      <c r="A3180" t="s">
        <v>3111</v>
      </c>
      <c r="B3180" t="s">
        <v>3947</v>
      </c>
      <c r="C3180" s="1">
        <v>44841</v>
      </c>
      <c r="D3180" s="1">
        <v>45030</v>
      </c>
      <c r="E3180">
        <f t="shared" si="49"/>
        <v>6</v>
      </c>
      <c r="F3180" t="str">
        <f>VLOOKUP(B3180,campaign!$A$2:$B$18,2,FALSE)</f>
        <v>OwnsComputer</v>
      </c>
      <c r="G3180">
        <f>VLOOKUP(F3180,campaign!$B$2:$D$18,3,FALSE)</f>
        <v>62</v>
      </c>
    </row>
    <row r="3181" spans="1:7" x14ac:dyDescent="0.3">
      <c r="A3181" t="s">
        <v>3111</v>
      </c>
      <c r="B3181" t="s">
        <v>3947</v>
      </c>
      <c r="C3181" s="1">
        <v>44841</v>
      </c>
      <c r="D3181" s="1">
        <v>45053</v>
      </c>
      <c r="E3181">
        <f t="shared" si="49"/>
        <v>7</v>
      </c>
      <c r="F3181" t="str">
        <f>VLOOKUP(B3181,campaign!$A$2:$B$18,2,FALSE)</f>
        <v>OwnsComputer</v>
      </c>
      <c r="G3181">
        <f>VLOOKUP(F3181,campaign!$B$2:$D$18,3,FALSE)</f>
        <v>62</v>
      </c>
    </row>
    <row r="3182" spans="1:7" x14ac:dyDescent="0.3">
      <c r="A3182" t="s">
        <v>3111</v>
      </c>
      <c r="B3182" t="s">
        <v>3948</v>
      </c>
      <c r="C3182" s="1">
        <v>44891</v>
      </c>
      <c r="D3182" s="1">
        <v>44891</v>
      </c>
      <c r="E3182">
        <f t="shared" si="49"/>
        <v>0</v>
      </c>
      <c r="F3182" t="str">
        <f>VLOOKUP(B3182,campaign!$A$2:$B$18,2,FALSE)</f>
        <v>HasCreditCard</v>
      </c>
      <c r="G3182">
        <f>VLOOKUP(F3182,campaign!$B$2:$D$18,3,FALSE)</f>
        <v>65</v>
      </c>
    </row>
    <row r="3183" spans="1:7" x14ac:dyDescent="0.3">
      <c r="A3183" t="s">
        <v>3111</v>
      </c>
      <c r="B3183" t="s">
        <v>3948</v>
      </c>
      <c r="C3183" s="1">
        <v>44891</v>
      </c>
      <c r="D3183" s="1">
        <v>44928</v>
      </c>
      <c r="E3183">
        <f t="shared" si="49"/>
        <v>1</v>
      </c>
      <c r="F3183" t="str">
        <f>VLOOKUP(B3183,campaign!$A$2:$B$18,2,FALSE)</f>
        <v>HasCreditCard</v>
      </c>
      <c r="G3183">
        <f>VLOOKUP(F3183,campaign!$B$2:$D$18,3,FALSE)</f>
        <v>65</v>
      </c>
    </row>
    <row r="3184" spans="1:7" x14ac:dyDescent="0.3">
      <c r="A3184" t="s">
        <v>3111</v>
      </c>
      <c r="B3184" t="s">
        <v>3948</v>
      </c>
      <c r="C3184" s="1">
        <v>44891</v>
      </c>
      <c r="D3184" s="1">
        <v>44961</v>
      </c>
      <c r="E3184">
        <f t="shared" si="49"/>
        <v>2</v>
      </c>
      <c r="F3184" t="str">
        <f>VLOOKUP(B3184,campaign!$A$2:$B$18,2,FALSE)</f>
        <v>HasCreditCard</v>
      </c>
      <c r="G3184">
        <f>VLOOKUP(F3184,campaign!$B$2:$D$18,3,FALSE)</f>
        <v>65</v>
      </c>
    </row>
    <row r="3185" spans="1:7" x14ac:dyDescent="0.3">
      <c r="A3185" t="s">
        <v>3111</v>
      </c>
      <c r="B3185" t="s">
        <v>3948</v>
      </c>
      <c r="C3185" s="1">
        <v>44891</v>
      </c>
      <c r="D3185" s="1">
        <v>45026</v>
      </c>
      <c r="E3185">
        <f t="shared" si="49"/>
        <v>4</v>
      </c>
      <c r="F3185" t="str">
        <f>VLOOKUP(B3185,campaign!$A$2:$B$18,2,FALSE)</f>
        <v>HasCreditCard</v>
      </c>
      <c r="G3185">
        <f>VLOOKUP(F3185,campaign!$B$2:$D$18,3,FALSE)</f>
        <v>65</v>
      </c>
    </row>
    <row r="3186" spans="1:7" x14ac:dyDescent="0.3">
      <c r="A3186" t="s">
        <v>3111</v>
      </c>
      <c r="B3186" t="s">
        <v>3948</v>
      </c>
      <c r="C3186" s="1">
        <v>44891</v>
      </c>
      <c r="D3186" s="1">
        <v>45054</v>
      </c>
      <c r="E3186">
        <f t="shared" si="49"/>
        <v>5</v>
      </c>
      <c r="F3186" t="str">
        <f>VLOOKUP(B3186,campaign!$A$2:$B$18,2,FALSE)</f>
        <v>HasCreditCard</v>
      </c>
      <c r="G3186">
        <f>VLOOKUP(F3186,campaign!$B$2:$D$18,3,FALSE)</f>
        <v>65</v>
      </c>
    </row>
    <row r="3187" spans="1:7" x14ac:dyDescent="0.3">
      <c r="A3187" t="s">
        <v>3111</v>
      </c>
      <c r="B3187" t="s">
        <v>3948</v>
      </c>
      <c r="C3187" s="1">
        <v>44891</v>
      </c>
      <c r="D3187" s="1">
        <v>45082</v>
      </c>
      <c r="E3187">
        <f t="shared" si="49"/>
        <v>6</v>
      </c>
      <c r="F3187" t="str">
        <f>VLOOKUP(B3187,campaign!$A$2:$B$18,2,FALSE)</f>
        <v>HasCreditCard</v>
      </c>
      <c r="G3187">
        <f>VLOOKUP(F3187,campaign!$B$2:$D$18,3,FALSE)</f>
        <v>65</v>
      </c>
    </row>
    <row r="3188" spans="1:7" x14ac:dyDescent="0.3">
      <c r="A3188" t="s">
        <v>3112</v>
      </c>
      <c r="B3188" t="s">
        <v>3953</v>
      </c>
      <c r="C3188" s="1">
        <v>44858</v>
      </c>
      <c r="D3188" s="1">
        <v>44858</v>
      </c>
      <c r="E3188">
        <f t="shared" si="49"/>
        <v>0</v>
      </c>
      <c r="F3188" t="str">
        <f>VLOOKUP(B3188,campaign!$A$2:$B$18,2,FALSE)</f>
        <v>MaritalStatus</v>
      </c>
      <c r="G3188">
        <f>VLOOKUP(F3188,campaign!$B$2:$D$18,3,FALSE)</f>
        <v>29</v>
      </c>
    </row>
    <row r="3189" spans="1:7" x14ac:dyDescent="0.3">
      <c r="A3189" t="s">
        <v>3112</v>
      </c>
      <c r="B3189" t="s">
        <v>3953</v>
      </c>
      <c r="C3189" s="1">
        <v>44858</v>
      </c>
      <c r="D3189" s="1">
        <v>44890</v>
      </c>
      <c r="E3189">
        <f t="shared" si="49"/>
        <v>1</v>
      </c>
      <c r="F3189" t="str">
        <f>VLOOKUP(B3189,campaign!$A$2:$B$18,2,FALSE)</f>
        <v>MaritalStatus</v>
      </c>
      <c r="G3189">
        <f>VLOOKUP(F3189,campaign!$B$2:$D$18,3,FALSE)</f>
        <v>29</v>
      </c>
    </row>
    <row r="3190" spans="1:7" x14ac:dyDescent="0.3">
      <c r="A3190" t="s">
        <v>3112</v>
      </c>
      <c r="B3190" t="s">
        <v>3953</v>
      </c>
      <c r="C3190" s="1">
        <v>44858</v>
      </c>
      <c r="D3190" s="1">
        <v>44926</v>
      </c>
      <c r="E3190">
        <f t="shared" si="49"/>
        <v>2</v>
      </c>
      <c r="F3190" t="str">
        <f>VLOOKUP(B3190,campaign!$A$2:$B$18,2,FALSE)</f>
        <v>MaritalStatus</v>
      </c>
      <c r="G3190">
        <f>VLOOKUP(F3190,campaign!$B$2:$D$18,3,FALSE)</f>
        <v>29</v>
      </c>
    </row>
    <row r="3191" spans="1:7" x14ac:dyDescent="0.3">
      <c r="A3191" t="s">
        <v>3112</v>
      </c>
      <c r="B3191" t="s">
        <v>3953</v>
      </c>
      <c r="C3191" s="1">
        <v>44858</v>
      </c>
      <c r="D3191" s="1">
        <v>44956</v>
      </c>
      <c r="E3191">
        <f t="shared" si="49"/>
        <v>3</v>
      </c>
      <c r="F3191" t="str">
        <f>VLOOKUP(B3191,campaign!$A$2:$B$18,2,FALSE)</f>
        <v>MaritalStatus</v>
      </c>
      <c r="G3191">
        <f>VLOOKUP(F3191,campaign!$B$2:$D$18,3,FALSE)</f>
        <v>29</v>
      </c>
    </row>
    <row r="3192" spans="1:7" x14ac:dyDescent="0.3">
      <c r="A3192" t="s">
        <v>3112</v>
      </c>
      <c r="B3192" t="s">
        <v>3953</v>
      </c>
      <c r="C3192" s="1">
        <v>44858</v>
      </c>
      <c r="D3192" s="1">
        <v>44982</v>
      </c>
      <c r="E3192">
        <f t="shared" si="49"/>
        <v>4</v>
      </c>
      <c r="F3192" t="str">
        <f>VLOOKUP(B3192,campaign!$A$2:$B$18,2,FALSE)</f>
        <v>MaritalStatus</v>
      </c>
      <c r="G3192">
        <f>VLOOKUP(F3192,campaign!$B$2:$D$18,3,FALSE)</f>
        <v>29</v>
      </c>
    </row>
    <row r="3193" spans="1:7" x14ac:dyDescent="0.3">
      <c r="A3193" t="s">
        <v>3112</v>
      </c>
      <c r="B3193" t="s">
        <v>3953</v>
      </c>
      <c r="C3193" s="1">
        <v>44858</v>
      </c>
      <c r="D3193" s="1">
        <v>44992</v>
      </c>
      <c r="E3193">
        <f t="shared" si="49"/>
        <v>4</v>
      </c>
      <c r="F3193" t="str">
        <f>VLOOKUP(B3193,campaign!$A$2:$B$18,2,FALSE)</f>
        <v>MaritalStatus</v>
      </c>
      <c r="G3193">
        <f>VLOOKUP(F3193,campaign!$B$2:$D$18,3,FALSE)</f>
        <v>29</v>
      </c>
    </row>
    <row r="3194" spans="1:7" x14ac:dyDescent="0.3">
      <c r="A3194" t="s">
        <v>3112</v>
      </c>
      <c r="B3194" t="s">
        <v>3953</v>
      </c>
      <c r="C3194" s="1">
        <v>44858</v>
      </c>
      <c r="D3194" s="1">
        <v>45046</v>
      </c>
      <c r="E3194">
        <f t="shared" si="49"/>
        <v>6</v>
      </c>
      <c r="F3194" t="str">
        <f>VLOOKUP(B3194,campaign!$A$2:$B$18,2,FALSE)</f>
        <v>MaritalStatus</v>
      </c>
      <c r="G3194">
        <f>VLOOKUP(F3194,campaign!$B$2:$D$18,3,FALSE)</f>
        <v>29</v>
      </c>
    </row>
    <row r="3195" spans="1:7" x14ac:dyDescent="0.3">
      <c r="A3195" t="s">
        <v>3112</v>
      </c>
      <c r="B3195" t="s">
        <v>3953</v>
      </c>
      <c r="C3195" s="1">
        <v>44858</v>
      </c>
      <c r="D3195" s="1">
        <v>45047</v>
      </c>
      <c r="E3195">
        <f t="shared" si="49"/>
        <v>6</v>
      </c>
      <c r="F3195" t="str">
        <f>VLOOKUP(B3195,campaign!$A$2:$B$18,2,FALSE)</f>
        <v>MaritalStatus</v>
      </c>
      <c r="G3195">
        <f>VLOOKUP(F3195,campaign!$B$2:$D$18,3,FALSE)</f>
        <v>29</v>
      </c>
    </row>
    <row r="3196" spans="1:7" x14ac:dyDescent="0.3">
      <c r="A3196" t="s">
        <v>3112</v>
      </c>
      <c r="B3196" t="s">
        <v>3953</v>
      </c>
      <c r="C3196" s="1">
        <v>44858</v>
      </c>
      <c r="D3196" s="1">
        <v>45085</v>
      </c>
      <c r="E3196">
        <f t="shared" si="49"/>
        <v>7</v>
      </c>
      <c r="F3196" t="str">
        <f>VLOOKUP(B3196,campaign!$A$2:$B$18,2,FALSE)</f>
        <v>MaritalStatus</v>
      </c>
      <c r="G3196">
        <f>VLOOKUP(F3196,campaign!$B$2:$D$18,3,FALSE)</f>
        <v>29</v>
      </c>
    </row>
    <row r="3197" spans="1:7" x14ac:dyDescent="0.3">
      <c r="A3197" t="s">
        <v>3113</v>
      </c>
      <c r="B3197" t="s">
        <v>3923</v>
      </c>
      <c r="C3197" s="1">
        <v>45022</v>
      </c>
      <c r="D3197" s="1">
        <v>45022</v>
      </c>
      <c r="E3197">
        <f t="shared" si="49"/>
        <v>0</v>
      </c>
      <c r="F3197" t="str">
        <f>VLOOKUP(B3197,campaign!$A$2:$B$18,2,FALSE)</f>
        <v>TruckOwner</v>
      </c>
      <c r="G3197">
        <f>VLOOKUP(F3197,campaign!$B$2:$D$18,3,FALSE)</f>
        <v>26</v>
      </c>
    </row>
    <row r="3198" spans="1:7" x14ac:dyDescent="0.3">
      <c r="A3198" t="s">
        <v>3113</v>
      </c>
      <c r="B3198" t="s">
        <v>3923</v>
      </c>
      <c r="C3198" s="1">
        <v>45022</v>
      </c>
      <c r="D3198" s="1">
        <v>45054</v>
      </c>
      <c r="E3198">
        <f t="shared" si="49"/>
        <v>1</v>
      </c>
      <c r="F3198" t="str">
        <f>VLOOKUP(B3198,campaign!$A$2:$B$18,2,FALSE)</f>
        <v>TruckOwner</v>
      </c>
      <c r="G3198">
        <f>VLOOKUP(F3198,campaign!$B$2:$D$18,3,FALSE)</f>
        <v>26</v>
      </c>
    </row>
    <row r="3199" spans="1:7" x14ac:dyDescent="0.3">
      <c r="A3199" t="s">
        <v>3114</v>
      </c>
      <c r="B3199" t="s">
        <v>3953</v>
      </c>
      <c r="C3199" s="1">
        <v>44873</v>
      </c>
      <c r="D3199" s="1">
        <v>44873</v>
      </c>
      <c r="E3199">
        <f t="shared" si="49"/>
        <v>0</v>
      </c>
      <c r="F3199" t="str">
        <f>VLOOKUP(B3199,campaign!$A$2:$B$18,2,FALSE)</f>
        <v>MaritalStatus</v>
      </c>
      <c r="G3199">
        <f>VLOOKUP(F3199,campaign!$B$2:$D$18,3,FALSE)</f>
        <v>29</v>
      </c>
    </row>
    <row r="3200" spans="1:7" x14ac:dyDescent="0.3">
      <c r="A3200" t="s">
        <v>3114</v>
      </c>
      <c r="B3200" t="s">
        <v>3953</v>
      </c>
      <c r="C3200" s="1">
        <v>44873</v>
      </c>
      <c r="D3200" s="1">
        <v>44917</v>
      </c>
      <c r="E3200">
        <f t="shared" si="49"/>
        <v>1</v>
      </c>
      <c r="F3200" t="str">
        <f>VLOOKUP(B3200,campaign!$A$2:$B$18,2,FALSE)</f>
        <v>MaritalStatus</v>
      </c>
      <c r="G3200">
        <f>VLOOKUP(F3200,campaign!$B$2:$D$18,3,FALSE)</f>
        <v>29</v>
      </c>
    </row>
    <row r="3201" spans="1:7" x14ac:dyDescent="0.3">
      <c r="A3201" t="s">
        <v>3114</v>
      </c>
      <c r="B3201" t="s">
        <v>3953</v>
      </c>
      <c r="C3201" s="1">
        <v>44873</v>
      </c>
      <c r="D3201" s="1">
        <v>44949</v>
      </c>
      <c r="E3201">
        <f t="shared" si="49"/>
        <v>2</v>
      </c>
      <c r="F3201" t="str">
        <f>VLOOKUP(B3201,campaign!$A$2:$B$18,2,FALSE)</f>
        <v>MaritalStatus</v>
      </c>
      <c r="G3201">
        <f>VLOOKUP(F3201,campaign!$B$2:$D$18,3,FALSE)</f>
        <v>29</v>
      </c>
    </row>
    <row r="3202" spans="1:7" x14ac:dyDescent="0.3">
      <c r="A3202" t="s">
        <v>3114</v>
      </c>
      <c r="B3202" t="s">
        <v>3953</v>
      </c>
      <c r="C3202" s="1">
        <v>44873</v>
      </c>
      <c r="D3202" s="1">
        <v>44973</v>
      </c>
      <c r="E3202">
        <f t="shared" si="49"/>
        <v>3</v>
      </c>
      <c r="F3202" t="str">
        <f>VLOOKUP(B3202,campaign!$A$2:$B$18,2,FALSE)</f>
        <v>MaritalStatus</v>
      </c>
      <c r="G3202">
        <f>VLOOKUP(F3202,campaign!$B$2:$D$18,3,FALSE)</f>
        <v>29</v>
      </c>
    </row>
    <row r="3203" spans="1:7" x14ac:dyDescent="0.3">
      <c r="A3203" t="s">
        <v>3114</v>
      </c>
      <c r="B3203" t="s">
        <v>3953</v>
      </c>
      <c r="C3203" s="1">
        <v>44873</v>
      </c>
      <c r="D3203" s="1">
        <v>45007</v>
      </c>
      <c r="E3203">
        <f t="shared" ref="E3203:E3266" si="50">DATEDIF(C3203,D3203,"M")</f>
        <v>4</v>
      </c>
      <c r="F3203" t="str">
        <f>VLOOKUP(B3203,campaign!$A$2:$B$18,2,FALSE)</f>
        <v>MaritalStatus</v>
      </c>
      <c r="G3203">
        <f>VLOOKUP(F3203,campaign!$B$2:$D$18,3,FALSE)</f>
        <v>29</v>
      </c>
    </row>
    <row r="3204" spans="1:7" x14ac:dyDescent="0.3">
      <c r="A3204" t="s">
        <v>3114</v>
      </c>
      <c r="B3204" t="s">
        <v>3953</v>
      </c>
      <c r="C3204" s="1">
        <v>44873</v>
      </c>
      <c r="D3204" s="1">
        <v>45025</v>
      </c>
      <c r="E3204">
        <f t="shared" si="50"/>
        <v>5</v>
      </c>
      <c r="F3204" t="str">
        <f>VLOOKUP(B3204,campaign!$A$2:$B$18,2,FALSE)</f>
        <v>MaritalStatus</v>
      </c>
      <c r="G3204">
        <f>VLOOKUP(F3204,campaign!$B$2:$D$18,3,FALSE)</f>
        <v>29</v>
      </c>
    </row>
    <row r="3205" spans="1:7" x14ac:dyDescent="0.3">
      <c r="A3205" t="s">
        <v>3114</v>
      </c>
      <c r="B3205" t="s">
        <v>3953</v>
      </c>
      <c r="C3205" s="1">
        <v>44873</v>
      </c>
      <c r="D3205" s="1">
        <v>45059</v>
      </c>
      <c r="E3205">
        <f t="shared" si="50"/>
        <v>6</v>
      </c>
      <c r="F3205" t="str">
        <f>VLOOKUP(B3205,campaign!$A$2:$B$18,2,FALSE)</f>
        <v>MaritalStatus</v>
      </c>
      <c r="G3205">
        <f>VLOOKUP(F3205,campaign!$B$2:$D$18,3,FALSE)</f>
        <v>29</v>
      </c>
    </row>
    <row r="3206" spans="1:7" x14ac:dyDescent="0.3">
      <c r="A3206" t="s">
        <v>3115</v>
      </c>
      <c r="B3206" t="s">
        <v>3948</v>
      </c>
      <c r="C3206" s="1">
        <v>44562</v>
      </c>
      <c r="D3206" s="1">
        <v>44562</v>
      </c>
      <c r="E3206">
        <f t="shared" si="50"/>
        <v>0</v>
      </c>
      <c r="F3206" t="str">
        <f>VLOOKUP(B3206,campaign!$A$2:$B$18,2,FALSE)</f>
        <v>HasCreditCard</v>
      </c>
      <c r="G3206">
        <f>VLOOKUP(F3206,campaign!$B$2:$D$18,3,FALSE)</f>
        <v>65</v>
      </c>
    </row>
    <row r="3207" spans="1:7" x14ac:dyDescent="0.3">
      <c r="A3207" t="s">
        <v>3115</v>
      </c>
      <c r="B3207" t="s">
        <v>3948</v>
      </c>
      <c r="C3207" s="1">
        <v>44562</v>
      </c>
      <c r="D3207" s="1">
        <v>44597</v>
      </c>
      <c r="E3207">
        <f t="shared" si="50"/>
        <v>1</v>
      </c>
      <c r="F3207" t="str">
        <f>VLOOKUP(B3207,campaign!$A$2:$B$18,2,FALSE)</f>
        <v>HasCreditCard</v>
      </c>
      <c r="G3207">
        <f>VLOOKUP(F3207,campaign!$B$2:$D$18,3,FALSE)</f>
        <v>65</v>
      </c>
    </row>
    <row r="3208" spans="1:7" x14ac:dyDescent="0.3">
      <c r="A3208" t="s">
        <v>3115</v>
      </c>
      <c r="B3208" t="s">
        <v>3948</v>
      </c>
      <c r="C3208" s="1">
        <v>44562</v>
      </c>
      <c r="D3208" s="1">
        <v>44634</v>
      </c>
      <c r="E3208">
        <f t="shared" si="50"/>
        <v>2</v>
      </c>
      <c r="F3208" t="str">
        <f>VLOOKUP(B3208,campaign!$A$2:$B$18,2,FALSE)</f>
        <v>HasCreditCard</v>
      </c>
      <c r="G3208">
        <f>VLOOKUP(F3208,campaign!$B$2:$D$18,3,FALSE)</f>
        <v>65</v>
      </c>
    </row>
    <row r="3209" spans="1:7" x14ac:dyDescent="0.3">
      <c r="A3209" t="s">
        <v>3115</v>
      </c>
      <c r="B3209" t="s">
        <v>3948</v>
      </c>
      <c r="C3209" s="1">
        <v>44562</v>
      </c>
      <c r="D3209" s="1">
        <v>44654</v>
      </c>
      <c r="E3209">
        <f t="shared" si="50"/>
        <v>3</v>
      </c>
      <c r="F3209" t="str">
        <f>VLOOKUP(B3209,campaign!$A$2:$B$18,2,FALSE)</f>
        <v>HasCreditCard</v>
      </c>
      <c r="G3209">
        <f>VLOOKUP(F3209,campaign!$B$2:$D$18,3,FALSE)</f>
        <v>65</v>
      </c>
    </row>
    <row r="3210" spans="1:7" x14ac:dyDescent="0.3">
      <c r="A3210" t="s">
        <v>3115</v>
      </c>
      <c r="B3210" t="s">
        <v>3948</v>
      </c>
      <c r="C3210" s="1">
        <v>44562</v>
      </c>
      <c r="D3210" s="1">
        <v>44695</v>
      </c>
      <c r="E3210">
        <f t="shared" si="50"/>
        <v>4</v>
      </c>
      <c r="F3210" t="str">
        <f>VLOOKUP(B3210,campaign!$A$2:$B$18,2,FALSE)</f>
        <v>HasCreditCard</v>
      </c>
      <c r="G3210">
        <f>VLOOKUP(F3210,campaign!$B$2:$D$18,3,FALSE)</f>
        <v>65</v>
      </c>
    </row>
    <row r="3211" spans="1:7" x14ac:dyDescent="0.3">
      <c r="A3211" t="s">
        <v>3115</v>
      </c>
      <c r="B3211" t="s">
        <v>3948</v>
      </c>
      <c r="C3211" s="1">
        <v>44562</v>
      </c>
      <c r="D3211" s="1">
        <v>44719</v>
      </c>
      <c r="E3211">
        <f t="shared" si="50"/>
        <v>5</v>
      </c>
      <c r="F3211" t="str">
        <f>VLOOKUP(B3211,campaign!$A$2:$B$18,2,FALSE)</f>
        <v>HasCreditCard</v>
      </c>
      <c r="G3211">
        <f>VLOOKUP(F3211,campaign!$B$2:$D$18,3,FALSE)</f>
        <v>65</v>
      </c>
    </row>
    <row r="3212" spans="1:7" x14ac:dyDescent="0.3">
      <c r="A3212" t="s">
        <v>3115</v>
      </c>
      <c r="B3212" t="s">
        <v>3948</v>
      </c>
      <c r="C3212" s="1">
        <v>44562</v>
      </c>
      <c r="D3212" s="1">
        <v>44755</v>
      </c>
      <c r="E3212">
        <f t="shared" si="50"/>
        <v>6</v>
      </c>
      <c r="F3212" t="str">
        <f>VLOOKUP(B3212,campaign!$A$2:$B$18,2,FALSE)</f>
        <v>HasCreditCard</v>
      </c>
      <c r="G3212">
        <f>VLOOKUP(F3212,campaign!$B$2:$D$18,3,FALSE)</f>
        <v>65</v>
      </c>
    </row>
    <row r="3213" spans="1:7" x14ac:dyDescent="0.3">
      <c r="A3213" t="s">
        <v>3115</v>
      </c>
      <c r="B3213" t="s">
        <v>3948</v>
      </c>
      <c r="C3213" s="1">
        <v>44562</v>
      </c>
      <c r="D3213" s="1">
        <v>44806</v>
      </c>
      <c r="E3213">
        <f t="shared" si="50"/>
        <v>8</v>
      </c>
      <c r="F3213" t="str">
        <f>VLOOKUP(B3213,campaign!$A$2:$B$18,2,FALSE)</f>
        <v>HasCreditCard</v>
      </c>
      <c r="G3213">
        <f>VLOOKUP(F3213,campaign!$B$2:$D$18,3,FALSE)</f>
        <v>65</v>
      </c>
    </row>
    <row r="3214" spans="1:7" x14ac:dyDescent="0.3">
      <c r="A3214" t="s">
        <v>3115</v>
      </c>
      <c r="B3214" t="s">
        <v>3948</v>
      </c>
      <c r="C3214" s="1">
        <v>44562</v>
      </c>
      <c r="D3214" s="1">
        <v>44840</v>
      </c>
      <c r="E3214">
        <f t="shared" si="50"/>
        <v>9</v>
      </c>
      <c r="F3214" t="str">
        <f>VLOOKUP(B3214,campaign!$A$2:$B$18,2,FALSE)</f>
        <v>HasCreditCard</v>
      </c>
      <c r="G3214">
        <f>VLOOKUP(F3214,campaign!$B$2:$D$18,3,FALSE)</f>
        <v>65</v>
      </c>
    </row>
    <row r="3215" spans="1:7" x14ac:dyDescent="0.3">
      <c r="A3215" t="s">
        <v>3115</v>
      </c>
      <c r="B3215" t="s">
        <v>3948</v>
      </c>
      <c r="C3215" s="1">
        <v>44562</v>
      </c>
      <c r="D3215" s="1">
        <v>44880</v>
      </c>
      <c r="E3215">
        <f t="shared" si="50"/>
        <v>10</v>
      </c>
      <c r="F3215" t="str">
        <f>VLOOKUP(B3215,campaign!$A$2:$B$18,2,FALSE)</f>
        <v>HasCreditCard</v>
      </c>
      <c r="G3215">
        <f>VLOOKUP(F3215,campaign!$B$2:$D$18,3,FALSE)</f>
        <v>65</v>
      </c>
    </row>
    <row r="3216" spans="1:7" x14ac:dyDescent="0.3">
      <c r="A3216" t="s">
        <v>3115</v>
      </c>
      <c r="B3216" t="s">
        <v>3948</v>
      </c>
      <c r="C3216" s="1">
        <v>44562</v>
      </c>
      <c r="D3216" s="1">
        <v>44902</v>
      </c>
      <c r="E3216">
        <f t="shared" si="50"/>
        <v>11</v>
      </c>
      <c r="F3216" t="str">
        <f>VLOOKUP(B3216,campaign!$A$2:$B$18,2,FALSE)</f>
        <v>HasCreditCard</v>
      </c>
      <c r="G3216">
        <f>VLOOKUP(F3216,campaign!$B$2:$D$18,3,FALSE)</f>
        <v>65</v>
      </c>
    </row>
    <row r="3217" spans="1:7" x14ac:dyDescent="0.3">
      <c r="A3217" t="s">
        <v>3115</v>
      </c>
      <c r="B3217" t="s">
        <v>3948</v>
      </c>
      <c r="C3217" s="1">
        <v>44562</v>
      </c>
      <c r="D3217" s="1">
        <v>44939</v>
      </c>
      <c r="E3217">
        <f t="shared" si="50"/>
        <v>12</v>
      </c>
      <c r="F3217" t="str">
        <f>VLOOKUP(B3217,campaign!$A$2:$B$18,2,FALSE)</f>
        <v>HasCreditCard</v>
      </c>
      <c r="G3217">
        <f>VLOOKUP(F3217,campaign!$B$2:$D$18,3,FALSE)</f>
        <v>65</v>
      </c>
    </row>
    <row r="3218" spans="1:7" x14ac:dyDescent="0.3">
      <c r="A3218" t="s">
        <v>3115</v>
      </c>
      <c r="B3218" t="s">
        <v>3948</v>
      </c>
      <c r="C3218" s="1">
        <v>44562</v>
      </c>
      <c r="D3218" s="1">
        <v>44963</v>
      </c>
      <c r="E3218">
        <f t="shared" si="50"/>
        <v>13</v>
      </c>
      <c r="F3218" t="str">
        <f>VLOOKUP(B3218,campaign!$A$2:$B$18,2,FALSE)</f>
        <v>HasCreditCard</v>
      </c>
      <c r="G3218">
        <f>VLOOKUP(F3218,campaign!$B$2:$D$18,3,FALSE)</f>
        <v>65</v>
      </c>
    </row>
    <row r="3219" spans="1:7" x14ac:dyDescent="0.3">
      <c r="A3219" t="s">
        <v>3115</v>
      </c>
      <c r="B3219" t="s">
        <v>3948</v>
      </c>
      <c r="C3219" s="1">
        <v>44562</v>
      </c>
      <c r="D3219" s="1">
        <v>44992</v>
      </c>
      <c r="E3219">
        <f t="shared" si="50"/>
        <v>14</v>
      </c>
      <c r="F3219" t="str">
        <f>VLOOKUP(B3219,campaign!$A$2:$B$18,2,FALSE)</f>
        <v>HasCreditCard</v>
      </c>
      <c r="G3219">
        <f>VLOOKUP(F3219,campaign!$B$2:$D$18,3,FALSE)</f>
        <v>65</v>
      </c>
    </row>
    <row r="3220" spans="1:7" x14ac:dyDescent="0.3">
      <c r="A3220" t="s">
        <v>3115</v>
      </c>
      <c r="B3220" t="s">
        <v>3948</v>
      </c>
      <c r="C3220" s="1">
        <v>44562</v>
      </c>
      <c r="D3220" s="1">
        <v>45022</v>
      </c>
      <c r="E3220">
        <f t="shared" si="50"/>
        <v>15</v>
      </c>
      <c r="F3220" t="str">
        <f>VLOOKUP(B3220,campaign!$A$2:$B$18,2,FALSE)</f>
        <v>HasCreditCard</v>
      </c>
      <c r="G3220">
        <f>VLOOKUP(F3220,campaign!$B$2:$D$18,3,FALSE)</f>
        <v>65</v>
      </c>
    </row>
    <row r="3221" spans="1:7" x14ac:dyDescent="0.3">
      <c r="A3221" t="s">
        <v>3116</v>
      </c>
      <c r="B3221" t="s">
        <v>3928</v>
      </c>
      <c r="C3221" s="1">
        <v>44938</v>
      </c>
      <c r="D3221" s="1">
        <v>44938</v>
      </c>
      <c r="E3221">
        <f t="shared" si="50"/>
        <v>0</v>
      </c>
      <c r="F3221" t="str">
        <f>VLOOKUP(B3221,campaign!$A$2:$B$18,2,FALSE)</f>
        <v>OptOutMailings</v>
      </c>
      <c r="G3221">
        <f>VLOOKUP(F3221,campaign!$B$2:$D$18,3,FALSE)</f>
        <v>75</v>
      </c>
    </row>
    <row r="3222" spans="1:7" x14ac:dyDescent="0.3">
      <c r="A3222" t="s">
        <v>3116</v>
      </c>
      <c r="B3222" t="s">
        <v>3928</v>
      </c>
      <c r="C3222" s="1">
        <v>44938</v>
      </c>
      <c r="D3222" s="1">
        <v>44972</v>
      </c>
      <c r="E3222">
        <f t="shared" si="50"/>
        <v>1</v>
      </c>
      <c r="F3222" t="str">
        <f>VLOOKUP(B3222,campaign!$A$2:$B$18,2,FALSE)</f>
        <v>OptOutMailings</v>
      </c>
      <c r="G3222">
        <f>VLOOKUP(F3222,campaign!$B$2:$D$18,3,FALSE)</f>
        <v>75</v>
      </c>
    </row>
    <row r="3223" spans="1:7" x14ac:dyDescent="0.3">
      <c r="A3223" t="s">
        <v>3116</v>
      </c>
      <c r="B3223" t="s">
        <v>3928</v>
      </c>
      <c r="C3223" s="1">
        <v>44938</v>
      </c>
      <c r="D3223" s="1">
        <v>45009</v>
      </c>
      <c r="E3223">
        <f t="shared" si="50"/>
        <v>2</v>
      </c>
      <c r="F3223" t="str">
        <f>VLOOKUP(B3223,campaign!$A$2:$B$18,2,FALSE)</f>
        <v>OptOutMailings</v>
      </c>
      <c r="G3223">
        <f>VLOOKUP(F3223,campaign!$B$2:$D$18,3,FALSE)</f>
        <v>75</v>
      </c>
    </row>
    <row r="3224" spans="1:7" x14ac:dyDescent="0.3">
      <c r="A3224" t="s">
        <v>3116</v>
      </c>
      <c r="B3224" t="s">
        <v>3928</v>
      </c>
      <c r="C3224" s="1">
        <v>44938</v>
      </c>
      <c r="D3224" s="1">
        <v>45033</v>
      </c>
      <c r="E3224">
        <f t="shared" si="50"/>
        <v>3</v>
      </c>
      <c r="F3224" t="str">
        <f>VLOOKUP(B3224,campaign!$A$2:$B$18,2,FALSE)</f>
        <v>OptOutMailings</v>
      </c>
      <c r="G3224">
        <f>VLOOKUP(F3224,campaign!$B$2:$D$18,3,FALSE)</f>
        <v>75</v>
      </c>
    </row>
    <row r="3225" spans="1:7" x14ac:dyDescent="0.3">
      <c r="A3225" t="s">
        <v>3116</v>
      </c>
      <c r="B3225" t="s">
        <v>3928</v>
      </c>
      <c r="C3225" s="1">
        <v>44938</v>
      </c>
      <c r="D3225" s="1">
        <v>45066</v>
      </c>
      <c r="E3225">
        <f t="shared" si="50"/>
        <v>4</v>
      </c>
      <c r="F3225" t="str">
        <f>VLOOKUP(B3225,campaign!$A$2:$B$18,2,FALSE)</f>
        <v>OptOutMailings</v>
      </c>
      <c r="G3225">
        <f>VLOOKUP(F3225,campaign!$B$2:$D$18,3,FALSE)</f>
        <v>75</v>
      </c>
    </row>
    <row r="3226" spans="1:7" x14ac:dyDescent="0.3">
      <c r="A3226" t="s">
        <v>3116</v>
      </c>
      <c r="B3226" t="s">
        <v>3951</v>
      </c>
      <c r="C3226" s="1">
        <v>44978</v>
      </c>
      <c r="D3226" s="1">
        <v>44978</v>
      </c>
      <c r="E3226">
        <f t="shared" si="50"/>
        <v>0</v>
      </c>
      <c r="F3226" t="str">
        <f>VLOOKUP(B3226,campaign!$A$2:$B$18,2,FALSE)</f>
        <v>OwnsMotorcycle</v>
      </c>
      <c r="G3226">
        <f>VLOOKUP(F3226,campaign!$B$2:$D$18,3,FALSE)</f>
        <v>14</v>
      </c>
    </row>
    <row r="3227" spans="1:7" x14ac:dyDescent="0.3">
      <c r="A3227" t="s">
        <v>3116</v>
      </c>
      <c r="B3227" t="s">
        <v>3951</v>
      </c>
      <c r="C3227" s="1">
        <v>44978</v>
      </c>
      <c r="D3227" s="1">
        <v>45016</v>
      </c>
      <c r="E3227">
        <f t="shared" si="50"/>
        <v>1</v>
      </c>
      <c r="F3227" t="str">
        <f>VLOOKUP(B3227,campaign!$A$2:$B$18,2,FALSE)</f>
        <v>OwnsMotorcycle</v>
      </c>
      <c r="G3227">
        <f>VLOOKUP(F3227,campaign!$B$2:$D$18,3,FALSE)</f>
        <v>14</v>
      </c>
    </row>
    <row r="3228" spans="1:7" x14ac:dyDescent="0.3">
      <c r="A3228" t="s">
        <v>3116</v>
      </c>
      <c r="B3228" t="s">
        <v>3951</v>
      </c>
      <c r="C3228" s="1">
        <v>44978</v>
      </c>
      <c r="D3228" s="1">
        <v>45020</v>
      </c>
      <c r="E3228">
        <f t="shared" si="50"/>
        <v>1</v>
      </c>
      <c r="F3228" t="str">
        <f>VLOOKUP(B3228,campaign!$A$2:$B$18,2,FALSE)</f>
        <v>OwnsMotorcycle</v>
      </c>
      <c r="G3228">
        <f>VLOOKUP(F3228,campaign!$B$2:$D$18,3,FALSE)</f>
        <v>14</v>
      </c>
    </row>
    <row r="3229" spans="1:7" x14ac:dyDescent="0.3">
      <c r="A3229" t="s">
        <v>3116</v>
      </c>
      <c r="B3229" t="s">
        <v>3951</v>
      </c>
      <c r="C3229" s="1">
        <v>44978</v>
      </c>
      <c r="D3229" s="1">
        <v>45077</v>
      </c>
      <c r="E3229">
        <f t="shared" si="50"/>
        <v>3</v>
      </c>
      <c r="F3229" t="str">
        <f>VLOOKUP(B3229,campaign!$A$2:$B$18,2,FALSE)</f>
        <v>OwnsMotorcycle</v>
      </c>
      <c r="G3229">
        <f>VLOOKUP(F3229,campaign!$B$2:$D$18,3,FALSE)</f>
        <v>14</v>
      </c>
    </row>
    <row r="3230" spans="1:7" x14ac:dyDescent="0.3">
      <c r="A3230" t="s">
        <v>3116</v>
      </c>
      <c r="B3230" t="s">
        <v>3951</v>
      </c>
      <c r="C3230" s="1">
        <v>44978</v>
      </c>
      <c r="D3230" s="1">
        <v>45080</v>
      </c>
      <c r="E3230">
        <f t="shared" si="50"/>
        <v>3</v>
      </c>
      <c r="F3230" t="str">
        <f>VLOOKUP(B3230,campaign!$A$2:$B$18,2,FALSE)</f>
        <v>OwnsMotorcycle</v>
      </c>
      <c r="G3230">
        <f>VLOOKUP(F3230,campaign!$B$2:$D$18,3,FALSE)</f>
        <v>14</v>
      </c>
    </row>
    <row r="3231" spans="1:7" x14ac:dyDescent="0.3">
      <c r="A3231" t="s">
        <v>3117</v>
      </c>
      <c r="B3231" t="s">
        <v>3927</v>
      </c>
      <c r="C3231" s="1">
        <v>44820</v>
      </c>
      <c r="D3231" s="1">
        <v>44820</v>
      </c>
      <c r="E3231">
        <f t="shared" si="50"/>
        <v>0</v>
      </c>
      <c r="F3231" t="str">
        <f>VLOOKUP(B3231,campaign!$A$2:$B$18,2,FALSE)</f>
        <v>RespondsToMailOffers</v>
      </c>
      <c r="G3231">
        <f>VLOOKUP(F3231,campaign!$B$2:$D$18,3,FALSE)</f>
        <v>27</v>
      </c>
    </row>
    <row r="3232" spans="1:7" x14ac:dyDescent="0.3">
      <c r="A3232" t="s">
        <v>3117</v>
      </c>
      <c r="B3232" t="s">
        <v>3927</v>
      </c>
      <c r="C3232" s="1">
        <v>44820</v>
      </c>
      <c r="D3232" s="1">
        <v>44861</v>
      </c>
      <c r="E3232">
        <f t="shared" si="50"/>
        <v>1</v>
      </c>
      <c r="F3232" t="str">
        <f>VLOOKUP(B3232,campaign!$A$2:$B$18,2,FALSE)</f>
        <v>RespondsToMailOffers</v>
      </c>
      <c r="G3232">
        <f>VLOOKUP(F3232,campaign!$B$2:$D$18,3,FALSE)</f>
        <v>27</v>
      </c>
    </row>
    <row r="3233" spans="1:7" x14ac:dyDescent="0.3">
      <c r="A3233" t="s">
        <v>3117</v>
      </c>
      <c r="B3233" t="s">
        <v>3927</v>
      </c>
      <c r="C3233" s="1">
        <v>44820</v>
      </c>
      <c r="D3233" s="1">
        <v>44895</v>
      </c>
      <c r="E3233">
        <f t="shared" si="50"/>
        <v>2</v>
      </c>
      <c r="F3233" t="str">
        <f>VLOOKUP(B3233,campaign!$A$2:$B$18,2,FALSE)</f>
        <v>RespondsToMailOffers</v>
      </c>
      <c r="G3233">
        <f>VLOOKUP(F3233,campaign!$B$2:$D$18,3,FALSE)</f>
        <v>27</v>
      </c>
    </row>
    <row r="3234" spans="1:7" x14ac:dyDescent="0.3">
      <c r="A3234" t="s">
        <v>3117</v>
      </c>
      <c r="B3234" t="s">
        <v>3927</v>
      </c>
      <c r="C3234" s="1">
        <v>44820</v>
      </c>
      <c r="D3234" s="1">
        <v>44913</v>
      </c>
      <c r="E3234">
        <f t="shared" si="50"/>
        <v>3</v>
      </c>
      <c r="F3234" t="str">
        <f>VLOOKUP(B3234,campaign!$A$2:$B$18,2,FALSE)</f>
        <v>RespondsToMailOffers</v>
      </c>
      <c r="G3234">
        <f>VLOOKUP(F3234,campaign!$B$2:$D$18,3,FALSE)</f>
        <v>27</v>
      </c>
    </row>
    <row r="3235" spans="1:7" x14ac:dyDescent="0.3">
      <c r="A3235" t="s">
        <v>3117</v>
      </c>
      <c r="B3235" t="s">
        <v>3927</v>
      </c>
      <c r="C3235" s="1">
        <v>44820</v>
      </c>
      <c r="D3235" s="1">
        <v>44949</v>
      </c>
      <c r="E3235">
        <f t="shared" si="50"/>
        <v>4</v>
      </c>
      <c r="F3235" t="str">
        <f>VLOOKUP(B3235,campaign!$A$2:$B$18,2,FALSE)</f>
        <v>RespondsToMailOffers</v>
      </c>
      <c r="G3235">
        <f>VLOOKUP(F3235,campaign!$B$2:$D$18,3,FALSE)</f>
        <v>27</v>
      </c>
    </row>
    <row r="3236" spans="1:7" x14ac:dyDescent="0.3">
      <c r="A3236" t="s">
        <v>3117</v>
      </c>
      <c r="B3236" t="s">
        <v>3927</v>
      </c>
      <c r="C3236" s="1">
        <v>44820</v>
      </c>
      <c r="D3236" s="1">
        <v>44973</v>
      </c>
      <c r="E3236">
        <f t="shared" si="50"/>
        <v>5</v>
      </c>
      <c r="F3236" t="str">
        <f>VLOOKUP(B3236,campaign!$A$2:$B$18,2,FALSE)</f>
        <v>RespondsToMailOffers</v>
      </c>
      <c r="G3236">
        <f>VLOOKUP(F3236,campaign!$B$2:$D$18,3,FALSE)</f>
        <v>27</v>
      </c>
    </row>
    <row r="3237" spans="1:7" x14ac:dyDescent="0.3">
      <c r="A3237" t="s">
        <v>3117</v>
      </c>
      <c r="B3237" t="s">
        <v>3927</v>
      </c>
      <c r="C3237" s="1">
        <v>44820</v>
      </c>
      <c r="D3237" s="1">
        <v>45010</v>
      </c>
      <c r="E3237">
        <f t="shared" si="50"/>
        <v>6</v>
      </c>
      <c r="F3237" t="str">
        <f>VLOOKUP(B3237,campaign!$A$2:$B$18,2,FALSE)</f>
        <v>RespondsToMailOffers</v>
      </c>
      <c r="G3237">
        <f>VLOOKUP(F3237,campaign!$B$2:$D$18,3,FALSE)</f>
        <v>27</v>
      </c>
    </row>
    <row r="3238" spans="1:7" x14ac:dyDescent="0.3">
      <c r="A3238" t="s">
        <v>3117</v>
      </c>
      <c r="B3238" t="s">
        <v>3927</v>
      </c>
      <c r="C3238" s="1">
        <v>44820</v>
      </c>
      <c r="D3238" s="1">
        <v>45036</v>
      </c>
      <c r="E3238">
        <f t="shared" si="50"/>
        <v>7</v>
      </c>
      <c r="F3238" t="str">
        <f>VLOOKUP(B3238,campaign!$A$2:$B$18,2,FALSE)</f>
        <v>RespondsToMailOffers</v>
      </c>
      <c r="G3238">
        <f>VLOOKUP(F3238,campaign!$B$2:$D$18,3,FALSE)</f>
        <v>27</v>
      </c>
    </row>
    <row r="3239" spans="1:7" x14ac:dyDescent="0.3">
      <c r="A3239" t="s">
        <v>3117</v>
      </c>
      <c r="B3239" t="s">
        <v>3927</v>
      </c>
      <c r="C3239" s="1">
        <v>44820</v>
      </c>
      <c r="D3239" s="1">
        <v>45071</v>
      </c>
      <c r="E3239">
        <f t="shared" si="50"/>
        <v>8</v>
      </c>
      <c r="F3239" t="str">
        <f>VLOOKUP(B3239,campaign!$A$2:$B$18,2,FALSE)</f>
        <v>RespondsToMailOffers</v>
      </c>
      <c r="G3239">
        <f>VLOOKUP(F3239,campaign!$B$2:$D$18,3,FALSE)</f>
        <v>27</v>
      </c>
    </row>
    <row r="3240" spans="1:7" x14ac:dyDescent="0.3">
      <c r="A3240" t="s">
        <v>3117</v>
      </c>
      <c r="B3240" t="s">
        <v>3926</v>
      </c>
      <c r="C3240" s="1">
        <v>44980</v>
      </c>
      <c r="D3240" s="1">
        <v>44980</v>
      </c>
      <c r="E3240">
        <f t="shared" si="50"/>
        <v>0</v>
      </c>
      <c r="F3240" t="str">
        <f>VLOOKUP(B3240,campaign!$A$2:$B$18,2,FALSE)</f>
        <v>BuysViaMailOrder</v>
      </c>
      <c r="G3240">
        <f>VLOOKUP(F3240,campaign!$B$2:$D$18,3,FALSE)</f>
        <v>25</v>
      </c>
    </row>
    <row r="3241" spans="1:7" x14ac:dyDescent="0.3">
      <c r="A3241" t="s">
        <v>3117</v>
      </c>
      <c r="B3241" t="s">
        <v>3926</v>
      </c>
      <c r="C3241" s="1">
        <v>44980</v>
      </c>
      <c r="D3241" s="1">
        <v>45016</v>
      </c>
      <c r="E3241">
        <f t="shared" si="50"/>
        <v>1</v>
      </c>
      <c r="F3241" t="str">
        <f>VLOOKUP(B3241,campaign!$A$2:$B$18,2,FALSE)</f>
        <v>BuysViaMailOrder</v>
      </c>
      <c r="G3241">
        <f>VLOOKUP(F3241,campaign!$B$2:$D$18,3,FALSE)</f>
        <v>25</v>
      </c>
    </row>
    <row r="3242" spans="1:7" x14ac:dyDescent="0.3">
      <c r="A3242" t="s">
        <v>3117</v>
      </c>
      <c r="B3242" t="s">
        <v>3926</v>
      </c>
      <c r="C3242" s="1">
        <v>44980</v>
      </c>
      <c r="D3242" s="1">
        <v>45041</v>
      </c>
      <c r="E3242">
        <f t="shared" si="50"/>
        <v>2</v>
      </c>
      <c r="F3242" t="str">
        <f>VLOOKUP(B3242,campaign!$A$2:$B$18,2,FALSE)</f>
        <v>BuysViaMailOrder</v>
      </c>
      <c r="G3242">
        <f>VLOOKUP(F3242,campaign!$B$2:$D$18,3,FALSE)</f>
        <v>25</v>
      </c>
    </row>
    <row r="3243" spans="1:7" x14ac:dyDescent="0.3">
      <c r="A3243" t="s">
        <v>3117</v>
      </c>
      <c r="B3243" t="s">
        <v>3926</v>
      </c>
      <c r="C3243" s="1">
        <v>44980</v>
      </c>
      <c r="D3243" s="1">
        <v>45075</v>
      </c>
      <c r="E3243">
        <f t="shared" si="50"/>
        <v>3</v>
      </c>
      <c r="F3243" t="str">
        <f>VLOOKUP(B3243,campaign!$A$2:$B$18,2,FALSE)</f>
        <v>BuysViaMailOrder</v>
      </c>
      <c r="G3243">
        <f>VLOOKUP(F3243,campaign!$B$2:$D$18,3,FALSE)</f>
        <v>25</v>
      </c>
    </row>
    <row r="3244" spans="1:7" x14ac:dyDescent="0.3">
      <c r="A3244" t="s">
        <v>3117</v>
      </c>
      <c r="B3244" t="s">
        <v>3926</v>
      </c>
      <c r="C3244" s="1">
        <v>44980</v>
      </c>
      <c r="D3244" s="1">
        <v>45083</v>
      </c>
      <c r="E3244">
        <f t="shared" si="50"/>
        <v>3</v>
      </c>
      <c r="F3244" t="str">
        <f>VLOOKUP(B3244,campaign!$A$2:$B$18,2,FALSE)</f>
        <v>BuysViaMailOrder</v>
      </c>
      <c r="G3244">
        <f>VLOOKUP(F3244,campaign!$B$2:$D$18,3,FALSE)</f>
        <v>25</v>
      </c>
    </row>
    <row r="3245" spans="1:7" x14ac:dyDescent="0.3">
      <c r="A3245" t="s">
        <v>3118</v>
      </c>
      <c r="B3245" t="s">
        <v>3949</v>
      </c>
      <c r="C3245" s="1">
        <v>44671</v>
      </c>
      <c r="D3245" s="1">
        <v>44671</v>
      </c>
      <c r="E3245">
        <f t="shared" si="50"/>
        <v>0</v>
      </c>
      <c r="F3245" t="str">
        <f>VLOOKUP(B3245,campaign!$A$2:$B$18,2,FALSE)</f>
        <v>NewCellphoneUser</v>
      </c>
      <c r="G3245">
        <f>VLOOKUP(F3245,campaign!$B$2:$D$18,3,FALSE)</f>
        <v>25</v>
      </c>
    </row>
    <row r="3246" spans="1:7" x14ac:dyDescent="0.3">
      <c r="A3246" t="s">
        <v>3118</v>
      </c>
      <c r="B3246" t="s">
        <v>3949</v>
      </c>
      <c r="C3246" s="1">
        <v>44671</v>
      </c>
      <c r="D3246" s="1">
        <v>44707</v>
      </c>
      <c r="E3246">
        <f t="shared" si="50"/>
        <v>1</v>
      </c>
      <c r="F3246" t="str">
        <f>VLOOKUP(B3246,campaign!$A$2:$B$18,2,FALSE)</f>
        <v>NewCellphoneUser</v>
      </c>
      <c r="G3246">
        <f>VLOOKUP(F3246,campaign!$B$2:$D$18,3,FALSE)</f>
        <v>25</v>
      </c>
    </row>
    <row r="3247" spans="1:7" x14ac:dyDescent="0.3">
      <c r="A3247" t="s">
        <v>3118</v>
      </c>
      <c r="B3247" t="s">
        <v>3949</v>
      </c>
      <c r="C3247" s="1">
        <v>44671</v>
      </c>
      <c r="D3247" s="1">
        <v>44766</v>
      </c>
      <c r="E3247">
        <f t="shared" si="50"/>
        <v>3</v>
      </c>
      <c r="F3247" t="str">
        <f>VLOOKUP(B3247,campaign!$A$2:$B$18,2,FALSE)</f>
        <v>NewCellphoneUser</v>
      </c>
      <c r="G3247">
        <f>VLOOKUP(F3247,campaign!$B$2:$D$18,3,FALSE)</f>
        <v>25</v>
      </c>
    </row>
    <row r="3248" spans="1:7" x14ac:dyDescent="0.3">
      <c r="A3248" t="s">
        <v>3118</v>
      </c>
      <c r="B3248" t="s">
        <v>3949</v>
      </c>
      <c r="C3248" s="1">
        <v>44671</v>
      </c>
      <c r="D3248" s="1">
        <v>44804</v>
      </c>
      <c r="E3248">
        <f t="shared" si="50"/>
        <v>4</v>
      </c>
      <c r="F3248" t="str">
        <f>VLOOKUP(B3248,campaign!$A$2:$B$18,2,FALSE)</f>
        <v>NewCellphoneUser</v>
      </c>
      <c r="G3248">
        <f>VLOOKUP(F3248,campaign!$B$2:$D$18,3,FALSE)</f>
        <v>25</v>
      </c>
    </row>
    <row r="3249" spans="1:7" x14ac:dyDescent="0.3">
      <c r="A3249" t="s">
        <v>3118</v>
      </c>
      <c r="B3249" t="s">
        <v>3949</v>
      </c>
      <c r="C3249" s="1">
        <v>44671</v>
      </c>
      <c r="D3249" s="1">
        <v>44859</v>
      </c>
      <c r="E3249">
        <f t="shared" si="50"/>
        <v>6</v>
      </c>
      <c r="F3249" t="str">
        <f>VLOOKUP(B3249,campaign!$A$2:$B$18,2,FALSE)</f>
        <v>NewCellphoneUser</v>
      </c>
      <c r="G3249">
        <f>VLOOKUP(F3249,campaign!$B$2:$D$18,3,FALSE)</f>
        <v>25</v>
      </c>
    </row>
    <row r="3250" spans="1:7" x14ac:dyDescent="0.3">
      <c r="A3250" t="s">
        <v>3118</v>
      </c>
      <c r="B3250" t="s">
        <v>3949</v>
      </c>
      <c r="C3250" s="1">
        <v>44671</v>
      </c>
      <c r="D3250" s="1">
        <v>44888</v>
      </c>
      <c r="E3250">
        <f t="shared" si="50"/>
        <v>7</v>
      </c>
      <c r="F3250" t="str">
        <f>VLOOKUP(B3250,campaign!$A$2:$B$18,2,FALSE)</f>
        <v>NewCellphoneUser</v>
      </c>
      <c r="G3250">
        <f>VLOOKUP(F3250,campaign!$B$2:$D$18,3,FALSE)</f>
        <v>25</v>
      </c>
    </row>
    <row r="3251" spans="1:7" x14ac:dyDescent="0.3">
      <c r="A3251" t="s">
        <v>3118</v>
      </c>
      <c r="B3251" t="s">
        <v>3949</v>
      </c>
      <c r="C3251" s="1">
        <v>44671</v>
      </c>
      <c r="D3251" s="1">
        <v>44982</v>
      </c>
      <c r="E3251">
        <f t="shared" si="50"/>
        <v>10</v>
      </c>
      <c r="F3251" t="str">
        <f>VLOOKUP(B3251,campaign!$A$2:$B$18,2,FALSE)</f>
        <v>NewCellphoneUser</v>
      </c>
      <c r="G3251">
        <f>VLOOKUP(F3251,campaign!$B$2:$D$18,3,FALSE)</f>
        <v>25</v>
      </c>
    </row>
    <row r="3252" spans="1:7" x14ac:dyDescent="0.3">
      <c r="A3252" t="s">
        <v>3118</v>
      </c>
      <c r="B3252" t="s">
        <v>3949</v>
      </c>
      <c r="C3252" s="1">
        <v>44671</v>
      </c>
      <c r="D3252" s="1">
        <v>45014</v>
      </c>
      <c r="E3252">
        <f t="shared" si="50"/>
        <v>11</v>
      </c>
      <c r="F3252" t="str">
        <f>VLOOKUP(B3252,campaign!$A$2:$B$18,2,FALSE)</f>
        <v>NewCellphoneUser</v>
      </c>
      <c r="G3252">
        <f>VLOOKUP(F3252,campaign!$B$2:$D$18,3,FALSE)</f>
        <v>25</v>
      </c>
    </row>
    <row r="3253" spans="1:7" x14ac:dyDescent="0.3">
      <c r="A3253" t="s">
        <v>3118</v>
      </c>
      <c r="B3253" t="s">
        <v>3949</v>
      </c>
      <c r="C3253" s="1">
        <v>44671</v>
      </c>
      <c r="D3253" s="1">
        <v>45020</v>
      </c>
      <c r="E3253">
        <f t="shared" si="50"/>
        <v>11</v>
      </c>
      <c r="F3253" t="str">
        <f>VLOOKUP(B3253,campaign!$A$2:$B$18,2,FALSE)</f>
        <v>NewCellphoneUser</v>
      </c>
      <c r="G3253">
        <f>VLOOKUP(F3253,campaign!$B$2:$D$18,3,FALSE)</f>
        <v>25</v>
      </c>
    </row>
    <row r="3254" spans="1:7" x14ac:dyDescent="0.3">
      <c r="A3254" t="s">
        <v>3118</v>
      </c>
      <c r="B3254" t="s">
        <v>3949</v>
      </c>
      <c r="C3254" s="1">
        <v>44671</v>
      </c>
      <c r="D3254" s="1">
        <v>45067</v>
      </c>
      <c r="E3254">
        <f t="shared" si="50"/>
        <v>13</v>
      </c>
      <c r="F3254" t="str">
        <f>VLOOKUP(B3254,campaign!$A$2:$B$18,2,FALSE)</f>
        <v>NewCellphoneUser</v>
      </c>
      <c r="G3254">
        <f>VLOOKUP(F3254,campaign!$B$2:$D$18,3,FALSE)</f>
        <v>25</v>
      </c>
    </row>
    <row r="3255" spans="1:7" x14ac:dyDescent="0.3">
      <c r="A3255" t="s">
        <v>3118</v>
      </c>
      <c r="B3255" t="s">
        <v>3922</v>
      </c>
      <c r="C3255" s="1">
        <v>44836</v>
      </c>
      <c r="D3255" s="1">
        <v>44836</v>
      </c>
      <c r="E3255">
        <f t="shared" si="50"/>
        <v>0</v>
      </c>
      <c r="F3255" t="str">
        <f>VLOOKUP(B3255,campaign!$A$2:$B$18,2,FALSE)</f>
        <v>HandsetWebCapable</v>
      </c>
      <c r="G3255">
        <f>VLOOKUP(F3255,campaign!$B$2:$D$18,3,FALSE)</f>
        <v>62</v>
      </c>
    </row>
    <row r="3256" spans="1:7" x14ac:dyDescent="0.3">
      <c r="A3256" t="s">
        <v>3118</v>
      </c>
      <c r="B3256" t="s">
        <v>3922</v>
      </c>
      <c r="C3256" s="1">
        <v>44836</v>
      </c>
      <c r="D3256" s="1">
        <v>44882</v>
      </c>
      <c r="E3256">
        <f t="shared" si="50"/>
        <v>1</v>
      </c>
      <c r="F3256" t="str">
        <f>VLOOKUP(B3256,campaign!$A$2:$B$18,2,FALSE)</f>
        <v>HandsetWebCapable</v>
      </c>
      <c r="G3256">
        <f>VLOOKUP(F3256,campaign!$B$2:$D$18,3,FALSE)</f>
        <v>62</v>
      </c>
    </row>
    <row r="3257" spans="1:7" x14ac:dyDescent="0.3">
      <c r="A3257" t="s">
        <v>3118</v>
      </c>
      <c r="B3257" t="s">
        <v>3922</v>
      </c>
      <c r="C3257" s="1">
        <v>44836</v>
      </c>
      <c r="D3257" s="1">
        <v>44906</v>
      </c>
      <c r="E3257">
        <f t="shared" si="50"/>
        <v>2</v>
      </c>
      <c r="F3257" t="str">
        <f>VLOOKUP(B3257,campaign!$A$2:$B$18,2,FALSE)</f>
        <v>HandsetWebCapable</v>
      </c>
      <c r="G3257">
        <f>VLOOKUP(F3257,campaign!$B$2:$D$18,3,FALSE)</f>
        <v>62</v>
      </c>
    </row>
    <row r="3258" spans="1:7" x14ac:dyDescent="0.3">
      <c r="A3258" t="s">
        <v>3118</v>
      </c>
      <c r="B3258" t="s">
        <v>3922</v>
      </c>
      <c r="C3258" s="1">
        <v>44836</v>
      </c>
      <c r="D3258" s="1">
        <v>44942</v>
      </c>
      <c r="E3258">
        <f t="shared" si="50"/>
        <v>3</v>
      </c>
      <c r="F3258" t="str">
        <f>VLOOKUP(B3258,campaign!$A$2:$B$18,2,FALSE)</f>
        <v>HandsetWebCapable</v>
      </c>
      <c r="G3258">
        <f>VLOOKUP(F3258,campaign!$B$2:$D$18,3,FALSE)</f>
        <v>62</v>
      </c>
    </row>
    <row r="3259" spans="1:7" x14ac:dyDescent="0.3">
      <c r="A3259" t="s">
        <v>3118</v>
      </c>
      <c r="B3259" t="s">
        <v>3922</v>
      </c>
      <c r="C3259" s="1">
        <v>44836</v>
      </c>
      <c r="D3259" s="1">
        <v>44971</v>
      </c>
      <c r="E3259">
        <f t="shared" si="50"/>
        <v>4</v>
      </c>
      <c r="F3259" t="str">
        <f>VLOOKUP(B3259,campaign!$A$2:$B$18,2,FALSE)</f>
        <v>HandsetWebCapable</v>
      </c>
      <c r="G3259">
        <f>VLOOKUP(F3259,campaign!$B$2:$D$18,3,FALSE)</f>
        <v>62</v>
      </c>
    </row>
    <row r="3260" spans="1:7" x14ac:dyDescent="0.3">
      <c r="A3260" t="s">
        <v>3118</v>
      </c>
      <c r="B3260" t="s">
        <v>3922</v>
      </c>
      <c r="C3260" s="1">
        <v>44836</v>
      </c>
      <c r="D3260" s="1">
        <v>44987</v>
      </c>
      <c r="E3260">
        <f t="shared" si="50"/>
        <v>5</v>
      </c>
      <c r="F3260" t="str">
        <f>VLOOKUP(B3260,campaign!$A$2:$B$18,2,FALSE)</f>
        <v>HandsetWebCapable</v>
      </c>
      <c r="G3260">
        <f>VLOOKUP(F3260,campaign!$B$2:$D$18,3,FALSE)</f>
        <v>62</v>
      </c>
    </row>
    <row r="3261" spans="1:7" x14ac:dyDescent="0.3">
      <c r="A3261" t="s">
        <v>3118</v>
      </c>
      <c r="B3261" t="s">
        <v>3922</v>
      </c>
      <c r="C3261" s="1">
        <v>44836</v>
      </c>
      <c r="D3261" s="1">
        <v>45031</v>
      </c>
      <c r="E3261">
        <f t="shared" si="50"/>
        <v>6</v>
      </c>
      <c r="F3261" t="str">
        <f>VLOOKUP(B3261,campaign!$A$2:$B$18,2,FALSE)</f>
        <v>HandsetWebCapable</v>
      </c>
      <c r="G3261">
        <f>VLOOKUP(F3261,campaign!$B$2:$D$18,3,FALSE)</f>
        <v>62</v>
      </c>
    </row>
    <row r="3262" spans="1:7" x14ac:dyDescent="0.3">
      <c r="A3262" t="s">
        <v>3118</v>
      </c>
      <c r="B3262" t="s">
        <v>3922</v>
      </c>
      <c r="C3262" s="1">
        <v>44836</v>
      </c>
      <c r="D3262" s="1">
        <v>45059</v>
      </c>
      <c r="E3262">
        <f t="shared" si="50"/>
        <v>7</v>
      </c>
      <c r="F3262" t="str">
        <f>VLOOKUP(B3262,campaign!$A$2:$B$18,2,FALSE)</f>
        <v>HandsetWebCapable</v>
      </c>
      <c r="G3262">
        <f>VLOOKUP(F3262,campaign!$B$2:$D$18,3,FALSE)</f>
        <v>62</v>
      </c>
    </row>
    <row r="3263" spans="1:7" x14ac:dyDescent="0.3">
      <c r="A3263" t="s">
        <v>3119</v>
      </c>
      <c r="B3263" t="s">
        <v>3952</v>
      </c>
      <c r="C3263" s="1">
        <v>45033</v>
      </c>
      <c r="D3263" s="1">
        <v>45033</v>
      </c>
      <c r="E3263">
        <f t="shared" si="50"/>
        <v>0</v>
      </c>
      <c r="F3263" t="str">
        <f>VLOOKUP(B3263,campaign!$A$2:$B$18,2,FALSE)</f>
        <v>MadeCallToRetentionTeam</v>
      </c>
      <c r="G3263">
        <f>VLOOKUP(F3263,campaign!$B$2:$D$18,3,FALSE)</f>
        <v>16</v>
      </c>
    </row>
    <row r="3264" spans="1:7" x14ac:dyDescent="0.3">
      <c r="A3264" t="s">
        <v>3119</v>
      </c>
      <c r="B3264" t="s">
        <v>3952</v>
      </c>
      <c r="C3264" s="1">
        <v>45033</v>
      </c>
      <c r="D3264" s="1">
        <v>45066</v>
      </c>
      <c r="E3264">
        <f t="shared" si="50"/>
        <v>1</v>
      </c>
      <c r="F3264" t="str">
        <f>VLOOKUP(B3264,campaign!$A$2:$B$18,2,FALSE)</f>
        <v>MadeCallToRetentionTeam</v>
      </c>
      <c r="G3264">
        <f>VLOOKUP(F3264,campaign!$B$2:$D$18,3,FALSE)</f>
        <v>16</v>
      </c>
    </row>
    <row r="3265" spans="1:7" x14ac:dyDescent="0.3">
      <c r="A3265" t="s">
        <v>3119</v>
      </c>
      <c r="B3265" t="s">
        <v>3952</v>
      </c>
      <c r="C3265" s="1">
        <v>45033</v>
      </c>
      <c r="D3265" s="1">
        <v>45078</v>
      </c>
      <c r="E3265">
        <f t="shared" si="50"/>
        <v>1</v>
      </c>
      <c r="F3265" t="str">
        <f>VLOOKUP(B3265,campaign!$A$2:$B$18,2,FALSE)</f>
        <v>MadeCallToRetentionTeam</v>
      </c>
      <c r="G3265">
        <f>VLOOKUP(F3265,campaign!$B$2:$D$18,3,FALSE)</f>
        <v>16</v>
      </c>
    </row>
    <row r="3266" spans="1:7" x14ac:dyDescent="0.3">
      <c r="A3266" t="s">
        <v>3119</v>
      </c>
      <c r="B3266" t="s">
        <v>3929</v>
      </c>
      <c r="C3266" s="1">
        <v>45040</v>
      </c>
      <c r="D3266" s="1">
        <v>45040</v>
      </c>
      <c r="E3266">
        <f t="shared" si="50"/>
        <v>0</v>
      </c>
      <c r="F3266" t="str">
        <f>VLOOKUP(B3266,campaign!$A$2:$B$18,2,FALSE)</f>
        <v>NonUSTravel</v>
      </c>
      <c r="G3266">
        <f>VLOOKUP(F3266,campaign!$B$2:$D$18,3,FALSE)</f>
        <v>66</v>
      </c>
    </row>
    <row r="3267" spans="1:7" x14ac:dyDescent="0.3">
      <c r="A3267" t="s">
        <v>3119</v>
      </c>
      <c r="B3267" t="s">
        <v>3929</v>
      </c>
      <c r="C3267" s="1">
        <v>45040</v>
      </c>
      <c r="D3267" s="1">
        <v>45075</v>
      </c>
      <c r="E3267">
        <f t="shared" ref="E3267:E3330" si="51">DATEDIF(C3267,D3267,"M")</f>
        <v>1</v>
      </c>
      <c r="F3267" t="str">
        <f>VLOOKUP(B3267,campaign!$A$2:$B$18,2,FALSE)</f>
        <v>NonUSTravel</v>
      </c>
      <c r="G3267">
        <f>VLOOKUP(F3267,campaign!$B$2:$D$18,3,FALSE)</f>
        <v>66</v>
      </c>
    </row>
    <row r="3268" spans="1:7" x14ac:dyDescent="0.3">
      <c r="A3268" t="s">
        <v>3119</v>
      </c>
      <c r="B3268" t="s">
        <v>3929</v>
      </c>
      <c r="C3268" s="1">
        <v>45040</v>
      </c>
      <c r="D3268" s="1">
        <v>45083</v>
      </c>
      <c r="E3268">
        <f t="shared" si="51"/>
        <v>1</v>
      </c>
      <c r="F3268" t="str">
        <f>VLOOKUP(B3268,campaign!$A$2:$B$18,2,FALSE)</f>
        <v>NonUSTravel</v>
      </c>
      <c r="G3268">
        <f>VLOOKUP(F3268,campaign!$B$2:$D$18,3,FALSE)</f>
        <v>66</v>
      </c>
    </row>
    <row r="3269" spans="1:7" x14ac:dyDescent="0.3">
      <c r="A3269" t="s">
        <v>3120</v>
      </c>
      <c r="B3269" t="s">
        <v>3929</v>
      </c>
      <c r="C3269" s="1">
        <v>44872</v>
      </c>
      <c r="D3269" s="1">
        <v>44872</v>
      </c>
      <c r="E3269">
        <f t="shared" si="51"/>
        <v>0</v>
      </c>
      <c r="F3269" t="str">
        <f>VLOOKUP(B3269,campaign!$A$2:$B$18,2,FALSE)</f>
        <v>NonUSTravel</v>
      </c>
      <c r="G3269">
        <f>VLOOKUP(F3269,campaign!$B$2:$D$18,3,FALSE)</f>
        <v>66</v>
      </c>
    </row>
    <row r="3270" spans="1:7" x14ac:dyDescent="0.3">
      <c r="A3270" t="s">
        <v>3120</v>
      </c>
      <c r="B3270" t="s">
        <v>3929</v>
      </c>
      <c r="C3270" s="1">
        <v>44872</v>
      </c>
      <c r="D3270" s="1">
        <v>44906</v>
      </c>
      <c r="E3270">
        <f t="shared" si="51"/>
        <v>1</v>
      </c>
      <c r="F3270" t="str">
        <f>VLOOKUP(B3270,campaign!$A$2:$B$18,2,FALSE)</f>
        <v>NonUSTravel</v>
      </c>
      <c r="G3270">
        <f>VLOOKUP(F3270,campaign!$B$2:$D$18,3,FALSE)</f>
        <v>66</v>
      </c>
    </row>
    <row r="3271" spans="1:7" x14ac:dyDescent="0.3">
      <c r="A3271" t="s">
        <v>3120</v>
      </c>
      <c r="B3271" t="s">
        <v>3929</v>
      </c>
      <c r="C3271" s="1">
        <v>44872</v>
      </c>
      <c r="D3271" s="1">
        <v>44934</v>
      </c>
      <c r="E3271">
        <f t="shared" si="51"/>
        <v>2</v>
      </c>
      <c r="F3271" t="str">
        <f>VLOOKUP(B3271,campaign!$A$2:$B$18,2,FALSE)</f>
        <v>NonUSTravel</v>
      </c>
      <c r="G3271">
        <f>VLOOKUP(F3271,campaign!$B$2:$D$18,3,FALSE)</f>
        <v>66</v>
      </c>
    </row>
    <row r="3272" spans="1:7" x14ac:dyDescent="0.3">
      <c r="A3272" t="s">
        <v>3120</v>
      </c>
      <c r="B3272" t="s">
        <v>3929</v>
      </c>
      <c r="C3272" s="1">
        <v>44872</v>
      </c>
      <c r="D3272" s="1">
        <v>44978</v>
      </c>
      <c r="E3272">
        <f t="shared" si="51"/>
        <v>3</v>
      </c>
      <c r="F3272" t="str">
        <f>VLOOKUP(B3272,campaign!$A$2:$B$18,2,FALSE)</f>
        <v>NonUSTravel</v>
      </c>
      <c r="G3272">
        <f>VLOOKUP(F3272,campaign!$B$2:$D$18,3,FALSE)</f>
        <v>66</v>
      </c>
    </row>
    <row r="3273" spans="1:7" x14ac:dyDescent="0.3">
      <c r="A3273" t="s">
        <v>3120</v>
      </c>
      <c r="B3273" t="s">
        <v>3929</v>
      </c>
      <c r="C3273" s="1">
        <v>44872</v>
      </c>
      <c r="D3273" s="1">
        <v>45004</v>
      </c>
      <c r="E3273">
        <f t="shared" si="51"/>
        <v>4</v>
      </c>
      <c r="F3273" t="str">
        <f>VLOOKUP(B3273,campaign!$A$2:$B$18,2,FALSE)</f>
        <v>NonUSTravel</v>
      </c>
      <c r="G3273">
        <f>VLOOKUP(F3273,campaign!$B$2:$D$18,3,FALSE)</f>
        <v>66</v>
      </c>
    </row>
    <row r="3274" spans="1:7" x14ac:dyDescent="0.3">
      <c r="A3274" t="s">
        <v>3120</v>
      </c>
      <c r="B3274" t="s">
        <v>3929</v>
      </c>
      <c r="C3274" s="1">
        <v>44872</v>
      </c>
      <c r="D3274" s="1">
        <v>45031</v>
      </c>
      <c r="E3274">
        <f t="shared" si="51"/>
        <v>5</v>
      </c>
      <c r="F3274" t="str">
        <f>VLOOKUP(B3274,campaign!$A$2:$B$18,2,FALSE)</f>
        <v>NonUSTravel</v>
      </c>
      <c r="G3274">
        <f>VLOOKUP(F3274,campaign!$B$2:$D$18,3,FALSE)</f>
        <v>66</v>
      </c>
    </row>
    <row r="3275" spans="1:7" x14ac:dyDescent="0.3">
      <c r="A3275" t="s">
        <v>3120</v>
      </c>
      <c r="B3275" t="s">
        <v>3929</v>
      </c>
      <c r="C3275" s="1">
        <v>44872</v>
      </c>
      <c r="D3275" s="1">
        <v>45065</v>
      </c>
      <c r="E3275">
        <f t="shared" si="51"/>
        <v>6</v>
      </c>
      <c r="F3275" t="str">
        <f>VLOOKUP(B3275,campaign!$A$2:$B$18,2,FALSE)</f>
        <v>NonUSTravel</v>
      </c>
      <c r="G3275">
        <f>VLOOKUP(F3275,campaign!$B$2:$D$18,3,FALSE)</f>
        <v>66</v>
      </c>
    </row>
    <row r="3276" spans="1:7" x14ac:dyDescent="0.3">
      <c r="A3276" t="s">
        <v>3120</v>
      </c>
      <c r="B3276" t="s">
        <v>3923</v>
      </c>
      <c r="C3276" s="1">
        <v>45026</v>
      </c>
      <c r="D3276" s="1">
        <v>45026</v>
      </c>
      <c r="E3276">
        <f t="shared" si="51"/>
        <v>0</v>
      </c>
      <c r="F3276" t="str">
        <f>VLOOKUP(B3276,campaign!$A$2:$B$18,2,FALSE)</f>
        <v>TruckOwner</v>
      </c>
      <c r="G3276">
        <f>VLOOKUP(F3276,campaign!$B$2:$D$18,3,FALSE)</f>
        <v>26</v>
      </c>
    </row>
    <row r="3277" spans="1:7" x14ac:dyDescent="0.3">
      <c r="A3277" t="s">
        <v>3120</v>
      </c>
      <c r="B3277" t="s">
        <v>3923</v>
      </c>
      <c r="C3277" s="1">
        <v>45026</v>
      </c>
      <c r="D3277" s="1">
        <v>45061</v>
      </c>
      <c r="E3277">
        <f t="shared" si="51"/>
        <v>1</v>
      </c>
      <c r="F3277" t="str">
        <f>VLOOKUP(B3277,campaign!$A$2:$B$18,2,FALSE)</f>
        <v>TruckOwner</v>
      </c>
      <c r="G3277">
        <f>VLOOKUP(F3277,campaign!$B$2:$D$18,3,FALSE)</f>
        <v>26</v>
      </c>
    </row>
    <row r="3278" spans="1:7" x14ac:dyDescent="0.3">
      <c r="A3278" t="s">
        <v>3121</v>
      </c>
      <c r="B3278" t="s">
        <v>3929</v>
      </c>
      <c r="C3278" s="1">
        <v>44589</v>
      </c>
      <c r="D3278" s="1">
        <v>44589</v>
      </c>
      <c r="E3278">
        <f t="shared" si="51"/>
        <v>0</v>
      </c>
      <c r="F3278" t="str">
        <f>VLOOKUP(B3278,campaign!$A$2:$B$18,2,FALSE)</f>
        <v>NonUSTravel</v>
      </c>
      <c r="G3278">
        <f>VLOOKUP(F3278,campaign!$B$2:$D$18,3,FALSE)</f>
        <v>66</v>
      </c>
    </row>
    <row r="3279" spans="1:7" x14ac:dyDescent="0.3">
      <c r="A3279" t="s">
        <v>3121</v>
      </c>
      <c r="B3279" t="s">
        <v>3929</v>
      </c>
      <c r="C3279" s="1">
        <v>44589</v>
      </c>
      <c r="D3279" s="1">
        <v>44656</v>
      </c>
      <c r="E3279">
        <f t="shared" si="51"/>
        <v>2</v>
      </c>
      <c r="F3279" t="str">
        <f>VLOOKUP(B3279,campaign!$A$2:$B$18,2,FALSE)</f>
        <v>NonUSTravel</v>
      </c>
      <c r="G3279">
        <f>VLOOKUP(F3279,campaign!$B$2:$D$18,3,FALSE)</f>
        <v>66</v>
      </c>
    </row>
    <row r="3280" spans="1:7" x14ac:dyDescent="0.3">
      <c r="A3280" t="s">
        <v>3121</v>
      </c>
      <c r="B3280" t="s">
        <v>3929</v>
      </c>
      <c r="C3280" s="1">
        <v>44589</v>
      </c>
      <c r="D3280" s="1">
        <v>44715</v>
      </c>
      <c r="E3280">
        <f t="shared" si="51"/>
        <v>4</v>
      </c>
      <c r="F3280" t="str">
        <f>VLOOKUP(B3280,campaign!$A$2:$B$18,2,FALSE)</f>
        <v>NonUSTravel</v>
      </c>
      <c r="G3280">
        <f>VLOOKUP(F3280,campaign!$B$2:$D$18,3,FALSE)</f>
        <v>66</v>
      </c>
    </row>
    <row r="3281" spans="1:7" x14ac:dyDescent="0.3">
      <c r="A3281" t="s">
        <v>3121</v>
      </c>
      <c r="B3281" t="s">
        <v>3929</v>
      </c>
      <c r="C3281" s="1">
        <v>44589</v>
      </c>
      <c r="D3281" s="1">
        <v>44772</v>
      </c>
      <c r="E3281">
        <f t="shared" si="51"/>
        <v>6</v>
      </c>
      <c r="F3281" t="str">
        <f>VLOOKUP(B3281,campaign!$A$2:$B$18,2,FALSE)</f>
        <v>NonUSTravel</v>
      </c>
      <c r="G3281">
        <f>VLOOKUP(F3281,campaign!$B$2:$D$18,3,FALSE)</f>
        <v>66</v>
      </c>
    </row>
    <row r="3282" spans="1:7" x14ac:dyDescent="0.3">
      <c r="A3282" t="s">
        <v>3121</v>
      </c>
      <c r="B3282" t="s">
        <v>3929</v>
      </c>
      <c r="C3282" s="1">
        <v>44589</v>
      </c>
      <c r="D3282" s="1">
        <v>44775</v>
      </c>
      <c r="E3282">
        <f t="shared" si="51"/>
        <v>6</v>
      </c>
      <c r="F3282" t="str">
        <f>VLOOKUP(B3282,campaign!$A$2:$B$18,2,FALSE)</f>
        <v>NonUSTravel</v>
      </c>
      <c r="G3282">
        <f>VLOOKUP(F3282,campaign!$B$2:$D$18,3,FALSE)</f>
        <v>66</v>
      </c>
    </row>
    <row r="3283" spans="1:7" x14ac:dyDescent="0.3">
      <c r="A3283" t="s">
        <v>3121</v>
      </c>
      <c r="B3283" t="s">
        <v>3929</v>
      </c>
      <c r="C3283" s="1">
        <v>44589</v>
      </c>
      <c r="D3283" s="1">
        <v>44814</v>
      </c>
      <c r="E3283">
        <f t="shared" si="51"/>
        <v>7</v>
      </c>
      <c r="F3283" t="str">
        <f>VLOOKUP(B3283,campaign!$A$2:$B$18,2,FALSE)</f>
        <v>NonUSTravel</v>
      </c>
      <c r="G3283">
        <f>VLOOKUP(F3283,campaign!$B$2:$D$18,3,FALSE)</f>
        <v>66</v>
      </c>
    </row>
    <row r="3284" spans="1:7" x14ac:dyDescent="0.3">
      <c r="A3284" t="s">
        <v>3121</v>
      </c>
      <c r="B3284" t="s">
        <v>3929</v>
      </c>
      <c r="C3284" s="1">
        <v>44589</v>
      </c>
      <c r="D3284" s="1">
        <v>44841</v>
      </c>
      <c r="E3284">
        <f t="shared" si="51"/>
        <v>8</v>
      </c>
      <c r="F3284" t="str">
        <f>VLOOKUP(B3284,campaign!$A$2:$B$18,2,FALSE)</f>
        <v>NonUSTravel</v>
      </c>
      <c r="G3284">
        <f>VLOOKUP(F3284,campaign!$B$2:$D$18,3,FALSE)</f>
        <v>66</v>
      </c>
    </row>
    <row r="3285" spans="1:7" x14ac:dyDescent="0.3">
      <c r="A3285" t="s">
        <v>3121</v>
      </c>
      <c r="B3285" t="s">
        <v>3929</v>
      </c>
      <c r="C3285" s="1">
        <v>44589</v>
      </c>
      <c r="D3285" s="1">
        <v>44875</v>
      </c>
      <c r="E3285">
        <f t="shared" si="51"/>
        <v>9</v>
      </c>
      <c r="F3285" t="str">
        <f>VLOOKUP(B3285,campaign!$A$2:$B$18,2,FALSE)</f>
        <v>NonUSTravel</v>
      </c>
      <c r="G3285">
        <f>VLOOKUP(F3285,campaign!$B$2:$D$18,3,FALSE)</f>
        <v>66</v>
      </c>
    </row>
    <row r="3286" spans="1:7" x14ac:dyDescent="0.3">
      <c r="A3286" t="s">
        <v>3121</v>
      </c>
      <c r="B3286" t="s">
        <v>3929</v>
      </c>
      <c r="C3286" s="1">
        <v>44589</v>
      </c>
      <c r="D3286" s="1">
        <v>44930</v>
      </c>
      <c r="E3286">
        <f t="shared" si="51"/>
        <v>11</v>
      </c>
      <c r="F3286" t="str">
        <f>VLOOKUP(B3286,campaign!$A$2:$B$18,2,FALSE)</f>
        <v>NonUSTravel</v>
      </c>
      <c r="G3286">
        <f>VLOOKUP(F3286,campaign!$B$2:$D$18,3,FALSE)</f>
        <v>66</v>
      </c>
    </row>
    <row r="3287" spans="1:7" x14ac:dyDescent="0.3">
      <c r="A3287" t="s">
        <v>3121</v>
      </c>
      <c r="B3287" t="s">
        <v>3929</v>
      </c>
      <c r="C3287" s="1">
        <v>44589</v>
      </c>
      <c r="D3287" s="1">
        <v>44963</v>
      </c>
      <c r="E3287">
        <f t="shared" si="51"/>
        <v>12</v>
      </c>
      <c r="F3287" t="str">
        <f>VLOOKUP(B3287,campaign!$A$2:$B$18,2,FALSE)</f>
        <v>NonUSTravel</v>
      </c>
      <c r="G3287">
        <f>VLOOKUP(F3287,campaign!$B$2:$D$18,3,FALSE)</f>
        <v>66</v>
      </c>
    </row>
    <row r="3288" spans="1:7" x14ac:dyDescent="0.3">
      <c r="A3288" t="s">
        <v>3121</v>
      </c>
      <c r="B3288" t="s">
        <v>3929</v>
      </c>
      <c r="C3288" s="1">
        <v>44589</v>
      </c>
      <c r="D3288" s="1">
        <v>44987</v>
      </c>
      <c r="E3288">
        <f t="shared" si="51"/>
        <v>13</v>
      </c>
      <c r="F3288" t="str">
        <f>VLOOKUP(B3288,campaign!$A$2:$B$18,2,FALSE)</f>
        <v>NonUSTravel</v>
      </c>
      <c r="G3288">
        <f>VLOOKUP(F3288,campaign!$B$2:$D$18,3,FALSE)</f>
        <v>66</v>
      </c>
    </row>
    <row r="3289" spans="1:7" x14ac:dyDescent="0.3">
      <c r="A3289" t="s">
        <v>3121</v>
      </c>
      <c r="B3289" t="s">
        <v>3929</v>
      </c>
      <c r="C3289" s="1">
        <v>44589</v>
      </c>
      <c r="D3289" s="1">
        <v>45019</v>
      </c>
      <c r="E3289">
        <f t="shared" si="51"/>
        <v>14</v>
      </c>
      <c r="F3289" t="str">
        <f>VLOOKUP(B3289,campaign!$A$2:$B$18,2,FALSE)</f>
        <v>NonUSTravel</v>
      </c>
      <c r="G3289">
        <f>VLOOKUP(F3289,campaign!$B$2:$D$18,3,FALSE)</f>
        <v>66</v>
      </c>
    </row>
    <row r="3290" spans="1:7" x14ac:dyDescent="0.3">
      <c r="A3290" t="s">
        <v>3121</v>
      </c>
      <c r="B3290" t="s">
        <v>3926</v>
      </c>
      <c r="C3290" s="1">
        <v>44717</v>
      </c>
      <c r="D3290" s="1">
        <v>44717</v>
      </c>
      <c r="E3290">
        <f t="shared" si="51"/>
        <v>0</v>
      </c>
      <c r="F3290" t="str">
        <f>VLOOKUP(B3290,campaign!$A$2:$B$18,2,FALSE)</f>
        <v>BuysViaMailOrder</v>
      </c>
      <c r="G3290">
        <f>VLOOKUP(F3290,campaign!$B$2:$D$18,3,FALSE)</f>
        <v>25</v>
      </c>
    </row>
    <row r="3291" spans="1:7" x14ac:dyDescent="0.3">
      <c r="A3291" t="s">
        <v>3121</v>
      </c>
      <c r="B3291" t="s">
        <v>3926</v>
      </c>
      <c r="C3291" s="1">
        <v>44717</v>
      </c>
      <c r="D3291" s="1">
        <v>44747</v>
      </c>
      <c r="E3291">
        <f t="shared" si="51"/>
        <v>1</v>
      </c>
      <c r="F3291" t="str">
        <f>VLOOKUP(B3291,campaign!$A$2:$B$18,2,FALSE)</f>
        <v>BuysViaMailOrder</v>
      </c>
      <c r="G3291">
        <f>VLOOKUP(F3291,campaign!$B$2:$D$18,3,FALSE)</f>
        <v>25</v>
      </c>
    </row>
    <row r="3292" spans="1:7" x14ac:dyDescent="0.3">
      <c r="A3292" t="s">
        <v>3121</v>
      </c>
      <c r="B3292" t="s">
        <v>3926</v>
      </c>
      <c r="C3292" s="1">
        <v>44717</v>
      </c>
      <c r="D3292" s="1">
        <v>44784</v>
      </c>
      <c r="E3292">
        <f t="shared" si="51"/>
        <v>2</v>
      </c>
      <c r="F3292" t="str">
        <f>VLOOKUP(B3292,campaign!$A$2:$B$18,2,FALSE)</f>
        <v>BuysViaMailOrder</v>
      </c>
      <c r="G3292">
        <f>VLOOKUP(F3292,campaign!$B$2:$D$18,3,FALSE)</f>
        <v>25</v>
      </c>
    </row>
    <row r="3293" spans="1:7" x14ac:dyDescent="0.3">
      <c r="A3293" t="s">
        <v>3121</v>
      </c>
      <c r="B3293" t="s">
        <v>3926</v>
      </c>
      <c r="C3293" s="1">
        <v>44717</v>
      </c>
      <c r="D3293" s="1">
        <v>44820</v>
      </c>
      <c r="E3293">
        <f t="shared" si="51"/>
        <v>3</v>
      </c>
      <c r="F3293" t="str">
        <f>VLOOKUP(B3293,campaign!$A$2:$B$18,2,FALSE)</f>
        <v>BuysViaMailOrder</v>
      </c>
      <c r="G3293">
        <f>VLOOKUP(F3293,campaign!$B$2:$D$18,3,FALSE)</f>
        <v>25</v>
      </c>
    </row>
    <row r="3294" spans="1:7" x14ac:dyDescent="0.3">
      <c r="A3294" t="s">
        <v>3121</v>
      </c>
      <c r="B3294" t="s">
        <v>3926</v>
      </c>
      <c r="C3294" s="1">
        <v>44717</v>
      </c>
      <c r="D3294" s="1">
        <v>44912</v>
      </c>
      <c r="E3294">
        <f t="shared" si="51"/>
        <v>6</v>
      </c>
      <c r="F3294" t="str">
        <f>VLOOKUP(B3294,campaign!$A$2:$B$18,2,FALSE)</f>
        <v>BuysViaMailOrder</v>
      </c>
      <c r="G3294">
        <f>VLOOKUP(F3294,campaign!$B$2:$D$18,3,FALSE)</f>
        <v>25</v>
      </c>
    </row>
    <row r="3295" spans="1:7" x14ac:dyDescent="0.3">
      <c r="A3295" t="s">
        <v>3121</v>
      </c>
      <c r="B3295" t="s">
        <v>3926</v>
      </c>
      <c r="C3295" s="1">
        <v>44717</v>
      </c>
      <c r="D3295" s="1">
        <v>44941</v>
      </c>
      <c r="E3295">
        <f t="shared" si="51"/>
        <v>7</v>
      </c>
      <c r="F3295" t="str">
        <f>VLOOKUP(B3295,campaign!$A$2:$B$18,2,FALSE)</f>
        <v>BuysViaMailOrder</v>
      </c>
      <c r="G3295">
        <f>VLOOKUP(F3295,campaign!$B$2:$D$18,3,FALSE)</f>
        <v>25</v>
      </c>
    </row>
    <row r="3296" spans="1:7" x14ac:dyDescent="0.3">
      <c r="A3296" t="s">
        <v>3121</v>
      </c>
      <c r="B3296" t="s">
        <v>3926</v>
      </c>
      <c r="C3296" s="1">
        <v>44717</v>
      </c>
      <c r="D3296" s="1">
        <v>44974</v>
      </c>
      <c r="E3296">
        <f t="shared" si="51"/>
        <v>8</v>
      </c>
      <c r="F3296" t="str">
        <f>VLOOKUP(B3296,campaign!$A$2:$B$18,2,FALSE)</f>
        <v>BuysViaMailOrder</v>
      </c>
      <c r="G3296">
        <f>VLOOKUP(F3296,campaign!$B$2:$D$18,3,FALSE)</f>
        <v>25</v>
      </c>
    </row>
    <row r="3297" spans="1:7" x14ac:dyDescent="0.3">
      <c r="A3297" t="s">
        <v>3121</v>
      </c>
      <c r="B3297" t="s">
        <v>3926</v>
      </c>
      <c r="C3297" s="1">
        <v>44717</v>
      </c>
      <c r="D3297" s="1">
        <v>45066</v>
      </c>
      <c r="E3297">
        <f t="shared" si="51"/>
        <v>11</v>
      </c>
      <c r="F3297" t="str">
        <f>VLOOKUP(B3297,campaign!$A$2:$B$18,2,FALSE)</f>
        <v>BuysViaMailOrder</v>
      </c>
      <c r="G3297">
        <f>VLOOKUP(F3297,campaign!$B$2:$D$18,3,FALSE)</f>
        <v>25</v>
      </c>
    </row>
    <row r="3298" spans="1:7" x14ac:dyDescent="0.3">
      <c r="A3298" t="s">
        <v>3122</v>
      </c>
      <c r="B3298" t="s">
        <v>3921</v>
      </c>
      <c r="C3298" s="1">
        <v>44630</v>
      </c>
      <c r="D3298" s="1">
        <v>44630</v>
      </c>
      <c r="E3298">
        <f t="shared" si="51"/>
        <v>0</v>
      </c>
      <c r="F3298" t="str">
        <f>VLOOKUP(B3298,campaign!$A$2:$B$18,2,FALSE)</f>
        <v>HandsetRefurbished</v>
      </c>
      <c r="G3298">
        <f>VLOOKUP(F3298,campaign!$B$2:$D$18,3,FALSE)</f>
        <v>26</v>
      </c>
    </row>
    <row r="3299" spans="1:7" x14ac:dyDescent="0.3">
      <c r="A3299" t="s">
        <v>3122</v>
      </c>
      <c r="B3299" t="s">
        <v>3921</v>
      </c>
      <c r="C3299" s="1">
        <v>44630</v>
      </c>
      <c r="D3299" s="1">
        <v>44696</v>
      </c>
      <c r="E3299">
        <f t="shared" si="51"/>
        <v>2</v>
      </c>
      <c r="F3299" t="str">
        <f>VLOOKUP(B3299,campaign!$A$2:$B$18,2,FALSE)</f>
        <v>HandsetRefurbished</v>
      </c>
      <c r="G3299">
        <f>VLOOKUP(F3299,campaign!$B$2:$D$18,3,FALSE)</f>
        <v>26</v>
      </c>
    </row>
    <row r="3300" spans="1:7" x14ac:dyDescent="0.3">
      <c r="A3300" t="s">
        <v>3122</v>
      </c>
      <c r="B3300" t="s">
        <v>3921</v>
      </c>
      <c r="C3300" s="1">
        <v>44630</v>
      </c>
      <c r="D3300" s="1">
        <v>44723</v>
      </c>
      <c r="E3300">
        <f t="shared" si="51"/>
        <v>3</v>
      </c>
      <c r="F3300" t="str">
        <f>VLOOKUP(B3300,campaign!$A$2:$B$18,2,FALSE)</f>
        <v>HandsetRefurbished</v>
      </c>
      <c r="G3300">
        <f>VLOOKUP(F3300,campaign!$B$2:$D$18,3,FALSE)</f>
        <v>26</v>
      </c>
    </row>
    <row r="3301" spans="1:7" x14ac:dyDescent="0.3">
      <c r="A3301" t="s">
        <v>3122</v>
      </c>
      <c r="B3301" t="s">
        <v>3921</v>
      </c>
      <c r="C3301" s="1">
        <v>44630</v>
      </c>
      <c r="D3301" s="1">
        <v>44793</v>
      </c>
      <c r="E3301">
        <f t="shared" si="51"/>
        <v>5</v>
      </c>
      <c r="F3301" t="str">
        <f>VLOOKUP(B3301,campaign!$A$2:$B$18,2,FALSE)</f>
        <v>HandsetRefurbished</v>
      </c>
      <c r="G3301">
        <f>VLOOKUP(F3301,campaign!$B$2:$D$18,3,FALSE)</f>
        <v>26</v>
      </c>
    </row>
    <row r="3302" spans="1:7" x14ac:dyDescent="0.3">
      <c r="A3302" t="s">
        <v>3122</v>
      </c>
      <c r="B3302" t="s">
        <v>3921</v>
      </c>
      <c r="C3302" s="1">
        <v>44630</v>
      </c>
      <c r="D3302" s="1">
        <v>44815</v>
      </c>
      <c r="E3302">
        <f t="shared" si="51"/>
        <v>6</v>
      </c>
      <c r="F3302" t="str">
        <f>VLOOKUP(B3302,campaign!$A$2:$B$18,2,FALSE)</f>
        <v>HandsetRefurbished</v>
      </c>
      <c r="G3302">
        <f>VLOOKUP(F3302,campaign!$B$2:$D$18,3,FALSE)</f>
        <v>26</v>
      </c>
    </row>
    <row r="3303" spans="1:7" x14ac:dyDescent="0.3">
      <c r="A3303" t="s">
        <v>3122</v>
      </c>
      <c r="B3303" t="s">
        <v>3921</v>
      </c>
      <c r="C3303" s="1">
        <v>44630</v>
      </c>
      <c r="D3303" s="1">
        <v>44875</v>
      </c>
      <c r="E3303">
        <f t="shared" si="51"/>
        <v>8</v>
      </c>
      <c r="F3303" t="str">
        <f>VLOOKUP(B3303,campaign!$A$2:$B$18,2,FALSE)</f>
        <v>HandsetRefurbished</v>
      </c>
      <c r="G3303">
        <f>VLOOKUP(F3303,campaign!$B$2:$D$18,3,FALSE)</f>
        <v>26</v>
      </c>
    </row>
    <row r="3304" spans="1:7" x14ac:dyDescent="0.3">
      <c r="A3304" t="s">
        <v>3122</v>
      </c>
      <c r="B3304" t="s">
        <v>3921</v>
      </c>
      <c r="C3304" s="1">
        <v>44630</v>
      </c>
      <c r="D3304" s="1">
        <v>44920</v>
      </c>
      <c r="E3304">
        <f t="shared" si="51"/>
        <v>9</v>
      </c>
      <c r="F3304" t="str">
        <f>VLOOKUP(B3304,campaign!$A$2:$B$18,2,FALSE)</f>
        <v>HandsetRefurbished</v>
      </c>
      <c r="G3304">
        <f>VLOOKUP(F3304,campaign!$B$2:$D$18,3,FALSE)</f>
        <v>26</v>
      </c>
    </row>
    <row r="3305" spans="1:7" x14ac:dyDescent="0.3">
      <c r="A3305" t="s">
        <v>3122</v>
      </c>
      <c r="B3305" t="s">
        <v>3921</v>
      </c>
      <c r="C3305" s="1">
        <v>44630</v>
      </c>
      <c r="D3305" s="1">
        <v>44949</v>
      </c>
      <c r="E3305">
        <f t="shared" si="51"/>
        <v>10</v>
      </c>
      <c r="F3305" t="str">
        <f>VLOOKUP(B3305,campaign!$A$2:$B$18,2,FALSE)</f>
        <v>HandsetRefurbished</v>
      </c>
      <c r="G3305">
        <f>VLOOKUP(F3305,campaign!$B$2:$D$18,3,FALSE)</f>
        <v>26</v>
      </c>
    </row>
    <row r="3306" spans="1:7" x14ac:dyDescent="0.3">
      <c r="A3306" t="s">
        <v>3122</v>
      </c>
      <c r="B3306" t="s">
        <v>3921</v>
      </c>
      <c r="C3306" s="1">
        <v>44630</v>
      </c>
      <c r="D3306" s="1">
        <v>44976</v>
      </c>
      <c r="E3306">
        <f t="shared" si="51"/>
        <v>11</v>
      </c>
      <c r="F3306" t="str">
        <f>VLOOKUP(B3306,campaign!$A$2:$B$18,2,FALSE)</f>
        <v>HandsetRefurbished</v>
      </c>
      <c r="G3306">
        <f>VLOOKUP(F3306,campaign!$B$2:$D$18,3,FALSE)</f>
        <v>26</v>
      </c>
    </row>
    <row r="3307" spans="1:7" x14ac:dyDescent="0.3">
      <c r="A3307" t="s">
        <v>3122</v>
      </c>
      <c r="B3307" t="s">
        <v>3921</v>
      </c>
      <c r="C3307" s="1">
        <v>44630</v>
      </c>
      <c r="D3307" s="1">
        <v>45071</v>
      </c>
      <c r="E3307">
        <f t="shared" si="51"/>
        <v>14</v>
      </c>
      <c r="F3307" t="str">
        <f>VLOOKUP(B3307,campaign!$A$2:$B$18,2,FALSE)</f>
        <v>HandsetRefurbished</v>
      </c>
      <c r="G3307">
        <f>VLOOKUP(F3307,campaign!$B$2:$D$18,3,FALSE)</f>
        <v>26</v>
      </c>
    </row>
    <row r="3308" spans="1:7" x14ac:dyDescent="0.3">
      <c r="A3308" t="s">
        <v>3122</v>
      </c>
      <c r="B3308" t="s">
        <v>3950</v>
      </c>
      <c r="C3308" s="1">
        <v>44757</v>
      </c>
      <c r="D3308" s="1">
        <v>44757</v>
      </c>
      <c r="E3308">
        <f t="shared" si="51"/>
        <v>0</v>
      </c>
      <c r="F3308" t="str">
        <f>VLOOKUP(B3308,campaign!$A$2:$B$18,2,FALSE)</f>
        <v>NotNewCellphoneUser</v>
      </c>
      <c r="G3308">
        <f>VLOOKUP(F3308,campaign!$B$2:$D$18,3,FALSE)</f>
        <v>28</v>
      </c>
    </row>
    <row r="3309" spans="1:7" x14ac:dyDescent="0.3">
      <c r="A3309" t="s">
        <v>3122</v>
      </c>
      <c r="B3309" t="s">
        <v>3950</v>
      </c>
      <c r="C3309" s="1">
        <v>44757</v>
      </c>
      <c r="D3309" s="1">
        <v>44802</v>
      </c>
      <c r="E3309">
        <f t="shared" si="51"/>
        <v>1</v>
      </c>
      <c r="F3309" t="str">
        <f>VLOOKUP(B3309,campaign!$A$2:$B$18,2,FALSE)</f>
        <v>NotNewCellphoneUser</v>
      </c>
      <c r="G3309">
        <f>VLOOKUP(F3309,campaign!$B$2:$D$18,3,FALSE)</f>
        <v>28</v>
      </c>
    </row>
    <row r="3310" spans="1:7" x14ac:dyDescent="0.3">
      <c r="A3310" t="s">
        <v>3122</v>
      </c>
      <c r="B3310" t="s">
        <v>3950</v>
      </c>
      <c r="C3310" s="1">
        <v>44757</v>
      </c>
      <c r="D3310" s="1">
        <v>44856</v>
      </c>
      <c r="E3310">
        <f t="shared" si="51"/>
        <v>3</v>
      </c>
      <c r="F3310" t="str">
        <f>VLOOKUP(B3310,campaign!$A$2:$B$18,2,FALSE)</f>
        <v>NotNewCellphoneUser</v>
      </c>
      <c r="G3310">
        <f>VLOOKUP(F3310,campaign!$B$2:$D$18,3,FALSE)</f>
        <v>28</v>
      </c>
    </row>
    <row r="3311" spans="1:7" x14ac:dyDescent="0.3">
      <c r="A3311" t="s">
        <v>3122</v>
      </c>
      <c r="B3311" t="s">
        <v>3950</v>
      </c>
      <c r="C3311" s="1">
        <v>44757</v>
      </c>
      <c r="D3311" s="1">
        <v>44891</v>
      </c>
      <c r="E3311">
        <f t="shared" si="51"/>
        <v>4</v>
      </c>
      <c r="F3311" t="str">
        <f>VLOOKUP(B3311,campaign!$A$2:$B$18,2,FALSE)</f>
        <v>NotNewCellphoneUser</v>
      </c>
      <c r="G3311">
        <f>VLOOKUP(F3311,campaign!$B$2:$D$18,3,FALSE)</f>
        <v>28</v>
      </c>
    </row>
    <row r="3312" spans="1:7" x14ac:dyDescent="0.3">
      <c r="A3312" t="s">
        <v>3122</v>
      </c>
      <c r="B3312" t="s">
        <v>3950</v>
      </c>
      <c r="C3312" s="1">
        <v>44757</v>
      </c>
      <c r="D3312" s="1">
        <v>44922</v>
      </c>
      <c r="E3312">
        <f t="shared" si="51"/>
        <v>5</v>
      </c>
      <c r="F3312" t="str">
        <f>VLOOKUP(B3312,campaign!$A$2:$B$18,2,FALSE)</f>
        <v>NotNewCellphoneUser</v>
      </c>
      <c r="G3312">
        <f>VLOOKUP(F3312,campaign!$B$2:$D$18,3,FALSE)</f>
        <v>28</v>
      </c>
    </row>
    <row r="3313" spans="1:7" x14ac:dyDescent="0.3">
      <c r="A3313" t="s">
        <v>3122</v>
      </c>
      <c r="B3313" t="s">
        <v>3950</v>
      </c>
      <c r="C3313" s="1">
        <v>44757</v>
      </c>
      <c r="D3313" s="1">
        <v>44947</v>
      </c>
      <c r="E3313">
        <f t="shared" si="51"/>
        <v>6</v>
      </c>
      <c r="F3313" t="str">
        <f>VLOOKUP(B3313,campaign!$A$2:$B$18,2,FALSE)</f>
        <v>NotNewCellphoneUser</v>
      </c>
      <c r="G3313">
        <f>VLOOKUP(F3313,campaign!$B$2:$D$18,3,FALSE)</f>
        <v>28</v>
      </c>
    </row>
    <row r="3314" spans="1:7" x14ac:dyDescent="0.3">
      <c r="A3314" t="s">
        <v>3122</v>
      </c>
      <c r="B3314" t="s">
        <v>3950</v>
      </c>
      <c r="C3314" s="1">
        <v>44757</v>
      </c>
      <c r="D3314" s="1">
        <v>44984</v>
      </c>
      <c r="E3314">
        <f t="shared" si="51"/>
        <v>7</v>
      </c>
      <c r="F3314" t="str">
        <f>VLOOKUP(B3314,campaign!$A$2:$B$18,2,FALSE)</f>
        <v>NotNewCellphoneUser</v>
      </c>
      <c r="G3314">
        <f>VLOOKUP(F3314,campaign!$B$2:$D$18,3,FALSE)</f>
        <v>28</v>
      </c>
    </row>
    <row r="3315" spans="1:7" x14ac:dyDescent="0.3">
      <c r="A3315" t="s">
        <v>3122</v>
      </c>
      <c r="B3315" t="s">
        <v>3950</v>
      </c>
      <c r="C3315" s="1">
        <v>44757</v>
      </c>
      <c r="D3315" s="1">
        <v>45008</v>
      </c>
      <c r="E3315">
        <f t="shared" si="51"/>
        <v>8</v>
      </c>
      <c r="F3315" t="str">
        <f>VLOOKUP(B3315,campaign!$A$2:$B$18,2,FALSE)</f>
        <v>NotNewCellphoneUser</v>
      </c>
      <c r="G3315">
        <f>VLOOKUP(F3315,campaign!$B$2:$D$18,3,FALSE)</f>
        <v>28</v>
      </c>
    </row>
    <row r="3316" spans="1:7" x14ac:dyDescent="0.3">
      <c r="A3316" t="s">
        <v>3122</v>
      </c>
      <c r="B3316" t="s">
        <v>3950</v>
      </c>
      <c r="C3316" s="1">
        <v>44757</v>
      </c>
      <c r="D3316" s="1">
        <v>45043</v>
      </c>
      <c r="E3316">
        <f t="shared" si="51"/>
        <v>9</v>
      </c>
      <c r="F3316" t="str">
        <f>VLOOKUP(B3316,campaign!$A$2:$B$18,2,FALSE)</f>
        <v>NotNewCellphoneUser</v>
      </c>
      <c r="G3316">
        <f>VLOOKUP(F3316,campaign!$B$2:$D$18,3,FALSE)</f>
        <v>28</v>
      </c>
    </row>
    <row r="3317" spans="1:7" x14ac:dyDescent="0.3">
      <c r="A3317" t="s">
        <v>3123</v>
      </c>
      <c r="B3317" t="s">
        <v>3950</v>
      </c>
      <c r="C3317" s="1">
        <v>44738</v>
      </c>
      <c r="D3317" s="1">
        <v>44738</v>
      </c>
      <c r="E3317">
        <f t="shared" si="51"/>
        <v>0</v>
      </c>
      <c r="F3317" t="str">
        <f>VLOOKUP(B3317,campaign!$A$2:$B$18,2,FALSE)</f>
        <v>NotNewCellphoneUser</v>
      </c>
      <c r="G3317">
        <f>VLOOKUP(F3317,campaign!$B$2:$D$18,3,FALSE)</f>
        <v>28</v>
      </c>
    </row>
    <row r="3318" spans="1:7" x14ac:dyDescent="0.3">
      <c r="A3318" t="s">
        <v>3123</v>
      </c>
      <c r="B3318" t="s">
        <v>3950</v>
      </c>
      <c r="C3318" s="1">
        <v>44738</v>
      </c>
      <c r="D3318" s="1">
        <v>44771</v>
      </c>
      <c r="E3318">
        <f t="shared" si="51"/>
        <v>1</v>
      </c>
      <c r="F3318" t="str">
        <f>VLOOKUP(B3318,campaign!$A$2:$B$18,2,FALSE)</f>
        <v>NotNewCellphoneUser</v>
      </c>
      <c r="G3318">
        <f>VLOOKUP(F3318,campaign!$B$2:$D$18,3,FALSE)</f>
        <v>28</v>
      </c>
    </row>
    <row r="3319" spans="1:7" x14ac:dyDescent="0.3">
      <c r="A3319" t="s">
        <v>3123</v>
      </c>
      <c r="B3319" t="s">
        <v>3950</v>
      </c>
      <c r="C3319" s="1">
        <v>44738</v>
      </c>
      <c r="D3319" s="1">
        <v>44780</v>
      </c>
      <c r="E3319">
        <f t="shared" si="51"/>
        <v>1</v>
      </c>
      <c r="F3319" t="str">
        <f>VLOOKUP(B3319,campaign!$A$2:$B$18,2,FALSE)</f>
        <v>NotNewCellphoneUser</v>
      </c>
      <c r="G3319">
        <f>VLOOKUP(F3319,campaign!$B$2:$D$18,3,FALSE)</f>
        <v>28</v>
      </c>
    </row>
    <row r="3320" spans="1:7" x14ac:dyDescent="0.3">
      <c r="A3320" t="s">
        <v>3123</v>
      </c>
      <c r="B3320" t="s">
        <v>3950</v>
      </c>
      <c r="C3320" s="1">
        <v>44738</v>
      </c>
      <c r="D3320" s="1">
        <v>44860</v>
      </c>
      <c r="E3320">
        <f t="shared" si="51"/>
        <v>4</v>
      </c>
      <c r="F3320" t="str">
        <f>VLOOKUP(B3320,campaign!$A$2:$B$18,2,FALSE)</f>
        <v>NotNewCellphoneUser</v>
      </c>
      <c r="G3320">
        <f>VLOOKUP(F3320,campaign!$B$2:$D$18,3,FALSE)</f>
        <v>28</v>
      </c>
    </row>
    <row r="3321" spans="1:7" x14ac:dyDescent="0.3">
      <c r="A3321" t="s">
        <v>3123</v>
      </c>
      <c r="B3321" t="s">
        <v>3950</v>
      </c>
      <c r="C3321" s="1">
        <v>44738</v>
      </c>
      <c r="D3321" s="1">
        <v>44902</v>
      </c>
      <c r="E3321">
        <f t="shared" si="51"/>
        <v>5</v>
      </c>
      <c r="F3321" t="str">
        <f>VLOOKUP(B3321,campaign!$A$2:$B$18,2,FALSE)</f>
        <v>NotNewCellphoneUser</v>
      </c>
      <c r="G3321">
        <f>VLOOKUP(F3321,campaign!$B$2:$D$18,3,FALSE)</f>
        <v>28</v>
      </c>
    </row>
    <row r="3322" spans="1:7" x14ac:dyDescent="0.3">
      <c r="A3322" t="s">
        <v>3123</v>
      </c>
      <c r="B3322" t="s">
        <v>3950</v>
      </c>
      <c r="C3322" s="1">
        <v>44738</v>
      </c>
      <c r="D3322" s="1">
        <v>44928</v>
      </c>
      <c r="E3322">
        <f t="shared" si="51"/>
        <v>6</v>
      </c>
      <c r="F3322" t="str">
        <f>VLOOKUP(B3322,campaign!$A$2:$B$18,2,FALSE)</f>
        <v>NotNewCellphoneUser</v>
      </c>
      <c r="G3322">
        <f>VLOOKUP(F3322,campaign!$B$2:$D$18,3,FALSE)</f>
        <v>28</v>
      </c>
    </row>
    <row r="3323" spans="1:7" x14ac:dyDescent="0.3">
      <c r="A3323" t="s">
        <v>3123</v>
      </c>
      <c r="B3323" t="s">
        <v>3950</v>
      </c>
      <c r="C3323" s="1">
        <v>44738</v>
      </c>
      <c r="D3323" s="1">
        <v>44961</v>
      </c>
      <c r="E3323">
        <f t="shared" si="51"/>
        <v>7</v>
      </c>
      <c r="F3323" t="str">
        <f>VLOOKUP(B3323,campaign!$A$2:$B$18,2,FALSE)</f>
        <v>NotNewCellphoneUser</v>
      </c>
      <c r="G3323">
        <f>VLOOKUP(F3323,campaign!$B$2:$D$18,3,FALSE)</f>
        <v>28</v>
      </c>
    </row>
    <row r="3324" spans="1:7" x14ac:dyDescent="0.3">
      <c r="A3324" t="s">
        <v>3123</v>
      </c>
      <c r="B3324" t="s">
        <v>3950</v>
      </c>
      <c r="C3324" s="1">
        <v>44738</v>
      </c>
      <c r="D3324" s="1">
        <v>45011</v>
      </c>
      <c r="E3324">
        <f t="shared" si="51"/>
        <v>9</v>
      </c>
      <c r="F3324" t="str">
        <f>VLOOKUP(B3324,campaign!$A$2:$B$18,2,FALSE)</f>
        <v>NotNewCellphoneUser</v>
      </c>
      <c r="G3324">
        <f>VLOOKUP(F3324,campaign!$B$2:$D$18,3,FALSE)</f>
        <v>28</v>
      </c>
    </row>
    <row r="3325" spans="1:7" x14ac:dyDescent="0.3">
      <c r="A3325" t="s">
        <v>3123</v>
      </c>
      <c r="B3325" t="s">
        <v>3950</v>
      </c>
      <c r="C3325" s="1">
        <v>44738</v>
      </c>
      <c r="D3325" s="1">
        <v>45022</v>
      </c>
      <c r="E3325">
        <f t="shared" si="51"/>
        <v>9</v>
      </c>
      <c r="F3325" t="str">
        <f>VLOOKUP(B3325,campaign!$A$2:$B$18,2,FALSE)</f>
        <v>NotNewCellphoneUser</v>
      </c>
      <c r="G3325">
        <f>VLOOKUP(F3325,campaign!$B$2:$D$18,3,FALSE)</f>
        <v>28</v>
      </c>
    </row>
    <row r="3326" spans="1:7" x14ac:dyDescent="0.3">
      <c r="A3326" t="s">
        <v>3123</v>
      </c>
      <c r="B3326" t="s">
        <v>3926</v>
      </c>
      <c r="C3326" s="1">
        <v>44916</v>
      </c>
      <c r="D3326" s="1">
        <v>44916</v>
      </c>
      <c r="E3326">
        <f t="shared" si="51"/>
        <v>0</v>
      </c>
      <c r="F3326" t="str">
        <f>VLOOKUP(B3326,campaign!$A$2:$B$18,2,FALSE)</f>
        <v>BuysViaMailOrder</v>
      </c>
      <c r="G3326">
        <f>VLOOKUP(F3326,campaign!$B$2:$D$18,3,FALSE)</f>
        <v>25</v>
      </c>
    </row>
    <row r="3327" spans="1:7" x14ac:dyDescent="0.3">
      <c r="A3327" t="s">
        <v>3123</v>
      </c>
      <c r="B3327" t="s">
        <v>3926</v>
      </c>
      <c r="C3327" s="1">
        <v>44916</v>
      </c>
      <c r="D3327" s="1">
        <v>44954</v>
      </c>
      <c r="E3327">
        <f t="shared" si="51"/>
        <v>1</v>
      </c>
      <c r="F3327" t="str">
        <f>VLOOKUP(B3327,campaign!$A$2:$B$18,2,FALSE)</f>
        <v>BuysViaMailOrder</v>
      </c>
      <c r="G3327">
        <f>VLOOKUP(F3327,campaign!$B$2:$D$18,3,FALSE)</f>
        <v>25</v>
      </c>
    </row>
    <row r="3328" spans="1:7" x14ac:dyDescent="0.3">
      <c r="A3328" t="s">
        <v>3123</v>
      </c>
      <c r="B3328" t="s">
        <v>3926</v>
      </c>
      <c r="C3328" s="1">
        <v>44916</v>
      </c>
      <c r="D3328" s="1">
        <v>44985</v>
      </c>
      <c r="E3328">
        <f t="shared" si="51"/>
        <v>2</v>
      </c>
      <c r="F3328" t="str">
        <f>VLOOKUP(B3328,campaign!$A$2:$B$18,2,FALSE)</f>
        <v>BuysViaMailOrder</v>
      </c>
      <c r="G3328">
        <f>VLOOKUP(F3328,campaign!$B$2:$D$18,3,FALSE)</f>
        <v>25</v>
      </c>
    </row>
    <row r="3329" spans="1:7" x14ac:dyDescent="0.3">
      <c r="A3329" t="s">
        <v>3123</v>
      </c>
      <c r="B3329" t="s">
        <v>3926</v>
      </c>
      <c r="C3329" s="1">
        <v>44916</v>
      </c>
      <c r="D3329" s="1">
        <v>45010</v>
      </c>
      <c r="E3329">
        <f t="shared" si="51"/>
        <v>3</v>
      </c>
      <c r="F3329" t="str">
        <f>VLOOKUP(B3329,campaign!$A$2:$B$18,2,FALSE)</f>
        <v>BuysViaMailOrder</v>
      </c>
      <c r="G3329">
        <f>VLOOKUP(F3329,campaign!$B$2:$D$18,3,FALSE)</f>
        <v>25</v>
      </c>
    </row>
    <row r="3330" spans="1:7" x14ac:dyDescent="0.3">
      <c r="A3330" t="s">
        <v>3123</v>
      </c>
      <c r="B3330" t="s">
        <v>3926</v>
      </c>
      <c r="C3330" s="1">
        <v>44916</v>
      </c>
      <c r="D3330" s="1">
        <v>45018</v>
      </c>
      <c r="E3330">
        <f t="shared" si="51"/>
        <v>3</v>
      </c>
      <c r="F3330" t="str">
        <f>VLOOKUP(B3330,campaign!$A$2:$B$18,2,FALSE)</f>
        <v>BuysViaMailOrder</v>
      </c>
      <c r="G3330">
        <f>VLOOKUP(F3330,campaign!$B$2:$D$18,3,FALSE)</f>
        <v>25</v>
      </c>
    </row>
    <row r="3331" spans="1:7" x14ac:dyDescent="0.3">
      <c r="A3331" t="s">
        <v>3123</v>
      </c>
      <c r="B3331" t="s">
        <v>3926</v>
      </c>
      <c r="C3331" s="1">
        <v>44916</v>
      </c>
      <c r="D3331" s="1">
        <v>45047</v>
      </c>
      <c r="E3331">
        <f t="shared" ref="E3331:E3394" si="52">DATEDIF(C3331,D3331,"M")</f>
        <v>4</v>
      </c>
      <c r="F3331" t="str">
        <f>VLOOKUP(B3331,campaign!$A$2:$B$18,2,FALSE)</f>
        <v>BuysViaMailOrder</v>
      </c>
      <c r="G3331">
        <f>VLOOKUP(F3331,campaign!$B$2:$D$18,3,FALSE)</f>
        <v>25</v>
      </c>
    </row>
    <row r="3332" spans="1:7" x14ac:dyDescent="0.3">
      <c r="A3332" t="s">
        <v>3124</v>
      </c>
      <c r="B3332" t="s">
        <v>3950</v>
      </c>
      <c r="C3332" s="1">
        <v>44780</v>
      </c>
      <c r="D3332" s="1">
        <v>44780</v>
      </c>
      <c r="E3332">
        <f t="shared" si="52"/>
        <v>0</v>
      </c>
      <c r="F3332" t="str">
        <f>VLOOKUP(B3332,campaign!$A$2:$B$18,2,FALSE)</f>
        <v>NotNewCellphoneUser</v>
      </c>
      <c r="G3332">
        <f>VLOOKUP(F3332,campaign!$B$2:$D$18,3,FALSE)</f>
        <v>28</v>
      </c>
    </row>
    <row r="3333" spans="1:7" x14ac:dyDescent="0.3">
      <c r="A3333" t="s">
        <v>3124</v>
      </c>
      <c r="B3333" t="s">
        <v>3950</v>
      </c>
      <c r="C3333" s="1">
        <v>44780</v>
      </c>
      <c r="D3333" s="1">
        <v>44814</v>
      </c>
      <c r="E3333">
        <f t="shared" si="52"/>
        <v>1</v>
      </c>
      <c r="F3333" t="str">
        <f>VLOOKUP(B3333,campaign!$A$2:$B$18,2,FALSE)</f>
        <v>NotNewCellphoneUser</v>
      </c>
      <c r="G3333">
        <f>VLOOKUP(F3333,campaign!$B$2:$D$18,3,FALSE)</f>
        <v>28</v>
      </c>
    </row>
    <row r="3334" spans="1:7" x14ac:dyDescent="0.3">
      <c r="A3334" t="s">
        <v>3124</v>
      </c>
      <c r="B3334" t="s">
        <v>3950</v>
      </c>
      <c r="C3334" s="1">
        <v>44780</v>
      </c>
      <c r="D3334" s="1">
        <v>44853</v>
      </c>
      <c r="E3334">
        <f t="shared" si="52"/>
        <v>2</v>
      </c>
      <c r="F3334" t="str">
        <f>VLOOKUP(B3334,campaign!$A$2:$B$18,2,FALSE)</f>
        <v>NotNewCellphoneUser</v>
      </c>
      <c r="G3334">
        <f>VLOOKUP(F3334,campaign!$B$2:$D$18,3,FALSE)</f>
        <v>28</v>
      </c>
    </row>
    <row r="3335" spans="1:7" x14ac:dyDescent="0.3">
      <c r="A3335" t="s">
        <v>3124</v>
      </c>
      <c r="B3335" t="s">
        <v>3950</v>
      </c>
      <c r="C3335" s="1">
        <v>44780</v>
      </c>
      <c r="D3335" s="1">
        <v>44873</v>
      </c>
      <c r="E3335">
        <f t="shared" si="52"/>
        <v>3</v>
      </c>
      <c r="F3335" t="str">
        <f>VLOOKUP(B3335,campaign!$A$2:$B$18,2,FALSE)</f>
        <v>NotNewCellphoneUser</v>
      </c>
      <c r="G3335">
        <f>VLOOKUP(F3335,campaign!$B$2:$D$18,3,FALSE)</f>
        <v>28</v>
      </c>
    </row>
    <row r="3336" spans="1:7" x14ac:dyDescent="0.3">
      <c r="A3336" t="s">
        <v>3124</v>
      </c>
      <c r="B3336" t="s">
        <v>3950</v>
      </c>
      <c r="C3336" s="1">
        <v>44780</v>
      </c>
      <c r="D3336" s="1">
        <v>44915</v>
      </c>
      <c r="E3336">
        <f t="shared" si="52"/>
        <v>4</v>
      </c>
      <c r="F3336" t="str">
        <f>VLOOKUP(B3336,campaign!$A$2:$B$18,2,FALSE)</f>
        <v>NotNewCellphoneUser</v>
      </c>
      <c r="G3336">
        <f>VLOOKUP(F3336,campaign!$B$2:$D$18,3,FALSE)</f>
        <v>28</v>
      </c>
    </row>
    <row r="3337" spans="1:7" x14ac:dyDescent="0.3">
      <c r="A3337" t="s">
        <v>3124</v>
      </c>
      <c r="B3337" t="s">
        <v>3950</v>
      </c>
      <c r="C3337" s="1">
        <v>44780</v>
      </c>
      <c r="D3337" s="1">
        <v>44934</v>
      </c>
      <c r="E3337">
        <f t="shared" si="52"/>
        <v>5</v>
      </c>
      <c r="F3337" t="str">
        <f>VLOOKUP(B3337,campaign!$A$2:$B$18,2,FALSE)</f>
        <v>NotNewCellphoneUser</v>
      </c>
      <c r="G3337">
        <f>VLOOKUP(F3337,campaign!$B$2:$D$18,3,FALSE)</f>
        <v>28</v>
      </c>
    </row>
    <row r="3338" spans="1:7" x14ac:dyDescent="0.3">
      <c r="A3338" t="s">
        <v>3124</v>
      </c>
      <c r="B3338" t="s">
        <v>3950</v>
      </c>
      <c r="C3338" s="1">
        <v>44780</v>
      </c>
      <c r="D3338" s="1">
        <v>44966</v>
      </c>
      <c r="E3338">
        <f t="shared" si="52"/>
        <v>6</v>
      </c>
      <c r="F3338" t="str">
        <f>VLOOKUP(B3338,campaign!$A$2:$B$18,2,FALSE)</f>
        <v>NotNewCellphoneUser</v>
      </c>
      <c r="G3338">
        <f>VLOOKUP(F3338,campaign!$B$2:$D$18,3,FALSE)</f>
        <v>28</v>
      </c>
    </row>
    <row r="3339" spans="1:7" x14ac:dyDescent="0.3">
      <c r="A3339" t="s">
        <v>3124</v>
      </c>
      <c r="B3339" t="s">
        <v>3950</v>
      </c>
      <c r="C3339" s="1">
        <v>44780</v>
      </c>
      <c r="D3339" s="1">
        <v>45001</v>
      </c>
      <c r="E3339">
        <f t="shared" si="52"/>
        <v>7</v>
      </c>
      <c r="F3339" t="str">
        <f>VLOOKUP(B3339,campaign!$A$2:$B$18,2,FALSE)</f>
        <v>NotNewCellphoneUser</v>
      </c>
      <c r="G3339">
        <f>VLOOKUP(F3339,campaign!$B$2:$D$18,3,FALSE)</f>
        <v>28</v>
      </c>
    </row>
    <row r="3340" spans="1:7" x14ac:dyDescent="0.3">
      <c r="A3340" t="s">
        <v>3124</v>
      </c>
      <c r="B3340" t="s">
        <v>3950</v>
      </c>
      <c r="C3340" s="1">
        <v>44780</v>
      </c>
      <c r="D3340" s="1">
        <v>45037</v>
      </c>
      <c r="E3340">
        <f t="shared" si="52"/>
        <v>8</v>
      </c>
      <c r="F3340" t="str">
        <f>VLOOKUP(B3340,campaign!$A$2:$B$18,2,FALSE)</f>
        <v>NotNewCellphoneUser</v>
      </c>
      <c r="G3340">
        <f>VLOOKUP(F3340,campaign!$B$2:$D$18,3,FALSE)</f>
        <v>28</v>
      </c>
    </row>
    <row r="3341" spans="1:7" x14ac:dyDescent="0.3">
      <c r="A3341" t="s">
        <v>3124</v>
      </c>
      <c r="B3341" t="s">
        <v>3950</v>
      </c>
      <c r="C3341" s="1">
        <v>44780</v>
      </c>
      <c r="D3341" s="1">
        <v>45066</v>
      </c>
      <c r="E3341">
        <f t="shared" si="52"/>
        <v>9</v>
      </c>
      <c r="F3341" t="str">
        <f>VLOOKUP(B3341,campaign!$A$2:$B$18,2,FALSE)</f>
        <v>NotNewCellphoneUser</v>
      </c>
      <c r="G3341">
        <f>VLOOKUP(F3341,campaign!$B$2:$D$18,3,FALSE)</f>
        <v>28</v>
      </c>
    </row>
    <row r="3342" spans="1:7" x14ac:dyDescent="0.3">
      <c r="A3342" t="s">
        <v>3124</v>
      </c>
      <c r="B3342" t="s">
        <v>3952</v>
      </c>
      <c r="C3342" s="1">
        <v>44793</v>
      </c>
      <c r="D3342" s="1">
        <v>44793</v>
      </c>
      <c r="E3342">
        <f t="shared" si="52"/>
        <v>0</v>
      </c>
      <c r="F3342" t="str">
        <f>VLOOKUP(B3342,campaign!$A$2:$B$18,2,FALSE)</f>
        <v>MadeCallToRetentionTeam</v>
      </c>
      <c r="G3342">
        <f>VLOOKUP(F3342,campaign!$B$2:$D$18,3,FALSE)</f>
        <v>16</v>
      </c>
    </row>
    <row r="3343" spans="1:7" x14ac:dyDescent="0.3">
      <c r="A3343" t="s">
        <v>3124</v>
      </c>
      <c r="B3343" t="s">
        <v>3952</v>
      </c>
      <c r="C3343" s="1">
        <v>44793</v>
      </c>
      <c r="D3343" s="1">
        <v>44831</v>
      </c>
      <c r="E3343">
        <f t="shared" si="52"/>
        <v>1</v>
      </c>
      <c r="F3343" t="str">
        <f>VLOOKUP(B3343,campaign!$A$2:$B$18,2,FALSE)</f>
        <v>MadeCallToRetentionTeam</v>
      </c>
      <c r="G3343">
        <f>VLOOKUP(F3343,campaign!$B$2:$D$18,3,FALSE)</f>
        <v>16</v>
      </c>
    </row>
    <row r="3344" spans="1:7" x14ac:dyDescent="0.3">
      <c r="A3344" t="s">
        <v>3124</v>
      </c>
      <c r="B3344" t="s">
        <v>3952</v>
      </c>
      <c r="C3344" s="1">
        <v>44793</v>
      </c>
      <c r="D3344" s="1">
        <v>44861</v>
      </c>
      <c r="E3344">
        <f t="shared" si="52"/>
        <v>2</v>
      </c>
      <c r="F3344" t="str">
        <f>VLOOKUP(B3344,campaign!$A$2:$B$18,2,FALSE)</f>
        <v>MadeCallToRetentionTeam</v>
      </c>
      <c r="G3344">
        <f>VLOOKUP(F3344,campaign!$B$2:$D$18,3,FALSE)</f>
        <v>16</v>
      </c>
    </row>
    <row r="3345" spans="1:7" x14ac:dyDescent="0.3">
      <c r="A3345" t="s">
        <v>3124</v>
      </c>
      <c r="B3345" t="s">
        <v>3952</v>
      </c>
      <c r="C3345" s="1">
        <v>44793</v>
      </c>
      <c r="D3345" s="1">
        <v>44888</v>
      </c>
      <c r="E3345">
        <f t="shared" si="52"/>
        <v>3</v>
      </c>
      <c r="F3345" t="str">
        <f>VLOOKUP(B3345,campaign!$A$2:$B$18,2,FALSE)</f>
        <v>MadeCallToRetentionTeam</v>
      </c>
      <c r="G3345">
        <f>VLOOKUP(F3345,campaign!$B$2:$D$18,3,FALSE)</f>
        <v>16</v>
      </c>
    </row>
    <row r="3346" spans="1:7" x14ac:dyDescent="0.3">
      <c r="A3346" t="s">
        <v>3124</v>
      </c>
      <c r="B3346" t="s">
        <v>3952</v>
      </c>
      <c r="C3346" s="1">
        <v>44793</v>
      </c>
      <c r="D3346" s="1">
        <v>44897</v>
      </c>
      <c r="E3346">
        <f t="shared" si="52"/>
        <v>3</v>
      </c>
      <c r="F3346" t="str">
        <f>VLOOKUP(B3346,campaign!$A$2:$B$18,2,FALSE)</f>
        <v>MadeCallToRetentionTeam</v>
      </c>
      <c r="G3346">
        <f>VLOOKUP(F3346,campaign!$B$2:$D$18,3,FALSE)</f>
        <v>16</v>
      </c>
    </row>
    <row r="3347" spans="1:7" x14ac:dyDescent="0.3">
      <c r="A3347" t="s">
        <v>3124</v>
      </c>
      <c r="B3347" t="s">
        <v>3952</v>
      </c>
      <c r="C3347" s="1">
        <v>44793</v>
      </c>
      <c r="D3347" s="1">
        <v>44947</v>
      </c>
      <c r="E3347">
        <f t="shared" si="52"/>
        <v>5</v>
      </c>
      <c r="F3347" t="str">
        <f>VLOOKUP(B3347,campaign!$A$2:$B$18,2,FALSE)</f>
        <v>MadeCallToRetentionTeam</v>
      </c>
      <c r="G3347">
        <f>VLOOKUP(F3347,campaign!$B$2:$D$18,3,FALSE)</f>
        <v>16</v>
      </c>
    </row>
    <row r="3348" spans="1:7" x14ac:dyDescent="0.3">
      <c r="A3348" t="s">
        <v>3124</v>
      </c>
      <c r="B3348" t="s">
        <v>3952</v>
      </c>
      <c r="C3348" s="1">
        <v>44793</v>
      </c>
      <c r="D3348" s="1">
        <v>44988</v>
      </c>
      <c r="E3348">
        <f t="shared" si="52"/>
        <v>6</v>
      </c>
      <c r="F3348" t="str">
        <f>VLOOKUP(B3348,campaign!$A$2:$B$18,2,FALSE)</f>
        <v>MadeCallToRetentionTeam</v>
      </c>
      <c r="G3348">
        <f>VLOOKUP(F3348,campaign!$B$2:$D$18,3,FALSE)</f>
        <v>16</v>
      </c>
    </row>
    <row r="3349" spans="1:7" x14ac:dyDescent="0.3">
      <c r="A3349" t="s">
        <v>3124</v>
      </c>
      <c r="B3349" t="s">
        <v>3952</v>
      </c>
      <c r="C3349" s="1">
        <v>44793</v>
      </c>
      <c r="D3349" s="1">
        <v>45042</v>
      </c>
      <c r="E3349">
        <f t="shared" si="52"/>
        <v>8</v>
      </c>
      <c r="F3349" t="str">
        <f>VLOOKUP(B3349,campaign!$A$2:$B$18,2,FALSE)</f>
        <v>MadeCallToRetentionTeam</v>
      </c>
      <c r="G3349">
        <f>VLOOKUP(F3349,campaign!$B$2:$D$18,3,FALSE)</f>
        <v>16</v>
      </c>
    </row>
    <row r="3350" spans="1:7" x14ac:dyDescent="0.3">
      <c r="A3350" t="s">
        <v>3124</v>
      </c>
      <c r="B3350" t="s">
        <v>3952</v>
      </c>
      <c r="C3350" s="1">
        <v>44793</v>
      </c>
      <c r="D3350" s="1">
        <v>45072</v>
      </c>
      <c r="E3350">
        <f t="shared" si="52"/>
        <v>9</v>
      </c>
      <c r="F3350" t="str">
        <f>VLOOKUP(B3350,campaign!$A$2:$B$18,2,FALSE)</f>
        <v>MadeCallToRetentionTeam</v>
      </c>
      <c r="G3350">
        <f>VLOOKUP(F3350,campaign!$B$2:$D$18,3,FALSE)</f>
        <v>16</v>
      </c>
    </row>
    <row r="3351" spans="1:7" x14ac:dyDescent="0.3">
      <c r="A3351" t="s">
        <v>3125</v>
      </c>
      <c r="B3351" t="s">
        <v>3927</v>
      </c>
      <c r="C3351" s="1">
        <v>44781</v>
      </c>
      <c r="D3351" s="1">
        <v>44781</v>
      </c>
      <c r="E3351">
        <f t="shared" si="52"/>
        <v>0</v>
      </c>
      <c r="F3351" t="str">
        <f>VLOOKUP(B3351,campaign!$A$2:$B$18,2,FALSE)</f>
        <v>RespondsToMailOffers</v>
      </c>
      <c r="G3351">
        <f>VLOOKUP(F3351,campaign!$B$2:$D$18,3,FALSE)</f>
        <v>27</v>
      </c>
    </row>
    <row r="3352" spans="1:7" x14ac:dyDescent="0.3">
      <c r="A3352" t="s">
        <v>3125</v>
      </c>
      <c r="B3352" t="s">
        <v>3927</v>
      </c>
      <c r="C3352" s="1">
        <v>44781</v>
      </c>
      <c r="D3352" s="1">
        <v>44816</v>
      </c>
      <c r="E3352">
        <f t="shared" si="52"/>
        <v>1</v>
      </c>
      <c r="F3352" t="str">
        <f>VLOOKUP(B3352,campaign!$A$2:$B$18,2,FALSE)</f>
        <v>RespondsToMailOffers</v>
      </c>
      <c r="G3352">
        <f>VLOOKUP(F3352,campaign!$B$2:$D$18,3,FALSE)</f>
        <v>27</v>
      </c>
    </row>
    <row r="3353" spans="1:7" x14ac:dyDescent="0.3">
      <c r="A3353" t="s">
        <v>3125</v>
      </c>
      <c r="B3353" t="s">
        <v>3927</v>
      </c>
      <c r="C3353" s="1">
        <v>44781</v>
      </c>
      <c r="D3353" s="1">
        <v>44884</v>
      </c>
      <c r="E3353">
        <f t="shared" si="52"/>
        <v>3</v>
      </c>
      <c r="F3353" t="str">
        <f>VLOOKUP(B3353,campaign!$A$2:$B$18,2,FALSE)</f>
        <v>RespondsToMailOffers</v>
      </c>
      <c r="G3353">
        <f>VLOOKUP(F3353,campaign!$B$2:$D$18,3,FALSE)</f>
        <v>27</v>
      </c>
    </row>
    <row r="3354" spans="1:7" x14ac:dyDescent="0.3">
      <c r="A3354" t="s">
        <v>3125</v>
      </c>
      <c r="B3354" t="s">
        <v>3927</v>
      </c>
      <c r="C3354" s="1">
        <v>44781</v>
      </c>
      <c r="D3354" s="1">
        <v>44977</v>
      </c>
      <c r="E3354">
        <f t="shared" si="52"/>
        <v>6</v>
      </c>
      <c r="F3354" t="str">
        <f>VLOOKUP(B3354,campaign!$A$2:$B$18,2,FALSE)</f>
        <v>RespondsToMailOffers</v>
      </c>
      <c r="G3354">
        <f>VLOOKUP(F3354,campaign!$B$2:$D$18,3,FALSE)</f>
        <v>27</v>
      </c>
    </row>
    <row r="3355" spans="1:7" x14ac:dyDescent="0.3">
      <c r="A3355" t="s">
        <v>3125</v>
      </c>
      <c r="B3355" t="s">
        <v>3927</v>
      </c>
      <c r="C3355" s="1">
        <v>44781</v>
      </c>
      <c r="D3355" s="1">
        <v>45008</v>
      </c>
      <c r="E3355">
        <f t="shared" si="52"/>
        <v>7</v>
      </c>
      <c r="F3355" t="str">
        <f>VLOOKUP(B3355,campaign!$A$2:$B$18,2,FALSE)</f>
        <v>RespondsToMailOffers</v>
      </c>
      <c r="G3355">
        <f>VLOOKUP(F3355,campaign!$B$2:$D$18,3,FALSE)</f>
        <v>27</v>
      </c>
    </row>
    <row r="3356" spans="1:7" x14ac:dyDescent="0.3">
      <c r="A3356" t="s">
        <v>3125</v>
      </c>
      <c r="B3356" t="s">
        <v>3927</v>
      </c>
      <c r="C3356" s="1">
        <v>44781</v>
      </c>
      <c r="D3356" s="1">
        <v>45069</v>
      </c>
      <c r="E3356">
        <f t="shared" si="52"/>
        <v>9</v>
      </c>
      <c r="F3356" t="str">
        <f>VLOOKUP(B3356,campaign!$A$2:$B$18,2,FALSE)</f>
        <v>RespondsToMailOffers</v>
      </c>
      <c r="G3356">
        <f>VLOOKUP(F3356,campaign!$B$2:$D$18,3,FALSE)</f>
        <v>27</v>
      </c>
    </row>
    <row r="3357" spans="1:7" x14ac:dyDescent="0.3">
      <c r="A3357" t="s">
        <v>3125</v>
      </c>
      <c r="B3357" t="s">
        <v>3920</v>
      </c>
      <c r="C3357" s="1">
        <v>45030</v>
      </c>
      <c r="D3357" s="1">
        <v>45030</v>
      </c>
      <c r="E3357">
        <f t="shared" si="52"/>
        <v>0</v>
      </c>
      <c r="F3357" t="str">
        <f>VLOOKUP(B3357,campaign!$A$2:$B$18,2,FALSE)</f>
        <v>ChildrenInHH</v>
      </c>
      <c r="G3357">
        <f>VLOOKUP(F3357,campaign!$B$2:$D$18,3,FALSE)</f>
        <v>10</v>
      </c>
    </row>
    <row r="3358" spans="1:7" x14ac:dyDescent="0.3">
      <c r="A3358" t="s">
        <v>3125</v>
      </c>
      <c r="B3358" t="s">
        <v>3920</v>
      </c>
      <c r="C3358" s="1">
        <v>45030</v>
      </c>
      <c r="D3358" s="1">
        <v>45071</v>
      </c>
      <c r="E3358">
        <f t="shared" si="52"/>
        <v>1</v>
      </c>
      <c r="F3358" t="str">
        <f>VLOOKUP(B3358,campaign!$A$2:$B$18,2,FALSE)</f>
        <v>ChildrenInHH</v>
      </c>
      <c r="G3358">
        <f>VLOOKUP(F3358,campaign!$B$2:$D$18,3,FALSE)</f>
        <v>10</v>
      </c>
    </row>
    <row r="3359" spans="1:7" x14ac:dyDescent="0.3">
      <c r="A3359" t="s">
        <v>3126</v>
      </c>
      <c r="B3359" t="s">
        <v>3950</v>
      </c>
      <c r="C3359" s="1">
        <v>44641</v>
      </c>
      <c r="D3359" s="1">
        <v>44641</v>
      </c>
      <c r="E3359">
        <f t="shared" si="52"/>
        <v>0</v>
      </c>
      <c r="F3359" t="str">
        <f>VLOOKUP(B3359,campaign!$A$2:$B$18,2,FALSE)</f>
        <v>NotNewCellphoneUser</v>
      </c>
      <c r="G3359">
        <f>VLOOKUP(F3359,campaign!$B$2:$D$18,3,FALSE)</f>
        <v>28</v>
      </c>
    </row>
    <row r="3360" spans="1:7" x14ac:dyDescent="0.3">
      <c r="A3360" t="s">
        <v>3126</v>
      </c>
      <c r="B3360" t="s">
        <v>3950</v>
      </c>
      <c r="C3360" s="1">
        <v>44641</v>
      </c>
      <c r="D3360" s="1">
        <v>44682</v>
      </c>
      <c r="E3360">
        <f t="shared" si="52"/>
        <v>1</v>
      </c>
      <c r="F3360" t="str">
        <f>VLOOKUP(B3360,campaign!$A$2:$B$18,2,FALSE)</f>
        <v>NotNewCellphoneUser</v>
      </c>
      <c r="G3360">
        <f>VLOOKUP(F3360,campaign!$B$2:$D$18,3,FALSE)</f>
        <v>28</v>
      </c>
    </row>
    <row r="3361" spans="1:7" x14ac:dyDescent="0.3">
      <c r="A3361" t="s">
        <v>3126</v>
      </c>
      <c r="B3361" t="s">
        <v>3950</v>
      </c>
      <c r="C3361" s="1">
        <v>44641</v>
      </c>
      <c r="D3361" s="1">
        <v>44716</v>
      </c>
      <c r="E3361">
        <f t="shared" si="52"/>
        <v>2</v>
      </c>
      <c r="F3361" t="str">
        <f>VLOOKUP(B3361,campaign!$A$2:$B$18,2,FALSE)</f>
        <v>NotNewCellphoneUser</v>
      </c>
      <c r="G3361">
        <f>VLOOKUP(F3361,campaign!$B$2:$D$18,3,FALSE)</f>
        <v>28</v>
      </c>
    </row>
    <row r="3362" spans="1:7" x14ac:dyDescent="0.3">
      <c r="A3362" t="s">
        <v>3126</v>
      </c>
      <c r="B3362" t="s">
        <v>3950</v>
      </c>
      <c r="C3362" s="1">
        <v>44641</v>
      </c>
      <c r="D3362" s="1">
        <v>44743</v>
      </c>
      <c r="E3362">
        <f t="shared" si="52"/>
        <v>3</v>
      </c>
      <c r="F3362" t="str">
        <f>VLOOKUP(B3362,campaign!$A$2:$B$18,2,FALSE)</f>
        <v>NotNewCellphoneUser</v>
      </c>
      <c r="G3362">
        <f>VLOOKUP(F3362,campaign!$B$2:$D$18,3,FALSE)</f>
        <v>28</v>
      </c>
    </row>
    <row r="3363" spans="1:7" x14ac:dyDescent="0.3">
      <c r="A3363" t="s">
        <v>3126</v>
      </c>
      <c r="B3363" t="s">
        <v>3950</v>
      </c>
      <c r="C3363" s="1">
        <v>44641</v>
      </c>
      <c r="D3363" s="1">
        <v>44804</v>
      </c>
      <c r="E3363">
        <f t="shared" si="52"/>
        <v>5</v>
      </c>
      <c r="F3363" t="str">
        <f>VLOOKUP(B3363,campaign!$A$2:$B$18,2,FALSE)</f>
        <v>NotNewCellphoneUser</v>
      </c>
      <c r="G3363">
        <f>VLOOKUP(F3363,campaign!$B$2:$D$18,3,FALSE)</f>
        <v>28</v>
      </c>
    </row>
    <row r="3364" spans="1:7" x14ac:dyDescent="0.3">
      <c r="A3364" t="s">
        <v>3126</v>
      </c>
      <c r="B3364" t="s">
        <v>3950</v>
      </c>
      <c r="C3364" s="1">
        <v>44641</v>
      </c>
      <c r="D3364" s="1">
        <v>44828</v>
      </c>
      <c r="E3364">
        <f t="shared" si="52"/>
        <v>6</v>
      </c>
      <c r="F3364" t="str">
        <f>VLOOKUP(B3364,campaign!$A$2:$B$18,2,FALSE)</f>
        <v>NotNewCellphoneUser</v>
      </c>
      <c r="G3364">
        <f>VLOOKUP(F3364,campaign!$B$2:$D$18,3,FALSE)</f>
        <v>28</v>
      </c>
    </row>
    <row r="3365" spans="1:7" x14ac:dyDescent="0.3">
      <c r="A3365" t="s">
        <v>3126</v>
      </c>
      <c r="B3365" t="s">
        <v>3950</v>
      </c>
      <c r="C3365" s="1">
        <v>44641</v>
      </c>
      <c r="D3365" s="1">
        <v>44837</v>
      </c>
      <c r="E3365">
        <f t="shared" si="52"/>
        <v>6</v>
      </c>
      <c r="F3365" t="str">
        <f>VLOOKUP(B3365,campaign!$A$2:$B$18,2,FALSE)</f>
        <v>NotNewCellphoneUser</v>
      </c>
      <c r="G3365">
        <f>VLOOKUP(F3365,campaign!$B$2:$D$18,3,FALSE)</f>
        <v>28</v>
      </c>
    </row>
    <row r="3366" spans="1:7" x14ac:dyDescent="0.3">
      <c r="A3366" t="s">
        <v>3126</v>
      </c>
      <c r="B3366" t="s">
        <v>3950</v>
      </c>
      <c r="C3366" s="1">
        <v>44641</v>
      </c>
      <c r="D3366" s="1">
        <v>44918</v>
      </c>
      <c r="E3366">
        <f t="shared" si="52"/>
        <v>9</v>
      </c>
      <c r="F3366" t="str">
        <f>VLOOKUP(B3366,campaign!$A$2:$B$18,2,FALSE)</f>
        <v>NotNewCellphoneUser</v>
      </c>
      <c r="G3366">
        <f>VLOOKUP(F3366,campaign!$B$2:$D$18,3,FALSE)</f>
        <v>28</v>
      </c>
    </row>
    <row r="3367" spans="1:7" x14ac:dyDescent="0.3">
      <c r="A3367" t="s">
        <v>3126</v>
      </c>
      <c r="B3367" t="s">
        <v>3950</v>
      </c>
      <c r="C3367" s="1">
        <v>44641</v>
      </c>
      <c r="D3367" s="1">
        <v>44947</v>
      </c>
      <c r="E3367">
        <f t="shared" si="52"/>
        <v>10</v>
      </c>
      <c r="F3367" t="str">
        <f>VLOOKUP(B3367,campaign!$A$2:$B$18,2,FALSE)</f>
        <v>NotNewCellphoneUser</v>
      </c>
      <c r="G3367">
        <f>VLOOKUP(F3367,campaign!$B$2:$D$18,3,FALSE)</f>
        <v>28</v>
      </c>
    </row>
    <row r="3368" spans="1:7" x14ac:dyDescent="0.3">
      <c r="A3368" t="s">
        <v>3126</v>
      </c>
      <c r="B3368" t="s">
        <v>3950</v>
      </c>
      <c r="C3368" s="1">
        <v>44641</v>
      </c>
      <c r="D3368" s="1">
        <v>44984</v>
      </c>
      <c r="E3368">
        <f t="shared" si="52"/>
        <v>11</v>
      </c>
      <c r="F3368" t="str">
        <f>VLOOKUP(B3368,campaign!$A$2:$B$18,2,FALSE)</f>
        <v>NotNewCellphoneUser</v>
      </c>
      <c r="G3368">
        <f>VLOOKUP(F3368,campaign!$B$2:$D$18,3,FALSE)</f>
        <v>28</v>
      </c>
    </row>
    <row r="3369" spans="1:7" x14ac:dyDescent="0.3">
      <c r="A3369" t="s">
        <v>3126</v>
      </c>
      <c r="B3369" t="s">
        <v>3950</v>
      </c>
      <c r="C3369" s="1">
        <v>44641</v>
      </c>
      <c r="D3369" s="1">
        <v>44990</v>
      </c>
      <c r="E3369">
        <f t="shared" si="52"/>
        <v>11</v>
      </c>
      <c r="F3369" t="str">
        <f>VLOOKUP(B3369,campaign!$A$2:$B$18,2,FALSE)</f>
        <v>NotNewCellphoneUser</v>
      </c>
      <c r="G3369">
        <f>VLOOKUP(F3369,campaign!$B$2:$D$18,3,FALSE)</f>
        <v>28</v>
      </c>
    </row>
    <row r="3370" spans="1:7" x14ac:dyDescent="0.3">
      <c r="A3370" t="s">
        <v>3126</v>
      </c>
      <c r="B3370" t="s">
        <v>3953</v>
      </c>
      <c r="C3370" s="1">
        <v>44760</v>
      </c>
      <c r="D3370" s="1">
        <v>44760</v>
      </c>
      <c r="E3370">
        <f t="shared" si="52"/>
        <v>0</v>
      </c>
      <c r="F3370" t="str">
        <f>VLOOKUP(B3370,campaign!$A$2:$B$18,2,FALSE)</f>
        <v>MaritalStatus</v>
      </c>
      <c r="G3370">
        <f>VLOOKUP(F3370,campaign!$B$2:$D$18,3,FALSE)</f>
        <v>29</v>
      </c>
    </row>
    <row r="3371" spans="1:7" x14ac:dyDescent="0.3">
      <c r="A3371" t="s">
        <v>3126</v>
      </c>
      <c r="B3371" t="s">
        <v>3953</v>
      </c>
      <c r="C3371" s="1">
        <v>44760</v>
      </c>
      <c r="D3371" s="1">
        <v>44803</v>
      </c>
      <c r="E3371">
        <f t="shared" si="52"/>
        <v>1</v>
      </c>
      <c r="F3371" t="str">
        <f>VLOOKUP(B3371,campaign!$A$2:$B$18,2,FALSE)</f>
        <v>MaritalStatus</v>
      </c>
      <c r="G3371">
        <f>VLOOKUP(F3371,campaign!$B$2:$D$18,3,FALSE)</f>
        <v>29</v>
      </c>
    </row>
    <row r="3372" spans="1:7" x14ac:dyDescent="0.3">
      <c r="A3372" t="s">
        <v>3126</v>
      </c>
      <c r="B3372" t="s">
        <v>3953</v>
      </c>
      <c r="C3372" s="1">
        <v>44760</v>
      </c>
      <c r="D3372" s="1">
        <v>44830</v>
      </c>
      <c r="E3372">
        <f t="shared" si="52"/>
        <v>2</v>
      </c>
      <c r="F3372" t="str">
        <f>VLOOKUP(B3372,campaign!$A$2:$B$18,2,FALSE)</f>
        <v>MaritalStatus</v>
      </c>
      <c r="G3372">
        <f>VLOOKUP(F3372,campaign!$B$2:$D$18,3,FALSE)</f>
        <v>29</v>
      </c>
    </row>
    <row r="3373" spans="1:7" x14ac:dyDescent="0.3">
      <c r="A3373" t="s">
        <v>3126</v>
      </c>
      <c r="B3373" t="s">
        <v>3953</v>
      </c>
      <c r="C3373" s="1">
        <v>44760</v>
      </c>
      <c r="D3373" s="1">
        <v>44863</v>
      </c>
      <c r="E3373">
        <f t="shared" si="52"/>
        <v>3</v>
      </c>
      <c r="F3373" t="str">
        <f>VLOOKUP(B3373,campaign!$A$2:$B$18,2,FALSE)</f>
        <v>MaritalStatus</v>
      </c>
      <c r="G3373">
        <f>VLOOKUP(F3373,campaign!$B$2:$D$18,3,FALSE)</f>
        <v>29</v>
      </c>
    </row>
    <row r="3374" spans="1:7" x14ac:dyDescent="0.3">
      <c r="A3374" t="s">
        <v>3126</v>
      </c>
      <c r="B3374" t="s">
        <v>3953</v>
      </c>
      <c r="C3374" s="1">
        <v>44760</v>
      </c>
      <c r="D3374" s="1">
        <v>44887</v>
      </c>
      <c r="E3374">
        <f t="shared" si="52"/>
        <v>4</v>
      </c>
      <c r="F3374" t="str">
        <f>VLOOKUP(B3374,campaign!$A$2:$B$18,2,FALSE)</f>
        <v>MaritalStatus</v>
      </c>
      <c r="G3374">
        <f>VLOOKUP(F3374,campaign!$B$2:$D$18,3,FALSE)</f>
        <v>29</v>
      </c>
    </row>
    <row r="3375" spans="1:7" x14ac:dyDescent="0.3">
      <c r="A3375" t="s">
        <v>3126</v>
      </c>
      <c r="B3375" t="s">
        <v>3953</v>
      </c>
      <c r="C3375" s="1">
        <v>44760</v>
      </c>
      <c r="D3375" s="1">
        <v>44920</v>
      </c>
      <c r="E3375">
        <f t="shared" si="52"/>
        <v>5</v>
      </c>
      <c r="F3375" t="str">
        <f>VLOOKUP(B3375,campaign!$A$2:$B$18,2,FALSE)</f>
        <v>MaritalStatus</v>
      </c>
      <c r="G3375">
        <f>VLOOKUP(F3375,campaign!$B$2:$D$18,3,FALSE)</f>
        <v>29</v>
      </c>
    </row>
    <row r="3376" spans="1:7" x14ac:dyDescent="0.3">
      <c r="A3376" t="s">
        <v>3126</v>
      </c>
      <c r="B3376" t="s">
        <v>3953</v>
      </c>
      <c r="C3376" s="1">
        <v>44760</v>
      </c>
      <c r="D3376" s="1">
        <v>44953</v>
      </c>
      <c r="E3376">
        <f t="shared" si="52"/>
        <v>6</v>
      </c>
      <c r="F3376" t="str">
        <f>VLOOKUP(B3376,campaign!$A$2:$B$18,2,FALSE)</f>
        <v>MaritalStatus</v>
      </c>
      <c r="G3376">
        <f>VLOOKUP(F3376,campaign!$B$2:$D$18,3,FALSE)</f>
        <v>29</v>
      </c>
    </row>
    <row r="3377" spans="1:7" x14ac:dyDescent="0.3">
      <c r="A3377" t="s">
        <v>3126</v>
      </c>
      <c r="B3377" t="s">
        <v>3953</v>
      </c>
      <c r="C3377" s="1">
        <v>44760</v>
      </c>
      <c r="D3377" s="1">
        <v>44976</v>
      </c>
      <c r="E3377">
        <f t="shared" si="52"/>
        <v>7</v>
      </c>
      <c r="F3377" t="str">
        <f>VLOOKUP(B3377,campaign!$A$2:$B$18,2,FALSE)</f>
        <v>MaritalStatus</v>
      </c>
      <c r="G3377">
        <f>VLOOKUP(F3377,campaign!$B$2:$D$18,3,FALSE)</f>
        <v>29</v>
      </c>
    </row>
    <row r="3378" spans="1:7" x14ac:dyDescent="0.3">
      <c r="A3378" t="s">
        <v>3126</v>
      </c>
      <c r="B3378" t="s">
        <v>3953</v>
      </c>
      <c r="C3378" s="1">
        <v>44760</v>
      </c>
      <c r="D3378" s="1">
        <v>45003</v>
      </c>
      <c r="E3378">
        <f t="shared" si="52"/>
        <v>8</v>
      </c>
      <c r="F3378" t="str">
        <f>VLOOKUP(B3378,campaign!$A$2:$B$18,2,FALSE)</f>
        <v>MaritalStatus</v>
      </c>
      <c r="G3378">
        <f>VLOOKUP(F3378,campaign!$B$2:$D$18,3,FALSE)</f>
        <v>29</v>
      </c>
    </row>
    <row r="3379" spans="1:7" x14ac:dyDescent="0.3">
      <c r="A3379" t="s">
        <v>3126</v>
      </c>
      <c r="B3379" t="s">
        <v>3953</v>
      </c>
      <c r="C3379" s="1">
        <v>44760</v>
      </c>
      <c r="D3379" s="1">
        <v>45043</v>
      </c>
      <c r="E3379">
        <f t="shared" si="52"/>
        <v>9</v>
      </c>
      <c r="F3379" t="str">
        <f>VLOOKUP(B3379,campaign!$A$2:$B$18,2,FALSE)</f>
        <v>MaritalStatus</v>
      </c>
      <c r="G3379">
        <f>VLOOKUP(F3379,campaign!$B$2:$D$18,3,FALSE)</f>
        <v>29</v>
      </c>
    </row>
    <row r="3380" spans="1:7" x14ac:dyDescent="0.3">
      <c r="A3380" t="s">
        <v>3126</v>
      </c>
      <c r="B3380" t="s">
        <v>3953</v>
      </c>
      <c r="C3380" s="1">
        <v>44760</v>
      </c>
      <c r="D3380" s="1">
        <v>45076</v>
      </c>
      <c r="E3380">
        <f t="shared" si="52"/>
        <v>10</v>
      </c>
      <c r="F3380" t="str">
        <f>VLOOKUP(B3380,campaign!$A$2:$B$18,2,FALSE)</f>
        <v>MaritalStatus</v>
      </c>
      <c r="G3380">
        <f>VLOOKUP(F3380,campaign!$B$2:$D$18,3,FALSE)</f>
        <v>29</v>
      </c>
    </row>
    <row r="3381" spans="1:7" x14ac:dyDescent="0.3">
      <c r="A3381" t="s">
        <v>3127</v>
      </c>
      <c r="B3381" t="s">
        <v>3928</v>
      </c>
      <c r="C3381" s="1">
        <v>44620</v>
      </c>
      <c r="D3381" s="1">
        <v>44620</v>
      </c>
      <c r="E3381">
        <f t="shared" si="52"/>
        <v>0</v>
      </c>
      <c r="F3381" t="str">
        <f>VLOOKUP(B3381,campaign!$A$2:$B$18,2,FALSE)</f>
        <v>OptOutMailings</v>
      </c>
      <c r="G3381">
        <f>VLOOKUP(F3381,campaign!$B$2:$D$18,3,FALSE)</f>
        <v>75</v>
      </c>
    </row>
    <row r="3382" spans="1:7" x14ac:dyDescent="0.3">
      <c r="A3382" t="s">
        <v>3127</v>
      </c>
      <c r="B3382" t="s">
        <v>3928</v>
      </c>
      <c r="C3382" s="1">
        <v>44620</v>
      </c>
      <c r="D3382" s="1">
        <v>44661</v>
      </c>
      <c r="E3382">
        <f t="shared" si="52"/>
        <v>1</v>
      </c>
      <c r="F3382" t="str">
        <f>VLOOKUP(B3382,campaign!$A$2:$B$18,2,FALSE)</f>
        <v>OptOutMailings</v>
      </c>
      <c r="G3382">
        <f>VLOOKUP(F3382,campaign!$B$2:$D$18,3,FALSE)</f>
        <v>75</v>
      </c>
    </row>
    <row r="3383" spans="1:7" x14ac:dyDescent="0.3">
      <c r="A3383" t="s">
        <v>3127</v>
      </c>
      <c r="B3383" t="s">
        <v>3928</v>
      </c>
      <c r="C3383" s="1">
        <v>44620</v>
      </c>
      <c r="D3383" s="1">
        <v>44809</v>
      </c>
      <c r="E3383">
        <f t="shared" si="52"/>
        <v>6</v>
      </c>
      <c r="F3383" t="str">
        <f>VLOOKUP(B3383,campaign!$A$2:$B$18,2,FALSE)</f>
        <v>OptOutMailings</v>
      </c>
      <c r="G3383">
        <f>VLOOKUP(F3383,campaign!$B$2:$D$18,3,FALSE)</f>
        <v>75</v>
      </c>
    </row>
    <row r="3384" spans="1:7" x14ac:dyDescent="0.3">
      <c r="A3384" t="s">
        <v>3127</v>
      </c>
      <c r="B3384" t="s">
        <v>3928</v>
      </c>
      <c r="C3384" s="1">
        <v>44620</v>
      </c>
      <c r="D3384" s="1">
        <v>44867</v>
      </c>
      <c r="E3384">
        <f t="shared" si="52"/>
        <v>8</v>
      </c>
      <c r="F3384" t="str">
        <f>VLOOKUP(B3384,campaign!$A$2:$B$18,2,FALSE)</f>
        <v>OptOutMailings</v>
      </c>
      <c r="G3384">
        <f>VLOOKUP(F3384,campaign!$B$2:$D$18,3,FALSE)</f>
        <v>75</v>
      </c>
    </row>
    <row r="3385" spans="1:7" x14ac:dyDescent="0.3">
      <c r="A3385" t="s">
        <v>3127</v>
      </c>
      <c r="B3385" t="s">
        <v>3928</v>
      </c>
      <c r="C3385" s="1">
        <v>44620</v>
      </c>
      <c r="D3385" s="1">
        <v>44906</v>
      </c>
      <c r="E3385">
        <f t="shared" si="52"/>
        <v>9</v>
      </c>
      <c r="F3385" t="str">
        <f>VLOOKUP(B3385,campaign!$A$2:$B$18,2,FALSE)</f>
        <v>OptOutMailings</v>
      </c>
      <c r="G3385">
        <f>VLOOKUP(F3385,campaign!$B$2:$D$18,3,FALSE)</f>
        <v>75</v>
      </c>
    </row>
    <row r="3386" spans="1:7" x14ac:dyDescent="0.3">
      <c r="A3386" t="s">
        <v>3127</v>
      </c>
      <c r="B3386" t="s">
        <v>3928</v>
      </c>
      <c r="C3386" s="1">
        <v>44620</v>
      </c>
      <c r="D3386" s="1">
        <v>44968</v>
      </c>
      <c r="E3386">
        <f t="shared" si="52"/>
        <v>11</v>
      </c>
      <c r="F3386" t="str">
        <f>VLOOKUP(B3386,campaign!$A$2:$B$18,2,FALSE)</f>
        <v>OptOutMailings</v>
      </c>
      <c r="G3386">
        <f>VLOOKUP(F3386,campaign!$B$2:$D$18,3,FALSE)</f>
        <v>75</v>
      </c>
    </row>
    <row r="3387" spans="1:7" x14ac:dyDescent="0.3">
      <c r="A3387" t="s">
        <v>3127</v>
      </c>
      <c r="B3387" t="s">
        <v>3928</v>
      </c>
      <c r="C3387" s="1">
        <v>44620</v>
      </c>
      <c r="D3387" s="1">
        <v>45019</v>
      </c>
      <c r="E3387">
        <f t="shared" si="52"/>
        <v>13</v>
      </c>
      <c r="F3387" t="str">
        <f>VLOOKUP(B3387,campaign!$A$2:$B$18,2,FALSE)</f>
        <v>OptOutMailings</v>
      </c>
      <c r="G3387">
        <f>VLOOKUP(F3387,campaign!$B$2:$D$18,3,FALSE)</f>
        <v>75</v>
      </c>
    </row>
    <row r="3388" spans="1:7" x14ac:dyDescent="0.3">
      <c r="A3388" t="s">
        <v>3127</v>
      </c>
      <c r="B3388" t="s">
        <v>3928</v>
      </c>
      <c r="C3388" s="1">
        <v>44620</v>
      </c>
      <c r="D3388" s="1">
        <v>45079</v>
      </c>
      <c r="E3388">
        <f t="shared" si="52"/>
        <v>15</v>
      </c>
      <c r="F3388" t="str">
        <f>VLOOKUP(B3388,campaign!$A$2:$B$18,2,FALSE)</f>
        <v>OptOutMailings</v>
      </c>
      <c r="G3388">
        <f>VLOOKUP(F3388,campaign!$B$2:$D$18,3,FALSE)</f>
        <v>75</v>
      </c>
    </row>
    <row r="3389" spans="1:7" x14ac:dyDescent="0.3">
      <c r="A3389" t="s">
        <v>3127</v>
      </c>
      <c r="B3389" t="s">
        <v>3923</v>
      </c>
      <c r="C3389" s="1">
        <v>44961</v>
      </c>
      <c r="D3389" s="1">
        <v>44961</v>
      </c>
      <c r="E3389">
        <f t="shared" si="52"/>
        <v>0</v>
      </c>
      <c r="F3389" t="str">
        <f>VLOOKUP(B3389,campaign!$A$2:$B$18,2,FALSE)</f>
        <v>TruckOwner</v>
      </c>
      <c r="G3389">
        <f>VLOOKUP(F3389,campaign!$B$2:$D$18,3,FALSE)</f>
        <v>26</v>
      </c>
    </row>
    <row r="3390" spans="1:7" x14ac:dyDescent="0.3">
      <c r="A3390" t="s">
        <v>3127</v>
      </c>
      <c r="B3390" t="s">
        <v>3923</v>
      </c>
      <c r="C3390" s="1">
        <v>44961</v>
      </c>
      <c r="D3390" s="1">
        <v>44998</v>
      </c>
      <c r="E3390">
        <f t="shared" si="52"/>
        <v>1</v>
      </c>
      <c r="F3390" t="str">
        <f>VLOOKUP(B3390,campaign!$A$2:$B$18,2,FALSE)</f>
        <v>TruckOwner</v>
      </c>
      <c r="G3390">
        <f>VLOOKUP(F3390,campaign!$B$2:$D$18,3,FALSE)</f>
        <v>26</v>
      </c>
    </row>
    <row r="3391" spans="1:7" x14ac:dyDescent="0.3">
      <c r="A3391" t="s">
        <v>3127</v>
      </c>
      <c r="B3391" t="s">
        <v>3923</v>
      </c>
      <c r="C3391" s="1">
        <v>44961</v>
      </c>
      <c r="D3391" s="1">
        <v>45035</v>
      </c>
      <c r="E3391">
        <f t="shared" si="52"/>
        <v>2</v>
      </c>
      <c r="F3391" t="str">
        <f>VLOOKUP(B3391,campaign!$A$2:$B$18,2,FALSE)</f>
        <v>TruckOwner</v>
      </c>
      <c r="G3391">
        <f>VLOOKUP(F3391,campaign!$B$2:$D$18,3,FALSE)</f>
        <v>26</v>
      </c>
    </row>
    <row r="3392" spans="1:7" x14ac:dyDescent="0.3">
      <c r="A3392" t="s">
        <v>3127</v>
      </c>
      <c r="B3392" t="s">
        <v>3923</v>
      </c>
      <c r="C3392" s="1">
        <v>44961</v>
      </c>
      <c r="D3392" s="1">
        <v>45055</v>
      </c>
      <c r="E3392">
        <f t="shared" si="52"/>
        <v>3</v>
      </c>
      <c r="F3392" t="str">
        <f>VLOOKUP(B3392,campaign!$A$2:$B$18,2,FALSE)</f>
        <v>TruckOwner</v>
      </c>
      <c r="G3392">
        <f>VLOOKUP(F3392,campaign!$B$2:$D$18,3,FALSE)</f>
        <v>26</v>
      </c>
    </row>
    <row r="3393" spans="1:7" x14ac:dyDescent="0.3">
      <c r="A3393" t="s">
        <v>3128</v>
      </c>
      <c r="B3393" t="s">
        <v>3949</v>
      </c>
      <c r="C3393" s="1">
        <v>44872</v>
      </c>
      <c r="D3393" s="1">
        <v>44872</v>
      </c>
      <c r="E3393">
        <f t="shared" si="52"/>
        <v>0</v>
      </c>
      <c r="F3393" t="str">
        <f>VLOOKUP(B3393,campaign!$A$2:$B$18,2,FALSE)</f>
        <v>NewCellphoneUser</v>
      </c>
      <c r="G3393">
        <f>VLOOKUP(F3393,campaign!$B$2:$D$18,3,FALSE)</f>
        <v>25</v>
      </c>
    </row>
    <row r="3394" spans="1:7" x14ac:dyDescent="0.3">
      <c r="A3394" t="s">
        <v>3128</v>
      </c>
      <c r="B3394" t="s">
        <v>3949</v>
      </c>
      <c r="C3394" s="1">
        <v>44872</v>
      </c>
      <c r="D3394" s="1">
        <v>44909</v>
      </c>
      <c r="E3394">
        <f t="shared" si="52"/>
        <v>1</v>
      </c>
      <c r="F3394" t="str">
        <f>VLOOKUP(B3394,campaign!$A$2:$B$18,2,FALSE)</f>
        <v>NewCellphoneUser</v>
      </c>
      <c r="G3394">
        <f>VLOOKUP(F3394,campaign!$B$2:$D$18,3,FALSE)</f>
        <v>25</v>
      </c>
    </row>
    <row r="3395" spans="1:7" x14ac:dyDescent="0.3">
      <c r="A3395" t="s">
        <v>3128</v>
      </c>
      <c r="B3395" t="s">
        <v>3949</v>
      </c>
      <c r="C3395" s="1">
        <v>44872</v>
      </c>
      <c r="D3395" s="1">
        <v>44935</v>
      </c>
      <c r="E3395">
        <f t="shared" ref="E3395:E3458" si="53">DATEDIF(C3395,D3395,"M")</f>
        <v>2</v>
      </c>
      <c r="F3395" t="str">
        <f>VLOOKUP(B3395,campaign!$A$2:$B$18,2,FALSE)</f>
        <v>NewCellphoneUser</v>
      </c>
      <c r="G3395">
        <f>VLOOKUP(F3395,campaign!$B$2:$D$18,3,FALSE)</f>
        <v>25</v>
      </c>
    </row>
    <row r="3396" spans="1:7" x14ac:dyDescent="0.3">
      <c r="A3396" t="s">
        <v>3128</v>
      </c>
      <c r="B3396" t="s">
        <v>3949</v>
      </c>
      <c r="C3396" s="1">
        <v>44872</v>
      </c>
      <c r="D3396" s="1">
        <v>44964</v>
      </c>
      <c r="E3396">
        <f t="shared" si="53"/>
        <v>3</v>
      </c>
      <c r="F3396" t="str">
        <f>VLOOKUP(B3396,campaign!$A$2:$B$18,2,FALSE)</f>
        <v>NewCellphoneUser</v>
      </c>
      <c r="G3396">
        <f>VLOOKUP(F3396,campaign!$B$2:$D$18,3,FALSE)</f>
        <v>25</v>
      </c>
    </row>
    <row r="3397" spans="1:7" x14ac:dyDescent="0.3">
      <c r="A3397" t="s">
        <v>3128</v>
      </c>
      <c r="B3397" t="s">
        <v>3949</v>
      </c>
      <c r="C3397" s="1">
        <v>44872</v>
      </c>
      <c r="D3397" s="1">
        <v>44999</v>
      </c>
      <c r="E3397">
        <f t="shared" si="53"/>
        <v>4</v>
      </c>
      <c r="F3397" t="str">
        <f>VLOOKUP(B3397,campaign!$A$2:$B$18,2,FALSE)</f>
        <v>NewCellphoneUser</v>
      </c>
      <c r="G3397">
        <f>VLOOKUP(F3397,campaign!$B$2:$D$18,3,FALSE)</f>
        <v>25</v>
      </c>
    </row>
    <row r="3398" spans="1:7" x14ac:dyDescent="0.3">
      <c r="A3398" t="s">
        <v>3128</v>
      </c>
      <c r="B3398" t="s">
        <v>3949</v>
      </c>
      <c r="C3398" s="1">
        <v>44872</v>
      </c>
      <c r="D3398" s="1">
        <v>45034</v>
      </c>
      <c r="E3398">
        <f t="shared" si="53"/>
        <v>5</v>
      </c>
      <c r="F3398" t="str">
        <f>VLOOKUP(B3398,campaign!$A$2:$B$18,2,FALSE)</f>
        <v>NewCellphoneUser</v>
      </c>
      <c r="G3398">
        <f>VLOOKUP(F3398,campaign!$B$2:$D$18,3,FALSE)</f>
        <v>25</v>
      </c>
    </row>
    <row r="3399" spans="1:7" x14ac:dyDescent="0.3">
      <c r="A3399" t="s">
        <v>3128</v>
      </c>
      <c r="B3399" t="s">
        <v>3949</v>
      </c>
      <c r="C3399" s="1">
        <v>44872</v>
      </c>
      <c r="D3399" s="1">
        <v>45057</v>
      </c>
      <c r="E3399">
        <f t="shared" si="53"/>
        <v>6</v>
      </c>
      <c r="F3399" t="str">
        <f>VLOOKUP(B3399,campaign!$A$2:$B$18,2,FALSE)</f>
        <v>NewCellphoneUser</v>
      </c>
      <c r="G3399">
        <f>VLOOKUP(F3399,campaign!$B$2:$D$18,3,FALSE)</f>
        <v>25</v>
      </c>
    </row>
    <row r="3400" spans="1:7" x14ac:dyDescent="0.3">
      <c r="A3400" t="s">
        <v>3128</v>
      </c>
      <c r="B3400" t="s">
        <v>3926</v>
      </c>
      <c r="C3400" s="1">
        <v>45037</v>
      </c>
      <c r="D3400" s="1">
        <v>45037</v>
      </c>
      <c r="E3400">
        <f t="shared" si="53"/>
        <v>0</v>
      </c>
      <c r="F3400" t="str">
        <f>VLOOKUP(B3400,campaign!$A$2:$B$18,2,FALSE)</f>
        <v>BuysViaMailOrder</v>
      </c>
      <c r="G3400">
        <f>VLOOKUP(F3400,campaign!$B$2:$D$18,3,FALSE)</f>
        <v>25</v>
      </c>
    </row>
    <row r="3401" spans="1:7" x14ac:dyDescent="0.3">
      <c r="A3401" t="s">
        <v>3128</v>
      </c>
      <c r="B3401" t="s">
        <v>3926</v>
      </c>
      <c r="C3401" s="1">
        <v>45037</v>
      </c>
      <c r="D3401" s="1">
        <v>45072</v>
      </c>
      <c r="E3401">
        <f t="shared" si="53"/>
        <v>1</v>
      </c>
      <c r="F3401" t="str">
        <f>VLOOKUP(B3401,campaign!$A$2:$B$18,2,FALSE)</f>
        <v>BuysViaMailOrder</v>
      </c>
      <c r="G3401">
        <f>VLOOKUP(F3401,campaign!$B$2:$D$18,3,FALSE)</f>
        <v>25</v>
      </c>
    </row>
    <row r="3402" spans="1:7" x14ac:dyDescent="0.3">
      <c r="A3402" t="s">
        <v>3128</v>
      </c>
      <c r="B3402" t="s">
        <v>3926</v>
      </c>
      <c r="C3402" s="1">
        <v>45037</v>
      </c>
      <c r="D3402" s="1">
        <v>45082</v>
      </c>
      <c r="E3402">
        <f t="shared" si="53"/>
        <v>1</v>
      </c>
      <c r="F3402" t="str">
        <f>VLOOKUP(B3402,campaign!$A$2:$B$18,2,FALSE)</f>
        <v>BuysViaMailOrder</v>
      </c>
      <c r="G3402">
        <f>VLOOKUP(F3402,campaign!$B$2:$D$18,3,FALSE)</f>
        <v>25</v>
      </c>
    </row>
    <row r="3403" spans="1:7" x14ac:dyDescent="0.3">
      <c r="A3403" t="s">
        <v>3129</v>
      </c>
      <c r="B3403" t="s">
        <v>3948</v>
      </c>
      <c r="C3403" s="1">
        <v>44776</v>
      </c>
      <c r="D3403" s="1">
        <v>44776</v>
      </c>
      <c r="E3403">
        <f t="shared" si="53"/>
        <v>0</v>
      </c>
      <c r="F3403" t="str">
        <f>VLOOKUP(B3403,campaign!$A$2:$B$18,2,FALSE)</f>
        <v>HasCreditCard</v>
      </c>
      <c r="G3403">
        <f>VLOOKUP(F3403,campaign!$B$2:$D$18,3,FALSE)</f>
        <v>65</v>
      </c>
    </row>
    <row r="3404" spans="1:7" x14ac:dyDescent="0.3">
      <c r="A3404" t="s">
        <v>3129</v>
      </c>
      <c r="B3404" t="s">
        <v>3948</v>
      </c>
      <c r="C3404" s="1">
        <v>44776</v>
      </c>
      <c r="D3404" s="1">
        <v>44807</v>
      </c>
      <c r="E3404">
        <f t="shared" si="53"/>
        <v>1</v>
      </c>
      <c r="F3404" t="str">
        <f>VLOOKUP(B3404,campaign!$A$2:$B$18,2,FALSE)</f>
        <v>HasCreditCard</v>
      </c>
      <c r="G3404">
        <f>VLOOKUP(F3404,campaign!$B$2:$D$18,3,FALSE)</f>
        <v>65</v>
      </c>
    </row>
    <row r="3405" spans="1:7" x14ac:dyDescent="0.3">
      <c r="A3405" t="s">
        <v>3129</v>
      </c>
      <c r="B3405" t="s">
        <v>3948</v>
      </c>
      <c r="C3405" s="1">
        <v>44776</v>
      </c>
      <c r="D3405" s="1">
        <v>44838</v>
      </c>
      <c r="E3405">
        <f t="shared" si="53"/>
        <v>2</v>
      </c>
      <c r="F3405" t="str">
        <f>VLOOKUP(B3405,campaign!$A$2:$B$18,2,FALSE)</f>
        <v>HasCreditCard</v>
      </c>
      <c r="G3405">
        <f>VLOOKUP(F3405,campaign!$B$2:$D$18,3,FALSE)</f>
        <v>65</v>
      </c>
    </row>
    <row r="3406" spans="1:7" x14ac:dyDescent="0.3">
      <c r="A3406" t="s">
        <v>3129</v>
      </c>
      <c r="B3406" t="s">
        <v>3948</v>
      </c>
      <c r="C3406" s="1">
        <v>44776</v>
      </c>
      <c r="D3406" s="1">
        <v>44877</v>
      </c>
      <c r="E3406">
        <f t="shared" si="53"/>
        <v>3</v>
      </c>
      <c r="F3406" t="str">
        <f>VLOOKUP(B3406,campaign!$A$2:$B$18,2,FALSE)</f>
        <v>HasCreditCard</v>
      </c>
      <c r="G3406">
        <f>VLOOKUP(F3406,campaign!$B$2:$D$18,3,FALSE)</f>
        <v>65</v>
      </c>
    </row>
    <row r="3407" spans="1:7" x14ac:dyDescent="0.3">
      <c r="A3407" t="s">
        <v>3129</v>
      </c>
      <c r="B3407" t="s">
        <v>3948</v>
      </c>
      <c r="C3407" s="1">
        <v>44776</v>
      </c>
      <c r="D3407" s="1">
        <v>44906</v>
      </c>
      <c r="E3407">
        <f t="shared" si="53"/>
        <v>4</v>
      </c>
      <c r="F3407" t="str">
        <f>VLOOKUP(B3407,campaign!$A$2:$B$18,2,FALSE)</f>
        <v>HasCreditCard</v>
      </c>
      <c r="G3407">
        <f>VLOOKUP(F3407,campaign!$B$2:$D$18,3,FALSE)</f>
        <v>65</v>
      </c>
    </row>
    <row r="3408" spans="1:7" x14ac:dyDescent="0.3">
      <c r="A3408" t="s">
        <v>3129</v>
      </c>
      <c r="B3408" t="s">
        <v>3948</v>
      </c>
      <c r="C3408" s="1">
        <v>44776</v>
      </c>
      <c r="D3408" s="1">
        <v>44943</v>
      </c>
      <c r="E3408">
        <f t="shared" si="53"/>
        <v>5</v>
      </c>
      <c r="F3408" t="str">
        <f>VLOOKUP(B3408,campaign!$A$2:$B$18,2,FALSE)</f>
        <v>HasCreditCard</v>
      </c>
      <c r="G3408">
        <f>VLOOKUP(F3408,campaign!$B$2:$D$18,3,FALSE)</f>
        <v>65</v>
      </c>
    </row>
    <row r="3409" spans="1:7" x14ac:dyDescent="0.3">
      <c r="A3409" t="s">
        <v>3129</v>
      </c>
      <c r="B3409" t="s">
        <v>3948</v>
      </c>
      <c r="C3409" s="1">
        <v>44776</v>
      </c>
      <c r="D3409" s="1">
        <v>44967</v>
      </c>
      <c r="E3409">
        <f t="shared" si="53"/>
        <v>6</v>
      </c>
      <c r="F3409" t="str">
        <f>VLOOKUP(B3409,campaign!$A$2:$B$18,2,FALSE)</f>
        <v>HasCreditCard</v>
      </c>
      <c r="G3409">
        <f>VLOOKUP(F3409,campaign!$B$2:$D$18,3,FALSE)</f>
        <v>65</v>
      </c>
    </row>
    <row r="3410" spans="1:7" x14ac:dyDescent="0.3">
      <c r="A3410" t="s">
        <v>3129</v>
      </c>
      <c r="B3410" t="s">
        <v>3948</v>
      </c>
      <c r="C3410" s="1">
        <v>44776</v>
      </c>
      <c r="D3410" s="1">
        <v>44995</v>
      </c>
      <c r="E3410">
        <f t="shared" si="53"/>
        <v>7</v>
      </c>
      <c r="F3410" t="str">
        <f>VLOOKUP(B3410,campaign!$A$2:$B$18,2,FALSE)</f>
        <v>HasCreditCard</v>
      </c>
      <c r="G3410">
        <f>VLOOKUP(F3410,campaign!$B$2:$D$18,3,FALSE)</f>
        <v>65</v>
      </c>
    </row>
    <row r="3411" spans="1:7" x14ac:dyDescent="0.3">
      <c r="A3411" t="s">
        <v>3129</v>
      </c>
      <c r="B3411" t="s">
        <v>3948</v>
      </c>
      <c r="C3411" s="1">
        <v>44776</v>
      </c>
      <c r="D3411" s="1">
        <v>45025</v>
      </c>
      <c r="E3411">
        <f t="shared" si="53"/>
        <v>8</v>
      </c>
      <c r="F3411" t="str">
        <f>VLOOKUP(B3411,campaign!$A$2:$B$18,2,FALSE)</f>
        <v>HasCreditCard</v>
      </c>
      <c r="G3411">
        <f>VLOOKUP(F3411,campaign!$B$2:$D$18,3,FALSE)</f>
        <v>65</v>
      </c>
    </row>
    <row r="3412" spans="1:7" x14ac:dyDescent="0.3">
      <c r="A3412" t="s">
        <v>3129</v>
      </c>
      <c r="B3412" t="s">
        <v>3948</v>
      </c>
      <c r="C3412" s="1">
        <v>44776</v>
      </c>
      <c r="D3412" s="1">
        <v>45058</v>
      </c>
      <c r="E3412">
        <f t="shared" si="53"/>
        <v>9</v>
      </c>
      <c r="F3412" t="str">
        <f>VLOOKUP(B3412,campaign!$A$2:$B$18,2,FALSE)</f>
        <v>HasCreditCard</v>
      </c>
      <c r="G3412">
        <f>VLOOKUP(F3412,campaign!$B$2:$D$18,3,FALSE)</f>
        <v>65</v>
      </c>
    </row>
    <row r="3413" spans="1:7" x14ac:dyDescent="0.3">
      <c r="A3413" t="s">
        <v>3130</v>
      </c>
      <c r="B3413" t="s">
        <v>3929</v>
      </c>
      <c r="C3413" s="1">
        <v>44658</v>
      </c>
      <c r="D3413" s="1">
        <v>44658</v>
      </c>
      <c r="E3413">
        <f t="shared" si="53"/>
        <v>0</v>
      </c>
      <c r="F3413" t="str">
        <f>VLOOKUP(B3413,campaign!$A$2:$B$18,2,FALSE)</f>
        <v>NonUSTravel</v>
      </c>
      <c r="G3413">
        <f>VLOOKUP(F3413,campaign!$B$2:$D$18,3,FALSE)</f>
        <v>66</v>
      </c>
    </row>
    <row r="3414" spans="1:7" x14ac:dyDescent="0.3">
      <c r="A3414" t="s">
        <v>3130</v>
      </c>
      <c r="B3414" t="s">
        <v>3929</v>
      </c>
      <c r="C3414" s="1">
        <v>44658</v>
      </c>
      <c r="D3414" s="1">
        <v>44688</v>
      </c>
      <c r="E3414">
        <f t="shared" si="53"/>
        <v>1</v>
      </c>
      <c r="F3414" t="str">
        <f>VLOOKUP(B3414,campaign!$A$2:$B$18,2,FALSE)</f>
        <v>NonUSTravel</v>
      </c>
      <c r="G3414">
        <f>VLOOKUP(F3414,campaign!$B$2:$D$18,3,FALSE)</f>
        <v>66</v>
      </c>
    </row>
    <row r="3415" spans="1:7" x14ac:dyDescent="0.3">
      <c r="A3415" t="s">
        <v>3130</v>
      </c>
      <c r="B3415" t="s">
        <v>3929</v>
      </c>
      <c r="C3415" s="1">
        <v>44658</v>
      </c>
      <c r="D3415" s="1">
        <v>44724</v>
      </c>
      <c r="E3415">
        <f t="shared" si="53"/>
        <v>2</v>
      </c>
      <c r="F3415" t="str">
        <f>VLOOKUP(B3415,campaign!$A$2:$B$18,2,FALSE)</f>
        <v>NonUSTravel</v>
      </c>
      <c r="G3415">
        <f>VLOOKUP(F3415,campaign!$B$2:$D$18,3,FALSE)</f>
        <v>66</v>
      </c>
    </row>
    <row r="3416" spans="1:7" x14ac:dyDescent="0.3">
      <c r="A3416" t="s">
        <v>3130</v>
      </c>
      <c r="B3416" t="s">
        <v>3929</v>
      </c>
      <c r="C3416" s="1">
        <v>44658</v>
      </c>
      <c r="D3416" s="1">
        <v>44751</v>
      </c>
      <c r="E3416">
        <f t="shared" si="53"/>
        <v>3</v>
      </c>
      <c r="F3416" t="str">
        <f>VLOOKUP(B3416,campaign!$A$2:$B$18,2,FALSE)</f>
        <v>NonUSTravel</v>
      </c>
      <c r="G3416">
        <f>VLOOKUP(F3416,campaign!$B$2:$D$18,3,FALSE)</f>
        <v>66</v>
      </c>
    </row>
    <row r="3417" spans="1:7" x14ac:dyDescent="0.3">
      <c r="A3417" t="s">
        <v>3130</v>
      </c>
      <c r="B3417" t="s">
        <v>3929</v>
      </c>
      <c r="C3417" s="1">
        <v>44658</v>
      </c>
      <c r="D3417" s="1">
        <v>44788</v>
      </c>
      <c r="E3417">
        <f t="shared" si="53"/>
        <v>4</v>
      </c>
      <c r="F3417" t="str">
        <f>VLOOKUP(B3417,campaign!$A$2:$B$18,2,FALSE)</f>
        <v>NonUSTravel</v>
      </c>
      <c r="G3417">
        <f>VLOOKUP(F3417,campaign!$B$2:$D$18,3,FALSE)</f>
        <v>66</v>
      </c>
    </row>
    <row r="3418" spans="1:7" x14ac:dyDescent="0.3">
      <c r="A3418" t="s">
        <v>3130</v>
      </c>
      <c r="B3418" t="s">
        <v>3929</v>
      </c>
      <c r="C3418" s="1">
        <v>44658</v>
      </c>
      <c r="D3418" s="1">
        <v>44823</v>
      </c>
      <c r="E3418">
        <f t="shared" si="53"/>
        <v>5</v>
      </c>
      <c r="F3418" t="str">
        <f>VLOOKUP(B3418,campaign!$A$2:$B$18,2,FALSE)</f>
        <v>NonUSTravel</v>
      </c>
      <c r="G3418">
        <f>VLOOKUP(F3418,campaign!$B$2:$D$18,3,FALSE)</f>
        <v>66</v>
      </c>
    </row>
    <row r="3419" spans="1:7" x14ac:dyDescent="0.3">
      <c r="A3419" t="s">
        <v>3130</v>
      </c>
      <c r="B3419" t="s">
        <v>3929</v>
      </c>
      <c r="C3419" s="1">
        <v>44658</v>
      </c>
      <c r="D3419" s="1">
        <v>44856</v>
      </c>
      <c r="E3419">
        <f t="shared" si="53"/>
        <v>6</v>
      </c>
      <c r="F3419" t="str">
        <f>VLOOKUP(B3419,campaign!$A$2:$B$18,2,FALSE)</f>
        <v>NonUSTravel</v>
      </c>
      <c r="G3419">
        <f>VLOOKUP(F3419,campaign!$B$2:$D$18,3,FALSE)</f>
        <v>66</v>
      </c>
    </row>
    <row r="3420" spans="1:7" x14ac:dyDescent="0.3">
      <c r="A3420" t="s">
        <v>3130</v>
      </c>
      <c r="B3420" t="s">
        <v>3929</v>
      </c>
      <c r="C3420" s="1">
        <v>44658</v>
      </c>
      <c r="D3420" s="1">
        <v>44913</v>
      </c>
      <c r="E3420">
        <f t="shared" si="53"/>
        <v>8</v>
      </c>
      <c r="F3420" t="str">
        <f>VLOOKUP(B3420,campaign!$A$2:$B$18,2,FALSE)</f>
        <v>NonUSTravel</v>
      </c>
      <c r="G3420">
        <f>VLOOKUP(F3420,campaign!$B$2:$D$18,3,FALSE)</f>
        <v>66</v>
      </c>
    </row>
    <row r="3421" spans="1:7" x14ac:dyDescent="0.3">
      <c r="A3421" t="s">
        <v>3130</v>
      </c>
      <c r="B3421" t="s">
        <v>3929</v>
      </c>
      <c r="C3421" s="1">
        <v>44658</v>
      </c>
      <c r="D3421" s="1">
        <v>44943</v>
      </c>
      <c r="E3421">
        <f t="shared" si="53"/>
        <v>9</v>
      </c>
      <c r="F3421" t="str">
        <f>VLOOKUP(B3421,campaign!$A$2:$B$18,2,FALSE)</f>
        <v>NonUSTravel</v>
      </c>
      <c r="G3421">
        <f>VLOOKUP(F3421,campaign!$B$2:$D$18,3,FALSE)</f>
        <v>66</v>
      </c>
    </row>
    <row r="3422" spans="1:7" x14ac:dyDescent="0.3">
      <c r="A3422" t="s">
        <v>3130</v>
      </c>
      <c r="B3422" t="s">
        <v>3929</v>
      </c>
      <c r="C3422" s="1">
        <v>44658</v>
      </c>
      <c r="D3422" s="1">
        <v>44978</v>
      </c>
      <c r="E3422">
        <f t="shared" si="53"/>
        <v>10</v>
      </c>
      <c r="F3422" t="str">
        <f>VLOOKUP(B3422,campaign!$A$2:$B$18,2,FALSE)</f>
        <v>NonUSTravel</v>
      </c>
      <c r="G3422">
        <f>VLOOKUP(F3422,campaign!$B$2:$D$18,3,FALSE)</f>
        <v>66</v>
      </c>
    </row>
    <row r="3423" spans="1:7" x14ac:dyDescent="0.3">
      <c r="A3423" t="s">
        <v>3130</v>
      </c>
      <c r="B3423" t="s">
        <v>3929</v>
      </c>
      <c r="C3423" s="1">
        <v>44658</v>
      </c>
      <c r="D3423" s="1">
        <v>44993</v>
      </c>
      <c r="E3423">
        <f t="shared" si="53"/>
        <v>11</v>
      </c>
      <c r="F3423" t="str">
        <f>VLOOKUP(B3423,campaign!$A$2:$B$18,2,FALSE)</f>
        <v>NonUSTravel</v>
      </c>
      <c r="G3423">
        <f>VLOOKUP(F3423,campaign!$B$2:$D$18,3,FALSE)</f>
        <v>66</v>
      </c>
    </row>
    <row r="3424" spans="1:7" x14ac:dyDescent="0.3">
      <c r="A3424" t="s">
        <v>3130</v>
      </c>
      <c r="B3424" t="s">
        <v>3929</v>
      </c>
      <c r="C3424" s="1">
        <v>44658</v>
      </c>
      <c r="D3424" s="1">
        <v>45032</v>
      </c>
      <c r="E3424">
        <f t="shared" si="53"/>
        <v>12</v>
      </c>
      <c r="F3424" t="str">
        <f>VLOOKUP(B3424,campaign!$A$2:$B$18,2,FALSE)</f>
        <v>NonUSTravel</v>
      </c>
      <c r="G3424">
        <f>VLOOKUP(F3424,campaign!$B$2:$D$18,3,FALSE)</f>
        <v>66</v>
      </c>
    </row>
    <row r="3425" spans="1:7" x14ac:dyDescent="0.3">
      <c r="A3425" t="s">
        <v>3130</v>
      </c>
      <c r="B3425" t="s">
        <v>3929</v>
      </c>
      <c r="C3425" s="1">
        <v>44658</v>
      </c>
      <c r="D3425" s="1">
        <v>45067</v>
      </c>
      <c r="E3425">
        <f t="shared" si="53"/>
        <v>13</v>
      </c>
      <c r="F3425" t="str">
        <f>VLOOKUP(B3425,campaign!$A$2:$B$18,2,FALSE)</f>
        <v>NonUSTravel</v>
      </c>
      <c r="G3425">
        <f>VLOOKUP(F3425,campaign!$B$2:$D$18,3,FALSE)</f>
        <v>66</v>
      </c>
    </row>
    <row r="3426" spans="1:7" x14ac:dyDescent="0.3">
      <c r="A3426" t="s">
        <v>3130</v>
      </c>
      <c r="B3426" t="s">
        <v>3951</v>
      </c>
      <c r="C3426" s="1">
        <v>44807</v>
      </c>
      <c r="D3426" s="1">
        <v>44807</v>
      </c>
      <c r="E3426">
        <f t="shared" si="53"/>
        <v>0</v>
      </c>
      <c r="F3426" t="str">
        <f>VLOOKUP(B3426,campaign!$A$2:$B$18,2,FALSE)</f>
        <v>OwnsMotorcycle</v>
      </c>
      <c r="G3426">
        <f>VLOOKUP(F3426,campaign!$B$2:$D$18,3,FALSE)</f>
        <v>14</v>
      </c>
    </row>
    <row r="3427" spans="1:7" x14ac:dyDescent="0.3">
      <c r="A3427" t="s">
        <v>3130</v>
      </c>
      <c r="B3427" t="s">
        <v>3951</v>
      </c>
      <c r="C3427" s="1">
        <v>44807</v>
      </c>
      <c r="D3427" s="1">
        <v>44850</v>
      </c>
      <c r="E3427">
        <f t="shared" si="53"/>
        <v>1</v>
      </c>
      <c r="F3427" t="str">
        <f>VLOOKUP(B3427,campaign!$A$2:$B$18,2,FALSE)</f>
        <v>OwnsMotorcycle</v>
      </c>
      <c r="G3427">
        <f>VLOOKUP(F3427,campaign!$B$2:$D$18,3,FALSE)</f>
        <v>14</v>
      </c>
    </row>
    <row r="3428" spans="1:7" x14ac:dyDescent="0.3">
      <c r="A3428" t="s">
        <v>3130</v>
      </c>
      <c r="B3428" t="s">
        <v>3951</v>
      </c>
      <c r="C3428" s="1">
        <v>44807</v>
      </c>
      <c r="D3428" s="1">
        <v>44876</v>
      </c>
      <c r="E3428">
        <f t="shared" si="53"/>
        <v>2</v>
      </c>
      <c r="F3428" t="str">
        <f>VLOOKUP(B3428,campaign!$A$2:$B$18,2,FALSE)</f>
        <v>OwnsMotorcycle</v>
      </c>
      <c r="G3428">
        <f>VLOOKUP(F3428,campaign!$B$2:$D$18,3,FALSE)</f>
        <v>14</v>
      </c>
    </row>
    <row r="3429" spans="1:7" x14ac:dyDescent="0.3">
      <c r="A3429" t="s">
        <v>3130</v>
      </c>
      <c r="B3429" t="s">
        <v>3951</v>
      </c>
      <c r="C3429" s="1">
        <v>44807</v>
      </c>
      <c r="D3429" s="1">
        <v>44901</v>
      </c>
      <c r="E3429">
        <f t="shared" si="53"/>
        <v>3</v>
      </c>
      <c r="F3429" t="str">
        <f>VLOOKUP(B3429,campaign!$A$2:$B$18,2,FALSE)</f>
        <v>OwnsMotorcycle</v>
      </c>
      <c r="G3429">
        <f>VLOOKUP(F3429,campaign!$B$2:$D$18,3,FALSE)</f>
        <v>14</v>
      </c>
    </row>
    <row r="3430" spans="1:7" x14ac:dyDescent="0.3">
      <c r="A3430" t="s">
        <v>3130</v>
      </c>
      <c r="B3430" t="s">
        <v>3951</v>
      </c>
      <c r="C3430" s="1">
        <v>44807</v>
      </c>
      <c r="D3430" s="1">
        <v>44933</v>
      </c>
      <c r="E3430">
        <f t="shared" si="53"/>
        <v>4</v>
      </c>
      <c r="F3430" t="str">
        <f>VLOOKUP(B3430,campaign!$A$2:$B$18,2,FALSE)</f>
        <v>OwnsMotorcycle</v>
      </c>
      <c r="G3430">
        <f>VLOOKUP(F3430,campaign!$B$2:$D$18,3,FALSE)</f>
        <v>14</v>
      </c>
    </row>
    <row r="3431" spans="1:7" x14ac:dyDescent="0.3">
      <c r="A3431" t="s">
        <v>3130</v>
      </c>
      <c r="B3431" t="s">
        <v>3951</v>
      </c>
      <c r="C3431" s="1">
        <v>44807</v>
      </c>
      <c r="D3431" s="1">
        <v>44974</v>
      </c>
      <c r="E3431">
        <f t="shared" si="53"/>
        <v>5</v>
      </c>
      <c r="F3431" t="str">
        <f>VLOOKUP(B3431,campaign!$A$2:$B$18,2,FALSE)</f>
        <v>OwnsMotorcycle</v>
      </c>
      <c r="G3431">
        <f>VLOOKUP(F3431,campaign!$B$2:$D$18,3,FALSE)</f>
        <v>14</v>
      </c>
    </row>
    <row r="3432" spans="1:7" x14ac:dyDescent="0.3">
      <c r="A3432" t="s">
        <v>3130</v>
      </c>
      <c r="B3432" t="s">
        <v>3951</v>
      </c>
      <c r="C3432" s="1">
        <v>44807</v>
      </c>
      <c r="D3432" s="1">
        <v>44999</v>
      </c>
      <c r="E3432">
        <f t="shared" si="53"/>
        <v>6</v>
      </c>
      <c r="F3432" t="str">
        <f>VLOOKUP(B3432,campaign!$A$2:$B$18,2,FALSE)</f>
        <v>OwnsMotorcycle</v>
      </c>
      <c r="G3432">
        <f>VLOOKUP(F3432,campaign!$B$2:$D$18,3,FALSE)</f>
        <v>14</v>
      </c>
    </row>
    <row r="3433" spans="1:7" x14ac:dyDescent="0.3">
      <c r="A3433" t="s">
        <v>3130</v>
      </c>
      <c r="B3433" t="s">
        <v>3951</v>
      </c>
      <c r="C3433" s="1">
        <v>44807</v>
      </c>
      <c r="D3433" s="1">
        <v>45055</v>
      </c>
      <c r="E3433">
        <f t="shared" si="53"/>
        <v>8</v>
      </c>
      <c r="F3433" t="str">
        <f>VLOOKUP(B3433,campaign!$A$2:$B$18,2,FALSE)</f>
        <v>OwnsMotorcycle</v>
      </c>
      <c r="G3433">
        <f>VLOOKUP(F3433,campaign!$B$2:$D$18,3,FALSE)</f>
        <v>14</v>
      </c>
    </row>
    <row r="3434" spans="1:7" x14ac:dyDescent="0.3">
      <c r="A3434" t="s">
        <v>3131</v>
      </c>
      <c r="B3434" t="s">
        <v>3929</v>
      </c>
      <c r="C3434" s="1">
        <v>44944</v>
      </c>
      <c r="D3434" s="1">
        <v>44944</v>
      </c>
      <c r="E3434">
        <f t="shared" si="53"/>
        <v>0</v>
      </c>
      <c r="F3434" t="str">
        <f>VLOOKUP(B3434,campaign!$A$2:$B$18,2,FALSE)</f>
        <v>NonUSTravel</v>
      </c>
      <c r="G3434">
        <f>VLOOKUP(F3434,campaign!$B$2:$D$18,3,FALSE)</f>
        <v>66</v>
      </c>
    </row>
    <row r="3435" spans="1:7" x14ac:dyDescent="0.3">
      <c r="A3435" t="s">
        <v>3131</v>
      </c>
      <c r="B3435" t="s">
        <v>3929</v>
      </c>
      <c r="C3435" s="1">
        <v>44944</v>
      </c>
      <c r="D3435" s="1">
        <v>44985</v>
      </c>
      <c r="E3435">
        <f t="shared" si="53"/>
        <v>1</v>
      </c>
      <c r="F3435" t="str">
        <f>VLOOKUP(B3435,campaign!$A$2:$B$18,2,FALSE)</f>
        <v>NonUSTravel</v>
      </c>
      <c r="G3435">
        <f>VLOOKUP(F3435,campaign!$B$2:$D$18,3,FALSE)</f>
        <v>66</v>
      </c>
    </row>
    <row r="3436" spans="1:7" x14ac:dyDescent="0.3">
      <c r="A3436" t="s">
        <v>3131</v>
      </c>
      <c r="B3436" t="s">
        <v>3929</v>
      </c>
      <c r="C3436" s="1">
        <v>44944</v>
      </c>
      <c r="D3436" s="1">
        <v>45003</v>
      </c>
      <c r="E3436">
        <f t="shared" si="53"/>
        <v>2</v>
      </c>
      <c r="F3436" t="str">
        <f>VLOOKUP(B3436,campaign!$A$2:$B$18,2,FALSE)</f>
        <v>NonUSTravel</v>
      </c>
      <c r="G3436">
        <f>VLOOKUP(F3436,campaign!$B$2:$D$18,3,FALSE)</f>
        <v>66</v>
      </c>
    </row>
    <row r="3437" spans="1:7" x14ac:dyDescent="0.3">
      <c r="A3437" t="s">
        <v>3131</v>
      </c>
      <c r="B3437" t="s">
        <v>3929</v>
      </c>
      <c r="C3437" s="1">
        <v>44944</v>
      </c>
      <c r="D3437" s="1">
        <v>45041</v>
      </c>
      <c r="E3437">
        <f t="shared" si="53"/>
        <v>3</v>
      </c>
      <c r="F3437" t="str">
        <f>VLOOKUP(B3437,campaign!$A$2:$B$18,2,FALSE)</f>
        <v>NonUSTravel</v>
      </c>
      <c r="G3437">
        <f>VLOOKUP(F3437,campaign!$B$2:$D$18,3,FALSE)</f>
        <v>66</v>
      </c>
    </row>
    <row r="3438" spans="1:7" x14ac:dyDescent="0.3">
      <c r="A3438" t="s">
        <v>3131</v>
      </c>
      <c r="B3438" t="s">
        <v>3929</v>
      </c>
      <c r="C3438" s="1">
        <v>44944</v>
      </c>
      <c r="D3438" s="1">
        <v>45048</v>
      </c>
      <c r="E3438">
        <f t="shared" si="53"/>
        <v>3</v>
      </c>
      <c r="F3438" t="str">
        <f>VLOOKUP(B3438,campaign!$A$2:$B$18,2,FALSE)</f>
        <v>NonUSTravel</v>
      </c>
      <c r="G3438">
        <f>VLOOKUP(F3438,campaign!$B$2:$D$18,3,FALSE)</f>
        <v>66</v>
      </c>
    </row>
    <row r="3439" spans="1:7" x14ac:dyDescent="0.3">
      <c r="A3439" t="s">
        <v>3131</v>
      </c>
      <c r="B3439" t="s">
        <v>3949</v>
      </c>
      <c r="C3439" s="1">
        <v>45041</v>
      </c>
      <c r="D3439" s="1">
        <v>45041</v>
      </c>
      <c r="E3439">
        <f t="shared" si="53"/>
        <v>0</v>
      </c>
      <c r="F3439" t="str">
        <f>VLOOKUP(B3439,campaign!$A$2:$B$18,2,FALSE)</f>
        <v>NewCellphoneUser</v>
      </c>
      <c r="G3439">
        <f>VLOOKUP(F3439,campaign!$B$2:$D$18,3,FALSE)</f>
        <v>25</v>
      </c>
    </row>
    <row r="3440" spans="1:7" x14ac:dyDescent="0.3">
      <c r="A3440" t="s">
        <v>3131</v>
      </c>
      <c r="B3440" t="s">
        <v>3949</v>
      </c>
      <c r="C3440" s="1">
        <v>45041</v>
      </c>
      <c r="D3440" s="1">
        <v>45076</v>
      </c>
      <c r="E3440">
        <f t="shared" si="53"/>
        <v>1</v>
      </c>
      <c r="F3440" t="str">
        <f>VLOOKUP(B3440,campaign!$A$2:$B$18,2,FALSE)</f>
        <v>NewCellphoneUser</v>
      </c>
      <c r="G3440">
        <f>VLOOKUP(F3440,campaign!$B$2:$D$18,3,FALSE)</f>
        <v>25</v>
      </c>
    </row>
    <row r="3441" spans="1:7" x14ac:dyDescent="0.3">
      <c r="A3441" t="s">
        <v>3131</v>
      </c>
      <c r="B3441" t="s">
        <v>3949</v>
      </c>
      <c r="C3441" s="1">
        <v>45041</v>
      </c>
      <c r="D3441" s="1">
        <v>45083</v>
      </c>
      <c r="E3441">
        <f t="shared" si="53"/>
        <v>1</v>
      </c>
      <c r="F3441" t="str">
        <f>VLOOKUP(B3441,campaign!$A$2:$B$18,2,FALSE)</f>
        <v>NewCellphoneUser</v>
      </c>
      <c r="G3441">
        <f>VLOOKUP(F3441,campaign!$B$2:$D$18,3,FALSE)</f>
        <v>25</v>
      </c>
    </row>
    <row r="3442" spans="1:7" x14ac:dyDescent="0.3">
      <c r="A3442" t="s">
        <v>3132</v>
      </c>
      <c r="B3442" t="s">
        <v>3927</v>
      </c>
      <c r="C3442" s="1">
        <v>44780</v>
      </c>
      <c r="D3442" s="1">
        <v>44780</v>
      </c>
      <c r="E3442">
        <f t="shared" si="53"/>
        <v>0</v>
      </c>
      <c r="F3442" t="str">
        <f>VLOOKUP(B3442,campaign!$A$2:$B$18,2,FALSE)</f>
        <v>RespondsToMailOffers</v>
      </c>
      <c r="G3442">
        <f>VLOOKUP(F3442,campaign!$B$2:$D$18,3,FALSE)</f>
        <v>27</v>
      </c>
    </row>
    <row r="3443" spans="1:7" x14ac:dyDescent="0.3">
      <c r="A3443" t="s">
        <v>3132</v>
      </c>
      <c r="B3443" t="s">
        <v>3927</v>
      </c>
      <c r="C3443" s="1">
        <v>44780</v>
      </c>
      <c r="D3443" s="1">
        <v>44822</v>
      </c>
      <c r="E3443">
        <f t="shared" si="53"/>
        <v>1</v>
      </c>
      <c r="F3443" t="str">
        <f>VLOOKUP(B3443,campaign!$A$2:$B$18,2,FALSE)</f>
        <v>RespondsToMailOffers</v>
      </c>
      <c r="G3443">
        <f>VLOOKUP(F3443,campaign!$B$2:$D$18,3,FALSE)</f>
        <v>27</v>
      </c>
    </row>
    <row r="3444" spans="1:7" x14ac:dyDescent="0.3">
      <c r="A3444" t="s">
        <v>3132</v>
      </c>
      <c r="B3444" t="s">
        <v>3927</v>
      </c>
      <c r="C3444" s="1">
        <v>44780</v>
      </c>
      <c r="D3444" s="1">
        <v>44842</v>
      </c>
      <c r="E3444">
        <f t="shared" si="53"/>
        <v>2</v>
      </c>
      <c r="F3444" t="str">
        <f>VLOOKUP(B3444,campaign!$A$2:$B$18,2,FALSE)</f>
        <v>RespondsToMailOffers</v>
      </c>
      <c r="G3444">
        <f>VLOOKUP(F3444,campaign!$B$2:$D$18,3,FALSE)</f>
        <v>27</v>
      </c>
    </row>
    <row r="3445" spans="1:7" x14ac:dyDescent="0.3">
      <c r="A3445" t="s">
        <v>3132</v>
      </c>
      <c r="B3445" t="s">
        <v>3927</v>
      </c>
      <c r="C3445" s="1">
        <v>44780</v>
      </c>
      <c r="D3445" s="1">
        <v>44878</v>
      </c>
      <c r="E3445">
        <f t="shared" si="53"/>
        <v>3</v>
      </c>
      <c r="F3445" t="str">
        <f>VLOOKUP(B3445,campaign!$A$2:$B$18,2,FALSE)</f>
        <v>RespondsToMailOffers</v>
      </c>
      <c r="G3445">
        <f>VLOOKUP(F3445,campaign!$B$2:$D$18,3,FALSE)</f>
        <v>27</v>
      </c>
    </row>
    <row r="3446" spans="1:7" x14ac:dyDescent="0.3">
      <c r="A3446" t="s">
        <v>3132</v>
      </c>
      <c r="B3446" t="s">
        <v>3927</v>
      </c>
      <c r="C3446" s="1">
        <v>44780</v>
      </c>
      <c r="D3446" s="1">
        <v>44915</v>
      </c>
      <c r="E3446">
        <f t="shared" si="53"/>
        <v>4</v>
      </c>
      <c r="F3446" t="str">
        <f>VLOOKUP(B3446,campaign!$A$2:$B$18,2,FALSE)</f>
        <v>RespondsToMailOffers</v>
      </c>
      <c r="G3446">
        <f>VLOOKUP(F3446,campaign!$B$2:$D$18,3,FALSE)</f>
        <v>27</v>
      </c>
    </row>
    <row r="3447" spans="1:7" x14ac:dyDescent="0.3">
      <c r="A3447" t="s">
        <v>3132</v>
      </c>
      <c r="B3447" t="s">
        <v>3927</v>
      </c>
      <c r="C3447" s="1">
        <v>44780</v>
      </c>
      <c r="D3447" s="1">
        <v>44979</v>
      </c>
      <c r="E3447">
        <f t="shared" si="53"/>
        <v>6</v>
      </c>
      <c r="F3447" t="str">
        <f>VLOOKUP(B3447,campaign!$A$2:$B$18,2,FALSE)</f>
        <v>RespondsToMailOffers</v>
      </c>
      <c r="G3447">
        <f>VLOOKUP(F3447,campaign!$B$2:$D$18,3,FALSE)</f>
        <v>27</v>
      </c>
    </row>
    <row r="3448" spans="1:7" x14ac:dyDescent="0.3">
      <c r="A3448" t="s">
        <v>3132</v>
      </c>
      <c r="B3448" t="s">
        <v>3927</v>
      </c>
      <c r="C3448" s="1">
        <v>44780</v>
      </c>
      <c r="D3448" s="1">
        <v>44997</v>
      </c>
      <c r="E3448">
        <f t="shared" si="53"/>
        <v>7</v>
      </c>
      <c r="F3448" t="str">
        <f>VLOOKUP(B3448,campaign!$A$2:$B$18,2,FALSE)</f>
        <v>RespondsToMailOffers</v>
      </c>
      <c r="G3448">
        <f>VLOOKUP(F3448,campaign!$B$2:$D$18,3,FALSE)</f>
        <v>27</v>
      </c>
    </row>
    <row r="3449" spans="1:7" x14ac:dyDescent="0.3">
      <c r="A3449" t="s">
        <v>3132</v>
      </c>
      <c r="B3449" t="s">
        <v>3927</v>
      </c>
      <c r="C3449" s="1">
        <v>44780</v>
      </c>
      <c r="D3449" s="1">
        <v>45034</v>
      </c>
      <c r="E3449">
        <f t="shared" si="53"/>
        <v>8</v>
      </c>
      <c r="F3449" t="str">
        <f>VLOOKUP(B3449,campaign!$A$2:$B$18,2,FALSE)</f>
        <v>RespondsToMailOffers</v>
      </c>
      <c r="G3449">
        <f>VLOOKUP(F3449,campaign!$B$2:$D$18,3,FALSE)</f>
        <v>27</v>
      </c>
    </row>
    <row r="3450" spans="1:7" x14ac:dyDescent="0.3">
      <c r="A3450" t="s">
        <v>3132</v>
      </c>
      <c r="B3450" t="s">
        <v>3927</v>
      </c>
      <c r="C3450" s="1">
        <v>44780</v>
      </c>
      <c r="D3450" s="1">
        <v>45061</v>
      </c>
      <c r="E3450">
        <f t="shared" si="53"/>
        <v>9</v>
      </c>
      <c r="F3450" t="str">
        <f>VLOOKUP(B3450,campaign!$A$2:$B$18,2,FALSE)</f>
        <v>RespondsToMailOffers</v>
      </c>
      <c r="G3450">
        <f>VLOOKUP(F3450,campaign!$B$2:$D$18,3,FALSE)</f>
        <v>27</v>
      </c>
    </row>
    <row r="3451" spans="1:7" x14ac:dyDescent="0.3">
      <c r="A3451" t="s">
        <v>3132</v>
      </c>
      <c r="B3451" t="s">
        <v>3923</v>
      </c>
      <c r="C3451" s="1">
        <v>45013</v>
      </c>
      <c r="D3451" s="1">
        <v>45013</v>
      </c>
      <c r="E3451">
        <f t="shared" si="53"/>
        <v>0</v>
      </c>
      <c r="F3451" t="str">
        <f>VLOOKUP(B3451,campaign!$A$2:$B$18,2,FALSE)</f>
        <v>TruckOwner</v>
      </c>
      <c r="G3451">
        <f>VLOOKUP(F3451,campaign!$B$2:$D$18,3,FALSE)</f>
        <v>26</v>
      </c>
    </row>
    <row r="3452" spans="1:7" x14ac:dyDescent="0.3">
      <c r="A3452" t="s">
        <v>3132</v>
      </c>
      <c r="B3452" t="s">
        <v>3923</v>
      </c>
      <c r="C3452" s="1">
        <v>45013</v>
      </c>
      <c r="D3452" s="1">
        <v>45045</v>
      </c>
      <c r="E3452">
        <f t="shared" si="53"/>
        <v>1</v>
      </c>
      <c r="F3452" t="str">
        <f>VLOOKUP(B3452,campaign!$A$2:$B$18,2,FALSE)</f>
        <v>TruckOwner</v>
      </c>
      <c r="G3452">
        <f>VLOOKUP(F3452,campaign!$B$2:$D$18,3,FALSE)</f>
        <v>26</v>
      </c>
    </row>
    <row r="3453" spans="1:7" x14ac:dyDescent="0.3">
      <c r="A3453" t="s">
        <v>3132</v>
      </c>
      <c r="B3453" t="s">
        <v>3923</v>
      </c>
      <c r="C3453" s="1">
        <v>45013</v>
      </c>
      <c r="D3453" s="1">
        <v>45076</v>
      </c>
      <c r="E3453">
        <f t="shared" si="53"/>
        <v>2</v>
      </c>
      <c r="F3453" t="str">
        <f>VLOOKUP(B3453,campaign!$A$2:$B$18,2,FALSE)</f>
        <v>TruckOwner</v>
      </c>
      <c r="G3453">
        <f>VLOOKUP(F3453,campaign!$B$2:$D$18,3,FALSE)</f>
        <v>26</v>
      </c>
    </row>
    <row r="3454" spans="1:7" x14ac:dyDescent="0.3">
      <c r="A3454" t="s">
        <v>3132</v>
      </c>
      <c r="B3454" t="s">
        <v>3923</v>
      </c>
      <c r="C3454" s="1">
        <v>45013</v>
      </c>
      <c r="D3454" s="1">
        <v>45089</v>
      </c>
      <c r="E3454">
        <f t="shared" si="53"/>
        <v>2</v>
      </c>
      <c r="F3454" t="str">
        <f>VLOOKUP(B3454,campaign!$A$2:$B$18,2,FALSE)</f>
        <v>TruckOwner</v>
      </c>
      <c r="G3454">
        <f>VLOOKUP(F3454,campaign!$B$2:$D$18,3,FALSE)</f>
        <v>26</v>
      </c>
    </row>
    <row r="3455" spans="1:7" x14ac:dyDescent="0.3">
      <c r="A3455" t="s">
        <v>3133</v>
      </c>
      <c r="B3455" t="s">
        <v>3948</v>
      </c>
      <c r="C3455" s="1">
        <v>44631</v>
      </c>
      <c r="D3455" s="1">
        <v>44631</v>
      </c>
      <c r="E3455">
        <f t="shared" si="53"/>
        <v>0</v>
      </c>
      <c r="F3455" t="str">
        <f>VLOOKUP(B3455,campaign!$A$2:$B$18,2,FALSE)</f>
        <v>HasCreditCard</v>
      </c>
      <c r="G3455">
        <f>VLOOKUP(F3455,campaign!$B$2:$D$18,3,FALSE)</f>
        <v>65</v>
      </c>
    </row>
    <row r="3456" spans="1:7" x14ac:dyDescent="0.3">
      <c r="A3456" t="s">
        <v>3133</v>
      </c>
      <c r="B3456" t="s">
        <v>3948</v>
      </c>
      <c r="C3456" s="1">
        <v>44631</v>
      </c>
      <c r="D3456" s="1">
        <v>44703</v>
      </c>
      <c r="E3456">
        <f t="shared" si="53"/>
        <v>2</v>
      </c>
      <c r="F3456" t="str">
        <f>VLOOKUP(B3456,campaign!$A$2:$B$18,2,FALSE)</f>
        <v>HasCreditCard</v>
      </c>
      <c r="G3456">
        <f>VLOOKUP(F3456,campaign!$B$2:$D$18,3,FALSE)</f>
        <v>65</v>
      </c>
    </row>
    <row r="3457" spans="1:7" x14ac:dyDescent="0.3">
      <c r="A3457" t="s">
        <v>3133</v>
      </c>
      <c r="B3457" t="s">
        <v>3948</v>
      </c>
      <c r="C3457" s="1">
        <v>44631</v>
      </c>
      <c r="D3457" s="1">
        <v>44723</v>
      </c>
      <c r="E3457">
        <f t="shared" si="53"/>
        <v>3</v>
      </c>
      <c r="F3457" t="str">
        <f>VLOOKUP(B3457,campaign!$A$2:$B$18,2,FALSE)</f>
        <v>HasCreditCard</v>
      </c>
      <c r="G3457">
        <f>VLOOKUP(F3457,campaign!$B$2:$D$18,3,FALSE)</f>
        <v>65</v>
      </c>
    </row>
    <row r="3458" spans="1:7" x14ac:dyDescent="0.3">
      <c r="A3458" t="s">
        <v>3133</v>
      </c>
      <c r="B3458" t="s">
        <v>3948</v>
      </c>
      <c r="C3458" s="1">
        <v>44631</v>
      </c>
      <c r="D3458" s="1">
        <v>44762</v>
      </c>
      <c r="E3458">
        <f t="shared" si="53"/>
        <v>4</v>
      </c>
      <c r="F3458" t="str">
        <f>VLOOKUP(B3458,campaign!$A$2:$B$18,2,FALSE)</f>
        <v>HasCreditCard</v>
      </c>
      <c r="G3458">
        <f>VLOOKUP(F3458,campaign!$B$2:$D$18,3,FALSE)</f>
        <v>65</v>
      </c>
    </row>
    <row r="3459" spans="1:7" x14ac:dyDescent="0.3">
      <c r="A3459" t="s">
        <v>3133</v>
      </c>
      <c r="B3459" t="s">
        <v>3948</v>
      </c>
      <c r="C3459" s="1">
        <v>44631</v>
      </c>
      <c r="D3459" s="1">
        <v>44799</v>
      </c>
      <c r="E3459">
        <f t="shared" ref="E3459:E3522" si="54">DATEDIF(C3459,D3459,"M")</f>
        <v>5</v>
      </c>
      <c r="F3459" t="str">
        <f>VLOOKUP(B3459,campaign!$A$2:$B$18,2,FALSE)</f>
        <v>HasCreditCard</v>
      </c>
      <c r="G3459">
        <f>VLOOKUP(F3459,campaign!$B$2:$D$18,3,FALSE)</f>
        <v>65</v>
      </c>
    </row>
    <row r="3460" spans="1:7" x14ac:dyDescent="0.3">
      <c r="A3460" t="s">
        <v>3133</v>
      </c>
      <c r="B3460" t="s">
        <v>3948</v>
      </c>
      <c r="C3460" s="1">
        <v>44631</v>
      </c>
      <c r="D3460" s="1">
        <v>44816</v>
      </c>
      <c r="E3460">
        <f t="shared" si="54"/>
        <v>6</v>
      </c>
      <c r="F3460" t="str">
        <f>VLOOKUP(B3460,campaign!$A$2:$B$18,2,FALSE)</f>
        <v>HasCreditCard</v>
      </c>
      <c r="G3460">
        <f>VLOOKUP(F3460,campaign!$B$2:$D$18,3,FALSE)</f>
        <v>65</v>
      </c>
    </row>
    <row r="3461" spans="1:7" x14ac:dyDescent="0.3">
      <c r="A3461" t="s">
        <v>3133</v>
      </c>
      <c r="B3461" t="s">
        <v>3948</v>
      </c>
      <c r="C3461" s="1">
        <v>44631</v>
      </c>
      <c r="D3461" s="1">
        <v>44850</v>
      </c>
      <c r="E3461">
        <f t="shared" si="54"/>
        <v>7</v>
      </c>
      <c r="F3461" t="str">
        <f>VLOOKUP(B3461,campaign!$A$2:$B$18,2,FALSE)</f>
        <v>HasCreditCard</v>
      </c>
      <c r="G3461">
        <f>VLOOKUP(F3461,campaign!$B$2:$D$18,3,FALSE)</f>
        <v>65</v>
      </c>
    </row>
    <row r="3462" spans="1:7" x14ac:dyDescent="0.3">
      <c r="A3462" t="s">
        <v>3133</v>
      </c>
      <c r="B3462" t="s">
        <v>3948</v>
      </c>
      <c r="C3462" s="1">
        <v>44631</v>
      </c>
      <c r="D3462" s="1">
        <v>44880</v>
      </c>
      <c r="E3462">
        <f t="shared" si="54"/>
        <v>8</v>
      </c>
      <c r="F3462" t="str">
        <f>VLOOKUP(B3462,campaign!$A$2:$B$18,2,FALSE)</f>
        <v>HasCreditCard</v>
      </c>
      <c r="G3462">
        <f>VLOOKUP(F3462,campaign!$B$2:$D$18,3,FALSE)</f>
        <v>65</v>
      </c>
    </row>
    <row r="3463" spans="1:7" x14ac:dyDescent="0.3">
      <c r="A3463" t="s">
        <v>3133</v>
      </c>
      <c r="B3463" t="s">
        <v>3948</v>
      </c>
      <c r="C3463" s="1">
        <v>44631</v>
      </c>
      <c r="D3463" s="1">
        <v>44908</v>
      </c>
      <c r="E3463">
        <f t="shared" si="54"/>
        <v>9</v>
      </c>
      <c r="F3463" t="str">
        <f>VLOOKUP(B3463,campaign!$A$2:$B$18,2,FALSE)</f>
        <v>HasCreditCard</v>
      </c>
      <c r="G3463">
        <f>VLOOKUP(F3463,campaign!$B$2:$D$18,3,FALSE)</f>
        <v>65</v>
      </c>
    </row>
    <row r="3464" spans="1:7" x14ac:dyDescent="0.3">
      <c r="A3464" t="s">
        <v>3133</v>
      </c>
      <c r="B3464" t="s">
        <v>3948</v>
      </c>
      <c r="C3464" s="1">
        <v>44631</v>
      </c>
      <c r="D3464" s="1">
        <v>44945</v>
      </c>
      <c r="E3464">
        <f t="shared" si="54"/>
        <v>10</v>
      </c>
      <c r="F3464" t="str">
        <f>VLOOKUP(B3464,campaign!$A$2:$B$18,2,FALSE)</f>
        <v>HasCreditCard</v>
      </c>
      <c r="G3464">
        <f>VLOOKUP(F3464,campaign!$B$2:$D$18,3,FALSE)</f>
        <v>65</v>
      </c>
    </row>
    <row r="3465" spans="1:7" x14ac:dyDescent="0.3">
      <c r="A3465" t="s">
        <v>3133</v>
      </c>
      <c r="B3465" t="s">
        <v>3948</v>
      </c>
      <c r="C3465" s="1">
        <v>44631</v>
      </c>
      <c r="D3465" s="1">
        <v>44974</v>
      </c>
      <c r="E3465">
        <f t="shared" si="54"/>
        <v>11</v>
      </c>
      <c r="F3465" t="str">
        <f>VLOOKUP(B3465,campaign!$A$2:$B$18,2,FALSE)</f>
        <v>HasCreditCard</v>
      </c>
      <c r="G3465">
        <f>VLOOKUP(F3465,campaign!$B$2:$D$18,3,FALSE)</f>
        <v>65</v>
      </c>
    </row>
    <row r="3466" spans="1:7" x14ac:dyDescent="0.3">
      <c r="A3466" t="s">
        <v>3133</v>
      </c>
      <c r="B3466" t="s">
        <v>3948</v>
      </c>
      <c r="C3466" s="1">
        <v>44631</v>
      </c>
      <c r="D3466" s="1">
        <v>45009</v>
      </c>
      <c r="E3466">
        <f t="shared" si="54"/>
        <v>12</v>
      </c>
      <c r="F3466" t="str">
        <f>VLOOKUP(B3466,campaign!$A$2:$B$18,2,FALSE)</f>
        <v>HasCreditCard</v>
      </c>
      <c r="G3466">
        <f>VLOOKUP(F3466,campaign!$B$2:$D$18,3,FALSE)</f>
        <v>65</v>
      </c>
    </row>
    <row r="3467" spans="1:7" x14ac:dyDescent="0.3">
      <c r="A3467" t="s">
        <v>3133</v>
      </c>
      <c r="B3467" t="s">
        <v>3948</v>
      </c>
      <c r="C3467" s="1">
        <v>44631</v>
      </c>
      <c r="D3467" s="1">
        <v>45037</v>
      </c>
      <c r="E3467">
        <f t="shared" si="54"/>
        <v>13</v>
      </c>
      <c r="F3467" t="str">
        <f>VLOOKUP(B3467,campaign!$A$2:$B$18,2,FALSE)</f>
        <v>HasCreditCard</v>
      </c>
      <c r="G3467">
        <f>VLOOKUP(F3467,campaign!$B$2:$D$18,3,FALSE)</f>
        <v>65</v>
      </c>
    </row>
    <row r="3468" spans="1:7" x14ac:dyDescent="0.3">
      <c r="A3468" t="s">
        <v>3133</v>
      </c>
      <c r="B3468" t="s">
        <v>3952</v>
      </c>
      <c r="C3468" s="1">
        <v>44860</v>
      </c>
      <c r="D3468" s="1">
        <v>44860</v>
      </c>
      <c r="E3468">
        <f t="shared" si="54"/>
        <v>0</v>
      </c>
      <c r="F3468" t="str">
        <f>VLOOKUP(B3468,campaign!$A$2:$B$18,2,FALSE)</f>
        <v>MadeCallToRetentionTeam</v>
      </c>
      <c r="G3468">
        <f>VLOOKUP(F3468,campaign!$B$2:$D$18,3,FALSE)</f>
        <v>16</v>
      </c>
    </row>
    <row r="3469" spans="1:7" x14ac:dyDescent="0.3">
      <c r="A3469" t="s">
        <v>3133</v>
      </c>
      <c r="B3469" t="s">
        <v>3952</v>
      </c>
      <c r="C3469" s="1">
        <v>44860</v>
      </c>
      <c r="D3469" s="1">
        <v>44892</v>
      </c>
      <c r="E3469">
        <f t="shared" si="54"/>
        <v>1</v>
      </c>
      <c r="F3469" t="str">
        <f>VLOOKUP(B3469,campaign!$A$2:$B$18,2,FALSE)</f>
        <v>MadeCallToRetentionTeam</v>
      </c>
      <c r="G3469">
        <f>VLOOKUP(F3469,campaign!$B$2:$D$18,3,FALSE)</f>
        <v>16</v>
      </c>
    </row>
    <row r="3470" spans="1:7" x14ac:dyDescent="0.3">
      <c r="A3470" t="s">
        <v>3133</v>
      </c>
      <c r="B3470" t="s">
        <v>3952</v>
      </c>
      <c r="C3470" s="1">
        <v>44860</v>
      </c>
      <c r="D3470" s="1">
        <v>44898</v>
      </c>
      <c r="E3470">
        <f t="shared" si="54"/>
        <v>1</v>
      </c>
      <c r="F3470" t="str">
        <f>VLOOKUP(B3470,campaign!$A$2:$B$18,2,FALSE)</f>
        <v>MadeCallToRetentionTeam</v>
      </c>
      <c r="G3470">
        <f>VLOOKUP(F3470,campaign!$B$2:$D$18,3,FALSE)</f>
        <v>16</v>
      </c>
    </row>
    <row r="3471" spans="1:7" x14ac:dyDescent="0.3">
      <c r="A3471" t="s">
        <v>3133</v>
      </c>
      <c r="B3471" t="s">
        <v>3952</v>
      </c>
      <c r="C3471" s="1">
        <v>44860</v>
      </c>
      <c r="D3471" s="1">
        <v>44953</v>
      </c>
      <c r="E3471">
        <f t="shared" si="54"/>
        <v>3</v>
      </c>
      <c r="F3471" t="str">
        <f>VLOOKUP(B3471,campaign!$A$2:$B$18,2,FALSE)</f>
        <v>MadeCallToRetentionTeam</v>
      </c>
      <c r="G3471">
        <f>VLOOKUP(F3471,campaign!$B$2:$D$18,3,FALSE)</f>
        <v>16</v>
      </c>
    </row>
    <row r="3472" spans="1:7" x14ac:dyDescent="0.3">
      <c r="A3472" t="s">
        <v>3133</v>
      </c>
      <c r="B3472" t="s">
        <v>3952</v>
      </c>
      <c r="C3472" s="1">
        <v>44860</v>
      </c>
      <c r="D3472" s="1">
        <v>44965</v>
      </c>
      <c r="E3472">
        <f t="shared" si="54"/>
        <v>3</v>
      </c>
      <c r="F3472" t="str">
        <f>VLOOKUP(B3472,campaign!$A$2:$B$18,2,FALSE)</f>
        <v>MadeCallToRetentionTeam</v>
      </c>
      <c r="G3472">
        <f>VLOOKUP(F3472,campaign!$B$2:$D$18,3,FALSE)</f>
        <v>16</v>
      </c>
    </row>
    <row r="3473" spans="1:7" x14ac:dyDescent="0.3">
      <c r="A3473" t="s">
        <v>3133</v>
      </c>
      <c r="B3473" t="s">
        <v>3952</v>
      </c>
      <c r="C3473" s="1">
        <v>44860</v>
      </c>
      <c r="D3473" s="1">
        <v>45013</v>
      </c>
      <c r="E3473">
        <f t="shared" si="54"/>
        <v>5</v>
      </c>
      <c r="F3473" t="str">
        <f>VLOOKUP(B3473,campaign!$A$2:$B$18,2,FALSE)</f>
        <v>MadeCallToRetentionTeam</v>
      </c>
      <c r="G3473">
        <f>VLOOKUP(F3473,campaign!$B$2:$D$18,3,FALSE)</f>
        <v>16</v>
      </c>
    </row>
    <row r="3474" spans="1:7" x14ac:dyDescent="0.3">
      <c r="A3474" t="s">
        <v>3133</v>
      </c>
      <c r="B3474" t="s">
        <v>3952</v>
      </c>
      <c r="C3474" s="1">
        <v>44860</v>
      </c>
      <c r="D3474" s="1">
        <v>45023</v>
      </c>
      <c r="E3474">
        <f t="shared" si="54"/>
        <v>5</v>
      </c>
      <c r="F3474" t="str">
        <f>VLOOKUP(B3474,campaign!$A$2:$B$18,2,FALSE)</f>
        <v>MadeCallToRetentionTeam</v>
      </c>
      <c r="G3474">
        <f>VLOOKUP(F3474,campaign!$B$2:$D$18,3,FALSE)</f>
        <v>16</v>
      </c>
    </row>
    <row r="3475" spans="1:7" x14ac:dyDescent="0.3">
      <c r="A3475" t="s">
        <v>3133</v>
      </c>
      <c r="B3475" t="s">
        <v>3952</v>
      </c>
      <c r="C3475" s="1">
        <v>44860</v>
      </c>
      <c r="D3475" s="1">
        <v>45073</v>
      </c>
      <c r="E3475">
        <f t="shared" si="54"/>
        <v>7</v>
      </c>
      <c r="F3475" t="str">
        <f>VLOOKUP(B3475,campaign!$A$2:$B$18,2,FALSE)</f>
        <v>MadeCallToRetentionTeam</v>
      </c>
      <c r="G3475">
        <f>VLOOKUP(F3475,campaign!$B$2:$D$18,3,FALSE)</f>
        <v>16</v>
      </c>
    </row>
    <row r="3476" spans="1:7" x14ac:dyDescent="0.3">
      <c r="A3476" t="s">
        <v>3133</v>
      </c>
      <c r="B3476" t="s">
        <v>3952</v>
      </c>
      <c r="C3476" s="1">
        <v>44860</v>
      </c>
      <c r="D3476" s="1">
        <v>45086</v>
      </c>
      <c r="E3476">
        <f t="shared" si="54"/>
        <v>7</v>
      </c>
      <c r="F3476" t="str">
        <f>VLOOKUP(B3476,campaign!$A$2:$B$18,2,FALSE)</f>
        <v>MadeCallToRetentionTeam</v>
      </c>
      <c r="G3476">
        <f>VLOOKUP(F3476,campaign!$B$2:$D$18,3,FALSE)</f>
        <v>16</v>
      </c>
    </row>
    <row r="3477" spans="1:7" x14ac:dyDescent="0.3">
      <c r="A3477" t="s">
        <v>3134</v>
      </c>
      <c r="B3477" t="s">
        <v>3924</v>
      </c>
      <c r="C3477" s="1">
        <v>44807</v>
      </c>
      <c r="D3477" s="1">
        <v>44807</v>
      </c>
      <c r="E3477">
        <f t="shared" si="54"/>
        <v>0</v>
      </c>
      <c r="F3477" t="str">
        <f>VLOOKUP(B3477,campaign!$A$2:$B$18,2,FALSE)</f>
        <v>RVOwner</v>
      </c>
      <c r="G3477">
        <f>VLOOKUP(F3477,campaign!$B$2:$D$18,3,FALSE)</f>
        <v>22</v>
      </c>
    </row>
    <row r="3478" spans="1:7" x14ac:dyDescent="0.3">
      <c r="A3478" t="s">
        <v>3134</v>
      </c>
      <c r="B3478" t="s">
        <v>3924</v>
      </c>
      <c r="C3478" s="1">
        <v>44807</v>
      </c>
      <c r="D3478" s="1">
        <v>44849</v>
      </c>
      <c r="E3478">
        <f t="shared" si="54"/>
        <v>1</v>
      </c>
      <c r="F3478" t="str">
        <f>VLOOKUP(B3478,campaign!$A$2:$B$18,2,FALSE)</f>
        <v>RVOwner</v>
      </c>
      <c r="G3478">
        <f>VLOOKUP(F3478,campaign!$B$2:$D$18,3,FALSE)</f>
        <v>22</v>
      </c>
    </row>
    <row r="3479" spans="1:7" x14ac:dyDescent="0.3">
      <c r="A3479" t="s">
        <v>3134</v>
      </c>
      <c r="B3479" t="s">
        <v>3924</v>
      </c>
      <c r="C3479" s="1">
        <v>44807</v>
      </c>
      <c r="D3479" s="1">
        <v>44870</v>
      </c>
      <c r="E3479">
        <f t="shared" si="54"/>
        <v>2</v>
      </c>
      <c r="F3479" t="str">
        <f>VLOOKUP(B3479,campaign!$A$2:$B$18,2,FALSE)</f>
        <v>RVOwner</v>
      </c>
      <c r="G3479">
        <f>VLOOKUP(F3479,campaign!$B$2:$D$18,3,FALSE)</f>
        <v>22</v>
      </c>
    </row>
    <row r="3480" spans="1:7" x14ac:dyDescent="0.3">
      <c r="A3480" t="s">
        <v>3134</v>
      </c>
      <c r="B3480" t="s">
        <v>3924</v>
      </c>
      <c r="C3480" s="1">
        <v>44807</v>
      </c>
      <c r="D3480" s="1">
        <v>44904</v>
      </c>
      <c r="E3480">
        <f t="shared" si="54"/>
        <v>3</v>
      </c>
      <c r="F3480" t="str">
        <f>VLOOKUP(B3480,campaign!$A$2:$B$18,2,FALSE)</f>
        <v>RVOwner</v>
      </c>
      <c r="G3480">
        <f>VLOOKUP(F3480,campaign!$B$2:$D$18,3,FALSE)</f>
        <v>22</v>
      </c>
    </row>
    <row r="3481" spans="1:7" x14ac:dyDescent="0.3">
      <c r="A3481" t="s">
        <v>3134</v>
      </c>
      <c r="B3481" t="s">
        <v>3924</v>
      </c>
      <c r="C3481" s="1">
        <v>44807</v>
      </c>
      <c r="D3481" s="1">
        <v>44943</v>
      </c>
      <c r="E3481">
        <f t="shared" si="54"/>
        <v>4</v>
      </c>
      <c r="F3481" t="str">
        <f>VLOOKUP(B3481,campaign!$A$2:$B$18,2,FALSE)</f>
        <v>RVOwner</v>
      </c>
      <c r="G3481">
        <f>VLOOKUP(F3481,campaign!$B$2:$D$18,3,FALSE)</f>
        <v>22</v>
      </c>
    </row>
    <row r="3482" spans="1:7" x14ac:dyDescent="0.3">
      <c r="A3482" t="s">
        <v>3134</v>
      </c>
      <c r="B3482" t="s">
        <v>3924</v>
      </c>
      <c r="C3482" s="1">
        <v>44807</v>
      </c>
      <c r="D3482" s="1">
        <v>44973</v>
      </c>
      <c r="E3482">
        <f t="shared" si="54"/>
        <v>5</v>
      </c>
      <c r="F3482" t="str">
        <f>VLOOKUP(B3482,campaign!$A$2:$B$18,2,FALSE)</f>
        <v>RVOwner</v>
      </c>
      <c r="G3482">
        <f>VLOOKUP(F3482,campaign!$B$2:$D$18,3,FALSE)</f>
        <v>22</v>
      </c>
    </row>
    <row r="3483" spans="1:7" x14ac:dyDescent="0.3">
      <c r="A3483" t="s">
        <v>3134</v>
      </c>
      <c r="B3483" t="s">
        <v>3924</v>
      </c>
      <c r="C3483" s="1">
        <v>44807</v>
      </c>
      <c r="D3483" s="1">
        <v>44996</v>
      </c>
      <c r="E3483">
        <f t="shared" si="54"/>
        <v>6</v>
      </c>
      <c r="F3483" t="str">
        <f>VLOOKUP(B3483,campaign!$A$2:$B$18,2,FALSE)</f>
        <v>RVOwner</v>
      </c>
      <c r="G3483">
        <f>VLOOKUP(F3483,campaign!$B$2:$D$18,3,FALSE)</f>
        <v>22</v>
      </c>
    </row>
    <row r="3484" spans="1:7" x14ac:dyDescent="0.3">
      <c r="A3484" t="s">
        <v>3134</v>
      </c>
      <c r="B3484" t="s">
        <v>3924</v>
      </c>
      <c r="C3484" s="1">
        <v>44807</v>
      </c>
      <c r="D3484" s="1">
        <v>45023</v>
      </c>
      <c r="E3484">
        <f t="shared" si="54"/>
        <v>7</v>
      </c>
      <c r="F3484" t="str">
        <f>VLOOKUP(B3484,campaign!$A$2:$B$18,2,FALSE)</f>
        <v>RVOwner</v>
      </c>
      <c r="G3484">
        <f>VLOOKUP(F3484,campaign!$B$2:$D$18,3,FALSE)</f>
        <v>22</v>
      </c>
    </row>
    <row r="3485" spans="1:7" x14ac:dyDescent="0.3">
      <c r="A3485" t="s">
        <v>3134</v>
      </c>
      <c r="B3485" t="s">
        <v>3924</v>
      </c>
      <c r="C3485" s="1">
        <v>44807</v>
      </c>
      <c r="D3485" s="1">
        <v>45050</v>
      </c>
      <c r="E3485">
        <f t="shared" si="54"/>
        <v>8</v>
      </c>
      <c r="F3485" t="str">
        <f>VLOOKUP(B3485,campaign!$A$2:$B$18,2,FALSE)</f>
        <v>RVOwner</v>
      </c>
      <c r="G3485">
        <f>VLOOKUP(F3485,campaign!$B$2:$D$18,3,FALSE)</f>
        <v>22</v>
      </c>
    </row>
    <row r="3486" spans="1:7" x14ac:dyDescent="0.3">
      <c r="A3486" t="s">
        <v>3134</v>
      </c>
      <c r="B3486" t="s">
        <v>3948</v>
      </c>
      <c r="C3486" s="1">
        <v>44926</v>
      </c>
      <c r="D3486" s="1">
        <v>44926</v>
      </c>
      <c r="E3486">
        <f t="shared" si="54"/>
        <v>0</v>
      </c>
      <c r="F3486" t="str">
        <f>VLOOKUP(B3486,campaign!$A$2:$B$18,2,FALSE)</f>
        <v>HasCreditCard</v>
      </c>
      <c r="G3486">
        <f>VLOOKUP(F3486,campaign!$B$2:$D$18,3,FALSE)</f>
        <v>65</v>
      </c>
    </row>
    <row r="3487" spans="1:7" x14ac:dyDescent="0.3">
      <c r="A3487" t="s">
        <v>3134</v>
      </c>
      <c r="B3487" t="s">
        <v>3948</v>
      </c>
      <c r="C3487" s="1">
        <v>44926</v>
      </c>
      <c r="D3487" s="1">
        <v>44985</v>
      </c>
      <c r="E3487">
        <f t="shared" si="54"/>
        <v>1</v>
      </c>
      <c r="F3487" t="str">
        <f>VLOOKUP(B3487,campaign!$A$2:$B$18,2,FALSE)</f>
        <v>HasCreditCard</v>
      </c>
      <c r="G3487">
        <f>VLOOKUP(F3487,campaign!$B$2:$D$18,3,FALSE)</f>
        <v>65</v>
      </c>
    </row>
    <row r="3488" spans="1:7" x14ac:dyDescent="0.3">
      <c r="A3488" t="s">
        <v>3134</v>
      </c>
      <c r="B3488" t="s">
        <v>3948</v>
      </c>
      <c r="C3488" s="1">
        <v>44926</v>
      </c>
      <c r="D3488" s="1">
        <v>44989</v>
      </c>
      <c r="E3488">
        <f t="shared" si="54"/>
        <v>2</v>
      </c>
      <c r="F3488" t="str">
        <f>VLOOKUP(B3488,campaign!$A$2:$B$18,2,FALSE)</f>
        <v>HasCreditCard</v>
      </c>
      <c r="G3488">
        <f>VLOOKUP(F3488,campaign!$B$2:$D$18,3,FALSE)</f>
        <v>65</v>
      </c>
    </row>
    <row r="3489" spans="1:7" x14ac:dyDescent="0.3">
      <c r="A3489" t="s">
        <v>3134</v>
      </c>
      <c r="B3489" t="s">
        <v>3948</v>
      </c>
      <c r="C3489" s="1">
        <v>44926</v>
      </c>
      <c r="D3489" s="1">
        <v>45029</v>
      </c>
      <c r="E3489">
        <f t="shared" si="54"/>
        <v>3</v>
      </c>
      <c r="F3489" t="str">
        <f>VLOOKUP(B3489,campaign!$A$2:$B$18,2,FALSE)</f>
        <v>HasCreditCard</v>
      </c>
      <c r="G3489">
        <f>VLOOKUP(F3489,campaign!$B$2:$D$18,3,FALSE)</f>
        <v>65</v>
      </c>
    </row>
    <row r="3490" spans="1:7" x14ac:dyDescent="0.3">
      <c r="A3490" t="s">
        <v>3134</v>
      </c>
      <c r="B3490" t="s">
        <v>3948</v>
      </c>
      <c r="C3490" s="1">
        <v>44926</v>
      </c>
      <c r="D3490" s="1">
        <v>45058</v>
      </c>
      <c r="E3490">
        <f t="shared" si="54"/>
        <v>4</v>
      </c>
      <c r="F3490" t="str">
        <f>VLOOKUP(B3490,campaign!$A$2:$B$18,2,FALSE)</f>
        <v>HasCreditCard</v>
      </c>
      <c r="G3490">
        <f>VLOOKUP(F3490,campaign!$B$2:$D$18,3,FALSE)</f>
        <v>65</v>
      </c>
    </row>
    <row r="3491" spans="1:7" x14ac:dyDescent="0.3">
      <c r="A3491" t="s">
        <v>3135</v>
      </c>
      <c r="B3491" t="s">
        <v>3948</v>
      </c>
      <c r="C3491" s="1">
        <v>44639</v>
      </c>
      <c r="D3491" s="1">
        <v>44639</v>
      </c>
      <c r="E3491">
        <f t="shared" si="54"/>
        <v>0</v>
      </c>
      <c r="F3491" t="str">
        <f>VLOOKUP(B3491,campaign!$A$2:$B$18,2,FALSE)</f>
        <v>HasCreditCard</v>
      </c>
      <c r="G3491">
        <f>VLOOKUP(F3491,campaign!$B$2:$D$18,3,FALSE)</f>
        <v>65</v>
      </c>
    </row>
    <row r="3492" spans="1:7" x14ac:dyDescent="0.3">
      <c r="A3492" t="s">
        <v>3135</v>
      </c>
      <c r="B3492" t="s">
        <v>3948</v>
      </c>
      <c r="C3492" s="1">
        <v>44639</v>
      </c>
      <c r="D3492" s="1">
        <v>44670</v>
      </c>
      <c r="E3492">
        <f t="shared" si="54"/>
        <v>1</v>
      </c>
      <c r="F3492" t="str">
        <f>VLOOKUP(B3492,campaign!$A$2:$B$18,2,FALSE)</f>
        <v>HasCreditCard</v>
      </c>
      <c r="G3492">
        <f>VLOOKUP(F3492,campaign!$B$2:$D$18,3,FALSE)</f>
        <v>65</v>
      </c>
    </row>
    <row r="3493" spans="1:7" x14ac:dyDescent="0.3">
      <c r="A3493" t="s">
        <v>3135</v>
      </c>
      <c r="B3493" t="s">
        <v>3948</v>
      </c>
      <c r="C3493" s="1">
        <v>44639</v>
      </c>
      <c r="D3493" s="1">
        <v>44707</v>
      </c>
      <c r="E3493">
        <f t="shared" si="54"/>
        <v>2</v>
      </c>
      <c r="F3493" t="str">
        <f>VLOOKUP(B3493,campaign!$A$2:$B$18,2,FALSE)</f>
        <v>HasCreditCard</v>
      </c>
      <c r="G3493">
        <f>VLOOKUP(F3493,campaign!$B$2:$D$18,3,FALSE)</f>
        <v>65</v>
      </c>
    </row>
    <row r="3494" spans="1:7" x14ac:dyDescent="0.3">
      <c r="A3494" t="s">
        <v>3135</v>
      </c>
      <c r="B3494" t="s">
        <v>3948</v>
      </c>
      <c r="C3494" s="1">
        <v>44639</v>
      </c>
      <c r="D3494" s="1">
        <v>44731</v>
      </c>
      <c r="E3494">
        <f t="shared" si="54"/>
        <v>3</v>
      </c>
      <c r="F3494" t="str">
        <f>VLOOKUP(B3494,campaign!$A$2:$B$18,2,FALSE)</f>
        <v>HasCreditCard</v>
      </c>
      <c r="G3494">
        <f>VLOOKUP(F3494,campaign!$B$2:$D$18,3,FALSE)</f>
        <v>65</v>
      </c>
    </row>
    <row r="3495" spans="1:7" x14ac:dyDescent="0.3">
      <c r="A3495" t="s">
        <v>3135</v>
      </c>
      <c r="B3495" t="s">
        <v>3948</v>
      </c>
      <c r="C3495" s="1">
        <v>44639</v>
      </c>
      <c r="D3495" s="1">
        <v>44764</v>
      </c>
      <c r="E3495">
        <f t="shared" si="54"/>
        <v>4</v>
      </c>
      <c r="F3495" t="str">
        <f>VLOOKUP(B3495,campaign!$A$2:$B$18,2,FALSE)</f>
        <v>HasCreditCard</v>
      </c>
      <c r="G3495">
        <f>VLOOKUP(F3495,campaign!$B$2:$D$18,3,FALSE)</f>
        <v>65</v>
      </c>
    </row>
    <row r="3496" spans="1:7" x14ac:dyDescent="0.3">
      <c r="A3496" t="s">
        <v>3135</v>
      </c>
      <c r="B3496" t="s">
        <v>3948</v>
      </c>
      <c r="C3496" s="1">
        <v>44639</v>
      </c>
      <c r="D3496" s="1">
        <v>44832</v>
      </c>
      <c r="E3496">
        <f t="shared" si="54"/>
        <v>6</v>
      </c>
      <c r="F3496" t="str">
        <f>VLOOKUP(B3496,campaign!$A$2:$B$18,2,FALSE)</f>
        <v>HasCreditCard</v>
      </c>
      <c r="G3496">
        <f>VLOOKUP(F3496,campaign!$B$2:$D$18,3,FALSE)</f>
        <v>65</v>
      </c>
    </row>
    <row r="3497" spans="1:7" x14ac:dyDescent="0.3">
      <c r="A3497" t="s">
        <v>3135</v>
      </c>
      <c r="B3497" t="s">
        <v>3948</v>
      </c>
      <c r="C3497" s="1">
        <v>44639</v>
      </c>
      <c r="D3497" s="1">
        <v>44838</v>
      </c>
      <c r="E3497">
        <f t="shared" si="54"/>
        <v>6</v>
      </c>
      <c r="F3497" t="str">
        <f>VLOOKUP(B3497,campaign!$A$2:$B$18,2,FALSE)</f>
        <v>HasCreditCard</v>
      </c>
      <c r="G3497">
        <f>VLOOKUP(F3497,campaign!$B$2:$D$18,3,FALSE)</f>
        <v>65</v>
      </c>
    </row>
    <row r="3498" spans="1:7" x14ac:dyDescent="0.3">
      <c r="A3498" t="s">
        <v>3135</v>
      </c>
      <c r="B3498" t="s">
        <v>3948</v>
      </c>
      <c r="C3498" s="1">
        <v>44639</v>
      </c>
      <c r="D3498" s="1">
        <v>44889</v>
      </c>
      <c r="E3498">
        <f t="shared" si="54"/>
        <v>8</v>
      </c>
      <c r="F3498" t="str">
        <f>VLOOKUP(B3498,campaign!$A$2:$B$18,2,FALSE)</f>
        <v>HasCreditCard</v>
      </c>
      <c r="G3498">
        <f>VLOOKUP(F3498,campaign!$B$2:$D$18,3,FALSE)</f>
        <v>65</v>
      </c>
    </row>
    <row r="3499" spans="1:7" x14ac:dyDescent="0.3">
      <c r="A3499" t="s">
        <v>3135</v>
      </c>
      <c r="B3499" t="s">
        <v>3948</v>
      </c>
      <c r="C3499" s="1">
        <v>44639</v>
      </c>
      <c r="D3499" s="1">
        <v>44918</v>
      </c>
      <c r="E3499">
        <f t="shared" si="54"/>
        <v>9</v>
      </c>
      <c r="F3499" t="str">
        <f>VLOOKUP(B3499,campaign!$A$2:$B$18,2,FALSE)</f>
        <v>HasCreditCard</v>
      </c>
      <c r="G3499">
        <f>VLOOKUP(F3499,campaign!$B$2:$D$18,3,FALSE)</f>
        <v>65</v>
      </c>
    </row>
    <row r="3500" spans="1:7" x14ac:dyDescent="0.3">
      <c r="A3500" t="s">
        <v>3135</v>
      </c>
      <c r="B3500" t="s">
        <v>3948</v>
      </c>
      <c r="C3500" s="1">
        <v>44639</v>
      </c>
      <c r="D3500" s="1">
        <v>44928</v>
      </c>
      <c r="E3500">
        <f t="shared" si="54"/>
        <v>9</v>
      </c>
      <c r="F3500" t="str">
        <f>VLOOKUP(B3500,campaign!$A$2:$B$18,2,FALSE)</f>
        <v>HasCreditCard</v>
      </c>
      <c r="G3500">
        <f>VLOOKUP(F3500,campaign!$B$2:$D$18,3,FALSE)</f>
        <v>65</v>
      </c>
    </row>
    <row r="3501" spans="1:7" x14ac:dyDescent="0.3">
      <c r="A3501" t="s">
        <v>3135</v>
      </c>
      <c r="B3501" t="s">
        <v>3948</v>
      </c>
      <c r="C3501" s="1">
        <v>44639</v>
      </c>
      <c r="D3501" s="1">
        <v>44985</v>
      </c>
      <c r="E3501">
        <f t="shared" si="54"/>
        <v>11</v>
      </c>
      <c r="F3501" t="str">
        <f>VLOOKUP(B3501,campaign!$A$2:$B$18,2,FALSE)</f>
        <v>HasCreditCard</v>
      </c>
      <c r="G3501">
        <f>VLOOKUP(F3501,campaign!$B$2:$D$18,3,FALSE)</f>
        <v>65</v>
      </c>
    </row>
    <row r="3502" spans="1:7" x14ac:dyDescent="0.3">
      <c r="A3502" t="s">
        <v>3135</v>
      </c>
      <c r="B3502" t="s">
        <v>3948</v>
      </c>
      <c r="C3502" s="1">
        <v>44639</v>
      </c>
      <c r="D3502" s="1">
        <v>45010</v>
      </c>
      <c r="E3502">
        <f t="shared" si="54"/>
        <v>12</v>
      </c>
      <c r="F3502" t="str">
        <f>VLOOKUP(B3502,campaign!$A$2:$B$18,2,FALSE)</f>
        <v>HasCreditCard</v>
      </c>
      <c r="G3502">
        <f>VLOOKUP(F3502,campaign!$B$2:$D$18,3,FALSE)</f>
        <v>65</v>
      </c>
    </row>
    <row r="3503" spans="1:7" x14ac:dyDescent="0.3">
      <c r="A3503" t="s">
        <v>3135</v>
      </c>
      <c r="B3503" t="s">
        <v>3948</v>
      </c>
      <c r="C3503" s="1">
        <v>44639</v>
      </c>
      <c r="D3503" s="1">
        <v>45017</v>
      </c>
      <c r="E3503">
        <f t="shared" si="54"/>
        <v>12</v>
      </c>
      <c r="F3503" t="str">
        <f>VLOOKUP(B3503,campaign!$A$2:$B$18,2,FALSE)</f>
        <v>HasCreditCard</v>
      </c>
      <c r="G3503">
        <f>VLOOKUP(F3503,campaign!$B$2:$D$18,3,FALSE)</f>
        <v>65</v>
      </c>
    </row>
    <row r="3504" spans="1:7" x14ac:dyDescent="0.3">
      <c r="A3504" t="s">
        <v>3135</v>
      </c>
      <c r="B3504" t="s">
        <v>3948</v>
      </c>
      <c r="C3504" s="1">
        <v>44639</v>
      </c>
      <c r="D3504" s="1">
        <v>45047</v>
      </c>
      <c r="E3504">
        <f t="shared" si="54"/>
        <v>13</v>
      </c>
      <c r="F3504" t="str">
        <f>VLOOKUP(B3504,campaign!$A$2:$B$18,2,FALSE)</f>
        <v>HasCreditCard</v>
      </c>
      <c r="G3504">
        <f>VLOOKUP(F3504,campaign!$B$2:$D$18,3,FALSE)</f>
        <v>65</v>
      </c>
    </row>
    <row r="3505" spans="1:7" x14ac:dyDescent="0.3">
      <c r="A3505" t="s">
        <v>3135</v>
      </c>
      <c r="B3505" t="s">
        <v>3948</v>
      </c>
      <c r="C3505" s="1">
        <v>44639</v>
      </c>
      <c r="D3505" s="1">
        <v>45078</v>
      </c>
      <c r="E3505">
        <f t="shared" si="54"/>
        <v>14</v>
      </c>
      <c r="F3505" t="str">
        <f>VLOOKUP(B3505,campaign!$A$2:$B$18,2,FALSE)</f>
        <v>HasCreditCard</v>
      </c>
      <c r="G3505">
        <f>VLOOKUP(F3505,campaign!$B$2:$D$18,3,FALSE)</f>
        <v>65</v>
      </c>
    </row>
    <row r="3506" spans="1:7" x14ac:dyDescent="0.3">
      <c r="A3506" t="s">
        <v>3135</v>
      </c>
      <c r="B3506" t="s">
        <v>3923</v>
      </c>
      <c r="C3506" s="1">
        <v>45042</v>
      </c>
      <c r="D3506" s="1">
        <v>45042</v>
      </c>
      <c r="E3506">
        <f t="shared" si="54"/>
        <v>0</v>
      </c>
      <c r="F3506" t="str">
        <f>VLOOKUP(B3506,campaign!$A$2:$B$18,2,FALSE)</f>
        <v>TruckOwner</v>
      </c>
      <c r="G3506">
        <f>VLOOKUP(F3506,campaign!$B$2:$D$18,3,FALSE)</f>
        <v>26</v>
      </c>
    </row>
    <row r="3507" spans="1:7" x14ac:dyDescent="0.3">
      <c r="A3507" t="s">
        <v>3135</v>
      </c>
      <c r="B3507" t="s">
        <v>3923</v>
      </c>
      <c r="C3507" s="1">
        <v>45042</v>
      </c>
      <c r="D3507" s="1">
        <v>45074</v>
      </c>
      <c r="E3507">
        <f t="shared" si="54"/>
        <v>1</v>
      </c>
      <c r="F3507" t="str">
        <f>VLOOKUP(B3507,campaign!$A$2:$B$18,2,FALSE)</f>
        <v>TruckOwner</v>
      </c>
      <c r="G3507">
        <f>VLOOKUP(F3507,campaign!$B$2:$D$18,3,FALSE)</f>
        <v>26</v>
      </c>
    </row>
    <row r="3508" spans="1:7" x14ac:dyDescent="0.3">
      <c r="A3508" t="s">
        <v>3135</v>
      </c>
      <c r="B3508" t="s">
        <v>3923</v>
      </c>
      <c r="C3508" s="1">
        <v>45042</v>
      </c>
      <c r="D3508" s="1">
        <v>45080</v>
      </c>
      <c r="E3508">
        <f t="shared" si="54"/>
        <v>1</v>
      </c>
      <c r="F3508" t="str">
        <f>VLOOKUP(B3508,campaign!$A$2:$B$18,2,FALSE)</f>
        <v>TruckOwner</v>
      </c>
      <c r="G3508">
        <f>VLOOKUP(F3508,campaign!$B$2:$D$18,3,FALSE)</f>
        <v>26</v>
      </c>
    </row>
    <row r="3509" spans="1:7" x14ac:dyDescent="0.3">
      <c r="A3509" t="s">
        <v>3136</v>
      </c>
      <c r="B3509" t="s">
        <v>3947</v>
      </c>
      <c r="C3509" s="1">
        <v>44998</v>
      </c>
      <c r="D3509" s="1">
        <v>44998</v>
      </c>
      <c r="E3509">
        <f t="shared" si="54"/>
        <v>0</v>
      </c>
      <c r="F3509" t="str">
        <f>VLOOKUP(B3509,campaign!$A$2:$B$18,2,FALSE)</f>
        <v>OwnsComputer</v>
      </c>
      <c r="G3509">
        <f>VLOOKUP(F3509,campaign!$B$2:$D$18,3,FALSE)</f>
        <v>62</v>
      </c>
    </row>
    <row r="3510" spans="1:7" x14ac:dyDescent="0.3">
      <c r="A3510" t="s">
        <v>3136</v>
      </c>
      <c r="B3510" t="s">
        <v>3947</v>
      </c>
      <c r="C3510" s="1">
        <v>44998</v>
      </c>
      <c r="D3510" s="1">
        <v>45038</v>
      </c>
      <c r="E3510">
        <f t="shared" si="54"/>
        <v>1</v>
      </c>
      <c r="F3510" t="str">
        <f>VLOOKUP(B3510,campaign!$A$2:$B$18,2,FALSE)</f>
        <v>OwnsComputer</v>
      </c>
      <c r="G3510">
        <f>VLOOKUP(F3510,campaign!$B$2:$D$18,3,FALSE)</f>
        <v>62</v>
      </c>
    </row>
    <row r="3511" spans="1:7" x14ac:dyDescent="0.3">
      <c r="A3511" t="s">
        <v>3136</v>
      </c>
      <c r="B3511" t="s">
        <v>3947</v>
      </c>
      <c r="C3511" s="1">
        <v>44998</v>
      </c>
      <c r="D3511" s="1">
        <v>45073</v>
      </c>
      <c r="E3511">
        <f t="shared" si="54"/>
        <v>2</v>
      </c>
      <c r="F3511" t="str">
        <f>VLOOKUP(B3511,campaign!$A$2:$B$18,2,FALSE)</f>
        <v>OwnsComputer</v>
      </c>
      <c r="G3511">
        <f>VLOOKUP(F3511,campaign!$B$2:$D$18,3,FALSE)</f>
        <v>62</v>
      </c>
    </row>
    <row r="3512" spans="1:7" x14ac:dyDescent="0.3">
      <c r="A3512" t="s">
        <v>3137</v>
      </c>
      <c r="B3512" t="s">
        <v>3927</v>
      </c>
      <c r="C3512" s="1">
        <v>44739</v>
      </c>
      <c r="D3512" s="1">
        <v>44739</v>
      </c>
      <c r="E3512">
        <f t="shared" si="54"/>
        <v>0</v>
      </c>
      <c r="F3512" t="str">
        <f>VLOOKUP(B3512,campaign!$A$2:$B$18,2,FALSE)</f>
        <v>RespondsToMailOffers</v>
      </c>
      <c r="G3512">
        <f>VLOOKUP(F3512,campaign!$B$2:$D$18,3,FALSE)</f>
        <v>27</v>
      </c>
    </row>
    <row r="3513" spans="1:7" x14ac:dyDescent="0.3">
      <c r="A3513" t="s">
        <v>3137</v>
      </c>
      <c r="B3513" t="s">
        <v>3927</v>
      </c>
      <c r="C3513" s="1">
        <v>44739</v>
      </c>
      <c r="D3513" s="1">
        <v>44801</v>
      </c>
      <c r="E3513">
        <f t="shared" si="54"/>
        <v>2</v>
      </c>
      <c r="F3513" t="str">
        <f>VLOOKUP(B3513,campaign!$A$2:$B$18,2,FALSE)</f>
        <v>RespondsToMailOffers</v>
      </c>
      <c r="G3513">
        <f>VLOOKUP(F3513,campaign!$B$2:$D$18,3,FALSE)</f>
        <v>27</v>
      </c>
    </row>
    <row r="3514" spans="1:7" x14ac:dyDescent="0.3">
      <c r="A3514" t="s">
        <v>3137</v>
      </c>
      <c r="B3514" t="s">
        <v>3927</v>
      </c>
      <c r="C3514" s="1">
        <v>44739</v>
      </c>
      <c r="D3514" s="1">
        <v>44812</v>
      </c>
      <c r="E3514">
        <f t="shared" si="54"/>
        <v>2</v>
      </c>
      <c r="F3514" t="str">
        <f>VLOOKUP(B3514,campaign!$A$2:$B$18,2,FALSE)</f>
        <v>RespondsToMailOffers</v>
      </c>
      <c r="G3514">
        <f>VLOOKUP(F3514,campaign!$B$2:$D$18,3,FALSE)</f>
        <v>27</v>
      </c>
    </row>
    <row r="3515" spans="1:7" x14ac:dyDescent="0.3">
      <c r="A3515" t="s">
        <v>3137</v>
      </c>
      <c r="B3515" t="s">
        <v>3927</v>
      </c>
      <c r="C3515" s="1">
        <v>44739</v>
      </c>
      <c r="D3515" s="1">
        <v>44865</v>
      </c>
      <c r="E3515">
        <f t="shared" si="54"/>
        <v>4</v>
      </c>
      <c r="F3515" t="str">
        <f>VLOOKUP(B3515,campaign!$A$2:$B$18,2,FALSE)</f>
        <v>RespondsToMailOffers</v>
      </c>
      <c r="G3515">
        <f>VLOOKUP(F3515,campaign!$B$2:$D$18,3,FALSE)</f>
        <v>27</v>
      </c>
    </row>
    <row r="3516" spans="1:7" x14ac:dyDescent="0.3">
      <c r="A3516" t="s">
        <v>3137</v>
      </c>
      <c r="B3516" t="s">
        <v>3927</v>
      </c>
      <c r="C3516" s="1">
        <v>44739</v>
      </c>
      <c r="D3516" s="1">
        <v>44894</v>
      </c>
      <c r="E3516">
        <f t="shared" si="54"/>
        <v>5</v>
      </c>
      <c r="F3516" t="str">
        <f>VLOOKUP(B3516,campaign!$A$2:$B$18,2,FALSE)</f>
        <v>RespondsToMailOffers</v>
      </c>
      <c r="G3516">
        <f>VLOOKUP(F3516,campaign!$B$2:$D$18,3,FALSE)</f>
        <v>27</v>
      </c>
    </row>
    <row r="3517" spans="1:7" x14ac:dyDescent="0.3">
      <c r="A3517" t="s">
        <v>3137</v>
      </c>
      <c r="B3517" t="s">
        <v>3927</v>
      </c>
      <c r="C3517" s="1">
        <v>44739</v>
      </c>
      <c r="D3517" s="1">
        <v>44931</v>
      </c>
      <c r="E3517">
        <f t="shared" si="54"/>
        <v>6</v>
      </c>
      <c r="F3517" t="str">
        <f>VLOOKUP(B3517,campaign!$A$2:$B$18,2,FALSE)</f>
        <v>RespondsToMailOffers</v>
      </c>
      <c r="G3517">
        <f>VLOOKUP(F3517,campaign!$B$2:$D$18,3,FALSE)</f>
        <v>27</v>
      </c>
    </row>
    <row r="3518" spans="1:7" x14ac:dyDescent="0.3">
      <c r="A3518" t="s">
        <v>3137</v>
      </c>
      <c r="B3518" t="s">
        <v>3927</v>
      </c>
      <c r="C3518" s="1">
        <v>44739</v>
      </c>
      <c r="D3518" s="1">
        <v>44968</v>
      </c>
      <c r="E3518">
        <f t="shared" si="54"/>
        <v>7</v>
      </c>
      <c r="F3518" t="str">
        <f>VLOOKUP(B3518,campaign!$A$2:$B$18,2,FALSE)</f>
        <v>RespondsToMailOffers</v>
      </c>
      <c r="G3518">
        <f>VLOOKUP(F3518,campaign!$B$2:$D$18,3,FALSE)</f>
        <v>27</v>
      </c>
    </row>
    <row r="3519" spans="1:7" x14ac:dyDescent="0.3">
      <c r="A3519" t="s">
        <v>3137</v>
      </c>
      <c r="B3519" t="s">
        <v>3927</v>
      </c>
      <c r="C3519" s="1">
        <v>44739</v>
      </c>
      <c r="D3519" s="1">
        <v>44997</v>
      </c>
      <c r="E3519">
        <f t="shared" si="54"/>
        <v>8</v>
      </c>
      <c r="F3519" t="str">
        <f>VLOOKUP(B3519,campaign!$A$2:$B$18,2,FALSE)</f>
        <v>RespondsToMailOffers</v>
      </c>
      <c r="G3519">
        <f>VLOOKUP(F3519,campaign!$B$2:$D$18,3,FALSE)</f>
        <v>27</v>
      </c>
    </row>
    <row r="3520" spans="1:7" x14ac:dyDescent="0.3">
      <c r="A3520" t="s">
        <v>3137</v>
      </c>
      <c r="B3520" t="s">
        <v>3927</v>
      </c>
      <c r="C3520" s="1">
        <v>44739</v>
      </c>
      <c r="D3520" s="1">
        <v>45054</v>
      </c>
      <c r="E3520">
        <f t="shared" si="54"/>
        <v>10</v>
      </c>
      <c r="F3520" t="str">
        <f>VLOOKUP(B3520,campaign!$A$2:$B$18,2,FALSE)</f>
        <v>RespondsToMailOffers</v>
      </c>
      <c r="G3520">
        <f>VLOOKUP(F3520,campaign!$B$2:$D$18,3,FALSE)</f>
        <v>27</v>
      </c>
    </row>
    <row r="3521" spans="1:7" x14ac:dyDescent="0.3">
      <c r="A3521" t="s">
        <v>3137</v>
      </c>
      <c r="B3521" t="s">
        <v>3951</v>
      </c>
      <c r="C3521" s="1">
        <v>44779</v>
      </c>
      <c r="D3521" s="1">
        <v>44779</v>
      </c>
      <c r="E3521">
        <f t="shared" si="54"/>
        <v>0</v>
      </c>
      <c r="F3521" t="str">
        <f>VLOOKUP(B3521,campaign!$A$2:$B$18,2,FALSE)</f>
        <v>OwnsMotorcycle</v>
      </c>
      <c r="G3521">
        <f>VLOOKUP(F3521,campaign!$B$2:$D$18,3,FALSE)</f>
        <v>14</v>
      </c>
    </row>
    <row r="3522" spans="1:7" x14ac:dyDescent="0.3">
      <c r="A3522" t="s">
        <v>3137</v>
      </c>
      <c r="B3522" t="s">
        <v>3951</v>
      </c>
      <c r="C3522" s="1">
        <v>44779</v>
      </c>
      <c r="D3522" s="1">
        <v>44817</v>
      </c>
      <c r="E3522">
        <f t="shared" si="54"/>
        <v>1</v>
      </c>
      <c r="F3522" t="str">
        <f>VLOOKUP(B3522,campaign!$A$2:$B$18,2,FALSE)</f>
        <v>OwnsMotorcycle</v>
      </c>
      <c r="G3522">
        <f>VLOOKUP(F3522,campaign!$B$2:$D$18,3,FALSE)</f>
        <v>14</v>
      </c>
    </row>
    <row r="3523" spans="1:7" x14ac:dyDescent="0.3">
      <c r="A3523" t="s">
        <v>3137</v>
      </c>
      <c r="B3523" t="s">
        <v>3951</v>
      </c>
      <c r="C3523" s="1">
        <v>44779</v>
      </c>
      <c r="D3523" s="1">
        <v>44853</v>
      </c>
      <c r="E3523">
        <f t="shared" ref="E3523:E3586" si="55">DATEDIF(C3523,D3523,"M")</f>
        <v>2</v>
      </c>
      <c r="F3523" t="str">
        <f>VLOOKUP(B3523,campaign!$A$2:$B$18,2,FALSE)</f>
        <v>OwnsMotorcycle</v>
      </c>
      <c r="G3523">
        <f>VLOOKUP(F3523,campaign!$B$2:$D$18,3,FALSE)</f>
        <v>14</v>
      </c>
    </row>
    <row r="3524" spans="1:7" x14ac:dyDescent="0.3">
      <c r="A3524" t="s">
        <v>3137</v>
      </c>
      <c r="B3524" t="s">
        <v>3951</v>
      </c>
      <c r="C3524" s="1">
        <v>44779</v>
      </c>
      <c r="D3524" s="1">
        <v>44879</v>
      </c>
      <c r="E3524">
        <f t="shared" si="55"/>
        <v>3</v>
      </c>
      <c r="F3524" t="str">
        <f>VLOOKUP(B3524,campaign!$A$2:$B$18,2,FALSE)</f>
        <v>OwnsMotorcycle</v>
      </c>
      <c r="G3524">
        <f>VLOOKUP(F3524,campaign!$B$2:$D$18,3,FALSE)</f>
        <v>14</v>
      </c>
    </row>
    <row r="3525" spans="1:7" x14ac:dyDescent="0.3">
      <c r="A3525" t="s">
        <v>3137</v>
      </c>
      <c r="B3525" t="s">
        <v>3951</v>
      </c>
      <c r="C3525" s="1">
        <v>44779</v>
      </c>
      <c r="D3525" s="1">
        <v>44902</v>
      </c>
      <c r="E3525">
        <f t="shared" si="55"/>
        <v>4</v>
      </c>
      <c r="F3525" t="str">
        <f>VLOOKUP(B3525,campaign!$A$2:$B$18,2,FALSE)</f>
        <v>OwnsMotorcycle</v>
      </c>
      <c r="G3525">
        <f>VLOOKUP(F3525,campaign!$B$2:$D$18,3,FALSE)</f>
        <v>14</v>
      </c>
    </row>
    <row r="3526" spans="1:7" x14ac:dyDescent="0.3">
      <c r="A3526" t="s">
        <v>3137</v>
      </c>
      <c r="B3526" t="s">
        <v>3951</v>
      </c>
      <c r="C3526" s="1">
        <v>44779</v>
      </c>
      <c r="D3526" s="1">
        <v>44932</v>
      </c>
      <c r="E3526">
        <f t="shared" si="55"/>
        <v>5</v>
      </c>
      <c r="F3526" t="str">
        <f>VLOOKUP(B3526,campaign!$A$2:$B$18,2,FALSE)</f>
        <v>OwnsMotorcycle</v>
      </c>
      <c r="G3526">
        <f>VLOOKUP(F3526,campaign!$B$2:$D$18,3,FALSE)</f>
        <v>14</v>
      </c>
    </row>
    <row r="3527" spans="1:7" x14ac:dyDescent="0.3">
      <c r="A3527" t="s">
        <v>3137</v>
      </c>
      <c r="B3527" t="s">
        <v>3951</v>
      </c>
      <c r="C3527" s="1">
        <v>44779</v>
      </c>
      <c r="D3527" s="1">
        <v>44970</v>
      </c>
      <c r="E3527">
        <f t="shared" si="55"/>
        <v>6</v>
      </c>
      <c r="F3527" t="str">
        <f>VLOOKUP(B3527,campaign!$A$2:$B$18,2,FALSE)</f>
        <v>OwnsMotorcycle</v>
      </c>
      <c r="G3527">
        <f>VLOOKUP(F3527,campaign!$B$2:$D$18,3,FALSE)</f>
        <v>14</v>
      </c>
    </row>
    <row r="3528" spans="1:7" x14ac:dyDescent="0.3">
      <c r="A3528" t="s">
        <v>3137</v>
      </c>
      <c r="B3528" t="s">
        <v>3951</v>
      </c>
      <c r="C3528" s="1">
        <v>44779</v>
      </c>
      <c r="D3528" s="1">
        <v>45000</v>
      </c>
      <c r="E3528">
        <f t="shared" si="55"/>
        <v>7</v>
      </c>
      <c r="F3528" t="str">
        <f>VLOOKUP(B3528,campaign!$A$2:$B$18,2,FALSE)</f>
        <v>OwnsMotorcycle</v>
      </c>
      <c r="G3528">
        <f>VLOOKUP(F3528,campaign!$B$2:$D$18,3,FALSE)</f>
        <v>14</v>
      </c>
    </row>
    <row r="3529" spans="1:7" x14ac:dyDescent="0.3">
      <c r="A3529" t="s">
        <v>3137</v>
      </c>
      <c r="B3529" t="s">
        <v>3951</v>
      </c>
      <c r="C3529" s="1">
        <v>44779</v>
      </c>
      <c r="D3529" s="1">
        <v>45023</v>
      </c>
      <c r="E3529">
        <f t="shared" si="55"/>
        <v>8</v>
      </c>
      <c r="F3529" t="str">
        <f>VLOOKUP(B3529,campaign!$A$2:$B$18,2,FALSE)</f>
        <v>OwnsMotorcycle</v>
      </c>
      <c r="G3529">
        <f>VLOOKUP(F3529,campaign!$B$2:$D$18,3,FALSE)</f>
        <v>14</v>
      </c>
    </row>
    <row r="3530" spans="1:7" x14ac:dyDescent="0.3">
      <c r="A3530" t="s">
        <v>3137</v>
      </c>
      <c r="B3530" t="s">
        <v>3951</v>
      </c>
      <c r="C3530" s="1">
        <v>44779</v>
      </c>
      <c r="D3530" s="1">
        <v>45063</v>
      </c>
      <c r="E3530">
        <f t="shared" si="55"/>
        <v>9</v>
      </c>
      <c r="F3530" t="str">
        <f>VLOOKUP(B3530,campaign!$A$2:$B$18,2,FALSE)</f>
        <v>OwnsMotorcycle</v>
      </c>
      <c r="G3530">
        <f>VLOOKUP(F3530,campaign!$B$2:$D$18,3,FALSE)</f>
        <v>14</v>
      </c>
    </row>
    <row r="3531" spans="1:7" x14ac:dyDescent="0.3">
      <c r="A3531" t="s">
        <v>3138</v>
      </c>
      <c r="B3531" t="s">
        <v>3948</v>
      </c>
      <c r="C3531" s="1">
        <v>44566</v>
      </c>
      <c r="D3531" s="1">
        <v>44566</v>
      </c>
      <c r="E3531">
        <f t="shared" si="55"/>
        <v>0</v>
      </c>
      <c r="F3531" t="str">
        <f>VLOOKUP(B3531,campaign!$A$2:$B$18,2,FALSE)</f>
        <v>HasCreditCard</v>
      </c>
      <c r="G3531">
        <f>VLOOKUP(F3531,campaign!$B$2:$D$18,3,FALSE)</f>
        <v>65</v>
      </c>
    </row>
    <row r="3532" spans="1:7" x14ac:dyDescent="0.3">
      <c r="A3532" t="s">
        <v>3138</v>
      </c>
      <c r="B3532" t="s">
        <v>3948</v>
      </c>
      <c r="C3532" s="1">
        <v>44566</v>
      </c>
      <c r="D3532" s="1">
        <v>44631</v>
      </c>
      <c r="E3532">
        <f t="shared" si="55"/>
        <v>2</v>
      </c>
      <c r="F3532" t="str">
        <f>VLOOKUP(B3532,campaign!$A$2:$B$18,2,FALSE)</f>
        <v>HasCreditCard</v>
      </c>
      <c r="G3532">
        <f>VLOOKUP(F3532,campaign!$B$2:$D$18,3,FALSE)</f>
        <v>65</v>
      </c>
    </row>
    <row r="3533" spans="1:7" x14ac:dyDescent="0.3">
      <c r="A3533" t="s">
        <v>3138</v>
      </c>
      <c r="B3533" t="s">
        <v>3948</v>
      </c>
      <c r="C3533" s="1">
        <v>44566</v>
      </c>
      <c r="D3533" s="1">
        <v>44692</v>
      </c>
      <c r="E3533">
        <f t="shared" si="55"/>
        <v>4</v>
      </c>
      <c r="F3533" t="str">
        <f>VLOOKUP(B3533,campaign!$A$2:$B$18,2,FALSE)</f>
        <v>HasCreditCard</v>
      </c>
      <c r="G3533">
        <f>VLOOKUP(F3533,campaign!$B$2:$D$18,3,FALSE)</f>
        <v>65</v>
      </c>
    </row>
    <row r="3534" spans="1:7" x14ac:dyDescent="0.3">
      <c r="A3534" t="s">
        <v>3138</v>
      </c>
      <c r="B3534" t="s">
        <v>3948</v>
      </c>
      <c r="C3534" s="1">
        <v>44566</v>
      </c>
      <c r="D3534" s="1">
        <v>44727</v>
      </c>
      <c r="E3534">
        <f t="shared" si="55"/>
        <v>5</v>
      </c>
      <c r="F3534" t="str">
        <f>VLOOKUP(B3534,campaign!$A$2:$B$18,2,FALSE)</f>
        <v>HasCreditCard</v>
      </c>
      <c r="G3534">
        <f>VLOOKUP(F3534,campaign!$B$2:$D$18,3,FALSE)</f>
        <v>65</v>
      </c>
    </row>
    <row r="3535" spans="1:7" x14ac:dyDescent="0.3">
      <c r="A3535" t="s">
        <v>3138</v>
      </c>
      <c r="B3535" t="s">
        <v>3948</v>
      </c>
      <c r="C3535" s="1">
        <v>44566</v>
      </c>
      <c r="D3535" s="1">
        <v>44762</v>
      </c>
      <c r="E3535">
        <f t="shared" si="55"/>
        <v>6</v>
      </c>
      <c r="F3535" t="str">
        <f>VLOOKUP(B3535,campaign!$A$2:$B$18,2,FALSE)</f>
        <v>HasCreditCard</v>
      </c>
      <c r="G3535">
        <f>VLOOKUP(F3535,campaign!$B$2:$D$18,3,FALSE)</f>
        <v>65</v>
      </c>
    </row>
    <row r="3536" spans="1:7" x14ac:dyDescent="0.3">
      <c r="A3536" t="s">
        <v>3138</v>
      </c>
      <c r="B3536" t="s">
        <v>3948</v>
      </c>
      <c r="C3536" s="1">
        <v>44566</v>
      </c>
      <c r="D3536" s="1">
        <v>44781</v>
      </c>
      <c r="E3536">
        <f t="shared" si="55"/>
        <v>7</v>
      </c>
      <c r="F3536" t="str">
        <f>VLOOKUP(B3536,campaign!$A$2:$B$18,2,FALSE)</f>
        <v>HasCreditCard</v>
      </c>
      <c r="G3536">
        <f>VLOOKUP(F3536,campaign!$B$2:$D$18,3,FALSE)</f>
        <v>65</v>
      </c>
    </row>
    <row r="3537" spans="1:7" x14ac:dyDescent="0.3">
      <c r="A3537" t="s">
        <v>3138</v>
      </c>
      <c r="B3537" t="s">
        <v>3948</v>
      </c>
      <c r="C3537" s="1">
        <v>44566</v>
      </c>
      <c r="D3537" s="1">
        <v>44840</v>
      </c>
      <c r="E3537">
        <f t="shared" si="55"/>
        <v>9</v>
      </c>
      <c r="F3537" t="str">
        <f>VLOOKUP(B3537,campaign!$A$2:$B$18,2,FALSE)</f>
        <v>HasCreditCard</v>
      </c>
      <c r="G3537">
        <f>VLOOKUP(F3537,campaign!$B$2:$D$18,3,FALSE)</f>
        <v>65</v>
      </c>
    </row>
    <row r="3538" spans="1:7" x14ac:dyDescent="0.3">
      <c r="A3538" t="s">
        <v>3138</v>
      </c>
      <c r="B3538" t="s">
        <v>3948</v>
      </c>
      <c r="C3538" s="1">
        <v>44566</v>
      </c>
      <c r="D3538" s="1">
        <v>44874</v>
      </c>
      <c r="E3538">
        <f t="shared" si="55"/>
        <v>10</v>
      </c>
      <c r="F3538" t="str">
        <f>VLOOKUP(B3538,campaign!$A$2:$B$18,2,FALSE)</f>
        <v>HasCreditCard</v>
      </c>
      <c r="G3538">
        <f>VLOOKUP(F3538,campaign!$B$2:$D$18,3,FALSE)</f>
        <v>65</v>
      </c>
    </row>
    <row r="3539" spans="1:7" x14ac:dyDescent="0.3">
      <c r="A3539" t="s">
        <v>3138</v>
      </c>
      <c r="B3539" t="s">
        <v>3948</v>
      </c>
      <c r="C3539" s="1">
        <v>44566</v>
      </c>
      <c r="D3539" s="1">
        <v>44944</v>
      </c>
      <c r="E3539">
        <f t="shared" si="55"/>
        <v>12</v>
      </c>
      <c r="F3539" t="str">
        <f>VLOOKUP(B3539,campaign!$A$2:$B$18,2,FALSE)</f>
        <v>HasCreditCard</v>
      </c>
      <c r="G3539">
        <f>VLOOKUP(F3539,campaign!$B$2:$D$18,3,FALSE)</f>
        <v>65</v>
      </c>
    </row>
    <row r="3540" spans="1:7" x14ac:dyDescent="0.3">
      <c r="A3540" t="s">
        <v>3138</v>
      </c>
      <c r="B3540" t="s">
        <v>3948</v>
      </c>
      <c r="C3540" s="1">
        <v>44566</v>
      </c>
      <c r="D3540" s="1">
        <v>44999</v>
      </c>
      <c r="E3540">
        <f t="shared" si="55"/>
        <v>14</v>
      </c>
      <c r="F3540" t="str">
        <f>VLOOKUP(B3540,campaign!$A$2:$B$18,2,FALSE)</f>
        <v>HasCreditCard</v>
      </c>
      <c r="G3540">
        <f>VLOOKUP(F3540,campaign!$B$2:$D$18,3,FALSE)</f>
        <v>65</v>
      </c>
    </row>
    <row r="3541" spans="1:7" x14ac:dyDescent="0.3">
      <c r="A3541" t="s">
        <v>3138</v>
      </c>
      <c r="B3541" t="s">
        <v>3948</v>
      </c>
      <c r="C3541" s="1">
        <v>44566</v>
      </c>
      <c r="D3541" s="1">
        <v>45028</v>
      </c>
      <c r="E3541">
        <f t="shared" si="55"/>
        <v>15</v>
      </c>
      <c r="F3541" t="str">
        <f>VLOOKUP(B3541,campaign!$A$2:$B$18,2,FALSE)</f>
        <v>HasCreditCard</v>
      </c>
      <c r="G3541">
        <f>VLOOKUP(F3541,campaign!$B$2:$D$18,3,FALSE)</f>
        <v>65</v>
      </c>
    </row>
    <row r="3542" spans="1:7" x14ac:dyDescent="0.3">
      <c r="A3542" t="s">
        <v>3138</v>
      </c>
      <c r="B3542" t="s">
        <v>3948</v>
      </c>
      <c r="C3542" s="1">
        <v>44566</v>
      </c>
      <c r="D3542" s="1">
        <v>45060</v>
      </c>
      <c r="E3542">
        <f t="shared" si="55"/>
        <v>16</v>
      </c>
      <c r="F3542" t="str">
        <f>VLOOKUP(B3542,campaign!$A$2:$B$18,2,FALSE)</f>
        <v>HasCreditCard</v>
      </c>
      <c r="G3542">
        <f>VLOOKUP(F3542,campaign!$B$2:$D$18,3,FALSE)</f>
        <v>65</v>
      </c>
    </row>
    <row r="3543" spans="1:7" x14ac:dyDescent="0.3">
      <c r="A3543" t="s">
        <v>3138</v>
      </c>
      <c r="B3543" t="s">
        <v>3923</v>
      </c>
      <c r="C3543" s="1">
        <v>44863</v>
      </c>
      <c r="D3543" s="1">
        <v>44863</v>
      </c>
      <c r="E3543">
        <f t="shared" si="55"/>
        <v>0</v>
      </c>
      <c r="F3543" t="str">
        <f>VLOOKUP(B3543,campaign!$A$2:$B$18,2,FALSE)</f>
        <v>TruckOwner</v>
      </c>
      <c r="G3543">
        <f>VLOOKUP(F3543,campaign!$B$2:$D$18,3,FALSE)</f>
        <v>26</v>
      </c>
    </row>
    <row r="3544" spans="1:7" x14ac:dyDescent="0.3">
      <c r="A3544" t="s">
        <v>3138</v>
      </c>
      <c r="B3544" t="s">
        <v>3923</v>
      </c>
      <c r="C3544" s="1">
        <v>44863</v>
      </c>
      <c r="D3544" s="1">
        <v>44900</v>
      </c>
      <c r="E3544">
        <f t="shared" si="55"/>
        <v>1</v>
      </c>
      <c r="F3544" t="str">
        <f>VLOOKUP(B3544,campaign!$A$2:$B$18,2,FALSE)</f>
        <v>TruckOwner</v>
      </c>
      <c r="G3544">
        <f>VLOOKUP(F3544,campaign!$B$2:$D$18,3,FALSE)</f>
        <v>26</v>
      </c>
    </row>
    <row r="3545" spans="1:7" x14ac:dyDescent="0.3">
      <c r="A3545" t="s">
        <v>3138</v>
      </c>
      <c r="B3545" t="s">
        <v>3923</v>
      </c>
      <c r="C3545" s="1">
        <v>44863</v>
      </c>
      <c r="D3545" s="1">
        <v>44933</v>
      </c>
      <c r="E3545">
        <f t="shared" si="55"/>
        <v>2</v>
      </c>
      <c r="F3545" t="str">
        <f>VLOOKUP(B3545,campaign!$A$2:$B$18,2,FALSE)</f>
        <v>TruckOwner</v>
      </c>
      <c r="G3545">
        <f>VLOOKUP(F3545,campaign!$B$2:$D$18,3,FALSE)</f>
        <v>26</v>
      </c>
    </row>
    <row r="3546" spans="1:7" x14ac:dyDescent="0.3">
      <c r="A3546" t="s">
        <v>3138</v>
      </c>
      <c r="B3546" t="s">
        <v>3923</v>
      </c>
      <c r="C3546" s="1">
        <v>44863</v>
      </c>
      <c r="D3546" s="1">
        <v>44970</v>
      </c>
      <c r="E3546">
        <f t="shared" si="55"/>
        <v>3</v>
      </c>
      <c r="F3546" t="str">
        <f>VLOOKUP(B3546,campaign!$A$2:$B$18,2,FALSE)</f>
        <v>TruckOwner</v>
      </c>
      <c r="G3546">
        <f>VLOOKUP(F3546,campaign!$B$2:$D$18,3,FALSE)</f>
        <v>26</v>
      </c>
    </row>
    <row r="3547" spans="1:7" x14ac:dyDescent="0.3">
      <c r="A3547" t="s">
        <v>3138</v>
      </c>
      <c r="B3547" t="s">
        <v>3923</v>
      </c>
      <c r="C3547" s="1">
        <v>44863</v>
      </c>
      <c r="D3547" s="1">
        <v>44998</v>
      </c>
      <c r="E3547">
        <f t="shared" si="55"/>
        <v>4</v>
      </c>
      <c r="F3547" t="str">
        <f>VLOOKUP(B3547,campaign!$A$2:$B$18,2,FALSE)</f>
        <v>TruckOwner</v>
      </c>
      <c r="G3547">
        <f>VLOOKUP(F3547,campaign!$B$2:$D$18,3,FALSE)</f>
        <v>26</v>
      </c>
    </row>
    <row r="3548" spans="1:7" x14ac:dyDescent="0.3">
      <c r="A3548" t="s">
        <v>3138</v>
      </c>
      <c r="B3548" t="s">
        <v>3923</v>
      </c>
      <c r="C3548" s="1">
        <v>44863</v>
      </c>
      <c r="D3548" s="1">
        <v>45023</v>
      </c>
      <c r="E3548">
        <f t="shared" si="55"/>
        <v>5</v>
      </c>
      <c r="F3548" t="str">
        <f>VLOOKUP(B3548,campaign!$A$2:$B$18,2,FALSE)</f>
        <v>TruckOwner</v>
      </c>
      <c r="G3548">
        <f>VLOOKUP(F3548,campaign!$B$2:$D$18,3,FALSE)</f>
        <v>26</v>
      </c>
    </row>
    <row r="3549" spans="1:7" x14ac:dyDescent="0.3">
      <c r="A3549" t="s">
        <v>3138</v>
      </c>
      <c r="B3549" t="s">
        <v>3923</v>
      </c>
      <c r="C3549" s="1">
        <v>44863</v>
      </c>
      <c r="D3549" s="1">
        <v>45077</v>
      </c>
      <c r="E3549">
        <f t="shared" si="55"/>
        <v>7</v>
      </c>
      <c r="F3549" t="str">
        <f>VLOOKUP(B3549,campaign!$A$2:$B$18,2,FALSE)</f>
        <v>TruckOwner</v>
      </c>
      <c r="G3549">
        <f>VLOOKUP(F3549,campaign!$B$2:$D$18,3,FALSE)</f>
        <v>26</v>
      </c>
    </row>
    <row r="3550" spans="1:7" x14ac:dyDescent="0.3">
      <c r="A3550" t="s">
        <v>3138</v>
      </c>
      <c r="B3550" t="s">
        <v>3923</v>
      </c>
      <c r="C3550" s="1">
        <v>44863</v>
      </c>
      <c r="D3550" s="1">
        <v>45079</v>
      </c>
      <c r="E3550">
        <f t="shared" si="55"/>
        <v>7</v>
      </c>
      <c r="F3550" t="str">
        <f>VLOOKUP(B3550,campaign!$A$2:$B$18,2,FALSE)</f>
        <v>TruckOwner</v>
      </c>
      <c r="G3550">
        <f>VLOOKUP(F3550,campaign!$B$2:$D$18,3,FALSE)</f>
        <v>26</v>
      </c>
    </row>
    <row r="3551" spans="1:7" x14ac:dyDescent="0.3">
      <c r="A3551" t="s">
        <v>3139</v>
      </c>
      <c r="B3551" t="s">
        <v>3922</v>
      </c>
      <c r="C3551" s="1">
        <v>44793</v>
      </c>
      <c r="D3551" s="1">
        <v>44793</v>
      </c>
      <c r="E3551">
        <f t="shared" si="55"/>
        <v>0</v>
      </c>
      <c r="F3551" t="str">
        <f>VLOOKUP(B3551,campaign!$A$2:$B$18,2,FALSE)</f>
        <v>HandsetWebCapable</v>
      </c>
      <c r="G3551">
        <f>VLOOKUP(F3551,campaign!$B$2:$D$18,3,FALSE)</f>
        <v>62</v>
      </c>
    </row>
    <row r="3552" spans="1:7" x14ac:dyDescent="0.3">
      <c r="A3552" t="s">
        <v>3139</v>
      </c>
      <c r="B3552" t="s">
        <v>3922</v>
      </c>
      <c r="C3552" s="1">
        <v>44793</v>
      </c>
      <c r="D3552" s="1">
        <v>44825</v>
      </c>
      <c r="E3552">
        <f t="shared" si="55"/>
        <v>1</v>
      </c>
      <c r="F3552" t="str">
        <f>VLOOKUP(B3552,campaign!$A$2:$B$18,2,FALSE)</f>
        <v>HandsetWebCapable</v>
      </c>
      <c r="G3552">
        <f>VLOOKUP(F3552,campaign!$B$2:$D$18,3,FALSE)</f>
        <v>62</v>
      </c>
    </row>
    <row r="3553" spans="1:7" x14ac:dyDescent="0.3">
      <c r="A3553" t="s">
        <v>3139</v>
      </c>
      <c r="B3553" t="s">
        <v>3922</v>
      </c>
      <c r="C3553" s="1">
        <v>44793</v>
      </c>
      <c r="D3553" s="1">
        <v>44859</v>
      </c>
      <c r="E3553">
        <f t="shared" si="55"/>
        <v>2</v>
      </c>
      <c r="F3553" t="str">
        <f>VLOOKUP(B3553,campaign!$A$2:$B$18,2,FALSE)</f>
        <v>HandsetWebCapable</v>
      </c>
      <c r="G3553">
        <f>VLOOKUP(F3553,campaign!$B$2:$D$18,3,FALSE)</f>
        <v>62</v>
      </c>
    </row>
    <row r="3554" spans="1:7" x14ac:dyDescent="0.3">
      <c r="A3554" t="s">
        <v>3139</v>
      </c>
      <c r="B3554" t="s">
        <v>3922</v>
      </c>
      <c r="C3554" s="1">
        <v>44793</v>
      </c>
      <c r="D3554" s="1">
        <v>44890</v>
      </c>
      <c r="E3554">
        <f t="shared" si="55"/>
        <v>3</v>
      </c>
      <c r="F3554" t="str">
        <f>VLOOKUP(B3554,campaign!$A$2:$B$18,2,FALSE)</f>
        <v>HandsetWebCapable</v>
      </c>
      <c r="G3554">
        <f>VLOOKUP(F3554,campaign!$B$2:$D$18,3,FALSE)</f>
        <v>62</v>
      </c>
    </row>
    <row r="3555" spans="1:7" x14ac:dyDescent="0.3">
      <c r="A3555" t="s">
        <v>3139</v>
      </c>
      <c r="B3555" t="s">
        <v>3922</v>
      </c>
      <c r="C3555" s="1">
        <v>44793</v>
      </c>
      <c r="D3555" s="1">
        <v>44916</v>
      </c>
      <c r="E3555">
        <f t="shared" si="55"/>
        <v>4</v>
      </c>
      <c r="F3555" t="str">
        <f>VLOOKUP(B3555,campaign!$A$2:$B$18,2,FALSE)</f>
        <v>HandsetWebCapable</v>
      </c>
      <c r="G3555">
        <f>VLOOKUP(F3555,campaign!$B$2:$D$18,3,FALSE)</f>
        <v>62</v>
      </c>
    </row>
    <row r="3556" spans="1:7" x14ac:dyDescent="0.3">
      <c r="A3556" t="s">
        <v>3139</v>
      </c>
      <c r="B3556" t="s">
        <v>3922</v>
      </c>
      <c r="C3556" s="1">
        <v>44793</v>
      </c>
      <c r="D3556" s="1">
        <v>44930</v>
      </c>
      <c r="E3556">
        <f t="shared" si="55"/>
        <v>4</v>
      </c>
      <c r="F3556" t="str">
        <f>VLOOKUP(B3556,campaign!$A$2:$B$18,2,FALSE)</f>
        <v>HandsetWebCapable</v>
      </c>
      <c r="G3556">
        <f>VLOOKUP(F3556,campaign!$B$2:$D$18,3,FALSE)</f>
        <v>62</v>
      </c>
    </row>
    <row r="3557" spans="1:7" x14ac:dyDescent="0.3">
      <c r="A3557" t="s">
        <v>3139</v>
      </c>
      <c r="B3557" t="s">
        <v>3922</v>
      </c>
      <c r="C3557" s="1">
        <v>44793</v>
      </c>
      <c r="D3557" s="1">
        <v>44961</v>
      </c>
      <c r="E3557">
        <f t="shared" si="55"/>
        <v>5</v>
      </c>
      <c r="F3557" t="str">
        <f>VLOOKUP(B3557,campaign!$A$2:$B$18,2,FALSE)</f>
        <v>HandsetWebCapable</v>
      </c>
      <c r="G3557">
        <f>VLOOKUP(F3557,campaign!$B$2:$D$18,3,FALSE)</f>
        <v>62</v>
      </c>
    </row>
    <row r="3558" spans="1:7" x14ac:dyDescent="0.3">
      <c r="A3558" t="s">
        <v>3139</v>
      </c>
      <c r="B3558" t="s">
        <v>3922</v>
      </c>
      <c r="C3558" s="1">
        <v>44793</v>
      </c>
      <c r="D3558" s="1">
        <v>45005</v>
      </c>
      <c r="E3558">
        <f t="shared" si="55"/>
        <v>7</v>
      </c>
      <c r="F3558" t="str">
        <f>VLOOKUP(B3558,campaign!$A$2:$B$18,2,FALSE)</f>
        <v>HandsetWebCapable</v>
      </c>
      <c r="G3558">
        <f>VLOOKUP(F3558,campaign!$B$2:$D$18,3,FALSE)</f>
        <v>62</v>
      </c>
    </row>
    <row r="3559" spans="1:7" x14ac:dyDescent="0.3">
      <c r="A3559" t="s">
        <v>3139</v>
      </c>
      <c r="B3559" t="s">
        <v>3922</v>
      </c>
      <c r="C3559" s="1">
        <v>44793</v>
      </c>
      <c r="D3559" s="1">
        <v>45046</v>
      </c>
      <c r="E3559">
        <f t="shared" si="55"/>
        <v>8</v>
      </c>
      <c r="F3559" t="str">
        <f>VLOOKUP(B3559,campaign!$A$2:$B$18,2,FALSE)</f>
        <v>HandsetWebCapable</v>
      </c>
      <c r="G3559">
        <f>VLOOKUP(F3559,campaign!$B$2:$D$18,3,FALSE)</f>
        <v>62</v>
      </c>
    </row>
    <row r="3560" spans="1:7" x14ac:dyDescent="0.3">
      <c r="A3560" t="s">
        <v>3139</v>
      </c>
      <c r="B3560" t="s">
        <v>3922</v>
      </c>
      <c r="C3560" s="1">
        <v>44793</v>
      </c>
      <c r="D3560" s="1">
        <v>45048</v>
      </c>
      <c r="E3560">
        <f t="shared" si="55"/>
        <v>8</v>
      </c>
      <c r="F3560" t="str">
        <f>VLOOKUP(B3560,campaign!$A$2:$B$18,2,FALSE)</f>
        <v>HandsetWebCapable</v>
      </c>
      <c r="G3560">
        <f>VLOOKUP(F3560,campaign!$B$2:$D$18,3,FALSE)</f>
        <v>62</v>
      </c>
    </row>
    <row r="3561" spans="1:7" x14ac:dyDescent="0.3">
      <c r="A3561" t="s">
        <v>3139</v>
      </c>
      <c r="B3561" t="s">
        <v>3922</v>
      </c>
      <c r="C3561" s="1">
        <v>44793</v>
      </c>
      <c r="D3561" s="1">
        <v>45081</v>
      </c>
      <c r="E3561">
        <f t="shared" si="55"/>
        <v>9</v>
      </c>
      <c r="F3561" t="str">
        <f>VLOOKUP(B3561,campaign!$A$2:$B$18,2,FALSE)</f>
        <v>HandsetWebCapable</v>
      </c>
      <c r="G3561">
        <f>VLOOKUP(F3561,campaign!$B$2:$D$18,3,FALSE)</f>
        <v>62</v>
      </c>
    </row>
    <row r="3562" spans="1:7" x14ac:dyDescent="0.3">
      <c r="A3562" t="s">
        <v>3139</v>
      </c>
      <c r="B3562" t="s">
        <v>3950</v>
      </c>
      <c r="C3562" s="1">
        <v>44904</v>
      </c>
      <c r="D3562" s="1">
        <v>44904</v>
      </c>
      <c r="E3562">
        <f t="shared" si="55"/>
        <v>0</v>
      </c>
      <c r="F3562" t="str">
        <f>VLOOKUP(B3562,campaign!$A$2:$B$18,2,FALSE)</f>
        <v>NotNewCellphoneUser</v>
      </c>
      <c r="G3562">
        <f>VLOOKUP(F3562,campaign!$B$2:$D$18,3,FALSE)</f>
        <v>28</v>
      </c>
    </row>
    <row r="3563" spans="1:7" x14ac:dyDescent="0.3">
      <c r="A3563" t="s">
        <v>3139</v>
      </c>
      <c r="B3563" t="s">
        <v>3950</v>
      </c>
      <c r="C3563" s="1">
        <v>44904</v>
      </c>
      <c r="D3563" s="1">
        <v>44948</v>
      </c>
      <c r="E3563">
        <f t="shared" si="55"/>
        <v>1</v>
      </c>
      <c r="F3563" t="str">
        <f>VLOOKUP(B3563,campaign!$A$2:$B$18,2,FALSE)</f>
        <v>NotNewCellphoneUser</v>
      </c>
      <c r="G3563">
        <f>VLOOKUP(F3563,campaign!$B$2:$D$18,3,FALSE)</f>
        <v>28</v>
      </c>
    </row>
    <row r="3564" spans="1:7" x14ac:dyDescent="0.3">
      <c r="A3564" t="s">
        <v>3139</v>
      </c>
      <c r="B3564" t="s">
        <v>3950</v>
      </c>
      <c r="C3564" s="1">
        <v>44904</v>
      </c>
      <c r="D3564" s="1">
        <v>44976</v>
      </c>
      <c r="E3564">
        <f t="shared" si="55"/>
        <v>2</v>
      </c>
      <c r="F3564" t="str">
        <f>VLOOKUP(B3564,campaign!$A$2:$B$18,2,FALSE)</f>
        <v>NotNewCellphoneUser</v>
      </c>
      <c r="G3564">
        <f>VLOOKUP(F3564,campaign!$B$2:$D$18,3,FALSE)</f>
        <v>28</v>
      </c>
    </row>
    <row r="3565" spans="1:7" x14ac:dyDescent="0.3">
      <c r="A3565" t="s">
        <v>3139</v>
      </c>
      <c r="B3565" t="s">
        <v>3950</v>
      </c>
      <c r="C3565" s="1">
        <v>44904</v>
      </c>
      <c r="D3565" s="1">
        <v>45005</v>
      </c>
      <c r="E3565">
        <f t="shared" si="55"/>
        <v>3</v>
      </c>
      <c r="F3565" t="str">
        <f>VLOOKUP(B3565,campaign!$A$2:$B$18,2,FALSE)</f>
        <v>NotNewCellphoneUser</v>
      </c>
      <c r="G3565">
        <f>VLOOKUP(F3565,campaign!$B$2:$D$18,3,FALSE)</f>
        <v>28</v>
      </c>
    </row>
    <row r="3566" spans="1:7" x14ac:dyDescent="0.3">
      <c r="A3566" t="s">
        <v>3139</v>
      </c>
      <c r="B3566" t="s">
        <v>3950</v>
      </c>
      <c r="C3566" s="1">
        <v>44904</v>
      </c>
      <c r="D3566" s="1">
        <v>45040</v>
      </c>
      <c r="E3566">
        <f t="shared" si="55"/>
        <v>4</v>
      </c>
      <c r="F3566" t="str">
        <f>VLOOKUP(B3566,campaign!$A$2:$B$18,2,FALSE)</f>
        <v>NotNewCellphoneUser</v>
      </c>
      <c r="G3566">
        <f>VLOOKUP(F3566,campaign!$B$2:$D$18,3,FALSE)</f>
        <v>28</v>
      </c>
    </row>
    <row r="3567" spans="1:7" x14ac:dyDescent="0.3">
      <c r="A3567" t="s">
        <v>3139</v>
      </c>
      <c r="B3567" t="s">
        <v>3950</v>
      </c>
      <c r="C3567" s="1">
        <v>44904</v>
      </c>
      <c r="D3567" s="1">
        <v>45063</v>
      </c>
      <c r="E3567">
        <f t="shared" si="55"/>
        <v>5</v>
      </c>
      <c r="F3567" t="str">
        <f>VLOOKUP(B3567,campaign!$A$2:$B$18,2,FALSE)</f>
        <v>NotNewCellphoneUser</v>
      </c>
      <c r="G3567">
        <f>VLOOKUP(F3567,campaign!$B$2:$D$18,3,FALSE)</f>
        <v>28</v>
      </c>
    </row>
    <row r="3568" spans="1:7" x14ac:dyDescent="0.3">
      <c r="A3568" t="s">
        <v>3140</v>
      </c>
      <c r="B3568" t="s">
        <v>3920</v>
      </c>
      <c r="C3568" s="1">
        <v>44840</v>
      </c>
      <c r="D3568" s="1">
        <v>44840</v>
      </c>
      <c r="E3568">
        <f t="shared" si="55"/>
        <v>0</v>
      </c>
      <c r="F3568" t="str">
        <f>VLOOKUP(B3568,campaign!$A$2:$B$18,2,FALSE)</f>
        <v>ChildrenInHH</v>
      </c>
      <c r="G3568">
        <f>VLOOKUP(F3568,campaign!$B$2:$D$18,3,FALSE)</f>
        <v>10</v>
      </c>
    </row>
    <row r="3569" spans="1:7" x14ac:dyDescent="0.3">
      <c r="A3569" t="s">
        <v>3140</v>
      </c>
      <c r="B3569" t="s">
        <v>3920</v>
      </c>
      <c r="C3569" s="1">
        <v>44840</v>
      </c>
      <c r="D3569" s="1">
        <v>44873</v>
      </c>
      <c r="E3569">
        <f t="shared" si="55"/>
        <v>1</v>
      </c>
      <c r="F3569" t="str">
        <f>VLOOKUP(B3569,campaign!$A$2:$B$18,2,FALSE)</f>
        <v>ChildrenInHH</v>
      </c>
      <c r="G3569">
        <f>VLOOKUP(F3569,campaign!$B$2:$D$18,3,FALSE)</f>
        <v>10</v>
      </c>
    </row>
    <row r="3570" spans="1:7" x14ac:dyDescent="0.3">
      <c r="A3570" t="s">
        <v>3140</v>
      </c>
      <c r="B3570" t="s">
        <v>3920</v>
      </c>
      <c r="C3570" s="1">
        <v>44840</v>
      </c>
      <c r="D3570" s="1">
        <v>44911</v>
      </c>
      <c r="E3570">
        <f t="shared" si="55"/>
        <v>2</v>
      </c>
      <c r="F3570" t="str">
        <f>VLOOKUP(B3570,campaign!$A$2:$B$18,2,FALSE)</f>
        <v>ChildrenInHH</v>
      </c>
      <c r="G3570">
        <f>VLOOKUP(F3570,campaign!$B$2:$D$18,3,FALSE)</f>
        <v>10</v>
      </c>
    </row>
    <row r="3571" spans="1:7" x14ac:dyDescent="0.3">
      <c r="A3571" t="s">
        <v>3140</v>
      </c>
      <c r="B3571" t="s">
        <v>3920</v>
      </c>
      <c r="C3571" s="1">
        <v>44840</v>
      </c>
      <c r="D3571" s="1">
        <v>44934</v>
      </c>
      <c r="E3571">
        <f t="shared" si="55"/>
        <v>3</v>
      </c>
      <c r="F3571" t="str">
        <f>VLOOKUP(B3571,campaign!$A$2:$B$18,2,FALSE)</f>
        <v>ChildrenInHH</v>
      </c>
      <c r="G3571">
        <f>VLOOKUP(F3571,campaign!$B$2:$D$18,3,FALSE)</f>
        <v>10</v>
      </c>
    </row>
    <row r="3572" spans="1:7" x14ac:dyDescent="0.3">
      <c r="A3572" t="s">
        <v>3140</v>
      </c>
      <c r="B3572" t="s">
        <v>3920</v>
      </c>
      <c r="C3572" s="1">
        <v>44840</v>
      </c>
      <c r="D3572" s="1">
        <v>44969</v>
      </c>
      <c r="E3572">
        <f t="shared" si="55"/>
        <v>4</v>
      </c>
      <c r="F3572" t="str">
        <f>VLOOKUP(B3572,campaign!$A$2:$B$18,2,FALSE)</f>
        <v>ChildrenInHH</v>
      </c>
      <c r="G3572">
        <f>VLOOKUP(F3572,campaign!$B$2:$D$18,3,FALSE)</f>
        <v>10</v>
      </c>
    </row>
    <row r="3573" spans="1:7" x14ac:dyDescent="0.3">
      <c r="A3573" t="s">
        <v>3140</v>
      </c>
      <c r="B3573" t="s">
        <v>3920</v>
      </c>
      <c r="C3573" s="1">
        <v>44840</v>
      </c>
      <c r="D3573" s="1">
        <v>44997</v>
      </c>
      <c r="E3573">
        <f t="shared" si="55"/>
        <v>5</v>
      </c>
      <c r="F3573" t="str">
        <f>VLOOKUP(B3573,campaign!$A$2:$B$18,2,FALSE)</f>
        <v>ChildrenInHH</v>
      </c>
      <c r="G3573">
        <f>VLOOKUP(F3573,campaign!$B$2:$D$18,3,FALSE)</f>
        <v>10</v>
      </c>
    </row>
    <row r="3574" spans="1:7" x14ac:dyDescent="0.3">
      <c r="A3574" t="s">
        <v>3140</v>
      </c>
      <c r="B3574" t="s">
        <v>3920</v>
      </c>
      <c r="C3574" s="1">
        <v>44840</v>
      </c>
      <c r="D3574" s="1">
        <v>45034</v>
      </c>
      <c r="E3574">
        <f t="shared" si="55"/>
        <v>6</v>
      </c>
      <c r="F3574" t="str">
        <f>VLOOKUP(B3574,campaign!$A$2:$B$18,2,FALSE)</f>
        <v>ChildrenInHH</v>
      </c>
      <c r="G3574">
        <f>VLOOKUP(F3574,campaign!$B$2:$D$18,3,FALSE)</f>
        <v>10</v>
      </c>
    </row>
    <row r="3575" spans="1:7" x14ac:dyDescent="0.3">
      <c r="A3575" t="s">
        <v>3140</v>
      </c>
      <c r="B3575" t="s">
        <v>3920</v>
      </c>
      <c r="C3575" s="1">
        <v>44840</v>
      </c>
      <c r="D3575" s="1">
        <v>45062</v>
      </c>
      <c r="E3575">
        <f t="shared" si="55"/>
        <v>7</v>
      </c>
      <c r="F3575" t="str">
        <f>VLOOKUP(B3575,campaign!$A$2:$B$18,2,FALSE)</f>
        <v>ChildrenInHH</v>
      </c>
      <c r="G3575">
        <f>VLOOKUP(F3575,campaign!$B$2:$D$18,3,FALSE)</f>
        <v>10</v>
      </c>
    </row>
    <row r="3576" spans="1:7" x14ac:dyDescent="0.3">
      <c r="A3576" t="s">
        <v>3141</v>
      </c>
      <c r="B3576" t="s">
        <v>3951</v>
      </c>
      <c r="C3576" s="1">
        <v>44605</v>
      </c>
      <c r="D3576" s="1">
        <v>44605</v>
      </c>
      <c r="E3576">
        <f t="shared" si="55"/>
        <v>0</v>
      </c>
      <c r="F3576" t="str">
        <f>VLOOKUP(B3576,campaign!$A$2:$B$18,2,FALSE)</f>
        <v>OwnsMotorcycle</v>
      </c>
      <c r="G3576">
        <f>VLOOKUP(F3576,campaign!$B$2:$D$18,3,FALSE)</f>
        <v>14</v>
      </c>
    </row>
    <row r="3577" spans="1:7" x14ac:dyDescent="0.3">
      <c r="A3577" t="s">
        <v>3141</v>
      </c>
      <c r="B3577" t="s">
        <v>3951</v>
      </c>
      <c r="C3577" s="1">
        <v>44605</v>
      </c>
      <c r="D3577" s="1">
        <v>44672</v>
      </c>
      <c r="E3577">
        <f t="shared" si="55"/>
        <v>2</v>
      </c>
      <c r="F3577" t="str">
        <f>VLOOKUP(B3577,campaign!$A$2:$B$18,2,FALSE)</f>
        <v>OwnsMotorcycle</v>
      </c>
      <c r="G3577">
        <f>VLOOKUP(F3577,campaign!$B$2:$D$18,3,FALSE)</f>
        <v>14</v>
      </c>
    </row>
    <row r="3578" spans="1:7" x14ac:dyDescent="0.3">
      <c r="A3578" t="s">
        <v>3141</v>
      </c>
      <c r="B3578" t="s">
        <v>3951</v>
      </c>
      <c r="C3578" s="1">
        <v>44605</v>
      </c>
      <c r="D3578" s="1">
        <v>44706</v>
      </c>
      <c r="E3578">
        <f t="shared" si="55"/>
        <v>3</v>
      </c>
      <c r="F3578" t="str">
        <f>VLOOKUP(B3578,campaign!$A$2:$B$18,2,FALSE)</f>
        <v>OwnsMotorcycle</v>
      </c>
      <c r="G3578">
        <f>VLOOKUP(F3578,campaign!$B$2:$D$18,3,FALSE)</f>
        <v>14</v>
      </c>
    </row>
    <row r="3579" spans="1:7" x14ac:dyDescent="0.3">
      <c r="A3579" t="s">
        <v>3141</v>
      </c>
      <c r="B3579" t="s">
        <v>3951</v>
      </c>
      <c r="C3579" s="1">
        <v>44605</v>
      </c>
      <c r="D3579" s="1">
        <v>44732</v>
      </c>
      <c r="E3579">
        <f t="shared" si="55"/>
        <v>4</v>
      </c>
      <c r="F3579" t="str">
        <f>VLOOKUP(B3579,campaign!$A$2:$B$18,2,FALSE)</f>
        <v>OwnsMotorcycle</v>
      </c>
      <c r="G3579">
        <f>VLOOKUP(F3579,campaign!$B$2:$D$18,3,FALSE)</f>
        <v>14</v>
      </c>
    </row>
    <row r="3580" spans="1:7" x14ac:dyDescent="0.3">
      <c r="A3580" t="s">
        <v>3141</v>
      </c>
      <c r="B3580" t="s">
        <v>3951</v>
      </c>
      <c r="C3580" s="1">
        <v>44605</v>
      </c>
      <c r="D3580" s="1">
        <v>44758</v>
      </c>
      <c r="E3580">
        <f t="shared" si="55"/>
        <v>5</v>
      </c>
      <c r="F3580" t="str">
        <f>VLOOKUP(B3580,campaign!$A$2:$B$18,2,FALSE)</f>
        <v>OwnsMotorcycle</v>
      </c>
      <c r="G3580">
        <f>VLOOKUP(F3580,campaign!$B$2:$D$18,3,FALSE)</f>
        <v>14</v>
      </c>
    </row>
    <row r="3581" spans="1:7" x14ac:dyDescent="0.3">
      <c r="A3581" t="s">
        <v>3141</v>
      </c>
      <c r="B3581" t="s">
        <v>3951</v>
      </c>
      <c r="C3581" s="1">
        <v>44605</v>
      </c>
      <c r="D3581" s="1">
        <v>44789</v>
      </c>
      <c r="E3581">
        <f t="shared" si="55"/>
        <v>6</v>
      </c>
      <c r="F3581" t="str">
        <f>VLOOKUP(B3581,campaign!$A$2:$B$18,2,FALSE)</f>
        <v>OwnsMotorcycle</v>
      </c>
      <c r="G3581">
        <f>VLOOKUP(F3581,campaign!$B$2:$D$18,3,FALSE)</f>
        <v>14</v>
      </c>
    </row>
    <row r="3582" spans="1:7" x14ac:dyDescent="0.3">
      <c r="A3582" t="s">
        <v>3141</v>
      </c>
      <c r="B3582" t="s">
        <v>3951</v>
      </c>
      <c r="C3582" s="1">
        <v>44605</v>
      </c>
      <c r="D3582" s="1">
        <v>44817</v>
      </c>
      <c r="E3582">
        <f t="shared" si="55"/>
        <v>7</v>
      </c>
      <c r="F3582" t="str">
        <f>VLOOKUP(B3582,campaign!$A$2:$B$18,2,FALSE)</f>
        <v>OwnsMotorcycle</v>
      </c>
      <c r="G3582">
        <f>VLOOKUP(F3582,campaign!$B$2:$D$18,3,FALSE)</f>
        <v>14</v>
      </c>
    </row>
    <row r="3583" spans="1:7" x14ac:dyDescent="0.3">
      <c r="A3583" t="s">
        <v>3141</v>
      </c>
      <c r="B3583" t="s">
        <v>3951</v>
      </c>
      <c r="C3583" s="1">
        <v>44605</v>
      </c>
      <c r="D3583" s="1">
        <v>44859</v>
      </c>
      <c r="E3583">
        <f t="shared" si="55"/>
        <v>8</v>
      </c>
      <c r="F3583" t="str">
        <f>VLOOKUP(B3583,campaign!$A$2:$B$18,2,FALSE)</f>
        <v>OwnsMotorcycle</v>
      </c>
      <c r="G3583">
        <f>VLOOKUP(F3583,campaign!$B$2:$D$18,3,FALSE)</f>
        <v>14</v>
      </c>
    </row>
    <row r="3584" spans="1:7" x14ac:dyDescent="0.3">
      <c r="A3584" t="s">
        <v>3141</v>
      </c>
      <c r="B3584" t="s">
        <v>3951</v>
      </c>
      <c r="C3584" s="1">
        <v>44605</v>
      </c>
      <c r="D3584" s="1">
        <v>44879</v>
      </c>
      <c r="E3584">
        <f t="shared" si="55"/>
        <v>9</v>
      </c>
      <c r="F3584" t="str">
        <f>VLOOKUP(B3584,campaign!$A$2:$B$18,2,FALSE)</f>
        <v>OwnsMotorcycle</v>
      </c>
      <c r="G3584">
        <f>VLOOKUP(F3584,campaign!$B$2:$D$18,3,FALSE)</f>
        <v>14</v>
      </c>
    </row>
    <row r="3585" spans="1:7" x14ac:dyDescent="0.3">
      <c r="A3585" t="s">
        <v>3141</v>
      </c>
      <c r="B3585" t="s">
        <v>3951</v>
      </c>
      <c r="C3585" s="1">
        <v>44605</v>
      </c>
      <c r="D3585" s="1">
        <v>44918</v>
      </c>
      <c r="E3585">
        <f t="shared" si="55"/>
        <v>10</v>
      </c>
      <c r="F3585" t="str">
        <f>VLOOKUP(B3585,campaign!$A$2:$B$18,2,FALSE)</f>
        <v>OwnsMotorcycle</v>
      </c>
      <c r="G3585">
        <f>VLOOKUP(F3585,campaign!$B$2:$D$18,3,FALSE)</f>
        <v>14</v>
      </c>
    </row>
    <row r="3586" spans="1:7" x14ac:dyDescent="0.3">
      <c r="A3586" t="s">
        <v>3141</v>
      </c>
      <c r="B3586" t="s">
        <v>3951</v>
      </c>
      <c r="C3586" s="1">
        <v>44605</v>
      </c>
      <c r="D3586" s="1">
        <v>44950</v>
      </c>
      <c r="E3586">
        <f t="shared" si="55"/>
        <v>11</v>
      </c>
      <c r="F3586" t="str">
        <f>VLOOKUP(B3586,campaign!$A$2:$B$18,2,FALSE)</f>
        <v>OwnsMotorcycle</v>
      </c>
      <c r="G3586">
        <f>VLOOKUP(F3586,campaign!$B$2:$D$18,3,FALSE)</f>
        <v>14</v>
      </c>
    </row>
    <row r="3587" spans="1:7" x14ac:dyDescent="0.3">
      <c r="A3587" t="s">
        <v>3141</v>
      </c>
      <c r="B3587" t="s">
        <v>3951</v>
      </c>
      <c r="C3587" s="1">
        <v>44605</v>
      </c>
      <c r="D3587" s="1">
        <v>44999</v>
      </c>
      <c r="E3587">
        <f t="shared" ref="E3587:E3650" si="56">DATEDIF(C3587,D3587,"M")</f>
        <v>13</v>
      </c>
      <c r="F3587" t="str">
        <f>VLOOKUP(B3587,campaign!$A$2:$B$18,2,FALSE)</f>
        <v>OwnsMotorcycle</v>
      </c>
      <c r="G3587">
        <f>VLOOKUP(F3587,campaign!$B$2:$D$18,3,FALSE)</f>
        <v>14</v>
      </c>
    </row>
    <row r="3588" spans="1:7" x14ac:dyDescent="0.3">
      <c r="A3588" t="s">
        <v>3141</v>
      </c>
      <c r="B3588" t="s">
        <v>3951</v>
      </c>
      <c r="C3588" s="1">
        <v>44605</v>
      </c>
      <c r="D3588" s="1">
        <v>45031</v>
      </c>
      <c r="E3588">
        <f t="shared" si="56"/>
        <v>14</v>
      </c>
      <c r="F3588" t="str">
        <f>VLOOKUP(B3588,campaign!$A$2:$B$18,2,FALSE)</f>
        <v>OwnsMotorcycle</v>
      </c>
      <c r="G3588">
        <f>VLOOKUP(F3588,campaign!$B$2:$D$18,3,FALSE)</f>
        <v>14</v>
      </c>
    </row>
    <row r="3589" spans="1:7" x14ac:dyDescent="0.3">
      <c r="A3589" t="s">
        <v>3141</v>
      </c>
      <c r="B3589" t="s">
        <v>3951</v>
      </c>
      <c r="C3589" s="1">
        <v>44605</v>
      </c>
      <c r="D3589" s="1">
        <v>45073</v>
      </c>
      <c r="E3589">
        <f t="shared" si="56"/>
        <v>15</v>
      </c>
      <c r="F3589" t="str">
        <f>VLOOKUP(B3589,campaign!$A$2:$B$18,2,FALSE)</f>
        <v>OwnsMotorcycle</v>
      </c>
      <c r="G3589">
        <f>VLOOKUP(F3589,campaign!$B$2:$D$18,3,FALSE)</f>
        <v>14</v>
      </c>
    </row>
    <row r="3590" spans="1:7" x14ac:dyDescent="0.3">
      <c r="A3590" t="s">
        <v>3141</v>
      </c>
      <c r="B3590" t="s">
        <v>3948</v>
      </c>
      <c r="C3590" s="1">
        <v>44688</v>
      </c>
      <c r="D3590" s="1">
        <v>44688</v>
      </c>
      <c r="E3590">
        <f t="shared" si="56"/>
        <v>0</v>
      </c>
      <c r="F3590" t="str">
        <f>VLOOKUP(B3590,campaign!$A$2:$B$18,2,FALSE)</f>
        <v>HasCreditCard</v>
      </c>
      <c r="G3590">
        <f>VLOOKUP(F3590,campaign!$B$2:$D$18,3,FALSE)</f>
        <v>65</v>
      </c>
    </row>
    <row r="3591" spans="1:7" x14ac:dyDescent="0.3">
      <c r="A3591" t="s">
        <v>3141</v>
      </c>
      <c r="B3591" t="s">
        <v>3948</v>
      </c>
      <c r="C3591" s="1">
        <v>44688</v>
      </c>
      <c r="D3591" s="1">
        <v>44725</v>
      </c>
      <c r="E3591">
        <f t="shared" si="56"/>
        <v>1</v>
      </c>
      <c r="F3591" t="str">
        <f>VLOOKUP(B3591,campaign!$A$2:$B$18,2,FALSE)</f>
        <v>HasCreditCard</v>
      </c>
      <c r="G3591">
        <f>VLOOKUP(F3591,campaign!$B$2:$D$18,3,FALSE)</f>
        <v>65</v>
      </c>
    </row>
    <row r="3592" spans="1:7" x14ac:dyDescent="0.3">
      <c r="A3592" t="s">
        <v>3141</v>
      </c>
      <c r="B3592" t="s">
        <v>3948</v>
      </c>
      <c r="C3592" s="1">
        <v>44688</v>
      </c>
      <c r="D3592" s="1">
        <v>44784</v>
      </c>
      <c r="E3592">
        <f t="shared" si="56"/>
        <v>3</v>
      </c>
      <c r="F3592" t="str">
        <f>VLOOKUP(B3592,campaign!$A$2:$B$18,2,FALSE)</f>
        <v>HasCreditCard</v>
      </c>
      <c r="G3592">
        <f>VLOOKUP(F3592,campaign!$B$2:$D$18,3,FALSE)</f>
        <v>65</v>
      </c>
    </row>
    <row r="3593" spans="1:7" x14ac:dyDescent="0.3">
      <c r="A3593" t="s">
        <v>3141</v>
      </c>
      <c r="B3593" t="s">
        <v>3948</v>
      </c>
      <c r="C3593" s="1">
        <v>44688</v>
      </c>
      <c r="D3593" s="1">
        <v>44811</v>
      </c>
      <c r="E3593">
        <f t="shared" si="56"/>
        <v>4</v>
      </c>
      <c r="F3593" t="str">
        <f>VLOOKUP(B3593,campaign!$A$2:$B$18,2,FALSE)</f>
        <v>HasCreditCard</v>
      </c>
      <c r="G3593">
        <f>VLOOKUP(F3593,campaign!$B$2:$D$18,3,FALSE)</f>
        <v>65</v>
      </c>
    </row>
    <row r="3594" spans="1:7" x14ac:dyDescent="0.3">
      <c r="A3594" t="s">
        <v>3141</v>
      </c>
      <c r="B3594" t="s">
        <v>3948</v>
      </c>
      <c r="C3594" s="1">
        <v>44688</v>
      </c>
      <c r="D3594" s="1">
        <v>44854</v>
      </c>
      <c r="E3594">
        <f t="shared" si="56"/>
        <v>5</v>
      </c>
      <c r="F3594" t="str">
        <f>VLOOKUP(B3594,campaign!$A$2:$B$18,2,FALSE)</f>
        <v>HasCreditCard</v>
      </c>
      <c r="G3594">
        <f>VLOOKUP(F3594,campaign!$B$2:$D$18,3,FALSE)</f>
        <v>65</v>
      </c>
    </row>
    <row r="3595" spans="1:7" x14ac:dyDescent="0.3">
      <c r="A3595" t="s">
        <v>3141</v>
      </c>
      <c r="B3595" t="s">
        <v>3948</v>
      </c>
      <c r="C3595" s="1">
        <v>44688</v>
      </c>
      <c r="D3595" s="1">
        <v>44917</v>
      </c>
      <c r="E3595">
        <f t="shared" si="56"/>
        <v>7</v>
      </c>
      <c r="F3595" t="str">
        <f>VLOOKUP(B3595,campaign!$A$2:$B$18,2,FALSE)</f>
        <v>HasCreditCard</v>
      </c>
      <c r="G3595">
        <f>VLOOKUP(F3595,campaign!$B$2:$D$18,3,FALSE)</f>
        <v>65</v>
      </c>
    </row>
    <row r="3596" spans="1:7" x14ac:dyDescent="0.3">
      <c r="A3596" t="s">
        <v>3141</v>
      </c>
      <c r="B3596" t="s">
        <v>3948</v>
      </c>
      <c r="C3596" s="1">
        <v>44688</v>
      </c>
      <c r="D3596" s="1">
        <v>44941</v>
      </c>
      <c r="E3596">
        <f t="shared" si="56"/>
        <v>8</v>
      </c>
      <c r="F3596" t="str">
        <f>VLOOKUP(B3596,campaign!$A$2:$B$18,2,FALSE)</f>
        <v>HasCreditCard</v>
      </c>
      <c r="G3596">
        <f>VLOOKUP(F3596,campaign!$B$2:$D$18,3,FALSE)</f>
        <v>65</v>
      </c>
    </row>
    <row r="3597" spans="1:7" x14ac:dyDescent="0.3">
      <c r="A3597" t="s">
        <v>3141</v>
      </c>
      <c r="B3597" t="s">
        <v>3948</v>
      </c>
      <c r="C3597" s="1">
        <v>44688</v>
      </c>
      <c r="D3597" s="1">
        <v>44972</v>
      </c>
      <c r="E3597">
        <f t="shared" si="56"/>
        <v>9</v>
      </c>
      <c r="F3597" t="str">
        <f>VLOOKUP(B3597,campaign!$A$2:$B$18,2,FALSE)</f>
        <v>HasCreditCard</v>
      </c>
      <c r="G3597">
        <f>VLOOKUP(F3597,campaign!$B$2:$D$18,3,FALSE)</f>
        <v>65</v>
      </c>
    </row>
    <row r="3598" spans="1:7" x14ac:dyDescent="0.3">
      <c r="A3598" t="s">
        <v>3141</v>
      </c>
      <c r="B3598" t="s">
        <v>3948</v>
      </c>
      <c r="C3598" s="1">
        <v>44688</v>
      </c>
      <c r="D3598" s="1">
        <v>45002</v>
      </c>
      <c r="E3598">
        <f t="shared" si="56"/>
        <v>10</v>
      </c>
      <c r="F3598" t="str">
        <f>VLOOKUP(B3598,campaign!$A$2:$B$18,2,FALSE)</f>
        <v>HasCreditCard</v>
      </c>
      <c r="G3598">
        <f>VLOOKUP(F3598,campaign!$B$2:$D$18,3,FALSE)</f>
        <v>65</v>
      </c>
    </row>
    <row r="3599" spans="1:7" x14ac:dyDescent="0.3">
      <c r="A3599" t="s">
        <v>3141</v>
      </c>
      <c r="B3599" t="s">
        <v>3948</v>
      </c>
      <c r="C3599" s="1">
        <v>44688</v>
      </c>
      <c r="D3599" s="1">
        <v>45037</v>
      </c>
      <c r="E3599">
        <f t="shared" si="56"/>
        <v>11</v>
      </c>
      <c r="F3599" t="str">
        <f>VLOOKUP(B3599,campaign!$A$2:$B$18,2,FALSE)</f>
        <v>HasCreditCard</v>
      </c>
      <c r="G3599">
        <f>VLOOKUP(F3599,campaign!$B$2:$D$18,3,FALSE)</f>
        <v>65</v>
      </c>
    </row>
    <row r="3600" spans="1:7" x14ac:dyDescent="0.3">
      <c r="A3600" t="s">
        <v>3142</v>
      </c>
      <c r="B3600" t="s">
        <v>3951</v>
      </c>
      <c r="C3600" s="1">
        <v>44730</v>
      </c>
      <c r="D3600" s="1">
        <v>44730</v>
      </c>
      <c r="E3600">
        <f t="shared" si="56"/>
        <v>0</v>
      </c>
      <c r="F3600" t="str">
        <f>VLOOKUP(B3600,campaign!$A$2:$B$18,2,FALSE)</f>
        <v>OwnsMotorcycle</v>
      </c>
      <c r="G3600">
        <f>VLOOKUP(F3600,campaign!$B$2:$D$18,3,FALSE)</f>
        <v>14</v>
      </c>
    </row>
    <row r="3601" spans="1:7" x14ac:dyDescent="0.3">
      <c r="A3601" t="s">
        <v>3142</v>
      </c>
      <c r="B3601" t="s">
        <v>3951</v>
      </c>
      <c r="C3601" s="1">
        <v>44730</v>
      </c>
      <c r="D3601" s="1">
        <v>44768</v>
      </c>
      <c r="E3601">
        <f t="shared" si="56"/>
        <v>1</v>
      </c>
      <c r="F3601" t="str">
        <f>VLOOKUP(B3601,campaign!$A$2:$B$18,2,FALSE)</f>
        <v>OwnsMotorcycle</v>
      </c>
      <c r="G3601">
        <f>VLOOKUP(F3601,campaign!$B$2:$D$18,3,FALSE)</f>
        <v>14</v>
      </c>
    </row>
    <row r="3602" spans="1:7" x14ac:dyDescent="0.3">
      <c r="A3602" t="s">
        <v>3142</v>
      </c>
      <c r="B3602" t="s">
        <v>3951</v>
      </c>
      <c r="C3602" s="1">
        <v>44730</v>
      </c>
      <c r="D3602" s="1">
        <v>44804</v>
      </c>
      <c r="E3602">
        <f t="shared" si="56"/>
        <v>2</v>
      </c>
      <c r="F3602" t="str">
        <f>VLOOKUP(B3602,campaign!$A$2:$B$18,2,FALSE)</f>
        <v>OwnsMotorcycle</v>
      </c>
      <c r="G3602">
        <f>VLOOKUP(F3602,campaign!$B$2:$D$18,3,FALSE)</f>
        <v>14</v>
      </c>
    </row>
    <row r="3603" spans="1:7" x14ac:dyDescent="0.3">
      <c r="A3603" t="s">
        <v>3142</v>
      </c>
      <c r="B3603" t="s">
        <v>3951</v>
      </c>
      <c r="C3603" s="1">
        <v>44730</v>
      </c>
      <c r="D3603" s="1">
        <v>44833</v>
      </c>
      <c r="E3603">
        <f t="shared" si="56"/>
        <v>3</v>
      </c>
      <c r="F3603" t="str">
        <f>VLOOKUP(B3603,campaign!$A$2:$B$18,2,FALSE)</f>
        <v>OwnsMotorcycle</v>
      </c>
      <c r="G3603">
        <f>VLOOKUP(F3603,campaign!$B$2:$D$18,3,FALSE)</f>
        <v>14</v>
      </c>
    </row>
    <row r="3604" spans="1:7" x14ac:dyDescent="0.3">
      <c r="A3604" t="s">
        <v>3142</v>
      </c>
      <c r="B3604" t="s">
        <v>3951</v>
      </c>
      <c r="C3604" s="1">
        <v>44730</v>
      </c>
      <c r="D3604" s="1">
        <v>44836</v>
      </c>
      <c r="E3604">
        <f t="shared" si="56"/>
        <v>3</v>
      </c>
      <c r="F3604" t="str">
        <f>VLOOKUP(B3604,campaign!$A$2:$B$18,2,FALSE)</f>
        <v>OwnsMotorcycle</v>
      </c>
      <c r="G3604">
        <f>VLOOKUP(F3604,campaign!$B$2:$D$18,3,FALSE)</f>
        <v>14</v>
      </c>
    </row>
    <row r="3605" spans="1:7" x14ac:dyDescent="0.3">
      <c r="A3605" t="s">
        <v>3142</v>
      </c>
      <c r="B3605" t="s">
        <v>3951</v>
      </c>
      <c r="C3605" s="1">
        <v>44730</v>
      </c>
      <c r="D3605" s="1">
        <v>44883</v>
      </c>
      <c r="E3605">
        <f t="shared" si="56"/>
        <v>5</v>
      </c>
      <c r="F3605" t="str">
        <f>VLOOKUP(B3605,campaign!$A$2:$B$18,2,FALSE)</f>
        <v>OwnsMotorcycle</v>
      </c>
      <c r="G3605">
        <f>VLOOKUP(F3605,campaign!$B$2:$D$18,3,FALSE)</f>
        <v>14</v>
      </c>
    </row>
    <row r="3606" spans="1:7" x14ac:dyDescent="0.3">
      <c r="A3606" t="s">
        <v>3142</v>
      </c>
      <c r="B3606" t="s">
        <v>3951</v>
      </c>
      <c r="C3606" s="1">
        <v>44730</v>
      </c>
      <c r="D3606" s="1">
        <v>44913</v>
      </c>
      <c r="E3606">
        <f t="shared" si="56"/>
        <v>6</v>
      </c>
      <c r="F3606" t="str">
        <f>VLOOKUP(B3606,campaign!$A$2:$B$18,2,FALSE)</f>
        <v>OwnsMotorcycle</v>
      </c>
      <c r="G3606">
        <f>VLOOKUP(F3606,campaign!$B$2:$D$18,3,FALSE)</f>
        <v>14</v>
      </c>
    </row>
    <row r="3607" spans="1:7" x14ac:dyDescent="0.3">
      <c r="A3607" t="s">
        <v>3142</v>
      </c>
      <c r="B3607" t="s">
        <v>3951</v>
      </c>
      <c r="C3607" s="1">
        <v>44730</v>
      </c>
      <c r="D3607" s="1">
        <v>44957</v>
      </c>
      <c r="E3607">
        <f t="shared" si="56"/>
        <v>7</v>
      </c>
      <c r="F3607" t="str">
        <f>VLOOKUP(B3607,campaign!$A$2:$B$18,2,FALSE)</f>
        <v>OwnsMotorcycle</v>
      </c>
      <c r="G3607">
        <f>VLOOKUP(F3607,campaign!$B$2:$D$18,3,FALSE)</f>
        <v>14</v>
      </c>
    </row>
    <row r="3608" spans="1:7" x14ac:dyDescent="0.3">
      <c r="A3608" t="s">
        <v>3142</v>
      </c>
      <c r="B3608" t="s">
        <v>3951</v>
      </c>
      <c r="C3608" s="1">
        <v>44730</v>
      </c>
      <c r="D3608" s="1">
        <v>44982</v>
      </c>
      <c r="E3608">
        <f t="shared" si="56"/>
        <v>8</v>
      </c>
      <c r="F3608" t="str">
        <f>VLOOKUP(B3608,campaign!$A$2:$B$18,2,FALSE)</f>
        <v>OwnsMotorcycle</v>
      </c>
      <c r="G3608">
        <f>VLOOKUP(F3608,campaign!$B$2:$D$18,3,FALSE)</f>
        <v>14</v>
      </c>
    </row>
    <row r="3609" spans="1:7" x14ac:dyDescent="0.3">
      <c r="A3609" t="s">
        <v>3142</v>
      </c>
      <c r="B3609" t="s">
        <v>3951</v>
      </c>
      <c r="C3609" s="1">
        <v>44730</v>
      </c>
      <c r="D3609" s="1">
        <v>44988</v>
      </c>
      <c r="E3609">
        <f t="shared" si="56"/>
        <v>8</v>
      </c>
      <c r="F3609" t="str">
        <f>VLOOKUP(B3609,campaign!$A$2:$B$18,2,FALSE)</f>
        <v>OwnsMotorcycle</v>
      </c>
      <c r="G3609">
        <f>VLOOKUP(F3609,campaign!$B$2:$D$18,3,FALSE)</f>
        <v>14</v>
      </c>
    </row>
    <row r="3610" spans="1:7" x14ac:dyDescent="0.3">
      <c r="A3610" t="s">
        <v>3142</v>
      </c>
      <c r="B3610" t="s">
        <v>3951</v>
      </c>
      <c r="C3610" s="1">
        <v>44730</v>
      </c>
      <c r="D3610" s="1">
        <v>45035</v>
      </c>
      <c r="E3610">
        <f t="shared" si="56"/>
        <v>10</v>
      </c>
      <c r="F3610" t="str">
        <f>VLOOKUP(B3610,campaign!$A$2:$B$18,2,FALSE)</f>
        <v>OwnsMotorcycle</v>
      </c>
      <c r="G3610">
        <f>VLOOKUP(F3610,campaign!$B$2:$D$18,3,FALSE)</f>
        <v>14</v>
      </c>
    </row>
    <row r="3611" spans="1:7" x14ac:dyDescent="0.3">
      <c r="A3611" t="s">
        <v>3142</v>
      </c>
      <c r="B3611" t="s">
        <v>3951</v>
      </c>
      <c r="C3611" s="1">
        <v>44730</v>
      </c>
      <c r="D3611" s="1">
        <v>45047</v>
      </c>
      <c r="E3611">
        <f t="shared" si="56"/>
        <v>10</v>
      </c>
      <c r="F3611" t="str">
        <f>VLOOKUP(B3611,campaign!$A$2:$B$18,2,FALSE)</f>
        <v>OwnsMotorcycle</v>
      </c>
      <c r="G3611">
        <f>VLOOKUP(F3611,campaign!$B$2:$D$18,3,FALSE)</f>
        <v>14</v>
      </c>
    </row>
    <row r="3612" spans="1:7" x14ac:dyDescent="0.3">
      <c r="A3612" t="s">
        <v>3143</v>
      </c>
      <c r="B3612" t="s">
        <v>3927</v>
      </c>
      <c r="C3612" s="1">
        <v>44785</v>
      </c>
      <c r="D3612" s="1">
        <v>44785</v>
      </c>
      <c r="E3612">
        <f t="shared" si="56"/>
        <v>0</v>
      </c>
      <c r="F3612" t="str">
        <f>VLOOKUP(B3612,campaign!$A$2:$B$18,2,FALSE)</f>
        <v>RespondsToMailOffers</v>
      </c>
      <c r="G3612">
        <f>VLOOKUP(F3612,campaign!$B$2:$D$18,3,FALSE)</f>
        <v>27</v>
      </c>
    </row>
    <row r="3613" spans="1:7" x14ac:dyDescent="0.3">
      <c r="A3613" t="s">
        <v>3143</v>
      </c>
      <c r="B3613" t="s">
        <v>3927</v>
      </c>
      <c r="C3613" s="1">
        <v>44785</v>
      </c>
      <c r="D3613" s="1">
        <v>44817</v>
      </c>
      <c r="E3613">
        <f t="shared" si="56"/>
        <v>1</v>
      </c>
      <c r="F3613" t="str">
        <f>VLOOKUP(B3613,campaign!$A$2:$B$18,2,FALSE)</f>
        <v>RespondsToMailOffers</v>
      </c>
      <c r="G3613">
        <f>VLOOKUP(F3613,campaign!$B$2:$D$18,3,FALSE)</f>
        <v>27</v>
      </c>
    </row>
    <row r="3614" spans="1:7" x14ac:dyDescent="0.3">
      <c r="A3614" t="s">
        <v>3143</v>
      </c>
      <c r="B3614" t="s">
        <v>3927</v>
      </c>
      <c r="C3614" s="1">
        <v>44785</v>
      </c>
      <c r="D3614" s="1">
        <v>44848</v>
      </c>
      <c r="E3614">
        <f t="shared" si="56"/>
        <v>2</v>
      </c>
      <c r="F3614" t="str">
        <f>VLOOKUP(B3614,campaign!$A$2:$B$18,2,FALSE)</f>
        <v>RespondsToMailOffers</v>
      </c>
      <c r="G3614">
        <f>VLOOKUP(F3614,campaign!$B$2:$D$18,3,FALSE)</f>
        <v>27</v>
      </c>
    </row>
    <row r="3615" spans="1:7" x14ac:dyDescent="0.3">
      <c r="A3615" t="s">
        <v>3143</v>
      </c>
      <c r="B3615" t="s">
        <v>3927</v>
      </c>
      <c r="C3615" s="1">
        <v>44785</v>
      </c>
      <c r="D3615" s="1">
        <v>44884</v>
      </c>
      <c r="E3615">
        <f t="shared" si="56"/>
        <v>3</v>
      </c>
      <c r="F3615" t="str">
        <f>VLOOKUP(B3615,campaign!$A$2:$B$18,2,FALSE)</f>
        <v>RespondsToMailOffers</v>
      </c>
      <c r="G3615">
        <f>VLOOKUP(F3615,campaign!$B$2:$D$18,3,FALSE)</f>
        <v>27</v>
      </c>
    </row>
    <row r="3616" spans="1:7" x14ac:dyDescent="0.3">
      <c r="A3616" t="s">
        <v>3143</v>
      </c>
      <c r="B3616" t="s">
        <v>3927</v>
      </c>
      <c r="C3616" s="1">
        <v>44785</v>
      </c>
      <c r="D3616" s="1">
        <v>44908</v>
      </c>
      <c r="E3616">
        <f t="shared" si="56"/>
        <v>4</v>
      </c>
      <c r="F3616" t="str">
        <f>VLOOKUP(B3616,campaign!$A$2:$B$18,2,FALSE)</f>
        <v>RespondsToMailOffers</v>
      </c>
      <c r="G3616">
        <f>VLOOKUP(F3616,campaign!$B$2:$D$18,3,FALSE)</f>
        <v>27</v>
      </c>
    </row>
    <row r="3617" spans="1:7" x14ac:dyDescent="0.3">
      <c r="A3617" t="s">
        <v>3143</v>
      </c>
      <c r="B3617" t="s">
        <v>3927</v>
      </c>
      <c r="C3617" s="1">
        <v>44785</v>
      </c>
      <c r="D3617" s="1">
        <v>44979</v>
      </c>
      <c r="E3617">
        <f t="shared" si="56"/>
        <v>6</v>
      </c>
      <c r="F3617" t="str">
        <f>VLOOKUP(B3617,campaign!$A$2:$B$18,2,FALSE)</f>
        <v>RespondsToMailOffers</v>
      </c>
      <c r="G3617">
        <f>VLOOKUP(F3617,campaign!$B$2:$D$18,3,FALSE)</f>
        <v>27</v>
      </c>
    </row>
    <row r="3618" spans="1:7" x14ac:dyDescent="0.3">
      <c r="A3618" t="s">
        <v>3143</v>
      </c>
      <c r="B3618" t="s">
        <v>3927</v>
      </c>
      <c r="C3618" s="1">
        <v>44785</v>
      </c>
      <c r="D3618" s="1">
        <v>45007</v>
      </c>
      <c r="E3618">
        <f t="shared" si="56"/>
        <v>7</v>
      </c>
      <c r="F3618" t="str">
        <f>VLOOKUP(B3618,campaign!$A$2:$B$18,2,FALSE)</f>
        <v>RespondsToMailOffers</v>
      </c>
      <c r="G3618">
        <f>VLOOKUP(F3618,campaign!$B$2:$D$18,3,FALSE)</f>
        <v>27</v>
      </c>
    </row>
    <row r="3619" spans="1:7" x14ac:dyDescent="0.3">
      <c r="A3619" t="s">
        <v>3143</v>
      </c>
      <c r="B3619" t="s">
        <v>3927</v>
      </c>
      <c r="C3619" s="1">
        <v>44785</v>
      </c>
      <c r="D3619" s="1">
        <v>45028</v>
      </c>
      <c r="E3619">
        <f t="shared" si="56"/>
        <v>8</v>
      </c>
      <c r="F3619" t="str">
        <f>VLOOKUP(B3619,campaign!$A$2:$B$18,2,FALSE)</f>
        <v>RespondsToMailOffers</v>
      </c>
      <c r="G3619">
        <f>VLOOKUP(F3619,campaign!$B$2:$D$18,3,FALSE)</f>
        <v>27</v>
      </c>
    </row>
    <row r="3620" spans="1:7" x14ac:dyDescent="0.3">
      <c r="A3620" t="s">
        <v>3143</v>
      </c>
      <c r="B3620" t="s">
        <v>3927</v>
      </c>
      <c r="C3620" s="1">
        <v>44785</v>
      </c>
      <c r="D3620" s="1">
        <v>45063</v>
      </c>
      <c r="E3620">
        <f t="shared" si="56"/>
        <v>9</v>
      </c>
      <c r="F3620" t="str">
        <f>VLOOKUP(B3620,campaign!$A$2:$B$18,2,FALSE)</f>
        <v>RespondsToMailOffers</v>
      </c>
      <c r="G3620">
        <f>VLOOKUP(F3620,campaign!$B$2:$D$18,3,FALSE)</f>
        <v>27</v>
      </c>
    </row>
    <row r="3621" spans="1:7" x14ac:dyDescent="0.3">
      <c r="A3621" t="s">
        <v>3143</v>
      </c>
      <c r="B3621" t="s">
        <v>3923</v>
      </c>
      <c r="C3621" s="1">
        <v>44951</v>
      </c>
      <c r="D3621" s="1">
        <v>44951</v>
      </c>
      <c r="E3621">
        <f t="shared" si="56"/>
        <v>0</v>
      </c>
      <c r="F3621" t="str">
        <f>VLOOKUP(B3621,campaign!$A$2:$B$18,2,FALSE)</f>
        <v>TruckOwner</v>
      </c>
      <c r="G3621">
        <f>VLOOKUP(F3621,campaign!$B$2:$D$18,3,FALSE)</f>
        <v>26</v>
      </c>
    </row>
    <row r="3622" spans="1:7" x14ac:dyDescent="0.3">
      <c r="A3622" t="s">
        <v>3143</v>
      </c>
      <c r="B3622" t="s">
        <v>3923</v>
      </c>
      <c r="C3622" s="1">
        <v>44951</v>
      </c>
      <c r="D3622" s="1">
        <v>44982</v>
      </c>
      <c r="E3622">
        <f t="shared" si="56"/>
        <v>1</v>
      </c>
      <c r="F3622" t="str">
        <f>VLOOKUP(B3622,campaign!$A$2:$B$18,2,FALSE)</f>
        <v>TruckOwner</v>
      </c>
      <c r="G3622">
        <f>VLOOKUP(F3622,campaign!$B$2:$D$18,3,FALSE)</f>
        <v>26</v>
      </c>
    </row>
    <row r="3623" spans="1:7" x14ac:dyDescent="0.3">
      <c r="A3623" t="s">
        <v>3143</v>
      </c>
      <c r="B3623" t="s">
        <v>3923</v>
      </c>
      <c r="C3623" s="1">
        <v>44951</v>
      </c>
      <c r="D3623" s="1">
        <v>44986</v>
      </c>
      <c r="E3623">
        <f t="shared" si="56"/>
        <v>1</v>
      </c>
      <c r="F3623" t="str">
        <f>VLOOKUP(B3623,campaign!$A$2:$B$18,2,FALSE)</f>
        <v>TruckOwner</v>
      </c>
      <c r="G3623">
        <f>VLOOKUP(F3623,campaign!$B$2:$D$18,3,FALSE)</f>
        <v>26</v>
      </c>
    </row>
    <row r="3624" spans="1:7" x14ac:dyDescent="0.3">
      <c r="A3624" t="s">
        <v>3143</v>
      </c>
      <c r="B3624" t="s">
        <v>3923</v>
      </c>
      <c r="C3624" s="1">
        <v>44951</v>
      </c>
      <c r="D3624" s="1">
        <v>45020</v>
      </c>
      <c r="E3624">
        <f t="shared" si="56"/>
        <v>2</v>
      </c>
      <c r="F3624" t="str">
        <f>VLOOKUP(B3624,campaign!$A$2:$B$18,2,FALSE)</f>
        <v>TruckOwner</v>
      </c>
      <c r="G3624">
        <f>VLOOKUP(F3624,campaign!$B$2:$D$18,3,FALSE)</f>
        <v>26</v>
      </c>
    </row>
    <row r="3625" spans="1:7" x14ac:dyDescent="0.3">
      <c r="A3625" t="s">
        <v>3143</v>
      </c>
      <c r="B3625" t="s">
        <v>3923</v>
      </c>
      <c r="C3625" s="1">
        <v>44951</v>
      </c>
      <c r="D3625" s="1">
        <v>45072</v>
      </c>
      <c r="E3625">
        <f t="shared" si="56"/>
        <v>4</v>
      </c>
      <c r="F3625" t="str">
        <f>VLOOKUP(B3625,campaign!$A$2:$B$18,2,FALSE)</f>
        <v>TruckOwner</v>
      </c>
      <c r="G3625">
        <f>VLOOKUP(F3625,campaign!$B$2:$D$18,3,FALSE)</f>
        <v>26</v>
      </c>
    </row>
    <row r="3626" spans="1:7" x14ac:dyDescent="0.3">
      <c r="A3626" t="s">
        <v>3143</v>
      </c>
      <c r="B3626" t="s">
        <v>3923</v>
      </c>
      <c r="C3626" s="1">
        <v>44951</v>
      </c>
      <c r="D3626" s="1">
        <v>45086</v>
      </c>
      <c r="E3626">
        <f t="shared" si="56"/>
        <v>4</v>
      </c>
      <c r="F3626" t="str">
        <f>VLOOKUP(B3626,campaign!$A$2:$B$18,2,FALSE)</f>
        <v>TruckOwner</v>
      </c>
      <c r="G3626">
        <f>VLOOKUP(F3626,campaign!$B$2:$D$18,3,FALSE)</f>
        <v>26</v>
      </c>
    </row>
    <row r="3627" spans="1:7" x14ac:dyDescent="0.3">
      <c r="A3627" t="s">
        <v>3144</v>
      </c>
      <c r="B3627" t="s">
        <v>3923</v>
      </c>
      <c r="C3627" s="1">
        <v>44841</v>
      </c>
      <c r="D3627" s="1">
        <v>44841</v>
      </c>
      <c r="E3627">
        <f t="shared" si="56"/>
        <v>0</v>
      </c>
      <c r="F3627" t="str">
        <f>VLOOKUP(B3627,campaign!$A$2:$B$18,2,FALSE)</f>
        <v>TruckOwner</v>
      </c>
      <c r="G3627">
        <f>VLOOKUP(F3627,campaign!$B$2:$D$18,3,FALSE)</f>
        <v>26</v>
      </c>
    </row>
    <row r="3628" spans="1:7" x14ac:dyDescent="0.3">
      <c r="A3628" t="s">
        <v>3144</v>
      </c>
      <c r="B3628" t="s">
        <v>3923</v>
      </c>
      <c r="C3628" s="1">
        <v>44841</v>
      </c>
      <c r="D3628" s="1">
        <v>44877</v>
      </c>
      <c r="E3628">
        <f t="shared" si="56"/>
        <v>1</v>
      </c>
      <c r="F3628" t="str">
        <f>VLOOKUP(B3628,campaign!$A$2:$B$18,2,FALSE)</f>
        <v>TruckOwner</v>
      </c>
      <c r="G3628">
        <f>VLOOKUP(F3628,campaign!$B$2:$D$18,3,FALSE)</f>
        <v>26</v>
      </c>
    </row>
    <row r="3629" spans="1:7" x14ac:dyDescent="0.3">
      <c r="A3629" t="s">
        <v>3144</v>
      </c>
      <c r="B3629" t="s">
        <v>3923</v>
      </c>
      <c r="C3629" s="1">
        <v>44841</v>
      </c>
      <c r="D3629" s="1">
        <v>44911</v>
      </c>
      <c r="E3629">
        <f t="shared" si="56"/>
        <v>2</v>
      </c>
      <c r="F3629" t="str">
        <f>VLOOKUP(B3629,campaign!$A$2:$B$18,2,FALSE)</f>
        <v>TruckOwner</v>
      </c>
      <c r="G3629">
        <f>VLOOKUP(F3629,campaign!$B$2:$D$18,3,FALSE)</f>
        <v>26</v>
      </c>
    </row>
    <row r="3630" spans="1:7" x14ac:dyDescent="0.3">
      <c r="A3630" t="s">
        <v>3144</v>
      </c>
      <c r="B3630" t="s">
        <v>3923</v>
      </c>
      <c r="C3630" s="1">
        <v>44841</v>
      </c>
      <c r="D3630" s="1">
        <v>44946</v>
      </c>
      <c r="E3630">
        <f t="shared" si="56"/>
        <v>3</v>
      </c>
      <c r="F3630" t="str">
        <f>VLOOKUP(B3630,campaign!$A$2:$B$18,2,FALSE)</f>
        <v>TruckOwner</v>
      </c>
      <c r="G3630">
        <f>VLOOKUP(F3630,campaign!$B$2:$D$18,3,FALSE)</f>
        <v>26</v>
      </c>
    </row>
    <row r="3631" spans="1:7" x14ac:dyDescent="0.3">
      <c r="A3631" t="s">
        <v>3144</v>
      </c>
      <c r="B3631" t="s">
        <v>3923</v>
      </c>
      <c r="C3631" s="1">
        <v>44841</v>
      </c>
      <c r="D3631" s="1">
        <v>44965</v>
      </c>
      <c r="E3631">
        <f t="shared" si="56"/>
        <v>4</v>
      </c>
      <c r="F3631" t="str">
        <f>VLOOKUP(B3631,campaign!$A$2:$B$18,2,FALSE)</f>
        <v>TruckOwner</v>
      </c>
      <c r="G3631">
        <f>VLOOKUP(F3631,campaign!$B$2:$D$18,3,FALSE)</f>
        <v>26</v>
      </c>
    </row>
    <row r="3632" spans="1:7" x14ac:dyDescent="0.3">
      <c r="A3632" t="s">
        <v>3144</v>
      </c>
      <c r="B3632" t="s">
        <v>3923</v>
      </c>
      <c r="C3632" s="1">
        <v>44841</v>
      </c>
      <c r="D3632" s="1">
        <v>44992</v>
      </c>
      <c r="E3632">
        <f t="shared" si="56"/>
        <v>5</v>
      </c>
      <c r="F3632" t="str">
        <f>VLOOKUP(B3632,campaign!$A$2:$B$18,2,FALSE)</f>
        <v>TruckOwner</v>
      </c>
      <c r="G3632">
        <f>VLOOKUP(F3632,campaign!$B$2:$D$18,3,FALSE)</f>
        <v>26</v>
      </c>
    </row>
    <row r="3633" spans="1:7" x14ac:dyDescent="0.3">
      <c r="A3633" t="s">
        <v>3144</v>
      </c>
      <c r="B3633" t="s">
        <v>3923</v>
      </c>
      <c r="C3633" s="1">
        <v>44841</v>
      </c>
      <c r="D3633" s="1">
        <v>45034</v>
      </c>
      <c r="E3633">
        <f t="shared" si="56"/>
        <v>6</v>
      </c>
      <c r="F3633" t="str">
        <f>VLOOKUP(B3633,campaign!$A$2:$B$18,2,FALSE)</f>
        <v>TruckOwner</v>
      </c>
      <c r="G3633">
        <f>VLOOKUP(F3633,campaign!$B$2:$D$18,3,FALSE)</f>
        <v>26</v>
      </c>
    </row>
    <row r="3634" spans="1:7" x14ac:dyDescent="0.3">
      <c r="A3634" t="s">
        <v>3144</v>
      </c>
      <c r="B3634" t="s">
        <v>3923</v>
      </c>
      <c r="C3634" s="1">
        <v>44841</v>
      </c>
      <c r="D3634" s="1">
        <v>45060</v>
      </c>
      <c r="E3634">
        <f t="shared" si="56"/>
        <v>7</v>
      </c>
      <c r="F3634" t="str">
        <f>VLOOKUP(B3634,campaign!$A$2:$B$18,2,FALSE)</f>
        <v>TruckOwner</v>
      </c>
      <c r="G3634">
        <f>VLOOKUP(F3634,campaign!$B$2:$D$18,3,FALSE)</f>
        <v>26</v>
      </c>
    </row>
    <row r="3635" spans="1:7" x14ac:dyDescent="0.3">
      <c r="A3635" t="s">
        <v>3144</v>
      </c>
      <c r="B3635" t="s">
        <v>3921</v>
      </c>
      <c r="C3635" s="1">
        <v>44916</v>
      </c>
      <c r="D3635" s="1">
        <v>44916</v>
      </c>
      <c r="E3635">
        <f t="shared" si="56"/>
        <v>0</v>
      </c>
      <c r="F3635" t="str">
        <f>VLOOKUP(B3635,campaign!$A$2:$B$18,2,FALSE)</f>
        <v>HandsetRefurbished</v>
      </c>
      <c r="G3635">
        <f>VLOOKUP(F3635,campaign!$B$2:$D$18,3,FALSE)</f>
        <v>26</v>
      </c>
    </row>
    <row r="3636" spans="1:7" x14ac:dyDescent="0.3">
      <c r="A3636" t="s">
        <v>3144</v>
      </c>
      <c r="B3636" t="s">
        <v>3921</v>
      </c>
      <c r="C3636" s="1">
        <v>44916</v>
      </c>
      <c r="D3636" s="1">
        <v>44954</v>
      </c>
      <c r="E3636">
        <f t="shared" si="56"/>
        <v>1</v>
      </c>
      <c r="F3636" t="str">
        <f>VLOOKUP(B3636,campaign!$A$2:$B$18,2,FALSE)</f>
        <v>HandsetRefurbished</v>
      </c>
      <c r="G3636">
        <f>VLOOKUP(F3636,campaign!$B$2:$D$18,3,FALSE)</f>
        <v>26</v>
      </c>
    </row>
    <row r="3637" spans="1:7" x14ac:dyDescent="0.3">
      <c r="A3637" t="s">
        <v>3144</v>
      </c>
      <c r="B3637" t="s">
        <v>3921</v>
      </c>
      <c r="C3637" s="1">
        <v>44916</v>
      </c>
      <c r="D3637" s="1">
        <v>44960</v>
      </c>
      <c r="E3637">
        <f t="shared" si="56"/>
        <v>1</v>
      </c>
      <c r="F3637" t="str">
        <f>VLOOKUP(B3637,campaign!$A$2:$B$18,2,FALSE)</f>
        <v>HandsetRefurbished</v>
      </c>
      <c r="G3637">
        <f>VLOOKUP(F3637,campaign!$B$2:$D$18,3,FALSE)</f>
        <v>26</v>
      </c>
    </row>
    <row r="3638" spans="1:7" x14ac:dyDescent="0.3">
      <c r="A3638" t="s">
        <v>3144</v>
      </c>
      <c r="B3638" t="s">
        <v>3921</v>
      </c>
      <c r="C3638" s="1">
        <v>44916</v>
      </c>
      <c r="D3638" s="1">
        <v>44986</v>
      </c>
      <c r="E3638">
        <f t="shared" si="56"/>
        <v>2</v>
      </c>
      <c r="F3638" t="str">
        <f>VLOOKUP(B3638,campaign!$A$2:$B$18,2,FALSE)</f>
        <v>HandsetRefurbished</v>
      </c>
      <c r="G3638">
        <f>VLOOKUP(F3638,campaign!$B$2:$D$18,3,FALSE)</f>
        <v>26</v>
      </c>
    </row>
    <row r="3639" spans="1:7" x14ac:dyDescent="0.3">
      <c r="A3639" t="s">
        <v>3144</v>
      </c>
      <c r="B3639" t="s">
        <v>3921</v>
      </c>
      <c r="C3639" s="1">
        <v>44916</v>
      </c>
      <c r="D3639" s="1">
        <v>45037</v>
      </c>
      <c r="E3639">
        <f t="shared" si="56"/>
        <v>4</v>
      </c>
      <c r="F3639" t="str">
        <f>VLOOKUP(B3639,campaign!$A$2:$B$18,2,FALSE)</f>
        <v>HandsetRefurbished</v>
      </c>
      <c r="G3639">
        <f>VLOOKUP(F3639,campaign!$B$2:$D$18,3,FALSE)</f>
        <v>26</v>
      </c>
    </row>
    <row r="3640" spans="1:7" x14ac:dyDescent="0.3">
      <c r="A3640" t="s">
        <v>3144</v>
      </c>
      <c r="B3640" t="s">
        <v>3921</v>
      </c>
      <c r="C3640" s="1">
        <v>44916</v>
      </c>
      <c r="D3640" s="1">
        <v>45069</v>
      </c>
      <c r="E3640">
        <f t="shared" si="56"/>
        <v>5</v>
      </c>
      <c r="F3640" t="str">
        <f>VLOOKUP(B3640,campaign!$A$2:$B$18,2,FALSE)</f>
        <v>HandsetRefurbished</v>
      </c>
      <c r="G3640">
        <f>VLOOKUP(F3640,campaign!$B$2:$D$18,3,FALSE)</f>
        <v>26</v>
      </c>
    </row>
    <row r="3641" spans="1:7" x14ac:dyDescent="0.3">
      <c r="A3641" t="s">
        <v>3144</v>
      </c>
      <c r="B3641" t="s">
        <v>3921</v>
      </c>
      <c r="C3641" s="1">
        <v>44916</v>
      </c>
      <c r="D3641" s="1">
        <v>45081</v>
      </c>
      <c r="E3641">
        <f t="shared" si="56"/>
        <v>5</v>
      </c>
      <c r="F3641" t="str">
        <f>VLOOKUP(B3641,campaign!$A$2:$B$18,2,FALSE)</f>
        <v>HandsetRefurbished</v>
      </c>
      <c r="G3641">
        <f>VLOOKUP(F3641,campaign!$B$2:$D$18,3,FALSE)</f>
        <v>26</v>
      </c>
    </row>
    <row r="3642" spans="1:7" x14ac:dyDescent="0.3">
      <c r="A3642" t="s">
        <v>3145</v>
      </c>
      <c r="B3642" t="s">
        <v>3929</v>
      </c>
      <c r="C3642" s="1">
        <v>44723</v>
      </c>
      <c r="D3642" s="1">
        <v>44723</v>
      </c>
      <c r="E3642">
        <f t="shared" si="56"/>
        <v>0</v>
      </c>
      <c r="F3642" t="str">
        <f>VLOOKUP(B3642,campaign!$A$2:$B$18,2,FALSE)</f>
        <v>NonUSTravel</v>
      </c>
      <c r="G3642">
        <f>VLOOKUP(F3642,campaign!$B$2:$D$18,3,FALSE)</f>
        <v>66</v>
      </c>
    </row>
    <row r="3643" spans="1:7" x14ac:dyDescent="0.3">
      <c r="A3643" t="s">
        <v>3145</v>
      </c>
      <c r="B3643" t="s">
        <v>3929</v>
      </c>
      <c r="C3643" s="1">
        <v>44723</v>
      </c>
      <c r="D3643" s="1">
        <v>44755</v>
      </c>
      <c r="E3643">
        <f t="shared" si="56"/>
        <v>1</v>
      </c>
      <c r="F3643" t="str">
        <f>VLOOKUP(B3643,campaign!$A$2:$B$18,2,FALSE)</f>
        <v>NonUSTravel</v>
      </c>
      <c r="G3643">
        <f>VLOOKUP(F3643,campaign!$B$2:$D$18,3,FALSE)</f>
        <v>66</v>
      </c>
    </row>
    <row r="3644" spans="1:7" x14ac:dyDescent="0.3">
      <c r="A3644" t="s">
        <v>3145</v>
      </c>
      <c r="B3644" t="s">
        <v>3929</v>
      </c>
      <c r="C3644" s="1">
        <v>44723</v>
      </c>
      <c r="D3644" s="1">
        <v>44791</v>
      </c>
      <c r="E3644">
        <f t="shared" si="56"/>
        <v>2</v>
      </c>
      <c r="F3644" t="str">
        <f>VLOOKUP(B3644,campaign!$A$2:$B$18,2,FALSE)</f>
        <v>NonUSTravel</v>
      </c>
      <c r="G3644">
        <f>VLOOKUP(F3644,campaign!$B$2:$D$18,3,FALSE)</f>
        <v>66</v>
      </c>
    </row>
    <row r="3645" spans="1:7" x14ac:dyDescent="0.3">
      <c r="A3645" t="s">
        <v>3145</v>
      </c>
      <c r="B3645" t="s">
        <v>3929</v>
      </c>
      <c r="C3645" s="1">
        <v>44723</v>
      </c>
      <c r="D3645" s="1">
        <v>44822</v>
      </c>
      <c r="E3645">
        <f t="shared" si="56"/>
        <v>3</v>
      </c>
      <c r="F3645" t="str">
        <f>VLOOKUP(B3645,campaign!$A$2:$B$18,2,FALSE)</f>
        <v>NonUSTravel</v>
      </c>
      <c r="G3645">
        <f>VLOOKUP(F3645,campaign!$B$2:$D$18,3,FALSE)</f>
        <v>66</v>
      </c>
    </row>
    <row r="3646" spans="1:7" x14ac:dyDescent="0.3">
      <c r="A3646" t="s">
        <v>3145</v>
      </c>
      <c r="B3646" t="s">
        <v>3929</v>
      </c>
      <c r="C3646" s="1">
        <v>44723</v>
      </c>
      <c r="D3646" s="1">
        <v>44859</v>
      </c>
      <c r="E3646">
        <f t="shared" si="56"/>
        <v>4</v>
      </c>
      <c r="F3646" t="str">
        <f>VLOOKUP(B3646,campaign!$A$2:$B$18,2,FALSE)</f>
        <v>NonUSTravel</v>
      </c>
      <c r="G3646">
        <f>VLOOKUP(F3646,campaign!$B$2:$D$18,3,FALSE)</f>
        <v>66</v>
      </c>
    </row>
    <row r="3647" spans="1:7" x14ac:dyDescent="0.3">
      <c r="A3647" t="s">
        <v>3145</v>
      </c>
      <c r="B3647" t="s">
        <v>3929</v>
      </c>
      <c r="C3647" s="1">
        <v>44723</v>
      </c>
      <c r="D3647" s="1">
        <v>44891</v>
      </c>
      <c r="E3647">
        <f t="shared" si="56"/>
        <v>5</v>
      </c>
      <c r="F3647" t="str">
        <f>VLOOKUP(B3647,campaign!$A$2:$B$18,2,FALSE)</f>
        <v>NonUSTravel</v>
      </c>
      <c r="G3647">
        <f>VLOOKUP(F3647,campaign!$B$2:$D$18,3,FALSE)</f>
        <v>66</v>
      </c>
    </row>
    <row r="3648" spans="1:7" x14ac:dyDescent="0.3">
      <c r="A3648" t="s">
        <v>3145</v>
      </c>
      <c r="B3648" t="s">
        <v>3929</v>
      </c>
      <c r="C3648" s="1">
        <v>44723</v>
      </c>
      <c r="D3648" s="1">
        <v>44970</v>
      </c>
      <c r="E3648">
        <f t="shared" si="56"/>
        <v>8</v>
      </c>
      <c r="F3648" t="str">
        <f>VLOOKUP(B3648,campaign!$A$2:$B$18,2,FALSE)</f>
        <v>NonUSTravel</v>
      </c>
      <c r="G3648">
        <f>VLOOKUP(F3648,campaign!$B$2:$D$18,3,FALSE)</f>
        <v>66</v>
      </c>
    </row>
    <row r="3649" spans="1:7" x14ac:dyDescent="0.3">
      <c r="A3649" t="s">
        <v>3145</v>
      </c>
      <c r="B3649" t="s">
        <v>3929</v>
      </c>
      <c r="C3649" s="1">
        <v>44723</v>
      </c>
      <c r="D3649" s="1">
        <v>45000</v>
      </c>
      <c r="E3649">
        <f t="shared" si="56"/>
        <v>9</v>
      </c>
      <c r="F3649" t="str">
        <f>VLOOKUP(B3649,campaign!$A$2:$B$18,2,FALSE)</f>
        <v>NonUSTravel</v>
      </c>
      <c r="G3649">
        <f>VLOOKUP(F3649,campaign!$B$2:$D$18,3,FALSE)</f>
        <v>66</v>
      </c>
    </row>
    <row r="3650" spans="1:7" x14ac:dyDescent="0.3">
      <c r="A3650" t="s">
        <v>3145</v>
      </c>
      <c r="B3650" t="s">
        <v>3929</v>
      </c>
      <c r="C3650" s="1">
        <v>44723</v>
      </c>
      <c r="D3650" s="1">
        <v>45030</v>
      </c>
      <c r="E3650">
        <f t="shared" si="56"/>
        <v>10</v>
      </c>
      <c r="F3650" t="str">
        <f>VLOOKUP(B3650,campaign!$A$2:$B$18,2,FALSE)</f>
        <v>NonUSTravel</v>
      </c>
      <c r="G3650">
        <f>VLOOKUP(F3650,campaign!$B$2:$D$18,3,FALSE)</f>
        <v>66</v>
      </c>
    </row>
    <row r="3651" spans="1:7" x14ac:dyDescent="0.3">
      <c r="A3651" t="s">
        <v>3145</v>
      </c>
      <c r="B3651" t="s">
        <v>3929</v>
      </c>
      <c r="C3651" s="1">
        <v>44723</v>
      </c>
      <c r="D3651" s="1">
        <v>45061</v>
      </c>
      <c r="E3651">
        <f t="shared" ref="E3651:E3714" si="57">DATEDIF(C3651,D3651,"M")</f>
        <v>11</v>
      </c>
      <c r="F3651" t="str">
        <f>VLOOKUP(B3651,campaign!$A$2:$B$18,2,FALSE)</f>
        <v>NonUSTravel</v>
      </c>
      <c r="G3651">
        <f>VLOOKUP(F3651,campaign!$B$2:$D$18,3,FALSE)</f>
        <v>66</v>
      </c>
    </row>
    <row r="3652" spans="1:7" x14ac:dyDescent="0.3">
      <c r="A3652" t="s">
        <v>3145</v>
      </c>
      <c r="B3652" t="s">
        <v>3949</v>
      </c>
      <c r="C3652" s="1">
        <v>44817</v>
      </c>
      <c r="D3652" s="1">
        <v>44817</v>
      </c>
      <c r="E3652">
        <f t="shared" si="57"/>
        <v>0</v>
      </c>
      <c r="F3652" t="str">
        <f>VLOOKUP(B3652,campaign!$A$2:$B$18,2,FALSE)</f>
        <v>NewCellphoneUser</v>
      </c>
      <c r="G3652">
        <f>VLOOKUP(F3652,campaign!$B$2:$D$18,3,FALSE)</f>
        <v>25</v>
      </c>
    </row>
    <row r="3653" spans="1:7" x14ac:dyDescent="0.3">
      <c r="A3653" t="s">
        <v>3145</v>
      </c>
      <c r="B3653" t="s">
        <v>3949</v>
      </c>
      <c r="C3653" s="1">
        <v>44817</v>
      </c>
      <c r="D3653" s="1">
        <v>44853</v>
      </c>
      <c r="E3653">
        <f t="shared" si="57"/>
        <v>1</v>
      </c>
      <c r="F3653" t="str">
        <f>VLOOKUP(B3653,campaign!$A$2:$B$18,2,FALSE)</f>
        <v>NewCellphoneUser</v>
      </c>
      <c r="G3653">
        <f>VLOOKUP(F3653,campaign!$B$2:$D$18,3,FALSE)</f>
        <v>25</v>
      </c>
    </row>
    <row r="3654" spans="1:7" x14ac:dyDescent="0.3">
      <c r="A3654" t="s">
        <v>3145</v>
      </c>
      <c r="B3654" t="s">
        <v>3949</v>
      </c>
      <c r="C3654" s="1">
        <v>44817</v>
      </c>
      <c r="D3654" s="1">
        <v>44881</v>
      </c>
      <c r="E3654">
        <f t="shared" si="57"/>
        <v>2</v>
      </c>
      <c r="F3654" t="str">
        <f>VLOOKUP(B3654,campaign!$A$2:$B$18,2,FALSE)</f>
        <v>NewCellphoneUser</v>
      </c>
      <c r="G3654">
        <f>VLOOKUP(F3654,campaign!$B$2:$D$18,3,FALSE)</f>
        <v>25</v>
      </c>
    </row>
    <row r="3655" spans="1:7" x14ac:dyDescent="0.3">
      <c r="A3655" t="s">
        <v>3145</v>
      </c>
      <c r="B3655" t="s">
        <v>3949</v>
      </c>
      <c r="C3655" s="1">
        <v>44817</v>
      </c>
      <c r="D3655" s="1">
        <v>44919</v>
      </c>
      <c r="E3655">
        <f t="shared" si="57"/>
        <v>3</v>
      </c>
      <c r="F3655" t="str">
        <f>VLOOKUP(B3655,campaign!$A$2:$B$18,2,FALSE)</f>
        <v>NewCellphoneUser</v>
      </c>
      <c r="G3655">
        <f>VLOOKUP(F3655,campaign!$B$2:$D$18,3,FALSE)</f>
        <v>25</v>
      </c>
    </row>
    <row r="3656" spans="1:7" x14ac:dyDescent="0.3">
      <c r="A3656" t="s">
        <v>3145</v>
      </c>
      <c r="B3656" t="s">
        <v>3949</v>
      </c>
      <c r="C3656" s="1">
        <v>44817</v>
      </c>
      <c r="D3656" s="1">
        <v>44954</v>
      </c>
      <c r="E3656">
        <f t="shared" si="57"/>
        <v>4</v>
      </c>
      <c r="F3656" t="str">
        <f>VLOOKUP(B3656,campaign!$A$2:$B$18,2,FALSE)</f>
        <v>NewCellphoneUser</v>
      </c>
      <c r="G3656">
        <f>VLOOKUP(F3656,campaign!$B$2:$D$18,3,FALSE)</f>
        <v>25</v>
      </c>
    </row>
    <row r="3657" spans="1:7" x14ac:dyDescent="0.3">
      <c r="A3657" t="s">
        <v>3145</v>
      </c>
      <c r="B3657" t="s">
        <v>3949</v>
      </c>
      <c r="C3657" s="1">
        <v>44817</v>
      </c>
      <c r="D3657" s="1">
        <v>44984</v>
      </c>
      <c r="E3657">
        <f t="shared" si="57"/>
        <v>5</v>
      </c>
      <c r="F3657" t="str">
        <f>VLOOKUP(B3657,campaign!$A$2:$B$18,2,FALSE)</f>
        <v>NewCellphoneUser</v>
      </c>
      <c r="G3657">
        <f>VLOOKUP(F3657,campaign!$B$2:$D$18,3,FALSE)</f>
        <v>25</v>
      </c>
    </row>
    <row r="3658" spans="1:7" x14ac:dyDescent="0.3">
      <c r="A3658" t="s">
        <v>3145</v>
      </c>
      <c r="B3658" t="s">
        <v>3949</v>
      </c>
      <c r="C3658" s="1">
        <v>44817</v>
      </c>
      <c r="D3658" s="1">
        <v>45007</v>
      </c>
      <c r="E3658">
        <f t="shared" si="57"/>
        <v>6</v>
      </c>
      <c r="F3658" t="str">
        <f>VLOOKUP(B3658,campaign!$A$2:$B$18,2,FALSE)</f>
        <v>NewCellphoneUser</v>
      </c>
      <c r="G3658">
        <f>VLOOKUP(F3658,campaign!$B$2:$D$18,3,FALSE)</f>
        <v>25</v>
      </c>
    </row>
    <row r="3659" spans="1:7" x14ac:dyDescent="0.3">
      <c r="A3659" t="s">
        <v>3145</v>
      </c>
      <c r="B3659" t="s">
        <v>3949</v>
      </c>
      <c r="C3659" s="1">
        <v>44817</v>
      </c>
      <c r="D3659" s="1">
        <v>45042</v>
      </c>
      <c r="E3659">
        <f t="shared" si="57"/>
        <v>7</v>
      </c>
      <c r="F3659" t="str">
        <f>VLOOKUP(B3659,campaign!$A$2:$B$18,2,FALSE)</f>
        <v>NewCellphoneUser</v>
      </c>
      <c r="G3659">
        <f>VLOOKUP(F3659,campaign!$B$2:$D$18,3,FALSE)</f>
        <v>25</v>
      </c>
    </row>
    <row r="3660" spans="1:7" x14ac:dyDescent="0.3">
      <c r="A3660" t="s">
        <v>3145</v>
      </c>
      <c r="B3660" t="s">
        <v>3949</v>
      </c>
      <c r="C3660" s="1">
        <v>44817</v>
      </c>
      <c r="D3660" s="1">
        <v>45069</v>
      </c>
      <c r="E3660">
        <f t="shared" si="57"/>
        <v>8</v>
      </c>
      <c r="F3660" t="str">
        <f>VLOOKUP(B3660,campaign!$A$2:$B$18,2,FALSE)</f>
        <v>NewCellphoneUser</v>
      </c>
      <c r="G3660">
        <f>VLOOKUP(F3660,campaign!$B$2:$D$18,3,FALSE)</f>
        <v>25</v>
      </c>
    </row>
    <row r="3661" spans="1:7" x14ac:dyDescent="0.3">
      <c r="A3661" t="s">
        <v>3146</v>
      </c>
      <c r="B3661" t="s">
        <v>3928</v>
      </c>
      <c r="C3661" s="1">
        <v>44794</v>
      </c>
      <c r="D3661" s="1">
        <v>44794</v>
      </c>
      <c r="E3661">
        <f t="shared" si="57"/>
        <v>0</v>
      </c>
      <c r="F3661" t="str">
        <f>VLOOKUP(B3661,campaign!$A$2:$B$18,2,FALSE)</f>
        <v>OptOutMailings</v>
      </c>
      <c r="G3661">
        <f>VLOOKUP(F3661,campaign!$B$2:$D$18,3,FALSE)</f>
        <v>75</v>
      </c>
    </row>
    <row r="3662" spans="1:7" x14ac:dyDescent="0.3">
      <c r="A3662" t="s">
        <v>3146</v>
      </c>
      <c r="B3662" t="s">
        <v>3928</v>
      </c>
      <c r="C3662" s="1">
        <v>44794</v>
      </c>
      <c r="D3662" s="1">
        <v>44827</v>
      </c>
      <c r="E3662">
        <f t="shared" si="57"/>
        <v>1</v>
      </c>
      <c r="F3662" t="str">
        <f>VLOOKUP(B3662,campaign!$A$2:$B$18,2,FALSE)</f>
        <v>OptOutMailings</v>
      </c>
      <c r="G3662">
        <f>VLOOKUP(F3662,campaign!$B$2:$D$18,3,FALSE)</f>
        <v>75</v>
      </c>
    </row>
    <row r="3663" spans="1:7" x14ac:dyDescent="0.3">
      <c r="A3663" t="s">
        <v>3146</v>
      </c>
      <c r="B3663" t="s">
        <v>3928</v>
      </c>
      <c r="C3663" s="1">
        <v>44794</v>
      </c>
      <c r="D3663" s="1">
        <v>44860</v>
      </c>
      <c r="E3663">
        <f t="shared" si="57"/>
        <v>2</v>
      </c>
      <c r="F3663" t="str">
        <f>VLOOKUP(B3663,campaign!$A$2:$B$18,2,FALSE)</f>
        <v>OptOutMailings</v>
      </c>
      <c r="G3663">
        <f>VLOOKUP(F3663,campaign!$B$2:$D$18,3,FALSE)</f>
        <v>75</v>
      </c>
    </row>
    <row r="3664" spans="1:7" x14ac:dyDescent="0.3">
      <c r="A3664" t="s">
        <v>3146</v>
      </c>
      <c r="B3664" t="s">
        <v>3928</v>
      </c>
      <c r="C3664" s="1">
        <v>44794</v>
      </c>
      <c r="D3664" s="1">
        <v>44897</v>
      </c>
      <c r="E3664">
        <f t="shared" si="57"/>
        <v>3</v>
      </c>
      <c r="F3664" t="str">
        <f>VLOOKUP(B3664,campaign!$A$2:$B$18,2,FALSE)</f>
        <v>OptOutMailings</v>
      </c>
      <c r="G3664">
        <f>VLOOKUP(F3664,campaign!$B$2:$D$18,3,FALSE)</f>
        <v>75</v>
      </c>
    </row>
    <row r="3665" spans="1:7" x14ac:dyDescent="0.3">
      <c r="A3665" t="s">
        <v>3146</v>
      </c>
      <c r="B3665" t="s">
        <v>3928</v>
      </c>
      <c r="C3665" s="1">
        <v>44794</v>
      </c>
      <c r="D3665" s="1">
        <v>44951</v>
      </c>
      <c r="E3665">
        <f t="shared" si="57"/>
        <v>5</v>
      </c>
      <c r="F3665" t="str">
        <f>VLOOKUP(B3665,campaign!$A$2:$B$18,2,FALSE)</f>
        <v>OptOutMailings</v>
      </c>
      <c r="G3665">
        <f>VLOOKUP(F3665,campaign!$B$2:$D$18,3,FALSE)</f>
        <v>75</v>
      </c>
    </row>
    <row r="3666" spans="1:7" x14ac:dyDescent="0.3">
      <c r="A3666" t="s">
        <v>3146</v>
      </c>
      <c r="B3666" t="s">
        <v>3928</v>
      </c>
      <c r="C3666" s="1">
        <v>44794</v>
      </c>
      <c r="D3666" s="1">
        <v>44958</v>
      </c>
      <c r="E3666">
        <f t="shared" si="57"/>
        <v>5</v>
      </c>
      <c r="F3666" t="str">
        <f>VLOOKUP(B3666,campaign!$A$2:$B$18,2,FALSE)</f>
        <v>OptOutMailings</v>
      </c>
      <c r="G3666">
        <f>VLOOKUP(F3666,campaign!$B$2:$D$18,3,FALSE)</f>
        <v>75</v>
      </c>
    </row>
    <row r="3667" spans="1:7" x14ac:dyDescent="0.3">
      <c r="A3667" t="s">
        <v>3146</v>
      </c>
      <c r="B3667" t="s">
        <v>3928</v>
      </c>
      <c r="C3667" s="1">
        <v>44794</v>
      </c>
      <c r="D3667" s="1">
        <v>44991</v>
      </c>
      <c r="E3667">
        <f t="shared" si="57"/>
        <v>6</v>
      </c>
      <c r="F3667" t="str">
        <f>VLOOKUP(B3667,campaign!$A$2:$B$18,2,FALSE)</f>
        <v>OptOutMailings</v>
      </c>
      <c r="G3667">
        <f>VLOOKUP(F3667,campaign!$B$2:$D$18,3,FALSE)</f>
        <v>75</v>
      </c>
    </row>
    <row r="3668" spans="1:7" x14ac:dyDescent="0.3">
      <c r="A3668" t="s">
        <v>3146</v>
      </c>
      <c r="B3668" t="s">
        <v>3928</v>
      </c>
      <c r="C3668" s="1">
        <v>44794</v>
      </c>
      <c r="D3668" s="1">
        <v>45038</v>
      </c>
      <c r="E3668">
        <f t="shared" si="57"/>
        <v>8</v>
      </c>
      <c r="F3668" t="str">
        <f>VLOOKUP(B3668,campaign!$A$2:$B$18,2,FALSE)</f>
        <v>OptOutMailings</v>
      </c>
      <c r="G3668">
        <f>VLOOKUP(F3668,campaign!$B$2:$D$18,3,FALSE)</f>
        <v>75</v>
      </c>
    </row>
    <row r="3669" spans="1:7" x14ac:dyDescent="0.3">
      <c r="A3669" t="s">
        <v>3146</v>
      </c>
      <c r="B3669" t="s">
        <v>3922</v>
      </c>
      <c r="C3669" s="1">
        <v>44887</v>
      </c>
      <c r="D3669" s="1">
        <v>44887</v>
      </c>
      <c r="E3669">
        <f t="shared" si="57"/>
        <v>0</v>
      </c>
      <c r="F3669" t="str">
        <f>VLOOKUP(B3669,campaign!$A$2:$B$18,2,FALSE)</f>
        <v>HandsetWebCapable</v>
      </c>
      <c r="G3669">
        <f>VLOOKUP(F3669,campaign!$B$2:$D$18,3,FALSE)</f>
        <v>62</v>
      </c>
    </row>
    <row r="3670" spans="1:7" x14ac:dyDescent="0.3">
      <c r="A3670" t="s">
        <v>3146</v>
      </c>
      <c r="B3670" t="s">
        <v>3922</v>
      </c>
      <c r="C3670" s="1">
        <v>44887</v>
      </c>
      <c r="D3670" s="1">
        <v>44917</v>
      </c>
      <c r="E3670">
        <f t="shared" si="57"/>
        <v>1</v>
      </c>
      <c r="F3670" t="str">
        <f>VLOOKUP(B3670,campaign!$A$2:$B$18,2,FALSE)</f>
        <v>HandsetWebCapable</v>
      </c>
      <c r="G3670">
        <f>VLOOKUP(F3670,campaign!$B$2:$D$18,3,FALSE)</f>
        <v>62</v>
      </c>
    </row>
    <row r="3671" spans="1:7" x14ac:dyDescent="0.3">
      <c r="A3671" t="s">
        <v>3146</v>
      </c>
      <c r="B3671" t="s">
        <v>3922</v>
      </c>
      <c r="C3671" s="1">
        <v>44887</v>
      </c>
      <c r="D3671" s="1">
        <v>44948</v>
      </c>
      <c r="E3671">
        <f t="shared" si="57"/>
        <v>2</v>
      </c>
      <c r="F3671" t="str">
        <f>VLOOKUP(B3671,campaign!$A$2:$B$18,2,FALSE)</f>
        <v>HandsetWebCapable</v>
      </c>
      <c r="G3671">
        <f>VLOOKUP(F3671,campaign!$B$2:$D$18,3,FALSE)</f>
        <v>62</v>
      </c>
    </row>
    <row r="3672" spans="1:7" x14ac:dyDescent="0.3">
      <c r="A3672" t="s">
        <v>3146</v>
      </c>
      <c r="B3672" t="s">
        <v>3922</v>
      </c>
      <c r="C3672" s="1">
        <v>44887</v>
      </c>
      <c r="D3672" s="1">
        <v>44961</v>
      </c>
      <c r="E3672">
        <f t="shared" si="57"/>
        <v>2</v>
      </c>
      <c r="F3672" t="str">
        <f>VLOOKUP(B3672,campaign!$A$2:$B$18,2,FALSE)</f>
        <v>HandsetWebCapable</v>
      </c>
      <c r="G3672">
        <f>VLOOKUP(F3672,campaign!$B$2:$D$18,3,FALSE)</f>
        <v>62</v>
      </c>
    </row>
    <row r="3673" spans="1:7" x14ac:dyDescent="0.3">
      <c r="A3673" t="s">
        <v>3146</v>
      </c>
      <c r="B3673" t="s">
        <v>3922</v>
      </c>
      <c r="C3673" s="1">
        <v>44887</v>
      </c>
      <c r="D3673" s="1">
        <v>44986</v>
      </c>
      <c r="E3673">
        <f t="shared" si="57"/>
        <v>3</v>
      </c>
      <c r="F3673" t="str">
        <f>VLOOKUP(B3673,campaign!$A$2:$B$18,2,FALSE)</f>
        <v>HandsetWebCapable</v>
      </c>
      <c r="G3673">
        <f>VLOOKUP(F3673,campaign!$B$2:$D$18,3,FALSE)</f>
        <v>62</v>
      </c>
    </row>
    <row r="3674" spans="1:7" x14ac:dyDescent="0.3">
      <c r="A3674" t="s">
        <v>3146</v>
      </c>
      <c r="B3674" t="s">
        <v>3922</v>
      </c>
      <c r="C3674" s="1">
        <v>44887</v>
      </c>
      <c r="D3674" s="1">
        <v>45044</v>
      </c>
      <c r="E3674">
        <f t="shared" si="57"/>
        <v>5</v>
      </c>
      <c r="F3674" t="str">
        <f>VLOOKUP(B3674,campaign!$A$2:$B$18,2,FALSE)</f>
        <v>HandsetWebCapable</v>
      </c>
      <c r="G3674">
        <f>VLOOKUP(F3674,campaign!$B$2:$D$18,3,FALSE)</f>
        <v>62</v>
      </c>
    </row>
    <row r="3675" spans="1:7" x14ac:dyDescent="0.3">
      <c r="A3675" t="s">
        <v>3146</v>
      </c>
      <c r="B3675" t="s">
        <v>3922</v>
      </c>
      <c r="C3675" s="1">
        <v>44887</v>
      </c>
      <c r="D3675" s="1">
        <v>45052</v>
      </c>
      <c r="E3675">
        <f t="shared" si="57"/>
        <v>5</v>
      </c>
      <c r="F3675" t="str">
        <f>VLOOKUP(B3675,campaign!$A$2:$B$18,2,FALSE)</f>
        <v>HandsetWebCapable</v>
      </c>
      <c r="G3675">
        <f>VLOOKUP(F3675,campaign!$B$2:$D$18,3,FALSE)</f>
        <v>62</v>
      </c>
    </row>
    <row r="3676" spans="1:7" x14ac:dyDescent="0.3">
      <c r="A3676" t="s">
        <v>3147</v>
      </c>
      <c r="B3676" t="s">
        <v>3921</v>
      </c>
      <c r="C3676" s="1">
        <v>44912</v>
      </c>
      <c r="D3676" s="1">
        <v>44912</v>
      </c>
      <c r="E3676">
        <f t="shared" si="57"/>
        <v>0</v>
      </c>
      <c r="F3676" t="str">
        <f>VLOOKUP(B3676,campaign!$A$2:$B$18,2,FALSE)</f>
        <v>HandsetRefurbished</v>
      </c>
      <c r="G3676">
        <f>VLOOKUP(F3676,campaign!$B$2:$D$18,3,FALSE)</f>
        <v>26</v>
      </c>
    </row>
    <row r="3677" spans="1:7" x14ac:dyDescent="0.3">
      <c r="A3677" t="s">
        <v>3147</v>
      </c>
      <c r="B3677" t="s">
        <v>3921</v>
      </c>
      <c r="C3677" s="1">
        <v>44912</v>
      </c>
      <c r="D3677" s="1">
        <v>44949</v>
      </c>
      <c r="E3677">
        <f t="shared" si="57"/>
        <v>1</v>
      </c>
      <c r="F3677" t="str">
        <f>VLOOKUP(B3677,campaign!$A$2:$B$18,2,FALSE)</f>
        <v>HandsetRefurbished</v>
      </c>
      <c r="G3677">
        <f>VLOOKUP(F3677,campaign!$B$2:$D$18,3,FALSE)</f>
        <v>26</v>
      </c>
    </row>
    <row r="3678" spans="1:7" x14ac:dyDescent="0.3">
      <c r="A3678" t="s">
        <v>3147</v>
      </c>
      <c r="B3678" t="s">
        <v>3921</v>
      </c>
      <c r="C3678" s="1">
        <v>44912</v>
      </c>
      <c r="D3678" s="1">
        <v>44975</v>
      </c>
      <c r="E3678">
        <f t="shared" si="57"/>
        <v>2</v>
      </c>
      <c r="F3678" t="str">
        <f>VLOOKUP(B3678,campaign!$A$2:$B$18,2,FALSE)</f>
        <v>HandsetRefurbished</v>
      </c>
      <c r="G3678">
        <f>VLOOKUP(F3678,campaign!$B$2:$D$18,3,FALSE)</f>
        <v>26</v>
      </c>
    </row>
    <row r="3679" spans="1:7" x14ac:dyDescent="0.3">
      <c r="A3679" t="s">
        <v>3147</v>
      </c>
      <c r="B3679" t="s">
        <v>3921</v>
      </c>
      <c r="C3679" s="1">
        <v>44912</v>
      </c>
      <c r="D3679" s="1">
        <v>45008</v>
      </c>
      <c r="E3679">
        <f t="shared" si="57"/>
        <v>3</v>
      </c>
      <c r="F3679" t="str">
        <f>VLOOKUP(B3679,campaign!$A$2:$B$18,2,FALSE)</f>
        <v>HandsetRefurbished</v>
      </c>
      <c r="G3679">
        <f>VLOOKUP(F3679,campaign!$B$2:$D$18,3,FALSE)</f>
        <v>26</v>
      </c>
    </row>
    <row r="3680" spans="1:7" x14ac:dyDescent="0.3">
      <c r="A3680" t="s">
        <v>3147</v>
      </c>
      <c r="B3680" t="s">
        <v>3921</v>
      </c>
      <c r="C3680" s="1">
        <v>44912</v>
      </c>
      <c r="D3680" s="1">
        <v>45042</v>
      </c>
      <c r="E3680">
        <f t="shared" si="57"/>
        <v>4</v>
      </c>
      <c r="F3680" t="str">
        <f>VLOOKUP(B3680,campaign!$A$2:$B$18,2,FALSE)</f>
        <v>HandsetRefurbished</v>
      </c>
      <c r="G3680">
        <f>VLOOKUP(F3680,campaign!$B$2:$D$18,3,FALSE)</f>
        <v>26</v>
      </c>
    </row>
    <row r="3681" spans="1:7" x14ac:dyDescent="0.3">
      <c r="A3681" t="s">
        <v>3147</v>
      </c>
      <c r="B3681" t="s">
        <v>3921</v>
      </c>
      <c r="C3681" s="1">
        <v>44912</v>
      </c>
      <c r="D3681" s="1">
        <v>45065</v>
      </c>
      <c r="E3681">
        <f t="shared" si="57"/>
        <v>5</v>
      </c>
      <c r="F3681" t="str">
        <f>VLOOKUP(B3681,campaign!$A$2:$B$18,2,FALSE)</f>
        <v>HandsetRefurbished</v>
      </c>
      <c r="G3681">
        <f>VLOOKUP(F3681,campaign!$B$2:$D$18,3,FALSE)</f>
        <v>26</v>
      </c>
    </row>
    <row r="3682" spans="1:7" x14ac:dyDescent="0.3">
      <c r="A3682" t="s">
        <v>3147</v>
      </c>
      <c r="B3682" t="s">
        <v>3920</v>
      </c>
      <c r="C3682" s="1">
        <v>45041</v>
      </c>
      <c r="D3682" s="1">
        <v>45041</v>
      </c>
      <c r="E3682">
        <f t="shared" si="57"/>
        <v>0</v>
      </c>
      <c r="F3682" t="str">
        <f>VLOOKUP(B3682,campaign!$A$2:$B$18,2,FALSE)</f>
        <v>ChildrenInHH</v>
      </c>
      <c r="G3682">
        <f>VLOOKUP(F3682,campaign!$B$2:$D$18,3,FALSE)</f>
        <v>10</v>
      </c>
    </row>
    <row r="3683" spans="1:7" x14ac:dyDescent="0.3">
      <c r="A3683" t="s">
        <v>3147</v>
      </c>
      <c r="B3683" t="s">
        <v>3920</v>
      </c>
      <c r="C3683" s="1">
        <v>45041</v>
      </c>
      <c r="D3683" s="1">
        <v>45077</v>
      </c>
      <c r="E3683">
        <f t="shared" si="57"/>
        <v>1</v>
      </c>
      <c r="F3683" t="str">
        <f>VLOOKUP(B3683,campaign!$A$2:$B$18,2,FALSE)</f>
        <v>ChildrenInHH</v>
      </c>
      <c r="G3683">
        <f>VLOOKUP(F3683,campaign!$B$2:$D$18,3,FALSE)</f>
        <v>10</v>
      </c>
    </row>
    <row r="3684" spans="1:7" x14ac:dyDescent="0.3">
      <c r="A3684" t="s">
        <v>3147</v>
      </c>
      <c r="B3684" t="s">
        <v>3920</v>
      </c>
      <c r="C3684" s="1">
        <v>45041</v>
      </c>
      <c r="D3684" s="1">
        <v>45080</v>
      </c>
      <c r="E3684">
        <f t="shared" si="57"/>
        <v>1</v>
      </c>
      <c r="F3684" t="str">
        <f>VLOOKUP(B3684,campaign!$A$2:$B$18,2,FALSE)</f>
        <v>ChildrenInHH</v>
      </c>
      <c r="G3684">
        <f>VLOOKUP(F3684,campaign!$B$2:$D$18,3,FALSE)</f>
        <v>10</v>
      </c>
    </row>
    <row r="3685" spans="1:7" x14ac:dyDescent="0.3">
      <c r="A3685" t="s">
        <v>3148</v>
      </c>
      <c r="B3685" t="s">
        <v>3951</v>
      </c>
      <c r="C3685" s="1">
        <v>44562</v>
      </c>
      <c r="D3685" s="1">
        <v>44562</v>
      </c>
      <c r="E3685">
        <f t="shared" si="57"/>
        <v>0</v>
      </c>
      <c r="F3685" t="str">
        <f>VLOOKUP(B3685,campaign!$A$2:$B$18,2,FALSE)</f>
        <v>OwnsMotorcycle</v>
      </c>
      <c r="G3685">
        <f>VLOOKUP(F3685,campaign!$B$2:$D$18,3,FALSE)</f>
        <v>14</v>
      </c>
    </row>
    <row r="3686" spans="1:7" x14ac:dyDescent="0.3">
      <c r="A3686" t="s">
        <v>3148</v>
      </c>
      <c r="B3686" t="s">
        <v>3951</v>
      </c>
      <c r="C3686" s="1">
        <v>44562</v>
      </c>
      <c r="D3686" s="1">
        <v>44623</v>
      </c>
      <c r="E3686">
        <f t="shared" si="57"/>
        <v>2</v>
      </c>
      <c r="F3686" t="str">
        <f>VLOOKUP(B3686,campaign!$A$2:$B$18,2,FALSE)</f>
        <v>OwnsMotorcycle</v>
      </c>
      <c r="G3686">
        <f>VLOOKUP(F3686,campaign!$B$2:$D$18,3,FALSE)</f>
        <v>14</v>
      </c>
    </row>
    <row r="3687" spans="1:7" x14ac:dyDescent="0.3">
      <c r="A3687" t="s">
        <v>3148</v>
      </c>
      <c r="B3687" t="s">
        <v>3951</v>
      </c>
      <c r="C3687" s="1">
        <v>44562</v>
      </c>
      <c r="D3687" s="1">
        <v>44660</v>
      </c>
      <c r="E3687">
        <f t="shared" si="57"/>
        <v>3</v>
      </c>
      <c r="F3687" t="str">
        <f>VLOOKUP(B3687,campaign!$A$2:$B$18,2,FALSE)</f>
        <v>OwnsMotorcycle</v>
      </c>
      <c r="G3687">
        <f>VLOOKUP(F3687,campaign!$B$2:$D$18,3,FALSE)</f>
        <v>14</v>
      </c>
    </row>
    <row r="3688" spans="1:7" x14ac:dyDescent="0.3">
      <c r="A3688" t="s">
        <v>3148</v>
      </c>
      <c r="B3688" t="s">
        <v>3951</v>
      </c>
      <c r="C3688" s="1">
        <v>44562</v>
      </c>
      <c r="D3688" s="1">
        <v>44685</v>
      </c>
      <c r="E3688">
        <f t="shared" si="57"/>
        <v>4</v>
      </c>
      <c r="F3688" t="str">
        <f>VLOOKUP(B3688,campaign!$A$2:$B$18,2,FALSE)</f>
        <v>OwnsMotorcycle</v>
      </c>
      <c r="G3688">
        <f>VLOOKUP(F3688,campaign!$B$2:$D$18,3,FALSE)</f>
        <v>14</v>
      </c>
    </row>
    <row r="3689" spans="1:7" x14ac:dyDescent="0.3">
      <c r="A3689" t="s">
        <v>3148</v>
      </c>
      <c r="B3689" t="s">
        <v>3951</v>
      </c>
      <c r="C3689" s="1">
        <v>44562</v>
      </c>
      <c r="D3689" s="1">
        <v>44715</v>
      </c>
      <c r="E3689">
        <f t="shared" si="57"/>
        <v>5</v>
      </c>
      <c r="F3689" t="str">
        <f>VLOOKUP(B3689,campaign!$A$2:$B$18,2,FALSE)</f>
        <v>OwnsMotorcycle</v>
      </c>
      <c r="G3689">
        <f>VLOOKUP(F3689,campaign!$B$2:$D$18,3,FALSE)</f>
        <v>14</v>
      </c>
    </row>
    <row r="3690" spans="1:7" x14ac:dyDescent="0.3">
      <c r="A3690" t="s">
        <v>3148</v>
      </c>
      <c r="B3690" t="s">
        <v>3951</v>
      </c>
      <c r="C3690" s="1">
        <v>44562</v>
      </c>
      <c r="D3690" s="1">
        <v>44758</v>
      </c>
      <c r="E3690">
        <f t="shared" si="57"/>
        <v>6</v>
      </c>
      <c r="F3690" t="str">
        <f>VLOOKUP(B3690,campaign!$A$2:$B$18,2,FALSE)</f>
        <v>OwnsMotorcycle</v>
      </c>
      <c r="G3690">
        <f>VLOOKUP(F3690,campaign!$B$2:$D$18,3,FALSE)</f>
        <v>14</v>
      </c>
    </row>
    <row r="3691" spans="1:7" x14ac:dyDescent="0.3">
      <c r="A3691" t="s">
        <v>3148</v>
      </c>
      <c r="B3691" t="s">
        <v>3951</v>
      </c>
      <c r="C3691" s="1">
        <v>44562</v>
      </c>
      <c r="D3691" s="1">
        <v>44777</v>
      </c>
      <c r="E3691">
        <f t="shared" si="57"/>
        <v>7</v>
      </c>
      <c r="F3691" t="str">
        <f>VLOOKUP(B3691,campaign!$A$2:$B$18,2,FALSE)</f>
        <v>OwnsMotorcycle</v>
      </c>
      <c r="G3691">
        <f>VLOOKUP(F3691,campaign!$B$2:$D$18,3,FALSE)</f>
        <v>14</v>
      </c>
    </row>
    <row r="3692" spans="1:7" x14ac:dyDescent="0.3">
      <c r="A3692" t="s">
        <v>3148</v>
      </c>
      <c r="B3692" t="s">
        <v>3951</v>
      </c>
      <c r="C3692" s="1">
        <v>44562</v>
      </c>
      <c r="D3692" s="1">
        <v>44820</v>
      </c>
      <c r="E3692">
        <f t="shared" si="57"/>
        <v>8</v>
      </c>
      <c r="F3692" t="str">
        <f>VLOOKUP(B3692,campaign!$A$2:$B$18,2,FALSE)</f>
        <v>OwnsMotorcycle</v>
      </c>
      <c r="G3692">
        <f>VLOOKUP(F3692,campaign!$B$2:$D$18,3,FALSE)</f>
        <v>14</v>
      </c>
    </row>
    <row r="3693" spans="1:7" x14ac:dyDescent="0.3">
      <c r="A3693" t="s">
        <v>3148</v>
      </c>
      <c r="B3693" t="s">
        <v>3951</v>
      </c>
      <c r="C3693" s="1">
        <v>44562</v>
      </c>
      <c r="D3693" s="1">
        <v>44843</v>
      </c>
      <c r="E3693">
        <f t="shared" si="57"/>
        <v>9</v>
      </c>
      <c r="F3693" t="str">
        <f>VLOOKUP(B3693,campaign!$A$2:$B$18,2,FALSE)</f>
        <v>OwnsMotorcycle</v>
      </c>
      <c r="G3693">
        <f>VLOOKUP(F3693,campaign!$B$2:$D$18,3,FALSE)</f>
        <v>14</v>
      </c>
    </row>
    <row r="3694" spans="1:7" x14ac:dyDescent="0.3">
      <c r="A3694" t="s">
        <v>3148</v>
      </c>
      <c r="B3694" t="s">
        <v>3951</v>
      </c>
      <c r="C3694" s="1">
        <v>44562</v>
      </c>
      <c r="D3694" s="1">
        <v>44872</v>
      </c>
      <c r="E3694">
        <f t="shared" si="57"/>
        <v>10</v>
      </c>
      <c r="F3694" t="str">
        <f>VLOOKUP(B3694,campaign!$A$2:$B$18,2,FALSE)</f>
        <v>OwnsMotorcycle</v>
      </c>
      <c r="G3694">
        <f>VLOOKUP(F3694,campaign!$B$2:$D$18,3,FALSE)</f>
        <v>14</v>
      </c>
    </row>
    <row r="3695" spans="1:7" x14ac:dyDescent="0.3">
      <c r="A3695" t="s">
        <v>3148</v>
      </c>
      <c r="B3695" t="s">
        <v>3951</v>
      </c>
      <c r="C3695" s="1">
        <v>44562</v>
      </c>
      <c r="D3695" s="1">
        <v>44929</v>
      </c>
      <c r="E3695">
        <f t="shared" si="57"/>
        <v>12</v>
      </c>
      <c r="F3695" t="str">
        <f>VLOOKUP(B3695,campaign!$A$2:$B$18,2,FALSE)</f>
        <v>OwnsMotorcycle</v>
      </c>
      <c r="G3695">
        <f>VLOOKUP(F3695,campaign!$B$2:$D$18,3,FALSE)</f>
        <v>14</v>
      </c>
    </row>
    <row r="3696" spans="1:7" x14ac:dyDescent="0.3">
      <c r="A3696" t="s">
        <v>3148</v>
      </c>
      <c r="B3696" t="s">
        <v>3951</v>
      </c>
      <c r="C3696" s="1">
        <v>44562</v>
      </c>
      <c r="D3696" s="1">
        <v>44967</v>
      </c>
      <c r="E3696">
        <f t="shared" si="57"/>
        <v>13</v>
      </c>
      <c r="F3696" t="str">
        <f>VLOOKUP(B3696,campaign!$A$2:$B$18,2,FALSE)</f>
        <v>OwnsMotorcycle</v>
      </c>
      <c r="G3696">
        <f>VLOOKUP(F3696,campaign!$B$2:$D$18,3,FALSE)</f>
        <v>14</v>
      </c>
    </row>
    <row r="3697" spans="1:7" x14ac:dyDescent="0.3">
      <c r="A3697" t="s">
        <v>3148</v>
      </c>
      <c r="B3697" t="s">
        <v>3951</v>
      </c>
      <c r="C3697" s="1">
        <v>44562</v>
      </c>
      <c r="D3697" s="1">
        <v>44992</v>
      </c>
      <c r="E3697">
        <f t="shared" si="57"/>
        <v>14</v>
      </c>
      <c r="F3697" t="str">
        <f>VLOOKUP(B3697,campaign!$A$2:$B$18,2,FALSE)</f>
        <v>OwnsMotorcycle</v>
      </c>
      <c r="G3697">
        <f>VLOOKUP(F3697,campaign!$B$2:$D$18,3,FALSE)</f>
        <v>14</v>
      </c>
    </row>
    <row r="3698" spans="1:7" x14ac:dyDescent="0.3">
      <c r="A3698" t="s">
        <v>3148</v>
      </c>
      <c r="B3698" t="s">
        <v>3951</v>
      </c>
      <c r="C3698" s="1">
        <v>44562</v>
      </c>
      <c r="D3698" s="1">
        <v>45028</v>
      </c>
      <c r="E3698">
        <f t="shared" si="57"/>
        <v>15</v>
      </c>
      <c r="F3698" t="str">
        <f>VLOOKUP(B3698,campaign!$A$2:$B$18,2,FALSE)</f>
        <v>OwnsMotorcycle</v>
      </c>
      <c r="G3698">
        <f>VLOOKUP(F3698,campaign!$B$2:$D$18,3,FALSE)</f>
        <v>14</v>
      </c>
    </row>
    <row r="3699" spans="1:7" x14ac:dyDescent="0.3">
      <c r="A3699" t="s">
        <v>3148</v>
      </c>
      <c r="B3699" t="s">
        <v>3951</v>
      </c>
      <c r="C3699" s="1">
        <v>44562</v>
      </c>
      <c r="D3699" s="1">
        <v>45052</v>
      </c>
      <c r="E3699">
        <f t="shared" si="57"/>
        <v>16</v>
      </c>
      <c r="F3699" t="str">
        <f>VLOOKUP(B3699,campaign!$A$2:$B$18,2,FALSE)</f>
        <v>OwnsMotorcycle</v>
      </c>
      <c r="G3699">
        <f>VLOOKUP(F3699,campaign!$B$2:$D$18,3,FALSE)</f>
        <v>14</v>
      </c>
    </row>
    <row r="3700" spans="1:7" x14ac:dyDescent="0.3">
      <c r="A3700" t="s">
        <v>3148</v>
      </c>
      <c r="B3700" t="s">
        <v>3925</v>
      </c>
      <c r="C3700" s="1">
        <v>44657</v>
      </c>
      <c r="D3700" s="1">
        <v>44657</v>
      </c>
      <c r="E3700">
        <f t="shared" si="57"/>
        <v>0</v>
      </c>
      <c r="F3700" t="str">
        <f>VLOOKUP(B3700,campaign!$A$2:$B$18,2,FALSE)</f>
        <v>Homeownership</v>
      </c>
      <c r="G3700">
        <f>VLOOKUP(F3700,campaign!$B$2:$D$18,3,FALSE)</f>
        <v>13</v>
      </c>
    </row>
    <row r="3701" spans="1:7" x14ac:dyDescent="0.3">
      <c r="A3701" t="s">
        <v>3148</v>
      </c>
      <c r="B3701" t="s">
        <v>3925</v>
      </c>
      <c r="C3701" s="1">
        <v>44657</v>
      </c>
      <c r="D3701" s="1">
        <v>44687</v>
      </c>
      <c r="E3701">
        <f t="shared" si="57"/>
        <v>1</v>
      </c>
      <c r="F3701" t="str">
        <f>VLOOKUP(B3701,campaign!$A$2:$B$18,2,FALSE)</f>
        <v>Homeownership</v>
      </c>
      <c r="G3701">
        <f>VLOOKUP(F3701,campaign!$B$2:$D$18,3,FALSE)</f>
        <v>13</v>
      </c>
    </row>
    <row r="3702" spans="1:7" x14ac:dyDescent="0.3">
      <c r="A3702" t="s">
        <v>3148</v>
      </c>
      <c r="B3702" t="s">
        <v>3925</v>
      </c>
      <c r="C3702" s="1">
        <v>44657</v>
      </c>
      <c r="D3702" s="1">
        <v>44756</v>
      </c>
      <c r="E3702">
        <f t="shared" si="57"/>
        <v>3</v>
      </c>
      <c r="F3702" t="str">
        <f>VLOOKUP(B3702,campaign!$A$2:$B$18,2,FALSE)</f>
        <v>Homeownership</v>
      </c>
      <c r="G3702">
        <f>VLOOKUP(F3702,campaign!$B$2:$D$18,3,FALSE)</f>
        <v>13</v>
      </c>
    </row>
    <row r="3703" spans="1:7" x14ac:dyDescent="0.3">
      <c r="A3703" t="s">
        <v>3148</v>
      </c>
      <c r="B3703" t="s">
        <v>3925</v>
      </c>
      <c r="C3703" s="1">
        <v>44657</v>
      </c>
      <c r="D3703" s="1">
        <v>44787</v>
      </c>
      <c r="E3703">
        <f t="shared" si="57"/>
        <v>4</v>
      </c>
      <c r="F3703" t="str">
        <f>VLOOKUP(B3703,campaign!$A$2:$B$18,2,FALSE)</f>
        <v>Homeownership</v>
      </c>
      <c r="G3703">
        <f>VLOOKUP(F3703,campaign!$B$2:$D$18,3,FALSE)</f>
        <v>13</v>
      </c>
    </row>
    <row r="3704" spans="1:7" x14ac:dyDescent="0.3">
      <c r="A3704" t="s">
        <v>3148</v>
      </c>
      <c r="B3704" t="s">
        <v>3925</v>
      </c>
      <c r="C3704" s="1">
        <v>44657</v>
      </c>
      <c r="D3704" s="1">
        <v>44821</v>
      </c>
      <c r="E3704">
        <f t="shared" si="57"/>
        <v>5</v>
      </c>
      <c r="F3704" t="str">
        <f>VLOOKUP(B3704,campaign!$A$2:$B$18,2,FALSE)</f>
        <v>Homeownership</v>
      </c>
      <c r="G3704">
        <f>VLOOKUP(F3704,campaign!$B$2:$D$18,3,FALSE)</f>
        <v>13</v>
      </c>
    </row>
    <row r="3705" spans="1:7" x14ac:dyDescent="0.3">
      <c r="A3705" t="s">
        <v>3148</v>
      </c>
      <c r="B3705" t="s">
        <v>3925</v>
      </c>
      <c r="C3705" s="1">
        <v>44657</v>
      </c>
      <c r="D3705" s="1">
        <v>44842</v>
      </c>
      <c r="E3705">
        <f t="shared" si="57"/>
        <v>6</v>
      </c>
      <c r="F3705" t="str">
        <f>VLOOKUP(B3705,campaign!$A$2:$B$18,2,FALSE)</f>
        <v>Homeownership</v>
      </c>
      <c r="G3705">
        <f>VLOOKUP(F3705,campaign!$B$2:$D$18,3,FALSE)</f>
        <v>13</v>
      </c>
    </row>
    <row r="3706" spans="1:7" x14ac:dyDescent="0.3">
      <c r="A3706" t="s">
        <v>3148</v>
      </c>
      <c r="B3706" t="s">
        <v>3925</v>
      </c>
      <c r="C3706" s="1">
        <v>44657</v>
      </c>
      <c r="D3706" s="1">
        <v>44885</v>
      </c>
      <c r="E3706">
        <f t="shared" si="57"/>
        <v>7</v>
      </c>
      <c r="F3706" t="str">
        <f>VLOOKUP(B3706,campaign!$A$2:$B$18,2,FALSE)</f>
        <v>Homeownership</v>
      </c>
      <c r="G3706">
        <f>VLOOKUP(F3706,campaign!$B$2:$D$18,3,FALSE)</f>
        <v>13</v>
      </c>
    </row>
    <row r="3707" spans="1:7" x14ac:dyDescent="0.3">
      <c r="A3707" t="s">
        <v>3148</v>
      </c>
      <c r="B3707" t="s">
        <v>3925</v>
      </c>
      <c r="C3707" s="1">
        <v>44657</v>
      </c>
      <c r="D3707" s="1">
        <v>44903</v>
      </c>
      <c r="E3707">
        <f t="shared" si="57"/>
        <v>8</v>
      </c>
      <c r="F3707" t="str">
        <f>VLOOKUP(B3707,campaign!$A$2:$B$18,2,FALSE)</f>
        <v>Homeownership</v>
      </c>
      <c r="G3707">
        <f>VLOOKUP(F3707,campaign!$B$2:$D$18,3,FALSE)</f>
        <v>13</v>
      </c>
    </row>
    <row r="3708" spans="1:7" x14ac:dyDescent="0.3">
      <c r="A3708" t="s">
        <v>3148</v>
      </c>
      <c r="B3708" t="s">
        <v>3925</v>
      </c>
      <c r="C3708" s="1">
        <v>44657</v>
      </c>
      <c r="D3708" s="1">
        <v>44934</v>
      </c>
      <c r="E3708">
        <f t="shared" si="57"/>
        <v>9</v>
      </c>
      <c r="F3708" t="str">
        <f>VLOOKUP(B3708,campaign!$A$2:$B$18,2,FALSE)</f>
        <v>Homeownership</v>
      </c>
      <c r="G3708">
        <f>VLOOKUP(F3708,campaign!$B$2:$D$18,3,FALSE)</f>
        <v>13</v>
      </c>
    </row>
    <row r="3709" spans="1:7" x14ac:dyDescent="0.3">
      <c r="A3709" t="s">
        <v>3148</v>
      </c>
      <c r="B3709" t="s">
        <v>3925</v>
      </c>
      <c r="C3709" s="1">
        <v>44657</v>
      </c>
      <c r="D3709" s="1">
        <v>44963</v>
      </c>
      <c r="E3709">
        <f t="shared" si="57"/>
        <v>10</v>
      </c>
      <c r="F3709" t="str">
        <f>VLOOKUP(B3709,campaign!$A$2:$B$18,2,FALSE)</f>
        <v>Homeownership</v>
      </c>
      <c r="G3709">
        <f>VLOOKUP(F3709,campaign!$B$2:$D$18,3,FALSE)</f>
        <v>13</v>
      </c>
    </row>
    <row r="3710" spans="1:7" x14ac:dyDescent="0.3">
      <c r="A3710" t="s">
        <v>3148</v>
      </c>
      <c r="B3710" t="s">
        <v>3925</v>
      </c>
      <c r="C3710" s="1">
        <v>44657</v>
      </c>
      <c r="D3710" s="1">
        <v>44997</v>
      </c>
      <c r="E3710">
        <f t="shared" si="57"/>
        <v>11</v>
      </c>
      <c r="F3710" t="str">
        <f>VLOOKUP(B3710,campaign!$A$2:$B$18,2,FALSE)</f>
        <v>Homeownership</v>
      </c>
      <c r="G3710">
        <f>VLOOKUP(F3710,campaign!$B$2:$D$18,3,FALSE)</f>
        <v>13</v>
      </c>
    </row>
    <row r="3711" spans="1:7" x14ac:dyDescent="0.3">
      <c r="A3711" t="s">
        <v>3148</v>
      </c>
      <c r="B3711" t="s">
        <v>3925</v>
      </c>
      <c r="C3711" s="1">
        <v>44657</v>
      </c>
      <c r="D3711" s="1">
        <v>45067</v>
      </c>
      <c r="E3711">
        <f t="shared" si="57"/>
        <v>13</v>
      </c>
      <c r="F3711" t="str">
        <f>VLOOKUP(B3711,campaign!$A$2:$B$18,2,FALSE)</f>
        <v>Homeownership</v>
      </c>
      <c r="G3711">
        <f>VLOOKUP(F3711,campaign!$B$2:$D$18,3,FALSE)</f>
        <v>13</v>
      </c>
    </row>
    <row r="3712" spans="1:7" x14ac:dyDescent="0.3">
      <c r="A3712" t="s">
        <v>3149</v>
      </c>
      <c r="B3712" t="s">
        <v>3923</v>
      </c>
      <c r="C3712" s="1">
        <v>44816</v>
      </c>
      <c r="D3712" s="1">
        <v>44816</v>
      </c>
      <c r="E3712">
        <f t="shared" si="57"/>
        <v>0</v>
      </c>
      <c r="F3712" t="str">
        <f>VLOOKUP(B3712,campaign!$A$2:$B$18,2,FALSE)</f>
        <v>TruckOwner</v>
      </c>
      <c r="G3712">
        <f>VLOOKUP(F3712,campaign!$B$2:$D$18,3,FALSE)</f>
        <v>26</v>
      </c>
    </row>
    <row r="3713" spans="1:7" x14ac:dyDescent="0.3">
      <c r="A3713" t="s">
        <v>3149</v>
      </c>
      <c r="B3713" t="s">
        <v>3923</v>
      </c>
      <c r="C3713" s="1">
        <v>44816</v>
      </c>
      <c r="D3713" s="1">
        <v>44848</v>
      </c>
      <c r="E3713">
        <f t="shared" si="57"/>
        <v>1</v>
      </c>
      <c r="F3713" t="str">
        <f>VLOOKUP(B3713,campaign!$A$2:$B$18,2,FALSE)</f>
        <v>TruckOwner</v>
      </c>
      <c r="G3713">
        <f>VLOOKUP(F3713,campaign!$B$2:$D$18,3,FALSE)</f>
        <v>26</v>
      </c>
    </row>
    <row r="3714" spans="1:7" x14ac:dyDescent="0.3">
      <c r="A3714" t="s">
        <v>3149</v>
      </c>
      <c r="B3714" t="s">
        <v>3923</v>
      </c>
      <c r="C3714" s="1">
        <v>44816</v>
      </c>
      <c r="D3714" s="1">
        <v>44878</v>
      </c>
      <c r="E3714">
        <f t="shared" si="57"/>
        <v>2</v>
      </c>
      <c r="F3714" t="str">
        <f>VLOOKUP(B3714,campaign!$A$2:$B$18,2,FALSE)</f>
        <v>TruckOwner</v>
      </c>
      <c r="G3714">
        <f>VLOOKUP(F3714,campaign!$B$2:$D$18,3,FALSE)</f>
        <v>26</v>
      </c>
    </row>
    <row r="3715" spans="1:7" x14ac:dyDescent="0.3">
      <c r="A3715" t="s">
        <v>3149</v>
      </c>
      <c r="B3715" t="s">
        <v>3923</v>
      </c>
      <c r="C3715" s="1">
        <v>44816</v>
      </c>
      <c r="D3715" s="1">
        <v>44922</v>
      </c>
      <c r="E3715">
        <f t="shared" ref="E3715:E3778" si="58">DATEDIF(C3715,D3715,"M")</f>
        <v>3</v>
      </c>
      <c r="F3715" t="str">
        <f>VLOOKUP(B3715,campaign!$A$2:$B$18,2,FALSE)</f>
        <v>TruckOwner</v>
      </c>
      <c r="G3715">
        <f>VLOOKUP(F3715,campaign!$B$2:$D$18,3,FALSE)</f>
        <v>26</v>
      </c>
    </row>
    <row r="3716" spans="1:7" x14ac:dyDescent="0.3">
      <c r="A3716" t="s">
        <v>3149</v>
      </c>
      <c r="B3716" t="s">
        <v>3923</v>
      </c>
      <c r="C3716" s="1">
        <v>44816</v>
      </c>
      <c r="D3716" s="1">
        <v>44947</v>
      </c>
      <c r="E3716">
        <f t="shared" si="58"/>
        <v>4</v>
      </c>
      <c r="F3716" t="str">
        <f>VLOOKUP(B3716,campaign!$A$2:$B$18,2,FALSE)</f>
        <v>TruckOwner</v>
      </c>
      <c r="G3716">
        <f>VLOOKUP(F3716,campaign!$B$2:$D$18,3,FALSE)</f>
        <v>26</v>
      </c>
    </row>
    <row r="3717" spans="1:7" x14ac:dyDescent="0.3">
      <c r="A3717" t="s">
        <v>3149</v>
      </c>
      <c r="B3717" t="s">
        <v>3923</v>
      </c>
      <c r="C3717" s="1">
        <v>44816</v>
      </c>
      <c r="D3717" s="1">
        <v>45003</v>
      </c>
      <c r="E3717">
        <f t="shared" si="58"/>
        <v>6</v>
      </c>
      <c r="F3717" t="str">
        <f>VLOOKUP(B3717,campaign!$A$2:$B$18,2,FALSE)</f>
        <v>TruckOwner</v>
      </c>
      <c r="G3717">
        <f>VLOOKUP(F3717,campaign!$B$2:$D$18,3,FALSE)</f>
        <v>26</v>
      </c>
    </row>
    <row r="3718" spans="1:7" x14ac:dyDescent="0.3">
      <c r="A3718" t="s">
        <v>3149</v>
      </c>
      <c r="B3718" t="s">
        <v>3923</v>
      </c>
      <c r="C3718" s="1">
        <v>44816</v>
      </c>
      <c r="D3718" s="1">
        <v>45038</v>
      </c>
      <c r="E3718">
        <f t="shared" si="58"/>
        <v>7</v>
      </c>
      <c r="F3718" t="str">
        <f>VLOOKUP(B3718,campaign!$A$2:$B$18,2,FALSE)</f>
        <v>TruckOwner</v>
      </c>
      <c r="G3718">
        <f>VLOOKUP(F3718,campaign!$B$2:$D$18,3,FALSE)</f>
        <v>26</v>
      </c>
    </row>
    <row r="3719" spans="1:7" x14ac:dyDescent="0.3">
      <c r="A3719" t="s">
        <v>3149</v>
      </c>
      <c r="B3719" t="s">
        <v>3923</v>
      </c>
      <c r="C3719" s="1">
        <v>44816</v>
      </c>
      <c r="D3719" s="1">
        <v>45065</v>
      </c>
      <c r="E3719">
        <f t="shared" si="58"/>
        <v>8</v>
      </c>
      <c r="F3719" t="str">
        <f>VLOOKUP(B3719,campaign!$A$2:$B$18,2,FALSE)</f>
        <v>TruckOwner</v>
      </c>
      <c r="G3719">
        <f>VLOOKUP(F3719,campaign!$B$2:$D$18,3,FALSE)</f>
        <v>26</v>
      </c>
    </row>
    <row r="3720" spans="1:7" x14ac:dyDescent="0.3">
      <c r="A3720" t="s">
        <v>3149</v>
      </c>
      <c r="B3720" t="s">
        <v>3921</v>
      </c>
      <c r="C3720" s="1">
        <v>44863</v>
      </c>
      <c r="D3720" s="1">
        <v>44863</v>
      </c>
      <c r="E3720">
        <f t="shared" si="58"/>
        <v>0</v>
      </c>
      <c r="F3720" t="str">
        <f>VLOOKUP(B3720,campaign!$A$2:$B$18,2,FALSE)</f>
        <v>HandsetRefurbished</v>
      </c>
      <c r="G3720">
        <f>VLOOKUP(F3720,campaign!$B$2:$D$18,3,FALSE)</f>
        <v>26</v>
      </c>
    </row>
    <row r="3721" spans="1:7" x14ac:dyDescent="0.3">
      <c r="A3721" t="s">
        <v>3149</v>
      </c>
      <c r="B3721" t="s">
        <v>3921</v>
      </c>
      <c r="C3721" s="1">
        <v>44863</v>
      </c>
      <c r="D3721" s="1">
        <v>44894</v>
      </c>
      <c r="E3721">
        <f t="shared" si="58"/>
        <v>1</v>
      </c>
      <c r="F3721" t="str">
        <f>VLOOKUP(B3721,campaign!$A$2:$B$18,2,FALSE)</f>
        <v>HandsetRefurbished</v>
      </c>
      <c r="G3721">
        <f>VLOOKUP(F3721,campaign!$B$2:$D$18,3,FALSE)</f>
        <v>26</v>
      </c>
    </row>
    <row r="3722" spans="1:7" x14ac:dyDescent="0.3">
      <c r="A3722" t="s">
        <v>3149</v>
      </c>
      <c r="B3722" t="s">
        <v>3921</v>
      </c>
      <c r="C3722" s="1">
        <v>44863</v>
      </c>
      <c r="D3722" s="1">
        <v>44902</v>
      </c>
      <c r="E3722">
        <f t="shared" si="58"/>
        <v>1</v>
      </c>
      <c r="F3722" t="str">
        <f>VLOOKUP(B3722,campaign!$A$2:$B$18,2,FALSE)</f>
        <v>HandsetRefurbished</v>
      </c>
      <c r="G3722">
        <f>VLOOKUP(F3722,campaign!$B$2:$D$18,3,FALSE)</f>
        <v>26</v>
      </c>
    </row>
    <row r="3723" spans="1:7" x14ac:dyDescent="0.3">
      <c r="A3723" t="s">
        <v>3149</v>
      </c>
      <c r="B3723" t="s">
        <v>3921</v>
      </c>
      <c r="C3723" s="1">
        <v>44863</v>
      </c>
      <c r="D3723" s="1">
        <v>44927</v>
      </c>
      <c r="E3723">
        <f t="shared" si="58"/>
        <v>2</v>
      </c>
      <c r="F3723" t="str">
        <f>VLOOKUP(B3723,campaign!$A$2:$B$18,2,FALSE)</f>
        <v>HandsetRefurbished</v>
      </c>
      <c r="G3723">
        <f>VLOOKUP(F3723,campaign!$B$2:$D$18,3,FALSE)</f>
        <v>26</v>
      </c>
    </row>
    <row r="3724" spans="1:7" x14ac:dyDescent="0.3">
      <c r="A3724" t="s">
        <v>3149</v>
      </c>
      <c r="B3724" t="s">
        <v>3921</v>
      </c>
      <c r="C3724" s="1">
        <v>44863</v>
      </c>
      <c r="D3724" s="1">
        <v>44969</v>
      </c>
      <c r="E3724">
        <f t="shared" si="58"/>
        <v>3</v>
      </c>
      <c r="F3724" t="str">
        <f>VLOOKUP(B3724,campaign!$A$2:$B$18,2,FALSE)</f>
        <v>HandsetRefurbished</v>
      </c>
      <c r="G3724">
        <f>VLOOKUP(F3724,campaign!$B$2:$D$18,3,FALSE)</f>
        <v>26</v>
      </c>
    </row>
    <row r="3725" spans="1:7" x14ac:dyDescent="0.3">
      <c r="A3725" t="s">
        <v>3149</v>
      </c>
      <c r="B3725" t="s">
        <v>3921</v>
      </c>
      <c r="C3725" s="1">
        <v>44863</v>
      </c>
      <c r="D3725" s="1">
        <v>44986</v>
      </c>
      <c r="E3725">
        <f t="shared" si="58"/>
        <v>4</v>
      </c>
      <c r="F3725" t="str">
        <f>VLOOKUP(B3725,campaign!$A$2:$B$18,2,FALSE)</f>
        <v>HandsetRefurbished</v>
      </c>
      <c r="G3725">
        <f>VLOOKUP(F3725,campaign!$B$2:$D$18,3,FALSE)</f>
        <v>26</v>
      </c>
    </row>
    <row r="3726" spans="1:7" x14ac:dyDescent="0.3">
      <c r="A3726" t="s">
        <v>3149</v>
      </c>
      <c r="B3726" t="s">
        <v>3921</v>
      </c>
      <c r="C3726" s="1">
        <v>44863</v>
      </c>
      <c r="D3726" s="1">
        <v>45029</v>
      </c>
      <c r="E3726">
        <f t="shared" si="58"/>
        <v>5</v>
      </c>
      <c r="F3726" t="str">
        <f>VLOOKUP(B3726,campaign!$A$2:$B$18,2,FALSE)</f>
        <v>HandsetRefurbished</v>
      </c>
      <c r="G3726">
        <f>VLOOKUP(F3726,campaign!$B$2:$D$18,3,FALSE)</f>
        <v>26</v>
      </c>
    </row>
    <row r="3727" spans="1:7" x14ac:dyDescent="0.3">
      <c r="A3727" t="s">
        <v>3149</v>
      </c>
      <c r="B3727" t="s">
        <v>3921</v>
      </c>
      <c r="C3727" s="1">
        <v>44863</v>
      </c>
      <c r="D3727" s="1">
        <v>45057</v>
      </c>
      <c r="E3727">
        <f t="shared" si="58"/>
        <v>6</v>
      </c>
      <c r="F3727" t="str">
        <f>VLOOKUP(B3727,campaign!$A$2:$B$18,2,FALSE)</f>
        <v>HandsetRefurbished</v>
      </c>
      <c r="G3727">
        <f>VLOOKUP(F3727,campaign!$B$2:$D$18,3,FALSE)</f>
        <v>26</v>
      </c>
    </row>
    <row r="3728" spans="1:7" x14ac:dyDescent="0.3">
      <c r="A3728" t="s">
        <v>3149</v>
      </c>
      <c r="B3728" t="s">
        <v>3921</v>
      </c>
      <c r="C3728" s="1">
        <v>44863</v>
      </c>
      <c r="D3728" s="1">
        <v>45084</v>
      </c>
      <c r="E3728">
        <f t="shared" si="58"/>
        <v>7</v>
      </c>
      <c r="F3728" t="str">
        <f>VLOOKUP(B3728,campaign!$A$2:$B$18,2,FALSE)</f>
        <v>HandsetRefurbished</v>
      </c>
      <c r="G3728">
        <f>VLOOKUP(F3728,campaign!$B$2:$D$18,3,FALSE)</f>
        <v>26</v>
      </c>
    </row>
    <row r="3729" spans="1:7" x14ac:dyDescent="0.3">
      <c r="A3729" t="s">
        <v>3150</v>
      </c>
      <c r="B3729" t="s">
        <v>3920</v>
      </c>
      <c r="C3729" s="1">
        <v>44889</v>
      </c>
      <c r="D3729" s="1">
        <v>44889</v>
      </c>
      <c r="E3729">
        <f t="shared" si="58"/>
        <v>0</v>
      </c>
      <c r="F3729" t="str">
        <f>VLOOKUP(B3729,campaign!$A$2:$B$18,2,FALSE)</f>
        <v>ChildrenInHH</v>
      </c>
      <c r="G3729">
        <f>VLOOKUP(F3729,campaign!$B$2:$D$18,3,FALSE)</f>
        <v>10</v>
      </c>
    </row>
    <row r="3730" spans="1:7" x14ac:dyDescent="0.3">
      <c r="A3730" t="s">
        <v>3150</v>
      </c>
      <c r="B3730" t="s">
        <v>3920</v>
      </c>
      <c r="C3730" s="1">
        <v>44889</v>
      </c>
      <c r="D3730" s="1">
        <v>44923</v>
      </c>
      <c r="E3730">
        <f t="shared" si="58"/>
        <v>1</v>
      </c>
      <c r="F3730" t="str">
        <f>VLOOKUP(B3730,campaign!$A$2:$B$18,2,FALSE)</f>
        <v>ChildrenInHH</v>
      </c>
      <c r="G3730">
        <f>VLOOKUP(F3730,campaign!$B$2:$D$18,3,FALSE)</f>
        <v>10</v>
      </c>
    </row>
    <row r="3731" spans="1:7" x14ac:dyDescent="0.3">
      <c r="A3731" t="s">
        <v>3150</v>
      </c>
      <c r="B3731" t="s">
        <v>3920</v>
      </c>
      <c r="C3731" s="1">
        <v>44889</v>
      </c>
      <c r="D3731" s="1">
        <v>44952</v>
      </c>
      <c r="E3731">
        <f t="shared" si="58"/>
        <v>2</v>
      </c>
      <c r="F3731" t="str">
        <f>VLOOKUP(B3731,campaign!$A$2:$B$18,2,FALSE)</f>
        <v>ChildrenInHH</v>
      </c>
      <c r="G3731">
        <f>VLOOKUP(F3731,campaign!$B$2:$D$18,3,FALSE)</f>
        <v>10</v>
      </c>
    </row>
    <row r="3732" spans="1:7" x14ac:dyDescent="0.3">
      <c r="A3732" t="s">
        <v>3150</v>
      </c>
      <c r="B3732" t="s">
        <v>3920</v>
      </c>
      <c r="C3732" s="1">
        <v>44889</v>
      </c>
      <c r="D3732" s="1">
        <v>44960</v>
      </c>
      <c r="E3732">
        <f t="shared" si="58"/>
        <v>2</v>
      </c>
      <c r="F3732" t="str">
        <f>VLOOKUP(B3732,campaign!$A$2:$B$18,2,FALSE)</f>
        <v>ChildrenInHH</v>
      </c>
      <c r="G3732">
        <f>VLOOKUP(F3732,campaign!$B$2:$D$18,3,FALSE)</f>
        <v>10</v>
      </c>
    </row>
    <row r="3733" spans="1:7" x14ac:dyDescent="0.3">
      <c r="A3733" t="s">
        <v>3150</v>
      </c>
      <c r="B3733" t="s">
        <v>3920</v>
      </c>
      <c r="C3733" s="1">
        <v>44889</v>
      </c>
      <c r="D3733" s="1">
        <v>44994</v>
      </c>
      <c r="E3733">
        <f t="shared" si="58"/>
        <v>3</v>
      </c>
      <c r="F3733" t="str">
        <f>VLOOKUP(B3733,campaign!$A$2:$B$18,2,FALSE)</f>
        <v>ChildrenInHH</v>
      </c>
      <c r="G3733">
        <f>VLOOKUP(F3733,campaign!$B$2:$D$18,3,FALSE)</f>
        <v>10</v>
      </c>
    </row>
    <row r="3734" spans="1:7" x14ac:dyDescent="0.3">
      <c r="A3734" t="s">
        <v>3150</v>
      </c>
      <c r="B3734" t="s">
        <v>3920</v>
      </c>
      <c r="C3734" s="1">
        <v>44889</v>
      </c>
      <c r="D3734" s="1">
        <v>45018</v>
      </c>
      <c r="E3734">
        <f t="shared" si="58"/>
        <v>4</v>
      </c>
      <c r="F3734" t="str">
        <f>VLOOKUP(B3734,campaign!$A$2:$B$18,2,FALSE)</f>
        <v>ChildrenInHH</v>
      </c>
      <c r="G3734">
        <f>VLOOKUP(F3734,campaign!$B$2:$D$18,3,FALSE)</f>
        <v>10</v>
      </c>
    </row>
    <row r="3735" spans="1:7" x14ac:dyDescent="0.3">
      <c r="A3735" t="s">
        <v>3150</v>
      </c>
      <c r="B3735" t="s">
        <v>3920</v>
      </c>
      <c r="C3735" s="1">
        <v>44889</v>
      </c>
      <c r="D3735" s="1">
        <v>45052</v>
      </c>
      <c r="E3735">
        <f t="shared" si="58"/>
        <v>5</v>
      </c>
      <c r="F3735" t="str">
        <f>VLOOKUP(B3735,campaign!$A$2:$B$18,2,FALSE)</f>
        <v>ChildrenInHH</v>
      </c>
      <c r="G3735">
        <f>VLOOKUP(F3735,campaign!$B$2:$D$18,3,FALSE)</f>
        <v>10</v>
      </c>
    </row>
    <row r="3736" spans="1:7" x14ac:dyDescent="0.3">
      <c r="A3736" t="s">
        <v>3150</v>
      </c>
      <c r="B3736" t="s">
        <v>3947</v>
      </c>
      <c r="C3736" s="1">
        <v>44945</v>
      </c>
      <c r="D3736" s="1">
        <v>44945</v>
      </c>
      <c r="E3736">
        <f t="shared" si="58"/>
        <v>0</v>
      </c>
      <c r="F3736" t="str">
        <f>VLOOKUP(B3736,campaign!$A$2:$B$18,2,FALSE)</f>
        <v>OwnsComputer</v>
      </c>
      <c r="G3736">
        <f>VLOOKUP(F3736,campaign!$B$2:$D$18,3,FALSE)</f>
        <v>62</v>
      </c>
    </row>
    <row r="3737" spans="1:7" x14ac:dyDescent="0.3">
      <c r="A3737" t="s">
        <v>3150</v>
      </c>
      <c r="B3737" t="s">
        <v>3947</v>
      </c>
      <c r="C3737" s="1">
        <v>44945</v>
      </c>
      <c r="D3737" s="1">
        <v>44981</v>
      </c>
      <c r="E3737">
        <f t="shared" si="58"/>
        <v>1</v>
      </c>
      <c r="F3737" t="str">
        <f>VLOOKUP(B3737,campaign!$A$2:$B$18,2,FALSE)</f>
        <v>OwnsComputer</v>
      </c>
      <c r="G3737">
        <f>VLOOKUP(F3737,campaign!$B$2:$D$18,3,FALSE)</f>
        <v>62</v>
      </c>
    </row>
    <row r="3738" spans="1:7" x14ac:dyDescent="0.3">
      <c r="A3738" t="s">
        <v>3150</v>
      </c>
      <c r="B3738" t="s">
        <v>3947</v>
      </c>
      <c r="C3738" s="1">
        <v>44945</v>
      </c>
      <c r="D3738" s="1">
        <v>44990</v>
      </c>
      <c r="E3738">
        <f t="shared" si="58"/>
        <v>1</v>
      </c>
      <c r="F3738" t="str">
        <f>VLOOKUP(B3738,campaign!$A$2:$B$18,2,FALSE)</f>
        <v>OwnsComputer</v>
      </c>
      <c r="G3738">
        <f>VLOOKUP(F3738,campaign!$B$2:$D$18,3,FALSE)</f>
        <v>62</v>
      </c>
    </row>
    <row r="3739" spans="1:7" x14ac:dyDescent="0.3">
      <c r="A3739" t="s">
        <v>3150</v>
      </c>
      <c r="B3739" t="s">
        <v>3947</v>
      </c>
      <c r="C3739" s="1">
        <v>44945</v>
      </c>
      <c r="D3739" s="1">
        <v>45035</v>
      </c>
      <c r="E3739">
        <f t="shared" si="58"/>
        <v>3</v>
      </c>
      <c r="F3739" t="str">
        <f>VLOOKUP(B3739,campaign!$A$2:$B$18,2,FALSE)</f>
        <v>OwnsComputer</v>
      </c>
      <c r="G3739">
        <f>VLOOKUP(F3739,campaign!$B$2:$D$18,3,FALSE)</f>
        <v>62</v>
      </c>
    </row>
    <row r="3740" spans="1:7" x14ac:dyDescent="0.3">
      <c r="A3740" t="s">
        <v>3150</v>
      </c>
      <c r="B3740" t="s">
        <v>3947</v>
      </c>
      <c r="C3740" s="1">
        <v>44945</v>
      </c>
      <c r="D3740" s="1">
        <v>45066</v>
      </c>
      <c r="E3740">
        <f t="shared" si="58"/>
        <v>4</v>
      </c>
      <c r="F3740" t="str">
        <f>VLOOKUP(B3740,campaign!$A$2:$B$18,2,FALSE)</f>
        <v>OwnsComputer</v>
      </c>
      <c r="G3740">
        <f>VLOOKUP(F3740,campaign!$B$2:$D$18,3,FALSE)</f>
        <v>62</v>
      </c>
    </row>
    <row r="3741" spans="1:7" x14ac:dyDescent="0.3">
      <c r="A3741" t="s">
        <v>3150</v>
      </c>
      <c r="B3741" t="s">
        <v>3947</v>
      </c>
      <c r="C3741" s="1">
        <v>44945</v>
      </c>
      <c r="D3741" s="1">
        <v>45080</v>
      </c>
      <c r="E3741">
        <f t="shared" si="58"/>
        <v>4</v>
      </c>
      <c r="F3741" t="str">
        <f>VLOOKUP(B3741,campaign!$A$2:$B$18,2,FALSE)</f>
        <v>OwnsComputer</v>
      </c>
      <c r="G3741">
        <f>VLOOKUP(F3741,campaign!$B$2:$D$18,3,FALSE)</f>
        <v>62</v>
      </c>
    </row>
    <row r="3742" spans="1:7" x14ac:dyDescent="0.3">
      <c r="A3742" t="s">
        <v>3151</v>
      </c>
      <c r="B3742" t="s">
        <v>3949</v>
      </c>
      <c r="C3742" s="1">
        <v>44733</v>
      </c>
      <c r="D3742" s="1">
        <v>44733</v>
      </c>
      <c r="E3742">
        <f t="shared" si="58"/>
        <v>0</v>
      </c>
      <c r="F3742" t="str">
        <f>VLOOKUP(B3742,campaign!$A$2:$B$18,2,FALSE)</f>
        <v>NewCellphoneUser</v>
      </c>
      <c r="G3742">
        <f>VLOOKUP(F3742,campaign!$B$2:$D$18,3,FALSE)</f>
        <v>25</v>
      </c>
    </row>
    <row r="3743" spans="1:7" x14ac:dyDescent="0.3">
      <c r="A3743" t="s">
        <v>3151</v>
      </c>
      <c r="B3743" t="s">
        <v>3949</v>
      </c>
      <c r="C3743" s="1">
        <v>44733</v>
      </c>
      <c r="D3743" s="1">
        <v>44769</v>
      </c>
      <c r="E3743">
        <f t="shared" si="58"/>
        <v>1</v>
      </c>
      <c r="F3743" t="str">
        <f>VLOOKUP(B3743,campaign!$A$2:$B$18,2,FALSE)</f>
        <v>NewCellphoneUser</v>
      </c>
      <c r="G3743">
        <f>VLOOKUP(F3743,campaign!$B$2:$D$18,3,FALSE)</f>
        <v>25</v>
      </c>
    </row>
    <row r="3744" spans="1:7" x14ac:dyDescent="0.3">
      <c r="A3744" t="s">
        <v>3151</v>
      </c>
      <c r="B3744" t="s">
        <v>3949</v>
      </c>
      <c r="C3744" s="1">
        <v>44733</v>
      </c>
      <c r="D3744" s="1">
        <v>44798</v>
      </c>
      <c r="E3744">
        <f t="shared" si="58"/>
        <v>2</v>
      </c>
      <c r="F3744" t="str">
        <f>VLOOKUP(B3744,campaign!$A$2:$B$18,2,FALSE)</f>
        <v>NewCellphoneUser</v>
      </c>
      <c r="G3744">
        <f>VLOOKUP(F3744,campaign!$B$2:$D$18,3,FALSE)</f>
        <v>25</v>
      </c>
    </row>
    <row r="3745" spans="1:7" x14ac:dyDescent="0.3">
      <c r="A3745" t="s">
        <v>3151</v>
      </c>
      <c r="B3745" t="s">
        <v>3949</v>
      </c>
      <c r="C3745" s="1">
        <v>44733</v>
      </c>
      <c r="D3745" s="1">
        <v>44807</v>
      </c>
      <c r="E3745">
        <f t="shared" si="58"/>
        <v>2</v>
      </c>
      <c r="F3745" t="str">
        <f>VLOOKUP(B3745,campaign!$A$2:$B$18,2,FALSE)</f>
        <v>NewCellphoneUser</v>
      </c>
      <c r="G3745">
        <f>VLOOKUP(F3745,campaign!$B$2:$D$18,3,FALSE)</f>
        <v>25</v>
      </c>
    </row>
    <row r="3746" spans="1:7" x14ac:dyDescent="0.3">
      <c r="A3746" t="s">
        <v>3151</v>
      </c>
      <c r="B3746" t="s">
        <v>3949</v>
      </c>
      <c r="C3746" s="1">
        <v>44733</v>
      </c>
      <c r="D3746" s="1">
        <v>44837</v>
      </c>
      <c r="E3746">
        <f t="shared" si="58"/>
        <v>3</v>
      </c>
      <c r="F3746" t="str">
        <f>VLOOKUP(B3746,campaign!$A$2:$B$18,2,FALSE)</f>
        <v>NewCellphoneUser</v>
      </c>
      <c r="G3746">
        <f>VLOOKUP(F3746,campaign!$B$2:$D$18,3,FALSE)</f>
        <v>25</v>
      </c>
    </row>
    <row r="3747" spans="1:7" x14ac:dyDescent="0.3">
      <c r="A3747" t="s">
        <v>3151</v>
      </c>
      <c r="B3747" t="s">
        <v>3949</v>
      </c>
      <c r="C3747" s="1">
        <v>44733</v>
      </c>
      <c r="D3747" s="1">
        <v>44869</v>
      </c>
      <c r="E3747">
        <f t="shared" si="58"/>
        <v>4</v>
      </c>
      <c r="F3747" t="str">
        <f>VLOOKUP(B3747,campaign!$A$2:$B$18,2,FALSE)</f>
        <v>NewCellphoneUser</v>
      </c>
      <c r="G3747">
        <f>VLOOKUP(F3747,campaign!$B$2:$D$18,3,FALSE)</f>
        <v>25</v>
      </c>
    </row>
    <row r="3748" spans="1:7" x14ac:dyDescent="0.3">
      <c r="A3748" t="s">
        <v>3151</v>
      </c>
      <c r="B3748" t="s">
        <v>3949</v>
      </c>
      <c r="C3748" s="1">
        <v>44733</v>
      </c>
      <c r="D3748" s="1">
        <v>44922</v>
      </c>
      <c r="E3748">
        <f t="shared" si="58"/>
        <v>6</v>
      </c>
      <c r="F3748" t="str">
        <f>VLOOKUP(B3748,campaign!$A$2:$B$18,2,FALSE)</f>
        <v>NewCellphoneUser</v>
      </c>
      <c r="G3748">
        <f>VLOOKUP(F3748,campaign!$B$2:$D$18,3,FALSE)</f>
        <v>25</v>
      </c>
    </row>
    <row r="3749" spans="1:7" x14ac:dyDescent="0.3">
      <c r="A3749" t="s">
        <v>3151</v>
      </c>
      <c r="B3749" t="s">
        <v>3949</v>
      </c>
      <c r="C3749" s="1">
        <v>44733</v>
      </c>
      <c r="D3749" s="1">
        <v>44947</v>
      </c>
      <c r="E3749">
        <f t="shared" si="58"/>
        <v>7</v>
      </c>
      <c r="F3749" t="str">
        <f>VLOOKUP(B3749,campaign!$A$2:$B$18,2,FALSE)</f>
        <v>NewCellphoneUser</v>
      </c>
      <c r="G3749">
        <f>VLOOKUP(F3749,campaign!$B$2:$D$18,3,FALSE)</f>
        <v>25</v>
      </c>
    </row>
    <row r="3750" spans="1:7" x14ac:dyDescent="0.3">
      <c r="A3750" t="s">
        <v>3151</v>
      </c>
      <c r="B3750" t="s">
        <v>3949</v>
      </c>
      <c r="C3750" s="1">
        <v>44733</v>
      </c>
      <c r="D3750" s="1">
        <v>44982</v>
      </c>
      <c r="E3750">
        <f t="shared" si="58"/>
        <v>8</v>
      </c>
      <c r="F3750" t="str">
        <f>VLOOKUP(B3750,campaign!$A$2:$B$18,2,FALSE)</f>
        <v>NewCellphoneUser</v>
      </c>
      <c r="G3750">
        <f>VLOOKUP(F3750,campaign!$B$2:$D$18,3,FALSE)</f>
        <v>25</v>
      </c>
    </row>
    <row r="3751" spans="1:7" x14ac:dyDescent="0.3">
      <c r="A3751" t="s">
        <v>3151</v>
      </c>
      <c r="B3751" t="s">
        <v>3949</v>
      </c>
      <c r="C3751" s="1">
        <v>44733</v>
      </c>
      <c r="D3751" s="1">
        <v>44990</v>
      </c>
      <c r="E3751">
        <f t="shared" si="58"/>
        <v>8</v>
      </c>
      <c r="F3751" t="str">
        <f>VLOOKUP(B3751,campaign!$A$2:$B$18,2,FALSE)</f>
        <v>NewCellphoneUser</v>
      </c>
      <c r="G3751">
        <f>VLOOKUP(F3751,campaign!$B$2:$D$18,3,FALSE)</f>
        <v>25</v>
      </c>
    </row>
    <row r="3752" spans="1:7" x14ac:dyDescent="0.3">
      <c r="A3752" t="s">
        <v>3151</v>
      </c>
      <c r="B3752" t="s">
        <v>3949</v>
      </c>
      <c r="C3752" s="1">
        <v>44733</v>
      </c>
      <c r="D3752" s="1">
        <v>45037</v>
      </c>
      <c r="E3752">
        <f t="shared" si="58"/>
        <v>10</v>
      </c>
      <c r="F3752" t="str">
        <f>VLOOKUP(B3752,campaign!$A$2:$B$18,2,FALSE)</f>
        <v>NewCellphoneUser</v>
      </c>
      <c r="G3752">
        <f>VLOOKUP(F3752,campaign!$B$2:$D$18,3,FALSE)</f>
        <v>25</v>
      </c>
    </row>
    <row r="3753" spans="1:7" x14ac:dyDescent="0.3">
      <c r="A3753" t="s">
        <v>3151</v>
      </c>
      <c r="B3753" t="s">
        <v>3949</v>
      </c>
      <c r="C3753" s="1">
        <v>44733</v>
      </c>
      <c r="D3753" s="1">
        <v>45069</v>
      </c>
      <c r="E3753">
        <f t="shared" si="58"/>
        <v>11</v>
      </c>
      <c r="F3753" t="str">
        <f>VLOOKUP(B3753,campaign!$A$2:$B$18,2,FALSE)</f>
        <v>NewCellphoneUser</v>
      </c>
      <c r="G3753">
        <f>VLOOKUP(F3753,campaign!$B$2:$D$18,3,FALSE)</f>
        <v>25</v>
      </c>
    </row>
    <row r="3754" spans="1:7" x14ac:dyDescent="0.3">
      <c r="A3754" t="s">
        <v>3151</v>
      </c>
      <c r="B3754" t="s">
        <v>3949</v>
      </c>
      <c r="C3754" s="1">
        <v>44733</v>
      </c>
      <c r="D3754" s="1">
        <v>45081</v>
      </c>
      <c r="E3754">
        <f t="shared" si="58"/>
        <v>11</v>
      </c>
      <c r="F3754" t="str">
        <f>VLOOKUP(B3754,campaign!$A$2:$B$18,2,FALSE)</f>
        <v>NewCellphoneUser</v>
      </c>
      <c r="G3754">
        <f>VLOOKUP(F3754,campaign!$B$2:$D$18,3,FALSE)</f>
        <v>25</v>
      </c>
    </row>
    <row r="3755" spans="1:7" x14ac:dyDescent="0.3">
      <c r="A3755" t="s">
        <v>3151</v>
      </c>
      <c r="B3755" t="s">
        <v>3953</v>
      </c>
      <c r="C3755" s="1">
        <v>44933</v>
      </c>
      <c r="D3755" s="1">
        <v>44933</v>
      </c>
      <c r="E3755">
        <f t="shared" si="58"/>
        <v>0</v>
      </c>
      <c r="F3755" t="str">
        <f>VLOOKUP(B3755,campaign!$A$2:$B$18,2,FALSE)</f>
        <v>MaritalStatus</v>
      </c>
      <c r="G3755">
        <f>VLOOKUP(F3755,campaign!$B$2:$D$18,3,FALSE)</f>
        <v>29</v>
      </c>
    </row>
    <row r="3756" spans="1:7" x14ac:dyDescent="0.3">
      <c r="A3756" t="s">
        <v>3151</v>
      </c>
      <c r="B3756" t="s">
        <v>3953</v>
      </c>
      <c r="C3756" s="1">
        <v>44933</v>
      </c>
      <c r="D3756" s="1">
        <v>44977</v>
      </c>
      <c r="E3756">
        <f t="shared" si="58"/>
        <v>1</v>
      </c>
      <c r="F3756" t="str">
        <f>VLOOKUP(B3756,campaign!$A$2:$B$18,2,FALSE)</f>
        <v>MaritalStatus</v>
      </c>
      <c r="G3756">
        <f>VLOOKUP(F3756,campaign!$B$2:$D$18,3,FALSE)</f>
        <v>29</v>
      </c>
    </row>
    <row r="3757" spans="1:7" x14ac:dyDescent="0.3">
      <c r="A3757" t="s">
        <v>3151</v>
      </c>
      <c r="B3757" t="s">
        <v>3953</v>
      </c>
      <c r="C3757" s="1">
        <v>44933</v>
      </c>
      <c r="D3757" s="1">
        <v>44997</v>
      </c>
      <c r="E3757">
        <f t="shared" si="58"/>
        <v>2</v>
      </c>
      <c r="F3757" t="str">
        <f>VLOOKUP(B3757,campaign!$A$2:$B$18,2,FALSE)</f>
        <v>MaritalStatus</v>
      </c>
      <c r="G3757">
        <f>VLOOKUP(F3757,campaign!$B$2:$D$18,3,FALSE)</f>
        <v>29</v>
      </c>
    </row>
    <row r="3758" spans="1:7" x14ac:dyDescent="0.3">
      <c r="A3758" t="s">
        <v>3151</v>
      </c>
      <c r="B3758" t="s">
        <v>3953</v>
      </c>
      <c r="C3758" s="1">
        <v>44933</v>
      </c>
      <c r="D3758" s="1">
        <v>45027</v>
      </c>
      <c r="E3758">
        <f t="shared" si="58"/>
        <v>3</v>
      </c>
      <c r="F3758" t="str">
        <f>VLOOKUP(B3758,campaign!$A$2:$B$18,2,FALSE)</f>
        <v>MaritalStatus</v>
      </c>
      <c r="G3758">
        <f>VLOOKUP(F3758,campaign!$B$2:$D$18,3,FALSE)</f>
        <v>29</v>
      </c>
    </row>
    <row r="3759" spans="1:7" x14ac:dyDescent="0.3">
      <c r="A3759" t="s">
        <v>3151</v>
      </c>
      <c r="B3759" t="s">
        <v>3953</v>
      </c>
      <c r="C3759" s="1">
        <v>44933</v>
      </c>
      <c r="D3759" s="1">
        <v>45056</v>
      </c>
      <c r="E3759">
        <f t="shared" si="58"/>
        <v>4</v>
      </c>
      <c r="F3759" t="str">
        <f>VLOOKUP(B3759,campaign!$A$2:$B$18,2,FALSE)</f>
        <v>MaritalStatus</v>
      </c>
      <c r="G3759">
        <f>VLOOKUP(F3759,campaign!$B$2:$D$18,3,FALSE)</f>
        <v>29</v>
      </c>
    </row>
    <row r="3760" spans="1:7" x14ac:dyDescent="0.3">
      <c r="A3760" t="s">
        <v>3152</v>
      </c>
      <c r="B3760" t="s">
        <v>3929</v>
      </c>
      <c r="C3760" s="1">
        <v>44848</v>
      </c>
      <c r="D3760" s="1">
        <v>44848</v>
      </c>
      <c r="E3760">
        <f t="shared" si="58"/>
        <v>0</v>
      </c>
      <c r="F3760" t="str">
        <f>VLOOKUP(B3760,campaign!$A$2:$B$18,2,FALSE)</f>
        <v>NonUSTravel</v>
      </c>
      <c r="G3760">
        <f>VLOOKUP(F3760,campaign!$B$2:$D$18,3,FALSE)</f>
        <v>66</v>
      </c>
    </row>
    <row r="3761" spans="1:7" x14ac:dyDescent="0.3">
      <c r="A3761" t="s">
        <v>3152</v>
      </c>
      <c r="B3761" t="s">
        <v>3929</v>
      </c>
      <c r="C3761" s="1">
        <v>44848</v>
      </c>
      <c r="D3761" s="1">
        <v>44881</v>
      </c>
      <c r="E3761">
        <f t="shared" si="58"/>
        <v>1</v>
      </c>
      <c r="F3761" t="str">
        <f>VLOOKUP(B3761,campaign!$A$2:$B$18,2,FALSE)</f>
        <v>NonUSTravel</v>
      </c>
      <c r="G3761">
        <f>VLOOKUP(F3761,campaign!$B$2:$D$18,3,FALSE)</f>
        <v>66</v>
      </c>
    </row>
    <row r="3762" spans="1:7" x14ac:dyDescent="0.3">
      <c r="A3762" t="s">
        <v>3152</v>
      </c>
      <c r="B3762" t="s">
        <v>3929</v>
      </c>
      <c r="C3762" s="1">
        <v>44848</v>
      </c>
      <c r="D3762" s="1">
        <v>44916</v>
      </c>
      <c r="E3762">
        <f t="shared" si="58"/>
        <v>2</v>
      </c>
      <c r="F3762" t="str">
        <f>VLOOKUP(B3762,campaign!$A$2:$B$18,2,FALSE)</f>
        <v>NonUSTravel</v>
      </c>
      <c r="G3762">
        <f>VLOOKUP(F3762,campaign!$B$2:$D$18,3,FALSE)</f>
        <v>66</v>
      </c>
    </row>
    <row r="3763" spans="1:7" x14ac:dyDescent="0.3">
      <c r="A3763" t="s">
        <v>3152</v>
      </c>
      <c r="B3763" t="s">
        <v>3929</v>
      </c>
      <c r="C3763" s="1">
        <v>44848</v>
      </c>
      <c r="D3763" s="1">
        <v>44947</v>
      </c>
      <c r="E3763">
        <f t="shared" si="58"/>
        <v>3</v>
      </c>
      <c r="F3763" t="str">
        <f>VLOOKUP(B3763,campaign!$A$2:$B$18,2,FALSE)</f>
        <v>NonUSTravel</v>
      </c>
      <c r="G3763">
        <f>VLOOKUP(F3763,campaign!$B$2:$D$18,3,FALSE)</f>
        <v>66</v>
      </c>
    </row>
    <row r="3764" spans="1:7" x14ac:dyDescent="0.3">
      <c r="A3764" t="s">
        <v>3152</v>
      </c>
      <c r="B3764" t="s">
        <v>3929</v>
      </c>
      <c r="C3764" s="1">
        <v>44848</v>
      </c>
      <c r="D3764" s="1">
        <v>44981</v>
      </c>
      <c r="E3764">
        <f t="shared" si="58"/>
        <v>4</v>
      </c>
      <c r="F3764" t="str">
        <f>VLOOKUP(B3764,campaign!$A$2:$B$18,2,FALSE)</f>
        <v>NonUSTravel</v>
      </c>
      <c r="G3764">
        <f>VLOOKUP(F3764,campaign!$B$2:$D$18,3,FALSE)</f>
        <v>66</v>
      </c>
    </row>
    <row r="3765" spans="1:7" x14ac:dyDescent="0.3">
      <c r="A3765" t="s">
        <v>3152</v>
      </c>
      <c r="B3765" t="s">
        <v>3929</v>
      </c>
      <c r="C3765" s="1">
        <v>44848</v>
      </c>
      <c r="D3765" s="1">
        <v>45000</v>
      </c>
      <c r="E3765">
        <f t="shared" si="58"/>
        <v>5</v>
      </c>
      <c r="F3765" t="str">
        <f>VLOOKUP(B3765,campaign!$A$2:$B$18,2,FALSE)</f>
        <v>NonUSTravel</v>
      </c>
      <c r="G3765">
        <f>VLOOKUP(F3765,campaign!$B$2:$D$18,3,FALSE)</f>
        <v>66</v>
      </c>
    </row>
    <row r="3766" spans="1:7" x14ac:dyDescent="0.3">
      <c r="A3766" t="s">
        <v>3152</v>
      </c>
      <c r="B3766" t="s">
        <v>3929</v>
      </c>
      <c r="C3766" s="1">
        <v>44848</v>
      </c>
      <c r="D3766" s="1">
        <v>45034</v>
      </c>
      <c r="E3766">
        <f t="shared" si="58"/>
        <v>6</v>
      </c>
      <c r="F3766" t="str">
        <f>VLOOKUP(B3766,campaign!$A$2:$B$18,2,FALSE)</f>
        <v>NonUSTravel</v>
      </c>
      <c r="G3766">
        <f>VLOOKUP(F3766,campaign!$B$2:$D$18,3,FALSE)</f>
        <v>66</v>
      </c>
    </row>
    <row r="3767" spans="1:7" x14ac:dyDescent="0.3">
      <c r="A3767" t="s">
        <v>3152</v>
      </c>
      <c r="B3767" t="s">
        <v>3929</v>
      </c>
      <c r="C3767" s="1">
        <v>44848</v>
      </c>
      <c r="D3767" s="1">
        <v>45074</v>
      </c>
      <c r="E3767">
        <f t="shared" si="58"/>
        <v>7</v>
      </c>
      <c r="F3767" t="str">
        <f>VLOOKUP(B3767,campaign!$A$2:$B$18,2,FALSE)</f>
        <v>NonUSTravel</v>
      </c>
      <c r="G3767">
        <f>VLOOKUP(F3767,campaign!$B$2:$D$18,3,FALSE)</f>
        <v>66</v>
      </c>
    </row>
    <row r="3768" spans="1:7" x14ac:dyDescent="0.3">
      <c r="A3768" t="s">
        <v>3153</v>
      </c>
      <c r="B3768" t="s">
        <v>3929</v>
      </c>
      <c r="C3768" s="1">
        <v>44814</v>
      </c>
      <c r="D3768" s="1">
        <v>44814</v>
      </c>
      <c r="E3768">
        <f t="shared" si="58"/>
        <v>0</v>
      </c>
      <c r="F3768" t="str">
        <f>VLOOKUP(B3768,campaign!$A$2:$B$18,2,FALSE)</f>
        <v>NonUSTravel</v>
      </c>
      <c r="G3768">
        <f>VLOOKUP(F3768,campaign!$B$2:$D$18,3,FALSE)</f>
        <v>66</v>
      </c>
    </row>
    <row r="3769" spans="1:7" x14ac:dyDescent="0.3">
      <c r="A3769" t="s">
        <v>3153</v>
      </c>
      <c r="B3769" t="s">
        <v>3929</v>
      </c>
      <c r="C3769" s="1">
        <v>44814</v>
      </c>
      <c r="D3769" s="1">
        <v>44857</v>
      </c>
      <c r="E3769">
        <f t="shared" si="58"/>
        <v>1</v>
      </c>
      <c r="F3769" t="str">
        <f>VLOOKUP(B3769,campaign!$A$2:$B$18,2,FALSE)</f>
        <v>NonUSTravel</v>
      </c>
      <c r="G3769">
        <f>VLOOKUP(F3769,campaign!$B$2:$D$18,3,FALSE)</f>
        <v>66</v>
      </c>
    </row>
    <row r="3770" spans="1:7" x14ac:dyDescent="0.3">
      <c r="A3770" t="s">
        <v>3153</v>
      </c>
      <c r="B3770" t="s">
        <v>3929</v>
      </c>
      <c r="C3770" s="1">
        <v>44814</v>
      </c>
      <c r="D3770" s="1">
        <v>44886</v>
      </c>
      <c r="E3770">
        <f t="shared" si="58"/>
        <v>2</v>
      </c>
      <c r="F3770" t="str">
        <f>VLOOKUP(B3770,campaign!$A$2:$B$18,2,FALSE)</f>
        <v>NonUSTravel</v>
      </c>
      <c r="G3770">
        <f>VLOOKUP(F3770,campaign!$B$2:$D$18,3,FALSE)</f>
        <v>66</v>
      </c>
    </row>
    <row r="3771" spans="1:7" x14ac:dyDescent="0.3">
      <c r="A3771" t="s">
        <v>3153</v>
      </c>
      <c r="B3771" t="s">
        <v>3929</v>
      </c>
      <c r="C3771" s="1">
        <v>44814</v>
      </c>
      <c r="D3771" s="1">
        <v>44920</v>
      </c>
      <c r="E3771">
        <f t="shared" si="58"/>
        <v>3</v>
      </c>
      <c r="F3771" t="str">
        <f>VLOOKUP(B3771,campaign!$A$2:$B$18,2,FALSE)</f>
        <v>NonUSTravel</v>
      </c>
      <c r="G3771">
        <f>VLOOKUP(F3771,campaign!$B$2:$D$18,3,FALSE)</f>
        <v>66</v>
      </c>
    </row>
    <row r="3772" spans="1:7" x14ac:dyDescent="0.3">
      <c r="A3772" t="s">
        <v>3153</v>
      </c>
      <c r="B3772" t="s">
        <v>3929</v>
      </c>
      <c r="C3772" s="1">
        <v>44814</v>
      </c>
      <c r="D3772" s="1">
        <v>44937</v>
      </c>
      <c r="E3772">
        <f t="shared" si="58"/>
        <v>4</v>
      </c>
      <c r="F3772" t="str">
        <f>VLOOKUP(B3772,campaign!$A$2:$B$18,2,FALSE)</f>
        <v>NonUSTravel</v>
      </c>
      <c r="G3772">
        <f>VLOOKUP(F3772,campaign!$B$2:$D$18,3,FALSE)</f>
        <v>66</v>
      </c>
    </row>
    <row r="3773" spans="1:7" x14ac:dyDescent="0.3">
      <c r="A3773" t="s">
        <v>3153</v>
      </c>
      <c r="B3773" t="s">
        <v>3929</v>
      </c>
      <c r="C3773" s="1">
        <v>44814</v>
      </c>
      <c r="D3773" s="1">
        <v>44969</v>
      </c>
      <c r="E3773">
        <f t="shared" si="58"/>
        <v>5</v>
      </c>
      <c r="F3773" t="str">
        <f>VLOOKUP(B3773,campaign!$A$2:$B$18,2,FALSE)</f>
        <v>NonUSTravel</v>
      </c>
      <c r="G3773">
        <f>VLOOKUP(F3773,campaign!$B$2:$D$18,3,FALSE)</f>
        <v>66</v>
      </c>
    </row>
    <row r="3774" spans="1:7" x14ac:dyDescent="0.3">
      <c r="A3774" t="s">
        <v>3153</v>
      </c>
      <c r="B3774" t="s">
        <v>3929</v>
      </c>
      <c r="C3774" s="1">
        <v>44814</v>
      </c>
      <c r="D3774" s="1">
        <v>44995</v>
      </c>
      <c r="E3774">
        <f t="shared" si="58"/>
        <v>6</v>
      </c>
      <c r="F3774" t="str">
        <f>VLOOKUP(B3774,campaign!$A$2:$B$18,2,FALSE)</f>
        <v>NonUSTravel</v>
      </c>
      <c r="G3774">
        <f>VLOOKUP(F3774,campaign!$B$2:$D$18,3,FALSE)</f>
        <v>66</v>
      </c>
    </row>
    <row r="3775" spans="1:7" x14ac:dyDescent="0.3">
      <c r="A3775" t="s">
        <v>3153</v>
      </c>
      <c r="B3775" t="s">
        <v>3929</v>
      </c>
      <c r="C3775" s="1">
        <v>44814</v>
      </c>
      <c r="D3775" s="1">
        <v>45036</v>
      </c>
      <c r="E3775">
        <f t="shared" si="58"/>
        <v>7</v>
      </c>
      <c r="F3775" t="str">
        <f>VLOOKUP(B3775,campaign!$A$2:$B$18,2,FALSE)</f>
        <v>NonUSTravel</v>
      </c>
      <c r="G3775">
        <f>VLOOKUP(F3775,campaign!$B$2:$D$18,3,FALSE)</f>
        <v>66</v>
      </c>
    </row>
    <row r="3776" spans="1:7" x14ac:dyDescent="0.3">
      <c r="A3776" t="s">
        <v>3153</v>
      </c>
      <c r="B3776" t="s">
        <v>3929</v>
      </c>
      <c r="C3776" s="1">
        <v>44814</v>
      </c>
      <c r="D3776" s="1">
        <v>45063</v>
      </c>
      <c r="E3776">
        <f t="shared" si="58"/>
        <v>8</v>
      </c>
      <c r="F3776" t="str">
        <f>VLOOKUP(B3776,campaign!$A$2:$B$18,2,FALSE)</f>
        <v>NonUSTravel</v>
      </c>
      <c r="G3776">
        <f>VLOOKUP(F3776,campaign!$B$2:$D$18,3,FALSE)</f>
        <v>66</v>
      </c>
    </row>
    <row r="3777" spans="1:7" x14ac:dyDescent="0.3">
      <c r="A3777" t="s">
        <v>3153</v>
      </c>
      <c r="B3777" t="s">
        <v>3920</v>
      </c>
      <c r="C3777" s="1">
        <v>44838</v>
      </c>
      <c r="D3777" s="1">
        <v>44838</v>
      </c>
      <c r="E3777">
        <f t="shared" si="58"/>
        <v>0</v>
      </c>
      <c r="F3777" t="str">
        <f>VLOOKUP(B3777,campaign!$A$2:$B$18,2,FALSE)</f>
        <v>ChildrenInHH</v>
      </c>
      <c r="G3777">
        <f>VLOOKUP(F3777,campaign!$B$2:$D$18,3,FALSE)</f>
        <v>10</v>
      </c>
    </row>
    <row r="3778" spans="1:7" x14ac:dyDescent="0.3">
      <c r="A3778" t="s">
        <v>3153</v>
      </c>
      <c r="B3778" t="s">
        <v>3920</v>
      </c>
      <c r="C3778" s="1">
        <v>44838</v>
      </c>
      <c r="D3778" s="1">
        <v>44871</v>
      </c>
      <c r="E3778">
        <f t="shared" si="58"/>
        <v>1</v>
      </c>
      <c r="F3778" t="str">
        <f>VLOOKUP(B3778,campaign!$A$2:$B$18,2,FALSE)</f>
        <v>ChildrenInHH</v>
      </c>
      <c r="G3778">
        <f>VLOOKUP(F3778,campaign!$B$2:$D$18,3,FALSE)</f>
        <v>10</v>
      </c>
    </row>
    <row r="3779" spans="1:7" x14ac:dyDescent="0.3">
      <c r="A3779" t="s">
        <v>3153</v>
      </c>
      <c r="B3779" t="s">
        <v>3920</v>
      </c>
      <c r="C3779" s="1">
        <v>44838</v>
      </c>
      <c r="D3779" s="1">
        <v>44909</v>
      </c>
      <c r="E3779">
        <f t="shared" ref="E3779:E3842" si="59">DATEDIF(C3779,D3779,"M")</f>
        <v>2</v>
      </c>
      <c r="F3779" t="str">
        <f>VLOOKUP(B3779,campaign!$A$2:$B$18,2,FALSE)</f>
        <v>ChildrenInHH</v>
      </c>
      <c r="G3779">
        <f>VLOOKUP(F3779,campaign!$B$2:$D$18,3,FALSE)</f>
        <v>10</v>
      </c>
    </row>
    <row r="3780" spans="1:7" x14ac:dyDescent="0.3">
      <c r="A3780" t="s">
        <v>3153</v>
      </c>
      <c r="B3780" t="s">
        <v>3920</v>
      </c>
      <c r="C3780" s="1">
        <v>44838</v>
      </c>
      <c r="D3780" s="1">
        <v>44941</v>
      </c>
      <c r="E3780">
        <f t="shared" si="59"/>
        <v>3</v>
      </c>
      <c r="F3780" t="str">
        <f>VLOOKUP(B3780,campaign!$A$2:$B$18,2,FALSE)</f>
        <v>ChildrenInHH</v>
      </c>
      <c r="G3780">
        <f>VLOOKUP(F3780,campaign!$B$2:$D$18,3,FALSE)</f>
        <v>10</v>
      </c>
    </row>
    <row r="3781" spans="1:7" x14ac:dyDescent="0.3">
      <c r="A3781" t="s">
        <v>3153</v>
      </c>
      <c r="B3781" t="s">
        <v>3920</v>
      </c>
      <c r="C3781" s="1">
        <v>44838</v>
      </c>
      <c r="D3781" s="1">
        <v>44972</v>
      </c>
      <c r="E3781">
        <f t="shared" si="59"/>
        <v>4</v>
      </c>
      <c r="F3781" t="str">
        <f>VLOOKUP(B3781,campaign!$A$2:$B$18,2,FALSE)</f>
        <v>ChildrenInHH</v>
      </c>
      <c r="G3781">
        <f>VLOOKUP(F3781,campaign!$B$2:$D$18,3,FALSE)</f>
        <v>10</v>
      </c>
    </row>
    <row r="3782" spans="1:7" x14ac:dyDescent="0.3">
      <c r="A3782" t="s">
        <v>3153</v>
      </c>
      <c r="B3782" t="s">
        <v>3920</v>
      </c>
      <c r="C3782" s="1">
        <v>44838</v>
      </c>
      <c r="D3782" s="1">
        <v>44990</v>
      </c>
      <c r="E3782">
        <f t="shared" si="59"/>
        <v>5</v>
      </c>
      <c r="F3782" t="str">
        <f>VLOOKUP(B3782,campaign!$A$2:$B$18,2,FALSE)</f>
        <v>ChildrenInHH</v>
      </c>
      <c r="G3782">
        <f>VLOOKUP(F3782,campaign!$B$2:$D$18,3,FALSE)</f>
        <v>10</v>
      </c>
    </row>
    <row r="3783" spans="1:7" x14ac:dyDescent="0.3">
      <c r="A3783" t="s">
        <v>3153</v>
      </c>
      <c r="B3783" t="s">
        <v>3920</v>
      </c>
      <c r="C3783" s="1">
        <v>44838</v>
      </c>
      <c r="D3783" s="1">
        <v>45029</v>
      </c>
      <c r="E3783">
        <f t="shared" si="59"/>
        <v>6</v>
      </c>
      <c r="F3783" t="str">
        <f>VLOOKUP(B3783,campaign!$A$2:$B$18,2,FALSE)</f>
        <v>ChildrenInHH</v>
      </c>
      <c r="G3783">
        <f>VLOOKUP(F3783,campaign!$B$2:$D$18,3,FALSE)</f>
        <v>10</v>
      </c>
    </row>
    <row r="3784" spans="1:7" x14ac:dyDescent="0.3">
      <c r="A3784" t="s">
        <v>3153</v>
      </c>
      <c r="B3784" t="s">
        <v>3920</v>
      </c>
      <c r="C3784" s="1">
        <v>44838</v>
      </c>
      <c r="D3784" s="1">
        <v>45053</v>
      </c>
      <c r="E3784">
        <f t="shared" si="59"/>
        <v>7</v>
      </c>
      <c r="F3784" t="str">
        <f>VLOOKUP(B3784,campaign!$A$2:$B$18,2,FALSE)</f>
        <v>ChildrenInHH</v>
      </c>
      <c r="G3784">
        <f>VLOOKUP(F3784,campaign!$B$2:$D$18,3,FALSE)</f>
        <v>10</v>
      </c>
    </row>
    <row r="3785" spans="1:7" x14ac:dyDescent="0.3">
      <c r="A3785" t="s">
        <v>3154</v>
      </c>
      <c r="B3785" t="s">
        <v>3926</v>
      </c>
      <c r="C3785" s="1">
        <v>44820</v>
      </c>
      <c r="D3785" s="1">
        <v>44820</v>
      </c>
      <c r="E3785">
        <f t="shared" si="59"/>
        <v>0</v>
      </c>
      <c r="F3785" t="str">
        <f>VLOOKUP(B3785,campaign!$A$2:$B$18,2,FALSE)</f>
        <v>BuysViaMailOrder</v>
      </c>
      <c r="G3785">
        <f>VLOOKUP(F3785,campaign!$B$2:$D$18,3,FALSE)</f>
        <v>25</v>
      </c>
    </row>
    <row r="3786" spans="1:7" x14ac:dyDescent="0.3">
      <c r="A3786" t="s">
        <v>3154</v>
      </c>
      <c r="B3786" t="s">
        <v>3926</v>
      </c>
      <c r="C3786" s="1">
        <v>44820</v>
      </c>
      <c r="D3786" s="1">
        <v>44863</v>
      </c>
      <c r="E3786">
        <f t="shared" si="59"/>
        <v>1</v>
      </c>
      <c r="F3786" t="str">
        <f>VLOOKUP(B3786,campaign!$A$2:$B$18,2,FALSE)</f>
        <v>BuysViaMailOrder</v>
      </c>
      <c r="G3786">
        <f>VLOOKUP(F3786,campaign!$B$2:$D$18,3,FALSE)</f>
        <v>25</v>
      </c>
    </row>
    <row r="3787" spans="1:7" x14ac:dyDescent="0.3">
      <c r="A3787" t="s">
        <v>3154</v>
      </c>
      <c r="B3787" t="s">
        <v>3926</v>
      </c>
      <c r="C3787" s="1">
        <v>44820</v>
      </c>
      <c r="D3787" s="1">
        <v>44890</v>
      </c>
      <c r="E3787">
        <f t="shared" si="59"/>
        <v>2</v>
      </c>
      <c r="F3787" t="str">
        <f>VLOOKUP(B3787,campaign!$A$2:$B$18,2,FALSE)</f>
        <v>BuysViaMailOrder</v>
      </c>
      <c r="G3787">
        <f>VLOOKUP(F3787,campaign!$B$2:$D$18,3,FALSE)</f>
        <v>25</v>
      </c>
    </row>
    <row r="3788" spans="1:7" x14ac:dyDescent="0.3">
      <c r="A3788" t="s">
        <v>3154</v>
      </c>
      <c r="B3788" t="s">
        <v>3926</v>
      </c>
      <c r="C3788" s="1">
        <v>44820</v>
      </c>
      <c r="D3788" s="1">
        <v>44914</v>
      </c>
      <c r="E3788">
        <f t="shared" si="59"/>
        <v>3</v>
      </c>
      <c r="F3788" t="str">
        <f>VLOOKUP(B3788,campaign!$A$2:$B$18,2,FALSE)</f>
        <v>BuysViaMailOrder</v>
      </c>
      <c r="G3788">
        <f>VLOOKUP(F3788,campaign!$B$2:$D$18,3,FALSE)</f>
        <v>25</v>
      </c>
    </row>
    <row r="3789" spans="1:7" x14ac:dyDescent="0.3">
      <c r="A3789" t="s">
        <v>3154</v>
      </c>
      <c r="B3789" t="s">
        <v>3926</v>
      </c>
      <c r="C3789" s="1">
        <v>44820</v>
      </c>
      <c r="D3789" s="1">
        <v>44942</v>
      </c>
      <c r="E3789">
        <f t="shared" si="59"/>
        <v>4</v>
      </c>
      <c r="F3789" t="str">
        <f>VLOOKUP(B3789,campaign!$A$2:$B$18,2,FALSE)</f>
        <v>BuysViaMailOrder</v>
      </c>
      <c r="G3789">
        <f>VLOOKUP(F3789,campaign!$B$2:$D$18,3,FALSE)</f>
        <v>25</v>
      </c>
    </row>
    <row r="3790" spans="1:7" x14ac:dyDescent="0.3">
      <c r="A3790" t="s">
        <v>3154</v>
      </c>
      <c r="B3790" t="s">
        <v>3926</v>
      </c>
      <c r="C3790" s="1">
        <v>44820</v>
      </c>
      <c r="D3790" s="1">
        <v>44979</v>
      </c>
      <c r="E3790">
        <f t="shared" si="59"/>
        <v>5</v>
      </c>
      <c r="F3790" t="str">
        <f>VLOOKUP(B3790,campaign!$A$2:$B$18,2,FALSE)</f>
        <v>BuysViaMailOrder</v>
      </c>
      <c r="G3790">
        <f>VLOOKUP(F3790,campaign!$B$2:$D$18,3,FALSE)</f>
        <v>25</v>
      </c>
    </row>
    <row r="3791" spans="1:7" x14ac:dyDescent="0.3">
      <c r="A3791" t="s">
        <v>3154</v>
      </c>
      <c r="B3791" t="s">
        <v>3926</v>
      </c>
      <c r="C3791" s="1">
        <v>44820</v>
      </c>
      <c r="D3791" s="1">
        <v>45003</v>
      </c>
      <c r="E3791">
        <f t="shared" si="59"/>
        <v>6</v>
      </c>
      <c r="F3791" t="str">
        <f>VLOOKUP(B3791,campaign!$A$2:$B$18,2,FALSE)</f>
        <v>BuysViaMailOrder</v>
      </c>
      <c r="G3791">
        <f>VLOOKUP(F3791,campaign!$B$2:$D$18,3,FALSE)</f>
        <v>25</v>
      </c>
    </row>
    <row r="3792" spans="1:7" x14ac:dyDescent="0.3">
      <c r="A3792" t="s">
        <v>3154</v>
      </c>
      <c r="B3792" t="s">
        <v>3926</v>
      </c>
      <c r="C3792" s="1">
        <v>44820</v>
      </c>
      <c r="D3792" s="1">
        <v>45036</v>
      </c>
      <c r="E3792">
        <f t="shared" si="59"/>
        <v>7</v>
      </c>
      <c r="F3792" t="str">
        <f>VLOOKUP(B3792,campaign!$A$2:$B$18,2,FALSE)</f>
        <v>BuysViaMailOrder</v>
      </c>
      <c r="G3792">
        <f>VLOOKUP(F3792,campaign!$B$2:$D$18,3,FALSE)</f>
        <v>25</v>
      </c>
    </row>
    <row r="3793" spans="1:7" x14ac:dyDescent="0.3">
      <c r="A3793" t="s">
        <v>3154</v>
      </c>
      <c r="B3793" t="s">
        <v>3926</v>
      </c>
      <c r="C3793" s="1">
        <v>44820</v>
      </c>
      <c r="D3793" s="1">
        <v>45064</v>
      </c>
      <c r="E3793">
        <f t="shared" si="59"/>
        <v>8</v>
      </c>
      <c r="F3793" t="str">
        <f>VLOOKUP(B3793,campaign!$A$2:$B$18,2,FALSE)</f>
        <v>BuysViaMailOrder</v>
      </c>
      <c r="G3793">
        <f>VLOOKUP(F3793,campaign!$B$2:$D$18,3,FALSE)</f>
        <v>25</v>
      </c>
    </row>
    <row r="3794" spans="1:7" x14ac:dyDescent="0.3">
      <c r="A3794" t="s">
        <v>3154</v>
      </c>
      <c r="B3794" t="s">
        <v>3927</v>
      </c>
      <c r="C3794" s="1">
        <v>45032</v>
      </c>
      <c r="D3794" s="1">
        <v>45032</v>
      </c>
      <c r="E3794">
        <f t="shared" si="59"/>
        <v>0</v>
      </c>
      <c r="F3794" t="str">
        <f>VLOOKUP(B3794,campaign!$A$2:$B$18,2,FALSE)</f>
        <v>RespondsToMailOffers</v>
      </c>
      <c r="G3794">
        <f>VLOOKUP(F3794,campaign!$B$2:$D$18,3,FALSE)</f>
        <v>27</v>
      </c>
    </row>
    <row r="3795" spans="1:7" x14ac:dyDescent="0.3">
      <c r="A3795" t="s">
        <v>3154</v>
      </c>
      <c r="B3795" t="s">
        <v>3927</v>
      </c>
      <c r="C3795" s="1">
        <v>45032</v>
      </c>
      <c r="D3795" s="1">
        <v>45063</v>
      </c>
      <c r="E3795">
        <f t="shared" si="59"/>
        <v>1</v>
      </c>
      <c r="F3795" t="str">
        <f>VLOOKUP(B3795,campaign!$A$2:$B$18,2,FALSE)</f>
        <v>RespondsToMailOffers</v>
      </c>
      <c r="G3795">
        <f>VLOOKUP(F3795,campaign!$B$2:$D$18,3,FALSE)</f>
        <v>27</v>
      </c>
    </row>
    <row r="3796" spans="1:7" x14ac:dyDescent="0.3">
      <c r="A3796" t="s">
        <v>3155</v>
      </c>
      <c r="B3796" t="s">
        <v>3952</v>
      </c>
      <c r="C3796" s="1">
        <v>44856</v>
      </c>
      <c r="D3796" s="1">
        <v>44856</v>
      </c>
      <c r="E3796">
        <f t="shared" si="59"/>
        <v>0</v>
      </c>
      <c r="F3796" t="str">
        <f>VLOOKUP(B3796,campaign!$A$2:$B$18,2,FALSE)</f>
        <v>MadeCallToRetentionTeam</v>
      </c>
      <c r="G3796">
        <f>VLOOKUP(F3796,campaign!$B$2:$D$18,3,FALSE)</f>
        <v>16</v>
      </c>
    </row>
    <row r="3797" spans="1:7" x14ac:dyDescent="0.3">
      <c r="A3797" t="s">
        <v>3155</v>
      </c>
      <c r="B3797" t="s">
        <v>3952</v>
      </c>
      <c r="C3797" s="1">
        <v>44856</v>
      </c>
      <c r="D3797" s="1">
        <v>44893</v>
      </c>
      <c r="E3797">
        <f t="shared" si="59"/>
        <v>1</v>
      </c>
      <c r="F3797" t="str">
        <f>VLOOKUP(B3797,campaign!$A$2:$B$18,2,FALSE)</f>
        <v>MadeCallToRetentionTeam</v>
      </c>
      <c r="G3797">
        <f>VLOOKUP(F3797,campaign!$B$2:$D$18,3,FALSE)</f>
        <v>16</v>
      </c>
    </row>
    <row r="3798" spans="1:7" x14ac:dyDescent="0.3">
      <c r="A3798" t="s">
        <v>3155</v>
      </c>
      <c r="B3798" t="s">
        <v>3952</v>
      </c>
      <c r="C3798" s="1">
        <v>44856</v>
      </c>
      <c r="D3798" s="1">
        <v>44922</v>
      </c>
      <c r="E3798">
        <f t="shared" si="59"/>
        <v>2</v>
      </c>
      <c r="F3798" t="str">
        <f>VLOOKUP(B3798,campaign!$A$2:$B$18,2,FALSE)</f>
        <v>MadeCallToRetentionTeam</v>
      </c>
      <c r="G3798">
        <f>VLOOKUP(F3798,campaign!$B$2:$D$18,3,FALSE)</f>
        <v>16</v>
      </c>
    </row>
    <row r="3799" spans="1:7" x14ac:dyDescent="0.3">
      <c r="A3799" t="s">
        <v>3155</v>
      </c>
      <c r="B3799" t="s">
        <v>3952</v>
      </c>
      <c r="C3799" s="1">
        <v>44856</v>
      </c>
      <c r="D3799" s="1">
        <v>44955</v>
      </c>
      <c r="E3799">
        <f t="shared" si="59"/>
        <v>3</v>
      </c>
      <c r="F3799" t="str">
        <f>VLOOKUP(B3799,campaign!$A$2:$B$18,2,FALSE)</f>
        <v>MadeCallToRetentionTeam</v>
      </c>
      <c r="G3799">
        <f>VLOOKUP(F3799,campaign!$B$2:$D$18,3,FALSE)</f>
        <v>16</v>
      </c>
    </row>
    <row r="3800" spans="1:7" x14ac:dyDescent="0.3">
      <c r="A3800" t="s">
        <v>3155</v>
      </c>
      <c r="B3800" t="s">
        <v>3952</v>
      </c>
      <c r="C3800" s="1">
        <v>44856</v>
      </c>
      <c r="D3800" s="1">
        <v>44962</v>
      </c>
      <c r="E3800">
        <f t="shared" si="59"/>
        <v>3</v>
      </c>
      <c r="F3800" t="str">
        <f>VLOOKUP(B3800,campaign!$A$2:$B$18,2,FALSE)</f>
        <v>MadeCallToRetentionTeam</v>
      </c>
      <c r="G3800">
        <f>VLOOKUP(F3800,campaign!$B$2:$D$18,3,FALSE)</f>
        <v>16</v>
      </c>
    </row>
    <row r="3801" spans="1:7" x14ac:dyDescent="0.3">
      <c r="A3801" t="s">
        <v>3155</v>
      </c>
      <c r="B3801" t="s">
        <v>3952</v>
      </c>
      <c r="C3801" s="1">
        <v>44856</v>
      </c>
      <c r="D3801" s="1">
        <v>44993</v>
      </c>
      <c r="E3801">
        <f t="shared" si="59"/>
        <v>4</v>
      </c>
      <c r="F3801" t="str">
        <f>VLOOKUP(B3801,campaign!$A$2:$B$18,2,FALSE)</f>
        <v>MadeCallToRetentionTeam</v>
      </c>
      <c r="G3801">
        <f>VLOOKUP(F3801,campaign!$B$2:$D$18,3,FALSE)</f>
        <v>16</v>
      </c>
    </row>
    <row r="3802" spans="1:7" x14ac:dyDescent="0.3">
      <c r="A3802" t="s">
        <v>3155</v>
      </c>
      <c r="B3802" t="s">
        <v>3952</v>
      </c>
      <c r="C3802" s="1">
        <v>44856</v>
      </c>
      <c r="D3802" s="1">
        <v>45069</v>
      </c>
      <c r="E3802">
        <f t="shared" si="59"/>
        <v>7</v>
      </c>
      <c r="F3802" t="str">
        <f>VLOOKUP(B3802,campaign!$A$2:$B$18,2,FALSE)</f>
        <v>MadeCallToRetentionTeam</v>
      </c>
      <c r="G3802">
        <f>VLOOKUP(F3802,campaign!$B$2:$D$18,3,FALSE)</f>
        <v>16</v>
      </c>
    </row>
    <row r="3803" spans="1:7" x14ac:dyDescent="0.3">
      <c r="A3803" t="s">
        <v>3155</v>
      </c>
      <c r="B3803" t="s">
        <v>3952</v>
      </c>
      <c r="C3803" s="1">
        <v>44856</v>
      </c>
      <c r="D3803" s="1">
        <v>45083</v>
      </c>
      <c r="E3803">
        <f t="shared" si="59"/>
        <v>7</v>
      </c>
      <c r="F3803" t="str">
        <f>VLOOKUP(B3803,campaign!$A$2:$B$18,2,FALSE)</f>
        <v>MadeCallToRetentionTeam</v>
      </c>
      <c r="G3803">
        <f>VLOOKUP(F3803,campaign!$B$2:$D$18,3,FALSE)</f>
        <v>16</v>
      </c>
    </row>
    <row r="3804" spans="1:7" x14ac:dyDescent="0.3">
      <c r="A3804" t="s">
        <v>3155</v>
      </c>
      <c r="B3804" t="s">
        <v>3929</v>
      </c>
      <c r="C3804" s="1">
        <v>44929</v>
      </c>
      <c r="D3804" s="1">
        <v>44929</v>
      </c>
      <c r="E3804">
        <f t="shared" si="59"/>
        <v>0</v>
      </c>
      <c r="F3804" t="str">
        <f>VLOOKUP(B3804,campaign!$A$2:$B$18,2,FALSE)</f>
        <v>NonUSTravel</v>
      </c>
      <c r="G3804">
        <f>VLOOKUP(F3804,campaign!$B$2:$D$18,3,FALSE)</f>
        <v>66</v>
      </c>
    </row>
    <row r="3805" spans="1:7" x14ac:dyDescent="0.3">
      <c r="A3805" t="s">
        <v>3155</v>
      </c>
      <c r="B3805" t="s">
        <v>3929</v>
      </c>
      <c r="C3805" s="1">
        <v>44929</v>
      </c>
      <c r="D3805" s="1">
        <v>44971</v>
      </c>
      <c r="E3805">
        <f t="shared" si="59"/>
        <v>1</v>
      </c>
      <c r="F3805" t="str">
        <f>VLOOKUP(B3805,campaign!$A$2:$B$18,2,FALSE)</f>
        <v>NonUSTravel</v>
      </c>
      <c r="G3805">
        <f>VLOOKUP(F3805,campaign!$B$2:$D$18,3,FALSE)</f>
        <v>66</v>
      </c>
    </row>
    <row r="3806" spans="1:7" x14ac:dyDescent="0.3">
      <c r="A3806" t="s">
        <v>3155</v>
      </c>
      <c r="B3806" t="s">
        <v>3929</v>
      </c>
      <c r="C3806" s="1">
        <v>44929</v>
      </c>
      <c r="D3806" s="1">
        <v>44995</v>
      </c>
      <c r="E3806">
        <f t="shared" si="59"/>
        <v>2</v>
      </c>
      <c r="F3806" t="str">
        <f>VLOOKUP(B3806,campaign!$A$2:$B$18,2,FALSE)</f>
        <v>NonUSTravel</v>
      </c>
      <c r="G3806">
        <f>VLOOKUP(F3806,campaign!$B$2:$D$18,3,FALSE)</f>
        <v>66</v>
      </c>
    </row>
    <row r="3807" spans="1:7" x14ac:dyDescent="0.3">
      <c r="A3807" t="s">
        <v>3155</v>
      </c>
      <c r="B3807" t="s">
        <v>3929</v>
      </c>
      <c r="C3807" s="1">
        <v>44929</v>
      </c>
      <c r="D3807" s="1">
        <v>45023</v>
      </c>
      <c r="E3807">
        <f t="shared" si="59"/>
        <v>3</v>
      </c>
      <c r="F3807" t="str">
        <f>VLOOKUP(B3807,campaign!$A$2:$B$18,2,FALSE)</f>
        <v>NonUSTravel</v>
      </c>
      <c r="G3807">
        <f>VLOOKUP(F3807,campaign!$B$2:$D$18,3,FALSE)</f>
        <v>66</v>
      </c>
    </row>
    <row r="3808" spans="1:7" x14ac:dyDescent="0.3">
      <c r="A3808" t="s">
        <v>3156</v>
      </c>
      <c r="B3808" t="s">
        <v>3952</v>
      </c>
      <c r="C3808" s="1">
        <v>44981</v>
      </c>
      <c r="D3808" s="1">
        <v>44981</v>
      </c>
      <c r="E3808">
        <f t="shared" si="59"/>
        <v>0</v>
      </c>
      <c r="F3808" t="str">
        <f>VLOOKUP(B3808,campaign!$A$2:$B$18,2,FALSE)</f>
        <v>MadeCallToRetentionTeam</v>
      </c>
      <c r="G3808">
        <f>VLOOKUP(F3808,campaign!$B$2:$D$18,3,FALSE)</f>
        <v>16</v>
      </c>
    </row>
    <row r="3809" spans="1:7" x14ac:dyDescent="0.3">
      <c r="A3809" t="s">
        <v>3156</v>
      </c>
      <c r="B3809" t="s">
        <v>3952</v>
      </c>
      <c r="C3809" s="1">
        <v>44981</v>
      </c>
      <c r="D3809" s="1">
        <v>45016</v>
      </c>
      <c r="E3809">
        <f t="shared" si="59"/>
        <v>1</v>
      </c>
      <c r="F3809" t="str">
        <f>VLOOKUP(B3809,campaign!$A$2:$B$18,2,FALSE)</f>
        <v>MadeCallToRetentionTeam</v>
      </c>
      <c r="G3809">
        <f>VLOOKUP(F3809,campaign!$B$2:$D$18,3,FALSE)</f>
        <v>16</v>
      </c>
    </row>
    <row r="3810" spans="1:7" x14ac:dyDescent="0.3">
      <c r="A3810" t="s">
        <v>3156</v>
      </c>
      <c r="B3810" t="s">
        <v>3952</v>
      </c>
      <c r="C3810" s="1">
        <v>44981</v>
      </c>
      <c r="D3810" s="1">
        <v>45045</v>
      </c>
      <c r="E3810">
        <f t="shared" si="59"/>
        <v>2</v>
      </c>
      <c r="F3810" t="str">
        <f>VLOOKUP(B3810,campaign!$A$2:$B$18,2,FALSE)</f>
        <v>MadeCallToRetentionTeam</v>
      </c>
      <c r="G3810">
        <f>VLOOKUP(F3810,campaign!$B$2:$D$18,3,FALSE)</f>
        <v>16</v>
      </c>
    </row>
    <row r="3811" spans="1:7" x14ac:dyDescent="0.3">
      <c r="A3811" t="s">
        <v>3156</v>
      </c>
      <c r="B3811" t="s">
        <v>3952</v>
      </c>
      <c r="C3811" s="1">
        <v>44981</v>
      </c>
      <c r="D3811" s="1">
        <v>45075</v>
      </c>
      <c r="E3811">
        <f t="shared" si="59"/>
        <v>3</v>
      </c>
      <c r="F3811" t="str">
        <f>VLOOKUP(B3811,campaign!$A$2:$B$18,2,FALSE)</f>
        <v>MadeCallToRetentionTeam</v>
      </c>
      <c r="G3811">
        <f>VLOOKUP(F3811,campaign!$B$2:$D$18,3,FALSE)</f>
        <v>16</v>
      </c>
    </row>
    <row r="3812" spans="1:7" x14ac:dyDescent="0.3">
      <c r="A3812" t="s">
        <v>3156</v>
      </c>
      <c r="B3812" t="s">
        <v>3952</v>
      </c>
      <c r="C3812" s="1">
        <v>44981</v>
      </c>
      <c r="D3812" s="1">
        <v>45085</v>
      </c>
      <c r="E3812">
        <f t="shared" si="59"/>
        <v>3</v>
      </c>
      <c r="F3812" t="str">
        <f>VLOOKUP(B3812,campaign!$A$2:$B$18,2,FALSE)</f>
        <v>MadeCallToRetentionTeam</v>
      </c>
      <c r="G3812">
        <f>VLOOKUP(F3812,campaign!$B$2:$D$18,3,FALSE)</f>
        <v>16</v>
      </c>
    </row>
    <row r="3813" spans="1:7" x14ac:dyDescent="0.3">
      <c r="A3813" t="s">
        <v>3156</v>
      </c>
      <c r="B3813" t="s">
        <v>3928</v>
      </c>
      <c r="C3813" s="1">
        <v>45021</v>
      </c>
      <c r="D3813" s="1">
        <v>45021</v>
      </c>
      <c r="E3813">
        <f t="shared" si="59"/>
        <v>0</v>
      </c>
      <c r="F3813" t="str">
        <f>VLOOKUP(B3813,campaign!$A$2:$B$18,2,FALSE)</f>
        <v>OptOutMailings</v>
      </c>
      <c r="G3813">
        <f>VLOOKUP(F3813,campaign!$B$2:$D$18,3,FALSE)</f>
        <v>75</v>
      </c>
    </row>
    <row r="3814" spans="1:7" x14ac:dyDescent="0.3">
      <c r="A3814" t="s">
        <v>3156</v>
      </c>
      <c r="B3814" t="s">
        <v>3928</v>
      </c>
      <c r="C3814" s="1">
        <v>45021</v>
      </c>
      <c r="D3814" s="1">
        <v>45065</v>
      </c>
      <c r="E3814">
        <f t="shared" si="59"/>
        <v>1</v>
      </c>
      <c r="F3814" t="str">
        <f>VLOOKUP(B3814,campaign!$A$2:$B$18,2,FALSE)</f>
        <v>OptOutMailings</v>
      </c>
      <c r="G3814">
        <f>VLOOKUP(F3814,campaign!$B$2:$D$18,3,FALSE)</f>
        <v>75</v>
      </c>
    </row>
    <row r="3815" spans="1:7" x14ac:dyDescent="0.3">
      <c r="A3815" t="s">
        <v>3157</v>
      </c>
      <c r="B3815" t="s">
        <v>3929</v>
      </c>
      <c r="C3815" s="1">
        <v>44698</v>
      </c>
      <c r="D3815" s="1">
        <v>44698</v>
      </c>
      <c r="E3815">
        <f t="shared" si="59"/>
        <v>0</v>
      </c>
      <c r="F3815" t="str">
        <f>VLOOKUP(B3815,campaign!$A$2:$B$18,2,FALSE)</f>
        <v>NonUSTravel</v>
      </c>
      <c r="G3815">
        <f>VLOOKUP(F3815,campaign!$B$2:$D$18,3,FALSE)</f>
        <v>66</v>
      </c>
    </row>
    <row r="3816" spans="1:7" x14ac:dyDescent="0.3">
      <c r="A3816" t="s">
        <v>3157</v>
      </c>
      <c r="B3816" t="s">
        <v>3929</v>
      </c>
      <c r="C3816" s="1">
        <v>44698</v>
      </c>
      <c r="D3816" s="1">
        <v>44729</v>
      </c>
      <c r="E3816">
        <f t="shared" si="59"/>
        <v>1</v>
      </c>
      <c r="F3816" t="str">
        <f>VLOOKUP(B3816,campaign!$A$2:$B$18,2,FALSE)</f>
        <v>NonUSTravel</v>
      </c>
      <c r="G3816">
        <f>VLOOKUP(F3816,campaign!$B$2:$D$18,3,FALSE)</f>
        <v>66</v>
      </c>
    </row>
    <row r="3817" spans="1:7" x14ac:dyDescent="0.3">
      <c r="A3817" t="s">
        <v>3157</v>
      </c>
      <c r="B3817" t="s">
        <v>3929</v>
      </c>
      <c r="C3817" s="1">
        <v>44698</v>
      </c>
      <c r="D3817" s="1">
        <v>44772</v>
      </c>
      <c r="E3817">
        <f t="shared" si="59"/>
        <v>2</v>
      </c>
      <c r="F3817" t="str">
        <f>VLOOKUP(B3817,campaign!$A$2:$B$18,2,FALSE)</f>
        <v>NonUSTravel</v>
      </c>
      <c r="G3817">
        <f>VLOOKUP(F3817,campaign!$B$2:$D$18,3,FALSE)</f>
        <v>66</v>
      </c>
    </row>
    <row r="3818" spans="1:7" x14ac:dyDescent="0.3">
      <c r="A3818" t="s">
        <v>3157</v>
      </c>
      <c r="B3818" t="s">
        <v>3929</v>
      </c>
      <c r="C3818" s="1">
        <v>44698</v>
      </c>
      <c r="D3818" s="1">
        <v>44791</v>
      </c>
      <c r="E3818">
        <f t="shared" si="59"/>
        <v>3</v>
      </c>
      <c r="F3818" t="str">
        <f>VLOOKUP(B3818,campaign!$A$2:$B$18,2,FALSE)</f>
        <v>NonUSTravel</v>
      </c>
      <c r="G3818">
        <f>VLOOKUP(F3818,campaign!$B$2:$D$18,3,FALSE)</f>
        <v>66</v>
      </c>
    </row>
    <row r="3819" spans="1:7" x14ac:dyDescent="0.3">
      <c r="A3819" t="s">
        <v>3157</v>
      </c>
      <c r="B3819" t="s">
        <v>3929</v>
      </c>
      <c r="C3819" s="1">
        <v>44698</v>
      </c>
      <c r="D3819" s="1">
        <v>44832</v>
      </c>
      <c r="E3819">
        <f t="shared" si="59"/>
        <v>4</v>
      </c>
      <c r="F3819" t="str">
        <f>VLOOKUP(B3819,campaign!$A$2:$B$18,2,FALSE)</f>
        <v>NonUSTravel</v>
      </c>
      <c r="G3819">
        <f>VLOOKUP(F3819,campaign!$B$2:$D$18,3,FALSE)</f>
        <v>66</v>
      </c>
    </row>
    <row r="3820" spans="1:7" x14ac:dyDescent="0.3">
      <c r="A3820" t="s">
        <v>3157</v>
      </c>
      <c r="B3820" t="s">
        <v>3929</v>
      </c>
      <c r="C3820" s="1">
        <v>44698</v>
      </c>
      <c r="D3820" s="1">
        <v>44862</v>
      </c>
      <c r="E3820">
        <f t="shared" si="59"/>
        <v>5</v>
      </c>
      <c r="F3820" t="str">
        <f>VLOOKUP(B3820,campaign!$A$2:$B$18,2,FALSE)</f>
        <v>NonUSTravel</v>
      </c>
      <c r="G3820">
        <f>VLOOKUP(F3820,campaign!$B$2:$D$18,3,FALSE)</f>
        <v>66</v>
      </c>
    </row>
    <row r="3821" spans="1:7" x14ac:dyDescent="0.3">
      <c r="A3821" t="s">
        <v>3157</v>
      </c>
      <c r="B3821" t="s">
        <v>3929</v>
      </c>
      <c r="C3821" s="1">
        <v>44698</v>
      </c>
      <c r="D3821" s="1">
        <v>44866</v>
      </c>
      <c r="E3821">
        <f t="shared" si="59"/>
        <v>5</v>
      </c>
      <c r="F3821" t="str">
        <f>VLOOKUP(B3821,campaign!$A$2:$B$18,2,FALSE)</f>
        <v>NonUSTravel</v>
      </c>
      <c r="G3821">
        <f>VLOOKUP(F3821,campaign!$B$2:$D$18,3,FALSE)</f>
        <v>66</v>
      </c>
    </row>
    <row r="3822" spans="1:7" x14ac:dyDescent="0.3">
      <c r="A3822" t="s">
        <v>3157</v>
      </c>
      <c r="B3822" t="s">
        <v>3929</v>
      </c>
      <c r="C3822" s="1">
        <v>44698</v>
      </c>
      <c r="D3822" s="1">
        <v>44914</v>
      </c>
      <c r="E3822">
        <f t="shared" si="59"/>
        <v>7</v>
      </c>
      <c r="F3822" t="str">
        <f>VLOOKUP(B3822,campaign!$A$2:$B$18,2,FALSE)</f>
        <v>NonUSTravel</v>
      </c>
      <c r="G3822">
        <f>VLOOKUP(F3822,campaign!$B$2:$D$18,3,FALSE)</f>
        <v>66</v>
      </c>
    </row>
    <row r="3823" spans="1:7" x14ac:dyDescent="0.3">
      <c r="A3823" t="s">
        <v>3157</v>
      </c>
      <c r="B3823" t="s">
        <v>3929</v>
      </c>
      <c r="C3823" s="1">
        <v>44698</v>
      </c>
      <c r="D3823" s="1">
        <v>44956</v>
      </c>
      <c r="E3823">
        <f t="shared" si="59"/>
        <v>8</v>
      </c>
      <c r="F3823" t="str">
        <f>VLOOKUP(B3823,campaign!$A$2:$B$18,2,FALSE)</f>
        <v>NonUSTravel</v>
      </c>
      <c r="G3823">
        <f>VLOOKUP(F3823,campaign!$B$2:$D$18,3,FALSE)</f>
        <v>66</v>
      </c>
    </row>
    <row r="3824" spans="1:7" x14ac:dyDescent="0.3">
      <c r="A3824" t="s">
        <v>3157</v>
      </c>
      <c r="B3824" t="s">
        <v>3929</v>
      </c>
      <c r="C3824" s="1">
        <v>44698</v>
      </c>
      <c r="D3824" s="1">
        <v>44958</v>
      </c>
      <c r="E3824">
        <f t="shared" si="59"/>
        <v>8</v>
      </c>
      <c r="F3824" t="str">
        <f>VLOOKUP(B3824,campaign!$A$2:$B$18,2,FALSE)</f>
        <v>NonUSTravel</v>
      </c>
      <c r="G3824">
        <f>VLOOKUP(F3824,campaign!$B$2:$D$18,3,FALSE)</f>
        <v>66</v>
      </c>
    </row>
    <row r="3825" spans="1:7" x14ac:dyDescent="0.3">
      <c r="A3825" t="s">
        <v>3157</v>
      </c>
      <c r="B3825" t="s">
        <v>3929</v>
      </c>
      <c r="C3825" s="1">
        <v>44698</v>
      </c>
      <c r="D3825" s="1">
        <v>45003</v>
      </c>
      <c r="E3825">
        <f t="shared" si="59"/>
        <v>10</v>
      </c>
      <c r="F3825" t="str">
        <f>VLOOKUP(B3825,campaign!$A$2:$B$18,2,FALSE)</f>
        <v>NonUSTravel</v>
      </c>
      <c r="G3825">
        <f>VLOOKUP(F3825,campaign!$B$2:$D$18,3,FALSE)</f>
        <v>66</v>
      </c>
    </row>
    <row r="3826" spans="1:7" x14ac:dyDescent="0.3">
      <c r="A3826" t="s">
        <v>3157</v>
      </c>
      <c r="B3826" t="s">
        <v>3929</v>
      </c>
      <c r="C3826" s="1">
        <v>44698</v>
      </c>
      <c r="D3826" s="1">
        <v>45039</v>
      </c>
      <c r="E3826">
        <f t="shared" si="59"/>
        <v>11</v>
      </c>
      <c r="F3826" t="str">
        <f>VLOOKUP(B3826,campaign!$A$2:$B$18,2,FALSE)</f>
        <v>NonUSTravel</v>
      </c>
      <c r="G3826">
        <f>VLOOKUP(F3826,campaign!$B$2:$D$18,3,FALSE)</f>
        <v>66</v>
      </c>
    </row>
    <row r="3827" spans="1:7" x14ac:dyDescent="0.3">
      <c r="A3827" t="s">
        <v>3157</v>
      </c>
      <c r="B3827" t="s">
        <v>3929</v>
      </c>
      <c r="C3827" s="1">
        <v>44698</v>
      </c>
      <c r="D3827" s="1">
        <v>45063</v>
      </c>
      <c r="E3827">
        <f t="shared" si="59"/>
        <v>12</v>
      </c>
      <c r="F3827" t="str">
        <f>VLOOKUP(B3827,campaign!$A$2:$B$18,2,FALSE)</f>
        <v>NonUSTravel</v>
      </c>
      <c r="G3827">
        <f>VLOOKUP(F3827,campaign!$B$2:$D$18,3,FALSE)</f>
        <v>66</v>
      </c>
    </row>
    <row r="3828" spans="1:7" x14ac:dyDescent="0.3">
      <c r="A3828" t="s">
        <v>3157</v>
      </c>
      <c r="B3828" t="s">
        <v>3949</v>
      </c>
      <c r="C3828" s="1">
        <v>44718</v>
      </c>
      <c r="D3828" s="1">
        <v>44718</v>
      </c>
      <c r="E3828">
        <f t="shared" si="59"/>
        <v>0</v>
      </c>
      <c r="F3828" t="str">
        <f>VLOOKUP(B3828,campaign!$A$2:$B$18,2,FALSE)</f>
        <v>NewCellphoneUser</v>
      </c>
      <c r="G3828">
        <f>VLOOKUP(F3828,campaign!$B$2:$D$18,3,FALSE)</f>
        <v>25</v>
      </c>
    </row>
    <row r="3829" spans="1:7" x14ac:dyDescent="0.3">
      <c r="A3829" t="s">
        <v>3157</v>
      </c>
      <c r="B3829" t="s">
        <v>3949</v>
      </c>
      <c r="C3829" s="1">
        <v>44718</v>
      </c>
      <c r="D3829" s="1">
        <v>44762</v>
      </c>
      <c r="E3829">
        <f t="shared" si="59"/>
        <v>1</v>
      </c>
      <c r="F3829" t="str">
        <f>VLOOKUP(B3829,campaign!$A$2:$B$18,2,FALSE)</f>
        <v>NewCellphoneUser</v>
      </c>
      <c r="G3829">
        <f>VLOOKUP(F3829,campaign!$B$2:$D$18,3,FALSE)</f>
        <v>25</v>
      </c>
    </row>
    <row r="3830" spans="1:7" x14ac:dyDescent="0.3">
      <c r="A3830" t="s">
        <v>3157</v>
      </c>
      <c r="B3830" t="s">
        <v>3949</v>
      </c>
      <c r="C3830" s="1">
        <v>44718</v>
      </c>
      <c r="D3830" s="1">
        <v>44781</v>
      </c>
      <c r="E3830">
        <f t="shared" si="59"/>
        <v>2</v>
      </c>
      <c r="F3830" t="str">
        <f>VLOOKUP(B3830,campaign!$A$2:$B$18,2,FALSE)</f>
        <v>NewCellphoneUser</v>
      </c>
      <c r="G3830">
        <f>VLOOKUP(F3830,campaign!$B$2:$D$18,3,FALSE)</f>
        <v>25</v>
      </c>
    </row>
    <row r="3831" spans="1:7" x14ac:dyDescent="0.3">
      <c r="A3831" t="s">
        <v>3157</v>
      </c>
      <c r="B3831" t="s">
        <v>3949</v>
      </c>
      <c r="C3831" s="1">
        <v>44718</v>
      </c>
      <c r="D3831" s="1">
        <v>44822</v>
      </c>
      <c r="E3831">
        <f t="shared" si="59"/>
        <v>3</v>
      </c>
      <c r="F3831" t="str">
        <f>VLOOKUP(B3831,campaign!$A$2:$B$18,2,FALSE)</f>
        <v>NewCellphoneUser</v>
      </c>
      <c r="G3831">
        <f>VLOOKUP(F3831,campaign!$B$2:$D$18,3,FALSE)</f>
        <v>25</v>
      </c>
    </row>
    <row r="3832" spans="1:7" x14ac:dyDescent="0.3">
      <c r="A3832" t="s">
        <v>3157</v>
      </c>
      <c r="B3832" t="s">
        <v>3949</v>
      </c>
      <c r="C3832" s="1">
        <v>44718</v>
      </c>
      <c r="D3832" s="1">
        <v>44843</v>
      </c>
      <c r="E3832">
        <f t="shared" si="59"/>
        <v>4</v>
      </c>
      <c r="F3832" t="str">
        <f>VLOOKUP(B3832,campaign!$A$2:$B$18,2,FALSE)</f>
        <v>NewCellphoneUser</v>
      </c>
      <c r="G3832">
        <f>VLOOKUP(F3832,campaign!$B$2:$D$18,3,FALSE)</f>
        <v>25</v>
      </c>
    </row>
    <row r="3833" spans="1:7" x14ac:dyDescent="0.3">
      <c r="A3833" t="s">
        <v>3157</v>
      </c>
      <c r="B3833" t="s">
        <v>3949</v>
      </c>
      <c r="C3833" s="1">
        <v>44718</v>
      </c>
      <c r="D3833" s="1">
        <v>44882</v>
      </c>
      <c r="E3833">
        <f t="shared" si="59"/>
        <v>5</v>
      </c>
      <c r="F3833" t="str">
        <f>VLOOKUP(B3833,campaign!$A$2:$B$18,2,FALSE)</f>
        <v>NewCellphoneUser</v>
      </c>
      <c r="G3833">
        <f>VLOOKUP(F3833,campaign!$B$2:$D$18,3,FALSE)</f>
        <v>25</v>
      </c>
    </row>
    <row r="3834" spans="1:7" x14ac:dyDescent="0.3">
      <c r="A3834" t="s">
        <v>3157</v>
      </c>
      <c r="B3834" t="s">
        <v>3949</v>
      </c>
      <c r="C3834" s="1">
        <v>44718</v>
      </c>
      <c r="D3834" s="1">
        <v>44942</v>
      </c>
      <c r="E3834">
        <f t="shared" si="59"/>
        <v>7</v>
      </c>
      <c r="F3834" t="str">
        <f>VLOOKUP(B3834,campaign!$A$2:$B$18,2,FALSE)</f>
        <v>NewCellphoneUser</v>
      </c>
      <c r="G3834">
        <f>VLOOKUP(F3834,campaign!$B$2:$D$18,3,FALSE)</f>
        <v>25</v>
      </c>
    </row>
    <row r="3835" spans="1:7" x14ac:dyDescent="0.3">
      <c r="A3835" t="s">
        <v>3157</v>
      </c>
      <c r="B3835" t="s">
        <v>3949</v>
      </c>
      <c r="C3835" s="1">
        <v>44718</v>
      </c>
      <c r="D3835" s="1">
        <v>44963</v>
      </c>
      <c r="E3835">
        <f t="shared" si="59"/>
        <v>8</v>
      </c>
      <c r="F3835" t="str">
        <f>VLOOKUP(B3835,campaign!$A$2:$B$18,2,FALSE)</f>
        <v>NewCellphoneUser</v>
      </c>
      <c r="G3835">
        <f>VLOOKUP(F3835,campaign!$B$2:$D$18,3,FALSE)</f>
        <v>25</v>
      </c>
    </row>
    <row r="3836" spans="1:7" x14ac:dyDescent="0.3">
      <c r="A3836" t="s">
        <v>3157</v>
      </c>
      <c r="B3836" t="s">
        <v>3949</v>
      </c>
      <c r="C3836" s="1">
        <v>44718</v>
      </c>
      <c r="D3836" s="1">
        <v>45003</v>
      </c>
      <c r="E3836">
        <f t="shared" si="59"/>
        <v>9</v>
      </c>
      <c r="F3836" t="str">
        <f>VLOOKUP(B3836,campaign!$A$2:$B$18,2,FALSE)</f>
        <v>NewCellphoneUser</v>
      </c>
      <c r="G3836">
        <f>VLOOKUP(F3836,campaign!$B$2:$D$18,3,FALSE)</f>
        <v>25</v>
      </c>
    </row>
    <row r="3837" spans="1:7" x14ac:dyDescent="0.3">
      <c r="A3837" t="s">
        <v>3157</v>
      </c>
      <c r="B3837" t="s">
        <v>3949</v>
      </c>
      <c r="C3837" s="1">
        <v>44718</v>
      </c>
      <c r="D3837" s="1">
        <v>45029</v>
      </c>
      <c r="E3837">
        <f t="shared" si="59"/>
        <v>10</v>
      </c>
      <c r="F3837" t="str">
        <f>VLOOKUP(B3837,campaign!$A$2:$B$18,2,FALSE)</f>
        <v>NewCellphoneUser</v>
      </c>
      <c r="G3837">
        <f>VLOOKUP(F3837,campaign!$B$2:$D$18,3,FALSE)</f>
        <v>25</v>
      </c>
    </row>
    <row r="3838" spans="1:7" x14ac:dyDescent="0.3">
      <c r="A3838" t="s">
        <v>3157</v>
      </c>
      <c r="B3838" t="s">
        <v>3949</v>
      </c>
      <c r="C3838" s="1">
        <v>44718</v>
      </c>
      <c r="D3838" s="1">
        <v>45056</v>
      </c>
      <c r="E3838">
        <f t="shared" si="59"/>
        <v>11</v>
      </c>
      <c r="F3838" t="str">
        <f>VLOOKUP(B3838,campaign!$A$2:$B$18,2,FALSE)</f>
        <v>NewCellphoneUser</v>
      </c>
      <c r="G3838">
        <f>VLOOKUP(F3838,campaign!$B$2:$D$18,3,FALSE)</f>
        <v>25</v>
      </c>
    </row>
    <row r="3839" spans="1:7" x14ac:dyDescent="0.3">
      <c r="A3839" t="s">
        <v>3158</v>
      </c>
      <c r="B3839" t="s">
        <v>3948</v>
      </c>
      <c r="C3839" s="1">
        <v>44851</v>
      </c>
      <c r="D3839" s="1">
        <v>44851</v>
      </c>
      <c r="E3839">
        <f t="shared" si="59"/>
        <v>0</v>
      </c>
      <c r="F3839" t="str">
        <f>VLOOKUP(B3839,campaign!$A$2:$B$18,2,FALSE)</f>
        <v>HasCreditCard</v>
      </c>
      <c r="G3839">
        <f>VLOOKUP(F3839,campaign!$B$2:$D$18,3,FALSE)</f>
        <v>65</v>
      </c>
    </row>
    <row r="3840" spans="1:7" x14ac:dyDescent="0.3">
      <c r="A3840" t="s">
        <v>3158</v>
      </c>
      <c r="B3840" t="s">
        <v>3948</v>
      </c>
      <c r="C3840" s="1">
        <v>44851</v>
      </c>
      <c r="D3840" s="1">
        <v>44919</v>
      </c>
      <c r="E3840">
        <f t="shared" si="59"/>
        <v>2</v>
      </c>
      <c r="F3840" t="str">
        <f>VLOOKUP(B3840,campaign!$A$2:$B$18,2,FALSE)</f>
        <v>HasCreditCard</v>
      </c>
      <c r="G3840">
        <f>VLOOKUP(F3840,campaign!$B$2:$D$18,3,FALSE)</f>
        <v>65</v>
      </c>
    </row>
    <row r="3841" spans="1:7" x14ac:dyDescent="0.3">
      <c r="A3841" t="s">
        <v>3158</v>
      </c>
      <c r="B3841" t="s">
        <v>3948</v>
      </c>
      <c r="C3841" s="1">
        <v>44851</v>
      </c>
      <c r="D3841" s="1">
        <v>44948</v>
      </c>
      <c r="E3841">
        <f t="shared" si="59"/>
        <v>3</v>
      </c>
      <c r="F3841" t="str">
        <f>VLOOKUP(B3841,campaign!$A$2:$B$18,2,FALSE)</f>
        <v>HasCreditCard</v>
      </c>
      <c r="G3841">
        <f>VLOOKUP(F3841,campaign!$B$2:$D$18,3,FALSE)</f>
        <v>65</v>
      </c>
    </row>
    <row r="3842" spans="1:7" x14ac:dyDescent="0.3">
      <c r="A3842" t="s">
        <v>3158</v>
      </c>
      <c r="B3842" t="s">
        <v>3948</v>
      </c>
      <c r="C3842" s="1">
        <v>44851</v>
      </c>
      <c r="D3842" s="1">
        <v>44979</v>
      </c>
      <c r="E3842">
        <f t="shared" si="59"/>
        <v>4</v>
      </c>
      <c r="F3842" t="str">
        <f>VLOOKUP(B3842,campaign!$A$2:$B$18,2,FALSE)</f>
        <v>HasCreditCard</v>
      </c>
      <c r="G3842">
        <f>VLOOKUP(F3842,campaign!$B$2:$D$18,3,FALSE)</f>
        <v>65</v>
      </c>
    </row>
    <row r="3843" spans="1:7" x14ac:dyDescent="0.3">
      <c r="A3843" t="s">
        <v>3158</v>
      </c>
      <c r="B3843" t="s">
        <v>3948</v>
      </c>
      <c r="C3843" s="1">
        <v>44851</v>
      </c>
      <c r="D3843" s="1">
        <v>45007</v>
      </c>
      <c r="E3843">
        <f t="shared" ref="E3843:E3906" si="60">DATEDIF(C3843,D3843,"M")</f>
        <v>5</v>
      </c>
      <c r="F3843" t="str">
        <f>VLOOKUP(B3843,campaign!$A$2:$B$18,2,FALSE)</f>
        <v>HasCreditCard</v>
      </c>
      <c r="G3843">
        <f>VLOOKUP(F3843,campaign!$B$2:$D$18,3,FALSE)</f>
        <v>65</v>
      </c>
    </row>
    <row r="3844" spans="1:7" x14ac:dyDescent="0.3">
      <c r="A3844" t="s">
        <v>3158</v>
      </c>
      <c r="B3844" t="s">
        <v>3948</v>
      </c>
      <c r="C3844" s="1">
        <v>44851</v>
      </c>
      <c r="D3844" s="1">
        <v>45041</v>
      </c>
      <c r="E3844">
        <f t="shared" si="60"/>
        <v>6</v>
      </c>
      <c r="F3844" t="str">
        <f>VLOOKUP(B3844,campaign!$A$2:$B$18,2,FALSE)</f>
        <v>HasCreditCard</v>
      </c>
      <c r="G3844">
        <f>VLOOKUP(F3844,campaign!$B$2:$D$18,3,FALSE)</f>
        <v>65</v>
      </c>
    </row>
    <row r="3845" spans="1:7" x14ac:dyDescent="0.3">
      <c r="A3845" t="s">
        <v>3158</v>
      </c>
      <c r="B3845" t="s">
        <v>3948</v>
      </c>
      <c r="C3845" s="1">
        <v>44851</v>
      </c>
      <c r="D3845" s="1">
        <v>45072</v>
      </c>
      <c r="E3845">
        <f t="shared" si="60"/>
        <v>7</v>
      </c>
      <c r="F3845" t="str">
        <f>VLOOKUP(B3845,campaign!$A$2:$B$18,2,FALSE)</f>
        <v>HasCreditCard</v>
      </c>
      <c r="G3845">
        <f>VLOOKUP(F3845,campaign!$B$2:$D$18,3,FALSE)</f>
        <v>65</v>
      </c>
    </row>
    <row r="3846" spans="1:7" x14ac:dyDescent="0.3">
      <c r="A3846" t="s">
        <v>3158</v>
      </c>
      <c r="B3846" t="s">
        <v>3951</v>
      </c>
      <c r="C3846" s="1">
        <v>44938</v>
      </c>
      <c r="D3846" s="1">
        <v>44938</v>
      </c>
      <c r="E3846">
        <f t="shared" si="60"/>
        <v>0</v>
      </c>
      <c r="F3846" t="str">
        <f>VLOOKUP(B3846,campaign!$A$2:$B$18,2,FALSE)</f>
        <v>OwnsMotorcycle</v>
      </c>
      <c r="G3846">
        <f>VLOOKUP(F3846,campaign!$B$2:$D$18,3,FALSE)</f>
        <v>14</v>
      </c>
    </row>
    <row r="3847" spans="1:7" x14ac:dyDescent="0.3">
      <c r="A3847" t="s">
        <v>3158</v>
      </c>
      <c r="B3847" t="s">
        <v>3951</v>
      </c>
      <c r="C3847" s="1">
        <v>44938</v>
      </c>
      <c r="D3847" s="1">
        <v>44977</v>
      </c>
      <c r="E3847">
        <f t="shared" si="60"/>
        <v>1</v>
      </c>
      <c r="F3847" t="str">
        <f>VLOOKUP(B3847,campaign!$A$2:$B$18,2,FALSE)</f>
        <v>OwnsMotorcycle</v>
      </c>
      <c r="G3847">
        <f>VLOOKUP(F3847,campaign!$B$2:$D$18,3,FALSE)</f>
        <v>14</v>
      </c>
    </row>
    <row r="3848" spans="1:7" x14ac:dyDescent="0.3">
      <c r="A3848" t="s">
        <v>3158</v>
      </c>
      <c r="B3848" t="s">
        <v>3951</v>
      </c>
      <c r="C3848" s="1">
        <v>44938</v>
      </c>
      <c r="D3848" s="1">
        <v>45001</v>
      </c>
      <c r="E3848">
        <f t="shared" si="60"/>
        <v>2</v>
      </c>
      <c r="F3848" t="str">
        <f>VLOOKUP(B3848,campaign!$A$2:$B$18,2,FALSE)</f>
        <v>OwnsMotorcycle</v>
      </c>
      <c r="G3848">
        <f>VLOOKUP(F3848,campaign!$B$2:$D$18,3,FALSE)</f>
        <v>14</v>
      </c>
    </row>
    <row r="3849" spans="1:7" x14ac:dyDescent="0.3">
      <c r="A3849" t="s">
        <v>3158</v>
      </c>
      <c r="B3849" t="s">
        <v>3951</v>
      </c>
      <c r="C3849" s="1">
        <v>44938</v>
      </c>
      <c r="D3849" s="1">
        <v>45042</v>
      </c>
      <c r="E3849">
        <f t="shared" si="60"/>
        <v>3</v>
      </c>
      <c r="F3849" t="str">
        <f>VLOOKUP(B3849,campaign!$A$2:$B$18,2,FALSE)</f>
        <v>OwnsMotorcycle</v>
      </c>
      <c r="G3849">
        <f>VLOOKUP(F3849,campaign!$B$2:$D$18,3,FALSE)</f>
        <v>14</v>
      </c>
    </row>
    <row r="3850" spans="1:7" x14ac:dyDescent="0.3">
      <c r="A3850" t="s">
        <v>3158</v>
      </c>
      <c r="B3850" t="s">
        <v>3951</v>
      </c>
      <c r="C3850" s="1">
        <v>44938</v>
      </c>
      <c r="D3850" s="1">
        <v>45060</v>
      </c>
      <c r="E3850">
        <f t="shared" si="60"/>
        <v>4</v>
      </c>
      <c r="F3850" t="str">
        <f>VLOOKUP(B3850,campaign!$A$2:$B$18,2,FALSE)</f>
        <v>OwnsMotorcycle</v>
      </c>
      <c r="G3850">
        <f>VLOOKUP(F3850,campaign!$B$2:$D$18,3,FALSE)</f>
        <v>14</v>
      </c>
    </row>
    <row r="3851" spans="1:7" x14ac:dyDescent="0.3">
      <c r="A3851" t="s">
        <v>3159</v>
      </c>
      <c r="B3851" t="s">
        <v>3929</v>
      </c>
      <c r="C3851" s="1">
        <v>44570</v>
      </c>
      <c r="D3851" s="1">
        <v>44570</v>
      </c>
      <c r="E3851">
        <f t="shared" si="60"/>
        <v>0</v>
      </c>
      <c r="F3851" t="str">
        <f>VLOOKUP(B3851,campaign!$A$2:$B$18,2,FALSE)</f>
        <v>NonUSTravel</v>
      </c>
      <c r="G3851">
        <f>VLOOKUP(F3851,campaign!$B$2:$D$18,3,FALSE)</f>
        <v>66</v>
      </c>
    </row>
    <row r="3852" spans="1:7" x14ac:dyDescent="0.3">
      <c r="A3852" t="s">
        <v>3159</v>
      </c>
      <c r="B3852" t="s">
        <v>3929</v>
      </c>
      <c r="C3852" s="1">
        <v>44570</v>
      </c>
      <c r="D3852" s="1">
        <v>44606</v>
      </c>
      <c r="E3852">
        <f t="shared" si="60"/>
        <v>1</v>
      </c>
      <c r="F3852" t="str">
        <f>VLOOKUP(B3852,campaign!$A$2:$B$18,2,FALSE)</f>
        <v>NonUSTravel</v>
      </c>
      <c r="G3852">
        <f>VLOOKUP(F3852,campaign!$B$2:$D$18,3,FALSE)</f>
        <v>66</v>
      </c>
    </row>
    <row r="3853" spans="1:7" x14ac:dyDescent="0.3">
      <c r="A3853" t="s">
        <v>3159</v>
      </c>
      <c r="B3853" t="s">
        <v>3929</v>
      </c>
      <c r="C3853" s="1">
        <v>44570</v>
      </c>
      <c r="D3853" s="1">
        <v>44633</v>
      </c>
      <c r="E3853">
        <f t="shared" si="60"/>
        <v>2</v>
      </c>
      <c r="F3853" t="str">
        <f>VLOOKUP(B3853,campaign!$A$2:$B$18,2,FALSE)</f>
        <v>NonUSTravel</v>
      </c>
      <c r="G3853">
        <f>VLOOKUP(F3853,campaign!$B$2:$D$18,3,FALSE)</f>
        <v>66</v>
      </c>
    </row>
    <row r="3854" spans="1:7" x14ac:dyDescent="0.3">
      <c r="A3854" t="s">
        <v>3159</v>
      </c>
      <c r="B3854" t="s">
        <v>3929</v>
      </c>
      <c r="C3854" s="1">
        <v>44570</v>
      </c>
      <c r="D3854" s="1">
        <v>44665</v>
      </c>
      <c r="E3854">
        <f t="shared" si="60"/>
        <v>3</v>
      </c>
      <c r="F3854" t="str">
        <f>VLOOKUP(B3854,campaign!$A$2:$B$18,2,FALSE)</f>
        <v>NonUSTravel</v>
      </c>
      <c r="G3854">
        <f>VLOOKUP(F3854,campaign!$B$2:$D$18,3,FALSE)</f>
        <v>66</v>
      </c>
    </row>
    <row r="3855" spans="1:7" x14ac:dyDescent="0.3">
      <c r="A3855" t="s">
        <v>3159</v>
      </c>
      <c r="B3855" t="s">
        <v>3929</v>
      </c>
      <c r="C3855" s="1">
        <v>44570</v>
      </c>
      <c r="D3855" s="1">
        <v>44705</v>
      </c>
      <c r="E3855">
        <f t="shared" si="60"/>
        <v>4</v>
      </c>
      <c r="F3855" t="str">
        <f>VLOOKUP(B3855,campaign!$A$2:$B$18,2,FALSE)</f>
        <v>NonUSTravel</v>
      </c>
      <c r="G3855">
        <f>VLOOKUP(F3855,campaign!$B$2:$D$18,3,FALSE)</f>
        <v>66</v>
      </c>
    </row>
    <row r="3856" spans="1:7" x14ac:dyDescent="0.3">
      <c r="A3856" t="s">
        <v>3159</v>
      </c>
      <c r="B3856" t="s">
        <v>3929</v>
      </c>
      <c r="C3856" s="1">
        <v>44570</v>
      </c>
      <c r="D3856" s="1">
        <v>44725</v>
      </c>
      <c r="E3856">
        <f t="shared" si="60"/>
        <v>5</v>
      </c>
      <c r="F3856" t="str">
        <f>VLOOKUP(B3856,campaign!$A$2:$B$18,2,FALSE)</f>
        <v>NonUSTravel</v>
      </c>
      <c r="G3856">
        <f>VLOOKUP(F3856,campaign!$B$2:$D$18,3,FALSE)</f>
        <v>66</v>
      </c>
    </row>
    <row r="3857" spans="1:7" x14ac:dyDescent="0.3">
      <c r="A3857" t="s">
        <v>3159</v>
      </c>
      <c r="B3857" t="s">
        <v>3929</v>
      </c>
      <c r="C3857" s="1">
        <v>44570</v>
      </c>
      <c r="D3857" s="1">
        <v>44785</v>
      </c>
      <c r="E3857">
        <f t="shared" si="60"/>
        <v>7</v>
      </c>
      <c r="F3857" t="str">
        <f>VLOOKUP(B3857,campaign!$A$2:$B$18,2,FALSE)</f>
        <v>NonUSTravel</v>
      </c>
      <c r="G3857">
        <f>VLOOKUP(F3857,campaign!$B$2:$D$18,3,FALSE)</f>
        <v>66</v>
      </c>
    </row>
    <row r="3858" spans="1:7" x14ac:dyDescent="0.3">
      <c r="A3858" t="s">
        <v>3159</v>
      </c>
      <c r="B3858" t="s">
        <v>3929</v>
      </c>
      <c r="C3858" s="1">
        <v>44570</v>
      </c>
      <c r="D3858" s="1">
        <v>44819</v>
      </c>
      <c r="E3858">
        <f t="shared" si="60"/>
        <v>8</v>
      </c>
      <c r="F3858" t="str">
        <f>VLOOKUP(B3858,campaign!$A$2:$B$18,2,FALSE)</f>
        <v>NonUSTravel</v>
      </c>
      <c r="G3858">
        <f>VLOOKUP(F3858,campaign!$B$2:$D$18,3,FALSE)</f>
        <v>66</v>
      </c>
    </row>
    <row r="3859" spans="1:7" x14ac:dyDescent="0.3">
      <c r="A3859" t="s">
        <v>3159</v>
      </c>
      <c r="B3859" t="s">
        <v>3929</v>
      </c>
      <c r="C3859" s="1">
        <v>44570</v>
      </c>
      <c r="D3859" s="1">
        <v>44847</v>
      </c>
      <c r="E3859">
        <f t="shared" si="60"/>
        <v>9</v>
      </c>
      <c r="F3859" t="str">
        <f>VLOOKUP(B3859,campaign!$A$2:$B$18,2,FALSE)</f>
        <v>NonUSTravel</v>
      </c>
      <c r="G3859">
        <f>VLOOKUP(F3859,campaign!$B$2:$D$18,3,FALSE)</f>
        <v>66</v>
      </c>
    </row>
    <row r="3860" spans="1:7" x14ac:dyDescent="0.3">
      <c r="A3860" t="s">
        <v>3159</v>
      </c>
      <c r="B3860" t="s">
        <v>3929</v>
      </c>
      <c r="C3860" s="1">
        <v>44570</v>
      </c>
      <c r="D3860" s="1">
        <v>44880</v>
      </c>
      <c r="E3860">
        <f t="shared" si="60"/>
        <v>10</v>
      </c>
      <c r="F3860" t="str">
        <f>VLOOKUP(B3860,campaign!$A$2:$B$18,2,FALSE)</f>
        <v>NonUSTravel</v>
      </c>
      <c r="G3860">
        <f>VLOOKUP(F3860,campaign!$B$2:$D$18,3,FALSE)</f>
        <v>66</v>
      </c>
    </row>
    <row r="3861" spans="1:7" x14ac:dyDescent="0.3">
      <c r="A3861" t="s">
        <v>3159</v>
      </c>
      <c r="B3861" t="s">
        <v>3929</v>
      </c>
      <c r="C3861" s="1">
        <v>44570</v>
      </c>
      <c r="D3861" s="1">
        <v>44948</v>
      </c>
      <c r="E3861">
        <f t="shared" si="60"/>
        <v>12</v>
      </c>
      <c r="F3861" t="str">
        <f>VLOOKUP(B3861,campaign!$A$2:$B$18,2,FALSE)</f>
        <v>NonUSTravel</v>
      </c>
      <c r="G3861">
        <f>VLOOKUP(F3861,campaign!$B$2:$D$18,3,FALSE)</f>
        <v>66</v>
      </c>
    </row>
    <row r="3862" spans="1:7" x14ac:dyDescent="0.3">
      <c r="A3862" t="s">
        <v>3159</v>
      </c>
      <c r="B3862" t="s">
        <v>3929</v>
      </c>
      <c r="C3862" s="1">
        <v>44570</v>
      </c>
      <c r="D3862" s="1">
        <v>44967</v>
      </c>
      <c r="E3862">
        <f t="shared" si="60"/>
        <v>13</v>
      </c>
      <c r="F3862" t="str">
        <f>VLOOKUP(B3862,campaign!$A$2:$B$18,2,FALSE)</f>
        <v>NonUSTravel</v>
      </c>
      <c r="G3862">
        <f>VLOOKUP(F3862,campaign!$B$2:$D$18,3,FALSE)</f>
        <v>66</v>
      </c>
    </row>
    <row r="3863" spans="1:7" x14ac:dyDescent="0.3">
      <c r="A3863" t="s">
        <v>3159</v>
      </c>
      <c r="B3863" t="s">
        <v>3929</v>
      </c>
      <c r="C3863" s="1">
        <v>44570</v>
      </c>
      <c r="D3863" s="1">
        <v>44994</v>
      </c>
      <c r="E3863">
        <f t="shared" si="60"/>
        <v>14</v>
      </c>
      <c r="F3863" t="str">
        <f>VLOOKUP(B3863,campaign!$A$2:$B$18,2,FALSE)</f>
        <v>NonUSTravel</v>
      </c>
      <c r="G3863">
        <f>VLOOKUP(F3863,campaign!$B$2:$D$18,3,FALSE)</f>
        <v>66</v>
      </c>
    </row>
    <row r="3864" spans="1:7" x14ac:dyDescent="0.3">
      <c r="A3864" t="s">
        <v>3159</v>
      </c>
      <c r="B3864" t="s">
        <v>3929</v>
      </c>
      <c r="C3864" s="1">
        <v>44570</v>
      </c>
      <c r="D3864" s="1">
        <v>45027</v>
      </c>
      <c r="E3864">
        <f t="shared" si="60"/>
        <v>15</v>
      </c>
      <c r="F3864" t="str">
        <f>VLOOKUP(B3864,campaign!$A$2:$B$18,2,FALSE)</f>
        <v>NonUSTravel</v>
      </c>
      <c r="G3864">
        <f>VLOOKUP(F3864,campaign!$B$2:$D$18,3,FALSE)</f>
        <v>66</v>
      </c>
    </row>
    <row r="3865" spans="1:7" x14ac:dyDescent="0.3">
      <c r="A3865" t="s">
        <v>3159</v>
      </c>
      <c r="B3865" t="s">
        <v>3929</v>
      </c>
      <c r="C3865" s="1">
        <v>44570</v>
      </c>
      <c r="D3865" s="1">
        <v>45060</v>
      </c>
      <c r="E3865">
        <f t="shared" si="60"/>
        <v>16</v>
      </c>
      <c r="F3865" t="str">
        <f>VLOOKUP(B3865,campaign!$A$2:$B$18,2,FALSE)</f>
        <v>NonUSTravel</v>
      </c>
      <c r="G3865">
        <f>VLOOKUP(F3865,campaign!$B$2:$D$18,3,FALSE)</f>
        <v>66</v>
      </c>
    </row>
    <row r="3866" spans="1:7" x14ac:dyDescent="0.3">
      <c r="A3866" t="s">
        <v>3159</v>
      </c>
      <c r="B3866" t="s">
        <v>3950</v>
      </c>
      <c r="C3866" s="1">
        <v>44931</v>
      </c>
      <c r="D3866" s="1">
        <v>44931</v>
      </c>
      <c r="E3866">
        <f t="shared" si="60"/>
        <v>0</v>
      </c>
      <c r="F3866" t="str">
        <f>VLOOKUP(B3866,campaign!$A$2:$B$18,2,FALSE)</f>
        <v>NotNewCellphoneUser</v>
      </c>
      <c r="G3866">
        <f>VLOOKUP(F3866,campaign!$B$2:$D$18,3,FALSE)</f>
        <v>28</v>
      </c>
    </row>
    <row r="3867" spans="1:7" x14ac:dyDescent="0.3">
      <c r="A3867" t="s">
        <v>3159</v>
      </c>
      <c r="B3867" t="s">
        <v>3950</v>
      </c>
      <c r="C3867" s="1">
        <v>44931</v>
      </c>
      <c r="D3867" s="1">
        <v>44972</v>
      </c>
      <c r="E3867">
        <f t="shared" si="60"/>
        <v>1</v>
      </c>
      <c r="F3867" t="str">
        <f>VLOOKUP(B3867,campaign!$A$2:$B$18,2,FALSE)</f>
        <v>NotNewCellphoneUser</v>
      </c>
      <c r="G3867">
        <f>VLOOKUP(F3867,campaign!$B$2:$D$18,3,FALSE)</f>
        <v>28</v>
      </c>
    </row>
    <row r="3868" spans="1:7" x14ac:dyDescent="0.3">
      <c r="A3868" t="s">
        <v>3159</v>
      </c>
      <c r="B3868" t="s">
        <v>3950</v>
      </c>
      <c r="C3868" s="1">
        <v>44931</v>
      </c>
      <c r="D3868" s="1">
        <v>44990</v>
      </c>
      <c r="E3868">
        <f t="shared" si="60"/>
        <v>2</v>
      </c>
      <c r="F3868" t="str">
        <f>VLOOKUP(B3868,campaign!$A$2:$B$18,2,FALSE)</f>
        <v>NotNewCellphoneUser</v>
      </c>
      <c r="G3868">
        <f>VLOOKUP(F3868,campaign!$B$2:$D$18,3,FALSE)</f>
        <v>28</v>
      </c>
    </row>
    <row r="3869" spans="1:7" x14ac:dyDescent="0.3">
      <c r="A3869" t="s">
        <v>3159</v>
      </c>
      <c r="B3869" t="s">
        <v>3950</v>
      </c>
      <c r="C3869" s="1">
        <v>44931</v>
      </c>
      <c r="D3869" s="1">
        <v>45033</v>
      </c>
      <c r="E3869">
        <f t="shared" si="60"/>
        <v>3</v>
      </c>
      <c r="F3869" t="str">
        <f>VLOOKUP(B3869,campaign!$A$2:$B$18,2,FALSE)</f>
        <v>NotNewCellphoneUser</v>
      </c>
      <c r="G3869">
        <f>VLOOKUP(F3869,campaign!$B$2:$D$18,3,FALSE)</f>
        <v>28</v>
      </c>
    </row>
    <row r="3870" spans="1:7" x14ac:dyDescent="0.3">
      <c r="A3870" t="s">
        <v>3159</v>
      </c>
      <c r="B3870" t="s">
        <v>3950</v>
      </c>
      <c r="C3870" s="1">
        <v>44931</v>
      </c>
      <c r="D3870" s="1">
        <v>45052</v>
      </c>
      <c r="E3870">
        <f t="shared" si="60"/>
        <v>4</v>
      </c>
      <c r="F3870" t="str">
        <f>VLOOKUP(B3870,campaign!$A$2:$B$18,2,FALSE)</f>
        <v>NotNewCellphoneUser</v>
      </c>
      <c r="G3870">
        <f>VLOOKUP(F3870,campaign!$B$2:$D$18,3,FALSE)</f>
        <v>28</v>
      </c>
    </row>
    <row r="3871" spans="1:7" x14ac:dyDescent="0.3">
      <c r="A3871" t="s">
        <v>3160</v>
      </c>
      <c r="B3871" t="s">
        <v>3923</v>
      </c>
      <c r="C3871" s="1">
        <v>44585</v>
      </c>
      <c r="D3871" s="1">
        <v>44585</v>
      </c>
      <c r="E3871">
        <f t="shared" si="60"/>
        <v>0</v>
      </c>
      <c r="F3871" t="str">
        <f>VLOOKUP(B3871,campaign!$A$2:$B$18,2,FALSE)</f>
        <v>TruckOwner</v>
      </c>
      <c r="G3871">
        <f>VLOOKUP(F3871,campaign!$B$2:$D$18,3,FALSE)</f>
        <v>26</v>
      </c>
    </row>
    <row r="3872" spans="1:7" x14ac:dyDescent="0.3">
      <c r="A3872" t="s">
        <v>3160</v>
      </c>
      <c r="B3872" t="s">
        <v>3923</v>
      </c>
      <c r="C3872" s="1">
        <v>44585</v>
      </c>
      <c r="D3872" s="1">
        <v>44620</v>
      </c>
      <c r="E3872">
        <f t="shared" si="60"/>
        <v>1</v>
      </c>
      <c r="F3872" t="str">
        <f>VLOOKUP(B3872,campaign!$A$2:$B$18,2,FALSE)</f>
        <v>TruckOwner</v>
      </c>
      <c r="G3872">
        <f>VLOOKUP(F3872,campaign!$B$2:$D$18,3,FALSE)</f>
        <v>26</v>
      </c>
    </row>
    <row r="3873" spans="1:7" x14ac:dyDescent="0.3">
      <c r="A3873" t="s">
        <v>3160</v>
      </c>
      <c r="B3873" t="s">
        <v>3923</v>
      </c>
      <c r="C3873" s="1">
        <v>44585</v>
      </c>
      <c r="D3873" s="1">
        <v>44715</v>
      </c>
      <c r="E3873">
        <f t="shared" si="60"/>
        <v>4</v>
      </c>
      <c r="F3873" t="str">
        <f>VLOOKUP(B3873,campaign!$A$2:$B$18,2,FALSE)</f>
        <v>TruckOwner</v>
      </c>
      <c r="G3873">
        <f>VLOOKUP(F3873,campaign!$B$2:$D$18,3,FALSE)</f>
        <v>26</v>
      </c>
    </row>
    <row r="3874" spans="1:7" x14ac:dyDescent="0.3">
      <c r="A3874" t="s">
        <v>3160</v>
      </c>
      <c r="B3874" t="s">
        <v>3923</v>
      </c>
      <c r="C3874" s="1">
        <v>44585</v>
      </c>
      <c r="D3874" s="1">
        <v>44771</v>
      </c>
      <c r="E3874">
        <f t="shared" si="60"/>
        <v>6</v>
      </c>
      <c r="F3874" t="str">
        <f>VLOOKUP(B3874,campaign!$A$2:$B$18,2,FALSE)</f>
        <v>TruckOwner</v>
      </c>
      <c r="G3874">
        <f>VLOOKUP(F3874,campaign!$B$2:$D$18,3,FALSE)</f>
        <v>26</v>
      </c>
    </row>
    <row r="3875" spans="1:7" x14ac:dyDescent="0.3">
      <c r="A3875" t="s">
        <v>3160</v>
      </c>
      <c r="B3875" t="s">
        <v>3923</v>
      </c>
      <c r="C3875" s="1">
        <v>44585</v>
      </c>
      <c r="D3875" s="1">
        <v>44798</v>
      </c>
      <c r="E3875">
        <f t="shared" si="60"/>
        <v>7</v>
      </c>
      <c r="F3875" t="str">
        <f>VLOOKUP(B3875,campaign!$A$2:$B$18,2,FALSE)</f>
        <v>TruckOwner</v>
      </c>
      <c r="G3875">
        <f>VLOOKUP(F3875,campaign!$B$2:$D$18,3,FALSE)</f>
        <v>26</v>
      </c>
    </row>
    <row r="3876" spans="1:7" x14ac:dyDescent="0.3">
      <c r="A3876" t="s">
        <v>3160</v>
      </c>
      <c r="B3876" t="s">
        <v>3923</v>
      </c>
      <c r="C3876" s="1">
        <v>44585</v>
      </c>
      <c r="D3876" s="1">
        <v>44871</v>
      </c>
      <c r="E3876">
        <f t="shared" si="60"/>
        <v>9</v>
      </c>
      <c r="F3876" t="str">
        <f>VLOOKUP(B3876,campaign!$A$2:$B$18,2,FALSE)</f>
        <v>TruckOwner</v>
      </c>
      <c r="G3876">
        <f>VLOOKUP(F3876,campaign!$B$2:$D$18,3,FALSE)</f>
        <v>26</v>
      </c>
    </row>
    <row r="3877" spans="1:7" x14ac:dyDescent="0.3">
      <c r="A3877" t="s">
        <v>3160</v>
      </c>
      <c r="B3877" t="s">
        <v>3923</v>
      </c>
      <c r="C3877" s="1">
        <v>44585</v>
      </c>
      <c r="D3877" s="1">
        <v>44901</v>
      </c>
      <c r="E3877">
        <f t="shared" si="60"/>
        <v>10</v>
      </c>
      <c r="F3877" t="str">
        <f>VLOOKUP(B3877,campaign!$A$2:$B$18,2,FALSE)</f>
        <v>TruckOwner</v>
      </c>
      <c r="G3877">
        <f>VLOOKUP(F3877,campaign!$B$2:$D$18,3,FALSE)</f>
        <v>26</v>
      </c>
    </row>
    <row r="3878" spans="1:7" x14ac:dyDescent="0.3">
      <c r="A3878" t="s">
        <v>3160</v>
      </c>
      <c r="B3878" t="s">
        <v>3923</v>
      </c>
      <c r="C3878" s="1">
        <v>44585</v>
      </c>
      <c r="D3878" s="1">
        <v>44927</v>
      </c>
      <c r="E3878">
        <f t="shared" si="60"/>
        <v>11</v>
      </c>
      <c r="F3878" t="str">
        <f>VLOOKUP(B3878,campaign!$A$2:$B$18,2,FALSE)</f>
        <v>TruckOwner</v>
      </c>
      <c r="G3878">
        <f>VLOOKUP(F3878,campaign!$B$2:$D$18,3,FALSE)</f>
        <v>26</v>
      </c>
    </row>
    <row r="3879" spans="1:7" x14ac:dyDescent="0.3">
      <c r="A3879" t="s">
        <v>3160</v>
      </c>
      <c r="B3879" t="s">
        <v>3923</v>
      </c>
      <c r="C3879" s="1">
        <v>44585</v>
      </c>
      <c r="D3879" s="1">
        <v>44965</v>
      </c>
      <c r="E3879">
        <f t="shared" si="60"/>
        <v>12</v>
      </c>
      <c r="F3879" t="str">
        <f>VLOOKUP(B3879,campaign!$A$2:$B$18,2,FALSE)</f>
        <v>TruckOwner</v>
      </c>
      <c r="G3879">
        <f>VLOOKUP(F3879,campaign!$B$2:$D$18,3,FALSE)</f>
        <v>26</v>
      </c>
    </row>
    <row r="3880" spans="1:7" x14ac:dyDescent="0.3">
      <c r="A3880" t="s">
        <v>3160</v>
      </c>
      <c r="B3880" t="s">
        <v>3923</v>
      </c>
      <c r="C3880" s="1">
        <v>44585</v>
      </c>
      <c r="D3880" s="1">
        <v>45015</v>
      </c>
      <c r="E3880">
        <f t="shared" si="60"/>
        <v>14</v>
      </c>
      <c r="F3880" t="str">
        <f>VLOOKUP(B3880,campaign!$A$2:$B$18,2,FALSE)</f>
        <v>TruckOwner</v>
      </c>
      <c r="G3880">
        <f>VLOOKUP(F3880,campaign!$B$2:$D$18,3,FALSE)</f>
        <v>26</v>
      </c>
    </row>
    <row r="3881" spans="1:7" x14ac:dyDescent="0.3">
      <c r="A3881" t="s">
        <v>3160</v>
      </c>
      <c r="B3881" t="s">
        <v>3923</v>
      </c>
      <c r="C3881" s="1">
        <v>44585</v>
      </c>
      <c r="D3881" s="1">
        <v>45081</v>
      </c>
      <c r="E3881">
        <f t="shared" si="60"/>
        <v>16</v>
      </c>
      <c r="F3881" t="str">
        <f>VLOOKUP(B3881,campaign!$A$2:$B$18,2,FALSE)</f>
        <v>TruckOwner</v>
      </c>
      <c r="G3881">
        <f>VLOOKUP(F3881,campaign!$B$2:$D$18,3,FALSE)</f>
        <v>26</v>
      </c>
    </row>
    <row r="3882" spans="1:7" x14ac:dyDescent="0.3">
      <c r="A3882" t="s">
        <v>3160</v>
      </c>
      <c r="B3882" t="s">
        <v>3951</v>
      </c>
      <c r="C3882" s="1">
        <v>44929</v>
      </c>
      <c r="D3882" s="1">
        <v>44929</v>
      </c>
      <c r="E3882">
        <f t="shared" si="60"/>
        <v>0</v>
      </c>
      <c r="F3882" t="str">
        <f>VLOOKUP(B3882,campaign!$A$2:$B$18,2,FALSE)</f>
        <v>OwnsMotorcycle</v>
      </c>
      <c r="G3882">
        <f>VLOOKUP(F3882,campaign!$B$2:$D$18,3,FALSE)</f>
        <v>14</v>
      </c>
    </row>
    <row r="3883" spans="1:7" x14ac:dyDescent="0.3">
      <c r="A3883" t="s">
        <v>3160</v>
      </c>
      <c r="B3883" t="s">
        <v>3951</v>
      </c>
      <c r="C3883" s="1">
        <v>44929</v>
      </c>
      <c r="D3883" s="1">
        <v>44970</v>
      </c>
      <c r="E3883">
        <f t="shared" si="60"/>
        <v>1</v>
      </c>
      <c r="F3883" t="str">
        <f>VLOOKUP(B3883,campaign!$A$2:$B$18,2,FALSE)</f>
        <v>OwnsMotorcycle</v>
      </c>
      <c r="G3883">
        <f>VLOOKUP(F3883,campaign!$B$2:$D$18,3,FALSE)</f>
        <v>14</v>
      </c>
    </row>
    <row r="3884" spans="1:7" x14ac:dyDescent="0.3">
      <c r="A3884" t="s">
        <v>3160</v>
      </c>
      <c r="B3884" t="s">
        <v>3951</v>
      </c>
      <c r="C3884" s="1">
        <v>44929</v>
      </c>
      <c r="D3884" s="1">
        <v>44993</v>
      </c>
      <c r="E3884">
        <f t="shared" si="60"/>
        <v>2</v>
      </c>
      <c r="F3884" t="str">
        <f>VLOOKUP(B3884,campaign!$A$2:$B$18,2,FALSE)</f>
        <v>OwnsMotorcycle</v>
      </c>
      <c r="G3884">
        <f>VLOOKUP(F3884,campaign!$B$2:$D$18,3,FALSE)</f>
        <v>14</v>
      </c>
    </row>
    <row r="3885" spans="1:7" x14ac:dyDescent="0.3">
      <c r="A3885" t="s">
        <v>3160</v>
      </c>
      <c r="B3885" t="s">
        <v>3951</v>
      </c>
      <c r="C3885" s="1">
        <v>44929</v>
      </c>
      <c r="D3885" s="1">
        <v>45026</v>
      </c>
      <c r="E3885">
        <f t="shared" si="60"/>
        <v>3</v>
      </c>
      <c r="F3885" t="str">
        <f>VLOOKUP(B3885,campaign!$A$2:$B$18,2,FALSE)</f>
        <v>OwnsMotorcycle</v>
      </c>
      <c r="G3885">
        <f>VLOOKUP(F3885,campaign!$B$2:$D$18,3,FALSE)</f>
        <v>14</v>
      </c>
    </row>
    <row r="3886" spans="1:7" x14ac:dyDescent="0.3">
      <c r="A3886" t="s">
        <v>3160</v>
      </c>
      <c r="B3886" t="s">
        <v>3951</v>
      </c>
      <c r="C3886" s="1">
        <v>44929</v>
      </c>
      <c r="D3886" s="1">
        <v>45052</v>
      </c>
      <c r="E3886">
        <f t="shared" si="60"/>
        <v>4</v>
      </c>
      <c r="F3886" t="str">
        <f>VLOOKUP(B3886,campaign!$A$2:$B$18,2,FALSE)</f>
        <v>OwnsMotorcycle</v>
      </c>
      <c r="G3886">
        <f>VLOOKUP(F3886,campaign!$B$2:$D$18,3,FALSE)</f>
        <v>14</v>
      </c>
    </row>
    <row r="3887" spans="1:7" x14ac:dyDescent="0.3">
      <c r="A3887" t="s">
        <v>3161</v>
      </c>
      <c r="B3887" t="s">
        <v>3926</v>
      </c>
      <c r="C3887" s="1">
        <v>44740</v>
      </c>
      <c r="D3887" s="1">
        <v>44740</v>
      </c>
      <c r="E3887">
        <f t="shared" si="60"/>
        <v>0</v>
      </c>
      <c r="F3887" t="str">
        <f>VLOOKUP(B3887,campaign!$A$2:$B$18,2,FALSE)</f>
        <v>BuysViaMailOrder</v>
      </c>
      <c r="G3887">
        <f>VLOOKUP(F3887,campaign!$B$2:$D$18,3,FALSE)</f>
        <v>25</v>
      </c>
    </row>
    <row r="3888" spans="1:7" x14ac:dyDescent="0.3">
      <c r="A3888" t="s">
        <v>3161</v>
      </c>
      <c r="B3888" t="s">
        <v>3926</v>
      </c>
      <c r="C3888" s="1">
        <v>44740</v>
      </c>
      <c r="D3888" s="1">
        <v>44806</v>
      </c>
      <c r="E3888">
        <f t="shared" si="60"/>
        <v>2</v>
      </c>
      <c r="F3888" t="str">
        <f>VLOOKUP(B3888,campaign!$A$2:$B$18,2,FALSE)</f>
        <v>BuysViaMailOrder</v>
      </c>
      <c r="G3888">
        <f>VLOOKUP(F3888,campaign!$B$2:$D$18,3,FALSE)</f>
        <v>25</v>
      </c>
    </row>
    <row r="3889" spans="1:7" x14ac:dyDescent="0.3">
      <c r="A3889" t="s">
        <v>3161</v>
      </c>
      <c r="B3889" t="s">
        <v>3926</v>
      </c>
      <c r="C3889" s="1">
        <v>44740</v>
      </c>
      <c r="D3889" s="1">
        <v>44846</v>
      </c>
      <c r="E3889">
        <f t="shared" si="60"/>
        <v>3</v>
      </c>
      <c r="F3889" t="str">
        <f>VLOOKUP(B3889,campaign!$A$2:$B$18,2,FALSE)</f>
        <v>BuysViaMailOrder</v>
      </c>
      <c r="G3889">
        <f>VLOOKUP(F3889,campaign!$B$2:$D$18,3,FALSE)</f>
        <v>25</v>
      </c>
    </row>
    <row r="3890" spans="1:7" x14ac:dyDescent="0.3">
      <c r="A3890" t="s">
        <v>3161</v>
      </c>
      <c r="B3890" t="s">
        <v>3926</v>
      </c>
      <c r="C3890" s="1">
        <v>44740</v>
      </c>
      <c r="D3890" s="1">
        <v>44900</v>
      </c>
      <c r="E3890">
        <f t="shared" si="60"/>
        <v>5</v>
      </c>
      <c r="F3890" t="str">
        <f>VLOOKUP(B3890,campaign!$A$2:$B$18,2,FALSE)</f>
        <v>BuysViaMailOrder</v>
      </c>
      <c r="G3890">
        <f>VLOOKUP(F3890,campaign!$B$2:$D$18,3,FALSE)</f>
        <v>25</v>
      </c>
    </row>
    <row r="3891" spans="1:7" x14ac:dyDescent="0.3">
      <c r="A3891" t="s">
        <v>3161</v>
      </c>
      <c r="B3891" t="s">
        <v>3926</v>
      </c>
      <c r="C3891" s="1">
        <v>44740</v>
      </c>
      <c r="D3891" s="1">
        <v>44935</v>
      </c>
      <c r="E3891">
        <f t="shared" si="60"/>
        <v>6</v>
      </c>
      <c r="F3891" t="str">
        <f>VLOOKUP(B3891,campaign!$A$2:$B$18,2,FALSE)</f>
        <v>BuysViaMailOrder</v>
      </c>
      <c r="G3891">
        <f>VLOOKUP(F3891,campaign!$B$2:$D$18,3,FALSE)</f>
        <v>25</v>
      </c>
    </row>
    <row r="3892" spans="1:7" x14ac:dyDescent="0.3">
      <c r="A3892" t="s">
        <v>3161</v>
      </c>
      <c r="B3892" t="s">
        <v>3926</v>
      </c>
      <c r="C3892" s="1">
        <v>44740</v>
      </c>
      <c r="D3892" s="1">
        <v>44963</v>
      </c>
      <c r="E3892">
        <f t="shared" si="60"/>
        <v>7</v>
      </c>
      <c r="F3892" t="str">
        <f>VLOOKUP(B3892,campaign!$A$2:$B$18,2,FALSE)</f>
        <v>BuysViaMailOrder</v>
      </c>
      <c r="G3892">
        <f>VLOOKUP(F3892,campaign!$B$2:$D$18,3,FALSE)</f>
        <v>25</v>
      </c>
    </row>
    <row r="3893" spans="1:7" x14ac:dyDescent="0.3">
      <c r="A3893" t="s">
        <v>3161</v>
      </c>
      <c r="B3893" t="s">
        <v>3926</v>
      </c>
      <c r="C3893" s="1">
        <v>44740</v>
      </c>
      <c r="D3893" s="1">
        <v>45086</v>
      </c>
      <c r="E3893">
        <f t="shared" si="60"/>
        <v>11</v>
      </c>
      <c r="F3893" t="str">
        <f>VLOOKUP(B3893,campaign!$A$2:$B$18,2,FALSE)</f>
        <v>BuysViaMailOrder</v>
      </c>
      <c r="G3893">
        <f>VLOOKUP(F3893,campaign!$B$2:$D$18,3,FALSE)</f>
        <v>25</v>
      </c>
    </row>
    <row r="3894" spans="1:7" x14ac:dyDescent="0.3">
      <c r="A3894" t="s">
        <v>3161</v>
      </c>
      <c r="B3894" t="s">
        <v>3952</v>
      </c>
      <c r="C3894" s="1">
        <v>44892</v>
      </c>
      <c r="D3894" s="1">
        <v>44892</v>
      </c>
      <c r="E3894">
        <f t="shared" si="60"/>
        <v>0</v>
      </c>
      <c r="F3894" t="str">
        <f>VLOOKUP(B3894,campaign!$A$2:$B$18,2,FALSE)</f>
        <v>MadeCallToRetentionTeam</v>
      </c>
      <c r="G3894">
        <f>VLOOKUP(F3894,campaign!$B$2:$D$18,3,FALSE)</f>
        <v>16</v>
      </c>
    </row>
    <row r="3895" spans="1:7" x14ac:dyDescent="0.3">
      <c r="A3895" t="s">
        <v>3161</v>
      </c>
      <c r="B3895" t="s">
        <v>3952</v>
      </c>
      <c r="C3895" s="1">
        <v>44892</v>
      </c>
      <c r="D3895" s="1">
        <v>44957</v>
      </c>
      <c r="E3895">
        <f t="shared" si="60"/>
        <v>2</v>
      </c>
      <c r="F3895" t="str">
        <f>VLOOKUP(B3895,campaign!$A$2:$B$18,2,FALSE)</f>
        <v>MadeCallToRetentionTeam</v>
      </c>
      <c r="G3895">
        <f>VLOOKUP(F3895,campaign!$B$2:$D$18,3,FALSE)</f>
        <v>16</v>
      </c>
    </row>
    <row r="3896" spans="1:7" x14ac:dyDescent="0.3">
      <c r="A3896" t="s">
        <v>3161</v>
      </c>
      <c r="B3896" t="s">
        <v>3952</v>
      </c>
      <c r="C3896" s="1">
        <v>44892</v>
      </c>
      <c r="D3896" s="1">
        <v>44968</v>
      </c>
      <c r="E3896">
        <f t="shared" si="60"/>
        <v>2</v>
      </c>
      <c r="F3896" t="str">
        <f>VLOOKUP(B3896,campaign!$A$2:$B$18,2,FALSE)</f>
        <v>MadeCallToRetentionTeam</v>
      </c>
      <c r="G3896">
        <f>VLOOKUP(F3896,campaign!$B$2:$D$18,3,FALSE)</f>
        <v>16</v>
      </c>
    </row>
    <row r="3897" spans="1:7" x14ac:dyDescent="0.3">
      <c r="A3897" t="s">
        <v>3161</v>
      </c>
      <c r="B3897" t="s">
        <v>3952</v>
      </c>
      <c r="C3897" s="1">
        <v>44892</v>
      </c>
      <c r="D3897" s="1">
        <v>44993</v>
      </c>
      <c r="E3897">
        <f t="shared" si="60"/>
        <v>3</v>
      </c>
      <c r="F3897" t="str">
        <f>VLOOKUP(B3897,campaign!$A$2:$B$18,2,FALSE)</f>
        <v>MadeCallToRetentionTeam</v>
      </c>
      <c r="G3897">
        <f>VLOOKUP(F3897,campaign!$B$2:$D$18,3,FALSE)</f>
        <v>16</v>
      </c>
    </row>
    <row r="3898" spans="1:7" x14ac:dyDescent="0.3">
      <c r="A3898" t="s">
        <v>3161</v>
      </c>
      <c r="B3898" t="s">
        <v>3952</v>
      </c>
      <c r="C3898" s="1">
        <v>44892</v>
      </c>
      <c r="D3898" s="1">
        <v>45023</v>
      </c>
      <c r="E3898">
        <f t="shared" si="60"/>
        <v>4</v>
      </c>
      <c r="F3898" t="str">
        <f>VLOOKUP(B3898,campaign!$A$2:$B$18,2,FALSE)</f>
        <v>MadeCallToRetentionTeam</v>
      </c>
      <c r="G3898">
        <f>VLOOKUP(F3898,campaign!$B$2:$D$18,3,FALSE)</f>
        <v>16</v>
      </c>
    </row>
    <row r="3899" spans="1:7" x14ac:dyDescent="0.3">
      <c r="A3899" t="s">
        <v>3161</v>
      </c>
      <c r="B3899" t="s">
        <v>3952</v>
      </c>
      <c r="C3899" s="1">
        <v>44892</v>
      </c>
      <c r="D3899" s="1">
        <v>45048</v>
      </c>
      <c r="E3899">
        <f t="shared" si="60"/>
        <v>5</v>
      </c>
      <c r="F3899" t="str">
        <f>VLOOKUP(B3899,campaign!$A$2:$B$18,2,FALSE)</f>
        <v>MadeCallToRetentionTeam</v>
      </c>
      <c r="G3899">
        <f>VLOOKUP(F3899,campaign!$B$2:$D$18,3,FALSE)</f>
        <v>16</v>
      </c>
    </row>
    <row r="3900" spans="1:7" x14ac:dyDescent="0.3">
      <c r="A3900" t="s">
        <v>3161</v>
      </c>
      <c r="B3900" t="s">
        <v>3952</v>
      </c>
      <c r="C3900" s="1">
        <v>44892</v>
      </c>
      <c r="D3900" s="1">
        <v>45084</v>
      </c>
      <c r="E3900">
        <f t="shared" si="60"/>
        <v>6</v>
      </c>
      <c r="F3900" t="str">
        <f>VLOOKUP(B3900,campaign!$A$2:$B$18,2,FALSE)</f>
        <v>MadeCallToRetentionTeam</v>
      </c>
      <c r="G3900">
        <f>VLOOKUP(F3900,campaign!$B$2:$D$18,3,FALSE)</f>
        <v>16</v>
      </c>
    </row>
    <row r="3901" spans="1:7" x14ac:dyDescent="0.3">
      <c r="A3901" t="s">
        <v>3162</v>
      </c>
      <c r="B3901" t="s">
        <v>3949</v>
      </c>
      <c r="C3901" s="1">
        <v>44632</v>
      </c>
      <c r="D3901" s="1">
        <v>44632</v>
      </c>
      <c r="E3901">
        <f t="shared" si="60"/>
        <v>0</v>
      </c>
      <c r="F3901" t="str">
        <f>VLOOKUP(B3901,campaign!$A$2:$B$18,2,FALSE)</f>
        <v>NewCellphoneUser</v>
      </c>
      <c r="G3901">
        <f>VLOOKUP(F3901,campaign!$B$2:$D$18,3,FALSE)</f>
        <v>25</v>
      </c>
    </row>
    <row r="3902" spans="1:7" x14ac:dyDescent="0.3">
      <c r="A3902" t="s">
        <v>3162</v>
      </c>
      <c r="B3902" t="s">
        <v>3949</v>
      </c>
      <c r="C3902" s="1">
        <v>44632</v>
      </c>
      <c r="D3902" s="1">
        <v>44667</v>
      </c>
      <c r="E3902">
        <f t="shared" si="60"/>
        <v>1</v>
      </c>
      <c r="F3902" t="str">
        <f>VLOOKUP(B3902,campaign!$A$2:$B$18,2,FALSE)</f>
        <v>NewCellphoneUser</v>
      </c>
      <c r="G3902">
        <f>VLOOKUP(F3902,campaign!$B$2:$D$18,3,FALSE)</f>
        <v>25</v>
      </c>
    </row>
    <row r="3903" spans="1:7" x14ac:dyDescent="0.3">
      <c r="A3903" t="s">
        <v>3162</v>
      </c>
      <c r="B3903" t="s">
        <v>3949</v>
      </c>
      <c r="C3903" s="1">
        <v>44632</v>
      </c>
      <c r="D3903" s="1">
        <v>44696</v>
      </c>
      <c r="E3903">
        <f t="shared" si="60"/>
        <v>2</v>
      </c>
      <c r="F3903" t="str">
        <f>VLOOKUP(B3903,campaign!$A$2:$B$18,2,FALSE)</f>
        <v>NewCellphoneUser</v>
      </c>
      <c r="G3903">
        <f>VLOOKUP(F3903,campaign!$B$2:$D$18,3,FALSE)</f>
        <v>25</v>
      </c>
    </row>
    <row r="3904" spans="1:7" x14ac:dyDescent="0.3">
      <c r="A3904" t="s">
        <v>3162</v>
      </c>
      <c r="B3904" t="s">
        <v>3949</v>
      </c>
      <c r="C3904" s="1">
        <v>44632</v>
      </c>
      <c r="D3904" s="1">
        <v>44729</v>
      </c>
      <c r="E3904">
        <f t="shared" si="60"/>
        <v>3</v>
      </c>
      <c r="F3904" t="str">
        <f>VLOOKUP(B3904,campaign!$A$2:$B$18,2,FALSE)</f>
        <v>NewCellphoneUser</v>
      </c>
      <c r="G3904">
        <f>VLOOKUP(F3904,campaign!$B$2:$D$18,3,FALSE)</f>
        <v>25</v>
      </c>
    </row>
    <row r="3905" spans="1:7" x14ac:dyDescent="0.3">
      <c r="A3905" t="s">
        <v>3162</v>
      </c>
      <c r="B3905" t="s">
        <v>3949</v>
      </c>
      <c r="C3905" s="1">
        <v>44632</v>
      </c>
      <c r="D3905" s="1">
        <v>44760</v>
      </c>
      <c r="E3905">
        <f t="shared" si="60"/>
        <v>4</v>
      </c>
      <c r="F3905" t="str">
        <f>VLOOKUP(B3905,campaign!$A$2:$B$18,2,FALSE)</f>
        <v>NewCellphoneUser</v>
      </c>
      <c r="G3905">
        <f>VLOOKUP(F3905,campaign!$B$2:$D$18,3,FALSE)</f>
        <v>25</v>
      </c>
    </row>
    <row r="3906" spans="1:7" x14ac:dyDescent="0.3">
      <c r="A3906" t="s">
        <v>3162</v>
      </c>
      <c r="B3906" t="s">
        <v>3949</v>
      </c>
      <c r="C3906" s="1">
        <v>44632</v>
      </c>
      <c r="D3906" s="1">
        <v>44823</v>
      </c>
      <c r="E3906">
        <f t="shared" si="60"/>
        <v>6</v>
      </c>
      <c r="F3906" t="str">
        <f>VLOOKUP(B3906,campaign!$A$2:$B$18,2,FALSE)</f>
        <v>NewCellphoneUser</v>
      </c>
      <c r="G3906">
        <f>VLOOKUP(F3906,campaign!$B$2:$D$18,3,FALSE)</f>
        <v>25</v>
      </c>
    </row>
    <row r="3907" spans="1:7" x14ac:dyDescent="0.3">
      <c r="A3907" t="s">
        <v>3162</v>
      </c>
      <c r="B3907" t="s">
        <v>3949</v>
      </c>
      <c r="C3907" s="1">
        <v>44632</v>
      </c>
      <c r="D3907" s="1">
        <v>44861</v>
      </c>
      <c r="E3907">
        <f t="shared" ref="E3907:E3970" si="61">DATEDIF(C3907,D3907,"M")</f>
        <v>7</v>
      </c>
      <c r="F3907" t="str">
        <f>VLOOKUP(B3907,campaign!$A$2:$B$18,2,FALSE)</f>
        <v>NewCellphoneUser</v>
      </c>
      <c r="G3907">
        <f>VLOOKUP(F3907,campaign!$B$2:$D$18,3,FALSE)</f>
        <v>25</v>
      </c>
    </row>
    <row r="3908" spans="1:7" x14ac:dyDescent="0.3">
      <c r="A3908" t="s">
        <v>3162</v>
      </c>
      <c r="B3908" t="s">
        <v>3949</v>
      </c>
      <c r="C3908" s="1">
        <v>44632</v>
      </c>
      <c r="D3908" s="1">
        <v>44877</v>
      </c>
      <c r="E3908">
        <f t="shared" si="61"/>
        <v>8</v>
      </c>
      <c r="F3908" t="str">
        <f>VLOOKUP(B3908,campaign!$A$2:$B$18,2,FALSE)</f>
        <v>NewCellphoneUser</v>
      </c>
      <c r="G3908">
        <f>VLOOKUP(F3908,campaign!$B$2:$D$18,3,FALSE)</f>
        <v>25</v>
      </c>
    </row>
    <row r="3909" spans="1:7" x14ac:dyDescent="0.3">
      <c r="A3909" t="s">
        <v>3162</v>
      </c>
      <c r="B3909" t="s">
        <v>3949</v>
      </c>
      <c r="C3909" s="1">
        <v>44632</v>
      </c>
      <c r="D3909" s="1">
        <v>44917</v>
      </c>
      <c r="E3909">
        <f t="shared" si="61"/>
        <v>9</v>
      </c>
      <c r="F3909" t="str">
        <f>VLOOKUP(B3909,campaign!$A$2:$B$18,2,FALSE)</f>
        <v>NewCellphoneUser</v>
      </c>
      <c r="G3909">
        <f>VLOOKUP(F3909,campaign!$B$2:$D$18,3,FALSE)</f>
        <v>25</v>
      </c>
    </row>
    <row r="3910" spans="1:7" x14ac:dyDescent="0.3">
      <c r="A3910" t="s">
        <v>3162</v>
      </c>
      <c r="B3910" t="s">
        <v>3949</v>
      </c>
      <c r="C3910" s="1">
        <v>44632</v>
      </c>
      <c r="D3910" s="1">
        <v>44946</v>
      </c>
      <c r="E3910">
        <f t="shared" si="61"/>
        <v>10</v>
      </c>
      <c r="F3910" t="str">
        <f>VLOOKUP(B3910,campaign!$A$2:$B$18,2,FALSE)</f>
        <v>NewCellphoneUser</v>
      </c>
      <c r="G3910">
        <f>VLOOKUP(F3910,campaign!$B$2:$D$18,3,FALSE)</f>
        <v>25</v>
      </c>
    </row>
    <row r="3911" spans="1:7" x14ac:dyDescent="0.3">
      <c r="A3911" t="s">
        <v>3162</v>
      </c>
      <c r="B3911" t="s">
        <v>3949</v>
      </c>
      <c r="C3911" s="1">
        <v>44632</v>
      </c>
      <c r="D3911" s="1">
        <v>44981</v>
      </c>
      <c r="E3911">
        <f t="shared" si="61"/>
        <v>11</v>
      </c>
      <c r="F3911" t="str">
        <f>VLOOKUP(B3911,campaign!$A$2:$B$18,2,FALSE)</f>
        <v>NewCellphoneUser</v>
      </c>
      <c r="G3911">
        <f>VLOOKUP(F3911,campaign!$B$2:$D$18,3,FALSE)</f>
        <v>25</v>
      </c>
    </row>
    <row r="3912" spans="1:7" x14ac:dyDescent="0.3">
      <c r="A3912" t="s">
        <v>3162</v>
      </c>
      <c r="B3912" t="s">
        <v>3949</v>
      </c>
      <c r="C3912" s="1">
        <v>44632</v>
      </c>
      <c r="D3912" s="1">
        <v>45010</v>
      </c>
      <c r="E3912">
        <f t="shared" si="61"/>
        <v>12</v>
      </c>
      <c r="F3912" t="str">
        <f>VLOOKUP(B3912,campaign!$A$2:$B$18,2,FALSE)</f>
        <v>NewCellphoneUser</v>
      </c>
      <c r="G3912">
        <f>VLOOKUP(F3912,campaign!$B$2:$D$18,3,FALSE)</f>
        <v>25</v>
      </c>
    </row>
    <row r="3913" spans="1:7" x14ac:dyDescent="0.3">
      <c r="A3913" t="s">
        <v>3162</v>
      </c>
      <c r="B3913" t="s">
        <v>3949</v>
      </c>
      <c r="C3913" s="1">
        <v>44632</v>
      </c>
      <c r="D3913" s="1">
        <v>45029</v>
      </c>
      <c r="E3913">
        <f t="shared" si="61"/>
        <v>13</v>
      </c>
      <c r="F3913" t="str">
        <f>VLOOKUP(B3913,campaign!$A$2:$B$18,2,FALSE)</f>
        <v>NewCellphoneUser</v>
      </c>
      <c r="G3913">
        <f>VLOOKUP(F3913,campaign!$B$2:$D$18,3,FALSE)</f>
        <v>25</v>
      </c>
    </row>
    <row r="3914" spans="1:7" x14ac:dyDescent="0.3">
      <c r="A3914" t="s">
        <v>3162</v>
      </c>
      <c r="B3914" t="s">
        <v>3952</v>
      </c>
      <c r="C3914" s="1">
        <v>44849</v>
      </c>
      <c r="D3914" s="1">
        <v>44849</v>
      </c>
      <c r="E3914">
        <f t="shared" si="61"/>
        <v>0</v>
      </c>
      <c r="F3914" t="str">
        <f>VLOOKUP(B3914,campaign!$A$2:$B$18,2,FALSE)</f>
        <v>MadeCallToRetentionTeam</v>
      </c>
      <c r="G3914">
        <f>VLOOKUP(F3914,campaign!$B$2:$D$18,3,FALSE)</f>
        <v>16</v>
      </c>
    </row>
    <row r="3915" spans="1:7" x14ac:dyDescent="0.3">
      <c r="A3915" t="s">
        <v>3162</v>
      </c>
      <c r="B3915" t="s">
        <v>3952</v>
      </c>
      <c r="C3915" s="1">
        <v>44849</v>
      </c>
      <c r="D3915" s="1">
        <v>44888</v>
      </c>
      <c r="E3915">
        <f t="shared" si="61"/>
        <v>1</v>
      </c>
      <c r="F3915" t="str">
        <f>VLOOKUP(B3915,campaign!$A$2:$B$18,2,FALSE)</f>
        <v>MadeCallToRetentionTeam</v>
      </c>
      <c r="G3915">
        <f>VLOOKUP(F3915,campaign!$B$2:$D$18,3,FALSE)</f>
        <v>16</v>
      </c>
    </row>
    <row r="3916" spans="1:7" x14ac:dyDescent="0.3">
      <c r="A3916" t="s">
        <v>3162</v>
      </c>
      <c r="B3916" t="s">
        <v>3952</v>
      </c>
      <c r="C3916" s="1">
        <v>44849</v>
      </c>
      <c r="D3916" s="1">
        <v>44922</v>
      </c>
      <c r="E3916">
        <f t="shared" si="61"/>
        <v>2</v>
      </c>
      <c r="F3916" t="str">
        <f>VLOOKUP(B3916,campaign!$A$2:$B$18,2,FALSE)</f>
        <v>MadeCallToRetentionTeam</v>
      </c>
      <c r="G3916">
        <f>VLOOKUP(F3916,campaign!$B$2:$D$18,3,FALSE)</f>
        <v>16</v>
      </c>
    </row>
    <row r="3917" spans="1:7" x14ac:dyDescent="0.3">
      <c r="A3917" t="s">
        <v>3162</v>
      </c>
      <c r="B3917" t="s">
        <v>3952</v>
      </c>
      <c r="C3917" s="1">
        <v>44849</v>
      </c>
      <c r="D3917" s="1">
        <v>44946</v>
      </c>
      <c r="E3917">
        <f t="shared" si="61"/>
        <v>3</v>
      </c>
      <c r="F3917" t="str">
        <f>VLOOKUP(B3917,campaign!$A$2:$B$18,2,FALSE)</f>
        <v>MadeCallToRetentionTeam</v>
      </c>
      <c r="G3917">
        <f>VLOOKUP(F3917,campaign!$B$2:$D$18,3,FALSE)</f>
        <v>16</v>
      </c>
    </row>
    <row r="3918" spans="1:7" x14ac:dyDescent="0.3">
      <c r="A3918" t="s">
        <v>3162</v>
      </c>
      <c r="B3918" t="s">
        <v>3952</v>
      </c>
      <c r="C3918" s="1">
        <v>44849</v>
      </c>
      <c r="D3918" s="1">
        <v>44976</v>
      </c>
      <c r="E3918">
        <f t="shared" si="61"/>
        <v>4</v>
      </c>
      <c r="F3918" t="str">
        <f>VLOOKUP(B3918,campaign!$A$2:$B$18,2,FALSE)</f>
        <v>MadeCallToRetentionTeam</v>
      </c>
      <c r="G3918">
        <f>VLOOKUP(F3918,campaign!$B$2:$D$18,3,FALSE)</f>
        <v>16</v>
      </c>
    </row>
    <row r="3919" spans="1:7" x14ac:dyDescent="0.3">
      <c r="A3919" t="s">
        <v>3162</v>
      </c>
      <c r="B3919" t="s">
        <v>3952</v>
      </c>
      <c r="C3919" s="1">
        <v>44849</v>
      </c>
      <c r="D3919" s="1">
        <v>45008</v>
      </c>
      <c r="E3919">
        <f t="shared" si="61"/>
        <v>5</v>
      </c>
      <c r="F3919" t="str">
        <f>VLOOKUP(B3919,campaign!$A$2:$B$18,2,FALSE)</f>
        <v>MadeCallToRetentionTeam</v>
      </c>
      <c r="G3919">
        <f>VLOOKUP(F3919,campaign!$B$2:$D$18,3,FALSE)</f>
        <v>16</v>
      </c>
    </row>
    <row r="3920" spans="1:7" x14ac:dyDescent="0.3">
      <c r="A3920" t="s">
        <v>3162</v>
      </c>
      <c r="B3920" t="s">
        <v>3952</v>
      </c>
      <c r="C3920" s="1">
        <v>44849</v>
      </c>
      <c r="D3920" s="1">
        <v>45036</v>
      </c>
      <c r="E3920">
        <f t="shared" si="61"/>
        <v>6</v>
      </c>
      <c r="F3920" t="str">
        <f>VLOOKUP(B3920,campaign!$A$2:$B$18,2,FALSE)</f>
        <v>MadeCallToRetentionTeam</v>
      </c>
      <c r="G3920">
        <f>VLOOKUP(F3920,campaign!$B$2:$D$18,3,FALSE)</f>
        <v>16</v>
      </c>
    </row>
    <row r="3921" spans="1:7" x14ac:dyDescent="0.3">
      <c r="A3921" t="s">
        <v>3163</v>
      </c>
      <c r="B3921" t="s">
        <v>3928</v>
      </c>
      <c r="C3921" s="1">
        <v>44609</v>
      </c>
      <c r="D3921" s="1">
        <v>44609</v>
      </c>
      <c r="E3921">
        <f t="shared" si="61"/>
        <v>0</v>
      </c>
      <c r="F3921" t="str">
        <f>VLOOKUP(B3921,campaign!$A$2:$B$18,2,FALSE)</f>
        <v>OptOutMailings</v>
      </c>
      <c r="G3921">
        <f>VLOOKUP(F3921,campaign!$B$2:$D$18,3,FALSE)</f>
        <v>75</v>
      </c>
    </row>
    <row r="3922" spans="1:7" x14ac:dyDescent="0.3">
      <c r="A3922" t="s">
        <v>3163</v>
      </c>
      <c r="B3922" t="s">
        <v>3928</v>
      </c>
      <c r="C3922" s="1">
        <v>44609</v>
      </c>
      <c r="D3922" s="1">
        <v>44648</v>
      </c>
      <c r="E3922">
        <f t="shared" si="61"/>
        <v>1</v>
      </c>
      <c r="F3922" t="str">
        <f>VLOOKUP(B3922,campaign!$A$2:$B$18,2,FALSE)</f>
        <v>OptOutMailings</v>
      </c>
      <c r="G3922">
        <f>VLOOKUP(F3922,campaign!$B$2:$D$18,3,FALSE)</f>
        <v>75</v>
      </c>
    </row>
    <row r="3923" spans="1:7" x14ac:dyDescent="0.3">
      <c r="A3923" t="s">
        <v>3163</v>
      </c>
      <c r="B3923" t="s">
        <v>3928</v>
      </c>
      <c r="C3923" s="1">
        <v>44609</v>
      </c>
      <c r="D3923" s="1">
        <v>44677</v>
      </c>
      <c r="E3923">
        <f t="shared" si="61"/>
        <v>2</v>
      </c>
      <c r="F3923" t="str">
        <f>VLOOKUP(B3923,campaign!$A$2:$B$18,2,FALSE)</f>
        <v>OptOutMailings</v>
      </c>
      <c r="G3923">
        <f>VLOOKUP(F3923,campaign!$B$2:$D$18,3,FALSE)</f>
        <v>75</v>
      </c>
    </row>
    <row r="3924" spans="1:7" x14ac:dyDescent="0.3">
      <c r="A3924" t="s">
        <v>3163</v>
      </c>
      <c r="B3924" t="s">
        <v>3928</v>
      </c>
      <c r="C3924" s="1">
        <v>44609</v>
      </c>
      <c r="D3924" s="1">
        <v>44734</v>
      </c>
      <c r="E3924">
        <f t="shared" si="61"/>
        <v>4</v>
      </c>
      <c r="F3924" t="str">
        <f>VLOOKUP(B3924,campaign!$A$2:$B$18,2,FALSE)</f>
        <v>OptOutMailings</v>
      </c>
      <c r="G3924">
        <f>VLOOKUP(F3924,campaign!$B$2:$D$18,3,FALSE)</f>
        <v>75</v>
      </c>
    </row>
    <row r="3925" spans="1:7" x14ac:dyDescent="0.3">
      <c r="A3925" t="s">
        <v>3163</v>
      </c>
      <c r="B3925" t="s">
        <v>3928</v>
      </c>
      <c r="C3925" s="1">
        <v>44609</v>
      </c>
      <c r="D3925" s="1">
        <v>44764</v>
      </c>
      <c r="E3925">
        <f t="shared" si="61"/>
        <v>5</v>
      </c>
      <c r="F3925" t="str">
        <f>VLOOKUP(B3925,campaign!$A$2:$B$18,2,FALSE)</f>
        <v>OptOutMailings</v>
      </c>
      <c r="G3925">
        <f>VLOOKUP(F3925,campaign!$B$2:$D$18,3,FALSE)</f>
        <v>75</v>
      </c>
    </row>
    <row r="3926" spans="1:7" x14ac:dyDescent="0.3">
      <c r="A3926" t="s">
        <v>3163</v>
      </c>
      <c r="B3926" t="s">
        <v>3928</v>
      </c>
      <c r="C3926" s="1">
        <v>44609</v>
      </c>
      <c r="D3926" s="1">
        <v>44803</v>
      </c>
      <c r="E3926">
        <f t="shared" si="61"/>
        <v>6</v>
      </c>
      <c r="F3926" t="str">
        <f>VLOOKUP(B3926,campaign!$A$2:$B$18,2,FALSE)</f>
        <v>OptOutMailings</v>
      </c>
      <c r="G3926">
        <f>VLOOKUP(F3926,campaign!$B$2:$D$18,3,FALSE)</f>
        <v>75</v>
      </c>
    </row>
    <row r="3927" spans="1:7" x14ac:dyDescent="0.3">
      <c r="A3927" t="s">
        <v>3163</v>
      </c>
      <c r="B3927" t="s">
        <v>3928</v>
      </c>
      <c r="C3927" s="1">
        <v>44609</v>
      </c>
      <c r="D3927" s="1">
        <v>44834</v>
      </c>
      <c r="E3927">
        <f t="shared" si="61"/>
        <v>7</v>
      </c>
      <c r="F3927" t="str">
        <f>VLOOKUP(B3927,campaign!$A$2:$B$18,2,FALSE)</f>
        <v>OptOutMailings</v>
      </c>
      <c r="G3927">
        <f>VLOOKUP(F3927,campaign!$B$2:$D$18,3,FALSE)</f>
        <v>75</v>
      </c>
    </row>
    <row r="3928" spans="1:7" x14ac:dyDescent="0.3">
      <c r="A3928" t="s">
        <v>3163</v>
      </c>
      <c r="B3928" t="s">
        <v>3928</v>
      </c>
      <c r="C3928" s="1">
        <v>44609</v>
      </c>
      <c r="D3928" s="1">
        <v>44855</v>
      </c>
      <c r="E3928">
        <f t="shared" si="61"/>
        <v>8</v>
      </c>
      <c r="F3928" t="str">
        <f>VLOOKUP(B3928,campaign!$A$2:$B$18,2,FALSE)</f>
        <v>OptOutMailings</v>
      </c>
      <c r="G3928">
        <f>VLOOKUP(F3928,campaign!$B$2:$D$18,3,FALSE)</f>
        <v>75</v>
      </c>
    </row>
    <row r="3929" spans="1:7" x14ac:dyDescent="0.3">
      <c r="A3929" t="s">
        <v>3163</v>
      </c>
      <c r="B3929" t="s">
        <v>3928</v>
      </c>
      <c r="C3929" s="1">
        <v>44609</v>
      </c>
      <c r="D3929" s="1">
        <v>44896</v>
      </c>
      <c r="E3929">
        <f t="shared" si="61"/>
        <v>9</v>
      </c>
      <c r="F3929" t="str">
        <f>VLOOKUP(B3929,campaign!$A$2:$B$18,2,FALSE)</f>
        <v>OptOutMailings</v>
      </c>
      <c r="G3929">
        <f>VLOOKUP(F3929,campaign!$B$2:$D$18,3,FALSE)</f>
        <v>75</v>
      </c>
    </row>
    <row r="3930" spans="1:7" x14ac:dyDescent="0.3">
      <c r="A3930" t="s">
        <v>3163</v>
      </c>
      <c r="B3930" t="s">
        <v>3928</v>
      </c>
      <c r="C3930" s="1">
        <v>44609</v>
      </c>
      <c r="D3930" s="1">
        <v>44950</v>
      </c>
      <c r="E3930">
        <f t="shared" si="61"/>
        <v>11</v>
      </c>
      <c r="F3930" t="str">
        <f>VLOOKUP(B3930,campaign!$A$2:$B$18,2,FALSE)</f>
        <v>OptOutMailings</v>
      </c>
      <c r="G3930">
        <f>VLOOKUP(F3930,campaign!$B$2:$D$18,3,FALSE)</f>
        <v>75</v>
      </c>
    </row>
    <row r="3931" spans="1:7" x14ac:dyDescent="0.3">
      <c r="A3931" t="s">
        <v>3163</v>
      </c>
      <c r="B3931" t="s">
        <v>3928</v>
      </c>
      <c r="C3931" s="1">
        <v>44609</v>
      </c>
      <c r="D3931" s="1">
        <v>44976</v>
      </c>
      <c r="E3931">
        <f t="shared" si="61"/>
        <v>12</v>
      </c>
      <c r="F3931" t="str">
        <f>VLOOKUP(B3931,campaign!$A$2:$B$18,2,FALSE)</f>
        <v>OptOutMailings</v>
      </c>
      <c r="G3931">
        <f>VLOOKUP(F3931,campaign!$B$2:$D$18,3,FALSE)</f>
        <v>75</v>
      </c>
    </row>
    <row r="3932" spans="1:7" x14ac:dyDescent="0.3">
      <c r="A3932" t="s">
        <v>3163</v>
      </c>
      <c r="B3932" t="s">
        <v>3928</v>
      </c>
      <c r="C3932" s="1">
        <v>44609</v>
      </c>
      <c r="D3932" s="1">
        <v>44986</v>
      </c>
      <c r="E3932">
        <f t="shared" si="61"/>
        <v>12</v>
      </c>
      <c r="F3932" t="str">
        <f>VLOOKUP(B3932,campaign!$A$2:$B$18,2,FALSE)</f>
        <v>OptOutMailings</v>
      </c>
      <c r="G3932">
        <f>VLOOKUP(F3932,campaign!$B$2:$D$18,3,FALSE)</f>
        <v>75</v>
      </c>
    </row>
    <row r="3933" spans="1:7" x14ac:dyDescent="0.3">
      <c r="A3933" t="s">
        <v>3163</v>
      </c>
      <c r="B3933" t="s">
        <v>3928</v>
      </c>
      <c r="C3933" s="1">
        <v>44609</v>
      </c>
      <c r="D3933" s="1">
        <v>45048</v>
      </c>
      <c r="E3933">
        <f t="shared" si="61"/>
        <v>14</v>
      </c>
      <c r="F3933" t="str">
        <f>VLOOKUP(B3933,campaign!$A$2:$B$18,2,FALSE)</f>
        <v>OptOutMailings</v>
      </c>
      <c r="G3933">
        <f>VLOOKUP(F3933,campaign!$B$2:$D$18,3,FALSE)</f>
        <v>75</v>
      </c>
    </row>
    <row r="3934" spans="1:7" x14ac:dyDescent="0.3">
      <c r="A3934" t="s">
        <v>3163</v>
      </c>
      <c r="B3934" t="s">
        <v>3924</v>
      </c>
      <c r="C3934" s="1">
        <v>45036</v>
      </c>
      <c r="D3934" s="1">
        <v>45036</v>
      </c>
      <c r="E3934">
        <f t="shared" si="61"/>
        <v>0</v>
      </c>
      <c r="F3934" t="str">
        <f>VLOOKUP(B3934,campaign!$A$2:$B$18,2,FALSE)</f>
        <v>RVOwner</v>
      </c>
      <c r="G3934">
        <f>VLOOKUP(F3934,campaign!$B$2:$D$18,3,FALSE)</f>
        <v>22</v>
      </c>
    </row>
    <row r="3935" spans="1:7" x14ac:dyDescent="0.3">
      <c r="A3935" t="s">
        <v>3163</v>
      </c>
      <c r="B3935" t="s">
        <v>3924</v>
      </c>
      <c r="C3935" s="1">
        <v>45036</v>
      </c>
      <c r="D3935" s="1">
        <v>45074</v>
      </c>
      <c r="E3935">
        <f t="shared" si="61"/>
        <v>1</v>
      </c>
      <c r="F3935" t="str">
        <f>VLOOKUP(B3935,campaign!$A$2:$B$18,2,FALSE)</f>
        <v>RVOwner</v>
      </c>
      <c r="G3935">
        <f>VLOOKUP(F3935,campaign!$B$2:$D$18,3,FALSE)</f>
        <v>22</v>
      </c>
    </row>
    <row r="3936" spans="1:7" x14ac:dyDescent="0.3">
      <c r="A3936" t="s">
        <v>3163</v>
      </c>
      <c r="B3936" t="s">
        <v>3924</v>
      </c>
      <c r="C3936" s="1">
        <v>45036</v>
      </c>
      <c r="D3936" s="1">
        <v>45078</v>
      </c>
      <c r="E3936">
        <f t="shared" si="61"/>
        <v>1</v>
      </c>
      <c r="F3936" t="str">
        <f>VLOOKUP(B3936,campaign!$A$2:$B$18,2,FALSE)</f>
        <v>RVOwner</v>
      </c>
      <c r="G3936">
        <f>VLOOKUP(F3936,campaign!$B$2:$D$18,3,FALSE)</f>
        <v>22</v>
      </c>
    </row>
    <row r="3937" spans="1:7" x14ac:dyDescent="0.3">
      <c r="A3937" t="s">
        <v>3164</v>
      </c>
      <c r="B3937" t="s">
        <v>3923</v>
      </c>
      <c r="C3937" s="1">
        <v>44608</v>
      </c>
      <c r="D3937" s="1">
        <v>44608</v>
      </c>
      <c r="E3937">
        <f t="shared" si="61"/>
        <v>0</v>
      </c>
      <c r="F3937" t="str">
        <f>VLOOKUP(B3937,campaign!$A$2:$B$18,2,FALSE)</f>
        <v>TruckOwner</v>
      </c>
      <c r="G3937">
        <f>VLOOKUP(F3937,campaign!$B$2:$D$18,3,FALSE)</f>
        <v>26</v>
      </c>
    </row>
    <row r="3938" spans="1:7" x14ac:dyDescent="0.3">
      <c r="A3938" t="s">
        <v>3164</v>
      </c>
      <c r="B3938" t="s">
        <v>3923</v>
      </c>
      <c r="C3938" s="1">
        <v>44608</v>
      </c>
      <c r="D3938" s="1">
        <v>44675</v>
      </c>
      <c r="E3938">
        <f t="shared" si="61"/>
        <v>2</v>
      </c>
      <c r="F3938" t="str">
        <f>VLOOKUP(B3938,campaign!$A$2:$B$18,2,FALSE)</f>
        <v>TruckOwner</v>
      </c>
      <c r="G3938">
        <f>VLOOKUP(F3938,campaign!$B$2:$D$18,3,FALSE)</f>
        <v>26</v>
      </c>
    </row>
    <row r="3939" spans="1:7" x14ac:dyDescent="0.3">
      <c r="A3939" t="s">
        <v>3164</v>
      </c>
      <c r="B3939" t="s">
        <v>3923</v>
      </c>
      <c r="C3939" s="1">
        <v>44608</v>
      </c>
      <c r="D3939" s="1">
        <v>44701</v>
      </c>
      <c r="E3939">
        <f t="shared" si="61"/>
        <v>3</v>
      </c>
      <c r="F3939" t="str">
        <f>VLOOKUP(B3939,campaign!$A$2:$B$18,2,FALSE)</f>
        <v>TruckOwner</v>
      </c>
      <c r="G3939">
        <f>VLOOKUP(F3939,campaign!$B$2:$D$18,3,FALSE)</f>
        <v>26</v>
      </c>
    </row>
    <row r="3940" spans="1:7" x14ac:dyDescent="0.3">
      <c r="A3940" t="s">
        <v>3164</v>
      </c>
      <c r="B3940" t="s">
        <v>3923</v>
      </c>
      <c r="C3940" s="1">
        <v>44608</v>
      </c>
      <c r="D3940" s="1">
        <v>44733</v>
      </c>
      <c r="E3940">
        <f t="shared" si="61"/>
        <v>4</v>
      </c>
      <c r="F3940" t="str">
        <f>VLOOKUP(B3940,campaign!$A$2:$B$18,2,FALSE)</f>
        <v>TruckOwner</v>
      </c>
      <c r="G3940">
        <f>VLOOKUP(F3940,campaign!$B$2:$D$18,3,FALSE)</f>
        <v>26</v>
      </c>
    </row>
    <row r="3941" spans="1:7" x14ac:dyDescent="0.3">
      <c r="A3941" t="s">
        <v>3164</v>
      </c>
      <c r="B3941" t="s">
        <v>3923</v>
      </c>
      <c r="C3941" s="1">
        <v>44608</v>
      </c>
      <c r="D3941" s="1">
        <v>44743</v>
      </c>
      <c r="E3941">
        <f t="shared" si="61"/>
        <v>4</v>
      </c>
      <c r="F3941" t="str">
        <f>VLOOKUP(B3941,campaign!$A$2:$B$18,2,FALSE)</f>
        <v>TruckOwner</v>
      </c>
      <c r="G3941">
        <f>VLOOKUP(F3941,campaign!$B$2:$D$18,3,FALSE)</f>
        <v>26</v>
      </c>
    </row>
    <row r="3942" spans="1:7" x14ac:dyDescent="0.3">
      <c r="A3942" t="s">
        <v>3164</v>
      </c>
      <c r="B3942" t="s">
        <v>3923</v>
      </c>
      <c r="C3942" s="1">
        <v>44608</v>
      </c>
      <c r="D3942" s="1">
        <v>44795</v>
      </c>
      <c r="E3942">
        <f t="shared" si="61"/>
        <v>6</v>
      </c>
      <c r="F3942" t="str">
        <f>VLOOKUP(B3942,campaign!$A$2:$B$18,2,FALSE)</f>
        <v>TruckOwner</v>
      </c>
      <c r="G3942">
        <f>VLOOKUP(F3942,campaign!$B$2:$D$18,3,FALSE)</f>
        <v>26</v>
      </c>
    </row>
    <row r="3943" spans="1:7" x14ac:dyDescent="0.3">
      <c r="A3943" t="s">
        <v>3164</v>
      </c>
      <c r="B3943" t="s">
        <v>3923</v>
      </c>
      <c r="C3943" s="1">
        <v>44608</v>
      </c>
      <c r="D3943" s="1">
        <v>44827</v>
      </c>
      <c r="E3943">
        <f t="shared" si="61"/>
        <v>7</v>
      </c>
      <c r="F3943" t="str">
        <f>VLOOKUP(B3943,campaign!$A$2:$B$18,2,FALSE)</f>
        <v>TruckOwner</v>
      </c>
      <c r="G3943">
        <f>VLOOKUP(F3943,campaign!$B$2:$D$18,3,FALSE)</f>
        <v>26</v>
      </c>
    </row>
    <row r="3944" spans="1:7" x14ac:dyDescent="0.3">
      <c r="A3944" t="s">
        <v>3164</v>
      </c>
      <c r="B3944" t="s">
        <v>3923</v>
      </c>
      <c r="C3944" s="1">
        <v>44608</v>
      </c>
      <c r="D3944" s="1">
        <v>44851</v>
      </c>
      <c r="E3944">
        <f t="shared" si="61"/>
        <v>8</v>
      </c>
      <c r="F3944" t="str">
        <f>VLOOKUP(B3944,campaign!$A$2:$B$18,2,FALSE)</f>
        <v>TruckOwner</v>
      </c>
      <c r="G3944">
        <f>VLOOKUP(F3944,campaign!$B$2:$D$18,3,FALSE)</f>
        <v>26</v>
      </c>
    </row>
    <row r="3945" spans="1:7" x14ac:dyDescent="0.3">
      <c r="A3945" t="s">
        <v>3164</v>
      </c>
      <c r="B3945" t="s">
        <v>3923</v>
      </c>
      <c r="C3945" s="1">
        <v>44608</v>
      </c>
      <c r="D3945" s="1">
        <v>44883</v>
      </c>
      <c r="E3945">
        <f t="shared" si="61"/>
        <v>9</v>
      </c>
      <c r="F3945" t="str">
        <f>VLOOKUP(B3945,campaign!$A$2:$B$18,2,FALSE)</f>
        <v>TruckOwner</v>
      </c>
      <c r="G3945">
        <f>VLOOKUP(F3945,campaign!$B$2:$D$18,3,FALSE)</f>
        <v>26</v>
      </c>
    </row>
    <row r="3946" spans="1:7" x14ac:dyDescent="0.3">
      <c r="A3946" t="s">
        <v>3164</v>
      </c>
      <c r="B3946" t="s">
        <v>3923</v>
      </c>
      <c r="C3946" s="1">
        <v>44608</v>
      </c>
      <c r="D3946" s="1">
        <v>44924</v>
      </c>
      <c r="E3946">
        <f t="shared" si="61"/>
        <v>10</v>
      </c>
      <c r="F3946" t="str">
        <f>VLOOKUP(B3946,campaign!$A$2:$B$18,2,FALSE)</f>
        <v>TruckOwner</v>
      </c>
      <c r="G3946">
        <f>VLOOKUP(F3946,campaign!$B$2:$D$18,3,FALSE)</f>
        <v>26</v>
      </c>
    </row>
    <row r="3947" spans="1:7" x14ac:dyDescent="0.3">
      <c r="A3947" t="s">
        <v>3164</v>
      </c>
      <c r="B3947" t="s">
        <v>3923</v>
      </c>
      <c r="C3947" s="1">
        <v>44608</v>
      </c>
      <c r="D3947" s="1">
        <v>44952</v>
      </c>
      <c r="E3947">
        <f t="shared" si="61"/>
        <v>11</v>
      </c>
      <c r="F3947" t="str">
        <f>VLOOKUP(B3947,campaign!$A$2:$B$18,2,FALSE)</f>
        <v>TruckOwner</v>
      </c>
      <c r="G3947">
        <f>VLOOKUP(F3947,campaign!$B$2:$D$18,3,FALSE)</f>
        <v>26</v>
      </c>
    </row>
    <row r="3948" spans="1:7" x14ac:dyDescent="0.3">
      <c r="A3948" t="s">
        <v>3164</v>
      </c>
      <c r="B3948" t="s">
        <v>3923</v>
      </c>
      <c r="C3948" s="1">
        <v>44608</v>
      </c>
      <c r="D3948" s="1">
        <v>44980</v>
      </c>
      <c r="E3948">
        <f t="shared" si="61"/>
        <v>12</v>
      </c>
      <c r="F3948" t="str">
        <f>VLOOKUP(B3948,campaign!$A$2:$B$18,2,FALSE)</f>
        <v>TruckOwner</v>
      </c>
      <c r="G3948">
        <f>VLOOKUP(F3948,campaign!$B$2:$D$18,3,FALSE)</f>
        <v>26</v>
      </c>
    </row>
    <row r="3949" spans="1:7" x14ac:dyDescent="0.3">
      <c r="A3949" t="s">
        <v>3164</v>
      </c>
      <c r="B3949" t="s">
        <v>3923</v>
      </c>
      <c r="C3949" s="1">
        <v>44608</v>
      </c>
      <c r="D3949" s="1">
        <v>44987</v>
      </c>
      <c r="E3949">
        <f t="shared" si="61"/>
        <v>12</v>
      </c>
      <c r="F3949" t="str">
        <f>VLOOKUP(B3949,campaign!$A$2:$B$18,2,FALSE)</f>
        <v>TruckOwner</v>
      </c>
      <c r="G3949">
        <f>VLOOKUP(F3949,campaign!$B$2:$D$18,3,FALSE)</f>
        <v>26</v>
      </c>
    </row>
    <row r="3950" spans="1:7" x14ac:dyDescent="0.3">
      <c r="A3950" t="s">
        <v>3164</v>
      </c>
      <c r="B3950" t="s">
        <v>3923</v>
      </c>
      <c r="C3950" s="1">
        <v>44608</v>
      </c>
      <c r="D3950" s="1">
        <v>45032</v>
      </c>
      <c r="E3950">
        <f t="shared" si="61"/>
        <v>14</v>
      </c>
      <c r="F3950" t="str">
        <f>VLOOKUP(B3950,campaign!$A$2:$B$18,2,FALSE)</f>
        <v>TruckOwner</v>
      </c>
      <c r="G3950">
        <f>VLOOKUP(F3950,campaign!$B$2:$D$18,3,FALSE)</f>
        <v>26</v>
      </c>
    </row>
    <row r="3951" spans="1:7" x14ac:dyDescent="0.3">
      <c r="A3951" t="s">
        <v>3164</v>
      </c>
      <c r="B3951" t="s">
        <v>3923</v>
      </c>
      <c r="C3951" s="1">
        <v>44608</v>
      </c>
      <c r="D3951" s="1">
        <v>45062</v>
      </c>
      <c r="E3951">
        <f t="shared" si="61"/>
        <v>15</v>
      </c>
      <c r="F3951" t="str">
        <f>VLOOKUP(B3951,campaign!$A$2:$B$18,2,FALSE)</f>
        <v>TruckOwner</v>
      </c>
      <c r="G3951">
        <f>VLOOKUP(F3951,campaign!$B$2:$D$18,3,FALSE)</f>
        <v>26</v>
      </c>
    </row>
    <row r="3952" spans="1:7" x14ac:dyDescent="0.3">
      <c r="A3952" t="s">
        <v>3164</v>
      </c>
      <c r="B3952" t="s">
        <v>3953</v>
      </c>
      <c r="C3952" s="1">
        <v>44939</v>
      </c>
      <c r="D3952" s="1">
        <v>44939</v>
      </c>
      <c r="E3952">
        <f t="shared" si="61"/>
        <v>0</v>
      </c>
      <c r="F3952" t="str">
        <f>VLOOKUP(B3952,campaign!$A$2:$B$18,2,FALSE)</f>
        <v>MaritalStatus</v>
      </c>
      <c r="G3952">
        <f>VLOOKUP(F3952,campaign!$B$2:$D$18,3,FALSE)</f>
        <v>29</v>
      </c>
    </row>
    <row r="3953" spans="1:7" x14ac:dyDescent="0.3">
      <c r="A3953" t="s">
        <v>3164</v>
      </c>
      <c r="B3953" t="s">
        <v>3953</v>
      </c>
      <c r="C3953" s="1">
        <v>44939</v>
      </c>
      <c r="D3953" s="1">
        <v>44977</v>
      </c>
      <c r="E3953">
        <f t="shared" si="61"/>
        <v>1</v>
      </c>
      <c r="F3953" t="str">
        <f>VLOOKUP(B3953,campaign!$A$2:$B$18,2,FALSE)</f>
        <v>MaritalStatus</v>
      </c>
      <c r="G3953">
        <f>VLOOKUP(F3953,campaign!$B$2:$D$18,3,FALSE)</f>
        <v>29</v>
      </c>
    </row>
    <row r="3954" spans="1:7" x14ac:dyDescent="0.3">
      <c r="A3954" t="s">
        <v>3164</v>
      </c>
      <c r="B3954" t="s">
        <v>3953</v>
      </c>
      <c r="C3954" s="1">
        <v>44939</v>
      </c>
      <c r="D3954" s="1">
        <v>45003</v>
      </c>
      <c r="E3954">
        <f t="shared" si="61"/>
        <v>2</v>
      </c>
      <c r="F3954" t="str">
        <f>VLOOKUP(B3954,campaign!$A$2:$B$18,2,FALSE)</f>
        <v>MaritalStatus</v>
      </c>
      <c r="G3954">
        <f>VLOOKUP(F3954,campaign!$B$2:$D$18,3,FALSE)</f>
        <v>29</v>
      </c>
    </row>
    <row r="3955" spans="1:7" x14ac:dyDescent="0.3">
      <c r="A3955" t="s">
        <v>3164</v>
      </c>
      <c r="B3955" t="s">
        <v>3953</v>
      </c>
      <c r="C3955" s="1">
        <v>44939</v>
      </c>
      <c r="D3955" s="1">
        <v>45042</v>
      </c>
      <c r="E3955">
        <f t="shared" si="61"/>
        <v>3</v>
      </c>
      <c r="F3955" t="str">
        <f>VLOOKUP(B3955,campaign!$A$2:$B$18,2,FALSE)</f>
        <v>MaritalStatus</v>
      </c>
      <c r="G3955">
        <f>VLOOKUP(F3955,campaign!$B$2:$D$18,3,FALSE)</f>
        <v>29</v>
      </c>
    </row>
    <row r="3956" spans="1:7" x14ac:dyDescent="0.3">
      <c r="A3956" t="s">
        <v>3164</v>
      </c>
      <c r="B3956" t="s">
        <v>3953</v>
      </c>
      <c r="C3956" s="1">
        <v>44939</v>
      </c>
      <c r="D3956" s="1">
        <v>45064</v>
      </c>
      <c r="E3956">
        <f t="shared" si="61"/>
        <v>4</v>
      </c>
      <c r="F3956" t="str">
        <f>VLOOKUP(B3956,campaign!$A$2:$B$18,2,FALSE)</f>
        <v>MaritalStatus</v>
      </c>
      <c r="G3956">
        <f>VLOOKUP(F3956,campaign!$B$2:$D$18,3,FALSE)</f>
        <v>29</v>
      </c>
    </row>
    <row r="3957" spans="1:7" x14ac:dyDescent="0.3">
      <c r="A3957" t="s">
        <v>3165</v>
      </c>
      <c r="B3957" t="s">
        <v>3948</v>
      </c>
      <c r="C3957" s="1">
        <v>44590</v>
      </c>
      <c r="D3957" s="1">
        <v>44590</v>
      </c>
      <c r="E3957">
        <f t="shared" si="61"/>
        <v>0</v>
      </c>
      <c r="F3957" t="str">
        <f>VLOOKUP(B3957,campaign!$A$2:$B$18,2,FALSE)</f>
        <v>HasCreditCard</v>
      </c>
      <c r="G3957">
        <f>VLOOKUP(F3957,campaign!$B$2:$D$18,3,FALSE)</f>
        <v>65</v>
      </c>
    </row>
    <row r="3958" spans="1:7" x14ac:dyDescent="0.3">
      <c r="A3958" t="s">
        <v>3165</v>
      </c>
      <c r="B3958" t="s">
        <v>3948</v>
      </c>
      <c r="C3958" s="1">
        <v>44590</v>
      </c>
      <c r="D3958" s="1">
        <v>44650</v>
      </c>
      <c r="E3958">
        <f t="shared" si="61"/>
        <v>2</v>
      </c>
      <c r="F3958" t="str">
        <f>VLOOKUP(B3958,campaign!$A$2:$B$18,2,FALSE)</f>
        <v>HasCreditCard</v>
      </c>
      <c r="G3958">
        <f>VLOOKUP(F3958,campaign!$B$2:$D$18,3,FALSE)</f>
        <v>65</v>
      </c>
    </row>
    <row r="3959" spans="1:7" x14ac:dyDescent="0.3">
      <c r="A3959" t="s">
        <v>3165</v>
      </c>
      <c r="B3959" t="s">
        <v>3948</v>
      </c>
      <c r="C3959" s="1">
        <v>44590</v>
      </c>
      <c r="D3959" s="1">
        <v>44690</v>
      </c>
      <c r="E3959">
        <f t="shared" si="61"/>
        <v>3</v>
      </c>
      <c r="F3959" t="str">
        <f>VLOOKUP(B3959,campaign!$A$2:$B$18,2,FALSE)</f>
        <v>HasCreditCard</v>
      </c>
      <c r="G3959">
        <f>VLOOKUP(F3959,campaign!$B$2:$D$18,3,FALSE)</f>
        <v>65</v>
      </c>
    </row>
    <row r="3960" spans="1:7" x14ac:dyDescent="0.3">
      <c r="A3960" t="s">
        <v>3165</v>
      </c>
      <c r="B3960" t="s">
        <v>3948</v>
      </c>
      <c r="C3960" s="1">
        <v>44590</v>
      </c>
      <c r="D3960" s="1">
        <v>44713</v>
      </c>
      <c r="E3960">
        <f t="shared" si="61"/>
        <v>4</v>
      </c>
      <c r="F3960" t="str">
        <f>VLOOKUP(B3960,campaign!$A$2:$B$18,2,FALSE)</f>
        <v>HasCreditCard</v>
      </c>
      <c r="G3960">
        <f>VLOOKUP(F3960,campaign!$B$2:$D$18,3,FALSE)</f>
        <v>65</v>
      </c>
    </row>
    <row r="3961" spans="1:7" x14ac:dyDescent="0.3">
      <c r="A3961" t="s">
        <v>3165</v>
      </c>
      <c r="B3961" t="s">
        <v>3948</v>
      </c>
      <c r="C3961" s="1">
        <v>44590</v>
      </c>
      <c r="D3961" s="1">
        <v>44752</v>
      </c>
      <c r="E3961">
        <f t="shared" si="61"/>
        <v>5</v>
      </c>
      <c r="F3961" t="str">
        <f>VLOOKUP(B3961,campaign!$A$2:$B$18,2,FALSE)</f>
        <v>HasCreditCard</v>
      </c>
      <c r="G3961">
        <f>VLOOKUP(F3961,campaign!$B$2:$D$18,3,FALSE)</f>
        <v>65</v>
      </c>
    </row>
    <row r="3962" spans="1:7" x14ac:dyDescent="0.3">
      <c r="A3962" t="s">
        <v>3165</v>
      </c>
      <c r="B3962" t="s">
        <v>3948</v>
      </c>
      <c r="C3962" s="1">
        <v>44590</v>
      </c>
      <c r="D3962" s="1">
        <v>44804</v>
      </c>
      <c r="E3962">
        <f t="shared" si="61"/>
        <v>7</v>
      </c>
      <c r="F3962" t="str">
        <f>VLOOKUP(B3962,campaign!$A$2:$B$18,2,FALSE)</f>
        <v>HasCreditCard</v>
      </c>
      <c r="G3962">
        <f>VLOOKUP(F3962,campaign!$B$2:$D$18,3,FALSE)</f>
        <v>65</v>
      </c>
    </row>
    <row r="3963" spans="1:7" x14ac:dyDescent="0.3">
      <c r="A3963" t="s">
        <v>3165</v>
      </c>
      <c r="B3963" t="s">
        <v>3948</v>
      </c>
      <c r="C3963" s="1">
        <v>44590</v>
      </c>
      <c r="D3963" s="1">
        <v>44813</v>
      </c>
      <c r="E3963">
        <f t="shared" si="61"/>
        <v>7</v>
      </c>
      <c r="F3963" t="str">
        <f>VLOOKUP(B3963,campaign!$A$2:$B$18,2,FALSE)</f>
        <v>HasCreditCard</v>
      </c>
      <c r="G3963">
        <f>VLOOKUP(F3963,campaign!$B$2:$D$18,3,FALSE)</f>
        <v>65</v>
      </c>
    </row>
    <row r="3964" spans="1:7" x14ac:dyDescent="0.3">
      <c r="A3964" t="s">
        <v>3165</v>
      </c>
      <c r="B3964" t="s">
        <v>3948</v>
      </c>
      <c r="C3964" s="1">
        <v>44590</v>
      </c>
      <c r="D3964" s="1">
        <v>44877</v>
      </c>
      <c r="E3964">
        <f t="shared" si="61"/>
        <v>9</v>
      </c>
      <c r="F3964" t="str">
        <f>VLOOKUP(B3964,campaign!$A$2:$B$18,2,FALSE)</f>
        <v>HasCreditCard</v>
      </c>
      <c r="G3964">
        <f>VLOOKUP(F3964,campaign!$B$2:$D$18,3,FALSE)</f>
        <v>65</v>
      </c>
    </row>
    <row r="3965" spans="1:7" x14ac:dyDescent="0.3">
      <c r="A3965" t="s">
        <v>3165</v>
      </c>
      <c r="B3965" t="s">
        <v>3948</v>
      </c>
      <c r="C3965" s="1">
        <v>44590</v>
      </c>
      <c r="D3965" s="1">
        <v>44903</v>
      </c>
      <c r="E3965">
        <f t="shared" si="61"/>
        <v>10</v>
      </c>
      <c r="F3965" t="str">
        <f>VLOOKUP(B3965,campaign!$A$2:$B$18,2,FALSE)</f>
        <v>HasCreditCard</v>
      </c>
      <c r="G3965">
        <f>VLOOKUP(F3965,campaign!$B$2:$D$18,3,FALSE)</f>
        <v>65</v>
      </c>
    </row>
    <row r="3966" spans="1:7" x14ac:dyDescent="0.3">
      <c r="A3966" t="s">
        <v>3165</v>
      </c>
      <c r="B3966" t="s">
        <v>3948</v>
      </c>
      <c r="C3966" s="1">
        <v>44590</v>
      </c>
      <c r="D3966" s="1">
        <v>44939</v>
      </c>
      <c r="E3966">
        <f t="shared" si="61"/>
        <v>11</v>
      </c>
      <c r="F3966" t="str">
        <f>VLOOKUP(B3966,campaign!$A$2:$B$18,2,FALSE)</f>
        <v>HasCreditCard</v>
      </c>
      <c r="G3966">
        <f>VLOOKUP(F3966,campaign!$B$2:$D$18,3,FALSE)</f>
        <v>65</v>
      </c>
    </row>
    <row r="3967" spans="1:7" x14ac:dyDescent="0.3">
      <c r="A3967" t="s">
        <v>3165</v>
      </c>
      <c r="B3967" t="s">
        <v>3948</v>
      </c>
      <c r="C3967" s="1">
        <v>44590</v>
      </c>
      <c r="D3967" s="1">
        <v>44958</v>
      </c>
      <c r="E3967">
        <f t="shared" si="61"/>
        <v>12</v>
      </c>
      <c r="F3967" t="str">
        <f>VLOOKUP(B3967,campaign!$A$2:$B$18,2,FALSE)</f>
        <v>HasCreditCard</v>
      </c>
      <c r="G3967">
        <f>VLOOKUP(F3967,campaign!$B$2:$D$18,3,FALSE)</f>
        <v>65</v>
      </c>
    </row>
    <row r="3968" spans="1:7" x14ac:dyDescent="0.3">
      <c r="A3968" t="s">
        <v>3165</v>
      </c>
      <c r="B3968" t="s">
        <v>3948</v>
      </c>
      <c r="C3968" s="1">
        <v>44590</v>
      </c>
      <c r="D3968" s="1">
        <v>44999</v>
      </c>
      <c r="E3968">
        <f t="shared" si="61"/>
        <v>13</v>
      </c>
      <c r="F3968" t="str">
        <f>VLOOKUP(B3968,campaign!$A$2:$B$18,2,FALSE)</f>
        <v>HasCreditCard</v>
      </c>
      <c r="G3968">
        <f>VLOOKUP(F3968,campaign!$B$2:$D$18,3,FALSE)</f>
        <v>65</v>
      </c>
    </row>
    <row r="3969" spans="1:7" x14ac:dyDescent="0.3">
      <c r="A3969" t="s">
        <v>3165</v>
      </c>
      <c r="B3969" t="s">
        <v>3948</v>
      </c>
      <c r="C3969" s="1">
        <v>44590</v>
      </c>
      <c r="D3969" s="1">
        <v>45029</v>
      </c>
      <c r="E3969">
        <f t="shared" si="61"/>
        <v>14</v>
      </c>
      <c r="F3969" t="str">
        <f>VLOOKUP(B3969,campaign!$A$2:$B$18,2,FALSE)</f>
        <v>HasCreditCard</v>
      </c>
      <c r="G3969">
        <f>VLOOKUP(F3969,campaign!$B$2:$D$18,3,FALSE)</f>
        <v>65</v>
      </c>
    </row>
    <row r="3970" spans="1:7" x14ac:dyDescent="0.3">
      <c r="A3970" t="s">
        <v>3165</v>
      </c>
      <c r="B3970" t="s">
        <v>3948</v>
      </c>
      <c r="C3970" s="1">
        <v>44590</v>
      </c>
      <c r="D3970" s="1">
        <v>45081</v>
      </c>
      <c r="E3970">
        <f t="shared" si="61"/>
        <v>16</v>
      </c>
      <c r="F3970" t="str">
        <f>VLOOKUP(B3970,campaign!$A$2:$B$18,2,FALSE)</f>
        <v>HasCreditCard</v>
      </c>
      <c r="G3970">
        <f>VLOOKUP(F3970,campaign!$B$2:$D$18,3,FALSE)</f>
        <v>65</v>
      </c>
    </row>
    <row r="3971" spans="1:7" x14ac:dyDescent="0.3">
      <c r="A3971" t="s">
        <v>3165</v>
      </c>
      <c r="B3971" t="s">
        <v>3953</v>
      </c>
      <c r="C3971" s="1">
        <v>44899</v>
      </c>
      <c r="D3971" s="1">
        <v>44899</v>
      </c>
      <c r="E3971">
        <f t="shared" ref="E3971:E4034" si="62">DATEDIF(C3971,D3971,"M")</f>
        <v>0</v>
      </c>
      <c r="F3971" t="str">
        <f>VLOOKUP(B3971,campaign!$A$2:$B$18,2,FALSE)</f>
        <v>MaritalStatus</v>
      </c>
      <c r="G3971">
        <f>VLOOKUP(F3971,campaign!$B$2:$D$18,3,FALSE)</f>
        <v>29</v>
      </c>
    </row>
    <row r="3972" spans="1:7" x14ac:dyDescent="0.3">
      <c r="A3972" t="s">
        <v>3165</v>
      </c>
      <c r="B3972" t="s">
        <v>3953</v>
      </c>
      <c r="C3972" s="1">
        <v>44899</v>
      </c>
      <c r="D3972" s="1">
        <v>44941</v>
      </c>
      <c r="E3972">
        <f t="shared" si="62"/>
        <v>1</v>
      </c>
      <c r="F3972" t="str">
        <f>VLOOKUP(B3972,campaign!$A$2:$B$18,2,FALSE)</f>
        <v>MaritalStatus</v>
      </c>
      <c r="G3972">
        <f>VLOOKUP(F3972,campaign!$B$2:$D$18,3,FALSE)</f>
        <v>29</v>
      </c>
    </row>
    <row r="3973" spans="1:7" x14ac:dyDescent="0.3">
      <c r="A3973" t="s">
        <v>3165</v>
      </c>
      <c r="B3973" t="s">
        <v>3953</v>
      </c>
      <c r="C3973" s="1">
        <v>44899</v>
      </c>
      <c r="D3973" s="1">
        <v>44966</v>
      </c>
      <c r="E3973">
        <f t="shared" si="62"/>
        <v>2</v>
      </c>
      <c r="F3973" t="str">
        <f>VLOOKUP(B3973,campaign!$A$2:$B$18,2,FALSE)</f>
        <v>MaritalStatus</v>
      </c>
      <c r="G3973">
        <f>VLOOKUP(F3973,campaign!$B$2:$D$18,3,FALSE)</f>
        <v>29</v>
      </c>
    </row>
    <row r="3974" spans="1:7" x14ac:dyDescent="0.3">
      <c r="A3974" t="s">
        <v>3165</v>
      </c>
      <c r="B3974" t="s">
        <v>3953</v>
      </c>
      <c r="C3974" s="1">
        <v>44899</v>
      </c>
      <c r="D3974" s="1">
        <v>45000</v>
      </c>
      <c r="E3974">
        <f t="shared" si="62"/>
        <v>3</v>
      </c>
      <c r="F3974" t="str">
        <f>VLOOKUP(B3974,campaign!$A$2:$B$18,2,FALSE)</f>
        <v>MaritalStatus</v>
      </c>
      <c r="G3974">
        <f>VLOOKUP(F3974,campaign!$B$2:$D$18,3,FALSE)</f>
        <v>29</v>
      </c>
    </row>
    <row r="3975" spans="1:7" x14ac:dyDescent="0.3">
      <c r="A3975" t="s">
        <v>3165</v>
      </c>
      <c r="B3975" t="s">
        <v>3953</v>
      </c>
      <c r="C3975" s="1">
        <v>44899</v>
      </c>
      <c r="D3975" s="1">
        <v>45025</v>
      </c>
      <c r="E3975">
        <f t="shared" si="62"/>
        <v>4</v>
      </c>
      <c r="F3975" t="str">
        <f>VLOOKUP(B3975,campaign!$A$2:$B$18,2,FALSE)</f>
        <v>MaritalStatus</v>
      </c>
      <c r="G3975">
        <f>VLOOKUP(F3975,campaign!$B$2:$D$18,3,FALSE)</f>
        <v>29</v>
      </c>
    </row>
    <row r="3976" spans="1:7" x14ac:dyDescent="0.3">
      <c r="A3976" t="s">
        <v>3165</v>
      </c>
      <c r="B3976" t="s">
        <v>3953</v>
      </c>
      <c r="C3976" s="1">
        <v>44899</v>
      </c>
      <c r="D3976" s="1">
        <v>45058</v>
      </c>
      <c r="E3976">
        <f t="shared" si="62"/>
        <v>5</v>
      </c>
      <c r="F3976" t="str">
        <f>VLOOKUP(B3976,campaign!$A$2:$B$18,2,FALSE)</f>
        <v>MaritalStatus</v>
      </c>
      <c r="G3976">
        <f>VLOOKUP(F3976,campaign!$B$2:$D$18,3,FALSE)</f>
        <v>29</v>
      </c>
    </row>
    <row r="3977" spans="1:7" x14ac:dyDescent="0.3">
      <c r="A3977" t="s">
        <v>3166</v>
      </c>
      <c r="B3977" t="s">
        <v>3950</v>
      </c>
      <c r="C3977" s="1">
        <v>44968</v>
      </c>
      <c r="D3977" s="1">
        <v>44968</v>
      </c>
      <c r="E3977">
        <f t="shared" si="62"/>
        <v>0</v>
      </c>
      <c r="F3977" t="str">
        <f>VLOOKUP(B3977,campaign!$A$2:$B$18,2,FALSE)</f>
        <v>NotNewCellphoneUser</v>
      </c>
      <c r="G3977">
        <f>VLOOKUP(F3977,campaign!$B$2:$D$18,3,FALSE)</f>
        <v>28</v>
      </c>
    </row>
    <row r="3978" spans="1:7" x14ac:dyDescent="0.3">
      <c r="A3978" t="s">
        <v>3166</v>
      </c>
      <c r="B3978" t="s">
        <v>3950</v>
      </c>
      <c r="C3978" s="1">
        <v>44968</v>
      </c>
      <c r="D3978" s="1">
        <v>44998</v>
      </c>
      <c r="E3978">
        <f t="shared" si="62"/>
        <v>1</v>
      </c>
      <c r="F3978" t="str">
        <f>VLOOKUP(B3978,campaign!$A$2:$B$18,2,FALSE)</f>
        <v>NotNewCellphoneUser</v>
      </c>
      <c r="G3978">
        <f>VLOOKUP(F3978,campaign!$B$2:$D$18,3,FALSE)</f>
        <v>28</v>
      </c>
    </row>
    <row r="3979" spans="1:7" x14ac:dyDescent="0.3">
      <c r="A3979" t="s">
        <v>3166</v>
      </c>
      <c r="B3979" t="s">
        <v>3950</v>
      </c>
      <c r="C3979" s="1">
        <v>44968</v>
      </c>
      <c r="D3979" s="1">
        <v>45031</v>
      </c>
      <c r="E3979">
        <f t="shared" si="62"/>
        <v>2</v>
      </c>
      <c r="F3979" t="str">
        <f>VLOOKUP(B3979,campaign!$A$2:$B$18,2,FALSE)</f>
        <v>NotNewCellphoneUser</v>
      </c>
      <c r="G3979">
        <f>VLOOKUP(F3979,campaign!$B$2:$D$18,3,FALSE)</f>
        <v>28</v>
      </c>
    </row>
    <row r="3980" spans="1:7" x14ac:dyDescent="0.3">
      <c r="A3980" t="s">
        <v>3166</v>
      </c>
      <c r="B3980" t="s">
        <v>3950</v>
      </c>
      <c r="C3980" s="1">
        <v>44968</v>
      </c>
      <c r="D3980" s="1">
        <v>45061</v>
      </c>
      <c r="E3980">
        <f t="shared" si="62"/>
        <v>3</v>
      </c>
      <c r="F3980" t="str">
        <f>VLOOKUP(B3980,campaign!$A$2:$B$18,2,FALSE)</f>
        <v>NotNewCellphoneUser</v>
      </c>
      <c r="G3980">
        <f>VLOOKUP(F3980,campaign!$B$2:$D$18,3,FALSE)</f>
        <v>28</v>
      </c>
    </row>
    <row r="3981" spans="1:7" x14ac:dyDescent="0.3">
      <c r="A3981" t="s">
        <v>3166</v>
      </c>
      <c r="B3981" t="s">
        <v>3948</v>
      </c>
      <c r="C3981" s="1">
        <v>45010</v>
      </c>
      <c r="D3981" s="1">
        <v>45010</v>
      </c>
      <c r="E3981">
        <f t="shared" si="62"/>
        <v>0</v>
      </c>
      <c r="F3981" t="str">
        <f>VLOOKUP(B3981,campaign!$A$2:$B$18,2,FALSE)</f>
        <v>HasCreditCard</v>
      </c>
      <c r="G3981">
        <f>VLOOKUP(F3981,campaign!$B$2:$D$18,3,FALSE)</f>
        <v>65</v>
      </c>
    </row>
    <row r="3982" spans="1:7" x14ac:dyDescent="0.3">
      <c r="A3982" t="s">
        <v>3166</v>
      </c>
      <c r="B3982" t="s">
        <v>3948</v>
      </c>
      <c r="C3982" s="1">
        <v>45010</v>
      </c>
      <c r="D3982" s="1">
        <v>45041</v>
      </c>
      <c r="E3982">
        <f t="shared" si="62"/>
        <v>1</v>
      </c>
      <c r="F3982" t="str">
        <f>VLOOKUP(B3982,campaign!$A$2:$B$18,2,FALSE)</f>
        <v>HasCreditCard</v>
      </c>
      <c r="G3982">
        <f>VLOOKUP(F3982,campaign!$B$2:$D$18,3,FALSE)</f>
        <v>65</v>
      </c>
    </row>
    <row r="3983" spans="1:7" x14ac:dyDescent="0.3">
      <c r="A3983" t="s">
        <v>3166</v>
      </c>
      <c r="B3983" t="s">
        <v>3948</v>
      </c>
      <c r="C3983" s="1">
        <v>45010</v>
      </c>
      <c r="D3983" s="1">
        <v>45071</v>
      </c>
      <c r="E3983">
        <f t="shared" si="62"/>
        <v>2</v>
      </c>
      <c r="F3983" t="str">
        <f>VLOOKUP(B3983,campaign!$A$2:$B$18,2,FALSE)</f>
        <v>HasCreditCard</v>
      </c>
      <c r="G3983">
        <f>VLOOKUP(F3983,campaign!$B$2:$D$18,3,FALSE)</f>
        <v>65</v>
      </c>
    </row>
    <row r="3984" spans="1:7" x14ac:dyDescent="0.3">
      <c r="A3984" t="s">
        <v>3166</v>
      </c>
      <c r="B3984" t="s">
        <v>3948</v>
      </c>
      <c r="C3984" s="1">
        <v>45010</v>
      </c>
      <c r="D3984" s="1">
        <v>45083</v>
      </c>
      <c r="E3984">
        <f t="shared" si="62"/>
        <v>2</v>
      </c>
      <c r="F3984" t="str">
        <f>VLOOKUP(B3984,campaign!$A$2:$B$18,2,FALSE)</f>
        <v>HasCreditCard</v>
      </c>
      <c r="G3984">
        <f>VLOOKUP(F3984,campaign!$B$2:$D$18,3,FALSE)</f>
        <v>65</v>
      </c>
    </row>
    <row r="3985" spans="1:7" x14ac:dyDescent="0.3">
      <c r="A3985" t="s">
        <v>3167</v>
      </c>
      <c r="B3985" t="s">
        <v>3947</v>
      </c>
      <c r="C3985" s="1">
        <v>44621</v>
      </c>
      <c r="D3985" s="1">
        <v>44621</v>
      </c>
      <c r="E3985">
        <f t="shared" si="62"/>
        <v>0</v>
      </c>
      <c r="F3985" t="str">
        <f>VLOOKUP(B3985,campaign!$A$2:$B$18,2,FALSE)</f>
        <v>OwnsComputer</v>
      </c>
      <c r="G3985">
        <f>VLOOKUP(F3985,campaign!$B$2:$D$18,3,FALSE)</f>
        <v>62</v>
      </c>
    </row>
    <row r="3986" spans="1:7" x14ac:dyDescent="0.3">
      <c r="A3986" t="s">
        <v>3167</v>
      </c>
      <c r="B3986" t="s">
        <v>3947</v>
      </c>
      <c r="C3986" s="1">
        <v>44621</v>
      </c>
      <c r="D3986" s="1">
        <v>44682</v>
      </c>
      <c r="E3986">
        <f t="shared" si="62"/>
        <v>2</v>
      </c>
      <c r="F3986" t="str">
        <f>VLOOKUP(B3986,campaign!$A$2:$B$18,2,FALSE)</f>
        <v>OwnsComputer</v>
      </c>
      <c r="G3986">
        <f>VLOOKUP(F3986,campaign!$B$2:$D$18,3,FALSE)</f>
        <v>62</v>
      </c>
    </row>
    <row r="3987" spans="1:7" x14ac:dyDescent="0.3">
      <c r="A3987" t="s">
        <v>3167</v>
      </c>
      <c r="B3987" t="s">
        <v>3947</v>
      </c>
      <c r="C3987" s="1">
        <v>44621</v>
      </c>
      <c r="D3987" s="1">
        <v>44786</v>
      </c>
      <c r="E3987">
        <f t="shared" si="62"/>
        <v>5</v>
      </c>
      <c r="F3987" t="str">
        <f>VLOOKUP(B3987,campaign!$A$2:$B$18,2,FALSE)</f>
        <v>OwnsComputer</v>
      </c>
      <c r="G3987">
        <f>VLOOKUP(F3987,campaign!$B$2:$D$18,3,FALSE)</f>
        <v>62</v>
      </c>
    </row>
    <row r="3988" spans="1:7" x14ac:dyDescent="0.3">
      <c r="A3988" t="s">
        <v>3167</v>
      </c>
      <c r="B3988" t="s">
        <v>3947</v>
      </c>
      <c r="C3988" s="1">
        <v>44621</v>
      </c>
      <c r="D3988" s="1">
        <v>44813</v>
      </c>
      <c r="E3988">
        <f t="shared" si="62"/>
        <v>6</v>
      </c>
      <c r="F3988" t="str">
        <f>VLOOKUP(B3988,campaign!$A$2:$B$18,2,FALSE)</f>
        <v>OwnsComputer</v>
      </c>
      <c r="G3988">
        <f>VLOOKUP(F3988,campaign!$B$2:$D$18,3,FALSE)</f>
        <v>62</v>
      </c>
    </row>
    <row r="3989" spans="1:7" x14ac:dyDescent="0.3">
      <c r="A3989" t="s">
        <v>3167</v>
      </c>
      <c r="B3989" t="s">
        <v>3947</v>
      </c>
      <c r="C3989" s="1">
        <v>44621</v>
      </c>
      <c r="D3989" s="1">
        <v>44841</v>
      </c>
      <c r="E3989">
        <f t="shared" si="62"/>
        <v>7</v>
      </c>
      <c r="F3989" t="str">
        <f>VLOOKUP(B3989,campaign!$A$2:$B$18,2,FALSE)</f>
        <v>OwnsComputer</v>
      </c>
      <c r="G3989">
        <f>VLOOKUP(F3989,campaign!$B$2:$D$18,3,FALSE)</f>
        <v>62</v>
      </c>
    </row>
    <row r="3990" spans="1:7" x14ac:dyDescent="0.3">
      <c r="A3990" t="s">
        <v>3167</v>
      </c>
      <c r="B3990" t="s">
        <v>3947</v>
      </c>
      <c r="C3990" s="1">
        <v>44621</v>
      </c>
      <c r="D3990" s="1">
        <v>44881</v>
      </c>
      <c r="E3990">
        <f t="shared" si="62"/>
        <v>8</v>
      </c>
      <c r="F3990" t="str">
        <f>VLOOKUP(B3990,campaign!$A$2:$B$18,2,FALSE)</f>
        <v>OwnsComputer</v>
      </c>
      <c r="G3990">
        <f>VLOOKUP(F3990,campaign!$B$2:$D$18,3,FALSE)</f>
        <v>62</v>
      </c>
    </row>
    <row r="3991" spans="1:7" x14ac:dyDescent="0.3">
      <c r="A3991" t="s">
        <v>3167</v>
      </c>
      <c r="B3991" t="s">
        <v>3947</v>
      </c>
      <c r="C3991" s="1">
        <v>44621</v>
      </c>
      <c r="D3991" s="1">
        <v>44909</v>
      </c>
      <c r="E3991">
        <f t="shared" si="62"/>
        <v>9</v>
      </c>
      <c r="F3991" t="str">
        <f>VLOOKUP(B3991,campaign!$A$2:$B$18,2,FALSE)</f>
        <v>OwnsComputer</v>
      </c>
      <c r="G3991">
        <f>VLOOKUP(F3991,campaign!$B$2:$D$18,3,FALSE)</f>
        <v>62</v>
      </c>
    </row>
    <row r="3992" spans="1:7" x14ac:dyDescent="0.3">
      <c r="A3992" t="s">
        <v>3167</v>
      </c>
      <c r="B3992" t="s">
        <v>3947</v>
      </c>
      <c r="C3992" s="1">
        <v>44621</v>
      </c>
      <c r="D3992" s="1">
        <v>44937</v>
      </c>
      <c r="E3992">
        <f t="shared" si="62"/>
        <v>10</v>
      </c>
      <c r="F3992" t="str">
        <f>VLOOKUP(B3992,campaign!$A$2:$B$18,2,FALSE)</f>
        <v>OwnsComputer</v>
      </c>
      <c r="G3992">
        <f>VLOOKUP(F3992,campaign!$B$2:$D$18,3,FALSE)</f>
        <v>62</v>
      </c>
    </row>
    <row r="3993" spans="1:7" x14ac:dyDescent="0.3">
      <c r="A3993" t="s">
        <v>3167</v>
      </c>
      <c r="B3993" t="s">
        <v>3947</v>
      </c>
      <c r="C3993" s="1">
        <v>44621</v>
      </c>
      <c r="D3993" s="1">
        <v>44971</v>
      </c>
      <c r="E3993">
        <f t="shared" si="62"/>
        <v>11</v>
      </c>
      <c r="F3993" t="str">
        <f>VLOOKUP(B3993,campaign!$A$2:$B$18,2,FALSE)</f>
        <v>OwnsComputer</v>
      </c>
      <c r="G3993">
        <f>VLOOKUP(F3993,campaign!$B$2:$D$18,3,FALSE)</f>
        <v>62</v>
      </c>
    </row>
    <row r="3994" spans="1:7" x14ac:dyDescent="0.3">
      <c r="A3994" t="s">
        <v>3167</v>
      </c>
      <c r="B3994" t="s">
        <v>3947</v>
      </c>
      <c r="C3994" s="1">
        <v>44621</v>
      </c>
      <c r="D3994" s="1">
        <v>44994</v>
      </c>
      <c r="E3994">
        <f t="shared" si="62"/>
        <v>12</v>
      </c>
      <c r="F3994" t="str">
        <f>VLOOKUP(B3994,campaign!$A$2:$B$18,2,FALSE)</f>
        <v>OwnsComputer</v>
      </c>
      <c r="G3994">
        <f>VLOOKUP(F3994,campaign!$B$2:$D$18,3,FALSE)</f>
        <v>62</v>
      </c>
    </row>
    <row r="3995" spans="1:7" x14ac:dyDescent="0.3">
      <c r="A3995" t="s">
        <v>3167</v>
      </c>
      <c r="B3995" t="s">
        <v>3947</v>
      </c>
      <c r="C3995" s="1">
        <v>44621</v>
      </c>
      <c r="D3995" s="1">
        <v>45029</v>
      </c>
      <c r="E3995">
        <f t="shared" si="62"/>
        <v>13</v>
      </c>
      <c r="F3995" t="str">
        <f>VLOOKUP(B3995,campaign!$A$2:$B$18,2,FALSE)</f>
        <v>OwnsComputer</v>
      </c>
      <c r="G3995">
        <f>VLOOKUP(F3995,campaign!$B$2:$D$18,3,FALSE)</f>
        <v>62</v>
      </c>
    </row>
    <row r="3996" spans="1:7" x14ac:dyDescent="0.3">
      <c r="A3996" t="s">
        <v>3167</v>
      </c>
      <c r="B3996" t="s">
        <v>3924</v>
      </c>
      <c r="C3996" s="1">
        <v>45026</v>
      </c>
      <c r="D3996" s="1">
        <v>45026</v>
      </c>
      <c r="E3996">
        <f t="shared" si="62"/>
        <v>0</v>
      </c>
      <c r="F3996" t="str">
        <f>VLOOKUP(B3996,campaign!$A$2:$B$18,2,FALSE)</f>
        <v>RVOwner</v>
      </c>
      <c r="G3996">
        <f>VLOOKUP(F3996,campaign!$B$2:$D$18,3,FALSE)</f>
        <v>22</v>
      </c>
    </row>
    <row r="3997" spans="1:7" x14ac:dyDescent="0.3">
      <c r="A3997" t="s">
        <v>3167</v>
      </c>
      <c r="B3997" t="s">
        <v>3924</v>
      </c>
      <c r="C3997" s="1">
        <v>45026</v>
      </c>
      <c r="D3997" s="1">
        <v>45065</v>
      </c>
      <c r="E3997">
        <f t="shared" si="62"/>
        <v>1</v>
      </c>
      <c r="F3997" t="str">
        <f>VLOOKUP(B3997,campaign!$A$2:$B$18,2,FALSE)</f>
        <v>RVOwner</v>
      </c>
      <c r="G3997">
        <f>VLOOKUP(F3997,campaign!$B$2:$D$18,3,FALSE)</f>
        <v>22</v>
      </c>
    </row>
    <row r="3998" spans="1:7" x14ac:dyDescent="0.3">
      <c r="A3998" t="s">
        <v>3168</v>
      </c>
      <c r="B3998" t="s">
        <v>3947</v>
      </c>
      <c r="C3998" s="1">
        <v>44988</v>
      </c>
      <c r="D3998" s="1">
        <v>44988</v>
      </c>
      <c r="E3998">
        <f t="shared" si="62"/>
        <v>0</v>
      </c>
      <c r="F3998" t="str">
        <f>VLOOKUP(B3998,campaign!$A$2:$B$18,2,FALSE)</f>
        <v>OwnsComputer</v>
      </c>
      <c r="G3998">
        <f>VLOOKUP(F3998,campaign!$B$2:$D$18,3,FALSE)</f>
        <v>62</v>
      </c>
    </row>
    <row r="3999" spans="1:7" x14ac:dyDescent="0.3">
      <c r="A3999" t="s">
        <v>3168</v>
      </c>
      <c r="B3999" t="s">
        <v>3947</v>
      </c>
      <c r="C3999" s="1">
        <v>44988</v>
      </c>
      <c r="D3999" s="1">
        <v>45026</v>
      </c>
      <c r="E3999">
        <f t="shared" si="62"/>
        <v>1</v>
      </c>
      <c r="F3999" t="str">
        <f>VLOOKUP(B3999,campaign!$A$2:$B$18,2,FALSE)</f>
        <v>OwnsComputer</v>
      </c>
      <c r="G3999">
        <f>VLOOKUP(F3999,campaign!$B$2:$D$18,3,FALSE)</f>
        <v>62</v>
      </c>
    </row>
    <row r="4000" spans="1:7" x14ac:dyDescent="0.3">
      <c r="A4000" t="s">
        <v>3168</v>
      </c>
      <c r="B4000" t="s">
        <v>3947</v>
      </c>
      <c r="C4000" s="1">
        <v>44988</v>
      </c>
      <c r="D4000" s="1">
        <v>45051</v>
      </c>
      <c r="E4000">
        <f t="shared" si="62"/>
        <v>2</v>
      </c>
      <c r="F4000" t="str">
        <f>VLOOKUP(B4000,campaign!$A$2:$B$18,2,FALSE)</f>
        <v>OwnsComputer</v>
      </c>
      <c r="G4000">
        <f>VLOOKUP(F4000,campaign!$B$2:$D$18,3,FALSE)</f>
        <v>62</v>
      </c>
    </row>
    <row r="4001" spans="1:7" x14ac:dyDescent="0.3">
      <c r="A4001" t="s">
        <v>3169</v>
      </c>
      <c r="B4001" t="s">
        <v>3920</v>
      </c>
      <c r="C4001" s="1">
        <v>44853</v>
      </c>
      <c r="D4001" s="1">
        <v>44853</v>
      </c>
      <c r="E4001">
        <f t="shared" si="62"/>
        <v>0</v>
      </c>
      <c r="F4001" t="str">
        <f>VLOOKUP(B4001,campaign!$A$2:$B$18,2,FALSE)</f>
        <v>ChildrenInHH</v>
      </c>
      <c r="G4001">
        <f>VLOOKUP(F4001,campaign!$B$2:$D$18,3,FALSE)</f>
        <v>10</v>
      </c>
    </row>
    <row r="4002" spans="1:7" x14ac:dyDescent="0.3">
      <c r="A4002" t="s">
        <v>3169</v>
      </c>
      <c r="B4002" t="s">
        <v>3920</v>
      </c>
      <c r="C4002" s="1">
        <v>44853</v>
      </c>
      <c r="D4002" s="1">
        <v>44886</v>
      </c>
      <c r="E4002">
        <f t="shared" si="62"/>
        <v>1</v>
      </c>
      <c r="F4002" t="str">
        <f>VLOOKUP(B4002,campaign!$A$2:$B$18,2,FALSE)</f>
        <v>ChildrenInHH</v>
      </c>
      <c r="G4002">
        <f>VLOOKUP(F4002,campaign!$B$2:$D$18,3,FALSE)</f>
        <v>10</v>
      </c>
    </row>
    <row r="4003" spans="1:7" x14ac:dyDescent="0.3">
      <c r="A4003" t="s">
        <v>3169</v>
      </c>
      <c r="B4003" t="s">
        <v>3920</v>
      </c>
      <c r="C4003" s="1">
        <v>44853</v>
      </c>
      <c r="D4003" s="1">
        <v>44924</v>
      </c>
      <c r="E4003">
        <f t="shared" si="62"/>
        <v>2</v>
      </c>
      <c r="F4003" t="str">
        <f>VLOOKUP(B4003,campaign!$A$2:$B$18,2,FALSE)</f>
        <v>ChildrenInHH</v>
      </c>
      <c r="G4003">
        <f>VLOOKUP(F4003,campaign!$B$2:$D$18,3,FALSE)</f>
        <v>10</v>
      </c>
    </row>
    <row r="4004" spans="1:7" x14ac:dyDescent="0.3">
      <c r="A4004" t="s">
        <v>3169</v>
      </c>
      <c r="B4004" t="s">
        <v>3920</v>
      </c>
      <c r="C4004" s="1">
        <v>44853</v>
      </c>
      <c r="D4004" s="1">
        <v>44952</v>
      </c>
      <c r="E4004">
        <f t="shared" si="62"/>
        <v>3</v>
      </c>
      <c r="F4004" t="str">
        <f>VLOOKUP(B4004,campaign!$A$2:$B$18,2,FALSE)</f>
        <v>ChildrenInHH</v>
      </c>
      <c r="G4004">
        <f>VLOOKUP(F4004,campaign!$B$2:$D$18,3,FALSE)</f>
        <v>10</v>
      </c>
    </row>
    <row r="4005" spans="1:7" x14ac:dyDescent="0.3">
      <c r="A4005" t="s">
        <v>3169</v>
      </c>
      <c r="B4005" t="s">
        <v>3920</v>
      </c>
      <c r="C4005" s="1">
        <v>44853</v>
      </c>
      <c r="D4005" s="1">
        <v>44958</v>
      </c>
      <c r="E4005">
        <f t="shared" si="62"/>
        <v>3</v>
      </c>
      <c r="F4005" t="str">
        <f>VLOOKUP(B4005,campaign!$A$2:$B$18,2,FALSE)</f>
        <v>ChildrenInHH</v>
      </c>
      <c r="G4005">
        <f>VLOOKUP(F4005,campaign!$B$2:$D$18,3,FALSE)</f>
        <v>10</v>
      </c>
    </row>
    <row r="4006" spans="1:7" x14ac:dyDescent="0.3">
      <c r="A4006" t="s">
        <v>3169</v>
      </c>
      <c r="B4006" t="s">
        <v>3920</v>
      </c>
      <c r="C4006" s="1">
        <v>44853</v>
      </c>
      <c r="D4006" s="1">
        <v>44990</v>
      </c>
      <c r="E4006">
        <f t="shared" si="62"/>
        <v>4</v>
      </c>
      <c r="F4006" t="str">
        <f>VLOOKUP(B4006,campaign!$A$2:$B$18,2,FALSE)</f>
        <v>ChildrenInHH</v>
      </c>
      <c r="G4006">
        <f>VLOOKUP(F4006,campaign!$B$2:$D$18,3,FALSE)</f>
        <v>10</v>
      </c>
    </row>
    <row r="4007" spans="1:7" x14ac:dyDescent="0.3">
      <c r="A4007" t="s">
        <v>3169</v>
      </c>
      <c r="B4007" t="s">
        <v>3920</v>
      </c>
      <c r="C4007" s="1">
        <v>44853</v>
      </c>
      <c r="D4007" s="1">
        <v>45039</v>
      </c>
      <c r="E4007">
        <f t="shared" si="62"/>
        <v>6</v>
      </c>
      <c r="F4007" t="str">
        <f>VLOOKUP(B4007,campaign!$A$2:$B$18,2,FALSE)</f>
        <v>ChildrenInHH</v>
      </c>
      <c r="G4007">
        <f>VLOOKUP(F4007,campaign!$B$2:$D$18,3,FALSE)</f>
        <v>10</v>
      </c>
    </row>
    <row r="4008" spans="1:7" x14ac:dyDescent="0.3">
      <c r="A4008" t="s">
        <v>3169</v>
      </c>
      <c r="B4008" t="s">
        <v>3920</v>
      </c>
      <c r="C4008" s="1">
        <v>44853</v>
      </c>
      <c r="D4008" s="1">
        <v>45072</v>
      </c>
      <c r="E4008">
        <f t="shared" si="62"/>
        <v>7</v>
      </c>
      <c r="F4008" t="str">
        <f>VLOOKUP(B4008,campaign!$A$2:$B$18,2,FALSE)</f>
        <v>ChildrenInHH</v>
      </c>
      <c r="G4008">
        <f>VLOOKUP(F4008,campaign!$B$2:$D$18,3,FALSE)</f>
        <v>10</v>
      </c>
    </row>
    <row r="4009" spans="1:7" x14ac:dyDescent="0.3">
      <c r="A4009" t="s">
        <v>3169</v>
      </c>
      <c r="B4009" t="s">
        <v>3920</v>
      </c>
      <c r="C4009" s="1">
        <v>44853</v>
      </c>
      <c r="D4009" s="1">
        <v>45078</v>
      </c>
      <c r="E4009">
        <f t="shared" si="62"/>
        <v>7</v>
      </c>
      <c r="F4009" t="str">
        <f>VLOOKUP(B4009,campaign!$A$2:$B$18,2,FALSE)</f>
        <v>ChildrenInHH</v>
      </c>
      <c r="G4009">
        <f>VLOOKUP(F4009,campaign!$B$2:$D$18,3,FALSE)</f>
        <v>10</v>
      </c>
    </row>
    <row r="4010" spans="1:7" x14ac:dyDescent="0.3">
      <c r="A4010" t="s">
        <v>3169</v>
      </c>
      <c r="B4010" t="s">
        <v>3921</v>
      </c>
      <c r="C4010" s="1">
        <v>44902</v>
      </c>
      <c r="D4010" s="1">
        <v>44902</v>
      </c>
      <c r="E4010">
        <f t="shared" si="62"/>
        <v>0</v>
      </c>
      <c r="F4010" t="str">
        <f>VLOOKUP(B4010,campaign!$A$2:$B$18,2,FALSE)</f>
        <v>HandsetRefurbished</v>
      </c>
      <c r="G4010">
        <f>VLOOKUP(F4010,campaign!$B$2:$D$18,3,FALSE)</f>
        <v>26</v>
      </c>
    </row>
    <row r="4011" spans="1:7" x14ac:dyDescent="0.3">
      <c r="A4011" t="s">
        <v>3169</v>
      </c>
      <c r="B4011" t="s">
        <v>3921</v>
      </c>
      <c r="C4011" s="1">
        <v>44902</v>
      </c>
      <c r="D4011" s="1">
        <v>44938</v>
      </c>
      <c r="E4011">
        <f t="shared" si="62"/>
        <v>1</v>
      </c>
      <c r="F4011" t="str">
        <f>VLOOKUP(B4011,campaign!$A$2:$B$18,2,FALSE)</f>
        <v>HandsetRefurbished</v>
      </c>
      <c r="G4011">
        <f>VLOOKUP(F4011,campaign!$B$2:$D$18,3,FALSE)</f>
        <v>26</v>
      </c>
    </row>
    <row r="4012" spans="1:7" x14ac:dyDescent="0.3">
      <c r="A4012" t="s">
        <v>3169</v>
      </c>
      <c r="B4012" t="s">
        <v>3921</v>
      </c>
      <c r="C4012" s="1">
        <v>44902</v>
      </c>
      <c r="D4012" s="1">
        <v>44972</v>
      </c>
      <c r="E4012">
        <f t="shared" si="62"/>
        <v>2</v>
      </c>
      <c r="F4012" t="str">
        <f>VLOOKUP(B4012,campaign!$A$2:$B$18,2,FALSE)</f>
        <v>HandsetRefurbished</v>
      </c>
      <c r="G4012">
        <f>VLOOKUP(F4012,campaign!$B$2:$D$18,3,FALSE)</f>
        <v>26</v>
      </c>
    </row>
    <row r="4013" spans="1:7" x14ac:dyDescent="0.3">
      <c r="A4013" t="s">
        <v>3169</v>
      </c>
      <c r="B4013" t="s">
        <v>3921</v>
      </c>
      <c r="C4013" s="1">
        <v>44902</v>
      </c>
      <c r="D4013" s="1">
        <v>45002</v>
      </c>
      <c r="E4013">
        <f t="shared" si="62"/>
        <v>3</v>
      </c>
      <c r="F4013" t="str">
        <f>VLOOKUP(B4013,campaign!$A$2:$B$18,2,FALSE)</f>
        <v>HandsetRefurbished</v>
      </c>
      <c r="G4013">
        <f>VLOOKUP(F4013,campaign!$B$2:$D$18,3,FALSE)</f>
        <v>26</v>
      </c>
    </row>
    <row r="4014" spans="1:7" x14ac:dyDescent="0.3">
      <c r="A4014" t="s">
        <v>3169</v>
      </c>
      <c r="B4014" t="s">
        <v>3921</v>
      </c>
      <c r="C4014" s="1">
        <v>44902</v>
      </c>
      <c r="D4014" s="1">
        <v>45026</v>
      </c>
      <c r="E4014">
        <f t="shared" si="62"/>
        <v>4</v>
      </c>
      <c r="F4014" t="str">
        <f>VLOOKUP(B4014,campaign!$A$2:$B$18,2,FALSE)</f>
        <v>HandsetRefurbished</v>
      </c>
      <c r="G4014">
        <f>VLOOKUP(F4014,campaign!$B$2:$D$18,3,FALSE)</f>
        <v>26</v>
      </c>
    </row>
    <row r="4015" spans="1:7" x14ac:dyDescent="0.3">
      <c r="A4015" t="s">
        <v>3169</v>
      </c>
      <c r="B4015" t="s">
        <v>3921</v>
      </c>
      <c r="C4015" s="1">
        <v>44902</v>
      </c>
      <c r="D4015" s="1">
        <v>45063</v>
      </c>
      <c r="E4015">
        <f t="shared" si="62"/>
        <v>5</v>
      </c>
      <c r="F4015" t="str">
        <f>VLOOKUP(B4015,campaign!$A$2:$B$18,2,FALSE)</f>
        <v>HandsetRefurbished</v>
      </c>
      <c r="G4015">
        <f>VLOOKUP(F4015,campaign!$B$2:$D$18,3,FALSE)</f>
        <v>26</v>
      </c>
    </row>
    <row r="4016" spans="1:7" x14ac:dyDescent="0.3">
      <c r="A4016" t="s">
        <v>3170</v>
      </c>
      <c r="B4016" t="s">
        <v>3947</v>
      </c>
      <c r="C4016" s="1">
        <v>44672</v>
      </c>
      <c r="D4016" s="1">
        <v>44672</v>
      </c>
      <c r="E4016">
        <f t="shared" si="62"/>
        <v>0</v>
      </c>
      <c r="F4016" t="str">
        <f>VLOOKUP(B4016,campaign!$A$2:$B$18,2,FALSE)</f>
        <v>OwnsComputer</v>
      </c>
      <c r="G4016">
        <f>VLOOKUP(F4016,campaign!$B$2:$D$18,3,FALSE)</f>
        <v>62</v>
      </c>
    </row>
    <row r="4017" spans="1:7" x14ac:dyDescent="0.3">
      <c r="A4017" t="s">
        <v>3170</v>
      </c>
      <c r="B4017" t="s">
        <v>3947</v>
      </c>
      <c r="C4017" s="1">
        <v>44672</v>
      </c>
      <c r="D4017" s="1">
        <v>44702</v>
      </c>
      <c r="E4017">
        <f t="shared" si="62"/>
        <v>1</v>
      </c>
      <c r="F4017" t="str">
        <f>VLOOKUP(B4017,campaign!$A$2:$B$18,2,FALSE)</f>
        <v>OwnsComputer</v>
      </c>
      <c r="G4017">
        <f>VLOOKUP(F4017,campaign!$B$2:$D$18,3,FALSE)</f>
        <v>62</v>
      </c>
    </row>
    <row r="4018" spans="1:7" x14ac:dyDescent="0.3">
      <c r="A4018" t="s">
        <v>3170</v>
      </c>
      <c r="B4018" t="s">
        <v>3947</v>
      </c>
      <c r="C4018" s="1">
        <v>44672</v>
      </c>
      <c r="D4018" s="1">
        <v>44733</v>
      </c>
      <c r="E4018">
        <f t="shared" si="62"/>
        <v>2</v>
      </c>
      <c r="F4018" t="str">
        <f>VLOOKUP(B4018,campaign!$A$2:$B$18,2,FALSE)</f>
        <v>OwnsComputer</v>
      </c>
      <c r="G4018">
        <f>VLOOKUP(F4018,campaign!$B$2:$D$18,3,FALSE)</f>
        <v>62</v>
      </c>
    </row>
    <row r="4019" spans="1:7" x14ac:dyDescent="0.3">
      <c r="A4019" t="s">
        <v>3170</v>
      </c>
      <c r="B4019" t="s">
        <v>3947</v>
      </c>
      <c r="C4019" s="1">
        <v>44672</v>
      </c>
      <c r="D4019" s="1">
        <v>44764</v>
      </c>
      <c r="E4019">
        <f t="shared" si="62"/>
        <v>3</v>
      </c>
      <c r="F4019" t="str">
        <f>VLOOKUP(B4019,campaign!$A$2:$B$18,2,FALSE)</f>
        <v>OwnsComputer</v>
      </c>
      <c r="G4019">
        <f>VLOOKUP(F4019,campaign!$B$2:$D$18,3,FALSE)</f>
        <v>62</v>
      </c>
    </row>
    <row r="4020" spans="1:7" x14ac:dyDescent="0.3">
      <c r="A4020" t="s">
        <v>3170</v>
      </c>
      <c r="B4020" t="s">
        <v>3947</v>
      </c>
      <c r="C4020" s="1">
        <v>44672</v>
      </c>
      <c r="D4020" s="1">
        <v>44798</v>
      </c>
      <c r="E4020">
        <f t="shared" si="62"/>
        <v>4</v>
      </c>
      <c r="F4020" t="str">
        <f>VLOOKUP(B4020,campaign!$A$2:$B$18,2,FALSE)</f>
        <v>OwnsComputer</v>
      </c>
      <c r="G4020">
        <f>VLOOKUP(F4020,campaign!$B$2:$D$18,3,FALSE)</f>
        <v>62</v>
      </c>
    </row>
    <row r="4021" spans="1:7" x14ac:dyDescent="0.3">
      <c r="A4021" t="s">
        <v>3170</v>
      </c>
      <c r="B4021" t="s">
        <v>3947</v>
      </c>
      <c r="C4021" s="1">
        <v>44672</v>
      </c>
      <c r="D4021" s="1">
        <v>44831</v>
      </c>
      <c r="E4021">
        <f t="shared" si="62"/>
        <v>5</v>
      </c>
      <c r="F4021" t="str">
        <f>VLOOKUP(B4021,campaign!$A$2:$B$18,2,FALSE)</f>
        <v>OwnsComputer</v>
      </c>
      <c r="G4021">
        <f>VLOOKUP(F4021,campaign!$B$2:$D$18,3,FALSE)</f>
        <v>62</v>
      </c>
    </row>
    <row r="4022" spans="1:7" x14ac:dyDescent="0.3">
      <c r="A4022" t="s">
        <v>3170</v>
      </c>
      <c r="B4022" t="s">
        <v>3947</v>
      </c>
      <c r="C4022" s="1">
        <v>44672</v>
      </c>
      <c r="D4022" s="1">
        <v>44861</v>
      </c>
      <c r="E4022">
        <f t="shared" si="62"/>
        <v>6</v>
      </c>
      <c r="F4022" t="str">
        <f>VLOOKUP(B4022,campaign!$A$2:$B$18,2,FALSE)</f>
        <v>OwnsComputer</v>
      </c>
      <c r="G4022">
        <f>VLOOKUP(F4022,campaign!$B$2:$D$18,3,FALSE)</f>
        <v>62</v>
      </c>
    </row>
    <row r="4023" spans="1:7" x14ac:dyDescent="0.3">
      <c r="A4023" t="s">
        <v>3170</v>
      </c>
      <c r="B4023" t="s">
        <v>3947</v>
      </c>
      <c r="C4023" s="1">
        <v>44672</v>
      </c>
      <c r="D4023" s="1">
        <v>44868</v>
      </c>
      <c r="E4023">
        <f t="shared" si="62"/>
        <v>6</v>
      </c>
      <c r="F4023" t="str">
        <f>VLOOKUP(B4023,campaign!$A$2:$B$18,2,FALSE)</f>
        <v>OwnsComputer</v>
      </c>
      <c r="G4023">
        <f>VLOOKUP(F4023,campaign!$B$2:$D$18,3,FALSE)</f>
        <v>62</v>
      </c>
    </row>
    <row r="4024" spans="1:7" x14ac:dyDescent="0.3">
      <c r="A4024" t="s">
        <v>3170</v>
      </c>
      <c r="B4024" t="s">
        <v>3947</v>
      </c>
      <c r="C4024" s="1">
        <v>44672</v>
      </c>
      <c r="D4024" s="1">
        <v>44916</v>
      </c>
      <c r="E4024">
        <f t="shared" si="62"/>
        <v>8</v>
      </c>
      <c r="F4024" t="str">
        <f>VLOOKUP(B4024,campaign!$A$2:$B$18,2,FALSE)</f>
        <v>OwnsComputer</v>
      </c>
      <c r="G4024">
        <f>VLOOKUP(F4024,campaign!$B$2:$D$18,3,FALSE)</f>
        <v>62</v>
      </c>
    </row>
    <row r="4025" spans="1:7" x14ac:dyDescent="0.3">
      <c r="A4025" t="s">
        <v>3170</v>
      </c>
      <c r="B4025" t="s">
        <v>3947</v>
      </c>
      <c r="C4025" s="1">
        <v>44672</v>
      </c>
      <c r="D4025" s="1">
        <v>44979</v>
      </c>
      <c r="E4025">
        <f t="shared" si="62"/>
        <v>10</v>
      </c>
      <c r="F4025" t="str">
        <f>VLOOKUP(B4025,campaign!$A$2:$B$18,2,FALSE)</f>
        <v>OwnsComputer</v>
      </c>
      <c r="G4025">
        <f>VLOOKUP(F4025,campaign!$B$2:$D$18,3,FALSE)</f>
        <v>62</v>
      </c>
    </row>
    <row r="4026" spans="1:7" x14ac:dyDescent="0.3">
      <c r="A4026" t="s">
        <v>3170</v>
      </c>
      <c r="B4026" t="s">
        <v>3947</v>
      </c>
      <c r="C4026" s="1">
        <v>44672</v>
      </c>
      <c r="D4026" s="1">
        <v>45017</v>
      </c>
      <c r="E4026">
        <f t="shared" si="62"/>
        <v>11</v>
      </c>
      <c r="F4026" t="str">
        <f>VLOOKUP(B4026,campaign!$A$2:$B$18,2,FALSE)</f>
        <v>OwnsComputer</v>
      </c>
      <c r="G4026">
        <f>VLOOKUP(F4026,campaign!$B$2:$D$18,3,FALSE)</f>
        <v>62</v>
      </c>
    </row>
    <row r="4027" spans="1:7" x14ac:dyDescent="0.3">
      <c r="A4027" t="s">
        <v>3170</v>
      </c>
      <c r="B4027" t="s">
        <v>3947</v>
      </c>
      <c r="C4027" s="1">
        <v>44672</v>
      </c>
      <c r="D4027" s="1">
        <v>45050</v>
      </c>
      <c r="E4027">
        <f t="shared" si="62"/>
        <v>12</v>
      </c>
      <c r="F4027" t="str">
        <f>VLOOKUP(B4027,campaign!$A$2:$B$18,2,FALSE)</f>
        <v>OwnsComputer</v>
      </c>
      <c r="G4027">
        <f>VLOOKUP(F4027,campaign!$B$2:$D$18,3,FALSE)</f>
        <v>62</v>
      </c>
    </row>
    <row r="4028" spans="1:7" x14ac:dyDescent="0.3">
      <c r="A4028" t="s">
        <v>3170</v>
      </c>
      <c r="B4028" t="s">
        <v>3926</v>
      </c>
      <c r="C4028" s="1">
        <v>45021</v>
      </c>
      <c r="D4028" s="1">
        <v>45021</v>
      </c>
      <c r="E4028">
        <f t="shared" si="62"/>
        <v>0</v>
      </c>
      <c r="F4028" t="str">
        <f>VLOOKUP(B4028,campaign!$A$2:$B$18,2,FALSE)</f>
        <v>BuysViaMailOrder</v>
      </c>
      <c r="G4028">
        <f>VLOOKUP(F4028,campaign!$B$2:$D$18,3,FALSE)</f>
        <v>25</v>
      </c>
    </row>
    <row r="4029" spans="1:7" x14ac:dyDescent="0.3">
      <c r="A4029" t="s">
        <v>3170</v>
      </c>
      <c r="B4029" t="s">
        <v>3926</v>
      </c>
      <c r="C4029" s="1">
        <v>45021</v>
      </c>
      <c r="D4029" s="1">
        <v>45065</v>
      </c>
      <c r="E4029">
        <f t="shared" si="62"/>
        <v>1</v>
      </c>
      <c r="F4029" t="str">
        <f>VLOOKUP(B4029,campaign!$A$2:$B$18,2,FALSE)</f>
        <v>BuysViaMailOrder</v>
      </c>
      <c r="G4029">
        <f>VLOOKUP(F4029,campaign!$B$2:$D$18,3,FALSE)</f>
        <v>25</v>
      </c>
    </row>
    <row r="4030" spans="1:7" x14ac:dyDescent="0.3">
      <c r="A4030" t="s">
        <v>3171</v>
      </c>
      <c r="B4030" t="s">
        <v>3926</v>
      </c>
      <c r="C4030" s="1">
        <v>44578</v>
      </c>
      <c r="D4030" s="1">
        <v>44578</v>
      </c>
      <c r="E4030">
        <f t="shared" si="62"/>
        <v>0</v>
      </c>
      <c r="F4030" t="str">
        <f>VLOOKUP(B4030,campaign!$A$2:$B$18,2,FALSE)</f>
        <v>BuysViaMailOrder</v>
      </c>
      <c r="G4030">
        <f>VLOOKUP(F4030,campaign!$B$2:$D$18,3,FALSE)</f>
        <v>25</v>
      </c>
    </row>
    <row r="4031" spans="1:7" x14ac:dyDescent="0.3">
      <c r="A4031" t="s">
        <v>3171</v>
      </c>
      <c r="B4031" t="s">
        <v>3926</v>
      </c>
      <c r="C4031" s="1">
        <v>44578</v>
      </c>
      <c r="D4031" s="1">
        <v>44610</v>
      </c>
      <c r="E4031">
        <f t="shared" si="62"/>
        <v>1</v>
      </c>
      <c r="F4031" t="str">
        <f>VLOOKUP(B4031,campaign!$A$2:$B$18,2,FALSE)</f>
        <v>BuysViaMailOrder</v>
      </c>
      <c r="G4031">
        <f>VLOOKUP(F4031,campaign!$B$2:$D$18,3,FALSE)</f>
        <v>25</v>
      </c>
    </row>
    <row r="4032" spans="1:7" x14ac:dyDescent="0.3">
      <c r="A4032" t="s">
        <v>3171</v>
      </c>
      <c r="B4032" t="s">
        <v>3926</v>
      </c>
      <c r="C4032" s="1">
        <v>44578</v>
      </c>
      <c r="D4032" s="1">
        <v>44649</v>
      </c>
      <c r="E4032">
        <f t="shared" si="62"/>
        <v>2</v>
      </c>
      <c r="F4032" t="str">
        <f>VLOOKUP(B4032,campaign!$A$2:$B$18,2,FALSE)</f>
        <v>BuysViaMailOrder</v>
      </c>
      <c r="G4032">
        <f>VLOOKUP(F4032,campaign!$B$2:$D$18,3,FALSE)</f>
        <v>25</v>
      </c>
    </row>
    <row r="4033" spans="1:7" x14ac:dyDescent="0.3">
      <c r="A4033" t="s">
        <v>3171</v>
      </c>
      <c r="B4033" t="s">
        <v>3926</v>
      </c>
      <c r="C4033" s="1">
        <v>44578</v>
      </c>
      <c r="D4033" s="1">
        <v>44704</v>
      </c>
      <c r="E4033">
        <f t="shared" si="62"/>
        <v>4</v>
      </c>
      <c r="F4033" t="str">
        <f>VLOOKUP(B4033,campaign!$A$2:$B$18,2,FALSE)</f>
        <v>BuysViaMailOrder</v>
      </c>
      <c r="G4033">
        <f>VLOOKUP(F4033,campaign!$B$2:$D$18,3,FALSE)</f>
        <v>25</v>
      </c>
    </row>
    <row r="4034" spans="1:7" x14ac:dyDescent="0.3">
      <c r="A4034" t="s">
        <v>3171</v>
      </c>
      <c r="B4034" t="s">
        <v>3926</v>
      </c>
      <c r="C4034" s="1">
        <v>44578</v>
      </c>
      <c r="D4034" s="1">
        <v>44735</v>
      </c>
      <c r="E4034">
        <f t="shared" si="62"/>
        <v>5</v>
      </c>
      <c r="F4034" t="str">
        <f>VLOOKUP(B4034,campaign!$A$2:$B$18,2,FALSE)</f>
        <v>BuysViaMailOrder</v>
      </c>
      <c r="G4034">
        <f>VLOOKUP(F4034,campaign!$B$2:$D$18,3,FALSE)</f>
        <v>25</v>
      </c>
    </row>
    <row r="4035" spans="1:7" x14ac:dyDescent="0.3">
      <c r="A4035" t="s">
        <v>3171</v>
      </c>
      <c r="B4035" t="s">
        <v>3926</v>
      </c>
      <c r="C4035" s="1">
        <v>44578</v>
      </c>
      <c r="D4035" s="1">
        <v>44772</v>
      </c>
      <c r="E4035">
        <f t="shared" ref="E4035:E4098" si="63">DATEDIF(C4035,D4035,"M")</f>
        <v>6</v>
      </c>
      <c r="F4035" t="str">
        <f>VLOOKUP(B4035,campaign!$A$2:$B$18,2,FALSE)</f>
        <v>BuysViaMailOrder</v>
      </c>
      <c r="G4035">
        <f>VLOOKUP(F4035,campaign!$B$2:$D$18,3,FALSE)</f>
        <v>25</v>
      </c>
    </row>
    <row r="4036" spans="1:7" x14ac:dyDescent="0.3">
      <c r="A4036" t="s">
        <v>3171</v>
      </c>
      <c r="B4036" t="s">
        <v>3926</v>
      </c>
      <c r="C4036" s="1">
        <v>44578</v>
      </c>
      <c r="D4036" s="1">
        <v>44801</v>
      </c>
      <c r="E4036">
        <f t="shared" si="63"/>
        <v>7</v>
      </c>
      <c r="F4036" t="str">
        <f>VLOOKUP(B4036,campaign!$A$2:$B$18,2,FALSE)</f>
        <v>BuysViaMailOrder</v>
      </c>
      <c r="G4036">
        <f>VLOOKUP(F4036,campaign!$B$2:$D$18,3,FALSE)</f>
        <v>25</v>
      </c>
    </row>
    <row r="4037" spans="1:7" x14ac:dyDescent="0.3">
      <c r="A4037" t="s">
        <v>3171</v>
      </c>
      <c r="B4037" t="s">
        <v>3926</v>
      </c>
      <c r="C4037" s="1">
        <v>44578</v>
      </c>
      <c r="D4037" s="1">
        <v>44822</v>
      </c>
      <c r="E4037">
        <f t="shared" si="63"/>
        <v>8</v>
      </c>
      <c r="F4037" t="str">
        <f>VLOOKUP(B4037,campaign!$A$2:$B$18,2,FALSE)</f>
        <v>BuysViaMailOrder</v>
      </c>
      <c r="G4037">
        <f>VLOOKUP(F4037,campaign!$B$2:$D$18,3,FALSE)</f>
        <v>25</v>
      </c>
    </row>
    <row r="4038" spans="1:7" x14ac:dyDescent="0.3">
      <c r="A4038" t="s">
        <v>3171</v>
      </c>
      <c r="B4038" t="s">
        <v>3926</v>
      </c>
      <c r="C4038" s="1">
        <v>44578</v>
      </c>
      <c r="D4038" s="1">
        <v>44854</v>
      </c>
      <c r="E4038">
        <f t="shared" si="63"/>
        <v>9</v>
      </c>
      <c r="F4038" t="str">
        <f>VLOOKUP(B4038,campaign!$A$2:$B$18,2,FALSE)</f>
        <v>BuysViaMailOrder</v>
      </c>
      <c r="G4038">
        <f>VLOOKUP(F4038,campaign!$B$2:$D$18,3,FALSE)</f>
        <v>25</v>
      </c>
    </row>
    <row r="4039" spans="1:7" x14ac:dyDescent="0.3">
      <c r="A4039" t="s">
        <v>3171</v>
      </c>
      <c r="B4039" t="s">
        <v>3926</v>
      </c>
      <c r="C4039" s="1">
        <v>44578</v>
      </c>
      <c r="D4039" s="1">
        <v>44889</v>
      </c>
      <c r="E4039">
        <f t="shared" si="63"/>
        <v>10</v>
      </c>
      <c r="F4039" t="str">
        <f>VLOOKUP(B4039,campaign!$A$2:$B$18,2,FALSE)</f>
        <v>BuysViaMailOrder</v>
      </c>
      <c r="G4039">
        <f>VLOOKUP(F4039,campaign!$B$2:$D$18,3,FALSE)</f>
        <v>25</v>
      </c>
    </row>
    <row r="4040" spans="1:7" x14ac:dyDescent="0.3">
      <c r="A4040" t="s">
        <v>3171</v>
      </c>
      <c r="B4040" t="s">
        <v>3926</v>
      </c>
      <c r="C4040" s="1">
        <v>44578</v>
      </c>
      <c r="D4040" s="1">
        <v>44897</v>
      </c>
      <c r="E4040">
        <f t="shared" si="63"/>
        <v>10</v>
      </c>
      <c r="F4040" t="str">
        <f>VLOOKUP(B4040,campaign!$A$2:$B$18,2,FALSE)</f>
        <v>BuysViaMailOrder</v>
      </c>
      <c r="G4040">
        <f>VLOOKUP(F4040,campaign!$B$2:$D$18,3,FALSE)</f>
        <v>25</v>
      </c>
    </row>
    <row r="4041" spans="1:7" x14ac:dyDescent="0.3">
      <c r="A4041" t="s">
        <v>3171</v>
      </c>
      <c r="B4041" t="s">
        <v>3926</v>
      </c>
      <c r="C4041" s="1">
        <v>44578</v>
      </c>
      <c r="D4041" s="1">
        <v>44927</v>
      </c>
      <c r="E4041">
        <f t="shared" si="63"/>
        <v>11</v>
      </c>
      <c r="F4041" t="str">
        <f>VLOOKUP(B4041,campaign!$A$2:$B$18,2,FALSE)</f>
        <v>BuysViaMailOrder</v>
      </c>
      <c r="G4041">
        <f>VLOOKUP(F4041,campaign!$B$2:$D$18,3,FALSE)</f>
        <v>25</v>
      </c>
    </row>
    <row r="4042" spans="1:7" x14ac:dyDescent="0.3">
      <c r="A4042" t="s">
        <v>3171</v>
      </c>
      <c r="B4042" t="s">
        <v>3926</v>
      </c>
      <c r="C4042" s="1">
        <v>44578</v>
      </c>
      <c r="D4042" s="1">
        <v>44978</v>
      </c>
      <c r="E4042">
        <f t="shared" si="63"/>
        <v>13</v>
      </c>
      <c r="F4042" t="str">
        <f>VLOOKUP(B4042,campaign!$A$2:$B$18,2,FALSE)</f>
        <v>BuysViaMailOrder</v>
      </c>
      <c r="G4042">
        <f>VLOOKUP(F4042,campaign!$B$2:$D$18,3,FALSE)</f>
        <v>25</v>
      </c>
    </row>
    <row r="4043" spans="1:7" x14ac:dyDescent="0.3">
      <c r="A4043" t="s">
        <v>3171</v>
      </c>
      <c r="B4043" t="s">
        <v>3926</v>
      </c>
      <c r="C4043" s="1">
        <v>44578</v>
      </c>
      <c r="D4043" s="1">
        <v>45012</v>
      </c>
      <c r="E4043">
        <f t="shared" si="63"/>
        <v>14</v>
      </c>
      <c r="F4043" t="str">
        <f>VLOOKUP(B4043,campaign!$A$2:$B$18,2,FALSE)</f>
        <v>BuysViaMailOrder</v>
      </c>
      <c r="G4043">
        <f>VLOOKUP(F4043,campaign!$B$2:$D$18,3,FALSE)</f>
        <v>25</v>
      </c>
    </row>
    <row r="4044" spans="1:7" x14ac:dyDescent="0.3">
      <c r="A4044" t="s">
        <v>3171</v>
      </c>
      <c r="B4044" t="s">
        <v>3926</v>
      </c>
      <c r="C4044" s="1">
        <v>44578</v>
      </c>
      <c r="D4044" s="1">
        <v>45034</v>
      </c>
      <c r="E4044">
        <f t="shared" si="63"/>
        <v>15</v>
      </c>
      <c r="F4044" t="str">
        <f>VLOOKUP(B4044,campaign!$A$2:$B$18,2,FALSE)</f>
        <v>BuysViaMailOrder</v>
      </c>
      <c r="G4044">
        <f>VLOOKUP(F4044,campaign!$B$2:$D$18,3,FALSE)</f>
        <v>25</v>
      </c>
    </row>
    <row r="4045" spans="1:7" x14ac:dyDescent="0.3">
      <c r="A4045" t="s">
        <v>3171</v>
      </c>
      <c r="B4045" t="s">
        <v>3926</v>
      </c>
      <c r="C4045" s="1">
        <v>44578</v>
      </c>
      <c r="D4045" s="1">
        <v>45074</v>
      </c>
      <c r="E4045">
        <f t="shared" si="63"/>
        <v>16</v>
      </c>
      <c r="F4045" t="str">
        <f>VLOOKUP(B4045,campaign!$A$2:$B$18,2,FALSE)</f>
        <v>BuysViaMailOrder</v>
      </c>
      <c r="G4045">
        <f>VLOOKUP(F4045,campaign!$B$2:$D$18,3,FALSE)</f>
        <v>25</v>
      </c>
    </row>
    <row r="4046" spans="1:7" x14ac:dyDescent="0.3">
      <c r="A4046" t="s">
        <v>3171</v>
      </c>
      <c r="B4046" t="s">
        <v>3927</v>
      </c>
      <c r="C4046" s="1">
        <v>44763</v>
      </c>
      <c r="D4046" s="1">
        <v>44763</v>
      </c>
      <c r="E4046">
        <f t="shared" si="63"/>
        <v>0</v>
      </c>
      <c r="F4046" t="str">
        <f>VLOOKUP(B4046,campaign!$A$2:$B$18,2,FALSE)</f>
        <v>RespondsToMailOffers</v>
      </c>
      <c r="G4046">
        <f>VLOOKUP(F4046,campaign!$B$2:$D$18,3,FALSE)</f>
        <v>27</v>
      </c>
    </row>
    <row r="4047" spans="1:7" x14ac:dyDescent="0.3">
      <c r="A4047" t="s">
        <v>3171</v>
      </c>
      <c r="B4047" t="s">
        <v>3927</v>
      </c>
      <c r="C4047" s="1">
        <v>44763</v>
      </c>
      <c r="D4047" s="1">
        <v>44804</v>
      </c>
      <c r="E4047">
        <f t="shared" si="63"/>
        <v>1</v>
      </c>
      <c r="F4047" t="str">
        <f>VLOOKUP(B4047,campaign!$A$2:$B$18,2,FALSE)</f>
        <v>RespondsToMailOffers</v>
      </c>
      <c r="G4047">
        <f>VLOOKUP(F4047,campaign!$B$2:$D$18,3,FALSE)</f>
        <v>27</v>
      </c>
    </row>
    <row r="4048" spans="1:7" x14ac:dyDescent="0.3">
      <c r="A4048" t="s">
        <v>3171</v>
      </c>
      <c r="B4048" t="s">
        <v>3927</v>
      </c>
      <c r="C4048" s="1">
        <v>44763</v>
      </c>
      <c r="D4048" s="1">
        <v>44826</v>
      </c>
      <c r="E4048">
        <f t="shared" si="63"/>
        <v>2</v>
      </c>
      <c r="F4048" t="str">
        <f>VLOOKUP(B4048,campaign!$A$2:$B$18,2,FALSE)</f>
        <v>RespondsToMailOffers</v>
      </c>
      <c r="G4048">
        <f>VLOOKUP(F4048,campaign!$B$2:$D$18,3,FALSE)</f>
        <v>27</v>
      </c>
    </row>
    <row r="4049" spans="1:7" x14ac:dyDescent="0.3">
      <c r="A4049" t="s">
        <v>3171</v>
      </c>
      <c r="B4049" t="s">
        <v>3927</v>
      </c>
      <c r="C4049" s="1">
        <v>44763</v>
      </c>
      <c r="D4049" s="1">
        <v>44839</v>
      </c>
      <c r="E4049">
        <f t="shared" si="63"/>
        <v>2</v>
      </c>
      <c r="F4049" t="str">
        <f>VLOOKUP(B4049,campaign!$A$2:$B$18,2,FALSE)</f>
        <v>RespondsToMailOffers</v>
      </c>
      <c r="G4049">
        <f>VLOOKUP(F4049,campaign!$B$2:$D$18,3,FALSE)</f>
        <v>27</v>
      </c>
    </row>
    <row r="4050" spans="1:7" x14ac:dyDescent="0.3">
      <c r="A4050" t="s">
        <v>3171</v>
      </c>
      <c r="B4050" t="s">
        <v>3927</v>
      </c>
      <c r="C4050" s="1">
        <v>44763</v>
      </c>
      <c r="D4050" s="1">
        <v>44890</v>
      </c>
      <c r="E4050">
        <f t="shared" si="63"/>
        <v>4</v>
      </c>
      <c r="F4050" t="str">
        <f>VLOOKUP(B4050,campaign!$A$2:$B$18,2,FALSE)</f>
        <v>RespondsToMailOffers</v>
      </c>
      <c r="G4050">
        <f>VLOOKUP(F4050,campaign!$B$2:$D$18,3,FALSE)</f>
        <v>27</v>
      </c>
    </row>
    <row r="4051" spans="1:7" x14ac:dyDescent="0.3">
      <c r="A4051" t="s">
        <v>3171</v>
      </c>
      <c r="B4051" t="s">
        <v>3927</v>
      </c>
      <c r="C4051" s="1">
        <v>44763</v>
      </c>
      <c r="D4051" s="1">
        <v>44896</v>
      </c>
      <c r="E4051">
        <f t="shared" si="63"/>
        <v>4</v>
      </c>
      <c r="F4051" t="str">
        <f>VLOOKUP(B4051,campaign!$A$2:$B$18,2,FALSE)</f>
        <v>RespondsToMailOffers</v>
      </c>
      <c r="G4051">
        <f>VLOOKUP(F4051,campaign!$B$2:$D$18,3,FALSE)</f>
        <v>27</v>
      </c>
    </row>
    <row r="4052" spans="1:7" x14ac:dyDescent="0.3">
      <c r="A4052" t="s">
        <v>3171</v>
      </c>
      <c r="B4052" t="s">
        <v>3927</v>
      </c>
      <c r="C4052" s="1">
        <v>44763</v>
      </c>
      <c r="D4052" s="1">
        <v>44947</v>
      </c>
      <c r="E4052">
        <f t="shared" si="63"/>
        <v>6</v>
      </c>
      <c r="F4052" t="str">
        <f>VLOOKUP(B4052,campaign!$A$2:$B$18,2,FALSE)</f>
        <v>RespondsToMailOffers</v>
      </c>
      <c r="G4052">
        <f>VLOOKUP(F4052,campaign!$B$2:$D$18,3,FALSE)</f>
        <v>27</v>
      </c>
    </row>
    <row r="4053" spans="1:7" x14ac:dyDescent="0.3">
      <c r="A4053" t="s">
        <v>3171</v>
      </c>
      <c r="B4053" t="s">
        <v>3927</v>
      </c>
      <c r="C4053" s="1">
        <v>44763</v>
      </c>
      <c r="D4053" s="1">
        <v>44980</v>
      </c>
      <c r="E4053">
        <f t="shared" si="63"/>
        <v>7</v>
      </c>
      <c r="F4053" t="str">
        <f>VLOOKUP(B4053,campaign!$A$2:$B$18,2,FALSE)</f>
        <v>RespondsToMailOffers</v>
      </c>
      <c r="G4053">
        <f>VLOOKUP(F4053,campaign!$B$2:$D$18,3,FALSE)</f>
        <v>27</v>
      </c>
    </row>
    <row r="4054" spans="1:7" x14ac:dyDescent="0.3">
      <c r="A4054" t="s">
        <v>3171</v>
      </c>
      <c r="B4054" t="s">
        <v>3927</v>
      </c>
      <c r="C4054" s="1">
        <v>44763</v>
      </c>
      <c r="D4054" s="1">
        <v>44992</v>
      </c>
      <c r="E4054">
        <f t="shared" si="63"/>
        <v>7</v>
      </c>
      <c r="F4054" t="str">
        <f>VLOOKUP(B4054,campaign!$A$2:$B$18,2,FALSE)</f>
        <v>RespondsToMailOffers</v>
      </c>
      <c r="G4054">
        <f>VLOOKUP(F4054,campaign!$B$2:$D$18,3,FALSE)</f>
        <v>27</v>
      </c>
    </row>
    <row r="4055" spans="1:7" x14ac:dyDescent="0.3">
      <c r="A4055" t="s">
        <v>3171</v>
      </c>
      <c r="B4055" t="s">
        <v>3927</v>
      </c>
      <c r="C4055" s="1">
        <v>44763</v>
      </c>
      <c r="D4055" s="1">
        <v>45051</v>
      </c>
      <c r="E4055">
        <f t="shared" si="63"/>
        <v>9</v>
      </c>
      <c r="F4055" t="str">
        <f>VLOOKUP(B4055,campaign!$A$2:$B$18,2,FALSE)</f>
        <v>RespondsToMailOffers</v>
      </c>
      <c r="G4055">
        <f>VLOOKUP(F4055,campaign!$B$2:$D$18,3,FALSE)</f>
        <v>27</v>
      </c>
    </row>
    <row r="4056" spans="1:7" x14ac:dyDescent="0.3">
      <c r="A4056" t="s">
        <v>3172</v>
      </c>
      <c r="B4056" t="s">
        <v>3929</v>
      </c>
      <c r="C4056" s="1">
        <v>44794</v>
      </c>
      <c r="D4056" s="1">
        <v>44794</v>
      </c>
      <c r="E4056">
        <f t="shared" si="63"/>
        <v>0</v>
      </c>
      <c r="F4056" t="str">
        <f>VLOOKUP(B4056,campaign!$A$2:$B$18,2,FALSE)</f>
        <v>NonUSTravel</v>
      </c>
      <c r="G4056">
        <f>VLOOKUP(F4056,campaign!$B$2:$D$18,3,FALSE)</f>
        <v>66</v>
      </c>
    </row>
    <row r="4057" spans="1:7" x14ac:dyDescent="0.3">
      <c r="A4057" t="s">
        <v>3172</v>
      </c>
      <c r="B4057" t="s">
        <v>3929</v>
      </c>
      <c r="C4057" s="1">
        <v>44794</v>
      </c>
      <c r="D4057" s="1">
        <v>44828</v>
      </c>
      <c r="E4057">
        <f t="shared" si="63"/>
        <v>1</v>
      </c>
      <c r="F4057" t="str">
        <f>VLOOKUP(B4057,campaign!$A$2:$B$18,2,FALSE)</f>
        <v>NonUSTravel</v>
      </c>
      <c r="G4057">
        <f>VLOOKUP(F4057,campaign!$B$2:$D$18,3,FALSE)</f>
        <v>66</v>
      </c>
    </row>
    <row r="4058" spans="1:7" x14ac:dyDescent="0.3">
      <c r="A4058" t="s">
        <v>3172</v>
      </c>
      <c r="B4058" t="s">
        <v>3929</v>
      </c>
      <c r="C4058" s="1">
        <v>44794</v>
      </c>
      <c r="D4058" s="1">
        <v>44835</v>
      </c>
      <c r="E4058">
        <f t="shared" si="63"/>
        <v>1</v>
      </c>
      <c r="F4058" t="str">
        <f>VLOOKUP(B4058,campaign!$A$2:$B$18,2,FALSE)</f>
        <v>NonUSTravel</v>
      </c>
      <c r="G4058">
        <f>VLOOKUP(F4058,campaign!$B$2:$D$18,3,FALSE)</f>
        <v>66</v>
      </c>
    </row>
    <row r="4059" spans="1:7" x14ac:dyDescent="0.3">
      <c r="A4059" t="s">
        <v>3172</v>
      </c>
      <c r="B4059" t="s">
        <v>3929</v>
      </c>
      <c r="C4059" s="1">
        <v>44794</v>
      </c>
      <c r="D4059" s="1">
        <v>44887</v>
      </c>
      <c r="E4059">
        <f t="shared" si="63"/>
        <v>3</v>
      </c>
      <c r="F4059" t="str">
        <f>VLOOKUP(B4059,campaign!$A$2:$B$18,2,FALSE)</f>
        <v>NonUSTravel</v>
      </c>
      <c r="G4059">
        <f>VLOOKUP(F4059,campaign!$B$2:$D$18,3,FALSE)</f>
        <v>66</v>
      </c>
    </row>
    <row r="4060" spans="1:7" x14ac:dyDescent="0.3">
      <c r="A4060" t="s">
        <v>3172</v>
      </c>
      <c r="B4060" t="s">
        <v>3929</v>
      </c>
      <c r="C4060" s="1">
        <v>44794</v>
      </c>
      <c r="D4060" s="1">
        <v>44917</v>
      </c>
      <c r="E4060">
        <f t="shared" si="63"/>
        <v>4</v>
      </c>
      <c r="F4060" t="str">
        <f>VLOOKUP(B4060,campaign!$A$2:$B$18,2,FALSE)</f>
        <v>NonUSTravel</v>
      </c>
      <c r="G4060">
        <f>VLOOKUP(F4060,campaign!$B$2:$D$18,3,FALSE)</f>
        <v>66</v>
      </c>
    </row>
    <row r="4061" spans="1:7" x14ac:dyDescent="0.3">
      <c r="A4061" t="s">
        <v>3172</v>
      </c>
      <c r="B4061" t="s">
        <v>3929</v>
      </c>
      <c r="C4061" s="1">
        <v>44794</v>
      </c>
      <c r="D4061" s="1">
        <v>44980</v>
      </c>
      <c r="E4061">
        <f t="shared" si="63"/>
        <v>6</v>
      </c>
      <c r="F4061" t="str">
        <f>VLOOKUP(B4061,campaign!$A$2:$B$18,2,FALSE)</f>
        <v>NonUSTravel</v>
      </c>
      <c r="G4061">
        <f>VLOOKUP(F4061,campaign!$B$2:$D$18,3,FALSE)</f>
        <v>66</v>
      </c>
    </row>
    <row r="4062" spans="1:7" x14ac:dyDescent="0.3">
      <c r="A4062" t="s">
        <v>3172</v>
      </c>
      <c r="B4062" t="s">
        <v>3929</v>
      </c>
      <c r="C4062" s="1">
        <v>44794</v>
      </c>
      <c r="D4062" s="1">
        <v>45037</v>
      </c>
      <c r="E4062">
        <f t="shared" si="63"/>
        <v>8</v>
      </c>
      <c r="F4062" t="str">
        <f>VLOOKUP(B4062,campaign!$A$2:$B$18,2,FALSE)</f>
        <v>NonUSTravel</v>
      </c>
      <c r="G4062">
        <f>VLOOKUP(F4062,campaign!$B$2:$D$18,3,FALSE)</f>
        <v>66</v>
      </c>
    </row>
    <row r="4063" spans="1:7" x14ac:dyDescent="0.3">
      <c r="A4063" t="s">
        <v>3172</v>
      </c>
      <c r="B4063" t="s">
        <v>3929</v>
      </c>
      <c r="C4063" s="1">
        <v>44794</v>
      </c>
      <c r="D4063" s="1">
        <v>45051</v>
      </c>
      <c r="E4063">
        <f t="shared" si="63"/>
        <v>8</v>
      </c>
      <c r="F4063" t="str">
        <f>VLOOKUP(B4063,campaign!$A$2:$B$18,2,FALSE)</f>
        <v>NonUSTravel</v>
      </c>
      <c r="G4063">
        <f>VLOOKUP(F4063,campaign!$B$2:$D$18,3,FALSE)</f>
        <v>66</v>
      </c>
    </row>
    <row r="4064" spans="1:7" x14ac:dyDescent="0.3">
      <c r="A4064" t="s">
        <v>3172</v>
      </c>
      <c r="B4064" t="s">
        <v>3949</v>
      </c>
      <c r="C4064" s="1">
        <v>44884</v>
      </c>
      <c r="D4064" s="1">
        <v>44884</v>
      </c>
      <c r="E4064">
        <f t="shared" si="63"/>
        <v>0</v>
      </c>
      <c r="F4064" t="str">
        <f>VLOOKUP(B4064,campaign!$A$2:$B$18,2,FALSE)</f>
        <v>NewCellphoneUser</v>
      </c>
      <c r="G4064">
        <f>VLOOKUP(F4064,campaign!$B$2:$D$18,3,FALSE)</f>
        <v>25</v>
      </c>
    </row>
    <row r="4065" spans="1:7" x14ac:dyDescent="0.3">
      <c r="A4065" t="s">
        <v>3172</v>
      </c>
      <c r="B4065" t="s">
        <v>3949</v>
      </c>
      <c r="C4065" s="1">
        <v>44884</v>
      </c>
      <c r="D4065" s="1">
        <v>44926</v>
      </c>
      <c r="E4065">
        <f t="shared" si="63"/>
        <v>1</v>
      </c>
      <c r="F4065" t="str">
        <f>VLOOKUP(B4065,campaign!$A$2:$B$18,2,FALSE)</f>
        <v>NewCellphoneUser</v>
      </c>
      <c r="G4065">
        <f>VLOOKUP(F4065,campaign!$B$2:$D$18,3,FALSE)</f>
        <v>25</v>
      </c>
    </row>
    <row r="4066" spans="1:7" x14ac:dyDescent="0.3">
      <c r="A4066" t="s">
        <v>3172</v>
      </c>
      <c r="B4066" t="s">
        <v>3949</v>
      </c>
      <c r="C4066" s="1">
        <v>44884</v>
      </c>
      <c r="D4066" s="1">
        <v>44945</v>
      </c>
      <c r="E4066">
        <f t="shared" si="63"/>
        <v>2</v>
      </c>
      <c r="F4066" t="str">
        <f>VLOOKUP(B4066,campaign!$A$2:$B$18,2,FALSE)</f>
        <v>NewCellphoneUser</v>
      </c>
      <c r="G4066">
        <f>VLOOKUP(F4066,campaign!$B$2:$D$18,3,FALSE)</f>
        <v>25</v>
      </c>
    </row>
    <row r="4067" spans="1:7" x14ac:dyDescent="0.3">
      <c r="A4067" t="s">
        <v>3172</v>
      </c>
      <c r="B4067" t="s">
        <v>3949</v>
      </c>
      <c r="C4067" s="1">
        <v>44884</v>
      </c>
      <c r="D4067" s="1">
        <v>44985</v>
      </c>
      <c r="E4067">
        <f t="shared" si="63"/>
        <v>3</v>
      </c>
      <c r="F4067" t="str">
        <f>VLOOKUP(B4067,campaign!$A$2:$B$18,2,FALSE)</f>
        <v>NewCellphoneUser</v>
      </c>
      <c r="G4067">
        <f>VLOOKUP(F4067,campaign!$B$2:$D$18,3,FALSE)</f>
        <v>25</v>
      </c>
    </row>
    <row r="4068" spans="1:7" x14ac:dyDescent="0.3">
      <c r="A4068" t="s">
        <v>3172</v>
      </c>
      <c r="B4068" t="s">
        <v>3949</v>
      </c>
      <c r="C4068" s="1">
        <v>44884</v>
      </c>
      <c r="D4068" s="1">
        <v>45010</v>
      </c>
      <c r="E4068">
        <f t="shared" si="63"/>
        <v>4</v>
      </c>
      <c r="F4068" t="str">
        <f>VLOOKUP(B4068,campaign!$A$2:$B$18,2,FALSE)</f>
        <v>NewCellphoneUser</v>
      </c>
      <c r="G4068">
        <f>VLOOKUP(F4068,campaign!$B$2:$D$18,3,FALSE)</f>
        <v>25</v>
      </c>
    </row>
    <row r="4069" spans="1:7" x14ac:dyDescent="0.3">
      <c r="A4069" t="s">
        <v>3172</v>
      </c>
      <c r="B4069" t="s">
        <v>3949</v>
      </c>
      <c r="C4069" s="1">
        <v>44884</v>
      </c>
      <c r="D4069" s="1">
        <v>45037</v>
      </c>
      <c r="E4069">
        <f t="shared" si="63"/>
        <v>5</v>
      </c>
      <c r="F4069" t="str">
        <f>VLOOKUP(B4069,campaign!$A$2:$B$18,2,FALSE)</f>
        <v>NewCellphoneUser</v>
      </c>
      <c r="G4069">
        <f>VLOOKUP(F4069,campaign!$B$2:$D$18,3,FALSE)</f>
        <v>25</v>
      </c>
    </row>
    <row r="4070" spans="1:7" x14ac:dyDescent="0.3">
      <c r="A4070" t="s">
        <v>3172</v>
      </c>
      <c r="B4070" t="s">
        <v>3949</v>
      </c>
      <c r="C4070" s="1">
        <v>44884</v>
      </c>
      <c r="D4070" s="1">
        <v>45049</v>
      </c>
      <c r="E4070">
        <f t="shared" si="63"/>
        <v>5</v>
      </c>
      <c r="F4070" t="str">
        <f>VLOOKUP(B4070,campaign!$A$2:$B$18,2,FALSE)</f>
        <v>NewCellphoneUser</v>
      </c>
      <c r="G4070">
        <f>VLOOKUP(F4070,campaign!$B$2:$D$18,3,FALSE)</f>
        <v>25</v>
      </c>
    </row>
    <row r="4071" spans="1:7" x14ac:dyDescent="0.3">
      <c r="A4071" t="s">
        <v>3174</v>
      </c>
      <c r="B4071" t="s">
        <v>3922</v>
      </c>
      <c r="C4071" s="1">
        <v>44896</v>
      </c>
      <c r="D4071" s="1">
        <v>44896</v>
      </c>
      <c r="E4071">
        <f t="shared" si="63"/>
        <v>0</v>
      </c>
      <c r="F4071" t="str">
        <f>VLOOKUP(B4071,campaign!$A$2:$B$18,2,FALSE)</f>
        <v>HandsetWebCapable</v>
      </c>
      <c r="G4071">
        <f>VLOOKUP(F4071,campaign!$B$2:$D$18,3,FALSE)</f>
        <v>62</v>
      </c>
    </row>
    <row r="4072" spans="1:7" x14ac:dyDescent="0.3">
      <c r="A4072" t="s">
        <v>3174</v>
      </c>
      <c r="B4072" t="s">
        <v>3922</v>
      </c>
      <c r="C4072" s="1">
        <v>44896</v>
      </c>
      <c r="D4072" s="1">
        <v>44929</v>
      </c>
      <c r="E4072">
        <f t="shared" si="63"/>
        <v>1</v>
      </c>
      <c r="F4072" t="str">
        <f>VLOOKUP(B4072,campaign!$A$2:$B$18,2,FALSE)</f>
        <v>HandsetWebCapable</v>
      </c>
      <c r="G4072">
        <f>VLOOKUP(F4072,campaign!$B$2:$D$18,3,FALSE)</f>
        <v>62</v>
      </c>
    </row>
    <row r="4073" spans="1:7" x14ac:dyDescent="0.3">
      <c r="A4073" t="s">
        <v>3174</v>
      </c>
      <c r="B4073" t="s">
        <v>3922</v>
      </c>
      <c r="C4073" s="1">
        <v>44896</v>
      </c>
      <c r="D4073" s="1">
        <v>44970</v>
      </c>
      <c r="E4073">
        <f t="shared" si="63"/>
        <v>2</v>
      </c>
      <c r="F4073" t="str">
        <f>VLOOKUP(B4073,campaign!$A$2:$B$18,2,FALSE)</f>
        <v>HandsetWebCapable</v>
      </c>
      <c r="G4073">
        <f>VLOOKUP(F4073,campaign!$B$2:$D$18,3,FALSE)</f>
        <v>62</v>
      </c>
    </row>
    <row r="4074" spans="1:7" x14ac:dyDescent="0.3">
      <c r="A4074" t="s">
        <v>3174</v>
      </c>
      <c r="B4074" t="s">
        <v>3922</v>
      </c>
      <c r="C4074" s="1">
        <v>44896</v>
      </c>
      <c r="D4074" s="1">
        <v>44994</v>
      </c>
      <c r="E4074">
        <f t="shared" si="63"/>
        <v>3</v>
      </c>
      <c r="F4074" t="str">
        <f>VLOOKUP(B4074,campaign!$A$2:$B$18,2,FALSE)</f>
        <v>HandsetWebCapable</v>
      </c>
      <c r="G4074">
        <f>VLOOKUP(F4074,campaign!$B$2:$D$18,3,FALSE)</f>
        <v>62</v>
      </c>
    </row>
    <row r="4075" spans="1:7" x14ac:dyDescent="0.3">
      <c r="A4075" t="s">
        <v>3174</v>
      </c>
      <c r="B4075" t="s">
        <v>3922</v>
      </c>
      <c r="C4075" s="1">
        <v>44896</v>
      </c>
      <c r="D4075" s="1">
        <v>45024</v>
      </c>
      <c r="E4075">
        <f t="shared" si="63"/>
        <v>4</v>
      </c>
      <c r="F4075" t="str">
        <f>VLOOKUP(B4075,campaign!$A$2:$B$18,2,FALSE)</f>
        <v>HandsetWebCapable</v>
      </c>
      <c r="G4075">
        <f>VLOOKUP(F4075,campaign!$B$2:$D$18,3,FALSE)</f>
        <v>62</v>
      </c>
    </row>
    <row r="4076" spans="1:7" x14ac:dyDescent="0.3">
      <c r="A4076" t="s">
        <v>3174</v>
      </c>
      <c r="B4076" t="s">
        <v>3922</v>
      </c>
      <c r="C4076" s="1">
        <v>44896</v>
      </c>
      <c r="D4076" s="1">
        <v>45047</v>
      </c>
      <c r="E4076">
        <f t="shared" si="63"/>
        <v>5</v>
      </c>
      <c r="F4076" t="str">
        <f>VLOOKUP(B4076,campaign!$A$2:$B$18,2,FALSE)</f>
        <v>HandsetWebCapable</v>
      </c>
      <c r="G4076">
        <f>VLOOKUP(F4076,campaign!$B$2:$D$18,3,FALSE)</f>
        <v>62</v>
      </c>
    </row>
    <row r="4077" spans="1:7" x14ac:dyDescent="0.3">
      <c r="A4077" t="s">
        <v>3175</v>
      </c>
      <c r="B4077" t="s">
        <v>3947</v>
      </c>
      <c r="C4077" s="1">
        <v>44571</v>
      </c>
      <c r="D4077" s="1">
        <v>44571</v>
      </c>
      <c r="E4077">
        <f t="shared" si="63"/>
        <v>0</v>
      </c>
      <c r="F4077" t="str">
        <f>VLOOKUP(B4077,campaign!$A$2:$B$18,2,FALSE)</f>
        <v>OwnsComputer</v>
      </c>
      <c r="G4077">
        <f>VLOOKUP(F4077,campaign!$B$2:$D$18,3,FALSE)</f>
        <v>62</v>
      </c>
    </row>
    <row r="4078" spans="1:7" x14ac:dyDescent="0.3">
      <c r="A4078" t="s">
        <v>3175</v>
      </c>
      <c r="B4078" t="s">
        <v>3947</v>
      </c>
      <c r="C4078" s="1">
        <v>44571</v>
      </c>
      <c r="D4078" s="1">
        <v>44614</v>
      </c>
      <c r="E4078">
        <f t="shared" si="63"/>
        <v>1</v>
      </c>
      <c r="F4078" t="str">
        <f>VLOOKUP(B4078,campaign!$A$2:$B$18,2,FALSE)</f>
        <v>OwnsComputer</v>
      </c>
      <c r="G4078">
        <f>VLOOKUP(F4078,campaign!$B$2:$D$18,3,FALSE)</f>
        <v>62</v>
      </c>
    </row>
    <row r="4079" spans="1:7" x14ac:dyDescent="0.3">
      <c r="A4079" t="s">
        <v>3175</v>
      </c>
      <c r="B4079" t="s">
        <v>3947</v>
      </c>
      <c r="C4079" s="1">
        <v>44571</v>
      </c>
      <c r="D4079" s="1">
        <v>44645</v>
      </c>
      <c r="E4079">
        <f t="shared" si="63"/>
        <v>2</v>
      </c>
      <c r="F4079" t="str">
        <f>VLOOKUP(B4079,campaign!$A$2:$B$18,2,FALSE)</f>
        <v>OwnsComputer</v>
      </c>
      <c r="G4079">
        <f>VLOOKUP(F4079,campaign!$B$2:$D$18,3,FALSE)</f>
        <v>62</v>
      </c>
    </row>
    <row r="4080" spans="1:7" x14ac:dyDescent="0.3">
      <c r="A4080" t="s">
        <v>3175</v>
      </c>
      <c r="B4080" t="s">
        <v>3947</v>
      </c>
      <c r="C4080" s="1">
        <v>44571</v>
      </c>
      <c r="D4080" s="1">
        <v>44728</v>
      </c>
      <c r="E4080">
        <f t="shared" si="63"/>
        <v>5</v>
      </c>
      <c r="F4080" t="str">
        <f>VLOOKUP(B4080,campaign!$A$2:$B$18,2,FALSE)</f>
        <v>OwnsComputer</v>
      </c>
      <c r="G4080">
        <f>VLOOKUP(F4080,campaign!$B$2:$D$18,3,FALSE)</f>
        <v>62</v>
      </c>
    </row>
    <row r="4081" spans="1:7" x14ac:dyDescent="0.3">
      <c r="A4081" t="s">
        <v>3175</v>
      </c>
      <c r="B4081" t="s">
        <v>3947</v>
      </c>
      <c r="C4081" s="1">
        <v>44571</v>
      </c>
      <c r="D4081" s="1">
        <v>44796</v>
      </c>
      <c r="E4081">
        <f t="shared" si="63"/>
        <v>7</v>
      </c>
      <c r="F4081" t="str">
        <f>VLOOKUP(B4081,campaign!$A$2:$B$18,2,FALSE)</f>
        <v>OwnsComputer</v>
      </c>
      <c r="G4081">
        <f>VLOOKUP(F4081,campaign!$B$2:$D$18,3,FALSE)</f>
        <v>62</v>
      </c>
    </row>
    <row r="4082" spans="1:7" x14ac:dyDescent="0.3">
      <c r="A4082" t="s">
        <v>3175</v>
      </c>
      <c r="B4082" t="s">
        <v>3947</v>
      </c>
      <c r="C4082" s="1">
        <v>44571</v>
      </c>
      <c r="D4082" s="1">
        <v>44824</v>
      </c>
      <c r="E4082">
        <f t="shared" si="63"/>
        <v>8</v>
      </c>
      <c r="F4082" t="str">
        <f>VLOOKUP(B4082,campaign!$A$2:$B$18,2,FALSE)</f>
        <v>OwnsComputer</v>
      </c>
      <c r="G4082">
        <f>VLOOKUP(F4082,campaign!$B$2:$D$18,3,FALSE)</f>
        <v>62</v>
      </c>
    </row>
    <row r="4083" spans="1:7" x14ac:dyDescent="0.3">
      <c r="A4083" t="s">
        <v>3175</v>
      </c>
      <c r="B4083" t="s">
        <v>3947</v>
      </c>
      <c r="C4083" s="1">
        <v>44571</v>
      </c>
      <c r="D4083" s="1">
        <v>44859</v>
      </c>
      <c r="E4083">
        <f t="shared" si="63"/>
        <v>9</v>
      </c>
      <c r="F4083" t="str">
        <f>VLOOKUP(B4083,campaign!$A$2:$B$18,2,FALSE)</f>
        <v>OwnsComputer</v>
      </c>
      <c r="G4083">
        <f>VLOOKUP(F4083,campaign!$B$2:$D$18,3,FALSE)</f>
        <v>62</v>
      </c>
    </row>
    <row r="4084" spans="1:7" x14ac:dyDescent="0.3">
      <c r="A4084" t="s">
        <v>3175</v>
      </c>
      <c r="B4084" t="s">
        <v>3947</v>
      </c>
      <c r="C4084" s="1">
        <v>44571</v>
      </c>
      <c r="D4084" s="1">
        <v>44878</v>
      </c>
      <c r="E4084">
        <f t="shared" si="63"/>
        <v>10</v>
      </c>
      <c r="F4084" t="str">
        <f>VLOOKUP(B4084,campaign!$A$2:$B$18,2,FALSE)</f>
        <v>OwnsComputer</v>
      </c>
      <c r="G4084">
        <f>VLOOKUP(F4084,campaign!$B$2:$D$18,3,FALSE)</f>
        <v>62</v>
      </c>
    </row>
    <row r="4085" spans="1:7" x14ac:dyDescent="0.3">
      <c r="A4085" t="s">
        <v>3175</v>
      </c>
      <c r="B4085" t="s">
        <v>3947</v>
      </c>
      <c r="C4085" s="1">
        <v>44571</v>
      </c>
      <c r="D4085" s="1">
        <v>44906</v>
      </c>
      <c r="E4085">
        <f t="shared" si="63"/>
        <v>11</v>
      </c>
      <c r="F4085" t="str">
        <f>VLOOKUP(B4085,campaign!$A$2:$B$18,2,FALSE)</f>
        <v>OwnsComputer</v>
      </c>
      <c r="G4085">
        <f>VLOOKUP(F4085,campaign!$B$2:$D$18,3,FALSE)</f>
        <v>62</v>
      </c>
    </row>
    <row r="4086" spans="1:7" x14ac:dyDescent="0.3">
      <c r="A4086" t="s">
        <v>3175</v>
      </c>
      <c r="B4086" t="s">
        <v>3947</v>
      </c>
      <c r="C4086" s="1">
        <v>44571</v>
      </c>
      <c r="D4086" s="1">
        <v>44982</v>
      </c>
      <c r="E4086">
        <f t="shared" si="63"/>
        <v>13</v>
      </c>
      <c r="F4086" t="str">
        <f>VLOOKUP(B4086,campaign!$A$2:$B$18,2,FALSE)</f>
        <v>OwnsComputer</v>
      </c>
      <c r="G4086">
        <f>VLOOKUP(F4086,campaign!$B$2:$D$18,3,FALSE)</f>
        <v>62</v>
      </c>
    </row>
    <row r="4087" spans="1:7" x14ac:dyDescent="0.3">
      <c r="A4087" t="s">
        <v>3175</v>
      </c>
      <c r="B4087" t="s">
        <v>3947</v>
      </c>
      <c r="C4087" s="1">
        <v>44571</v>
      </c>
      <c r="D4087" s="1">
        <v>45001</v>
      </c>
      <c r="E4087">
        <f t="shared" si="63"/>
        <v>14</v>
      </c>
      <c r="F4087" t="str">
        <f>VLOOKUP(B4087,campaign!$A$2:$B$18,2,FALSE)</f>
        <v>OwnsComputer</v>
      </c>
      <c r="G4087">
        <f>VLOOKUP(F4087,campaign!$B$2:$D$18,3,FALSE)</f>
        <v>62</v>
      </c>
    </row>
    <row r="4088" spans="1:7" x14ac:dyDescent="0.3">
      <c r="A4088" t="s">
        <v>3175</v>
      </c>
      <c r="B4088" t="s">
        <v>3947</v>
      </c>
      <c r="C4088" s="1">
        <v>44571</v>
      </c>
      <c r="D4088" s="1">
        <v>45030</v>
      </c>
      <c r="E4088">
        <f t="shared" si="63"/>
        <v>15</v>
      </c>
      <c r="F4088" t="str">
        <f>VLOOKUP(B4088,campaign!$A$2:$B$18,2,FALSE)</f>
        <v>OwnsComputer</v>
      </c>
      <c r="G4088">
        <f>VLOOKUP(F4088,campaign!$B$2:$D$18,3,FALSE)</f>
        <v>62</v>
      </c>
    </row>
    <row r="4089" spans="1:7" x14ac:dyDescent="0.3">
      <c r="A4089" t="s">
        <v>3175</v>
      </c>
      <c r="B4089" t="s">
        <v>3947</v>
      </c>
      <c r="C4089" s="1">
        <v>44571</v>
      </c>
      <c r="D4089" s="1">
        <v>45056</v>
      </c>
      <c r="E4089">
        <f t="shared" si="63"/>
        <v>16</v>
      </c>
      <c r="F4089" t="str">
        <f>VLOOKUP(B4089,campaign!$A$2:$B$18,2,FALSE)</f>
        <v>OwnsComputer</v>
      </c>
      <c r="G4089">
        <f>VLOOKUP(F4089,campaign!$B$2:$D$18,3,FALSE)</f>
        <v>62</v>
      </c>
    </row>
    <row r="4090" spans="1:7" x14ac:dyDescent="0.3">
      <c r="A4090" t="s">
        <v>3175</v>
      </c>
      <c r="B4090" t="s">
        <v>3925</v>
      </c>
      <c r="C4090" s="1">
        <v>44825</v>
      </c>
      <c r="D4090" s="1">
        <v>44825</v>
      </c>
      <c r="E4090">
        <f t="shared" si="63"/>
        <v>0</v>
      </c>
      <c r="F4090" t="str">
        <f>VLOOKUP(B4090,campaign!$A$2:$B$18,2,FALSE)</f>
        <v>Homeownership</v>
      </c>
      <c r="G4090">
        <f>VLOOKUP(F4090,campaign!$B$2:$D$18,3,FALSE)</f>
        <v>13</v>
      </c>
    </row>
    <row r="4091" spans="1:7" x14ac:dyDescent="0.3">
      <c r="A4091" t="s">
        <v>3175</v>
      </c>
      <c r="B4091" t="s">
        <v>3925</v>
      </c>
      <c r="C4091" s="1">
        <v>44825</v>
      </c>
      <c r="D4091" s="1">
        <v>44924</v>
      </c>
      <c r="E4091">
        <f t="shared" si="63"/>
        <v>3</v>
      </c>
      <c r="F4091" t="str">
        <f>VLOOKUP(B4091,campaign!$A$2:$B$18,2,FALSE)</f>
        <v>Homeownership</v>
      </c>
      <c r="G4091">
        <f>VLOOKUP(F4091,campaign!$B$2:$D$18,3,FALSE)</f>
        <v>13</v>
      </c>
    </row>
    <row r="4092" spans="1:7" x14ac:dyDescent="0.3">
      <c r="A4092" t="s">
        <v>3175</v>
      </c>
      <c r="B4092" t="s">
        <v>3925</v>
      </c>
      <c r="C4092" s="1">
        <v>44825</v>
      </c>
      <c r="D4092" s="1">
        <v>44981</v>
      </c>
      <c r="E4092">
        <f t="shared" si="63"/>
        <v>5</v>
      </c>
      <c r="F4092" t="str">
        <f>VLOOKUP(B4092,campaign!$A$2:$B$18,2,FALSE)</f>
        <v>Homeownership</v>
      </c>
      <c r="G4092">
        <f>VLOOKUP(F4092,campaign!$B$2:$D$18,3,FALSE)</f>
        <v>13</v>
      </c>
    </row>
    <row r="4093" spans="1:7" x14ac:dyDescent="0.3">
      <c r="A4093" t="s">
        <v>3175</v>
      </c>
      <c r="B4093" t="s">
        <v>3925</v>
      </c>
      <c r="C4093" s="1">
        <v>44825</v>
      </c>
      <c r="D4093" s="1">
        <v>45008</v>
      </c>
      <c r="E4093">
        <f t="shared" si="63"/>
        <v>6</v>
      </c>
      <c r="F4093" t="str">
        <f>VLOOKUP(B4093,campaign!$A$2:$B$18,2,FALSE)</f>
        <v>Homeownership</v>
      </c>
      <c r="G4093">
        <f>VLOOKUP(F4093,campaign!$B$2:$D$18,3,FALSE)</f>
        <v>13</v>
      </c>
    </row>
    <row r="4094" spans="1:7" x14ac:dyDescent="0.3">
      <c r="A4094" t="s">
        <v>3175</v>
      </c>
      <c r="B4094" t="s">
        <v>3925</v>
      </c>
      <c r="C4094" s="1">
        <v>44825</v>
      </c>
      <c r="D4094" s="1">
        <v>45038</v>
      </c>
      <c r="E4094">
        <f t="shared" si="63"/>
        <v>7</v>
      </c>
      <c r="F4094" t="str">
        <f>VLOOKUP(B4094,campaign!$A$2:$B$18,2,FALSE)</f>
        <v>Homeownership</v>
      </c>
      <c r="G4094">
        <f>VLOOKUP(F4094,campaign!$B$2:$D$18,3,FALSE)</f>
        <v>13</v>
      </c>
    </row>
    <row r="4095" spans="1:7" x14ac:dyDescent="0.3">
      <c r="A4095" t="s">
        <v>3175</v>
      </c>
      <c r="B4095" t="s">
        <v>3925</v>
      </c>
      <c r="C4095" s="1">
        <v>44825</v>
      </c>
      <c r="D4095" s="1">
        <v>45067</v>
      </c>
      <c r="E4095">
        <f t="shared" si="63"/>
        <v>8</v>
      </c>
      <c r="F4095" t="str">
        <f>VLOOKUP(B4095,campaign!$A$2:$B$18,2,FALSE)</f>
        <v>Homeownership</v>
      </c>
      <c r="G4095">
        <f>VLOOKUP(F4095,campaign!$B$2:$D$18,3,FALSE)</f>
        <v>13</v>
      </c>
    </row>
    <row r="4096" spans="1:7" x14ac:dyDescent="0.3">
      <c r="A4096" t="s">
        <v>3175</v>
      </c>
      <c r="B4096" t="s">
        <v>3925</v>
      </c>
      <c r="C4096" s="1">
        <v>44825</v>
      </c>
      <c r="D4096" s="1">
        <v>45078</v>
      </c>
      <c r="E4096">
        <f t="shared" si="63"/>
        <v>8</v>
      </c>
      <c r="F4096" t="str">
        <f>VLOOKUP(B4096,campaign!$A$2:$B$18,2,FALSE)</f>
        <v>Homeownership</v>
      </c>
      <c r="G4096">
        <f>VLOOKUP(F4096,campaign!$B$2:$D$18,3,FALSE)</f>
        <v>13</v>
      </c>
    </row>
    <row r="4097" spans="1:7" x14ac:dyDescent="0.3">
      <c r="A4097" t="s">
        <v>3176</v>
      </c>
      <c r="B4097" t="s">
        <v>3921</v>
      </c>
      <c r="C4097" s="1">
        <v>44581</v>
      </c>
      <c r="D4097" s="1">
        <v>44581</v>
      </c>
      <c r="E4097">
        <f t="shared" si="63"/>
        <v>0</v>
      </c>
      <c r="F4097" t="str">
        <f>VLOOKUP(B4097,campaign!$A$2:$B$18,2,FALSE)</f>
        <v>HandsetRefurbished</v>
      </c>
      <c r="G4097">
        <f>VLOOKUP(F4097,campaign!$B$2:$D$18,3,FALSE)</f>
        <v>26</v>
      </c>
    </row>
    <row r="4098" spans="1:7" x14ac:dyDescent="0.3">
      <c r="A4098" t="s">
        <v>3176</v>
      </c>
      <c r="B4098" t="s">
        <v>3921</v>
      </c>
      <c r="C4098" s="1">
        <v>44581</v>
      </c>
      <c r="D4098" s="1">
        <v>44649</v>
      </c>
      <c r="E4098">
        <f t="shared" si="63"/>
        <v>2</v>
      </c>
      <c r="F4098" t="str">
        <f>VLOOKUP(B4098,campaign!$A$2:$B$18,2,FALSE)</f>
        <v>HandsetRefurbished</v>
      </c>
      <c r="G4098">
        <f>VLOOKUP(F4098,campaign!$B$2:$D$18,3,FALSE)</f>
        <v>26</v>
      </c>
    </row>
    <row r="4099" spans="1:7" x14ac:dyDescent="0.3">
      <c r="A4099" t="s">
        <v>3176</v>
      </c>
      <c r="B4099" t="s">
        <v>3921</v>
      </c>
      <c r="C4099" s="1">
        <v>44581</v>
      </c>
      <c r="D4099" s="1">
        <v>44676</v>
      </c>
      <c r="E4099">
        <f t="shared" ref="E4099:E4162" si="64">DATEDIF(C4099,D4099,"M")</f>
        <v>3</v>
      </c>
      <c r="F4099" t="str">
        <f>VLOOKUP(B4099,campaign!$A$2:$B$18,2,FALSE)</f>
        <v>HandsetRefurbished</v>
      </c>
      <c r="G4099">
        <f>VLOOKUP(F4099,campaign!$B$2:$D$18,3,FALSE)</f>
        <v>26</v>
      </c>
    </row>
    <row r="4100" spans="1:7" x14ac:dyDescent="0.3">
      <c r="A4100" t="s">
        <v>3176</v>
      </c>
      <c r="B4100" t="s">
        <v>3921</v>
      </c>
      <c r="C4100" s="1">
        <v>44581</v>
      </c>
      <c r="D4100" s="1">
        <v>44682</v>
      </c>
      <c r="E4100">
        <f t="shared" si="64"/>
        <v>3</v>
      </c>
      <c r="F4100" t="str">
        <f>VLOOKUP(B4100,campaign!$A$2:$B$18,2,FALSE)</f>
        <v>HandsetRefurbished</v>
      </c>
      <c r="G4100">
        <f>VLOOKUP(F4100,campaign!$B$2:$D$18,3,FALSE)</f>
        <v>26</v>
      </c>
    </row>
    <row r="4101" spans="1:7" x14ac:dyDescent="0.3">
      <c r="A4101" t="s">
        <v>3176</v>
      </c>
      <c r="B4101" t="s">
        <v>3921</v>
      </c>
      <c r="C4101" s="1">
        <v>44581</v>
      </c>
      <c r="D4101" s="1">
        <v>44714</v>
      </c>
      <c r="E4101">
        <f t="shared" si="64"/>
        <v>4</v>
      </c>
      <c r="F4101" t="str">
        <f>VLOOKUP(B4101,campaign!$A$2:$B$18,2,FALSE)</f>
        <v>HandsetRefurbished</v>
      </c>
      <c r="G4101">
        <f>VLOOKUP(F4101,campaign!$B$2:$D$18,3,FALSE)</f>
        <v>26</v>
      </c>
    </row>
    <row r="4102" spans="1:7" x14ac:dyDescent="0.3">
      <c r="A4102" t="s">
        <v>3176</v>
      </c>
      <c r="B4102" t="s">
        <v>3921</v>
      </c>
      <c r="C4102" s="1">
        <v>44581</v>
      </c>
      <c r="D4102" s="1">
        <v>44798</v>
      </c>
      <c r="E4102">
        <f t="shared" si="64"/>
        <v>7</v>
      </c>
      <c r="F4102" t="str">
        <f>VLOOKUP(B4102,campaign!$A$2:$B$18,2,FALSE)</f>
        <v>HandsetRefurbished</v>
      </c>
      <c r="G4102">
        <f>VLOOKUP(F4102,campaign!$B$2:$D$18,3,FALSE)</f>
        <v>26</v>
      </c>
    </row>
    <row r="4103" spans="1:7" x14ac:dyDescent="0.3">
      <c r="A4103" t="s">
        <v>3176</v>
      </c>
      <c r="B4103" t="s">
        <v>3921</v>
      </c>
      <c r="C4103" s="1">
        <v>44581</v>
      </c>
      <c r="D4103" s="1">
        <v>44808</v>
      </c>
      <c r="E4103">
        <f t="shared" si="64"/>
        <v>7</v>
      </c>
      <c r="F4103" t="str">
        <f>VLOOKUP(B4103,campaign!$A$2:$B$18,2,FALSE)</f>
        <v>HandsetRefurbished</v>
      </c>
      <c r="G4103">
        <f>VLOOKUP(F4103,campaign!$B$2:$D$18,3,FALSE)</f>
        <v>26</v>
      </c>
    </row>
    <row r="4104" spans="1:7" x14ac:dyDescent="0.3">
      <c r="A4104" t="s">
        <v>3176</v>
      </c>
      <c r="B4104" t="s">
        <v>3921</v>
      </c>
      <c r="C4104" s="1">
        <v>44581</v>
      </c>
      <c r="D4104" s="1">
        <v>44838</v>
      </c>
      <c r="E4104">
        <f t="shared" si="64"/>
        <v>8</v>
      </c>
      <c r="F4104" t="str">
        <f>VLOOKUP(B4104,campaign!$A$2:$B$18,2,FALSE)</f>
        <v>HandsetRefurbished</v>
      </c>
      <c r="G4104">
        <f>VLOOKUP(F4104,campaign!$B$2:$D$18,3,FALSE)</f>
        <v>26</v>
      </c>
    </row>
    <row r="4105" spans="1:7" x14ac:dyDescent="0.3">
      <c r="A4105" t="s">
        <v>3176</v>
      </c>
      <c r="B4105" t="s">
        <v>3921</v>
      </c>
      <c r="C4105" s="1">
        <v>44581</v>
      </c>
      <c r="D4105" s="1">
        <v>44866</v>
      </c>
      <c r="E4105">
        <f t="shared" si="64"/>
        <v>9</v>
      </c>
      <c r="F4105" t="str">
        <f>VLOOKUP(B4105,campaign!$A$2:$B$18,2,FALSE)</f>
        <v>HandsetRefurbished</v>
      </c>
      <c r="G4105">
        <f>VLOOKUP(F4105,campaign!$B$2:$D$18,3,FALSE)</f>
        <v>26</v>
      </c>
    </row>
    <row r="4106" spans="1:7" x14ac:dyDescent="0.3">
      <c r="A4106" t="s">
        <v>3176</v>
      </c>
      <c r="B4106" t="s">
        <v>3921</v>
      </c>
      <c r="C4106" s="1">
        <v>44581</v>
      </c>
      <c r="D4106" s="1">
        <v>44923</v>
      </c>
      <c r="E4106">
        <f t="shared" si="64"/>
        <v>11</v>
      </c>
      <c r="F4106" t="str">
        <f>VLOOKUP(B4106,campaign!$A$2:$B$18,2,FALSE)</f>
        <v>HandsetRefurbished</v>
      </c>
      <c r="G4106">
        <f>VLOOKUP(F4106,campaign!$B$2:$D$18,3,FALSE)</f>
        <v>26</v>
      </c>
    </row>
    <row r="4107" spans="1:7" x14ac:dyDescent="0.3">
      <c r="A4107" t="s">
        <v>3176</v>
      </c>
      <c r="B4107" t="s">
        <v>3921</v>
      </c>
      <c r="C4107" s="1">
        <v>44581</v>
      </c>
      <c r="D4107" s="1">
        <v>44952</v>
      </c>
      <c r="E4107">
        <f t="shared" si="64"/>
        <v>12</v>
      </c>
      <c r="F4107" t="str">
        <f>VLOOKUP(B4107,campaign!$A$2:$B$18,2,FALSE)</f>
        <v>HandsetRefurbished</v>
      </c>
      <c r="G4107">
        <f>VLOOKUP(F4107,campaign!$B$2:$D$18,3,FALSE)</f>
        <v>26</v>
      </c>
    </row>
    <row r="4108" spans="1:7" x14ac:dyDescent="0.3">
      <c r="A4108" t="s">
        <v>3176</v>
      </c>
      <c r="B4108" t="s">
        <v>3921</v>
      </c>
      <c r="C4108" s="1">
        <v>44581</v>
      </c>
      <c r="D4108" s="1">
        <v>44979</v>
      </c>
      <c r="E4108">
        <f t="shared" si="64"/>
        <v>13</v>
      </c>
      <c r="F4108" t="str">
        <f>VLOOKUP(B4108,campaign!$A$2:$B$18,2,FALSE)</f>
        <v>HandsetRefurbished</v>
      </c>
      <c r="G4108">
        <f>VLOOKUP(F4108,campaign!$B$2:$D$18,3,FALSE)</f>
        <v>26</v>
      </c>
    </row>
    <row r="4109" spans="1:7" x14ac:dyDescent="0.3">
      <c r="A4109" t="s">
        <v>3176</v>
      </c>
      <c r="B4109" t="s">
        <v>3921</v>
      </c>
      <c r="C4109" s="1">
        <v>44581</v>
      </c>
      <c r="D4109" s="1">
        <v>45006</v>
      </c>
      <c r="E4109">
        <f t="shared" si="64"/>
        <v>14</v>
      </c>
      <c r="F4109" t="str">
        <f>VLOOKUP(B4109,campaign!$A$2:$B$18,2,FALSE)</f>
        <v>HandsetRefurbished</v>
      </c>
      <c r="G4109">
        <f>VLOOKUP(F4109,campaign!$B$2:$D$18,3,FALSE)</f>
        <v>26</v>
      </c>
    </row>
    <row r="4110" spans="1:7" x14ac:dyDescent="0.3">
      <c r="A4110" t="s">
        <v>3176</v>
      </c>
      <c r="B4110" t="s">
        <v>3921</v>
      </c>
      <c r="C4110" s="1">
        <v>44581</v>
      </c>
      <c r="D4110" s="1">
        <v>45043</v>
      </c>
      <c r="E4110">
        <f t="shared" si="64"/>
        <v>15</v>
      </c>
      <c r="F4110" t="str">
        <f>VLOOKUP(B4110,campaign!$A$2:$B$18,2,FALSE)</f>
        <v>HandsetRefurbished</v>
      </c>
      <c r="G4110">
        <f>VLOOKUP(F4110,campaign!$B$2:$D$18,3,FALSE)</f>
        <v>26</v>
      </c>
    </row>
    <row r="4111" spans="1:7" x14ac:dyDescent="0.3">
      <c r="A4111" t="s">
        <v>3176</v>
      </c>
      <c r="B4111" t="s">
        <v>3921</v>
      </c>
      <c r="C4111" s="1">
        <v>44581</v>
      </c>
      <c r="D4111" s="1">
        <v>45079</v>
      </c>
      <c r="E4111">
        <f t="shared" si="64"/>
        <v>16</v>
      </c>
      <c r="F4111" t="str">
        <f>VLOOKUP(B4111,campaign!$A$2:$B$18,2,FALSE)</f>
        <v>HandsetRefurbished</v>
      </c>
      <c r="G4111">
        <f>VLOOKUP(F4111,campaign!$B$2:$D$18,3,FALSE)</f>
        <v>26</v>
      </c>
    </row>
    <row r="4112" spans="1:7" x14ac:dyDescent="0.3">
      <c r="A4112" t="s">
        <v>3176</v>
      </c>
      <c r="B4112" t="s">
        <v>3924</v>
      </c>
      <c r="C4112" s="1">
        <v>44862</v>
      </c>
      <c r="D4112" s="1">
        <v>44862</v>
      </c>
      <c r="E4112">
        <f t="shared" si="64"/>
        <v>0</v>
      </c>
      <c r="F4112" t="str">
        <f>VLOOKUP(B4112,campaign!$A$2:$B$18,2,FALSE)</f>
        <v>RVOwner</v>
      </c>
      <c r="G4112">
        <f>VLOOKUP(F4112,campaign!$B$2:$D$18,3,FALSE)</f>
        <v>22</v>
      </c>
    </row>
    <row r="4113" spans="1:7" x14ac:dyDescent="0.3">
      <c r="A4113" t="s">
        <v>3176</v>
      </c>
      <c r="B4113" t="s">
        <v>3924</v>
      </c>
      <c r="C4113" s="1">
        <v>44862</v>
      </c>
      <c r="D4113" s="1">
        <v>44895</v>
      </c>
      <c r="E4113">
        <f t="shared" si="64"/>
        <v>1</v>
      </c>
      <c r="F4113" t="str">
        <f>VLOOKUP(B4113,campaign!$A$2:$B$18,2,FALSE)</f>
        <v>RVOwner</v>
      </c>
      <c r="G4113">
        <f>VLOOKUP(F4113,campaign!$B$2:$D$18,3,FALSE)</f>
        <v>22</v>
      </c>
    </row>
    <row r="4114" spans="1:7" x14ac:dyDescent="0.3">
      <c r="A4114" t="s">
        <v>3176</v>
      </c>
      <c r="B4114" t="s">
        <v>3924</v>
      </c>
      <c r="C4114" s="1">
        <v>44862</v>
      </c>
      <c r="D4114" s="1">
        <v>44897</v>
      </c>
      <c r="E4114">
        <f t="shared" si="64"/>
        <v>1</v>
      </c>
      <c r="F4114" t="str">
        <f>VLOOKUP(B4114,campaign!$A$2:$B$18,2,FALSE)</f>
        <v>RVOwner</v>
      </c>
      <c r="G4114">
        <f>VLOOKUP(F4114,campaign!$B$2:$D$18,3,FALSE)</f>
        <v>22</v>
      </c>
    </row>
    <row r="4115" spans="1:7" x14ac:dyDescent="0.3">
      <c r="A4115" t="s">
        <v>3176</v>
      </c>
      <c r="B4115" t="s">
        <v>3924</v>
      </c>
      <c r="C4115" s="1">
        <v>44862</v>
      </c>
      <c r="D4115" s="1">
        <v>44969</v>
      </c>
      <c r="E4115">
        <f t="shared" si="64"/>
        <v>3</v>
      </c>
      <c r="F4115" t="str">
        <f>VLOOKUP(B4115,campaign!$A$2:$B$18,2,FALSE)</f>
        <v>RVOwner</v>
      </c>
      <c r="G4115">
        <f>VLOOKUP(F4115,campaign!$B$2:$D$18,3,FALSE)</f>
        <v>22</v>
      </c>
    </row>
    <row r="4116" spans="1:7" x14ac:dyDescent="0.3">
      <c r="A4116" t="s">
        <v>3176</v>
      </c>
      <c r="B4116" t="s">
        <v>3924</v>
      </c>
      <c r="C4116" s="1">
        <v>44862</v>
      </c>
      <c r="D4116" s="1">
        <v>45000</v>
      </c>
      <c r="E4116">
        <f t="shared" si="64"/>
        <v>4</v>
      </c>
      <c r="F4116" t="str">
        <f>VLOOKUP(B4116,campaign!$A$2:$B$18,2,FALSE)</f>
        <v>RVOwner</v>
      </c>
      <c r="G4116">
        <f>VLOOKUP(F4116,campaign!$B$2:$D$18,3,FALSE)</f>
        <v>22</v>
      </c>
    </row>
    <row r="4117" spans="1:7" x14ac:dyDescent="0.3">
      <c r="A4117" t="s">
        <v>3176</v>
      </c>
      <c r="B4117" t="s">
        <v>3924</v>
      </c>
      <c r="C4117" s="1">
        <v>44862</v>
      </c>
      <c r="D4117" s="1">
        <v>45045</v>
      </c>
      <c r="E4117">
        <f t="shared" si="64"/>
        <v>6</v>
      </c>
      <c r="F4117" t="str">
        <f>VLOOKUP(B4117,campaign!$A$2:$B$18,2,FALSE)</f>
        <v>RVOwner</v>
      </c>
      <c r="G4117">
        <f>VLOOKUP(F4117,campaign!$B$2:$D$18,3,FALSE)</f>
        <v>22</v>
      </c>
    </row>
    <row r="4118" spans="1:7" x14ac:dyDescent="0.3">
      <c r="A4118" t="s">
        <v>3176</v>
      </c>
      <c r="B4118" t="s">
        <v>3924</v>
      </c>
      <c r="C4118" s="1">
        <v>44862</v>
      </c>
      <c r="D4118" s="1">
        <v>45074</v>
      </c>
      <c r="E4118">
        <f t="shared" si="64"/>
        <v>7</v>
      </c>
      <c r="F4118" t="str">
        <f>VLOOKUP(B4118,campaign!$A$2:$B$18,2,FALSE)</f>
        <v>RVOwner</v>
      </c>
      <c r="G4118">
        <f>VLOOKUP(F4118,campaign!$B$2:$D$18,3,FALSE)</f>
        <v>22</v>
      </c>
    </row>
    <row r="4119" spans="1:7" x14ac:dyDescent="0.3">
      <c r="A4119" t="s">
        <v>3176</v>
      </c>
      <c r="B4119" t="s">
        <v>3924</v>
      </c>
      <c r="C4119" s="1">
        <v>44862</v>
      </c>
      <c r="D4119" s="1">
        <v>45086</v>
      </c>
      <c r="E4119">
        <f t="shared" si="64"/>
        <v>7</v>
      </c>
      <c r="F4119" t="str">
        <f>VLOOKUP(B4119,campaign!$A$2:$B$18,2,FALSE)</f>
        <v>RVOwner</v>
      </c>
      <c r="G4119">
        <f>VLOOKUP(F4119,campaign!$B$2:$D$18,3,FALSE)</f>
        <v>22</v>
      </c>
    </row>
    <row r="4120" spans="1:7" x14ac:dyDescent="0.3">
      <c r="A4120" t="s">
        <v>3177</v>
      </c>
      <c r="B4120" t="s">
        <v>3948</v>
      </c>
      <c r="C4120" s="1">
        <v>44914</v>
      </c>
      <c r="D4120" s="1">
        <v>44914</v>
      </c>
      <c r="E4120">
        <f t="shared" si="64"/>
        <v>0</v>
      </c>
      <c r="F4120" t="str">
        <f>VLOOKUP(B4120,campaign!$A$2:$B$18,2,FALSE)</f>
        <v>HasCreditCard</v>
      </c>
      <c r="G4120">
        <f>VLOOKUP(F4120,campaign!$B$2:$D$18,3,FALSE)</f>
        <v>65</v>
      </c>
    </row>
    <row r="4121" spans="1:7" x14ac:dyDescent="0.3">
      <c r="A4121" t="s">
        <v>3177</v>
      </c>
      <c r="B4121" t="s">
        <v>3948</v>
      </c>
      <c r="C4121" s="1">
        <v>44914</v>
      </c>
      <c r="D4121" s="1">
        <v>44949</v>
      </c>
      <c r="E4121">
        <f t="shared" si="64"/>
        <v>1</v>
      </c>
      <c r="F4121" t="str">
        <f>VLOOKUP(B4121,campaign!$A$2:$B$18,2,FALSE)</f>
        <v>HasCreditCard</v>
      </c>
      <c r="G4121">
        <f>VLOOKUP(F4121,campaign!$B$2:$D$18,3,FALSE)</f>
        <v>65</v>
      </c>
    </row>
    <row r="4122" spans="1:7" x14ac:dyDescent="0.3">
      <c r="A4122" t="s">
        <v>3177</v>
      </c>
      <c r="B4122" t="s">
        <v>3948</v>
      </c>
      <c r="C4122" s="1">
        <v>44914</v>
      </c>
      <c r="D4122" s="1">
        <v>44979</v>
      </c>
      <c r="E4122">
        <f t="shared" si="64"/>
        <v>2</v>
      </c>
      <c r="F4122" t="str">
        <f>VLOOKUP(B4122,campaign!$A$2:$B$18,2,FALSE)</f>
        <v>HasCreditCard</v>
      </c>
      <c r="G4122">
        <f>VLOOKUP(F4122,campaign!$B$2:$D$18,3,FALSE)</f>
        <v>65</v>
      </c>
    </row>
    <row r="4123" spans="1:7" x14ac:dyDescent="0.3">
      <c r="A4123" t="s">
        <v>3177</v>
      </c>
      <c r="B4123" t="s">
        <v>3948</v>
      </c>
      <c r="C4123" s="1">
        <v>44914</v>
      </c>
      <c r="D4123" s="1">
        <v>45010</v>
      </c>
      <c r="E4123">
        <f t="shared" si="64"/>
        <v>3</v>
      </c>
      <c r="F4123" t="str">
        <f>VLOOKUP(B4123,campaign!$A$2:$B$18,2,FALSE)</f>
        <v>HasCreditCard</v>
      </c>
      <c r="G4123">
        <f>VLOOKUP(F4123,campaign!$B$2:$D$18,3,FALSE)</f>
        <v>65</v>
      </c>
    </row>
    <row r="4124" spans="1:7" x14ac:dyDescent="0.3">
      <c r="A4124" t="s">
        <v>3177</v>
      </c>
      <c r="B4124" t="s">
        <v>3948</v>
      </c>
      <c r="C4124" s="1">
        <v>44914</v>
      </c>
      <c r="D4124" s="1">
        <v>45037</v>
      </c>
      <c r="E4124">
        <f t="shared" si="64"/>
        <v>4</v>
      </c>
      <c r="F4124" t="str">
        <f>VLOOKUP(B4124,campaign!$A$2:$B$18,2,FALSE)</f>
        <v>HasCreditCard</v>
      </c>
      <c r="G4124">
        <f>VLOOKUP(F4124,campaign!$B$2:$D$18,3,FALSE)</f>
        <v>65</v>
      </c>
    </row>
    <row r="4125" spans="1:7" x14ac:dyDescent="0.3">
      <c r="A4125" t="s">
        <v>3177</v>
      </c>
      <c r="B4125" t="s">
        <v>3948</v>
      </c>
      <c r="C4125" s="1">
        <v>44914</v>
      </c>
      <c r="D4125" s="1">
        <v>45066</v>
      </c>
      <c r="E4125">
        <f t="shared" si="64"/>
        <v>5</v>
      </c>
      <c r="F4125" t="str">
        <f>VLOOKUP(B4125,campaign!$A$2:$B$18,2,FALSE)</f>
        <v>HasCreditCard</v>
      </c>
      <c r="G4125">
        <f>VLOOKUP(F4125,campaign!$B$2:$D$18,3,FALSE)</f>
        <v>65</v>
      </c>
    </row>
    <row r="4126" spans="1:7" x14ac:dyDescent="0.3">
      <c r="A4126" t="s">
        <v>3177</v>
      </c>
      <c r="B4126" t="s">
        <v>3948</v>
      </c>
      <c r="C4126" s="1">
        <v>44914</v>
      </c>
      <c r="D4126" s="1">
        <v>45080</v>
      </c>
      <c r="E4126">
        <f t="shared" si="64"/>
        <v>5</v>
      </c>
      <c r="F4126" t="str">
        <f>VLOOKUP(B4126,campaign!$A$2:$B$18,2,FALSE)</f>
        <v>HasCreditCard</v>
      </c>
      <c r="G4126">
        <f>VLOOKUP(F4126,campaign!$B$2:$D$18,3,FALSE)</f>
        <v>65</v>
      </c>
    </row>
    <row r="4127" spans="1:7" x14ac:dyDescent="0.3">
      <c r="A4127" t="s">
        <v>3178</v>
      </c>
      <c r="B4127" t="s">
        <v>3953</v>
      </c>
      <c r="C4127" s="1">
        <v>44820</v>
      </c>
      <c r="D4127" s="1">
        <v>44820</v>
      </c>
      <c r="E4127">
        <f t="shared" si="64"/>
        <v>0</v>
      </c>
      <c r="F4127" t="str">
        <f>VLOOKUP(B4127,campaign!$A$2:$B$18,2,FALSE)</f>
        <v>MaritalStatus</v>
      </c>
      <c r="G4127">
        <f>VLOOKUP(F4127,campaign!$B$2:$D$18,3,FALSE)</f>
        <v>29</v>
      </c>
    </row>
    <row r="4128" spans="1:7" x14ac:dyDescent="0.3">
      <c r="A4128" t="s">
        <v>3178</v>
      </c>
      <c r="B4128" t="s">
        <v>3953</v>
      </c>
      <c r="C4128" s="1">
        <v>44820</v>
      </c>
      <c r="D4128" s="1">
        <v>44860</v>
      </c>
      <c r="E4128">
        <f t="shared" si="64"/>
        <v>1</v>
      </c>
      <c r="F4128" t="str">
        <f>VLOOKUP(B4128,campaign!$A$2:$B$18,2,FALSE)</f>
        <v>MaritalStatus</v>
      </c>
      <c r="G4128">
        <f>VLOOKUP(F4128,campaign!$B$2:$D$18,3,FALSE)</f>
        <v>29</v>
      </c>
    </row>
    <row r="4129" spans="1:7" x14ac:dyDescent="0.3">
      <c r="A4129" t="s">
        <v>3178</v>
      </c>
      <c r="B4129" t="s">
        <v>3953</v>
      </c>
      <c r="C4129" s="1">
        <v>44820</v>
      </c>
      <c r="D4129" s="1">
        <v>44887</v>
      </c>
      <c r="E4129">
        <f t="shared" si="64"/>
        <v>2</v>
      </c>
      <c r="F4129" t="str">
        <f>VLOOKUP(B4129,campaign!$A$2:$B$18,2,FALSE)</f>
        <v>MaritalStatus</v>
      </c>
      <c r="G4129">
        <f>VLOOKUP(F4129,campaign!$B$2:$D$18,3,FALSE)</f>
        <v>29</v>
      </c>
    </row>
    <row r="4130" spans="1:7" x14ac:dyDescent="0.3">
      <c r="A4130" t="s">
        <v>3178</v>
      </c>
      <c r="B4130" t="s">
        <v>3953</v>
      </c>
      <c r="C4130" s="1">
        <v>44820</v>
      </c>
      <c r="D4130" s="1">
        <v>44922</v>
      </c>
      <c r="E4130">
        <f t="shared" si="64"/>
        <v>3</v>
      </c>
      <c r="F4130" t="str">
        <f>VLOOKUP(B4130,campaign!$A$2:$B$18,2,FALSE)</f>
        <v>MaritalStatus</v>
      </c>
      <c r="G4130">
        <f>VLOOKUP(F4130,campaign!$B$2:$D$18,3,FALSE)</f>
        <v>29</v>
      </c>
    </row>
    <row r="4131" spans="1:7" x14ac:dyDescent="0.3">
      <c r="A4131" t="s">
        <v>3178</v>
      </c>
      <c r="B4131" t="s">
        <v>3953</v>
      </c>
      <c r="C4131" s="1">
        <v>44820</v>
      </c>
      <c r="D4131" s="1">
        <v>44954</v>
      </c>
      <c r="E4131">
        <f t="shared" si="64"/>
        <v>4</v>
      </c>
      <c r="F4131" t="str">
        <f>VLOOKUP(B4131,campaign!$A$2:$B$18,2,FALSE)</f>
        <v>MaritalStatus</v>
      </c>
      <c r="G4131">
        <f>VLOOKUP(F4131,campaign!$B$2:$D$18,3,FALSE)</f>
        <v>29</v>
      </c>
    </row>
    <row r="4132" spans="1:7" x14ac:dyDescent="0.3">
      <c r="A4132" t="s">
        <v>3178</v>
      </c>
      <c r="B4132" t="s">
        <v>3953</v>
      </c>
      <c r="C4132" s="1">
        <v>44820</v>
      </c>
      <c r="D4132" s="1">
        <v>44980</v>
      </c>
      <c r="E4132">
        <f t="shared" si="64"/>
        <v>5</v>
      </c>
      <c r="F4132" t="str">
        <f>VLOOKUP(B4132,campaign!$A$2:$B$18,2,FALSE)</f>
        <v>MaritalStatus</v>
      </c>
      <c r="G4132">
        <f>VLOOKUP(F4132,campaign!$B$2:$D$18,3,FALSE)</f>
        <v>29</v>
      </c>
    </row>
    <row r="4133" spans="1:7" x14ac:dyDescent="0.3">
      <c r="A4133" t="s">
        <v>3178</v>
      </c>
      <c r="B4133" t="s">
        <v>3953</v>
      </c>
      <c r="C4133" s="1">
        <v>44820</v>
      </c>
      <c r="D4133" s="1">
        <v>45002</v>
      </c>
      <c r="E4133">
        <f t="shared" si="64"/>
        <v>6</v>
      </c>
      <c r="F4133" t="str">
        <f>VLOOKUP(B4133,campaign!$A$2:$B$18,2,FALSE)</f>
        <v>MaritalStatus</v>
      </c>
      <c r="G4133">
        <f>VLOOKUP(F4133,campaign!$B$2:$D$18,3,FALSE)</f>
        <v>29</v>
      </c>
    </row>
    <row r="4134" spans="1:7" x14ac:dyDescent="0.3">
      <c r="A4134" t="s">
        <v>3178</v>
      </c>
      <c r="B4134" t="s">
        <v>3953</v>
      </c>
      <c r="C4134" s="1">
        <v>44820</v>
      </c>
      <c r="D4134" s="1">
        <v>45038</v>
      </c>
      <c r="E4134">
        <f t="shared" si="64"/>
        <v>7</v>
      </c>
      <c r="F4134" t="str">
        <f>VLOOKUP(B4134,campaign!$A$2:$B$18,2,FALSE)</f>
        <v>MaritalStatus</v>
      </c>
      <c r="G4134">
        <f>VLOOKUP(F4134,campaign!$B$2:$D$18,3,FALSE)</f>
        <v>29</v>
      </c>
    </row>
    <row r="4135" spans="1:7" x14ac:dyDescent="0.3">
      <c r="A4135" t="s">
        <v>3178</v>
      </c>
      <c r="B4135" t="s">
        <v>3953</v>
      </c>
      <c r="C4135" s="1">
        <v>44820</v>
      </c>
      <c r="D4135" s="1">
        <v>45065</v>
      </c>
      <c r="E4135">
        <f t="shared" si="64"/>
        <v>8</v>
      </c>
      <c r="F4135" t="str">
        <f>VLOOKUP(B4135,campaign!$A$2:$B$18,2,FALSE)</f>
        <v>MaritalStatus</v>
      </c>
      <c r="G4135">
        <f>VLOOKUP(F4135,campaign!$B$2:$D$18,3,FALSE)</f>
        <v>29</v>
      </c>
    </row>
    <row r="4136" spans="1:7" x14ac:dyDescent="0.3">
      <c r="A4136" t="s">
        <v>3178</v>
      </c>
      <c r="B4136" t="s">
        <v>3947</v>
      </c>
      <c r="C4136" s="1">
        <v>45030</v>
      </c>
      <c r="D4136" s="1">
        <v>45030</v>
      </c>
      <c r="E4136">
        <f t="shared" si="64"/>
        <v>0</v>
      </c>
      <c r="F4136" t="str">
        <f>VLOOKUP(B4136,campaign!$A$2:$B$18,2,FALSE)</f>
        <v>OwnsComputer</v>
      </c>
      <c r="G4136">
        <f>VLOOKUP(F4136,campaign!$B$2:$D$18,3,FALSE)</f>
        <v>62</v>
      </c>
    </row>
    <row r="4137" spans="1:7" x14ac:dyDescent="0.3">
      <c r="A4137" t="s">
        <v>3178</v>
      </c>
      <c r="B4137" t="s">
        <v>3947</v>
      </c>
      <c r="C4137" s="1">
        <v>45030</v>
      </c>
      <c r="D4137" s="1">
        <v>45070</v>
      </c>
      <c r="E4137">
        <f t="shared" si="64"/>
        <v>1</v>
      </c>
      <c r="F4137" t="str">
        <f>VLOOKUP(B4137,campaign!$A$2:$B$18,2,FALSE)</f>
        <v>OwnsComputer</v>
      </c>
      <c r="G4137">
        <f>VLOOKUP(F4137,campaign!$B$2:$D$18,3,FALSE)</f>
        <v>62</v>
      </c>
    </row>
    <row r="4138" spans="1:7" x14ac:dyDescent="0.3">
      <c r="A4138" t="s">
        <v>3179</v>
      </c>
      <c r="B4138" t="s">
        <v>3920</v>
      </c>
      <c r="C4138" s="1">
        <v>45033</v>
      </c>
      <c r="D4138" s="1">
        <v>45033</v>
      </c>
      <c r="E4138">
        <f t="shared" si="64"/>
        <v>0</v>
      </c>
      <c r="F4138" t="str">
        <f>VLOOKUP(B4138,campaign!$A$2:$B$18,2,FALSE)</f>
        <v>ChildrenInHH</v>
      </c>
      <c r="G4138">
        <f>VLOOKUP(F4138,campaign!$B$2:$D$18,3,FALSE)</f>
        <v>10</v>
      </c>
    </row>
    <row r="4139" spans="1:7" x14ac:dyDescent="0.3">
      <c r="A4139" t="s">
        <v>3179</v>
      </c>
      <c r="B4139" t="s">
        <v>3920</v>
      </c>
      <c r="C4139" s="1">
        <v>45033</v>
      </c>
      <c r="D4139" s="1">
        <v>45069</v>
      </c>
      <c r="E4139">
        <f t="shared" si="64"/>
        <v>1</v>
      </c>
      <c r="F4139" t="str">
        <f>VLOOKUP(B4139,campaign!$A$2:$B$18,2,FALSE)</f>
        <v>ChildrenInHH</v>
      </c>
      <c r="G4139">
        <f>VLOOKUP(F4139,campaign!$B$2:$D$18,3,FALSE)</f>
        <v>10</v>
      </c>
    </row>
    <row r="4140" spans="1:7" x14ac:dyDescent="0.3">
      <c r="A4140" t="s">
        <v>3179</v>
      </c>
      <c r="B4140" t="s">
        <v>3920</v>
      </c>
      <c r="C4140" s="1">
        <v>45033</v>
      </c>
      <c r="D4140" s="1">
        <v>45078</v>
      </c>
      <c r="E4140">
        <f t="shared" si="64"/>
        <v>1</v>
      </c>
      <c r="F4140" t="str">
        <f>VLOOKUP(B4140,campaign!$A$2:$B$18,2,FALSE)</f>
        <v>ChildrenInHH</v>
      </c>
      <c r="G4140">
        <f>VLOOKUP(F4140,campaign!$B$2:$D$18,3,FALSE)</f>
        <v>10</v>
      </c>
    </row>
    <row r="4141" spans="1:7" x14ac:dyDescent="0.3">
      <c r="A4141" t="s">
        <v>3180</v>
      </c>
      <c r="B4141" t="s">
        <v>3920</v>
      </c>
      <c r="C4141" s="1">
        <v>44810</v>
      </c>
      <c r="D4141" s="1">
        <v>44810</v>
      </c>
      <c r="E4141">
        <f t="shared" si="64"/>
        <v>0</v>
      </c>
      <c r="F4141" t="str">
        <f>VLOOKUP(B4141,campaign!$A$2:$B$18,2,FALSE)</f>
        <v>ChildrenInHH</v>
      </c>
      <c r="G4141">
        <f>VLOOKUP(F4141,campaign!$B$2:$D$18,3,FALSE)</f>
        <v>10</v>
      </c>
    </row>
    <row r="4142" spans="1:7" x14ac:dyDescent="0.3">
      <c r="A4142" t="s">
        <v>3180</v>
      </c>
      <c r="B4142" t="s">
        <v>3920</v>
      </c>
      <c r="C4142" s="1">
        <v>44810</v>
      </c>
      <c r="D4142" s="1">
        <v>44849</v>
      </c>
      <c r="E4142">
        <f t="shared" si="64"/>
        <v>1</v>
      </c>
      <c r="F4142" t="str">
        <f>VLOOKUP(B4142,campaign!$A$2:$B$18,2,FALSE)</f>
        <v>ChildrenInHH</v>
      </c>
      <c r="G4142">
        <f>VLOOKUP(F4142,campaign!$B$2:$D$18,3,FALSE)</f>
        <v>10</v>
      </c>
    </row>
    <row r="4143" spans="1:7" x14ac:dyDescent="0.3">
      <c r="A4143" t="s">
        <v>3180</v>
      </c>
      <c r="B4143" t="s">
        <v>3920</v>
      </c>
      <c r="C4143" s="1">
        <v>44810</v>
      </c>
      <c r="D4143" s="1">
        <v>44880</v>
      </c>
      <c r="E4143">
        <f t="shared" si="64"/>
        <v>2</v>
      </c>
      <c r="F4143" t="str">
        <f>VLOOKUP(B4143,campaign!$A$2:$B$18,2,FALSE)</f>
        <v>ChildrenInHH</v>
      </c>
      <c r="G4143">
        <f>VLOOKUP(F4143,campaign!$B$2:$D$18,3,FALSE)</f>
        <v>10</v>
      </c>
    </row>
    <row r="4144" spans="1:7" x14ac:dyDescent="0.3">
      <c r="A4144" t="s">
        <v>3180</v>
      </c>
      <c r="B4144" t="s">
        <v>3920</v>
      </c>
      <c r="C4144" s="1">
        <v>44810</v>
      </c>
      <c r="D4144" s="1">
        <v>44911</v>
      </c>
      <c r="E4144">
        <f t="shared" si="64"/>
        <v>3</v>
      </c>
      <c r="F4144" t="str">
        <f>VLOOKUP(B4144,campaign!$A$2:$B$18,2,FALSE)</f>
        <v>ChildrenInHH</v>
      </c>
      <c r="G4144">
        <f>VLOOKUP(F4144,campaign!$B$2:$D$18,3,FALSE)</f>
        <v>10</v>
      </c>
    </row>
    <row r="4145" spans="1:7" x14ac:dyDescent="0.3">
      <c r="A4145" t="s">
        <v>3180</v>
      </c>
      <c r="B4145" t="s">
        <v>3920</v>
      </c>
      <c r="C4145" s="1">
        <v>44810</v>
      </c>
      <c r="D4145" s="1">
        <v>44937</v>
      </c>
      <c r="E4145">
        <f t="shared" si="64"/>
        <v>4</v>
      </c>
      <c r="F4145" t="str">
        <f>VLOOKUP(B4145,campaign!$A$2:$B$18,2,FALSE)</f>
        <v>ChildrenInHH</v>
      </c>
      <c r="G4145">
        <f>VLOOKUP(F4145,campaign!$B$2:$D$18,3,FALSE)</f>
        <v>10</v>
      </c>
    </row>
    <row r="4146" spans="1:7" x14ac:dyDescent="0.3">
      <c r="A4146" t="s">
        <v>3180</v>
      </c>
      <c r="B4146" t="s">
        <v>3920</v>
      </c>
      <c r="C4146" s="1">
        <v>44810</v>
      </c>
      <c r="D4146" s="1">
        <v>44967</v>
      </c>
      <c r="E4146">
        <f t="shared" si="64"/>
        <v>5</v>
      </c>
      <c r="F4146" t="str">
        <f>VLOOKUP(B4146,campaign!$A$2:$B$18,2,FALSE)</f>
        <v>ChildrenInHH</v>
      </c>
      <c r="G4146">
        <f>VLOOKUP(F4146,campaign!$B$2:$D$18,3,FALSE)</f>
        <v>10</v>
      </c>
    </row>
    <row r="4147" spans="1:7" x14ac:dyDescent="0.3">
      <c r="A4147" t="s">
        <v>3180</v>
      </c>
      <c r="B4147" t="s">
        <v>3920</v>
      </c>
      <c r="C4147" s="1">
        <v>44810</v>
      </c>
      <c r="D4147" s="1">
        <v>44995</v>
      </c>
      <c r="E4147">
        <f t="shared" si="64"/>
        <v>6</v>
      </c>
      <c r="F4147" t="str">
        <f>VLOOKUP(B4147,campaign!$A$2:$B$18,2,FALSE)</f>
        <v>ChildrenInHH</v>
      </c>
      <c r="G4147">
        <f>VLOOKUP(F4147,campaign!$B$2:$D$18,3,FALSE)</f>
        <v>10</v>
      </c>
    </row>
    <row r="4148" spans="1:7" x14ac:dyDescent="0.3">
      <c r="A4148" t="s">
        <v>3180</v>
      </c>
      <c r="B4148" t="s">
        <v>3920</v>
      </c>
      <c r="C4148" s="1">
        <v>44810</v>
      </c>
      <c r="D4148" s="1">
        <v>45027</v>
      </c>
      <c r="E4148">
        <f t="shared" si="64"/>
        <v>7</v>
      </c>
      <c r="F4148" t="str">
        <f>VLOOKUP(B4148,campaign!$A$2:$B$18,2,FALSE)</f>
        <v>ChildrenInHH</v>
      </c>
      <c r="G4148">
        <f>VLOOKUP(F4148,campaign!$B$2:$D$18,3,FALSE)</f>
        <v>10</v>
      </c>
    </row>
    <row r="4149" spans="1:7" x14ac:dyDescent="0.3">
      <c r="A4149" t="s">
        <v>3180</v>
      </c>
      <c r="B4149" t="s">
        <v>3920</v>
      </c>
      <c r="C4149" s="1">
        <v>44810</v>
      </c>
      <c r="D4149" s="1">
        <v>45054</v>
      </c>
      <c r="E4149">
        <f t="shared" si="64"/>
        <v>8</v>
      </c>
      <c r="F4149" t="str">
        <f>VLOOKUP(B4149,campaign!$A$2:$B$18,2,FALSE)</f>
        <v>ChildrenInHH</v>
      </c>
      <c r="G4149">
        <f>VLOOKUP(F4149,campaign!$B$2:$D$18,3,FALSE)</f>
        <v>10</v>
      </c>
    </row>
    <row r="4150" spans="1:7" x14ac:dyDescent="0.3">
      <c r="A4150" t="s">
        <v>3180</v>
      </c>
      <c r="B4150" t="s">
        <v>3947</v>
      </c>
      <c r="C4150" s="1">
        <v>44890</v>
      </c>
      <c r="D4150" s="1">
        <v>44890</v>
      </c>
      <c r="E4150">
        <f t="shared" si="64"/>
        <v>0</v>
      </c>
      <c r="F4150" t="str">
        <f>VLOOKUP(B4150,campaign!$A$2:$B$18,2,FALSE)</f>
        <v>OwnsComputer</v>
      </c>
      <c r="G4150">
        <f>VLOOKUP(F4150,campaign!$B$2:$D$18,3,FALSE)</f>
        <v>62</v>
      </c>
    </row>
    <row r="4151" spans="1:7" x14ac:dyDescent="0.3">
      <c r="A4151" t="s">
        <v>3180</v>
      </c>
      <c r="B4151" t="s">
        <v>3947</v>
      </c>
      <c r="C4151" s="1">
        <v>44890</v>
      </c>
      <c r="D4151" s="1">
        <v>44920</v>
      </c>
      <c r="E4151">
        <f t="shared" si="64"/>
        <v>1</v>
      </c>
      <c r="F4151" t="str">
        <f>VLOOKUP(B4151,campaign!$A$2:$B$18,2,FALSE)</f>
        <v>OwnsComputer</v>
      </c>
      <c r="G4151">
        <f>VLOOKUP(F4151,campaign!$B$2:$D$18,3,FALSE)</f>
        <v>62</v>
      </c>
    </row>
    <row r="4152" spans="1:7" x14ac:dyDescent="0.3">
      <c r="A4152" t="s">
        <v>3180</v>
      </c>
      <c r="B4152" t="s">
        <v>3947</v>
      </c>
      <c r="C4152" s="1">
        <v>44890</v>
      </c>
      <c r="D4152" s="1">
        <v>44927</v>
      </c>
      <c r="E4152">
        <f t="shared" si="64"/>
        <v>1</v>
      </c>
      <c r="F4152" t="str">
        <f>VLOOKUP(B4152,campaign!$A$2:$B$18,2,FALSE)</f>
        <v>OwnsComputer</v>
      </c>
      <c r="G4152">
        <f>VLOOKUP(F4152,campaign!$B$2:$D$18,3,FALSE)</f>
        <v>62</v>
      </c>
    </row>
    <row r="4153" spans="1:7" x14ac:dyDescent="0.3">
      <c r="A4153" t="s">
        <v>3180</v>
      </c>
      <c r="B4153" t="s">
        <v>3947</v>
      </c>
      <c r="C4153" s="1">
        <v>44890</v>
      </c>
      <c r="D4153" s="1">
        <v>44966</v>
      </c>
      <c r="E4153">
        <f t="shared" si="64"/>
        <v>2</v>
      </c>
      <c r="F4153" t="str">
        <f>VLOOKUP(B4153,campaign!$A$2:$B$18,2,FALSE)</f>
        <v>OwnsComputer</v>
      </c>
      <c r="G4153">
        <f>VLOOKUP(F4153,campaign!$B$2:$D$18,3,FALSE)</f>
        <v>62</v>
      </c>
    </row>
    <row r="4154" spans="1:7" x14ac:dyDescent="0.3">
      <c r="A4154" t="s">
        <v>3180</v>
      </c>
      <c r="B4154" t="s">
        <v>3947</v>
      </c>
      <c r="C4154" s="1">
        <v>44890</v>
      </c>
      <c r="D4154" s="1">
        <v>44989</v>
      </c>
      <c r="E4154">
        <f t="shared" si="64"/>
        <v>3</v>
      </c>
      <c r="F4154" t="str">
        <f>VLOOKUP(B4154,campaign!$A$2:$B$18,2,FALSE)</f>
        <v>OwnsComputer</v>
      </c>
      <c r="G4154">
        <f>VLOOKUP(F4154,campaign!$B$2:$D$18,3,FALSE)</f>
        <v>62</v>
      </c>
    </row>
    <row r="4155" spans="1:7" x14ac:dyDescent="0.3">
      <c r="A4155" t="s">
        <v>3180</v>
      </c>
      <c r="B4155" t="s">
        <v>3947</v>
      </c>
      <c r="C4155" s="1">
        <v>44890</v>
      </c>
      <c r="D4155" s="1">
        <v>45047</v>
      </c>
      <c r="E4155">
        <f t="shared" si="64"/>
        <v>5</v>
      </c>
      <c r="F4155" t="str">
        <f>VLOOKUP(B4155,campaign!$A$2:$B$18,2,FALSE)</f>
        <v>OwnsComputer</v>
      </c>
      <c r="G4155">
        <f>VLOOKUP(F4155,campaign!$B$2:$D$18,3,FALSE)</f>
        <v>62</v>
      </c>
    </row>
    <row r="4156" spans="1:7" x14ac:dyDescent="0.3">
      <c r="A4156" t="s">
        <v>3180</v>
      </c>
      <c r="B4156" t="s">
        <v>3947</v>
      </c>
      <c r="C4156" s="1">
        <v>44890</v>
      </c>
      <c r="D4156" s="1">
        <v>45086</v>
      </c>
      <c r="E4156">
        <f t="shared" si="64"/>
        <v>6</v>
      </c>
      <c r="F4156" t="str">
        <f>VLOOKUP(B4156,campaign!$A$2:$B$18,2,FALSE)</f>
        <v>OwnsComputer</v>
      </c>
      <c r="G4156">
        <f>VLOOKUP(F4156,campaign!$B$2:$D$18,3,FALSE)</f>
        <v>62</v>
      </c>
    </row>
    <row r="4157" spans="1:7" x14ac:dyDescent="0.3">
      <c r="A4157" t="s">
        <v>3181</v>
      </c>
      <c r="B4157" t="s">
        <v>3948</v>
      </c>
      <c r="C4157" s="1">
        <v>44598</v>
      </c>
      <c r="D4157" s="1">
        <v>44598</v>
      </c>
      <c r="E4157">
        <f t="shared" si="64"/>
        <v>0</v>
      </c>
      <c r="F4157" t="str">
        <f>VLOOKUP(B4157,campaign!$A$2:$B$18,2,FALSE)</f>
        <v>HasCreditCard</v>
      </c>
      <c r="G4157">
        <f>VLOOKUP(F4157,campaign!$B$2:$D$18,3,FALSE)</f>
        <v>65</v>
      </c>
    </row>
    <row r="4158" spans="1:7" x14ac:dyDescent="0.3">
      <c r="A4158" t="s">
        <v>3181</v>
      </c>
      <c r="B4158" t="s">
        <v>3948</v>
      </c>
      <c r="C4158" s="1">
        <v>44598</v>
      </c>
      <c r="D4158" s="1">
        <v>44628</v>
      </c>
      <c r="E4158">
        <f t="shared" si="64"/>
        <v>1</v>
      </c>
      <c r="F4158" t="str">
        <f>VLOOKUP(B4158,campaign!$A$2:$B$18,2,FALSE)</f>
        <v>HasCreditCard</v>
      </c>
      <c r="G4158">
        <f>VLOOKUP(F4158,campaign!$B$2:$D$18,3,FALSE)</f>
        <v>65</v>
      </c>
    </row>
    <row r="4159" spans="1:7" x14ac:dyDescent="0.3">
      <c r="A4159" t="s">
        <v>3181</v>
      </c>
      <c r="B4159" t="s">
        <v>3948</v>
      </c>
      <c r="C4159" s="1">
        <v>44598</v>
      </c>
      <c r="D4159" s="1">
        <v>44722</v>
      </c>
      <c r="E4159">
        <f t="shared" si="64"/>
        <v>4</v>
      </c>
      <c r="F4159" t="str">
        <f>VLOOKUP(B4159,campaign!$A$2:$B$18,2,FALSE)</f>
        <v>HasCreditCard</v>
      </c>
      <c r="G4159">
        <f>VLOOKUP(F4159,campaign!$B$2:$D$18,3,FALSE)</f>
        <v>65</v>
      </c>
    </row>
    <row r="4160" spans="1:7" x14ac:dyDescent="0.3">
      <c r="A4160" t="s">
        <v>3181</v>
      </c>
      <c r="B4160" t="s">
        <v>3948</v>
      </c>
      <c r="C4160" s="1">
        <v>44598</v>
      </c>
      <c r="D4160" s="1">
        <v>44753</v>
      </c>
      <c r="E4160">
        <f t="shared" si="64"/>
        <v>5</v>
      </c>
      <c r="F4160" t="str">
        <f>VLOOKUP(B4160,campaign!$A$2:$B$18,2,FALSE)</f>
        <v>HasCreditCard</v>
      </c>
      <c r="G4160">
        <f>VLOOKUP(F4160,campaign!$B$2:$D$18,3,FALSE)</f>
        <v>65</v>
      </c>
    </row>
    <row r="4161" spans="1:7" x14ac:dyDescent="0.3">
      <c r="A4161" t="s">
        <v>3181</v>
      </c>
      <c r="B4161" t="s">
        <v>3948</v>
      </c>
      <c r="C4161" s="1">
        <v>44598</v>
      </c>
      <c r="D4161" s="1">
        <v>44789</v>
      </c>
      <c r="E4161">
        <f t="shared" si="64"/>
        <v>6</v>
      </c>
      <c r="F4161" t="str">
        <f>VLOOKUP(B4161,campaign!$A$2:$B$18,2,FALSE)</f>
        <v>HasCreditCard</v>
      </c>
      <c r="G4161">
        <f>VLOOKUP(F4161,campaign!$B$2:$D$18,3,FALSE)</f>
        <v>65</v>
      </c>
    </row>
    <row r="4162" spans="1:7" x14ac:dyDescent="0.3">
      <c r="A4162" t="s">
        <v>3181</v>
      </c>
      <c r="B4162" t="s">
        <v>3948</v>
      </c>
      <c r="C4162" s="1">
        <v>44598</v>
      </c>
      <c r="D4162" s="1">
        <v>44848</v>
      </c>
      <c r="E4162">
        <f t="shared" si="64"/>
        <v>8</v>
      </c>
      <c r="F4162" t="str">
        <f>VLOOKUP(B4162,campaign!$A$2:$B$18,2,FALSE)</f>
        <v>HasCreditCard</v>
      </c>
      <c r="G4162">
        <f>VLOOKUP(F4162,campaign!$B$2:$D$18,3,FALSE)</f>
        <v>65</v>
      </c>
    </row>
    <row r="4163" spans="1:7" x14ac:dyDescent="0.3">
      <c r="A4163" t="s">
        <v>3181</v>
      </c>
      <c r="B4163" t="s">
        <v>3948</v>
      </c>
      <c r="C4163" s="1">
        <v>44598</v>
      </c>
      <c r="D4163" s="1">
        <v>44907</v>
      </c>
      <c r="E4163">
        <f t="shared" ref="E4163:E4226" si="65">DATEDIF(C4163,D4163,"M")</f>
        <v>10</v>
      </c>
      <c r="F4163" t="str">
        <f>VLOOKUP(B4163,campaign!$A$2:$B$18,2,FALSE)</f>
        <v>HasCreditCard</v>
      </c>
      <c r="G4163">
        <f>VLOOKUP(F4163,campaign!$B$2:$D$18,3,FALSE)</f>
        <v>65</v>
      </c>
    </row>
    <row r="4164" spans="1:7" x14ac:dyDescent="0.3">
      <c r="A4164" t="s">
        <v>3181</v>
      </c>
      <c r="B4164" t="s">
        <v>3948</v>
      </c>
      <c r="C4164" s="1">
        <v>44598</v>
      </c>
      <c r="D4164" s="1">
        <v>44947</v>
      </c>
      <c r="E4164">
        <f t="shared" si="65"/>
        <v>11</v>
      </c>
      <c r="F4164" t="str">
        <f>VLOOKUP(B4164,campaign!$A$2:$B$18,2,FALSE)</f>
        <v>HasCreditCard</v>
      </c>
      <c r="G4164">
        <f>VLOOKUP(F4164,campaign!$B$2:$D$18,3,FALSE)</f>
        <v>65</v>
      </c>
    </row>
    <row r="4165" spans="1:7" x14ac:dyDescent="0.3">
      <c r="A4165" t="s">
        <v>3181</v>
      </c>
      <c r="B4165" t="s">
        <v>3948</v>
      </c>
      <c r="C4165" s="1">
        <v>44598</v>
      </c>
      <c r="D4165" s="1">
        <v>44978</v>
      </c>
      <c r="E4165">
        <f t="shared" si="65"/>
        <v>12</v>
      </c>
      <c r="F4165" t="str">
        <f>VLOOKUP(B4165,campaign!$A$2:$B$18,2,FALSE)</f>
        <v>HasCreditCard</v>
      </c>
      <c r="G4165">
        <f>VLOOKUP(F4165,campaign!$B$2:$D$18,3,FALSE)</f>
        <v>65</v>
      </c>
    </row>
    <row r="4166" spans="1:7" x14ac:dyDescent="0.3">
      <c r="A4166" t="s">
        <v>3181</v>
      </c>
      <c r="B4166" t="s">
        <v>3948</v>
      </c>
      <c r="C4166" s="1">
        <v>44598</v>
      </c>
      <c r="D4166" s="1">
        <v>44997</v>
      </c>
      <c r="E4166">
        <f t="shared" si="65"/>
        <v>13</v>
      </c>
      <c r="F4166" t="str">
        <f>VLOOKUP(B4166,campaign!$A$2:$B$18,2,FALSE)</f>
        <v>HasCreditCard</v>
      </c>
      <c r="G4166">
        <f>VLOOKUP(F4166,campaign!$B$2:$D$18,3,FALSE)</f>
        <v>65</v>
      </c>
    </row>
    <row r="4167" spans="1:7" x14ac:dyDescent="0.3">
      <c r="A4167" t="s">
        <v>3181</v>
      </c>
      <c r="B4167" t="s">
        <v>3948</v>
      </c>
      <c r="C4167" s="1">
        <v>44598</v>
      </c>
      <c r="D4167" s="1">
        <v>45035</v>
      </c>
      <c r="E4167">
        <f t="shared" si="65"/>
        <v>14</v>
      </c>
      <c r="F4167" t="str">
        <f>VLOOKUP(B4167,campaign!$A$2:$B$18,2,FALSE)</f>
        <v>HasCreditCard</v>
      </c>
      <c r="G4167">
        <f>VLOOKUP(F4167,campaign!$B$2:$D$18,3,FALSE)</f>
        <v>65</v>
      </c>
    </row>
    <row r="4168" spans="1:7" x14ac:dyDescent="0.3">
      <c r="A4168" t="s">
        <v>3181</v>
      </c>
      <c r="B4168" t="s">
        <v>3948</v>
      </c>
      <c r="C4168" s="1">
        <v>44598</v>
      </c>
      <c r="D4168" s="1">
        <v>45057</v>
      </c>
      <c r="E4168">
        <f t="shared" si="65"/>
        <v>15</v>
      </c>
      <c r="F4168" t="str">
        <f>VLOOKUP(B4168,campaign!$A$2:$B$18,2,FALSE)</f>
        <v>HasCreditCard</v>
      </c>
      <c r="G4168">
        <f>VLOOKUP(F4168,campaign!$B$2:$D$18,3,FALSE)</f>
        <v>65</v>
      </c>
    </row>
    <row r="4169" spans="1:7" x14ac:dyDescent="0.3">
      <c r="A4169" t="s">
        <v>3181</v>
      </c>
      <c r="B4169" t="s">
        <v>3928</v>
      </c>
      <c r="C4169" s="1">
        <v>45008</v>
      </c>
      <c r="D4169" s="1">
        <v>45008</v>
      </c>
      <c r="E4169">
        <f t="shared" si="65"/>
        <v>0</v>
      </c>
      <c r="F4169" t="str">
        <f>VLOOKUP(B4169,campaign!$A$2:$B$18,2,FALSE)</f>
        <v>OptOutMailings</v>
      </c>
      <c r="G4169">
        <f>VLOOKUP(F4169,campaign!$B$2:$D$18,3,FALSE)</f>
        <v>75</v>
      </c>
    </row>
    <row r="4170" spans="1:7" x14ac:dyDescent="0.3">
      <c r="A4170" t="s">
        <v>3181</v>
      </c>
      <c r="B4170" t="s">
        <v>3928</v>
      </c>
      <c r="C4170" s="1">
        <v>45008</v>
      </c>
      <c r="D4170" s="1">
        <v>45039</v>
      </c>
      <c r="E4170">
        <f t="shared" si="65"/>
        <v>1</v>
      </c>
      <c r="F4170" t="str">
        <f>VLOOKUP(B4170,campaign!$A$2:$B$18,2,FALSE)</f>
        <v>OptOutMailings</v>
      </c>
      <c r="G4170">
        <f>VLOOKUP(F4170,campaign!$B$2:$D$18,3,FALSE)</f>
        <v>75</v>
      </c>
    </row>
    <row r="4171" spans="1:7" x14ac:dyDescent="0.3">
      <c r="A4171" t="s">
        <v>3181</v>
      </c>
      <c r="B4171" t="s">
        <v>3928</v>
      </c>
      <c r="C4171" s="1">
        <v>45008</v>
      </c>
      <c r="D4171" s="1">
        <v>45051</v>
      </c>
      <c r="E4171">
        <f t="shared" si="65"/>
        <v>1</v>
      </c>
      <c r="F4171" t="str">
        <f>VLOOKUP(B4171,campaign!$A$2:$B$18,2,FALSE)</f>
        <v>OptOutMailings</v>
      </c>
      <c r="G4171">
        <f>VLOOKUP(F4171,campaign!$B$2:$D$18,3,FALSE)</f>
        <v>75</v>
      </c>
    </row>
    <row r="4172" spans="1:7" x14ac:dyDescent="0.3">
      <c r="A4172" t="s">
        <v>3181</v>
      </c>
      <c r="B4172" t="s">
        <v>3928</v>
      </c>
      <c r="C4172" s="1">
        <v>45008</v>
      </c>
      <c r="D4172" s="1">
        <v>45080</v>
      </c>
      <c r="E4172">
        <f t="shared" si="65"/>
        <v>2</v>
      </c>
      <c r="F4172" t="str">
        <f>VLOOKUP(B4172,campaign!$A$2:$B$18,2,FALSE)</f>
        <v>OptOutMailings</v>
      </c>
      <c r="G4172">
        <f>VLOOKUP(F4172,campaign!$B$2:$D$18,3,FALSE)</f>
        <v>75</v>
      </c>
    </row>
    <row r="4173" spans="1:7" x14ac:dyDescent="0.3">
      <c r="A4173" t="s">
        <v>3182</v>
      </c>
      <c r="B4173" t="s">
        <v>3925</v>
      </c>
      <c r="C4173" s="1">
        <v>44848</v>
      </c>
      <c r="D4173" s="1">
        <v>44848</v>
      </c>
      <c r="E4173">
        <f t="shared" si="65"/>
        <v>0</v>
      </c>
      <c r="F4173" t="str">
        <f>VLOOKUP(B4173,campaign!$A$2:$B$18,2,FALSE)</f>
        <v>Homeownership</v>
      </c>
      <c r="G4173">
        <f>VLOOKUP(F4173,campaign!$B$2:$D$18,3,FALSE)</f>
        <v>13</v>
      </c>
    </row>
    <row r="4174" spans="1:7" x14ac:dyDescent="0.3">
      <c r="A4174" t="s">
        <v>3182</v>
      </c>
      <c r="B4174" t="s">
        <v>3925</v>
      </c>
      <c r="C4174" s="1">
        <v>44848</v>
      </c>
      <c r="D4174" s="1">
        <v>44909</v>
      </c>
      <c r="E4174">
        <f t="shared" si="65"/>
        <v>2</v>
      </c>
      <c r="F4174" t="str">
        <f>VLOOKUP(B4174,campaign!$A$2:$B$18,2,FALSE)</f>
        <v>Homeownership</v>
      </c>
      <c r="G4174">
        <f>VLOOKUP(F4174,campaign!$B$2:$D$18,3,FALSE)</f>
        <v>13</v>
      </c>
    </row>
    <row r="4175" spans="1:7" x14ac:dyDescent="0.3">
      <c r="A4175" t="s">
        <v>3182</v>
      </c>
      <c r="B4175" t="s">
        <v>3925</v>
      </c>
      <c r="C4175" s="1">
        <v>44848</v>
      </c>
      <c r="D4175" s="1">
        <v>44941</v>
      </c>
      <c r="E4175">
        <f t="shared" si="65"/>
        <v>3</v>
      </c>
      <c r="F4175" t="str">
        <f>VLOOKUP(B4175,campaign!$A$2:$B$18,2,FALSE)</f>
        <v>Homeownership</v>
      </c>
      <c r="G4175">
        <f>VLOOKUP(F4175,campaign!$B$2:$D$18,3,FALSE)</f>
        <v>13</v>
      </c>
    </row>
    <row r="4176" spans="1:7" x14ac:dyDescent="0.3">
      <c r="A4176" t="s">
        <v>3182</v>
      </c>
      <c r="B4176" t="s">
        <v>3925</v>
      </c>
      <c r="C4176" s="1">
        <v>44848</v>
      </c>
      <c r="D4176" s="1">
        <v>44973</v>
      </c>
      <c r="E4176">
        <f t="shared" si="65"/>
        <v>4</v>
      </c>
      <c r="F4176" t="str">
        <f>VLOOKUP(B4176,campaign!$A$2:$B$18,2,FALSE)</f>
        <v>Homeownership</v>
      </c>
      <c r="G4176">
        <f>VLOOKUP(F4176,campaign!$B$2:$D$18,3,FALSE)</f>
        <v>13</v>
      </c>
    </row>
    <row r="4177" spans="1:7" x14ac:dyDescent="0.3">
      <c r="A4177" t="s">
        <v>3182</v>
      </c>
      <c r="B4177" t="s">
        <v>3925</v>
      </c>
      <c r="C4177" s="1">
        <v>44848</v>
      </c>
      <c r="D4177" s="1">
        <v>45004</v>
      </c>
      <c r="E4177">
        <f t="shared" si="65"/>
        <v>5</v>
      </c>
      <c r="F4177" t="str">
        <f>VLOOKUP(B4177,campaign!$A$2:$B$18,2,FALSE)</f>
        <v>Homeownership</v>
      </c>
      <c r="G4177">
        <f>VLOOKUP(F4177,campaign!$B$2:$D$18,3,FALSE)</f>
        <v>13</v>
      </c>
    </row>
    <row r="4178" spans="1:7" x14ac:dyDescent="0.3">
      <c r="A4178" t="s">
        <v>3182</v>
      </c>
      <c r="B4178" t="s">
        <v>3925</v>
      </c>
      <c r="C4178" s="1">
        <v>44848</v>
      </c>
      <c r="D4178" s="1">
        <v>45030</v>
      </c>
      <c r="E4178">
        <f t="shared" si="65"/>
        <v>6</v>
      </c>
      <c r="F4178" t="str">
        <f>VLOOKUP(B4178,campaign!$A$2:$B$18,2,FALSE)</f>
        <v>Homeownership</v>
      </c>
      <c r="G4178">
        <f>VLOOKUP(F4178,campaign!$B$2:$D$18,3,FALSE)</f>
        <v>13</v>
      </c>
    </row>
    <row r="4179" spans="1:7" x14ac:dyDescent="0.3">
      <c r="A4179" t="s">
        <v>3182</v>
      </c>
      <c r="B4179" t="s">
        <v>3925</v>
      </c>
      <c r="C4179" s="1">
        <v>44848</v>
      </c>
      <c r="D4179" s="1">
        <v>45073</v>
      </c>
      <c r="E4179">
        <f t="shared" si="65"/>
        <v>7</v>
      </c>
      <c r="F4179" t="str">
        <f>VLOOKUP(B4179,campaign!$A$2:$B$18,2,FALSE)</f>
        <v>Homeownership</v>
      </c>
      <c r="G4179">
        <f>VLOOKUP(F4179,campaign!$B$2:$D$18,3,FALSE)</f>
        <v>13</v>
      </c>
    </row>
    <row r="4180" spans="1:7" x14ac:dyDescent="0.3">
      <c r="A4180" t="s">
        <v>3182</v>
      </c>
      <c r="B4180" t="s">
        <v>3924</v>
      </c>
      <c r="C4180" s="1">
        <v>45031</v>
      </c>
      <c r="D4180" s="1">
        <v>45031</v>
      </c>
      <c r="E4180">
        <f t="shared" si="65"/>
        <v>0</v>
      </c>
      <c r="F4180" t="str">
        <f>VLOOKUP(B4180,campaign!$A$2:$B$18,2,FALSE)</f>
        <v>RVOwner</v>
      </c>
      <c r="G4180">
        <f>VLOOKUP(F4180,campaign!$B$2:$D$18,3,FALSE)</f>
        <v>22</v>
      </c>
    </row>
    <row r="4181" spans="1:7" x14ac:dyDescent="0.3">
      <c r="A4181" t="s">
        <v>3182</v>
      </c>
      <c r="B4181" t="s">
        <v>3924</v>
      </c>
      <c r="C4181" s="1">
        <v>45031</v>
      </c>
      <c r="D4181" s="1">
        <v>45069</v>
      </c>
      <c r="E4181">
        <f t="shared" si="65"/>
        <v>1</v>
      </c>
      <c r="F4181" t="str">
        <f>VLOOKUP(B4181,campaign!$A$2:$B$18,2,FALSE)</f>
        <v>RVOwner</v>
      </c>
      <c r="G4181">
        <f>VLOOKUP(F4181,campaign!$B$2:$D$18,3,FALSE)</f>
        <v>22</v>
      </c>
    </row>
    <row r="4182" spans="1:7" x14ac:dyDescent="0.3">
      <c r="A4182" t="s">
        <v>3183</v>
      </c>
      <c r="B4182" t="s">
        <v>3927</v>
      </c>
      <c r="C4182" s="1">
        <v>44834</v>
      </c>
      <c r="D4182" s="1">
        <v>44834</v>
      </c>
      <c r="E4182">
        <f t="shared" si="65"/>
        <v>0</v>
      </c>
      <c r="F4182" t="str">
        <f>VLOOKUP(B4182,campaign!$A$2:$B$18,2,FALSE)</f>
        <v>RespondsToMailOffers</v>
      </c>
      <c r="G4182">
        <f>VLOOKUP(F4182,campaign!$B$2:$D$18,3,FALSE)</f>
        <v>27</v>
      </c>
    </row>
    <row r="4183" spans="1:7" x14ac:dyDescent="0.3">
      <c r="A4183" t="s">
        <v>3183</v>
      </c>
      <c r="B4183" t="s">
        <v>3927</v>
      </c>
      <c r="C4183" s="1">
        <v>44834</v>
      </c>
      <c r="D4183" s="1">
        <v>44868</v>
      </c>
      <c r="E4183">
        <f t="shared" si="65"/>
        <v>1</v>
      </c>
      <c r="F4183" t="str">
        <f>VLOOKUP(B4183,campaign!$A$2:$B$18,2,FALSE)</f>
        <v>RespondsToMailOffers</v>
      </c>
      <c r="G4183">
        <f>VLOOKUP(F4183,campaign!$B$2:$D$18,3,FALSE)</f>
        <v>27</v>
      </c>
    </row>
    <row r="4184" spans="1:7" x14ac:dyDescent="0.3">
      <c r="A4184" t="s">
        <v>3183</v>
      </c>
      <c r="B4184" t="s">
        <v>3927</v>
      </c>
      <c r="C4184" s="1">
        <v>44834</v>
      </c>
      <c r="D4184" s="1">
        <v>44926</v>
      </c>
      <c r="E4184">
        <f t="shared" si="65"/>
        <v>3</v>
      </c>
      <c r="F4184" t="str">
        <f>VLOOKUP(B4184,campaign!$A$2:$B$18,2,FALSE)</f>
        <v>RespondsToMailOffers</v>
      </c>
      <c r="G4184">
        <f>VLOOKUP(F4184,campaign!$B$2:$D$18,3,FALSE)</f>
        <v>27</v>
      </c>
    </row>
    <row r="4185" spans="1:7" x14ac:dyDescent="0.3">
      <c r="A4185" t="s">
        <v>3183</v>
      </c>
      <c r="B4185" t="s">
        <v>3927</v>
      </c>
      <c r="C4185" s="1">
        <v>44834</v>
      </c>
      <c r="D4185" s="1">
        <v>44937</v>
      </c>
      <c r="E4185">
        <f t="shared" si="65"/>
        <v>3</v>
      </c>
      <c r="F4185" t="str">
        <f>VLOOKUP(B4185,campaign!$A$2:$B$18,2,FALSE)</f>
        <v>RespondsToMailOffers</v>
      </c>
      <c r="G4185">
        <f>VLOOKUP(F4185,campaign!$B$2:$D$18,3,FALSE)</f>
        <v>27</v>
      </c>
    </row>
    <row r="4186" spans="1:7" x14ac:dyDescent="0.3">
      <c r="A4186" t="s">
        <v>3183</v>
      </c>
      <c r="B4186" t="s">
        <v>3927</v>
      </c>
      <c r="C4186" s="1">
        <v>44834</v>
      </c>
      <c r="D4186" s="1">
        <v>44966</v>
      </c>
      <c r="E4186">
        <f t="shared" si="65"/>
        <v>4</v>
      </c>
      <c r="F4186" t="str">
        <f>VLOOKUP(B4186,campaign!$A$2:$B$18,2,FALSE)</f>
        <v>RespondsToMailOffers</v>
      </c>
      <c r="G4186">
        <f>VLOOKUP(F4186,campaign!$B$2:$D$18,3,FALSE)</f>
        <v>27</v>
      </c>
    </row>
    <row r="4187" spans="1:7" x14ac:dyDescent="0.3">
      <c r="A4187" t="s">
        <v>3183</v>
      </c>
      <c r="B4187" t="s">
        <v>3927</v>
      </c>
      <c r="C4187" s="1">
        <v>44834</v>
      </c>
      <c r="D4187" s="1">
        <v>44999</v>
      </c>
      <c r="E4187">
        <f t="shared" si="65"/>
        <v>5</v>
      </c>
      <c r="F4187" t="str">
        <f>VLOOKUP(B4187,campaign!$A$2:$B$18,2,FALSE)</f>
        <v>RespondsToMailOffers</v>
      </c>
      <c r="G4187">
        <f>VLOOKUP(F4187,campaign!$B$2:$D$18,3,FALSE)</f>
        <v>27</v>
      </c>
    </row>
    <row r="4188" spans="1:7" x14ac:dyDescent="0.3">
      <c r="A4188" t="s">
        <v>3183</v>
      </c>
      <c r="B4188" t="s">
        <v>3927</v>
      </c>
      <c r="C4188" s="1">
        <v>44834</v>
      </c>
      <c r="D4188" s="1">
        <v>45029</v>
      </c>
      <c r="E4188">
        <f t="shared" si="65"/>
        <v>6</v>
      </c>
      <c r="F4188" t="str">
        <f>VLOOKUP(B4188,campaign!$A$2:$B$18,2,FALSE)</f>
        <v>RespondsToMailOffers</v>
      </c>
      <c r="G4188">
        <f>VLOOKUP(F4188,campaign!$B$2:$D$18,3,FALSE)</f>
        <v>27</v>
      </c>
    </row>
    <row r="4189" spans="1:7" x14ac:dyDescent="0.3">
      <c r="A4189" t="s">
        <v>3183</v>
      </c>
      <c r="B4189" t="s">
        <v>3927</v>
      </c>
      <c r="C4189" s="1">
        <v>44834</v>
      </c>
      <c r="D4189" s="1">
        <v>45052</v>
      </c>
      <c r="E4189">
        <f t="shared" si="65"/>
        <v>7</v>
      </c>
      <c r="F4189" t="str">
        <f>VLOOKUP(B4189,campaign!$A$2:$B$18,2,FALSE)</f>
        <v>RespondsToMailOffers</v>
      </c>
      <c r="G4189">
        <f>VLOOKUP(F4189,campaign!$B$2:$D$18,3,FALSE)</f>
        <v>27</v>
      </c>
    </row>
    <row r="4190" spans="1:7" x14ac:dyDescent="0.3">
      <c r="A4190" t="s">
        <v>3183</v>
      </c>
      <c r="B4190" t="s">
        <v>3920</v>
      </c>
      <c r="C4190" s="1">
        <v>45041</v>
      </c>
      <c r="D4190" s="1">
        <v>45041</v>
      </c>
      <c r="E4190">
        <f t="shared" si="65"/>
        <v>0</v>
      </c>
      <c r="F4190" t="str">
        <f>VLOOKUP(B4190,campaign!$A$2:$B$18,2,FALSE)</f>
        <v>ChildrenInHH</v>
      </c>
      <c r="G4190">
        <f>VLOOKUP(F4190,campaign!$B$2:$D$18,3,FALSE)</f>
        <v>10</v>
      </c>
    </row>
    <row r="4191" spans="1:7" x14ac:dyDescent="0.3">
      <c r="A4191" t="s">
        <v>3183</v>
      </c>
      <c r="B4191" t="s">
        <v>3920</v>
      </c>
      <c r="C4191" s="1">
        <v>45041</v>
      </c>
      <c r="D4191" s="1">
        <v>45075</v>
      </c>
      <c r="E4191">
        <f t="shared" si="65"/>
        <v>1</v>
      </c>
      <c r="F4191" t="str">
        <f>VLOOKUP(B4191,campaign!$A$2:$B$18,2,FALSE)</f>
        <v>ChildrenInHH</v>
      </c>
      <c r="G4191">
        <f>VLOOKUP(F4191,campaign!$B$2:$D$18,3,FALSE)</f>
        <v>10</v>
      </c>
    </row>
    <row r="4192" spans="1:7" x14ac:dyDescent="0.3">
      <c r="A4192" t="s">
        <v>3183</v>
      </c>
      <c r="B4192" t="s">
        <v>3920</v>
      </c>
      <c r="C4192" s="1">
        <v>45041</v>
      </c>
      <c r="D4192" s="1">
        <v>45082</v>
      </c>
      <c r="E4192">
        <f t="shared" si="65"/>
        <v>1</v>
      </c>
      <c r="F4192" t="str">
        <f>VLOOKUP(B4192,campaign!$A$2:$B$18,2,FALSE)</f>
        <v>ChildrenInHH</v>
      </c>
      <c r="G4192">
        <f>VLOOKUP(F4192,campaign!$B$2:$D$18,3,FALSE)</f>
        <v>10</v>
      </c>
    </row>
    <row r="4193" spans="1:7" x14ac:dyDescent="0.3">
      <c r="A4193" t="s">
        <v>3184</v>
      </c>
      <c r="B4193" t="s">
        <v>3929</v>
      </c>
      <c r="C4193" s="1">
        <v>44609</v>
      </c>
      <c r="D4193" s="1">
        <v>44609</v>
      </c>
      <c r="E4193">
        <f t="shared" si="65"/>
        <v>0</v>
      </c>
      <c r="F4193" t="str">
        <f>VLOOKUP(B4193,campaign!$A$2:$B$18,2,FALSE)</f>
        <v>NonUSTravel</v>
      </c>
      <c r="G4193">
        <f>VLOOKUP(F4193,campaign!$B$2:$D$18,3,FALSE)</f>
        <v>66</v>
      </c>
    </row>
    <row r="4194" spans="1:7" x14ac:dyDescent="0.3">
      <c r="A4194" t="s">
        <v>3184</v>
      </c>
      <c r="B4194" t="s">
        <v>3929</v>
      </c>
      <c r="C4194" s="1">
        <v>44609</v>
      </c>
      <c r="D4194" s="1">
        <v>44648</v>
      </c>
      <c r="E4194">
        <f t="shared" si="65"/>
        <v>1</v>
      </c>
      <c r="F4194" t="str">
        <f>VLOOKUP(B4194,campaign!$A$2:$B$18,2,FALSE)</f>
        <v>NonUSTravel</v>
      </c>
      <c r="G4194">
        <f>VLOOKUP(F4194,campaign!$B$2:$D$18,3,FALSE)</f>
        <v>66</v>
      </c>
    </row>
    <row r="4195" spans="1:7" x14ac:dyDescent="0.3">
      <c r="A4195" t="s">
        <v>3184</v>
      </c>
      <c r="B4195" t="s">
        <v>3929</v>
      </c>
      <c r="C4195" s="1">
        <v>44609</v>
      </c>
      <c r="D4195" s="1">
        <v>44671</v>
      </c>
      <c r="E4195">
        <f t="shared" si="65"/>
        <v>2</v>
      </c>
      <c r="F4195" t="str">
        <f>VLOOKUP(B4195,campaign!$A$2:$B$18,2,FALSE)</f>
        <v>NonUSTravel</v>
      </c>
      <c r="G4195">
        <f>VLOOKUP(F4195,campaign!$B$2:$D$18,3,FALSE)</f>
        <v>66</v>
      </c>
    </row>
    <row r="4196" spans="1:7" x14ac:dyDescent="0.3">
      <c r="A4196" t="s">
        <v>3184</v>
      </c>
      <c r="B4196" t="s">
        <v>3929</v>
      </c>
      <c r="C4196" s="1">
        <v>44609</v>
      </c>
      <c r="D4196" s="1">
        <v>44708</v>
      </c>
      <c r="E4196">
        <f t="shared" si="65"/>
        <v>3</v>
      </c>
      <c r="F4196" t="str">
        <f>VLOOKUP(B4196,campaign!$A$2:$B$18,2,FALSE)</f>
        <v>NonUSTravel</v>
      </c>
      <c r="G4196">
        <f>VLOOKUP(F4196,campaign!$B$2:$D$18,3,FALSE)</f>
        <v>66</v>
      </c>
    </row>
    <row r="4197" spans="1:7" x14ac:dyDescent="0.3">
      <c r="A4197" t="s">
        <v>3184</v>
      </c>
      <c r="B4197" t="s">
        <v>3929</v>
      </c>
      <c r="C4197" s="1">
        <v>44609</v>
      </c>
      <c r="D4197" s="1">
        <v>44761</v>
      </c>
      <c r="E4197">
        <f t="shared" si="65"/>
        <v>5</v>
      </c>
      <c r="F4197" t="str">
        <f>VLOOKUP(B4197,campaign!$A$2:$B$18,2,FALSE)</f>
        <v>NonUSTravel</v>
      </c>
      <c r="G4197">
        <f>VLOOKUP(F4197,campaign!$B$2:$D$18,3,FALSE)</f>
        <v>66</v>
      </c>
    </row>
    <row r="4198" spans="1:7" x14ac:dyDescent="0.3">
      <c r="A4198" t="s">
        <v>3184</v>
      </c>
      <c r="B4198" t="s">
        <v>3929</v>
      </c>
      <c r="C4198" s="1">
        <v>44609</v>
      </c>
      <c r="D4198" s="1">
        <v>44799</v>
      </c>
      <c r="E4198">
        <f t="shared" si="65"/>
        <v>6</v>
      </c>
      <c r="F4198" t="str">
        <f>VLOOKUP(B4198,campaign!$A$2:$B$18,2,FALSE)</f>
        <v>NonUSTravel</v>
      </c>
      <c r="G4198">
        <f>VLOOKUP(F4198,campaign!$B$2:$D$18,3,FALSE)</f>
        <v>66</v>
      </c>
    </row>
    <row r="4199" spans="1:7" x14ac:dyDescent="0.3">
      <c r="A4199" t="s">
        <v>3184</v>
      </c>
      <c r="B4199" t="s">
        <v>3929</v>
      </c>
      <c r="C4199" s="1">
        <v>44609</v>
      </c>
      <c r="D4199" s="1">
        <v>44825</v>
      </c>
      <c r="E4199">
        <f t="shared" si="65"/>
        <v>7</v>
      </c>
      <c r="F4199" t="str">
        <f>VLOOKUP(B4199,campaign!$A$2:$B$18,2,FALSE)</f>
        <v>NonUSTravel</v>
      </c>
      <c r="G4199">
        <f>VLOOKUP(F4199,campaign!$B$2:$D$18,3,FALSE)</f>
        <v>66</v>
      </c>
    </row>
    <row r="4200" spans="1:7" x14ac:dyDescent="0.3">
      <c r="A4200" t="s">
        <v>3184</v>
      </c>
      <c r="B4200" t="s">
        <v>3929</v>
      </c>
      <c r="C4200" s="1">
        <v>44609</v>
      </c>
      <c r="D4200" s="1">
        <v>44835</v>
      </c>
      <c r="E4200">
        <f t="shared" si="65"/>
        <v>7</v>
      </c>
      <c r="F4200" t="str">
        <f>VLOOKUP(B4200,campaign!$A$2:$B$18,2,FALSE)</f>
        <v>NonUSTravel</v>
      </c>
      <c r="G4200">
        <f>VLOOKUP(F4200,campaign!$B$2:$D$18,3,FALSE)</f>
        <v>66</v>
      </c>
    </row>
    <row r="4201" spans="1:7" x14ac:dyDescent="0.3">
      <c r="A4201" t="s">
        <v>3184</v>
      </c>
      <c r="B4201" t="s">
        <v>3929</v>
      </c>
      <c r="C4201" s="1">
        <v>44609</v>
      </c>
      <c r="D4201" s="1">
        <v>44918</v>
      </c>
      <c r="E4201">
        <f t="shared" si="65"/>
        <v>10</v>
      </c>
      <c r="F4201" t="str">
        <f>VLOOKUP(B4201,campaign!$A$2:$B$18,2,FALSE)</f>
        <v>NonUSTravel</v>
      </c>
      <c r="G4201">
        <f>VLOOKUP(F4201,campaign!$B$2:$D$18,3,FALSE)</f>
        <v>66</v>
      </c>
    </row>
    <row r="4202" spans="1:7" x14ac:dyDescent="0.3">
      <c r="A4202" t="s">
        <v>3184</v>
      </c>
      <c r="B4202" t="s">
        <v>3929</v>
      </c>
      <c r="C4202" s="1">
        <v>44609</v>
      </c>
      <c r="D4202" s="1">
        <v>44927</v>
      </c>
      <c r="E4202">
        <f t="shared" si="65"/>
        <v>10</v>
      </c>
      <c r="F4202" t="str">
        <f>VLOOKUP(B4202,campaign!$A$2:$B$18,2,FALSE)</f>
        <v>NonUSTravel</v>
      </c>
      <c r="G4202">
        <f>VLOOKUP(F4202,campaign!$B$2:$D$18,3,FALSE)</f>
        <v>66</v>
      </c>
    </row>
    <row r="4203" spans="1:7" x14ac:dyDescent="0.3">
      <c r="A4203" t="s">
        <v>3184</v>
      </c>
      <c r="B4203" t="s">
        <v>3929</v>
      </c>
      <c r="C4203" s="1">
        <v>44609</v>
      </c>
      <c r="D4203" s="1">
        <v>44977</v>
      </c>
      <c r="E4203">
        <f t="shared" si="65"/>
        <v>12</v>
      </c>
      <c r="F4203" t="str">
        <f>VLOOKUP(B4203,campaign!$A$2:$B$18,2,FALSE)</f>
        <v>NonUSTravel</v>
      </c>
      <c r="G4203">
        <f>VLOOKUP(F4203,campaign!$B$2:$D$18,3,FALSE)</f>
        <v>66</v>
      </c>
    </row>
    <row r="4204" spans="1:7" x14ac:dyDescent="0.3">
      <c r="A4204" t="s">
        <v>3184</v>
      </c>
      <c r="B4204" t="s">
        <v>3929</v>
      </c>
      <c r="C4204" s="1">
        <v>44609</v>
      </c>
      <c r="D4204" s="1">
        <v>45014</v>
      </c>
      <c r="E4204">
        <f t="shared" si="65"/>
        <v>13</v>
      </c>
      <c r="F4204" t="str">
        <f>VLOOKUP(B4204,campaign!$A$2:$B$18,2,FALSE)</f>
        <v>NonUSTravel</v>
      </c>
      <c r="G4204">
        <f>VLOOKUP(F4204,campaign!$B$2:$D$18,3,FALSE)</f>
        <v>66</v>
      </c>
    </row>
    <row r="4205" spans="1:7" x14ac:dyDescent="0.3">
      <c r="A4205" t="s">
        <v>3184</v>
      </c>
      <c r="B4205" t="s">
        <v>3929</v>
      </c>
      <c r="C4205" s="1">
        <v>44609</v>
      </c>
      <c r="D4205" s="1">
        <v>45046</v>
      </c>
      <c r="E4205">
        <f t="shared" si="65"/>
        <v>14</v>
      </c>
      <c r="F4205" t="str">
        <f>VLOOKUP(B4205,campaign!$A$2:$B$18,2,FALSE)</f>
        <v>NonUSTravel</v>
      </c>
      <c r="G4205">
        <f>VLOOKUP(F4205,campaign!$B$2:$D$18,3,FALSE)</f>
        <v>66</v>
      </c>
    </row>
    <row r="4206" spans="1:7" x14ac:dyDescent="0.3">
      <c r="A4206" t="s">
        <v>3185</v>
      </c>
      <c r="B4206" t="s">
        <v>3950</v>
      </c>
      <c r="C4206" s="1">
        <v>44562</v>
      </c>
      <c r="D4206" s="1">
        <v>44562</v>
      </c>
      <c r="E4206">
        <f t="shared" si="65"/>
        <v>0</v>
      </c>
      <c r="F4206" t="str">
        <f>VLOOKUP(B4206,campaign!$A$2:$B$18,2,FALSE)</f>
        <v>NotNewCellphoneUser</v>
      </c>
      <c r="G4206">
        <f>VLOOKUP(F4206,campaign!$B$2:$D$18,3,FALSE)</f>
        <v>28</v>
      </c>
    </row>
    <row r="4207" spans="1:7" x14ac:dyDescent="0.3">
      <c r="A4207" t="s">
        <v>3185</v>
      </c>
      <c r="B4207" t="s">
        <v>3950</v>
      </c>
      <c r="C4207" s="1">
        <v>44562</v>
      </c>
      <c r="D4207" s="1">
        <v>44599</v>
      </c>
      <c r="E4207">
        <f t="shared" si="65"/>
        <v>1</v>
      </c>
      <c r="F4207" t="str">
        <f>VLOOKUP(B4207,campaign!$A$2:$B$18,2,FALSE)</f>
        <v>NotNewCellphoneUser</v>
      </c>
      <c r="G4207">
        <f>VLOOKUP(F4207,campaign!$B$2:$D$18,3,FALSE)</f>
        <v>28</v>
      </c>
    </row>
    <row r="4208" spans="1:7" x14ac:dyDescent="0.3">
      <c r="A4208" t="s">
        <v>3185</v>
      </c>
      <c r="B4208" t="s">
        <v>3950</v>
      </c>
      <c r="C4208" s="1">
        <v>44562</v>
      </c>
      <c r="D4208" s="1">
        <v>44633</v>
      </c>
      <c r="E4208">
        <f t="shared" si="65"/>
        <v>2</v>
      </c>
      <c r="F4208" t="str">
        <f>VLOOKUP(B4208,campaign!$A$2:$B$18,2,FALSE)</f>
        <v>NotNewCellphoneUser</v>
      </c>
      <c r="G4208">
        <f>VLOOKUP(F4208,campaign!$B$2:$D$18,3,FALSE)</f>
        <v>28</v>
      </c>
    </row>
    <row r="4209" spans="1:7" x14ac:dyDescent="0.3">
      <c r="A4209" t="s">
        <v>3185</v>
      </c>
      <c r="B4209" t="s">
        <v>3950</v>
      </c>
      <c r="C4209" s="1">
        <v>44562</v>
      </c>
      <c r="D4209" s="1">
        <v>44665</v>
      </c>
      <c r="E4209">
        <f t="shared" si="65"/>
        <v>3</v>
      </c>
      <c r="F4209" t="str">
        <f>VLOOKUP(B4209,campaign!$A$2:$B$18,2,FALSE)</f>
        <v>NotNewCellphoneUser</v>
      </c>
      <c r="G4209">
        <f>VLOOKUP(F4209,campaign!$B$2:$D$18,3,FALSE)</f>
        <v>28</v>
      </c>
    </row>
    <row r="4210" spans="1:7" x14ac:dyDescent="0.3">
      <c r="A4210" t="s">
        <v>3185</v>
      </c>
      <c r="B4210" t="s">
        <v>3950</v>
      </c>
      <c r="C4210" s="1">
        <v>44562</v>
      </c>
      <c r="D4210" s="1">
        <v>44685</v>
      </c>
      <c r="E4210">
        <f t="shared" si="65"/>
        <v>4</v>
      </c>
      <c r="F4210" t="str">
        <f>VLOOKUP(B4210,campaign!$A$2:$B$18,2,FALSE)</f>
        <v>NotNewCellphoneUser</v>
      </c>
      <c r="G4210">
        <f>VLOOKUP(F4210,campaign!$B$2:$D$18,3,FALSE)</f>
        <v>28</v>
      </c>
    </row>
    <row r="4211" spans="1:7" x14ac:dyDescent="0.3">
      <c r="A4211" t="s">
        <v>3185</v>
      </c>
      <c r="B4211" t="s">
        <v>3950</v>
      </c>
      <c r="C4211" s="1">
        <v>44562</v>
      </c>
      <c r="D4211" s="1">
        <v>44715</v>
      </c>
      <c r="E4211">
        <f t="shared" si="65"/>
        <v>5</v>
      </c>
      <c r="F4211" t="str">
        <f>VLOOKUP(B4211,campaign!$A$2:$B$18,2,FALSE)</f>
        <v>NotNewCellphoneUser</v>
      </c>
      <c r="G4211">
        <f>VLOOKUP(F4211,campaign!$B$2:$D$18,3,FALSE)</f>
        <v>28</v>
      </c>
    </row>
    <row r="4212" spans="1:7" x14ac:dyDescent="0.3">
      <c r="A4212" t="s">
        <v>3185</v>
      </c>
      <c r="B4212" t="s">
        <v>3950</v>
      </c>
      <c r="C4212" s="1">
        <v>44562</v>
      </c>
      <c r="D4212" s="1">
        <v>44753</v>
      </c>
      <c r="E4212">
        <f t="shared" si="65"/>
        <v>6</v>
      </c>
      <c r="F4212" t="str">
        <f>VLOOKUP(B4212,campaign!$A$2:$B$18,2,FALSE)</f>
        <v>NotNewCellphoneUser</v>
      </c>
      <c r="G4212">
        <f>VLOOKUP(F4212,campaign!$B$2:$D$18,3,FALSE)</f>
        <v>28</v>
      </c>
    </row>
    <row r="4213" spans="1:7" x14ac:dyDescent="0.3">
      <c r="A4213" t="s">
        <v>3185</v>
      </c>
      <c r="B4213" t="s">
        <v>3950</v>
      </c>
      <c r="C4213" s="1">
        <v>44562</v>
      </c>
      <c r="D4213" s="1">
        <v>44778</v>
      </c>
      <c r="E4213">
        <f t="shared" si="65"/>
        <v>7</v>
      </c>
      <c r="F4213" t="str">
        <f>VLOOKUP(B4213,campaign!$A$2:$B$18,2,FALSE)</f>
        <v>NotNewCellphoneUser</v>
      </c>
      <c r="G4213">
        <f>VLOOKUP(F4213,campaign!$B$2:$D$18,3,FALSE)</f>
        <v>28</v>
      </c>
    </row>
    <row r="4214" spans="1:7" x14ac:dyDescent="0.3">
      <c r="A4214" t="s">
        <v>3185</v>
      </c>
      <c r="B4214" t="s">
        <v>3950</v>
      </c>
      <c r="C4214" s="1">
        <v>44562</v>
      </c>
      <c r="D4214" s="1">
        <v>44805</v>
      </c>
      <c r="E4214">
        <f t="shared" si="65"/>
        <v>8</v>
      </c>
      <c r="F4214" t="str">
        <f>VLOOKUP(B4214,campaign!$A$2:$B$18,2,FALSE)</f>
        <v>NotNewCellphoneUser</v>
      </c>
      <c r="G4214">
        <f>VLOOKUP(F4214,campaign!$B$2:$D$18,3,FALSE)</f>
        <v>28</v>
      </c>
    </row>
    <row r="4215" spans="1:7" x14ac:dyDescent="0.3">
      <c r="A4215" t="s">
        <v>3185</v>
      </c>
      <c r="B4215" t="s">
        <v>3950</v>
      </c>
      <c r="C4215" s="1">
        <v>44562</v>
      </c>
      <c r="D4215" s="1">
        <v>44840</v>
      </c>
      <c r="E4215">
        <f t="shared" si="65"/>
        <v>9</v>
      </c>
      <c r="F4215" t="str">
        <f>VLOOKUP(B4215,campaign!$A$2:$B$18,2,FALSE)</f>
        <v>NotNewCellphoneUser</v>
      </c>
      <c r="G4215">
        <f>VLOOKUP(F4215,campaign!$B$2:$D$18,3,FALSE)</f>
        <v>28</v>
      </c>
    </row>
    <row r="4216" spans="1:7" x14ac:dyDescent="0.3">
      <c r="A4216" t="s">
        <v>3185</v>
      </c>
      <c r="B4216" t="s">
        <v>3950</v>
      </c>
      <c r="C4216" s="1">
        <v>44562</v>
      </c>
      <c r="D4216" s="1">
        <v>44869</v>
      </c>
      <c r="E4216">
        <f t="shared" si="65"/>
        <v>10</v>
      </c>
      <c r="F4216" t="str">
        <f>VLOOKUP(B4216,campaign!$A$2:$B$18,2,FALSE)</f>
        <v>NotNewCellphoneUser</v>
      </c>
      <c r="G4216">
        <f>VLOOKUP(F4216,campaign!$B$2:$D$18,3,FALSE)</f>
        <v>28</v>
      </c>
    </row>
    <row r="4217" spans="1:7" x14ac:dyDescent="0.3">
      <c r="A4217" t="s">
        <v>3185</v>
      </c>
      <c r="B4217" t="s">
        <v>3950</v>
      </c>
      <c r="C4217" s="1">
        <v>44562</v>
      </c>
      <c r="D4217" s="1">
        <v>44907</v>
      </c>
      <c r="E4217">
        <f t="shared" si="65"/>
        <v>11</v>
      </c>
      <c r="F4217" t="str">
        <f>VLOOKUP(B4217,campaign!$A$2:$B$18,2,FALSE)</f>
        <v>NotNewCellphoneUser</v>
      </c>
      <c r="G4217">
        <f>VLOOKUP(F4217,campaign!$B$2:$D$18,3,FALSE)</f>
        <v>28</v>
      </c>
    </row>
    <row r="4218" spans="1:7" x14ac:dyDescent="0.3">
      <c r="A4218" t="s">
        <v>3185</v>
      </c>
      <c r="B4218" t="s">
        <v>3950</v>
      </c>
      <c r="C4218" s="1">
        <v>44562</v>
      </c>
      <c r="D4218" s="1">
        <v>44941</v>
      </c>
      <c r="E4218">
        <f t="shared" si="65"/>
        <v>12</v>
      </c>
      <c r="F4218" t="str">
        <f>VLOOKUP(B4218,campaign!$A$2:$B$18,2,FALSE)</f>
        <v>NotNewCellphoneUser</v>
      </c>
      <c r="G4218">
        <f>VLOOKUP(F4218,campaign!$B$2:$D$18,3,FALSE)</f>
        <v>28</v>
      </c>
    </row>
    <row r="4219" spans="1:7" x14ac:dyDescent="0.3">
      <c r="A4219" t="s">
        <v>3185</v>
      </c>
      <c r="B4219" t="s">
        <v>3950</v>
      </c>
      <c r="C4219" s="1">
        <v>44562</v>
      </c>
      <c r="D4219" s="1">
        <v>44968</v>
      </c>
      <c r="E4219">
        <f t="shared" si="65"/>
        <v>13</v>
      </c>
      <c r="F4219" t="str">
        <f>VLOOKUP(B4219,campaign!$A$2:$B$18,2,FALSE)</f>
        <v>NotNewCellphoneUser</v>
      </c>
      <c r="G4219">
        <f>VLOOKUP(F4219,campaign!$B$2:$D$18,3,FALSE)</f>
        <v>28</v>
      </c>
    </row>
    <row r="4220" spans="1:7" x14ac:dyDescent="0.3">
      <c r="A4220" t="s">
        <v>3185</v>
      </c>
      <c r="B4220" t="s">
        <v>3950</v>
      </c>
      <c r="C4220" s="1">
        <v>44562</v>
      </c>
      <c r="D4220" s="1">
        <v>45028</v>
      </c>
      <c r="E4220">
        <f t="shared" si="65"/>
        <v>15</v>
      </c>
      <c r="F4220" t="str">
        <f>VLOOKUP(B4220,campaign!$A$2:$B$18,2,FALSE)</f>
        <v>NotNewCellphoneUser</v>
      </c>
      <c r="G4220">
        <f>VLOOKUP(F4220,campaign!$B$2:$D$18,3,FALSE)</f>
        <v>28</v>
      </c>
    </row>
    <row r="4221" spans="1:7" x14ac:dyDescent="0.3">
      <c r="A4221" t="s">
        <v>3185</v>
      </c>
      <c r="B4221" t="s">
        <v>3950</v>
      </c>
      <c r="C4221" s="1">
        <v>44562</v>
      </c>
      <c r="D4221" s="1">
        <v>45054</v>
      </c>
      <c r="E4221">
        <f t="shared" si="65"/>
        <v>16</v>
      </c>
      <c r="F4221" t="str">
        <f>VLOOKUP(B4221,campaign!$A$2:$B$18,2,FALSE)</f>
        <v>NotNewCellphoneUser</v>
      </c>
      <c r="G4221">
        <f>VLOOKUP(F4221,campaign!$B$2:$D$18,3,FALSE)</f>
        <v>28</v>
      </c>
    </row>
    <row r="4222" spans="1:7" x14ac:dyDescent="0.3">
      <c r="A4222" t="s">
        <v>3185</v>
      </c>
      <c r="B4222" t="s">
        <v>3920</v>
      </c>
      <c r="C4222" s="1">
        <v>44911</v>
      </c>
      <c r="D4222" s="1">
        <v>44911</v>
      </c>
      <c r="E4222">
        <f t="shared" si="65"/>
        <v>0</v>
      </c>
      <c r="F4222" t="str">
        <f>VLOOKUP(B4222,campaign!$A$2:$B$18,2,FALSE)</f>
        <v>ChildrenInHH</v>
      </c>
      <c r="G4222">
        <f>VLOOKUP(F4222,campaign!$B$2:$D$18,3,FALSE)</f>
        <v>10</v>
      </c>
    </row>
    <row r="4223" spans="1:7" x14ac:dyDescent="0.3">
      <c r="A4223" t="s">
        <v>3185</v>
      </c>
      <c r="B4223" t="s">
        <v>3920</v>
      </c>
      <c r="C4223" s="1">
        <v>44911</v>
      </c>
      <c r="D4223" s="1">
        <v>44945</v>
      </c>
      <c r="E4223">
        <f t="shared" si="65"/>
        <v>1</v>
      </c>
      <c r="F4223" t="str">
        <f>VLOOKUP(B4223,campaign!$A$2:$B$18,2,FALSE)</f>
        <v>ChildrenInHH</v>
      </c>
      <c r="G4223">
        <f>VLOOKUP(F4223,campaign!$B$2:$D$18,3,FALSE)</f>
        <v>10</v>
      </c>
    </row>
    <row r="4224" spans="1:7" x14ac:dyDescent="0.3">
      <c r="A4224" t="s">
        <v>3185</v>
      </c>
      <c r="B4224" t="s">
        <v>3920</v>
      </c>
      <c r="C4224" s="1">
        <v>44911</v>
      </c>
      <c r="D4224" s="1">
        <v>44985</v>
      </c>
      <c r="E4224">
        <f t="shared" si="65"/>
        <v>2</v>
      </c>
      <c r="F4224" t="str">
        <f>VLOOKUP(B4224,campaign!$A$2:$B$18,2,FALSE)</f>
        <v>ChildrenInHH</v>
      </c>
      <c r="G4224">
        <f>VLOOKUP(F4224,campaign!$B$2:$D$18,3,FALSE)</f>
        <v>10</v>
      </c>
    </row>
    <row r="4225" spans="1:7" x14ac:dyDescent="0.3">
      <c r="A4225" t="s">
        <v>3185</v>
      </c>
      <c r="B4225" t="s">
        <v>3920</v>
      </c>
      <c r="C4225" s="1">
        <v>44911</v>
      </c>
      <c r="D4225" s="1">
        <v>44988</v>
      </c>
      <c r="E4225">
        <f t="shared" si="65"/>
        <v>2</v>
      </c>
      <c r="F4225" t="str">
        <f>VLOOKUP(B4225,campaign!$A$2:$B$18,2,FALSE)</f>
        <v>ChildrenInHH</v>
      </c>
      <c r="G4225">
        <f>VLOOKUP(F4225,campaign!$B$2:$D$18,3,FALSE)</f>
        <v>10</v>
      </c>
    </row>
    <row r="4226" spans="1:7" x14ac:dyDescent="0.3">
      <c r="A4226" t="s">
        <v>3185</v>
      </c>
      <c r="B4226" t="s">
        <v>3920</v>
      </c>
      <c r="C4226" s="1">
        <v>44911</v>
      </c>
      <c r="D4226" s="1">
        <v>45039</v>
      </c>
      <c r="E4226">
        <f t="shared" si="65"/>
        <v>4</v>
      </c>
      <c r="F4226" t="str">
        <f>VLOOKUP(B4226,campaign!$A$2:$B$18,2,FALSE)</f>
        <v>ChildrenInHH</v>
      </c>
      <c r="G4226">
        <f>VLOOKUP(F4226,campaign!$B$2:$D$18,3,FALSE)</f>
        <v>10</v>
      </c>
    </row>
    <row r="4227" spans="1:7" x14ac:dyDescent="0.3">
      <c r="A4227" t="s">
        <v>3185</v>
      </c>
      <c r="B4227" t="s">
        <v>3920</v>
      </c>
      <c r="C4227" s="1">
        <v>44911</v>
      </c>
      <c r="D4227" s="1">
        <v>45047</v>
      </c>
      <c r="E4227">
        <f t="shared" ref="E4227:E4290" si="66">DATEDIF(C4227,D4227,"M")</f>
        <v>4</v>
      </c>
      <c r="F4227" t="str">
        <f>VLOOKUP(B4227,campaign!$A$2:$B$18,2,FALSE)</f>
        <v>ChildrenInHH</v>
      </c>
      <c r="G4227">
        <f>VLOOKUP(F4227,campaign!$B$2:$D$18,3,FALSE)</f>
        <v>10</v>
      </c>
    </row>
    <row r="4228" spans="1:7" x14ac:dyDescent="0.3">
      <c r="A4228" t="s">
        <v>3186</v>
      </c>
      <c r="B4228" t="s">
        <v>3928</v>
      </c>
      <c r="C4228" s="1">
        <v>44935</v>
      </c>
      <c r="D4228" s="1">
        <v>44935</v>
      </c>
      <c r="E4228">
        <f t="shared" si="66"/>
        <v>0</v>
      </c>
      <c r="F4228" t="str">
        <f>VLOOKUP(B4228,campaign!$A$2:$B$18,2,FALSE)</f>
        <v>OptOutMailings</v>
      </c>
      <c r="G4228">
        <f>VLOOKUP(F4228,campaign!$B$2:$D$18,3,FALSE)</f>
        <v>75</v>
      </c>
    </row>
    <row r="4229" spans="1:7" x14ac:dyDescent="0.3">
      <c r="A4229" t="s">
        <v>3186</v>
      </c>
      <c r="B4229" t="s">
        <v>3928</v>
      </c>
      <c r="C4229" s="1">
        <v>44935</v>
      </c>
      <c r="D4229" s="1">
        <v>44970</v>
      </c>
      <c r="E4229">
        <f t="shared" si="66"/>
        <v>1</v>
      </c>
      <c r="F4229" t="str">
        <f>VLOOKUP(B4229,campaign!$A$2:$B$18,2,FALSE)</f>
        <v>OptOutMailings</v>
      </c>
      <c r="G4229">
        <f>VLOOKUP(F4229,campaign!$B$2:$D$18,3,FALSE)</f>
        <v>75</v>
      </c>
    </row>
    <row r="4230" spans="1:7" x14ac:dyDescent="0.3">
      <c r="A4230" t="s">
        <v>3186</v>
      </c>
      <c r="B4230" t="s">
        <v>3928</v>
      </c>
      <c r="C4230" s="1">
        <v>44935</v>
      </c>
      <c r="D4230" s="1">
        <v>45001</v>
      </c>
      <c r="E4230">
        <f t="shared" si="66"/>
        <v>2</v>
      </c>
      <c r="F4230" t="str">
        <f>VLOOKUP(B4230,campaign!$A$2:$B$18,2,FALSE)</f>
        <v>OptOutMailings</v>
      </c>
      <c r="G4230">
        <f>VLOOKUP(F4230,campaign!$B$2:$D$18,3,FALSE)</f>
        <v>75</v>
      </c>
    </row>
    <row r="4231" spans="1:7" x14ac:dyDescent="0.3">
      <c r="A4231" t="s">
        <v>3186</v>
      </c>
      <c r="B4231" t="s">
        <v>3928</v>
      </c>
      <c r="C4231" s="1">
        <v>44935</v>
      </c>
      <c r="D4231" s="1">
        <v>45025</v>
      </c>
      <c r="E4231">
        <f t="shared" si="66"/>
        <v>3</v>
      </c>
      <c r="F4231" t="str">
        <f>VLOOKUP(B4231,campaign!$A$2:$B$18,2,FALSE)</f>
        <v>OptOutMailings</v>
      </c>
      <c r="G4231">
        <f>VLOOKUP(F4231,campaign!$B$2:$D$18,3,FALSE)</f>
        <v>75</v>
      </c>
    </row>
    <row r="4232" spans="1:7" x14ac:dyDescent="0.3">
      <c r="A4232" t="s">
        <v>3186</v>
      </c>
      <c r="B4232" t="s">
        <v>3928</v>
      </c>
      <c r="C4232" s="1">
        <v>44935</v>
      </c>
      <c r="D4232" s="1">
        <v>45056</v>
      </c>
      <c r="E4232">
        <f t="shared" si="66"/>
        <v>4</v>
      </c>
      <c r="F4232" t="str">
        <f>VLOOKUP(B4232,campaign!$A$2:$B$18,2,FALSE)</f>
        <v>OptOutMailings</v>
      </c>
      <c r="G4232">
        <f>VLOOKUP(F4232,campaign!$B$2:$D$18,3,FALSE)</f>
        <v>75</v>
      </c>
    </row>
    <row r="4233" spans="1:7" x14ac:dyDescent="0.3">
      <c r="A4233" t="s">
        <v>3186</v>
      </c>
      <c r="B4233" t="s">
        <v>3952</v>
      </c>
      <c r="C4233" s="1">
        <v>45024</v>
      </c>
      <c r="D4233" s="1">
        <v>45024</v>
      </c>
      <c r="E4233">
        <f t="shared" si="66"/>
        <v>0</v>
      </c>
      <c r="F4233" t="str">
        <f>VLOOKUP(B4233,campaign!$A$2:$B$18,2,FALSE)</f>
        <v>MadeCallToRetentionTeam</v>
      </c>
      <c r="G4233">
        <f>VLOOKUP(F4233,campaign!$B$2:$D$18,3,FALSE)</f>
        <v>16</v>
      </c>
    </row>
    <row r="4234" spans="1:7" x14ac:dyDescent="0.3">
      <c r="A4234" t="s">
        <v>3186</v>
      </c>
      <c r="B4234" t="s">
        <v>3952</v>
      </c>
      <c r="C4234" s="1">
        <v>45024</v>
      </c>
      <c r="D4234" s="1">
        <v>45060</v>
      </c>
      <c r="E4234">
        <f t="shared" si="66"/>
        <v>1</v>
      </c>
      <c r="F4234" t="str">
        <f>VLOOKUP(B4234,campaign!$A$2:$B$18,2,FALSE)</f>
        <v>MadeCallToRetentionTeam</v>
      </c>
      <c r="G4234">
        <f>VLOOKUP(F4234,campaign!$B$2:$D$18,3,FALSE)</f>
        <v>16</v>
      </c>
    </row>
    <row r="4235" spans="1:7" x14ac:dyDescent="0.3">
      <c r="A4235" t="s">
        <v>3187</v>
      </c>
      <c r="B4235" t="s">
        <v>3951</v>
      </c>
      <c r="C4235" s="1">
        <v>44654</v>
      </c>
      <c r="D4235" s="1">
        <v>44654</v>
      </c>
      <c r="E4235">
        <f t="shared" si="66"/>
        <v>0</v>
      </c>
      <c r="F4235" t="str">
        <f>VLOOKUP(B4235,campaign!$A$2:$B$18,2,FALSE)</f>
        <v>OwnsMotorcycle</v>
      </c>
      <c r="G4235">
        <f>VLOOKUP(F4235,campaign!$B$2:$D$18,3,FALSE)</f>
        <v>14</v>
      </c>
    </row>
    <row r="4236" spans="1:7" x14ac:dyDescent="0.3">
      <c r="A4236" t="s">
        <v>3187</v>
      </c>
      <c r="B4236" t="s">
        <v>3951</v>
      </c>
      <c r="C4236" s="1">
        <v>44654</v>
      </c>
      <c r="D4236" s="1">
        <v>44691</v>
      </c>
      <c r="E4236">
        <f t="shared" si="66"/>
        <v>1</v>
      </c>
      <c r="F4236" t="str">
        <f>VLOOKUP(B4236,campaign!$A$2:$B$18,2,FALSE)</f>
        <v>OwnsMotorcycle</v>
      </c>
      <c r="G4236">
        <f>VLOOKUP(F4236,campaign!$B$2:$D$18,3,FALSE)</f>
        <v>14</v>
      </c>
    </row>
    <row r="4237" spans="1:7" x14ac:dyDescent="0.3">
      <c r="A4237" t="s">
        <v>3187</v>
      </c>
      <c r="B4237" t="s">
        <v>3951</v>
      </c>
      <c r="C4237" s="1">
        <v>44654</v>
      </c>
      <c r="D4237" s="1">
        <v>44791</v>
      </c>
      <c r="E4237">
        <f t="shared" si="66"/>
        <v>4</v>
      </c>
      <c r="F4237" t="str">
        <f>VLOOKUP(B4237,campaign!$A$2:$B$18,2,FALSE)</f>
        <v>OwnsMotorcycle</v>
      </c>
      <c r="G4237">
        <f>VLOOKUP(F4237,campaign!$B$2:$D$18,3,FALSE)</f>
        <v>14</v>
      </c>
    </row>
    <row r="4238" spans="1:7" x14ac:dyDescent="0.3">
      <c r="A4238" t="s">
        <v>3187</v>
      </c>
      <c r="B4238" t="s">
        <v>3951</v>
      </c>
      <c r="C4238" s="1">
        <v>44654</v>
      </c>
      <c r="D4238" s="1">
        <v>44816</v>
      </c>
      <c r="E4238">
        <f t="shared" si="66"/>
        <v>5</v>
      </c>
      <c r="F4238" t="str">
        <f>VLOOKUP(B4238,campaign!$A$2:$B$18,2,FALSE)</f>
        <v>OwnsMotorcycle</v>
      </c>
      <c r="G4238">
        <f>VLOOKUP(F4238,campaign!$B$2:$D$18,3,FALSE)</f>
        <v>14</v>
      </c>
    </row>
    <row r="4239" spans="1:7" x14ac:dyDescent="0.3">
      <c r="A4239" t="s">
        <v>3187</v>
      </c>
      <c r="B4239" t="s">
        <v>3951</v>
      </c>
      <c r="C4239" s="1">
        <v>44654</v>
      </c>
      <c r="D4239" s="1">
        <v>44878</v>
      </c>
      <c r="E4239">
        <f t="shared" si="66"/>
        <v>7</v>
      </c>
      <c r="F4239" t="str">
        <f>VLOOKUP(B4239,campaign!$A$2:$B$18,2,FALSE)</f>
        <v>OwnsMotorcycle</v>
      </c>
      <c r="G4239">
        <f>VLOOKUP(F4239,campaign!$B$2:$D$18,3,FALSE)</f>
        <v>14</v>
      </c>
    </row>
    <row r="4240" spans="1:7" x14ac:dyDescent="0.3">
      <c r="A4240" t="s">
        <v>3187</v>
      </c>
      <c r="B4240" t="s">
        <v>3951</v>
      </c>
      <c r="C4240" s="1">
        <v>44654</v>
      </c>
      <c r="D4240" s="1">
        <v>44968</v>
      </c>
      <c r="E4240">
        <f t="shared" si="66"/>
        <v>10</v>
      </c>
      <c r="F4240" t="str">
        <f>VLOOKUP(B4240,campaign!$A$2:$B$18,2,FALSE)</f>
        <v>OwnsMotorcycle</v>
      </c>
      <c r="G4240">
        <f>VLOOKUP(F4240,campaign!$B$2:$D$18,3,FALSE)</f>
        <v>14</v>
      </c>
    </row>
    <row r="4241" spans="1:7" x14ac:dyDescent="0.3">
      <c r="A4241" t="s">
        <v>3187</v>
      </c>
      <c r="B4241" t="s">
        <v>3951</v>
      </c>
      <c r="C4241" s="1">
        <v>44654</v>
      </c>
      <c r="D4241" s="1">
        <v>44996</v>
      </c>
      <c r="E4241">
        <f t="shared" si="66"/>
        <v>11</v>
      </c>
      <c r="F4241" t="str">
        <f>VLOOKUP(B4241,campaign!$A$2:$B$18,2,FALSE)</f>
        <v>OwnsMotorcycle</v>
      </c>
      <c r="G4241">
        <f>VLOOKUP(F4241,campaign!$B$2:$D$18,3,FALSE)</f>
        <v>14</v>
      </c>
    </row>
    <row r="4242" spans="1:7" x14ac:dyDescent="0.3">
      <c r="A4242" t="s">
        <v>3187</v>
      </c>
      <c r="B4242" t="s">
        <v>3951</v>
      </c>
      <c r="C4242" s="1">
        <v>44654</v>
      </c>
      <c r="D4242" s="1">
        <v>45064</v>
      </c>
      <c r="E4242">
        <f t="shared" si="66"/>
        <v>13</v>
      </c>
      <c r="F4242" t="str">
        <f>VLOOKUP(B4242,campaign!$A$2:$B$18,2,FALSE)</f>
        <v>OwnsMotorcycle</v>
      </c>
      <c r="G4242">
        <f>VLOOKUP(F4242,campaign!$B$2:$D$18,3,FALSE)</f>
        <v>14</v>
      </c>
    </row>
    <row r="4243" spans="1:7" x14ac:dyDescent="0.3">
      <c r="A4243" t="s">
        <v>3187</v>
      </c>
      <c r="B4243" t="s">
        <v>3925</v>
      </c>
      <c r="C4243" s="1">
        <v>44983</v>
      </c>
      <c r="D4243" s="1">
        <v>44983</v>
      </c>
      <c r="E4243">
        <f t="shared" si="66"/>
        <v>0</v>
      </c>
      <c r="F4243" t="str">
        <f>VLOOKUP(B4243,campaign!$A$2:$B$18,2,FALSE)</f>
        <v>Homeownership</v>
      </c>
      <c r="G4243">
        <f>VLOOKUP(F4243,campaign!$B$2:$D$18,3,FALSE)</f>
        <v>13</v>
      </c>
    </row>
    <row r="4244" spans="1:7" x14ac:dyDescent="0.3">
      <c r="A4244" t="s">
        <v>3187</v>
      </c>
      <c r="B4244" t="s">
        <v>3925</v>
      </c>
      <c r="C4244" s="1">
        <v>44983</v>
      </c>
      <c r="D4244" s="1">
        <v>45012</v>
      </c>
      <c r="E4244">
        <f t="shared" si="66"/>
        <v>1</v>
      </c>
      <c r="F4244" t="str">
        <f>VLOOKUP(B4244,campaign!$A$2:$B$18,2,FALSE)</f>
        <v>Homeownership</v>
      </c>
      <c r="G4244">
        <f>VLOOKUP(F4244,campaign!$B$2:$D$18,3,FALSE)</f>
        <v>13</v>
      </c>
    </row>
    <row r="4245" spans="1:7" x14ac:dyDescent="0.3">
      <c r="A4245" t="s">
        <v>3187</v>
      </c>
      <c r="B4245" t="s">
        <v>3925</v>
      </c>
      <c r="C4245" s="1">
        <v>44983</v>
      </c>
      <c r="D4245" s="1">
        <v>45024</v>
      </c>
      <c r="E4245">
        <f t="shared" si="66"/>
        <v>1</v>
      </c>
      <c r="F4245" t="str">
        <f>VLOOKUP(B4245,campaign!$A$2:$B$18,2,FALSE)</f>
        <v>Homeownership</v>
      </c>
      <c r="G4245">
        <f>VLOOKUP(F4245,campaign!$B$2:$D$18,3,FALSE)</f>
        <v>13</v>
      </c>
    </row>
    <row r="4246" spans="1:7" x14ac:dyDescent="0.3">
      <c r="A4246" t="s">
        <v>3187</v>
      </c>
      <c r="B4246" t="s">
        <v>3925</v>
      </c>
      <c r="C4246" s="1">
        <v>44983</v>
      </c>
      <c r="D4246" s="1">
        <v>45056</v>
      </c>
      <c r="E4246">
        <f t="shared" si="66"/>
        <v>2</v>
      </c>
      <c r="F4246" t="str">
        <f>VLOOKUP(B4246,campaign!$A$2:$B$18,2,FALSE)</f>
        <v>Homeownership</v>
      </c>
      <c r="G4246">
        <f>VLOOKUP(F4246,campaign!$B$2:$D$18,3,FALSE)</f>
        <v>13</v>
      </c>
    </row>
    <row r="4247" spans="1:7" x14ac:dyDescent="0.3">
      <c r="A4247" t="s">
        <v>3187</v>
      </c>
      <c r="B4247" t="s">
        <v>3925</v>
      </c>
      <c r="C4247" s="1">
        <v>44983</v>
      </c>
      <c r="D4247" s="1">
        <v>45087</v>
      </c>
      <c r="E4247">
        <f t="shared" si="66"/>
        <v>3</v>
      </c>
      <c r="F4247" t="str">
        <f>VLOOKUP(B4247,campaign!$A$2:$B$18,2,FALSE)</f>
        <v>Homeownership</v>
      </c>
      <c r="G4247">
        <f>VLOOKUP(F4247,campaign!$B$2:$D$18,3,FALSE)</f>
        <v>13</v>
      </c>
    </row>
    <row r="4248" spans="1:7" x14ac:dyDescent="0.3">
      <c r="A4248" t="s">
        <v>3188</v>
      </c>
      <c r="B4248" t="s">
        <v>3950</v>
      </c>
      <c r="C4248" s="1">
        <v>44606</v>
      </c>
      <c r="D4248" s="1">
        <v>44606</v>
      </c>
      <c r="E4248">
        <f t="shared" si="66"/>
        <v>0</v>
      </c>
      <c r="F4248" t="str">
        <f>VLOOKUP(B4248,campaign!$A$2:$B$18,2,FALSE)</f>
        <v>NotNewCellphoneUser</v>
      </c>
      <c r="G4248">
        <f>VLOOKUP(F4248,campaign!$B$2:$D$18,3,FALSE)</f>
        <v>28</v>
      </c>
    </row>
    <row r="4249" spans="1:7" x14ac:dyDescent="0.3">
      <c r="A4249" t="s">
        <v>3188</v>
      </c>
      <c r="B4249" t="s">
        <v>3950</v>
      </c>
      <c r="C4249" s="1">
        <v>44606</v>
      </c>
      <c r="D4249" s="1">
        <v>44638</v>
      </c>
      <c r="E4249">
        <f t="shared" si="66"/>
        <v>1</v>
      </c>
      <c r="F4249" t="str">
        <f>VLOOKUP(B4249,campaign!$A$2:$B$18,2,FALSE)</f>
        <v>NotNewCellphoneUser</v>
      </c>
      <c r="G4249">
        <f>VLOOKUP(F4249,campaign!$B$2:$D$18,3,FALSE)</f>
        <v>28</v>
      </c>
    </row>
    <row r="4250" spans="1:7" x14ac:dyDescent="0.3">
      <c r="A4250" t="s">
        <v>3188</v>
      </c>
      <c r="B4250" t="s">
        <v>3950</v>
      </c>
      <c r="C4250" s="1">
        <v>44606</v>
      </c>
      <c r="D4250" s="1">
        <v>44703</v>
      </c>
      <c r="E4250">
        <f t="shared" si="66"/>
        <v>3</v>
      </c>
      <c r="F4250" t="str">
        <f>VLOOKUP(B4250,campaign!$A$2:$B$18,2,FALSE)</f>
        <v>NotNewCellphoneUser</v>
      </c>
      <c r="G4250">
        <f>VLOOKUP(F4250,campaign!$B$2:$D$18,3,FALSE)</f>
        <v>28</v>
      </c>
    </row>
    <row r="4251" spans="1:7" x14ac:dyDescent="0.3">
      <c r="A4251" t="s">
        <v>3188</v>
      </c>
      <c r="B4251" t="s">
        <v>3950</v>
      </c>
      <c r="C4251" s="1">
        <v>44606</v>
      </c>
      <c r="D4251" s="1">
        <v>44735</v>
      </c>
      <c r="E4251">
        <f t="shared" si="66"/>
        <v>4</v>
      </c>
      <c r="F4251" t="str">
        <f>VLOOKUP(B4251,campaign!$A$2:$B$18,2,FALSE)</f>
        <v>NotNewCellphoneUser</v>
      </c>
      <c r="G4251">
        <f>VLOOKUP(F4251,campaign!$B$2:$D$18,3,FALSE)</f>
        <v>28</v>
      </c>
    </row>
    <row r="4252" spans="1:7" x14ac:dyDescent="0.3">
      <c r="A4252" t="s">
        <v>3188</v>
      </c>
      <c r="B4252" t="s">
        <v>3950</v>
      </c>
      <c r="C4252" s="1">
        <v>44606</v>
      </c>
      <c r="D4252" s="1">
        <v>44767</v>
      </c>
      <c r="E4252">
        <f t="shared" si="66"/>
        <v>5</v>
      </c>
      <c r="F4252" t="str">
        <f>VLOOKUP(B4252,campaign!$A$2:$B$18,2,FALSE)</f>
        <v>NotNewCellphoneUser</v>
      </c>
      <c r="G4252">
        <f>VLOOKUP(F4252,campaign!$B$2:$D$18,3,FALSE)</f>
        <v>28</v>
      </c>
    </row>
    <row r="4253" spans="1:7" x14ac:dyDescent="0.3">
      <c r="A4253" t="s">
        <v>3188</v>
      </c>
      <c r="B4253" t="s">
        <v>3950</v>
      </c>
      <c r="C4253" s="1">
        <v>44606</v>
      </c>
      <c r="D4253" s="1">
        <v>44862</v>
      </c>
      <c r="E4253">
        <f t="shared" si="66"/>
        <v>8</v>
      </c>
      <c r="F4253" t="str">
        <f>VLOOKUP(B4253,campaign!$A$2:$B$18,2,FALSE)</f>
        <v>NotNewCellphoneUser</v>
      </c>
      <c r="G4253">
        <f>VLOOKUP(F4253,campaign!$B$2:$D$18,3,FALSE)</f>
        <v>28</v>
      </c>
    </row>
    <row r="4254" spans="1:7" x14ac:dyDescent="0.3">
      <c r="A4254" t="s">
        <v>3188</v>
      </c>
      <c r="B4254" t="s">
        <v>3950</v>
      </c>
      <c r="C4254" s="1">
        <v>44606</v>
      </c>
      <c r="D4254" s="1">
        <v>44892</v>
      </c>
      <c r="E4254">
        <f t="shared" si="66"/>
        <v>9</v>
      </c>
      <c r="F4254" t="str">
        <f>VLOOKUP(B4254,campaign!$A$2:$B$18,2,FALSE)</f>
        <v>NotNewCellphoneUser</v>
      </c>
      <c r="G4254">
        <f>VLOOKUP(F4254,campaign!$B$2:$D$18,3,FALSE)</f>
        <v>28</v>
      </c>
    </row>
    <row r="4255" spans="1:7" x14ac:dyDescent="0.3">
      <c r="A4255" t="s">
        <v>3188</v>
      </c>
      <c r="B4255" t="s">
        <v>3950</v>
      </c>
      <c r="C4255" s="1">
        <v>44606</v>
      </c>
      <c r="D4255" s="1">
        <v>44980</v>
      </c>
      <c r="E4255">
        <f t="shared" si="66"/>
        <v>12</v>
      </c>
      <c r="F4255" t="str">
        <f>VLOOKUP(B4255,campaign!$A$2:$B$18,2,FALSE)</f>
        <v>NotNewCellphoneUser</v>
      </c>
      <c r="G4255">
        <f>VLOOKUP(F4255,campaign!$B$2:$D$18,3,FALSE)</f>
        <v>28</v>
      </c>
    </row>
    <row r="4256" spans="1:7" x14ac:dyDescent="0.3">
      <c r="A4256" t="s">
        <v>3188</v>
      </c>
      <c r="B4256" t="s">
        <v>3950</v>
      </c>
      <c r="C4256" s="1">
        <v>44606</v>
      </c>
      <c r="D4256" s="1">
        <v>45008</v>
      </c>
      <c r="E4256">
        <f t="shared" si="66"/>
        <v>13</v>
      </c>
      <c r="F4256" t="str">
        <f>VLOOKUP(B4256,campaign!$A$2:$B$18,2,FALSE)</f>
        <v>NotNewCellphoneUser</v>
      </c>
      <c r="G4256">
        <f>VLOOKUP(F4256,campaign!$B$2:$D$18,3,FALSE)</f>
        <v>28</v>
      </c>
    </row>
    <row r="4257" spans="1:7" x14ac:dyDescent="0.3">
      <c r="A4257" t="s">
        <v>3188</v>
      </c>
      <c r="B4257" t="s">
        <v>3950</v>
      </c>
      <c r="C4257" s="1">
        <v>44606</v>
      </c>
      <c r="D4257" s="1">
        <v>45037</v>
      </c>
      <c r="E4257">
        <f t="shared" si="66"/>
        <v>14</v>
      </c>
      <c r="F4257" t="str">
        <f>VLOOKUP(B4257,campaign!$A$2:$B$18,2,FALSE)</f>
        <v>NotNewCellphoneUser</v>
      </c>
      <c r="G4257">
        <f>VLOOKUP(F4257,campaign!$B$2:$D$18,3,FALSE)</f>
        <v>28</v>
      </c>
    </row>
    <row r="4258" spans="1:7" x14ac:dyDescent="0.3">
      <c r="A4258" t="s">
        <v>3188</v>
      </c>
      <c r="B4258" t="s">
        <v>3950</v>
      </c>
      <c r="C4258" s="1">
        <v>44606</v>
      </c>
      <c r="D4258" s="1">
        <v>45067</v>
      </c>
      <c r="E4258">
        <f t="shared" si="66"/>
        <v>15</v>
      </c>
      <c r="F4258" t="str">
        <f>VLOOKUP(B4258,campaign!$A$2:$B$18,2,FALSE)</f>
        <v>NotNewCellphoneUser</v>
      </c>
      <c r="G4258">
        <f>VLOOKUP(F4258,campaign!$B$2:$D$18,3,FALSE)</f>
        <v>28</v>
      </c>
    </row>
    <row r="4259" spans="1:7" x14ac:dyDescent="0.3">
      <c r="A4259" t="s">
        <v>3188</v>
      </c>
      <c r="B4259" t="s">
        <v>3928</v>
      </c>
      <c r="C4259" s="1">
        <v>44990</v>
      </c>
      <c r="D4259" s="1">
        <v>44990</v>
      </c>
      <c r="E4259">
        <f t="shared" si="66"/>
        <v>0</v>
      </c>
      <c r="F4259" t="str">
        <f>VLOOKUP(B4259,campaign!$A$2:$B$18,2,FALSE)</f>
        <v>OptOutMailings</v>
      </c>
      <c r="G4259">
        <f>VLOOKUP(F4259,campaign!$B$2:$D$18,3,FALSE)</f>
        <v>75</v>
      </c>
    </row>
    <row r="4260" spans="1:7" x14ac:dyDescent="0.3">
      <c r="A4260" t="s">
        <v>3188</v>
      </c>
      <c r="B4260" t="s">
        <v>3928</v>
      </c>
      <c r="C4260" s="1">
        <v>44990</v>
      </c>
      <c r="D4260" s="1">
        <v>45027</v>
      </c>
      <c r="E4260">
        <f t="shared" si="66"/>
        <v>1</v>
      </c>
      <c r="F4260" t="str">
        <f>VLOOKUP(B4260,campaign!$A$2:$B$18,2,FALSE)</f>
        <v>OptOutMailings</v>
      </c>
      <c r="G4260">
        <f>VLOOKUP(F4260,campaign!$B$2:$D$18,3,FALSE)</f>
        <v>75</v>
      </c>
    </row>
    <row r="4261" spans="1:7" x14ac:dyDescent="0.3">
      <c r="A4261" t="s">
        <v>3188</v>
      </c>
      <c r="B4261" t="s">
        <v>3928</v>
      </c>
      <c r="C4261" s="1">
        <v>44990</v>
      </c>
      <c r="D4261" s="1">
        <v>45065</v>
      </c>
      <c r="E4261">
        <f t="shared" si="66"/>
        <v>2</v>
      </c>
      <c r="F4261" t="str">
        <f>VLOOKUP(B4261,campaign!$A$2:$B$18,2,FALSE)</f>
        <v>OptOutMailings</v>
      </c>
      <c r="G4261">
        <f>VLOOKUP(F4261,campaign!$B$2:$D$18,3,FALSE)</f>
        <v>75</v>
      </c>
    </row>
    <row r="4262" spans="1:7" x14ac:dyDescent="0.3">
      <c r="A4262" t="s">
        <v>3189</v>
      </c>
      <c r="B4262" t="s">
        <v>3949</v>
      </c>
      <c r="C4262" s="1">
        <v>44565</v>
      </c>
      <c r="D4262" s="1">
        <v>44565</v>
      </c>
      <c r="E4262">
        <f t="shared" si="66"/>
        <v>0</v>
      </c>
      <c r="F4262" t="str">
        <f>VLOOKUP(B4262,campaign!$A$2:$B$18,2,FALSE)</f>
        <v>NewCellphoneUser</v>
      </c>
      <c r="G4262">
        <f>VLOOKUP(F4262,campaign!$B$2:$D$18,3,FALSE)</f>
        <v>25</v>
      </c>
    </row>
    <row r="4263" spans="1:7" x14ac:dyDescent="0.3">
      <c r="A4263" t="s">
        <v>3189</v>
      </c>
      <c r="B4263" t="s">
        <v>3949</v>
      </c>
      <c r="C4263" s="1">
        <v>44565</v>
      </c>
      <c r="D4263" s="1">
        <v>44636</v>
      </c>
      <c r="E4263">
        <f t="shared" si="66"/>
        <v>2</v>
      </c>
      <c r="F4263" t="str">
        <f>VLOOKUP(B4263,campaign!$A$2:$B$18,2,FALSE)</f>
        <v>NewCellphoneUser</v>
      </c>
      <c r="G4263">
        <f>VLOOKUP(F4263,campaign!$B$2:$D$18,3,FALSE)</f>
        <v>25</v>
      </c>
    </row>
    <row r="4264" spans="1:7" x14ac:dyDescent="0.3">
      <c r="A4264" t="s">
        <v>3189</v>
      </c>
      <c r="B4264" t="s">
        <v>3949</v>
      </c>
      <c r="C4264" s="1">
        <v>44565</v>
      </c>
      <c r="D4264" s="1">
        <v>44659</v>
      </c>
      <c r="E4264">
        <f t="shared" si="66"/>
        <v>3</v>
      </c>
      <c r="F4264" t="str">
        <f>VLOOKUP(B4264,campaign!$A$2:$B$18,2,FALSE)</f>
        <v>NewCellphoneUser</v>
      </c>
      <c r="G4264">
        <f>VLOOKUP(F4264,campaign!$B$2:$D$18,3,FALSE)</f>
        <v>25</v>
      </c>
    </row>
    <row r="4265" spans="1:7" x14ac:dyDescent="0.3">
      <c r="A4265" t="s">
        <v>3189</v>
      </c>
      <c r="B4265" t="s">
        <v>3949</v>
      </c>
      <c r="C4265" s="1">
        <v>44565</v>
      </c>
      <c r="D4265" s="1">
        <v>44698</v>
      </c>
      <c r="E4265">
        <f t="shared" si="66"/>
        <v>4</v>
      </c>
      <c r="F4265" t="str">
        <f>VLOOKUP(B4265,campaign!$A$2:$B$18,2,FALSE)</f>
        <v>NewCellphoneUser</v>
      </c>
      <c r="G4265">
        <f>VLOOKUP(F4265,campaign!$B$2:$D$18,3,FALSE)</f>
        <v>25</v>
      </c>
    </row>
    <row r="4266" spans="1:7" x14ac:dyDescent="0.3">
      <c r="A4266" t="s">
        <v>3189</v>
      </c>
      <c r="B4266" t="s">
        <v>3949</v>
      </c>
      <c r="C4266" s="1">
        <v>44565</v>
      </c>
      <c r="D4266" s="1">
        <v>44719</v>
      </c>
      <c r="E4266">
        <f t="shared" si="66"/>
        <v>5</v>
      </c>
      <c r="F4266" t="str">
        <f>VLOOKUP(B4266,campaign!$A$2:$B$18,2,FALSE)</f>
        <v>NewCellphoneUser</v>
      </c>
      <c r="G4266">
        <f>VLOOKUP(F4266,campaign!$B$2:$D$18,3,FALSE)</f>
        <v>25</v>
      </c>
    </row>
    <row r="4267" spans="1:7" x14ac:dyDescent="0.3">
      <c r="A4267" t="s">
        <v>3189</v>
      </c>
      <c r="B4267" t="s">
        <v>3949</v>
      </c>
      <c r="C4267" s="1">
        <v>44565</v>
      </c>
      <c r="D4267" s="1">
        <v>44749</v>
      </c>
      <c r="E4267">
        <f t="shared" si="66"/>
        <v>6</v>
      </c>
      <c r="F4267" t="str">
        <f>VLOOKUP(B4267,campaign!$A$2:$B$18,2,FALSE)</f>
        <v>NewCellphoneUser</v>
      </c>
      <c r="G4267">
        <f>VLOOKUP(F4267,campaign!$B$2:$D$18,3,FALSE)</f>
        <v>25</v>
      </c>
    </row>
    <row r="4268" spans="1:7" x14ac:dyDescent="0.3">
      <c r="A4268" t="s">
        <v>3189</v>
      </c>
      <c r="B4268" t="s">
        <v>3949</v>
      </c>
      <c r="C4268" s="1">
        <v>44565</v>
      </c>
      <c r="D4268" s="1">
        <v>44778</v>
      </c>
      <c r="E4268">
        <f t="shared" si="66"/>
        <v>7</v>
      </c>
      <c r="F4268" t="str">
        <f>VLOOKUP(B4268,campaign!$A$2:$B$18,2,FALSE)</f>
        <v>NewCellphoneUser</v>
      </c>
      <c r="G4268">
        <f>VLOOKUP(F4268,campaign!$B$2:$D$18,3,FALSE)</f>
        <v>25</v>
      </c>
    </row>
    <row r="4269" spans="1:7" x14ac:dyDescent="0.3">
      <c r="A4269" t="s">
        <v>3189</v>
      </c>
      <c r="B4269" t="s">
        <v>3949</v>
      </c>
      <c r="C4269" s="1">
        <v>44565</v>
      </c>
      <c r="D4269" s="1">
        <v>44822</v>
      </c>
      <c r="E4269">
        <f t="shared" si="66"/>
        <v>8</v>
      </c>
      <c r="F4269" t="str">
        <f>VLOOKUP(B4269,campaign!$A$2:$B$18,2,FALSE)</f>
        <v>NewCellphoneUser</v>
      </c>
      <c r="G4269">
        <f>VLOOKUP(F4269,campaign!$B$2:$D$18,3,FALSE)</f>
        <v>25</v>
      </c>
    </row>
    <row r="4270" spans="1:7" x14ac:dyDescent="0.3">
      <c r="A4270" t="s">
        <v>3189</v>
      </c>
      <c r="B4270" t="s">
        <v>3949</v>
      </c>
      <c r="C4270" s="1">
        <v>44565</v>
      </c>
      <c r="D4270" s="1">
        <v>44873</v>
      </c>
      <c r="E4270">
        <f t="shared" si="66"/>
        <v>10</v>
      </c>
      <c r="F4270" t="str">
        <f>VLOOKUP(B4270,campaign!$A$2:$B$18,2,FALSE)</f>
        <v>NewCellphoneUser</v>
      </c>
      <c r="G4270">
        <f>VLOOKUP(F4270,campaign!$B$2:$D$18,3,FALSE)</f>
        <v>25</v>
      </c>
    </row>
    <row r="4271" spans="1:7" x14ac:dyDescent="0.3">
      <c r="A4271" t="s">
        <v>3189</v>
      </c>
      <c r="B4271" t="s">
        <v>3949</v>
      </c>
      <c r="C4271" s="1">
        <v>44565</v>
      </c>
      <c r="D4271" s="1">
        <v>44935</v>
      </c>
      <c r="E4271">
        <f t="shared" si="66"/>
        <v>12</v>
      </c>
      <c r="F4271" t="str">
        <f>VLOOKUP(B4271,campaign!$A$2:$B$18,2,FALSE)</f>
        <v>NewCellphoneUser</v>
      </c>
      <c r="G4271">
        <f>VLOOKUP(F4271,campaign!$B$2:$D$18,3,FALSE)</f>
        <v>25</v>
      </c>
    </row>
    <row r="4272" spans="1:7" x14ac:dyDescent="0.3">
      <c r="A4272" t="s">
        <v>3189</v>
      </c>
      <c r="B4272" t="s">
        <v>3949</v>
      </c>
      <c r="C4272" s="1">
        <v>44565</v>
      </c>
      <c r="D4272" s="1">
        <v>44962</v>
      </c>
      <c r="E4272">
        <f t="shared" si="66"/>
        <v>13</v>
      </c>
      <c r="F4272" t="str">
        <f>VLOOKUP(B4272,campaign!$A$2:$B$18,2,FALSE)</f>
        <v>NewCellphoneUser</v>
      </c>
      <c r="G4272">
        <f>VLOOKUP(F4272,campaign!$B$2:$D$18,3,FALSE)</f>
        <v>25</v>
      </c>
    </row>
    <row r="4273" spans="1:7" x14ac:dyDescent="0.3">
      <c r="A4273" t="s">
        <v>3189</v>
      </c>
      <c r="B4273" t="s">
        <v>3949</v>
      </c>
      <c r="C4273" s="1">
        <v>44565</v>
      </c>
      <c r="D4273" s="1">
        <v>44999</v>
      </c>
      <c r="E4273">
        <f t="shared" si="66"/>
        <v>14</v>
      </c>
      <c r="F4273" t="str">
        <f>VLOOKUP(B4273,campaign!$A$2:$B$18,2,FALSE)</f>
        <v>NewCellphoneUser</v>
      </c>
      <c r="G4273">
        <f>VLOOKUP(F4273,campaign!$B$2:$D$18,3,FALSE)</f>
        <v>25</v>
      </c>
    </row>
    <row r="4274" spans="1:7" x14ac:dyDescent="0.3">
      <c r="A4274" t="s">
        <v>3189</v>
      </c>
      <c r="B4274" t="s">
        <v>3949</v>
      </c>
      <c r="C4274" s="1">
        <v>44565</v>
      </c>
      <c r="D4274" s="1">
        <v>45034</v>
      </c>
      <c r="E4274">
        <f t="shared" si="66"/>
        <v>15</v>
      </c>
      <c r="F4274" t="str">
        <f>VLOOKUP(B4274,campaign!$A$2:$B$18,2,FALSE)</f>
        <v>NewCellphoneUser</v>
      </c>
      <c r="G4274">
        <f>VLOOKUP(F4274,campaign!$B$2:$D$18,3,FALSE)</f>
        <v>25</v>
      </c>
    </row>
    <row r="4275" spans="1:7" x14ac:dyDescent="0.3">
      <c r="A4275" t="s">
        <v>3189</v>
      </c>
      <c r="B4275" t="s">
        <v>3949</v>
      </c>
      <c r="C4275" s="1">
        <v>44565</v>
      </c>
      <c r="D4275" s="1">
        <v>45058</v>
      </c>
      <c r="E4275">
        <f t="shared" si="66"/>
        <v>16</v>
      </c>
      <c r="F4275" t="str">
        <f>VLOOKUP(B4275,campaign!$A$2:$B$18,2,FALSE)</f>
        <v>NewCellphoneUser</v>
      </c>
      <c r="G4275">
        <f>VLOOKUP(F4275,campaign!$B$2:$D$18,3,FALSE)</f>
        <v>25</v>
      </c>
    </row>
    <row r="4276" spans="1:7" x14ac:dyDescent="0.3">
      <c r="A4276" t="s">
        <v>3190</v>
      </c>
      <c r="B4276" t="s">
        <v>3951</v>
      </c>
      <c r="C4276" s="1">
        <v>44697</v>
      </c>
      <c r="D4276" s="1">
        <v>44697</v>
      </c>
      <c r="E4276">
        <f t="shared" si="66"/>
        <v>0</v>
      </c>
      <c r="F4276" t="str">
        <f>VLOOKUP(B4276,campaign!$A$2:$B$18,2,FALSE)</f>
        <v>OwnsMotorcycle</v>
      </c>
      <c r="G4276">
        <f>VLOOKUP(F4276,campaign!$B$2:$D$18,3,FALSE)</f>
        <v>14</v>
      </c>
    </row>
    <row r="4277" spans="1:7" x14ac:dyDescent="0.3">
      <c r="A4277" t="s">
        <v>3190</v>
      </c>
      <c r="B4277" t="s">
        <v>3951</v>
      </c>
      <c r="C4277" s="1">
        <v>44697</v>
      </c>
      <c r="D4277" s="1">
        <v>44743</v>
      </c>
      <c r="E4277">
        <f t="shared" si="66"/>
        <v>1</v>
      </c>
      <c r="F4277" t="str">
        <f>VLOOKUP(B4277,campaign!$A$2:$B$18,2,FALSE)</f>
        <v>OwnsMotorcycle</v>
      </c>
      <c r="G4277">
        <f>VLOOKUP(F4277,campaign!$B$2:$D$18,3,FALSE)</f>
        <v>14</v>
      </c>
    </row>
    <row r="4278" spans="1:7" x14ac:dyDescent="0.3">
      <c r="A4278" t="s">
        <v>3190</v>
      </c>
      <c r="B4278" t="s">
        <v>3951</v>
      </c>
      <c r="C4278" s="1">
        <v>44697</v>
      </c>
      <c r="D4278" s="1">
        <v>44793</v>
      </c>
      <c r="E4278">
        <f t="shared" si="66"/>
        <v>3</v>
      </c>
      <c r="F4278" t="str">
        <f>VLOOKUP(B4278,campaign!$A$2:$B$18,2,FALSE)</f>
        <v>OwnsMotorcycle</v>
      </c>
      <c r="G4278">
        <f>VLOOKUP(F4278,campaign!$B$2:$D$18,3,FALSE)</f>
        <v>14</v>
      </c>
    </row>
    <row r="4279" spans="1:7" x14ac:dyDescent="0.3">
      <c r="A4279" t="s">
        <v>3190</v>
      </c>
      <c r="B4279" t="s">
        <v>3951</v>
      </c>
      <c r="C4279" s="1">
        <v>44697</v>
      </c>
      <c r="D4279" s="1">
        <v>44826</v>
      </c>
      <c r="E4279">
        <f t="shared" si="66"/>
        <v>4</v>
      </c>
      <c r="F4279" t="str">
        <f>VLOOKUP(B4279,campaign!$A$2:$B$18,2,FALSE)</f>
        <v>OwnsMotorcycle</v>
      </c>
      <c r="G4279">
        <f>VLOOKUP(F4279,campaign!$B$2:$D$18,3,FALSE)</f>
        <v>14</v>
      </c>
    </row>
    <row r="4280" spans="1:7" x14ac:dyDescent="0.3">
      <c r="A4280" t="s">
        <v>3190</v>
      </c>
      <c r="B4280" t="s">
        <v>3951</v>
      </c>
      <c r="C4280" s="1">
        <v>44697</v>
      </c>
      <c r="D4280" s="1">
        <v>44835</v>
      </c>
      <c r="E4280">
        <f t="shared" si="66"/>
        <v>4</v>
      </c>
      <c r="F4280" t="str">
        <f>VLOOKUP(B4280,campaign!$A$2:$B$18,2,FALSE)</f>
        <v>OwnsMotorcycle</v>
      </c>
      <c r="G4280">
        <f>VLOOKUP(F4280,campaign!$B$2:$D$18,3,FALSE)</f>
        <v>14</v>
      </c>
    </row>
    <row r="4281" spans="1:7" x14ac:dyDescent="0.3">
      <c r="A4281" t="s">
        <v>3190</v>
      </c>
      <c r="B4281" t="s">
        <v>3951</v>
      </c>
      <c r="C4281" s="1">
        <v>44697</v>
      </c>
      <c r="D4281" s="1">
        <v>44888</v>
      </c>
      <c r="E4281">
        <f t="shared" si="66"/>
        <v>6</v>
      </c>
      <c r="F4281" t="str">
        <f>VLOOKUP(B4281,campaign!$A$2:$B$18,2,FALSE)</f>
        <v>OwnsMotorcycle</v>
      </c>
      <c r="G4281">
        <f>VLOOKUP(F4281,campaign!$B$2:$D$18,3,FALSE)</f>
        <v>14</v>
      </c>
    </row>
    <row r="4282" spans="1:7" x14ac:dyDescent="0.3">
      <c r="A4282" t="s">
        <v>3190</v>
      </c>
      <c r="B4282" t="s">
        <v>3951</v>
      </c>
      <c r="C4282" s="1">
        <v>44697</v>
      </c>
      <c r="D4282" s="1">
        <v>44926</v>
      </c>
      <c r="E4282">
        <f t="shared" si="66"/>
        <v>7</v>
      </c>
      <c r="F4282" t="str">
        <f>VLOOKUP(B4282,campaign!$A$2:$B$18,2,FALSE)</f>
        <v>OwnsMotorcycle</v>
      </c>
      <c r="G4282">
        <f>VLOOKUP(F4282,campaign!$B$2:$D$18,3,FALSE)</f>
        <v>14</v>
      </c>
    </row>
    <row r="4283" spans="1:7" x14ac:dyDescent="0.3">
      <c r="A4283" t="s">
        <v>3190</v>
      </c>
      <c r="B4283" t="s">
        <v>3951</v>
      </c>
      <c r="C4283" s="1">
        <v>44697</v>
      </c>
      <c r="D4283" s="1">
        <v>44984</v>
      </c>
      <c r="E4283">
        <f t="shared" si="66"/>
        <v>9</v>
      </c>
      <c r="F4283" t="str">
        <f>VLOOKUP(B4283,campaign!$A$2:$B$18,2,FALSE)</f>
        <v>OwnsMotorcycle</v>
      </c>
      <c r="G4283">
        <f>VLOOKUP(F4283,campaign!$B$2:$D$18,3,FALSE)</f>
        <v>14</v>
      </c>
    </row>
    <row r="4284" spans="1:7" x14ac:dyDescent="0.3">
      <c r="A4284" t="s">
        <v>3190</v>
      </c>
      <c r="B4284" t="s">
        <v>3951</v>
      </c>
      <c r="C4284" s="1">
        <v>44697</v>
      </c>
      <c r="D4284" s="1">
        <v>45005</v>
      </c>
      <c r="E4284">
        <f t="shared" si="66"/>
        <v>10</v>
      </c>
      <c r="F4284" t="str">
        <f>VLOOKUP(B4284,campaign!$A$2:$B$18,2,FALSE)</f>
        <v>OwnsMotorcycle</v>
      </c>
      <c r="G4284">
        <f>VLOOKUP(F4284,campaign!$B$2:$D$18,3,FALSE)</f>
        <v>14</v>
      </c>
    </row>
    <row r="4285" spans="1:7" x14ac:dyDescent="0.3">
      <c r="A4285" t="s">
        <v>3190</v>
      </c>
      <c r="B4285" t="s">
        <v>3951</v>
      </c>
      <c r="C4285" s="1">
        <v>44697</v>
      </c>
      <c r="D4285" s="1">
        <v>45070</v>
      </c>
      <c r="E4285">
        <f t="shared" si="66"/>
        <v>12</v>
      </c>
      <c r="F4285" t="str">
        <f>VLOOKUP(B4285,campaign!$A$2:$B$18,2,FALSE)</f>
        <v>OwnsMotorcycle</v>
      </c>
      <c r="G4285">
        <f>VLOOKUP(F4285,campaign!$B$2:$D$18,3,FALSE)</f>
        <v>14</v>
      </c>
    </row>
    <row r="4286" spans="1:7" x14ac:dyDescent="0.3">
      <c r="A4286" t="s">
        <v>3190</v>
      </c>
      <c r="B4286" t="s">
        <v>3923</v>
      </c>
      <c r="C4286" s="1">
        <v>44991</v>
      </c>
      <c r="D4286" s="1">
        <v>44991</v>
      </c>
      <c r="E4286">
        <f t="shared" si="66"/>
        <v>0</v>
      </c>
      <c r="F4286" t="str">
        <f>VLOOKUP(B4286,campaign!$A$2:$B$18,2,FALSE)</f>
        <v>TruckOwner</v>
      </c>
      <c r="G4286">
        <f>VLOOKUP(F4286,campaign!$B$2:$D$18,3,FALSE)</f>
        <v>26</v>
      </c>
    </row>
    <row r="4287" spans="1:7" x14ac:dyDescent="0.3">
      <c r="A4287" t="s">
        <v>3190</v>
      </c>
      <c r="B4287" t="s">
        <v>3923</v>
      </c>
      <c r="C4287" s="1">
        <v>44991</v>
      </c>
      <c r="D4287" s="1">
        <v>45027</v>
      </c>
      <c r="E4287">
        <f t="shared" si="66"/>
        <v>1</v>
      </c>
      <c r="F4287" t="str">
        <f>VLOOKUP(B4287,campaign!$A$2:$B$18,2,FALSE)</f>
        <v>TruckOwner</v>
      </c>
      <c r="G4287">
        <f>VLOOKUP(F4287,campaign!$B$2:$D$18,3,FALSE)</f>
        <v>26</v>
      </c>
    </row>
    <row r="4288" spans="1:7" x14ac:dyDescent="0.3">
      <c r="A4288" t="s">
        <v>3190</v>
      </c>
      <c r="B4288" t="s">
        <v>3923</v>
      </c>
      <c r="C4288" s="1">
        <v>44991</v>
      </c>
      <c r="D4288" s="1">
        <v>45053</v>
      </c>
      <c r="E4288">
        <f t="shared" si="66"/>
        <v>2</v>
      </c>
      <c r="F4288" t="str">
        <f>VLOOKUP(B4288,campaign!$A$2:$B$18,2,FALSE)</f>
        <v>TruckOwner</v>
      </c>
      <c r="G4288">
        <f>VLOOKUP(F4288,campaign!$B$2:$D$18,3,FALSE)</f>
        <v>26</v>
      </c>
    </row>
    <row r="4289" spans="1:7" x14ac:dyDescent="0.3">
      <c r="A4289" t="s">
        <v>3191</v>
      </c>
      <c r="B4289" t="s">
        <v>3929</v>
      </c>
      <c r="C4289" s="1">
        <v>44978</v>
      </c>
      <c r="D4289" s="1">
        <v>44978</v>
      </c>
      <c r="E4289">
        <f t="shared" si="66"/>
        <v>0</v>
      </c>
      <c r="F4289" t="str">
        <f>VLOOKUP(B4289,campaign!$A$2:$B$18,2,FALSE)</f>
        <v>NonUSTravel</v>
      </c>
      <c r="G4289">
        <f>VLOOKUP(F4289,campaign!$B$2:$D$18,3,FALSE)</f>
        <v>66</v>
      </c>
    </row>
    <row r="4290" spans="1:7" x14ac:dyDescent="0.3">
      <c r="A4290" t="s">
        <v>3191</v>
      </c>
      <c r="B4290" t="s">
        <v>3929</v>
      </c>
      <c r="C4290" s="1">
        <v>44978</v>
      </c>
      <c r="D4290" s="1">
        <v>45011</v>
      </c>
      <c r="E4290">
        <f t="shared" si="66"/>
        <v>1</v>
      </c>
      <c r="F4290" t="str">
        <f>VLOOKUP(B4290,campaign!$A$2:$B$18,2,FALSE)</f>
        <v>NonUSTravel</v>
      </c>
      <c r="G4290">
        <f>VLOOKUP(F4290,campaign!$B$2:$D$18,3,FALSE)</f>
        <v>66</v>
      </c>
    </row>
    <row r="4291" spans="1:7" x14ac:dyDescent="0.3">
      <c r="A4291" t="s">
        <v>3191</v>
      </c>
      <c r="B4291" t="s">
        <v>3929</v>
      </c>
      <c r="C4291" s="1">
        <v>44978</v>
      </c>
      <c r="D4291" s="1">
        <v>45020</v>
      </c>
      <c r="E4291">
        <f t="shared" ref="E4291:E4354" si="67">DATEDIF(C4291,D4291,"M")</f>
        <v>1</v>
      </c>
      <c r="F4291" t="str">
        <f>VLOOKUP(B4291,campaign!$A$2:$B$18,2,FALSE)</f>
        <v>NonUSTravel</v>
      </c>
      <c r="G4291">
        <f>VLOOKUP(F4291,campaign!$B$2:$D$18,3,FALSE)</f>
        <v>66</v>
      </c>
    </row>
    <row r="4292" spans="1:7" x14ac:dyDescent="0.3">
      <c r="A4292" t="s">
        <v>3191</v>
      </c>
      <c r="B4292" t="s">
        <v>3929</v>
      </c>
      <c r="C4292" s="1">
        <v>44978</v>
      </c>
      <c r="D4292" s="1">
        <v>45071</v>
      </c>
      <c r="E4292">
        <f t="shared" si="67"/>
        <v>3</v>
      </c>
      <c r="F4292" t="str">
        <f>VLOOKUP(B4292,campaign!$A$2:$B$18,2,FALSE)</f>
        <v>NonUSTravel</v>
      </c>
      <c r="G4292">
        <f>VLOOKUP(F4292,campaign!$B$2:$D$18,3,FALSE)</f>
        <v>66</v>
      </c>
    </row>
    <row r="4293" spans="1:7" x14ac:dyDescent="0.3">
      <c r="A4293" t="s">
        <v>3191</v>
      </c>
      <c r="B4293" t="s">
        <v>3929</v>
      </c>
      <c r="C4293" s="1">
        <v>44978</v>
      </c>
      <c r="D4293" s="1">
        <v>45081</v>
      </c>
      <c r="E4293">
        <f t="shared" si="67"/>
        <v>3</v>
      </c>
      <c r="F4293" t="str">
        <f>VLOOKUP(B4293,campaign!$A$2:$B$18,2,FALSE)</f>
        <v>NonUSTravel</v>
      </c>
      <c r="G4293">
        <f>VLOOKUP(F4293,campaign!$B$2:$D$18,3,FALSE)</f>
        <v>66</v>
      </c>
    </row>
    <row r="4294" spans="1:7" x14ac:dyDescent="0.3">
      <c r="A4294" t="s">
        <v>3191</v>
      </c>
      <c r="B4294" t="s">
        <v>3922</v>
      </c>
      <c r="C4294" s="1">
        <v>45033</v>
      </c>
      <c r="D4294" s="1">
        <v>45033</v>
      </c>
      <c r="E4294">
        <f t="shared" si="67"/>
        <v>0</v>
      </c>
      <c r="F4294" t="str">
        <f>VLOOKUP(B4294,campaign!$A$2:$B$18,2,FALSE)</f>
        <v>HandsetWebCapable</v>
      </c>
      <c r="G4294">
        <f>VLOOKUP(F4294,campaign!$B$2:$D$18,3,FALSE)</f>
        <v>62</v>
      </c>
    </row>
    <row r="4295" spans="1:7" x14ac:dyDescent="0.3">
      <c r="A4295" t="s">
        <v>3191</v>
      </c>
      <c r="B4295" t="s">
        <v>3922</v>
      </c>
      <c r="C4295" s="1">
        <v>45033</v>
      </c>
      <c r="D4295" s="1">
        <v>45067</v>
      </c>
      <c r="E4295">
        <f t="shared" si="67"/>
        <v>1</v>
      </c>
      <c r="F4295" t="str">
        <f>VLOOKUP(B4295,campaign!$A$2:$B$18,2,FALSE)</f>
        <v>HandsetWebCapable</v>
      </c>
      <c r="G4295">
        <f>VLOOKUP(F4295,campaign!$B$2:$D$18,3,FALSE)</f>
        <v>62</v>
      </c>
    </row>
    <row r="4296" spans="1:7" x14ac:dyDescent="0.3">
      <c r="A4296" t="s">
        <v>3191</v>
      </c>
      <c r="B4296" t="s">
        <v>3922</v>
      </c>
      <c r="C4296" s="1">
        <v>45033</v>
      </c>
      <c r="D4296" s="1">
        <v>45078</v>
      </c>
      <c r="E4296">
        <f t="shared" si="67"/>
        <v>1</v>
      </c>
      <c r="F4296" t="str">
        <f>VLOOKUP(B4296,campaign!$A$2:$B$18,2,FALSE)</f>
        <v>HandsetWebCapable</v>
      </c>
      <c r="G4296">
        <f>VLOOKUP(F4296,campaign!$B$2:$D$18,3,FALSE)</f>
        <v>62</v>
      </c>
    </row>
    <row r="4297" spans="1:7" x14ac:dyDescent="0.3">
      <c r="A4297" t="s">
        <v>3192</v>
      </c>
      <c r="B4297" t="s">
        <v>3949</v>
      </c>
      <c r="C4297" s="1">
        <v>44772</v>
      </c>
      <c r="D4297" s="1">
        <v>44772</v>
      </c>
      <c r="E4297">
        <f t="shared" si="67"/>
        <v>0</v>
      </c>
      <c r="F4297" t="str">
        <f>VLOOKUP(B4297,campaign!$A$2:$B$18,2,FALSE)</f>
        <v>NewCellphoneUser</v>
      </c>
      <c r="G4297">
        <f>VLOOKUP(F4297,campaign!$B$2:$D$18,3,FALSE)</f>
        <v>25</v>
      </c>
    </row>
    <row r="4298" spans="1:7" x14ac:dyDescent="0.3">
      <c r="A4298" t="s">
        <v>3192</v>
      </c>
      <c r="B4298" t="s">
        <v>3949</v>
      </c>
      <c r="C4298" s="1">
        <v>44772</v>
      </c>
      <c r="D4298" s="1">
        <v>44847</v>
      </c>
      <c r="E4298">
        <f t="shared" si="67"/>
        <v>2</v>
      </c>
      <c r="F4298" t="str">
        <f>VLOOKUP(B4298,campaign!$A$2:$B$18,2,FALSE)</f>
        <v>NewCellphoneUser</v>
      </c>
      <c r="G4298">
        <f>VLOOKUP(F4298,campaign!$B$2:$D$18,3,FALSE)</f>
        <v>25</v>
      </c>
    </row>
    <row r="4299" spans="1:7" x14ac:dyDescent="0.3">
      <c r="A4299" t="s">
        <v>3192</v>
      </c>
      <c r="B4299" t="s">
        <v>3949</v>
      </c>
      <c r="C4299" s="1">
        <v>44772</v>
      </c>
      <c r="D4299" s="1">
        <v>44875</v>
      </c>
      <c r="E4299">
        <f t="shared" si="67"/>
        <v>3</v>
      </c>
      <c r="F4299" t="str">
        <f>VLOOKUP(B4299,campaign!$A$2:$B$18,2,FALSE)</f>
        <v>NewCellphoneUser</v>
      </c>
      <c r="G4299">
        <f>VLOOKUP(F4299,campaign!$B$2:$D$18,3,FALSE)</f>
        <v>25</v>
      </c>
    </row>
    <row r="4300" spans="1:7" x14ac:dyDescent="0.3">
      <c r="A4300" t="s">
        <v>3192</v>
      </c>
      <c r="B4300" t="s">
        <v>3949</v>
      </c>
      <c r="C4300" s="1">
        <v>44772</v>
      </c>
      <c r="D4300" s="1">
        <v>44903</v>
      </c>
      <c r="E4300">
        <f t="shared" si="67"/>
        <v>4</v>
      </c>
      <c r="F4300" t="str">
        <f>VLOOKUP(B4300,campaign!$A$2:$B$18,2,FALSE)</f>
        <v>NewCellphoneUser</v>
      </c>
      <c r="G4300">
        <f>VLOOKUP(F4300,campaign!$B$2:$D$18,3,FALSE)</f>
        <v>25</v>
      </c>
    </row>
    <row r="4301" spans="1:7" x14ac:dyDescent="0.3">
      <c r="A4301" t="s">
        <v>3192</v>
      </c>
      <c r="B4301" t="s">
        <v>3949</v>
      </c>
      <c r="C4301" s="1">
        <v>44772</v>
      </c>
      <c r="D4301" s="1">
        <v>44933</v>
      </c>
      <c r="E4301">
        <f t="shared" si="67"/>
        <v>5</v>
      </c>
      <c r="F4301" t="str">
        <f>VLOOKUP(B4301,campaign!$A$2:$B$18,2,FALSE)</f>
        <v>NewCellphoneUser</v>
      </c>
      <c r="G4301">
        <f>VLOOKUP(F4301,campaign!$B$2:$D$18,3,FALSE)</f>
        <v>25</v>
      </c>
    </row>
    <row r="4302" spans="1:7" x14ac:dyDescent="0.3">
      <c r="A4302" t="s">
        <v>3192</v>
      </c>
      <c r="B4302" t="s">
        <v>3949</v>
      </c>
      <c r="C4302" s="1">
        <v>44772</v>
      </c>
      <c r="D4302" s="1">
        <v>44958</v>
      </c>
      <c r="E4302">
        <f t="shared" si="67"/>
        <v>6</v>
      </c>
      <c r="F4302" t="str">
        <f>VLOOKUP(B4302,campaign!$A$2:$B$18,2,FALSE)</f>
        <v>NewCellphoneUser</v>
      </c>
      <c r="G4302">
        <f>VLOOKUP(F4302,campaign!$B$2:$D$18,3,FALSE)</f>
        <v>25</v>
      </c>
    </row>
    <row r="4303" spans="1:7" x14ac:dyDescent="0.3">
      <c r="A4303" t="s">
        <v>3192</v>
      </c>
      <c r="B4303" t="s">
        <v>3949</v>
      </c>
      <c r="C4303" s="1">
        <v>44772</v>
      </c>
      <c r="D4303" s="1">
        <v>45050</v>
      </c>
      <c r="E4303">
        <f t="shared" si="67"/>
        <v>9</v>
      </c>
      <c r="F4303" t="str">
        <f>VLOOKUP(B4303,campaign!$A$2:$B$18,2,FALSE)</f>
        <v>NewCellphoneUser</v>
      </c>
      <c r="G4303">
        <f>VLOOKUP(F4303,campaign!$B$2:$D$18,3,FALSE)</f>
        <v>25</v>
      </c>
    </row>
    <row r="4304" spans="1:7" x14ac:dyDescent="0.3">
      <c r="A4304" t="s">
        <v>3192</v>
      </c>
      <c r="B4304" t="s">
        <v>3929</v>
      </c>
      <c r="C4304" s="1">
        <v>44931</v>
      </c>
      <c r="D4304" s="1">
        <v>44931</v>
      </c>
      <c r="E4304">
        <f t="shared" si="67"/>
        <v>0</v>
      </c>
      <c r="F4304" t="str">
        <f>VLOOKUP(B4304,campaign!$A$2:$B$18,2,FALSE)</f>
        <v>NonUSTravel</v>
      </c>
      <c r="G4304">
        <f>VLOOKUP(F4304,campaign!$B$2:$D$18,3,FALSE)</f>
        <v>66</v>
      </c>
    </row>
    <row r="4305" spans="1:7" x14ac:dyDescent="0.3">
      <c r="A4305" t="s">
        <v>3192</v>
      </c>
      <c r="B4305" t="s">
        <v>3929</v>
      </c>
      <c r="C4305" s="1">
        <v>44931</v>
      </c>
      <c r="D4305" s="1">
        <v>44964</v>
      </c>
      <c r="E4305">
        <f t="shared" si="67"/>
        <v>1</v>
      </c>
      <c r="F4305" t="str">
        <f>VLOOKUP(B4305,campaign!$A$2:$B$18,2,FALSE)</f>
        <v>NonUSTravel</v>
      </c>
      <c r="G4305">
        <f>VLOOKUP(F4305,campaign!$B$2:$D$18,3,FALSE)</f>
        <v>66</v>
      </c>
    </row>
    <row r="4306" spans="1:7" x14ac:dyDescent="0.3">
      <c r="A4306" t="s">
        <v>3192</v>
      </c>
      <c r="B4306" t="s">
        <v>3929</v>
      </c>
      <c r="C4306" s="1">
        <v>44931</v>
      </c>
      <c r="D4306" s="1">
        <v>44993</v>
      </c>
      <c r="E4306">
        <f t="shared" si="67"/>
        <v>2</v>
      </c>
      <c r="F4306" t="str">
        <f>VLOOKUP(B4306,campaign!$A$2:$B$18,2,FALSE)</f>
        <v>NonUSTravel</v>
      </c>
      <c r="G4306">
        <f>VLOOKUP(F4306,campaign!$B$2:$D$18,3,FALSE)</f>
        <v>66</v>
      </c>
    </row>
    <row r="4307" spans="1:7" x14ac:dyDescent="0.3">
      <c r="A4307" t="s">
        <v>3192</v>
      </c>
      <c r="B4307" t="s">
        <v>3929</v>
      </c>
      <c r="C4307" s="1">
        <v>44931</v>
      </c>
      <c r="D4307" s="1">
        <v>45027</v>
      </c>
      <c r="E4307">
        <f t="shared" si="67"/>
        <v>3</v>
      </c>
      <c r="F4307" t="str">
        <f>VLOOKUP(B4307,campaign!$A$2:$B$18,2,FALSE)</f>
        <v>NonUSTravel</v>
      </c>
      <c r="G4307">
        <f>VLOOKUP(F4307,campaign!$B$2:$D$18,3,FALSE)</f>
        <v>66</v>
      </c>
    </row>
    <row r="4308" spans="1:7" x14ac:dyDescent="0.3">
      <c r="A4308" t="s">
        <v>3192</v>
      </c>
      <c r="B4308" t="s">
        <v>3929</v>
      </c>
      <c r="C4308" s="1">
        <v>44931</v>
      </c>
      <c r="D4308" s="1">
        <v>45052</v>
      </c>
      <c r="E4308">
        <f t="shared" si="67"/>
        <v>4</v>
      </c>
      <c r="F4308" t="str">
        <f>VLOOKUP(B4308,campaign!$A$2:$B$18,2,FALSE)</f>
        <v>NonUSTravel</v>
      </c>
      <c r="G4308">
        <f>VLOOKUP(F4308,campaign!$B$2:$D$18,3,FALSE)</f>
        <v>66</v>
      </c>
    </row>
    <row r="4309" spans="1:7" x14ac:dyDescent="0.3">
      <c r="A4309" t="s">
        <v>3193</v>
      </c>
      <c r="B4309" t="s">
        <v>3926</v>
      </c>
      <c r="C4309" s="1">
        <v>44638</v>
      </c>
      <c r="D4309" s="1">
        <v>44638</v>
      </c>
      <c r="E4309">
        <f t="shared" si="67"/>
        <v>0</v>
      </c>
      <c r="F4309" t="str">
        <f>VLOOKUP(B4309,campaign!$A$2:$B$18,2,FALSE)</f>
        <v>BuysViaMailOrder</v>
      </c>
      <c r="G4309">
        <f>VLOOKUP(F4309,campaign!$B$2:$D$18,3,FALSE)</f>
        <v>25</v>
      </c>
    </row>
    <row r="4310" spans="1:7" x14ac:dyDescent="0.3">
      <c r="A4310" t="s">
        <v>3193</v>
      </c>
      <c r="B4310" t="s">
        <v>3926</v>
      </c>
      <c r="C4310" s="1">
        <v>44638</v>
      </c>
      <c r="D4310" s="1">
        <v>44678</v>
      </c>
      <c r="E4310">
        <f t="shared" si="67"/>
        <v>1</v>
      </c>
      <c r="F4310" t="str">
        <f>VLOOKUP(B4310,campaign!$A$2:$B$18,2,FALSE)</f>
        <v>BuysViaMailOrder</v>
      </c>
      <c r="G4310">
        <f>VLOOKUP(F4310,campaign!$B$2:$D$18,3,FALSE)</f>
        <v>25</v>
      </c>
    </row>
    <row r="4311" spans="1:7" x14ac:dyDescent="0.3">
      <c r="A4311" t="s">
        <v>3193</v>
      </c>
      <c r="B4311" t="s">
        <v>3926</v>
      </c>
      <c r="C4311" s="1">
        <v>44638</v>
      </c>
      <c r="D4311" s="1">
        <v>44683</v>
      </c>
      <c r="E4311">
        <f t="shared" si="67"/>
        <v>1</v>
      </c>
      <c r="F4311" t="str">
        <f>VLOOKUP(B4311,campaign!$A$2:$B$18,2,FALSE)</f>
        <v>BuysViaMailOrder</v>
      </c>
      <c r="G4311">
        <f>VLOOKUP(F4311,campaign!$B$2:$D$18,3,FALSE)</f>
        <v>25</v>
      </c>
    </row>
    <row r="4312" spans="1:7" x14ac:dyDescent="0.3">
      <c r="A4312" t="s">
        <v>3193</v>
      </c>
      <c r="B4312" t="s">
        <v>3926</v>
      </c>
      <c r="C4312" s="1">
        <v>44638</v>
      </c>
      <c r="D4312" s="1">
        <v>44730</v>
      </c>
      <c r="E4312">
        <f t="shared" si="67"/>
        <v>3</v>
      </c>
      <c r="F4312" t="str">
        <f>VLOOKUP(B4312,campaign!$A$2:$B$18,2,FALSE)</f>
        <v>BuysViaMailOrder</v>
      </c>
      <c r="G4312">
        <f>VLOOKUP(F4312,campaign!$B$2:$D$18,3,FALSE)</f>
        <v>25</v>
      </c>
    </row>
    <row r="4313" spans="1:7" x14ac:dyDescent="0.3">
      <c r="A4313" t="s">
        <v>3193</v>
      </c>
      <c r="B4313" t="s">
        <v>3926</v>
      </c>
      <c r="C4313" s="1">
        <v>44638</v>
      </c>
      <c r="D4313" s="1">
        <v>44768</v>
      </c>
      <c r="E4313">
        <f t="shared" si="67"/>
        <v>4</v>
      </c>
      <c r="F4313" t="str">
        <f>VLOOKUP(B4313,campaign!$A$2:$B$18,2,FALSE)</f>
        <v>BuysViaMailOrder</v>
      </c>
      <c r="G4313">
        <f>VLOOKUP(F4313,campaign!$B$2:$D$18,3,FALSE)</f>
        <v>25</v>
      </c>
    </row>
    <row r="4314" spans="1:7" x14ac:dyDescent="0.3">
      <c r="A4314" t="s">
        <v>3193</v>
      </c>
      <c r="B4314" t="s">
        <v>3926</v>
      </c>
      <c r="C4314" s="1">
        <v>44638</v>
      </c>
      <c r="D4314" s="1">
        <v>44803</v>
      </c>
      <c r="E4314">
        <f t="shared" si="67"/>
        <v>5</v>
      </c>
      <c r="F4314" t="str">
        <f>VLOOKUP(B4314,campaign!$A$2:$B$18,2,FALSE)</f>
        <v>BuysViaMailOrder</v>
      </c>
      <c r="G4314">
        <f>VLOOKUP(F4314,campaign!$B$2:$D$18,3,FALSE)</f>
        <v>25</v>
      </c>
    </row>
    <row r="4315" spans="1:7" x14ac:dyDescent="0.3">
      <c r="A4315" t="s">
        <v>3193</v>
      </c>
      <c r="B4315" t="s">
        <v>3926</v>
      </c>
      <c r="C4315" s="1">
        <v>44638</v>
      </c>
      <c r="D4315" s="1">
        <v>44828</v>
      </c>
      <c r="E4315">
        <f t="shared" si="67"/>
        <v>6</v>
      </c>
      <c r="F4315" t="str">
        <f>VLOOKUP(B4315,campaign!$A$2:$B$18,2,FALSE)</f>
        <v>BuysViaMailOrder</v>
      </c>
      <c r="G4315">
        <f>VLOOKUP(F4315,campaign!$B$2:$D$18,3,FALSE)</f>
        <v>25</v>
      </c>
    </row>
    <row r="4316" spans="1:7" x14ac:dyDescent="0.3">
      <c r="A4316" t="s">
        <v>3193</v>
      </c>
      <c r="B4316" t="s">
        <v>3926</v>
      </c>
      <c r="C4316" s="1">
        <v>44638</v>
      </c>
      <c r="D4316" s="1">
        <v>44854</v>
      </c>
      <c r="E4316">
        <f t="shared" si="67"/>
        <v>7</v>
      </c>
      <c r="F4316" t="str">
        <f>VLOOKUP(B4316,campaign!$A$2:$B$18,2,FALSE)</f>
        <v>BuysViaMailOrder</v>
      </c>
      <c r="G4316">
        <f>VLOOKUP(F4316,campaign!$B$2:$D$18,3,FALSE)</f>
        <v>25</v>
      </c>
    </row>
    <row r="4317" spans="1:7" x14ac:dyDescent="0.3">
      <c r="A4317" t="s">
        <v>3193</v>
      </c>
      <c r="B4317" t="s">
        <v>3926</v>
      </c>
      <c r="C4317" s="1">
        <v>44638</v>
      </c>
      <c r="D4317" s="1">
        <v>44895</v>
      </c>
      <c r="E4317">
        <f t="shared" si="67"/>
        <v>8</v>
      </c>
      <c r="F4317" t="str">
        <f>VLOOKUP(B4317,campaign!$A$2:$B$18,2,FALSE)</f>
        <v>BuysViaMailOrder</v>
      </c>
      <c r="G4317">
        <f>VLOOKUP(F4317,campaign!$B$2:$D$18,3,FALSE)</f>
        <v>25</v>
      </c>
    </row>
    <row r="4318" spans="1:7" x14ac:dyDescent="0.3">
      <c r="A4318" t="s">
        <v>3193</v>
      </c>
      <c r="B4318" t="s">
        <v>3926</v>
      </c>
      <c r="C4318" s="1">
        <v>44638</v>
      </c>
      <c r="D4318" s="1">
        <v>44922</v>
      </c>
      <c r="E4318">
        <f t="shared" si="67"/>
        <v>9</v>
      </c>
      <c r="F4318" t="str">
        <f>VLOOKUP(B4318,campaign!$A$2:$B$18,2,FALSE)</f>
        <v>BuysViaMailOrder</v>
      </c>
      <c r="G4318">
        <f>VLOOKUP(F4318,campaign!$B$2:$D$18,3,FALSE)</f>
        <v>25</v>
      </c>
    </row>
    <row r="4319" spans="1:7" x14ac:dyDescent="0.3">
      <c r="A4319" t="s">
        <v>3193</v>
      </c>
      <c r="B4319" t="s">
        <v>3926</v>
      </c>
      <c r="C4319" s="1">
        <v>44638</v>
      </c>
      <c r="D4319" s="1">
        <v>44947</v>
      </c>
      <c r="E4319">
        <f t="shared" si="67"/>
        <v>10</v>
      </c>
      <c r="F4319" t="str">
        <f>VLOOKUP(B4319,campaign!$A$2:$B$18,2,FALSE)</f>
        <v>BuysViaMailOrder</v>
      </c>
      <c r="G4319">
        <f>VLOOKUP(F4319,campaign!$B$2:$D$18,3,FALSE)</f>
        <v>25</v>
      </c>
    </row>
    <row r="4320" spans="1:7" x14ac:dyDescent="0.3">
      <c r="A4320" t="s">
        <v>3193</v>
      </c>
      <c r="B4320" t="s">
        <v>3926</v>
      </c>
      <c r="C4320" s="1">
        <v>44638</v>
      </c>
      <c r="D4320" s="1">
        <v>44980</v>
      </c>
      <c r="E4320">
        <f t="shared" si="67"/>
        <v>11</v>
      </c>
      <c r="F4320" t="str">
        <f>VLOOKUP(B4320,campaign!$A$2:$B$18,2,FALSE)</f>
        <v>BuysViaMailOrder</v>
      </c>
      <c r="G4320">
        <f>VLOOKUP(F4320,campaign!$B$2:$D$18,3,FALSE)</f>
        <v>25</v>
      </c>
    </row>
    <row r="4321" spans="1:7" x14ac:dyDescent="0.3">
      <c r="A4321" t="s">
        <v>3193</v>
      </c>
      <c r="B4321" t="s">
        <v>3926</v>
      </c>
      <c r="C4321" s="1">
        <v>44638</v>
      </c>
      <c r="D4321" s="1">
        <v>45011</v>
      </c>
      <c r="E4321">
        <f t="shared" si="67"/>
        <v>12</v>
      </c>
      <c r="F4321" t="str">
        <f>VLOOKUP(B4321,campaign!$A$2:$B$18,2,FALSE)</f>
        <v>BuysViaMailOrder</v>
      </c>
      <c r="G4321">
        <f>VLOOKUP(F4321,campaign!$B$2:$D$18,3,FALSE)</f>
        <v>25</v>
      </c>
    </row>
    <row r="4322" spans="1:7" x14ac:dyDescent="0.3">
      <c r="A4322" t="s">
        <v>3193</v>
      </c>
      <c r="B4322" t="s">
        <v>3926</v>
      </c>
      <c r="C4322" s="1">
        <v>44638</v>
      </c>
      <c r="D4322" s="1">
        <v>45043</v>
      </c>
      <c r="E4322">
        <f t="shared" si="67"/>
        <v>13</v>
      </c>
      <c r="F4322" t="str">
        <f>VLOOKUP(B4322,campaign!$A$2:$B$18,2,FALSE)</f>
        <v>BuysViaMailOrder</v>
      </c>
      <c r="G4322">
        <f>VLOOKUP(F4322,campaign!$B$2:$D$18,3,FALSE)</f>
        <v>25</v>
      </c>
    </row>
    <row r="4323" spans="1:7" x14ac:dyDescent="0.3">
      <c r="A4323" t="s">
        <v>3193</v>
      </c>
      <c r="B4323" t="s">
        <v>3926</v>
      </c>
      <c r="C4323" s="1">
        <v>44638</v>
      </c>
      <c r="D4323" s="1">
        <v>45071</v>
      </c>
      <c r="E4323">
        <f t="shared" si="67"/>
        <v>14</v>
      </c>
      <c r="F4323" t="str">
        <f>VLOOKUP(B4323,campaign!$A$2:$B$18,2,FALSE)</f>
        <v>BuysViaMailOrder</v>
      </c>
      <c r="G4323">
        <f>VLOOKUP(F4323,campaign!$B$2:$D$18,3,FALSE)</f>
        <v>25</v>
      </c>
    </row>
    <row r="4324" spans="1:7" x14ac:dyDescent="0.3">
      <c r="A4324" t="s">
        <v>3193</v>
      </c>
      <c r="B4324" t="s">
        <v>3926</v>
      </c>
      <c r="C4324" s="1">
        <v>44638</v>
      </c>
      <c r="D4324" s="1">
        <v>45079</v>
      </c>
      <c r="E4324">
        <f t="shared" si="67"/>
        <v>14</v>
      </c>
      <c r="F4324" t="str">
        <f>VLOOKUP(B4324,campaign!$A$2:$B$18,2,FALSE)</f>
        <v>BuysViaMailOrder</v>
      </c>
      <c r="G4324">
        <f>VLOOKUP(F4324,campaign!$B$2:$D$18,3,FALSE)</f>
        <v>25</v>
      </c>
    </row>
    <row r="4325" spans="1:7" x14ac:dyDescent="0.3">
      <c r="A4325" t="s">
        <v>3194</v>
      </c>
      <c r="B4325" t="s">
        <v>3921</v>
      </c>
      <c r="C4325" s="1">
        <v>44897</v>
      </c>
      <c r="D4325" s="1">
        <v>44897</v>
      </c>
      <c r="E4325">
        <f t="shared" si="67"/>
        <v>0</v>
      </c>
      <c r="F4325" t="str">
        <f>VLOOKUP(B4325,campaign!$A$2:$B$18,2,FALSE)</f>
        <v>HandsetRefurbished</v>
      </c>
      <c r="G4325">
        <f>VLOOKUP(F4325,campaign!$B$2:$D$18,3,FALSE)</f>
        <v>26</v>
      </c>
    </row>
    <row r="4326" spans="1:7" x14ac:dyDescent="0.3">
      <c r="A4326" t="s">
        <v>3194</v>
      </c>
      <c r="B4326" t="s">
        <v>3921</v>
      </c>
      <c r="C4326" s="1">
        <v>44897</v>
      </c>
      <c r="D4326" s="1">
        <v>44937</v>
      </c>
      <c r="E4326">
        <f t="shared" si="67"/>
        <v>1</v>
      </c>
      <c r="F4326" t="str">
        <f>VLOOKUP(B4326,campaign!$A$2:$B$18,2,FALSE)</f>
        <v>HandsetRefurbished</v>
      </c>
      <c r="G4326">
        <f>VLOOKUP(F4326,campaign!$B$2:$D$18,3,FALSE)</f>
        <v>26</v>
      </c>
    </row>
    <row r="4327" spans="1:7" x14ac:dyDescent="0.3">
      <c r="A4327" t="s">
        <v>3194</v>
      </c>
      <c r="B4327" t="s">
        <v>3921</v>
      </c>
      <c r="C4327" s="1">
        <v>44897</v>
      </c>
      <c r="D4327" s="1">
        <v>44973</v>
      </c>
      <c r="E4327">
        <f t="shared" si="67"/>
        <v>2</v>
      </c>
      <c r="F4327" t="str">
        <f>VLOOKUP(B4327,campaign!$A$2:$B$18,2,FALSE)</f>
        <v>HandsetRefurbished</v>
      </c>
      <c r="G4327">
        <f>VLOOKUP(F4327,campaign!$B$2:$D$18,3,FALSE)</f>
        <v>26</v>
      </c>
    </row>
    <row r="4328" spans="1:7" x14ac:dyDescent="0.3">
      <c r="A4328" t="s">
        <v>3194</v>
      </c>
      <c r="B4328" t="s">
        <v>3921</v>
      </c>
      <c r="C4328" s="1">
        <v>44897</v>
      </c>
      <c r="D4328" s="1">
        <v>45002</v>
      </c>
      <c r="E4328">
        <f t="shared" si="67"/>
        <v>3</v>
      </c>
      <c r="F4328" t="str">
        <f>VLOOKUP(B4328,campaign!$A$2:$B$18,2,FALSE)</f>
        <v>HandsetRefurbished</v>
      </c>
      <c r="G4328">
        <f>VLOOKUP(F4328,campaign!$B$2:$D$18,3,FALSE)</f>
        <v>26</v>
      </c>
    </row>
    <row r="4329" spans="1:7" x14ac:dyDescent="0.3">
      <c r="A4329" t="s">
        <v>3194</v>
      </c>
      <c r="B4329" t="s">
        <v>3921</v>
      </c>
      <c r="C4329" s="1">
        <v>44897</v>
      </c>
      <c r="D4329" s="1">
        <v>45027</v>
      </c>
      <c r="E4329">
        <f t="shared" si="67"/>
        <v>4</v>
      </c>
      <c r="F4329" t="str">
        <f>VLOOKUP(B4329,campaign!$A$2:$B$18,2,FALSE)</f>
        <v>HandsetRefurbished</v>
      </c>
      <c r="G4329">
        <f>VLOOKUP(F4329,campaign!$B$2:$D$18,3,FALSE)</f>
        <v>26</v>
      </c>
    </row>
    <row r="4330" spans="1:7" x14ac:dyDescent="0.3">
      <c r="A4330" t="s">
        <v>3194</v>
      </c>
      <c r="B4330" t="s">
        <v>3921</v>
      </c>
      <c r="C4330" s="1">
        <v>44897</v>
      </c>
      <c r="D4330" s="1">
        <v>45063</v>
      </c>
      <c r="E4330">
        <f t="shared" si="67"/>
        <v>5</v>
      </c>
      <c r="F4330" t="str">
        <f>VLOOKUP(B4330,campaign!$A$2:$B$18,2,FALSE)</f>
        <v>HandsetRefurbished</v>
      </c>
      <c r="G4330">
        <f>VLOOKUP(F4330,campaign!$B$2:$D$18,3,FALSE)</f>
        <v>26</v>
      </c>
    </row>
    <row r="4331" spans="1:7" x14ac:dyDescent="0.3">
      <c r="A4331" t="s">
        <v>3194</v>
      </c>
      <c r="B4331" t="s">
        <v>3927</v>
      </c>
      <c r="C4331" s="1">
        <v>44949</v>
      </c>
      <c r="D4331" s="1">
        <v>44949</v>
      </c>
      <c r="E4331">
        <f t="shared" si="67"/>
        <v>0</v>
      </c>
      <c r="F4331" t="str">
        <f>VLOOKUP(B4331,campaign!$A$2:$B$18,2,FALSE)</f>
        <v>RespondsToMailOffers</v>
      </c>
      <c r="G4331">
        <f>VLOOKUP(F4331,campaign!$B$2:$D$18,3,FALSE)</f>
        <v>27</v>
      </c>
    </row>
    <row r="4332" spans="1:7" x14ac:dyDescent="0.3">
      <c r="A4332" t="s">
        <v>3194</v>
      </c>
      <c r="B4332" t="s">
        <v>3927</v>
      </c>
      <c r="C4332" s="1">
        <v>44949</v>
      </c>
      <c r="D4332" s="1">
        <v>44987</v>
      </c>
      <c r="E4332">
        <f t="shared" si="67"/>
        <v>1</v>
      </c>
      <c r="F4332" t="str">
        <f>VLOOKUP(B4332,campaign!$A$2:$B$18,2,FALSE)</f>
        <v>RespondsToMailOffers</v>
      </c>
      <c r="G4332">
        <f>VLOOKUP(F4332,campaign!$B$2:$D$18,3,FALSE)</f>
        <v>27</v>
      </c>
    </row>
    <row r="4333" spans="1:7" x14ac:dyDescent="0.3">
      <c r="A4333" t="s">
        <v>3194</v>
      </c>
      <c r="B4333" t="s">
        <v>3927</v>
      </c>
      <c r="C4333" s="1">
        <v>44949</v>
      </c>
      <c r="D4333" s="1">
        <v>45020</v>
      </c>
      <c r="E4333">
        <f t="shared" si="67"/>
        <v>2</v>
      </c>
      <c r="F4333" t="str">
        <f>VLOOKUP(B4333,campaign!$A$2:$B$18,2,FALSE)</f>
        <v>RespondsToMailOffers</v>
      </c>
      <c r="G4333">
        <f>VLOOKUP(F4333,campaign!$B$2:$D$18,3,FALSE)</f>
        <v>27</v>
      </c>
    </row>
    <row r="4334" spans="1:7" x14ac:dyDescent="0.3">
      <c r="A4334" t="s">
        <v>3194</v>
      </c>
      <c r="B4334" t="s">
        <v>3927</v>
      </c>
      <c r="C4334" s="1">
        <v>44949</v>
      </c>
      <c r="D4334" s="1">
        <v>45073</v>
      </c>
      <c r="E4334">
        <f t="shared" si="67"/>
        <v>4</v>
      </c>
      <c r="F4334" t="str">
        <f>VLOOKUP(B4334,campaign!$A$2:$B$18,2,FALSE)</f>
        <v>RespondsToMailOffers</v>
      </c>
      <c r="G4334">
        <f>VLOOKUP(F4334,campaign!$B$2:$D$18,3,FALSE)</f>
        <v>27</v>
      </c>
    </row>
    <row r="4335" spans="1:7" x14ac:dyDescent="0.3">
      <c r="A4335" t="s">
        <v>3194</v>
      </c>
      <c r="B4335" t="s">
        <v>3927</v>
      </c>
      <c r="C4335" s="1">
        <v>44949</v>
      </c>
      <c r="D4335" s="1">
        <v>45078</v>
      </c>
      <c r="E4335">
        <f t="shared" si="67"/>
        <v>4</v>
      </c>
      <c r="F4335" t="str">
        <f>VLOOKUP(B4335,campaign!$A$2:$B$18,2,FALSE)</f>
        <v>RespondsToMailOffers</v>
      </c>
      <c r="G4335">
        <f>VLOOKUP(F4335,campaign!$B$2:$D$18,3,FALSE)</f>
        <v>27</v>
      </c>
    </row>
    <row r="4336" spans="1:7" x14ac:dyDescent="0.3">
      <c r="A4336" t="s">
        <v>3195</v>
      </c>
      <c r="B4336" t="s">
        <v>3924</v>
      </c>
      <c r="C4336" s="1">
        <v>44784</v>
      </c>
      <c r="D4336" s="1">
        <v>44784</v>
      </c>
      <c r="E4336">
        <f t="shared" si="67"/>
        <v>0</v>
      </c>
      <c r="F4336" t="str">
        <f>VLOOKUP(B4336,campaign!$A$2:$B$18,2,FALSE)</f>
        <v>RVOwner</v>
      </c>
      <c r="G4336">
        <f>VLOOKUP(F4336,campaign!$B$2:$D$18,3,FALSE)</f>
        <v>22</v>
      </c>
    </row>
    <row r="4337" spans="1:7" x14ac:dyDescent="0.3">
      <c r="A4337" t="s">
        <v>3195</v>
      </c>
      <c r="B4337" t="s">
        <v>3924</v>
      </c>
      <c r="C4337" s="1">
        <v>44784</v>
      </c>
      <c r="D4337" s="1">
        <v>44821</v>
      </c>
      <c r="E4337">
        <f t="shared" si="67"/>
        <v>1</v>
      </c>
      <c r="F4337" t="str">
        <f>VLOOKUP(B4337,campaign!$A$2:$B$18,2,FALSE)</f>
        <v>RVOwner</v>
      </c>
      <c r="G4337">
        <f>VLOOKUP(F4337,campaign!$B$2:$D$18,3,FALSE)</f>
        <v>22</v>
      </c>
    </row>
    <row r="4338" spans="1:7" x14ac:dyDescent="0.3">
      <c r="A4338" t="s">
        <v>3195</v>
      </c>
      <c r="B4338" t="s">
        <v>3924</v>
      </c>
      <c r="C4338" s="1">
        <v>44784</v>
      </c>
      <c r="D4338" s="1">
        <v>44850</v>
      </c>
      <c r="E4338">
        <f t="shared" si="67"/>
        <v>2</v>
      </c>
      <c r="F4338" t="str">
        <f>VLOOKUP(B4338,campaign!$A$2:$B$18,2,FALSE)</f>
        <v>RVOwner</v>
      </c>
      <c r="G4338">
        <f>VLOOKUP(F4338,campaign!$B$2:$D$18,3,FALSE)</f>
        <v>22</v>
      </c>
    </row>
    <row r="4339" spans="1:7" x14ac:dyDescent="0.3">
      <c r="A4339" t="s">
        <v>3195</v>
      </c>
      <c r="B4339" t="s">
        <v>3924</v>
      </c>
      <c r="C4339" s="1">
        <v>44784</v>
      </c>
      <c r="D4339" s="1">
        <v>44885</v>
      </c>
      <c r="E4339">
        <f t="shared" si="67"/>
        <v>3</v>
      </c>
      <c r="F4339" t="str">
        <f>VLOOKUP(B4339,campaign!$A$2:$B$18,2,FALSE)</f>
        <v>RVOwner</v>
      </c>
      <c r="G4339">
        <f>VLOOKUP(F4339,campaign!$B$2:$D$18,3,FALSE)</f>
        <v>22</v>
      </c>
    </row>
    <row r="4340" spans="1:7" x14ac:dyDescent="0.3">
      <c r="A4340" t="s">
        <v>3195</v>
      </c>
      <c r="B4340" t="s">
        <v>3924</v>
      </c>
      <c r="C4340" s="1">
        <v>44784</v>
      </c>
      <c r="D4340" s="1">
        <v>44913</v>
      </c>
      <c r="E4340">
        <f t="shared" si="67"/>
        <v>4</v>
      </c>
      <c r="F4340" t="str">
        <f>VLOOKUP(B4340,campaign!$A$2:$B$18,2,FALSE)</f>
        <v>RVOwner</v>
      </c>
      <c r="G4340">
        <f>VLOOKUP(F4340,campaign!$B$2:$D$18,3,FALSE)</f>
        <v>22</v>
      </c>
    </row>
    <row r="4341" spans="1:7" x14ac:dyDescent="0.3">
      <c r="A4341" t="s">
        <v>3195</v>
      </c>
      <c r="B4341" t="s">
        <v>3924</v>
      </c>
      <c r="C4341" s="1">
        <v>44784</v>
      </c>
      <c r="D4341" s="1">
        <v>44951</v>
      </c>
      <c r="E4341">
        <f t="shared" si="67"/>
        <v>5</v>
      </c>
      <c r="F4341" t="str">
        <f>VLOOKUP(B4341,campaign!$A$2:$B$18,2,FALSE)</f>
        <v>RVOwner</v>
      </c>
      <c r="G4341">
        <f>VLOOKUP(F4341,campaign!$B$2:$D$18,3,FALSE)</f>
        <v>22</v>
      </c>
    </row>
    <row r="4342" spans="1:7" x14ac:dyDescent="0.3">
      <c r="A4342" t="s">
        <v>3195</v>
      </c>
      <c r="B4342" t="s">
        <v>3924</v>
      </c>
      <c r="C4342" s="1">
        <v>44784</v>
      </c>
      <c r="D4342" s="1">
        <v>44979</v>
      </c>
      <c r="E4342">
        <f t="shared" si="67"/>
        <v>6</v>
      </c>
      <c r="F4342" t="str">
        <f>VLOOKUP(B4342,campaign!$A$2:$B$18,2,FALSE)</f>
        <v>RVOwner</v>
      </c>
      <c r="G4342">
        <f>VLOOKUP(F4342,campaign!$B$2:$D$18,3,FALSE)</f>
        <v>22</v>
      </c>
    </row>
    <row r="4343" spans="1:7" x14ac:dyDescent="0.3">
      <c r="A4343" t="s">
        <v>3195</v>
      </c>
      <c r="B4343" t="s">
        <v>3924</v>
      </c>
      <c r="C4343" s="1">
        <v>44784</v>
      </c>
      <c r="D4343" s="1">
        <v>44998</v>
      </c>
      <c r="E4343">
        <f t="shared" si="67"/>
        <v>7</v>
      </c>
      <c r="F4343" t="str">
        <f>VLOOKUP(B4343,campaign!$A$2:$B$18,2,FALSE)</f>
        <v>RVOwner</v>
      </c>
      <c r="G4343">
        <f>VLOOKUP(F4343,campaign!$B$2:$D$18,3,FALSE)</f>
        <v>22</v>
      </c>
    </row>
    <row r="4344" spans="1:7" x14ac:dyDescent="0.3">
      <c r="A4344" t="s">
        <v>3195</v>
      </c>
      <c r="B4344" t="s">
        <v>3924</v>
      </c>
      <c r="C4344" s="1">
        <v>44784</v>
      </c>
      <c r="D4344" s="1">
        <v>45038</v>
      </c>
      <c r="E4344">
        <f t="shared" si="67"/>
        <v>8</v>
      </c>
      <c r="F4344" t="str">
        <f>VLOOKUP(B4344,campaign!$A$2:$B$18,2,FALSE)</f>
        <v>RVOwner</v>
      </c>
      <c r="G4344">
        <f>VLOOKUP(F4344,campaign!$B$2:$D$18,3,FALSE)</f>
        <v>22</v>
      </c>
    </row>
    <row r="4345" spans="1:7" x14ac:dyDescent="0.3">
      <c r="A4345" t="s">
        <v>3195</v>
      </c>
      <c r="B4345" t="s">
        <v>3924</v>
      </c>
      <c r="C4345" s="1">
        <v>44784</v>
      </c>
      <c r="D4345" s="1">
        <v>45060</v>
      </c>
      <c r="E4345">
        <f t="shared" si="67"/>
        <v>9</v>
      </c>
      <c r="F4345" t="str">
        <f>VLOOKUP(B4345,campaign!$A$2:$B$18,2,FALSE)</f>
        <v>RVOwner</v>
      </c>
      <c r="G4345">
        <f>VLOOKUP(F4345,campaign!$B$2:$D$18,3,FALSE)</f>
        <v>22</v>
      </c>
    </row>
    <row r="4346" spans="1:7" x14ac:dyDescent="0.3">
      <c r="A4346" t="s">
        <v>3195</v>
      </c>
      <c r="B4346" t="s">
        <v>3951</v>
      </c>
      <c r="C4346" s="1">
        <v>45009</v>
      </c>
      <c r="D4346" s="1">
        <v>45009</v>
      </c>
      <c r="E4346">
        <f t="shared" si="67"/>
        <v>0</v>
      </c>
      <c r="F4346" t="str">
        <f>VLOOKUP(B4346,campaign!$A$2:$B$18,2,FALSE)</f>
        <v>OwnsMotorcycle</v>
      </c>
      <c r="G4346">
        <f>VLOOKUP(F4346,campaign!$B$2:$D$18,3,FALSE)</f>
        <v>14</v>
      </c>
    </row>
    <row r="4347" spans="1:7" x14ac:dyDescent="0.3">
      <c r="A4347" t="s">
        <v>3195</v>
      </c>
      <c r="B4347" t="s">
        <v>3951</v>
      </c>
      <c r="C4347" s="1">
        <v>45009</v>
      </c>
      <c r="D4347" s="1">
        <v>45040</v>
      </c>
      <c r="E4347">
        <f t="shared" si="67"/>
        <v>1</v>
      </c>
      <c r="F4347" t="str">
        <f>VLOOKUP(B4347,campaign!$A$2:$B$18,2,FALSE)</f>
        <v>OwnsMotorcycle</v>
      </c>
      <c r="G4347">
        <f>VLOOKUP(F4347,campaign!$B$2:$D$18,3,FALSE)</f>
        <v>14</v>
      </c>
    </row>
    <row r="4348" spans="1:7" x14ac:dyDescent="0.3">
      <c r="A4348" t="s">
        <v>3195</v>
      </c>
      <c r="B4348" t="s">
        <v>3951</v>
      </c>
      <c r="C4348" s="1">
        <v>45009</v>
      </c>
      <c r="D4348" s="1">
        <v>45071</v>
      </c>
      <c r="E4348">
        <f t="shared" si="67"/>
        <v>2</v>
      </c>
      <c r="F4348" t="str">
        <f>VLOOKUP(B4348,campaign!$A$2:$B$18,2,FALSE)</f>
        <v>OwnsMotorcycle</v>
      </c>
      <c r="G4348">
        <f>VLOOKUP(F4348,campaign!$B$2:$D$18,3,FALSE)</f>
        <v>14</v>
      </c>
    </row>
    <row r="4349" spans="1:7" x14ac:dyDescent="0.3">
      <c r="A4349" t="s">
        <v>3195</v>
      </c>
      <c r="B4349" t="s">
        <v>3951</v>
      </c>
      <c r="C4349" s="1">
        <v>45009</v>
      </c>
      <c r="D4349" s="1">
        <v>45080</v>
      </c>
      <c r="E4349">
        <f t="shared" si="67"/>
        <v>2</v>
      </c>
      <c r="F4349" t="str">
        <f>VLOOKUP(B4349,campaign!$A$2:$B$18,2,FALSE)</f>
        <v>OwnsMotorcycle</v>
      </c>
      <c r="G4349">
        <f>VLOOKUP(F4349,campaign!$B$2:$D$18,3,FALSE)</f>
        <v>14</v>
      </c>
    </row>
    <row r="4350" spans="1:7" x14ac:dyDescent="0.3">
      <c r="A4350" t="s">
        <v>3196</v>
      </c>
      <c r="B4350" t="s">
        <v>3924</v>
      </c>
      <c r="C4350" s="1">
        <v>44787</v>
      </c>
      <c r="D4350" s="1">
        <v>44787</v>
      </c>
      <c r="E4350">
        <f t="shared" si="67"/>
        <v>0</v>
      </c>
      <c r="F4350" t="str">
        <f>VLOOKUP(B4350,campaign!$A$2:$B$18,2,FALSE)</f>
        <v>RVOwner</v>
      </c>
      <c r="G4350">
        <f>VLOOKUP(F4350,campaign!$B$2:$D$18,3,FALSE)</f>
        <v>22</v>
      </c>
    </row>
    <row r="4351" spans="1:7" x14ac:dyDescent="0.3">
      <c r="A4351" t="s">
        <v>3196</v>
      </c>
      <c r="B4351" t="s">
        <v>3924</v>
      </c>
      <c r="C4351" s="1">
        <v>44787</v>
      </c>
      <c r="D4351" s="1">
        <v>44830</v>
      </c>
      <c r="E4351">
        <f t="shared" si="67"/>
        <v>1</v>
      </c>
      <c r="F4351" t="str">
        <f>VLOOKUP(B4351,campaign!$A$2:$B$18,2,FALSE)</f>
        <v>RVOwner</v>
      </c>
      <c r="G4351">
        <f>VLOOKUP(F4351,campaign!$B$2:$D$18,3,FALSE)</f>
        <v>22</v>
      </c>
    </row>
    <row r="4352" spans="1:7" x14ac:dyDescent="0.3">
      <c r="A4352" t="s">
        <v>3196</v>
      </c>
      <c r="B4352" t="s">
        <v>3924</v>
      </c>
      <c r="C4352" s="1">
        <v>44787</v>
      </c>
      <c r="D4352" s="1">
        <v>44861</v>
      </c>
      <c r="E4352">
        <f t="shared" si="67"/>
        <v>2</v>
      </c>
      <c r="F4352" t="str">
        <f>VLOOKUP(B4352,campaign!$A$2:$B$18,2,FALSE)</f>
        <v>RVOwner</v>
      </c>
      <c r="G4352">
        <f>VLOOKUP(F4352,campaign!$B$2:$D$18,3,FALSE)</f>
        <v>22</v>
      </c>
    </row>
    <row r="4353" spans="1:7" x14ac:dyDescent="0.3">
      <c r="A4353" t="s">
        <v>3196</v>
      </c>
      <c r="B4353" t="s">
        <v>3924</v>
      </c>
      <c r="C4353" s="1">
        <v>44787</v>
      </c>
      <c r="D4353" s="1">
        <v>44893</v>
      </c>
      <c r="E4353">
        <f t="shared" si="67"/>
        <v>3</v>
      </c>
      <c r="F4353" t="str">
        <f>VLOOKUP(B4353,campaign!$A$2:$B$18,2,FALSE)</f>
        <v>RVOwner</v>
      </c>
      <c r="G4353">
        <f>VLOOKUP(F4353,campaign!$B$2:$D$18,3,FALSE)</f>
        <v>22</v>
      </c>
    </row>
    <row r="4354" spans="1:7" x14ac:dyDescent="0.3">
      <c r="A4354" t="s">
        <v>3196</v>
      </c>
      <c r="B4354" t="s">
        <v>3924</v>
      </c>
      <c r="C4354" s="1">
        <v>44787</v>
      </c>
      <c r="D4354" s="1">
        <v>44922</v>
      </c>
      <c r="E4354">
        <f t="shared" si="67"/>
        <v>4</v>
      </c>
      <c r="F4354" t="str">
        <f>VLOOKUP(B4354,campaign!$A$2:$B$18,2,FALSE)</f>
        <v>RVOwner</v>
      </c>
      <c r="G4354">
        <f>VLOOKUP(F4354,campaign!$B$2:$D$18,3,FALSE)</f>
        <v>22</v>
      </c>
    </row>
    <row r="4355" spans="1:7" x14ac:dyDescent="0.3">
      <c r="A4355" t="s">
        <v>3196</v>
      </c>
      <c r="B4355" t="s">
        <v>3924</v>
      </c>
      <c r="C4355" s="1">
        <v>44787</v>
      </c>
      <c r="D4355" s="1">
        <v>44951</v>
      </c>
      <c r="E4355">
        <f t="shared" ref="E4355:E4418" si="68">DATEDIF(C4355,D4355,"M")</f>
        <v>5</v>
      </c>
      <c r="F4355" t="str">
        <f>VLOOKUP(B4355,campaign!$A$2:$B$18,2,FALSE)</f>
        <v>RVOwner</v>
      </c>
      <c r="G4355">
        <f>VLOOKUP(F4355,campaign!$B$2:$D$18,3,FALSE)</f>
        <v>22</v>
      </c>
    </row>
    <row r="4356" spans="1:7" x14ac:dyDescent="0.3">
      <c r="A4356" t="s">
        <v>3196</v>
      </c>
      <c r="B4356" t="s">
        <v>3924</v>
      </c>
      <c r="C4356" s="1">
        <v>44787</v>
      </c>
      <c r="D4356" s="1">
        <v>45004</v>
      </c>
      <c r="E4356">
        <f t="shared" si="68"/>
        <v>7</v>
      </c>
      <c r="F4356" t="str">
        <f>VLOOKUP(B4356,campaign!$A$2:$B$18,2,FALSE)</f>
        <v>RVOwner</v>
      </c>
      <c r="G4356">
        <f>VLOOKUP(F4356,campaign!$B$2:$D$18,3,FALSE)</f>
        <v>22</v>
      </c>
    </row>
    <row r="4357" spans="1:7" x14ac:dyDescent="0.3">
      <c r="A4357" t="s">
        <v>3196</v>
      </c>
      <c r="B4357" t="s">
        <v>3924</v>
      </c>
      <c r="C4357" s="1">
        <v>44787</v>
      </c>
      <c r="D4357" s="1">
        <v>45032</v>
      </c>
      <c r="E4357">
        <f t="shared" si="68"/>
        <v>8</v>
      </c>
      <c r="F4357" t="str">
        <f>VLOOKUP(B4357,campaign!$A$2:$B$18,2,FALSE)</f>
        <v>RVOwner</v>
      </c>
      <c r="G4357">
        <f>VLOOKUP(F4357,campaign!$B$2:$D$18,3,FALSE)</f>
        <v>22</v>
      </c>
    </row>
    <row r="4358" spans="1:7" x14ac:dyDescent="0.3">
      <c r="A4358" t="s">
        <v>3196</v>
      </c>
      <c r="B4358" t="s">
        <v>3924</v>
      </c>
      <c r="C4358" s="1">
        <v>44787</v>
      </c>
      <c r="D4358" s="1">
        <v>45071</v>
      </c>
      <c r="E4358">
        <f t="shared" si="68"/>
        <v>9</v>
      </c>
      <c r="F4358" t="str">
        <f>VLOOKUP(B4358,campaign!$A$2:$B$18,2,FALSE)</f>
        <v>RVOwner</v>
      </c>
      <c r="G4358">
        <f>VLOOKUP(F4358,campaign!$B$2:$D$18,3,FALSE)</f>
        <v>22</v>
      </c>
    </row>
    <row r="4359" spans="1:7" x14ac:dyDescent="0.3">
      <c r="A4359" t="s">
        <v>3196</v>
      </c>
      <c r="B4359" t="s">
        <v>3953</v>
      </c>
      <c r="C4359" s="1">
        <v>44990</v>
      </c>
      <c r="D4359" s="1">
        <v>44990</v>
      </c>
      <c r="E4359">
        <f t="shared" si="68"/>
        <v>0</v>
      </c>
      <c r="F4359" t="str">
        <f>VLOOKUP(B4359,campaign!$A$2:$B$18,2,FALSE)</f>
        <v>MaritalStatus</v>
      </c>
      <c r="G4359">
        <f>VLOOKUP(F4359,campaign!$B$2:$D$18,3,FALSE)</f>
        <v>29</v>
      </c>
    </row>
    <row r="4360" spans="1:7" x14ac:dyDescent="0.3">
      <c r="A4360" t="s">
        <v>3196</v>
      </c>
      <c r="B4360" t="s">
        <v>3953</v>
      </c>
      <c r="C4360" s="1">
        <v>44990</v>
      </c>
      <c r="D4360" s="1">
        <v>45026</v>
      </c>
      <c r="E4360">
        <f t="shared" si="68"/>
        <v>1</v>
      </c>
      <c r="F4360" t="str">
        <f>VLOOKUP(B4360,campaign!$A$2:$B$18,2,FALSE)</f>
        <v>MaritalStatus</v>
      </c>
      <c r="G4360">
        <f>VLOOKUP(F4360,campaign!$B$2:$D$18,3,FALSE)</f>
        <v>29</v>
      </c>
    </row>
    <row r="4361" spans="1:7" x14ac:dyDescent="0.3">
      <c r="A4361" t="s">
        <v>3196</v>
      </c>
      <c r="B4361" t="s">
        <v>3953</v>
      </c>
      <c r="C4361" s="1">
        <v>44990</v>
      </c>
      <c r="D4361" s="1">
        <v>45058</v>
      </c>
      <c r="E4361">
        <f t="shared" si="68"/>
        <v>2</v>
      </c>
      <c r="F4361" t="str">
        <f>VLOOKUP(B4361,campaign!$A$2:$B$18,2,FALSE)</f>
        <v>MaritalStatus</v>
      </c>
      <c r="G4361">
        <f>VLOOKUP(F4361,campaign!$B$2:$D$18,3,FALSE)</f>
        <v>29</v>
      </c>
    </row>
    <row r="4362" spans="1:7" x14ac:dyDescent="0.3">
      <c r="A4362" t="s">
        <v>3197</v>
      </c>
      <c r="B4362" t="s">
        <v>3929</v>
      </c>
      <c r="C4362" s="1">
        <v>44750</v>
      </c>
      <c r="D4362" s="1">
        <v>44750</v>
      </c>
      <c r="E4362">
        <f t="shared" si="68"/>
        <v>0</v>
      </c>
      <c r="F4362" t="str">
        <f>VLOOKUP(B4362,campaign!$A$2:$B$18,2,FALSE)</f>
        <v>NonUSTravel</v>
      </c>
      <c r="G4362">
        <f>VLOOKUP(F4362,campaign!$B$2:$D$18,3,FALSE)</f>
        <v>66</v>
      </c>
    </row>
    <row r="4363" spans="1:7" x14ac:dyDescent="0.3">
      <c r="A4363" t="s">
        <v>3197</v>
      </c>
      <c r="B4363" t="s">
        <v>3929</v>
      </c>
      <c r="C4363" s="1">
        <v>44750</v>
      </c>
      <c r="D4363" s="1">
        <v>44791</v>
      </c>
      <c r="E4363">
        <f t="shared" si="68"/>
        <v>1</v>
      </c>
      <c r="F4363" t="str">
        <f>VLOOKUP(B4363,campaign!$A$2:$B$18,2,FALSE)</f>
        <v>NonUSTravel</v>
      </c>
      <c r="G4363">
        <f>VLOOKUP(F4363,campaign!$B$2:$D$18,3,FALSE)</f>
        <v>66</v>
      </c>
    </row>
    <row r="4364" spans="1:7" x14ac:dyDescent="0.3">
      <c r="A4364" t="s">
        <v>3197</v>
      </c>
      <c r="B4364" t="s">
        <v>3929</v>
      </c>
      <c r="C4364" s="1">
        <v>44750</v>
      </c>
      <c r="D4364" s="1">
        <v>44849</v>
      </c>
      <c r="E4364">
        <f t="shared" si="68"/>
        <v>3</v>
      </c>
      <c r="F4364" t="str">
        <f>VLOOKUP(B4364,campaign!$A$2:$B$18,2,FALSE)</f>
        <v>NonUSTravel</v>
      </c>
      <c r="G4364">
        <f>VLOOKUP(F4364,campaign!$B$2:$D$18,3,FALSE)</f>
        <v>66</v>
      </c>
    </row>
    <row r="4365" spans="1:7" x14ac:dyDescent="0.3">
      <c r="A4365" t="s">
        <v>3197</v>
      </c>
      <c r="B4365" t="s">
        <v>3929</v>
      </c>
      <c r="C4365" s="1">
        <v>44750</v>
      </c>
      <c r="D4365" s="1">
        <v>44888</v>
      </c>
      <c r="E4365">
        <f t="shared" si="68"/>
        <v>4</v>
      </c>
      <c r="F4365" t="str">
        <f>VLOOKUP(B4365,campaign!$A$2:$B$18,2,FALSE)</f>
        <v>NonUSTravel</v>
      </c>
      <c r="G4365">
        <f>VLOOKUP(F4365,campaign!$B$2:$D$18,3,FALSE)</f>
        <v>66</v>
      </c>
    </row>
    <row r="4366" spans="1:7" x14ac:dyDescent="0.3">
      <c r="A4366" t="s">
        <v>3197</v>
      </c>
      <c r="B4366" t="s">
        <v>3929</v>
      </c>
      <c r="C4366" s="1">
        <v>44750</v>
      </c>
      <c r="D4366" s="1">
        <v>44915</v>
      </c>
      <c r="E4366">
        <f t="shared" si="68"/>
        <v>5</v>
      </c>
      <c r="F4366" t="str">
        <f>VLOOKUP(B4366,campaign!$A$2:$B$18,2,FALSE)</f>
        <v>NonUSTravel</v>
      </c>
      <c r="G4366">
        <f>VLOOKUP(F4366,campaign!$B$2:$D$18,3,FALSE)</f>
        <v>66</v>
      </c>
    </row>
    <row r="4367" spans="1:7" x14ac:dyDescent="0.3">
      <c r="A4367" t="s">
        <v>3197</v>
      </c>
      <c r="B4367" t="s">
        <v>3929</v>
      </c>
      <c r="C4367" s="1">
        <v>44750</v>
      </c>
      <c r="D4367" s="1">
        <v>44936</v>
      </c>
      <c r="E4367">
        <f t="shared" si="68"/>
        <v>6</v>
      </c>
      <c r="F4367" t="str">
        <f>VLOOKUP(B4367,campaign!$A$2:$B$18,2,FALSE)</f>
        <v>NonUSTravel</v>
      </c>
      <c r="G4367">
        <f>VLOOKUP(F4367,campaign!$B$2:$D$18,3,FALSE)</f>
        <v>66</v>
      </c>
    </row>
    <row r="4368" spans="1:7" x14ac:dyDescent="0.3">
      <c r="A4368" t="s">
        <v>3197</v>
      </c>
      <c r="B4368" t="s">
        <v>3929</v>
      </c>
      <c r="C4368" s="1">
        <v>44750</v>
      </c>
      <c r="D4368" s="1">
        <v>44972</v>
      </c>
      <c r="E4368">
        <f t="shared" si="68"/>
        <v>7</v>
      </c>
      <c r="F4368" t="str">
        <f>VLOOKUP(B4368,campaign!$A$2:$B$18,2,FALSE)</f>
        <v>NonUSTravel</v>
      </c>
      <c r="G4368">
        <f>VLOOKUP(F4368,campaign!$B$2:$D$18,3,FALSE)</f>
        <v>66</v>
      </c>
    </row>
    <row r="4369" spans="1:7" x14ac:dyDescent="0.3">
      <c r="A4369" t="s">
        <v>3197</v>
      </c>
      <c r="B4369" t="s">
        <v>3929</v>
      </c>
      <c r="C4369" s="1">
        <v>44750</v>
      </c>
      <c r="D4369" s="1">
        <v>45002</v>
      </c>
      <c r="E4369">
        <f t="shared" si="68"/>
        <v>8</v>
      </c>
      <c r="F4369" t="str">
        <f>VLOOKUP(B4369,campaign!$A$2:$B$18,2,FALSE)</f>
        <v>NonUSTravel</v>
      </c>
      <c r="G4369">
        <f>VLOOKUP(F4369,campaign!$B$2:$D$18,3,FALSE)</f>
        <v>66</v>
      </c>
    </row>
    <row r="4370" spans="1:7" x14ac:dyDescent="0.3">
      <c r="A4370" t="s">
        <v>3197</v>
      </c>
      <c r="B4370" t="s">
        <v>3929</v>
      </c>
      <c r="C4370" s="1">
        <v>44750</v>
      </c>
      <c r="D4370" s="1">
        <v>45027</v>
      </c>
      <c r="E4370">
        <f t="shared" si="68"/>
        <v>9</v>
      </c>
      <c r="F4370" t="str">
        <f>VLOOKUP(B4370,campaign!$A$2:$B$18,2,FALSE)</f>
        <v>NonUSTravel</v>
      </c>
      <c r="G4370">
        <f>VLOOKUP(F4370,campaign!$B$2:$D$18,3,FALSE)</f>
        <v>66</v>
      </c>
    </row>
    <row r="4371" spans="1:7" x14ac:dyDescent="0.3">
      <c r="A4371" t="s">
        <v>3197</v>
      </c>
      <c r="B4371" t="s">
        <v>3929</v>
      </c>
      <c r="C4371" s="1">
        <v>44750</v>
      </c>
      <c r="D4371" s="1">
        <v>45062</v>
      </c>
      <c r="E4371">
        <f t="shared" si="68"/>
        <v>10</v>
      </c>
      <c r="F4371" t="str">
        <f>VLOOKUP(B4371,campaign!$A$2:$B$18,2,FALSE)</f>
        <v>NonUSTravel</v>
      </c>
      <c r="G4371">
        <f>VLOOKUP(F4371,campaign!$B$2:$D$18,3,FALSE)</f>
        <v>66</v>
      </c>
    </row>
    <row r="4372" spans="1:7" x14ac:dyDescent="0.3">
      <c r="A4372" t="s">
        <v>3197</v>
      </c>
      <c r="B4372" t="s">
        <v>3952</v>
      </c>
      <c r="C4372" s="1">
        <v>44796</v>
      </c>
      <c r="D4372" s="1">
        <v>44796</v>
      </c>
      <c r="E4372">
        <f t="shared" si="68"/>
        <v>0</v>
      </c>
      <c r="F4372" t="str">
        <f>VLOOKUP(B4372,campaign!$A$2:$B$18,2,FALSE)</f>
        <v>MadeCallToRetentionTeam</v>
      </c>
      <c r="G4372">
        <f>VLOOKUP(F4372,campaign!$B$2:$D$18,3,FALSE)</f>
        <v>16</v>
      </c>
    </row>
    <row r="4373" spans="1:7" x14ac:dyDescent="0.3">
      <c r="A4373" t="s">
        <v>3197</v>
      </c>
      <c r="B4373" t="s">
        <v>3952</v>
      </c>
      <c r="C4373" s="1">
        <v>44796</v>
      </c>
      <c r="D4373" s="1">
        <v>44834</v>
      </c>
      <c r="E4373">
        <f t="shared" si="68"/>
        <v>1</v>
      </c>
      <c r="F4373" t="str">
        <f>VLOOKUP(B4373,campaign!$A$2:$B$18,2,FALSE)</f>
        <v>MadeCallToRetentionTeam</v>
      </c>
      <c r="G4373">
        <f>VLOOKUP(F4373,campaign!$B$2:$D$18,3,FALSE)</f>
        <v>16</v>
      </c>
    </row>
    <row r="4374" spans="1:7" x14ac:dyDescent="0.3">
      <c r="A4374" t="s">
        <v>3197</v>
      </c>
      <c r="B4374" t="s">
        <v>3952</v>
      </c>
      <c r="C4374" s="1">
        <v>44796</v>
      </c>
      <c r="D4374" s="1">
        <v>44857</v>
      </c>
      <c r="E4374">
        <f t="shared" si="68"/>
        <v>2</v>
      </c>
      <c r="F4374" t="str">
        <f>VLOOKUP(B4374,campaign!$A$2:$B$18,2,FALSE)</f>
        <v>MadeCallToRetentionTeam</v>
      </c>
      <c r="G4374">
        <f>VLOOKUP(F4374,campaign!$B$2:$D$18,3,FALSE)</f>
        <v>16</v>
      </c>
    </row>
    <row r="4375" spans="1:7" x14ac:dyDescent="0.3">
      <c r="A4375" t="s">
        <v>3197</v>
      </c>
      <c r="B4375" t="s">
        <v>3952</v>
      </c>
      <c r="C4375" s="1">
        <v>44796</v>
      </c>
      <c r="D4375" s="1">
        <v>44893</v>
      </c>
      <c r="E4375">
        <f t="shared" si="68"/>
        <v>3</v>
      </c>
      <c r="F4375" t="str">
        <f>VLOOKUP(B4375,campaign!$A$2:$B$18,2,FALSE)</f>
        <v>MadeCallToRetentionTeam</v>
      </c>
      <c r="G4375">
        <f>VLOOKUP(F4375,campaign!$B$2:$D$18,3,FALSE)</f>
        <v>16</v>
      </c>
    </row>
    <row r="4376" spans="1:7" x14ac:dyDescent="0.3">
      <c r="A4376" t="s">
        <v>3197</v>
      </c>
      <c r="B4376" t="s">
        <v>3952</v>
      </c>
      <c r="C4376" s="1">
        <v>44796</v>
      </c>
      <c r="D4376" s="1">
        <v>44925</v>
      </c>
      <c r="E4376">
        <f t="shared" si="68"/>
        <v>4</v>
      </c>
      <c r="F4376" t="str">
        <f>VLOOKUP(B4376,campaign!$A$2:$B$18,2,FALSE)</f>
        <v>MadeCallToRetentionTeam</v>
      </c>
      <c r="G4376">
        <f>VLOOKUP(F4376,campaign!$B$2:$D$18,3,FALSE)</f>
        <v>16</v>
      </c>
    </row>
    <row r="4377" spans="1:7" x14ac:dyDescent="0.3">
      <c r="A4377" t="s">
        <v>3197</v>
      </c>
      <c r="B4377" t="s">
        <v>3952</v>
      </c>
      <c r="C4377" s="1">
        <v>44796</v>
      </c>
      <c r="D4377" s="1">
        <v>44957</v>
      </c>
      <c r="E4377">
        <f t="shared" si="68"/>
        <v>5</v>
      </c>
      <c r="F4377" t="str">
        <f>VLOOKUP(B4377,campaign!$A$2:$B$18,2,FALSE)</f>
        <v>MadeCallToRetentionTeam</v>
      </c>
      <c r="G4377">
        <f>VLOOKUP(F4377,campaign!$B$2:$D$18,3,FALSE)</f>
        <v>16</v>
      </c>
    </row>
    <row r="4378" spans="1:7" x14ac:dyDescent="0.3">
      <c r="A4378" t="s">
        <v>3197</v>
      </c>
      <c r="B4378" t="s">
        <v>3952</v>
      </c>
      <c r="C4378" s="1">
        <v>44796</v>
      </c>
      <c r="D4378" s="1">
        <v>44986</v>
      </c>
      <c r="E4378">
        <f t="shared" si="68"/>
        <v>6</v>
      </c>
      <c r="F4378" t="str">
        <f>VLOOKUP(B4378,campaign!$A$2:$B$18,2,FALSE)</f>
        <v>MadeCallToRetentionTeam</v>
      </c>
      <c r="G4378">
        <f>VLOOKUP(F4378,campaign!$B$2:$D$18,3,FALSE)</f>
        <v>16</v>
      </c>
    </row>
    <row r="4379" spans="1:7" x14ac:dyDescent="0.3">
      <c r="A4379" t="s">
        <v>3197</v>
      </c>
      <c r="B4379" t="s">
        <v>3952</v>
      </c>
      <c r="C4379" s="1">
        <v>44796</v>
      </c>
      <c r="D4379" s="1">
        <v>45074</v>
      </c>
      <c r="E4379">
        <f t="shared" si="68"/>
        <v>9</v>
      </c>
      <c r="F4379" t="str">
        <f>VLOOKUP(B4379,campaign!$A$2:$B$18,2,FALSE)</f>
        <v>MadeCallToRetentionTeam</v>
      </c>
      <c r="G4379">
        <f>VLOOKUP(F4379,campaign!$B$2:$D$18,3,FALSE)</f>
        <v>16</v>
      </c>
    </row>
    <row r="4380" spans="1:7" x14ac:dyDescent="0.3">
      <c r="A4380" t="s">
        <v>3197</v>
      </c>
      <c r="B4380" t="s">
        <v>3952</v>
      </c>
      <c r="C4380" s="1">
        <v>44796</v>
      </c>
      <c r="D4380" s="1">
        <v>45080</v>
      </c>
      <c r="E4380">
        <f t="shared" si="68"/>
        <v>9</v>
      </c>
      <c r="F4380" t="str">
        <f>VLOOKUP(B4380,campaign!$A$2:$B$18,2,FALSE)</f>
        <v>MadeCallToRetentionTeam</v>
      </c>
      <c r="G4380">
        <f>VLOOKUP(F4380,campaign!$B$2:$D$18,3,FALSE)</f>
        <v>16</v>
      </c>
    </row>
    <row r="4381" spans="1:7" x14ac:dyDescent="0.3">
      <c r="A4381" t="s">
        <v>3198</v>
      </c>
      <c r="B4381" t="s">
        <v>3922</v>
      </c>
      <c r="C4381" s="1">
        <v>44684</v>
      </c>
      <c r="D4381" s="1">
        <v>44684</v>
      </c>
      <c r="E4381">
        <f t="shared" si="68"/>
        <v>0</v>
      </c>
      <c r="F4381" t="str">
        <f>VLOOKUP(B4381,campaign!$A$2:$B$18,2,FALSE)</f>
        <v>HandsetWebCapable</v>
      </c>
      <c r="G4381">
        <f>VLOOKUP(F4381,campaign!$B$2:$D$18,3,FALSE)</f>
        <v>62</v>
      </c>
    </row>
    <row r="4382" spans="1:7" x14ac:dyDescent="0.3">
      <c r="A4382" t="s">
        <v>3198</v>
      </c>
      <c r="B4382" t="s">
        <v>3922</v>
      </c>
      <c r="C4382" s="1">
        <v>44684</v>
      </c>
      <c r="D4382" s="1">
        <v>44722</v>
      </c>
      <c r="E4382">
        <f t="shared" si="68"/>
        <v>1</v>
      </c>
      <c r="F4382" t="str">
        <f>VLOOKUP(B4382,campaign!$A$2:$B$18,2,FALSE)</f>
        <v>HandsetWebCapable</v>
      </c>
      <c r="G4382">
        <f>VLOOKUP(F4382,campaign!$B$2:$D$18,3,FALSE)</f>
        <v>62</v>
      </c>
    </row>
    <row r="4383" spans="1:7" x14ac:dyDescent="0.3">
      <c r="A4383" t="s">
        <v>3198</v>
      </c>
      <c r="B4383" t="s">
        <v>3922</v>
      </c>
      <c r="C4383" s="1">
        <v>44684</v>
      </c>
      <c r="D4383" s="1">
        <v>44752</v>
      </c>
      <c r="E4383">
        <f t="shared" si="68"/>
        <v>2</v>
      </c>
      <c r="F4383" t="str">
        <f>VLOOKUP(B4383,campaign!$A$2:$B$18,2,FALSE)</f>
        <v>HandsetWebCapable</v>
      </c>
      <c r="G4383">
        <f>VLOOKUP(F4383,campaign!$B$2:$D$18,3,FALSE)</f>
        <v>62</v>
      </c>
    </row>
    <row r="4384" spans="1:7" x14ac:dyDescent="0.3">
      <c r="A4384" t="s">
        <v>3198</v>
      </c>
      <c r="B4384" t="s">
        <v>3922</v>
      </c>
      <c r="C4384" s="1">
        <v>44684</v>
      </c>
      <c r="D4384" s="1">
        <v>44787</v>
      </c>
      <c r="E4384">
        <f t="shared" si="68"/>
        <v>3</v>
      </c>
      <c r="F4384" t="str">
        <f>VLOOKUP(B4384,campaign!$A$2:$B$18,2,FALSE)</f>
        <v>HandsetWebCapable</v>
      </c>
      <c r="G4384">
        <f>VLOOKUP(F4384,campaign!$B$2:$D$18,3,FALSE)</f>
        <v>62</v>
      </c>
    </row>
    <row r="4385" spans="1:7" x14ac:dyDescent="0.3">
      <c r="A4385" t="s">
        <v>3198</v>
      </c>
      <c r="B4385" t="s">
        <v>3922</v>
      </c>
      <c r="C4385" s="1">
        <v>44684</v>
      </c>
      <c r="D4385" s="1">
        <v>44816</v>
      </c>
      <c r="E4385">
        <f t="shared" si="68"/>
        <v>4</v>
      </c>
      <c r="F4385" t="str">
        <f>VLOOKUP(B4385,campaign!$A$2:$B$18,2,FALSE)</f>
        <v>HandsetWebCapable</v>
      </c>
      <c r="G4385">
        <f>VLOOKUP(F4385,campaign!$B$2:$D$18,3,FALSE)</f>
        <v>62</v>
      </c>
    </row>
    <row r="4386" spans="1:7" x14ac:dyDescent="0.3">
      <c r="A4386" t="s">
        <v>3198</v>
      </c>
      <c r="B4386" t="s">
        <v>3922</v>
      </c>
      <c r="C4386" s="1">
        <v>44684</v>
      </c>
      <c r="D4386" s="1">
        <v>44852</v>
      </c>
      <c r="E4386">
        <f t="shared" si="68"/>
        <v>5</v>
      </c>
      <c r="F4386" t="str">
        <f>VLOOKUP(B4386,campaign!$A$2:$B$18,2,FALSE)</f>
        <v>HandsetWebCapable</v>
      </c>
      <c r="G4386">
        <f>VLOOKUP(F4386,campaign!$B$2:$D$18,3,FALSE)</f>
        <v>62</v>
      </c>
    </row>
    <row r="4387" spans="1:7" x14ac:dyDescent="0.3">
      <c r="A4387" t="s">
        <v>3198</v>
      </c>
      <c r="B4387" t="s">
        <v>3922</v>
      </c>
      <c r="C4387" s="1">
        <v>44684</v>
      </c>
      <c r="D4387" s="1">
        <v>44879</v>
      </c>
      <c r="E4387">
        <f t="shared" si="68"/>
        <v>6</v>
      </c>
      <c r="F4387" t="str">
        <f>VLOOKUP(B4387,campaign!$A$2:$B$18,2,FALSE)</f>
        <v>HandsetWebCapable</v>
      </c>
      <c r="G4387">
        <f>VLOOKUP(F4387,campaign!$B$2:$D$18,3,FALSE)</f>
        <v>62</v>
      </c>
    </row>
    <row r="4388" spans="1:7" x14ac:dyDescent="0.3">
      <c r="A4388" t="s">
        <v>3198</v>
      </c>
      <c r="B4388" t="s">
        <v>3922</v>
      </c>
      <c r="C4388" s="1">
        <v>44684</v>
      </c>
      <c r="D4388" s="1">
        <v>44902</v>
      </c>
      <c r="E4388">
        <f t="shared" si="68"/>
        <v>7</v>
      </c>
      <c r="F4388" t="str">
        <f>VLOOKUP(B4388,campaign!$A$2:$B$18,2,FALSE)</f>
        <v>HandsetWebCapable</v>
      </c>
      <c r="G4388">
        <f>VLOOKUP(F4388,campaign!$B$2:$D$18,3,FALSE)</f>
        <v>62</v>
      </c>
    </row>
    <row r="4389" spans="1:7" x14ac:dyDescent="0.3">
      <c r="A4389" t="s">
        <v>3198</v>
      </c>
      <c r="B4389" t="s">
        <v>3922</v>
      </c>
      <c r="C4389" s="1">
        <v>44684</v>
      </c>
      <c r="D4389" s="1">
        <v>44942</v>
      </c>
      <c r="E4389">
        <f t="shared" si="68"/>
        <v>8</v>
      </c>
      <c r="F4389" t="str">
        <f>VLOOKUP(B4389,campaign!$A$2:$B$18,2,FALSE)</f>
        <v>HandsetWebCapable</v>
      </c>
      <c r="G4389">
        <f>VLOOKUP(F4389,campaign!$B$2:$D$18,3,FALSE)</f>
        <v>62</v>
      </c>
    </row>
    <row r="4390" spans="1:7" x14ac:dyDescent="0.3">
      <c r="A4390" t="s">
        <v>3198</v>
      </c>
      <c r="B4390" t="s">
        <v>3922</v>
      </c>
      <c r="C4390" s="1">
        <v>44684</v>
      </c>
      <c r="D4390" s="1">
        <v>44971</v>
      </c>
      <c r="E4390">
        <f t="shared" si="68"/>
        <v>9</v>
      </c>
      <c r="F4390" t="str">
        <f>VLOOKUP(B4390,campaign!$A$2:$B$18,2,FALSE)</f>
        <v>HandsetWebCapable</v>
      </c>
      <c r="G4390">
        <f>VLOOKUP(F4390,campaign!$B$2:$D$18,3,FALSE)</f>
        <v>62</v>
      </c>
    </row>
    <row r="4391" spans="1:7" x14ac:dyDescent="0.3">
      <c r="A4391" t="s">
        <v>3198</v>
      </c>
      <c r="B4391" t="s">
        <v>3922</v>
      </c>
      <c r="C4391" s="1">
        <v>44684</v>
      </c>
      <c r="D4391" s="1">
        <v>44996</v>
      </c>
      <c r="E4391">
        <f t="shared" si="68"/>
        <v>10</v>
      </c>
      <c r="F4391" t="str">
        <f>VLOOKUP(B4391,campaign!$A$2:$B$18,2,FALSE)</f>
        <v>HandsetWebCapable</v>
      </c>
      <c r="G4391">
        <f>VLOOKUP(F4391,campaign!$B$2:$D$18,3,FALSE)</f>
        <v>62</v>
      </c>
    </row>
    <row r="4392" spans="1:7" x14ac:dyDescent="0.3">
      <c r="A4392" t="s">
        <v>3198</v>
      </c>
      <c r="B4392" t="s">
        <v>3922</v>
      </c>
      <c r="C4392" s="1">
        <v>44684</v>
      </c>
      <c r="D4392" s="1">
        <v>45021</v>
      </c>
      <c r="E4392">
        <f t="shared" si="68"/>
        <v>11</v>
      </c>
      <c r="F4392" t="str">
        <f>VLOOKUP(B4392,campaign!$A$2:$B$18,2,FALSE)</f>
        <v>HandsetWebCapable</v>
      </c>
      <c r="G4392">
        <f>VLOOKUP(F4392,campaign!$B$2:$D$18,3,FALSE)</f>
        <v>62</v>
      </c>
    </row>
    <row r="4393" spans="1:7" x14ac:dyDescent="0.3">
      <c r="A4393" t="s">
        <v>3198</v>
      </c>
      <c r="B4393" t="s">
        <v>3922</v>
      </c>
      <c r="C4393" s="1">
        <v>44684</v>
      </c>
      <c r="D4393" s="1">
        <v>45049</v>
      </c>
      <c r="E4393">
        <f t="shared" si="68"/>
        <v>12</v>
      </c>
      <c r="F4393" t="str">
        <f>VLOOKUP(B4393,campaign!$A$2:$B$18,2,FALSE)</f>
        <v>HandsetWebCapable</v>
      </c>
      <c r="G4393">
        <f>VLOOKUP(F4393,campaign!$B$2:$D$18,3,FALSE)</f>
        <v>62</v>
      </c>
    </row>
    <row r="4394" spans="1:7" x14ac:dyDescent="0.3">
      <c r="A4394" t="s">
        <v>3198</v>
      </c>
      <c r="B4394" t="s">
        <v>3953</v>
      </c>
      <c r="C4394" s="1">
        <v>45004</v>
      </c>
      <c r="D4394" s="1">
        <v>45004</v>
      </c>
      <c r="E4394">
        <f t="shared" si="68"/>
        <v>0</v>
      </c>
      <c r="F4394" t="str">
        <f>VLOOKUP(B4394,campaign!$A$2:$B$18,2,FALSE)</f>
        <v>MaritalStatus</v>
      </c>
      <c r="G4394">
        <f>VLOOKUP(F4394,campaign!$B$2:$D$18,3,FALSE)</f>
        <v>29</v>
      </c>
    </row>
    <row r="4395" spans="1:7" x14ac:dyDescent="0.3">
      <c r="A4395" t="s">
        <v>3198</v>
      </c>
      <c r="B4395" t="s">
        <v>3953</v>
      </c>
      <c r="C4395" s="1">
        <v>45004</v>
      </c>
      <c r="D4395" s="1">
        <v>45038</v>
      </c>
      <c r="E4395">
        <f t="shared" si="68"/>
        <v>1</v>
      </c>
      <c r="F4395" t="str">
        <f>VLOOKUP(B4395,campaign!$A$2:$B$18,2,FALSE)</f>
        <v>MaritalStatus</v>
      </c>
      <c r="G4395">
        <f>VLOOKUP(F4395,campaign!$B$2:$D$18,3,FALSE)</f>
        <v>29</v>
      </c>
    </row>
    <row r="4396" spans="1:7" x14ac:dyDescent="0.3">
      <c r="A4396" t="s">
        <v>3198</v>
      </c>
      <c r="B4396" t="s">
        <v>3953</v>
      </c>
      <c r="C4396" s="1">
        <v>45004</v>
      </c>
      <c r="D4396" s="1">
        <v>45050</v>
      </c>
      <c r="E4396">
        <f t="shared" si="68"/>
        <v>1</v>
      </c>
      <c r="F4396" t="str">
        <f>VLOOKUP(B4396,campaign!$A$2:$B$18,2,FALSE)</f>
        <v>MaritalStatus</v>
      </c>
      <c r="G4396">
        <f>VLOOKUP(F4396,campaign!$B$2:$D$18,3,FALSE)</f>
        <v>29</v>
      </c>
    </row>
    <row r="4397" spans="1:7" x14ac:dyDescent="0.3">
      <c r="A4397" t="s">
        <v>3198</v>
      </c>
      <c r="B4397" t="s">
        <v>3953</v>
      </c>
      <c r="C4397" s="1">
        <v>45004</v>
      </c>
      <c r="D4397" s="1">
        <v>45080</v>
      </c>
      <c r="E4397">
        <f t="shared" si="68"/>
        <v>2</v>
      </c>
      <c r="F4397" t="str">
        <f>VLOOKUP(B4397,campaign!$A$2:$B$18,2,FALSE)</f>
        <v>MaritalStatus</v>
      </c>
      <c r="G4397">
        <f>VLOOKUP(F4397,campaign!$B$2:$D$18,3,FALSE)</f>
        <v>29</v>
      </c>
    </row>
    <row r="4398" spans="1:7" x14ac:dyDescent="0.3">
      <c r="A4398" t="s">
        <v>3199</v>
      </c>
      <c r="B4398" t="s">
        <v>3925</v>
      </c>
      <c r="C4398" s="1">
        <v>44804</v>
      </c>
      <c r="D4398" s="1">
        <v>44804</v>
      </c>
      <c r="E4398">
        <f t="shared" si="68"/>
        <v>0</v>
      </c>
      <c r="F4398" t="str">
        <f>VLOOKUP(B4398,campaign!$A$2:$B$18,2,FALSE)</f>
        <v>Homeownership</v>
      </c>
      <c r="G4398">
        <f>VLOOKUP(F4398,campaign!$B$2:$D$18,3,FALSE)</f>
        <v>13</v>
      </c>
    </row>
    <row r="4399" spans="1:7" x14ac:dyDescent="0.3">
      <c r="A4399" t="s">
        <v>3199</v>
      </c>
      <c r="B4399" t="s">
        <v>3925</v>
      </c>
      <c r="C4399" s="1">
        <v>44804</v>
      </c>
      <c r="D4399" s="1">
        <v>44870</v>
      </c>
      <c r="E4399">
        <f t="shared" si="68"/>
        <v>2</v>
      </c>
      <c r="F4399" t="str">
        <f>VLOOKUP(B4399,campaign!$A$2:$B$18,2,FALSE)</f>
        <v>Homeownership</v>
      </c>
      <c r="G4399">
        <f>VLOOKUP(F4399,campaign!$B$2:$D$18,3,FALSE)</f>
        <v>13</v>
      </c>
    </row>
    <row r="4400" spans="1:7" x14ac:dyDescent="0.3">
      <c r="A4400" t="s">
        <v>3199</v>
      </c>
      <c r="B4400" t="s">
        <v>3925</v>
      </c>
      <c r="C4400" s="1">
        <v>44804</v>
      </c>
      <c r="D4400" s="1">
        <v>44986</v>
      </c>
      <c r="E4400">
        <f t="shared" si="68"/>
        <v>6</v>
      </c>
      <c r="F4400" t="str">
        <f>VLOOKUP(B4400,campaign!$A$2:$B$18,2,FALSE)</f>
        <v>Homeownership</v>
      </c>
      <c r="G4400">
        <f>VLOOKUP(F4400,campaign!$B$2:$D$18,3,FALSE)</f>
        <v>13</v>
      </c>
    </row>
    <row r="4401" spans="1:7" x14ac:dyDescent="0.3">
      <c r="A4401" t="s">
        <v>3199</v>
      </c>
      <c r="B4401" t="s">
        <v>3925</v>
      </c>
      <c r="C4401" s="1">
        <v>44804</v>
      </c>
      <c r="D4401" s="1">
        <v>45049</v>
      </c>
      <c r="E4401">
        <f t="shared" si="68"/>
        <v>8</v>
      </c>
      <c r="F4401" t="str">
        <f>VLOOKUP(B4401,campaign!$A$2:$B$18,2,FALSE)</f>
        <v>Homeownership</v>
      </c>
      <c r="G4401">
        <f>VLOOKUP(F4401,campaign!$B$2:$D$18,3,FALSE)</f>
        <v>13</v>
      </c>
    </row>
    <row r="4402" spans="1:7" x14ac:dyDescent="0.3">
      <c r="A4402" t="s">
        <v>3199</v>
      </c>
      <c r="B4402" t="s">
        <v>3927</v>
      </c>
      <c r="C4402" s="1">
        <v>44883</v>
      </c>
      <c r="D4402" s="1">
        <v>44883</v>
      </c>
      <c r="E4402">
        <f t="shared" si="68"/>
        <v>0</v>
      </c>
      <c r="F4402" t="str">
        <f>VLOOKUP(B4402,campaign!$A$2:$B$18,2,FALSE)</f>
        <v>RespondsToMailOffers</v>
      </c>
      <c r="G4402">
        <f>VLOOKUP(F4402,campaign!$B$2:$D$18,3,FALSE)</f>
        <v>27</v>
      </c>
    </row>
    <row r="4403" spans="1:7" x14ac:dyDescent="0.3">
      <c r="A4403" t="s">
        <v>3199</v>
      </c>
      <c r="B4403" t="s">
        <v>3927</v>
      </c>
      <c r="C4403" s="1">
        <v>44883</v>
      </c>
      <c r="D4403" s="1">
        <v>44922</v>
      </c>
      <c r="E4403">
        <f t="shared" si="68"/>
        <v>1</v>
      </c>
      <c r="F4403" t="str">
        <f>VLOOKUP(B4403,campaign!$A$2:$B$18,2,FALSE)</f>
        <v>RespondsToMailOffers</v>
      </c>
      <c r="G4403">
        <f>VLOOKUP(F4403,campaign!$B$2:$D$18,3,FALSE)</f>
        <v>27</v>
      </c>
    </row>
    <row r="4404" spans="1:7" x14ac:dyDescent="0.3">
      <c r="A4404" t="s">
        <v>3199</v>
      </c>
      <c r="B4404" t="s">
        <v>3927</v>
      </c>
      <c r="C4404" s="1">
        <v>44883</v>
      </c>
      <c r="D4404" s="1">
        <v>44946</v>
      </c>
      <c r="E4404">
        <f t="shared" si="68"/>
        <v>2</v>
      </c>
      <c r="F4404" t="str">
        <f>VLOOKUP(B4404,campaign!$A$2:$B$18,2,FALSE)</f>
        <v>RespondsToMailOffers</v>
      </c>
      <c r="G4404">
        <f>VLOOKUP(F4404,campaign!$B$2:$D$18,3,FALSE)</f>
        <v>27</v>
      </c>
    </row>
    <row r="4405" spans="1:7" x14ac:dyDescent="0.3">
      <c r="A4405" t="s">
        <v>3199</v>
      </c>
      <c r="B4405" t="s">
        <v>3927</v>
      </c>
      <c r="C4405" s="1">
        <v>44883</v>
      </c>
      <c r="D4405" s="1">
        <v>44975</v>
      </c>
      <c r="E4405">
        <f t="shared" si="68"/>
        <v>3</v>
      </c>
      <c r="F4405" t="str">
        <f>VLOOKUP(B4405,campaign!$A$2:$B$18,2,FALSE)</f>
        <v>RespondsToMailOffers</v>
      </c>
      <c r="G4405">
        <f>VLOOKUP(F4405,campaign!$B$2:$D$18,3,FALSE)</f>
        <v>27</v>
      </c>
    </row>
    <row r="4406" spans="1:7" x14ac:dyDescent="0.3">
      <c r="A4406" t="s">
        <v>3199</v>
      </c>
      <c r="B4406" t="s">
        <v>3927</v>
      </c>
      <c r="C4406" s="1">
        <v>44883</v>
      </c>
      <c r="D4406" s="1">
        <v>45043</v>
      </c>
      <c r="E4406">
        <f t="shared" si="68"/>
        <v>5</v>
      </c>
      <c r="F4406" t="str">
        <f>VLOOKUP(B4406,campaign!$A$2:$B$18,2,FALSE)</f>
        <v>RespondsToMailOffers</v>
      </c>
      <c r="G4406">
        <f>VLOOKUP(F4406,campaign!$B$2:$D$18,3,FALSE)</f>
        <v>27</v>
      </c>
    </row>
    <row r="4407" spans="1:7" x14ac:dyDescent="0.3">
      <c r="A4407" t="s">
        <v>3199</v>
      </c>
      <c r="B4407" t="s">
        <v>3927</v>
      </c>
      <c r="C4407" s="1">
        <v>44883</v>
      </c>
      <c r="D4407" s="1">
        <v>45069</v>
      </c>
      <c r="E4407">
        <f t="shared" si="68"/>
        <v>6</v>
      </c>
      <c r="F4407" t="str">
        <f>VLOOKUP(B4407,campaign!$A$2:$B$18,2,FALSE)</f>
        <v>RespondsToMailOffers</v>
      </c>
      <c r="G4407">
        <f>VLOOKUP(F4407,campaign!$B$2:$D$18,3,FALSE)</f>
        <v>27</v>
      </c>
    </row>
    <row r="4408" spans="1:7" x14ac:dyDescent="0.3">
      <c r="A4408" t="s">
        <v>3200</v>
      </c>
      <c r="B4408" t="s">
        <v>3921</v>
      </c>
      <c r="C4408" s="1">
        <v>44702</v>
      </c>
      <c r="D4408" s="1">
        <v>44702</v>
      </c>
      <c r="E4408">
        <f t="shared" si="68"/>
        <v>0</v>
      </c>
      <c r="F4408" t="str">
        <f>VLOOKUP(B4408,campaign!$A$2:$B$18,2,FALSE)</f>
        <v>HandsetRefurbished</v>
      </c>
      <c r="G4408">
        <f>VLOOKUP(F4408,campaign!$B$2:$D$18,3,FALSE)</f>
        <v>26</v>
      </c>
    </row>
    <row r="4409" spans="1:7" x14ac:dyDescent="0.3">
      <c r="A4409" t="s">
        <v>3200</v>
      </c>
      <c r="B4409" t="s">
        <v>3921</v>
      </c>
      <c r="C4409" s="1">
        <v>44702</v>
      </c>
      <c r="D4409" s="1">
        <v>44739</v>
      </c>
      <c r="E4409">
        <f t="shared" si="68"/>
        <v>1</v>
      </c>
      <c r="F4409" t="str">
        <f>VLOOKUP(B4409,campaign!$A$2:$B$18,2,FALSE)</f>
        <v>HandsetRefurbished</v>
      </c>
      <c r="G4409">
        <f>VLOOKUP(F4409,campaign!$B$2:$D$18,3,FALSE)</f>
        <v>26</v>
      </c>
    </row>
    <row r="4410" spans="1:7" x14ac:dyDescent="0.3">
      <c r="A4410" t="s">
        <v>3200</v>
      </c>
      <c r="B4410" t="s">
        <v>3921</v>
      </c>
      <c r="C4410" s="1">
        <v>44702</v>
      </c>
      <c r="D4410" s="1">
        <v>44773</v>
      </c>
      <c r="E4410">
        <f t="shared" si="68"/>
        <v>2</v>
      </c>
      <c r="F4410" t="str">
        <f>VLOOKUP(B4410,campaign!$A$2:$B$18,2,FALSE)</f>
        <v>HandsetRefurbished</v>
      </c>
      <c r="G4410">
        <f>VLOOKUP(F4410,campaign!$B$2:$D$18,3,FALSE)</f>
        <v>26</v>
      </c>
    </row>
    <row r="4411" spans="1:7" x14ac:dyDescent="0.3">
      <c r="A4411" t="s">
        <v>3200</v>
      </c>
      <c r="B4411" t="s">
        <v>3921</v>
      </c>
      <c r="C4411" s="1">
        <v>44702</v>
      </c>
      <c r="D4411" s="1">
        <v>44796</v>
      </c>
      <c r="E4411">
        <f t="shared" si="68"/>
        <v>3</v>
      </c>
      <c r="F4411" t="str">
        <f>VLOOKUP(B4411,campaign!$A$2:$B$18,2,FALSE)</f>
        <v>HandsetRefurbished</v>
      </c>
      <c r="G4411">
        <f>VLOOKUP(F4411,campaign!$B$2:$D$18,3,FALSE)</f>
        <v>26</v>
      </c>
    </row>
    <row r="4412" spans="1:7" x14ac:dyDescent="0.3">
      <c r="A4412" t="s">
        <v>3200</v>
      </c>
      <c r="B4412" t="s">
        <v>3921</v>
      </c>
      <c r="C4412" s="1">
        <v>44702</v>
      </c>
      <c r="D4412" s="1">
        <v>44831</v>
      </c>
      <c r="E4412">
        <f t="shared" si="68"/>
        <v>4</v>
      </c>
      <c r="F4412" t="str">
        <f>VLOOKUP(B4412,campaign!$A$2:$B$18,2,FALSE)</f>
        <v>HandsetRefurbished</v>
      </c>
      <c r="G4412">
        <f>VLOOKUP(F4412,campaign!$B$2:$D$18,3,FALSE)</f>
        <v>26</v>
      </c>
    </row>
    <row r="4413" spans="1:7" x14ac:dyDescent="0.3">
      <c r="A4413" t="s">
        <v>3200</v>
      </c>
      <c r="B4413" t="s">
        <v>3921</v>
      </c>
      <c r="C4413" s="1">
        <v>44702</v>
      </c>
      <c r="D4413" s="1">
        <v>44865</v>
      </c>
      <c r="E4413">
        <f t="shared" si="68"/>
        <v>5</v>
      </c>
      <c r="F4413" t="str">
        <f>VLOOKUP(B4413,campaign!$A$2:$B$18,2,FALSE)</f>
        <v>HandsetRefurbished</v>
      </c>
      <c r="G4413">
        <f>VLOOKUP(F4413,campaign!$B$2:$D$18,3,FALSE)</f>
        <v>26</v>
      </c>
    </row>
    <row r="4414" spans="1:7" x14ac:dyDescent="0.3">
      <c r="A4414" t="s">
        <v>3200</v>
      </c>
      <c r="B4414" t="s">
        <v>3921</v>
      </c>
      <c r="C4414" s="1">
        <v>44702</v>
      </c>
      <c r="D4414" s="1">
        <v>44894</v>
      </c>
      <c r="E4414">
        <f t="shared" si="68"/>
        <v>6</v>
      </c>
      <c r="F4414" t="str">
        <f>VLOOKUP(B4414,campaign!$A$2:$B$18,2,FALSE)</f>
        <v>HandsetRefurbished</v>
      </c>
      <c r="G4414">
        <f>VLOOKUP(F4414,campaign!$B$2:$D$18,3,FALSE)</f>
        <v>26</v>
      </c>
    </row>
    <row r="4415" spans="1:7" x14ac:dyDescent="0.3">
      <c r="A4415" t="s">
        <v>3200</v>
      </c>
      <c r="B4415" t="s">
        <v>3921</v>
      </c>
      <c r="C4415" s="1">
        <v>44702</v>
      </c>
      <c r="D4415" s="1">
        <v>44925</v>
      </c>
      <c r="E4415">
        <f t="shared" si="68"/>
        <v>7</v>
      </c>
      <c r="F4415" t="str">
        <f>VLOOKUP(B4415,campaign!$A$2:$B$18,2,FALSE)</f>
        <v>HandsetRefurbished</v>
      </c>
      <c r="G4415">
        <f>VLOOKUP(F4415,campaign!$B$2:$D$18,3,FALSE)</f>
        <v>26</v>
      </c>
    </row>
    <row r="4416" spans="1:7" x14ac:dyDescent="0.3">
      <c r="A4416" t="s">
        <v>3200</v>
      </c>
      <c r="B4416" t="s">
        <v>3921</v>
      </c>
      <c r="C4416" s="1">
        <v>44702</v>
      </c>
      <c r="D4416" s="1">
        <v>44954</v>
      </c>
      <c r="E4416">
        <f t="shared" si="68"/>
        <v>8</v>
      </c>
      <c r="F4416" t="str">
        <f>VLOOKUP(B4416,campaign!$A$2:$B$18,2,FALSE)</f>
        <v>HandsetRefurbished</v>
      </c>
      <c r="G4416">
        <f>VLOOKUP(F4416,campaign!$B$2:$D$18,3,FALSE)</f>
        <v>26</v>
      </c>
    </row>
    <row r="4417" spans="1:7" x14ac:dyDescent="0.3">
      <c r="A4417" t="s">
        <v>3200</v>
      </c>
      <c r="B4417" t="s">
        <v>3921</v>
      </c>
      <c r="C4417" s="1">
        <v>44702</v>
      </c>
      <c r="D4417" s="1">
        <v>44979</v>
      </c>
      <c r="E4417">
        <f t="shared" si="68"/>
        <v>9</v>
      </c>
      <c r="F4417" t="str">
        <f>VLOOKUP(B4417,campaign!$A$2:$B$18,2,FALSE)</f>
        <v>HandsetRefurbished</v>
      </c>
      <c r="G4417">
        <f>VLOOKUP(F4417,campaign!$B$2:$D$18,3,FALSE)</f>
        <v>26</v>
      </c>
    </row>
    <row r="4418" spans="1:7" x14ac:dyDescent="0.3">
      <c r="A4418" t="s">
        <v>3200</v>
      </c>
      <c r="B4418" t="s">
        <v>3921</v>
      </c>
      <c r="C4418" s="1">
        <v>44702</v>
      </c>
      <c r="D4418" s="1">
        <v>45008</v>
      </c>
      <c r="E4418">
        <f t="shared" si="68"/>
        <v>10</v>
      </c>
      <c r="F4418" t="str">
        <f>VLOOKUP(B4418,campaign!$A$2:$B$18,2,FALSE)</f>
        <v>HandsetRefurbished</v>
      </c>
      <c r="G4418">
        <f>VLOOKUP(F4418,campaign!$B$2:$D$18,3,FALSE)</f>
        <v>26</v>
      </c>
    </row>
    <row r="4419" spans="1:7" x14ac:dyDescent="0.3">
      <c r="A4419" t="s">
        <v>3200</v>
      </c>
      <c r="B4419" t="s">
        <v>3921</v>
      </c>
      <c r="C4419" s="1">
        <v>44702</v>
      </c>
      <c r="D4419" s="1">
        <v>45018</v>
      </c>
      <c r="E4419">
        <f t="shared" ref="E4419:E4482" si="69">DATEDIF(C4419,D4419,"M")</f>
        <v>10</v>
      </c>
      <c r="F4419" t="str">
        <f>VLOOKUP(B4419,campaign!$A$2:$B$18,2,FALSE)</f>
        <v>HandsetRefurbished</v>
      </c>
      <c r="G4419">
        <f>VLOOKUP(F4419,campaign!$B$2:$D$18,3,FALSE)</f>
        <v>26</v>
      </c>
    </row>
    <row r="4420" spans="1:7" x14ac:dyDescent="0.3">
      <c r="A4420" t="s">
        <v>3200</v>
      </c>
      <c r="B4420" t="s">
        <v>3921</v>
      </c>
      <c r="C4420" s="1">
        <v>44702</v>
      </c>
      <c r="D4420" s="1">
        <v>45050</v>
      </c>
      <c r="E4420">
        <f t="shared" si="69"/>
        <v>11</v>
      </c>
      <c r="F4420" t="str">
        <f>VLOOKUP(B4420,campaign!$A$2:$B$18,2,FALSE)</f>
        <v>HandsetRefurbished</v>
      </c>
      <c r="G4420">
        <f>VLOOKUP(F4420,campaign!$B$2:$D$18,3,FALSE)</f>
        <v>26</v>
      </c>
    </row>
    <row r="4421" spans="1:7" x14ac:dyDescent="0.3">
      <c r="A4421" t="s">
        <v>3200</v>
      </c>
      <c r="B4421" t="s">
        <v>3921</v>
      </c>
      <c r="C4421" s="1">
        <v>44702</v>
      </c>
      <c r="D4421" s="1">
        <v>45078</v>
      </c>
      <c r="E4421">
        <f t="shared" si="69"/>
        <v>12</v>
      </c>
      <c r="F4421" t="str">
        <f>VLOOKUP(B4421,campaign!$A$2:$B$18,2,FALSE)</f>
        <v>HandsetRefurbished</v>
      </c>
      <c r="G4421">
        <f>VLOOKUP(F4421,campaign!$B$2:$D$18,3,FALSE)</f>
        <v>26</v>
      </c>
    </row>
    <row r="4422" spans="1:7" x14ac:dyDescent="0.3">
      <c r="A4422" t="s">
        <v>3201</v>
      </c>
      <c r="B4422" t="s">
        <v>3952</v>
      </c>
      <c r="C4422" s="1">
        <v>44682</v>
      </c>
      <c r="D4422" s="1">
        <v>44682</v>
      </c>
      <c r="E4422">
        <f t="shared" si="69"/>
        <v>0</v>
      </c>
      <c r="F4422" t="str">
        <f>VLOOKUP(B4422,campaign!$A$2:$B$18,2,FALSE)</f>
        <v>MadeCallToRetentionTeam</v>
      </c>
      <c r="G4422">
        <f>VLOOKUP(F4422,campaign!$B$2:$D$18,3,FALSE)</f>
        <v>16</v>
      </c>
    </row>
    <row r="4423" spans="1:7" x14ac:dyDescent="0.3">
      <c r="A4423" t="s">
        <v>3201</v>
      </c>
      <c r="B4423" t="s">
        <v>3952</v>
      </c>
      <c r="C4423" s="1">
        <v>44682</v>
      </c>
      <c r="D4423" s="1">
        <v>44719</v>
      </c>
      <c r="E4423">
        <f t="shared" si="69"/>
        <v>1</v>
      </c>
      <c r="F4423" t="str">
        <f>VLOOKUP(B4423,campaign!$A$2:$B$18,2,FALSE)</f>
        <v>MadeCallToRetentionTeam</v>
      </c>
      <c r="G4423">
        <f>VLOOKUP(F4423,campaign!$B$2:$D$18,3,FALSE)</f>
        <v>16</v>
      </c>
    </row>
    <row r="4424" spans="1:7" x14ac:dyDescent="0.3">
      <c r="A4424" t="s">
        <v>3201</v>
      </c>
      <c r="B4424" t="s">
        <v>3952</v>
      </c>
      <c r="C4424" s="1">
        <v>44682</v>
      </c>
      <c r="D4424" s="1">
        <v>44752</v>
      </c>
      <c r="E4424">
        <f t="shared" si="69"/>
        <v>2</v>
      </c>
      <c r="F4424" t="str">
        <f>VLOOKUP(B4424,campaign!$A$2:$B$18,2,FALSE)</f>
        <v>MadeCallToRetentionTeam</v>
      </c>
      <c r="G4424">
        <f>VLOOKUP(F4424,campaign!$B$2:$D$18,3,FALSE)</f>
        <v>16</v>
      </c>
    </row>
    <row r="4425" spans="1:7" x14ac:dyDescent="0.3">
      <c r="A4425" t="s">
        <v>3201</v>
      </c>
      <c r="B4425" t="s">
        <v>3952</v>
      </c>
      <c r="C4425" s="1">
        <v>44682</v>
      </c>
      <c r="D4425" s="1">
        <v>44810</v>
      </c>
      <c r="E4425">
        <f t="shared" si="69"/>
        <v>4</v>
      </c>
      <c r="F4425" t="str">
        <f>VLOOKUP(B4425,campaign!$A$2:$B$18,2,FALSE)</f>
        <v>MadeCallToRetentionTeam</v>
      </c>
      <c r="G4425">
        <f>VLOOKUP(F4425,campaign!$B$2:$D$18,3,FALSE)</f>
        <v>16</v>
      </c>
    </row>
    <row r="4426" spans="1:7" x14ac:dyDescent="0.3">
      <c r="A4426" t="s">
        <v>3201</v>
      </c>
      <c r="B4426" t="s">
        <v>3952</v>
      </c>
      <c r="C4426" s="1">
        <v>44682</v>
      </c>
      <c r="D4426" s="1">
        <v>44842</v>
      </c>
      <c r="E4426">
        <f t="shared" si="69"/>
        <v>5</v>
      </c>
      <c r="F4426" t="str">
        <f>VLOOKUP(B4426,campaign!$A$2:$B$18,2,FALSE)</f>
        <v>MadeCallToRetentionTeam</v>
      </c>
      <c r="G4426">
        <f>VLOOKUP(F4426,campaign!$B$2:$D$18,3,FALSE)</f>
        <v>16</v>
      </c>
    </row>
    <row r="4427" spans="1:7" x14ac:dyDescent="0.3">
      <c r="A4427" t="s">
        <v>3201</v>
      </c>
      <c r="B4427" t="s">
        <v>3952</v>
      </c>
      <c r="C4427" s="1">
        <v>44682</v>
      </c>
      <c r="D4427" s="1">
        <v>44874</v>
      </c>
      <c r="E4427">
        <f t="shared" si="69"/>
        <v>6</v>
      </c>
      <c r="F4427" t="str">
        <f>VLOOKUP(B4427,campaign!$A$2:$B$18,2,FALSE)</f>
        <v>MadeCallToRetentionTeam</v>
      </c>
      <c r="G4427">
        <f>VLOOKUP(F4427,campaign!$B$2:$D$18,3,FALSE)</f>
        <v>16</v>
      </c>
    </row>
    <row r="4428" spans="1:7" x14ac:dyDescent="0.3">
      <c r="A4428" t="s">
        <v>3201</v>
      </c>
      <c r="B4428" t="s">
        <v>3952</v>
      </c>
      <c r="C4428" s="1">
        <v>44682</v>
      </c>
      <c r="D4428" s="1">
        <v>44901</v>
      </c>
      <c r="E4428">
        <f t="shared" si="69"/>
        <v>7</v>
      </c>
      <c r="F4428" t="str">
        <f>VLOOKUP(B4428,campaign!$A$2:$B$18,2,FALSE)</f>
        <v>MadeCallToRetentionTeam</v>
      </c>
      <c r="G4428">
        <f>VLOOKUP(F4428,campaign!$B$2:$D$18,3,FALSE)</f>
        <v>16</v>
      </c>
    </row>
    <row r="4429" spans="1:7" x14ac:dyDescent="0.3">
      <c r="A4429" t="s">
        <v>3201</v>
      </c>
      <c r="B4429" t="s">
        <v>3952</v>
      </c>
      <c r="C4429" s="1">
        <v>44682</v>
      </c>
      <c r="D4429" s="1">
        <v>44940</v>
      </c>
      <c r="E4429">
        <f t="shared" si="69"/>
        <v>8</v>
      </c>
      <c r="F4429" t="str">
        <f>VLOOKUP(B4429,campaign!$A$2:$B$18,2,FALSE)</f>
        <v>MadeCallToRetentionTeam</v>
      </c>
      <c r="G4429">
        <f>VLOOKUP(F4429,campaign!$B$2:$D$18,3,FALSE)</f>
        <v>16</v>
      </c>
    </row>
    <row r="4430" spans="1:7" x14ac:dyDescent="0.3">
      <c r="A4430" t="s">
        <v>3201</v>
      </c>
      <c r="B4430" t="s">
        <v>3952</v>
      </c>
      <c r="C4430" s="1">
        <v>44682</v>
      </c>
      <c r="D4430" s="1">
        <v>44963</v>
      </c>
      <c r="E4430">
        <f t="shared" si="69"/>
        <v>9</v>
      </c>
      <c r="F4430" t="str">
        <f>VLOOKUP(B4430,campaign!$A$2:$B$18,2,FALSE)</f>
        <v>MadeCallToRetentionTeam</v>
      </c>
      <c r="G4430">
        <f>VLOOKUP(F4430,campaign!$B$2:$D$18,3,FALSE)</f>
        <v>16</v>
      </c>
    </row>
    <row r="4431" spans="1:7" x14ac:dyDescent="0.3">
      <c r="A4431" t="s">
        <v>3201</v>
      </c>
      <c r="B4431" t="s">
        <v>3952</v>
      </c>
      <c r="C4431" s="1">
        <v>44682</v>
      </c>
      <c r="D4431" s="1">
        <v>44995</v>
      </c>
      <c r="E4431">
        <f t="shared" si="69"/>
        <v>10</v>
      </c>
      <c r="F4431" t="str">
        <f>VLOOKUP(B4431,campaign!$A$2:$B$18,2,FALSE)</f>
        <v>MadeCallToRetentionTeam</v>
      </c>
      <c r="G4431">
        <f>VLOOKUP(F4431,campaign!$B$2:$D$18,3,FALSE)</f>
        <v>16</v>
      </c>
    </row>
    <row r="4432" spans="1:7" x14ac:dyDescent="0.3">
      <c r="A4432" t="s">
        <v>3201</v>
      </c>
      <c r="B4432" t="s">
        <v>3952</v>
      </c>
      <c r="C4432" s="1">
        <v>44682</v>
      </c>
      <c r="D4432" s="1">
        <v>45024</v>
      </c>
      <c r="E4432">
        <f t="shared" si="69"/>
        <v>11</v>
      </c>
      <c r="F4432" t="str">
        <f>VLOOKUP(B4432,campaign!$A$2:$B$18,2,FALSE)</f>
        <v>MadeCallToRetentionTeam</v>
      </c>
      <c r="G4432">
        <f>VLOOKUP(F4432,campaign!$B$2:$D$18,3,FALSE)</f>
        <v>16</v>
      </c>
    </row>
    <row r="4433" spans="1:7" x14ac:dyDescent="0.3">
      <c r="A4433" t="s">
        <v>3201</v>
      </c>
      <c r="B4433" t="s">
        <v>3952</v>
      </c>
      <c r="C4433" s="1">
        <v>44682</v>
      </c>
      <c r="D4433" s="1">
        <v>45052</v>
      </c>
      <c r="E4433">
        <f t="shared" si="69"/>
        <v>12</v>
      </c>
      <c r="F4433" t="str">
        <f>VLOOKUP(B4433,campaign!$A$2:$B$18,2,FALSE)</f>
        <v>MadeCallToRetentionTeam</v>
      </c>
      <c r="G4433">
        <f>VLOOKUP(F4433,campaign!$B$2:$D$18,3,FALSE)</f>
        <v>16</v>
      </c>
    </row>
    <row r="4434" spans="1:7" x14ac:dyDescent="0.3">
      <c r="A4434" t="s">
        <v>3201</v>
      </c>
      <c r="B4434" t="s">
        <v>3927</v>
      </c>
      <c r="C4434" s="1">
        <v>44799</v>
      </c>
      <c r="D4434" s="1">
        <v>44799</v>
      </c>
      <c r="E4434">
        <f t="shared" si="69"/>
        <v>0</v>
      </c>
      <c r="F4434" t="str">
        <f>VLOOKUP(B4434,campaign!$A$2:$B$18,2,FALSE)</f>
        <v>RespondsToMailOffers</v>
      </c>
      <c r="G4434">
        <f>VLOOKUP(F4434,campaign!$B$2:$D$18,3,FALSE)</f>
        <v>27</v>
      </c>
    </row>
    <row r="4435" spans="1:7" x14ac:dyDescent="0.3">
      <c r="A4435" t="s">
        <v>3201</v>
      </c>
      <c r="B4435" t="s">
        <v>3927</v>
      </c>
      <c r="C4435" s="1">
        <v>44799</v>
      </c>
      <c r="D4435" s="1">
        <v>44830</v>
      </c>
      <c r="E4435">
        <f t="shared" si="69"/>
        <v>1</v>
      </c>
      <c r="F4435" t="str">
        <f>VLOOKUP(B4435,campaign!$A$2:$B$18,2,FALSE)</f>
        <v>RespondsToMailOffers</v>
      </c>
      <c r="G4435">
        <f>VLOOKUP(F4435,campaign!$B$2:$D$18,3,FALSE)</f>
        <v>27</v>
      </c>
    </row>
    <row r="4436" spans="1:7" x14ac:dyDescent="0.3">
      <c r="A4436" t="s">
        <v>3201</v>
      </c>
      <c r="B4436" t="s">
        <v>3927</v>
      </c>
      <c r="C4436" s="1">
        <v>44799</v>
      </c>
      <c r="D4436" s="1">
        <v>44845</v>
      </c>
      <c r="E4436">
        <f t="shared" si="69"/>
        <v>1</v>
      </c>
      <c r="F4436" t="str">
        <f>VLOOKUP(B4436,campaign!$A$2:$B$18,2,FALSE)</f>
        <v>RespondsToMailOffers</v>
      </c>
      <c r="G4436">
        <f>VLOOKUP(F4436,campaign!$B$2:$D$18,3,FALSE)</f>
        <v>27</v>
      </c>
    </row>
    <row r="4437" spans="1:7" x14ac:dyDescent="0.3">
      <c r="A4437" t="s">
        <v>3201</v>
      </c>
      <c r="B4437" t="s">
        <v>3927</v>
      </c>
      <c r="C4437" s="1">
        <v>44799</v>
      </c>
      <c r="D4437" s="1">
        <v>44905</v>
      </c>
      <c r="E4437">
        <f t="shared" si="69"/>
        <v>3</v>
      </c>
      <c r="F4437" t="str">
        <f>VLOOKUP(B4437,campaign!$A$2:$B$18,2,FALSE)</f>
        <v>RespondsToMailOffers</v>
      </c>
      <c r="G4437">
        <f>VLOOKUP(F4437,campaign!$B$2:$D$18,3,FALSE)</f>
        <v>27</v>
      </c>
    </row>
    <row r="4438" spans="1:7" x14ac:dyDescent="0.3">
      <c r="A4438" t="s">
        <v>3201</v>
      </c>
      <c r="B4438" t="s">
        <v>3927</v>
      </c>
      <c r="C4438" s="1">
        <v>44799</v>
      </c>
      <c r="D4438" s="1">
        <v>44929</v>
      </c>
      <c r="E4438">
        <f t="shared" si="69"/>
        <v>4</v>
      </c>
      <c r="F4438" t="str">
        <f>VLOOKUP(B4438,campaign!$A$2:$B$18,2,FALSE)</f>
        <v>RespondsToMailOffers</v>
      </c>
      <c r="G4438">
        <f>VLOOKUP(F4438,campaign!$B$2:$D$18,3,FALSE)</f>
        <v>27</v>
      </c>
    </row>
    <row r="4439" spans="1:7" x14ac:dyDescent="0.3">
      <c r="A4439" t="s">
        <v>3201</v>
      </c>
      <c r="B4439" t="s">
        <v>3927</v>
      </c>
      <c r="C4439" s="1">
        <v>44799</v>
      </c>
      <c r="D4439" s="1">
        <v>44998</v>
      </c>
      <c r="E4439">
        <f t="shared" si="69"/>
        <v>6</v>
      </c>
      <c r="F4439" t="str">
        <f>VLOOKUP(B4439,campaign!$A$2:$B$18,2,FALSE)</f>
        <v>RespondsToMailOffers</v>
      </c>
      <c r="G4439">
        <f>VLOOKUP(F4439,campaign!$B$2:$D$18,3,FALSE)</f>
        <v>27</v>
      </c>
    </row>
    <row r="4440" spans="1:7" x14ac:dyDescent="0.3">
      <c r="A4440" t="s">
        <v>3201</v>
      </c>
      <c r="B4440" t="s">
        <v>3927</v>
      </c>
      <c r="C4440" s="1">
        <v>44799</v>
      </c>
      <c r="D4440" s="1">
        <v>45042</v>
      </c>
      <c r="E4440">
        <f t="shared" si="69"/>
        <v>8</v>
      </c>
      <c r="F4440" t="str">
        <f>VLOOKUP(B4440,campaign!$A$2:$B$18,2,FALSE)</f>
        <v>RespondsToMailOffers</v>
      </c>
      <c r="G4440">
        <f>VLOOKUP(F4440,campaign!$B$2:$D$18,3,FALSE)</f>
        <v>27</v>
      </c>
    </row>
    <row r="4441" spans="1:7" x14ac:dyDescent="0.3">
      <c r="A4441" t="s">
        <v>3201</v>
      </c>
      <c r="B4441" t="s">
        <v>3927</v>
      </c>
      <c r="C4441" s="1">
        <v>44799</v>
      </c>
      <c r="D4441" s="1">
        <v>45075</v>
      </c>
      <c r="E4441">
        <f t="shared" si="69"/>
        <v>9</v>
      </c>
      <c r="F4441" t="str">
        <f>VLOOKUP(B4441,campaign!$A$2:$B$18,2,FALSE)</f>
        <v>RespondsToMailOffers</v>
      </c>
      <c r="G4441">
        <f>VLOOKUP(F4441,campaign!$B$2:$D$18,3,FALSE)</f>
        <v>27</v>
      </c>
    </row>
    <row r="4442" spans="1:7" x14ac:dyDescent="0.3">
      <c r="A4442" t="s">
        <v>3201</v>
      </c>
      <c r="B4442" t="s">
        <v>3927</v>
      </c>
      <c r="C4442" s="1">
        <v>44799</v>
      </c>
      <c r="D4442" s="1">
        <v>45082</v>
      </c>
      <c r="E4442">
        <f t="shared" si="69"/>
        <v>9</v>
      </c>
      <c r="F4442" t="str">
        <f>VLOOKUP(B4442,campaign!$A$2:$B$18,2,FALSE)</f>
        <v>RespondsToMailOffers</v>
      </c>
      <c r="G4442">
        <f>VLOOKUP(F4442,campaign!$B$2:$D$18,3,FALSE)</f>
        <v>27</v>
      </c>
    </row>
    <row r="4443" spans="1:7" x14ac:dyDescent="0.3">
      <c r="A4443" t="s">
        <v>3202</v>
      </c>
      <c r="B4443" t="s">
        <v>3926</v>
      </c>
      <c r="C4443" s="1">
        <v>44776</v>
      </c>
      <c r="D4443" s="1">
        <v>44776</v>
      </c>
      <c r="E4443">
        <f t="shared" si="69"/>
        <v>0</v>
      </c>
      <c r="F4443" t="str">
        <f>VLOOKUP(B4443,campaign!$A$2:$B$18,2,FALSE)</f>
        <v>BuysViaMailOrder</v>
      </c>
      <c r="G4443">
        <f>VLOOKUP(F4443,campaign!$B$2:$D$18,3,FALSE)</f>
        <v>25</v>
      </c>
    </row>
    <row r="4444" spans="1:7" x14ac:dyDescent="0.3">
      <c r="A4444" t="s">
        <v>3202</v>
      </c>
      <c r="B4444" t="s">
        <v>3926</v>
      </c>
      <c r="C4444" s="1">
        <v>44776</v>
      </c>
      <c r="D4444" s="1">
        <v>44813</v>
      </c>
      <c r="E4444">
        <f t="shared" si="69"/>
        <v>1</v>
      </c>
      <c r="F4444" t="str">
        <f>VLOOKUP(B4444,campaign!$A$2:$B$18,2,FALSE)</f>
        <v>BuysViaMailOrder</v>
      </c>
      <c r="G4444">
        <f>VLOOKUP(F4444,campaign!$B$2:$D$18,3,FALSE)</f>
        <v>25</v>
      </c>
    </row>
    <row r="4445" spans="1:7" x14ac:dyDescent="0.3">
      <c r="A4445" t="s">
        <v>3202</v>
      </c>
      <c r="B4445" t="s">
        <v>3926</v>
      </c>
      <c r="C4445" s="1">
        <v>44776</v>
      </c>
      <c r="D4445" s="1">
        <v>44846</v>
      </c>
      <c r="E4445">
        <f t="shared" si="69"/>
        <v>2</v>
      </c>
      <c r="F4445" t="str">
        <f>VLOOKUP(B4445,campaign!$A$2:$B$18,2,FALSE)</f>
        <v>BuysViaMailOrder</v>
      </c>
      <c r="G4445">
        <f>VLOOKUP(F4445,campaign!$B$2:$D$18,3,FALSE)</f>
        <v>25</v>
      </c>
    </row>
    <row r="4446" spans="1:7" x14ac:dyDescent="0.3">
      <c r="A4446" t="s">
        <v>3202</v>
      </c>
      <c r="B4446" t="s">
        <v>3926</v>
      </c>
      <c r="C4446" s="1">
        <v>44776</v>
      </c>
      <c r="D4446" s="1">
        <v>44876</v>
      </c>
      <c r="E4446">
        <f t="shared" si="69"/>
        <v>3</v>
      </c>
      <c r="F4446" t="str">
        <f>VLOOKUP(B4446,campaign!$A$2:$B$18,2,FALSE)</f>
        <v>BuysViaMailOrder</v>
      </c>
      <c r="G4446">
        <f>VLOOKUP(F4446,campaign!$B$2:$D$18,3,FALSE)</f>
        <v>25</v>
      </c>
    </row>
    <row r="4447" spans="1:7" x14ac:dyDescent="0.3">
      <c r="A4447" t="s">
        <v>3202</v>
      </c>
      <c r="B4447" t="s">
        <v>3926</v>
      </c>
      <c r="C4447" s="1">
        <v>44776</v>
      </c>
      <c r="D4447" s="1">
        <v>44900</v>
      </c>
      <c r="E4447">
        <f t="shared" si="69"/>
        <v>4</v>
      </c>
      <c r="F4447" t="str">
        <f>VLOOKUP(B4447,campaign!$A$2:$B$18,2,FALSE)</f>
        <v>BuysViaMailOrder</v>
      </c>
      <c r="G4447">
        <f>VLOOKUP(F4447,campaign!$B$2:$D$18,3,FALSE)</f>
        <v>25</v>
      </c>
    </row>
    <row r="4448" spans="1:7" x14ac:dyDescent="0.3">
      <c r="A4448" t="s">
        <v>3202</v>
      </c>
      <c r="B4448" t="s">
        <v>3926</v>
      </c>
      <c r="C4448" s="1">
        <v>44776</v>
      </c>
      <c r="D4448" s="1">
        <v>44939</v>
      </c>
      <c r="E4448">
        <f t="shared" si="69"/>
        <v>5</v>
      </c>
      <c r="F4448" t="str">
        <f>VLOOKUP(B4448,campaign!$A$2:$B$18,2,FALSE)</f>
        <v>BuysViaMailOrder</v>
      </c>
      <c r="G4448">
        <f>VLOOKUP(F4448,campaign!$B$2:$D$18,3,FALSE)</f>
        <v>25</v>
      </c>
    </row>
    <row r="4449" spans="1:7" x14ac:dyDescent="0.3">
      <c r="A4449" t="s">
        <v>3202</v>
      </c>
      <c r="B4449" t="s">
        <v>3926</v>
      </c>
      <c r="C4449" s="1">
        <v>44776</v>
      </c>
      <c r="D4449" s="1">
        <v>45049</v>
      </c>
      <c r="E4449">
        <f t="shared" si="69"/>
        <v>9</v>
      </c>
      <c r="F4449" t="str">
        <f>VLOOKUP(B4449,campaign!$A$2:$B$18,2,FALSE)</f>
        <v>BuysViaMailOrder</v>
      </c>
      <c r="G4449">
        <f>VLOOKUP(F4449,campaign!$B$2:$D$18,3,FALSE)</f>
        <v>25</v>
      </c>
    </row>
    <row r="4450" spans="1:7" x14ac:dyDescent="0.3">
      <c r="A4450" t="s">
        <v>3202</v>
      </c>
      <c r="B4450" t="s">
        <v>3923</v>
      </c>
      <c r="C4450" s="1">
        <v>44878</v>
      </c>
      <c r="D4450" s="1">
        <v>44878</v>
      </c>
      <c r="E4450">
        <f t="shared" si="69"/>
        <v>0</v>
      </c>
      <c r="F4450" t="str">
        <f>VLOOKUP(B4450,campaign!$A$2:$B$18,2,FALSE)</f>
        <v>TruckOwner</v>
      </c>
      <c r="G4450">
        <f>VLOOKUP(F4450,campaign!$B$2:$D$18,3,FALSE)</f>
        <v>26</v>
      </c>
    </row>
    <row r="4451" spans="1:7" x14ac:dyDescent="0.3">
      <c r="A4451" t="s">
        <v>3202</v>
      </c>
      <c r="B4451" t="s">
        <v>3923</v>
      </c>
      <c r="C4451" s="1">
        <v>44878</v>
      </c>
      <c r="D4451" s="1">
        <v>44909</v>
      </c>
      <c r="E4451">
        <f t="shared" si="69"/>
        <v>1</v>
      </c>
      <c r="F4451" t="str">
        <f>VLOOKUP(B4451,campaign!$A$2:$B$18,2,FALSE)</f>
        <v>TruckOwner</v>
      </c>
      <c r="G4451">
        <f>VLOOKUP(F4451,campaign!$B$2:$D$18,3,FALSE)</f>
        <v>26</v>
      </c>
    </row>
    <row r="4452" spans="1:7" x14ac:dyDescent="0.3">
      <c r="A4452" t="s">
        <v>3202</v>
      </c>
      <c r="B4452" t="s">
        <v>3923</v>
      </c>
      <c r="C4452" s="1">
        <v>44878</v>
      </c>
      <c r="D4452" s="1">
        <v>44983</v>
      </c>
      <c r="E4452">
        <f t="shared" si="69"/>
        <v>3</v>
      </c>
      <c r="F4452" t="str">
        <f>VLOOKUP(B4452,campaign!$A$2:$B$18,2,FALSE)</f>
        <v>TruckOwner</v>
      </c>
      <c r="G4452">
        <f>VLOOKUP(F4452,campaign!$B$2:$D$18,3,FALSE)</f>
        <v>26</v>
      </c>
    </row>
    <row r="4453" spans="1:7" x14ac:dyDescent="0.3">
      <c r="A4453" t="s">
        <v>3202</v>
      </c>
      <c r="B4453" t="s">
        <v>3923</v>
      </c>
      <c r="C4453" s="1">
        <v>44878</v>
      </c>
      <c r="D4453" s="1">
        <v>45004</v>
      </c>
      <c r="E4453">
        <f t="shared" si="69"/>
        <v>4</v>
      </c>
      <c r="F4453" t="str">
        <f>VLOOKUP(B4453,campaign!$A$2:$B$18,2,FALSE)</f>
        <v>TruckOwner</v>
      </c>
      <c r="G4453">
        <f>VLOOKUP(F4453,campaign!$B$2:$D$18,3,FALSE)</f>
        <v>26</v>
      </c>
    </row>
    <row r="4454" spans="1:7" x14ac:dyDescent="0.3">
      <c r="A4454" t="s">
        <v>3202</v>
      </c>
      <c r="B4454" t="s">
        <v>3923</v>
      </c>
      <c r="C4454" s="1">
        <v>44878</v>
      </c>
      <c r="D4454" s="1">
        <v>45032</v>
      </c>
      <c r="E4454">
        <f t="shared" si="69"/>
        <v>5</v>
      </c>
      <c r="F4454" t="str">
        <f>VLOOKUP(B4454,campaign!$A$2:$B$18,2,FALSE)</f>
        <v>TruckOwner</v>
      </c>
      <c r="G4454">
        <f>VLOOKUP(F4454,campaign!$B$2:$D$18,3,FALSE)</f>
        <v>26</v>
      </c>
    </row>
    <row r="4455" spans="1:7" x14ac:dyDescent="0.3">
      <c r="A4455" t="s">
        <v>3202</v>
      </c>
      <c r="B4455" t="s">
        <v>3923</v>
      </c>
      <c r="C4455" s="1">
        <v>44878</v>
      </c>
      <c r="D4455" s="1">
        <v>45068</v>
      </c>
      <c r="E4455">
        <f t="shared" si="69"/>
        <v>6</v>
      </c>
      <c r="F4455" t="str">
        <f>VLOOKUP(B4455,campaign!$A$2:$B$18,2,FALSE)</f>
        <v>TruckOwner</v>
      </c>
      <c r="G4455">
        <f>VLOOKUP(F4455,campaign!$B$2:$D$18,3,FALSE)</f>
        <v>26</v>
      </c>
    </row>
    <row r="4456" spans="1:7" x14ac:dyDescent="0.3">
      <c r="A4456" t="s">
        <v>3203</v>
      </c>
      <c r="B4456" t="s">
        <v>3952</v>
      </c>
      <c r="C4456" s="1">
        <v>44619</v>
      </c>
      <c r="D4456" s="1">
        <v>44619</v>
      </c>
      <c r="E4456">
        <f t="shared" si="69"/>
        <v>0</v>
      </c>
      <c r="F4456" t="str">
        <f>VLOOKUP(B4456,campaign!$A$2:$B$18,2,FALSE)</f>
        <v>MadeCallToRetentionTeam</v>
      </c>
      <c r="G4456">
        <f>VLOOKUP(F4456,campaign!$B$2:$D$18,3,FALSE)</f>
        <v>16</v>
      </c>
    </row>
    <row r="4457" spans="1:7" x14ac:dyDescent="0.3">
      <c r="A4457" t="s">
        <v>3203</v>
      </c>
      <c r="B4457" t="s">
        <v>3952</v>
      </c>
      <c r="C4457" s="1">
        <v>44619</v>
      </c>
      <c r="D4457" s="1">
        <v>44688</v>
      </c>
      <c r="E4457">
        <f t="shared" si="69"/>
        <v>2</v>
      </c>
      <c r="F4457" t="str">
        <f>VLOOKUP(B4457,campaign!$A$2:$B$18,2,FALSE)</f>
        <v>MadeCallToRetentionTeam</v>
      </c>
      <c r="G4457">
        <f>VLOOKUP(F4457,campaign!$B$2:$D$18,3,FALSE)</f>
        <v>16</v>
      </c>
    </row>
    <row r="4458" spans="1:7" x14ac:dyDescent="0.3">
      <c r="A4458" t="s">
        <v>3203</v>
      </c>
      <c r="B4458" t="s">
        <v>3952</v>
      </c>
      <c r="C4458" s="1">
        <v>44619</v>
      </c>
      <c r="D4458" s="1">
        <v>44744</v>
      </c>
      <c r="E4458">
        <f t="shared" si="69"/>
        <v>4</v>
      </c>
      <c r="F4458" t="str">
        <f>VLOOKUP(B4458,campaign!$A$2:$B$18,2,FALSE)</f>
        <v>MadeCallToRetentionTeam</v>
      </c>
      <c r="G4458">
        <f>VLOOKUP(F4458,campaign!$B$2:$D$18,3,FALSE)</f>
        <v>16</v>
      </c>
    </row>
    <row r="4459" spans="1:7" x14ac:dyDescent="0.3">
      <c r="A4459" t="s">
        <v>3203</v>
      </c>
      <c r="B4459" t="s">
        <v>3952</v>
      </c>
      <c r="C4459" s="1">
        <v>44619</v>
      </c>
      <c r="D4459" s="1">
        <v>44832</v>
      </c>
      <c r="E4459">
        <f t="shared" si="69"/>
        <v>7</v>
      </c>
      <c r="F4459" t="str">
        <f>VLOOKUP(B4459,campaign!$A$2:$B$18,2,FALSE)</f>
        <v>MadeCallToRetentionTeam</v>
      </c>
      <c r="G4459">
        <f>VLOOKUP(F4459,campaign!$B$2:$D$18,3,FALSE)</f>
        <v>16</v>
      </c>
    </row>
    <row r="4460" spans="1:7" x14ac:dyDescent="0.3">
      <c r="A4460" t="s">
        <v>3203</v>
      </c>
      <c r="B4460" t="s">
        <v>3952</v>
      </c>
      <c r="C4460" s="1">
        <v>44619</v>
      </c>
      <c r="D4460" s="1">
        <v>44874</v>
      </c>
      <c r="E4460">
        <f t="shared" si="69"/>
        <v>8</v>
      </c>
      <c r="F4460" t="str">
        <f>VLOOKUP(B4460,campaign!$A$2:$B$18,2,FALSE)</f>
        <v>MadeCallToRetentionTeam</v>
      </c>
      <c r="G4460">
        <f>VLOOKUP(F4460,campaign!$B$2:$D$18,3,FALSE)</f>
        <v>16</v>
      </c>
    </row>
    <row r="4461" spans="1:7" x14ac:dyDescent="0.3">
      <c r="A4461" t="s">
        <v>3203</v>
      </c>
      <c r="B4461" t="s">
        <v>3952</v>
      </c>
      <c r="C4461" s="1">
        <v>44619</v>
      </c>
      <c r="D4461" s="1">
        <v>44906</v>
      </c>
      <c r="E4461">
        <f t="shared" si="69"/>
        <v>9</v>
      </c>
      <c r="F4461" t="str">
        <f>VLOOKUP(B4461,campaign!$A$2:$B$18,2,FALSE)</f>
        <v>MadeCallToRetentionTeam</v>
      </c>
      <c r="G4461">
        <f>VLOOKUP(F4461,campaign!$B$2:$D$18,3,FALSE)</f>
        <v>16</v>
      </c>
    </row>
    <row r="4462" spans="1:7" x14ac:dyDescent="0.3">
      <c r="A4462" t="s">
        <v>3203</v>
      </c>
      <c r="B4462" t="s">
        <v>3952</v>
      </c>
      <c r="C4462" s="1">
        <v>44619</v>
      </c>
      <c r="D4462" s="1">
        <v>44932</v>
      </c>
      <c r="E4462">
        <f t="shared" si="69"/>
        <v>10</v>
      </c>
      <c r="F4462" t="str">
        <f>VLOOKUP(B4462,campaign!$A$2:$B$18,2,FALSE)</f>
        <v>MadeCallToRetentionTeam</v>
      </c>
      <c r="G4462">
        <f>VLOOKUP(F4462,campaign!$B$2:$D$18,3,FALSE)</f>
        <v>16</v>
      </c>
    </row>
    <row r="4463" spans="1:7" x14ac:dyDescent="0.3">
      <c r="A4463" t="s">
        <v>3203</v>
      </c>
      <c r="B4463" t="s">
        <v>3952</v>
      </c>
      <c r="C4463" s="1">
        <v>44619</v>
      </c>
      <c r="D4463" s="1">
        <v>44995</v>
      </c>
      <c r="E4463">
        <f t="shared" si="69"/>
        <v>12</v>
      </c>
      <c r="F4463" t="str">
        <f>VLOOKUP(B4463,campaign!$A$2:$B$18,2,FALSE)</f>
        <v>MadeCallToRetentionTeam</v>
      </c>
      <c r="G4463">
        <f>VLOOKUP(F4463,campaign!$B$2:$D$18,3,FALSE)</f>
        <v>16</v>
      </c>
    </row>
    <row r="4464" spans="1:7" x14ac:dyDescent="0.3">
      <c r="A4464" t="s">
        <v>3203</v>
      </c>
      <c r="B4464" t="s">
        <v>3952</v>
      </c>
      <c r="C4464" s="1">
        <v>44619</v>
      </c>
      <c r="D4464" s="1">
        <v>45018</v>
      </c>
      <c r="E4464">
        <f t="shared" si="69"/>
        <v>13</v>
      </c>
      <c r="F4464" t="str">
        <f>VLOOKUP(B4464,campaign!$A$2:$B$18,2,FALSE)</f>
        <v>MadeCallToRetentionTeam</v>
      </c>
      <c r="G4464">
        <f>VLOOKUP(F4464,campaign!$B$2:$D$18,3,FALSE)</f>
        <v>16</v>
      </c>
    </row>
    <row r="4465" spans="1:7" x14ac:dyDescent="0.3">
      <c r="A4465" t="s">
        <v>3203</v>
      </c>
      <c r="B4465" t="s">
        <v>3952</v>
      </c>
      <c r="C4465" s="1">
        <v>44619</v>
      </c>
      <c r="D4465" s="1">
        <v>45051</v>
      </c>
      <c r="E4465">
        <f t="shared" si="69"/>
        <v>14</v>
      </c>
      <c r="F4465" t="str">
        <f>VLOOKUP(B4465,campaign!$A$2:$B$18,2,FALSE)</f>
        <v>MadeCallToRetentionTeam</v>
      </c>
      <c r="G4465">
        <f>VLOOKUP(F4465,campaign!$B$2:$D$18,3,FALSE)</f>
        <v>16</v>
      </c>
    </row>
    <row r="4466" spans="1:7" x14ac:dyDescent="0.3">
      <c r="A4466" t="s">
        <v>3203</v>
      </c>
      <c r="B4466" t="s">
        <v>3953</v>
      </c>
      <c r="C4466" s="1">
        <v>45034</v>
      </c>
      <c r="D4466" s="1">
        <v>45034</v>
      </c>
      <c r="E4466">
        <f t="shared" si="69"/>
        <v>0</v>
      </c>
      <c r="F4466" t="str">
        <f>VLOOKUP(B4466,campaign!$A$2:$B$18,2,FALSE)</f>
        <v>MaritalStatus</v>
      </c>
      <c r="G4466">
        <f>VLOOKUP(F4466,campaign!$B$2:$D$18,3,FALSE)</f>
        <v>29</v>
      </c>
    </row>
    <row r="4467" spans="1:7" x14ac:dyDescent="0.3">
      <c r="A4467" t="s">
        <v>3203</v>
      </c>
      <c r="B4467" t="s">
        <v>3953</v>
      </c>
      <c r="C4467" s="1">
        <v>45034</v>
      </c>
      <c r="D4467" s="1">
        <v>45076</v>
      </c>
      <c r="E4467">
        <f t="shared" si="69"/>
        <v>1</v>
      </c>
      <c r="F4467" t="str">
        <f>VLOOKUP(B4467,campaign!$A$2:$B$18,2,FALSE)</f>
        <v>MaritalStatus</v>
      </c>
      <c r="G4467">
        <f>VLOOKUP(F4467,campaign!$B$2:$D$18,3,FALSE)</f>
        <v>29</v>
      </c>
    </row>
    <row r="4468" spans="1:7" x14ac:dyDescent="0.3">
      <c r="A4468" t="s">
        <v>3203</v>
      </c>
      <c r="B4468" t="s">
        <v>3953</v>
      </c>
      <c r="C4468" s="1">
        <v>45034</v>
      </c>
      <c r="D4468" s="1">
        <v>45078</v>
      </c>
      <c r="E4468">
        <f t="shared" si="69"/>
        <v>1</v>
      </c>
      <c r="F4468" t="str">
        <f>VLOOKUP(B4468,campaign!$A$2:$B$18,2,FALSE)</f>
        <v>MaritalStatus</v>
      </c>
      <c r="G4468">
        <f>VLOOKUP(F4468,campaign!$B$2:$D$18,3,FALSE)</f>
        <v>29</v>
      </c>
    </row>
    <row r="4469" spans="1:7" x14ac:dyDescent="0.3">
      <c r="A4469" t="s">
        <v>3204</v>
      </c>
      <c r="B4469" t="s">
        <v>3951</v>
      </c>
      <c r="C4469" s="1">
        <v>44566</v>
      </c>
      <c r="D4469" s="1">
        <v>44566</v>
      </c>
      <c r="E4469">
        <f t="shared" si="69"/>
        <v>0</v>
      </c>
      <c r="F4469" t="str">
        <f>VLOOKUP(B4469,campaign!$A$2:$B$18,2,FALSE)</f>
        <v>OwnsMotorcycle</v>
      </c>
      <c r="G4469">
        <f>VLOOKUP(F4469,campaign!$B$2:$D$18,3,FALSE)</f>
        <v>14</v>
      </c>
    </row>
    <row r="4470" spans="1:7" x14ac:dyDescent="0.3">
      <c r="A4470" t="s">
        <v>3204</v>
      </c>
      <c r="B4470" t="s">
        <v>3951</v>
      </c>
      <c r="C4470" s="1">
        <v>44566</v>
      </c>
      <c r="D4470" s="1">
        <v>44601</v>
      </c>
      <c r="E4470">
        <f t="shared" si="69"/>
        <v>1</v>
      </c>
      <c r="F4470" t="str">
        <f>VLOOKUP(B4470,campaign!$A$2:$B$18,2,FALSE)</f>
        <v>OwnsMotorcycle</v>
      </c>
      <c r="G4470">
        <f>VLOOKUP(F4470,campaign!$B$2:$D$18,3,FALSE)</f>
        <v>14</v>
      </c>
    </row>
    <row r="4471" spans="1:7" x14ac:dyDescent="0.3">
      <c r="A4471" t="s">
        <v>3204</v>
      </c>
      <c r="B4471" t="s">
        <v>3951</v>
      </c>
      <c r="C4471" s="1">
        <v>44566</v>
      </c>
      <c r="D4471" s="1">
        <v>44638</v>
      </c>
      <c r="E4471">
        <f t="shared" si="69"/>
        <v>2</v>
      </c>
      <c r="F4471" t="str">
        <f>VLOOKUP(B4471,campaign!$A$2:$B$18,2,FALSE)</f>
        <v>OwnsMotorcycle</v>
      </c>
      <c r="G4471">
        <f>VLOOKUP(F4471,campaign!$B$2:$D$18,3,FALSE)</f>
        <v>14</v>
      </c>
    </row>
    <row r="4472" spans="1:7" x14ac:dyDescent="0.3">
      <c r="A4472" t="s">
        <v>3204</v>
      </c>
      <c r="B4472" t="s">
        <v>3951</v>
      </c>
      <c r="C4472" s="1">
        <v>44566</v>
      </c>
      <c r="D4472" s="1">
        <v>44666</v>
      </c>
      <c r="E4472">
        <f t="shared" si="69"/>
        <v>3</v>
      </c>
      <c r="F4472" t="str">
        <f>VLOOKUP(B4472,campaign!$A$2:$B$18,2,FALSE)</f>
        <v>OwnsMotorcycle</v>
      </c>
      <c r="G4472">
        <f>VLOOKUP(F4472,campaign!$B$2:$D$18,3,FALSE)</f>
        <v>14</v>
      </c>
    </row>
    <row r="4473" spans="1:7" x14ac:dyDescent="0.3">
      <c r="A4473" t="s">
        <v>3204</v>
      </c>
      <c r="B4473" t="s">
        <v>3951</v>
      </c>
      <c r="C4473" s="1">
        <v>44566</v>
      </c>
      <c r="D4473" s="1">
        <v>44823</v>
      </c>
      <c r="E4473">
        <f t="shared" si="69"/>
        <v>8</v>
      </c>
      <c r="F4473" t="str">
        <f>VLOOKUP(B4473,campaign!$A$2:$B$18,2,FALSE)</f>
        <v>OwnsMotorcycle</v>
      </c>
      <c r="G4473">
        <f>VLOOKUP(F4473,campaign!$B$2:$D$18,3,FALSE)</f>
        <v>14</v>
      </c>
    </row>
    <row r="4474" spans="1:7" x14ac:dyDescent="0.3">
      <c r="A4474" t="s">
        <v>3204</v>
      </c>
      <c r="B4474" t="s">
        <v>3951</v>
      </c>
      <c r="C4474" s="1">
        <v>44566</v>
      </c>
      <c r="D4474" s="1">
        <v>44912</v>
      </c>
      <c r="E4474">
        <f t="shared" si="69"/>
        <v>11</v>
      </c>
      <c r="F4474" t="str">
        <f>VLOOKUP(B4474,campaign!$A$2:$B$18,2,FALSE)</f>
        <v>OwnsMotorcycle</v>
      </c>
      <c r="G4474">
        <f>VLOOKUP(F4474,campaign!$B$2:$D$18,3,FALSE)</f>
        <v>14</v>
      </c>
    </row>
    <row r="4475" spans="1:7" x14ac:dyDescent="0.3">
      <c r="A4475" t="s">
        <v>3204</v>
      </c>
      <c r="B4475" t="s">
        <v>3951</v>
      </c>
      <c r="C4475" s="1">
        <v>44566</v>
      </c>
      <c r="D4475" s="1">
        <v>44998</v>
      </c>
      <c r="E4475">
        <f t="shared" si="69"/>
        <v>14</v>
      </c>
      <c r="F4475" t="str">
        <f>VLOOKUP(B4475,campaign!$A$2:$B$18,2,FALSE)</f>
        <v>OwnsMotorcycle</v>
      </c>
      <c r="G4475">
        <f>VLOOKUP(F4475,campaign!$B$2:$D$18,3,FALSE)</f>
        <v>14</v>
      </c>
    </row>
    <row r="4476" spans="1:7" x14ac:dyDescent="0.3">
      <c r="A4476" t="s">
        <v>3204</v>
      </c>
      <c r="B4476" t="s">
        <v>3951</v>
      </c>
      <c r="C4476" s="1">
        <v>44566</v>
      </c>
      <c r="D4476" s="1">
        <v>45025</v>
      </c>
      <c r="E4476">
        <f t="shared" si="69"/>
        <v>15</v>
      </c>
      <c r="F4476" t="str">
        <f>VLOOKUP(B4476,campaign!$A$2:$B$18,2,FALSE)</f>
        <v>OwnsMotorcycle</v>
      </c>
      <c r="G4476">
        <f>VLOOKUP(F4476,campaign!$B$2:$D$18,3,FALSE)</f>
        <v>14</v>
      </c>
    </row>
    <row r="4477" spans="1:7" x14ac:dyDescent="0.3">
      <c r="A4477" t="s">
        <v>3204</v>
      </c>
      <c r="B4477" t="s">
        <v>3923</v>
      </c>
      <c r="C4477" s="1">
        <v>44636</v>
      </c>
      <c r="D4477" s="1">
        <v>44636</v>
      </c>
      <c r="E4477">
        <f t="shared" si="69"/>
        <v>0</v>
      </c>
      <c r="F4477" t="str">
        <f>VLOOKUP(B4477,campaign!$A$2:$B$18,2,FALSE)</f>
        <v>TruckOwner</v>
      </c>
      <c r="G4477">
        <f>VLOOKUP(F4477,campaign!$B$2:$D$18,3,FALSE)</f>
        <v>26</v>
      </c>
    </row>
    <row r="4478" spans="1:7" x14ac:dyDescent="0.3">
      <c r="A4478" t="s">
        <v>3204</v>
      </c>
      <c r="B4478" t="s">
        <v>3923</v>
      </c>
      <c r="C4478" s="1">
        <v>44636</v>
      </c>
      <c r="D4478" s="1">
        <v>44729</v>
      </c>
      <c r="E4478">
        <f t="shared" si="69"/>
        <v>3</v>
      </c>
      <c r="F4478" t="str">
        <f>VLOOKUP(B4478,campaign!$A$2:$B$18,2,FALSE)</f>
        <v>TruckOwner</v>
      </c>
      <c r="G4478">
        <f>VLOOKUP(F4478,campaign!$B$2:$D$18,3,FALSE)</f>
        <v>26</v>
      </c>
    </row>
    <row r="4479" spans="1:7" x14ac:dyDescent="0.3">
      <c r="A4479" t="s">
        <v>3204</v>
      </c>
      <c r="B4479" t="s">
        <v>3923</v>
      </c>
      <c r="C4479" s="1">
        <v>44636</v>
      </c>
      <c r="D4479" s="1">
        <v>44773</v>
      </c>
      <c r="E4479">
        <f t="shared" si="69"/>
        <v>4</v>
      </c>
      <c r="F4479" t="str">
        <f>VLOOKUP(B4479,campaign!$A$2:$B$18,2,FALSE)</f>
        <v>TruckOwner</v>
      </c>
      <c r="G4479">
        <f>VLOOKUP(F4479,campaign!$B$2:$D$18,3,FALSE)</f>
        <v>26</v>
      </c>
    </row>
    <row r="4480" spans="1:7" x14ac:dyDescent="0.3">
      <c r="A4480" t="s">
        <v>3204</v>
      </c>
      <c r="B4480" t="s">
        <v>3923</v>
      </c>
      <c r="C4480" s="1">
        <v>44636</v>
      </c>
      <c r="D4480" s="1">
        <v>44790</v>
      </c>
      <c r="E4480">
        <f t="shared" si="69"/>
        <v>5</v>
      </c>
      <c r="F4480" t="str">
        <f>VLOOKUP(B4480,campaign!$A$2:$B$18,2,FALSE)</f>
        <v>TruckOwner</v>
      </c>
      <c r="G4480">
        <f>VLOOKUP(F4480,campaign!$B$2:$D$18,3,FALSE)</f>
        <v>26</v>
      </c>
    </row>
    <row r="4481" spans="1:7" x14ac:dyDescent="0.3">
      <c r="A4481" t="s">
        <v>3204</v>
      </c>
      <c r="B4481" t="s">
        <v>3923</v>
      </c>
      <c r="C4481" s="1">
        <v>44636</v>
      </c>
      <c r="D4481" s="1">
        <v>44823</v>
      </c>
      <c r="E4481">
        <f t="shared" si="69"/>
        <v>6</v>
      </c>
      <c r="F4481" t="str">
        <f>VLOOKUP(B4481,campaign!$A$2:$B$18,2,FALSE)</f>
        <v>TruckOwner</v>
      </c>
      <c r="G4481">
        <f>VLOOKUP(F4481,campaign!$B$2:$D$18,3,FALSE)</f>
        <v>26</v>
      </c>
    </row>
    <row r="4482" spans="1:7" x14ac:dyDescent="0.3">
      <c r="A4482" t="s">
        <v>3204</v>
      </c>
      <c r="B4482" t="s">
        <v>3923</v>
      </c>
      <c r="C4482" s="1">
        <v>44636</v>
      </c>
      <c r="D4482" s="1">
        <v>44858</v>
      </c>
      <c r="E4482">
        <f t="shared" si="69"/>
        <v>7</v>
      </c>
      <c r="F4482" t="str">
        <f>VLOOKUP(B4482,campaign!$A$2:$B$18,2,FALSE)</f>
        <v>TruckOwner</v>
      </c>
      <c r="G4482">
        <f>VLOOKUP(F4482,campaign!$B$2:$D$18,3,FALSE)</f>
        <v>26</v>
      </c>
    </row>
    <row r="4483" spans="1:7" x14ac:dyDescent="0.3">
      <c r="A4483" t="s">
        <v>3204</v>
      </c>
      <c r="B4483" t="s">
        <v>3923</v>
      </c>
      <c r="C4483" s="1">
        <v>44636</v>
      </c>
      <c r="D4483" s="1">
        <v>44892</v>
      </c>
      <c r="E4483">
        <f t="shared" ref="E4483:E4546" si="70">DATEDIF(C4483,D4483,"M")</f>
        <v>8</v>
      </c>
      <c r="F4483" t="str">
        <f>VLOOKUP(B4483,campaign!$A$2:$B$18,2,FALSE)</f>
        <v>TruckOwner</v>
      </c>
      <c r="G4483">
        <f>VLOOKUP(F4483,campaign!$B$2:$D$18,3,FALSE)</f>
        <v>26</v>
      </c>
    </row>
    <row r="4484" spans="1:7" x14ac:dyDescent="0.3">
      <c r="A4484" t="s">
        <v>3204</v>
      </c>
      <c r="B4484" t="s">
        <v>3923</v>
      </c>
      <c r="C4484" s="1">
        <v>44636</v>
      </c>
      <c r="D4484" s="1">
        <v>44918</v>
      </c>
      <c r="E4484">
        <f t="shared" si="70"/>
        <v>9</v>
      </c>
      <c r="F4484" t="str">
        <f>VLOOKUP(B4484,campaign!$A$2:$B$18,2,FALSE)</f>
        <v>TruckOwner</v>
      </c>
      <c r="G4484">
        <f>VLOOKUP(F4484,campaign!$B$2:$D$18,3,FALSE)</f>
        <v>26</v>
      </c>
    </row>
    <row r="4485" spans="1:7" x14ac:dyDescent="0.3">
      <c r="A4485" t="s">
        <v>3204</v>
      </c>
      <c r="B4485" t="s">
        <v>3923</v>
      </c>
      <c r="C4485" s="1">
        <v>44636</v>
      </c>
      <c r="D4485" s="1">
        <v>44953</v>
      </c>
      <c r="E4485">
        <f t="shared" si="70"/>
        <v>10</v>
      </c>
      <c r="F4485" t="str">
        <f>VLOOKUP(B4485,campaign!$A$2:$B$18,2,FALSE)</f>
        <v>TruckOwner</v>
      </c>
      <c r="G4485">
        <f>VLOOKUP(F4485,campaign!$B$2:$D$18,3,FALSE)</f>
        <v>26</v>
      </c>
    </row>
    <row r="4486" spans="1:7" x14ac:dyDescent="0.3">
      <c r="A4486" t="s">
        <v>3204</v>
      </c>
      <c r="B4486" t="s">
        <v>3923</v>
      </c>
      <c r="C4486" s="1">
        <v>44636</v>
      </c>
      <c r="D4486" s="1">
        <v>45003</v>
      </c>
      <c r="E4486">
        <f t="shared" si="70"/>
        <v>12</v>
      </c>
      <c r="F4486" t="str">
        <f>VLOOKUP(B4486,campaign!$A$2:$B$18,2,FALSE)</f>
        <v>TruckOwner</v>
      </c>
      <c r="G4486">
        <f>VLOOKUP(F4486,campaign!$B$2:$D$18,3,FALSE)</f>
        <v>26</v>
      </c>
    </row>
    <row r="4487" spans="1:7" x14ac:dyDescent="0.3">
      <c r="A4487" t="s">
        <v>3204</v>
      </c>
      <c r="B4487" t="s">
        <v>3923</v>
      </c>
      <c r="C4487" s="1">
        <v>44636</v>
      </c>
      <c r="D4487" s="1">
        <v>45045</v>
      </c>
      <c r="E4487">
        <f t="shared" si="70"/>
        <v>13</v>
      </c>
      <c r="F4487" t="str">
        <f>VLOOKUP(B4487,campaign!$A$2:$B$18,2,FALSE)</f>
        <v>TruckOwner</v>
      </c>
      <c r="G4487">
        <f>VLOOKUP(F4487,campaign!$B$2:$D$18,3,FALSE)</f>
        <v>26</v>
      </c>
    </row>
    <row r="4488" spans="1:7" x14ac:dyDescent="0.3">
      <c r="A4488" t="s">
        <v>3204</v>
      </c>
      <c r="B4488" t="s">
        <v>3923</v>
      </c>
      <c r="C4488" s="1">
        <v>44636</v>
      </c>
      <c r="D4488" s="1">
        <v>45066</v>
      </c>
      <c r="E4488">
        <f t="shared" si="70"/>
        <v>14</v>
      </c>
      <c r="F4488" t="str">
        <f>VLOOKUP(B4488,campaign!$A$2:$B$18,2,FALSE)</f>
        <v>TruckOwner</v>
      </c>
      <c r="G4488">
        <f>VLOOKUP(F4488,campaign!$B$2:$D$18,3,FALSE)</f>
        <v>26</v>
      </c>
    </row>
    <row r="4489" spans="1:7" x14ac:dyDescent="0.3">
      <c r="A4489" t="s">
        <v>3205</v>
      </c>
      <c r="B4489" t="s">
        <v>3923</v>
      </c>
      <c r="C4489" s="1">
        <v>44683</v>
      </c>
      <c r="D4489" s="1">
        <v>44683</v>
      </c>
      <c r="E4489">
        <f t="shared" si="70"/>
        <v>0</v>
      </c>
      <c r="F4489" t="str">
        <f>VLOOKUP(B4489,campaign!$A$2:$B$18,2,FALSE)</f>
        <v>TruckOwner</v>
      </c>
      <c r="G4489">
        <f>VLOOKUP(F4489,campaign!$B$2:$D$18,3,FALSE)</f>
        <v>26</v>
      </c>
    </row>
    <row r="4490" spans="1:7" x14ac:dyDescent="0.3">
      <c r="A4490" t="s">
        <v>3205</v>
      </c>
      <c r="B4490" t="s">
        <v>3923</v>
      </c>
      <c r="C4490" s="1">
        <v>44683</v>
      </c>
      <c r="D4490" s="1">
        <v>44747</v>
      </c>
      <c r="E4490">
        <f t="shared" si="70"/>
        <v>2</v>
      </c>
      <c r="F4490" t="str">
        <f>VLOOKUP(B4490,campaign!$A$2:$B$18,2,FALSE)</f>
        <v>TruckOwner</v>
      </c>
      <c r="G4490">
        <f>VLOOKUP(F4490,campaign!$B$2:$D$18,3,FALSE)</f>
        <v>26</v>
      </c>
    </row>
    <row r="4491" spans="1:7" x14ac:dyDescent="0.3">
      <c r="A4491" t="s">
        <v>3205</v>
      </c>
      <c r="B4491" t="s">
        <v>3923</v>
      </c>
      <c r="C4491" s="1">
        <v>44683</v>
      </c>
      <c r="D4491" s="1">
        <v>44819</v>
      </c>
      <c r="E4491">
        <f t="shared" si="70"/>
        <v>4</v>
      </c>
      <c r="F4491" t="str">
        <f>VLOOKUP(B4491,campaign!$A$2:$B$18,2,FALSE)</f>
        <v>TruckOwner</v>
      </c>
      <c r="G4491">
        <f>VLOOKUP(F4491,campaign!$B$2:$D$18,3,FALSE)</f>
        <v>26</v>
      </c>
    </row>
    <row r="4492" spans="1:7" x14ac:dyDescent="0.3">
      <c r="A4492" t="s">
        <v>3205</v>
      </c>
      <c r="B4492" t="s">
        <v>3923</v>
      </c>
      <c r="C4492" s="1">
        <v>44683</v>
      </c>
      <c r="D4492" s="1">
        <v>44872</v>
      </c>
      <c r="E4492">
        <f t="shared" si="70"/>
        <v>6</v>
      </c>
      <c r="F4492" t="str">
        <f>VLOOKUP(B4492,campaign!$A$2:$B$18,2,FALSE)</f>
        <v>TruckOwner</v>
      </c>
      <c r="G4492">
        <f>VLOOKUP(F4492,campaign!$B$2:$D$18,3,FALSE)</f>
        <v>26</v>
      </c>
    </row>
    <row r="4493" spans="1:7" x14ac:dyDescent="0.3">
      <c r="A4493" t="s">
        <v>3205</v>
      </c>
      <c r="B4493" t="s">
        <v>3923</v>
      </c>
      <c r="C4493" s="1">
        <v>44683</v>
      </c>
      <c r="D4493" s="1">
        <v>44905</v>
      </c>
      <c r="E4493">
        <f t="shared" si="70"/>
        <v>7</v>
      </c>
      <c r="F4493" t="str">
        <f>VLOOKUP(B4493,campaign!$A$2:$B$18,2,FALSE)</f>
        <v>TruckOwner</v>
      </c>
      <c r="G4493">
        <f>VLOOKUP(F4493,campaign!$B$2:$D$18,3,FALSE)</f>
        <v>26</v>
      </c>
    </row>
    <row r="4494" spans="1:7" x14ac:dyDescent="0.3">
      <c r="A4494" t="s">
        <v>3205</v>
      </c>
      <c r="B4494" t="s">
        <v>3923</v>
      </c>
      <c r="C4494" s="1">
        <v>44683</v>
      </c>
      <c r="D4494" s="1">
        <v>44943</v>
      </c>
      <c r="E4494">
        <f t="shared" si="70"/>
        <v>8</v>
      </c>
      <c r="F4494" t="str">
        <f>VLOOKUP(B4494,campaign!$A$2:$B$18,2,FALSE)</f>
        <v>TruckOwner</v>
      </c>
      <c r="G4494">
        <f>VLOOKUP(F4494,campaign!$B$2:$D$18,3,FALSE)</f>
        <v>26</v>
      </c>
    </row>
    <row r="4495" spans="1:7" x14ac:dyDescent="0.3">
      <c r="A4495" t="s">
        <v>3205</v>
      </c>
      <c r="B4495" t="s">
        <v>3923</v>
      </c>
      <c r="C4495" s="1">
        <v>44683</v>
      </c>
      <c r="D4495" s="1">
        <v>44960</v>
      </c>
      <c r="E4495">
        <f t="shared" si="70"/>
        <v>9</v>
      </c>
      <c r="F4495" t="str">
        <f>VLOOKUP(B4495,campaign!$A$2:$B$18,2,FALSE)</f>
        <v>TruckOwner</v>
      </c>
      <c r="G4495">
        <f>VLOOKUP(F4495,campaign!$B$2:$D$18,3,FALSE)</f>
        <v>26</v>
      </c>
    </row>
    <row r="4496" spans="1:7" x14ac:dyDescent="0.3">
      <c r="A4496" t="s">
        <v>3205</v>
      </c>
      <c r="B4496" t="s">
        <v>3923</v>
      </c>
      <c r="C4496" s="1">
        <v>44683</v>
      </c>
      <c r="D4496" s="1">
        <v>45001</v>
      </c>
      <c r="E4496">
        <f t="shared" si="70"/>
        <v>10</v>
      </c>
      <c r="F4496" t="str">
        <f>VLOOKUP(B4496,campaign!$A$2:$B$18,2,FALSE)</f>
        <v>TruckOwner</v>
      </c>
      <c r="G4496">
        <f>VLOOKUP(F4496,campaign!$B$2:$D$18,3,FALSE)</f>
        <v>26</v>
      </c>
    </row>
    <row r="4497" spans="1:7" x14ac:dyDescent="0.3">
      <c r="A4497" t="s">
        <v>3205</v>
      </c>
      <c r="B4497" t="s">
        <v>3923</v>
      </c>
      <c r="C4497" s="1">
        <v>44683</v>
      </c>
      <c r="D4497" s="1">
        <v>45019</v>
      </c>
      <c r="E4497">
        <f t="shared" si="70"/>
        <v>11</v>
      </c>
      <c r="F4497" t="str">
        <f>VLOOKUP(B4497,campaign!$A$2:$B$18,2,FALSE)</f>
        <v>TruckOwner</v>
      </c>
      <c r="G4497">
        <f>VLOOKUP(F4497,campaign!$B$2:$D$18,3,FALSE)</f>
        <v>26</v>
      </c>
    </row>
    <row r="4498" spans="1:7" x14ac:dyDescent="0.3">
      <c r="A4498" t="s">
        <v>3205</v>
      </c>
      <c r="B4498" t="s">
        <v>3923</v>
      </c>
      <c r="C4498" s="1">
        <v>44683</v>
      </c>
      <c r="D4498" s="1">
        <v>45055</v>
      </c>
      <c r="E4498">
        <f t="shared" si="70"/>
        <v>12</v>
      </c>
      <c r="F4498" t="str">
        <f>VLOOKUP(B4498,campaign!$A$2:$B$18,2,FALSE)</f>
        <v>TruckOwner</v>
      </c>
      <c r="G4498">
        <f>VLOOKUP(F4498,campaign!$B$2:$D$18,3,FALSE)</f>
        <v>26</v>
      </c>
    </row>
    <row r="4499" spans="1:7" x14ac:dyDescent="0.3">
      <c r="A4499" t="s">
        <v>3205</v>
      </c>
      <c r="B4499" t="s">
        <v>3953</v>
      </c>
      <c r="C4499" s="1">
        <v>44789</v>
      </c>
      <c r="D4499" s="1">
        <v>44789</v>
      </c>
      <c r="E4499">
        <f t="shared" si="70"/>
        <v>0</v>
      </c>
      <c r="F4499" t="str">
        <f>VLOOKUP(B4499,campaign!$A$2:$B$18,2,FALSE)</f>
        <v>MaritalStatus</v>
      </c>
      <c r="G4499">
        <f>VLOOKUP(F4499,campaign!$B$2:$D$18,3,FALSE)</f>
        <v>29</v>
      </c>
    </row>
    <row r="4500" spans="1:7" x14ac:dyDescent="0.3">
      <c r="A4500" t="s">
        <v>3205</v>
      </c>
      <c r="B4500" t="s">
        <v>3953</v>
      </c>
      <c r="C4500" s="1">
        <v>44789</v>
      </c>
      <c r="D4500" s="1">
        <v>44854</v>
      </c>
      <c r="E4500">
        <f t="shared" si="70"/>
        <v>2</v>
      </c>
      <c r="F4500" t="str">
        <f>VLOOKUP(B4500,campaign!$A$2:$B$18,2,FALSE)</f>
        <v>MaritalStatus</v>
      </c>
      <c r="G4500">
        <f>VLOOKUP(F4500,campaign!$B$2:$D$18,3,FALSE)</f>
        <v>29</v>
      </c>
    </row>
    <row r="4501" spans="1:7" x14ac:dyDescent="0.3">
      <c r="A4501" t="s">
        <v>3205</v>
      </c>
      <c r="B4501" t="s">
        <v>3953</v>
      </c>
      <c r="C4501" s="1">
        <v>44789</v>
      </c>
      <c r="D4501" s="1">
        <v>44890</v>
      </c>
      <c r="E4501">
        <f t="shared" si="70"/>
        <v>3</v>
      </c>
      <c r="F4501" t="str">
        <f>VLOOKUP(B4501,campaign!$A$2:$B$18,2,FALSE)</f>
        <v>MaritalStatus</v>
      </c>
      <c r="G4501">
        <f>VLOOKUP(F4501,campaign!$B$2:$D$18,3,FALSE)</f>
        <v>29</v>
      </c>
    </row>
    <row r="4502" spans="1:7" x14ac:dyDescent="0.3">
      <c r="A4502" t="s">
        <v>3205</v>
      </c>
      <c r="B4502" t="s">
        <v>3953</v>
      </c>
      <c r="C4502" s="1">
        <v>44789</v>
      </c>
      <c r="D4502" s="1">
        <v>44921</v>
      </c>
      <c r="E4502">
        <f t="shared" si="70"/>
        <v>4</v>
      </c>
      <c r="F4502" t="str">
        <f>VLOOKUP(B4502,campaign!$A$2:$B$18,2,FALSE)</f>
        <v>MaritalStatus</v>
      </c>
      <c r="G4502">
        <f>VLOOKUP(F4502,campaign!$B$2:$D$18,3,FALSE)</f>
        <v>29</v>
      </c>
    </row>
    <row r="4503" spans="1:7" x14ac:dyDescent="0.3">
      <c r="A4503" t="s">
        <v>3205</v>
      </c>
      <c r="B4503" t="s">
        <v>3953</v>
      </c>
      <c r="C4503" s="1">
        <v>44789</v>
      </c>
      <c r="D4503" s="1">
        <v>44979</v>
      </c>
      <c r="E4503">
        <f t="shared" si="70"/>
        <v>6</v>
      </c>
      <c r="F4503" t="str">
        <f>VLOOKUP(B4503,campaign!$A$2:$B$18,2,FALSE)</f>
        <v>MaritalStatus</v>
      </c>
      <c r="G4503">
        <f>VLOOKUP(F4503,campaign!$B$2:$D$18,3,FALSE)</f>
        <v>29</v>
      </c>
    </row>
    <row r="4504" spans="1:7" x14ac:dyDescent="0.3">
      <c r="A4504" t="s">
        <v>3205</v>
      </c>
      <c r="B4504" t="s">
        <v>3953</v>
      </c>
      <c r="C4504" s="1">
        <v>44789</v>
      </c>
      <c r="D4504" s="1">
        <v>44987</v>
      </c>
      <c r="E4504">
        <f t="shared" si="70"/>
        <v>6</v>
      </c>
      <c r="F4504" t="str">
        <f>VLOOKUP(B4504,campaign!$A$2:$B$18,2,FALSE)</f>
        <v>MaritalStatus</v>
      </c>
      <c r="G4504">
        <f>VLOOKUP(F4504,campaign!$B$2:$D$18,3,FALSE)</f>
        <v>29</v>
      </c>
    </row>
    <row r="4505" spans="1:7" x14ac:dyDescent="0.3">
      <c r="A4505" t="s">
        <v>3205</v>
      </c>
      <c r="B4505" t="s">
        <v>3953</v>
      </c>
      <c r="C4505" s="1">
        <v>44789</v>
      </c>
      <c r="D4505" s="1">
        <v>45044</v>
      </c>
      <c r="E4505">
        <f t="shared" si="70"/>
        <v>8</v>
      </c>
      <c r="F4505" t="str">
        <f>VLOOKUP(B4505,campaign!$A$2:$B$18,2,FALSE)</f>
        <v>MaritalStatus</v>
      </c>
      <c r="G4505">
        <f>VLOOKUP(F4505,campaign!$B$2:$D$18,3,FALSE)</f>
        <v>29</v>
      </c>
    </row>
    <row r="4506" spans="1:7" x14ac:dyDescent="0.3">
      <c r="A4506" t="s">
        <v>3205</v>
      </c>
      <c r="B4506" t="s">
        <v>3953</v>
      </c>
      <c r="C4506" s="1">
        <v>44789</v>
      </c>
      <c r="D4506" s="1">
        <v>45071</v>
      </c>
      <c r="E4506">
        <f t="shared" si="70"/>
        <v>9</v>
      </c>
      <c r="F4506" t="str">
        <f>VLOOKUP(B4506,campaign!$A$2:$B$18,2,FALSE)</f>
        <v>MaritalStatus</v>
      </c>
      <c r="G4506">
        <f>VLOOKUP(F4506,campaign!$B$2:$D$18,3,FALSE)</f>
        <v>29</v>
      </c>
    </row>
    <row r="4507" spans="1:7" x14ac:dyDescent="0.3">
      <c r="A4507" t="s">
        <v>3206</v>
      </c>
      <c r="B4507" t="s">
        <v>3922</v>
      </c>
      <c r="C4507" s="1">
        <v>44616</v>
      </c>
      <c r="D4507" s="1">
        <v>44616</v>
      </c>
      <c r="E4507">
        <f t="shared" si="70"/>
        <v>0</v>
      </c>
      <c r="F4507" t="str">
        <f>VLOOKUP(B4507,campaign!$A$2:$B$18,2,FALSE)</f>
        <v>HandsetWebCapable</v>
      </c>
      <c r="G4507">
        <f>VLOOKUP(F4507,campaign!$B$2:$D$18,3,FALSE)</f>
        <v>62</v>
      </c>
    </row>
    <row r="4508" spans="1:7" x14ac:dyDescent="0.3">
      <c r="A4508" t="s">
        <v>3206</v>
      </c>
      <c r="B4508" t="s">
        <v>3922</v>
      </c>
      <c r="C4508" s="1">
        <v>44616</v>
      </c>
      <c r="D4508" s="1">
        <v>44644</v>
      </c>
      <c r="E4508">
        <f t="shared" si="70"/>
        <v>1</v>
      </c>
      <c r="F4508" t="str">
        <f>VLOOKUP(B4508,campaign!$A$2:$B$18,2,FALSE)</f>
        <v>HandsetWebCapable</v>
      </c>
      <c r="G4508">
        <f>VLOOKUP(F4508,campaign!$B$2:$D$18,3,FALSE)</f>
        <v>62</v>
      </c>
    </row>
    <row r="4509" spans="1:7" x14ac:dyDescent="0.3">
      <c r="A4509" t="s">
        <v>3206</v>
      </c>
      <c r="B4509" t="s">
        <v>3922</v>
      </c>
      <c r="C4509" s="1">
        <v>44616</v>
      </c>
      <c r="D4509" s="1">
        <v>44714</v>
      </c>
      <c r="E4509">
        <f t="shared" si="70"/>
        <v>3</v>
      </c>
      <c r="F4509" t="str">
        <f>VLOOKUP(B4509,campaign!$A$2:$B$18,2,FALSE)</f>
        <v>HandsetWebCapable</v>
      </c>
      <c r="G4509">
        <f>VLOOKUP(F4509,campaign!$B$2:$D$18,3,FALSE)</f>
        <v>62</v>
      </c>
    </row>
    <row r="4510" spans="1:7" x14ac:dyDescent="0.3">
      <c r="A4510" t="s">
        <v>3206</v>
      </c>
      <c r="B4510" t="s">
        <v>3922</v>
      </c>
      <c r="C4510" s="1">
        <v>44616</v>
      </c>
      <c r="D4510" s="1">
        <v>44778</v>
      </c>
      <c r="E4510">
        <f t="shared" si="70"/>
        <v>5</v>
      </c>
      <c r="F4510" t="str">
        <f>VLOOKUP(B4510,campaign!$A$2:$B$18,2,FALSE)</f>
        <v>HandsetWebCapable</v>
      </c>
      <c r="G4510">
        <f>VLOOKUP(F4510,campaign!$B$2:$D$18,3,FALSE)</f>
        <v>62</v>
      </c>
    </row>
    <row r="4511" spans="1:7" x14ac:dyDescent="0.3">
      <c r="A4511" t="s">
        <v>3206</v>
      </c>
      <c r="B4511" t="s">
        <v>3922</v>
      </c>
      <c r="C4511" s="1">
        <v>44616</v>
      </c>
      <c r="D4511" s="1">
        <v>44834</v>
      </c>
      <c r="E4511">
        <f t="shared" si="70"/>
        <v>7</v>
      </c>
      <c r="F4511" t="str">
        <f>VLOOKUP(B4511,campaign!$A$2:$B$18,2,FALSE)</f>
        <v>HandsetWebCapable</v>
      </c>
      <c r="G4511">
        <f>VLOOKUP(F4511,campaign!$B$2:$D$18,3,FALSE)</f>
        <v>62</v>
      </c>
    </row>
    <row r="4512" spans="1:7" x14ac:dyDescent="0.3">
      <c r="A4512" t="s">
        <v>3206</v>
      </c>
      <c r="B4512" t="s">
        <v>3922</v>
      </c>
      <c r="C4512" s="1">
        <v>44616</v>
      </c>
      <c r="D4512" s="1">
        <v>44862</v>
      </c>
      <c r="E4512">
        <f t="shared" si="70"/>
        <v>8</v>
      </c>
      <c r="F4512" t="str">
        <f>VLOOKUP(B4512,campaign!$A$2:$B$18,2,FALSE)</f>
        <v>HandsetWebCapable</v>
      </c>
      <c r="G4512">
        <f>VLOOKUP(F4512,campaign!$B$2:$D$18,3,FALSE)</f>
        <v>62</v>
      </c>
    </row>
    <row r="4513" spans="1:7" x14ac:dyDescent="0.3">
      <c r="A4513" t="s">
        <v>3206</v>
      </c>
      <c r="B4513" t="s">
        <v>3922</v>
      </c>
      <c r="C4513" s="1">
        <v>44616</v>
      </c>
      <c r="D4513" s="1">
        <v>44894</v>
      </c>
      <c r="E4513">
        <f t="shared" si="70"/>
        <v>9</v>
      </c>
      <c r="F4513" t="str">
        <f>VLOOKUP(B4513,campaign!$A$2:$B$18,2,FALSE)</f>
        <v>HandsetWebCapable</v>
      </c>
      <c r="G4513">
        <f>VLOOKUP(F4513,campaign!$B$2:$D$18,3,FALSE)</f>
        <v>62</v>
      </c>
    </row>
    <row r="4514" spans="1:7" x14ac:dyDescent="0.3">
      <c r="A4514" t="s">
        <v>3206</v>
      </c>
      <c r="B4514" t="s">
        <v>3922</v>
      </c>
      <c r="C4514" s="1">
        <v>44616</v>
      </c>
      <c r="D4514" s="1">
        <v>44920</v>
      </c>
      <c r="E4514">
        <f t="shared" si="70"/>
        <v>10</v>
      </c>
      <c r="F4514" t="str">
        <f>VLOOKUP(B4514,campaign!$A$2:$B$18,2,FALSE)</f>
        <v>HandsetWebCapable</v>
      </c>
      <c r="G4514">
        <f>VLOOKUP(F4514,campaign!$B$2:$D$18,3,FALSE)</f>
        <v>62</v>
      </c>
    </row>
    <row r="4515" spans="1:7" x14ac:dyDescent="0.3">
      <c r="A4515" t="s">
        <v>3206</v>
      </c>
      <c r="B4515" t="s">
        <v>3922</v>
      </c>
      <c r="C4515" s="1">
        <v>44616</v>
      </c>
      <c r="D4515" s="1">
        <v>44952</v>
      </c>
      <c r="E4515">
        <f t="shared" si="70"/>
        <v>11</v>
      </c>
      <c r="F4515" t="str">
        <f>VLOOKUP(B4515,campaign!$A$2:$B$18,2,FALSE)</f>
        <v>HandsetWebCapable</v>
      </c>
      <c r="G4515">
        <f>VLOOKUP(F4515,campaign!$B$2:$D$18,3,FALSE)</f>
        <v>62</v>
      </c>
    </row>
    <row r="4516" spans="1:7" x14ac:dyDescent="0.3">
      <c r="A4516" t="s">
        <v>3206</v>
      </c>
      <c r="B4516" t="s">
        <v>3922</v>
      </c>
      <c r="C4516" s="1">
        <v>44616</v>
      </c>
      <c r="D4516" s="1">
        <v>44984</v>
      </c>
      <c r="E4516">
        <f t="shared" si="70"/>
        <v>12</v>
      </c>
      <c r="F4516" t="str">
        <f>VLOOKUP(B4516,campaign!$A$2:$B$18,2,FALSE)</f>
        <v>HandsetWebCapable</v>
      </c>
      <c r="G4516">
        <f>VLOOKUP(F4516,campaign!$B$2:$D$18,3,FALSE)</f>
        <v>62</v>
      </c>
    </row>
    <row r="4517" spans="1:7" x14ac:dyDescent="0.3">
      <c r="A4517" t="s">
        <v>3206</v>
      </c>
      <c r="B4517" t="s">
        <v>3922</v>
      </c>
      <c r="C4517" s="1">
        <v>44616</v>
      </c>
      <c r="D4517" s="1">
        <v>45020</v>
      </c>
      <c r="E4517">
        <f t="shared" si="70"/>
        <v>13</v>
      </c>
      <c r="F4517" t="str">
        <f>VLOOKUP(B4517,campaign!$A$2:$B$18,2,FALSE)</f>
        <v>HandsetWebCapable</v>
      </c>
      <c r="G4517">
        <f>VLOOKUP(F4517,campaign!$B$2:$D$18,3,FALSE)</f>
        <v>62</v>
      </c>
    </row>
    <row r="4518" spans="1:7" x14ac:dyDescent="0.3">
      <c r="A4518" t="s">
        <v>3206</v>
      </c>
      <c r="B4518" t="s">
        <v>3922</v>
      </c>
      <c r="C4518" s="1">
        <v>44616</v>
      </c>
      <c r="D4518" s="1">
        <v>45053</v>
      </c>
      <c r="E4518">
        <f t="shared" si="70"/>
        <v>14</v>
      </c>
      <c r="F4518" t="str">
        <f>VLOOKUP(B4518,campaign!$A$2:$B$18,2,FALSE)</f>
        <v>HandsetWebCapable</v>
      </c>
      <c r="G4518">
        <f>VLOOKUP(F4518,campaign!$B$2:$D$18,3,FALSE)</f>
        <v>62</v>
      </c>
    </row>
    <row r="4519" spans="1:7" x14ac:dyDescent="0.3">
      <c r="A4519" t="s">
        <v>3206</v>
      </c>
      <c r="B4519" t="s">
        <v>3949</v>
      </c>
      <c r="C4519" s="1">
        <v>44669</v>
      </c>
      <c r="D4519" s="1">
        <v>44669</v>
      </c>
      <c r="E4519">
        <f t="shared" si="70"/>
        <v>0</v>
      </c>
      <c r="F4519" t="str">
        <f>VLOOKUP(B4519,campaign!$A$2:$B$18,2,FALSE)</f>
        <v>NewCellphoneUser</v>
      </c>
      <c r="G4519">
        <f>VLOOKUP(F4519,campaign!$B$2:$D$18,3,FALSE)</f>
        <v>25</v>
      </c>
    </row>
    <row r="4520" spans="1:7" x14ac:dyDescent="0.3">
      <c r="A4520" t="s">
        <v>3206</v>
      </c>
      <c r="B4520" t="s">
        <v>3949</v>
      </c>
      <c r="C4520" s="1">
        <v>44669</v>
      </c>
      <c r="D4520" s="1">
        <v>44710</v>
      </c>
      <c r="E4520">
        <f t="shared" si="70"/>
        <v>1</v>
      </c>
      <c r="F4520" t="str">
        <f>VLOOKUP(B4520,campaign!$A$2:$B$18,2,FALSE)</f>
        <v>NewCellphoneUser</v>
      </c>
      <c r="G4520">
        <f>VLOOKUP(F4520,campaign!$B$2:$D$18,3,FALSE)</f>
        <v>25</v>
      </c>
    </row>
    <row r="4521" spans="1:7" x14ac:dyDescent="0.3">
      <c r="A4521" t="s">
        <v>3206</v>
      </c>
      <c r="B4521" t="s">
        <v>3949</v>
      </c>
      <c r="C4521" s="1">
        <v>44669</v>
      </c>
      <c r="D4521" s="1">
        <v>44732</v>
      </c>
      <c r="E4521">
        <f t="shared" si="70"/>
        <v>2</v>
      </c>
      <c r="F4521" t="str">
        <f>VLOOKUP(B4521,campaign!$A$2:$B$18,2,FALSE)</f>
        <v>NewCellphoneUser</v>
      </c>
      <c r="G4521">
        <f>VLOOKUP(F4521,campaign!$B$2:$D$18,3,FALSE)</f>
        <v>25</v>
      </c>
    </row>
    <row r="4522" spans="1:7" x14ac:dyDescent="0.3">
      <c r="A4522" t="s">
        <v>3206</v>
      </c>
      <c r="B4522" t="s">
        <v>3949</v>
      </c>
      <c r="C4522" s="1">
        <v>44669</v>
      </c>
      <c r="D4522" s="1">
        <v>44767</v>
      </c>
      <c r="E4522">
        <f t="shared" si="70"/>
        <v>3</v>
      </c>
      <c r="F4522" t="str">
        <f>VLOOKUP(B4522,campaign!$A$2:$B$18,2,FALSE)</f>
        <v>NewCellphoneUser</v>
      </c>
      <c r="G4522">
        <f>VLOOKUP(F4522,campaign!$B$2:$D$18,3,FALSE)</f>
        <v>25</v>
      </c>
    </row>
    <row r="4523" spans="1:7" x14ac:dyDescent="0.3">
      <c r="A4523" t="s">
        <v>3206</v>
      </c>
      <c r="B4523" t="s">
        <v>3949</v>
      </c>
      <c r="C4523" s="1">
        <v>44669</v>
      </c>
      <c r="D4523" s="1">
        <v>44825</v>
      </c>
      <c r="E4523">
        <f t="shared" si="70"/>
        <v>5</v>
      </c>
      <c r="F4523" t="str">
        <f>VLOOKUP(B4523,campaign!$A$2:$B$18,2,FALSE)</f>
        <v>NewCellphoneUser</v>
      </c>
      <c r="G4523">
        <f>VLOOKUP(F4523,campaign!$B$2:$D$18,3,FALSE)</f>
        <v>25</v>
      </c>
    </row>
    <row r="4524" spans="1:7" x14ac:dyDescent="0.3">
      <c r="A4524" t="s">
        <v>3206</v>
      </c>
      <c r="B4524" t="s">
        <v>3949</v>
      </c>
      <c r="C4524" s="1">
        <v>44669</v>
      </c>
      <c r="D4524" s="1">
        <v>44861</v>
      </c>
      <c r="E4524">
        <f t="shared" si="70"/>
        <v>6</v>
      </c>
      <c r="F4524" t="str">
        <f>VLOOKUP(B4524,campaign!$A$2:$B$18,2,FALSE)</f>
        <v>NewCellphoneUser</v>
      </c>
      <c r="G4524">
        <f>VLOOKUP(F4524,campaign!$B$2:$D$18,3,FALSE)</f>
        <v>25</v>
      </c>
    </row>
    <row r="4525" spans="1:7" x14ac:dyDescent="0.3">
      <c r="A4525" t="s">
        <v>3206</v>
      </c>
      <c r="B4525" t="s">
        <v>3949</v>
      </c>
      <c r="C4525" s="1">
        <v>44669</v>
      </c>
      <c r="D4525" s="1">
        <v>44893</v>
      </c>
      <c r="E4525">
        <f t="shared" si="70"/>
        <v>7</v>
      </c>
      <c r="F4525" t="str">
        <f>VLOOKUP(B4525,campaign!$A$2:$B$18,2,FALSE)</f>
        <v>NewCellphoneUser</v>
      </c>
      <c r="G4525">
        <f>VLOOKUP(F4525,campaign!$B$2:$D$18,3,FALSE)</f>
        <v>25</v>
      </c>
    </row>
    <row r="4526" spans="1:7" x14ac:dyDescent="0.3">
      <c r="A4526" t="s">
        <v>3206</v>
      </c>
      <c r="B4526" t="s">
        <v>3949</v>
      </c>
      <c r="C4526" s="1">
        <v>44669</v>
      </c>
      <c r="D4526" s="1">
        <v>44914</v>
      </c>
      <c r="E4526">
        <f t="shared" si="70"/>
        <v>8</v>
      </c>
      <c r="F4526" t="str">
        <f>VLOOKUP(B4526,campaign!$A$2:$B$18,2,FALSE)</f>
        <v>NewCellphoneUser</v>
      </c>
      <c r="G4526">
        <f>VLOOKUP(F4526,campaign!$B$2:$D$18,3,FALSE)</f>
        <v>25</v>
      </c>
    </row>
    <row r="4527" spans="1:7" x14ac:dyDescent="0.3">
      <c r="A4527" t="s">
        <v>3206</v>
      </c>
      <c r="B4527" t="s">
        <v>3949</v>
      </c>
      <c r="C4527" s="1">
        <v>44669</v>
      </c>
      <c r="D4527" s="1">
        <v>44944</v>
      </c>
      <c r="E4527">
        <f t="shared" si="70"/>
        <v>9</v>
      </c>
      <c r="F4527" t="str">
        <f>VLOOKUP(B4527,campaign!$A$2:$B$18,2,FALSE)</f>
        <v>NewCellphoneUser</v>
      </c>
      <c r="G4527">
        <f>VLOOKUP(F4527,campaign!$B$2:$D$18,3,FALSE)</f>
        <v>25</v>
      </c>
    </row>
    <row r="4528" spans="1:7" x14ac:dyDescent="0.3">
      <c r="A4528" t="s">
        <v>3206</v>
      </c>
      <c r="B4528" t="s">
        <v>3949</v>
      </c>
      <c r="C4528" s="1">
        <v>44669</v>
      </c>
      <c r="D4528" s="1">
        <v>44978</v>
      </c>
      <c r="E4528">
        <f t="shared" si="70"/>
        <v>10</v>
      </c>
      <c r="F4528" t="str">
        <f>VLOOKUP(B4528,campaign!$A$2:$B$18,2,FALSE)</f>
        <v>NewCellphoneUser</v>
      </c>
      <c r="G4528">
        <f>VLOOKUP(F4528,campaign!$B$2:$D$18,3,FALSE)</f>
        <v>25</v>
      </c>
    </row>
    <row r="4529" spans="1:7" x14ac:dyDescent="0.3">
      <c r="A4529" t="s">
        <v>3206</v>
      </c>
      <c r="B4529" t="s">
        <v>3949</v>
      </c>
      <c r="C4529" s="1">
        <v>44669</v>
      </c>
      <c r="D4529" s="1">
        <v>45075</v>
      </c>
      <c r="E4529">
        <f t="shared" si="70"/>
        <v>13</v>
      </c>
      <c r="F4529" t="str">
        <f>VLOOKUP(B4529,campaign!$A$2:$B$18,2,FALSE)</f>
        <v>NewCellphoneUser</v>
      </c>
      <c r="G4529">
        <f>VLOOKUP(F4529,campaign!$B$2:$D$18,3,FALSE)</f>
        <v>25</v>
      </c>
    </row>
    <row r="4530" spans="1:7" x14ac:dyDescent="0.3">
      <c r="A4530" t="s">
        <v>3207</v>
      </c>
      <c r="B4530" t="s">
        <v>3928</v>
      </c>
      <c r="C4530" s="1">
        <v>44809</v>
      </c>
      <c r="D4530" s="1">
        <v>44809</v>
      </c>
      <c r="E4530">
        <f t="shared" si="70"/>
        <v>0</v>
      </c>
      <c r="F4530" t="str">
        <f>VLOOKUP(B4530,campaign!$A$2:$B$18,2,FALSE)</f>
        <v>OptOutMailings</v>
      </c>
      <c r="G4530">
        <f>VLOOKUP(F4530,campaign!$B$2:$D$18,3,FALSE)</f>
        <v>75</v>
      </c>
    </row>
    <row r="4531" spans="1:7" x14ac:dyDescent="0.3">
      <c r="A4531" t="s">
        <v>3207</v>
      </c>
      <c r="B4531" t="s">
        <v>3928</v>
      </c>
      <c r="C4531" s="1">
        <v>44809</v>
      </c>
      <c r="D4531" s="1">
        <v>44854</v>
      </c>
      <c r="E4531">
        <f t="shared" si="70"/>
        <v>1</v>
      </c>
      <c r="F4531" t="str">
        <f>VLOOKUP(B4531,campaign!$A$2:$B$18,2,FALSE)</f>
        <v>OptOutMailings</v>
      </c>
      <c r="G4531">
        <f>VLOOKUP(F4531,campaign!$B$2:$D$18,3,FALSE)</f>
        <v>75</v>
      </c>
    </row>
    <row r="4532" spans="1:7" x14ac:dyDescent="0.3">
      <c r="A4532" t="s">
        <v>3207</v>
      </c>
      <c r="B4532" t="s">
        <v>3928</v>
      </c>
      <c r="C4532" s="1">
        <v>44809</v>
      </c>
      <c r="D4532" s="1">
        <v>44882</v>
      </c>
      <c r="E4532">
        <f t="shared" si="70"/>
        <v>2</v>
      </c>
      <c r="F4532" t="str">
        <f>VLOOKUP(B4532,campaign!$A$2:$B$18,2,FALSE)</f>
        <v>OptOutMailings</v>
      </c>
      <c r="G4532">
        <f>VLOOKUP(F4532,campaign!$B$2:$D$18,3,FALSE)</f>
        <v>75</v>
      </c>
    </row>
    <row r="4533" spans="1:7" x14ac:dyDescent="0.3">
      <c r="A4533" t="s">
        <v>3207</v>
      </c>
      <c r="B4533" t="s">
        <v>3928</v>
      </c>
      <c r="C4533" s="1">
        <v>44809</v>
      </c>
      <c r="D4533" s="1">
        <v>44911</v>
      </c>
      <c r="E4533">
        <f t="shared" si="70"/>
        <v>3</v>
      </c>
      <c r="F4533" t="str">
        <f>VLOOKUP(B4533,campaign!$A$2:$B$18,2,FALSE)</f>
        <v>OptOutMailings</v>
      </c>
      <c r="G4533">
        <f>VLOOKUP(F4533,campaign!$B$2:$D$18,3,FALSE)</f>
        <v>75</v>
      </c>
    </row>
    <row r="4534" spans="1:7" x14ac:dyDescent="0.3">
      <c r="A4534" t="s">
        <v>3207</v>
      </c>
      <c r="B4534" t="s">
        <v>3928</v>
      </c>
      <c r="C4534" s="1">
        <v>44809</v>
      </c>
      <c r="D4534" s="1">
        <v>44937</v>
      </c>
      <c r="E4534">
        <f t="shared" si="70"/>
        <v>4</v>
      </c>
      <c r="F4534" t="str">
        <f>VLOOKUP(B4534,campaign!$A$2:$B$18,2,FALSE)</f>
        <v>OptOutMailings</v>
      </c>
      <c r="G4534">
        <f>VLOOKUP(F4534,campaign!$B$2:$D$18,3,FALSE)</f>
        <v>75</v>
      </c>
    </row>
    <row r="4535" spans="1:7" x14ac:dyDescent="0.3">
      <c r="A4535" t="s">
        <v>3207</v>
      </c>
      <c r="B4535" t="s">
        <v>3928</v>
      </c>
      <c r="C4535" s="1">
        <v>44809</v>
      </c>
      <c r="D4535" s="1">
        <v>44975</v>
      </c>
      <c r="E4535">
        <f t="shared" si="70"/>
        <v>5</v>
      </c>
      <c r="F4535" t="str">
        <f>VLOOKUP(B4535,campaign!$A$2:$B$18,2,FALSE)</f>
        <v>OptOutMailings</v>
      </c>
      <c r="G4535">
        <f>VLOOKUP(F4535,campaign!$B$2:$D$18,3,FALSE)</f>
        <v>75</v>
      </c>
    </row>
    <row r="4536" spans="1:7" x14ac:dyDescent="0.3">
      <c r="A4536" t="s">
        <v>3207</v>
      </c>
      <c r="B4536" t="s">
        <v>3928</v>
      </c>
      <c r="C4536" s="1">
        <v>44809</v>
      </c>
      <c r="D4536" s="1">
        <v>44998</v>
      </c>
      <c r="E4536">
        <f t="shared" si="70"/>
        <v>6</v>
      </c>
      <c r="F4536" t="str">
        <f>VLOOKUP(B4536,campaign!$A$2:$B$18,2,FALSE)</f>
        <v>OptOutMailings</v>
      </c>
      <c r="G4536">
        <f>VLOOKUP(F4536,campaign!$B$2:$D$18,3,FALSE)</f>
        <v>75</v>
      </c>
    </row>
    <row r="4537" spans="1:7" x14ac:dyDescent="0.3">
      <c r="A4537" t="s">
        <v>3207</v>
      </c>
      <c r="B4537" t="s">
        <v>3928</v>
      </c>
      <c r="C4537" s="1">
        <v>44809</v>
      </c>
      <c r="D4537" s="1">
        <v>45028</v>
      </c>
      <c r="E4537">
        <f t="shared" si="70"/>
        <v>7</v>
      </c>
      <c r="F4537" t="str">
        <f>VLOOKUP(B4537,campaign!$A$2:$B$18,2,FALSE)</f>
        <v>OptOutMailings</v>
      </c>
      <c r="G4537">
        <f>VLOOKUP(F4537,campaign!$B$2:$D$18,3,FALSE)</f>
        <v>75</v>
      </c>
    </row>
    <row r="4538" spans="1:7" x14ac:dyDescent="0.3">
      <c r="A4538" t="s">
        <v>3207</v>
      </c>
      <c r="B4538" t="s">
        <v>3928</v>
      </c>
      <c r="C4538" s="1">
        <v>44809</v>
      </c>
      <c r="D4538" s="1">
        <v>45064</v>
      </c>
      <c r="E4538">
        <f t="shared" si="70"/>
        <v>8</v>
      </c>
      <c r="F4538" t="str">
        <f>VLOOKUP(B4538,campaign!$A$2:$B$18,2,FALSE)</f>
        <v>OptOutMailings</v>
      </c>
      <c r="G4538">
        <f>VLOOKUP(F4538,campaign!$B$2:$D$18,3,FALSE)</f>
        <v>75</v>
      </c>
    </row>
    <row r="4539" spans="1:7" x14ac:dyDescent="0.3">
      <c r="A4539" t="s">
        <v>3207</v>
      </c>
      <c r="B4539" t="s">
        <v>3950</v>
      </c>
      <c r="C4539" s="1">
        <v>44916</v>
      </c>
      <c r="D4539" s="1">
        <v>44916</v>
      </c>
      <c r="E4539">
        <f t="shared" si="70"/>
        <v>0</v>
      </c>
      <c r="F4539" t="str">
        <f>VLOOKUP(B4539,campaign!$A$2:$B$18,2,FALSE)</f>
        <v>NotNewCellphoneUser</v>
      </c>
      <c r="G4539">
        <f>VLOOKUP(F4539,campaign!$B$2:$D$18,3,FALSE)</f>
        <v>28</v>
      </c>
    </row>
    <row r="4540" spans="1:7" x14ac:dyDescent="0.3">
      <c r="A4540" t="s">
        <v>3207</v>
      </c>
      <c r="B4540" t="s">
        <v>3950</v>
      </c>
      <c r="C4540" s="1">
        <v>44916</v>
      </c>
      <c r="D4540" s="1">
        <v>44953</v>
      </c>
      <c r="E4540">
        <f t="shared" si="70"/>
        <v>1</v>
      </c>
      <c r="F4540" t="str">
        <f>VLOOKUP(B4540,campaign!$A$2:$B$18,2,FALSE)</f>
        <v>NotNewCellphoneUser</v>
      </c>
      <c r="G4540">
        <f>VLOOKUP(F4540,campaign!$B$2:$D$18,3,FALSE)</f>
        <v>28</v>
      </c>
    </row>
    <row r="4541" spans="1:7" x14ac:dyDescent="0.3">
      <c r="A4541" t="s">
        <v>3207</v>
      </c>
      <c r="B4541" t="s">
        <v>3950</v>
      </c>
      <c r="C4541" s="1">
        <v>44916</v>
      </c>
      <c r="D4541" s="1">
        <v>44983</v>
      </c>
      <c r="E4541">
        <f t="shared" si="70"/>
        <v>2</v>
      </c>
      <c r="F4541" t="str">
        <f>VLOOKUP(B4541,campaign!$A$2:$B$18,2,FALSE)</f>
        <v>NotNewCellphoneUser</v>
      </c>
      <c r="G4541">
        <f>VLOOKUP(F4541,campaign!$B$2:$D$18,3,FALSE)</f>
        <v>28</v>
      </c>
    </row>
    <row r="4542" spans="1:7" x14ac:dyDescent="0.3">
      <c r="A4542" t="s">
        <v>3207</v>
      </c>
      <c r="B4542" t="s">
        <v>3950</v>
      </c>
      <c r="C4542" s="1">
        <v>44916</v>
      </c>
      <c r="D4542" s="1">
        <v>45007</v>
      </c>
      <c r="E4542">
        <f t="shared" si="70"/>
        <v>3</v>
      </c>
      <c r="F4542" t="str">
        <f>VLOOKUP(B4542,campaign!$A$2:$B$18,2,FALSE)</f>
        <v>NotNewCellphoneUser</v>
      </c>
      <c r="G4542">
        <f>VLOOKUP(F4542,campaign!$B$2:$D$18,3,FALSE)</f>
        <v>28</v>
      </c>
    </row>
    <row r="4543" spans="1:7" x14ac:dyDescent="0.3">
      <c r="A4543" t="s">
        <v>3207</v>
      </c>
      <c r="B4543" t="s">
        <v>3950</v>
      </c>
      <c r="C4543" s="1">
        <v>44916</v>
      </c>
      <c r="D4543" s="1">
        <v>45017</v>
      </c>
      <c r="E4543">
        <f t="shared" si="70"/>
        <v>3</v>
      </c>
      <c r="F4543" t="str">
        <f>VLOOKUP(B4543,campaign!$A$2:$B$18,2,FALSE)</f>
        <v>NotNewCellphoneUser</v>
      </c>
      <c r="G4543">
        <f>VLOOKUP(F4543,campaign!$B$2:$D$18,3,FALSE)</f>
        <v>28</v>
      </c>
    </row>
    <row r="4544" spans="1:7" x14ac:dyDescent="0.3">
      <c r="A4544" t="s">
        <v>3207</v>
      </c>
      <c r="B4544" t="s">
        <v>3950</v>
      </c>
      <c r="C4544" s="1">
        <v>44916</v>
      </c>
      <c r="D4544" s="1">
        <v>45049</v>
      </c>
      <c r="E4544">
        <f t="shared" si="70"/>
        <v>4</v>
      </c>
      <c r="F4544" t="str">
        <f>VLOOKUP(B4544,campaign!$A$2:$B$18,2,FALSE)</f>
        <v>NotNewCellphoneUser</v>
      </c>
      <c r="G4544">
        <f>VLOOKUP(F4544,campaign!$B$2:$D$18,3,FALSE)</f>
        <v>28</v>
      </c>
    </row>
    <row r="4545" spans="1:7" x14ac:dyDescent="0.3">
      <c r="A4545" t="s">
        <v>3208</v>
      </c>
      <c r="B4545" t="s">
        <v>3948</v>
      </c>
      <c r="C4545" s="1">
        <v>44716</v>
      </c>
      <c r="D4545" s="1">
        <v>44716</v>
      </c>
      <c r="E4545">
        <f t="shared" si="70"/>
        <v>0</v>
      </c>
      <c r="F4545" t="str">
        <f>VLOOKUP(B4545,campaign!$A$2:$B$18,2,FALSE)</f>
        <v>HasCreditCard</v>
      </c>
      <c r="G4545">
        <f>VLOOKUP(F4545,campaign!$B$2:$D$18,3,FALSE)</f>
        <v>65</v>
      </c>
    </row>
    <row r="4546" spans="1:7" x14ac:dyDescent="0.3">
      <c r="A4546" t="s">
        <v>3208</v>
      </c>
      <c r="B4546" t="s">
        <v>3948</v>
      </c>
      <c r="C4546" s="1">
        <v>44716</v>
      </c>
      <c r="D4546" s="1">
        <v>44746</v>
      </c>
      <c r="E4546">
        <f t="shared" si="70"/>
        <v>1</v>
      </c>
      <c r="F4546" t="str">
        <f>VLOOKUP(B4546,campaign!$A$2:$B$18,2,FALSE)</f>
        <v>HasCreditCard</v>
      </c>
      <c r="G4546">
        <f>VLOOKUP(F4546,campaign!$B$2:$D$18,3,FALSE)</f>
        <v>65</v>
      </c>
    </row>
    <row r="4547" spans="1:7" x14ac:dyDescent="0.3">
      <c r="A4547" t="s">
        <v>3208</v>
      </c>
      <c r="B4547" t="s">
        <v>3948</v>
      </c>
      <c r="C4547" s="1">
        <v>44716</v>
      </c>
      <c r="D4547" s="1">
        <v>44786</v>
      </c>
      <c r="E4547">
        <f t="shared" ref="E4547:E4610" si="71">DATEDIF(C4547,D4547,"M")</f>
        <v>2</v>
      </c>
      <c r="F4547" t="str">
        <f>VLOOKUP(B4547,campaign!$A$2:$B$18,2,FALSE)</f>
        <v>HasCreditCard</v>
      </c>
      <c r="G4547">
        <f>VLOOKUP(F4547,campaign!$B$2:$D$18,3,FALSE)</f>
        <v>65</v>
      </c>
    </row>
    <row r="4548" spans="1:7" x14ac:dyDescent="0.3">
      <c r="A4548" t="s">
        <v>3208</v>
      </c>
      <c r="B4548" t="s">
        <v>3948</v>
      </c>
      <c r="C4548" s="1">
        <v>44716</v>
      </c>
      <c r="D4548" s="1">
        <v>44817</v>
      </c>
      <c r="E4548">
        <f t="shared" si="71"/>
        <v>3</v>
      </c>
      <c r="F4548" t="str">
        <f>VLOOKUP(B4548,campaign!$A$2:$B$18,2,FALSE)</f>
        <v>HasCreditCard</v>
      </c>
      <c r="G4548">
        <f>VLOOKUP(F4548,campaign!$B$2:$D$18,3,FALSE)</f>
        <v>65</v>
      </c>
    </row>
    <row r="4549" spans="1:7" x14ac:dyDescent="0.3">
      <c r="A4549" t="s">
        <v>3208</v>
      </c>
      <c r="B4549" t="s">
        <v>3948</v>
      </c>
      <c r="C4549" s="1">
        <v>44716</v>
      </c>
      <c r="D4549" s="1">
        <v>44849</v>
      </c>
      <c r="E4549">
        <f t="shared" si="71"/>
        <v>4</v>
      </c>
      <c r="F4549" t="str">
        <f>VLOOKUP(B4549,campaign!$A$2:$B$18,2,FALSE)</f>
        <v>HasCreditCard</v>
      </c>
      <c r="G4549">
        <f>VLOOKUP(F4549,campaign!$B$2:$D$18,3,FALSE)</f>
        <v>65</v>
      </c>
    </row>
    <row r="4550" spans="1:7" x14ac:dyDescent="0.3">
      <c r="A4550" t="s">
        <v>3208</v>
      </c>
      <c r="B4550" t="s">
        <v>3948</v>
      </c>
      <c r="C4550" s="1">
        <v>44716</v>
      </c>
      <c r="D4550" s="1">
        <v>44882</v>
      </c>
      <c r="E4550">
        <f t="shared" si="71"/>
        <v>5</v>
      </c>
      <c r="F4550" t="str">
        <f>VLOOKUP(B4550,campaign!$A$2:$B$18,2,FALSE)</f>
        <v>HasCreditCard</v>
      </c>
      <c r="G4550">
        <f>VLOOKUP(F4550,campaign!$B$2:$D$18,3,FALSE)</f>
        <v>65</v>
      </c>
    </row>
    <row r="4551" spans="1:7" x14ac:dyDescent="0.3">
      <c r="A4551" t="s">
        <v>3208</v>
      </c>
      <c r="B4551" t="s">
        <v>3948</v>
      </c>
      <c r="C4551" s="1">
        <v>44716</v>
      </c>
      <c r="D4551" s="1">
        <v>44911</v>
      </c>
      <c r="E4551">
        <f t="shared" si="71"/>
        <v>6</v>
      </c>
      <c r="F4551" t="str">
        <f>VLOOKUP(B4551,campaign!$A$2:$B$18,2,FALSE)</f>
        <v>HasCreditCard</v>
      </c>
      <c r="G4551">
        <f>VLOOKUP(F4551,campaign!$B$2:$D$18,3,FALSE)</f>
        <v>65</v>
      </c>
    </row>
    <row r="4552" spans="1:7" x14ac:dyDescent="0.3">
      <c r="A4552" t="s">
        <v>3208</v>
      </c>
      <c r="B4552" t="s">
        <v>3948</v>
      </c>
      <c r="C4552" s="1">
        <v>44716</v>
      </c>
      <c r="D4552" s="1">
        <v>44933</v>
      </c>
      <c r="E4552">
        <f t="shared" si="71"/>
        <v>7</v>
      </c>
      <c r="F4552" t="str">
        <f>VLOOKUP(B4552,campaign!$A$2:$B$18,2,FALSE)</f>
        <v>HasCreditCard</v>
      </c>
      <c r="G4552">
        <f>VLOOKUP(F4552,campaign!$B$2:$D$18,3,FALSE)</f>
        <v>65</v>
      </c>
    </row>
    <row r="4553" spans="1:7" x14ac:dyDescent="0.3">
      <c r="A4553" t="s">
        <v>3208</v>
      </c>
      <c r="B4553" t="s">
        <v>3948</v>
      </c>
      <c r="C4553" s="1">
        <v>44716</v>
      </c>
      <c r="D4553" s="1">
        <v>44971</v>
      </c>
      <c r="E4553">
        <f t="shared" si="71"/>
        <v>8</v>
      </c>
      <c r="F4553" t="str">
        <f>VLOOKUP(B4553,campaign!$A$2:$B$18,2,FALSE)</f>
        <v>HasCreditCard</v>
      </c>
      <c r="G4553">
        <f>VLOOKUP(F4553,campaign!$B$2:$D$18,3,FALSE)</f>
        <v>65</v>
      </c>
    </row>
    <row r="4554" spans="1:7" x14ac:dyDescent="0.3">
      <c r="A4554" t="s">
        <v>3208</v>
      </c>
      <c r="B4554" t="s">
        <v>3948</v>
      </c>
      <c r="C4554" s="1">
        <v>44716</v>
      </c>
      <c r="D4554" s="1">
        <v>44995</v>
      </c>
      <c r="E4554">
        <f t="shared" si="71"/>
        <v>9</v>
      </c>
      <c r="F4554" t="str">
        <f>VLOOKUP(B4554,campaign!$A$2:$B$18,2,FALSE)</f>
        <v>HasCreditCard</v>
      </c>
      <c r="G4554">
        <f>VLOOKUP(F4554,campaign!$B$2:$D$18,3,FALSE)</f>
        <v>65</v>
      </c>
    </row>
    <row r="4555" spans="1:7" x14ac:dyDescent="0.3">
      <c r="A4555" t="s">
        <v>3208</v>
      </c>
      <c r="B4555" t="s">
        <v>3948</v>
      </c>
      <c r="C4555" s="1">
        <v>44716</v>
      </c>
      <c r="D4555" s="1">
        <v>45022</v>
      </c>
      <c r="E4555">
        <f t="shared" si="71"/>
        <v>10</v>
      </c>
      <c r="F4555" t="str">
        <f>VLOOKUP(B4555,campaign!$A$2:$B$18,2,FALSE)</f>
        <v>HasCreditCard</v>
      </c>
      <c r="G4555">
        <f>VLOOKUP(F4555,campaign!$B$2:$D$18,3,FALSE)</f>
        <v>65</v>
      </c>
    </row>
    <row r="4556" spans="1:7" x14ac:dyDescent="0.3">
      <c r="A4556" t="s">
        <v>3208</v>
      </c>
      <c r="B4556" t="s">
        <v>3948</v>
      </c>
      <c r="C4556" s="1">
        <v>44716</v>
      </c>
      <c r="D4556" s="1">
        <v>45062</v>
      </c>
      <c r="E4556">
        <f t="shared" si="71"/>
        <v>11</v>
      </c>
      <c r="F4556" t="str">
        <f>VLOOKUP(B4556,campaign!$A$2:$B$18,2,FALSE)</f>
        <v>HasCreditCard</v>
      </c>
      <c r="G4556">
        <f>VLOOKUP(F4556,campaign!$B$2:$D$18,3,FALSE)</f>
        <v>65</v>
      </c>
    </row>
    <row r="4557" spans="1:7" x14ac:dyDescent="0.3">
      <c r="A4557" t="s">
        <v>3208</v>
      </c>
      <c r="B4557" t="s">
        <v>3953</v>
      </c>
      <c r="C4557" s="1">
        <v>44907</v>
      </c>
      <c r="D4557" s="1">
        <v>44907</v>
      </c>
      <c r="E4557">
        <f t="shared" si="71"/>
        <v>0</v>
      </c>
      <c r="F4557" t="str">
        <f>VLOOKUP(B4557,campaign!$A$2:$B$18,2,FALSE)</f>
        <v>MaritalStatus</v>
      </c>
      <c r="G4557">
        <f>VLOOKUP(F4557,campaign!$B$2:$D$18,3,FALSE)</f>
        <v>29</v>
      </c>
    </row>
    <row r="4558" spans="1:7" x14ac:dyDescent="0.3">
      <c r="A4558" t="s">
        <v>3208</v>
      </c>
      <c r="B4558" t="s">
        <v>3953</v>
      </c>
      <c r="C4558" s="1">
        <v>44907</v>
      </c>
      <c r="D4558" s="1">
        <v>44942</v>
      </c>
      <c r="E4558">
        <f t="shared" si="71"/>
        <v>1</v>
      </c>
      <c r="F4558" t="str">
        <f>VLOOKUP(B4558,campaign!$A$2:$B$18,2,FALSE)</f>
        <v>MaritalStatus</v>
      </c>
      <c r="G4558">
        <f>VLOOKUP(F4558,campaign!$B$2:$D$18,3,FALSE)</f>
        <v>29</v>
      </c>
    </row>
    <row r="4559" spans="1:7" x14ac:dyDescent="0.3">
      <c r="A4559" t="s">
        <v>3208</v>
      </c>
      <c r="B4559" t="s">
        <v>3953</v>
      </c>
      <c r="C4559" s="1">
        <v>44907</v>
      </c>
      <c r="D4559" s="1">
        <v>44975</v>
      </c>
      <c r="E4559">
        <f t="shared" si="71"/>
        <v>2</v>
      </c>
      <c r="F4559" t="str">
        <f>VLOOKUP(B4559,campaign!$A$2:$B$18,2,FALSE)</f>
        <v>MaritalStatus</v>
      </c>
      <c r="G4559">
        <f>VLOOKUP(F4559,campaign!$B$2:$D$18,3,FALSE)</f>
        <v>29</v>
      </c>
    </row>
    <row r="4560" spans="1:7" x14ac:dyDescent="0.3">
      <c r="A4560" t="s">
        <v>3208</v>
      </c>
      <c r="B4560" t="s">
        <v>3953</v>
      </c>
      <c r="C4560" s="1">
        <v>44907</v>
      </c>
      <c r="D4560" s="1">
        <v>45009</v>
      </c>
      <c r="E4560">
        <f t="shared" si="71"/>
        <v>3</v>
      </c>
      <c r="F4560" t="str">
        <f>VLOOKUP(B4560,campaign!$A$2:$B$18,2,FALSE)</f>
        <v>MaritalStatus</v>
      </c>
      <c r="G4560">
        <f>VLOOKUP(F4560,campaign!$B$2:$D$18,3,FALSE)</f>
        <v>29</v>
      </c>
    </row>
    <row r="4561" spans="1:7" x14ac:dyDescent="0.3">
      <c r="A4561" t="s">
        <v>3208</v>
      </c>
      <c r="B4561" t="s">
        <v>3953</v>
      </c>
      <c r="C4561" s="1">
        <v>44907</v>
      </c>
      <c r="D4561" s="1">
        <v>45038</v>
      </c>
      <c r="E4561">
        <f t="shared" si="71"/>
        <v>4</v>
      </c>
      <c r="F4561" t="str">
        <f>VLOOKUP(B4561,campaign!$A$2:$B$18,2,FALSE)</f>
        <v>MaritalStatus</v>
      </c>
      <c r="G4561">
        <f>VLOOKUP(F4561,campaign!$B$2:$D$18,3,FALSE)</f>
        <v>29</v>
      </c>
    </row>
    <row r="4562" spans="1:7" x14ac:dyDescent="0.3">
      <c r="A4562" t="s">
        <v>3208</v>
      </c>
      <c r="B4562" t="s">
        <v>3953</v>
      </c>
      <c r="C4562" s="1">
        <v>44907</v>
      </c>
      <c r="D4562" s="1">
        <v>45061</v>
      </c>
      <c r="E4562">
        <f t="shared" si="71"/>
        <v>5</v>
      </c>
      <c r="F4562" t="str">
        <f>VLOOKUP(B4562,campaign!$A$2:$B$18,2,FALSE)</f>
        <v>MaritalStatus</v>
      </c>
      <c r="G4562">
        <f>VLOOKUP(F4562,campaign!$B$2:$D$18,3,FALSE)</f>
        <v>29</v>
      </c>
    </row>
    <row r="4563" spans="1:7" x14ac:dyDescent="0.3">
      <c r="A4563" t="s">
        <v>3209</v>
      </c>
      <c r="B4563" t="s">
        <v>3928</v>
      </c>
      <c r="C4563" s="1">
        <v>44914</v>
      </c>
      <c r="D4563" s="1">
        <v>44914</v>
      </c>
      <c r="E4563">
        <f t="shared" si="71"/>
        <v>0</v>
      </c>
      <c r="F4563" t="str">
        <f>VLOOKUP(B4563,campaign!$A$2:$B$18,2,FALSE)</f>
        <v>OptOutMailings</v>
      </c>
      <c r="G4563">
        <f>VLOOKUP(F4563,campaign!$B$2:$D$18,3,FALSE)</f>
        <v>75</v>
      </c>
    </row>
    <row r="4564" spans="1:7" x14ac:dyDescent="0.3">
      <c r="A4564" t="s">
        <v>3209</v>
      </c>
      <c r="B4564" t="s">
        <v>3928</v>
      </c>
      <c r="C4564" s="1">
        <v>44914</v>
      </c>
      <c r="D4564" s="1">
        <v>44952</v>
      </c>
      <c r="E4564">
        <f t="shared" si="71"/>
        <v>1</v>
      </c>
      <c r="F4564" t="str">
        <f>VLOOKUP(B4564,campaign!$A$2:$B$18,2,FALSE)</f>
        <v>OptOutMailings</v>
      </c>
      <c r="G4564">
        <f>VLOOKUP(F4564,campaign!$B$2:$D$18,3,FALSE)</f>
        <v>75</v>
      </c>
    </row>
    <row r="4565" spans="1:7" x14ac:dyDescent="0.3">
      <c r="A4565" t="s">
        <v>3209</v>
      </c>
      <c r="B4565" t="s">
        <v>3928</v>
      </c>
      <c r="C4565" s="1">
        <v>44914</v>
      </c>
      <c r="D4565" s="1">
        <v>44959</v>
      </c>
      <c r="E4565">
        <f t="shared" si="71"/>
        <v>1</v>
      </c>
      <c r="F4565" t="str">
        <f>VLOOKUP(B4565,campaign!$A$2:$B$18,2,FALSE)</f>
        <v>OptOutMailings</v>
      </c>
      <c r="G4565">
        <f>VLOOKUP(F4565,campaign!$B$2:$D$18,3,FALSE)</f>
        <v>75</v>
      </c>
    </row>
    <row r="4566" spans="1:7" x14ac:dyDescent="0.3">
      <c r="A4566" t="s">
        <v>3209</v>
      </c>
      <c r="B4566" t="s">
        <v>3928</v>
      </c>
      <c r="C4566" s="1">
        <v>44914</v>
      </c>
      <c r="D4566" s="1">
        <v>45010</v>
      </c>
      <c r="E4566">
        <f t="shared" si="71"/>
        <v>3</v>
      </c>
      <c r="F4566" t="str">
        <f>VLOOKUP(B4566,campaign!$A$2:$B$18,2,FALSE)</f>
        <v>OptOutMailings</v>
      </c>
      <c r="G4566">
        <f>VLOOKUP(F4566,campaign!$B$2:$D$18,3,FALSE)</f>
        <v>75</v>
      </c>
    </row>
    <row r="4567" spans="1:7" x14ac:dyDescent="0.3">
      <c r="A4567" t="s">
        <v>3209</v>
      </c>
      <c r="B4567" t="s">
        <v>3928</v>
      </c>
      <c r="C4567" s="1">
        <v>44914</v>
      </c>
      <c r="D4567" s="1">
        <v>45039</v>
      </c>
      <c r="E4567">
        <f t="shared" si="71"/>
        <v>4</v>
      </c>
      <c r="F4567" t="str">
        <f>VLOOKUP(B4567,campaign!$A$2:$B$18,2,FALSE)</f>
        <v>OptOutMailings</v>
      </c>
      <c r="G4567">
        <f>VLOOKUP(F4567,campaign!$B$2:$D$18,3,FALSE)</f>
        <v>75</v>
      </c>
    </row>
    <row r="4568" spans="1:7" x14ac:dyDescent="0.3">
      <c r="A4568" t="s">
        <v>3209</v>
      </c>
      <c r="B4568" t="s">
        <v>3928</v>
      </c>
      <c r="C4568" s="1">
        <v>44914</v>
      </c>
      <c r="D4568" s="1">
        <v>45077</v>
      </c>
      <c r="E4568">
        <f t="shared" si="71"/>
        <v>5</v>
      </c>
      <c r="F4568" t="str">
        <f>VLOOKUP(B4568,campaign!$A$2:$B$18,2,FALSE)</f>
        <v>OptOutMailings</v>
      </c>
      <c r="G4568">
        <f>VLOOKUP(F4568,campaign!$B$2:$D$18,3,FALSE)</f>
        <v>75</v>
      </c>
    </row>
    <row r="4569" spans="1:7" x14ac:dyDescent="0.3">
      <c r="A4569" t="s">
        <v>3209</v>
      </c>
      <c r="B4569" t="s">
        <v>3928</v>
      </c>
      <c r="C4569" s="1">
        <v>44914</v>
      </c>
      <c r="D4569" s="1">
        <v>45079</v>
      </c>
      <c r="E4569">
        <f t="shared" si="71"/>
        <v>5</v>
      </c>
      <c r="F4569" t="str">
        <f>VLOOKUP(B4569,campaign!$A$2:$B$18,2,FALSE)</f>
        <v>OptOutMailings</v>
      </c>
      <c r="G4569">
        <f>VLOOKUP(F4569,campaign!$B$2:$D$18,3,FALSE)</f>
        <v>75</v>
      </c>
    </row>
    <row r="4570" spans="1:7" x14ac:dyDescent="0.3">
      <c r="A4570" t="s">
        <v>3210</v>
      </c>
      <c r="B4570" t="s">
        <v>3929</v>
      </c>
      <c r="C4570" s="1">
        <v>44705</v>
      </c>
      <c r="D4570" s="1">
        <v>44705</v>
      </c>
      <c r="E4570">
        <f t="shared" si="71"/>
        <v>0</v>
      </c>
      <c r="F4570" t="str">
        <f>VLOOKUP(B4570,campaign!$A$2:$B$18,2,FALSE)</f>
        <v>NonUSTravel</v>
      </c>
      <c r="G4570">
        <f>VLOOKUP(F4570,campaign!$B$2:$D$18,3,FALSE)</f>
        <v>66</v>
      </c>
    </row>
    <row r="4571" spans="1:7" x14ac:dyDescent="0.3">
      <c r="A4571" t="s">
        <v>3210</v>
      </c>
      <c r="B4571" t="s">
        <v>3929</v>
      </c>
      <c r="C4571" s="1">
        <v>44705</v>
      </c>
      <c r="D4571" s="1">
        <v>44769</v>
      </c>
      <c r="E4571">
        <f t="shared" si="71"/>
        <v>2</v>
      </c>
      <c r="F4571" t="str">
        <f>VLOOKUP(B4571,campaign!$A$2:$B$18,2,FALSE)</f>
        <v>NonUSTravel</v>
      </c>
      <c r="G4571">
        <f>VLOOKUP(F4571,campaign!$B$2:$D$18,3,FALSE)</f>
        <v>66</v>
      </c>
    </row>
    <row r="4572" spans="1:7" x14ac:dyDescent="0.3">
      <c r="A4572" t="s">
        <v>3210</v>
      </c>
      <c r="B4572" t="s">
        <v>3929</v>
      </c>
      <c r="C4572" s="1">
        <v>44705</v>
      </c>
      <c r="D4572" s="1">
        <v>44799</v>
      </c>
      <c r="E4572">
        <f t="shared" si="71"/>
        <v>3</v>
      </c>
      <c r="F4572" t="str">
        <f>VLOOKUP(B4572,campaign!$A$2:$B$18,2,FALSE)</f>
        <v>NonUSTravel</v>
      </c>
      <c r="G4572">
        <f>VLOOKUP(F4572,campaign!$B$2:$D$18,3,FALSE)</f>
        <v>66</v>
      </c>
    </row>
    <row r="4573" spans="1:7" x14ac:dyDescent="0.3">
      <c r="A4573" t="s">
        <v>3210</v>
      </c>
      <c r="B4573" t="s">
        <v>3929</v>
      </c>
      <c r="C4573" s="1">
        <v>44705</v>
      </c>
      <c r="D4573" s="1">
        <v>44829</v>
      </c>
      <c r="E4573">
        <f t="shared" si="71"/>
        <v>4</v>
      </c>
      <c r="F4573" t="str">
        <f>VLOOKUP(B4573,campaign!$A$2:$B$18,2,FALSE)</f>
        <v>NonUSTravel</v>
      </c>
      <c r="G4573">
        <f>VLOOKUP(F4573,campaign!$B$2:$D$18,3,FALSE)</f>
        <v>66</v>
      </c>
    </row>
    <row r="4574" spans="1:7" x14ac:dyDescent="0.3">
      <c r="A4574" t="s">
        <v>3210</v>
      </c>
      <c r="B4574" t="s">
        <v>3929</v>
      </c>
      <c r="C4574" s="1">
        <v>44705</v>
      </c>
      <c r="D4574" s="1">
        <v>44892</v>
      </c>
      <c r="E4574">
        <f t="shared" si="71"/>
        <v>6</v>
      </c>
      <c r="F4574" t="str">
        <f>VLOOKUP(B4574,campaign!$A$2:$B$18,2,FALSE)</f>
        <v>NonUSTravel</v>
      </c>
      <c r="G4574">
        <f>VLOOKUP(F4574,campaign!$B$2:$D$18,3,FALSE)</f>
        <v>66</v>
      </c>
    </row>
    <row r="4575" spans="1:7" x14ac:dyDescent="0.3">
      <c r="A4575" t="s">
        <v>3210</v>
      </c>
      <c r="B4575" t="s">
        <v>3929</v>
      </c>
      <c r="C4575" s="1">
        <v>44705</v>
      </c>
      <c r="D4575" s="1">
        <v>44897</v>
      </c>
      <c r="E4575">
        <f t="shared" si="71"/>
        <v>6</v>
      </c>
      <c r="F4575" t="str">
        <f>VLOOKUP(B4575,campaign!$A$2:$B$18,2,FALSE)</f>
        <v>NonUSTravel</v>
      </c>
      <c r="G4575">
        <f>VLOOKUP(F4575,campaign!$B$2:$D$18,3,FALSE)</f>
        <v>66</v>
      </c>
    </row>
    <row r="4576" spans="1:7" x14ac:dyDescent="0.3">
      <c r="A4576" t="s">
        <v>3210</v>
      </c>
      <c r="B4576" t="s">
        <v>3929</v>
      </c>
      <c r="C4576" s="1">
        <v>44705</v>
      </c>
      <c r="D4576" s="1">
        <v>44929</v>
      </c>
      <c r="E4576">
        <f t="shared" si="71"/>
        <v>7</v>
      </c>
      <c r="F4576" t="str">
        <f>VLOOKUP(B4576,campaign!$A$2:$B$18,2,FALSE)</f>
        <v>NonUSTravel</v>
      </c>
      <c r="G4576">
        <f>VLOOKUP(F4576,campaign!$B$2:$D$18,3,FALSE)</f>
        <v>66</v>
      </c>
    </row>
    <row r="4577" spans="1:7" x14ac:dyDescent="0.3">
      <c r="A4577" t="s">
        <v>3210</v>
      </c>
      <c r="B4577" t="s">
        <v>3929</v>
      </c>
      <c r="C4577" s="1">
        <v>44705</v>
      </c>
      <c r="D4577" s="1">
        <v>44959</v>
      </c>
      <c r="E4577">
        <f t="shared" si="71"/>
        <v>8</v>
      </c>
      <c r="F4577" t="str">
        <f>VLOOKUP(B4577,campaign!$A$2:$B$18,2,FALSE)</f>
        <v>NonUSTravel</v>
      </c>
      <c r="G4577">
        <f>VLOOKUP(F4577,campaign!$B$2:$D$18,3,FALSE)</f>
        <v>66</v>
      </c>
    </row>
    <row r="4578" spans="1:7" x14ac:dyDescent="0.3">
      <c r="A4578" t="s">
        <v>3210</v>
      </c>
      <c r="B4578" t="s">
        <v>3929</v>
      </c>
      <c r="C4578" s="1">
        <v>44705</v>
      </c>
      <c r="D4578" s="1">
        <v>44994</v>
      </c>
      <c r="E4578">
        <f t="shared" si="71"/>
        <v>9</v>
      </c>
      <c r="F4578" t="str">
        <f>VLOOKUP(B4578,campaign!$A$2:$B$18,2,FALSE)</f>
        <v>NonUSTravel</v>
      </c>
      <c r="G4578">
        <f>VLOOKUP(F4578,campaign!$B$2:$D$18,3,FALSE)</f>
        <v>66</v>
      </c>
    </row>
    <row r="4579" spans="1:7" x14ac:dyDescent="0.3">
      <c r="A4579" t="s">
        <v>3210</v>
      </c>
      <c r="B4579" t="s">
        <v>3929</v>
      </c>
      <c r="C4579" s="1">
        <v>44705</v>
      </c>
      <c r="D4579" s="1">
        <v>45041</v>
      </c>
      <c r="E4579">
        <f t="shared" si="71"/>
        <v>11</v>
      </c>
      <c r="F4579" t="str">
        <f>VLOOKUP(B4579,campaign!$A$2:$B$18,2,FALSE)</f>
        <v>NonUSTravel</v>
      </c>
      <c r="G4579">
        <f>VLOOKUP(F4579,campaign!$B$2:$D$18,3,FALSE)</f>
        <v>66</v>
      </c>
    </row>
    <row r="4580" spans="1:7" x14ac:dyDescent="0.3">
      <c r="A4580" t="s">
        <v>3210</v>
      </c>
      <c r="B4580" t="s">
        <v>3929</v>
      </c>
      <c r="C4580" s="1">
        <v>44705</v>
      </c>
      <c r="D4580" s="1">
        <v>45073</v>
      </c>
      <c r="E4580">
        <f t="shared" si="71"/>
        <v>12</v>
      </c>
      <c r="F4580" t="str">
        <f>VLOOKUP(B4580,campaign!$A$2:$B$18,2,FALSE)</f>
        <v>NonUSTravel</v>
      </c>
      <c r="G4580">
        <f>VLOOKUP(F4580,campaign!$B$2:$D$18,3,FALSE)</f>
        <v>66</v>
      </c>
    </row>
    <row r="4581" spans="1:7" x14ac:dyDescent="0.3">
      <c r="A4581" t="s">
        <v>3210</v>
      </c>
      <c r="B4581" t="s">
        <v>3929</v>
      </c>
      <c r="C4581" s="1">
        <v>44705</v>
      </c>
      <c r="D4581" s="1">
        <v>45079</v>
      </c>
      <c r="E4581">
        <f t="shared" si="71"/>
        <v>12</v>
      </c>
      <c r="F4581" t="str">
        <f>VLOOKUP(B4581,campaign!$A$2:$B$18,2,FALSE)</f>
        <v>NonUSTravel</v>
      </c>
      <c r="G4581">
        <f>VLOOKUP(F4581,campaign!$B$2:$D$18,3,FALSE)</f>
        <v>66</v>
      </c>
    </row>
    <row r="4582" spans="1:7" x14ac:dyDescent="0.3">
      <c r="A4582" t="s">
        <v>3210</v>
      </c>
      <c r="B4582" t="s">
        <v>3950</v>
      </c>
      <c r="C4582" s="1">
        <v>45006</v>
      </c>
      <c r="D4582" s="1">
        <v>45006</v>
      </c>
      <c r="E4582">
        <f t="shared" si="71"/>
        <v>0</v>
      </c>
      <c r="F4582" t="str">
        <f>VLOOKUP(B4582,campaign!$A$2:$B$18,2,FALSE)</f>
        <v>NotNewCellphoneUser</v>
      </c>
      <c r="G4582">
        <f>VLOOKUP(F4582,campaign!$B$2:$D$18,3,FALSE)</f>
        <v>28</v>
      </c>
    </row>
    <row r="4583" spans="1:7" x14ac:dyDescent="0.3">
      <c r="A4583" t="s">
        <v>3210</v>
      </c>
      <c r="B4583" t="s">
        <v>3950</v>
      </c>
      <c r="C4583" s="1">
        <v>45006</v>
      </c>
      <c r="D4583" s="1">
        <v>45044</v>
      </c>
      <c r="E4583">
        <f t="shared" si="71"/>
        <v>1</v>
      </c>
      <c r="F4583" t="str">
        <f>VLOOKUP(B4583,campaign!$A$2:$B$18,2,FALSE)</f>
        <v>NotNewCellphoneUser</v>
      </c>
      <c r="G4583">
        <f>VLOOKUP(F4583,campaign!$B$2:$D$18,3,FALSE)</f>
        <v>28</v>
      </c>
    </row>
    <row r="4584" spans="1:7" x14ac:dyDescent="0.3">
      <c r="A4584" t="s">
        <v>3210</v>
      </c>
      <c r="B4584" t="s">
        <v>3950</v>
      </c>
      <c r="C4584" s="1">
        <v>45006</v>
      </c>
      <c r="D4584" s="1">
        <v>45069</v>
      </c>
      <c r="E4584">
        <f t="shared" si="71"/>
        <v>2</v>
      </c>
      <c r="F4584" t="str">
        <f>VLOOKUP(B4584,campaign!$A$2:$B$18,2,FALSE)</f>
        <v>NotNewCellphoneUser</v>
      </c>
      <c r="G4584">
        <f>VLOOKUP(F4584,campaign!$B$2:$D$18,3,FALSE)</f>
        <v>28</v>
      </c>
    </row>
    <row r="4585" spans="1:7" x14ac:dyDescent="0.3">
      <c r="A4585" t="s">
        <v>3210</v>
      </c>
      <c r="B4585" t="s">
        <v>3950</v>
      </c>
      <c r="C4585" s="1">
        <v>45006</v>
      </c>
      <c r="D4585" s="1">
        <v>45078</v>
      </c>
      <c r="E4585">
        <f t="shared" si="71"/>
        <v>2</v>
      </c>
      <c r="F4585" t="str">
        <f>VLOOKUP(B4585,campaign!$A$2:$B$18,2,FALSE)</f>
        <v>NotNewCellphoneUser</v>
      </c>
      <c r="G4585">
        <f>VLOOKUP(F4585,campaign!$B$2:$D$18,3,FALSE)</f>
        <v>28</v>
      </c>
    </row>
    <row r="4586" spans="1:7" x14ac:dyDescent="0.3">
      <c r="A4586" t="s">
        <v>3211</v>
      </c>
      <c r="B4586" t="s">
        <v>3924</v>
      </c>
      <c r="C4586" s="1">
        <v>44624</v>
      </c>
      <c r="D4586" s="1">
        <v>44624</v>
      </c>
      <c r="E4586">
        <f t="shared" si="71"/>
        <v>0</v>
      </c>
      <c r="F4586" t="str">
        <f>VLOOKUP(B4586,campaign!$A$2:$B$18,2,FALSE)</f>
        <v>RVOwner</v>
      </c>
      <c r="G4586">
        <f>VLOOKUP(F4586,campaign!$B$2:$D$18,3,FALSE)</f>
        <v>22</v>
      </c>
    </row>
    <row r="4587" spans="1:7" x14ac:dyDescent="0.3">
      <c r="A4587" t="s">
        <v>3211</v>
      </c>
      <c r="B4587" t="s">
        <v>3924</v>
      </c>
      <c r="C4587" s="1">
        <v>44624</v>
      </c>
      <c r="D4587" s="1">
        <v>44665</v>
      </c>
      <c r="E4587">
        <f t="shared" si="71"/>
        <v>1</v>
      </c>
      <c r="F4587" t="str">
        <f>VLOOKUP(B4587,campaign!$A$2:$B$18,2,FALSE)</f>
        <v>RVOwner</v>
      </c>
      <c r="G4587">
        <f>VLOOKUP(F4587,campaign!$B$2:$D$18,3,FALSE)</f>
        <v>22</v>
      </c>
    </row>
    <row r="4588" spans="1:7" x14ac:dyDescent="0.3">
      <c r="A4588" t="s">
        <v>3211</v>
      </c>
      <c r="B4588" t="s">
        <v>3924</v>
      </c>
      <c r="C4588" s="1">
        <v>44624</v>
      </c>
      <c r="D4588" s="1">
        <v>44690</v>
      </c>
      <c r="E4588">
        <f t="shared" si="71"/>
        <v>2</v>
      </c>
      <c r="F4588" t="str">
        <f>VLOOKUP(B4588,campaign!$A$2:$B$18,2,FALSE)</f>
        <v>RVOwner</v>
      </c>
      <c r="G4588">
        <f>VLOOKUP(F4588,campaign!$B$2:$D$18,3,FALSE)</f>
        <v>22</v>
      </c>
    </row>
    <row r="4589" spans="1:7" x14ac:dyDescent="0.3">
      <c r="A4589" t="s">
        <v>3211</v>
      </c>
      <c r="B4589" t="s">
        <v>3924</v>
      </c>
      <c r="C4589" s="1">
        <v>44624</v>
      </c>
      <c r="D4589" s="1">
        <v>44719</v>
      </c>
      <c r="E4589">
        <f t="shared" si="71"/>
        <v>3</v>
      </c>
      <c r="F4589" t="str">
        <f>VLOOKUP(B4589,campaign!$A$2:$B$18,2,FALSE)</f>
        <v>RVOwner</v>
      </c>
      <c r="G4589">
        <f>VLOOKUP(F4589,campaign!$B$2:$D$18,3,FALSE)</f>
        <v>22</v>
      </c>
    </row>
    <row r="4590" spans="1:7" x14ac:dyDescent="0.3">
      <c r="A4590" t="s">
        <v>3211</v>
      </c>
      <c r="B4590" t="s">
        <v>3924</v>
      </c>
      <c r="C4590" s="1">
        <v>44624</v>
      </c>
      <c r="D4590" s="1">
        <v>44754</v>
      </c>
      <c r="E4590">
        <f t="shared" si="71"/>
        <v>4</v>
      </c>
      <c r="F4590" t="str">
        <f>VLOOKUP(B4590,campaign!$A$2:$B$18,2,FALSE)</f>
        <v>RVOwner</v>
      </c>
      <c r="G4590">
        <f>VLOOKUP(F4590,campaign!$B$2:$D$18,3,FALSE)</f>
        <v>22</v>
      </c>
    </row>
    <row r="4591" spans="1:7" x14ac:dyDescent="0.3">
      <c r="A4591" t="s">
        <v>3211</v>
      </c>
      <c r="B4591" t="s">
        <v>3924</v>
      </c>
      <c r="C4591" s="1">
        <v>44624</v>
      </c>
      <c r="D4591" s="1">
        <v>44783</v>
      </c>
      <c r="E4591">
        <f t="shared" si="71"/>
        <v>5</v>
      </c>
      <c r="F4591" t="str">
        <f>VLOOKUP(B4591,campaign!$A$2:$B$18,2,FALSE)</f>
        <v>RVOwner</v>
      </c>
      <c r="G4591">
        <f>VLOOKUP(F4591,campaign!$B$2:$D$18,3,FALSE)</f>
        <v>22</v>
      </c>
    </row>
    <row r="4592" spans="1:7" x14ac:dyDescent="0.3">
      <c r="A4592" t="s">
        <v>3211</v>
      </c>
      <c r="B4592" t="s">
        <v>3924</v>
      </c>
      <c r="C4592" s="1">
        <v>44624</v>
      </c>
      <c r="D4592" s="1">
        <v>44848</v>
      </c>
      <c r="E4592">
        <f t="shared" si="71"/>
        <v>7</v>
      </c>
      <c r="F4592" t="str">
        <f>VLOOKUP(B4592,campaign!$A$2:$B$18,2,FALSE)</f>
        <v>RVOwner</v>
      </c>
      <c r="G4592">
        <f>VLOOKUP(F4592,campaign!$B$2:$D$18,3,FALSE)</f>
        <v>22</v>
      </c>
    </row>
    <row r="4593" spans="1:7" x14ac:dyDescent="0.3">
      <c r="A4593" t="s">
        <v>3211</v>
      </c>
      <c r="B4593" t="s">
        <v>3924</v>
      </c>
      <c r="C4593" s="1">
        <v>44624</v>
      </c>
      <c r="D4593" s="1">
        <v>44882</v>
      </c>
      <c r="E4593">
        <f t="shared" si="71"/>
        <v>8</v>
      </c>
      <c r="F4593" t="str">
        <f>VLOOKUP(B4593,campaign!$A$2:$B$18,2,FALSE)</f>
        <v>RVOwner</v>
      </c>
      <c r="G4593">
        <f>VLOOKUP(F4593,campaign!$B$2:$D$18,3,FALSE)</f>
        <v>22</v>
      </c>
    </row>
    <row r="4594" spans="1:7" x14ac:dyDescent="0.3">
      <c r="A4594" t="s">
        <v>3211</v>
      </c>
      <c r="B4594" t="s">
        <v>3924</v>
      </c>
      <c r="C4594" s="1">
        <v>44624</v>
      </c>
      <c r="D4594" s="1">
        <v>44932</v>
      </c>
      <c r="E4594">
        <f t="shared" si="71"/>
        <v>10</v>
      </c>
      <c r="F4594" t="str">
        <f>VLOOKUP(B4594,campaign!$A$2:$B$18,2,FALSE)</f>
        <v>RVOwner</v>
      </c>
      <c r="G4594">
        <f>VLOOKUP(F4594,campaign!$B$2:$D$18,3,FALSE)</f>
        <v>22</v>
      </c>
    </row>
    <row r="4595" spans="1:7" x14ac:dyDescent="0.3">
      <c r="A4595" t="s">
        <v>3211</v>
      </c>
      <c r="B4595" t="s">
        <v>3924</v>
      </c>
      <c r="C4595" s="1">
        <v>44624</v>
      </c>
      <c r="D4595" s="1">
        <v>44965</v>
      </c>
      <c r="E4595">
        <f t="shared" si="71"/>
        <v>11</v>
      </c>
      <c r="F4595" t="str">
        <f>VLOOKUP(B4595,campaign!$A$2:$B$18,2,FALSE)</f>
        <v>RVOwner</v>
      </c>
      <c r="G4595">
        <f>VLOOKUP(F4595,campaign!$B$2:$D$18,3,FALSE)</f>
        <v>22</v>
      </c>
    </row>
    <row r="4596" spans="1:7" x14ac:dyDescent="0.3">
      <c r="A4596" t="s">
        <v>3211</v>
      </c>
      <c r="B4596" t="s">
        <v>3924</v>
      </c>
      <c r="C4596" s="1">
        <v>44624</v>
      </c>
      <c r="D4596" s="1">
        <v>44989</v>
      </c>
      <c r="E4596">
        <f t="shared" si="71"/>
        <v>12</v>
      </c>
      <c r="F4596" t="str">
        <f>VLOOKUP(B4596,campaign!$A$2:$B$18,2,FALSE)</f>
        <v>RVOwner</v>
      </c>
      <c r="G4596">
        <f>VLOOKUP(F4596,campaign!$B$2:$D$18,3,FALSE)</f>
        <v>22</v>
      </c>
    </row>
    <row r="4597" spans="1:7" x14ac:dyDescent="0.3">
      <c r="A4597" t="s">
        <v>3211</v>
      </c>
      <c r="B4597" t="s">
        <v>3924</v>
      </c>
      <c r="C4597" s="1">
        <v>44624</v>
      </c>
      <c r="D4597" s="1">
        <v>45025</v>
      </c>
      <c r="E4597">
        <f t="shared" si="71"/>
        <v>13</v>
      </c>
      <c r="F4597" t="str">
        <f>VLOOKUP(B4597,campaign!$A$2:$B$18,2,FALSE)</f>
        <v>RVOwner</v>
      </c>
      <c r="G4597">
        <f>VLOOKUP(F4597,campaign!$B$2:$D$18,3,FALSE)</f>
        <v>22</v>
      </c>
    </row>
    <row r="4598" spans="1:7" x14ac:dyDescent="0.3">
      <c r="A4598" t="s">
        <v>3211</v>
      </c>
      <c r="B4598" t="s">
        <v>3953</v>
      </c>
      <c r="C4598" s="1">
        <v>44911</v>
      </c>
      <c r="D4598" s="1">
        <v>44911</v>
      </c>
      <c r="E4598">
        <f t="shared" si="71"/>
        <v>0</v>
      </c>
      <c r="F4598" t="str">
        <f>VLOOKUP(B4598,campaign!$A$2:$B$18,2,FALSE)</f>
        <v>MaritalStatus</v>
      </c>
      <c r="G4598">
        <f>VLOOKUP(F4598,campaign!$B$2:$D$18,3,FALSE)</f>
        <v>29</v>
      </c>
    </row>
    <row r="4599" spans="1:7" x14ac:dyDescent="0.3">
      <c r="A4599" t="s">
        <v>3211</v>
      </c>
      <c r="B4599" t="s">
        <v>3953</v>
      </c>
      <c r="C4599" s="1">
        <v>44911</v>
      </c>
      <c r="D4599" s="1">
        <v>44944</v>
      </c>
      <c r="E4599">
        <f t="shared" si="71"/>
        <v>1</v>
      </c>
      <c r="F4599" t="str">
        <f>VLOOKUP(B4599,campaign!$A$2:$B$18,2,FALSE)</f>
        <v>MaritalStatus</v>
      </c>
      <c r="G4599">
        <f>VLOOKUP(F4599,campaign!$B$2:$D$18,3,FALSE)</f>
        <v>29</v>
      </c>
    </row>
    <row r="4600" spans="1:7" x14ac:dyDescent="0.3">
      <c r="A4600" t="s">
        <v>3211</v>
      </c>
      <c r="B4600" t="s">
        <v>3953</v>
      </c>
      <c r="C4600" s="1">
        <v>44911</v>
      </c>
      <c r="D4600" s="1">
        <v>45009</v>
      </c>
      <c r="E4600">
        <f t="shared" si="71"/>
        <v>3</v>
      </c>
      <c r="F4600" t="str">
        <f>VLOOKUP(B4600,campaign!$A$2:$B$18,2,FALSE)</f>
        <v>MaritalStatus</v>
      </c>
      <c r="G4600">
        <f>VLOOKUP(F4600,campaign!$B$2:$D$18,3,FALSE)</f>
        <v>29</v>
      </c>
    </row>
    <row r="4601" spans="1:7" x14ac:dyDescent="0.3">
      <c r="A4601" t="s">
        <v>3211</v>
      </c>
      <c r="B4601" t="s">
        <v>3953</v>
      </c>
      <c r="C4601" s="1">
        <v>44911</v>
      </c>
      <c r="D4601" s="1">
        <v>45038</v>
      </c>
      <c r="E4601">
        <f t="shared" si="71"/>
        <v>4</v>
      </c>
      <c r="F4601" t="str">
        <f>VLOOKUP(B4601,campaign!$A$2:$B$18,2,FALSE)</f>
        <v>MaritalStatus</v>
      </c>
      <c r="G4601">
        <f>VLOOKUP(F4601,campaign!$B$2:$D$18,3,FALSE)</f>
        <v>29</v>
      </c>
    </row>
    <row r="4602" spans="1:7" x14ac:dyDescent="0.3">
      <c r="A4602" t="s">
        <v>3212</v>
      </c>
      <c r="B4602" t="s">
        <v>3921</v>
      </c>
      <c r="C4602" s="1">
        <v>44736</v>
      </c>
      <c r="D4602" s="1">
        <v>44736</v>
      </c>
      <c r="E4602">
        <f t="shared" si="71"/>
        <v>0</v>
      </c>
      <c r="F4602" t="str">
        <f>VLOOKUP(B4602,campaign!$A$2:$B$18,2,FALSE)</f>
        <v>HandsetRefurbished</v>
      </c>
      <c r="G4602">
        <f>VLOOKUP(F4602,campaign!$B$2:$D$18,3,FALSE)</f>
        <v>26</v>
      </c>
    </row>
    <row r="4603" spans="1:7" x14ac:dyDescent="0.3">
      <c r="A4603" t="s">
        <v>3212</v>
      </c>
      <c r="B4603" t="s">
        <v>3921</v>
      </c>
      <c r="C4603" s="1">
        <v>44736</v>
      </c>
      <c r="D4603" s="1">
        <v>44800</v>
      </c>
      <c r="E4603">
        <f t="shared" si="71"/>
        <v>2</v>
      </c>
      <c r="F4603" t="str">
        <f>VLOOKUP(B4603,campaign!$A$2:$B$18,2,FALSE)</f>
        <v>HandsetRefurbished</v>
      </c>
      <c r="G4603">
        <f>VLOOKUP(F4603,campaign!$B$2:$D$18,3,FALSE)</f>
        <v>26</v>
      </c>
    </row>
    <row r="4604" spans="1:7" x14ac:dyDescent="0.3">
      <c r="A4604" t="s">
        <v>3212</v>
      </c>
      <c r="B4604" t="s">
        <v>3921</v>
      </c>
      <c r="C4604" s="1">
        <v>44736</v>
      </c>
      <c r="D4604" s="1">
        <v>44807</v>
      </c>
      <c r="E4604">
        <f t="shared" si="71"/>
        <v>2</v>
      </c>
      <c r="F4604" t="str">
        <f>VLOOKUP(B4604,campaign!$A$2:$B$18,2,FALSE)</f>
        <v>HandsetRefurbished</v>
      </c>
      <c r="G4604">
        <f>VLOOKUP(F4604,campaign!$B$2:$D$18,3,FALSE)</f>
        <v>26</v>
      </c>
    </row>
    <row r="4605" spans="1:7" x14ac:dyDescent="0.3">
      <c r="A4605" t="s">
        <v>3212</v>
      </c>
      <c r="B4605" t="s">
        <v>3921</v>
      </c>
      <c r="C4605" s="1">
        <v>44736</v>
      </c>
      <c r="D4605" s="1">
        <v>44889</v>
      </c>
      <c r="E4605">
        <f t="shared" si="71"/>
        <v>5</v>
      </c>
      <c r="F4605" t="str">
        <f>VLOOKUP(B4605,campaign!$A$2:$B$18,2,FALSE)</f>
        <v>HandsetRefurbished</v>
      </c>
      <c r="G4605">
        <f>VLOOKUP(F4605,campaign!$B$2:$D$18,3,FALSE)</f>
        <v>26</v>
      </c>
    </row>
    <row r="4606" spans="1:7" x14ac:dyDescent="0.3">
      <c r="A4606" t="s">
        <v>3212</v>
      </c>
      <c r="B4606" t="s">
        <v>3921</v>
      </c>
      <c r="C4606" s="1">
        <v>44736</v>
      </c>
      <c r="D4606" s="1">
        <v>44923</v>
      </c>
      <c r="E4606">
        <f t="shared" si="71"/>
        <v>6</v>
      </c>
      <c r="F4606" t="str">
        <f>VLOOKUP(B4606,campaign!$A$2:$B$18,2,FALSE)</f>
        <v>HandsetRefurbished</v>
      </c>
      <c r="G4606">
        <f>VLOOKUP(F4606,campaign!$B$2:$D$18,3,FALSE)</f>
        <v>26</v>
      </c>
    </row>
    <row r="4607" spans="1:7" x14ac:dyDescent="0.3">
      <c r="A4607" t="s">
        <v>3212</v>
      </c>
      <c r="B4607" t="s">
        <v>3921</v>
      </c>
      <c r="C4607" s="1">
        <v>44736</v>
      </c>
      <c r="D4607" s="1">
        <v>44927</v>
      </c>
      <c r="E4607">
        <f t="shared" si="71"/>
        <v>6</v>
      </c>
      <c r="F4607" t="str">
        <f>VLOOKUP(B4607,campaign!$A$2:$B$18,2,FALSE)</f>
        <v>HandsetRefurbished</v>
      </c>
      <c r="G4607">
        <f>VLOOKUP(F4607,campaign!$B$2:$D$18,3,FALSE)</f>
        <v>26</v>
      </c>
    </row>
    <row r="4608" spans="1:7" x14ac:dyDescent="0.3">
      <c r="A4608" t="s">
        <v>3212</v>
      </c>
      <c r="B4608" t="s">
        <v>3921</v>
      </c>
      <c r="C4608" s="1">
        <v>44736</v>
      </c>
      <c r="D4608" s="1">
        <v>44960</v>
      </c>
      <c r="E4608">
        <f t="shared" si="71"/>
        <v>7</v>
      </c>
      <c r="F4608" t="str">
        <f>VLOOKUP(B4608,campaign!$A$2:$B$18,2,FALSE)</f>
        <v>HandsetRefurbished</v>
      </c>
      <c r="G4608">
        <f>VLOOKUP(F4608,campaign!$B$2:$D$18,3,FALSE)</f>
        <v>26</v>
      </c>
    </row>
    <row r="4609" spans="1:7" x14ac:dyDescent="0.3">
      <c r="A4609" t="s">
        <v>3212</v>
      </c>
      <c r="B4609" t="s">
        <v>3921</v>
      </c>
      <c r="C4609" s="1">
        <v>44736</v>
      </c>
      <c r="D4609" s="1">
        <v>45015</v>
      </c>
      <c r="E4609">
        <f t="shared" si="71"/>
        <v>9</v>
      </c>
      <c r="F4609" t="str">
        <f>VLOOKUP(B4609,campaign!$A$2:$B$18,2,FALSE)</f>
        <v>HandsetRefurbished</v>
      </c>
      <c r="G4609">
        <f>VLOOKUP(F4609,campaign!$B$2:$D$18,3,FALSE)</f>
        <v>26</v>
      </c>
    </row>
    <row r="4610" spans="1:7" x14ac:dyDescent="0.3">
      <c r="A4610" t="s">
        <v>3212</v>
      </c>
      <c r="B4610" t="s">
        <v>3921</v>
      </c>
      <c r="C4610" s="1">
        <v>44736</v>
      </c>
      <c r="D4610" s="1">
        <v>45017</v>
      </c>
      <c r="E4610">
        <f t="shared" si="71"/>
        <v>9</v>
      </c>
      <c r="F4610" t="str">
        <f>VLOOKUP(B4610,campaign!$A$2:$B$18,2,FALSE)</f>
        <v>HandsetRefurbished</v>
      </c>
      <c r="G4610">
        <f>VLOOKUP(F4610,campaign!$B$2:$D$18,3,FALSE)</f>
        <v>26</v>
      </c>
    </row>
    <row r="4611" spans="1:7" x14ac:dyDescent="0.3">
      <c r="A4611" t="s">
        <v>3212</v>
      </c>
      <c r="B4611" t="s">
        <v>3921</v>
      </c>
      <c r="C4611" s="1">
        <v>44736</v>
      </c>
      <c r="D4611" s="1">
        <v>45070</v>
      </c>
      <c r="E4611">
        <f t="shared" ref="E4611:E4674" si="72">DATEDIF(C4611,D4611,"M")</f>
        <v>11</v>
      </c>
      <c r="F4611" t="str">
        <f>VLOOKUP(B4611,campaign!$A$2:$B$18,2,FALSE)</f>
        <v>HandsetRefurbished</v>
      </c>
      <c r="G4611">
        <f>VLOOKUP(F4611,campaign!$B$2:$D$18,3,FALSE)</f>
        <v>26</v>
      </c>
    </row>
    <row r="4612" spans="1:7" x14ac:dyDescent="0.3">
      <c r="A4612" t="s">
        <v>3212</v>
      </c>
      <c r="B4612" t="s">
        <v>3950</v>
      </c>
      <c r="C4612" s="1">
        <v>44996</v>
      </c>
      <c r="D4612" s="1">
        <v>44996</v>
      </c>
      <c r="E4612">
        <f t="shared" si="72"/>
        <v>0</v>
      </c>
      <c r="F4612" t="str">
        <f>VLOOKUP(B4612,campaign!$A$2:$B$18,2,FALSE)</f>
        <v>NotNewCellphoneUser</v>
      </c>
      <c r="G4612">
        <f>VLOOKUP(F4612,campaign!$B$2:$D$18,3,FALSE)</f>
        <v>28</v>
      </c>
    </row>
    <row r="4613" spans="1:7" x14ac:dyDescent="0.3">
      <c r="A4613" t="s">
        <v>3212</v>
      </c>
      <c r="B4613" t="s">
        <v>3950</v>
      </c>
      <c r="C4613" s="1">
        <v>44996</v>
      </c>
      <c r="D4613" s="1">
        <v>45042</v>
      </c>
      <c r="E4613">
        <f t="shared" si="72"/>
        <v>1</v>
      </c>
      <c r="F4613" t="str">
        <f>VLOOKUP(B4613,campaign!$A$2:$B$18,2,FALSE)</f>
        <v>NotNewCellphoneUser</v>
      </c>
      <c r="G4613">
        <f>VLOOKUP(F4613,campaign!$B$2:$D$18,3,FALSE)</f>
        <v>28</v>
      </c>
    </row>
    <row r="4614" spans="1:7" x14ac:dyDescent="0.3">
      <c r="A4614" t="s">
        <v>3212</v>
      </c>
      <c r="B4614" t="s">
        <v>3950</v>
      </c>
      <c r="C4614" s="1">
        <v>44996</v>
      </c>
      <c r="D4614" s="1">
        <v>45062</v>
      </c>
      <c r="E4614">
        <f t="shared" si="72"/>
        <v>2</v>
      </c>
      <c r="F4614" t="str">
        <f>VLOOKUP(B4614,campaign!$A$2:$B$18,2,FALSE)</f>
        <v>NotNewCellphoneUser</v>
      </c>
      <c r="G4614">
        <f>VLOOKUP(F4614,campaign!$B$2:$D$18,3,FALSE)</f>
        <v>28</v>
      </c>
    </row>
    <row r="4615" spans="1:7" x14ac:dyDescent="0.3">
      <c r="A4615" t="s">
        <v>3213</v>
      </c>
      <c r="B4615" t="s">
        <v>3949</v>
      </c>
      <c r="C4615" s="1">
        <v>44716</v>
      </c>
      <c r="D4615" s="1">
        <v>44716</v>
      </c>
      <c r="E4615">
        <f t="shared" si="72"/>
        <v>0</v>
      </c>
      <c r="F4615" t="str">
        <f>VLOOKUP(B4615,campaign!$A$2:$B$18,2,FALSE)</f>
        <v>NewCellphoneUser</v>
      </c>
      <c r="G4615">
        <f>VLOOKUP(F4615,campaign!$B$2:$D$18,3,FALSE)</f>
        <v>25</v>
      </c>
    </row>
    <row r="4616" spans="1:7" x14ac:dyDescent="0.3">
      <c r="A4616" t="s">
        <v>3213</v>
      </c>
      <c r="B4616" t="s">
        <v>3949</v>
      </c>
      <c r="C4616" s="1">
        <v>44716</v>
      </c>
      <c r="D4616" s="1">
        <v>44787</v>
      </c>
      <c r="E4616">
        <f t="shared" si="72"/>
        <v>2</v>
      </c>
      <c r="F4616" t="str">
        <f>VLOOKUP(B4616,campaign!$A$2:$B$18,2,FALSE)</f>
        <v>NewCellphoneUser</v>
      </c>
      <c r="G4616">
        <f>VLOOKUP(F4616,campaign!$B$2:$D$18,3,FALSE)</f>
        <v>25</v>
      </c>
    </row>
    <row r="4617" spans="1:7" x14ac:dyDescent="0.3">
      <c r="A4617" t="s">
        <v>3213</v>
      </c>
      <c r="B4617" t="s">
        <v>3949</v>
      </c>
      <c r="C4617" s="1">
        <v>44716</v>
      </c>
      <c r="D4617" s="1">
        <v>44819</v>
      </c>
      <c r="E4617">
        <f t="shared" si="72"/>
        <v>3</v>
      </c>
      <c r="F4617" t="str">
        <f>VLOOKUP(B4617,campaign!$A$2:$B$18,2,FALSE)</f>
        <v>NewCellphoneUser</v>
      </c>
      <c r="G4617">
        <f>VLOOKUP(F4617,campaign!$B$2:$D$18,3,FALSE)</f>
        <v>25</v>
      </c>
    </row>
    <row r="4618" spans="1:7" x14ac:dyDescent="0.3">
      <c r="A4618" t="s">
        <v>3213</v>
      </c>
      <c r="B4618" t="s">
        <v>3949</v>
      </c>
      <c r="C4618" s="1">
        <v>44716</v>
      </c>
      <c r="D4618" s="1">
        <v>44871</v>
      </c>
      <c r="E4618">
        <f t="shared" si="72"/>
        <v>5</v>
      </c>
      <c r="F4618" t="str">
        <f>VLOOKUP(B4618,campaign!$A$2:$B$18,2,FALSE)</f>
        <v>NewCellphoneUser</v>
      </c>
      <c r="G4618">
        <f>VLOOKUP(F4618,campaign!$B$2:$D$18,3,FALSE)</f>
        <v>25</v>
      </c>
    </row>
    <row r="4619" spans="1:7" x14ac:dyDescent="0.3">
      <c r="A4619" t="s">
        <v>3213</v>
      </c>
      <c r="B4619" t="s">
        <v>3949</v>
      </c>
      <c r="C4619" s="1">
        <v>44716</v>
      </c>
      <c r="D4619" s="1">
        <v>44901</v>
      </c>
      <c r="E4619">
        <f t="shared" si="72"/>
        <v>6</v>
      </c>
      <c r="F4619" t="str">
        <f>VLOOKUP(B4619,campaign!$A$2:$B$18,2,FALSE)</f>
        <v>NewCellphoneUser</v>
      </c>
      <c r="G4619">
        <f>VLOOKUP(F4619,campaign!$B$2:$D$18,3,FALSE)</f>
        <v>25</v>
      </c>
    </row>
    <row r="4620" spans="1:7" x14ac:dyDescent="0.3">
      <c r="A4620" t="s">
        <v>3213</v>
      </c>
      <c r="B4620" t="s">
        <v>3949</v>
      </c>
      <c r="C4620" s="1">
        <v>44716</v>
      </c>
      <c r="D4620" s="1">
        <v>44941</v>
      </c>
      <c r="E4620">
        <f t="shared" si="72"/>
        <v>7</v>
      </c>
      <c r="F4620" t="str">
        <f>VLOOKUP(B4620,campaign!$A$2:$B$18,2,FALSE)</f>
        <v>NewCellphoneUser</v>
      </c>
      <c r="G4620">
        <f>VLOOKUP(F4620,campaign!$B$2:$D$18,3,FALSE)</f>
        <v>25</v>
      </c>
    </row>
    <row r="4621" spans="1:7" x14ac:dyDescent="0.3">
      <c r="A4621" t="s">
        <v>3213</v>
      </c>
      <c r="B4621" t="s">
        <v>3949</v>
      </c>
      <c r="C4621" s="1">
        <v>44716</v>
      </c>
      <c r="D4621" s="1">
        <v>44972</v>
      </c>
      <c r="E4621">
        <f t="shared" si="72"/>
        <v>8</v>
      </c>
      <c r="F4621" t="str">
        <f>VLOOKUP(B4621,campaign!$A$2:$B$18,2,FALSE)</f>
        <v>NewCellphoneUser</v>
      </c>
      <c r="G4621">
        <f>VLOOKUP(F4621,campaign!$B$2:$D$18,3,FALSE)</f>
        <v>25</v>
      </c>
    </row>
    <row r="4622" spans="1:7" x14ac:dyDescent="0.3">
      <c r="A4622" t="s">
        <v>3213</v>
      </c>
      <c r="B4622" t="s">
        <v>3949</v>
      </c>
      <c r="C4622" s="1">
        <v>44716</v>
      </c>
      <c r="D4622" s="1">
        <v>44992</v>
      </c>
      <c r="E4622">
        <f t="shared" si="72"/>
        <v>9</v>
      </c>
      <c r="F4622" t="str">
        <f>VLOOKUP(B4622,campaign!$A$2:$B$18,2,FALSE)</f>
        <v>NewCellphoneUser</v>
      </c>
      <c r="G4622">
        <f>VLOOKUP(F4622,campaign!$B$2:$D$18,3,FALSE)</f>
        <v>25</v>
      </c>
    </row>
    <row r="4623" spans="1:7" x14ac:dyDescent="0.3">
      <c r="A4623" t="s">
        <v>3213</v>
      </c>
      <c r="B4623" t="s">
        <v>3949</v>
      </c>
      <c r="C4623" s="1">
        <v>44716</v>
      </c>
      <c r="D4623" s="1">
        <v>45021</v>
      </c>
      <c r="E4623">
        <f t="shared" si="72"/>
        <v>10</v>
      </c>
      <c r="F4623" t="str">
        <f>VLOOKUP(B4623,campaign!$A$2:$B$18,2,FALSE)</f>
        <v>NewCellphoneUser</v>
      </c>
      <c r="G4623">
        <f>VLOOKUP(F4623,campaign!$B$2:$D$18,3,FALSE)</f>
        <v>25</v>
      </c>
    </row>
    <row r="4624" spans="1:7" x14ac:dyDescent="0.3">
      <c r="A4624" t="s">
        <v>3213</v>
      </c>
      <c r="B4624" t="s">
        <v>3925</v>
      </c>
      <c r="C4624" s="1">
        <v>44863</v>
      </c>
      <c r="D4624" s="1">
        <v>44863</v>
      </c>
      <c r="E4624">
        <f t="shared" si="72"/>
        <v>0</v>
      </c>
      <c r="F4624" t="str">
        <f>VLOOKUP(B4624,campaign!$A$2:$B$18,2,FALSE)</f>
        <v>Homeownership</v>
      </c>
      <c r="G4624">
        <f>VLOOKUP(F4624,campaign!$B$2:$D$18,3,FALSE)</f>
        <v>13</v>
      </c>
    </row>
    <row r="4625" spans="1:7" x14ac:dyDescent="0.3">
      <c r="A4625" t="s">
        <v>3213</v>
      </c>
      <c r="B4625" t="s">
        <v>3925</v>
      </c>
      <c r="C4625" s="1">
        <v>44863</v>
      </c>
      <c r="D4625" s="1">
        <v>44894</v>
      </c>
      <c r="E4625">
        <f t="shared" si="72"/>
        <v>1</v>
      </c>
      <c r="F4625" t="str">
        <f>VLOOKUP(B4625,campaign!$A$2:$B$18,2,FALSE)</f>
        <v>Homeownership</v>
      </c>
      <c r="G4625">
        <f>VLOOKUP(F4625,campaign!$B$2:$D$18,3,FALSE)</f>
        <v>13</v>
      </c>
    </row>
    <row r="4626" spans="1:7" x14ac:dyDescent="0.3">
      <c r="A4626" t="s">
        <v>3213</v>
      </c>
      <c r="B4626" t="s">
        <v>3925</v>
      </c>
      <c r="C4626" s="1">
        <v>44863</v>
      </c>
      <c r="D4626" s="1">
        <v>44899</v>
      </c>
      <c r="E4626">
        <f t="shared" si="72"/>
        <v>1</v>
      </c>
      <c r="F4626" t="str">
        <f>VLOOKUP(B4626,campaign!$A$2:$B$18,2,FALSE)</f>
        <v>Homeownership</v>
      </c>
      <c r="G4626">
        <f>VLOOKUP(F4626,campaign!$B$2:$D$18,3,FALSE)</f>
        <v>13</v>
      </c>
    </row>
    <row r="4627" spans="1:7" x14ac:dyDescent="0.3">
      <c r="A4627" t="s">
        <v>3213</v>
      </c>
      <c r="B4627" t="s">
        <v>3925</v>
      </c>
      <c r="C4627" s="1">
        <v>44863</v>
      </c>
      <c r="D4627" s="1">
        <v>44930</v>
      </c>
      <c r="E4627">
        <f t="shared" si="72"/>
        <v>2</v>
      </c>
      <c r="F4627" t="str">
        <f>VLOOKUP(B4627,campaign!$A$2:$B$18,2,FALSE)</f>
        <v>Homeownership</v>
      </c>
      <c r="G4627">
        <f>VLOOKUP(F4627,campaign!$B$2:$D$18,3,FALSE)</f>
        <v>13</v>
      </c>
    </row>
    <row r="4628" spans="1:7" x14ac:dyDescent="0.3">
      <c r="A4628" t="s">
        <v>3213</v>
      </c>
      <c r="B4628" t="s">
        <v>3925</v>
      </c>
      <c r="C4628" s="1">
        <v>44863</v>
      </c>
      <c r="D4628" s="1">
        <v>44958</v>
      </c>
      <c r="E4628">
        <f t="shared" si="72"/>
        <v>3</v>
      </c>
      <c r="F4628" t="str">
        <f>VLOOKUP(B4628,campaign!$A$2:$B$18,2,FALSE)</f>
        <v>Homeownership</v>
      </c>
      <c r="G4628">
        <f>VLOOKUP(F4628,campaign!$B$2:$D$18,3,FALSE)</f>
        <v>13</v>
      </c>
    </row>
    <row r="4629" spans="1:7" x14ac:dyDescent="0.3">
      <c r="A4629" t="s">
        <v>3213</v>
      </c>
      <c r="B4629" t="s">
        <v>3925</v>
      </c>
      <c r="C4629" s="1">
        <v>44863</v>
      </c>
      <c r="D4629" s="1">
        <v>45014</v>
      </c>
      <c r="E4629">
        <f t="shared" si="72"/>
        <v>5</v>
      </c>
      <c r="F4629" t="str">
        <f>VLOOKUP(B4629,campaign!$A$2:$B$18,2,FALSE)</f>
        <v>Homeownership</v>
      </c>
      <c r="G4629">
        <f>VLOOKUP(F4629,campaign!$B$2:$D$18,3,FALSE)</f>
        <v>13</v>
      </c>
    </row>
    <row r="4630" spans="1:7" x14ac:dyDescent="0.3">
      <c r="A4630" t="s">
        <v>3213</v>
      </c>
      <c r="B4630" t="s">
        <v>3925</v>
      </c>
      <c r="C4630" s="1">
        <v>44863</v>
      </c>
      <c r="D4630" s="1">
        <v>45023</v>
      </c>
      <c r="E4630">
        <f t="shared" si="72"/>
        <v>5</v>
      </c>
      <c r="F4630" t="str">
        <f>VLOOKUP(B4630,campaign!$A$2:$B$18,2,FALSE)</f>
        <v>Homeownership</v>
      </c>
      <c r="G4630">
        <f>VLOOKUP(F4630,campaign!$B$2:$D$18,3,FALSE)</f>
        <v>13</v>
      </c>
    </row>
    <row r="4631" spans="1:7" x14ac:dyDescent="0.3">
      <c r="A4631" t="s">
        <v>3213</v>
      </c>
      <c r="B4631" t="s">
        <v>3925</v>
      </c>
      <c r="C4631" s="1">
        <v>44863</v>
      </c>
      <c r="D4631" s="1">
        <v>45057</v>
      </c>
      <c r="E4631">
        <f t="shared" si="72"/>
        <v>6</v>
      </c>
      <c r="F4631" t="str">
        <f>VLOOKUP(B4631,campaign!$A$2:$B$18,2,FALSE)</f>
        <v>Homeownership</v>
      </c>
      <c r="G4631">
        <f>VLOOKUP(F4631,campaign!$B$2:$D$18,3,FALSE)</f>
        <v>13</v>
      </c>
    </row>
    <row r="4632" spans="1:7" x14ac:dyDescent="0.3">
      <c r="A4632" t="s">
        <v>3213</v>
      </c>
      <c r="B4632" t="s">
        <v>3925</v>
      </c>
      <c r="C4632" s="1">
        <v>44863</v>
      </c>
      <c r="D4632" s="1">
        <v>45082</v>
      </c>
      <c r="E4632">
        <f t="shared" si="72"/>
        <v>7</v>
      </c>
      <c r="F4632" t="str">
        <f>VLOOKUP(B4632,campaign!$A$2:$B$18,2,FALSE)</f>
        <v>Homeownership</v>
      </c>
      <c r="G4632">
        <f>VLOOKUP(F4632,campaign!$B$2:$D$18,3,FALSE)</f>
        <v>13</v>
      </c>
    </row>
    <row r="4633" spans="1:7" x14ac:dyDescent="0.3">
      <c r="A4633" t="s">
        <v>3214</v>
      </c>
      <c r="B4633" t="s">
        <v>3947</v>
      </c>
      <c r="C4633" s="1">
        <v>44565</v>
      </c>
      <c r="D4633" s="1">
        <v>44565</v>
      </c>
      <c r="E4633">
        <f t="shared" si="72"/>
        <v>0</v>
      </c>
      <c r="F4633" t="str">
        <f>VLOOKUP(B4633,campaign!$A$2:$B$18,2,FALSE)</f>
        <v>OwnsComputer</v>
      </c>
      <c r="G4633">
        <f>VLOOKUP(F4633,campaign!$B$2:$D$18,3,FALSE)</f>
        <v>62</v>
      </c>
    </row>
    <row r="4634" spans="1:7" x14ac:dyDescent="0.3">
      <c r="A4634" t="s">
        <v>3214</v>
      </c>
      <c r="B4634" t="s">
        <v>3947</v>
      </c>
      <c r="C4634" s="1">
        <v>44565</v>
      </c>
      <c r="D4634" s="1">
        <v>44629</v>
      </c>
      <c r="E4634">
        <f t="shared" si="72"/>
        <v>2</v>
      </c>
      <c r="F4634" t="str">
        <f>VLOOKUP(B4634,campaign!$A$2:$B$18,2,FALSE)</f>
        <v>OwnsComputer</v>
      </c>
      <c r="G4634">
        <f>VLOOKUP(F4634,campaign!$B$2:$D$18,3,FALSE)</f>
        <v>62</v>
      </c>
    </row>
    <row r="4635" spans="1:7" x14ac:dyDescent="0.3">
      <c r="A4635" t="s">
        <v>3214</v>
      </c>
      <c r="B4635" t="s">
        <v>3947</v>
      </c>
      <c r="C4635" s="1">
        <v>44565</v>
      </c>
      <c r="D4635" s="1">
        <v>44720</v>
      </c>
      <c r="E4635">
        <f t="shared" si="72"/>
        <v>5</v>
      </c>
      <c r="F4635" t="str">
        <f>VLOOKUP(B4635,campaign!$A$2:$B$18,2,FALSE)</f>
        <v>OwnsComputer</v>
      </c>
      <c r="G4635">
        <f>VLOOKUP(F4635,campaign!$B$2:$D$18,3,FALSE)</f>
        <v>62</v>
      </c>
    </row>
    <row r="4636" spans="1:7" x14ac:dyDescent="0.3">
      <c r="A4636" t="s">
        <v>3214</v>
      </c>
      <c r="B4636" t="s">
        <v>3947</v>
      </c>
      <c r="C4636" s="1">
        <v>44565</v>
      </c>
      <c r="D4636" s="1">
        <v>44760</v>
      </c>
      <c r="E4636">
        <f t="shared" si="72"/>
        <v>6</v>
      </c>
      <c r="F4636" t="str">
        <f>VLOOKUP(B4636,campaign!$A$2:$B$18,2,FALSE)</f>
        <v>OwnsComputer</v>
      </c>
      <c r="G4636">
        <f>VLOOKUP(F4636,campaign!$B$2:$D$18,3,FALSE)</f>
        <v>62</v>
      </c>
    </row>
    <row r="4637" spans="1:7" x14ac:dyDescent="0.3">
      <c r="A4637" t="s">
        <v>3214</v>
      </c>
      <c r="B4637" t="s">
        <v>3947</v>
      </c>
      <c r="C4637" s="1">
        <v>44565</v>
      </c>
      <c r="D4637" s="1">
        <v>44777</v>
      </c>
      <c r="E4637">
        <f t="shared" si="72"/>
        <v>7</v>
      </c>
      <c r="F4637" t="str">
        <f>VLOOKUP(B4637,campaign!$A$2:$B$18,2,FALSE)</f>
        <v>OwnsComputer</v>
      </c>
      <c r="G4637">
        <f>VLOOKUP(F4637,campaign!$B$2:$D$18,3,FALSE)</f>
        <v>62</v>
      </c>
    </row>
    <row r="4638" spans="1:7" x14ac:dyDescent="0.3">
      <c r="A4638" t="s">
        <v>3214</v>
      </c>
      <c r="B4638" t="s">
        <v>3947</v>
      </c>
      <c r="C4638" s="1">
        <v>44565</v>
      </c>
      <c r="D4638" s="1">
        <v>44869</v>
      </c>
      <c r="E4638">
        <f t="shared" si="72"/>
        <v>10</v>
      </c>
      <c r="F4638" t="str">
        <f>VLOOKUP(B4638,campaign!$A$2:$B$18,2,FALSE)</f>
        <v>OwnsComputer</v>
      </c>
      <c r="G4638">
        <f>VLOOKUP(F4638,campaign!$B$2:$D$18,3,FALSE)</f>
        <v>62</v>
      </c>
    </row>
    <row r="4639" spans="1:7" x14ac:dyDescent="0.3">
      <c r="A4639" t="s">
        <v>3214</v>
      </c>
      <c r="B4639" t="s">
        <v>3947</v>
      </c>
      <c r="C4639" s="1">
        <v>44565</v>
      </c>
      <c r="D4639" s="1">
        <v>44936</v>
      </c>
      <c r="E4639">
        <f t="shared" si="72"/>
        <v>12</v>
      </c>
      <c r="F4639" t="str">
        <f>VLOOKUP(B4639,campaign!$A$2:$B$18,2,FALSE)</f>
        <v>OwnsComputer</v>
      </c>
      <c r="G4639">
        <f>VLOOKUP(F4639,campaign!$B$2:$D$18,3,FALSE)</f>
        <v>62</v>
      </c>
    </row>
    <row r="4640" spans="1:7" x14ac:dyDescent="0.3">
      <c r="A4640" t="s">
        <v>3214</v>
      </c>
      <c r="B4640" t="s">
        <v>3947</v>
      </c>
      <c r="C4640" s="1">
        <v>44565</v>
      </c>
      <c r="D4640" s="1">
        <v>45058</v>
      </c>
      <c r="E4640">
        <f t="shared" si="72"/>
        <v>16</v>
      </c>
      <c r="F4640" t="str">
        <f>VLOOKUP(B4640,campaign!$A$2:$B$18,2,FALSE)</f>
        <v>OwnsComputer</v>
      </c>
      <c r="G4640">
        <f>VLOOKUP(F4640,campaign!$B$2:$D$18,3,FALSE)</f>
        <v>62</v>
      </c>
    </row>
    <row r="4641" spans="1:7" x14ac:dyDescent="0.3">
      <c r="A4641" t="s">
        <v>3214</v>
      </c>
      <c r="B4641" t="s">
        <v>3927</v>
      </c>
      <c r="C4641" s="1">
        <v>44990</v>
      </c>
      <c r="D4641" s="1">
        <v>44990</v>
      </c>
      <c r="E4641">
        <f t="shared" si="72"/>
        <v>0</v>
      </c>
      <c r="F4641" t="str">
        <f>VLOOKUP(B4641,campaign!$A$2:$B$18,2,FALSE)</f>
        <v>RespondsToMailOffers</v>
      </c>
      <c r="G4641">
        <f>VLOOKUP(F4641,campaign!$B$2:$D$18,3,FALSE)</f>
        <v>27</v>
      </c>
    </row>
    <row r="4642" spans="1:7" x14ac:dyDescent="0.3">
      <c r="A4642" t="s">
        <v>3214</v>
      </c>
      <c r="B4642" t="s">
        <v>3927</v>
      </c>
      <c r="C4642" s="1">
        <v>44990</v>
      </c>
      <c r="D4642" s="1">
        <v>45021</v>
      </c>
      <c r="E4642">
        <f t="shared" si="72"/>
        <v>1</v>
      </c>
      <c r="F4642" t="str">
        <f>VLOOKUP(B4642,campaign!$A$2:$B$18,2,FALSE)</f>
        <v>RespondsToMailOffers</v>
      </c>
      <c r="G4642">
        <f>VLOOKUP(F4642,campaign!$B$2:$D$18,3,FALSE)</f>
        <v>27</v>
      </c>
    </row>
    <row r="4643" spans="1:7" x14ac:dyDescent="0.3">
      <c r="A4643" t="s">
        <v>3214</v>
      </c>
      <c r="B4643" t="s">
        <v>3927</v>
      </c>
      <c r="C4643" s="1">
        <v>44990</v>
      </c>
      <c r="D4643" s="1">
        <v>45051</v>
      </c>
      <c r="E4643">
        <f t="shared" si="72"/>
        <v>2</v>
      </c>
      <c r="F4643" t="str">
        <f>VLOOKUP(B4643,campaign!$A$2:$B$18,2,FALSE)</f>
        <v>RespondsToMailOffers</v>
      </c>
      <c r="G4643">
        <f>VLOOKUP(F4643,campaign!$B$2:$D$18,3,FALSE)</f>
        <v>27</v>
      </c>
    </row>
    <row r="4644" spans="1:7" x14ac:dyDescent="0.3">
      <c r="A4644" t="s">
        <v>3215</v>
      </c>
      <c r="B4644" t="s">
        <v>3948</v>
      </c>
      <c r="C4644" s="1">
        <v>44583</v>
      </c>
      <c r="D4644" s="1">
        <v>44583</v>
      </c>
      <c r="E4644">
        <f t="shared" si="72"/>
        <v>0</v>
      </c>
      <c r="F4644" t="str">
        <f>VLOOKUP(B4644,campaign!$A$2:$B$18,2,FALSE)</f>
        <v>HasCreditCard</v>
      </c>
      <c r="G4644">
        <f>VLOOKUP(F4644,campaign!$B$2:$D$18,3,FALSE)</f>
        <v>65</v>
      </c>
    </row>
    <row r="4645" spans="1:7" x14ac:dyDescent="0.3">
      <c r="A4645" t="s">
        <v>3215</v>
      </c>
      <c r="B4645" t="s">
        <v>3948</v>
      </c>
      <c r="C4645" s="1">
        <v>44583</v>
      </c>
      <c r="D4645" s="1">
        <v>44625</v>
      </c>
      <c r="E4645">
        <f t="shared" si="72"/>
        <v>1</v>
      </c>
      <c r="F4645" t="str">
        <f>VLOOKUP(B4645,campaign!$A$2:$B$18,2,FALSE)</f>
        <v>HasCreditCard</v>
      </c>
      <c r="G4645">
        <f>VLOOKUP(F4645,campaign!$B$2:$D$18,3,FALSE)</f>
        <v>65</v>
      </c>
    </row>
    <row r="4646" spans="1:7" x14ac:dyDescent="0.3">
      <c r="A4646" t="s">
        <v>3215</v>
      </c>
      <c r="B4646" t="s">
        <v>3948</v>
      </c>
      <c r="C4646" s="1">
        <v>44583</v>
      </c>
      <c r="D4646" s="1">
        <v>44738</v>
      </c>
      <c r="E4646">
        <f t="shared" si="72"/>
        <v>5</v>
      </c>
      <c r="F4646" t="str">
        <f>VLOOKUP(B4646,campaign!$A$2:$B$18,2,FALSE)</f>
        <v>HasCreditCard</v>
      </c>
      <c r="G4646">
        <f>VLOOKUP(F4646,campaign!$B$2:$D$18,3,FALSE)</f>
        <v>65</v>
      </c>
    </row>
    <row r="4647" spans="1:7" x14ac:dyDescent="0.3">
      <c r="A4647" t="s">
        <v>3215</v>
      </c>
      <c r="B4647" t="s">
        <v>3948</v>
      </c>
      <c r="C4647" s="1">
        <v>44583</v>
      </c>
      <c r="D4647" s="1">
        <v>44744</v>
      </c>
      <c r="E4647">
        <f t="shared" si="72"/>
        <v>5</v>
      </c>
      <c r="F4647" t="str">
        <f>VLOOKUP(B4647,campaign!$A$2:$B$18,2,FALSE)</f>
        <v>HasCreditCard</v>
      </c>
      <c r="G4647">
        <f>VLOOKUP(F4647,campaign!$B$2:$D$18,3,FALSE)</f>
        <v>65</v>
      </c>
    </row>
    <row r="4648" spans="1:7" x14ac:dyDescent="0.3">
      <c r="A4648" t="s">
        <v>3215</v>
      </c>
      <c r="B4648" t="s">
        <v>3948</v>
      </c>
      <c r="C4648" s="1">
        <v>44583</v>
      </c>
      <c r="D4648" s="1">
        <v>44863</v>
      </c>
      <c r="E4648">
        <f t="shared" si="72"/>
        <v>9</v>
      </c>
      <c r="F4648" t="str">
        <f>VLOOKUP(B4648,campaign!$A$2:$B$18,2,FALSE)</f>
        <v>HasCreditCard</v>
      </c>
      <c r="G4648">
        <f>VLOOKUP(F4648,campaign!$B$2:$D$18,3,FALSE)</f>
        <v>65</v>
      </c>
    </row>
    <row r="4649" spans="1:7" x14ac:dyDescent="0.3">
      <c r="A4649" t="s">
        <v>3215</v>
      </c>
      <c r="B4649" t="s">
        <v>3948</v>
      </c>
      <c r="C4649" s="1">
        <v>44583</v>
      </c>
      <c r="D4649" s="1">
        <v>45018</v>
      </c>
      <c r="E4649">
        <f t="shared" si="72"/>
        <v>14</v>
      </c>
      <c r="F4649" t="str">
        <f>VLOOKUP(B4649,campaign!$A$2:$B$18,2,FALSE)</f>
        <v>HasCreditCard</v>
      </c>
      <c r="G4649">
        <f>VLOOKUP(F4649,campaign!$B$2:$D$18,3,FALSE)</f>
        <v>65</v>
      </c>
    </row>
    <row r="4650" spans="1:7" x14ac:dyDescent="0.3">
      <c r="A4650" t="s">
        <v>3215</v>
      </c>
      <c r="B4650" t="s">
        <v>3948</v>
      </c>
      <c r="C4650" s="1">
        <v>44583</v>
      </c>
      <c r="D4650" s="1">
        <v>45077</v>
      </c>
      <c r="E4650">
        <f t="shared" si="72"/>
        <v>16</v>
      </c>
      <c r="F4650" t="str">
        <f>VLOOKUP(B4650,campaign!$A$2:$B$18,2,FALSE)</f>
        <v>HasCreditCard</v>
      </c>
      <c r="G4650">
        <f>VLOOKUP(F4650,campaign!$B$2:$D$18,3,FALSE)</f>
        <v>65</v>
      </c>
    </row>
    <row r="4651" spans="1:7" x14ac:dyDescent="0.3">
      <c r="A4651" t="s">
        <v>3216</v>
      </c>
      <c r="B4651" t="s">
        <v>3948</v>
      </c>
      <c r="C4651" s="1">
        <v>44682</v>
      </c>
      <c r="D4651" s="1">
        <v>44682</v>
      </c>
      <c r="E4651">
        <f t="shared" si="72"/>
        <v>0</v>
      </c>
      <c r="F4651" t="str">
        <f>VLOOKUP(B4651,campaign!$A$2:$B$18,2,FALSE)</f>
        <v>HasCreditCard</v>
      </c>
      <c r="G4651">
        <f>VLOOKUP(F4651,campaign!$B$2:$D$18,3,FALSE)</f>
        <v>65</v>
      </c>
    </row>
    <row r="4652" spans="1:7" x14ac:dyDescent="0.3">
      <c r="A4652" t="s">
        <v>3216</v>
      </c>
      <c r="B4652" t="s">
        <v>3948</v>
      </c>
      <c r="C4652" s="1">
        <v>44682</v>
      </c>
      <c r="D4652" s="1">
        <v>44783</v>
      </c>
      <c r="E4652">
        <f t="shared" si="72"/>
        <v>3</v>
      </c>
      <c r="F4652" t="str">
        <f>VLOOKUP(B4652,campaign!$A$2:$B$18,2,FALSE)</f>
        <v>HasCreditCard</v>
      </c>
      <c r="G4652">
        <f>VLOOKUP(F4652,campaign!$B$2:$D$18,3,FALSE)</f>
        <v>65</v>
      </c>
    </row>
    <row r="4653" spans="1:7" x14ac:dyDescent="0.3">
      <c r="A4653" t="s">
        <v>3216</v>
      </c>
      <c r="B4653" t="s">
        <v>3948</v>
      </c>
      <c r="C4653" s="1">
        <v>44682</v>
      </c>
      <c r="D4653" s="1">
        <v>44874</v>
      </c>
      <c r="E4653">
        <f t="shared" si="72"/>
        <v>6</v>
      </c>
      <c r="F4653" t="str">
        <f>VLOOKUP(B4653,campaign!$A$2:$B$18,2,FALSE)</f>
        <v>HasCreditCard</v>
      </c>
      <c r="G4653">
        <f>VLOOKUP(F4653,campaign!$B$2:$D$18,3,FALSE)</f>
        <v>65</v>
      </c>
    </row>
    <row r="4654" spans="1:7" x14ac:dyDescent="0.3">
      <c r="A4654" t="s">
        <v>3216</v>
      </c>
      <c r="B4654" t="s">
        <v>3948</v>
      </c>
      <c r="C4654" s="1">
        <v>44682</v>
      </c>
      <c r="D4654" s="1">
        <v>44900</v>
      </c>
      <c r="E4654">
        <f t="shared" si="72"/>
        <v>7</v>
      </c>
      <c r="F4654" t="str">
        <f>VLOOKUP(B4654,campaign!$A$2:$B$18,2,FALSE)</f>
        <v>HasCreditCard</v>
      </c>
      <c r="G4654">
        <f>VLOOKUP(F4654,campaign!$B$2:$D$18,3,FALSE)</f>
        <v>65</v>
      </c>
    </row>
    <row r="4655" spans="1:7" x14ac:dyDescent="0.3">
      <c r="A4655" t="s">
        <v>3216</v>
      </c>
      <c r="B4655" t="s">
        <v>3948</v>
      </c>
      <c r="C4655" s="1">
        <v>44682</v>
      </c>
      <c r="D4655" s="1">
        <v>44942</v>
      </c>
      <c r="E4655">
        <f t="shared" si="72"/>
        <v>8</v>
      </c>
      <c r="F4655" t="str">
        <f>VLOOKUP(B4655,campaign!$A$2:$B$18,2,FALSE)</f>
        <v>HasCreditCard</v>
      </c>
      <c r="G4655">
        <f>VLOOKUP(F4655,campaign!$B$2:$D$18,3,FALSE)</f>
        <v>65</v>
      </c>
    </row>
    <row r="4656" spans="1:7" x14ac:dyDescent="0.3">
      <c r="A4656" t="s">
        <v>3216</v>
      </c>
      <c r="B4656" t="s">
        <v>3948</v>
      </c>
      <c r="C4656" s="1">
        <v>44682</v>
      </c>
      <c r="D4656" s="1">
        <v>45020</v>
      </c>
      <c r="E4656">
        <f t="shared" si="72"/>
        <v>11</v>
      </c>
      <c r="F4656" t="str">
        <f>VLOOKUP(B4656,campaign!$A$2:$B$18,2,FALSE)</f>
        <v>HasCreditCard</v>
      </c>
      <c r="G4656">
        <f>VLOOKUP(F4656,campaign!$B$2:$D$18,3,FALSE)</f>
        <v>65</v>
      </c>
    </row>
    <row r="4657" spans="1:7" x14ac:dyDescent="0.3">
      <c r="A4657" t="s">
        <v>3216</v>
      </c>
      <c r="B4657" t="s">
        <v>3948</v>
      </c>
      <c r="C4657" s="1">
        <v>44682</v>
      </c>
      <c r="D4657" s="1">
        <v>45050</v>
      </c>
      <c r="E4657">
        <f t="shared" si="72"/>
        <v>12</v>
      </c>
      <c r="F4657" t="str">
        <f>VLOOKUP(B4657,campaign!$A$2:$B$18,2,FALSE)</f>
        <v>HasCreditCard</v>
      </c>
      <c r="G4657">
        <f>VLOOKUP(F4657,campaign!$B$2:$D$18,3,FALSE)</f>
        <v>65</v>
      </c>
    </row>
    <row r="4658" spans="1:7" x14ac:dyDescent="0.3">
      <c r="A4658" t="s">
        <v>3216</v>
      </c>
      <c r="B4658" t="s">
        <v>3927</v>
      </c>
      <c r="C4658" s="1">
        <v>44855</v>
      </c>
      <c r="D4658" s="1">
        <v>44855</v>
      </c>
      <c r="E4658">
        <f t="shared" si="72"/>
        <v>0</v>
      </c>
      <c r="F4658" t="str">
        <f>VLOOKUP(B4658,campaign!$A$2:$B$18,2,FALSE)</f>
        <v>RespondsToMailOffers</v>
      </c>
      <c r="G4658">
        <f>VLOOKUP(F4658,campaign!$B$2:$D$18,3,FALSE)</f>
        <v>27</v>
      </c>
    </row>
    <row r="4659" spans="1:7" x14ac:dyDescent="0.3">
      <c r="A4659" t="s">
        <v>3216</v>
      </c>
      <c r="B4659" t="s">
        <v>3927</v>
      </c>
      <c r="C4659" s="1">
        <v>44855</v>
      </c>
      <c r="D4659" s="1">
        <v>44889</v>
      </c>
      <c r="E4659">
        <f t="shared" si="72"/>
        <v>1</v>
      </c>
      <c r="F4659" t="str">
        <f>VLOOKUP(B4659,campaign!$A$2:$B$18,2,FALSE)</f>
        <v>RespondsToMailOffers</v>
      </c>
      <c r="G4659">
        <f>VLOOKUP(F4659,campaign!$B$2:$D$18,3,FALSE)</f>
        <v>27</v>
      </c>
    </row>
    <row r="4660" spans="1:7" x14ac:dyDescent="0.3">
      <c r="A4660" t="s">
        <v>3216</v>
      </c>
      <c r="B4660" t="s">
        <v>3927</v>
      </c>
      <c r="C4660" s="1">
        <v>44855</v>
      </c>
      <c r="D4660" s="1">
        <v>44921</v>
      </c>
      <c r="E4660">
        <f t="shared" si="72"/>
        <v>2</v>
      </c>
      <c r="F4660" t="str">
        <f>VLOOKUP(B4660,campaign!$A$2:$B$18,2,FALSE)</f>
        <v>RespondsToMailOffers</v>
      </c>
      <c r="G4660">
        <f>VLOOKUP(F4660,campaign!$B$2:$D$18,3,FALSE)</f>
        <v>27</v>
      </c>
    </row>
    <row r="4661" spans="1:7" x14ac:dyDescent="0.3">
      <c r="A4661" t="s">
        <v>3216</v>
      </c>
      <c r="B4661" t="s">
        <v>3927</v>
      </c>
      <c r="C4661" s="1">
        <v>44855</v>
      </c>
      <c r="D4661" s="1">
        <v>44954</v>
      </c>
      <c r="E4661">
        <f t="shared" si="72"/>
        <v>3</v>
      </c>
      <c r="F4661" t="str">
        <f>VLOOKUP(B4661,campaign!$A$2:$B$18,2,FALSE)</f>
        <v>RespondsToMailOffers</v>
      </c>
      <c r="G4661">
        <f>VLOOKUP(F4661,campaign!$B$2:$D$18,3,FALSE)</f>
        <v>27</v>
      </c>
    </row>
    <row r="4662" spans="1:7" x14ac:dyDescent="0.3">
      <c r="A4662" t="s">
        <v>3216</v>
      </c>
      <c r="B4662" t="s">
        <v>3927</v>
      </c>
      <c r="C4662" s="1">
        <v>44855</v>
      </c>
      <c r="D4662" s="1">
        <v>44960</v>
      </c>
      <c r="E4662">
        <f t="shared" si="72"/>
        <v>3</v>
      </c>
      <c r="F4662" t="str">
        <f>VLOOKUP(B4662,campaign!$A$2:$B$18,2,FALSE)</f>
        <v>RespondsToMailOffers</v>
      </c>
      <c r="G4662">
        <f>VLOOKUP(F4662,campaign!$B$2:$D$18,3,FALSE)</f>
        <v>27</v>
      </c>
    </row>
    <row r="4663" spans="1:7" x14ac:dyDescent="0.3">
      <c r="A4663" t="s">
        <v>3216</v>
      </c>
      <c r="B4663" t="s">
        <v>3927</v>
      </c>
      <c r="C4663" s="1">
        <v>44855</v>
      </c>
      <c r="D4663" s="1">
        <v>44992</v>
      </c>
      <c r="E4663">
        <f t="shared" si="72"/>
        <v>4</v>
      </c>
      <c r="F4663" t="str">
        <f>VLOOKUP(B4663,campaign!$A$2:$B$18,2,FALSE)</f>
        <v>RespondsToMailOffers</v>
      </c>
      <c r="G4663">
        <f>VLOOKUP(F4663,campaign!$B$2:$D$18,3,FALSE)</f>
        <v>27</v>
      </c>
    </row>
    <row r="4664" spans="1:7" x14ac:dyDescent="0.3">
      <c r="A4664" t="s">
        <v>3216</v>
      </c>
      <c r="B4664" t="s">
        <v>3927</v>
      </c>
      <c r="C4664" s="1">
        <v>44855</v>
      </c>
      <c r="D4664" s="1">
        <v>45045</v>
      </c>
      <c r="E4664">
        <f t="shared" si="72"/>
        <v>6</v>
      </c>
      <c r="F4664" t="str">
        <f>VLOOKUP(B4664,campaign!$A$2:$B$18,2,FALSE)</f>
        <v>RespondsToMailOffers</v>
      </c>
      <c r="G4664">
        <f>VLOOKUP(F4664,campaign!$B$2:$D$18,3,FALSE)</f>
        <v>27</v>
      </c>
    </row>
    <row r="4665" spans="1:7" x14ac:dyDescent="0.3">
      <c r="A4665" t="s">
        <v>3216</v>
      </c>
      <c r="B4665" t="s">
        <v>3927</v>
      </c>
      <c r="C4665" s="1">
        <v>44855</v>
      </c>
      <c r="D4665" s="1">
        <v>45048</v>
      </c>
      <c r="E4665">
        <f t="shared" si="72"/>
        <v>6</v>
      </c>
      <c r="F4665" t="str">
        <f>VLOOKUP(B4665,campaign!$A$2:$B$18,2,FALSE)</f>
        <v>RespondsToMailOffers</v>
      </c>
      <c r="G4665">
        <f>VLOOKUP(F4665,campaign!$B$2:$D$18,3,FALSE)</f>
        <v>27</v>
      </c>
    </row>
    <row r="4666" spans="1:7" x14ac:dyDescent="0.3">
      <c r="A4666" t="s">
        <v>3216</v>
      </c>
      <c r="B4666" t="s">
        <v>3927</v>
      </c>
      <c r="C4666" s="1">
        <v>44855</v>
      </c>
      <c r="D4666" s="1">
        <v>45082</v>
      </c>
      <c r="E4666">
        <f t="shared" si="72"/>
        <v>7</v>
      </c>
      <c r="F4666" t="str">
        <f>VLOOKUP(B4666,campaign!$A$2:$B$18,2,FALSE)</f>
        <v>RespondsToMailOffers</v>
      </c>
      <c r="G4666">
        <f>VLOOKUP(F4666,campaign!$B$2:$D$18,3,FALSE)</f>
        <v>27</v>
      </c>
    </row>
    <row r="4667" spans="1:7" x14ac:dyDescent="0.3">
      <c r="A4667" t="s">
        <v>3217</v>
      </c>
      <c r="B4667" t="s">
        <v>3929</v>
      </c>
      <c r="C4667" s="1">
        <v>44578</v>
      </c>
      <c r="D4667" s="1">
        <v>44578</v>
      </c>
      <c r="E4667">
        <f t="shared" si="72"/>
        <v>0</v>
      </c>
      <c r="F4667" t="str">
        <f>VLOOKUP(B4667,campaign!$A$2:$B$18,2,FALSE)</f>
        <v>NonUSTravel</v>
      </c>
      <c r="G4667">
        <f>VLOOKUP(F4667,campaign!$B$2:$D$18,3,FALSE)</f>
        <v>66</v>
      </c>
    </row>
    <row r="4668" spans="1:7" x14ac:dyDescent="0.3">
      <c r="A4668" t="s">
        <v>3217</v>
      </c>
      <c r="B4668" t="s">
        <v>3929</v>
      </c>
      <c r="C4668" s="1">
        <v>44578</v>
      </c>
      <c r="D4668" s="1">
        <v>44677</v>
      </c>
      <c r="E4668">
        <f t="shared" si="72"/>
        <v>3</v>
      </c>
      <c r="F4668" t="str">
        <f>VLOOKUP(B4668,campaign!$A$2:$B$18,2,FALSE)</f>
        <v>NonUSTravel</v>
      </c>
      <c r="G4668">
        <f>VLOOKUP(F4668,campaign!$B$2:$D$18,3,FALSE)</f>
        <v>66</v>
      </c>
    </row>
    <row r="4669" spans="1:7" x14ac:dyDescent="0.3">
      <c r="A4669" t="s">
        <v>3217</v>
      </c>
      <c r="B4669" t="s">
        <v>3929</v>
      </c>
      <c r="C4669" s="1">
        <v>44578</v>
      </c>
      <c r="D4669" s="1">
        <v>44682</v>
      </c>
      <c r="E4669">
        <f t="shared" si="72"/>
        <v>3</v>
      </c>
      <c r="F4669" t="str">
        <f>VLOOKUP(B4669,campaign!$A$2:$B$18,2,FALSE)</f>
        <v>NonUSTravel</v>
      </c>
      <c r="G4669">
        <f>VLOOKUP(F4669,campaign!$B$2:$D$18,3,FALSE)</f>
        <v>66</v>
      </c>
    </row>
    <row r="4670" spans="1:7" x14ac:dyDescent="0.3">
      <c r="A4670" t="s">
        <v>3217</v>
      </c>
      <c r="B4670" t="s">
        <v>3929</v>
      </c>
      <c r="C4670" s="1">
        <v>44578</v>
      </c>
      <c r="D4670" s="1">
        <v>44713</v>
      </c>
      <c r="E4670">
        <f t="shared" si="72"/>
        <v>4</v>
      </c>
      <c r="F4670" t="str">
        <f>VLOOKUP(B4670,campaign!$A$2:$B$18,2,FALSE)</f>
        <v>NonUSTravel</v>
      </c>
      <c r="G4670">
        <f>VLOOKUP(F4670,campaign!$B$2:$D$18,3,FALSE)</f>
        <v>66</v>
      </c>
    </row>
    <row r="4671" spans="1:7" x14ac:dyDescent="0.3">
      <c r="A4671" t="s">
        <v>3217</v>
      </c>
      <c r="B4671" t="s">
        <v>3929</v>
      </c>
      <c r="C4671" s="1">
        <v>44578</v>
      </c>
      <c r="D4671" s="1">
        <v>44791</v>
      </c>
      <c r="E4671">
        <f t="shared" si="72"/>
        <v>7</v>
      </c>
      <c r="F4671" t="str">
        <f>VLOOKUP(B4671,campaign!$A$2:$B$18,2,FALSE)</f>
        <v>NonUSTravel</v>
      </c>
      <c r="G4671">
        <f>VLOOKUP(F4671,campaign!$B$2:$D$18,3,FALSE)</f>
        <v>66</v>
      </c>
    </row>
    <row r="4672" spans="1:7" x14ac:dyDescent="0.3">
      <c r="A4672" t="s">
        <v>3217</v>
      </c>
      <c r="B4672" t="s">
        <v>3929</v>
      </c>
      <c r="C4672" s="1">
        <v>44578</v>
      </c>
      <c r="D4672" s="1">
        <v>44862</v>
      </c>
      <c r="E4672">
        <f t="shared" si="72"/>
        <v>9</v>
      </c>
      <c r="F4672" t="str">
        <f>VLOOKUP(B4672,campaign!$A$2:$B$18,2,FALSE)</f>
        <v>NonUSTravel</v>
      </c>
      <c r="G4672">
        <f>VLOOKUP(F4672,campaign!$B$2:$D$18,3,FALSE)</f>
        <v>66</v>
      </c>
    </row>
    <row r="4673" spans="1:7" x14ac:dyDescent="0.3">
      <c r="A4673" t="s">
        <v>3217</v>
      </c>
      <c r="B4673" t="s">
        <v>3929</v>
      </c>
      <c r="C4673" s="1">
        <v>44578</v>
      </c>
      <c r="D4673" s="1">
        <v>44892</v>
      </c>
      <c r="E4673">
        <f t="shared" si="72"/>
        <v>10</v>
      </c>
      <c r="F4673" t="str">
        <f>VLOOKUP(B4673,campaign!$A$2:$B$18,2,FALSE)</f>
        <v>NonUSTravel</v>
      </c>
      <c r="G4673">
        <f>VLOOKUP(F4673,campaign!$B$2:$D$18,3,FALSE)</f>
        <v>66</v>
      </c>
    </row>
    <row r="4674" spans="1:7" x14ac:dyDescent="0.3">
      <c r="A4674" t="s">
        <v>3217</v>
      </c>
      <c r="B4674" t="s">
        <v>3929</v>
      </c>
      <c r="C4674" s="1">
        <v>44578</v>
      </c>
      <c r="D4674" s="1">
        <v>45013</v>
      </c>
      <c r="E4674">
        <f t="shared" si="72"/>
        <v>14</v>
      </c>
      <c r="F4674" t="str">
        <f>VLOOKUP(B4674,campaign!$A$2:$B$18,2,FALSE)</f>
        <v>NonUSTravel</v>
      </c>
      <c r="G4674">
        <f>VLOOKUP(F4674,campaign!$B$2:$D$18,3,FALSE)</f>
        <v>66</v>
      </c>
    </row>
    <row r="4675" spans="1:7" x14ac:dyDescent="0.3">
      <c r="A4675" t="s">
        <v>3217</v>
      </c>
      <c r="B4675" t="s">
        <v>3929</v>
      </c>
      <c r="C4675" s="1">
        <v>44578</v>
      </c>
      <c r="D4675" s="1">
        <v>45067</v>
      </c>
      <c r="E4675">
        <f t="shared" ref="E4675:E4738" si="73">DATEDIF(C4675,D4675,"M")</f>
        <v>16</v>
      </c>
      <c r="F4675" t="str">
        <f>VLOOKUP(B4675,campaign!$A$2:$B$18,2,FALSE)</f>
        <v>NonUSTravel</v>
      </c>
      <c r="G4675">
        <f>VLOOKUP(F4675,campaign!$B$2:$D$18,3,FALSE)</f>
        <v>66</v>
      </c>
    </row>
    <row r="4676" spans="1:7" x14ac:dyDescent="0.3">
      <c r="A4676" t="s">
        <v>3217</v>
      </c>
      <c r="B4676" t="s">
        <v>3923</v>
      </c>
      <c r="C4676" s="1">
        <v>45013</v>
      </c>
      <c r="D4676" s="1">
        <v>45013</v>
      </c>
      <c r="E4676">
        <f t="shared" si="73"/>
        <v>0</v>
      </c>
      <c r="F4676" t="str">
        <f>VLOOKUP(B4676,campaign!$A$2:$B$18,2,FALSE)</f>
        <v>TruckOwner</v>
      </c>
      <c r="G4676">
        <f>VLOOKUP(F4676,campaign!$B$2:$D$18,3,FALSE)</f>
        <v>26</v>
      </c>
    </row>
    <row r="4677" spans="1:7" x14ac:dyDescent="0.3">
      <c r="A4677" t="s">
        <v>3217</v>
      </c>
      <c r="B4677" t="s">
        <v>3923</v>
      </c>
      <c r="C4677" s="1">
        <v>45013</v>
      </c>
      <c r="D4677" s="1">
        <v>45046</v>
      </c>
      <c r="E4677">
        <f t="shared" si="73"/>
        <v>1</v>
      </c>
      <c r="F4677" t="str">
        <f>VLOOKUP(B4677,campaign!$A$2:$B$18,2,FALSE)</f>
        <v>TruckOwner</v>
      </c>
      <c r="G4677">
        <f>VLOOKUP(F4677,campaign!$B$2:$D$18,3,FALSE)</f>
        <v>26</v>
      </c>
    </row>
    <row r="4678" spans="1:7" x14ac:dyDescent="0.3">
      <c r="A4678" t="s">
        <v>3217</v>
      </c>
      <c r="B4678" t="s">
        <v>3923</v>
      </c>
      <c r="C4678" s="1">
        <v>45013</v>
      </c>
      <c r="D4678" s="1">
        <v>45057</v>
      </c>
      <c r="E4678">
        <f t="shared" si="73"/>
        <v>1</v>
      </c>
      <c r="F4678" t="str">
        <f>VLOOKUP(B4678,campaign!$A$2:$B$18,2,FALSE)</f>
        <v>TruckOwner</v>
      </c>
      <c r="G4678">
        <f>VLOOKUP(F4678,campaign!$B$2:$D$18,3,FALSE)</f>
        <v>26</v>
      </c>
    </row>
    <row r="4679" spans="1:7" x14ac:dyDescent="0.3">
      <c r="A4679" t="s">
        <v>3217</v>
      </c>
      <c r="B4679" t="s">
        <v>3923</v>
      </c>
      <c r="C4679" s="1">
        <v>45013</v>
      </c>
      <c r="D4679" s="1">
        <v>45080</v>
      </c>
      <c r="E4679">
        <f t="shared" si="73"/>
        <v>2</v>
      </c>
      <c r="F4679" t="str">
        <f>VLOOKUP(B4679,campaign!$A$2:$B$18,2,FALSE)</f>
        <v>TruckOwner</v>
      </c>
      <c r="G4679">
        <f>VLOOKUP(F4679,campaign!$B$2:$D$18,3,FALSE)</f>
        <v>26</v>
      </c>
    </row>
    <row r="4680" spans="1:7" x14ac:dyDescent="0.3">
      <c r="A4680" t="s">
        <v>3218</v>
      </c>
      <c r="B4680" t="s">
        <v>3950</v>
      </c>
      <c r="C4680" s="1">
        <v>44615</v>
      </c>
      <c r="D4680" s="1">
        <v>44615</v>
      </c>
      <c r="E4680">
        <f t="shared" si="73"/>
        <v>0</v>
      </c>
      <c r="F4680" t="str">
        <f>VLOOKUP(B4680,campaign!$A$2:$B$18,2,FALSE)</f>
        <v>NotNewCellphoneUser</v>
      </c>
      <c r="G4680">
        <f>VLOOKUP(F4680,campaign!$B$2:$D$18,3,FALSE)</f>
        <v>28</v>
      </c>
    </row>
    <row r="4681" spans="1:7" x14ac:dyDescent="0.3">
      <c r="A4681" t="s">
        <v>3218</v>
      </c>
      <c r="B4681" t="s">
        <v>3950</v>
      </c>
      <c r="C4681" s="1">
        <v>44615</v>
      </c>
      <c r="D4681" s="1">
        <v>44647</v>
      </c>
      <c r="E4681">
        <f t="shared" si="73"/>
        <v>1</v>
      </c>
      <c r="F4681" t="str">
        <f>VLOOKUP(B4681,campaign!$A$2:$B$18,2,FALSE)</f>
        <v>NotNewCellphoneUser</v>
      </c>
      <c r="G4681">
        <f>VLOOKUP(F4681,campaign!$B$2:$D$18,3,FALSE)</f>
        <v>28</v>
      </c>
    </row>
    <row r="4682" spans="1:7" x14ac:dyDescent="0.3">
      <c r="A4682" t="s">
        <v>3218</v>
      </c>
      <c r="B4682" t="s">
        <v>3950</v>
      </c>
      <c r="C4682" s="1">
        <v>44615</v>
      </c>
      <c r="D4682" s="1">
        <v>44652</v>
      </c>
      <c r="E4682">
        <f t="shared" si="73"/>
        <v>1</v>
      </c>
      <c r="F4682" t="str">
        <f>VLOOKUP(B4682,campaign!$A$2:$B$18,2,FALSE)</f>
        <v>NotNewCellphoneUser</v>
      </c>
      <c r="G4682">
        <f>VLOOKUP(F4682,campaign!$B$2:$D$18,3,FALSE)</f>
        <v>28</v>
      </c>
    </row>
    <row r="4683" spans="1:7" x14ac:dyDescent="0.3">
      <c r="A4683" t="s">
        <v>3218</v>
      </c>
      <c r="B4683" t="s">
        <v>3950</v>
      </c>
      <c r="C4683" s="1">
        <v>44615</v>
      </c>
      <c r="D4683" s="1">
        <v>44705</v>
      </c>
      <c r="E4683">
        <f t="shared" si="73"/>
        <v>3</v>
      </c>
      <c r="F4683" t="str">
        <f>VLOOKUP(B4683,campaign!$A$2:$B$18,2,FALSE)</f>
        <v>NotNewCellphoneUser</v>
      </c>
      <c r="G4683">
        <f>VLOOKUP(F4683,campaign!$B$2:$D$18,3,FALSE)</f>
        <v>28</v>
      </c>
    </row>
    <row r="4684" spans="1:7" x14ac:dyDescent="0.3">
      <c r="A4684" t="s">
        <v>3218</v>
      </c>
      <c r="B4684" t="s">
        <v>3950</v>
      </c>
      <c r="C4684" s="1">
        <v>44615</v>
      </c>
      <c r="D4684" s="1">
        <v>44739</v>
      </c>
      <c r="E4684">
        <f t="shared" si="73"/>
        <v>4</v>
      </c>
      <c r="F4684" t="str">
        <f>VLOOKUP(B4684,campaign!$A$2:$B$18,2,FALSE)</f>
        <v>NotNewCellphoneUser</v>
      </c>
      <c r="G4684">
        <f>VLOOKUP(F4684,campaign!$B$2:$D$18,3,FALSE)</f>
        <v>28</v>
      </c>
    </row>
    <row r="4685" spans="1:7" x14ac:dyDescent="0.3">
      <c r="A4685" t="s">
        <v>3218</v>
      </c>
      <c r="B4685" t="s">
        <v>3950</v>
      </c>
      <c r="C4685" s="1">
        <v>44615</v>
      </c>
      <c r="D4685" s="1">
        <v>44765</v>
      </c>
      <c r="E4685">
        <f t="shared" si="73"/>
        <v>5</v>
      </c>
      <c r="F4685" t="str">
        <f>VLOOKUP(B4685,campaign!$A$2:$B$18,2,FALSE)</f>
        <v>NotNewCellphoneUser</v>
      </c>
      <c r="G4685">
        <f>VLOOKUP(F4685,campaign!$B$2:$D$18,3,FALSE)</f>
        <v>28</v>
      </c>
    </row>
    <row r="4686" spans="1:7" x14ac:dyDescent="0.3">
      <c r="A4686" t="s">
        <v>3218</v>
      </c>
      <c r="B4686" t="s">
        <v>3950</v>
      </c>
      <c r="C4686" s="1">
        <v>44615</v>
      </c>
      <c r="D4686" s="1">
        <v>44778</v>
      </c>
      <c r="E4686">
        <f t="shared" si="73"/>
        <v>5</v>
      </c>
      <c r="F4686" t="str">
        <f>VLOOKUP(B4686,campaign!$A$2:$B$18,2,FALSE)</f>
        <v>NotNewCellphoneUser</v>
      </c>
      <c r="G4686">
        <f>VLOOKUP(F4686,campaign!$B$2:$D$18,3,FALSE)</f>
        <v>28</v>
      </c>
    </row>
    <row r="4687" spans="1:7" x14ac:dyDescent="0.3">
      <c r="A4687" t="s">
        <v>3218</v>
      </c>
      <c r="B4687" t="s">
        <v>3950</v>
      </c>
      <c r="C4687" s="1">
        <v>44615</v>
      </c>
      <c r="D4687" s="1">
        <v>44894</v>
      </c>
      <c r="E4687">
        <f t="shared" si="73"/>
        <v>9</v>
      </c>
      <c r="F4687" t="str">
        <f>VLOOKUP(B4687,campaign!$A$2:$B$18,2,FALSE)</f>
        <v>NotNewCellphoneUser</v>
      </c>
      <c r="G4687">
        <f>VLOOKUP(F4687,campaign!$B$2:$D$18,3,FALSE)</f>
        <v>28</v>
      </c>
    </row>
    <row r="4688" spans="1:7" x14ac:dyDescent="0.3">
      <c r="A4688" t="s">
        <v>3218</v>
      </c>
      <c r="B4688" t="s">
        <v>3950</v>
      </c>
      <c r="C4688" s="1">
        <v>44615</v>
      </c>
      <c r="D4688" s="1">
        <v>44897</v>
      </c>
      <c r="E4688">
        <f t="shared" si="73"/>
        <v>9</v>
      </c>
      <c r="F4688" t="str">
        <f>VLOOKUP(B4688,campaign!$A$2:$B$18,2,FALSE)</f>
        <v>NotNewCellphoneUser</v>
      </c>
      <c r="G4688">
        <f>VLOOKUP(F4688,campaign!$B$2:$D$18,3,FALSE)</f>
        <v>28</v>
      </c>
    </row>
    <row r="4689" spans="1:7" x14ac:dyDescent="0.3">
      <c r="A4689" t="s">
        <v>3218</v>
      </c>
      <c r="B4689" t="s">
        <v>3950</v>
      </c>
      <c r="C4689" s="1">
        <v>44615</v>
      </c>
      <c r="D4689" s="1">
        <v>44932</v>
      </c>
      <c r="E4689">
        <f t="shared" si="73"/>
        <v>10</v>
      </c>
      <c r="F4689" t="str">
        <f>VLOOKUP(B4689,campaign!$A$2:$B$18,2,FALSE)</f>
        <v>NotNewCellphoneUser</v>
      </c>
      <c r="G4689">
        <f>VLOOKUP(F4689,campaign!$B$2:$D$18,3,FALSE)</f>
        <v>28</v>
      </c>
    </row>
    <row r="4690" spans="1:7" x14ac:dyDescent="0.3">
      <c r="A4690" t="s">
        <v>3218</v>
      </c>
      <c r="B4690" t="s">
        <v>3950</v>
      </c>
      <c r="C4690" s="1">
        <v>44615</v>
      </c>
      <c r="D4690" s="1">
        <v>45018</v>
      </c>
      <c r="E4690">
        <f t="shared" si="73"/>
        <v>13</v>
      </c>
      <c r="F4690" t="str">
        <f>VLOOKUP(B4690,campaign!$A$2:$B$18,2,FALSE)</f>
        <v>NotNewCellphoneUser</v>
      </c>
      <c r="G4690">
        <f>VLOOKUP(F4690,campaign!$B$2:$D$18,3,FALSE)</f>
        <v>28</v>
      </c>
    </row>
    <row r="4691" spans="1:7" x14ac:dyDescent="0.3">
      <c r="A4691" t="s">
        <v>3218</v>
      </c>
      <c r="B4691" t="s">
        <v>3950</v>
      </c>
      <c r="C4691" s="1">
        <v>44615</v>
      </c>
      <c r="D4691" s="1">
        <v>45048</v>
      </c>
      <c r="E4691">
        <f t="shared" si="73"/>
        <v>14</v>
      </c>
      <c r="F4691" t="str">
        <f>VLOOKUP(B4691,campaign!$A$2:$B$18,2,FALSE)</f>
        <v>NotNewCellphoneUser</v>
      </c>
      <c r="G4691">
        <f>VLOOKUP(F4691,campaign!$B$2:$D$18,3,FALSE)</f>
        <v>28</v>
      </c>
    </row>
    <row r="4692" spans="1:7" x14ac:dyDescent="0.3">
      <c r="A4692" t="s">
        <v>3218</v>
      </c>
      <c r="B4692" t="s">
        <v>3950</v>
      </c>
      <c r="C4692" s="1">
        <v>44615</v>
      </c>
      <c r="D4692" s="1">
        <v>45084</v>
      </c>
      <c r="E4692">
        <f t="shared" si="73"/>
        <v>15</v>
      </c>
      <c r="F4692" t="str">
        <f>VLOOKUP(B4692,campaign!$A$2:$B$18,2,FALSE)</f>
        <v>NotNewCellphoneUser</v>
      </c>
      <c r="G4692">
        <f>VLOOKUP(F4692,campaign!$B$2:$D$18,3,FALSE)</f>
        <v>28</v>
      </c>
    </row>
    <row r="4693" spans="1:7" x14ac:dyDescent="0.3">
      <c r="A4693" t="s">
        <v>3218</v>
      </c>
      <c r="B4693" t="s">
        <v>3928</v>
      </c>
      <c r="C4693" s="1">
        <v>44618</v>
      </c>
      <c r="D4693" s="1">
        <v>44618</v>
      </c>
      <c r="E4693">
        <f t="shared" si="73"/>
        <v>0</v>
      </c>
      <c r="F4693" t="str">
        <f>VLOOKUP(B4693,campaign!$A$2:$B$18,2,FALSE)</f>
        <v>OptOutMailings</v>
      </c>
      <c r="G4693">
        <f>VLOOKUP(F4693,campaign!$B$2:$D$18,3,FALSE)</f>
        <v>75</v>
      </c>
    </row>
    <row r="4694" spans="1:7" x14ac:dyDescent="0.3">
      <c r="A4694" t="s">
        <v>3218</v>
      </c>
      <c r="B4694" t="s">
        <v>3928</v>
      </c>
      <c r="C4694" s="1">
        <v>44618</v>
      </c>
      <c r="D4694" s="1">
        <v>44651</v>
      </c>
      <c r="E4694">
        <f t="shared" si="73"/>
        <v>1</v>
      </c>
      <c r="F4694" t="str">
        <f>VLOOKUP(B4694,campaign!$A$2:$B$18,2,FALSE)</f>
        <v>OptOutMailings</v>
      </c>
      <c r="G4694">
        <f>VLOOKUP(F4694,campaign!$B$2:$D$18,3,FALSE)</f>
        <v>75</v>
      </c>
    </row>
    <row r="4695" spans="1:7" x14ac:dyDescent="0.3">
      <c r="A4695" t="s">
        <v>3218</v>
      </c>
      <c r="B4695" t="s">
        <v>3928</v>
      </c>
      <c r="C4695" s="1">
        <v>44618</v>
      </c>
      <c r="D4695" s="1">
        <v>44678</v>
      </c>
      <c r="E4695">
        <f t="shared" si="73"/>
        <v>2</v>
      </c>
      <c r="F4695" t="str">
        <f>VLOOKUP(B4695,campaign!$A$2:$B$18,2,FALSE)</f>
        <v>OptOutMailings</v>
      </c>
      <c r="G4695">
        <f>VLOOKUP(F4695,campaign!$B$2:$D$18,3,FALSE)</f>
        <v>75</v>
      </c>
    </row>
    <row r="4696" spans="1:7" x14ac:dyDescent="0.3">
      <c r="A4696" t="s">
        <v>3218</v>
      </c>
      <c r="B4696" t="s">
        <v>3928</v>
      </c>
      <c r="C4696" s="1">
        <v>44618</v>
      </c>
      <c r="D4696" s="1">
        <v>44692</v>
      </c>
      <c r="E4696">
        <f t="shared" si="73"/>
        <v>2</v>
      </c>
      <c r="F4696" t="str">
        <f>VLOOKUP(B4696,campaign!$A$2:$B$18,2,FALSE)</f>
        <v>OptOutMailings</v>
      </c>
      <c r="G4696">
        <f>VLOOKUP(F4696,campaign!$B$2:$D$18,3,FALSE)</f>
        <v>75</v>
      </c>
    </row>
    <row r="4697" spans="1:7" x14ac:dyDescent="0.3">
      <c r="A4697" t="s">
        <v>3218</v>
      </c>
      <c r="B4697" t="s">
        <v>3928</v>
      </c>
      <c r="C4697" s="1">
        <v>44618</v>
      </c>
      <c r="D4697" s="1">
        <v>44746</v>
      </c>
      <c r="E4697">
        <f t="shared" si="73"/>
        <v>4</v>
      </c>
      <c r="F4697" t="str">
        <f>VLOOKUP(B4697,campaign!$A$2:$B$18,2,FALSE)</f>
        <v>OptOutMailings</v>
      </c>
      <c r="G4697">
        <f>VLOOKUP(F4697,campaign!$B$2:$D$18,3,FALSE)</f>
        <v>75</v>
      </c>
    </row>
    <row r="4698" spans="1:7" x14ac:dyDescent="0.3">
      <c r="A4698" t="s">
        <v>3218</v>
      </c>
      <c r="B4698" t="s">
        <v>3928</v>
      </c>
      <c r="C4698" s="1">
        <v>44618</v>
      </c>
      <c r="D4698" s="1">
        <v>44801</v>
      </c>
      <c r="E4698">
        <f t="shared" si="73"/>
        <v>6</v>
      </c>
      <c r="F4698" t="str">
        <f>VLOOKUP(B4698,campaign!$A$2:$B$18,2,FALSE)</f>
        <v>OptOutMailings</v>
      </c>
      <c r="G4698">
        <f>VLOOKUP(F4698,campaign!$B$2:$D$18,3,FALSE)</f>
        <v>75</v>
      </c>
    </row>
    <row r="4699" spans="1:7" x14ac:dyDescent="0.3">
      <c r="A4699" t="s">
        <v>3218</v>
      </c>
      <c r="B4699" t="s">
        <v>3928</v>
      </c>
      <c r="C4699" s="1">
        <v>44618</v>
      </c>
      <c r="D4699" s="1">
        <v>44845</v>
      </c>
      <c r="E4699">
        <f t="shared" si="73"/>
        <v>7</v>
      </c>
      <c r="F4699" t="str">
        <f>VLOOKUP(B4699,campaign!$A$2:$B$18,2,FALSE)</f>
        <v>OptOutMailings</v>
      </c>
      <c r="G4699">
        <f>VLOOKUP(F4699,campaign!$B$2:$D$18,3,FALSE)</f>
        <v>75</v>
      </c>
    </row>
    <row r="4700" spans="1:7" x14ac:dyDescent="0.3">
      <c r="A4700" t="s">
        <v>3218</v>
      </c>
      <c r="B4700" t="s">
        <v>3928</v>
      </c>
      <c r="C4700" s="1">
        <v>44618</v>
      </c>
      <c r="D4700" s="1">
        <v>44869</v>
      </c>
      <c r="E4700">
        <f t="shared" si="73"/>
        <v>8</v>
      </c>
      <c r="F4700" t="str">
        <f>VLOOKUP(B4700,campaign!$A$2:$B$18,2,FALSE)</f>
        <v>OptOutMailings</v>
      </c>
      <c r="G4700">
        <f>VLOOKUP(F4700,campaign!$B$2:$D$18,3,FALSE)</f>
        <v>75</v>
      </c>
    </row>
    <row r="4701" spans="1:7" x14ac:dyDescent="0.3">
      <c r="A4701" t="s">
        <v>3218</v>
      </c>
      <c r="B4701" t="s">
        <v>3928</v>
      </c>
      <c r="C4701" s="1">
        <v>44618</v>
      </c>
      <c r="D4701" s="1">
        <v>44898</v>
      </c>
      <c r="E4701">
        <f t="shared" si="73"/>
        <v>9</v>
      </c>
      <c r="F4701" t="str">
        <f>VLOOKUP(B4701,campaign!$A$2:$B$18,2,FALSE)</f>
        <v>OptOutMailings</v>
      </c>
      <c r="G4701">
        <f>VLOOKUP(F4701,campaign!$B$2:$D$18,3,FALSE)</f>
        <v>75</v>
      </c>
    </row>
    <row r="4702" spans="1:7" x14ac:dyDescent="0.3">
      <c r="A4702" t="s">
        <v>3218</v>
      </c>
      <c r="B4702" t="s">
        <v>3928</v>
      </c>
      <c r="C4702" s="1">
        <v>44618</v>
      </c>
      <c r="D4702" s="1">
        <v>44934</v>
      </c>
      <c r="E4702">
        <f t="shared" si="73"/>
        <v>10</v>
      </c>
      <c r="F4702" t="str">
        <f>VLOOKUP(B4702,campaign!$A$2:$B$18,2,FALSE)</f>
        <v>OptOutMailings</v>
      </c>
      <c r="G4702">
        <f>VLOOKUP(F4702,campaign!$B$2:$D$18,3,FALSE)</f>
        <v>75</v>
      </c>
    </row>
    <row r="4703" spans="1:7" x14ac:dyDescent="0.3">
      <c r="A4703" t="s">
        <v>3218</v>
      </c>
      <c r="B4703" t="s">
        <v>3928</v>
      </c>
      <c r="C4703" s="1">
        <v>44618</v>
      </c>
      <c r="D4703" s="1">
        <v>45013</v>
      </c>
      <c r="E4703">
        <f t="shared" si="73"/>
        <v>13</v>
      </c>
      <c r="F4703" t="str">
        <f>VLOOKUP(B4703,campaign!$A$2:$B$18,2,FALSE)</f>
        <v>OptOutMailings</v>
      </c>
      <c r="G4703">
        <f>VLOOKUP(F4703,campaign!$B$2:$D$18,3,FALSE)</f>
        <v>75</v>
      </c>
    </row>
    <row r="4704" spans="1:7" x14ac:dyDescent="0.3">
      <c r="A4704" t="s">
        <v>3218</v>
      </c>
      <c r="B4704" t="s">
        <v>3928</v>
      </c>
      <c r="C4704" s="1">
        <v>44618</v>
      </c>
      <c r="D4704" s="1">
        <v>45024</v>
      </c>
      <c r="E4704">
        <f t="shared" si="73"/>
        <v>13</v>
      </c>
      <c r="F4704" t="str">
        <f>VLOOKUP(B4704,campaign!$A$2:$B$18,2,FALSE)</f>
        <v>OptOutMailings</v>
      </c>
      <c r="G4704">
        <f>VLOOKUP(F4704,campaign!$B$2:$D$18,3,FALSE)</f>
        <v>75</v>
      </c>
    </row>
    <row r="4705" spans="1:7" x14ac:dyDescent="0.3">
      <c r="A4705" t="s">
        <v>3218</v>
      </c>
      <c r="B4705" t="s">
        <v>3928</v>
      </c>
      <c r="C4705" s="1">
        <v>44618</v>
      </c>
      <c r="D4705" s="1">
        <v>45057</v>
      </c>
      <c r="E4705">
        <f t="shared" si="73"/>
        <v>14</v>
      </c>
      <c r="F4705" t="str">
        <f>VLOOKUP(B4705,campaign!$A$2:$B$18,2,FALSE)</f>
        <v>OptOutMailings</v>
      </c>
      <c r="G4705">
        <f>VLOOKUP(F4705,campaign!$B$2:$D$18,3,FALSE)</f>
        <v>75</v>
      </c>
    </row>
    <row r="4706" spans="1:7" x14ac:dyDescent="0.3">
      <c r="A4706" t="s">
        <v>3218</v>
      </c>
      <c r="B4706" t="s">
        <v>3928</v>
      </c>
      <c r="C4706" s="1">
        <v>44618</v>
      </c>
      <c r="D4706" s="1">
        <v>45087</v>
      </c>
      <c r="E4706">
        <f t="shared" si="73"/>
        <v>15</v>
      </c>
      <c r="F4706" t="str">
        <f>VLOOKUP(B4706,campaign!$A$2:$B$18,2,FALSE)</f>
        <v>OptOutMailings</v>
      </c>
      <c r="G4706">
        <f>VLOOKUP(F4706,campaign!$B$2:$D$18,3,FALSE)</f>
        <v>75</v>
      </c>
    </row>
    <row r="4707" spans="1:7" x14ac:dyDescent="0.3">
      <c r="A4707" t="s">
        <v>3219</v>
      </c>
      <c r="B4707" t="s">
        <v>3948</v>
      </c>
      <c r="C4707" s="1">
        <v>44579</v>
      </c>
      <c r="D4707" s="1">
        <v>44579</v>
      </c>
      <c r="E4707">
        <f t="shared" si="73"/>
        <v>0</v>
      </c>
      <c r="F4707" t="str">
        <f>VLOOKUP(B4707,campaign!$A$2:$B$18,2,FALSE)</f>
        <v>HasCreditCard</v>
      </c>
      <c r="G4707">
        <f>VLOOKUP(F4707,campaign!$B$2:$D$18,3,FALSE)</f>
        <v>65</v>
      </c>
    </row>
    <row r="4708" spans="1:7" x14ac:dyDescent="0.3">
      <c r="A4708" t="s">
        <v>3219</v>
      </c>
      <c r="B4708" t="s">
        <v>3948</v>
      </c>
      <c r="C4708" s="1">
        <v>44579</v>
      </c>
      <c r="D4708" s="1">
        <v>44616</v>
      </c>
      <c r="E4708">
        <f t="shared" si="73"/>
        <v>1</v>
      </c>
      <c r="F4708" t="str">
        <f>VLOOKUP(B4708,campaign!$A$2:$B$18,2,FALSE)</f>
        <v>HasCreditCard</v>
      </c>
      <c r="G4708">
        <f>VLOOKUP(F4708,campaign!$B$2:$D$18,3,FALSE)</f>
        <v>65</v>
      </c>
    </row>
    <row r="4709" spans="1:7" x14ac:dyDescent="0.3">
      <c r="A4709" t="s">
        <v>3219</v>
      </c>
      <c r="B4709" t="s">
        <v>3948</v>
      </c>
      <c r="C4709" s="1">
        <v>44579</v>
      </c>
      <c r="D4709" s="1">
        <v>44640</v>
      </c>
      <c r="E4709">
        <f t="shared" si="73"/>
        <v>2</v>
      </c>
      <c r="F4709" t="str">
        <f>VLOOKUP(B4709,campaign!$A$2:$B$18,2,FALSE)</f>
        <v>HasCreditCard</v>
      </c>
      <c r="G4709">
        <f>VLOOKUP(F4709,campaign!$B$2:$D$18,3,FALSE)</f>
        <v>65</v>
      </c>
    </row>
    <row r="4710" spans="1:7" x14ac:dyDescent="0.3">
      <c r="A4710" t="s">
        <v>3219</v>
      </c>
      <c r="B4710" t="s">
        <v>3948</v>
      </c>
      <c r="C4710" s="1">
        <v>44579</v>
      </c>
      <c r="D4710" s="1">
        <v>44773</v>
      </c>
      <c r="E4710">
        <f t="shared" si="73"/>
        <v>6</v>
      </c>
      <c r="F4710" t="str">
        <f>VLOOKUP(B4710,campaign!$A$2:$B$18,2,FALSE)</f>
        <v>HasCreditCard</v>
      </c>
      <c r="G4710">
        <f>VLOOKUP(F4710,campaign!$B$2:$D$18,3,FALSE)</f>
        <v>65</v>
      </c>
    </row>
    <row r="4711" spans="1:7" x14ac:dyDescent="0.3">
      <c r="A4711" t="s">
        <v>3219</v>
      </c>
      <c r="B4711" t="s">
        <v>3948</v>
      </c>
      <c r="C4711" s="1">
        <v>44579</v>
      </c>
      <c r="D4711" s="1">
        <v>44799</v>
      </c>
      <c r="E4711">
        <f t="shared" si="73"/>
        <v>7</v>
      </c>
      <c r="F4711" t="str">
        <f>VLOOKUP(B4711,campaign!$A$2:$B$18,2,FALSE)</f>
        <v>HasCreditCard</v>
      </c>
      <c r="G4711">
        <f>VLOOKUP(F4711,campaign!$B$2:$D$18,3,FALSE)</f>
        <v>65</v>
      </c>
    </row>
    <row r="4712" spans="1:7" x14ac:dyDescent="0.3">
      <c r="A4712" t="s">
        <v>3219</v>
      </c>
      <c r="B4712" t="s">
        <v>3948</v>
      </c>
      <c r="C4712" s="1">
        <v>44579</v>
      </c>
      <c r="D4712" s="1">
        <v>44806</v>
      </c>
      <c r="E4712">
        <f t="shared" si="73"/>
        <v>7</v>
      </c>
      <c r="F4712" t="str">
        <f>VLOOKUP(B4712,campaign!$A$2:$B$18,2,FALSE)</f>
        <v>HasCreditCard</v>
      </c>
      <c r="G4712">
        <f>VLOOKUP(F4712,campaign!$B$2:$D$18,3,FALSE)</f>
        <v>65</v>
      </c>
    </row>
    <row r="4713" spans="1:7" x14ac:dyDescent="0.3">
      <c r="A4713" t="s">
        <v>3219</v>
      </c>
      <c r="B4713" t="s">
        <v>3948</v>
      </c>
      <c r="C4713" s="1">
        <v>44579</v>
      </c>
      <c r="D4713" s="1">
        <v>44858</v>
      </c>
      <c r="E4713">
        <f t="shared" si="73"/>
        <v>9</v>
      </c>
      <c r="F4713" t="str">
        <f>VLOOKUP(B4713,campaign!$A$2:$B$18,2,FALSE)</f>
        <v>HasCreditCard</v>
      </c>
      <c r="G4713">
        <f>VLOOKUP(F4713,campaign!$B$2:$D$18,3,FALSE)</f>
        <v>65</v>
      </c>
    </row>
    <row r="4714" spans="1:7" x14ac:dyDescent="0.3">
      <c r="A4714" t="s">
        <v>3219</v>
      </c>
      <c r="B4714" t="s">
        <v>3948</v>
      </c>
      <c r="C4714" s="1">
        <v>44579</v>
      </c>
      <c r="D4714" s="1">
        <v>44893</v>
      </c>
      <c r="E4714">
        <f t="shared" si="73"/>
        <v>10</v>
      </c>
      <c r="F4714" t="str">
        <f>VLOOKUP(B4714,campaign!$A$2:$B$18,2,FALSE)</f>
        <v>HasCreditCard</v>
      </c>
      <c r="G4714">
        <f>VLOOKUP(F4714,campaign!$B$2:$D$18,3,FALSE)</f>
        <v>65</v>
      </c>
    </row>
    <row r="4715" spans="1:7" x14ac:dyDescent="0.3">
      <c r="A4715" t="s">
        <v>3219</v>
      </c>
      <c r="B4715" t="s">
        <v>3948</v>
      </c>
      <c r="C4715" s="1">
        <v>44579</v>
      </c>
      <c r="D4715" s="1">
        <v>45013</v>
      </c>
      <c r="E4715">
        <f t="shared" si="73"/>
        <v>14</v>
      </c>
      <c r="F4715" t="str">
        <f>VLOOKUP(B4715,campaign!$A$2:$B$18,2,FALSE)</f>
        <v>HasCreditCard</v>
      </c>
      <c r="G4715">
        <f>VLOOKUP(F4715,campaign!$B$2:$D$18,3,FALSE)</f>
        <v>65</v>
      </c>
    </row>
    <row r="4716" spans="1:7" x14ac:dyDescent="0.3">
      <c r="A4716" t="s">
        <v>3219</v>
      </c>
      <c r="B4716" t="s">
        <v>3948</v>
      </c>
      <c r="C4716" s="1">
        <v>44579</v>
      </c>
      <c r="D4716" s="1">
        <v>45045</v>
      </c>
      <c r="E4716">
        <f t="shared" si="73"/>
        <v>15</v>
      </c>
      <c r="F4716" t="str">
        <f>VLOOKUP(B4716,campaign!$A$2:$B$18,2,FALSE)</f>
        <v>HasCreditCard</v>
      </c>
      <c r="G4716">
        <f>VLOOKUP(F4716,campaign!$B$2:$D$18,3,FALSE)</f>
        <v>65</v>
      </c>
    </row>
    <row r="4717" spans="1:7" x14ac:dyDescent="0.3">
      <c r="A4717" t="s">
        <v>3219</v>
      </c>
      <c r="B4717" t="s">
        <v>3948</v>
      </c>
      <c r="C4717" s="1">
        <v>44579</v>
      </c>
      <c r="D4717" s="1">
        <v>45079</v>
      </c>
      <c r="E4717">
        <f t="shared" si="73"/>
        <v>16</v>
      </c>
      <c r="F4717" t="str">
        <f>VLOOKUP(B4717,campaign!$A$2:$B$18,2,FALSE)</f>
        <v>HasCreditCard</v>
      </c>
      <c r="G4717">
        <f>VLOOKUP(F4717,campaign!$B$2:$D$18,3,FALSE)</f>
        <v>65</v>
      </c>
    </row>
    <row r="4718" spans="1:7" x14ac:dyDescent="0.3">
      <c r="A4718" t="s">
        <v>3219</v>
      </c>
      <c r="B4718" t="s">
        <v>3950</v>
      </c>
      <c r="C4718" s="1">
        <v>44810</v>
      </c>
      <c r="D4718" s="1">
        <v>44810</v>
      </c>
      <c r="E4718">
        <f t="shared" si="73"/>
        <v>0</v>
      </c>
      <c r="F4718" t="str">
        <f>VLOOKUP(B4718,campaign!$A$2:$B$18,2,FALSE)</f>
        <v>NotNewCellphoneUser</v>
      </c>
      <c r="G4718">
        <f>VLOOKUP(F4718,campaign!$B$2:$D$18,3,FALSE)</f>
        <v>28</v>
      </c>
    </row>
    <row r="4719" spans="1:7" x14ac:dyDescent="0.3">
      <c r="A4719" t="s">
        <v>3219</v>
      </c>
      <c r="B4719" t="s">
        <v>3950</v>
      </c>
      <c r="C4719" s="1">
        <v>44810</v>
      </c>
      <c r="D4719" s="1">
        <v>44840</v>
      </c>
      <c r="E4719">
        <f t="shared" si="73"/>
        <v>1</v>
      </c>
      <c r="F4719" t="str">
        <f>VLOOKUP(B4719,campaign!$A$2:$B$18,2,FALSE)</f>
        <v>NotNewCellphoneUser</v>
      </c>
      <c r="G4719">
        <f>VLOOKUP(F4719,campaign!$B$2:$D$18,3,FALSE)</f>
        <v>28</v>
      </c>
    </row>
    <row r="4720" spans="1:7" x14ac:dyDescent="0.3">
      <c r="A4720" t="s">
        <v>3219</v>
      </c>
      <c r="B4720" t="s">
        <v>3950</v>
      </c>
      <c r="C4720" s="1">
        <v>44810</v>
      </c>
      <c r="D4720" s="1">
        <v>44872</v>
      </c>
      <c r="E4720">
        <f t="shared" si="73"/>
        <v>2</v>
      </c>
      <c r="F4720" t="str">
        <f>VLOOKUP(B4720,campaign!$A$2:$B$18,2,FALSE)</f>
        <v>NotNewCellphoneUser</v>
      </c>
      <c r="G4720">
        <f>VLOOKUP(F4720,campaign!$B$2:$D$18,3,FALSE)</f>
        <v>28</v>
      </c>
    </row>
    <row r="4721" spans="1:7" x14ac:dyDescent="0.3">
      <c r="A4721" t="s">
        <v>3219</v>
      </c>
      <c r="B4721" t="s">
        <v>3950</v>
      </c>
      <c r="C4721" s="1">
        <v>44810</v>
      </c>
      <c r="D4721" s="1">
        <v>44911</v>
      </c>
      <c r="E4721">
        <f t="shared" si="73"/>
        <v>3</v>
      </c>
      <c r="F4721" t="str">
        <f>VLOOKUP(B4721,campaign!$A$2:$B$18,2,FALSE)</f>
        <v>NotNewCellphoneUser</v>
      </c>
      <c r="G4721">
        <f>VLOOKUP(F4721,campaign!$B$2:$D$18,3,FALSE)</f>
        <v>28</v>
      </c>
    </row>
    <row r="4722" spans="1:7" x14ac:dyDescent="0.3">
      <c r="A4722" t="s">
        <v>3219</v>
      </c>
      <c r="B4722" t="s">
        <v>3950</v>
      </c>
      <c r="C4722" s="1">
        <v>44810</v>
      </c>
      <c r="D4722" s="1">
        <v>44942</v>
      </c>
      <c r="E4722">
        <f t="shared" si="73"/>
        <v>4</v>
      </c>
      <c r="F4722" t="str">
        <f>VLOOKUP(B4722,campaign!$A$2:$B$18,2,FALSE)</f>
        <v>NotNewCellphoneUser</v>
      </c>
      <c r="G4722">
        <f>VLOOKUP(F4722,campaign!$B$2:$D$18,3,FALSE)</f>
        <v>28</v>
      </c>
    </row>
    <row r="4723" spans="1:7" x14ac:dyDescent="0.3">
      <c r="A4723" t="s">
        <v>3219</v>
      </c>
      <c r="B4723" t="s">
        <v>3950</v>
      </c>
      <c r="C4723" s="1">
        <v>44810</v>
      </c>
      <c r="D4723" s="1">
        <v>44968</v>
      </c>
      <c r="E4723">
        <f t="shared" si="73"/>
        <v>5</v>
      </c>
      <c r="F4723" t="str">
        <f>VLOOKUP(B4723,campaign!$A$2:$B$18,2,FALSE)</f>
        <v>NotNewCellphoneUser</v>
      </c>
      <c r="G4723">
        <f>VLOOKUP(F4723,campaign!$B$2:$D$18,3,FALSE)</f>
        <v>28</v>
      </c>
    </row>
    <row r="4724" spans="1:7" x14ac:dyDescent="0.3">
      <c r="A4724" t="s">
        <v>3219</v>
      </c>
      <c r="B4724" t="s">
        <v>3950</v>
      </c>
      <c r="C4724" s="1">
        <v>44810</v>
      </c>
      <c r="D4724" s="1">
        <v>44994</v>
      </c>
      <c r="E4724">
        <f t="shared" si="73"/>
        <v>6</v>
      </c>
      <c r="F4724" t="str">
        <f>VLOOKUP(B4724,campaign!$A$2:$B$18,2,FALSE)</f>
        <v>NotNewCellphoneUser</v>
      </c>
      <c r="G4724">
        <f>VLOOKUP(F4724,campaign!$B$2:$D$18,3,FALSE)</f>
        <v>28</v>
      </c>
    </row>
    <row r="4725" spans="1:7" x14ac:dyDescent="0.3">
      <c r="A4725" t="s">
        <v>3219</v>
      </c>
      <c r="B4725" t="s">
        <v>3950</v>
      </c>
      <c r="C4725" s="1">
        <v>44810</v>
      </c>
      <c r="D4725" s="1">
        <v>45029</v>
      </c>
      <c r="E4725">
        <f t="shared" si="73"/>
        <v>7</v>
      </c>
      <c r="F4725" t="str">
        <f>VLOOKUP(B4725,campaign!$A$2:$B$18,2,FALSE)</f>
        <v>NotNewCellphoneUser</v>
      </c>
      <c r="G4725">
        <f>VLOOKUP(F4725,campaign!$B$2:$D$18,3,FALSE)</f>
        <v>28</v>
      </c>
    </row>
    <row r="4726" spans="1:7" x14ac:dyDescent="0.3">
      <c r="A4726" t="s">
        <v>3219</v>
      </c>
      <c r="B4726" t="s">
        <v>3950</v>
      </c>
      <c r="C4726" s="1">
        <v>44810</v>
      </c>
      <c r="D4726" s="1">
        <v>45055</v>
      </c>
      <c r="E4726">
        <f t="shared" si="73"/>
        <v>8</v>
      </c>
      <c r="F4726" t="str">
        <f>VLOOKUP(B4726,campaign!$A$2:$B$18,2,FALSE)</f>
        <v>NotNewCellphoneUser</v>
      </c>
      <c r="G4726">
        <f>VLOOKUP(F4726,campaign!$B$2:$D$18,3,FALSE)</f>
        <v>28</v>
      </c>
    </row>
    <row r="4727" spans="1:7" x14ac:dyDescent="0.3">
      <c r="A4727" t="s">
        <v>3220</v>
      </c>
      <c r="B4727" t="s">
        <v>3929</v>
      </c>
      <c r="C4727" s="1">
        <v>44951</v>
      </c>
      <c r="D4727" s="1">
        <v>44951</v>
      </c>
      <c r="E4727">
        <f t="shared" si="73"/>
        <v>0</v>
      </c>
      <c r="F4727" t="str">
        <f>VLOOKUP(B4727,campaign!$A$2:$B$18,2,FALSE)</f>
        <v>NonUSTravel</v>
      </c>
      <c r="G4727">
        <f>VLOOKUP(F4727,campaign!$B$2:$D$18,3,FALSE)</f>
        <v>66</v>
      </c>
    </row>
    <row r="4728" spans="1:7" x14ac:dyDescent="0.3">
      <c r="A4728" t="s">
        <v>3220</v>
      </c>
      <c r="B4728" t="s">
        <v>3929</v>
      </c>
      <c r="C4728" s="1">
        <v>44951</v>
      </c>
      <c r="D4728" s="1">
        <v>44983</v>
      </c>
      <c r="E4728">
        <f t="shared" si="73"/>
        <v>1</v>
      </c>
      <c r="F4728" t="str">
        <f>VLOOKUP(B4728,campaign!$A$2:$B$18,2,FALSE)</f>
        <v>NonUSTravel</v>
      </c>
      <c r="G4728">
        <f>VLOOKUP(F4728,campaign!$B$2:$D$18,3,FALSE)</f>
        <v>66</v>
      </c>
    </row>
    <row r="4729" spans="1:7" x14ac:dyDescent="0.3">
      <c r="A4729" t="s">
        <v>3220</v>
      </c>
      <c r="B4729" t="s">
        <v>3929</v>
      </c>
      <c r="C4729" s="1">
        <v>44951</v>
      </c>
      <c r="D4729" s="1">
        <v>44993</v>
      </c>
      <c r="E4729">
        <f t="shared" si="73"/>
        <v>1</v>
      </c>
      <c r="F4729" t="str">
        <f>VLOOKUP(B4729,campaign!$A$2:$B$18,2,FALSE)</f>
        <v>NonUSTravel</v>
      </c>
      <c r="G4729">
        <f>VLOOKUP(F4729,campaign!$B$2:$D$18,3,FALSE)</f>
        <v>66</v>
      </c>
    </row>
    <row r="4730" spans="1:7" x14ac:dyDescent="0.3">
      <c r="A4730" t="s">
        <v>3220</v>
      </c>
      <c r="B4730" t="s">
        <v>3929</v>
      </c>
      <c r="C4730" s="1">
        <v>44951</v>
      </c>
      <c r="D4730" s="1">
        <v>45024</v>
      </c>
      <c r="E4730">
        <f t="shared" si="73"/>
        <v>2</v>
      </c>
      <c r="F4730" t="str">
        <f>VLOOKUP(B4730,campaign!$A$2:$B$18,2,FALSE)</f>
        <v>NonUSTravel</v>
      </c>
      <c r="G4730">
        <f>VLOOKUP(F4730,campaign!$B$2:$D$18,3,FALSE)</f>
        <v>66</v>
      </c>
    </row>
    <row r="4731" spans="1:7" x14ac:dyDescent="0.3">
      <c r="A4731" t="s">
        <v>3220</v>
      </c>
      <c r="B4731" t="s">
        <v>3929</v>
      </c>
      <c r="C4731" s="1">
        <v>44951</v>
      </c>
      <c r="D4731" s="1">
        <v>45073</v>
      </c>
      <c r="E4731">
        <f t="shared" si="73"/>
        <v>4</v>
      </c>
      <c r="F4731" t="str">
        <f>VLOOKUP(B4731,campaign!$A$2:$B$18,2,FALSE)</f>
        <v>NonUSTravel</v>
      </c>
      <c r="G4731">
        <f>VLOOKUP(F4731,campaign!$B$2:$D$18,3,FALSE)</f>
        <v>66</v>
      </c>
    </row>
    <row r="4732" spans="1:7" x14ac:dyDescent="0.3">
      <c r="A4732" t="s">
        <v>3220</v>
      </c>
      <c r="B4732" t="s">
        <v>3929</v>
      </c>
      <c r="C4732" s="1">
        <v>44951</v>
      </c>
      <c r="D4732" s="1">
        <v>45085</v>
      </c>
      <c r="E4732">
        <f t="shared" si="73"/>
        <v>4</v>
      </c>
      <c r="F4732" t="str">
        <f>VLOOKUP(B4732,campaign!$A$2:$B$18,2,FALSE)</f>
        <v>NonUSTravel</v>
      </c>
      <c r="G4732">
        <f>VLOOKUP(F4732,campaign!$B$2:$D$18,3,FALSE)</f>
        <v>66</v>
      </c>
    </row>
    <row r="4733" spans="1:7" x14ac:dyDescent="0.3">
      <c r="A4733" t="s">
        <v>3221</v>
      </c>
      <c r="B4733" t="s">
        <v>3949</v>
      </c>
      <c r="C4733" s="1">
        <v>44921</v>
      </c>
      <c r="D4733" s="1">
        <v>44921</v>
      </c>
      <c r="E4733">
        <f t="shared" si="73"/>
        <v>0</v>
      </c>
      <c r="F4733" t="str">
        <f>VLOOKUP(B4733,campaign!$A$2:$B$18,2,FALSE)</f>
        <v>NewCellphoneUser</v>
      </c>
      <c r="G4733">
        <f>VLOOKUP(F4733,campaign!$B$2:$D$18,3,FALSE)</f>
        <v>25</v>
      </c>
    </row>
    <row r="4734" spans="1:7" x14ac:dyDescent="0.3">
      <c r="A4734" t="s">
        <v>3221</v>
      </c>
      <c r="B4734" t="s">
        <v>3949</v>
      </c>
      <c r="C4734" s="1">
        <v>44921</v>
      </c>
      <c r="D4734" s="1">
        <v>44964</v>
      </c>
      <c r="E4734">
        <f t="shared" si="73"/>
        <v>1</v>
      </c>
      <c r="F4734" t="str">
        <f>VLOOKUP(B4734,campaign!$A$2:$B$18,2,FALSE)</f>
        <v>NewCellphoneUser</v>
      </c>
      <c r="G4734">
        <f>VLOOKUP(F4734,campaign!$B$2:$D$18,3,FALSE)</f>
        <v>25</v>
      </c>
    </row>
    <row r="4735" spans="1:7" x14ac:dyDescent="0.3">
      <c r="A4735" t="s">
        <v>3221</v>
      </c>
      <c r="B4735" t="s">
        <v>3949</v>
      </c>
      <c r="C4735" s="1">
        <v>44921</v>
      </c>
      <c r="D4735" s="1">
        <v>44991</v>
      </c>
      <c r="E4735">
        <f t="shared" si="73"/>
        <v>2</v>
      </c>
      <c r="F4735" t="str">
        <f>VLOOKUP(B4735,campaign!$A$2:$B$18,2,FALSE)</f>
        <v>NewCellphoneUser</v>
      </c>
      <c r="G4735">
        <f>VLOOKUP(F4735,campaign!$B$2:$D$18,3,FALSE)</f>
        <v>25</v>
      </c>
    </row>
    <row r="4736" spans="1:7" x14ac:dyDescent="0.3">
      <c r="A4736" t="s">
        <v>3221</v>
      </c>
      <c r="B4736" t="s">
        <v>3949</v>
      </c>
      <c r="C4736" s="1">
        <v>44921</v>
      </c>
      <c r="D4736" s="1">
        <v>45021</v>
      </c>
      <c r="E4736">
        <f t="shared" si="73"/>
        <v>3</v>
      </c>
      <c r="F4736" t="str">
        <f>VLOOKUP(B4736,campaign!$A$2:$B$18,2,FALSE)</f>
        <v>NewCellphoneUser</v>
      </c>
      <c r="G4736">
        <f>VLOOKUP(F4736,campaign!$B$2:$D$18,3,FALSE)</f>
        <v>25</v>
      </c>
    </row>
    <row r="4737" spans="1:7" x14ac:dyDescent="0.3">
      <c r="A4737" t="s">
        <v>3221</v>
      </c>
      <c r="B4737" t="s">
        <v>3949</v>
      </c>
      <c r="C4737" s="1">
        <v>44921</v>
      </c>
      <c r="D4737" s="1">
        <v>45049</v>
      </c>
      <c r="E4737">
        <f t="shared" si="73"/>
        <v>4</v>
      </c>
      <c r="F4737" t="str">
        <f>VLOOKUP(B4737,campaign!$A$2:$B$18,2,FALSE)</f>
        <v>NewCellphoneUser</v>
      </c>
      <c r="G4737">
        <f>VLOOKUP(F4737,campaign!$B$2:$D$18,3,FALSE)</f>
        <v>25</v>
      </c>
    </row>
    <row r="4738" spans="1:7" x14ac:dyDescent="0.3">
      <c r="A4738" t="s">
        <v>3221</v>
      </c>
      <c r="B4738" t="s">
        <v>3949</v>
      </c>
      <c r="C4738" s="1">
        <v>44921</v>
      </c>
      <c r="D4738" s="1">
        <v>45079</v>
      </c>
      <c r="E4738">
        <f t="shared" si="73"/>
        <v>5</v>
      </c>
      <c r="F4738" t="str">
        <f>VLOOKUP(B4738,campaign!$A$2:$B$18,2,FALSE)</f>
        <v>NewCellphoneUser</v>
      </c>
      <c r="G4738">
        <f>VLOOKUP(F4738,campaign!$B$2:$D$18,3,FALSE)</f>
        <v>25</v>
      </c>
    </row>
    <row r="4739" spans="1:7" x14ac:dyDescent="0.3">
      <c r="A4739" t="s">
        <v>3221</v>
      </c>
      <c r="B4739" t="s">
        <v>3952</v>
      </c>
      <c r="C4739" s="1">
        <v>44953</v>
      </c>
      <c r="D4739" s="1">
        <v>44953</v>
      </c>
      <c r="E4739">
        <f t="shared" ref="E4739:E4802" si="74">DATEDIF(C4739,D4739,"M")</f>
        <v>0</v>
      </c>
      <c r="F4739" t="str">
        <f>VLOOKUP(B4739,campaign!$A$2:$B$18,2,FALSE)</f>
        <v>MadeCallToRetentionTeam</v>
      </c>
      <c r="G4739">
        <f>VLOOKUP(F4739,campaign!$B$2:$D$18,3,FALSE)</f>
        <v>16</v>
      </c>
    </row>
    <row r="4740" spans="1:7" x14ac:dyDescent="0.3">
      <c r="A4740" t="s">
        <v>3221</v>
      </c>
      <c r="B4740" t="s">
        <v>3952</v>
      </c>
      <c r="C4740" s="1">
        <v>44953</v>
      </c>
      <c r="D4740" s="1">
        <v>44989</v>
      </c>
      <c r="E4740">
        <f t="shared" si="74"/>
        <v>1</v>
      </c>
      <c r="F4740" t="str">
        <f>VLOOKUP(B4740,campaign!$A$2:$B$18,2,FALSE)</f>
        <v>MadeCallToRetentionTeam</v>
      </c>
      <c r="G4740">
        <f>VLOOKUP(F4740,campaign!$B$2:$D$18,3,FALSE)</f>
        <v>16</v>
      </c>
    </row>
    <row r="4741" spans="1:7" x14ac:dyDescent="0.3">
      <c r="A4741" t="s">
        <v>3221</v>
      </c>
      <c r="B4741" t="s">
        <v>3952</v>
      </c>
      <c r="C4741" s="1">
        <v>44953</v>
      </c>
      <c r="D4741" s="1">
        <v>45043</v>
      </c>
      <c r="E4741">
        <f t="shared" si="74"/>
        <v>3</v>
      </c>
      <c r="F4741" t="str">
        <f>VLOOKUP(B4741,campaign!$A$2:$B$18,2,FALSE)</f>
        <v>MadeCallToRetentionTeam</v>
      </c>
      <c r="G4741">
        <f>VLOOKUP(F4741,campaign!$B$2:$D$18,3,FALSE)</f>
        <v>16</v>
      </c>
    </row>
    <row r="4742" spans="1:7" x14ac:dyDescent="0.3">
      <c r="A4742" t="s">
        <v>3221</v>
      </c>
      <c r="B4742" t="s">
        <v>3952</v>
      </c>
      <c r="C4742" s="1">
        <v>44953</v>
      </c>
      <c r="D4742" s="1">
        <v>45050</v>
      </c>
      <c r="E4742">
        <f t="shared" si="74"/>
        <v>3</v>
      </c>
      <c r="F4742" t="str">
        <f>VLOOKUP(B4742,campaign!$A$2:$B$18,2,FALSE)</f>
        <v>MadeCallToRetentionTeam</v>
      </c>
      <c r="G4742">
        <f>VLOOKUP(F4742,campaign!$B$2:$D$18,3,FALSE)</f>
        <v>16</v>
      </c>
    </row>
    <row r="4743" spans="1:7" x14ac:dyDescent="0.3">
      <c r="A4743" t="s">
        <v>3221</v>
      </c>
      <c r="B4743" t="s">
        <v>3952</v>
      </c>
      <c r="C4743" s="1">
        <v>44953</v>
      </c>
      <c r="D4743" s="1">
        <v>45088</v>
      </c>
      <c r="E4743">
        <f t="shared" si="74"/>
        <v>4</v>
      </c>
      <c r="F4743" t="str">
        <f>VLOOKUP(B4743,campaign!$A$2:$B$18,2,FALSE)</f>
        <v>MadeCallToRetentionTeam</v>
      </c>
      <c r="G4743">
        <f>VLOOKUP(F4743,campaign!$B$2:$D$18,3,FALSE)</f>
        <v>16</v>
      </c>
    </row>
    <row r="4744" spans="1:7" x14ac:dyDescent="0.3">
      <c r="A4744" t="s">
        <v>3222</v>
      </c>
      <c r="B4744" t="s">
        <v>3920</v>
      </c>
      <c r="C4744" s="1">
        <v>44996</v>
      </c>
      <c r="D4744" s="1">
        <v>44996</v>
      </c>
      <c r="E4744">
        <f t="shared" si="74"/>
        <v>0</v>
      </c>
      <c r="F4744" t="str">
        <f>VLOOKUP(B4744,campaign!$A$2:$B$18,2,FALSE)</f>
        <v>ChildrenInHH</v>
      </c>
      <c r="G4744">
        <f>VLOOKUP(F4744,campaign!$B$2:$D$18,3,FALSE)</f>
        <v>10</v>
      </c>
    </row>
    <row r="4745" spans="1:7" x14ac:dyDescent="0.3">
      <c r="A4745" t="s">
        <v>3222</v>
      </c>
      <c r="B4745" t="s">
        <v>3920</v>
      </c>
      <c r="C4745" s="1">
        <v>44996</v>
      </c>
      <c r="D4745" s="1">
        <v>45037</v>
      </c>
      <c r="E4745">
        <f t="shared" si="74"/>
        <v>1</v>
      </c>
      <c r="F4745" t="str">
        <f>VLOOKUP(B4745,campaign!$A$2:$B$18,2,FALSE)</f>
        <v>ChildrenInHH</v>
      </c>
      <c r="G4745">
        <f>VLOOKUP(F4745,campaign!$B$2:$D$18,3,FALSE)</f>
        <v>10</v>
      </c>
    </row>
    <row r="4746" spans="1:7" x14ac:dyDescent="0.3">
      <c r="A4746" t="s">
        <v>3222</v>
      </c>
      <c r="B4746" t="s">
        <v>3920</v>
      </c>
      <c r="C4746" s="1">
        <v>44996</v>
      </c>
      <c r="D4746" s="1">
        <v>45064</v>
      </c>
      <c r="E4746">
        <f t="shared" si="74"/>
        <v>2</v>
      </c>
      <c r="F4746" t="str">
        <f>VLOOKUP(B4746,campaign!$A$2:$B$18,2,FALSE)</f>
        <v>ChildrenInHH</v>
      </c>
      <c r="G4746">
        <f>VLOOKUP(F4746,campaign!$B$2:$D$18,3,FALSE)</f>
        <v>10</v>
      </c>
    </row>
    <row r="4747" spans="1:7" x14ac:dyDescent="0.3">
      <c r="A4747" t="s">
        <v>3222</v>
      </c>
      <c r="B4747" t="s">
        <v>3951</v>
      </c>
      <c r="C4747" s="1">
        <v>45032</v>
      </c>
      <c r="D4747" s="1">
        <v>45032</v>
      </c>
      <c r="E4747">
        <f t="shared" si="74"/>
        <v>0</v>
      </c>
      <c r="F4747" t="str">
        <f>VLOOKUP(B4747,campaign!$A$2:$B$18,2,FALSE)</f>
        <v>OwnsMotorcycle</v>
      </c>
      <c r="G4747">
        <f>VLOOKUP(F4747,campaign!$B$2:$D$18,3,FALSE)</f>
        <v>14</v>
      </c>
    </row>
    <row r="4748" spans="1:7" x14ac:dyDescent="0.3">
      <c r="A4748" t="s">
        <v>3222</v>
      </c>
      <c r="B4748" t="s">
        <v>3951</v>
      </c>
      <c r="C4748" s="1">
        <v>45032</v>
      </c>
      <c r="D4748" s="1">
        <v>45076</v>
      </c>
      <c r="E4748">
        <f t="shared" si="74"/>
        <v>1</v>
      </c>
      <c r="F4748" t="str">
        <f>VLOOKUP(B4748,campaign!$A$2:$B$18,2,FALSE)</f>
        <v>OwnsMotorcycle</v>
      </c>
      <c r="G4748">
        <f>VLOOKUP(F4748,campaign!$B$2:$D$18,3,FALSE)</f>
        <v>14</v>
      </c>
    </row>
    <row r="4749" spans="1:7" x14ac:dyDescent="0.3">
      <c r="A4749" t="s">
        <v>3223</v>
      </c>
      <c r="B4749" t="s">
        <v>3920</v>
      </c>
      <c r="C4749" s="1">
        <v>44713</v>
      </c>
      <c r="D4749" s="1">
        <v>44713</v>
      </c>
      <c r="E4749">
        <f t="shared" si="74"/>
        <v>0</v>
      </c>
      <c r="F4749" t="str">
        <f>VLOOKUP(B4749,campaign!$A$2:$B$18,2,FALSE)</f>
        <v>ChildrenInHH</v>
      </c>
      <c r="G4749">
        <f>VLOOKUP(F4749,campaign!$B$2:$D$18,3,FALSE)</f>
        <v>10</v>
      </c>
    </row>
    <row r="4750" spans="1:7" x14ac:dyDescent="0.3">
      <c r="A4750" t="s">
        <v>3223</v>
      </c>
      <c r="B4750" t="s">
        <v>3920</v>
      </c>
      <c r="C4750" s="1">
        <v>44713</v>
      </c>
      <c r="D4750" s="1">
        <v>44758</v>
      </c>
      <c r="E4750">
        <f t="shared" si="74"/>
        <v>1</v>
      </c>
      <c r="F4750" t="str">
        <f>VLOOKUP(B4750,campaign!$A$2:$B$18,2,FALSE)</f>
        <v>ChildrenInHH</v>
      </c>
      <c r="G4750">
        <f>VLOOKUP(F4750,campaign!$B$2:$D$18,3,FALSE)</f>
        <v>10</v>
      </c>
    </row>
    <row r="4751" spans="1:7" x14ac:dyDescent="0.3">
      <c r="A4751" t="s">
        <v>3223</v>
      </c>
      <c r="B4751" t="s">
        <v>3920</v>
      </c>
      <c r="C4751" s="1">
        <v>44713</v>
      </c>
      <c r="D4751" s="1">
        <v>44774</v>
      </c>
      <c r="E4751">
        <f t="shared" si="74"/>
        <v>2</v>
      </c>
      <c r="F4751" t="str">
        <f>VLOOKUP(B4751,campaign!$A$2:$B$18,2,FALSE)</f>
        <v>ChildrenInHH</v>
      </c>
      <c r="G4751">
        <f>VLOOKUP(F4751,campaign!$B$2:$D$18,3,FALSE)</f>
        <v>10</v>
      </c>
    </row>
    <row r="4752" spans="1:7" x14ac:dyDescent="0.3">
      <c r="A4752" t="s">
        <v>3223</v>
      </c>
      <c r="B4752" t="s">
        <v>3920</v>
      </c>
      <c r="C4752" s="1">
        <v>44713</v>
      </c>
      <c r="D4752" s="1">
        <v>44810</v>
      </c>
      <c r="E4752">
        <f t="shared" si="74"/>
        <v>3</v>
      </c>
      <c r="F4752" t="str">
        <f>VLOOKUP(B4752,campaign!$A$2:$B$18,2,FALSE)</f>
        <v>ChildrenInHH</v>
      </c>
      <c r="G4752">
        <f>VLOOKUP(F4752,campaign!$B$2:$D$18,3,FALSE)</f>
        <v>10</v>
      </c>
    </row>
    <row r="4753" spans="1:7" x14ac:dyDescent="0.3">
      <c r="A4753" t="s">
        <v>3223</v>
      </c>
      <c r="B4753" t="s">
        <v>3920</v>
      </c>
      <c r="C4753" s="1">
        <v>44713</v>
      </c>
      <c r="D4753" s="1">
        <v>44850</v>
      </c>
      <c r="E4753">
        <f t="shared" si="74"/>
        <v>4</v>
      </c>
      <c r="F4753" t="str">
        <f>VLOOKUP(B4753,campaign!$A$2:$B$18,2,FALSE)</f>
        <v>ChildrenInHH</v>
      </c>
      <c r="G4753">
        <f>VLOOKUP(F4753,campaign!$B$2:$D$18,3,FALSE)</f>
        <v>10</v>
      </c>
    </row>
    <row r="4754" spans="1:7" x14ac:dyDescent="0.3">
      <c r="A4754" t="s">
        <v>3223</v>
      </c>
      <c r="B4754" t="s">
        <v>3920</v>
      </c>
      <c r="C4754" s="1">
        <v>44713</v>
      </c>
      <c r="D4754" s="1">
        <v>44881</v>
      </c>
      <c r="E4754">
        <f t="shared" si="74"/>
        <v>5</v>
      </c>
      <c r="F4754" t="str">
        <f>VLOOKUP(B4754,campaign!$A$2:$B$18,2,FALSE)</f>
        <v>ChildrenInHH</v>
      </c>
      <c r="G4754">
        <f>VLOOKUP(F4754,campaign!$B$2:$D$18,3,FALSE)</f>
        <v>10</v>
      </c>
    </row>
    <row r="4755" spans="1:7" x14ac:dyDescent="0.3">
      <c r="A4755" t="s">
        <v>3223</v>
      </c>
      <c r="B4755" t="s">
        <v>3920</v>
      </c>
      <c r="C4755" s="1">
        <v>44713</v>
      </c>
      <c r="D4755" s="1">
        <v>44932</v>
      </c>
      <c r="E4755">
        <f t="shared" si="74"/>
        <v>7</v>
      </c>
      <c r="F4755" t="str">
        <f>VLOOKUP(B4755,campaign!$A$2:$B$18,2,FALSE)</f>
        <v>ChildrenInHH</v>
      </c>
      <c r="G4755">
        <f>VLOOKUP(F4755,campaign!$B$2:$D$18,3,FALSE)</f>
        <v>10</v>
      </c>
    </row>
    <row r="4756" spans="1:7" x14ac:dyDescent="0.3">
      <c r="A4756" t="s">
        <v>3223</v>
      </c>
      <c r="B4756" t="s">
        <v>3920</v>
      </c>
      <c r="C4756" s="1">
        <v>44713</v>
      </c>
      <c r="D4756" s="1">
        <v>44972</v>
      </c>
      <c r="E4756">
        <f t="shared" si="74"/>
        <v>8</v>
      </c>
      <c r="F4756" t="str">
        <f>VLOOKUP(B4756,campaign!$A$2:$B$18,2,FALSE)</f>
        <v>ChildrenInHH</v>
      </c>
      <c r="G4756">
        <f>VLOOKUP(F4756,campaign!$B$2:$D$18,3,FALSE)</f>
        <v>10</v>
      </c>
    </row>
    <row r="4757" spans="1:7" x14ac:dyDescent="0.3">
      <c r="A4757" t="s">
        <v>3223</v>
      </c>
      <c r="B4757" t="s">
        <v>3920</v>
      </c>
      <c r="C4757" s="1">
        <v>44713</v>
      </c>
      <c r="D4757" s="1">
        <v>44987</v>
      </c>
      <c r="E4757">
        <f t="shared" si="74"/>
        <v>9</v>
      </c>
      <c r="F4757" t="str">
        <f>VLOOKUP(B4757,campaign!$A$2:$B$18,2,FALSE)</f>
        <v>ChildrenInHH</v>
      </c>
      <c r="G4757">
        <f>VLOOKUP(F4757,campaign!$B$2:$D$18,3,FALSE)</f>
        <v>10</v>
      </c>
    </row>
    <row r="4758" spans="1:7" x14ac:dyDescent="0.3">
      <c r="A4758" t="s">
        <v>3223</v>
      </c>
      <c r="B4758" t="s">
        <v>3920</v>
      </c>
      <c r="C4758" s="1">
        <v>44713</v>
      </c>
      <c r="D4758" s="1">
        <v>45028</v>
      </c>
      <c r="E4758">
        <f t="shared" si="74"/>
        <v>10</v>
      </c>
      <c r="F4758" t="str">
        <f>VLOOKUP(B4758,campaign!$A$2:$B$18,2,FALSE)</f>
        <v>ChildrenInHH</v>
      </c>
      <c r="G4758">
        <f>VLOOKUP(F4758,campaign!$B$2:$D$18,3,FALSE)</f>
        <v>10</v>
      </c>
    </row>
    <row r="4759" spans="1:7" x14ac:dyDescent="0.3">
      <c r="A4759" t="s">
        <v>3223</v>
      </c>
      <c r="B4759" t="s">
        <v>3920</v>
      </c>
      <c r="C4759" s="1">
        <v>44713</v>
      </c>
      <c r="D4759" s="1">
        <v>45054</v>
      </c>
      <c r="E4759">
        <f t="shared" si="74"/>
        <v>11</v>
      </c>
      <c r="F4759" t="str">
        <f>VLOOKUP(B4759,campaign!$A$2:$B$18,2,FALSE)</f>
        <v>ChildrenInHH</v>
      </c>
      <c r="G4759">
        <f>VLOOKUP(F4759,campaign!$B$2:$D$18,3,FALSE)</f>
        <v>10</v>
      </c>
    </row>
    <row r="4760" spans="1:7" x14ac:dyDescent="0.3">
      <c r="A4760" t="s">
        <v>3223</v>
      </c>
      <c r="B4760" t="s">
        <v>3923</v>
      </c>
      <c r="C4760" s="1">
        <v>44805</v>
      </c>
      <c r="D4760" s="1">
        <v>44805</v>
      </c>
      <c r="E4760">
        <f t="shared" si="74"/>
        <v>0</v>
      </c>
      <c r="F4760" t="str">
        <f>VLOOKUP(B4760,campaign!$A$2:$B$18,2,FALSE)</f>
        <v>TruckOwner</v>
      </c>
      <c r="G4760">
        <f>VLOOKUP(F4760,campaign!$B$2:$D$18,3,FALSE)</f>
        <v>26</v>
      </c>
    </row>
    <row r="4761" spans="1:7" x14ac:dyDescent="0.3">
      <c r="A4761" t="s">
        <v>3223</v>
      </c>
      <c r="B4761" t="s">
        <v>3923</v>
      </c>
      <c r="C4761" s="1">
        <v>44805</v>
      </c>
      <c r="D4761" s="1">
        <v>44840</v>
      </c>
      <c r="E4761">
        <f t="shared" si="74"/>
        <v>1</v>
      </c>
      <c r="F4761" t="str">
        <f>VLOOKUP(B4761,campaign!$A$2:$B$18,2,FALSE)</f>
        <v>TruckOwner</v>
      </c>
      <c r="G4761">
        <f>VLOOKUP(F4761,campaign!$B$2:$D$18,3,FALSE)</f>
        <v>26</v>
      </c>
    </row>
    <row r="4762" spans="1:7" x14ac:dyDescent="0.3">
      <c r="A4762" t="s">
        <v>3223</v>
      </c>
      <c r="B4762" t="s">
        <v>3923</v>
      </c>
      <c r="C4762" s="1">
        <v>44805</v>
      </c>
      <c r="D4762" s="1">
        <v>44872</v>
      </c>
      <c r="E4762">
        <f t="shared" si="74"/>
        <v>2</v>
      </c>
      <c r="F4762" t="str">
        <f>VLOOKUP(B4762,campaign!$A$2:$B$18,2,FALSE)</f>
        <v>TruckOwner</v>
      </c>
      <c r="G4762">
        <f>VLOOKUP(F4762,campaign!$B$2:$D$18,3,FALSE)</f>
        <v>26</v>
      </c>
    </row>
    <row r="4763" spans="1:7" x14ac:dyDescent="0.3">
      <c r="A4763" t="s">
        <v>3223</v>
      </c>
      <c r="B4763" t="s">
        <v>3923</v>
      </c>
      <c r="C4763" s="1">
        <v>44805</v>
      </c>
      <c r="D4763" s="1">
        <v>44902</v>
      </c>
      <c r="E4763">
        <f t="shared" si="74"/>
        <v>3</v>
      </c>
      <c r="F4763" t="str">
        <f>VLOOKUP(B4763,campaign!$A$2:$B$18,2,FALSE)</f>
        <v>TruckOwner</v>
      </c>
      <c r="G4763">
        <f>VLOOKUP(F4763,campaign!$B$2:$D$18,3,FALSE)</f>
        <v>26</v>
      </c>
    </row>
    <row r="4764" spans="1:7" x14ac:dyDescent="0.3">
      <c r="A4764" t="s">
        <v>3223</v>
      </c>
      <c r="B4764" t="s">
        <v>3923</v>
      </c>
      <c r="C4764" s="1">
        <v>44805</v>
      </c>
      <c r="D4764" s="1">
        <v>44940</v>
      </c>
      <c r="E4764">
        <f t="shared" si="74"/>
        <v>4</v>
      </c>
      <c r="F4764" t="str">
        <f>VLOOKUP(B4764,campaign!$A$2:$B$18,2,FALSE)</f>
        <v>TruckOwner</v>
      </c>
      <c r="G4764">
        <f>VLOOKUP(F4764,campaign!$B$2:$D$18,3,FALSE)</f>
        <v>26</v>
      </c>
    </row>
    <row r="4765" spans="1:7" x14ac:dyDescent="0.3">
      <c r="A4765" t="s">
        <v>3223</v>
      </c>
      <c r="B4765" t="s">
        <v>3923</v>
      </c>
      <c r="C4765" s="1">
        <v>44805</v>
      </c>
      <c r="D4765" s="1">
        <v>44965</v>
      </c>
      <c r="E4765">
        <f t="shared" si="74"/>
        <v>5</v>
      </c>
      <c r="F4765" t="str">
        <f>VLOOKUP(B4765,campaign!$A$2:$B$18,2,FALSE)</f>
        <v>TruckOwner</v>
      </c>
      <c r="G4765">
        <f>VLOOKUP(F4765,campaign!$B$2:$D$18,3,FALSE)</f>
        <v>26</v>
      </c>
    </row>
    <row r="4766" spans="1:7" x14ac:dyDescent="0.3">
      <c r="A4766" t="s">
        <v>3223</v>
      </c>
      <c r="B4766" t="s">
        <v>3923</v>
      </c>
      <c r="C4766" s="1">
        <v>44805</v>
      </c>
      <c r="D4766" s="1">
        <v>44998</v>
      </c>
      <c r="E4766">
        <f t="shared" si="74"/>
        <v>6</v>
      </c>
      <c r="F4766" t="str">
        <f>VLOOKUP(B4766,campaign!$A$2:$B$18,2,FALSE)</f>
        <v>TruckOwner</v>
      </c>
      <c r="G4766">
        <f>VLOOKUP(F4766,campaign!$B$2:$D$18,3,FALSE)</f>
        <v>26</v>
      </c>
    </row>
    <row r="4767" spans="1:7" x14ac:dyDescent="0.3">
      <c r="A4767" t="s">
        <v>3223</v>
      </c>
      <c r="B4767" t="s">
        <v>3923</v>
      </c>
      <c r="C4767" s="1">
        <v>44805</v>
      </c>
      <c r="D4767" s="1">
        <v>45032</v>
      </c>
      <c r="E4767">
        <f t="shared" si="74"/>
        <v>7</v>
      </c>
      <c r="F4767" t="str">
        <f>VLOOKUP(B4767,campaign!$A$2:$B$18,2,FALSE)</f>
        <v>TruckOwner</v>
      </c>
      <c r="G4767">
        <f>VLOOKUP(F4767,campaign!$B$2:$D$18,3,FALSE)</f>
        <v>26</v>
      </c>
    </row>
    <row r="4768" spans="1:7" x14ac:dyDescent="0.3">
      <c r="A4768" t="s">
        <v>3223</v>
      </c>
      <c r="B4768" t="s">
        <v>3923</v>
      </c>
      <c r="C4768" s="1">
        <v>44805</v>
      </c>
      <c r="D4768" s="1">
        <v>45049</v>
      </c>
      <c r="E4768">
        <f t="shared" si="74"/>
        <v>8</v>
      </c>
      <c r="F4768" t="str">
        <f>VLOOKUP(B4768,campaign!$A$2:$B$18,2,FALSE)</f>
        <v>TruckOwner</v>
      </c>
      <c r="G4768">
        <f>VLOOKUP(F4768,campaign!$B$2:$D$18,3,FALSE)</f>
        <v>26</v>
      </c>
    </row>
    <row r="4769" spans="1:7" x14ac:dyDescent="0.3">
      <c r="A4769" t="s">
        <v>3224</v>
      </c>
      <c r="B4769" t="s">
        <v>3922</v>
      </c>
      <c r="C4769" s="1">
        <v>44567</v>
      </c>
      <c r="D4769" s="1">
        <v>44567</v>
      </c>
      <c r="E4769">
        <f t="shared" si="74"/>
        <v>0</v>
      </c>
      <c r="F4769" t="str">
        <f>VLOOKUP(B4769,campaign!$A$2:$B$18,2,FALSE)</f>
        <v>HandsetWebCapable</v>
      </c>
      <c r="G4769">
        <f>VLOOKUP(F4769,campaign!$B$2:$D$18,3,FALSE)</f>
        <v>62</v>
      </c>
    </row>
    <row r="4770" spans="1:7" x14ac:dyDescent="0.3">
      <c r="A4770" t="s">
        <v>3224</v>
      </c>
      <c r="B4770" t="s">
        <v>3922</v>
      </c>
      <c r="C4770" s="1">
        <v>44567</v>
      </c>
      <c r="D4770" s="1">
        <v>44697</v>
      </c>
      <c r="E4770">
        <f t="shared" si="74"/>
        <v>4</v>
      </c>
      <c r="F4770" t="str">
        <f>VLOOKUP(B4770,campaign!$A$2:$B$18,2,FALSE)</f>
        <v>HandsetWebCapable</v>
      </c>
      <c r="G4770">
        <f>VLOOKUP(F4770,campaign!$B$2:$D$18,3,FALSE)</f>
        <v>62</v>
      </c>
    </row>
    <row r="4771" spans="1:7" x14ac:dyDescent="0.3">
      <c r="A4771" t="s">
        <v>3224</v>
      </c>
      <c r="B4771" t="s">
        <v>3922</v>
      </c>
      <c r="C4771" s="1">
        <v>44567</v>
      </c>
      <c r="D4771" s="1">
        <v>44728</v>
      </c>
      <c r="E4771">
        <f t="shared" si="74"/>
        <v>5</v>
      </c>
      <c r="F4771" t="str">
        <f>VLOOKUP(B4771,campaign!$A$2:$B$18,2,FALSE)</f>
        <v>HandsetWebCapable</v>
      </c>
      <c r="G4771">
        <f>VLOOKUP(F4771,campaign!$B$2:$D$18,3,FALSE)</f>
        <v>62</v>
      </c>
    </row>
    <row r="4772" spans="1:7" x14ac:dyDescent="0.3">
      <c r="A4772" t="s">
        <v>3224</v>
      </c>
      <c r="B4772" t="s">
        <v>3922</v>
      </c>
      <c r="C4772" s="1">
        <v>44567</v>
      </c>
      <c r="D4772" s="1">
        <v>44753</v>
      </c>
      <c r="E4772">
        <f t="shared" si="74"/>
        <v>6</v>
      </c>
      <c r="F4772" t="str">
        <f>VLOOKUP(B4772,campaign!$A$2:$B$18,2,FALSE)</f>
        <v>HandsetWebCapable</v>
      </c>
      <c r="G4772">
        <f>VLOOKUP(F4772,campaign!$B$2:$D$18,3,FALSE)</f>
        <v>62</v>
      </c>
    </row>
    <row r="4773" spans="1:7" x14ac:dyDescent="0.3">
      <c r="A4773" t="s">
        <v>3224</v>
      </c>
      <c r="B4773" t="s">
        <v>3922</v>
      </c>
      <c r="C4773" s="1">
        <v>44567</v>
      </c>
      <c r="D4773" s="1">
        <v>44782</v>
      </c>
      <c r="E4773">
        <f t="shared" si="74"/>
        <v>7</v>
      </c>
      <c r="F4773" t="str">
        <f>VLOOKUP(B4773,campaign!$A$2:$B$18,2,FALSE)</f>
        <v>HandsetWebCapable</v>
      </c>
      <c r="G4773">
        <f>VLOOKUP(F4773,campaign!$B$2:$D$18,3,FALSE)</f>
        <v>62</v>
      </c>
    </row>
    <row r="4774" spans="1:7" x14ac:dyDescent="0.3">
      <c r="A4774" t="s">
        <v>3224</v>
      </c>
      <c r="B4774" t="s">
        <v>3922</v>
      </c>
      <c r="C4774" s="1">
        <v>44567</v>
      </c>
      <c r="D4774" s="1">
        <v>44824</v>
      </c>
      <c r="E4774">
        <f t="shared" si="74"/>
        <v>8</v>
      </c>
      <c r="F4774" t="str">
        <f>VLOOKUP(B4774,campaign!$A$2:$B$18,2,FALSE)</f>
        <v>HandsetWebCapable</v>
      </c>
      <c r="G4774">
        <f>VLOOKUP(F4774,campaign!$B$2:$D$18,3,FALSE)</f>
        <v>62</v>
      </c>
    </row>
    <row r="4775" spans="1:7" x14ac:dyDescent="0.3">
      <c r="A4775" t="s">
        <v>3224</v>
      </c>
      <c r="B4775" t="s">
        <v>3922</v>
      </c>
      <c r="C4775" s="1">
        <v>44567</v>
      </c>
      <c r="D4775" s="1">
        <v>44850</v>
      </c>
      <c r="E4775">
        <f t="shared" si="74"/>
        <v>9</v>
      </c>
      <c r="F4775" t="str">
        <f>VLOOKUP(B4775,campaign!$A$2:$B$18,2,FALSE)</f>
        <v>HandsetWebCapable</v>
      </c>
      <c r="G4775">
        <f>VLOOKUP(F4775,campaign!$B$2:$D$18,3,FALSE)</f>
        <v>62</v>
      </c>
    </row>
    <row r="4776" spans="1:7" x14ac:dyDescent="0.3">
      <c r="A4776" t="s">
        <v>3224</v>
      </c>
      <c r="B4776" t="s">
        <v>3922</v>
      </c>
      <c r="C4776" s="1">
        <v>44567</v>
      </c>
      <c r="D4776" s="1">
        <v>44876</v>
      </c>
      <c r="E4776">
        <f t="shared" si="74"/>
        <v>10</v>
      </c>
      <c r="F4776" t="str">
        <f>VLOOKUP(B4776,campaign!$A$2:$B$18,2,FALSE)</f>
        <v>HandsetWebCapable</v>
      </c>
      <c r="G4776">
        <f>VLOOKUP(F4776,campaign!$B$2:$D$18,3,FALSE)</f>
        <v>62</v>
      </c>
    </row>
    <row r="4777" spans="1:7" x14ac:dyDescent="0.3">
      <c r="A4777" t="s">
        <v>3224</v>
      </c>
      <c r="B4777" t="s">
        <v>3922</v>
      </c>
      <c r="C4777" s="1">
        <v>44567</v>
      </c>
      <c r="D4777" s="1">
        <v>44908</v>
      </c>
      <c r="E4777">
        <f t="shared" si="74"/>
        <v>11</v>
      </c>
      <c r="F4777" t="str">
        <f>VLOOKUP(B4777,campaign!$A$2:$B$18,2,FALSE)</f>
        <v>HandsetWebCapable</v>
      </c>
      <c r="G4777">
        <f>VLOOKUP(F4777,campaign!$B$2:$D$18,3,FALSE)</f>
        <v>62</v>
      </c>
    </row>
    <row r="4778" spans="1:7" x14ac:dyDescent="0.3">
      <c r="A4778" t="s">
        <v>3224</v>
      </c>
      <c r="B4778" t="s">
        <v>3922</v>
      </c>
      <c r="C4778" s="1">
        <v>44567</v>
      </c>
      <c r="D4778" s="1">
        <v>44940</v>
      </c>
      <c r="E4778">
        <f t="shared" si="74"/>
        <v>12</v>
      </c>
      <c r="F4778" t="str">
        <f>VLOOKUP(B4778,campaign!$A$2:$B$18,2,FALSE)</f>
        <v>HandsetWebCapable</v>
      </c>
      <c r="G4778">
        <f>VLOOKUP(F4778,campaign!$B$2:$D$18,3,FALSE)</f>
        <v>62</v>
      </c>
    </row>
    <row r="4779" spans="1:7" x14ac:dyDescent="0.3">
      <c r="A4779" t="s">
        <v>3224</v>
      </c>
      <c r="B4779" t="s">
        <v>3922</v>
      </c>
      <c r="C4779" s="1">
        <v>44567</v>
      </c>
      <c r="D4779" s="1">
        <v>44992</v>
      </c>
      <c r="E4779">
        <f t="shared" si="74"/>
        <v>14</v>
      </c>
      <c r="F4779" t="str">
        <f>VLOOKUP(B4779,campaign!$A$2:$B$18,2,FALSE)</f>
        <v>HandsetWebCapable</v>
      </c>
      <c r="G4779">
        <f>VLOOKUP(F4779,campaign!$B$2:$D$18,3,FALSE)</f>
        <v>62</v>
      </c>
    </row>
    <row r="4780" spans="1:7" x14ac:dyDescent="0.3">
      <c r="A4780" t="s">
        <v>3224</v>
      </c>
      <c r="B4780" t="s">
        <v>3922</v>
      </c>
      <c r="C4780" s="1">
        <v>44567</v>
      </c>
      <c r="D4780" s="1">
        <v>45026</v>
      </c>
      <c r="E4780">
        <f t="shared" si="74"/>
        <v>15</v>
      </c>
      <c r="F4780" t="str">
        <f>VLOOKUP(B4780,campaign!$A$2:$B$18,2,FALSE)</f>
        <v>HandsetWebCapable</v>
      </c>
      <c r="G4780">
        <f>VLOOKUP(F4780,campaign!$B$2:$D$18,3,FALSE)</f>
        <v>62</v>
      </c>
    </row>
    <row r="4781" spans="1:7" x14ac:dyDescent="0.3">
      <c r="A4781" t="s">
        <v>3224</v>
      </c>
      <c r="B4781" t="s">
        <v>3922</v>
      </c>
      <c r="C4781" s="1">
        <v>44567</v>
      </c>
      <c r="D4781" s="1">
        <v>45059</v>
      </c>
      <c r="E4781">
        <f t="shared" si="74"/>
        <v>16</v>
      </c>
      <c r="F4781" t="str">
        <f>VLOOKUP(B4781,campaign!$A$2:$B$18,2,FALSE)</f>
        <v>HandsetWebCapable</v>
      </c>
      <c r="G4781">
        <f>VLOOKUP(F4781,campaign!$B$2:$D$18,3,FALSE)</f>
        <v>62</v>
      </c>
    </row>
    <row r="4782" spans="1:7" x14ac:dyDescent="0.3">
      <c r="A4782" t="s">
        <v>3224</v>
      </c>
      <c r="B4782" t="s">
        <v>3947</v>
      </c>
      <c r="C4782" s="1">
        <v>44614</v>
      </c>
      <c r="D4782" s="1">
        <v>44614</v>
      </c>
      <c r="E4782">
        <f t="shared" si="74"/>
        <v>0</v>
      </c>
      <c r="F4782" t="str">
        <f>VLOOKUP(B4782,campaign!$A$2:$B$18,2,FALSE)</f>
        <v>OwnsComputer</v>
      </c>
      <c r="G4782">
        <f>VLOOKUP(F4782,campaign!$B$2:$D$18,3,FALSE)</f>
        <v>62</v>
      </c>
    </row>
    <row r="4783" spans="1:7" x14ac:dyDescent="0.3">
      <c r="A4783" t="s">
        <v>3224</v>
      </c>
      <c r="B4783" t="s">
        <v>3947</v>
      </c>
      <c r="C4783" s="1">
        <v>44614</v>
      </c>
      <c r="D4783" s="1">
        <v>44643</v>
      </c>
      <c r="E4783">
        <f t="shared" si="74"/>
        <v>1</v>
      </c>
      <c r="F4783" t="str">
        <f>VLOOKUP(B4783,campaign!$A$2:$B$18,2,FALSE)</f>
        <v>OwnsComputer</v>
      </c>
      <c r="G4783">
        <f>VLOOKUP(F4783,campaign!$B$2:$D$18,3,FALSE)</f>
        <v>62</v>
      </c>
    </row>
    <row r="4784" spans="1:7" x14ac:dyDescent="0.3">
      <c r="A4784" t="s">
        <v>3224</v>
      </c>
      <c r="B4784" t="s">
        <v>3947</v>
      </c>
      <c r="C4784" s="1">
        <v>44614</v>
      </c>
      <c r="D4784" s="1">
        <v>44674</v>
      </c>
      <c r="E4784">
        <f t="shared" si="74"/>
        <v>2</v>
      </c>
      <c r="F4784" t="str">
        <f>VLOOKUP(B4784,campaign!$A$2:$B$18,2,FALSE)</f>
        <v>OwnsComputer</v>
      </c>
      <c r="G4784">
        <f>VLOOKUP(F4784,campaign!$B$2:$D$18,3,FALSE)</f>
        <v>62</v>
      </c>
    </row>
    <row r="4785" spans="1:7" x14ac:dyDescent="0.3">
      <c r="A4785" t="s">
        <v>3224</v>
      </c>
      <c r="B4785" t="s">
        <v>3947</v>
      </c>
      <c r="C4785" s="1">
        <v>44614</v>
      </c>
      <c r="D4785" s="1">
        <v>44775</v>
      </c>
      <c r="E4785">
        <f t="shared" si="74"/>
        <v>5</v>
      </c>
      <c r="F4785" t="str">
        <f>VLOOKUP(B4785,campaign!$A$2:$B$18,2,FALSE)</f>
        <v>OwnsComputer</v>
      </c>
      <c r="G4785">
        <f>VLOOKUP(F4785,campaign!$B$2:$D$18,3,FALSE)</f>
        <v>62</v>
      </c>
    </row>
    <row r="4786" spans="1:7" x14ac:dyDescent="0.3">
      <c r="A4786" t="s">
        <v>3224</v>
      </c>
      <c r="B4786" t="s">
        <v>3947</v>
      </c>
      <c r="C4786" s="1">
        <v>44614</v>
      </c>
      <c r="D4786" s="1">
        <v>44807</v>
      </c>
      <c r="E4786">
        <f t="shared" si="74"/>
        <v>6</v>
      </c>
      <c r="F4786" t="str">
        <f>VLOOKUP(B4786,campaign!$A$2:$B$18,2,FALSE)</f>
        <v>OwnsComputer</v>
      </c>
      <c r="G4786">
        <f>VLOOKUP(F4786,campaign!$B$2:$D$18,3,FALSE)</f>
        <v>62</v>
      </c>
    </row>
    <row r="4787" spans="1:7" x14ac:dyDescent="0.3">
      <c r="A4787" t="s">
        <v>3224</v>
      </c>
      <c r="B4787" t="s">
        <v>3947</v>
      </c>
      <c r="C4787" s="1">
        <v>44614</v>
      </c>
      <c r="D4787" s="1">
        <v>44863</v>
      </c>
      <c r="E4787">
        <f t="shared" si="74"/>
        <v>8</v>
      </c>
      <c r="F4787" t="str">
        <f>VLOOKUP(B4787,campaign!$A$2:$B$18,2,FALSE)</f>
        <v>OwnsComputer</v>
      </c>
      <c r="G4787">
        <f>VLOOKUP(F4787,campaign!$B$2:$D$18,3,FALSE)</f>
        <v>62</v>
      </c>
    </row>
    <row r="4788" spans="1:7" x14ac:dyDescent="0.3">
      <c r="A4788" t="s">
        <v>3224</v>
      </c>
      <c r="B4788" t="s">
        <v>3947</v>
      </c>
      <c r="C4788" s="1">
        <v>44614</v>
      </c>
      <c r="D4788" s="1">
        <v>44889</v>
      </c>
      <c r="E4788">
        <f t="shared" si="74"/>
        <v>9</v>
      </c>
      <c r="F4788" t="str">
        <f>VLOOKUP(B4788,campaign!$A$2:$B$18,2,FALSE)</f>
        <v>OwnsComputer</v>
      </c>
      <c r="G4788">
        <f>VLOOKUP(F4788,campaign!$B$2:$D$18,3,FALSE)</f>
        <v>62</v>
      </c>
    </row>
    <row r="4789" spans="1:7" x14ac:dyDescent="0.3">
      <c r="A4789" t="s">
        <v>3224</v>
      </c>
      <c r="B4789" t="s">
        <v>3947</v>
      </c>
      <c r="C4789" s="1">
        <v>44614</v>
      </c>
      <c r="D4789" s="1">
        <v>44897</v>
      </c>
      <c r="E4789">
        <f t="shared" si="74"/>
        <v>9</v>
      </c>
      <c r="F4789" t="str">
        <f>VLOOKUP(B4789,campaign!$A$2:$B$18,2,FALSE)</f>
        <v>OwnsComputer</v>
      </c>
      <c r="G4789">
        <f>VLOOKUP(F4789,campaign!$B$2:$D$18,3,FALSE)</f>
        <v>62</v>
      </c>
    </row>
    <row r="4790" spans="1:7" x14ac:dyDescent="0.3">
      <c r="A4790" t="s">
        <v>3224</v>
      </c>
      <c r="B4790" t="s">
        <v>3947</v>
      </c>
      <c r="C4790" s="1">
        <v>44614</v>
      </c>
      <c r="D4790" s="1">
        <v>44948</v>
      </c>
      <c r="E4790">
        <f t="shared" si="74"/>
        <v>11</v>
      </c>
      <c r="F4790" t="str">
        <f>VLOOKUP(B4790,campaign!$A$2:$B$18,2,FALSE)</f>
        <v>OwnsComputer</v>
      </c>
      <c r="G4790">
        <f>VLOOKUP(F4790,campaign!$B$2:$D$18,3,FALSE)</f>
        <v>62</v>
      </c>
    </row>
    <row r="4791" spans="1:7" x14ac:dyDescent="0.3">
      <c r="A4791" t="s">
        <v>3224</v>
      </c>
      <c r="B4791" t="s">
        <v>3947</v>
      </c>
      <c r="C4791" s="1">
        <v>44614</v>
      </c>
      <c r="D4791" s="1">
        <v>44959</v>
      </c>
      <c r="E4791">
        <f t="shared" si="74"/>
        <v>11</v>
      </c>
      <c r="F4791" t="str">
        <f>VLOOKUP(B4791,campaign!$A$2:$B$18,2,FALSE)</f>
        <v>OwnsComputer</v>
      </c>
      <c r="G4791">
        <f>VLOOKUP(F4791,campaign!$B$2:$D$18,3,FALSE)</f>
        <v>62</v>
      </c>
    </row>
    <row r="4792" spans="1:7" x14ac:dyDescent="0.3">
      <c r="A4792" t="s">
        <v>3224</v>
      </c>
      <c r="B4792" t="s">
        <v>3947</v>
      </c>
      <c r="C4792" s="1">
        <v>44614</v>
      </c>
      <c r="D4792" s="1">
        <v>45042</v>
      </c>
      <c r="E4792">
        <f t="shared" si="74"/>
        <v>14</v>
      </c>
      <c r="F4792" t="str">
        <f>VLOOKUP(B4792,campaign!$A$2:$B$18,2,FALSE)</f>
        <v>OwnsComputer</v>
      </c>
      <c r="G4792">
        <f>VLOOKUP(F4792,campaign!$B$2:$D$18,3,FALSE)</f>
        <v>62</v>
      </c>
    </row>
    <row r="4793" spans="1:7" x14ac:dyDescent="0.3">
      <c r="A4793" t="s">
        <v>3224</v>
      </c>
      <c r="B4793" t="s">
        <v>3947</v>
      </c>
      <c r="C4793" s="1">
        <v>44614</v>
      </c>
      <c r="D4793" s="1">
        <v>45071</v>
      </c>
      <c r="E4793">
        <f t="shared" si="74"/>
        <v>15</v>
      </c>
      <c r="F4793" t="str">
        <f>VLOOKUP(B4793,campaign!$A$2:$B$18,2,FALSE)</f>
        <v>OwnsComputer</v>
      </c>
      <c r="G4793">
        <f>VLOOKUP(F4793,campaign!$B$2:$D$18,3,FALSE)</f>
        <v>62</v>
      </c>
    </row>
    <row r="4794" spans="1:7" x14ac:dyDescent="0.3">
      <c r="A4794" t="s">
        <v>3224</v>
      </c>
      <c r="B4794" t="s">
        <v>3947</v>
      </c>
      <c r="C4794" s="1">
        <v>44614</v>
      </c>
      <c r="D4794" s="1">
        <v>45081</v>
      </c>
      <c r="E4794">
        <f t="shared" si="74"/>
        <v>15</v>
      </c>
      <c r="F4794" t="str">
        <f>VLOOKUP(B4794,campaign!$A$2:$B$18,2,FALSE)</f>
        <v>OwnsComputer</v>
      </c>
      <c r="G4794">
        <f>VLOOKUP(F4794,campaign!$B$2:$D$18,3,FALSE)</f>
        <v>62</v>
      </c>
    </row>
    <row r="4795" spans="1:7" x14ac:dyDescent="0.3">
      <c r="A4795" t="s">
        <v>3225</v>
      </c>
      <c r="B4795" t="s">
        <v>3951</v>
      </c>
      <c r="C4795" s="1">
        <v>44626</v>
      </c>
      <c r="D4795" s="1">
        <v>44626</v>
      </c>
      <c r="E4795">
        <f t="shared" si="74"/>
        <v>0</v>
      </c>
      <c r="F4795" t="str">
        <f>VLOOKUP(B4795,campaign!$A$2:$B$18,2,FALSE)</f>
        <v>OwnsMotorcycle</v>
      </c>
      <c r="G4795">
        <f>VLOOKUP(F4795,campaign!$B$2:$D$18,3,FALSE)</f>
        <v>14</v>
      </c>
    </row>
    <row r="4796" spans="1:7" x14ac:dyDescent="0.3">
      <c r="A4796" t="s">
        <v>3225</v>
      </c>
      <c r="B4796" t="s">
        <v>3951</v>
      </c>
      <c r="C4796" s="1">
        <v>44626</v>
      </c>
      <c r="D4796" s="1">
        <v>44672</v>
      </c>
      <c r="E4796">
        <f t="shared" si="74"/>
        <v>1</v>
      </c>
      <c r="F4796" t="str">
        <f>VLOOKUP(B4796,campaign!$A$2:$B$18,2,FALSE)</f>
        <v>OwnsMotorcycle</v>
      </c>
      <c r="G4796">
        <f>VLOOKUP(F4796,campaign!$B$2:$D$18,3,FALSE)</f>
        <v>14</v>
      </c>
    </row>
    <row r="4797" spans="1:7" x14ac:dyDescent="0.3">
      <c r="A4797" t="s">
        <v>3225</v>
      </c>
      <c r="B4797" t="s">
        <v>3951</v>
      </c>
      <c r="C4797" s="1">
        <v>44626</v>
      </c>
      <c r="D4797" s="1">
        <v>44692</v>
      </c>
      <c r="E4797">
        <f t="shared" si="74"/>
        <v>2</v>
      </c>
      <c r="F4797" t="str">
        <f>VLOOKUP(B4797,campaign!$A$2:$B$18,2,FALSE)</f>
        <v>OwnsMotorcycle</v>
      </c>
      <c r="G4797">
        <f>VLOOKUP(F4797,campaign!$B$2:$D$18,3,FALSE)</f>
        <v>14</v>
      </c>
    </row>
    <row r="4798" spans="1:7" x14ac:dyDescent="0.3">
      <c r="A4798" t="s">
        <v>3225</v>
      </c>
      <c r="B4798" t="s">
        <v>3951</v>
      </c>
      <c r="C4798" s="1">
        <v>44626</v>
      </c>
      <c r="D4798" s="1">
        <v>44722</v>
      </c>
      <c r="E4798">
        <f t="shared" si="74"/>
        <v>3</v>
      </c>
      <c r="F4798" t="str">
        <f>VLOOKUP(B4798,campaign!$A$2:$B$18,2,FALSE)</f>
        <v>OwnsMotorcycle</v>
      </c>
      <c r="G4798">
        <f>VLOOKUP(F4798,campaign!$B$2:$D$18,3,FALSE)</f>
        <v>14</v>
      </c>
    </row>
    <row r="4799" spans="1:7" x14ac:dyDescent="0.3">
      <c r="A4799" t="s">
        <v>3225</v>
      </c>
      <c r="B4799" t="s">
        <v>3951</v>
      </c>
      <c r="C4799" s="1">
        <v>44626</v>
      </c>
      <c r="D4799" s="1">
        <v>44763</v>
      </c>
      <c r="E4799">
        <f t="shared" si="74"/>
        <v>4</v>
      </c>
      <c r="F4799" t="str">
        <f>VLOOKUP(B4799,campaign!$A$2:$B$18,2,FALSE)</f>
        <v>OwnsMotorcycle</v>
      </c>
      <c r="G4799">
        <f>VLOOKUP(F4799,campaign!$B$2:$D$18,3,FALSE)</f>
        <v>14</v>
      </c>
    </row>
    <row r="4800" spans="1:7" x14ac:dyDescent="0.3">
      <c r="A4800" t="s">
        <v>3225</v>
      </c>
      <c r="B4800" t="s">
        <v>3951</v>
      </c>
      <c r="C4800" s="1">
        <v>44626</v>
      </c>
      <c r="D4800" s="1">
        <v>44791</v>
      </c>
      <c r="E4800">
        <f t="shared" si="74"/>
        <v>5</v>
      </c>
      <c r="F4800" t="str">
        <f>VLOOKUP(B4800,campaign!$A$2:$B$18,2,FALSE)</f>
        <v>OwnsMotorcycle</v>
      </c>
      <c r="G4800">
        <f>VLOOKUP(F4800,campaign!$B$2:$D$18,3,FALSE)</f>
        <v>14</v>
      </c>
    </row>
    <row r="4801" spans="1:7" x14ac:dyDescent="0.3">
      <c r="A4801" t="s">
        <v>3225</v>
      </c>
      <c r="B4801" t="s">
        <v>3951</v>
      </c>
      <c r="C4801" s="1">
        <v>44626</v>
      </c>
      <c r="D4801" s="1">
        <v>44814</v>
      </c>
      <c r="E4801">
        <f t="shared" si="74"/>
        <v>6</v>
      </c>
      <c r="F4801" t="str">
        <f>VLOOKUP(B4801,campaign!$A$2:$B$18,2,FALSE)</f>
        <v>OwnsMotorcycle</v>
      </c>
      <c r="G4801">
        <f>VLOOKUP(F4801,campaign!$B$2:$D$18,3,FALSE)</f>
        <v>14</v>
      </c>
    </row>
    <row r="4802" spans="1:7" x14ac:dyDescent="0.3">
      <c r="A4802" t="s">
        <v>3225</v>
      </c>
      <c r="B4802" t="s">
        <v>3951</v>
      </c>
      <c r="C4802" s="1">
        <v>44626</v>
      </c>
      <c r="D4802" s="1">
        <v>44840</v>
      </c>
      <c r="E4802">
        <f t="shared" si="74"/>
        <v>7</v>
      </c>
      <c r="F4802" t="str">
        <f>VLOOKUP(B4802,campaign!$A$2:$B$18,2,FALSE)</f>
        <v>OwnsMotorcycle</v>
      </c>
      <c r="G4802">
        <f>VLOOKUP(F4802,campaign!$B$2:$D$18,3,FALSE)</f>
        <v>14</v>
      </c>
    </row>
    <row r="4803" spans="1:7" x14ac:dyDescent="0.3">
      <c r="A4803" t="s">
        <v>3225</v>
      </c>
      <c r="B4803" t="s">
        <v>3951</v>
      </c>
      <c r="C4803" s="1">
        <v>44626</v>
      </c>
      <c r="D4803" s="1">
        <v>44879</v>
      </c>
      <c r="E4803">
        <f t="shared" ref="E4803:E4866" si="75">DATEDIF(C4803,D4803,"M")</f>
        <v>8</v>
      </c>
      <c r="F4803" t="str">
        <f>VLOOKUP(B4803,campaign!$A$2:$B$18,2,FALSE)</f>
        <v>OwnsMotorcycle</v>
      </c>
      <c r="G4803">
        <f>VLOOKUP(F4803,campaign!$B$2:$D$18,3,FALSE)</f>
        <v>14</v>
      </c>
    </row>
    <row r="4804" spans="1:7" x14ac:dyDescent="0.3">
      <c r="A4804" t="s">
        <v>3225</v>
      </c>
      <c r="B4804" t="s">
        <v>3951</v>
      </c>
      <c r="C4804" s="1">
        <v>44626</v>
      </c>
      <c r="D4804" s="1">
        <v>44907</v>
      </c>
      <c r="E4804">
        <f t="shared" si="75"/>
        <v>9</v>
      </c>
      <c r="F4804" t="str">
        <f>VLOOKUP(B4804,campaign!$A$2:$B$18,2,FALSE)</f>
        <v>OwnsMotorcycle</v>
      </c>
      <c r="G4804">
        <f>VLOOKUP(F4804,campaign!$B$2:$D$18,3,FALSE)</f>
        <v>14</v>
      </c>
    </row>
    <row r="4805" spans="1:7" x14ac:dyDescent="0.3">
      <c r="A4805" t="s">
        <v>3225</v>
      </c>
      <c r="B4805" t="s">
        <v>3951</v>
      </c>
      <c r="C4805" s="1">
        <v>44626</v>
      </c>
      <c r="D4805" s="1">
        <v>44947</v>
      </c>
      <c r="E4805">
        <f t="shared" si="75"/>
        <v>10</v>
      </c>
      <c r="F4805" t="str">
        <f>VLOOKUP(B4805,campaign!$A$2:$B$18,2,FALSE)</f>
        <v>OwnsMotorcycle</v>
      </c>
      <c r="G4805">
        <f>VLOOKUP(F4805,campaign!$B$2:$D$18,3,FALSE)</f>
        <v>14</v>
      </c>
    </row>
    <row r="4806" spans="1:7" x14ac:dyDescent="0.3">
      <c r="A4806" t="s">
        <v>3225</v>
      </c>
      <c r="B4806" t="s">
        <v>3951</v>
      </c>
      <c r="C4806" s="1">
        <v>44626</v>
      </c>
      <c r="D4806" s="1">
        <v>44974</v>
      </c>
      <c r="E4806">
        <f t="shared" si="75"/>
        <v>11</v>
      </c>
      <c r="F4806" t="str">
        <f>VLOOKUP(B4806,campaign!$A$2:$B$18,2,FALSE)</f>
        <v>OwnsMotorcycle</v>
      </c>
      <c r="G4806">
        <f>VLOOKUP(F4806,campaign!$B$2:$D$18,3,FALSE)</f>
        <v>14</v>
      </c>
    </row>
    <row r="4807" spans="1:7" x14ac:dyDescent="0.3">
      <c r="A4807" t="s">
        <v>3225</v>
      </c>
      <c r="B4807" t="s">
        <v>3951</v>
      </c>
      <c r="C4807" s="1">
        <v>44626</v>
      </c>
      <c r="D4807" s="1">
        <v>44999</v>
      </c>
      <c r="E4807">
        <f t="shared" si="75"/>
        <v>12</v>
      </c>
      <c r="F4807" t="str">
        <f>VLOOKUP(B4807,campaign!$A$2:$B$18,2,FALSE)</f>
        <v>OwnsMotorcycle</v>
      </c>
      <c r="G4807">
        <f>VLOOKUP(F4807,campaign!$B$2:$D$18,3,FALSE)</f>
        <v>14</v>
      </c>
    </row>
    <row r="4808" spans="1:7" x14ac:dyDescent="0.3">
      <c r="A4808" t="s">
        <v>3225</v>
      </c>
      <c r="B4808" t="s">
        <v>3951</v>
      </c>
      <c r="C4808" s="1">
        <v>44626</v>
      </c>
      <c r="D4808" s="1">
        <v>45024</v>
      </c>
      <c r="E4808">
        <f t="shared" si="75"/>
        <v>13</v>
      </c>
      <c r="F4808" t="str">
        <f>VLOOKUP(B4808,campaign!$A$2:$B$18,2,FALSE)</f>
        <v>OwnsMotorcycle</v>
      </c>
      <c r="G4808">
        <f>VLOOKUP(F4808,campaign!$B$2:$D$18,3,FALSE)</f>
        <v>14</v>
      </c>
    </row>
    <row r="4809" spans="1:7" x14ac:dyDescent="0.3">
      <c r="A4809" t="s">
        <v>3225</v>
      </c>
      <c r="B4809" t="s">
        <v>3951</v>
      </c>
      <c r="C4809" s="1">
        <v>44626</v>
      </c>
      <c r="D4809" s="1">
        <v>45062</v>
      </c>
      <c r="E4809">
        <f t="shared" si="75"/>
        <v>14</v>
      </c>
      <c r="F4809" t="str">
        <f>VLOOKUP(B4809,campaign!$A$2:$B$18,2,FALSE)</f>
        <v>OwnsMotorcycle</v>
      </c>
      <c r="G4809">
        <f>VLOOKUP(F4809,campaign!$B$2:$D$18,3,FALSE)</f>
        <v>14</v>
      </c>
    </row>
    <row r="4810" spans="1:7" x14ac:dyDescent="0.3">
      <c r="A4810" t="s">
        <v>3225</v>
      </c>
      <c r="B4810" t="s">
        <v>3950</v>
      </c>
      <c r="C4810" s="1">
        <v>44868</v>
      </c>
      <c r="D4810" s="1">
        <v>44868</v>
      </c>
      <c r="E4810">
        <f t="shared" si="75"/>
        <v>0</v>
      </c>
      <c r="F4810" t="str">
        <f>VLOOKUP(B4810,campaign!$A$2:$B$18,2,FALSE)</f>
        <v>NotNewCellphoneUser</v>
      </c>
      <c r="G4810">
        <f>VLOOKUP(F4810,campaign!$B$2:$D$18,3,FALSE)</f>
        <v>28</v>
      </c>
    </row>
    <row r="4811" spans="1:7" x14ac:dyDescent="0.3">
      <c r="A4811" t="s">
        <v>3225</v>
      </c>
      <c r="B4811" t="s">
        <v>3950</v>
      </c>
      <c r="C4811" s="1">
        <v>44868</v>
      </c>
      <c r="D4811" s="1">
        <v>44900</v>
      </c>
      <c r="E4811">
        <f t="shared" si="75"/>
        <v>1</v>
      </c>
      <c r="F4811" t="str">
        <f>VLOOKUP(B4811,campaign!$A$2:$B$18,2,FALSE)</f>
        <v>NotNewCellphoneUser</v>
      </c>
      <c r="G4811">
        <f>VLOOKUP(F4811,campaign!$B$2:$D$18,3,FALSE)</f>
        <v>28</v>
      </c>
    </row>
    <row r="4812" spans="1:7" x14ac:dyDescent="0.3">
      <c r="A4812" t="s">
        <v>3225</v>
      </c>
      <c r="B4812" t="s">
        <v>3950</v>
      </c>
      <c r="C4812" s="1">
        <v>44868</v>
      </c>
      <c r="D4812" s="1">
        <v>44944</v>
      </c>
      <c r="E4812">
        <f t="shared" si="75"/>
        <v>2</v>
      </c>
      <c r="F4812" t="str">
        <f>VLOOKUP(B4812,campaign!$A$2:$B$18,2,FALSE)</f>
        <v>NotNewCellphoneUser</v>
      </c>
      <c r="G4812">
        <f>VLOOKUP(F4812,campaign!$B$2:$D$18,3,FALSE)</f>
        <v>28</v>
      </c>
    </row>
    <row r="4813" spans="1:7" x14ac:dyDescent="0.3">
      <c r="A4813" t="s">
        <v>3225</v>
      </c>
      <c r="B4813" t="s">
        <v>3950</v>
      </c>
      <c r="C4813" s="1">
        <v>44868</v>
      </c>
      <c r="D4813" s="1">
        <v>44974</v>
      </c>
      <c r="E4813">
        <f t="shared" si="75"/>
        <v>3</v>
      </c>
      <c r="F4813" t="str">
        <f>VLOOKUP(B4813,campaign!$A$2:$B$18,2,FALSE)</f>
        <v>NotNewCellphoneUser</v>
      </c>
      <c r="G4813">
        <f>VLOOKUP(F4813,campaign!$B$2:$D$18,3,FALSE)</f>
        <v>28</v>
      </c>
    </row>
    <row r="4814" spans="1:7" x14ac:dyDescent="0.3">
      <c r="A4814" t="s">
        <v>3225</v>
      </c>
      <c r="B4814" t="s">
        <v>3950</v>
      </c>
      <c r="C4814" s="1">
        <v>44868</v>
      </c>
      <c r="D4814" s="1">
        <v>44994</v>
      </c>
      <c r="E4814">
        <f t="shared" si="75"/>
        <v>4</v>
      </c>
      <c r="F4814" t="str">
        <f>VLOOKUP(B4814,campaign!$A$2:$B$18,2,FALSE)</f>
        <v>NotNewCellphoneUser</v>
      </c>
      <c r="G4814">
        <f>VLOOKUP(F4814,campaign!$B$2:$D$18,3,FALSE)</f>
        <v>28</v>
      </c>
    </row>
    <row r="4815" spans="1:7" x14ac:dyDescent="0.3">
      <c r="A4815" t="s">
        <v>3225</v>
      </c>
      <c r="B4815" t="s">
        <v>3950</v>
      </c>
      <c r="C4815" s="1">
        <v>44868</v>
      </c>
      <c r="D4815" s="1">
        <v>45059</v>
      </c>
      <c r="E4815">
        <f t="shared" si="75"/>
        <v>6</v>
      </c>
      <c r="F4815" t="str">
        <f>VLOOKUP(B4815,campaign!$A$2:$B$18,2,FALSE)</f>
        <v>NotNewCellphoneUser</v>
      </c>
      <c r="G4815">
        <f>VLOOKUP(F4815,campaign!$B$2:$D$18,3,FALSE)</f>
        <v>28</v>
      </c>
    </row>
    <row r="4816" spans="1:7" x14ac:dyDescent="0.3">
      <c r="A4816" t="s">
        <v>3226</v>
      </c>
      <c r="B4816" t="s">
        <v>3923</v>
      </c>
      <c r="C4816" s="1">
        <v>44861</v>
      </c>
      <c r="D4816" s="1">
        <v>44861</v>
      </c>
      <c r="E4816">
        <f t="shared" si="75"/>
        <v>0</v>
      </c>
      <c r="F4816" t="str">
        <f>VLOOKUP(B4816,campaign!$A$2:$B$18,2,FALSE)</f>
        <v>TruckOwner</v>
      </c>
      <c r="G4816">
        <f>VLOOKUP(F4816,campaign!$B$2:$D$18,3,FALSE)</f>
        <v>26</v>
      </c>
    </row>
    <row r="4817" spans="1:7" x14ac:dyDescent="0.3">
      <c r="A4817" t="s">
        <v>3226</v>
      </c>
      <c r="B4817" t="s">
        <v>3923</v>
      </c>
      <c r="C4817" s="1">
        <v>44861</v>
      </c>
      <c r="D4817" s="1">
        <v>44892</v>
      </c>
      <c r="E4817">
        <f t="shared" si="75"/>
        <v>1</v>
      </c>
      <c r="F4817" t="str">
        <f>VLOOKUP(B4817,campaign!$A$2:$B$18,2,FALSE)</f>
        <v>TruckOwner</v>
      </c>
      <c r="G4817">
        <f>VLOOKUP(F4817,campaign!$B$2:$D$18,3,FALSE)</f>
        <v>26</v>
      </c>
    </row>
    <row r="4818" spans="1:7" x14ac:dyDescent="0.3">
      <c r="A4818" t="s">
        <v>3226</v>
      </c>
      <c r="B4818" t="s">
        <v>3923</v>
      </c>
      <c r="C4818" s="1">
        <v>44861</v>
      </c>
      <c r="D4818" s="1">
        <v>44906</v>
      </c>
      <c r="E4818">
        <f t="shared" si="75"/>
        <v>1</v>
      </c>
      <c r="F4818" t="str">
        <f>VLOOKUP(B4818,campaign!$A$2:$B$18,2,FALSE)</f>
        <v>TruckOwner</v>
      </c>
      <c r="G4818">
        <f>VLOOKUP(F4818,campaign!$B$2:$D$18,3,FALSE)</f>
        <v>26</v>
      </c>
    </row>
    <row r="4819" spans="1:7" x14ac:dyDescent="0.3">
      <c r="A4819" t="s">
        <v>3226</v>
      </c>
      <c r="B4819" t="s">
        <v>3923</v>
      </c>
      <c r="C4819" s="1">
        <v>44861</v>
      </c>
      <c r="D4819" s="1">
        <v>44929</v>
      </c>
      <c r="E4819">
        <f t="shared" si="75"/>
        <v>2</v>
      </c>
      <c r="F4819" t="str">
        <f>VLOOKUP(B4819,campaign!$A$2:$B$18,2,FALSE)</f>
        <v>TruckOwner</v>
      </c>
      <c r="G4819">
        <f>VLOOKUP(F4819,campaign!$B$2:$D$18,3,FALSE)</f>
        <v>26</v>
      </c>
    </row>
    <row r="4820" spans="1:7" x14ac:dyDescent="0.3">
      <c r="A4820" t="s">
        <v>3226</v>
      </c>
      <c r="B4820" t="s">
        <v>3923</v>
      </c>
      <c r="C4820" s="1">
        <v>44861</v>
      </c>
      <c r="D4820" s="1">
        <v>44963</v>
      </c>
      <c r="E4820">
        <f t="shared" si="75"/>
        <v>3</v>
      </c>
      <c r="F4820" t="str">
        <f>VLOOKUP(B4820,campaign!$A$2:$B$18,2,FALSE)</f>
        <v>TruckOwner</v>
      </c>
      <c r="G4820">
        <f>VLOOKUP(F4820,campaign!$B$2:$D$18,3,FALSE)</f>
        <v>26</v>
      </c>
    </row>
    <row r="4821" spans="1:7" x14ac:dyDescent="0.3">
      <c r="A4821" t="s">
        <v>3226</v>
      </c>
      <c r="B4821" t="s">
        <v>3923</v>
      </c>
      <c r="C4821" s="1">
        <v>44861</v>
      </c>
      <c r="D4821" s="1">
        <v>44994</v>
      </c>
      <c r="E4821">
        <f t="shared" si="75"/>
        <v>4</v>
      </c>
      <c r="F4821" t="str">
        <f>VLOOKUP(B4821,campaign!$A$2:$B$18,2,FALSE)</f>
        <v>TruckOwner</v>
      </c>
      <c r="G4821">
        <f>VLOOKUP(F4821,campaign!$B$2:$D$18,3,FALSE)</f>
        <v>26</v>
      </c>
    </row>
    <row r="4822" spans="1:7" x14ac:dyDescent="0.3">
      <c r="A4822" t="s">
        <v>3226</v>
      </c>
      <c r="B4822" t="s">
        <v>3923</v>
      </c>
      <c r="C4822" s="1">
        <v>44861</v>
      </c>
      <c r="D4822" s="1">
        <v>45045</v>
      </c>
      <c r="E4822">
        <f t="shared" si="75"/>
        <v>6</v>
      </c>
      <c r="F4822" t="str">
        <f>VLOOKUP(B4822,campaign!$A$2:$B$18,2,FALSE)</f>
        <v>TruckOwner</v>
      </c>
      <c r="G4822">
        <f>VLOOKUP(F4822,campaign!$B$2:$D$18,3,FALSE)</f>
        <v>26</v>
      </c>
    </row>
    <row r="4823" spans="1:7" x14ac:dyDescent="0.3">
      <c r="A4823" t="s">
        <v>3226</v>
      </c>
      <c r="B4823" t="s">
        <v>3923</v>
      </c>
      <c r="C4823" s="1">
        <v>44861</v>
      </c>
      <c r="D4823" s="1">
        <v>45052</v>
      </c>
      <c r="E4823">
        <f t="shared" si="75"/>
        <v>6</v>
      </c>
      <c r="F4823" t="str">
        <f>VLOOKUP(B4823,campaign!$A$2:$B$18,2,FALSE)</f>
        <v>TruckOwner</v>
      </c>
      <c r="G4823">
        <f>VLOOKUP(F4823,campaign!$B$2:$D$18,3,FALSE)</f>
        <v>26</v>
      </c>
    </row>
    <row r="4824" spans="1:7" x14ac:dyDescent="0.3">
      <c r="A4824" t="s">
        <v>3226</v>
      </c>
      <c r="B4824" t="s">
        <v>3923</v>
      </c>
      <c r="C4824" s="1">
        <v>44861</v>
      </c>
      <c r="D4824" s="1">
        <v>45083</v>
      </c>
      <c r="E4824">
        <f t="shared" si="75"/>
        <v>7</v>
      </c>
      <c r="F4824" t="str">
        <f>VLOOKUP(B4824,campaign!$A$2:$B$18,2,FALSE)</f>
        <v>TruckOwner</v>
      </c>
      <c r="G4824">
        <f>VLOOKUP(F4824,campaign!$B$2:$D$18,3,FALSE)</f>
        <v>26</v>
      </c>
    </row>
    <row r="4825" spans="1:7" x14ac:dyDescent="0.3">
      <c r="A4825" t="s">
        <v>3226</v>
      </c>
      <c r="B4825" t="s">
        <v>3952</v>
      </c>
      <c r="C4825" s="1">
        <v>44925</v>
      </c>
      <c r="D4825" s="1">
        <v>44925</v>
      </c>
      <c r="E4825">
        <f t="shared" si="75"/>
        <v>0</v>
      </c>
      <c r="F4825" t="str">
        <f>VLOOKUP(B4825,campaign!$A$2:$B$18,2,FALSE)</f>
        <v>MadeCallToRetentionTeam</v>
      </c>
      <c r="G4825">
        <f>VLOOKUP(F4825,campaign!$B$2:$D$18,3,FALSE)</f>
        <v>16</v>
      </c>
    </row>
    <row r="4826" spans="1:7" x14ac:dyDescent="0.3">
      <c r="A4826" t="s">
        <v>3226</v>
      </c>
      <c r="B4826" t="s">
        <v>3952</v>
      </c>
      <c r="C4826" s="1">
        <v>44925</v>
      </c>
      <c r="D4826" s="1">
        <v>44959</v>
      </c>
      <c r="E4826">
        <f t="shared" si="75"/>
        <v>1</v>
      </c>
      <c r="F4826" t="str">
        <f>VLOOKUP(B4826,campaign!$A$2:$B$18,2,FALSE)</f>
        <v>MadeCallToRetentionTeam</v>
      </c>
      <c r="G4826">
        <f>VLOOKUP(F4826,campaign!$B$2:$D$18,3,FALSE)</f>
        <v>16</v>
      </c>
    </row>
    <row r="4827" spans="1:7" x14ac:dyDescent="0.3">
      <c r="A4827" t="s">
        <v>3226</v>
      </c>
      <c r="B4827" t="s">
        <v>3952</v>
      </c>
      <c r="C4827" s="1">
        <v>44925</v>
      </c>
      <c r="D4827" s="1">
        <v>45015</v>
      </c>
      <c r="E4827">
        <f t="shared" si="75"/>
        <v>3</v>
      </c>
      <c r="F4827" t="str">
        <f>VLOOKUP(B4827,campaign!$A$2:$B$18,2,FALSE)</f>
        <v>MadeCallToRetentionTeam</v>
      </c>
      <c r="G4827">
        <f>VLOOKUP(F4827,campaign!$B$2:$D$18,3,FALSE)</f>
        <v>16</v>
      </c>
    </row>
    <row r="4828" spans="1:7" x14ac:dyDescent="0.3">
      <c r="A4828" t="s">
        <v>3226</v>
      </c>
      <c r="B4828" t="s">
        <v>3952</v>
      </c>
      <c r="C4828" s="1">
        <v>44925</v>
      </c>
      <c r="D4828" s="1">
        <v>45028</v>
      </c>
      <c r="E4828">
        <f t="shared" si="75"/>
        <v>3</v>
      </c>
      <c r="F4828" t="str">
        <f>VLOOKUP(B4828,campaign!$A$2:$B$18,2,FALSE)</f>
        <v>MadeCallToRetentionTeam</v>
      </c>
      <c r="G4828">
        <f>VLOOKUP(F4828,campaign!$B$2:$D$18,3,FALSE)</f>
        <v>16</v>
      </c>
    </row>
    <row r="4829" spans="1:7" x14ac:dyDescent="0.3">
      <c r="A4829" t="s">
        <v>3226</v>
      </c>
      <c r="B4829" t="s">
        <v>3952</v>
      </c>
      <c r="C4829" s="1">
        <v>44925</v>
      </c>
      <c r="D4829" s="1">
        <v>45059</v>
      </c>
      <c r="E4829">
        <f t="shared" si="75"/>
        <v>4</v>
      </c>
      <c r="F4829" t="str">
        <f>VLOOKUP(B4829,campaign!$A$2:$B$18,2,FALSE)</f>
        <v>MadeCallToRetentionTeam</v>
      </c>
      <c r="G4829">
        <f>VLOOKUP(F4829,campaign!$B$2:$D$18,3,FALSE)</f>
        <v>16</v>
      </c>
    </row>
    <row r="4830" spans="1:7" x14ac:dyDescent="0.3">
      <c r="A4830" t="s">
        <v>3227</v>
      </c>
      <c r="B4830" t="s">
        <v>3949</v>
      </c>
      <c r="C4830" s="1">
        <v>44584</v>
      </c>
      <c r="D4830" s="1">
        <v>44584</v>
      </c>
      <c r="E4830">
        <f t="shared" si="75"/>
        <v>0</v>
      </c>
      <c r="F4830" t="str">
        <f>VLOOKUP(B4830,campaign!$A$2:$B$18,2,FALSE)</f>
        <v>NewCellphoneUser</v>
      </c>
      <c r="G4830">
        <f>VLOOKUP(F4830,campaign!$B$2:$D$18,3,FALSE)</f>
        <v>25</v>
      </c>
    </row>
    <row r="4831" spans="1:7" x14ac:dyDescent="0.3">
      <c r="A4831" t="s">
        <v>3227</v>
      </c>
      <c r="B4831" t="s">
        <v>3949</v>
      </c>
      <c r="C4831" s="1">
        <v>44584</v>
      </c>
      <c r="D4831" s="1">
        <v>44620</v>
      </c>
      <c r="E4831">
        <f t="shared" si="75"/>
        <v>1</v>
      </c>
      <c r="F4831" t="str">
        <f>VLOOKUP(B4831,campaign!$A$2:$B$18,2,FALSE)</f>
        <v>NewCellphoneUser</v>
      </c>
      <c r="G4831">
        <f>VLOOKUP(F4831,campaign!$B$2:$D$18,3,FALSE)</f>
        <v>25</v>
      </c>
    </row>
    <row r="4832" spans="1:7" x14ac:dyDescent="0.3">
      <c r="A4832" t="s">
        <v>3227</v>
      </c>
      <c r="B4832" t="s">
        <v>3949</v>
      </c>
      <c r="C4832" s="1">
        <v>44584</v>
      </c>
      <c r="D4832" s="1">
        <v>44626</v>
      </c>
      <c r="E4832">
        <f t="shared" si="75"/>
        <v>1</v>
      </c>
      <c r="F4832" t="str">
        <f>VLOOKUP(B4832,campaign!$A$2:$B$18,2,FALSE)</f>
        <v>NewCellphoneUser</v>
      </c>
      <c r="G4832">
        <f>VLOOKUP(F4832,campaign!$B$2:$D$18,3,FALSE)</f>
        <v>25</v>
      </c>
    </row>
    <row r="4833" spans="1:7" x14ac:dyDescent="0.3">
      <c r="A4833" t="s">
        <v>3227</v>
      </c>
      <c r="B4833" t="s">
        <v>3949</v>
      </c>
      <c r="C4833" s="1">
        <v>44584</v>
      </c>
      <c r="D4833" s="1">
        <v>44749</v>
      </c>
      <c r="E4833">
        <f t="shared" si="75"/>
        <v>5</v>
      </c>
      <c r="F4833" t="str">
        <f>VLOOKUP(B4833,campaign!$A$2:$B$18,2,FALSE)</f>
        <v>NewCellphoneUser</v>
      </c>
      <c r="G4833">
        <f>VLOOKUP(F4833,campaign!$B$2:$D$18,3,FALSE)</f>
        <v>25</v>
      </c>
    </row>
    <row r="4834" spans="1:7" x14ac:dyDescent="0.3">
      <c r="A4834" t="s">
        <v>3227</v>
      </c>
      <c r="B4834" t="s">
        <v>3949</v>
      </c>
      <c r="C4834" s="1">
        <v>44584</v>
      </c>
      <c r="D4834" s="1">
        <v>44799</v>
      </c>
      <c r="E4834">
        <f t="shared" si="75"/>
        <v>7</v>
      </c>
      <c r="F4834" t="str">
        <f>VLOOKUP(B4834,campaign!$A$2:$B$18,2,FALSE)</f>
        <v>NewCellphoneUser</v>
      </c>
      <c r="G4834">
        <f>VLOOKUP(F4834,campaign!$B$2:$D$18,3,FALSE)</f>
        <v>25</v>
      </c>
    </row>
    <row r="4835" spans="1:7" x14ac:dyDescent="0.3">
      <c r="A4835" t="s">
        <v>3227</v>
      </c>
      <c r="B4835" t="s">
        <v>3949</v>
      </c>
      <c r="C4835" s="1">
        <v>44584</v>
      </c>
      <c r="D4835" s="1">
        <v>44831</v>
      </c>
      <c r="E4835">
        <f t="shared" si="75"/>
        <v>8</v>
      </c>
      <c r="F4835" t="str">
        <f>VLOOKUP(B4835,campaign!$A$2:$B$18,2,FALSE)</f>
        <v>NewCellphoneUser</v>
      </c>
      <c r="G4835">
        <f>VLOOKUP(F4835,campaign!$B$2:$D$18,3,FALSE)</f>
        <v>25</v>
      </c>
    </row>
    <row r="4836" spans="1:7" x14ac:dyDescent="0.3">
      <c r="A4836" t="s">
        <v>3227</v>
      </c>
      <c r="B4836" t="s">
        <v>3949</v>
      </c>
      <c r="C4836" s="1">
        <v>44584</v>
      </c>
      <c r="D4836" s="1">
        <v>44858</v>
      </c>
      <c r="E4836">
        <f t="shared" si="75"/>
        <v>9</v>
      </c>
      <c r="F4836" t="str">
        <f>VLOOKUP(B4836,campaign!$A$2:$B$18,2,FALSE)</f>
        <v>NewCellphoneUser</v>
      </c>
      <c r="G4836">
        <f>VLOOKUP(F4836,campaign!$B$2:$D$18,3,FALSE)</f>
        <v>25</v>
      </c>
    </row>
    <row r="4837" spans="1:7" x14ac:dyDescent="0.3">
      <c r="A4837" t="s">
        <v>3227</v>
      </c>
      <c r="B4837" t="s">
        <v>3949</v>
      </c>
      <c r="C4837" s="1">
        <v>44584</v>
      </c>
      <c r="D4837" s="1">
        <v>44895</v>
      </c>
      <c r="E4837">
        <f t="shared" si="75"/>
        <v>10</v>
      </c>
      <c r="F4837" t="str">
        <f>VLOOKUP(B4837,campaign!$A$2:$B$18,2,FALSE)</f>
        <v>NewCellphoneUser</v>
      </c>
      <c r="G4837">
        <f>VLOOKUP(F4837,campaign!$B$2:$D$18,3,FALSE)</f>
        <v>25</v>
      </c>
    </row>
    <row r="4838" spans="1:7" x14ac:dyDescent="0.3">
      <c r="A4838" t="s">
        <v>3227</v>
      </c>
      <c r="B4838" t="s">
        <v>3949</v>
      </c>
      <c r="C4838" s="1">
        <v>44584</v>
      </c>
      <c r="D4838" s="1">
        <v>44921</v>
      </c>
      <c r="E4838">
        <f t="shared" si="75"/>
        <v>11</v>
      </c>
      <c r="F4838" t="str">
        <f>VLOOKUP(B4838,campaign!$A$2:$B$18,2,FALSE)</f>
        <v>NewCellphoneUser</v>
      </c>
      <c r="G4838">
        <f>VLOOKUP(F4838,campaign!$B$2:$D$18,3,FALSE)</f>
        <v>25</v>
      </c>
    </row>
    <row r="4839" spans="1:7" x14ac:dyDescent="0.3">
      <c r="A4839" t="s">
        <v>3227</v>
      </c>
      <c r="B4839" t="s">
        <v>3949</v>
      </c>
      <c r="C4839" s="1">
        <v>44584</v>
      </c>
      <c r="D4839" s="1">
        <v>44950</v>
      </c>
      <c r="E4839">
        <f t="shared" si="75"/>
        <v>12</v>
      </c>
      <c r="F4839" t="str">
        <f>VLOOKUP(B4839,campaign!$A$2:$B$18,2,FALSE)</f>
        <v>NewCellphoneUser</v>
      </c>
      <c r="G4839">
        <f>VLOOKUP(F4839,campaign!$B$2:$D$18,3,FALSE)</f>
        <v>25</v>
      </c>
    </row>
    <row r="4840" spans="1:7" x14ac:dyDescent="0.3">
      <c r="A4840" t="s">
        <v>3227</v>
      </c>
      <c r="B4840" t="s">
        <v>3949</v>
      </c>
      <c r="C4840" s="1">
        <v>44584</v>
      </c>
      <c r="D4840" s="1">
        <v>45014</v>
      </c>
      <c r="E4840">
        <f t="shared" si="75"/>
        <v>14</v>
      </c>
      <c r="F4840" t="str">
        <f>VLOOKUP(B4840,campaign!$A$2:$B$18,2,FALSE)</f>
        <v>NewCellphoneUser</v>
      </c>
      <c r="G4840">
        <f>VLOOKUP(F4840,campaign!$B$2:$D$18,3,FALSE)</f>
        <v>25</v>
      </c>
    </row>
    <row r="4841" spans="1:7" x14ac:dyDescent="0.3">
      <c r="A4841" t="s">
        <v>3227</v>
      </c>
      <c r="B4841" t="s">
        <v>3949</v>
      </c>
      <c r="C4841" s="1">
        <v>44584</v>
      </c>
      <c r="D4841" s="1">
        <v>45043</v>
      </c>
      <c r="E4841">
        <f t="shared" si="75"/>
        <v>15</v>
      </c>
      <c r="F4841" t="str">
        <f>VLOOKUP(B4841,campaign!$A$2:$B$18,2,FALSE)</f>
        <v>NewCellphoneUser</v>
      </c>
      <c r="G4841">
        <f>VLOOKUP(F4841,campaign!$B$2:$D$18,3,FALSE)</f>
        <v>25</v>
      </c>
    </row>
    <row r="4842" spans="1:7" x14ac:dyDescent="0.3">
      <c r="A4842" t="s">
        <v>3227</v>
      </c>
      <c r="B4842" t="s">
        <v>3949</v>
      </c>
      <c r="C4842" s="1">
        <v>44584</v>
      </c>
      <c r="D4842" s="1">
        <v>45077</v>
      </c>
      <c r="E4842">
        <f t="shared" si="75"/>
        <v>16</v>
      </c>
      <c r="F4842" t="str">
        <f>VLOOKUP(B4842,campaign!$A$2:$B$18,2,FALSE)</f>
        <v>NewCellphoneUser</v>
      </c>
      <c r="G4842">
        <f>VLOOKUP(F4842,campaign!$B$2:$D$18,3,FALSE)</f>
        <v>25</v>
      </c>
    </row>
    <row r="4843" spans="1:7" x14ac:dyDescent="0.3">
      <c r="A4843" t="s">
        <v>3227</v>
      </c>
      <c r="B4843" t="s">
        <v>3949</v>
      </c>
      <c r="C4843" s="1">
        <v>44584</v>
      </c>
      <c r="D4843" s="1">
        <v>45082</v>
      </c>
      <c r="E4843">
        <f t="shared" si="75"/>
        <v>16</v>
      </c>
      <c r="F4843" t="str">
        <f>VLOOKUP(B4843,campaign!$A$2:$B$18,2,FALSE)</f>
        <v>NewCellphoneUser</v>
      </c>
      <c r="G4843">
        <f>VLOOKUP(F4843,campaign!$B$2:$D$18,3,FALSE)</f>
        <v>25</v>
      </c>
    </row>
    <row r="4844" spans="1:7" x14ac:dyDescent="0.3">
      <c r="A4844" t="s">
        <v>3227</v>
      </c>
      <c r="B4844" t="s">
        <v>3952</v>
      </c>
      <c r="C4844" s="1">
        <v>44822</v>
      </c>
      <c r="D4844" s="1">
        <v>44822</v>
      </c>
      <c r="E4844">
        <f t="shared" si="75"/>
        <v>0</v>
      </c>
      <c r="F4844" t="str">
        <f>VLOOKUP(B4844,campaign!$A$2:$B$18,2,FALSE)</f>
        <v>MadeCallToRetentionTeam</v>
      </c>
      <c r="G4844">
        <f>VLOOKUP(F4844,campaign!$B$2:$D$18,3,FALSE)</f>
        <v>16</v>
      </c>
    </row>
    <row r="4845" spans="1:7" x14ac:dyDescent="0.3">
      <c r="A4845" t="s">
        <v>3227</v>
      </c>
      <c r="B4845" t="s">
        <v>3952</v>
      </c>
      <c r="C4845" s="1">
        <v>44822</v>
      </c>
      <c r="D4845" s="1">
        <v>44864</v>
      </c>
      <c r="E4845">
        <f t="shared" si="75"/>
        <v>1</v>
      </c>
      <c r="F4845" t="str">
        <f>VLOOKUP(B4845,campaign!$A$2:$B$18,2,FALSE)</f>
        <v>MadeCallToRetentionTeam</v>
      </c>
      <c r="G4845">
        <f>VLOOKUP(F4845,campaign!$B$2:$D$18,3,FALSE)</f>
        <v>16</v>
      </c>
    </row>
    <row r="4846" spans="1:7" x14ac:dyDescent="0.3">
      <c r="A4846" t="s">
        <v>3227</v>
      </c>
      <c r="B4846" t="s">
        <v>3952</v>
      </c>
      <c r="C4846" s="1">
        <v>44822</v>
      </c>
      <c r="D4846" s="1">
        <v>44890</v>
      </c>
      <c r="E4846">
        <f t="shared" si="75"/>
        <v>2</v>
      </c>
      <c r="F4846" t="str">
        <f>VLOOKUP(B4846,campaign!$A$2:$B$18,2,FALSE)</f>
        <v>MadeCallToRetentionTeam</v>
      </c>
      <c r="G4846">
        <f>VLOOKUP(F4846,campaign!$B$2:$D$18,3,FALSE)</f>
        <v>16</v>
      </c>
    </row>
    <row r="4847" spans="1:7" x14ac:dyDescent="0.3">
      <c r="A4847" t="s">
        <v>3227</v>
      </c>
      <c r="B4847" t="s">
        <v>3952</v>
      </c>
      <c r="C4847" s="1">
        <v>44822</v>
      </c>
      <c r="D4847" s="1">
        <v>44922</v>
      </c>
      <c r="E4847">
        <f t="shared" si="75"/>
        <v>3</v>
      </c>
      <c r="F4847" t="str">
        <f>VLOOKUP(B4847,campaign!$A$2:$B$18,2,FALSE)</f>
        <v>MadeCallToRetentionTeam</v>
      </c>
      <c r="G4847">
        <f>VLOOKUP(F4847,campaign!$B$2:$D$18,3,FALSE)</f>
        <v>16</v>
      </c>
    </row>
    <row r="4848" spans="1:7" x14ac:dyDescent="0.3">
      <c r="A4848" t="s">
        <v>3227</v>
      </c>
      <c r="B4848" t="s">
        <v>3952</v>
      </c>
      <c r="C4848" s="1">
        <v>44822</v>
      </c>
      <c r="D4848" s="1">
        <v>44957</v>
      </c>
      <c r="E4848">
        <f t="shared" si="75"/>
        <v>4</v>
      </c>
      <c r="F4848" t="str">
        <f>VLOOKUP(B4848,campaign!$A$2:$B$18,2,FALSE)</f>
        <v>MadeCallToRetentionTeam</v>
      </c>
      <c r="G4848">
        <f>VLOOKUP(F4848,campaign!$B$2:$D$18,3,FALSE)</f>
        <v>16</v>
      </c>
    </row>
    <row r="4849" spans="1:7" x14ac:dyDescent="0.3">
      <c r="A4849" t="s">
        <v>3227</v>
      </c>
      <c r="B4849" t="s">
        <v>3952</v>
      </c>
      <c r="C4849" s="1">
        <v>44822</v>
      </c>
      <c r="D4849" s="1">
        <v>44982</v>
      </c>
      <c r="E4849">
        <f t="shared" si="75"/>
        <v>5</v>
      </c>
      <c r="F4849" t="str">
        <f>VLOOKUP(B4849,campaign!$A$2:$B$18,2,FALSE)</f>
        <v>MadeCallToRetentionTeam</v>
      </c>
      <c r="G4849">
        <f>VLOOKUP(F4849,campaign!$B$2:$D$18,3,FALSE)</f>
        <v>16</v>
      </c>
    </row>
    <row r="4850" spans="1:7" x14ac:dyDescent="0.3">
      <c r="A4850" t="s">
        <v>3227</v>
      </c>
      <c r="B4850" t="s">
        <v>3952</v>
      </c>
      <c r="C4850" s="1">
        <v>44822</v>
      </c>
      <c r="D4850" s="1">
        <v>44989</v>
      </c>
      <c r="E4850">
        <f t="shared" si="75"/>
        <v>5</v>
      </c>
      <c r="F4850" t="str">
        <f>VLOOKUP(B4850,campaign!$A$2:$B$18,2,FALSE)</f>
        <v>MadeCallToRetentionTeam</v>
      </c>
      <c r="G4850">
        <f>VLOOKUP(F4850,campaign!$B$2:$D$18,3,FALSE)</f>
        <v>16</v>
      </c>
    </row>
    <row r="4851" spans="1:7" x14ac:dyDescent="0.3">
      <c r="A4851" t="s">
        <v>3227</v>
      </c>
      <c r="B4851" t="s">
        <v>3952</v>
      </c>
      <c r="C4851" s="1">
        <v>44822</v>
      </c>
      <c r="D4851" s="1">
        <v>45039</v>
      </c>
      <c r="E4851">
        <f t="shared" si="75"/>
        <v>7</v>
      </c>
      <c r="F4851" t="str">
        <f>VLOOKUP(B4851,campaign!$A$2:$B$18,2,FALSE)</f>
        <v>MadeCallToRetentionTeam</v>
      </c>
      <c r="G4851">
        <f>VLOOKUP(F4851,campaign!$B$2:$D$18,3,FALSE)</f>
        <v>16</v>
      </c>
    </row>
    <row r="4852" spans="1:7" x14ac:dyDescent="0.3">
      <c r="A4852" t="s">
        <v>3227</v>
      </c>
      <c r="B4852" t="s">
        <v>3952</v>
      </c>
      <c r="C4852" s="1">
        <v>44822</v>
      </c>
      <c r="D4852" s="1">
        <v>45075</v>
      </c>
      <c r="E4852">
        <f t="shared" si="75"/>
        <v>8</v>
      </c>
      <c r="F4852" t="str">
        <f>VLOOKUP(B4852,campaign!$A$2:$B$18,2,FALSE)</f>
        <v>MadeCallToRetentionTeam</v>
      </c>
      <c r="G4852">
        <f>VLOOKUP(F4852,campaign!$B$2:$D$18,3,FALSE)</f>
        <v>16</v>
      </c>
    </row>
    <row r="4853" spans="1:7" x14ac:dyDescent="0.3">
      <c r="A4853" t="s">
        <v>3227</v>
      </c>
      <c r="B4853" t="s">
        <v>3952</v>
      </c>
      <c r="C4853" s="1">
        <v>44822</v>
      </c>
      <c r="D4853" s="1">
        <v>45079</v>
      </c>
      <c r="E4853">
        <f t="shared" si="75"/>
        <v>8</v>
      </c>
      <c r="F4853" t="str">
        <f>VLOOKUP(B4853,campaign!$A$2:$B$18,2,FALSE)</f>
        <v>MadeCallToRetentionTeam</v>
      </c>
      <c r="G4853">
        <f>VLOOKUP(F4853,campaign!$B$2:$D$18,3,FALSE)</f>
        <v>16</v>
      </c>
    </row>
    <row r="4854" spans="1:7" x14ac:dyDescent="0.3">
      <c r="A4854" t="s">
        <v>3228</v>
      </c>
      <c r="B4854" t="s">
        <v>3924</v>
      </c>
      <c r="C4854" s="1">
        <v>44957</v>
      </c>
      <c r="D4854" s="1">
        <v>44957</v>
      </c>
      <c r="E4854">
        <f t="shared" si="75"/>
        <v>0</v>
      </c>
      <c r="F4854" t="str">
        <f>VLOOKUP(B4854,campaign!$A$2:$B$18,2,FALSE)</f>
        <v>RVOwner</v>
      </c>
      <c r="G4854">
        <f>VLOOKUP(F4854,campaign!$B$2:$D$18,3,FALSE)</f>
        <v>22</v>
      </c>
    </row>
    <row r="4855" spans="1:7" x14ac:dyDescent="0.3">
      <c r="A4855" t="s">
        <v>3228</v>
      </c>
      <c r="B4855" t="s">
        <v>3924</v>
      </c>
      <c r="C4855" s="1">
        <v>44957</v>
      </c>
      <c r="D4855" s="1">
        <v>44985</v>
      </c>
      <c r="E4855">
        <f t="shared" si="75"/>
        <v>0</v>
      </c>
      <c r="F4855" t="str">
        <f>VLOOKUP(B4855,campaign!$A$2:$B$18,2,FALSE)</f>
        <v>RVOwner</v>
      </c>
      <c r="G4855">
        <f>VLOOKUP(F4855,campaign!$B$2:$D$18,3,FALSE)</f>
        <v>22</v>
      </c>
    </row>
    <row r="4856" spans="1:7" x14ac:dyDescent="0.3">
      <c r="A4856" t="s">
        <v>3228</v>
      </c>
      <c r="B4856" t="s">
        <v>3924</v>
      </c>
      <c r="C4856" s="1">
        <v>44957</v>
      </c>
      <c r="D4856" s="1">
        <v>44990</v>
      </c>
      <c r="E4856">
        <f t="shared" si="75"/>
        <v>1</v>
      </c>
      <c r="F4856" t="str">
        <f>VLOOKUP(B4856,campaign!$A$2:$B$18,2,FALSE)</f>
        <v>RVOwner</v>
      </c>
      <c r="G4856">
        <f>VLOOKUP(F4856,campaign!$B$2:$D$18,3,FALSE)</f>
        <v>22</v>
      </c>
    </row>
    <row r="4857" spans="1:7" x14ac:dyDescent="0.3">
      <c r="A4857" t="s">
        <v>3228</v>
      </c>
      <c r="B4857" t="s">
        <v>3924</v>
      </c>
      <c r="C4857" s="1">
        <v>44957</v>
      </c>
      <c r="D4857" s="1">
        <v>45023</v>
      </c>
      <c r="E4857">
        <f t="shared" si="75"/>
        <v>2</v>
      </c>
      <c r="F4857" t="str">
        <f>VLOOKUP(B4857,campaign!$A$2:$B$18,2,FALSE)</f>
        <v>RVOwner</v>
      </c>
      <c r="G4857">
        <f>VLOOKUP(F4857,campaign!$B$2:$D$18,3,FALSE)</f>
        <v>22</v>
      </c>
    </row>
    <row r="4858" spans="1:7" x14ac:dyDescent="0.3">
      <c r="A4858" t="s">
        <v>3228</v>
      </c>
      <c r="B4858" t="s">
        <v>3924</v>
      </c>
      <c r="C4858" s="1">
        <v>44957</v>
      </c>
      <c r="D4858" s="1">
        <v>45054</v>
      </c>
      <c r="E4858">
        <f t="shared" si="75"/>
        <v>3</v>
      </c>
      <c r="F4858" t="str">
        <f>VLOOKUP(B4858,campaign!$A$2:$B$18,2,FALSE)</f>
        <v>RVOwner</v>
      </c>
      <c r="G4858">
        <f>VLOOKUP(F4858,campaign!$B$2:$D$18,3,FALSE)</f>
        <v>22</v>
      </c>
    </row>
    <row r="4859" spans="1:7" x14ac:dyDescent="0.3">
      <c r="A4859" t="s">
        <v>3228</v>
      </c>
      <c r="B4859" t="s">
        <v>3922</v>
      </c>
      <c r="C4859" s="1">
        <v>45023</v>
      </c>
      <c r="D4859" s="1">
        <v>45023</v>
      </c>
      <c r="E4859">
        <f t="shared" si="75"/>
        <v>0</v>
      </c>
      <c r="F4859" t="str">
        <f>VLOOKUP(B4859,campaign!$A$2:$B$18,2,FALSE)</f>
        <v>HandsetWebCapable</v>
      </c>
      <c r="G4859">
        <f>VLOOKUP(F4859,campaign!$B$2:$D$18,3,FALSE)</f>
        <v>62</v>
      </c>
    </row>
    <row r="4860" spans="1:7" x14ac:dyDescent="0.3">
      <c r="A4860" t="s">
        <v>3228</v>
      </c>
      <c r="B4860" t="s">
        <v>3922</v>
      </c>
      <c r="C4860" s="1">
        <v>45023</v>
      </c>
      <c r="D4860" s="1">
        <v>45062</v>
      </c>
      <c r="E4860">
        <f t="shared" si="75"/>
        <v>1</v>
      </c>
      <c r="F4860" t="str">
        <f>VLOOKUP(B4860,campaign!$A$2:$B$18,2,FALSE)</f>
        <v>HandsetWebCapable</v>
      </c>
      <c r="G4860">
        <f>VLOOKUP(F4860,campaign!$B$2:$D$18,3,FALSE)</f>
        <v>62</v>
      </c>
    </row>
    <row r="4861" spans="1:7" x14ac:dyDescent="0.3">
      <c r="A4861" t="s">
        <v>3229</v>
      </c>
      <c r="B4861" t="s">
        <v>3925</v>
      </c>
      <c r="C4861" s="1">
        <v>44676</v>
      </c>
      <c r="D4861" s="1">
        <v>44676</v>
      </c>
      <c r="E4861">
        <f t="shared" si="75"/>
        <v>0</v>
      </c>
      <c r="F4861" t="str">
        <f>VLOOKUP(B4861,campaign!$A$2:$B$18,2,FALSE)</f>
        <v>Homeownership</v>
      </c>
      <c r="G4861">
        <f>VLOOKUP(F4861,campaign!$B$2:$D$18,3,FALSE)</f>
        <v>13</v>
      </c>
    </row>
    <row r="4862" spans="1:7" x14ac:dyDescent="0.3">
      <c r="A4862" t="s">
        <v>3229</v>
      </c>
      <c r="B4862" t="s">
        <v>3925</v>
      </c>
      <c r="C4862" s="1">
        <v>44676</v>
      </c>
      <c r="D4862" s="1">
        <v>44706</v>
      </c>
      <c r="E4862">
        <f t="shared" si="75"/>
        <v>1</v>
      </c>
      <c r="F4862" t="str">
        <f>VLOOKUP(B4862,campaign!$A$2:$B$18,2,FALSE)</f>
        <v>Homeownership</v>
      </c>
      <c r="G4862">
        <f>VLOOKUP(F4862,campaign!$B$2:$D$18,3,FALSE)</f>
        <v>13</v>
      </c>
    </row>
    <row r="4863" spans="1:7" x14ac:dyDescent="0.3">
      <c r="A4863" t="s">
        <v>3229</v>
      </c>
      <c r="B4863" t="s">
        <v>3925</v>
      </c>
      <c r="C4863" s="1">
        <v>44676</v>
      </c>
      <c r="D4863" s="1">
        <v>44714</v>
      </c>
      <c r="E4863">
        <f t="shared" si="75"/>
        <v>1</v>
      </c>
      <c r="F4863" t="str">
        <f>VLOOKUP(B4863,campaign!$A$2:$B$18,2,FALSE)</f>
        <v>Homeownership</v>
      </c>
      <c r="G4863">
        <f>VLOOKUP(F4863,campaign!$B$2:$D$18,3,FALSE)</f>
        <v>13</v>
      </c>
    </row>
    <row r="4864" spans="1:7" x14ac:dyDescent="0.3">
      <c r="A4864" t="s">
        <v>3229</v>
      </c>
      <c r="B4864" t="s">
        <v>3925</v>
      </c>
      <c r="C4864" s="1">
        <v>44676</v>
      </c>
      <c r="D4864" s="1">
        <v>44745</v>
      </c>
      <c r="E4864">
        <f t="shared" si="75"/>
        <v>2</v>
      </c>
      <c r="F4864" t="str">
        <f>VLOOKUP(B4864,campaign!$A$2:$B$18,2,FALSE)</f>
        <v>Homeownership</v>
      </c>
      <c r="G4864">
        <f>VLOOKUP(F4864,campaign!$B$2:$D$18,3,FALSE)</f>
        <v>13</v>
      </c>
    </row>
    <row r="4865" spans="1:7" x14ac:dyDescent="0.3">
      <c r="A4865" t="s">
        <v>3229</v>
      </c>
      <c r="B4865" t="s">
        <v>3925</v>
      </c>
      <c r="C4865" s="1">
        <v>44676</v>
      </c>
      <c r="D4865" s="1">
        <v>44807</v>
      </c>
      <c r="E4865">
        <f t="shared" si="75"/>
        <v>4</v>
      </c>
      <c r="F4865" t="str">
        <f>VLOOKUP(B4865,campaign!$A$2:$B$18,2,FALSE)</f>
        <v>Homeownership</v>
      </c>
      <c r="G4865">
        <f>VLOOKUP(F4865,campaign!$B$2:$D$18,3,FALSE)</f>
        <v>13</v>
      </c>
    </row>
    <row r="4866" spans="1:7" x14ac:dyDescent="0.3">
      <c r="A4866" t="s">
        <v>3229</v>
      </c>
      <c r="B4866" t="s">
        <v>3925</v>
      </c>
      <c r="C4866" s="1">
        <v>44676</v>
      </c>
      <c r="D4866" s="1">
        <v>44836</v>
      </c>
      <c r="E4866">
        <f t="shared" si="75"/>
        <v>5</v>
      </c>
      <c r="F4866" t="str">
        <f>VLOOKUP(B4866,campaign!$A$2:$B$18,2,FALSE)</f>
        <v>Homeownership</v>
      </c>
      <c r="G4866">
        <f>VLOOKUP(F4866,campaign!$B$2:$D$18,3,FALSE)</f>
        <v>13</v>
      </c>
    </row>
    <row r="4867" spans="1:7" x14ac:dyDescent="0.3">
      <c r="A4867" t="s">
        <v>3229</v>
      </c>
      <c r="B4867" t="s">
        <v>3925</v>
      </c>
      <c r="C4867" s="1">
        <v>44676</v>
      </c>
      <c r="D4867" s="1">
        <v>44872</v>
      </c>
      <c r="E4867">
        <f t="shared" ref="E4867:E4930" si="76">DATEDIF(C4867,D4867,"M")</f>
        <v>6</v>
      </c>
      <c r="F4867" t="str">
        <f>VLOOKUP(B4867,campaign!$A$2:$B$18,2,FALSE)</f>
        <v>Homeownership</v>
      </c>
      <c r="G4867">
        <f>VLOOKUP(F4867,campaign!$B$2:$D$18,3,FALSE)</f>
        <v>13</v>
      </c>
    </row>
    <row r="4868" spans="1:7" x14ac:dyDescent="0.3">
      <c r="A4868" t="s">
        <v>3229</v>
      </c>
      <c r="B4868" t="s">
        <v>3925</v>
      </c>
      <c r="C4868" s="1">
        <v>44676</v>
      </c>
      <c r="D4868" s="1">
        <v>44995</v>
      </c>
      <c r="E4868">
        <f t="shared" si="76"/>
        <v>10</v>
      </c>
      <c r="F4868" t="str">
        <f>VLOOKUP(B4868,campaign!$A$2:$B$18,2,FALSE)</f>
        <v>Homeownership</v>
      </c>
      <c r="G4868">
        <f>VLOOKUP(F4868,campaign!$B$2:$D$18,3,FALSE)</f>
        <v>13</v>
      </c>
    </row>
    <row r="4869" spans="1:7" x14ac:dyDescent="0.3">
      <c r="A4869" t="s">
        <v>3229</v>
      </c>
      <c r="B4869" t="s">
        <v>3925</v>
      </c>
      <c r="C4869" s="1">
        <v>44676</v>
      </c>
      <c r="D4869" s="1">
        <v>45022</v>
      </c>
      <c r="E4869">
        <f t="shared" si="76"/>
        <v>11</v>
      </c>
      <c r="F4869" t="str">
        <f>VLOOKUP(B4869,campaign!$A$2:$B$18,2,FALSE)</f>
        <v>Homeownership</v>
      </c>
      <c r="G4869">
        <f>VLOOKUP(F4869,campaign!$B$2:$D$18,3,FALSE)</f>
        <v>13</v>
      </c>
    </row>
    <row r="4870" spans="1:7" x14ac:dyDescent="0.3">
      <c r="A4870" t="s">
        <v>3229</v>
      </c>
      <c r="B4870" t="s">
        <v>3947</v>
      </c>
      <c r="C4870" s="1">
        <v>44747</v>
      </c>
      <c r="D4870" s="1">
        <v>44747</v>
      </c>
      <c r="E4870">
        <f t="shared" si="76"/>
        <v>0</v>
      </c>
      <c r="F4870" t="str">
        <f>VLOOKUP(B4870,campaign!$A$2:$B$18,2,FALSE)</f>
        <v>OwnsComputer</v>
      </c>
      <c r="G4870">
        <f>VLOOKUP(F4870,campaign!$B$2:$D$18,3,FALSE)</f>
        <v>62</v>
      </c>
    </row>
    <row r="4871" spans="1:7" x14ac:dyDescent="0.3">
      <c r="A4871" t="s">
        <v>3229</v>
      </c>
      <c r="B4871" t="s">
        <v>3947</v>
      </c>
      <c r="C4871" s="1">
        <v>44747</v>
      </c>
      <c r="D4871" s="1">
        <v>44784</v>
      </c>
      <c r="E4871">
        <f t="shared" si="76"/>
        <v>1</v>
      </c>
      <c r="F4871" t="str">
        <f>VLOOKUP(B4871,campaign!$A$2:$B$18,2,FALSE)</f>
        <v>OwnsComputer</v>
      </c>
      <c r="G4871">
        <f>VLOOKUP(F4871,campaign!$B$2:$D$18,3,FALSE)</f>
        <v>62</v>
      </c>
    </row>
    <row r="4872" spans="1:7" x14ac:dyDescent="0.3">
      <c r="A4872" t="s">
        <v>3229</v>
      </c>
      <c r="B4872" t="s">
        <v>3947</v>
      </c>
      <c r="C4872" s="1">
        <v>44747</v>
      </c>
      <c r="D4872" s="1">
        <v>44809</v>
      </c>
      <c r="E4872">
        <f t="shared" si="76"/>
        <v>2</v>
      </c>
      <c r="F4872" t="str">
        <f>VLOOKUP(B4872,campaign!$A$2:$B$18,2,FALSE)</f>
        <v>OwnsComputer</v>
      </c>
      <c r="G4872">
        <f>VLOOKUP(F4872,campaign!$B$2:$D$18,3,FALSE)</f>
        <v>62</v>
      </c>
    </row>
    <row r="4873" spans="1:7" x14ac:dyDescent="0.3">
      <c r="A4873" t="s">
        <v>3229</v>
      </c>
      <c r="B4873" t="s">
        <v>3947</v>
      </c>
      <c r="C4873" s="1">
        <v>44747</v>
      </c>
      <c r="D4873" s="1">
        <v>44854</v>
      </c>
      <c r="E4873">
        <f t="shared" si="76"/>
        <v>3</v>
      </c>
      <c r="F4873" t="str">
        <f>VLOOKUP(B4873,campaign!$A$2:$B$18,2,FALSE)</f>
        <v>OwnsComputer</v>
      </c>
      <c r="G4873">
        <f>VLOOKUP(F4873,campaign!$B$2:$D$18,3,FALSE)</f>
        <v>62</v>
      </c>
    </row>
    <row r="4874" spans="1:7" x14ac:dyDescent="0.3">
      <c r="A4874" t="s">
        <v>3229</v>
      </c>
      <c r="B4874" t="s">
        <v>3947</v>
      </c>
      <c r="C4874" s="1">
        <v>44747</v>
      </c>
      <c r="D4874" s="1">
        <v>44911</v>
      </c>
      <c r="E4874">
        <f t="shared" si="76"/>
        <v>5</v>
      </c>
      <c r="F4874" t="str">
        <f>VLOOKUP(B4874,campaign!$A$2:$B$18,2,FALSE)</f>
        <v>OwnsComputer</v>
      </c>
      <c r="G4874">
        <f>VLOOKUP(F4874,campaign!$B$2:$D$18,3,FALSE)</f>
        <v>62</v>
      </c>
    </row>
    <row r="4875" spans="1:7" x14ac:dyDescent="0.3">
      <c r="A4875" t="s">
        <v>3229</v>
      </c>
      <c r="B4875" t="s">
        <v>3947</v>
      </c>
      <c r="C4875" s="1">
        <v>44747</v>
      </c>
      <c r="D4875" s="1">
        <v>44942</v>
      </c>
      <c r="E4875">
        <f t="shared" si="76"/>
        <v>6</v>
      </c>
      <c r="F4875" t="str">
        <f>VLOOKUP(B4875,campaign!$A$2:$B$18,2,FALSE)</f>
        <v>OwnsComputer</v>
      </c>
      <c r="G4875">
        <f>VLOOKUP(F4875,campaign!$B$2:$D$18,3,FALSE)</f>
        <v>62</v>
      </c>
    </row>
    <row r="4876" spans="1:7" x14ac:dyDescent="0.3">
      <c r="A4876" t="s">
        <v>3229</v>
      </c>
      <c r="B4876" t="s">
        <v>3947</v>
      </c>
      <c r="C4876" s="1">
        <v>44747</v>
      </c>
      <c r="D4876" s="1">
        <v>44964</v>
      </c>
      <c r="E4876">
        <f t="shared" si="76"/>
        <v>7</v>
      </c>
      <c r="F4876" t="str">
        <f>VLOOKUP(B4876,campaign!$A$2:$B$18,2,FALSE)</f>
        <v>OwnsComputer</v>
      </c>
      <c r="G4876">
        <f>VLOOKUP(F4876,campaign!$B$2:$D$18,3,FALSE)</f>
        <v>62</v>
      </c>
    </row>
    <row r="4877" spans="1:7" x14ac:dyDescent="0.3">
      <c r="A4877" t="s">
        <v>3229</v>
      </c>
      <c r="B4877" t="s">
        <v>3947</v>
      </c>
      <c r="C4877" s="1">
        <v>44747</v>
      </c>
      <c r="D4877" s="1">
        <v>45058</v>
      </c>
      <c r="E4877">
        <f t="shared" si="76"/>
        <v>10</v>
      </c>
      <c r="F4877" t="str">
        <f>VLOOKUP(B4877,campaign!$A$2:$B$18,2,FALSE)</f>
        <v>OwnsComputer</v>
      </c>
      <c r="G4877">
        <f>VLOOKUP(F4877,campaign!$B$2:$D$18,3,FALSE)</f>
        <v>62</v>
      </c>
    </row>
    <row r="4878" spans="1:7" x14ac:dyDescent="0.3">
      <c r="A4878" t="s">
        <v>3230</v>
      </c>
      <c r="B4878" t="s">
        <v>3923</v>
      </c>
      <c r="C4878" s="1">
        <v>44631</v>
      </c>
      <c r="D4878" s="1">
        <v>44631</v>
      </c>
      <c r="E4878">
        <f t="shared" si="76"/>
        <v>0</v>
      </c>
      <c r="F4878" t="str">
        <f>VLOOKUP(B4878,campaign!$A$2:$B$18,2,FALSE)</f>
        <v>TruckOwner</v>
      </c>
      <c r="G4878">
        <f>VLOOKUP(F4878,campaign!$B$2:$D$18,3,FALSE)</f>
        <v>26</v>
      </c>
    </row>
    <row r="4879" spans="1:7" x14ac:dyDescent="0.3">
      <c r="A4879" t="s">
        <v>3230</v>
      </c>
      <c r="B4879" t="s">
        <v>3923</v>
      </c>
      <c r="C4879" s="1">
        <v>44631</v>
      </c>
      <c r="D4879" s="1">
        <v>44696</v>
      </c>
      <c r="E4879">
        <f t="shared" si="76"/>
        <v>2</v>
      </c>
      <c r="F4879" t="str">
        <f>VLOOKUP(B4879,campaign!$A$2:$B$18,2,FALSE)</f>
        <v>TruckOwner</v>
      </c>
      <c r="G4879">
        <f>VLOOKUP(F4879,campaign!$B$2:$D$18,3,FALSE)</f>
        <v>26</v>
      </c>
    </row>
    <row r="4880" spans="1:7" x14ac:dyDescent="0.3">
      <c r="A4880" t="s">
        <v>3230</v>
      </c>
      <c r="B4880" t="s">
        <v>3923</v>
      </c>
      <c r="C4880" s="1">
        <v>44631</v>
      </c>
      <c r="D4880" s="1">
        <v>44731</v>
      </c>
      <c r="E4880">
        <f t="shared" si="76"/>
        <v>3</v>
      </c>
      <c r="F4880" t="str">
        <f>VLOOKUP(B4880,campaign!$A$2:$B$18,2,FALSE)</f>
        <v>TruckOwner</v>
      </c>
      <c r="G4880">
        <f>VLOOKUP(F4880,campaign!$B$2:$D$18,3,FALSE)</f>
        <v>26</v>
      </c>
    </row>
    <row r="4881" spans="1:7" x14ac:dyDescent="0.3">
      <c r="A4881" t="s">
        <v>3230</v>
      </c>
      <c r="B4881" t="s">
        <v>3923</v>
      </c>
      <c r="C4881" s="1">
        <v>44631</v>
      </c>
      <c r="D4881" s="1">
        <v>44754</v>
      </c>
      <c r="E4881">
        <f t="shared" si="76"/>
        <v>4</v>
      </c>
      <c r="F4881" t="str">
        <f>VLOOKUP(B4881,campaign!$A$2:$B$18,2,FALSE)</f>
        <v>TruckOwner</v>
      </c>
      <c r="G4881">
        <f>VLOOKUP(F4881,campaign!$B$2:$D$18,3,FALSE)</f>
        <v>26</v>
      </c>
    </row>
    <row r="4882" spans="1:7" x14ac:dyDescent="0.3">
      <c r="A4882" t="s">
        <v>3230</v>
      </c>
      <c r="B4882" t="s">
        <v>3923</v>
      </c>
      <c r="C4882" s="1">
        <v>44631</v>
      </c>
      <c r="D4882" s="1">
        <v>44797</v>
      </c>
      <c r="E4882">
        <f t="shared" si="76"/>
        <v>5</v>
      </c>
      <c r="F4882" t="str">
        <f>VLOOKUP(B4882,campaign!$A$2:$B$18,2,FALSE)</f>
        <v>TruckOwner</v>
      </c>
      <c r="G4882">
        <f>VLOOKUP(F4882,campaign!$B$2:$D$18,3,FALSE)</f>
        <v>26</v>
      </c>
    </row>
    <row r="4883" spans="1:7" x14ac:dyDescent="0.3">
      <c r="A4883" t="s">
        <v>3230</v>
      </c>
      <c r="B4883" t="s">
        <v>3923</v>
      </c>
      <c r="C4883" s="1">
        <v>44631</v>
      </c>
      <c r="D4883" s="1">
        <v>44847</v>
      </c>
      <c r="E4883">
        <f t="shared" si="76"/>
        <v>7</v>
      </c>
      <c r="F4883" t="str">
        <f>VLOOKUP(B4883,campaign!$A$2:$B$18,2,FALSE)</f>
        <v>TruckOwner</v>
      </c>
      <c r="G4883">
        <f>VLOOKUP(F4883,campaign!$B$2:$D$18,3,FALSE)</f>
        <v>26</v>
      </c>
    </row>
    <row r="4884" spans="1:7" x14ac:dyDescent="0.3">
      <c r="A4884" t="s">
        <v>3230</v>
      </c>
      <c r="B4884" t="s">
        <v>3923</v>
      </c>
      <c r="C4884" s="1">
        <v>44631</v>
      </c>
      <c r="D4884" s="1">
        <v>44944</v>
      </c>
      <c r="E4884">
        <f t="shared" si="76"/>
        <v>10</v>
      </c>
      <c r="F4884" t="str">
        <f>VLOOKUP(B4884,campaign!$A$2:$B$18,2,FALSE)</f>
        <v>TruckOwner</v>
      </c>
      <c r="G4884">
        <f>VLOOKUP(F4884,campaign!$B$2:$D$18,3,FALSE)</f>
        <v>26</v>
      </c>
    </row>
    <row r="4885" spans="1:7" x14ac:dyDescent="0.3">
      <c r="A4885" t="s">
        <v>3230</v>
      </c>
      <c r="B4885" t="s">
        <v>3923</v>
      </c>
      <c r="C4885" s="1">
        <v>44631</v>
      </c>
      <c r="D4885" s="1">
        <v>45007</v>
      </c>
      <c r="E4885">
        <f t="shared" si="76"/>
        <v>12</v>
      </c>
      <c r="F4885" t="str">
        <f>VLOOKUP(B4885,campaign!$A$2:$B$18,2,FALSE)</f>
        <v>TruckOwner</v>
      </c>
      <c r="G4885">
        <f>VLOOKUP(F4885,campaign!$B$2:$D$18,3,FALSE)</f>
        <v>26</v>
      </c>
    </row>
    <row r="4886" spans="1:7" x14ac:dyDescent="0.3">
      <c r="A4886" t="s">
        <v>3230</v>
      </c>
      <c r="B4886" t="s">
        <v>3923</v>
      </c>
      <c r="C4886" s="1">
        <v>44631</v>
      </c>
      <c r="D4886" s="1">
        <v>45034</v>
      </c>
      <c r="E4886">
        <f t="shared" si="76"/>
        <v>13</v>
      </c>
      <c r="F4886" t="str">
        <f>VLOOKUP(B4886,campaign!$A$2:$B$18,2,FALSE)</f>
        <v>TruckOwner</v>
      </c>
      <c r="G4886">
        <f>VLOOKUP(F4886,campaign!$B$2:$D$18,3,FALSE)</f>
        <v>26</v>
      </c>
    </row>
    <row r="4887" spans="1:7" x14ac:dyDescent="0.3">
      <c r="A4887" t="s">
        <v>3230</v>
      </c>
      <c r="B4887" t="s">
        <v>3950</v>
      </c>
      <c r="C4887" s="1">
        <v>44639</v>
      </c>
      <c r="D4887" s="1">
        <v>44639</v>
      </c>
      <c r="E4887">
        <f t="shared" si="76"/>
        <v>0</v>
      </c>
      <c r="F4887" t="str">
        <f>VLOOKUP(B4887,campaign!$A$2:$B$18,2,FALSE)</f>
        <v>NotNewCellphoneUser</v>
      </c>
      <c r="G4887">
        <f>VLOOKUP(F4887,campaign!$B$2:$D$18,3,FALSE)</f>
        <v>28</v>
      </c>
    </row>
    <row r="4888" spans="1:7" x14ac:dyDescent="0.3">
      <c r="A4888" t="s">
        <v>3230</v>
      </c>
      <c r="B4888" t="s">
        <v>3950</v>
      </c>
      <c r="C4888" s="1">
        <v>44639</v>
      </c>
      <c r="D4888" s="1">
        <v>44670</v>
      </c>
      <c r="E4888">
        <f t="shared" si="76"/>
        <v>1</v>
      </c>
      <c r="F4888" t="str">
        <f>VLOOKUP(B4888,campaign!$A$2:$B$18,2,FALSE)</f>
        <v>NotNewCellphoneUser</v>
      </c>
      <c r="G4888">
        <f>VLOOKUP(F4888,campaign!$B$2:$D$18,3,FALSE)</f>
        <v>28</v>
      </c>
    </row>
    <row r="4889" spans="1:7" x14ac:dyDescent="0.3">
      <c r="A4889" t="s">
        <v>3230</v>
      </c>
      <c r="B4889" t="s">
        <v>3950</v>
      </c>
      <c r="C4889" s="1">
        <v>44639</v>
      </c>
      <c r="D4889" s="1">
        <v>44703</v>
      </c>
      <c r="E4889">
        <f t="shared" si="76"/>
        <v>2</v>
      </c>
      <c r="F4889" t="str">
        <f>VLOOKUP(B4889,campaign!$A$2:$B$18,2,FALSE)</f>
        <v>NotNewCellphoneUser</v>
      </c>
      <c r="G4889">
        <f>VLOOKUP(F4889,campaign!$B$2:$D$18,3,FALSE)</f>
        <v>28</v>
      </c>
    </row>
    <row r="4890" spans="1:7" x14ac:dyDescent="0.3">
      <c r="A4890" t="s">
        <v>3230</v>
      </c>
      <c r="B4890" t="s">
        <v>3950</v>
      </c>
      <c r="C4890" s="1">
        <v>44639</v>
      </c>
      <c r="D4890" s="1">
        <v>44732</v>
      </c>
      <c r="E4890">
        <f t="shared" si="76"/>
        <v>3</v>
      </c>
      <c r="F4890" t="str">
        <f>VLOOKUP(B4890,campaign!$A$2:$B$18,2,FALSE)</f>
        <v>NotNewCellphoneUser</v>
      </c>
      <c r="G4890">
        <f>VLOOKUP(F4890,campaign!$B$2:$D$18,3,FALSE)</f>
        <v>28</v>
      </c>
    </row>
    <row r="4891" spans="1:7" x14ac:dyDescent="0.3">
      <c r="A4891" t="s">
        <v>3230</v>
      </c>
      <c r="B4891" t="s">
        <v>3950</v>
      </c>
      <c r="C4891" s="1">
        <v>44639</v>
      </c>
      <c r="D4891" s="1">
        <v>44767</v>
      </c>
      <c r="E4891">
        <f t="shared" si="76"/>
        <v>4</v>
      </c>
      <c r="F4891" t="str">
        <f>VLOOKUP(B4891,campaign!$A$2:$B$18,2,FALSE)</f>
        <v>NotNewCellphoneUser</v>
      </c>
      <c r="G4891">
        <f>VLOOKUP(F4891,campaign!$B$2:$D$18,3,FALSE)</f>
        <v>28</v>
      </c>
    </row>
    <row r="4892" spans="1:7" x14ac:dyDescent="0.3">
      <c r="A4892" t="s">
        <v>3230</v>
      </c>
      <c r="B4892" t="s">
        <v>3950</v>
      </c>
      <c r="C4892" s="1">
        <v>44639</v>
      </c>
      <c r="D4892" s="1">
        <v>44824</v>
      </c>
      <c r="E4892">
        <f t="shared" si="76"/>
        <v>6</v>
      </c>
      <c r="F4892" t="str">
        <f>VLOOKUP(B4892,campaign!$A$2:$B$18,2,FALSE)</f>
        <v>NotNewCellphoneUser</v>
      </c>
      <c r="G4892">
        <f>VLOOKUP(F4892,campaign!$B$2:$D$18,3,FALSE)</f>
        <v>28</v>
      </c>
    </row>
    <row r="4893" spans="1:7" x14ac:dyDescent="0.3">
      <c r="A4893" t="s">
        <v>3230</v>
      </c>
      <c r="B4893" t="s">
        <v>3950</v>
      </c>
      <c r="C4893" s="1">
        <v>44639</v>
      </c>
      <c r="D4893" s="1">
        <v>44864</v>
      </c>
      <c r="E4893">
        <f t="shared" si="76"/>
        <v>7</v>
      </c>
      <c r="F4893" t="str">
        <f>VLOOKUP(B4893,campaign!$A$2:$B$18,2,FALSE)</f>
        <v>NotNewCellphoneUser</v>
      </c>
      <c r="G4893">
        <f>VLOOKUP(F4893,campaign!$B$2:$D$18,3,FALSE)</f>
        <v>28</v>
      </c>
    </row>
    <row r="4894" spans="1:7" x14ac:dyDescent="0.3">
      <c r="A4894" t="s">
        <v>3230</v>
      </c>
      <c r="B4894" t="s">
        <v>3950</v>
      </c>
      <c r="C4894" s="1">
        <v>44639</v>
      </c>
      <c r="D4894" s="1">
        <v>44897</v>
      </c>
      <c r="E4894">
        <f t="shared" si="76"/>
        <v>8</v>
      </c>
      <c r="F4894" t="str">
        <f>VLOOKUP(B4894,campaign!$A$2:$B$18,2,FALSE)</f>
        <v>NotNewCellphoneUser</v>
      </c>
      <c r="G4894">
        <f>VLOOKUP(F4894,campaign!$B$2:$D$18,3,FALSE)</f>
        <v>28</v>
      </c>
    </row>
    <row r="4895" spans="1:7" x14ac:dyDescent="0.3">
      <c r="A4895" t="s">
        <v>3230</v>
      </c>
      <c r="B4895" t="s">
        <v>3950</v>
      </c>
      <c r="C4895" s="1">
        <v>44639</v>
      </c>
      <c r="D4895" s="1">
        <v>44976</v>
      </c>
      <c r="E4895">
        <f t="shared" si="76"/>
        <v>11</v>
      </c>
      <c r="F4895" t="str">
        <f>VLOOKUP(B4895,campaign!$A$2:$B$18,2,FALSE)</f>
        <v>NotNewCellphoneUser</v>
      </c>
      <c r="G4895">
        <f>VLOOKUP(F4895,campaign!$B$2:$D$18,3,FALSE)</f>
        <v>28</v>
      </c>
    </row>
    <row r="4896" spans="1:7" x14ac:dyDescent="0.3">
      <c r="A4896" t="s">
        <v>3230</v>
      </c>
      <c r="B4896" t="s">
        <v>3950</v>
      </c>
      <c r="C4896" s="1">
        <v>44639</v>
      </c>
      <c r="D4896" s="1">
        <v>44986</v>
      </c>
      <c r="E4896">
        <f t="shared" si="76"/>
        <v>11</v>
      </c>
      <c r="F4896" t="str">
        <f>VLOOKUP(B4896,campaign!$A$2:$B$18,2,FALSE)</f>
        <v>NotNewCellphoneUser</v>
      </c>
      <c r="G4896">
        <f>VLOOKUP(F4896,campaign!$B$2:$D$18,3,FALSE)</f>
        <v>28</v>
      </c>
    </row>
    <row r="4897" spans="1:7" x14ac:dyDescent="0.3">
      <c r="A4897" t="s">
        <v>3230</v>
      </c>
      <c r="B4897" t="s">
        <v>3950</v>
      </c>
      <c r="C4897" s="1">
        <v>44639</v>
      </c>
      <c r="D4897" s="1">
        <v>45068</v>
      </c>
      <c r="E4897">
        <f t="shared" si="76"/>
        <v>14</v>
      </c>
      <c r="F4897" t="str">
        <f>VLOOKUP(B4897,campaign!$A$2:$B$18,2,FALSE)</f>
        <v>NotNewCellphoneUser</v>
      </c>
      <c r="G4897">
        <f>VLOOKUP(F4897,campaign!$B$2:$D$18,3,FALSE)</f>
        <v>28</v>
      </c>
    </row>
    <row r="4898" spans="1:7" x14ac:dyDescent="0.3">
      <c r="A4898" t="s">
        <v>3230</v>
      </c>
      <c r="B4898" t="s">
        <v>3950</v>
      </c>
      <c r="C4898" s="1">
        <v>44639</v>
      </c>
      <c r="D4898" s="1">
        <v>45080</v>
      </c>
      <c r="E4898">
        <f t="shared" si="76"/>
        <v>14</v>
      </c>
      <c r="F4898" t="str">
        <f>VLOOKUP(B4898,campaign!$A$2:$B$18,2,FALSE)</f>
        <v>NotNewCellphoneUser</v>
      </c>
      <c r="G4898">
        <f>VLOOKUP(F4898,campaign!$B$2:$D$18,3,FALSE)</f>
        <v>28</v>
      </c>
    </row>
    <row r="4899" spans="1:7" x14ac:dyDescent="0.3">
      <c r="A4899" t="s">
        <v>3231</v>
      </c>
      <c r="B4899" t="s">
        <v>3922</v>
      </c>
      <c r="C4899" s="1">
        <v>44727</v>
      </c>
      <c r="D4899" s="1">
        <v>44727</v>
      </c>
      <c r="E4899">
        <f t="shared" si="76"/>
        <v>0</v>
      </c>
      <c r="F4899" t="str">
        <f>VLOOKUP(B4899,campaign!$A$2:$B$18,2,FALSE)</f>
        <v>HandsetWebCapable</v>
      </c>
      <c r="G4899">
        <f>VLOOKUP(F4899,campaign!$B$2:$D$18,3,FALSE)</f>
        <v>62</v>
      </c>
    </row>
    <row r="4900" spans="1:7" x14ac:dyDescent="0.3">
      <c r="A4900" t="s">
        <v>3231</v>
      </c>
      <c r="B4900" t="s">
        <v>3922</v>
      </c>
      <c r="C4900" s="1">
        <v>44727</v>
      </c>
      <c r="D4900" s="1">
        <v>44769</v>
      </c>
      <c r="E4900">
        <f t="shared" si="76"/>
        <v>1</v>
      </c>
      <c r="F4900" t="str">
        <f>VLOOKUP(B4900,campaign!$A$2:$B$18,2,FALSE)</f>
        <v>HandsetWebCapable</v>
      </c>
      <c r="G4900">
        <f>VLOOKUP(F4900,campaign!$B$2:$D$18,3,FALSE)</f>
        <v>62</v>
      </c>
    </row>
    <row r="4901" spans="1:7" x14ac:dyDescent="0.3">
      <c r="A4901" t="s">
        <v>3231</v>
      </c>
      <c r="B4901" t="s">
        <v>3922</v>
      </c>
      <c r="C4901" s="1">
        <v>44727</v>
      </c>
      <c r="D4901" s="1">
        <v>44790</v>
      </c>
      <c r="E4901">
        <f t="shared" si="76"/>
        <v>2</v>
      </c>
      <c r="F4901" t="str">
        <f>VLOOKUP(B4901,campaign!$A$2:$B$18,2,FALSE)</f>
        <v>HandsetWebCapable</v>
      </c>
      <c r="G4901">
        <f>VLOOKUP(F4901,campaign!$B$2:$D$18,3,FALSE)</f>
        <v>62</v>
      </c>
    </row>
    <row r="4902" spans="1:7" x14ac:dyDescent="0.3">
      <c r="A4902" t="s">
        <v>3231</v>
      </c>
      <c r="B4902" t="s">
        <v>3922</v>
      </c>
      <c r="C4902" s="1">
        <v>44727</v>
      </c>
      <c r="D4902" s="1">
        <v>44822</v>
      </c>
      <c r="E4902">
        <f t="shared" si="76"/>
        <v>3</v>
      </c>
      <c r="F4902" t="str">
        <f>VLOOKUP(B4902,campaign!$A$2:$B$18,2,FALSE)</f>
        <v>HandsetWebCapable</v>
      </c>
      <c r="G4902">
        <f>VLOOKUP(F4902,campaign!$B$2:$D$18,3,FALSE)</f>
        <v>62</v>
      </c>
    </row>
    <row r="4903" spans="1:7" x14ac:dyDescent="0.3">
      <c r="A4903" t="s">
        <v>3231</v>
      </c>
      <c r="B4903" t="s">
        <v>3922</v>
      </c>
      <c r="C4903" s="1">
        <v>44727</v>
      </c>
      <c r="D4903" s="1">
        <v>44853</v>
      </c>
      <c r="E4903">
        <f t="shared" si="76"/>
        <v>4</v>
      </c>
      <c r="F4903" t="str">
        <f>VLOOKUP(B4903,campaign!$A$2:$B$18,2,FALSE)</f>
        <v>HandsetWebCapable</v>
      </c>
      <c r="G4903">
        <f>VLOOKUP(F4903,campaign!$B$2:$D$18,3,FALSE)</f>
        <v>62</v>
      </c>
    </row>
    <row r="4904" spans="1:7" x14ac:dyDescent="0.3">
      <c r="A4904" t="s">
        <v>3231</v>
      </c>
      <c r="B4904" t="s">
        <v>3922</v>
      </c>
      <c r="C4904" s="1">
        <v>44727</v>
      </c>
      <c r="D4904" s="1">
        <v>44891</v>
      </c>
      <c r="E4904">
        <f t="shared" si="76"/>
        <v>5</v>
      </c>
      <c r="F4904" t="str">
        <f>VLOOKUP(B4904,campaign!$A$2:$B$18,2,FALSE)</f>
        <v>HandsetWebCapable</v>
      </c>
      <c r="G4904">
        <f>VLOOKUP(F4904,campaign!$B$2:$D$18,3,FALSE)</f>
        <v>62</v>
      </c>
    </row>
    <row r="4905" spans="1:7" x14ac:dyDescent="0.3">
      <c r="A4905" t="s">
        <v>3231</v>
      </c>
      <c r="B4905" t="s">
        <v>3922</v>
      </c>
      <c r="C4905" s="1">
        <v>44727</v>
      </c>
      <c r="D4905" s="1">
        <v>44916</v>
      </c>
      <c r="E4905">
        <f t="shared" si="76"/>
        <v>6</v>
      </c>
      <c r="F4905" t="str">
        <f>VLOOKUP(B4905,campaign!$A$2:$B$18,2,FALSE)</f>
        <v>HandsetWebCapable</v>
      </c>
      <c r="G4905">
        <f>VLOOKUP(F4905,campaign!$B$2:$D$18,3,FALSE)</f>
        <v>62</v>
      </c>
    </row>
    <row r="4906" spans="1:7" x14ac:dyDescent="0.3">
      <c r="A4906" t="s">
        <v>3231</v>
      </c>
      <c r="B4906" t="s">
        <v>3922</v>
      </c>
      <c r="C4906" s="1">
        <v>44727</v>
      </c>
      <c r="D4906" s="1">
        <v>44945</v>
      </c>
      <c r="E4906">
        <f t="shared" si="76"/>
        <v>7</v>
      </c>
      <c r="F4906" t="str">
        <f>VLOOKUP(B4906,campaign!$A$2:$B$18,2,FALSE)</f>
        <v>HandsetWebCapable</v>
      </c>
      <c r="G4906">
        <f>VLOOKUP(F4906,campaign!$B$2:$D$18,3,FALSE)</f>
        <v>62</v>
      </c>
    </row>
    <row r="4907" spans="1:7" x14ac:dyDescent="0.3">
      <c r="A4907" t="s">
        <v>3231</v>
      </c>
      <c r="B4907" t="s">
        <v>3922</v>
      </c>
      <c r="C4907" s="1">
        <v>44727</v>
      </c>
      <c r="D4907" s="1">
        <v>44977</v>
      </c>
      <c r="E4907">
        <f t="shared" si="76"/>
        <v>8</v>
      </c>
      <c r="F4907" t="str">
        <f>VLOOKUP(B4907,campaign!$A$2:$B$18,2,FALSE)</f>
        <v>HandsetWebCapable</v>
      </c>
      <c r="G4907">
        <f>VLOOKUP(F4907,campaign!$B$2:$D$18,3,FALSE)</f>
        <v>62</v>
      </c>
    </row>
    <row r="4908" spans="1:7" x14ac:dyDescent="0.3">
      <c r="A4908" t="s">
        <v>3231</v>
      </c>
      <c r="B4908" t="s">
        <v>3922</v>
      </c>
      <c r="C4908" s="1">
        <v>44727</v>
      </c>
      <c r="D4908" s="1">
        <v>45041</v>
      </c>
      <c r="E4908">
        <f t="shared" si="76"/>
        <v>10</v>
      </c>
      <c r="F4908" t="str">
        <f>VLOOKUP(B4908,campaign!$A$2:$B$18,2,FALSE)</f>
        <v>HandsetWebCapable</v>
      </c>
      <c r="G4908">
        <f>VLOOKUP(F4908,campaign!$B$2:$D$18,3,FALSE)</f>
        <v>62</v>
      </c>
    </row>
    <row r="4909" spans="1:7" x14ac:dyDescent="0.3">
      <c r="A4909" t="s">
        <v>3231</v>
      </c>
      <c r="B4909" t="s">
        <v>3922</v>
      </c>
      <c r="C4909" s="1">
        <v>44727</v>
      </c>
      <c r="D4909" s="1">
        <v>45069</v>
      </c>
      <c r="E4909">
        <f t="shared" si="76"/>
        <v>11</v>
      </c>
      <c r="F4909" t="str">
        <f>VLOOKUP(B4909,campaign!$A$2:$B$18,2,FALSE)</f>
        <v>HandsetWebCapable</v>
      </c>
      <c r="G4909">
        <f>VLOOKUP(F4909,campaign!$B$2:$D$18,3,FALSE)</f>
        <v>62</v>
      </c>
    </row>
    <row r="4910" spans="1:7" x14ac:dyDescent="0.3">
      <c r="A4910" t="s">
        <v>3231</v>
      </c>
      <c r="B4910" t="s">
        <v>3926</v>
      </c>
      <c r="C4910" s="1">
        <v>45013</v>
      </c>
      <c r="D4910" s="1">
        <v>45013</v>
      </c>
      <c r="E4910">
        <f t="shared" si="76"/>
        <v>0</v>
      </c>
      <c r="F4910" t="str">
        <f>VLOOKUP(B4910,campaign!$A$2:$B$18,2,FALSE)</f>
        <v>BuysViaMailOrder</v>
      </c>
      <c r="G4910">
        <f>VLOOKUP(F4910,campaign!$B$2:$D$18,3,FALSE)</f>
        <v>25</v>
      </c>
    </row>
    <row r="4911" spans="1:7" x14ac:dyDescent="0.3">
      <c r="A4911" t="s">
        <v>3231</v>
      </c>
      <c r="B4911" t="s">
        <v>3926</v>
      </c>
      <c r="C4911" s="1">
        <v>45013</v>
      </c>
      <c r="D4911" s="1">
        <v>45046</v>
      </c>
      <c r="E4911">
        <f t="shared" si="76"/>
        <v>1</v>
      </c>
      <c r="F4911" t="str">
        <f>VLOOKUP(B4911,campaign!$A$2:$B$18,2,FALSE)</f>
        <v>BuysViaMailOrder</v>
      </c>
      <c r="G4911">
        <f>VLOOKUP(F4911,campaign!$B$2:$D$18,3,FALSE)</f>
        <v>25</v>
      </c>
    </row>
    <row r="4912" spans="1:7" x14ac:dyDescent="0.3">
      <c r="A4912" t="s">
        <v>3231</v>
      </c>
      <c r="B4912" t="s">
        <v>3926</v>
      </c>
      <c r="C4912" s="1">
        <v>45013</v>
      </c>
      <c r="D4912" s="1">
        <v>45049</v>
      </c>
      <c r="E4912">
        <f t="shared" si="76"/>
        <v>1</v>
      </c>
      <c r="F4912" t="str">
        <f>VLOOKUP(B4912,campaign!$A$2:$B$18,2,FALSE)</f>
        <v>BuysViaMailOrder</v>
      </c>
      <c r="G4912">
        <f>VLOOKUP(F4912,campaign!$B$2:$D$18,3,FALSE)</f>
        <v>25</v>
      </c>
    </row>
    <row r="4913" spans="1:7" x14ac:dyDescent="0.3">
      <c r="A4913" t="s">
        <v>3231</v>
      </c>
      <c r="B4913" t="s">
        <v>3926</v>
      </c>
      <c r="C4913" s="1">
        <v>45013</v>
      </c>
      <c r="D4913" s="1">
        <v>45078</v>
      </c>
      <c r="E4913">
        <f t="shared" si="76"/>
        <v>2</v>
      </c>
      <c r="F4913" t="str">
        <f>VLOOKUP(B4913,campaign!$A$2:$B$18,2,FALSE)</f>
        <v>BuysViaMailOrder</v>
      </c>
      <c r="G4913">
        <f>VLOOKUP(F4913,campaign!$B$2:$D$18,3,FALSE)</f>
        <v>25</v>
      </c>
    </row>
    <row r="4914" spans="1:7" x14ac:dyDescent="0.3">
      <c r="A4914" t="s">
        <v>3232</v>
      </c>
      <c r="B4914" t="s">
        <v>3922</v>
      </c>
      <c r="C4914" s="1">
        <v>44782</v>
      </c>
      <c r="D4914" s="1">
        <v>44782</v>
      </c>
      <c r="E4914">
        <f t="shared" si="76"/>
        <v>0</v>
      </c>
      <c r="F4914" t="str">
        <f>VLOOKUP(B4914,campaign!$A$2:$B$18,2,FALSE)</f>
        <v>HandsetWebCapable</v>
      </c>
      <c r="G4914">
        <f>VLOOKUP(F4914,campaign!$B$2:$D$18,3,FALSE)</f>
        <v>62</v>
      </c>
    </row>
    <row r="4915" spans="1:7" x14ac:dyDescent="0.3">
      <c r="A4915" t="s">
        <v>3232</v>
      </c>
      <c r="B4915" t="s">
        <v>3922</v>
      </c>
      <c r="C4915" s="1">
        <v>44782</v>
      </c>
      <c r="D4915" s="1">
        <v>44818</v>
      </c>
      <c r="E4915">
        <f t="shared" si="76"/>
        <v>1</v>
      </c>
      <c r="F4915" t="str">
        <f>VLOOKUP(B4915,campaign!$A$2:$B$18,2,FALSE)</f>
        <v>HandsetWebCapable</v>
      </c>
      <c r="G4915">
        <f>VLOOKUP(F4915,campaign!$B$2:$D$18,3,FALSE)</f>
        <v>62</v>
      </c>
    </row>
    <row r="4916" spans="1:7" x14ac:dyDescent="0.3">
      <c r="A4916" t="s">
        <v>3232</v>
      </c>
      <c r="B4916" t="s">
        <v>3922</v>
      </c>
      <c r="C4916" s="1">
        <v>44782</v>
      </c>
      <c r="D4916" s="1">
        <v>44850</v>
      </c>
      <c r="E4916">
        <f t="shared" si="76"/>
        <v>2</v>
      </c>
      <c r="F4916" t="str">
        <f>VLOOKUP(B4916,campaign!$A$2:$B$18,2,FALSE)</f>
        <v>HandsetWebCapable</v>
      </c>
      <c r="G4916">
        <f>VLOOKUP(F4916,campaign!$B$2:$D$18,3,FALSE)</f>
        <v>62</v>
      </c>
    </row>
    <row r="4917" spans="1:7" x14ac:dyDescent="0.3">
      <c r="A4917" t="s">
        <v>3232</v>
      </c>
      <c r="B4917" t="s">
        <v>3922</v>
      </c>
      <c r="C4917" s="1">
        <v>44782</v>
      </c>
      <c r="D4917" s="1">
        <v>44887</v>
      </c>
      <c r="E4917">
        <f t="shared" si="76"/>
        <v>3</v>
      </c>
      <c r="F4917" t="str">
        <f>VLOOKUP(B4917,campaign!$A$2:$B$18,2,FALSE)</f>
        <v>HandsetWebCapable</v>
      </c>
      <c r="G4917">
        <f>VLOOKUP(F4917,campaign!$B$2:$D$18,3,FALSE)</f>
        <v>62</v>
      </c>
    </row>
    <row r="4918" spans="1:7" x14ac:dyDescent="0.3">
      <c r="A4918" t="s">
        <v>3232</v>
      </c>
      <c r="B4918" t="s">
        <v>3922</v>
      </c>
      <c r="C4918" s="1">
        <v>44782</v>
      </c>
      <c r="D4918" s="1">
        <v>44905</v>
      </c>
      <c r="E4918">
        <f t="shared" si="76"/>
        <v>4</v>
      </c>
      <c r="F4918" t="str">
        <f>VLOOKUP(B4918,campaign!$A$2:$B$18,2,FALSE)</f>
        <v>HandsetWebCapable</v>
      </c>
      <c r="G4918">
        <f>VLOOKUP(F4918,campaign!$B$2:$D$18,3,FALSE)</f>
        <v>62</v>
      </c>
    </row>
    <row r="4919" spans="1:7" x14ac:dyDescent="0.3">
      <c r="A4919" t="s">
        <v>3232</v>
      </c>
      <c r="B4919" t="s">
        <v>3922</v>
      </c>
      <c r="C4919" s="1">
        <v>44782</v>
      </c>
      <c r="D4919" s="1">
        <v>44937</v>
      </c>
      <c r="E4919">
        <f t="shared" si="76"/>
        <v>5</v>
      </c>
      <c r="F4919" t="str">
        <f>VLOOKUP(B4919,campaign!$A$2:$B$18,2,FALSE)</f>
        <v>HandsetWebCapable</v>
      </c>
      <c r="G4919">
        <f>VLOOKUP(F4919,campaign!$B$2:$D$18,3,FALSE)</f>
        <v>62</v>
      </c>
    </row>
    <row r="4920" spans="1:7" x14ac:dyDescent="0.3">
      <c r="A4920" t="s">
        <v>3232</v>
      </c>
      <c r="B4920" t="s">
        <v>3922</v>
      </c>
      <c r="C4920" s="1">
        <v>44782</v>
      </c>
      <c r="D4920" s="1">
        <v>44979</v>
      </c>
      <c r="E4920">
        <f t="shared" si="76"/>
        <v>6</v>
      </c>
      <c r="F4920" t="str">
        <f>VLOOKUP(B4920,campaign!$A$2:$B$18,2,FALSE)</f>
        <v>HandsetWebCapable</v>
      </c>
      <c r="G4920">
        <f>VLOOKUP(F4920,campaign!$B$2:$D$18,3,FALSE)</f>
        <v>62</v>
      </c>
    </row>
    <row r="4921" spans="1:7" x14ac:dyDescent="0.3">
      <c r="A4921" t="s">
        <v>3232</v>
      </c>
      <c r="B4921" t="s">
        <v>3922</v>
      </c>
      <c r="C4921" s="1">
        <v>44782</v>
      </c>
      <c r="D4921" s="1">
        <v>45005</v>
      </c>
      <c r="E4921">
        <f t="shared" si="76"/>
        <v>7</v>
      </c>
      <c r="F4921" t="str">
        <f>VLOOKUP(B4921,campaign!$A$2:$B$18,2,FALSE)</f>
        <v>HandsetWebCapable</v>
      </c>
      <c r="G4921">
        <f>VLOOKUP(F4921,campaign!$B$2:$D$18,3,FALSE)</f>
        <v>62</v>
      </c>
    </row>
    <row r="4922" spans="1:7" x14ac:dyDescent="0.3">
      <c r="A4922" t="s">
        <v>3232</v>
      </c>
      <c r="B4922" t="s">
        <v>3922</v>
      </c>
      <c r="C4922" s="1">
        <v>44782</v>
      </c>
      <c r="D4922" s="1">
        <v>45036</v>
      </c>
      <c r="E4922">
        <f t="shared" si="76"/>
        <v>8</v>
      </c>
      <c r="F4922" t="str">
        <f>VLOOKUP(B4922,campaign!$A$2:$B$18,2,FALSE)</f>
        <v>HandsetWebCapable</v>
      </c>
      <c r="G4922">
        <f>VLOOKUP(F4922,campaign!$B$2:$D$18,3,FALSE)</f>
        <v>62</v>
      </c>
    </row>
    <row r="4923" spans="1:7" x14ac:dyDescent="0.3">
      <c r="A4923" t="s">
        <v>3232</v>
      </c>
      <c r="B4923" t="s">
        <v>3922</v>
      </c>
      <c r="C4923" s="1">
        <v>44782</v>
      </c>
      <c r="D4923" s="1">
        <v>45060</v>
      </c>
      <c r="E4923">
        <f t="shared" si="76"/>
        <v>9</v>
      </c>
      <c r="F4923" t="str">
        <f>VLOOKUP(B4923,campaign!$A$2:$B$18,2,FALSE)</f>
        <v>HandsetWebCapable</v>
      </c>
      <c r="G4923">
        <f>VLOOKUP(F4923,campaign!$B$2:$D$18,3,FALSE)</f>
        <v>62</v>
      </c>
    </row>
    <row r="4924" spans="1:7" x14ac:dyDescent="0.3">
      <c r="A4924" t="s">
        <v>3232</v>
      </c>
      <c r="B4924" t="s">
        <v>3950</v>
      </c>
      <c r="C4924" s="1">
        <v>44827</v>
      </c>
      <c r="D4924" s="1">
        <v>44827</v>
      </c>
      <c r="E4924">
        <f t="shared" si="76"/>
        <v>0</v>
      </c>
      <c r="F4924" t="str">
        <f>VLOOKUP(B4924,campaign!$A$2:$B$18,2,FALSE)</f>
        <v>NotNewCellphoneUser</v>
      </c>
      <c r="G4924">
        <f>VLOOKUP(F4924,campaign!$B$2:$D$18,3,FALSE)</f>
        <v>28</v>
      </c>
    </row>
    <row r="4925" spans="1:7" x14ac:dyDescent="0.3">
      <c r="A4925" t="s">
        <v>3232</v>
      </c>
      <c r="B4925" t="s">
        <v>3950</v>
      </c>
      <c r="C4925" s="1">
        <v>44827</v>
      </c>
      <c r="D4925" s="1">
        <v>44895</v>
      </c>
      <c r="E4925">
        <f t="shared" si="76"/>
        <v>2</v>
      </c>
      <c r="F4925" t="str">
        <f>VLOOKUP(B4925,campaign!$A$2:$B$18,2,FALSE)</f>
        <v>NotNewCellphoneUser</v>
      </c>
      <c r="G4925">
        <f>VLOOKUP(F4925,campaign!$B$2:$D$18,3,FALSE)</f>
        <v>28</v>
      </c>
    </row>
    <row r="4926" spans="1:7" x14ac:dyDescent="0.3">
      <c r="A4926" t="s">
        <v>3232</v>
      </c>
      <c r="B4926" t="s">
        <v>3950</v>
      </c>
      <c r="C4926" s="1">
        <v>44827</v>
      </c>
      <c r="D4926" s="1">
        <v>44898</v>
      </c>
      <c r="E4926">
        <f t="shared" si="76"/>
        <v>2</v>
      </c>
      <c r="F4926" t="str">
        <f>VLOOKUP(B4926,campaign!$A$2:$B$18,2,FALSE)</f>
        <v>NotNewCellphoneUser</v>
      </c>
      <c r="G4926">
        <f>VLOOKUP(F4926,campaign!$B$2:$D$18,3,FALSE)</f>
        <v>28</v>
      </c>
    </row>
    <row r="4927" spans="1:7" x14ac:dyDescent="0.3">
      <c r="A4927" t="s">
        <v>3232</v>
      </c>
      <c r="B4927" t="s">
        <v>3950</v>
      </c>
      <c r="C4927" s="1">
        <v>44827</v>
      </c>
      <c r="D4927" s="1">
        <v>44930</v>
      </c>
      <c r="E4927">
        <f t="shared" si="76"/>
        <v>3</v>
      </c>
      <c r="F4927" t="str">
        <f>VLOOKUP(B4927,campaign!$A$2:$B$18,2,FALSE)</f>
        <v>NotNewCellphoneUser</v>
      </c>
      <c r="G4927">
        <f>VLOOKUP(F4927,campaign!$B$2:$D$18,3,FALSE)</f>
        <v>28</v>
      </c>
    </row>
    <row r="4928" spans="1:7" x14ac:dyDescent="0.3">
      <c r="A4928" t="s">
        <v>3232</v>
      </c>
      <c r="B4928" t="s">
        <v>3950</v>
      </c>
      <c r="C4928" s="1">
        <v>44827</v>
      </c>
      <c r="D4928" s="1">
        <v>44981</v>
      </c>
      <c r="E4928">
        <f t="shared" si="76"/>
        <v>5</v>
      </c>
      <c r="F4928" t="str">
        <f>VLOOKUP(B4928,campaign!$A$2:$B$18,2,FALSE)</f>
        <v>NotNewCellphoneUser</v>
      </c>
      <c r="G4928">
        <f>VLOOKUP(F4928,campaign!$B$2:$D$18,3,FALSE)</f>
        <v>28</v>
      </c>
    </row>
    <row r="4929" spans="1:7" x14ac:dyDescent="0.3">
      <c r="A4929" t="s">
        <v>3232</v>
      </c>
      <c r="B4929" t="s">
        <v>3950</v>
      </c>
      <c r="C4929" s="1">
        <v>44827</v>
      </c>
      <c r="D4929" s="1">
        <v>45008</v>
      </c>
      <c r="E4929">
        <f t="shared" si="76"/>
        <v>6</v>
      </c>
      <c r="F4929" t="str">
        <f>VLOOKUP(B4929,campaign!$A$2:$B$18,2,FALSE)</f>
        <v>NotNewCellphoneUser</v>
      </c>
      <c r="G4929">
        <f>VLOOKUP(F4929,campaign!$B$2:$D$18,3,FALSE)</f>
        <v>28</v>
      </c>
    </row>
    <row r="4930" spans="1:7" x14ac:dyDescent="0.3">
      <c r="A4930" t="s">
        <v>3232</v>
      </c>
      <c r="B4930" t="s">
        <v>3950</v>
      </c>
      <c r="C4930" s="1">
        <v>44827</v>
      </c>
      <c r="D4930" s="1">
        <v>45022</v>
      </c>
      <c r="E4930">
        <f t="shared" si="76"/>
        <v>6</v>
      </c>
      <c r="F4930" t="str">
        <f>VLOOKUP(B4930,campaign!$A$2:$B$18,2,FALSE)</f>
        <v>NotNewCellphoneUser</v>
      </c>
      <c r="G4930">
        <f>VLOOKUP(F4930,campaign!$B$2:$D$18,3,FALSE)</f>
        <v>28</v>
      </c>
    </row>
    <row r="4931" spans="1:7" x14ac:dyDescent="0.3">
      <c r="A4931" t="s">
        <v>3232</v>
      </c>
      <c r="B4931" t="s">
        <v>3950</v>
      </c>
      <c r="C4931" s="1">
        <v>44827</v>
      </c>
      <c r="D4931" s="1">
        <v>45073</v>
      </c>
      <c r="E4931">
        <f t="shared" ref="E4931:E4994" si="77">DATEDIF(C4931,D4931,"M")</f>
        <v>8</v>
      </c>
      <c r="F4931" t="str">
        <f>VLOOKUP(B4931,campaign!$A$2:$B$18,2,FALSE)</f>
        <v>NotNewCellphoneUser</v>
      </c>
      <c r="G4931">
        <f>VLOOKUP(F4931,campaign!$B$2:$D$18,3,FALSE)</f>
        <v>28</v>
      </c>
    </row>
    <row r="4932" spans="1:7" x14ac:dyDescent="0.3">
      <c r="A4932" t="s">
        <v>3232</v>
      </c>
      <c r="B4932" t="s">
        <v>3950</v>
      </c>
      <c r="C4932" s="1">
        <v>44827</v>
      </c>
      <c r="D4932" s="1">
        <v>45081</v>
      </c>
      <c r="E4932">
        <f t="shared" si="77"/>
        <v>8</v>
      </c>
      <c r="F4932" t="str">
        <f>VLOOKUP(B4932,campaign!$A$2:$B$18,2,FALSE)</f>
        <v>NotNewCellphoneUser</v>
      </c>
      <c r="G4932">
        <f>VLOOKUP(F4932,campaign!$B$2:$D$18,3,FALSE)</f>
        <v>28</v>
      </c>
    </row>
    <row r="4933" spans="1:7" x14ac:dyDescent="0.3">
      <c r="A4933" t="s">
        <v>3233</v>
      </c>
      <c r="B4933" t="s">
        <v>3952</v>
      </c>
      <c r="C4933" s="1">
        <v>44895</v>
      </c>
      <c r="D4933" s="1">
        <v>44895</v>
      </c>
      <c r="E4933">
        <f t="shared" si="77"/>
        <v>0</v>
      </c>
      <c r="F4933" t="str">
        <f>VLOOKUP(B4933,campaign!$A$2:$B$18,2,FALSE)</f>
        <v>MadeCallToRetentionTeam</v>
      </c>
      <c r="G4933">
        <f>VLOOKUP(F4933,campaign!$B$2:$D$18,3,FALSE)</f>
        <v>16</v>
      </c>
    </row>
    <row r="4934" spans="1:7" x14ac:dyDescent="0.3">
      <c r="A4934" t="s">
        <v>3233</v>
      </c>
      <c r="B4934" t="s">
        <v>3952</v>
      </c>
      <c r="C4934" s="1">
        <v>44895</v>
      </c>
      <c r="D4934" s="1">
        <v>44933</v>
      </c>
      <c r="E4934">
        <f t="shared" si="77"/>
        <v>1</v>
      </c>
      <c r="F4934" t="str">
        <f>VLOOKUP(B4934,campaign!$A$2:$B$18,2,FALSE)</f>
        <v>MadeCallToRetentionTeam</v>
      </c>
      <c r="G4934">
        <f>VLOOKUP(F4934,campaign!$B$2:$D$18,3,FALSE)</f>
        <v>16</v>
      </c>
    </row>
    <row r="4935" spans="1:7" x14ac:dyDescent="0.3">
      <c r="A4935" t="s">
        <v>3233</v>
      </c>
      <c r="B4935" t="s">
        <v>3952</v>
      </c>
      <c r="C4935" s="1">
        <v>44895</v>
      </c>
      <c r="D4935" s="1">
        <v>44968</v>
      </c>
      <c r="E4935">
        <f t="shared" si="77"/>
        <v>2</v>
      </c>
      <c r="F4935" t="str">
        <f>VLOOKUP(B4935,campaign!$A$2:$B$18,2,FALSE)</f>
        <v>MadeCallToRetentionTeam</v>
      </c>
      <c r="G4935">
        <f>VLOOKUP(F4935,campaign!$B$2:$D$18,3,FALSE)</f>
        <v>16</v>
      </c>
    </row>
    <row r="4936" spans="1:7" x14ac:dyDescent="0.3">
      <c r="A4936" t="s">
        <v>3233</v>
      </c>
      <c r="B4936" t="s">
        <v>3952</v>
      </c>
      <c r="C4936" s="1">
        <v>44895</v>
      </c>
      <c r="D4936" s="1">
        <v>44991</v>
      </c>
      <c r="E4936">
        <f t="shared" si="77"/>
        <v>3</v>
      </c>
      <c r="F4936" t="str">
        <f>VLOOKUP(B4936,campaign!$A$2:$B$18,2,FALSE)</f>
        <v>MadeCallToRetentionTeam</v>
      </c>
      <c r="G4936">
        <f>VLOOKUP(F4936,campaign!$B$2:$D$18,3,FALSE)</f>
        <v>16</v>
      </c>
    </row>
    <row r="4937" spans="1:7" x14ac:dyDescent="0.3">
      <c r="A4937" t="s">
        <v>3233</v>
      </c>
      <c r="B4937" t="s">
        <v>3952</v>
      </c>
      <c r="C4937" s="1">
        <v>44895</v>
      </c>
      <c r="D4937" s="1">
        <v>45026</v>
      </c>
      <c r="E4937">
        <f t="shared" si="77"/>
        <v>4</v>
      </c>
      <c r="F4937" t="str">
        <f>VLOOKUP(B4937,campaign!$A$2:$B$18,2,FALSE)</f>
        <v>MadeCallToRetentionTeam</v>
      </c>
      <c r="G4937">
        <f>VLOOKUP(F4937,campaign!$B$2:$D$18,3,FALSE)</f>
        <v>16</v>
      </c>
    </row>
    <row r="4938" spans="1:7" x14ac:dyDescent="0.3">
      <c r="A4938" t="s">
        <v>3233</v>
      </c>
      <c r="B4938" t="s">
        <v>3952</v>
      </c>
      <c r="C4938" s="1">
        <v>44895</v>
      </c>
      <c r="D4938" s="1">
        <v>45059</v>
      </c>
      <c r="E4938">
        <f t="shared" si="77"/>
        <v>5</v>
      </c>
      <c r="F4938" t="str">
        <f>VLOOKUP(B4938,campaign!$A$2:$B$18,2,FALSE)</f>
        <v>MadeCallToRetentionTeam</v>
      </c>
      <c r="G4938">
        <f>VLOOKUP(F4938,campaign!$B$2:$D$18,3,FALSE)</f>
        <v>16</v>
      </c>
    </row>
    <row r="4939" spans="1:7" x14ac:dyDescent="0.3">
      <c r="A4939" t="s">
        <v>3234</v>
      </c>
      <c r="B4939" t="s">
        <v>3929</v>
      </c>
      <c r="C4939" s="1">
        <v>44608</v>
      </c>
      <c r="D4939" s="1">
        <v>44608</v>
      </c>
      <c r="E4939">
        <f t="shared" si="77"/>
        <v>0</v>
      </c>
      <c r="F4939" t="str">
        <f>VLOOKUP(B4939,campaign!$A$2:$B$18,2,FALSE)</f>
        <v>NonUSTravel</v>
      </c>
      <c r="G4939">
        <f>VLOOKUP(F4939,campaign!$B$2:$D$18,3,FALSE)</f>
        <v>66</v>
      </c>
    </row>
    <row r="4940" spans="1:7" x14ac:dyDescent="0.3">
      <c r="A4940" t="s">
        <v>3234</v>
      </c>
      <c r="B4940" t="s">
        <v>3929</v>
      </c>
      <c r="C4940" s="1">
        <v>44608</v>
      </c>
      <c r="D4940" s="1">
        <v>44651</v>
      </c>
      <c r="E4940">
        <f t="shared" si="77"/>
        <v>1</v>
      </c>
      <c r="F4940" t="str">
        <f>VLOOKUP(B4940,campaign!$A$2:$B$18,2,FALSE)</f>
        <v>NonUSTravel</v>
      </c>
      <c r="G4940">
        <f>VLOOKUP(F4940,campaign!$B$2:$D$18,3,FALSE)</f>
        <v>66</v>
      </c>
    </row>
    <row r="4941" spans="1:7" x14ac:dyDescent="0.3">
      <c r="A4941" t="s">
        <v>3234</v>
      </c>
      <c r="B4941" t="s">
        <v>3929</v>
      </c>
      <c r="C4941" s="1">
        <v>44608</v>
      </c>
      <c r="D4941" s="1">
        <v>44679</v>
      </c>
      <c r="E4941">
        <f t="shared" si="77"/>
        <v>2</v>
      </c>
      <c r="F4941" t="str">
        <f>VLOOKUP(B4941,campaign!$A$2:$B$18,2,FALSE)</f>
        <v>NonUSTravel</v>
      </c>
      <c r="G4941">
        <f>VLOOKUP(F4941,campaign!$B$2:$D$18,3,FALSE)</f>
        <v>66</v>
      </c>
    </row>
    <row r="4942" spans="1:7" x14ac:dyDescent="0.3">
      <c r="A4942" t="s">
        <v>3234</v>
      </c>
      <c r="B4942" t="s">
        <v>3929</v>
      </c>
      <c r="C4942" s="1">
        <v>44608</v>
      </c>
      <c r="D4942" s="1">
        <v>44701</v>
      </c>
      <c r="E4942">
        <f t="shared" si="77"/>
        <v>3</v>
      </c>
      <c r="F4942" t="str">
        <f>VLOOKUP(B4942,campaign!$A$2:$B$18,2,FALSE)</f>
        <v>NonUSTravel</v>
      </c>
      <c r="G4942">
        <f>VLOOKUP(F4942,campaign!$B$2:$D$18,3,FALSE)</f>
        <v>66</v>
      </c>
    </row>
    <row r="4943" spans="1:7" x14ac:dyDescent="0.3">
      <c r="A4943" t="s">
        <v>3234</v>
      </c>
      <c r="B4943" t="s">
        <v>3929</v>
      </c>
      <c r="C4943" s="1">
        <v>44608</v>
      </c>
      <c r="D4943" s="1">
        <v>44729</v>
      </c>
      <c r="E4943">
        <f t="shared" si="77"/>
        <v>4</v>
      </c>
      <c r="F4943" t="str">
        <f>VLOOKUP(B4943,campaign!$A$2:$B$18,2,FALSE)</f>
        <v>NonUSTravel</v>
      </c>
      <c r="G4943">
        <f>VLOOKUP(F4943,campaign!$B$2:$D$18,3,FALSE)</f>
        <v>66</v>
      </c>
    </row>
    <row r="4944" spans="1:7" x14ac:dyDescent="0.3">
      <c r="A4944" t="s">
        <v>3234</v>
      </c>
      <c r="B4944" t="s">
        <v>3929</v>
      </c>
      <c r="C4944" s="1">
        <v>44608</v>
      </c>
      <c r="D4944" s="1">
        <v>44773</v>
      </c>
      <c r="E4944">
        <f t="shared" si="77"/>
        <v>5</v>
      </c>
      <c r="F4944" t="str">
        <f>VLOOKUP(B4944,campaign!$A$2:$B$18,2,FALSE)</f>
        <v>NonUSTravel</v>
      </c>
      <c r="G4944">
        <f>VLOOKUP(F4944,campaign!$B$2:$D$18,3,FALSE)</f>
        <v>66</v>
      </c>
    </row>
    <row r="4945" spans="1:7" x14ac:dyDescent="0.3">
      <c r="A4945" t="s">
        <v>3234</v>
      </c>
      <c r="B4945" t="s">
        <v>3929</v>
      </c>
      <c r="C4945" s="1">
        <v>44608</v>
      </c>
      <c r="D4945" s="1">
        <v>44800</v>
      </c>
      <c r="E4945">
        <f t="shared" si="77"/>
        <v>6</v>
      </c>
      <c r="F4945" t="str">
        <f>VLOOKUP(B4945,campaign!$A$2:$B$18,2,FALSE)</f>
        <v>NonUSTravel</v>
      </c>
      <c r="G4945">
        <f>VLOOKUP(F4945,campaign!$B$2:$D$18,3,FALSE)</f>
        <v>66</v>
      </c>
    </row>
    <row r="4946" spans="1:7" x14ac:dyDescent="0.3">
      <c r="A4946" t="s">
        <v>3234</v>
      </c>
      <c r="B4946" t="s">
        <v>3929</v>
      </c>
      <c r="C4946" s="1">
        <v>44608</v>
      </c>
      <c r="D4946" s="1">
        <v>44825</v>
      </c>
      <c r="E4946">
        <f t="shared" si="77"/>
        <v>7</v>
      </c>
      <c r="F4946" t="str">
        <f>VLOOKUP(B4946,campaign!$A$2:$B$18,2,FALSE)</f>
        <v>NonUSTravel</v>
      </c>
      <c r="G4946">
        <f>VLOOKUP(F4946,campaign!$B$2:$D$18,3,FALSE)</f>
        <v>66</v>
      </c>
    </row>
    <row r="4947" spans="1:7" x14ac:dyDescent="0.3">
      <c r="A4947" t="s">
        <v>3234</v>
      </c>
      <c r="B4947" t="s">
        <v>3929</v>
      </c>
      <c r="C4947" s="1">
        <v>44608</v>
      </c>
      <c r="D4947" s="1">
        <v>44853</v>
      </c>
      <c r="E4947">
        <f t="shared" si="77"/>
        <v>8</v>
      </c>
      <c r="F4947" t="str">
        <f>VLOOKUP(B4947,campaign!$A$2:$B$18,2,FALSE)</f>
        <v>NonUSTravel</v>
      </c>
      <c r="G4947">
        <f>VLOOKUP(F4947,campaign!$B$2:$D$18,3,FALSE)</f>
        <v>66</v>
      </c>
    </row>
    <row r="4948" spans="1:7" x14ac:dyDescent="0.3">
      <c r="A4948" t="s">
        <v>3234</v>
      </c>
      <c r="B4948" t="s">
        <v>3929</v>
      </c>
      <c r="C4948" s="1">
        <v>44608</v>
      </c>
      <c r="D4948" s="1">
        <v>44889</v>
      </c>
      <c r="E4948">
        <f t="shared" si="77"/>
        <v>9</v>
      </c>
      <c r="F4948" t="str">
        <f>VLOOKUP(B4948,campaign!$A$2:$B$18,2,FALSE)</f>
        <v>NonUSTravel</v>
      </c>
      <c r="G4948">
        <f>VLOOKUP(F4948,campaign!$B$2:$D$18,3,FALSE)</f>
        <v>66</v>
      </c>
    </row>
    <row r="4949" spans="1:7" x14ac:dyDescent="0.3">
      <c r="A4949" t="s">
        <v>3234</v>
      </c>
      <c r="B4949" t="s">
        <v>3929</v>
      </c>
      <c r="C4949" s="1">
        <v>44608</v>
      </c>
      <c r="D4949" s="1">
        <v>44942</v>
      </c>
      <c r="E4949">
        <f t="shared" si="77"/>
        <v>11</v>
      </c>
      <c r="F4949" t="str">
        <f>VLOOKUP(B4949,campaign!$A$2:$B$18,2,FALSE)</f>
        <v>NonUSTravel</v>
      </c>
      <c r="G4949">
        <f>VLOOKUP(F4949,campaign!$B$2:$D$18,3,FALSE)</f>
        <v>66</v>
      </c>
    </row>
    <row r="4950" spans="1:7" x14ac:dyDescent="0.3">
      <c r="A4950" t="s">
        <v>3234</v>
      </c>
      <c r="B4950" t="s">
        <v>3929</v>
      </c>
      <c r="C4950" s="1">
        <v>44608</v>
      </c>
      <c r="D4950" s="1">
        <v>45008</v>
      </c>
      <c r="E4950">
        <f t="shared" si="77"/>
        <v>13</v>
      </c>
      <c r="F4950" t="str">
        <f>VLOOKUP(B4950,campaign!$A$2:$B$18,2,FALSE)</f>
        <v>NonUSTravel</v>
      </c>
      <c r="G4950">
        <f>VLOOKUP(F4950,campaign!$B$2:$D$18,3,FALSE)</f>
        <v>66</v>
      </c>
    </row>
    <row r="4951" spans="1:7" x14ac:dyDescent="0.3">
      <c r="A4951" t="s">
        <v>3234</v>
      </c>
      <c r="B4951" t="s">
        <v>3929</v>
      </c>
      <c r="C4951" s="1">
        <v>44608</v>
      </c>
      <c r="D4951" s="1">
        <v>45042</v>
      </c>
      <c r="E4951">
        <f t="shared" si="77"/>
        <v>14</v>
      </c>
      <c r="F4951" t="str">
        <f>VLOOKUP(B4951,campaign!$A$2:$B$18,2,FALSE)</f>
        <v>NonUSTravel</v>
      </c>
      <c r="G4951">
        <f>VLOOKUP(F4951,campaign!$B$2:$D$18,3,FALSE)</f>
        <v>66</v>
      </c>
    </row>
    <row r="4952" spans="1:7" x14ac:dyDescent="0.3">
      <c r="A4952" t="s">
        <v>3234</v>
      </c>
      <c r="B4952" t="s">
        <v>3929</v>
      </c>
      <c r="C4952" s="1">
        <v>44608</v>
      </c>
      <c r="D4952" s="1">
        <v>45076</v>
      </c>
      <c r="E4952">
        <f t="shared" si="77"/>
        <v>15</v>
      </c>
      <c r="F4952" t="str">
        <f>VLOOKUP(B4952,campaign!$A$2:$B$18,2,FALSE)</f>
        <v>NonUSTravel</v>
      </c>
      <c r="G4952">
        <f>VLOOKUP(F4952,campaign!$B$2:$D$18,3,FALSE)</f>
        <v>66</v>
      </c>
    </row>
    <row r="4953" spans="1:7" x14ac:dyDescent="0.3">
      <c r="A4953" t="s">
        <v>3234</v>
      </c>
      <c r="B4953" t="s">
        <v>3927</v>
      </c>
      <c r="C4953" s="1">
        <v>44831</v>
      </c>
      <c r="D4953" s="1">
        <v>44831</v>
      </c>
      <c r="E4953">
        <f t="shared" si="77"/>
        <v>0</v>
      </c>
      <c r="F4953" t="str">
        <f>VLOOKUP(B4953,campaign!$A$2:$B$18,2,FALSE)</f>
        <v>RespondsToMailOffers</v>
      </c>
      <c r="G4953">
        <f>VLOOKUP(F4953,campaign!$B$2:$D$18,3,FALSE)</f>
        <v>27</v>
      </c>
    </row>
    <row r="4954" spans="1:7" x14ac:dyDescent="0.3">
      <c r="A4954" t="s">
        <v>3234</v>
      </c>
      <c r="B4954" t="s">
        <v>3927</v>
      </c>
      <c r="C4954" s="1">
        <v>44831</v>
      </c>
      <c r="D4954" s="1">
        <v>44861</v>
      </c>
      <c r="E4954">
        <f t="shared" si="77"/>
        <v>1</v>
      </c>
      <c r="F4954" t="str">
        <f>VLOOKUP(B4954,campaign!$A$2:$B$18,2,FALSE)</f>
        <v>RespondsToMailOffers</v>
      </c>
      <c r="G4954">
        <f>VLOOKUP(F4954,campaign!$B$2:$D$18,3,FALSE)</f>
        <v>27</v>
      </c>
    </row>
    <row r="4955" spans="1:7" x14ac:dyDescent="0.3">
      <c r="A4955" t="s">
        <v>3234</v>
      </c>
      <c r="B4955" t="s">
        <v>3927</v>
      </c>
      <c r="C4955" s="1">
        <v>44831</v>
      </c>
      <c r="D4955" s="1">
        <v>44871</v>
      </c>
      <c r="E4955">
        <f t="shared" si="77"/>
        <v>1</v>
      </c>
      <c r="F4955" t="str">
        <f>VLOOKUP(B4955,campaign!$A$2:$B$18,2,FALSE)</f>
        <v>RespondsToMailOffers</v>
      </c>
      <c r="G4955">
        <f>VLOOKUP(F4955,campaign!$B$2:$D$18,3,FALSE)</f>
        <v>27</v>
      </c>
    </row>
    <row r="4956" spans="1:7" x14ac:dyDescent="0.3">
      <c r="A4956" t="s">
        <v>3234</v>
      </c>
      <c r="B4956" t="s">
        <v>3927</v>
      </c>
      <c r="C4956" s="1">
        <v>44831</v>
      </c>
      <c r="D4956" s="1">
        <v>44901</v>
      </c>
      <c r="E4956">
        <f t="shared" si="77"/>
        <v>2</v>
      </c>
      <c r="F4956" t="str">
        <f>VLOOKUP(B4956,campaign!$A$2:$B$18,2,FALSE)</f>
        <v>RespondsToMailOffers</v>
      </c>
      <c r="G4956">
        <f>VLOOKUP(F4956,campaign!$B$2:$D$18,3,FALSE)</f>
        <v>27</v>
      </c>
    </row>
    <row r="4957" spans="1:7" x14ac:dyDescent="0.3">
      <c r="A4957" t="s">
        <v>3234</v>
      </c>
      <c r="B4957" t="s">
        <v>3927</v>
      </c>
      <c r="C4957" s="1">
        <v>44831</v>
      </c>
      <c r="D4957" s="1">
        <v>44927</v>
      </c>
      <c r="E4957">
        <f t="shared" si="77"/>
        <v>3</v>
      </c>
      <c r="F4957" t="str">
        <f>VLOOKUP(B4957,campaign!$A$2:$B$18,2,FALSE)</f>
        <v>RespondsToMailOffers</v>
      </c>
      <c r="G4957">
        <f>VLOOKUP(F4957,campaign!$B$2:$D$18,3,FALSE)</f>
        <v>27</v>
      </c>
    </row>
    <row r="4958" spans="1:7" x14ac:dyDescent="0.3">
      <c r="A4958" t="s">
        <v>3234</v>
      </c>
      <c r="B4958" t="s">
        <v>3927</v>
      </c>
      <c r="C4958" s="1">
        <v>44831</v>
      </c>
      <c r="D4958" s="1">
        <v>44959</v>
      </c>
      <c r="E4958">
        <f t="shared" si="77"/>
        <v>4</v>
      </c>
      <c r="F4958" t="str">
        <f>VLOOKUP(B4958,campaign!$A$2:$B$18,2,FALSE)</f>
        <v>RespondsToMailOffers</v>
      </c>
      <c r="G4958">
        <f>VLOOKUP(F4958,campaign!$B$2:$D$18,3,FALSE)</f>
        <v>27</v>
      </c>
    </row>
    <row r="4959" spans="1:7" x14ac:dyDescent="0.3">
      <c r="A4959" t="s">
        <v>3234</v>
      </c>
      <c r="B4959" t="s">
        <v>3927</v>
      </c>
      <c r="C4959" s="1">
        <v>44831</v>
      </c>
      <c r="D4959" s="1">
        <v>44997</v>
      </c>
      <c r="E4959">
        <f t="shared" si="77"/>
        <v>5</v>
      </c>
      <c r="F4959" t="str">
        <f>VLOOKUP(B4959,campaign!$A$2:$B$18,2,FALSE)</f>
        <v>RespondsToMailOffers</v>
      </c>
      <c r="G4959">
        <f>VLOOKUP(F4959,campaign!$B$2:$D$18,3,FALSE)</f>
        <v>27</v>
      </c>
    </row>
    <row r="4960" spans="1:7" x14ac:dyDescent="0.3">
      <c r="A4960" t="s">
        <v>3234</v>
      </c>
      <c r="B4960" t="s">
        <v>3927</v>
      </c>
      <c r="C4960" s="1">
        <v>44831</v>
      </c>
      <c r="D4960" s="1">
        <v>45019</v>
      </c>
      <c r="E4960">
        <f t="shared" si="77"/>
        <v>6</v>
      </c>
      <c r="F4960" t="str">
        <f>VLOOKUP(B4960,campaign!$A$2:$B$18,2,FALSE)</f>
        <v>RespondsToMailOffers</v>
      </c>
      <c r="G4960">
        <f>VLOOKUP(F4960,campaign!$B$2:$D$18,3,FALSE)</f>
        <v>27</v>
      </c>
    </row>
    <row r="4961" spans="1:7" x14ac:dyDescent="0.3">
      <c r="A4961" t="s">
        <v>3234</v>
      </c>
      <c r="B4961" t="s">
        <v>3927</v>
      </c>
      <c r="C4961" s="1">
        <v>44831</v>
      </c>
      <c r="D4961" s="1">
        <v>45055</v>
      </c>
      <c r="E4961">
        <f t="shared" si="77"/>
        <v>7</v>
      </c>
      <c r="F4961" t="str">
        <f>VLOOKUP(B4961,campaign!$A$2:$B$18,2,FALSE)</f>
        <v>RespondsToMailOffers</v>
      </c>
      <c r="G4961">
        <f>VLOOKUP(F4961,campaign!$B$2:$D$18,3,FALSE)</f>
        <v>27</v>
      </c>
    </row>
    <row r="4962" spans="1:7" x14ac:dyDescent="0.3">
      <c r="A4962" t="s">
        <v>3234</v>
      </c>
      <c r="B4962" t="s">
        <v>3927</v>
      </c>
      <c r="C4962" s="1">
        <v>44831</v>
      </c>
      <c r="D4962" s="1">
        <v>45078</v>
      </c>
      <c r="E4962">
        <f t="shared" si="77"/>
        <v>8</v>
      </c>
      <c r="F4962" t="str">
        <f>VLOOKUP(B4962,campaign!$A$2:$B$18,2,FALSE)</f>
        <v>RespondsToMailOffers</v>
      </c>
      <c r="G4962">
        <f>VLOOKUP(F4962,campaign!$B$2:$D$18,3,FALSE)</f>
        <v>27</v>
      </c>
    </row>
    <row r="4963" spans="1:7" x14ac:dyDescent="0.3">
      <c r="A4963" t="s">
        <v>3235</v>
      </c>
      <c r="B4963" t="s">
        <v>3951</v>
      </c>
      <c r="C4963" s="1">
        <v>44712</v>
      </c>
      <c r="D4963" s="1">
        <v>44712</v>
      </c>
      <c r="E4963">
        <f t="shared" si="77"/>
        <v>0</v>
      </c>
      <c r="F4963" t="str">
        <f>VLOOKUP(B4963,campaign!$A$2:$B$18,2,FALSE)</f>
        <v>OwnsMotorcycle</v>
      </c>
      <c r="G4963">
        <f>VLOOKUP(F4963,campaign!$B$2:$D$18,3,FALSE)</f>
        <v>14</v>
      </c>
    </row>
    <row r="4964" spans="1:7" x14ac:dyDescent="0.3">
      <c r="A4964" t="s">
        <v>3235</v>
      </c>
      <c r="B4964" t="s">
        <v>3951</v>
      </c>
      <c r="C4964" s="1">
        <v>44712</v>
      </c>
      <c r="D4964" s="1">
        <v>44750</v>
      </c>
      <c r="E4964">
        <f t="shared" si="77"/>
        <v>1</v>
      </c>
      <c r="F4964" t="str">
        <f>VLOOKUP(B4964,campaign!$A$2:$B$18,2,FALSE)</f>
        <v>OwnsMotorcycle</v>
      </c>
      <c r="G4964">
        <f>VLOOKUP(F4964,campaign!$B$2:$D$18,3,FALSE)</f>
        <v>14</v>
      </c>
    </row>
    <row r="4965" spans="1:7" x14ac:dyDescent="0.3">
      <c r="A4965" t="s">
        <v>3235</v>
      </c>
      <c r="B4965" t="s">
        <v>3951</v>
      </c>
      <c r="C4965" s="1">
        <v>44712</v>
      </c>
      <c r="D4965" s="1">
        <v>44782</v>
      </c>
      <c r="E4965">
        <f t="shared" si="77"/>
        <v>2</v>
      </c>
      <c r="F4965" t="str">
        <f>VLOOKUP(B4965,campaign!$A$2:$B$18,2,FALSE)</f>
        <v>OwnsMotorcycle</v>
      </c>
      <c r="G4965">
        <f>VLOOKUP(F4965,campaign!$B$2:$D$18,3,FALSE)</f>
        <v>14</v>
      </c>
    </row>
    <row r="4966" spans="1:7" x14ac:dyDescent="0.3">
      <c r="A4966" t="s">
        <v>3235</v>
      </c>
      <c r="B4966" t="s">
        <v>3951</v>
      </c>
      <c r="C4966" s="1">
        <v>44712</v>
      </c>
      <c r="D4966" s="1">
        <v>44809</v>
      </c>
      <c r="E4966">
        <f t="shared" si="77"/>
        <v>3</v>
      </c>
      <c r="F4966" t="str">
        <f>VLOOKUP(B4966,campaign!$A$2:$B$18,2,FALSE)</f>
        <v>OwnsMotorcycle</v>
      </c>
      <c r="G4966">
        <f>VLOOKUP(F4966,campaign!$B$2:$D$18,3,FALSE)</f>
        <v>14</v>
      </c>
    </row>
    <row r="4967" spans="1:7" x14ac:dyDescent="0.3">
      <c r="A4967" t="s">
        <v>3235</v>
      </c>
      <c r="B4967" t="s">
        <v>3951</v>
      </c>
      <c r="C4967" s="1">
        <v>44712</v>
      </c>
      <c r="D4967" s="1">
        <v>44845</v>
      </c>
      <c r="E4967">
        <f t="shared" si="77"/>
        <v>4</v>
      </c>
      <c r="F4967" t="str">
        <f>VLOOKUP(B4967,campaign!$A$2:$B$18,2,FALSE)</f>
        <v>OwnsMotorcycle</v>
      </c>
      <c r="G4967">
        <f>VLOOKUP(F4967,campaign!$B$2:$D$18,3,FALSE)</f>
        <v>14</v>
      </c>
    </row>
    <row r="4968" spans="1:7" x14ac:dyDescent="0.3">
      <c r="A4968" t="s">
        <v>3235</v>
      </c>
      <c r="B4968" t="s">
        <v>3951</v>
      </c>
      <c r="C4968" s="1">
        <v>44712</v>
      </c>
      <c r="D4968" s="1">
        <v>44868</v>
      </c>
      <c r="E4968">
        <f t="shared" si="77"/>
        <v>5</v>
      </c>
      <c r="F4968" t="str">
        <f>VLOOKUP(B4968,campaign!$A$2:$B$18,2,FALSE)</f>
        <v>OwnsMotorcycle</v>
      </c>
      <c r="G4968">
        <f>VLOOKUP(F4968,campaign!$B$2:$D$18,3,FALSE)</f>
        <v>14</v>
      </c>
    </row>
    <row r="4969" spans="1:7" x14ac:dyDescent="0.3">
      <c r="A4969" t="s">
        <v>3235</v>
      </c>
      <c r="B4969" t="s">
        <v>3951</v>
      </c>
      <c r="C4969" s="1">
        <v>44712</v>
      </c>
      <c r="D4969" s="1">
        <v>44909</v>
      </c>
      <c r="E4969">
        <f t="shared" si="77"/>
        <v>6</v>
      </c>
      <c r="F4969" t="str">
        <f>VLOOKUP(B4969,campaign!$A$2:$B$18,2,FALSE)</f>
        <v>OwnsMotorcycle</v>
      </c>
      <c r="G4969">
        <f>VLOOKUP(F4969,campaign!$B$2:$D$18,3,FALSE)</f>
        <v>14</v>
      </c>
    </row>
    <row r="4970" spans="1:7" x14ac:dyDescent="0.3">
      <c r="A4970" t="s">
        <v>3235</v>
      </c>
      <c r="B4970" t="s">
        <v>3951</v>
      </c>
      <c r="C4970" s="1">
        <v>44712</v>
      </c>
      <c r="D4970" s="1">
        <v>44931</v>
      </c>
      <c r="E4970">
        <f t="shared" si="77"/>
        <v>7</v>
      </c>
      <c r="F4970" t="str">
        <f>VLOOKUP(B4970,campaign!$A$2:$B$18,2,FALSE)</f>
        <v>OwnsMotorcycle</v>
      </c>
      <c r="G4970">
        <f>VLOOKUP(F4970,campaign!$B$2:$D$18,3,FALSE)</f>
        <v>14</v>
      </c>
    </row>
    <row r="4971" spans="1:7" x14ac:dyDescent="0.3">
      <c r="A4971" t="s">
        <v>3235</v>
      </c>
      <c r="B4971" t="s">
        <v>3951</v>
      </c>
      <c r="C4971" s="1">
        <v>44712</v>
      </c>
      <c r="D4971" s="1">
        <v>44985</v>
      </c>
      <c r="E4971">
        <f t="shared" si="77"/>
        <v>8</v>
      </c>
      <c r="F4971" t="str">
        <f>VLOOKUP(B4971,campaign!$A$2:$B$18,2,FALSE)</f>
        <v>OwnsMotorcycle</v>
      </c>
      <c r="G4971">
        <f>VLOOKUP(F4971,campaign!$B$2:$D$18,3,FALSE)</f>
        <v>14</v>
      </c>
    </row>
    <row r="4972" spans="1:7" x14ac:dyDescent="0.3">
      <c r="A4972" t="s">
        <v>3235</v>
      </c>
      <c r="B4972" t="s">
        <v>3951</v>
      </c>
      <c r="C4972" s="1">
        <v>44712</v>
      </c>
      <c r="D4972" s="1">
        <v>45016</v>
      </c>
      <c r="E4972">
        <f t="shared" si="77"/>
        <v>10</v>
      </c>
      <c r="F4972" t="str">
        <f>VLOOKUP(B4972,campaign!$A$2:$B$18,2,FALSE)</f>
        <v>OwnsMotorcycle</v>
      </c>
      <c r="G4972">
        <f>VLOOKUP(F4972,campaign!$B$2:$D$18,3,FALSE)</f>
        <v>14</v>
      </c>
    </row>
    <row r="4973" spans="1:7" x14ac:dyDescent="0.3">
      <c r="A4973" t="s">
        <v>3235</v>
      </c>
      <c r="B4973" t="s">
        <v>3951</v>
      </c>
      <c r="C4973" s="1">
        <v>44712</v>
      </c>
      <c r="D4973" s="1">
        <v>45023</v>
      </c>
      <c r="E4973">
        <f t="shared" si="77"/>
        <v>10</v>
      </c>
      <c r="F4973" t="str">
        <f>VLOOKUP(B4973,campaign!$A$2:$B$18,2,FALSE)</f>
        <v>OwnsMotorcycle</v>
      </c>
      <c r="G4973">
        <f>VLOOKUP(F4973,campaign!$B$2:$D$18,3,FALSE)</f>
        <v>14</v>
      </c>
    </row>
    <row r="4974" spans="1:7" x14ac:dyDescent="0.3">
      <c r="A4974" t="s">
        <v>3235</v>
      </c>
      <c r="B4974" t="s">
        <v>3951</v>
      </c>
      <c r="C4974" s="1">
        <v>44712</v>
      </c>
      <c r="D4974" s="1">
        <v>45061</v>
      </c>
      <c r="E4974">
        <f t="shared" si="77"/>
        <v>11</v>
      </c>
      <c r="F4974" t="str">
        <f>VLOOKUP(B4974,campaign!$A$2:$B$18,2,FALSE)</f>
        <v>OwnsMotorcycle</v>
      </c>
      <c r="G4974">
        <f>VLOOKUP(F4974,campaign!$B$2:$D$18,3,FALSE)</f>
        <v>14</v>
      </c>
    </row>
    <row r="4975" spans="1:7" x14ac:dyDescent="0.3">
      <c r="A4975" t="s">
        <v>3235</v>
      </c>
      <c r="B4975" t="s">
        <v>3947</v>
      </c>
      <c r="C4975" s="1">
        <v>44854</v>
      </c>
      <c r="D4975" s="1">
        <v>44854</v>
      </c>
      <c r="E4975">
        <f t="shared" si="77"/>
        <v>0</v>
      </c>
      <c r="F4975" t="str">
        <f>VLOOKUP(B4975,campaign!$A$2:$B$18,2,FALSE)</f>
        <v>OwnsComputer</v>
      </c>
      <c r="G4975">
        <f>VLOOKUP(F4975,campaign!$B$2:$D$18,3,FALSE)</f>
        <v>62</v>
      </c>
    </row>
    <row r="4976" spans="1:7" x14ac:dyDescent="0.3">
      <c r="A4976" t="s">
        <v>3235</v>
      </c>
      <c r="B4976" t="s">
        <v>3947</v>
      </c>
      <c r="C4976" s="1">
        <v>44854</v>
      </c>
      <c r="D4976" s="1">
        <v>44890</v>
      </c>
      <c r="E4976">
        <f t="shared" si="77"/>
        <v>1</v>
      </c>
      <c r="F4976" t="str">
        <f>VLOOKUP(B4976,campaign!$A$2:$B$18,2,FALSE)</f>
        <v>OwnsComputer</v>
      </c>
      <c r="G4976">
        <f>VLOOKUP(F4976,campaign!$B$2:$D$18,3,FALSE)</f>
        <v>62</v>
      </c>
    </row>
    <row r="4977" spans="1:7" x14ac:dyDescent="0.3">
      <c r="A4977" t="s">
        <v>3235</v>
      </c>
      <c r="B4977" t="s">
        <v>3947</v>
      </c>
      <c r="C4977" s="1">
        <v>44854</v>
      </c>
      <c r="D4977" s="1">
        <v>44926</v>
      </c>
      <c r="E4977">
        <f t="shared" si="77"/>
        <v>2</v>
      </c>
      <c r="F4977" t="str">
        <f>VLOOKUP(B4977,campaign!$A$2:$B$18,2,FALSE)</f>
        <v>OwnsComputer</v>
      </c>
      <c r="G4977">
        <f>VLOOKUP(F4977,campaign!$B$2:$D$18,3,FALSE)</f>
        <v>62</v>
      </c>
    </row>
    <row r="4978" spans="1:7" x14ac:dyDescent="0.3">
      <c r="A4978" t="s">
        <v>3235</v>
      </c>
      <c r="B4978" t="s">
        <v>3947</v>
      </c>
      <c r="C4978" s="1">
        <v>44854</v>
      </c>
      <c r="D4978" s="1">
        <v>44953</v>
      </c>
      <c r="E4978">
        <f t="shared" si="77"/>
        <v>3</v>
      </c>
      <c r="F4978" t="str">
        <f>VLOOKUP(B4978,campaign!$A$2:$B$18,2,FALSE)</f>
        <v>OwnsComputer</v>
      </c>
      <c r="G4978">
        <f>VLOOKUP(F4978,campaign!$B$2:$D$18,3,FALSE)</f>
        <v>62</v>
      </c>
    </row>
    <row r="4979" spans="1:7" x14ac:dyDescent="0.3">
      <c r="A4979" t="s">
        <v>3235</v>
      </c>
      <c r="B4979" t="s">
        <v>3947</v>
      </c>
      <c r="C4979" s="1">
        <v>44854</v>
      </c>
      <c r="D4979" s="1">
        <v>44983</v>
      </c>
      <c r="E4979">
        <f t="shared" si="77"/>
        <v>4</v>
      </c>
      <c r="F4979" t="str">
        <f>VLOOKUP(B4979,campaign!$A$2:$B$18,2,FALSE)</f>
        <v>OwnsComputer</v>
      </c>
      <c r="G4979">
        <f>VLOOKUP(F4979,campaign!$B$2:$D$18,3,FALSE)</f>
        <v>62</v>
      </c>
    </row>
    <row r="4980" spans="1:7" x14ac:dyDescent="0.3">
      <c r="A4980" t="s">
        <v>3235</v>
      </c>
      <c r="B4980" t="s">
        <v>3947</v>
      </c>
      <c r="C4980" s="1">
        <v>44854</v>
      </c>
      <c r="D4980" s="1">
        <v>45013</v>
      </c>
      <c r="E4980">
        <f t="shared" si="77"/>
        <v>5</v>
      </c>
      <c r="F4980" t="str">
        <f>VLOOKUP(B4980,campaign!$A$2:$B$18,2,FALSE)</f>
        <v>OwnsComputer</v>
      </c>
      <c r="G4980">
        <f>VLOOKUP(F4980,campaign!$B$2:$D$18,3,FALSE)</f>
        <v>62</v>
      </c>
    </row>
    <row r="4981" spans="1:7" x14ac:dyDescent="0.3">
      <c r="A4981" t="s">
        <v>3235</v>
      </c>
      <c r="B4981" t="s">
        <v>3947</v>
      </c>
      <c r="C4981" s="1">
        <v>44854</v>
      </c>
      <c r="D4981" s="1">
        <v>45043</v>
      </c>
      <c r="E4981">
        <f t="shared" si="77"/>
        <v>6</v>
      </c>
      <c r="F4981" t="str">
        <f>VLOOKUP(B4981,campaign!$A$2:$B$18,2,FALSE)</f>
        <v>OwnsComputer</v>
      </c>
      <c r="G4981">
        <f>VLOOKUP(F4981,campaign!$B$2:$D$18,3,FALSE)</f>
        <v>62</v>
      </c>
    </row>
    <row r="4982" spans="1:7" x14ac:dyDescent="0.3">
      <c r="A4982" t="s">
        <v>3235</v>
      </c>
      <c r="B4982" t="s">
        <v>3947</v>
      </c>
      <c r="C4982" s="1">
        <v>44854</v>
      </c>
      <c r="D4982" s="1">
        <v>45069</v>
      </c>
      <c r="E4982">
        <f t="shared" si="77"/>
        <v>7</v>
      </c>
      <c r="F4982" t="str">
        <f>VLOOKUP(B4982,campaign!$A$2:$B$18,2,FALSE)</f>
        <v>OwnsComputer</v>
      </c>
      <c r="G4982">
        <f>VLOOKUP(F4982,campaign!$B$2:$D$18,3,FALSE)</f>
        <v>62</v>
      </c>
    </row>
    <row r="4983" spans="1:7" x14ac:dyDescent="0.3">
      <c r="A4983" t="s">
        <v>3235</v>
      </c>
      <c r="B4983" t="s">
        <v>3947</v>
      </c>
      <c r="C4983" s="1">
        <v>44854</v>
      </c>
      <c r="D4983" s="1">
        <v>45081</v>
      </c>
      <c r="E4983">
        <f t="shared" si="77"/>
        <v>7</v>
      </c>
      <c r="F4983" t="str">
        <f>VLOOKUP(B4983,campaign!$A$2:$B$18,2,FALSE)</f>
        <v>OwnsComputer</v>
      </c>
      <c r="G4983">
        <f>VLOOKUP(F4983,campaign!$B$2:$D$18,3,FALSE)</f>
        <v>62</v>
      </c>
    </row>
    <row r="4984" spans="1:7" x14ac:dyDescent="0.3">
      <c r="A4984" t="s">
        <v>3236</v>
      </c>
      <c r="B4984" t="s">
        <v>3927</v>
      </c>
      <c r="C4984" s="1">
        <v>44745</v>
      </c>
      <c r="D4984" s="1">
        <v>44745</v>
      </c>
      <c r="E4984">
        <f t="shared" si="77"/>
        <v>0</v>
      </c>
      <c r="F4984" t="str">
        <f>VLOOKUP(B4984,campaign!$A$2:$B$18,2,FALSE)</f>
        <v>RespondsToMailOffers</v>
      </c>
      <c r="G4984">
        <f>VLOOKUP(F4984,campaign!$B$2:$D$18,3,FALSE)</f>
        <v>27</v>
      </c>
    </row>
    <row r="4985" spans="1:7" x14ac:dyDescent="0.3">
      <c r="A4985" t="s">
        <v>3236</v>
      </c>
      <c r="B4985" t="s">
        <v>3927</v>
      </c>
      <c r="C4985" s="1">
        <v>44745</v>
      </c>
      <c r="D4985" s="1">
        <v>44790</v>
      </c>
      <c r="E4985">
        <f t="shared" si="77"/>
        <v>1</v>
      </c>
      <c r="F4985" t="str">
        <f>VLOOKUP(B4985,campaign!$A$2:$B$18,2,FALSE)</f>
        <v>RespondsToMailOffers</v>
      </c>
      <c r="G4985">
        <f>VLOOKUP(F4985,campaign!$B$2:$D$18,3,FALSE)</f>
        <v>27</v>
      </c>
    </row>
    <row r="4986" spans="1:7" x14ac:dyDescent="0.3">
      <c r="A4986" t="s">
        <v>3236</v>
      </c>
      <c r="B4986" t="s">
        <v>3927</v>
      </c>
      <c r="C4986" s="1">
        <v>44745</v>
      </c>
      <c r="D4986" s="1">
        <v>44822</v>
      </c>
      <c r="E4986">
        <f t="shared" si="77"/>
        <v>2</v>
      </c>
      <c r="F4986" t="str">
        <f>VLOOKUP(B4986,campaign!$A$2:$B$18,2,FALSE)</f>
        <v>RespondsToMailOffers</v>
      </c>
      <c r="G4986">
        <f>VLOOKUP(F4986,campaign!$B$2:$D$18,3,FALSE)</f>
        <v>27</v>
      </c>
    </row>
    <row r="4987" spans="1:7" x14ac:dyDescent="0.3">
      <c r="A4987" t="s">
        <v>3236</v>
      </c>
      <c r="B4987" t="s">
        <v>3927</v>
      </c>
      <c r="C4987" s="1">
        <v>44745</v>
      </c>
      <c r="D4987" s="1">
        <v>44852</v>
      </c>
      <c r="E4987">
        <f t="shared" si="77"/>
        <v>3</v>
      </c>
      <c r="F4987" t="str">
        <f>VLOOKUP(B4987,campaign!$A$2:$B$18,2,FALSE)</f>
        <v>RespondsToMailOffers</v>
      </c>
      <c r="G4987">
        <f>VLOOKUP(F4987,campaign!$B$2:$D$18,3,FALSE)</f>
        <v>27</v>
      </c>
    </row>
    <row r="4988" spans="1:7" x14ac:dyDescent="0.3">
      <c r="A4988" t="s">
        <v>3236</v>
      </c>
      <c r="B4988" t="s">
        <v>3927</v>
      </c>
      <c r="C4988" s="1">
        <v>44745</v>
      </c>
      <c r="D4988" s="1">
        <v>44870</v>
      </c>
      <c r="E4988">
        <f t="shared" si="77"/>
        <v>4</v>
      </c>
      <c r="F4988" t="str">
        <f>VLOOKUP(B4988,campaign!$A$2:$B$18,2,FALSE)</f>
        <v>RespondsToMailOffers</v>
      </c>
      <c r="G4988">
        <f>VLOOKUP(F4988,campaign!$B$2:$D$18,3,FALSE)</f>
        <v>27</v>
      </c>
    </row>
    <row r="4989" spans="1:7" x14ac:dyDescent="0.3">
      <c r="A4989" t="s">
        <v>3236</v>
      </c>
      <c r="B4989" t="s">
        <v>3927</v>
      </c>
      <c r="C4989" s="1">
        <v>44745</v>
      </c>
      <c r="D4989" s="1">
        <v>44900</v>
      </c>
      <c r="E4989">
        <f t="shared" si="77"/>
        <v>5</v>
      </c>
      <c r="F4989" t="str">
        <f>VLOOKUP(B4989,campaign!$A$2:$B$18,2,FALSE)</f>
        <v>RespondsToMailOffers</v>
      </c>
      <c r="G4989">
        <f>VLOOKUP(F4989,campaign!$B$2:$D$18,3,FALSE)</f>
        <v>27</v>
      </c>
    </row>
    <row r="4990" spans="1:7" x14ac:dyDescent="0.3">
      <c r="A4990" t="s">
        <v>3236</v>
      </c>
      <c r="B4990" t="s">
        <v>3927</v>
      </c>
      <c r="C4990" s="1">
        <v>44745</v>
      </c>
      <c r="D4990" s="1">
        <v>44933</v>
      </c>
      <c r="E4990">
        <f t="shared" si="77"/>
        <v>6</v>
      </c>
      <c r="F4990" t="str">
        <f>VLOOKUP(B4990,campaign!$A$2:$B$18,2,FALSE)</f>
        <v>RespondsToMailOffers</v>
      </c>
      <c r="G4990">
        <f>VLOOKUP(F4990,campaign!$B$2:$D$18,3,FALSE)</f>
        <v>27</v>
      </c>
    </row>
    <row r="4991" spans="1:7" x14ac:dyDescent="0.3">
      <c r="A4991" t="s">
        <v>3236</v>
      </c>
      <c r="B4991" t="s">
        <v>3927</v>
      </c>
      <c r="C4991" s="1">
        <v>44745</v>
      </c>
      <c r="D4991" s="1">
        <v>44969</v>
      </c>
      <c r="E4991">
        <f t="shared" si="77"/>
        <v>7</v>
      </c>
      <c r="F4991" t="str">
        <f>VLOOKUP(B4991,campaign!$A$2:$B$18,2,FALSE)</f>
        <v>RespondsToMailOffers</v>
      </c>
      <c r="G4991">
        <f>VLOOKUP(F4991,campaign!$B$2:$D$18,3,FALSE)</f>
        <v>27</v>
      </c>
    </row>
    <row r="4992" spans="1:7" x14ac:dyDescent="0.3">
      <c r="A4992" t="s">
        <v>3236</v>
      </c>
      <c r="B4992" t="s">
        <v>3927</v>
      </c>
      <c r="C4992" s="1">
        <v>44745</v>
      </c>
      <c r="D4992" s="1">
        <v>45002</v>
      </c>
      <c r="E4992">
        <f t="shared" si="77"/>
        <v>8</v>
      </c>
      <c r="F4992" t="str">
        <f>VLOOKUP(B4992,campaign!$A$2:$B$18,2,FALSE)</f>
        <v>RespondsToMailOffers</v>
      </c>
      <c r="G4992">
        <f>VLOOKUP(F4992,campaign!$B$2:$D$18,3,FALSE)</f>
        <v>27</v>
      </c>
    </row>
    <row r="4993" spans="1:7" x14ac:dyDescent="0.3">
      <c r="A4993" t="s">
        <v>3236</v>
      </c>
      <c r="B4993" t="s">
        <v>3927</v>
      </c>
      <c r="C4993" s="1">
        <v>44745</v>
      </c>
      <c r="D4993" s="1">
        <v>45050</v>
      </c>
      <c r="E4993">
        <f t="shared" si="77"/>
        <v>10</v>
      </c>
      <c r="F4993" t="str">
        <f>VLOOKUP(B4993,campaign!$A$2:$B$18,2,FALSE)</f>
        <v>RespondsToMailOffers</v>
      </c>
      <c r="G4993">
        <f>VLOOKUP(F4993,campaign!$B$2:$D$18,3,FALSE)</f>
        <v>27</v>
      </c>
    </row>
    <row r="4994" spans="1:7" x14ac:dyDescent="0.3">
      <c r="A4994" t="s">
        <v>3236</v>
      </c>
      <c r="B4994" t="s">
        <v>3924</v>
      </c>
      <c r="C4994" s="1">
        <v>44943</v>
      </c>
      <c r="D4994" s="1">
        <v>44943</v>
      </c>
      <c r="E4994">
        <f t="shared" si="77"/>
        <v>0</v>
      </c>
      <c r="F4994" t="str">
        <f>VLOOKUP(B4994,campaign!$A$2:$B$18,2,FALSE)</f>
        <v>RVOwner</v>
      </c>
      <c r="G4994">
        <f>VLOOKUP(F4994,campaign!$B$2:$D$18,3,FALSE)</f>
        <v>22</v>
      </c>
    </row>
    <row r="4995" spans="1:7" x14ac:dyDescent="0.3">
      <c r="A4995" t="s">
        <v>3236</v>
      </c>
      <c r="B4995" t="s">
        <v>3924</v>
      </c>
      <c r="C4995" s="1">
        <v>44943</v>
      </c>
      <c r="D4995" s="1">
        <v>44980</v>
      </c>
      <c r="E4995">
        <f t="shared" ref="E4995:E5058" si="78">DATEDIF(C4995,D4995,"M")</f>
        <v>1</v>
      </c>
      <c r="F4995" t="str">
        <f>VLOOKUP(B4995,campaign!$A$2:$B$18,2,FALSE)</f>
        <v>RVOwner</v>
      </c>
      <c r="G4995">
        <f>VLOOKUP(F4995,campaign!$B$2:$D$18,3,FALSE)</f>
        <v>22</v>
      </c>
    </row>
    <row r="4996" spans="1:7" x14ac:dyDescent="0.3">
      <c r="A4996" t="s">
        <v>3236</v>
      </c>
      <c r="B4996" t="s">
        <v>3924</v>
      </c>
      <c r="C4996" s="1">
        <v>44943</v>
      </c>
      <c r="D4996" s="1">
        <v>45007</v>
      </c>
      <c r="E4996">
        <f t="shared" si="78"/>
        <v>2</v>
      </c>
      <c r="F4996" t="str">
        <f>VLOOKUP(B4996,campaign!$A$2:$B$18,2,FALSE)</f>
        <v>RVOwner</v>
      </c>
      <c r="G4996">
        <f>VLOOKUP(F4996,campaign!$B$2:$D$18,3,FALSE)</f>
        <v>22</v>
      </c>
    </row>
    <row r="4997" spans="1:7" x14ac:dyDescent="0.3">
      <c r="A4997" t="s">
        <v>3236</v>
      </c>
      <c r="B4997" t="s">
        <v>3924</v>
      </c>
      <c r="C4997" s="1">
        <v>44943</v>
      </c>
      <c r="D4997" s="1">
        <v>45034</v>
      </c>
      <c r="E4997">
        <f t="shared" si="78"/>
        <v>3</v>
      </c>
      <c r="F4997" t="str">
        <f>VLOOKUP(B4997,campaign!$A$2:$B$18,2,FALSE)</f>
        <v>RVOwner</v>
      </c>
      <c r="G4997">
        <f>VLOOKUP(F4997,campaign!$B$2:$D$18,3,FALSE)</f>
        <v>22</v>
      </c>
    </row>
    <row r="4998" spans="1:7" x14ac:dyDescent="0.3">
      <c r="A4998" t="s">
        <v>3236</v>
      </c>
      <c r="B4998" t="s">
        <v>3924</v>
      </c>
      <c r="C4998" s="1">
        <v>44943</v>
      </c>
      <c r="D4998" s="1">
        <v>45048</v>
      </c>
      <c r="E4998">
        <f t="shared" si="78"/>
        <v>3</v>
      </c>
      <c r="F4998" t="str">
        <f>VLOOKUP(B4998,campaign!$A$2:$B$18,2,FALSE)</f>
        <v>RVOwner</v>
      </c>
      <c r="G4998">
        <f>VLOOKUP(F4998,campaign!$B$2:$D$18,3,FALSE)</f>
        <v>22</v>
      </c>
    </row>
    <row r="4999" spans="1:7" x14ac:dyDescent="0.3">
      <c r="A4999" t="s">
        <v>3236</v>
      </c>
      <c r="B4999" t="s">
        <v>3924</v>
      </c>
      <c r="C4999" s="1">
        <v>44943</v>
      </c>
      <c r="D4999" s="1">
        <v>45078</v>
      </c>
      <c r="E4999">
        <f t="shared" si="78"/>
        <v>4</v>
      </c>
      <c r="F4999" t="str">
        <f>VLOOKUP(B4999,campaign!$A$2:$B$18,2,FALSE)</f>
        <v>RVOwner</v>
      </c>
      <c r="G4999">
        <f>VLOOKUP(F4999,campaign!$B$2:$D$18,3,FALSE)</f>
        <v>22</v>
      </c>
    </row>
    <row r="5000" spans="1:7" x14ac:dyDescent="0.3">
      <c r="A5000" t="s">
        <v>3237</v>
      </c>
      <c r="B5000" t="s">
        <v>3925</v>
      </c>
      <c r="C5000" s="1">
        <v>44574</v>
      </c>
      <c r="D5000" s="1">
        <v>44574</v>
      </c>
      <c r="E5000">
        <f t="shared" si="78"/>
        <v>0</v>
      </c>
      <c r="F5000" t="str">
        <f>VLOOKUP(B5000,campaign!$A$2:$B$18,2,FALSE)</f>
        <v>Homeownership</v>
      </c>
      <c r="G5000">
        <f>VLOOKUP(F5000,campaign!$B$2:$D$18,3,FALSE)</f>
        <v>13</v>
      </c>
    </row>
    <row r="5001" spans="1:7" x14ac:dyDescent="0.3">
      <c r="A5001" t="s">
        <v>3237</v>
      </c>
      <c r="B5001" t="s">
        <v>3925</v>
      </c>
      <c r="C5001" s="1">
        <v>44574</v>
      </c>
      <c r="D5001" s="1">
        <v>44606</v>
      </c>
      <c r="E5001">
        <f t="shared" si="78"/>
        <v>1</v>
      </c>
      <c r="F5001" t="str">
        <f>VLOOKUP(B5001,campaign!$A$2:$B$18,2,FALSE)</f>
        <v>Homeownership</v>
      </c>
      <c r="G5001">
        <f>VLOOKUP(F5001,campaign!$B$2:$D$18,3,FALSE)</f>
        <v>13</v>
      </c>
    </row>
    <row r="5002" spans="1:7" x14ac:dyDescent="0.3">
      <c r="A5002" t="s">
        <v>3237</v>
      </c>
      <c r="B5002" t="s">
        <v>3925</v>
      </c>
      <c r="C5002" s="1">
        <v>44574</v>
      </c>
      <c r="D5002" s="1">
        <v>44697</v>
      </c>
      <c r="E5002">
        <f t="shared" si="78"/>
        <v>4</v>
      </c>
      <c r="F5002" t="str">
        <f>VLOOKUP(B5002,campaign!$A$2:$B$18,2,FALSE)</f>
        <v>Homeownership</v>
      </c>
      <c r="G5002">
        <f>VLOOKUP(F5002,campaign!$B$2:$D$18,3,FALSE)</f>
        <v>13</v>
      </c>
    </row>
    <row r="5003" spans="1:7" x14ac:dyDescent="0.3">
      <c r="A5003" t="s">
        <v>3237</v>
      </c>
      <c r="B5003" t="s">
        <v>3925</v>
      </c>
      <c r="C5003" s="1">
        <v>44574</v>
      </c>
      <c r="D5003" s="1">
        <v>44733</v>
      </c>
      <c r="E5003">
        <f t="shared" si="78"/>
        <v>5</v>
      </c>
      <c r="F5003" t="str">
        <f>VLOOKUP(B5003,campaign!$A$2:$B$18,2,FALSE)</f>
        <v>Homeownership</v>
      </c>
      <c r="G5003">
        <f>VLOOKUP(F5003,campaign!$B$2:$D$18,3,FALSE)</f>
        <v>13</v>
      </c>
    </row>
    <row r="5004" spans="1:7" x14ac:dyDescent="0.3">
      <c r="A5004" t="s">
        <v>3237</v>
      </c>
      <c r="B5004" t="s">
        <v>3925</v>
      </c>
      <c r="C5004" s="1">
        <v>44574</v>
      </c>
      <c r="D5004" s="1">
        <v>44794</v>
      </c>
      <c r="E5004">
        <f t="shared" si="78"/>
        <v>7</v>
      </c>
      <c r="F5004" t="str">
        <f>VLOOKUP(B5004,campaign!$A$2:$B$18,2,FALSE)</f>
        <v>Homeownership</v>
      </c>
      <c r="G5004">
        <f>VLOOKUP(F5004,campaign!$B$2:$D$18,3,FALSE)</f>
        <v>13</v>
      </c>
    </row>
    <row r="5005" spans="1:7" x14ac:dyDescent="0.3">
      <c r="A5005" t="s">
        <v>3237</v>
      </c>
      <c r="B5005" t="s">
        <v>3925</v>
      </c>
      <c r="C5005" s="1">
        <v>44574</v>
      </c>
      <c r="D5005" s="1">
        <v>44823</v>
      </c>
      <c r="E5005">
        <f t="shared" si="78"/>
        <v>8</v>
      </c>
      <c r="F5005" t="str">
        <f>VLOOKUP(B5005,campaign!$A$2:$B$18,2,FALSE)</f>
        <v>Homeownership</v>
      </c>
      <c r="G5005">
        <f>VLOOKUP(F5005,campaign!$B$2:$D$18,3,FALSE)</f>
        <v>13</v>
      </c>
    </row>
    <row r="5006" spans="1:7" x14ac:dyDescent="0.3">
      <c r="A5006" t="s">
        <v>3237</v>
      </c>
      <c r="B5006" t="s">
        <v>3925</v>
      </c>
      <c r="C5006" s="1">
        <v>44574</v>
      </c>
      <c r="D5006" s="1">
        <v>44885</v>
      </c>
      <c r="E5006">
        <f t="shared" si="78"/>
        <v>10</v>
      </c>
      <c r="F5006" t="str">
        <f>VLOOKUP(B5006,campaign!$A$2:$B$18,2,FALSE)</f>
        <v>Homeownership</v>
      </c>
      <c r="G5006">
        <f>VLOOKUP(F5006,campaign!$B$2:$D$18,3,FALSE)</f>
        <v>13</v>
      </c>
    </row>
    <row r="5007" spans="1:7" x14ac:dyDescent="0.3">
      <c r="A5007" t="s">
        <v>3237</v>
      </c>
      <c r="B5007" t="s">
        <v>3925</v>
      </c>
      <c r="C5007" s="1">
        <v>44574</v>
      </c>
      <c r="D5007" s="1">
        <v>44921</v>
      </c>
      <c r="E5007">
        <f t="shared" si="78"/>
        <v>11</v>
      </c>
      <c r="F5007" t="str">
        <f>VLOOKUP(B5007,campaign!$A$2:$B$18,2,FALSE)</f>
        <v>Homeownership</v>
      </c>
      <c r="G5007">
        <f>VLOOKUP(F5007,campaign!$B$2:$D$18,3,FALSE)</f>
        <v>13</v>
      </c>
    </row>
    <row r="5008" spans="1:7" x14ac:dyDescent="0.3">
      <c r="A5008" t="s">
        <v>3237</v>
      </c>
      <c r="B5008" t="s">
        <v>3925</v>
      </c>
      <c r="C5008" s="1">
        <v>44574</v>
      </c>
      <c r="D5008" s="1">
        <v>44973</v>
      </c>
      <c r="E5008">
        <f t="shared" si="78"/>
        <v>13</v>
      </c>
      <c r="F5008" t="str">
        <f>VLOOKUP(B5008,campaign!$A$2:$B$18,2,FALSE)</f>
        <v>Homeownership</v>
      </c>
      <c r="G5008">
        <f>VLOOKUP(F5008,campaign!$B$2:$D$18,3,FALSE)</f>
        <v>13</v>
      </c>
    </row>
    <row r="5009" spans="1:7" x14ac:dyDescent="0.3">
      <c r="A5009" t="s">
        <v>3237</v>
      </c>
      <c r="B5009" t="s">
        <v>3925</v>
      </c>
      <c r="C5009" s="1">
        <v>44574</v>
      </c>
      <c r="D5009" s="1">
        <v>45005</v>
      </c>
      <c r="E5009">
        <f t="shared" si="78"/>
        <v>14</v>
      </c>
      <c r="F5009" t="str">
        <f>VLOOKUP(B5009,campaign!$A$2:$B$18,2,FALSE)</f>
        <v>Homeownership</v>
      </c>
      <c r="G5009">
        <f>VLOOKUP(F5009,campaign!$B$2:$D$18,3,FALSE)</f>
        <v>13</v>
      </c>
    </row>
    <row r="5010" spans="1:7" x14ac:dyDescent="0.3">
      <c r="A5010" t="s">
        <v>3237</v>
      </c>
      <c r="B5010" t="s">
        <v>3925</v>
      </c>
      <c r="C5010" s="1">
        <v>44574</v>
      </c>
      <c r="D5010" s="1">
        <v>45036</v>
      </c>
      <c r="E5010">
        <f t="shared" si="78"/>
        <v>15</v>
      </c>
      <c r="F5010" t="str">
        <f>VLOOKUP(B5010,campaign!$A$2:$B$18,2,FALSE)</f>
        <v>Homeownership</v>
      </c>
      <c r="G5010">
        <f>VLOOKUP(F5010,campaign!$B$2:$D$18,3,FALSE)</f>
        <v>13</v>
      </c>
    </row>
    <row r="5011" spans="1:7" x14ac:dyDescent="0.3">
      <c r="A5011" t="s">
        <v>3237</v>
      </c>
      <c r="B5011" t="s">
        <v>3925</v>
      </c>
      <c r="C5011" s="1">
        <v>44574</v>
      </c>
      <c r="D5011" s="1">
        <v>45065</v>
      </c>
      <c r="E5011">
        <f t="shared" si="78"/>
        <v>16</v>
      </c>
      <c r="F5011" t="str">
        <f>VLOOKUP(B5011,campaign!$A$2:$B$18,2,FALSE)</f>
        <v>Homeownership</v>
      </c>
      <c r="G5011">
        <f>VLOOKUP(F5011,campaign!$B$2:$D$18,3,FALSE)</f>
        <v>13</v>
      </c>
    </row>
    <row r="5012" spans="1:7" x14ac:dyDescent="0.3">
      <c r="A5012" t="s">
        <v>3237</v>
      </c>
      <c r="B5012" t="s">
        <v>3920</v>
      </c>
      <c r="C5012" s="1">
        <v>44921</v>
      </c>
      <c r="D5012" s="1">
        <v>44921</v>
      </c>
      <c r="E5012">
        <f t="shared" si="78"/>
        <v>0</v>
      </c>
      <c r="F5012" t="str">
        <f>VLOOKUP(B5012,campaign!$A$2:$B$18,2,FALSE)</f>
        <v>ChildrenInHH</v>
      </c>
      <c r="G5012">
        <f>VLOOKUP(F5012,campaign!$B$2:$D$18,3,FALSE)</f>
        <v>10</v>
      </c>
    </row>
    <row r="5013" spans="1:7" x14ac:dyDescent="0.3">
      <c r="A5013" t="s">
        <v>3237</v>
      </c>
      <c r="B5013" t="s">
        <v>3920</v>
      </c>
      <c r="C5013" s="1">
        <v>44921</v>
      </c>
      <c r="D5013" s="1">
        <v>44952</v>
      </c>
      <c r="E5013">
        <f t="shared" si="78"/>
        <v>1</v>
      </c>
      <c r="F5013" t="str">
        <f>VLOOKUP(B5013,campaign!$A$2:$B$18,2,FALSE)</f>
        <v>ChildrenInHH</v>
      </c>
      <c r="G5013">
        <f>VLOOKUP(F5013,campaign!$B$2:$D$18,3,FALSE)</f>
        <v>10</v>
      </c>
    </row>
    <row r="5014" spans="1:7" x14ac:dyDescent="0.3">
      <c r="A5014" t="s">
        <v>3237</v>
      </c>
      <c r="B5014" t="s">
        <v>3920</v>
      </c>
      <c r="C5014" s="1">
        <v>44921</v>
      </c>
      <c r="D5014" s="1">
        <v>44958</v>
      </c>
      <c r="E5014">
        <f t="shared" si="78"/>
        <v>1</v>
      </c>
      <c r="F5014" t="str">
        <f>VLOOKUP(B5014,campaign!$A$2:$B$18,2,FALSE)</f>
        <v>ChildrenInHH</v>
      </c>
      <c r="G5014">
        <f>VLOOKUP(F5014,campaign!$B$2:$D$18,3,FALSE)</f>
        <v>10</v>
      </c>
    </row>
    <row r="5015" spans="1:7" x14ac:dyDescent="0.3">
      <c r="A5015" t="s">
        <v>3237</v>
      </c>
      <c r="B5015" t="s">
        <v>3920</v>
      </c>
      <c r="C5015" s="1">
        <v>44921</v>
      </c>
      <c r="D5015" s="1">
        <v>44987</v>
      </c>
      <c r="E5015">
        <f t="shared" si="78"/>
        <v>2</v>
      </c>
      <c r="F5015" t="str">
        <f>VLOOKUP(B5015,campaign!$A$2:$B$18,2,FALSE)</f>
        <v>ChildrenInHH</v>
      </c>
      <c r="G5015">
        <f>VLOOKUP(F5015,campaign!$B$2:$D$18,3,FALSE)</f>
        <v>10</v>
      </c>
    </row>
    <row r="5016" spans="1:7" x14ac:dyDescent="0.3">
      <c r="A5016" t="s">
        <v>3237</v>
      </c>
      <c r="B5016" t="s">
        <v>3920</v>
      </c>
      <c r="C5016" s="1">
        <v>44921</v>
      </c>
      <c r="D5016" s="1">
        <v>45020</v>
      </c>
      <c r="E5016">
        <f t="shared" si="78"/>
        <v>3</v>
      </c>
      <c r="F5016" t="str">
        <f>VLOOKUP(B5016,campaign!$A$2:$B$18,2,FALSE)</f>
        <v>ChildrenInHH</v>
      </c>
      <c r="G5016">
        <f>VLOOKUP(F5016,campaign!$B$2:$D$18,3,FALSE)</f>
        <v>10</v>
      </c>
    </row>
    <row r="5017" spans="1:7" x14ac:dyDescent="0.3">
      <c r="A5017" t="s">
        <v>3237</v>
      </c>
      <c r="B5017" t="s">
        <v>3920</v>
      </c>
      <c r="C5017" s="1">
        <v>44921</v>
      </c>
      <c r="D5017" s="1">
        <v>45049</v>
      </c>
      <c r="E5017">
        <f t="shared" si="78"/>
        <v>4</v>
      </c>
      <c r="F5017" t="str">
        <f>VLOOKUP(B5017,campaign!$A$2:$B$18,2,FALSE)</f>
        <v>ChildrenInHH</v>
      </c>
      <c r="G5017">
        <f>VLOOKUP(F5017,campaign!$B$2:$D$18,3,FALSE)</f>
        <v>10</v>
      </c>
    </row>
    <row r="5018" spans="1:7" x14ac:dyDescent="0.3">
      <c r="A5018" t="s">
        <v>3237</v>
      </c>
      <c r="B5018" t="s">
        <v>3920</v>
      </c>
      <c r="C5018" s="1">
        <v>44921</v>
      </c>
      <c r="D5018" s="1">
        <v>45085</v>
      </c>
      <c r="E5018">
        <f t="shared" si="78"/>
        <v>5</v>
      </c>
      <c r="F5018" t="str">
        <f>VLOOKUP(B5018,campaign!$A$2:$B$18,2,FALSE)</f>
        <v>ChildrenInHH</v>
      </c>
      <c r="G5018">
        <f>VLOOKUP(F5018,campaign!$B$2:$D$18,3,FALSE)</f>
        <v>10</v>
      </c>
    </row>
    <row r="5019" spans="1:7" x14ac:dyDescent="0.3">
      <c r="A5019" t="s">
        <v>3238</v>
      </c>
      <c r="B5019" t="s">
        <v>3924</v>
      </c>
      <c r="C5019" s="1">
        <v>44615</v>
      </c>
      <c r="D5019" s="1">
        <v>44615</v>
      </c>
      <c r="E5019">
        <f t="shared" si="78"/>
        <v>0</v>
      </c>
      <c r="F5019" t="str">
        <f>VLOOKUP(B5019,campaign!$A$2:$B$18,2,FALSE)</f>
        <v>RVOwner</v>
      </c>
      <c r="G5019">
        <f>VLOOKUP(F5019,campaign!$B$2:$D$18,3,FALSE)</f>
        <v>22</v>
      </c>
    </row>
    <row r="5020" spans="1:7" x14ac:dyDescent="0.3">
      <c r="A5020" t="s">
        <v>3238</v>
      </c>
      <c r="B5020" t="s">
        <v>3924</v>
      </c>
      <c r="C5020" s="1">
        <v>44615</v>
      </c>
      <c r="D5020" s="1">
        <v>44704</v>
      </c>
      <c r="E5020">
        <f t="shared" si="78"/>
        <v>3</v>
      </c>
      <c r="F5020" t="str">
        <f>VLOOKUP(B5020,campaign!$A$2:$B$18,2,FALSE)</f>
        <v>RVOwner</v>
      </c>
      <c r="G5020">
        <f>VLOOKUP(F5020,campaign!$B$2:$D$18,3,FALSE)</f>
        <v>22</v>
      </c>
    </row>
    <row r="5021" spans="1:7" x14ac:dyDescent="0.3">
      <c r="A5021" t="s">
        <v>3238</v>
      </c>
      <c r="B5021" t="s">
        <v>3924</v>
      </c>
      <c r="C5021" s="1">
        <v>44615</v>
      </c>
      <c r="D5021" s="1">
        <v>44770</v>
      </c>
      <c r="E5021">
        <f t="shared" si="78"/>
        <v>5</v>
      </c>
      <c r="F5021" t="str">
        <f>VLOOKUP(B5021,campaign!$A$2:$B$18,2,FALSE)</f>
        <v>RVOwner</v>
      </c>
      <c r="G5021">
        <f>VLOOKUP(F5021,campaign!$B$2:$D$18,3,FALSE)</f>
        <v>22</v>
      </c>
    </row>
    <row r="5022" spans="1:7" x14ac:dyDescent="0.3">
      <c r="A5022" t="s">
        <v>3238</v>
      </c>
      <c r="B5022" t="s">
        <v>3924</v>
      </c>
      <c r="C5022" s="1">
        <v>44615</v>
      </c>
      <c r="D5022" s="1">
        <v>44797</v>
      </c>
      <c r="E5022">
        <f t="shared" si="78"/>
        <v>6</v>
      </c>
      <c r="F5022" t="str">
        <f>VLOOKUP(B5022,campaign!$A$2:$B$18,2,FALSE)</f>
        <v>RVOwner</v>
      </c>
      <c r="G5022">
        <f>VLOOKUP(F5022,campaign!$B$2:$D$18,3,FALSE)</f>
        <v>22</v>
      </c>
    </row>
    <row r="5023" spans="1:7" x14ac:dyDescent="0.3">
      <c r="A5023" t="s">
        <v>3238</v>
      </c>
      <c r="B5023" t="s">
        <v>3924</v>
      </c>
      <c r="C5023" s="1">
        <v>44615</v>
      </c>
      <c r="D5023" s="1">
        <v>44827</v>
      </c>
      <c r="E5023">
        <f t="shared" si="78"/>
        <v>7</v>
      </c>
      <c r="F5023" t="str">
        <f>VLOOKUP(B5023,campaign!$A$2:$B$18,2,FALSE)</f>
        <v>RVOwner</v>
      </c>
      <c r="G5023">
        <f>VLOOKUP(F5023,campaign!$B$2:$D$18,3,FALSE)</f>
        <v>22</v>
      </c>
    </row>
    <row r="5024" spans="1:7" x14ac:dyDescent="0.3">
      <c r="A5024" t="s">
        <v>3238</v>
      </c>
      <c r="B5024" t="s">
        <v>3924</v>
      </c>
      <c r="C5024" s="1">
        <v>44615</v>
      </c>
      <c r="D5024" s="1">
        <v>44858</v>
      </c>
      <c r="E5024">
        <f t="shared" si="78"/>
        <v>8</v>
      </c>
      <c r="F5024" t="str">
        <f>VLOOKUP(B5024,campaign!$A$2:$B$18,2,FALSE)</f>
        <v>RVOwner</v>
      </c>
      <c r="G5024">
        <f>VLOOKUP(F5024,campaign!$B$2:$D$18,3,FALSE)</f>
        <v>22</v>
      </c>
    </row>
    <row r="5025" spans="1:7" x14ac:dyDescent="0.3">
      <c r="A5025" t="s">
        <v>3238</v>
      </c>
      <c r="B5025" t="s">
        <v>3924</v>
      </c>
      <c r="C5025" s="1">
        <v>44615</v>
      </c>
      <c r="D5025" s="1">
        <v>44871</v>
      </c>
      <c r="E5025">
        <f t="shared" si="78"/>
        <v>8</v>
      </c>
      <c r="F5025" t="str">
        <f>VLOOKUP(B5025,campaign!$A$2:$B$18,2,FALSE)</f>
        <v>RVOwner</v>
      </c>
      <c r="G5025">
        <f>VLOOKUP(F5025,campaign!$B$2:$D$18,3,FALSE)</f>
        <v>22</v>
      </c>
    </row>
    <row r="5026" spans="1:7" x14ac:dyDescent="0.3">
      <c r="A5026" t="s">
        <v>3238</v>
      </c>
      <c r="B5026" t="s">
        <v>3924</v>
      </c>
      <c r="C5026" s="1">
        <v>44615</v>
      </c>
      <c r="D5026" s="1">
        <v>44954</v>
      </c>
      <c r="E5026">
        <f t="shared" si="78"/>
        <v>11</v>
      </c>
      <c r="F5026" t="str">
        <f>VLOOKUP(B5026,campaign!$A$2:$B$18,2,FALSE)</f>
        <v>RVOwner</v>
      </c>
      <c r="G5026">
        <f>VLOOKUP(F5026,campaign!$B$2:$D$18,3,FALSE)</f>
        <v>22</v>
      </c>
    </row>
    <row r="5027" spans="1:7" x14ac:dyDescent="0.3">
      <c r="A5027" t="s">
        <v>3238</v>
      </c>
      <c r="B5027" t="s">
        <v>3924</v>
      </c>
      <c r="C5027" s="1">
        <v>44615</v>
      </c>
      <c r="D5027" s="1">
        <v>44981</v>
      </c>
      <c r="E5027">
        <f t="shared" si="78"/>
        <v>12</v>
      </c>
      <c r="F5027" t="str">
        <f>VLOOKUP(B5027,campaign!$A$2:$B$18,2,FALSE)</f>
        <v>RVOwner</v>
      </c>
      <c r="G5027">
        <f>VLOOKUP(F5027,campaign!$B$2:$D$18,3,FALSE)</f>
        <v>22</v>
      </c>
    </row>
    <row r="5028" spans="1:7" x14ac:dyDescent="0.3">
      <c r="A5028" t="s">
        <v>3238</v>
      </c>
      <c r="B5028" t="s">
        <v>3924</v>
      </c>
      <c r="C5028" s="1">
        <v>44615</v>
      </c>
      <c r="D5028" s="1">
        <v>45009</v>
      </c>
      <c r="E5028">
        <f t="shared" si="78"/>
        <v>13</v>
      </c>
      <c r="F5028" t="str">
        <f>VLOOKUP(B5028,campaign!$A$2:$B$18,2,FALSE)</f>
        <v>RVOwner</v>
      </c>
      <c r="G5028">
        <f>VLOOKUP(F5028,campaign!$B$2:$D$18,3,FALSE)</f>
        <v>22</v>
      </c>
    </row>
    <row r="5029" spans="1:7" x14ac:dyDescent="0.3">
      <c r="A5029" t="s">
        <v>3238</v>
      </c>
      <c r="B5029" t="s">
        <v>3924</v>
      </c>
      <c r="C5029" s="1">
        <v>44615</v>
      </c>
      <c r="D5029" s="1">
        <v>45073</v>
      </c>
      <c r="E5029">
        <f t="shared" si="78"/>
        <v>15</v>
      </c>
      <c r="F5029" t="str">
        <f>VLOOKUP(B5029,campaign!$A$2:$B$18,2,FALSE)</f>
        <v>RVOwner</v>
      </c>
      <c r="G5029">
        <f>VLOOKUP(F5029,campaign!$B$2:$D$18,3,FALSE)</f>
        <v>22</v>
      </c>
    </row>
    <row r="5030" spans="1:7" x14ac:dyDescent="0.3">
      <c r="A5030" t="s">
        <v>3238</v>
      </c>
      <c r="B5030" t="s">
        <v>3923</v>
      </c>
      <c r="C5030" s="1">
        <v>44848</v>
      </c>
      <c r="D5030" s="1">
        <v>44848</v>
      </c>
      <c r="E5030">
        <f t="shared" si="78"/>
        <v>0</v>
      </c>
      <c r="F5030" t="str">
        <f>VLOOKUP(B5030,campaign!$A$2:$B$18,2,FALSE)</f>
        <v>TruckOwner</v>
      </c>
      <c r="G5030">
        <f>VLOOKUP(F5030,campaign!$B$2:$D$18,3,FALSE)</f>
        <v>26</v>
      </c>
    </row>
    <row r="5031" spans="1:7" x14ac:dyDescent="0.3">
      <c r="A5031" t="s">
        <v>3238</v>
      </c>
      <c r="B5031" t="s">
        <v>3923</v>
      </c>
      <c r="C5031" s="1">
        <v>44848</v>
      </c>
      <c r="D5031" s="1">
        <v>44880</v>
      </c>
      <c r="E5031">
        <f t="shared" si="78"/>
        <v>1</v>
      </c>
      <c r="F5031" t="str">
        <f>VLOOKUP(B5031,campaign!$A$2:$B$18,2,FALSE)</f>
        <v>TruckOwner</v>
      </c>
      <c r="G5031">
        <f>VLOOKUP(F5031,campaign!$B$2:$D$18,3,FALSE)</f>
        <v>26</v>
      </c>
    </row>
    <row r="5032" spans="1:7" x14ac:dyDescent="0.3">
      <c r="A5032" t="s">
        <v>3238</v>
      </c>
      <c r="B5032" t="s">
        <v>3923</v>
      </c>
      <c r="C5032" s="1">
        <v>44848</v>
      </c>
      <c r="D5032" s="1">
        <v>44913</v>
      </c>
      <c r="E5032">
        <f t="shared" si="78"/>
        <v>2</v>
      </c>
      <c r="F5032" t="str">
        <f>VLOOKUP(B5032,campaign!$A$2:$B$18,2,FALSE)</f>
        <v>TruckOwner</v>
      </c>
      <c r="G5032">
        <f>VLOOKUP(F5032,campaign!$B$2:$D$18,3,FALSE)</f>
        <v>26</v>
      </c>
    </row>
    <row r="5033" spans="1:7" x14ac:dyDescent="0.3">
      <c r="A5033" t="s">
        <v>3238</v>
      </c>
      <c r="B5033" t="s">
        <v>3923</v>
      </c>
      <c r="C5033" s="1">
        <v>44848</v>
      </c>
      <c r="D5033" s="1">
        <v>44944</v>
      </c>
      <c r="E5033">
        <f t="shared" si="78"/>
        <v>3</v>
      </c>
      <c r="F5033" t="str">
        <f>VLOOKUP(B5033,campaign!$A$2:$B$18,2,FALSE)</f>
        <v>TruckOwner</v>
      </c>
      <c r="G5033">
        <f>VLOOKUP(F5033,campaign!$B$2:$D$18,3,FALSE)</f>
        <v>26</v>
      </c>
    </row>
    <row r="5034" spans="1:7" x14ac:dyDescent="0.3">
      <c r="A5034" t="s">
        <v>3238</v>
      </c>
      <c r="B5034" t="s">
        <v>3923</v>
      </c>
      <c r="C5034" s="1">
        <v>44848</v>
      </c>
      <c r="D5034" s="1">
        <v>44978</v>
      </c>
      <c r="E5034">
        <f t="shared" si="78"/>
        <v>4</v>
      </c>
      <c r="F5034" t="str">
        <f>VLOOKUP(B5034,campaign!$A$2:$B$18,2,FALSE)</f>
        <v>TruckOwner</v>
      </c>
      <c r="G5034">
        <f>VLOOKUP(F5034,campaign!$B$2:$D$18,3,FALSE)</f>
        <v>26</v>
      </c>
    </row>
    <row r="5035" spans="1:7" x14ac:dyDescent="0.3">
      <c r="A5035" t="s">
        <v>3238</v>
      </c>
      <c r="B5035" t="s">
        <v>3923</v>
      </c>
      <c r="C5035" s="1">
        <v>44848</v>
      </c>
      <c r="D5035" s="1">
        <v>45031</v>
      </c>
      <c r="E5035">
        <f t="shared" si="78"/>
        <v>6</v>
      </c>
      <c r="F5035" t="str">
        <f>VLOOKUP(B5035,campaign!$A$2:$B$18,2,FALSE)</f>
        <v>TruckOwner</v>
      </c>
      <c r="G5035">
        <f>VLOOKUP(F5035,campaign!$B$2:$D$18,3,FALSE)</f>
        <v>26</v>
      </c>
    </row>
    <row r="5036" spans="1:7" x14ac:dyDescent="0.3">
      <c r="A5036" t="s">
        <v>3238</v>
      </c>
      <c r="B5036" t="s">
        <v>3923</v>
      </c>
      <c r="C5036" s="1">
        <v>44848</v>
      </c>
      <c r="D5036" s="1">
        <v>45071</v>
      </c>
      <c r="E5036">
        <f t="shared" si="78"/>
        <v>7</v>
      </c>
      <c r="F5036" t="str">
        <f>VLOOKUP(B5036,campaign!$A$2:$B$18,2,FALSE)</f>
        <v>TruckOwner</v>
      </c>
      <c r="G5036">
        <f>VLOOKUP(F5036,campaign!$B$2:$D$18,3,FALSE)</f>
        <v>26</v>
      </c>
    </row>
    <row r="5037" spans="1:7" x14ac:dyDescent="0.3">
      <c r="A5037" t="s">
        <v>3239</v>
      </c>
      <c r="B5037" t="s">
        <v>3949</v>
      </c>
      <c r="C5037" s="1">
        <v>44616</v>
      </c>
      <c r="D5037" s="1">
        <v>44616</v>
      </c>
      <c r="E5037">
        <f t="shared" si="78"/>
        <v>0</v>
      </c>
      <c r="F5037" t="str">
        <f>VLOOKUP(B5037,campaign!$A$2:$B$18,2,FALSE)</f>
        <v>NewCellphoneUser</v>
      </c>
      <c r="G5037">
        <f>VLOOKUP(F5037,campaign!$B$2:$D$18,3,FALSE)</f>
        <v>25</v>
      </c>
    </row>
    <row r="5038" spans="1:7" x14ac:dyDescent="0.3">
      <c r="A5038" t="s">
        <v>3239</v>
      </c>
      <c r="B5038" t="s">
        <v>3949</v>
      </c>
      <c r="C5038" s="1">
        <v>44616</v>
      </c>
      <c r="D5038" s="1">
        <v>44675</v>
      </c>
      <c r="E5038">
        <f t="shared" si="78"/>
        <v>2</v>
      </c>
      <c r="F5038" t="str">
        <f>VLOOKUP(B5038,campaign!$A$2:$B$18,2,FALSE)</f>
        <v>NewCellphoneUser</v>
      </c>
      <c r="G5038">
        <f>VLOOKUP(F5038,campaign!$B$2:$D$18,3,FALSE)</f>
        <v>25</v>
      </c>
    </row>
    <row r="5039" spans="1:7" x14ac:dyDescent="0.3">
      <c r="A5039" t="s">
        <v>3239</v>
      </c>
      <c r="B5039" t="s">
        <v>3949</v>
      </c>
      <c r="C5039" s="1">
        <v>44616</v>
      </c>
      <c r="D5039" s="1">
        <v>44684</v>
      </c>
      <c r="E5039">
        <f t="shared" si="78"/>
        <v>2</v>
      </c>
      <c r="F5039" t="str">
        <f>VLOOKUP(B5039,campaign!$A$2:$B$18,2,FALSE)</f>
        <v>NewCellphoneUser</v>
      </c>
      <c r="G5039">
        <f>VLOOKUP(F5039,campaign!$B$2:$D$18,3,FALSE)</f>
        <v>25</v>
      </c>
    </row>
    <row r="5040" spans="1:7" x14ac:dyDescent="0.3">
      <c r="A5040" t="s">
        <v>3239</v>
      </c>
      <c r="B5040" t="s">
        <v>3949</v>
      </c>
      <c r="C5040" s="1">
        <v>44616</v>
      </c>
      <c r="D5040" s="1">
        <v>44741</v>
      </c>
      <c r="E5040">
        <f t="shared" si="78"/>
        <v>4</v>
      </c>
      <c r="F5040" t="str">
        <f>VLOOKUP(B5040,campaign!$A$2:$B$18,2,FALSE)</f>
        <v>NewCellphoneUser</v>
      </c>
      <c r="G5040">
        <f>VLOOKUP(F5040,campaign!$B$2:$D$18,3,FALSE)</f>
        <v>25</v>
      </c>
    </row>
    <row r="5041" spans="1:7" x14ac:dyDescent="0.3">
      <c r="A5041" t="s">
        <v>3239</v>
      </c>
      <c r="B5041" t="s">
        <v>3949</v>
      </c>
      <c r="C5041" s="1">
        <v>44616</v>
      </c>
      <c r="D5041" s="1">
        <v>44770</v>
      </c>
      <c r="E5041">
        <f t="shared" si="78"/>
        <v>5</v>
      </c>
      <c r="F5041" t="str">
        <f>VLOOKUP(B5041,campaign!$A$2:$B$18,2,FALSE)</f>
        <v>NewCellphoneUser</v>
      </c>
      <c r="G5041">
        <f>VLOOKUP(F5041,campaign!$B$2:$D$18,3,FALSE)</f>
        <v>25</v>
      </c>
    </row>
    <row r="5042" spans="1:7" x14ac:dyDescent="0.3">
      <c r="A5042" t="s">
        <v>3239</v>
      </c>
      <c r="B5042" t="s">
        <v>3949</v>
      </c>
      <c r="C5042" s="1">
        <v>44616</v>
      </c>
      <c r="D5042" s="1">
        <v>44775</v>
      </c>
      <c r="E5042">
        <f t="shared" si="78"/>
        <v>5</v>
      </c>
      <c r="F5042" t="str">
        <f>VLOOKUP(B5042,campaign!$A$2:$B$18,2,FALSE)</f>
        <v>NewCellphoneUser</v>
      </c>
      <c r="G5042">
        <f>VLOOKUP(F5042,campaign!$B$2:$D$18,3,FALSE)</f>
        <v>25</v>
      </c>
    </row>
    <row r="5043" spans="1:7" x14ac:dyDescent="0.3">
      <c r="A5043" t="s">
        <v>3239</v>
      </c>
      <c r="B5043" t="s">
        <v>3949</v>
      </c>
      <c r="C5043" s="1">
        <v>44616</v>
      </c>
      <c r="D5043" s="1">
        <v>44805</v>
      </c>
      <c r="E5043">
        <f t="shared" si="78"/>
        <v>6</v>
      </c>
      <c r="F5043" t="str">
        <f>VLOOKUP(B5043,campaign!$A$2:$B$18,2,FALSE)</f>
        <v>NewCellphoneUser</v>
      </c>
      <c r="G5043">
        <f>VLOOKUP(F5043,campaign!$B$2:$D$18,3,FALSE)</f>
        <v>25</v>
      </c>
    </row>
    <row r="5044" spans="1:7" x14ac:dyDescent="0.3">
      <c r="A5044" t="s">
        <v>3239</v>
      </c>
      <c r="B5044" t="s">
        <v>3949</v>
      </c>
      <c r="C5044" s="1">
        <v>44616</v>
      </c>
      <c r="D5044" s="1">
        <v>44843</v>
      </c>
      <c r="E5044">
        <f t="shared" si="78"/>
        <v>7</v>
      </c>
      <c r="F5044" t="str">
        <f>VLOOKUP(B5044,campaign!$A$2:$B$18,2,FALSE)</f>
        <v>NewCellphoneUser</v>
      </c>
      <c r="G5044">
        <f>VLOOKUP(F5044,campaign!$B$2:$D$18,3,FALSE)</f>
        <v>25</v>
      </c>
    </row>
    <row r="5045" spans="1:7" x14ac:dyDescent="0.3">
      <c r="A5045" t="s">
        <v>3239</v>
      </c>
      <c r="B5045" t="s">
        <v>3949</v>
      </c>
      <c r="C5045" s="1">
        <v>44616</v>
      </c>
      <c r="D5045" s="1">
        <v>44920</v>
      </c>
      <c r="E5045">
        <f t="shared" si="78"/>
        <v>10</v>
      </c>
      <c r="F5045" t="str">
        <f>VLOOKUP(B5045,campaign!$A$2:$B$18,2,FALSE)</f>
        <v>NewCellphoneUser</v>
      </c>
      <c r="G5045">
        <f>VLOOKUP(F5045,campaign!$B$2:$D$18,3,FALSE)</f>
        <v>25</v>
      </c>
    </row>
    <row r="5046" spans="1:7" x14ac:dyDescent="0.3">
      <c r="A5046" t="s">
        <v>3239</v>
      </c>
      <c r="B5046" t="s">
        <v>3949</v>
      </c>
      <c r="C5046" s="1">
        <v>44616</v>
      </c>
      <c r="D5046" s="1">
        <v>44958</v>
      </c>
      <c r="E5046">
        <f t="shared" si="78"/>
        <v>11</v>
      </c>
      <c r="F5046" t="str">
        <f>VLOOKUP(B5046,campaign!$A$2:$B$18,2,FALSE)</f>
        <v>NewCellphoneUser</v>
      </c>
      <c r="G5046">
        <f>VLOOKUP(F5046,campaign!$B$2:$D$18,3,FALSE)</f>
        <v>25</v>
      </c>
    </row>
    <row r="5047" spans="1:7" x14ac:dyDescent="0.3">
      <c r="A5047" t="s">
        <v>3239</v>
      </c>
      <c r="B5047" t="s">
        <v>3949</v>
      </c>
      <c r="C5047" s="1">
        <v>44616</v>
      </c>
      <c r="D5047" s="1">
        <v>45015</v>
      </c>
      <c r="E5047">
        <f t="shared" si="78"/>
        <v>13</v>
      </c>
      <c r="F5047" t="str">
        <f>VLOOKUP(B5047,campaign!$A$2:$B$18,2,FALSE)</f>
        <v>NewCellphoneUser</v>
      </c>
      <c r="G5047">
        <f>VLOOKUP(F5047,campaign!$B$2:$D$18,3,FALSE)</f>
        <v>25</v>
      </c>
    </row>
    <row r="5048" spans="1:7" x14ac:dyDescent="0.3">
      <c r="A5048" t="s">
        <v>3239</v>
      </c>
      <c r="B5048" t="s">
        <v>3949</v>
      </c>
      <c r="C5048" s="1">
        <v>44616</v>
      </c>
      <c r="D5048" s="1">
        <v>45040</v>
      </c>
      <c r="E5048">
        <f t="shared" si="78"/>
        <v>14</v>
      </c>
      <c r="F5048" t="str">
        <f>VLOOKUP(B5048,campaign!$A$2:$B$18,2,FALSE)</f>
        <v>NewCellphoneUser</v>
      </c>
      <c r="G5048">
        <f>VLOOKUP(F5048,campaign!$B$2:$D$18,3,FALSE)</f>
        <v>25</v>
      </c>
    </row>
    <row r="5049" spans="1:7" x14ac:dyDescent="0.3">
      <c r="A5049" t="s">
        <v>3239</v>
      </c>
      <c r="B5049" t="s">
        <v>3949</v>
      </c>
      <c r="C5049" s="1">
        <v>44616</v>
      </c>
      <c r="D5049" s="1">
        <v>45074</v>
      </c>
      <c r="E5049">
        <f t="shared" si="78"/>
        <v>15</v>
      </c>
      <c r="F5049" t="str">
        <f>VLOOKUP(B5049,campaign!$A$2:$B$18,2,FALSE)</f>
        <v>NewCellphoneUser</v>
      </c>
      <c r="G5049">
        <f>VLOOKUP(F5049,campaign!$B$2:$D$18,3,FALSE)</f>
        <v>25</v>
      </c>
    </row>
    <row r="5050" spans="1:7" x14ac:dyDescent="0.3">
      <c r="A5050" t="s">
        <v>3239</v>
      </c>
      <c r="B5050" t="s">
        <v>3922</v>
      </c>
      <c r="C5050" s="1">
        <v>44864</v>
      </c>
      <c r="D5050" s="1">
        <v>44864</v>
      </c>
      <c r="E5050">
        <f t="shared" si="78"/>
        <v>0</v>
      </c>
      <c r="F5050" t="str">
        <f>VLOOKUP(B5050,campaign!$A$2:$B$18,2,FALSE)</f>
        <v>HandsetWebCapable</v>
      </c>
      <c r="G5050">
        <f>VLOOKUP(F5050,campaign!$B$2:$D$18,3,FALSE)</f>
        <v>62</v>
      </c>
    </row>
    <row r="5051" spans="1:7" x14ac:dyDescent="0.3">
      <c r="A5051" t="s">
        <v>3239</v>
      </c>
      <c r="B5051" t="s">
        <v>3922</v>
      </c>
      <c r="C5051" s="1">
        <v>44864</v>
      </c>
      <c r="D5051" s="1">
        <v>44895</v>
      </c>
      <c r="E5051">
        <f t="shared" si="78"/>
        <v>1</v>
      </c>
      <c r="F5051" t="str">
        <f>VLOOKUP(B5051,campaign!$A$2:$B$18,2,FALSE)</f>
        <v>HandsetWebCapable</v>
      </c>
      <c r="G5051">
        <f>VLOOKUP(F5051,campaign!$B$2:$D$18,3,FALSE)</f>
        <v>62</v>
      </c>
    </row>
    <row r="5052" spans="1:7" x14ac:dyDescent="0.3">
      <c r="A5052" t="s">
        <v>3239</v>
      </c>
      <c r="B5052" t="s">
        <v>3922</v>
      </c>
      <c r="C5052" s="1">
        <v>44864</v>
      </c>
      <c r="D5052" s="1">
        <v>44925</v>
      </c>
      <c r="E5052">
        <f t="shared" si="78"/>
        <v>2</v>
      </c>
      <c r="F5052" t="str">
        <f>VLOOKUP(B5052,campaign!$A$2:$B$18,2,FALSE)</f>
        <v>HandsetWebCapable</v>
      </c>
      <c r="G5052">
        <f>VLOOKUP(F5052,campaign!$B$2:$D$18,3,FALSE)</f>
        <v>62</v>
      </c>
    </row>
    <row r="5053" spans="1:7" x14ac:dyDescent="0.3">
      <c r="A5053" t="s">
        <v>3239</v>
      </c>
      <c r="B5053" t="s">
        <v>3922</v>
      </c>
      <c r="C5053" s="1">
        <v>44864</v>
      </c>
      <c r="D5053" s="1">
        <v>44931</v>
      </c>
      <c r="E5053">
        <f t="shared" si="78"/>
        <v>2</v>
      </c>
      <c r="F5053" t="str">
        <f>VLOOKUP(B5053,campaign!$A$2:$B$18,2,FALSE)</f>
        <v>HandsetWebCapable</v>
      </c>
      <c r="G5053">
        <f>VLOOKUP(F5053,campaign!$B$2:$D$18,3,FALSE)</f>
        <v>62</v>
      </c>
    </row>
    <row r="5054" spans="1:7" x14ac:dyDescent="0.3">
      <c r="A5054" t="s">
        <v>3239</v>
      </c>
      <c r="B5054" t="s">
        <v>3922</v>
      </c>
      <c r="C5054" s="1">
        <v>44864</v>
      </c>
      <c r="D5054" s="1">
        <v>44961</v>
      </c>
      <c r="E5054">
        <f t="shared" si="78"/>
        <v>3</v>
      </c>
      <c r="F5054" t="str">
        <f>VLOOKUP(B5054,campaign!$A$2:$B$18,2,FALSE)</f>
        <v>HandsetWebCapable</v>
      </c>
      <c r="G5054">
        <f>VLOOKUP(F5054,campaign!$B$2:$D$18,3,FALSE)</f>
        <v>62</v>
      </c>
    </row>
    <row r="5055" spans="1:7" x14ac:dyDescent="0.3">
      <c r="A5055" t="s">
        <v>3239</v>
      </c>
      <c r="B5055" t="s">
        <v>3922</v>
      </c>
      <c r="C5055" s="1">
        <v>44864</v>
      </c>
      <c r="D5055" s="1">
        <v>44997</v>
      </c>
      <c r="E5055">
        <f t="shared" si="78"/>
        <v>4</v>
      </c>
      <c r="F5055" t="str">
        <f>VLOOKUP(B5055,campaign!$A$2:$B$18,2,FALSE)</f>
        <v>HandsetWebCapable</v>
      </c>
      <c r="G5055">
        <f>VLOOKUP(F5055,campaign!$B$2:$D$18,3,FALSE)</f>
        <v>62</v>
      </c>
    </row>
    <row r="5056" spans="1:7" x14ac:dyDescent="0.3">
      <c r="A5056" t="s">
        <v>3239</v>
      </c>
      <c r="B5056" t="s">
        <v>3922</v>
      </c>
      <c r="C5056" s="1">
        <v>44864</v>
      </c>
      <c r="D5056" s="1">
        <v>45020</v>
      </c>
      <c r="E5056">
        <f t="shared" si="78"/>
        <v>5</v>
      </c>
      <c r="F5056" t="str">
        <f>VLOOKUP(B5056,campaign!$A$2:$B$18,2,FALSE)</f>
        <v>HandsetWebCapable</v>
      </c>
      <c r="G5056">
        <f>VLOOKUP(F5056,campaign!$B$2:$D$18,3,FALSE)</f>
        <v>62</v>
      </c>
    </row>
    <row r="5057" spans="1:7" x14ac:dyDescent="0.3">
      <c r="A5057" t="s">
        <v>3239</v>
      </c>
      <c r="B5057" t="s">
        <v>3922</v>
      </c>
      <c r="C5057" s="1">
        <v>44864</v>
      </c>
      <c r="D5057" s="1">
        <v>45048</v>
      </c>
      <c r="E5057">
        <f t="shared" si="78"/>
        <v>6</v>
      </c>
      <c r="F5057" t="str">
        <f>VLOOKUP(B5057,campaign!$A$2:$B$18,2,FALSE)</f>
        <v>HandsetWebCapable</v>
      </c>
      <c r="G5057">
        <f>VLOOKUP(F5057,campaign!$B$2:$D$18,3,FALSE)</f>
        <v>62</v>
      </c>
    </row>
    <row r="5058" spans="1:7" x14ac:dyDescent="0.3">
      <c r="A5058" t="s">
        <v>3240</v>
      </c>
      <c r="B5058" t="s">
        <v>3953</v>
      </c>
      <c r="C5058" s="1">
        <v>44886</v>
      </c>
      <c r="D5058" s="1">
        <v>44886</v>
      </c>
      <c r="E5058">
        <f t="shared" si="78"/>
        <v>0</v>
      </c>
      <c r="F5058" t="str">
        <f>VLOOKUP(B5058,campaign!$A$2:$B$18,2,FALSE)</f>
        <v>MaritalStatus</v>
      </c>
      <c r="G5058">
        <f>VLOOKUP(F5058,campaign!$B$2:$D$18,3,FALSE)</f>
        <v>29</v>
      </c>
    </row>
    <row r="5059" spans="1:7" x14ac:dyDescent="0.3">
      <c r="A5059" t="s">
        <v>3240</v>
      </c>
      <c r="B5059" t="s">
        <v>3953</v>
      </c>
      <c r="C5059" s="1">
        <v>44886</v>
      </c>
      <c r="D5059" s="1">
        <v>44923</v>
      </c>
      <c r="E5059">
        <f t="shared" ref="E5059:E5122" si="79">DATEDIF(C5059,D5059,"M")</f>
        <v>1</v>
      </c>
      <c r="F5059" t="str">
        <f>VLOOKUP(B5059,campaign!$A$2:$B$18,2,FALSE)</f>
        <v>MaritalStatus</v>
      </c>
      <c r="G5059">
        <f>VLOOKUP(F5059,campaign!$B$2:$D$18,3,FALSE)</f>
        <v>29</v>
      </c>
    </row>
    <row r="5060" spans="1:7" x14ac:dyDescent="0.3">
      <c r="A5060" t="s">
        <v>3240</v>
      </c>
      <c r="B5060" t="s">
        <v>3953</v>
      </c>
      <c r="C5060" s="1">
        <v>44886</v>
      </c>
      <c r="D5060" s="1">
        <v>44961</v>
      </c>
      <c r="E5060">
        <f t="shared" si="79"/>
        <v>2</v>
      </c>
      <c r="F5060" t="str">
        <f>VLOOKUP(B5060,campaign!$A$2:$B$18,2,FALSE)</f>
        <v>MaritalStatus</v>
      </c>
      <c r="G5060">
        <f>VLOOKUP(F5060,campaign!$B$2:$D$18,3,FALSE)</f>
        <v>29</v>
      </c>
    </row>
    <row r="5061" spans="1:7" x14ac:dyDescent="0.3">
      <c r="A5061" t="s">
        <v>3240</v>
      </c>
      <c r="B5061" t="s">
        <v>3953</v>
      </c>
      <c r="C5061" s="1">
        <v>44886</v>
      </c>
      <c r="D5061" s="1">
        <v>45009</v>
      </c>
      <c r="E5061">
        <f t="shared" si="79"/>
        <v>4</v>
      </c>
      <c r="F5061" t="str">
        <f>VLOOKUP(B5061,campaign!$A$2:$B$18,2,FALSE)</f>
        <v>MaritalStatus</v>
      </c>
      <c r="G5061">
        <f>VLOOKUP(F5061,campaign!$B$2:$D$18,3,FALSE)</f>
        <v>29</v>
      </c>
    </row>
    <row r="5062" spans="1:7" x14ac:dyDescent="0.3">
      <c r="A5062" t="s">
        <v>3240</v>
      </c>
      <c r="B5062" t="s">
        <v>3953</v>
      </c>
      <c r="C5062" s="1">
        <v>44886</v>
      </c>
      <c r="D5062" s="1">
        <v>45045</v>
      </c>
      <c r="E5062">
        <f t="shared" si="79"/>
        <v>5</v>
      </c>
      <c r="F5062" t="str">
        <f>VLOOKUP(B5062,campaign!$A$2:$B$18,2,FALSE)</f>
        <v>MaritalStatus</v>
      </c>
      <c r="G5062">
        <f>VLOOKUP(F5062,campaign!$B$2:$D$18,3,FALSE)</f>
        <v>29</v>
      </c>
    </row>
    <row r="5063" spans="1:7" x14ac:dyDescent="0.3">
      <c r="A5063" t="s">
        <v>3240</v>
      </c>
      <c r="B5063" t="s">
        <v>3953</v>
      </c>
      <c r="C5063" s="1">
        <v>44886</v>
      </c>
      <c r="D5063" s="1">
        <v>45077</v>
      </c>
      <c r="E5063">
        <f t="shared" si="79"/>
        <v>6</v>
      </c>
      <c r="F5063" t="str">
        <f>VLOOKUP(B5063,campaign!$A$2:$B$18,2,FALSE)</f>
        <v>MaritalStatus</v>
      </c>
      <c r="G5063">
        <f>VLOOKUP(F5063,campaign!$B$2:$D$18,3,FALSE)</f>
        <v>29</v>
      </c>
    </row>
    <row r="5064" spans="1:7" x14ac:dyDescent="0.3">
      <c r="A5064" t="s">
        <v>3240</v>
      </c>
      <c r="B5064" t="s">
        <v>3920</v>
      </c>
      <c r="C5064" s="1">
        <v>44977</v>
      </c>
      <c r="D5064" s="1">
        <v>44977</v>
      </c>
      <c r="E5064">
        <f t="shared" si="79"/>
        <v>0</v>
      </c>
      <c r="F5064" t="str">
        <f>VLOOKUP(B5064,campaign!$A$2:$B$18,2,FALSE)</f>
        <v>ChildrenInHH</v>
      </c>
      <c r="G5064">
        <f>VLOOKUP(F5064,campaign!$B$2:$D$18,3,FALSE)</f>
        <v>10</v>
      </c>
    </row>
    <row r="5065" spans="1:7" x14ac:dyDescent="0.3">
      <c r="A5065" t="s">
        <v>3240</v>
      </c>
      <c r="B5065" t="s">
        <v>3920</v>
      </c>
      <c r="C5065" s="1">
        <v>44977</v>
      </c>
      <c r="D5065" s="1">
        <v>45005</v>
      </c>
      <c r="E5065">
        <f t="shared" si="79"/>
        <v>1</v>
      </c>
      <c r="F5065" t="str">
        <f>VLOOKUP(B5065,campaign!$A$2:$B$18,2,FALSE)</f>
        <v>ChildrenInHH</v>
      </c>
      <c r="G5065">
        <f>VLOOKUP(F5065,campaign!$B$2:$D$18,3,FALSE)</f>
        <v>10</v>
      </c>
    </row>
    <row r="5066" spans="1:7" x14ac:dyDescent="0.3">
      <c r="A5066" t="s">
        <v>3240</v>
      </c>
      <c r="B5066" t="s">
        <v>3920</v>
      </c>
      <c r="C5066" s="1">
        <v>44977</v>
      </c>
      <c r="D5066" s="1">
        <v>45044</v>
      </c>
      <c r="E5066">
        <f t="shared" si="79"/>
        <v>2</v>
      </c>
      <c r="F5066" t="str">
        <f>VLOOKUP(B5066,campaign!$A$2:$B$18,2,FALSE)</f>
        <v>ChildrenInHH</v>
      </c>
      <c r="G5066">
        <f>VLOOKUP(F5066,campaign!$B$2:$D$18,3,FALSE)</f>
        <v>10</v>
      </c>
    </row>
    <row r="5067" spans="1:7" x14ac:dyDescent="0.3">
      <c r="A5067" t="s">
        <v>3240</v>
      </c>
      <c r="B5067" t="s">
        <v>3920</v>
      </c>
      <c r="C5067" s="1">
        <v>44977</v>
      </c>
      <c r="D5067" s="1">
        <v>45074</v>
      </c>
      <c r="E5067">
        <f t="shared" si="79"/>
        <v>3</v>
      </c>
      <c r="F5067" t="str">
        <f>VLOOKUP(B5067,campaign!$A$2:$B$18,2,FALSE)</f>
        <v>ChildrenInHH</v>
      </c>
      <c r="G5067">
        <f>VLOOKUP(F5067,campaign!$B$2:$D$18,3,FALSE)</f>
        <v>10</v>
      </c>
    </row>
    <row r="5068" spans="1:7" x14ac:dyDescent="0.3">
      <c r="A5068" t="s">
        <v>3241</v>
      </c>
      <c r="B5068" t="s">
        <v>3924</v>
      </c>
      <c r="C5068" s="1">
        <v>44787</v>
      </c>
      <c r="D5068" s="1">
        <v>44787</v>
      </c>
      <c r="E5068">
        <f t="shared" si="79"/>
        <v>0</v>
      </c>
      <c r="F5068" t="str">
        <f>VLOOKUP(B5068,campaign!$A$2:$B$18,2,FALSE)</f>
        <v>RVOwner</v>
      </c>
      <c r="G5068">
        <f>VLOOKUP(F5068,campaign!$B$2:$D$18,3,FALSE)</f>
        <v>22</v>
      </c>
    </row>
    <row r="5069" spans="1:7" x14ac:dyDescent="0.3">
      <c r="A5069" t="s">
        <v>3241</v>
      </c>
      <c r="B5069" t="s">
        <v>3924</v>
      </c>
      <c r="C5069" s="1">
        <v>44787</v>
      </c>
      <c r="D5069" s="1">
        <v>44818</v>
      </c>
      <c r="E5069">
        <f t="shared" si="79"/>
        <v>1</v>
      </c>
      <c r="F5069" t="str">
        <f>VLOOKUP(B5069,campaign!$A$2:$B$18,2,FALSE)</f>
        <v>RVOwner</v>
      </c>
      <c r="G5069">
        <f>VLOOKUP(F5069,campaign!$B$2:$D$18,3,FALSE)</f>
        <v>22</v>
      </c>
    </row>
    <row r="5070" spans="1:7" x14ac:dyDescent="0.3">
      <c r="A5070" t="s">
        <v>3241</v>
      </c>
      <c r="B5070" t="s">
        <v>3924</v>
      </c>
      <c r="C5070" s="1">
        <v>44787</v>
      </c>
      <c r="D5070" s="1">
        <v>44858</v>
      </c>
      <c r="E5070">
        <f t="shared" si="79"/>
        <v>2</v>
      </c>
      <c r="F5070" t="str">
        <f>VLOOKUP(B5070,campaign!$A$2:$B$18,2,FALSE)</f>
        <v>RVOwner</v>
      </c>
      <c r="G5070">
        <f>VLOOKUP(F5070,campaign!$B$2:$D$18,3,FALSE)</f>
        <v>22</v>
      </c>
    </row>
    <row r="5071" spans="1:7" x14ac:dyDescent="0.3">
      <c r="A5071" t="s">
        <v>3241</v>
      </c>
      <c r="B5071" t="s">
        <v>3924</v>
      </c>
      <c r="C5071" s="1">
        <v>44787</v>
      </c>
      <c r="D5071" s="1">
        <v>44894</v>
      </c>
      <c r="E5071">
        <f t="shared" si="79"/>
        <v>3</v>
      </c>
      <c r="F5071" t="str">
        <f>VLOOKUP(B5071,campaign!$A$2:$B$18,2,FALSE)</f>
        <v>RVOwner</v>
      </c>
      <c r="G5071">
        <f>VLOOKUP(F5071,campaign!$B$2:$D$18,3,FALSE)</f>
        <v>22</v>
      </c>
    </row>
    <row r="5072" spans="1:7" x14ac:dyDescent="0.3">
      <c r="A5072" t="s">
        <v>3241</v>
      </c>
      <c r="B5072" t="s">
        <v>3924</v>
      </c>
      <c r="C5072" s="1">
        <v>44787</v>
      </c>
      <c r="D5072" s="1">
        <v>44920</v>
      </c>
      <c r="E5072">
        <f t="shared" si="79"/>
        <v>4</v>
      </c>
      <c r="F5072" t="str">
        <f>VLOOKUP(B5072,campaign!$A$2:$B$18,2,FALSE)</f>
        <v>RVOwner</v>
      </c>
      <c r="G5072">
        <f>VLOOKUP(F5072,campaign!$B$2:$D$18,3,FALSE)</f>
        <v>22</v>
      </c>
    </row>
    <row r="5073" spans="1:7" x14ac:dyDescent="0.3">
      <c r="A5073" t="s">
        <v>3241</v>
      </c>
      <c r="B5073" t="s">
        <v>3924</v>
      </c>
      <c r="C5073" s="1">
        <v>44787</v>
      </c>
      <c r="D5073" s="1">
        <v>44947</v>
      </c>
      <c r="E5073">
        <f t="shared" si="79"/>
        <v>5</v>
      </c>
      <c r="F5073" t="str">
        <f>VLOOKUP(B5073,campaign!$A$2:$B$18,2,FALSE)</f>
        <v>RVOwner</v>
      </c>
      <c r="G5073">
        <f>VLOOKUP(F5073,campaign!$B$2:$D$18,3,FALSE)</f>
        <v>22</v>
      </c>
    </row>
    <row r="5074" spans="1:7" x14ac:dyDescent="0.3">
      <c r="A5074" t="s">
        <v>3241</v>
      </c>
      <c r="B5074" t="s">
        <v>3924</v>
      </c>
      <c r="C5074" s="1">
        <v>44787</v>
      </c>
      <c r="D5074" s="1">
        <v>44978</v>
      </c>
      <c r="E5074">
        <f t="shared" si="79"/>
        <v>6</v>
      </c>
      <c r="F5074" t="str">
        <f>VLOOKUP(B5074,campaign!$A$2:$B$18,2,FALSE)</f>
        <v>RVOwner</v>
      </c>
      <c r="G5074">
        <f>VLOOKUP(F5074,campaign!$B$2:$D$18,3,FALSE)</f>
        <v>22</v>
      </c>
    </row>
    <row r="5075" spans="1:7" x14ac:dyDescent="0.3">
      <c r="A5075" t="s">
        <v>3241</v>
      </c>
      <c r="B5075" t="s">
        <v>3924</v>
      </c>
      <c r="C5075" s="1">
        <v>44787</v>
      </c>
      <c r="D5075" s="1">
        <v>45005</v>
      </c>
      <c r="E5075">
        <f t="shared" si="79"/>
        <v>7</v>
      </c>
      <c r="F5075" t="str">
        <f>VLOOKUP(B5075,campaign!$A$2:$B$18,2,FALSE)</f>
        <v>RVOwner</v>
      </c>
      <c r="G5075">
        <f>VLOOKUP(F5075,campaign!$B$2:$D$18,3,FALSE)</f>
        <v>22</v>
      </c>
    </row>
    <row r="5076" spans="1:7" x14ac:dyDescent="0.3">
      <c r="A5076" t="s">
        <v>3241</v>
      </c>
      <c r="B5076" t="s">
        <v>3924</v>
      </c>
      <c r="C5076" s="1">
        <v>44787</v>
      </c>
      <c r="D5076" s="1">
        <v>45040</v>
      </c>
      <c r="E5076">
        <f t="shared" si="79"/>
        <v>8</v>
      </c>
      <c r="F5076" t="str">
        <f>VLOOKUP(B5076,campaign!$A$2:$B$18,2,FALSE)</f>
        <v>RVOwner</v>
      </c>
      <c r="G5076">
        <f>VLOOKUP(F5076,campaign!$B$2:$D$18,3,FALSE)</f>
        <v>22</v>
      </c>
    </row>
    <row r="5077" spans="1:7" x14ac:dyDescent="0.3">
      <c r="A5077" t="s">
        <v>3241</v>
      </c>
      <c r="B5077" t="s">
        <v>3924</v>
      </c>
      <c r="C5077" s="1">
        <v>44787</v>
      </c>
      <c r="D5077" s="1">
        <v>45062</v>
      </c>
      <c r="E5077">
        <f t="shared" si="79"/>
        <v>9</v>
      </c>
      <c r="F5077" t="str">
        <f>VLOOKUP(B5077,campaign!$A$2:$B$18,2,FALSE)</f>
        <v>RVOwner</v>
      </c>
      <c r="G5077">
        <f>VLOOKUP(F5077,campaign!$B$2:$D$18,3,FALSE)</f>
        <v>22</v>
      </c>
    </row>
    <row r="5078" spans="1:7" x14ac:dyDescent="0.3">
      <c r="A5078" t="s">
        <v>3241</v>
      </c>
      <c r="B5078" t="s">
        <v>3921</v>
      </c>
      <c r="C5078" s="1">
        <v>45009</v>
      </c>
      <c r="D5078" s="1">
        <v>45009</v>
      </c>
      <c r="E5078">
        <f t="shared" si="79"/>
        <v>0</v>
      </c>
      <c r="F5078" t="str">
        <f>VLOOKUP(B5078,campaign!$A$2:$B$18,2,FALSE)</f>
        <v>HandsetRefurbished</v>
      </c>
      <c r="G5078">
        <f>VLOOKUP(F5078,campaign!$B$2:$D$18,3,FALSE)</f>
        <v>26</v>
      </c>
    </row>
    <row r="5079" spans="1:7" x14ac:dyDescent="0.3">
      <c r="A5079" t="s">
        <v>3241</v>
      </c>
      <c r="B5079" t="s">
        <v>3921</v>
      </c>
      <c r="C5079" s="1">
        <v>45009</v>
      </c>
      <c r="D5079" s="1">
        <v>45042</v>
      </c>
      <c r="E5079">
        <f t="shared" si="79"/>
        <v>1</v>
      </c>
      <c r="F5079" t="str">
        <f>VLOOKUP(B5079,campaign!$A$2:$B$18,2,FALSE)</f>
        <v>HandsetRefurbished</v>
      </c>
      <c r="G5079">
        <f>VLOOKUP(F5079,campaign!$B$2:$D$18,3,FALSE)</f>
        <v>26</v>
      </c>
    </row>
    <row r="5080" spans="1:7" x14ac:dyDescent="0.3">
      <c r="A5080" t="s">
        <v>3241</v>
      </c>
      <c r="B5080" t="s">
        <v>3921</v>
      </c>
      <c r="C5080" s="1">
        <v>45009</v>
      </c>
      <c r="D5080" s="1">
        <v>45047</v>
      </c>
      <c r="E5080">
        <f t="shared" si="79"/>
        <v>1</v>
      </c>
      <c r="F5080" t="str">
        <f>VLOOKUP(B5080,campaign!$A$2:$B$18,2,FALSE)</f>
        <v>HandsetRefurbished</v>
      </c>
      <c r="G5080">
        <f>VLOOKUP(F5080,campaign!$B$2:$D$18,3,FALSE)</f>
        <v>26</v>
      </c>
    </row>
    <row r="5081" spans="1:7" x14ac:dyDescent="0.3">
      <c r="A5081" t="s">
        <v>3241</v>
      </c>
      <c r="B5081" t="s">
        <v>3921</v>
      </c>
      <c r="C5081" s="1">
        <v>45009</v>
      </c>
      <c r="D5081" s="1">
        <v>45079</v>
      </c>
      <c r="E5081">
        <f t="shared" si="79"/>
        <v>2</v>
      </c>
      <c r="F5081" t="str">
        <f>VLOOKUP(B5081,campaign!$A$2:$B$18,2,FALSE)</f>
        <v>HandsetRefurbished</v>
      </c>
      <c r="G5081">
        <f>VLOOKUP(F5081,campaign!$B$2:$D$18,3,FALSE)</f>
        <v>26</v>
      </c>
    </row>
    <row r="5082" spans="1:7" x14ac:dyDescent="0.3">
      <c r="A5082" t="s">
        <v>3242</v>
      </c>
      <c r="B5082" t="s">
        <v>3924</v>
      </c>
      <c r="C5082" s="1">
        <v>44580</v>
      </c>
      <c r="D5082" s="1">
        <v>44580</v>
      </c>
      <c r="E5082">
        <f t="shared" si="79"/>
        <v>0</v>
      </c>
      <c r="F5082" t="str">
        <f>VLOOKUP(B5082,campaign!$A$2:$B$18,2,FALSE)</f>
        <v>RVOwner</v>
      </c>
      <c r="G5082">
        <f>VLOOKUP(F5082,campaign!$B$2:$D$18,3,FALSE)</f>
        <v>22</v>
      </c>
    </row>
    <row r="5083" spans="1:7" x14ac:dyDescent="0.3">
      <c r="A5083" t="s">
        <v>3242</v>
      </c>
      <c r="B5083" t="s">
        <v>3924</v>
      </c>
      <c r="C5083" s="1">
        <v>44580</v>
      </c>
      <c r="D5083" s="1">
        <v>44649</v>
      </c>
      <c r="E5083">
        <f t="shared" si="79"/>
        <v>2</v>
      </c>
      <c r="F5083" t="str">
        <f>VLOOKUP(B5083,campaign!$A$2:$B$18,2,FALSE)</f>
        <v>RVOwner</v>
      </c>
      <c r="G5083">
        <f>VLOOKUP(F5083,campaign!$B$2:$D$18,3,FALSE)</f>
        <v>22</v>
      </c>
    </row>
    <row r="5084" spans="1:7" x14ac:dyDescent="0.3">
      <c r="A5084" t="s">
        <v>3242</v>
      </c>
      <c r="B5084" t="s">
        <v>3924</v>
      </c>
      <c r="C5084" s="1">
        <v>44580</v>
      </c>
      <c r="D5084" s="1">
        <v>44703</v>
      </c>
      <c r="E5084">
        <f t="shared" si="79"/>
        <v>4</v>
      </c>
      <c r="F5084" t="str">
        <f>VLOOKUP(B5084,campaign!$A$2:$B$18,2,FALSE)</f>
        <v>RVOwner</v>
      </c>
      <c r="G5084">
        <f>VLOOKUP(F5084,campaign!$B$2:$D$18,3,FALSE)</f>
        <v>22</v>
      </c>
    </row>
    <row r="5085" spans="1:7" x14ac:dyDescent="0.3">
      <c r="A5085" t="s">
        <v>3242</v>
      </c>
      <c r="B5085" t="s">
        <v>3924</v>
      </c>
      <c r="C5085" s="1">
        <v>44580</v>
      </c>
      <c r="D5085" s="1">
        <v>44733</v>
      </c>
      <c r="E5085">
        <f t="shared" si="79"/>
        <v>5</v>
      </c>
      <c r="F5085" t="str">
        <f>VLOOKUP(B5085,campaign!$A$2:$B$18,2,FALSE)</f>
        <v>RVOwner</v>
      </c>
      <c r="G5085">
        <f>VLOOKUP(F5085,campaign!$B$2:$D$18,3,FALSE)</f>
        <v>22</v>
      </c>
    </row>
    <row r="5086" spans="1:7" x14ac:dyDescent="0.3">
      <c r="A5086" t="s">
        <v>3242</v>
      </c>
      <c r="B5086" t="s">
        <v>3924</v>
      </c>
      <c r="C5086" s="1">
        <v>44580</v>
      </c>
      <c r="D5086" s="1">
        <v>44827</v>
      </c>
      <c r="E5086">
        <f t="shared" si="79"/>
        <v>8</v>
      </c>
      <c r="F5086" t="str">
        <f>VLOOKUP(B5086,campaign!$A$2:$B$18,2,FALSE)</f>
        <v>RVOwner</v>
      </c>
      <c r="G5086">
        <f>VLOOKUP(F5086,campaign!$B$2:$D$18,3,FALSE)</f>
        <v>22</v>
      </c>
    </row>
    <row r="5087" spans="1:7" x14ac:dyDescent="0.3">
      <c r="A5087" t="s">
        <v>3242</v>
      </c>
      <c r="B5087" t="s">
        <v>3924</v>
      </c>
      <c r="C5087" s="1">
        <v>44580</v>
      </c>
      <c r="D5087" s="1">
        <v>44856</v>
      </c>
      <c r="E5087">
        <f t="shared" si="79"/>
        <v>9</v>
      </c>
      <c r="F5087" t="str">
        <f>VLOOKUP(B5087,campaign!$A$2:$B$18,2,FALSE)</f>
        <v>RVOwner</v>
      </c>
      <c r="G5087">
        <f>VLOOKUP(F5087,campaign!$B$2:$D$18,3,FALSE)</f>
        <v>22</v>
      </c>
    </row>
    <row r="5088" spans="1:7" x14ac:dyDescent="0.3">
      <c r="A5088" t="s">
        <v>3242</v>
      </c>
      <c r="B5088" t="s">
        <v>3924</v>
      </c>
      <c r="C5088" s="1">
        <v>44580</v>
      </c>
      <c r="D5088" s="1">
        <v>44866</v>
      </c>
      <c r="E5088">
        <f t="shared" si="79"/>
        <v>9</v>
      </c>
      <c r="F5088" t="str">
        <f>VLOOKUP(B5088,campaign!$A$2:$B$18,2,FALSE)</f>
        <v>RVOwner</v>
      </c>
      <c r="G5088">
        <f>VLOOKUP(F5088,campaign!$B$2:$D$18,3,FALSE)</f>
        <v>22</v>
      </c>
    </row>
    <row r="5089" spans="1:7" x14ac:dyDescent="0.3">
      <c r="A5089" t="s">
        <v>3242</v>
      </c>
      <c r="B5089" t="s">
        <v>3924</v>
      </c>
      <c r="C5089" s="1">
        <v>44580</v>
      </c>
      <c r="D5089" s="1">
        <v>44915</v>
      </c>
      <c r="E5089">
        <f t="shared" si="79"/>
        <v>11</v>
      </c>
      <c r="F5089" t="str">
        <f>VLOOKUP(B5089,campaign!$A$2:$B$18,2,FALSE)</f>
        <v>RVOwner</v>
      </c>
      <c r="G5089">
        <f>VLOOKUP(F5089,campaign!$B$2:$D$18,3,FALSE)</f>
        <v>22</v>
      </c>
    </row>
    <row r="5090" spans="1:7" x14ac:dyDescent="0.3">
      <c r="A5090" t="s">
        <v>3242</v>
      </c>
      <c r="B5090" t="s">
        <v>3924</v>
      </c>
      <c r="C5090" s="1">
        <v>44580</v>
      </c>
      <c r="D5090" s="1">
        <v>44945</v>
      </c>
      <c r="E5090">
        <f t="shared" si="79"/>
        <v>12</v>
      </c>
      <c r="F5090" t="str">
        <f>VLOOKUP(B5090,campaign!$A$2:$B$18,2,FALSE)</f>
        <v>RVOwner</v>
      </c>
      <c r="G5090">
        <f>VLOOKUP(F5090,campaign!$B$2:$D$18,3,FALSE)</f>
        <v>22</v>
      </c>
    </row>
    <row r="5091" spans="1:7" x14ac:dyDescent="0.3">
      <c r="A5091" t="s">
        <v>3242</v>
      </c>
      <c r="B5091" t="s">
        <v>3924</v>
      </c>
      <c r="C5091" s="1">
        <v>44580</v>
      </c>
      <c r="D5091" s="1">
        <v>44984</v>
      </c>
      <c r="E5091">
        <f t="shared" si="79"/>
        <v>13</v>
      </c>
      <c r="F5091" t="str">
        <f>VLOOKUP(B5091,campaign!$A$2:$B$18,2,FALSE)</f>
        <v>RVOwner</v>
      </c>
      <c r="G5091">
        <f>VLOOKUP(F5091,campaign!$B$2:$D$18,3,FALSE)</f>
        <v>22</v>
      </c>
    </row>
    <row r="5092" spans="1:7" x14ac:dyDescent="0.3">
      <c r="A5092" t="s">
        <v>3242</v>
      </c>
      <c r="B5092" t="s">
        <v>3924</v>
      </c>
      <c r="C5092" s="1">
        <v>44580</v>
      </c>
      <c r="D5092" s="1">
        <v>44988</v>
      </c>
      <c r="E5092">
        <f t="shared" si="79"/>
        <v>13</v>
      </c>
      <c r="F5092" t="str">
        <f>VLOOKUP(B5092,campaign!$A$2:$B$18,2,FALSE)</f>
        <v>RVOwner</v>
      </c>
      <c r="G5092">
        <f>VLOOKUP(F5092,campaign!$B$2:$D$18,3,FALSE)</f>
        <v>22</v>
      </c>
    </row>
    <row r="5093" spans="1:7" x14ac:dyDescent="0.3">
      <c r="A5093" t="s">
        <v>3242</v>
      </c>
      <c r="B5093" t="s">
        <v>3924</v>
      </c>
      <c r="C5093" s="1">
        <v>44580</v>
      </c>
      <c r="D5093" s="1">
        <v>45039</v>
      </c>
      <c r="E5093">
        <f t="shared" si="79"/>
        <v>15</v>
      </c>
      <c r="F5093" t="str">
        <f>VLOOKUP(B5093,campaign!$A$2:$B$18,2,FALSE)</f>
        <v>RVOwner</v>
      </c>
      <c r="G5093">
        <f>VLOOKUP(F5093,campaign!$B$2:$D$18,3,FALSE)</f>
        <v>22</v>
      </c>
    </row>
    <row r="5094" spans="1:7" x14ac:dyDescent="0.3">
      <c r="A5094" t="s">
        <v>3242</v>
      </c>
      <c r="B5094" t="s">
        <v>3924</v>
      </c>
      <c r="C5094" s="1">
        <v>44580</v>
      </c>
      <c r="D5094" s="1">
        <v>45068</v>
      </c>
      <c r="E5094">
        <f t="shared" si="79"/>
        <v>16</v>
      </c>
      <c r="F5094" t="str">
        <f>VLOOKUP(B5094,campaign!$A$2:$B$18,2,FALSE)</f>
        <v>RVOwner</v>
      </c>
      <c r="G5094">
        <f>VLOOKUP(F5094,campaign!$B$2:$D$18,3,FALSE)</f>
        <v>22</v>
      </c>
    </row>
    <row r="5095" spans="1:7" x14ac:dyDescent="0.3">
      <c r="A5095" t="s">
        <v>3243</v>
      </c>
      <c r="B5095" t="s">
        <v>3948</v>
      </c>
      <c r="C5095" s="1">
        <v>44719</v>
      </c>
      <c r="D5095" s="1">
        <v>44719</v>
      </c>
      <c r="E5095">
        <f t="shared" si="79"/>
        <v>0</v>
      </c>
      <c r="F5095" t="str">
        <f>VLOOKUP(B5095,campaign!$A$2:$B$18,2,FALSE)</f>
        <v>HasCreditCard</v>
      </c>
      <c r="G5095">
        <f>VLOOKUP(F5095,campaign!$B$2:$D$18,3,FALSE)</f>
        <v>65</v>
      </c>
    </row>
    <row r="5096" spans="1:7" x14ac:dyDescent="0.3">
      <c r="A5096" t="s">
        <v>3243</v>
      </c>
      <c r="B5096" t="s">
        <v>3948</v>
      </c>
      <c r="C5096" s="1">
        <v>44719</v>
      </c>
      <c r="D5096" s="1">
        <v>44757</v>
      </c>
      <c r="E5096">
        <f t="shared" si="79"/>
        <v>1</v>
      </c>
      <c r="F5096" t="str">
        <f>VLOOKUP(B5096,campaign!$A$2:$B$18,2,FALSE)</f>
        <v>HasCreditCard</v>
      </c>
      <c r="G5096">
        <f>VLOOKUP(F5096,campaign!$B$2:$D$18,3,FALSE)</f>
        <v>65</v>
      </c>
    </row>
    <row r="5097" spans="1:7" x14ac:dyDescent="0.3">
      <c r="A5097" t="s">
        <v>3243</v>
      </c>
      <c r="B5097" t="s">
        <v>3948</v>
      </c>
      <c r="C5097" s="1">
        <v>44719</v>
      </c>
      <c r="D5097" s="1">
        <v>44844</v>
      </c>
      <c r="E5097">
        <f t="shared" si="79"/>
        <v>4</v>
      </c>
      <c r="F5097" t="str">
        <f>VLOOKUP(B5097,campaign!$A$2:$B$18,2,FALSE)</f>
        <v>HasCreditCard</v>
      </c>
      <c r="G5097">
        <f>VLOOKUP(F5097,campaign!$B$2:$D$18,3,FALSE)</f>
        <v>65</v>
      </c>
    </row>
    <row r="5098" spans="1:7" x14ac:dyDescent="0.3">
      <c r="A5098" t="s">
        <v>3243</v>
      </c>
      <c r="B5098" t="s">
        <v>3948</v>
      </c>
      <c r="C5098" s="1">
        <v>44719</v>
      </c>
      <c r="D5098" s="1">
        <v>44887</v>
      </c>
      <c r="E5098">
        <f t="shared" si="79"/>
        <v>5</v>
      </c>
      <c r="F5098" t="str">
        <f>VLOOKUP(B5098,campaign!$A$2:$B$18,2,FALSE)</f>
        <v>HasCreditCard</v>
      </c>
      <c r="G5098">
        <f>VLOOKUP(F5098,campaign!$B$2:$D$18,3,FALSE)</f>
        <v>65</v>
      </c>
    </row>
    <row r="5099" spans="1:7" x14ac:dyDescent="0.3">
      <c r="A5099" t="s">
        <v>3243</v>
      </c>
      <c r="B5099" t="s">
        <v>3948</v>
      </c>
      <c r="C5099" s="1">
        <v>44719</v>
      </c>
      <c r="D5099" s="1">
        <v>44914</v>
      </c>
      <c r="E5099">
        <f t="shared" si="79"/>
        <v>6</v>
      </c>
      <c r="F5099" t="str">
        <f>VLOOKUP(B5099,campaign!$A$2:$B$18,2,FALSE)</f>
        <v>HasCreditCard</v>
      </c>
      <c r="G5099">
        <f>VLOOKUP(F5099,campaign!$B$2:$D$18,3,FALSE)</f>
        <v>65</v>
      </c>
    </row>
    <row r="5100" spans="1:7" x14ac:dyDescent="0.3">
      <c r="A5100" t="s">
        <v>3243</v>
      </c>
      <c r="B5100" t="s">
        <v>3948</v>
      </c>
      <c r="C5100" s="1">
        <v>44719</v>
      </c>
      <c r="D5100" s="1">
        <v>44976</v>
      </c>
      <c r="E5100">
        <f t="shared" si="79"/>
        <v>8</v>
      </c>
      <c r="F5100" t="str">
        <f>VLOOKUP(B5100,campaign!$A$2:$B$18,2,FALSE)</f>
        <v>HasCreditCard</v>
      </c>
      <c r="G5100">
        <f>VLOOKUP(F5100,campaign!$B$2:$D$18,3,FALSE)</f>
        <v>65</v>
      </c>
    </row>
    <row r="5101" spans="1:7" x14ac:dyDescent="0.3">
      <c r="A5101" t="s">
        <v>3243</v>
      </c>
      <c r="B5101" t="s">
        <v>3948</v>
      </c>
      <c r="C5101" s="1">
        <v>44719</v>
      </c>
      <c r="D5101" s="1">
        <v>44992</v>
      </c>
      <c r="E5101">
        <f t="shared" si="79"/>
        <v>9</v>
      </c>
      <c r="F5101" t="str">
        <f>VLOOKUP(B5101,campaign!$A$2:$B$18,2,FALSE)</f>
        <v>HasCreditCard</v>
      </c>
      <c r="G5101">
        <f>VLOOKUP(F5101,campaign!$B$2:$D$18,3,FALSE)</f>
        <v>65</v>
      </c>
    </row>
    <row r="5102" spans="1:7" x14ac:dyDescent="0.3">
      <c r="A5102" t="s">
        <v>3243</v>
      </c>
      <c r="B5102" t="s">
        <v>3948</v>
      </c>
      <c r="C5102" s="1">
        <v>44719</v>
      </c>
      <c r="D5102" s="1">
        <v>45038</v>
      </c>
      <c r="E5102">
        <f t="shared" si="79"/>
        <v>10</v>
      </c>
      <c r="F5102" t="str">
        <f>VLOOKUP(B5102,campaign!$A$2:$B$18,2,FALSE)</f>
        <v>HasCreditCard</v>
      </c>
      <c r="G5102">
        <f>VLOOKUP(F5102,campaign!$B$2:$D$18,3,FALSE)</f>
        <v>65</v>
      </c>
    </row>
    <row r="5103" spans="1:7" x14ac:dyDescent="0.3">
      <c r="A5103" t="s">
        <v>3243</v>
      </c>
      <c r="B5103" t="s">
        <v>3948</v>
      </c>
      <c r="C5103" s="1">
        <v>44719</v>
      </c>
      <c r="D5103" s="1">
        <v>45064</v>
      </c>
      <c r="E5103">
        <f t="shared" si="79"/>
        <v>11</v>
      </c>
      <c r="F5103" t="str">
        <f>VLOOKUP(B5103,campaign!$A$2:$B$18,2,FALSE)</f>
        <v>HasCreditCard</v>
      </c>
      <c r="G5103">
        <f>VLOOKUP(F5103,campaign!$B$2:$D$18,3,FALSE)</f>
        <v>65</v>
      </c>
    </row>
    <row r="5104" spans="1:7" x14ac:dyDescent="0.3">
      <c r="A5104" t="s">
        <v>3243</v>
      </c>
      <c r="B5104" t="s">
        <v>3950</v>
      </c>
      <c r="C5104" s="1">
        <v>44904</v>
      </c>
      <c r="D5104" s="1">
        <v>44904</v>
      </c>
      <c r="E5104">
        <f t="shared" si="79"/>
        <v>0</v>
      </c>
      <c r="F5104" t="str">
        <f>VLOOKUP(B5104,campaign!$A$2:$B$18,2,FALSE)</f>
        <v>NotNewCellphoneUser</v>
      </c>
      <c r="G5104">
        <f>VLOOKUP(F5104,campaign!$B$2:$D$18,3,FALSE)</f>
        <v>28</v>
      </c>
    </row>
    <row r="5105" spans="1:7" x14ac:dyDescent="0.3">
      <c r="A5105" t="s">
        <v>3243</v>
      </c>
      <c r="B5105" t="s">
        <v>3950</v>
      </c>
      <c r="C5105" s="1">
        <v>44904</v>
      </c>
      <c r="D5105" s="1">
        <v>44943</v>
      </c>
      <c r="E5105">
        <f t="shared" si="79"/>
        <v>1</v>
      </c>
      <c r="F5105" t="str">
        <f>VLOOKUP(B5105,campaign!$A$2:$B$18,2,FALSE)</f>
        <v>NotNewCellphoneUser</v>
      </c>
      <c r="G5105">
        <f>VLOOKUP(F5105,campaign!$B$2:$D$18,3,FALSE)</f>
        <v>28</v>
      </c>
    </row>
    <row r="5106" spans="1:7" x14ac:dyDescent="0.3">
      <c r="A5106" t="s">
        <v>3243</v>
      </c>
      <c r="B5106" t="s">
        <v>3950</v>
      </c>
      <c r="C5106" s="1">
        <v>44904</v>
      </c>
      <c r="D5106" s="1">
        <v>44973</v>
      </c>
      <c r="E5106">
        <f t="shared" si="79"/>
        <v>2</v>
      </c>
      <c r="F5106" t="str">
        <f>VLOOKUP(B5106,campaign!$A$2:$B$18,2,FALSE)</f>
        <v>NotNewCellphoneUser</v>
      </c>
      <c r="G5106">
        <f>VLOOKUP(F5106,campaign!$B$2:$D$18,3,FALSE)</f>
        <v>28</v>
      </c>
    </row>
    <row r="5107" spans="1:7" x14ac:dyDescent="0.3">
      <c r="A5107" t="s">
        <v>3243</v>
      </c>
      <c r="B5107" t="s">
        <v>3950</v>
      </c>
      <c r="C5107" s="1">
        <v>44904</v>
      </c>
      <c r="D5107" s="1">
        <v>45002</v>
      </c>
      <c r="E5107">
        <f t="shared" si="79"/>
        <v>3</v>
      </c>
      <c r="F5107" t="str">
        <f>VLOOKUP(B5107,campaign!$A$2:$B$18,2,FALSE)</f>
        <v>NotNewCellphoneUser</v>
      </c>
      <c r="G5107">
        <f>VLOOKUP(F5107,campaign!$B$2:$D$18,3,FALSE)</f>
        <v>28</v>
      </c>
    </row>
    <row r="5108" spans="1:7" x14ac:dyDescent="0.3">
      <c r="A5108" t="s">
        <v>3243</v>
      </c>
      <c r="B5108" t="s">
        <v>3950</v>
      </c>
      <c r="C5108" s="1">
        <v>44904</v>
      </c>
      <c r="D5108" s="1">
        <v>45036</v>
      </c>
      <c r="E5108">
        <f t="shared" si="79"/>
        <v>4</v>
      </c>
      <c r="F5108" t="str">
        <f>VLOOKUP(B5108,campaign!$A$2:$B$18,2,FALSE)</f>
        <v>NotNewCellphoneUser</v>
      </c>
      <c r="G5108">
        <f>VLOOKUP(F5108,campaign!$B$2:$D$18,3,FALSE)</f>
        <v>28</v>
      </c>
    </row>
    <row r="5109" spans="1:7" x14ac:dyDescent="0.3">
      <c r="A5109" t="s">
        <v>3243</v>
      </c>
      <c r="B5109" t="s">
        <v>3950</v>
      </c>
      <c r="C5109" s="1">
        <v>44904</v>
      </c>
      <c r="D5109" s="1">
        <v>45055</v>
      </c>
      <c r="E5109">
        <f t="shared" si="79"/>
        <v>5</v>
      </c>
      <c r="F5109" t="str">
        <f>VLOOKUP(B5109,campaign!$A$2:$B$18,2,FALSE)</f>
        <v>NotNewCellphoneUser</v>
      </c>
      <c r="G5109">
        <f>VLOOKUP(F5109,campaign!$B$2:$D$18,3,FALSE)</f>
        <v>28</v>
      </c>
    </row>
    <row r="5110" spans="1:7" x14ac:dyDescent="0.3">
      <c r="A5110" t="s">
        <v>3244</v>
      </c>
      <c r="B5110" t="s">
        <v>3948</v>
      </c>
      <c r="C5110" s="1">
        <v>44563</v>
      </c>
      <c r="D5110" s="1">
        <v>44563</v>
      </c>
      <c r="E5110">
        <f t="shared" si="79"/>
        <v>0</v>
      </c>
      <c r="F5110" t="str">
        <f>VLOOKUP(B5110,campaign!$A$2:$B$18,2,FALSE)</f>
        <v>HasCreditCard</v>
      </c>
      <c r="G5110">
        <f>VLOOKUP(F5110,campaign!$B$2:$D$18,3,FALSE)</f>
        <v>65</v>
      </c>
    </row>
    <row r="5111" spans="1:7" x14ac:dyDescent="0.3">
      <c r="A5111" t="s">
        <v>3244</v>
      </c>
      <c r="B5111" t="s">
        <v>3948</v>
      </c>
      <c r="C5111" s="1">
        <v>44563</v>
      </c>
      <c r="D5111" s="1">
        <v>44664</v>
      </c>
      <c r="E5111">
        <f t="shared" si="79"/>
        <v>3</v>
      </c>
      <c r="F5111" t="str">
        <f>VLOOKUP(B5111,campaign!$A$2:$B$18,2,FALSE)</f>
        <v>HasCreditCard</v>
      </c>
      <c r="G5111">
        <f>VLOOKUP(F5111,campaign!$B$2:$D$18,3,FALSE)</f>
        <v>65</v>
      </c>
    </row>
    <row r="5112" spans="1:7" x14ac:dyDescent="0.3">
      <c r="A5112" t="s">
        <v>3244</v>
      </c>
      <c r="B5112" t="s">
        <v>3948</v>
      </c>
      <c r="C5112" s="1">
        <v>44563</v>
      </c>
      <c r="D5112" s="1">
        <v>44686</v>
      </c>
      <c r="E5112">
        <f t="shared" si="79"/>
        <v>4</v>
      </c>
      <c r="F5112" t="str">
        <f>VLOOKUP(B5112,campaign!$A$2:$B$18,2,FALSE)</f>
        <v>HasCreditCard</v>
      </c>
      <c r="G5112">
        <f>VLOOKUP(F5112,campaign!$B$2:$D$18,3,FALSE)</f>
        <v>65</v>
      </c>
    </row>
    <row r="5113" spans="1:7" x14ac:dyDescent="0.3">
      <c r="A5113" t="s">
        <v>3244</v>
      </c>
      <c r="B5113" t="s">
        <v>3948</v>
      </c>
      <c r="C5113" s="1">
        <v>44563</v>
      </c>
      <c r="D5113" s="1">
        <v>44812</v>
      </c>
      <c r="E5113">
        <f t="shared" si="79"/>
        <v>8</v>
      </c>
      <c r="F5113" t="str">
        <f>VLOOKUP(B5113,campaign!$A$2:$B$18,2,FALSE)</f>
        <v>HasCreditCard</v>
      </c>
      <c r="G5113">
        <f>VLOOKUP(F5113,campaign!$B$2:$D$18,3,FALSE)</f>
        <v>65</v>
      </c>
    </row>
    <row r="5114" spans="1:7" x14ac:dyDescent="0.3">
      <c r="A5114" t="s">
        <v>3244</v>
      </c>
      <c r="B5114" t="s">
        <v>3948</v>
      </c>
      <c r="C5114" s="1">
        <v>44563</v>
      </c>
      <c r="D5114" s="1">
        <v>44844</v>
      </c>
      <c r="E5114">
        <f t="shared" si="79"/>
        <v>9</v>
      </c>
      <c r="F5114" t="str">
        <f>VLOOKUP(B5114,campaign!$A$2:$B$18,2,FALSE)</f>
        <v>HasCreditCard</v>
      </c>
      <c r="G5114">
        <f>VLOOKUP(F5114,campaign!$B$2:$D$18,3,FALSE)</f>
        <v>65</v>
      </c>
    </row>
    <row r="5115" spans="1:7" x14ac:dyDescent="0.3">
      <c r="A5115" t="s">
        <v>3244</v>
      </c>
      <c r="B5115" t="s">
        <v>3948</v>
      </c>
      <c r="C5115" s="1">
        <v>44563</v>
      </c>
      <c r="D5115" s="1">
        <v>44898</v>
      </c>
      <c r="E5115">
        <f t="shared" si="79"/>
        <v>11</v>
      </c>
      <c r="F5115" t="str">
        <f>VLOOKUP(B5115,campaign!$A$2:$B$18,2,FALSE)</f>
        <v>HasCreditCard</v>
      </c>
      <c r="G5115">
        <f>VLOOKUP(F5115,campaign!$B$2:$D$18,3,FALSE)</f>
        <v>65</v>
      </c>
    </row>
    <row r="5116" spans="1:7" x14ac:dyDescent="0.3">
      <c r="A5116" t="s">
        <v>3244</v>
      </c>
      <c r="B5116" t="s">
        <v>3948</v>
      </c>
      <c r="C5116" s="1">
        <v>44563</v>
      </c>
      <c r="D5116" s="1">
        <v>44933</v>
      </c>
      <c r="E5116">
        <f t="shared" si="79"/>
        <v>12</v>
      </c>
      <c r="F5116" t="str">
        <f>VLOOKUP(B5116,campaign!$A$2:$B$18,2,FALSE)</f>
        <v>HasCreditCard</v>
      </c>
      <c r="G5116">
        <f>VLOOKUP(F5116,campaign!$B$2:$D$18,3,FALSE)</f>
        <v>65</v>
      </c>
    </row>
    <row r="5117" spans="1:7" x14ac:dyDescent="0.3">
      <c r="A5117" t="s">
        <v>3244</v>
      </c>
      <c r="B5117" t="s">
        <v>3948</v>
      </c>
      <c r="C5117" s="1">
        <v>44563</v>
      </c>
      <c r="D5117" s="1">
        <v>44974</v>
      </c>
      <c r="E5117">
        <f t="shared" si="79"/>
        <v>13</v>
      </c>
      <c r="F5117" t="str">
        <f>VLOOKUP(B5117,campaign!$A$2:$B$18,2,FALSE)</f>
        <v>HasCreditCard</v>
      </c>
      <c r="G5117">
        <f>VLOOKUP(F5117,campaign!$B$2:$D$18,3,FALSE)</f>
        <v>65</v>
      </c>
    </row>
    <row r="5118" spans="1:7" x14ac:dyDescent="0.3">
      <c r="A5118" t="s">
        <v>3244</v>
      </c>
      <c r="B5118" t="s">
        <v>3948</v>
      </c>
      <c r="C5118" s="1">
        <v>44563</v>
      </c>
      <c r="D5118" s="1">
        <v>45000</v>
      </c>
      <c r="E5118">
        <f t="shared" si="79"/>
        <v>14</v>
      </c>
      <c r="F5118" t="str">
        <f>VLOOKUP(B5118,campaign!$A$2:$B$18,2,FALSE)</f>
        <v>HasCreditCard</v>
      </c>
      <c r="G5118">
        <f>VLOOKUP(F5118,campaign!$B$2:$D$18,3,FALSE)</f>
        <v>65</v>
      </c>
    </row>
    <row r="5119" spans="1:7" x14ac:dyDescent="0.3">
      <c r="A5119" t="s">
        <v>3244</v>
      </c>
      <c r="B5119" t="s">
        <v>3948</v>
      </c>
      <c r="C5119" s="1">
        <v>44563</v>
      </c>
      <c r="D5119" s="1">
        <v>45031</v>
      </c>
      <c r="E5119">
        <f t="shared" si="79"/>
        <v>15</v>
      </c>
      <c r="F5119" t="str">
        <f>VLOOKUP(B5119,campaign!$A$2:$B$18,2,FALSE)</f>
        <v>HasCreditCard</v>
      </c>
      <c r="G5119">
        <f>VLOOKUP(F5119,campaign!$B$2:$D$18,3,FALSE)</f>
        <v>65</v>
      </c>
    </row>
    <row r="5120" spans="1:7" x14ac:dyDescent="0.3">
      <c r="A5120" t="s">
        <v>3244</v>
      </c>
      <c r="B5120" t="s">
        <v>3948</v>
      </c>
      <c r="C5120" s="1">
        <v>44563</v>
      </c>
      <c r="D5120" s="1">
        <v>45054</v>
      </c>
      <c r="E5120">
        <f t="shared" si="79"/>
        <v>16</v>
      </c>
      <c r="F5120" t="str">
        <f>VLOOKUP(B5120,campaign!$A$2:$B$18,2,FALSE)</f>
        <v>HasCreditCard</v>
      </c>
      <c r="G5120">
        <f>VLOOKUP(F5120,campaign!$B$2:$D$18,3,FALSE)</f>
        <v>65</v>
      </c>
    </row>
    <row r="5121" spans="1:7" x14ac:dyDescent="0.3">
      <c r="A5121" t="s">
        <v>3244</v>
      </c>
      <c r="B5121" t="s">
        <v>3922</v>
      </c>
      <c r="C5121" s="1">
        <v>45014</v>
      </c>
      <c r="D5121" s="1">
        <v>45014</v>
      </c>
      <c r="E5121">
        <f t="shared" si="79"/>
        <v>0</v>
      </c>
      <c r="F5121" t="str">
        <f>VLOOKUP(B5121,campaign!$A$2:$B$18,2,FALSE)</f>
        <v>HandsetWebCapable</v>
      </c>
      <c r="G5121">
        <f>VLOOKUP(F5121,campaign!$B$2:$D$18,3,FALSE)</f>
        <v>62</v>
      </c>
    </row>
    <row r="5122" spans="1:7" x14ac:dyDescent="0.3">
      <c r="A5122" t="s">
        <v>3244</v>
      </c>
      <c r="B5122" t="s">
        <v>3922</v>
      </c>
      <c r="C5122" s="1">
        <v>45014</v>
      </c>
      <c r="D5122" s="1">
        <v>45045</v>
      </c>
      <c r="E5122">
        <f t="shared" si="79"/>
        <v>1</v>
      </c>
      <c r="F5122" t="str">
        <f>VLOOKUP(B5122,campaign!$A$2:$B$18,2,FALSE)</f>
        <v>HandsetWebCapable</v>
      </c>
      <c r="G5122">
        <f>VLOOKUP(F5122,campaign!$B$2:$D$18,3,FALSE)</f>
        <v>62</v>
      </c>
    </row>
    <row r="5123" spans="1:7" x14ac:dyDescent="0.3">
      <c r="A5123" t="s">
        <v>3244</v>
      </c>
      <c r="B5123" t="s">
        <v>3922</v>
      </c>
      <c r="C5123" s="1">
        <v>45014</v>
      </c>
      <c r="D5123" s="1">
        <v>45057</v>
      </c>
      <c r="E5123">
        <f t="shared" ref="E5123:E5186" si="80">DATEDIF(C5123,D5123,"M")</f>
        <v>1</v>
      </c>
      <c r="F5123" t="str">
        <f>VLOOKUP(B5123,campaign!$A$2:$B$18,2,FALSE)</f>
        <v>HandsetWebCapable</v>
      </c>
      <c r="G5123">
        <f>VLOOKUP(F5123,campaign!$B$2:$D$18,3,FALSE)</f>
        <v>62</v>
      </c>
    </row>
    <row r="5124" spans="1:7" x14ac:dyDescent="0.3">
      <c r="A5124" t="s">
        <v>3244</v>
      </c>
      <c r="B5124" t="s">
        <v>3922</v>
      </c>
      <c r="C5124" s="1">
        <v>45014</v>
      </c>
      <c r="D5124" s="1">
        <v>45090</v>
      </c>
      <c r="E5124">
        <f t="shared" si="80"/>
        <v>2</v>
      </c>
      <c r="F5124" t="str">
        <f>VLOOKUP(B5124,campaign!$A$2:$B$18,2,FALSE)</f>
        <v>HandsetWebCapable</v>
      </c>
      <c r="G5124">
        <f>VLOOKUP(F5124,campaign!$B$2:$D$18,3,FALSE)</f>
        <v>62</v>
      </c>
    </row>
    <row r="5125" spans="1:7" x14ac:dyDescent="0.3">
      <c r="A5125" t="s">
        <v>3245</v>
      </c>
      <c r="B5125" t="s">
        <v>3922</v>
      </c>
      <c r="C5125" s="1">
        <v>44790</v>
      </c>
      <c r="D5125" s="1">
        <v>44790</v>
      </c>
      <c r="E5125">
        <f t="shared" si="80"/>
        <v>0</v>
      </c>
      <c r="F5125" t="str">
        <f>VLOOKUP(B5125,campaign!$A$2:$B$18,2,FALSE)</f>
        <v>HandsetWebCapable</v>
      </c>
      <c r="G5125">
        <f>VLOOKUP(F5125,campaign!$B$2:$D$18,3,FALSE)</f>
        <v>62</v>
      </c>
    </row>
    <row r="5126" spans="1:7" x14ac:dyDescent="0.3">
      <c r="A5126" t="s">
        <v>3245</v>
      </c>
      <c r="B5126" t="s">
        <v>3922</v>
      </c>
      <c r="C5126" s="1">
        <v>44790</v>
      </c>
      <c r="D5126" s="1">
        <v>44825</v>
      </c>
      <c r="E5126">
        <f t="shared" si="80"/>
        <v>1</v>
      </c>
      <c r="F5126" t="str">
        <f>VLOOKUP(B5126,campaign!$A$2:$B$18,2,FALSE)</f>
        <v>HandsetWebCapable</v>
      </c>
      <c r="G5126">
        <f>VLOOKUP(F5126,campaign!$B$2:$D$18,3,FALSE)</f>
        <v>62</v>
      </c>
    </row>
    <row r="5127" spans="1:7" x14ac:dyDescent="0.3">
      <c r="A5127" t="s">
        <v>3245</v>
      </c>
      <c r="B5127" t="s">
        <v>3922</v>
      </c>
      <c r="C5127" s="1">
        <v>44790</v>
      </c>
      <c r="D5127" s="1">
        <v>44864</v>
      </c>
      <c r="E5127">
        <f t="shared" si="80"/>
        <v>2</v>
      </c>
      <c r="F5127" t="str">
        <f>VLOOKUP(B5127,campaign!$A$2:$B$18,2,FALSE)</f>
        <v>HandsetWebCapable</v>
      </c>
      <c r="G5127">
        <f>VLOOKUP(F5127,campaign!$B$2:$D$18,3,FALSE)</f>
        <v>62</v>
      </c>
    </row>
    <row r="5128" spans="1:7" x14ac:dyDescent="0.3">
      <c r="A5128" t="s">
        <v>3245</v>
      </c>
      <c r="B5128" t="s">
        <v>3922</v>
      </c>
      <c r="C5128" s="1">
        <v>44790</v>
      </c>
      <c r="D5128" s="1">
        <v>44885</v>
      </c>
      <c r="E5128">
        <f t="shared" si="80"/>
        <v>3</v>
      </c>
      <c r="F5128" t="str">
        <f>VLOOKUP(B5128,campaign!$A$2:$B$18,2,FALSE)</f>
        <v>HandsetWebCapable</v>
      </c>
      <c r="G5128">
        <f>VLOOKUP(F5128,campaign!$B$2:$D$18,3,FALSE)</f>
        <v>62</v>
      </c>
    </row>
    <row r="5129" spans="1:7" x14ac:dyDescent="0.3">
      <c r="A5129" t="s">
        <v>3245</v>
      </c>
      <c r="B5129" t="s">
        <v>3922</v>
      </c>
      <c r="C5129" s="1">
        <v>44790</v>
      </c>
      <c r="D5129" s="1">
        <v>44924</v>
      </c>
      <c r="E5129">
        <f t="shared" si="80"/>
        <v>4</v>
      </c>
      <c r="F5129" t="str">
        <f>VLOOKUP(B5129,campaign!$A$2:$B$18,2,FALSE)</f>
        <v>HandsetWebCapable</v>
      </c>
      <c r="G5129">
        <f>VLOOKUP(F5129,campaign!$B$2:$D$18,3,FALSE)</f>
        <v>62</v>
      </c>
    </row>
    <row r="5130" spans="1:7" x14ac:dyDescent="0.3">
      <c r="A5130" t="s">
        <v>3245</v>
      </c>
      <c r="B5130" t="s">
        <v>3922</v>
      </c>
      <c r="C5130" s="1">
        <v>44790</v>
      </c>
      <c r="D5130" s="1">
        <v>44947</v>
      </c>
      <c r="E5130">
        <f t="shared" si="80"/>
        <v>5</v>
      </c>
      <c r="F5130" t="str">
        <f>VLOOKUP(B5130,campaign!$A$2:$B$18,2,FALSE)</f>
        <v>HandsetWebCapable</v>
      </c>
      <c r="G5130">
        <f>VLOOKUP(F5130,campaign!$B$2:$D$18,3,FALSE)</f>
        <v>62</v>
      </c>
    </row>
    <row r="5131" spans="1:7" x14ac:dyDescent="0.3">
      <c r="A5131" t="s">
        <v>3245</v>
      </c>
      <c r="B5131" t="s">
        <v>3922</v>
      </c>
      <c r="C5131" s="1">
        <v>44790</v>
      </c>
      <c r="D5131" s="1">
        <v>44981</v>
      </c>
      <c r="E5131">
        <f t="shared" si="80"/>
        <v>6</v>
      </c>
      <c r="F5131" t="str">
        <f>VLOOKUP(B5131,campaign!$A$2:$B$18,2,FALSE)</f>
        <v>HandsetWebCapable</v>
      </c>
      <c r="G5131">
        <f>VLOOKUP(F5131,campaign!$B$2:$D$18,3,FALSE)</f>
        <v>62</v>
      </c>
    </row>
    <row r="5132" spans="1:7" x14ac:dyDescent="0.3">
      <c r="A5132" t="s">
        <v>3245</v>
      </c>
      <c r="B5132" t="s">
        <v>3922</v>
      </c>
      <c r="C5132" s="1">
        <v>44790</v>
      </c>
      <c r="D5132" s="1">
        <v>45015</v>
      </c>
      <c r="E5132">
        <f t="shared" si="80"/>
        <v>7</v>
      </c>
      <c r="F5132" t="str">
        <f>VLOOKUP(B5132,campaign!$A$2:$B$18,2,FALSE)</f>
        <v>HandsetWebCapable</v>
      </c>
      <c r="G5132">
        <f>VLOOKUP(F5132,campaign!$B$2:$D$18,3,FALSE)</f>
        <v>62</v>
      </c>
    </row>
    <row r="5133" spans="1:7" x14ac:dyDescent="0.3">
      <c r="A5133" t="s">
        <v>3245</v>
      </c>
      <c r="B5133" t="s">
        <v>3922</v>
      </c>
      <c r="C5133" s="1">
        <v>44790</v>
      </c>
      <c r="D5133" s="1">
        <v>45040</v>
      </c>
      <c r="E5133">
        <f t="shared" si="80"/>
        <v>8</v>
      </c>
      <c r="F5133" t="str">
        <f>VLOOKUP(B5133,campaign!$A$2:$B$18,2,FALSE)</f>
        <v>HandsetWebCapable</v>
      </c>
      <c r="G5133">
        <f>VLOOKUP(F5133,campaign!$B$2:$D$18,3,FALSE)</f>
        <v>62</v>
      </c>
    </row>
    <row r="5134" spans="1:7" x14ac:dyDescent="0.3">
      <c r="A5134" t="s">
        <v>3245</v>
      </c>
      <c r="B5134" t="s">
        <v>3922</v>
      </c>
      <c r="C5134" s="1">
        <v>44790</v>
      </c>
      <c r="D5134" s="1">
        <v>45069</v>
      </c>
      <c r="E5134">
        <f t="shared" si="80"/>
        <v>9</v>
      </c>
      <c r="F5134" t="str">
        <f>VLOOKUP(B5134,campaign!$A$2:$B$18,2,FALSE)</f>
        <v>HandsetWebCapable</v>
      </c>
      <c r="G5134">
        <f>VLOOKUP(F5134,campaign!$B$2:$D$18,3,FALSE)</f>
        <v>62</v>
      </c>
    </row>
    <row r="5135" spans="1:7" x14ac:dyDescent="0.3">
      <c r="A5135" t="s">
        <v>3245</v>
      </c>
      <c r="B5135" t="s">
        <v>3921</v>
      </c>
      <c r="C5135" s="1">
        <v>44986</v>
      </c>
      <c r="D5135" s="1">
        <v>44986</v>
      </c>
      <c r="E5135">
        <f t="shared" si="80"/>
        <v>0</v>
      </c>
      <c r="F5135" t="str">
        <f>VLOOKUP(B5135,campaign!$A$2:$B$18,2,FALSE)</f>
        <v>HandsetRefurbished</v>
      </c>
      <c r="G5135">
        <f>VLOOKUP(F5135,campaign!$B$2:$D$18,3,FALSE)</f>
        <v>26</v>
      </c>
    </row>
    <row r="5136" spans="1:7" x14ac:dyDescent="0.3">
      <c r="A5136" t="s">
        <v>3245</v>
      </c>
      <c r="B5136" t="s">
        <v>3921</v>
      </c>
      <c r="C5136" s="1">
        <v>44986</v>
      </c>
      <c r="D5136" s="1">
        <v>45020</v>
      </c>
      <c r="E5136">
        <f t="shared" si="80"/>
        <v>1</v>
      </c>
      <c r="F5136" t="str">
        <f>VLOOKUP(B5136,campaign!$A$2:$B$18,2,FALSE)</f>
        <v>HandsetRefurbished</v>
      </c>
      <c r="G5136">
        <f>VLOOKUP(F5136,campaign!$B$2:$D$18,3,FALSE)</f>
        <v>26</v>
      </c>
    </row>
    <row r="5137" spans="1:7" x14ac:dyDescent="0.3">
      <c r="A5137" t="s">
        <v>3245</v>
      </c>
      <c r="B5137" t="s">
        <v>3921</v>
      </c>
      <c r="C5137" s="1">
        <v>44986</v>
      </c>
      <c r="D5137" s="1">
        <v>45061</v>
      </c>
      <c r="E5137">
        <f t="shared" si="80"/>
        <v>2</v>
      </c>
      <c r="F5137" t="str">
        <f>VLOOKUP(B5137,campaign!$A$2:$B$18,2,FALSE)</f>
        <v>HandsetRefurbished</v>
      </c>
      <c r="G5137">
        <f>VLOOKUP(F5137,campaign!$B$2:$D$18,3,FALSE)</f>
        <v>26</v>
      </c>
    </row>
    <row r="5138" spans="1:7" x14ac:dyDescent="0.3">
      <c r="A5138" t="s">
        <v>3246</v>
      </c>
      <c r="B5138" t="s">
        <v>3924</v>
      </c>
      <c r="C5138" s="1">
        <v>44595</v>
      </c>
      <c r="D5138" s="1">
        <v>44595</v>
      </c>
      <c r="E5138">
        <f t="shared" si="80"/>
        <v>0</v>
      </c>
      <c r="F5138" t="str">
        <f>VLOOKUP(B5138,campaign!$A$2:$B$18,2,FALSE)</f>
        <v>RVOwner</v>
      </c>
      <c r="G5138">
        <f>VLOOKUP(F5138,campaign!$B$2:$D$18,3,FALSE)</f>
        <v>22</v>
      </c>
    </row>
    <row r="5139" spans="1:7" x14ac:dyDescent="0.3">
      <c r="A5139" t="s">
        <v>3246</v>
      </c>
      <c r="B5139" t="s">
        <v>3924</v>
      </c>
      <c r="C5139" s="1">
        <v>44595</v>
      </c>
      <c r="D5139" s="1">
        <v>44667</v>
      </c>
      <c r="E5139">
        <f t="shared" si="80"/>
        <v>2</v>
      </c>
      <c r="F5139" t="str">
        <f>VLOOKUP(B5139,campaign!$A$2:$B$18,2,FALSE)</f>
        <v>RVOwner</v>
      </c>
      <c r="G5139">
        <f>VLOOKUP(F5139,campaign!$B$2:$D$18,3,FALSE)</f>
        <v>22</v>
      </c>
    </row>
    <row r="5140" spans="1:7" x14ac:dyDescent="0.3">
      <c r="A5140" t="s">
        <v>3246</v>
      </c>
      <c r="B5140" t="s">
        <v>3924</v>
      </c>
      <c r="C5140" s="1">
        <v>44595</v>
      </c>
      <c r="D5140" s="1">
        <v>44730</v>
      </c>
      <c r="E5140">
        <f t="shared" si="80"/>
        <v>4</v>
      </c>
      <c r="F5140" t="str">
        <f>VLOOKUP(B5140,campaign!$A$2:$B$18,2,FALSE)</f>
        <v>RVOwner</v>
      </c>
      <c r="G5140">
        <f>VLOOKUP(F5140,campaign!$B$2:$D$18,3,FALSE)</f>
        <v>22</v>
      </c>
    </row>
    <row r="5141" spans="1:7" x14ac:dyDescent="0.3">
      <c r="A5141" t="s">
        <v>3246</v>
      </c>
      <c r="B5141" t="s">
        <v>3924</v>
      </c>
      <c r="C5141" s="1">
        <v>44595</v>
      </c>
      <c r="D5141" s="1">
        <v>44747</v>
      </c>
      <c r="E5141">
        <f t="shared" si="80"/>
        <v>5</v>
      </c>
      <c r="F5141" t="str">
        <f>VLOOKUP(B5141,campaign!$A$2:$B$18,2,FALSE)</f>
        <v>RVOwner</v>
      </c>
      <c r="G5141">
        <f>VLOOKUP(F5141,campaign!$B$2:$D$18,3,FALSE)</f>
        <v>22</v>
      </c>
    </row>
    <row r="5142" spans="1:7" x14ac:dyDescent="0.3">
      <c r="A5142" t="s">
        <v>3246</v>
      </c>
      <c r="B5142" t="s">
        <v>3924</v>
      </c>
      <c r="C5142" s="1">
        <v>44595</v>
      </c>
      <c r="D5142" s="1">
        <v>44778</v>
      </c>
      <c r="E5142">
        <f t="shared" si="80"/>
        <v>6</v>
      </c>
      <c r="F5142" t="str">
        <f>VLOOKUP(B5142,campaign!$A$2:$B$18,2,FALSE)</f>
        <v>RVOwner</v>
      </c>
      <c r="G5142">
        <f>VLOOKUP(F5142,campaign!$B$2:$D$18,3,FALSE)</f>
        <v>22</v>
      </c>
    </row>
    <row r="5143" spans="1:7" x14ac:dyDescent="0.3">
      <c r="A5143" t="s">
        <v>3246</v>
      </c>
      <c r="B5143" t="s">
        <v>3924</v>
      </c>
      <c r="C5143" s="1">
        <v>44595</v>
      </c>
      <c r="D5143" s="1">
        <v>44811</v>
      </c>
      <c r="E5143">
        <f t="shared" si="80"/>
        <v>7</v>
      </c>
      <c r="F5143" t="str">
        <f>VLOOKUP(B5143,campaign!$A$2:$B$18,2,FALSE)</f>
        <v>RVOwner</v>
      </c>
      <c r="G5143">
        <f>VLOOKUP(F5143,campaign!$B$2:$D$18,3,FALSE)</f>
        <v>22</v>
      </c>
    </row>
    <row r="5144" spans="1:7" x14ac:dyDescent="0.3">
      <c r="A5144" t="s">
        <v>3246</v>
      </c>
      <c r="B5144" t="s">
        <v>3924</v>
      </c>
      <c r="C5144" s="1">
        <v>44595</v>
      </c>
      <c r="D5144" s="1">
        <v>44842</v>
      </c>
      <c r="E5144">
        <f t="shared" si="80"/>
        <v>8</v>
      </c>
      <c r="F5144" t="str">
        <f>VLOOKUP(B5144,campaign!$A$2:$B$18,2,FALSE)</f>
        <v>RVOwner</v>
      </c>
      <c r="G5144">
        <f>VLOOKUP(F5144,campaign!$B$2:$D$18,3,FALSE)</f>
        <v>22</v>
      </c>
    </row>
    <row r="5145" spans="1:7" x14ac:dyDescent="0.3">
      <c r="A5145" t="s">
        <v>3246</v>
      </c>
      <c r="B5145" t="s">
        <v>3924</v>
      </c>
      <c r="C5145" s="1">
        <v>44595</v>
      </c>
      <c r="D5145" s="1">
        <v>44878</v>
      </c>
      <c r="E5145">
        <f t="shared" si="80"/>
        <v>9</v>
      </c>
      <c r="F5145" t="str">
        <f>VLOOKUP(B5145,campaign!$A$2:$B$18,2,FALSE)</f>
        <v>RVOwner</v>
      </c>
      <c r="G5145">
        <f>VLOOKUP(F5145,campaign!$B$2:$D$18,3,FALSE)</f>
        <v>22</v>
      </c>
    </row>
    <row r="5146" spans="1:7" x14ac:dyDescent="0.3">
      <c r="A5146" t="s">
        <v>3246</v>
      </c>
      <c r="B5146" t="s">
        <v>3924</v>
      </c>
      <c r="C5146" s="1">
        <v>44595</v>
      </c>
      <c r="D5146" s="1">
        <v>44911</v>
      </c>
      <c r="E5146">
        <f t="shared" si="80"/>
        <v>10</v>
      </c>
      <c r="F5146" t="str">
        <f>VLOOKUP(B5146,campaign!$A$2:$B$18,2,FALSE)</f>
        <v>RVOwner</v>
      </c>
      <c r="G5146">
        <f>VLOOKUP(F5146,campaign!$B$2:$D$18,3,FALSE)</f>
        <v>22</v>
      </c>
    </row>
    <row r="5147" spans="1:7" x14ac:dyDescent="0.3">
      <c r="A5147" t="s">
        <v>3246</v>
      </c>
      <c r="B5147" t="s">
        <v>3924</v>
      </c>
      <c r="C5147" s="1">
        <v>44595</v>
      </c>
      <c r="D5147" s="1">
        <v>44941</v>
      </c>
      <c r="E5147">
        <f t="shared" si="80"/>
        <v>11</v>
      </c>
      <c r="F5147" t="str">
        <f>VLOOKUP(B5147,campaign!$A$2:$B$18,2,FALSE)</f>
        <v>RVOwner</v>
      </c>
      <c r="G5147">
        <f>VLOOKUP(F5147,campaign!$B$2:$D$18,3,FALSE)</f>
        <v>22</v>
      </c>
    </row>
    <row r="5148" spans="1:7" x14ac:dyDescent="0.3">
      <c r="A5148" t="s">
        <v>3246</v>
      </c>
      <c r="B5148" t="s">
        <v>3924</v>
      </c>
      <c r="C5148" s="1">
        <v>44595</v>
      </c>
      <c r="D5148" s="1">
        <v>44965</v>
      </c>
      <c r="E5148">
        <f t="shared" si="80"/>
        <v>12</v>
      </c>
      <c r="F5148" t="str">
        <f>VLOOKUP(B5148,campaign!$A$2:$B$18,2,FALSE)</f>
        <v>RVOwner</v>
      </c>
      <c r="G5148">
        <f>VLOOKUP(F5148,campaign!$B$2:$D$18,3,FALSE)</f>
        <v>22</v>
      </c>
    </row>
    <row r="5149" spans="1:7" x14ac:dyDescent="0.3">
      <c r="A5149" t="s">
        <v>3246</v>
      </c>
      <c r="B5149" t="s">
        <v>3924</v>
      </c>
      <c r="C5149" s="1">
        <v>44595</v>
      </c>
      <c r="D5149" s="1">
        <v>45000</v>
      </c>
      <c r="E5149">
        <f t="shared" si="80"/>
        <v>13</v>
      </c>
      <c r="F5149" t="str">
        <f>VLOOKUP(B5149,campaign!$A$2:$B$18,2,FALSE)</f>
        <v>RVOwner</v>
      </c>
      <c r="G5149">
        <f>VLOOKUP(F5149,campaign!$B$2:$D$18,3,FALSE)</f>
        <v>22</v>
      </c>
    </row>
    <row r="5150" spans="1:7" x14ac:dyDescent="0.3">
      <c r="A5150" t="s">
        <v>3246</v>
      </c>
      <c r="B5150" t="s">
        <v>3924</v>
      </c>
      <c r="C5150" s="1">
        <v>44595</v>
      </c>
      <c r="D5150" s="1">
        <v>45033</v>
      </c>
      <c r="E5150">
        <f t="shared" si="80"/>
        <v>14</v>
      </c>
      <c r="F5150" t="str">
        <f>VLOOKUP(B5150,campaign!$A$2:$B$18,2,FALSE)</f>
        <v>RVOwner</v>
      </c>
      <c r="G5150">
        <f>VLOOKUP(F5150,campaign!$B$2:$D$18,3,FALSE)</f>
        <v>22</v>
      </c>
    </row>
    <row r="5151" spans="1:7" x14ac:dyDescent="0.3">
      <c r="A5151" t="s">
        <v>3246</v>
      </c>
      <c r="B5151" t="s">
        <v>3924</v>
      </c>
      <c r="C5151" s="1">
        <v>44595</v>
      </c>
      <c r="D5151" s="1">
        <v>45052</v>
      </c>
      <c r="E5151">
        <f t="shared" si="80"/>
        <v>15</v>
      </c>
      <c r="F5151" t="str">
        <f>VLOOKUP(B5151,campaign!$A$2:$B$18,2,FALSE)</f>
        <v>RVOwner</v>
      </c>
      <c r="G5151">
        <f>VLOOKUP(F5151,campaign!$B$2:$D$18,3,FALSE)</f>
        <v>22</v>
      </c>
    </row>
    <row r="5152" spans="1:7" x14ac:dyDescent="0.3">
      <c r="A5152" t="s">
        <v>3246</v>
      </c>
      <c r="B5152" t="s">
        <v>3920</v>
      </c>
      <c r="C5152" s="1">
        <v>44709</v>
      </c>
      <c r="D5152" s="1">
        <v>44709</v>
      </c>
      <c r="E5152">
        <f t="shared" si="80"/>
        <v>0</v>
      </c>
      <c r="F5152" t="str">
        <f>VLOOKUP(B5152,campaign!$A$2:$B$18,2,FALSE)</f>
        <v>ChildrenInHH</v>
      </c>
      <c r="G5152">
        <f>VLOOKUP(F5152,campaign!$B$2:$D$18,3,FALSE)</f>
        <v>10</v>
      </c>
    </row>
    <row r="5153" spans="1:7" x14ac:dyDescent="0.3">
      <c r="A5153" t="s">
        <v>3246</v>
      </c>
      <c r="B5153" t="s">
        <v>3920</v>
      </c>
      <c r="C5153" s="1">
        <v>44709</v>
      </c>
      <c r="D5153" s="1">
        <v>44747</v>
      </c>
      <c r="E5153">
        <f t="shared" si="80"/>
        <v>1</v>
      </c>
      <c r="F5153" t="str">
        <f>VLOOKUP(B5153,campaign!$A$2:$B$18,2,FALSE)</f>
        <v>ChildrenInHH</v>
      </c>
      <c r="G5153">
        <f>VLOOKUP(F5153,campaign!$B$2:$D$18,3,FALSE)</f>
        <v>10</v>
      </c>
    </row>
    <row r="5154" spans="1:7" x14ac:dyDescent="0.3">
      <c r="A5154" t="s">
        <v>3246</v>
      </c>
      <c r="B5154" t="s">
        <v>3920</v>
      </c>
      <c r="C5154" s="1">
        <v>44709</v>
      </c>
      <c r="D5154" s="1">
        <v>44785</v>
      </c>
      <c r="E5154">
        <f t="shared" si="80"/>
        <v>2</v>
      </c>
      <c r="F5154" t="str">
        <f>VLOOKUP(B5154,campaign!$A$2:$B$18,2,FALSE)</f>
        <v>ChildrenInHH</v>
      </c>
      <c r="G5154">
        <f>VLOOKUP(F5154,campaign!$B$2:$D$18,3,FALSE)</f>
        <v>10</v>
      </c>
    </row>
    <row r="5155" spans="1:7" x14ac:dyDescent="0.3">
      <c r="A5155" t="s">
        <v>3246</v>
      </c>
      <c r="B5155" t="s">
        <v>3920</v>
      </c>
      <c r="C5155" s="1">
        <v>44709</v>
      </c>
      <c r="D5155" s="1">
        <v>44812</v>
      </c>
      <c r="E5155">
        <f t="shared" si="80"/>
        <v>3</v>
      </c>
      <c r="F5155" t="str">
        <f>VLOOKUP(B5155,campaign!$A$2:$B$18,2,FALSE)</f>
        <v>ChildrenInHH</v>
      </c>
      <c r="G5155">
        <f>VLOOKUP(F5155,campaign!$B$2:$D$18,3,FALSE)</f>
        <v>10</v>
      </c>
    </row>
    <row r="5156" spans="1:7" x14ac:dyDescent="0.3">
      <c r="A5156" t="s">
        <v>3246</v>
      </c>
      <c r="B5156" t="s">
        <v>3920</v>
      </c>
      <c r="C5156" s="1">
        <v>44709</v>
      </c>
      <c r="D5156" s="1">
        <v>44840</v>
      </c>
      <c r="E5156">
        <f t="shared" si="80"/>
        <v>4</v>
      </c>
      <c r="F5156" t="str">
        <f>VLOOKUP(B5156,campaign!$A$2:$B$18,2,FALSE)</f>
        <v>ChildrenInHH</v>
      </c>
      <c r="G5156">
        <f>VLOOKUP(F5156,campaign!$B$2:$D$18,3,FALSE)</f>
        <v>10</v>
      </c>
    </row>
    <row r="5157" spans="1:7" x14ac:dyDescent="0.3">
      <c r="A5157" t="s">
        <v>3246</v>
      </c>
      <c r="B5157" t="s">
        <v>3920</v>
      </c>
      <c r="C5157" s="1">
        <v>44709</v>
      </c>
      <c r="D5157" s="1">
        <v>44896</v>
      </c>
      <c r="E5157">
        <f t="shared" si="80"/>
        <v>6</v>
      </c>
      <c r="F5157" t="str">
        <f>VLOOKUP(B5157,campaign!$A$2:$B$18,2,FALSE)</f>
        <v>ChildrenInHH</v>
      </c>
      <c r="G5157">
        <f>VLOOKUP(F5157,campaign!$B$2:$D$18,3,FALSE)</f>
        <v>10</v>
      </c>
    </row>
    <row r="5158" spans="1:7" x14ac:dyDescent="0.3">
      <c r="A5158" t="s">
        <v>3246</v>
      </c>
      <c r="B5158" t="s">
        <v>3920</v>
      </c>
      <c r="C5158" s="1">
        <v>44709</v>
      </c>
      <c r="D5158" s="1">
        <v>44961</v>
      </c>
      <c r="E5158">
        <f t="shared" si="80"/>
        <v>8</v>
      </c>
      <c r="F5158" t="str">
        <f>VLOOKUP(B5158,campaign!$A$2:$B$18,2,FALSE)</f>
        <v>ChildrenInHH</v>
      </c>
      <c r="G5158">
        <f>VLOOKUP(F5158,campaign!$B$2:$D$18,3,FALSE)</f>
        <v>10</v>
      </c>
    </row>
    <row r="5159" spans="1:7" x14ac:dyDescent="0.3">
      <c r="A5159" t="s">
        <v>3246</v>
      </c>
      <c r="B5159" t="s">
        <v>3920</v>
      </c>
      <c r="C5159" s="1">
        <v>44709</v>
      </c>
      <c r="D5159" s="1">
        <v>45025</v>
      </c>
      <c r="E5159">
        <f t="shared" si="80"/>
        <v>10</v>
      </c>
      <c r="F5159" t="str">
        <f>VLOOKUP(B5159,campaign!$A$2:$B$18,2,FALSE)</f>
        <v>ChildrenInHH</v>
      </c>
      <c r="G5159">
        <f>VLOOKUP(F5159,campaign!$B$2:$D$18,3,FALSE)</f>
        <v>10</v>
      </c>
    </row>
    <row r="5160" spans="1:7" x14ac:dyDescent="0.3">
      <c r="A5160" t="s">
        <v>3246</v>
      </c>
      <c r="B5160" t="s">
        <v>3920</v>
      </c>
      <c r="C5160" s="1">
        <v>44709</v>
      </c>
      <c r="D5160" s="1">
        <v>45056</v>
      </c>
      <c r="E5160">
        <f t="shared" si="80"/>
        <v>11</v>
      </c>
      <c r="F5160" t="str">
        <f>VLOOKUP(B5160,campaign!$A$2:$B$18,2,FALSE)</f>
        <v>ChildrenInHH</v>
      </c>
      <c r="G5160">
        <f>VLOOKUP(F5160,campaign!$B$2:$D$18,3,FALSE)</f>
        <v>10</v>
      </c>
    </row>
    <row r="5161" spans="1:7" x14ac:dyDescent="0.3">
      <c r="A5161" t="s">
        <v>3246</v>
      </c>
      <c r="B5161" t="s">
        <v>3920</v>
      </c>
      <c r="C5161" s="1">
        <v>44709</v>
      </c>
      <c r="D5161" s="1">
        <v>45088</v>
      </c>
      <c r="E5161">
        <f t="shared" si="80"/>
        <v>12</v>
      </c>
      <c r="F5161" t="str">
        <f>VLOOKUP(B5161,campaign!$A$2:$B$18,2,FALSE)</f>
        <v>ChildrenInHH</v>
      </c>
      <c r="G5161">
        <f>VLOOKUP(F5161,campaign!$B$2:$D$18,3,FALSE)</f>
        <v>10</v>
      </c>
    </row>
    <row r="5162" spans="1:7" x14ac:dyDescent="0.3">
      <c r="A5162" t="s">
        <v>3247</v>
      </c>
      <c r="B5162" t="s">
        <v>3950</v>
      </c>
      <c r="C5162" s="1">
        <v>44984</v>
      </c>
      <c r="D5162" s="1">
        <v>44984</v>
      </c>
      <c r="E5162">
        <f t="shared" si="80"/>
        <v>0</v>
      </c>
      <c r="F5162" t="str">
        <f>VLOOKUP(B5162,campaign!$A$2:$B$18,2,FALSE)</f>
        <v>NotNewCellphoneUser</v>
      </c>
      <c r="G5162">
        <f>VLOOKUP(F5162,campaign!$B$2:$D$18,3,FALSE)</f>
        <v>28</v>
      </c>
    </row>
    <row r="5163" spans="1:7" x14ac:dyDescent="0.3">
      <c r="A5163" t="s">
        <v>3247</v>
      </c>
      <c r="B5163" t="s">
        <v>3950</v>
      </c>
      <c r="C5163" s="1">
        <v>44984</v>
      </c>
      <c r="D5163" s="1">
        <v>45016</v>
      </c>
      <c r="E5163">
        <f t="shared" si="80"/>
        <v>1</v>
      </c>
      <c r="F5163" t="str">
        <f>VLOOKUP(B5163,campaign!$A$2:$B$18,2,FALSE)</f>
        <v>NotNewCellphoneUser</v>
      </c>
      <c r="G5163">
        <f>VLOOKUP(F5163,campaign!$B$2:$D$18,3,FALSE)</f>
        <v>28</v>
      </c>
    </row>
    <row r="5164" spans="1:7" x14ac:dyDescent="0.3">
      <c r="A5164" t="s">
        <v>3247</v>
      </c>
      <c r="B5164" t="s">
        <v>3950</v>
      </c>
      <c r="C5164" s="1">
        <v>44984</v>
      </c>
      <c r="D5164" s="1">
        <v>45021</v>
      </c>
      <c r="E5164">
        <f t="shared" si="80"/>
        <v>1</v>
      </c>
      <c r="F5164" t="str">
        <f>VLOOKUP(B5164,campaign!$A$2:$B$18,2,FALSE)</f>
        <v>NotNewCellphoneUser</v>
      </c>
      <c r="G5164">
        <f>VLOOKUP(F5164,campaign!$B$2:$D$18,3,FALSE)</f>
        <v>28</v>
      </c>
    </row>
    <row r="5165" spans="1:7" x14ac:dyDescent="0.3">
      <c r="A5165" t="s">
        <v>3247</v>
      </c>
      <c r="B5165" t="s">
        <v>3950</v>
      </c>
      <c r="C5165" s="1">
        <v>44984</v>
      </c>
      <c r="D5165" s="1">
        <v>45055</v>
      </c>
      <c r="E5165">
        <f t="shared" si="80"/>
        <v>2</v>
      </c>
      <c r="F5165" t="str">
        <f>VLOOKUP(B5165,campaign!$A$2:$B$18,2,FALSE)</f>
        <v>NotNewCellphoneUser</v>
      </c>
      <c r="G5165">
        <f>VLOOKUP(F5165,campaign!$B$2:$D$18,3,FALSE)</f>
        <v>28</v>
      </c>
    </row>
    <row r="5166" spans="1:7" x14ac:dyDescent="0.3">
      <c r="A5166" t="s">
        <v>3247</v>
      </c>
      <c r="B5166" t="s">
        <v>3950</v>
      </c>
      <c r="C5166" s="1">
        <v>44984</v>
      </c>
      <c r="D5166" s="1">
        <v>45079</v>
      </c>
      <c r="E5166">
        <f t="shared" si="80"/>
        <v>3</v>
      </c>
      <c r="F5166" t="str">
        <f>VLOOKUP(B5166,campaign!$A$2:$B$18,2,FALSE)</f>
        <v>NotNewCellphoneUser</v>
      </c>
      <c r="G5166">
        <f>VLOOKUP(F5166,campaign!$B$2:$D$18,3,FALSE)</f>
        <v>28</v>
      </c>
    </row>
    <row r="5167" spans="1:7" x14ac:dyDescent="0.3">
      <c r="A5167" t="s">
        <v>3248</v>
      </c>
      <c r="B5167" t="s">
        <v>3926</v>
      </c>
      <c r="C5167" s="1">
        <v>44905</v>
      </c>
      <c r="D5167" s="1">
        <v>44905</v>
      </c>
      <c r="E5167">
        <f t="shared" si="80"/>
        <v>0</v>
      </c>
      <c r="F5167" t="str">
        <f>VLOOKUP(B5167,campaign!$A$2:$B$18,2,FALSE)</f>
        <v>BuysViaMailOrder</v>
      </c>
      <c r="G5167">
        <f>VLOOKUP(F5167,campaign!$B$2:$D$18,3,FALSE)</f>
        <v>25</v>
      </c>
    </row>
    <row r="5168" spans="1:7" x14ac:dyDescent="0.3">
      <c r="A5168" t="s">
        <v>3248</v>
      </c>
      <c r="B5168" t="s">
        <v>3926</v>
      </c>
      <c r="C5168" s="1">
        <v>44905</v>
      </c>
      <c r="D5168" s="1">
        <v>44951</v>
      </c>
      <c r="E5168">
        <f t="shared" si="80"/>
        <v>1</v>
      </c>
      <c r="F5168" t="str">
        <f>VLOOKUP(B5168,campaign!$A$2:$B$18,2,FALSE)</f>
        <v>BuysViaMailOrder</v>
      </c>
      <c r="G5168">
        <f>VLOOKUP(F5168,campaign!$B$2:$D$18,3,FALSE)</f>
        <v>25</v>
      </c>
    </row>
    <row r="5169" spans="1:7" x14ac:dyDescent="0.3">
      <c r="A5169" t="s">
        <v>3248</v>
      </c>
      <c r="B5169" t="s">
        <v>3926</v>
      </c>
      <c r="C5169" s="1">
        <v>44905</v>
      </c>
      <c r="D5169" s="1">
        <v>44971</v>
      </c>
      <c r="E5169">
        <f t="shared" si="80"/>
        <v>2</v>
      </c>
      <c r="F5169" t="str">
        <f>VLOOKUP(B5169,campaign!$A$2:$B$18,2,FALSE)</f>
        <v>BuysViaMailOrder</v>
      </c>
      <c r="G5169">
        <f>VLOOKUP(F5169,campaign!$B$2:$D$18,3,FALSE)</f>
        <v>25</v>
      </c>
    </row>
    <row r="5170" spans="1:7" x14ac:dyDescent="0.3">
      <c r="A5170" t="s">
        <v>3248</v>
      </c>
      <c r="B5170" t="s">
        <v>3926</v>
      </c>
      <c r="C5170" s="1">
        <v>44905</v>
      </c>
      <c r="D5170" s="1">
        <v>44996</v>
      </c>
      <c r="E5170">
        <f t="shared" si="80"/>
        <v>3</v>
      </c>
      <c r="F5170" t="str">
        <f>VLOOKUP(B5170,campaign!$A$2:$B$18,2,FALSE)</f>
        <v>BuysViaMailOrder</v>
      </c>
      <c r="G5170">
        <f>VLOOKUP(F5170,campaign!$B$2:$D$18,3,FALSE)</f>
        <v>25</v>
      </c>
    </row>
    <row r="5171" spans="1:7" x14ac:dyDescent="0.3">
      <c r="A5171" t="s">
        <v>3248</v>
      </c>
      <c r="B5171" t="s">
        <v>3926</v>
      </c>
      <c r="C5171" s="1">
        <v>44905</v>
      </c>
      <c r="D5171" s="1">
        <v>45041</v>
      </c>
      <c r="E5171">
        <f t="shared" si="80"/>
        <v>4</v>
      </c>
      <c r="F5171" t="str">
        <f>VLOOKUP(B5171,campaign!$A$2:$B$18,2,FALSE)</f>
        <v>BuysViaMailOrder</v>
      </c>
      <c r="G5171">
        <f>VLOOKUP(F5171,campaign!$B$2:$D$18,3,FALSE)</f>
        <v>25</v>
      </c>
    </row>
    <row r="5172" spans="1:7" x14ac:dyDescent="0.3">
      <c r="A5172" t="s">
        <v>3248</v>
      </c>
      <c r="B5172" t="s">
        <v>3926</v>
      </c>
      <c r="C5172" s="1">
        <v>44905</v>
      </c>
      <c r="D5172" s="1">
        <v>45057</v>
      </c>
      <c r="E5172">
        <f t="shared" si="80"/>
        <v>5</v>
      </c>
      <c r="F5172" t="str">
        <f>VLOOKUP(B5172,campaign!$A$2:$B$18,2,FALSE)</f>
        <v>BuysViaMailOrder</v>
      </c>
      <c r="G5172">
        <f>VLOOKUP(F5172,campaign!$B$2:$D$18,3,FALSE)</f>
        <v>25</v>
      </c>
    </row>
    <row r="5173" spans="1:7" x14ac:dyDescent="0.3">
      <c r="A5173" t="s">
        <v>3248</v>
      </c>
      <c r="B5173" t="s">
        <v>3920</v>
      </c>
      <c r="C5173" s="1">
        <v>45021</v>
      </c>
      <c r="D5173" s="1">
        <v>45021</v>
      </c>
      <c r="E5173">
        <f t="shared" si="80"/>
        <v>0</v>
      </c>
      <c r="F5173" t="str">
        <f>VLOOKUP(B5173,campaign!$A$2:$B$18,2,FALSE)</f>
        <v>ChildrenInHH</v>
      </c>
      <c r="G5173">
        <f>VLOOKUP(F5173,campaign!$B$2:$D$18,3,FALSE)</f>
        <v>10</v>
      </c>
    </row>
    <row r="5174" spans="1:7" x14ac:dyDescent="0.3">
      <c r="A5174" t="s">
        <v>3248</v>
      </c>
      <c r="B5174" t="s">
        <v>3920</v>
      </c>
      <c r="C5174" s="1">
        <v>45021</v>
      </c>
      <c r="D5174" s="1">
        <v>45064</v>
      </c>
      <c r="E5174">
        <f t="shared" si="80"/>
        <v>1</v>
      </c>
      <c r="F5174" t="str">
        <f>VLOOKUP(B5174,campaign!$A$2:$B$18,2,FALSE)</f>
        <v>ChildrenInHH</v>
      </c>
      <c r="G5174">
        <f>VLOOKUP(F5174,campaign!$B$2:$D$18,3,FALSE)</f>
        <v>10</v>
      </c>
    </row>
    <row r="5175" spans="1:7" x14ac:dyDescent="0.3">
      <c r="A5175" t="s">
        <v>3249</v>
      </c>
      <c r="B5175" t="s">
        <v>3952</v>
      </c>
      <c r="C5175" s="1">
        <v>44646</v>
      </c>
      <c r="D5175" s="1">
        <v>44646</v>
      </c>
      <c r="E5175">
        <f t="shared" si="80"/>
        <v>0</v>
      </c>
      <c r="F5175" t="str">
        <f>VLOOKUP(B5175,campaign!$A$2:$B$18,2,FALSE)</f>
        <v>MadeCallToRetentionTeam</v>
      </c>
      <c r="G5175">
        <f>VLOOKUP(F5175,campaign!$B$2:$D$18,3,FALSE)</f>
        <v>16</v>
      </c>
    </row>
    <row r="5176" spans="1:7" x14ac:dyDescent="0.3">
      <c r="A5176" t="s">
        <v>3249</v>
      </c>
      <c r="B5176" t="s">
        <v>3952</v>
      </c>
      <c r="C5176" s="1">
        <v>44646</v>
      </c>
      <c r="D5176" s="1">
        <v>44685</v>
      </c>
      <c r="E5176">
        <f t="shared" si="80"/>
        <v>1</v>
      </c>
      <c r="F5176" t="str">
        <f>VLOOKUP(B5176,campaign!$A$2:$B$18,2,FALSE)</f>
        <v>MadeCallToRetentionTeam</v>
      </c>
      <c r="G5176">
        <f>VLOOKUP(F5176,campaign!$B$2:$D$18,3,FALSE)</f>
        <v>16</v>
      </c>
    </row>
    <row r="5177" spans="1:7" x14ac:dyDescent="0.3">
      <c r="A5177" t="s">
        <v>3249</v>
      </c>
      <c r="B5177" t="s">
        <v>3952</v>
      </c>
      <c r="C5177" s="1">
        <v>44646</v>
      </c>
      <c r="D5177" s="1">
        <v>44722</v>
      </c>
      <c r="E5177">
        <f t="shared" si="80"/>
        <v>2</v>
      </c>
      <c r="F5177" t="str">
        <f>VLOOKUP(B5177,campaign!$A$2:$B$18,2,FALSE)</f>
        <v>MadeCallToRetentionTeam</v>
      </c>
      <c r="G5177">
        <f>VLOOKUP(F5177,campaign!$B$2:$D$18,3,FALSE)</f>
        <v>16</v>
      </c>
    </row>
    <row r="5178" spans="1:7" x14ac:dyDescent="0.3">
      <c r="A5178" t="s">
        <v>3249</v>
      </c>
      <c r="B5178" t="s">
        <v>3952</v>
      </c>
      <c r="C5178" s="1">
        <v>44646</v>
      </c>
      <c r="D5178" s="1">
        <v>44773</v>
      </c>
      <c r="E5178">
        <f t="shared" si="80"/>
        <v>4</v>
      </c>
      <c r="F5178" t="str">
        <f>VLOOKUP(B5178,campaign!$A$2:$B$18,2,FALSE)</f>
        <v>MadeCallToRetentionTeam</v>
      </c>
      <c r="G5178">
        <f>VLOOKUP(F5178,campaign!$B$2:$D$18,3,FALSE)</f>
        <v>16</v>
      </c>
    </row>
    <row r="5179" spans="1:7" x14ac:dyDescent="0.3">
      <c r="A5179" t="s">
        <v>3249</v>
      </c>
      <c r="B5179" t="s">
        <v>3952</v>
      </c>
      <c r="C5179" s="1">
        <v>44646</v>
      </c>
      <c r="D5179" s="1">
        <v>44776</v>
      </c>
      <c r="E5179">
        <f t="shared" si="80"/>
        <v>4</v>
      </c>
      <c r="F5179" t="str">
        <f>VLOOKUP(B5179,campaign!$A$2:$B$18,2,FALSE)</f>
        <v>MadeCallToRetentionTeam</v>
      </c>
      <c r="G5179">
        <f>VLOOKUP(F5179,campaign!$B$2:$D$18,3,FALSE)</f>
        <v>16</v>
      </c>
    </row>
    <row r="5180" spans="1:7" x14ac:dyDescent="0.3">
      <c r="A5180" t="s">
        <v>3249</v>
      </c>
      <c r="B5180" t="s">
        <v>3952</v>
      </c>
      <c r="C5180" s="1">
        <v>44646</v>
      </c>
      <c r="D5180" s="1">
        <v>44814</v>
      </c>
      <c r="E5180">
        <f t="shared" si="80"/>
        <v>5</v>
      </c>
      <c r="F5180" t="str">
        <f>VLOOKUP(B5180,campaign!$A$2:$B$18,2,FALSE)</f>
        <v>MadeCallToRetentionTeam</v>
      </c>
      <c r="G5180">
        <f>VLOOKUP(F5180,campaign!$B$2:$D$18,3,FALSE)</f>
        <v>16</v>
      </c>
    </row>
    <row r="5181" spans="1:7" x14ac:dyDescent="0.3">
      <c r="A5181" t="s">
        <v>3249</v>
      </c>
      <c r="B5181" t="s">
        <v>3952</v>
      </c>
      <c r="C5181" s="1">
        <v>44646</v>
      </c>
      <c r="D5181" s="1">
        <v>44835</v>
      </c>
      <c r="E5181">
        <f t="shared" si="80"/>
        <v>6</v>
      </c>
      <c r="F5181" t="str">
        <f>VLOOKUP(B5181,campaign!$A$2:$B$18,2,FALSE)</f>
        <v>MadeCallToRetentionTeam</v>
      </c>
      <c r="G5181">
        <f>VLOOKUP(F5181,campaign!$B$2:$D$18,3,FALSE)</f>
        <v>16</v>
      </c>
    </row>
    <row r="5182" spans="1:7" x14ac:dyDescent="0.3">
      <c r="A5182" t="s">
        <v>3249</v>
      </c>
      <c r="B5182" t="s">
        <v>3952</v>
      </c>
      <c r="C5182" s="1">
        <v>44646</v>
      </c>
      <c r="D5182" s="1">
        <v>44868</v>
      </c>
      <c r="E5182">
        <f t="shared" si="80"/>
        <v>7</v>
      </c>
      <c r="F5182" t="str">
        <f>VLOOKUP(B5182,campaign!$A$2:$B$18,2,FALSE)</f>
        <v>MadeCallToRetentionTeam</v>
      </c>
      <c r="G5182">
        <f>VLOOKUP(F5182,campaign!$B$2:$D$18,3,FALSE)</f>
        <v>16</v>
      </c>
    </row>
    <row r="5183" spans="1:7" x14ac:dyDescent="0.3">
      <c r="A5183" t="s">
        <v>3249</v>
      </c>
      <c r="B5183" t="s">
        <v>3952</v>
      </c>
      <c r="C5183" s="1">
        <v>44646</v>
      </c>
      <c r="D5183" s="1">
        <v>44903</v>
      </c>
      <c r="E5183">
        <f t="shared" si="80"/>
        <v>8</v>
      </c>
      <c r="F5183" t="str">
        <f>VLOOKUP(B5183,campaign!$A$2:$B$18,2,FALSE)</f>
        <v>MadeCallToRetentionTeam</v>
      </c>
      <c r="G5183">
        <f>VLOOKUP(F5183,campaign!$B$2:$D$18,3,FALSE)</f>
        <v>16</v>
      </c>
    </row>
    <row r="5184" spans="1:7" x14ac:dyDescent="0.3">
      <c r="A5184" t="s">
        <v>3249</v>
      </c>
      <c r="B5184" t="s">
        <v>3952</v>
      </c>
      <c r="C5184" s="1">
        <v>44646</v>
      </c>
      <c r="D5184" s="1">
        <v>44933</v>
      </c>
      <c r="E5184">
        <f t="shared" si="80"/>
        <v>9</v>
      </c>
      <c r="F5184" t="str">
        <f>VLOOKUP(B5184,campaign!$A$2:$B$18,2,FALSE)</f>
        <v>MadeCallToRetentionTeam</v>
      </c>
      <c r="G5184">
        <f>VLOOKUP(F5184,campaign!$B$2:$D$18,3,FALSE)</f>
        <v>16</v>
      </c>
    </row>
    <row r="5185" spans="1:7" x14ac:dyDescent="0.3">
      <c r="A5185" t="s">
        <v>3249</v>
      </c>
      <c r="B5185" t="s">
        <v>3952</v>
      </c>
      <c r="C5185" s="1">
        <v>44646</v>
      </c>
      <c r="D5185" s="1">
        <v>44964</v>
      </c>
      <c r="E5185">
        <f t="shared" si="80"/>
        <v>10</v>
      </c>
      <c r="F5185" t="str">
        <f>VLOOKUP(B5185,campaign!$A$2:$B$18,2,FALSE)</f>
        <v>MadeCallToRetentionTeam</v>
      </c>
      <c r="G5185">
        <f>VLOOKUP(F5185,campaign!$B$2:$D$18,3,FALSE)</f>
        <v>16</v>
      </c>
    </row>
    <row r="5186" spans="1:7" x14ac:dyDescent="0.3">
      <c r="A5186" t="s">
        <v>3249</v>
      </c>
      <c r="B5186" t="s">
        <v>3952</v>
      </c>
      <c r="C5186" s="1">
        <v>44646</v>
      </c>
      <c r="D5186" s="1">
        <v>45013</v>
      </c>
      <c r="E5186">
        <f t="shared" si="80"/>
        <v>12</v>
      </c>
      <c r="F5186" t="str">
        <f>VLOOKUP(B5186,campaign!$A$2:$B$18,2,FALSE)</f>
        <v>MadeCallToRetentionTeam</v>
      </c>
      <c r="G5186">
        <f>VLOOKUP(F5186,campaign!$B$2:$D$18,3,FALSE)</f>
        <v>16</v>
      </c>
    </row>
    <row r="5187" spans="1:7" x14ac:dyDescent="0.3">
      <c r="A5187" t="s">
        <v>3249</v>
      </c>
      <c r="B5187" t="s">
        <v>3952</v>
      </c>
      <c r="C5187" s="1">
        <v>44646</v>
      </c>
      <c r="D5187" s="1">
        <v>45026</v>
      </c>
      <c r="E5187">
        <f t="shared" ref="E5187:E5250" si="81">DATEDIF(C5187,D5187,"M")</f>
        <v>12</v>
      </c>
      <c r="F5187" t="str">
        <f>VLOOKUP(B5187,campaign!$A$2:$B$18,2,FALSE)</f>
        <v>MadeCallToRetentionTeam</v>
      </c>
      <c r="G5187">
        <f>VLOOKUP(F5187,campaign!$B$2:$D$18,3,FALSE)</f>
        <v>16</v>
      </c>
    </row>
    <row r="5188" spans="1:7" x14ac:dyDescent="0.3">
      <c r="A5188" t="s">
        <v>3249</v>
      </c>
      <c r="B5188" t="s">
        <v>3952</v>
      </c>
      <c r="C5188" s="1">
        <v>44646</v>
      </c>
      <c r="D5188" s="1">
        <v>45073</v>
      </c>
      <c r="E5188">
        <f t="shared" si="81"/>
        <v>14</v>
      </c>
      <c r="F5188" t="str">
        <f>VLOOKUP(B5188,campaign!$A$2:$B$18,2,FALSE)</f>
        <v>MadeCallToRetentionTeam</v>
      </c>
      <c r="G5188">
        <f>VLOOKUP(F5188,campaign!$B$2:$D$18,3,FALSE)</f>
        <v>16</v>
      </c>
    </row>
    <row r="5189" spans="1:7" x14ac:dyDescent="0.3">
      <c r="A5189" t="s">
        <v>3249</v>
      </c>
      <c r="B5189" t="s">
        <v>3952</v>
      </c>
      <c r="C5189" s="1">
        <v>44646</v>
      </c>
      <c r="D5189" s="1">
        <v>45078</v>
      </c>
      <c r="E5189">
        <f t="shared" si="81"/>
        <v>14</v>
      </c>
      <c r="F5189" t="str">
        <f>VLOOKUP(B5189,campaign!$A$2:$B$18,2,FALSE)</f>
        <v>MadeCallToRetentionTeam</v>
      </c>
      <c r="G5189">
        <f>VLOOKUP(F5189,campaign!$B$2:$D$18,3,FALSE)</f>
        <v>16</v>
      </c>
    </row>
    <row r="5190" spans="1:7" x14ac:dyDescent="0.3">
      <c r="A5190" t="s">
        <v>3249</v>
      </c>
      <c r="B5190" t="s">
        <v>3949</v>
      </c>
      <c r="C5190" s="1">
        <v>44948</v>
      </c>
      <c r="D5190" s="1">
        <v>44948</v>
      </c>
      <c r="E5190">
        <f t="shared" si="81"/>
        <v>0</v>
      </c>
      <c r="F5190" t="str">
        <f>VLOOKUP(B5190,campaign!$A$2:$B$18,2,FALSE)</f>
        <v>NewCellphoneUser</v>
      </c>
      <c r="G5190">
        <f>VLOOKUP(F5190,campaign!$B$2:$D$18,3,FALSE)</f>
        <v>25</v>
      </c>
    </row>
    <row r="5191" spans="1:7" x14ac:dyDescent="0.3">
      <c r="A5191" t="s">
        <v>3249</v>
      </c>
      <c r="B5191" t="s">
        <v>3949</v>
      </c>
      <c r="C5191" s="1">
        <v>44948</v>
      </c>
      <c r="D5191" s="1">
        <v>44984</v>
      </c>
      <c r="E5191">
        <f t="shared" si="81"/>
        <v>1</v>
      </c>
      <c r="F5191" t="str">
        <f>VLOOKUP(B5191,campaign!$A$2:$B$18,2,FALSE)</f>
        <v>NewCellphoneUser</v>
      </c>
      <c r="G5191">
        <f>VLOOKUP(F5191,campaign!$B$2:$D$18,3,FALSE)</f>
        <v>25</v>
      </c>
    </row>
    <row r="5192" spans="1:7" x14ac:dyDescent="0.3">
      <c r="A5192" t="s">
        <v>3249</v>
      </c>
      <c r="B5192" t="s">
        <v>3949</v>
      </c>
      <c r="C5192" s="1">
        <v>44948</v>
      </c>
      <c r="D5192" s="1">
        <v>45011</v>
      </c>
      <c r="E5192">
        <f t="shared" si="81"/>
        <v>2</v>
      </c>
      <c r="F5192" t="str">
        <f>VLOOKUP(B5192,campaign!$A$2:$B$18,2,FALSE)</f>
        <v>NewCellphoneUser</v>
      </c>
      <c r="G5192">
        <f>VLOOKUP(F5192,campaign!$B$2:$D$18,3,FALSE)</f>
        <v>25</v>
      </c>
    </row>
    <row r="5193" spans="1:7" x14ac:dyDescent="0.3">
      <c r="A5193" t="s">
        <v>3249</v>
      </c>
      <c r="B5193" t="s">
        <v>3949</v>
      </c>
      <c r="C5193" s="1">
        <v>44948</v>
      </c>
      <c r="D5193" s="1">
        <v>45039</v>
      </c>
      <c r="E5193">
        <f t="shared" si="81"/>
        <v>3</v>
      </c>
      <c r="F5193" t="str">
        <f>VLOOKUP(B5193,campaign!$A$2:$B$18,2,FALSE)</f>
        <v>NewCellphoneUser</v>
      </c>
      <c r="G5193">
        <f>VLOOKUP(F5193,campaign!$B$2:$D$18,3,FALSE)</f>
        <v>25</v>
      </c>
    </row>
    <row r="5194" spans="1:7" x14ac:dyDescent="0.3">
      <c r="A5194" t="s">
        <v>3249</v>
      </c>
      <c r="B5194" t="s">
        <v>3949</v>
      </c>
      <c r="C5194" s="1">
        <v>44948</v>
      </c>
      <c r="D5194" s="1">
        <v>45048</v>
      </c>
      <c r="E5194">
        <f t="shared" si="81"/>
        <v>3</v>
      </c>
      <c r="F5194" t="str">
        <f>VLOOKUP(B5194,campaign!$A$2:$B$18,2,FALSE)</f>
        <v>NewCellphoneUser</v>
      </c>
      <c r="G5194">
        <f>VLOOKUP(F5194,campaign!$B$2:$D$18,3,FALSE)</f>
        <v>25</v>
      </c>
    </row>
    <row r="5195" spans="1:7" x14ac:dyDescent="0.3">
      <c r="A5195" t="s">
        <v>3249</v>
      </c>
      <c r="B5195" t="s">
        <v>3949</v>
      </c>
      <c r="C5195" s="1">
        <v>44948</v>
      </c>
      <c r="D5195" s="1">
        <v>45082</v>
      </c>
      <c r="E5195">
        <f t="shared" si="81"/>
        <v>4</v>
      </c>
      <c r="F5195" t="str">
        <f>VLOOKUP(B5195,campaign!$A$2:$B$18,2,FALSE)</f>
        <v>NewCellphoneUser</v>
      </c>
      <c r="G5195">
        <f>VLOOKUP(F5195,campaign!$B$2:$D$18,3,FALSE)</f>
        <v>25</v>
      </c>
    </row>
    <row r="5196" spans="1:7" x14ac:dyDescent="0.3">
      <c r="A5196" t="s">
        <v>3250</v>
      </c>
      <c r="B5196" t="s">
        <v>3921</v>
      </c>
      <c r="C5196" s="1">
        <v>44580</v>
      </c>
      <c r="D5196" s="1">
        <v>44580</v>
      </c>
      <c r="E5196">
        <f t="shared" si="81"/>
        <v>0</v>
      </c>
      <c r="F5196" t="str">
        <f>VLOOKUP(B5196,campaign!$A$2:$B$18,2,FALSE)</f>
        <v>HandsetRefurbished</v>
      </c>
      <c r="G5196">
        <f>VLOOKUP(F5196,campaign!$B$2:$D$18,3,FALSE)</f>
        <v>26</v>
      </c>
    </row>
    <row r="5197" spans="1:7" x14ac:dyDescent="0.3">
      <c r="A5197" t="s">
        <v>3250</v>
      </c>
      <c r="B5197" t="s">
        <v>3921</v>
      </c>
      <c r="C5197" s="1">
        <v>44580</v>
      </c>
      <c r="D5197" s="1">
        <v>44620</v>
      </c>
      <c r="E5197">
        <f t="shared" si="81"/>
        <v>1</v>
      </c>
      <c r="F5197" t="str">
        <f>VLOOKUP(B5197,campaign!$A$2:$B$18,2,FALSE)</f>
        <v>HandsetRefurbished</v>
      </c>
      <c r="G5197">
        <f>VLOOKUP(F5197,campaign!$B$2:$D$18,3,FALSE)</f>
        <v>26</v>
      </c>
    </row>
    <row r="5198" spans="1:7" x14ac:dyDescent="0.3">
      <c r="A5198" t="s">
        <v>3250</v>
      </c>
      <c r="B5198" t="s">
        <v>3921</v>
      </c>
      <c r="C5198" s="1">
        <v>44580</v>
      </c>
      <c r="D5198" s="1">
        <v>44626</v>
      </c>
      <c r="E5198">
        <f t="shared" si="81"/>
        <v>1</v>
      </c>
      <c r="F5198" t="str">
        <f>VLOOKUP(B5198,campaign!$A$2:$B$18,2,FALSE)</f>
        <v>HandsetRefurbished</v>
      </c>
      <c r="G5198">
        <f>VLOOKUP(F5198,campaign!$B$2:$D$18,3,FALSE)</f>
        <v>26</v>
      </c>
    </row>
    <row r="5199" spans="1:7" x14ac:dyDescent="0.3">
      <c r="A5199" t="s">
        <v>3250</v>
      </c>
      <c r="B5199" t="s">
        <v>3921</v>
      </c>
      <c r="C5199" s="1">
        <v>44580</v>
      </c>
      <c r="D5199" s="1">
        <v>44678</v>
      </c>
      <c r="E5199">
        <f t="shared" si="81"/>
        <v>3</v>
      </c>
      <c r="F5199" t="str">
        <f>VLOOKUP(B5199,campaign!$A$2:$B$18,2,FALSE)</f>
        <v>HandsetRefurbished</v>
      </c>
      <c r="G5199">
        <f>VLOOKUP(F5199,campaign!$B$2:$D$18,3,FALSE)</f>
        <v>26</v>
      </c>
    </row>
    <row r="5200" spans="1:7" x14ac:dyDescent="0.3">
      <c r="A5200" t="s">
        <v>3250</v>
      </c>
      <c r="B5200" t="s">
        <v>3921</v>
      </c>
      <c r="C5200" s="1">
        <v>44580</v>
      </c>
      <c r="D5200" s="1">
        <v>44706</v>
      </c>
      <c r="E5200">
        <f t="shared" si="81"/>
        <v>4</v>
      </c>
      <c r="F5200" t="str">
        <f>VLOOKUP(B5200,campaign!$A$2:$B$18,2,FALSE)</f>
        <v>HandsetRefurbished</v>
      </c>
      <c r="G5200">
        <f>VLOOKUP(F5200,campaign!$B$2:$D$18,3,FALSE)</f>
        <v>26</v>
      </c>
    </row>
    <row r="5201" spans="1:7" x14ac:dyDescent="0.3">
      <c r="A5201" t="s">
        <v>3250</v>
      </c>
      <c r="B5201" t="s">
        <v>3921</v>
      </c>
      <c r="C5201" s="1">
        <v>44580</v>
      </c>
      <c r="D5201" s="1">
        <v>44745</v>
      </c>
      <c r="E5201">
        <f t="shared" si="81"/>
        <v>5</v>
      </c>
      <c r="F5201" t="str">
        <f>VLOOKUP(B5201,campaign!$A$2:$B$18,2,FALSE)</f>
        <v>HandsetRefurbished</v>
      </c>
      <c r="G5201">
        <f>VLOOKUP(F5201,campaign!$B$2:$D$18,3,FALSE)</f>
        <v>26</v>
      </c>
    </row>
    <row r="5202" spans="1:7" x14ac:dyDescent="0.3">
      <c r="A5202" t="s">
        <v>3250</v>
      </c>
      <c r="B5202" t="s">
        <v>3921</v>
      </c>
      <c r="C5202" s="1">
        <v>44580</v>
      </c>
      <c r="D5202" s="1">
        <v>44775</v>
      </c>
      <c r="E5202">
        <f t="shared" si="81"/>
        <v>6</v>
      </c>
      <c r="F5202" t="str">
        <f>VLOOKUP(B5202,campaign!$A$2:$B$18,2,FALSE)</f>
        <v>HandsetRefurbished</v>
      </c>
      <c r="G5202">
        <f>VLOOKUP(F5202,campaign!$B$2:$D$18,3,FALSE)</f>
        <v>26</v>
      </c>
    </row>
    <row r="5203" spans="1:7" x14ac:dyDescent="0.3">
      <c r="A5203" t="s">
        <v>3250</v>
      </c>
      <c r="B5203" t="s">
        <v>3921</v>
      </c>
      <c r="C5203" s="1">
        <v>44580</v>
      </c>
      <c r="D5203" s="1">
        <v>44834</v>
      </c>
      <c r="E5203">
        <f t="shared" si="81"/>
        <v>8</v>
      </c>
      <c r="F5203" t="str">
        <f>VLOOKUP(B5203,campaign!$A$2:$B$18,2,FALSE)</f>
        <v>HandsetRefurbished</v>
      </c>
      <c r="G5203">
        <f>VLOOKUP(F5203,campaign!$B$2:$D$18,3,FALSE)</f>
        <v>26</v>
      </c>
    </row>
    <row r="5204" spans="1:7" x14ac:dyDescent="0.3">
      <c r="A5204" t="s">
        <v>3250</v>
      </c>
      <c r="B5204" t="s">
        <v>3921</v>
      </c>
      <c r="C5204" s="1">
        <v>44580</v>
      </c>
      <c r="D5204" s="1">
        <v>44864</v>
      </c>
      <c r="E5204">
        <f t="shared" si="81"/>
        <v>9</v>
      </c>
      <c r="F5204" t="str">
        <f>VLOOKUP(B5204,campaign!$A$2:$B$18,2,FALSE)</f>
        <v>HandsetRefurbished</v>
      </c>
      <c r="G5204">
        <f>VLOOKUP(F5204,campaign!$B$2:$D$18,3,FALSE)</f>
        <v>26</v>
      </c>
    </row>
    <row r="5205" spans="1:7" x14ac:dyDescent="0.3">
      <c r="A5205" t="s">
        <v>3250</v>
      </c>
      <c r="B5205" t="s">
        <v>3921</v>
      </c>
      <c r="C5205" s="1">
        <v>44580</v>
      </c>
      <c r="D5205" s="1">
        <v>44892</v>
      </c>
      <c r="E5205">
        <f t="shared" si="81"/>
        <v>10</v>
      </c>
      <c r="F5205" t="str">
        <f>VLOOKUP(B5205,campaign!$A$2:$B$18,2,FALSE)</f>
        <v>HandsetRefurbished</v>
      </c>
      <c r="G5205">
        <f>VLOOKUP(F5205,campaign!$B$2:$D$18,3,FALSE)</f>
        <v>26</v>
      </c>
    </row>
    <row r="5206" spans="1:7" x14ac:dyDescent="0.3">
      <c r="A5206" t="s">
        <v>3250</v>
      </c>
      <c r="B5206" t="s">
        <v>3921</v>
      </c>
      <c r="C5206" s="1">
        <v>44580</v>
      </c>
      <c r="D5206" s="1">
        <v>44917</v>
      </c>
      <c r="E5206">
        <f t="shared" si="81"/>
        <v>11</v>
      </c>
      <c r="F5206" t="str">
        <f>VLOOKUP(B5206,campaign!$A$2:$B$18,2,FALSE)</f>
        <v>HandsetRefurbished</v>
      </c>
      <c r="G5206">
        <f>VLOOKUP(F5206,campaign!$B$2:$D$18,3,FALSE)</f>
        <v>26</v>
      </c>
    </row>
    <row r="5207" spans="1:7" x14ac:dyDescent="0.3">
      <c r="A5207" t="s">
        <v>3250</v>
      </c>
      <c r="B5207" t="s">
        <v>3921</v>
      </c>
      <c r="C5207" s="1">
        <v>44580</v>
      </c>
      <c r="D5207" s="1">
        <v>44989</v>
      </c>
      <c r="E5207">
        <f t="shared" si="81"/>
        <v>13</v>
      </c>
      <c r="F5207" t="str">
        <f>VLOOKUP(B5207,campaign!$A$2:$B$18,2,FALSE)</f>
        <v>HandsetRefurbished</v>
      </c>
      <c r="G5207">
        <f>VLOOKUP(F5207,campaign!$B$2:$D$18,3,FALSE)</f>
        <v>26</v>
      </c>
    </row>
    <row r="5208" spans="1:7" x14ac:dyDescent="0.3">
      <c r="A5208" t="s">
        <v>3250</v>
      </c>
      <c r="B5208" t="s">
        <v>3921</v>
      </c>
      <c r="C5208" s="1">
        <v>44580</v>
      </c>
      <c r="D5208" s="1">
        <v>45036</v>
      </c>
      <c r="E5208">
        <f t="shared" si="81"/>
        <v>15</v>
      </c>
      <c r="F5208" t="str">
        <f>VLOOKUP(B5208,campaign!$A$2:$B$18,2,FALSE)</f>
        <v>HandsetRefurbished</v>
      </c>
      <c r="G5208">
        <f>VLOOKUP(F5208,campaign!$B$2:$D$18,3,FALSE)</f>
        <v>26</v>
      </c>
    </row>
    <row r="5209" spans="1:7" x14ac:dyDescent="0.3">
      <c r="A5209" t="s">
        <v>3250</v>
      </c>
      <c r="B5209" t="s">
        <v>3921</v>
      </c>
      <c r="C5209" s="1">
        <v>44580</v>
      </c>
      <c r="D5209" s="1">
        <v>45065</v>
      </c>
      <c r="E5209">
        <f t="shared" si="81"/>
        <v>16</v>
      </c>
      <c r="F5209" t="str">
        <f>VLOOKUP(B5209,campaign!$A$2:$B$18,2,FALSE)</f>
        <v>HandsetRefurbished</v>
      </c>
      <c r="G5209">
        <f>VLOOKUP(F5209,campaign!$B$2:$D$18,3,FALSE)</f>
        <v>26</v>
      </c>
    </row>
    <row r="5210" spans="1:7" x14ac:dyDescent="0.3">
      <c r="A5210" t="s">
        <v>3250</v>
      </c>
      <c r="B5210" t="s">
        <v>3920</v>
      </c>
      <c r="C5210" s="1">
        <v>45032</v>
      </c>
      <c r="D5210" s="1">
        <v>45032</v>
      </c>
      <c r="E5210">
        <f t="shared" si="81"/>
        <v>0</v>
      </c>
      <c r="F5210" t="str">
        <f>VLOOKUP(B5210,campaign!$A$2:$B$18,2,FALSE)</f>
        <v>ChildrenInHH</v>
      </c>
      <c r="G5210">
        <f>VLOOKUP(F5210,campaign!$B$2:$D$18,3,FALSE)</f>
        <v>10</v>
      </c>
    </row>
    <row r="5211" spans="1:7" x14ac:dyDescent="0.3">
      <c r="A5211" t="s">
        <v>3250</v>
      </c>
      <c r="B5211" t="s">
        <v>3920</v>
      </c>
      <c r="C5211" s="1">
        <v>45032</v>
      </c>
      <c r="D5211" s="1">
        <v>45075</v>
      </c>
      <c r="E5211">
        <f t="shared" si="81"/>
        <v>1</v>
      </c>
      <c r="F5211" t="str">
        <f>VLOOKUP(B5211,campaign!$A$2:$B$18,2,FALSE)</f>
        <v>ChildrenInHH</v>
      </c>
      <c r="G5211">
        <f>VLOOKUP(F5211,campaign!$B$2:$D$18,3,FALSE)</f>
        <v>10</v>
      </c>
    </row>
    <row r="5212" spans="1:7" x14ac:dyDescent="0.3">
      <c r="A5212" t="s">
        <v>3251</v>
      </c>
      <c r="B5212" t="s">
        <v>3947</v>
      </c>
      <c r="C5212" s="1">
        <v>44636</v>
      </c>
      <c r="D5212" s="1">
        <v>44636</v>
      </c>
      <c r="E5212">
        <f t="shared" si="81"/>
        <v>0</v>
      </c>
      <c r="F5212" t="str">
        <f>VLOOKUP(B5212,campaign!$A$2:$B$18,2,FALSE)</f>
        <v>OwnsComputer</v>
      </c>
      <c r="G5212">
        <f>VLOOKUP(F5212,campaign!$B$2:$D$18,3,FALSE)</f>
        <v>62</v>
      </c>
    </row>
    <row r="5213" spans="1:7" x14ac:dyDescent="0.3">
      <c r="A5213" t="s">
        <v>3251</v>
      </c>
      <c r="B5213" t="s">
        <v>3947</v>
      </c>
      <c r="C5213" s="1">
        <v>44636</v>
      </c>
      <c r="D5213" s="1">
        <v>44767</v>
      </c>
      <c r="E5213">
        <f t="shared" si="81"/>
        <v>4</v>
      </c>
      <c r="F5213" t="str">
        <f>VLOOKUP(B5213,campaign!$A$2:$B$18,2,FALSE)</f>
        <v>OwnsComputer</v>
      </c>
      <c r="G5213">
        <f>VLOOKUP(F5213,campaign!$B$2:$D$18,3,FALSE)</f>
        <v>62</v>
      </c>
    </row>
    <row r="5214" spans="1:7" x14ac:dyDescent="0.3">
      <c r="A5214" t="s">
        <v>3251</v>
      </c>
      <c r="B5214" t="s">
        <v>3947</v>
      </c>
      <c r="C5214" s="1">
        <v>44636</v>
      </c>
      <c r="D5214" s="1">
        <v>44822</v>
      </c>
      <c r="E5214">
        <f t="shared" si="81"/>
        <v>6</v>
      </c>
      <c r="F5214" t="str">
        <f>VLOOKUP(B5214,campaign!$A$2:$B$18,2,FALSE)</f>
        <v>OwnsComputer</v>
      </c>
      <c r="G5214">
        <f>VLOOKUP(F5214,campaign!$B$2:$D$18,3,FALSE)</f>
        <v>62</v>
      </c>
    </row>
    <row r="5215" spans="1:7" x14ac:dyDescent="0.3">
      <c r="A5215" t="s">
        <v>3251</v>
      </c>
      <c r="B5215" t="s">
        <v>3947</v>
      </c>
      <c r="C5215" s="1">
        <v>44636</v>
      </c>
      <c r="D5215" s="1">
        <v>44854</v>
      </c>
      <c r="E5215">
        <f t="shared" si="81"/>
        <v>7</v>
      </c>
      <c r="F5215" t="str">
        <f>VLOOKUP(B5215,campaign!$A$2:$B$18,2,FALSE)</f>
        <v>OwnsComputer</v>
      </c>
      <c r="G5215">
        <f>VLOOKUP(F5215,campaign!$B$2:$D$18,3,FALSE)</f>
        <v>62</v>
      </c>
    </row>
    <row r="5216" spans="1:7" x14ac:dyDescent="0.3">
      <c r="A5216" t="s">
        <v>3251</v>
      </c>
      <c r="B5216" t="s">
        <v>3947</v>
      </c>
      <c r="C5216" s="1">
        <v>44636</v>
      </c>
      <c r="D5216" s="1">
        <v>44882</v>
      </c>
      <c r="E5216">
        <f t="shared" si="81"/>
        <v>8</v>
      </c>
      <c r="F5216" t="str">
        <f>VLOOKUP(B5216,campaign!$A$2:$B$18,2,FALSE)</f>
        <v>OwnsComputer</v>
      </c>
      <c r="G5216">
        <f>VLOOKUP(F5216,campaign!$B$2:$D$18,3,FALSE)</f>
        <v>62</v>
      </c>
    </row>
    <row r="5217" spans="1:7" x14ac:dyDescent="0.3">
      <c r="A5217" t="s">
        <v>3251</v>
      </c>
      <c r="B5217" t="s">
        <v>3947</v>
      </c>
      <c r="C5217" s="1">
        <v>44636</v>
      </c>
      <c r="D5217" s="1">
        <v>44953</v>
      </c>
      <c r="E5217">
        <f t="shared" si="81"/>
        <v>10</v>
      </c>
      <c r="F5217" t="str">
        <f>VLOOKUP(B5217,campaign!$A$2:$B$18,2,FALSE)</f>
        <v>OwnsComputer</v>
      </c>
      <c r="G5217">
        <f>VLOOKUP(F5217,campaign!$B$2:$D$18,3,FALSE)</f>
        <v>62</v>
      </c>
    </row>
    <row r="5218" spans="1:7" x14ac:dyDescent="0.3">
      <c r="A5218" t="s">
        <v>3251</v>
      </c>
      <c r="B5218" t="s">
        <v>3947</v>
      </c>
      <c r="C5218" s="1">
        <v>44636</v>
      </c>
      <c r="D5218" s="1">
        <v>44981</v>
      </c>
      <c r="E5218">
        <f t="shared" si="81"/>
        <v>11</v>
      </c>
      <c r="F5218" t="str">
        <f>VLOOKUP(B5218,campaign!$A$2:$B$18,2,FALSE)</f>
        <v>OwnsComputer</v>
      </c>
      <c r="G5218">
        <f>VLOOKUP(F5218,campaign!$B$2:$D$18,3,FALSE)</f>
        <v>62</v>
      </c>
    </row>
    <row r="5219" spans="1:7" x14ac:dyDescent="0.3">
      <c r="A5219" t="s">
        <v>3251</v>
      </c>
      <c r="B5219" t="s">
        <v>3947</v>
      </c>
      <c r="C5219" s="1">
        <v>44636</v>
      </c>
      <c r="D5219" s="1">
        <v>45009</v>
      </c>
      <c r="E5219">
        <f t="shared" si="81"/>
        <v>12</v>
      </c>
      <c r="F5219" t="str">
        <f>VLOOKUP(B5219,campaign!$A$2:$B$18,2,FALSE)</f>
        <v>OwnsComputer</v>
      </c>
      <c r="G5219">
        <f>VLOOKUP(F5219,campaign!$B$2:$D$18,3,FALSE)</f>
        <v>62</v>
      </c>
    </row>
    <row r="5220" spans="1:7" x14ac:dyDescent="0.3">
      <c r="A5220" t="s">
        <v>3251</v>
      </c>
      <c r="B5220" t="s">
        <v>3953</v>
      </c>
      <c r="C5220" s="1">
        <v>45013</v>
      </c>
      <c r="D5220" s="1">
        <v>45013</v>
      </c>
      <c r="E5220">
        <f t="shared" si="81"/>
        <v>0</v>
      </c>
      <c r="F5220" t="str">
        <f>VLOOKUP(B5220,campaign!$A$2:$B$18,2,FALSE)</f>
        <v>MaritalStatus</v>
      </c>
      <c r="G5220">
        <f>VLOOKUP(F5220,campaign!$B$2:$D$18,3,FALSE)</f>
        <v>29</v>
      </c>
    </row>
    <row r="5221" spans="1:7" x14ac:dyDescent="0.3">
      <c r="A5221" t="s">
        <v>3251</v>
      </c>
      <c r="B5221" t="s">
        <v>3953</v>
      </c>
      <c r="C5221" s="1">
        <v>45013</v>
      </c>
      <c r="D5221" s="1">
        <v>45046</v>
      </c>
      <c r="E5221">
        <f t="shared" si="81"/>
        <v>1</v>
      </c>
      <c r="F5221" t="str">
        <f>VLOOKUP(B5221,campaign!$A$2:$B$18,2,FALSE)</f>
        <v>MaritalStatus</v>
      </c>
      <c r="G5221">
        <f>VLOOKUP(F5221,campaign!$B$2:$D$18,3,FALSE)</f>
        <v>29</v>
      </c>
    </row>
    <row r="5222" spans="1:7" x14ac:dyDescent="0.3">
      <c r="A5222" t="s">
        <v>3251</v>
      </c>
      <c r="B5222" t="s">
        <v>3953</v>
      </c>
      <c r="C5222" s="1">
        <v>45013</v>
      </c>
      <c r="D5222" s="1">
        <v>45059</v>
      </c>
      <c r="E5222">
        <f t="shared" si="81"/>
        <v>1</v>
      </c>
      <c r="F5222" t="str">
        <f>VLOOKUP(B5222,campaign!$A$2:$B$18,2,FALSE)</f>
        <v>MaritalStatus</v>
      </c>
      <c r="G5222">
        <f>VLOOKUP(F5222,campaign!$B$2:$D$18,3,FALSE)</f>
        <v>29</v>
      </c>
    </row>
    <row r="5223" spans="1:7" x14ac:dyDescent="0.3">
      <c r="A5223" t="s">
        <v>3251</v>
      </c>
      <c r="B5223" t="s">
        <v>3953</v>
      </c>
      <c r="C5223" s="1">
        <v>45013</v>
      </c>
      <c r="D5223" s="1">
        <v>45088</v>
      </c>
      <c r="E5223">
        <f t="shared" si="81"/>
        <v>2</v>
      </c>
      <c r="F5223" t="str">
        <f>VLOOKUP(B5223,campaign!$A$2:$B$18,2,FALSE)</f>
        <v>MaritalStatus</v>
      </c>
      <c r="G5223">
        <f>VLOOKUP(F5223,campaign!$B$2:$D$18,3,FALSE)</f>
        <v>29</v>
      </c>
    </row>
    <row r="5224" spans="1:7" x14ac:dyDescent="0.3">
      <c r="A5224" t="s">
        <v>3252</v>
      </c>
      <c r="B5224" t="s">
        <v>3924</v>
      </c>
      <c r="C5224" s="1">
        <v>44778</v>
      </c>
      <c r="D5224" s="1">
        <v>44778</v>
      </c>
      <c r="E5224">
        <f t="shared" si="81"/>
        <v>0</v>
      </c>
      <c r="F5224" t="str">
        <f>VLOOKUP(B5224,campaign!$A$2:$B$18,2,FALSE)</f>
        <v>RVOwner</v>
      </c>
      <c r="G5224">
        <f>VLOOKUP(F5224,campaign!$B$2:$D$18,3,FALSE)</f>
        <v>22</v>
      </c>
    </row>
    <row r="5225" spans="1:7" x14ac:dyDescent="0.3">
      <c r="A5225" t="s">
        <v>3252</v>
      </c>
      <c r="B5225" t="s">
        <v>3924</v>
      </c>
      <c r="C5225" s="1">
        <v>44778</v>
      </c>
      <c r="D5225" s="1">
        <v>44822</v>
      </c>
      <c r="E5225">
        <f t="shared" si="81"/>
        <v>1</v>
      </c>
      <c r="F5225" t="str">
        <f>VLOOKUP(B5225,campaign!$A$2:$B$18,2,FALSE)</f>
        <v>RVOwner</v>
      </c>
      <c r="G5225">
        <f>VLOOKUP(F5225,campaign!$B$2:$D$18,3,FALSE)</f>
        <v>22</v>
      </c>
    </row>
    <row r="5226" spans="1:7" x14ac:dyDescent="0.3">
      <c r="A5226" t="s">
        <v>3252</v>
      </c>
      <c r="B5226" t="s">
        <v>3924</v>
      </c>
      <c r="C5226" s="1">
        <v>44778</v>
      </c>
      <c r="D5226" s="1">
        <v>44873</v>
      </c>
      <c r="E5226">
        <f t="shared" si="81"/>
        <v>3</v>
      </c>
      <c r="F5226" t="str">
        <f>VLOOKUP(B5226,campaign!$A$2:$B$18,2,FALSE)</f>
        <v>RVOwner</v>
      </c>
      <c r="G5226">
        <f>VLOOKUP(F5226,campaign!$B$2:$D$18,3,FALSE)</f>
        <v>22</v>
      </c>
    </row>
    <row r="5227" spans="1:7" x14ac:dyDescent="0.3">
      <c r="A5227" t="s">
        <v>3252</v>
      </c>
      <c r="B5227" t="s">
        <v>3924</v>
      </c>
      <c r="C5227" s="1">
        <v>44778</v>
      </c>
      <c r="D5227" s="1">
        <v>44911</v>
      </c>
      <c r="E5227">
        <f t="shared" si="81"/>
        <v>4</v>
      </c>
      <c r="F5227" t="str">
        <f>VLOOKUP(B5227,campaign!$A$2:$B$18,2,FALSE)</f>
        <v>RVOwner</v>
      </c>
      <c r="G5227">
        <f>VLOOKUP(F5227,campaign!$B$2:$D$18,3,FALSE)</f>
        <v>22</v>
      </c>
    </row>
    <row r="5228" spans="1:7" x14ac:dyDescent="0.3">
      <c r="A5228" t="s">
        <v>3252</v>
      </c>
      <c r="B5228" t="s">
        <v>3924</v>
      </c>
      <c r="C5228" s="1">
        <v>44778</v>
      </c>
      <c r="D5228" s="1">
        <v>44938</v>
      </c>
      <c r="E5228">
        <f t="shared" si="81"/>
        <v>5</v>
      </c>
      <c r="F5228" t="str">
        <f>VLOOKUP(B5228,campaign!$A$2:$B$18,2,FALSE)</f>
        <v>RVOwner</v>
      </c>
      <c r="G5228">
        <f>VLOOKUP(F5228,campaign!$B$2:$D$18,3,FALSE)</f>
        <v>22</v>
      </c>
    </row>
    <row r="5229" spans="1:7" x14ac:dyDescent="0.3">
      <c r="A5229" t="s">
        <v>3252</v>
      </c>
      <c r="B5229" t="s">
        <v>3924</v>
      </c>
      <c r="C5229" s="1">
        <v>44778</v>
      </c>
      <c r="D5229" s="1">
        <v>44974</v>
      </c>
      <c r="E5229">
        <f t="shared" si="81"/>
        <v>6</v>
      </c>
      <c r="F5229" t="str">
        <f>VLOOKUP(B5229,campaign!$A$2:$B$18,2,FALSE)</f>
        <v>RVOwner</v>
      </c>
      <c r="G5229">
        <f>VLOOKUP(F5229,campaign!$B$2:$D$18,3,FALSE)</f>
        <v>22</v>
      </c>
    </row>
    <row r="5230" spans="1:7" x14ac:dyDescent="0.3">
      <c r="A5230" t="s">
        <v>3252</v>
      </c>
      <c r="B5230" t="s">
        <v>3924</v>
      </c>
      <c r="C5230" s="1">
        <v>44778</v>
      </c>
      <c r="D5230" s="1">
        <v>45031</v>
      </c>
      <c r="E5230">
        <f t="shared" si="81"/>
        <v>8</v>
      </c>
      <c r="F5230" t="str">
        <f>VLOOKUP(B5230,campaign!$A$2:$B$18,2,FALSE)</f>
        <v>RVOwner</v>
      </c>
      <c r="G5230">
        <f>VLOOKUP(F5230,campaign!$B$2:$D$18,3,FALSE)</f>
        <v>22</v>
      </c>
    </row>
    <row r="5231" spans="1:7" x14ac:dyDescent="0.3">
      <c r="A5231" t="s">
        <v>3252</v>
      </c>
      <c r="B5231" t="s">
        <v>3924</v>
      </c>
      <c r="C5231" s="1">
        <v>44778</v>
      </c>
      <c r="D5231" s="1">
        <v>45052</v>
      </c>
      <c r="E5231">
        <f t="shared" si="81"/>
        <v>9</v>
      </c>
      <c r="F5231" t="str">
        <f>VLOOKUP(B5231,campaign!$A$2:$B$18,2,FALSE)</f>
        <v>RVOwner</v>
      </c>
      <c r="G5231">
        <f>VLOOKUP(F5231,campaign!$B$2:$D$18,3,FALSE)</f>
        <v>22</v>
      </c>
    </row>
    <row r="5232" spans="1:7" x14ac:dyDescent="0.3">
      <c r="A5232" t="s">
        <v>3252</v>
      </c>
      <c r="B5232" t="s">
        <v>3920</v>
      </c>
      <c r="C5232" s="1">
        <v>44849</v>
      </c>
      <c r="D5232" s="1">
        <v>44849</v>
      </c>
      <c r="E5232">
        <f t="shared" si="81"/>
        <v>0</v>
      </c>
      <c r="F5232" t="str">
        <f>VLOOKUP(B5232,campaign!$A$2:$B$18,2,FALSE)</f>
        <v>ChildrenInHH</v>
      </c>
      <c r="G5232">
        <f>VLOOKUP(F5232,campaign!$B$2:$D$18,3,FALSE)</f>
        <v>10</v>
      </c>
    </row>
    <row r="5233" spans="1:7" x14ac:dyDescent="0.3">
      <c r="A5233" t="s">
        <v>3252</v>
      </c>
      <c r="B5233" t="s">
        <v>3920</v>
      </c>
      <c r="C5233" s="1">
        <v>44849</v>
      </c>
      <c r="D5233" s="1">
        <v>44888</v>
      </c>
      <c r="E5233">
        <f t="shared" si="81"/>
        <v>1</v>
      </c>
      <c r="F5233" t="str">
        <f>VLOOKUP(B5233,campaign!$A$2:$B$18,2,FALSE)</f>
        <v>ChildrenInHH</v>
      </c>
      <c r="G5233">
        <f>VLOOKUP(F5233,campaign!$B$2:$D$18,3,FALSE)</f>
        <v>10</v>
      </c>
    </row>
    <row r="5234" spans="1:7" x14ac:dyDescent="0.3">
      <c r="A5234" t="s">
        <v>3252</v>
      </c>
      <c r="B5234" t="s">
        <v>3920</v>
      </c>
      <c r="C5234" s="1">
        <v>44849</v>
      </c>
      <c r="D5234" s="1">
        <v>44924</v>
      </c>
      <c r="E5234">
        <f t="shared" si="81"/>
        <v>2</v>
      </c>
      <c r="F5234" t="str">
        <f>VLOOKUP(B5234,campaign!$A$2:$B$18,2,FALSE)</f>
        <v>ChildrenInHH</v>
      </c>
      <c r="G5234">
        <f>VLOOKUP(F5234,campaign!$B$2:$D$18,3,FALSE)</f>
        <v>10</v>
      </c>
    </row>
    <row r="5235" spans="1:7" x14ac:dyDescent="0.3">
      <c r="A5235" t="s">
        <v>3252</v>
      </c>
      <c r="B5235" t="s">
        <v>3920</v>
      </c>
      <c r="C5235" s="1">
        <v>44849</v>
      </c>
      <c r="D5235" s="1">
        <v>44944</v>
      </c>
      <c r="E5235">
        <f t="shared" si="81"/>
        <v>3</v>
      </c>
      <c r="F5235" t="str">
        <f>VLOOKUP(B5235,campaign!$A$2:$B$18,2,FALSE)</f>
        <v>ChildrenInHH</v>
      </c>
      <c r="G5235">
        <f>VLOOKUP(F5235,campaign!$B$2:$D$18,3,FALSE)</f>
        <v>10</v>
      </c>
    </row>
    <row r="5236" spans="1:7" x14ac:dyDescent="0.3">
      <c r="A5236" t="s">
        <v>3252</v>
      </c>
      <c r="B5236" t="s">
        <v>3920</v>
      </c>
      <c r="C5236" s="1">
        <v>44849</v>
      </c>
      <c r="D5236" s="1">
        <v>44984</v>
      </c>
      <c r="E5236">
        <f t="shared" si="81"/>
        <v>4</v>
      </c>
      <c r="F5236" t="str">
        <f>VLOOKUP(B5236,campaign!$A$2:$B$18,2,FALSE)</f>
        <v>ChildrenInHH</v>
      </c>
      <c r="G5236">
        <f>VLOOKUP(F5236,campaign!$B$2:$D$18,3,FALSE)</f>
        <v>10</v>
      </c>
    </row>
    <row r="5237" spans="1:7" x14ac:dyDescent="0.3">
      <c r="A5237" t="s">
        <v>3252</v>
      </c>
      <c r="B5237" t="s">
        <v>3920</v>
      </c>
      <c r="C5237" s="1">
        <v>44849</v>
      </c>
      <c r="D5237" s="1">
        <v>45005</v>
      </c>
      <c r="E5237">
        <f t="shared" si="81"/>
        <v>5</v>
      </c>
      <c r="F5237" t="str">
        <f>VLOOKUP(B5237,campaign!$A$2:$B$18,2,FALSE)</f>
        <v>ChildrenInHH</v>
      </c>
      <c r="G5237">
        <f>VLOOKUP(F5237,campaign!$B$2:$D$18,3,FALSE)</f>
        <v>10</v>
      </c>
    </row>
    <row r="5238" spans="1:7" x14ac:dyDescent="0.3">
      <c r="A5238" t="s">
        <v>3252</v>
      </c>
      <c r="B5238" t="s">
        <v>3920</v>
      </c>
      <c r="C5238" s="1">
        <v>44849</v>
      </c>
      <c r="D5238" s="1">
        <v>45031</v>
      </c>
      <c r="E5238">
        <f t="shared" si="81"/>
        <v>6</v>
      </c>
      <c r="F5238" t="str">
        <f>VLOOKUP(B5238,campaign!$A$2:$B$18,2,FALSE)</f>
        <v>ChildrenInHH</v>
      </c>
      <c r="G5238">
        <f>VLOOKUP(F5238,campaign!$B$2:$D$18,3,FALSE)</f>
        <v>10</v>
      </c>
    </row>
    <row r="5239" spans="1:7" x14ac:dyDescent="0.3">
      <c r="A5239" t="s">
        <v>3252</v>
      </c>
      <c r="B5239" t="s">
        <v>3920</v>
      </c>
      <c r="C5239" s="1">
        <v>44849</v>
      </c>
      <c r="D5239" s="1">
        <v>45067</v>
      </c>
      <c r="E5239">
        <f t="shared" si="81"/>
        <v>7</v>
      </c>
      <c r="F5239" t="str">
        <f>VLOOKUP(B5239,campaign!$A$2:$B$18,2,FALSE)</f>
        <v>ChildrenInHH</v>
      </c>
      <c r="G5239">
        <f>VLOOKUP(F5239,campaign!$B$2:$D$18,3,FALSE)</f>
        <v>10</v>
      </c>
    </row>
    <row r="5240" spans="1:7" x14ac:dyDescent="0.3">
      <c r="A5240" t="s">
        <v>3253</v>
      </c>
      <c r="B5240" t="s">
        <v>3922</v>
      </c>
      <c r="C5240" s="1">
        <v>44734</v>
      </c>
      <c r="D5240" s="1">
        <v>44734</v>
      </c>
      <c r="E5240">
        <f t="shared" si="81"/>
        <v>0</v>
      </c>
      <c r="F5240" t="str">
        <f>VLOOKUP(B5240,campaign!$A$2:$B$18,2,FALSE)</f>
        <v>HandsetWebCapable</v>
      </c>
      <c r="G5240">
        <f>VLOOKUP(F5240,campaign!$B$2:$D$18,3,FALSE)</f>
        <v>62</v>
      </c>
    </row>
    <row r="5241" spans="1:7" x14ac:dyDescent="0.3">
      <c r="A5241" t="s">
        <v>3253</v>
      </c>
      <c r="B5241" t="s">
        <v>3922</v>
      </c>
      <c r="C5241" s="1">
        <v>44734</v>
      </c>
      <c r="D5241" s="1">
        <v>44764</v>
      </c>
      <c r="E5241">
        <f t="shared" si="81"/>
        <v>1</v>
      </c>
      <c r="F5241" t="str">
        <f>VLOOKUP(B5241,campaign!$A$2:$B$18,2,FALSE)</f>
        <v>HandsetWebCapable</v>
      </c>
      <c r="G5241">
        <f>VLOOKUP(F5241,campaign!$B$2:$D$18,3,FALSE)</f>
        <v>62</v>
      </c>
    </row>
    <row r="5242" spans="1:7" x14ac:dyDescent="0.3">
      <c r="A5242" t="s">
        <v>3253</v>
      </c>
      <c r="B5242" t="s">
        <v>3922</v>
      </c>
      <c r="C5242" s="1">
        <v>44734</v>
      </c>
      <c r="D5242" s="1">
        <v>44804</v>
      </c>
      <c r="E5242">
        <f t="shared" si="81"/>
        <v>2</v>
      </c>
      <c r="F5242" t="str">
        <f>VLOOKUP(B5242,campaign!$A$2:$B$18,2,FALSE)</f>
        <v>HandsetWebCapable</v>
      </c>
      <c r="G5242">
        <f>VLOOKUP(F5242,campaign!$B$2:$D$18,3,FALSE)</f>
        <v>62</v>
      </c>
    </row>
    <row r="5243" spans="1:7" x14ac:dyDescent="0.3">
      <c r="A5243" t="s">
        <v>3253</v>
      </c>
      <c r="B5243" t="s">
        <v>3922</v>
      </c>
      <c r="C5243" s="1">
        <v>44734</v>
      </c>
      <c r="D5243" s="1">
        <v>44807</v>
      </c>
      <c r="E5243">
        <f t="shared" si="81"/>
        <v>2</v>
      </c>
      <c r="F5243" t="str">
        <f>VLOOKUP(B5243,campaign!$A$2:$B$18,2,FALSE)</f>
        <v>HandsetWebCapable</v>
      </c>
      <c r="G5243">
        <f>VLOOKUP(F5243,campaign!$B$2:$D$18,3,FALSE)</f>
        <v>62</v>
      </c>
    </row>
    <row r="5244" spans="1:7" x14ac:dyDescent="0.3">
      <c r="A5244" t="s">
        <v>3253</v>
      </c>
      <c r="B5244" t="s">
        <v>3922</v>
      </c>
      <c r="C5244" s="1">
        <v>44734</v>
      </c>
      <c r="D5244" s="1">
        <v>44835</v>
      </c>
      <c r="E5244">
        <f t="shared" si="81"/>
        <v>3</v>
      </c>
      <c r="F5244" t="str">
        <f>VLOOKUP(B5244,campaign!$A$2:$B$18,2,FALSE)</f>
        <v>HandsetWebCapable</v>
      </c>
      <c r="G5244">
        <f>VLOOKUP(F5244,campaign!$B$2:$D$18,3,FALSE)</f>
        <v>62</v>
      </c>
    </row>
    <row r="5245" spans="1:7" x14ac:dyDescent="0.3">
      <c r="A5245" t="s">
        <v>3253</v>
      </c>
      <c r="B5245" t="s">
        <v>3922</v>
      </c>
      <c r="C5245" s="1">
        <v>44734</v>
      </c>
      <c r="D5245" s="1">
        <v>44892</v>
      </c>
      <c r="E5245">
        <f t="shared" si="81"/>
        <v>5</v>
      </c>
      <c r="F5245" t="str">
        <f>VLOOKUP(B5245,campaign!$A$2:$B$18,2,FALSE)</f>
        <v>HandsetWebCapable</v>
      </c>
      <c r="G5245">
        <f>VLOOKUP(F5245,campaign!$B$2:$D$18,3,FALSE)</f>
        <v>62</v>
      </c>
    </row>
    <row r="5246" spans="1:7" x14ac:dyDescent="0.3">
      <c r="A5246" t="s">
        <v>3253</v>
      </c>
      <c r="B5246" t="s">
        <v>3922</v>
      </c>
      <c r="C5246" s="1">
        <v>44734</v>
      </c>
      <c r="D5246" s="1">
        <v>44902</v>
      </c>
      <c r="E5246">
        <f t="shared" si="81"/>
        <v>5</v>
      </c>
      <c r="F5246" t="str">
        <f>VLOOKUP(B5246,campaign!$A$2:$B$18,2,FALSE)</f>
        <v>HandsetWebCapable</v>
      </c>
      <c r="G5246">
        <f>VLOOKUP(F5246,campaign!$B$2:$D$18,3,FALSE)</f>
        <v>62</v>
      </c>
    </row>
    <row r="5247" spans="1:7" x14ac:dyDescent="0.3">
      <c r="A5247" t="s">
        <v>3253</v>
      </c>
      <c r="B5247" t="s">
        <v>3922</v>
      </c>
      <c r="C5247" s="1">
        <v>44734</v>
      </c>
      <c r="D5247" s="1">
        <v>44929</v>
      </c>
      <c r="E5247">
        <f t="shared" si="81"/>
        <v>6</v>
      </c>
      <c r="F5247" t="str">
        <f>VLOOKUP(B5247,campaign!$A$2:$B$18,2,FALSE)</f>
        <v>HandsetWebCapable</v>
      </c>
      <c r="G5247">
        <f>VLOOKUP(F5247,campaign!$B$2:$D$18,3,FALSE)</f>
        <v>62</v>
      </c>
    </row>
    <row r="5248" spans="1:7" x14ac:dyDescent="0.3">
      <c r="A5248" t="s">
        <v>3253</v>
      </c>
      <c r="B5248" t="s">
        <v>3922</v>
      </c>
      <c r="C5248" s="1">
        <v>44734</v>
      </c>
      <c r="D5248" s="1">
        <v>44960</v>
      </c>
      <c r="E5248">
        <f t="shared" si="81"/>
        <v>7</v>
      </c>
      <c r="F5248" t="str">
        <f>VLOOKUP(B5248,campaign!$A$2:$B$18,2,FALSE)</f>
        <v>HandsetWebCapable</v>
      </c>
      <c r="G5248">
        <f>VLOOKUP(F5248,campaign!$B$2:$D$18,3,FALSE)</f>
        <v>62</v>
      </c>
    </row>
    <row r="5249" spans="1:7" x14ac:dyDescent="0.3">
      <c r="A5249" t="s">
        <v>3253</v>
      </c>
      <c r="B5249" t="s">
        <v>3922</v>
      </c>
      <c r="C5249" s="1">
        <v>44734</v>
      </c>
      <c r="D5249" s="1">
        <v>44989</v>
      </c>
      <c r="E5249">
        <f t="shared" si="81"/>
        <v>8</v>
      </c>
      <c r="F5249" t="str">
        <f>VLOOKUP(B5249,campaign!$A$2:$B$18,2,FALSE)</f>
        <v>HandsetWebCapable</v>
      </c>
      <c r="G5249">
        <f>VLOOKUP(F5249,campaign!$B$2:$D$18,3,FALSE)</f>
        <v>62</v>
      </c>
    </row>
    <row r="5250" spans="1:7" x14ac:dyDescent="0.3">
      <c r="A5250" t="s">
        <v>3253</v>
      </c>
      <c r="B5250" t="s">
        <v>3922</v>
      </c>
      <c r="C5250" s="1">
        <v>44734</v>
      </c>
      <c r="D5250" s="1">
        <v>45019</v>
      </c>
      <c r="E5250">
        <f t="shared" si="81"/>
        <v>9</v>
      </c>
      <c r="F5250" t="str">
        <f>VLOOKUP(B5250,campaign!$A$2:$B$18,2,FALSE)</f>
        <v>HandsetWebCapable</v>
      </c>
      <c r="G5250">
        <f>VLOOKUP(F5250,campaign!$B$2:$D$18,3,FALSE)</f>
        <v>62</v>
      </c>
    </row>
    <row r="5251" spans="1:7" x14ac:dyDescent="0.3">
      <c r="A5251" t="s">
        <v>3253</v>
      </c>
      <c r="B5251" t="s">
        <v>3922</v>
      </c>
      <c r="C5251" s="1">
        <v>44734</v>
      </c>
      <c r="D5251" s="1">
        <v>45072</v>
      </c>
      <c r="E5251">
        <f t="shared" ref="E5251:E5314" si="82">DATEDIF(C5251,D5251,"M")</f>
        <v>11</v>
      </c>
      <c r="F5251" t="str">
        <f>VLOOKUP(B5251,campaign!$A$2:$B$18,2,FALSE)</f>
        <v>HandsetWebCapable</v>
      </c>
      <c r="G5251">
        <f>VLOOKUP(F5251,campaign!$B$2:$D$18,3,FALSE)</f>
        <v>62</v>
      </c>
    </row>
    <row r="5252" spans="1:7" x14ac:dyDescent="0.3">
      <c r="A5252" t="s">
        <v>3253</v>
      </c>
      <c r="B5252" t="s">
        <v>3950</v>
      </c>
      <c r="C5252" s="1">
        <v>44966</v>
      </c>
      <c r="D5252" s="1">
        <v>44966</v>
      </c>
      <c r="E5252">
        <f t="shared" si="82"/>
        <v>0</v>
      </c>
      <c r="F5252" t="str">
        <f>VLOOKUP(B5252,campaign!$A$2:$B$18,2,FALSE)</f>
        <v>NotNewCellphoneUser</v>
      </c>
      <c r="G5252">
        <f>VLOOKUP(F5252,campaign!$B$2:$D$18,3,FALSE)</f>
        <v>28</v>
      </c>
    </row>
    <row r="5253" spans="1:7" x14ac:dyDescent="0.3">
      <c r="A5253" t="s">
        <v>3253</v>
      </c>
      <c r="B5253" t="s">
        <v>3950</v>
      </c>
      <c r="C5253" s="1">
        <v>44966</v>
      </c>
      <c r="D5253" s="1">
        <v>44994</v>
      </c>
      <c r="E5253">
        <f t="shared" si="82"/>
        <v>1</v>
      </c>
      <c r="F5253" t="str">
        <f>VLOOKUP(B5253,campaign!$A$2:$B$18,2,FALSE)</f>
        <v>NotNewCellphoneUser</v>
      </c>
      <c r="G5253">
        <f>VLOOKUP(F5253,campaign!$B$2:$D$18,3,FALSE)</f>
        <v>28</v>
      </c>
    </row>
    <row r="5254" spans="1:7" x14ac:dyDescent="0.3">
      <c r="A5254" t="s">
        <v>3253</v>
      </c>
      <c r="B5254" t="s">
        <v>3950</v>
      </c>
      <c r="C5254" s="1">
        <v>44966</v>
      </c>
      <c r="D5254" s="1">
        <v>45026</v>
      </c>
      <c r="E5254">
        <f t="shared" si="82"/>
        <v>2</v>
      </c>
      <c r="F5254" t="str">
        <f>VLOOKUP(B5254,campaign!$A$2:$B$18,2,FALSE)</f>
        <v>NotNewCellphoneUser</v>
      </c>
      <c r="G5254">
        <f>VLOOKUP(F5254,campaign!$B$2:$D$18,3,FALSE)</f>
        <v>28</v>
      </c>
    </row>
    <row r="5255" spans="1:7" x14ac:dyDescent="0.3">
      <c r="A5255" t="s">
        <v>3253</v>
      </c>
      <c r="B5255" t="s">
        <v>3950</v>
      </c>
      <c r="C5255" s="1">
        <v>44966</v>
      </c>
      <c r="D5255" s="1">
        <v>45056</v>
      </c>
      <c r="E5255">
        <f t="shared" si="82"/>
        <v>3</v>
      </c>
      <c r="F5255" t="str">
        <f>VLOOKUP(B5255,campaign!$A$2:$B$18,2,FALSE)</f>
        <v>NotNewCellphoneUser</v>
      </c>
      <c r="G5255">
        <f>VLOOKUP(F5255,campaign!$B$2:$D$18,3,FALSE)</f>
        <v>28</v>
      </c>
    </row>
    <row r="5256" spans="1:7" x14ac:dyDescent="0.3">
      <c r="A5256" t="s">
        <v>3254</v>
      </c>
      <c r="B5256" t="s">
        <v>3923</v>
      </c>
      <c r="C5256" s="1">
        <v>44697</v>
      </c>
      <c r="D5256" s="1">
        <v>44697</v>
      </c>
      <c r="E5256">
        <f t="shared" si="82"/>
        <v>0</v>
      </c>
      <c r="F5256" t="str">
        <f>VLOOKUP(B5256,campaign!$A$2:$B$18,2,FALSE)</f>
        <v>TruckOwner</v>
      </c>
      <c r="G5256">
        <f>VLOOKUP(F5256,campaign!$B$2:$D$18,3,FALSE)</f>
        <v>26</v>
      </c>
    </row>
    <row r="5257" spans="1:7" x14ac:dyDescent="0.3">
      <c r="A5257" t="s">
        <v>3254</v>
      </c>
      <c r="B5257" t="s">
        <v>3923</v>
      </c>
      <c r="C5257" s="1">
        <v>44697</v>
      </c>
      <c r="D5257" s="1">
        <v>44734</v>
      </c>
      <c r="E5257">
        <f t="shared" si="82"/>
        <v>1</v>
      </c>
      <c r="F5257" t="str">
        <f>VLOOKUP(B5257,campaign!$A$2:$B$18,2,FALSE)</f>
        <v>TruckOwner</v>
      </c>
      <c r="G5257">
        <f>VLOOKUP(F5257,campaign!$B$2:$D$18,3,FALSE)</f>
        <v>26</v>
      </c>
    </row>
    <row r="5258" spans="1:7" x14ac:dyDescent="0.3">
      <c r="A5258" t="s">
        <v>3254</v>
      </c>
      <c r="B5258" t="s">
        <v>3923</v>
      </c>
      <c r="C5258" s="1">
        <v>44697</v>
      </c>
      <c r="D5258" s="1">
        <v>44767</v>
      </c>
      <c r="E5258">
        <f t="shared" si="82"/>
        <v>2</v>
      </c>
      <c r="F5258" t="str">
        <f>VLOOKUP(B5258,campaign!$A$2:$B$18,2,FALSE)</f>
        <v>TruckOwner</v>
      </c>
      <c r="G5258">
        <f>VLOOKUP(F5258,campaign!$B$2:$D$18,3,FALSE)</f>
        <v>26</v>
      </c>
    </row>
    <row r="5259" spans="1:7" x14ac:dyDescent="0.3">
      <c r="A5259" t="s">
        <v>3254</v>
      </c>
      <c r="B5259" t="s">
        <v>3923</v>
      </c>
      <c r="C5259" s="1">
        <v>44697</v>
      </c>
      <c r="D5259" s="1">
        <v>44800</v>
      </c>
      <c r="E5259">
        <f t="shared" si="82"/>
        <v>3</v>
      </c>
      <c r="F5259" t="str">
        <f>VLOOKUP(B5259,campaign!$A$2:$B$18,2,FALSE)</f>
        <v>TruckOwner</v>
      </c>
      <c r="G5259">
        <f>VLOOKUP(F5259,campaign!$B$2:$D$18,3,FALSE)</f>
        <v>26</v>
      </c>
    </row>
    <row r="5260" spans="1:7" x14ac:dyDescent="0.3">
      <c r="A5260" t="s">
        <v>3254</v>
      </c>
      <c r="B5260" t="s">
        <v>3923</v>
      </c>
      <c r="C5260" s="1">
        <v>44697</v>
      </c>
      <c r="D5260" s="1">
        <v>44887</v>
      </c>
      <c r="E5260">
        <f t="shared" si="82"/>
        <v>6</v>
      </c>
      <c r="F5260" t="str">
        <f>VLOOKUP(B5260,campaign!$A$2:$B$18,2,FALSE)</f>
        <v>TruckOwner</v>
      </c>
      <c r="G5260">
        <f>VLOOKUP(F5260,campaign!$B$2:$D$18,3,FALSE)</f>
        <v>26</v>
      </c>
    </row>
    <row r="5261" spans="1:7" x14ac:dyDescent="0.3">
      <c r="A5261" t="s">
        <v>3254</v>
      </c>
      <c r="B5261" t="s">
        <v>3923</v>
      </c>
      <c r="C5261" s="1">
        <v>44697</v>
      </c>
      <c r="D5261" s="1">
        <v>44951</v>
      </c>
      <c r="E5261">
        <f t="shared" si="82"/>
        <v>8</v>
      </c>
      <c r="F5261" t="str">
        <f>VLOOKUP(B5261,campaign!$A$2:$B$18,2,FALSE)</f>
        <v>TruckOwner</v>
      </c>
      <c r="G5261">
        <f>VLOOKUP(F5261,campaign!$B$2:$D$18,3,FALSE)</f>
        <v>26</v>
      </c>
    </row>
    <row r="5262" spans="1:7" x14ac:dyDescent="0.3">
      <c r="A5262" t="s">
        <v>3254</v>
      </c>
      <c r="B5262" t="s">
        <v>3923</v>
      </c>
      <c r="C5262" s="1">
        <v>44697</v>
      </c>
      <c r="D5262" s="1">
        <v>44985</v>
      </c>
      <c r="E5262">
        <f t="shared" si="82"/>
        <v>9</v>
      </c>
      <c r="F5262" t="str">
        <f>VLOOKUP(B5262,campaign!$A$2:$B$18,2,FALSE)</f>
        <v>TruckOwner</v>
      </c>
      <c r="G5262">
        <f>VLOOKUP(F5262,campaign!$B$2:$D$18,3,FALSE)</f>
        <v>26</v>
      </c>
    </row>
    <row r="5263" spans="1:7" x14ac:dyDescent="0.3">
      <c r="A5263" t="s">
        <v>3254</v>
      </c>
      <c r="B5263" t="s">
        <v>3923</v>
      </c>
      <c r="C5263" s="1">
        <v>44697</v>
      </c>
      <c r="D5263" s="1">
        <v>45016</v>
      </c>
      <c r="E5263">
        <f t="shared" si="82"/>
        <v>10</v>
      </c>
      <c r="F5263" t="str">
        <f>VLOOKUP(B5263,campaign!$A$2:$B$18,2,FALSE)</f>
        <v>TruckOwner</v>
      </c>
      <c r="G5263">
        <f>VLOOKUP(F5263,campaign!$B$2:$D$18,3,FALSE)</f>
        <v>26</v>
      </c>
    </row>
    <row r="5264" spans="1:7" x14ac:dyDescent="0.3">
      <c r="A5264" t="s">
        <v>3254</v>
      </c>
      <c r="B5264" t="s">
        <v>3929</v>
      </c>
      <c r="C5264" s="1">
        <v>44796</v>
      </c>
      <c r="D5264" s="1">
        <v>44796</v>
      </c>
      <c r="E5264">
        <f t="shared" si="82"/>
        <v>0</v>
      </c>
      <c r="F5264" t="str">
        <f>VLOOKUP(B5264,campaign!$A$2:$B$18,2,FALSE)</f>
        <v>NonUSTravel</v>
      </c>
      <c r="G5264">
        <f>VLOOKUP(F5264,campaign!$B$2:$D$18,3,FALSE)</f>
        <v>66</v>
      </c>
    </row>
    <row r="5265" spans="1:7" x14ac:dyDescent="0.3">
      <c r="A5265" t="s">
        <v>3254</v>
      </c>
      <c r="B5265" t="s">
        <v>3929</v>
      </c>
      <c r="C5265" s="1">
        <v>44796</v>
      </c>
      <c r="D5265" s="1">
        <v>44860</v>
      </c>
      <c r="E5265">
        <f t="shared" si="82"/>
        <v>2</v>
      </c>
      <c r="F5265" t="str">
        <f>VLOOKUP(B5265,campaign!$A$2:$B$18,2,FALSE)</f>
        <v>NonUSTravel</v>
      </c>
      <c r="G5265">
        <f>VLOOKUP(F5265,campaign!$B$2:$D$18,3,FALSE)</f>
        <v>66</v>
      </c>
    </row>
    <row r="5266" spans="1:7" x14ac:dyDescent="0.3">
      <c r="A5266" t="s">
        <v>3254</v>
      </c>
      <c r="B5266" t="s">
        <v>3929</v>
      </c>
      <c r="C5266" s="1">
        <v>44796</v>
      </c>
      <c r="D5266" s="1">
        <v>44870</v>
      </c>
      <c r="E5266">
        <f t="shared" si="82"/>
        <v>2</v>
      </c>
      <c r="F5266" t="str">
        <f>VLOOKUP(B5266,campaign!$A$2:$B$18,2,FALSE)</f>
        <v>NonUSTravel</v>
      </c>
      <c r="G5266">
        <f>VLOOKUP(F5266,campaign!$B$2:$D$18,3,FALSE)</f>
        <v>66</v>
      </c>
    </row>
    <row r="5267" spans="1:7" x14ac:dyDescent="0.3">
      <c r="A5267" t="s">
        <v>3254</v>
      </c>
      <c r="B5267" t="s">
        <v>3929</v>
      </c>
      <c r="C5267" s="1">
        <v>44796</v>
      </c>
      <c r="D5267" s="1">
        <v>44900</v>
      </c>
      <c r="E5267">
        <f t="shared" si="82"/>
        <v>3</v>
      </c>
      <c r="F5267" t="str">
        <f>VLOOKUP(B5267,campaign!$A$2:$B$18,2,FALSE)</f>
        <v>NonUSTravel</v>
      </c>
      <c r="G5267">
        <f>VLOOKUP(F5267,campaign!$B$2:$D$18,3,FALSE)</f>
        <v>66</v>
      </c>
    </row>
    <row r="5268" spans="1:7" x14ac:dyDescent="0.3">
      <c r="A5268" t="s">
        <v>3254</v>
      </c>
      <c r="B5268" t="s">
        <v>3929</v>
      </c>
      <c r="C5268" s="1">
        <v>44796</v>
      </c>
      <c r="D5268" s="1">
        <v>44927</v>
      </c>
      <c r="E5268">
        <f t="shared" si="82"/>
        <v>4</v>
      </c>
      <c r="F5268" t="str">
        <f>VLOOKUP(B5268,campaign!$A$2:$B$18,2,FALSE)</f>
        <v>NonUSTravel</v>
      </c>
      <c r="G5268">
        <f>VLOOKUP(F5268,campaign!$B$2:$D$18,3,FALSE)</f>
        <v>66</v>
      </c>
    </row>
    <row r="5269" spans="1:7" x14ac:dyDescent="0.3">
      <c r="A5269" t="s">
        <v>3254</v>
      </c>
      <c r="B5269" t="s">
        <v>3929</v>
      </c>
      <c r="C5269" s="1">
        <v>44796</v>
      </c>
      <c r="D5269" s="1">
        <v>44982</v>
      </c>
      <c r="E5269">
        <f t="shared" si="82"/>
        <v>6</v>
      </c>
      <c r="F5269" t="str">
        <f>VLOOKUP(B5269,campaign!$A$2:$B$18,2,FALSE)</f>
        <v>NonUSTravel</v>
      </c>
      <c r="G5269">
        <f>VLOOKUP(F5269,campaign!$B$2:$D$18,3,FALSE)</f>
        <v>66</v>
      </c>
    </row>
    <row r="5270" spans="1:7" x14ac:dyDescent="0.3">
      <c r="A5270" t="s">
        <v>3254</v>
      </c>
      <c r="B5270" t="s">
        <v>3929</v>
      </c>
      <c r="C5270" s="1">
        <v>44796</v>
      </c>
      <c r="D5270" s="1">
        <v>45014</v>
      </c>
      <c r="E5270">
        <f t="shared" si="82"/>
        <v>7</v>
      </c>
      <c r="F5270" t="str">
        <f>VLOOKUP(B5270,campaign!$A$2:$B$18,2,FALSE)</f>
        <v>NonUSTravel</v>
      </c>
      <c r="G5270">
        <f>VLOOKUP(F5270,campaign!$B$2:$D$18,3,FALSE)</f>
        <v>66</v>
      </c>
    </row>
    <row r="5271" spans="1:7" x14ac:dyDescent="0.3">
      <c r="A5271" t="s">
        <v>3254</v>
      </c>
      <c r="B5271" t="s">
        <v>3929</v>
      </c>
      <c r="C5271" s="1">
        <v>44796</v>
      </c>
      <c r="D5271" s="1">
        <v>45021</v>
      </c>
      <c r="E5271">
        <f t="shared" si="82"/>
        <v>7</v>
      </c>
      <c r="F5271" t="str">
        <f>VLOOKUP(B5271,campaign!$A$2:$B$18,2,FALSE)</f>
        <v>NonUSTravel</v>
      </c>
      <c r="G5271">
        <f>VLOOKUP(F5271,campaign!$B$2:$D$18,3,FALSE)</f>
        <v>66</v>
      </c>
    </row>
    <row r="5272" spans="1:7" x14ac:dyDescent="0.3">
      <c r="A5272" t="s">
        <v>3254</v>
      </c>
      <c r="B5272" t="s">
        <v>3929</v>
      </c>
      <c r="C5272" s="1">
        <v>44796</v>
      </c>
      <c r="D5272" s="1">
        <v>45074</v>
      </c>
      <c r="E5272">
        <f t="shared" si="82"/>
        <v>9</v>
      </c>
      <c r="F5272" t="str">
        <f>VLOOKUP(B5272,campaign!$A$2:$B$18,2,FALSE)</f>
        <v>NonUSTravel</v>
      </c>
      <c r="G5272">
        <f>VLOOKUP(F5272,campaign!$B$2:$D$18,3,FALSE)</f>
        <v>66</v>
      </c>
    </row>
    <row r="5273" spans="1:7" x14ac:dyDescent="0.3">
      <c r="A5273" t="s">
        <v>3254</v>
      </c>
      <c r="B5273" t="s">
        <v>3929</v>
      </c>
      <c r="C5273" s="1">
        <v>44796</v>
      </c>
      <c r="D5273" s="1">
        <v>45081</v>
      </c>
      <c r="E5273">
        <f t="shared" si="82"/>
        <v>9</v>
      </c>
      <c r="F5273" t="str">
        <f>VLOOKUP(B5273,campaign!$A$2:$B$18,2,FALSE)</f>
        <v>NonUSTravel</v>
      </c>
      <c r="G5273">
        <f>VLOOKUP(F5273,campaign!$B$2:$D$18,3,FALSE)</f>
        <v>66</v>
      </c>
    </row>
    <row r="5274" spans="1:7" x14ac:dyDescent="0.3">
      <c r="A5274" t="s">
        <v>3255</v>
      </c>
      <c r="B5274" t="s">
        <v>3947</v>
      </c>
      <c r="C5274" s="1">
        <v>44700</v>
      </c>
      <c r="D5274" s="1">
        <v>44700</v>
      </c>
      <c r="E5274">
        <f t="shared" si="82"/>
        <v>0</v>
      </c>
      <c r="F5274" t="str">
        <f>VLOOKUP(B5274,campaign!$A$2:$B$18,2,FALSE)</f>
        <v>OwnsComputer</v>
      </c>
      <c r="G5274">
        <f>VLOOKUP(F5274,campaign!$B$2:$D$18,3,FALSE)</f>
        <v>62</v>
      </c>
    </row>
    <row r="5275" spans="1:7" x14ac:dyDescent="0.3">
      <c r="A5275" t="s">
        <v>3255</v>
      </c>
      <c r="B5275" t="s">
        <v>3947</v>
      </c>
      <c r="C5275" s="1">
        <v>44700</v>
      </c>
      <c r="D5275" s="1">
        <v>44737</v>
      </c>
      <c r="E5275">
        <f t="shared" si="82"/>
        <v>1</v>
      </c>
      <c r="F5275" t="str">
        <f>VLOOKUP(B5275,campaign!$A$2:$B$18,2,FALSE)</f>
        <v>OwnsComputer</v>
      </c>
      <c r="G5275">
        <f>VLOOKUP(F5275,campaign!$B$2:$D$18,3,FALSE)</f>
        <v>62</v>
      </c>
    </row>
    <row r="5276" spans="1:7" x14ac:dyDescent="0.3">
      <c r="A5276" t="s">
        <v>3255</v>
      </c>
      <c r="B5276" t="s">
        <v>3947</v>
      </c>
      <c r="C5276" s="1">
        <v>44700</v>
      </c>
      <c r="D5276" s="1">
        <v>44746</v>
      </c>
      <c r="E5276">
        <f t="shared" si="82"/>
        <v>1</v>
      </c>
      <c r="F5276" t="str">
        <f>VLOOKUP(B5276,campaign!$A$2:$B$18,2,FALSE)</f>
        <v>OwnsComputer</v>
      </c>
      <c r="G5276">
        <f>VLOOKUP(F5276,campaign!$B$2:$D$18,3,FALSE)</f>
        <v>62</v>
      </c>
    </row>
    <row r="5277" spans="1:7" x14ac:dyDescent="0.3">
      <c r="A5277" t="s">
        <v>3255</v>
      </c>
      <c r="B5277" t="s">
        <v>3947</v>
      </c>
      <c r="C5277" s="1">
        <v>44700</v>
      </c>
      <c r="D5277" s="1">
        <v>44804</v>
      </c>
      <c r="E5277">
        <f t="shared" si="82"/>
        <v>3</v>
      </c>
      <c r="F5277" t="str">
        <f>VLOOKUP(B5277,campaign!$A$2:$B$18,2,FALSE)</f>
        <v>OwnsComputer</v>
      </c>
      <c r="G5277">
        <f>VLOOKUP(F5277,campaign!$B$2:$D$18,3,FALSE)</f>
        <v>62</v>
      </c>
    </row>
    <row r="5278" spans="1:7" x14ac:dyDescent="0.3">
      <c r="A5278" t="s">
        <v>3255</v>
      </c>
      <c r="B5278" t="s">
        <v>3947</v>
      </c>
      <c r="C5278" s="1">
        <v>44700</v>
      </c>
      <c r="D5278" s="1">
        <v>44857</v>
      </c>
      <c r="E5278">
        <f t="shared" si="82"/>
        <v>5</v>
      </c>
      <c r="F5278" t="str">
        <f>VLOOKUP(B5278,campaign!$A$2:$B$18,2,FALSE)</f>
        <v>OwnsComputer</v>
      </c>
      <c r="G5278">
        <f>VLOOKUP(F5278,campaign!$B$2:$D$18,3,FALSE)</f>
        <v>62</v>
      </c>
    </row>
    <row r="5279" spans="1:7" x14ac:dyDescent="0.3">
      <c r="A5279" t="s">
        <v>3255</v>
      </c>
      <c r="B5279" t="s">
        <v>3947</v>
      </c>
      <c r="C5279" s="1">
        <v>44700</v>
      </c>
      <c r="D5279" s="1">
        <v>44866</v>
      </c>
      <c r="E5279">
        <f t="shared" si="82"/>
        <v>5</v>
      </c>
      <c r="F5279" t="str">
        <f>VLOOKUP(B5279,campaign!$A$2:$B$18,2,FALSE)</f>
        <v>OwnsComputer</v>
      </c>
      <c r="G5279">
        <f>VLOOKUP(F5279,campaign!$B$2:$D$18,3,FALSE)</f>
        <v>62</v>
      </c>
    </row>
    <row r="5280" spans="1:7" x14ac:dyDescent="0.3">
      <c r="A5280" t="s">
        <v>3255</v>
      </c>
      <c r="B5280" t="s">
        <v>3947</v>
      </c>
      <c r="C5280" s="1">
        <v>44700</v>
      </c>
      <c r="D5280" s="1">
        <v>44916</v>
      </c>
      <c r="E5280">
        <f t="shared" si="82"/>
        <v>7</v>
      </c>
      <c r="F5280" t="str">
        <f>VLOOKUP(B5280,campaign!$A$2:$B$18,2,FALSE)</f>
        <v>OwnsComputer</v>
      </c>
      <c r="G5280">
        <f>VLOOKUP(F5280,campaign!$B$2:$D$18,3,FALSE)</f>
        <v>62</v>
      </c>
    </row>
    <row r="5281" spans="1:7" x14ac:dyDescent="0.3">
      <c r="A5281" t="s">
        <v>3255</v>
      </c>
      <c r="B5281" t="s">
        <v>3947</v>
      </c>
      <c r="C5281" s="1">
        <v>44700</v>
      </c>
      <c r="D5281" s="1">
        <v>44979</v>
      </c>
      <c r="E5281">
        <f t="shared" si="82"/>
        <v>9</v>
      </c>
      <c r="F5281" t="str">
        <f>VLOOKUP(B5281,campaign!$A$2:$B$18,2,FALSE)</f>
        <v>OwnsComputer</v>
      </c>
      <c r="G5281">
        <f>VLOOKUP(F5281,campaign!$B$2:$D$18,3,FALSE)</f>
        <v>62</v>
      </c>
    </row>
    <row r="5282" spans="1:7" x14ac:dyDescent="0.3">
      <c r="A5282" t="s">
        <v>3255</v>
      </c>
      <c r="B5282" t="s">
        <v>3947</v>
      </c>
      <c r="C5282" s="1">
        <v>44700</v>
      </c>
      <c r="D5282" s="1">
        <v>44986</v>
      </c>
      <c r="E5282">
        <f t="shared" si="82"/>
        <v>9</v>
      </c>
      <c r="F5282" t="str">
        <f>VLOOKUP(B5282,campaign!$A$2:$B$18,2,FALSE)</f>
        <v>OwnsComputer</v>
      </c>
      <c r="G5282">
        <f>VLOOKUP(F5282,campaign!$B$2:$D$18,3,FALSE)</f>
        <v>62</v>
      </c>
    </row>
    <row r="5283" spans="1:7" x14ac:dyDescent="0.3">
      <c r="A5283" t="s">
        <v>3255</v>
      </c>
      <c r="B5283" t="s">
        <v>3947</v>
      </c>
      <c r="C5283" s="1">
        <v>44700</v>
      </c>
      <c r="D5283" s="1">
        <v>45039</v>
      </c>
      <c r="E5283">
        <f t="shared" si="82"/>
        <v>11</v>
      </c>
      <c r="F5283" t="str">
        <f>VLOOKUP(B5283,campaign!$A$2:$B$18,2,FALSE)</f>
        <v>OwnsComputer</v>
      </c>
      <c r="G5283">
        <f>VLOOKUP(F5283,campaign!$B$2:$D$18,3,FALSE)</f>
        <v>62</v>
      </c>
    </row>
    <row r="5284" spans="1:7" x14ac:dyDescent="0.3">
      <c r="A5284" t="s">
        <v>3255</v>
      </c>
      <c r="B5284" t="s">
        <v>3947</v>
      </c>
      <c r="C5284" s="1">
        <v>44700</v>
      </c>
      <c r="D5284" s="1">
        <v>45078</v>
      </c>
      <c r="E5284">
        <f t="shared" si="82"/>
        <v>12</v>
      </c>
      <c r="F5284" t="str">
        <f>VLOOKUP(B5284,campaign!$A$2:$B$18,2,FALSE)</f>
        <v>OwnsComputer</v>
      </c>
      <c r="G5284">
        <f>VLOOKUP(F5284,campaign!$B$2:$D$18,3,FALSE)</f>
        <v>62</v>
      </c>
    </row>
    <row r="5285" spans="1:7" x14ac:dyDescent="0.3">
      <c r="A5285" t="s">
        <v>3255</v>
      </c>
      <c r="B5285" t="s">
        <v>3926</v>
      </c>
      <c r="C5285" s="1">
        <v>44751</v>
      </c>
      <c r="D5285" s="1">
        <v>44751</v>
      </c>
      <c r="E5285">
        <f t="shared" si="82"/>
        <v>0</v>
      </c>
      <c r="F5285" t="str">
        <f>VLOOKUP(B5285,campaign!$A$2:$B$18,2,FALSE)</f>
        <v>BuysViaMailOrder</v>
      </c>
      <c r="G5285">
        <f>VLOOKUP(F5285,campaign!$B$2:$D$18,3,FALSE)</f>
        <v>25</v>
      </c>
    </row>
    <row r="5286" spans="1:7" x14ac:dyDescent="0.3">
      <c r="A5286" t="s">
        <v>3255</v>
      </c>
      <c r="B5286" t="s">
        <v>3926</v>
      </c>
      <c r="C5286" s="1">
        <v>44751</v>
      </c>
      <c r="D5286" s="1">
        <v>44790</v>
      </c>
      <c r="E5286">
        <f t="shared" si="82"/>
        <v>1</v>
      </c>
      <c r="F5286" t="str">
        <f>VLOOKUP(B5286,campaign!$A$2:$B$18,2,FALSE)</f>
        <v>BuysViaMailOrder</v>
      </c>
      <c r="G5286">
        <f>VLOOKUP(F5286,campaign!$B$2:$D$18,3,FALSE)</f>
        <v>25</v>
      </c>
    </row>
    <row r="5287" spans="1:7" x14ac:dyDescent="0.3">
      <c r="A5287" t="s">
        <v>3255</v>
      </c>
      <c r="B5287" t="s">
        <v>3926</v>
      </c>
      <c r="C5287" s="1">
        <v>44751</v>
      </c>
      <c r="D5287" s="1">
        <v>44817</v>
      </c>
      <c r="E5287">
        <f t="shared" si="82"/>
        <v>2</v>
      </c>
      <c r="F5287" t="str">
        <f>VLOOKUP(B5287,campaign!$A$2:$B$18,2,FALSE)</f>
        <v>BuysViaMailOrder</v>
      </c>
      <c r="G5287">
        <f>VLOOKUP(F5287,campaign!$B$2:$D$18,3,FALSE)</f>
        <v>25</v>
      </c>
    </row>
    <row r="5288" spans="1:7" x14ac:dyDescent="0.3">
      <c r="A5288" t="s">
        <v>3255</v>
      </c>
      <c r="B5288" t="s">
        <v>3926</v>
      </c>
      <c r="C5288" s="1">
        <v>44751</v>
      </c>
      <c r="D5288" s="1">
        <v>44910</v>
      </c>
      <c r="E5288">
        <f t="shared" si="82"/>
        <v>5</v>
      </c>
      <c r="F5288" t="str">
        <f>VLOOKUP(B5288,campaign!$A$2:$B$18,2,FALSE)</f>
        <v>BuysViaMailOrder</v>
      </c>
      <c r="G5288">
        <f>VLOOKUP(F5288,campaign!$B$2:$D$18,3,FALSE)</f>
        <v>25</v>
      </c>
    </row>
    <row r="5289" spans="1:7" x14ac:dyDescent="0.3">
      <c r="A5289" t="s">
        <v>3255</v>
      </c>
      <c r="B5289" t="s">
        <v>3926</v>
      </c>
      <c r="C5289" s="1">
        <v>44751</v>
      </c>
      <c r="D5289" s="1">
        <v>44947</v>
      </c>
      <c r="E5289">
        <f t="shared" si="82"/>
        <v>6</v>
      </c>
      <c r="F5289" t="str">
        <f>VLOOKUP(B5289,campaign!$A$2:$B$18,2,FALSE)</f>
        <v>BuysViaMailOrder</v>
      </c>
      <c r="G5289">
        <f>VLOOKUP(F5289,campaign!$B$2:$D$18,3,FALSE)</f>
        <v>25</v>
      </c>
    </row>
    <row r="5290" spans="1:7" x14ac:dyDescent="0.3">
      <c r="A5290" t="s">
        <v>3255</v>
      </c>
      <c r="B5290" t="s">
        <v>3926</v>
      </c>
      <c r="C5290" s="1">
        <v>44751</v>
      </c>
      <c r="D5290" s="1">
        <v>45004</v>
      </c>
      <c r="E5290">
        <f t="shared" si="82"/>
        <v>8</v>
      </c>
      <c r="F5290" t="str">
        <f>VLOOKUP(B5290,campaign!$A$2:$B$18,2,FALSE)</f>
        <v>BuysViaMailOrder</v>
      </c>
      <c r="G5290">
        <f>VLOOKUP(F5290,campaign!$B$2:$D$18,3,FALSE)</f>
        <v>25</v>
      </c>
    </row>
    <row r="5291" spans="1:7" x14ac:dyDescent="0.3">
      <c r="A5291" t="s">
        <v>3255</v>
      </c>
      <c r="B5291" t="s">
        <v>3926</v>
      </c>
      <c r="C5291" s="1">
        <v>44751</v>
      </c>
      <c r="D5291" s="1">
        <v>45034</v>
      </c>
      <c r="E5291">
        <f t="shared" si="82"/>
        <v>9</v>
      </c>
      <c r="F5291" t="str">
        <f>VLOOKUP(B5291,campaign!$A$2:$B$18,2,FALSE)</f>
        <v>BuysViaMailOrder</v>
      </c>
      <c r="G5291">
        <f>VLOOKUP(F5291,campaign!$B$2:$D$18,3,FALSE)</f>
        <v>25</v>
      </c>
    </row>
    <row r="5292" spans="1:7" x14ac:dyDescent="0.3">
      <c r="A5292" t="s">
        <v>3255</v>
      </c>
      <c r="B5292" t="s">
        <v>3926</v>
      </c>
      <c r="C5292" s="1">
        <v>44751</v>
      </c>
      <c r="D5292" s="1">
        <v>45069</v>
      </c>
      <c r="E5292">
        <f t="shared" si="82"/>
        <v>10</v>
      </c>
      <c r="F5292" t="str">
        <f>VLOOKUP(B5292,campaign!$A$2:$B$18,2,FALSE)</f>
        <v>BuysViaMailOrder</v>
      </c>
      <c r="G5292">
        <f>VLOOKUP(F5292,campaign!$B$2:$D$18,3,FALSE)</f>
        <v>25</v>
      </c>
    </row>
    <row r="5293" spans="1:7" x14ac:dyDescent="0.3">
      <c r="A5293" t="s">
        <v>3256</v>
      </c>
      <c r="B5293" t="s">
        <v>3947</v>
      </c>
      <c r="C5293" s="1">
        <v>44616</v>
      </c>
      <c r="D5293" s="1">
        <v>44616</v>
      </c>
      <c r="E5293">
        <f t="shared" si="82"/>
        <v>0</v>
      </c>
      <c r="F5293" t="str">
        <f>VLOOKUP(B5293,campaign!$A$2:$B$18,2,FALSE)</f>
        <v>OwnsComputer</v>
      </c>
      <c r="G5293">
        <f>VLOOKUP(F5293,campaign!$B$2:$D$18,3,FALSE)</f>
        <v>62</v>
      </c>
    </row>
    <row r="5294" spans="1:7" x14ac:dyDescent="0.3">
      <c r="A5294" t="s">
        <v>3256</v>
      </c>
      <c r="B5294" t="s">
        <v>3947</v>
      </c>
      <c r="C5294" s="1">
        <v>44616</v>
      </c>
      <c r="D5294" s="1">
        <v>44647</v>
      </c>
      <c r="E5294">
        <f t="shared" si="82"/>
        <v>1</v>
      </c>
      <c r="F5294" t="str">
        <f>VLOOKUP(B5294,campaign!$A$2:$B$18,2,FALSE)</f>
        <v>OwnsComputer</v>
      </c>
      <c r="G5294">
        <f>VLOOKUP(F5294,campaign!$B$2:$D$18,3,FALSE)</f>
        <v>62</v>
      </c>
    </row>
    <row r="5295" spans="1:7" x14ac:dyDescent="0.3">
      <c r="A5295" t="s">
        <v>3256</v>
      </c>
      <c r="B5295" t="s">
        <v>3947</v>
      </c>
      <c r="C5295" s="1">
        <v>44616</v>
      </c>
      <c r="D5295" s="1">
        <v>44680</v>
      </c>
      <c r="E5295">
        <f t="shared" si="82"/>
        <v>2</v>
      </c>
      <c r="F5295" t="str">
        <f>VLOOKUP(B5295,campaign!$A$2:$B$18,2,FALSE)</f>
        <v>OwnsComputer</v>
      </c>
      <c r="G5295">
        <f>VLOOKUP(F5295,campaign!$B$2:$D$18,3,FALSE)</f>
        <v>62</v>
      </c>
    </row>
    <row r="5296" spans="1:7" x14ac:dyDescent="0.3">
      <c r="A5296" t="s">
        <v>3256</v>
      </c>
      <c r="B5296" t="s">
        <v>3947</v>
      </c>
      <c r="C5296" s="1">
        <v>44616</v>
      </c>
      <c r="D5296" s="1">
        <v>44709</v>
      </c>
      <c r="E5296">
        <f t="shared" si="82"/>
        <v>3</v>
      </c>
      <c r="F5296" t="str">
        <f>VLOOKUP(B5296,campaign!$A$2:$B$18,2,FALSE)</f>
        <v>OwnsComputer</v>
      </c>
      <c r="G5296">
        <f>VLOOKUP(F5296,campaign!$B$2:$D$18,3,FALSE)</f>
        <v>62</v>
      </c>
    </row>
    <row r="5297" spans="1:7" x14ac:dyDescent="0.3">
      <c r="A5297" t="s">
        <v>3256</v>
      </c>
      <c r="B5297" t="s">
        <v>3947</v>
      </c>
      <c r="C5297" s="1">
        <v>44616</v>
      </c>
      <c r="D5297" s="1">
        <v>44736</v>
      </c>
      <c r="E5297">
        <f t="shared" si="82"/>
        <v>4</v>
      </c>
      <c r="F5297" t="str">
        <f>VLOOKUP(B5297,campaign!$A$2:$B$18,2,FALSE)</f>
        <v>OwnsComputer</v>
      </c>
      <c r="G5297">
        <f>VLOOKUP(F5297,campaign!$B$2:$D$18,3,FALSE)</f>
        <v>62</v>
      </c>
    </row>
    <row r="5298" spans="1:7" x14ac:dyDescent="0.3">
      <c r="A5298" t="s">
        <v>3256</v>
      </c>
      <c r="B5298" t="s">
        <v>3947</v>
      </c>
      <c r="C5298" s="1">
        <v>44616</v>
      </c>
      <c r="D5298" s="1">
        <v>44772</v>
      </c>
      <c r="E5298">
        <f t="shared" si="82"/>
        <v>5</v>
      </c>
      <c r="F5298" t="str">
        <f>VLOOKUP(B5298,campaign!$A$2:$B$18,2,FALSE)</f>
        <v>OwnsComputer</v>
      </c>
      <c r="G5298">
        <f>VLOOKUP(F5298,campaign!$B$2:$D$18,3,FALSE)</f>
        <v>62</v>
      </c>
    </row>
    <row r="5299" spans="1:7" x14ac:dyDescent="0.3">
      <c r="A5299" t="s">
        <v>3256</v>
      </c>
      <c r="B5299" t="s">
        <v>3947</v>
      </c>
      <c r="C5299" s="1">
        <v>44616</v>
      </c>
      <c r="D5299" s="1">
        <v>44774</v>
      </c>
      <c r="E5299">
        <f t="shared" si="82"/>
        <v>5</v>
      </c>
      <c r="F5299" t="str">
        <f>VLOOKUP(B5299,campaign!$A$2:$B$18,2,FALSE)</f>
        <v>OwnsComputer</v>
      </c>
      <c r="G5299">
        <f>VLOOKUP(F5299,campaign!$B$2:$D$18,3,FALSE)</f>
        <v>62</v>
      </c>
    </row>
    <row r="5300" spans="1:7" x14ac:dyDescent="0.3">
      <c r="A5300" t="s">
        <v>3256</v>
      </c>
      <c r="B5300" t="s">
        <v>3947</v>
      </c>
      <c r="C5300" s="1">
        <v>44616</v>
      </c>
      <c r="D5300" s="1">
        <v>44829</v>
      </c>
      <c r="E5300">
        <f t="shared" si="82"/>
        <v>7</v>
      </c>
      <c r="F5300" t="str">
        <f>VLOOKUP(B5300,campaign!$A$2:$B$18,2,FALSE)</f>
        <v>OwnsComputer</v>
      </c>
      <c r="G5300">
        <f>VLOOKUP(F5300,campaign!$B$2:$D$18,3,FALSE)</f>
        <v>62</v>
      </c>
    </row>
    <row r="5301" spans="1:7" x14ac:dyDescent="0.3">
      <c r="A5301" t="s">
        <v>3256</v>
      </c>
      <c r="B5301" t="s">
        <v>3947</v>
      </c>
      <c r="C5301" s="1">
        <v>44616</v>
      </c>
      <c r="D5301" s="1">
        <v>44861</v>
      </c>
      <c r="E5301">
        <f t="shared" si="82"/>
        <v>8</v>
      </c>
      <c r="F5301" t="str">
        <f>VLOOKUP(B5301,campaign!$A$2:$B$18,2,FALSE)</f>
        <v>OwnsComputer</v>
      </c>
      <c r="G5301">
        <f>VLOOKUP(F5301,campaign!$B$2:$D$18,3,FALSE)</f>
        <v>62</v>
      </c>
    </row>
    <row r="5302" spans="1:7" x14ac:dyDescent="0.3">
      <c r="A5302" t="s">
        <v>3256</v>
      </c>
      <c r="B5302" t="s">
        <v>3947</v>
      </c>
      <c r="C5302" s="1">
        <v>44616</v>
      </c>
      <c r="D5302" s="1">
        <v>44866</v>
      </c>
      <c r="E5302">
        <f t="shared" si="82"/>
        <v>8</v>
      </c>
      <c r="F5302" t="str">
        <f>VLOOKUP(B5302,campaign!$A$2:$B$18,2,FALSE)</f>
        <v>OwnsComputer</v>
      </c>
      <c r="G5302">
        <f>VLOOKUP(F5302,campaign!$B$2:$D$18,3,FALSE)</f>
        <v>62</v>
      </c>
    </row>
    <row r="5303" spans="1:7" x14ac:dyDescent="0.3">
      <c r="A5303" t="s">
        <v>3256</v>
      </c>
      <c r="B5303" t="s">
        <v>3947</v>
      </c>
      <c r="C5303" s="1">
        <v>44616</v>
      </c>
      <c r="D5303" s="1">
        <v>44921</v>
      </c>
      <c r="E5303">
        <f t="shared" si="82"/>
        <v>10</v>
      </c>
      <c r="F5303" t="str">
        <f>VLOOKUP(B5303,campaign!$A$2:$B$18,2,FALSE)</f>
        <v>OwnsComputer</v>
      </c>
      <c r="G5303">
        <f>VLOOKUP(F5303,campaign!$B$2:$D$18,3,FALSE)</f>
        <v>62</v>
      </c>
    </row>
    <row r="5304" spans="1:7" x14ac:dyDescent="0.3">
      <c r="A5304" t="s">
        <v>3256</v>
      </c>
      <c r="B5304" t="s">
        <v>3947</v>
      </c>
      <c r="C5304" s="1">
        <v>44616</v>
      </c>
      <c r="D5304" s="1">
        <v>44956</v>
      </c>
      <c r="E5304">
        <f t="shared" si="82"/>
        <v>11</v>
      </c>
      <c r="F5304" t="str">
        <f>VLOOKUP(B5304,campaign!$A$2:$B$18,2,FALSE)</f>
        <v>OwnsComputer</v>
      </c>
      <c r="G5304">
        <f>VLOOKUP(F5304,campaign!$B$2:$D$18,3,FALSE)</f>
        <v>62</v>
      </c>
    </row>
    <row r="5305" spans="1:7" x14ac:dyDescent="0.3">
      <c r="A5305" t="s">
        <v>3256</v>
      </c>
      <c r="B5305" t="s">
        <v>3947</v>
      </c>
      <c r="C5305" s="1">
        <v>44616</v>
      </c>
      <c r="D5305" s="1">
        <v>44994</v>
      </c>
      <c r="E5305">
        <f t="shared" si="82"/>
        <v>12</v>
      </c>
      <c r="F5305" t="str">
        <f>VLOOKUP(B5305,campaign!$A$2:$B$18,2,FALSE)</f>
        <v>OwnsComputer</v>
      </c>
      <c r="G5305">
        <f>VLOOKUP(F5305,campaign!$B$2:$D$18,3,FALSE)</f>
        <v>62</v>
      </c>
    </row>
    <row r="5306" spans="1:7" x14ac:dyDescent="0.3">
      <c r="A5306" t="s">
        <v>3256</v>
      </c>
      <c r="B5306" t="s">
        <v>3947</v>
      </c>
      <c r="C5306" s="1">
        <v>44616</v>
      </c>
      <c r="D5306" s="1">
        <v>45021</v>
      </c>
      <c r="E5306">
        <f t="shared" si="82"/>
        <v>13</v>
      </c>
      <c r="F5306" t="str">
        <f>VLOOKUP(B5306,campaign!$A$2:$B$18,2,FALSE)</f>
        <v>OwnsComputer</v>
      </c>
      <c r="G5306">
        <f>VLOOKUP(F5306,campaign!$B$2:$D$18,3,FALSE)</f>
        <v>62</v>
      </c>
    </row>
    <row r="5307" spans="1:7" x14ac:dyDescent="0.3">
      <c r="A5307" t="s">
        <v>3256</v>
      </c>
      <c r="B5307" t="s">
        <v>3947</v>
      </c>
      <c r="C5307" s="1">
        <v>44616</v>
      </c>
      <c r="D5307" s="1">
        <v>45052</v>
      </c>
      <c r="E5307">
        <f t="shared" si="82"/>
        <v>14</v>
      </c>
      <c r="F5307" t="str">
        <f>VLOOKUP(B5307,campaign!$A$2:$B$18,2,FALSE)</f>
        <v>OwnsComputer</v>
      </c>
      <c r="G5307">
        <f>VLOOKUP(F5307,campaign!$B$2:$D$18,3,FALSE)</f>
        <v>62</v>
      </c>
    </row>
    <row r="5308" spans="1:7" x14ac:dyDescent="0.3">
      <c r="A5308" t="s">
        <v>3256</v>
      </c>
      <c r="B5308" t="s">
        <v>3947</v>
      </c>
      <c r="C5308" s="1">
        <v>44616</v>
      </c>
      <c r="D5308" s="1">
        <v>45080</v>
      </c>
      <c r="E5308">
        <f t="shared" si="82"/>
        <v>15</v>
      </c>
      <c r="F5308" t="str">
        <f>VLOOKUP(B5308,campaign!$A$2:$B$18,2,FALSE)</f>
        <v>OwnsComputer</v>
      </c>
      <c r="G5308">
        <f>VLOOKUP(F5308,campaign!$B$2:$D$18,3,FALSE)</f>
        <v>62</v>
      </c>
    </row>
    <row r="5309" spans="1:7" x14ac:dyDescent="0.3">
      <c r="A5309" t="s">
        <v>3256</v>
      </c>
      <c r="B5309" t="s">
        <v>3927</v>
      </c>
      <c r="C5309" s="1">
        <v>45017</v>
      </c>
      <c r="D5309" s="1">
        <v>45017</v>
      </c>
      <c r="E5309">
        <f t="shared" si="82"/>
        <v>0</v>
      </c>
      <c r="F5309" t="str">
        <f>VLOOKUP(B5309,campaign!$A$2:$B$18,2,FALSE)</f>
        <v>RespondsToMailOffers</v>
      </c>
      <c r="G5309">
        <f>VLOOKUP(F5309,campaign!$B$2:$D$18,3,FALSE)</f>
        <v>27</v>
      </c>
    </row>
    <row r="5310" spans="1:7" x14ac:dyDescent="0.3">
      <c r="A5310" t="s">
        <v>3256</v>
      </c>
      <c r="B5310" t="s">
        <v>3927</v>
      </c>
      <c r="C5310" s="1">
        <v>45017</v>
      </c>
      <c r="D5310" s="1">
        <v>45055</v>
      </c>
      <c r="E5310">
        <f t="shared" si="82"/>
        <v>1</v>
      </c>
      <c r="F5310" t="str">
        <f>VLOOKUP(B5310,campaign!$A$2:$B$18,2,FALSE)</f>
        <v>RespondsToMailOffers</v>
      </c>
      <c r="G5310">
        <f>VLOOKUP(F5310,campaign!$B$2:$D$18,3,FALSE)</f>
        <v>27</v>
      </c>
    </row>
    <row r="5311" spans="1:7" x14ac:dyDescent="0.3">
      <c r="A5311" t="s">
        <v>3257</v>
      </c>
      <c r="B5311" t="s">
        <v>3951</v>
      </c>
      <c r="C5311" s="1">
        <v>44916</v>
      </c>
      <c r="D5311" s="1">
        <v>44916</v>
      </c>
      <c r="E5311">
        <f t="shared" si="82"/>
        <v>0</v>
      </c>
      <c r="F5311" t="str">
        <f>VLOOKUP(B5311,campaign!$A$2:$B$18,2,FALSE)</f>
        <v>OwnsMotorcycle</v>
      </c>
      <c r="G5311">
        <f>VLOOKUP(F5311,campaign!$B$2:$D$18,3,FALSE)</f>
        <v>14</v>
      </c>
    </row>
    <row r="5312" spans="1:7" x14ac:dyDescent="0.3">
      <c r="A5312" t="s">
        <v>3257</v>
      </c>
      <c r="B5312" t="s">
        <v>3951</v>
      </c>
      <c r="C5312" s="1">
        <v>44916</v>
      </c>
      <c r="D5312" s="1">
        <v>44960</v>
      </c>
      <c r="E5312">
        <f t="shared" si="82"/>
        <v>1</v>
      </c>
      <c r="F5312" t="str">
        <f>VLOOKUP(B5312,campaign!$A$2:$B$18,2,FALSE)</f>
        <v>OwnsMotorcycle</v>
      </c>
      <c r="G5312">
        <f>VLOOKUP(F5312,campaign!$B$2:$D$18,3,FALSE)</f>
        <v>14</v>
      </c>
    </row>
    <row r="5313" spans="1:7" x14ac:dyDescent="0.3">
      <c r="A5313" t="s">
        <v>3257</v>
      </c>
      <c r="B5313" t="s">
        <v>3951</v>
      </c>
      <c r="C5313" s="1">
        <v>44916</v>
      </c>
      <c r="D5313" s="1">
        <v>45013</v>
      </c>
      <c r="E5313">
        <f t="shared" si="82"/>
        <v>3</v>
      </c>
      <c r="F5313" t="str">
        <f>VLOOKUP(B5313,campaign!$A$2:$B$18,2,FALSE)</f>
        <v>OwnsMotorcycle</v>
      </c>
      <c r="G5313">
        <f>VLOOKUP(F5313,campaign!$B$2:$D$18,3,FALSE)</f>
        <v>14</v>
      </c>
    </row>
    <row r="5314" spans="1:7" x14ac:dyDescent="0.3">
      <c r="A5314" t="s">
        <v>3257</v>
      </c>
      <c r="B5314" t="s">
        <v>3951</v>
      </c>
      <c r="C5314" s="1">
        <v>44916</v>
      </c>
      <c r="D5314" s="1">
        <v>45044</v>
      </c>
      <c r="E5314">
        <f t="shared" si="82"/>
        <v>4</v>
      </c>
      <c r="F5314" t="str">
        <f>VLOOKUP(B5314,campaign!$A$2:$B$18,2,FALSE)</f>
        <v>OwnsMotorcycle</v>
      </c>
      <c r="G5314">
        <f>VLOOKUP(F5314,campaign!$B$2:$D$18,3,FALSE)</f>
        <v>14</v>
      </c>
    </row>
    <row r="5315" spans="1:7" x14ac:dyDescent="0.3">
      <c r="A5315" t="s">
        <v>3257</v>
      </c>
      <c r="B5315" t="s">
        <v>3951</v>
      </c>
      <c r="C5315" s="1">
        <v>44916</v>
      </c>
      <c r="D5315" s="1">
        <v>45068</v>
      </c>
      <c r="E5315">
        <f t="shared" ref="E5315:E5378" si="83">DATEDIF(C5315,D5315,"M")</f>
        <v>5</v>
      </c>
      <c r="F5315" t="str">
        <f>VLOOKUP(B5315,campaign!$A$2:$B$18,2,FALSE)</f>
        <v>OwnsMotorcycle</v>
      </c>
      <c r="G5315">
        <f>VLOOKUP(F5315,campaign!$B$2:$D$18,3,FALSE)</f>
        <v>14</v>
      </c>
    </row>
    <row r="5316" spans="1:7" x14ac:dyDescent="0.3">
      <c r="A5316" t="s">
        <v>3257</v>
      </c>
      <c r="B5316" t="s">
        <v>3951</v>
      </c>
      <c r="C5316" s="1">
        <v>44916</v>
      </c>
      <c r="D5316" s="1">
        <v>45082</v>
      </c>
      <c r="E5316">
        <f t="shared" si="83"/>
        <v>5</v>
      </c>
      <c r="F5316" t="str">
        <f>VLOOKUP(B5316,campaign!$A$2:$B$18,2,FALSE)</f>
        <v>OwnsMotorcycle</v>
      </c>
      <c r="G5316">
        <f>VLOOKUP(F5316,campaign!$B$2:$D$18,3,FALSE)</f>
        <v>14</v>
      </c>
    </row>
    <row r="5317" spans="1:7" x14ac:dyDescent="0.3">
      <c r="A5317" t="s">
        <v>3257</v>
      </c>
      <c r="B5317" t="s">
        <v>3920</v>
      </c>
      <c r="C5317" s="1">
        <v>45017</v>
      </c>
      <c r="D5317" s="1">
        <v>45017</v>
      </c>
      <c r="E5317">
        <f t="shared" si="83"/>
        <v>0</v>
      </c>
      <c r="F5317" t="str">
        <f>VLOOKUP(B5317,campaign!$A$2:$B$18,2,FALSE)</f>
        <v>ChildrenInHH</v>
      </c>
      <c r="G5317">
        <f>VLOOKUP(F5317,campaign!$B$2:$D$18,3,FALSE)</f>
        <v>10</v>
      </c>
    </row>
    <row r="5318" spans="1:7" x14ac:dyDescent="0.3">
      <c r="A5318" t="s">
        <v>3257</v>
      </c>
      <c r="B5318" t="s">
        <v>3920</v>
      </c>
      <c r="C5318" s="1">
        <v>45017</v>
      </c>
      <c r="D5318" s="1">
        <v>45048</v>
      </c>
      <c r="E5318">
        <f t="shared" si="83"/>
        <v>1</v>
      </c>
      <c r="F5318" t="str">
        <f>VLOOKUP(B5318,campaign!$A$2:$B$18,2,FALSE)</f>
        <v>ChildrenInHH</v>
      </c>
      <c r="G5318">
        <f>VLOOKUP(F5318,campaign!$B$2:$D$18,3,FALSE)</f>
        <v>10</v>
      </c>
    </row>
    <row r="5319" spans="1:7" x14ac:dyDescent="0.3">
      <c r="A5319" t="s">
        <v>3258</v>
      </c>
      <c r="B5319" t="s">
        <v>3921</v>
      </c>
      <c r="C5319" s="1">
        <v>44739</v>
      </c>
      <c r="D5319" s="1">
        <v>44739</v>
      </c>
      <c r="E5319">
        <f t="shared" si="83"/>
        <v>0</v>
      </c>
      <c r="F5319" t="str">
        <f>VLOOKUP(B5319,campaign!$A$2:$B$18,2,FALSE)</f>
        <v>HandsetRefurbished</v>
      </c>
      <c r="G5319">
        <f>VLOOKUP(F5319,campaign!$B$2:$D$18,3,FALSE)</f>
        <v>26</v>
      </c>
    </row>
    <row r="5320" spans="1:7" x14ac:dyDescent="0.3">
      <c r="A5320" t="s">
        <v>3258</v>
      </c>
      <c r="B5320" t="s">
        <v>3921</v>
      </c>
      <c r="C5320" s="1">
        <v>44739</v>
      </c>
      <c r="D5320" s="1">
        <v>44783</v>
      </c>
      <c r="E5320">
        <f t="shared" si="83"/>
        <v>1</v>
      </c>
      <c r="F5320" t="str">
        <f>VLOOKUP(B5320,campaign!$A$2:$B$18,2,FALSE)</f>
        <v>HandsetRefurbished</v>
      </c>
      <c r="G5320">
        <f>VLOOKUP(F5320,campaign!$B$2:$D$18,3,FALSE)</f>
        <v>26</v>
      </c>
    </row>
    <row r="5321" spans="1:7" x14ac:dyDescent="0.3">
      <c r="A5321" t="s">
        <v>3258</v>
      </c>
      <c r="B5321" t="s">
        <v>3921</v>
      </c>
      <c r="C5321" s="1">
        <v>44739</v>
      </c>
      <c r="D5321" s="1">
        <v>44815</v>
      </c>
      <c r="E5321">
        <f t="shared" si="83"/>
        <v>2</v>
      </c>
      <c r="F5321" t="str">
        <f>VLOOKUP(B5321,campaign!$A$2:$B$18,2,FALSE)</f>
        <v>HandsetRefurbished</v>
      </c>
      <c r="G5321">
        <f>VLOOKUP(F5321,campaign!$B$2:$D$18,3,FALSE)</f>
        <v>26</v>
      </c>
    </row>
    <row r="5322" spans="1:7" x14ac:dyDescent="0.3">
      <c r="A5322" t="s">
        <v>3258</v>
      </c>
      <c r="B5322" t="s">
        <v>3921</v>
      </c>
      <c r="C5322" s="1">
        <v>44739</v>
      </c>
      <c r="D5322" s="1">
        <v>44840</v>
      </c>
      <c r="E5322">
        <f t="shared" si="83"/>
        <v>3</v>
      </c>
      <c r="F5322" t="str">
        <f>VLOOKUP(B5322,campaign!$A$2:$B$18,2,FALSE)</f>
        <v>HandsetRefurbished</v>
      </c>
      <c r="G5322">
        <f>VLOOKUP(F5322,campaign!$B$2:$D$18,3,FALSE)</f>
        <v>26</v>
      </c>
    </row>
    <row r="5323" spans="1:7" x14ac:dyDescent="0.3">
      <c r="A5323" t="s">
        <v>3258</v>
      </c>
      <c r="B5323" t="s">
        <v>3921</v>
      </c>
      <c r="C5323" s="1">
        <v>44739</v>
      </c>
      <c r="D5323" s="1">
        <v>44893</v>
      </c>
      <c r="E5323">
        <f t="shared" si="83"/>
        <v>5</v>
      </c>
      <c r="F5323" t="str">
        <f>VLOOKUP(B5323,campaign!$A$2:$B$18,2,FALSE)</f>
        <v>HandsetRefurbished</v>
      </c>
      <c r="G5323">
        <f>VLOOKUP(F5323,campaign!$B$2:$D$18,3,FALSE)</f>
        <v>26</v>
      </c>
    </row>
    <row r="5324" spans="1:7" x14ac:dyDescent="0.3">
      <c r="A5324" t="s">
        <v>3258</v>
      </c>
      <c r="B5324" t="s">
        <v>3921</v>
      </c>
      <c r="C5324" s="1">
        <v>44739</v>
      </c>
      <c r="D5324" s="1">
        <v>44907</v>
      </c>
      <c r="E5324">
        <f t="shared" si="83"/>
        <v>5</v>
      </c>
      <c r="F5324" t="str">
        <f>VLOOKUP(B5324,campaign!$A$2:$B$18,2,FALSE)</f>
        <v>HandsetRefurbished</v>
      </c>
      <c r="G5324">
        <f>VLOOKUP(F5324,campaign!$B$2:$D$18,3,FALSE)</f>
        <v>26</v>
      </c>
    </row>
    <row r="5325" spans="1:7" x14ac:dyDescent="0.3">
      <c r="A5325" t="s">
        <v>3258</v>
      </c>
      <c r="B5325" t="s">
        <v>3921</v>
      </c>
      <c r="C5325" s="1">
        <v>44739</v>
      </c>
      <c r="D5325" s="1">
        <v>44935</v>
      </c>
      <c r="E5325">
        <f t="shared" si="83"/>
        <v>6</v>
      </c>
      <c r="F5325" t="str">
        <f>VLOOKUP(B5325,campaign!$A$2:$B$18,2,FALSE)</f>
        <v>HandsetRefurbished</v>
      </c>
      <c r="G5325">
        <f>VLOOKUP(F5325,campaign!$B$2:$D$18,3,FALSE)</f>
        <v>26</v>
      </c>
    </row>
    <row r="5326" spans="1:7" x14ac:dyDescent="0.3">
      <c r="A5326" t="s">
        <v>3258</v>
      </c>
      <c r="B5326" t="s">
        <v>3921</v>
      </c>
      <c r="C5326" s="1">
        <v>44739</v>
      </c>
      <c r="D5326" s="1">
        <v>44963</v>
      </c>
      <c r="E5326">
        <f t="shared" si="83"/>
        <v>7</v>
      </c>
      <c r="F5326" t="str">
        <f>VLOOKUP(B5326,campaign!$A$2:$B$18,2,FALSE)</f>
        <v>HandsetRefurbished</v>
      </c>
      <c r="G5326">
        <f>VLOOKUP(F5326,campaign!$B$2:$D$18,3,FALSE)</f>
        <v>26</v>
      </c>
    </row>
    <row r="5327" spans="1:7" x14ac:dyDescent="0.3">
      <c r="A5327" t="s">
        <v>3258</v>
      </c>
      <c r="B5327" t="s">
        <v>3921</v>
      </c>
      <c r="C5327" s="1">
        <v>44739</v>
      </c>
      <c r="D5327" s="1">
        <v>44998</v>
      </c>
      <c r="E5327">
        <f t="shared" si="83"/>
        <v>8</v>
      </c>
      <c r="F5327" t="str">
        <f>VLOOKUP(B5327,campaign!$A$2:$B$18,2,FALSE)</f>
        <v>HandsetRefurbished</v>
      </c>
      <c r="G5327">
        <f>VLOOKUP(F5327,campaign!$B$2:$D$18,3,FALSE)</f>
        <v>26</v>
      </c>
    </row>
    <row r="5328" spans="1:7" x14ac:dyDescent="0.3">
      <c r="A5328" t="s">
        <v>3258</v>
      </c>
      <c r="B5328" t="s">
        <v>3921</v>
      </c>
      <c r="C5328" s="1">
        <v>44739</v>
      </c>
      <c r="D5328" s="1">
        <v>45022</v>
      </c>
      <c r="E5328">
        <f t="shared" si="83"/>
        <v>9</v>
      </c>
      <c r="F5328" t="str">
        <f>VLOOKUP(B5328,campaign!$A$2:$B$18,2,FALSE)</f>
        <v>HandsetRefurbished</v>
      </c>
      <c r="G5328">
        <f>VLOOKUP(F5328,campaign!$B$2:$D$18,3,FALSE)</f>
        <v>26</v>
      </c>
    </row>
    <row r="5329" spans="1:7" x14ac:dyDescent="0.3">
      <c r="A5329" t="s">
        <v>3258</v>
      </c>
      <c r="B5329" t="s">
        <v>3921</v>
      </c>
      <c r="C5329" s="1">
        <v>44739</v>
      </c>
      <c r="D5329" s="1">
        <v>45057</v>
      </c>
      <c r="E5329">
        <f t="shared" si="83"/>
        <v>10</v>
      </c>
      <c r="F5329" t="str">
        <f>VLOOKUP(B5329,campaign!$A$2:$B$18,2,FALSE)</f>
        <v>HandsetRefurbished</v>
      </c>
      <c r="G5329">
        <f>VLOOKUP(F5329,campaign!$B$2:$D$18,3,FALSE)</f>
        <v>26</v>
      </c>
    </row>
    <row r="5330" spans="1:7" x14ac:dyDescent="0.3">
      <c r="A5330" t="s">
        <v>3258</v>
      </c>
      <c r="B5330" t="s">
        <v>3921</v>
      </c>
      <c r="C5330" s="1">
        <v>44739</v>
      </c>
      <c r="D5330" s="1">
        <v>45081</v>
      </c>
      <c r="E5330">
        <f t="shared" si="83"/>
        <v>11</v>
      </c>
      <c r="F5330" t="str">
        <f>VLOOKUP(B5330,campaign!$A$2:$B$18,2,FALSE)</f>
        <v>HandsetRefurbished</v>
      </c>
      <c r="G5330">
        <f>VLOOKUP(F5330,campaign!$B$2:$D$18,3,FALSE)</f>
        <v>26</v>
      </c>
    </row>
    <row r="5331" spans="1:7" x14ac:dyDescent="0.3">
      <c r="A5331" t="s">
        <v>3258</v>
      </c>
      <c r="B5331" t="s">
        <v>3922</v>
      </c>
      <c r="C5331" s="1">
        <v>45021</v>
      </c>
      <c r="D5331" s="1">
        <v>45021</v>
      </c>
      <c r="E5331">
        <f t="shared" si="83"/>
        <v>0</v>
      </c>
      <c r="F5331" t="str">
        <f>VLOOKUP(B5331,campaign!$A$2:$B$18,2,FALSE)</f>
        <v>HandsetWebCapable</v>
      </c>
      <c r="G5331">
        <f>VLOOKUP(F5331,campaign!$B$2:$D$18,3,FALSE)</f>
        <v>62</v>
      </c>
    </row>
    <row r="5332" spans="1:7" x14ac:dyDescent="0.3">
      <c r="A5332" t="s">
        <v>3258</v>
      </c>
      <c r="B5332" t="s">
        <v>3922</v>
      </c>
      <c r="C5332" s="1">
        <v>45021</v>
      </c>
      <c r="D5332" s="1">
        <v>45065</v>
      </c>
      <c r="E5332">
        <f t="shared" si="83"/>
        <v>1</v>
      </c>
      <c r="F5332" t="str">
        <f>VLOOKUP(B5332,campaign!$A$2:$B$18,2,FALSE)</f>
        <v>HandsetWebCapable</v>
      </c>
      <c r="G5332">
        <f>VLOOKUP(F5332,campaign!$B$2:$D$18,3,FALSE)</f>
        <v>62</v>
      </c>
    </row>
    <row r="5333" spans="1:7" x14ac:dyDescent="0.3">
      <c r="A5333" t="s">
        <v>3259</v>
      </c>
      <c r="B5333" t="s">
        <v>3924</v>
      </c>
      <c r="C5333" s="1">
        <v>44951</v>
      </c>
      <c r="D5333" s="1">
        <v>44951</v>
      </c>
      <c r="E5333">
        <f t="shared" si="83"/>
        <v>0</v>
      </c>
      <c r="F5333" t="str">
        <f>VLOOKUP(B5333,campaign!$A$2:$B$18,2,FALSE)</f>
        <v>RVOwner</v>
      </c>
      <c r="G5333">
        <f>VLOOKUP(F5333,campaign!$B$2:$D$18,3,FALSE)</f>
        <v>22</v>
      </c>
    </row>
    <row r="5334" spans="1:7" x14ac:dyDescent="0.3">
      <c r="A5334" t="s">
        <v>3259</v>
      </c>
      <c r="B5334" t="s">
        <v>3924</v>
      </c>
      <c r="C5334" s="1">
        <v>44951</v>
      </c>
      <c r="D5334" s="1">
        <v>44982</v>
      </c>
      <c r="E5334">
        <f t="shared" si="83"/>
        <v>1</v>
      </c>
      <c r="F5334" t="str">
        <f>VLOOKUP(B5334,campaign!$A$2:$B$18,2,FALSE)</f>
        <v>RVOwner</v>
      </c>
      <c r="G5334">
        <f>VLOOKUP(F5334,campaign!$B$2:$D$18,3,FALSE)</f>
        <v>22</v>
      </c>
    </row>
    <row r="5335" spans="1:7" x14ac:dyDescent="0.3">
      <c r="A5335" t="s">
        <v>3259</v>
      </c>
      <c r="B5335" t="s">
        <v>3924</v>
      </c>
      <c r="C5335" s="1">
        <v>44951</v>
      </c>
      <c r="D5335" s="1">
        <v>45011</v>
      </c>
      <c r="E5335">
        <f t="shared" si="83"/>
        <v>2</v>
      </c>
      <c r="F5335" t="str">
        <f>VLOOKUP(B5335,campaign!$A$2:$B$18,2,FALSE)</f>
        <v>RVOwner</v>
      </c>
      <c r="G5335">
        <f>VLOOKUP(F5335,campaign!$B$2:$D$18,3,FALSE)</f>
        <v>22</v>
      </c>
    </row>
    <row r="5336" spans="1:7" x14ac:dyDescent="0.3">
      <c r="A5336" t="s">
        <v>3259</v>
      </c>
      <c r="B5336" t="s">
        <v>3924</v>
      </c>
      <c r="C5336" s="1">
        <v>44951</v>
      </c>
      <c r="D5336" s="1">
        <v>45044</v>
      </c>
      <c r="E5336">
        <f t="shared" si="83"/>
        <v>3</v>
      </c>
      <c r="F5336" t="str">
        <f>VLOOKUP(B5336,campaign!$A$2:$B$18,2,FALSE)</f>
        <v>RVOwner</v>
      </c>
      <c r="G5336">
        <f>VLOOKUP(F5336,campaign!$B$2:$D$18,3,FALSE)</f>
        <v>22</v>
      </c>
    </row>
    <row r="5337" spans="1:7" x14ac:dyDescent="0.3">
      <c r="A5337" t="s">
        <v>3259</v>
      </c>
      <c r="B5337" t="s">
        <v>3924</v>
      </c>
      <c r="C5337" s="1">
        <v>44951</v>
      </c>
      <c r="D5337" s="1">
        <v>45054</v>
      </c>
      <c r="E5337">
        <f t="shared" si="83"/>
        <v>3</v>
      </c>
      <c r="F5337" t="str">
        <f>VLOOKUP(B5337,campaign!$A$2:$B$18,2,FALSE)</f>
        <v>RVOwner</v>
      </c>
      <c r="G5337">
        <f>VLOOKUP(F5337,campaign!$B$2:$D$18,3,FALSE)</f>
        <v>22</v>
      </c>
    </row>
    <row r="5338" spans="1:7" x14ac:dyDescent="0.3">
      <c r="A5338" t="s">
        <v>3259</v>
      </c>
      <c r="B5338" t="s">
        <v>3927</v>
      </c>
      <c r="C5338" s="1">
        <v>44960</v>
      </c>
      <c r="D5338" s="1">
        <v>44960</v>
      </c>
      <c r="E5338">
        <f t="shared" si="83"/>
        <v>0</v>
      </c>
      <c r="F5338" t="str">
        <f>VLOOKUP(B5338,campaign!$A$2:$B$18,2,FALSE)</f>
        <v>RespondsToMailOffers</v>
      </c>
      <c r="G5338">
        <f>VLOOKUP(F5338,campaign!$B$2:$D$18,3,FALSE)</f>
        <v>27</v>
      </c>
    </row>
    <row r="5339" spans="1:7" x14ac:dyDescent="0.3">
      <c r="A5339" t="s">
        <v>3259</v>
      </c>
      <c r="B5339" t="s">
        <v>3927</v>
      </c>
      <c r="C5339" s="1">
        <v>44960</v>
      </c>
      <c r="D5339" s="1">
        <v>44994</v>
      </c>
      <c r="E5339">
        <f t="shared" si="83"/>
        <v>1</v>
      </c>
      <c r="F5339" t="str">
        <f>VLOOKUP(B5339,campaign!$A$2:$B$18,2,FALSE)</f>
        <v>RespondsToMailOffers</v>
      </c>
      <c r="G5339">
        <f>VLOOKUP(F5339,campaign!$B$2:$D$18,3,FALSE)</f>
        <v>27</v>
      </c>
    </row>
    <row r="5340" spans="1:7" x14ac:dyDescent="0.3">
      <c r="A5340" t="s">
        <v>3259</v>
      </c>
      <c r="B5340" t="s">
        <v>3927</v>
      </c>
      <c r="C5340" s="1">
        <v>44960</v>
      </c>
      <c r="D5340" s="1">
        <v>45034</v>
      </c>
      <c r="E5340">
        <f t="shared" si="83"/>
        <v>2</v>
      </c>
      <c r="F5340" t="str">
        <f>VLOOKUP(B5340,campaign!$A$2:$B$18,2,FALSE)</f>
        <v>RespondsToMailOffers</v>
      </c>
      <c r="G5340">
        <f>VLOOKUP(F5340,campaign!$B$2:$D$18,3,FALSE)</f>
        <v>27</v>
      </c>
    </row>
    <row r="5341" spans="1:7" x14ac:dyDescent="0.3">
      <c r="A5341" t="s">
        <v>3259</v>
      </c>
      <c r="B5341" t="s">
        <v>3927</v>
      </c>
      <c r="C5341" s="1">
        <v>44960</v>
      </c>
      <c r="D5341" s="1">
        <v>45051</v>
      </c>
      <c r="E5341">
        <f t="shared" si="83"/>
        <v>3</v>
      </c>
      <c r="F5341" t="str">
        <f>VLOOKUP(B5341,campaign!$A$2:$B$18,2,FALSE)</f>
        <v>RespondsToMailOffers</v>
      </c>
      <c r="G5341">
        <f>VLOOKUP(F5341,campaign!$B$2:$D$18,3,FALSE)</f>
        <v>27</v>
      </c>
    </row>
    <row r="5342" spans="1:7" x14ac:dyDescent="0.3">
      <c r="A5342" t="s">
        <v>3260</v>
      </c>
      <c r="B5342" t="s">
        <v>3948</v>
      </c>
      <c r="C5342" s="1">
        <v>44784</v>
      </c>
      <c r="D5342" s="1">
        <v>44784</v>
      </c>
      <c r="E5342">
        <f t="shared" si="83"/>
        <v>0</v>
      </c>
      <c r="F5342" t="str">
        <f>VLOOKUP(B5342,campaign!$A$2:$B$18,2,FALSE)</f>
        <v>HasCreditCard</v>
      </c>
      <c r="G5342">
        <f>VLOOKUP(F5342,campaign!$B$2:$D$18,3,FALSE)</f>
        <v>65</v>
      </c>
    </row>
    <row r="5343" spans="1:7" x14ac:dyDescent="0.3">
      <c r="A5343" t="s">
        <v>3260</v>
      </c>
      <c r="B5343" t="s">
        <v>3948</v>
      </c>
      <c r="C5343" s="1">
        <v>44784</v>
      </c>
      <c r="D5343" s="1">
        <v>44829</v>
      </c>
      <c r="E5343">
        <f t="shared" si="83"/>
        <v>1</v>
      </c>
      <c r="F5343" t="str">
        <f>VLOOKUP(B5343,campaign!$A$2:$B$18,2,FALSE)</f>
        <v>HasCreditCard</v>
      </c>
      <c r="G5343">
        <f>VLOOKUP(F5343,campaign!$B$2:$D$18,3,FALSE)</f>
        <v>65</v>
      </c>
    </row>
    <row r="5344" spans="1:7" x14ac:dyDescent="0.3">
      <c r="A5344" t="s">
        <v>3260</v>
      </c>
      <c r="B5344" t="s">
        <v>3948</v>
      </c>
      <c r="C5344" s="1">
        <v>44784</v>
      </c>
      <c r="D5344" s="1">
        <v>44857</v>
      </c>
      <c r="E5344">
        <f t="shared" si="83"/>
        <v>2</v>
      </c>
      <c r="F5344" t="str">
        <f>VLOOKUP(B5344,campaign!$A$2:$B$18,2,FALSE)</f>
        <v>HasCreditCard</v>
      </c>
      <c r="G5344">
        <f>VLOOKUP(F5344,campaign!$B$2:$D$18,3,FALSE)</f>
        <v>65</v>
      </c>
    </row>
    <row r="5345" spans="1:7" x14ac:dyDescent="0.3">
      <c r="A5345" t="s">
        <v>3260</v>
      </c>
      <c r="B5345" t="s">
        <v>3948</v>
      </c>
      <c r="C5345" s="1">
        <v>44784</v>
      </c>
      <c r="D5345" s="1">
        <v>44876</v>
      </c>
      <c r="E5345">
        <f t="shared" si="83"/>
        <v>3</v>
      </c>
      <c r="F5345" t="str">
        <f>VLOOKUP(B5345,campaign!$A$2:$B$18,2,FALSE)</f>
        <v>HasCreditCard</v>
      </c>
      <c r="G5345">
        <f>VLOOKUP(F5345,campaign!$B$2:$D$18,3,FALSE)</f>
        <v>65</v>
      </c>
    </row>
    <row r="5346" spans="1:7" x14ac:dyDescent="0.3">
      <c r="A5346" t="s">
        <v>3260</v>
      </c>
      <c r="B5346" t="s">
        <v>3948</v>
      </c>
      <c r="C5346" s="1">
        <v>44784</v>
      </c>
      <c r="D5346" s="1">
        <v>44913</v>
      </c>
      <c r="E5346">
        <f t="shared" si="83"/>
        <v>4</v>
      </c>
      <c r="F5346" t="str">
        <f>VLOOKUP(B5346,campaign!$A$2:$B$18,2,FALSE)</f>
        <v>HasCreditCard</v>
      </c>
      <c r="G5346">
        <f>VLOOKUP(F5346,campaign!$B$2:$D$18,3,FALSE)</f>
        <v>65</v>
      </c>
    </row>
    <row r="5347" spans="1:7" x14ac:dyDescent="0.3">
      <c r="A5347" t="s">
        <v>3260</v>
      </c>
      <c r="B5347" t="s">
        <v>3948</v>
      </c>
      <c r="C5347" s="1">
        <v>44784</v>
      </c>
      <c r="D5347" s="1">
        <v>44944</v>
      </c>
      <c r="E5347">
        <f t="shared" si="83"/>
        <v>5</v>
      </c>
      <c r="F5347" t="str">
        <f>VLOOKUP(B5347,campaign!$A$2:$B$18,2,FALSE)</f>
        <v>HasCreditCard</v>
      </c>
      <c r="G5347">
        <f>VLOOKUP(F5347,campaign!$B$2:$D$18,3,FALSE)</f>
        <v>65</v>
      </c>
    </row>
    <row r="5348" spans="1:7" x14ac:dyDescent="0.3">
      <c r="A5348" t="s">
        <v>3260</v>
      </c>
      <c r="B5348" t="s">
        <v>3948</v>
      </c>
      <c r="C5348" s="1">
        <v>44784</v>
      </c>
      <c r="D5348" s="1">
        <v>44972</v>
      </c>
      <c r="E5348">
        <f t="shared" si="83"/>
        <v>6</v>
      </c>
      <c r="F5348" t="str">
        <f>VLOOKUP(B5348,campaign!$A$2:$B$18,2,FALSE)</f>
        <v>HasCreditCard</v>
      </c>
      <c r="G5348">
        <f>VLOOKUP(F5348,campaign!$B$2:$D$18,3,FALSE)</f>
        <v>65</v>
      </c>
    </row>
    <row r="5349" spans="1:7" x14ac:dyDescent="0.3">
      <c r="A5349" t="s">
        <v>3260</v>
      </c>
      <c r="B5349" t="s">
        <v>3948</v>
      </c>
      <c r="C5349" s="1">
        <v>44784</v>
      </c>
      <c r="D5349" s="1">
        <v>44997</v>
      </c>
      <c r="E5349">
        <f t="shared" si="83"/>
        <v>7</v>
      </c>
      <c r="F5349" t="str">
        <f>VLOOKUP(B5349,campaign!$A$2:$B$18,2,FALSE)</f>
        <v>HasCreditCard</v>
      </c>
      <c r="G5349">
        <f>VLOOKUP(F5349,campaign!$B$2:$D$18,3,FALSE)</f>
        <v>65</v>
      </c>
    </row>
    <row r="5350" spans="1:7" x14ac:dyDescent="0.3">
      <c r="A5350" t="s">
        <v>3260</v>
      </c>
      <c r="B5350" t="s">
        <v>3948</v>
      </c>
      <c r="C5350" s="1">
        <v>44784</v>
      </c>
      <c r="D5350" s="1">
        <v>45034</v>
      </c>
      <c r="E5350">
        <f t="shared" si="83"/>
        <v>8</v>
      </c>
      <c r="F5350" t="str">
        <f>VLOOKUP(B5350,campaign!$A$2:$B$18,2,FALSE)</f>
        <v>HasCreditCard</v>
      </c>
      <c r="G5350">
        <f>VLOOKUP(F5350,campaign!$B$2:$D$18,3,FALSE)</f>
        <v>65</v>
      </c>
    </row>
    <row r="5351" spans="1:7" x14ac:dyDescent="0.3">
      <c r="A5351" t="s">
        <v>3260</v>
      </c>
      <c r="B5351" t="s">
        <v>3948</v>
      </c>
      <c r="C5351" s="1">
        <v>44784</v>
      </c>
      <c r="D5351" s="1">
        <v>45058</v>
      </c>
      <c r="E5351">
        <f t="shared" si="83"/>
        <v>9</v>
      </c>
      <c r="F5351" t="str">
        <f>VLOOKUP(B5351,campaign!$A$2:$B$18,2,FALSE)</f>
        <v>HasCreditCard</v>
      </c>
      <c r="G5351">
        <f>VLOOKUP(F5351,campaign!$B$2:$D$18,3,FALSE)</f>
        <v>65</v>
      </c>
    </row>
    <row r="5352" spans="1:7" x14ac:dyDescent="0.3">
      <c r="A5352" t="s">
        <v>3260</v>
      </c>
      <c r="B5352" t="s">
        <v>3923</v>
      </c>
      <c r="C5352" s="1">
        <v>44847</v>
      </c>
      <c r="D5352" s="1">
        <v>44847</v>
      </c>
      <c r="E5352">
        <f t="shared" si="83"/>
        <v>0</v>
      </c>
      <c r="F5352" t="str">
        <f>VLOOKUP(B5352,campaign!$A$2:$B$18,2,FALSE)</f>
        <v>TruckOwner</v>
      </c>
      <c r="G5352">
        <f>VLOOKUP(F5352,campaign!$B$2:$D$18,3,FALSE)</f>
        <v>26</v>
      </c>
    </row>
    <row r="5353" spans="1:7" x14ac:dyDescent="0.3">
      <c r="A5353" t="s">
        <v>3260</v>
      </c>
      <c r="B5353" t="s">
        <v>3923</v>
      </c>
      <c r="C5353" s="1">
        <v>44847</v>
      </c>
      <c r="D5353" s="1">
        <v>44888</v>
      </c>
      <c r="E5353">
        <f t="shared" si="83"/>
        <v>1</v>
      </c>
      <c r="F5353" t="str">
        <f>VLOOKUP(B5353,campaign!$A$2:$B$18,2,FALSE)</f>
        <v>TruckOwner</v>
      </c>
      <c r="G5353">
        <f>VLOOKUP(F5353,campaign!$B$2:$D$18,3,FALSE)</f>
        <v>26</v>
      </c>
    </row>
    <row r="5354" spans="1:7" x14ac:dyDescent="0.3">
      <c r="A5354" t="s">
        <v>3260</v>
      </c>
      <c r="B5354" t="s">
        <v>3923</v>
      </c>
      <c r="C5354" s="1">
        <v>44847</v>
      </c>
      <c r="D5354" s="1">
        <v>44908</v>
      </c>
      <c r="E5354">
        <f t="shared" si="83"/>
        <v>2</v>
      </c>
      <c r="F5354" t="str">
        <f>VLOOKUP(B5354,campaign!$A$2:$B$18,2,FALSE)</f>
        <v>TruckOwner</v>
      </c>
      <c r="G5354">
        <f>VLOOKUP(F5354,campaign!$B$2:$D$18,3,FALSE)</f>
        <v>26</v>
      </c>
    </row>
    <row r="5355" spans="1:7" x14ac:dyDescent="0.3">
      <c r="A5355" t="s">
        <v>3260</v>
      </c>
      <c r="B5355" t="s">
        <v>3923</v>
      </c>
      <c r="C5355" s="1">
        <v>44847</v>
      </c>
      <c r="D5355" s="1">
        <v>44953</v>
      </c>
      <c r="E5355">
        <f t="shared" si="83"/>
        <v>3</v>
      </c>
      <c r="F5355" t="str">
        <f>VLOOKUP(B5355,campaign!$A$2:$B$18,2,FALSE)</f>
        <v>TruckOwner</v>
      </c>
      <c r="G5355">
        <f>VLOOKUP(F5355,campaign!$B$2:$D$18,3,FALSE)</f>
        <v>26</v>
      </c>
    </row>
    <row r="5356" spans="1:7" x14ac:dyDescent="0.3">
      <c r="A5356" t="s">
        <v>3260</v>
      </c>
      <c r="B5356" t="s">
        <v>3923</v>
      </c>
      <c r="C5356" s="1">
        <v>44847</v>
      </c>
      <c r="D5356" s="1">
        <v>44976</v>
      </c>
      <c r="E5356">
        <f t="shared" si="83"/>
        <v>4</v>
      </c>
      <c r="F5356" t="str">
        <f>VLOOKUP(B5356,campaign!$A$2:$B$18,2,FALSE)</f>
        <v>TruckOwner</v>
      </c>
      <c r="G5356">
        <f>VLOOKUP(F5356,campaign!$B$2:$D$18,3,FALSE)</f>
        <v>26</v>
      </c>
    </row>
    <row r="5357" spans="1:7" x14ac:dyDescent="0.3">
      <c r="A5357" t="s">
        <v>3260</v>
      </c>
      <c r="B5357" t="s">
        <v>3923</v>
      </c>
      <c r="C5357" s="1">
        <v>44847</v>
      </c>
      <c r="D5357" s="1">
        <v>45011</v>
      </c>
      <c r="E5357">
        <f t="shared" si="83"/>
        <v>5</v>
      </c>
      <c r="F5357" t="str">
        <f>VLOOKUP(B5357,campaign!$A$2:$B$18,2,FALSE)</f>
        <v>TruckOwner</v>
      </c>
      <c r="G5357">
        <f>VLOOKUP(F5357,campaign!$B$2:$D$18,3,FALSE)</f>
        <v>26</v>
      </c>
    </row>
    <row r="5358" spans="1:7" x14ac:dyDescent="0.3">
      <c r="A5358" t="s">
        <v>3260</v>
      </c>
      <c r="B5358" t="s">
        <v>3923</v>
      </c>
      <c r="C5358" s="1">
        <v>44847</v>
      </c>
      <c r="D5358" s="1">
        <v>45043</v>
      </c>
      <c r="E5358">
        <f t="shared" si="83"/>
        <v>6</v>
      </c>
      <c r="F5358" t="str">
        <f>VLOOKUP(B5358,campaign!$A$2:$B$18,2,FALSE)</f>
        <v>TruckOwner</v>
      </c>
      <c r="G5358">
        <f>VLOOKUP(F5358,campaign!$B$2:$D$18,3,FALSE)</f>
        <v>26</v>
      </c>
    </row>
    <row r="5359" spans="1:7" x14ac:dyDescent="0.3">
      <c r="A5359" t="s">
        <v>3260</v>
      </c>
      <c r="B5359" t="s">
        <v>3923</v>
      </c>
      <c r="C5359" s="1">
        <v>44847</v>
      </c>
      <c r="D5359" s="1">
        <v>45069</v>
      </c>
      <c r="E5359">
        <f t="shared" si="83"/>
        <v>7</v>
      </c>
      <c r="F5359" t="str">
        <f>VLOOKUP(B5359,campaign!$A$2:$B$18,2,FALSE)</f>
        <v>TruckOwner</v>
      </c>
      <c r="G5359">
        <f>VLOOKUP(F5359,campaign!$B$2:$D$18,3,FALSE)</f>
        <v>26</v>
      </c>
    </row>
    <row r="5360" spans="1:7" x14ac:dyDescent="0.3">
      <c r="A5360" t="s">
        <v>3261</v>
      </c>
      <c r="B5360" t="s">
        <v>3925</v>
      </c>
      <c r="C5360" s="1">
        <v>44586</v>
      </c>
      <c r="D5360" s="1">
        <v>44586</v>
      </c>
      <c r="E5360">
        <f t="shared" si="83"/>
        <v>0</v>
      </c>
      <c r="F5360" t="str">
        <f>VLOOKUP(B5360,campaign!$A$2:$B$18,2,FALSE)</f>
        <v>Homeownership</v>
      </c>
      <c r="G5360">
        <f>VLOOKUP(F5360,campaign!$B$2:$D$18,3,FALSE)</f>
        <v>13</v>
      </c>
    </row>
    <row r="5361" spans="1:7" x14ac:dyDescent="0.3">
      <c r="A5361" t="s">
        <v>3261</v>
      </c>
      <c r="B5361" t="s">
        <v>3925</v>
      </c>
      <c r="C5361" s="1">
        <v>44586</v>
      </c>
      <c r="D5361" s="1">
        <v>44618</v>
      </c>
      <c r="E5361">
        <f t="shared" si="83"/>
        <v>1</v>
      </c>
      <c r="F5361" t="str">
        <f>VLOOKUP(B5361,campaign!$A$2:$B$18,2,FALSE)</f>
        <v>Homeownership</v>
      </c>
      <c r="G5361">
        <f>VLOOKUP(F5361,campaign!$B$2:$D$18,3,FALSE)</f>
        <v>13</v>
      </c>
    </row>
    <row r="5362" spans="1:7" x14ac:dyDescent="0.3">
      <c r="A5362" t="s">
        <v>3261</v>
      </c>
      <c r="B5362" t="s">
        <v>3925</v>
      </c>
      <c r="C5362" s="1">
        <v>44586</v>
      </c>
      <c r="D5362" s="1">
        <v>44629</v>
      </c>
      <c r="E5362">
        <f t="shared" si="83"/>
        <v>1</v>
      </c>
      <c r="F5362" t="str">
        <f>VLOOKUP(B5362,campaign!$A$2:$B$18,2,FALSE)</f>
        <v>Homeownership</v>
      </c>
      <c r="G5362">
        <f>VLOOKUP(F5362,campaign!$B$2:$D$18,3,FALSE)</f>
        <v>13</v>
      </c>
    </row>
    <row r="5363" spans="1:7" x14ac:dyDescent="0.3">
      <c r="A5363" t="s">
        <v>3261</v>
      </c>
      <c r="B5363" t="s">
        <v>3925</v>
      </c>
      <c r="C5363" s="1">
        <v>44586</v>
      </c>
      <c r="D5363" s="1">
        <v>44680</v>
      </c>
      <c r="E5363">
        <f t="shared" si="83"/>
        <v>3</v>
      </c>
      <c r="F5363" t="str">
        <f>VLOOKUP(B5363,campaign!$A$2:$B$18,2,FALSE)</f>
        <v>Homeownership</v>
      </c>
      <c r="G5363">
        <f>VLOOKUP(F5363,campaign!$B$2:$D$18,3,FALSE)</f>
        <v>13</v>
      </c>
    </row>
    <row r="5364" spans="1:7" x14ac:dyDescent="0.3">
      <c r="A5364" t="s">
        <v>3261</v>
      </c>
      <c r="B5364" t="s">
        <v>3925</v>
      </c>
      <c r="C5364" s="1">
        <v>44586</v>
      </c>
      <c r="D5364" s="1">
        <v>44711</v>
      </c>
      <c r="E5364">
        <f t="shared" si="83"/>
        <v>4</v>
      </c>
      <c r="F5364" t="str">
        <f>VLOOKUP(B5364,campaign!$A$2:$B$18,2,FALSE)</f>
        <v>Homeownership</v>
      </c>
      <c r="G5364">
        <f>VLOOKUP(F5364,campaign!$B$2:$D$18,3,FALSE)</f>
        <v>13</v>
      </c>
    </row>
    <row r="5365" spans="1:7" x14ac:dyDescent="0.3">
      <c r="A5365" t="s">
        <v>3261</v>
      </c>
      <c r="B5365" t="s">
        <v>3925</v>
      </c>
      <c r="C5365" s="1">
        <v>44586</v>
      </c>
      <c r="D5365" s="1">
        <v>44738</v>
      </c>
      <c r="E5365">
        <f t="shared" si="83"/>
        <v>5</v>
      </c>
      <c r="F5365" t="str">
        <f>VLOOKUP(B5365,campaign!$A$2:$B$18,2,FALSE)</f>
        <v>Homeownership</v>
      </c>
      <c r="G5365">
        <f>VLOOKUP(F5365,campaign!$B$2:$D$18,3,FALSE)</f>
        <v>13</v>
      </c>
    </row>
    <row r="5366" spans="1:7" x14ac:dyDescent="0.3">
      <c r="A5366" t="s">
        <v>3261</v>
      </c>
      <c r="B5366" t="s">
        <v>3925</v>
      </c>
      <c r="C5366" s="1">
        <v>44586</v>
      </c>
      <c r="D5366" s="1">
        <v>44781</v>
      </c>
      <c r="E5366">
        <f t="shared" si="83"/>
        <v>6</v>
      </c>
      <c r="F5366" t="str">
        <f>VLOOKUP(B5366,campaign!$A$2:$B$18,2,FALSE)</f>
        <v>Homeownership</v>
      </c>
      <c r="G5366">
        <f>VLOOKUP(F5366,campaign!$B$2:$D$18,3,FALSE)</f>
        <v>13</v>
      </c>
    </row>
    <row r="5367" spans="1:7" x14ac:dyDescent="0.3">
      <c r="A5367" t="s">
        <v>3261</v>
      </c>
      <c r="B5367" t="s">
        <v>3925</v>
      </c>
      <c r="C5367" s="1">
        <v>44586</v>
      </c>
      <c r="D5367" s="1">
        <v>44860</v>
      </c>
      <c r="E5367">
        <f t="shared" si="83"/>
        <v>9</v>
      </c>
      <c r="F5367" t="str">
        <f>VLOOKUP(B5367,campaign!$A$2:$B$18,2,FALSE)</f>
        <v>Homeownership</v>
      </c>
      <c r="G5367">
        <f>VLOOKUP(F5367,campaign!$B$2:$D$18,3,FALSE)</f>
        <v>13</v>
      </c>
    </row>
    <row r="5368" spans="1:7" x14ac:dyDescent="0.3">
      <c r="A5368" t="s">
        <v>3261</v>
      </c>
      <c r="B5368" t="s">
        <v>3925</v>
      </c>
      <c r="C5368" s="1">
        <v>44586</v>
      </c>
      <c r="D5368" s="1">
        <v>44873</v>
      </c>
      <c r="E5368">
        <f t="shared" si="83"/>
        <v>9</v>
      </c>
      <c r="F5368" t="str">
        <f>VLOOKUP(B5368,campaign!$A$2:$B$18,2,FALSE)</f>
        <v>Homeownership</v>
      </c>
      <c r="G5368">
        <f>VLOOKUP(F5368,campaign!$B$2:$D$18,3,FALSE)</f>
        <v>13</v>
      </c>
    </row>
    <row r="5369" spans="1:7" x14ac:dyDescent="0.3">
      <c r="A5369" t="s">
        <v>3261</v>
      </c>
      <c r="B5369" t="s">
        <v>3925</v>
      </c>
      <c r="C5369" s="1">
        <v>44586</v>
      </c>
      <c r="D5369" s="1">
        <v>44905</v>
      </c>
      <c r="E5369">
        <f t="shared" si="83"/>
        <v>10</v>
      </c>
      <c r="F5369" t="str">
        <f>VLOOKUP(B5369,campaign!$A$2:$B$18,2,FALSE)</f>
        <v>Homeownership</v>
      </c>
      <c r="G5369">
        <f>VLOOKUP(F5369,campaign!$B$2:$D$18,3,FALSE)</f>
        <v>13</v>
      </c>
    </row>
    <row r="5370" spans="1:7" x14ac:dyDescent="0.3">
      <c r="A5370" t="s">
        <v>3261</v>
      </c>
      <c r="B5370" t="s">
        <v>3925</v>
      </c>
      <c r="C5370" s="1">
        <v>44586</v>
      </c>
      <c r="D5370" s="1">
        <v>44964</v>
      </c>
      <c r="E5370">
        <f t="shared" si="83"/>
        <v>12</v>
      </c>
      <c r="F5370" t="str">
        <f>VLOOKUP(B5370,campaign!$A$2:$B$18,2,FALSE)</f>
        <v>Homeownership</v>
      </c>
      <c r="G5370">
        <f>VLOOKUP(F5370,campaign!$B$2:$D$18,3,FALSE)</f>
        <v>13</v>
      </c>
    </row>
    <row r="5371" spans="1:7" x14ac:dyDescent="0.3">
      <c r="A5371" t="s">
        <v>3261</v>
      </c>
      <c r="B5371" t="s">
        <v>3925</v>
      </c>
      <c r="C5371" s="1">
        <v>44586</v>
      </c>
      <c r="D5371" s="1">
        <v>45010</v>
      </c>
      <c r="E5371">
        <f t="shared" si="83"/>
        <v>14</v>
      </c>
      <c r="F5371" t="str">
        <f>VLOOKUP(B5371,campaign!$A$2:$B$18,2,FALSE)</f>
        <v>Homeownership</v>
      </c>
      <c r="G5371">
        <f>VLOOKUP(F5371,campaign!$B$2:$D$18,3,FALSE)</f>
        <v>13</v>
      </c>
    </row>
    <row r="5372" spans="1:7" x14ac:dyDescent="0.3">
      <c r="A5372" t="s">
        <v>3261</v>
      </c>
      <c r="B5372" t="s">
        <v>3925</v>
      </c>
      <c r="C5372" s="1">
        <v>44586</v>
      </c>
      <c r="D5372" s="1">
        <v>45025</v>
      </c>
      <c r="E5372">
        <f t="shared" si="83"/>
        <v>14</v>
      </c>
      <c r="F5372" t="str">
        <f>VLOOKUP(B5372,campaign!$A$2:$B$18,2,FALSE)</f>
        <v>Homeownership</v>
      </c>
      <c r="G5372">
        <f>VLOOKUP(F5372,campaign!$B$2:$D$18,3,FALSE)</f>
        <v>13</v>
      </c>
    </row>
    <row r="5373" spans="1:7" x14ac:dyDescent="0.3">
      <c r="A5373" t="s">
        <v>3261</v>
      </c>
      <c r="B5373" t="s">
        <v>3925</v>
      </c>
      <c r="C5373" s="1">
        <v>44586</v>
      </c>
      <c r="D5373" s="1">
        <v>45074</v>
      </c>
      <c r="E5373">
        <f t="shared" si="83"/>
        <v>16</v>
      </c>
      <c r="F5373" t="str">
        <f>VLOOKUP(B5373,campaign!$A$2:$B$18,2,FALSE)</f>
        <v>Homeownership</v>
      </c>
      <c r="G5373">
        <f>VLOOKUP(F5373,campaign!$B$2:$D$18,3,FALSE)</f>
        <v>13</v>
      </c>
    </row>
    <row r="5374" spans="1:7" x14ac:dyDescent="0.3">
      <c r="A5374" t="s">
        <v>3261</v>
      </c>
      <c r="B5374" t="s">
        <v>3925</v>
      </c>
      <c r="C5374" s="1">
        <v>44586</v>
      </c>
      <c r="D5374" s="1">
        <v>45082</v>
      </c>
      <c r="E5374">
        <f t="shared" si="83"/>
        <v>16</v>
      </c>
      <c r="F5374" t="str">
        <f>VLOOKUP(B5374,campaign!$A$2:$B$18,2,FALSE)</f>
        <v>Homeownership</v>
      </c>
      <c r="G5374">
        <f>VLOOKUP(F5374,campaign!$B$2:$D$18,3,FALSE)</f>
        <v>13</v>
      </c>
    </row>
    <row r="5375" spans="1:7" x14ac:dyDescent="0.3">
      <c r="A5375" t="s">
        <v>3261</v>
      </c>
      <c r="B5375" t="s">
        <v>3923</v>
      </c>
      <c r="C5375" s="1">
        <v>44969</v>
      </c>
      <c r="D5375" s="1">
        <v>44969</v>
      </c>
      <c r="E5375">
        <f t="shared" si="83"/>
        <v>0</v>
      </c>
      <c r="F5375" t="str">
        <f>VLOOKUP(B5375,campaign!$A$2:$B$18,2,FALSE)</f>
        <v>TruckOwner</v>
      </c>
      <c r="G5375">
        <f>VLOOKUP(F5375,campaign!$B$2:$D$18,3,FALSE)</f>
        <v>26</v>
      </c>
    </row>
    <row r="5376" spans="1:7" x14ac:dyDescent="0.3">
      <c r="A5376" t="s">
        <v>3261</v>
      </c>
      <c r="B5376" t="s">
        <v>3923</v>
      </c>
      <c r="C5376" s="1">
        <v>44969</v>
      </c>
      <c r="D5376" s="1">
        <v>45000</v>
      </c>
      <c r="E5376">
        <f t="shared" si="83"/>
        <v>1</v>
      </c>
      <c r="F5376" t="str">
        <f>VLOOKUP(B5376,campaign!$A$2:$B$18,2,FALSE)</f>
        <v>TruckOwner</v>
      </c>
      <c r="G5376">
        <f>VLOOKUP(F5376,campaign!$B$2:$D$18,3,FALSE)</f>
        <v>26</v>
      </c>
    </row>
    <row r="5377" spans="1:7" x14ac:dyDescent="0.3">
      <c r="A5377" t="s">
        <v>3261</v>
      </c>
      <c r="B5377" t="s">
        <v>3923</v>
      </c>
      <c r="C5377" s="1">
        <v>44969</v>
      </c>
      <c r="D5377" s="1">
        <v>45035</v>
      </c>
      <c r="E5377">
        <f t="shared" si="83"/>
        <v>2</v>
      </c>
      <c r="F5377" t="str">
        <f>VLOOKUP(B5377,campaign!$A$2:$B$18,2,FALSE)</f>
        <v>TruckOwner</v>
      </c>
      <c r="G5377">
        <f>VLOOKUP(F5377,campaign!$B$2:$D$18,3,FALSE)</f>
        <v>26</v>
      </c>
    </row>
    <row r="5378" spans="1:7" x14ac:dyDescent="0.3">
      <c r="A5378" t="s">
        <v>3261</v>
      </c>
      <c r="B5378" t="s">
        <v>3923</v>
      </c>
      <c r="C5378" s="1">
        <v>44969</v>
      </c>
      <c r="D5378" s="1">
        <v>45058</v>
      </c>
      <c r="E5378">
        <f t="shared" si="83"/>
        <v>3</v>
      </c>
      <c r="F5378" t="str">
        <f>VLOOKUP(B5378,campaign!$A$2:$B$18,2,FALSE)</f>
        <v>TruckOwner</v>
      </c>
      <c r="G5378">
        <f>VLOOKUP(F5378,campaign!$B$2:$D$18,3,FALSE)</f>
        <v>26</v>
      </c>
    </row>
    <row r="5379" spans="1:7" x14ac:dyDescent="0.3">
      <c r="A5379" t="s">
        <v>3262</v>
      </c>
      <c r="B5379" t="s">
        <v>3951</v>
      </c>
      <c r="C5379" s="1">
        <v>44641</v>
      </c>
      <c r="D5379" s="1">
        <v>44641</v>
      </c>
      <c r="E5379">
        <f t="shared" ref="E5379:E5442" si="84">DATEDIF(C5379,D5379,"M")</f>
        <v>0</v>
      </c>
      <c r="F5379" t="str">
        <f>VLOOKUP(B5379,campaign!$A$2:$B$18,2,FALSE)</f>
        <v>OwnsMotorcycle</v>
      </c>
      <c r="G5379">
        <f>VLOOKUP(F5379,campaign!$B$2:$D$18,3,FALSE)</f>
        <v>14</v>
      </c>
    </row>
    <row r="5380" spans="1:7" x14ac:dyDescent="0.3">
      <c r="A5380" t="s">
        <v>3262</v>
      </c>
      <c r="B5380" t="s">
        <v>3951</v>
      </c>
      <c r="C5380" s="1">
        <v>44641</v>
      </c>
      <c r="D5380" s="1">
        <v>44704</v>
      </c>
      <c r="E5380">
        <f t="shared" si="84"/>
        <v>2</v>
      </c>
      <c r="F5380" t="str">
        <f>VLOOKUP(B5380,campaign!$A$2:$B$18,2,FALSE)</f>
        <v>OwnsMotorcycle</v>
      </c>
      <c r="G5380">
        <f>VLOOKUP(F5380,campaign!$B$2:$D$18,3,FALSE)</f>
        <v>14</v>
      </c>
    </row>
    <row r="5381" spans="1:7" x14ac:dyDescent="0.3">
      <c r="A5381" t="s">
        <v>3262</v>
      </c>
      <c r="B5381" t="s">
        <v>3951</v>
      </c>
      <c r="C5381" s="1">
        <v>44641</v>
      </c>
      <c r="D5381" s="1">
        <v>44739</v>
      </c>
      <c r="E5381">
        <f t="shared" si="84"/>
        <v>3</v>
      </c>
      <c r="F5381" t="str">
        <f>VLOOKUP(B5381,campaign!$A$2:$B$18,2,FALSE)</f>
        <v>OwnsMotorcycle</v>
      </c>
      <c r="G5381">
        <f>VLOOKUP(F5381,campaign!$B$2:$D$18,3,FALSE)</f>
        <v>14</v>
      </c>
    </row>
    <row r="5382" spans="1:7" x14ac:dyDescent="0.3">
      <c r="A5382" t="s">
        <v>3262</v>
      </c>
      <c r="B5382" t="s">
        <v>3951</v>
      </c>
      <c r="C5382" s="1">
        <v>44641</v>
      </c>
      <c r="D5382" s="1">
        <v>44746</v>
      </c>
      <c r="E5382">
        <f t="shared" si="84"/>
        <v>3</v>
      </c>
      <c r="F5382" t="str">
        <f>VLOOKUP(B5382,campaign!$A$2:$B$18,2,FALSE)</f>
        <v>OwnsMotorcycle</v>
      </c>
      <c r="G5382">
        <f>VLOOKUP(F5382,campaign!$B$2:$D$18,3,FALSE)</f>
        <v>14</v>
      </c>
    </row>
    <row r="5383" spans="1:7" x14ac:dyDescent="0.3">
      <c r="A5383" t="s">
        <v>3262</v>
      </c>
      <c r="B5383" t="s">
        <v>3951</v>
      </c>
      <c r="C5383" s="1">
        <v>44641</v>
      </c>
      <c r="D5383" s="1">
        <v>44794</v>
      </c>
      <c r="E5383">
        <f t="shared" si="84"/>
        <v>5</v>
      </c>
      <c r="F5383" t="str">
        <f>VLOOKUP(B5383,campaign!$A$2:$B$18,2,FALSE)</f>
        <v>OwnsMotorcycle</v>
      </c>
      <c r="G5383">
        <f>VLOOKUP(F5383,campaign!$B$2:$D$18,3,FALSE)</f>
        <v>14</v>
      </c>
    </row>
    <row r="5384" spans="1:7" x14ac:dyDescent="0.3">
      <c r="A5384" t="s">
        <v>3262</v>
      </c>
      <c r="B5384" t="s">
        <v>3951</v>
      </c>
      <c r="C5384" s="1">
        <v>44641</v>
      </c>
      <c r="D5384" s="1">
        <v>44807</v>
      </c>
      <c r="E5384">
        <f t="shared" si="84"/>
        <v>5</v>
      </c>
      <c r="F5384" t="str">
        <f>VLOOKUP(B5384,campaign!$A$2:$B$18,2,FALSE)</f>
        <v>OwnsMotorcycle</v>
      </c>
      <c r="G5384">
        <f>VLOOKUP(F5384,campaign!$B$2:$D$18,3,FALSE)</f>
        <v>14</v>
      </c>
    </row>
    <row r="5385" spans="1:7" x14ac:dyDescent="0.3">
      <c r="A5385" t="s">
        <v>3262</v>
      </c>
      <c r="B5385" t="s">
        <v>3951</v>
      </c>
      <c r="C5385" s="1">
        <v>44641</v>
      </c>
      <c r="D5385" s="1">
        <v>44862</v>
      </c>
      <c r="E5385">
        <f t="shared" si="84"/>
        <v>7</v>
      </c>
      <c r="F5385" t="str">
        <f>VLOOKUP(B5385,campaign!$A$2:$B$18,2,FALSE)</f>
        <v>OwnsMotorcycle</v>
      </c>
      <c r="G5385">
        <f>VLOOKUP(F5385,campaign!$B$2:$D$18,3,FALSE)</f>
        <v>14</v>
      </c>
    </row>
    <row r="5386" spans="1:7" x14ac:dyDescent="0.3">
      <c r="A5386" t="s">
        <v>3262</v>
      </c>
      <c r="B5386" t="s">
        <v>3951</v>
      </c>
      <c r="C5386" s="1">
        <v>44641</v>
      </c>
      <c r="D5386" s="1">
        <v>44895</v>
      </c>
      <c r="E5386">
        <f t="shared" si="84"/>
        <v>8</v>
      </c>
      <c r="F5386" t="str">
        <f>VLOOKUP(B5386,campaign!$A$2:$B$18,2,FALSE)</f>
        <v>OwnsMotorcycle</v>
      </c>
      <c r="G5386">
        <f>VLOOKUP(F5386,campaign!$B$2:$D$18,3,FALSE)</f>
        <v>14</v>
      </c>
    </row>
    <row r="5387" spans="1:7" x14ac:dyDescent="0.3">
      <c r="A5387" t="s">
        <v>3262</v>
      </c>
      <c r="B5387" t="s">
        <v>3951</v>
      </c>
      <c r="C5387" s="1">
        <v>44641</v>
      </c>
      <c r="D5387" s="1">
        <v>45021</v>
      </c>
      <c r="E5387">
        <f t="shared" si="84"/>
        <v>12</v>
      </c>
      <c r="F5387" t="str">
        <f>VLOOKUP(B5387,campaign!$A$2:$B$18,2,FALSE)</f>
        <v>OwnsMotorcycle</v>
      </c>
      <c r="G5387">
        <f>VLOOKUP(F5387,campaign!$B$2:$D$18,3,FALSE)</f>
        <v>14</v>
      </c>
    </row>
    <row r="5388" spans="1:7" x14ac:dyDescent="0.3">
      <c r="A5388" t="s">
        <v>3262</v>
      </c>
      <c r="B5388" t="s">
        <v>3951</v>
      </c>
      <c r="C5388" s="1">
        <v>44641</v>
      </c>
      <c r="D5388" s="1">
        <v>45075</v>
      </c>
      <c r="E5388">
        <f t="shared" si="84"/>
        <v>14</v>
      </c>
      <c r="F5388" t="str">
        <f>VLOOKUP(B5388,campaign!$A$2:$B$18,2,FALSE)</f>
        <v>OwnsMotorcycle</v>
      </c>
      <c r="G5388">
        <f>VLOOKUP(F5388,campaign!$B$2:$D$18,3,FALSE)</f>
        <v>14</v>
      </c>
    </row>
    <row r="5389" spans="1:7" x14ac:dyDescent="0.3">
      <c r="A5389" t="s">
        <v>3262</v>
      </c>
      <c r="B5389" t="s">
        <v>3951</v>
      </c>
      <c r="C5389" s="1">
        <v>44641</v>
      </c>
      <c r="D5389" s="1">
        <v>45080</v>
      </c>
      <c r="E5389">
        <f t="shared" si="84"/>
        <v>14</v>
      </c>
      <c r="F5389" t="str">
        <f>VLOOKUP(B5389,campaign!$A$2:$B$18,2,FALSE)</f>
        <v>OwnsMotorcycle</v>
      </c>
      <c r="G5389">
        <f>VLOOKUP(F5389,campaign!$B$2:$D$18,3,FALSE)</f>
        <v>14</v>
      </c>
    </row>
    <row r="5390" spans="1:7" x14ac:dyDescent="0.3">
      <c r="A5390" t="s">
        <v>3263</v>
      </c>
      <c r="B5390" t="s">
        <v>3921</v>
      </c>
      <c r="C5390" s="1">
        <v>44798</v>
      </c>
      <c r="D5390" s="1">
        <v>44798</v>
      </c>
      <c r="E5390">
        <f t="shared" si="84"/>
        <v>0</v>
      </c>
      <c r="F5390" t="str">
        <f>VLOOKUP(B5390,campaign!$A$2:$B$18,2,FALSE)</f>
        <v>HandsetRefurbished</v>
      </c>
      <c r="G5390">
        <f>VLOOKUP(F5390,campaign!$B$2:$D$18,3,FALSE)</f>
        <v>26</v>
      </c>
    </row>
    <row r="5391" spans="1:7" x14ac:dyDescent="0.3">
      <c r="A5391" t="s">
        <v>3263</v>
      </c>
      <c r="B5391" t="s">
        <v>3921</v>
      </c>
      <c r="C5391" s="1">
        <v>44798</v>
      </c>
      <c r="D5391" s="1">
        <v>44833</v>
      </c>
      <c r="E5391">
        <f t="shared" si="84"/>
        <v>1</v>
      </c>
      <c r="F5391" t="str">
        <f>VLOOKUP(B5391,campaign!$A$2:$B$18,2,FALSE)</f>
        <v>HandsetRefurbished</v>
      </c>
      <c r="G5391">
        <f>VLOOKUP(F5391,campaign!$B$2:$D$18,3,FALSE)</f>
        <v>26</v>
      </c>
    </row>
    <row r="5392" spans="1:7" x14ac:dyDescent="0.3">
      <c r="A5392" t="s">
        <v>3263</v>
      </c>
      <c r="B5392" t="s">
        <v>3921</v>
      </c>
      <c r="C5392" s="1">
        <v>44798</v>
      </c>
      <c r="D5392" s="1">
        <v>44841</v>
      </c>
      <c r="E5392">
        <f t="shared" si="84"/>
        <v>1</v>
      </c>
      <c r="F5392" t="str">
        <f>VLOOKUP(B5392,campaign!$A$2:$B$18,2,FALSE)</f>
        <v>HandsetRefurbished</v>
      </c>
      <c r="G5392">
        <f>VLOOKUP(F5392,campaign!$B$2:$D$18,3,FALSE)</f>
        <v>26</v>
      </c>
    </row>
    <row r="5393" spans="1:7" x14ac:dyDescent="0.3">
      <c r="A5393" t="s">
        <v>3263</v>
      </c>
      <c r="B5393" t="s">
        <v>3921</v>
      </c>
      <c r="C5393" s="1">
        <v>44798</v>
      </c>
      <c r="D5393" s="1">
        <v>44870</v>
      </c>
      <c r="E5393">
        <f t="shared" si="84"/>
        <v>2</v>
      </c>
      <c r="F5393" t="str">
        <f>VLOOKUP(B5393,campaign!$A$2:$B$18,2,FALSE)</f>
        <v>HandsetRefurbished</v>
      </c>
      <c r="G5393">
        <f>VLOOKUP(F5393,campaign!$B$2:$D$18,3,FALSE)</f>
        <v>26</v>
      </c>
    </row>
    <row r="5394" spans="1:7" x14ac:dyDescent="0.3">
      <c r="A5394" t="s">
        <v>3263</v>
      </c>
      <c r="B5394" t="s">
        <v>3921</v>
      </c>
      <c r="C5394" s="1">
        <v>44798</v>
      </c>
      <c r="D5394" s="1">
        <v>44933</v>
      </c>
      <c r="E5394">
        <f t="shared" si="84"/>
        <v>4</v>
      </c>
      <c r="F5394" t="str">
        <f>VLOOKUP(B5394,campaign!$A$2:$B$18,2,FALSE)</f>
        <v>HandsetRefurbished</v>
      </c>
      <c r="G5394">
        <f>VLOOKUP(F5394,campaign!$B$2:$D$18,3,FALSE)</f>
        <v>26</v>
      </c>
    </row>
    <row r="5395" spans="1:7" x14ac:dyDescent="0.3">
      <c r="A5395" t="s">
        <v>3263</v>
      </c>
      <c r="B5395" t="s">
        <v>3921</v>
      </c>
      <c r="C5395" s="1">
        <v>44798</v>
      </c>
      <c r="D5395" s="1">
        <v>44961</v>
      </c>
      <c r="E5395">
        <f t="shared" si="84"/>
        <v>5</v>
      </c>
      <c r="F5395" t="str">
        <f>VLOOKUP(B5395,campaign!$A$2:$B$18,2,FALSE)</f>
        <v>HandsetRefurbished</v>
      </c>
      <c r="G5395">
        <f>VLOOKUP(F5395,campaign!$B$2:$D$18,3,FALSE)</f>
        <v>26</v>
      </c>
    </row>
    <row r="5396" spans="1:7" x14ac:dyDescent="0.3">
      <c r="A5396" t="s">
        <v>3263</v>
      </c>
      <c r="B5396" t="s">
        <v>3921</v>
      </c>
      <c r="C5396" s="1">
        <v>44798</v>
      </c>
      <c r="D5396" s="1">
        <v>45018</v>
      </c>
      <c r="E5396">
        <f t="shared" si="84"/>
        <v>7</v>
      </c>
      <c r="F5396" t="str">
        <f>VLOOKUP(B5396,campaign!$A$2:$B$18,2,FALSE)</f>
        <v>HandsetRefurbished</v>
      </c>
      <c r="G5396">
        <f>VLOOKUP(F5396,campaign!$B$2:$D$18,3,FALSE)</f>
        <v>26</v>
      </c>
    </row>
    <row r="5397" spans="1:7" x14ac:dyDescent="0.3">
      <c r="A5397" t="s">
        <v>3263</v>
      </c>
      <c r="B5397" t="s">
        <v>3921</v>
      </c>
      <c r="C5397" s="1">
        <v>44798</v>
      </c>
      <c r="D5397" s="1">
        <v>45075</v>
      </c>
      <c r="E5397">
        <f t="shared" si="84"/>
        <v>9</v>
      </c>
      <c r="F5397" t="str">
        <f>VLOOKUP(B5397,campaign!$A$2:$B$18,2,FALSE)</f>
        <v>HandsetRefurbished</v>
      </c>
      <c r="G5397">
        <f>VLOOKUP(F5397,campaign!$B$2:$D$18,3,FALSE)</f>
        <v>26</v>
      </c>
    </row>
    <row r="5398" spans="1:7" x14ac:dyDescent="0.3">
      <c r="A5398" t="s">
        <v>3263</v>
      </c>
      <c r="B5398" t="s">
        <v>3926</v>
      </c>
      <c r="C5398" s="1">
        <v>45026</v>
      </c>
      <c r="D5398" s="1">
        <v>45026</v>
      </c>
      <c r="E5398">
        <f t="shared" si="84"/>
        <v>0</v>
      </c>
      <c r="F5398" t="str">
        <f>VLOOKUP(B5398,campaign!$A$2:$B$18,2,FALSE)</f>
        <v>BuysViaMailOrder</v>
      </c>
      <c r="G5398">
        <f>VLOOKUP(F5398,campaign!$B$2:$D$18,3,FALSE)</f>
        <v>25</v>
      </c>
    </row>
    <row r="5399" spans="1:7" x14ac:dyDescent="0.3">
      <c r="A5399" t="s">
        <v>3263</v>
      </c>
      <c r="B5399" t="s">
        <v>3926</v>
      </c>
      <c r="C5399" s="1">
        <v>45026</v>
      </c>
      <c r="D5399" s="1">
        <v>45056</v>
      </c>
      <c r="E5399">
        <f t="shared" si="84"/>
        <v>1</v>
      </c>
      <c r="F5399" t="str">
        <f>VLOOKUP(B5399,campaign!$A$2:$B$18,2,FALSE)</f>
        <v>BuysViaMailOrder</v>
      </c>
      <c r="G5399">
        <f>VLOOKUP(F5399,campaign!$B$2:$D$18,3,FALSE)</f>
        <v>25</v>
      </c>
    </row>
    <row r="5400" spans="1:7" x14ac:dyDescent="0.3">
      <c r="A5400" t="s">
        <v>3264</v>
      </c>
      <c r="B5400" t="s">
        <v>3920</v>
      </c>
      <c r="C5400" s="1">
        <v>44736</v>
      </c>
      <c r="D5400" s="1">
        <v>44736</v>
      </c>
      <c r="E5400">
        <f t="shared" si="84"/>
        <v>0</v>
      </c>
      <c r="F5400" t="str">
        <f>VLOOKUP(B5400,campaign!$A$2:$B$18,2,FALSE)</f>
        <v>ChildrenInHH</v>
      </c>
      <c r="G5400">
        <f>VLOOKUP(F5400,campaign!$B$2:$D$18,3,FALSE)</f>
        <v>10</v>
      </c>
    </row>
    <row r="5401" spans="1:7" x14ac:dyDescent="0.3">
      <c r="A5401" t="s">
        <v>3264</v>
      </c>
      <c r="B5401" t="s">
        <v>3920</v>
      </c>
      <c r="C5401" s="1">
        <v>44736</v>
      </c>
      <c r="D5401" s="1">
        <v>44801</v>
      </c>
      <c r="E5401">
        <f t="shared" si="84"/>
        <v>2</v>
      </c>
      <c r="F5401" t="str">
        <f>VLOOKUP(B5401,campaign!$A$2:$B$18,2,FALSE)</f>
        <v>ChildrenInHH</v>
      </c>
      <c r="G5401">
        <f>VLOOKUP(F5401,campaign!$B$2:$D$18,3,FALSE)</f>
        <v>10</v>
      </c>
    </row>
    <row r="5402" spans="1:7" x14ac:dyDescent="0.3">
      <c r="A5402" t="s">
        <v>3264</v>
      </c>
      <c r="B5402" t="s">
        <v>3920</v>
      </c>
      <c r="C5402" s="1">
        <v>44736</v>
      </c>
      <c r="D5402" s="1">
        <v>44828</v>
      </c>
      <c r="E5402">
        <f t="shared" si="84"/>
        <v>3</v>
      </c>
      <c r="F5402" t="str">
        <f>VLOOKUP(B5402,campaign!$A$2:$B$18,2,FALSE)</f>
        <v>ChildrenInHH</v>
      </c>
      <c r="G5402">
        <f>VLOOKUP(F5402,campaign!$B$2:$D$18,3,FALSE)</f>
        <v>10</v>
      </c>
    </row>
    <row r="5403" spans="1:7" x14ac:dyDescent="0.3">
      <c r="A5403" t="s">
        <v>3264</v>
      </c>
      <c r="B5403" t="s">
        <v>3920</v>
      </c>
      <c r="C5403" s="1">
        <v>44736</v>
      </c>
      <c r="D5403" s="1">
        <v>44839</v>
      </c>
      <c r="E5403">
        <f t="shared" si="84"/>
        <v>3</v>
      </c>
      <c r="F5403" t="str">
        <f>VLOOKUP(B5403,campaign!$A$2:$B$18,2,FALSE)</f>
        <v>ChildrenInHH</v>
      </c>
      <c r="G5403">
        <f>VLOOKUP(F5403,campaign!$B$2:$D$18,3,FALSE)</f>
        <v>10</v>
      </c>
    </row>
    <row r="5404" spans="1:7" x14ac:dyDescent="0.3">
      <c r="A5404" t="s">
        <v>3264</v>
      </c>
      <c r="B5404" t="s">
        <v>3920</v>
      </c>
      <c r="C5404" s="1">
        <v>44736</v>
      </c>
      <c r="D5404" s="1">
        <v>44871</v>
      </c>
      <c r="E5404">
        <f t="shared" si="84"/>
        <v>4</v>
      </c>
      <c r="F5404" t="str">
        <f>VLOOKUP(B5404,campaign!$A$2:$B$18,2,FALSE)</f>
        <v>ChildrenInHH</v>
      </c>
      <c r="G5404">
        <f>VLOOKUP(F5404,campaign!$B$2:$D$18,3,FALSE)</f>
        <v>10</v>
      </c>
    </row>
    <row r="5405" spans="1:7" x14ac:dyDescent="0.3">
      <c r="A5405" t="s">
        <v>3264</v>
      </c>
      <c r="B5405" t="s">
        <v>3920</v>
      </c>
      <c r="C5405" s="1">
        <v>44736</v>
      </c>
      <c r="D5405" s="1">
        <v>44901</v>
      </c>
      <c r="E5405">
        <f t="shared" si="84"/>
        <v>5</v>
      </c>
      <c r="F5405" t="str">
        <f>VLOOKUP(B5405,campaign!$A$2:$B$18,2,FALSE)</f>
        <v>ChildrenInHH</v>
      </c>
      <c r="G5405">
        <f>VLOOKUP(F5405,campaign!$B$2:$D$18,3,FALSE)</f>
        <v>10</v>
      </c>
    </row>
    <row r="5406" spans="1:7" x14ac:dyDescent="0.3">
      <c r="A5406" t="s">
        <v>3264</v>
      </c>
      <c r="B5406" t="s">
        <v>3920</v>
      </c>
      <c r="C5406" s="1">
        <v>44736</v>
      </c>
      <c r="D5406" s="1">
        <v>44957</v>
      </c>
      <c r="E5406">
        <f t="shared" si="84"/>
        <v>7</v>
      </c>
      <c r="F5406" t="str">
        <f>VLOOKUP(B5406,campaign!$A$2:$B$18,2,FALSE)</f>
        <v>ChildrenInHH</v>
      </c>
      <c r="G5406">
        <f>VLOOKUP(F5406,campaign!$B$2:$D$18,3,FALSE)</f>
        <v>10</v>
      </c>
    </row>
    <row r="5407" spans="1:7" x14ac:dyDescent="0.3">
      <c r="A5407" t="s">
        <v>3264</v>
      </c>
      <c r="B5407" t="s">
        <v>3920</v>
      </c>
      <c r="C5407" s="1">
        <v>44736</v>
      </c>
      <c r="D5407" s="1">
        <v>44962</v>
      </c>
      <c r="E5407">
        <f t="shared" si="84"/>
        <v>7</v>
      </c>
      <c r="F5407" t="str">
        <f>VLOOKUP(B5407,campaign!$A$2:$B$18,2,FALSE)</f>
        <v>ChildrenInHH</v>
      </c>
      <c r="G5407">
        <f>VLOOKUP(F5407,campaign!$B$2:$D$18,3,FALSE)</f>
        <v>10</v>
      </c>
    </row>
    <row r="5408" spans="1:7" x14ac:dyDescent="0.3">
      <c r="A5408" t="s">
        <v>3264</v>
      </c>
      <c r="B5408" t="s">
        <v>3920</v>
      </c>
      <c r="C5408" s="1">
        <v>44736</v>
      </c>
      <c r="D5408" s="1">
        <v>44993</v>
      </c>
      <c r="E5408">
        <f t="shared" si="84"/>
        <v>8</v>
      </c>
      <c r="F5408" t="str">
        <f>VLOOKUP(B5408,campaign!$A$2:$B$18,2,FALSE)</f>
        <v>ChildrenInHH</v>
      </c>
      <c r="G5408">
        <f>VLOOKUP(F5408,campaign!$B$2:$D$18,3,FALSE)</f>
        <v>10</v>
      </c>
    </row>
    <row r="5409" spans="1:7" x14ac:dyDescent="0.3">
      <c r="A5409" t="s">
        <v>3264</v>
      </c>
      <c r="B5409" t="s">
        <v>3920</v>
      </c>
      <c r="C5409" s="1">
        <v>44736</v>
      </c>
      <c r="D5409" s="1">
        <v>45075</v>
      </c>
      <c r="E5409">
        <f t="shared" si="84"/>
        <v>11</v>
      </c>
      <c r="F5409" t="str">
        <f>VLOOKUP(B5409,campaign!$A$2:$B$18,2,FALSE)</f>
        <v>ChildrenInHH</v>
      </c>
      <c r="G5409">
        <f>VLOOKUP(F5409,campaign!$B$2:$D$18,3,FALSE)</f>
        <v>10</v>
      </c>
    </row>
    <row r="5410" spans="1:7" x14ac:dyDescent="0.3">
      <c r="A5410" t="s">
        <v>3264</v>
      </c>
      <c r="B5410" t="s">
        <v>3920</v>
      </c>
      <c r="C5410" s="1">
        <v>44736</v>
      </c>
      <c r="D5410" s="1">
        <v>45078</v>
      </c>
      <c r="E5410">
        <f t="shared" si="84"/>
        <v>11</v>
      </c>
      <c r="F5410" t="str">
        <f>VLOOKUP(B5410,campaign!$A$2:$B$18,2,FALSE)</f>
        <v>ChildrenInHH</v>
      </c>
      <c r="G5410">
        <f>VLOOKUP(F5410,campaign!$B$2:$D$18,3,FALSE)</f>
        <v>10</v>
      </c>
    </row>
    <row r="5411" spans="1:7" x14ac:dyDescent="0.3">
      <c r="A5411" t="s">
        <v>3264</v>
      </c>
      <c r="B5411" t="s">
        <v>3947</v>
      </c>
      <c r="C5411" s="1">
        <v>45004</v>
      </c>
      <c r="D5411" s="1">
        <v>45004</v>
      </c>
      <c r="E5411">
        <f t="shared" si="84"/>
        <v>0</v>
      </c>
      <c r="F5411" t="str">
        <f>VLOOKUP(B5411,campaign!$A$2:$B$18,2,FALSE)</f>
        <v>OwnsComputer</v>
      </c>
      <c r="G5411">
        <f>VLOOKUP(F5411,campaign!$B$2:$D$18,3,FALSE)</f>
        <v>62</v>
      </c>
    </row>
    <row r="5412" spans="1:7" x14ac:dyDescent="0.3">
      <c r="A5412" t="s">
        <v>3264</v>
      </c>
      <c r="B5412" t="s">
        <v>3947</v>
      </c>
      <c r="C5412" s="1">
        <v>45004</v>
      </c>
      <c r="D5412" s="1">
        <v>45038</v>
      </c>
      <c r="E5412">
        <f t="shared" si="84"/>
        <v>1</v>
      </c>
      <c r="F5412" t="str">
        <f>VLOOKUP(B5412,campaign!$A$2:$B$18,2,FALSE)</f>
        <v>OwnsComputer</v>
      </c>
      <c r="G5412">
        <f>VLOOKUP(F5412,campaign!$B$2:$D$18,3,FALSE)</f>
        <v>62</v>
      </c>
    </row>
    <row r="5413" spans="1:7" x14ac:dyDescent="0.3">
      <c r="A5413" t="s">
        <v>3264</v>
      </c>
      <c r="B5413" t="s">
        <v>3947</v>
      </c>
      <c r="C5413" s="1">
        <v>45004</v>
      </c>
      <c r="D5413" s="1">
        <v>45065</v>
      </c>
      <c r="E5413">
        <f t="shared" si="84"/>
        <v>2</v>
      </c>
      <c r="F5413" t="str">
        <f>VLOOKUP(B5413,campaign!$A$2:$B$18,2,FALSE)</f>
        <v>OwnsComputer</v>
      </c>
      <c r="G5413">
        <f>VLOOKUP(F5413,campaign!$B$2:$D$18,3,FALSE)</f>
        <v>62</v>
      </c>
    </row>
    <row r="5414" spans="1:7" x14ac:dyDescent="0.3">
      <c r="A5414" t="s">
        <v>3264</v>
      </c>
      <c r="B5414" t="s">
        <v>3947</v>
      </c>
      <c r="C5414" s="1">
        <v>45004</v>
      </c>
      <c r="D5414" s="1">
        <v>45079</v>
      </c>
      <c r="E5414">
        <f t="shared" si="84"/>
        <v>2</v>
      </c>
      <c r="F5414" t="str">
        <f>VLOOKUP(B5414,campaign!$A$2:$B$18,2,FALSE)</f>
        <v>OwnsComputer</v>
      </c>
      <c r="G5414">
        <f>VLOOKUP(F5414,campaign!$B$2:$D$18,3,FALSE)</f>
        <v>62</v>
      </c>
    </row>
    <row r="5415" spans="1:7" x14ac:dyDescent="0.3">
      <c r="A5415" t="s">
        <v>3265</v>
      </c>
      <c r="B5415" t="s">
        <v>3923</v>
      </c>
      <c r="C5415" s="1">
        <v>44662</v>
      </c>
      <c r="D5415" s="1">
        <v>44662</v>
      </c>
      <c r="E5415">
        <f t="shared" si="84"/>
        <v>0</v>
      </c>
      <c r="F5415" t="str">
        <f>VLOOKUP(B5415,campaign!$A$2:$B$18,2,FALSE)</f>
        <v>TruckOwner</v>
      </c>
      <c r="G5415">
        <f>VLOOKUP(F5415,campaign!$B$2:$D$18,3,FALSE)</f>
        <v>26</v>
      </c>
    </row>
    <row r="5416" spans="1:7" x14ac:dyDescent="0.3">
      <c r="A5416" t="s">
        <v>3265</v>
      </c>
      <c r="B5416" t="s">
        <v>3923</v>
      </c>
      <c r="C5416" s="1">
        <v>44662</v>
      </c>
      <c r="D5416" s="1">
        <v>44698</v>
      </c>
      <c r="E5416">
        <f t="shared" si="84"/>
        <v>1</v>
      </c>
      <c r="F5416" t="str">
        <f>VLOOKUP(B5416,campaign!$A$2:$B$18,2,FALSE)</f>
        <v>TruckOwner</v>
      </c>
      <c r="G5416">
        <f>VLOOKUP(F5416,campaign!$B$2:$D$18,3,FALSE)</f>
        <v>26</v>
      </c>
    </row>
    <row r="5417" spans="1:7" x14ac:dyDescent="0.3">
      <c r="A5417" t="s">
        <v>3265</v>
      </c>
      <c r="B5417" t="s">
        <v>3923</v>
      </c>
      <c r="C5417" s="1">
        <v>44662</v>
      </c>
      <c r="D5417" s="1">
        <v>44734</v>
      </c>
      <c r="E5417">
        <f t="shared" si="84"/>
        <v>2</v>
      </c>
      <c r="F5417" t="str">
        <f>VLOOKUP(B5417,campaign!$A$2:$B$18,2,FALSE)</f>
        <v>TruckOwner</v>
      </c>
      <c r="G5417">
        <f>VLOOKUP(F5417,campaign!$B$2:$D$18,3,FALSE)</f>
        <v>26</v>
      </c>
    </row>
    <row r="5418" spans="1:7" x14ac:dyDescent="0.3">
      <c r="A5418" t="s">
        <v>3265</v>
      </c>
      <c r="B5418" t="s">
        <v>3923</v>
      </c>
      <c r="C5418" s="1">
        <v>44662</v>
      </c>
      <c r="D5418" s="1">
        <v>44759</v>
      </c>
      <c r="E5418">
        <f t="shared" si="84"/>
        <v>3</v>
      </c>
      <c r="F5418" t="str">
        <f>VLOOKUP(B5418,campaign!$A$2:$B$18,2,FALSE)</f>
        <v>TruckOwner</v>
      </c>
      <c r="G5418">
        <f>VLOOKUP(F5418,campaign!$B$2:$D$18,3,FALSE)</f>
        <v>26</v>
      </c>
    </row>
    <row r="5419" spans="1:7" x14ac:dyDescent="0.3">
      <c r="A5419" t="s">
        <v>3265</v>
      </c>
      <c r="B5419" t="s">
        <v>3923</v>
      </c>
      <c r="C5419" s="1">
        <v>44662</v>
      </c>
      <c r="D5419" s="1">
        <v>44827</v>
      </c>
      <c r="E5419">
        <f t="shared" si="84"/>
        <v>5</v>
      </c>
      <c r="F5419" t="str">
        <f>VLOOKUP(B5419,campaign!$A$2:$B$18,2,FALSE)</f>
        <v>TruckOwner</v>
      </c>
      <c r="G5419">
        <f>VLOOKUP(F5419,campaign!$B$2:$D$18,3,FALSE)</f>
        <v>26</v>
      </c>
    </row>
    <row r="5420" spans="1:7" x14ac:dyDescent="0.3">
      <c r="A5420" t="s">
        <v>3265</v>
      </c>
      <c r="B5420" t="s">
        <v>3923</v>
      </c>
      <c r="C5420" s="1">
        <v>44662</v>
      </c>
      <c r="D5420" s="1">
        <v>44946</v>
      </c>
      <c r="E5420">
        <f t="shared" si="84"/>
        <v>9</v>
      </c>
      <c r="F5420" t="str">
        <f>VLOOKUP(B5420,campaign!$A$2:$B$18,2,FALSE)</f>
        <v>TruckOwner</v>
      </c>
      <c r="G5420">
        <f>VLOOKUP(F5420,campaign!$B$2:$D$18,3,FALSE)</f>
        <v>26</v>
      </c>
    </row>
    <row r="5421" spans="1:7" x14ac:dyDescent="0.3">
      <c r="A5421" t="s">
        <v>3265</v>
      </c>
      <c r="B5421" t="s">
        <v>3923</v>
      </c>
      <c r="C5421" s="1">
        <v>44662</v>
      </c>
      <c r="D5421" s="1">
        <v>44998</v>
      </c>
      <c r="E5421">
        <f t="shared" si="84"/>
        <v>11</v>
      </c>
      <c r="F5421" t="str">
        <f>VLOOKUP(B5421,campaign!$A$2:$B$18,2,FALSE)</f>
        <v>TruckOwner</v>
      </c>
      <c r="G5421">
        <f>VLOOKUP(F5421,campaign!$B$2:$D$18,3,FALSE)</f>
        <v>26</v>
      </c>
    </row>
    <row r="5422" spans="1:7" x14ac:dyDescent="0.3">
      <c r="A5422" t="s">
        <v>3265</v>
      </c>
      <c r="B5422" t="s">
        <v>3923</v>
      </c>
      <c r="C5422" s="1">
        <v>44662</v>
      </c>
      <c r="D5422" s="1">
        <v>45036</v>
      </c>
      <c r="E5422">
        <f t="shared" si="84"/>
        <v>12</v>
      </c>
      <c r="F5422" t="str">
        <f>VLOOKUP(B5422,campaign!$A$2:$B$18,2,FALSE)</f>
        <v>TruckOwner</v>
      </c>
      <c r="G5422">
        <f>VLOOKUP(F5422,campaign!$B$2:$D$18,3,FALSE)</f>
        <v>26</v>
      </c>
    </row>
    <row r="5423" spans="1:7" x14ac:dyDescent="0.3">
      <c r="A5423" t="s">
        <v>3265</v>
      </c>
      <c r="B5423" t="s">
        <v>3923</v>
      </c>
      <c r="C5423" s="1">
        <v>44662</v>
      </c>
      <c r="D5423" s="1">
        <v>45065</v>
      </c>
      <c r="E5423">
        <f t="shared" si="84"/>
        <v>13</v>
      </c>
      <c r="F5423" t="str">
        <f>VLOOKUP(B5423,campaign!$A$2:$B$18,2,FALSE)</f>
        <v>TruckOwner</v>
      </c>
      <c r="G5423">
        <f>VLOOKUP(F5423,campaign!$B$2:$D$18,3,FALSE)</f>
        <v>26</v>
      </c>
    </row>
    <row r="5424" spans="1:7" x14ac:dyDescent="0.3">
      <c r="A5424" t="s">
        <v>3265</v>
      </c>
      <c r="B5424" t="s">
        <v>3952</v>
      </c>
      <c r="C5424" s="1">
        <v>45015</v>
      </c>
      <c r="D5424" s="1">
        <v>45015</v>
      </c>
      <c r="E5424">
        <f t="shared" si="84"/>
        <v>0</v>
      </c>
      <c r="F5424" t="str">
        <f>VLOOKUP(B5424,campaign!$A$2:$B$18,2,FALSE)</f>
        <v>MadeCallToRetentionTeam</v>
      </c>
      <c r="G5424">
        <f>VLOOKUP(F5424,campaign!$B$2:$D$18,3,FALSE)</f>
        <v>16</v>
      </c>
    </row>
    <row r="5425" spans="1:7" x14ac:dyDescent="0.3">
      <c r="A5425" t="s">
        <v>3265</v>
      </c>
      <c r="B5425" t="s">
        <v>3952</v>
      </c>
      <c r="C5425" s="1">
        <v>45015</v>
      </c>
      <c r="D5425" s="1">
        <v>45046</v>
      </c>
      <c r="E5425">
        <f t="shared" si="84"/>
        <v>1</v>
      </c>
      <c r="F5425" t="str">
        <f>VLOOKUP(B5425,campaign!$A$2:$B$18,2,FALSE)</f>
        <v>MadeCallToRetentionTeam</v>
      </c>
      <c r="G5425">
        <f>VLOOKUP(F5425,campaign!$B$2:$D$18,3,FALSE)</f>
        <v>16</v>
      </c>
    </row>
    <row r="5426" spans="1:7" x14ac:dyDescent="0.3">
      <c r="A5426" t="s">
        <v>3265</v>
      </c>
      <c r="B5426" t="s">
        <v>3952</v>
      </c>
      <c r="C5426" s="1">
        <v>45015</v>
      </c>
      <c r="D5426" s="1">
        <v>45058</v>
      </c>
      <c r="E5426">
        <f t="shared" si="84"/>
        <v>1</v>
      </c>
      <c r="F5426" t="str">
        <f>VLOOKUP(B5426,campaign!$A$2:$B$18,2,FALSE)</f>
        <v>MadeCallToRetentionTeam</v>
      </c>
      <c r="G5426">
        <f>VLOOKUP(F5426,campaign!$B$2:$D$18,3,FALSE)</f>
        <v>16</v>
      </c>
    </row>
    <row r="5427" spans="1:7" x14ac:dyDescent="0.3">
      <c r="A5427" t="s">
        <v>3266</v>
      </c>
      <c r="B5427" t="s">
        <v>3949</v>
      </c>
      <c r="C5427" s="1">
        <v>44713</v>
      </c>
      <c r="D5427" s="1">
        <v>44713</v>
      </c>
      <c r="E5427">
        <f t="shared" si="84"/>
        <v>0</v>
      </c>
      <c r="F5427" t="str">
        <f>VLOOKUP(B5427,campaign!$A$2:$B$18,2,FALSE)</f>
        <v>NewCellphoneUser</v>
      </c>
      <c r="G5427">
        <f>VLOOKUP(F5427,campaign!$B$2:$D$18,3,FALSE)</f>
        <v>25</v>
      </c>
    </row>
    <row r="5428" spans="1:7" x14ac:dyDescent="0.3">
      <c r="A5428" t="s">
        <v>3266</v>
      </c>
      <c r="B5428" t="s">
        <v>3949</v>
      </c>
      <c r="C5428" s="1">
        <v>44713</v>
      </c>
      <c r="D5428" s="1">
        <v>44751</v>
      </c>
      <c r="E5428">
        <f t="shared" si="84"/>
        <v>1</v>
      </c>
      <c r="F5428" t="str">
        <f>VLOOKUP(B5428,campaign!$A$2:$B$18,2,FALSE)</f>
        <v>NewCellphoneUser</v>
      </c>
      <c r="G5428">
        <f>VLOOKUP(F5428,campaign!$B$2:$D$18,3,FALSE)</f>
        <v>25</v>
      </c>
    </row>
    <row r="5429" spans="1:7" x14ac:dyDescent="0.3">
      <c r="A5429" t="s">
        <v>3266</v>
      </c>
      <c r="B5429" t="s">
        <v>3949</v>
      </c>
      <c r="C5429" s="1">
        <v>44713</v>
      </c>
      <c r="D5429" s="1">
        <v>44777</v>
      </c>
      <c r="E5429">
        <f t="shared" si="84"/>
        <v>2</v>
      </c>
      <c r="F5429" t="str">
        <f>VLOOKUP(B5429,campaign!$A$2:$B$18,2,FALSE)</f>
        <v>NewCellphoneUser</v>
      </c>
      <c r="G5429">
        <f>VLOOKUP(F5429,campaign!$B$2:$D$18,3,FALSE)</f>
        <v>25</v>
      </c>
    </row>
    <row r="5430" spans="1:7" x14ac:dyDescent="0.3">
      <c r="A5430" t="s">
        <v>3266</v>
      </c>
      <c r="B5430" t="s">
        <v>3949</v>
      </c>
      <c r="C5430" s="1">
        <v>44713</v>
      </c>
      <c r="D5430" s="1">
        <v>44812</v>
      </c>
      <c r="E5430">
        <f t="shared" si="84"/>
        <v>3</v>
      </c>
      <c r="F5430" t="str">
        <f>VLOOKUP(B5430,campaign!$A$2:$B$18,2,FALSE)</f>
        <v>NewCellphoneUser</v>
      </c>
      <c r="G5430">
        <f>VLOOKUP(F5430,campaign!$B$2:$D$18,3,FALSE)</f>
        <v>25</v>
      </c>
    </row>
    <row r="5431" spans="1:7" x14ac:dyDescent="0.3">
      <c r="A5431" t="s">
        <v>3266</v>
      </c>
      <c r="B5431" t="s">
        <v>3949</v>
      </c>
      <c r="C5431" s="1">
        <v>44713</v>
      </c>
      <c r="D5431" s="1">
        <v>44846</v>
      </c>
      <c r="E5431">
        <f t="shared" si="84"/>
        <v>4</v>
      </c>
      <c r="F5431" t="str">
        <f>VLOOKUP(B5431,campaign!$A$2:$B$18,2,FALSE)</f>
        <v>NewCellphoneUser</v>
      </c>
      <c r="G5431">
        <f>VLOOKUP(F5431,campaign!$B$2:$D$18,3,FALSE)</f>
        <v>25</v>
      </c>
    </row>
    <row r="5432" spans="1:7" x14ac:dyDescent="0.3">
      <c r="A5432" t="s">
        <v>3266</v>
      </c>
      <c r="B5432" t="s">
        <v>3949</v>
      </c>
      <c r="C5432" s="1">
        <v>44713</v>
      </c>
      <c r="D5432" s="1">
        <v>44874</v>
      </c>
      <c r="E5432">
        <f t="shared" si="84"/>
        <v>5</v>
      </c>
      <c r="F5432" t="str">
        <f>VLOOKUP(B5432,campaign!$A$2:$B$18,2,FALSE)</f>
        <v>NewCellphoneUser</v>
      </c>
      <c r="G5432">
        <f>VLOOKUP(F5432,campaign!$B$2:$D$18,3,FALSE)</f>
        <v>25</v>
      </c>
    </row>
    <row r="5433" spans="1:7" x14ac:dyDescent="0.3">
      <c r="A5433" t="s">
        <v>3266</v>
      </c>
      <c r="B5433" t="s">
        <v>3949</v>
      </c>
      <c r="C5433" s="1">
        <v>44713</v>
      </c>
      <c r="D5433" s="1">
        <v>44907</v>
      </c>
      <c r="E5433">
        <f t="shared" si="84"/>
        <v>6</v>
      </c>
      <c r="F5433" t="str">
        <f>VLOOKUP(B5433,campaign!$A$2:$B$18,2,FALSE)</f>
        <v>NewCellphoneUser</v>
      </c>
      <c r="G5433">
        <f>VLOOKUP(F5433,campaign!$B$2:$D$18,3,FALSE)</f>
        <v>25</v>
      </c>
    </row>
    <row r="5434" spans="1:7" x14ac:dyDescent="0.3">
      <c r="A5434" t="s">
        <v>3266</v>
      </c>
      <c r="B5434" t="s">
        <v>3949</v>
      </c>
      <c r="C5434" s="1">
        <v>44713</v>
      </c>
      <c r="D5434" s="1">
        <v>44935</v>
      </c>
      <c r="E5434">
        <f t="shared" si="84"/>
        <v>7</v>
      </c>
      <c r="F5434" t="str">
        <f>VLOOKUP(B5434,campaign!$A$2:$B$18,2,FALSE)</f>
        <v>NewCellphoneUser</v>
      </c>
      <c r="G5434">
        <f>VLOOKUP(F5434,campaign!$B$2:$D$18,3,FALSE)</f>
        <v>25</v>
      </c>
    </row>
    <row r="5435" spans="1:7" x14ac:dyDescent="0.3">
      <c r="A5435" t="s">
        <v>3266</v>
      </c>
      <c r="B5435" t="s">
        <v>3949</v>
      </c>
      <c r="C5435" s="1">
        <v>44713</v>
      </c>
      <c r="D5435" s="1">
        <v>44959</v>
      </c>
      <c r="E5435">
        <f t="shared" si="84"/>
        <v>8</v>
      </c>
      <c r="F5435" t="str">
        <f>VLOOKUP(B5435,campaign!$A$2:$B$18,2,FALSE)</f>
        <v>NewCellphoneUser</v>
      </c>
      <c r="G5435">
        <f>VLOOKUP(F5435,campaign!$B$2:$D$18,3,FALSE)</f>
        <v>25</v>
      </c>
    </row>
    <row r="5436" spans="1:7" x14ac:dyDescent="0.3">
      <c r="A5436" t="s">
        <v>3266</v>
      </c>
      <c r="B5436" t="s">
        <v>3949</v>
      </c>
      <c r="C5436" s="1">
        <v>44713</v>
      </c>
      <c r="D5436" s="1">
        <v>44995</v>
      </c>
      <c r="E5436">
        <f t="shared" si="84"/>
        <v>9</v>
      </c>
      <c r="F5436" t="str">
        <f>VLOOKUP(B5436,campaign!$A$2:$B$18,2,FALSE)</f>
        <v>NewCellphoneUser</v>
      </c>
      <c r="G5436">
        <f>VLOOKUP(F5436,campaign!$B$2:$D$18,3,FALSE)</f>
        <v>25</v>
      </c>
    </row>
    <row r="5437" spans="1:7" x14ac:dyDescent="0.3">
      <c r="A5437" t="s">
        <v>3266</v>
      </c>
      <c r="B5437" t="s">
        <v>3949</v>
      </c>
      <c r="C5437" s="1">
        <v>44713</v>
      </c>
      <c r="D5437" s="1">
        <v>45025</v>
      </c>
      <c r="E5437">
        <f t="shared" si="84"/>
        <v>10</v>
      </c>
      <c r="F5437" t="str">
        <f>VLOOKUP(B5437,campaign!$A$2:$B$18,2,FALSE)</f>
        <v>NewCellphoneUser</v>
      </c>
      <c r="G5437">
        <f>VLOOKUP(F5437,campaign!$B$2:$D$18,3,FALSE)</f>
        <v>25</v>
      </c>
    </row>
    <row r="5438" spans="1:7" x14ac:dyDescent="0.3">
      <c r="A5438" t="s">
        <v>3266</v>
      </c>
      <c r="B5438" t="s">
        <v>3949</v>
      </c>
      <c r="C5438" s="1">
        <v>44713</v>
      </c>
      <c r="D5438" s="1">
        <v>45052</v>
      </c>
      <c r="E5438">
        <f t="shared" si="84"/>
        <v>11</v>
      </c>
      <c r="F5438" t="str">
        <f>VLOOKUP(B5438,campaign!$A$2:$B$18,2,FALSE)</f>
        <v>NewCellphoneUser</v>
      </c>
      <c r="G5438">
        <f>VLOOKUP(F5438,campaign!$B$2:$D$18,3,FALSE)</f>
        <v>25</v>
      </c>
    </row>
    <row r="5439" spans="1:7" x14ac:dyDescent="0.3">
      <c r="A5439" t="s">
        <v>3266</v>
      </c>
      <c r="B5439" t="s">
        <v>3927</v>
      </c>
      <c r="C5439" s="1">
        <v>44809</v>
      </c>
      <c r="D5439" s="1">
        <v>44809</v>
      </c>
      <c r="E5439">
        <f t="shared" si="84"/>
        <v>0</v>
      </c>
      <c r="F5439" t="str">
        <f>VLOOKUP(B5439,campaign!$A$2:$B$18,2,FALSE)</f>
        <v>RespondsToMailOffers</v>
      </c>
      <c r="G5439">
        <f>VLOOKUP(F5439,campaign!$B$2:$D$18,3,FALSE)</f>
        <v>27</v>
      </c>
    </row>
    <row r="5440" spans="1:7" x14ac:dyDescent="0.3">
      <c r="A5440" t="s">
        <v>3266</v>
      </c>
      <c r="B5440" t="s">
        <v>3927</v>
      </c>
      <c r="C5440" s="1">
        <v>44809</v>
      </c>
      <c r="D5440" s="1">
        <v>44853</v>
      </c>
      <c r="E5440">
        <f t="shared" si="84"/>
        <v>1</v>
      </c>
      <c r="F5440" t="str">
        <f>VLOOKUP(B5440,campaign!$A$2:$B$18,2,FALSE)</f>
        <v>RespondsToMailOffers</v>
      </c>
      <c r="G5440">
        <f>VLOOKUP(F5440,campaign!$B$2:$D$18,3,FALSE)</f>
        <v>27</v>
      </c>
    </row>
    <row r="5441" spans="1:7" x14ac:dyDescent="0.3">
      <c r="A5441" t="s">
        <v>3266</v>
      </c>
      <c r="B5441" t="s">
        <v>3927</v>
      </c>
      <c r="C5441" s="1">
        <v>44809</v>
      </c>
      <c r="D5441" s="1">
        <v>44870</v>
      </c>
      <c r="E5441">
        <f t="shared" si="84"/>
        <v>2</v>
      </c>
      <c r="F5441" t="str">
        <f>VLOOKUP(B5441,campaign!$A$2:$B$18,2,FALSE)</f>
        <v>RespondsToMailOffers</v>
      </c>
      <c r="G5441">
        <f>VLOOKUP(F5441,campaign!$B$2:$D$18,3,FALSE)</f>
        <v>27</v>
      </c>
    </row>
    <row r="5442" spans="1:7" x14ac:dyDescent="0.3">
      <c r="A5442" t="s">
        <v>3266</v>
      </c>
      <c r="B5442" t="s">
        <v>3927</v>
      </c>
      <c r="C5442" s="1">
        <v>44809</v>
      </c>
      <c r="D5442" s="1">
        <v>44900</v>
      </c>
      <c r="E5442">
        <f t="shared" si="84"/>
        <v>3</v>
      </c>
      <c r="F5442" t="str">
        <f>VLOOKUP(B5442,campaign!$A$2:$B$18,2,FALSE)</f>
        <v>RespondsToMailOffers</v>
      </c>
      <c r="G5442">
        <f>VLOOKUP(F5442,campaign!$B$2:$D$18,3,FALSE)</f>
        <v>27</v>
      </c>
    </row>
    <row r="5443" spans="1:7" x14ac:dyDescent="0.3">
      <c r="A5443" t="s">
        <v>3266</v>
      </c>
      <c r="B5443" t="s">
        <v>3927</v>
      </c>
      <c r="C5443" s="1">
        <v>44809</v>
      </c>
      <c r="D5443" s="1">
        <v>44933</v>
      </c>
      <c r="E5443">
        <f t="shared" ref="E5443:E5506" si="85">DATEDIF(C5443,D5443,"M")</f>
        <v>4</v>
      </c>
      <c r="F5443" t="str">
        <f>VLOOKUP(B5443,campaign!$A$2:$B$18,2,FALSE)</f>
        <v>RespondsToMailOffers</v>
      </c>
      <c r="G5443">
        <f>VLOOKUP(F5443,campaign!$B$2:$D$18,3,FALSE)</f>
        <v>27</v>
      </c>
    </row>
    <row r="5444" spans="1:7" x14ac:dyDescent="0.3">
      <c r="A5444" t="s">
        <v>3266</v>
      </c>
      <c r="B5444" t="s">
        <v>3927</v>
      </c>
      <c r="C5444" s="1">
        <v>44809</v>
      </c>
      <c r="D5444" s="1">
        <v>44975</v>
      </c>
      <c r="E5444">
        <f t="shared" si="85"/>
        <v>5</v>
      </c>
      <c r="F5444" t="str">
        <f>VLOOKUP(B5444,campaign!$A$2:$B$18,2,FALSE)</f>
        <v>RespondsToMailOffers</v>
      </c>
      <c r="G5444">
        <f>VLOOKUP(F5444,campaign!$B$2:$D$18,3,FALSE)</f>
        <v>27</v>
      </c>
    </row>
    <row r="5445" spans="1:7" x14ac:dyDescent="0.3">
      <c r="A5445" t="s">
        <v>3266</v>
      </c>
      <c r="B5445" t="s">
        <v>3927</v>
      </c>
      <c r="C5445" s="1">
        <v>44809</v>
      </c>
      <c r="D5445" s="1">
        <v>45005</v>
      </c>
      <c r="E5445">
        <f t="shared" si="85"/>
        <v>6</v>
      </c>
      <c r="F5445" t="str">
        <f>VLOOKUP(B5445,campaign!$A$2:$B$18,2,FALSE)</f>
        <v>RespondsToMailOffers</v>
      </c>
      <c r="G5445">
        <f>VLOOKUP(F5445,campaign!$B$2:$D$18,3,FALSE)</f>
        <v>27</v>
      </c>
    </row>
    <row r="5446" spans="1:7" x14ac:dyDescent="0.3">
      <c r="A5446" t="s">
        <v>3266</v>
      </c>
      <c r="B5446" t="s">
        <v>3927</v>
      </c>
      <c r="C5446" s="1">
        <v>44809</v>
      </c>
      <c r="D5446" s="1">
        <v>45028</v>
      </c>
      <c r="E5446">
        <f t="shared" si="85"/>
        <v>7</v>
      </c>
      <c r="F5446" t="str">
        <f>VLOOKUP(B5446,campaign!$A$2:$B$18,2,FALSE)</f>
        <v>RespondsToMailOffers</v>
      </c>
      <c r="G5446">
        <f>VLOOKUP(F5446,campaign!$B$2:$D$18,3,FALSE)</f>
        <v>27</v>
      </c>
    </row>
    <row r="5447" spans="1:7" x14ac:dyDescent="0.3">
      <c r="A5447" t="s">
        <v>3266</v>
      </c>
      <c r="B5447" t="s">
        <v>3927</v>
      </c>
      <c r="C5447" s="1">
        <v>44809</v>
      </c>
      <c r="D5447" s="1">
        <v>45066</v>
      </c>
      <c r="E5447">
        <f t="shared" si="85"/>
        <v>8</v>
      </c>
      <c r="F5447" t="str">
        <f>VLOOKUP(B5447,campaign!$A$2:$B$18,2,FALSE)</f>
        <v>RespondsToMailOffers</v>
      </c>
      <c r="G5447">
        <f>VLOOKUP(F5447,campaign!$B$2:$D$18,3,FALSE)</f>
        <v>27</v>
      </c>
    </row>
    <row r="5448" spans="1:7" x14ac:dyDescent="0.3">
      <c r="A5448" t="s">
        <v>3267</v>
      </c>
      <c r="B5448" t="s">
        <v>3950</v>
      </c>
      <c r="C5448" s="1">
        <v>44753</v>
      </c>
      <c r="D5448" s="1">
        <v>44753</v>
      </c>
      <c r="E5448">
        <f t="shared" si="85"/>
        <v>0</v>
      </c>
      <c r="F5448" t="str">
        <f>VLOOKUP(B5448,campaign!$A$2:$B$18,2,FALSE)</f>
        <v>NotNewCellphoneUser</v>
      </c>
      <c r="G5448">
        <f>VLOOKUP(F5448,campaign!$B$2:$D$18,3,FALSE)</f>
        <v>28</v>
      </c>
    </row>
    <row r="5449" spans="1:7" x14ac:dyDescent="0.3">
      <c r="A5449" t="s">
        <v>3267</v>
      </c>
      <c r="B5449" t="s">
        <v>3950</v>
      </c>
      <c r="C5449" s="1">
        <v>44753</v>
      </c>
      <c r="D5449" s="1">
        <v>44788</v>
      </c>
      <c r="E5449">
        <f t="shared" si="85"/>
        <v>1</v>
      </c>
      <c r="F5449" t="str">
        <f>VLOOKUP(B5449,campaign!$A$2:$B$18,2,FALSE)</f>
        <v>NotNewCellphoneUser</v>
      </c>
      <c r="G5449">
        <f>VLOOKUP(F5449,campaign!$B$2:$D$18,3,FALSE)</f>
        <v>28</v>
      </c>
    </row>
    <row r="5450" spans="1:7" x14ac:dyDescent="0.3">
      <c r="A5450" t="s">
        <v>3267</v>
      </c>
      <c r="B5450" t="s">
        <v>3950</v>
      </c>
      <c r="C5450" s="1">
        <v>44753</v>
      </c>
      <c r="D5450" s="1">
        <v>44819</v>
      </c>
      <c r="E5450">
        <f t="shared" si="85"/>
        <v>2</v>
      </c>
      <c r="F5450" t="str">
        <f>VLOOKUP(B5450,campaign!$A$2:$B$18,2,FALSE)</f>
        <v>NotNewCellphoneUser</v>
      </c>
      <c r="G5450">
        <f>VLOOKUP(F5450,campaign!$B$2:$D$18,3,FALSE)</f>
        <v>28</v>
      </c>
    </row>
    <row r="5451" spans="1:7" x14ac:dyDescent="0.3">
      <c r="A5451" t="s">
        <v>3267</v>
      </c>
      <c r="B5451" t="s">
        <v>3950</v>
      </c>
      <c r="C5451" s="1">
        <v>44753</v>
      </c>
      <c r="D5451" s="1">
        <v>44856</v>
      </c>
      <c r="E5451">
        <f t="shared" si="85"/>
        <v>3</v>
      </c>
      <c r="F5451" t="str">
        <f>VLOOKUP(B5451,campaign!$A$2:$B$18,2,FALSE)</f>
        <v>NotNewCellphoneUser</v>
      </c>
      <c r="G5451">
        <f>VLOOKUP(F5451,campaign!$B$2:$D$18,3,FALSE)</f>
        <v>28</v>
      </c>
    </row>
    <row r="5452" spans="1:7" x14ac:dyDescent="0.3">
      <c r="A5452" t="s">
        <v>3267</v>
      </c>
      <c r="B5452" t="s">
        <v>3950</v>
      </c>
      <c r="C5452" s="1">
        <v>44753</v>
      </c>
      <c r="D5452" s="1">
        <v>44914</v>
      </c>
      <c r="E5452">
        <f t="shared" si="85"/>
        <v>5</v>
      </c>
      <c r="F5452" t="str">
        <f>VLOOKUP(B5452,campaign!$A$2:$B$18,2,FALSE)</f>
        <v>NotNewCellphoneUser</v>
      </c>
      <c r="G5452">
        <f>VLOOKUP(F5452,campaign!$B$2:$D$18,3,FALSE)</f>
        <v>28</v>
      </c>
    </row>
    <row r="5453" spans="1:7" x14ac:dyDescent="0.3">
      <c r="A5453" t="s">
        <v>3267</v>
      </c>
      <c r="B5453" t="s">
        <v>3950</v>
      </c>
      <c r="C5453" s="1">
        <v>44753</v>
      </c>
      <c r="D5453" s="1">
        <v>44947</v>
      </c>
      <c r="E5453">
        <f t="shared" si="85"/>
        <v>6</v>
      </c>
      <c r="F5453" t="str">
        <f>VLOOKUP(B5453,campaign!$A$2:$B$18,2,FALSE)</f>
        <v>NotNewCellphoneUser</v>
      </c>
      <c r="G5453">
        <f>VLOOKUP(F5453,campaign!$B$2:$D$18,3,FALSE)</f>
        <v>28</v>
      </c>
    </row>
    <row r="5454" spans="1:7" x14ac:dyDescent="0.3">
      <c r="A5454" t="s">
        <v>3267</v>
      </c>
      <c r="B5454" t="s">
        <v>3950</v>
      </c>
      <c r="C5454" s="1">
        <v>44753</v>
      </c>
      <c r="D5454" s="1">
        <v>44976</v>
      </c>
      <c r="E5454">
        <f t="shared" si="85"/>
        <v>7</v>
      </c>
      <c r="F5454" t="str">
        <f>VLOOKUP(B5454,campaign!$A$2:$B$18,2,FALSE)</f>
        <v>NotNewCellphoneUser</v>
      </c>
      <c r="G5454">
        <f>VLOOKUP(F5454,campaign!$B$2:$D$18,3,FALSE)</f>
        <v>28</v>
      </c>
    </row>
    <row r="5455" spans="1:7" x14ac:dyDescent="0.3">
      <c r="A5455" t="s">
        <v>3267</v>
      </c>
      <c r="B5455" t="s">
        <v>3950</v>
      </c>
      <c r="C5455" s="1">
        <v>44753</v>
      </c>
      <c r="D5455" s="1">
        <v>44998</v>
      </c>
      <c r="E5455">
        <f t="shared" si="85"/>
        <v>8</v>
      </c>
      <c r="F5455" t="str">
        <f>VLOOKUP(B5455,campaign!$A$2:$B$18,2,FALSE)</f>
        <v>NotNewCellphoneUser</v>
      </c>
      <c r="G5455">
        <f>VLOOKUP(F5455,campaign!$B$2:$D$18,3,FALSE)</f>
        <v>28</v>
      </c>
    </row>
    <row r="5456" spans="1:7" x14ac:dyDescent="0.3">
      <c r="A5456" t="s">
        <v>3267</v>
      </c>
      <c r="B5456" t="s">
        <v>3950</v>
      </c>
      <c r="C5456" s="1">
        <v>44753</v>
      </c>
      <c r="D5456" s="1">
        <v>45034</v>
      </c>
      <c r="E5456">
        <f t="shared" si="85"/>
        <v>9</v>
      </c>
      <c r="F5456" t="str">
        <f>VLOOKUP(B5456,campaign!$A$2:$B$18,2,FALSE)</f>
        <v>NotNewCellphoneUser</v>
      </c>
      <c r="G5456">
        <f>VLOOKUP(F5456,campaign!$B$2:$D$18,3,FALSE)</f>
        <v>28</v>
      </c>
    </row>
    <row r="5457" spans="1:7" x14ac:dyDescent="0.3">
      <c r="A5457" t="s">
        <v>3267</v>
      </c>
      <c r="B5457" t="s">
        <v>3928</v>
      </c>
      <c r="C5457" s="1">
        <v>44865</v>
      </c>
      <c r="D5457" s="1">
        <v>44865</v>
      </c>
      <c r="E5457">
        <f t="shared" si="85"/>
        <v>0</v>
      </c>
      <c r="F5457" t="str">
        <f>VLOOKUP(B5457,campaign!$A$2:$B$18,2,FALSE)</f>
        <v>OptOutMailings</v>
      </c>
      <c r="G5457">
        <f>VLOOKUP(F5457,campaign!$B$2:$D$18,3,FALSE)</f>
        <v>75</v>
      </c>
    </row>
    <row r="5458" spans="1:7" x14ac:dyDescent="0.3">
      <c r="A5458" t="s">
        <v>3267</v>
      </c>
      <c r="B5458" t="s">
        <v>3928</v>
      </c>
      <c r="C5458" s="1">
        <v>44865</v>
      </c>
      <c r="D5458" s="1">
        <v>44899</v>
      </c>
      <c r="E5458">
        <f t="shared" si="85"/>
        <v>1</v>
      </c>
      <c r="F5458" t="str">
        <f>VLOOKUP(B5458,campaign!$A$2:$B$18,2,FALSE)</f>
        <v>OptOutMailings</v>
      </c>
      <c r="G5458">
        <f>VLOOKUP(F5458,campaign!$B$2:$D$18,3,FALSE)</f>
        <v>75</v>
      </c>
    </row>
    <row r="5459" spans="1:7" x14ac:dyDescent="0.3">
      <c r="A5459" t="s">
        <v>3267</v>
      </c>
      <c r="B5459" t="s">
        <v>3928</v>
      </c>
      <c r="C5459" s="1">
        <v>44865</v>
      </c>
      <c r="D5459" s="1">
        <v>44937</v>
      </c>
      <c r="E5459">
        <f t="shared" si="85"/>
        <v>2</v>
      </c>
      <c r="F5459" t="str">
        <f>VLOOKUP(B5459,campaign!$A$2:$B$18,2,FALSE)</f>
        <v>OptOutMailings</v>
      </c>
      <c r="G5459">
        <f>VLOOKUP(F5459,campaign!$B$2:$D$18,3,FALSE)</f>
        <v>75</v>
      </c>
    </row>
    <row r="5460" spans="1:7" x14ac:dyDescent="0.3">
      <c r="A5460" t="s">
        <v>3267</v>
      </c>
      <c r="B5460" t="s">
        <v>3928</v>
      </c>
      <c r="C5460" s="1">
        <v>44865</v>
      </c>
      <c r="D5460" s="1">
        <v>44968</v>
      </c>
      <c r="E5460">
        <f t="shared" si="85"/>
        <v>3</v>
      </c>
      <c r="F5460" t="str">
        <f>VLOOKUP(B5460,campaign!$A$2:$B$18,2,FALSE)</f>
        <v>OptOutMailings</v>
      </c>
      <c r="G5460">
        <f>VLOOKUP(F5460,campaign!$B$2:$D$18,3,FALSE)</f>
        <v>75</v>
      </c>
    </row>
    <row r="5461" spans="1:7" x14ac:dyDescent="0.3">
      <c r="A5461" t="s">
        <v>3267</v>
      </c>
      <c r="B5461" t="s">
        <v>3928</v>
      </c>
      <c r="C5461" s="1">
        <v>44865</v>
      </c>
      <c r="D5461" s="1">
        <v>44999</v>
      </c>
      <c r="E5461">
        <f t="shared" si="85"/>
        <v>4</v>
      </c>
      <c r="F5461" t="str">
        <f>VLOOKUP(B5461,campaign!$A$2:$B$18,2,FALSE)</f>
        <v>OptOutMailings</v>
      </c>
      <c r="G5461">
        <f>VLOOKUP(F5461,campaign!$B$2:$D$18,3,FALSE)</f>
        <v>75</v>
      </c>
    </row>
    <row r="5462" spans="1:7" x14ac:dyDescent="0.3">
      <c r="A5462" t="s">
        <v>3267</v>
      </c>
      <c r="B5462" t="s">
        <v>3928</v>
      </c>
      <c r="C5462" s="1">
        <v>44865</v>
      </c>
      <c r="D5462" s="1">
        <v>45026</v>
      </c>
      <c r="E5462">
        <f t="shared" si="85"/>
        <v>5</v>
      </c>
      <c r="F5462" t="str">
        <f>VLOOKUP(B5462,campaign!$A$2:$B$18,2,FALSE)</f>
        <v>OptOutMailings</v>
      </c>
      <c r="G5462">
        <f>VLOOKUP(F5462,campaign!$B$2:$D$18,3,FALSE)</f>
        <v>75</v>
      </c>
    </row>
    <row r="5463" spans="1:7" x14ac:dyDescent="0.3">
      <c r="A5463" t="s">
        <v>3267</v>
      </c>
      <c r="B5463" t="s">
        <v>3928</v>
      </c>
      <c r="C5463" s="1">
        <v>44865</v>
      </c>
      <c r="D5463" s="1">
        <v>45047</v>
      </c>
      <c r="E5463">
        <f t="shared" si="85"/>
        <v>6</v>
      </c>
      <c r="F5463" t="str">
        <f>VLOOKUP(B5463,campaign!$A$2:$B$18,2,FALSE)</f>
        <v>OptOutMailings</v>
      </c>
      <c r="G5463">
        <f>VLOOKUP(F5463,campaign!$B$2:$D$18,3,FALSE)</f>
        <v>75</v>
      </c>
    </row>
    <row r="5464" spans="1:7" x14ac:dyDescent="0.3">
      <c r="A5464" t="s">
        <v>3268</v>
      </c>
      <c r="B5464" t="s">
        <v>3922</v>
      </c>
      <c r="C5464" s="1">
        <v>44829</v>
      </c>
      <c r="D5464" s="1">
        <v>44829</v>
      </c>
      <c r="E5464">
        <f t="shared" si="85"/>
        <v>0</v>
      </c>
      <c r="F5464" t="str">
        <f>VLOOKUP(B5464,campaign!$A$2:$B$18,2,FALSE)</f>
        <v>HandsetWebCapable</v>
      </c>
      <c r="G5464">
        <f>VLOOKUP(F5464,campaign!$B$2:$D$18,3,FALSE)</f>
        <v>62</v>
      </c>
    </row>
    <row r="5465" spans="1:7" x14ac:dyDescent="0.3">
      <c r="A5465" t="s">
        <v>3268</v>
      </c>
      <c r="B5465" t="s">
        <v>3922</v>
      </c>
      <c r="C5465" s="1">
        <v>44829</v>
      </c>
      <c r="D5465" s="1">
        <v>44863</v>
      </c>
      <c r="E5465">
        <f t="shared" si="85"/>
        <v>1</v>
      </c>
      <c r="F5465" t="str">
        <f>VLOOKUP(B5465,campaign!$A$2:$B$18,2,FALSE)</f>
        <v>HandsetWebCapable</v>
      </c>
      <c r="G5465">
        <f>VLOOKUP(F5465,campaign!$B$2:$D$18,3,FALSE)</f>
        <v>62</v>
      </c>
    </row>
    <row r="5466" spans="1:7" x14ac:dyDescent="0.3">
      <c r="A5466" t="s">
        <v>3268</v>
      </c>
      <c r="B5466" t="s">
        <v>3922</v>
      </c>
      <c r="C5466" s="1">
        <v>44829</v>
      </c>
      <c r="D5466" s="1">
        <v>44953</v>
      </c>
      <c r="E5466">
        <f t="shared" si="85"/>
        <v>4</v>
      </c>
      <c r="F5466" t="str">
        <f>VLOOKUP(B5466,campaign!$A$2:$B$18,2,FALSE)</f>
        <v>HandsetWebCapable</v>
      </c>
      <c r="G5466">
        <f>VLOOKUP(F5466,campaign!$B$2:$D$18,3,FALSE)</f>
        <v>62</v>
      </c>
    </row>
    <row r="5467" spans="1:7" x14ac:dyDescent="0.3">
      <c r="A5467" t="s">
        <v>3268</v>
      </c>
      <c r="B5467" t="s">
        <v>3922</v>
      </c>
      <c r="C5467" s="1">
        <v>44829</v>
      </c>
      <c r="D5467" s="1">
        <v>44986</v>
      </c>
      <c r="E5467">
        <f t="shared" si="85"/>
        <v>5</v>
      </c>
      <c r="F5467" t="str">
        <f>VLOOKUP(B5467,campaign!$A$2:$B$18,2,FALSE)</f>
        <v>HandsetWebCapable</v>
      </c>
      <c r="G5467">
        <f>VLOOKUP(F5467,campaign!$B$2:$D$18,3,FALSE)</f>
        <v>62</v>
      </c>
    </row>
    <row r="5468" spans="1:7" x14ac:dyDescent="0.3">
      <c r="A5468" t="s">
        <v>3268</v>
      </c>
      <c r="B5468" t="s">
        <v>3922</v>
      </c>
      <c r="C5468" s="1">
        <v>44829</v>
      </c>
      <c r="D5468" s="1">
        <v>45044</v>
      </c>
      <c r="E5468">
        <f t="shared" si="85"/>
        <v>7</v>
      </c>
      <c r="F5468" t="str">
        <f>VLOOKUP(B5468,campaign!$A$2:$B$18,2,FALSE)</f>
        <v>HandsetWebCapable</v>
      </c>
      <c r="G5468">
        <f>VLOOKUP(F5468,campaign!$B$2:$D$18,3,FALSE)</f>
        <v>62</v>
      </c>
    </row>
    <row r="5469" spans="1:7" x14ac:dyDescent="0.3">
      <c r="A5469" t="s">
        <v>3268</v>
      </c>
      <c r="B5469" t="s">
        <v>3922</v>
      </c>
      <c r="C5469" s="1">
        <v>44829</v>
      </c>
      <c r="D5469" s="1">
        <v>45053</v>
      </c>
      <c r="E5469">
        <f t="shared" si="85"/>
        <v>7</v>
      </c>
      <c r="F5469" t="str">
        <f>VLOOKUP(B5469,campaign!$A$2:$B$18,2,FALSE)</f>
        <v>HandsetWebCapable</v>
      </c>
      <c r="G5469">
        <f>VLOOKUP(F5469,campaign!$B$2:$D$18,3,FALSE)</f>
        <v>62</v>
      </c>
    </row>
    <row r="5470" spans="1:7" x14ac:dyDescent="0.3">
      <c r="A5470" t="s">
        <v>3268</v>
      </c>
      <c r="B5470" t="s">
        <v>3953</v>
      </c>
      <c r="C5470" s="1">
        <v>45014</v>
      </c>
      <c r="D5470" s="1">
        <v>45014</v>
      </c>
      <c r="E5470">
        <f t="shared" si="85"/>
        <v>0</v>
      </c>
      <c r="F5470" t="str">
        <f>VLOOKUP(B5470,campaign!$A$2:$B$18,2,FALSE)</f>
        <v>MaritalStatus</v>
      </c>
      <c r="G5470">
        <f>VLOOKUP(F5470,campaign!$B$2:$D$18,3,FALSE)</f>
        <v>29</v>
      </c>
    </row>
    <row r="5471" spans="1:7" x14ac:dyDescent="0.3">
      <c r="A5471" t="s">
        <v>3268</v>
      </c>
      <c r="B5471" t="s">
        <v>3953</v>
      </c>
      <c r="C5471" s="1">
        <v>45014</v>
      </c>
      <c r="D5471" s="1">
        <v>45046</v>
      </c>
      <c r="E5471">
        <f t="shared" si="85"/>
        <v>1</v>
      </c>
      <c r="F5471" t="str">
        <f>VLOOKUP(B5471,campaign!$A$2:$B$18,2,FALSE)</f>
        <v>MaritalStatus</v>
      </c>
      <c r="G5471">
        <f>VLOOKUP(F5471,campaign!$B$2:$D$18,3,FALSE)</f>
        <v>29</v>
      </c>
    </row>
    <row r="5472" spans="1:7" x14ac:dyDescent="0.3">
      <c r="A5472" t="s">
        <v>3268</v>
      </c>
      <c r="B5472" t="s">
        <v>3953</v>
      </c>
      <c r="C5472" s="1">
        <v>45014</v>
      </c>
      <c r="D5472" s="1">
        <v>45057</v>
      </c>
      <c r="E5472">
        <f t="shared" si="85"/>
        <v>1</v>
      </c>
      <c r="F5472" t="str">
        <f>VLOOKUP(B5472,campaign!$A$2:$B$18,2,FALSE)</f>
        <v>MaritalStatus</v>
      </c>
      <c r="G5472">
        <f>VLOOKUP(F5472,campaign!$B$2:$D$18,3,FALSE)</f>
        <v>29</v>
      </c>
    </row>
    <row r="5473" spans="1:7" x14ac:dyDescent="0.3">
      <c r="A5473" t="s">
        <v>3268</v>
      </c>
      <c r="B5473" t="s">
        <v>3953</v>
      </c>
      <c r="C5473" s="1">
        <v>45014</v>
      </c>
      <c r="D5473" s="1">
        <v>45086</v>
      </c>
      <c r="E5473">
        <f t="shared" si="85"/>
        <v>2</v>
      </c>
      <c r="F5473" t="str">
        <f>VLOOKUP(B5473,campaign!$A$2:$B$18,2,FALSE)</f>
        <v>MaritalStatus</v>
      </c>
      <c r="G5473">
        <f>VLOOKUP(F5473,campaign!$B$2:$D$18,3,FALSE)</f>
        <v>29</v>
      </c>
    </row>
    <row r="5474" spans="1:7" x14ac:dyDescent="0.3">
      <c r="A5474" t="s">
        <v>3269</v>
      </c>
      <c r="B5474" t="s">
        <v>3926</v>
      </c>
      <c r="C5474" s="1">
        <v>44985</v>
      </c>
      <c r="D5474" s="1">
        <v>44985</v>
      </c>
      <c r="E5474">
        <f t="shared" si="85"/>
        <v>0</v>
      </c>
      <c r="F5474" t="str">
        <f>VLOOKUP(B5474,campaign!$A$2:$B$18,2,FALSE)</f>
        <v>BuysViaMailOrder</v>
      </c>
      <c r="G5474">
        <f>VLOOKUP(F5474,campaign!$B$2:$D$18,3,FALSE)</f>
        <v>25</v>
      </c>
    </row>
    <row r="5475" spans="1:7" x14ac:dyDescent="0.3">
      <c r="A5475" t="s">
        <v>3269</v>
      </c>
      <c r="B5475" t="s">
        <v>3926</v>
      </c>
      <c r="C5475" s="1">
        <v>44985</v>
      </c>
      <c r="D5475" s="1">
        <v>45015</v>
      </c>
      <c r="E5475">
        <f t="shared" si="85"/>
        <v>1</v>
      </c>
      <c r="F5475" t="str">
        <f>VLOOKUP(B5475,campaign!$A$2:$B$18,2,FALSE)</f>
        <v>BuysViaMailOrder</v>
      </c>
      <c r="G5475">
        <f>VLOOKUP(F5475,campaign!$B$2:$D$18,3,FALSE)</f>
        <v>25</v>
      </c>
    </row>
    <row r="5476" spans="1:7" x14ac:dyDescent="0.3">
      <c r="A5476" t="s">
        <v>3269</v>
      </c>
      <c r="B5476" t="s">
        <v>3926</v>
      </c>
      <c r="C5476" s="1">
        <v>44985</v>
      </c>
      <c r="D5476" s="1">
        <v>45028</v>
      </c>
      <c r="E5476">
        <f t="shared" si="85"/>
        <v>1</v>
      </c>
      <c r="F5476" t="str">
        <f>VLOOKUP(B5476,campaign!$A$2:$B$18,2,FALSE)</f>
        <v>BuysViaMailOrder</v>
      </c>
      <c r="G5476">
        <f>VLOOKUP(F5476,campaign!$B$2:$D$18,3,FALSE)</f>
        <v>25</v>
      </c>
    </row>
    <row r="5477" spans="1:7" x14ac:dyDescent="0.3">
      <c r="A5477" t="s">
        <v>3269</v>
      </c>
      <c r="B5477" t="s">
        <v>3926</v>
      </c>
      <c r="C5477" s="1">
        <v>44985</v>
      </c>
      <c r="D5477" s="1">
        <v>45059</v>
      </c>
      <c r="E5477">
        <f t="shared" si="85"/>
        <v>2</v>
      </c>
      <c r="F5477" t="str">
        <f>VLOOKUP(B5477,campaign!$A$2:$B$18,2,FALSE)</f>
        <v>BuysViaMailOrder</v>
      </c>
      <c r="G5477">
        <f>VLOOKUP(F5477,campaign!$B$2:$D$18,3,FALSE)</f>
        <v>25</v>
      </c>
    </row>
    <row r="5478" spans="1:7" x14ac:dyDescent="0.3">
      <c r="A5478" t="s">
        <v>3269</v>
      </c>
      <c r="B5478" t="s">
        <v>3926</v>
      </c>
      <c r="C5478" s="1">
        <v>44985</v>
      </c>
      <c r="D5478" s="1">
        <v>45078</v>
      </c>
      <c r="E5478">
        <f t="shared" si="85"/>
        <v>3</v>
      </c>
      <c r="F5478" t="str">
        <f>VLOOKUP(B5478,campaign!$A$2:$B$18,2,FALSE)</f>
        <v>BuysViaMailOrder</v>
      </c>
      <c r="G5478">
        <f>VLOOKUP(F5478,campaign!$B$2:$D$18,3,FALSE)</f>
        <v>25</v>
      </c>
    </row>
    <row r="5479" spans="1:7" x14ac:dyDescent="0.3">
      <c r="A5479" t="s">
        <v>3269</v>
      </c>
      <c r="B5479" t="s">
        <v>3928</v>
      </c>
      <c r="C5479" s="1">
        <v>45011</v>
      </c>
      <c r="D5479" s="1">
        <v>45011</v>
      </c>
      <c r="E5479">
        <f t="shared" si="85"/>
        <v>0</v>
      </c>
      <c r="F5479" t="str">
        <f>VLOOKUP(B5479,campaign!$A$2:$B$18,2,FALSE)</f>
        <v>OptOutMailings</v>
      </c>
      <c r="G5479">
        <f>VLOOKUP(F5479,campaign!$B$2:$D$18,3,FALSE)</f>
        <v>75</v>
      </c>
    </row>
    <row r="5480" spans="1:7" x14ac:dyDescent="0.3">
      <c r="A5480" t="s">
        <v>3269</v>
      </c>
      <c r="B5480" t="s">
        <v>3928</v>
      </c>
      <c r="C5480" s="1">
        <v>45011</v>
      </c>
      <c r="D5480" s="1">
        <v>45043</v>
      </c>
      <c r="E5480">
        <f t="shared" si="85"/>
        <v>1</v>
      </c>
      <c r="F5480" t="str">
        <f>VLOOKUP(B5480,campaign!$A$2:$B$18,2,FALSE)</f>
        <v>OptOutMailings</v>
      </c>
      <c r="G5480">
        <f>VLOOKUP(F5480,campaign!$B$2:$D$18,3,FALSE)</f>
        <v>75</v>
      </c>
    </row>
    <row r="5481" spans="1:7" x14ac:dyDescent="0.3">
      <c r="A5481" t="s">
        <v>3269</v>
      </c>
      <c r="B5481" t="s">
        <v>3928</v>
      </c>
      <c r="C5481" s="1">
        <v>45011</v>
      </c>
      <c r="D5481" s="1">
        <v>45053</v>
      </c>
      <c r="E5481">
        <f t="shared" si="85"/>
        <v>1</v>
      </c>
      <c r="F5481" t="str">
        <f>VLOOKUP(B5481,campaign!$A$2:$B$18,2,FALSE)</f>
        <v>OptOutMailings</v>
      </c>
      <c r="G5481">
        <f>VLOOKUP(F5481,campaign!$B$2:$D$18,3,FALSE)</f>
        <v>75</v>
      </c>
    </row>
    <row r="5482" spans="1:7" x14ac:dyDescent="0.3">
      <c r="A5482" t="s">
        <v>3269</v>
      </c>
      <c r="B5482" t="s">
        <v>3928</v>
      </c>
      <c r="C5482" s="1">
        <v>45011</v>
      </c>
      <c r="D5482" s="1">
        <v>45081</v>
      </c>
      <c r="E5482">
        <f t="shared" si="85"/>
        <v>2</v>
      </c>
      <c r="F5482" t="str">
        <f>VLOOKUP(B5482,campaign!$A$2:$B$18,2,FALSE)</f>
        <v>OptOutMailings</v>
      </c>
      <c r="G5482">
        <f>VLOOKUP(F5482,campaign!$B$2:$D$18,3,FALSE)</f>
        <v>75</v>
      </c>
    </row>
    <row r="5483" spans="1:7" x14ac:dyDescent="0.3">
      <c r="A5483" t="s">
        <v>3270</v>
      </c>
      <c r="B5483" t="s">
        <v>3921</v>
      </c>
      <c r="C5483" s="1">
        <v>44568</v>
      </c>
      <c r="D5483" s="1">
        <v>44568</v>
      </c>
      <c r="E5483">
        <f t="shared" si="85"/>
        <v>0</v>
      </c>
      <c r="F5483" t="str">
        <f>VLOOKUP(B5483,campaign!$A$2:$B$18,2,FALSE)</f>
        <v>HandsetRefurbished</v>
      </c>
      <c r="G5483">
        <f>VLOOKUP(F5483,campaign!$B$2:$D$18,3,FALSE)</f>
        <v>26</v>
      </c>
    </row>
    <row r="5484" spans="1:7" x14ac:dyDescent="0.3">
      <c r="A5484" t="s">
        <v>3270</v>
      </c>
      <c r="B5484" t="s">
        <v>3921</v>
      </c>
      <c r="C5484" s="1">
        <v>44568</v>
      </c>
      <c r="D5484" s="1">
        <v>44639</v>
      </c>
      <c r="E5484">
        <f t="shared" si="85"/>
        <v>2</v>
      </c>
      <c r="F5484" t="str">
        <f>VLOOKUP(B5484,campaign!$A$2:$B$18,2,FALSE)</f>
        <v>HandsetRefurbished</v>
      </c>
      <c r="G5484">
        <f>VLOOKUP(F5484,campaign!$B$2:$D$18,3,FALSE)</f>
        <v>26</v>
      </c>
    </row>
    <row r="5485" spans="1:7" x14ac:dyDescent="0.3">
      <c r="A5485" t="s">
        <v>3270</v>
      </c>
      <c r="B5485" t="s">
        <v>3921</v>
      </c>
      <c r="C5485" s="1">
        <v>44568</v>
      </c>
      <c r="D5485" s="1">
        <v>44659</v>
      </c>
      <c r="E5485">
        <f t="shared" si="85"/>
        <v>3</v>
      </c>
      <c r="F5485" t="str">
        <f>VLOOKUP(B5485,campaign!$A$2:$B$18,2,FALSE)</f>
        <v>HandsetRefurbished</v>
      </c>
      <c r="G5485">
        <f>VLOOKUP(F5485,campaign!$B$2:$D$18,3,FALSE)</f>
        <v>26</v>
      </c>
    </row>
    <row r="5486" spans="1:7" x14ac:dyDescent="0.3">
      <c r="A5486" t="s">
        <v>3270</v>
      </c>
      <c r="B5486" t="s">
        <v>3921</v>
      </c>
      <c r="C5486" s="1">
        <v>44568</v>
      </c>
      <c r="D5486" s="1">
        <v>44695</v>
      </c>
      <c r="E5486">
        <f t="shared" si="85"/>
        <v>4</v>
      </c>
      <c r="F5486" t="str">
        <f>VLOOKUP(B5486,campaign!$A$2:$B$18,2,FALSE)</f>
        <v>HandsetRefurbished</v>
      </c>
      <c r="G5486">
        <f>VLOOKUP(F5486,campaign!$B$2:$D$18,3,FALSE)</f>
        <v>26</v>
      </c>
    </row>
    <row r="5487" spans="1:7" x14ac:dyDescent="0.3">
      <c r="A5487" t="s">
        <v>3270</v>
      </c>
      <c r="B5487" t="s">
        <v>3921</v>
      </c>
      <c r="C5487" s="1">
        <v>44568</v>
      </c>
      <c r="D5487" s="1">
        <v>44780</v>
      </c>
      <c r="E5487">
        <f t="shared" si="85"/>
        <v>7</v>
      </c>
      <c r="F5487" t="str">
        <f>VLOOKUP(B5487,campaign!$A$2:$B$18,2,FALSE)</f>
        <v>HandsetRefurbished</v>
      </c>
      <c r="G5487">
        <f>VLOOKUP(F5487,campaign!$B$2:$D$18,3,FALSE)</f>
        <v>26</v>
      </c>
    </row>
    <row r="5488" spans="1:7" x14ac:dyDescent="0.3">
      <c r="A5488" t="s">
        <v>3270</v>
      </c>
      <c r="B5488" t="s">
        <v>3921</v>
      </c>
      <c r="C5488" s="1">
        <v>44568</v>
      </c>
      <c r="D5488" s="1">
        <v>44815</v>
      </c>
      <c r="E5488">
        <f t="shared" si="85"/>
        <v>8</v>
      </c>
      <c r="F5488" t="str">
        <f>VLOOKUP(B5488,campaign!$A$2:$B$18,2,FALSE)</f>
        <v>HandsetRefurbished</v>
      </c>
      <c r="G5488">
        <f>VLOOKUP(F5488,campaign!$B$2:$D$18,3,FALSE)</f>
        <v>26</v>
      </c>
    </row>
    <row r="5489" spans="1:7" x14ac:dyDescent="0.3">
      <c r="A5489" t="s">
        <v>3270</v>
      </c>
      <c r="B5489" t="s">
        <v>3921</v>
      </c>
      <c r="C5489" s="1">
        <v>44568</v>
      </c>
      <c r="D5489" s="1">
        <v>44842</v>
      </c>
      <c r="E5489">
        <f t="shared" si="85"/>
        <v>9</v>
      </c>
      <c r="F5489" t="str">
        <f>VLOOKUP(B5489,campaign!$A$2:$B$18,2,FALSE)</f>
        <v>HandsetRefurbished</v>
      </c>
      <c r="G5489">
        <f>VLOOKUP(F5489,campaign!$B$2:$D$18,3,FALSE)</f>
        <v>26</v>
      </c>
    </row>
    <row r="5490" spans="1:7" x14ac:dyDescent="0.3">
      <c r="A5490" t="s">
        <v>3270</v>
      </c>
      <c r="B5490" t="s">
        <v>3921</v>
      </c>
      <c r="C5490" s="1">
        <v>44568</v>
      </c>
      <c r="D5490" s="1">
        <v>44883</v>
      </c>
      <c r="E5490">
        <f t="shared" si="85"/>
        <v>10</v>
      </c>
      <c r="F5490" t="str">
        <f>VLOOKUP(B5490,campaign!$A$2:$B$18,2,FALSE)</f>
        <v>HandsetRefurbished</v>
      </c>
      <c r="G5490">
        <f>VLOOKUP(F5490,campaign!$B$2:$D$18,3,FALSE)</f>
        <v>26</v>
      </c>
    </row>
    <row r="5491" spans="1:7" x14ac:dyDescent="0.3">
      <c r="A5491" t="s">
        <v>3270</v>
      </c>
      <c r="B5491" t="s">
        <v>3921</v>
      </c>
      <c r="C5491" s="1">
        <v>44568</v>
      </c>
      <c r="D5491" s="1">
        <v>44914</v>
      </c>
      <c r="E5491">
        <f t="shared" si="85"/>
        <v>11</v>
      </c>
      <c r="F5491" t="str">
        <f>VLOOKUP(B5491,campaign!$A$2:$B$18,2,FALSE)</f>
        <v>HandsetRefurbished</v>
      </c>
      <c r="G5491">
        <f>VLOOKUP(F5491,campaign!$B$2:$D$18,3,FALSE)</f>
        <v>26</v>
      </c>
    </row>
    <row r="5492" spans="1:7" x14ac:dyDescent="0.3">
      <c r="A5492" t="s">
        <v>3270</v>
      </c>
      <c r="B5492" t="s">
        <v>3921</v>
      </c>
      <c r="C5492" s="1">
        <v>44568</v>
      </c>
      <c r="D5492" s="1">
        <v>44947</v>
      </c>
      <c r="E5492">
        <f t="shared" si="85"/>
        <v>12</v>
      </c>
      <c r="F5492" t="str">
        <f>VLOOKUP(B5492,campaign!$A$2:$B$18,2,FALSE)</f>
        <v>HandsetRefurbished</v>
      </c>
      <c r="G5492">
        <f>VLOOKUP(F5492,campaign!$B$2:$D$18,3,FALSE)</f>
        <v>26</v>
      </c>
    </row>
    <row r="5493" spans="1:7" x14ac:dyDescent="0.3">
      <c r="A5493" t="s">
        <v>3270</v>
      </c>
      <c r="B5493" t="s">
        <v>3921</v>
      </c>
      <c r="C5493" s="1">
        <v>44568</v>
      </c>
      <c r="D5493" s="1">
        <v>45032</v>
      </c>
      <c r="E5493">
        <f t="shared" si="85"/>
        <v>15</v>
      </c>
      <c r="F5493" t="str">
        <f>VLOOKUP(B5493,campaign!$A$2:$B$18,2,FALSE)</f>
        <v>HandsetRefurbished</v>
      </c>
      <c r="G5493">
        <f>VLOOKUP(F5493,campaign!$B$2:$D$18,3,FALSE)</f>
        <v>26</v>
      </c>
    </row>
    <row r="5494" spans="1:7" x14ac:dyDescent="0.3">
      <c r="A5494" t="s">
        <v>3270</v>
      </c>
      <c r="B5494" t="s">
        <v>3921</v>
      </c>
      <c r="C5494" s="1">
        <v>44568</v>
      </c>
      <c r="D5494" s="1">
        <v>45053</v>
      </c>
      <c r="E5494">
        <f t="shared" si="85"/>
        <v>16</v>
      </c>
      <c r="F5494" t="str">
        <f>VLOOKUP(B5494,campaign!$A$2:$B$18,2,FALSE)</f>
        <v>HandsetRefurbished</v>
      </c>
      <c r="G5494">
        <f>VLOOKUP(F5494,campaign!$B$2:$D$18,3,FALSE)</f>
        <v>26</v>
      </c>
    </row>
    <row r="5495" spans="1:7" x14ac:dyDescent="0.3">
      <c r="A5495" t="s">
        <v>3270</v>
      </c>
      <c r="B5495" t="s">
        <v>3949</v>
      </c>
      <c r="C5495" s="1">
        <v>44977</v>
      </c>
      <c r="D5495" s="1">
        <v>44977</v>
      </c>
      <c r="E5495">
        <f t="shared" si="85"/>
        <v>0</v>
      </c>
      <c r="F5495" t="str">
        <f>VLOOKUP(B5495,campaign!$A$2:$B$18,2,FALSE)</f>
        <v>NewCellphoneUser</v>
      </c>
      <c r="G5495">
        <f>VLOOKUP(F5495,campaign!$B$2:$D$18,3,FALSE)</f>
        <v>25</v>
      </c>
    </row>
    <row r="5496" spans="1:7" x14ac:dyDescent="0.3">
      <c r="A5496" t="s">
        <v>3270</v>
      </c>
      <c r="B5496" t="s">
        <v>3949</v>
      </c>
      <c r="C5496" s="1">
        <v>44977</v>
      </c>
      <c r="D5496" s="1">
        <v>45010</v>
      </c>
      <c r="E5496">
        <f t="shared" si="85"/>
        <v>1</v>
      </c>
      <c r="F5496" t="str">
        <f>VLOOKUP(B5496,campaign!$A$2:$B$18,2,FALSE)</f>
        <v>NewCellphoneUser</v>
      </c>
      <c r="G5496">
        <f>VLOOKUP(F5496,campaign!$B$2:$D$18,3,FALSE)</f>
        <v>25</v>
      </c>
    </row>
    <row r="5497" spans="1:7" x14ac:dyDescent="0.3">
      <c r="A5497" t="s">
        <v>3270</v>
      </c>
      <c r="B5497" t="s">
        <v>3949</v>
      </c>
      <c r="C5497" s="1">
        <v>44977</v>
      </c>
      <c r="D5497" s="1">
        <v>45044</v>
      </c>
      <c r="E5497">
        <f t="shared" si="85"/>
        <v>2</v>
      </c>
      <c r="F5497" t="str">
        <f>VLOOKUP(B5497,campaign!$A$2:$B$18,2,FALSE)</f>
        <v>NewCellphoneUser</v>
      </c>
      <c r="G5497">
        <f>VLOOKUP(F5497,campaign!$B$2:$D$18,3,FALSE)</f>
        <v>25</v>
      </c>
    </row>
    <row r="5498" spans="1:7" x14ac:dyDescent="0.3">
      <c r="A5498" t="s">
        <v>3270</v>
      </c>
      <c r="B5498" t="s">
        <v>3949</v>
      </c>
      <c r="C5498" s="1">
        <v>44977</v>
      </c>
      <c r="D5498" s="1">
        <v>45050</v>
      </c>
      <c r="E5498">
        <f t="shared" si="85"/>
        <v>2</v>
      </c>
      <c r="F5498" t="str">
        <f>VLOOKUP(B5498,campaign!$A$2:$B$18,2,FALSE)</f>
        <v>NewCellphoneUser</v>
      </c>
      <c r="G5498">
        <f>VLOOKUP(F5498,campaign!$B$2:$D$18,3,FALSE)</f>
        <v>25</v>
      </c>
    </row>
    <row r="5499" spans="1:7" x14ac:dyDescent="0.3">
      <c r="A5499" t="s">
        <v>3271</v>
      </c>
      <c r="B5499" t="s">
        <v>3953</v>
      </c>
      <c r="C5499" s="1">
        <v>44766</v>
      </c>
      <c r="D5499" s="1">
        <v>44766</v>
      </c>
      <c r="E5499">
        <f t="shared" si="85"/>
        <v>0</v>
      </c>
      <c r="F5499" t="str">
        <f>VLOOKUP(B5499,campaign!$A$2:$B$18,2,FALSE)</f>
        <v>MaritalStatus</v>
      </c>
      <c r="G5499">
        <f>VLOOKUP(F5499,campaign!$B$2:$D$18,3,FALSE)</f>
        <v>29</v>
      </c>
    </row>
    <row r="5500" spans="1:7" x14ac:dyDescent="0.3">
      <c r="A5500" t="s">
        <v>3271</v>
      </c>
      <c r="B5500" t="s">
        <v>3953</v>
      </c>
      <c r="C5500" s="1">
        <v>44766</v>
      </c>
      <c r="D5500" s="1">
        <v>44800</v>
      </c>
      <c r="E5500">
        <f t="shared" si="85"/>
        <v>1</v>
      </c>
      <c r="F5500" t="str">
        <f>VLOOKUP(B5500,campaign!$A$2:$B$18,2,FALSE)</f>
        <v>MaritalStatus</v>
      </c>
      <c r="G5500">
        <f>VLOOKUP(F5500,campaign!$B$2:$D$18,3,FALSE)</f>
        <v>29</v>
      </c>
    </row>
    <row r="5501" spans="1:7" x14ac:dyDescent="0.3">
      <c r="A5501" t="s">
        <v>3271</v>
      </c>
      <c r="B5501" t="s">
        <v>3953</v>
      </c>
      <c r="C5501" s="1">
        <v>44766</v>
      </c>
      <c r="D5501" s="1">
        <v>44811</v>
      </c>
      <c r="E5501">
        <f t="shared" si="85"/>
        <v>1</v>
      </c>
      <c r="F5501" t="str">
        <f>VLOOKUP(B5501,campaign!$A$2:$B$18,2,FALSE)</f>
        <v>MaritalStatus</v>
      </c>
      <c r="G5501">
        <f>VLOOKUP(F5501,campaign!$B$2:$D$18,3,FALSE)</f>
        <v>29</v>
      </c>
    </row>
    <row r="5502" spans="1:7" x14ac:dyDescent="0.3">
      <c r="A5502" t="s">
        <v>3271</v>
      </c>
      <c r="B5502" t="s">
        <v>3953</v>
      </c>
      <c r="C5502" s="1">
        <v>44766</v>
      </c>
      <c r="D5502" s="1">
        <v>44860</v>
      </c>
      <c r="E5502">
        <f t="shared" si="85"/>
        <v>3</v>
      </c>
      <c r="F5502" t="str">
        <f>VLOOKUP(B5502,campaign!$A$2:$B$18,2,FALSE)</f>
        <v>MaritalStatus</v>
      </c>
      <c r="G5502">
        <f>VLOOKUP(F5502,campaign!$B$2:$D$18,3,FALSE)</f>
        <v>29</v>
      </c>
    </row>
    <row r="5503" spans="1:7" x14ac:dyDescent="0.3">
      <c r="A5503" t="s">
        <v>3271</v>
      </c>
      <c r="B5503" t="s">
        <v>3953</v>
      </c>
      <c r="C5503" s="1">
        <v>44766</v>
      </c>
      <c r="D5503" s="1">
        <v>44891</v>
      </c>
      <c r="E5503">
        <f t="shared" si="85"/>
        <v>4</v>
      </c>
      <c r="F5503" t="str">
        <f>VLOOKUP(B5503,campaign!$A$2:$B$18,2,FALSE)</f>
        <v>MaritalStatus</v>
      </c>
      <c r="G5503">
        <f>VLOOKUP(F5503,campaign!$B$2:$D$18,3,FALSE)</f>
        <v>29</v>
      </c>
    </row>
    <row r="5504" spans="1:7" x14ac:dyDescent="0.3">
      <c r="A5504" t="s">
        <v>3271</v>
      </c>
      <c r="B5504" t="s">
        <v>3953</v>
      </c>
      <c r="C5504" s="1">
        <v>44766</v>
      </c>
      <c r="D5504" s="1">
        <v>44899</v>
      </c>
      <c r="E5504">
        <f t="shared" si="85"/>
        <v>4</v>
      </c>
      <c r="F5504" t="str">
        <f>VLOOKUP(B5504,campaign!$A$2:$B$18,2,FALSE)</f>
        <v>MaritalStatus</v>
      </c>
      <c r="G5504">
        <f>VLOOKUP(F5504,campaign!$B$2:$D$18,3,FALSE)</f>
        <v>29</v>
      </c>
    </row>
    <row r="5505" spans="1:7" x14ac:dyDescent="0.3">
      <c r="A5505" t="s">
        <v>3271</v>
      </c>
      <c r="B5505" t="s">
        <v>3953</v>
      </c>
      <c r="C5505" s="1">
        <v>44766</v>
      </c>
      <c r="D5505" s="1">
        <v>44961</v>
      </c>
      <c r="E5505">
        <f t="shared" si="85"/>
        <v>6</v>
      </c>
      <c r="F5505" t="str">
        <f>VLOOKUP(B5505,campaign!$A$2:$B$18,2,FALSE)</f>
        <v>MaritalStatus</v>
      </c>
      <c r="G5505">
        <f>VLOOKUP(F5505,campaign!$B$2:$D$18,3,FALSE)</f>
        <v>29</v>
      </c>
    </row>
    <row r="5506" spans="1:7" x14ac:dyDescent="0.3">
      <c r="A5506" t="s">
        <v>3271</v>
      </c>
      <c r="B5506" t="s">
        <v>3953</v>
      </c>
      <c r="C5506" s="1">
        <v>44766</v>
      </c>
      <c r="D5506" s="1">
        <v>44987</v>
      </c>
      <c r="E5506">
        <f t="shared" si="85"/>
        <v>7</v>
      </c>
      <c r="F5506" t="str">
        <f>VLOOKUP(B5506,campaign!$A$2:$B$18,2,FALSE)</f>
        <v>MaritalStatus</v>
      </c>
      <c r="G5506">
        <f>VLOOKUP(F5506,campaign!$B$2:$D$18,3,FALSE)</f>
        <v>29</v>
      </c>
    </row>
    <row r="5507" spans="1:7" x14ac:dyDescent="0.3">
      <c r="A5507" t="s">
        <v>3271</v>
      </c>
      <c r="B5507" t="s">
        <v>3953</v>
      </c>
      <c r="C5507" s="1">
        <v>44766</v>
      </c>
      <c r="D5507" s="1">
        <v>45024</v>
      </c>
      <c r="E5507">
        <f t="shared" ref="E5507:E5570" si="86">DATEDIF(C5507,D5507,"M")</f>
        <v>8</v>
      </c>
      <c r="F5507" t="str">
        <f>VLOOKUP(B5507,campaign!$A$2:$B$18,2,FALSE)</f>
        <v>MaritalStatus</v>
      </c>
      <c r="G5507">
        <f>VLOOKUP(F5507,campaign!$B$2:$D$18,3,FALSE)</f>
        <v>29</v>
      </c>
    </row>
    <row r="5508" spans="1:7" x14ac:dyDescent="0.3">
      <c r="A5508" t="s">
        <v>3271</v>
      </c>
      <c r="B5508" t="s">
        <v>3953</v>
      </c>
      <c r="C5508" s="1">
        <v>44766</v>
      </c>
      <c r="D5508" s="1">
        <v>45076</v>
      </c>
      <c r="E5508">
        <f t="shared" si="86"/>
        <v>10</v>
      </c>
      <c r="F5508" t="str">
        <f>VLOOKUP(B5508,campaign!$A$2:$B$18,2,FALSE)</f>
        <v>MaritalStatus</v>
      </c>
      <c r="G5508">
        <f>VLOOKUP(F5508,campaign!$B$2:$D$18,3,FALSE)</f>
        <v>29</v>
      </c>
    </row>
    <row r="5509" spans="1:7" x14ac:dyDescent="0.3">
      <c r="A5509" t="s">
        <v>3271</v>
      </c>
      <c r="B5509" t="s">
        <v>3953</v>
      </c>
      <c r="C5509" s="1">
        <v>44766</v>
      </c>
      <c r="D5509" s="1">
        <v>45080</v>
      </c>
      <c r="E5509">
        <f t="shared" si="86"/>
        <v>10</v>
      </c>
      <c r="F5509" t="str">
        <f>VLOOKUP(B5509,campaign!$A$2:$B$18,2,FALSE)</f>
        <v>MaritalStatus</v>
      </c>
      <c r="G5509">
        <f>VLOOKUP(F5509,campaign!$B$2:$D$18,3,FALSE)</f>
        <v>29</v>
      </c>
    </row>
    <row r="5510" spans="1:7" x14ac:dyDescent="0.3">
      <c r="A5510" t="s">
        <v>3271</v>
      </c>
      <c r="B5510" t="s">
        <v>3925</v>
      </c>
      <c r="C5510" s="1">
        <v>44924</v>
      </c>
      <c r="D5510" s="1">
        <v>44924</v>
      </c>
      <c r="E5510">
        <f t="shared" si="86"/>
        <v>0</v>
      </c>
      <c r="F5510" t="str">
        <f>VLOOKUP(B5510,campaign!$A$2:$B$18,2,FALSE)</f>
        <v>Homeownership</v>
      </c>
      <c r="G5510">
        <f>VLOOKUP(F5510,campaign!$B$2:$D$18,3,FALSE)</f>
        <v>13</v>
      </c>
    </row>
    <row r="5511" spans="1:7" x14ac:dyDescent="0.3">
      <c r="A5511" t="s">
        <v>3271</v>
      </c>
      <c r="B5511" t="s">
        <v>3925</v>
      </c>
      <c r="C5511" s="1">
        <v>44924</v>
      </c>
      <c r="D5511" s="1">
        <v>44996</v>
      </c>
      <c r="E5511">
        <f t="shared" si="86"/>
        <v>2</v>
      </c>
      <c r="F5511" t="str">
        <f>VLOOKUP(B5511,campaign!$A$2:$B$18,2,FALSE)</f>
        <v>Homeownership</v>
      </c>
      <c r="G5511">
        <f>VLOOKUP(F5511,campaign!$B$2:$D$18,3,FALSE)</f>
        <v>13</v>
      </c>
    </row>
    <row r="5512" spans="1:7" x14ac:dyDescent="0.3">
      <c r="A5512" t="s">
        <v>3271</v>
      </c>
      <c r="B5512" t="s">
        <v>3925</v>
      </c>
      <c r="C5512" s="1">
        <v>44924</v>
      </c>
      <c r="D5512" s="1">
        <v>45020</v>
      </c>
      <c r="E5512">
        <f t="shared" si="86"/>
        <v>3</v>
      </c>
      <c r="F5512" t="str">
        <f>VLOOKUP(B5512,campaign!$A$2:$B$18,2,FALSE)</f>
        <v>Homeownership</v>
      </c>
      <c r="G5512">
        <f>VLOOKUP(F5512,campaign!$B$2:$D$18,3,FALSE)</f>
        <v>13</v>
      </c>
    </row>
    <row r="5513" spans="1:7" x14ac:dyDescent="0.3">
      <c r="A5513" t="s">
        <v>3271</v>
      </c>
      <c r="B5513" t="s">
        <v>3925</v>
      </c>
      <c r="C5513" s="1">
        <v>44924</v>
      </c>
      <c r="D5513" s="1">
        <v>45047</v>
      </c>
      <c r="E5513">
        <f t="shared" si="86"/>
        <v>4</v>
      </c>
      <c r="F5513" t="str">
        <f>VLOOKUP(B5513,campaign!$A$2:$B$18,2,FALSE)</f>
        <v>Homeownership</v>
      </c>
      <c r="G5513">
        <f>VLOOKUP(F5513,campaign!$B$2:$D$18,3,FALSE)</f>
        <v>13</v>
      </c>
    </row>
    <row r="5514" spans="1:7" x14ac:dyDescent="0.3">
      <c r="A5514" t="s">
        <v>3271</v>
      </c>
      <c r="B5514" t="s">
        <v>3925</v>
      </c>
      <c r="C5514" s="1">
        <v>44924</v>
      </c>
      <c r="D5514" s="1">
        <v>45078</v>
      </c>
      <c r="E5514">
        <f t="shared" si="86"/>
        <v>5</v>
      </c>
      <c r="F5514" t="str">
        <f>VLOOKUP(B5514,campaign!$A$2:$B$18,2,FALSE)</f>
        <v>Homeownership</v>
      </c>
      <c r="G5514">
        <f>VLOOKUP(F5514,campaign!$B$2:$D$18,3,FALSE)</f>
        <v>13</v>
      </c>
    </row>
    <row r="5515" spans="1:7" x14ac:dyDescent="0.3">
      <c r="A5515" t="s">
        <v>3272</v>
      </c>
      <c r="B5515" t="s">
        <v>3953</v>
      </c>
      <c r="C5515" s="1">
        <v>44928</v>
      </c>
      <c r="D5515" s="1">
        <v>44928</v>
      </c>
      <c r="E5515">
        <f t="shared" si="86"/>
        <v>0</v>
      </c>
      <c r="F5515" t="str">
        <f>VLOOKUP(B5515,campaign!$A$2:$B$18,2,FALSE)</f>
        <v>MaritalStatus</v>
      </c>
      <c r="G5515">
        <f>VLOOKUP(F5515,campaign!$B$2:$D$18,3,FALSE)</f>
        <v>29</v>
      </c>
    </row>
    <row r="5516" spans="1:7" x14ac:dyDescent="0.3">
      <c r="A5516" t="s">
        <v>3272</v>
      </c>
      <c r="B5516" t="s">
        <v>3953</v>
      </c>
      <c r="C5516" s="1">
        <v>44928</v>
      </c>
      <c r="D5516" s="1">
        <v>44974</v>
      </c>
      <c r="E5516">
        <f t="shared" si="86"/>
        <v>1</v>
      </c>
      <c r="F5516" t="str">
        <f>VLOOKUP(B5516,campaign!$A$2:$B$18,2,FALSE)</f>
        <v>MaritalStatus</v>
      </c>
      <c r="G5516">
        <f>VLOOKUP(F5516,campaign!$B$2:$D$18,3,FALSE)</f>
        <v>29</v>
      </c>
    </row>
    <row r="5517" spans="1:7" x14ac:dyDescent="0.3">
      <c r="A5517" t="s">
        <v>3272</v>
      </c>
      <c r="B5517" t="s">
        <v>3953</v>
      </c>
      <c r="C5517" s="1">
        <v>44928</v>
      </c>
      <c r="D5517" s="1">
        <v>44991</v>
      </c>
      <c r="E5517">
        <f t="shared" si="86"/>
        <v>2</v>
      </c>
      <c r="F5517" t="str">
        <f>VLOOKUP(B5517,campaign!$A$2:$B$18,2,FALSE)</f>
        <v>MaritalStatus</v>
      </c>
      <c r="G5517">
        <f>VLOOKUP(F5517,campaign!$B$2:$D$18,3,FALSE)</f>
        <v>29</v>
      </c>
    </row>
    <row r="5518" spans="1:7" x14ac:dyDescent="0.3">
      <c r="A5518" t="s">
        <v>3272</v>
      </c>
      <c r="B5518" t="s">
        <v>3953</v>
      </c>
      <c r="C5518" s="1">
        <v>44928</v>
      </c>
      <c r="D5518" s="1">
        <v>45023</v>
      </c>
      <c r="E5518">
        <f t="shared" si="86"/>
        <v>3</v>
      </c>
      <c r="F5518" t="str">
        <f>VLOOKUP(B5518,campaign!$A$2:$B$18,2,FALSE)</f>
        <v>MaritalStatus</v>
      </c>
      <c r="G5518">
        <f>VLOOKUP(F5518,campaign!$B$2:$D$18,3,FALSE)</f>
        <v>29</v>
      </c>
    </row>
    <row r="5519" spans="1:7" x14ac:dyDescent="0.3">
      <c r="A5519" t="s">
        <v>3272</v>
      </c>
      <c r="B5519" t="s">
        <v>3953</v>
      </c>
      <c r="C5519" s="1">
        <v>44928</v>
      </c>
      <c r="D5519" s="1">
        <v>45059</v>
      </c>
      <c r="E5519">
        <f t="shared" si="86"/>
        <v>4</v>
      </c>
      <c r="F5519" t="str">
        <f>VLOOKUP(B5519,campaign!$A$2:$B$18,2,FALSE)</f>
        <v>MaritalStatus</v>
      </c>
      <c r="G5519">
        <f>VLOOKUP(F5519,campaign!$B$2:$D$18,3,FALSE)</f>
        <v>29</v>
      </c>
    </row>
    <row r="5520" spans="1:7" x14ac:dyDescent="0.3">
      <c r="A5520" t="s">
        <v>3272</v>
      </c>
      <c r="B5520" t="s">
        <v>3929</v>
      </c>
      <c r="C5520" s="1">
        <v>45038</v>
      </c>
      <c r="D5520" s="1">
        <v>45038</v>
      </c>
      <c r="E5520">
        <f t="shared" si="86"/>
        <v>0</v>
      </c>
      <c r="F5520" t="str">
        <f>VLOOKUP(B5520,campaign!$A$2:$B$18,2,FALSE)</f>
        <v>NonUSTravel</v>
      </c>
      <c r="G5520">
        <f>VLOOKUP(F5520,campaign!$B$2:$D$18,3,FALSE)</f>
        <v>66</v>
      </c>
    </row>
    <row r="5521" spans="1:7" x14ac:dyDescent="0.3">
      <c r="A5521" t="s">
        <v>3272</v>
      </c>
      <c r="B5521" t="s">
        <v>3929</v>
      </c>
      <c r="C5521" s="1">
        <v>45038</v>
      </c>
      <c r="D5521" s="1">
        <v>45075</v>
      </c>
      <c r="E5521">
        <f t="shared" si="86"/>
        <v>1</v>
      </c>
      <c r="F5521" t="str">
        <f>VLOOKUP(B5521,campaign!$A$2:$B$18,2,FALSE)</f>
        <v>NonUSTravel</v>
      </c>
      <c r="G5521">
        <f>VLOOKUP(F5521,campaign!$B$2:$D$18,3,FALSE)</f>
        <v>66</v>
      </c>
    </row>
    <row r="5522" spans="1:7" x14ac:dyDescent="0.3">
      <c r="A5522" t="s">
        <v>3272</v>
      </c>
      <c r="B5522" t="s">
        <v>3929</v>
      </c>
      <c r="C5522" s="1">
        <v>45038</v>
      </c>
      <c r="D5522" s="1">
        <v>45081</v>
      </c>
      <c r="E5522">
        <f t="shared" si="86"/>
        <v>1</v>
      </c>
      <c r="F5522" t="str">
        <f>VLOOKUP(B5522,campaign!$A$2:$B$18,2,FALSE)</f>
        <v>NonUSTravel</v>
      </c>
      <c r="G5522">
        <f>VLOOKUP(F5522,campaign!$B$2:$D$18,3,FALSE)</f>
        <v>66</v>
      </c>
    </row>
    <row r="5523" spans="1:7" x14ac:dyDescent="0.3">
      <c r="A5523" t="s">
        <v>3273</v>
      </c>
      <c r="B5523" t="s">
        <v>3953</v>
      </c>
      <c r="C5523" s="1">
        <v>44752</v>
      </c>
      <c r="D5523" s="1">
        <v>44752</v>
      </c>
      <c r="E5523">
        <f t="shared" si="86"/>
        <v>0</v>
      </c>
      <c r="F5523" t="str">
        <f>VLOOKUP(B5523,campaign!$A$2:$B$18,2,FALSE)</f>
        <v>MaritalStatus</v>
      </c>
      <c r="G5523">
        <f>VLOOKUP(F5523,campaign!$B$2:$D$18,3,FALSE)</f>
        <v>29</v>
      </c>
    </row>
    <row r="5524" spans="1:7" x14ac:dyDescent="0.3">
      <c r="A5524" t="s">
        <v>3273</v>
      </c>
      <c r="B5524" t="s">
        <v>3953</v>
      </c>
      <c r="C5524" s="1">
        <v>44752</v>
      </c>
      <c r="D5524" s="1">
        <v>44792</v>
      </c>
      <c r="E5524">
        <f t="shared" si="86"/>
        <v>1</v>
      </c>
      <c r="F5524" t="str">
        <f>VLOOKUP(B5524,campaign!$A$2:$B$18,2,FALSE)</f>
        <v>MaritalStatus</v>
      </c>
      <c r="G5524">
        <f>VLOOKUP(F5524,campaign!$B$2:$D$18,3,FALSE)</f>
        <v>29</v>
      </c>
    </row>
    <row r="5525" spans="1:7" x14ac:dyDescent="0.3">
      <c r="A5525" t="s">
        <v>3273</v>
      </c>
      <c r="B5525" t="s">
        <v>3953</v>
      </c>
      <c r="C5525" s="1">
        <v>44752</v>
      </c>
      <c r="D5525" s="1">
        <v>44829</v>
      </c>
      <c r="E5525">
        <f t="shared" si="86"/>
        <v>2</v>
      </c>
      <c r="F5525" t="str">
        <f>VLOOKUP(B5525,campaign!$A$2:$B$18,2,FALSE)</f>
        <v>MaritalStatus</v>
      </c>
      <c r="G5525">
        <f>VLOOKUP(F5525,campaign!$B$2:$D$18,3,FALSE)</f>
        <v>29</v>
      </c>
    </row>
    <row r="5526" spans="1:7" x14ac:dyDescent="0.3">
      <c r="A5526" t="s">
        <v>3273</v>
      </c>
      <c r="B5526" t="s">
        <v>3953</v>
      </c>
      <c r="C5526" s="1">
        <v>44752</v>
      </c>
      <c r="D5526" s="1">
        <v>44850</v>
      </c>
      <c r="E5526">
        <f t="shared" si="86"/>
        <v>3</v>
      </c>
      <c r="F5526" t="str">
        <f>VLOOKUP(B5526,campaign!$A$2:$B$18,2,FALSE)</f>
        <v>MaritalStatus</v>
      </c>
      <c r="G5526">
        <f>VLOOKUP(F5526,campaign!$B$2:$D$18,3,FALSE)</f>
        <v>29</v>
      </c>
    </row>
    <row r="5527" spans="1:7" x14ac:dyDescent="0.3">
      <c r="A5527" t="s">
        <v>3273</v>
      </c>
      <c r="B5527" t="s">
        <v>3953</v>
      </c>
      <c r="C5527" s="1">
        <v>44752</v>
      </c>
      <c r="D5527" s="1">
        <v>44886</v>
      </c>
      <c r="E5527">
        <f t="shared" si="86"/>
        <v>4</v>
      </c>
      <c r="F5527" t="str">
        <f>VLOOKUP(B5527,campaign!$A$2:$B$18,2,FALSE)</f>
        <v>MaritalStatus</v>
      </c>
      <c r="G5527">
        <f>VLOOKUP(F5527,campaign!$B$2:$D$18,3,FALSE)</f>
        <v>29</v>
      </c>
    </row>
    <row r="5528" spans="1:7" x14ac:dyDescent="0.3">
      <c r="A5528" t="s">
        <v>3273</v>
      </c>
      <c r="B5528" t="s">
        <v>3953</v>
      </c>
      <c r="C5528" s="1">
        <v>44752</v>
      </c>
      <c r="D5528" s="1">
        <v>44915</v>
      </c>
      <c r="E5528">
        <f t="shared" si="86"/>
        <v>5</v>
      </c>
      <c r="F5528" t="str">
        <f>VLOOKUP(B5528,campaign!$A$2:$B$18,2,FALSE)</f>
        <v>MaritalStatus</v>
      </c>
      <c r="G5528">
        <f>VLOOKUP(F5528,campaign!$B$2:$D$18,3,FALSE)</f>
        <v>29</v>
      </c>
    </row>
    <row r="5529" spans="1:7" x14ac:dyDescent="0.3">
      <c r="A5529" t="s">
        <v>3273</v>
      </c>
      <c r="B5529" t="s">
        <v>3953</v>
      </c>
      <c r="C5529" s="1">
        <v>44752</v>
      </c>
      <c r="D5529" s="1">
        <v>45003</v>
      </c>
      <c r="E5529">
        <f t="shared" si="86"/>
        <v>8</v>
      </c>
      <c r="F5529" t="str">
        <f>VLOOKUP(B5529,campaign!$A$2:$B$18,2,FALSE)</f>
        <v>MaritalStatus</v>
      </c>
      <c r="G5529">
        <f>VLOOKUP(F5529,campaign!$B$2:$D$18,3,FALSE)</f>
        <v>29</v>
      </c>
    </row>
    <row r="5530" spans="1:7" x14ac:dyDescent="0.3">
      <c r="A5530" t="s">
        <v>3273</v>
      </c>
      <c r="B5530" t="s">
        <v>3953</v>
      </c>
      <c r="C5530" s="1">
        <v>44752</v>
      </c>
      <c r="D5530" s="1">
        <v>45026</v>
      </c>
      <c r="E5530">
        <f t="shared" si="86"/>
        <v>9</v>
      </c>
      <c r="F5530" t="str">
        <f>VLOOKUP(B5530,campaign!$A$2:$B$18,2,FALSE)</f>
        <v>MaritalStatus</v>
      </c>
      <c r="G5530">
        <f>VLOOKUP(F5530,campaign!$B$2:$D$18,3,FALSE)</f>
        <v>29</v>
      </c>
    </row>
    <row r="5531" spans="1:7" x14ac:dyDescent="0.3">
      <c r="A5531" t="s">
        <v>3273</v>
      </c>
      <c r="B5531" t="s">
        <v>3953</v>
      </c>
      <c r="C5531" s="1">
        <v>44752</v>
      </c>
      <c r="D5531" s="1">
        <v>45068</v>
      </c>
      <c r="E5531">
        <f t="shared" si="86"/>
        <v>10</v>
      </c>
      <c r="F5531" t="str">
        <f>VLOOKUP(B5531,campaign!$A$2:$B$18,2,FALSE)</f>
        <v>MaritalStatus</v>
      </c>
      <c r="G5531">
        <f>VLOOKUP(F5531,campaign!$B$2:$D$18,3,FALSE)</f>
        <v>29</v>
      </c>
    </row>
    <row r="5532" spans="1:7" x14ac:dyDescent="0.3">
      <c r="A5532" t="s">
        <v>3273</v>
      </c>
      <c r="B5532" t="s">
        <v>3950</v>
      </c>
      <c r="C5532" s="1">
        <v>44899</v>
      </c>
      <c r="D5532" s="1">
        <v>44899</v>
      </c>
      <c r="E5532">
        <f t="shared" si="86"/>
        <v>0</v>
      </c>
      <c r="F5532" t="str">
        <f>VLOOKUP(B5532,campaign!$A$2:$B$18,2,FALSE)</f>
        <v>NotNewCellphoneUser</v>
      </c>
      <c r="G5532">
        <f>VLOOKUP(F5532,campaign!$B$2:$D$18,3,FALSE)</f>
        <v>28</v>
      </c>
    </row>
    <row r="5533" spans="1:7" x14ac:dyDescent="0.3">
      <c r="A5533" t="s">
        <v>3273</v>
      </c>
      <c r="B5533" t="s">
        <v>3950</v>
      </c>
      <c r="C5533" s="1">
        <v>44899</v>
      </c>
      <c r="D5533" s="1">
        <v>44940</v>
      </c>
      <c r="E5533">
        <f t="shared" si="86"/>
        <v>1</v>
      </c>
      <c r="F5533" t="str">
        <f>VLOOKUP(B5533,campaign!$A$2:$B$18,2,FALSE)</f>
        <v>NotNewCellphoneUser</v>
      </c>
      <c r="G5533">
        <f>VLOOKUP(F5533,campaign!$B$2:$D$18,3,FALSE)</f>
        <v>28</v>
      </c>
    </row>
    <row r="5534" spans="1:7" x14ac:dyDescent="0.3">
      <c r="A5534" t="s">
        <v>3273</v>
      </c>
      <c r="B5534" t="s">
        <v>3950</v>
      </c>
      <c r="C5534" s="1">
        <v>44899</v>
      </c>
      <c r="D5534" s="1">
        <v>44962</v>
      </c>
      <c r="E5534">
        <f t="shared" si="86"/>
        <v>2</v>
      </c>
      <c r="F5534" t="str">
        <f>VLOOKUP(B5534,campaign!$A$2:$B$18,2,FALSE)</f>
        <v>NotNewCellphoneUser</v>
      </c>
      <c r="G5534">
        <f>VLOOKUP(F5534,campaign!$B$2:$D$18,3,FALSE)</f>
        <v>28</v>
      </c>
    </row>
    <row r="5535" spans="1:7" x14ac:dyDescent="0.3">
      <c r="A5535" t="s">
        <v>3273</v>
      </c>
      <c r="B5535" t="s">
        <v>3950</v>
      </c>
      <c r="C5535" s="1">
        <v>44899</v>
      </c>
      <c r="D5535" s="1">
        <v>45001</v>
      </c>
      <c r="E5535">
        <f t="shared" si="86"/>
        <v>3</v>
      </c>
      <c r="F5535" t="str">
        <f>VLOOKUP(B5535,campaign!$A$2:$B$18,2,FALSE)</f>
        <v>NotNewCellphoneUser</v>
      </c>
      <c r="G5535">
        <f>VLOOKUP(F5535,campaign!$B$2:$D$18,3,FALSE)</f>
        <v>28</v>
      </c>
    </row>
    <row r="5536" spans="1:7" x14ac:dyDescent="0.3">
      <c r="A5536" t="s">
        <v>3273</v>
      </c>
      <c r="B5536" t="s">
        <v>3950</v>
      </c>
      <c r="C5536" s="1">
        <v>44899</v>
      </c>
      <c r="D5536" s="1">
        <v>45030</v>
      </c>
      <c r="E5536">
        <f t="shared" si="86"/>
        <v>4</v>
      </c>
      <c r="F5536" t="str">
        <f>VLOOKUP(B5536,campaign!$A$2:$B$18,2,FALSE)</f>
        <v>NotNewCellphoneUser</v>
      </c>
      <c r="G5536">
        <f>VLOOKUP(F5536,campaign!$B$2:$D$18,3,FALSE)</f>
        <v>28</v>
      </c>
    </row>
    <row r="5537" spans="1:7" x14ac:dyDescent="0.3">
      <c r="A5537" t="s">
        <v>3273</v>
      </c>
      <c r="B5537" t="s">
        <v>3950</v>
      </c>
      <c r="C5537" s="1">
        <v>44899</v>
      </c>
      <c r="D5537" s="1">
        <v>45051</v>
      </c>
      <c r="E5537">
        <f t="shared" si="86"/>
        <v>5</v>
      </c>
      <c r="F5537" t="str">
        <f>VLOOKUP(B5537,campaign!$A$2:$B$18,2,FALSE)</f>
        <v>NotNewCellphoneUser</v>
      </c>
      <c r="G5537">
        <f>VLOOKUP(F5537,campaign!$B$2:$D$18,3,FALSE)</f>
        <v>28</v>
      </c>
    </row>
    <row r="5538" spans="1:7" x14ac:dyDescent="0.3">
      <c r="A5538" t="s">
        <v>3274</v>
      </c>
      <c r="B5538" t="s">
        <v>3922</v>
      </c>
      <c r="C5538" s="1">
        <v>44875</v>
      </c>
      <c r="D5538" s="1">
        <v>44875</v>
      </c>
      <c r="E5538">
        <f t="shared" si="86"/>
        <v>0</v>
      </c>
      <c r="F5538" t="str">
        <f>VLOOKUP(B5538,campaign!$A$2:$B$18,2,FALSE)</f>
        <v>HandsetWebCapable</v>
      </c>
      <c r="G5538">
        <f>VLOOKUP(F5538,campaign!$B$2:$D$18,3,FALSE)</f>
        <v>62</v>
      </c>
    </row>
    <row r="5539" spans="1:7" x14ac:dyDescent="0.3">
      <c r="A5539" t="s">
        <v>3274</v>
      </c>
      <c r="B5539" t="s">
        <v>3922</v>
      </c>
      <c r="C5539" s="1">
        <v>44875</v>
      </c>
      <c r="D5539" s="1">
        <v>44907</v>
      </c>
      <c r="E5539">
        <f t="shared" si="86"/>
        <v>1</v>
      </c>
      <c r="F5539" t="str">
        <f>VLOOKUP(B5539,campaign!$A$2:$B$18,2,FALSE)</f>
        <v>HandsetWebCapable</v>
      </c>
      <c r="G5539">
        <f>VLOOKUP(F5539,campaign!$B$2:$D$18,3,FALSE)</f>
        <v>62</v>
      </c>
    </row>
    <row r="5540" spans="1:7" x14ac:dyDescent="0.3">
      <c r="A5540" t="s">
        <v>3274</v>
      </c>
      <c r="B5540" t="s">
        <v>3922</v>
      </c>
      <c r="C5540" s="1">
        <v>44875</v>
      </c>
      <c r="D5540" s="1">
        <v>44982</v>
      </c>
      <c r="E5540">
        <f t="shared" si="86"/>
        <v>3</v>
      </c>
      <c r="F5540" t="str">
        <f>VLOOKUP(B5540,campaign!$A$2:$B$18,2,FALSE)</f>
        <v>HandsetWebCapable</v>
      </c>
      <c r="G5540">
        <f>VLOOKUP(F5540,campaign!$B$2:$D$18,3,FALSE)</f>
        <v>62</v>
      </c>
    </row>
    <row r="5541" spans="1:7" x14ac:dyDescent="0.3">
      <c r="A5541" t="s">
        <v>3274</v>
      </c>
      <c r="B5541" t="s">
        <v>3922</v>
      </c>
      <c r="C5541" s="1">
        <v>44875</v>
      </c>
      <c r="D5541" s="1">
        <v>45009</v>
      </c>
      <c r="E5541">
        <f t="shared" si="86"/>
        <v>4</v>
      </c>
      <c r="F5541" t="str">
        <f>VLOOKUP(B5541,campaign!$A$2:$B$18,2,FALSE)</f>
        <v>HandsetWebCapable</v>
      </c>
      <c r="G5541">
        <f>VLOOKUP(F5541,campaign!$B$2:$D$18,3,FALSE)</f>
        <v>62</v>
      </c>
    </row>
    <row r="5542" spans="1:7" x14ac:dyDescent="0.3">
      <c r="A5542" t="s">
        <v>3274</v>
      </c>
      <c r="B5542" t="s">
        <v>3922</v>
      </c>
      <c r="C5542" s="1">
        <v>44875</v>
      </c>
      <c r="D5542" s="1">
        <v>45031</v>
      </c>
      <c r="E5542">
        <f t="shared" si="86"/>
        <v>5</v>
      </c>
      <c r="F5542" t="str">
        <f>VLOOKUP(B5542,campaign!$A$2:$B$18,2,FALSE)</f>
        <v>HandsetWebCapable</v>
      </c>
      <c r="G5542">
        <f>VLOOKUP(F5542,campaign!$B$2:$D$18,3,FALSE)</f>
        <v>62</v>
      </c>
    </row>
    <row r="5543" spans="1:7" x14ac:dyDescent="0.3">
      <c r="A5543" t="s">
        <v>3274</v>
      </c>
      <c r="B5543" t="s">
        <v>3922</v>
      </c>
      <c r="C5543" s="1">
        <v>44875</v>
      </c>
      <c r="D5543" s="1">
        <v>45056</v>
      </c>
      <c r="E5543">
        <f t="shared" si="86"/>
        <v>6</v>
      </c>
      <c r="F5543" t="str">
        <f>VLOOKUP(B5543,campaign!$A$2:$B$18,2,FALSE)</f>
        <v>HandsetWebCapable</v>
      </c>
      <c r="G5543">
        <f>VLOOKUP(F5543,campaign!$B$2:$D$18,3,FALSE)</f>
        <v>62</v>
      </c>
    </row>
    <row r="5544" spans="1:7" x14ac:dyDescent="0.3">
      <c r="A5544" t="s">
        <v>3274</v>
      </c>
      <c r="B5544" t="s">
        <v>3949</v>
      </c>
      <c r="C5544" s="1">
        <v>44913</v>
      </c>
      <c r="D5544" s="1">
        <v>44913</v>
      </c>
      <c r="E5544">
        <f t="shared" si="86"/>
        <v>0</v>
      </c>
      <c r="F5544" t="str">
        <f>VLOOKUP(B5544,campaign!$A$2:$B$18,2,FALSE)</f>
        <v>NewCellphoneUser</v>
      </c>
      <c r="G5544">
        <f>VLOOKUP(F5544,campaign!$B$2:$D$18,3,FALSE)</f>
        <v>25</v>
      </c>
    </row>
    <row r="5545" spans="1:7" x14ac:dyDescent="0.3">
      <c r="A5545" t="s">
        <v>3274</v>
      </c>
      <c r="B5545" t="s">
        <v>3949</v>
      </c>
      <c r="C5545" s="1">
        <v>44913</v>
      </c>
      <c r="D5545" s="1">
        <v>44947</v>
      </c>
      <c r="E5545">
        <f t="shared" si="86"/>
        <v>1</v>
      </c>
      <c r="F5545" t="str">
        <f>VLOOKUP(B5545,campaign!$A$2:$B$18,2,FALSE)</f>
        <v>NewCellphoneUser</v>
      </c>
      <c r="G5545">
        <f>VLOOKUP(F5545,campaign!$B$2:$D$18,3,FALSE)</f>
        <v>25</v>
      </c>
    </row>
    <row r="5546" spans="1:7" x14ac:dyDescent="0.3">
      <c r="A5546" t="s">
        <v>3274</v>
      </c>
      <c r="B5546" t="s">
        <v>3949</v>
      </c>
      <c r="C5546" s="1">
        <v>44913</v>
      </c>
      <c r="D5546" s="1">
        <v>44982</v>
      </c>
      <c r="E5546">
        <f t="shared" si="86"/>
        <v>2</v>
      </c>
      <c r="F5546" t="str">
        <f>VLOOKUP(B5546,campaign!$A$2:$B$18,2,FALSE)</f>
        <v>NewCellphoneUser</v>
      </c>
      <c r="G5546">
        <f>VLOOKUP(F5546,campaign!$B$2:$D$18,3,FALSE)</f>
        <v>25</v>
      </c>
    </row>
    <row r="5547" spans="1:7" x14ac:dyDescent="0.3">
      <c r="A5547" t="s">
        <v>3274</v>
      </c>
      <c r="B5547" t="s">
        <v>3949</v>
      </c>
      <c r="C5547" s="1">
        <v>44913</v>
      </c>
      <c r="D5547" s="1">
        <v>44989</v>
      </c>
      <c r="E5547">
        <f t="shared" si="86"/>
        <v>2</v>
      </c>
      <c r="F5547" t="str">
        <f>VLOOKUP(B5547,campaign!$A$2:$B$18,2,FALSE)</f>
        <v>NewCellphoneUser</v>
      </c>
      <c r="G5547">
        <f>VLOOKUP(F5547,campaign!$B$2:$D$18,3,FALSE)</f>
        <v>25</v>
      </c>
    </row>
    <row r="5548" spans="1:7" x14ac:dyDescent="0.3">
      <c r="A5548" t="s">
        <v>3274</v>
      </c>
      <c r="B5548" t="s">
        <v>3949</v>
      </c>
      <c r="C5548" s="1">
        <v>44913</v>
      </c>
      <c r="D5548" s="1">
        <v>45042</v>
      </c>
      <c r="E5548">
        <f t="shared" si="86"/>
        <v>4</v>
      </c>
      <c r="F5548" t="str">
        <f>VLOOKUP(B5548,campaign!$A$2:$B$18,2,FALSE)</f>
        <v>NewCellphoneUser</v>
      </c>
      <c r="G5548">
        <f>VLOOKUP(F5548,campaign!$B$2:$D$18,3,FALSE)</f>
        <v>25</v>
      </c>
    </row>
    <row r="5549" spans="1:7" x14ac:dyDescent="0.3">
      <c r="A5549" t="s">
        <v>3274</v>
      </c>
      <c r="B5549" t="s">
        <v>3949</v>
      </c>
      <c r="C5549" s="1">
        <v>44913</v>
      </c>
      <c r="D5549" s="1">
        <v>45072</v>
      </c>
      <c r="E5549">
        <f t="shared" si="86"/>
        <v>5</v>
      </c>
      <c r="F5549" t="str">
        <f>VLOOKUP(B5549,campaign!$A$2:$B$18,2,FALSE)</f>
        <v>NewCellphoneUser</v>
      </c>
      <c r="G5549">
        <f>VLOOKUP(F5549,campaign!$B$2:$D$18,3,FALSE)</f>
        <v>25</v>
      </c>
    </row>
    <row r="5550" spans="1:7" x14ac:dyDescent="0.3">
      <c r="A5550" t="s">
        <v>3275</v>
      </c>
      <c r="B5550" t="s">
        <v>3922</v>
      </c>
      <c r="C5550" s="1">
        <v>44632</v>
      </c>
      <c r="D5550" s="1">
        <v>44632</v>
      </c>
      <c r="E5550">
        <f t="shared" si="86"/>
        <v>0</v>
      </c>
      <c r="F5550" t="str">
        <f>VLOOKUP(B5550,campaign!$A$2:$B$18,2,FALSE)</f>
        <v>HandsetWebCapable</v>
      </c>
      <c r="G5550">
        <f>VLOOKUP(F5550,campaign!$B$2:$D$18,3,FALSE)</f>
        <v>62</v>
      </c>
    </row>
    <row r="5551" spans="1:7" x14ac:dyDescent="0.3">
      <c r="A5551" t="s">
        <v>3275</v>
      </c>
      <c r="B5551" t="s">
        <v>3922</v>
      </c>
      <c r="C5551" s="1">
        <v>44632</v>
      </c>
      <c r="D5551" s="1">
        <v>44708</v>
      </c>
      <c r="E5551">
        <f t="shared" si="86"/>
        <v>2</v>
      </c>
      <c r="F5551" t="str">
        <f>VLOOKUP(B5551,campaign!$A$2:$B$18,2,FALSE)</f>
        <v>HandsetWebCapable</v>
      </c>
      <c r="G5551">
        <f>VLOOKUP(F5551,campaign!$B$2:$D$18,3,FALSE)</f>
        <v>62</v>
      </c>
    </row>
    <row r="5552" spans="1:7" x14ac:dyDescent="0.3">
      <c r="A5552" t="s">
        <v>3275</v>
      </c>
      <c r="B5552" t="s">
        <v>3922</v>
      </c>
      <c r="C5552" s="1">
        <v>44632</v>
      </c>
      <c r="D5552" s="1">
        <v>44797</v>
      </c>
      <c r="E5552">
        <f t="shared" si="86"/>
        <v>5</v>
      </c>
      <c r="F5552" t="str">
        <f>VLOOKUP(B5552,campaign!$A$2:$B$18,2,FALSE)</f>
        <v>HandsetWebCapable</v>
      </c>
      <c r="G5552">
        <f>VLOOKUP(F5552,campaign!$B$2:$D$18,3,FALSE)</f>
        <v>62</v>
      </c>
    </row>
    <row r="5553" spans="1:7" x14ac:dyDescent="0.3">
      <c r="A5553" t="s">
        <v>3275</v>
      </c>
      <c r="B5553" t="s">
        <v>3922</v>
      </c>
      <c r="C5553" s="1">
        <v>44632</v>
      </c>
      <c r="D5553" s="1">
        <v>44823</v>
      </c>
      <c r="E5553">
        <f t="shared" si="86"/>
        <v>6</v>
      </c>
      <c r="F5553" t="str">
        <f>VLOOKUP(B5553,campaign!$A$2:$B$18,2,FALSE)</f>
        <v>HandsetWebCapable</v>
      </c>
      <c r="G5553">
        <f>VLOOKUP(F5553,campaign!$B$2:$D$18,3,FALSE)</f>
        <v>62</v>
      </c>
    </row>
    <row r="5554" spans="1:7" x14ac:dyDescent="0.3">
      <c r="A5554" t="s">
        <v>3275</v>
      </c>
      <c r="B5554" t="s">
        <v>3922</v>
      </c>
      <c r="C5554" s="1">
        <v>44632</v>
      </c>
      <c r="D5554" s="1">
        <v>44851</v>
      </c>
      <c r="E5554">
        <f t="shared" si="86"/>
        <v>7</v>
      </c>
      <c r="F5554" t="str">
        <f>VLOOKUP(B5554,campaign!$A$2:$B$18,2,FALSE)</f>
        <v>HandsetWebCapable</v>
      </c>
      <c r="G5554">
        <f>VLOOKUP(F5554,campaign!$B$2:$D$18,3,FALSE)</f>
        <v>62</v>
      </c>
    </row>
    <row r="5555" spans="1:7" x14ac:dyDescent="0.3">
      <c r="A5555" t="s">
        <v>3275</v>
      </c>
      <c r="B5555" t="s">
        <v>3922</v>
      </c>
      <c r="C5555" s="1">
        <v>44632</v>
      </c>
      <c r="D5555" s="1">
        <v>44911</v>
      </c>
      <c r="E5555">
        <f t="shared" si="86"/>
        <v>9</v>
      </c>
      <c r="F5555" t="str">
        <f>VLOOKUP(B5555,campaign!$A$2:$B$18,2,FALSE)</f>
        <v>HandsetWebCapable</v>
      </c>
      <c r="G5555">
        <f>VLOOKUP(F5555,campaign!$B$2:$D$18,3,FALSE)</f>
        <v>62</v>
      </c>
    </row>
    <row r="5556" spans="1:7" x14ac:dyDescent="0.3">
      <c r="A5556" t="s">
        <v>3275</v>
      </c>
      <c r="B5556" t="s">
        <v>3922</v>
      </c>
      <c r="C5556" s="1">
        <v>44632</v>
      </c>
      <c r="D5556" s="1">
        <v>44971</v>
      </c>
      <c r="E5556">
        <f t="shared" si="86"/>
        <v>11</v>
      </c>
      <c r="F5556" t="str">
        <f>VLOOKUP(B5556,campaign!$A$2:$B$18,2,FALSE)</f>
        <v>HandsetWebCapable</v>
      </c>
      <c r="G5556">
        <f>VLOOKUP(F5556,campaign!$B$2:$D$18,3,FALSE)</f>
        <v>62</v>
      </c>
    </row>
    <row r="5557" spans="1:7" x14ac:dyDescent="0.3">
      <c r="A5557" t="s">
        <v>3275</v>
      </c>
      <c r="B5557" t="s">
        <v>3922</v>
      </c>
      <c r="C5557" s="1">
        <v>44632</v>
      </c>
      <c r="D5557" s="1">
        <v>45007</v>
      </c>
      <c r="E5557">
        <f t="shared" si="86"/>
        <v>12</v>
      </c>
      <c r="F5557" t="str">
        <f>VLOOKUP(B5557,campaign!$A$2:$B$18,2,FALSE)</f>
        <v>HandsetWebCapable</v>
      </c>
      <c r="G5557">
        <f>VLOOKUP(F5557,campaign!$B$2:$D$18,3,FALSE)</f>
        <v>62</v>
      </c>
    </row>
    <row r="5558" spans="1:7" x14ac:dyDescent="0.3">
      <c r="A5558" t="s">
        <v>3275</v>
      </c>
      <c r="B5558" t="s">
        <v>3922</v>
      </c>
      <c r="C5558" s="1">
        <v>44632</v>
      </c>
      <c r="D5558" s="1">
        <v>45038</v>
      </c>
      <c r="E5558">
        <f t="shared" si="86"/>
        <v>13</v>
      </c>
      <c r="F5558" t="str">
        <f>VLOOKUP(B5558,campaign!$A$2:$B$18,2,FALSE)</f>
        <v>HandsetWebCapable</v>
      </c>
      <c r="G5558">
        <f>VLOOKUP(F5558,campaign!$B$2:$D$18,3,FALSE)</f>
        <v>62</v>
      </c>
    </row>
    <row r="5559" spans="1:7" x14ac:dyDescent="0.3">
      <c r="A5559" t="s">
        <v>3275</v>
      </c>
      <c r="B5559" t="s">
        <v>3948</v>
      </c>
      <c r="C5559" s="1">
        <v>44744</v>
      </c>
      <c r="D5559" s="1">
        <v>44744</v>
      </c>
      <c r="E5559">
        <f t="shared" si="86"/>
        <v>0</v>
      </c>
      <c r="F5559" t="str">
        <f>VLOOKUP(B5559,campaign!$A$2:$B$18,2,FALSE)</f>
        <v>HasCreditCard</v>
      </c>
      <c r="G5559">
        <f>VLOOKUP(F5559,campaign!$B$2:$D$18,3,FALSE)</f>
        <v>65</v>
      </c>
    </row>
    <row r="5560" spans="1:7" x14ac:dyDescent="0.3">
      <c r="A5560" t="s">
        <v>3275</v>
      </c>
      <c r="B5560" t="s">
        <v>3948</v>
      </c>
      <c r="C5560" s="1">
        <v>44744</v>
      </c>
      <c r="D5560" s="1">
        <v>44782</v>
      </c>
      <c r="E5560">
        <f t="shared" si="86"/>
        <v>1</v>
      </c>
      <c r="F5560" t="str">
        <f>VLOOKUP(B5560,campaign!$A$2:$B$18,2,FALSE)</f>
        <v>HasCreditCard</v>
      </c>
      <c r="G5560">
        <f>VLOOKUP(F5560,campaign!$B$2:$D$18,3,FALSE)</f>
        <v>65</v>
      </c>
    </row>
    <row r="5561" spans="1:7" x14ac:dyDescent="0.3">
      <c r="A5561" t="s">
        <v>3275</v>
      </c>
      <c r="B5561" t="s">
        <v>3948</v>
      </c>
      <c r="C5561" s="1">
        <v>44744</v>
      </c>
      <c r="D5561" s="1">
        <v>44849</v>
      </c>
      <c r="E5561">
        <f t="shared" si="86"/>
        <v>3</v>
      </c>
      <c r="F5561" t="str">
        <f>VLOOKUP(B5561,campaign!$A$2:$B$18,2,FALSE)</f>
        <v>HasCreditCard</v>
      </c>
      <c r="G5561">
        <f>VLOOKUP(F5561,campaign!$B$2:$D$18,3,FALSE)</f>
        <v>65</v>
      </c>
    </row>
    <row r="5562" spans="1:7" x14ac:dyDescent="0.3">
      <c r="A5562" t="s">
        <v>3275</v>
      </c>
      <c r="B5562" t="s">
        <v>3948</v>
      </c>
      <c r="C5562" s="1">
        <v>44744</v>
      </c>
      <c r="D5562" s="1">
        <v>44880</v>
      </c>
      <c r="E5562">
        <f t="shared" si="86"/>
        <v>4</v>
      </c>
      <c r="F5562" t="str">
        <f>VLOOKUP(B5562,campaign!$A$2:$B$18,2,FALSE)</f>
        <v>HasCreditCard</v>
      </c>
      <c r="G5562">
        <f>VLOOKUP(F5562,campaign!$B$2:$D$18,3,FALSE)</f>
        <v>65</v>
      </c>
    </row>
    <row r="5563" spans="1:7" x14ac:dyDescent="0.3">
      <c r="A5563" t="s">
        <v>3275</v>
      </c>
      <c r="B5563" t="s">
        <v>3948</v>
      </c>
      <c r="C5563" s="1">
        <v>44744</v>
      </c>
      <c r="D5563" s="1">
        <v>44900</v>
      </c>
      <c r="E5563">
        <f t="shared" si="86"/>
        <v>5</v>
      </c>
      <c r="F5563" t="str">
        <f>VLOOKUP(B5563,campaign!$A$2:$B$18,2,FALSE)</f>
        <v>HasCreditCard</v>
      </c>
      <c r="G5563">
        <f>VLOOKUP(F5563,campaign!$B$2:$D$18,3,FALSE)</f>
        <v>65</v>
      </c>
    </row>
    <row r="5564" spans="1:7" x14ac:dyDescent="0.3">
      <c r="A5564" t="s">
        <v>3275</v>
      </c>
      <c r="B5564" t="s">
        <v>3948</v>
      </c>
      <c r="C5564" s="1">
        <v>44744</v>
      </c>
      <c r="D5564" s="1">
        <v>44936</v>
      </c>
      <c r="E5564">
        <f t="shared" si="86"/>
        <v>6</v>
      </c>
      <c r="F5564" t="str">
        <f>VLOOKUP(B5564,campaign!$A$2:$B$18,2,FALSE)</f>
        <v>HasCreditCard</v>
      </c>
      <c r="G5564">
        <f>VLOOKUP(F5564,campaign!$B$2:$D$18,3,FALSE)</f>
        <v>65</v>
      </c>
    </row>
    <row r="5565" spans="1:7" x14ac:dyDescent="0.3">
      <c r="A5565" t="s">
        <v>3275</v>
      </c>
      <c r="B5565" t="s">
        <v>3948</v>
      </c>
      <c r="C5565" s="1">
        <v>44744</v>
      </c>
      <c r="D5565" s="1">
        <v>44967</v>
      </c>
      <c r="E5565">
        <f t="shared" si="86"/>
        <v>7</v>
      </c>
      <c r="F5565" t="str">
        <f>VLOOKUP(B5565,campaign!$A$2:$B$18,2,FALSE)</f>
        <v>HasCreditCard</v>
      </c>
      <c r="G5565">
        <f>VLOOKUP(F5565,campaign!$B$2:$D$18,3,FALSE)</f>
        <v>65</v>
      </c>
    </row>
    <row r="5566" spans="1:7" x14ac:dyDescent="0.3">
      <c r="A5566" t="s">
        <v>3275</v>
      </c>
      <c r="B5566" t="s">
        <v>3948</v>
      </c>
      <c r="C5566" s="1">
        <v>44744</v>
      </c>
      <c r="D5566" s="1">
        <v>44989</v>
      </c>
      <c r="E5566">
        <f t="shared" si="86"/>
        <v>8</v>
      </c>
      <c r="F5566" t="str">
        <f>VLOOKUP(B5566,campaign!$A$2:$B$18,2,FALSE)</f>
        <v>HasCreditCard</v>
      </c>
      <c r="G5566">
        <f>VLOOKUP(F5566,campaign!$B$2:$D$18,3,FALSE)</f>
        <v>65</v>
      </c>
    </row>
    <row r="5567" spans="1:7" x14ac:dyDescent="0.3">
      <c r="A5567" t="s">
        <v>3275</v>
      </c>
      <c r="B5567" t="s">
        <v>3948</v>
      </c>
      <c r="C5567" s="1">
        <v>44744</v>
      </c>
      <c r="D5567" s="1">
        <v>45021</v>
      </c>
      <c r="E5567">
        <f t="shared" si="86"/>
        <v>9</v>
      </c>
      <c r="F5567" t="str">
        <f>VLOOKUP(B5567,campaign!$A$2:$B$18,2,FALSE)</f>
        <v>HasCreditCard</v>
      </c>
      <c r="G5567">
        <f>VLOOKUP(F5567,campaign!$B$2:$D$18,3,FALSE)</f>
        <v>65</v>
      </c>
    </row>
    <row r="5568" spans="1:7" x14ac:dyDescent="0.3">
      <c r="A5568" t="s">
        <v>3275</v>
      </c>
      <c r="B5568" t="s">
        <v>3948</v>
      </c>
      <c r="C5568" s="1">
        <v>44744</v>
      </c>
      <c r="D5568" s="1">
        <v>45050</v>
      </c>
      <c r="E5568">
        <f t="shared" si="86"/>
        <v>10</v>
      </c>
      <c r="F5568" t="str">
        <f>VLOOKUP(B5568,campaign!$A$2:$B$18,2,FALSE)</f>
        <v>HasCreditCard</v>
      </c>
      <c r="G5568">
        <f>VLOOKUP(F5568,campaign!$B$2:$D$18,3,FALSE)</f>
        <v>65</v>
      </c>
    </row>
    <row r="5569" spans="1:7" x14ac:dyDescent="0.3">
      <c r="A5569" t="s">
        <v>3276</v>
      </c>
      <c r="B5569" t="s">
        <v>3925</v>
      </c>
      <c r="C5569" s="1">
        <v>44921</v>
      </c>
      <c r="D5569" s="1">
        <v>44921</v>
      </c>
      <c r="E5569">
        <f t="shared" si="86"/>
        <v>0</v>
      </c>
      <c r="F5569" t="str">
        <f>VLOOKUP(B5569,campaign!$A$2:$B$18,2,FALSE)</f>
        <v>Homeownership</v>
      </c>
      <c r="G5569">
        <f>VLOOKUP(F5569,campaign!$B$2:$D$18,3,FALSE)</f>
        <v>13</v>
      </c>
    </row>
    <row r="5570" spans="1:7" x14ac:dyDescent="0.3">
      <c r="A5570" t="s">
        <v>3276</v>
      </c>
      <c r="B5570" t="s">
        <v>3925</v>
      </c>
      <c r="C5570" s="1">
        <v>44921</v>
      </c>
      <c r="D5570" s="1">
        <v>44953</v>
      </c>
      <c r="E5570">
        <f t="shared" si="86"/>
        <v>1</v>
      </c>
      <c r="F5570" t="str">
        <f>VLOOKUP(B5570,campaign!$A$2:$B$18,2,FALSE)</f>
        <v>Homeownership</v>
      </c>
      <c r="G5570">
        <f>VLOOKUP(F5570,campaign!$B$2:$D$18,3,FALSE)</f>
        <v>13</v>
      </c>
    </row>
    <row r="5571" spans="1:7" x14ac:dyDescent="0.3">
      <c r="A5571" t="s">
        <v>3276</v>
      </c>
      <c r="B5571" t="s">
        <v>3925</v>
      </c>
      <c r="C5571" s="1">
        <v>44921</v>
      </c>
      <c r="D5571" s="1">
        <v>44967</v>
      </c>
      <c r="E5571">
        <f t="shared" ref="E5571:E5634" si="87">DATEDIF(C5571,D5571,"M")</f>
        <v>1</v>
      </c>
      <c r="F5571" t="str">
        <f>VLOOKUP(B5571,campaign!$A$2:$B$18,2,FALSE)</f>
        <v>Homeownership</v>
      </c>
      <c r="G5571">
        <f>VLOOKUP(F5571,campaign!$B$2:$D$18,3,FALSE)</f>
        <v>13</v>
      </c>
    </row>
    <row r="5572" spans="1:7" x14ac:dyDescent="0.3">
      <c r="A5572" t="s">
        <v>3276</v>
      </c>
      <c r="B5572" t="s">
        <v>3925</v>
      </c>
      <c r="C5572" s="1">
        <v>44921</v>
      </c>
      <c r="D5572" s="1">
        <v>44998</v>
      </c>
      <c r="E5572">
        <f t="shared" si="87"/>
        <v>2</v>
      </c>
      <c r="F5572" t="str">
        <f>VLOOKUP(B5572,campaign!$A$2:$B$18,2,FALSE)</f>
        <v>Homeownership</v>
      </c>
      <c r="G5572">
        <f>VLOOKUP(F5572,campaign!$B$2:$D$18,3,FALSE)</f>
        <v>13</v>
      </c>
    </row>
    <row r="5573" spans="1:7" x14ac:dyDescent="0.3">
      <c r="A5573" t="s">
        <v>3276</v>
      </c>
      <c r="B5573" t="s">
        <v>3925</v>
      </c>
      <c r="C5573" s="1">
        <v>44921</v>
      </c>
      <c r="D5573" s="1">
        <v>45043</v>
      </c>
      <c r="E5573">
        <f t="shared" si="87"/>
        <v>4</v>
      </c>
      <c r="F5573" t="str">
        <f>VLOOKUP(B5573,campaign!$A$2:$B$18,2,FALSE)</f>
        <v>Homeownership</v>
      </c>
      <c r="G5573">
        <f>VLOOKUP(F5573,campaign!$B$2:$D$18,3,FALSE)</f>
        <v>13</v>
      </c>
    </row>
    <row r="5574" spans="1:7" x14ac:dyDescent="0.3">
      <c r="A5574" t="s">
        <v>3276</v>
      </c>
      <c r="B5574" t="s">
        <v>3925</v>
      </c>
      <c r="C5574" s="1">
        <v>44921</v>
      </c>
      <c r="D5574" s="1">
        <v>45054</v>
      </c>
      <c r="E5574">
        <f t="shared" si="87"/>
        <v>4</v>
      </c>
      <c r="F5574" t="str">
        <f>VLOOKUP(B5574,campaign!$A$2:$B$18,2,FALSE)</f>
        <v>Homeownership</v>
      </c>
      <c r="G5574">
        <f>VLOOKUP(F5574,campaign!$B$2:$D$18,3,FALSE)</f>
        <v>13</v>
      </c>
    </row>
    <row r="5575" spans="1:7" x14ac:dyDescent="0.3">
      <c r="A5575" t="s">
        <v>3276</v>
      </c>
      <c r="B5575" t="s">
        <v>3925</v>
      </c>
      <c r="C5575" s="1">
        <v>44921</v>
      </c>
      <c r="D5575" s="1">
        <v>45083</v>
      </c>
      <c r="E5575">
        <f t="shared" si="87"/>
        <v>5</v>
      </c>
      <c r="F5575" t="str">
        <f>VLOOKUP(B5575,campaign!$A$2:$B$18,2,FALSE)</f>
        <v>Homeownership</v>
      </c>
      <c r="G5575">
        <f>VLOOKUP(F5575,campaign!$B$2:$D$18,3,FALSE)</f>
        <v>13</v>
      </c>
    </row>
    <row r="5576" spans="1:7" x14ac:dyDescent="0.3">
      <c r="A5576" t="s">
        <v>3277</v>
      </c>
      <c r="B5576" t="s">
        <v>3924</v>
      </c>
      <c r="C5576" s="1">
        <v>44592</v>
      </c>
      <c r="D5576" s="1">
        <v>44592</v>
      </c>
      <c r="E5576">
        <f t="shared" si="87"/>
        <v>0</v>
      </c>
      <c r="F5576" t="str">
        <f>VLOOKUP(B5576,campaign!$A$2:$B$18,2,FALSE)</f>
        <v>RVOwner</v>
      </c>
      <c r="G5576">
        <f>VLOOKUP(F5576,campaign!$B$2:$D$18,3,FALSE)</f>
        <v>22</v>
      </c>
    </row>
    <row r="5577" spans="1:7" x14ac:dyDescent="0.3">
      <c r="A5577" t="s">
        <v>3277</v>
      </c>
      <c r="B5577" t="s">
        <v>3924</v>
      </c>
      <c r="C5577" s="1">
        <v>44592</v>
      </c>
      <c r="D5577" s="1">
        <v>44630</v>
      </c>
      <c r="E5577">
        <f t="shared" si="87"/>
        <v>1</v>
      </c>
      <c r="F5577" t="str">
        <f>VLOOKUP(B5577,campaign!$A$2:$B$18,2,FALSE)</f>
        <v>RVOwner</v>
      </c>
      <c r="G5577">
        <f>VLOOKUP(F5577,campaign!$B$2:$D$18,3,FALSE)</f>
        <v>22</v>
      </c>
    </row>
    <row r="5578" spans="1:7" x14ac:dyDescent="0.3">
      <c r="A5578" t="s">
        <v>3277</v>
      </c>
      <c r="B5578" t="s">
        <v>3924</v>
      </c>
      <c r="C5578" s="1">
        <v>44592</v>
      </c>
      <c r="D5578" s="1">
        <v>44655</v>
      </c>
      <c r="E5578">
        <f t="shared" si="87"/>
        <v>2</v>
      </c>
      <c r="F5578" t="str">
        <f>VLOOKUP(B5578,campaign!$A$2:$B$18,2,FALSE)</f>
        <v>RVOwner</v>
      </c>
      <c r="G5578">
        <f>VLOOKUP(F5578,campaign!$B$2:$D$18,3,FALSE)</f>
        <v>22</v>
      </c>
    </row>
    <row r="5579" spans="1:7" x14ac:dyDescent="0.3">
      <c r="A5579" t="s">
        <v>3277</v>
      </c>
      <c r="B5579" t="s">
        <v>3924</v>
      </c>
      <c r="C5579" s="1">
        <v>44592</v>
      </c>
      <c r="D5579" s="1">
        <v>44690</v>
      </c>
      <c r="E5579">
        <f t="shared" si="87"/>
        <v>3</v>
      </c>
      <c r="F5579" t="str">
        <f>VLOOKUP(B5579,campaign!$A$2:$B$18,2,FALSE)</f>
        <v>RVOwner</v>
      </c>
      <c r="G5579">
        <f>VLOOKUP(F5579,campaign!$B$2:$D$18,3,FALSE)</f>
        <v>22</v>
      </c>
    </row>
    <row r="5580" spans="1:7" x14ac:dyDescent="0.3">
      <c r="A5580" t="s">
        <v>3277</v>
      </c>
      <c r="B5580" t="s">
        <v>3924</v>
      </c>
      <c r="C5580" s="1">
        <v>44592</v>
      </c>
      <c r="D5580" s="1">
        <v>44716</v>
      </c>
      <c r="E5580">
        <f t="shared" si="87"/>
        <v>4</v>
      </c>
      <c r="F5580" t="str">
        <f>VLOOKUP(B5580,campaign!$A$2:$B$18,2,FALSE)</f>
        <v>RVOwner</v>
      </c>
      <c r="G5580">
        <f>VLOOKUP(F5580,campaign!$B$2:$D$18,3,FALSE)</f>
        <v>22</v>
      </c>
    </row>
    <row r="5581" spans="1:7" x14ac:dyDescent="0.3">
      <c r="A5581" t="s">
        <v>3277</v>
      </c>
      <c r="B5581" t="s">
        <v>3924</v>
      </c>
      <c r="C5581" s="1">
        <v>44592</v>
      </c>
      <c r="D5581" s="1">
        <v>44754</v>
      </c>
      <c r="E5581">
        <f t="shared" si="87"/>
        <v>5</v>
      </c>
      <c r="F5581" t="str">
        <f>VLOOKUP(B5581,campaign!$A$2:$B$18,2,FALSE)</f>
        <v>RVOwner</v>
      </c>
      <c r="G5581">
        <f>VLOOKUP(F5581,campaign!$B$2:$D$18,3,FALSE)</f>
        <v>22</v>
      </c>
    </row>
    <row r="5582" spans="1:7" x14ac:dyDescent="0.3">
      <c r="A5582" t="s">
        <v>3277</v>
      </c>
      <c r="B5582" t="s">
        <v>3924</v>
      </c>
      <c r="C5582" s="1">
        <v>44592</v>
      </c>
      <c r="D5582" s="1">
        <v>44779</v>
      </c>
      <c r="E5582">
        <f t="shared" si="87"/>
        <v>6</v>
      </c>
      <c r="F5582" t="str">
        <f>VLOOKUP(B5582,campaign!$A$2:$B$18,2,FALSE)</f>
        <v>RVOwner</v>
      </c>
      <c r="G5582">
        <f>VLOOKUP(F5582,campaign!$B$2:$D$18,3,FALSE)</f>
        <v>22</v>
      </c>
    </row>
    <row r="5583" spans="1:7" x14ac:dyDescent="0.3">
      <c r="A5583" t="s">
        <v>3277</v>
      </c>
      <c r="B5583" t="s">
        <v>3924</v>
      </c>
      <c r="C5583" s="1">
        <v>44592</v>
      </c>
      <c r="D5583" s="1">
        <v>44809</v>
      </c>
      <c r="E5583">
        <f t="shared" si="87"/>
        <v>7</v>
      </c>
      <c r="F5583" t="str">
        <f>VLOOKUP(B5583,campaign!$A$2:$B$18,2,FALSE)</f>
        <v>RVOwner</v>
      </c>
      <c r="G5583">
        <f>VLOOKUP(F5583,campaign!$B$2:$D$18,3,FALSE)</f>
        <v>22</v>
      </c>
    </row>
    <row r="5584" spans="1:7" x14ac:dyDescent="0.3">
      <c r="A5584" t="s">
        <v>3277</v>
      </c>
      <c r="B5584" t="s">
        <v>3924</v>
      </c>
      <c r="C5584" s="1">
        <v>44592</v>
      </c>
      <c r="D5584" s="1">
        <v>44877</v>
      </c>
      <c r="E5584">
        <f t="shared" si="87"/>
        <v>9</v>
      </c>
      <c r="F5584" t="str">
        <f>VLOOKUP(B5584,campaign!$A$2:$B$18,2,FALSE)</f>
        <v>RVOwner</v>
      </c>
      <c r="G5584">
        <f>VLOOKUP(F5584,campaign!$B$2:$D$18,3,FALSE)</f>
        <v>22</v>
      </c>
    </row>
    <row r="5585" spans="1:7" x14ac:dyDescent="0.3">
      <c r="A5585" t="s">
        <v>3277</v>
      </c>
      <c r="B5585" t="s">
        <v>3924</v>
      </c>
      <c r="C5585" s="1">
        <v>44592</v>
      </c>
      <c r="D5585" s="1">
        <v>44900</v>
      </c>
      <c r="E5585">
        <f t="shared" si="87"/>
        <v>10</v>
      </c>
      <c r="F5585" t="str">
        <f>VLOOKUP(B5585,campaign!$A$2:$B$18,2,FALSE)</f>
        <v>RVOwner</v>
      </c>
      <c r="G5585">
        <f>VLOOKUP(F5585,campaign!$B$2:$D$18,3,FALSE)</f>
        <v>22</v>
      </c>
    </row>
    <row r="5586" spans="1:7" x14ac:dyDescent="0.3">
      <c r="A5586" t="s">
        <v>3277</v>
      </c>
      <c r="B5586" t="s">
        <v>3924</v>
      </c>
      <c r="C5586" s="1">
        <v>44592</v>
      </c>
      <c r="D5586" s="1">
        <v>44941</v>
      </c>
      <c r="E5586">
        <f t="shared" si="87"/>
        <v>11</v>
      </c>
      <c r="F5586" t="str">
        <f>VLOOKUP(B5586,campaign!$A$2:$B$18,2,FALSE)</f>
        <v>RVOwner</v>
      </c>
      <c r="G5586">
        <f>VLOOKUP(F5586,campaign!$B$2:$D$18,3,FALSE)</f>
        <v>22</v>
      </c>
    </row>
    <row r="5587" spans="1:7" x14ac:dyDescent="0.3">
      <c r="A5587" t="s">
        <v>3277</v>
      </c>
      <c r="B5587" t="s">
        <v>3924</v>
      </c>
      <c r="C5587" s="1">
        <v>44592</v>
      </c>
      <c r="D5587" s="1">
        <v>44966</v>
      </c>
      <c r="E5587">
        <f t="shared" si="87"/>
        <v>12</v>
      </c>
      <c r="F5587" t="str">
        <f>VLOOKUP(B5587,campaign!$A$2:$B$18,2,FALSE)</f>
        <v>RVOwner</v>
      </c>
      <c r="G5587">
        <f>VLOOKUP(F5587,campaign!$B$2:$D$18,3,FALSE)</f>
        <v>22</v>
      </c>
    </row>
    <row r="5588" spans="1:7" x14ac:dyDescent="0.3">
      <c r="A5588" t="s">
        <v>3277</v>
      </c>
      <c r="B5588" t="s">
        <v>3924</v>
      </c>
      <c r="C5588" s="1">
        <v>44592</v>
      </c>
      <c r="D5588" s="1">
        <v>44994</v>
      </c>
      <c r="E5588">
        <f t="shared" si="87"/>
        <v>13</v>
      </c>
      <c r="F5588" t="str">
        <f>VLOOKUP(B5588,campaign!$A$2:$B$18,2,FALSE)</f>
        <v>RVOwner</v>
      </c>
      <c r="G5588">
        <f>VLOOKUP(F5588,campaign!$B$2:$D$18,3,FALSE)</f>
        <v>22</v>
      </c>
    </row>
    <row r="5589" spans="1:7" x14ac:dyDescent="0.3">
      <c r="A5589" t="s">
        <v>3277</v>
      </c>
      <c r="B5589" t="s">
        <v>3924</v>
      </c>
      <c r="C5589" s="1">
        <v>44592</v>
      </c>
      <c r="D5589" s="1">
        <v>45024</v>
      </c>
      <c r="E5589">
        <f t="shared" si="87"/>
        <v>14</v>
      </c>
      <c r="F5589" t="str">
        <f>VLOOKUP(B5589,campaign!$A$2:$B$18,2,FALSE)</f>
        <v>RVOwner</v>
      </c>
      <c r="G5589">
        <f>VLOOKUP(F5589,campaign!$B$2:$D$18,3,FALSE)</f>
        <v>22</v>
      </c>
    </row>
    <row r="5590" spans="1:7" x14ac:dyDescent="0.3">
      <c r="A5590" t="s">
        <v>3277</v>
      </c>
      <c r="B5590" t="s">
        <v>3924</v>
      </c>
      <c r="C5590" s="1">
        <v>44592</v>
      </c>
      <c r="D5590" s="1">
        <v>45052</v>
      </c>
      <c r="E5590">
        <f t="shared" si="87"/>
        <v>15</v>
      </c>
      <c r="F5590" t="str">
        <f>VLOOKUP(B5590,campaign!$A$2:$B$18,2,FALSE)</f>
        <v>RVOwner</v>
      </c>
      <c r="G5590">
        <f>VLOOKUP(F5590,campaign!$B$2:$D$18,3,FALSE)</f>
        <v>22</v>
      </c>
    </row>
    <row r="5591" spans="1:7" x14ac:dyDescent="0.3">
      <c r="A5591" t="s">
        <v>3277</v>
      </c>
      <c r="B5591" t="s">
        <v>3929</v>
      </c>
      <c r="C5591" s="1">
        <v>44803</v>
      </c>
      <c r="D5591" s="1">
        <v>44803</v>
      </c>
      <c r="E5591">
        <f t="shared" si="87"/>
        <v>0</v>
      </c>
      <c r="F5591" t="str">
        <f>VLOOKUP(B5591,campaign!$A$2:$B$18,2,FALSE)</f>
        <v>NonUSTravel</v>
      </c>
      <c r="G5591">
        <f>VLOOKUP(F5591,campaign!$B$2:$D$18,3,FALSE)</f>
        <v>66</v>
      </c>
    </row>
    <row r="5592" spans="1:7" x14ac:dyDescent="0.3">
      <c r="A5592" t="s">
        <v>3277</v>
      </c>
      <c r="B5592" t="s">
        <v>3929</v>
      </c>
      <c r="C5592" s="1">
        <v>44803</v>
      </c>
      <c r="D5592" s="1">
        <v>44845</v>
      </c>
      <c r="E5592">
        <f t="shared" si="87"/>
        <v>1</v>
      </c>
      <c r="F5592" t="str">
        <f>VLOOKUP(B5592,campaign!$A$2:$B$18,2,FALSE)</f>
        <v>NonUSTravel</v>
      </c>
      <c r="G5592">
        <f>VLOOKUP(F5592,campaign!$B$2:$D$18,3,FALSE)</f>
        <v>66</v>
      </c>
    </row>
    <row r="5593" spans="1:7" x14ac:dyDescent="0.3">
      <c r="A5593" t="s">
        <v>3277</v>
      </c>
      <c r="B5593" t="s">
        <v>3929</v>
      </c>
      <c r="C5593" s="1">
        <v>44803</v>
      </c>
      <c r="D5593" s="1">
        <v>44879</v>
      </c>
      <c r="E5593">
        <f t="shared" si="87"/>
        <v>2</v>
      </c>
      <c r="F5593" t="str">
        <f>VLOOKUP(B5593,campaign!$A$2:$B$18,2,FALSE)</f>
        <v>NonUSTravel</v>
      </c>
      <c r="G5593">
        <f>VLOOKUP(F5593,campaign!$B$2:$D$18,3,FALSE)</f>
        <v>66</v>
      </c>
    </row>
    <row r="5594" spans="1:7" x14ac:dyDescent="0.3">
      <c r="A5594" t="s">
        <v>3277</v>
      </c>
      <c r="B5594" t="s">
        <v>3929</v>
      </c>
      <c r="C5594" s="1">
        <v>44803</v>
      </c>
      <c r="D5594" s="1">
        <v>44910</v>
      </c>
      <c r="E5594">
        <f t="shared" si="87"/>
        <v>3</v>
      </c>
      <c r="F5594" t="str">
        <f>VLOOKUP(B5594,campaign!$A$2:$B$18,2,FALSE)</f>
        <v>NonUSTravel</v>
      </c>
      <c r="G5594">
        <f>VLOOKUP(F5594,campaign!$B$2:$D$18,3,FALSE)</f>
        <v>66</v>
      </c>
    </row>
    <row r="5595" spans="1:7" x14ac:dyDescent="0.3">
      <c r="A5595" t="s">
        <v>3277</v>
      </c>
      <c r="B5595" t="s">
        <v>3929</v>
      </c>
      <c r="C5595" s="1">
        <v>44803</v>
      </c>
      <c r="D5595" s="1">
        <v>44934</v>
      </c>
      <c r="E5595">
        <f t="shared" si="87"/>
        <v>4</v>
      </c>
      <c r="F5595" t="str">
        <f>VLOOKUP(B5595,campaign!$A$2:$B$18,2,FALSE)</f>
        <v>NonUSTravel</v>
      </c>
      <c r="G5595">
        <f>VLOOKUP(F5595,campaign!$B$2:$D$18,3,FALSE)</f>
        <v>66</v>
      </c>
    </row>
    <row r="5596" spans="1:7" x14ac:dyDescent="0.3">
      <c r="A5596" t="s">
        <v>3277</v>
      </c>
      <c r="B5596" t="s">
        <v>3929</v>
      </c>
      <c r="C5596" s="1">
        <v>44803</v>
      </c>
      <c r="D5596" s="1">
        <v>44958</v>
      </c>
      <c r="E5596">
        <f t="shared" si="87"/>
        <v>5</v>
      </c>
      <c r="F5596" t="str">
        <f>VLOOKUP(B5596,campaign!$A$2:$B$18,2,FALSE)</f>
        <v>NonUSTravel</v>
      </c>
      <c r="G5596">
        <f>VLOOKUP(F5596,campaign!$B$2:$D$18,3,FALSE)</f>
        <v>66</v>
      </c>
    </row>
    <row r="5597" spans="1:7" x14ac:dyDescent="0.3">
      <c r="A5597" t="s">
        <v>3277</v>
      </c>
      <c r="B5597" t="s">
        <v>3929</v>
      </c>
      <c r="C5597" s="1">
        <v>44803</v>
      </c>
      <c r="D5597" s="1">
        <v>44990</v>
      </c>
      <c r="E5597">
        <f t="shared" si="87"/>
        <v>6</v>
      </c>
      <c r="F5597" t="str">
        <f>VLOOKUP(B5597,campaign!$A$2:$B$18,2,FALSE)</f>
        <v>NonUSTravel</v>
      </c>
      <c r="G5597">
        <f>VLOOKUP(F5597,campaign!$B$2:$D$18,3,FALSE)</f>
        <v>66</v>
      </c>
    </row>
    <row r="5598" spans="1:7" x14ac:dyDescent="0.3">
      <c r="A5598" t="s">
        <v>3277</v>
      </c>
      <c r="B5598" t="s">
        <v>3929</v>
      </c>
      <c r="C5598" s="1">
        <v>44803</v>
      </c>
      <c r="D5598" s="1">
        <v>45046</v>
      </c>
      <c r="E5598">
        <f t="shared" si="87"/>
        <v>8</v>
      </c>
      <c r="F5598" t="str">
        <f>VLOOKUP(B5598,campaign!$A$2:$B$18,2,FALSE)</f>
        <v>NonUSTravel</v>
      </c>
      <c r="G5598">
        <f>VLOOKUP(F5598,campaign!$B$2:$D$18,3,FALSE)</f>
        <v>66</v>
      </c>
    </row>
    <row r="5599" spans="1:7" x14ac:dyDescent="0.3">
      <c r="A5599" t="s">
        <v>3277</v>
      </c>
      <c r="B5599" t="s">
        <v>3929</v>
      </c>
      <c r="C5599" s="1">
        <v>44803</v>
      </c>
      <c r="D5599" s="1">
        <v>45057</v>
      </c>
      <c r="E5599">
        <f t="shared" si="87"/>
        <v>8</v>
      </c>
      <c r="F5599" t="str">
        <f>VLOOKUP(B5599,campaign!$A$2:$B$18,2,FALSE)</f>
        <v>NonUSTravel</v>
      </c>
      <c r="G5599">
        <f>VLOOKUP(F5599,campaign!$B$2:$D$18,3,FALSE)</f>
        <v>66</v>
      </c>
    </row>
    <row r="5600" spans="1:7" x14ac:dyDescent="0.3">
      <c r="A5600" t="s">
        <v>3278</v>
      </c>
      <c r="B5600" t="s">
        <v>3920</v>
      </c>
      <c r="C5600" s="1">
        <v>44919</v>
      </c>
      <c r="D5600" s="1">
        <v>44919</v>
      </c>
      <c r="E5600">
        <f t="shared" si="87"/>
        <v>0</v>
      </c>
      <c r="F5600" t="str">
        <f>VLOOKUP(B5600,campaign!$A$2:$B$18,2,FALSE)</f>
        <v>ChildrenInHH</v>
      </c>
      <c r="G5600">
        <f>VLOOKUP(F5600,campaign!$B$2:$D$18,3,FALSE)</f>
        <v>10</v>
      </c>
    </row>
    <row r="5601" spans="1:7" x14ac:dyDescent="0.3">
      <c r="A5601" t="s">
        <v>3278</v>
      </c>
      <c r="B5601" t="s">
        <v>3920</v>
      </c>
      <c r="C5601" s="1">
        <v>44919</v>
      </c>
      <c r="D5601" s="1">
        <v>44957</v>
      </c>
      <c r="E5601">
        <f t="shared" si="87"/>
        <v>1</v>
      </c>
      <c r="F5601" t="str">
        <f>VLOOKUP(B5601,campaign!$A$2:$B$18,2,FALSE)</f>
        <v>ChildrenInHH</v>
      </c>
      <c r="G5601">
        <f>VLOOKUP(F5601,campaign!$B$2:$D$18,3,FALSE)</f>
        <v>10</v>
      </c>
    </row>
    <row r="5602" spans="1:7" x14ac:dyDescent="0.3">
      <c r="A5602" t="s">
        <v>3278</v>
      </c>
      <c r="B5602" t="s">
        <v>3920</v>
      </c>
      <c r="C5602" s="1">
        <v>44919</v>
      </c>
      <c r="D5602" s="1">
        <v>44991</v>
      </c>
      <c r="E5602">
        <f t="shared" si="87"/>
        <v>2</v>
      </c>
      <c r="F5602" t="str">
        <f>VLOOKUP(B5602,campaign!$A$2:$B$18,2,FALSE)</f>
        <v>ChildrenInHH</v>
      </c>
      <c r="G5602">
        <f>VLOOKUP(F5602,campaign!$B$2:$D$18,3,FALSE)</f>
        <v>10</v>
      </c>
    </row>
    <row r="5603" spans="1:7" x14ac:dyDescent="0.3">
      <c r="A5603" t="s">
        <v>3278</v>
      </c>
      <c r="B5603" t="s">
        <v>3920</v>
      </c>
      <c r="C5603" s="1">
        <v>44919</v>
      </c>
      <c r="D5603" s="1">
        <v>45019</v>
      </c>
      <c r="E5603">
        <f t="shared" si="87"/>
        <v>3</v>
      </c>
      <c r="F5603" t="str">
        <f>VLOOKUP(B5603,campaign!$A$2:$B$18,2,FALSE)</f>
        <v>ChildrenInHH</v>
      </c>
      <c r="G5603">
        <f>VLOOKUP(F5603,campaign!$B$2:$D$18,3,FALSE)</f>
        <v>10</v>
      </c>
    </row>
    <row r="5604" spans="1:7" x14ac:dyDescent="0.3">
      <c r="A5604" t="s">
        <v>3278</v>
      </c>
      <c r="B5604" t="s">
        <v>3920</v>
      </c>
      <c r="C5604" s="1">
        <v>44919</v>
      </c>
      <c r="D5604" s="1">
        <v>45047</v>
      </c>
      <c r="E5604">
        <f t="shared" si="87"/>
        <v>4</v>
      </c>
      <c r="F5604" t="str">
        <f>VLOOKUP(B5604,campaign!$A$2:$B$18,2,FALSE)</f>
        <v>ChildrenInHH</v>
      </c>
      <c r="G5604">
        <f>VLOOKUP(F5604,campaign!$B$2:$D$18,3,FALSE)</f>
        <v>10</v>
      </c>
    </row>
    <row r="5605" spans="1:7" x14ac:dyDescent="0.3">
      <c r="A5605" t="s">
        <v>3278</v>
      </c>
      <c r="B5605" t="s">
        <v>3923</v>
      </c>
      <c r="C5605" s="1">
        <v>44966</v>
      </c>
      <c r="D5605" s="1">
        <v>44966</v>
      </c>
      <c r="E5605">
        <f t="shared" si="87"/>
        <v>0</v>
      </c>
      <c r="F5605" t="str">
        <f>VLOOKUP(B5605,campaign!$A$2:$B$18,2,FALSE)</f>
        <v>TruckOwner</v>
      </c>
      <c r="G5605">
        <f>VLOOKUP(F5605,campaign!$B$2:$D$18,3,FALSE)</f>
        <v>26</v>
      </c>
    </row>
    <row r="5606" spans="1:7" x14ac:dyDescent="0.3">
      <c r="A5606" t="s">
        <v>3278</v>
      </c>
      <c r="B5606" t="s">
        <v>3923</v>
      </c>
      <c r="C5606" s="1">
        <v>44966</v>
      </c>
      <c r="D5606" s="1">
        <v>44997</v>
      </c>
      <c r="E5606">
        <f t="shared" si="87"/>
        <v>1</v>
      </c>
      <c r="F5606" t="str">
        <f>VLOOKUP(B5606,campaign!$A$2:$B$18,2,FALSE)</f>
        <v>TruckOwner</v>
      </c>
      <c r="G5606">
        <f>VLOOKUP(F5606,campaign!$B$2:$D$18,3,FALSE)</f>
        <v>26</v>
      </c>
    </row>
    <row r="5607" spans="1:7" x14ac:dyDescent="0.3">
      <c r="A5607" t="s">
        <v>3278</v>
      </c>
      <c r="B5607" t="s">
        <v>3923</v>
      </c>
      <c r="C5607" s="1">
        <v>44966</v>
      </c>
      <c r="D5607" s="1">
        <v>45037</v>
      </c>
      <c r="E5607">
        <f t="shared" si="87"/>
        <v>2</v>
      </c>
      <c r="F5607" t="str">
        <f>VLOOKUP(B5607,campaign!$A$2:$B$18,2,FALSE)</f>
        <v>TruckOwner</v>
      </c>
      <c r="G5607">
        <f>VLOOKUP(F5607,campaign!$B$2:$D$18,3,FALSE)</f>
        <v>26</v>
      </c>
    </row>
    <row r="5608" spans="1:7" x14ac:dyDescent="0.3">
      <c r="A5608" t="s">
        <v>3278</v>
      </c>
      <c r="B5608" t="s">
        <v>3923</v>
      </c>
      <c r="C5608" s="1">
        <v>44966</v>
      </c>
      <c r="D5608" s="1">
        <v>45064</v>
      </c>
      <c r="E5608">
        <f t="shared" si="87"/>
        <v>3</v>
      </c>
      <c r="F5608" t="str">
        <f>VLOOKUP(B5608,campaign!$A$2:$B$18,2,FALSE)</f>
        <v>TruckOwner</v>
      </c>
      <c r="G5608">
        <f>VLOOKUP(F5608,campaign!$B$2:$D$18,3,FALSE)</f>
        <v>26</v>
      </c>
    </row>
    <row r="5609" spans="1:7" x14ac:dyDescent="0.3">
      <c r="A5609" t="s">
        <v>3279</v>
      </c>
      <c r="B5609" t="s">
        <v>3922</v>
      </c>
      <c r="C5609" s="1">
        <v>44892</v>
      </c>
      <c r="D5609" s="1">
        <v>44892</v>
      </c>
      <c r="E5609">
        <f t="shared" si="87"/>
        <v>0</v>
      </c>
      <c r="F5609" t="str">
        <f>VLOOKUP(B5609,campaign!$A$2:$B$18,2,FALSE)</f>
        <v>HandsetWebCapable</v>
      </c>
      <c r="G5609">
        <f>VLOOKUP(F5609,campaign!$B$2:$D$18,3,FALSE)</f>
        <v>62</v>
      </c>
    </row>
    <row r="5610" spans="1:7" x14ac:dyDescent="0.3">
      <c r="A5610" t="s">
        <v>3279</v>
      </c>
      <c r="B5610" t="s">
        <v>3922</v>
      </c>
      <c r="C5610" s="1">
        <v>44892</v>
      </c>
      <c r="D5610" s="1">
        <v>44957</v>
      </c>
      <c r="E5610">
        <f t="shared" si="87"/>
        <v>2</v>
      </c>
      <c r="F5610" t="str">
        <f>VLOOKUP(B5610,campaign!$A$2:$B$18,2,FALSE)</f>
        <v>HandsetWebCapable</v>
      </c>
      <c r="G5610">
        <f>VLOOKUP(F5610,campaign!$B$2:$D$18,3,FALSE)</f>
        <v>62</v>
      </c>
    </row>
    <row r="5611" spans="1:7" x14ac:dyDescent="0.3">
      <c r="A5611" t="s">
        <v>3279</v>
      </c>
      <c r="B5611" t="s">
        <v>3922</v>
      </c>
      <c r="C5611" s="1">
        <v>44892</v>
      </c>
      <c r="D5611" s="1">
        <v>44962</v>
      </c>
      <c r="E5611">
        <f t="shared" si="87"/>
        <v>2</v>
      </c>
      <c r="F5611" t="str">
        <f>VLOOKUP(B5611,campaign!$A$2:$B$18,2,FALSE)</f>
        <v>HandsetWebCapable</v>
      </c>
      <c r="G5611">
        <f>VLOOKUP(F5611,campaign!$B$2:$D$18,3,FALSE)</f>
        <v>62</v>
      </c>
    </row>
    <row r="5612" spans="1:7" x14ac:dyDescent="0.3">
      <c r="A5612" t="s">
        <v>3279</v>
      </c>
      <c r="B5612" t="s">
        <v>3922</v>
      </c>
      <c r="C5612" s="1">
        <v>44892</v>
      </c>
      <c r="D5612" s="1">
        <v>45015</v>
      </c>
      <c r="E5612">
        <f t="shared" si="87"/>
        <v>4</v>
      </c>
      <c r="F5612" t="str">
        <f>VLOOKUP(B5612,campaign!$A$2:$B$18,2,FALSE)</f>
        <v>HandsetWebCapable</v>
      </c>
      <c r="G5612">
        <f>VLOOKUP(F5612,campaign!$B$2:$D$18,3,FALSE)</f>
        <v>62</v>
      </c>
    </row>
    <row r="5613" spans="1:7" x14ac:dyDescent="0.3">
      <c r="A5613" t="s">
        <v>3279</v>
      </c>
      <c r="B5613" t="s">
        <v>3922</v>
      </c>
      <c r="C5613" s="1">
        <v>44892</v>
      </c>
      <c r="D5613" s="1">
        <v>45043</v>
      </c>
      <c r="E5613">
        <f t="shared" si="87"/>
        <v>5</v>
      </c>
      <c r="F5613" t="str">
        <f>VLOOKUP(B5613,campaign!$A$2:$B$18,2,FALSE)</f>
        <v>HandsetWebCapable</v>
      </c>
      <c r="G5613">
        <f>VLOOKUP(F5613,campaign!$B$2:$D$18,3,FALSE)</f>
        <v>62</v>
      </c>
    </row>
    <row r="5614" spans="1:7" x14ac:dyDescent="0.3">
      <c r="A5614" t="s">
        <v>3279</v>
      </c>
      <c r="B5614" t="s">
        <v>3922</v>
      </c>
      <c r="C5614" s="1">
        <v>44892</v>
      </c>
      <c r="D5614" s="1">
        <v>45056</v>
      </c>
      <c r="E5614">
        <f t="shared" si="87"/>
        <v>5</v>
      </c>
      <c r="F5614" t="str">
        <f>VLOOKUP(B5614,campaign!$A$2:$B$18,2,FALSE)</f>
        <v>HandsetWebCapable</v>
      </c>
      <c r="G5614">
        <f>VLOOKUP(F5614,campaign!$B$2:$D$18,3,FALSE)</f>
        <v>62</v>
      </c>
    </row>
    <row r="5615" spans="1:7" x14ac:dyDescent="0.3">
      <c r="A5615" t="s">
        <v>3279</v>
      </c>
      <c r="B5615" t="s">
        <v>3922</v>
      </c>
      <c r="C5615" s="1">
        <v>44892</v>
      </c>
      <c r="D5615" s="1">
        <v>45082</v>
      </c>
      <c r="E5615">
        <f t="shared" si="87"/>
        <v>6</v>
      </c>
      <c r="F5615" t="str">
        <f>VLOOKUP(B5615,campaign!$A$2:$B$18,2,FALSE)</f>
        <v>HandsetWebCapable</v>
      </c>
      <c r="G5615">
        <f>VLOOKUP(F5615,campaign!$B$2:$D$18,3,FALSE)</f>
        <v>62</v>
      </c>
    </row>
    <row r="5616" spans="1:7" x14ac:dyDescent="0.3">
      <c r="A5616" t="s">
        <v>3279</v>
      </c>
      <c r="B5616" t="s">
        <v>3921</v>
      </c>
      <c r="C5616" s="1">
        <v>44959</v>
      </c>
      <c r="D5616" s="1">
        <v>44959</v>
      </c>
      <c r="E5616">
        <f t="shared" si="87"/>
        <v>0</v>
      </c>
      <c r="F5616" t="str">
        <f>VLOOKUP(B5616,campaign!$A$2:$B$18,2,FALSE)</f>
        <v>HandsetRefurbished</v>
      </c>
      <c r="G5616">
        <f>VLOOKUP(F5616,campaign!$B$2:$D$18,3,FALSE)</f>
        <v>26</v>
      </c>
    </row>
    <row r="5617" spans="1:7" x14ac:dyDescent="0.3">
      <c r="A5617" t="s">
        <v>3279</v>
      </c>
      <c r="B5617" t="s">
        <v>3921</v>
      </c>
      <c r="C5617" s="1">
        <v>44959</v>
      </c>
      <c r="D5617" s="1">
        <v>44994</v>
      </c>
      <c r="E5617">
        <f t="shared" si="87"/>
        <v>1</v>
      </c>
      <c r="F5617" t="str">
        <f>VLOOKUP(B5617,campaign!$A$2:$B$18,2,FALSE)</f>
        <v>HandsetRefurbished</v>
      </c>
      <c r="G5617">
        <f>VLOOKUP(F5617,campaign!$B$2:$D$18,3,FALSE)</f>
        <v>26</v>
      </c>
    </row>
    <row r="5618" spans="1:7" x14ac:dyDescent="0.3">
      <c r="A5618" t="s">
        <v>3279</v>
      </c>
      <c r="B5618" t="s">
        <v>3921</v>
      </c>
      <c r="C5618" s="1">
        <v>44959</v>
      </c>
      <c r="D5618" s="1">
        <v>45021</v>
      </c>
      <c r="E5618">
        <f t="shared" si="87"/>
        <v>2</v>
      </c>
      <c r="F5618" t="str">
        <f>VLOOKUP(B5618,campaign!$A$2:$B$18,2,FALSE)</f>
        <v>HandsetRefurbished</v>
      </c>
      <c r="G5618">
        <f>VLOOKUP(F5618,campaign!$B$2:$D$18,3,FALSE)</f>
        <v>26</v>
      </c>
    </row>
    <row r="5619" spans="1:7" x14ac:dyDescent="0.3">
      <c r="A5619" t="s">
        <v>3279</v>
      </c>
      <c r="B5619" t="s">
        <v>3921</v>
      </c>
      <c r="C5619" s="1">
        <v>44959</v>
      </c>
      <c r="D5619" s="1">
        <v>45049</v>
      </c>
      <c r="E5619">
        <f t="shared" si="87"/>
        <v>3</v>
      </c>
      <c r="F5619" t="str">
        <f>VLOOKUP(B5619,campaign!$A$2:$B$18,2,FALSE)</f>
        <v>HandsetRefurbished</v>
      </c>
      <c r="G5619">
        <f>VLOOKUP(F5619,campaign!$B$2:$D$18,3,FALSE)</f>
        <v>26</v>
      </c>
    </row>
    <row r="5620" spans="1:7" x14ac:dyDescent="0.3">
      <c r="A5620" t="s">
        <v>3280</v>
      </c>
      <c r="B5620" t="s">
        <v>3925</v>
      </c>
      <c r="C5620" s="1">
        <v>44911</v>
      </c>
      <c r="D5620" s="1">
        <v>44911</v>
      </c>
      <c r="E5620">
        <f t="shared" si="87"/>
        <v>0</v>
      </c>
      <c r="F5620" t="str">
        <f>VLOOKUP(B5620,campaign!$A$2:$B$18,2,FALSE)</f>
        <v>Homeownership</v>
      </c>
      <c r="G5620">
        <f>VLOOKUP(F5620,campaign!$B$2:$D$18,3,FALSE)</f>
        <v>13</v>
      </c>
    </row>
    <row r="5621" spans="1:7" x14ac:dyDescent="0.3">
      <c r="A5621" t="s">
        <v>3280</v>
      </c>
      <c r="B5621" t="s">
        <v>3925</v>
      </c>
      <c r="C5621" s="1">
        <v>44911</v>
      </c>
      <c r="D5621" s="1">
        <v>44944</v>
      </c>
      <c r="E5621">
        <f t="shared" si="87"/>
        <v>1</v>
      </c>
      <c r="F5621" t="str">
        <f>VLOOKUP(B5621,campaign!$A$2:$B$18,2,FALSE)</f>
        <v>Homeownership</v>
      </c>
      <c r="G5621">
        <f>VLOOKUP(F5621,campaign!$B$2:$D$18,3,FALSE)</f>
        <v>13</v>
      </c>
    </row>
    <row r="5622" spans="1:7" x14ac:dyDescent="0.3">
      <c r="A5622" t="s">
        <v>3280</v>
      </c>
      <c r="B5622" t="s">
        <v>3925</v>
      </c>
      <c r="C5622" s="1">
        <v>44911</v>
      </c>
      <c r="D5622" s="1">
        <v>44973</v>
      </c>
      <c r="E5622">
        <f t="shared" si="87"/>
        <v>2</v>
      </c>
      <c r="F5622" t="str">
        <f>VLOOKUP(B5622,campaign!$A$2:$B$18,2,FALSE)</f>
        <v>Homeownership</v>
      </c>
      <c r="G5622">
        <f>VLOOKUP(F5622,campaign!$B$2:$D$18,3,FALSE)</f>
        <v>13</v>
      </c>
    </row>
    <row r="5623" spans="1:7" x14ac:dyDescent="0.3">
      <c r="A5623" t="s">
        <v>3280</v>
      </c>
      <c r="B5623" t="s">
        <v>3925</v>
      </c>
      <c r="C5623" s="1">
        <v>44911</v>
      </c>
      <c r="D5623" s="1">
        <v>44987</v>
      </c>
      <c r="E5623">
        <f t="shared" si="87"/>
        <v>2</v>
      </c>
      <c r="F5623" t="str">
        <f>VLOOKUP(B5623,campaign!$A$2:$B$18,2,FALSE)</f>
        <v>Homeownership</v>
      </c>
      <c r="G5623">
        <f>VLOOKUP(F5623,campaign!$B$2:$D$18,3,FALSE)</f>
        <v>13</v>
      </c>
    </row>
    <row r="5624" spans="1:7" x14ac:dyDescent="0.3">
      <c r="A5624" t="s">
        <v>3280</v>
      </c>
      <c r="B5624" t="s">
        <v>3925</v>
      </c>
      <c r="C5624" s="1">
        <v>44911</v>
      </c>
      <c r="D5624" s="1">
        <v>45042</v>
      </c>
      <c r="E5624">
        <f t="shared" si="87"/>
        <v>4</v>
      </c>
      <c r="F5624" t="str">
        <f>VLOOKUP(B5624,campaign!$A$2:$B$18,2,FALSE)</f>
        <v>Homeownership</v>
      </c>
      <c r="G5624">
        <f>VLOOKUP(F5624,campaign!$B$2:$D$18,3,FALSE)</f>
        <v>13</v>
      </c>
    </row>
    <row r="5625" spans="1:7" x14ac:dyDescent="0.3">
      <c r="A5625" t="s">
        <v>3280</v>
      </c>
      <c r="B5625" t="s">
        <v>3925</v>
      </c>
      <c r="C5625" s="1">
        <v>44911</v>
      </c>
      <c r="D5625" s="1">
        <v>45073</v>
      </c>
      <c r="E5625">
        <f t="shared" si="87"/>
        <v>5</v>
      </c>
      <c r="F5625" t="str">
        <f>VLOOKUP(B5625,campaign!$A$2:$B$18,2,FALSE)</f>
        <v>Homeownership</v>
      </c>
      <c r="G5625">
        <f>VLOOKUP(F5625,campaign!$B$2:$D$18,3,FALSE)</f>
        <v>13</v>
      </c>
    </row>
    <row r="5626" spans="1:7" x14ac:dyDescent="0.3">
      <c r="A5626" t="s">
        <v>3280</v>
      </c>
      <c r="B5626" t="s">
        <v>3952</v>
      </c>
      <c r="C5626" s="1">
        <v>44913</v>
      </c>
      <c r="D5626" s="1">
        <v>44913</v>
      </c>
      <c r="E5626">
        <f t="shared" si="87"/>
        <v>0</v>
      </c>
      <c r="F5626" t="str">
        <f>VLOOKUP(B5626,campaign!$A$2:$B$18,2,FALSE)</f>
        <v>MadeCallToRetentionTeam</v>
      </c>
      <c r="G5626">
        <f>VLOOKUP(F5626,campaign!$B$2:$D$18,3,FALSE)</f>
        <v>16</v>
      </c>
    </row>
    <row r="5627" spans="1:7" x14ac:dyDescent="0.3">
      <c r="A5627" t="s">
        <v>3280</v>
      </c>
      <c r="B5627" t="s">
        <v>3952</v>
      </c>
      <c r="C5627" s="1">
        <v>44913</v>
      </c>
      <c r="D5627" s="1">
        <v>44944</v>
      </c>
      <c r="E5627">
        <f t="shared" si="87"/>
        <v>1</v>
      </c>
      <c r="F5627" t="str">
        <f>VLOOKUP(B5627,campaign!$A$2:$B$18,2,FALSE)</f>
        <v>MadeCallToRetentionTeam</v>
      </c>
      <c r="G5627">
        <f>VLOOKUP(F5627,campaign!$B$2:$D$18,3,FALSE)</f>
        <v>16</v>
      </c>
    </row>
    <row r="5628" spans="1:7" x14ac:dyDescent="0.3">
      <c r="A5628" t="s">
        <v>3280</v>
      </c>
      <c r="B5628" t="s">
        <v>3952</v>
      </c>
      <c r="C5628" s="1">
        <v>44913</v>
      </c>
      <c r="D5628" s="1">
        <v>44977</v>
      </c>
      <c r="E5628">
        <f t="shared" si="87"/>
        <v>2</v>
      </c>
      <c r="F5628" t="str">
        <f>VLOOKUP(B5628,campaign!$A$2:$B$18,2,FALSE)</f>
        <v>MadeCallToRetentionTeam</v>
      </c>
      <c r="G5628">
        <f>VLOOKUP(F5628,campaign!$B$2:$D$18,3,FALSE)</f>
        <v>16</v>
      </c>
    </row>
    <row r="5629" spans="1:7" x14ac:dyDescent="0.3">
      <c r="A5629" t="s">
        <v>3280</v>
      </c>
      <c r="B5629" t="s">
        <v>3952</v>
      </c>
      <c r="C5629" s="1">
        <v>44913</v>
      </c>
      <c r="D5629" s="1">
        <v>44988</v>
      </c>
      <c r="E5629">
        <f t="shared" si="87"/>
        <v>2</v>
      </c>
      <c r="F5629" t="str">
        <f>VLOOKUP(B5629,campaign!$A$2:$B$18,2,FALSE)</f>
        <v>MadeCallToRetentionTeam</v>
      </c>
      <c r="G5629">
        <f>VLOOKUP(F5629,campaign!$B$2:$D$18,3,FALSE)</f>
        <v>16</v>
      </c>
    </row>
    <row r="5630" spans="1:7" x14ac:dyDescent="0.3">
      <c r="A5630" t="s">
        <v>3280</v>
      </c>
      <c r="B5630" t="s">
        <v>3952</v>
      </c>
      <c r="C5630" s="1">
        <v>44913</v>
      </c>
      <c r="D5630" s="1">
        <v>45034</v>
      </c>
      <c r="E5630">
        <f t="shared" si="87"/>
        <v>4</v>
      </c>
      <c r="F5630" t="str">
        <f>VLOOKUP(B5630,campaign!$A$2:$B$18,2,FALSE)</f>
        <v>MadeCallToRetentionTeam</v>
      </c>
      <c r="G5630">
        <f>VLOOKUP(F5630,campaign!$B$2:$D$18,3,FALSE)</f>
        <v>16</v>
      </c>
    </row>
    <row r="5631" spans="1:7" x14ac:dyDescent="0.3">
      <c r="A5631" t="s">
        <v>3280</v>
      </c>
      <c r="B5631" t="s">
        <v>3952</v>
      </c>
      <c r="C5631" s="1">
        <v>44913</v>
      </c>
      <c r="D5631" s="1">
        <v>45070</v>
      </c>
      <c r="E5631">
        <f t="shared" si="87"/>
        <v>5</v>
      </c>
      <c r="F5631" t="str">
        <f>VLOOKUP(B5631,campaign!$A$2:$B$18,2,FALSE)</f>
        <v>MadeCallToRetentionTeam</v>
      </c>
      <c r="G5631">
        <f>VLOOKUP(F5631,campaign!$B$2:$D$18,3,FALSE)</f>
        <v>16</v>
      </c>
    </row>
    <row r="5632" spans="1:7" x14ac:dyDescent="0.3">
      <c r="A5632" t="s">
        <v>3281</v>
      </c>
      <c r="B5632" t="s">
        <v>3924</v>
      </c>
      <c r="C5632" s="1">
        <v>44696</v>
      </c>
      <c r="D5632" s="1">
        <v>44696</v>
      </c>
      <c r="E5632">
        <f t="shared" si="87"/>
        <v>0</v>
      </c>
      <c r="F5632" t="str">
        <f>VLOOKUP(B5632,campaign!$A$2:$B$18,2,FALSE)</f>
        <v>RVOwner</v>
      </c>
      <c r="G5632">
        <f>VLOOKUP(F5632,campaign!$B$2:$D$18,3,FALSE)</f>
        <v>22</v>
      </c>
    </row>
    <row r="5633" spans="1:7" x14ac:dyDescent="0.3">
      <c r="A5633" t="s">
        <v>3281</v>
      </c>
      <c r="B5633" t="s">
        <v>3924</v>
      </c>
      <c r="C5633" s="1">
        <v>44696</v>
      </c>
      <c r="D5633" s="1">
        <v>44740</v>
      </c>
      <c r="E5633">
        <f t="shared" si="87"/>
        <v>1</v>
      </c>
      <c r="F5633" t="str">
        <f>VLOOKUP(B5633,campaign!$A$2:$B$18,2,FALSE)</f>
        <v>RVOwner</v>
      </c>
      <c r="G5633">
        <f>VLOOKUP(F5633,campaign!$B$2:$D$18,3,FALSE)</f>
        <v>22</v>
      </c>
    </row>
    <row r="5634" spans="1:7" x14ac:dyDescent="0.3">
      <c r="A5634" t="s">
        <v>3281</v>
      </c>
      <c r="B5634" t="s">
        <v>3924</v>
      </c>
      <c r="C5634" s="1">
        <v>44696</v>
      </c>
      <c r="D5634" s="1">
        <v>44772</v>
      </c>
      <c r="E5634">
        <f t="shared" si="87"/>
        <v>2</v>
      </c>
      <c r="F5634" t="str">
        <f>VLOOKUP(B5634,campaign!$A$2:$B$18,2,FALSE)</f>
        <v>RVOwner</v>
      </c>
      <c r="G5634">
        <f>VLOOKUP(F5634,campaign!$B$2:$D$18,3,FALSE)</f>
        <v>22</v>
      </c>
    </row>
    <row r="5635" spans="1:7" x14ac:dyDescent="0.3">
      <c r="A5635" t="s">
        <v>3281</v>
      </c>
      <c r="B5635" t="s">
        <v>3924</v>
      </c>
      <c r="C5635" s="1">
        <v>44696</v>
      </c>
      <c r="D5635" s="1">
        <v>44790</v>
      </c>
      <c r="E5635">
        <f t="shared" ref="E5635:E5698" si="88">DATEDIF(C5635,D5635,"M")</f>
        <v>3</v>
      </c>
      <c r="F5635" t="str">
        <f>VLOOKUP(B5635,campaign!$A$2:$B$18,2,FALSE)</f>
        <v>RVOwner</v>
      </c>
      <c r="G5635">
        <f>VLOOKUP(F5635,campaign!$B$2:$D$18,3,FALSE)</f>
        <v>22</v>
      </c>
    </row>
    <row r="5636" spans="1:7" x14ac:dyDescent="0.3">
      <c r="A5636" t="s">
        <v>3281</v>
      </c>
      <c r="B5636" t="s">
        <v>3924</v>
      </c>
      <c r="C5636" s="1">
        <v>44696</v>
      </c>
      <c r="D5636" s="1">
        <v>44849</v>
      </c>
      <c r="E5636">
        <f t="shared" si="88"/>
        <v>5</v>
      </c>
      <c r="F5636" t="str">
        <f>VLOOKUP(B5636,campaign!$A$2:$B$18,2,FALSE)</f>
        <v>RVOwner</v>
      </c>
      <c r="G5636">
        <f>VLOOKUP(F5636,campaign!$B$2:$D$18,3,FALSE)</f>
        <v>22</v>
      </c>
    </row>
    <row r="5637" spans="1:7" x14ac:dyDescent="0.3">
      <c r="A5637" t="s">
        <v>3281</v>
      </c>
      <c r="B5637" t="s">
        <v>3924</v>
      </c>
      <c r="C5637" s="1">
        <v>44696</v>
      </c>
      <c r="D5637" s="1">
        <v>44950</v>
      </c>
      <c r="E5637">
        <f t="shared" si="88"/>
        <v>8</v>
      </c>
      <c r="F5637" t="str">
        <f>VLOOKUP(B5637,campaign!$A$2:$B$18,2,FALSE)</f>
        <v>RVOwner</v>
      </c>
      <c r="G5637">
        <f>VLOOKUP(F5637,campaign!$B$2:$D$18,3,FALSE)</f>
        <v>22</v>
      </c>
    </row>
    <row r="5638" spans="1:7" x14ac:dyDescent="0.3">
      <c r="A5638" t="s">
        <v>3281</v>
      </c>
      <c r="B5638" t="s">
        <v>3924</v>
      </c>
      <c r="C5638" s="1">
        <v>44696</v>
      </c>
      <c r="D5638" s="1">
        <v>44975</v>
      </c>
      <c r="E5638">
        <f t="shared" si="88"/>
        <v>9</v>
      </c>
      <c r="F5638" t="str">
        <f>VLOOKUP(B5638,campaign!$A$2:$B$18,2,FALSE)</f>
        <v>RVOwner</v>
      </c>
      <c r="G5638">
        <f>VLOOKUP(F5638,campaign!$B$2:$D$18,3,FALSE)</f>
        <v>22</v>
      </c>
    </row>
    <row r="5639" spans="1:7" x14ac:dyDescent="0.3">
      <c r="A5639" t="s">
        <v>3281</v>
      </c>
      <c r="B5639" t="s">
        <v>3924</v>
      </c>
      <c r="C5639" s="1">
        <v>44696</v>
      </c>
      <c r="D5639" s="1">
        <v>45013</v>
      </c>
      <c r="E5639">
        <f t="shared" si="88"/>
        <v>10</v>
      </c>
      <c r="F5639" t="str">
        <f>VLOOKUP(B5639,campaign!$A$2:$B$18,2,FALSE)</f>
        <v>RVOwner</v>
      </c>
      <c r="G5639">
        <f>VLOOKUP(F5639,campaign!$B$2:$D$18,3,FALSE)</f>
        <v>22</v>
      </c>
    </row>
    <row r="5640" spans="1:7" x14ac:dyDescent="0.3">
      <c r="A5640" t="s">
        <v>3281</v>
      </c>
      <c r="B5640" t="s">
        <v>3924</v>
      </c>
      <c r="C5640" s="1">
        <v>44696</v>
      </c>
      <c r="D5640" s="1">
        <v>45034</v>
      </c>
      <c r="E5640">
        <f t="shared" si="88"/>
        <v>11</v>
      </c>
      <c r="F5640" t="str">
        <f>VLOOKUP(B5640,campaign!$A$2:$B$18,2,FALSE)</f>
        <v>RVOwner</v>
      </c>
      <c r="G5640">
        <f>VLOOKUP(F5640,campaign!$B$2:$D$18,3,FALSE)</f>
        <v>22</v>
      </c>
    </row>
    <row r="5641" spans="1:7" x14ac:dyDescent="0.3">
      <c r="A5641" t="s">
        <v>3281</v>
      </c>
      <c r="B5641" t="s">
        <v>3924</v>
      </c>
      <c r="C5641" s="1">
        <v>44696</v>
      </c>
      <c r="D5641" s="1">
        <v>45061</v>
      </c>
      <c r="E5641">
        <f t="shared" si="88"/>
        <v>12</v>
      </c>
      <c r="F5641" t="str">
        <f>VLOOKUP(B5641,campaign!$A$2:$B$18,2,FALSE)</f>
        <v>RVOwner</v>
      </c>
      <c r="G5641">
        <f>VLOOKUP(F5641,campaign!$B$2:$D$18,3,FALSE)</f>
        <v>22</v>
      </c>
    </row>
    <row r="5642" spans="1:7" x14ac:dyDescent="0.3">
      <c r="A5642" t="s">
        <v>3281</v>
      </c>
      <c r="B5642" t="s">
        <v>3920</v>
      </c>
      <c r="C5642" s="1">
        <v>44950</v>
      </c>
      <c r="D5642" s="1">
        <v>44950</v>
      </c>
      <c r="E5642">
        <f t="shared" si="88"/>
        <v>0</v>
      </c>
      <c r="F5642" t="str">
        <f>VLOOKUP(B5642,campaign!$A$2:$B$18,2,FALSE)</f>
        <v>ChildrenInHH</v>
      </c>
      <c r="G5642">
        <f>VLOOKUP(F5642,campaign!$B$2:$D$18,3,FALSE)</f>
        <v>10</v>
      </c>
    </row>
    <row r="5643" spans="1:7" x14ac:dyDescent="0.3">
      <c r="A5643" t="s">
        <v>3281</v>
      </c>
      <c r="B5643" t="s">
        <v>3920</v>
      </c>
      <c r="C5643" s="1">
        <v>44950</v>
      </c>
      <c r="D5643" s="1">
        <v>44985</v>
      </c>
      <c r="E5643">
        <f t="shared" si="88"/>
        <v>1</v>
      </c>
      <c r="F5643" t="str">
        <f>VLOOKUP(B5643,campaign!$A$2:$B$18,2,FALSE)</f>
        <v>ChildrenInHH</v>
      </c>
      <c r="G5643">
        <f>VLOOKUP(F5643,campaign!$B$2:$D$18,3,FALSE)</f>
        <v>10</v>
      </c>
    </row>
    <row r="5644" spans="1:7" x14ac:dyDescent="0.3">
      <c r="A5644" t="s">
        <v>3281</v>
      </c>
      <c r="B5644" t="s">
        <v>3920</v>
      </c>
      <c r="C5644" s="1">
        <v>44950</v>
      </c>
      <c r="D5644" s="1">
        <v>45014</v>
      </c>
      <c r="E5644">
        <f t="shared" si="88"/>
        <v>2</v>
      </c>
      <c r="F5644" t="str">
        <f>VLOOKUP(B5644,campaign!$A$2:$B$18,2,FALSE)</f>
        <v>ChildrenInHH</v>
      </c>
      <c r="G5644">
        <f>VLOOKUP(F5644,campaign!$B$2:$D$18,3,FALSE)</f>
        <v>10</v>
      </c>
    </row>
    <row r="5645" spans="1:7" x14ac:dyDescent="0.3">
      <c r="A5645" t="s">
        <v>3281</v>
      </c>
      <c r="B5645" t="s">
        <v>3920</v>
      </c>
      <c r="C5645" s="1">
        <v>44950</v>
      </c>
      <c r="D5645" s="1">
        <v>45046</v>
      </c>
      <c r="E5645">
        <f t="shared" si="88"/>
        <v>3</v>
      </c>
      <c r="F5645" t="str">
        <f>VLOOKUP(B5645,campaign!$A$2:$B$18,2,FALSE)</f>
        <v>ChildrenInHH</v>
      </c>
      <c r="G5645">
        <f>VLOOKUP(F5645,campaign!$B$2:$D$18,3,FALSE)</f>
        <v>10</v>
      </c>
    </row>
    <row r="5646" spans="1:7" x14ac:dyDescent="0.3">
      <c r="A5646" t="s">
        <v>3281</v>
      </c>
      <c r="B5646" t="s">
        <v>3920</v>
      </c>
      <c r="C5646" s="1">
        <v>44950</v>
      </c>
      <c r="D5646" s="1">
        <v>45073</v>
      </c>
      <c r="E5646">
        <f t="shared" si="88"/>
        <v>4</v>
      </c>
      <c r="F5646" t="str">
        <f>VLOOKUP(B5646,campaign!$A$2:$B$18,2,FALSE)</f>
        <v>ChildrenInHH</v>
      </c>
      <c r="G5646">
        <f>VLOOKUP(F5646,campaign!$B$2:$D$18,3,FALSE)</f>
        <v>10</v>
      </c>
    </row>
    <row r="5647" spans="1:7" x14ac:dyDescent="0.3">
      <c r="A5647" t="s">
        <v>3281</v>
      </c>
      <c r="B5647" t="s">
        <v>3920</v>
      </c>
      <c r="C5647" s="1">
        <v>44950</v>
      </c>
      <c r="D5647" s="1">
        <v>45080</v>
      </c>
      <c r="E5647">
        <f t="shared" si="88"/>
        <v>4</v>
      </c>
      <c r="F5647" t="str">
        <f>VLOOKUP(B5647,campaign!$A$2:$B$18,2,FALSE)</f>
        <v>ChildrenInHH</v>
      </c>
      <c r="G5647">
        <f>VLOOKUP(F5647,campaign!$B$2:$D$18,3,FALSE)</f>
        <v>10</v>
      </c>
    </row>
    <row r="5648" spans="1:7" x14ac:dyDescent="0.3">
      <c r="A5648" t="s">
        <v>3282</v>
      </c>
      <c r="B5648" t="s">
        <v>3952</v>
      </c>
      <c r="C5648" s="1">
        <v>44763</v>
      </c>
      <c r="D5648" s="1">
        <v>44763</v>
      </c>
      <c r="E5648">
        <f t="shared" si="88"/>
        <v>0</v>
      </c>
      <c r="F5648" t="str">
        <f>VLOOKUP(B5648,campaign!$A$2:$B$18,2,FALSE)</f>
        <v>MadeCallToRetentionTeam</v>
      </c>
      <c r="G5648">
        <f>VLOOKUP(F5648,campaign!$B$2:$D$18,3,FALSE)</f>
        <v>16</v>
      </c>
    </row>
    <row r="5649" spans="1:7" x14ac:dyDescent="0.3">
      <c r="A5649" t="s">
        <v>3282</v>
      </c>
      <c r="B5649" t="s">
        <v>3952</v>
      </c>
      <c r="C5649" s="1">
        <v>44763</v>
      </c>
      <c r="D5649" s="1">
        <v>44804</v>
      </c>
      <c r="E5649">
        <f t="shared" si="88"/>
        <v>1</v>
      </c>
      <c r="F5649" t="str">
        <f>VLOOKUP(B5649,campaign!$A$2:$B$18,2,FALSE)</f>
        <v>MadeCallToRetentionTeam</v>
      </c>
      <c r="G5649">
        <f>VLOOKUP(F5649,campaign!$B$2:$D$18,3,FALSE)</f>
        <v>16</v>
      </c>
    </row>
    <row r="5650" spans="1:7" x14ac:dyDescent="0.3">
      <c r="A5650" t="s">
        <v>3282</v>
      </c>
      <c r="B5650" t="s">
        <v>3952</v>
      </c>
      <c r="C5650" s="1">
        <v>44763</v>
      </c>
      <c r="D5650" s="1">
        <v>44828</v>
      </c>
      <c r="E5650">
        <f t="shared" si="88"/>
        <v>2</v>
      </c>
      <c r="F5650" t="str">
        <f>VLOOKUP(B5650,campaign!$A$2:$B$18,2,FALSE)</f>
        <v>MadeCallToRetentionTeam</v>
      </c>
      <c r="G5650">
        <f>VLOOKUP(F5650,campaign!$B$2:$D$18,3,FALSE)</f>
        <v>16</v>
      </c>
    </row>
    <row r="5651" spans="1:7" x14ac:dyDescent="0.3">
      <c r="A5651" t="s">
        <v>3282</v>
      </c>
      <c r="B5651" t="s">
        <v>3952</v>
      </c>
      <c r="C5651" s="1">
        <v>44763</v>
      </c>
      <c r="D5651" s="1">
        <v>44840</v>
      </c>
      <c r="E5651">
        <f t="shared" si="88"/>
        <v>2</v>
      </c>
      <c r="F5651" t="str">
        <f>VLOOKUP(B5651,campaign!$A$2:$B$18,2,FALSE)</f>
        <v>MadeCallToRetentionTeam</v>
      </c>
      <c r="G5651">
        <f>VLOOKUP(F5651,campaign!$B$2:$D$18,3,FALSE)</f>
        <v>16</v>
      </c>
    </row>
    <row r="5652" spans="1:7" x14ac:dyDescent="0.3">
      <c r="A5652" t="s">
        <v>3282</v>
      </c>
      <c r="B5652" t="s">
        <v>3952</v>
      </c>
      <c r="C5652" s="1">
        <v>44763</v>
      </c>
      <c r="D5652" s="1">
        <v>44892</v>
      </c>
      <c r="E5652">
        <f t="shared" si="88"/>
        <v>4</v>
      </c>
      <c r="F5652" t="str">
        <f>VLOOKUP(B5652,campaign!$A$2:$B$18,2,FALSE)</f>
        <v>MadeCallToRetentionTeam</v>
      </c>
      <c r="G5652">
        <f>VLOOKUP(F5652,campaign!$B$2:$D$18,3,FALSE)</f>
        <v>16</v>
      </c>
    </row>
    <row r="5653" spans="1:7" x14ac:dyDescent="0.3">
      <c r="A5653" t="s">
        <v>3282</v>
      </c>
      <c r="B5653" t="s">
        <v>3952</v>
      </c>
      <c r="C5653" s="1">
        <v>44763</v>
      </c>
      <c r="D5653" s="1">
        <v>44900</v>
      </c>
      <c r="E5653">
        <f t="shared" si="88"/>
        <v>4</v>
      </c>
      <c r="F5653" t="str">
        <f>VLOOKUP(B5653,campaign!$A$2:$B$18,2,FALSE)</f>
        <v>MadeCallToRetentionTeam</v>
      </c>
      <c r="G5653">
        <f>VLOOKUP(F5653,campaign!$B$2:$D$18,3,FALSE)</f>
        <v>16</v>
      </c>
    </row>
    <row r="5654" spans="1:7" x14ac:dyDescent="0.3">
      <c r="A5654" t="s">
        <v>3282</v>
      </c>
      <c r="B5654" t="s">
        <v>3952</v>
      </c>
      <c r="C5654" s="1">
        <v>44763</v>
      </c>
      <c r="D5654" s="1">
        <v>44981</v>
      </c>
      <c r="E5654">
        <f t="shared" si="88"/>
        <v>7</v>
      </c>
      <c r="F5654" t="str">
        <f>VLOOKUP(B5654,campaign!$A$2:$B$18,2,FALSE)</f>
        <v>MadeCallToRetentionTeam</v>
      </c>
      <c r="G5654">
        <f>VLOOKUP(F5654,campaign!$B$2:$D$18,3,FALSE)</f>
        <v>16</v>
      </c>
    </row>
    <row r="5655" spans="1:7" x14ac:dyDescent="0.3">
      <c r="A5655" t="s">
        <v>3282</v>
      </c>
      <c r="B5655" t="s">
        <v>3952</v>
      </c>
      <c r="C5655" s="1">
        <v>44763</v>
      </c>
      <c r="D5655" s="1">
        <v>45013</v>
      </c>
      <c r="E5655">
        <f t="shared" si="88"/>
        <v>8</v>
      </c>
      <c r="F5655" t="str">
        <f>VLOOKUP(B5655,campaign!$A$2:$B$18,2,FALSE)</f>
        <v>MadeCallToRetentionTeam</v>
      </c>
      <c r="G5655">
        <f>VLOOKUP(F5655,campaign!$B$2:$D$18,3,FALSE)</f>
        <v>16</v>
      </c>
    </row>
    <row r="5656" spans="1:7" x14ac:dyDescent="0.3">
      <c r="A5656" t="s">
        <v>3282</v>
      </c>
      <c r="B5656" t="s">
        <v>3952</v>
      </c>
      <c r="C5656" s="1">
        <v>44763</v>
      </c>
      <c r="D5656" s="1">
        <v>45019</v>
      </c>
      <c r="E5656">
        <f t="shared" si="88"/>
        <v>8</v>
      </c>
      <c r="F5656" t="str">
        <f>VLOOKUP(B5656,campaign!$A$2:$B$18,2,FALSE)</f>
        <v>MadeCallToRetentionTeam</v>
      </c>
      <c r="G5656">
        <f>VLOOKUP(F5656,campaign!$B$2:$D$18,3,FALSE)</f>
        <v>16</v>
      </c>
    </row>
    <row r="5657" spans="1:7" x14ac:dyDescent="0.3">
      <c r="A5657" t="s">
        <v>3282</v>
      </c>
      <c r="B5657" t="s">
        <v>3952</v>
      </c>
      <c r="C5657" s="1">
        <v>44763</v>
      </c>
      <c r="D5657" s="1">
        <v>45073</v>
      </c>
      <c r="E5657">
        <f t="shared" si="88"/>
        <v>10</v>
      </c>
      <c r="F5657" t="str">
        <f>VLOOKUP(B5657,campaign!$A$2:$B$18,2,FALSE)</f>
        <v>MadeCallToRetentionTeam</v>
      </c>
      <c r="G5657">
        <f>VLOOKUP(F5657,campaign!$B$2:$D$18,3,FALSE)</f>
        <v>16</v>
      </c>
    </row>
    <row r="5658" spans="1:7" x14ac:dyDescent="0.3">
      <c r="A5658" t="s">
        <v>3282</v>
      </c>
      <c r="B5658" t="s">
        <v>3952</v>
      </c>
      <c r="C5658" s="1">
        <v>44763</v>
      </c>
      <c r="D5658" s="1">
        <v>45079</v>
      </c>
      <c r="E5658">
        <f t="shared" si="88"/>
        <v>10</v>
      </c>
      <c r="F5658" t="str">
        <f>VLOOKUP(B5658,campaign!$A$2:$B$18,2,FALSE)</f>
        <v>MadeCallToRetentionTeam</v>
      </c>
      <c r="G5658">
        <f>VLOOKUP(F5658,campaign!$B$2:$D$18,3,FALSE)</f>
        <v>16</v>
      </c>
    </row>
    <row r="5659" spans="1:7" x14ac:dyDescent="0.3">
      <c r="A5659" t="s">
        <v>3283</v>
      </c>
      <c r="B5659" t="s">
        <v>3929</v>
      </c>
      <c r="C5659" s="1">
        <v>44971</v>
      </c>
      <c r="D5659" s="1">
        <v>44971</v>
      </c>
      <c r="E5659">
        <f t="shared" si="88"/>
        <v>0</v>
      </c>
      <c r="F5659" t="str">
        <f>VLOOKUP(B5659,campaign!$A$2:$B$18,2,FALSE)</f>
        <v>NonUSTravel</v>
      </c>
      <c r="G5659">
        <f>VLOOKUP(F5659,campaign!$B$2:$D$18,3,FALSE)</f>
        <v>66</v>
      </c>
    </row>
    <row r="5660" spans="1:7" x14ac:dyDescent="0.3">
      <c r="A5660" t="s">
        <v>3283</v>
      </c>
      <c r="B5660" t="s">
        <v>3929</v>
      </c>
      <c r="C5660" s="1">
        <v>44971</v>
      </c>
      <c r="D5660" s="1">
        <v>45000</v>
      </c>
      <c r="E5660">
        <f t="shared" si="88"/>
        <v>1</v>
      </c>
      <c r="F5660" t="str">
        <f>VLOOKUP(B5660,campaign!$A$2:$B$18,2,FALSE)</f>
        <v>NonUSTravel</v>
      </c>
      <c r="G5660">
        <f>VLOOKUP(F5660,campaign!$B$2:$D$18,3,FALSE)</f>
        <v>66</v>
      </c>
    </row>
    <row r="5661" spans="1:7" x14ac:dyDescent="0.3">
      <c r="A5661" t="s">
        <v>3283</v>
      </c>
      <c r="B5661" t="s">
        <v>3929</v>
      </c>
      <c r="C5661" s="1">
        <v>44971</v>
      </c>
      <c r="D5661" s="1">
        <v>45034</v>
      </c>
      <c r="E5661">
        <f t="shared" si="88"/>
        <v>2</v>
      </c>
      <c r="F5661" t="str">
        <f>VLOOKUP(B5661,campaign!$A$2:$B$18,2,FALSE)</f>
        <v>NonUSTravel</v>
      </c>
      <c r="G5661">
        <f>VLOOKUP(F5661,campaign!$B$2:$D$18,3,FALSE)</f>
        <v>66</v>
      </c>
    </row>
    <row r="5662" spans="1:7" x14ac:dyDescent="0.3">
      <c r="A5662" t="s">
        <v>3283</v>
      </c>
      <c r="B5662" t="s">
        <v>3929</v>
      </c>
      <c r="C5662" s="1">
        <v>44971</v>
      </c>
      <c r="D5662" s="1">
        <v>45069</v>
      </c>
      <c r="E5662">
        <f t="shared" si="88"/>
        <v>3</v>
      </c>
      <c r="F5662" t="str">
        <f>VLOOKUP(B5662,campaign!$A$2:$B$18,2,FALSE)</f>
        <v>NonUSTravel</v>
      </c>
      <c r="G5662">
        <f>VLOOKUP(F5662,campaign!$B$2:$D$18,3,FALSE)</f>
        <v>66</v>
      </c>
    </row>
    <row r="5663" spans="1:7" x14ac:dyDescent="0.3">
      <c r="A5663" t="s">
        <v>3283</v>
      </c>
      <c r="B5663" t="s">
        <v>3952</v>
      </c>
      <c r="C5663" s="1">
        <v>45026</v>
      </c>
      <c r="D5663" s="1">
        <v>45026</v>
      </c>
      <c r="E5663">
        <f t="shared" si="88"/>
        <v>0</v>
      </c>
      <c r="F5663" t="str">
        <f>VLOOKUP(B5663,campaign!$A$2:$B$18,2,FALSE)</f>
        <v>MadeCallToRetentionTeam</v>
      </c>
      <c r="G5663">
        <f>VLOOKUP(F5663,campaign!$B$2:$D$18,3,FALSE)</f>
        <v>16</v>
      </c>
    </row>
    <row r="5664" spans="1:7" x14ac:dyDescent="0.3">
      <c r="A5664" t="s">
        <v>3283</v>
      </c>
      <c r="B5664" t="s">
        <v>3952</v>
      </c>
      <c r="C5664" s="1">
        <v>45026</v>
      </c>
      <c r="D5664" s="1">
        <v>45058</v>
      </c>
      <c r="E5664">
        <f t="shared" si="88"/>
        <v>1</v>
      </c>
      <c r="F5664" t="str">
        <f>VLOOKUP(B5664,campaign!$A$2:$B$18,2,FALSE)</f>
        <v>MadeCallToRetentionTeam</v>
      </c>
      <c r="G5664">
        <f>VLOOKUP(F5664,campaign!$B$2:$D$18,3,FALSE)</f>
        <v>16</v>
      </c>
    </row>
    <row r="5665" spans="1:7" x14ac:dyDescent="0.3">
      <c r="A5665" t="s">
        <v>3284</v>
      </c>
      <c r="B5665" t="s">
        <v>3953</v>
      </c>
      <c r="C5665" s="1">
        <v>44753</v>
      </c>
      <c r="D5665" s="1">
        <v>44753</v>
      </c>
      <c r="E5665">
        <f t="shared" si="88"/>
        <v>0</v>
      </c>
      <c r="F5665" t="str">
        <f>VLOOKUP(B5665,campaign!$A$2:$B$18,2,FALSE)</f>
        <v>MaritalStatus</v>
      </c>
      <c r="G5665">
        <f>VLOOKUP(F5665,campaign!$B$2:$D$18,3,FALSE)</f>
        <v>29</v>
      </c>
    </row>
    <row r="5666" spans="1:7" x14ac:dyDescent="0.3">
      <c r="A5666" t="s">
        <v>3284</v>
      </c>
      <c r="B5666" t="s">
        <v>3953</v>
      </c>
      <c r="C5666" s="1">
        <v>44753</v>
      </c>
      <c r="D5666" s="1">
        <v>44794</v>
      </c>
      <c r="E5666">
        <f t="shared" si="88"/>
        <v>1</v>
      </c>
      <c r="F5666" t="str">
        <f>VLOOKUP(B5666,campaign!$A$2:$B$18,2,FALSE)</f>
        <v>MaritalStatus</v>
      </c>
      <c r="G5666">
        <f>VLOOKUP(F5666,campaign!$B$2:$D$18,3,FALSE)</f>
        <v>29</v>
      </c>
    </row>
    <row r="5667" spans="1:7" x14ac:dyDescent="0.3">
      <c r="A5667" t="s">
        <v>3284</v>
      </c>
      <c r="B5667" t="s">
        <v>3953</v>
      </c>
      <c r="C5667" s="1">
        <v>44753</v>
      </c>
      <c r="D5667" s="1">
        <v>44815</v>
      </c>
      <c r="E5667">
        <f t="shared" si="88"/>
        <v>2</v>
      </c>
      <c r="F5667" t="str">
        <f>VLOOKUP(B5667,campaign!$A$2:$B$18,2,FALSE)</f>
        <v>MaritalStatus</v>
      </c>
      <c r="G5667">
        <f>VLOOKUP(F5667,campaign!$B$2:$D$18,3,FALSE)</f>
        <v>29</v>
      </c>
    </row>
    <row r="5668" spans="1:7" x14ac:dyDescent="0.3">
      <c r="A5668" t="s">
        <v>3284</v>
      </c>
      <c r="B5668" t="s">
        <v>3953</v>
      </c>
      <c r="C5668" s="1">
        <v>44753</v>
      </c>
      <c r="D5668" s="1">
        <v>44851</v>
      </c>
      <c r="E5668">
        <f t="shared" si="88"/>
        <v>3</v>
      </c>
      <c r="F5668" t="str">
        <f>VLOOKUP(B5668,campaign!$A$2:$B$18,2,FALSE)</f>
        <v>MaritalStatus</v>
      </c>
      <c r="G5668">
        <f>VLOOKUP(F5668,campaign!$B$2:$D$18,3,FALSE)</f>
        <v>29</v>
      </c>
    </row>
    <row r="5669" spans="1:7" x14ac:dyDescent="0.3">
      <c r="A5669" t="s">
        <v>3284</v>
      </c>
      <c r="B5669" t="s">
        <v>3953</v>
      </c>
      <c r="C5669" s="1">
        <v>44753</v>
      </c>
      <c r="D5669" s="1">
        <v>44939</v>
      </c>
      <c r="E5669">
        <f t="shared" si="88"/>
        <v>6</v>
      </c>
      <c r="F5669" t="str">
        <f>VLOOKUP(B5669,campaign!$A$2:$B$18,2,FALSE)</f>
        <v>MaritalStatus</v>
      </c>
      <c r="G5669">
        <f>VLOOKUP(F5669,campaign!$B$2:$D$18,3,FALSE)</f>
        <v>29</v>
      </c>
    </row>
    <row r="5670" spans="1:7" x14ac:dyDescent="0.3">
      <c r="A5670" t="s">
        <v>3284</v>
      </c>
      <c r="B5670" t="s">
        <v>3953</v>
      </c>
      <c r="C5670" s="1">
        <v>44753</v>
      </c>
      <c r="D5670" s="1">
        <v>45004</v>
      </c>
      <c r="E5670">
        <f t="shared" si="88"/>
        <v>8</v>
      </c>
      <c r="F5670" t="str">
        <f>VLOOKUP(B5670,campaign!$A$2:$B$18,2,FALSE)</f>
        <v>MaritalStatus</v>
      </c>
      <c r="G5670">
        <f>VLOOKUP(F5670,campaign!$B$2:$D$18,3,FALSE)</f>
        <v>29</v>
      </c>
    </row>
    <row r="5671" spans="1:7" x14ac:dyDescent="0.3">
      <c r="A5671" t="s">
        <v>3284</v>
      </c>
      <c r="B5671" t="s">
        <v>3948</v>
      </c>
      <c r="C5671" s="1">
        <v>44930</v>
      </c>
      <c r="D5671" s="1">
        <v>44930</v>
      </c>
      <c r="E5671">
        <f t="shared" si="88"/>
        <v>0</v>
      </c>
      <c r="F5671" t="str">
        <f>VLOOKUP(B5671,campaign!$A$2:$B$18,2,FALSE)</f>
        <v>HasCreditCard</v>
      </c>
      <c r="G5671">
        <f>VLOOKUP(F5671,campaign!$B$2:$D$18,3,FALSE)</f>
        <v>65</v>
      </c>
    </row>
    <row r="5672" spans="1:7" x14ac:dyDescent="0.3">
      <c r="A5672" t="s">
        <v>3284</v>
      </c>
      <c r="B5672" t="s">
        <v>3948</v>
      </c>
      <c r="C5672" s="1">
        <v>44930</v>
      </c>
      <c r="D5672" s="1">
        <v>44975</v>
      </c>
      <c r="E5672">
        <f t="shared" si="88"/>
        <v>1</v>
      </c>
      <c r="F5672" t="str">
        <f>VLOOKUP(B5672,campaign!$A$2:$B$18,2,FALSE)</f>
        <v>HasCreditCard</v>
      </c>
      <c r="G5672">
        <f>VLOOKUP(F5672,campaign!$B$2:$D$18,3,FALSE)</f>
        <v>65</v>
      </c>
    </row>
    <row r="5673" spans="1:7" x14ac:dyDescent="0.3">
      <c r="A5673" t="s">
        <v>3284</v>
      </c>
      <c r="B5673" t="s">
        <v>3948</v>
      </c>
      <c r="C5673" s="1">
        <v>44930</v>
      </c>
      <c r="D5673" s="1">
        <v>44990</v>
      </c>
      <c r="E5673">
        <f t="shared" si="88"/>
        <v>2</v>
      </c>
      <c r="F5673" t="str">
        <f>VLOOKUP(B5673,campaign!$A$2:$B$18,2,FALSE)</f>
        <v>HasCreditCard</v>
      </c>
      <c r="G5673">
        <f>VLOOKUP(F5673,campaign!$B$2:$D$18,3,FALSE)</f>
        <v>65</v>
      </c>
    </row>
    <row r="5674" spans="1:7" x14ac:dyDescent="0.3">
      <c r="A5674" t="s">
        <v>3284</v>
      </c>
      <c r="B5674" t="s">
        <v>3948</v>
      </c>
      <c r="C5674" s="1">
        <v>44930</v>
      </c>
      <c r="D5674" s="1">
        <v>45023</v>
      </c>
      <c r="E5674">
        <f t="shared" si="88"/>
        <v>3</v>
      </c>
      <c r="F5674" t="str">
        <f>VLOOKUP(B5674,campaign!$A$2:$B$18,2,FALSE)</f>
        <v>HasCreditCard</v>
      </c>
      <c r="G5674">
        <f>VLOOKUP(F5674,campaign!$B$2:$D$18,3,FALSE)</f>
        <v>65</v>
      </c>
    </row>
    <row r="5675" spans="1:7" x14ac:dyDescent="0.3">
      <c r="A5675" t="s">
        <v>3284</v>
      </c>
      <c r="B5675" t="s">
        <v>3948</v>
      </c>
      <c r="C5675" s="1">
        <v>44930</v>
      </c>
      <c r="D5675" s="1">
        <v>45063</v>
      </c>
      <c r="E5675">
        <f t="shared" si="88"/>
        <v>4</v>
      </c>
      <c r="F5675" t="str">
        <f>VLOOKUP(B5675,campaign!$A$2:$B$18,2,FALSE)</f>
        <v>HasCreditCard</v>
      </c>
      <c r="G5675">
        <f>VLOOKUP(F5675,campaign!$B$2:$D$18,3,FALSE)</f>
        <v>65</v>
      </c>
    </row>
    <row r="5676" spans="1:7" x14ac:dyDescent="0.3">
      <c r="A5676" t="s">
        <v>3285</v>
      </c>
      <c r="B5676" t="s">
        <v>3925</v>
      </c>
      <c r="C5676" s="1">
        <v>44768</v>
      </c>
      <c r="D5676" s="1">
        <v>44768</v>
      </c>
      <c r="E5676">
        <f t="shared" si="88"/>
        <v>0</v>
      </c>
      <c r="F5676" t="str">
        <f>VLOOKUP(B5676,campaign!$A$2:$B$18,2,FALSE)</f>
        <v>Homeownership</v>
      </c>
      <c r="G5676">
        <f>VLOOKUP(F5676,campaign!$B$2:$D$18,3,FALSE)</f>
        <v>13</v>
      </c>
    </row>
    <row r="5677" spans="1:7" x14ac:dyDescent="0.3">
      <c r="A5677" t="s">
        <v>3285</v>
      </c>
      <c r="B5677" t="s">
        <v>3925</v>
      </c>
      <c r="C5677" s="1">
        <v>44768</v>
      </c>
      <c r="D5677" s="1">
        <v>44800</v>
      </c>
      <c r="E5677">
        <f t="shared" si="88"/>
        <v>1</v>
      </c>
      <c r="F5677" t="str">
        <f>VLOOKUP(B5677,campaign!$A$2:$B$18,2,FALSE)</f>
        <v>Homeownership</v>
      </c>
      <c r="G5677">
        <f>VLOOKUP(F5677,campaign!$B$2:$D$18,3,FALSE)</f>
        <v>13</v>
      </c>
    </row>
    <row r="5678" spans="1:7" x14ac:dyDescent="0.3">
      <c r="A5678" t="s">
        <v>3285</v>
      </c>
      <c r="B5678" t="s">
        <v>3925</v>
      </c>
      <c r="C5678" s="1">
        <v>44768</v>
      </c>
      <c r="D5678" s="1">
        <v>44806</v>
      </c>
      <c r="E5678">
        <f t="shared" si="88"/>
        <v>1</v>
      </c>
      <c r="F5678" t="str">
        <f>VLOOKUP(B5678,campaign!$A$2:$B$18,2,FALSE)</f>
        <v>Homeownership</v>
      </c>
      <c r="G5678">
        <f>VLOOKUP(F5678,campaign!$B$2:$D$18,3,FALSE)</f>
        <v>13</v>
      </c>
    </row>
    <row r="5679" spans="1:7" x14ac:dyDescent="0.3">
      <c r="A5679" t="s">
        <v>3285</v>
      </c>
      <c r="B5679" t="s">
        <v>3925</v>
      </c>
      <c r="C5679" s="1">
        <v>44768</v>
      </c>
      <c r="D5679" s="1">
        <v>44863</v>
      </c>
      <c r="E5679">
        <f t="shared" si="88"/>
        <v>3</v>
      </c>
      <c r="F5679" t="str">
        <f>VLOOKUP(B5679,campaign!$A$2:$B$18,2,FALSE)</f>
        <v>Homeownership</v>
      </c>
      <c r="G5679">
        <f>VLOOKUP(F5679,campaign!$B$2:$D$18,3,FALSE)</f>
        <v>13</v>
      </c>
    </row>
    <row r="5680" spans="1:7" x14ac:dyDescent="0.3">
      <c r="A5680" t="s">
        <v>3285</v>
      </c>
      <c r="B5680" t="s">
        <v>3925</v>
      </c>
      <c r="C5680" s="1">
        <v>44768</v>
      </c>
      <c r="D5680" s="1">
        <v>44868</v>
      </c>
      <c r="E5680">
        <f t="shared" si="88"/>
        <v>3</v>
      </c>
      <c r="F5680" t="str">
        <f>VLOOKUP(B5680,campaign!$A$2:$B$18,2,FALSE)</f>
        <v>Homeownership</v>
      </c>
      <c r="G5680">
        <f>VLOOKUP(F5680,campaign!$B$2:$D$18,3,FALSE)</f>
        <v>13</v>
      </c>
    </row>
    <row r="5681" spans="1:7" x14ac:dyDescent="0.3">
      <c r="A5681" t="s">
        <v>3285</v>
      </c>
      <c r="B5681" t="s">
        <v>3925</v>
      </c>
      <c r="C5681" s="1">
        <v>44768</v>
      </c>
      <c r="D5681" s="1">
        <v>44903</v>
      </c>
      <c r="E5681">
        <f t="shared" si="88"/>
        <v>4</v>
      </c>
      <c r="F5681" t="str">
        <f>VLOOKUP(B5681,campaign!$A$2:$B$18,2,FALSE)</f>
        <v>Homeownership</v>
      </c>
      <c r="G5681">
        <f>VLOOKUP(F5681,campaign!$B$2:$D$18,3,FALSE)</f>
        <v>13</v>
      </c>
    </row>
    <row r="5682" spans="1:7" x14ac:dyDescent="0.3">
      <c r="A5682" t="s">
        <v>3285</v>
      </c>
      <c r="B5682" t="s">
        <v>3925</v>
      </c>
      <c r="C5682" s="1">
        <v>44768</v>
      </c>
      <c r="D5682" s="1">
        <v>44957</v>
      </c>
      <c r="E5682">
        <f t="shared" si="88"/>
        <v>6</v>
      </c>
      <c r="F5682" t="str">
        <f>VLOOKUP(B5682,campaign!$A$2:$B$18,2,FALSE)</f>
        <v>Homeownership</v>
      </c>
      <c r="G5682">
        <f>VLOOKUP(F5682,campaign!$B$2:$D$18,3,FALSE)</f>
        <v>13</v>
      </c>
    </row>
    <row r="5683" spans="1:7" x14ac:dyDescent="0.3">
      <c r="A5683" t="s">
        <v>3285</v>
      </c>
      <c r="B5683" t="s">
        <v>3925</v>
      </c>
      <c r="C5683" s="1">
        <v>44768</v>
      </c>
      <c r="D5683" s="1">
        <v>44958</v>
      </c>
      <c r="E5683">
        <f t="shared" si="88"/>
        <v>6</v>
      </c>
      <c r="F5683" t="str">
        <f>VLOOKUP(B5683,campaign!$A$2:$B$18,2,FALSE)</f>
        <v>Homeownership</v>
      </c>
      <c r="G5683">
        <f>VLOOKUP(F5683,campaign!$B$2:$D$18,3,FALSE)</f>
        <v>13</v>
      </c>
    </row>
    <row r="5684" spans="1:7" x14ac:dyDescent="0.3">
      <c r="A5684" t="s">
        <v>3285</v>
      </c>
      <c r="B5684" t="s">
        <v>3925</v>
      </c>
      <c r="C5684" s="1">
        <v>44768</v>
      </c>
      <c r="D5684" s="1">
        <v>44994</v>
      </c>
      <c r="E5684">
        <f t="shared" si="88"/>
        <v>7</v>
      </c>
      <c r="F5684" t="str">
        <f>VLOOKUP(B5684,campaign!$A$2:$B$18,2,FALSE)</f>
        <v>Homeownership</v>
      </c>
      <c r="G5684">
        <f>VLOOKUP(F5684,campaign!$B$2:$D$18,3,FALSE)</f>
        <v>13</v>
      </c>
    </row>
    <row r="5685" spans="1:7" x14ac:dyDescent="0.3">
      <c r="A5685" t="s">
        <v>3285</v>
      </c>
      <c r="B5685" t="s">
        <v>3925</v>
      </c>
      <c r="C5685" s="1">
        <v>44768</v>
      </c>
      <c r="D5685" s="1">
        <v>45046</v>
      </c>
      <c r="E5685">
        <f t="shared" si="88"/>
        <v>9</v>
      </c>
      <c r="F5685" t="str">
        <f>VLOOKUP(B5685,campaign!$A$2:$B$18,2,FALSE)</f>
        <v>Homeownership</v>
      </c>
      <c r="G5685">
        <f>VLOOKUP(F5685,campaign!$B$2:$D$18,3,FALSE)</f>
        <v>13</v>
      </c>
    </row>
    <row r="5686" spans="1:7" x14ac:dyDescent="0.3">
      <c r="A5686" t="s">
        <v>3285</v>
      </c>
      <c r="B5686" t="s">
        <v>3925</v>
      </c>
      <c r="C5686" s="1">
        <v>44768</v>
      </c>
      <c r="D5686" s="1">
        <v>45048</v>
      </c>
      <c r="E5686">
        <f t="shared" si="88"/>
        <v>9</v>
      </c>
      <c r="F5686" t="str">
        <f>VLOOKUP(B5686,campaign!$A$2:$B$18,2,FALSE)</f>
        <v>Homeownership</v>
      </c>
      <c r="G5686">
        <f>VLOOKUP(F5686,campaign!$B$2:$D$18,3,FALSE)</f>
        <v>13</v>
      </c>
    </row>
    <row r="5687" spans="1:7" x14ac:dyDescent="0.3">
      <c r="A5687" t="s">
        <v>3285</v>
      </c>
      <c r="B5687" t="s">
        <v>3925</v>
      </c>
      <c r="C5687" s="1">
        <v>44768</v>
      </c>
      <c r="D5687" s="1">
        <v>45081</v>
      </c>
      <c r="E5687">
        <f t="shared" si="88"/>
        <v>10</v>
      </c>
      <c r="F5687" t="str">
        <f>VLOOKUP(B5687,campaign!$A$2:$B$18,2,FALSE)</f>
        <v>Homeownership</v>
      </c>
      <c r="G5687">
        <f>VLOOKUP(F5687,campaign!$B$2:$D$18,3,FALSE)</f>
        <v>13</v>
      </c>
    </row>
    <row r="5688" spans="1:7" x14ac:dyDescent="0.3">
      <c r="A5688" t="s">
        <v>3285</v>
      </c>
      <c r="B5688" t="s">
        <v>3923</v>
      </c>
      <c r="C5688" s="1">
        <v>44821</v>
      </c>
      <c r="D5688" s="1">
        <v>44821</v>
      </c>
      <c r="E5688">
        <f t="shared" si="88"/>
        <v>0</v>
      </c>
      <c r="F5688" t="str">
        <f>VLOOKUP(B5688,campaign!$A$2:$B$18,2,FALSE)</f>
        <v>TruckOwner</v>
      </c>
      <c r="G5688">
        <f>VLOOKUP(F5688,campaign!$B$2:$D$18,3,FALSE)</f>
        <v>26</v>
      </c>
    </row>
    <row r="5689" spans="1:7" x14ac:dyDescent="0.3">
      <c r="A5689" t="s">
        <v>3285</v>
      </c>
      <c r="B5689" t="s">
        <v>3923</v>
      </c>
      <c r="C5689" s="1">
        <v>44821</v>
      </c>
      <c r="D5689" s="1">
        <v>44852</v>
      </c>
      <c r="E5689">
        <f t="shared" si="88"/>
        <v>1</v>
      </c>
      <c r="F5689" t="str">
        <f>VLOOKUP(B5689,campaign!$A$2:$B$18,2,FALSE)</f>
        <v>TruckOwner</v>
      </c>
      <c r="G5689">
        <f>VLOOKUP(F5689,campaign!$B$2:$D$18,3,FALSE)</f>
        <v>26</v>
      </c>
    </row>
    <row r="5690" spans="1:7" x14ac:dyDescent="0.3">
      <c r="A5690" t="s">
        <v>3285</v>
      </c>
      <c r="B5690" t="s">
        <v>3923</v>
      </c>
      <c r="C5690" s="1">
        <v>44821</v>
      </c>
      <c r="D5690" s="1">
        <v>44890</v>
      </c>
      <c r="E5690">
        <f t="shared" si="88"/>
        <v>2</v>
      </c>
      <c r="F5690" t="str">
        <f>VLOOKUP(B5690,campaign!$A$2:$B$18,2,FALSE)</f>
        <v>TruckOwner</v>
      </c>
      <c r="G5690">
        <f>VLOOKUP(F5690,campaign!$B$2:$D$18,3,FALSE)</f>
        <v>26</v>
      </c>
    </row>
    <row r="5691" spans="1:7" x14ac:dyDescent="0.3">
      <c r="A5691" t="s">
        <v>3285</v>
      </c>
      <c r="B5691" t="s">
        <v>3923</v>
      </c>
      <c r="C5691" s="1">
        <v>44821</v>
      </c>
      <c r="D5691" s="1">
        <v>44914</v>
      </c>
      <c r="E5691">
        <f t="shared" si="88"/>
        <v>3</v>
      </c>
      <c r="F5691" t="str">
        <f>VLOOKUP(B5691,campaign!$A$2:$B$18,2,FALSE)</f>
        <v>TruckOwner</v>
      </c>
      <c r="G5691">
        <f>VLOOKUP(F5691,campaign!$B$2:$D$18,3,FALSE)</f>
        <v>26</v>
      </c>
    </row>
    <row r="5692" spans="1:7" x14ac:dyDescent="0.3">
      <c r="A5692" t="s">
        <v>3285</v>
      </c>
      <c r="B5692" t="s">
        <v>3923</v>
      </c>
      <c r="C5692" s="1">
        <v>44821</v>
      </c>
      <c r="D5692" s="1">
        <v>44955</v>
      </c>
      <c r="E5692">
        <f t="shared" si="88"/>
        <v>4</v>
      </c>
      <c r="F5692" t="str">
        <f>VLOOKUP(B5692,campaign!$A$2:$B$18,2,FALSE)</f>
        <v>TruckOwner</v>
      </c>
      <c r="G5692">
        <f>VLOOKUP(F5692,campaign!$B$2:$D$18,3,FALSE)</f>
        <v>26</v>
      </c>
    </row>
    <row r="5693" spans="1:7" x14ac:dyDescent="0.3">
      <c r="A5693" t="s">
        <v>3285</v>
      </c>
      <c r="B5693" t="s">
        <v>3923</v>
      </c>
      <c r="C5693" s="1">
        <v>44821</v>
      </c>
      <c r="D5693" s="1">
        <v>44984</v>
      </c>
      <c r="E5693">
        <f t="shared" si="88"/>
        <v>5</v>
      </c>
      <c r="F5693" t="str">
        <f>VLOOKUP(B5693,campaign!$A$2:$B$18,2,FALSE)</f>
        <v>TruckOwner</v>
      </c>
      <c r="G5693">
        <f>VLOOKUP(F5693,campaign!$B$2:$D$18,3,FALSE)</f>
        <v>26</v>
      </c>
    </row>
    <row r="5694" spans="1:7" x14ac:dyDescent="0.3">
      <c r="A5694" t="s">
        <v>3285</v>
      </c>
      <c r="B5694" t="s">
        <v>3923</v>
      </c>
      <c r="C5694" s="1">
        <v>44821</v>
      </c>
      <c r="D5694" s="1">
        <v>45003</v>
      </c>
      <c r="E5694">
        <f t="shared" si="88"/>
        <v>6</v>
      </c>
      <c r="F5694" t="str">
        <f>VLOOKUP(B5694,campaign!$A$2:$B$18,2,FALSE)</f>
        <v>TruckOwner</v>
      </c>
      <c r="G5694">
        <f>VLOOKUP(F5694,campaign!$B$2:$D$18,3,FALSE)</f>
        <v>26</v>
      </c>
    </row>
    <row r="5695" spans="1:7" x14ac:dyDescent="0.3">
      <c r="A5695" t="s">
        <v>3285</v>
      </c>
      <c r="B5695" t="s">
        <v>3923</v>
      </c>
      <c r="C5695" s="1">
        <v>44821</v>
      </c>
      <c r="D5695" s="1">
        <v>45048</v>
      </c>
      <c r="E5695">
        <f t="shared" si="88"/>
        <v>7</v>
      </c>
      <c r="F5695" t="str">
        <f>VLOOKUP(B5695,campaign!$A$2:$B$18,2,FALSE)</f>
        <v>TruckOwner</v>
      </c>
      <c r="G5695">
        <f>VLOOKUP(F5695,campaign!$B$2:$D$18,3,FALSE)</f>
        <v>26</v>
      </c>
    </row>
    <row r="5696" spans="1:7" x14ac:dyDescent="0.3">
      <c r="A5696" t="s">
        <v>3286</v>
      </c>
      <c r="B5696" t="s">
        <v>3947</v>
      </c>
      <c r="C5696" s="1">
        <v>44736</v>
      </c>
      <c r="D5696" s="1">
        <v>44736</v>
      </c>
      <c r="E5696">
        <f t="shared" si="88"/>
        <v>0</v>
      </c>
      <c r="F5696" t="str">
        <f>VLOOKUP(B5696,campaign!$A$2:$B$18,2,FALSE)</f>
        <v>OwnsComputer</v>
      </c>
      <c r="G5696">
        <f>VLOOKUP(F5696,campaign!$B$2:$D$18,3,FALSE)</f>
        <v>62</v>
      </c>
    </row>
    <row r="5697" spans="1:7" x14ac:dyDescent="0.3">
      <c r="A5697" t="s">
        <v>3286</v>
      </c>
      <c r="B5697" t="s">
        <v>3947</v>
      </c>
      <c r="C5697" s="1">
        <v>44736</v>
      </c>
      <c r="D5697" s="1">
        <v>44772</v>
      </c>
      <c r="E5697">
        <f t="shared" si="88"/>
        <v>1</v>
      </c>
      <c r="F5697" t="str">
        <f>VLOOKUP(B5697,campaign!$A$2:$B$18,2,FALSE)</f>
        <v>OwnsComputer</v>
      </c>
      <c r="G5697">
        <f>VLOOKUP(F5697,campaign!$B$2:$D$18,3,FALSE)</f>
        <v>62</v>
      </c>
    </row>
    <row r="5698" spans="1:7" x14ac:dyDescent="0.3">
      <c r="A5698" t="s">
        <v>3286</v>
      </c>
      <c r="B5698" t="s">
        <v>3947</v>
      </c>
      <c r="C5698" s="1">
        <v>44736</v>
      </c>
      <c r="D5698" s="1">
        <v>44798</v>
      </c>
      <c r="E5698">
        <f t="shared" si="88"/>
        <v>2</v>
      </c>
      <c r="F5698" t="str">
        <f>VLOOKUP(B5698,campaign!$A$2:$B$18,2,FALSE)</f>
        <v>OwnsComputer</v>
      </c>
      <c r="G5698">
        <f>VLOOKUP(F5698,campaign!$B$2:$D$18,3,FALSE)</f>
        <v>62</v>
      </c>
    </row>
    <row r="5699" spans="1:7" x14ac:dyDescent="0.3">
      <c r="A5699" t="s">
        <v>3286</v>
      </c>
      <c r="B5699" t="s">
        <v>3947</v>
      </c>
      <c r="C5699" s="1">
        <v>44736</v>
      </c>
      <c r="D5699" s="1">
        <v>44807</v>
      </c>
      <c r="E5699">
        <f t="shared" ref="E5699:E5762" si="89">DATEDIF(C5699,D5699,"M")</f>
        <v>2</v>
      </c>
      <c r="F5699" t="str">
        <f>VLOOKUP(B5699,campaign!$A$2:$B$18,2,FALSE)</f>
        <v>OwnsComputer</v>
      </c>
      <c r="G5699">
        <f>VLOOKUP(F5699,campaign!$B$2:$D$18,3,FALSE)</f>
        <v>62</v>
      </c>
    </row>
    <row r="5700" spans="1:7" x14ac:dyDescent="0.3">
      <c r="A5700" t="s">
        <v>3286</v>
      </c>
      <c r="B5700" t="s">
        <v>3947</v>
      </c>
      <c r="C5700" s="1">
        <v>44736</v>
      </c>
      <c r="D5700" s="1">
        <v>44861</v>
      </c>
      <c r="E5700">
        <f t="shared" si="89"/>
        <v>4</v>
      </c>
      <c r="F5700" t="str">
        <f>VLOOKUP(B5700,campaign!$A$2:$B$18,2,FALSE)</f>
        <v>OwnsComputer</v>
      </c>
      <c r="G5700">
        <f>VLOOKUP(F5700,campaign!$B$2:$D$18,3,FALSE)</f>
        <v>62</v>
      </c>
    </row>
    <row r="5701" spans="1:7" x14ac:dyDescent="0.3">
      <c r="A5701" t="s">
        <v>3286</v>
      </c>
      <c r="B5701" t="s">
        <v>3947</v>
      </c>
      <c r="C5701" s="1">
        <v>44736</v>
      </c>
      <c r="D5701" s="1">
        <v>44891</v>
      </c>
      <c r="E5701">
        <f t="shared" si="89"/>
        <v>5</v>
      </c>
      <c r="F5701" t="str">
        <f>VLOOKUP(B5701,campaign!$A$2:$B$18,2,FALSE)</f>
        <v>OwnsComputer</v>
      </c>
      <c r="G5701">
        <f>VLOOKUP(F5701,campaign!$B$2:$D$18,3,FALSE)</f>
        <v>62</v>
      </c>
    </row>
    <row r="5702" spans="1:7" x14ac:dyDescent="0.3">
      <c r="A5702" t="s">
        <v>3286</v>
      </c>
      <c r="B5702" t="s">
        <v>3947</v>
      </c>
      <c r="C5702" s="1">
        <v>44736</v>
      </c>
      <c r="D5702" s="1">
        <v>44927</v>
      </c>
      <c r="E5702">
        <f t="shared" si="89"/>
        <v>6</v>
      </c>
      <c r="F5702" t="str">
        <f>VLOOKUP(B5702,campaign!$A$2:$B$18,2,FALSE)</f>
        <v>OwnsComputer</v>
      </c>
      <c r="G5702">
        <f>VLOOKUP(F5702,campaign!$B$2:$D$18,3,FALSE)</f>
        <v>62</v>
      </c>
    </row>
    <row r="5703" spans="1:7" x14ac:dyDescent="0.3">
      <c r="A5703" t="s">
        <v>3286</v>
      </c>
      <c r="B5703" t="s">
        <v>3947</v>
      </c>
      <c r="C5703" s="1">
        <v>44736</v>
      </c>
      <c r="D5703" s="1">
        <v>44963</v>
      </c>
      <c r="E5703">
        <f t="shared" si="89"/>
        <v>7</v>
      </c>
      <c r="F5703" t="str">
        <f>VLOOKUP(B5703,campaign!$A$2:$B$18,2,FALSE)</f>
        <v>OwnsComputer</v>
      </c>
      <c r="G5703">
        <f>VLOOKUP(F5703,campaign!$B$2:$D$18,3,FALSE)</f>
        <v>62</v>
      </c>
    </row>
    <row r="5704" spans="1:7" x14ac:dyDescent="0.3">
      <c r="A5704" t="s">
        <v>3286</v>
      </c>
      <c r="B5704" t="s">
        <v>3947</v>
      </c>
      <c r="C5704" s="1">
        <v>44736</v>
      </c>
      <c r="D5704" s="1">
        <v>45016</v>
      </c>
      <c r="E5704">
        <f t="shared" si="89"/>
        <v>9</v>
      </c>
      <c r="F5704" t="str">
        <f>VLOOKUP(B5704,campaign!$A$2:$B$18,2,FALSE)</f>
        <v>OwnsComputer</v>
      </c>
      <c r="G5704">
        <f>VLOOKUP(F5704,campaign!$B$2:$D$18,3,FALSE)</f>
        <v>62</v>
      </c>
    </row>
    <row r="5705" spans="1:7" x14ac:dyDescent="0.3">
      <c r="A5705" t="s">
        <v>3286</v>
      </c>
      <c r="B5705" t="s">
        <v>3947</v>
      </c>
      <c r="C5705" s="1">
        <v>44736</v>
      </c>
      <c r="D5705" s="1">
        <v>45020</v>
      </c>
      <c r="E5705">
        <f t="shared" si="89"/>
        <v>9</v>
      </c>
      <c r="F5705" t="str">
        <f>VLOOKUP(B5705,campaign!$A$2:$B$18,2,FALSE)</f>
        <v>OwnsComputer</v>
      </c>
      <c r="G5705">
        <f>VLOOKUP(F5705,campaign!$B$2:$D$18,3,FALSE)</f>
        <v>62</v>
      </c>
    </row>
    <row r="5706" spans="1:7" x14ac:dyDescent="0.3">
      <c r="A5706" t="s">
        <v>3286</v>
      </c>
      <c r="B5706" t="s">
        <v>3947</v>
      </c>
      <c r="C5706" s="1">
        <v>44736</v>
      </c>
      <c r="D5706" s="1">
        <v>45072</v>
      </c>
      <c r="E5706">
        <f t="shared" si="89"/>
        <v>11</v>
      </c>
      <c r="F5706" t="str">
        <f>VLOOKUP(B5706,campaign!$A$2:$B$18,2,FALSE)</f>
        <v>OwnsComputer</v>
      </c>
      <c r="G5706">
        <f>VLOOKUP(F5706,campaign!$B$2:$D$18,3,FALSE)</f>
        <v>62</v>
      </c>
    </row>
    <row r="5707" spans="1:7" x14ac:dyDescent="0.3">
      <c r="A5707" t="s">
        <v>3286</v>
      </c>
      <c r="B5707" t="s">
        <v>3925</v>
      </c>
      <c r="C5707" s="1">
        <v>44991</v>
      </c>
      <c r="D5707" s="1">
        <v>44991</v>
      </c>
      <c r="E5707">
        <f t="shared" si="89"/>
        <v>0</v>
      </c>
      <c r="F5707" t="str">
        <f>VLOOKUP(B5707,campaign!$A$2:$B$18,2,FALSE)</f>
        <v>Homeownership</v>
      </c>
      <c r="G5707">
        <f>VLOOKUP(F5707,campaign!$B$2:$D$18,3,FALSE)</f>
        <v>13</v>
      </c>
    </row>
    <row r="5708" spans="1:7" x14ac:dyDescent="0.3">
      <c r="A5708" t="s">
        <v>3286</v>
      </c>
      <c r="B5708" t="s">
        <v>3925</v>
      </c>
      <c r="C5708" s="1">
        <v>44991</v>
      </c>
      <c r="D5708" s="1">
        <v>45027</v>
      </c>
      <c r="E5708">
        <f t="shared" si="89"/>
        <v>1</v>
      </c>
      <c r="F5708" t="str">
        <f>VLOOKUP(B5708,campaign!$A$2:$B$18,2,FALSE)</f>
        <v>Homeownership</v>
      </c>
      <c r="G5708">
        <f>VLOOKUP(F5708,campaign!$B$2:$D$18,3,FALSE)</f>
        <v>13</v>
      </c>
    </row>
    <row r="5709" spans="1:7" x14ac:dyDescent="0.3">
      <c r="A5709" t="s">
        <v>3286</v>
      </c>
      <c r="B5709" t="s">
        <v>3925</v>
      </c>
      <c r="C5709" s="1">
        <v>44991</v>
      </c>
      <c r="D5709" s="1">
        <v>45053</v>
      </c>
      <c r="E5709">
        <f t="shared" si="89"/>
        <v>2</v>
      </c>
      <c r="F5709" t="str">
        <f>VLOOKUP(B5709,campaign!$A$2:$B$18,2,FALSE)</f>
        <v>Homeownership</v>
      </c>
      <c r="G5709">
        <f>VLOOKUP(F5709,campaign!$B$2:$D$18,3,FALSE)</f>
        <v>13</v>
      </c>
    </row>
    <row r="5710" spans="1:7" x14ac:dyDescent="0.3">
      <c r="A5710" t="s">
        <v>3287</v>
      </c>
      <c r="B5710" t="s">
        <v>3928</v>
      </c>
      <c r="C5710" s="1">
        <v>44685</v>
      </c>
      <c r="D5710" s="1">
        <v>44685</v>
      </c>
      <c r="E5710">
        <f t="shared" si="89"/>
        <v>0</v>
      </c>
      <c r="F5710" t="str">
        <f>VLOOKUP(B5710,campaign!$A$2:$B$18,2,FALSE)</f>
        <v>OptOutMailings</v>
      </c>
      <c r="G5710">
        <f>VLOOKUP(F5710,campaign!$B$2:$D$18,3,FALSE)</f>
        <v>75</v>
      </c>
    </row>
    <row r="5711" spans="1:7" x14ac:dyDescent="0.3">
      <c r="A5711" t="s">
        <v>3287</v>
      </c>
      <c r="B5711" t="s">
        <v>3928</v>
      </c>
      <c r="C5711" s="1">
        <v>44685</v>
      </c>
      <c r="D5711" s="1">
        <v>44787</v>
      </c>
      <c r="E5711">
        <f t="shared" si="89"/>
        <v>3</v>
      </c>
      <c r="F5711" t="str">
        <f>VLOOKUP(B5711,campaign!$A$2:$B$18,2,FALSE)</f>
        <v>OptOutMailings</v>
      </c>
      <c r="G5711">
        <f>VLOOKUP(F5711,campaign!$B$2:$D$18,3,FALSE)</f>
        <v>75</v>
      </c>
    </row>
    <row r="5712" spans="1:7" x14ac:dyDescent="0.3">
      <c r="A5712" t="s">
        <v>3287</v>
      </c>
      <c r="B5712" t="s">
        <v>3928</v>
      </c>
      <c r="C5712" s="1">
        <v>44685</v>
      </c>
      <c r="D5712" s="1">
        <v>44850</v>
      </c>
      <c r="E5712">
        <f t="shared" si="89"/>
        <v>5</v>
      </c>
      <c r="F5712" t="str">
        <f>VLOOKUP(B5712,campaign!$A$2:$B$18,2,FALSE)</f>
        <v>OptOutMailings</v>
      </c>
      <c r="G5712">
        <f>VLOOKUP(F5712,campaign!$B$2:$D$18,3,FALSE)</f>
        <v>75</v>
      </c>
    </row>
    <row r="5713" spans="1:7" x14ac:dyDescent="0.3">
      <c r="A5713" t="s">
        <v>3287</v>
      </c>
      <c r="B5713" t="s">
        <v>3928</v>
      </c>
      <c r="C5713" s="1">
        <v>44685</v>
      </c>
      <c r="D5713" s="1">
        <v>44879</v>
      </c>
      <c r="E5713">
        <f t="shared" si="89"/>
        <v>6</v>
      </c>
      <c r="F5713" t="str">
        <f>VLOOKUP(B5713,campaign!$A$2:$B$18,2,FALSE)</f>
        <v>OptOutMailings</v>
      </c>
      <c r="G5713">
        <f>VLOOKUP(F5713,campaign!$B$2:$D$18,3,FALSE)</f>
        <v>75</v>
      </c>
    </row>
    <row r="5714" spans="1:7" x14ac:dyDescent="0.3">
      <c r="A5714" t="s">
        <v>3287</v>
      </c>
      <c r="B5714" t="s">
        <v>3928</v>
      </c>
      <c r="C5714" s="1">
        <v>44685</v>
      </c>
      <c r="D5714" s="1">
        <v>44910</v>
      </c>
      <c r="E5714">
        <f t="shared" si="89"/>
        <v>7</v>
      </c>
      <c r="F5714" t="str">
        <f>VLOOKUP(B5714,campaign!$A$2:$B$18,2,FALSE)</f>
        <v>OptOutMailings</v>
      </c>
      <c r="G5714">
        <f>VLOOKUP(F5714,campaign!$B$2:$D$18,3,FALSE)</f>
        <v>75</v>
      </c>
    </row>
    <row r="5715" spans="1:7" x14ac:dyDescent="0.3">
      <c r="A5715" t="s">
        <v>3287</v>
      </c>
      <c r="B5715" t="s">
        <v>3928</v>
      </c>
      <c r="C5715" s="1">
        <v>44685</v>
      </c>
      <c r="D5715" s="1">
        <v>44941</v>
      </c>
      <c r="E5715">
        <f t="shared" si="89"/>
        <v>8</v>
      </c>
      <c r="F5715" t="str">
        <f>VLOOKUP(B5715,campaign!$A$2:$B$18,2,FALSE)</f>
        <v>OptOutMailings</v>
      </c>
      <c r="G5715">
        <f>VLOOKUP(F5715,campaign!$B$2:$D$18,3,FALSE)</f>
        <v>75</v>
      </c>
    </row>
    <row r="5716" spans="1:7" x14ac:dyDescent="0.3">
      <c r="A5716" t="s">
        <v>3287</v>
      </c>
      <c r="B5716" t="s">
        <v>3928</v>
      </c>
      <c r="C5716" s="1">
        <v>44685</v>
      </c>
      <c r="D5716" s="1">
        <v>44963</v>
      </c>
      <c r="E5716">
        <f t="shared" si="89"/>
        <v>9</v>
      </c>
      <c r="F5716" t="str">
        <f>VLOOKUP(B5716,campaign!$A$2:$B$18,2,FALSE)</f>
        <v>OptOutMailings</v>
      </c>
      <c r="G5716">
        <f>VLOOKUP(F5716,campaign!$B$2:$D$18,3,FALSE)</f>
        <v>75</v>
      </c>
    </row>
    <row r="5717" spans="1:7" x14ac:dyDescent="0.3">
      <c r="A5717" t="s">
        <v>3287</v>
      </c>
      <c r="B5717" t="s">
        <v>3928</v>
      </c>
      <c r="C5717" s="1">
        <v>44685</v>
      </c>
      <c r="D5717" s="1">
        <v>44990</v>
      </c>
      <c r="E5717">
        <f t="shared" si="89"/>
        <v>10</v>
      </c>
      <c r="F5717" t="str">
        <f>VLOOKUP(B5717,campaign!$A$2:$B$18,2,FALSE)</f>
        <v>OptOutMailings</v>
      </c>
      <c r="G5717">
        <f>VLOOKUP(F5717,campaign!$B$2:$D$18,3,FALSE)</f>
        <v>75</v>
      </c>
    </row>
    <row r="5718" spans="1:7" x14ac:dyDescent="0.3">
      <c r="A5718" t="s">
        <v>3287</v>
      </c>
      <c r="B5718" t="s">
        <v>3928</v>
      </c>
      <c r="C5718" s="1">
        <v>44685</v>
      </c>
      <c r="D5718" s="1">
        <v>45021</v>
      </c>
      <c r="E5718">
        <f t="shared" si="89"/>
        <v>11</v>
      </c>
      <c r="F5718" t="str">
        <f>VLOOKUP(B5718,campaign!$A$2:$B$18,2,FALSE)</f>
        <v>OptOutMailings</v>
      </c>
      <c r="G5718">
        <f>VLOOKUP(F5718,campaign!$B$2:$D$18,3,FALSE)</f>
        <v>75</v>
      </c>
    </row>
    <row r="5719" spans="1:7" x14ac:dyDescent="0.3">
      <c r="A5719" t="s">
        <v>3287</v>
      </c>
      <c r="B5719" t="s">
        <v>3928</v>
      </c>
      <c r="C5719" s="1">
        <v>44685</v>
      </c>
      <c r="D5719" s="1">
        <v>45053</v>
      </c>
      <c r="E5719">
        <f t="shared" si="89"/>
        <v>12</v>
      </c>
      <c r="F5719" t="str">
        <f>VLOOKUP(B5719,campaign!$A$2:$B$18,2,FALSE)</f>
        <v>OptOutMailings</v>
      </c>
      <c r="G5719">
        <f>VLOOKUP(F5719,campaign!$B$2:$D$18,3,FALSE)</f>
        <v>75</v>
      </c>
    </row>
    <row r="5720" spans="1:7" x14ac:dyDescent="0.3">
      <c r="A5720" t="s">
        <v>3287</v>
      </c>
      <c r="B5720" t="s">
        <v>3923</v>
      </c>
      <c r="C5720" s="1">
        <v>44993</v>
      </c>
      <c r="D5720" s="1">
        <v>44993</v>
      </c>
      <c r="E5720">
        <f t="shared" si="89"/>
        <v>0</v>
      </c>
      <c r="F5720" t="str">
        <f>VLOOKUP(B5720,campaign!$A$2:$B$18,2,FALSE)</f>
        <v>TruckOwner</v>
      </c>
      <c r="G5720">
        <f>VLOOKUP(F5720,campaign!$B$2:$D$18,3,FALSE)</f>
        <v>26</v>
      </c>
    </row>
    <row r="5721" spans="1:7" x14ac:dyDescent="0.3">
      <c r="A5721" t="s">
        <v>3287</v>
      </c>
      <c r="B5721" t="s">
        <v>3923</v>
      </c>
      <c r="C5721" s="1">
        <v>44993</v>
      </c>
      <c r="D5721" s="1">
        <v>45038</v>
      </c>
      <c r="E5721">
        <f t="shared" si="89"/>
        <v>1</v>
      </c>
      <c r="F5721" t="str">
        <f>VLOOKUP(B5721,campaign!$A$2:$B$18,2,FALSE)</f>
        <v>TruckOwner</v>
      </c>
      <c r="G5721">
        <f>VLOOKUP(F5721,campaign!$B$2:$D$18,3,FALSE)</f>
        <v>26</v>
      </c>
    </row>
    <row r="5722" spans="1:7" x14ac:dyDescent="0.3">
      <c r="A5722" t="s">
        <v>3287</v>
      </c>
      <c r="B5722" t="s">
        <v>3923</v>
      </c>
      <c r="C5722" s="1">
        <v>44993</v>
      </c>
      <c r="D5722" s="1">
        <v>45060</v>
      </c>
      <c r="E5722">
        <f t="shared" si="89"/>
        <v>2</v>
      </c>
      <c r="F5722" t="str">
        <f>VLOOKUP(B5722,campaign!$A$2:$B$18,2,FALSE)</f>
        <v>TruckOwner</v>
      </c>
      <c r="G5722">
        <f>VLOOKUP(F5722,campaign!$B$2:$D$18,3,FALSE)</f>
        <v>26</v>
      </c>
    </row>
    <row r="5723" spans="1:7" x14ac:dyDescent="0.3">
      <c r="A5723" t="s">
        <v>3288</v>
      </c>
      <c r="B5723" t="s">
        <v>3949</v>
      </c>
      <c r="C5723" s="1">
        <v>44661</v>
      </c>
      <c r="D5723" s="1">
        <v>44661</v>
      </c>
      <c r="E5723">
        <f t="shared" si="89"/>
        <v>0</v>
      </c>
      <c r="F5723" t="str">
        <f>VLOOKUP(B5723,campaign!$A$2:$B$18,2,FALSE)</f>
        <v>NewCellphoneUser</v>
      </c>
      <c r="G5723">
        <f>VLOOKUP(F5723,campaign!$B$2:$D$18,3,FALSE)</f>
        <v>25</v>
      </c>
    </row>
    <row r="5724" spans="1:7" x14ac:dyDescent="0.3">
      <c r="A5724" t="s">
        <v>3288</v>
      </c>
      <c r="B5724" t="s">
        <v>3949</v>
      </c>
      <c r="C5724" s="1">
        <v>44661</v>
      </c>
      <c r="D5724" s="1">
        <v>44693</v>
      </c>
      <c r="E5724">
        <f t="shared" si="89"/>
        <v>1</v>
      </c>
      <c r="F5724" t="str">
        <f>VLOOKUP(B5724,campaign!$A$2:$B$18,2,FALSE)</f>
        <v>NewCellphoneUser</v>
      </c>
      <c r="G5724">
        <f>VLOOKUP(F5724,campaign!$B$2:$D$18,3,FALSE)</f>
        <v>25</v>
      </c>
    </row>
    <row r="5725" spans="1:7" x14ac:dyDescent="0.3">
      <c r="A5725" t="s">
        <v>3288</v>
      </c>
      <c r="B5725" t="s">
        <v>3949</v>
      </c>
      <c r="C5725" s="1">
        <v>44661</v>
      </c>
      <c r="D5725" s="1">
        <v>44725</v>
      </c>
      <c r="E5725">
        <f t="shared" si="89"/>
        <v>2</v>
      </c>
      <c r="F5725" t="str">
        <f>VLOOKUP(B5725,campaign!$A$2:$B$18,2,FALSE)</f>
        <v>NewCellphoneUser</v>
      </c>
      <c r="G5725">
        <f>VLOOKUP(F5725,campaign!$B$2:$D$18,3,FALSE)</f>
        <v>25</v>
      </c>
    </row>
    <row r="5726" spans="1:7" x14ac:dyDescent="0.3">
      <c r="A5726" t="s">
        <v>3288</v>
      </c>
      <c r="B5726" t="s">
        <v>3949</v>
      </c>
      <c r="C5726" s="1">
        <v>44661</v>
      </c>
      <c r="D5726" s="1">
        <v>44791</v>
      </c>
      <c r="E5726">
        <f t="shared" si="89"/>
        <v>4</v>
      </c>
      <c r="F5726" t="str">
        <f>VLOOKUP(B5726,campaign!$A$2:$B$18,2,FALSE)</f>
        <v>NewCellphoneUser</v>
      </c>
      <c r="G5726">
        <f>VLOOKUP(F5726,campaign!$B$2:$D$18,3,FALSE)</f>
        <v>25</v>
      </c>
    </row>
    <row r="5727" spans="1:7" x14ac:dyDescent="0.3">
      <c r="A5727" t="s">
        <v>3288</v>
      </c>
      <c r="B5727" t="s">
        <v>3949</v>
      </c>
      <c r="C5727" s="1">
        <v>44661</v>
      </c>
      <c r="D5727" s="1">
        <v>44816</v>
      </c>
      <c r="E5727">
        <f t="shared" si="89"/>
        <v>5</v>
      </c>
      <c r="F5727" t="str">
        <f>VLOOKUP(B5727,campaign!$A$2:$B$18,2,FALSE)</f>
        <v>NewCellphoneUser</v>
      </c>
      <c r="G5727">
        <f>VLOOKUP(F5727,campaign!$B$2:$D$18,3,FALSE)</f>
        <v>25</v>
      </c>
    </row>
    <row r="5728" spans="1:7" x14ac:dyDescent="0.3">
      <c r="A5728" t="s">
        <v>3288</v>
      </c>
      <c r="B5728" t="s">
        <v>3949</v>
      </c>
      <c r="C5728" s="1">
        <v>44661</v>
      </c>
      <c r="D5728" s="1">
        <v>44848</v>
      </c>
      <c r="E5728">
        <f t="shared" si="89"/>
        <v>6</v>
      </c>
      <c r="F5728" t="str">
        <f>VLOOKUP(B5728,campaign!$A$2:$B$18,2,FALSE)</f>
        <v>NewCellphoneUser</v>
      </c>
      <c r="G5728">
        <f>VLOOKUP(F5728,campaign!$B$2:$D$18,3,FALSE)</f>
        <v>25</v>
      </c>
    </row>
    <row r="5729" spans="1:7" x14ac:dyDescent="0.3">
      <c r="A5729" t="s">
        <v>3288</v>
      </c>
      <c r="B5729" t="s">
        <v>3949</v>
      </c>
      <c r="C5729" s="1">
        <v>44661</v>
      </c>
      <c r="D5729" s="1">
        <v>44886</v>
      </c>
      <c r="E5729">
        <f t="shared" si="89"/>
        <v>7</v>
      </c>
      <c r="F5729" t="str">
        <f>VLOOKUP(B5729,campaign!$A$2:$B$18,2,FALSE)</f>
        <v>NewCellphoneUser</v>
      </c>
      <c r="G5729">
        <f>VLOOKUP(F5729,campaign!$B$2:$D$18,3,FALSE)</f>
        <v>25</v>
      </c>
    </row>
    <row r="5730" spans="1:7" x14ac:dyDescent="0.3">
      <c r="A5730" t="s">
        <v>3288</v>
      </c>
      <c r="B5730" t="s">
        <v>3949</v>
      </c>
      <c r="C5730" s="1">
        <v>44661</v>
      </c>
      <c r="D5730" s="1">
        <v>44913</v>
      </c>
      <c r="E5730">
        <f t="shared" si="89"/>
        <v>8</v>
      </c>
      <c r="F5730" t="str">
        <f>VLOOKUP(B5730,campaign!$A$2:$B$18,2,FALSE)</f>
        <v>NewCellphoneUser</v>
      </c>
      <c r="G5730">
        <f>VLOOKUP(F5730,campaign!$B$2:$D$18,3,FALSE)</f>
        <v>25</v>
      </c>
    </row>
    <row r="5731" spans="1:7" x14ac:dyDescent="0.3">
      <c r="A5731" t="s">
        <v>3288</v>
      </c>
      <c r="B5731" t="s">
        <v>3949</v>
      </c>
      <c r="C5731" s="1">
        <v>44661</v>
      </c>
      <c r="D5731" s="1">
        <v>44942</v>
      </c>
      <c r="E5731">
        <f t="shared" si="89"/>
        <v>9</v>
      </c>
      <c r="F5731" t="str">
        <f>VLOOKUP(B5731,campaign!$A$2:$B$18,2,FALSE)</f>
        <v>NewCellphoneUser</v>
      </c>
      <c r="G5731">
        <f>VLOOKUP(F5731,campaign!$B$2:$D$18,3,FALSE)</f>
        <v>25</v>
      </c>
    </row>
    <row r="5732" spans="1:7" x14ac:dyDescent="0.3">
      <c r="A5732" t="s">
        <v>3288</v>
      </c>
      <c r="B5732" t="s">
        <v>3949</v>
      </c>
      <c r="C5732" s="1">
        <v>44661</v>
      </c>
      <c r="D5732" s="1">
        <v>44979</v>
      </c>
      <c r="E5732">
        <f t="shared" si="89"/>
        <v>10</v>
      </c>
      <c r="F5732" t="str">
        <f>VLOOKUP(B5732,campaign!$A$2:$B$18,2,FALSE)</f>
        <v>NewCellphoneUser</v>
      </c>
      <c r="G5732">
        <f>VLOOKUP(F5732,campaign!$B$2:$D$18,3,FALSE)</f>
        <v>25</v>
      </c>
    </row>
    <row r="5733" spans="1:7" x14ac:dyDescent="0.3">
      <c r="A5733" t="s">
        <v>3288</v>
      </c>
      <c r="B5733" t="s">
        <v>3949</v>
      </c>
      <c r="C5733" s="1">
        <v>44661</v>
      </c>
      <c r="D5733" s="1">
        <v>45009</v>
      </c>
      <c r="E5733">
        <f t="shared" si="89"/>
        <v>11</v>
      </c>
      <c r="F5733" t="str">
        <f>VLOOKUP(B5733,campaign!$A$2:$B$18,2,FALSE)</f>
        <v>NewCellphoneUser</v>
      </c>
      <c r="G5733">
        <f>VLOOKUP(F5733,campaign!$B$2:$D$18,3,FALSE)</f>
        <v>25</v>
      </c>
    </row>
    <row r="5734" spans="1:7" x14ac:dyDescent="0.3">
      <c r="A5734" t="s">
        <v>3288</v>
      </c>
      <c r="B5734" t="s">
        <v>3949</v>
      </c>
      <c r="C5734" s="1">
        <v>44661</v>
      </c>
      <c r="D5734" s="1">
        <v>45040</v>
      </c>
      <c r="E5734">
        <f t="shared" si="89"/>
        <v>12</v>
      </c>
      <c r="F5734" t="str">
        <f>VLOOKUP(B5734,campaign!$A$2:$B$18,2,FALSE)</f>
        <v>NewCellphoneUser</v>
      </c>
      <c r="G5734">
        <f>VLOOKUP(F5734,campaign!$B$2:$D$18,3,FALSE)</f>
        <v>25</v>
      </c>
    </row>
    <row r="5735" spans="1:7" x14ac:dyDescent="0.3">
      <c r="A5735" t="s">
        <v>3288</v>
      </c>
      <c r="B5735" t="s">
        <v>3949</v>
      </c>
      <c r="C5735" s="1">
        <v>44661</v>
      </c>
      <c r="D5735" s="1">
        <v>45071</v>
      </c>
      <c r="E5735">
        <f t="shared" si="89"/>
        <v>13</v>
      </c>
      <c r="F5735" t="str">
        <f>VLOOKUP(B5735,campaign!$A$2:$B$18,2,FALSE)</f>
        <v>NewCellphoneUser</v>
      </c>
      <c r="G5735">
        <f>VLOOKUP(F5735,campaign!$B$2:$D$18,3,FALSE)</f>
        <v>25</v>
      </c>
    </row>
    <row r="5736" spans="1:7" x14ac:dyDescent="0.3">
      <c r="A5736" t="s">
        <v>3288</v>
      </c>
      <c r="B5736" t="s">
        <v>3921</v>
      </c>
      <c r="C5736" s="1">
        <v>44868</v>
      </c>
      <c r="D5736" s="1">
        <v>44868</v>
      </c>
      <c r="E5736">
        <f t="shared" si="89"/>
        <v>0</v>
      </c>
      <c r="F5736" t="str">
        <f>VLOOKUP(B5736,campaign!$A$2:$B$18,2,FALSE)</f>
        <v>HandsetRefurbished</v>
      </c>
      <c r="G5736">
        <f>VLOOKUP(F5736,campaign!$B$2:$D$18,3,FALSE)</f>
        <v>26</v>
      </c>
    </row>
    <row r="5737" spans="1:7" x14ac:dyDescent="0.3">
      <c r="A5737" t="s">
        <v>3288</v>
      </c>
      <c r="B5737" t="s">
        <v>3921</v>
      </c>
      <c r="C5737" s="1">
        <v>44868</v>
      </c>
      <c r="D5737" s="1">
        <v>44902</v>
      </c>
      <c r="E5737">
        <f t="shared" si="89"/>
        <v>1</v>
      </c>
      <c r="F5737" t="str">
        <f>VLOOKUP(B5737,campaign!$A$2:$B$18,2,FALSE)</f>
        <v>HandsetRefurbished</v>
      </c>
      <c r="G5737">
        <f>VLOOKUP(F5737,campaign!$B$2:$D$18,3,FALSE)</f>
        <v>26</v>
      </c>
    </row>
    <row r="5738" spans="1:7" x14ac:dyDescent="0.3">
      <c r="A5738" t="s">
        <v>3288</v>
      </c>
      <c r="B5738" t="s">
        <v>3921</v>
      </c>
      <c r="C5738" s="1">
        <v>44868</v>
      </c>
      <c r="D5738" s="1">
        <v>44933</v>
      </c>
      <c r="E5738">
        <f t="shared" si="89"/>
        <v>2</v>
      </c>
      <c r="F5738" t="str">
        <f>VLOOKUP(B5738,campaign!$A$2:$B$18,2,FALSE)</f>
        <v>HandsetRefurbished</v>
      </c>
      <c r="G5738">
        <f>VLOOKUP(F5738,campaign!$B$2:$D$18,3,FALSE)</f>
        <v>26</v>
      </c>
    </row>
    <row r="5739" spans="1:7" x14ac:dyDescent="0.3">
      <c r="A5739" t="s">
        <v>3288</v>
      </c>
      <c r="B5739" t="s">
        <v>3921</v>
      </c>
      <c r="C5739" s="1">
        <v>44868</v>
      </c>
      <c r="D5739" s="1">
        <v>44971</v>
      </c>
      <c r="E5739">
        <f t="shared" si="89"/>
        <v>3</v>
      </c>
      <c r="F5739" t="str">
        <f>VLOOKUP(B5739,campaign!$A$2:$B$18,2,FALSE)</f>
        <v>HandsetRefurbished</v>
      </c>
      <c r="G5739">
        <f>VLOOKUP(F5739,campaign!$B$2:$D$18,3,FALSE)</f>
        <v>26</v>
      </c>
    </row>
    <row r="5740" spans="1:7" x14ac:dyDescent="0.3">
      <c r="A5740" t="s">
        <v>3288</v>
      </c>
      <c r="B5740" t="s">
        <v>3921</v>
      </c>
      <c r="C5740" s="1">
        <v>44868</v>
      </c>
      <c r="D5740" s="1">
        <v>44989</v>
      </c>
      <c r="E5740">
        <f t="shared" si="89"/>
        <v>4</v>
      </c>
      <c r="F5740" t="str">
        <f>VLOOKUP(B5740,campaign!$A$2:$B$18,2,FALSE)</f>
        <v>HandsetRefurbished</v>
      </c>
      <c r="G5740">
        <f>VLOOKUP(F5740,campaign!$B$2:$D$18,3,FALSE)</f>
        <v>26</v>
      </c>
    </row>
    <row r="5741" spans="1:7" x14ac:dyDescent="0.3">
      <c r="A5741" t="s">
        <v>3288</v>
      </c>
      <c r="B5741" t="s">
        <v>3921</v>
      </c>
      <c r="C5741" s="1">
        <v>44868</v>
      </c>
      <c r="D5741" s="1">
        <v>45021</v>
      </c>
      <c r="E5741">
        <f t="shared" si="89"/>
        <v>5</v>
      </c>
      <c r="F5741" t="str">
        <f>VLOOKUP(B5741,campaign!$A$2:$B$18,2,FALSE)</f>
        <v>HandsetRefurbished</v>
      </c>
      <c r="G5741">
        <f>VLOOKUP(F5741,campaign!$B$2:$D$18,3,FALSE)</f>
        <v>26</v>
      </c>
    </row>
    <row r="5742" spans="1:7" x14ac:dyDescent="0.3">
      <c r="A5742" t="s">
        <v>3289</v>
      </c>
      <c r="B5742" t="s">
        <v>3949</v>
      </c>
      <c r="C5742" s="1">
        <v>44587</v>
      </c>
      <c r="D5742" s="1">
        <v>44587</v>
      </c>
      <c r="E5742">
        <f t="shared" si="89"/>
        <v>0</v>
      </c>
      <c r="F5742" t="str">
        <f>VLOOKUP(B5742,campaign!$A$2:$B$18,2,FALSE)</f>
        <v>NewCellphoneUser</v>
      </c>
      <c r="G5742">
        <f>VLOOKUP(F5742,campaign!$B$2:$D$18,3,FALSE)</f>
        <v>25</v>
      </c>
    </row>
    <row r="5743" spans="1:7" x14ac:dyDescent="0.3">
      <c r="A5743" t="s">
        <v>3289</v>
      </c>
      <c r="B5743" t="s">
        <v>3949</v>
      </c>
      <c r="C5743" s="1">
        <v>44587</v>
      </c>
      <c r="D5743" s="1">
        <v>44647</v>
      </c>
      <c r="E5743">
        <f t="shared" si="89"/>
        <v>2</v>
      </c>
      <c r="F5743" t="str">
        <f>VLOOKUP(B5743,campaign!$A$2:$B$18,2,FALSE)</f>
        <v>NewCellphoneUser</v>
      </c>
      <c r="G5743">
        <f>VLOOKUP(F5743,campaign!$B$2:$D$18,3,FALSE)</f>
        <v>25</v>
      </c>
    </row>
    <row r="5744" spans="1:7" x14ac:dyDescent="0.3">
      <c r="A5744" t="s">
        <v>3289</v>
      </c>
      <c r="B5744" t="s">
        <v>3949</v>
      </c>
      <c r="C5744" s="1">
        <v>44587</v>
      </c>
      <c r="D5744" s="1">
        <v>44711</v>
      </c>
      <c r="E5744">
        <f t="shared" si="89"/>
        <v>4</v>
      </c>
      <c r="F5744" t="str">
        <f>VLOOKUP(B5744,campaign!$A$2:$B$18,2,FALSE)</f>
        <v>NewCellphoneUser</v>
      </c>
      <c r="G5744">
        <f>VLOOKUP(F5744,campaign!$B$2:$D$18,3,FALSE)</f>
        <v>25</v>
      </c>
    </row>
    <row r="5745" spans="1:7" x14ac:dyDescent="0.3">
      <c r="A5745" t="s">
        <v>3289</v>
      </c>
      <c r="B5745" t="s">
        <v>3949</v>
      </c>
      <c r="C5745" s="1">
        <v>44587</v>
      </c>
      <c r="D5745" s="1">
        <v>44749</v>
      </c>
      <c r="E5745">
        <f t="shared" si="89"/>
        <v>5</v>
      </c>
      <c r="F5745" t="str">
        <f>VLOOKUP(B5745,campaign!$A$2:$B$18,2,FALSE)</f>
        <v>NewCellphoneUser</v>
      </c>
      <c r="G5745">
        <f>VLOOKUP(F5745,campaign!$B$2:$D$18,3,FALSE)</f>
        <v>25</v>
      </c>
    </row>
    <row r="5746" spans="1:7" x14ac:dyDescent="0.3">
      <c r="A5746" t="s">
        <v>3289</v>
      </c>
      <c r="B5746" t="s">
        <v>3949</v>
      </c>
      <c r="C5746" s="1">
        <v>44587</v>
      </c>
      <c r="D5746" s="1">
        <v>44777</v>
      </c>
      <c r="E5746">
        <f t="shared" si="89"/>
        <v>6</v>
      </c>
      <c r="F5746" t="str">
        <f>VLOOKUP(B5746,campaign!$A$2:$B$18,2,FALSE)</f>
        <v>NewCellphoneUser</v>
      </c>
      <c r="G5746">
        <f>VLOOKUP(F5746,campaign!$B$2:$D$18,3,FALSE)</f>
        <v>25</v>
      </c>
    </row>
    <row r="5747" spans="1:7" x14ac:dyDescent="0.3">
      <c r="A5747" t="s">
        <v>3289</v>
      </c>
      <c r="B5747" t="s">
        <v>3949</v>
      </c>
      <c r="C5747" s="1">
        <v>44587</v>
      </c>
      <c r="D5747" s="1">
        <v>44837</v>
      </c>
      <c r="E5747">
        <f t="shared" si="89"/>
        <v>8</v>
      </c>
      <c r="F5747" t="str">
        <f>VLOOKUP(B5747,campaign!$A$2:$B$18,2,FALSE)</f>
        <v>NewCellphoneUser</v>
      </c>
      <c r="G5747">
        <f>VLOOKUP(F5747,campaign!$B$2:$D$18,3,FALSE)</f>
        <v>25</v>
      </c>
    </row>
    <row r="5748" spans="1:7" x14ac:dyDescent="0.3">
      <c r="A5748" t="s">
        <v>3289</v>
      </c>
      <c r="B5748" t="s">
        <v>3949</v>
      </c>
      <c r="C5748" s="1">
        <v>44587</v>
      </c>
      <c r="D5748" s="1">
        <v>44952</v>
      </c>
      <c r="E5748">
        <f t="shared" si="89"/>
        <v>12</v>
      </c>
      <c r="F5748" t="str">
        <f>VLOOKUP(B5748,campaign!$A$2:$B$18,2,FALSE)</f>
        <v>NewCellphoneUser</v>
      </c>
      <c r="G5748">
        <f>VLOOKUP(F5748,campaign!$B$2:$D$18,3,FALSE)</f>
        <v>25</v>
      </c>
    </row>
    <row r="5749" spans="1:7" x14ac:dyDescent="0.3">
      <c r="A5749" t="s">
        <v>3289</v>
      </c>
      <c r="B5749" t="s">
        <v>3949</v>
      </c>
      <c r="C5749" s="1">
        <v>44587</v>
      </c>
      <c r="D5749" s="1">
        <v>44967</v>
      </c>
      <c r="E5749">
        <f t="shared" si="89"/>
        <v>12</v>
      </c>
      <c r="F5749" t="str">
        <f>VLOOKUP(B5749,campaign!$A$2:$B$18,2,FALSE)</f>
        <v>NewCellphoneUser</v>
      </c>
      <c r="G5749">
        <f>VLOOKUP(F5749,campaign!$B$2:$D$18,3,FALSE)</f>
        <v>25</v>
      </c>
    </row>
    <row r="5750" spans="1:7" x14ac:dyDescent="0.3">
      <c r="A5750" t="s">
        <v>3289</v>
      </c>
      <c r="B5750" t="s">
        <v>3949</v>
      </c>
      <c r="C5750" s="1">
        <v>44587</v>
      </c>
      <c r="D5750" s="1">
        <v>45016</v>
      </c>
      <c r="E5750">
        <f t="shared" si="89"/>
        <v>14</v>
      </c>
      <c r="F5750" t="str">
        <f>VLOOKUP(B5750,campaign!$A$2:$B$18,2,FALSE)</f>
        <v>NewCellphoneUser</v>
      </c>
      <c r="G5750">
        <f>VLOOKUP(F5750,campaign!$B$2:$D$18,3,FALSE)</f>
        <v>25</v>
      </c>
    </row>
    <row r="5751" spans="1:7" x14ac:dyDescent="0.3">
      <c r="A5751" t="s">
        <v>3289</v>
      </c>
      <c r="B5751" t="s">
        <v>3923</v>
      </c>
      <c r="C5751" s="1">
        <v>44969</v>
      </c>
      <c r="D5751" s="1">
        <v>44969</v>
      </c>
      <c r="E5751">
        <f t="shared" si="89"/>
        <v>0</v>
      </c>
      <c r="F5751" t="str">
        <f>VLOOKUP(B5751,campaign!$A$2:$B$18,2,FALSE)</f>
        <v>TruckOwner</v>
      </c>
      <c r="G5751">
        <f>VLOOKUP(F5751,campaign!$B$2:$D$18,3,FALSE)</f>
        <v>26</v>
      </c>
    </row>
    <row r="5752" spans="1:7" x14ac:dyDescent="0.3">
      <c r="A5752" t="s">
        <v>3289</v>
      </c>
      <c r="B5752" t="s">
        <v>3923</v>
      </c>
      <c r="C5752" s="1">
        <v>44969</v>
      </c>
      <c r="D5752" s="1">
        <v>45005</v>
      </c>
      <c r="E5752">
        <f t="shared" si="89"/>
        <v>1</v>
      </c>
      <c r="F5752" t="str">
        <f>VLOOKUP(B5752,campaign!$A$2:$B$18,2,FALSE)</f>
        <v>TruckOwner</v>
      </c>
      <c r="G5752">
        <f>VLOOKUP(F5752,campaign!$B$2:$D$18,3,FALSE)</f>
        <v>26</v>
      </c>
    </row>
    <row r="5753" spans="1:7" x14ac:dyDescent="0.3">
      <c r="A5753" t="s">
        <v>3289</v>
      </c>
      <c r="B5753" t="s">
        <v>3923</v>
      </c>
      <c r="C5753" s="1">
        <v>44969</v>
      </c>
      <c r="D5753" s="1">
        <v>45036</v>
      </c>
      <c r="E5753">
        <f t="shared" si="89"/>
        <v>2</v>
      </c>
      <c r="F5753" t="str">
        <f>VLOOKUP(B5753,campaign!$A$2:$B$18,2,FALSE)</f>
        <v>TruckOwner</v>
      </c>
      <c r="G5753">
        <f>VLOOKUP(F5753,campaign!$B$2:$D$18,3,FALSE)</f>
        <v>26</v>
      </c>
    </row>
    <row r="5754" spans="1:7" x14ac:dyDescent="0.3">
      <c r="A5754" t="s">
        <v>3289</v>
      </c>
      <c r="B5754" t="s">
        <v>3923</v>
      </c>
      <c r="C5754" s="1">
        <v>44969</v>
      </c>
      <c r="D5754" s="1">
        <v>45058</v>
      </c>
      <c r="E5754">
        <f t="shared" si="89"/>
        <v>3</v>
      </c>
      <c r="F5754" t="str">
        <f>VLOOKUP(B5754,campaign!$A$2:$B$18,2,FALSE)</f>
        <v>TruckOwner</v>
      </c>
      <c r="G5754">
        <f>VLOOKUP(F5754,campaign!$B$2:$D$18,3,FALSE)</f>
        <v>26</v>
      </c>
    </row>
    <row r="5755" spans="1:7" x14ac:dyDescent="0.3">
      <c r="A5755" t="s">
        <v>3290</v>
      </c>
      <c r="B5755" t="s">
        <v>3950</v>
      </c>
      <c r="C5755" s="1">
        <v>44617</v>
      </c>
      <c r="D5755" s="1">
        <v>44617</v>
      </c>
      <c r="E5755">
        <f t="shared" si="89"/>
        <v>0</v>
      </c>
      <c r="F5755" t="str">
        <f>VLOOKUP(B5755,campaign!$A$2:$B$18,2,FALSE)</f>
        <v>NotNewCellphoneUser</v>
      </c>
      <c r="G5755">
        <f>VLOOKUP(F5755,campaign!$B$2:$D$18,3,FALSE)</f>
        <v>28</v>
      </c>
    </row>
    <row r="5756" spans="1:7" x14ac:dyDescent="0.3">
      <c r="A5756" t="s">
        <v>3290</v>
      </c>
      <c r="B5756" t="s">
        <v>3950</v>
      </c>
      <c r="C5756" s="1">
        <v>44617</v>
      </c>
      <c r="D5756" s="1">
        <v>44646</v>
      </c>
      <c r="E5756">
        <f t="shared" si="89"/>
        <v>1</v>
      </c>
      <c r="F5756" t="str">
        <f>VLOOKUP(B5756,campaign!$A$2:$B$18,2,FALSE)</f>
        <v>NotNewCellphoneUser</v>
      </c>
      <c r="G5756">
        <f>VLOOKUP(F5756,campaign!$B$2:$D$18,3,FALSE)</f>
        <v>28</v>
      </c>
    </row>
    <row r="5757" spans="1:7" x14ac:dyDescent="0.3">
      <c r="A5757" t="s">
        <v>3290</v>
      </c>
      <c r="B5757" t="s">
        <v>3950</v>
      </c>
      <c r="C5757" s="1">
        <v>44617</v>
      </c>
      <c r="D5757" s="1">
        <v>44684</v>
      </c>
      <c r="E5757">
        <f t="shared" si="89"/>
        <v>2</v>
      </c>
      <c r="F5757" t="str">
        <f>VLOOKUP(B5757,campaign!$A$2:$B$18,2,FALSE)</f>
        <v>NotNewCellphoneUser</v>
      </c>
      <c r="G5757">
        <f>VLOOKUP(F5757,campaign!$B$2:$D$18,3,FALSE)</f>
        <v>28</v>
      </c>
    </row>
    <row r="5758" spans="1:7" x14ac:dyDescent="0.3">
      <c r="A5758" t="s">
        <v>3290</v>
      </c>
      <c r="B5758" t="s">
        <v>3950</v>
      </c>
      <c r="C5758" s="1">
        <v>44617</v>
      </c>
      <c r="D5758" s="1">
        <v>44718</v>
      </c>
      <c r="E5758">
        <f t="shared" si="89"/>
        <v>3</v>
      </c>
      <c r="F5758" t="str">
        <f>VLOOKUP(B5758,campaign!$A$2:$B$18,2,FALSE)</f>
        <v>NotNewCellphoneUser</v>
      </c>
      <c r="G5758">
        <f>VLOOKUP(F5758,campaign!$B$2:$D$18,3,FALSE)</f>
        <v>28</v>
      </c>
    </row>
    <row r="5759" spans="1:7" x14ac:dyDescent="0.3">
      <c r="A5759" t="s">
        <v>3290</v>
      </c>
      <c r="B5759" t="s">
        <v>3950</v>
      </c>
      <c r="C5759" s="1">
        <v>44617</v>
      </c>
      <c r="D5759" s="1">
        <v>44750</v>
      </c>
      <c r="E5759">
        <f t="shared" si="89"/>
        <v>4</v>
      </c>
      <c r="F5759" t="str">
        <f>VLOOKUP(B5759,campaign!$A$2:$B$18,2,FALSE)</f>
        <v>NotNewCellphoneUser</v>
      </c>
      <c r="G5759">
        <f>VLOOKUP(F5759,campaign!$B$2:$D$18,3,FALSE)</f>
        <v>28</v>
      </c>
    </row>
    <row r="5760" spans="1:7" x14ac:dyDescent="0.3">
      <c r="A5760" t="s">
        <v>3290</v>
      </c>
      <c r="B5760" t="s">
        <v>3950</v>
      </c>
      <c r="C5760" s="1">
        <v>44617</v>
      </c>
      <c r="D5760" s="1">
        <v>44804</v>
      </c>
      <c r="E5760">
        <f t="shared" si="89"/>
        <v>6</v>
      </c>
      <c r="F5760" t="str">
        <f>VLOOKUP(B5760,campaign!$A$2:$B$18,2,FALSE)</f>
        <v>NotNewCellphoneUser</v>
      </c>
      <c r="G5760">
        <f>VLOOKUP(F5760,campaign!$B$2:$D$18,3,FALSE)</f>
        <v>28</v>
      </c>
    </row>
    <row r="5761" spans="1:7" x14ac:dyDescent="0.3">
      <c r="A5761" t="s">
        <v>3290</v>
      </c>
      <c r="B5761" t="s">
        <v>3950</v>
      </c>
      <c r="C5761" s="1">
        <v>44617</v>
      </c>
      <c r="D5761" s="1">
        <v>44811</v>
      </c>
      <c r="E5761">
        <f t="shared" si="89"/>
        <v>6</v>
      </c>
      <c r="F5761" t="str">
        <f>VLOOKUP(B5761,campaign!$A$2:$B$18,2,FALSE)</f>
        <v>NotNewCellphoneUser</v>
      </c>
      <c r="G5761">
        <f>VLOOKUP(F5761,campaign!$B$2:$D$18,3,FALSE)</f>
        <v>28</v>
      </c>
    </row>
    <row r="5762" spans="1:7" x14ac:dyDescent="0.3">
      <c r="A5762" t="s">
        <v>3290</v>
      </c>
      <c r="B5762" t="s">
        <v>3950</v>
      </c>
      <c r="C5762" s="1">
        <v>44617</v>
      </c>
      <c r="D5762" s="1">
        <v>44862</v>
      </c>
      <c r="E5762">
        <f t="shared" si="89"/>
        <v>8</v>
      </c>
      <c r="F5762" t="str">
        <f>VLOOKUP(B5762,campaign!$A$2:$B$18,2,FALSE)</f>
        <v>NotNewCellphoneUser</v>
      </c>
      <c r="G5762">
        <f>VLOOKUP(F5762,campaign!$B$2:$D$18,3,FALSE)</f>
        <v>28</v>
      </c>
    </row>
    <row r="5763" spans="1:7" x14ac:dyDescent="0.3">
      <c r="A5763" t="s">
        <v>3290</v>
      </c>
      <c r="B5763" t="s">
        <v>3950</v>
      </c>
      <c r="C5763" s="1">
        <v>44617</v>
      </c>
      <c r="D5763" s="1">
        <v>44867</v>
      </c>
      <c r="E5763">
        <f t="shared" ref="E5763:E5826" si="90">DATEDIF(C5763,D5763,"M")</f>
        <v>8</v>
      </c>
      <c r="F5763" t="str">
        <f>VLOOKUP(B5763,campaign!$A$2:$B$18,2,FALSE)</f>
        <v>NotNewCellphoneUser</v>
      </c>
      <c r="G5763">
        <f>VLOOKUP(F5763,campaign!$B$2:$D$18,3,FALSE)</f>
        <v>28</v>
      </c>
    </row>
    <row r="5764" spans="1:7" x14ac:dyDescent="0.3">
      <c r="A5764" t="s">
        <v>3290</v>
      </c>
      <c r="B5764" t="s">
        <v>3950</v>
      </c>
      <c r="C5764" s="1">
        <v>44617</v>
      </c>
      <c r="D5764" s="1">
        <v>44903</v>
      </c>
      <c r="E5764">
        <f t="shared" si="90"/>
        <v>9</v>
      </c>
      <c r="F5764" t="str">
        <f>VLOOKUP(B5764,campaign!$A$2:$B$18,2,FALSE)</f>
        <v>NotNewCellphoneUser</v>
      </c>
      <c r="G5764">
        <f>VLOOKUP(F5764,campaign!$B$2:$D$18,3,FALSE)</f>
        <v>28</v>
      </c>
    </row>
    <row r="5765" spans="1:7" x14ac:dyDescent="0.3">
      <c r="A5765" t="s">
        <v>3290</v>
      </c>
      <c r="B5765" t="s">
        <v>3950</v>
      </c>
      <c r="C5765" s="1">
        <v>44617</v>
      </c>
      <c r="D5765" s="1">
        <v>44960</v>
      </c>
      <c r="E5765">
        <f t="shared" si="90"/>
        <v>11</v>
      </c>
      <c r="F5765" t="str">
        <f>VLOOKUP(B5765,campaign!$A$2:$B$18,2,FALSE)</f>
        <v>NotNewCellphoneUser</v>
      </c>
      <c r="G5765">
        <f>VLOOKUP(F5765,campaign!$B$2:$D$18,3,FALSE)</f>
        <v>28</v>
      </c>
    </row>
    <row r="5766" spans="1:7" x14ac:dyDescent="0.3">
      <c r="A5766" t="s">
        <v>3290</v>
      </c>
      <c r="B5766" t="s">
        <v>3950</v>
      </c>
      <c r="C5766" s="1">
        <v>44617</v>
      </c>
      <c r="D5766" s="1">
        <v>45077</v>
      </c>
      <c r="E5766">
        <f t="shared" si="90"/>
        <v>15</v>
      </c>
      <c r="F5766" t="str">
        <f>VLOOKUP(B5766,campaign!$A$2:$B$18,2,FALSE)</f>
        <v>NotNewCellphoneUser</v>
      </c>
      <c r="G5766">
        <f>VLOOKUP(F5766,campaign!$B$2:$D$18,3,FALSE)</f>
        <v>28</v>
      </c>
    </row>
    <row r="5767" spans="1:7" x14ac:dyDescent="0.3">
      <c r="A5767" t="s">
        <v>3290</v>
      </c>
      <c r="B5767" t="s">
        <v>3950</v>
      </c>
      <c r="C5767" s="1">
        <v>44617</v>
      </c>
      <c r="D5767" s="1">
        <v>45081</v>
      </c>
      <c r="E5767">
        <f t="shared" si="90"/>
        <v>15</v>
      </c>
      <c r="F5767" t="str">
        <f>VLOOKUP(B5767,campaign!$A$2:$B$18,2,FALSE)</f>
        <v>NotNewCellphoneUser</v>
      </c>
      <c r="G5767">
        <f>VLOOKUP(F5767,campaign!$B$2:$D$18,3,FALSE)</f>
        <v>28</v>
      </c>
    </row>
    <row r="5768" spans="1:7" x14ac:dyDescent="0.3">
      <c r="A5768" t="s">
        <v>3290</v>
      </c>
      <c r="B5768" t="s">
        <v>3952</v>
      </c>
      <c r="C5768" s="1">
        <v>44848</v>
      </c>
      <c r="D5768" s="1">
        <v>44848</v>
      </c>
      <c r="E5768">
        <f t="shared" si="90"/>
        <v>0</v>
      </c>
      <c r="F5768" t="str">
        <f>VLOOKUP(B5768,campaign!$A$2:$B$18,2,FALSE)</f>
        <v>MadeCallToRetentionTeam</v>
      </c>
      <c r="G5768">
        <f>VLOOKUP(F5768,campaign!$B$2:$D$18,3,FALSE)</f>
        <v>16</v>
      </c>
    </row>
    <row r="5769" spans="1:7" x14ac:dyDescent="0.3">
      <c r="A5769" t="s">
        <v>3290</v>
      </c>
      <c r="B5769" t="s">
        <v>3952</v>
      </c>
      <c r="C5769" s="1">
        <v>44848</v>
      </c>
      <c r="D5769" s="1">
        <v>44893</v>
      </c>
      <c r="E5769">
        <f t="shared" si="90"/>
        <v>1</v>
      </c>
      <c r="F5769" t="str">
        <f>VLOOKUP(B5769,campaign!$A$2:$B$18,2,FALSE)</f>
        <v>MadeCallToRetentionTeam</v>
      </c>
      <c r="G5769">
        <f>VLOOKUP(F5769,campaign!$B$2:$D$18,3,FALSE)</f>
        <v>16</v>
      </c>
    </row>
    <row r="5770" spans="1:7" x14ac:dyDescent="0.3">
      <c r="A5770" t="s">
        <v>3290</v>
      </c>
      <c r="B5770" t="s">
        <v>3952</v>
      </c>
      <c r="C5770" s="1">
        <v>44848</v>
      </c>
      <c r="D5770" s="1">
        <v>44920</v>
      </c>
      <c r="E5770">
        <f t="shared" si="90"/>
        <v>2</v>
      </c>
      <c r="F5770" t="str">
        <f>VLOOKUP(B5770,campaign!$A$2:$B$18,2,FALSE)</f>
        <v>MadeCallToRetentionTeam</v>
      </c>
      <c r="G5770">
        <f>VLOOKUP(F5770,campaign!$B$2:$D$18,3,FALSE)</f>
        <v>16</v>
      </c>
    </row>
    <row r="5771" spans="1:7" x14ac:dyDescent="0.3">
      <c r="A5771" t="s">
        <v>3290</v>
      </c>
      <c r="B5771" t="s">
        <v>3952</v>
      </c>
      <c r="C5771" s="1">
        <v>44848</v>
      </c>
      <c r="D5771" s="1">
        <v>44955</v>
      </c>
      <c r="E5771">
        <f t="shared" si="90"/>
        <v>3</v>
      </c>
      <c r="F5771" t="str">
        <f>VLOOKUP(B5771,campaign!$A$2:$B$18,2,FALSE)</f>
        <v>MadeCallToRetentionTeam</v>
      </c>
      <c r="G5771">
        <f>VLOOKUP(F5771,campaign!$B$2:$D$18,3,FALSE)</f>
        <v>16</v>
      </c>
    </row>
    <row r="5772" spans="1:7" x14ac:dyDescent="0.3">
      <c r="A5772" t="s">
        <v>3290</v>
      </c>
      <c r="B5772" t="s">
        <v>3952</v>
      </c>
      <c r="C5772" s="1">
        <v>44848</v>
      </c>
      <c r="D5772" s="1">
        <v>44974</v>
      </c>
      <c r="E5772">
        <f t="shared" si="90"/>
        <v>4</v>
      </c>
      <c r="F5772" t="str">
        <f>VLOOKUP(B5772,campaign!$A$2:$B$18,2,FALSE)</f>
        <v>MadeCallToRetentionTeam</v>
      </c>
      <c r="G5772">
        <f>VLOOKUP(F5772,campaign!$B$2:$D$18,3,FALSE)</f>
        <v>16</v>
      </c>
    </row>
    <row r="5773" spans="1:7" x14ac:dyDescent="0.3">
      <c r="A5773" t="s">
        <v>3290</v>
      </c>
      <c r="B5773" t="s">
        <v>3952</v>
      </c>
      <c r="C5773" s="1">
        <v>44848</v>
      </c>
      <c r="D5773" s="1">
        <v>45002</v>
      </c>
      <c r="E5773">
        <f t="shared" si="90"/>
        <v>5</v>
      </c>
      <c r="F5773" t="str">
        <f>VLOOKUP(B5773,campaign!$A$2:$B$18,2,FALSE)</f>
        <v>MadeCallToRetentionTeam</v>
      </c>
      <c r="G5773">
        <f>VLOOKUP(F5773,campaign!$B$2:$D$18,3,FALSE)</f>
        <v>16</v>
      </c>
    </row>
    <row r="5774" spans="1:7" x14ac:dyDescent="0.3">
      <c r="A5774" t="s">
        <v>3290</v>
      </c>
      <c r="B5774" t="s">
        <v>3952</v>
      </c>
      <c r="C5774" s="1">
        <v>44848</v>
      </c>
      <c r="D5774" s="1">
        <v>45036</v>
      </c>
      <c r="E5774">
        <f t="shared" si="90"/>
        <v>6</v>
      </c>
      <c r="F5774" t="str">
        <f>VLOOKUP(B5774,campaign!$A$2:$B$18,2,FALSE)</f>
        <v>MadeCallToRetentionTeam</v>
      </c>
      <c r="G5774">
        <f>VLOOKUP(F5774,campaign!$B$2:$D$18,3,FALSE)</f>
        <v>16</v>
      </c>
    </row>
    <row r="5775" spans="1:7" x14ac:dyDescent="0.3">
      <c r="A5775" t="s">
        <v>3290</v>
      </c>
      <c r="B5775" t="s">
        <v>3952</v>
      </c>
      <c r="C5775" s="1">
        <v>44848</v>
      </c>
      <c r="D5775" s="1">
        <v>45066</v>
      </c>
      <c r="E5775">
        <f t="shared" si="90"/>
        <v>7</v>
      </c>
      <c r="F5775" t="str">
        <f>VLOOKUP(B5775,campaign!$A$2:$B$18,2,FALSE)</f>
        <v>MadeCallToRetentionTeam</v>
      </c>
      <c r="G5775">
        <f>VLOOKUP(F5775,campaign!$B$2:$D$18,3,FALSE)</f>
        <v>16</v>
      </c>
    </row>
    <row r="5776" spans="1:7" x14ac:dyDescent="0.3">
      <c r="A5776" t="s">
        <v>3291</v>
      </c>
      <c r="B5776" t="s">
        <v>3927</v>
      </c>
      <c r="C5776" s="1">
        <v>44752</v>
      </c>
      <c r="D5776" s="1">
        <v>44752</v>
      </c>
      <c r="E5776">
        <f t="shared" si="90"/>
        <v>0</v>
      </c>
      <c r="F5776" t="str">
        <f>VLOOKUP(B5776,campaign!$A$2:$B$18,2,FALSE)</f>
        <v>RespondsToMailOffers</v>
      </c>
      <c r="G5776">
        <f>VLOOKUP(F5776,campaign!$B$2:$D$18,3,FALSE)</f>
        <v>27</v>
      </c>
    </row>
    <row r="5777" spans="1:7" x14ac:dyDescent="0.3">
      <c r="A5777" t="s">
        <v>3291</v>
      </c>
      <c r="B5777" t="s">
        <v>3927</v>
      </c>
      <c r="C5777" s="1">
        <v>44752</v>
      </c>
      <c r="D5777" s="1">
        <v>44784</v>
      </c>
      <c r="E5777">
        <f t="shared" si="90"/>
        <v>1</v>
      </c>
      <c r="F5777" t="str">
        <f>VLOOKUP(B5777,campaign!$A$2:$B$18,2,FALSE)</f>
        <v>RespondsToMailOffers</v>
      </c>
      <c r="G5777">
        <f>VLOOKUP(F5777,campaign!$B$2:$D$18,3,FALSE)</f>
        <v>27</v>
      </c>
    </row>
    <row r="5778" spans="1:7" x14ac:dyDescent="0.3">
      <c r="A5778" t="s">
        <v>3291</v>
      </c>
      <c r="B5778" t="s">
        <v>3927</v>
      </c>
      <c r="C5778" s="1">
        <v>44752</v>
      </c>
      <c r="D5778" s="1">
        <v>44816</v>
      </c>
      <c r="E5778">
        <f t="shared" si="90"/>
        <v>2</v>
      </c>
      <c r="F5778" t="str">
        <f>VLOOKUP(B5778,campaign!$A$2:$B$18,2,FALSE)</f>
        <v>RespondsToMailOffers</v>
      </c>
      <c r="G5778">
        <f>VLOOKUP(F5778,campaign!$B$2:$D$18,3,FALSE)</f>
        <v>27</v>
      </c>
    </row>
    <row r="5779" spans="1:7" x14ac:dyDescent="0.3">
      <c r="A5779" t="s">
        <v>3291</v>
      </c>
      <c r="B5779" t="s">
        <v>3927</v>
      </c>
      <c r="C5779" s="1">
        <v>44752</v>
      </c>
      <c r="D5779" s="1">
        <v>44851</v>
      </c>
      <c r="E5779">
        <f t="shared" si="90"/>
        <v>3</v>
      </c>
      <c r="F5779" t="str">
        <f>VLOOKUP(B5779,campaign!$A$2:$B$18,2,FALSE)</f>
        <v>RespondsToMailOffers</v>
      </c>
      <c r="G5779">
        <f>VLOOKUP(F5779,campaign!$B$2:$D$18,3,FALSE)</f>
        <v>27</v>
      </c>
    </row>
    <row r="5780" spans="1:7" x14ac:dyDescent="0.3">
      <c r="A5780" t="s">
        <v>3291</v>
      </c>
      <c r="B5780" t="s">
        <v>3927</v>
      </c>
      <c r="C5780" s="1">
        <v>44752</v>
      </c>
      <c r="D5780" s="1">
        <v>44890</v>
      </c>
      <c r="E5780">
        <f t="shared" si="90"/>
        <v>4</v>
      </c>
      <c r="F5780" t="str">
        <f>VLOOKUP(B5780,campaign!$A$2:$B$18,2,FALSE)</f>
        <v>RespondsToMailOffers</v>
      </c>
      <c r="G5780">
        <f>VLOOKUP(F5780,campaign!$B$2:$D$18,3,FALSE)</f>
        <v>27</v>
      </c>
    </row>
    <row r="5781" spans="1:7" x14ac:dyDescent="0.3">
      <c r="A5781" t="s">
        <v>3291</v>
      </c>
      <c r="B5781" t="s">
        <v>3927</v>
      </c>
      <c r="C5781" s="1">
        <v>44752</v>
      </c>
      <c r="D5781" s="1">
        <v>44914</v>
      </c>
      <c r="E5781">
        <f t="shared" si="90"/>
        <v>5</v>
      </c>
      <c r="F5781" t="str">
        <f>VLOOKUP(B5781,campaign!$A$2:$B$18,2,FALSE)</f>
        <v>RespondsToMailOffers</v>
      </c>
      <c r="G5781">
        <f>VLOOKUP(F5781,campaign!$B$2:$D$18,3,FALSE)</f>
        <v>27</v>
      </c>
    </row>
    <row r="5782" spans="1:7" x14ac:dyDescent="0.3">
      <c r="A5782" t="s">
        <v>3291</v>
      </c>
      <c r="B5782" t="s">
        <v>3927</v>
      </c>
      <c r="C5782" s="1">
        <v>44752</v>
      </c>
      <c r="D5782" s="1">
        <v>44936</v>
      </c>
      <c r="E5782">
        <f t="shared" si="90"/>
        <v>6</v>
      </c>
      <c r="F5782" t="str">
        <f>VLOOKUP(B5782,campaign!$A$2:$B$18,2,FALSE)</f>
        <v>RespondsToMailOffers</v>
      </c>
      <c r="G5782">
        <f>VLOOKUP(F5782,campaign!$B$2:$D$18,3,FALSE)</f>
        <v>27</v>
      </c>
    </row>
    <row r="5783" spans="1:7" x14ac:dyDescent="0.3">
      <c r="A5783" t="s">
        <v>3291</v>
      </c>
      <c r="B5783" t="s">
        <v>3927</v>
      </c>
      <c r="C5783" s="1">
        <v>44752</v>
      </c>
      <c r="D5783" s="1">
        <v>45000</v>
      </c>
      <c r="E5783">
        <f t="shared" si="90"/>
        <v>8</v>
      </c>
      <c r="F5783" t="str">
        <f>VLOOKUP(B5783,campaign!$A$2:$B$18,2,FALSE)</f>
        <v>RespondsToMailOffers</v>
      </c>
      <c r="G5783">
        <f>VLOOKUP(F5783,campaign!$B$2:$D$18,3,FALSE)</f>
        <v>27</v>
      </c>
    </row>
    <row r="5784" spans="1:7" x14ac:dyDescent="0.3">
      <c r="A5784" t="s">
        <v>3291</v>
      </c>
      <c r="B5784" t="s">
        <v>3927</v>
      </c>
      <c r="C5784" s="1">
        <v>44752</v>
      </c>
      <c r="D5784" s="1">
        <v>45034</v>
      </c>
      <c r="E5784">
        <f t="shared" si="90"/>
        <v>9</v>
      </c>
      <c r="F5784" t="str">
        <f>VLOOKUP(B5784,campaign!$A$2:$B$18,2,FALSE)</f>
        <v>RespondsToMailOffers</v>
      </c>
      <c r="G5784">
        <f>VLOOKUP(F5784,campaign!$B$2:$D$18,3,FALSE)</f>
        <v>27</v>
      </c>
    </row>
    <row r="5785" spans="1:7" x14ac:dyDescent="0.3">
      <c r="A5785" t="s">
        <v>3291</v>
      </c>
      <c r="B5785" t="s">
        <v>3951</v>
      </c>
      <c r="C5785" s="1">
        <v>44754</v>
      </c>
      <c r="D5785" s="1">
        <v>44754</v>
      </c>
      <c r="E5785">
        <f t="shared" si="90"/>
        <v>0</v>
      </c>
      <c r="F5785" t="str">
        <f>VLOOKUP(B5785,campaign!$A$2:$B$18,2,FALSE)</f>
        <v>OwnsMotorcycle</v>
      </c>
      <c r="G5785">
        <f>VLOOKUP(F5785,campaign!$B$2:$D$18,3,FALSE)</f>
        <v>14</v>
      </c>
    </row>
    <row r="5786" spans="1:7" x14ac:dyDescent="0.3">
      <c r="A5786" t="s">
        <v>3291</v>
      </c>
      <c r="B5786" t="s">
        <v>3951</v>
      </c>
      <c r="C5786" s="1">
        <v>44754</v>
      </c>
      <c r="D5786" s="1">
        <v>44790</v>
      </c>
      <c r="E5786">
        <f t="shared" si="90"/>
        <v>1</v>
      </c>
      <c r="F5786" t="str">
        <f>VLOOKUP(B5786,campaign!$A$2:$B$18,2,FALSE)</f>
        <v>OwnsMotorcycle</v>
      </c>
      <c r="G5786">
        <f>VLOOKUP(F5786,campaign!$B$2:$D$18,3,FALSE)</f>
        <v>14</v>
      </c>
    </row>
    <row r="5787" spans="1:7" x14ac:dyDescent="0.3">
      <c r="A5787" t="s">
        <v>3291</v>
      </c>
      <c r="B5787" t="s">
        <v>3951</v>
      </c>
      <c r="C5787" s="1">
        <v>44754</v>
      </c>
      <c r="D5787" s="1">
        <v>44825</v>
      </c>
      <c r="E5787">
        <f t="shared" si="90"/>
        <v>2</v>
      </c>
      <c r="F5787" t="str">
        <f>VLOOKUP(B5787,campaign!$A$2:$B$18,2,FALSE)</f>
        <v>OwnsMotorcycle</v>
      </c>
      <c r="G5787">
        <f>VLOOKUP(F5787,campaign!$B$2:$D$18,3,FALSE)</f>
        <v>14</v>
      </c>
    </row>
    <row r="5788" spans="1:7" x14ac:dyDescent="0.3">
      <c r="A5788" t="s">
        <v>3291</v>
      </c>
      <c r="B5788" t="s">
        <v>3951</v>
      </c>
      <c r="C5788" s="1">
        <v>44754</v>
      </c>
      <c r="D5788" s="1">
        <v>44855</v>
      </c>
      <c r="E5788">
        <f t="shared" si="90"/>
        <v>3</v>
      </c>
      <c r="F5788" t="str">
        <f>VLOOKUP(B5788,campaign!$A$2:$B$18,2,FALSE)</f>
        <v>OwnsMotorcycle</v>
      </c>
      <c r="G5788">
        <f>VLOOKUP(F5788,campaign!$B$2:$D$18,3,FALSE)</f>
        <v>14</v>
      </c>
    </row>
    <row r="5789" spans="1:7" x14ac:dyDescent="0.3">
      <c r="A5789" t="s">
        <v>3291</v>
      </c>
      <c r="B5789" t="s">
        <v>3951</v>
      </c>
      <c r="C5789" s="1">
        <v>44754</v>
      </c>
      <c r="D5789" s="1">
        <v>44882</v>
      </c>
      <c r="E5789">
        <f t="shared" si="90"/>
        <v>4</v>
      </c>
      <c r="F5789" t="str">
        <f>VLOOKUP(B5789,campaign!$A$2:$B$18,2,FALSE)</f>
        <v>OwnsMotorcycle</v>
      </c>
      <c r="G5789">
        <f>VLOOKUP(F5789,campaign!$B$2:$D$18,3,FALSE)</f>
        <v>14</v>
      </c>
    </row>
    <row r="5790" spans="1:7" x14ac:dyDescent="0.3">
      <c r="A5790" t="s">
        <v>3291</v>
      </c>
      <c r="B5790" t="s">
        <v>3951</v>
      </c>
      <c r="C5790" s="1">
        <v>44754</v>
      </c>
      <c r="D5790" s="1">
        <v>44915</v>
      </c>
      <c r="E5790">
        <f t="shared" si="90"/>
        <v>5</v>
      </c>
      <c r="F5790" t="str">
        <f>VLOOKUP(B5790,campaign!$A$2:$B$18,2,FALSE)</f>
        <v>OwnsMotorcycle</v>
      </c>
      <c r="G5790">
        <f>VLOOKUP(F5790,campaign!$B$2:$D$18,3,FALSE)</f>
        <v>14</v>
      </c>
    </row>
    <row r="5791" spans="1:7" x14ac:dyDescent="0.3">
      <c r="A5791" t="s">
        <v>3291</v>
      </c>
      <c r="B5791" t="s">
        <v>3951</v>
      </c>
      <c r="C5791" s="1">
        <v>44754</v>
      </c>
      <c r="D5791" s="1">
        <v>44943</v>
      </c>
      <c r="E5791">
        <f t="shared" si="90"/>
        <v>6</v>
      </c>
      <c r="F5791" t="str">
        <f>VLOOKUP(B5791,campaign!$A$2:$B$18,2,FALSE)</f>
        <v>OwnsMotorcycle</v>
      </c>
      <c r="G5791">
        <f>VLOOKUP(F5791,campaign!$B$2:$D$18,3,FALSE)</f>
        <v>14</v>
      </c>
    </row>
    <row r="5792" spans="1:7" x14ac:dyDescent="0.3">
      <c r="A5792" t="s">
        <v>3291</v>
      </c>
      <c r="B5792" t="s">
        <v>3951</v>
      </c>
      <c r="C5792" s="1">
        <v>44754</v>
      </c>
      <c r="D5792" s="1">
        <v>44982</v>
      </c>
      <c r="E5792">
        <f t="shared" si="90"/>
        <v>7</v>
      </c>
      <c r="F5792" t="str">
        <f>VLOOKUP(B5792,campaign!$A$2:$B$18,2,FALSE)</f>
        <v>OwnsMotorcycle</v>
      </c>
      <c r="G5792">
        <f>VLOOKUP(F5792,campaign!$B$2:$D$18,3,FALSE)</f>
        <v>14</v>
      </c>
    </row>
    <row r="5793" spans="1:7" x14ac:dyDescent="0.3">
      <c r="A5793" t="s">
        <v>3291</v>
      </c>
      <c r="B5793" t="s">
        <v>3951</v>
      </c>
      <c r="C5793" s="1">
        <v>44754</v>
      </c>
      <c r="D5793" s="1">
        <v>45001</v>
      </c>
      <c r="E5793">
        <f t="shared" si="90"/>
        <v>8</v>
      </c>
      <c r="F5793" t="str">
        <f>VLOOKUP(B5793,campaign!$A$2:$B$18,2,FALSE)</f>
        <v>OwnsMotorcycle</v>
      </c>
      <c r="G5793">
        <f>VLOOKUP(F5793,campaign!$B$2:$D$18,3,FALSE)</f>
        <v>14</v>
      </c>
    </row>
    <row r="5794" spans="1:7" x14ac:dyDescent="0.3">
      <c r="A5794" t="s">
        <v>3291</v>
      </c>
      <c r="B5794" t="s">
        <v>3951</v>
      </c>
      <c r="C5794" s="1">
        <v>44754</v>
      </c>
      <c r="D5794" s="1">
        <v>45029</v>
      </c>
      <c r="E5794">
        <f t="shared" si="90"/>
        <v>9</v>
      </c>
      <c r="F5794" t="str">
        <f>VLOOKUP(B5794,campaign!$A$2:$B$18,2,FALSE)</f>
        <v>OwnsMotorcycle</v>
      </c>
      <c r="G5794">
        <f>VLOOKUP(F5794,campaign!$B$2:$D$18,3,FALSE)</f>
        <v>14</v>
      </c>
    </row>
    <row r="5795" spans="1:7" x14ac:dyDescent="0.3">
      <c r="A5795" t="s">
        <v>3291</v>
      </c>
      <c r="B5795" t="s">
        <v>3951</v>
      </c>
      <c r="C5795" s="1">
        <v>44754</v>
      </c>
      <c r="D5795" s="1">
        <v>45069</v>
      </c>
      <c r="E5795">
        <f t="shared" si="90"/>
        <v>10</v>
      </c>
      <c r="F5795" t="str">
        <f>VLOOKUP(B5795,campaign!$A$2:$B$18,2,FALSE)</f>
        <v>OwnsMotorcycle</v>
      </c>
      <c r="G5795">
        <f>VLOOKUP(F5795,campaign!$B$2:$D$18,3,FALSE)</f>
        <v>14</v>
      </c>
    </row>
    <row r="5796" spans="1:7" x14ac:dyDescent="0.3">
      <c r="A5796" t="s">
        <v>3292</v>
      </c>
      <c r="B5796" t="s">
        <v>3948</v>
      </c>
      <c r="C5796" s="1">
        <v>44567</v>
      </c>
      <c r="D5796" s="1">
        <v>44567</v>
      </c>
      <c r="E5796">
        <f t="shared" si="90"/>
        <v>0</v>
      </c>
      <c r="F5796" t="str">
        <f>VLOOKUP(B5796,campaign!$A$2:$B$18,2,FALSE)</f>
        <v>HasCreditCard</v>
      </c>
      <c r="G5796">
        <f>VLOOKUP(F5796,campaign!$B$2:$D$18,3,FALSE)</f>
        <v>65</v>
      </c>
    </row>
    <row r="5797" spans="1:7" x14ac:dyDescent="0.3">
      <c r="A5797" t="s">
        <v>3292</v>
      </c>
      <c r="B5797" t="s">
        <v>3948</v>
      </c>
      <c r="C5797" s="1">
        <v>44567</v>
      </c>
      <c r="D5797" s="1">
        <v>44608</v>
      </c>
      <c r="E5797">
        <f t="shared" si="90"/>
        <v>1</v>
      </c>
      <c r="F5797" t="str">
        <f>VLOOKUP(B5797,campaign!$A$2:$B$18,2,FALSE)</f>
        <v>HasCreditCard</v>
      </c>
      <c r="G5797">
        <f>VLOOKUP(F5797,campaign!$B$2:$D$18,3,FALSE)</f>
        <v>65</v>
      </c>
    </row>
    <row r="5798" spans="1:7" x14ac:dyDescent="0.3">
      <c r="A5798" t="s">
        <v>3292</v>
      </c>
      <c r="B5798" t="s">
        <v>3948</v>
      </c>
      <c r="C5798" s="1">
        <v>44567</v>
      </c>
      <c r="D5798" s="1">
        <v>44626</v>
      </c>
      <c r="E5798">
        <f t="shared" si="90"/>
        <v>2</v>
      </c>
      <c r="F5798" t="str">
        <f>VLOOKUP(B5798,campaign!$A$2:$B$18,2,FALSE)</f>
        <v>HasCreditCard</v>
      </c>
      <c r="G5798">
        <f>VLOOKUP(F5798,campaign!$B$2:$D$18,3,FALSE)</f>
        <v>65</v>
      </c>
    </row>
    <row r="5799" spans="1:7" x14ac:dyDescent="0.3">
      <c r="A5799" t="s">
        <v>3292</v>
      </c>
      <c r="B5799" t="s">
        <v>3948</v>
      </c>
      <c r="C5799" s="1">
        <v>44567</v>
      </c>
      <c r="D5799" s="1">
        <v>44671</v>
      </c>
      <c r="E5799">
        <f t="shared" si="90"/>
        <v>3</v>
      </c>
      <c r="F5799" t="str">
        <f>VLOOKUP(B5799,campaign!$A$2:$B$18,2,FALSE)</f>
        <v>HasCreditCard</v>
      </c>
      <c r="G5799">
        <f>VLOOKUP(F5799,campaign!$B$2:$D$18,3,FALSE)</f>
        <v>65</v>
      </c>
    </row>
    <row r="5800" spans="1:7" x14ac:dyDescent="0.3">
      <c r="A5800" t="s">
        <v>3292</v>
      </c>
      <c r="B5800" t="s">
        <v>3948</v>
      </c>
      <c r="C5800" s="1">
        <v>44567</v>
      </c>
      <c r="D5800" s="1">
        <v>44699</v>
      </c>
      <c r="E5800">
        <f t="shared" si="90"/>
        <v>4</v>
      </c>
      <c r="F5800" t="str">
        <f>VLOOKUP(B5800,campaign!$A$2:$B$18,2,FALSE)</f>
        <v>HasCreditCard</v>
      </c>
      <c r="G5800">
        <f>VLOOKUP(F5800,campaign!$B$2:$D$18,3,FALSE)</f>
        <v>65</v>
      </c>
    </row>
    <row r="5801" spans="1:7" x14ac:dyDescent="0.3">
      <c r="A5801" t="s">
        <v>3292</v>
      </c>
      <c r="B5801" t="s">
        <v>3948</v>
      </c>
      <c r="C5801" s="1">
        <v>44567</v>
      </c>
      <c r="D5801" s="1">
        <v>44721</v>
      </c>
      <c r="E5801">
        <f t="shared" si="90"/>
        <v>5</v>
      </c>
      <c r="F5801" t="str">
        <f>VLOOKUP(B5801,campaign!$A$2:$B$18,2,FALSE)</f>
        <v>HasCreditCard</v>
      </c>
      <c r="G5801">
        <f>VLOOKUP(F5801,campaign!$B$2:$D$18,3,FALSE)</f>
        <v>65</v>
      </c>
    </row>
    <row r="5802" spans="1:7" x14ac:dyDescent="0.3">
      <c r="A5802" t="s">
        <v>3292</v>
      </c>
      <c r="B5802" t="s">
        <v>3948</v>
      </c>
      <c r="C5802" s="1">
        <v>44567</v>
      </c>
      <c r="D5802" s="1">
        <v>44792</v>
      </c>
      <c r="E5802">
        <f t="shared" si="90"/>
        <v>7</v>
      </c>
      <c r="F5802" t="str">
        <f>VLOOKUP(B5802,campaign!$A$2:$B$18,2,FALSE)</f>
        <v>HasCreditCard</v>
      </c>
      <c r="G5802">
        <f>VLOOKUP(F5802,campaign!$B$2:$D$18,3,FALSE)</f>
        <v>65</v>
      </c>
    </row>
    <row r="5803" spans="1:7" x14ac:dyDescent="0.3">
      <c r="A5803" t="s">
        <v>3292</v>
      </c>
      <c r="B5803" t="s">
        <v>3948</v>
      </c>
      <c r="C5803" s="1">
        <v>44567</v>
      </c>
      <c r="D5803" s="1">
        <v>44825</v>
      </c>
      <c r="E5803">
        <f t="shared" si="90"/>
        <v>8</v>
      </c>
      <c r="F5803" t="str">
        <f>VLOOKUP(B5803,campaign!$A$2:$B$18,2,FALSE)</f>
        <v>HasCreditCard</v>
      </c>
      <c r="G5803">
        <f>VLOOKUP(F5803,campaign!$B$2:$D$18,3,FALSE)</f>
        <v>65</v>
      </c>
    </row>
    <row r="5804" spans="1:7" x14ac:dyDescent="0.3">
      <c r="A5804" t="s">
        <v>3292</v>
      </c>
      <c r="B5804" t="s">
        <v>3948</v>
      </c>
      <c r="C5804" s="1">
        <v>44567</v>
      </c>
      <c r="D5804" s="1">
        <v>44848</v>
      </c>
      <c r="E5804">
        <f t="shared" si="90"/>
        <v>9</v>
      </c>
      <c r="F5804" t="str">
        <f>VLOOKUP(B5804,campaign!$A$2:$B$18,2,FALSE)</f>
        <v>HasCreditCard</v>
      </c>
      <c r="G5804">
        <f>VLOOKUP(F5804,campaign!$B$2:$D$18,3,FALSE)</f>
        <v>65</v>
      </c>
    </row>
    <row r="5805" spans="1:7" x14ac:dyDescent="0.3">
      <c r="A5805" t="s">
        <v>3292</v>
      </c>
      <c r="B5805" t="s">
        <v>3948</v>
      </c>
      <c r="C5805" s="1">
        <v>44567</v>
      </c>
      <c r="D5805" s="1">
        <v>44880</v>
      </c>
      <c r="E5805">
        <f t="shared" si="90"/>
        <v>10</v>
      </c>
      <c r="F5805" t="str">
        <f>VLOOKUP(B5805,campaign!$A$2:$B$18,2,FALSE)</f>
        <v>HasCreditCard</v>
      </c>
      <c r="G5805">
        <f>VLOOKUP(F5805,campaign!$B$2:$D$18,3,FALSE)</f>
        <v>65</v>
      </c>
    </row>
    <row r="5806" spans="1:7" x14ac:dyDescent="0.3">
      <c r="A5806" t="s">
        <v>3292</v>
      </c>
      <c r="B5806" t="s">
        <v>3948</v>
      </c>
      <c r="C5806" s="1">
        <v>44567</v>
      </c>
      <c r="D5806" s="1">
        <v>44904</v>
      </c>
      <c r="E5806">
        <f t="shared" si="90"/>
        <v>11</v>
      </c>
      <c r="F5806" t="str">
        <f>VLOOKUP(B5806,campaign!$A$2:$B$18,2,FALSE)</f>
        <v>HasCreditCard</v>
      </c>
      <c r="G5806">
        <f>VLOOKUP(F5806,campaign!$B$2:$D$18,3,FALSE)</f>
        <v>65</v>
      </c>
    </row>
    <row r="5807" spans="1:7" x14ac:dyDescent="0.3">
      <c r="A5807" t="s">
        <v>3292</v>
      </c>
      <c r="B5807" t="s">
        <v>3948</v>
      </c>
      <c r="C5807" s="1">
        <v>44567</v>
      </c>
      <c r="D5807" s="1">
        <v>44941</v>
      </c>
      <c r="E5807">
        <f t="shared" si="90"/>
        <v>12</v>
      </c>
      <c r="F5807" t="str">
        <f>VLOOKUP(B5807,campaign!$A$2:$B$18,2,FALSE)</f>
        <v>HasCreditCard</v>
      </c>
      <c r="G5807">
        <f>VLOOKUP(F5807,campaign!$B$2:$D$18,3,FALSE)</f>
        <v>65</v>
      </c>
    </row>
    <row r="5808" spans="1:7" x14ac:dyDescent="0.3">
      <c r="A5808" t="s">
        <v>3292</v>
      </c>
      <c r="B5808" t="s">
        <v>3948</v>
      </c>
      <c r="C5808" s="1">
        <v>44567</v>
      </c>
      <c r="D5808" s="1">
        <v>44971</v>
      </c>
      <c r="E5808">
        <f t="shared" si="90"/>
        <v>13</v>
      </c>
      <c r="F5808" t="str">
        <f>VLOOKUP(B5808,campaign!$A$2:$B$18,2,FALSE)</f>
        <v>HasCreditCard</v>
      </c>
      <c r="G5808">
        <f>VLOOKUP(F5808,campaign!$B$2:$D$18,3,FALSE)</f>
        <v>65</v>
      </c>
    </row>
    <row r="5809" spans="1:7" x14ac:dyDescent="0.3">
      <c r="A5809" t="s">
        <v>3292</v>
      </c>
      <c r="B5809" t="s">
        <v>3948</v>
      </c>
      <c r="C5809" s="1">
        <v>44567</v>
      </c>
      <c r="D5809" s="1">
        <v>44991</v>
      </c>
      <c r="E5809">
        <f t="shared" si="90"/>
        <v>14</v>
      </c>
      <c r="F5809" t="str">
        <f>VLOOKUP(B5809,campaign!$A$2:$B$18,2,FALSE)</f>
        <v>HasCreditCard</v>
      </c>
      <c r="G5809">
        <f>VLOOKUP(F5809,campaign!$B$2:$D$18,3,FALSE)</f>
        <v>65</v>
      </c>
    </row>
    <row r="5810" spans="1:7" x14ac:dyDescent="0.3">
      <c r="A5810" t="s">
        <v>3292</v>
      </c>
      <c r="B5810" t="s">
        <v>3948</v>
      </c>
      <c r="C5810" s="1">
        <v>44567</v>
      </c>
      <c r="D5810" s="1">
        <v>45030</v>
      </c>
      <c r="E5810">
        <f t="shared" si="90"/>
        <v>15</v>
      </c>
      <c r="F5810" t="str">
        <f>VLOOKUP(B5810,campaign!$A$2:$B$18,2,FALSE)</f>
        <v>HasCreditCard</v>
      </c>
      <c r="G5810">
        <f>VLOOKUP(F5810,campaign!$B$2:$D$18,3,FALSE)</f>
        <v>65</v>
      </c>
    </row>
    <row r="5811" spans="1:7" x14ac:dyDescent="0.3">
      <c r="A5811" t="s">
        <v>3292</v>
      </c>
      <c r="B5811" t="s">
        <v>3948</v>
      </c>
      <c r="C5811" s="1">
        <v>44567</v>
      </c>
      <c r="D5811" s="1">
        <v>45057</v>
      </c>
      <c r="E5811">
        <f t="shared" si="90"/>
        <v>16</v>
      </c>
      <c r="F5811" t="str">
        <f>VLOOKUP(B5811,campaign!$A$2:$B$18,2,FALSE)</f>
        <v>HasCreditCard</v>
      </c>
      <c r="G5811">
        <f>VLOOKUP(F5811,campaign!$B$2:$D$18,3,FALSE)</f>
        <v>65</v>
      </c>
    </row>
    <row r="5812" spans="1:7" x14ac:dyDescent="0.3">
      <c r="A5812" t="s">
        <v>3293</v>
      </c>
      <c r="B5812" t="s">
        <v>3951</v>
      </c>
      <c r="C5812" s="1">
        <v>44652</v>
      </c>
      <c r="D5812" s="1">
        <v>44652</v>
      </c>
      <c r="E5812">
        <f t="shared" si="90"/>
        <v>0</v>
      </c>
      <c r="F5812" t="str">
        <f>VLOOKUP(B5812,campaign!$A$2:$B$18,2,FALSE)</f>
        <v>OwnsMotorcycle</v>
      </c>
      <c r="G5812">
        <f>VLOOKUP(F5812,campaign!$B$2:$D$18,3,FALSE)</f>
        <v>14</v>
      </c>
    </row>
    <row r="5813" spans="1:7" x14ac:dyDescent="0.3">
      <c r="A5813" t="s">
        <v>3293</v>
      </c>
      <c r="B5813" t="s">
        <v>3951</v>
      </c>
      <c r="C5813" s="1">
        <v>44652</v>
      </c>
      <c r="D5813" s="1">
        <v>44682</v>
      </c>
      <c r="E5813">
        <f t="shared" si="90"/>
        <v>1</v>
      </c>
      <c r="F5813" t="str">
        <f>VLOOKUP(B5813,campaign!$A$2:$B$18,2,FALSE)</f>
        <v>OwnsMotorcycle</v>
      </c>
      <c r="G5813">
        <f>VLOOKUP(F5813,campaign!$B$2:$D$18,3,FALSE)</f>
        <v>14</v>
      </c>
    </row>
    <row r="5814" spans="1:7" x14ac:dyDescent="0.3">
      <c r="A5814" t="s">
        <v>3293</v>
      </c>
      <c r="B5814" t="s">
        <v>3951</v>
      </c>
      <c r="C5814" s="1">
        <v>44652</v>
      </c>
      <c r="D5814" s="1">
        <v>44718</v>
      </c>
      <c r="E5814">
        <f t="shared" si="90"/>
        <v>2</v>
      </c>
      <c r="F5814" t="str">
        <f>VLOOKUP(B5814,campaign!$A$2:$B$18,2,FALSE)</f>
        <v>OwnsMotorcycle</v>
      </c>
      <c r="G5814">
        <f>VLOOKUP(F5814,campaign!$B$2:$D$18,3,FALSE)</f>
        <v>14</v>
      </c>
    </row>
    <row r="5815" spans="1:7" x14ac:dyDescent="0.3">
      <c r="A5815" t="s">
        <v>3293</v>
      </c>
      <c r="B5815" t="s">
        <v>3951</v>
      </c>
      <c r="C5815" s="1">
        <v>44652</v>
      </c>
      <c r="D5815" s="1">
        <v>44748</v>
      </c>
      <c r="E5815">
        <f t="shared" si="90"/>
        <v>3</v>
      </c>
      <c r="F5815" t="str">
        <f>VLOOKUP(B5815,campaign!$A$2:$B$18,2,FALSE)</f>
        <v>OwnsMotorcycle</v>
      </c>
      <c r="G5815">
        <f>VLOOKUP(F5815,campaign!$B$2:$D$18,3,FALSE)</f>
        <v>14</v>
      </c>
    </row>
    <row r="5816" spans="1:7" x14ac:dyDescent="0.3">
      <c r="A5816" t="s">
        <v>3293</v>
      </c>
      <c r="B5816" t="s">
        <v>3951</v>
      </c>
      <c r="C5816" s="1">
        <v>44652</v>
      </c>
      <c r="D5816" s="1">
        <v>44776</v>
      </c>
      <c r="E5816">
        <f t="shared" si="90"/>
        <v>4</v>
      </c>
      <c r="F5816" t="str">
        <f>VLOOKUP(B5816,campaign!$A$2:$B$18,2,FALSE)</f>
        <v>OwnsMotorcycle</v>
      </c>
      <c r="G5816">
        <f>VLOOKUP(F5816,campaign!$B$2:$D$18,3,FALSE)</f>
        <v>14</v>
      </c>
    </row>
    <row r="5817" spans="1:7" x14ac:dyDescent="0.3">
      <c r="A5817" t="s">
        <v>3293</v>
      </c>
      <c r="B5817" t="s">
        <v>3951</v>
      </c>
      <c r="C5817" s="1">
        <v>44652</v>
      </c>
      <c r="D5817" s="1">
        <v>44820</v>
      </c>
      <c r="E5817">
        <f t="shared" si="90"/>
        <v>5</v>
      </c>
      <c r="F5817" t="str">
        <f>VLOOKUP(B5817,campaign!$A$2:$B$18,2,FALSE)</f>
        <v>OwnsMotorcycle</v>
      </c>
      <c r="G5817">
        <f>VLOOKUP(F5817,campaign!$B$2:$D$18,3,FALSE)</f>
        <v>14</v>
      </c>
    </row>
    <row r="5818" spans="1:7" x14ac:dyDescent="0.3">
      <c r="A5818" t="s">
        <v>3293</v>
      </c>
      <c r="B5818" t="s">
        <v>3951</v>
      </c>
      <c r="C5818" s="1">
        <v>44652</v>
      </c>
      <c r="D5818" s="1">
        <v>44839</v>
      </c>
      <c r="E5818">
        <f t="shared" si="90"/>
        <v>6</v>
      </c>
      <c r="F5818" t="str">
        <f>VLOOKUP(B5818,campaign!$A$2:$B$18,2,FALSE)</f>
        <v>OwnsMotorcycle</v>
      </c>
      <c r="G5818">
        <f>VLOOKUP(F5818,campaign!$B$2:$D$18,3,FALSE)</f>
        <v>14</v>
      </c>
    </row>
    <row r="5819" spans="1:7" x14ac:dyDescent="0.3">
      <c r="A5819" t="s">
        <v>3293</v>
      </c>
      <c r="B5819" t="s">
        <v>3951</v>
      </c>
      <c r="C5819" s="1">
        <v>44652</v>
      </c>
      <c r="D5819" s="1">
        <v>44879</v>
      </c>
      <c r="E5819">
        <f t="shared" si="90"/>
        <v>7</v>
      </c>
      <c r="F5819" t="str">
        <f>VLOOKUP(B5819,campaign!$A$2:$B$18,2,FALSE)</f>
        <v>OwnsMotorcycle</v>
      </c>
      <c r="G5819">
        <f>VLOOKUP(F5819,campaign!$B$2:$D$18,3,FALSE)</f>
        <v>14</v>
      </c>
    </row>
    <row r="5820" spans="1:7" x14ac:dyDescent="0.3">
      <c r="A5820" t="s">
        <v>3293</v>
      </c>
      <c r="B5820" t="s">
        <v>3951</v>
      </c>
      <c r="C5820" s="1">
        <v>44652</v>
      </c>
      <c r="D5820" s="1">
        <v>44932</v>
      </c>
      <c r="E5820">
        <f t="shared" si="90"/>
        <v>9</v>
      </c>
      <c r="F5820" t="str">
        <f>VLOOKUP(B5820,campaign!$A$2:$B$18,2,FALSE)</f>
        <v>OwnsMotorcycle</v>
      </c>
      <c r="G5820">
        <f>VLOOKUP(F5820,campaign!$B$2:$D$18,3,FALSE)</f>
        <v>14</v>
      </c>
    </row>
    <row r="5821" spans="1:7" x14ac:dyDescent="0.3">
      <c r="A5821" t="s">
        <v>3293</v>
      </c>
      <c r="B5821" t="s">
        <v>3951</v>
      </c>
      <c r="C5821" s="1">
        <v>44652</v>
      </c>
      <c r="D5821" s="1">
        <v>44958</v>
      </c>
      <c r="E5821">
        <f t="shared" si="90"/>
        <v>10</v>
      </c>
      <c r="F5821" t="str">
        <f>VLOOKUP(B5821,campaign!$A$2:$B$18,2,FALSE)</f>
        <v>OwnsMotorcycle</v>
      </c>
      <c r="G5821">
        <f>VLOOKUP(F5821,campaign!$B$2:$D$18,3,FALSE)</f>
        <v>14</v>
      </c>
    </row>
    <row r="5822" spans="1:7" x14ac:dyDescent="0.3">
      <c r="A5822" t="s">
        <v>3293</v>
      </c>
      <c r="B5822" t="s">
        <v>3951</v>
      </c>
      <c r="C5822" s="1">
        <v>44652</v>
      </c>
      <c r="D5822" s="1">
        <v>44992</v>
      </c>
      <c r="E5822">
        <f t="shared" si="90"/>
        <v>11</v>
      </c>
      <c r="F5822" t="str">
        <f>VLOOKUP(B5822,campaign!$A$2:$B$18,2,FALSE)</f>
        <v>OwnsMotorcycle</v>
      </c>
      <c r="G5822">
        <f>VLOOKUP(F5822,campaign!$B$2:$D$18,3,FALSE)</f>
        <v>14</v>
      </c>
    </row>
    <row r="5823" spans="1:7" x14ac:dyDescent="0.3">
      <c r="A5823" t="s">
        <v>3293</v>
      </c>
      <c r="B5823" t="s">
        <v>3951</v>
      </c>
      <c r="C5823" s="1">
        <v>44652</v>
      </c>
      <c r="D5823" s="1">
        <v>45025</v>
      </c>
      <c r="E5823">
        <f t="shared" si="90"/>
        <v>12</v>
      </c>
      <c r="F5823" t="str">
        <f>VLOOKUP(B5823,campaign!$A$2:$B$18,2,FALSE)</f>
        <v>OwnsMotorcycle</v>
      </c>
      <c r="G5823">
        <f>VLOOKUP(F5823,campaign!$B$2:$D$18,3,FALSE)</f>
        <v>14</v>
      </c>
    </row>
    <row r="5824" spans="1:7" x14ac:dyDescent="0.3">
      <c r="A5824" t="s">
        <v>3293</v>
      </c>
      <c r="B5824" t="s">
        <v>3951</v>
      </c>
      <c r="C5824" s="1">
        <v>44652</v>
      </c>
      <c r="D5824" s="1">
        <v>45052</v>
      </c>
      <c r="E5824">
        <f t="shared" si="90"/>
        <v>13</v>
      </c>
      <c r="F5824" t="str">
        <f>VLOOKUP(B5824,campaign!$A$2:$B$18,2,FALSE)</f>
        <v>OwnsMotorcycle</v>
      </c>
      <c r="G5824">
        <f>VLOOKUP(F5824,campaign!$B$2:$D$18,3,FALSE)</f>
        <v>14</v>
      </c>
    </row>
    <row r="5825" spans="1:7" x14ac:dyDescent="0.3">
      <c r="A5825" t="s">
        <v>3293</v>
      </c>
      <c r="B5825" t="s">
        <v>3925</v>
      </c>
      <c r="C5825" s="1">
        <v>45036</v>
      </c>
      <c r="D5825" s="1">
        <v>45036</v>
      </c>
      <c r="E5825">
        <f t="shared" si="90"/>
        <v>0</v>
      </c>
      <c r="F5825" t="str">
        <f>VLOOKUP(B5825,campaign!$A$2:$B$18,2,FALSE)</f>
        <v>Homeownership</v>
      </c>
      <c r="G5825">
        <f>VLOOKUP(F5825,campaign!$B$2:$D$18,3,FALSE)</f>
        <v>13</v>
      </c>
    </row>
    <row r="5826" spans="1:7" x14ac:dyDescent="0.3">
      <c r="A5826" t="s">
        <v>3293</v>
      </c>
      <c r="B5826" t="s">
        <v>3925</v>
      </c>
      <c r="C5826" s="1">
        <v>45036</v>
      </c>
      <c r="D5826" s="1">
        <v>45066</v>
      </c>
      <c r="E5826">
        <f t="shared" si="90"/>
        <v>1</v>
      </c>
      <c r="F5826" t="str">
        <f>VLOOKUP(B5826,campaign!$A$2:$B$18,2,FALSE)</f>
        <v>Homeownership</v>
      </c>
      <c r="G5826">
        <f>VLOOKUP(F5826,campaign!$B$2:$D$18,3,FALSE)</f>
        <v>13</v>
      </c>
    </row>
    <row r="5827" spans="1:7" x14ac:dyDescent="0.3">
      <c r="A5827" t="s">
        <v>3293</v>
      </c>
      <c r="B5827" t="s">
        <v>3925</v>
      </c>
      <c r="C5827" s="1">
        <v>45036</v>
      </c>
      <c r="D5827" s="1">
        <v>45080</v>
      </c>
      <c r="E5827">
        <f t="shared" ref="E5827:E5890" si="91">DATEDIF(C5827,D5827,"M")</f>
        <v>1</v>
      </c>
      <c r="F5827" t="str">
        <f>VLOOKUP(B5827,campaign!$A$2:$B$18,2,FALSE)</f>
        <v>Homeownership</v>
      </c>
      <c r="G5827">
        <f>VLOOKUP(F5827,campaign!$B$2:$D$18,3,FALSE)</f>
        <v>13</v>
      </c>
    </row>
    <row r="5828" spans="1:7" x14ac:dyDescent="0.3">
      <c r="A5828" t="s">
        <v>3294</v>
      </c>
      <c r="B5828" t="s">
        <v>3927</v>
      </c>
      <c r="C5828" s="1">
        <v>44863</v>
      </c>
      <c r="D5828" s="1">
        <v>44863</v>
      </c>
      <c r="E5828">
        <f t="shared" si="91"/>
        <v>0</v>
      </c>
      <c r="F5828" t="str">
        <f>VLOOKUP(B5828,campaign!$A$2:$B$18,2,FALSE)</f>
        <v>RespondsToMailOffers</v>
      </c>
      <c r="G5828">
        <f>VLOOKUP(F5828,campaign!$B$2:$D$18,3,FALSE)</f>
        <v>27</v>
      </c>
    </row>
    <row r="5829" spans="1:7" x14ac:dyDescent="0.3">
      <c r="A5829" t="s">
        <v>3294</v>
      </c>
      <c r="B5829" t="s">
        <v>3927</v>
      </c>
      <c r="C5829" s="1">
        <v>44863</v>
      </c>
      <c r="D5829" s="1">
        <v>44905</v>
      </c>
      <c r="E5829">
        <f t="shared" si="91"/>
        <v>1</v>
      </c>
      <c r="F5829" t="str">
        <f>VLOOKUP(B5829,campaign!$A$2:$B$18,2,FALSE)</f>
        <v>RespondsToMailOffers</v>
      </c>
      <c r="G5829">
        <f>VLOOKUP(F5829,campaign!$B$2:$D$18,3,FALSE)</f>
        <v>27</v>
      </c>
    </row>
    <row r="5830" spans="1:7" x14ac:dyDescent="0.3">
      <c r="A5830" t="s">
        <v>3294</v>
      </c>
      <c r="B5830" t="s">
        <v>3927</v>
      </c>
      <c r="C5830" s="1">
        <v>44863</v>
      </c>
      <c r="D5830" s="1">
        <v>44960</v>
      </c>
      <c r="E5830">
        <f t="shared" si="91"/>
        <v>3</v>
      </c>
      <c r="F5830" t="str">
        <f>VLOOKUP(B5830,campaign!$A$2:$B$18,2,FALSE)</f>
        <v>RespondsToMailOffers</v>
      </c>
      <c r="G5830">
        <f>VLOOKUP(F5830,campaign!$B$2:$D$18,3,FALSE)</f>
        <v>27</v>
      </c>
    </row>
    <row r="5831" spans="1:7" x14ac:dyDescent="0.3">
      <c r="A5831" t="s">
        <v>3294</v>
      </c>
      <c r="B5831" t="s">
        <v>3927</v>
      </c>
      <c r="C5831" s="1">
        <v>44863</v>
      </c>
      <c r="D5831" s="1">
        <v>44989</v>
      </c>
      <c r="E5831">
        <f t="shared" si="91"/>
        <v>4</v>
      </c>
      <c r="F5831" t="str">
        <f>VLOOKUP(B5831,campaign!$A$2:$B$18,2,FALSE)</f>
        <v>RespondsToMailOffers</v>
      </c>
      <c r="G5831">
        <f>VLOOKUP(F5831,campaign!$B$2:$D$18,3,FALSE)</f>
        <v>27</v>
      </c>
    </row>
    <row r="5832" spans="1:7" x14ac:dyDescent="0.3">
      <c r="A5832" t="s">
        <v>3294</v>
      </c>
      <c r="B5832" t="s">
        <v>3927</v>
      </c>
      <c r="C5832" s="1">
        <v>44863</v>
      </c>
      <c r="D5832" s="1">
        <v>45046</v>
      </c>
      <c r="E5832">
        <f t="shared" si="91"/>
        <v>6</v>
      </c>
      <c r="F5832" t="str">
        <f>VLOOKUP(B5832,campaign!$A$2:$B$18,2,FALSE)</f>
        <v>RespondsToMailOffers</v>
      </c>
      <c r="G5832">
        <f>VLOOKUP(F5832,campaign!$B$2:$D$18,3,FALSE)</f>
        <v>27</v>
      </c>
    </row>
    <row r="5833" spans="1:7" x14ac:dyDescent="0.3">
      <c r="A5833" t="s">
        <v>3294</v>
      </c>
      <c r="B5833" t="s">
        <v>3927</v>
      </c>
      <c r="C5833" s="1">
        <v>44863</v>
      </c>
      <c r="D5833" s="1">
        <v>45077</v>
      </c>
      <c r="E5833">
        <f t="shared" si="91"/>
        <v>7</v>
      </c>
      <c r="F5833" t="str">
        <f>VLOOKUP(B5833,campaign!$A$2:$B$18,2,FALSE)</f>
        <v>RespondsToMailOffers</v>
      </c>
      <c r="G5833">
        <f>VLOOKUP(F5833,campaign!$B$2:$D$18,3,FALSE)</f>
        <v>27</v>
      </c>
    </row>
    <row r="5834" spans="1:7" x14ac:dyDescent="0.3">
      <c r="A5834" t="s">
        <v>3294</v>
      </c>
      <c r="B5834" t="s">
        <v>3927</v>
      </c>
      <c r="C5834" s="1">
        <v>44863</v>
      </c>
      <c r="D5834" s="1">
        <v>45085</v>
      </c>
      <c r="E5834">
        <f t="shared" si="91"/>
        <v>7</v>
      </c>
      <c r="F5834" t="str">
        <f>VLOOKUP(B5834,campaign!$A$2:$B$18,2,FALSE)</f>
        <v>RespondsToMailOffers</v>
      </c>
      <c r="G5834">
        <f>VLOOKUP(F5834,campaign!$B$2:$D$18,3,FALSE)</f>
        <v>27</v>
      </c>
    </row>
    <row r="5835" spans="1:7" x14ac:dyDescent="0.3">
      <c r="A5835" t="s">
        <v>3294</v>
      </c>
      <c r="B5835" t="s">
        <v>3921</v>
      </c>
      <c r="C5835" s="1">
        <v>44942</v>
      </c>
      <c r="D5835" s="1">
        <v>44942</v>
      </c>
      <c r="E5835">
        <f t="shared" si="91"/>
        <v>0</v>
      </c>
      <c r="F5835" t="str">
        <f>VLOOKUP(B5835,campaign!$A$2:$B$18,2,FALSE)</f>
        <v>HandsetRefurbished</v>
      </c>
      <c r="G5835">
        <f>VLOOKUP(F5835,campaign!$B$2:$D$18,3,FALSE)</f>
        <v>26</v>
      </c>
    </row>
    <row r="5836" spans="1:7" x14ac:dyDescent="0.3">
      <c r="A5836" t="s">
        <v>3294</v>
      </c>
      <c r="B5836" t="s">
        <v>3921</v>
      </c>
      <c r="C5836" s="1">
        <v>44942</v>
      </c>
      <c r="D5836" s="1">
        <v>44979</v>
      </c>
      <c r="E5836">
        <f t="shared" si="91"/>
        <v>1</v>
      </c>
      <c r="F5836" t="str">
        <f>VLOOKUP(B5836,campaign!$A$2:$B$18,2,FALSE)</f>
        <v>HandsetRefurbished</v>
      </c>
      <c r="G5836">
        <f>VLOOKUP(F5836,campaign!$B$2:$D$18,3,FALSE)</f>
        <v>26</v>
      </c>
    </row>
    <row r="5837" spans="1:7" x14ac:dyDescent="0.3">
      <c r="A5837" t="s">
        <v>3294</v>
      </c>
      <c r="B5837" t="s">
        <v>3921</v>
      </c>
      <c r="C5837" s="1">
        <v>44942</v>
      </c>
      <c r="D5837" s="1">
        <v>44987</v>
      </c>
      <c r="E5837">
        <f t="shared" si="91"/>
        <v>1</v>
      </c>
      <c r="F5837" t="str">
        <f>VLOOKUP(B5837,campaign!$A$2:$B$18,2,FALSE)</f>
        <v>HandsetRefurbished</v>
      </c>
      <c r="G5837">
        <f>VLOOKUP(F5837,campaign!$B$2:$D$18,3,FALSE)</f>
        <v>26</v>
      </c>
    </row>
    <row r="5838" spans="1:7" x14ac:dyDescent="0.3">
      <c r="A5838" t="s">
        <v>3294</v>
      </c>
      <c r="B5838" t="s">
        <v>3921</v>
      </c>
      <c r="C5838" s="1">
        <v>44942</v>
      </c>
      <c r="D5838" s="1">
        <v>45044</v>
      </c>
      <c r="E5838">
        <f t="shared" si="91"/>
        <v>3</v>
      </c>
      <c r="F5838" t="str">
        <f>VLOOKUP(B5838,campaign!$A$2:$B$18,2,FALSE)</f>
        <v>HandsetRefurbished</v>
      </c>
      <c r="G5838">
        <f>VLOOKUP(F5838,campaign!$B$2:$D$18,3,FALSE)</f>
        <v>26</v>
      </c>
    </row>
    <row r="5839" spans="1:7" x14ac:dyDescent="0.3">
      <c r="A5839" t="s">
        <v>3294</v>
      </c>
      <c r="B5839" t="s">
        <v>3921</v>
      </c>
      <c r="C5839" s="1">
        <v>44942</v>
      </c>
      <c r="D5839" s="1">
        <v>45071</v>
      </c>
      <c r="E5839">
        <f t="shared" si="91"/>
        <v>4</v>
      </c>
      <c r="F5839" t="str">
        <f>VLOOKUP(B5839,campaign!$A$2:$B$18,2,FALSE)</f>
        <v>HandsetRefurbished</v>
      </c>
      <c r="G5839">
        <f>VLOOKUP(F5839,campaign!$B$2:$D$18,3,FALSE)</f>
        <v>26</v>
      </c>
    </row>
    <row r="5840" spans="1:7" x14ac:dyDescent="0.3">
      <c r="A5840" t="s">
        <v>3295</v>
      </c>
      <c r="B5840" t="s">
        <v>3947</v>
      </c>
      <c r="C5840" s="1">
        <v>44578</v>
      </c>
      <c r="D5840" s="1">
        <v>44578</v>
      </c>
      <c r="E5840">
        <f t="shared" si="91"/>
        <v>0</v>
      </c>
      <c r="F5840" t="str">
        <f>VLOOKUP(B5840,campaign!$A$2:$B$18,2,FALSE)</f>
        <v>OwnsComputer</v>
      </c>
      <c r="G5840">
        <f>VLOOKUP(F5840,campaign!$B$2:$D$18,3,FALSE)</f>
        <v>62</v>
      </c>
    </row>
    <row r="5841" spans="1:7" x14ac:dyDescent="0.3">
      <c r="A5841" t="s">
        <v>3295</v>
      </c>
      <c r="B5841" t="s">
        <v>3947</v>
      </c>
      <c r="C5841" s="1">
        <v>44578</v>
      </c>
      <c r="D5841" s="1">
        <v>44620</v>
      </c>
      <c r="E5841">
        <f t="shared" si="91"/>
        <v>1</v>
      </c>
      <c r="F5841" t="str">
        <f>VLOOKUP(B5841,campaign!$A$2:$B$18,2,FALSE)</f>
        <v>OwnsComputer</v>
      </c>
      <c r="G5841">
        <f>VLOOKUP(F5841,campaign!$B$2:$D$18,3,FALSE)</f>
        <v>62</v>
      </c>
    </row>
    <row r="5842" spans="1:7" x14ac:dyDescent="0.3">
      <c r="A5842" t="s">
        <v>3295</v>
      </c>
      <c r="B5842" t="s">
        <v>3947</v>
      </c>
      <c r="C5842" s="1">
        <v>44578</v>
      </c>
      <c r="D5842" s="1">
        <v>44639</v>
      </c>
      <c r="E5842">
        <f t="shared" si="91"/>
        <v>2</v>
      </c>
      <c r="F5842" t="str">
        <f>VLOOKUP(B5842,campaign!$A$2:$B$18,2,FALSE)</f>
        <v>OwnsComputer</v>
      </c>
      <c r="G5842">
        <f>VLOOKUP(F5842,campaign!$B$2:$D$18,3,FALSE)</f>
        <v>62</v>
      </c>
    </row>
    <row r="5843" spans="1:7" x14ac:dyDescent="0.3">
      <c r="A5843" t="s">
        <v>3295</v>
      </c>
      <c r="B5843" t="s">
        <v>3947</v>
      </c>
      <c r="C5843" s="1">
        <v>44578</v>
      </c>
      <c r="D5843" s="1">
        <v>44680</v>
      </c>
      <c r="E5843">
        <f t="shared" si="91"/>
        <v>3</v>
      </c>
      <c r="F5843" t="str">
        <f>VLOOKUP(B5843,campaign!$A$2:$B$18,2,FALSE)</f>
        <v>OwnsComputer</v>
      </c>
      <c r="G5843">
        <f>VLOOKUP(F5843,campaign!$B$2:$D$18,3,FALSE)</f>
        <v>62</v>
      </c>
    </row>
    <row r="5844" spans="1:7" x14ac:dyDescent="0.3">
      <c r="A5844" t="s">
        <v>3295</v>
      </c>
      <c r="B5844" t="s">
        <v>3947</v>
      </c>
      <c r="C5844" s="1">
        <v>44578</v>
      </c>
      <c r="D5844" s="1">
        <v>44702</v>
      </c>
      <c r="E5844">
        <f t="shared" si="91"/>
        <v>4</v>
      </c>
      <c r="F5844" t="str">
        <f>VLOOKUP(B5844,campaign!$A$2:$B$18,2,FALSE)</f>
        <v>OwnsComputer</v>
      </c>
      <c r="G5844">
        <f>VLOOKUP(F5844,campaign!$B$2:$D$18,3,FALSE)</f>
        <v>62</v>
      </c>
    </row>
    <row r="5845" spans="1:7" x14ac:dyDescent="0.3">
      <c r="A5845" t="s">
        <v>3295</v>
      </c>
      <c r="B5845" t="s">
        <v>3947</v>
      </c>
      <c r="C5845" s="1">
        <v>44578</v>
      </c>
      <c r="D5845" s="1">
        <v>44732</v>
      </c>
      <c r="E5845">
        <f t="shared" si="91"/>
        <v>5</v>
      </c>
      <c r="F5845" t="str">
        <f>VLOOKUP(B5845,campaign!$A$2:$B$18,2,FALSE)</f>
        <v>OwnsComputer</v>
      </c>
      <c r="G5845">
        <f>VLOOKUP(F5845,campaign!$B$2:$D$18,3,FALSE)</f>
        <v>62</v>
      </c>
    </row>
    <row r="5846" spans="1:7" x14ac:dyDescent="0.3">
      <c r="A5846" t="s">
        <v>3295</v>
      </c>
      <c r="B5846" t="s">
        <v>3947</v>
      </c>
      <c r="C5846" s="1">
        <v>44578</v>
      </c>
      <c r="D5846" s="1">
        <v>44766</v>
      </c>
      <c r="E5846">
        <f t="shared" si="91"/>
        <v>6</v>
      </c>
      <c r="F5846" t="str">
        <f>VLOOKUP(B5846,campaign!$A$2:$B$18,2,FALSE)</f>
        <v>OwnsComputer</v>
      </c>
      <c r="G5846">
        <f>VLOOKUP(F5846,campaign!$B$2:$D$18,3,FALSE)</f>
        <v>62</v>
      </c>
    </row>
    <row r="5847" spans="1:7" x14ac:dyDescent="0.3">
      <c r="A5847" t="s">
        <v>3295</v>
      </c>
      <c r="B5847" t="s">
        <v>3947</v>
      </c>
      <c r="C5847" s="1">
        <v>44578</v>
      </c>
      <c r="D5847" s="1">
        <v>44887</v>
      </c>
      <c r="E5847">
        <f t="shared" si="91"/>
        <v>10</v>
      </c>
      <c r="F5847" t="str">
        <f>VLOOKUP(B5847,campaign!$A$2:$B$18,2,FALSE)</f>
        <v>OwnsComputer</v>
      </c>
      <c r="G5847">
        <f>VLOOKUP(F5847,campaign!$B$2:$D$18,3,FALSE)</f>
        <v>62</v>
      </c>
    </row>
    <row r="5848" spans="1:7" x14ac:dyDescent="0.3">
      <c r="A5848" t="s">
        <v>3295</v>
      </c>
      <c r="B5848" t="s">
        <v>3947</v>
      </c>
      <c r="C5848" s="1">
        <v>44578</v>
      </c>
      <c r="D5848" s="1">
        <v>44923</v>
      </c>
      <c r="E5848">
        <f t="shared" si="91"/>
        <v>11</v>
      </c>
      <c r="F5848" t="str">
        <f>VLOOKUP(B5848,campaign!$A$2:$B$18,2,FALSE)</f>
        <v>OwnsComputer</v>
      </c>
      <c r="G5848">
        <f>VLOOKUP(F5848,campaign!$B$2:$D$18,3,FALSE)</f>
        <v>62</v>
      </c>
    </row>
    <row r="5849" spans="1:7" x14ac:dyDescent="0.3">
      <c r="A5849" t="s">
        <v>3295</v>
      </c>
      <c r="B5849" t="s">
        <v>3947</v>
      </c>
      <c r="C5849" s="1">
        <v>44578</v>
      </c>
      <c r="D5849" s="1">
        <v>44955</v>
      </c>
      <c r="E5849">
        <f t="shared" si="91"/>
        <v>12</v>
      </c>
      <c r="F5849" t="str">
        <f>VLOOKUP(B5849,campaign!$A$2:$B$18,2,FALSE)</f>
        <v>OwnsComputer</v>
      </c>
      <c r="G5849">
        <f>VLOOKUP(F5849,campaign!$B$2:$D$18,3,FALSE)</f>
        <v>62</v>
      </c>
    </row>
    <row r="5850" spans="1:7" x14ac:dyDescent="0.3">
      <c r="A5850" t="s">
        <v>3295</v>
      </c>
      <c r="B5850" t="s">
        <v>3947</v>
      </c>
      <c r="C5850" s="1">
        <v>44578</v>
      </c>
      <c r="D5850" s="1">
        <v>45037</v>
      </c>
      <c r="E5850">
        <f t="shared" si="91"/>
        <v>15</v>
      </c>
      <c r="F5850" t="str">
        <f>VLOOKUP(B5850,campaign!$A$2:$B$18,2,FALSE)</f>
        <v>OwnsComputer</v>
      </c>
      <c r="G5850">
        <f>VLOOKUP(F5850,campaign!$B$2:$D$18,3,FALSE)</f>
        <v>62</v>
      </c>
    </row>
    <row r="5851" spans="1:7" x14ac:dyDescent="0.3">
      <c r="A5851" t="s">
        <v>3295</v>
      </c>
      <c r="B5851" t="s">
        <v>3947</v>
      </c>
      <c r="C5851" s="1">
        <v>44578</v>
      </c>
      <c r="D5851" s="1">
        <v>45064</v>
      </c>
      <c r="E5851">
        <f t="shared" si="91"/>
        <v>16</v>
      </c>
      <c r="F5851" t="str">
        <f>VLOOKUP(B5851,campaign!$A$2:$B$18,2,FALSE)</f>
        <v>OwnsComputer</v>
      </c>
      <c r="G5851">
        <f>VLOOKUP(F5851,campaign!$B$2:$D$18,3,FALSE)</f>
        <v>62</v>
      </c>
    </row>
    <row r="5852" spans="1:7" x14ac:dyDescent="0.3">
      <c r="A5852" t="s">
        <v>3295</v>
      </c>
      <c r="B5852" t="s">
        <v>3929</v>
      </c>
      <c r="C5852" s="1">
        <v>44603</v>
      </c>
      <c r="D5852" s="1">
        <v>44603</v>
      </c>
      <c r="E5852">
        <f t="shared" si="91"/>
        <v>0</v>
      </c>
      <c r="F5852" t="str">
        <f>VLOOKUP(B5852,campaign!$A$2:$B$18,2,FALSE)</f>
        <v>NonUSTravel</v>
      </c>
      <c r="G5852">
        <f>VLOOKUP(F5852,campaign!$B$2:$D$18,3,FALSE)</f>
        <v>66</v>
      </c>
    </row>
    <row r="5853" spans="1:7" x14ac:dyDescent="0.3">
      <c r="A5853" t="s">
        <v>3295</v>
      </c>
      <c r="B5853" t="s">
        <v>3929</v>
      </c>
      <c r="C5853" s="1">
        <v>44603</v>
      </c>
      <c r="D5853" s="1">
        <v>44635</v>
      </c>
      <c r="E5853">
        <f t="shared" si="91"/>
        <v>1</v>
      </c>
      <c r="F5853" t="str">
        <f>VLOOKUP(B5853,campaign!$A$2:$B$18,2,FALSE)</f>
        <v>NonUSTravel</v>
      </c>
      <c r="G5853">
        <f>VLOOKUP(F5853,campaign!$B$2:$D$18,3,FALSE)</f>
        <v>66</v>
      </c>
    </row>
    <row r="5854" spans="1:7" x14ac:dyDescent="0.3">
      <c r="A5854" t="s">
        <v>3295</v>
      </c>
      <c r="B5854" t="s">
        <v>3929</v>
      </c>
      <c r="C5854" s="1">
        <v>44603</v>
      </c>
      <c r="D5854" s="1">
        <v>44707</v>
      </c>
      <c r="E5854">
        <f t="shared" si="91"/>
        <v>3</v>
      </c>
      <c r="F5854" t="str">
        <f>VLOOKUP(B5854,campaign!$A$2:$B$18,2,FALSE)</f>
        <v>NonUSTravel</v>
      </c>
      <c r="G5854">
        <f>VLOOKUP(F5854,campaign!$B$2:$D$18,3,FALSE)</f>
        <v>66</v>
      </c>
    </row>
    <row r="5855" spans="1:7" x14ac:dyDescent="0.3">
      <c r="A5855" t="s">
        <v>3295</v>
      </c>
      <c r="B5855" t="s">
        <v>3929</v>
      </c>
      <c r="C5855" s="1">
        <v>44603</v>
      </c>
      <c r="D5855" s="1">
        <v>44765</v>
      </c>
      <c r="E5855">
        <f t="shared" si="91"/>
        <v>5</v>
      </c>
      <c r="F5855" t="str">
        <f>VLOOKUP(B5855,campaign!$A$2:$B$18,2,FALSE)</f>
        <v>NonUSTravel</v>
      </c>
      <c r="G5855">
        <f>VLOOKUP(F5855,campaign!$B$2:$D$18,3,FALSE)</f>
        <v>66</v>
      </c>
    </row>
    <row r="5856" spans="1:7" x14ac:dyDescent="0.3">
      <c r="A5856" t="s">
        <v>3295</v>
      </c>
      <c r="B5856" t="s">
        <v>3929</v>
      </c>
      <c r="C5856" s="1">
        <v>44603</v>
      </c>
      <c r="D5856" s="1">
        <v>44791</v>
      </c>
      <c r="E5856">
        <f t="shared" si="91"/>
        <v>6</v>
      </c>
      <c r="F5856" t="str">
        <f>VLOOKUP(B5856,campaign!$A$2:$B$18,2,FALSE)</f>
        <v>NonUSTravel</v>
      </c>
      <c r="G5856">
        <f>VLOOKUP(F5856,campaign!$B$2:$D$18,3,FALSE)</f>
        <v>66</v>
      </c>
    </row>
    <row r="5857" spans="1:7" x14ac:dyDescent="0.3">
      <c r="A5857" t="s">
        <v>3295</v>
      </c>
      <c r="B5857" t="s">
        <v>3929</v>
      </c>
      <c r="C5857" s="1">
        <v>44603</v>
      </c>
      <c r="D5857" s="1">
        <v>44818</v>
      </c>
      <c r="E5857">
        <f t="shared" si="91"/>
        <v>7</v>
      </c>
      <c r="F5857" t="str">
        <f>VLOOKUP(B5857,campaign!$A$2:$B$18,2,FALSE)</f>
        <v>NonUSTravel</v>
      </c>
      <c r="G5857">
        <f>VLOOKUP(F5857,campaign!$B$2:$D$18,3,FALSE)</f>
        <v>66</v>
      </c>
    </row>
    <row r="5858" spans="1:7" x14ac:dyDescent="0.3">
      <c r="A5858" t="s">
        <v>3295</v>
      </c>
      <c r="B5858" t="s">
        <v>3929</v>
      </c>
      <c r="C5858" s="1">
        <v>44603</v>
      </c>
      <c r="D5858" s="1">
        <v>44845</v>
      </c>
      <c r="E5858">
        <f t="shared" si="91"/>
        <v>8</v>
      </c>
      <c r="F5858" t="str">
        <f>VLOOKUP(B5858,campaign!$A$2:$B$18,2,FALSE)</f>
        <v>NonUSTravel</v>
      </c>
      <c r="G5858">
        <f>VLOOKUP(F5858,campaign!$B$2:$D$18,3,FALSE)</f>
        <v>66</v>
      </c>
    </row>
    <row r="5859" spans="1:7" x14ac:dyDescent="0.3">
      <c r="A5859" t="s">
        <v>3295</v>
      </c>
      <c r="B5859" t="s">
        <v>3929</v>
      </c>
      <c r="C5859" s="1">
        <v>44603</v>
      </c>
      <c r="D5859" s="1">
        <v>44886</v>
      </c>
      <c r="E5859">
        <f t="shared" si="91"/>
        <v>9</v>
      </c>
      <c r="F5859" t="str">
        <f>VLOOKUP(B5859,campaign!$A$2:$B$18,2,FALSE)</f>
        <v>NonUSTravel</v>
      </c>
      <c r="G5859">
        <f>VLOOKUP(F5859,campaign!$B$2:$D$18,3,FALSE)</f>
        <v>66</v>
      </c>
    </row>
    <row r="5860" spans="1:7" x14ac:dyDescent="0.3">
      <c r="A5860" t="s">
        <v>3295</v>
      </c>
      <c r="B5860" t="s">
        <v>3929</v>
      </c>
      <c r="C5860" s="1">
        <v>44603</v>
      </c>
      <c r="D5860" s="1">
        <v>44945</v>
      </c>
      <c r="E5860">
        <f t="shared" si="91"/>
        <v>11</v>
      </c>
      <c r="F5860" t="str">
        <f>VLOOKUP(B5860,campaign!$A$2:$B$18,2,FALSE)</f>
        <v>NonUSTravel</v>
      </c>
      <c r="G5860">
        <f>VLOOKUP(F5860,campaign!$B$2:$D$18,3,FALSE)</f>
        <v>66</v>
      </c>
    </row>
    <row r="5861" spans="1:7" x14ac:dyDescent="0.3">
      <c r="A5861" t="s">
        <v>3295</v>
      </c>
      <c r="B5861" t="s">
        <v>3929</v>
      </c>
      <c r="C5861" s="1">
        <v>44603</v>
      </c>
      <c r="D5861" s="1">
        <v>44972</v>
      </c>
      <c r="E5861">
        <f t="shared" si="91"/>
        <v>12</v>
      </c>
      <c r="F5861" t="str">
        <f>VLOOKUP(B5861,campaign!$A$2:$B$18,2,FALSE)</f>
        <v>NonUSTravel</v>
      </c>
      <c r="G5861">
        <f>VLOOKUP(F5861,campaign!$B$2:$D$18,3,FALSE)</f>
        <v>66</v>
      </c>
    </row>
    <row r="5862" spans="1:7" x14ac:dyDescent="0.3">
      <c r="A5862" t="s">
        <v>3295</v>
      </c>
      <c r="B5862" t="s">
        <v>3929</v>
      </c>
      <c r="C5862" s="1">
        <v>44603</v>
      </c>
      <c r="D5862" s="1">
        <v>45006</v>
      </c>
      <c r="E5862">
        <f t="shared" si="91"/>
        <v>13</v>
      </c>
      <c r="F5862" t="str">
        <f>VLOOKUP(B5862,campaign!$A$2:$B$18,2,FALSE)</f>
        <v>NonUSTravel</v>
      </c>
      <c r="G5862">
        <f>VLOOKUP(F5862,campaign!$B$2:$D$18,3,FALSE)</f>
        <v>66</v>
      </c>
    </row>
    <row r="5863" spans="1:7" x14ac:dyDescent="0.3">
      <c r="A5863" t="s">
        <v>3295</v>
      </c>
      <c r="B5863" t="s">
        <v>3929</v>
      </c>
      <c r="C5863" s="1">
        <v>44603</v>
      </c>
      <c r="D5863" s="1">
        <v>45037</v>
      </c>
      <c r="E5863">
        <f t="shared" si="91"/>
        <v>14</v>
      </c>
      <c r="F5863" t="str">
        <f>VLOOKUP(B5863,campaign!$A$2:$B$18,2,FALSE)</f>
        <v>NonUSTravel</v>
      </c>
      <c r="G5863">
        <f>VLOOKUP(F5863,campaign!$B$2:$D$18,3,FALSE)</f>
        <v>66</v>
      </c>
    </row>
    <row r="5864" spans="1:7" x14ac:dyDescent="0.3">
      <c r="A5864" t="s">
        <v>3295</v>
      </c>
      <c r="B5864" t="s">
        <v>3929</v>
      </c>
      <c r="C5864" s="1">
        <v>44603</v>
      </c>
      <c r="D5864" s="1">
        <v>45060</v>
      </c>
      <c r="E5864">
        <f t="shared" si="91"/>
        <v>15</v>
      </c>
      <c r="F5864" t="str">
        <f>VLOOKUP(B5864,campaign!$A$2:$B$18,2,FALSE)</f>
        <v>NonUSTravel</v>
      </c>
      <c r="G5864">
        <f>VLOOKUP(F5864,campaign!$B$2:$D$18,3,FALSE)</f>
        <v>66</v>
      </c>
    </row>
    <row r="5865" spans="1:7" x14ac:dyDescent="0.3">
      <c r="A5865" t="s">
        <v>3296</v>
      </c>
      <c r="B5865" t="s">
        <v>3928</v>
      </c>
      <c r="C5865" s="1">
        <v>44582</v>
      </c>
      <c r="D5865" s="1">
        <v>44582</v>
      </c>
      <c r="E5865">
        <f t="shared" si="91"/>
        <v>0</v>
      </c>
      <c r="F5865" t="str">
        <f>VLOOKUP(B5865,campaign!$A$2:$B$18,2,FALSE)</f>
        <v>OptOutMailings</v>
      </c>
      <c r="G5865">
        <f>VLOOKUP(F5865,campaign!$B$2:$D$18,3,FALSE)</f>
        <v>75</v>
      </c>
    </row>
    <row r="5866" spans="1:7" x14ac:dyDescent="0.3">
      <c r="A5866" t="s">
        <v>3296</v>
      </c>
      <c r="B5866" t="s">
        <v>3928</v>
      </c>
      <c r="C5866" s="1">
        <v>44582</v>
      </c>
      <c r="D5866" s="1">
        <v>44621</v>
      </c>
      <c r="E5866">
        <f t="shared" si="91"/>
        <v>1</v>
      </c>
      <c r="F5866" t="str">
        <f>VLOOKUP(B5866,campaign!$A$2:$B$18,2,FALSE)</f>
        <v>OptOutMailings</v>
      </c>
      <c r="G5866">
        <f>VLOOKUP(F5866,campaign!$B$2:$D$18,3,FALSE)</f>
        <v>75</v>
      </c>
    </row>
    <row r="5867" spans="1:7" x14ac:dyDescent="0.3">
      <c r="A5867" t="s">
        <v>3296</v>
      </c>
      <c r="B5867" t="s">
        <v>3928</v>
      </c>
      <c r="C5867" s="1">
        <v>44582</v>
      </c>
      <c r="D5867" s="1">
        <v>44656</v>
      </c>
      <c r="E5867">
        <f t="shared" si="91"/>
        <v>2</v>
      </c>
      <c r="F5867" t="str">
        <f>VLOOKUP(B5867,campaign!$A$2:$B$18,2,FALSE)</f>
        <v>OptOutMailings</v>
      </c>
      <c r="G5867">
        <f>VLOOKUP(F5867,campaign!$B$2:$D$18,3,FALSE)</f>
        <v>75</v>
      </c>
    </row>
    <row r="5868" spans="1:7" x14ac:dyDescent="0.3">
      <c r="A5868" t="s">
        <v>3296</v>
      </c>
      <c r="B5868" t="s">
        <v>3928</v>
      </c>
      <c r="C5868" s="1">
        <v>44582</v>
      </c>
      <c r="D5868" s="1">
        <v>44687</v>
      </c>
      <c r="E5868">
        <f t="shared" si="91"/>
        <v>3</v>
      </c>
      <c r="F5868" t="str">
        <f>VLOOKUP(B5868,campaign!$A$2:$B$18,2,FALSE)</f>
        <v>OptOutMailings</v>
      </c>
      <c r="G5868">
        <f>VLOOKUP(F5868,campaign!$B$2:$D$18,3,FALSE)</f>
        <v>75</v>
      </c>
    </row>
    <row r="5869" spans="1:7" x14ac:dyDescent="0.3">
      <c r="A5869" t="s">
        <v>3296</v>
      </c>
      <c r="B5869" t="s">
        <v>3928</v>
      </c>
      <c r="C5869" s="1">
        <v>44582</v>
      </c>
      <c r="D5869" s="1">
        <v>44716</v>
      </c>
      <c r="E5869">
        <f t="shared" si="91"/>
        <v>4</v>
      </c>
      <c r="F5869" t="str">
        <f>VLOOKUP(B5869,campaign!$A$2:$B$18,2,FALSE)</f>
        <v>OptOutMailings</v>
      </c>
      <c r="G5869">
        <f>VLOOKUP(F5869,campaign!$B$2:$D$18,3,FALSE)</f>
        <v>75</v>
      </c>
    </row>
    <row r="5870" spans="1:7" x14ac:dyDescent="0.3">
      <c r="A5870" t="s">
        <v>3296</v>
      </c>
      <c r="B5870" t="s">
        <v>3928</v>
      </c>
      <c r="C5870" s="1">
        <v>44582</v>
      </c>
      <c r="D5870" s="1">
        <v>44744</v>
      </c>
      <c r="E5870">
        <f t="shared" si="91"/>
        <v>5</v>
      </c>
      <c r="F5870" t="str">
        <f>VLOOKUP(B5870,campaign!$A$2:$B$18,2,FALSE)</f>
        <v>OptOutMailings</v>
      </c>
      <c r="G5870">
        <f>VLOOKUP(F5870,campaign!$B$2:$D$18,3,FALSE)</f>
        <v>75</v>
      </c>
    </row>
    <row r="5871" spans="1:7" x14ac:dyDescent="0.3">
      <c r="A5871" t="s">
        <v>3296</v>
      </c>
      <c r="B5871" t="s">
        <v>3928</v>
      </c>
      <c r="C5871" s="1">
        <v>44582</v>
      </c>
      <c r="D5871" s="1">
        <v>44803</v>
      </c>
      <c r="E5871">
        <f t="shared" si="91"/>
        <v>7</v>
      </c>
      <c r="F5871" t="str">
        <f>VLOOKUP(B5871,campaign!$A$2:$B$18,2,FALSE)</f>
        <v>OptOutMailings</v>
      </c>
      <c r="G5871">
        <f>VLOOKUP(F5871,campaign!$B$2:$D$18,3,FALSE)</f>
        <v>75</v>
      </c>
    </row>
    <row r="5872" spans="1:7" x14ac:dyDescent="0.3">
      <c r="A5872" t="s">
        <v>3296</v>
      </c>
      <c r="B5872" t="s">
        <v>3928</v>
      </c>
      <c r="C5872" s="1">
        <v>44582</v>
      </c>
      <c r="D5872" s="1">
        <v>44864</v>
      </c>
      <c r="E5872">
        <f t="shared" si="91"/>
        <v>9</v>
      </c>
      <c r="F5872" t="str">
        <f>VLOOKUP(B5872,campaign!$A$2:$B$18,2,FALSE)</f>
        <v>OptOutMailings</v>
      </c>
      <c r="G5872">
        <f>VLOOKUP(F5872,campaign!$B$2:$D$18,3,FALSE)</f>
        <v>75</v>
      </c>
    </row>
    <row r="5873" spans="1:7" x14ac:dyDescent="0.3">
      <c r="A5873" t="s">
        <v>3296</v>
      </c>
      <c r="B5873" t="s">
        <v>3928</v>
      </c>
      <c r="C5873" s="1">
        <v>44582</v>
      </c>
      <c r="D5873" s="1">
        <v>44921</v>
      </c>
      <c r="E5873">
        <f t="shared" si="91"/>
        <v>11</v>
      </c>
      <c r="F5873" t="str">
        <f>VLOOKUP(B5873,campaign!$A$2:$B$18,2,FALSE)</f>
        <v>OptOutMailings</v>
      </c>
      <c r="G5873">
        <f>VLOOKUP(F5873,campaign!$B$2:$D$18,3,FALSE)</f>
        <v>75</v>
      </c>
    </row>
    <row r="5874" spans="1:7" x14ac:dyDescent="0.3">
      <c r="A5874" t="s">
        <v>3296</v>
      </c>
      <c r="B5874" t="s">
        <v>3928</v>
      </c>
      <c r="C5874" s="1">
        <v>44582</v>
      </c>
      <c r="D5874" s="1">
        <v>44991</v>
      </c>
      <c r="E5874">
        <f t="shared" si="91"/>
        <v>13</v>
      </c>
      <c r="F5874" t="str">
        <f>VLOOKUP(B5874,campaign!$A$2:$B$18,2,FALSE)</f>
        <v>OptOutMailings</v>
      </c>
      <c r="G5874">
        <f>VLOOKUP(F5874,campaign!$B$2:$D$18,3,FALSE)</f>
        <v>75</v>
      </c>
    </row>
    <row r="5875" spans="1:7" x14ac:dyDescent="0.3">
      <c r="A5875" t="s">
        <v>3296</v>
      </c>
      <c r="B5875" t="s">
        <v>3928</v>
      </c>
      <c r="C5875" s="1">
        <v>44582</v>
      </c>
      <c r="D5875" s="1">
        <v>45043</v>
      </c>
      <c r="E5875">
        <f t="shared" si="91"/>
        <v>15</v>
      </c>
      <c r="F5875" t="str">
        <f>VLOOKUP(B5875,campaign!$A$2:$B$18,2,FALSE)</f>
        <v>OptOutMailings</v>
      </c>
      <c r="G5875">
        <f>VLOOKUP(F5875,campaign!$B$2:$D$18,3,FALSE)</f>
        <v>75</v>
      </c>
    </row>
    <row r="5876" spans="1:7" x14ac:dyDescent="0.3">
      <c r="A5876" t="s">
        <v>3296</v>
      </c>
      <c r="B5876" t="s">
        <v>3928</v>
      </c>
      <c r="C5876" s="1">
        <v>44582</v>
      </c>
      <c r="D5876" s="1">
        <v>45069</v>
      </c>
      <c r="E5876">
        <f t="shared" si="91"/>
        <v>16</v>
      </c>
      <c r="F5876" t="str">
        <f>VLOOKUP(B5876,campaign!$A$2:$B$18,2,FALSE)</f>
        <v>OptOutMailings</v>
      </c>
      <c r="G5876">
        <f>VLOOKUP(F5876,campaign!$B$2:$D$18,3,FALSE)</f>
        <v>75</v>
      </c>
    </row>
    <row r="5877" spans="1:7" x14ac:dyDescent="0.3">
      <c r="A5877" t="s">
        <v>3296</v>
      </c>
      <c r="B5877" t="s">
        <v>3928</v>
      </c>
      <c r="C5877" s="1">
        <v>44582</v>
      </c>
      <c r="D5877" s="1">
        <v>45080</v>
      </c>
      <c r="E5877">
        <f t="shared" si="91"/>
        <v>16</v>
      </c>
      <c r="F5877" t="str">
        <f>VLOOKUP(B5877,campaign!$A$2:$B$18,2,FALSE)</f>
        <v>OptOutMailings</v>
      </c>
      <c r="G5877">
        <f>VLOOKUP(F5877,campaign!$B$2:$D$18,3,FALSE)</f>
        <v>75</v>
      </c>
    </row>
    <row r="5878" spans="1:7" x14ac:dyDescent="0.3">
      <c r="A5878" t="s">
        <v>3296</v>
      </c>
      <c r="B5878" t="s">
        <v>3952</v>
      </c>
      <c r="C5878" s="1">
        <v>44698</v>
      </c>
      <c r="D5878" s="1">
        <v>44698</v>
      </c>
      <c r="E5878">
        <f t="shared" si="91"/>
        <v>0</v>
      </c>
      <c r="F5878" t="str">
        <f>VLOOKUP(B5878,campaign!$A$2:$B$18,2,FALSE)</f>
        <v>MadeCallToRetentionTeam</v>
      </c>
      <c r="G5878">
        <f>VLOOKUP(F5878,campaign!$B$2:$D$18,3,FALSE)</f>
        <v>16</v>
      </c>
    </row>
    <row r="5879" spans="1:7" x14ac:dyDescent="0.3">
      <c r="A5879" t="s">
        <v>3296</v>
      </c>
      <c r="B5879" t="s">
        <v>3952</v>
      </c>
      <c r="C5879" s="1">
        <v>44698</v>
      </c>
      <c r="D5879" s="1">
        <v>44761</v>
      </c>
      <c r="E5879">
        <f t="shared" si="91"/>
        <v>2</v>
      </c>
      <c r="F5879" t="str">
        <f>VLOOKUP(B5879,campaign!$A$2:$B$18,2,FALSE)</f>
        <v>MadeCallToRetentionTeam</v>
      </c>
      <c r="G5879">
        <f>VLOOKUP(F5879,campaign!$B$2:$D$18,3,FALSE)</f>
        <v>16</v>
      </c>
    </row>
    <row r="5880" spans="1:7" x14ac:dyDescent="0.3">
      <c r="A5880" t="s">
        <v>3296</v>
      </c>
      <c r="B5880" t="s">
        <v>3952</v>
      </c>
      <c r="C5880" s="1">
        <v>44698</v>
      </c>
      <c r="D5880" s="1">
        <v>44829</v>
      </c>
      <c r="E5880">
        <f t="shared" si="91"/>
        <v>4</v>
      </c>
      <c r="F5880" t="str">
        <f>VLOOKUP(B5880,campaign!$A$2:$B$18,2,FALSE)</f>
        <v>MadeCallToRetentionTeam</v>
      </c>
      <c r="G5880">
        <f>VLOOKUP(F5880,campaign!$B$2:$D$18,3,FALSE)</f>
        <v>16</v>
      </c>
    </row>
    <row r="5881" spans="1:7" x14ac:dyDescent="0.3">
      <c r="A5881" t="s">
        <v>3296</v>
      </c>
      <c r="B5881" t="s">
        <v>3952</v>
      </c>
      <c r="C5881" s="1">
        <v>44698</v>
      </c>
      <c r="D5881" s="1">
        <v>44860</v>
      </c>
      <c r="E5881">
        <f t="shared" si="91"/>
        <v>5</v>
      </c>
      <c r="F5881" t="str">
        <f>VLOOKUP(B5881,campaign!$A$2:$B$18,2,FALSE)</f>
        <v>MadeCallToRetentionTeam</v>
      </c>
      <c r="G5881">
        <f>VLOOKUP(F5881,campaign!$B$2:$D$18,3,FALSE)</f>
        <v>16</v>
      </c>
    </row>
    <row r="5882" spans="1:7" x14ac:dyDescent="0.3">
      <c r="A5882" t="s">
        <v>3296</v>
      </c>
      <c r="B5882" t="s">
        <v>3952</v>
      </c>
      <c r="C5882" s="1">
        <v>44698</v>
      </c>
      <c r="D5882" s="1">
        <v>44866</v>
      </c>
      <c r="E5882">
        <f t="shared" si="91"/>
        <v>5</v>
      </c>
      <c r="F5882" t="str">
        <f>VLOOKUP(B5882,campaign!$A$2:$B$18,2,FALSE)</f>
        <v>MadeCallToRetentionTeam</v>
      </c>
      <c r="G5882">
        <f>VLOOKUP(F5882,campaign!$B$2:$D$18,3,FALSE)</f>
        <v>16</v>
      </c>
    </row>
    <row r="5883" spans="1:7" x14ac:dyDescent="0.3">
      <c r="A5883" t="s">
        <v>3296</v>
      </c>
      <c r="B5883" t="s">
        <v>3952</v>
      </c>
      <c r="C5883" s="1">
        <v>44698</v>
      </c>
      <c r="D5883" s="1">
        <v>44957</v>
      </c>
      <c r="E5883">
        <f t="shared" si="91"/>
        <v>8</v>
      </c>
      <c r="F5883" t="str">
        <f>VLOOKUP(B5883,campaign!$A$2:$B$18,2,FALSE)</f>
        <v>MadeCallToRetentionTeam</v>
      </c>
      <c r="G5883">
        <f>VLOOKUP(F5883,campaign!$B$2:$D$18,3,FALSE)</f>
        <v>16</v>
      </c>
    </row>
    <row r="5884" spans="1:7" x14ac:dyDescent="0.3">
      <c r="A5884" t="s">
        <v>3296</v>
      </c>
      <c r="B5884" t="s">
        <v>3952</v>
      </c>
      <c r="C5884" s="1">
        <v>44698</v>
      </c>
      <c r="D5884" s="1">
        <v>44978</v>
      </c>
      <c r="E5884">
        <f t="shared" si="91"/>
        <v>9</v>
      </c>
      <c r="F5884" t="str">
        <f>VLOOKUP(B5884,campaign!$A$2:$B$18,2,FALSE)</f>
        <v>MadeCallToRetentionTeam</v>
      </c>
      <c r="G5884">
        <f>VLOOKUP(F5884,campaign!$B$2:$D$18,3,FALSE)</f>
        <v>16</v>
      </c>
    </row>
    <row r="5885" spans="1:7" x14ac:dyDescent="0.3">
      <c r="A5885" t="s">
        <v>3296</v>
      </c>
      <c r="B5885" t="s">
        <v>3952</v>
      </c>
      <c r="C5885" s="1">
        <v>44698</v>
      </c>
      <c r="D5885" s="1">
        <v>45009</v>
      </c>
      <c r="E5885">
        <f t="shared" si="91"/>
        <v>10</v>
      </c>
      <c r="F5885" t="str">
        <f>VLOOKUP(B5885,campaign!$A$2:$B$18,2,FALSE)</f>
        <v>MadeCallToRetentionTeam</v>
      </c>
      <c r="G5885">
        <f>VLOOKUP(F5885,campaign!$B$2:$D$18,3,FALSE)</f>
        <v>16</v>
      </c>
    </row>
    <row r="5886" spans="1:7" x14ac:dyDescent="0.3">
      <c r="A5886" t="s">
        <v>3296</v>
      </c>
      <c r="B5886" t="s">
        <v>3952</v>
      </c>
      <c r="C5886" s="1">
        <v>44698</v>
      </c>
      <c r="D5886" s="1">
        <v>45044</v>
      </c>
      <c r="E5886">
        <f t="shared" si="91"/>
        <v>11</v>
      </c>
      <c r="F5886" t="str">
        <f>VLOOKUP(B5886,campaign!$A$2:$B$18,2,FALSE)</f>
        <v>MadeCallToRetentionTeam</v>
      </c>
      <c r="G5886">
        <f>VLOOKUP(F5886,campaign!$B$2:$D$18,3,FALSE)</f>
        <v>16</v>
      </c>
    </row>
    <row r="5887" spans="1:7" x14ac:dyDescent="0.3">
      <c r="A5887" t="s">
        <v>3296</v>
      </c>
      <c r="B5887" t="s">
        <v>3952</v>
      </c>
      <c r="C5887" s="1">
        <v>44698</v>
      </c>
      <c r="D5887" s="1">
        <v>45069</v>
      </c>
      <c r="E5887">
        <f t="shared" si="91"/>
        <v>12</v>
      </c>
      <c r="F5887" t="str">
        <f>VLOOKUP(B5887,campaign!$A$2:$B$18,2,FALSE)</f>
        <v>MadeCallToRetentionTeam</v>
      </c>
      <c r="G5887">
        <f>VLOOKUP(F5887,campaign!$B$2:$D$18,3,FALSE)</f>
        <v>16</v>
      </c>
    </row>
    <row r="5888" spans="1:7" x14ac:dyDescent="0.3">
      <c r="A5888" t="s">
        <v>3297</v>
      </c>
      <c r="B5888" t="s">
        <v>3952</v>
      </c>
      <c r="C5888" s="1">
        <v>44619</v>
      </c>
      <c r="D5888" s="1">
        <v>44619</v>
      </c>
      <c r="E5888">
        <f t="shared" si="91"/>
        <v>0</v>
      </c>
      <c r="F5888" t="str">
        <f>VLOOKUP(B5888,campaign!$A$2:$B$18,2,FALSE)</f>
        <v>MadeCallToRetentionTeam</v>
      </c>
      <c r="G5888">
        <f>VLOOKUP(F5888,campaign!$B$2:$D$18,3,FALSE)</f>
        <v>16</v>
      </c>
    </row>
    <row r="5889" spans="1:7" x14ac:dyDescent="0.3">
      <c r="A5889" t="s">
        <v>3297</v>
      </c>
      <c r="B5889" t="s">
        <v>3952</v>
      </c>
      <c r="C5889" s="1">
        <v>44619</v>
      </c>
      <c r="D5889" s="1">
        <v>44679</v>
      </c>
      <c r="E5889">
        <f t="shared" si="91"/>
        <v>2</v>
      </c>
      <c r="F5889" t="str">
        <f>VLOOKUP(B5889,campaign!$A$2:$B$18,2,FALSE)</f>
        <v>MadeCallToRetentionTeam</v>
      </c>
      <c r="G5889">
        <f>VLOOKUP(F5889,campaign!$B$2:$D$18,3,FALSE)</f>
        <v>16</v>
      </c>
    </row>
    <row r="5890" spans="1:7" x14ac:dyDescent="0.3">
      <c r="A5890" t="s">
        <v>3297</v>
      </c>
      <c r="B5890" t="s">
        <v>3952</v>
      </c>
      <c r="C5890" s="1">
        <v>44619</v>
      </c>
      <c r="D5890" s="1">
        <v>44720</v>
      </c>
      <c r="E5890">
        <f t="shared" si="91"/>
        <v>3</v>
      </c>
      <c r="F5890" t="str">
        <f>VLOOKUP(B5890,campaign!$A$2:$B$18,2,FALSE)</f>
        <v>MadeCallToRetentionTeam</v>
      </c>
      <c r="G5890">
        <f>VLOOKUP(F5890,campaign!$B$2:$D$18,3,FALSE)</f>
        <v>16</v>
      </c>
    </row>
    <row r="5891" spans="1:7" x14ac:dyDescent="0.3">
      <c r="A5891" t="s">
        <v>3297</v>
      </c>
      <c r="B5891" t="s">
        <v>3952</v>
      </c>
      <c r="C5891" s="1">
        <v>44619</v>
      </c>
      <c r="D5891" s="1">
        <v>44771</v>
      </c>
      <c r="E5891">
        <f t="shared" ref="E5891:E5954" si="92">DATEDIF(C5891,D5891,"M")</f>
        <v>5</v>
      </c>
      <c r="F5891" t="str">
        <f>VLOOKUP(B5891,campaign!$A$2:$B$18,2,FALSE)</f>
        <v>MadeCallToRetentionTeam</v>
      </c>
      <c r="G5891">
        <f>VLOOKUP(F5891,campaign!$B$2:$D$18,3,FALSE)</f>
        <v>16</v>
      </c>
    </row>
    <row r="5892" spans="1:7" x14ac:dyDescent="0.3">
      <c r="A5892" t="s">
        <v>3297</v>
      </c>
      <c r="B5892" t="s">
        <v>3952</v>
      </c>
      <c r="C5892" s="1">
        <v>44619</v>
      </c>
      <c r="D5892" s="1">
        <v>44800</v>
      </c>
      <c r="E5892">
        <f t="shared" si="92"/>
        <v>6</v>
      </c>
      <c r="F5892" t="str">
        <f>VLOOKUP(B5892,campaign!$A$2:$B$18,2,FALSE)</f>
        <v>MadeCallToRetentionTeam</v>
      </c>
      <c r="G5892">
        <f>VLOOKUP(F5892,campaign!$B$2:$D$18,3,FALSE)</f>
        <v>16</v>
      </c>
    </row>
    <row r="5893" spans="1:7" x14ac:dyDescent="0.3">
      <c r="A5893" t="s">
        <v>3297</v>
      </c>
      <c r="B5893" t="s">
        <v>3952</v>
      </c>
      <c r="C5893" s="1">
        <v>44619</v>
      </c>
      <c r="D5893" s="1">
        <v>44838</v>
      </c>
      <c r="E5893">
        <f t="shared" si="92"/>
        <v>7</v>
      </c>
      <c r="F5893" t="str">
        <f>VLOOKUP(B5893,campaign!$A$2:$B$18,2,FALSE)</f>
        <v>MadeCallToRetentionTeam</v>
      </c>
      <c r="G5893">
        <f>VLOOKUP(F5893,campaign!$B$2:$D$18,3,FALSE)</f>
        <v>16</v>
      </c>
    </row>
    <row r="5894" spans="1:7" x14ac:dyDescent="0.3">
      <c r="A5894" t="s">
        <v>3297</v>
      </c>
      <c r="B5894" t="s">
        <v>3952</v>
      </c>
      <c r="C5894" s="1">
        <v>44619</v>
      </c>
      <c r="D5894" s="1">
        <v>44898</v>
      </c>
      <c r="E5894">
        <f t="shared" si="92"/>
        <v>9</v>
      </c>
      <c r="F5894" t="str">
        <f>VLOOKUP(B5894,campaign!$A$2:$B$18,2,FALSE)</f>
        <v>MadeCallToRetentionTeam</v>
      </c>
      <c r="G5894">
        <f>VLOOKUP(F5894,campaign!$B$2:$D$18,3,FALSE)</f>
        <v>16</v>
      </c>
    </row>
    <row r="5895" spans="1:7" x14ac:dyDescent="0.3">
      <c r="A5895" t="s">
        <v>3297</v>
      </c>
      <c r="B5895" t="s">
        <v>3952</v>
      </c>
      <c r="C5895" s="1">
        <v>44619</v>
      </c>
      <c r="D5895" s="1">
        <v>44992</v>
      </c>
      <c r="E5895">
        <f t="shared" si="92"/>
        <v>12</v>
      </c>
      <c r="F5895" t="str">
        <f>VLOOKUP(B5895,campaign!$A$2:$B$18,2,FALSE)</f>
        <v>MadeCallToRetentionTeam</v>
      </c>
      <c r="G5895">
        <f>VLOOKUP(F5895,campaign!$B$2:$D$18,3,FALSE)</f>
        <v>16</v>
      </c>
    </row>
    <row r="5896" spans="1:7" x14ac:dyDescent="0.3">
      <c r="A5896" t="s">
        <v>3297</v>
      </c>
      <c r="B5896" t="s">
        <v>3952</v>
      </c>
      <c r="C5896" s="1">
        <v>44619</v>
      </c>
      <c r="D5896" s="1">
        <v>45049</v>
      </c>
      <c r="E5896">
        <f t="shared" si="92"/>
        <v>14</v>
      </c>
      <c r="F5896" t="str">
        <f>VLOOKUP(B5896,campaign!$A$2:$B$18,2,FALSE)</f>
        <v>MadeCallToRetentionTeam</v>
      </c>
      <c r="G5896">
        <f>VLOOKUP(F5896,campaign!$B$2:$D$18,3,FALSE)</f>
        <v>16</v>
      </c>
    </row>
    <row r="5897" spans="1:7" x14ac:dyDescent="0.3">
      <c r="A5897" t="s">
        <v>3297</v>
      </c>
      <c r="B5897" t="s">
        <v>3948</v>
      </c>
      <c r="C5897" s="1">
        <v>44916</v>
      </c>
      <c r="D5897" s="1">
        <v>44916</v>
      </c>
      <c r="E5897">
        <f t="shared" si="92"/>
        <v>0</v>
      </c>
      <c r="F5897" t="str">
        <f>VLOOKUP(B5897,campaign!$A$2:$B$18,2,FALSE)</f>
        <v>HasCreditCard</v>
      </c>
      <c r="G5897">
        <f>VLOOKUP(F5897,campaign!$B$2:$D$18,3,FALSE)</f>
        <v>65</v>
      </c>
    </row>
    <row r="5898" spans="1:7" x14ac:dyDescent="0.3">
      <c r="A5898" t="s">
        <v>3297</v>
      </c>
      <c r="B5898" t="s">
        <v>3948</v>
      </c>
      <c r="C5898" s="1">
        <v>44916</v>
      </c>
      <c r="D5898" s="1">
        <v>44953</v>
      </c>
      <c r="E5898">
        <f t="shared" si="92"/>
        <v>1</v>
      </c>
      <c r="F5898" t="str">
        <f>VLOOKUP(B5898,campaign!$A$2:$B$18,2,FALSE)</f>
        <v>HasCreditCard</v>
      </c>
      <c r="G5898">
        <f>VLOOKUP(F5898,campaign!$B$2:$D$18,3,FALSE)</f>
        <v>65</v>
      </c>
    </row>
    <row r="5899" spans="1:7" x14ac:dyDescent="0.3">
      <c r="A5899" t="s">
        <v>3297</v>
      </c>
      <c r="B5899" t="s">
        <v>3948</v>
      </c>
      <c r="C5899" s="1">
        <v>44916</v>
      </c>
      <c r="D5899" s="1">
        <v>44978</v>
      </c>
      <c r="E5899">
        <f t="shared" si="92"/>
        <v>2</v>
      </c>
      <c r="F5899" t="str">
        <f>VLOOKUP(B5899,campaign!$A$2:$B$18,2,FALSE)</f>
        <v>HasCreditCard</v>
      </c>
      <c r="G5899">
        <f>VLOOKUP(F5899,campaign!$B$2:$D$18,3,FALSE)</f>
        <v>65</v>
      </c>
    </row>
    <row r="5900" spans="1:7" x14ac:dyDescent="0.3">
      <c r="A5900" t="s">
        <v>3297</v>
      </c>
      <c r="B5900" t="s">
        <v>3948</v>
      </c>
      <c r="C5900" s="1">
        <v>44916</v>
      </c>
      <c r="D5900" s="1">
        <v>45015</v>
      </c>
      <c r="E5900">
        <f t="shared" si="92"/>
        <v>3</v>
      </c>
      <c r="F5900" t="str">
        <f>VLOOKUP(B5900,campaign!$A$2:$B$18,2,FALSE)</f>
        <v>HasCreditCard</v>
      </c>
      <c r="G5900">
        <f>VLOOKUP(F5900,campaign!$B$2:$D$18,3,FALSE)</f>
        <v>65</v>
      </c>
    </row>
    <row r="5901" spans="1:7" x14ac:dyDescent="0.3">
      <c r="A5901" t="s">
        <v>3297</v>
      </c>
      <c r="B5901" t="s">
        <v>3948</v>
      </c>
      <c r="C5901" s="1">
        <v>44916</v>
      </c>
      <c r="D5901" s="1">
        <v>45037</v>
      </c>
      <c r="E5901">
        <f t="shared" si="92"/>
        <v>4</v>
      </c>
      <c r="F5901" t="str">
        <f>VLOOKUP(B5901,campaign!$A$2:$B$18,2,FALSE)</f>
        <v>HasCreditCard</v>
      </c>
      <c r="G5901">
        <f>VLOOKUP(F5901,campaign!$B$2:$D$18,3,FALSE)</f>
        <v>65</v>
      </c>
    </row>
    <row r="5902" spans="1:7" x14ac:dyDescent="0.3">
      <c r="A5902" t="s">
        <v>3297</v>
      </c>
      <c r="B5902" t="s">
        <v>3948</v>
      </c>
      <c r="C5902" s="1">
        <v>44916</v>
      </c>
      <c r="D5902" s="1">
        <v>45072</v>
      </c>
      <c r="E5902">
        <f t="shared" si="92"/>
        <v>5</v>
      </c>
      <c r="F5902" t="str">
        <f>VLOOKUP(B5902,campaign!$A$2:$B$18,2,FALSE)</f>
        <v>HasCreditCard</v>
      </c>
      <c r="G5902">
        <f>VLOOKUP(F5902,campaign!$B$2:$D$18,3,FALSE)</f>
        <v>65</v>
      </c>
    </row>
    <row r="5903" spans="1:7" x14ac:dyDescent="0.3">
      <c r="A5903" t="s">
        <v>3298</v>
      </c>
      <c r="B5903" t="s">
        <v>3922</v>
      </c>
      <c r="C5903" s="1">
        <v>44673</v>
      </c>
      <c r="D5903" s="1">
        <v>44673</v>
      </c>
      <c r="E5903">
        <f t="shared" si="92"/>
        <v>0</v>
      </c>
      <c r="F5903" t="str">
        <f>VLOOKUP(B5903,campaign!$A$2:$B$18,2,FALSE)</f>
        <v>HandsetWebCapable</v>
      </c>
      <c r="G5903">
        <f>VLOOKUP(F5903,campaign!$B$2:$D$18,3,FALSE)</f>
        <v>62</v>
      </c>
    </row>
    <row r="5904" spans="1:7" x14ac:dyDescent="0.3">
      <c r="A5904" t="s">
        <v>3298</v>
      </c>
      <c r="B5904" t="s">
        <v>3922</v>
      </c>
      <c r="C5904" s="1">
        <v>44673</v>
      </c>
      <c r="D5904" s="1">
        <v>44705</v>
      </c>
      <c r="E5904">
        <f t="shared" si="92"/>
        <v>1</v>
      </c>
      <c r="F5904" t="str">
        <f>VLOOKUP(B5904,campaign!$A$2:$B$18,2,FALSE)</f>
        <v>HandsetWebCapable</v>
      </c>
      <c r="G5904">
        <f>VLOOKUP(F5904,campaign!$B$2:$D$18,3,FALSE)</f>
        <v>62</v>
      </c>
    </row>
    <row r="5905" spans="1:7" x14ac:dyDescent="0.3">
      <c r="A5905" t="s">
        <v>3298</v>
      </c>
      <c r="B5905" t="s">
        <v>3922</v>
      </c>
      <c r="C5905" s="1">
        <v>44673</v>
      </c>
      <c r="D5905" s="1">
        <v>44744</v>
      </c>
      <c r="E5905">
        <f t="shared" si="92"/>
        <v>2</v>
      </c>
      <c r="F5905" t="str">
        <f>VLOOKUP(B5905,campaign!$A$2:$B$18,2,FALSE)</f>
        <v>HandsetWebCapable</v>
      </c>
      <c r="G5905">
        <f>VLOOKUP(F5905,campaign!$B$2:$D$18,3,FALSE)</f>
        <v>62</v>
      </c>
    </row>
    <row r="5906" spans="1:7" x14ac:dyDescent="0.3">
      <c r="A5906" t="s">
        <v>3298</v>
      </c>
      <c r="B5906" t="s">
        <v>3922</v>
      </c>
      <c r="C5906" s="1">
        <v>44673</v>
      </c>
      <c r="D5906" s="1">
        <v>44835</v>
      </c>
      <c r="E5906">
        <f t="shared" si="92"/>
        <v>5</v>
      </c>
      <c r="F5906" t="str">
        <f>VLOOKUP(B5906,campaign!$A$2:$B$18,2,FALSE)</f>
        <v>HandsetWebCapable</v>
      </c>
      <c r="G5906">
        <f>VLOOKUP(F5906,campaign!$B$2:$D$18,3,FALSE)</f>
        <v>62</v>
      </c>
    </row>
    <row r="5907" spans="1:7" x14ac:dyDescent="0.3">
      <c r="A5907" t="s">
        <v>3298</v>
      </c>
      <c r="B5907" t="s">
        <v>3922</v>
      </c>
      <c r="C5907" s="1">
        <v>44673</v>
      </c>
      <c r="D5907" s="1">
        <v>44870</v>
      </c>
      <c r="E5907">
        <f t="shared" si="92"/>
        <v>6</v>
      </c>
      <c r="F5907" t="str">
        <f>VLOOKUP(B5907,campaign!$A$2:$B$18,2,FALSE)</f>
        <v>HandsetWebCapable</v>
      </c>
      <c r="G5907">
        <f>VLOOKUP(F5907,campaign!$B$2:$D$18,3,FALSE)</f>
        <v>62</v>
      </c>
    </row>
    <row r="5908" spans="1:7" x14ac:dyDescent="0.3">
      <c r="A5908" t="s">
        <v>3298</v>
      </c>
      <c r="B5908" t="s">
        <v>3922</v>
      </c>
      <c r="C5908" s="1">
        <v>44673</v>
      </c>
      <c r="D5908" s="1">
        <v>44925</v>
      </c>
      <c r="E5908">
        <f t="shared" si="92"/>
        <v>8</v>
      </c>
      <c r="F5908" t="str">
        <f>VLOOKUP(B5908,campaign!$A$2:$B$18,2,FALSE)</f>
        <v>HandsetWebCapable</v>
      </c>
      <c r="G5908">
        <f>VLOOKUP(F5908,campaign!$B$2:$D$18,3,FALSE)</f>
        <v>62</v>
      </c>
    </row>
    <row r="5909" spans="1:7" x14ac:dyDescent="0.3">
      <c r="A5909" t="s">
        <v>3298</v>
      </c>
      <c r="B5909" t="s">
        <v>3922</v>
      </c>
      <c r="C5909" s="1">
        <v>44673</v>
      </c>
      <c r="D5909" s="1">
        <v>44930</v>
      </c>
      <c r="E5909">
        <f t="shared" si="92"/>
        <v>8</v>
      </c>
      <c r="F5909" t="str">
        <f>VLOOKUP(B5909,campaign!$A$2:$B$18,2,FALSE)</f>
        <v>HandsetWebCapable</v>
      </c>
      <c r="G5909">
        <f>VLOOKUP(F5909,campaign!$B$2:$D$18,3,FALSE)</f>
        <v>62</v>
      </c>
    </row>
    <row r="5910" spans="1:7" x14ac:dyDescent="0.3">
      <c r="A5910" t="s">
        <v>3298</v>
      </c>
      <c r="B5910" t="s">
        <v>3922</v>
      </c>
      <c r="C5910" s="1">
        <v>44673</v>
      </c>
      <c r="D5910" s="1">
        <v>45007</v>
      </c>
      <c r="E5910">
        <f t="shared" si="92"/>
        <v>11</v>
      </c>
      <c r="F5910" t="str">
        <f>VLOOKUP(B5910,campaign!$A$2:$B$18,2,FALSE)</f>
        <v>HandsetWebCapable</v>
      </c>
      <c r="G5910">
        <f>VLOOKUP(F5910,campaign!$B$2:$D$18,3,FALSE)</f>
        <v>62</v>
      </c>
    </row>
    <row r="5911" spans="1:7" x14ac:dyDescent="0.3">
      <c r="A5911" t="s">
        <v>3298</v>
      </c>
      <c r="B5911" t="s">
        <v>3922</v>
      </c>
      <c r="C5911" s="1">
        <v>44673</v>
      </c>
      <c r="D5911" s="1">
        <v>45041</v>
      </c>
      <c r="E5911">
        <f t="shared" si="92"/>
        <v>12</v>
      </c>
      <c r="F5911" t="str">
        <f>VLOOKUP(B5911,campaign!$A$2:$B$18,2,FALSE)</f>
        <v>HandsetWebCapable</v>
      </c>
      <c r="G5911">
        <f>VLOOKUP(F5911,campaign!$B$2:$D$18,3,FALSE)</f>
        <v>62</v>
      </c>
    </row>
    <row r="5912" spans="1:7" x14ac:dyDescent="0.3">
      <c r="A5912" t="s">
        <v>3298</v>
      </c>
      <c r="B5912" t="s">
        <v>3922</v>
      </c>
      <c r="C5912" s="1">
        <v>44673</v>
      </c>
      <c r="D5912" s="1">
        <v>45077</v>
      </c>
      <c r="E5912">
        <f t="shared" si="92"/>
        <v>13</v>
      </c>
      <c r="F5912" t="str">
        <f>VLOOKUP(B5912,campaign!$A$2:$B$18,2,FALSE)</f>
        <v>HandsetWebCapable</v>
      </c>
      <c r="G5912">
        <f>VLOOKUP(F5912,campaign!$B$2:$D$18,3,FALSE)</f>
        <v>62</v>
      </c>
    </row>
    <row r="5913" spans="1:7" x14ac:dyDescent="0.3">
      <c r="A5913" t="s">
        <v>3298</v>
      </c>
      <c r="B5913" t="s">
        <v>3925</v>
      </c>
      <c r="C5913" s="1">
        <v>44715</v>
      </c>
      <c r="D5913" s="1">
        <v>44715</v>
      </c>
      <c r="E5913">
        <f t="shared" si="92"/>
        <v>0</v>
      </c>
      <c r="F5913" t="str">
        <f>VLOOKUP(B5913,campaign!$A$2:$B$18,2,FALSE)</f>
        <v>Homeownership</v>
      </c>
      <c r="G5913">
        <f>VLOOKUP(F5913,campaign!$B$2:$D$18,3,FALSE)</f>
        <v>13</v>
      </c>
    </row>
    <row r="5914" spans="1:7" x14ac:dyDescent="0.3">
      <c r="A5914" t="s">
        <v>3298</v>
      </c>
      <c r="B5914" t="s">
        <v>3925</v>
      </c>
      <c r="C5914" s="1">
        <v>44715</v>
      </c>
      <c r="D5914" s="1">
        <v>44756</v>
      </c>
      <c r="E5914">
        <f t="shared" si="92"/>
        <v>1</v>
      </c>
      <c r="F5914" t="str">
        <f>VLOOKUP(B5914,campaign!$A$2:$B$18,2,FALSE)</f>
        <v>Homeownership</v>
      </c>
      <c r="G5914">
        <f>VLOOKUP(F5914,campaign!$B$2:$D$18,3,FALSE)</f>
        <v>13</v>
      </c>
    </row>
    <row r="5915" spans="1:7" x14ac:dyDescent="0.3">
      <c r="A5915" t="s">
        <v>3298</v>
      </c>
      <c r="B5915" t="s">
        <v>3925</v>
      </c>
      <c r="C5915" s="1">
        <v>44715</v>
      </c>
      <c r="D5915" s="1">
        <v>44817</v>
      </c>
      <c r="E5915">
        <f t="shared" si="92"/>
        <v>3</v>
      </c>
      <c r="F5915" t="str">
        <f>VLOOKUP(B5915,campaign!$A$2:$B$18,2,FALSE)</f>
        <v>Homeownership</v>
      </c>
      <c r="G5915">
        <f>VLOOKUP(F5915,campaign!$B$2:$D$18,3,FALSE)</f>
        <v>13</v>
      </c>
    </row>
    <row r="5916" spans="1:7" x14ac:dyDescent="0.3">
      <c r="A5916" t="s">
        <v>3298</v>
      </c>
      <c r="B5916" t="s">
        <v>3925</v>
      </c>
      <c r="C5916" s="1">
        <v>44715</v>
      </c>
      <c r="D5916" s="1">
        <v>44852</v>
      </c>
      <c r="E5916">
        <f t="shared" si="92"/>
        <v>4</v>
      </c>
      <c r="F5916" t="str">
        <f>VLOOKUP(B5916,campaign!$A$2:$B$18,2,FALSE)</f>
        <v>Homeownership</v>
      </c>
      <c r="G5916">
        <f>VLOOKUP(F5916,campaign!$B$2:$D$18,3,FALSE)</f>
        <v>13</v>
      </c>
    </row>
    <row r="5917" spans="1:7" x14ac:dyDescent="0.3">
      <c r="A5917" t="s">
        <v>3298</v>
      </c>
      <c r="B5917" t="s">
        <v>3925</v>
      </c>
      <c r="C5917" s="1">
        <v>44715</v>
      </c>
      <c r="D5917" s="1">
        <v>44878</v>
      </c>
      <c r="E5917">
        <f t="shared" si="92"/>
        <v>5</v>
      </c>
      <c r="F5917" t="str">
        <f>VLOOKUP(B5917,campaign!$A$2:$B$18,2,FALSE)</f>
        <v>Homeownership</v>
      </c>
      <c r="G5917">
        <f>VLOOKUP(F5917,campaign!$B$2:$D$18,3,FALSE)</f>
        <v>13</v>
      </c>
    </row>
    <row r="5918" spans="1:7" x14ac:dyDescent="0.3">
      <c r="A5918" t="s">
        <v>3298</v>
      </c>
      <c r="B5918" t="s">
        <v>3925</v>
      </c>
      <c r="C5918" s="1">
        <v>44715</v>
      </c>
      <c r="D5918" s="1">
        <v>44898</v>
      </c>
      <c r="E5918">
        <f t="shared" si="92"/>
        <v>6</v>
      </c>
      <c r="F5918" t="str">
        <f>VLOOKUP(B5918,campaign!$A$2:$B$18,2,FALSE)</f>
        <v>Homeownership</v>
      </c>
      <c r="G5918">
        <f>VLOOKUP(F5918,campaign!$B$2:$D$18,3,FALSE)</f>
        <v>13</v>
      </c>
    </row>
    <row r="5919" spans="1:7" x14ac:dyDescent="0.3">
      <c r="A5919" t="s">
        <v>3298</v>
      </c>
      <c r="B5919" t="s">
        <v>3925</v>
      </c>
      <c r="C5919" s="1">
        <v>44715</v>
      </c>
      <c r="D5919" s="1">
        <v>44937</v>
      </c>
      <c r="E5919">
        <f t="shared" si="92"/>
        <v>7</v>
      </c>
      <c r="F5919" t="str">
        <f>VLOOKUP(B5919,campaign!$A$2:$B$18,2,FALSE)</f>
        <v>Homeownership</v>
      </c>
      <c r="G5919">
        <f>VLOOKUP(F5919,campaign!$B$2:$D$18,3,FALSE)</f>
        <v>13</v>
      </c>
    </row>
    <row r="5920" spans="1:7" x14ac:dyDescent="0.3">
      <c r="A5920" t="s">
        <v>3298</v>
      </c>
      <c r="B5920" t="s">
        <v>3925</v>
      </c>
      <c r="C5920" s="1">
        <v>44715</v>
      </c>
      <c r="D5920" s="1">
        <v>44972</v>
      </c>
      <c r="E5920">
        <f t="shared" si="92"/>
        <v>8</v>
      </c>
      <c r="F5920" t="str">
        <f>VLOOKUP(B5920,campaign!$A$2:$B$18,2,FALSE)</f>
        <v>Homeownership</v>
      </c>
      <c r="G5920">
        <f>VLOOKUP(F5920,campaign!$B$2:$D$18,3,FALSE)</f>
        <v>13</v>
      </c>
    </row>
    <row r="5921" spans="1:7" x14ac:dyDescent="0.3">
      <c r="A5921" t="s">
        <v>3298</v>
      </c>
      <c r="B5921" t="s">
        <v>3925</v>
      </c>
      <c r="C5921" s="1">
        <v>44715</v>
      </c>
      <c r="D5921" s="1">
        <v>45033</v>
      </c>
      <c r="E5921">
        <f t="shared" si="92"/>
        <v>10</v>
      </c>
      <c r="F5921" t="str">
        <f>VLOOKUP(B5921,campaign!$A$2:$B$18,2,FALSE)</f>
        <v>Homeownership</v>
      </c>
      <c r="G5921">
        <f>VLOOKUP(F5921,campaign!$B$2:$D$18,3,FALSE)</f>
        <v>13</v>
      </c>
    </row>
    <row r="5922" spans="1:7" x14ac:dyDescent="0.3">
      <c r="A5922" t="s">
        <v>3298</v>
      </c>
      <c r="B5922" t="s">
        <v>3925</v>
      </c>
      <c r="C5922" s="1">
        <v>44715</v>
      </c>
      <c r="D5922" s="1">
        <v>45061</v>
      </c>
      <c r="E5922">
        <f t="shared" si="92"/>
        <v>11</v>
      </c>
      <c r="F5922" t="str">
        <f>VLOOKUP(B5922,campaign!$A$2:$B$18,2,FALSE)</f>
        <v>Homeownership</v>
      </c>
      <c r="G5922">
        <f>VLOOKUP(F5922,campaign!$B$2:$D$18,3,FALSE)</f>
        <v>13</v>
      </c>
    </row>
    <row r="5923" spans="1:7" x14ac:dyDescent="0.3">
      <c r="A5923" t="s">
        <v>3299</v>
      </c>
      <c r="B5923" t="s">
        <v>3928</v>
      </c>
      <c r="C5923" s="1">
        <v>44709</v>
      </c>
      <c r="D5923" s="1">
        <v>44709</v>
      </c>
      <c r="E5923">
        <f t="shared" si="92"/>
        <v>0</v>
      </c>
      <c r="F5923" t="str">
        <f>VLOOKUP(B5923,campaign!$A$2:$B$18,2,FALSE)</f>
        <v>OptOutMailings</v>
      </c>
      <c r="G5923">
        <f>VLOOKUP(F5923,campaign!$B$2:$D$18,3,FALSE)</f>
        <v>75</v>
      </c>
    </row>
    <row r="5924" spans="1:7" x14ac:dyDescent="0.3">
      <c r="A5924" t="s">
        <v>3299</v>
      </c>
      <c r="B5924" t="s">
        <v>3928</v>
      </c>
      <c r="C5924" s="1">
        <v>44709</v>
      </c>
      <c r="D5924" s="1">
        <v>44740</v>
      </c>
      <c r="E5924">
        <f t="shared" si="92"/>
        <v>1</v>
      </c>
      <c r="F5924" t="str">
        <f>VLOOKUP(B5924,campaign!$A$2:$B$18,2,FALSE)</f>
        <v>OptOutMailings</v>
      </c>
      <c r="G5924">
        <f>VLOOKUP(F5924,campaign!$B$2:$D$18,3,FALSE)</f>
        <v>75</v>
      </c>
    </row>
    <row r="5925" spans="1:7" x14ac:dyDescent="0.3">
      <c r="A5925" t="s">
        <v>3299</v>
      </c>
      <c r="B5925" t="s">
        <v>3928</v>
      </c>
      <c r="C5925" s="1">
        <v>44709</v>
      </c>
      <c r="D5925" s="1">
        <v>44744</v>
      </c>
      <c r="E5925">
        <f t="shared" si="92"/>
        <v>1</v>
      </c>
      <c r="F5925" t="str">
        <f>VLOOKUP(B5925,campaign!$A$2:$B$18,2,FALSE)</f>
        <v>OptOutMailings</v>
      </c>
      <c r="G5925">
        <f>VLOOKUP(F5925,campaign!$B$2:$D$18,3,FALSE)</f>
        <v>75</v>
      </c>
    </row>
    <row r="5926" spans="1:7" x14ac:dyDescent="0.3">
      <c r="A5926" t="s">
        <v>3299</v>
      </c>
      <c r="B5926" t="s">
        <v>3928</v>
      </c>
      <c r="C5926" s="1">
        <v>44709</v>
      </c>
      <c r="D5926" s="1">
        <v>44782</v>
      </c>
      <c r="E5926">
        <f t="shared" si="92"/>
        <v>2</v>
      </c>
      <c r="F5926" t="str">
        <f>VLOOKUP(B5926,campaign!$A$2:$B$18,2,FALSE)</f>
        <v>OptOutMailings</v>
      </c>
      <c r="G5926">
        <f>VLOOKUP(F5926,campaign!$B$2:$D$18,3,FALSE)</f>
        <v>75</v>
      </c>
    </row>
    <row r="5927" spans="1:7" x14ac:dyDescent="0.3">
      <c r="A5927" t="s">
        <v>3299</v>
      </c>
      <c r="B5927" t="s">
        <v>3928</v>
      </c>
      <c r="C5927" s="1">
        <v>44709</v>
      </c>
      <c r="D5927" s="1">
        <v>44805</v>
      </c>
      <c r="E5927">
        <f t="shared" si="92"/>
        <v>3</v>
      </c>
      <c r="F5927" t="str">
        <f>VLOOKUP(B5927,campaign!$A$2:$B$18,2,FALSE)</f>
        <v>OptOutMailings</v>
      </c>
      <c r="G5927">
        <f>VLOOKUP(F5927,campaign!$B$2:$D$18,3,FALSE)</f>
        <v>75</v>
      </c>
    </row>
    <row r="5928" spans="1:7" x14ac:dyDescent="0.3">
      <c r="A5928" t="s">
        <v>3299</v>
      </c>
      <c r="B5928" t="s">
        <v>3928</v>
      </c>
      <c r="C5928" s="1">
        <v>44709</v>
      </c>
      <c r="D5928" s="1">
        <v>44846</v>
      </c>
      <c r="E5928">
        <f t="shared" si="92"/>
        <v>4</v>
      </c>
      <c r="F5928" t="str">
        <f>VLOOKUP(B5928,campaign!$A$2:$B$18,2,FALSE)</f>
        <v>OptOutMailings</v>
      </c>
      <c r="G5928">
        <f>VLOOKUP(F5928,campaign!$B$2:$D$18,3,FALSE)</f>
        <v>75</v>
      </c>
    </row>
    <row r="5929" spans="1:7" x14ac:dyDescent="0.3">
      <c r="A5929" t="s">
        <v>3299</v>
      </c>
      <c r="B5929" t="s">
        <v>3928</v>
      </c>
      <c r="C5929" s="1">
        <v>44709</v>
      </c>
      <c r="D5929" s="1">
        <v>44875</v>
      </c>
      <c r="E5929">
        <f t="shared" si="92"/>
        <v>5</v>
      </c>
      <c r="F5929" t="str">
        <f>VLOOKUP(B5929,campaign!$A$2:$B$18,2,FALSE)</f>
        <v>OptOutMailings</v>
      </c>
      <c r="G5929">
        <f>VLOOKUP(F5929,campaign!$B$2:$D$18,3,FALSE)</f>
        <v>75</v>
      </c>
    </row>
    <row r="5930" spans="1:7" x14ac:dyDescent="0.3">
      <c r="A5930" t="s">
        <v>3299</v>
      </c>
      <c r="B5930" t="s">
        <v>3928</v>
      </c>
      <c r="C5930" s="1">
        <v>44709</v>
      </c>
      <c r="D5930" s="1">
        <v>44897</v>
      </c>
      <c r="E5930">
        <f t="shared" si="92"/>
        <v>6</v>
      </c>
      <c r="F5930" t="str">
        <f>VLOOKUP(B5930,campaign!$A$2:$B$18,2,FALSE)</f>
        <v>OptOutMailings</v>
      </c>
      <c r="G5930">
        <f>VLOOKUP(F5930,campaign!$B$2:$D$18,3,FALSE)</f>
        <v>75</v>
      </c>
    </row>
    <row r="5931" spans="1:7" x14ac:dyDescent="0.3">
      <c r="A5931" t="s">
        <v>3299</v>
      </c>
      <c r="B5931" t="s">
        <v>3928</v>
      </c>
      <c r="C5931" s="1">
        <v>44709</v>
      </c>
      <c r="D5931" s="1">
        <v>44937</v>
      </c>
      <c r="E5931">
        <f t="shared" si="92"/>
        <v>7</v>
      </c>
      <c r="F5931" t="str">
        <f>VLOOKUP(B5931,campaign!$A$2:$B$18,2,FALSE)</f>
        <v>OptOutMailings</v>
      </c>
      <c r="G5931">
        <f>VLOOKUP(F5931,campaign!$B$2:$D$18,3,FALSE)</f>
        <v>75</v>
      </c>
    </row>
    <row r="5932" spans="1:7" x14ac:dyDescent="0.3">
      <c r="A5932" t="s">
        <v>3299</v>
      </c>
      <c r="B5932" t="s">
        <v>3928</v>
      </c>
      <c r="C5932" s="1">
        <v>44709</v>
      </c>
      <c r="D5932" s="1">
        <v>44962</v>
      </c>
      <c r="E5932">
        <f t="shared" si="92"/>
        <v>8</v>
      </c>
      <c r="F5932" t="str">
        <f>VLOOKUP(B5932,campaign!$A$2:$B$18,2,FALSE)</f>
        <v>OptOutMailings</v>
      </c>
      <c r="G5932">
        <f>VLOOKUP(F5932,campaign!$B$2:$D$18,3,FALSE)</f>
        <v>75</v>
      </c>
    </row>
    <row r="5933" spans="1:7" x14ac:dyDescent="0.3">
      <c r="A5933" t="s">
        <v>3299</v>
      </c>
      <c r="B5933" t="s">
        <v>3928</v>
      </c>
      <c r="C5933" s="1">
        <v>44709</v>
      </c>
      <c r="D5933" s="1">
        <v>44993</v>
      </c>
      <c r="E5933">
        <f t="shared" si="92"/>
        <v>9</v>
      </c>
      <c r="F5933" t="str">
        <f>VLOOKUP(B5933,campaign!$A$2:$B$18,2,FALSE)</f>
        <v>OptOutMailings</v>
      </c>
      <c r="G5933">
        <f>VLOOKUP(F5933,campaign!$B$2:$D$18,3,FALSE)</f>
        <v>75</v>
      </c>
    </row>
    <row r="5934" spans="1:7" x14ac:dyDescent="0.3">
      <c r="A5934" t="s">
        <v>3299</v>
      </c>
      <c r="B5934" t="s">
        <v>3928</v>
      </c>
      <c r="C5934" s="1">
        <v>44709</v>
      </c>
      <c r="D5934" s="1">
        <v>45045</v>
      </c>
      <c r="E5934">
        <f t="shared" si="92"/>
        <v>11</v>
      </c>
      <c r="F5934" t="str">
        <f>VLOOKUP(B5934,campaign!$A$2:$B$18,2,FALSE)</f>
        <v>OptOutMailings</v>
      </c>
      <c r="G5934">
        <f>VLOOKUP(F5934,campaign!$B$2:$D$18,3,FALSE)</f>
        <v>75</v>
      </c>
    </row>
    <row r="5935" spans="1:7" x14ac:dyDescent="0.3">
      <c r="A5935" t="s">
        <v>3299</v>
      </c>
      <c r="B5935" t="s">
        <v>3928</v>
      </c>
      <c r="C5935" s="1">
        <v>44709</v>
      </c>
      <c r="D5935" s="1">
        <v>45050</v>
      </c>
      <c r="E5935">
        <f t="shared" si="92"/>
        <v>11</v>
      </c>
      <c r="F5935" t="str">
        <f>VLOOKUP(B5935,campaign!$A$2:$B$18,2,FALSE)</f>
        <v>OptOutMailings</v>
      </c>
      <c r="G5935">
        <f>VLOOKUP(F5935,campaign!$B$2:$D$18,3,FALSE)</f>
        <v>75</v>
      </c>
    </row>
    <row r="5936" spans="1:7" x14ac:dyDescent="0.3">
      <c r="A5936" t="s">
        <v>3299</v>
      </c>
      <c r="B5936" t="s">
        <v>3920</v>
      </c>
      <c r="C5936" s="1">
        <v>44788</v>
      </c>
      <c r="D5936" s="1">
        <v>44788</v>
      </c>
      <c r="E5936">
        <f t="shared" si="92"/>
        <v>0</v>
      </c>
      <c r="F5936" t="str">
        <f>VLOOKUP(B5936,campaign!$A$2:$B$18,2,FALSE)</f>
        <v>ChildrenInHH</v>
      </c>
      <c r="G5936">
        <f>VLOOKUP(F5936,campaign!$B$2:$D$18,3,FALSE)</f>
        <v>10</v>
      </c>
    </row>
    <row r="5937" spans="1:7" x14ac:dyDescent="0.3">
      <c r="A5937" t="s">
        <v>3299</v>
      </c>
      <c r="B5937" t="s">
        <v>3920</v>
      </c>
      <c r="C5937" s="1">
        <v>44788</v>
      </c>
      <c r="D5937" s="1">
        <v>44822</v>
      </c>
      <c r="E5937">
        <f t="shared" si="92"/>
        <v>1</v>
      </c>
      <c r="F5937" t="str">
        <f>VLOOKUP(B5937,campaign!$A$2:$B$18,2,FALSE)</f>
        <v>ChildrenInHH</v>
      </c>
      <c r="G5937">
        <f>VLOOKUP(F5937,campaign!$B$2:$D$18,3,FALSE)</f>
        <v>10</v>
      </c>
    </row>
    <row r="5938" spans="1:7" x14ac:dyDescent="0.3">
      <c r="A5938" t="s">
        <v>3299</v>
      </c>
      <c r="B5938" t="s">
        <v>3920</v>
      </c>
      <c r="C5938" s="1">
        <v>44788</v>
      </c>
      <c r="D5938" s="1">
        <v>44850</v>
      </c>
      <c r="E5938">
        <f t="shared" si="92"/>
        <v>2</v>
      </c>
      <c r="F5938" t="str">
        <f>VLOOKUP(B5938,campaign!$A$2:$B$18,2,FALSE)</f>
        <v>ChildrenInHH</v>
      </c>
      <c r="G5938">
        <f>VLOOKUP(F5938,campaign!$B$2:$D$18,3,FALSE)</f>
        <v>10</v>
      </c>
    </row>
    <row r="5939" spans="1:7" x14ac:dyDescent="0.3">
      <c r="A5939" t="s">
        <v>3299</v>
      </c>
      <c r="B5939" t="s">
        <v>3920</v>
      </c>
      <c r="C5939" s="1">
        <v>44788</v>
      </c>
      <c r="D5939" s="1">
        <v>44912</v>
      </c>
      <c r="E5939">
        <f t="shared" si="92"/>
        <v>4</v>
      </c>
      <c r="F5939" t="str">
        <f>VLOOKUP(B5939,campaign!$A$2:$B$18,2,FALSE)</f>
        <v>ChildrenInHH</v>
      </c>
      <c r="G5939">
        <f>VLOOKUP(F5939,campaign!$B$2:$D$18,3,FALSE)</f>
        <v>10</v>
      </c>
    </row>
    <row r="5940" spans="1:7" x14ac:dyDescent="0.3">
      <c r="A5940" t="s">
        <v>3299</v>
      </c>
      <c r="B5940" t="s">
        <v>3920</v>
      </c>
      <c r="C5940" s="1">
        <v>44788</v>
      </c>
      <c r="D5940" s="1">
        <v>44955</v>
      </c>
      <c r="E5940">
        <f t="shared" si="92"/>
        <v>5</v>
      </c>
      <c r="F5940" t="str">
        <f>VLOOKUP(B5940,campaign!$A$2:$B$18,2,FALSE)</f>
        <v>ChildrenInHH</v>
      </c>
      <c r="G5940">
        <f>VLOOKUP(F5940,campaign!$B$2:$D$18,3,FALSE)</f>
        <v>10</v>
      </c>
    </row>
    <row r="5941" spans="1:7" x14ac:dyDescent="0.3">
      <c r="A5941" t="s">
        <v>3299</v>
      </c>
      <c r="B5941" t="s">
        <v>3920</v>
      </c>
      <c r="C5941" s="1">
        <v>44788</v>
      </c>
      <c r="D5941" s="1">
        <v>44985</v>
      </c>
      <c r="E5941">
        <f t="shared" si="92"/>
        <v>6</v>
      </c>
      <c r="F5941" t="str">
        <f>VLOOKUP(B5941,campaign!$A$2:$B$18,2,FALSE)</f>
        <v>ChildrenInHH</v>
      </c>
      <c r="G5941">
        <f>VLOOKUP(F5941,campaign!$B$2:$D$18,3,FALSE)</f>
        <v>10</v>
      </c>
    </row>
    <row r="5942" spans="1:7" x14ac:dyDescent="0.3">
      <c r="A5942" t="s">
        <v>3299</v>
      </c>
      <c r="B5942" t="s">
        <v>3920</v>
      </c>
      <c r="C5942" s="1">
        <v>44788</v>
      </c>
      <c r="D5942" s="1">
        <v>45015</v>
      </c>
      <c r="E5942">
        <f t="shared" si="92"/>
        <v>7</v>
      </c>
      <c r="F5942" t="str">
        <f>VLOOKUP(B5942,campaign!$A$2:$B$18,2,FALSE)</f>
        <v>ChildrenInHH</v>
      </c>
      <c r="G5942">
        <f>VLOOKUP(F5942,campaign!$B$2:$D$18,3,FALSE)</f>
        <v>10</v>
      </c>
    </row>
    <row r="5943" spans="1:7" x14ac:dyDescent="0.3">
      <c r="A5943" t="s">
        <v>3299</v>
      </c>
      <c r="B5943" t="s">
        <v>3920</v>
      </c>
      <c r="C5943" s="1">
        <v>44788</v>
      </c>
      <c r="D5943" s="1">
        <v>45042</v>
      </c>
      <c r="E5943">
        <f t="shared" si="92"/>
        <v>8</v>
      </c>
      <c r="F5943" t="str">
        <f>VLOOKUP(B5943,campaign!$A$2:$B$18,2,FALSE)</f>
        <v>ChildrenInHH</v>
      </c>
      <c r="G5943">
        <f>VLOOKUP(F5943,campaign!$B$2:$D$18,3,FALSE)</f>
        <v>10</v>
      </c>
    </row>
    <row r="5944" spans="1:7" x14ac:dyDescent="0.3">
      <c r="A5944" t="s">
        <v>3299</v>
      </c>
      <c r="B5944" t="s">
        <v>3920</v>
      </c>
      <c r="C5944" s="1">
        <v>44788</v>
      </c>
      <c r="D5944" s="1">
        <v>45073</v>
      </c>
      <c r="E5944">
        <f t="shared" si="92"/>
        <v>9</v>
      </c>
      <c r="F5944" t="str">
        <f>VLOOKUP(B5944,campaign!$A$2:$B$18,2,FALSE)</f>
        <v>ChildrenInHH</v>
      </c>
      <c r="G5944">
        <f>VLOOKUP(F5944,campaign!$B$2:$D$18,3,FALSE)</f>
        <v>10</v>
      </c>
    </row>
    <row r="5945" spans="1:7" x14ac:dyDescent="0.3">
      <c r="A5945" t="s">
        <v>3300</v>
      </c>
      <c r="B5945" t="s">
        <v>3922</v>
      </c>
      <c r="C5945" s="1">
        <v>44888</v>
      </c>
      <c r="D5945" s="1">
        <v>44888</v>
      </c>
      <c r="E5945">
        <f t="shared" si="92"/>
        <v>0</v>
      </c>
      <c r="F5945" t="str">
        <f>VLOOKUP(B5945,campaign!$A$2:$B$18,2,FALSE)</f>
        <v>HandsetWebCapable</v>
      </c>
      <c r="G5945">
        <f>VLOOKUP(F5945,campaign!$B$2:$D$18,3,FALSE)</f>
        <v>62</v>
      </c>
    </row>
    <row r="5946" spans="1:7" x14ac:dyDescent="0.3">
      <c r="A5946" t="s">
        <v>3300</v>
      </c>
      <c r="B5946" t="s">
        <v>3922</v>
      </c>
      <c r="C5946" s="1">
        <v>44888</v>
      </c>
      <c r="D5946" s="1">
        <v>44921</v>
      </c>
      <c r="E5946">
        <f t="shared" si="92"/>
        <v>1</v>
      </c>
      <c r="F5946" t="str">
        <f>VLOOKUP(B5946,campaign!$A$2:$B$18,2,FALSE)</f>
        <v>HandsetWebCapable</v>
      </c>
      <c r="G5946">
        <f>VLOOKUP(F5946,campaign!$B$2:$D$18,3,FALSE)</f>
        <v>62</v>
      </c>
    </row>
    <row r="5947" spans="1:7" x14ac:dyDescent="0.3">
      <c r="A5947" t="s">
        <v>3300</v>
      </c>
      <c r="B5947" t="s">
        <v>3922</v>
      </c>
      <c r="C5947" s="1">
        <v>44888</v>
      </c>
      <c r="D5947" s="1">
        <v>44949</v>
      </c>
      <c r="E5947">
        <f t="shared" si="92"/>
        <v>2</v>
      </c>
      <c r="F5947" t="str">
        <f>VLOOKUP(B5947,campaign!$A$2:$B$18,2,FALSE)</f>
        <v>HandsetWebCapable</v>
      </c>
      <c r="G5947">
        <f>VLOOKUP(F5947,campaign!$B$2:$D$18,3,FALSE)</f>
        <v>62</v>
      </c>
    </row>
    <row r="5948" spans="1:7" x14ac:dyDescent="0.3">
      <c r="A5948" t="s">
        <v>3300</v>
      </c>
      <c r="B5948" t="s">
        <v>3922</v>
      </c>
      <c r="C5948" s="1">
        <v>44888</v>
      </c>
      <c r="D5948" s="1">
        <v>44958</v>
      </c>
      <c r="E5948">
        <f t="shared" si="92"/>
        <v>2</v>
      </c>
      <c r="F5948" t="str">
        <f>VLOOKUP(B5948,campaign!$A$2:$B$18,2,FALSE)</f>
        <v>HandsetWebCapable</v>
      </c>
      <c r="G5948">
        <f>VLOOKUP(F5948,campaign!$B$2:$D$18,3,FALSE)</f>
        <v>62</v>
      </c>
    </row>
    <row r="5949" spans="1:7" x14ac:dyDescent="0.3">
      <c r="A5949" t="s">
        <v>3300</v>
      </c>
      <c r="B5949" t="s">
        <v>3922</v>
      </c>
      <c r="C5949" s="1">
        <v>44888</v>
      </c>
      <c r="D5949" s="1">
        <v>44990</v>
      </c>
      <c r="E5949">
        <f t="shared" si="92"/>
        <v>3</v>
      </c>
      <c r="F5949" t="str">
        <f>VLOOKUP(B5949,campaign!$A$2:$B$18,2,FALSE)</f>
        <v>HandsetWebCapable</v>
      </c>
      <c r="G5949">
        <f>VLOOKUP(F5949,campaign!$B$2:$D$18,3,FALSE)</f>
        <v>62</v>
      </c>
    </row>
    <row r="5950" spans="1:7" x14ac:dyDescent="0.3">
      <c r="A5950" t="s">
        <v>3300</v>
      </c>
      <c r="B5950" t="s">
        <v>3922</v>
      </c>
      <c r="C5950" s="1">
        <v>44888</v>
      </c>
      <c r="D5950" s="1">
        <v>45021</v>
      </c>
      <c r="E5950">
        <f t="shared" si="92"/>
        <v>4</v>
      </c>
      <c r="F5950" t="str">
        <f>VLOOKUP(B5950,campaign!$A$2:$B$18,2,FALSE)</f>
        <v>HandsetWebCapable</v>
      </c>
      <c r="G5950">
        <f>VLOOKUP(F5950,campaign!$B$2:$D$18,3,FALSE)</f>
        <v>62</v>
      </c>
    </row>
    <row r="5951" spans="1:7" x14ac:dyDescent="0.3">
      <c r="A5951" t="s">
        <v>3300</v>
      </c>
      <c r="B5951" t="s">
        <v>3922</v>
      </c>
      <c r="C5951" s="1">
        <v>44888</v>
      </c>
      <c r="D5951" s="1">
        <v>45071</v>
      </c>
      <c r="E5951">
        <f t="shared" si="92"/>
        <v>6</v>
      </c>
      <c r="F5951" t="str">
        <f>VLOOKUP(B5951,campaign!$A$2:$B$18,2,FALSE)</f>
        <v>HandsetWebCapable</v>
      </c>
      <c r="G5951">
        <f>VLOOKUP(F5951,campaign!$B$2:$D$18,3,FALSE)</f>
        <v>62</v>
      </c>
    </row>
    <row r="5952" spans="1:7" x14ac:dyDescent="0.3">
      <c r="A5952" t="s">
        <v>3300</v>
      </c>
      <c r="B5952" t="s">
        <v>3922</v>
      </c>
      <c r="C5952" s="1">
        <v>44888</v>
      </c>
      <c r="D5952" s="1">
        <v>45080</v>
      </c>
      <c r="E5952">
        <f t="shared" si="92"/>
        <v>6</v>
      </c>
      <c r="F5952" t="str">
        <f>VLOOKUP(B5952,campaign!$A$2:$B$18,2,FALSE)</f>
        <v>HandsetWebCapable</v>
      </c>
      <c r="G5952">
        <f>VLOOKUP(F5952,campaign!$B$2:$D$18,3,FALSE)</f>
        <v>62</v>
      </c>
    </row>
    <row r="5953" spans="1:7" x14ac:dyDescent="0.3">
      <c r="A5953" t="s">
        <v>3300</v>
      </c>
      <c r="B5953" t="s">
        <v>3927</v>
      </c>
      <c r="C5953" s="1">
        <v>44971</v>
      </c>
      <c r="D5953" s="1">
        <v>44971</v>
      </c>
      <c r="E5953">
        <f t="shared" si="92"/>
        <v>0</v>
      </c>
      <c r="F5953" t="str">
        <f>VLOOKUP(B5953,campaign!$A$2:$B$18,2,FALSE)</f>
        <v>RespondsToMailOffers</v>
      </c>
      <c r="G5953">
        <f>VLOOKUP(F5953,campaign!$B$2:$D$18,3,FALSE)</f>
        <v>27</v>
      </c>
    </row>
    <row r="5954" spans="1:7" x14ac:dyDescent="0.3">
      <c r="A5954" t="s">
        <v>3300</v>
      </c>
      <c r="B5954" t="s">
        <v>3927</v>
      </c>
      <c r="C5954" s="1">
        <v>44971</v>
      </c>
      <c r="D5954" s="1">
        <v>45013</v>
      </c>
      <c r="E5954">
        <f t="shared" si="92"/>
        <v>1</v>
      </c>
      <c r="F5954" t="str">
        <f>VLOOKUP(B5954,campaign!$A$2:$B$18,2,FALSE)</f>
        <v>RespondsToMailOffers</v>
      </c>
      <c r="G5954">
        <f>VLOOKUP(F5954,campaign!$B$2:$D$18,3,FALSE)</f>
        <v>27</v>
      </c>
    </row>
    <row r="5955" spans="1:7" x14ac:dyDescent="0.3">
      <c r="A5955" t="s">
        <v>3300</v>
      </c>
      <c r="B5955" t="s">
        <v>3927</v>
      </c>
      <c r="C5955" s="1">
        <v>44971</v>
      </c>
      <c r="D5955" s="1">
        <v>45032</v>
      </c>
      <c r="E5955">
        <f t="shared" ref="E5955:E6018" si="93">DATEDIF(C5955,D5955,"M")</f>
        <v>2</v>
      </c>
      <c r="F5955" t="str">
        <f>VLOOKUP(B5955,campaign!$A$2:$B$18,2,FALSE)</f>
        <v>RespondsToMailOffers</v>
      </c>
      <c r="G5955">
        <f>VLOOKUP(F5955,campaign!$B$2:$D$18,3,FALSE)</f>
        <v>27</v>
      </c>
    </row>
    <row r="5956" spans="1:7" x14ac:dyDescent="0.3">
      <c r="A5956" t="s">
        <v>3300</v>
      </c>
      <c r="B5956" t="s">
        <v>3927</v>
      </c>
      <c r="C5956" s="1">
        <v>44971</v>
      </c>
      <c r="D5956" s="1">
        <v>45074</v>
      </c>
      <c r="E5956">
        <f t="shared" si="93"/>
        <v>3</v>
      </c>
      <c r="F5956" t="str">
        <f>VLOOKUP(B5956,campaign!$A$2:$B$18,2,FALSE)</f>
        <v>RespondsToMailOffers</v>
      </c>
      <c r="G5956">
        <f>VLOOKUP(F5956,campaign!$B$2:$D$18,3,FALSE)</f>
        <v>27</v>
      </c>
    </row>
    <row r="5957" spans="1:7" x14ac:dyDescent="0.3">
      <c r="A5957" t="s">
        <v>3301</v>
      </c>
      <c r="B5957" t="s">
        <v>3950</v>
      </c>
      <c r="C5957" s="1">
        <v>44592</v>
      </c>
      <c r="D5957" s="1">
        <v>44592</v>
      </c>
      <c r="E5957">
        <f t="shared" si="93"/>
        <v>0</v>
      </c>
      <c r="F5957" t="str">
        <f>VLOOKUP(B5957,campaign!$A$2:$B$18,2,FALSE)</f>
        <v>NotNewCellphoneUser</v>
      </c>
      <c r="G5957">
        <f>VLOOKUP(F5957,campaign!$B$2:$D$18,3,FALSE)</f>
        <v>28</v>
      </c>
    </row>
    <row r="5958" spans="1:7" x14ac:dyDescent="0.3">
      <c r="A5958" t="s">
        <v>3301</v>
      </c>
      <c r="B5958" t="s">
        <v>3950</v>
      </c>
      <c r="C5958" s="1">
        <v>44592</v>
      </c>
      <c r="D5958" s="1">
        <v>44665</v>
      </c>
      <c r="E5958">
        <f t="shared" si="93"/>
        <v>2</v>
      </c>
      <c r="F5958" t="str">
        <f>VLOOKUP(B5958,campaign!$A$2:$B$18,2,FALSE)</f>
        <v>NotNewCellphoneUser</v>
      </c>
      <c r="G5958">
        <f>VLOOKUP(F5958,campaign!$B$2:$D$18,3,FALSE)</f>
        <v>28</v>
      </c>
    </row>
    <row r="5959" spans="1:7" x14ac:dyDescent="0.3">
      <c r="A5959" t="s">
        <v>3301</v>
      </c>
      <c r="B5959" t="s">
        <v>3950</v>
      </c>
      <c r="C5959" s="1">
        <v>44592</v>
      </c>
      <c r="D5959" s="1">
        <v>44683</v>
      </c>
      <c r="E5959">
        <f t="shared" si="93"/>
        <v>3</v>
      </c>
      <c r="F5959" t="str">
        <f>VLOOKUP(B5959,campaign!$A$2:$B$18,2,FALSE)</f>
        <v>NotNewCellphoneUser</v>
      </c>
      <c r="G5959">
        <f>VLOOKUP(F5959,campaign!$B$2:$D$18,3,FALSE)</f>
        <v>28</v>
      </c>
    </row>
    <row r="5960" spans="1:7" x14ac:dyDescent="0.3">
      <c r="A5960" t="s">
        <v>3301</v>
      </c>
      <c r="B5960" t="s">
        <v>3950</v>
      </c>
      <c r="C5960" s="1">
        <v>44592</v>
      </c>
      <c r="D5960" s="1">
        <v>44777</v>
      </c>
      <c r="E5960">
        <f t="shared" si="93"/>
        <v>6</v>
      </c>
      <c r="F5960" t="str">
        <f>VLOOKUP(B5960,campaign!$A$2:$B$18,2,FALSE)</f>
        <v>NotNewCellphoneUser</v>
      </c>
      <c r="G5960">
        <f>VLOOKUP(F5960,campaign!$B$2:$D$18,3,FALSE)</f>
        <v>28</v>
      </c>
    </row>
    <row r="5961" spans="1:7" x14ac:dyDescent="0.3">
      <c r="A5961" t="s">
        <v>3301</v>
      </c>
      <c r="B5961" t="s">
        <v>3950</v>
      </c>
      <c r="C5961" s="1">
        <v>44592</v>
      </c>
      <c r="D5961" s="1">
        <v>44904</v>
      </c>
      <c r="E5961">
        <f t="shared" si="93"/>
        <v>10</v>
      </c>
      <c r="F5961" t="str">
        <f>VLOOKUP(B5961,campaign!$A$2:$B$18,2,FALSE)</f>
        <v>NotNewCellphoneUser</v>
      </c>
      <c r="G5961">
        <f>VLOOKUP(F5961,campaign!$B$2:$D$18,3,FALSE)</f>
        <v>28</v>
      </c>
    </row>
    <row r="5962" spans="1:7" x14ac:dyDescent="0.3">
      <c r="A5962" t="s">
        <v>3301</v>
      </c>
      <c r="B5962" t="s">
        <v>3950</v>
      </c>
      <c r="C5962" s="1">
        <v>44592</v>
      </c>
      <c r="D5962" s="1">
        <v>45000</v>
      </c>
      <c r="E5962">
        <f t="shared" si="93"/>
        <v>13</v>
      </c>
      <c r="F5962" t="str">
        <f>VLOOKUP(B5962,campaign!$A$2:$B$18,2,FALSE)</f>
        <v>NotNewCellphoneUser</v>
      </c>
      <c r="G5962">
        <f>VLOOKUP(F5962,campaign!$B$2:$D$18,3,FALSE)</f>
        <v>28</v>
      </c>
    </row>
    <row r="5963" spans="1:7" x14ac:dyDescent="0.3">
      <c r="A5963" t="s">
        <v>3301</v>
      </c>
      <c r="B5963" t="s">
        <v>3950</v>
      </c>
      <c r="C5963" s="1">
        <v>44592</v>
      </c>
      <c r="D5963" s="1">
        <v>45061</v>
      </c>
      <c r="E5963">
        <f t="shared" si="93"/>
        <v>15</v>
      </c>
      <c r="F5963" t="str">
        <f>VLOOKUP(B5963,campaign!$A$2:$B$18,2,FALSE)</f>
        <v>NotNewCellphoneUser</v>
      </c>
      <c r="G5963">
        <f>VLOOKUP(F5963,campaign!$B$2:$D$18,3,FALSE)</f>
        <v>28</v>
      </c>
    </row>
    <row r="5964" spans="1:7" x14ac:dyDescent="0.3">
      <c r="A5964" t="s">
        <v>3301</v>
      </c>
      <c r="B5964" t="s">
        <v>3948</v>
      </c>
      <c r="C5964" s="1">
        <v>44811</v>
      </c>
      <c r="D5964" s="1">
        <v>44811</v>
      </c>
      <c r="E5964">
        <f t="shared" si="93"/>
        <v>0</v>
      </c>
      <c r="F5964" t="str">
        <f>VLOOKUP(B5964,campaign!$A$2:$B$18,2,FALSE)</f>
        <v>HasCreditCard</v>
      </c>
      <c r="G5964">
        <f>VLOOKUP(F5964,campaign!$B$2:$D$18,3,FALSE)</f>
        <v>65</v>
      </c>
    </row>
    <row r="5965" spans="1:7" x14ac:dyDescent="0.3">
      <c r="A5965" t="s">
        <v>3301</v>
      </c>
      <c r="B5965" t="s">
        <v>3948</v>
      </c>
      <c r="C5965" s="1">
        <v>44811</v>
      </c>
      <c r="D5965" s="1">
        <v>44855</v>
      </c>
      <c r="E5965">
        <f t="shared" si="93"/>
        <v>1</v>
      </c>
      <c r="F5965" t="str">
        <f>VLOOKUP(B5965,campaign!$A$2:$B$18,2,FALSE)</f>
        <v>HasCreditCard</v>
      </c>
      <c r="G5965">
        <f>VLOOKUP(F5965,campaign!$B$2:$D$18,3,FALSE)</f>
        <v>65</v>
      </c>
    </row>
    <row r="5966" spans="1:7" x14ac:dyDescent="0.3">
      <c r="A5966" t="s">
        <v>3301</v>
      </c>
      <c r="B5966" t="s">
        <v>3948</v>
      </c>
      <c r="C5966" s="1">
        <v>44811</v>
      </c>
      <c r="D5966" s="1">
        <v>44915</v>
      </c>
      <c r="E5966">
        <f t="shared" si="93"/>
        <v>3</v>
      </c>
      <c r="F5966" t="str">
        <f>VLOOKUP(B5966,campaign!$A$2:$B$18,2,FALSE)</f>
        <v>HasCreditCard</v>
      </c>
      <c r="G5966">
        <f>VLOOKUP(F5966,campaign!$B$2:$D$18,3,FALSE)</f>
        <v>65</v>
      </c>
    </row>
    <row r="5967" spans="1:7" x14ac:dyDescent="0.3">
      <c r="A5967" t="s">
        <v>3301</v>
      </c>
      <c r="B5967" t="s">
        <v>3948</v>
      </c>
      <c r="C5967" s="1">
        <v>44811</v>
      </c>
      <c r="D5967" s="1">
        <v>44947</v>
      </c>
      <c r="E5967">
        <f t="shared" si="93"/>
        <v>4</v>
      </c>
      <c r="F5967" t="str">
        <f>VLOOKUP(B5967,campaign!$A$2:$B$18,2,FALSE)</f>
        <v>HasCreditCard</v>
      </c>
      <c r="G5967">
        <f>VLOOKUP(F5967,campaign!$B$2:$D$18,3,FALSE)</f>
        <v>65</v>
      </c>
    </row>
    <row r="5968" spans="1:7" x14ac:dyDescent="0.3">
      <c r="A5968" t="s">
        <v>3301</v>
      </c>
      <c r="B5968" t="s">
        <v>3948</v>
      </c>
      <c r="C5968" s="1">
        <v>44811</v>
      </c>
      <c r="D5968" s="1">
        <v>44974</v>
      </c>
      <c r="E5968">
        <f t="shared" si="93"/>
        <v>5</v>
      </c>
      <c r="F5968" t="str">
        <f>VLOOKUP(B5968,campaign!$A$2:$B$18,2,FALSE)</f>
        <v>HasCreditCard</v>
      </c>
      <c r="G5968">
        <f>VLOOKUP(F5968,campaign!$B$2:$D$18,3,FALSE)</f>
        <v>65</v>
      </c>
    </row>
    <row r="5969" spans="1:7" x14ac:dyDescent="0.3">
      <c r="A5969" t="s">
        <v>3301</v>
      </c>
      <c r="B5969" t="s">
        <v>3948</v>
      </c>
      <c r="C5969" s="1">
        <v>44811</v>
      </c>
      <c r="D5969" s="1">
        <v>45005</v>
      </c>
      <c r="E5969">
        <f t="shared" si="93"/>
        <v>6</v>
      </c>
      <c r="F5969" t="str">
        <f>VLOOKUP(B5969,campaign!$A$2:$B$18,2,FALSE)</f>
        <v>HasCreditCard</v>
      </c>
      <c r="G5969">
        <f>VLOOKUP(F5969,campaign!$B$2:$D$18,3,FALSE)</f>
        <v>65</v>
      </c>
    </row>
    <row r="5970" spans="1:7" x14ac:dyDescent="0.3">
      <c r="A5970" t="s">
        <v>3301</v>
      </c>
      <c r="B5970" t="s">
        <v>3948</v>
      </c>
      <c r="C5970" s="1">
        <v>44811</v>
      </c>
      <c r="D5970" s="1">
        <v>45037</v>
      </c>
      <c r="E5970">
        <f t="shared" si="93"/>
        <v>7</v>
      </c>
      <c r="F5970" t="str">
        <f>VLOOKUP(B5970,campaign!$A$2:$B$18,2,FALSE)</f>
        <v>HasCreditCard</v>
      </c>
      <c r="G5970">
        <f>VLOOKUP(F5970,campaign!$B$2:$D$18,3,FALSE)</f>
        <v>65</v>
      </c>
    </row>
    <row r="5971" spans="1:7" x14ac:dyDescent="0.3">
      <c r="A5971" t="s">
        <v>3301</v>
      </c>
      <c r="B5971" t="s">
        <v>3948</v>
      </c>
      <c r="C5971" s="1">
        <v>44811</v>
      </c>
      <c r="D5971" s="1">
        <v>45056</v>
      </c>
      <c r="E5971">
        <f t="shared" si="93"/>
        <v>8</v>
      </c>
      <c r="F5971" t="str">
        <f>VLOOKUP(B5971,campaign!$A$2:$B$18,2,FALSE)</f>
        <v>HasCreditCard</v>
      </c>
      <c r="G5971">
        <f>VLOOKUP(F5971,campaign!$B$2:$D$18,3,FALSE)</f>
        <v>65</v>
      </c>
    </row>
    <row r="5972" spans="1:7" x14ac:dyDescent="0.3">
      <c r="A5972" t="s">
        <v>3302</v>
      </c>
      <c r="B5972" t="s">
        <v>3927</v>
      </c>
      <c r="C5972" s="1">
        <v>44840</v>
      </c>
      <c r="D5972" s="1">
        <v>44840</v>
      </c>
      <c r="E5972">
        <f t="shared" si="93"/>
        <v>0</v>
      </c>
      <c r="F5972" t="str">
        <f>VLOOKUP(B5972,campaign!$A$2:$B$18,2,FALSE)</f>
        <v>RespondsToMailOffers</v>
      </c>
      <c r="G5972">
        <f>VLOOKUP(F5972,campaign!$B$2:$D$18,3,FALSE)</f>
        <v>27</v>
      </c>
    </row>
    <row r="5973" spans="1:7" x14ac:dyDescent="0.3">
      <c r="A5973" t="s">
        <v>3302</v>
      </c>
      <c r="B5973" t="s">
        <v>3927</v>
      </c>
      <c r="C5973" s="1">
        <v>44840</v>
      </c>
      <c r="D5973" s="1">
        <v>44877</v>
      </c>
      <c r="E5973">
        <f t="shared" si="93"/>
        <v>1</v>
      </c>
      <c r="F5973" t="str">
        <f>VLOOKUP(B5973,campaign!$A$2:$B$18,2,FALSE)</f>
        <v>RespondsToMailOffers</v>
      </c>
      <c r="G5973">
        <f>VLOOKUP(F5973,campaign!$B$2:$D$18,3,FALSE)</f>
        <v>27</v>
      </c>
    </row>
    <row r="5974" spans="1:7" x14ac:dyDescent="0.3">
      <c r="A5974" t="s">
        <v>3302</v>
      </c>
      <c r="B5974" t="s">
        <v>3927</v>
      </c>
      <c r="C5974" s="1">
        <v>44840</v>
      </c>
      <c r="D5974" s="1">
        <v>44912</v>
      </c>
      <c r="E5974">
        <f t="shared" si="93"/>
        <v>2</v>
      </c>
      <c r="F5974" t="str">
        <f>VLOOKUP(B5974,campaign!$A$2:$B$18,2,FALSE)</f>
        <v>RespondsToMailOffers</v>
      </c>
      <c r="G5974">
        <f>VLOOKUP(F5974,campaign!$B$2:$D$18,3,FALSE)</f>
        <v>27</v>
      </c>
    </row>
    <row r="5975" spans="1:7" x14ac:dyDescent="0.3">
      <c r="A5975" t="s">
        <v>3302</v>
      </c>
      <c r="B5975" t="s">
        <v>3927</v>
      </c>
      <c r="C5975" s="1">
        <v>44840</v>
      </c>
      <c r="D5975" s="1">
        <v>45036</v>
      </c>
      <c r="E5975">
        <f t="shared" si="93"/>
        <v>6</v>
      </c>
      <c r="F5975" t="str">
        <f>VLOOKUP(B5975,campaign!$A$2:$B$18,2,FALSE)</f>
        <v>RespondsToMailOffers</v>
      </c>
      <c r="G5975">
        <f>VLOOKUP(F5975,campaign!$B$2:$D$18,3,FALSE)</f>
        <v>27</v>
      </c>
    </row>
    <row r="5976" spans="1:7" x14ac:dyDescent="0.3">
      <c r="A5976" t="s">
        <v>3302</v>
      </c>
      <c r="B5976" t="s">
        <v>3927</v>
      </c>
      <c r="C5976" s="1">
        <v>44840</v>
      </c>
      <c r="D5976" s="1">
        <v>45061</v>
      </c>
      <c r="E5976">
        <f t="shared" si="93"/>
        <v>7</v>
      </c>
      <c r="F5976" t="str">
        <f>VLOOKUP(B5976,campaign!$A$2:$B$18,2,FALSE)</f>
        <v>RespondsToMailOffers</v>
      </c>
      <c r="G5976">
        <f>VLOOKUP(F5976,campaign!$B$2:$D$18,3,FALSE)</f>
        <v>27</v>
      </c>
    </row>
    <row r="5977" spans="1:7" x14ac:dyDescent="0.3">
      <c r="A5977" t="s">
        <v>3302</v>
      </c>
      <c r="B5977" t="s">
        <v>3953</v>
      </c>
      <c r="C5977" s="1">
        <v>44895</v>
      </c>
      <c r="D5977" s="1">
        <v>44895</v>
      </c>
      <c r="E5977">
        <f t="shared" si="93"/>
        <v>0</v>
      </c>
      <c r="F5977" t="str">
        <f>VLOOKUP(B5977,campaign!$A$2:$B$18,2,FALSE)</f>
        <v>MaritalStatus</v>
      </c>
      <c r="G5977">
        <f>VLOOKUP(F5977,campaign!$B$2:$D$18,3,FALSE)</f>
        <v>29</v>
      </c>
    </row>
    <row r="5978" spans="1:7" x14ac:dyDescent="0.3">
      <c r="A5978" t="s">
        <v>3302</v>
      </c>
      <c r="B5978" t="s">
        <v>3953</v>
      </c>
      <c r="C5978" s="1">
        <v>44895</v>
      </c>
      <c r="D5978" s="1">
        <v>44940</v>
      </c>
      <c r="E5978">
        <f t="shared" si="93"/>
        <v>1</v>
      </c>
      <c r="F5978" t="str">
        <f>VLOOKUP(B5978,campaign!$A$2:$B$18,2,FALSE)</f>
        <v>MaritalStatus</v>
      </c>
      <c r="G5978">
        <f>VLOOKUP(F5978,campaign!$B$2:$D$18,3,FALSE)</f>
        <v>29</v>
      </c>
    </row>
    <row r="5979" spans="1:7" x14ac:dyDescent="0.3">
      <c r="A5979" t="s">
        <v>3302</v>
      </c>
      <c r="B5979" t="s">
        <v>3953</v>
      </c>
      <c r="C5979" s="1">
        <v>44895</v>
      </c>
      <c r="D5979" s="1">
        <v>44966</v>
      </c>
      <c r="E5979">
        <f t="shared" si="93"/>
        <v>2</v>
      </c>
      <c r="F5979" t="str">
        <f>VLOOKUP(B5979,campaign!$A$2:$B$18,2,FALSE)</f>
        <v>MaritalStatus</v>
      </c>
      <c r="G5979">
        <f>VLOOKUP(F5979,campaign!$B$2:$D$18,3,FALSE)</f>
        <v>29</v>
      </c>
    </row>
    <row r="5980" spans="1:7" x14ac:dyDescent="0.3">
      <c r="A5980" t="s">
        <v>3302</v>
      </c>
      <c r="B5980" t="s">
        <v>3953</v>
      </c>
      <c r="C5980" s="1">
        <v>44895</v>
      </c>
      <c r="D5980" s="1">
        <v>45016</v>
      </c>
      <c r="E5980">
        <f t="shared" si="93"/>
        <v>4</v>
      </c>
      <c r="F5980" t="str">
        <f>VLOOKUP(B5980,campaign!$A$2:$B$18,2,FALSE)</f>
        <v>MaritalStatus</v>
      </c>
      <c r="G5980">
        <f>VLOOKUP(F5980,campaign!$B$2:$D$18,3,FALSE)</f>
        <v>29</v>
      </c>
    </row>
    <row r="5981" spans="1:7" x14ac:dyDescent="0.3">
      <c r="A5981" t="s">
        <v>3302</v>
      </c>
      <c r="B5981" t="s">
        <v>3953</v>
      </c>
      <c r="C5981" s="1">
        <v>44895</v>
      </c>
      <c r="D5981" s="1">
        <v>45026</v>
      </c>
      <c r="E5981">
        <f t="shared" si="93"/>
        <v>4</v>
      </c>
      <c r="F5981" t="str">
        <f>VLOOKUP(B5981,campaign!$A$2:$B$18,2,FALSE)</f>
        <v>MaritalStatus</v>
      </c>
      <c r="G5981">
        <f>VLOOKUP(F5981,campaign!$B$2:$D$18,3,FALSE)</f>
        <v>29</v>
      </c>
    </row>
    <row r="5982" spans="1:7" x14ac:dyDescent="0.3">
      <c r="A5982" t="s">
        <v>3302</v>
      </c>
      <c r="B5982" t="s">
        <v>3953</v>
      </c>
      <c r="C5982" s="1">
        <v>44895</v>
      </c>
      <c r="D5982" s="1">
        <v>45056</v>
      </c>
      <c r="E5982">
        <f t="shared" si="93"/>
        <v>5</v>
      </c>
      <c r="F5982" t="str">
        <f>VLOOKUP(B5982,campaign!$A$2:$B$18,2,FALSE)</f>
        <v>MaritalStatus</v>
      </c>
      <c r="G5982">
        <f>VLOOKUP(F5982,campaign!$B$2:$D$18,3,FALSE)</f>
        <v>29</v>
      </c>
    </row>
    <row r="5983" spans="1:7" x14ac:dyDescent="0.3">
      <c r="A5983" t="s">
        <v>3303</v>
      </c>
      <c r="B5983" t="s">
        <v>3922</v>
      </c>
      <c r="C5983" s="1">
        <v>44604</v>
      </c>
      <c r="D5983" s="1">
        <v>44604</v>
      </c>
      <c r="E5983">
        <f t="shared" si="93"/>
        <v>0</v>
      </c>
      <c r="F5983" t="str">
        <f>VLOOKUP(B5983,campaign!$A$2:$B$18,2,FALSE)</f>
        <v>HandsetWebCapable</v>
      </c>
      <c r="G5983">
        <f>VLOOKUP(F5983,campaign!$B$2:$D$18,3,FALSE)</f>
        <v>62</v>
      </c>
    </row>
    <row r="5984" spans="1:7" x14ac:dyDescent="0.3">
      <c r="A5984" t="s">
        <v>3303</v>
      </c>
      <c r="B5984" t="s">
        <v>3922</v>
      </c>
      <c r="C5984" s="1">
        <v>44604</v>
      </c>
      <c r="D5984" s="1">
        <v>44636</v>
      </c>
      <c r="E5984">
        <f t="shared" si="93"/>
        <v>1</v>
      </c>
      <c r="F5984" t="str">
        <f>VLOOKUP(B5984,campaign!$A$2:$B$18,2,FALSE)</f>
        <v>HandsetWebCapable</v>
      </c>
      <c r="G5984">
        <f>VLOOKUP(F5984,campaign!$B$2:$D$18,3,FALSE)</f>
        <v>62</v>
      </c>
    </row>
    <row r="5985" spans="1:7" x14ac:dyDescent="0.3">
      <c r="A5985" t="s">
        <v>3303</v>
      </c>
      <c r="B5985" t="s">
        <v>3922</v>
      </c>
      <c r="C5985" s="1">
        <v>44604</v>
      </c>
      <c r="D5985" s="1">
        <v>44705</v>
      </c>
      <c r="E5985">
        <f t="shared" si="93"/>
        <v>3</v>
      </c>
      <c r="F5985" t="str">
        <f>VLOOKUP(B5985,campaign!$A$2:$B$18,2,FALSE)</f>
        <v>HandsetWebCapable</v>
      </c>
      <c r="G5985">
        <f>VLOOKUP(F5985,campaign!$B$2:$D$18,3,FALSE)</f>
        <v>62</v>
      </c>
    </row>
    <row r="5986" spans="1:7" x14ac:dyDescent="0.3">
      <c r="A5986" t="s">
        <v>3303</v>
      </c>
      <c r="B5986" t="s">
        <v>3922</v>
      </c>
      <c r="C5986" s="1">
        <v>44604</v>
      </c>
      <c r="D5986" s="1">
        <v>44818</v>
      </c>
      <c r="E5986">
        <f t="shared" si="93"/>
        <v>7</v>
      </c>
      <c r="F5986" t="str">
        <f>VLOOKUP(B5986,campaign!$A$2:$B$18,2,FALSE)</f>
        <v>HandsetWebCapable</v>
      </c>
      <c r="G5986">
        <f>VLOOKUP(F5986,campaign!$B$2:$D$18,3,FALSE)</f>
        <v>62</v>
      </c>
    </row>
    <row r="5987" spans="1:7" x14ac:dyDescent="0.3">
      <c r="A5987" t="s">
        <v>3303</v>
      </c>
      <c r="B5987" t="s">
        <v>3922</v>
      </c>
      <c r="C5987" s="1">
        <v>44604</v>
      </c>
      <c r="D5987" s="1">
        <v>44908</v>
      </c>
      <c r="E5987">
        <f t="shared" si="93"/>
        <v>10</v>
      </c>
      <c r="F5987" t="str">
        <f>VLOOKUP(B5987,campaign!$A$2:$B$18,2,FALSE)</f>
        <v>HandsetWebCapable</v>
      </c>
      <c r="G5987">
        <f>VLOOKUP(F5987,campaign!$B$2:$D$18,3,FALSE)</f>
        <v>62</v>
      </c>
    </row>
    <row r="5988" spans="1:7" x14ac:dyDescent="0.3">
      <c r="A5988" t="s">
        <v>3303</v>
      </c>
      <c r="B5988" t="s">
        <v>3922</v>
      </c>
      <c r="C5988" s="1">
        <v>44604</v>
      </c>
      <c r="D5988" s="1">
        <v>44944</v>
      </c>
      <c r="E5988">
        <f t="shared" si="93"/>
        <v>11</v>
      </c>
      <c r="F5988" t="str">
        <f>VLOOKUP(B5988,campaign!$A$2:$B$18,2,FALSE)</f>
        <v>HandsetWebCapable</v>
      </c>
      <c r="G5988">
        <f>VLOOKUP(F5988,campaign!$B$2:$D$18,3,FALSE)</f>
        <v>62</v>
      </c>
    </row>
    <row r="5989" spans="1:7" x14ac:dyDescent="0.3">
      <c r="A5989" t="s">
        <v>3303</v>
      </c>
      <c r="B5989" t="s">
        <v>3922</v>
      </c>
      <c r="C5989" s="1">
        <v>44604</v>
      </c>
      <c r="D5989" s="1">
        <v>44972</v>
      </c>
      <c r="E5989">
        <f t="shared" si="93"/>
        <v>12</v>
      </c>
      <c r="F5989" t="str">
        <f>VLOOKUP(B5989,campaign!$A$2:$B$18,2,FALSE)</f>
        <v>HandsetWebCapable</v>
      </c>
      <c r="G5989">
        <f>VLOOKUP(F5989,campaign!$B$2:$D$18,3,FALSE)</f>
        <v>62</v>
      </c>
    </row>
    <row r="5990" spans="1:7" x14ac:dyDescent="0.3">
      <c r="A5990" t="s">
        <v>3303</v>
      </c>
      <c r="B5990" t="s">
        <v>3922</v>
      </c>
      <c r="C5990" s="1">
        <v>44604</v>
      </c>
      <c r="D5990" s="1">
        <v>45010</v>
      </c>
      <c r="E5990">
        <f t="shared" si="93"/>
        <v>13</v>
      </c>
      <c r="F5990" t="str">
        <f>VLOOKUP(B5990,campaign!$A$2:$B$18,2,FALSE)</f>
        <v>HandsetWebCapable</v>
      </c>
      <c r="G5990">
        <f>VLOOKUP(F5990,campaign!$B$2:$D$18,3,FALSE)</f>
        <v>62</v>
      </c>
    </row>
    <row r="5991" spans="1:7" x14ac:dyDescent="0.3">
      <c r="A5991" t="s">
        <v>3303</v>
      </c>
      <c r="B5991" t="s">
        <v>3922</v>
      </c>
      <c r="C5991" s="1">
        <v>44604</v>
      </c>
      <c r="D5991" s="1">
        <v>45058</v>
      </c>
      <c r="E5991">
        <f t="shared" si="93"/>
        <v>15</v>
      </c>
      <c r="F5991" t="str">
        <f>VLOOKUP(B5991,campaign!$A$2:$B$18,2,FALSE)</f>
        <v>HandsetWebCapable</v>
      </c>
      <c r="G5991">
        <f>VLOOKUP(F5991,campaign!$B$2:$D$18,3,FALSE)</f>
        <v>62</v>
      </c>
    </row>
    <row r="5992" spans="1:7" x14ac:dyDescent="0.3">
      <c r="A5992" t="s">
        <v>3303</v>
      </c>
      <c r="B5992" t="s">
        <v>3948</v>
      </c>
      <c r="C5992" s="1">
        <v>44820</v>
      </c>
      <c r="D5992" s="1">
        <v>44820</v>
      </c>
      <c r="E5992">
        <f t="shared" si="93"/>
        <v>0</v>
      </c>
      <c r="F5992" t="str">
        <f>VLOOKUP(B5992,campaign!$A$2:$B$18,2,FALSE)</f>
        <v>HasCreditCard</v>
      </c>
      <c r="G5992">
        <f>VLOOKUP(F5992,campaign!$B$2:$D$18,3,FALSE)</f>
        <v>65</v>
      </c>
    </row>
    <row r="5993" spans="1:7" x14ac:dyDescent="0.3">
      <c r="A5993" t="s">
        <v>3303</v>
      </c>
      <c r="B5993" t="s">
        <v>3948</v>
      </c>
      <c r="C5993" s="1">
        <v>44820</v>
      </c>
      <c r="D5993" s="1">
        <v>44859</v>
      </c>
      <c r="E5993">
        <f t="shared" si="93"/>
        <v>1</v>
      </c>
      <c r="F5993" t="str">
        <f>VLOOKUP(B5993,campaign!$A$2:$B$18,2,FALSE)</f>
        <v>HasCreditCard</v>
      </c>
      <c r="G5993">
        <f>VLOOKUP(F5993,campaign!$B$2:$D$18,3,FALSE)</f>
        <v>65</v>
      </c>
    </row>
    <row r="5994" spans="1:7" x14ac:dyDescent="0.3">
      <c r="A5994" t="s">
        <v>3303</v>
      </c>
      <c r="B5994" t="s">
        <v>3948</v>
      </c>
      <c r="C5994" s="1">
        <v>44820</v>
      </c>
      <c r="D5994" s="1">
        <v>44882</v>
      </c>
      <c r="E5994">
        <f t="shared" si="93"/>
        <v>2</v>
      </c>
      <c r="F5994" t="str">
        <f>VLOOKUP(B5994,campaign!$A$2:$B$18,2,FALSE)</f>
        <v>HasCreditCard</v>
      </c>
      <c r="G5994">
        <f>VLOOKUP(F5994,campaign!$B$2:$D$18,3,FALSE)</f>
        <v>65</v>
      </c>
    </row>
    <row r="5995" spans="1:7" x14ac:dyDescent="0.3">
      <c r="A5995" t="s">
        <v>3303</v>
      </c>
      <c r="B5995" t="s">
        <v>3948</v>
      </c>
      <c r="C5995" s="1">
        <v>44820</v>
      </c>
      <c r="D5995" s="1">
        <v>44923</v>
      </c>
      <c r="E5995">
        <f t="shared" si="93"/>
        <v>3</v>
      </c>
      <c r="F5995" t="str">
        <f>VLOOKUP(B5995,campaign!$A$2:$B$18,2,FALSE)</f>
        <v>HasCreditCard</v>
      </c>
      <c r="G5995">
        <f>VLOOKUP(F5995,campaign!$B$2:$D$18,3,FALSE)</f>
        <v>65</v>
      </c>
    </row>
    <row r="5996" spans="1:7" x14ac:dyDescent="0.3">
      <c r="A5996" t="s">
        <v>3303</v>
      </c>
      <c r="B5996" t="s">
        <v>3948</v>
      </c>
      <c r="C5996" s="1">
        <v>44820</v>
      </c>
      <c r="D5996" s="1">
        <v>44985</v>
      </c>
      <c r="E5996">
        <f t="shared" si="93"/>
        <v>5</v>
      </c>
      <c r="F5996" t="str">
        <f>VLOOKUP(B5996,campaign!$A$2:$B$18,2,FALSE)</f>
        <v>HasCreditCard</v>
      </c>
      <c r="G5996">
        <f>VLOOKUP(F5996,campaign!$B$2:$D$18,3,FALSE)</f>
        <v>65</v>
      </c>
    </row>
    <row r="5997" spans="1:7" x14ac:dyDescent="0.3">
      <c r="A5997" t="s">
        <v>3303</v>
      </c>
      <c r="B5997" t="s">
        <v>3948</v>
      </c>
      <c r="C5997" s="1">
        <v>44820</v>
      </c>
      <c r="D5997" s="1">
        <v>45046</v>
      </c>
      <c r="E5997">
        <f t="shared" si="93"/>
        <v>7</v>
      </c>
      <c r="F5997" t="str">
        <f>VLOOKUP(B5997,campaign!$A$2:$B$18,2,FALSE)</f>
        <v>HasCreditCard</v>
      </c>
      <c r="G5997">
        <f>VLOOKUP(F5997,campaign!$B$2:$D$18,3,FALSE)</f>
        <v>65</v>
      </c>
    </row>
    <row r="5998" spans="1:7" x14ac:dyDescent="0.3">
      <c r="A5998" t="s">
        <v>3303</v>
      </c>
      <c r="B5998" t="s">
        <v>3948</v>
      </c>
      <c r="C5998" s="1">
        <v>44820</v>
      </c>
      <c r="D5998" s="1">
        <v>45068</v>
      </c>
      <c r="E5998">
        <f t="shared" si="93"/>
        <v>8</v>
      </c>
      <c r="F5998" t="str">
        <f>VLOOKUP(B5998,campaign!$A$2:$B$18,2,FALSE)</f>
        <v>HasCreditCard</v>
      </c>
      <c r="G5998">
        <f>VLOOKUP(F5998,campaign!$B$2:$D$18,3,FALSE)</f>
        <v>65</v>
      </c>
    </row>
    <row r="5999" spans="1:7" x14ac:dyDescent="0.3">
      <c r="A5999" t="s">
        <v>3304</v>
      </c>
      <c r="B5999" t="s">
        <v>3924</v>
      </c>
      <c r="C5999" s="1">
        <v>44586</v>
      </c>
      <c r="D5999" s="1">
        <v>44586</v>
      </c>
      <c r="E5999">
        <f t="shared" si="93"/>
        <v>0</v>
      </c>
      <c r="F5999" t="str">
        <f>VLOOKUP(B5999,campaign!$A$2:$B$18,2,FALSE)</f>
        <v>RVOwner</v>
      </c>
      <c r="G5999">
        <f>VLOOKUP(F5999,campaign!$B$2:$D$18,3,FALSE)</f>
        <v>22</v>
      </c>
    </row>
    <row r="6000" spans="1:7" x14ac:dyDescent="0.3">
      <c r="A6000" t="s">
        <v>3304</v>
      </c>
      <c r="B6000" t="s">
        <v>3924</v>
      </c>
      <c r="C6000" s="1">
        <v>44586</v>
      </c>
      <c r="D6000" s="1">
        <v>44618</v>
      </c>
      <c r="E6000">
        <f t="shared" si="93"/>
        <v>1</v>
      </c>
      <c r="F6000" t="str">
        <f>VLOOKUP(B6000,campaign!$A$2:$B$18,2,FALSE)</f>
        <v>RVOwner</v>
      </c>
      <c r="G6000">
        <f>VLOOKUP(F6000,campaign!$B$2:$D$18,3,FALSE)</f>
        <v>22</v>
      </c>
    </row>
    <row r="6001" spans="1:7" x14ac:dyDescent="0.3">
      <c r="A6001" t="s">
        <v>3304</v>
      </c>
      <c r="B6001" t="s">
        <v>3924</v>
      </c>
      <c r="C6001" s="1">
        <v>44586</v>
      </c>
      <c r="D6001" s="1">
        <v>44624</v>
      </c>
      <c r="E6001">
        <f t="shared" si="93"/>
        <v>1</v>
      </c>
      <c r="F6001" t="str">
        <f>VLOOKUP(B6001,campaign!$A$2:$B$18,2,FALSE)</f>
        <v>RVOwner</v>
      </c>
      <c r="G6001">
        <f>VLOOKUP(F6001,campaign!$B$2:$D$18,3,FALSE)</f>
        <v>22</v>
      </c>
    </row>
    <row r="6002" spans="1:7" x14ac:dyDescent="0.3">
      <c r="A6002" t="s">
        <v>3304</v>
      </c>
      <c r="B6002" t="s">
        <v>3924</v>
      </c>
      <c r="C6002" s="1">
        <v>44586</v>
      </c>
      <c r="D6002" s="1">
        <v>44712</v>
      </c>
      <c r="E6002">
        <f t="shared" si="93"/>
        <v>4</v>
      </c>
      <c r="F6002" t="str">
        <f>VLOOKUP(B6002,campaign!$A$2:$B$18,2,FALSE)</f>
        <v>RVOwner</v>
      </c>
      <c r="G6002">
        <f>VLOOKUP(F6002,campaign!$B$2:$D$18,3,FALSE)</f>
        <v>22</v>
      </c>
    </row>
    <row r="6003" spans="1:7" x14ac:dyDescent="0.3">
      <c r="A6003" t="s">
        <v>3304</v>
      </c>
      <c r="B6003" t="s">
        <v>3924</v>
      </c>
      <c r="C6003" s="1">
        <v>44586</v>
      </c>
      <c r="D6003" s="1">
        <v>44738</v>
      </c>
      <c r="E6003">
        <f t="shared" si="93"/>
        <v>5</v>
      </c>
      <c r="F6003" t="str">
        <f>VLOOKUP(B6003,campaign!$A$2:$B$18,2,FALSE)</f>
        <v>RVOwner</v>
      </c>
      <c r="G6003">
        <f>VLOOKUP(F6003,campaign!$B$2:$D$18,3,FALSE)</f>
        <v>22</v>
      </c>
    </row>
    <row r="6004" spans="1:7" x14ac:dyDescent="0.3">
      <c r="A6004" t="s">
        <v>3304</v>
      </c>
      <c r="B6004" t="s">
        <v>3924</v>
      </c>
      <c r="C6004" s="1">
        <v>44586</v>
      </c>
      <c r="D6004" s="1">
        <v>44749</v>
      </c>
      <c r="E6004">
        <f t="shared" si="93"/>
        <v>5</v>
      </c>
      <c r="F6004" t="str">
        <f>VLOOKUP(B6004,campaign!$A$2:$B$18,2,FALSE)</f>
        <v>RVOwner</v>
      </c>
      <c r="G6004">
        <f>VLOOKUP(F6004,campaign!$B$2:$D$18,3,FALSE)</f>
        <v>22</v>
      </c>
    </row>
    <row r="6005" spans="1:7" x14ac:dyDescent="0.3">
      <c r="A6005" t="s">
        <v>3304</v>
      </c>
      <c r="B6005" t="s">
        <v>3924</v>
      </c>
      <c r="C6005" s="1">
        <v>44586</v>
      </c>
      <c r="D6005" s="1">
        <v>44801</v>
      </c>
      <c r="E6005">
        <f t="shared" si="93"/>
        <v>7</v>
      </c>
      <c r="F6005" t="str">
        <f>VLOOKUP(B6005,campaign!$A$2:$B$18,2,FALSE)</f>
        <v>RVOwner</v>
      </c>
      <c r="G6005">
        <f>VLOOKUP(F6005,campaign!$B$2:$D$18,3,FALSE)</f>
        <v>22</v>
      </c>
    </row>
    <row r="6006" spans="1:7" x14ac:dyDescent="0.3">
      <c r="A6006" t="s">
        <v>3304</v>
      </c>
      <c r="B6006" t="s">
        <v>3924</v>
      </c>
      <c r="C6006" s="1">
        <v>44586</v>
      </c>
      <c r="D6006" s="1">
        <v>44867</v>
      </c>
      <c r="E6006">
        <f t="shared" si="93"/>
        <v>9</v>
      </c>
      <c r="F6006" t="str">
        <f>VLOOKUP(B6006,campaign!$A$2:$B$18,2,FALSE)</f>
        <v>RVOwner</v>
      </c>
      <c r="G6006">
        <f>VLOOKUP(F6006,campaign!$B$2:$D$18,3,FALSE)</f>
        <v>22</v>
      </c>
    </row>
    <row r="6007" spans="1:7" x14ac:dyDescent="0.3">
      <c r="A6007" t="s">
        <v>3304</v>
      </c>
      <c r="B6007" t="s">
        <v>3924</v>
      </c>
      <c r="C6007" s="1">
        <v>44586</v>
      </c>
      <c r="D6007" s="1">
        <v>44905</v>
      </c>
      <c r="E6007">
        <f t="shared" si="93"/>
        <v>10</v>
      </c>
      <c r="F6007" t="str">
        <f>VLOOKUP(B6007,campaign!$A$2:$B$18,2,FALSE)</f>
        <v>RVOwner</v>
      </c>
      <c r="G6007">
        <f>VLOOKUP(F6007,campaign!$B$2:$D$18,3,FALSE)</f>
        <v>22</v>
      </c>
    </row>
    <row r="6008" spans="1:7" x14ac:dyDescent="0.3">
      <c r="A6008" t="s">
        <v>3304</v>
      </c>
      <c r="B6008" t="s">
        <v>3924</v>
      </c>
      <c r="C6008" s="1">
        <v>44586</v>
      </c>
      <c r="D6008" s="1">
        <v>44966</v>
      </c>
      <c r="E6008">
        <f t="shared" si="93"/>
        <v>12</v>
      </c>
      <c r="F6008" t="str">
        <f>VLOOKUP(B6008,campaign!$A$2:$B$18,2,FALSE)</f>
        <v>RVOwner</v>
      </c>
      <c r="G6008">
        <f>VLOOKUP(F6008,campaign!$B$2:$D$18,3,FALSE)</f>
        <v>22</v>
      </c>
    </row>
    <row r="6009" spans="1:7" x14ac:dyDescent="0.3">
      <c r="A6009" t="s">
        <v>3304</v>
      </c>
      <c r="B6009" t="s">
        <v>3924</v>
      </c>
      <c r="C6009" s="1">
        <v>44586</v>
      </c>
      <c r="D6009" s="1">
        <v>44991</v>
      </c>
      <c r="E6009">
        <f t="shared" si="93"/>
        <v>13</v>
      </c>
      <c r="F6009" t="str">
        <f>VLOOKUP(B6009,campaign!$A$2:$B$18,2,FALSE)</f>
        <v>RVOwner</v>
      </c>
      <c r="G6009">
        <f>VLOOKUP(F6009,campaign!$B$2:$D$18,3,FALSE)</f>
        <v>22</v>
      </c>
    </row>
    <row r="6010" spans="1:7" x14ac:dyDescent="0.3">
      <c r="A6010" t="s">
        <v>3304</v>
      </c>
      <c r="B6010" t="s">
        <v>3924</v>
      </c>
      <c r="C6010" s="1">
        <v>44586</v>
      </c>
      <c r="D6010" s="1">
        <v>45017</v>
      </c>
      <c r="E6010">
        <f t="shared" si="93"/>
        <v>14</v>
      </c>
      <c r="F6010" t="str">
        <f>VLOOKUP(B6010,campaign!$A$2:$B$18,2,FALSE)</f>
        <v>RVOwner</v>
      </c>
      <c r="G6010">
        <f>VLOOKUP(F6010,campaign!$B$2:$D$18,3,FALSE)</f>
        <v>22</v>
      </c>
    </row>
    <row r="6011" spans="1:7" x14ac:dyDescent="0.3">
      <c r="A6011" t="s">
        <v>3304</v>
      </c>
      <c r="B6011" t="s">
        <v>3951</v>
      </c>
      <c r="C6011" s="1">
        <v>44668</v>
      </c>
      <c r="D6011" s="1">
        <v>44668</v>
      </c>
      <c r="E6011">
        <f t="shared" si="93"/>
        <v>0</v>
      </c>
      <c r="F6011" t="str">
        <f>VLOOKUP(B6011,campaign!$A$2:$B$18,2,FALSE)</f>
        <v>OwnsMotorcycle</v>
      </c>
      <c r="G6011">
        <f>VLOOKUP(F6011,campaign!$B$2:$D$18,3,FALSE)</f>
        <v>14</v>
      </c>
    </row>
    <row r="6012" spans="1:7" x14ac:dyDescent="0.3">
      <c r="A6012" t="s">
        <v>3304</v>
      </c>
      <c r="B6012" t="s">
        <v>3951</v>
      </c>
      <c r="C6012" s="1">
        <v>44668</v>
      </c>
      <c r="D6012" s="1">
        <v>44730</v>
      </c>
      <c r="E6012">
        <f t="shared" si="93"/>
        <v>2</v>
      </c>
      <c r="F6012" t="str">
        <f>VLOOKUP(B6012,campaign!$A$2:$B$18,2,FALSE)</f>
        <v>OwnsMotorcycle</v>
      </c>
      <c r="G6012">
        <f>VLOOKUP(F6012,campaign!$B$2:$D$18,3,FALSE)</f>
        <v>14</v>
      </c>
    </row>
    <row r="6013" spans="1:7" x14ac:dyDescent="0.3">
      <c r="A6013" t="s">
        <v>3304</v>
      </c>
      <c r="B6013" t="s">
        <v>3951</v>
      </c>
      <c r="C6013" s="1">
        <v>44668</v>
      </c>
      <c r="D6013" s="1">
        <v>44770</v>
      </c>
      <c r="E6013">
        <f t="shared" si="93"/>
        <v>3</v>
      </c>
      <c r="F6013" t="str">
        <f>VLOOKUP(B6013,campaign!$A$2:$B$18,2,FALSE)</f>
        <v>OwnsMotorcycle</v>
      </c>
      <c r="G6013">
        <f>VLOOKUP(F6013,campaign!$B$2:$D$18,3,FALSE)</f>
        <v>14</v>
      </c>
    </row>
    <row r="6014" spans="1:7" x14ac:dyDescent="0.3">
      <c r="A6014" t="s">
        <v>3304</v>
      </c>
      <c r="B6014" t="s">
        <v>3951</v>
      </c>
      <c r="C6014" s="1">
        <v>44668</v>
      </c>
      <c r="D6014" s="1">
        <v>44828</v>
      </c>
      <c r="E6014">
        <f t="shared" si="93"/>
        <v>5</v>
      </c>
      <c r="F6014" t="str">
        <f>VLOOKUP(B6014,campaign!$A$2:$B$18,2,FALSE)</f>
        <v>OwnsMotorcycle</v>
      </c>
      <c r="G6014">
        <f>VLOOKUP(F6014,campaign!$B$2:$D$18,3,FALSE)</f>
        <v>14</v>
      </c>
    </row>
    <row r="6015" spans="1:7" x14ac:dyDescent="0.3">
      <c r="A6015" t="s">
        <v>3304</v>
      </c>
      <c r="B6015" t="s">
        <v>3951</v>
      </c>
      <c r="C6015" s="1">
        <v>44668</v>
      </c>
      <c r="D6015" s="1">
        <v>44851</v>
      </c>
      <c r="E6015">
        <f t="shared" si="93"/>
        <v>6</v>
      </c>
      <c r="F6015" t="str">
        <f>VLOOKUP(B6015,campaign!$A$2:$B$18,2,FALSE)</f>
        <v>OwnsMotorcycle</v>
      </c>
      <c r="G6015">
        <f>VLOOKUP(F6015,campaign!$B$2:$D$18,3,FALSE)</f>
        <v>14</v>
      </c>
    </row>
    <row r="6016" spans="1:7" x14ac:dyDescent="0.3">
      <c r="A6016" t="s">
        <v>3304</v>
      </c>
      <c r="B6016" t="s">
        <v>3951</v>
      </c>
      <c r="C6016" s="1">
        <v>44668</v>
      </c>
      <c r="D6016" s="1">
        <v>44889</v>
      </c>
      <c r="E6016">
        <f t="shared" si="93"/>
        <v>7</v>
      </c>
      <c r="F6016" t="str">
        <f>VLOOKUP(B6016,campaign!$A$2:$B$18,2,FALSE)</f>
        <v>OwnsMotorcycle</v>
      </c>
      <c r="G6016">
        <f>VLOOKUP(F6016,campaign!$B$2:$D$18,3,FALSE)</f>
        <v>14</v>
      </c>
    </row>
    <row r="6017" spans="1:7" x14ac:dyDescent="0.3">
      <c r="A6017" t="s">
        <v>3304</v>
      </c>
      <c r="B6017" t="s">
        <v>3951</v>
      </c>
      <c r="C6017" s="1">
        <v>44668</v>
      </c>
      <c r="D6017" s="1">
        <v>44897</v>
      </c>
      <c r="E6017">
        <f t="shared" si="93"/>
        <v>7</v>
      </c>
      <c r="F6017" t="str">
        <f>VLOOKUP(B6017,campaign!$A$2:$B$18,2,FALSE)</f>
        <v>OwnsMotorcycle</v>
      </c>
      <c r="G6017">
        <f>VLOOKUP(F6017,campaign!$B$2:$D$18,3,FALSE)</f>
        <v>14</v>
      </c>
    </row>
    <row r="6018" spans="1:7" x14ac:dyDescent="0.3">
      <c r="A6018" t="s">
        <v>3304</v>
      </c>
      <c r="B6018" t="s">
        <v>3951</v>
      </c>
      <c r="C6018" s="1">
        <v>44668</v>
      </c>
      <c r="D6018" s="1">
        <v>44957</v>
      </c>
      <c r="E6018">
        <f t="shared" si="93"/>
        <v>9</v>
      </c>
      <c r="F6018" t="str">
        <f>VLOOKUP(B6018,campaign!$A$2:$B$18,2,FALSE)</f>
        <v>OwnsMotorcycle</v>
      </c>
      <c r="G6018">
        <f>VLOOKUP(F6018,campaign!$B$2:$D$18,3,FALSE)</f>
        <v>14</v>
      </c>
    </row>
    <row r="6019" spans="1:7" x14ac:dyDescent="0.3">
      <c r="A6019" t="s">
        <v>3304</v>
      </c>
      <c r="B6019" t="s">
        <v>3951</v>
      </c>
      <c r="C6019" s="1">
        <v>44668</v>
      </c>
      <c r="D6019" s="1">
        <v>44983</v>
      </c>
      <c r="E6019">
        <f t="shared" ref="E6019:E6082" si="94">DATEDIF(C6019,D6019,"M")</f>
        <v>10</v>
      </c>
      <c r="F6019" t="str">
        <f>VLOOKUP(B6019,campaign!$A$2:$B$18,2,FALSE)</f>
        <v>OwnsMotorcycle</v>
      </c>
      <c r="G6019">
        <f>VLOOKUP(F6019,campaign!$B$2:$D$18,3,FALSE)</f>
        <v>14</v>
      </c>
    </row>
    <row r="6020" spans="1:7" x14ac:dyDescent="0.3">
      <c r="A6020" t="s">
        <v>3304</v>
      </c>
      <c r="B6020" t="s">
        <v>3951</v>
      </c>
      <c r="C6020" s="1">
        <v>44668</v>
      </c>
      <c r="D6020" s="1">
        <v>45005</v>
      </c>
      <c r="E6020">
        <f t="shared" si="94"/>
        <v>11</v>
      </c>
      <c r="F6020" t="str">
        <f>VLOOKUP(B6020,campaign!$A$2:$B$18,2,FALSE)</f>
        <v>OwnsMotorcycle</v>
      </c>
      <c r="G6020">
        <f>VLOOKUP(F6020,campaign!$B$2:$D$18,3,FALSE)</f>
        <v>14</v>
      </c>
    </row>
    <row r="6021" spans="1:7" x14ac:dyDescent="0.3">
      <c r="A6021" t="s">
        <v>3304</v>
      </c>
      <c r="B6021" t="s">
        <v>3951</v>
      </c>
      <c r="C6021" s="1">
        <v>44668</v>
      </c>
      <c r="D6021" s="1">
        <v>45034</v>
      </c>
      <c r="E6021">
        <f t="shared" si="94"/>
        <v>12</v>
      </c>
      <c r="F6021" t="str">
        <f>VLOOKUP(B6021,campaign!$A$2:$B$18,2,FALSE)</f>
        <v>OwnsMotorcycle</v>
      </c>
      <c r="G6021">
        <f>VLOOKUP(F6021,campaign!$B$2:$D$18,3,FALSE)</f>
        <v>14</v>
      </c>
    </row>
    <row r="6022" spans="1:7" x14ac:dyDescent="0.3">
      <c r="A6022" t="s">
        <v>3304</v>
      </c>
      <c r="B6022" t="s">
        <v>3951</v>
      </c>
      <c r="C6022" s="1">
        <v>44668</v>
      </c>
      <c r="D6022" s="1">
        <v>45070</v>
      </c>
      <c r="E6022">
        <f t="shared" si="94"/>
        <v>13</v>
      </c>
      <c r="F6022" t="str">
        <f>VLOOKUP(B6022,campaign!$A$2:$B$18,2,FALSE)</f>
        <v>OwnsMotorcycle</v>
      </c>
      <c r="G6022">
        <f>VLOOKUP(F6022,campaign!$B$2:$D$18,3,FALSE)</f>
        <v>14</v>
      </c>
    </row>
    <row r="6023" spans="1:7" x14ac:dyDescent="0.3">
      <c r="A6023" t="s">
        <v>3305</v>
      </c>
      <c r="B6023" t="s">
        <v>3947</v>
      </c>
      <c r="C6023" s="1">
        <v>44639</v>
      </c>
      <c r="D6023" s="1">
        <v>44639</v>
      </c>
      <c r="E6023">
        <f t="shared" si="94"/>
        <v>0</v>
      </c>
      <c r="F6023" t="str">
        <f>VLOOKUP(B6023,campaign!$A$2:$B$18,2,FALSE)</f>
        <v>OwnsComputer</v>
      </c>
      <c r="G6023">
        <f>VLOOKUP(F6023,campaign!$B$2:$D$18,3,FALSE)</f>
        <v>62</v>
      </c>
    </row>
    <row r="6024" spans="1:7" x14ac:dyDescent="0.3">
      <c r="A6024" t="s">
        <v>3305</v>
      </c>
      <c r="B6024" t="s">
        <v>3947</v>
      </c>
      <c r="C6024" s="1">
        <v>44639</v>
      </c>
      <c r="D6024" s="1">
        <v>44680</v>
      </c>
      <c r="E6024">
        <f t="shared" si="94"/>
        <v>1</v>
      </c>
      <c r="F6024" t="str">
        <f>VLOOKUP(B6024,campaign!$A$2:$B$18,2,FALSE)</f>
        <v>OwnsComputer</v>
      </c>
      <c r="G6024">
        <f>VLOOKUP(F6024,campaign!$B$2:$D$18,3,FALSE)</f>
        <v>62</v>
      </c>
    </row>
    <row r="6025" spans="1:7" x14ac:dyDescent="0.3">
      <c r="A6025" t="s">
        <v>3305</v>
      </c>
      <c r="B6025" t="s">
        <v>3947</v>
      </c>
      <c r="C6025" s="1">
        <v>44639</v>
      </c>
      <c r="D6025" s="1">
        <v>44890</v>
      </c>
      <c r="E6025">
        <f t="shared" si="94"/>
        <v>8</v>
      </c>
      <c r="F6025" t="str">
        <f>VLOOKUP(B6025,campaign!$A$2:$B$18,2,FALSE)</f>
        <v>OwnsComputer</v>
      </c>
      <c r="G6025">
        <f>VLOOKUP(F6025,campaign!$B$2:$D$18,3,FALSE)</f>
        <v>62</v>
      </c>
    </row>
    <row r="6026" spans="1:7" x14ac:dyDescent="0.3">
      <c r="A6026" t="s">
        <v>3305</v>
      </c>
      <c r="B6026" t="s">
        <v>3947</v>
      </c>
      <c r="C6026" s="1">
        <v>44639</v>
      </c>
      <c r="D6026" s="1">
        <v>44953</v>
      </c>
      <c r="E6026">
        <f t="shared" si="94"/>
        <v>10</v>
      </c>
      <c r="F6026" t="str">
        <f>VLOOKUP(B6026,campaign!$A$2:$B$18,2,FALSE)</f>
        <v>OwnsComputer</v>
      </c>
      <c r="G6026">
        <f>VLOOKUP(F6026,campaign!$B$2:$D$18,3,FALSE)</f>
        <v>62</v>
      </c>
    </row>
    <row r="6027" spans="1:7" x14ac:dyDescent="0.3">
      <c r="A6027" t="s">
        <v>3305</v>
      </c>
      <c r="B6027" t="s">
        <v>3947</v>
      </c>
      <c r="C6027" s="1">
        <v>44639</v>
      </c>
      <c r="D6027" s="1">
        <v>44976</v>
      </c>
      <c r="E6027">
        <f t="shared" si="94"/>
        <v>11</v>
      </c>
      <c r="F6027" t="str">
        <f>VLOOKUP(B6027,campaign!$A$2:$B$18,2,FALSE)</f>
        <v>OwnsComputer</v>
      </c>
      <c r="G6027">
        <f>VLOOKUP(F6027,campaign!$B$2:$D$18,3,FALSE)</f>
        <v>62</v>
      </c>
    </row>
    <row r="6028" spans="1:7" x14ac:dyDescent="0.3">
      <c r="A6028" t="s">
        <v>3305</v>
      </c>
      <c r="B6028" t="s">
        <v>3947</v>
      </c>
      <c r="C6028" s="1">
        <v>44639</v>
      </c>
      <c r="D6028" s="1">
        <v>45006</v>
      </c>
      <c r="E6028">
        <f t="shared" si="94"/>
        <v>12</v>
      </c>
      <c r="F6028" t="str">
        <f>VLOOKUP(B6028,campaign!$A$2:$B$18,2,FALSE)</f>
        <v>OwnsComputer</v>
      </c>
      <c r="G6028">
        <f>VLOOKUP(F6028,campaign!$B$2:$D$18,3,FALSE)</f>
        <v>62</v>
      </c>
    </row>
    <row r="6029" spans="1:7" x14ac:dyDescent="0.3">
      <c r="A6029" t="s">
        <v>3305</v>
      </c>
      <c r="B6029" t="s">
        <v>3947</v>
      </c>
      <c r="C6029" s="1">
        <v>44639</v>
      </c>
      <c r="D6029" s="1">
        <v>45072</v>
      </c>
      <c r="E6029">
        <f t="shared" si="94"/>
        <v>14</v>
      </c>
      <c r="F6029" t="str">
        <f>VLOOKUP(B6029,campaign!$A$2:$B$18,2,FALSE)</f>
        <v>OwnsComputer</v>
      </c>
      <c r="G6029">
        <f>VLOOKUP(F6029,campaign!$B$2:$D$18,3,FALSE)</f>
        <v>62</v>
      </c>
    </row>
    <row r="6030" spans="1:7" x14ac:dyDescent="0.3">
      <c r="A6030" t="s">
        <v>3305</v>
      </c>
      <c r="B6030" t="s">
        <v>3927</v>
      </c>
      <c r="C6030" s="1">
        <v>44885</v>
      </c>
      <c r="D6030" s="1">
        <v>44885</v>
      </c>
      <c r="E6030">
        <f t="shared" si="94"/>
        <v>0</v>
      </c>
      <c r="F6030" t="str">
        <f>VLOOKUP(B6030,campaign!$A$2:$B$18,2,FALSE)</f>
        <v>RespondsToMailOffers</v>
      </c>
      <c r="G6030">
        <f>VLOOKUP(F6030,campaign!$B$2:$D$18,3,FALSE)</f>
        <v>27</v>
      </c>
    </row>
    <row r="6031" spans="1:7" x14ac:dyDescent="0.3">
      <c r="A6031" t="s">
        <v>3305</v>
      </c>
      <c r="B6031" t="s">
        <v>3927</v>
      </c>
      <c r="C6031" s="1">
        <v>44885</v>
      </c>
      <c r="D6031" s="1">
        <v>44920</v>
      </c>
      <c r="E6031">
        <f t="shared" si="94"/>
        <v>1</v>
      </c>
      <c r="F6031" t="str">
        <f>VLOOKUP(B6031,campaign!$A$2:$B$18,2,FALSE)</f>
        <v>RespondsToMailOffers</v>
      </c>
      <c r="G6031">
        <f>VLOOKUP(F6031,campaign!$B$2:$D$18,3,FALSE)</f>
        <v>27</v>
      </c>
    </row>
    <row r="6032" spans="1:7" x14ac:dyDescent="0.3">
      <c r="A6032" t="s">
        <v>3305</v>
      </c>
      <c r="B6032" t="s">
        <v>3927</v>
      </c>
      <c r="C6032" s="1">
        <v>44885</v>
      </c>
      <c r="D6032" s="1">
        <v>44952</v>
      </c>
      <c r="E6032">
        <f t="shared" si="94"/>
        <v>2</v>
      </c>
      <c r="F6032" t="str">
        <f>VLOOKUP(B6032,campaign!$A$2:$B$18,2,FALSE)</f>
        <v>RespondsToMailOffers</v>
      </c>
      <c r="G6032">
        <f>VLOOKUP(F6032,campaign!$B$2:$D$18,3,FALSE)</f>
        <v>27</v>
      </c>
    </row>
    <row r="6033" spans="1:7" x14ac:dyDescent="0.3">
      <c r="A6033" t="s">
        <v>3305</v>
      </c>
      <c r="B6033" t="s">
        <v>3927</v>
      </c>
      <c r="C6033" s="1">
        <v>44885</v>
      </c>
      <c r="D6033" s="1">
        <v>44986</v>
      </c>
      <c r="E6033">
        <f t="shared" si="94"/>
        <v>3</v>
      </c>
      <c r="F6033" t="str">
        <f>VLOOKUP(B6033,campaign!$A$2:$B$18,2,FALSE)</f>
        <v>RespondsToMailOffers</v>
      </c>
      <c r="G6033">
        <f>VLOOKUP(F6033,campaign!$B$2:$D$18,3,FALSE)</f>
        <v>27</v>
      </c>
    </row>
    <row r="6034" spans="1:7" x14ac:dyDescent="0.3">
      <c r="A6034" t="s">
        <v>3305</v>
      </c>
      <c r="B6034" t="s">
        <v>3927</v>
      </c>
      <c r="C6034" s="1">
        <v>44885</v>
      </c>
      <c r="D6034" s="1">
        <v>45020</v>
      </c>
      <c r="E6034">
        <f t="shared" si="94"/>
        <v>4</v>
      </c>
      <c r="F6034" t="str">
        <f>VLOOKUP(B6034,campaign!$A$2:$B$18,2,FALSE)</f>
        <v>RespondsToMailOffers</v>
      </c>
      <c r="G6034">
        <f>VLOOKUP(F6034,campaign!$B$2:$D$18,3,FALSE)</f>
        <v>27</v>
      </c>
    </row>
    <row r="6035" spans="1:7" x14ac:dyDescent="0.3">
      <c r="A6035" t="s">
        <v>3305</v>
      </c>
      <c r="B6035" t="s">
        <v>3927</v>
      </c>
      <c r="C6035" s="1">
        <v>44885</v>
      </c>
      <c r="D6035" s="1">
        <v>45072</v>
      </c>
      <c r="E6035">
        <f t="shared" si="94"/>
        <v>6</v>
      </c>
      <c r="F6035" t="str">
        <f>VLOOKUP(B6035,campaign!$A$2:$B$18,2,FALSE)</f>
        <v>RespondsToMailOffers</v>
      </c>
      <c r="G6035">
        <f>VLOOKUP(F6035,campaign!$B$2:$D$18,3,FALSE)</f>
        <v>27</v>
      </c>
    </row>
    <row r="6036" spans="1:7" x14ac:dyDescent="0.3">
      <c r="A6036" t="s">
        <v>3306</v>
      </c>
      <c r="B6036" t="s">
        <v>3922</v>
      </c>
      <c r="C6036" s="1">
        <v>44903</v>
      </c>
      <c r="D6036" s="1">
        <v>44903</v>
      </c>
      <c r="E6036">
        <f t="shared" si="94"/>
        <v>0</v>
      </c>
      <c r="F6036" t="str">
        <f>VLOOKUP(B6036,campaign!$A$2:$B$18,2,FALSE)</f>
        <v>HandsetWebCapable</v>
      </c>
      <c r="G6036">
        <f>VLOOKUP(F6036,campaign!$B$2:$D$18,3,FALSE)</f>
        <v>62</v>
      </c>
    </row>
    <row r="6037" spans="1:7" x14ac:dyDescent="0.3">
      <c r="A6037" t="s">
        <v>3306</v>
      </c>
      <c r="B6037" t="s">
        <v>3922</v>
      </c>
      <c r="C6037" s="1">
        <v>44903</v>
      </c>
      <c r="D6037" s="1">
        <v>44941</v>
      </c>
      <c r="E6037">
        <f t="shared" si="94"/>
        <v>1</v>
      </c>
      <c r="F6037" t="str">
        <f>VLOOKUP(B6037,campaign!$A$2:$B$18,2,FALSE)</f>
        <v>HandsetWebCapable</v>
      </c>
      <c r="G6037">
        <f>VLOOKUP(F6037,campaign!$B$2:$D$18,3,FALSE)</f>
        <v>62</v>
      </c>
    </row>
    <row r="6038" spans="1:7" x14ac:dyDescent="0.3">
      <c r="A6038" t="s">
        <v>3306</v>
      </c>
      <c r="B6038" t="s">
        <v>3922</v>
      </c>
      <c r="C6038" s="1">
        <v>44903</v>
      </c>
      <c r="D6038" s="1">
        <v>44975</v>
      </c>
      <c r="E6038">
        <f t="shared" si="94"/>
        <v>2</v>
      </c>
      <c r="F6038" t="str">
        <f>VLOOKUP(B6038,campaign!$A$2:$B$18,2,FALSE)</f>
        <v>HandsetWebCapable</v>
      </c>
      <c r="G6038">
        <f>VLOOKUP(F6038,campaign!$B$2:$D$18,3,FALSE)</f>
        <v>62</v>
      </c>
    </row>
    <row r="6039" spans="1:7" x14ac:dyDescent="0.3">
      <c r="A6039" t="s">
        <v>3306</v>
      </c>
      <c r="B6039" t="s">
        <v>3922</v>
      </c>
      <c r="C6039" s="1">
        <v>44903</v>
      </c>
      <c r="D6039" s="1">
        <v>44993</v>
      </c>
      <c r="E6039">
        <f t="shared" si="94"/>
        <v>3</v>
      </c>
      <c r="F6039" t="str">
        <f>VLOOKUP(B6039,campaign!$A$2:$B$18,2,FALSE)</f>
        <v>HandsetWebCapable</v>
      </c>
      <c r="G6039">
        <f>VLOOKUP(F6039,campaign!$B$2:$D$18,3,FALSE)</f>
        <v>62</v>
      </c>
    </row>
    <row r="6040" spans="1:7" x14ac:dyDescent="0.3">
      <c r="A6040" t="s">
        <v>3306</v>
      </c>
      <c r="B6040" t="s">
        <v>3922</v>
      </c>
      <c r="C6040" s="1">
        <v>44903</v>
      </c>
      <c r="D6040" s="1">
        <v>45035</v>
      </c>
      <c r="E6040">
        <f t="shared" si="94"/>
        <v>4</v>
      </c>
      <c r="F6040" t="str">
        <f>VLOOKUP(B6040,campaign!$A$2:$B$18,2,FALSE)</f>
        <v>HandsetWebCapable</v>
      </c>
      <c r="G6040">
        <f>VLOOKUP(F6040,campaign!$B$2:$D$18,3,FALSE)</f>
        <v>62</v>
      </c>
    </row>
    <row r="6041" spans="1:7" x14ac:dyDescent="0.3">
      <c r="A6041" t="s">
        <v>3306</v>
      </c>
      <c r="B6041" t="s">
        <v>3922</v>
      </c>
      <c r="C6041" s="1">
        <v>44903</v>
      </c>
      <c r="D6041" s="1">
        <v>45055</v>
      </c>
      <c r="E6041">
        <f t="shared" si="94"/>
        <v>5</v>
      </c>
      <c r="F6041" t="str">
        <f>VLOOKUP(B6041,campaign!$A$2:$B$18,2,FALSE)</f>
        <v>HandsetWebCapable</v>
      </c>
      <c r="G6041">
        <f>VLOOKUP(F6041,campaign!$B$2:$D$18,3,FALSE)</f>
        <v>62</v>
      </c>
    </row>
    <row r="6042" spans="1:7" x14ac:dyDescent="0.3">
      <c r="A6042" t="s">
        <v>3306</v>
      </c>
      <c r="B6042" t="s">
        <v>3950</v>
      </c>
      <c r="C6042" s="1">
        <v>44945</v>
      </c>
      <c r="D6042" s="1">
        <v>44945</v>
      </c>
      <c r="E6042">
        <f t="shared" si="94"/>
        <v>0</v>
      </c>
      <c r="F6042" t="str">
        <f>VLOOKUP(B6042,campaign!$A$2:$B$18,2,FALSE)</f>
        <v>NotNewCellphoneUser</v>
      </c>
      <c r="G6042">
        <f>VLOOKUP(F6042,campaign!$B$2:$D$18,3,FALSE)</f>
        <v>28</v>
      </c>
    </row>
    <row r="6043" spans="1:7" x14ac:dyDescent="0.3">
      <c r="A6043" t="s">
        <v>3306</v>
      </c>
      <c r="B6043" t="s">
        <v>3950</v>
      </c>
      <c r="C6043" s="1">
        <v>44945</v>
      </c>
      <c r="D6043" s="1">
        <v>44977</v>
      </c>
      <c r="E6043">
        <f t="shared" si="94"/>
        <v>1</v>
      </c>
      <c r="F6043" t="str">
        <f>VLOOKUP(B6043,campaign!$A$2:$B$18,2,FALSE)</f>
        <v>NotNewCellphoneUser</v>
      </c>
      <c r="G6043">
        <f>VLOOKUP(F6043,campaign!$B$2:$D$18,3,FALSE)</f>
        <v>28</v>
      </c>
    </row>
    <row r="6044" spans="1:7" x14ac:dyDescent="0.3">
      <c r="A6044" t="s">
        <v>3306</v>
      </c>
      <c r="B6044" t="s">
        <v>3950</v>
      </c>
      <c r="C6044" s="1">
        <v>44945</v>
      </c>
      <c r="D6044" s="1">
        <v>45013</v>
      </c>
      <c r="E6044">
        <f t="shared" si="94"/>
        <v>2</v>
      </c>
      <c r="F6044" t="str">
        <f>VLOOKUP(B6044,campaign!$A$2:$B$18,2,FALSE)</f>
        <v>NotNewCellphoneUser</v>
      </c>
      <c r="G6044">
        <f>VLOOKUP(F6044,campaign!$B$2:$D$18,3,FALSE)</f>
        <v>28</v>
      </c>
    </row>
    <row r="6045" spans="1:7" x14ac:dyDescent="0.3">
      <c r="A6045" t="s">
        <v>3306</v>
      </c>
      <c r="B6045" t="s">
        <v>3950</v>
      </c>
      <c r="C6045" s="1">
        <v>44945</v>
      </c>
      <c r="D6045" s="1">
        <v>45046</v>
      </c>
      <c r="E6045">
        <f t="shared" si="94"/>
        <v>3</v>
      </c>
      <c r="F6045" t="str">
        <f>VLOOKUP(B6045,campaign!$A$2:$B$18,2,FALSE)</f>
        <v>NotNewCellphoneUser</v>
      </c>
      <c r="G6045">
        <f>VLOOKUP(F6045,campaign!$B$2:$D$18,3,FALSE)</f>
        <v>28</v>
      </c>
    </row>
    <row r="6046" spans="1:7" x14ac:dyDescent="0.3">
      <c r="A6046" t="s">
        <v>3306</v>
      </c>
      <c r="B6046" t="s">
        <v>3950</v>
      </c>
      <c r="C6046" s="1">
        <v>44945</v>
      </c>
      <c r="D6046" s="1">
        <v>45067</v>
      </c>
      <c r="E6046">
        <f t="shared" si="94"/>
        <v>4</v>
      </c>
      <c r="F6046" t="str">
        <f>VLOOKUP(B6046,campaign!$A$2:$B$18,2,FALSE)</f>
        <v>NotNewCellphoneUser</v>
      </c>
      <c r="G6046">
        <f>VLOOKUP(F6046,campaign!$B$2:$D$18,3,FALSE)</f>
        <v>28</v>
      </c>
    </row>
    <row r="6047" spans="1:7" x14ac:dyDescent="0.3">
      <c r="A6047" t="s">
        <v>3306</v>
      </c>
      <c r="B6047" t="s">
        <v>3950</v>
      </c>
      <c r="C6047" s="1">
        <v>44945</v>
      </c>
      <c r="D6047" s="1">
        <v>45080</v>
      </c>
      <c r="E6047">
        <f t="shared" si="94"/>
        <v>4</v>
      </c>
      <c r="F6047" t="str">
        <f>VLOOKUP(B6047,campaign!$A$2:$B$18,2,FALSE)</f>
        <v>NotNewCellphoneUser</v>
      </c>
      <c r="G6047">
        <f>VLOOKUP(F6047,campaign!$B$2:$D$18,3,FALSE)</f>
        <v>28</v>
      </c>
    </row>
    <row r="6048" spans="1:7" x14ac:dyDescent="0.3">
      <c r="A6048" t="s">
        <v>3307</v>
      </c>
      <c r="B6048" t="s">
        <v>3952</v>
      </c>
      <c r="C6048" s="1">
        <v>44649</v>
      </c>
      <c r="D6048" s="1">
        <v>44649</v>
      </c>
      <c r="E6048">
        <f t="shared" si="94"/>
        <v>0</v>
      </c>
      <c r="F6048" t="str">
        <f>VLOOKUP(B6048,campaign!$A$2:$B$18,2,FALSE)</f>
        <v>MadeCallToRetentionTeam</v>
      </c>
      <c r="G6048">
        <f>VLOOKUP(F6048,campaign!$B$2:$D$18,3,FALSE)</f>
        <v>16</v>
      </c>
    </row>
    <row r="6049" spans="1:7" x14ac:dyDescent="0.3">
      <c r="A6049" t="s">
        <v>3307</v>
      </c>
      <c r="B6049" t="s">
        <v>3952</v>
      </c>
      <c r="C6049" s="1">
        <v>44649</v>
      </c>
      <c r="D6049" s="1">
        <v>44682</v>
      </c>
      <c r="E6049">
        <f t="shared" si="94"/>
        <v>1</v>
      </c>
      <c r="F6049" t="str">
        <f>VLOOKUP(B6049,campaign!$A$2:$B$18,2,FALSE)</f>
        <v>MadeCallToRetentionTeam</v>
      </c>
      <c r="G6049">
        <f>VLOOKUP(F6049,campaign!$B$2:$D$18,3,FALSE)</f>
        <v>16</v>
      </c>
    </row>
    <row r="6050" spans="1:7" x14ac:dyDescent="0.3">
      <c r="A6050" t="s">
        <v>3307</v>
      </c>
      <c r="B6050" t="s">
        <v>3952</v>
      </c>
      <c r="C6050" s="1">
        <v>44649</v>
      </c>
      <c r="D6050" s="1">
        <v>44718</v>
      </c>
      <c r="E6050">
        <f t="shared" si="94"/>
        <v>2</v>
      </c>
      <c r="F6050" t="str">
        <f>VLOOKUP(B6050,campaign!$A$2:$B$18,2,FALSE)</f>
        <v>MadeCallToRetentionTeam</v>
      </c>
      <c r="G6050">
        <f>VLOOKUP(F6050,campaign!$B$2:$D$18,3,FALSE)</f>
        <v>16</v>
      </c>
    </row>
    <row r="6051" spans="1:7" x14ac:dyDescent="0.3">
      <c r="A6051" t="s">
        <v>3307</v>
      </c>
      <c r="B6051" t="s">
        <v>3952</v>
      </c>
      <c r="C6051" s="1">
        <v>44649</v>
      </c>
      <c r="D6051" s="1">
        <v>44771</v>
      </c>
      <c r="E6051">
        <f t="shared" si="94"/>
        <v>4</v>
      </c>
      <c r="F6051" t="str">
        <f>VLOOKUP(B6051,campaign!$A$2:$B$18,2,FALSE)</f>
        <v>MadeCallToRetentionTeam</v>
      </c>
      <c r="G6051">
        <f>VLOOKUP(F6051,campaign!$B$2:$D$18,3,FALSE)</f>
        <v>16</v>
      </c>
    </row>
    <row r="6052" spans="1:7" x14ac:dyDescent="0.3">
      <c r="A6052" t="s">
        <v>3307</v>
      </c>
      <c r="B6052" t="s">
        <v>3952</v>
      </c>
      <c r="C6052" s="1">
        <v>44649</v>
      </c>
      <c r="D6052" s="1">
        <v>44785</v>
      </c>
      <c r="E6052">
        <f t="shared" si="94"/>
        <v>4</v>
      </c>
      <c r="F6052" t="str">
        <f>VLOOKUP(B6052,campaign!$A$2:$B$18,2,FALSE)</f>
        <v>MadeCallToRetentionTeam</v>
      </c>
      <c r="G6052">
        <f>VLOOKUP(F6052,campaign!$B$2:$D$18,3,FALSE)</f>
        <v>16</v>
      </c>
    </row>
    <row r="6053" spans="1:7" x14ac:dyDescent="0.3">
      <c r="A6053" t="s">
        <v>3307</v>
      </c>
      <c r="B6053" t="s">
        <v>3952</v>
      </c>
      <c r="C6053" s="1">
        <v>44649</v>
      </c>
      <c r="D6053" s="1">
        <v>44814</v>
      </c>
      <c r="E6053">
        <f t="shared" si="94"/>
        <v>5</v>
      </c>
      <c r="F6053" t="str">
        <f>VLOOKUP(B6053,campaign!$A$2:$B$18,2,FALSE)</f>
        <v>MadeCallToRetentionTeam</v>
      </c>
      <c r="G6053">
        <f>VLOOKUP(F6053,campaign!$B$2:$D$18,3,FALSE)</f>
        <v>16</v>
      </c>
    </row>
    <row r="6054" spans="1:7" x14ac:dyDescent="0.3">
      <c r="A6054" t="s">
        <v>3307</v>
      </c>
      <c r="B6054" t="s">
        <v>3952</v>
      </c>
      <c r="C6054" s="1">
        <v>44649</v>
      </c>
      <c r="D6054" s="1">
        <v>44838</v>
      </c>
      <c r="E6054">
        <f t="shared" si="94"/>
        <v>6</v>
      </c>
      <c r="F6054" t="str">
        <f>VLOOKUP(B6054,campaign!$A$2:$B$18,2,FALSE)</f>
        <v>MadeCallToRetentionTeam</v>
      </c>
      <c r="G6054">
        <f>VLOOKUP(F6054,campaign!$B$2:$D$18,3,FALSE)</f>
        <v>16</v>
      </c>
    </row>
    <row r="6055" spans="1:7" x14ac:dyDescent="0.3">
      <c r="A6055" t="s">
        <v>3307</v>
      </c>
      <c r="B6055" t="s">
        <v>3952</v>
      </c>
      <c r="C6055" s="1">
        <v>44649</v>
      </c>
      <c r="D6055" s="1">
        <v>44872</v>
      </c>
      <c r="E6055">
        <f t="shared" si="94"/>
        <v>7</v>
      </c>
      <c r="F6055" t="str">
        <f>VLOOKUP(B6055,campaign!$A$2:$B$18,2,FALSE)</f>
        <v>MadeCallToRetentionTeam</v>
      </c>
      <c r="G6055">
        <f>VLOOKUP(F6055,campaign!$B$2:$D$18,3,FALSE)</f>
        <v>16</v>
      </c>
    </row>
    <row r="6056" spans="1:7" x14ac:dyDescent="0.3">
      <c r="A6056" t="s">
        <v>3307</v>
      </c>
      <c r="B6056" t="s">
        <v>3952</v>
      </c>
      <c r="C6056" s="1">
        <v>44649</v>
      </c>
      <c r="D6056" s="1">
        <v>44897</v>
      </c>
      <c r="E6056">
        <f t="shared" si="94"/>
        <v>8</v>
      </c>
      <c r="F6056" t="str">
        <f>VLOOKUP(B6056,campaign!$A$2:$B$18,2,FALSE)</f>
        <v>MadeCallToRetentionTeam</v>
      </c>
      <c r="G6056">
        <f>VLOOKUP(F6056,campaign!$B$2:$D$18,3,FALSE)</f>
        <v>16</v>
      </c>
    </row>
    <row r="6057" spans="1:7" x14ac:dyDescent="0.3">
      <c r="A6057" t="s">
        <v>3307</v>
      </c>
      <c r="B6057" t="s">
        <v>3952</v>
      </c>
      <c r="C6057" s="1">
        <v>44649</v>
      </c>
      <c r="D6057" s="1">
        <v>44969</v>
      </c>
      <c r="E6057">
        <f t="shared" si="94"/>
        <v>10</v>
      </c>
      <c r="F6057" t="str">
        <f>VLOOKUP(B6057,campaign!$A$2:$B$18,2,FALSE)</f>
        <v>MadeCallToRetentionTeam</v>
      </c>
      <c r="G6057">
        <f>VLOOKUP(F6057,campaign!$B$2:$D$18,3,FALSE)</f>
        <v>16</v>
      </c>
    </row>
    <row r="6058" spans="1:7" x14ac:dyDescent="0.3">
      <c r="A6058" t="s">
        <v>3307</v>
      </c>
      <c r="B6058" t="s">
        <v>3952</v>
      </c>
      <c r="C6058" s="1">
        <v>44649</v>
      </c>
      <c r="D6058" s="1">
        <v>44988</v>
      </c>
      <c r="E6058">
        <f t="shared" si="94"/>
        <v>11</v>
      </c>
      <c r="F6058" t="str">
        <f>VLOOKUP(B6058,campaign!$A$2:$B$18,2,FALSE)</f>
        <v>MadeCallToRetentionTeam</v>
      </c>
      <c r="G6058">
        <f>VLOOKUP(F6058,campaign!$B$2:$D$18,3,FALSE)</f>
        <v>16</v>
      </c>
    </row>
    <row r="6059" spans="1:7" x14ac:dyDescent="0.3">
      <c r="A6059" t="s">
        <v>3307</v>
      </c>
      <c r="B6059" t="s">
        <v>3952</v>
      </c>
      <c r="C6059" s="1">
        <v>44649</v>
      </c>
      <c r="D6059" s="1">
        <v>45021</v>
      </c>
      <c r="E6059">
        <f t="shared" si="94"/>
        <v>12</v>
      </c>
      <c r="F6059" t="str">
        <f>VLOOKUP(B6059,campaign!$A$2:$B$18,2,FALSE)</f>
        <v>MadeCallToRetentionTeam</v>
      </c>
      <c r="G6059">
        <f>VLOOKUP(F6059,campaign!$B$2:$D$18,3,FALSE)</f>
        <v>16</v>
      </c>
    </row>
    <row r="6060" spans="1:7" x14ac:dyDescent="0.3">
      <c r="A6060" t="s">
        <v>3307</v>
      </c>
      <c r="B6060" t="s">
        <v>3952</v>
      </c>
      <c r="C6060" s="1">
        <v>44649</v>
      </c>
      <c r="D6060" s="1">
        <v>45077</v>
      </c>
      <c r="E6060">
        <f t="shared" si="94"/>
        <v>14</v>
      </c>
      <c r="F6060" t="str">
        <f>VLOOKUP(B6060,campaign!$A$2:$B$18,2,FALSE)</f>
        <v>MadeCallToRetentionTeam</v>
      </c>
      <c r="G6060">
        <f>VLOOKUP(F6060,campaign!$B$2:$D$18,3,FALSE)</f>
        <v>16</v>
      </c>
    </row>
    <row r="6061" spans="1:7" x14ac:dyDescent="0.3">
      <c r="A6061" t="s">
        <v>3307</v>
      </c>
      <c r="B6061" t="s">
        <v>3952</v>
      </c>
      <c r="C6061" s="1">
        <v>44649</v>
      </c>
      <c r="D6061" s="1">
        <v>45084</v>
      </c>
      <c r="E6061">
        <f t="shared" si="94"/>
        <v>14</v>
      </c>
      <c r="F6061" t="str">
        <f>VLOOKUP(B6061,campaign!$A$2:$B$18,2,FALSE)</f>
        <v>MadeCallToRetentionTeam</v>
      </c>
      <c r="G6061">
        <f>VLOOKUP(F6061,campaign!$B$2:$D$18,3,FALSE)</f>
        <v>16</v>
      </c>
    </row>
    <row r="6062" spans="1:7" x14ac:dyDescent="0.3">
      <c r="A6062" t="s">
        <v>3307</v>
      </c>
      <c r="B6062" t="s">
        <v>3928</v>
      </c>
      <c r="C6062" s="1">
        <v>44658</v>
      </c>
      <c r="D6062" s="1">
        <v>44658</v>
      </c>
      <c r="E6062">
        <f t="shared" si="94"/>
        <v>0</v>
      </c>
      <c r="F6062" t="str">
        <f>VLOOKUP(B6062,campaign!$A$2:$B$18,2,FALSE)</f>
        <v>OptOutMailings</v>
      </c>
      <c r="G6062">
        <f>VLOOKUP(F6062,campaign!$B$2:$D$18,3,FALSE)</f>
        <v>75</v>
      </c>
    </row>
    <row r="6063" spans="1:7" x14ac:dyDescent="0.3">
      <c r="A6063" t="s">
        <v>3307</v>
      </c>
      <c r="B6063" t="s">
        <v>3928</v>
      </c>
      <c r="C6063" s="1">
        <v>44658</v>
      </c>
      <c r="D6063" s="1">
        <v>44702</v>
      </c>
      <c r="E6063">
        <f t="shared" si="94"/>
        <v>1</v>
      </c>
      <c r="F6063" t="str">
        <f>VLOOKUP(B6063,campaign!$A$2:$B$18,2,FALSE)</f>
        <v>OptOutMailings</v>
      </c>
      <c r="G6063">
        <f>VLOOKUP(F6063,campaign!$B$2:$D$18,3,FALSE)</f>
        <v>75</v>
      </c>
    </row>
    <row r="6064" spans="1:7" x14ac:dyDescent="0.3">
      <c r="A6064" t="s">
        <v>3307</v>
      </c>
      <c r="B6064" t="s">
        <v>3928</v>
      </c>
      <c r="C6064" s="1">
        <v>44658</v>
      </c>
      <c r="D6064" s="1">
        <v>44728</v>
      </c>
      <c r="E6064">
        <f t="shared" si="94"/>
        <v>2</v>
      </c>
      <c r="F6064" t="str">
        <f>VLOOKUP(B6064,campaign!$A$2:$B$18,2,FALSE)</f>
        <v>OptOutMailings</v>
      </c>
      <c r="G6064">
        <f>VLOOKUP(F6064,campaign!$B$2:$D$18,3,FALSE)</f>
        <v>75</v>
      </c>
    </row>
    <row r="6065" spans="1:7" x14ac:dyDescent="0.3">
      <c r="A6065" t="s">
        <v>3307</v>
      </c>
      <c r="B6065" t="s">
        <v>3928</v>
      </c>
      <c r="C6065" s="1">
        <v>44658</v>
      </c>
      <c r="D6065" s="1">
        <v>44762</v>
      </c>
      <c r="E6065">
        <f t="shared" si="94"/>
        <v>3</v>
      </c>
      <c r="F6065" t="str">
        <f>VLOOKUP(B6065,campaign!$A$2:$B$18,2,FALSE)</f>
        <v>OptOutMailings</v>
      </c>
      <c r="G6065">
        <f>VLOOKUP(F6065,campaign!$B$2:$D$18,3,FALSE)</f>
        <v>75</v>
      </c>
    </row>
    <row r="6066" spans="1:7" x14ac:dyDescent="0.3">
      <c r="A6066" t="s">
        <v>3307</v>
      </c>
      <c r="B6066" t="s">
        <v>3928</v>
      </c>
      <c r="C6066" s="1">
        <v>44658</v>
      </c>
      <c r="D6066" s="1">
        <v>44795</v>
      </c>
      <c r="E6066">
        <f t="shared" si="94"/>
        <v>4</v>
      </c>
      <c r="F6066" t="str">
        <f>VLOOKUP(B6066,campaign!$A$2:$B$18,2,FALSE)</f>
        <v>OptOutMailings</v>
      </c>
      <c r="G6066">
        <f>VLOOKUP(F6066,campaign!$B$2:$D$18,3,FALSE)</f>
        <v>75</v>
      </c>
    </row>
    <row r="6067" spans="1:7" x14ac:dyDescent="0.3">
      <c r="A6067" t="s">
        <v>3307</v>
      </c>
      <c r="B6067" t="s">
        <v>3928</v>
      </c>
      <c r="C6067" s="1">
        <v>44658</v>
      </c>
      <c r="D6067" s="1">
        <v>44819</v>
      </c>
      <c r="E6067">
        <f t="shared" si="94"/>
        <v>5</v>
      </c>
      <c r="F6067" t="str">
        <f>VLOOKUP(B6067,campaign!$A$2:$B$18,2,FALSE)</f>
        <v>OptOutMailings</v>
      </c>
      <c r="G6067">
        <f>VLOOKUP(F6067,campaign!$B$2:$D$18,3,FALSE)</f>
        <v>75</v>
      </c>
    </row>
    <row r="6068" spans="1:7" x14ac:dyDescent="0.3">
      <c r="A6068" t="s">
        <v>3307</v>
      </c>
      <c r="B6068" t="s">
        <v>3928</v>
      </c>
      <c r="C6068" s="1">
        <v>44658</v>
      </c>
      <c r="D6068" s="1">
        <v>44847</v>
      </c>
      <c r="E6068">
        <f t="shared" si="94"/>
        <v>6</v>
      </c>
      <c r="F6068" t="str">
        <f>VLOOKUP(B6068,campaign!$A$2:$B$18,2,FALSE)</f>
        <v>OptOutMailings</v>
      </c>
      <c r="G6068">
        <f>VLOOKUP(F6068,campaign!$B$2:$D$18,3,FALSE)</f>
        <v>75</v>
      </c>
    </row>
    <row r="6069" spans="1:7" x14ac:dyDescent="0.3">
      <c r="A6069" t="s">
        <v>3307</v>
      </c>
      <c r="B6069" t="s">
        <v>3928</v>
      </c>
      <c r="C6069" s="1">
        <v>44658</v>
      </c>
      <c r="D6069" s="1">
        <v>44882</v>
      </c>
      <c r="E6069">
        <f t="shared" si="94"/>
        <v>7</v>
      </c>
      <c r="F6069" t="str">
        <f>VLOOKUP(B6069,campaign!$A$2:$B$18,2,FALSE)</f>
        <v>OptOutMailings</v>
      </c>
      <c r="G6069">
        <f>VLOOKUP(F6069,campaign!$B$2:$D$18,3,FALSE)</f>
        <v>75</v>
      </c>
    </row>
    <row r="6070" spans="1:7" x14ac:dyDescent="0.3">
      <c r="A6070" t="s">
        <v>3307</v>
      </c>
      <c r="B6070" t="s">
        <v>3928</v>
      </c>
      <c r="C6070" s="1">
        <v>44658</v>
      </c>
      <c r="D6070" s="1">
        <v>44905</v>
      </c>
      <c r="E6070">
        <f t="shared" si="94"/>
        <v>8</v>
      </c>
      <c r="F6070" t="str">
        <f>VLOOKUP(B6070,campaign!$A$2:$B$18,2,FALSE)</f>
        <v>OptOutMailings</v>
      </c>
      <c r="G6070">
        <f>VLOOKUP(F6070,campaign!$B$2:$D$18,3,FALSE)</f>
        <v>75</v>
      </c>
    </row>
    <row r="6071" spans="1:7" x14ac:dyDescent="0.3">
      <c r="A6071" t="s">
        <v>3307</v>
      </c>
      <c r="B6071" t="s">
        <v>3928</v>
      </c>
      <c r="C6071" s="1">
        <v>44658</v>
      </c>
      <c r="D6071" s="1">
        <v>44935</v>
      </c>
      <c r="E6071">
        <f t="shared" si="94"/>
        <v>9</v>
      </c>
      <c r="F6071" t="str">
        <f>VLOOKUP(B6071,campaign!$A$2:$B$18,2,FALSE)</f>
        <v>OptOutMailings</v>
      </c>
      <c r="G6071">
        <f>VLOOKUP(F6071,campaign!$B$2:$D$18,3,FALSE)</f>
        <v>75</v>
      </c>
    </row>
    <row r="6072" spans="1:7" x14ac:dyDescent="0.3">
      <c r="A6072" t="s">
        <v>3307</v>
      </c>
      <c r="B6072" t="s">
        <v>3928</v>
      </c>
      <c r="C6072" s="1">
        <v>44658</v>
      </c>
      <c r="D6072" s="1">
        <v>44964</v>
      </c>
      <c r="E6072">
        <f t="shared" si="94"/>
        <v>10</v>
      </c>
      <c r="F6072" t="str">
        <f>VLOOKUP(B6072,campaign!$A$2:$B$18,2,FALSE)</f>
        <v>OptOutMailings</v>
      </c>
      <c r="G6072">
        <f>VLOOKUP(F6072,campaign!$B$2:$D$18,3,FALSE)</f>
        <v>75</v>
      </c>
    </row>
    <row r="6073" spans="1:7" x14ac:dyDescent="0.3">
      <c r="A6073" t="s">
        <v>3307</v>
      </c>
      <c r="B6073" t="s">
        <v>3928</v>
      </c>
      <c r="C6073" s="1">
        <v>44658</v>
      </c>
      <c r="D6073" s="1">
        <v>45004</v>
      </c>
      <c r="E6073">
        <f t="shared" si="94"/>
        <v>11</v>
      </c>
      <c r="F6073" t="str">
        <f>VLOOKUP(B6073,campaign!$A$2:$B$18,2,FALSE)</f>
        <v>OptOutMailings</v>
      </c>
      <c r="G6073">
        <f>VLOOKUP(F6073,campaign!$B$2:$D$18,3,FALSE)</f>
        <v>75</v>
      </c>
    </row>
    <row r="6074" spans="1:7" x14ac:dyDescent="0.3">
      <c r="A6074" t="s">
        <v>3308</v>
      </c>
      <c r="B6074" t="s">
        <v>3927</v>
      </c>
      <c r="C6074" s="1">
        <v>45007</v>
      </c>
      <c r="D6074" s="1">
        <v>45007</v>
      </c>
      <c r="E6074">
        <f t="shared" si="94"/>
        <v>0</v>
      </c>
      <c r="F6074" t="str">
        <f>VLOOKUP(B6074,campaign!$A$2:$B$18,2,FALSE)</f>
        <v>RespondsToMailOffers</v>
      </c>
      <c r="G6074">
        <f>VLOOKUP(F6074,campaign!$B$2:$D$18,3,FALSE)</f>
        <v>27</v>
      </c>
    </row>
    <row r="6075" spans="1:7" x14ac:dyDescent="0.3">
      <c r="A6075" t="s">
        <v>3308</v>
      </c>
      <c r="B6075" t="s">
        <v>3927</v>
      </c>
      <c r="C6075" s="1">
        <v>45007</v>
      </c>
      <c r="D6075" s="1">
        <v>45039</v>
      </c>
      <c r="E6075">
        <f t="shared" si="94"/>
        <v>1</v>
      </c>
      <c r="F6075" t="str">
        <f>VLOOKUP(B6075,campaign!$A$2:$B$18,2,FALSE)</f>
        <v>RespondsToMailOffers</v>
      </c>
      <c r="G6075">
        <f>VLOOKUP(F6075,campaign!$B$2:$D$18,3,FALSE)</f>
        <v>27</v>
      </c>
    </row>
    <row r="6076" spans="1:7" x14ac:dyDescent="0.3">
      <c r="A6076" t="s">
        <v>3308</v>
      </c>
      <c r="B6076" t="s">
        <v>3927</v>
      </c>
      <c r="C6076" s="1">
        <v>45007</v>
      </c>
      <c r="D6076" s="1">
        <v>45073</v>
      </c>
      <c r="E6076">
        <f t="shared" si="94"/>
        <v>2</v>
      </c>
      <c r="F6076" t="str">
        <f>VLOOKUP(B6076,campaign!$A$2:$B$18,2,FALSE)</f>
        <v>RespondsToMailOffers</v>
      </c>
      <c r="G6076">
        <f>VLOOKUP(F6076,campaign!$B$2:$D$18,3,FALSE)</f>
        <v>27</v>
      </c>
    </row>
    <row r="6077" spans="1:7" x14ac:dyDescent="0.3">
      <c r="A6077" t="s">
        <v>3308</v>
      </c>
      <c r="B6077" t="s">
        <v>3927</v>
      </c>
      <c r="C6077" s="1">
        <v>45007</v>
      </c>
      <c r="D6077" s="1">
        <v>45083</v>
      </c>
      <c r="E6077">
        <f t="shared" si="94"/>
        <v>2</v>
      </c>
      <c r="F6077" t="str">
        <f>VLOOKUP(B6077,campaign!$A$2:$B$18,2,FALSE)</f>
        <v>RespondsToMailOffers</v>
      </c>
      <c r="G6077">
        <f>VLOOKUP(F6077,campaign!$B$2:$D$18,3,FALSE)</f>
        <v>27</v>
      </c>
    </row>
    <row r="6078" spans="1:7" x14ac:dyDescent="0.3">
      <c r="A6078" t="s">
        <v>3308</v>
      </c>
      <c r="B6078" t="s">
        <v>3953</v>
      </c>
      <c r="C6078" s="1">
        <v>45042</v>
      </c>
      <c r="D6078" s="1">
        <v>45042</v>
      </c>
      <c r="E6078">
        <f t="shared" si="94"/>
        <v>0</v>
      </c>
      <c r="F6078" t="str">
        <f>VLOOKUP(B6078,campaign!$A$2:$B$18,2,FALSE)</f>
        <v>MaritalStatus</v>
      </c>
      <c r="G6078">
        <f>VLOOKUP(F6078,campaign!$B$2:$D$18,3,FALSE)</f>
        <v>29</v>
      </c>
    </row>
    <row r="6079" spans="1:7" x14ac:dyDescent="0.3">
      <c r="A6079" t="s">
        <v>3308</v>
      </c>
      <c r="B6079" t="s">
        <v>3953</v>
      </c>
      <c r="C6079" s="1">
        <v>45042</v>
      </c>
      <c r="D6079" s="1">
        <v>45076</v>
      </c>
      <c r="E6079">
        <f t="shared" si="94"/>
        <v>1</v>
      </c>
      <c r="F6079" t="str">
        <f>VLOOKUP(B6079,campaign!$A$2:$B$18,2,FALSE)</f>
        <v>MaritalStatus</v>
      </c>
      <c r="G6079">
        <f>VLOOKUP(F6079,campaign!$B$2:$D$18,3,FALSE)</f>
        <v>29</v>
      </c>
    </row>
    <row r="6080" spans="1:7" x14ac:dyDescent="0.3">
      <c r="A6080" t="s">
        <v>3308</v>
      </c>
      <c r="B6080" t="s">
        <v>3953</v>
      </c>
      <c r="C6080" s="1">
        <v>45042</v>
      </c>
      <c r="D6080" s="1">
        <v>45087</v>
      </c>
      <c r="E6080">
        <f t="shared" si="94"/>
        <v>1</v>
      </c>
      <c r="F6080" t="str">
        <f>VLOOKUP(B6080,campaign!$A$2:$B$18,2,FALSE)</f>
        <v>MaritalStatus</v>
      </c>
      <c r="G6080">
        <f>VLOOKUP(F6080,campaign!$B$2:$D$18,3,FALSE)</f>
        <v>29</v>
      </c>
    </row>
    <row r="6081" spans="1:7" x14ac:dyDescent="0.3">
      <c r="A6081" t="s">
        <v>3309</v>
      </c>
      <c r="B6081" t="s">
        <v>3924</v>
      </c>
      <c r="C6081" s="1">
        <v>45003</v>
      </c>
      <c r="D6081" s="1">
        <v>45003</v>
      </c>
      <c r="E6081">
        <f t="shared" si="94"/>
        <v>0</v>
      </c>
      <c r="F6081" t="str">
        <f>VLOOKUP(B6081,campaign!$A$2:$B$18,2,FALSE)</f>
        <v>RVOwner</v>
      </c>
      <c r="G6081">
        <f>VLOOKUP(F6081,campaign!$B$2:$D$18,3,FALSE)</f>
        <v>22</v>
      </c>
    </row>
    <row r="6082" spans="1:7" x14ac:dyDescent="0.3">
      <c r="A6082" t="s">
        <v>3309</v>
      </c>
      <c r="B6082" t="s">
        <v>3924</v>
      </c>
      <c r="C6082" s="1">
        <v>45003</v>
      </c>
      <c r="D6082" s="1">
        <v>45040</v>
      </c>
      <c r="E6082">
        <f t="shared" si="94"/>
        <v>1</v>
      </c>
      <c r="F6082" t="str">
        <f>VLOOKUP(B6082,campaign!$A$2:$B$18,2,FALSE)</f>
        <v>RVOwner</v>
      </c>
      <c r="G6082">
        <f>VLOOKUP(F6082,campaign!$B$2:$D$18,3,FALSE)</f>
        <v>22</v>
      </c>
    </row>
    <row r="6083" spans="1:7" x14ac:dyDescent="0.3">
      <c r="A6083" t="s">
        <v>3309</v>
      </c>
      <c r="B6083" t="s">
        <v>3924</v>
      </c>
      <c r="C6083" s="1">
        <v>45003</v>
      </c>
      <c r="D6083" s="1">
        <v>45069</v>
      </c>
      <c r="E6083">
        <f t="shared" ref="E6083:E6146" si="95">DATEDIF(C6083,D6083,"M")</f>
        <v>2</v>
      </c>
      <c r="F6083" t="str">
        <f>VLOOKUP(B6083,campaign!$A$2:$B$18,2,FALSE)</f>
        <v>RVOwner</v>
      </c>
      <c r="G6083">
        <f>VLOOKUP(F6083,campaign!$B$2:$D$18,3,FALSE)</f>
        <v>22</v>
      </c>
    </row>
    <row r="6084" spans="1:7" x14ac:dyDescent="0.3">
      <c r="A6084" t="s">
        <v>3309</v>
      </c>
      <c r="B6084" t="s">
        <v>3924</v>
      </c>
      <c r="C6084" s="1">
        <v>45003</v>
      </c>
      <c r="D6084" s="1">
        <v>45079</v>
      </c>
      <c r="E6084">
        <f t="shared" si="95"/>
        <v>2</v>
      </c>
      <c r="F6084" t="str">
        <f>VLOOKUP(B6084,campaign!$A$2:$B$18,2,FALSE)</f>
        <v>RVOwner</v>
      </c>
      <c r="G6084">
        <f>VLOOKUP(F6084,campaign!$B$2:$D$18,3,FALSE)</f>
        <v>22</v>
      </c>
    </row>
    <row r="6085" spans="1:7" x14ac:dyDescent="0.3">
      <c r="A6085" t="s">
        <v>3309</v>
      </c>
      <c r="B6085" t="s">
        <v>3949</v>
      </c>
      <c r="C6085" s="1">
        <v>45043</v>
      </c>
      <c r="D6085" s="1">
        <v>45043</v>
      </c>
      <c r="E6085">
        <f t="shared" si="95"/>
        <v>0</v>
      </c>
      <c r="F6085" t="str">
        <f>VLOOKUP(B6085,campaign!$A$2:$B$18,2,FALSE)</f>
        <v>NewCellphoneUser</v>
      </c>
      <c r="G6085">
        <f>VLOOKUP(F6085,campaign!$B$2:$D$18,3,FALSE)</f>
        <v>25</v>
      </c>
    </row>
    <row r="6086" spans="1:7" x14ac:dyDescent="0.3">
      <c r="A6086" t="s">
        <v>3309</v>
      </c>
      <c r="B6086" t="s">
        <v>3949</v>
      </c>
      <c r="C6086" s="1">
        <v>45043</v>
      </c>
      <c r="D6086" s="1">
        <v>45076</v>
      </c>
      <c r="E6086">
        <f t="shared" si="95"/>
        <v>1</v>
      </c>
      <c r="F6086" t="str">
        <f>VLOOKUP(B6086,campaign!$A$2:$B$18,2,FALSE)</f>
        <v>NewCellphoneUser</v>
      </c>
      <c r="G6086">
        <f>VLOOKUP(F6086,campaign!$B$2:$D$18,3,FALSE)</f>
        <v>25</v>
      </c>
    </row>
    <row r="6087" spans="1:7" x14ac:dyDescent="0.3">
      <c r="A6087" t="s">
        <v>3309</v>
      </c>
      <c r="B6087" t="s">
        <v>3949</v>
      </c>
      <c r="C6087" s="1">
        <v>45043</v>
      </c>
      <c r="D6087" s="1">
        <v>45086</v>
      </c>
      <c r="E6087">
        <f t="shared" si="95"/>
        <v>1</v>
      </c>
      <c r="F6087" t="str">
        <f>VLOOKUP(B6087,campaign!$A$2:$B$18,2,FALSE)</f>
        <v>NewCellphoneUser</v>
      </c>
      <c r="G6087">
        <f>VLOOKUP(F6087,campaign!$B$2:$D$18,3,FALSE)</f>
        <v>25</v>
      </c>
    </row>
    <row r="6088" spans="1:7" x14ac:dyDescent="0.3">
      <c r="A6088" t="s">
        <v>3310</v>
      </c>
      <c r="B6088" t="s">
        <v>3923</v>
      </c>
      <c r="C6088" s="1">
        <v>44767</v>
      </c>
      <c r="D6088" s="1">
        <v>44767</v>
      </c>
      <c r="E6088">
        <f t="shared" si="95"/>
        <v>0</v>
      </c>
      <c r="F6088" t="str">
        <f>VLOOKUP(B6088,campaign!$A$2:$B$18,2,FALSE)</f>
        <v>TruckOwner</v>
      </c>
      <c r="G6088">
        <f>VLOOKUP(F6088,campaign!$B$2:$D$18,3,FALSE)</f>
        <v>26</v>
      </c>
    </row>
    <row r="6089" spans="1:7" x14ac:dyDescent="0.3">
      <c r="A6089" t="s">
        <v>3310</v>
      </c>
      <c r="B6089" t="s">
        <v>3923</v>
      </c>
      <c r="C6089" s="1">
        <v>44767</v>
      </c>
      <c r="D6089" s="1">
        <v>44812</v>
      </c>
      <c r="E6089">
        <f t="shared" si="95"/>
        <v>1</v>
      </c>
      <c r="F6089" t="str">
        <f>VLOOKUP(B6089,campaign!$A$2:$B$18,2,FALSE)</f>
        <v>TruckOwner</v>
      </c>
      <c r="G6089">
        <f>VLOOKUP(F6089,campaign!$B$2:$D$18,3,FALSE)</f>
        <v>26</v>
      </c>
    </row>
    <row r="6090" spans="1:7" x14ac:dyDescent="0.3">
      <c r="A6090" t="s">
        <v>3310</v>
      </c>
      <c r="B6090" t="s">
        <v>3923</v>
      </c>
      <c r="C6090" s="1">
        <v>44767</v>
      </c>
      <c r="D6090" s="1">
        <v>44864</v>
      </c>
      <c r="E6090">
        <f t="shared" si="95"/>
        <v>3</v>
      </c>
      <c r="F6090" t="str">
        <f>VLOOKUP(B6090,campaign!$A$2:$B$18,2,FALSE)</f>
        <v>TruckOwner</v>
      </c>
      <c r="G6090">
        <f>VLOOKUP(F6090,campaign!$B$2:$D$18,3,FALSE)</f>
        <v>26</v>
      </c>
    </row>
    <row r="6091" spans="1:7" x14ac:dyDescent="0.3">
      <c r="A6091" t="s">
        <v>3310</v>
      </c>
      <c r="B6091" t="s">
        <v>3923</v>
      </c>
      <c r="C6091" s="1">
        <v>44767</v>
      </c>
      <c r="D6091" s="1">
        <v>44874</v>
      </c>
      <c r="E6091">
        <f t="shared" si="95"/>
        <v>3</v>
      </c>
      <c r="F6091" t="str">
        <f>VLOOKUP(B6091,campaign!$A$2:$B$18,2,FALSE)</f>
        <v>TruckOwner</v>
      </c>
      <c r="G6091">
        <f>VLOOKUP(F6091,campaign!$B$2:$D$18,3,FALSE)</f>
        <v>26</v>
      </c>
    </row>
    <row r="6092" spans="1:7" x14ac:dyDescent="0.3">
      <c r="A6092" t="s">
        <v>3310</v>
      </c>
      <c r="B6092" t="s">
        <v>3923</v>
      </c>
      <c r="C6092" s="1">
        <v>44767</v>
      </c>
      <c r="D6092" s="1">
        <v>44920</v>
      </c>
      <c r="E6092">
        <f t="shared" si="95"/>
        <v>5</v>
      </c>
      <c r="F6092" t="str">
        <f>VLOOKUP(B6092,campaign!$A$2:$B$18,2,FALSE)</f>
        <v>TruckOwner</v>
      </c>
      <c r="G6092">
        <f>VLOOKUP(F6092,campaign!$B$2:$D$18,3,FALSE)</f>
        <v>26</v>
      </c>
    </row>
    <row r="6093" spans="1:7" x14ac:dyDescent="0.3">
      <c r="A6093" t="s">
        <v>3310</v>
      </c>
      <c r="B6093" t="s">
        <v>3923</v>
      </c>
      <c r="C6093" s="1">
        <v>44767</v>
      </c>
      <c r="D6093" s="1">
        <v>44927</v>
      </c>
      <c r="E6093">
        <f t="shared" si="95"/>
        <v>5</v>
      </c>
      <c r="F6093" t="str">
        <f>VLOOKUP(B6093,campaign!$A$2:$B$18,2,FALSE)</f>
        <v>TruckOwner</v>
      </c>
      <c r="G6093">
        <f>VLOOKUP(F6093,campaign!$B$2:$D$18,3,FALSE)</f>
        <v>26</v>
      </c>
    </row>
    <row r="6094" spans="1:7" x14ac:dyDescent="0.3">
      <c r="A6094" t="s">
        <v>3310</v>
      </c>
      <c r="B6094" t="s">
        <v>3923</v>
      </c>
      <c r="C6094" s="1">
        <v>44767</v>
      </c>
      <c r="D6094" s="1">
        <v>44983</v>
      </c>
      <c r="E6094">
        <f t="shared" si="95"/>
        <v>7</v>
      </c>
      <c r="F6094" t="str">
        <f>VLOOKUP(B6094,campaign!$A$2:$B$18,2,FALSE)</f>
        <v>TruckOwner</v>
      </c>
      <c r="G6094">
        <f>VLOOKUP(F6094,campaign!$B$2:$D$18,3,FALSE)</f>
        <v>26</v>
      </c>
    </row>
    <row r="6095" spans="1:7" x14ac:dyDescent="0.3">
      <c r="A6095" t="s">
        <v>3310</v>
      </c>
      <c r="B6095" t="s">
        <v>3923</v>
      </c>
      <c r="C6095" s="1">
        <v>44767</v>
      </c>
      <c r="D6095" s="1">
        <v>45012</v>
      </c>
      <c r="E6095">
        <f t="shared" si="95"/>
        <v>8</v>
      </c>
      <c r="F6095" t="str">
        <f>VLOOKUP(B6095,campaign!$A$2:$B$18,2,FALSE)</f>
        <v>TruckOwner</v>
      </c>
      <c r="G6095">
        <f>VLOOKUP(F6095,campaign!$B$2:$D$18,3,FALSE)</f>
        <v>26</v>
      </c>
    </row>
    <row r="6096" spans="1:7" x14ac:dyDescent="0.3">
      <c r="A6096" t="s">
        <v>3310</v>
      </c>
      <c r="B6096" t="s">
        <v>3923</v>
      </c>
      <c r="C6096" s="1">
        <v>44767</v>
      </c>
      <c r="D6096" s="1">
        <v>45023</v>
      </c>
      <c r="E6096">
        <f t="shared" si="95"/>
        <v>8</v>
      </c>
      <c r="F6096" t="str">
        <f>VLOOKUP(B6096,campaign!$A$2:$B$18,2,FALSE)</f>
        <v>TruckOwner</v>
      </c>
      <c r="G6096">
        <f>VLOOKUP(F6096,campaign!$B$2:$D$18,3,FALSE)</f>
        <v>26</v>
      </c>
    </row>
    <row r="6097" spans="1:7" x14ac:dyDescent="0.3">
      <c r="A6097" t="s">
        <v>3310</v>
      </c>
      <c r="B6097" t="s">
        <v>3923</v>
      </c>
      <c r="C6097" s="1">
        <v>44767</v>
      </c>
      <c r="D6097" s="1">
        <v>45075</v>
      </c>
      <c r="E6097">
        <f t="shared" si="95"/>
        <v>10</v>
      </c>
      <c r="F6097" t="str">
        <f>VLOOKUP(B6097,campaign!$A$2:$B$18,2,FALSE)</f>
        <v>TruckOwner</v>
      </c>
      <c r="G6097">
        <f>VLOOKUP(F6097,campaign!$B$2:$D$18,3,FALSE)</f>
        <v>26</v>
      </c>
    </row>
    <row r="6098" spans="1:7" x14ac:dyDescent="0.3">
      <c r="A6098" t="s">
        <v>3310</v>
      </c>
      <c r="B6098" t="s">
        <v>3923</v>
      </c>
      <c r="C6098" s="1">
        <v>44767</v>
      </c>
      <c r="D6098" s="1">
        <v>45078</v>
      </c>
      <c r="E6098">
        <f t="shared" si="95"/>
        <v>10</v>
      </c>
      <c r="F6098" t="str">
        <f>VLOOKUP(B6098,campaign!$A$2:$B$18,2,FALSE)</f>
        <v>TruckOwner</v>
      </c>
      <c r="G6098">
        <f>VLOOKUP(F6098,campaign!$B$2:$D$18,3,FALSE)</f>
        <v>26</v>
      </c>
    </row>
    <row r="6099" spans="1:7" x14ac:dyDescent="0.3">
      <c r="A6099" t="s">
        <v>3310</v>
      </c>
      <c r="B6099" t="s">
        <v>3953</v>
      </c>
      <c r="C6099" s="1">
        <v>44906</v>
      </c>
      <c r="D6099" s="1">
        <v>44906</v>
      </c>
      <c r="E6099">
        <f t="shared" si="95"/>
        <v>0</v>
      </c>
      <c r="F6099" t="str">
        <f>VLOOKUP(B6099,campaign!$A$2:$B$18,2,FALSE)</f>
        <v>MaritalStatus</v>
      </c>
      <c r="G6099">
        <f>VLOOKUP(F6099,campaign!$B$2:$D$18,3,FALSE)</f>
        <v>29</v>
      </c>
    </row>
    <row r="6100" spans="1:7" x14ac:dyDescent="0.3">
      <c r="A6100" t="s">
        <v>3310</v>
      </c>
      <c r="B6100" t="s">
        <v>3953</v>
      </c>
      <c r="C6100" s="1">
        <v>44906</v>
      </c>
      <c r="D6100" s="1">
        <v>44946</v>
      </c>
      <c r="E6100">
        <f t="shared" si="95"/>
        <v>1</v>
      </c>
      <c r="F6100" t="str">
        <f>VLOOKUP(B6100,campaign!$A$2:$B$18,2,FALSE)</f>
        <v>MaritalStatus</v>
      </c>
      <c r="G6100">
        <f>VLOOKUP(F6100,campaign!$B$2:$D$18,3,FALSE)</f>
        <v>29</v>
      </c>
    </row>
    <row r="6101" spans="1:7" x14ac:dyDescent="0.3">
      <c r="A6101" t="s">
        <v>3310</v>
      </c>
      <c r="B6101" t="s">
        <v>3953</v>
      </c>
      <c r="C6101" s="1">
        <v>44906</v>
      </c>
      <c r="D6101" s="1">
        <v>44972</v>
      </c>
      <c r="E6101">
        <f t="shared" si="95"/>
        <v>2</v>
      </c>
      <c r="F6101" t="str">
        <f>VLOOKUP(B6101,campaign!$A$2:$B$18,2,FALSE)</f>
        <v>MaritalStatus</v>
      </c>
      <c r="G6101">
        <f>VLOOKUP(F6101,campaign!$B$2:$D$18,3,FALSE)</f>
        <v>29</v>
      </c>
    </row>
    <row r="6102" spans="1:7" x14ac:dyDescent="0.3">
      <c r="A6102" t="s">
        <v>3310</v>
      </c>
      <c r="B6102" t="s">
        <v>3953</v>
      </c>
      <c r="C6102" s="1">
        <v>44906</v>
      </c>
      <c r="D6102" s="1">
        <v>44999</v>
      </c>
      <c r="E6102">
        <f t="shared" si="95"/>
        <v>3</v>
      </c>
      <c r="F6102" t="str">
        <f>VLOOKUP(B6102,campaign!$A$2:$B$18,2,FALSE)</f>
        <v>MaritalStatus</v>
      </c>
      <c r="G6102">
        <f>VLOOKUP(F6102,campaign!$B$2:$D$18,3,FALSE)</f>
        <v>29</v>
      </c>
    </row>
    <row r="6103" spans="1:7" x14ac:dyDescent="0.3">
      <c r="A6103" t="s">
        <v>3310</v>
      </c>
      <c r="B6103" t="s">
        <v>3953</v>
      </c>
      <c r="C6103" s="1">
        <v>44906</v>
      </c>
      <c r="D6103" s="1">
        <v>45029</v>
      </c>
      <c r="E6103">
        <f t="shared" si="95"/>
        <v>4</v>
      </c>
      <c r="F6103" t="str">
        <f>VLOOKUP(B6103,campaign!$A$2:$B$18,2,FALSE)</f>
        <v>MaritalStatus</v>
      </c>
      <c r="G6103">
        <f>VLOOKUP(F6103,campaign!$B$2:$D$18,3,FALSE)</f>
        <v>29</v>
      </c>
    </row>
    <row r="6104" spans="1:7" x14ac:dyDescent="0.3">
      <c r="A6104" t="s">
        <v>3310</v>
      </c>
      <c r="B6104" t="s">
        <v>3953</v>
      </c>
      <c r="C6104" s="1">
        <v>44906</v>
      </c>
      <c r="D6104" s="1">
        <v>45065</v>
      </c>
      <c r="E6104">
        <f t="shared" si="95"/>
        <v>5</v>
      </c>
      <c r="F6104" t="str">
        <f>VLOOKUP(B6104,campaign!$A$2:$B$18,2,FALSE)</f>
        <v>MaritalStatus</v>
      </c>
      <c r="G6104">
        <f>VLOOKUP(F6104,campaign!$B$2:$D$18,3,FALSE)</f>
        <v>29</v>
      </c>
    </row>
    <row r="6105" spans="1:7" x14ac:dyDescent="0.3">
      <c r="A6105" t="s">
        <v>3311</v>
      </c>
      <c r="B6105" t="s">
        <v>3950</v>
      </c>
      <c r="C6105" s="1">
        <v>44658</v>
      </c>
      <c r="D6105" s="1">
        <v>44658</v>
      </c>
      <c r="E6105">
        <f t="shared" si="95"/>
        <v>0</v>
      </c>
      <c r="F6105" t="str">
        <f>VLOOKUP(B6105,campaign!$A$2:$B$18,2,FALSE)</f>
        <v>NotNewCellphoneUser</v>
      </c>
      <c r="G6105">
        <f>VLOOKUP(F6105,campaign!$B$2:$D$18,3,FALSE)</f>
        <v>28</v>
      </c>
    </row>
    <row r="6106" spans="1:7" x14ac:dyDescent="0.3">
      <c r="A6106" t="s">
        <v>3311</v>
      </c>
      <c r="B6106" t="s">
        <v>3950</v>
      </c>
      <c r="C6106" s="1">
        <v>44658</v>
      </c>
      <c r="D6106" s="1">
        <v>44694</v>
      </c>
      <c r="E6106">
        <f t="shared" si="95"/>
        <v>1</v>
      </c>
      <c r="F6106" t="str">
        <f>VLOOKUP(B6106,campaign!$A$2:$B$18,2,FALSE)</f>
        <v>NotNewCellphoneUser</v>
      </c>
      <c r="G6106">
        <f>VLOOKUP(F6106,campaign!$B$2:$D$18,3,FALSE)</f>
        <v>28</v>
      </c>
    </row>
    <row r="6107" spans="1:7" x14ac:dyDescent="0.3">
      <c r="A6107" t="s">
        <v>3311</v>
      </c>
      <c r="B6107" t="s">
        <v>3950</v>
      </c>
      <c r="C6107" s="1">
        <v>44658</v>
      </c>
      <c r="D6107" s="1">
        <v>44724</v>
      </c>
      <c r="E6107">
        <f t="shared" si="95"/>
        <v>2</v>
      </c>
      <c r="F6107" t="str">
        <f>VLOOKUP(B6107,campaign!$A$2:$B$18,2,FALSE)</f>
        <v>NotNewCellphoneUser</v>
      </c>
      <c r="G6107">
        <f>VLOOKUP(F6107,campaign!$B$2:$D$18,3,FALSE)</f>
        <v>28</v>
      </c>
    </row>
    <row r="6108" spans="1:7" x14ac:dyDescent="0.3">
      <c r="A6108" t="s">
        <v>3311</v>
      </c>
      <c r="B6108" t="s">
        <v>3950</v>
      </c>
      <c r="C6108" s="1">
        <v>44658</v>
      </c>
      <c r="D6108" s="1">
        <v>44759</v>
      </c>
      <c r="E6108">
        <f t="shared" si="95"/>
        <v>3</v>
      </c>
      <c r="F6108" t="str">
        <f>VLOOKUP(B6108,campaign!$A$2:$B$18,2,FALSE)</f>
        <v>NotNewCellphoneUser</v>
      </c>
      <c r="G6108">
        <f>VLOOKUP(F6108,campaign!$B$2:$D$18,3,FALSE)</f>
        <v>28</v>
      </c>
    </row>
    <row r="6109" spans="1:7" x14ac:dyDescent="0.3">
      <c r="A6109" t="s">
        <v>3311</v>
      </c>
      <c r="B6109" t="s">
        <v>3950</v>
      </c>
      <c r="C6109" s="1">
        <v>44658</v>
      </c>
      <c r="D6109" s="1">
        <v>44786</v>
      </c>
      <c r="E6109">
        <f t="shared" si="95"/>
        <v>4</v>
      </c>
      <c r="F6109" t="str">
        <f>VLOOKUP(B6109,campaign!$A$2:$B$18,2,FALSE)</f>
        <v>NotNewCellphoneUser</v>
      </c>
      <c r="G6109">
        <f>VLOOKUP(F6109,campaign!$B$2:$D$18,3,FALSE)</f>
        <v>28</v>
      </c>
    </row>
    <row r="6110" spans="1:7" x14ac:dyDescent="0.3">
      <c r="A6110" t="s">
        <v>3311</v>
      </c>
      <c r="B6110" t="s">
        <v>3950</v>
      </c>
      <c r="C6110" s="1">
        <v>44658</v>
      </c>
      <c r="D6110" s="1">
        <v>44820</v>
      </c>
      <c r="E6110">
        <f t="shared" si="95"/>
        <v>5</v>
      </c>
      <c r="F6110" t="str">
        <f>VLOOKUP(B6110,campaign!$A$2:$B$18,2,FALSE)</f>
        <v>NotNewCellphoneUser</v>
      </c>
      <c r="G6110">
        <f>VLOOKUP(F6110,campaign!$B$2:$D$18,3,FALSE)</f>
        <v>28</v>
      </c>
    </row>
    <row r="6111" spans="1:7" x14ac:dyDescent="0.3">
      <c r="A6111" t="s">
        <v>3311</v>
      </c>
      <c r="B6111" t="s">
        <v>3950</v>
      </c>
      <c r="C6111" s="1">
        <v>44658</v>
      </c>
      <c r="D6111" s="1">
        <v>44844</v>
      </c>
      <c r="E6111">
        <f t="shared" si="95"/>
        <v>6</v>
      </c>
      <c r="F6111" t="str">
        <f>VLOOKUP(B6111,campaign!$A$2:$B$18,2,FALSE)</f>
        <v>NotNewCellphoneUser</v>
      </c>
      <c r="G6111">
        <f>VLOOKUP(F6111,campaign!$B$2:$D$18,3,FALSE)</f>
        <v>28</v>
      </c>
    </row>
    <row r="6112" spans="1:7" x14ac:dyDescent="0.3">
      <c r="A6112" t="s">
        <v>3311</v>
      </c>
      <c r="B6112" t="s">
        <v>3950</v>
      </c>
      <c r="C6112" s="1">
        <v>44658</v>
      </c>
      <c r="D6112" s="1">
        <v>44876</v>
      </c>
      <c r="E6112">
        <f t="shared" si="95"/>
        <v>7</v>
      </c>
      <c r="F6112" t="str">
        <f>VLOOKUP(B6112,campaign!$A$2:$B$18,2,FALSE)</f>
        <v>NotNewCellphoneUser</v>
      </c>
      <c r="G6112">
        <f>VLOOKUP(F6112,campaign!$B$2:$D$18,3,FALSE)</f>
        <v>28</v>
      </c>
    </row>
    <row r="6113" spans="1:7" x14ac:dyDescent="0.3">
      <c r="A6113" t="s">
        <v>3311</v>
      </c>
      <c r="B6113" t="s">
        <v>3950</v>
      </c>
      <c r="C6113" s="1">
        <v>44658</v>
      </c>
      <c r="D6113" s="1">
        <v>44907</v>
      </c>
      <c r="E6113">
        <f t="shared" si="95"/>
        <v>8</v>
      </c>
      <c r="F6113" t="str">
        <f>VLOOKUP(B6113,campaign!$A$2:$B$18,2,FALSE)</f>
        <v>NotNewCellphoneUser</v>
      </c>
      <c r="G6113">
        <f>VLOOKUP(F6113,campaign!$B$2:$D$18,3,FALSE)</f>
        <v>28</v>
      </c>
    </row>
    <row r="6114" spans="1:7" x14ac:dyDescent="0.3">
      <c r="A6114" t="s">
        <v>3311</v>
      </c>
      <c r="B6114" t="s">
        <v>3950</v>
      </c>
      <c r="C6114" s="1">
        <v>44658</v>
      </c>
      <c r="D6114" s="1">
        <v>44938</v>
      </c>
      <c r="E6114">
        <f t="shared" si="95"/>
        <v>9</v>
      </c>
      <c r="F6114" t="str">
        <f>VLOOKUP(B6114,campaign!$A$2:$B$18,2,FALSE)</f>
        <v>NotNewCellphoneUser</v>
      </c>
      <c r="G6114">
        <f>VLOOKUP(F6114,campaign!$B$2:$D$18,3,FALSE)</f>
        <v>28</v>
      </c>
    </row>
    <row r="6115" spans="1:7" x14ac:dyDescent="0.3">
      <c r="A6115" t="s">
        <v>3311</v>
      </c>
      <c r="B6115" t="s">
        <v>3950</v>
      </c>
      <c r="C6115" s="1">
        <v>44658</v>
      </c>
      <c r="D6115" s="1">
        <v>44974</v>
      </c>
      <c r="E6115">
        <f t="shared" si="95"/>
        <v>10</v>
      </c>
      <c r="F6115" t="str">
        <f>VLOOKUP(B6115,campaign!$A$2:$B$18,2,FALSE)</f>
        <v>NotNewCellphoneUser</v>
      </c>
      <c r="G6115">
        <f>VLOOKUP(F6115,campaign!$B$2:$D$18,3,FALSE)</f>
        <v>28</v>
      </c>
    </row>
    <row r="6116" spans="1:7" x14ac:dyDescent="0.3">
      <c r="A6116" t="s">
        <v>3311</v>
      </c>
      <c r="B6116" t="s">
        <v>3950</v>
      </c>
      <c r="C6116" s="1">
        <v>44658</v>
      </c>
      <c r="D6116" s="1">
        <v>45001</v>
      </c>
      <c r="E6116">
        <f t="shared" si="95"/>
        <v>11</v>
      </c>
      <c r="F6116" t="str">
        <f>VLOOKUP(B6116,campaign!$A$2:$B$18,2,FALSE)</f>
        <v>NotNewCellphoneUser</v>
      </c>
      <c r="G6116">
        <f>VLOOKUP(F6116,campaign!$B$2:$D$18,3,FALSE)</f>
        <v>28</v>
      </c>
    </row>
    <row r="6117" spans="1:7" x14ac:dyDescent="0.3">
      <c r="A6117" t="s">
        <v>3311</v>
      </c>
      <c r="B6117" t="s">
        <v>3950</v>
      </c>
      <c r="C6117" s="1">
        <v>44658</v>
      </c>
      <c r="D6117" s="1">
        <v>45035</v>
      </c>
      <c r="E6117">
        <f t="shared" si="95"/>
        <v>12</v>
      </c>
      <c r="F6117" t="str">
        <f>VLOOKUP(B6117,campaign!$A$2:$B$18,2,FALSE)</f>
        <v>NotNewCellphoneUser</v>
      </c>
      <c r="G6117">
        <f>VLOOKUP(F6117,campaign!$B$2:$D$18,3,FALSE)</f>
        <v>28</v>
      </c>
    </row>
    <row r="6118" spans="1:7" x14ac:dyDescent="0.3">
      <c r="A6118" t="s">
        <v>3311</v>
      </c>
      <c r="B6118" t="s">
        <v>3925</v>
      </c>
      <c r="C6118" s="1">
        <v>44790</v>
      </c>
      <c r="D6118" s="1">
        <v>44790</v>
      </c>
      <c r="E6118">
        <f t="shared" si="95"/>
        <v>0</v>
      </c>
      <c r="F6118" t="str">
        <f>VLOOKUP(B6118,campaign!$A$2:$B$18,2,FALSE)</f>
        <v>Homeownership</v>
      </c>
      <c r="G6118">
        <f>VLOOKUP(F6118,campaign!$B$2:$D$18,3,FALSE)</f>
        <v>13</v>
      </c>
    </row>
    <row r="6119" spans="1:7" x14ac:dyDescent="0.3">
      <c r="A6119" t="s">
        <v>3311</v>
      </c>
      <c r="B6119" t="s">
        <v>3925</v>
      </c>
      <c r="C6119" s="1">
        <v>44790</v>
      </c>
      <c r="D6119" s="1">
        <v>44822</v>
      </c>
      <c r="E6119">
        <f t="shared" si="95"/>
        <v>1</v>
      </c>
      <c r="F6119" t="str">
        <f>VLOOKUP(B6119,campaign!$A$2:$B$18,2,FALSE)</f>
        <v>Homeownership</v>
      </c>
      <c r="G6119">
        <f>VLOOKUP(F6119,campaign!$B$2:$D$18,3,FALSE)</f>
        <v>13</v>
      </c>
    </row>
    <row r="6120" spans="1:7" x14ac:dyDescent="0.3">
      <c r="A6120" t="s">
        <v>3311</v>
      </c>
      <c r="B6120" t="s">
        <v>3925</v>
      </c>
      <c r="C6120" s="1">
        <v>44790</v>
      </c>
      <c r="D6120" s="1">
        <v>44855</v>
      </c>
      <c r="E6120">
        <f t="shared" si="95"/>
        <v>2</v>
      </c>
      <c r="F6120" t="str">
        <f>VLOOKUP(B6120,campaign!$A$2:$B$18,2,FALSE)</f>
        <v>Homeownership</v>
      </c>
      <c r="G6120">
        <f>VLOOKUP(F6120,campaign!$B$2:$D$18,3,FALSE)</f>
        <v>13</v>
      </c>
    </row>
    <row r="6121" spans="1:7" x14ac:dyDescent="0.3">
      <c r="A6121" t="s">
        <v>3311</v>
      </c>
      <c r="B6121" t="s">
        <v>3925</v>
      </c>
      <c r="C6121" s="1">
        <v>44790</v>
      </c>
      <c r="D6121" s="1">
        <v>44885</v>
      </c>
      <c r="E6121">
        <f t="shared" si="95"/>
        <v>3</v>
      </c>
      <c r="F6121" t="str">
        <f>VLOOKUP(B6121,campaign!$A$2:$B$18,2,FALSE)</f>
        <v>Homeownership</v>
      </c>
      <c r="G6121">
        <f>VLOOKUP(F6121,campaign!$B$2:$D$18,3,FALSE)</f>
        <v>13</v>
      </c>
    </row>
    <row r="6122" spans="1:7" x14ac:dyDescent="0.3">
      <c r="A6122" t="s">
        <v>3311</v>
      </c>
      <c r="B6122" t="s">
        <v>3925</v>
      </c>
      <c r="C6122" s="1">
        <v>44790</v>
      </c>
      <c r="D6122" s="1">
        <v>44917</v>
      </c>
      <c r="E6122">
        <f t="shared" si="95"/>
        <v>4</v>
      </c>
      <c r="F6122" t="str">
        <f>VLOOKUP(B6122,campaign!$A$2:$B$18,2,FALSE)</f>
        <v>Homeownership</v>
      </c>
      <c r="G6122">
        <f>VLOOKUP(F6122,campaign!$B$2:$D$18,3,FALSE)</f>
        <v>13</v>
      </c>
    </row>
    <row r="6123" spans="1:7" x14ac:dyDescent="0.3">
      <c r="A6123" t="s">
        <v>3311</v>
      </c>
      <c r="B6123" t="s">
        <v>3925</v>
      </c>
      <c r="C6123" s="1">
        <v>44790</v>
      </c>
      <c r="D6123" s="1">
        <v>44956</v>
      </c>
      <c r="E6123">
        <f t="shared" si="95"/>
        <v>5</v>
      </c>
      <c r="F6123" t="str">
        <f>VLOOKUP(B6123,campaign!$A$2:$B$18,2,FALSE)</f>
        <v>Homeownership</v>
      </c>
      <c r="G6123">
        <f>VLOOKUP(F6123,campaign!$B$2:$D$18,3,FALSE)</f>
        <v>13</v>
      </c>
    </row>
    <row r="6124" spans="1:7" x14ac:dyDescent="0.3">
      <c r="A6124" t="s">
        <v>3311</v>
      </c>
      <c r="B6124" t="s">
        <v>3925</v>
      </c>
      <c r="C6124" s="1">
        <v>44790</v>
      </c>
      <c r="D6124" s="1">
        <v>44981</v>
      </c>
      <c r="E6124">
        <f t="shared" si="95"/>
        <v>6</v>
      </c>
      <c r="F6124" t="str">
        <f>VLOOKUP(B6124,campaign!$A$2:$B$18,2,FALSE)</f>
        <v>Homeownership</v>
      </c>
      <c r="G6124">
        <f>VLOOKUP(F6124,campaign!$B$2:$D$18,3,FALSE)</f>
        <v>13</v>
      </c>
    </row>
    <row r="6125" spans="1:7" x14ac:dyDescent="0.3">
      <c r="A6125" t="s">
        <v>3311</v>
      </c>
      <c r="B6125" t="s">
        <v>3925</v>
      </c>
      <c r="C6125" s="1">
        <v>44790</v>
      </c>
      <c r="D6125" s="1">
        <v>45002</v>
      </c>
      <c r="E6125">
        <f t="shared" si="95"/>
        <v>7</v>
      </c>
      <c r="F6125" t="str">
        <f>VLOOKUP(B6125,campaign!$A$2:$B$18,2,FALSE)</f>
        <v>Homeownership</v>
      </c>
      <c r="G6125">
        <f>VLOOKUP(F6125,campaign!$B$2:$D$18,3,FALSE)</f>
        <v>13</v>
      </c>
    </row>
    <row r="6126" spans="1:7" x14ac:dyDescent="0.3">
      <c r="A6126" t="s">
        <v>3311</v>
      </c>
      <c r="B6126" t="s">
        <v>3925</v>
      </c>
      <c r="C6126" s="1">
        <v>44790</v>
      </c>
      <c r="D6126" s="1">
        <v>45036</v>
      </c>
      <c r="E6126">
        <f t="shared" si="95"/>
        <v>8</v>
      </c>
      <c r="F6126" t="str">
        <f>VLOOKUP(B6126,campaign!$A$2:$B$18,2,FALSE)</f>
        <v>Homeownership</v>
      </c>
      <c r="G6126">
        <f>VLOOKUP(F6126,campaign!$B$2:$D$18,3,FALSE)</f>
        <v>13</v>
      </c>
    </row>
    <row r="6127" spans="1:7" x14ac:dyDescent="0.3">
      <c r="A6127" t="s">
        <v>3312</v>
      </c>
      <c r="B6127" t="s">
        <v>3924</v>
      </c>
      <c r="C6127" s="1">
        <v>44718</v>
      </c>
      <c r="D6127" s="1">
        <v>44718</v>
      </c>
      <c r="E6127">
        <f t="shared" si="95"/>
        <v>0</v>
      </c>
      <c r="F6127" t="str">
        <f>VLOOKUP(B6127,campaign!$A$2:$B$18,2,FALSE)</f>
        <v>RVOwner</v>
      </c>
      <c r="G6127">
        <f>VLOOKUP(F6127,campaign!$B$2:$D$18,3,FALSE)</f>
        <v>22</v>
      </c>
    </row>
    <row r="6128" spans="1:7" x14ac:dyDescent="0.3">
      <c r="A6128" t="s">
        <v>3312</v>
      </c>
      <c r="B6128" t="s">
        <v>3924</v>
      </c>
      <c r="C6128" s="1">
        <v>44718</v>
      </c>
      <c r="D6128" s="1">
        <v>44757</v>
      </c>
      <c r="E6128">
        <f t="shared" si="95"/>
        <v>1</v>
      </c>
      <c r="F6128" t="str">
        <f>VLOOKUP(B6128,campaign!$A$2:$B$18,2,FALSE)</f>
        <v>RVOwner</v>
      </c>
      <c r="G6128">
        <f>VLOOKUP(F6128,campaign!$B$2:$D$18,3,FALSE)</f>
        <v>22</v>
      </c>
    </row>
    <row r="6129" spans="1:7" x14ac:dyDescent="0.3">
      <c r="A6129" t="s">
        <v>3312</v>
      </c>
      <c r="B6129" t="s">
        <v>3924</v>
      </c>
      <c r="C6129" s="1">
        <v>44718</v>
      </c>
      <c r="D6129" s="1">
        <v>44789</v>
      </c>
      <c r="E6129">
        <f t="shared" si="95"/>
        <v>2</v>
      </c>
      <c r="F6129" t="str">
        <f>VLOOKUP(B6129,campaign!$A$2:$B$18,2,FALSE)</f>
        <v>RVOwner</v>
      </c>
      <c r="G6129">
        <f>VLOOKUP(F6129,campaign!$B$2:$D$18,3,FALSE)</f>
        <v>22</v>
      </c>
    </row>
    <row r="6130" spans="1:7" x14ac:dyDescent="0.3">
      <c r="A6130" t="s">
        <v>3312</v>
      </c>
      <c r="B6130" t="s">
        <v>3924</v>
      </c>
      <c r="C6130" s="1">
        <v>44718</v>
      </c>
      <c r="D6130" s="1">
        <v>44814</v>
      </c>
      <c r="E6130">
        <f t="shared" si="95"/>
        <v>3</v>
      </c>
      <c r="F6130" t="str">
        <f>VLOOKUP(B6130,campaign!$A$2:$B$18,2,FALSE)</f>
        <v>RVOwner</v>
      </c>
      <c r="G6130">
        <f>VLOOKUP(F6130,campaign!$B$2:$D$18,3,FALSE)</f>
        <v>22</v>
      </c>
    </row>
    <row r="6131" spans="1:7" x14ac:dyDescent="0.3">
      <c r="A6131" t="s">
        <v>3312</v>
      </c>
      <c r="B6131" t="s">
        <v>3924</v>
      </c>
      <c r="C6131" s="1">
        <v>44718</v>
      </c>
      <c r="D6131" s="1">
        <v>44848</v>
      </c>
      <c r="E6131">
        <f t="shared" si="95"/>
        <v>4</v>
      </c>
      <c r="F6131" t="str">
        <f>VLOOKUP(B6131,campaign!$A$2:$B$18,2,FALSE)</f>
        <v>RVOwner</v>
      </c>
      <c r="G6131">
        <f>VLOOKUP(F6131,campaign!$B$2:$D$18,3,FALSE)</f>
        <v>22</v>
      </c>
    </row>
    <row r="6132" spans="1:7" x14ac:dyDescent="0.3">
      <c r="A6132" t="s">
        <v>3312</v>
      </c>
      <c r="B6132" t="s">
        <v>3924</v>
      </c>
      <c r="C6132" s="1">
        <v>44718</v>
      </c>
      <c r="D6132" s="1">
        <v>44873</v>
      </c>
      <c r="E6132">
        <f t="shared" si="95"/>
        <v>5</v>
      </c>
      <c r="F6132" t="str">
        <f>VLOOKUP(B6132,campaign!$A$2:$B$18,2,FALSE)</f>
        <v>RVOwner</v>
      </c>
      <c r="G6132">
        <f>VLOOKUP(F6132,campaign!$B$2:$D$18,3,FALSE)</f>
        <v>22</v>
      </c>
    </row>
    <row r="6133" spans="1:7" x14ac:dyDescent="0.3">
      <c r="A6133" t="s">
        <v>3312</v>
      </c>
      <c r="B6133" t="s">
        <v>3924</v>
      </c>
      <c r="C6133" s="1">
        <v>44718</v>
      </c>
      <c r="D6133" s="1">
        <v>44907</v>
      </c>
      <c r="E6133">
        <f t="shared" si="95"/>
        <v>6</v>
      </c>
      <c r="F6133" t="str">
        <f>VLOOKUP(B6133,campaign!$A$2:$B$18,2,FALSE)</f>
        <v>RVOwner</v>
      </c>
      <c r="G6133">
        <f>VLOOKUP(F6133,campaign!$B$2:$D$18,3,FALSE)</f>
        <v>22</v>
      </c>
    </row>
    <row r="6134" spans="1:7" x14ac:dyDescent="0.3">
      <c r="A6134" t="s">
        <v>3312</v>
      </c>
      <c r="B6134" t="s">
        <v>3924</v>
      </c>
      <c r="C6134" s="1">
        <v>44718</v>
      </c>
      <c r="D6134" s="1">
        <v>44968</v>
      </c>
      <c r="E6134">
        <f t="shared" si="95"/>
        <v>8</v>
      </c>
      <c r="F6134" t="str">
        <f>VLOOKUP(B6134,campaign!$A$2:$B$18,2,FALSE)</f>
        <v>RVOwner</v>
      </c>
      <c r="G6134">
        <f>VLOOKUP(F6134,campaign!$B$2:$D$18,3,FALSE)</f>
        <v>22</v>
      </c>
    </row>
    <row r="6135" spans="1:7" x14ac:dyDescent="0.3">
      <c r="A6135" t="s">
        <v>3312</v>
      </c>
      <c r="B6135" t="s">
        <v>3924</v>
      </c>
      <c r="C6135" s="1">
        <v>44718</v>
      </c>
      <c r="D6135" s="1">
        <v>45025</v>
      </c>
      <c r="E6135">
        <f t="shared" si="95"/>
        <v>10</v>
      </c>
      <c r="F6135" t="str">
        <f>VLOOKUP(B6135,campaign!$A$2:$B$18,2,FALSE)</f>
        <v>RVOwner</v>
      </c>
      <c r="G6135">
        <f>VLOOKUP(F6135,campaign!$B$2:$D$18,3,FALSE)</f>
        <v>22</v>
      </c>
    </row>
    <row r="6136" spans="1:7" x14ac:dyDescent="0.3">
      <c r="A6136" t="s">
        <v>3312</v>
      </c>
      <c r="B6136" t="s">
        <v>3923</v>
      </c>
      <c r="C6136" s="1">
        <v>44993</v>
      </c>
      <c r="D6136" s="1">
        <v>44993</v>
      </c>
      <c r="E6136">
        <f t="shared" si="95"/>
        <v>0</v>
      </c>
      <c r="F6136" t="str">
        <f>VLOOKUP(B6136,campaign!$A$2:$B$18,2,FALSE)</f>
        <v>TruckOwner</v>
      </c>
      <c r="G6136">
        <f>VLOOKUP(F6136,campaign!$B$2:$D$18,3,FALSE)</f>
        <v>26</v>
      </c>
    </row>
    <row r="6137" spans="1:7" x14ac:dyDescent="0.3">
      <c r="A6137" t="s">
        <v>3312</v>
      </c>
      <c r="B6137" t="s">
        <v>3923</v>
      </c>
      <c r="C6137" s="1">
        <v>44993</v>
      </c>
      <c r="D6137" s="1">
        <v>45036</v>
      </c>
      <c r="E6137">
        <f t="shared" si="95"/>
        <v>1</v>
      </c>
      <c r="F6137" t="str">
        <f>VLOOKUP(B6137,campaign!$A$2:$B$18,2,FALSE)</f>
        <v>TruckOwner</v>
      </c>
      <c r="G6137">
        <f>VLOOKUP(F6137,campaign!$B$2:$D$18,3,FALSE)</f>
        <v>26</v>
      </c>
    </row>
    <row r="6138" spans="1:7" x14ac:dyDescent="0.3">
      <c r="A6138" t="s">
        <v>3312</v>
      </c>
      <c r="B6138" t="s">
        <v>3923</v>
      </c>
      <c r="C6138" s="1">
        <v>44993</v>
      </c>
      <c r="D6138" s="1">
        <v>45063</v>
      </c>
      <c r="E6138">
        <f t="shared" si="95"/>
        <v>2</v>
      </c>
      <c r="F6138" t="str">
        <f>VLOOKUP(B6138,campaign!$A$2:$B$18,2,FALSE)</f>
        <v>TruckOwner</v>
      </c>
      <c r="G6138">
        <f>VLOOKUP(F6138,campaign!$B$2:$D$18,3,FALSE)</f>
        <v>26</v>
      </c>
    </row>
    <row r="6139" spans="1:7" x14ac:dyDescent="0.3">
      <c r="A6139" t="s">
        <v>3313</v>
      </c>
      <c r="B6139" t="s">
        <v>3950</v>
      </c>
      <c r="C6139" s="1">
        <v>44918</v>
      </c>
      <c r="D6139" s="1">
        <v>44918</v>
      </c>
      <c r="E6139">
        <f t="shared" si="95"/>
        <v>0</v>
      </c>
      <c r="F6139" t="str">
        <f>VLOOKUP(B6139,campaign!$A$2:$B$18,2,FALSE)</f>
        <v>NotNewCellphoneUser</v>
      </c>
      <c r="G6139">
        <f>VLOOKUP(F6139,campaign!$B$2:$D$18,3,FALSE)</f>
        <v>28</v>
      </c>
    </row>
    <row r="6140" spans="1:7" x14ac:dyDescent="0.3">
      <c r="A6140" t="s">
        <v>3313</v>
      </c>
      <c r="B6140" t="s">
        <v>3950</v>
      </c>
      <c r="C6140" s="1">
        <v>44918</v>
      </c>
      <c r="D6140" s="1">
        <v>44949</v>
      </c>
      <c r="E6140">
        <f t="shared" si="95"/>
        <v>1</v>
      </c>
      <c r="F6140" t="str">
        <f>VLOOKUP(B6140,campaign!$A$2:$B$18,2,FALSE)</f>
        <v>NotNewCellphoneUser</v>
      </c>
      <c r="G6140">
        <f>VLOOKUP(F6140,campaign!$B$2:$D$18,3,FALSE)</f>
        <v>28</v>
      </c>
    </row>
    <row r="6141" spans="1:7" x14ac:dyDescent="0.3">
      <c r="A6141" t="s">
        <v>3313</v>
      </c>
      <c r="B6141" t="s">
        <v>3950</v>
      </c>
      <c r="C6141" s="1">
        <v>44918</v>
      </c>
      <c r="D6141" s="1">
        <v>44964</v>
      </c>
      <c r="E6141">
        <f t="shared" si="95"/>
        <v>1</v>
      </c>
      <c r="F6141" t="str">
        <f>VLOOKUP(B6141,campaign!$A$2:$B$18,2,FALSE)</f>
        <v>NotNewCellphoneUser</v>
      </c>
      <c r="G6141">
        <f>VLOOKUP(F6141,campaign!$B$2:$D$18,3,FALSE)</f>
        <v>28</v>
      </c>
    </row>
    <row r="6142" spans="1:7" x14ac:dyDescent="0.3">
      <c r="A6142" t="s">
        <v>3313</v>
      </c>
      <c r="B6142" t="s">
        <v>3950</v>
      </c>
      <c r="C6142" s="1">
        <v>44918</v>
      </c>
      <c r="D6142" s="1">
        <v>45045</v>
      </c>
      <c r="E6142">
        <f t="shared" si="95"/>
        <v>4</v>
      </c>
      <c r="F6142" t="str">
        <f>VLOOKUP(B6142,campaign!$A$2:$B$18,2,FALSE)</f>
        <v>NotNewCellphoneUser</v>
      </c>
      <c r="G6142">
        <f>VLOOKUP(F6142,campaign!$B$2:$D$18,3,FALSE)</f>
        <v>28</v>
      </c>
    </row>
    <row r="6143" spans="1:7" x14ac:dyDescent="0.3">
      <c r="A6143" t="s">
        <v>3313</v>
      </c>
      <c r="B6143" t="s">
        <v>3950</v>
      </c>
      <c r="C6143" s="1">
        <v>44918</v>
      </c>
      <c r="D6143" s="1">
        <v>45049</v>
      </c>
      <c r="E6143">
        <f t="shared" si="95"/>
        <v>4</v>
      </c>
      <c r="F6143" t="str">
        <f>VLOOKUP(B6143,campaign!$A$2:$B$18,2,FALSE)</f>
        <v>NotNewCellphoneUser</v>
      </c>
      <c r="G6143">
        <f>VLOOKUP(F6143,campaign!$B$2:$D$18,3,FALSE)</f>
        <v>28</v>
      </c>
    </row>
    <row r="6144" spans="1:7" x14ac:dyDescent="0.3">
      <c r="A6144" t="s">
        <v>3313</v>
      </c>
      <c r="B6144" t="s">
        <v>3950</v>
      </c>
      <c r="C6144" s="1">
        <v>44918</v>
      </c>
      <c r="D6144" s="1">
        <v>45078</v>
      </c>
      <c r="E6144">
        <f t="shared" si="95"/>
        <v>5</v>
      </c>
      <c r="F6144" t="str">
        <f>VLOOKUP(B6144,campaign!$A$2:$B$18,2,FALSE)</f>
        <v>NotNewCellphoneUser</v>
      </c>
      <c r="G6144">
        <f>VLOOKUP(F6144,campaign!$B$2:$D$18,3,FALSE)</f>
        <v>28</v>
      </c>
    </row>
    <row r="6145" spans="1:7" x14ac:dyDescent="0.3">
      <c r="A6145" t="s">
        <v>3313</v>
      </c>
      <c r="B6145" t="s">
        <v>3923</v>
      </c>
      <c r="C6145" s="1">
        <v>45032</v>
      </c>
      <c r="D6145" s="1">
        <v>45032</v>
      </c>
      <c r="E6145">
        <f t="shared" si="95"/>
        <v>0</v>
      </c>
      <c r="F6145" t="str">
        <f>VLOOKUP(B6145,campaign!$A$2:$B$18,2,FALSE)</f>
        <v>TruckOwner</v>
      </c>
      <c r="G6145">
        <f>VLOOKUP(F6145,campaign!$B$2:$D$18,3,FALSE)</f>
        <v>26</v>
      </c>
    </row>
    <row r="6146" spans="1:7" x14ac:dyDescent="0.3">
      <c r="A6146" t="s">
        <v>3313</v>
      </c>
      <c r="B6146" t="s">
        <v>3923</v>
      </c>
      <c r="C6146" s="1">
        <v>45032</v>
      </c>
      <c r="D6146" s="1">
        <v>45065</v>
      </c>
      <c r="E6146">
        <f t="shared" si="95"/>
        <v>1</v>
      </c>
      <c r="F6146" t="str">
        <f>VLOOKUP(B6146,campaign!$A$2:$B$18,2,FALSE)</f>
        <v>TruckOwner</v>
      </c>
      <c r="G6146">
        <f>VLOOKUP(F6146,campaign!$B$2:$D$18,3,FALSE)</f>
        <v>26</v>
      </c>
    </row>
    <row r="6147" spans="1:7" x14ac:dyDescent="0.3">
      <c r="A6147" t="s">
        <v>3314</v>
      </c>
      <c r="B6147" t="s">
        <v>3926</v>
      </c>
      <c r="C6147" s="1">
        <v>44651</v>
      </c>
      <c r="D6147" s="1">
        <v>44651</v>
      </c>
      <c r="E6147">
        <f t="shared" ref="E6147:E6210" si="96">DATEDIF(C6147,D6147,"M")</f>
        <v>0</v>
      </c>
      <c r="F6147" t="str">
        <f>VLOOKUP(B6147,campaign!$A$2:$B$18,2,FALSE)</f>
        <v>BuysViaMailOrder</v>
      </c>
      <c r="G6147">
        <f>VLOOKUP(F6147,campaign!$B$2:$D$18,3,FALSE)</f>
        <v>25</v>
      </c>
    </row>
    <row r="6148" spans="1:7" x14ac:dyDescent="0.3">
      <c r="A6148" t="s">
        <v>3314</v>
      </c>
      <c r="B6148" t="s">
        <v>3926</v>
      </c>
      <c r="C6148" s="1">
        <v>44651</v>
      </c>
      <c r="D6148" s="1">
        <v>44681</v>
      </c>
      <c r="E6148">
        <f t="shared" si="96"/>
        <v>0</v>
      </c>
      <c r="F6148" t="str">
        <f>VLOOKUP(B6148,campaign!$A$2:$B$18,2,FALSE)</f>
        <v>BuysViaMailOrder</v>
      </c>
      <c r="G6148">
        <f>VLOOKUP(F6148,campaign!$B$2:$D$18,3,FALSE)</f>
        <v>25</v>
      </c>
    </row>
    <row r="6149" spans="1:7" x14ac:dyDescent="0.3">
      <c r="A6149" t="s">
        <v>3314</v>
      </c>
      <c r="B6149" t="s">
        <v>3926</v>
      </c>
      <c r="C6149" s="1">
        <v>44651</v>
      </c>
      <c r="D6149" s="1">
        <v>44682</v>
      </c>
      <c r="E6149">
        <f t="shared" si="96"/>
        <v>1</v>
      </c>
      <c r="F6149" t="str">
        <f>VLOOKUP(B6149,campaign!$A$2:$B$18,2,FALSE)</f>
        <v>BuysViaMailOrder</v>
      </c>
      <c r="G6149">
        <f>VLOOKUP(F6149,campaign!$B$2:$D$18,3,FALSE)</f>
        <v>25</v>
      </c>
    </row>
    <row r="6150" spans="1:7" x14ac:dyDescent="0.3">
      <c r="A6150" t="s">
        <v>3314</v>
      </c>
      <c r="B6150" t="s">
        <v>3926</v>
      </c>
      <c r="C6150" s="1">
        <v>44651</v>
      </c>
      <c r="D6150" s="1">
        <v>44726</v>
      </c>
      <c r="E6150">
        <f t="shared" si="96"/>
        <v>2</v>
      </c>
      <c r="F6150" t="str">
        <f>VLOOKUP(B6150,campaign!$A$2:$B$18,2,FALSE)</f>
        <v>BuysViaMailOrder</v>
      </c>
      <c r="G6150">
        <f>VLOOKUP(F6150,campaign!$B$2:$D$18,3,FALSE)</f>
        <v>25</v>
      </c>
    </row>
    <row r="6151" spans="1:7" x14ac:dyDescent="0.3">
      <c r="A6151" t="s">
        <v>3314</v>
      </c>
      <c r="B6151" t="s">
        <v>3926</v>
      </c>
      <c r="C6151" s="1">
        <v>44651</v>
      </c>
      <c r="D6151" s="1">
        <v>44757</v>
      </c>
      <c r="E6151">
        <f t="shared" si="96"/>
        <v>3</v>
      </c>
      <c r="F6151" t="str">
        <f>VLOOKUP(B6151,campaign!$A$2:$B$18,2,FALSE)</f>
        <v>BuysViaMailOrder</v>
      </c>
      <c r="G6151">
        <f>VLOOKUP(F6151,campaign!$B$2:$D$18,3,FALSE)</f>
        <v>25</v>
      </c>
    </row>
    <row r="6152" spans="1:7" x14ac:dyDescent="0.3">
      <c r="A6152" t="s">
        <v>3314</v>
      </c>
      <c r="B6152" t="s">
        <v>3926</v>
      </c>
      <c r="C6152" s="1">
        <v>44651</v>
      </c>
      <c r="D6152" s="1">
        <v>44776</v>
      </c>
      <c r="E6152">
        <f t="shared" si="96"/>
        <v>4</v>
      </c>
      <c r="F6152" t="str">
        <f>VLOOKUP(B6152,campaign!$A$2:$B$18,2,FALSE)</f>
        <v>BuysViaMailOrder</v>
      </c>
      <c r="G6152">
        <f>VLOOKUP(F6152,campaign!$B$2:$D$18,3,FALSE)</f>
        <v>25</v>
      </c>
    </row>
    <row r="6153" spans="1:7" x14ac:dyDescent="0.3">
      <c r="A6153" t="s">
        <v>3314</v>
      </c>
      <c r="B6153" t="s">
        <v>3926</v>
      </c>
      <c r="C6153" s="1">
        <v>44651</v>
      </c>
      <c r="D6153" s="1">
        <v>44812</v>
      </c>
      <c r="E6153">
        <f t="shared" si="96"/>
        <v>5</v>
      </c>
      <c r="F6153" t="str">
        <f>VLOOKUP(B6153,campaign!$A$2:$B$18,2,FALSE)</f>
        <v>BuysViaMailOrder</v>
      </c>
      <c r="G6153">
        <f>VLOOKUP(F6153,campaign!$B$2:$D$18,3,FALSE)</f>
        <v>25</v>
      </c>
    </row>
    <row r="6154" spans="1:7" x14ac:dyDescent="0.3">
      <c r="A6154" t="s">
        <v>3314</v>
      </c>
      <c r="B6154" t="s">
        <v>3926</v>
      </c>
      <c r="C6154" s="1">
        <v>44651</v>
      </c>
      <c r="D6154" s="1">
        <v>44842</v>
      </c>
      <c r="E6154">
        <f t="shared" si="96"/>
        <v>6</v>
      </c>
      <c r="F6154" t="str">
        <f>VLOOKUP(B6154,campaign!$A$2:$B$18,2,FALSE)</f>
        <v>BuysViaMailOrder</v>
      </c>
      <c r="G6154">
        <f>VLOOKUP(F6154,campaign!$B$2:$D$18,3,FALSE)</f>
        <v>25</v>
      </c>
    </row>
    <row r="6155" spans="1:7" x14ac:dyDescent="0.3">
      <c r="A6155" t="s">
        <v>3314</v>
      </c>
      <c r="B6155" t="s">
        <v>3926</v>
      </c>
      <c r="C6155" s="1">
        <v>44651</v>
      </c>
      <c r="D6155" s="1">
        <v>44873</v>
      </c>
      <c r="E6155">
        <f t="shared" si="96"/>
        <v>7</v>
      </c>
      <c r="F6155" t="str">
        <f>VLOOKUP(B6155,campaign!$A$2:$B$18,2,FALSE)</f>
        <v>BuysViaMailOrder</v>
      </c>
      <c r="G6155">
        <f>VLOOKUP(F6155,campaign!$B$2:$D$18,3,FALSE)</f>
        <v>25</v>
      </c>
    </row>
    <row r="6156" spans="1:7" x14ac:dyDescent="0.3">
      <c r="A6156" t="s">
        <v>3314</v>
      </c>
      <c r="B6156" t="s">
        <v>3926</v>
      </c>
      <c r="C6156" s="1">
        <v>44651</v>
      </c>
      <c r="D6156" s="1">
        <v>44910</v>
      </c>
      <c r="E6156">
        <f t="shared" si="96"/>
        <v>8</v>
      </c>
      <c r="F6156" t="str">
        <f>VLOOKUP(B6156,campaign!$A$2:$B$18,2,FALSE)</f>
        <v>BuysViaMailOrder</v>
      </c>
      <c r="G6156">
        <f>VLOOKUP(F6156,campaign!$B$2:$D$18,3,FALSE)</f>
        <v>25</v>
      </c>
    </row>
    <row r="6157" spans="1:7" x14ac:dyDescent="0.3">
      <c r="A6157" t="s">
        <v>3314</v>
      </c>
      <c r="B6157" t="s">
        <v>3926</v>
      </c>
      <c r="C6157" s="1">
        <v>44651</v>
      </c>
      <c r="D6157" s="1">
        <v>44938</v>
      </c>
      <c r="E6157">
        <f t="shared" si="96"/>
        <v>9</v>
      </c>
      <c r="F6157" t="str">
        <f>VLOOKUP(B6157,campaign!$A$2:$B$18,2,FALSE)</f>
        <v>BuysViaMailOrder</v>
      </c>
      <c r="G6157">
        <f>VLOOKUP(F6157,campaign!$B$2:$D$18,3,FALSE)</f>
        <v>25</v>
      </c>
    </row>
    <row r="6158" spans="1:7" x14ac:dyDescent="0.3">
      <c r="A6158" t="s">
        <v>3314</v>
      </c>
      <c r="B6158" t="s">
        <v>3926</v>
      </c>
      <c r="C6158" s="1">
        <v>44651</v>
      </c>
      <c r="D6158" s="1">
        <v>44964</v>
      </c>
      <c r="E6158">
        <f t="shared" si="96"/>
        <v>10</v>
      </c>
      <c r="F6158" t="str">
        <f>VLOOKUP(B6158,campaign!$A$2:$B$18,2,FALSE)</f>
        <v>BuysViaMailOrder</v>
      </c>
      <c r="G6158">
        <f>VLOOKUP(F6158,campaign!$B$2:$D$18,3,FALSE)</f>
        <v>25</v>
      </c>
    </row>
    <row r="6159" spans="1:7" x14ac:dyDescent="0.3">
      <c r="A6159" t="s">
        <v>3314</v>
      </c>
      <c r="B6159" t="s">
        <v>3926</v>
      </c>
      <c r="C6159" s="1">
        <v>44651</v>
      </c>
      <c r="D6159" s="1">
        <v>44990</v>
      </c>
      <c r="E6159">
        <f t="shared" si="96"/>
        <v>11</v>
      </c>
      <c r="F6159" t="str">
        <f>VLOOKUP(B6159,campaign!$A$2:$B$18,2,FALSE)</f>
        <v>BuysViaMailOrder</v>
      </c>
      <c r="G6159">
        <f>VLOOKUP(F6159,campaign!$B$2:$D$18,3,FALSE)</f>
        <v>25</v>
      </c>
    </row>
    <row r="6160" spans="1:7" x14ac:dyDescent="0.3">
      <c r="A6160" t="s">
        <v>3314</v>
      </c>
      <c r="B6160" t="s">
        <v>3926</v>
      </c>
      <c r="C6160" s="1">
        <v>44651</v>
      </c>
      <c r="D6160" s="1">
        <v>45026</v>
      </c>
      <c r="E6160">
        <f t="shared" si="96"/>
        <v>12</v>
      </c>
      <c r="F6160" t="str">
        <f>VLOOKUP(B6160,campaign!$A$2:$B$18,2,FALSE)</f>
        <v>BuysViaMailOrder</v>
      </c>
      <c r="G6160">
        <f>VLOOKUP(F6160,campaign!$B$2:$D$18,3,FALSE)</f>
        <v>25</v>
      </c>
    </row>
    <row r="6161" spans="1:7" x14ac:dyDescent="0.3">
      <c r="A6161" t="s">
        <v>3314</v>
      </c>
      <c r="B6161" t="s">
        <v>3926</v>
      </c>
      <c r="C6161" s="1">
        <v>44651</v>
      </c>
      <c r="D6161" s="1">
        <v>45058</v>
      </c>
      <c r="E6161">
        <f t="shared" si="96"/>
        <v>13</v>
      </c>
      <c r="F6161" t="str">
        <f>VLOOKUP(B6161,campaign!$A$2:$B$18,2,FALSE)</f>
        <v>BuysViaMailOrder</v>
      </c>
      <c r="G6161">
        <f>VLOOKUP(F6161,campaign!$B$2:$D$18,3,FALSE)</f>
        <v>25</v>
      </c>
    </row>
    <row r="6162" spans="1:7" x14ac:dyDescent="0.3">
      <c r="A6162" t="s">
        <v>3315</v>
      </c>
      <c r="B6162" t="s">
        <v>3929</v>
      </c>
      <c r="C6162" s="1">
        <v>44792</v>
      </c>
      <c r="D6162" s="1">
        <v>44792</v>
      </c>
      <c r="E6162">
        <f t="shared" si="96"/>
        <v>0</v>
      </c>
      <c r="F6162" t="str">
        <f>VLOOKUP(B6162,campaign!$A$2:$B$18,2,FALSE)</f>
        <v>NonUSTravel</v>
      </c>
      <c r="G6162">
        <f>VLOOKUP(F6162,campaign!$B$2:$D$18,3,FALSE)</f>
        <v>66</v>
      </c>
    </row>
    <row r="6163" spans="1:7" x14ac:dyDescent="0.3">
      <c r="A6163" t="s">
        <v>3315</v>
      </c>
      <c r="B6163" t="s">
        <v>3929</v>
      </c>
      <c r="C6163" s="1">
        <v>44792</v>
      </c>
      <c r="D6163" s="1">
        <v>44823</v>
      </c>
      <c r="E6163">
        <f t="shared" si="96"/>
        <v>1</v>
      </c>
      <c r="F6163" t="str">
        <f>VLOOKUP(B6163,campaign!$A$2:$B$18,2,FALSE)</f>
        <v>NonUSTravel</v>
      </c>
      <c r="G6163">
        <f>VLOOKUP(F6163,campaign!$B$2:$D$18,3,FALSE)</f>
        <v>66</v>
      </c>
    </row>
    <row r="6164" spans="1:7" x14ac:dyDescent="0.3">
      <c r="A6164" t="s">
        <v>3315</v>
      </c>
      <c r="B6164" t="s">
        <v>3929</v>
      </c>
      <c r="C6164" s="1">
        <v>44792</v>
      </c>
      <c r="D6164" s="1">
        <v>44856</v>
      </c>
      <c r="E6164">
        <f t="shared" si="96"/>
        <v>2</v>
      </c>
      <c r="F6164" t="str">
        <f>VLOOKUP(B6164,campaign!$A$2:$B$18,2,FALSE)</f>
        <v>NonUSTravel</v>
      </c>
      <c r="G6164">
        <f>VLOOKUP(F6164,campaign!$B$2:$D$18,3,FALSE)</f>
        <v>66</v>
      </c>
    </row>
    <row r="6165" spans="1:7" x14ac:dyDescent="0.3">
      <c r="A6165" t="s">
        <v>3315</v>
      </c>
      <c r="B6165" t="s">
        <v>3929</v>
      </c>
      <c r="C6165" s="1">
        <v>44792</v>
      </c>
      <c r="D6165" s="1">
        <v>44921</v>
      </c>
      <c r="E6165">
        <f t="shared" si="96"/>
        <v>4</v>
      </c>
      <c r="F6165" t="str">
        <f>VLOOKUP(B6165,campaign!$A$2:$B$18,2,FALSE)</f>
        <v>NonUSTravel</v>
      </c>
      <c r="G6165">
        <f>VLOOKUP(F6165,campaign!$B$2:$D$18,3,FALSE)</f>
        <v>66</v>
      </c>
    </row>
    <row r="6166" spans="1:7" x14ac:dyDescent="0.3">
      <c r="A6166" t="s">
        <v>3315</v>
      </c>
      <c r="B6166" t="s">
        <v>3929</v>
      </c>
      <c r="C6166" s="1">
        <v>44792</v>
      </c>
      <c r="D6166" s="1">
        <v>44947</v>
      </c>
      <c r="E6166">
        <f t="shared" si="96"/>
        <v>5</v>
      </c>
      <c r="F6166" t="str">
        <f>VLOOKUP(B6166,campaign!$A$2:$B$18,2,FALSE)</f>
        <v>NonUSTravel</v>
      </c>
      <c r="G6166">
        <f>VLOOKUP(F6166,campaign!$B$2:$D$18,3,FALSE)</f>
        <v>66</v>
      </c>
    </row>
    <row r="6167" spans="1:7" x14ac:dyDescent="0.3">
      <c r="A6167" t="s">
        <v>3315</v>
      </c>
      <c r="B6167" t="s">
        <v>3929</v>
      </c>
      <c r="C6167" s="1">
        <v>44792</v>
      </c>
      <c r="D6167" s="1">
        <v>44980</v>
      </c>
      <c r="E6167">
        <f t="shared" si="96"/>
        <v>6</v>
      </c>
      <c r="F6167" t="str">
        <f>VLOOKUP(B6167,campaign!$A$2:$B$18,2,FALSE)</f>
        <v>NonUSTravel</v>
      </c>
      <c r="G6167">
        <f>VLOOKUP(F6167,campaign!$B$2:$D$18,3,FALSE)</f>
        <v>66</v>
      </c>
    </row>
    <row r="6168" spans="1:7" x14ac:dyDescent="0.3">
      <c r="A6168" t="s">
        <v>3315</v>
      </c>
      <c r="B6168" t="s">
        <v>3929</v>
      </c>
      <c r="C6168" s="1">
        <v>44792</v>
      </c>
      <c r="D6168" s="1">
        <v>45008</v>
      </c>
      <c r="E6168">
        <f t="shared" si="96"/>
        <v>7</v>
      </c>
      <c r="F6168" t="str">
        <f>VLOOKUP(B6168,campaign!$A$2:$B$18,2,FALSE)</f>
        <v>NonUSTravel</v>
      </c>
      <c r="G6168">
        <f>VLOOKUP(F6168,campaign!$B$2:$D$18,3,FALSE)</f>
        <v>66</v>
      </c>
    </row>
    <row r="6169" spans="1:7" x14ac:dyDescent="0.3">
      <c r="A6169" t="s">
        <v>3315</v>
      </c>
      <c r="B6169" t="s">
        <v>3929</v>
      </c>
      <c r="C6169" s="1">
        <v>44792</v>
      </c>
      <c r="D6169" s="1">
        <v>45037</v>
      </c>
      <c r="E6169">
        <f t="shared" si="96"/>
        <v>8</v>
      </c>
      <c r="F6169" t="str">
        <f>VLOOKUP(B6169,campaign!$A$2:$B$18,2,FALSE)</f>
        <v>NonUSTravel</v>
      </c>
      <c r="G6169">
        <f>VLOOKUP(F6169,campaign!$B$2:$D$18,3,FALSE)</f>
        <v>66</v>
      </c>
    </row>
    <row r="6170" spans="1:7" x14ac:dyDescent="0.3">
      <c r="A6170" t="s">
        <v>3315</v>
      </c>
      <c r="B6170" t="s">
        <v>3929</v>
      </c>
      <c r="C6170" s="1">
        <v>44792</v>
      </c>
      <c r="D6170" s="1">
        <v>45067</v>
      </c>
      <c r="E6170">
        <f t="shared" si="96"/>
        <v>9</v>
      </c>
      <c r="F6170" t="str">
        <f>VLOOKUP(B6170,campaign!$A$2:$B$18,2,FALSE)</f>
        <v>NonUSTravel</v>
      </c>
      <c r="G6170">
        <f>VLOOKUP(F6170,campaign!$B$2:$D$18,3,FALSE)</f>
        <v>66</v>
      </c>
    </row>
    <row r="6171" spans="1:7" x14ac:dyDescent="0.3">
      <c r="A6171" t="s">
        <v>3315</v>
      </c>
      <c r="B6171" t="s">
        <v>3953</v>
      </c>
      <c r="C6171" s="1">
        <v>44794</v>
      </c>
      <c r="D6171" s="1">
        <v>44794</v>
      </c>
      <c r="E6171">
        <f t="shared" si="96"/>
        <v>0</v>
      </c>
      <c r="F6171" t="str">
        <f>VLOOKUP(B6171,campaign!$A$2:$B$18,2,FALSE)</f>
        <v>MaritalStatus</v>
      </c>
      <c r="G6171">
        <f>VLOOKUP(F6171,campaign!$B$2:$D$18,3,FALSE)</f>
        <v>29</v>
      </c>
    </row>
    <row r="6172" spans="1:7" x14ac:dyDescent="0.3">
      <c r="A6172" t="s">
        <v>3315</v>
      </c>
      <c r="B6172" t="s">
        <v>3953</v>
      </c>
      <c r="C6172" s="1">
        <v>44794</v>
      </c>
      <c r="D6172" s="1">
        <v>44827</v>
      </c>
      <c r="E6172">
        <f t="shared" si="96"/>
        <v>1</v>
      </c>
      <c r="F6172" t="str">
        <f>VLOOKUP(B6172,campaign!$A$2:$B$18,2,FALSE)</f>
        <v>MaritalStatus</v>
      </c>
      <c r="G6172">
        <f>VLOOKUP(F6172,campaign!$B$2:$D$18,3,FALSE)</f>
        <v>29</v>
      </c>
    </row>
    <row r="6173" spans="1:7" x14ac:dyDescent="0.3">
      <c r="A6173" t="s">
        <v>3315</v>
      </c>
      <c r="B6173" t="s">
        <v>3953</v>
      </c>
      <c r="C6173" s="1">
        <v>44794</v>
      </c>
      <c r="D6173" s="1">
        <v>44859</v>
      </c>
      <c r="E6173">
        <f t="shared" si="96"/>
        <v>2</v>
      </c>
      <c r="F6173" t="str">
        <f>VLOOKUP(B6173,campaign!$A$2:$B$18,2,FALSE)</f>
        <v>MaritalStatus</v>
      </c>
      <c r="G6173">
        <f>VLOOKUP(F6173,campaign!$B$2:$D$18,3,FALSE)</f>
        <v>29</v>
      </c>
    </row>
    <row r="6174" spans="1:7" x14ac:dyDescent="0.3">
      <c r="A6174" t="s">
        <v>3315</v>
      </c>
      <c r="B6174" t="s">
        <v>3953</v>
      </c>
      <c r="C6174" s="1">
        <v>44794</v>
      </c>
      <c r="D6174" s="1">
        <v>44890</v>
      </c>
      <c r="E6174">
        <f t="shared" si="96"/>
        <v>3</v>
      </c>
      <c r="F6174" t="str">
        <f>VLOOKUP(B6174,campaign!$A$2:$B$18,2,FALSE)</f>
        <v>MaritalStatus</v>
      </c>
      <c r="G6174">
        <f>VLOOKUP(F6174,campaign!$B$2:$D$18,3,FALSE)</f>
        <v>29</v>
      </c>
    </row>
    <row r="6175" spans="1:7" x14ac:dyDescent="0.3">
      <c r="A6175" t="s">
        <v>3315</v>
      </c>
      <c r="B6175" t="s">
        <v>3953</v>
      </c>
      <c r="C6175" s="1">
        <v>44794</v>
      </c>
      <c r="D6175" s="1">
        <v>44920</v>
      </c>
      <c r="E6175">
        <f t="shared" si="96"/>
        <v>4</v>
      </c>
      <c r="F6175" t="str">
        <f>VLOOKUP(B6175,campaign!$A$2:$B$18,2,FALSE)</f>
        <v>MaritalStatus</v>
      </c>
      <c r="G6175">
        <f>VLOOKUP(F6175,campaign!$B$2:$D$18,3,FALSE)</f>
        <v>29</v>
      </c>
    </row>
    <row r="6176" spans="1:7" x14ac:dyDescent="0.3">
      <c r="A6176" t="s">
        <v>3315</v>
      </c>
      <c r="B6176" t="s">
        <v>3953</v>
      </c>
      <c r="C6176" s="1">
        <v>44794</v>
      </c>
      <c r="D6176" s="1">
        <v>44950</v>
      </c>
      <c r="E6176">
        <f t="shared" si="96"/>
        <v>5</v>
      </c>
      <c r="F6176" t="str">
        <f>VLOOKUP(B6176,campaign!$A$2:$B$18,2,FALSE)</f>
        <v>MaritalStatus</v>
      </c>
      <c r="G6176">
        <f>VLOOKUP(F6176,campaign!$B$2:$D$18,3,FALSE)</f>
        <v>29</v>
      </c>
    </row>
    <row r="6177" spans="1:7" x14ac:dyDescent="0.3">
      <c r="A6177" t="s">
        <v>3315</v>
      </c>
      <c r="B6177" t="s">
        <v>3953</v>
      </c>
      <c r="C6177" s="1">
        <v>44794</v>
      </c>
      <c r="D6177" s="1">
        <v>44980</v>
      </c>
      <c r="E6177">
        <f t="shared" si="96"/>
        <v>6</v>
      </c>
      <c r="F6177" t="str">
        <f>VLOOKUP(B6177,campaign!$A$2:$B$18,2,FALSE)</f>
        <v>MaritalStatus</v>
      </c>
      <c r="G6177">
        <f>VLOOKUP(F6177,campaign!$B$2:$D$18,3,FALSE)</f>
        <v>29</v>
      </c>
    </row>
    <row r="6178" spans="1:7" x14ac:dyDescent="0.3">
      <c r="A6178" t="s">
        <v>3315</v>
      </c>
      <c r="B6178" t="s">
        <v>3953</v>
      </c>
      <c r="C6178" s="1">
        <v>44794</v>
      </c>
      <c r="D6178" s="1">
        <v>45009</v>
      </c>
      <c r="E6178">
        <f t="shared" si="96"/>
        <v>7</v>
      </c>
      <c r="F6178" t="str">
        <f>VLOOKUP(B6178,campaign!$A$2:$B$18,2,FALSE)</f>
        <v>MaritalStatus</v>
      </c>
      <c r="G6178">
        <f>VLOOKUP(F6178,campaign!$B$2:$D$18,3,FALSE)</f>
        <v>29</v>
      </c>
    </row>
    <row r="6179" spans="1:7" x14ac:dyDescent="0.3">
      <c r="A6179" t="s">
        <v>3315</v>
      </c>
      <c r="B6179" t="s">
        <v>3953</v>
      </c>
      <c r="C6179" s="1">
        <v>44794</v>
      </c>
      <c r="D6179" s="1">
        <v>45038</v>
      </c>
      <c r="E6179">
        <f t="shared" si="96"/>
        <v>8</v>
      </c>
      <c r="F6179" t="str">
        <f>VLOOKUP(B6179,campaign!$A$2:$B$18,2,FALSE)</f>
        <v>MaritalStatus</v>
      </c>
      <c r="G6179">
        <f>VLOOKUP(F6179,campaign!$B$2:$D$18,3,FALSE)</f>
        <v>29</v>
      </c>
    </row>
    <row r="6180" spans="1:7" x14ac:dyDescent="0.3">
      <c r="A6180" t="s">
        <v>3315</v>
      </c>
      <c r="B6180" t="s">
        <v>3953</v>
      </c>
      <c r="C6180" s="1">
        <v>44794</v>
      </c>
      <c r="D6180" s="1">
        <v>45072</v>
      </c>
      <c r="E6180">
        <f t="shared" si="96"/>
        <v>9</v>
      </c>
      <c r="F6180" t="str">
        <f>VLOOKUP(B6180,campaign!$A$2:$B$18,2,FALSE)</f>
        <v>MaritalStatus</v>
      </c>
      <c r="G6180">
        <f>VLOOKUP(F6180,campaign!$B$2:$D$18,3,FALSE)</f>
        <v>29</v>
      </c>
    </row>
    <row r="6181" spans="1:7" x14ac:dyDescent="0.3">
      <c r="A6181" t="s">
        <v>3316</v>
      </c>
      <c r="B6181" t="s">
        <v>3928</v>
      </c>
      <c r="C6181" s="1">
        <v>44573</v>
      </c>
      <c r="D6181" s="1">
        <v>44573</v>
      </c>
      <c r="E6181">
        <f t="shared" si="96"/>
        <v>0</v>
      </c>
      <c r="F6181" t="str">
        <f>VLOOKUP(B6181,campaign!$A$2:$B$18,2,FALSE)</f>
        <v>OptOutMailings</v>
      </c>
      <c r="G6181">
        <f>VLOOKUP(F6181,campaign!$B$2:$D$18,3,FALSE)</f>
        <v>75</v>
      </c>
    </row>
    <row r="6182" spans="1:7" x14ac:dyDescent="0.3">
      <c r="A6182" t="s">
        <v>3316</v>
      </c>
      <c r="B6182" t="s">
        <v>3928</v>
      </c>
      <c r="C6182" s="1">
        <v>44573</v>
      </c>
      <c r="D6182" s="1">
        <v>44619</v>
      </c>
      <c r="E6182">
        <f t="shared" si="96"/>
        <v>1</v>
      </c>
      <c r="F6182" t="str">
        <f>VLOOKUP(B6182,campaign!$A$2:$B$18,2,FALSE)</f>
        <v>OptOutMailings</v>
      </c>
      <c r="G6182">
        <f>VLOOKUP(F6182,campaign!$B$2:$D$18,3,FALSE)</f>
        <v>75</v>
      </c>
    </row>
    <row r="6183" spans="1:7" x14ac:dyDescent="0.3">
      <c r="A6183" t="s">
        <v>3316</v>
      </c>
      <c r="B6183" t="s">
        <v>3928</v>
      </c>
      <c r="C6183" s="1">
        <v>44573</v>
      </c>
      <c r="D6183" s="1">
        <v>44638</v>
      </c>
      <c r="E6183">
        <f t="shared" si="96"/>
        <v>2</v>
      </c>
      <c r="F6183" t="str">
        <f>VLOOKUP(B6183,campaign!$A$2:$B$18,2,FALSE)</f>
        <v>OptOutMailings</v>
      </c>
      <c r="G6183">
        <f>VLOOKUP(F6183,campaign!$B$2:$D$18,3,FALSE)</f>
        <v>75</v>
      </c>
    </row>
    <row r="6184" spans="1:7" x14ac:dyDescent="0.3">
      <c r="A6184" t="s">
        <v>3316</v>
      </c>
      <c r="B6184" t="s">
        <v>3928</v>
      </c>
      <c r="C6184" s="1">
        <v>44573</v>
      </c>
      <c r="D6184" s="1">
        <v>44675</v>
      </c>
      <c r="E6184">
        <f t="shared" si="96"/>
        <v>3</v>
      </c>
      <c r="F6184" t="str">
        <f>VLOOKUP(B6184,campaign!$A$2:$B$18,2,FALSE)</f>
        <v>OptOutMailings</v>
      </c>
      <c r="G6184">
        <f>VLOOKUP(F6184,campaign!$B$2:$D$18,3,FALSE)</f>
        <v>75</v>
      </c>
    </row>
    <row r="6185" spans="1:7" x14ac:dyDescent="0.3">
      <c r="A6185" t="s">
        <v>3316</v>
      </c>
      <c r="B6185" t="s">
        <v>3928</v>
      </c>
      <c r="C6185" s="1">
        <v>44573</v>
      </c>
      <c r="D6185" s="1">
        <v>44707</v>
      </c>
      <c r="E6185">
        <f t="shared" si="96"/>
        <v>4</v>
      </c>
      <c r="F6185" t="str">
        <f>VLOOKUP(B6185,campaign!$A$2:$B$18,2,FALSE)</f>
        <v>OptOutMailings</v>
      </c>
      <c r="G6185">
        <f>VLOOKUP(F6185,campaign!$B$2:$D$18,3,FALSE)</f>
        <v>75</v>
      </c>
    </row>
    <row r="6186" spans="1:7" x14ac:dyDescent="0.3">
      <c r="A6186" t="s">
        <v>3316</v>
      </c>
      <c r="B6186" t="s">
        <v>3928</v>
      </c>
      <c r="C6186" s="1">
        <v>44573</v>
      </c>
      <c r="D6186" s="1">
        <v>44765</v>
      </c>
      <c r="E6186">
        <f t="shared" si="96"/>
        <v>6</v>
      </c>
      <c r="F6186" t="str">
        <f>VLOOKUP(B6186,campaign!$A$2:$B$18,2,FALSE)</f>
        <v>OptOutMailings</v>
      </c>
      <c r="G6186">
        <f>VLOOKUP(F6186,campaign!$B$2:$D$18,3,FALSE)</f>
        <v>75</v>
      </c>
    </row>
    <row r="6187" spans="1:7" x14ac:dyDescent="0.3">
      <c r="A6187" t="s">
        <v>3316</v>
      </c>
      <c r="B6187" t="s">
        <v>3928</v>
      </c>
      <c r="C6187" s="1">
        <v>44573</v>
      </c>
      <c r="D6187" s="1">
        <v>44790</v>
      </c>
      <c r="E6187">
        <f t="shared" si="96"/>
        <v>7</v>
      </c>
      <c r="F6187" t="str">
        <f>VLOOKUP(B6187,campaign!$A$2:$B$18,2,FALSE)</f>
        <v>OptOutMailings</v>
      </c>
      <c r="G6187">
        <f>VLOOKUP(F6187,campaign!$B$2:$D$18,3,FALSE)</f>
        <v>75</v>
      </c>
    </row>
    <row r="6188" spans="1:7" x14ac:dyDescent="0.3">
      <c r="A6188" t="s">
        <v>3316</v>
      </c>
      <c r="B6188" t="s">
        <v>3928</v>
      </c>
      <c r="C6188" s="1">
        <v>44573</v>
      </c>
      <c r="D6188" s="1">
        <v>44816</v>
      </c>
      <c r="E6188">
        <f t="shared" si="96"/>
        <v>8</v>
      </c>
      <c r="F6188" t="str">
        <f>VLOOKUP(B6188,campaign!$A$2:$B$18,2,FALSE)</f>
        <v>OptOutMailings</v>
      </c>
      <c r="G6188">
        <f>VLOOKUP(F6188,campaign!$B$2:$D$18,3,FALSE)</f>
        <v>75</v>
      </c>
    </row>
    <row r="6189" spans="1:7" x14ac:dyDescent="0.3">
      <c r="A6189" t="s">
        <v>3316</v>
      </c>
      <c r="B6189" t="s">
        <v>3928</v>
      </c>
      <c r="C6189" s="1">
        <v>44573</v>
      </c>
      <c r="D6189" s="1">
        <v>44889</v>
      </c>
      <c r="E6189">
        <f t="shared" si="96"/>
        <v>10</v>
      </c>
      <c r="F6189" t="str">
        <f>VLOOKUP(B6189,campaign!$A$2:$B$18,2,FALSE)</f>
        <v>OptOutMailings</v>
      </c>
      <c r="G6189">
        <f>VLOOKUP(F6189,campaign!$B$2:$D$18,3,FALSE)</f>
        <v>75</v>
      </c>
    </row>
    <row r="6190" spans="1:7" x14ac:dyDescent="0.3">
      <c r="A6190" t="s">
        <v>3316</v>
      </c>
      <c r="B6190" t="s">
        <v>3928</v>
      </c>
      <c r="C6190" s="1">
        <v>44573</v>
      </c>
      <c r="D6190" s="1">
        <v>44940</v>
      </c>
      <c r="E6190">
        <f t="shared" si="96"/>
        <v>12</v>
      </c>
      <c r="F6190" t="str">
        <f>VLOOKUP(B6190,campaign!$A$2:$B$18,2,FALSE)</f>
        <v>OptOutMailings</v>
      </c>
      <c r="G6190">
        <f>VLOOKUP(F6190,campaign!$B$2:$D$18,3,FALSE)</f>
        <v>75</v>
      </c>
    </row>
    <row r="6191" spans="1:7" x14ac:dyDescent="0.3">
      <c r="A6191" t="s">
        <v>3316</v>
      </c>
      <c r="B6191" t="s">
        <v>3928</v>
      </c>
      <c r="C6191" s="1">
        <v>44573</v>
      </c>
      <c r="D6191" s="1">
        <v>44978</v>
      </c>
      <c r="E6191">
        <f t="shared" si="96"/>
        <v>13</v>
      </c>
      <c r="F6191" t="str">
        <f>VLOOKUP(B6191,campaign!$A$2:$B$18,2,FALSE)</f>
        <v>OptOutMailings</v>
      </c>
      <c r="G6191">
        <f>VLOOKUP(F6191,campaign!$B$2:$D$18,3,FALSE)</f>
        <v>75</v>
      </c>
    </row>
    <row r="6192" spans="1:7" x14ac:dyDescent="0.3">
      <c r="A6192" t="s">
        <v>3316</v>
      </c>
      <c r="B6192" t="s">
        <v>3928</v>
      </c>
      <c r="C6192" s="1">
        <v>44573</v>
      </c>
      <c r="D6192" s="1">
        <v>44999</v>
      </c>
      <c r="E6192">
        <f t="shared" si="96"/>
        <v>14</v>
      </c>
      <c r="F6192" t="str">
        <f>VLOOKUP(B6192,campaign!$A$2:$B$18,2,FALSE)</f>
        <v>OptOutMailings</v>
      </c>
      <c r="G6192">
        <f>VLOOKUP(F6192,campaign!$B$2:$D$18,3,FALSE)</f>
        <v>75</v>
      </c>
    </row>
    <row r="6193" spans="1:7" x14ac:dyDescent="0.3">
      <c r="A6193" t="s">
        <v>3316</v>
      </c>
      <c r="B6193" t="s">
        <v>3928</v>
      </c>
      <c r="C6193" s="1">
        <v>44573</v>
      </c>
      <c r="D6193" s="1">
        <v>45033</v>
      </c>
      <c r="E6193">
        <f t="shared" si="96"/>
        <v>15</v>
      </c>
      <c r="F6193" t="str">
        <f>VLOOKUP(B6193,campaign!$A$2:$B$18,2,FALSE)</f>
        <v>OptOutMailings</v>
      </c>
      <c r="G6193">
        <f>VLOOKUP(F6193,campaign!$B$2:$D$18,3,FALSE)</f>
        <v>75</v>
      </c>
    </row>
    <row r="6194" spans="1:7" x14ac:dyDescent="0.3">
      <c r="A6194" t="s">
        <v>3316</v>
      </c>
      <c r="B6194" t="s">
        <v>3921</v>
      </c>
      <c r="C6194" s="1">
        <v>44997</v>
      </c>
      <c r="D6194" s="1">
        <v>44997</v>
      </c>
      <c r="E6194">
        <f t="shared" si="96"/>
        <v>0</v>
      </c>
      <c r="F6194" t="str">
        <f>VLOOKUP(B6194,campaign!$A$2:$B$18,2,FALSE)</f>
        <v>HandsetRefurbished</v>
      </c>
      <c r="G6194">
        <f>VLOOKUP(F6194,campaign!$B$2:$D$18,3,FALSE)</f>
        <v>26</v>
      </c>
    </row>
    <row r="6195" spans="1:7" x14ac:dyDescent="0.3">
      <c r="A6195" t="s">
        <v>3316</v>
      </c>
      <c r="B6195" t="s">
        <v>3921</v>
      </c>
      <c r="C6195" s="1">
        <v>44997</v>
      </c>
      <c r="D6195" s="1">
        <v>45038</v>
      </c>
      <c r="E6195">
        <f t="shared" si="96"/>
        <v>1</v>
      </c>
      <c r="F6195" t="str">
        <f>VLOOKUP(B6195,campaign!$A$2:$B$18,2,FALSE)</f>
        <v>HandsetRefurbished</v>
      </c>
      <c r="G6195">
        <f>VLOOKUP(F6195,campaign!$B$2:$D$18,3,FALSE)</f>
        <v>26</v>
      </c>
    </row>
    <row r="6196" spans="1:7" x14ac:dyDescent="0.3">
      <c r="A6196" t="s">
        <v>3316</v>
      </c>
      <c r="B6196" t="s">
        <v>3921</v>
      </c>
      <c r="C6196" s="1">
        <v>44997</v>
      </c>
      <c r="D6196" s="1">
        <v>45067</v>
      </c>
      <c r="E6196">
        <f t="shared" si="96"/>
        <v>2</v>
      </c>
      <c r="F6196" t="str">
        <f>VLOOKUP(B6196,campaign!$A$2:$B$18,2,FALSE)</f>
        <v>HandsetRefurbished</v>
      </c>
      <c r="G6196">
        <f>VLOOKUP(F6196,campaign!$B$2:$D$18,3,FALSE)</f>
        <v>26</v>
      </c>
    </row>
    <row r="6197" spans="1:7" x14ac:dyDescent="0.3">
      <c r="A6197" t="s">
        <v>3317</v>
      </c>
      <c r="B6197" t="s">
        <v>3928</v>
      </c>
      <c r="C6197" s="1">
        <v>45009</v>
      </c>
      <c r="D6197" s="1">
        <v>45009</v>
      </c>
      <c r="E6197">
        <f t="shared" si="96"/>
        <v>0</v>
      </c>
      <c r="F6197" t="str">
        <f>VLOOKUP(B6197,campaign!$A$2:$B$18,2,FALSE)</f>
        <v>OptOutMailings</v>
      </c>
      <c r="G6197">
        <f>VLOOKUP(F6197,campaign!$B$2:$D$18,3,FALSE)</f>
        <v>75</v>
      </c>
    </row>
    <row r="6198" spans="1:7" x14ac:dyDescent="0.3">
      <c r="A6198" t="s">
        <v>3317</v>
      </c>
      <c r="B6198" t="s">
        <v>3928</v>
      </c>
      <c r="C6198" s="1">
        <v>45009</v>
      </c>
      <c r="D6198" s="1">
        <v>45045</v>
      </c>
      <c r="E6198">
        <f t="shared" si="96"/>
        <v>1</v>
      </c>
      <c r="F6198" t="str">
        <f>VLOOKUP(B6198,campaign!$A$2:$B$18,2,FALSE)</f>
        <v>OptOutMailings</v>
      </c>
      <c r="G6198">
        <f>VLOOKUP(F6198,campaign!$B$2:$D$18,3,FALSE)</f>
        <v>75</v>
      </c>
    </row>
    <row r="6199" spans="1:7" x14ac:dyDescent="0.3">
      <c r="A6199" t="s">
        <v>3317</v>
      </c>
      <c r="B6199" t="s">
        <v>3928</v>
      </c>
      <c r="C6199" s="1">
        <v>45009</v>
      </c>
      <c r="D6199" s="1">
        <v>45075</v>
      </c>
      <c r="E6199">
        <f t="shared" si="96"/>
        <v>2</v>
      </c>
      <c r="F6199" t="str">
        <f>VLOOKUP(B6199,campaign!$A$2:$B$18,2,FALSE)</f>
        <v>OptOutMailings</v>
      </c>
      <c r="G6199">
        <f>VLOOKUP(F6199,campaign!$B$2:$D$18,3,FALSE)</f>
        <v>75</v>
      </c>
    </row>
    <row r="6200" spans="1:7" x14ac:dyDescent="0.3">
      <c r="A6200" t="s">
        <v>3317</v>
      </c>
      <c r="B6200" t="s">
        <v>3928</v>
      </c>
      <c r="C6200" s="1">
        <v>45009</v>
      </c>
      <c r="D6200" s="1">
        <v>45082</v>
      </c>
      <c r="E6200">
        <f t="shared" si="96"/>
        <v>2</v>
      </c>
      <c r="F6200" t="str">
        <f>VLOOKUP(B6200,campaign!$A$2:$B$18,2,FALSE)</f>
        <v>OptOutMailings</v>
      </c>
      <c r="G6200">
        <f>VLOOKUP(F6200,campaign!$B$2:$D$18,3,FALSE)</f>
        <v>75</v>
      </c>
    </row>
    <row r="6201" spans="1:7" x14ac:dyDescent="0.3">
      <c r="A6201" t="s">
        <v>3317</v>
      </c>
      <c r="B6201" t="s">
        <v>3923</v>
      </c>
      <c r="C6201" s="1">
        <v>45011</v>
      </c>
      <c r="D6201" s="1">
        <v>45011</v>
      </c>
      <c r="E6201">
        <f t="shared" si="96"/>
        <v>0</v>
      </c>
      <c r="F6201" t="str">
        <f>VLOOKUP(B6201,campaign!$A$2:$B$18,2,FALSE)</f>
        <v>TruckOwner</v>
      </c>
      <c r="G6201">
        <f>VLOOKUP(F6201,campaign!$B$2:$D$18,3,FALSE)</f>
        <v>26</v>
      </c>
    </row>
    <row r="6202" spans="1:7" x14ac:dyDescent="0.3">
      <c r="A6202" t="s">
        <v>3317</v>
      </c>
      <c r="B6202" t="s">
        <v>3923</v>
      </c>
      <c r="C6202" s="1">
        <v>45011</v>
      </c>
      <c r="D6202" s="1">
        <v>45044</v>
      </c>
      <c r="E6202">
        <f t="shared" si="96"/>
        <v>1</v>
      </c>
      <c r="F6202" t="str">
        <f>VLOOKUP(B6202,campaign!$A$2:$B$18,2,FALSE)</f>
        <v>TruckOwner</v>
      </c>
      <c r="G6202">
        <f>VLOOKUP(F6202,campaign!$B$2:$D$18,3,FALSE)</f>
        <v>26</v>
      </c>
    </row>
    <row r="6203" spans="1:7" x14ac:dyDescent="0.3">
      <c r="A6203" t="s">
        <v>3317</v>
      </c>
      <c r="B6203" t="s">
        <v>3923</v>
      </c>
      <c r="C6203" s="1">
        <v>45011</v>
      </c>
      <c r="D6203" s="1">
        <v>45072</v>
      </c>
      <c r="E6203">
        <f t="shared" si="96"/>
        <v>2</v>
      </c>
      <c r="F6203" t="str">
        <f>VLOOKUP(B6203,campaign!$A$2:$B$18,2,FALSE)</f>
        <v>TruckOwner</v>
      </c>
      <c r="G6203">
        <f>VLOOKUP(F6203,campaign!$B$2:$D$18,3,FALSE)</f>
        <v>26</v>
      </c>
    </row>
    <row r="6204" spans="1:7" x14ac:dyDescent="0.3">
      <c r="A6204" t="s">
        <v>3317</v>
      </c>
      <c r="B6204" t="s">
        <v>3923</v>
      </c>
      <c r="C6204" s="1">
        <v>45011</v>
      </c>
      <c r="D6204" s="1">
        <v>45080</v>
      </c>
      <c r="E6204">
        <f t="shared" si="96"/>
        <v>2</v>
      </c>
      <c r="F6204" t="str">
        <f>VLOOKUP(B6204,campaign!$A$2:$B$18,2,FALSE)</f>
        <v>TruckOwner</v>
      </c>
      <c r="G6204">
        <f>VLOOKUP(F6204,campaign!$B$2:$D$18,3,FALSE)</f>
        <v>26</v>
      </c>
    </row>
    <row r="6205" spans="1:7" x14ac:dyDescent="0.3">
      <c r="A6205" t="s">
        <v>3318</v>
      </c>
      <c r="B6205" t="s">
        <v>3925</v>
      </c>
      <c r="C6205" s="1">
        <v>44774</v>
      </c>
      <c r="D6205" s="1">
        <v>44774</v>
      </c>
      <c r="E6205">
        <f t="shared" si="96"/>
        <v>0</v>
      </c>
      <c r="F6205" t="str">
        <f>VLOOKUP(B6205,campaign!$A$2:$B$18,2,FALSE)</f>
        <v>Homeownership</v>
      </c>
      <c r="G6205">
        <f>VLOOKUP(F6205,campaign!$B$2:$D$18,3,FALSE)</f>
        <v>13</v>
      </c>
    </row>
    <row r="6206" spans="1:7" x14ac:dyDescent="0.3">
      <c r="A6206" t="s">
        <v>3318</v>
      </c>
      <c r="B6206" t="s">
        <v>3925</v>
      </c>
      <c r="C6206" s="1">
        <v>44774</v>
      </c>
      <c r="D6206" s="1">
        <v>44813</v>
      </c>
      <c r="E6206">
        <f t="shared" si="96"/>
        <v>1</v>
      </c>
      <c r="F6206" t="str">
        <f>VLOOKUP(B6206,campaign!$A$2:$B$18,2,FALSE)</f>
        <v>Homeownership</v>
      </c>
      <c r="G6206">
        <f>VLOOKUP(F6206,campaign!$B$2:$D$18,3,FALSE)</f>
        <v>13</v>
      </c>
    </row>
    <row r="6207" spans="1:7" x14ac:dyDescent="0.3">
      <c r="A6207" t="s">
        <v>3318</v>
      </c>
      <c r="B6207" t="s">
        <v>3925</v>
      </c>
      <c r="C6207" s="1">
        <v>44774</v>
      </c>
      <c r="D6207" s="1">
        <v>44838</v>
      </c>
      <c r="E6207">
        <f t="shared" si="96"/>
        <v>2</v>
      </c>
      <c r="F6207" t="str">
        <f>VLOOKUP(B6207,campaign!$A$2:$B$18,2,FALSE)</f>
        <v>Homeownership</v>
      </c>
      <c r="G6207">
        <f>VLOOKUP(F6207,campaign!$B$2:$D$18,3,FALSE)</f>
        <v>13</v>
      </c>
    </row>
    <row r="6208" spans="1:7" x14ac:dyDescent="0.3">
      <c r="A6208" t="s">
        <v>3318</v>
      </c>
      <c r="B6208" t="s">
        <v>3925</v>
      </c>
      <c r="C6208" s="1">
        <v>44774</v>
      </c>
      <c r="D6208" s="1">
        <v>44866</v>
      </c>
      <c r="E6208">
        <f t="shared" si="96"/>
        <v>3</v>
      </c>
      <c r="F6208" t="str">
        <f>VLOOKUP(B6208,campaign!$A$2:$B$18,2,FALSE)</f>
        <v>Homeownership</v>
      </c>
      <c r="G6208">
        <f>VLOOKUP(F6208,campaign!$B$2:$D$18,3,FALSE)</f>
        <v>13</v>
      </c>
    </row>
    <row r="6209" spans="1:7" x14ac:dyDescent="0.3">
      <c r="A6209" t="s">
        <v>3318</v>
      </c>
      <c r="B6209" t="s">
        <v>3925</v>
      </c>
      <c r="C6209" s="1">
        <v>44774</v>
      </c>
      <c r="D6209" s="1">
        <v>44907</v>
      </c>
      <c r="E6209">
        <f t="shared" si="96"/>
        <v>4</v>
      </c>
      <c r="F6209" t="str">
        <f>VLOOKUP(B6209,campaign!$A$2:$B$18,2,FALSE)</f>
        <v>Homeownership</v>
      </c>
      <c r="G6209">
        <f>VLOOKUP(F6209,campaign!$B$2:$D$18,3,FALSE)</f>
        <v>13</v>
      </c>
    </row>
    <row r="6210" spans="1:7" x14ac:dyDescent="0.3">
      <c r="A6210" t="s">
        <v>3318</v>
      </c>
      <c r="B6210" t="s">
        <v>3925</v>
      </c>
      <c r="C6210" s="1">
        <v>44774</v>
      </c>
      <c r="D6210" s="1">
        <v>44931</v>
      </c>
      <c r="E6210">
        <f t="shared" si="96"/>
        <v>5</v>
      </c>
      <c r="F6210" t="str">
        <f>VLOOKUP(B6210,campaign!$A$2:$B$18,2,FALSE)</f>
        <v>Homeownership</v>
      </c>
      <c r="G6210">
        <f>VLOOKUP(F6210,campaign!$B$2:$D$18,3,FALSE)</f>
        <v>13</v>
      </c>
    </row>
    <row r="6211" spans="1:7" x14ac:dyDescent="0.3">
      <c r="A6211" t="s">
        <v>3318</v>
      </c>
      <c r="B6211" t="s">
        <v>3925</v>
      </c>
      <c r="C6211" s="1">
        <v>44774</v>
      </c>
      <c r="D6211" s="1">
        <v>45023</v>
      </c>
      <c r="E6211">
        <f t="shared" ref="E6211:E6274" si="97">DATEDIF(C6211,D6211,"M")</f>
        <v>8</v>
      </c>
      <c r="F6211" t="str">
        <f>VLOOKUP(B6211,campaign!$A$2:$B$18,2,FALSE)</f>
        <v>Homeownership</v>
      </c>
      <c r="G6211">
        <f>VLOOKUP(F6211,campaign!$B$2:$D$18,3,FALSE)</f>
        <v>13</v>
      </c>
    </row>
    <row r="6212" spans="1:7" x14ac:dyDescent="0.3">
      <c r="A6212" t="s">
        <v>3318</v>
      </c>
      <c r="B6212" t="s">
        <v>3925</v>
      </c>
      <c r="C6212" s="1">
        <v>44774</v>
      </c>
      <c r="D6212" s="1">
        <v>45050</v>
      </c>
      <c r="E6212">
        <f t="shared" si="97"/>
        <v>9</v>
      </c>
      <c r="F6212" t="str">
        <f>VLOOKUP(B6212,campaign!$A$2:$B$18,2,FALSE)</f>
        <v>Homeownership</v>
      </c>
      <c r="G6212">
        <f>VLOOKUP(F6212,campaign!$B$2:$D$18,3,FALSE)</f>
        <v>13</v>
      </c>
    </row>
    <row r="6213" spans="1:7" x14ac:dyDescent="0.3">
      <c r="A6213" t="s">
        <v>3318</v>
      </c>
      <c r="B6213" t="s">
        <v>3921</v>
      </c>
      <c r="C6213" s="1">
        <v>44944</v>
      </c>
      <c r="D6213" s="1">
        <v>44944</v>
      </c>
      <c r="E6213">
        <f t="shared" si="97"/>
        <v>0</v>
      </c>
      <c r="F6213" t="str">
        <f>VLOOKUP(B6213,campaign!$A$2:$B$18,2,FALSE)</f>
        <v>HandsetRefurbished</v>
      </c>
      <c r="G6213">
        <f>VLOOKUP(F6213,campaign!$B$2:$D$18,3,FALSE)</f>
        <v>26</v>
      </c>
    </row>
    <row r="6214" spans="1:7" x14ac:dyDescent="0.3">
      <c r="A6214" t="s">
        <v>3318</v>
      </c>
      <c r="B6214" t="s">
        <v>3921</v>
      </c>
      <c r="C6214" s="1">
        <v>44944</v>
      </c>
      <c r="D6214" s="1">
        <v>44985</v>
      </c>
      <c r="E6214">
        <f t="shared" si="97"/>
        <v>1</v>
      </c>
      <c r="F6214" t="str">
        <f>VLOOKUP(B6214,campaign!$A$2:$B$18,2,FALSE)</f>
        <v>HandsetRefurbished</v>
      </c>
      <c r="G6214">
        <f>VLOOKUP(F6214,campaign!$B$2:$D$18,3,FALSE)</f>
        <v>26</v>
      </c>
    </row>
    <row r="6215" spans="1:7" x14ac:dyDescent="0.3">
      <c r="A6215" t="s">
        <v>3318</v>
      </c>
      <c r="B6215" t="s">
        <v>3921</v>
      </c>
      <c r="C6215" s="1">
        <v>44944</v>
      </c>
      <c r="D6215" s="1">
        <v>44990</v>
      </c>
      <c r="E6215">
        <f t="shared" si="97"/>
        <v>1</v>
      </c>
      <c r="F6215" t="str">
        <f>VLOOKUP(B6215,campaign!$A$2:$B$18,2,FALSE)</f>
        <v>HandsetRefurbished</v>
      </c>
      <c r="G6215">
        <f>VLOOKUP(F6215,campaign!$B$2:$D$18,3,FALSE)</f>
        <v>26</v>
      </c>
    </row>
    <row r="6216" spans="1:7" x14ac:dyDescent="0.3">
      <c r="A6216" t="s">
        <v>3318</v>
      </c>
      <c r="B6216" t="s">
        <v>3921</v>
      </c>
      <c r="C6216" s="1">
        <v>44944</v>
      </c>
      <c r="D6216" s="1">
        <v>45018</v>
      </c>
      <c r="E6216">
        <f t="shared" si="97"/>
        <v>2</v>
      </c>
      <c r="F6216" t="str">
        <f>VLOOKUP(B6216,campaign!$A$2:$B$18,2,FALSE)</f>
        <v>HandsetRefurbished</v>
      </c>
      <c r="G6216">
        <f>VLOOKUP(F6216,campaign!$B$2:$D$18,3,FALSE)</f>
        <v>26</v>
      </c>
    </row>
    <row r="6217" spans="1:7" x14ac:dyDescent="0.3">
      <c r="A6217" t="s">
        <v>3318</v>
      </c>
      <c r="B6217" t="s">
        <v>3921</v>
      </c>
      <c r="C6217" s="1">
        <v>44944</v>
      </c>
      <c r="D6217" s="1">
        <v>45075</v>
      </c>
      <c r="E6217">
        <f t="shared" si="97"/>
        <v>4</v>
      </c>
      <c r="F6217" t="str">
        <f>VLOOKUP(B6217,campaign!$A$2:$B$18,2,FALSE)</f>
        <v>HandsetRefurbished</v>
      </c>
      <c r="G6217">
        <f>VLOOKUP(F6217,campaign!$B$2:$D$18,3,FALSE)</f>
        <v>26</v>
      </c>
    </row>
    <row r="6218" spans="1:7" x14ac:dyDescent="0.3">
      <c r="A6218" t="s">
        <v>3319</v>
      </c>
      <c r="B6218" t="s">
        <v>3948</v>
      </c>
      <c r="C6218" s="1">
        <v>44696</v>
      </c>
      <c r="D6218" s="1">
        <v>44696</v>
      </c>
      <c r="E6218">
        <f t="shared" si="97"/>
        <v>0</v>
      </c>
      <c r="F6218" t="str">
        <f>VLOOKUP(B6218,campaign!$A$2:$B$18,2,FALSE)</f>
        <v>HasCreditCard</v>
      </c>
      <c r="G6218">
        <f>VLOOKUP(F6218,campaign!$B$2:$D$18,3,FALSE)</f>
        <v>65</v>
      </c>
    </row>
    <row r="6219" spans="1:7" x14ac:dyDescent="0.3">
      <c r="A6219" t="s">
        <v>3319</v>
      </c>
      <c r="B6219" t="s">
        <v>3948</v>
      </c>
      <c r="C6219" s="1">
        <v>44696</v>
      </c>
      <c r="D6219" s="1">
        <v>44735</v>
      </c>
      <c r="E6219">
        <f t="shared" si="97"/>
        <v>1</v>
      </c>
      <c r="F6219" t="str">
        <f>VLOOKUP(B6219,campaign!$A$2:$B$18,2,FALSE)</f>
        <v>HasCreditCard</v>
      </c>
      <c r="G6219">
        <f>VLOOKUP(F6219,campaign!$B$2:$D$18,3,FALSE)</f>
        <v>65</v>
      </c>
    </row>
    <row r="6220" spans="1:7" x14ac:dyDescent="0.3">
      <c r="A6220" t="s">
        <v>3319</v>
      </c>
      <c r="B6220" t="s">
        <v>3948</v>
      </c>
      <c r="C6220" s="1">
        <v>44696</v>
      </c>
      <c r="D6220" s="1">
        <v>44761</v>
      </c>
      <c r="E6220">
        <f t="shared" si="97"/>
        <v>2</v>
      </c>
      <c r="F6220" t="str">
        <f>VLOOKUP(B6220,campaign!$A$2:$B$18,2,FALSE)</f>
        <v>HasCreditCard</v>
      </c>
      <c r="G6220">
        <f>VLOOKUP(F6220,campaign!$B$2:$D$18,3,FALSE)</f>
        <v>65</v>
      </c>
    </row>
    <row r="6221" spans="1:7" x14ac:dyDescent="0.3">
      <c r="A6221" t="s">
        <v>3319</v>
      </c>
      <c r="B6221" t="s">
        <v>3948</v>
      </c>
      <c r="C6221" s="1">
        <v>44696</v>
      </c>
      <c r="D6221" s="1">
        <v>44802</v>
      </c>
      <c r="E6221">
        <f t="shared" si="97"/>
        <v>3</v>
      </c>
      <c r="F6221" t="str">
        <f>VLOOKUP(B6221,campaign!$A$2:$B$18,2,FALSE)</f>
        <v>HasCreditCard</v>
      </c>
      <c r="G6221">
        <f>VLOOKUP(F6221,campaign!$B$2:$D$18,3,FALSE)</f>
        <v>65</v>
      </c>
    </row>
    <row r="6222" spans="1:7" x14ac:dyDescent="0.3">
      <c r="A6222" t="s">
        <v>3319</v>
      </c>
      <c r="B6222" t="s">
        <v>3948</v>
      </c>
      <c r="C6222" s="1">
        <v>44696</v>
      </c>
      <c r="D6222" s="1">
        <v>44820</v>
      </c>
      <c r="E6222">
        <f t="shared" si="97"/>
        <v>4</v>
      </c>
      <c r="F6222" t="str">
        <f>VLOOKUP(B6222,campaign!$A$2:$B$18,2,FALSE)</f>
        <v>HasCreditCard</v>
      </c>
      <c r="G6222">
        <f>VLOOKUP(F6222,campaign!$B$2:$D$18,3,FALSE)</f>
        <v>65</v>
      </c>
    </row>
    <row r="6223" spans="1:7" x14ac:dyDescent="0.3">
      <c r="A6223" t="s">
        <v>3319</v>
      </c>
      <c r="B6223" t="s">
        <v>3948</v>
      </c>
      <c r="C6223" s="1">
        <v>44696</v>
      </c>
      <c r="D6223" s="1">
        <v>44851</v>
      </c>
      <c r="E6223">
        <f t="shared" si="97"/>
        <v>5</v>
      </c>
      <c r="F6223" t="str">
        <f>VLOOKUP(B6223,campaign!$A$2:$B$18,2,FALSE)</f>
        <v>HasCreditCard</v>
      </c>
      <c r="G6223">
        <f>VLOOKUP(F6223,campaign!$B$2:$D$18,3,FALSE)</f>
        <v>65</v>
      </c>
    </row>
    <row r="6224" spans="1:7" x14ac:dyDescent="0.3">
      <c r="A6224" t="s">
        <v>3319</v>
      </c>
      <c r="B6224" t="s">
        <v>3948</v>
      </c>
      <c r="C6224" s="1">
        <v>44696</v>
      </c>
      <c r="D6224" s="1">
        <v>44892</v>
      </c>
      <c r="E6224">
        <f t="shared" si="97"/>
        <v>6</v>
      </c>
      <c r="F6224" t="str">
        <f>VLOOKUP(B6224,campaign!$A$2:$B$18,2,FALSE)</f>
        <v>HasCreditCard</v>
      </c>
      <c r="G6224">
        <f>VLOOKUP(F6224,campaign!$B$2:$D$18,3,FALSE)</f>
        <v>65</v>
      </c>
    </row>
    <row r="6225" spans="1:7" x14ac:dyDescent="0.3">
      <c r="A6225" t="s">
        <v>3319</v>
      </c>
      <c r="B6225" t="s">
        <v>3948</v>
      </c>
      <c r="C6225" s="1">
        <v>44696</v>
      </c>
      <c r="D6225" s="1">
        <v>44913</v>
      </c>
      <c r="E6225">
        <f t="shared" si="97"/>
        <v>7</v>
      </c>
      <c r="F6225" t="str">
        <f>VLOOKUP(B6225,campaign!$A$2:$B$18,2,FALSE)</f>
        <v>HasCreditCard</v>
      </c>
      <c r="G6225">
        <f>VLOOKUP(F6225,campaign!$B$2:$D$18,3,FALSE)</f>
        <v>65</v>
      </c>
    </row>
    <row r="6226" spans="1:7" x14ac:dyDescent="0.3">
      <c r="A6226" t="s">
        <v>3319</v>
      </c>
      <c r="B6226" t="s">
        <v>3948</v>
      </c>
      <c r="C6226" s="1">
        <v>44696</v>
      </c>
      <c r="D6226" s="1">
        <v>44953</v>
      </c>
      <c r="E6226">
        <f t="shared" si="97"/>
        <v>8</v>
      </c>
      <c r="F6226" t="str">
        <f>VLOOKUP(B6226,campaign!$A$2:$B$18,2,FALSE)</f>
        <v>HasCreditCard</v>
      </c>
      <c r="G6226">
        <f>VLOOKUP(F6226,campaign!$B$2:$D$18,3,FALSE)</f>
        <v>65</v>
      </c>
    </row>
    <row r="6227" spans="1:7" x14ac:dyDescent="0.3">
      <c r="A6227" t="s">
        <v>3319</v>
      </c>
      <c r="B6227" t="s">
        <v>3948</v>
      </c>
      <c r="C6227" s="1">
        <v>44696</v>
      </c>
      <c r="D6227" s="1">
        <v>44980</v>
      </c>
      <c r="E6227">
        <f t="shared" si="97"/>
        <v>9</v>
      </c>
      <c r="F6227" t="str">
        <f>VLOOKUP(B6227,campaign!$A$2:$B$18,2,FALSE)</f>
        <v>HasCreditCard</v>
      </c>
      <c r="G6227">
        <f>VLOOKUP(F6227,campaign!$B$2:$D$18,3,FALSE)</f>
        <v>65</v>
      </c>
    </row>
    <row r="6228" spans="1:7" x14ac:dyDescent="0.3">
      <c r="A6228" t="s">
        <v>3319</v>
      </c>
      <c r="B6228" t="s">
        <v>3948</v>
      </c>
      <c r="C6228" s="1">
        <v>44696</v>
      </c>
      <c r="D6228" s="1">
        <v>45003</v>
      </c>
      <c r="E6228">
        <f t="shared" si="97"/>
        <v>10</v>
      </c>
      <c r="F6228" t="str">
        <f>VLOOKUP(B6228,campaign!$A$2:$B$18,2,FALSE)</f>
        <v>HasCreditCard</v>
      </c>
      <c r="G6228">
        <f>VLOOKUP(F6228,campaign!$B$2:$D$18,3,FALSE)</f>
        <v>65</v>
      </c>
    </row>
    <row r="6229" spans="1:7" x14ac:dyDescent="0.3">
      <c r="A6229" t="s">
        <v>3319</v>
      </c>
      <c r="B6229" t="s">
        <v>3948</v>
      </c>
      <c r="C6229" s="1">
        <v>44696</v>
      </c>
      <c r="D6229" s="1">
        <v>45041</v>
      </c>
      <c r="E6229">
        <f t="shared" si="97"/>
        <v>11</v>
      </c>
      <c r="F6229" t="str">
        <f>VLOOKUP(B6229,campaign!$A$2:$B$18,2,FALSE)</f>
        <v>HasCreditCard</v>
      </c>
      <c r="G6229">
        <f>VLOOKUP(F6229,campaign!$B$2:$D$18,3,FALSE)</f>
        <v>65</v>
      </c>
    </row>
    <row r="6230" spans="1:7" x14ac:dyDescent="0.3">
      <c r="A6230" t="s">
        <v>3319</v>
      </c>
      <c r="B6230" t="s">
        <v>3948</v>
      </c>
      <c r="C6230" s="1">
        <v>44696</v>
      </c>
      <c r="D6230" s="1">
        <v>45067</v>
      </c>
      <c r="E6230">
        <f t="shared" si="97"/>
        <v>12</v>
      </c>
      <c r="F6230" t="str">
        <f>VLOOKUP(B6230,campaign!$A$2:$B$18,2,FALSE)</f>
        <v>HasCreditCard</v>
      </c>
      <c r="G6230">
        <f>VLOOKUP(F6230,campaign!$B$2:$D$18,3,FALSE)</f>
        <v>65</v>
      </c>
    </row>
    <row r="6231" spans="1:7" x14ac:dyDescent="0.3">
      <c r="A6231" t="s">
        <v>3320</v>
      </c>
      <c r="B6231" t="s">
        <v>3923</v>
      </c>
      <c r="C6231" s="1">
        <v>44816</v>
      </c>
      <c r="D6231" s="1">
        <v>44816</v>
      </c>
      <c r="E6231">
        <f t="shared" si="97"/>
        <v>0</v>
      </c>
      <c r="F6231" t="str">
        <f>VLOOKUP(B6231,campaign!$A$2:$B$18,2,FALSE)</f>
        <v>TruckOwner</v>
      </c>
      <c r="G6231">
        <f>VLOOKUP(F6231,campaign!$B$2:$D$18,3,FALSE)</f>
        <v>26</v>
      </c>
    </row>
    <row r="6232" spans="1:7" x14ac:dyDescent="0.3">
      <c r="A6232" t="s">
        <v>3320</v>
      </c>
      <c r="B6232" t="s">
        <v>3923</v>
      </c>
      <c r="C6232" s="1">
        <v>44816</v>
      </c>
      <c r="D6232" s="1">
        <v>44854</v>
      </c>
      <c r="E6232">
        <f t="shared" si="97"/>
        <v>1</v>
      </c>
      <c r="F6232" t="str">
        <f>VLOOKUP(B6232,campaign!$A$2:$B$18,2,FALSE)</f>
        <v>TruckOwner</v>
      </c>
      <c r="G6232">
        <f>VLOOKUP(F6232,campaign!$B$2:$D$18,3,FALSE)</f>
        <v>26</v>
      </c>
    </row>
    <row r="6233" spans="1:7" x14ac:dyDescent="0.3">
      <c r="A6233" t="s">
        <v>3320</v>
      </c>
      <c r="B6233" t="s">
        <v>3923</v>
      </c>
      <c r="C6233" s="1">
        <v>44816</v>
      </c>
      <c r="D6233" s="1">
        <v>44891</v>
      </c>
      <c r="E6233">
        <f t="shared" si="97"/>
        <v>2</v>
      </c>
      <c r="F6233" t="str">
        <f>VLOOKUP(B6233,campaign!$A$2:$B$18,2,FALSE)</f>
        <v>TruckOwner</v>
      </c>
      <c r="G6233">
        <f>VLOOKUP(F6233,campaign!$B$2:$D$18,3,FALSE)</f>
        <v>26</v>
      </c>
    </row>
    <row r="6234" spans="1:7" x14ac:dyDescent="0.3">
      <c r="A6234" t="s">
        <v>3320</v>
      </c>
      <c r="B6234" t="s">
        <v>3923</v>
      </c>
      <c r="C6234" s="1">
        <v>44816</v>
      </c>
      <c r="D6234" s="1">
        <v>44908</v>
      </c>
      <c r="E6234">
        <f t="shared" si="97"/>
        <v>3</v>
      </c>
      <c r="F6234" t="str">
        <f>VLOOKUP(B6234,campaign!$A$2:$B$18,2,FALSE)</f>
        <v>TruckOwner</v>
      </c>
      <c r="G6234">
        <f>VLOOKUP(F6234,campaign!$B$2:$D$18,3,FALSE)</f>
        <v>26</v>
      </c>
    </row>
    <row r="6235" spans="1:7" x14ac:dyDescent="0.3">
      <c r="A6235" t="s">
        <v>3320</v>
      </c>
      <c r="B6235" t="s">
        <v>3923</v>
      </c>
      <c r="C6235" s="1">
        <v>44816</v>
      </c>
      <c r="D6235" s="1">
        <v>44943</v>
      </c>
      <c r="E6235">
        <f t="shared" si="97"/>
        <v>4</v>
      </c>
      <c r="F6235" t="str">
        <f>VLOOKUP(B6235,campaign!$A$2:$B$18,2,FALSE)</f>
        <v>TruckOwner</v>
      </c>
      <c r="G6235">
        <f>VLOOKUP(F6235,campaign!$B$2:$D$18,3,FALSE)</f>
        <v>26</v>
      </c>
    </row>
    <row r="6236" spans="1:7" x14ac:dyDescent="0.3">
      <c r="A6236" t="s">
        <v>3320</v>
      </c>
      <c r="B6236" t="s">
        <v>3923</v>
      </c>
      <c r="C6236" s="1">
        <v>44816</v>
      </c>
      <c r="D6236" s="1">
        <v>44970</v>
      </c>
      <c r="E6236">
        <f t="shared" si="97"/>
        <v>5</v>
      </c>
      <c r="F6236" t="str">
        <f>VLOOKUP(B6236,campaign!$A$2:$B$18,2,FALSE)</f>
        <v>TruckOwner</v>
      </c>
      <c r="G6236">
        <f>VLOOKUP(F6236,campaign!$B$2:$D$18,3,FALSE)</f>
        <v>26</v>
      </c>
    </row>
    <row r="6237" spans="1:7" x14ac:dyDescent="0.3">
      <c r="A6237" t="s">
        <v>3320</v>
      </c>
      <c r="B6237" t="s">
        <v>3923</v>
      </c>
      <c r="C6237" s="1">
        <v>44816</v>
      </c>
      <c r="D6237" s="1">
        <v>45012</v>
      </c>
      <c r="E6237">
        <f t="shared" si="97"/>
        <v>6</v>
      </c>
      <c r="F6237" t="str">
        <f>VLOOKUP(B6237,campaign!$A$2:$B$18,2,FALSE)</f>
        <v>TruckOwner</v>
      </c>
      <c r="G6237">
        <f>VLOOKUP(F6237,campaign!$B$2:$D$18,3,FALSE)</f>
        <v>26</v>
      </c>
    </row>
    <row r="6238" spans="1:7" x14ac:dyDescent="0.3">
      <c r="A6238" t="s">
        <v>3320</v>
      </c>
      <c r="B6238" t="s">
        <v>3923</v>
      </c>
      <c r="C6238" s="1">
        <v>44816</v>
      </c>
      <c r="D6238" s="1">
        <v>45038</v>
      </c>
      <c r="E6238">
        <f t="shared" si="97"/>
        <v>7</v>
      </c>
      <c r="F6238" t="str">
        <f>VLOOKUP(B6238,campaign!$A$2:$B$18,2,FALSE)</f>
        <v>TruckOwner</v>
      </c>
      <c r="G6238">
        <f>VLOOKUP(F6238,campaign!$B$2:$D$18,3,FALSE)</f>
        <v>26</v>
      </c>
    </row>
    <row r="6239" spans="1:7" x14ac:dyDescent="0.3">
      <c r="A6239" t="s">
        <v>3320</v>
      </c>
      <c r="B6239" t="s">
        <v>3923</v>
      </c>
      <c r="C6239" s="1">
        <v>44816</v>
      </c>
      <c r="D6239" s="1">
        <v>45063</v>
      </c>
      <c r="E6239">
        <f t="shared" si="97"/>
        <v>8</v>
      </c>
      <c r="F6239" t="str">
        <f>VLOOKUP(B6239,campaign!$A$2:$B$18,2,FALSE)</f>
        <v>TruckOwner</v>
      </c>
      <c r="G6239">
        <f>VLOOKUP(F6239,campaign!$B$2:$D$18,3,FALSE)</f>
        <v>26</v>
      </c>
    </row>
    <row r="6240" spans="1:7" x14ac:dyDescent="0.3">
      <c r="A6240" t="s">
        <v>3321</v>
      </c>
      <c r="B6240" t="s">
        <v>3950</v>
      </c>
      <c r="C6240" s="1">
        <v>44944</v>
      </c>
      <c r="D6240" s="1">
        <v>44944</v>
      </c>
      <c r="E6240">
        <f t="shared" si="97"/>
        <v>0</v>
      </c>
      <c r="F6240" t="str">
        <f>VLOOKUP(B6240,campaign!$A$2:$B$18,2,FALSE)</f>
        <v>NotNewCellphoneUser</v>
      </c>
      <c r="G6240">
        <f>VLOOKUP(F6240,campaign!$B$2:$D$18,3,FALSE)</f>
        <v>28</v>
      </c>
    </row>
    <row r="6241" spans="1:7" x14ac:dyDescent="0.3">
      <c r="A6241" t="s">
        <v>3321</v>
      </c>
      <c r="B6241" t="s">
        <v>3950</v>
      </c>
      <c r="C6241" s="1">
        <v>44944</v>
      </c>
      <c r="D6241" s="1">
        <v>44978</v>
      </c>
      <c r="E6241">
        <f t="shared" si="97"/>
        <v>1</v>
      </c>
      <c r="F6241" t="str">
        <f>VLOOKUP(B6241,campaign!$A$2:$B$18,2,FALSE)</f>
        <v>NotNewCellphoneUser</v>
      </c>
      <c r="G6241">
        <f>VLOOKUP(F6241,campaign!$B$2:$D$18,3,FALSE)</f>
        <v>28</v>
      </c>
    </row>
    <row r="6242" spans="1:7" x14ac:dyDescent="0.3">
      <c r="A6242" t="s">
        <v>3321</v>
      </c>
      <c r="B6242" t="s">
        <v>3950</v>
      </c>
      <c r="C6242" s="1">
        <v>44944</v>
      </c>
      <c r="D6242" s="1">
        <v>45008</v>
      </c>
      <c r="E6242">
        <f t="shared" si="97"/>
        <v>2</v>
      </c>
      <c r="F6242" t="str">
        <f>VLOOKUP(B6242,campaign!$A$2:$B$18,2,FALSE)</f>
        <v>NotNewCellphoneUser</v>
      </c>
      <c r="G6242">
        <f>VLOOKUP(F6242,campaign!$B$2:$D$18,3,FALSE)</f>
        <v>28</v>
      </c>
    </row>
    <row r="6243" spans="1:7" x14ac:dyDescent="0.3">
      <c r="A6243" t="s">
        <v>3321</v>
      </c>
      <c r="B6243" t="s">
        <v>3950</v>
      </c>
      <c r="C6243" s="1">
        <v>44944</v>
      </c>
      <c r="D6243" s="1">
        <v>45037</v>
      </c>
      <c r="E6243">
        <f t="shared" si="97"/>
        <v>3</v>
      </c>
      <c r="F6243" t="str">
        <f>VLOOKUP(B6243,campaign!$A$2:$B$18,2,FALSE)</f>
        <v>NotNewCellphoneUser</v>
      </c>
      <c r="G6243">
        <f>VLOOKUP(F6243,campaign!$B$2:$D$18,3,FALSE)</f>
        <v>28</v>
      </c>
    </row>
    <row r="6244" spans="1:7" x14ac:dyDescent="0.3">
      <c r="A6244" t="s">
        <v>3321</v>
      </c>
      <c r="B6244" t="s">
        <v>3950</v>
      </c>
      <c r="C6244" s="1">
        <v>44944</v>
      </c>
      <c r="D6244" s="1">
        <v>45067</v>
      </c>
      <c r="E6244">
        <f t="shared" si="97"/>
        <v>4</v>
      </c>
      <c r="F6244" t="str">
        <f>VLOOKUP(B6244,campaign!$A$2:$B$18,2,FALSE)</f>
        <v>NotNewCellphoneUser</v>
      </c>
      <c r="G6244">
        <f>VLOOKUP(F6244,campaign!$B$2:$D$18,3,FALSE)</f>
        <v>28</v>
      </c>
    </row>
    <row r="6245" spans="1:7" x14ac:dyDescent="0.3">
      <c r="A6245" t="s">
        <v>3321</v>
      </c>
      <c r="B6245" t="s">
        <v>3950</v>
      </c>
      <c r="C6245" s="1">
        <v>44944</v>
      </c>
      <c r="D6245" s="1">
        <v>45079</v>
      </c>
      <c r="E6245">
        <f t="shared" si="97"/>
        <v>4</v>
      </c>
      <c r="F6245" t="str">
        <f>VLOOKUP(B6245,campaign!$A$2:$B$18,2,FALSE)</f>
        <v>NotNewCellphoneUser</v>
      </c>
      <c r="G6245">
        <f>VLOOKUP(F6245,campaign!$B$2:$D$18,3,FALSE)</f>
        <v>28</v>
      </c>
    </row>
    <row r="6246" spans="1:7" x14ac:dyDescent="0.3">
      <c r="A6246" t="s">
        <v>3321</v>
      </c>
      <c r="B6246" t="s">
        <v>3927</v>
      </c>
      <c r="C6246" s="1">
        <v>44982</v>
      </c>
      <c r="D6246" s="1">
        <v>44982</v>
      </c>
      <c r="E6246">
        <f t="shared" si="97"/>
        <v>0</v>
      </c>
      <c r="F6246" t="str">
        <f>VLOOKUP(B6246,campaign!$A$2:$B$18,2,FALSE)</f>
        <v>RespondsToMailOffers</v>
      </c>
      <c r="G6246">
        <f>VLOOKUP(F6246,campaign!$B$2:$D$18,3,FALSE)</f>
        <v>27</v>
      </c>
    </row>
    <row r="6247" spans="1:7" x14ac:dyDescent="0.3">
      <c r="A6247" t="s">
        <v>3321</v>
      </c>
      <c r="B6247" t="s">
        <v>3927</v>
      </c>
      <c r="C6247" s="1">
        <v>44982</v>
      </c>
      <c r="D6247" s="1">
        <v>45012</v>
      </c>
      <c r="E6247">
        <f t="shared" si="97"/>
        <v>1</v>
      </c>
      <c r="F6247" t="str">
        <f>VLOOKUP(B6247,campaign!$A$2:$B$18,2,FALSE)</f>
        <v>RespondsToMailOffers</v>
      </c>
      <c r="G6247">
        <f>VLOOKUP(F6247,campaign!$B$2:$D$18,3,FALSE)</f>
        <v>27</v>
      </c>
    </row>
    <row r="6248" spans="1:7" x14ac:dyDescent="0.3">
      <c r="A6248" t="s">
        <v>3321</v>
      </c>
      <c r="B6248" t="s">
        <v>3927</v>
      </c>
      <c r="C6248" s="1">
        <v>44982</v>
      </c>
      <c r="D6248" s="1">
        <v>45046</v>
      </c>
      <c r="E6248">
        <f t="shared" si="97"/>
        <v>2</v>
      </c>
      <c r="F6248" t="str">
        <f>VLOOKUP(B6248,campaign!$A$2:$B$18,2,FALSE)</f>
        <v>RespondsToMailOffers</v>
      </c>
      <c r="G6248">
        <f>VLOOKUP(F6248,campaign!$B$2:$D$18,3,FALSE)</f>
        <v>27</v>
      </c>
    </row>
    <row r="6249" spans="1:7" x14ac:dyDescent="0.3">
      <c r="A6249" t="s">
        <v>3321</v>
      </c>
      <c r="B6249" t="s">
        <v>3927</v>
      </c>
      <c r="C6249" s="1">
        <v>44982</v>
      </c>
      <c r="D6249" s="1">
        <v>45055</v>
      </c>
      <c r="E6249">
        <f t="shared" si="97"/>
        <v>2</v>
      </c>
      <c r="F6249" t="str">
        <f>VLOOKUP(B6249,campaign!$A$2:$B$18,2,FALSE)</f>
        <v>RespondsToMailOffers</v>
      </c>
      <c r="G6249">
        <f>VLOOKUP(F6249,campaign!$B$2:$D$18,3,FALSE)</f>
        <v>27</v>
      </c>
    </row>
    <row r="6250" spans="1:7" x14ac:dyDescent="0.3">
      <c r="A6250" t="s">
        <v>3321</v>
      </c>
      <c r="B6250" t="s">
        <v>3927</v>
      </c>
      <c r="C6250" s="1">
        <v>44982</v>
      </c>
      <c r="D6250" s="1">
        <v>45083</v>
      </c>
      <c r="E6250">
        <f t="shared" si="97"/>
        <v>3</v>
      </c>
      <c r="F6250" t="str">
        <f>VLOOKUP(B6250,campaign!$A$2:$B$18,2,FALSE)</f>
        <v>RespondsToMailOffers</v>
      </c>
      <c r="G6250">
        <f>VLOOKUP(F6250,campaign!$B$2:$D$18,3,FALSE)</f>
        <v>27</v>
      </c>
    </row>
    <row r="6251" spans="1:7" x14ac:dyDescent="0.3">
      <c r="A6251" t="s">
        <v>3322</v>
      </c>
      <c r="B6251" t="s">
        <v>3952</v>
      </c>
      <c r="C6251" s="1">
        <v>44574</v>
      </c>
      <c r="D6251" s="1">
        <v>44574</v>
      </c>
      <c r="E6251">
        <f t="shared" si="97"/>
        <v>0</v>
      </c>
      <c r="F6251" t="str">
        <f>VLOOKUP(B6251,campaign!$A$2:$B$18,2,FALSE)</f>
        <v>MadeCallToRetentionTeam</v>
      </c>
      <c r="G6251">
        <f>VLOOKUP(F6251,campaign!$B$2:$D$18,3,FALSE)</f>
        <v>16</v>
      </c>
    </row>
    <row r="6252" spans="1:7" x14ac:dyDescent="0.3">
      <c r="A6252" t="s">
        <v>3322</v>
      </c>
      <c r="B6252" t="s">
        <v>3952</v>
      </c>
      <c r="C6252" s="1">
        <v>44574</v>
      </c>
      <c r="D6252" s="1">
        <v>44611</v>
      </c>
      <c r="E6252">
        <f t="shared" si="97"/>
        <v>1</v>
      </c>
      <c r="F6252" t="str">
        <f>VLOOKUP(B6252,campaign!$A$2:$B$18,2,FALSE)</f>
        <v>MadeCallToRetentionTeam</v>
      </c>
      <c r="G6252">
        <f>VLOOKUP(F6252,campaign!$B$2:$D$18,3,FALSE)</f>
        <v>16</v>
      </c>
    </row>
    <row r="6253" spans="1:7" x14ac:dyDescent="0.3">
      <c r="A6253" t="s">
        <v>3322</v>
      </c>
      <c r="B6253" t="s">
        <v>3952</v>
      </c>
      <c r="C6253" s="1">
        <v>44574</v>
      </c>
      <c r="D6253" s="1">
        <v>44648</v>
      </c>
      <c r="E6253">
        <f t="shared" si="97"/>
        <v>2</v>
      </c>
      <c r="F6253" t="str">
        <f>VLOOKUP(B6253,campaign!$A$2:$B$18,2,FALSE)</f>
        <v>MadeCallToRetentionTeam</v>
      </c>
      <c r="G6253">
        <f>VLOOKUP(F6253,campaign!$B$2:$D$18,3,FALSE)</f>
        <v>16</v>
      </c>
    </row>
    <row r="6254" spans="1:7" x14ac:dyDescent="0.3">
      <c r="A6254" t="s">
        <v>3322</v>
      </c>
      <c r="B6254" t="s">
        <v>3952</v>
      </c>
      <c r="C6254" s="1">
        <v>44574</v>
      </c>
      <c r="D6254" s="1">
        <v>44677</v>
      </c>
      <c r="E6254">
        <f t="shared" si="97"/>
        <v>3</v>
      </c>
      <c r="F6254" t="str">
        <f>VLOOKUP(B6254,campaign!$A$2:$B$18,2,FALSE)</f>
        <v>MadeCallToRetentionTeam</v>
      </c>
      <c r="G6254">
        <f>VLOOKUP(F6254,campaign!$B$2:$D$18,3,FALSE)</f>
        <v>16</v>
      </c>
    </row>
    <row r="6255" spans="1:7" x14ac:dyDescent="0.3">
      <c r="A6255" t="s">
        <v>3322</v>
      </c>
      <c r="B6255" t="s">
        <v>3952</v>
      </c>
      <c r="C6255" s="1">
        <v>44574</v>
      </c>
      <c r="D6255" s="1">
        <v>44729</v>
      </c>
      <c r="E6255">
        <f t="shared" si="97"/>
        <v>5</v>
      </c>
      <c r="F6255" t="str">
        <f>VLOOKUP(B6255,campaign!$A$2:$B$18,2,FALSE)</f>
        <v>MadeCallToRetentionTeam</v>
      </c>
      <c r="G6255">
        <f>VLOOKUP(F6255,campaign!$B$2:$D$18,3,FALSE)</f>
        <v>16</v>
      </c>
    </row>
    <row r="6256" spans="1:7" x14ac:dyDescent="0.3">
      <c r="A6256" t="s">
        <v>3322</v>
      </c>
      <c r="B6256" t="s">
        <v>3952</v>
      </c>
      <c r="C6256" s="1">
        <v>44574</v>
      </c>
      <c r="D6256" s="1">
        <v>44768</v>
      </c>
      <c r="E6256">
        <f t="shared" si="97"/>
        <v>6</v>
      </c>
      <c r="F6256" t="str">
        <f>VLOOKUP(B6256,campaign!$A$2:$B$18,2,FALSE)</f>
        <v>MadeCallToRetentionTeam</v>
      </c>
      <c r="G6256">
        <f>VLOOKUP(F6256,campaign!$B$2:$D$18,3,FALSE)</f>
        <v>16</v>
      </c>
    </row>
    <row r="6257" spans="1:7" x14ac:dyDescent="0.3">
      <c r="A6257" t="s">
        <v>3322</v>
      </c>
      <c r="B6257" t="s">
        <v>3952</v>
      </c>
      <c r="C6257" s="1">
        <v>44574</v>
      </c>
      <c r="D6257" s="1">
        <v>44823</v>
      </c>
      <c r="E6257">
        <f t="shared" si="97"/>
        <v>8</v>
      </c>
      <c r="F6257" t="str">
        <f>VLOOKUP(B6257,campaign!$A$2:$B$18,2,FALSE)</f>
        <v>MadeCallToRetentionTeam</v>
      </c>
      <c r="G6257">
        <f>VLOOKUP(F6257,campaign!$B$2:$D$18,3,FALSE)</f>
        <v>16</v>
      </c>
    </row>
    <row r="6258" spans="1:7" x14ac:dyDescent="0.3">
      <c r="A6258" t="s">
        <v>3322</v>
      </c>
      <c r="B6258" t="s">
        <v>3952</v>
      </c>
      <c r="C6258" s="1">
        <v>44574</v>
      </c>
      <c r="D6258" s="1">
        <v>44858</v>
      </c>
      <c r="E6258">
        <f t="shared" si="97"/>
        <v>9</v>
      </c>
      <c r="F6258" t="str">
        <f>VLOOKUP(B6258,campaign!$A$2:$B$18,2,FALSE)</f>
        <v>MadeCallToRetentionTeam</v>
      </c>
      <c r="G6258">
        <f>VLOOKUP(F6258,campaign!$B$2:$D$18,3,FALSE)</f>
        <v>16</v>
      </c>
    </row>
    <row r="6259" spans="1:7" x14ac:dyDescent="0.3">
      <c r="A6259" t="s">
        <v>3322</v>
      </c>
      <c r="B6259" t="s">
        <v>3952</v>
      </c>
      <c r="C6259" s="1">
        <v>44574</v>
      </c>
      <c r="D6259" s="1">
        <v>44918</v>
      </c>
      <c r="E6259">
        <f t="shared" si="97"/>
        <v>11</v>
      </c>
      <c r="F6259" t="str">
        <f>VLOOKUP(B6259,campaign!$A$2:$B$18,2,FALSE)</f>
        <v>MadeCallToRetentionTeam</v>
      </c>
      <c r="G6259">
        <f>VLOOKUP(F6259,campaign!$B$2:$D$18,3,FALSE)</f>
        <v>16</v>
      </c>
    </row>
    <row r="6260" spans="1:7" x14ac:dyDescent="0.3">
      <c r="A6260" t="s">
        <v>3322</v>
      </c>
      <c r="B6260" t="s">
        <v>3952</v>
      </c>
      <c r="C6260" s="1">
        <v>44574</v>
      </c>
      <c r="D6260" s="1">
        <v>44952</v>
      </c>
      <c r="E6260">
        <f t="shared" si="97"/>
        <v>12</v>
      </c>
      <c r="F6260" t="str">
        <f>VLOOKUP(B6260,campaign!$A$2:$B$18,2,FALSE)</f>
        <v>MadeCallToRetentionTeam</v>
      </c>
      <c r="G6260">
        <f>VLOOKUP(F6260,campaign!$B$2:$D$18,3,FALSE)</f>
        <v>16</v>
      </c>
    </row>
    <row r="6261" spans="1:7" x14ac:dyDescent="0.3">
      <c r="A6261" t="s">
        <v>3322</v>
      </c>
      <c r="B6261" t="s">
        <v>3952</v>
      </c>
      <c r="C6261" s="1">
        <v>44574</v>
      </c>
      <c r="D6261" s="1">
        <v>44979</v>
      </c>
      <c r="E6261">
        <f t="shared" si="97"/>
        <v>13</v>
      </c>
      <c r="F6261" t="str">
        <f>VLOOKUP(B6261,campaign!$A$2:$B$18,2,FALSE)</f>
        <v>MadeCallToRetentionTeam</v>
      </c>
      <c r="G6261">
        <f>VLOOKUP(F6261,campaign!$B$2:$D$18,3,FALSE)</f>
        <v>16</v>
      </c>
    </row>
    <row r="6262" spans="1:7" x14ac:dyDescent="0.3">
      <c r="A6262" t="s">
        <v>3322</v>
      </c>
      <c r="B6262" t="s">
        <v>3952</v>
      </c>
      <c r="C6262" s="1">
        <v>44574</v>
      </c>
      <c r="D6262" s="1">
        <v>45000</v>
      </c>
      <c r="E6262">
        <f t="shared" si="97"/>
        <v>14</v>
      </c>
      <c r="F6262" t="str">
        <f>VLOOKUP(B6262,campaign!$A$2:$B$18,2,FALSE)</f>
        <v>MadeCallToRetentionTeam</v>
      </c>
      <c r="G6262">
        <f>VLOOKUP(F6262,campaign!$B$2:$D$18,3,FALSE)</f>
        <v>16</v>
      </c>
    </row>
    <row r="6263" spans="1:7" x14ac:dyDescent="0.3">
      <c r="A6263" t="s">
        <v>3322</v>
      </c>
      <c r="B6263" t="s">
        <v>3952</v>
      </c>
      <c r="C6263" s="1">
        <v>44574</v>
      </c>
      <c r="D6263" s="1">
        <v>45035</v>
      </c>
      <c r="E6263">
        <f t="shared" si="97"/>
        <v>15</v>
      </c>
      <c r="F6263" t="str">
        <f>VLOOKUP(B6263,campaign!$A$2:$B$18,2,FALSE)</f>
        <v>MadeCallToRetentionTeam</v>
      </c>
      <c r="G6263">
        <f>VLOOKUP(F6263,campaign!$B$2:$D$18,3,FALSE)</f>
        <v>16</v>
      </c>
    </row>
    <row r="6264" spans="1:7" x14ac:dyDescent="0.3">
      <c r="A6264" t="s">
        <v>3322</v>
      </c>
      <c r="B6264" t="s">
        <v>3952</v>
      </c>
      <c r="C6264" s="1">
        <v>44574</v>
      </c>
      <c r="D6264" s="1">
        <v>45074</v>
      </c>
      <c r="E6264">
        <f t="shared" si="97"/>
        <v>16</v>
      </c>
      <c r="F6264" t="str">
        <f>VLOOKUP(B6264,campaign!$A$2:$B$18,2,FALSE)</f>
        <v>MadeCallToRetentionTeam</v>
      </c>
      <c r="G6264">
        <f>VLOOKUP(F6264,campaign!$B$2:$D$18,3,FALSE)</f>
        <v>16</v>
      </c>
    </row>
    <row r="6265" spans="1:7" x14ac:dyDescent="0.3">
      <c r="A6265" t="s">
        <v>3322</v>
      </c>
      <c r="B6265" t="s">
        <v>3950</v>
      </c>
      <c r="C6265" s="1">
        <v>44725</v>
      </c>
      <c r="D6265" s="1">
        <v>44725</v>
      </c>
      <c r="E6265">
        <f t="shared" si="97"/>
        <v>0</v>
      </c>
      <c r="F6265" t="str">
        <f>VLOOKUP(B6265,campaign!$A$2:$B$18,2,FALSE)</f>
        <v>NotNewCellphoneUser</v>
      </c>
      <c r="G6265">
        <f>VLOOKUP(F6265,campaign!$B$2:$D$18,3,FALSE)</f>
        <v>28</v>
      </c>
    </row>
    <row r="6266" spans="1:7" x14ac:dyDescent="0.3">
      <c r="A6266" t="s">
        <v>3322</v>
      </c>
      <c r="B6266" t="s">
        <v>3950</v>
      </c>
      <c r="C6266" s="1">
        <v>44725</v>
      </c>
      <c r="D6266" s="1">
        <v>44756</v>
      </c>
      <c r="E6266">
        <f t="shared" si="97"/>
        <v>1</v>
      </c>
      <c r="F6266" t="str">
        <f>VLOOKUP(B6266,campaign!$A$2:$B$18,2,FALSE)</f>
        <v>NotNewCellphoneUser</v>
      </c>
      <c r="G6266">
        <f>VLOOKUP(F6266,campaign!$B$2:$D$18,3,FALSE)</f>
        <v>28</v>
      </c>
    </row>
    <row r="6267" spans="1:7" x14ac:dyDescent="0.3">
      <c r="A6267" t="s">
        <v>3322</v>
      </c>
      <c r="B6267" t="s">
        <v>3950</v>
      </c>
      <c r="C6267" s="1">
        <v>44725</v>
      </c>
      <c r="D6267" s="1">
        <v>44828</v>
      </c>
      <c r="E6267">
        <f t="shared" si="97"/>
        <v>3</v>
      </c>
      <c r="F6267" t="str">
        <f>VLOOKUP(B6267,campaign!$A$2:$B$18,2,FALSE)</f>
        <v>NotNewCellphoneUser</v>
      </c>
      <c r="G6267">
        <f>VLOOKUP(F6267,campaign!$B$2:$D$18,3,FALSE)</f>
        <v>28</v>
      </c>
    </row>
    <row r="6268" spans="1:7" x14ac:dyDescent="0.3">
      <c r="A6268" t="s">
        <v>3322</v>
      </c>
      <c r="B6268" t="s">
        <v>3950</v>
      </c>
      <c r="C6268" s="1">
        <v>44725</v>
      </c>
      <c r="D6268" s="1">
        <v>44880</v>
      </c>
      <c r="E6268">
        <f t="shared" si="97"/>
        <v>5</v>
      </c>
      <c r="F6268" t="str">
        <f>VLOOKUP(B6268,campaign!$A$2:$B$18,2,FALSE)</f>
        <v>NotNewCellphoneUser</v>
      </c>
      <c r="G6268">
        <f>VLOOKUP(F6268,campaign!$B$2:$D$18,3,FALSE)</f>
        <v>28</v>
      </c>
    </row>
    <row r="6269" spans="1:7" x14ac:dyDescent="0.3">
      <c r="A6269" t="s">
        <v>3322</v>
      </c>
      <c r="B6269" t="s">
        <v>3950</v>
      </c>
      <c r="C6269" s="1">
        <v>44725</v>
      </c>
      <c r="D6269" s="1">
        <v>44910</v>
      </c>
      <c r="E6269">
        <f t="shared" si="97"/>
        <v>6</v>
      </c>
      <c r="F6269" t="str">
        <f>VLOOKUP(B6269,campaign!$A$2:$B$18,2,FALSE)</f>
        <v>NotNewCellphoneUser</v>
      </c>
      <c r="G6269">
        <f>VLOOKUP(F6269,campaign!$B$2:$D$18,3,FALSE)</f>
        <v>28</v>
      </c>
    </row>
    <row r="6270" spans="1:7" x14ac:dyDescent="0.3">
      <c r="A6270" t="s">
        <v>3322</v>
      </c>
      <c r="B6270" t="s">
        <v>3950</v>
      </c>
      <c r="C6270" s="1">
        <v>44725</v>
      </c>
      <c r="D6270" s="1">
        <v>44953</v>
      </c>
      <c r="E6270">
        <f t="shared" si="97"/>
        <v>7</v>
      </c>
      <c r="F6270" t="str">
        <f>VLOOKUP(B6270,campaign!$A$2:$B$18,2,FALSE)</f>
        <v>NotNewCellphoneUser</v>
      </c>
      <c r="G6270">
        <f>VLOOKUP(F6270,campaign!$B$2:$D$18,3,FALSE)</f>
        <v>28</v>
      </c>
    </row>
    <row r="6271" spans="1:7" x14ac:dyDescent="0.3">
      <c r="A6271" t="s">
        <v>3322</v>
      </c>
      <c r="B6271" t="s">
        <v>3950</v>
      </c>
      <c r="C6271" s="1">
        <v>44725</v>
      </c>
      <c r="D6271" s="1">
        <v>44975</v>
      </c>
      <c r="E6271">
        <f t="shared" si="97"/>
        <v>8</v>
      </c>
      <c r="F6271" t="str">
        <f>VLOOKUP(B6271,campaign!$A$2:$B$18,2,FALSE)</f>
        <v>NotNewCellphoneUser</v>
      </c>
      <c r="G6271">
        <f>VLOOKUP(F6271,campaign!$B$2:$D$18,3,FALSE)</f>
        <v>28</v>
      </c>
    </row>
    <row r="6272" spans="1:7" x14ac:dyDescent="0.3">
      <c r="A6272" t="s">
        <v>3322</v>
      </c>
      <c r="B6272" t="s">
        <v>3950</v>
      </c>
      <c r="C6272" s="1">
        <v>44725</v>
      </c>
      <c r="D6272" s="1">
        <v>45009</v>
      </c>
      <c r="E6272">
        <f t="shared" si="97"/>
        <v>9</v>
      </c>
      <c r="F6272" t="str">
        <f>VLOOKUP(B6272,campaign!$A$2:$B$18,2,FALSE)</f>
        <v>NotNewCellphoneUser</v>
      </c>
      <c r="G6272">
        <f>VLOOKUP(F6272,campaign!$B$2:$D$18,3,FALSE)</f>
        <v>28</v>
      </c>
    </row>
    <row r="6273" spans="1:7" x14ac:dyDescent="0.3">
      <c r="A6273" t="s">
        <v>3322</v>
      </c>
      <c r="B6273" t="s">
        <v>3950</v>
      </c>
      <c r="C6273" s="1">
        <v>44725</v>
      </c>
      <c r="D6273" s="1">
        <v>45029</v>
      </c>
      <c r="E6273">
        <f t="shared" si="97"/>
        <v>10</v>
      </c>
      <c r="F6273" t="str">
        <f>VLOOKUP(B6273,campaign!$A$2:$B$18,2,FALSE)</f>
        <v>NotNewCellphoneUser</v>
      </c>
      <c r="G6273">
        <f>VLOOKUP(F6273,campaign!$B$2:$D$18,3,FALSE)</f>
        <v>28</v>
      </c>
    </row>
    <row r="6274" spans="1:7" x14ac:dyDescent="0.3">
      <c r="A6274" t="s">
        <v>3322</v>
      </c>
      <c r="B6274" t="s">
        <v>3950</v>
      </c>
      <c r="C6274" s="1">
        <v>44725</v>
      </c>
      <c r="D6274" s="1">
        <v>45068</v>
      </c>
      <c r="E6274">
        <f t="shared" si="97"/>
        <v>11</v>
      </c>
      <c r="F6274" t="str">
        <f>VLOOKUP(B6274,campaign!$A$2:$B$18,2,FALSE)</f>
        <v>NotNewCellphoneUser</v>
      </c>
      <c r="G6274">
        <f>VLOOKUP(F6274,campaign!$B$2:$D$18,3,FALSE)</f>
        <v>28</v>
      </c>
    </row>
    <row r="6275" spans="1:7" x14ac:dyDescent="0.3">
      <c r="A6275" t="s">
        <v>3323</v>
      </c>
      <c r="B6275" t="s">
        <v>3953</v>
      </c>
      <c r="C6275" s="1">
        <v>44861</v>
      </c>
      <c r="D6275" s="1">
        <v>44861</v>
      </c>
      <c r="E6275">
        <f t="shared" ref="E6275:E6338" si="98">DATEDIF(C6275,D6275,"M")</f>
        <v>0</v>
      </c>
      <c r="F6275" t="str">
        <f>VLOOKUP(B6275,campaign!$A$2:$B$18,2,FALSE)</f>
        <v>MaritalStatus</v>
      </c>
      <c r="G6275">
        <f>VLOOKUP(F6275,campaign!$B$2:$D$18,3,FALSE)</f>
        <v>29</v>
      </c>
    </row>
    <row r="6276" spans="1:7" x14ac:dyDescent="0.3">
      <c r="A6276" t="s">
        <v>3323</v>
      </c>
      <c r="B6276" t="s">
        <v>3953</v>
      </c>
      <c r="C6276" s="1">
        <v>44861</v>
      </c>
      <c r="D6276" s="1">
        <v>44923</v>
      </c>
      <c r="E6276">
        <f t="shared" si="98"/>
        <v>2</v>
      </c>
      <c r="F6276" t="str">
        <f>VLOOKUP(B6276,campaign!$A$2:$B$18,2,FALSE)</f>
        <v>MaritalStatus</v>
      </c>
      <c r="G6276">
        <f>VLOOKUP(F6276,campaign!$B$2:$D$18,3,FALSE)</f>
        <v>29</v>
      </c>
    </row>
    <row r="6277" spans="1:7" x14ac:dyDescent="0.3">
      <c r="A6277" t="s">
        <v>3323</v>
      </c>
      <c r="B6277" t="s">
        <v>3953</v>
      </c>
      <c r="C6277" s="1">
        <v>44861</v>
      </c>
      <c r="D6277" s="1">
        <v>44936</v>
      </c>
      <c r="E6277">
        <f t="shared" si="98"/>
        <v>2</v>
      </c>
      <c r="F6277" t="str">
        <f>VLOOKUP(B6277,campaign!$A$2:$B$18,2,FALSE)</f>
        <v>MaritalStatus</v>
      </c>
      <c r="G6277">
        <f>VLOOKUP(F6277,campaign!$B$2:$D$18,3,FALSE)</f>
        <v>29</v>
      </c>
    </row>
    <row r="6278" spans="1:7" x14ac:dyDescent="0.3">
      <c r="A6278" t="s">
        <v>3323</v>
      </c>
      <c r="B6278" t="s">
        <v>3953</v>
      </c>
      <c r="C6278" s="1">
        <v>44861</v>
      </c>
      <c r="D6278" s="1">
        <v>44959</v>
      </c>
      <c r="E6278">
        <f t="shared" si="98"/>
        <v>3</v>
      </c>
      <c r="F6278" t="str">
        <f>VLOOKUP(B6278,campaign!$A$2:$B$18,2,FALSE)</f>
        <v>MaritalStatus</v>
      </c>
      <c r="G6278">
        <f>VLOOKUP(F6278,campaign!$B$2:$D$18,3,FALSE)</f>
        <v>29</v>
      </c>
    </row>
    <row r="6279" spans="1:7" x14ac:dyDescent="0.3">
      <c r="A6279" t="s">
        <v>3323</v>
      </c>
      <c r="B6279" t="s">
        <v>3953</v>
      </c>
      <c r="C6279" s="1">
        <v>44861</v>
      </c>
      <c r="D6279" s="1">
        <v>44999</v>
      </c>
      <c r="E6279">
        <f t="shared" si="98"/>
        <v>4</v>
      </c>
      <c r="F6279" t="str">
        <f>VLOOKUP(B6279,campaign!$A$2:$B$18,2,FALSE)</f>
        <v>MaritalStatus</v>
      </c>
      <c r="G6279">
        <f>VLOOKUP(F6279,campaign!$B$2:$D$18,3,FALSE)</f>
        <v>29</v>
      </c>
    </row>
    <row r="6280" spans="1:7" x14ac:dyDescent="0.3">
      <c r="A6280" t="s">
        <v>3323</v>
      </c>
      <c r="B6280" t="s">
        <v>3953</v>
      </c>
      <c r="C6280" s="1">
        <v>44861</v>
      </c>
      <c r="D6280" s="1">
        <v>45023</v>
      </c>
      <c r="E6280">
        <f t="shared" si="98"/>
        <v>5</v>
      </c>
      <c r="F6280" t="str">
        <f>VLOOKUP(B6280,campaign!$A$2:$B$18,2,FALSE)</f>
        <v>MaritalStatus</v>
      </c>
      <c r="G6280">
        <f>VLOOKUP(F6280,campaign!$B$2:$D$18,3,FALSE)</f>
        <v>29</v>
      </c>
    </row>
    <row r="6281" spans="1:7" x14ac:dyDescent="0.3">
      <c r="A6281" t="s">
        <v>3323</v>
      </c>
      <c r="B6281" t="s">
        <v>3953</v>
      </c>
      <c r="C6281" s="1">
        <v>44861</v>
      </c>
      <c r="D6281" s="1">
        <v>45077</v>
      </c>
      <c r="E6281">
        <f t="shared" si="98"/>
        <v>7</v>
      </c>
      <c r="F6281" t="str">
        <f>VLOOKUP(B6281,campaign!$A$2:$B$18,2,FALSE)</f>
        <v>MaritalStatus</v>
      </c>
      <c r="G6281">
        <f>VLOOKUP(F6281,campaign!$B$2:$D$18,3,FALSE)</f>
        <v>29</v>
      </c>
    </row>
    <row r="6282" spans="1:7" x14ac:dyDescent="0.3">
      <c r="A6282" t="s">
        <v>3323</v>
      </c>
      <c r="B6282" t="s">
        <v>3953</v>
      </c>
      <c r="C6282" s="1">
        <v>44861</v>
      </c>
      <c r="D6282" s="1">
        <v>45078</v>
      </c>
      <c r="E6282">
        <f t="shared" si="98"/>
        <v>7</v>
      </c>
      <c r="F6282" t="str">
        <f>VLOOKUP(B6282,campaign!$A$2:$B$18,2,FALSE)</f>
        <v>MaritalStatus</v>
      </c>
      <c r="G6282">
        <f>VLOOKUP(F6282,campaign!$B$2:$D$18,3,FALSE)</f>
        <v>29</v>
      </c>
    </row>
    <row r="6283" spans="1:7" x14ac:dyDescent="0.3">
      <c r="A6283" t="s">
        <v>3323</v>
      </c>
      <c r="B6283" t="s">
        <v>3925</v>
      </c>
      <c r="C6283" s="1">
        <v>45017</v>
      </c>
      <c r="D6283" s="1">
        <v>45017</v>
      </c>
      <c r="E6283">
        <f t="shared" si="98"/>
        <v>0</v>
      </c>
      <c r="F6283" t="str">
        <f>VLOOKUP(B6283,campaign!$A$2:$B$18,2,FALSE)</f>
        <v>Homeownership</v>
      </c>
      <c r="G6283">
        <f>VLOOKUP(F6283,campaign!$B$2:$D$18,3,FALSE)</f>
        <v>13</v>
      </c>
    </row>
    <row r="6284" spans="1:7" x14ac:dyDescent="0.3">
      <c r="A6284" t="s">
        <v>3323</v>
      </c>
      <c r="B6284" t="s">
        <v>3925</v>
      </c>
      <c r="C6284" s="1">
        <v>45017</v>
      </c>
      <c r="D6284" s="1">
        <v>45052</v>
      </c>
      <c r="E6284">
        <f t="shared" si="98"/>
        <v>1</v>
      </c>
      <c r="F6284" t="str">
        <f>VLOOKUP(B6284,campaign!$A$2:$B$18,2,FALSE)</f>
        <v>Homeownership</v>
      </c>
      <c r="G6284">
        <f>VLOOKUP(F6284,campaign!$B$2:$D$18,3,FALSE)</f>
        <v>13</v>
      </c>
    </row>
    <row r="6285" spans="1:7" x14ac:dyDescent="0.3">
      <c r="A6285" t="s">
        <v>3324</v>
      </c>
      <c r="B6285" t="s">
        <v>3951</v>
      </c>
      <c r="C6285" s="1">
        <v>44654</v>
      </c>
      <c r="D6285" s="1">
        <v>44654</v>
      </c>
      <c r="E6285">
        <f t="shared" si="98"/>
        <v>0</v>
      </c>
      <c r="F6285" t="str">
        <f>VLOOKUP(B6285,campaign!$A$2:$B$18,2,FALSE)</f>
        <v>OwnsMotorcycle</v>
      </c>
      <c r="G6285">
        <f>VLOOKUP(F6285,campaign!$B$2:$D$18,3,FALSE)</f>
        <v>14</v>
      </c>
    </row>
    <row r="6286" spans="1:7" x14ac:dyDescent="0.3">
      <c r="A6286" t="s">
        <v>3324</v>
      </c>
      <c r="B6286" t="s">
        <v>3951</v>
      </c>
      <c r="C6286" s="1">
        <v>44654</v>
      </c>
      <c r="D6286" s="1">
        <v>44687</v>
      </c>
      <c r="E6286">
        <f t="shared" si="98"/>
        <v>1</v>
      </c>
      <c r="F6286" t="str">
        <f>VLOOKUP(B6286,campaign!$A$2:$B$18,2,FALSE)</f>
        <v>OwnsMotorcycle</v>
      </c>
      <c r="G6286">
        <f>VLOOKUP(F6286,campaign!$B$2:$D$18,3,FALSE)</f>
        <v>14</v>
      </c>
    </row>
    <row r="6287" spans="1:7" x14ac:dyDescent="0.3">
      <c r="A6287" t="s">
        <v>3324</v>
      </c>
      <c r="B6287" t="s">
        <v>3951</v>
      </c>
      <c r="C6287" s="1">
        <v>44654</v>
      </c>
      <c r="D6287" s="1">
        <v>44717</v>
      </c>
      <c r="E6287">
        <f t="shared" si="98"/>
        <v>2</v>
      </c>
      <c r="F6287" t="str">
        <f>VLOOKUP(B6287,campaign!$A$2:$B$18,2,FALSE)</f>
        <v>OwnsMotorcycle</v>
      </c>
      <c r="G6287">
        <f>VLOOKUP(F6287,campaign!$B$2:$D$18,3,FALSE)</f>
        <v>14</v>
      </c>
    </row>
    <row r="6288" spans="1:7" x14ac:dyDescent="0.3">
      <c r="A6288" t="s">
        <v>3324</v>
      </c>
      <c r="B6288" t="s">
        <v>3951</v>
      </c>
      <c r="C6288" s="1">
        <v>44654</v>
      </c>
      <c r="D6288" s="1">
        <v>44755</v>
      </c>
      <c r="E6288">
        <f t="shared" si="98"/>
        <v>3</v>
      </c>
      <c r="F6288" t="str">
        <f>VLOOKUP(B6288,campaign!$A$2:$B$18,2,FALSE)</f>
        <v>OwnsMotorcycle</v>
      </c>
      <c r="G6288">
        <f>VLOOKUP(F6288,campaign!$B$2:$D$18,3,FALSE)</f>
        <v>14</v>
      </c>
    </row>
    <row r="6289" spans="1:7" x14ac:dyDescent="0.3">
      <c r="A6289" t="s">
        <v>3324</v>
      </c>
      <c r="B6289" t="s">
        <v>3951</v>
      </c>
      <c r="C6289" s="1">
        <v>44654</v>
      </c>
      <c r="D6289" s="1">
        <v>44781</v>
      </c>
      <c r="E6289">
        <f t="shared" si="98"/>
        <v>4</v>
      </c>
      <c r="F6289" t="str">
        <f>VLOOKUP(B6289,campaign!$A$2:$B$18,2,FALSE)</f>
        <v>OwnsMotorcycle</v>
      </c>
      <c r="G6289">
        <f>VLOOKUP(F6289,campaign!$B$2:$D$18,3,FALSE)</f>
        <v>14</v>
      </c>
    </row>
    <row r="6290" spans="1:7" x14ac:dyDescent="0.3">
      <c r="A6290" t="s">
        <v>3324</v>
      </c>
      <c r="B6290" t="s">
        <v>3951</v>
      </c>
      <c r="C6290" s="1">
        <v>44654</v>
      </c>
      <c r="D6290" s="1">
        <v>44817</v>
      </c>
      <c r="E6290">
        <f t="shared" si="98"/>
        <v>5</v>
      </c>
      <c r="F6290" t="str">
        <f>VLOOKUP(B6290,campaign!$A$2:$B$18,2,FALSE)</f>
        <v>OwnsMotorcycle</v>
      </c>
      <c r="G6290">
        <f>VLOOKUP(F6290,campaign!$B$2:$D$18,3,FALSE)</f>
        <v>14</v>
      </c>
    </row>
    <row r="6291" spans="1:7" x14ac:dyDescent="0.3">
      <c r="A6291" t="s">
        <v>3324</v>
      </c>
      <c r="B6291" t="s">
        <v>3951</v>
      </c>
      <c r="C6291" s="1">
        <v>44654</v>
      </c>
      <c r="D6291" s="1">
        <v>44842</v>
      </c>
      <c r="E6291">
        <f t="shared" si="98"/>
        <v>6</v>
      </c>
      <c r="F6291" t="str">
        <f>VLOOKUP(B6291,campaign!$A$2:$B$18,2,FALSE)</f>
        <v>OwnsMotorcycle</v>
      </c>
      <c r="G6291">
        <f>VLOOKUP(F6291,campaign!$B$2:$D$18,3,FALSE)</f>
        <v>14</v>
      </c>
    </row>
    <row r="6292" spans="1:7" x14ac:dyDescent="0.3">
      <c r="A6292" t="s">
        <v>3324</v>
      </c>
      <c r="B6292" t="s">
        <v>3951</v>
      </c>
      <c r="C6292" s="1">
        <v>44654</v>
      </c>
      <c r="D6292" s="1">
        <v>44878</v>
      </c>
      <c r="E6292">
        <f t="shared" si="98"/>
        <v>7</v>
      </c>
      <c r="F6292" t="str">
        <f>VLOOKUP(B6292,campaign!$A$2:$B$18,2,FALSE)</f>
        <v>OwnsMotorcycle</v>
      </c>
      <c r="G6292">
        <f>VLOOKUP(F6292,campaign!$B$2:$D$18,3,FALSE)</f>
        <v>14</v>
      </c>
    </row>
    <row r="6293" spans="1:7" x14ac:dyDescent="0.3">
      <c r="A6293" t="s">
        <v>3324</v>
      </c>
      <c r="B6293" t="s">
        <v>3951</v>
      </c>
      <c r="C6293" s="1">
        <v>44654</v>
      </c>
      <c r="D6293" s="1">
        <v>44899</v>
      </c>
      <c r="E6293">
        <f t="shared" si="98"/>
        <v>8</v>
      </c>
      <c r="F6293" t="str">
        <f>VLOOKUP(B6293,campaign!$A$2:$B$18,2,FALSE)</f>
        <v>OwnsMotorcycle</v>
      </c>
      <c r="G6293">
        <f>VLOOKUP(F6293,campaign!$B$2:$D$18,3,FALSE)</f>
        <v>14</v>
      </c>
    </row>
    <row r="6294" spans="1:7" x14ac:dyDescent="0.3">
      <c r="A6294" t="s">
        <v>3324</v>
      </c>
      <c r="B6294" t="s">
        <v>3951</v>
      </c>
      <c r="C6294" s="1">
        <v>44654</v>
      </c>
      <c r="D6294" s="1">
        <v>44934</v>
      </c>
      <c r="E6294">
        <f t="shared" si="98"/>
        <v>9</v>
      </c>
      <c r="F6294" t="str">
        <f>VLOOKUP(B6294,campaign!$A$2:$B$18,2,FALSE)</f>
        <v>OwnsMotorcycle</v>
      </c>
      <c r="G6294">
        <f>VLOOKUP(F6294,campaign!$B$2:$D$18,3,FALSE)</f>
        <v>14</v>
      </c>
    </row>
    <row r="6295" spans="1:7" x14ac:dyDescent="0.3">
      <c r="A6295" t="s">
        <v>3324</v>
      </c>
      <c r="B6295" t="s">
        <v>3951</v>
      </c>
      <c r="C6295" s="1">
        <v>44654</v>
      </c>
      <c r="D6295" s="1">
        <v>44964</v>
      </c>
      <c r="E6295">
        <f t="shared" si="98"/>
        <v>10</v>
      </c>
      <c r="F6295" t="str">
        <f>VLOOKUP(B6295,campaign!$A$2:$B$18,2,FALSE)</f>
        <v>OwnsMotorcycle</v>
      </c>
      <c r="G6295">
        <f>VLOOKUP(F6295,campaign!$B$2:$D$18,3,FALSE)</f>
        <v>14</v>
      </c>
    </row>
    <row r="6296" spans="1:7" x14ac:dyDescent="0.3">
      <c r="A6296" t="s">
        <v>3324</v>
      </c>
      <c r="B6296" t="s">
        <v>3951</v>
      </c>
      <c r="C6296" s="1">
        <v>44654</v>
      </c>
      <c r="D6296" s="1">
        <v>44999</v>
      </c>
      <c r="E6296">
        <f t="shared" si="98"/>
        <v>11</v>
      </c>
      <c r="F6296" t="str">
        <f>VLOOKUP(B6296,campaign!$A$2:$B$18,2,FALSE)</f>
        <v>OwnsMotorcycle</v>
      </c>
      <c r="G6296">
        <f>VLOOKUP(F6296,campaign!$B$2:$D$18,3,FALSE)</f>
        <v>14</v>
      </c>
    </row>
    <row r="6297" spans="1:7" x14ac:dyDescent="0.3">
      <c r="A6297" t="s">
        <v>3324</v>
      </c>
      <c r="B6297" t="s">
        <v>3951</v>
      </c>
      <c r="C6297" s="1">
        <v>44654</v>
      </c>
      <c r="D6297" s="1">
        <v>45028</v>
      </c>
      <c r="E6297">
        <f t="shared" si="98"/>
        <v>12</v>
      </c>
      <c r="F6297" t="str">
        <f>VLOOKUP(B6297,campaign!$A$2:$B$18,2,FALSE)</f>
        <v>OwnsMotorcycle</v>
      </c>
      <c r="G6297">
        <f>VLOOKUP(F6297,campaign!$B$2:$D$18,3,FALSE)</f>
        <v>14</v>
      </c>
    </row>
    <row r="6298" spans="1:7" x14ac:dyDescent="0.3">
      <c r="A6298" t="s">
        <v>3324</v>
      </c>
      <c r="B6298" t="s">
        <v>3951</v>
      </c>
      <c r="C6298" s="1">
        <v>44654</v>
      </c>
      <c r="D6298" s="1">
        <v>45062</v>
      </c>
      <c r="E6298">
        <f t="shared" si="98"/>
        <v>13</v>
      </c>
      <c r="F6298" t="str">
        <f>VLOOKUP(B6298,campaign!$A$2:$B$18,2,FALSE)</f>
        <v>OwnsMotorcycle</v>
      </c>
      <c r="G6298">
        <f>VLOOKUP(F6298,campaign!$B$2:$D$18,3,FALSE)</f>
        <v>14</v>
      </c>
    </row>
    <row r="6299" spans="1:7" x14ac:dyDescent="0.3">
      <c r="A6299" t="s">
        <v>3325</v>
      </c>
      <c r="B6299" t="s">
        <v>3922</v>
      </c>
      <c r="C6299" s="1">
        <v>44982</v>
      </c>
      <c r="D6299" s="1">
        <v>44982</v>
      </c>
      <c r="E6299">
        <f t="shared" si="98"/>
        <v>0</v>
      </c>
      <c r="F6299" t="str">
        <f>VLOOKUP(B6299,campaign!$A$2:$B$18,2,FALSE)</f>
        <v>HandsetWebCapable</v>
      </c>
      <c r="G6299">
        <f>VLOOKUP(F6299,campaign!$B$2:$D$18,3,FALSE)</f>
        <v>62</v>
      </c>
    </row>
    <row r="6300" spans="1:7" x14ac:dyDescent="0.3">
      <c r="A6300" t="s">
        <v>3325</v>
      </c>
      <c r="B6300" t="s">
        <v>3922</v>
      </c>
      <c r="C6300" s="1">
        <v>44982</v>
      </c>
      <c r="D6300" s="1">
        <v>45023</v>
      </c>
      <c r="E6300">
        <f t="shared" si="98"/>
        <v>1</v>
      </c>
      <c r="F6300" t="str">
        <f>VLOOKUP(B6300,campaign!$A$2:$B$18,2,FALSE)</f>
        <v>HandsetWebCapable</v>
      </c>
      <c r="G6300">
        <f>VLOOKUP(F6300,campaign!$B$2:$D$18,3,FALSE)</f>
        <v>62</v>
      </c>
    </row>
    <row r="6301" spans="1:7" x14ac:dyDescent="0.3">
      <c r="A6301" t="s">
        <v>3325</v>
      </c>
      <c r="B6301" t="s">
        <v>3922</v>
      </c>
      <c r="C6301" s="1">
        <v>44982</v>
      </c>
      <c r="D6301" s="1">
        <v>45076</v>
      </c>
      <c r="E6301">
        <f t="shared" si="98"/>
        <v>3</v>
      </c>
      <c r="F6301" t="str">
        <f>VLOOKUP(B6301,campaign!$A$2:$B$18,2,FALSE)</f>
        <v>HandsetWebCapable</v>
      </c>
      <c r="G6301">
        <f>VLOOKUP(F6301,campaign!$B$2:$D$18,3,FALSE)</f>
        <v>62</v>
      </c>
    </row>
    <row r="6302" spans="1:7" x14ac:dyDescent="0.3">
      <c r="A6302" t="s">
        <v>3325</v>
      </c>
      <c r="B6302" t="s">
        <v>3922</v>
      </c>
      <c r="C6302" s="1">
        <v>44982</v>
      </c>
      <c r="D6302" s="1">
        <v>45086</v>
      </c>
      <c r="E6302">
        <f t="shared" si="98"/>
        <v>3</v>
      </c>
      <c r="F6302" t="str">
        <f>VLOOKUP(B6302,campaign!$A$2:$B$18,2,FALSE)</f>
        <v>HandsetWebCapable</v>
      </c>
      <c r="G6302">
        <f>VLOOKUP(F6302,campaign!$B$2:$D$18,3,FALSE)</f>
        <v>62</v>
      </c>
    </row>
    <row r="6303" spans="1:7" x14ac:dyDescent="0.3">
      <c r="A6303" t="s">
        <v>3325</v>
      </c>
      <c r="B6303" t="s">
        <v>3929</v>
      </c>
      <c r="C6303" s="1">
        <v>45017</v>
      </c>
      <c r="D6303" s="1">
        <v>45017</v>
      </c>
      <c r="E6303">
        <f t="shared" si="98"/>
        <v>0</v>
      </c>
      <c r="F6303" t="str">
        <f>VLOOKUP(B6303,campaign!$A$2:$B$18,2,FALSE)</f>
        <v>NonUSTravel</v>
      </c>
      <c r="G6303">
        <f>VLOOKUP(F6303,campaign!$B$2:$D$18,3,FALSE)</f>
        <v>66</v>
      </c>
    </row>
    <row r="6304" spans="1:7" x14ac:dyDescent="0.3">
      <c r="A6304" t="s">
        <v>3325</v>
      </c>
      <c r="B6304" t="s">
        <v>3929</v>
      </c>
      <c r="C6304" s="1">
        <v>45017</v>
      </c>
      <c r="D6304" s="1">
        <v>45050</v>
      </c>
      <c r="E6304">
        <f t="shared" si="98"/>
        <v>1</v>
      </c>
      <c r="F6304" t="str">
        <f>VLOOKUP(B6304,campaign!$A$2:$B$18,2,FALSE)</f>
        <v>NonUSTravel</v>
      </c>
      <c r="G6304">
        <f>VLOOKUP(F6304,campaign!$B$2:$D$18,3,FALSE)</f>
        <v>66</v>
      </c>
    </row>
    <row r="6305" spans="1:7" x14ac:dyDescent="0.3">
      <c r="A6305" t="s">
        <v>3326</v>
      </c>
      <c r="B6305" t="s">
        <v>3926</v>
      </c>
      <c r="C6305" s="1">
        <v>44569</v>
      </c>
      <c r="D6305" s="1">
        <v>44569</v>
      </c>
      <c r="E6305">
        <f t="shared" si="98"/>
        <v>0</v>
      </c>
      <c r="F6305" t="str">
        <f>VLOOKUP(B6305,campaign!$A$2:$B$18,2,FALSE)</f>
        <v>BuysViaMailOrder</v>
      </c>
      <c r="G6305">
        <f>VLOOKUP(F6305,campaign!$B$2:$D$18,3,FALSE)</f>
        <v>25</v>
      </c>
    </row>
    <row r="6306" spans="1:7" x14ac:dyDescent="0.3">
      <c r="A6306" t="s">
        <v>3326</v>
      </c>
      <c r="B6306" t="s">
        <v>3926</v>
      </c>
      <c r="C6306" s="1">
        <v>44569</v>
      </c>
      <c r="D6306" s="1">
        <v>44604</v>
      </c>
      <c r="E6306">
        <f t="shared" si="98"/>
        <v>1</v>
      </c>
      <c r="F6306" t="str">
        <f>VLOOKUP(B6306,campaign!$A$2:$B$18,2,FALSE)</f>
        <v>BuysViaMailOrder</v>
      </c>
      <c r="G6306">
        <f>VLOOKUP(F6306,campaign!$B$2:$D$18,3,FALSE)</f>
        <v>25</v>
      </c>
    </row>
    <row r="6307" spans="1:7" x14ac:dyDescent="0.3">
      <c r="A6307" t="s">
        <v>3326</v>
      </c>
      <c r="B6307" t="s">
        <v>3926</v>
      </c>
      <c r="C6307" s="1">
        <v>44569</v>
      </c>
      <c r="D6307" s="1">
        <v>44639</v>
      </c>
      <c r="E6307">
        <f t="shared" si="98"/>
        <v>2</v>
      </c>
      <c r="F6307" t="str">
        <f>VLOOKUP(B6307,campaign!$A$2:$B$18,2,FALSE)</f>
        <v>BuysViaMailOrder</v>
      </c>
      <c r="G6307">
        <f>VLOOKUP(F6307,campaign!$B$2:$D$18,3,FALSE)</f>
        <v>25</v>
      </c>
    </row>
    <row r="6308" spans="1:7" x14ac:dyDescent="0.3">
      <c r="A6308" t="s">
        <v>3326</v>
      </c>
      <c r="B6308" t="s">
        <v>3926</v>
      </c>
      <c r="C6308" s="1">
        <v>44569</v>
      </c>
      <c r="D6308" s="1">
        <v>44758</v>
      </c>
      <c r="E6308">
        <f t="shared" si="98"/>
        <v>6</v>
      </c>
      <c r="F6308" t="str">
        <f>VLOOKUP(B6308,campaign!$A$2:$B$18,2,FALSE)</f>
        <v>BuysViaMailOrder</v>
      </c>
      <c r="G6308">
        <f>VLOOKUP(F6308,campaign!$B$2:$D$18,3,FALSE)</f>
        <v>25</v>
      </c>
    </row>
    <row r="6309" spans="1:7" x14ac:dyDescent="0.3">
      <c r="A6309" t="s">
        <v>3326</v>
      </c>
      <c r="B6309" t="s">
        <v>3926</v>
      </c>
      <c r="C6309" s="1">
        <v>44569</v>
      </c>
      <c r="D6309" s="1">
        <v>44796</v>
      </c>
      <c r="E6309">
        <f t="shared" si="98"/>
        <v>7</v>
      </c>
      <c r="F6309" t="str">
        <f>VLOOKUP(B6309,campaign!$A$2:$B$18,2,FALSE)</f>
        <v>BuysViaMailOrder</v>
      </c>
      <c r="G6309">
        <f>VLOOKUP(F6309,campaign!$B$2:$D$18,3,FALSE)</f>
        <v>25</v>
      </c>
    </row>
    <row r="6310" spans="1:7" x14ac:dyDescent="0.3">
      <c r="A6310" t="s">
        <v>3326</v>
      </c>
      <c r="B6310" t="s">
        <v>3926</v>
      </c>
      <c r="C6310" s="1">
        <v>44569</v>
      </c>
      <c r="D6310" s="1">
        <v>44827</v>
      </c>
      <c r="E6310">
        <f t="shared" si="98"/>
        <v>8</v>
      </c>
      <c r="F6310" t="str">
        <f>VLOOKUP(B6310,campaign!$A$2:$B$18,2,FALSE)</f>
        <v>BuysViaMailOrder</v>
      </c>
      <c r="G6310">
        <f>VLOOKUP(F6310,campaign!$B$2:$D$18,3,FALSE)</f>
        <v>25</v>
      </c>
    </row>
    <row r="6311" spans="1:7" x14ac:dyDescent="0.3">
      <c r="A6311" t="s">
        <v>3326</v>
      </c>
      <c r="B6311" t="s">
        <v>3926</v>
      </c>
      <c r="C6311" s="1">
        <v>44569</v>
      </c>
      <c r="D6311" s="1">
        <v>44881</v>
      </c>
      <c r="E6311">
        <f t="shared" si="98"/>
        <v>10</v>
      </c>
      <c r="F6311" t="str">
        <f>VLOOKUP(B6311,campaign!$A$2:$B$18,2,FALSE)</f>
        <v>BuysViaMailOrder</v>
      </c>
      <c r="G6311">
        <f>VLOOKUP(F6311,campaign!$B$2:$D$18,3,FALSE)</f>
        <v>25</v>
      </c>
    </row>
    <row r="6312" spans="1:7" x14ac:dyDescent="0.3">
      <c r="A6312" t="s">
        <v>3326</v>
      </c>
      <c r="B6312" t="s">
        <v>3926</v>
      </c>
      <c r="C6312" s="1">
        <v>44569</v>
      </c>
      <c r="D6312" s="1">
        <v>44917</v>
      </c>
      <c r="E6312">
        <f t="shared" si="98"/>
        <v>11</v>
      </c>
      <c r="F6312" t="str">
        <f>VLOOKUP(B6312,campaign!$A$2:$B$18,2,FALSE)</f>
        <v>BuysViaMailOrder</v>
      </c>
      <c r="G6312">
        <f>VLOOKUP(F6312,campaign!$B$2:$D$18,3,FALSE)</f>
        <v>25</v>
      </c>
    </row>
    <row r="6313" spans="1:7" x14ac:dyDescent="0.3">
      <c r="A6313" t="s">
        <v>3326</v>
      </c>
      <c r="B6313" t="s">
        <v>3926</v>
      </c>
      <c r="C6313" s="1">
        <v>44569</v>
      </c>
      <c r="D6313" s="1">
        <v>44947</v>
      </c>
      <c r="E6313">
        <f t="shared" si="98"/>
        <v>12</v>
      </c>
      <c r="F6313" t="str">
        <f>VLOOKUP(B6313,campaign!$A$2:$B$18,2,FALSE)</f>
        <v>BuysViaMailOrder</v>
      </c>
      <c r="G6313">
        <f>VLOOKUP(F6313,campaign!$B$2:$D$18,3,FALSE)</f>
        <v>25</v>
      </c>
    </row>
    <row r="6314" spans="1:7" x14ac:dyDescent="0.3">
      <c r="A6314" t="s">
        <v>3326</v>
      </c>
      <c r="B6314" t="s">
        <v>3926</v>
      </c>
      <c r="C6314" s="1">
        <v>44569</v>
      </c>
      <c r="D6314" s="1">
        <v>45037</v>
      </c>
      <c r="E6314">
        <f t="shared" si="98"/>
        <v>15</v>
      </c>
      <c r="F6314" t="str">
        <f>VLOOKUP(B6314,campaign!$A$2:$B$18,2,FALSE)</f>
        <v>BuysViaMailOrder</v>
      </c>
      <c r="G6314">
        <f>VLOOKUP(F6314,campaign!$B$2:$D$18,3,FALSE)</f>
        <v>25</v>
      </c>
    </row>
    <row r="6315" spans="1:7" x14ac:dyDescent="0.3">
      <c r="A6315" t="s">
        <v>3326</v>
      </c>
      <c r="B6315" t="s">
        <v>3927</v>
      </c>
      <c r="C6315" s="1">
        <v>44768</v>
      </c>
      <c r="D6315" s="1">
        <v>44768</v>
      </c>
      <c r="E6315">
        <f t="shared" si="98"/>
        <v>0</v>
      </c>
      <c r="F6315" t="str">
        <f>VLOOKUP(B6315,campaign!$A$2:$B$18,2,FALSE)</f>
        <v>RespondsToMailOffers</v>
      </c>
      <c r="G6315">
        <f>VLOOKUP(F6315,campaign!$B$2:$D$18,3,FALSE)</f>
        <v>27</v>
      </c>
    </row>
    <row r="6316" spans="1:7" x14ac:dyDescent="0.3">
      <c r="A6316" t="s">
        <v>3326</v>
      </c>
      <c r="B6316" t="s">
        <v>3927</v>
      </c>
      <c r="C6316" s="1">
        <v>44768</v>
      </c>
      <c r="D6316" s="1">
        <v>44802</v>
      </c>
      <c r="E6316">
        <f t="shared" si="98"/>
        <v>1</v>
      </c>
      <c r="F6316" t="str">
        <f>VLOOKUP(B6316,campaign!$A$2:$B$18,2,FALSE)</f>
        <v>RespondsToMailOffers</v>
      </c>
      <c r="G6316">
        <f>VLOOKUP(F6316,campaign!$B$2:$D$18,3,FALSE)</f>
        <v>27</v>
      </c>
    </row>
    <row r="6317" spans="1:7" x14ac:dyDescent="0.3">
      <c r="A6317" t="s">
        <v>3326</v>
      </c>
      <c r="B6317" t="s">
        <v>3927</v>
      </c>
      <c r="C6317" s="1">
        <v>44768</v>
      </c>
      <c r="D6317" s="1">
        <v>44831</v>
      </c>
      <c r="E6317">
        <f t="shared" si="98"/>
        <v>2</v>
      </c>
      <c r="F6317" t="str">
        <f>VLOOKUP(B6317,campaign!$A$2:$B$18,2,FALSE)</f>
        <v>RespondsToMailOffers</v>
      </c>
      <c r="G6317">
        <f>VLOOKUP(F6317,campaign!$B$2:$D$18,3,FALSE)</f>
        <v>27</v>
      </c>
    </row>
    <row r="6318" spans="1:7" x14ac:dyDescent="0.3">
      <c r="A6318" t="s">
        <v>3326</v>
      </c>
      <c r="B6318" t="s">
        <v>3927</v>
      </c>
      <c r="C6318" s="1">
        <v>44768</v>
      </c>
      <c r="D6318" s="1">
        <v>44862</v>
      </c>
      <c r="E6318">
        <f t="shared" si="98"/>
        <v>3</v>
      </c>
      <c r="F6318" t="str">
        <f>VLOOKUP(B6318,campaign!$A$2:$B$18,2,FALSE)</f>
        <v>RespondsToMailOffers</v>
      </c>
      <c r="G6318">
        <f>VLOOKUP(F6318,campaign!$B$2:$D$18,3,FALSE)</f>
        <v>27</v>
      </c>
    </row>
    <row r="6319" spans="1:7" x14ac:dyDescent="0.3">
      <c r="A6319" t="s">
        <v>3326</v>
      </c>
      <c r="B6319" t="s">
        <v>3927</v>
      </c>
      <c r="C6319" s="1">
        <v>44768</v>
      </c>
      <c r="D6319" s="1">
        <v>44872</v>
      </c>
      <c r="E6319">
        <f t="shared" si="98"/>
        <v>3</v>
      </c>
      <c r="F6319" t="str">
        <f>VLOOKUP(B6319,campaign!$A$2:$B$18,2,FALSE)</f>
        <v>RespondsToMailOffers</v>
      </c>
      <c r="G6319">
        <f>VLOOKUP(F6319,campaign!$B$2:$D$18,3,FALSE)</f>
        <v>27</v>
      </c>
    </row>
    <row r="6320" spans="1:7" x14ac:dyDescent="0.3">
      <c r="A6320" t="s">
        <v>3326</v>
      </c>
      <c r="B6320" t="s">
        <v>3927</v>
      </c>
      <c r="C6320" s="1">
        <v>44768</v>
      </c>
      <c r="D6320" s="1">
        <v>44921</v>
      </c>
      <c r="E6320">
        <f t="shared" si="98"/>
        <v>5</v>
      </c>
      <c r="F6320" t="str">
        <f>VLOOKUP(B6320,campaign!$A$2:$B$18,2,FALSE)</f>
        <v>RespondsToMailOffers</v>
      </c>
      <c r="G6320">
        <f>VLOOKUP(F6320,campaign!$B$2:$D$18,3,FALSE)</f>
        <v>27</v>
      </c>
    </row>
    <row r="6321" spans="1:7" x14ac:dyDescent="0.3">
      <c r="A6321" t="s">
        <v>3326</v>
      </c>
      <c r="B6321" t="s">
        <v>3927</v>
      </c>
      <c r="C6321" s="1">
        <v>44768</v>
      </c>
      <c r="D6321" s="1">
        <v>44930</v>
      </c>
      <c r="E6321">
        <f t="shared" si="98"/>
        <v>5</v>
      </c>
      <c r="F6321" t="str">
        <f>VLOOKUP(B6321,campaign!$A$2:$B$18,2,FALSE)</f>
        <v>RespondsToMailOffers</v>
      </c>
      <c r="G6321">
        <f>VLOOKUP(F6321,campaign!$B$2:$D$18,3,FALSE)</f>
        <v>27</v>
      </c>
    </row>
    <row r="6322" spans="1:7" x14ac:dyDescent="0.3">
      <c r="A6322" t="s">
        <v>3326</v>
      </c>
      <c r="B6322" t="s">
        <v>3927</v>
      </c>
      <c r="C6322" s="1">
        <v>44768</v>
      </c>
      <c r="D6322" s="1">
        <v>44962</v>
      </c>
      <c r="E6322">
        <f t="shared" si="98"/>
        <v>6</v>
      </c>
      <c r="F6322" t="str">
        <f>VLOOKUP(B6322,campaign!$A$2:$B$18,2,FALSE)</f>
        <v>RespondsToMailOffers</v>
      </c>
      <c r="G6322">
        <f>VLOOKUP(F6322,campaign!$B$2:$D$18,3,FALSE)</f>
        <v>27</v>
      </c>
    </row>
    <row r="6323" spans="1:7" x14ac:dyDescent="0.3">
      <c r="A6323" t="s">
        <v>3326</v>
      </c>
      <c r="B6323" t="s">
        <v>3927</v>
      </c>
      <c r="C6323" s="1">
        <v>44768</v>
      </c>
      <c r="D6323" s="1">
        <v>45011</v>
      </c>
      <c r="E6323">
        <f t="shared" si="98"/>
        <v>8</v>
      </c>
      <c r="F6323" t="str">
        <f>VLOOKUP(B6323,campaign!$A$2:$B$18,2,FALSE)</f>
        <v>RespondsToMailOffers</v>
      </c>
      <c r="G6323">
        <f>VLOOKUP(F6323,campaign!$B$2:$D$18,3,FALSE)</f>
        <v>27</v>
      </c>
    </row>
    <row r="6324" spans="1:7" x14ac:dyDescent="0.3">
      <c r="A6324" t="s">
        <v>3326</v>
      </c>
      <c r="B6324" t="s">
        <v>3927</v>
      </c>
      <c r="C6324" s="1">
        <v>44768</v>
      </c>
      <c r="D6324" s="1">
        <v>45045</v>
      </c>
      <c r="E6324">
        <f t="shared" si="98"/>
        <v>9</v>
      </c>
      <c r="F6324" t="str">
        <f>VLOOKUP(B6324,campaign!$A$2:$B$18,2,FALSE)</f>
        <v>RespondsToMailOffers</v>
      </c>
      <c r="G6324">
        <f>VLOOKUP(F6324,campaign!$B$2:$D$18,3,FALSE)</f>
        <v>27</v>
      </c>
    </row>
    <row r="6325" spans="1:7" x14ac:dyDescent="0.3">
      <c r="A6325" t="s">
        <v>3326</v>
      </c>
      <c r="B6325" t="s">
        <v>3927</v>
      </c>
      <c r="C6325" s="1">
        <v>44768</v>
      </c>
      <c r="D6325" s="1">
        <v>45075</v>
      </c>
      <c r="E6325">
        <f t="shared" si="98"/>
        <v>10</v>
      </c>
      <c r="F6325" t="str">
        <f>VLOOKUP(B6325,campaign!$A$2:$B$18,2,FALSE)</f>
        <v>RespondsToMailOffers</v>
      </c>
      <c r="G6325">
        <f>VLOOKUP(F6325,campaign!$B$2:$D$18,3,FALSE)</f>
        <v>27</v>
      </c>
    </row>
    <row r="6326" spans="1:7" x14ac:dyDescent="0.3">
      <c r="A6326" t="s">
        <v>3327</v>
      </c>
      <c r="B6326" t="s">
        <v>3953</v>
      </c>
      <c r="C6326" s="1">
        <v>44785</v>
      </c>
      <c r="D6326" s="1">
        <v>44785</v>
      </c>
      <c r="E6326">
        <f t="shared" si="98"/>
        <v>0</v>
      </c>
      <c r="F6326" t="str">
        <f>VLOOKUP(B6326,campaign!$A$2:$B$18,2,FALSE)</f>
        <v>MaritalStatus</v>
      </c>
      <c r="G6326">
        <f>VLOOKUP(F6326,campaign!$B$2:$D$18,3,FALSE)</f>
        <v>29</v>
      </c>
    </row>
    <row r="6327" spans="1:7" x14ac:dyDescent="0.3">
      <c r="A6327" t="s">
        <v>3327</v>
      </c>
      <c r="B6327" t="s">
        <v>3953</v>
      </c>
      <c r="C6327" s="1">
        <v>44785</v>
      </c>
      <c r="D6327" s="1">
        <v>44821</v>
      </c>
      <c r="E6327">
        <f t="shared" si="98"/>
        <v>1</v>
      </c>
      <c r="F6327" t="str">
        <f>VLOOKUP(B6327,campaign!$A$2:$B$18,2,FALSE)</f>
        <v>MaritalStatus</v>
      </c>
      <c r="G6327">
        <f>VLOOKUP(F6327,campaign!$B$2:$D$18,3,FALSE)</f>
        <v>29</v>
      </c>
    </row>
    <row r="6328" spans="1:7" x14ac:dyDescent="0.3">
      <c r="A6328" t="s">
        <v>3327</v>
      </c>
      <c r="B6328" t="s">
        <v>3953</v>
      </c>
      <c r="C6328" s="1">
        <v>44785</v>
      </c>
      <c r="D6328" s="1">
        <v>44849</v>
      </c>
      <c r="E6328">
        <f t="shared" si="98"/>
        <v>2</v>
      </c>
      <c r="F6328" t="str">
        <f>VLOOKUP(B6328,campaign!$A$2:$B$18,2,FALSE)</f>
        <v>MaritalStatus</v>
      </c>
      <c r="G6328">
        <f>VLOOKUP(F6328,campaign!$B$2:$D$18,3,FALSE)</f>
        <v>29</v>
      </c>
    </row>
    <row r="6329" spans="1:7" x14ac:dyDescent="0.3">
      <c r="A6329" t="s">
        <v>3327</v>
      </c>
      <c r="B6329" t="s">
        <v>3953</v>
      </c>
      <c r="C6329" s="1">
        <v>44785</v>
      </c>
      <c r="D6329" s="1">
        <v>44887</v>
      </c>
      <c r="E6329">
        <f t="shared" si="98"/>
        <v>3</v>
      </c>
      <c r="F6329" t="str">
        <f>VLOOKUP(B6329,campaign!$A$2:$B$18,2,FALSE)</f>
        <v>MaritalStatus</v>
      </c>
      <c r="G6329">
        <f>VLOOKUP(F6329,campaign!$B$2:$D$18,3,FALSE)</f>
        <v>29</v>
      </c>
    </row>
    <row r="6330" spans="1:7" x14ac:dyDescent="0.3">
      <c r="A6330" t="s">
        <v>3327</v>
      </c>
      <c r="B6330" t="s">
        <v>3953</v>
      </c>
      <c r="C6330" s="1">
        <v>44785</v>
      </c>
      <c r="D6330" s="1">
        <v>44915</v>
      </c>
      <c r="E6330">
        <f t="shared" si="98"/>
        <v>4</v>
      </c>
      <c r="F6330" t="str">
        <f>VLOOKUP(B6330,campaign!$A$2:$B$18,2,FALSE)</f>
        <v>MaritalStatus</v>
      </c>
      <c r="G6330">
        <f>VLOOKUP(F6330,campaign!$B$2:$D$18,3,FALSE)</f>
        <v>29</v>
      </c>
    </row>
    <row r="6331" spans="1:7" x14ac:dyDescent="0.3">
      <c r="A6331" t="s">
        <v>3327</v>
      </c>
      <c r="B6331" t="s">
        <v>3953</v>
      </c>
      <c r="C6331" s="1">
        <v>44785</v>
      </c>
      <c r="D6331" s="1">
        <v>44946</v>
      </c>
      <c r="E6331">
        <f t="shared" si="98"/>
        <v>5</v>
      </c>
      <c r="F6331" t="str">
        <f>VLOOKUP(B6331,campaign!$A$2:$B$18,2,FALSE)</f>
        <v>MaritalStatus</v>
      </c>
      <c r="G6331">
        <f>VLOOKUP(F6331,campaign!$B$2:$D$18,3,FALSE)</f>
        <v>29</v>
      </c>
    </row>
    <row r="6332" spans="1:7" x14ac:dyDescent="0.3">
      <c r="A6332" t="s">
        <v>3327</v>
      </c>
      <c r="B6332" t="s">
        <v>3953</v>
      </c>
      <c r="C6332" s="1">
        <v>44785</v>
      </c>
      <c r="D6332" s="1">
        <v>44980</v>
      </c>
      <c r="E6332">
        <f t="shared" si="98"/>
        <v>6</v>
      </c>
      <c r="F6332" t="str">
        <f>VLOOKUP(B6332,campaign!$A$2:$B$18,2,FALSE)</f>
        <v>MaritalStatus</v>
      </c>
      <c r="G6332">
        <f>VLOOKUP(F6332,campaign!$B$2:$D$18,3,FALSE)</f>
        <v>29</v>
      </c>
    </row>
    <row r="6333" spans="1:7" x14ac:dyDescent="0.3">
      <c r="A6333" t="s">
        <v>3327</v>
      </c>
      <c r="B6333" t="s">
        <v>3953</v>
      </c>
      <c r="C6333" s="1">
        <v>44785</v>
      </c>
      <c r="D6333" s="1">
        <v>45011</v>
      </c>
      <c r="E6333">
        <f t="shared" si="98"/>
        <v>7</v>
      </c>
      <c r="F6333" t="str">
        <f>VLOOKUP(B6333,campaign!$A$2:$B$18,2,FALSE)</f>
        <v>MaritalStatus</v>
      </c>
      <c r="G6333">
        <f>VLOOKUP(F6333,campaign!$B$2:$D$18,3,FALSE)</f>
        <v>29</v>
      </c>
    </row>
    <row r="6334" spans="1:7" x14ac:dyDescent="0.3">
      <c r="A6334" t="s">
        <v>3327</v>
      </c>
      <c r="B6334" t="s">
        <v>3953</v>
      </c>
      <c r="C6334" s="1">
        <v>44785</v>
      </c>
      <c r="D6334" s="1">
        <v>45073</v>
      </c>
      <c r="E6334">
        <f t="shared" si="98"/>
        <v>9</v>
      </c>
      <c r="F6334" t="str">
        <f>VLOOKUP(B6334,campaign!$A$2:$B$18,2,FALSE)</f>
        <v>MaritalStatus</v>
      </c>
      <c r="G6334">
        <f>VLOOKUP(F6334,campaign!$B$2:$D$18,3,FALSE)</f>
        <v>29</v>
      </c>
    </row>
    <row r="6335" spans="1:7" x14ac:dyDescent="0.3">
      <c r="A6335" t="s">
        <v>3327</v>
      </c>
      <c r="B6335" t="s">
        <v>3948</v>
      </c>
      <c r="C6335" s="1">
        <v>44967</v>
      </c>
      <c r="D6335" s="1">
        <v>44967</v>
      </c>
      <c r="E6335">
        <f t="shared" si="98"/>
        <v>0</v>
      </c>
      <c r="F6335" t="str">
        <f>VLOOKUP(B6335,campaign!$A$2:$B$18,2,FALSE)</f>
        <v>HasCreditCard</v>
      </c>
      <c r="G6335">
        <f>VLOOKUP(F6335,campaign!$B$2:$D$18,3,FALSE)</f>
        <v>65</v>
      </c>
    </row>
    <row r="6336" spans="1:7" x14ac:dyDescent="0.3">
      <c r="A6336" t="s">
        <v>3327</v>
      </c>
      <c r="B6336" t="s">
        <v>3948</v>
      </c>
      <c r="C6336" s="1">
        <v>44967</v>
      </c>
      <c r="D6336" s="1">
        <v>44995</v>
      </c>
      <c r="E6336">
        <f t="shared" si="98"/>
        <v>1</v>
      </c>
      <c r="F6336" t="str">
        <f>VLOOKUP(B6336,campaign!$A$2:$B$18,2,FALSE)</f>
        <v>HasCreditCard</v>
      </c>
      <c r="G6336">
        <f>VLOOKUP(F6336,campaign!$B$2:$D$18,3,FALSE)</f>
        <v>65</v>
      </c>
    </row>
    <row r="6337" spans="1:7" x14ac:dyDescent="0.3">
      <c r="A6337" t="s">
        <v>3327</v>
      </c>
      <c r="B6337" t="s">
        <v>3948</v>
      </c>
      <c r="C6337" s="1">
        <v>44967</v>
      </c>
      <c r="D6337" s="1">
        <v>45031</v>
      </c>
      <c r="E6337">
        <f t="shared" si="98"/>
        <v>2</v>
      </c>
      <c r="F6337" t="str">
        <f>VLOOKUP(B6337,campaign!$A$2:$B$18,2,FALSE)</f>
        <v>HasCreditCard</v>
      </c>
      <c r="G6337">
        <f>VLOOKUP(F6337,campaign!$B$2:$D$18,3,FALSE)</f>
        <v>65</v>
      </c>
    </row>
    <row r="6338" spans="1:7" x14ac:dyDescent="0.3">
      <c r="A6338" t="s">
        <v>3327</v>
      </c>
      <c r="B6338" t="s">
        <v>3948</v>
      </c>
      <c r="C6338" s="1">
        <v>44967</v>
      </c>
      <c r="D6338" s="1">
        <v>45058</v>
      </c>
      <c r="E6338">
        <f t="shared" si="98"/>
        <v>3</v>
      </c>
      <c r="F6338" t="str">
        <f>VLOOKUP(B6338,campaign!$A$2:$B$18,2,FALSE)</f>
        <v>HasCreditCard</v>
      </c>
      <c r="G6338">
        <f>VLOOKUP(F6338,campaign!$B$2:$D$18,3,FALSE)</f>
        <v>65</v>
      </c>
    </row>
    <row r="6339" spans="1:7" x14ac:dyDescent="0.3">
      <c r="A6339" t="s">
        <v>3328</v>
      </c>
      <c r="B6339" t="s">
        <v>3924</v>
      </c>
      <c r="C6339" s="1">
        <v>44640</v>
      </c>
      <c r="D6339" s="1">
        <v>44640</v>
      </c>
      <c r="E6339">
        <f t="shared" ref="E6339:E6402" si="99">DATEDIF(C6339,D6339,"M")</f>
        <v>0</v>
      </c>
      <c r="F6339" t="str">
        <f>VLOOKUP(B6339,campaign!$A$2:$B$18,2,FALSE)</f>
        <v>RVOwner</v>
      </c>
      <c r="G6339">
        <f>VLOOKUP(F6339,campaign!$B$2:$D$18,3,FALSE)</f>
        <v>22</v>
      </c>
    </row>
    <row r="6340" spans="1:7" x14ac:dyDescent="0.3">
      <c r="A6340" t="s">
        <v>3328</v>
      </c>
      <c r="B6340" t="s">
        <v>3924</v>
      </c>
      <c r="C6340" s="1">
        <v>44640</v>
      </c>
      <c r="D6340" s="1">
        <v>44675</v>
      </c>
      <c r="E6340">
        <f t="shared" si="99"/>
        <v>1</v>
      </c>
      <c r="F6340" t="str">
        <f>VLOOKUP(B6340,campaign!$A$2:$B$18,2,FALSE)</f>
        <v>RVOwner</v>
      </c>
      <c r="G6340">
        <f>VLOOKUP(F6340,campaign!$B$2:$D$18,3,FALSE)</f>
        <v>22</v>
      </c>
    </row>
    <row r="6341" spans="1:7" x14ac:dyDescent="0.3">
      <c r="A6341" t="s">
        <v>3328</v>
      </c>
      <c r="B6341" t="s">
        <v>3924</v>
      </c>
      <c r="C6341" s="1">
        <v>44640</v>
      </c>
      <c r="D6341" s="1">
        <v>44709</v>
      </c>
      <c r="E6341">
        <f t="shared" si="99"/>
        <v>2</v>
      </c>
      <c r="F6341" t="str">
        <f>VLOOKUP(B6341,campaign!$A$2:$B$18,2,FALSE)</f>
        <v>RVOwner</v>
      </c>
      <c r="G6341">
        <f>VLOOKUP(F6341,campaign!$B$2:$D$18,3,FALSE)</f>
        <v>22</v>
      </c>
    </row>
    <row r="6342" spans="1:7" x14ac:dyDescent="0.3">
      <c r="A6342" t="s">
        <v>3328</v>
      </c>
      <c r="B6342" t="s">
        <v>3924</v>
      </c>
      <c r="C6342" s="1">
        <v>44640</v>
      </c>
      <c r="D6342" s="1">
        <v>44742</v>
      </c>
      <c r="E6342">
        <f t="shared" si="99"/>
        <v>3</v>
      </c>
      <c r="F6342" t="str">
        <f>VLOOKUP(B6342,campaign!$A$2:$B$18,2,FALSE)</f>
        <v>RVOwner</v>
      </c>
      <c r="G6342">
        <f>VLOOKUP(F6342,campaign!$B$2:$D$18,3,FALSE)</f>
        <v>22</v>
      </c>
    </row>
    <row r="6343" spans="1:7" x14ac:dyDescent="0.3">
      <c r="A6343" t="s">
        <v>3328</v>
      </c>
      <c r="B6343" t="s">
        <v>3924</v>
      </c>
      <c r="C6343" s="1">
        <v>44640</v>
      </c>
      <c r="D6343" s="1">
        <v>44830</v>
      </c>
      <c r="E6343">
        <f t="shared" si="99"/>
        <v>6</v>
      </c>
      <c r="F6343" t="str">
        <f>VLOOKUP(B6343,campaign!$A$2:$B$18,2,FALSE)</f>
        <v>RVOwner</v>
      </c>
      <c r="G6343">
        <f>VLOOKUP(F6343,campaign!$B$2:$D$18,3,FALSE)</f>
        <v>22</v>
      </c>
    </row>
    <row r="6344" spans="1:7" x14ac:dyDescent="0.3">
      <c r="A6344" t="s">
        <v>3328</v>
      </c>
      <c r="B6344" t="s">
        <v>3924</v>
      </c>
      <c r="C6344" s="1">
        <v>44640</v>
      </c>
      <c r="D6344" s="1">
        <v>44887</v>
      </c>
      <c r="E6344">
        <f t="shared" si="99"/>
        <v>8</v>
      </c>
      <c r="F6344" t="str">
        <f>VLOOKUP(B6344,campaign!$A$2:$B$18,2,FALSE)</f>
        <v>RVOwner</v>
      </c>
      <c r="G6344">
        <f>VLOOKUP(F6344,campaign!$B$2:$D$18,3,FALSE)</f>
        <v>22</v>
      </c>
    </row>
    <row r="6345" spans="1:7" x14ac:dyDescent="0.3">
      <c r="A6345" t="s">
        <v>3328</v>
      </c>
      <c r="B6345" t="s">
        <v>3924</v>
      </c>
      <c r="C6345" s="1">
        <v>44640</v>
      </c>
      <c r="D6345" s="1">
        <v>44924</v>
      </c>
      <c r="E6345">
        <f t="shared" si="99"/>
        <v>9</v>
      </c>
      <c r="F6345" t="str">
        <f>VLOOKUP(B6345,campaign!$A$2:$B$18,2,FALSE)</f>
        <v>RVOwner</v>
      </c>
      <c r="G6345">
        <f>VLOOKUP(F6345,campaign!$B$2:$D$18,3,FALSE)</f>
        <v>22</v>
      </c>
    </row>
    <row r="6346" spans="1:7" x14ac:dyDescent="0.3">
      <c r="A6346" t="s">
        <v>3328</v>
      </c>
      <c r="B6346" t="s">
        <v>3924</v>
      </c>
      <c r="C6346" s="1">
        <v>44640</v>
      </c>
      <c r="D6346" s="1">
        <v>44979</v>
      </c>
      <c r="E6346">
        <f t="shared" si="99"/>
        <v>11</v>
      </c>
      <c r="F6346" t="str">
        <f>VLOOKUP(B6346,campaign!$A$2:$B$18,2,FALSE)</f>
        <v>RVOwner</v>
      </c>
      <c r="G6346">
        <f>VLOOKUP(F6346,campaign!$B$2:$D$18,3,FALSE)</f>
        <v>22</v>
      </c>
    </row>
    <row r="6347" spans="1:7" x14ac:dyDescent="0.3">
      <c r="A6347" t="s">
        <v>3328</v>
      </c>
      <c r="B6347" t="s">
        <v>3924</v>
      </c>
      <c r="C6347" s="1">
        <v>44640</v>
      </c>
      <c r="D6347" s="1">
        <v>45014</v>
      </c>
      <c r="E6347">
        <f t="shared" si="99"/>
        <v>12</v>
      </c>
      <c r="F6347" t="str">
        <f>VLOOKUP(B6347,campaign!$A$2:$B$18,2,FALSE)</f>
        <v>RVOwner</v>
      </c>
      <c r="G6347">
        <f>VLOOKUP(F6347,campaign!$B$2:$D$18,3,FALSE)</f>
        <v>22</v>
      </c>
    </row>
    <row r="6348" spans="1:7" x14ac:dyDescent="0.3">
      <c r="A6348" t="s">
        <v>3328</v>
      </c>
      <c r="B6348" t="s">
        <v>3926</v>
      </c>
      <c r="C6348" s="1">
        <v>44642</v>
      </c>
      <c r="D6348" s="1">
        <v>44642</v>
      </c>
      <c r="E6348">
        <f t="shared" si="99"/>
        <v>0</v>
      </c>
      <c r="F6348" t="str">
        <f>VLOOKUP(B6348,campaign!$A$2:$B$18,2,FALSE)</f>
        <v>BuysViaMailOrder</v>
      </c>
      <c r="G6348">
        <f>VLOOKUP(F6348,campaign!$B$2:$D$18,3,FALSE)</f>
        <v>25</v>
      </c>
    </row>
    <row r="6349" spans="1:7" x14ac:dyDescent="0.3">
      <c r="A6349" t="s">
        <v>3328</v>
      </c>
      <c r="B6349" t="s">
        <v>3926</v>
      </c>
      <c r="C6349" s="1">
        <v>44642</v>
      </c>
      <c r="D6349" s="1">
        <v>44706</v>
      </c>
      <c r="E6349">
        <f t="shared" si="99"/>
        <v>2</v>
      </c>
      <c r="F6349" t="str">
        <f>VLOOKUP(B6349,campaign!$A$2:$B$18,2,FALSE)</f>
        <v>BuysViaMailOrder</v>
      </c>
      <c r="G6349">
        <f>VLOOKUP(F6349,campaign!$B$2:$D$18,3,FALSE)</f>
        <v>25</v>
      </c>
    </row>
    <row r="6350" spans="1:7" x14ac:dyDescent="0.3">
      <c r="A6350" t="s">
        <v>3328</v>
      </c>
      <c r="B6350" t="s">
        <v>3926</v>
      </c>
      <c r="C6350" s="1">
        <v>44642</v>
      </c>
      <c r="D6350" s="1">
        <v>44738</v>
      </c>
      <c r="E6350">
        <f t="shared" si="99"/>
        <v>3</v>
      </c>
      <c r="F6350" t="str">
        <f>VLOOKUP(B6350,campaign!$A$2:$B$18,2,FALSE)</f>
        <v>BuysViaMailOrder</v>
      </c>
      <c r="G6350">
        <f>VLOOKUP(F6350,campaign!$B$2:$D$18,3,FALSE)</f>
        <v>25</v>
      </c>
    </row>
    <row r="6351" spans="1:7" x14ac:dyDescent="0.3">
      <c r="A6351" t="s">
        <v>3328</v>
      </c>
      <c r="B6351" t="s">
        <v>3926</v>
      </c>
      <c r="C6351" s="1">
        <v>44642</v>
      </c>
      <c r="D6351" s="1">
        <v>44768</v>
      </c>
      <c r="E6351">
        <f t="shared" si="99"/>
        <v>4</v>
      </c>
      <c r="F6351" t="str">
        <f>VLOOKUP(B6351,campaign!$A$2:$B$18,2,FALSE)</f>
        <v>BuysViaMailOrder</v>
      </c>
      <c r="G6351">
        <f>VLOOKUP(F6351,campaign!$B$2:$D$18,3,FALSE)</f>
        <v>25</v>
      </c>
    </row>
    <row r="6352" spans="1:7" x14ac:dyDescent="0.3">
      <c r="A6352" t="s">
        <v>3328</v>
      </c>
      <c r="B6352" t="s">
        <v>3926</v>
      </c>
      <c r="C6352" s="1">
        <v>44642</v>
      </c>
      <c r="D6352" s="1">
        <v>44799</v>
      </c>
      <c r="E6352">
        <f t="shared" si="99"/>
        <v>5</v>
      </c>
      <c r="F6352" t="str">
        <f>VLOOKUP(B6352,campaign!$A$2:$B$18,2,FALSE)</f>
        <v>BuysViaMailOrder</v>
      </c>
      <c r="G6352">
        <f>VLOOKUP(F6352,campaign!$B$2:$D$18,3,FALSE)</f>
        <v>25</v>
      </c>
    </row>
    <row r="6353" spans="1:7" x14ac:dyDescent="0.3">
      <c r="A6353" t="s">
        <v>3328</v>
      </c>
      <c r="B6353" t="s">
        <v>3926</v>
      </c>
      <c r="C6353" s="1">
        <v>44642</v>
      </c>
      <c r="D6353" s="1">
        <v>44838</v>
      </c>
      <c r="E6353">
        <f t="shared" si="99"/>
        <v>6</v>
      </c>
      <c r="F6353" t="str">
        <f>VLOOKUP(B6353,campaign!$A$2:$B$18,2,FALSE)</f>
        <v>BuysViaMailOrder</v>
      </c>
      <c r="G6353">
        <f>VLOOKUP(F6353,campaign!$B$2:$D$18,3,FALSE)</f>
        <v>25</v>
      </c>
    </row>
    <row r="6354" spans="1:7" x14ac:dyDescent="0.3">
      <c r="A6354" t="s">
        <v>3328</v>
      </c>
      <c r="B6354" t="s">
        <v>3926</v>
      </c>
      <c r="C6354" s="1">
        <v>44642</v>
      </c>
      <c r="D6354" s="1">
        <v>44866</v>
      </c>
      <c r="E6354">
        <f t="shared" si="99"/>
        <v>7</v>
      </c>
      <c r="F6354" t="str">
        <f>VLOOKUP(B6354,campaign!$A$2:$B$18,2,FALSE)</f>
        <v>BuysViaMailOrder</v>
      </c>
      <c r="G6354">
        <f>VLOOKUP(F6354,campaign!$B$2:$D$18,3,FALSE)</f>
        <v>25</v>
      </c>
    </row>
    <row r="6355" spans="1:7" x14ac:dyDescent="0.3">
      <c r="A6355" t="s">
        <v>3328</v>
      </c>
      <c r="B6355" t="s">
        <v>3926</v>
      </c>
      <c r="C6355" s="1">
        <v>44642</v>
      </c>
      <c r="D6355" s="1">
        <v>44917</v>
      </c>
      <c r="E6355">
        <f t="shared" si="99"/>
        <v>9</v>
      </c>
      <c r="F6355" t="str">
        <f>VLOOKUP(B6355,campaign!$A$2:$B$18,2,FALSE)</f>
        <v>BuysViaMailOrder</v>
      </c>
      <c r="G6355">
        <f>VLOOKUP(F6355,campaign!$B$2:$D$18,3,FALSE)</f>
        <v>25</v>
      </c>
    </row>
    <row r="6356" spans="1:7" x14ac:dyDescent="0.3">
      <c r="A6356" t="s">
        <v>3328</v>
      </c>
      <c r="B6356" t="s">
        <v>3926</v>
      </c>
      <c r="C6356" s="1">
        <v>44642</v>
      </c>
      <c r="D6356" s="1">
        <v>44954</v>
      </c>
      <c r="E6356">
        <f t="shared" si="99"/>
        <v>10</v>
      </c>
      <c r="F6356" t="str">
        <f>VLOOKUP(B6356,campaign!$A$2:$B$18,2,FALSE)</f>
        <v>BuysViaMailOrder</v>
      </c>
      <c r="G6356">
        <f>VLOOKUP(F6356,campaign!$B$2:$D$18,3,FALSE)</f>
        <v>25</v>
      </c>
    </row>
    <row r="6357" spans="1:7" x14ac:dyDescent="0.3">
      <c r="A6357" t="s">
        <v>3328</v>
      </c>
      <c r="B6357" t="s">
        <v>3926</v>
      </c>
      <c r="C6357" s="1">
        <v>44642</v>
      </c>
      <c r="D6357" s="1">
        <v>44980</v>
      </c>
      <c r="E6357">
        <f t="shared" si="99"/>
        <v>11</v>
      </c>
      <c r="F6357" t="str">
        <f>VLOOKUP(B6357,campaign!$A$2:$B$18,2,FALSE)</f>
        <v>BuysViaMailOrder</v>
      </c>
      <c r="G6357">
        <f>VLOOKUP(F6357,campaign!$B$2:$D$18,3,FALSE)</f>
        <v>25</v>
      </c>
    </row>
    <row r="6358" spans="1:7" x14ac:dyDescent="0.3">
      <c r="A6358" t="s">
        <v>3328</v>
      </c>
      <c r="B6358" t="s">
        <v>3926</v>
      </c>
      <c r="C6358" s="1">
        <v>44642</v>
      </c>
      <c r="D6358" s="1">
        <v>44987</v>
      </c>
      <c r="E6358">
        <f t="shared" si="99"/>
        <v>11</v>
      </c>
      <c r="F6358" t="str">
        <f>VLOOKUP(B6358,campaign!$A$2:$B$18,2,FALSE)</f>
        <v>BuysViaMailOrder</v>
      </c>
      <c r="G6358">
        <f>VLOOKUP(F6358,campaign!$B$2:$D$18,3,FALSE)</f>
        <v>25</v>
      </c>
    </row>
    <row r="6359" spans="1:7" x14ac:dyDescent="0.3">
      <c r="A6359" t="s">
        <v>3328</v>
      </c>
      <c r="B6359" t="s">
        <v>3926</v>
      </c>
      <c r="C6359" s="1">
        <v>44642</v>
      </c>
      <c r="D6359" s="1">
        <v>45041</v>
      </c>
      <c r="E6359">
        <f t="shared" si="99"/>
        <v>13</v>
      </c>
      <c r="F6359" t="str">
        <f>VLOOKUP(B6359,campaign!$A$2:$B$18,2,FALSE)</f>
        <v>BuysViaMailOrder</v>
      </c>
      <c r="G6359">
        <f>VLOOKUP(F6359,campaign!$B$2:$D$18,3,FALSE)</f>
        <v>25</v>
      </c>
    </row>
    <row r="6360" spans="1:7" x14ac:dyDescent="0.3">
      <c r="A6360" t="s">
        <v>3328</v>
      </c>
      <c r="B6360" t="s">
        <v>3926</v>
      </c>
      <c r="C6360" s="1">
        <v>44642</v>
      </c>
      <c r="D6360" s="1">
        <v>45072</v>
      </c>
      <c r="E6360">
        <f t="shared" si="99"/>
        <v>14</v>
      </c>
      <c r="F6360" t="str">
        <f>VLOOKUP(B6360,campaign!$A$2:$B$18,2,FALSE)</f>
        <v>BuysViaMailOrder</v>
      </c>
      <c r="G6360">
        <f>VLOOKUP(F6360,campaign!$B$2:$D$18,3,FALSE)</f>
        <v>25</v>
      </c>
    </row>
    <row r="6361" spans="1:7" x14ac:dyDescent="0.3">
      <c r="A6361" t="s">
        <v>3328</v>
      </c>
      <c r="B6361" t="s">
        <v>3926</v>
      </c>
      <c r="C6361" s="1">
        <v>44642</v>
      </c>
      <c r="D6361" s="1">
        <v>45083</v>
      </c>
      <c r="E6361">
        <f t="shared" si="99"/>
        <v>14</v>
      </c>
      <c r="F6361" t="str">
        <f>VLOOKUP(B6361,campaign!$A$2:$B$18,2,FALSE)</f>
        <v>BuysViaMailOrder</v>
      </c>
      <c r="G6361">
        <f>VLOOKUP(F6361,campaign!$B$2:$D$18,3,FALSE)</f>
        <v>25</v>
      </c>
    </row>
    <row r="6362" spans="1:7" x14ac:dyDescent="0.3">
      <c r="A6362" t="s">
        <v>3329</v>
      </c>
      <c r="B6362" t="s">
        <v>3924</v>
      </c>
      <c r="C6362" s="1">
        <v>45017</v>
      </c>
      <c r="D6362" s="1">
        <v>45017</v>
      </c>
      <c r="E6362">
        <f t="shared" si="99"/>
        <v>0</v>
      </c>
      <c r="F6362" t="str">
        <f>VLOOKUP(B6362,campaign!$A$2:$B$18,2,FALSE)</f>
        <v>RVOwner</v>
      </c>
      <c r="G6362">
        <f>VLOOKUP(F6362,campaign!$B$2:$D$18,3,FALSE)</f>
        <v>22</v>
      </c>
    </row>
    <row r="6363" spans="1:7" x14ac:dyDescent="0.3">
      <c r="A6363" t="s">
        <v>3329</v>
      </c>
      <c r="B6363" t="s">
        <v>3924</v>
      </c>
      <c r="C6363" s="1">
        <v>45017</v>
      </c>
      <c r="D6363" s="1">
        <v>45047</v>
      </c>
      <c r="E6363">
        <f t="shared" si="99"/>
        <v>1</v>
      </c>
      <c r="F6363" t="str">
        <f>VLOOKUP(B6363,campaign!$A$2:$B$18,2,FALSE)</f>
        <v>RVOwner</v>
      </c>
      <c r="G6363">
        <f>VLOOKUP(F6363,campaign!$B$2:$D$18,3,FALSE)</f>
        <v>22</v>
      </c>
    </row>
    <row r="6364" spans="1:7" x14ac:dyDescent="0.3">
      <c r="A6364" t="s">
        <v>3330</v>
      </c>
      <c r="B6364" t="s">
        <v>3923</v>
      </c>
      <c r="C6364" s="1">
        <v>44908</v>
      </c>
      <c r="D6364" s="1">
        <v>44908</v>
      </c>
      <c r="E6364">
        <f t="shared" si="99"/>
        <v>0</v>
      </c>
      <c r="F6364" t="str">
        <f>VLOOKUP(B6364,campaign!$A$2:$B$18,2,FALSE)</f>
        <v>TruckOwner</v>
      </c>
      <c r="G6364">
        <f>VLOOKUP(F6364,campaign!$B$2:$D$18,3,FALSE)</f>
        <v>26</v>
      </c>
    </row>
    <row r="6365" spans="1:7" x14ac:dyDescent="0.3">
      <c r="A6365" t="s">
        <v>3330</v>
      </c>
      <c r="B6365" t="s">
        <v>3923</v>
      </c>
      <c r="C6365" s="1">
        <v>44908</v>
      </c>
      <c r="D6365" s="1">
        <v>44946</v>
      </c>
      <c r="E6365">
        <f t="shared" si="99"/>
        <v>1</v>
      </c>
      <c r="F6365" t="str">
        <f>VLOOKUP(B6365,campaign!$A$2:$B$18,2,FALSE)</f>
        <v>TruckOwner</v>
      </c>
      <c r="G6365">
        <f>VLOOKUP(F6365,campaign!$B$2:$D$18,3,FALSE)</f>
        <v>26</v>
      </c>
    </row>
    <row r="6366" spans="1:7" x14ac:dyDescent="0.3">
      <c r="A6366" t="s">
        <v>3330</v>
      </c>
      <c r="B6366" t="s">
        <v>3923</v>
      </c>
      <c r="C6366" s="1">
        <v>44908</v>
      </c>
      <c r="D6366" s="1">
        <v>44976</v>
      </c>
      <c r="E6366">
        <f t="shared" si="99"/>
        <v>2</v>
      </c>
      <c r="F6366" t="str">
        <f>VLOOKUP(B6366,campaign!$A$2:$B$18,2,FALSE)</f>
        <v>TruckOwner</v>
      </c>
      <c r="G6366">
        <f>VLOOKUP(F6366,campaign!$B$2:$D$18,3,FALSE)</f>
        <v>26</v>
      </c>
    </row>
    <row r="6367" spans="1:7" x14ac:dyDescent="0.3">
      <c r="A6367" t="s">
        <v>3330</v>
      </c>
      <c r="B6367" t="s">
        <v>3923</v>
      </c>
      <c r="C6367" s="1">
        <v>44908</v>
      </c>
      <c r="D6367" s="1">
        <v>45001</v>
      </c>
      <c r="E6367">
        <f t="shared" si="99"/>
        <v>3</v>
      </c>
      <c r="F6367" t="str">
        <f>VLOOKUP(B6367,campaign!$A$2:$B$18,2,FALSE)</f>
        <v>TruckOwner</v>
      </c>
      <c r="G6367">
        <f>VLOOKUP(F6367,campaign!$B$2:$D$18,3,FALSE)</f>
        <v>26</v>
      </c>
    </row>
    <row r="6368" spans="1:7" x14ac:dyDescent="0.3">
      <c r="A6368" t="s">
        <v>3330</v>
      </c>
      <c r="B6368" t="s">
        <v>3923</v>
      </c>
      <c r="C6368" s="1">
        <v>44908</v>
      </c>
      <c r="D6368" s="1">
        <v>45032</v>
      </c>
      <c r="E6368">
        <f t="shared" si="99"/>
        <v>4</v>
      </c>
      <c r="F6368" t="str">
        <f>VLOOKUP(B6368,campaign!$A$2:$B$18,2,FALSE)</f>
        <v>TruckOwner</v>
      </c>
      <c r="G6368">
        <f>VLOOKUP(F6368,campaign!$B$2:$D$18,3,FALSE)</f>
        <v>26</v>
      </c>
    </row>
    <row r="6369" spans="1:7" x14ac:dyDescent="0.3">
      <c r="A6369" t="s">
        <v>3330</v>
      </c>
      <c r="B6369" t="s">
        <v>3923</v>
      </c>
      <c r="C6369" s="1">
        <v>44908</v>
      </c>
      <c r="D6369" s="1">
        <v>45068</v>
      </c>
      <c r="E6369">
        <f t="shared" si="99"/>
        <v>5</v>
      </c>
      <c r="F6369" t="str">
        <f>VLOOKUP(B6369,campaign!$A$2:$B$18,2,FALSE)</f>
        <v>TruckOwner</v>
      </c>
      <c r="G6369">
        <f>VLOOKUP(F6369,campaign!$B$2:$D$18,3,FALSE)</f>
        <v>26</v>
      </c>
    </row>
    <row r="6370" spans="1:7" x14ac:dyDescent="0.3">
      <c r="A6370" t="s">
        <v>3330</v>
      </c>
      <c r="B6370" t="s">
        <v>3926</v>
      </c>
      <c r="C6370" s="1">
        <v>44986</v>
      </c>
      <c r="D6370" s="1">
        <v>44986</v>
      </c>
      <c r="E6370">
        <f t="shared" si="99"/>
        <v>0</v>
      </c>
      <c r="F6370" t="str">
        <f>VLOOKUP(B6370,campaign!$A$2:$B$18,2,FALSE)</f>
        <v>BuysViaMailOrder</v>
      </c>
      <c r="G6370">
        <f>VLOOKUP(F6370,campaign!$B$2:$D$18,3,FALSE)</f>
        <v>25</v>
      </c>
    </row>
    <row r="6371" spans="1:7" x14ac:dyDescent="0.3">
      <c r="A6371" t="s">
        <v>3330</v>
      </c>
      <c r="B6371" t="s">
        <v>3926</v>
      </c>
      <c r="C6371" s="1">
        <v>44986</v>
      </c>
      <c r="D6371" s="1">
        <v>45026</v>
      </c>
      <c r="E6371">
        <f t="shared" si="99"/>
        <v>1</v>
      </c>
      <c r="F6371" t="str">
        <f>VLOOKUP(B6371,campaign!$A$2:$B$18,2,FALSE)</f>
        <v>BuysViaMailOrder</v>
      </c>
      <c r="G6371">
        <f>VLOOKUP(F6371,campaign!$B$2:$D$18,3,FALSE)</f>
        <v>25</v>
      </c>
    </row>
    <row r="6372" spans="1:7" x14ac:dyDescent="0.3">
      <c r="A6372" t="s">
        <v>3330</v>
      </c>
      <c r="B6372" t="s">
        <v>3926</v>
      </c>
      <c r="C6372" s="1">
        <v>44986</v>
      </c>
      <c r="D6372" s="1">
        <v>45054</v>
      </c>
      <c r="E6372">
        <f t="shared" si="99"/>
        <v>2</v>
      </c>
      <c r="F6372" t="str">
        <f>VLOOKUP(B6372,campaign!$A$2:$B$18,2,FALSE)</f>
        <v>BuysViaMailOrder</v>
      </c>
      <c r="G6372">
        <f>VLOOKUP(F6372,campaign!$B$2:$D$18,3,FALSE)</f>
        <v>25</v>
      </c>
    </row>
    <row r="6373" spans="1:7" x14ac:dyDescent="0.3">
      <c r="A6373" t="s">
        <v>3332</v>
      </c>
      <c r="B6373" t="s">
        <v>3926</v>
      </c>
      <c r="C6373" s="1">
        <v>44625</v>
      </c>
      <c r="D6373" s="1">
        <v>44625</v>
      </c>
      <c r="E6373">
        <f t="shared" si="99"/>
        <v>0</v>
      </c>
      <c r="F6373" t="str">
        <f>VLOOKUP(B6373,campaign!$A$2:$B$18,2,FALSE)</f>
        <v>BuysViaMailOrder</v>
      </c>
      <c r="G6373">
        <f>VLOOKUP(F6373,campaign!$B$2:$D$18,3,FALSE)</f>
        <v>25</v>
      </c>
    </row>
    <row r="6374" spans="1:7" x14ac:dyDescent="0.3">
      <c r="A6374" t="s">
        <v>3332</v>
      </c>
      <c r="B6374" t="s">
        <v>3926</v>
      </c>
      <c r="C6374" s="1">
        <v>44625</v>
      </c>
      <c r="D6374" s="1">
        <v>44670</v>
      </c>
      <c r="E6374">
        <f t="shared" si="99"/>
        <v>1</v>
      </c>
      <c r="F6374" t="str">
        <f>VLOOKUP(B6374,campaign!$A$2:$B$18,2,FALSE)</f>
        <v>BuysViaMailOrder</v>
      </c>
      <c r="G6374">
        <f>VLOOKUP(F6374,campaign!$B$2:$D$18,3,FALSE)</f>
        <v>25</v>
      </c>
    </row>
    <row r="6375" spans="1:7" x14ac:dyDescent="0.3">
      <c r="A6375" t="s">
        <v>3332</v>
      </c>
      <c r="B6375" t="s">
        <v>3926</v>
      </c>
      <c r="C6375" s="1">
        <v>44625</v>
      </c>
      <c r="D6375" s="1">
        <v>44689</v>
      </c>
      <c r="E6375">
        <f t="shared" si="99"/>
        <v>2</v>
      </c>
      <c r="F6375" t="str">
        <f>VLOOKUP(B6375,campaign!$A$2:$B$18,2,FALSE)</f>
        <v>BuysViaMailOrder</v>
      </c>
      <c r="G6375">
        <f>VLOOKUP(F6375,campaign!$B$2:$D$18,3,FALSE)</f>
        <v>25</v>
      </c>
    </row>
    <row r="6376" spans="1:7" x14ac:dyDescent="0.3">
      <c r="A6376" t="s">
        <v>3332</v>
      </c>
      <c r="B6376" t="s">
        <v>3926</v>
      </c>
      <c r="C6376" s="1">
        <v>44625</v>
      </c>
      <c r="D6376" s="1">
        <v>44724</v>
      </c>
      <c r="E6376">
        <f t="shared" si="99"/>
        <v>3</v>
      </c>
      <c r="F6376" t="str">
        <f>VLOOKUP(B6376,campaign!$A$2:$B$18,2,FALSE)</f>
        <v>BuysViaMailOrder</v>
      </c>
      <c r="G6376">
        <f>VLOOKUP(F6376,campaign!$B$2:$D$18,3,FALSE)</f>
        <v>25</v>
      </c>
    </row>
    <row r="6377" spans="1:7" x14ac:dyDescent="0.3">
      <c r="A6377" t="s">
        <v>3332</v>
      </c>
      <c r="B6377" t="s">
        <v>3926</v>
      </c>
      <c r="C6377" s="1">
        <v>44625</v>
      </c>
      <c r="D6377" s="1">
        <v>44747</v>
      </c>
      <c r="E6377">
        <f t="shared" si="99"/>
        <v>4</v>
      </c>
      <c r="F6377" t="str">
        <f>VLOOKUP(B6377,campaign!$A$2:$B$18,2,FALSE)</f>
        <v>BuysViaMailOrder</v>
      </c>
      <c r="G6377">
        <f>VLOOKUP(F6377,campaign!$B$2:$D$18,3,FALSE)</f>
        <v>25</v>
      </c>
    </row>
    <row r="6378" spans="1:7" x14ac:dyDescent="0.3">
      <c r="A6378" t="s">
        <v>3332</v>
      </c>
      <c r="B6378" t="s">
        <v>3926</v>
      </c>
      <c r="C6378" s="1">
        <v>44625</v>
      </c>
      <c r="D6378" s="1">
        <v>44790</v>
      </c>
      <c r="E6378">
        <f t="shared" si="99"/>
        <v>5</v>
      </c>
      <c r="F6378" t="str">
        <f>VLOOKUP(B6378,campaign!$A$2:$B$18,2,FALSE)</f>
        <v>BuysViaMailOrder</v>
      </c>
      <c r="G6378">
        <f>VLOOKUP(F6378,campaign!$B$2:$D$18,3,FALSE)</f>
        <v>25</v>
      </c>
    </row>
    <row r="6379" spans="1:7" x14ac:dyDescent="0.3">
      <c r="A6379" t="s">
        <v>3332</v>
      </c>
      <c r="B6379" t="s">
        <v>3926</v>
      </c>
      <c r="C6379" s="1">
        <v>44625</v>
      </c>
      <c r="D6379" s="1">
        <v>44811</v>
      </c>
      <c r="E6379">
        <f t="shared" si="99"/>
        <v>6</v>
      </c>
      <c r="F6379" t="str">
        <f>VLOOKUP(B6379,campaign!$A$2:$B$18,2,FALSE)</f>
        <v>BuysViaMailOrder</v>
      </c>
      <c r="G6379">
        <f>VLOOKUP(F6379,campaign!$B$2:$D$18,3,FALSE)</f>
        <v>25</v>
      </c>
    </row>
    <row r="6380" spans="1:7" x14ac:dyDescent="0.3">
      <c r="A6380" t="s">
        <v>3332</v>
      </c>
      <c r="B6380" t="s">
        <v>3926</v>
      </c>
      <c r="C6380" s="1">
        <v>44625</v>
      </c>
      <c r="D6380" s="1">
        <v>44852</v>
      </c>
      <c r="E6380">
        <f t="shared" si="99"/>
        <v>7</v>
      </c>
      <c r="F6380" t="str">
        <f>VLOOKUP(B6380,campaign!$A$2:$B$18,2,FALSE)</f>
        <v>BuysViaMailOrder</v>
      </c>
      <c r="G6380">
        <f>VLOOKUP(F6380,campaign!$B$2:$D$18,3,FALSE)</f>
        <v>25</v>
      </c>
    </row>
    <row r="6381" spans="1:7" x14ac:dyDescent="0.3">
      <c r="A6381" t="s">
        <v>3332</v>
      </c>
      <c r="B6381" t="s">
        <v>3926</v>
      </c>
      <c r="C6381" s="1">
        <v>44625</v>
      </c>
      <c r="D6381" s="1">
        <v>44874</v>
      </c>
      <c r="E6381">
        <f t="shared" si="99"/>
        <v>8</v>
      </c>
      <c r="F6381" t="str">
        <f>VLOOKUP(B6381,campaign!$A$2:$B$18,2,FALSE)</f>
        <v>BuysViaMailOrder</v>
      </c>
      <c r="G6381">
        <f>VLOOKUP(F6381,campaign!$B$2:$D$18,3,FALSE)</f>
        <v>25</v>
      </c>
    </row>
    <row r="6382" spans="1:7" x14ac:dyDescent="0.3">
      <c r="A6382" t="s">
        <v>3332</v>
      </c>
      <c r="B6382" t="s">
        <v>3926</v>
      </c>
      <c r="C6382" s="1">
        <v>44625</v>
      </c>
      <c r="D6382" s="1">
        <v>44905</v>
      </c>
      <c r="E6382">
        <f t="shared" si="99"/>
        <v>9</v>
      </c>
      <c r="F6382" t="str">
        <f>VLOOKUP(B6382,campaign!$A$2:$B$18,2,FALSE)</f>
        <v>BuysViaMailOrder</v>
      </c>
      <c r="G6382">
        <f>VLOOKUP(F6382,campaign!$B$2:$D$18,3,FALSE)</f>
        <v>25</v>
      </c>
    </row>
    <row r="6383" spans="1:7" x14ac:dyDescent="0.3">
      <c r="A6383" t="s">
        <v>3332</v>
      </c>
      <c r="B6383" t="s">
        <v>3926</v>
      </c>
      <c r="C6383" s="1">
        <v>44625</v>
      </c>
      <c r="D6383" s="1">
        <v>44935</v>
      </c>
      <c r="E6383">
        <f t="shared" si="99"/>
        <v>10</v>
      </c>
      <c r="F6383" t="str">
        <f>VLOOKUP(B6383,campaign!$A$2:$B$18,2,FALSE)</f>
        <v>BuysViaMailOrder</v>
      </c>
      <c r="G6383">
        <f>VLOOKUP(F6383,campaign!$B$2:$D$18,3,FALSE)</f>
        <v>25</v>
      </c>
    </row>
    <row r="6384" spans="1:7" x14ac:dyDescent="0.3">
      <c r="A6384" t="s">
        <v>3332</v>
      </c>
      <c r="B6384" t="s">
        <v>3926</v>
      </c>
      <c r="C6384" s="1">
        <v>44625</v>
      </c>
      <c r="D6384" s="1">
        <v>44967</v>
      </c>
      <c r="E6384">
        <f t="shared" si="99"/>
        <v>11</v>
      </c>
      <c r="F6384" t="str">
        <f>VLOOKUP(B6384,campaign!$A$2:$B$18,2,FALSE)</f>
        <v>BuysViaMailOrder</v>
      </c>
      <c r="G6384">
        <f>VLOOKUP(F6384,campaign!$B$2:$D$18,3,FALSE)</f>
        <v>25</v>
      </c>
    </row>
    <row r="6385" spans="1:7" x14ac:dyDescent="0.3">
      <c r="A6385" t="s">
        <v>3332</v>
      </c>
      <c r="B6385" t="s">
        <v>3926</v>
      </c>
      <c r="C6385" s="1">
        <v>44625</v>
      </c>
      <c r="D6385" s="1">
        <v>45032</v>
      </c>
      <c r="E6385">
        <f t="shared" si="99"/>
        <v>13</v>
      </c>
      <c r="F6385" t="str">
        <f>VLOOKUP(B6385,campaign!$A$2:$B$18,2,FALSE)</f>
        <v>BuysViaMailOrder</v>
      </c>
      <c r="G6385">
        <f>VLOOKUP(F6385,campaign!$B$2:$D$18,3,FALSE)</f>
        <v>25</v>
      </c>
    </row>
    <row r="6386" spans="1:7" x14ac:dyDescent="0.3">
      <c r="A6386" t="s">
        <v>3332</v>
      </c>
      <c r="B6386" t="s">
        <v>3926</v>
      </c>
      <c r="C6386" s="1">
        <v>44625</v>
      </c>
      <c r="D6386" s="1">
        <v>45064</v>
      </c>
      <c r="E6386">
        <f t="shared" si="99"/>
        <v>14</v>
      </c>
      <c r="F6386" t="str">
        <f>VLOOKUP(B6386,campaign!$A$2:$B$18,2,FALSE)</f>
        <v>BuysViaMailOrder</v>
      </c>
      <c r="G6386">
        <f>VLOOKUP(F6386,campaign!$B$2:$D$18,3,FALSE)</f>
        <v>25</v>
      </c>
    </row>
    <row r="6387" spans="1:7" x14ac:dyDescent="0.3">
      <c r="A6387" t="s">
        <v>3332</v>
      </c>
      <c r="B6387" t="s">
        <v>3947</v>
      </c>
      <c r="C6387" s="1">
        <v>44886</v>
      </c>
      <c r="D6387" s="1">
        <v>44886</v>
      </c>
      <c r="E6387">
        <f t="shared" si="99"/>
        <v>0</v>
      </c>
      <c r="F6387" t="str">
        <f>VLOOKUP(B6387,campaign!$A$2:$B$18,2,FALSE)</f>
        <v>OwnsComputer</v>
      </c>
      <c r="G6387">
        <f>VLOOKUP(F6387,campaign!$B$2:$D$18,3,FALSE)</f>
        <v>62</v>
      </c>
    </row>
    <row r="6388" spans="1:7" x14ac:dyDescent="0.3">
      <c r="A6388" t="s">
        <v>3332</v>
      </c>
      <c r="B6388" t="s">
        <v>3947</v>
      </c>
      <c r="C6388" s="1">
        <v>44886</v>
      </c>
      <c r="D6388" s="1">
        <v>44926</v>
      </c>
      <c r="E6388">
        <f t="shared" si="99"/>
        <v>1</v>
      </c>
      <c r="F6388" t="str">
        <f>VLOOKUP(B6388,campaign!$A$2:$B$18,2,FALSE)</f>
        <v>OwnsComputer</v>
      </c>
      <c r="G6388">
        <f>VLOOKUP(F6388,campaign!$B$2:$D$18,3,FALSE)</f>
        <v>62</v>
      </c>
    </row>
    <row r="6389" spans="1:7" x14ac:dyDescent="0.3">
      <c r="A6389" t="s">
        <v>3332</v>
      </c>
      <c r="B6389" t="s">
        <v>3947</v>
      </c>
      <c r="C6389" s="1">
        <v>44886</v>
      </c>
      <c r="D6389" s="1">
        <v>44953</v>
      </c>
      <c r="E6389">
        <f t="shared" si="99"/>
        <v>2</v>
      </c>
      <c r="F6389" t="str">
        <f>VLOOKUP(B6389,campaign!$A$2:$B$18,2,FALSE)</f>
        <v>OwnsComputer</v>
      </c>
      <c r="G6389">
        <f>VLOOKUP(F6389,campaign!$B$2:$D$18,3,FALSE)</f>
        <v>62</v>
      </c>
    </row>
    <row r="6390" spans="1:7" x14ac:dyDescent="0.3">
      <c r="A6390" t="s">
        <v>3332</v>
      </c>
      <c r="B6390" t="s">
        <v>3947</v>
      </c>
      <c r="C6390" s="1">
        <v>44886</v>
      </c>
      <c r="D6390" s="1">
        <v>44985</v>
      </c>
      <c r="E6390">
        <f t="shared" si="99"/>
        <v>3</v>
      </c>
      <c r="F6390" t="str">
        <f>VLOOKUP(B6390,campaign!$A$2:$B$18,2,FALSE)</f>
        <v>OwnsComputer</v>
      </c>
      <c r="G6390">
        <f>VLOOKUP(F6390,campaign!$B$2:$D$18,3,FALSE)</f>
        <v>62</v>
      </c>
    </row>
    <row r="6391" spans="1:7" x14ac:dyDescent="0.3">
      <c r="A6391" t="s">
        <v>3332</v>
      </c>
      <c r="B6391" t="s">
        <v>3947</v>
      </c>
      <c r="C6391" s="1">
        <v>44886</v>
      </c>
      <c r="D6391" s="1">
        <v>45015</v>
      </c>
      <c r="E6391">
        <f t="shared" si="99"/>
        <v>4</v>
      </c>
      <c r="F6391" t="str">
        <f>VLOOKUP(B6391,campaign!$A$2:$B$18,2,FALSE)</f>
        <v>OwnsComputer</v>
      </c>
      <c r="G6391">
        <f>VLOOKUP(F6391,campaign!$B$2:$D$18,3,FALSE)</f>
        <v>62</v>
      </c>
    </row>
    <row r="6392" spans="1:7" x14ac:dyDescent="0.3">
      <c r="A6392" t="s">
        <v>3332</v>
      </c>
      <c r="B6392" t="s">
        <v>3947</v>
      </c>
      <c r="C6392" s="1">
        <v>44886</v>
      </c>
      <c r="D6392" s="1">
        <v>45044</v>
      </c>
      <c r="E6392">
        <f t="shared" si="99"/>
        <v>5</v>
      </c>
      <c r="F6392" t="str">
        <f>VLOOKUP(B6392,campaign!$A$2:$B$18,2,FALSE)</f>
        <v>OwnsComputer</v>
      </c>
      <c r="G6392">
        <f>VLOOKUP(F6392,campaign!$B$2:$D$18,3,FALSE)</f>
        <v>62</v>
      </c>
    </row>
    <row r="6393" spans="1:7" x14ac:dyDescent="0.3">
      <c r="A6393" t="s">
        <v>3332</v>
      </c>
      <c r="B6393" t="s">
        <v>3947</v>
      </c>
      <c r="C6393" s="1">
        <v>44886</v>
      </c>
      <c r="D6393" s="1">
        <v>45070</v>
      </c>
      <c r="E6393">
        <f t="shared" si="99"/>
        <v>6</v>
      </c>
      <c r="F6393" t="str">
        <f>VLOOKUP(B6393,campaign!$A$2:$B$18,2,FALSE)</f>
        <v>OwnsComputer</v>
      </c>
      <c r="G6393">
        <f>VLOOKUP(F6393,campaign!$B$2:$D$18,3,FALSE)</f>
        <v>62</v>
      </c>
    </row>
    <row r="6394" spans="1:7" x14ac:dyDescent="0.3">
      <c r="A6394" t="s">
        <v>3333</v>
      </c>
      <c r="B6394" t="s">
        <v>3953</v>
      </c>
      <c r="C6394" s="1">
        <v>44860</v>
      </c>
      <c r="D6394" s="1">
        <v>44860</v>
      </c>
      <c r="E6394">
        <f t="shared" si="99"/>
        <v>0</v>
      </c>
      <c r="F6394" t="str">
        <f>VLOOKUP(B6394,campaign!$A$2:$B$18,2,FALSE)</f>
        <v>MaritalStatus</v>
      </c>
      <c r="G6394">
        <f>VLOOKUP(F6394,campaign!$B$2:$D$18,3,FALSE)</f>
        <v>29</v>
      </c>
    </row>
    <row r="6395" spans="1:7" x14ac:dyDescent="0.3">
      <c r="A6395" t="s">
        <v>3333</v>
      </c>
      <c r="B6395" t="s">
        <v>3953</v>
      </c>
      <c r="C6395" s="1">
        <v>44860</v>
      </c>
      <c r="D6395" s="1">
        <v>44895</v>
      </c>
      <c r="E6395">
        <f t="shared" si="99"/>
        <v>1</v>
      </c>
      <c r="F6395" t="str">
        <f>VLOOKUP(B6395,campaign!$A$2:$B$18,2,FALSE)</f>
        <v>MaritalStatus</v>
      </c>
      <c r="G6395">
        <f>VLOOKUP(F6395,campaign!$B$2:$D$18,3,FALSE)</f>
        <v>29</v>
      </c>
    </row>
    <row r="6396" spans="1:7" x14ac:dyDescent="0.3">
      <c r="A6396" t="s">
        <v>3333</v>
      </c>
      <c r="B6396" t="s">
        <v>3953</v>
      </c>
      <c r="C6396" s="1">
        <v>44860</v>
      </c>
      <c r="D6396" s="1">
        <v>44898</v>
      </c>
      <c r="E6396">
        <f t="shared" si="99"/>
        <v>1</v>
      </c>
      <c r="F6396" t="str">
        <f>VLOOKUP(B6396,campaign!$A$2:$B$18,2,FALSE)</f>
        <v>MaritalStatus</v>
      </c>
      <c r="G6396">
        <f>VLOOKUP(F6396,campaign!$B$2:$D$18,3,FALSE)</f>
        <v>29</v>
      </c>
    </row>
    <row r="6397" spans="1:7" x14ac:dyDescent="0.3">
      <c r="A6397" t="s">
        <v>3333</v>
      </c>
      <c r="B6397" t="s">
        <v>3953</v>
      </c>
      <c r="C6397" s="1">
        <v>44860</v>
      </c>
      <c r="D6397" s="1">
        <v>44952</v>
      </c>
      <c r="E6397">
        <f t="shared" si="99"/>
        <v>3</v>
      </c>
      <c r="F6397" t="str">
        <f>VLOOKUP(B6397,campaign!$A$2:$B$18,2,FALSE)</f>
        <v>MaritalStatus</v>
      </c>
      <c r="G6397">
        <f>VLOOKUP(F6397,campaign!$B$2:$D$18,3,FALSE)</f>
        <v>29</v>
      </c>
    </row>
    <row r="6398" spans="1:7" x14ac:dyDescent="0.3">
      <c r="A6398" t="s">
        <v>3333</v>
      </c>
      <c r="B6398" t="s">
        <v>3953</v>
      </c>
      <c r="C6398" s="1">
        <v>44860</v>
      </c>
      <c r="D6398" s="1">
        <v>44960</v>
      </c>
      <c r="E6398">
        <f t="shared" si="99"/>
        <v>3</v>
      </c>
      <c r="F6398" t="str">
        <f>VLOOKUP(B6398,campaign!$A$2:$B$18,2,FALSE)</f>
        <v>MaritalStatus</v>
      </c>
      <c r="G6398">
        <f>VLOOKUP(F6398,campaign!$B$2:$D$18,3,FALSE)</f>
        <v>29</v>
      </c>
    </row>
    <row r="6399" spans="1:7" x14ac:dyDescent="0.3">
      <c r="A6399" t="s">
        <v>3333</v>
      </c>
      <c r="B6399" t="s">
        <v>3953</v>
      </c>
      <c r="C6399" s="1">
        <v>44860</v>
      </c>
      <c r="D6399" s="1">
        <v>45016</v>
      </c>
      <c r="E6399">
        <f t="shared" si="99"/>
        <v>5</v>
      </c>
      <c r="F6399" t="str">
        <f>VLOOKUP(B6399,campaign!$A$2:$B$18,2,FALSE)</f>
        <v>MaritalStatus</v>
      </c>
      <c r="G6399">
        <f>VLOOKUP(F6399,campaign!$B$2:$D$18,3,FALSE)</f>
        <v>29</v>
      </c>
    </row>
    <row r="6400" spans="1:7" x14ac:dyDescent="0.3">
      <c r="A6400" t="s">
        <v>3333</v>
      </c>
      <c r="B6400" t="s">
        <v>3953</v>
      </c>
      <c r="C6400" s="1">
        <v>44860</v>
      </c>
      <c r="D6400" s="1">
        <v>45046</v>
      </c>
      <c r="E6400">
        <f t="shared" si="99"/>
        <v>6</v>
      </c>
      <c r="F6400" t="str">
        <f>VLOOKUP(B6400,campaign!$A$2:$B$18,2,FALSE)</f>
        <v>MaritalStatus</v>
      </c>
      <c r="G6400">
        <f>VLOOKUP(F6400,campaign!$B$2:$D$18,3,FALSE)</f>
        <v>29</v>
      </c>
    </row>
    <row r="6401" spans="1:7" x14ac:dyDescent="0.3">
      <c r="A6401" t="s">
        <v>3333</v>
      </c>
      <c r="B6401" t="s">
        <v>3953</v>
      </c>
      <c r="C6401" s="1">
        <v>44860</v>
      </c>
      <c r="D6401" s="1">
        <v>45056</v>
      </c>
      <c r="E6401">
        <f t="shared" si="99"/>
        <v>6</v>
      </c>
      <c r="F6401" t="str">
        <f>VLOOKUP(B6401,campaign!$A$2:$B$18,2,FALSE)</f>
        <v>MaritalStatus</v>
      </c>
      <c r="G6401">
        <f>VLOOKUP(F6401,campaign!$B$2:$D$18,3,FALSE)</f>
        <v>29</v>
      </c>
    </row>
    <row r="6402" spans="1:7" x14ac:dyDescent="0.3">
      <c r="A6402" t="s">
        <v>3333</v>
      </c>
      <c r="B6402" t="s">
        <v>3953</v>
      </c>
      <c r="C6402" s="1">
        <v>44860</v>
      </c>
      <c r="D6402" s="1">
        <v>45085</v>
      </c>
      <c r="E6402">
        <f t="shared" si="99"/>
        <v>7</v>
      </c>
      <c r="F6402" t="str">
        <f>VLOOKUP(B6402,campaign!$A$2:$B$18,2,FALSE)</f>
        <v>MaritalStatus</v>
      </c>
      <c r="G6402">
        <f>VLOOKUP(F6402,campaign!$B$2:$D$18,3,FALSE)</f>
        <v>29</v>
      </c>
    </row>
    <row r="6403" spans="1:7" x14ac:dyDescent="0.3">
      <c r="A6403" t="s">
        <v>3333</v>
      </c>
      <c r="B6403" t="s">
        <v>3950</v>
      </c>
      <c r="C6403" s="1">
        <v>44917</v>
      </c>
      <c r="D6403" s="1">
        <v>44917</v>
      </c>
      <c r="E6403">
        <f t="shared" ref="E6403:E6466" si="100">DATEDIF(C6403,D6403,"M")</f>
        <v>0</v>
      </c>
      <c r="F6403" t="str">
        <f>VLOOKUP(B6403,campaign!$A$2:$B$18,2,FALSE)</f>
        <v>NotNewCellphoneUser</v>
      </c>
      <c r="G6403">
        <f>VLOOKUP(F6403,campaign!$B$2:$D$18,3,FALSE)</f>
        <v>28</v>
      </c>
    </row>
    <row r="6404" spans="1:7" x14ac:dyDescent="0.3">
      <c r="A6404" t="s">
        <v>3333</v>
      </c>
      <c r="B6404" t="s">
        <v>3950</v>
      </c>
      <c r="C6404" s="1">
        <v>44917</v>
      </c>
      <c r="D6404" s="1">
        <v>44954</v>
      </c>
      <c r="E6404">
        <f t="shared" si="100"/>
        <v>1</v>
      </c>
      <c r="F6404" t="str">
        <f>VLOOKUP(B6404,campaign!$A$2:$B$18,2,FALSE)</f>
        <v>NotNewCellphoneUser</v>
      </c>
      <c r="G6404">
        <f>VLOOKUP(F6404,campaign!$B$2:$D$18,3,FALSE)</f>
        <v>28</v>
      </c>
    </row>
    <row r="6405" spans="1:7" x14ac:dyDescent="0.3">
      <c r="A6405" t="s">
        <v>3333</v>
      </c>
      <c r="B6405" t="s">
        <v>3950</v>
      </c>
      <c r="C6405" s="1">
        <v>44917</v>
      </c>
      <c r="D6405" s="1">
        <v>44985</v>
      </c>
      <c r="E6405">
        <f t="shared" si="100"/>
        <v>2</v>
      </c>
      <c r="F6405" t="str">
        <f>VLOOKUP(B6405,campaign!$A$2:$B$18,2,FALSE)</f>
        <v>NotNewCellphoneUser</v>
      </c>
      <c r="G6405">
        <f>VLOOKUP(F6405,campaign!$B$2:$D$18,3,FALSE)</f>
        <v>28</v>
      </c>
    </row>
    <row r="6406" spans="1:7" x14ac:dyDescent="0.3">
      <c r="A6406" t="s">
        <v>3333</v>
      </c>
      <c r="B6406" t="s">
        <v>3950</v>
      </c>
      <c r="C6406" s="1">
        <v>44917</v>
      </c>
      <c r="D6406" s="1">
        <v>45011</v>
      </c>
      <c r="E6406">
        <f t="shared" si="100"/>
        <v>3</v>
      </c>
      <c r="F6406" t="str">
        <f>VLOOKUP(B6406,campaign!$A$2:$B$18,2,FALSE)</f>
        <v>NotNewCellphoneUser</v>
      </c>
      <c r="G6406">
        <f>VLOOKUP(F6406,campaign!$B$2:$D$18,3,FALSE)</f>
        <v>28</v>
      </c>
    </row>
    <row r="6407" spans="1:7" x14ac:dyDescent="0.3">
      <c r="A6407" t="s">
        <v>3333</v>
      </c>
      <c r="B6407" t="s">
        <v>3950</v>
      </c>
      <c r="C6407" s="1">
        <v>44917</v>
      </c>
      <c r="D6407" s="1">
        <v>45020</v>
      </c>
      <c r="E6407">
        <f t="shared" si="100"/>
        <v>3</v>
      </c>
      <c r="F6407" t="str">
        <f>VLOOKUP(B6407,campaign!$A$2:$B$18,2,FALSE)</f>
        <v>NotNewCellphoneUser</v>
      </c>
      <c r="G6407">
        <f>VLOOKUP(F6407,campaign!$B$2:$D$18,3,FALSE)</f>
        <v>28</v>
      </c>
    </row>
    <row r="6408" spans="1:7" x14ac:dyDescent="0.3">
      <c r="A6408" t="s">
        <v>3333</v>
      </c>
      <c r="B6408" t="s">
        <v>3950</v>
      </c>
      <c r="C6408" s="1">
        <v>44917</v>
      </c>
      <c r="D6408" s="1">
        <v>45047</v>
      </c>
      <c r="E6408">
        <f t="shared" si="100"/>
        <v>4</v>
      </c>
      <c r="F6408" t="str">
        <f>VLOOKUP(B6408,campaign!$A$2:$B$18,2,FALSE)</f>
        <v>NotNewCellphoneUser</v>
      </c>
      <c r="G6408">
        <f>VLOOKUP(F6408,campaign!$B$2:$D$18,3,FALSE)</f>
        <v>28</v>
      </c>
    </row>
    <row r="6409" spans="1:7" x14ac:dyDescent="0.3">
      <c r="A6409" t="s">
        <v>3333</v>
      </c>
      <c r="B6409" t="s">
        <v>3950</v>
      </c>
      <c r="C6409" s="1">
        <v>44917</v>
      </c>
      <c r="D6409" s="1">
        <v>45078</v>
      </c>
      <c r="E6409">
        <f t="shared" si="100"/>
        <v>5</v>
      </c>
      <c r="F6409" t="str">
        <f>VLOOKUP(B6409,campaign!$A$2:$B$18,2,FALSE)</f>
        <v>NotNewCellphoneUser</v>
      </c>
      <c r="G6409">
        <f>VLOOKUP(F6409,campaign!$B$2:$D$18,3,FALSE)</f>
        <v>28</v>
      </c>
    </row>
    <row r="6410" spans="1:7" x14ac:dyDescent="0.3">
      <c r="A6410" t="s">
        <v>3334</v>
      </c>
      <c r="B6410" t="s">
        <v>3953</v>
      </c>
      <c r="C6410" s="1">
        <v>44841</v>
      </c>
      <c r="D6410" s="1">
        <v>44841</v>
      </c>
      <c r="E6410">
        <f t="shared" si="100"/>
        <v>0</v>
      </c>
      <c r="F6410" t="str">
        <f>VLOOKUP(B6410,campaign!$A$2:$B$18,2,FALSE)</f>
        <v>MaritalStatus</v>
      </c>
      <c r="G6410">
        <f>VLOOKUP(F6410,campaign!$B$2:$D$18,3,FALSE)</f>
        <v>29</v>
      </c>
    </row>
    <row r="6411" spans="1:7" x14ac:dyDescent="0.3">
      <c r="A6411" t="s">
        <v>3334</v>
      </c>
      <c r="B6411" t="s">
        <v>3953</v>
      </c>
      <c r="C6411" s="1">
        <v>44841</v>
      </c>
      <c r="D6411" s="1">
        <v>44878</v>
      </c>
      <c r="E6411">
        <f t="shared" si="100"/>
        <v>1</v>
      </c>
      <c r="F6411" t="str">
        <f>VLOOKUP(B6411,campaign!$A$2:$B$18,2,FALSE)</f>
        <v>MaritalStatus</v>
      </c>
      <c r="G6411">
        <f>VLOOKUP(F6411,campaign!$B$2:$D$18,3,FALSE)</f>
        <v>29</v>
      </c>
    </row>
    <row r="6412" spans="1:7" x14ac:dyDescent="0.3">
      <c r="A6412" t="s">
        <v>3334</v>
      </c>
      <c r="B6412" t="s">
        <v>3953</v>
      </c>
      <c r="C6412" s="1">
        <v>44841</v>
      </c>
      <c r="D6412" s="1">
        <v>44902</v>
      </c>
      <c r="E6412">
        <f t="shared" si="100"/>
        <v>2</v>
      </c>
      <c r="F6412" t="str">
        <f>VLOOKUP(B6412,campaign!$A$2:$B$18,2,FALSE)</f>
        <v>MaritalStatus</v>
      </c>
      <c r="G6412">
        <f>VLOOKUP(F6412,campaign!$B$2:$D$18,3,FALSE)</f>
        <v>29</v>
      </c>
    </row>
    <row r="6413" spans="1:7" x14ac:dyDescent="0.3">
      <c r="A6413" t="s">
        <v>3334</v>
      </c>
      <c r="B6413" t="s">
        <v>3953</v>
      </c>
      <c r="C6413" s="1">
        <v>44841</v>
      </c>
      <c r="D6413" s="1">
        <v>44940</v>
      </c>
      <c r="E6413">
        <f t="shared" si="100"/>
        <v>3</v>
      </c>
      <c r="F6413" t="str">
        <f>VLOOKUP(B6413,campaign!$A$2:$B$18,2,FALSE)</f>
        <v>MaritalStatus</v>
      </c>
      <c r="G6413">
        <f>VLOOKUP(F6413,campaign!$B$2:$D$18,3,FALSE)</f>
        <v>29</v>
      </c>
    </row>
    <row r="6414" spans="1:7" x14ac:dyDescent="0.3">
      <c r="A6414" t="s">
        <v>3334</v>
      </c>
      <c r="B6414" t="s">
        <v>3953</v>
      </c>
      <c r="C6414" s="1">
        <v>44841</v>
      </c>
      <c r="D6414" s="1">
        <v>44972</v>
      </c>
      <c r="E6414">
        <f t="shared" si="100"/>
        <v>4</v>
      </c>
      <c r="F6414" t="str">
        <f>VLOOKUP(B6414,campaign!$A$2:$B$18,2,FALSE)</f>
        <v>MaritalStatus</v>
      </c>
      <c r="G6414">
        <f>VLOOKUP(F6414,campaign!$B$2:$D$18,3,FALSE)</f>
        <v>29</v>
      </c>
    </row>
    <row r="6415" spans="1:7" x14ac:dyDescent="0.3">
      <c r="A6415" t="s">
        <v>3334</v>
      </c>
      <c r="B6415" t="s">
        <v>3953</v>
      </c>
      <c r="C6415" s="1">
        <v>44841</v>
      </c>
      <c r="D6415" s="1">
        <v>45007</v>
      </c>
      <c r="E6415">
        <f t="shared" si="100"/>
        <v>5</v>
      </c>
      <c r="F6415" t="str">
        <f>VLOOKUP(B6415,campaign!$A$2:$B$18,2,FALSE)</f>
        <v>MaritalStatus</v>
      </c>
      <c r="G6415">
        <f>VLOOKUP(F6415,campaign!$B$2:$D$18,3,FALSE)</f>
        <v>29</v>
      </c>
    </row>
    <row r="6416" spans="1:7" x14ac:dyDescent="0.3">
      <c r="A6416" t="s">
        <v>3334</v>
      </c>
      <c r="B6416" t="s">
        <v>3953</v>
      </c>
      <c r="C6416" s="1">
        <v>44841</v>
      </c>
      <c r="D6416" s="1">
        <v>45036</v>
      </c>
      <c r="E6416">
        <f t="shared" si="100"/>
        <v>6</v>
      </c>
      <c r="F6416" t="str">
        <f>VLOOKUP(B6416,campaign!$A$2:$B$18,2,FALSE)</f>
        <v>MaritalStatus</v>
      </c>
      <c r="G6416">
        <f>VLOOKUP(F6416,campaign!$B$2:$D$18,3,FALSE)</f>
        <v>29</v>
      </c>
    </row>
    <row r="6417" spans="1:7" x14ac:dyDescent="0.3">
      <c r="A6417" t="s">
        <v>3334</v>
      </c>
      <c r="B6417" t="s">
        <v>3953</v>
      </c>
      <c r="C6417" s="1">
        <v>44841</v>
      </c>
      <c r="D6417" s="1">
        <v>45056</v>
      </c>
      <c r="E6417">
        <f t="shared" si="100"/>
        <v>7</v>
      </c>
      <c r="F6417" t="str">
        <f>VLOOKUP(B6417,campaign!$A$2:$B$18,2,FALSE)</f>
        <v>MaritalStatus</v>
      </c>
      <c r="G6417">
        <f>VLOOKUP(F6417,campaign!$B$2:$D$18,3,FALSE)</f>
        <v>29</v>
      </c>
    </row>
    <row r="6418" spans="1:7" x14ac:dyDescent="0.3">
      <c r="A6418" t="s">
        <v>3334</v>
      </c>
      <c r="B6418" t="s">
        <v>3952</v>
      </c>
      <c r="C6418" s="1">
        <v>45031</v>
      </c>
      <c r="D6418" s="1">
        <v>45031</v>
      </c>
      <c r="E6418">
        <f t="shared" si="100"/>
        <v>0</v>
      </c>
      <c r="F6418" t="str">
        <f>VLOOKUP(B6418,campaign!$A$2:$B$18,2,FALSE)</f>
        <v>MadeCallToRetentionTeam</v>
      </c>
      <c r="G6418">
        <f>VLOOKUP(F6418,campaign!$B$2:$D$18,3,FALSE)</f>
        <v>16</v>
      </c>
    </row>
    <row r="6419" spans="1:7" x14ac:dyDescent="0.3">
      <c r="A6419" t="s">
        <v>3334</v>
      </c>
      <c r="B6419" t="s">
        <v>3952</v>
      </c>
      <c r="C6419" s="1">
        <v>45031</v>
      </c>
      <c r="D6419" s="1">
        <v>45068</v>
      </c>
      <c r="E6419">
        <f t="shared" si="100"/>
        <v>1</v>
      </c>
      <c r="F6419" t="str">
        <f>VLOOKUP(B6419,campaign!$A$2:$B$18,2,FALSE)</f>
        <v>MadeCallToRetentionTeam</v>
      </c>
      <c r="G6419">
        <f>VLOOKUP(F6419,campaign!$B$2:$D$18,3,FALSE)</f>
        <v>16</v>
      </c>
    </row>
    <row r="6420" spans="1:7" x14ac:dyDescent="0.3">
      <c r="A6420" t="s">
        <v>3335</v>
      </c>
      <c r="B6420" t="s">
        <v>3928</v>
      </c>
      <c r="C6420" s="1">
        <v>44582</v>
      </c>
      <c r="D6420" s="1">
        <v>44582</v>
      </c>
      <c r="E6420">
        <f t="shared" si="100"/>
        <v>0</v>
      </c>
      <c r="F6420" t="str">
        <f>VLOOKUP(B6420,campaign!$A$2:$B$18,2,FALSE)</f>
        <v>OptOutMailings</v>
      </c>
      <c r="G6420">
        <f>VLOOKUP(F6420,campaign!$B$2:$D$18,3,FALSE)</f>
        <v>75</v>
      </c>
    </row>
    <row r="6421" spans="1:7" x14ac:dyDescent="0.3">
      <c r="A6421" t="s">
        <v>3335</v>
      </c>
      <c r="B6421" t="s">
        <v>3928</v>
      </c>
      <c r="C6421" s="1">
        <v>44582</v>
      </c>
      <c r="D6421" s="1">
        <v>44647</v>
      </c>
      <c r="E6421">
        <f t="shared" si="100"/>
        <v>2</v>
      </c>
      <c r="F6421" t="str">
        <f>VLOOKUP(B6421,campaign!$A$2:$B$18,2,FALSE)</f>
        <v>OptOutMailings</v>
      </c>
      <c r="G6421">
        <f>VLOOKUP(F6421,campaign!$B$2:$D$18,3,FALSE)</f>
        <v>75</v>
      </c>
    </row>
    <row r="6422" spans="1:7" x14ac:dyDescent="0.3">
      <c r="A6422" t="s">
        <v>3335</v>
      </c>
      <c r="B6422" t="s">
        <v>3928</v>
      </c>
      <c r="C6422" s="1">
        <v>44582</v>
      </c>
      <c r="D6422" s="1">
        <v>44684</v>
      </c>
      <c r="E6422">
        <f t="shared" si="100"/>
        <v>3</v>
      </c>
      <c r="F6422" t="str">
        <f>VLOOKUP(B6422,campaign!$A$2:$B$18,2,FALSE)</f>
        <v>OptOutMailings</v>
      </c>
      <c r="G6422">
        <f>VLOOKUP(F6422,campaign!$B$2:$D$18,3,FALSE)</f>
        <v>75</v>
      </c>
    </row>
    <row r="6423" spans="1:7" x14ac:dyDescent="0.3">
      <c r="A6423" t="s">
        <v>3335</v>
      </c>
      <c r="B6423" t="s">
        <v>3928</v>
      </c>
      <c r="C6423" s="1">
        <v>44582</v>
      </c>
      <c r="D6423" s="1">
        <v>44735</v>
      </c>
      <c r="E6423">
        <f t="shared" si="100"/>
        <v>5</v>
      </c>
      <c r="F6423" t="str">
        <f>VLOOKUP(B6423,campaign!$A$2:$B$18,2,FALSE)</f>
        <v>OptOutMailings</v>
      </c>
      <c r="G6423">
        <f>VLOOKUP(F6423,campaign!$B$2:$D$18,3,FALSE)</f>
        <v>75</v>
      </c>
    </row>
    <row r="6424" spans="1:7" x14ac:dyDescent="0.3">
      <c r="A6424" t="s">
        <v>3335</v>
      </c>
      <c r="B6424" t="s">
        <v>3928</v>
      </c>
      <c r="C6424" s="1">
        <v>44582</v>
      </c>
      <c r="D6424" s="1">
        <v>44771</v>
      </c>
      <c r="E6424">
        <f t="shared" si="100"/>
        <v>6</v>
      </c>
      <c r="F6424" t="str">
        <f>VLOOKUP(B6424,campaign!$A$2:$B$18,2,FALSE)</f>
        <v>OptOutMailings</v>
      </c>
      <c r="G6424">
        <f>VLOOKUP(F6424,campaign!$B$2:$D$18,3,FALSE)</f>
        <v>75</v>
      </c>
    </row>
    <row r="6425" spans="1:7" x14ac:dyDescent="0.3">
      <c r="A6425" t="s">
        <v>3335</v>
      </c>
      <c r="B6425" t="s">
        <v>3928</v>
      </c>
      <c r="C6425" s="1">
        <v>44582</v>
      </c>
      <c r="D6425" s="1">
        <v>44775</v>
      </c>
      <c r="E6425">
        <f t="shared" si="100"/>
        <v>6</v>
      </c>
      <c r="F6425" t="str">
        <f>VLOOKUP(B6425,campaign!$A$2:$B$18,2,FALSE)</f>
        <v>OptOutMailings</v>
      </c>
      <c r="G6425">
        <f>VLOOKUP(F6425,campaign!$B$2:$D$18,3,FALSE)</f>
        <v>75</v>
      </c>
    </row>
    <row r="6426" spans="1:7" x14ac:dyDescent="0.3">
      <c r="A6426" t="s">
        <v>3335</v>
      </c>
      <c r="B6426" t="s">
        <v>3928</v>
      </c>
      <c r="C6426" s="1">
        <v>44582</v>
      </c>
      <c r="D6426" s="1">
        <v>44830</v>
      </c>
      <c r="E6426">
        <f t="shared" si="100"/>
        <v>8</v>
      </c>
      <c r="F6426" t="str">
        <f>VLOOKUP(B6426,campaign!$A$2:$B$18,2,FALSE)</f>
        <v>OptOutMailings</v>
      </c>
      <c r="G6426">
        <f>VLOOKUP(F6426,campaign!$B$2:$D$18,3,FALSE)</f>
        <v>75</v>
      </c>
    </row>
    <row r="6427" spans="1:7" x14ac:dyDescent="0.3">
      <c r="A6427" t="s">
        <v>3335</v>
      </c>
      <c r="B6427" t="s">
        <v>3928</v>
      </c>
      <c r="C6427" s="1">
        <v>44582</v>
      </c>
      <c r="D6427" s="1">
        <v>44862</v>
      </c>
      <c r="E6427">
        <f t="shared" si="100"/>
        <v>9</v>
      </c>
      <c r="F6427" t="str">
        <f>VLOOKUP(B6427,campaign!$A$2:$B$18,2,FALSE)</f>
        <v>OptOutMailings</v>
      </c>
      <c r="G6427">
        <f>VLOOKUP(F6427,campaign!$B$2:$D$18,3,FALSE)</f>
        <v>75</v>
      </c>
    </row>
    <row r="6428" spans="1:7" x14ac:dyDescent="0.3">
      <c r="A6428" t="s">
        <v>3335</v>
      </c>
      <c r="B6428" t="s">
        <v>3928</v>
      </c>
      <c r="C6428" s="1">
        <v>44582</v>
      </c>
      <c r="D6428" s="1">
        <v>44918</v>
      </c>
      <c r="E6428">
        <f t="shared" si="100"/>
        <v>11</v>
      </c>
      <c r="F6428" t="str">
        <f>VLOOKUP(B6428,campaign!$A$2:$B$18,2,FALSE)</f>
        <v>OptOutMailings</v>
      </c>
      <c r="G6428">
        <f>VLOOKUP(F6428,campaign!$B$2:$D$18,3,FALSE)</f>
        <v>75</v>
      </c>
    </row>
    <row r="6429" spans="1:7" x14ac:dyDescent="0.3">
      <c r="A6429" t="s">
        <v>3335</v>
      </c>
      <c r="B6429" t="s">
        <v>3928</v>
      </c>
      <c r="C6429" s="1">
        <v>44582</v>
      </c>
      <c r="D6429" s="1">
        <v>44931</v>
      </c>
      <c r="E6429">
        <f t="shared" si="100"/>
        <v>11</v>
      </c>
      <c r="F6429" t="str">
        <f>VLOOKUP(B6429,campaign!$A$2:$B$18,2,FALSE)</f>
        <v>OptOutMailings</v>
      </c>
      <c r="G6429">
        <f>VLOOKUP(F6429,campaign!$B$2:$D$18,3,FALSE)</f>
        <v>75</v>
      </c>
    </row>
    <row r="6430" spans="1:7" x14ac:dyDescent="0.3">
      <c r="A6430" t="s">
        <v>3335</v>
      </c>
      <c r="B6430" t="s">
        <v>3928</v>
      </c>
      <c r="C6430" s="1">
        <v>44582</v>
      </c>
      <c r="D6430" s="1">
        <v>44978</v>
      </c>
      <c r="E6430">
        <f t="shared" si="100"/>
        <v>13</v>
      </c>
      <c r="F6430" t="str">
        <f>VLOOKUP(B6430,campaign!$A$2:$B$18,2,FALSE)</f>
        <v>OptOutMailings</v>
      </c>
      <c r="G6430">
        <f>VLOOKUP(F6430,campaign!$B$2:$D$18,3,FALSE)</f>
        <v>75</v>
      </c>
    </row>
    <row r="6431" spans="1:7" x14ac:dyDescent="0.3">
      <c r="A6431" t="s">
        <v>3335</v>
      </c>
      <c r="B6431" t="s">
        <v>3928</v>
      </c>
      <c r="C6431" s="1">
        <v>44582</v>
      </c>
      <c r="D6431" s="1">
        <v>45013</v>
      </c>
      <c r="E6431">
        <f t="shared" si="100"/>
        <v>14</v>
      </c>
      <c r="F6431" t="str">
        <f>VLOOKUP(B6431,campaign!$A$2:$B$18,2,FALSE)</f>
        <v>OptOutMailings</v>
      </c>
      <c r="G6431">
        <f>VLOOKUP(F6431,campaign!$B$2:$D$18,3,FALSE)</f>
        <v>75</v>
      </c>
    </row>
    <row r="6432" spans="1:7" x14ac:dyDescent="0.3">
      <c r="A6432" t="s">
        <v>3335</v>
      </c>
      <c r="B6432" t="s">
        <v>3928</v>
      </c>
      <c r="C6432" s="1">
        <v>44582</v>
      </c>
      <c r="D6432" s="1">
        <v>45018</v>
      </c>
      <c r="E6432">
        <f t="shared" si="100"/>
        <v>14</v>
      </c>
      <c r="F6432" t="str">
        <f>VLOOKUP(B6432,campaign!$A$2:$B$18,2,FALSE)</f>
        <v>OptOutMailings</v>
      </c>
      <c r="G6432">
        <f>VLOOKUP(F6432,campaign!$B$2:$D$18,3,FALSE)</f>
        <v>75</v>
      </c>
    </row>
    <row r="6433" spans="1:7" x14ac:dyDescent="0.3">
      <c r="A6433" t="s">
        <v>3335</v>
      </c>
      <c r="B6433" t="s">
        <v>3928</v>
      </c>
      <c r="C6433" s="1">
        <v>44582</v>
      </c>
      <c r="D6433" s="1">
        <v>45047</v>
      </c>
      <c r="E6433">
        <f t="shared" si="100"/>
        <v>15</v>
      </c>
      <c r="F6433" t="str">
        <f>VLOOKUP(B6433,campaign!$A$2:$B$18,2,FALSE)</f>
        <v>OptOutMailings</v>
      </c>
      <c r="G6433">
        <f>VLOOKUP(F6433,campaign!$B$2:$D$18,3,FALSE)</f>
        <v>75</v>
      </c>
    </row>
    <row r="6434" spans="1:7" x14ac:dyDescent="0.3">
      <c r="A6434" t="s">
        <v>3335</v>
      </c>
      <c r="B6434" t="s">
        <v>3929</v>
      </c>
      <c r="C6434" s="1">
        <v>45021</v>
      </c>
      <c r="D6434" s="1">
        <v>45021</v>
      </c>
      <c r="E6434">
        <f t="shared" si="100"/>
        <v>0</v>
      </c>
      <c r="F6434" t="str">
        <f>VLOOKUP(B6434,campaign!$A$2:$B$18,2,FALSE)</f>
        <v>NonUSTravel</v>
      </c>
      <c r="G6434">
        <f>VLOOKUP(F6434,campaign!$B$2:$D$18,3,FALSE)</f>
        <v>66</v>
      </c>
    </row>
    <row r="6435" spans="1:7" x14ac:dyDescent="0.3">
      <c r="A6435" t="s">
        <v>3335</v>
      </c>
      <c r="B6435" t="s">
        <v>3929</v>
      </c>
      <c r="C6435" s="1">
        <v>45021</v>
      </c>
      <c r="D6435" s="1">
        <v>45058</v>
      </c>
      <c r="E6435">
        <f t="shared" si="100"/>
        <v>1</v>
      </c>
      <c r="F6435" t="str">
        <f>VLOOKUP(B6435,campaign!$A$2:$B$18,2,FALSE)</f>
        <v>NonUSTravel</v>
      </c>
      <c r="G6435">
        <f>VLOOKUP(F6435,campaign!$B$2:$D$18,3,FALSE)</f>
        <v>66</v>
      </c>
    </row>
    <row r="6436" spans="1:7" x14ac:dyDescent="0.3">
      <c r="A6436" t="s">
        <v>3336</v>
      </c>
      <c r="B6436" t="s">
        <v>3920</v>
      </c>
      <c r="C6436" s="1">
        <v>44721</v>
      </c>
      <c r="D6436" s="1">
        <v>44721</v>
      </c>
      <c r="E6436">
        <f t="shared" si="100"/>
        <v>0</v>
      </c>
      <c r="F6436" t="str">
        <f>VLOOKUP(B6436,campaign!$A$2:$B$18,2,FALSE)</f>
        <v>ChildrenInHH</v>
      </c>
      <c r="G6436">
        <f>VLOOKUP(F6436,campaign!$B$2:$D$18,3,FALSE)</f>
        <v>10</v>
      </c>
    </row>
    <row r="6437" spans="1:7" x14ac:dyDescent="0.3">
      <c r="A6437" t="s">
        <v>3336</v>
      </c>
      <c r="B6437" t="s">
        <v>3920</v>
      </c>
      <c r="C6437" s="1">
        <v>44721</v>
      </c>
      <c r="D6437" s="1">
        <v>44760</v>
      </c>
      <c r="E6437">
        <f t="shared" si="100"/>
        <v>1</v>
      </c>
      <c r="F6437" t="str">
        <f>VLOOKUP(B6437,campaign!$A$2:$B$18,2,FALSE)</f>
        <v>ChildrenInHH</v>
      </c>
      <c r="G6437">
        <f>VLOOKUP(F6437,campaign!$B$2:$D$18,3,FALSE)</f>
        <v>10</v>
      </c>
    </row>
    <row r="6438" spans="1:7" x14ac:dyDescent="0.3">
      <c r="A6438" t="s">
        <v>3336</v>
      </c>
      <c r="B6438" t="s">
        <v>3920</v>
      </c>
      <c r="C6438" s="1">
        <v>44721</v>
      </c>
      <c r="D6438" s="1">
        <v>44792</v>
      </c>
      <c r="E6438">
        <f t="shared" si="100"/>
        <v>2</v>
      </c>
      <c r="F6438" t="str">
        <f>VLOOKUP(B6438,campaign!$A$2:$B$18,2,FALSE)</f>
        <v>ChildrenInHH</v>
      </c>
      <c r="G6438">
        <f>VLOOKUP(F6438,campaign!$B$2:$D$18,3,FALSE)</f>
        <v>10</v>
      </c>
    </row>
    <row r="6439" spans="1:7" x14ac:dyDescent="0.3">
      <c r="A6439" t="s">
        <v>3336</v>
      </c>
      <c r="B6439" t="s">
        <v>3920</v>
      </c>
      <c r="C6439" s="1">
        <v>44721</v>
      </c>
      <c r="D6439" s="1">
        <v>44828</v>
      </c>
      <c r="E6439">
        <f t="shared" si="100"/>
        <v>3</v>
      </c>
      <c r="F6439" t="str">
        <f>VLOOKUP(B6439,campaign!$A$2:$B$18,2,FALSE)</f>
        <v>ChildrenInHH</v>
      </c>
      <c r="G6439">
        <f>VLOOKUP(F6439,campaign!$B$2:$D$18,3,FALSE)</f>
        <v>10</v>
      </c>
    </row>
    <row r="6440" spans="1:7" x14ac:dyDescent="0.3">
      <c r="A6440" t="s">
        <v>3336</v>
      </c>
      <c r="B6440" t="s">
        <v>3920</v>
      </c>
      <c r="C6440" s="1">
        <v>44721</v>
      </c>
      <c r="D6440" s="1">
        <v>44846</v>
      </c>
      <c r="E6440">
        <f t="shared" si="100"/>
        <v>4</v>
      </c>
      <c r="F6440" t="str">
        <f>VLOOKUP(B6440,campaign!$A$2:$B$18,2,FALSE)</f>
        <v>ChildrenInHH</v>
      </c>
      <c r="G6440">
        <f>VLOOKUP(F6440,campaign!$B$2:$D$18,3,FALSE)</f>
        <v>10</v>
      </c>
    </row>
    <row r="6441" spans="1:7" x14ac:dyDescent="0.3">
      <c r="A6441" t="s">
        <v>3336</v>
      </c>
      <c r="B6441" t="s">
        <v>3920</v>
      </c>
      <c r="C6441" s="1">
        <v>44721</v>
      </c>
      <c r="D6441" s="1">
        <v>44886</v>
      </c>
      <c r="E6441">
        <f t="shared" si="100"/>
        <v>5</v>
      </c>
      <c r="F6441" t="str">
        <f>VLOOKUP(B6441,campaign!$A$2:$B$18,2,FALSE)</f>
        <v>ChildrenInHH</v>
      </c>
      <c r="G6441">
        <f>VLOOKUP(F6441,campaign!$B$2:$D$18,3,FALSE)</f>
        <v>10</v>
      </c>
    </row>
    <row r="6442" spans="1:7" x14ac:dyDescent="0.3">
      <c r="A6442" t="s">
        <v>3336</v>
      </c>
      <c r="B6442" t="s">
        <v>3920</v>
      </c>
      <c r="C6442" s="1">
        <v>44721</v>
      </c>
      <c r="D6442" s="1">
        <v>44914</v>
      </c>
      <c r="E6442">
        <f t="shared" si="100"/>
        <v>6</v>
      </c>
      <c r="F6442" t="str">
        <f>VLOOKUP(B6442,campaign!$A$2:$B$18,2,FALSE)</f>
        <v>ChildrenInHH</v>
      </c>
      <c r="G6442">
        <f>VLOOKUP(F6442,campaign!$B$2:$D$18,3,FALSE)</f>
        <v>10</v>
      </c>
    </row>
    <row r="6443" spans="1:7" x14ac:dyDescent="0.3">
      <c r="A6443" t="s">
        <v>3336</v>
      </c>
      <c r="B6443" t="s">
        <v>3920</v>
      </c>
      <c r="C6443" s="1">
        <v>44721</v>
      </c>
      <c r="D6443" s="1">
        <v>44946</v>
      </c>
      <c r="E6443">
        <f t="shared" si="100"/>
        <v>7</v>
      </c>
      <c r="F6443" t="str">
        <f>VLOOKUP(B6443,campaign!$A$2:$B$18,2,FALSE)</f>
        <v>ChildrenInHH</v>
      </c>
      <c r="G6443">
        <f>VLOOKUP(F6443,campaign!$B$2:$D$18,3,FALSE)</f>
        <v>10</v>
      </c>
    </row>
    <row r="6444" spans="1:7" x14ac:dyDescent="0.3">
      <c r="A6444" t="s">
        <v>3336</v>
      </c>
      <c r="B6444" t="s">
        <v>3920</v>
      </c>
      <c r="C6444" s="1">
        <v>44721</v>
      </c>
      <c r="D6444" s="1">
        <v>44966</v>
      </c>
      <c r="E6444">
        <f t="shared" si="100"/>
        <v>8</v>
      </c>
      <c r="F6444" t="str">
        <f>VLOOKUP(B6444,campaign!$A$2:$B$18,2,FALSE)</f>
        <v>ChildrenInHH</v>
      </c>
      <c r="G6444">
        <f>VLOOKUP(F6444,campaign!$B$2:$D$18,3,FALSE)</f>
        <v>10</v>
      </c>
    </row>
    <row r="6445" spans="1:7" x14ac:dyDescent="0.3">
      <c r="A6445" t="s">
        <v>3336</v>
      </c>
      <c r="B6445" t="s">
        <v>3920</v>
      </c>
      <c r="C6445" s="1">
        <v>44721</v>
      </c>
      <c r="D6445" s="1">
        <v>45003</v>
      </c>
      <c r="E6445">
        <f t="shared" si="100"/>
        <v>9</v>
      </c>
      <c r="F6445" t="str">
        <f>VLOOKUP(B6445,campaign!$A$2:$B$18,2,FALSE)</f>
        <v>ChildrenInHH</v>
      </c>
      <c r="G6445">
        <f>VLOOKUP(F6445,campaign!$B$2:$D$18,3,FALSE)</f>
        <v>10</v>
      </c>
    </row>
    <row r="6446" spans="1:7" x14ac:dyDescent="0.3">
      <c r="A6446" t="s">
        <v>3336</v>
      </c>
      <c r="B6446" t="s">
        <v>3920</v>
      </c>
      <c r="C6446" s="1">
        <v>44721</v>
      </c>
      <c r="D6446" s="1">
        <v>45035</v>
      </c>
      <c r="E6446">
        <f t="shared" si="100"/>
        <v>10</v>
      </c>
      <c r="F6446" t="str">
        <f>VLOOKUP(B6446,campaign!$A$2:$B$18,2,FALSE)</f>
        <v>ChildrenInHH</v>
      </c>
      <c r="G6446">
        <f>VLOOKUP(F6446,campaign!$B$2:$D$18,3,FALSE)</f>
        <v>10</v>
      </c>
    </row>
    <row r="6447" spans="1:7" x14ac:dyDescent="0.3">
      <c r="A6447" t="s">
        <v>3336</v>
      </c>
      <c r="B6447" t="s">
        <v>3920</v>
      </c>
      <c r="C6447" s="1">
        <v>44721</v>
      </c>
      <c r="D6447" s="1">
        <v>45065</v>
      </c>
      <c r="E6447">
        <f t="shared" si="100"/>
        <v>11</v>
      </c>
      <c r="F6447" t="str">
        <f>VLOOKUP(B6447,campaign!$A$2:$B$18,2,FALSE)</f>
        <v>ChildrenInHH</v>
      </c>
      <c r="G6447">
        <f>VLOOKUP(F6447,campaign!$B$2:$D$18,3,FALSE)</f>
        <v>10</v>
      </c>
    </row>
    <row r="6448" spans="1:7" x14ac:dyDescent="0.3">
      <c r="A6448" t="s">
        <v>3336</v>
      </c>
      <c r="B6448" t="s">
        <v>3929</v>
      </c>
      <c r="C6448" s="1">
        <v>44804</v>
      </c>
      <c r="D6448" s="1">
        <v>44804</v>
      </c>
      <c r="E6448">
        <f t="shared" si="100"/>
        <v>0</v>
      </c>
      <c r="F6448" t="str">
        <f>VLOOKUP(B6448,campaign!$A$2:$B$18,2,FALSE)</f>
        <v>NonUSTravel</v>
      </c>
      <c r="G6448">
        <f>VLOOKUP(F6448,campaign!$B$2:$D$18,3,FALSE)</f>
        <v>66</v>
      </c>
    </row>
    <row r="6449" spans="1:7" x14ac:dyDescent="0.3">
      <c r="A6449" t="s">
        <v>3336</v>
      </c>
      <c r="B6449" t="s">
        <v>3929</v>
      </c>
      <c r="C6449" s="1">
        <v>44804</v>
      </c>
      <c r="D6449" s="1">
        <v>44844</v>
      </c>
      <c r="E6449">
        <f t="shared" si="100"/>
        <v>1</v>
      </c>
      <c r="F6449" t="str">
        <f>VLOOKUP(B6449,campaign!$A$2:$B$18,2,FALSE)</f>
        <v>NonUSTravel</v>
      </c>
      <c r="G6449">
        <f>VLOOKUP(F6449,campaign!$B$2:$D$18,3,FALSE)</f>
        <v>66</v>
      </c>
    </row>
    <row r="6450" spans="1:7" x14ac:dyDescent="0.3">
      <c r="A6450" t="s">
        <v>3336</v>
      </c>
      <c r="B6450" t="s">
        <v>3929</v>
      </c>
      <c r="C6450" s="1">
        <v>44804</v>
      </c>
      <c r="D6450" s="1">
        <v>44874</v>
      </c>
      <c r="E6450">
        <f t="shared" si="100"/>
        <v>2</v>
      </c>
      <c r="F6450" t="str">
        <f>VLOOKUP(B6450,campaign!$A$2:$B$18,2,FALSE)</f>
        <v>NonUSTravel</v>
      </c>
      <c r="G6450">
        <f>VLOOKUP(F6450,campaign!$B$2:$D$18,3,FALSE)</f>
        <v>66</v>
      </c>
    </row>
    <row r="6451" spans="1:7" x14ac:dyDescent="0.3">
      <c r="A6451" t="s">
        <v>3336</v>
      </c>
      <c r="B6451" t="s">
        <v>3929</v>
      </c>
      <c r="C6451" s="1">
        <v>44804</v>
      </c>
      <c r="D6451" s="1">
        <v>44902</v>
      </c>
      <c r="E6451">
        <f t="shared" si="100"/>
        <v>3</v>
      </c>
      <c r="F6451" t="str">
        <f>VLOOKUP(B6451,campaign!$A$2:$B$18,2,FALSE)</f>
        <v>NonUSTravel</v>
      </c>
      <c r="G6451">
        <f>VLOOKUP(F6451,campaign!$B$2:$D$18,3,FALSE)</f>
        <v>66</v>
      </c>
    </row>
    <row r="6452" spans="1:7" x14ac:dyDescent="0.3">
      <c r="A6452" t="s">
        <v>3336</v>
      </c>
      <c r="B6452" t="s">
        <v>3929</v>
      </c>
      <c r="C6452" s="1">
        <v>44804</v>
      </c>
      <c r="D6452" s="1">
        <v>44929</v>
      </c>
      <c r="E6452">
        <f t="shared" si="100"/>
        <v>4</v>
      </c>
      <c r="F6452" t="str">
        <f>VLOOKUP(B6452,campaign!$A$2:$B$18,2,FALSE)</f>
        <v>NonUSTravel</v>
      </c>
      <c r="G6452">
        <f>VLOOKUP(F6452,campaign!$B$2:$D$18,3,FALSE)</f>
        <v>66</v>
      </c>
    </row>
    <row r="6453" spans="1:7" x14ac:dyDescent="0.3">
      <c r="A6453" t="s">
        <v>3336</v>
      </c>
      <c r="B6453" t="s">
        <v>3929</v>
      </c>
      <c r="C6453" s="1">
        <v>44804</v>
      </c>
      <c r="D6453" s="1">
        <v>44985</v>
      </c>
      <c r="E6453">
        <f t="shared" si="100"/>
        <v>5</v>
      </c>
      <c r="F6453" t="str">
        <f>VLOOKUP(B6453,campaign!$A$2:$B$18,2,FALSE)</f>
        <v>NonUSTravel</v>
      </c>
      <c r="G6453">
        <f>VLOOKUP(F6453,campaign!$B$2:$D$18,3,FALSE)</f>
        <v>66</v>
      </c>
    </row>
    <row r="6454" spans="1:7" x14ac:dyDescent="0.3">
      <c r="A6454" t="s">
        <v>3336</v>
      </c>
      <c r="B6454" t="s">
        <v>3929</v>
      </c>
      <c r="C6454" s="1">
        <v>44804</v>
      </c>
      <c r="D6454" s="1">
        <v>45016</v>
      </c>
      <c r="E6454">
        <f t="shared" si="100"/>
        <v>7</v>
      </c>
      <c r="F6454" t="str">
        <f>VLOOKUP(B6454,campaign!$A$2:$B$18,2,FALSE)</f>
        <v>NonUSTravel</v>
      </c>
      <c r="G6454">
        <f>VLOOKUP(F6454,campaign!$B$2:$D$18,3,FALSE)</f>
        <v>66</v>
      </c>
    </row>
    <row r="6455" spans="1:7" x14ac:dyDescent="0.3">
      <c r="A6455" t="s">
        <v>3336</v>
      </c>
      <c r="B6455" t="s">
        <v>3929</v>
      </c>
      <c r="C6455" s="1">
        <v>44804</v>
      </c>
      <c r="D6455" s="1">
        <v>45025</v>
      </c>
      <c r="E6455">
        <f t="shared" si="100"/>
        <v>7</v>
      </c>
      <c r="F6455" t="str">
        <f>VLOOKUP(B6455,campaign!$A$2:$B$18,2,FALSE)</f>
        <v>NonUSTravel</v>
      </c>
      <c r="G6455">
        <f>VLOOKUP(F6455,campaign!$B$2:$D$18,3,FALSE)</f>
        <v>66</v>
      </c>
    </row>
    <row r="6456" spans="1:7" x14ac:dyDescent="0.3">
      <c r="A6456" t="s">
        <v>3337</v>
      </c>
      <c r="B6456" t="s">
        <v>3948</v>
      </c>
      <c r="C6456" s="1">
        <v>44810</v>
      </c>
      <c r="D6456" s="1">
        <v>44810</v>
      </c>
      <c r="E6456">
        <f t="shared" si="100"/>
        <v>0</v>
      </c>
      <c r="F6456" t="str">
        <f>VLOOKUP(B6456,campaign!$A$2:$B$18,2,FALSE)</f>
        <v>HasCreditCard</v>
      </c>
      <c r="G6456">
        <f>VLOOKUP(F6456,campaign!$B$2:$D$18,3,FALSE)</f>
        <v>65</v>
      </c>
    </row>
    <row r="6457" spans="1:7" x14ac:dyDescent="0.3">
      <c r="A6457" t="s">
        <v>3337</v>
      </c>
      <c r="B6457" t="s">
        <v>3948</v>
      </c>
      <c r="C6457" s="1">
        <v>44810</v>
      </c>
      <c r="D6457" s="1">
        <v>44851</v>
      </c>
      <c r="E6457">
        <f t="shared" si="100"/>
        <v>1</v>
      </c>
      <c r="F6457" t="str">
        <f>VLOOKUP(B6457,campaign!$A$2:$B$18,2,FALSE)</f>
        <v>HasCreditCard</v>
      </c>
      <c r="G6457">
        <f>VLOOKUP(F6457,campaign!$B$2:$D$18,3,FALSE)</f>
        <v>65</v>
      </c>
    </row>
    <row r="6458" spans="1:7" x14ac:dyDescent="0.3">
      <c r="A6458" t="s">
        <v>3337</v>
      </c>
      <c r="B6458" t="s">
        <v>3948</v>
      </c>
      <c r="C6458" s="1">
        <v>44810</v>
      </c>
      <c r="D6458" s="1">
        <v>44881</v>
      </c>
      <c r="E6458">
        <f t="shared" si="100"/>
        <v>2</v>
      </c>
      <c r="F6458" t="str">
        <f>VLOOKUP(B6458,campaign!$A$2:$B$18,2,FALSE)</f>
        <v>HasCreditCard</v>
      </c>
      <c r="G6458">
        <f>VLOOKUP(F6458,campaign!$B$2:$D$18,3,FALSE)</f>
        <v>65</v>
      </c>
    </row>
    <row r="6459" spans="1:7" x14ac:dyDescent="0.3">
      <c r="A6459" t="s">
        <v>3337</v>
      </c>
      <c r="B6459" t="s">
        <v>3948</v>
      </c>
      <c r="C6459" s="1">
        <v>44810</v>
      </c>
      <c r="D6459" s="1">
        <v>44904</v>
      </c>
      <c r="E6459">
        <f t="shared" si="100"/>
        <v>3</v>
      </c>
      <c r="F6459" t="str">
        <f>VLOOKUP(B6459,campaign!$A$2:$B$18,2,FALSE)</f>
        <v>HasCreditCard</v>
      </c>
      <c r="G6459">
        <f>VLOOKUP(F6459,campaign!$B$2:$D$18,3,FALSE)</f>
        <v>65</v>
      </c>
    </row>
    <row r="6460" spans="1:7" x14ac:dyDescent="0.3">
      <c r="A6460" t="s">
        <v>3337</v>
      </c>
      <c r="B6460" t="s">
        <v>3948</v>
      </c>
      <c r="C6460" s="1">
        <v>44810</v>
      </c>
      <c r="D6460" s="1">
        <v>44933</v>
      </c>
      <c r="E6460">
        <f t="shared" si="100"/>
        <v>4</v>
      </c>
      <c r="F6460" t="str">
        <f>VLOOKUP(B6460,campaign!$A$2:$B$18,2,FALSE)</f>
        <v>HasCreditCard</v>
      </c>
      <c r="G6460">
        <f>VLOOKUP(F6460,campaign!$B$2:$D$18,3,FALSE)</f>
        <v>65</v>
      </c>
    </row>
    <row r="6461" spans="1:7" x14ac:dyDescent="0.3">
      <c r="A6461" t="s">
        <v>3337</v>
      </c>
      <c r="B6461" t="s">
        <v>3948</v>
      </c>
      <c r="C6461" s="1">
        <v>44810</v>
      </c>
      <c r="D6461" s="1">
        <v>44964</v>
      </c>
      <c r="E6461">
        <f t="shared" si="100"/>
        <v>5</v>
      </c>
      <c r="F6461" t="str">
        <f>VLOOKUP(B6461,campaign!$A$2:$B$18,2,FALSE)</f>
        <v>HasCreditCard</v>
      </c>
      <c r="G6461">
        <f>VLOOKUP(F6461,campaign!$B$2:$D$18,3,FALSE)</f>
        <v>65</v>
      </c>
    </row>
    <row r="6462" spans="1:7" x14ac:dyDescent="0.3">
      <c r="A6462" t="s">
        <v>3337</v>
      </c>
      <c r="B6462" t="s">
        <v>3948</v>
      </c>
      <c r="C6462" s="1">
        <v>44810</v>
      </c>
      <c r="D6462" s="1">
        <v>45028</v>
      </c>
      <c r="E6462">
        <f t="shared" si="100"/>
        <v>7</v>
      </c>
      <c r="F6462" t="str">
        <f>VLOOKUP(B6462,campaign!$A$2:$B$18,2,FALSE)</f>
        <v>HasCreditCard</v>
      </c>
      <c r="G6462">
        <f>VLOOKUP(F6462,campaign!$B$2:$D$18,3,FALSE)</f>
        <v>65</v>
      </c>
    </row>
    <row r="6463" spans="1:7" x14ac:dyDescent="0.3">
      <c r="A6463" t="s">
        <v>3337</v>
      </c>
      <c r="B6463" t="s">
        <v>3948</v>
      </c>
      <c r="C6463" s="1">
        <v>44810</v>
      </c>
      <c r="D6463" s="1">
        <v>45060</v>
      </c>
      <c r="E6463">
        <f t="shared" si="100"/>
        <v>8</v>
      </c>
      <c r="F6463" t="str">
        <f>VLOOKUP(B6463,campaign!$A$2:$B$18,2,FALSE)</f>
        <v>HasCreditCard</v>
      </c>
      <c r="G6463">
        <f>VLOOKUP(F6463,campaign!$B$2:$D$18,3,FALSE)</f>
        <v>65</v>
      </c>
    </row>
    <row r="6464" spans="1:7" x14ac:dyDescent="0.3">
      <c r="A6464" t="s">
        <v>3337</v>
      </c>
      <c r="B6464" t="s">
        <v>3949</v>
      </c>
      <c r="C6464" s="1">
        <v>44937</v>
      </c>
      <c r="D6464" s="1">
        <v>44937</v>
      </c>
      <c r="E6464">
        <f t="shared" si="100"/>
        <v>0</v>
      </c>
      <c r="F6464" t="str">
        <f>VLOOKUP(B6464,campaign!$A$2:$B$18,2,FALSE)</f>
        <v>NewCellphoneUser</v>
      </c>
      <c r="G6464">
        <f>VLOOKUP(F6464,campaign!$B$2:$D$18,3,FALSE)</f>
        <v>25</v>
      </c>
    </row>
    <row r="6465" spans="1:7" x14ac:dyDescent="0.3">
      <c r="A6465" t="s">
        <v>3337</v>
      </c>
      <c r="B6465" t="s">
        <v>3949</v>
      </c>
      <c r="C6465" s="1">
        <v>44937</v>
      </c>
      <c r="D6465" s="1">
        <v>44969</v>
      </c>
      <c r="E6465">
        <f t="shared" si="100"/>
        <v>1</v>
      </c>
      <c r="F6465" t="str">
        <f>VLOOKUP(B6465,campaign!$A$2:$B$18,2,FALSE)</f>
        <v>NewCellphoneUser</v>
      </c>
      <c r="G6465">
        <f>VLOOKUP(F6465,campaign!$B$2:$D$18,3,FALSE)</f>
        <v>25</v>
      </c>
    </row>
    <row r="6466" spans="1:7" x14ac:dyDescent="0.3">
      <c r="A6466" t="s">
        <v>3337</v>
      </c>
      <c r="B6466" t="s">
        <v>3949</v>
      </c>
      <c r="C6466" s="1">
        <v>44937</v>
      </c>
      <c r="D6466" s="1">
        <v>45000</v>
      </c>
      <c r="E6466">
        <f t="shared" si="100"/>
        <v>2</v>
      </c>
      <c r="F6466" t="str">
        <f>VLOOKUP(B6466,campaign!$A$2:$B$18,2,FALSE)</f>
        <v>NewCellphoneUser</v>
      </c>
      <c r="G6466">
        <f>VLOOKUP(F6466,campaign!$B$2:$D$18,3,FALSE)</f>
        <v>25</v>
      </c>
    </row>
    <row r="6467" spans="1:7" x14ac:dyDescent="0.3">
      <c r="A6467" t="s">
        <v>3337</v>
      </c>
      <c r="B6467" t="s">
        <v>3949</v>
      </c>
      <c r="C6467" s="1">
        <v>44937</v>
      </c>
      <c r="D6467" s="1">
        <v>45030</v>
      </c>
      <c r="E6467">
        <f t="shared" ref="E6467:E6530" si="101">DATEDIF(C6467,D6467,"M")</f>
        <v>3</v>
      </c>
      <c r="F6467" t="str">
        <f>VLOOKUP(B6467,campaign!$A$2:$B$18,2,FALSE)</f>
        <v>NewCellphoneUser</v>
      </c>
      <c r="G6467">
        <f>VLOOKUP(F6467,campaign!$B$2:$D$18,3,FALSE)</f>
        <v>25</v>
      </c>
    </row>
    <row r="6468" spans="1:7" x14ac:dyDescent="0.3">
      <c r="A6468" t="s">
        <v>3337</v>
      </c>
      <c r="B6468" t="s">
        <v>3949</v>
      </c>
      <c r="C6468" s="1">
        <v>44937</v>
      </c>
      <c r="D6468" s="1">
        <v>45059</v>
      </c>
      <c r="E6468">
        <f t="shared" si="101"/>
        <v>4</v>
      </c>
      <c r="F6468" t="str">
        <f>VLOOKUP(B6468,campaign!$A$2:$B$18,2,FALSE)</f>
        <v>NewCellphoneUser</v>
      </c>
      <c r="G6468">
        <f>VLOOKUP(F6468,campaign!$B$2:$D$18,3,FALSE)</f>
        <v>25</v>
      </c>
    </row>
    <row r="6469" spans="1:7" x14ac:dyDescent="0.3">
      <c r="A6469" t="s">
        <v>3338</v>
      </c>
      <c r="B6469" t="s">
        <v>3948</v>
      </c>
      <c r="C6469" s="1">
        <v>44614</v>
      </c>
      <c r="D6469" s="1">
        <v>44614</v>
      </c>
      <c r="E6469">
        <f t="shared" si="101"/>
        <v>0</v>
      </c>
      <c r="F6469" t="str">
        <f>VLOOKUP(B6469,campaign!$A$2:$B$18,2,FALSE)</f>
        <v>HasCreditCard</v>
      </c>
      <c r="G6469">
        <f>VLOOKUP(F6469,campaign!$B$2:$D$18,3,FALSE)</f>
        <v>65</v>
      </c>
    </row>
    <row r="6470" spans="1:7" x14ac:dyDescent="0.3">
      <c r="A6470" t="s">
        <v>3338</v>
      </c>
      <c r="B6470" t="s">
        <v>3948</v>
      </c>
      <c r="C6470" s="1">
        <v>44614</v>
      </c>
      <c r="D6470" s="1">
        <v>44708</v>
      </c>
      <c r="E6470">
        <f t="shared" si="101"/>
        <v>3</v>
      </c>
      <c r="F6470" t="str">
        <f>VLOOKUP(B6470,campaign!$A$2:$B$18,2,FALSE)</f>
        <v>HasCreditCard</v>
      </c>
      <c r="G6470">
        <f>VLOOKUP(F6470,campaign!$B$2:$D$18,3,FALSE)</f>
        <v>65</v>
      </c>
    </row>
    <row r="6471" spans="1:7" x14ac:dyDescent="0.3">
      <c r="A6471" t="s">
        <v>3338</v>
      </c>
      <c r="B6471" t="s">
        <v>3948</v>
      </c>
      <c r="C6471" s="1">
        <v>44614</v>
      </c>
      <c r="D6471" s="1">
        <v>44742</v>
      </c>
      <c r="E6471">
        <f t="shared" si="101"/>
        <v>4</v>
      </c>
      <c r="F6471" t="str">
        <f>VLOOKUP(B6471,campaign!$A$2:$B$18,2,FALSE)</f>
        <v>HasCreditCard</v>
      </c>
      <c r="G6471">
        <f>VLOOKUP(F6471,campaign!$B$2:$D$18,3,FALSE)</f>
        <v>65</v>
      </c>
    </row>
    <row r="6472" spans="1:7" x14ac:dyDescent="0.3">
      <c r="A6472" t="s">
        <v>3338</v>
      </c>
      <c r="B6472" t="s">
        <v>3948</v>
      </c>
      <c r="C6472" s="1">
        <v>44614</v>
      </c>
      <c r="D6472" s="1">
        <v>44769</v>
      </c>
      <c r="E6472">
        <f t="shared" si="101"/>
        <v>5</v>
      </c>
      <c r="F6472" t="str">
        <f>VLOOKUP(B6472,campaign!$A$2:$B$18,2,FALSE)</f>
        <v>HasCreditCard</v>
      </c>
      <c r="G6472">
        <f>VLOOKUP(F6472,campaign!$B$2:$D$18,3,FALSE)</f>
        <v>65</v>
      </c>
    </row>
    <row r="6473" spans="1:7" x14ac:dyDescent="0.3">
      <c r="A6473" t="s">
        <v>3338</v>
      </c>
      <c r="B6473" t="s">
        <v>3948</v>
      </c>
      <c r="C6473" s="1">
        <v>44614</v>
      </c>
      <c r="D6473" s="1">
        <v>44918</v>
      </c>
      <c r="E6473">
        <f t="shared" si="101"/>
        <v>10</v>
      </c>
      <c r="F6473" t="str">
        <f>VLOOKUP(B6473,campaign!$A$2:$B$18,2,FALSE)</f>
        <v>HasCreditCard</v>
      </c>
      <c r="G6473">
        <f>VLOOKUP(F6473,campaign!$B$2:$D$18,3,FALSE)</f>
        <v>65</v>
      </c>
    </row>
    <row r="6474" spans="1:7" x14ac:dyDescent="0.3">
      <c r="A6474" t="s">
        <v>3338</v>
      </c>
      <c r="B6474" t="s">
        <v>3948</v>
      </c>
      <c r="C6474" s="1">
        <v>44614</v>
      </c>
      <c r="D6474" s="1">
        <v>44953</v>
      </c>
      <c r="E6474">
        <f t="shared" si="101"/>
        <v>11</v>
      </c>
      <c r="F6474" t="str">
        <f>VLOOKUP(B6474,campaign!$A$2:$B$18,2,FALSE)</f>
        <v>HasCreditCard</v>
      </c>
      <c r="G6474">
        <f>VLOOKUP(F6474,campaign!$B$2:$D$18,3,FALSE)</f>
        <v>65</v>
      </c>
    </row>
    <row r="6475" spans="1:7" x14ac:dyDescent="0.3">
      <c r="A6475" t="s">
        <v>3338</v>
      </c>
      <c r="B6475" t="s">
        <v>3948</v>
      </c>
      <c r="C6475" s="1">
        <v>44614</v>
      </c>
      <c r="D6475" s="1">
        <v>44985</v>
      </c>
      <c r="E6475">
        <f t="shared" si="101"/>
        <v>12</v>
      </c>
      <c r="F6475" t="str">
        <f>VLOOKUP(B6475,campaign!$A$2:$B$18,2,FALSE)</f>
        <v>HasCreditCard</v>
      </c>
      <c r="G6475">
        <f>VLOOKUP(F6475,campaign!$B$2:$D$18,3,FALSE)</f>
        <v>65</v>
      </c>
    </row>
    <row r="6476" spans="1:7" x14ac:dyDescent="0.3">
      <c r="A6476" t="s">
        <v>3338</v>
      </c>
      <c r="B6476" t="s">
        <v>3948</v>
      </c>
      <c r="C6476" s="1">
        <v>44614</v>
      </c>
      <c r="D6476" s="1">
        <v>45015</v>
      </c>
      <c r="E6476">
        <f t="shared" si="101"/>
        <v>13</v>
      </c>
      <c r="F6476" t="str">
        <f>VLOOKUP(B6476,campaign!$A$2:$B$18,2,FALSE)</f>
        <v>HasCreditCard</v>
      </c>
      <c r="G6476">
        <f>VLOOKUP(F6476,campaign!$B$2:$D$18,3,FALSE)</f>
        <v>65</v>
      </c>
    </row>
    <row r="6477" spans="1:7" x14ac:dyDescent="0.3">
      <c r="A6477" t="s">
        <v>3338</v>
      </c>
      <c r="B6477" t="s">
        <v>3948</v>
      </c>
      <c r="C6477" s="1">
        <v>44614</v>
      </c>
      <c r="D6477" s="1">
        <v>45021</v>
      </c>
      <c r="E6477">
        <f t="shared" si="101"/>
        <v>13</v>
      </c>
      <c r="F6477" t="str">
        <f>VLOOKUP(B6477,campaign!$A$2:$B$18,2,FALSE)</f>
        <v>HasCreditCard</v>
      </c>
      <c r="G6477">
        <f>VLOOKUP(F6477,campaign!$B$2:$D$18,3,FALSE)</f>
        <v>65</v>
      </c>
    </row>
    <row r="6478" spans="1:7" x14ac:dyDescent="0.3">
      <c r="A6478" t="s">
        <v>3338</v>
      </c>
      <c r="B6478" t="s">
        <v>3948</v>
      </c>
      <c r="C6478" s="1">
        <v>44614</v>
      </c>
      <c r="D6478" s="1">
        <v>45048</v>
      </c>
      <c r="E6478">
        <f t="shared" si="101"/>
        <v>14</v>
      </c>
      <c r="F6478" t="str">
        <f>VLOOKUP(B6478,campaign!$A$2:$B$18,2,FALSE)</f>
        <v>HasCreditCard</v>
      </c>
      <c r="G6478">
        <f>VLOOKUP(F6478,campaign!$B$2:$D$18,3,FALSE)</f>
        <v>65</v>
      </c>
    </row>
    <row r="6479" spans="1:7" x14ac:dyDescent="0.3">
      <c r="A6479" t="s">
        <v>3338</v>
      </c>
      <c r="B6479" t="s">
        <v>3948</v>
      </c>
      <c r="C6479" s="1">
        <v>44614</v>
      </c>
      <c r="D6479" s="1">
        <v>45079</v>
      </c>
      <c r="E6479">
        <f t="shared" si="101"/>
        <v>15</v>
      </c>
      <c r="F6479" t="str">
        <f>VLOOKUP(B6479,campaign!$A$2:$B$18,2,FALSE)</f>
        <v>HasCreditCard</v>
      </c>
      <c r="G6479">
        <f>VLOOKUP(F6479,campaign!$B$2:$D$18,3,FALSE)</f>
        <v>65</v>
      </c>
    </row>
    <row r="6480" spans="1:7" x14ac:dyDescent="0.3">
      <c r="A6480" t="s">
        <v>3338</v>
      </c>
      <c r="B6480" t="s">
        <v>3925</v>
      </c>
      <c r="C6480" s="1">
        <v>44942</v>
      </c>
      <c r="D6480" s="1">
        <v>44942</v>
      </c>
      <c r="E6480">
        <f t="shared" si="101"/>
        <v>0</v>
      </c>
      <c r="F6480" t="str">
        <f>VLOOKUP(B6480,campaign!$A$2:$B$18,2,FALSE)</f>
        <v>Homeownership</v>
      </c>
      <c r="G6480">
        <f>VLOOKUP(F6480,campaign!$B$2:$D$18,3,FALSE)</f>
        <v>13</v>
      </c>
    </row>
    <row r="6481" spans="1:7" x14ac:dyDescent="0.3">
      <c r="A6481" t="s">
        <v>3338</v>
      </c>
      <c r="B6481" t="s">
        <v>3925</v>
      </c>
      <c r="C6481" s="1">
        <v>44942</v>
      </c>
      <c r="D6481" s="1">
        <v>44982</v>
      </c>
      <c r="E6481">
        <f t="shared" si="101"/>
        <v>1</v>
      </c>
      <c r="F6481" t="str">
        <f>VLOOKUP(B6481,campaign!$A$2:$B$18,2,FALSE)</f>
        <v>Homeownership</v>
      </c>
      <c r="G6481">
        <f>VLOOKUP(F6481,campaign!$B$2:$D$18,3,FALSE)</f>
        <v>13</v>
      </c>
    </row>
    <row r="6482" spans="1:7" x14ac:dyDescent="0.3">
      <c r="A6482" t="s">
        <v>3338</v>
      </c>
      <c r="B6482" t="s">
        <v>3925</v>
      </c>
      <c r="C6482" s="1">
        <v>44942</v>
      </c>
      <c r="D6482" s="1">
        <v>45003</v>
      </c>
      <c r="E6482">
        <f t="shared" si="101"/>
        <v>2</v>
      </c>
      <c r="F6482" t="str">
        <f>VLOOKUP(B6482,campaign!$A$2:$B$18,2,FALSE)</f>
        <v>Homeownership</v>
      </c>
      <c r="G6482">
        <f>VLOOKUP(F6482,campaign!$B$2:$D$18,3,FALSE)</f>
        <v>13</v>
      </c>
    </row>
    <row r="6483" spans="1:7" x14ac:dyDescent="0.3">
      <c r="A6483" t="s">
        <v>3338</v>
      </c>
      <c r="B6483" t="s">
        <v>3925</v>
      </c>
      <c r="C6483" s="1">
        <v>44942</v>
      </c>
      <c r="D6483" s="1">
        <v>45034</v>
      </c>
      <c r="E6483">
        <f t="shared" si="101"/>
        <v>3</v>
      </c>
      <c r="F6483" t="str">
        <f>VLOOKUP(B6483,campaign!$A$2:$B$18,2,FALSE)</f>
        <v>Homeownership</v>
      </c>
      <c r="G6483">
        <f>VLOOKUP(F6483,campaign!$B$2:$D$18,3,FALSE)</f>
        <v>13</v>
      </c>
    </row>
    <row r="6484" spans="1:7" x14ac:dyDescent="0.3">
      <c r="A6484" t="s">
        <v>3338</v>
      </c>
      <c r="B6484" t="s">
        <v>3925</v>
      </c>
      <c r="C6484" s="1">
        <v>44942</v>
      </c>
      <c r="D6484" s="1">
        <v>45065</v>
      </c>
      <c r="E6484">
        <f t="shared" si="101"/>
        <v>4</v>
      </c>
      <c r="F6484" t="str">
        <f>VLOOKUP(B6484,campaign!$A$2:$B$18,2,FALSE)</f>
        <v>Homeownership</v>
      </c>
      <c r="G6484">
        <f>VLOOKUP(F6484,campaign!$B$2:$D$18,3,FALSE)</f>
        <v>13</v>
      </c>
    </row>
    <row r="6485" spans="1:7" x14ac:dyDescent="0.3">
      <c r="A6485" t="s">
        <v>3339</v>
      </c>
      <c r="B6485" t="s">
        <v>3950</v>
      </c>
      <c r="C6485" s="1">
        <v>44786</v>
      </c>
      <c r="D6485" s="1">
        <v>44786</v>
      </c>
      <c r="E6485">
        <f t="shared" si="101"/>
        <v>0</v>
      </c>
      <c r="F6485" t="str">
        <f>VLOOKUP(B6485,campaign!$A$2:$B$18,2,FALSE)</f>
        <v>NotNewCellphoneUser</v>
      </c>
      <c r="G6485">
        <f>VLOOKUP(F6485,campaign!$B$2:$D$18,3,FALSE)</f>
        <v>28</v>
      </c>
    </row>
    <row r="6486" spans="1:7" x14ac:dyDescent="0.3">
      <c r="A6486" t="s">
        <v>3339</v>
      </c>
      <c r="B6486" t="s">
        <v>3950</v>
      </c>
      <c r="C6486" s="1">
        <v>44786</v>
      </c>
      <c r="D6486" s="1">
        <v>44818</v>
      </c>
      <c r="E6486">
        <f t="shared" si="101"/>
        <v>1</v>
      </c>
      <c r="F6486" t="str">
        <f>VLOOKUP(B6486,campaign!$A$2:$B$18,2,FALSE)</f>
        <v>NotNewCellphoneUser</v>
      </c>
      <c r="G6486">
        <f>VLOOKUP(F6486,campaign!$B$2:$D$18,3,FALSE)</f>
        <v>28</v>
      </c>
    </row>
    <row r="6487" spans="1:7" x14ac:dyDescent="0.3">
      <c r="A6487" t="s">
        <v>3339</v>
      </c>
      <c r="B6487" t="s">
        <v>3950</v>
      </c>
      <c r="C6487" s="1">
        <v>44786</v>
      </c>
      <c r="D6487" s="1">
        <v>44852</v>
      </c>
      <c r="E6487">
        <f t="shared" si="101"/>
        <v>2</v>
      </c>
      <c r="F6487" t="str">
        <f>VLOOKUP(B6487,campaign!$A$2:$B$18,2,FALSE)</f>
        <v>NotNewCellphoneUser</v>
      </c>
      <c r="G6487">
        <f>VLOOKUP(F6487,campaign!$B$2:$D$18,3,FALSE)</f>
        <v>28</v>
      </c>
    </row>
    <row r="6488" spans="1:7" x14ac:dyDescent="0.3">
      <c r="A6488" t="s">
        <v>3339</v>
      </c>
      <c r="B6488" t="s">
        <v>3950</v>
      </c>
      <c r="C6488" s="1">
        <v>44786</v>
      </c>
      <c r="D6488" s="1">
        <v>44879</v>
      </c>
      <c r="E6488">
        <f t="shared" si="101"/>
        <v>3</v>
      </c>
      <c r="F6488" t="str">
        <f>VLOOKUP(B6488,campaign!$A$2:$B$18,2,FALSE)</f>
        <v>NotNewCellphoneUser</v>
      </c>
      <c r="G6488">
        <f>VLOOKUP(F6488,campaign!$B$2:$D$18,3,FALSE)</f>
        <v>28</v>
      </c>
    </row>
    <row r="6489" spans="1:7" x14ac:dyDescent="0.3">
      <c r="A6489" t="s">
        <v>3339</v>
      </c>
      <c r="B6489" t="s">
        <v>3950</v>
      </c>
      <c r="C6489" s="1">
        <v>44786</v>
      </c>
      <c r="D6489" s="1">
        <v>44909</v>
      </c>
      <c r="E6489">
        <f t="shared" si="101"/>
        <v>4</v>
      </c>
      <c r="F6489" t="str">
        <f>VLOOKUP(B6489,campaign!$A$2:$B$18,2,FALSE)</f>
        <v>NotNewCellphoneUser</v>
      </c>
      <c r="G6489">
        <f>VLOOKUP(F6489,campaign!$B$2:$D$18,3,FALSE)</f>
        <v>28</v>
      </c>
    </row>
    <row r="6490" spans="1:7" x14ac:dyDescent="0.3">
      <c r="A6490" t="s">
        <v>3339</v>
      </c>
      <c r="B6490" t="s">
        <v>3950</v>
      </c>
      <c r="C6490" s="1">
        <v>44786</v>
      </c>
      <c r="D6490" s="1">
        <v>44949</v>
      </c>
      <c r="E6490">
        <f t="shared" si="101"/>
        <v>5</v>
      </c>
      <c r="F6490" t="str">
        <f>VLOOKUP(B6490,campaign!$A$2:$B$18,2,FALSE)</f>
        <v>NotNewCellphoneUser</v>
      </c>
      <c r="G6490">
        <f>VLOOKUP(F6490,campaign!$B$2:$D$18,3,FALSE)</f>
        <v>28</v>
      </c>
    </row>
    <row r="6491" spans="1:7" x14ac:dyDescent="0.3">
      <c r="A6491" t="s">
        <v>3339</v>
      </c>
      <c r="B6491" t="s">
        <v>3950</v>
      </c>
      <c r="C6491" s="1">
        <v>44786</v>
      </c>
      <c r="D6491" s="1">
        <v>45036</v>
      </c>
      <c r="E6491">
        <f t="shared" si="101"/>
        <v>8</v>
      </c>
      <c r="F6491" t="str">
        <f>VLOOKUP(B6491,campaign!$A$2:$B$18,2,FALSE)</f>
        <v>NotNewCellphoneUser</v>
      </c>
      <c r="G6491">
        <f>VLOOKUP(F6491,campaign!$B$2:$D$18,3,FALSE)</f>
        <v>28</v>
      </c>
    </row>
    <row r="6492" spans="1:7" x14ac:dyDescent="0.3">
      <c r="A6492" t="s">
        <v>3339</v>
      </c>
      <c r="B6492" t="s">
        <v>3950</v>
      </c>
      <c r="C6492" s="1">
        <v>44786</v>
      </c>
      <c r="D6492" s="1">
        <v>45069</v>
      </c>
      <c r="E6492">
        <f t="shared" si="101"/>
        <v>9</v>
      </c>
      <c r="F6492" t="str">
        <f>VLOOKUP(B6492,campaign!$A$2:$B$18,2,FALSE)</f>
        <v>NotNewCellphoneUser</v>
      </c>
      <c r="G6492">
        <f>VLOOKUP(F6492,campaign!$B$2:$D$18,3,FALSE)</f>
        <v>28</v>
      </c>
    </row>
    <row r="6493" spans="1:7" x14ac:dyDescent="0.3">
      <c r="A6493" t="s">
        <v>3339</v>
      </c>
      <c r="B6493" t="s">
        <v>3926</v>
      </c>
      <c r="C6493" s="1">
        <v>44807</v>
      </c>
      <c r="D6493" s="1">
        <v>44807</v>
      </c>
      <c r="E6493">
        <f t="shared" si="101"/>
        <v>0</v>
      </c>
      <c r="F6493" t="str">
        <f>VLOOKUP(B6493,campaign!$A$2:$B$18,2,FALSE)</f>
        <v>BuysViaMailOrder</v>
      </c>
      <c r="G6493">
        <f>VLOOKUP(F6493,campaign!$B$2:$D$18,3,FALSE)</f>
        <v>25</v>
      </c>
    </row>
    <row r="6494" spans="1:7" x14ac:dyDescent="0.3">
      <c r="A6494" t="s">
        <v>3339</v>
      </c>
      <c r="B6494" t="s">
        <v>3926</v>
      </c>
      <c r="C6494" s="1">
        <v>44807</v>
      </c>
      <c r="D6494" s="1">
        <v>44849</v>
      </c>
      <c r="E6494">
        <f t="shared" si="101"/>
        <v>1</v>
      </c>
      <c r="F6494" t="str">
        <f>VLOOKUP(B6494,campaign!$A$2:$B$18,2,FALSE)</f>
        <v>BuysViaMailOrder</v>
      </c>
      <c r="G6494">
        <f>VLOOKUP(F6494,campaign!$B$2:$D$18,3,FALSE)</f>
        <v>25</v>
      </c>
    </row>
    <row r="6495" spans="1:7" x14ac:dyDescent="0.3">
      <c r="A6495" t="s">
        <v>3339</v>
      </c>
      <c r="B6495" t="s">
        <v>3926</v>
      </c>
      <c r="C6495" s="1">
        <v>44807</v>
      </c>
      <c r="D6495" s="1">
        <v>44873</v>
      </c>
      <c r="E6495">
        <f t="shared" si="101"/>
        <v>2</v>
      </c>
      <c r="F6495" t="str">
        <f>VLOOKUP(B6495,campaign!$A$2:$B$18,2,FALSE)</f>
        <v>BuysViaMailOrder</v>
      </c>
      <c r="G6495">
        <f>VLOOKUP(F6495,campaign!$B$2:$D$18,3,FALSE)</f>
        <v>25</v>
      </c>
    </row>
    <row r="6496" spans="1:7" x14ac:dyDescent="0.3">
      <c r="A6496" t="s">
        <v>3339</v>
      </c>
      <c r="B6496" t="s">
        <v>3926</v>
      </c>
      <c r="C6496" s="1">
        <v>44807</v>
      </c>
      <c r="D6496" s="1">
        <v>44905</v>
      </c>
      <c r="E6496">
        <f t="shared" si="101"/>
        <v>3</v>
      </c>
      <c r="F6496" t="str">
        <f>VLOOKUP(B6496,campaign!$A$2:$B$18,2,FALSE)</f>
        <v>BuysViaMailOrder</v>
      </c>
      <c r="G6496">
        <f>VLOOKUP(F6496,campaign!$B$2:$D$18,3,FALSE)</f>
        <v>25</v>
      </c>
    </row>
    <row r="6497" spans="1:7" x14ac:dyDescent="0.3">
      <c r="A6497" t="s">
        <v>3339</v>
      </c>
      <c r="B6497" t="s">
        <v>3926</v>
      </c>
      <c r="C6497" s="1">
        <v>44807</v>
      </c>
      <c r="D6497" s="1">
        <v>44944</v>
      </c>
      <c r="E6497">
        <f t="shared" si="101"/>
        <v>4</v>
      </c>
      <c r="F6497" t="str">
        <f>VLOOKUP(B6497,campaign!$A$2:$B$18,2,FALSE)</f>
        <v>BuysViaMailOrder</v>
      </c>
      <c r="G6497">
        <f>VLOOKUP(F6497,campaign!$B$2:$D$18,3,FALSE)</f>
        <v>25</v>
      </c>
    </row>
    <row r="6498" spans="1:7" x14ac:dyDescent="0.3">
      <c r="A6498" t="s">
        <v>3339</v>
      </c>
      <c r="B6498" t="s">
        <v>3926</v>
      </c>
      <c r="C6498" s="1">
        <v>44807</v>
      </c>
      <c r="D6498" s="1">
        <v>44964</v>
      </c>
      <c r="E6498">
        <f t="shared" si="101"/>
        <v>5</v>
      </c>
      <c r="F6498" t="str">
        <f>VLOOKUP(B6498,campaign!$A$2:$B$18,2,FALSE)</f>
        <v>BuysViaMailOrder</v>
      </c>
      <c r="G6498">
        <f>VLOOKUP(F6498,campaign!$B$2:$D$18,3,FALSE)</f>
        <v>25</v>
      </c>
    </row>
    <row r="6499" spans="1:7" x14ac:dyDescent="0.3">
      <c r="A6499" t="s">
        <v>3339</v>
      </c>
      <c r="B6499" t="s">
        <v>3926</v>
      </c>
      <c r="C6499" s="1">
        <v>44807</v>
      </c>
      <c r="D6499" s="1">
        <v>44999</v>
      </c>
      <c r="E6499">
        <f t="shared" si="101"/>
        <v>6</v>
      </c>
      <c r="F6499" t="str">
        <f>VLOOKUP(B6499,campaign!$A$2:$B$18,2,FALSE)</f>
        <v>BuysViaMailOrder</v>
      </c>
      <c r="G6499">
        <f>VLOOKUP(F6499,campaign!$B$2:$D$18,3,FALSE)</f>
        <v>25</v>
      </c>
    </row>
    <row r="6500" spans="1:7" x14ac:dyDescent="0.3">
      <c r="A6500" t="s">
        <v>3339</v>
      </c>
      <c r="B6500" t="s">
        <v>3926</v>
      </c>
      <c r="C6500" s="1">
        <v>44807</v>
      </c>
      <c r="D6500" s="1">
        <v>45023</v>
      </c>
      <c r="E6500">
        <f t="shared" si="101"/>
        <v>7</v>
      </c>
      <c r="F6500" t="str">
        <f>VLOOKUP(B6500,campaign!$A$2:$B$18,2,FALSE)</f>
        <v>BuysViaMailOrder</v>
      </c>
      <c r="G6500">
        <f>VLOOKUP(F6500,campaign!$B$2:$D$18,3,FALSE)</f>
        <v>25</v>
      </c>
    </row>
    <row r="6501" spans="1:7" x14ac:dyDescent="0.3">
      <c r="A6501" t="s">
        <v>3339</v>
      </c>
      <c r="B6501" t="s">
        <v>3926</v>
      </c>
      <c r="C6501" s="1">
        <v>44807</v>
      </c>
      <c r="D6501" s="1">
        <v>45051</v>
      </c>
      <c r="E6501">
        <f t="shared" si="101"/>
        <v>8</v>
      </c>
      <c r="F6501" t="str">
        <f>VLOOKUP(B6501,campaign!$A$2:$B$18,2,FALSE)</f>
        <v>BuysViaMailOrder</v>
      </c>
      <c r="G6501">
        <f>VLOOKUP(F6501,campaign!$B$2:$D$18,3,FALSE)</f>
        <v>25</v>
      </c>
    </row>
    <row r="6502" spans="1:7" x14ac:dyDescent="0.3">
      <c r="A6502" t="s">
        <v>3340</v>
      </c>
      <c r="B6502" t="s">
        <v>3920</v>
      </c>
      <c r="C6502" s="1">
        <v>44936</v>
      </c>
      <c r="D6502" s="1">
        <v>44936</v>
      </c>
      <c r="E6502">
        <f t="shared" si="101"/>
        <v>0</v>
      </c>
      <c r="F6502" t="str">
        <f>VLOOKUP(B6502,campaign!$A$2:$B$18,2,FALSE)</f>
        <v>ChildrenInHH</v>
      </c>
      <c r="G6502">
        <f>VLOOKUP(F6502,campaign!$B$2:$D$18,3,FALSE)</f>
        <v>10</v>
      </c>
    </row>
    <row r="6503" spans="1:7" x14ac:dyDescent="0.3">
      <c r="A6503" t="s">
        <v>3340</v>
      </c>
      <c r="B6503" t="s">
        <v>3920</v>
      </c>
      <c r="C6503" s="1">
        <v>44936</v>
      </c>
      <c r="D6503" s="1">
        <v>44980</v>
      </c>
      <c r="E6503">
        <f t="shared" si="101"/>
        <v>1</v>
      </c>
      <c r="F6503" t="str">
        <f>VLOOKUP(B6503,campaign!$A$2:$B$18,2,FALSE)</f>
        <v>ChildrenInHH</v>
      </c>
      <c r="G6503">
        <f>VLOOKUP(F6503,campaign!$B$2:$D$18,3,FALSE)</f>
        <v>10</v>
      </c>
    </row>
    <row r="6504" spans="1:7" x14ac:dyDescent="0.3">
      <c r="A6504" t="s">
        <v>3340</v>
      </c>
      <c r="B6504" t="s">
        <v>3920</v>
      </c>
      <c r="C6504" s="1">
        <v>44936</v>
      </c>
      <c r="D6504" s="1">
        <v>45006</v>
      </c>
      <c r="E6504">
        <f t="shared" si="101"/>
        <v>2</v>
      </c>
      <c r="F6504" t="str">
        <f>VLOOKUP(B6504,campaign!$A$2:$B$18,2,FALSE)</f>
        <v>ChildrenInHH</v>
      </c>
      <c r="G6504">
        <f>VLOOKUP(F6504,campaign!$B$2:$D$18,3,FALSE)</f>
        <v>10</v>
      </c>
    </row>
    <row r="6505" spans="1:7" x14ac:dyDescent="0.3">
      <c r="A6505" t="s">
        <v>3340</v>
      </c>
      <c r="B6505" t="s">
        <v>3920</v>
      </c>
      <c r="C6505" s="1">
        <v>44936</v>
      </c>
      <c r="D6505" s="1">
        <v>45035</v>
      </c>
      <c r="E6505">
        <f t="shared" si="101"/>
        <v>3</v>
      </c>
      <c r="F6505" t="str">
        <f>VLOOKUP(B6505,campaign!$A$2:$B$18,2,FALSE)</f>
        <v>ChildrenInHH</v>
      </c>
      <c r="G6505">
        <f>VLOOKUP(F6505,campaign!$B$2:$D$18,3,FALSE)</f>
        <v>10</v>
      </c>
    </row>
    <row r="6506" spans="1:7" x14ac:dyDescent="0.3">
      <c r="A6506" t="s">
        <v>3340</v>
      </c>
      <c r="B6506" t="s">
        <v>3920</v>
      </c>
      <c r="C6506" s="1">
        <v>44936</v>
      </c>
      <c r="D6506" s="1">
        <v>45063</v>
      </c>
      <c r="E6506">
        <f t="shared" si="101"/>
        <v>4</v>
      </c>
      <c r="F6506" t="str">
        <f>VLOOKUP(B6506,campaign!$A$2:$B$18,2,FALSE)</f>
        <v>ChildrenInHH</v>
      </c>
      <c r="G6506">
        <f>VLOOKUP(F6506,campaign!$B$2:$D$18,3,FALSE)</f>
        <v>10</v>
      </c>
    </row>
    <row r="6507" spans="1:7" x14ac:dyDescent="0.3">
      <c r="A6507" t="s">
        <v>3340</v>
      </c>
      <c r="B6507" t="s">
        <v>3953</v>
      </c>
      <c r="C6507" s="1">
        <v>44974</v>
      </c>
      <c r="D6507" s="1">
        <v>44974</v>
      </c>
      <c r="E6507">
        <f t="shared" si="101"/>
        <v>0</v>
      </c>
      <c r="F6507" t="str">
        <f>VLOOKUP(B6507,campaign!$A$2:$B$18,2,FALSE)</f>
        <v>MaritalStatus</v>
      </c>
      <c r="G6507">
        <f>VLOOKUP(F6507,campaign!$B$2:$D$18,3,FALSE)</f>
        <v>29</v>
      </c>
    </row>
    <row r="6508" spans="1:7" x14ac:dyDescent="0.3">
      <c r="A6508" t="s">
        <v>3340</v>
      </c>
      <c r="B6508" t="s">
        <v>3953</v>
      </c>
      <c r="C6508" s="1">
        <v>44974</v>
      </c>
      <c r="D6508" s="1">
        <v>45005</v>
      </c>
      <c r="E6508">
        <f t="shared" si="101"/>
        <v>1</v>
      </c>
      <c r="F6508" t="str">
        <f>VLOOKUP(B6508,campaign!$A$2:$B$18,2,FALSE)</f>
        <v>MaritalStatus</v>
      </c>
      <c r="G6508">
        <f>VLOOKUP(F6508,campaign!$B$2:$D$18,3,FALSE)</f>
        <v>29</v>
      </c>
    </row>
    <row r="6509" spans="1:7" x14ac:dyDescent="0.3">
      <c r="A6509" t="s">
        <v>3340</v>
      </c>
      <c r="B6509" t="s">
        <v>3953</v>
      </c>
      <c r="C6509" s="1">
        <v>44974</v>
      </c>
      <c r="D6509" s="1">
        <v>45035</v>
      </c>
      <c r="E6509">
        <f t="shared" si="101"/>
        <v>2</v>
      </c>
      <c r="F6509" t="str">
        <f>VLOOKUP(B6509,campaign!$A$2:$B$18,2,FALSE)</f>
        <v>MaritalStatus</v>
      </c>
      <c r="G6509">
        <f>VLOOKUP(F6509,campaign!$B$2:$D$18,3,FALSE)</f>
        <v>29</v>
      </c>
    </row>
    <row r="6510" spans="1:7" x14ac:dyDescent="0.3">
      <c r="A6510" t="s">
        <v>3340</v>
      </c>
      <c r="B6510" t="s">
        <v>3953</v>
      </c>
      <c r="C6510" s="1">
        <v>44974</v>
      </c>
      <c r="D6510" s="1">
        <v>45077</v>
      </c>
      <c r="E6510">
        <f t="shared" si="101"/>
        <v>3</v>
      </c>
      <c r="F6510" t="str">
        <f>VLOOKUP(B6510,campaign!$A$2:$B$18,2,FALSE)</f>
        <v>MaritalStatus</v>
      </c>
      <c r="G6510">
        <f>VLOOKUP(F6510,campaign!$B$2:$D$18,3,FALSE)</f>
        <v>29</v>
      </c>
    </row>
    <row r="6511" spans="1:7" x14ac:dyDescent="0.3">
      <c r="A6511" t="s">
        <v>3341</v>
      </c>
      <c r="B6511" t="s">
        <v>3950</v>
      </c>
      <c r="C6511" s="1">
        <v>44668</v>
      </c>
      <c r="D6511" s="1">
        <v>44668</v>
      </c>
      <c r="E6511">
        <f t="shared" si="101"/>
        <v>0</v>
      </c>
      <c r="F6511" t="str">
        <f>VLOOKUP(B6511,campaign!$A$2:$B$18,2,FALSE)</f>
        <v>NotNewCellphoneUser</v>
      </c>
      <c r="G6511">
        <f>VLOOKUP(F6511,campaign!$B$2:$D$18,3,FALSE)</f>
        <v>28</v>
      </c>
    </row>
    <row r="6512" spans="1:7" x14ac:dyDescent="0.3">
      <c r="A6512" t="s">
        <v>3341</v>
      </c>
      <c r="B6512" t="s">
        <v>3950</v>
      </c>
      <c r="C6512" s="1">
        <v>44668</v>
      </c>
      <c r="D6512" s="1">
        <v>44706</v>
      </c>
      <c r="E6512">
        <f t="shared" si="101"/>
        <v>1</v>
      </c>
      <c r="F6512" t="str">
        <f>VLOOKUP(B6512,campaign!$A$2:$B$18,2,FALSE)</f>
        <v>NotNewCellphoneUser</v>
      </c>
      <c r="G6512">
        <f>VLOOKUP(F6512,campaign!$B$2:$D$18,3,FALSE)</f>
        <v>28</v>
      </c>
    </row>
    <row r="6513" spans="1:7" x14ac:dyDescent="0.3">
      <c r="A6513" t="s">
        <v>3341</v>
      </c>
      <c r="B6513" t="s">
        <v>3950</v>
      </c>
      <c r="C6513" s="1">
        <v>44668</v>
      </c>
      <c r="D6513" s="1">
        <v>44833</v>
      </c>
      <c r="E6513">
        <f t="shared" si="101"/>
        <v>5</v>
      </c>
      <c r="F6513" t="str">
        <f>VLOOKUP(B6513,campaign!$A$2:$B$18,2,FALSE)</f>
        <v>NotNewCellphoneUser</v>
      </c>
      <c r="G6513">
        <f>VLOOKUP(F6513,campaign!$B$2:$D$18,3,FALSE)</f>
        <v>28</v>
      </c>
    </row>
    <row r="6514" spans="1:7" x14ac:dyDescent="0.3">
      <c r="A6514" t="s">
        <v>3341</v>
      </c>
      <c r="B6514" t="s">
        <v>3950</v>
      </c>
      <c r="C6514" s="1">
        <v>44668</v>
      </c>
      <c r="D6514" s="1">
        <v>44858</v>
      </c>
      <c r="E6514">
        <f t="shared" si="101"/>
        <v>6</v>
      </c>
      <c r="F6514" t="str">
        <f>VLOOKUP(B6514,campaign!$A$2:$B$18,2,FALSE)</f>
        <v>NotNewCellphoneUser</v>
      </c>
      <c r="G6514">
        <f>VLOOKUP(F6514,campaign!$B$2:$D$18,3,FALSE)</f>
        <v>28</v>
      </c>
    </row>
    <row r="6515" spans="1:7" x14ac:dyDescent="0.3">
      <c r="A6515" t="s">
        <v>3341</v>
      </c>
      <c r="B6515" t="s">
        <v>3950</v>
      </c>
      <c r="C6515" s="1">
        <v>44668</v>
      </c>
      <c r="D6515" s="1">
        <v>44882</v>
      </c>
      <c r="E6515">
        <f t="shared" si="101"/>
        <v>7</v>
      </c>
      <c r="F6515" t="str">
        <f>VLOOKUP(B6515,campaign!$A$2:$B$18,2,FALSE)</f>
        <v>NotNewCellphoneUser</v>
      </c>
      <c r="G6515">
        <f>VLOOKUP(F6515,campaign!$B$2:$D$18,3,FALSE)</f>
        <v>28</v>
      </c>
    </row>
    <row r="6516" spans="1:7" x14ac:dyDescent="0.3">
      <c r="A6516" t="s">
        <v>3341</v>
      </c>
      <c r="B6516" t="s">
        <v>3950</v>
      </c>
      <c r="C6516" s="1">
        <v>44668</v>
      </c>
      <c r="D6516" s="1">
        <v>44923</v>
      </c>
      <c r="E6516">
        <f t="shared" si="101"/>
        <v>8</v>
      </c>
      <c r="F6516" t="str">
        <f>VLOOKUP(B6516,campaign!$A$2:$B$18,2,FALSE)</f>
        <v>NotNewCellphoneUser</v>
      </c>
      <c r="G6516">
        <f>VLOOKUP(F6516,campaign!$B$2:$D$18,3,FALSE)</f>
        <v>28</v>
      </c>
    </row>
    <row r="6517" spans="1:7" x14ac:dyDescent="0.3">
      <c r="A6517" t="s">
        <v>3341</v>
      </c>
      <c r="B6517" t="s">
        <v>3950</v>
      </c>
      <c r="C6517" s="1">
        <v>44668</v>
      </c>
      <c r="D6517" s="1">
        <v>45014</v>
      </c>
      <c r="E6517">
        <f t="shared" si="101"/>
        <v>11</v>
      </c>
      <c r="F6517" t="str">
        <f>VLOOKUP(B6517,campaign!$A$2:$B$18,2,FALSE)</f>
        <v>NotNewCellphoneUser</v>
      </c>
      <c r="G6517">
        <f>VLOOKUP(F6517,campaign!$B$2:$D$18,3,FALSE)</f>
        <v>28</v>
      </c>
    </row>
    <row r="6518" spans="1:7" x14ac:dyDescent="0.3">
      <c r="A6518" t="s">
        <v>3341</v>
      </c>
      <c r="B6518" t="s">
        <v>3950</v>
      </c>
      <c r="C6518" s="1">
        <v>44668</v>
      </c>
      <c r="D6518" s="1">
        <v>45045</v>
      </c>
      <c r="E6518">
        <f t="shared" si="101"/>
        <v>12</v>
      </c>
      <c r="F6518" t="str">
        <f>VLOOKUP(B6518,campaign!$A$2:$B$18,2,FALSE)</f>
        <v>NotNewCellphoneUser</v>
      </c>
      <c r="G6518">
        <f>VLOOKUP(F6518,campaign!$B$2:$D$18,3,FALSE)</f>
        <v>28</v>
      </c>
    </row>
    <row r="6519" spans="1:7" x14ac:dyDescent="0.3">
      <c r="A6519" t="s">
        <v>3341</v>
      </c>
      <c r="B6519" t="s">
        <v>3950</v>
      </c>
      <c r="C6519" s="1">
        <v>44668</v>
      </c>
      <c r="D6519" s="1">
        <v>45076</v>
      </c>
      <c r="E6519">
        <f t="shared" si="101"/>
        <v>13</v>
      </c>
      <c r="F6519" t="str">
        <f>VLOOKUP(B6519,campaign!$A$2:$B$18,2,FALSE)</f>
        <v>NotNewCellphoneUser</v>
      </c>
      <c r="G6519">
        <f>VLOOKUP(F6519,campaign!$B$2:$D$18,3,FALSE)</f>
        <v>28</v>
      </c>
    </row>
    <row r="6520" spans="1:7" x14ac:dyDescent="0.3">
      <c r="A6520" t="s">
        <v>3341</v>
      </c>
      <c r="B6520" t="s">
        <v>3921</v>
      </c>
      <c r="C6520" s="1">
        <v>44844</v>
      </c>
      <c r="D6520" s="1">
        <v>44844</v>
      </c>
      <c r="E6520">
        <f t="shared" si="101"/>
        <v>0</v>
      </c>
      <c r="F6520" t="str">
        <f>VLOOKUP(B6520,campaign!$A$2:$B$18,2,FALSE)</f>
        <v>HandsetRefurbished</v>
      </c>
      <c r="G6520">
        <f>VLOOKUP(F6520,campaign!$B$2:$D$18,3,FALSE)</f>
        <v>26</v>
      </c>
    </row>
    <row r="6521" spans="1:7" x14ac:dyDescent="0.3">
      <c r="A6521" t="s">
        <v>3341</v>
      </c>
      <c r="B6521" t="s">
        <v>3921</v>
      </c>
      <c r="C6521" s="1">
        <v>44844</v>
      </c>
      <c r="D6521" s="1">
        <v>44881</v>
      </c>
      <c r="E6521">
        <f t="shared" si="101"/>
        <v>1</v>
      </c>
      <c r="F6521" t="str">
        <f>VLOOKUP(B6521,campaign!$A$2:$B$18,2,FALSE)</f>
        <v>HandsetRefurbished</v>
      </c>
      <c r="G6521">
        <f>VLOOKUP(F6521,campaign!$B$2:$D$18,3,FALSE)</f>
        <v>26</v>
      </c>
    </row>
    <row r="6522" spans="1:7" x14ac:dyDescent="0.3">
      <c r="A6522" t="s">
        <v>3341</v>
      </c>
      <c r="B6522" t="s">
        <v>3921</v>
      </c>
      <c r="C6522" s="1">
        <v>44844</v>
      </c>
      <c r="D6522" s="1">
        <v>44912</v>
      </c>
      <c r="E6522">
        <f t="shared" si="101"/>
        <v>2</v>
      </c>
      <c r="F6522" t="str">
        <f>VLOOKUP(B6522,campaign!$A$2:$B$18,2,FALSE)</f>
        <v>HandsetRefurbished</v>
      </c>
      <c r="G6522">
        <f>VLOOKUP(F6522,campaign!$B$2:$D$18,3,FALSE)</f>
        <v>26</v>
      </c>
    </row>
    <row r="6523" spans="1:7" x14ac:dyDescent="0.3">
      <c r="A6523" t="s">
        <v>3341</v>
      </c>
      <c r="B6523" t="s">
        <v>3921</v>
      </c>
      <c r="C6523" s="1">
        <v>44844</v>
      </c>
      <c r="D6523" s="1">
        <v>44940</v>
      </c>
      <c r="E6523">
        <f t="shared" si="101"/>
        <v>3</v>
      </c>
      <c r="F6523" t="str">
        <f>VLOOKUP(B6523,campaign!$A$2:$B$18,2,FALSE)</f>
        <v>HandsetRefurbished</v>
      </c>
      <c r="G6523">
        <f>VLOOKUP(F6523,campaign!$B$2:$D$18,3,FALSE)</f>
        <v>26</v>
      </c>
    </row>
    <row r="6524" spans="1:7" x14ac:dyDescent="0.3">
      <c r="A6524" t="s">
        <v>3341</v>
      </c>
      <c r="B6524" t="s">
        <v>3921</v>
      </c>
      <c r="C6524" s="1">
        <v>44844</v>
      </c>
      <c r="D6524" s="1">
        <v>44970</v>
      </c>
      <c r="E6524">
        <f t="shared" si="101"/>
        <v>4</v>
      </c>
      <c r="F6524" t="str">
        <f>VLOOKUP(B6524,campaign!$A$2:$B$18,2,FALSE)</f>
        <v>HandsetRefurbished</v>
      </c>
      <c r="G6524">
        <f>VLOOKUP(F6524,campaign!$B$2:$D$18,3,FALSE)</f>
        <v>26</v>
      </c>
    </row>
    <row r="6525" spans="1:7" x14ac:dyDescent="0.3">
      <c r="A6525" t="s">
        <v>3341</v>
      </c>
      <c r="B6525" t="s">
        <v>3921</v>
      </c>
      <c r="C6525" s="1">
        <v>44844</v>
      </c>
      <c r="D6525" s="1">
        <v>45004</v>
      </c>
      <c r="E6525">
        <f t="shared" si="101"/>
        <v>5</v>
      </c>
      <c r="F6525" t="str">
        <f>VLOOKUP(B6525,campaign!$A$2:$B$18,2,FALSE)</f>
        <v>HandsetRefurbished</v>
      </c>
      <c r="G6525">
        <f>VLOOKUP(F6525,campaign!$B$2:$D$18,3,FALSE)</f>
        <v>26</v>
      </c>
    </row>
    <row r="6526" spans="1:7" x14ac:dyDescent="0.3">
      <c r="A6526" t="s">
        <v>3341</v>
      </c>
      <c r="B6526" t="s">
        <v>3921</v>
      </c>
      <c r="C6526" s="1">
        <v>44844</v>
      </c>
      <c r="D6526" s="1">
        <v>45036</v>
      </c>
      <c r="E6526">
        <f t="shared" si="101"/>
        <v>6</v>
      </c>
      <c r="F6526" t="str">
        <f>VLOOKUP(B6526,campaign!$A$2:$B$18,2,FALSE)</f>
        <v>HandsetRefurbished</v>
      </c>
      <c r="G6526">
        <f>VLOOKUP(F6526,campaign!$B$2:$D$18,3,FALSE)</f>
        <v>26</v>
      </c>
    </row>
    <row r="6527" spans="1:7" x14ac:dyDescent="0.3">
      <c r="A6527" t="s">
        <v>3341</v>
      </c>
      <c r="B6527" t="s">
        <v>3921</v>
      </c>
      <c r="C6527" s="1">
        <v>44844</v>
      </c>
      <c r="D6527" s="1">
        <v>45066</v>
      </c>
      <c r="E6527">
        <f t="shared" si="101"/>
        <v>7</v>
      </c>
      <c r="F6527" t="str">
        <f>VLOOKUP(B6527,campaign!$A$2:$B$18,2,FALSE)</f>
        <v>HandsetRefurbished</v>
      </c>
      <c r="G6527">
        <f>VLOOKUP(F6527,campaign!$B$2:$D$18,3,FALSE)</f>
        <v>26</v>
      </c>
    </row>
    <row r="6528" spans="1:7" x14ac:dyDescent="0.3">
      <c r="A6528" t="s">
        <v>3342</v>
      </c>
      <c r="B6528" t="s">
        <v>3921</v>
      </c>
      <c r="C6528" s="1">
        <v>45037</v>
      </c>
      <c r="D6528" s="1">
        <v>45037</v>
      </c>
      <c r="E6528">
        <f t="shared" si="101"/>
        <v>0</v>
      </c>
      <c r="F6528" t="str">
        <f>VLOOKUP(B6528,campaign!$A$2:$B$18,2,FALSE)</f>
        <v>HandsetRefurbished</v>
      </c>
      <c r="G6528">
        <f>VLOOKUP(F6528,campaign!$B$2:$D$18,3,FALSE)</f>
        <v>26</v>
      </c>
    </row>
    <row r="6529" spans="1:7" x14ac:dyDescent="0.3">
      <c r="A6529" t="s">
        <v>3342</v>
      </c>
      <c r="B6529" t="s">
        <v>3921</v>
      </c>
      <c r="C6529" s="1">
        <v>45037</v>
      </c>
      <c r="D6529" s="1">
        <v>45077</v>
      </c>
      <c r="E6529">
        <f t="shared" si="101"/>
        <v>1</v>
      </c>
      <c r="F6529" t="str">
        <f>VLOOKUP(B6529,campaign!$A$2:$B$18,2,FALSE)</f>
        <v>HandsetRefurbished</v>
      </c>
      <c r="G6529">
        <f>VLOOKUP(F6529,campaign!$B$2:$D$18,3,FALSE)</f>
        <v>26</v>
      </c>
    </row>
    <row r="6530" spans="1:7" x14ac:dyDescent="0.3">
      <c r="A6530" t="s">
        <v>3342</v>
      </c>
      <c r="B6530" t="s">
        <v>3921</v>
      </c>
      <c r="C6530" s="1">
        <v>45037</v>
      </c>
      <c r="D6530" s="1">
        <v>45082</v>
      </c>
      <c r="E6530">
        <f t="shared" si="101"/>
        <v>1</v>
      </c>
      <c r="F6530" t="str">
        <f>VLOOKUP(B6530,campaign!$A$2:$B$18,2,FALSE)</f>
        <v>HandsetRefurbished</v>
      </c>
      <c r="G6530">
        <f>VLOOKUP(F6530,campaign!$B$2:$D$18,3,FALSE)</f>
        <v>26</v>
      </c>
    </row>
    <row r="6531" spans="1:7" x14ac:dyDescent="0.3">
      <c r="A6531" t="s">
        <v>3343</v>
      </c>
      <c r="B6531" t="s">
        <v>3952</v>
      </c>
      <c r="C6531" s="1">
        <v>44614</v>
      </c>
      <c r="D6531" s="1">
        <v>44614</v>
      </c>
      <c r="E6531">
        <f t="shared" ref="E6531:E6594" si="102">DATEDIF(C6531,D6531,"M")</f>
        <v>0</v>
      </c>
      <c r="F6531" t="str">
        <f>VLOOKUP(B6531,campaign!$A$2:$B$18,2,FALSE)</f>
        <v>MadeCallToRetentionTeam</v>
      </c>
      <c r="G6531">
        <f>VLOOKUP(F6531,campaign!$B$2:$D$18,3,FALSE)</f>
        <v>16</v>
      </c>
    </row>
    <row r="6532" spans="1:7" x14ac:dyDescent="0.3">
      <c r="A6532" t="s">
        <v>3343</v>
      </c>
      <c r="B6532" t="s">
        <v>3952</v>
      </c>
      <c r="C6532" s="1">
        <v>44614</v>
      </c>
      <c r="D6532" s="1">
        <v>44649</v>
      </c>
      <c r="E6532">
        <f t="shared" si="102"/>
        <v>1</v>
      </c>
      <c r="F6532" t="str">
        <f>VLOOKUP(B6532,campaign!$A$2:$B$18,2,FALSE)</f>
        <v>MadeCallToRetentionTeam</v>
      </c>
      <c r="G6532">
        <f>VLOOKUP(F6532,campaign!$B$2:$D$18,3,FALSE)</f>
        <v>16</v>
      </c>
    </row>
    <row r="6533" spans="1:7" x14ac:dyDescent="0.3">
      <c r="A6533" t="s">
        <v>3343</v>
      </c>
      <c r="B6533" t="s">
        <v>3952</v>
      </c>
      <c r="C6533" s="1">
        <v>44614</v>
      </c>
      <c r="D6533" s="1">
        <v>44654</v>
      </c>
      <c r="E6533">
        <f t="shared" si="102"/>
        <v>1</v>
      </c>
      <c r="F6533" t="str">
        <f>VLOOKUP(B6533,campaign!$A$2:$B$18,2,FALSE)</f>
        <v>MadeCallToRetentionTeam</v>
      </c>
      <c r="G6533">
        <f>VLOOKUP(F6533,campaign!$B$2:$D$18,3,FALSE)</f>
        <v>16</v>
      </c>
    </row>
    <row r="6534" spans="1:7" x14ac:dyDescent="0.3">
      <c r="A6534" t="s">
        <v>3343</v>
      </c>
      <c r="B6534" t="s">
        <v>3952</v>
      </c>
      <c r="C6534" s="1">
        <v>44614</v>
      </c>
      <c r="D6534" s="1">
        <v>44712</v>
      </c>
      <c r="E6534">
        <f t="shared" si="102"/>
        <v>3</v>
      </c>
      <c r="F6534" t="str">
        <f>VLOOKUP(B6534,campaign!$A$2:$B$18,2,FALSE)</f>
        <v>MadeCallToRetentionTeam</v>
      </c>
      <c r="G6534">
        <f>VLOOKUP(F6534,campaign!$B$2:$D$18,3,FALSE)</f>
        <v>16</v>
      </c>
    </row>
    <row r="6535" spans="1:7" x14ac:dyDescent="0.3">
      <c r="A6535" t="s">
        <v>3343</v>
      </c>
      <c r="B6535" t="s">
        <v>3952</v>
      </c>
      <c r="C6535" s="1">
        <v>44614</v>
      </c>
      <c r="D6535" s="1">
        <v>44737</v>
      </c>
      <c r="E6535">
        <f t="shared" si="102"/>
        <v>4</v>
      </c>
      <c r="F6535" t="str">
        <f>VLOOKUP(B6535,campaign!$A$2:$B$18,2,FALSE)</f>
        <v>MadeCallToRetentionTeam</v>
      </c>
      <c r="G6535">
        <f>VLOOKUP(F6535,campaign!$B$2:$D$18,3,FALSE)</f>
        <v>16</v>
      </c>
    </row>
    <row r="6536" spans="1:7" x14ac:dyDescent="0.3">
      <c r="A6536" t="s">
        <v>3343</v>
      </c>
      <c r="B6536" t="s">
        <v>3952</v>
      </c>
      <c r="C6536" s="1">
        <v>44614</v>
      </c>
      <c r="D6536" s="1">
        <v>44767</v>
      </c>
      <c r="E6536">
        <f t="shared" si="102"/>
        <v>5</v>
      </c>
      <c r="F6536" t="str">
        <f>VLOOKUP(B6536,campaign!$A$2:$B$18,2,FALSE)</f>
        <v>MadeCallToRetentionTeam</v>
      </c>
      <c r="G6536">
        <f>VLOOKUP(F6536,campaign!$B$2:$D$18,3,FALSE)</f>
        <v>16</v>
      </c>
    </row>
    <row r="6537" spans="1:7" x14ac:dyDescent="0.3">
      <c r="A6537" t="s">
        <v>3343</v>
      </c>
      <c r="B6537" t="s">
        <v>3952</v>
      </c>
      <c r="C6537" s="1">
        <v>44614</v>
      </c>
      <c r="D6537" s="1">
        <v>44774</v>
      </c>
      <c r="E6537">
        <f t="shared" si="102"/>
        <v>5</v>
      </c>
      <c r="F6537" t="str">
        <f>VLOOKUP(B6537,campaign!$A$2:$B$18,2,FALSE)</f>
        <v>MadeCallToRetentionTeam</v>
      </c>
      <c r="G6537">
        <f>VLOOKUP(F6537,campaign!$B$2:$D$18,3,FALSE)</f>
        <v>16</v>
      </c>
    </row>
    <row r="6538" spans="1:7" x14ac:dyDescent="0.3">
      <c r="A6538" t="s">
        <v>3343</v>
      </c>
      <c r="B6538" t="s">
        <v>3952</v>
      </c>
      <c r="C6538" s="1">
        <v>44614</v>
      </c>
      <c r="D6538" s="1">
        <v>44830</v>
      </c>
      <c r="E6538">
        <f t="shared" si="102"/>
        <v>7</v>
      </c>
      <c r="F6538" t="str">
        <f>VLOOKUP(B6538,campaign!$A$2:$B$18,2,FALSE)</f>
        <v>MadeCallToRetentionTeam</v>
      </c>
      <c r="G6538">
        <f>VLOOKUP(F6538,campaign!$B$2:$D$18,3,FALSE)</f>
        <v>16</v>
      </c>
    </row>
    <row r="6539" spans="1:7" x14ac:dyDescent="0.3">
      <c r="A6539" t="s">
        <v>3343</v>
      </c>
      <c r="B6539" t="s">
        <v>3952</v>
      </c>
      <c r="C6539" s="1">
        <v>44614</v>
      </c>
      <c r="D6539" s="1">
        <v>44836</v>
      </c>
      <c r="E6539">
        <f t="shared" si="102"/>
        <v>7</v>
      </c>
      <c r="F6539" t="str">
        <f>VLOOKUP(B6539,campaign!$A$2:$B$18,2,FALSE)</f>
        <v>MadeCallToRetentionTeam</v>
      </c>
      <c r="G6539">
        <f>VLOOKUP(F6539,campaign!$B$2:$D$18,3,FALSE)</f>
        <v>16</v>
      </c>
    </row>
    <row r="6540" spans="1:7" x14ac:dyDescent="0.3">
      <c r="A6540" t="s">
        <v>3343</v>
      </c>
      <c r="B6540" t="s">
        <v>3952</v>
      </c>
      <c r="C6540" s="1">
        <v>44614</v>
      </c>
      <c r="D6540" s="1">
        <v>44867</v>
      </c>
      <c r="E6540">
        <f t="shared" si="102"/>
        <v>8</v>
      </c>
      <c r="F6540" t="str">
        <f>VLOOKUP(B6540,campaign!$A$2:$B$18,2,FALSE)</f>
        <v>MadeCallToRetentionTeam</v>
      </c>
      <c r="G6540">
        <f>VLOOKUP(F6540,campaign!$B$2:$D$18,3,FALSE)</f>
        <v>16</v>
      </c>
    </row>
    <row r="6541" spans="1:7" x14ac:dyDescent="0.3">
      <c r="A6541" t="s">
        <v>3343</v>
      </c>
      <c r="B6541" t="s">
        <v>3952</v>
      </c>
      <c r="C6541" s="1">
        <v>44614</v>
      </c>
      <c r="D6541" s="1">
        <v>44897</v>
      </c>
      <c r="E6541">
        <f t="shared" si="102"/>
        <v>9</v>
      </c>
      <c r="F6541" t="str">
        <f>VLOOKUP(B6541,campaign!$A$2:$B$18,2,FALSE)</f>
        <v>MadeCallToRetentionTeam</v>
      </c>
      <c r="G6541">
        <f>VLOOKUP(F6541,campaign!$B$2:$D$18,3,FALSE)</f>
        <v>16</v>
      </c>
    </row>
    <row r="6542" spans="1:7" x14ac:dyDescent="0.3">
      <c r="A6542" t="s">
        <v>3343</v>
      </c>
      <c r="B6542" t="s">
        <v>3952</v>
      </c>
      <c r="C6542" s="1">
        <v>44614</v>
      </c>
      <c r="D6542" s="1">
        <v>44949</v>
      </c>
      <c r="E6542">
        <f t="shared" si="102"/>
        <v>11</v>
      </c>
      <c r="F6542" t="str">
        <f>VLOOKUP(B6542,campaign!$A$2:$B$18,2,FALSE)</f>
        <v>MadeCallToRetentionTeam</v>
      </c>
      <c r="G6542">
        <f>VLOOKUP(F6542,campaign!$B$2:$D$18,3,FALSE)</f>
        <v>16</v>
      </c>
    </row>
    <row r="6543" spans="1:7" x14ac:dyDescent="0.3">
      <c r="A6543" t="s">
        <v>3343</v>
      </c>
      <c r="B6543" t="s">
        <v>3952</v>
      </c>
      <c r="C6543" s="1">
        <v>44614</v>
      </c>
      <c r="D6543" s="1">
        <v>44979</v>
      </c>
      <c r="E6543">
        <f t="shared" si="102"/>
        <v>12</v>
      </c>
      <c r="F6543" t="str">
        <f>VLOOKUP(B6543,campaign!$A$2:$B$18,2,FALSE)</f>
        <v>MadeCallToRetentionTeam</v>
      </c>
      <c r="G6543">
        <f>VLOOKUP(F6543,campaign!$B$2:$D$18,3,FALSE)</f>
        <v>16</v>
      </c>
    </row>
    <row r="6544" spans="1:7" x14ac:dyDescent="0.3">
      <c r="A6544" t="s">
        <v>3343</v>
      </c>
      <c r="B6544" t="s">
        <v>3952</v>
      </c>
      <c r="C6544" s="1">
        <v>44614</v>
      </c>
      <c r="D6544" s="1">
        <v>45040</v>
      </c>
      <c r="E6544">
        <f t="shared" si="102"/>
        <v>14</v>
      </c>
      <c r="F6544" t="str">
        <f>VLOOKUP(B6544,campaign!$A$2:$B$18,2,FALSE)</f>
        <v>MadeCallToRetentionTeam</v>
      </c>
      <c r="G6544">
        <f>VLOOKUP(F6544,campaign!$B$2:$D$18,3,FALSE)</f>
        <v>16</v>
      </c>
    </row>
    <row r="6545" spans="1:7" x14ac:dyDescent="0.3">
      <c r="A6545" t="s">
        <v>3343</v>
      </c>
      <c r="B6545" t="s">
        <v>3952</v>
      </c>
      <c r="C6545" s="1">
        <v>44614</v>
      </c>
      <c r="D6545" s="1">
        <v>45073</v>
      </c>
      <c r="E6545">
        <f t="shared" si="102"/>
        <v>15</v>
      </c>
      <c r="F6545" t="str">
        <f>VLOOKUP(B6545,campaign!$A$2:$B$18,2,FALSE)</f>
        <v>MadeCallToRetentionTeam</v>
      </c>
      <c r="G6545">
        <f>VLOOKUP(F6545,campaign!$B$2:$D$18,3,FALSE)</f>
        <v>16</v>
      </c>
    </row>
    <row r="6546" spans="1:7" x14ac:dyDescent="0.3">
      <c r="A6546" t="s">
        <v>3343</v>
      </c>
      <c r="B6546" t="s">
        <v>3952</v>
      </c>
      <c r="C6546" s="1">
        <v>44614</v>
      </c>
      <c r="D6546" s="1">
        <v>45082</v>
      </c>
      <c r="E6546">
        <f t="shared" si="102"/>
        <v>15</v>
      </c>
      <c r="F6546" t="str">
        <f>VLOOKUP(B6546,campaign!$A$2:$B$18,2,FALSE)</f>
        <v>MadeCallToRetentionTeam</v>
      </c>
      <c r="G6546">
        <f>VLOOKUP(F6546,campaign!$B$2:$D$18,3,FALSE)</f>
        <v>16</v>
      </c>
    </row>
    <row r="6547" spans="1:7" x14ac:dyDescent="0.3">
      <c r="A6547" t="s">
        <v>3344</v>
      </c>
      <c r="B6547" t="s">
        <v>3928</v>
      </c>
      <c r="C6547" s="1">
        <v>44640</v>
      </c>
      <c r="D6547" s="1">
        <v>44640</v>
      </c>
      <c r="E6547">
        <f t="shared" si="102"/>
        <v>0</v>
      </c>
      <c r="F6547" t="str">
        <f>VLOOKUP(B6547,campaign!$A$2:$B$18,2,FALSE)</f>
        <v>OptOutMailings</v>
      </c>
      <c r="G6547">
        <f>VLOOKUP(F6547,campaign!$B$2:$D$18,3,FALSE)</f>
        <v>75</v>
      </c>
    </row>
    <row r="6548" spans="1:7" x14ac:dyDescent="0.3">
      <c r="A6548" t="s">
        <v>3344</v>
      </c>
      <c r="B6548" t="s">
        <v>3928</v>
      </c>
      <c r="C6548" s="1">
        <v>44640</v>
      </c>
      <c r="D6548" s="1">
        <v>44679</v>
      </c>
      <c r="E6548">
        <f t="shared" si="102"/>
        <v>1</v>
      </c>
      <c r="F6548" t="str">
        <f>VLOOKUP(B6548,campaign!$A$2:$B$18,2,FALSE)</f>
        <v>OptOutMailings</v>
      </c>
      <c r="G6548">
        <f>VLOOKUP(F6548,campaign!$B$2:$D$18,3,FALSE)</f>
        <v>75</v>
      </c>
    </row>
    <row r="6549" spans="1:7" x14ac:dyDescent="0.3">
      <c r="A6549" t="s">
        <v>3344</v>
      </c>
      <c r="B6549" t="s">
        <v>3928</v>
      </c>
      <c r="C6549" s="1">
        <v>44640</v>
      </c>
      <c r="D6549" s="1">
        <v>44705</v>
      </c>
      <c r="E6549">
        <f t="shared" si="102"/>
        <v>2</v>
      </c>
      <c r="F6549" t="str">
        <f>VLOOKUP(B6549,campaign!$A$2:$B$18,2,FALSE)</f>
        <v>OptOutMailings</v>
      </c>
      <c r="G6549">
        <f>VLOOKUP(F6549,campaign!$B$2:$D$18,3,FALSE)</f>
        <v>75</v>
      </c>
    </row>
    <row r="6550" spans="1:7" x14ac:dyDescent="0.3">
      <c r="A6550" t="s">
        <v>3344</v>
      </c>
      <c r="B6550" t="s">
        <v>3928</v>
      </c>
      <c r="C6550" s="1">
        <v>44640</v>
      </c>
      <c r="D6550" s="1">
        <v>44715</v>
      </c>
      <c r="E6550">
        <f t="shared" si="102"/>
        <v>2</v>
      </c>
      <c r="F6550" t="str">
        <f>VLOOKUP(B6550,campaign!$A$2:$B$18,2,FALSE)</f>
        <v>OptOutMailings</v>
      </c>
      <c r="G6550">
        <f>VLOOKUP(F6550,campaign!$B$2:$D$18,3,FALSE)</f>
        <v>75</v>
      </c>
    </row>
    <row r="6551" spans="1:7" x14ac:dyDescent="0.3">
      <c r="A6551" t="s">
        <v>3344</v>
      </c>
      <c r="B6551" t="s">
        <v>3928</v>
      </c>
      <c r="C6551" s="1">
        <v>44640</v>
      </c>
      <c r="D6551" s="1">
        <v>44743</v>
      </c>
      <c r="E6551">
        <f t="shared" si="102"/>
        <v>3</v>
      </c>
      <c r="F6551" t="str">
        <f>VLOOKUP(B6551,campaign!$A$2:$B$18,2,FALSE)</f>
        <v>OptOutMailings</v>
      </c>
      <c r="G6551">
        <f>VLOOKUP(F6551,campaign!$B$2:$D$18,3,FALSE)</f>
        <v>75</v>
      </c>
    </row>
    <row r="6552" spans="1:7" x14ac:dyDescent="0.3">
      <c r="A6552" t="s">
        <v>3344</v>
      </c>
      <c r="B6552" t="s">
        <v>3928</v>
      </c>
      <c r="C6552" s="1">
        <v>44640</v>
      </c>
      <c r="D6552" s="1">
        <v>44793</v>
      </c>
      <c r="E6552">
        <f t="shared" si="102"/>
        <v>5</v>
      </c>
      <c r="F6552" t="str">
        <f>VLOOKUP(B6552,campaign!$A$2:$B$18,2,FALSE)</f>
        <v>OptOutMailings</v>
      </c>
      <c r="G6552">
        <f>VLOOKUP(F6552,campaign!$B$2:$D$18,3,FALSE)</f>
        <v>75</v>
      </c>
    </row>
    <row r="6553" spans="1:7" x14ac:dyDescent="0.3">
      <c r="A6553" t="s">
        <v>3344</v>
      </c>
      <c r="B6553" t="s">
        <v>3928</v>
      </c>
      <c r="C6553" s="1">
        <v>44640</v>
      </c>
      <c r="D6553" s="1">
        <v>44832</v>
      </c>
      <c r="E6553">
        <f t="shared" si="102"/>
        <v>6</v>
      </c>
      <c r="F6553" t="str">
        <f>VLOOKUP(B6553,campaign!$A$2:$B$18,2,FALSE)</f>
        <v>OptOutMailings</v>
      </c>
      <c r="G6553">
        <f>VLOOKUP(F6553,campaign!$B$2:$D$18,3,FALSE)</f>
        <v>75</v>
      </c>
    </row>
    <row r="6554" spans="1:7" x14ac:dyDescent="0.3">
      <c r="A6554" t="s">
        <v>3344</v>
      </c>
      <c r="B6554" t="s">
        <v>3928</v>
      </c>
      <c r="C6554" s="1">
        <v>44640</v>
      </c>
      <c r="D6554" s="1">
        <v>44859</v>
      </c>
      <c r="E6554">
        <f t="shared" si="102"/>
        <v>7</v>
      </c>
      <c r="F6554" t="str">
        <f>VLOOKUP(B6554,campaign!$A$2:$B$18,2,FALSE)</f>
        <v>OptOutMailings</v>
      </c>
      <c r="G6554">
        <f>VLOOKUP(F6554,campaign!$B$2:$D$18,3,FALSE)</f>
        <v>75</v>
      </c>
    </row>
    <row r="6555" spans="1:7" x14ac:dyDescent="0.3">
      <c r="A6555" t="s">
        <v>3344</v>
      </c>
      <c r="B6555" t="s">
        <v>3928</v>
      </c>
      <c r="C6555" s="1">
        <v>44640</v>
      </c>
      <c r="D6555" s="1">
        <v>44926</v>
      </c>
      <c r="E6555">
        <f t="shared" si="102"/>
        <v>9</v>
      </c>
      <c r="F6555" t="str">
        <f>VLOOKUP(B6555,campaign!$A$2:$B$18,2,FALSE)</f>
        <v>OptOutMailings</v>
      </c>
      <c r="G6555">
        <f>VLOOKUP(F6555,campaign!$B$2:$D$18,3,FALSE)</f>
        <v>75</v>
      </c>
    </row>
    <row r="6556" spans="1:7" x14ac:dyDescent="0.3">
      <c r="A6556" t="s">
        <v>3344</v>
      </c>
      <c r="B6556" t="s">
        <v>3928</v>
      </c>
      <c r="C6556" s="1">
        <v>44640</v>
      </c>
      <c r="D6556" s="1">
        <v>44954</v>
      </c>
      <c r="E6556">
        <f t="shared" si="102"/>
        <v>10</v>
      </c>
      <c r="F6556" t="str">
        <f>VLOOKUP(B6556,campaign!$A$2:$B$18,2,FALSE)</f>
        <v>OptOutMailings</v>
      </c>
      <c r="G6556">
        <f>VLOOKUP(F6556,campaign!$B$2:$D$18,3,FALSE)</f>
        <v>75</v>
      </c>
    </row>
    <row r="6557" spans="1:7" x14ac:dyDescent="0.3">
      <c r="A6557" t="s">
        <v>3344</v>
      </c>
      <c r="B6557" t="s">
        <v>3928</v>
      </c>
      <c r="C6557" s="1">
        <v>44640</v>
      </c>
      <c r="D6557" s="1">
        <v>44979</v>
      </c>
      <c r="E6557">
        <f t="shared" si="102"/>
        <v>11</v>
      </c>
      <c r="F6557" t="str">
        <f>VLOOKUP(B6557,campaign!$A$2:$B$18,2,FALSE)</f>
        <v>OptOutMailings</v>
      </c>
      <c r="G6557">
        <f>VLOOKUP(F6557,campaign!$B$2:$D$18,3,FALSE)</f>
        <v>75</v>
      </c>
    </row>
    <row r="6558" spans="1:7" x14ac:dyDescent="0.3">
      <c r="A6558" t="s">
        <v>3344</v>
      </c>
      <c r="B6558" t="s">
        <v>3928</v>
      </c>
      <c r="C6558" s="1">
        <v>44640</v>
      </c>
      <c r="D6558" s="1">
        <v>44990</v>
      </c>
      <c r="E6558">
        <f t="shared" si="102"/>
        <v>11</v>
      </c>
      <c r="F6558" t="str">
        <f>VLOOKUP(B6558,campaign!$A$2:$B$18,2,FALSE)</f>
        <v>OptOutMailings</v>
      </c>
      <c r="G6558">
        <f>VLOOKUP(F6558,campaign!$B$2:$D$18,3,FALSE)</f>
        <v>75</v>
      </c>
    </row>
    <row r="6559" spans="1:7" x14ac:dyDescent="0.3">
      <c r="A6559" t="s">
        <v>3344</v>
      </c>
      <c r="B6559" t="s">
        <v>3927</v>
      </c>
      <c r="C6559" s="1">
        <v>44793</v>
      </c>
      <c r="D6559" s="1">
        <v>44793</v>
      </c>
      <c r="E6559">
        <f t="shared" si="102"/>
        <v>0</v>
      </c>
      <c r="F6559" t="str">
        <f>VLOOKUP(B6559,campaign!$A$2:$B$18,2,FALSE)</f>
        <v>RespondsToMailOffers</v>
      </c>
      <c r="G6559">
        <f>VLOOKUP(F6559,campaign!$B$2:$D$18,3,FALSE)</f>
        <v>27</v>
      </c>
    </row>
    <row r="6560" spans="1:7" x14ac:dyDescent="0.3">
      <c r="A6560" t="s">
        <v>3344</v>
      </c>
      <c r="B6560" t="s">
        <v>3927</v>
      </c>
      <c r="C6560" s="1">
        <v>44793</v>
      </c>
      <c r="D6560" s="1">
        <v>44826</v>
      </c>
      <c r="E6560">
        <f t="shared" si="102"/>
        <v>1</v>
      </c>
      <c r="F6560" t="str">
        <f>VLOOKUP(B6560,campaign!$A$2:$B$18,2,FALSE)</f>
        <v>RespondsToMailOffers</v>
      </c>
      <c r="G6560">
        <f>VLOOKUP(F6560,campaign!$B$2:$D$18,3,FALSE)</f>
        <v>27</v>
      </c>
    </row>
    <row r="6561" spans="1:7" x14ac:dyDescent="0.3">
      <c r="A6561" t="s">
        <v>3344</v>
      </c>
      <c r="B6561" t="s">
        <v>3927</v>
      </c>
      <c r="C6561" s="1">
        <v>44793</v>
      </c>
      <c r="D6561" s="1">
        <v>44857</v>
      </c>
      <c r="E6561">
        <f t="shared" si="102"/>
        <v>2</v>
      </c>
      <c r="F6561" t="str">
        <f>VLOOKUP(B6561,campaign!$A$2:$B$18,2,FALSE)</f>
        <v>RespondsToMailOffers</v>
      </c>
      <c r="G6561">
        <f>VLOOKUP(F6561,campaign!$B$2:$D$18,3,FALSE)</f>
        <v>27</v>
      </c>
    </row>
    <row r="6562" spans="1:7" x14ac:dyDescent="0.3">
      <c r="A6562" t="s">
        <v>3344</v>
      </c>
      <c r="B6562" t="s">
        <v>3927</v>
      </c>
      <c r="C6562" s="1">
        <v>44793</v>
      </c>
      <c r="D6562" s="1">
        <v>44899</v>
      </c>
      <c r="E6562">
        <f t="shared" si="102"/>
        <v>3</v>
      </c>
      <c r="F6562" t="str">
        <f>VLOOKUP(B6562,campaign!$A$2:$B$18,2,FALSE)</f>
        <v>RespondsToMailOffers</v>
      </c>
      <c r="G6562">
        <f>VLOOKUP(F6562,campaign!$B$2:$D$18,3,FALSE)</f>
        <v>27</v>
      </c>
    </row>
    <row r="6563" spans="1:7" x14ac:dyDescent="0.3">
      <c r="A6563" t="s">
        <v>3344</v>
      </c>
      <c r="B6563" t="s">
        <v>3927</v>
      </c>
      <c r="C6563" s="1">
        <v>44793</v>
      </c>
      <c r="D6563" s="1">
        <v>44957</v>
      </c>
      <c r="E6563">
        <f t="shared" si="102"/>
        <v>5</v>
      </c>
      <c r="F6563" t="str">
        <f>VLOOKUP(B6563,campaign!$A$2:$B$18,2,FALSE)</f>
        <v>RespondsToMailOffers</v>
      </c>
      <c r="G6563">
        <f>VLOOKUP(F6563,campaign!$B$2:$D$18,3,FALSE)</f>
        <v>27</v>
      </c>
    </row>
    <row r="6564" spans="1:7" x14ac:dyDescent="0.3">
      <c r="A6564" t="s">
        <v>3344</v>
      </c>
      <c r="B6564" t="s">
        <v>3927</v>
      </c>
      <c r="C6564" s="1">
        <v>44793</v>
      </c>
      <c r="D6564" s="1">
        <v>44978</v>
      </c>
      <c r="E6564">
        <f t="shared" si="102"/>
        <v>6</v>
      </c>
      <c r="F6564" t="str">
        <f>VLOOKUP(B6564,campaign!$A$2:$B$18,2,FALSE)</f>
        <v>RespondsToMailOffers</v>
      </c>
      <c r="G6564">
        <f>VLOOKUP(F6564,campaign!$B$2:$D$18,3,FALSE)</f>
        <v>27</v>
      </c>
    </row>
    <row r="6565" spans="1:7" x14ac:dyDescent="0.3">
      <c r="A6565" t="s">
        <v>3344</v>
      </c>
      <c r="B6565" t="s">
        <v>3927</v>
      </c>
      <c r="C6565" s="1">
        <v>44793</v>
      </c>
      <c r="D6565" s="1">
        <v>44986</v>
      </c>
      <c r="E6565">
        <f t="shared" si="102"/>
        <v>6</v>
      </c>
      <c r="F6565" t="str">
        <f>VLOOKUP(B6565,campaign!$A$2:$B$18,2,FALSE)</f>
        <v>RespondsToMailOffers</v>
      </c>
      <c r="G6565">
        <f>VLOOKUP(F6565,campaign!$B$2:$D$18,3,FALSE)</f>
        <v>27</v>
      </c>
    </row>
    <row r="6566" spans="1:7" x14ac:dyDescent="0.3">
      <c r="A6566" t="s">
        <v>3344</v>
      </c>
      <c r="B6566" t="s">
        <v>3927</v>
      </c>
      <c r="C6566" s="1">
        <v>44793</v>
      </c>
      <c r="D6566" s="1">
        <v>45037</v>
      </c>
      <c r="E6566">
        <f t="shared" si="102"/>
        <v>8</v>
      </c>
      <c r="F6566" t="str">
        <f>VLOOKUP(B6566,campaign!$A$2:$B$18,2,FALSE)</f>
        <v>RespondsToMailOffers</v>
      </c>
      <c r="G6566">
        <f>VLOOKUP(F6566,campaign!$B$2:$D$18,3,FALSE)</f>
        <v>27</v>
      </c>
    </row>
    <row r="6567" spans="1:7" x14ac:dyDescent="0.3">
      <c r="A6567" t="s">
        <v>3344</v>
      </c>
      <c r="B6567" t="s">
        <v>3927</v>
      </c>
      <c r="C6567" s="1">
        <v>44793</v>
      </c>
      <c r="D6567" s="1">
        <v>45077</v>
      </c>
      <c r="E6567">
        <f t="shared" si="102"/>
        <v>9</v>
      </c>
      <c r="F6567" t="str">
        <f>VLOOKUP(B6567,campaign!$A$2:$B$18,2,FALSE)</f>
        <v>RespondsToMailOffers</v>
      </c>
      <c r="G6567">
        <f>VLOOKUP(F6567,campaign!$B$2:$D$18,3,FALSE)</f>
        <v>27</v>
      </c>
    </row>
    <row r="6568" spans="1:7" x14ac:dyDescent="0.3">
      <c r="A6568" t="s">
        <v>3345</v>
      </c>
      <c r="B6568" t="s">
        <v>3925</v>
      </c>
      <c r="C6568" s="1">
        <v>44713</v>
      </c>
      <c r="D6568" s="1">
        <v>44713</v>
      </c>
      <c r="E6568">
        <f t="shared" si="102"/>
        <v>0</v>
      </c>
      <c r="F6568" t="str">
        <f>VLOOKUP(B6568,campaign!$A$2:$B$18,2,FALSE)</f>
        <v>Homeownership</v>
      </c>
      <c r="G6568">
        <f>VLOOKUP(F6568,campaign!$B$2:$D$18,3,FALSE)</f>
        <v>13</v>
      </c>
    </row>
    <row r="6569" spans="1:7" x14ac:dyDescent="0.3">
      <c r="A6569" t="s">
        <v>3345</v>
      </c>
      <c r="B6569" t="s">
        <v>3925</v>
      </c>
      <c r="C6569" s="1">
        <v>44713</v>
      </c>
      <c r="D6569" s="1">
        <v>44756</v>
      </c>
      <c r="E6569">
        <f t="shared" si="102"/>
        <v>1</v>
      </c>
      <c r="F6569" t="str">
        <f>VLOOKUP(B6569,campaign!$A$2:$B$18,2,FALSE)</f>
        <v>Homeownership</v>
      </c>
      <c r="G6569">
        <f>VLOOKUP(F6569,campaign!$B$2:$D$18,3,FALSE)</f>
        <v>13</v>
      </c>
    </row>
    <row r="6570" spans="1:7" x14ac:dyDescent="0.3">
      <c r="A6570" t="s">
        <v>3345</v>
      </c>
      <c r="B6570" t="s">
        <v>3925</v>
      </c>
      <c r="C6570" s="1">
        <v>44713</v>
      </c>
      <c r="D6570" s="1">
        <v>44788</v>
      </c>
      <c r="E6570">
        <f t="shared" si="102"/>
        <v>2</v>
      </c>
      <c r="F6570" t="str">
        <f>VLOOKUP(B6570,campaign!$A$2:$B$18,2,FALSE)</f>
        <v>Homeownership</v>
      </c>
      <c r="G6570">
        <f>VLOOKUP(F6570,campaign!$B$2:$D$18,3,FALSE)</f>
        <v>13</v>
      </c>
    </row>
    <row r="6571" spans="1:7" x14ac:dyDescent="0.3">
      <c r="A6571" t="s">
        <v>3345</v>
      </c>
      <c r="B6571" t="s">
        <v>3925</v>
      </c>
      <c r="C6571" s="1">
        <v>44713</v>
      </c>
      <c r="D6571" s="1">
        <v>44816</v>
      </c>
      <c r="E6571">
        <f t="shared" si="102"/>
        <v>3</v>
      </c>
      <c r="F6571" t="str">
        <f>VLOOKUP(B6571,campaign!$A$2:$B$18,2,FALSE)</f>
        <v>Homeownership</v>
      </c>
      <c r="G6571">
        <f>VLOOKUP(F6571,campaign!$B$2:$D$18,3,FALSE)</f>
        <v>13</v>
      </c>
    </row>
    <row r="6572" spans="1:7" x14ac:dyDescent="0.3">
      <c r="A6572" t="s">
        <v>3345</v>
      </c>
      <c r="B6572" t="s">
        <v>3925</v>
      </c>
      <c r="C6572" s="1">
        <v>44713</v>
      </c>
      <c r="D6572" s="1">
        <v>44850</v>
      </c>
      <c r="E6572">
        <f t="shared" si="102"/>
        <v>4</v>
      </c>
      <c r="F6572" t="str">
        <f>VLOOKUP(B6572,campaign!$A$2:$B$18,2,FALSE)</f>
        <v>Homeownership</v>
      </c>
      <c r="G6572">
        <f>VLOOKUP(F6572,campaign!$B$2:$D$18,3,FALSE)</f>
        <v>13</v>
      </c>
    </row>
    <row r="6573" spans="1:7" x14ac:dyDescent="0.3">
      <c r="A6573" t="s">
        <v>3345</v>
      </c>
      <c r="B6573" t="s">
        <v>3925</v>
      </c>
      <c r="C6573" s="1">
        <v>44713</v>
      </c>
      <c r="D6573" s="1">
        <v>44881</v>
      </c>
      <c r="E6573">
        <f t="shared" si="102"/>
        <v>5</v>
      </c>
      <c r="F6573" t="str">
        <f>VLOOKUP(B6573,campaign!$A$2:$B$18,2,FALSE)</f>
        <v>Homeownership</v>
      </c>
      <c r="G6573">
        <f>VLOOKUP(F6573,campaign!$B$2:$D$18,3,FALSE)</f>
        <v>13</v>
      </c>
    </row>
    <row r="6574" spans="1:7" x14ac:dyDescent="0.3">
      <c r="A6574" t="s">
        <v>3345</v>
      </c>
      <c r="B6574" t="s">
        <v>3925</v>
      </c>
      <c r="C6574" s="1">
        <v>44713</v>
      </c>
      <c r="D6574" s="1">
        <v>44908</v>
      </c>
      <c r="E6574">
        <f t="shared" si="102"/>
        <v>6</v>
      </c>
      <c r="F6574" t="str">
        <f>VLOOKUP(B6574,campaign!$A$2:$B$18,2,FALSE)</f>
        <v>Homeownership</v>
      </c>
      <c r="G6574">
        <f>VLOOKUP(F6574,campaign!$B$2:$D$18,3,FALSE)</f>
        <v>13</v>
      </c>
    </row>
    <row r="6575" spans="1:7" x14ac:dyDescent="0.3">
      <c r="A6575" t="s">
        <v>3345</v>
      </c>
      <c r="B6575" t="s">
        <v>3925</v>
      </c>
      <c r="C6575" s="1">
        <v>44713</v>
      </c>
      <c r="D6575" s="1">
        <v>44930</v>
      </c>
      <c r="E6575">
        <f t="shared" si="102"/>
        <v>7</v>
      </c>
      <c r="F6575" t="str">
        <f>VLOOKUP(B6575,campaign!$A$2:$B$18,2,FALSE)</f>
        <v>Homeownership</v>
      </c>
      <c r="G6575">
        <f>VLOOKUP(F6575,campaign!$B$2:$D$18,3,FALSE)</f>
        <v>13</v>
      </c>
    </row>
    <row r="6576" spans="1:7" x14ac:dyDescent="0.3">
      <c r="A6576" t="s">
        <v>3345</v>
      </c>
      <c r="B6576" t="s">
        <v>3925</v>
      </c>
      <c r="C6576" s="1">
        <v>44713</v>
      </c>
      <c r="D6576" s="1">
        <v>44962</v>
      </c>
      <c r="E6576">
        <f t="shared" si="102"/>
        <v>8</v>
      </c>
      <c r="F6576" t="str">
        <f>VLOOKUP(B6576,campaign!$A$2:$B$18,2,FALSE)</f>
        <v>Homeownership</v>
      </c>
      <c r="G6576">
        <f>VLOOKUP(F6576,campaign!$B$2:$D$18,3,FALSE)</f>
        <v>13</v>
      </c>
    </row>
    <row r="6577" spans="1:7" x14ac:dyDescent="0.3">
      <c r="A6577" t="s">
        <v>3345</v>
      </c>
      <c r="B6577" t="s">
        <v>3925</v>
      </c>
      <c r="C6577" s="1">
        <v>44713</v>
      </c>
      <c r="D6577" s="1">
        <v>44995</v>
      </c>
      <c r="E6577">
        <f t="shared" si="102"/>
        <v>9</v>
      </c>
      <c r="F6577" t="str">
        <f>VLOOKUP(B6577,campaign!$A$2:$B$18,2,FALSE)</f>
        <v>Homeownership</v>
      </c>
      <c r="G6577">
        <f>VLOOKUP(F6577,campaign!$B$2:$D$18,3,FALSE)</f>
        <v>13</v>
      </c>
    </row>
    <row r="6578" spans="1:7" x14ac:dyDescent="0.3">
      <c r="A6578" t="s">
        <v>3345</v>
      </c>
      <c r="B6578" t="s">
        <v>3925</v>
      </c>
      <c r="C6578" s="1">
        <v>44713</v>
      </c>
      <c r="D6578" s="1">
        <v>45027</v>
      </c>
      <c r="E6578">
        <f t="shared" si="102"/>
        <v>10</v>
      </c>
      <c r="F6578" t="str">
        <f>VLOOKUP(B6578,campaign!$A$2:$B$18,2,FALSE)</f>
        <v>Homeownership</v>
      </c>
      <c r="G6578">
        <f>VLOOKUP(F6578,campaign!$B$2:$D$18,3,FALSE)</f>
        <v>13</v>
      </c>
    </row>
    <row r="6579" spans="1:7" x14ac:dyDescent="0.3">
      <c r="A6579" t="s">
        <v>3345</v>
      </c>
      <c r="B6579" t="s">
        <v>3947</v>
      </c>
      <c r="C6579" s="1">
        <v>44799</v>
      </c>
      <c r="D6579" s="1">
        <v>44799</v>
      </c>
      <c r="E6579">
        <f t="shared" si="102"/>
        <v>0</v>
      </c>
      <c r="F6579" t="str">
        <f>VLOOKUP(B6579,campaign!$A$2:$B$18,2,FALSE)</f>
        <v>OwnsComputer</v>
      </c>
      <c r="G6579">
        <f>VLOOKUP(F6579,campaign!$B$2:$D$18,3,FALSE)</f>
        <v>62</v>
      </c>
    </row>
    <row r="6580" spans="1:7" x14ac:dyDescent="0.3">
      <c r="A6580" t="s">
        <v>3345</v>
      </c>
      <c r="B6580" t="s">
        <v>3947</v>
      </c>
      <c r="C6580" s="1">
        <v>44799</v>
      </c>
      <c r="D6580" s="1">
        <v>44893</v>
      </c>
      <c r="E6580">
        <f t="shared" si="102"/>
        <v>3</v>
      </c>
      <c r="F6580" t="str">
        <f>VLOOKUP(B6580,campaign!$A$2:$B$18,2,FALSE)</f>
        <v>OwnsComputer</v>
      </c>
      <c r="G6580">
        <f>VLOOKUP(F6580,campaign!$B$2:$D$18,3,FALSE)</f>
        <v>62</v>
      </c>
    </row>
    <row r="6581" spans="1:7" x14ac:dyDescent="0.3">
      <c r="A6581" t="s">
        <v>3345</v>
      </c>
      <c r="B6581" t="s">
        <v>3947</v>
      </c>
      <c r="C6581" s="1">
        <v>44799</v>
      </c>
      <c r="D6581" s="1">
        <v>44899</v>
      </c>
      <c r="E6581">
        <f t="shared" si="102"/>
        <v>3</v>
      </c>
      <c r="F6581" t="str">
        <f>VLOOKUP(B6581,campaign!$A$2:$B$18,2,FALSE)</f>
        <v>OwnsComputer</v>
      </c>
      <c r="G6581">
        <f>VLOOKUP(F6581,campaign!$B$2:$D$18,3,FALSE)</f>
        <v>62</v>
      </c>
    </row>
    <row r="6582" spans="1:7" x14ac:dyDescent="0.3">
      <c r="A6582" t="s">
        <v>3345</v>
      </c>
      <c r="B6582" t="s">
        <v>3947</v>
      </c>
      <c r="C6582" s="1">
        <v>44799</v>
      </c>
      <c r="D6582" s="1">
        <v>44957</v>
      </c>
      <c r="E6582">
        <f t="shared" si="102"/>
        <v>5</v>
      </c>
      <c r="F6582" t="str">
        <f>VLOOKUP(B6582,campaign!$A$2:$B$18,2,FALSE)</f>
        <v>OwnsComputer</v>
      </c>
      <c r="G6582">
        <f>VLOOKUP(F6582,campaign!$B$2:$D$18,3,FALSE)</f>
        <v>62</v>
      </c>
    </row>
    <row r="6583" spans="1:7" x14ac:dyDescent="0.3">
      <c r="A6583" t="s">
        <v>3345</v>
      </c>
      <c r="B6583" t="s">
        <v>3947</v>
      </c>
      <c r="C6583" s="1">
        <v>44799</v>
      </c>
      <c r="D6583" s="1">
        <v>44959</v>
      </c>
      <c r="E6583">
        <f t="shared" si="102"/>
        <v>5</v>
      </c>
      <c r="F6583" t="str">
        <f>VLOOKUP(B6583,campaign!$A$2:$B$18,2,FALSE)</f>
        <v>OwnsComputer</v>
      </c>
      <c r="G6583">
        <f>VLOOKUP(F6583,campaign!$B$2:$D$18,3,FALSE)</f>
        <v>62</v>
      </c>
    </row>
    <row r="6584" spans="1:7" x14ac:dyDescent="0.3">
      <c r="A6584" t="s">
        <v>3345</v>
      </c>
      <c r="B6584" t="s">
        <v>3947</v>
      </c>
      <c r="C6584" s="1">
        <v>44799</v>
      </c>
      <c r="D6584" s="1">
        <v>45013</v>
      </c>
      <c r="E6584">
        <f t="shared" si="102"/>
        <v>7</v>
      </c>
      <c r="F6584" t="str">
        <f>VLOOKUP(B6584,campaign!$A$2:$B$18,2,FALSE)</f>
        <v>OwnsComputer</v>
      </c>
      <c r="G6584">
        <f>VLOOKUP(F6584,campaign!$B$2:$D$18,3,FALSE)</f>
        <v>62</v>
      </c>
    </row>
    <row r="6585" spans="1:7" x14ac:dyDescent="0.3">
      <c r="A6585" t="s">
        <v>3345</v>
      </c>
      <c r="B6585" t="s">
        <v>3947</v>
      </c>
      <c r="C6585" s="1">
        <v>44799</v>
      </c>
      <c r="D6585" s="1">
        <v>45026</v>
      </c>
      <c r="E6585">
        <f t="shared" si="102"/>
        <v>7</v>
      </c>
      <c r="F6585" t="str">
        <f>VLOOKUP(B6585,campaign!$A$2:$B$18,2,FALSE)</f>
        <v>OwnsComputer</v>
      </c>
      <c r="G6585">
        <f>VLOOKUP(F6585,campaign!$B$2:$D$18,3,FALSE)</f>
        <v>62</v>
      </c>
    </row>
    <row r="6586" spans="1:7" x14ac:dyDescent="0.3">
      <c r="A6586" t="s">
        <v>3345</v>
      </c>
      <c r="B6586" t="s">
        <v>3947</v>
      </c>
      <c r="C6586" s="1">
        <v>44799</v>
      </c>
      <c r="D6586" s="1">
        <v>45052</v>
      </c>
      <c r="E6586">
        <f t="shared" si="102"/>
        <v>8</v>
      </c>
      <c r="F6586" t="str">
        <f>VLOOKUP(B6586,campaign!$A$2:$B$18,2,FALSE)</f>
        <v>OwnsComputer</v>
      </c>
      <c r="G6586">
        <f>VLOOKUP(F6586,campaign!$B$2:$D$18,3,FALSE)</f>
        <v>62</v>
      </c>
    </row>
    <row r="6587" spans="1:7" x14ac:dyDescent="0.3">
      <c r="A6587" t="s">
        <v>3345</v>
      </c>
      <c r="B6587" t="s">
        <v>3947</v>
      </c>
      <c r="C6587" s="1">
        <v>44799</v>
      </c>
      <c r="D6587" s="1">
        <v>45083</v>
      </c>
      <c r="E6587">
        <f t="shared" si="102"/>
        <v>9</v>
      </c>
      <c r="F6587" t="str">
        <f>VLOOKUP(B6587,campaign!$A$2:$B$18,2,FALSE)</f>
        <v>OwnsComputer</v>
      </c>
      <c r="G6587">
        <f>VLOOKUP(F6587,campaign!$B$2:$D$18,3,FALSE)</f>
        <v>62</v>
      </c>
    </row>
    <row r="6588" spans="1:7" x14ac:dyDescent="0.3">
      <c r="A6588" t="s">
        <v>3346</v>
      </c>
      <c r="B6588" t="s">
        <v>3924</v>
      </c>
      <c r="C6588" s="1">
        <v>44691</v>
      </c>
      <c r="D6588" s="1">
        <v>44691</v>
      </c>
      <c r="E6588">
        <f t="shared" si="102"/>
        <v>0</v>
      </c>
      <c r="F6588" t="str">
        <f>VLOOKUP(B6588,campaign!$A$2:$B$18,2,FALSE)</f>
        <v>RVOwner</v>
      </c>
      <c r="G6588">
        <f>VLOOKUP(F6588,campaign!$B$2:$D$18,3,FALSE)</f>
        <v>22</v>
      </c>
    </row>
    <row r="6589" spans="1:7" x14ac:dyDescent="0.3">
      <c r="A6589" t="s">
        <v>3346</v>
      </c>
      <c r="B6589" t="s">
        <v>3924</v>
      </c>
      <c r="C6589" s="1">
        <v>44691</v>
      </c>
      <c r="D6589" s="1">
        <v>44734</v>
      </c>
      <c r="E6589">
        <f t="shared" si="102"/>
        <v>1</v>
      </c>
      <c r="F6589" t="str">
        <f>VLOOKUP(B6589,campaign!$A$2:$B$18,2,FALSE)</f>
        <v>RVOwner</v>
      </c>
      <c r="G6589">
        <f>VLOOKUP(F6589,campaign!$B$2:$D$18,3,FALSE)</f>
        <v>22</v>
      </c>
    </row>
    <row r="6590" spans="1:7" x14ac:dyDescent="0.3">
      <c r="A6590" t="s">
        <v>3346</v>
      </c>
      <c r="B6590" t="s">
        <v>3924</v>
      </c>
      <c r="C6590" s="1">
        <v>44691</v>
      </c>
      <c r="D6590" s="1">
        <v>44765</v>
      </c>
      <c r="E6590">
        <f t="shared" si="102"/>
        <v>2</v>
      </c>
      <c r="F6590" t="str">
        <f>VLOOKUP(B6590,campaign!$A$2:$B$18,2,FALSE)</f>
        <v>RVOwner</v>
      </c>
      <c r="G6590">
        <f>VLOOKUP(F6590,campaign!$B$2:$D$18,3,FALSE)</f>
        <v>22</v>
      </c>
    </row>
    <row r="6591" spans="1:7" x14ac:dyDescent="0.3">
      <c r="A6591" t="s">
        <v>3346</v>
      </c>
      <c r="B6591" t="s">
        <v>3924</v>
      </c>
      <c r="C6591" s="1">
        <v>44691</v>
      </c>
      <c r="D6591" s="1">
        <v>44784</v>
      </c>
      <c r="E6591">
        <f t="shared" si="102"/>
        <v>3</v>
      </c>
      <c r="F6591" t="str">
        <f>VLOOKUP(B6591,campaign!$A$2:$B$18,2,FALSE)</f>
        <v>RVOwner</v>
      </c>
      <c r="G6591">
        <f>VLOOKUP(F6591,campaign!$B$2:$D$18,3,FALSE)</f>
        <v>22</v>
      </c>
    </row>
    <row r="6592" spans="1:7" x14ac:dyDescent="0.3">
      <c r="A6592" t="s">
        <v>3346</v>
      </c>
      <c r="B6592" t="s">
        <v>3924</v>
      </c>
      <c r="C6592" s="1">
        <v>44691</v>
      </c>
      <c r="D6592" s="1">
        <v>44817</v>
      </c>
      <c r="E6592">
        <f t="shared" si="102"/>
        <v>4</v>
      </c>
      <c r="F6592" t="str">
        <f>VLOOKUP(B6592,campaign!$A$2:$B$18,2,FALSE)</f>
        <v>RVOwner</v>
      </c>
      <c r="G6592">
        <f>VLOOKUP(F6592,campaign!$B$2:$D$18,3,FALSE)</f>
        <v>22</v>
      </c>
    </row>
    <row r="6593" spans="1:7" x14ac:dyDescent="0.3">
      <c r="A6593" t="s">
        <v>3346</v>
      </c>
      <c r="B6593" t="s">
        <v>3924</v>
      </c>
      <c r="C6593" s="1">
        <v>44691</v>
      </c>
      <c r="D6593" s="1">
        <v>44855</v>
      </c>
      <c r="E6593">
        <f t="shared" si="102"/>
        <v>5</v>
      </c>
      <c r="F6593" t="str">
        <f>VLOOKUP(B6593,campaign!$A$2:$B$18,2,FALSE)</f>
        <v>RVOwner</v>
      </c>
      <c r="G6593">
        <f>VLOOKUP(F6593,campaign!$B$2:$D$18,3,FALSE)</f>
        <v>22</v>
      </c>
    </row>
    <row r="6594" spans="1:7" x14ac:dyDescent="0.3">
      <c r="A6594" t="s">
        <v>3346</v>
      </c>
      <c r="B6594" t="s">
        <v>3924</v>
      </c>
      <c r="C6594" s="1">
        <v>44691</v>
      </c>
      <c r="D6594" s="1">
        <v>44907</v>
      </c>
      <c r="E6594">
        <f t="shared" si="102"/>
        <v>7</v>
      </c>
      <c r="F6594" t="str">
        <f>VLOOKUP(B6594,campaign!$A$2:$B$18,2,FALSE)</f>
        <v>RVOwner</v>
      </c>
      <c r="G6594">
        <f>VLOOKUP(F6594,campaign!$B$2:$D$18,3,FALSE)</f>
        <v>22</v>
      </c>
    </row>
    <row r="6595" spans="1:7" x14ac:dyDescent="0.3">
      <c r="A6595" t="s">
        <v>3346</v>
      </c>
      <c r="B6595" t="s">
        <v>3924</v>
      </c>
      <c r="C6595" s="1">
        <v>44691</v>
      </c>
      <c r="D6595" s="1">
        <v>44951</v>
      </c>
      <c r="E6595">
        <f t="shared" ref="E6595:E6658" si="103">DATEDIF(C6595,D6595,"M")</f>
        <v>8</v>
      </c>
      <c r="F6595" t="str">
        <f>VLOOKUP(B6595,campaign!$A$2:$B$18,2,FALSE)</f>
        <v>RVOwner</v>
      </c>
      <c r="G6595">
        <f>VLOOKUP(F6595,campaign!$B$2:$D$18,3,FALSE)</f>
        <v>22</v>
      </c>
    </row>
    <row r="6596" spans="1:7" x14ac:dyDescent="0.3">
      <c r="A6596" t="s">
        <v>3346</v>
      </c>
      <c r="B6596" t="s">
        <v>3924</v>
      </c>
      <c r="C6596" s="1">
        <v>44691</v>
      </c>
      <c r="D6596" s="1">
        <v>44970</v>
      </c>
      <c r="E6596">
        <f t="shared" si="103"/>
        <v>9</v>
      </c>
      <c r="F6596" t="str">
        <f>VLOOKUP(B6596,campaign!$A$2:$B$18,2,FALSE)</f>
        <v>RVOwner</v>
      </c>
      <c r="G6596">
        <f>VLOOKUP(F6596,campaign!$B$2:$D$18,3,FALSE)</f>
        <v>22</v>
      </c>
    </row>
    <row r="6597" spans="1:7" x14ac:dyDescent="0.3">
      <c r="A6597" t="s">
        <v>3346</v>
      </c>
      <c r="B6597" t="s">
        <v>3924</v>
      </c>
      <c r="C6597" s="1">
        <v>44691</v>
      </c>
      <c r="D6597" s="1">
        <v>45002</v>
      </c>
      <c r="E6597">
        <f t="shared" si="103"/>
        <v>10</v>
      </c>
      <c r="F6597" t="str">
        <f>VLOOKUP(B6597,campaign!$A$2:$B$18,2,FALSE)</f>
        <v>RVOwner</v>
      </c>
      <c r="G6597">
        <f>VLOOKUP(F6597,campaign!$B$2:$D$18,3,FALSE)</f>
        <v>22</v>
      </c>
    </row>
    <row r="6598" spans="1:7" x14ac:dyDescent="0.3">
      <c r="A6598" t="s">
        <v>3346</v>
      </c>
      <c r="B6598" t="s">
        <v>3924</v>
      </c>
      <c r="C6598" s="1">
        <v>44691</v>
      </c>
      <c r="D6598" s="1">
        <v>45026</v>
      </c>
      <c r="E6598">
        <f t="shared" si="103"/>
        <v>11</v>
      </c>
      <c r="F6598" t="str">
        <f>VLOOKUP(B6598,campaign!$A$2:$B$18,2,FALSE)</f>
        <v>RVOwner</v>
      </c>
      <c r="G6598">
        <f>VLOOKUP(F6598,campaign!$B$2:$D$18,3,FALSE)</f>
        <v>22</v>
      </c>
    </row>
    <row r="6599" spans="1:7" x14ac:dyDescent="0.3">
      <c r="A6599" t="s">
        <v>3346</v>
      </c>
      <c r="B6599" t="s">
        <v>3924</v>
      </c>
      <c r="C6599" s="1">
        <v>44691</v>
      </c>
      <c r="D6599" s="1">
        <v>45069</v>
      </c>
      <c r="E6599">
        <f t="shared" si="103"/>
        <v>12</v>
      </c>
      <c r="F6599" t="str">
        <f>VLOOKUP(B6599,campaign!$A$2:$B$18,2,FALSE)</f>
        <v>RVOwner</v>
      </c>
      <c r="G6599">
        <f>VLOOKUP(F6599,campaign!$B$2:$D$18,3,FALSE)</f>
        <v>22</v>
      </c>
    </row>
    <row r="6600" spans="1:7" x14ac:dyDescent="0.3">
      <c r="A6600" t="s">
        <v>3346</v>
      </c>
      <c r="B6600" t="s">
        <v>3927</v>
      </c>
      <c r="C6600" s="1">
        <v>44863</v>
      </c>
      <c r="D6600" s="1">
        <v>44863</v>
      </c>
      <c r="E6600">
        <f t="shared" si="103"/>
        <v>0</v>
      </c>
      <c r="F6600" t="str">
        <f>VLOOKUP(B6600,campaign!$A$2:$B$18,2,FALSE)</f>
        <v>RespondsToMailOffers</v>
      </c>
      <c r="G6600">
        <f>VLOOKUP(F6600,campaign!$B$2:$D$18,3,FALSE)</f>
        <v>27</v>
      </c>
    </row>
    <row r="6601" spans="1:7" x14ac:dyDescent="0.3">
      <c r="A6601" t="s">
        <v>3346</v>
      </c>
      <c r="B6601" t="s">
        <v>3927</v>
      </c>
      <c r="C6601" s="1">
        <v>44863</v>
      </c>
      <c r="D6601" s="1">
        <v>44898</v>
      </c>
      <c r="E6601">
        <f t="shared" si="103"/>
        <v>1</v>
      </c>
      <c r="F6601" t="str">
        <f>VLOOKUP(B6601,campaign!$A$2:$B$18,2,FALSE)</f>
        <v>RespondsToMailOffers</v>
      </c>
      <c r="G6601">
        <f>VLOOKUP(F6601,campaign!$B$2:$D$18,3,FALSE)</f>
        <v>27</v>
      </c>
    </row>
    <row r="6602" spans="1:7" x14ac:dyDescent="0.3">
      <c r="A6602" t="s">
        <v>3346</v>
      </c>
      <c r="B6602" t="s">
        <v>3927</v>
      </c>
      <c r="C6602" s="1">
        <v>44863</v>
      </c>
      <c r="D6602" s="1">
        <v>44930</v>
      </c>
      <c r="E6602">
        <f t="shared" si="103"/>
        <v>2</v>
      </c>
      <c r="F6602" t="str">
        <f>VLOOKUP(B6602,campaign!$A$2:$B$18,2,FALSE)</f>
        <v>RespondsToMailOffers</v>
      </c>
      <c r="G6602">
        <f>VLOOKUP(F6602,campaign!$B$2:$D$18,3,FALSE)</f>
        <v>27</v>
      </c>
    </row>
    <row r="6603" spans="1:7" x14ac:dyDescent="0.3">
      <c r="A6603" t="s">
        <v>3346</v>
      </c>
      <c r="B6603" t="s">
        <v>3927</v>
      </c>
      <c r="C6603" s="1">
        <v>44863</v>
      </c>
      <c r="D6603" s="1">
        <v>44961</v>
      </c>
      <c r="E6603">
        <f t="shared" si="103"/>
        <v>3</v>
      </c>
      <c r="F6603" t="str">
        <f>VLOOKUP(B6603,campaign!$A$2:$B$18,2,FALSE)</f>
        <v>RespondsToMailOffers</v>
      </c>
      <c r="G6603">
        <f>VLOOKUP(F6603,campaign!$B$2:$D$18,3,FALSE)</f>
        <v>27</v>
      </c>
    </row>
    <row r="6604" spans="1:7" x14ac:dyDescent="0.3">
      <c r="A6604" t="s">
        <v>3346</v>
      </c>
      <c r="B6604" t="s">
        <v>3927</v>
      </c>
      <c r="C6604" s="1">
        <v>44863</v>
      </c>
      <c r="D6604" s="1">
        <v>44989</v>
      </c>
      <c r="E6604">
        <f t="shared" si="103"/>
        <v>4</v>
      </c>
      <c r="F6604" t="str">
        <f>VLOOKUP(B6604,campaign!$A$2:$B$18,2,FALSE)</f>
        <v>RespondsToMailOffers</v>
      </c>
      <c r="G6604">
        <f>VLOOKUP(F6604,campaign!$B$2:$D$18,3,FALSE)</f>
        <v>27</v>
      </c>
    </row>
    <row r="6605" spans="1:7" x14ac:dyDescent="0.3">
      <c r="A6605" t="s">
        <v>3346</v>
      </c>
      <c r="B6605" t="s">
        <v>3927</v>
      </c>
      <c r="C6605" s="1">
        <v>44863</v>
      </c>
      <c r="D6605" s="1">
        <v>45029</v>
      </c>
      <c r="E6605">
        <f t="shared" si="103"/>
        <v>5</v>
      </c>
      <c r="F6605" t="str">
        <f>VLOOKUP(B6605,campaign!$A$2:$B$18,2,FALSE)</f>
        <v>RespondsToMailOffers</v>
      </c>
      <c r="G6605">
        <f>VLOOKUP(F6605,campaign!$B$2:$D$18,3,FALSE)</f>
        <v>27</v>
      </c>
    </row>
    <row r="6606" spans="1:7" x14ac:dyDescent="0.3">
      <c r="A6606" t="s">
        <v>3346</v>
      </c>
      <c r="B6606" t="s">
        <v>3927</v>
      </c>
      <c r="C6606" s="1">
        <v>44863</v>
      </c>
      <c r="D6606" s="1">
        <v>45054</v>
      </c>
      <c r="E6606">
        <f t="shared" si="103"/>
        <v>6</v>
      </c>
      <c r="F6606" t="str">
        <f>VLOOKUP(B6606,campaign!$A$2:$B$18,2,FALSE)</f>
        <v>RespondsToMailOffers</v>
      </c>
      <c r="G6606">
        <f>VLOOKUP(F6606,campaign!$B$2:$D$18,3,FALSE)</f>
        <v>27</v>
      </c>
    </row>
    <row r="6607" spans="1:7" x14ac:dyDescent="0.3">
      <c r="A6607" t="s">
        <v>3346</v>
      </c>
      <c r="B6607" t="s">
        <v>3927</v>
      </c>
      <c r="C6607" s="1">
        <v>44863</v>
      </c>
      <c r="D6607" s="1">
        <v>45087</v>
      </c>
      <c r="E6607">
        <f t="shared" si="103"/>
        <v>7</v>
      </c>
      <c r="F6607" t="str">
        <f>VLOOKUP(B6607,campaign!$A$2:$B$18,2,FALSE)</f>
        <v>RespondsToMailOffers</v>
      </c>
      <c r="G6607">
        <f>VLOOKUP(F6607,campaign!$B$2:$D$18,3,FALSE)</f>
        <v>27</v>
      </c>
    </row>
    <row r="6608" spans="1:7" x14ac:dyDescent="0.3">
      <c r="A6608" t="s">
        <v>3347</v>
      </c>
      <c r="B6608" t="s">
        <v>3921</v>
      </c>
      <c r="C6608" s="1">
        <v>44671</v>
      </c>
      <c r="D6608" s="1">
        <v>44671</v>
      </c>
      <c r="E6608">
        <f t="shared" si="103"/>
        <v>0</v>
      </c>
      <c r="F6608" t="str">
        <f>VLOOKUP(B6608,campaign!$A$2:$B$18,2,FALSE)</f>
        <v>HandsetRefurbished</v>
      </c>
      <c r="G6608">
        <f>VLOOKUP(F6608,campaign!$B$2:$D$18,3,FALSE)</f>
        <v>26</v>
      </c>
    </row>
    <row r="6609" spans="1:7" x14ac:dyDescent="0.3">
      <c r="A6609" t="s">
        <v>3347</v>
      </c>
      <c r="B6609" t="s">
        <v>3921</v>
      </c>
      <c r="C6609" s="1">
        <v>44671</v>
      </c>
      <c r="D6609" s="1">
        <v>44703</v>
      </c>
      <c r="E6609">
        <f t="shared" si="103"/>
        <v>1</v>
      </c>
      <c r="F6609" t="str">
        <f>VLOOKUP(B6609,campaign!$A$2:$B$18,2,FALSE)</f>
        <v>HandsetRefurbished</v>
      </c>
      <c r="G6609">
        <f>VLOOKUP(F6609,campaign!$B$2:$D$18,3,FALSE)</f>
        <v>26</v>
      </c>
    </row>
    <row r="6610" spans="1:7" x14ac:dyDescent="0.3">
      <c r="A6610" t="s">
        <v>3347</v>
      </c>
      <c r="B6610" t="s">
        <v>3921</v>
      </c>
      <c r="C6610" s="1">
        <v>44671</v>
      </c>
      <c r="D6610" s="1">
        <v>44742</v>
      </c>
      <c r="E6610">
        <f t="shared" si="103"/>
        <v>2</v>
      </c>
      <c r="F6610" t="str">
        <f>VLOOKUP(B6610,campaign!$A$2:$B$18,2,FALSE)</f>
        <v>HandsetRefurbished</v>
      </c>
      <c r="G6610">
        <f>VLOOKUP(F6610,campaign!$B$2:$D$18,3,FALSE)</f>
        <v>26</v>
      </c>
    </row>
    <row r="6611" spans="1:7" x14ac:dyDescent="0.3">
      <c r="A6611" t="s">
        <v>3347</v>
      </c>
      <c r="B6611" t="s">
        <v>3921</v>
      </c>
      <c r="C6611" s="1">
        <v>44671</v>
      </c>
      <c r="D6611" s="1">
        <v>44768</v>
      </c>
      <c r="E6611">
        <f t="shared" si="103"/>
        <v>3</v>
      </c>
      <c r="F6611" t="str">
        <f>VLOOKUP(B6611,campaign!$A$2:$B$18,2,FALSE)</f>
        <v>HandsetRefurbished</v>
      </c>
      <c r="G6611">
        <f>VLOOKUP(F6611,campaign!$B$2:$D$18,3,FALSE)</f>
        <v>26</v>
      </c>
    </row>
    <row r="6612" spans="1:7" x14ac:dyDescent="0.3">
      <c r="A6612" t="s">
        <v>3347</v>
      </c>
      <c r="B6612" t="s">
        <v>3921</v>
      </c>
      <c r="C6612" s="1">
        <v>44671</v>
      </c>
      <c r="D6612" s="1">
        <v>44833</v>
      </c>
      <c r="E6612">
        <f t="shared" si="103"/>
        <v>5</v>
      </c>
      <c r="F6612" t="str">
        <f>VLOOKUP(B6612,campaign!$A$2:$B$18,2,FALSE)</f>
        <v>HandsetRefurbished</v>
      </c>
      <c r="G6612">
        <f>VLOOKUP(F6612,campaign!$B$2:$D$18,3,FALSE)</f>
        <v>26</v>
      </c>
    </row>
    <row r="6613" spans="1:7" x14ac:dyDescent="0.3">
      <c r="A6613" t="s">
        <v>3347</v>
      </c>
      <c r="B6613" t="s">
        <v>3921</v>
      </c>
      <c r="C6613" s="1">
        <v>44671</v>
      </c>
      <c r="D6613" s="1">
        <v>44858</v>
      </c>
      <c r="E6613">
        <f t="shared" si="103"/>
        <v>6</v>
      </c>
      <c r="F6613" t="str">
        <f>VLOOKUP(B6613,campaign!$A$2:$B$18,2,FALSE)</f>
        <v>HandsetRefurbished</v>
      </c>
      <c r="G6613">
        <f>VLOOKUP(F6613,campaign!$B$2:$D$18,3,FALSE)</f>
        <v>26</v>
      </c>
    </row>
    <row r="6614" spans="1:7" x14ac:dyDescent="0.3">
      <c r="A6614" t="s">
        <v>3347</v>
      </c>
      <c r="B6614" t="s">
        <v>3921</v>
      </c>
      <c r="C6614" s="1">
        <v>44671</v>
      </c>
      <c r="D6614" s="1">
        <v>44893</v>
      </c>
      <c r="E6614">
        <f t="shared" si="103"/>
        <v>7</v>
      </c>
      <c r="F6614" t="str">
        <f>VLOOKUP(B6614,campaign!$A$2:$B$18,2,FALSE)</f>
        <v>HandsetRefurbished</v>
      </c>
      <c r="G6614">
        <f>VLOOKUP(F6614,campaign!$B$2:$D$18,3,FALSE)</f>
        <v>26</v>
      </c>
    </row>
    <row r="6615" spans="1:7" x14ac:dyDescent="0.3">
      <c r="A6615" t="s">
        <v>3347</v>
      </c>
      <c r="B6615" t="s">
        <v>3921</v>
      </c>
      <c r="C6615" s="1">
        <v>44671</v>
      </c>
      <c r="D6615" s="1">
        <v>44925</v>
      </c>
      <c r="E6615">
        <f t="shared" si="103"/>
        <v>8</v>
      </c>
      <c r="F6615" t="str">
        <f>VLOOKUP(B6615,campaign!$A$2:$B$18,2,FALSE)</f>
        <v>HandsetRefurbished</v>
      </c>
      <c r="G6615">
        <f>VLOOKUP(F6615,campaign!$B$2:$D$18,3,FALSE)</f>
        <v>26</v>
      </c>
    </row>
    <row r="6616" spans="1:7" x14ac:dyDescent="0.3">
      <c r="A6616" t="s">
        <v>3347</v>
      </c>
      <c r="B6616" t="s">
        <v>3921</v>
      </c>
      <c r="C6616" s="1">
        <v>44671</v>
      </c>
      <c r="D6616" s="1">
        <v>44951</v>
      </c>
      <c r="E6616">
        <f t="shared" si="103"/>
        <v>9</v>
      </c>
      <c r="F6616" t="str">
        <f>VLOOKUP(B6616,campaign!$A$2:$B$18,2,FALSE)</f>
        <v>HandsetRefurbished</v>
      </c>
      <c r="G6616">
        <f>VLOOKUP(F6616,campaign!$B$2:$D$18,3,FALSE)</f>
        <v>26</v>
      </c>
    </row>
    <row r="6617" spans="1:7" x14ac:dyDescent="0.3">
      <c r="A6617" t="s">
        <v>3347</v>
      </c>
      <c r="B6617" t="s">
        <v>3921</v>
      </c>
      <c r="C6617" s="1">
        <v>44671</v>
      </c>
      <c r="D6617" s="1">
        <v>44984</v>
      </c>
      <c r="E6617">
        <f t="shared" si="103"/>
        <v>10</v>
      </c>
      <c r="F6617" t="str">
        <f>VLOOKUP(B6617,campaign!$A$2:$B$18,2,FALSE)</f>
        <v>HandsetRefurbished</v>
      </c>
      <c r="G6617">
        <f>VLOOKUP(F6617,campaign!$B$2:$D$18,3,FALSE)</f>
        <v>26</v>
      </c>
    </row>
    <row r="6618" spans="1:7" x14ac:dyDescent="0.3">
      <c r="A6618" t="s">
        <v>3347</v>
      </c>
      <c r="B6618" t="s">
        <v>3921</v>
      </c>
      <c r="C6618" s="1">
        <v>44671</v>
      </c>
      <c r="D6618" s="1">
        <v>45011</v>
      </c>
      <c r="E6618">
        <f t="shared" si="103"/>
        <v>11</v>
      </c>
      <c r="F6618" t="str">
        <f>VLOOKUP(B6618,campaign!$A$2:$B$18,2,FALSE)</f>
        <v>HandsetRefurbished</v>
      </c>
      <c r="G6618">
        <f>VLOOKUP(F6618,campaign!$B$2:$D$18,3,FALSE)</f>
        <v>26</v>
      </c>
    </row>
    <row r="6619" spans="1:7" x14ac:dyDescent="0.3">
      <c r="A6619" t="s">
        <v>3347</v>
      </c>
      <c r="B6619" t="s">
        <v>3921</v>
      </c>
      <c r="C6619" s="1">
        <v>44671</v>
      </c>
      <c r="D6619" s="1">
        <v>45044</v>
      </c>
      <c r="E6619">
        <f t="shared" si="103"/>
        <v>12</v>
      </c>
      <c r="F6619" t="str">
        <f>VLOOKUP(B6619,campaign!$A$2:$B$18,2,FALSE)</f>
        <v>HandsetRefurbished</v>
      </c>
      <c r="G6619">
        <f>VLOOKUP(F6619,campaign!$B$2:$D$18,3,FALSE)</f>
        <v>26</v>
      </c>
    </row>
    <row r="6620" spans="1:7" x14ac:dyDescent="0.3">
      <c r="A6620" t="s">
        <v>3347</v>
      </c>
      <c r="B6620" t="s">
        <v>3921</v>
      </c>
      <c r="C6620" s="1">
        <v>44671</v>
      </c>
      <c r="D6620" s="1">
        <v>45066</v>
      </c>
      <c r="E6620">
        <f t="shared" si="103"/>
        <v>13</v>
      </c>
      <c r="F6620" t="str">
        <f>VLOOKUP(B6620,campaign!$A$2:$B$18,2,FALSE)</f>
        <v>HandsetRefurbished</v>
      </c>
      <c r="G6620">
        <f>VLOOKUP(F6620,campaign!$B$2:$D$18,3,FALSE)</f>
        <v>26</v>
      </c>
    </row>
    <row r="6621" spans="1:7" x14ac:dyDescent="0.3">
      <c r="A6621" t="s">
        <v>3347</v>
      </c>
      <c r="B6621" t="s">
        <v>3920</v>
      </c>
      <c r="C6621" s="1">
        <v>44933</v>
      </c>
      <c r="D6621" s="1">
        <v>44933</v>
      </c>
      <c r="E6621">
        <f t="shared" si="103"/>
        <v>0</v>
      </c>
      <c r="F6621" t="str">
        <f>VLOOKUP(B6621,campaign!$A$2:$B$18,2,FALSE)</f>
        <v>ChildrenInHH</v>
      </c>
      <c r="G6621">
        <f>VLOOKUP(F6621,campaign!$B$2:$D$18,3,FALSE)</f>
        <v>10</v>
      </c>
    </row>
    <row r="6622" spans="1:7" x14ac:dyDescent="0.3">
      <c r="A6622" t="s">
        <v>3347</v>
      </c>
      <c r="B6622" t="s">
        <v>3920</v>
      </c>
      <c r="C6622" s="1">
        <v>44933</v>
      </c>
      <c r="D6622" s="1">
        <v>44973</v>
      </c>
      <c r="E6622">
        <f t="shared" si="103"/>
        <v>1</v>
      </c>
      <c r="F6622" t="str">
        <f>VLOOKUP(B6622,campaign!$A$2:$B$18,2,FALSE)</f>
        <v>ChildrenInHH</v>
      </c>
      <c r="G6622">
        <f>VLOOKUP(F6622,campaign!$B$2:$D$18,3,FALSE)</f>
        <v>10</v>
      </c>
    </row>
    <row r="6623" spans="1:7" x14ac:dyDescent="0.3">
      <c r="A6623" t="s">
        <v>3347</v>
      </c>
      <c r="B6623" t="s">
        <v>3920</v>
      </c>
      <c r="C6623" s="1">
        <v>44933</v>
      </c>
      <c r="D6623" s="1">
        <v>45004</v>
      </c>
      <c r="E6623">
        <f t="shared" si="103"/>
        <v>2</v>
      </c>
      <c r="F6623" t="str">
        <f>VLOOKUP(B6623,campaign!$A$2:$B$18,2,FALSE)</f>
        <v>ChildrenInHH</v>
      </c>
      <c r="G6623">
        <f>VLOOKUP(F6623,campaign!$B$2:$D$18,3,FALSE)</f>
        <v>10</v>
      </c>
    </row>
    <row r="6624" spans="1:7" x14ac:dyDescent="0.3">
      <c r="A6624" t="s">
        <v>3347</v>
      </c>
      <c r="B6624" t="s">
        <v>3920</v>
      </c>
      <c r="C6624" s="1">
        <v>44933</v>
      </c>
      <c r="D6624" s="1">
        <v>45028</v>
      </c>
      <c r="E6624">
        <f t="shared" si="103"/>
        <v>3</v>
      </c>
      <c r="F6624" t="str">
        <f>VLOOKUP(B6624,campaign!$A$2:$B$18,2,FALSE)</f>
        <v>ChildrenInHH</v>
      </c>
      <c r="G6624">
        <f>VLOOKUP(F6624,campaign!$B$2:$D$18,3,FALSE)</f>
        <v>10</v>
      </c>
    </row>
    <row r="6625" spans="1:7" x14ac:dyDescent="0.3">
      <c r="A6625" t="s">
        <v>3347</v>
      </c>
      <c r="B6625" t="s">
        <v>3920</v>
      </c>
      <c r="C6625" s="1">
        <v>44933</v>
      </c>
      <c r="D6625" s="1">
        <v>45059</v>
      </c>
      <c r="E6625">
        <f t="shared" si="103"/>
        <v>4</v>
      </c>
      <c r="F6625" t="str">
        <f>VLOOKUP(B6625,campaign!$A$2:$B$18,2,FALSE)</f>
        <v>ChildrenInHH</v>
      </c>
      <c r="G6625">
        <f>VLOOKUP(F6625,campaign!$B$2:$D$18,3,FALSE)</f>
        <v>10</v>
      </c>
    </row>
    <row r="6626" spans="1:7" x14ac:dyDescent="0.3">
      <c r="A6626" t="s">
        <v>3348</v>
      </c>
      <c r="B6626" t="s">
        <v>3952</v>
      </c>
      <c r="C6626" s="1">
        <v>44570</v>
      </c>
      <c r="D6626" s="1">
        <v>44570</v>
      </c>
      <c r="E6626">
        <f t="shared" si="103"/>
        <v>0</v>
      </c>
      <c r="F6626" t="str">
        <f>VLOOKUP(B6626,campaign!$A$2:$B$18,2,FALSE)</f>
        <v>MadeCallToRetentionTeam</v>
      </c>
      <c r="G6626">
        <f>VLOOKUP(F6626,campaign!$B$2:$D$18,3,FALSE)</f>
        <v>16</v>
      </c>
    </row>
    <row r="6627" spans="1:7" x14ac:dyDescent="0.3">
      <c r="A6627" t="s">
        <v>3348</v>
      </c>
      <c r="B6627" t="s">
        <v>3952</v>
      </c>
      <c r="C6627" s="1">
        <v>44570</v>
      </c>
      <c r="D6627" s="1">
        <v>44607</v>
      </c>
      <c r="E6627">
        <f t="shared" si="103"/>
        <v>1</v>
      </c>
      <c r="F6627" t="str">
        <f>VLOOKUP(B6627,campaign!$A$2:$B$18,2,FALSE)</f>
        <v>MadeCallToRetentionTeam</v>
      </c>
      <c r="G6627">
        <f>VLOOKUP(F6627,campaign!$B$2:$D$18,3,FALSE)</f>
        <v>16</v>
      </c>
    </row>
    <row r="6628" spans="1:7" x14ac:dyDescent="0.3">
      <c r="A6628" t="s">
        <v>3348</v>
      </c>
      <c r="B6628" t="s">
        <v>3952</v>
      </c>
      <c r="C6628" s="1">
        <v>44570</v>
      </c>
      <c r="D6628" s="1">
        <v>44672</v>
      </c>
      <c r="E6628">
        <f t="shared" si="103"/>
        <v>3</v>
      </c>
      <c r="F6628" t="str">
        <f>VLOOKUP(B6628,campaign!$A$2:$B$18,2,FALSE)</f>
        <v>MadeCallToRetentionTeam</v>
      </c>
      <c r="G6628">
        <f>VLOOKUP(F6628,campaign!$B$2:$D$18,3,FALSE)</f>
        <v>16</v>
      </c>
    </row>
    <row r="6629" spans="1:7" x14ac:dyDescent="0.3">
      <c r="A6629" t="s">
        <v>3348</v>
      </c>
      <c r="B6629" t="s">
        <v>3952</v>
      </c>
      <c r="C6629" s="1">
        <v>44570</v>
      </c>
      <c r="D6629" s="1">
        <v>44696</v>
      </c>
      <c r="E6629">
        <f t="shared" si="103"/>
        <v>4</v>
      </c>
      <c r="F6629" t="str">
        <f>VLOOKUP(B6629,campaign!$A$2:$B$18,2,FALSE)</f>
        <v>MadeCallToRetentionTeam</v>
      </c>
      <c r="G6629">
        <f>VLOOKUP(F6629,campaign!$B$2:$D$18,3,FALSE)</f>
        <v>16</v>
      </c>
    </row>
    <row r="6630" spans="1:7" x14ac:dyDescent="0.3">
      <c r="A6630" t="s">
        <v>3348</v>
      </c>
      <c r="B6630" t="s">
        <v>3952</v>
      </c>
      <c r="C6630" s="1">
        <v>44570</v>
      </c>
      <c r="D6630" s="1">
        <v>44766</v>
      </c>
      <c r="E6630">
        <f t="shared" si="103"/>
        <v>6</v>
      </c>
      <c r="F6630" t="str">
        <f>VLOOKUP(B6630,campaign!$A$2:$B$18,2,FALSE)</f>
        <v>MadeCallToRetentionTeam</v>
      </c>
      <c r="G6630">
        <f>VLOOKUP(F6630,campaign!$B$2:$D$18,3,FALSE)</f>
        <v>16</v>
      </c>
    </row>
    <row r="6631" spans="1:7" x14ac:dyDescent="0.3">
      <c r="A6631" t="s">
        <v>3348</v>
      </c>
      <c r="B6631" t="s">
        <v>3952</v>
      </c>
      <c r="C6631" s="1">
        <v>44570</v>
      </c>
      <c r="D6631" s="1">
        <v>44795</v>
      </c>
      <c r="E6631">
        <f t="shared" si="103"/>
        <v>7</v>
      </c>
      <c r="F6631" t="str">
        <f>VLOOKUP(B6631,campaign!$A$2:$B$18,2,FALSE)</f>
        <v>MadeCallToRetentionTeam</v>
      </c>
      <c r="G6631">
        <f>VLOOKUP(F6631,campaign!$B$2:$D$18,3,FALSE)</f>
        <v>16</v>
      </c>
    </row>
    <row r="6632" spans="1:7" x14ac:dyDescent="0.3">
      <c r="A6632" t="s">
        <v>3348</v>
      </c>
      <c r="B6632" t="s">
        <v>3952</v>
      </c>
      <c r="C6632" s="1">
        <v>44570</v>
      </c>
      <c r="D6632" s="1">
        <v>44826</v>
      </c>
      <c r="E6632">
        <f t="shared" si="103"/>
        <v>8</v>
      </c>
      <c r="F6632" t="str">
        <f>VLOOKUP(B6632,campaign!$A$2:$B$18,2,FALSE)</f>
        <v>MadeCallToRetentionTeam</v>
      </c>
      <c r="G6632">
        <f>VLOOKUP(F6632,campaign!$B$2:$D$18,3,FALSE)</f>
        <v>16</v>
      </c>
    </row>
    <row r="6633" spans="1:7" x14ac:dyDescent="0.3">
      <c r="A6633" t="s">
        <v>3348</v>
      </c>
      <c r="B6633" t="s">
        <v>3952</v>
      </c>
      <c r="C6633" s="1">
        <v>44570</v>
      </c>
      <c r="D6633" s="1">
        <v>44852</v>
      </c>
      <c r="E6633">
        <f t="shared" si="103"/>
        <v>9</v>
      </c>
      <c r="F6633" t="str">
        <f>VLOOKUP(B6633,campaign!$A$2:$B$18,2,FALSE)</f>
        <v>MadeCallToRetentionTeam</v>
      </c>
      <c r="G6633">
        <f>VLOOKUP(F6633,campaign!$B$2:$D$18,3,FALSE)</f>
        <v>16</v>
      </c>
    </row>
    <row r="6634" spans="1:7" x14ac:dyDescent="0.3">
      <c r="A6634" t="s">
        <v>3348</v>
      </c>
      <c r="B6634" t="s">
        <v>3952</v>
      </c>
      <c r="C6634" s="1">
        <v>44570</v>
      </c>
      <c r="D6634" s="1">
        <v>44884</v>
      </c>
      <c r="E6634">
        <f t="shared" si="103"/>
        <v>10</v>
      </c>
      <c r="F6634" t="str">
        <f>VLOOKUP(B6634,campaign!$A$2:$B$18,2,FALSE)</f>
        <v>MadeCallToRetentionTeam</v>
      </c>
      <c r="G6634">
        <f>VLOOKUP(F6634,campaign!$B$2:$D$18,3,FALSE)</f>
        <v>16</v>
      </c>
    </row>
    <row r="6635" spans="1:7" x14ac:dyDescent="0.3">
      <c r="A6635" t="s">
        <v>3348</v>
      </c>
      <c r="B6635" t="s">
        <v>3952</v>
      </c>
      <c r="C6635" s="1">
        <v>44570</v>
      </c>
      <c r="D6635" s="1">
        <v>44909</v>
      </c>
      <c r="E6635">
        <f t="shared" si="103"/>
        <v>11</v>
      </c>
      <c r="F6635" t="str">
        <f>VLOOKUP(B6635,campaign!$A$2:$B$18,2,FALSE)</f>
        <v>MadeCallToRetentionTeam</v>
      </c>
      <c r="G6635">
        <f>VLOOKUP(F6635,campaign!$B$2:$D$18,3,FALSE)</f>
        <v>16</v>
      </c>
    </row>
    <row r="6636" spans="1:7" x14ac:dyDescent="0.3">
      <c r="A6636" t="s">
        <v>3348</v>
      </c>
      <c r="B6636" t="s">
        <v>3952</v>
      </c>
      <c r="C6636" s="1">
        <v>44570</v>
      </c>
      <c r="D6636" s="1">
        <v>44970</v>
      </c>
      <c r="E6636">
        <f t="shared" si="103"/>
        <v>13</v>
      </c>
      <c r="F6636" t="str">
        <f>VLOOKUP(B6636,campaign!$A$2:$B$18,2,FALSE)</f>
        <v>MadeCallToRetentionTeam</v>
      </c>
      <c r="G6636">
        <f>VLOOKUP(F6636,campaign!$B$2:$D$18,3,FALSE)</f>
        <v>16</v>
      </c>
    </row>
    <row r="6637" spans="1:7" x14ac:dyDescent="0.3">
      <c r="A6637" t="s">
        <v>3348</v>
      </c>
      <c r="B6637" t="s">
        <v>3952</v>
      </c>
      <c r="C6637" s="1">
        <v>44570</v>
      </c>
      <c r="D6637" s="1">
        <v>45034</v>
      </c>
      <c r="E6637">
        <f t="shared" si="103"/>
        <v>15</v>
      </c>
      <c r="F6637" t="str">
        <f>VLOOKUP(B6637,campaign!$A$2:$B$18,2,FALSE)</f>
        <v>MadeCallToRetentionTeam</v>
      </c>
      <c r="G6637">
        <f>VLOOKUP(F6637,campaign!$B$2:$D$18,3,FALSE)</f>
        <v>16</v>
      </c>
    </row>
    <row r="6638" spans="1:7" x14ac:dyDescent="0.3">
      <c r="A6638" t="s">
        <v>3348</v>
      </c>
      <c r="B6638" t="s">
        <v>3952</v>
      </c>
      <c r="C6638" s="1">
        <v>44570</v>
      </c>
      <c r="D6638" s="1">
        <v>45068</v>
      </c>
      <c r="E6638">
        <f t="shared" si="103"/>
        <v>16</v>
      </c>
      <c r="F6638" t="str">
        <f>VLOOKUP(B6638,campaign!$A$2:$B$18,2,FALSE)</f>
        <v>MadeCallToRetentionTeam</v>
      </c>
      <c r="G6638">
        <f>VLOOKUP(F6638,campaign!$B$2:$D$18,3,FALSE)</f>
        <v>16</v>
      </c>
    </row>
    <row r="6639" spans="1:7" x14ac:dyDescent="0.3">
      <c r="A6639" t="s">
        <v>3348</v>
      </c>
      <c r="B6639" t="s">
        <v>3920</v>
      </c>
      <c r="C6639" s="1">
        <v>44992</v>
      </c>
      <c r="D6639" s="1">
        <v>44992</v>
      </c>
      <c r="E6639">
        <f t="shared" si="103"/>
        <v>0</v>
      </c>
      <c r="F6639" t="str">
        <f>VLOOKUP(B6639,campaign!$A$2:$B$18,2,FALSE)</f>
        <v>ChildrenInHH</v>
      </c>
      <c r="G6639">
        <f>VLOOKUP(F6639,campaign!$B$2:$D$18,3,FALSE)</f>
        <v>10</v>
      </c>
    </row>
    <row r="6640" spans="1:7" x14ac:dyDescent="0.3">
      <c r="A6640" t="s">
        <v>3348</v>
      </c>
      <c r="B6640" t="s">
        <v>3920</v>
      </c>
      <c r="C6640" s="1">
        <v>44992</v>
      </c>
      <c r="D6640" s="1">
        <v>45025</v>
      </c>
      <c r="E6640">
        <f t="shared" si="103"/>
        <v>1</v>
      </c>
      <c r="F6640" t="str">
        <f>VLOOKUP(B6640,campaign!$A$2:$B$18,2,FALSE)</f>
        <v>ChildrenInHH</v>
      </c>
      <c r="G6640">
        <f>VLOOKUP(F6640,campaign!$B$2:$D$18,3,FALSE)</f>
        <v>10</v>
      </c>
    </row>
    <row r="6641" spans="1:7" x14ac:dyDescent="0.3">
      <c r="A6641" t="s">
        <v>3348</v>
      </c>
      <c r="B6641" t="s">
        <v>3920</v>
      </c>
      <c r="C6641" s="1">
        <v>44992</v>
      </c>
      <c r="D6641" s="1">
        <v>45059</v>
      </c>
      <c r="E6641">
        <f t="shared" si="103"/>
        <v>2</v>
      </c>
      <c r="F6641" t="str">
        <f>VLOOKUP(B6641,campaign!$A$2:$B$18,2,FALSE)</f>
        <v>ChildrenInHH</v>
      </c>
      <c r="G6641">
        <f>VLOOKUP(F6641,campaign!$B$2:$D$18,3,FALSE)</f>
        <v>10</v>
      </c>
    </row>
    <row r="6642" spans="1:7" x14ac:dyDescent="0.3">
      <c r="A6642" t="s">
        <v>3349</v>
      </c>
      <c r="B6642" t="s">
        <v>3929</v>
      </c>
      <c r="C6642" s="1">
        <v>44626</v>
      </c>
      <c r="D6642" s="1">
        <v>44626</v>
      </c>
      <c r="E6642">
        <f t="shared" si="103"/>
        <v>0</v>
      </c>
      <c r="F6642" t="str">
        <f>VLOOKUP(B6642,campaign!$A$2:$B$18,2,FALSE)</f>
        <v>NonUSTravel</v>
      </c>
      <c r="G6642">
        <f>VLOOKUP(F6642,campaign!$B$2:$D$18,3,FALSE)</f>
        <v>66</v>
      </c>
    </row>
    <row r="6643" spans="1:7" x14ac:dyDescent="0.3">
      <c r="A6643" t="s">
        <v>3349</v>
      </c>
      <c r="B6643" t="s">
        <v>3929</v>
      </c>
      <c r="C6643" s="1">
        <v>44626</v>
      </c>
      <c r="D6643" s="1">
        <v>44668</v>
      </c>
      <c r="E6643">
        <f t="shared" si="103"/>
        <v>1</v>
      </c>
      <c r="F6643" t="str">
        <f>VLOOKUP(B6643,campaign!$A$2:$B$18,2,FALSE)</f>
        <v>NonUSTravel</v>
      </c>
      <c r="G6643">
        <f>VLOOKUP(F6643,campaign!$B$2:$D$18,3,FALSE)</f>
        <v>66</v>
      </c>
    </row>
    <row r="6644" spans="1:7" x14ac:dyDescent="0.3">
      <c r="A6644" t="s">
        <v>3349</v>
      </c>
      <c r="B6644" t="s">
        <v>3929</v>
      </c>
      <c r="C6644" s="1">
        <v>44626</v>
      </c>
      <c r="D6644" s="1">
        <v>44699</v>
      </c>
      <c r="E6644">
        <f t="shared" si="103"/>
        <v>2</v>
      </c>
      <c r="F6644" t="str">
        <f>VLOOKUP(B6644,campaign!$A$2:$B$18,2,FALSE)</f>
        <v>NonUSTravel</v>
      </c>
      <c r="G6644">
        <f>VLOOKUP(F6644,campaign!$B$2:$D$18,3,FALSE)</f>
        <v>66</v>
      </c>
    </row>
    <row r="6645" spans="1:7" x14ac:dyDescent="0.3">
      <c r="A6645" t="s">
        <v>3349</v>
      </c>
      <c r="B6645" t="s">
        <v>3929</v>
      </c>
      <c r="C6645" s="1">
        <v>44626</v>
      </c>
      <c r="D6645" s="1">
        <v>44727</v>
      </c>
      <c r="E6645">
        <f t="shared" si="103"/>
        <v>3</v>
      </c>
      <c r="F6645" t="str">
        <f>VLOOKUP(B6645,campaign!$A$2:$B$18,2,FALSE)</f>
        <v>NonUSTravel</v>
      </c>
      <c r="G6645">
        <f>VLOOKUP(F6645,campaign!$B$2:$D$18,3,FALSE)</f>
        <v>66</v>
      </c>
    </row>
    <row r="6646" spans="1:7" x14ac:dyDescent="0.3">
      <c r="A6646" t="s">
        <v>3349</v>
      </c>
      <c r="B6646" t="s">
        <v>3929</v>
      </c>
      <c r="C6646" s="1">
        <v>44626</v>
      </c>
      <c r="D6646" s="1">
        <v>44763</v>
      </c>
      <c r="E6646">
        <f t="shared" si="103"/>
        <v>4</v>
      </c>
      <c r="F6646" t="str">
        <f>VLOOKUP(B6646,campaign!$A$2:$B$18,2,FALSE)</f>
        <v>NonUSTravel</v>
      </c>
      <c r="G6646">
        <f>VLOOKUP(F6646,campaign!$B$2:$D$18,3,FALSE)</f>
        <v>66</v>
      </c>
    </row>
    <row r="6647" spans="1:7" x14ac:dyDescent="0.3">
      <c r="A6647" t="s">
        <v>3349</v>
      </c>
      <c r="B6647" t="s">
        <v>3929</v>
      </c>
      <c r="C6647" s="1">
        <v>44626</v>
      </c>
      <c r="D6647" s="1">
        <v>44841</v>
      </c>
      <c r="E6647">
        <f t="shared" si="103"/>
        <v>7</v>
      </c>
      <c r="F6647" t="str">
        <f>VLOOKUP(B6647,campaign!$A$2:$B$18,2,FALSE)</f>
        <v>NonUSTravel</v>
      </c>
      <c r="G6647">
        <f>VLOOKUP(F6647,campaign!$B$2:$D$18,3,FALSE)</f>
        <v>66</v>
      </c>
    </row>
    <row r="6648" spans="1:7" x14ac:dyDescent="0.3">
      <c r="A6648" t="s">
        <v>3349</v>
      </c>
      <c r="B6648" t="s">
        <v>3929</v>
      </c>
      <c r="C6648" s="1">
        <v>44626</v>
      </c>
      <c r="D6648" s="1">
        <v>44883</v>
      </c>
      <c r="E6648">
        <f t="shared" si="103"/>
        <v>8</v>
      </c>
      <c r="F6648" t="str">
        <f>VLOOKUP(B6648,campaign!$A$2:$B$18,2,FALSE)</f>
        <v>NonUSTravel</v>
      </c>
      <c r="G6648">
        <f>VLOOKUP(F6648,campaign!$B$2:$D$18,3,FALSE)</f>
        <v>66</v>
      </c>
    </row>
    <row r="6649" spans="1:7" x14ac:dyDescent="0.3">
      <c r="A6649" t="s">
        <v>3349</v>
      </c>
      <c r="B6649" t="s">
        <v>3929</v>
      </c>
      <c r="C6649" s="1">
        <v>44626</v>
      </c>
      <c r="D6649" s="1">
        <v>44907</v>
      </c>
      <c r="E6649">
        <f t="shared" si="103"/>
        <v>9</v>
      </c>
      <c r="F6649" t="str">
        <f>VLOOKUP(B6649,campaign!$A$2:$B$18,2,FALSE)</f>
        <v>NonUSTravel</v>
      </c>
      <c r="G6649">
        <f>VLOOKUP(F6649,campaign!$B$2:$D$18,3,FALSE)</f>
        <v>66</v>
      </c>
    </row>
    <row r="6650" spans="1:7" x14ac:dyDescent="0.3">
      <c r="A6650" t="s">
        <v>3349</v>
      </c>
      <c r="B6650" t="s">
        <v>3929</v>
      </c>
      <c r="C6650" s="1">
        <v>44626</v>
      </c>
      <c r="D6650" s="1">
        <v>44992</v>
      </c>
      <c r="E6650">
        <f t="shared" si="103"/>
        <v>12</v>
      </c>
      <c r="F6650" t="str">
        <f>VLOOKUP(B6650,campaign!$A$2:$B$18,2,FALSE)</f>
        <v>NonUSTravel</v>
      </c>
      <c r="G6650">
        <f>VLOOKUP(F6650,campaign!$B$2:$D$18,3,FALSE)</f>
        <v>66</v>
      </c>
    </row>
    <row r="6651" spans="1:7" x14ac:dyDescent="0.3">
      <c r="A6651" t="s">
        <v>3349</v>
      </c>
      <c r="B6651" t="s">
        <v>3929</v>
      </c>
      <c r="C6651" s="1">
        <v>44626</v>
      </c>
      <c r="D6651" s="1">
        <v>45031</v>
      </c>
      <c r="E6651">
        <f t="shared" si="103"/>
        <v>13</v>
      </c>
      <c r="F6651" t="str">
        <f>VLOOKUP(B6651,campaign!$A$2:$B$18,2,FALSE)</f>
        <v>NonUSTravel</v>
      </c>
      <c r="G6651">
        <f>VLOOKUP(F6651,campaign!$B$2:$D$18,3,FALSE)</f>
        <v>66</v>
      </c>
    </row>
    <row r="6652" spans="1:7" x14ac:dyDescent="0.3">
      <c r="A6652" t="s">
        <v>3349</v>
      </c>
      <c r="B6652" t="s">
        <v>3929</v>
      </c>
      <c r="C6652" s="1">
        <v>44626</v>
      </c>
      <c r="D6652" s="1">
        <v>45066</v>
      </c>
      <c r="E6652">
        <f t="shared" si="103"/>
        <v>14</v>
      </c>
      <c r="F6652" t="str">
        <f>VLOOKUP(B6652,campaign!$A$2:$B$18,2,FALSE)</f>
        <v>NonUSTravel</v>
      </c>
      <c r="G6652">
        <f>VLOOKUP(F6652,campaign!$B$2:$D$18,3,FALSE)</f>
        <v>66</v>
      </c>
    </row>
    <row r="6653" spans="1:7" x14ac:dyDescent="0.3">
      <c r="A6653" t="s">
        <v>3349</v>
      </c>
      <c r="B6653" t="s">
        <v>3953</v>
      </c>
      <c r="C6653" s="1">
        <v>44831</v>
      </c>
      <c r="D6653" s="1">
        <v>44831</v>
      </c>
      <c r="E6653">
        <f t="shared" si="103"/>
        <v>0</v>
      </c>
      <c r="F6653" t="str">
        <f>VLOOKUP(B6653,campaign!$A$2:$B$18,2,FALSE)</f>
        <v>MaritalStatus</v>
      </c>
      <c r="G6653">
        <f>VLOOKUP(F6653,campaign!$B$2:$D$18,3,FALSE)</f>
        <v>29</v>
      </c>
    </row>
    <row r="6654" spans="1:7" x14ac:dyDescent="0.3">
      <c r="A6654" t="s">
        <v>3349</v>
      </c>
      <c r="B6654" t="s">
        <v>3953</v>
      </c>
      <c r="C6654" s="1">
        <v>44831</v>
      </c>
      <c r="D6654" s="1">
        <v>44870</v>
      </c>
      <c r="E6654">
        <f t="shared" si="103"/>
        <v>1</v>
      </c>
      <c r="F6654" t="str">
        <f>VLOOKUP(B6654,campaign!$A$2:$B$18,2,FALSE)</f>
        <v>MaritalStatus</v>
      </c>
      <c r="G6654">
        <f>VLOOKUP(F6654,campaign!$B$2:$D$18,3,FALSE)</f>
        <v>29</v>
      </c>
    </row>
    <row r="6655" spans="1:7" x14ac:dyDescent="0.3">
      <c r="A6655" t="s">
        <v>3349</v>
      </c>
      <c r="B6655" t="s">
        <v>3953</v>
      </c>
      <c r="C6655" s="1">
        <v>44831</v>
      </c>
      <c r="D6655" s="1">
        <v>44923</v>
      </c>
      <c r="E6655">
        <f t="shared" si="103"/>
        <v>3</v>
      </c>
      <c r="F6655" t="str">
        <f>VLOOKUP(B6655,campaign!$A$2:$B$18,2,FALSE)</f>
        <v>MaritalStatus</v>
      </c>
      <c r="G6655">
        <f>VLOOKUP(F6655,campaign!$B$2:$D$18,3,FALSE)</f>
        <v>29</v>
      </c>
    </row>
    <row r="6656" spans="1:7" x14ac:dyDescent="0.3">
      <c r="A6656" t="s">
        <v>3349</v>
      </c>
      <c r="B6656" t="s">
        <v>3953</v>
      </c>
      <c r="C6656" s="1">
        <v>44831</v>
      </c>
      <c r="D6656" s="1">
        <v>44955</v>
      </c>
      <c r="E6656">
        <f t="shared" si="103"/>
        <v>4</v>
      </c>
      <c r="F6656" t="str">
        <f>VLOOKUP(B6656,campaign!$A$2:$B$18,2,FALSE)</f>
        <v>MaritalStatus</v>
      </c>
      <c r="G6656">
        <f>VLOOKUP(F6656,campaign!$B$2:$D$18,3,FALSE)</f>
        <v>29</v>
      </c>
    </row>
    <row r="6657" spans="1:7" x14ac:dyDescent="0.3">
      <c r="A6657" t="s">
        <v>3349</v>
      </c>
      <c r="B6657" t="s">
        <v>3953</v>
      </c>
      <c r="C6657" s="1">
        <v>44831</v>
      </c>
      <c r="D6657" s="1">
        <v>44959</v>
      </c>
      <c r="E6657">
        <f t="shared" si="103"/>
        <v>4</v>
      </c>
      <c r="F6657" t="str">
        <f>VLOOKUP(B6657,campaign!$A$2:$B$18,2,FALSE)</f>
        <v>MaritalStatus</v>
      </c>
      <c r="G6657">
        <f>VLOOKUP(F6657,campaign!$B$2:$D$18,3,FALSE)</f>
        <v>29</v>
      </c>
    </row>
    <row r="6658" spans="1:7" x14ac:dyDescent="0.3">
      <c r="A6658" t="s">
        <v>3349</v>
      </c>
      <c r="B6658" t="s">
        <v>3953</v>
      </c>
      <c r="C6658" s="1">
        <v>44831</v>
      </c>
      <c r="D6658" s="1">
        <v>44997</v>
      </c>
      <c r="E6658">
        <f t="shared" si="103"/>
        <v>5</v>
      </c>
      <c r="F6658" t="str">
        <f>VLOOKUP(B6658,campaign!$A$2:$B$18,2,FALSE)</f>
        <v>MaritalStatus</v>
      </c>
      <c r="G6658">
        <f>VLOOKUP(F6658,campaign!$B$2:$D$18,3,FALSE)</f>
        <v>29</v>
      </c>
    </row>
    <row r="6659" spans="1:7" x14ac:dyDescent="0.3">
      <c r="A6659" t="s">
        <v>3349</v>
      </c>
      <c r="B6659" t="s">
        <v>3953</v>
      </c>
      <c r="C6659" s="1">
        <v>44831</v>
      </c>
      <c r="D6659" s="1">
        <v>45019</v>
      </c>
      <c r="E6659">
        <f t="shared" ref="E6659:E6722" si="104">DATEDIF(C6659,D6659,"M")</f>
        <v>6</v>
      </c>
      <c r="F6659" t="str">
        <f>VLOOKUP(B6659,campaign!$A$2:$B$18,2,FALSE)</f>
        <v>MaritalStatus</v>
      </c>
      <c r="G6659">
        <f>VLOOKUP(F6659,campaign!$B$2:$D$18,3,FALSE)</f>
        <v>29</v>
      </c>
    </row>
    <row r="6660" spans="1:7" x14ac:dyDescent="0.3">
      <c r="A6660" t="s">
        <v>3349</v>
      </c>
      <c r="B6660" t="s">
        <v>3953</v>
      </c>
      <c r="C6660" s="1">
        <v>44831</v>
      </c>
      <c r="D6660" s="1">
        <v>45047</v>
      </c>
      <c r="E6660">
        <f t="shared" si="104"/>
        <v>7</v>
      </c>
      <c r="F6660" t="str">
        <f>VLOOKUP(B6660,campaign!$A$2:$B$18,2,FALSE)</f>
        <v>MaritalStatus</v>
      </c>
      <c r="G6660">
        <f>VLOOKUP(F6660,campaign!$B$2:$D$18,3,FALSE)</f>
        <v>29</v>
      </c>
    </row>
    <row r="6661" spans="1:7" x14ac:dyDescent="0.3">
      <c r="A6661" t="s">
        <v>3349</v>
      </c>
      <c r="B6661" t="s">
        <v>3953</v>
      </c>
      <c r="C6661" s="1">
        <v>44831</v>
      </c>
      <c r="D6661" s="1">
        <v>45088</v>
      </c>
      <c r="E6661">
        <f t="shared" si="104"/>
        <v>8</v>
      </c>
      <c r="F6661" t="str">
        <f>VLOOKUP(B6661,campaign!$A$2:$B$18,2,FALSE)</f>
        <v>MaritalStatus</v>
      </c>
      <c r="G6661">
        <f>VLOOKUP(F6661,campaign!$B$2:$D$18,3,FALSE)</f>
        <v>29</v>
      </c>
    </row>
    <row r="6662" spans="1:7" x14ac:dyDescent="0.3">
      <c r="A6662" t="s">
        <v>3350</v>
      </c>
      <c r="B6662" t="s">
        <v>3926</v>
      </c>
      <c r="C6662" s="1">
        <v>45018</v>
      </c>
      <c r="D6662" s="1">
        <v>45018</v>
      </c>
      <c r="E6662">
        <f t="shared" si="104"/>
        <v>0</v>
      </c>
      <c r="F6662" t="str">
        <f>VLOOKUP(B6662,campaign!$A$2:$B$18,2,FALSE)</f>
        <v>BuysViaMailOrder</v>
      </c>
      <c r="G6662">
        <f>VLOOKUP(F6662,campaign!$B$2:$D$18,3,FALSE)</f>
        <v>25</v>
      </c>
    </row>
    <row r="6663" spans="1:7" x14ac:dyDescent="0.3">
      <c r="A6663" t="s">
        <v>3350</v>
      </c>
      <c r="B6663" t="s">
        <v>3926</v>
      </c>
      <c r="C6663" s="1">
        <v>45018</v>
      </c>
      <c r="D6663" s="1">
        <v>45057</v>
      </c>
      <c r="E6663">
        <f t="shared" si="104"/>
        <v>1</v>
      </c>
      <c r="F6663" t="str">
        <f>VLOOKUP(B6663,campaign!$A$2:$B$18,2,FALSE)</f>
        <v>BuysViaMailOrder</v>
      </c>
      <c r="G6663">
        <f>VLOOKUP(F6663,campaign!$B$2:$D$18,3,FALSE)</f>
        <v>25</v>
      </c>
    </row>
    <row r="6664" spans="1:7" x14ac:dyDescent="0.3">
      <c r="A6664" t="s">
        <v>3351</v>
      </c>
      <c r="B6664" t="s">
        <v>3952</v>
      </c>
      <c r="C6664" s="1">
        <v>44847</v>
      </c>
      <c r="D6664" s="1">
        <v>44847</v>
      </c>
      <c r="E6664">
        <f t="shared" si="104"/>
        <v>0</v>
      </c>
      <c r="F6664" t="str">
        <f>VLOOKUP(B6664,campaign!$A$2:$B$18,2,FALSE)</f>
        <v>MadeCallToRetentionTeam</v>
      </c>
      <c r="G6664">
        <f>VLOOKUP(F6664,campaign!$B$2:$D$18,3,FALSE)</f>
        <v>16</v>
      </c>
    </row>
    <row r="6665" spans="1:7" x14ac:dyDescent="0.3">
      <c r="A6665" t="s">
        <v>3351</v>
      </c>
      <c r="B6665" t="s">
        <v>3952</v>
      </c>
      <c r="C6665" s="1">
        <v>44847</v>
      </c>
      <c r="D6665" s="1">
        <v>44885</v>
      </c>
      <c r="E6665">
        <f t="shared" si="104"/>
        <v>1</v>
      </c>
      <c r="F6665" t="str">
        <f>VLOOKUP(B6665,campaign!$A$2:$B$18,2,FALSE)</f>
        <v>MadeCallToRetentionTeam</v>
      </c>
      <c r="G6665">
        <f>VLOOKUP(F6665,campaign!$B$2:$D$18,3,FALSE)</f>
        <v>16</v>
      </c>
    </row>
    <row r="6666" spans="1:7" x14ac:dyDescent="0.3">
      <c r="A6666" t="s">
        <v>3351</v>
      </c>
      <c r="B6666" t="s">
        <v>3952</v>
      </c>
      <c r="C6666" s="1">
        <v>44847</v>
      </c>
      <c r="D6666" s="1">
        <v>44920</v>
      </c>
      <c r="E6666">
        <f t="shared" si="104"/>
        <v>2</v>
      </c>
      <c r="F6666" t="str">
        <f>VLOOKUP(B6666,campaign!$A$2:$B$18,2,FALSE)</f>
        <v>MadeCallToRetentionTeam</v>
      </c>
      <c r="G6666">
        <f>VLOOKUP(F6666,campaign!$B$2:$D$18,3,FALSE)</f>
        <v>16</v>
      </c>
    </row>
    <row r="6667" spans="1:7" x14ac:dyDescent="0.3">
      <c r="A6667" t="s">
        <v>3351</v>
      </c>
      <c r="B6667" t="s">
        <v>3952</v>
      </c>
      <c r="C6667" s="1">
        <v>44847</v>
      </c>
      <c r="D6667" s="1">
        <v>44950</v>
      </c>
      <c r="E6667">
        <f t="shared" si="104"/>
        <v>3</v>
      </c>
      <c r="F6667" t="str">
        <f>VLOOKUP(B6667,campaign!$A$2:$B$18,2,FALSE)</f>
        <v>MadeCallToRetentionTeam</v>
      </c>
      <c r="G6667">
        <f>VLOOKUP(F6667,campaign!$B$2:$D$18,3,FALSE)</f>
        <v>16</v>
      </c>
    </row>
    <row r="6668" spans="1:7" x14ac:dyDescent="0.3">
      <c r="A6668" t="s">
        <v>3351</v>
      </c>
      <c r="B6668" t="s">
        <v>3952</v>
      </c>
      <c r="C6668" s="1">
        <v>44847</v>
      </c>
      <c r="D6668" s="1">
        <v>44985</v>
      </c>
      <c r="E6668">
        <f t="shared" si="104"/>
        <v>4</v>
      </c>
      <c r="F6668" t="str">
        <f>VLOOKUP(B6668,campaign!$A$2:$B$18,2,FALSE)</f>
        <v>MadeCallToRetentionTeam</v>
      </c>
      <c r="G6668">
        <f>VLOOKUP(F6668,campaign!$B$2:$D$18,3,FALSE)</f>
        <v>16</v>
      </c>
    </row>
    <row r="6669" spans="1:7" x14ac:dyDescent="0.3">
      <c r="A6669" t="s">
        <v>3351</v>
      </c>
      <c r="B6669" t="s">
        <v>3952</v>
      </c>
      <c r="C6669" s="1">
        <v>44847</v>
      </c>
      <c r="D6669" s="1">
        <v>44998</v>
      </c>
      <c r="E6669">
        <f t="shared" si="104"/>
        <v>5</v>
      </c>
      <c r="F6669" t="str">
        <f>VLOOKUP(B6669,campaign!$A$2:$B$18,2,FALSE)</f>
        <v>MadeCallToRetentionTeam</v>
      </c>
      <c r="G6669">
        <f>VLOOKUP(F6669,campaign!$B$2:$D$18,3,FALSE)</f>
        <v>16</v>
      </c>
    </row>
    <row r="6670" spans="1:7" x14ac:dyDescent="0.3">
      <c r="A6670" t="s">
        <v>3351</v>
      </c>
      <c r="B6670" t="s">
        <v>3952</v>
      </c>
      <c r="C6670" s="1">
        <v>44847</v>
      </c>
      <c r="D6670" s="1">
        <v>45044</v>
      </c>
      <c r="E6670">
        <f t="shared" si="104"/>
        <v>6</v>
      </c>
      <c r="F6670" t="str">
        <f>VLOOKUP(B6670,campaign!$A$2:$B$18,2,FALSE)</f>
        <v>MadeCallToRetentionTeam</v>
      </c>
      <c r="G6670">
        <f>VLOOKUP(F6670,campaign!$B$2:$D$18,3,FALSE)</f>
        <v>16</v>
      </c>
    </row>
    <row r="6671" spans="1:7" x14ac:dyDescent="0.3">
      <c r="A6671" t="s">
        <v>3351</v>
      </c>
      <c r="B6671" t="s">
        <v>3952</v>
      </c>
      <c r="C6671" s="1">
        <v>44847</v>
      </c>
      <c r="D6671" s="1">
        <v>45060</v>
      </c>
      <c r="E6671">
        <f t="shared" si="104"/>
        <v>7</v>
      </c>
      <c r="F6671" t="str">
        <f>VLOOKUP(B6671,campaign!$A$2:$B$18,2,FALSE)</f>
        <v>MadeCallToRetentionTeam</v>
      </c>
      <c r="G6671">
        <f>VLOOKUP(F6671,campaign!$B$2:$D$18,3,FALSE)</f>
        <v>16</v>
      </c>
    </row>
    <row r="6672" spans="1:7" x14ac:dyDescent="0.3">
      <c r="A6672" t="s">
        <v>3351</v>
      </c>
      <c r="B6672" t="s">
        <v>3922</v>
      </c>
      <c r="C6672" s="1">
        <v>44903</v>
      </c>
      <c r="D6672" s="1">
        <v>44903</v>
      </c>
      <c r="E6672">
        <f t="shared" si="104"/>
        <v>0</v>
      </c>
      <c r="F6672" t="str">
        <f>VLOOKUP(B6672,campaign!$A$2:$B$18,2,FALSE)</f>
        <v>HandsetWebCapable</v>
      </c>
      <c r="G6672">
        <f>VLOOKUP(F6672,campaign!$B$2:$D$18,3,FALSE)</f>
        <v>62</v>
      </c>
    </row>
    <row r="6673" spans="1:7" x14ac:dyDescent="0.3">
      <c r="A6673" t="s">
        <v>3351</v>
      </c>
      <c r="B6673" t="s">
        <v>3922</v>
      </c>
      <c r="C6673" s="1">
        <v>44903</v>
      </c>
      <c r="D6673" s="1">
        <v>44940</v>
      </c>
      <c r="E6673">
        <f t="shared" si="104"/>
        <v>1</v>
      </c>
      <c r="F6673" t="str">
        <f>VLOOKUP(B6673,campaign!$A$2:$B$18,2,FALSE)</f>
        <v>HandsetWebCapable</v>
      </c>
      <c r="G6673">
        <f>VLOOKUP(F6673,campaign!$B$2:$D$18,3,FALSE)</f>
        <v>62</v>
      </c>
    </row>
    <row r="6674" spans="1:7" x14ac:dyDescent="0.3">
      <c r="A6674" t="s">
        <v>3351</v>
      </c>
      <c r="B6674" t="s">
        <v>3922</v>
      </c>
      <c r="C6674" s="1">
        <v>44903</v>
      </c>
      <c r="D6674" s="1">
        <v>44978</v>
      </c>
      <c r="E6674">
        <f t="shared" si="104"/>
        <v>2</v>
      </c>
      <c r="F6674" t="str">
        <f>VLOOKUP(B6674,campaign!$A$2:$B$18,2,FALSE)</f>
        <v>HandsetWebCapable</v>
      </c>
      <c r="G6674">
        <f>VLOOKUP(F6674,campaign!$B$2:$D$18,3,FALSE)</f>
        <v>62</v>
      </c>
    </row>
    <row r="6675" spans="1:7" x14ac:dyDescent="0.3">
      <c r="A6675" t="s">
        <v>3351</v>
      </c>
      <c r="B6675" t="s">
        <v>3922</v>
      </c>
      <c r="C6675" s="1">
        <v>44903</v>
      </c>
      <c r="D6675" s="1">
        <v>45002</v>
      </c>
      <c r="E6675">
        <f t="shared" si="104"/>
        <v>3</v>
      </c>
      <c r="F6675" t="str">
        <f>VLOOKUP(B6675,campaign!$A$2:$B$18,2,FALSE)</f>
        <v>HandsetWebCapable</v>
      </c>
      <c r="G6675">
        <f>VLOOKUP(F6675,campaign!$B$2:$D$18,3,FALSE)</f>
        <v>62</v>
      </c>
    </row>
    <row r="6676" spans="1:7" x14ac:dyDescent="0.3">
      <c r="A6676" t="s">
        <v>3351</v>
      </c>
      <c r="B6676" t="s">
        <v>3922</v>
      </c>
      <c r="C6676" s="1">
        <v>44903</v>
      </c>
      <c r="D6676" s="1">
        <v>45036</v>
      </c>
      <c r="E6676">
        <f t="shared" si="104"/>
        <v>4</v>
      </c>
      <c r="F6676" t="str">
        <f>VLOOKUP(B6676,campaign!$A$2:$B$18,2,FALSE)</f>
        <v>HandsetWebCapable</v>
      </c>
      <c r="G6676">
        <f>VLOOKUP(F6676,campaign!$B$2:$D$18,3,FALSE)</f>
        <v>62</v>
      </c>
    </row>
    <row r="6677" spans="1:7" x14ac:dyDescent="0.3">
      <c r="A6677" t="s">
        <v>3351</v>
      </c>
      <c r="B6677" t="s">
        <v>3922</v>
      </c>
      <c r="C6677" s="1">
        <v>44903</v>
      </c>
      <c r="D6677" s="1">
        <v>45065</v>
      </c>
      <c r="E6677">
        <f t="shared" si="104"/>
        <v>5</v>
      </c>
      <c r="F6677" t="str">
        <f>VLOOKUP(B6677,campaign!$A$2:$B$18,2,FALSE)</f>
        <v>HandsetWebCapable</v>
      </c>
      <c r="G6677">
        <f>VLOOKUP(F6677,campaign!$B$2:$D$18,3,FALSE)</f>
        <v>62</v>
      </c>
    </row>
    <row r="6678" spans="1:7" x14ac:dyDescent="0.3">
      <c r="A6678" t="s">
        <v>3352</v>
      </c>
      <c r="B6678" t="s">
        <v>3952</v>
      </c>
      <c r="C6678" s="1">
        <v>44601</v>
      </c>
      <c r="D6678" s="1">
        <v>44601</v>
      </c>
      <c r="E6678">
        <f t="shared" si="104"/>
        <v>0</v>
      </c>
      <c r="F6678" t="str">
        <f>VLOOKUP(B6678,campaign!$A$2:$B$18,2,FALSE)</f>
        <v>MadeCallToRetentionTeam</v>
      </c>
      <c r="G6678">
        <f>VLOOKUP(F6678,campaign!$B$2:$D$18,3,FALSE)</f>
        <v>16</v>
      </c>
    </row>
    <row r="6679" spans="1:7" x14ac:dyDescent="0.3">
      <c r="A6679" t="s">
        <v>3352</v>
      </c>
      <c r="B6679" t="s">
        <v>3952</v>
      </c>
      <c r="C6679" s="1">
        <v>44601</v>
      </c>
      <c r="D6679" s="1">
        <v>44637</v>
      </c>
      <c r="E6679">
        <f t="shared" si="104"/>
        <v>1</v>
      </c>
      <c r="F6679" t="str">
        <f>VLOOKUP(B6679,campaign!$A$2:$B$18,2,FALSE)</f>
        <v>MadeCallToRetentionTeam</v>
      </c>
      <c r="G6679">
        <f>VLOOKUP(F6679,campaign!$B$2:$D$18,3,FALSE)</f>
        <v>16</v>
      </c>
    </row>
    <row r="6680" spans="1:7" x14ac:dyDescent="0.3">
      <c r="A6680" t="s">
        <v>3352</v>
      </c>
      <c r="B6680" t="s">
        <v>3952</v>
      </c>
      <c r="C6680" s="1">
        <v>44601</v>
      </c>
      <c r="D6680" s="1">
        <v>44662</v>
      </c>
      <c r="E6680">
        <f t="shared" si="104"/>
        <v>2</v>
      </c>
      <c r="F6680" t="str">
        <f>VLOOKUP(B6680,campaign!$A$2:$B$18,2,FALSE)</f>
        <v>MadeCallToRetentionTeam</v>
      </c>
      <c r="G6680">
        <f>VLOOKUP(F6680,campaign!$B$2:$D$18,3,FALSE)</f>
        <v>16</v>
      </c>
    </row>
    <row r="6681" spans="1:7" x14ac:dyDescent="0.3">
      <c r="A6681" t="s">
        <v>3352</v>
      </c>
      <c r="B6681" t="s">
        <v>3952</v>
      </c>
      <c r="C6681" s="1">
        <v>44601</v>
      </c>
      <c r="D6681" s="1">
        <v>44699</v>
      </c>
      <c r="E6681">
        <f t="shared" si="104"/>
        <v>3</v>
      </c>
      <c r="F6681" t="str">
        <f>VLOOKUP(B6681,campaign!$A$2:$B$18,2,FALSE)</f>
        <v>MadeCallToRetentionTeam</v>
      </c>
      <c r="G6681">
        <f>VLOOKUP(F6681,campaign!$B$2:$D$18,3,FALSE)</f>
        <v>16</v>
      </c>
    </row>
    <row r="6682" spans="1:7" x14ac:dyDescent="0.3">
      <c r="A6682" t="s">
        <v>3352</v>
      </c>
      <c r="B6682" t="s">
        <v>3952</v>
      </c>
      <c r="C6682" s="1">
        <v>44601</v>
      </c>
      <c r="D6682" s="1">
        <v>44759</v>
      </c>
      <c r="E6682">
        <f t="shared" si="104"/>
        <v>5</v>
      </c>
      <c r="F6682" t="str">
        <f>VLOOKUP(B6682,campaign!$A$2:$B$18,2,FALSE)</f>
        <v>MadeCallToRetentionTeam</v>
      </c>
      <c r="G6682">
        <f>VLOOKUP(F6682,campaign!$B$2:$D$18,3,FALSE)</f>
        <v>16</v>
      </c>
    </row>
    <row r="6683" spans="1:7" x14ac:dyDescent="0.3">
      <c r="A6683" t="s">
        <v>3352</v>
      </c>
      <c r="B6683" t="s">
        <v>3952</v>
      </c>
      <c r="C6683" s="1">
        <v>44601</v>
      </c>
      <c r="D6683" s="1">
        <v>44792</v>
      </c>
      <c r="E6683">
        <f t="shared" si="104"/>
        <v>6</v>
      </c>
      <c r="F6683" t="str">
        <f>VLOOKUP(B6683,campaign!$A$2:$B$18,2,FALSE)</f>
        <v>MadeCallToRetentionTeam</v>
      </c>
      <c r="G6683">
        <f>VLOOKUP(F6683,campaign!$B$2:$D$18,3,FALSE)</f>
        <v>16</v>
      </c>
    </row>
    <row r="6684" spans="1:7" x14ac:dyDescent="0.3">
      <c r="A6684" t="s">
        <v>3352</v>
      </c>
      <c r="B6684" t="s">
        <v>3952</v>
      </c>
      <c r="C6684" s="1">
        <v>44601</v>
      </c>
      <c r="D6684" s="1">
        <v>44849</v>
      </c>
      <c r="E6684">
        <f t="shared" si="104"/>
        <v>8</v>
      </c>
      <c r="F6684" t="str">
        <f>VLOOKUP(B6684,campaign!$A$2:$B$18,2,FALSE)</f>
        <v>MadeCallToRetentionTeam</v>
      </c>
      <c r="G6684">
        <f>VLOOKUP(F6684,campaign!$B$2:$D$18,3,FALSE)</f>
        <v>16</v>
      </c>
    </row>
    <row r="6685" spans="1:7" x14ac:dyDescent="0.3">
      <c r="A6685" t="s">
        <v>3352</v>
      </c>
      <c r="B6685" t="s">
        <v>3952</v>
      </c>
      <c r="C6685" s="1">
        <v>44601</v>
      </c>
      <c r="D6685" s="1">
        <v>44884</v>
      </c>
      <c r="E6685">
        <f t="shared" si="104"/>
        <v>9</v>
      </c>
      <c r="F6685" t="str">
        <f>VLOOKUP(B6685,campaign!$A$2:$B$18,2,FALSE)</f>
        <v>MadeCallToRetentionTeam</v>
      </c>
      <c r="G6685">
        <f>VLOOKUP(F6685,campaign!$B$2:$D$18,3,FALSE)</f>
        <v>16</v>
      </c>
    </row>
    <row r="6686" spans="1:7" x14ac:dyDescent="0.3">
      <c r="A6686" t="s">
        <v>3352</v>
      </c>
      <c r="B6686" t="s">
        <v>3952</v>
      </c>
      <c r="C6686" s="1">
        <v>44601</v>
      </c>
      <c r="D6686" s="1">
        <v>44948</v>
      </c>
      <c r="E6686">
        <f t="shared" si="104"/>
        <v>11</v>
      </c>
      <c r="F6686" t="str">
        <f>VLOOKUP(B6686,campaign!$A$2:$B$18,2,FALSE)</f>
        <v>MadeCallToRetentionTeam</v>
      </c>
      <c r="G6686">
        <f>VLOOKUP(F6686,campaign!$B$2:$D$18,3,FALSE)</f>
        <v>16</v>
      </c>
    </row>
    <row r="6687" spans="1:7" x14ac:dyDescent="0.3">
      <c r="A6687" t="s">
        <v>3352</v>
      </c>
      <c r="B6687" t="s">
        <v>3952</v>
      </c>
      <c r="C6687" s="1">
        <v>44601</v>
      </c>
      <c r="D6687" s="1">
        <v>45000</v>
      </c>
      <c r="E6687">
        <f t="shared" si="104"/>
        <v>13</v>
      </c>
      <c r="F6687" t="str">
        <f>VLOOKUP(B6687,campaign!$A$2:$B$18,2,FALSE)</f>
        <v>MadeCallToRetentionTeam</v>
      </c>
      <c r="G6687">
        <f>VLOOKUP(F6687,campaign!$B$2:$D$18,3,FALSE)</f>
        <v>16</v>
      </c>
    </row>
    <row r="6688" spans="1:7" x14ac:dyDescent="0.3">
      <c r="A6688" t="s">
        <v>3352</v>
      </c>
      <c r="B6688" t="s">
        <v>3952</v>
      </c>
      <c r="C6688" s="1">
        <v>44601</v>
      </c>
      <c r="D6688" s="1">
        <v>45065</v>
      </c>
      <c r="E6688">
        <f t="shared" si="104"/>
        <v>15</v>
      </c>
      <c r="F6688" t="str">
        <f>VLOOKUP(B6688,campaign!$A$2:$B$18,2,FALSE)</f>
        <v>MadeCallToRetentionTeam</v>
      </c>
      <c r="G6688">
        <f>VLOOKUP(F6688,campaign!$B$2:$D$18,3,FALSE)</f>
        <v>16</v>
      </c>
    </row>
    <row r="6689" spans="1:7" x14ac:dyDescent="0.3">
      <c r="A6689" t="s">
        <v>3352</v>
      </c>
      <c r="B6689" t="s">
        <v>3920</v>
      </c>
      <c r="C6689" s="1">
        <v>44797</v>
      </c>
      <c r="D6689" s="1">
        <v>44797</v>
      </c>
      <c r="E6689">
        <f t="shared" si="104"/>
        <v>0</v>
      </c>
      <c r="F6689" t="str">
        <f>VLOOKUP(B6689,campaign!$A$2:$B$18,2,FALSE)</f>
        <v>ChildrenInHH</v>
      </c>
      <c r="G6689">
        <f>VLOOKUP(F6689,campaign!$B$2:$D$18,3,FALSE)</f>
        <v>10</v>
      </c>
    </row>
    <row r="6690" spans="1:7" x14ac:dyDescent="0.3">
      <c r="A6690" t="s">
        <v>3352</v>
      </c>
      <c r="B6690" t="s">
        <v>3920</v>
      </c>
      <c r="C6690" s="1">
        <v>44797</v>
      </c>
      <c r="D6690" s="1">
        <v>44835</v>
      </c>
      <c r="E6690">
        <f t="shared" si="104"/>
        <v>1</v>
      </c>
      <c r="F6690" t="str">
        <f>VLOOKUP(B6690,campaign!$A$2:$B$18,2,FALSE)</f>
        <v>ChildrenInHH</v>
      </c>
      <c r="G6690">
        <f>VLOOKUP(F6690,campaign!$B$2:$D$18,3,FALSE)</f>
        <v>10</v>
      </c>
    </row>
    <row r="6691" spans="1:7" x14ac:dyDescent="0.3">
      <c r="A6691" t="s">
        <v>3352</v>
      </c>
      <c r="B6691" t="s">
        <v>3920</v>
      </c>
      <c r="C6691" s="1">
        <v>44797</v>
      </c>
      <c r="D6691" s="1">
        <v>44902</v>
      </c>
      <c r="E6691">
        <f t="shared" si="104"/>
        <v>3</v>
      </c>
      <c r="F6691" t="str">
        <f>VLOOKUP(B6691,campaign!$A$2:$B$18,2,FALSE)</f>
        <v>ChildrenInHH</v>
      </c>
      <c r="G6691">
        <f>VLOOKUP(F6691,campaign!$B$2:$D$18,3,FALSE)</f>
        <v>10</v>
      </c>
    </row>
    <row r="6692" spans="1:7" x14ac:dyDescent="0.3">
      <c r="A6692" t="s">
        <v>3352</v>
      </c>
      <c r="B6692" t="s">
        <v>3920</v>
      </c>
      <c r="C6692" s="1">
        <v>44797</v>
      </c>
      <c r="D6692" s="1">
        <v>44931</v>
      </c>
      <c r="E6692">
        <f t="shared" si="104"/>
        <v>4</v>
      </c>
      <c r="F6692" t="str">
        <f>VLOOKUP(B6692,campaign!$A$2:$B$18,2,FALSE)</f>
        <v>ChildrenInHH</v>
      </c>
      <c r="G6692">
        <f>VLOOKUP(F6692,campaign!$B$2:$D$18,3,FALSE)</f>
        <v>10</v>
      </c>
    </row>
    <row r="6693" spans="1:7" x14ac:dyDescent="0.3">
      <c r="A6693" t="s">
        <v>3352</v>
      </c>
      <c r="B6693" t="s">
        <v>3920</v>
      </c>
      <c r="C6693" s="1">
        <v>44797</v>
      </c>
      <c r="D6693" s="1">
        <v>44963</v>
      </c>
      <c r="E6693">
        <f t="shared" si="104"/>
        <v>5</v>
      </c>
      <c r="F6693" t="str">
        <f>VLOOKUP(B6693,campaign!$A$2:$B$18,2,FALSE)</f>
        <v>ChildrenInHH</v>
      </c>
      <c r="G6693">
        <f>VLOOKUP(F6693,campaign!$B$2:$D$18,3,FALSE)</f>
        <v>10</v>
      </c>
    </row>
    <row r="6694" spans="1:7" x14ac:dyDescent="0.3">
      <c r="A6694" t="s">
        <v>3352</v>
      </c>
      <c r="B6694" t="s">
        <v>3920</v>
      </c>
      <c r="C6694" s="1">
        <v>44797</v>
      </c>
      <c r="D6694" s="1">
        <v>44987</v>
      </c>
      <c r="E6694">
        <f t="shared" si="104"/>
        <v>6</v>
      </c>
      <c r="F6694" t="str">
        <f>VLOOKUP(B6694,campaign!$A$2:$B$18,2,FALSE)</f>
        <v>ChildrenInHH</v>
      </c>
      <c r="G6694">
        <f>VLOOKUP(F6694,campaign!$B$2:$D$18,3,FALSE)</f>
        <v>10</v>
      </c>
    </row>
    <row r="6695" spans="1:7" x14ac:dyDescent="0.3">
      <c r="A6695" t="s">
        <v>3352</v>
      </c>
      <c r="B6695" t="s">
        <v>3920</v>
      </c>
      <c r="C6695" s="1">
        <v>44797</v>
      </c>
      <c r="D6695" s="1">
        <v>45044</v>
      </c>
      <c r="E6695">
        <f t="shared" si="104"/>
        <v>8</v>
      </c>
      <c r="F6695" t="str">
        <f>VLOOKUP(B6695,campaign!$A$2:$B$18,2,FALSE)</f>
        <v>ChildrenInHH</v>
      </c>
      <c r="G6695">
        <f>VLOOKUP(F6695,campaign!$B$2:$D$18,3,FALSE)</f>
        <v>10</v>
      </c>
    </row>
    <row r="6696" spans="1:7" x14ac:dyDescent="0.3">
      <c r="A6696" t="s">
        <v>3352</v>
      </c>
      <c r="B6696" t="s">
        <v>3920</v>
      </c>
      <c r="C6696" s="1">
        <v>44797</v>
      </c>
      <c r="D6696" s="1">
        <v>45049</v>
      </c>
      <c r="E6696">
        <f t="shared" si="104"/>
        <v>8</v>
      </c>
      <c r="F6696" t="str">
        <f>VLOOKUP(B6696,campaign!$A$2:$B$18,2,FALSE)</f>
        <v>ChildrenInHH</v>
      </c>
      <c r="G6696">
        <f>VLOOKUP(F6696,campaign!$B$2:$D$18,3,FALSE)</f>
        <v>10</v>
      </c>
    </row>
    <row r="6697" spans="1:7" x14ac:dyDescent="0.3">
      <c r="A6697" t="s">
        <v>3352</v>
      </c>
      <c r="B6697" t="s">
        <v>3920</v>
      </c>
      <c r="C6697" s="1">
        <v>44797</v>
      </c>
      <c r="D6697" s="1">
        <v>45080</v>
      </c>
      <c r="E6697">
        <f t="shared" si="104"/>
        <v>9</v>
      </c>
      <c r="F6697" t="str">
        <f>VLOOKUP(B6697,campaign!$A$2:$B$18,2,FALSE)</f>
        <v>ChildrenInHH</v>
      </c>
      <c r="G6697">
        <f>VLOOKUP(F6697,campaign!$B$2:$D$18,3,FALSE)</f>
        <v>10</v>
      </c>
    </row>
    <row r="6698" spans="1:7" x14ac:dyDescent="0.3">
      <c r="A6698" t="s">
        <v>3353</v>
      </c>
      <c r="B6698" t="s">
        <v>3922</v>
      </c>
      <c r="C6698" s="1">
        <v>44568</v>
      </c>
      <c r="D6698" s="1">
        <v>44568</v>
      </c>
      <c r="E6698">
        <f t="shared" si="104"/>
        <v>0</v>
      </c>
      <c r="F6698" t="str">
        <f>VLOOKUP(B6698,campaign!$A$2:$B$18,2,FALSE)</f>
        <v>HandsetWebCapable</v>
      </c>
      <c r="G6698">
        <f>VLOOKUP(F6698,campaign!$B$2:$D$18,3,FALSE)</f>
        <v>62</v>
      </c>
    </row>
    <row r="6699" spans="1:7" x14ac:dyDescent="0.3">
      <c r="A6699" t="s">
        <v>3353</v>
      </c>
      <c r="B6699" t="s">
        <v>3922</v>
      </c>
      <c r="C6699" s="1">
        <v>44568</v>
      </c>
      <c r="D6699" s="1">
        <v>44639</v>
      </c>
      <c r="E6699">
        <f t="shared" si="104"/>
        <v>2</v>
      </c>
      <c r="F6699" t="str">
        <f>VLOOKUP(B6699,campaign!$A$2:$B$18,2,FALSE)</f>
        <v>HandsetWebCapable</v>
      </c>
      <c r="G6699">
        <f>VLOOKUP(F6699,campaign!$B$2:$D$18,3,FALSE)</f>
        <v>62</v>
      </c>
    </row>
    <row r="6700" spans="1:7" x14ac:dyDescent="0.3">
      <c r="A6700" t="s">
        <v>3353</v>
      </c>
      <c r="B6700" t="s">
        <v>3922</v>
      </c>
      <c r="C6700" s="1">
        <v>44568</v>
      </c>
      <c r="D6700" s="1">
        <v>44666</v>
      </c>
      <c r="E6700">
        <f t="shared" si="104"/>
        <v>3</v>
      </c>
      <c r="F6700" t="str">
        <f>VLOOKUP(B6700,campaign!$A$2:$B$18,2,FALSE)</f>
        <v>HandsetWebCapable</v>
      </c>
      <c r="G6700">
        <f>VLOOKUP(F6700,campaign!$B$2:$D$18,3,FALSE)</f>
        <v>62</v>
      </c>
    </row>
    <row r="6701" spans="1:7" x14ac:dyDescent="0.3">
      <c r="A6701" t="s">
        <v>3353</v>
      </c>
      <c r="B6701" t="s">
        <v>3922</v>
      </c>
      <c r="C6701" s="1">
        <v>44568</v>
      </c>
      <c r="D6701" s="1">
        <v>44694</v>
      </c>
      <c r="E6701">
        <f t="shared" si="104"/>
        <v>4</v>
      </c>
      <c r="F6701" t="str">
        <f>VLOOKUP(B6701,campaign!$A$2:$B$18,2,FALSE)</f>
        <v>HandsetWebCapable</v>
      </c>
      <c r="G6701">
        <f>VLOOKUP(F6701,campaign!$B$2:$D$18,3,FALSE)</f>
        <v>62</v>
      </c>
    </row>
    <row r="6702" spans="1:7" x14ac:dyDescent="0.3">
      <c r="A6702" t="s">
        <v>3353</v>
      </c>
      <c r="B6702" t="s">
        <v>3922</v>
      </c>
      <c r="C6702" s="1">
        <v>44568</v>
      </c>
      <c r="D6702" s="1">
        <v>44728</v>
      </c>
      <c r="E6702">
        <f t="shared" si="104"/>
        <v>5</v>
      </c>
      <c r="F6702" t="str">
        <f>VLOOKUP(B6702,campaign!$A$2:$B$18,2,FALSE)</f>
        <v>HandsetWebCapable</v>
      </c>
      <c r="G6702">
        <f>VLOOKUP(F6702,campaign!$B$2:$D$18,3,FALSE)</f>
        <v>62</v>
      </c>
    </row>
    <row r="6703" spans="1:7" x14ac:dyDescent="0.3">
      <c r="A6703" t="s">
        <v>3353</v>
      </c>
      <c r="B6703" t="s">
        <v>3922</v>
      </c>
      <c r="C6703" s="1">
        <v>44568</v>
      </c>
      <c r="D6703" s="1">
        <v>44811</v>
      </c>
      <c r="E6703">
        <f t="shared" si="104"/>
        <v>8</v>
      </c>
      <c r="F6703" t="str">
        <f>VLOOKUP(B6703,campaign!$A$2:$B$18,2,FALSE)</f>
        <v>HandsetWebCapable</v>
      </c>
      <c r="G6703">
        <f>VLOOKUP(F6703,campaign!$B$2:$D$18,3,FALSE)</f>
        <v>62</v>
      </c>
    </row>
    <row r="6704" spans="1:7" x14ac:dyDescent="0.3">
      <c r="A6704" t="s">
        <v>3353</v>
      </c>
      <c r="B6704" t="s">
        <v>3922</v>
      </c>
      <c r="C6704" s="1">
        <v>44568</v>
      </c>
      <c r="D6704" s="1">
        <v>44875</v>
      </c>
      <c r="E6704">
        <f t="shared" si="104"/>
        <v>10</v>
      </c>
      <c r="F6704" t="str">
        <f>VLOOKUP(B6704,campaign!$A$2:$B$18,2,FALSE)</f>
        <v>HandsetWebCapable</v>
      </c>
      <c r="G6704">
        <f>VLOOKUP(F6704,campaign!$B$2:$D$18,3,FALSE)</f>
        <v>62</v>
      </c>
    </row>
    <row r="6705" spans="1:7" x14ac:dyDescent="0.3">
      <c r="A6705" t="s">
        <v>3353</v>
      </c>
      <c r="B6705" t="s">
        <v>3922</v>
      </c>
      <c r="C6705" s="1">
        <v>44568</v>
      </c>
      <c r="D6705" s="1">
        <v>44947</v>
      </c>
      <c r="E6705">
        <f t="shared" si="104"/>
        <v>12</v>
      </c>
      <c r="F6705" t="str">
        <f>VLOOKUP(B6705,campaign!$A$2:$B$18,2,FALSE)</f>
        <v>HandsetWebCapable</v>
      </c>
      <c r="G6705">
        <f>VLOOKUP(F6705,campaign!$B$2:$D$18,3,FALSE)</f>
        <v>62</v>
      </c>
    </row>
    <row r="6706" spans="1:7" x14ac:dyDescent="0.3">
      <c r="A6706" t="s">
        <v>3353</v>
      </c>
      <c r="B6706" t="s">
        <v>3922</v>
      </c>
      <c r="C6706" s="1">
        <v>44568</v>
      </c>
      <c r="D6706" s="1">
        <v>44969</v>
      </c>
      <c r="E6706">
        <f t="shared" si="104"/>
        <v>13</v>
      </c>
      <c r="F6706" t="str">
        <f>VLOOKUP(B6706,campaign!$A$2:$B$18,2,FALSE)</f>
        <v>HandsetWebCapable</v>
      </c>
      <c r="G6706">
        <f>VLOOKUP(F6706,campaign!$B$2:$D$18,3,FALSE)</f>
        <v>62</v>
      </c>
    </row>
    <row r="6707" spans="1:7" x14ac:dyDescent="0.3">
      <c r="A6707" t="s">
        <v>3353</v>
      </c>
      <c r="B6707" t="s">
        <v>3922</v>
      </c>
      <c r="C6707" s="1">
        <v>44568</v>
      </c>
      <c r="D6707" s="1">
        <v>44997</v>
      </c>
      <c r="E6707">
        <f t="shared" si="104"/>
        <v>14</v>
      </c>
      <c r="F6707" t="str">
        <f>VLOOKUP(B6707,campaign!$A$2:$B$18,2,FALSE)</f>
        <v>HandsetWebCapable</v>
      </c>
      <c r="G6707">
        <f>VLOOKUP(F6707,campaign!$B$2:$D$18,3,FALSE)</f>
        <v>62</v>
      </c>
    </row>
    <row r="6708" spans="1:7" x14ac:dyDescent="0.3">
      <c r="A6708" t="s">
        <v>3353</v>
      </c>
      <c r="B6708" t="s">
        <v>3922</v>
      </c>
      <c r="C6708" s="1">
        <v>44568</v>
      </c>
      <c r="D6708" s="1">
        <v>45036</v>
      </c>
      <c r="E6708">
        <f t="shared" si="104"/>
        <v>15</v>
      </c>
      <c r="F6708" t="str">
        <f>VLOOKUP(B6708,campaign!$A$2:$B$18,2,FALSE)</f>
        <v>HandsetWebCapable</v>
      </c>
      <c r="G6708">
        <f>VLOOKUP(F6708,campaign!$B$2:$D$18,3,FALSE)</f>
        <v>62</v>
      </c>
    </row>
    <row r="6709" spans="1:7" x14ac:dyDescent="0.3">
      <c r="A6709" t="s">
        <v>3353</v>
      </c>
      <c r="B6709" t="s">
        <v>3922</v>
      </c>
      <c r="C6709" s="1">
        <v>44568</v>
      </c>
      <c r="D6709" s="1">
        <v>45059</v>
      </c>
      <c r="E6709">
        <f t="shared" si="104"/>
        <v>16</v>
      </c>
      <c r="F6709" t="str">
        <f>VLOOKUP(B6709,campaign!$A$2:$B$18,2,FALSE)</f>
        <v>HandsetWebCapable</v>
      </c>
      <c r="G6709">
        <f>VLOOKUP(F6709,campaign!$B$2:$D$18,3,FALSE)</f>
        <v>62</v>
      </c>
    </row>
    <row r="6710" spans="1:7" x14ac:dyDescent="0.3">
      <c r="A6710" t="s">
        <v>3353</v>
      </c>
      <c r="B6710" t="s">
        <v>3921</v>
      </c>
      <c r="C6710" s="1">
        <v>44830</v>
      </c>
      <c r="D6710" s="1">
        <v>44830</v>
      </c>
      <c r="E6710">
        <f t="shared" si="104"/>
        <v>0</v>
      </c>
      <c r="F6710" t="str">
        <f>VLOOKUP(B6710,campaign!$A$2:$B$18,2,FALSE)</f>
        <v>HandsetRefurbished</v>
      </c>
      <c r="G6710">
        <f>VLOOKUP(F6710,campaign!$B$2:$D$18,3,FALSE)</f>
        <v>26</v>
      </c>
    </row>
    <row r="6711" spans="1:7" x14ac:dyDescent="0.3">
      <c r="A6711" t="s">
        <v>3353</v>
      </c>
      <c r="B6711" t="s">
        <v>3921</v>
      </c>
      <c r="C6711" s="1">
        <v>44830</v>
      </c>
      <c r="D6711" s="1">
        <v>44864</v>
      </c>
      <c r="E6711">
        <f t="shared" si="104"/>
        <v>1</v>
      </c>
      <c r="F6711" t="str">
        <f>VLOOKUP(B6711,campaign!$A$2:$B$18,2,FALSE)</f>
        <v>HandsetRefurbished</v>
      </c>
      <c r="G6711">
        <f>VLOOKUP(F6711,campaign!$B$2:$D$18,3,FALSE)</f>
        <v>26</v>
      </c>
    </row>
    <row r="6712" spans="1:7" x14ac:dyDescent="0.3">
      <c r="A6712" t="s">
        <v>3353</v>
      </c>
      <c r="B6712" t="s">
        <v>3921</v>
      </c>
      <c r="C6712" s="1">
        <v>44830</v>
      </c>
      <c r="D6712" s="1">
        <v>44891</v>
      </c>
      <c r="E6712">
        <f t="shared" si="104"/>
        <v>2</v>
      </c>
      <c r="F6712" t="str">
        <f>VLOOKUP(B6712,campaign!$A$2:$B$18,2,FALSE)</f>
        <v>HandsetRefurbished</v>
      </c>
      <c r="G6712">
        <f>VLOOKUP(F6712,campaign!$B$2:$D$18,3,FALSE)</f>
        <v>26</v>
      </c>
    </row>
    <row r="6713" spans="1:7" x14ac:dyDescent="0.3">
      <c r="A6713" t="s">
        <v>3353</v>
      </c>
      <c r="B6713" t="s">
        <v>3921</v>
      </c>
      <c r="C6713" s="1">
        <v>44830</v>
      </c>
      <c r="D6713" s="1">
        <v>44906</v>
      </c>
      <c r="E6713">
        <f t="shared" si="104"/>
        <v>2</v>
      </c>
      <c r="F6713" t="str">
        <f>VLOOKUP(B6713,campaign!$A$2:$B$18,2,FALSE)</f>
        <v>HandsetRefurbished</v>
      </c>
      <c r="G6713">
        <f>VLOOKUP(F6713,campaign!$B$2:$D$18,3,FALSE)</f>
        <v>26</v>
      </c>
    </row>
    <row r="6714" spans="1:7" x14ac:dyDescent="0.3">
      <c r="A6714" t="s">
        <v>3353</v>
      </c>
      <c r="B6714" t="s">
        <v>3921</v>
      </c>
      <c r="C6714" s="1">
        <v>44830</v>
      </c>
      <c r="D6714" s="1">
        <v>44934</v>
      </c>
      <c r="E6714">
        <f t="shared" si="104"/>
        <v>3</v>
      </c>
      <c r="F6714" t="str">
        <f>VLOOKUP(B6714,campaign!$A$2:$B$18,2,FALSE)</f>
        <v>HandsetRefurbished</v>
      </c>
      <c r="G6714">
        <f>VLOOKUP(F6714,campaign!$B$2:$D$18,3,FALSE)</f>
        <v>26</v>
      </c>
    </row>
    <row r="6715" spans="1:7" x14ac:dyDescent="0.3">
      <c r="A6715" t="s">
        <v>3353</v>
      </c>
      <c r="B6715" t="s">
        <v>3921</v>
      </c>
      <c r="C6715" s="1">
        <v>44830</v>
      </c>
      <c r="D6715" s="1">
        <v>44961</v>
      </c>
      <c r="E6715">
        <f t="shared" si="104"/>
        <v>4</v>
      </c>
      <c r="F6715" t="str">
        <f>VLOOKUP(B6715,campaign!$A$2:$B$18,2,FALSE)</f>
        <v>HandsetRefurbished</v>
      </c>
      <c r="G6715">
        <f>VLOOKUP(F6715,campaign!$B$2:$D$18,3,FALSE)</f>
        <v>26</v>
      </c>
    </row>
    <row r="6716" spans="1:7" x14ac:dyDescent="0.3">
      <c r="A6716" t="s">
        <v>3353</v>
      </c>
      <c r="B6716" t="s">
        <v>3921</v>
      </c>
      <c r="C6716" s="1">
        <v>44830</v>
      </c>
      <c r="D6716" s="1">
        <v>45025</v>
      </c>
      <c r="E6716">
        <f t="shared" si="104"/>
        <v>6</v>
      </c>
      <c r="F6716" t="str">
        <f>VLOOKUP(B6716,campaign!$A$2:$B$18,2,FALSE)</f>
        <v>HandsetRefurbished</v>
      </c>
      <c r="G6716">
        <f>VLOOKUP(F6716,campaign!$B$2:$D$18,3,FALSE)</f>
        <v>26</v>
      </c>
    </row>
    <row r="6717" spans="1:7" x14ac:dyDescent="0.3">
      <c r="A6717" t="s">
        <v>3353</v>
      </c>
      <c r="B6717" t="s">
        <v>3921</v>
      </c>
      <c r="C6717" s="1">
        <v>44830</v>
      </c>
      <c r="D6717" s="1">
        <v>45050</v>
      </c>
      <c r="E6717">
        <f t="shared" si="104"/>
        <v>7</v>
      </c>
      <c r="F6717" t="str">
        <f>VLOOKUP(B6717,campaign!$A$2:$B$18,2,FALSE)</f>
        <v>HandsetRefurbished</v>
      </c>
      <c r="G6717">
        <f>VLOOKUP(F6717,campaign!$B$2:$D$18,3,FALSE)</f>
        <v>26</v>
      </c>
    </row>
    <row r="6718" spans="1:7" x14ac:dyDescent="0.3">
      <c r="A6718" t="s">
        <v>3353</v>
      </c>
      <c r="B6718" t="s">
        <v>3921</v>
      </c>
      <c r="C6718" s="1">
        <v>44830</v>
      </c>
      <c r="D6718" s="1">
        <v>45079</v>
      </c>
      <c r="E6718">
        <f t="shared" si="104"/>
        <v>8</v>
      </c>
      <c r="F6718" t="str">
        <f>VLOOKUP(B6718,campaign!$A$2:$B$18,2,FALSE)</f>
        <v>HandsetRefurbished</v>
      </c>
      <c r="G6718">
        <f>VLOOKUP(F6718,campaign!$B$2:$D$18,3,FALSE)</f>
        <v>26</v>
      </c>
    </row>
    <row r="6719" spans="1:7" x14ac:dyDescent="0.3">
      <c r="A6719" t="s">
        <v>3354</v>
      </c>
      <c r="B6719" t="s">
        <v>3951</v>
      </c>
      <c r="C6719" s="1">
        <v>44565</v>
      </c>
      <c r="D6719" s="1">
        <v>44565</v>
      </c>
      <c r="E6719">
        <f t="shared" si="104"/>
        <v>0</v>
      </c>
      <c r="F6719" t="str">
        <f>VLOOKUP(B6719,campaign!$A$2:$B$18,2,FALSE)</f>
        <v>OwnsMotorcycle</v>
      </c>
      <c r="G6719">
        <f>VLOOKUP(F6719,campaign!$B$2:$D$18,3,FALSE)</f>
        <v>14</v>
      </c>
    </row>
    <row r="6720" spans="1:7" x14ac:dyDescent="0.3">
      <c r="A6720" t="s">
        <v>3354</v>
      </c>
      <c r="B6720" t="s">
        <v>3951</v>
      </c>
      <c r="C6720" s="1">
        <v>44565</v>
      </c>
      <c r="D6720" s="1">
        <v>44624</v>
      </c>
      <c r="E6720">
        <f t="shared" si="104"/>
        <v>2</v>
      </c>
      <c r="F6720" t="str">
        <f>VLOOKUP(B6720,campaign!$A$2:$B$18,2,FALSE)</f>
        <v>OwnsMotorcycle</v>
      </c>
      <c r="G6720">
        <f>VLOOKUP(F6720,campaign!$B$2:$D$18,3,FALSE)</f>
        <v>14</v>
      </c>
    </row>
    <row r="6721" spans="1:7" x14ac:dyDescent="0.3">
      <c r="A6721" t="s">
        <v>3354</v>
      </c>
      <c r="B6721" t="s">
        <v>3951</v>
      </c>
      <c r="C6721" s="1">
        <v>44565</v>
      </c>
      <c r="D6721" s="1">
        <v>44668</v>
      </c>
      <c r="E6721">
        <f t="shared" si="104"/>
        <v>3</v>
      </c>
      <c r="F6721" t="str">
        <f>VLOOKUP(B6721,campaign!$A$2:$B$18,2,FALSE)</f>
        <v>OwnsMotorcycle</v>
      </c>
      <c r="G6721">
        <f>VLOOKUP(F6721,campaign!$B$2:$D$18,3,FALSE)</f>
        <v>14</v>
      </c>
    </row>
    <row r="6722" spans="1:7" x14ac:dyDescent="0.3">
      <c r="A6722" t="s">
        <v>3354</v>
      </c>
      <c r="B6722" t="s">
        <v>3951</v>
      </c>
      <c r="C6722" s="1">
        <v>44565</v>
      </c>
      <c r="D6722" s="1">
        <v>44688</v>
      </c>
      <c r="E6722">
        <f t="shared" si="104"/>
        <v>4</v>
      </c>
      <c r="F6722" t="str">
        <f>VLOOKUP(B6722,campaign!$A$2:$B$18,2,FALSE)</f>
        <v>OwnsMotorcycle</v>
      </c>
      <c r="G6722">
        <f>VLOOKUP(F6722,campaign!$B$2:$D$18,3,FALSE)</f>
        <v>14</v>
      </c>
    </row>
    <row r="6723" spans="1:7" x14ac:dyDescent="0.3">
      <c r="A6723" t="s">
        <v>3354</v>
      </c>
      <c r="B6723" t="s">
        <v>3951</v>
      </c>
      <c r="C6723" s="1">
        <v>44565</v>
      </c>
      <c r="D6723" s="1">
        <v>44728</v>
      </c>
      <c r="E6723">
        <f t="shared" ref="E6723:E6786" si="105">DATEDIF(C6723,D6723,"M")</f>
        <v>5</v>
      </c>
      <c r="F6723" t="str">
        <f>VLOOKUP(B6723,campaign!$A$2:$B$18,2,FALSE)</f>
        <v>OwnsMotorcycle</v>
      </c>
      <c r="G6723">
        <f>VLOOKUP(F6723,campaign!$B$2:$D$18,3,FALSE)</f>
        <v>14</v>
      </c>
    </row>
    <row r="6724" spans="1:7" x14ac:dyDescent="0.3">
      <c r="A6724" t="s">
        <v>3354</v>
      </c>
      <c r="B6724" t="s">
        <v>3951</v>
      </c>
      <c r="C6724" s="1">
        <v>44565</v>
      </c>
      <c r="D6724" s="1">
        <v>44757</v>
      </c>
      <c r="E6724">
        <f t="shared" si="105"/>
        <v>6</v>
      </c>
      <c r="F6724" t="str">
        <f>VLOOKUP(B6724,campaign!$A$2:$B$18,2,FALSE)</f>
        <v>OwnsMotorcycle</v>
      </c>
      <c r="G6724">
        <f>VLOOKUP(F6724,campaign!$B$2:$D$18,3,FALSE)</f>
        <v>14</v>
      </c>
    </row>
    <row r="6725" spans="1:7" x14ac:dyDescent="0.3">
      <c r="A6725" t="s">
        <v>3354</v>
      </c>
      <c r="B6725" t="s">
        <v>3951</v>
      </c>
      <c r="C6725" s="1">
        <v>44565</v>
      </c>
      <c r="D6725" s="1">
        <v>44791</v>
      </c>
      <c r="E6725">
        <f t="shared" si="105"/>
        <v>7</v>
      </c>
      <c r="F6725" t="str">
        <f>VLOOKUP(B6725,campaign!$A$2:$B$18,2,FALSE)</f>
        <v>OwnsMotorcycle</v>
      </c>
      <c r="G6725">
        <f>VLOOKUP(F6725,campaign!$B$2:$D$18,3,FALSE)</f>
        <v>14</v>
      </c>
    </row>
    <row r="6726" spans="1:7" x14ac:dyDescent="0.3">
      <c r="A6726" t="s">
        <v>3354</v>
      </c>
      <c r="B6726" t="s">
        <v>3951</v>
      </c>
      <c r="C6726" s="1">
        <v>44565</v>
      </c>
      <c r="D6726" s="1">
        <v>44822</v>
      </c>
      <c r="E6726">
        <f t="shared" si="105"/>
        <v>8</v>
      </c>
      <c r="F6726" t="str">
        <f>VLOOKUP(B6726,campaign!$A$2:$B$18,2,FALSE)</f>
        <v>OwnsMotorcycle</v>
      </c>
      <c r="G6726">
        <f>VLOOKUP(F6726,campaign!$B$2:$D$18,3,FALSE)</f>
        <v>14</v>
      </c>
    </row>
    <row r="6727" spans="1:7" x14ac:dyDescent="0.3">
      <c r="A6727" t="s">
        <v>3354</v>
      </c>
      <c r="B6727" t="s">
        <v>3951</v>
      </c>
      <c r="C6727" s="1">
        <v>44565</v>
      </c>
      <c r="D6727" s="1">
        <v>44839</v>
      </c>
      <c r="E6727">
        <f t="shared" si="105"/>
        <v>9</v>
      </c>
      <c r="F6727" t="str">
        <f>VLOOKUP(B6727,campaign!$A$2:$B$18,2,FALSE)</f>
        <v>OwnsMotorcycle</v>
      </c>
      <c r="G6727">
        <f>VLOOKUP(F6727,campaign!$B$2:$D$18,3,FALSE)</f>
        <v>14</v>
      </c>
    </row>
    <row r="6728" spans="1:7" x14ac:dyDescent="0.3">
      <c r="A6728" t="s">
        <v>3354</v>
      </c>
      <c r="B6728" t="s">
        <v>3951</v>
      </c>
      <c r="C6728" s="1">
        <v>44565</v>
      </c>
      <c r="D6728" s="1">
        <v>44878</v>
      </c>
      <c r="E6728">
        <f t="shared" si="105"/>
        <v>10</v>
      </c>
      <c r="F6728" t="str">
        <f>VLOOKUP(B6728,campaign!$A$2:$B$18,2,FALSE)</f>
        <v>OwnsMotorcycle</v>
      </c>
      <c r="G6728">
        <f>VLOOKUP(F6728,campaign!$B$2:$D$18,3,FALSE)</f>
        <v>14</v>
      </c>
    </row>
    <row r="6729" spans="1:7" x14ac:dyDescent="0.3">
      <c r="A6729" t="s">
        <v>3354</v>
      </c>
      <c r="B6729" t="s">
        <v>3951</v>
      </c>
      <c r="C6729" s="1">
        <v>44565</v>
      </c>
      <c r="D6729" s="1">
        <v>44907</v>
      </c>
      <c r="E6729">
        <f t="shared" si="105"/>
        <v>11</v>
      </c>
      <c r="F6729" t="str">
        <f>VLOOKUP(B6729,campaign!$A$2:$B$18,2,FALSE)</f>
        <v>OwnsMotorcycle</v>
      </c>
      <c r="G6729">
        <f>VLOOKUP(F6729,campaign!$B$2:$D$18,3,FALSE)</f>
        <v>14</v>
      </c>
    </row>
    <row r="6730" spans="1:7" x14ac:dyDescent="0.3">
      <c r="A6730" t="s">
        <v>3354</v>
      </c>
      <c r="B6730" t="s">
        <v>3951</v>
      </c>
      <c r="C6730" s="1">
        <v>44565</v>
      </c>
      <c r="D6730" s="1">
        <v>44998</v>
      </c>
      <c r="E6730">
        <f t="shared" si="105"/>
        <v>14</v>
      </c>
      <c r="F6730" t="str">
        <f>VLOOKUP(B6730,campaign!$A$2:$B$18,2,FALSE)</f>
        <v>OwnsMotorcycle</v>
      </c>
      <c r="G6730">
        <f>VLOOKUP(F6730,campaign!$B$2:$D$18,3,FALSE)</f>
        <v>14</v>
      </c>
    </row>
    <row r="6731" spans="1:7" x14ac:dyDescent="0.3">
      <c r="A6731" t="s">
        <v>3354</v>
      </c>
      <c r="B6731" t="s">
        <v>3951</v>
      </c>
      <c r="C6731" s="1">
        <v>44565</v>
      </c>
      <c r="D6731" s="1">
        <v>45020</v>
      </c>
      <c r="E6731">
        <f t="shared" si="105"/>
        <v>15</v>
      </c>
      <c r="F6731" t="str">
        <f>VLOOKUP(B6731,campaign!$A$2:$B$18,2,FALSE)</f>
        <v>OwnsMotorcycle</v>
      </c>
      <c r="G6731">
        <f>VLOOKUP(F6731,campaign!$B$2:$D$18,3,FALSE)</f>
        <v>14</v>
      </c>
    </row>
    <row r="6732" spans="1:7" x14ac:dyDescent="0.3">
      <c r="A6732" t="s">
        <v>3354</v>
      </c>
      <c r="B6732" t="s">
        <v>3926</v>
      </c>
      <c r="C6732" s="1">
        <v>44732</v>
      </c>
      <c r="D6732" s="1">
        <v>44732</v>
      </c>
      <c r="E6732">
        <f t="shared" si="105"/>
        <v>0</v>
      </c>
      <c r="F6732" t="str">
        <f>VLOOKUP(B6732,campaign!$A$2:$B$18,2,FALSE)</f>
        <v>BuysViaMailOrder</v>
      </c>
      <c r="G6732">
        <f>VLOOKUP(F6732,campaign!$B$2:$D$18,3,FALSE)</f>
        <v>25</v>
      </c>
    </row>
    <row r="6733" spans="1:7" x14ac:dyDescent="0.3">
      <c r="A6733" t="s">
        <v>3354</v>
      </c>
      <c r="B6733" t="s">
        <v>3926</v>
      </c>
      <c r="C6733" s="1">
        <v>44732</v>
      </c>
      <c r="D6733" s="1">
        <v>44772</v>
      </c>
      <c r="E6733">
        <f t="shared" si="105"/>
        <v>1</v>
      </c>
      <c r="F6733" t="str">
        <f>VLOOKUP(B6733,campaign!$A$2:$B$18,2,FALSE)</f>
        <v>BuysViaMailOrder</v>
      </c>
      <c r="G6733">
        <f>VLOOKUP(F6733,campaign!$B$2:$D$18,3,FALSE)</f>
        <v>25</v>
      </c>
    </row>
    <row r="6734" spans="1:7" x14ac:dyDescent="0.3">
      <c r="A6734" t="s">
        <v>3354</v>
      </c>
      <c r="B6734" t="s">
        <v>3926</v>
      </c>
      <c r="C6734" s="1">
        <v>44732</v>
      </c>
      <c r="D6734" s="1">
        <v>44807</v>
      </c>
      <c r="E6734">
        <f t="shared" si="105"/>
        <v>2</v>
      </c>
      <c r="F6734" t="str">
        <f>VLOOKUP(B6734,campaign!$A$2:$B$18,2,FALSE)</f>
        <v>BuysViaMailOrder</v>
      </c>
      <c r="G6734">
        <f>VLOOKUP(F6734,campaign!$B$2:$D$18,3,FALSE)</f>
        <v>25</v>
      </c>
    </row>
    <row r="6735" spans="1:7" x14ac:dyDescent="0.3">
      <c r="A6735" t="s">
        <v>3354</v>
      </c>
      <c r="B6735" t="s">
        <v>3926</v>
      </c>
      <c r="C6735" s="1">
        <v>44732</v>
      </c>
      <c r="D6735" s="1">
        <v>44858</v>
      </c>
      <c r="E6735">
        <f t="shared" si="105"/>
        <v>4</v>
      </c>
      <c r="F6735" t="str">
        <f>VLOOKUP(B6735,campaign!$A$2:$B$18,2,FALSE)</f>
        <v>BuysViaMailOrder</v>
      </c>
      <c r="G6735">
        <f>VLOOKUP(F6735,campaign!$B$2:$D$18,3,FALSE)</f>
        <v>25</v>
      </c>
    </row>
    <row r="6736" spans="1:7" x14ac:dyDescent="0.3">
      <c r="A6736" t="s">
        <v>3354</v>
      </c>
      <c r="B6736" t="s">
        <v>3926</v>
      </c>
      <c r="C6736" s="1">
        <v>44732</v>
      </c>
      <c r="D6736" s="1">
        <v>44895</v>
      </c>
      <c r="E6736">
        <f t="shared" si="105"/>
        <v>5</v>
      </c>
      <c r="F6736" t="str">
        <f>VLOOKUP(B6736,campaign!$A$2:$B$18,2,FALSE)</f>
        <v>BuysViaMailOrder</v>
      </c>
      <c r="G6736">
        <f>VLOOKUP(F6736,campaign!$B$2:$D$18,3,FALSE)</f>
        <v>25</v>
      </c>
    </row>
    <row r="6737" spans="1:7" x14ac:dyDescent="0.3">
      <c r="A6737" t="s">
        <v>3354</v>
      </c>
      <c r="B6737" t="s">
        <v>3926</v>
      </c>
      <c r="C6737" s="1">
        <v>44732</v>
      </c>
      <c r="D6737" s="1">
        <v>44924</v>
      </c>
      <c r="E6737">
        <f t="shared" si="105"/>
        <v>6</v>
      </c>
      <c r="F6737" t="str">
        <f>VLOOKUP(B6737,campaign!$A$2:$B$18,2,FALSE)</f>
        <v>BuysViaMailOrder</v>
      </c>
      <c r="G6737">
        <f>VLOOKUP(F6737,campaign!$B$2:$D$18,3,FALSE)</f>
        <v>25</v>
      </c>
    </row>
    <row r="6738" spans="1:7" x14ac:dyDescent="0.3">
      <c r="A6738" t="s">
        <v>3354</v>
      </c>
      <c r="B6738" t="s">
        <v>3926</v>
      </c>
      <c r="C6738" s="1">
        <v>44732</v>
      </c>
      <c r="D6738" s="1">
        <v>44953</v>
      </c>
      <c r="E6738">
        <f t="shared" si="105"/>
        <v>7</v>
      </c>
      <c r="F6738" t="str">
        <f>VLOOKUP(B6738,campaign!$A$2:$B$18,2,FALSE)</f>
        <v>BuysViaMailOrder</v>
      </c>
      <c r="G6738">
        <f>VLOOKUP(F6738,campaign!$B$2:$D$18,3,FALSE)</f>
        <v>25</v>
      </c>
    </row>
    <row r="6739" spans="1:7" x14ac:dyDescent="0.3">
      <c r="A6739" t="s">
        <v>3354</v>
      </c>
      <c r="B6739" t="s">
        <v>3926</v>
      </c>
      <c r="C6739" s="1">
        <v>44732</v>
      </c>
      <c r="D6739" s="1">
        <v>44991</v>
      </c>
      <c r="E6739">
        <f t="shared" si="105"/>
        <v>8</v>
      </c>
      <c r="F6739" t="str">
        <f>VLOOKUP(B6739,campaign!$A$2:$B$18,2,FALSE)</f>
        <v>BuysViaMailOrder</v>
      </c>
      <c r="G6739">
        <f>VLOOKUP(F6739,campaign!$B$2:$D$18,3,FALSE)</f>
        <v>25</v>
      </c>
    </row>
    <row r="6740" spans="1:7" x14ac:dyDescent="0.3">
      <c r="A6740" t="s">
        <v>3354</v>
      </c>
      <c r="B6740" t="s">
        <v>3926</v>
      </c>
      <c r="C6740" s="1">
        <v>44732</v>
      </c>
      <c r="D6740" s="1">
        <v>45046</v>
      </c>
      <c r="E6740">
        <f t="shared" si="105"/>
        <v>10</v>
      </c>
      <c r="F6740" t="str">
        <f>VLOOKUP(B6740,campaign!$A$2:$B$18,2,FALSE)</f>
        <v>BuysViaMailOrder</v>
      </c>
      <c r="G6740">
        <f>VLOOKUP(F6740,campaign!$B$2:$D$18,3,FALSE)</f>
        <v>25</v>
      </c>
    </row>
    <row r="6741" spans="1:7" x14ac:dyDescent="0.3">
      <c r="A6741" t="s">
        <v>3355</v>
      </c>
      <c r="B6741" t="s">
        <v>3920</v>
      </c>
      <c r="C6741" s="1">
        <v>44851</v>
      </c>
      <c r="D6741" s="1">
        <v>44851</v>
      </c>
      <c r="E6741">
        <f t="shared" si="105"/>
        <v>0</v>
      </c>
      <c r="F6741" t="str">
        <f>VLOOKUP(B6741,campaign!$A$2:$B$18,2,FALSE)</f>
        <v>ChildrenInHH</v>
      </c>
      <c r="G6741">
        <f>VLOOKUP(F6741,campaign!$B$2:$D$18,3,FALSE)</f>
        <v>10</v>
      </c>
    </row>
    <row r="6742" spans="1:7" x14ac:dyDescent="0.3">
      <c r="A6742" t="s">
        <v>3355</v>
      </c>
      <c r="B6742" t="s">
        <v>3920</v>
      </c>
      <c r="C6742" s="1">
        <v>44851</v>
      </c>
      <c r="D6742" s="1">
        <v>44882</v>
      </c>
      <c r="E6742">
        <f t="shared" si="105"/>
        <v>1</v>
      </c>
      <c r="F6742" t="str">
        <f>VLOOKUP(B6742,campaign!$A$2:$B$18,2,FALSE)</f>
        <v>ChildrenInHH</v>
      </c>
      <c r="G6742">
        <f>VLOOKUP(F6742,campaign!$B$2:$D$18,3,FALSE)</f>
        <v>10</v>
      </c>
    </row>
    <row r="6743" spans="1:7" x14ac:dyDescent="0.3">
      <c r="A6743" t="s">
        <v>3355</v>
      </c>
      <c r="B6743" t="s">
        <v>3920</v>
      </c>
      <c r="C6743" s="1">
        <v>44851</v>
      </c>
      <c r="D6743" s="1">
        <v>44926</v>
      </c>
      <c r="E6743">
        <f t="shared" si="105"/>
        <v>2</v>
      </c>
      <c r="F6743" t="str">
        <f>VLOOKUP(B6743,campaign!$A$2:$B$18,2,FALSE)</f>
        <v>ChildrenInHH</v>
      </c>
      <c r="G6743">
        <f>VLOOKUP(F6743,campaign!$B$2:$D$18,3,FALSE)</f>
        <v>10</v>
      </c>
    </row>
    <row r="6744" spans="1:7" x14ac:dyDescent="0.3">
      <c r="A6744" t="s">
        <v>3355</v>
      </c>
      <c r="B6744" t="s">
        <v>3920</v>
      </c>
      <c r="C6744" s="1">
        <v>44851</v>
      </c>
      <c r="D6744" s="1">
        <v>44957</v>
      </c>
      <c r="E6744">
        <f t="shared" si="105"/>
        <v>3</v>
      </c>
      <c r="F6744" t="str">
        <f>VLOOKUP(B6744,campaign!$A$2:$B$18,2,FALSE)</f>
        <v>ChildrenInHH</v>
      </c>
      <c r="G6744">
        <f>VLOOKUP(F6744,campaign!$B$2:$D$18,3,FALSE)</f>
        <v>10</v>
      </c>
    </row>
    <row r="6745" spans="1:7" x14ac:dyDescent="0.3">
      <c r="A6745" t="s">
        <v>3355</v>
      </c>
      <c r="B6745" t="s">
        <v>3920</v>
      </c>
      <c r="C6745" s="1">
        <v>44851</v>
      </c>
      <c r="D6745" s="1">
        <v>44977</v>
      </c>
      <c r="E6745">
        <f t="shared" si="105"/>
        <v>4</v>
      </c>
      <c r="F6745" t="str">
        <f>VLOOKUP(B6745,campaign!$A$2:$B$18,2,FALSE)</f>
        <v>ChildrenInHH</v>
      </c>
      <c r="G6745">
        <f>VLOOKUP(F6745,campaign!$B$2:$D$18,3,FALSE)</f>
        <v>10</v>
      </c>
    </row>
    <row r="6746" spans="1:7" x14ac:dyDescent="0.3">
      <c r="A6746" t="s">
        <v>3355</v>
      </c>
      <c r="B6746" t="s">
        <v>3920</v>
      </c>
      <c r="C6746" s="1">
        <v>44851</v>
      </c>
      <c r="D6746" s="1">
        <v>45012</v>
      </c>
      <c r="E6746">
        <f t="shared" si="105"/>
        <v>5</v>
      </c>
      <c r="F6746" t="str">
        <f>VLOOKUP(B6746,campaign!$A$2:$B$18,2,FALSE)</f>
        <v>ChildrenInHH</v>
      </c>
      <c r="G6746">
        <f>VLOOKUP(F6746,campaign!$B$2:$D$18,3,FALSE)</f>
        <v>10</v>
      </c>
    </row>
    <row r="6747" spans="1:7" x14ac:dyDescent="0.3">
      <c r="A6747" t="s">
        <v>3355</v>
      </c>
      <c r="B6747" t="s">
        <v>3920</v>
      </c>
      <c r="C6747" s="1">
        <v>44851</v>
      </c>
      <c r="D6747" s="1">
        <v>45044</v>
      </c>
      <c r="E6747">
        <f t="shared" si="105"/>
        <v>6</v>
      </c>
      <c r="F6747" t="str">
        <f>VLOOKUP(B6747,campaign!$A$2:$B$18,2,FALSE)</f>
        <v>ChildrenInHH</v>
      </c>
      <c r="G6747">
        <f>VLOOKUP(F6747,campaign!$B$2:$D$18,3,FALSE)</f>
        <v>10</v>
      </c>
    </row>
    <row r="6748" spans="1:7" x14ac:dyDescent="0.3">
      <c r="A6748" t="s">
        <v>3355</v>
      </c>
      <c r="B6748" t="s">
        <v>3920</v>
      </c>
      <c r="C6748" s="1">
        <v>44851</v>
      </c>
      <c r="D6748" s="1">
        <v>45066</v>
      </c>
      <c r="E6748">
        <f t="shared" si="105"/>
        <v>7</v>
      </c>
      <c r="F6748" t="str">
        <f>VLOOKUP(B6748,campaign!$A$2:$B$18,2,FALSE)</f>
        <v>ChildrenInHH</v>
      </c>
      <c r="G6748">
        <f>VLOOKUP(F6748,campaign!$B$2:$D$18,3,FALSE)</f>
        <v>10</v>
      </c>
    </row>
    <row r="6749" spans="1:7" x14ac:dyDescent="0.3">
      <c r="A6749" t="s">
        <v>3355</v>
      </c>
      <c r="B6749" t="s">
        <v>3952</v>
      </c>
      <c r="C6749" s="1">
        <v>44919</v>
      </c>
      <c r="D6749" s="1">
        <v>44919</v>
      </c>
      <c r="E6749">
        <f t="shared" si="105"/>
        <v>0</v>
      </c>
      <c r="F6749" t="str">
        <f>VLOOKUP(B6749,campaign!$A$2:$B$18,2,FALSE)</f>
        <v>MadeCallToRetentionTeam</v>
      </c>
      <c r="G6749">
        <f>VLOOKUP(F6749,campaign!$B$2:$D$18,3,FALSE)</f>
        <v>16</v>
      </c>
    </row>
    <row r="6750" spans="1:7" x14ac:dyDescent="0.3">
      <c r="A6750" t="s">
        <v>3355</v>
      </c>
      <c r="B6750" t="s">
        <v>3952</v>
      </c>
      <c r="C6750" s="1">
        <v>44919</v>
      </c>
      <c r="D6750" s="1">
        <v>44953</v>
      </c>
      <c r="E6750">
        <f t="shared" si="105"/>
        <v>1</v>
      </c>
      <c r="F6750" t="str">
        <f>VLOOKUP(B6750,campaign!$A$2:$B$18,2,FALSE)</f>
        <v>MadeCallToRetentionTeam</v>
      </c>
      <c r="G6750">
        <f>VLOOKUP(F6750,campaign!$B$2:$D$18,3,FALSE)</f>
        <v>16</v>
      </c>
    </row>
    <row r="6751" spans="1:7" x14ac:dyDescent="0.3">
      <c r="A6751" t="s">
        <v>3355</v>
      </c>
      <c r="B6751" t="s">
        <v>3952</v>
      </c>
      <c r="C6751" s="1">
        <v>44919</v>
      </c>
      <c r="D6751" s="1">
        <v>44960</v>
      </c>
      <c r="E6751">
        <f t="shared" si="105"/>
        <v>1</v>
      </c>
      <c r="F6751" t="str">
        <f>VLOOKUP(B6751,campaign!$A$2:$B$18,2,FALSE)</f>
        <v>MadeCallToRetentionTeam</v>
      </c>
      <c r="G6751">
        <f>VLOOKUP(F6751,campaign!$B$2:$D$18,3,FALSE)</f>
        <v>16</v>
      </c>
    </row>
    <row r="6752" spans="1:7" x14ac:dyDescent="0.3">
      <c r="A6752" t="s">
        <v>3355</v>
      </c>
      <c r="B6752" t="s">
        <v>3952</v>
      </c>
      <c r="C6752" s="1">
        <v>44919</v>
      </c>
      <c r="D6752" s="1">
        <v>44988</v>
      </c>
      <c r="E6752">
        <f t="shared" si="105"/>
        <v>2</v>
      </c>
      <c r="F6752" t="str">
        <f>VLOOKUP(B6752,campaign!$A$2:$B$18,2,FALSE)</f>
        <v>MadeCallToRetentionTeam</v>
      </c>
      <c r="G6752">
        <f>VLOOKUP(F6752,campaign!$B$2:$D$18,3,FALSE)</f>
        <v>16</v>
      </c>
    </row>
    <row r="6753" spans="1:7" x14ac:dyDescent="0.3">
      <c r="A6753" t="s">
        <v>3355</v>
      </c>
      <c r="B6753" t="s">
        <v>3952</v>
      </c>
      <c r="C6753" s="1">
        <v>44919</v>
      </c>
      <c r="D6753" s="1">
        <v>45040</v>
      </c>
      <c r="E6753">
        <f t="shared" si="105"/>
        <v>4</v>
      </c>
      <c r="F6753" t="str">
        <f>VLOOKUP(B6753,campaign!$A$2:$B$18,2,FALSE)</f>
        <v>MadeCallToRetentionTeam</v>
      </c>
      <c r="G6753">
        <f>VLOOKUP(F6753,campaign!$B$2:$D$18,3,FALSE)</f>
        <v>16</v>
      </c>
    </row>
    <row r="6754" spans="1:7" x14ac:dyDescent="0.3">
      <c r="A6754" t="s">
        <v>3355</v>
      </c>
      <c r="B6754" t="s">
        <v>3952</v>
      </c>
      <c r="C6754" s="1">
        <v>44919</v>
      </c>
      <c r="D6754" s="1">
        <v>45053</v>
      </c>
      <c r="E6754">
        <f t="shared" si="105"/>
        <v>4</v>
      </c>
      <c r="F6754" t="str">
        <f>VLOOKUP(B6754,campaign!$A$2:$B$18,2,FALSE)</f>
        <v>MadeCallToRetentionTeam</v>
      </c>
      <c r="G6754">
        <f>VLOOKUP(F6754,campaign!$B$2:$D$18,3,FALSE)</f>
        <v>16</v>
      </c>
    </row>
    <row r="6755" spans="1:7" x14ac:dyDescent="0.3">
      <c r="A6755" t="s">
        <v>3355</v>
      </c>
      <c r="B6755" t="s">
        <v>3952</v>
      </c>
      <c r="C6755" s="1">
        <v>44919</v>
      </c>
      <c r="D6755" s="1">
        <v>45078</v>
      </c>
      <c r="E6755">
        <f t="shared" si="105"/>
        <v>5</v>
      </c>
      <c r="F6755" t="str">
        <f>VLOOKUP(B6755,campaign!$A$2:$B$18,2,FALSE)</f>
        <v>MadeCallToRetentionTeam</v>
      </c>
      <c r="G6755">
        <f>VLOOKUP(F6755,campaign!$B$2:$D$18,3,FALSE)</f>
        <v>16</v>
      </c>
    </row>
    <row r="6756" spans="1:7" x14ac:dyDescent="0.3">
      <c r="A6756" t="s">
        <v>3356</v>
      </c>
      <c r="B6756" t="s">
        <v>3951</v>
      </c>
      <c r="C6756" s="1">
        <v>44787</v>
      </c>
      <c r="D6756" s="1">
        <v>44787</v>
      </c>
      <c r="E6756">
        <f t="shared" si="105"/>
        <v>0</v>
      </c>
      <c r="F6756" t="str">
        <f>VLOOKUP(B6756,campaign!$A$2:$B$18,2,FALSE)</f>
        <v>OwnsMotorcycle</v>
      </c>
      <c r="G6756">
        <f>VLOOKUP(F6756,campaign!$B$2:$D$18,3,FALSE)</f>
        <v>14</v>
      </c>
    </row>
    <row r="6757" spans="1:7" x14ac:dyDescent="0.3">
      <c r="A6757" t="s">
        <v>3356</v>
      </c>
      <c r="B6757" t="s">
        <v>3951</v>
      </c>
      <c r="C6757" s="1">
        <v>44787</v>
      </c>
      <c r="D6757" s="1">
        <v>44824</v>
      </c>
      <c r="E6757">
        <f t="shared" si="105"/>
        <v>1</v>
      </c>
      <c r="F6757" t="str">
        <f>VLOOKUP(B6757,campaign!$A$2:$B$18,2,FALSE)</f>
        <v>OwnsMotorcycle</v>
      </c>
      <c r="G6757">
        <f>VLOOKUP(F6757,campaign!$B$2:$D$18,3,FALSE)</f>
        <v>14</v>
      </c>
    </row>
    <row r="6758" spans="1:7" x14ac:dyDescent="0.3">
      <c r="A6758" t="s">
        <v>3356</v>
      </c>
      <c r="B6758" t="s">
        <v>3951</v>
      </c>
      <c r="C6758" s="1">
        <v>44787</v>
      </c>
      <c r="D6758" s="1">
        <v>44894</v>
      </c>
      <c r="E6758">
        <f t="shared" si="105"/>
        <v>3</v>
      </c>
      <c r="F6758" t="str">
        <f>VLOOKUP(B6758,campaign!$A$2:$B$18,2,FALSE)</f>
        <v>OwnsMotorcycle</v>
      </c>
      <c r="G6758">
        <f>VLOOKUP(F6758,campaign!$B$2:$D$18,3,FALSE)</f>
        <v>14</v>
      </c>
    </row>
    <row r="6759" spans="1:7" x14ac:dyDescent="0.3">
      <c r="A6759" t="s">
        <v>3356</v>
      </c>
      <c r="B6759" t="s">
        <v>3951</v>
      </c>
      <c r="C6759" s="1">
        <v>44787</v>
      </c>
      <c r="D6759" s="1">
        <v>44920</v>
      </c>
      <c r="E6759">
        <f t="shared" si="105"/>
        <v>4</v>
      </c>
      <c r="F6759" t="str">
        <f>VLOOKUP(B6759,campaign!$A$2:$B$18,2,FALSE)</f>
        <v>OwnsMotorcycle</v>
      </c>
      <c r="G6759">
        <f>VLOOKUP(F6759,campaign!$B$2:$D$18,3,FALSE)</f>
        <v>14</v>
      </c>
    </row>
    <row r="6760" spans="1:7" x14ac:dyDescent="0.3">
      <c r="A6760" t="s">
        <v>3356</v>
      </c>
      <c r="B6760" t="s">
        <v>3951</v>
      </c>
      <c r="C6760" s="1">
        <v>44787</v>
      </c>
      <c r="D6760" s="1">
        <v>44941</v>
      </c>
      <c r="E6760">
        <f t="shared" si="105"/>
        <v>5</v>
      </c>
      <c r="F6760" t="str">
        <f>VLOOKUP(B6760,campaign!$A$2:$B$18,2,FALSE)</f>
        <v>OwnsMotorcycle</v>
      </c>
      <c r="G6760">
        <f>VLOOKUP(F6760,campaign!$B$2:$D$18,3,FALSE)</f>
        <v>14</v>
      </c>
    </row>
    <row r="6761" spans="1:7" x14ac:dyDescent="0.3">
      <c r="A6761" t="s">
        <v>3356</v>
      </c>
      <c r="B6761" t="s">
        <v>3951</v>
      </c>
      <c r="C6761" s="1">
        <v>44787</v>
      </c>
      <c r="D6761" s="1">
        <v>44972</v>
      </c>
      <c r="E6761">
        <f t="shared" si="105"/>
        <v>6</v>
      </c>
      <c r="F6761" t="str">
        <f>VLOOKUP(B6761,campaign!$A$2:$B$18,2,FALSE)</f>
        <v>OwnsMotorcycle</v>
      </c>
      <c r="G6761">
        <f>VLOOKUP(F6761,campaign!$B$2:$D$18,3,FALSE)</f>
        <v>14</v>
      </c>
    </row>
    <row r="6762" spans="1:7" x14ac:dyDescent="0.3">
      <c r="A6762" t="s">
        <v>3356</v>
      </c>
      <c r="B6762" t="s">
        <v>3951</v>
      </c>
      <c r="C6762" s="1">
        <v>44787</v>
      </c>
      <c r="D6762" s="1">
        <v>44986</v>
      </c>
      <c r="E6762">
        <f t="shared" si="105"/>
        <v>6</v>
      </c>
      <c r="F6762" t="str">
        <f>VLOOKUP(B6762,campaign!$A$2:$B$18,2,FALSE)</f>
        <v>OwnsMotorcycle</v>
      </c>
      <c r="G6762">
        <f>VLOOKUP(F6762,campaign!$B$2:$D$18,3,FALSE)</f>
        <v>14</v>
      </c>
    </row>
    <row r="6763" spans="1:7" x14ac:dyDescent="0.3">
      <c r="A6763" t="s">
        <v>3356</v>
      </c>
      <c r="B6763" t="s">
        <v>3951</v>
      </c>
      <c r="C6763" s="1">
        <v>44787</v>
      </c>
      <c r="D6763" s="1">
        <v>45038</v>
      </c>
      <c r="E6763">
        <f t="shared" si="105"/>
        <v>8</v>
      </c>
      <c r="F6763" t="str">
        <f>VLOOKUP(B6763,campaign!$A$2:$B$18,2,FALSE)</f>
        <v>OwnsMotorcycle</v>
      </c>
      <c r="G6763">
        <f>VLOOKUP(F6763,campaign!$B$2:$D$18,3,FALSE)</f>
        <v>14</v>
      </c>
    </row>
    <row r="6764" spans="1:7" x14ac:dyDescent="0.3">
      <c r="A6764" t="s">
        <v>3356</v>
      </c>
      <c r="B6764" t="s">
        <v>3923</v>
      </c>
      <c r="C6764" s="1">
        <v>44795</v>
      </c>
      <c r="D6764" s="1">
        <v>44795</v>
      </c>
      <c r="E6764">
        <f t="shared" si="105"/>
        <v>0</v>
      </c>
      <c r="F6764" t="str">
        <f>VLOOKUP(B6764,campaign!$A$2:$B$18,2,FALSE)</f>
        <v>TruckOwner</v>
      </c>
      <c r="G6764">
        <f>VLOOKUP(F6764,campaign!$B$2:$D$18,3,FALSE)</f>
        <v>26</v>
      </c>
    </row>
    <row r="6765" spans="1:7" x14ac:dyDescent="0.3">
      <c r="A6765" t="s">
        <v>3356</v>
      </c>
      <c r="B6765" t="s">
        <v>3923</v>
      </c>
      <c r="C6765" s="1">
        <v>44795</v>
      </c>
      <c r="D6765" s="1">
        <v>44832</v>
      </c>
      <c r="E6765">
        <f t="shared" si="105"/>
        <v>1</v>
      </c>
      <c r="F6765" t="str">
        <f>VLOOKUP(B6765,campaign!$A$2:$B$18,2,FALSE)</f>
        <v>TruckOwner</v>
      </c>
      <c r="G6765">
        <f>VLOOKUP(F6765,campaign!$B$2:$D$18,3,FALSE)</f>
        <v>26</v>
      </c>
    </row>
    <row r="6766" spans="1:7" x14ac:dyDescent="0.3">
      <c r="A6766" t="s">
        <v>3356</v>
      </c>
      <c r="B6766" t="s">
        <v>3923</v>
      </c>
      <c r="C6766" s="1">
        <v>44795</v>
      </c>
      <c r="D6766" s="1">
        <v>44860</v>
      </c>
      <c r="E6766">
        <f t="shared" si="105"/>
        <v>2</v>
      </c>
      <c r="F6766" t="str">
        <f>VLOOKUP(B6766,campaign!$A$2:$B$18,2,FALSE)</f>
        <v>TruckOwner</v>
      </c>
      <c r="G6766">
        <f>VLOOKUP(F6766,campaign!$B$2:$D$18,3,FALSE)</f>
        <v>26</v>
      </c>
    </row>
    <row r="6767" spans="1:7" x14ac:dyDescent="0.3">
      <c r="A6767" t="s">
        <v>3356</v>
      </c>
      <c r="B6767" t="s">
        <v>3923</v>
      </c>
      <c r="C6767" s="1">
        <v>44795</v>
      </c>
      <c r="D6767" s="1">
        <v>44891</v>
      </c>
      <c r="E6767">
        <f t="shared" si="105"/>
        <v>3</v>
      </c>
      <c r="F6767" t="str">
        <f>VLOOKUP(B6767,campaign!$A$2:$B$18,2,FALSE)</f>
        <v>TruckOwner</v>
      </c>
      <c r="G6767">
        <f>VLOOKUP(F6767,campaign!$B$2:$D$18,3,FALSE)</f>
        <v>26</v>
      </c>
    </row>
    <row r="6768" spans="1:7" x14ac:dyDescent="0.3">
      <c r="A6768" t="s">
        <v>3356</v>
      </c>
      <c r="B6768" t="s">
        <v>3923</v>
      </c>
      <c r="C6768" s="1">
        <v>44795</v>
      </c>
      <c r="D6768" s="1">
        <v>44897</v>
      </c>
      <c r="E6768">
        <f t="shared" si="105"/>
        <v>3</v>
      </c>
      <c r="F6768" t="str">
        <f>VLOOKUP(B6768,campaign!$A$2:$B$18,2,FALSE)</f>
        <v>TruckOwner</v>
      </c>
      <c r="G6768">
        <f>VLOOKUP(F6768,campaign!$B$2:$D$18,3,FALSE)</f>
        <v>26</v>
      </c>
    </row>
    <row r="6769" spans="1:7" x14ac:dyDescent="0.3">
      <c r="A6769" t="s">
        <v>3356</v>
      </c>
      <c r="B6769" t="s">
        <v>3923</v>
      </c>
      <c r="C6769" s="1">
        <v>44795</v>
      </c>
      <c r="D6769" s="1">
        <v>44927</v>
      </c>
      <c r="E6769">
        <f t="shared" si="105"/>
        <v>4</v>
      </c>
      <c r="F6769" t="str">
        <f>VLOOKUP(B6769,campaign!$A$2:$B$18,2,FALSE)</f>
        <v>TruckOwner</v>
      </c>
      <c r="G6769">
        <f>VLOOKUP(F6769,campaign!$B$2:$D$18,3,FALSE)</f>
        <v>26</v>
      </c>
    </row>
    <row r="6770" spans="1:7" x14ac:dyDescent="0.3">
      <c r="A6770" t="s">
        <v>3356</v>
      </c>
      <c r="B6770" t="s">
        <v>3923</v>
      </c>
      <c r="C6770" s="1">
        <v>44795</v>
      </c>
      <c r="D6770" s="1">
        <v>44961</v>
      </c>
      <c r="E6770">
        <f t="shared" si="105"/>
        <v>5</v>
      </c>
      <c r="F6770" t="str">
        <f>VLOOKUP(B6770,campaign!$A$2:$B$18,2,FALSE)</f>
        <v>TruckOwner</v>
      </c>
      <c r="G6770">
        <f>VLOOKUP(F6770,campaign!$B$2:$D$18,3,FALSE)</f>
        <v>26</v>
      </c>
    </row>
    <row r="6771" spans="1:7" x14ac:dyDescent="0.3">
      <c r="A6771" t="s">
        <v>3356</v>
      </c>
      <c r="B6771" t="s">
        <v>3923</v>
      </c>
      <c r="C6771" s="1">
        <v>44795</v>
      </c>
      <c r="D6771" s="1">
        <v>45019</v>
      </c>
      <c r="E6771">
        <f t="shared" si="105"/>
        <v>7</v>
      </c>
      <c r="F6771" t="str">
        <f>VLOOKUP(B6771,campaign!$A$2:$B$18,2,FALSE)</f>
        <v>TruckOwner</v>
      </c>
      <c r="G6771">
        <f>VLOOKUP(F6771,campaign!$B$2:$D$18,3,FALSE)</f>
        <v>26</v>
      </c>
    </row>
    <row r="6772" spans="1:7" x14ac:dyDescent="0.3">
      <c r="A6772" t="s">
        <v>3356</v>
      </c>
      <c r="B6772" t="s">
        <v>3923</v>
      </c>
      <c r="C6772" s="1">
        <v>44795</v>
      </c>
      <c r="D6772" s="1">
        <v>45072</v>
      </c>
      <c r="E6772">
        <f t="shared" si="105"/>
        <v>9</v>
      </c>
      <c r="F6772" t="str">
        <f>VLOOKUP(B6772,campaign!$A$2:$B$18,2,FALSE)</f>
        <v>TruckOwner</v>
      </c>
      <c r="G6772">
        <f>VLOOKUP(F6772,campaign!$B$2:$D$18,3,FALSE)</f>
        <v>26</v>
      </c>
    </row>
    <row r="6773" spans="1:7" x14ac:dyDescent="0.3">
      <c r="A6773" t="s">
        <v>3356</v>
      </c>
      <c r="B6773" t="s">
        <v>3923</v>
      </c>
      <c r="C6773" s="1">
        <v>44795</v>
      </c>
      <c r="D6773" s="1">
        <v>45083</v>
      </c>
      <c r="E6773">
        <f t="shared" si="105"/>
        <v>9</v>
      </c>
      <c r="F6773" t="str">
        <f>VLOOKUP(B6773,campaign!$A$2:$B$18,2,FALSE)</f>
        <v>TruckOwner</v>
      </c>
      <c r="G6773">
        <f>VLOOKUP(F6773,campaign!$B$2:$D$18,3,FALSE)</f>
        <v>26</v>
      </c>
    </row>
    <row r="6774" spans="1:7" x14ac:dyDescent="0.3">
      <c r="A6774" t="s">
        <v>3357</v>
      </c>
      <c r="B6774" t="s">
        <v>3921</v>
      </c>
      <c r="C6774" s="1">
        <v>44688</v>
      </c>
      <c r="D6774" s="1">
        <v>44688</v>
      </c>
      <c r="E6774">
        <f t="shared" si="105"/>
        <v>0</v>
      </c>
      <c r="F6774" t="str">
        <f>VLOOKUP(B6774,campaign!$A$2:$B$18,2,FALSE)</f>
        <v>HandsetRefurbished</v>
      </c>
      <c r="G6774">
        <f>VLOOKUP(F6774,campaign!$B$2:$D$18,3,FALSE)</f>
        <v>26</v>
      </c>
    </row>
    <row r="6775" spans="1:7" x14ac:dyDescent="0.3">
      <c r="A6775" t="s">
        <v>3357</v>
      </c>
      <c r="B6775" t="s">
        <v>3921</v>
      </c>
      <c r="C6775" s="1">
        <v>44688</v>
      </c>
      <c r="D6775" s="1">
        <v>44721</v>
      </c>
      <c r="E6775">
        <f t="shared" si="105"/>
        <v>1</v>
      </c>
      <c r="F6775" t="str">
        <f>VLOOKUP(B6775,campaign!$A$2:$B$18,2,FALSE)</f>
        <v>HandsetRefurbished</v>
      </c>
      <c r="G6775">
        <f>VLOOKUP(F6775,campaign!$B$2:$D$18,3,FALSE)</f>
        <v>26</v>
      </c>
    </row>
    <row r="6776" spans="1:7" x14ac:dyDescent="0.3">
      <c r="A6776" t="s">
        <v>3357</v>
      </c>
      <c r="B6776" t="s">
        <v>3921</v>
      </c>
      <c r="C6776" s="1">
        <v>44688</v>
      </c>
      <c r="D6776" s="1">
        <v>44756</v>
      </c>
      <c r="E6776">
        <f t="shared" si="105"/>
        <v>2</v>
      </c>
      <c r="F6776" t="str">
        <f>VLOOKUP(B6776,campaign!$A$2:$B$18,2,FALSE)</f>
        <v>HandsetRefurbished</v>
      </c>
      <c r="G6776">
        <f>VLOOKUP(F6776,campaign!$B$2:$D$18,3,FALSE)</f>
        <v>26</v>
      </c>
    </row>
    <row r="6777" spans="1:7" x14ac:dyDescent="0.3">
      <c r="A6777" t="s">
        <v>3357</v>
      </c>
      <c r="B6777" t="s">
        <v>3921</v>
      </c>
      <c r="C6777" s="1">
        <v>44688</v>
      </c>
      <c r="D6777" s="1">
        <v>44795</v>
      </c>
      <c r="E6777">
        <f t="shared" si="105"/>
        <v>3</v>
      </c>
      <c r="F6777" t="str">
        <f>VLOOKUP(B6777,campaign!$A$2:$B$18,2,FALSE)</f>
        <v>HandsetRefurbished</v>
      </c>
      <c r="G6777">
        <f>VLOOKUP(F6777,campaign!$B$2:$D$18,3,FALSE)</f>
        <v>26</v>
      </c>
    </row>
    <row r="6778" spans="1:7" x14ac:dyDescent="0.3">
      <c r="A6778" t="s">
        <v>3357</v>
      </c>
      <c r="B6778" t="s">
        <v>3921</v>
      </c>
      <c r="C6778" s="1">
        <v>44688</v>
      </c>
      <c r="D6778" s="1">
        <v>44825</v>
      </c>
      <c r="E6778">
        <f t="shared" si="105"/>
        <v>4</v>
      </c>
      <c r="F6778" t="str">
        <f>VLOOKUP(B6778,campaign!$A$2:$B$18,2,FALSE)</f>
        <v>HandsetRefurbished</v>
      </c>
      <c r="G6778">
        <f>VLOOKUP(F6778,campaign!$B$2:$D$18,3,FALSE)</f>
        <v>26</v>
      </c>
    </row>
    <row r="6779" spans="1:7" x14ac:dyDescent="0.3">
      <c r="A6779" t="s">
        <v>3357</v>
      </c>
      <c r="B6779" t="s">
        <v>3921</v>
      </c>
      <c r="C6779" s="1">
        <v>44688</v>
      </c>
      <c r="D6779" s="1">
        <v>44845</v>
      </c>
      <c r="E6779">
        <f t="shared" si="105"/>
        <v>5</v>
      </c>
      <c r="F6779" t="str">
        <f>VLOOKUP(B6779,campaign!$A$2:$B$18,2,FALSE)</f>
        <v>HandsetRefurbished</v>
      </c>
      <c r="G6779">
        <f>VLOOKUP(F6779,campaign!$B$2:$D$18,3,FALSE)</f>
        <v>26</v>
      </c>
    </row>
    <row r="6780" spans="1:7" x14ac:dyDescent="0.3">
      <c r="A6780" t="s">
        <v>3357</v>
      </c>
      <c r="B6780" t="s">
        <v>3921</v>
      </c>
      <c r="C6780" s="1">
        <v>44688</v>
      </c>
      <c r="D6780" s="1">
        <v>44877</v>
      </c>
      <c r="E6780">
        <f t="shared" si="105"/>
        <v>6</v>
      </c>
      <c r="F6780" t="str">
        <f>VLOOKUP(B6780,campaign!$A$2:$B$18,2,FALSE)</f>
        <v>HandsetRefurbished</v>
      </c>
      <c r="G6780">
        <f>VLOOKUP(F6780,campaign!$B$2:$D$18,3,FALSE)</f>
        <v>26</v>
      </c>
    </row>
    <row r="6781" spans="1:7" x14ac:dyDescent="0.3">
      <c r="A6781" t="s">
        <v>3357</v>
      </c>
      <c r="B6781" t="s">
        <v>3921</v>
      </c>
      <c r="C6781" s="1">
        <v>44688</v>
      </c>
      <c r="D6781" s="1">
        <v>44903</v>
      </c>
      <c r="E6781">
        <f t="shared" si="105"/>
        <v>7</v>
      </c>
      <c r="F6781" t="str">
        <f>VLOOKUP(B6781,campaign!$A$2:$B$18,2,FALSE)</f>
        <v>HandsetRefurbished</v>
      </c>
      <c r="G6781">
        <f>VLOOKUP(F6781,campaign!$B$2:$D$18,3,FALSE)</f>
        <v>26</v>
      </c>
    </row>
    <row r="6782" spans="1:7" x14ac:dyDescent="0.3">
      <c r="A6782" t="s">
        <v>3357</v>
      </c>
      <c r="B6782" t="s">
        <v>3921</v>
      </c>
      <c r="C6782" s="1">
        <v>44688</v>
      </c>
      <c r="D6782" s="1">
        <v>44941</v>
      </c>
      <c r="E6782">
        <f t="shared" si="105"/>
        <v>8</v>
      </c>
      <c r="F6782" t="str">
        <f>VLOOKUP(B6782,campaign!$A$2:$B$18,2,FALSE)</f>
        <v>HandsetRefurbished</v>
      </c>
      <c r="G6782">
        <f>VLOOKUP(F6782,campaign!$B$2:$D$18,3,FALSE)</f>
        <v>26</v>
      </c>
    </row>
    <row r="6783" spans="1:7" x14ac:dyDescent="0.3">
      <c r="A6783" t="s">
        <v>3357</v>
      </c>
      <c r="B6783" t="s">
        <v>3921</v>
      </c>
      <c r="C6783" s="1">
        <v>44688</v>
      </c>
      <c r="D6783" s="1">
        <v>44970</v>
      </c>
      <c r="E6783">
        <f t="shared" si="105"/>
        <v>9</v>
      </c>
      <c r="F6783" t="str">
        <f>VLOOKUP(B6783,campaign!$A$2:$B$18,2,FALSE)</f>
        <v>HandsetRefurbished</v>
      </c>
      <c r="G6783">
        <f>VLOOKUP(F6783,campaign!$B$2:$D$18,3,FALSE)</f>
        <v>26</v>
      </c>
    </row>
    <row r="6784" spans="1:7" x14ac:dyDescent="0.3">
      <c r="A6784" t="s">
        <v>3357</v>
      </c>
      <c r="B6784" t="s">
        <v>3921</v>
      </c>
      <c r="C6784" s="1">
        <v>44688</v>
      </c>
      <c r="D6784" s="1">
        <v>45006</v>
      </c>
      <c r="E6784">
        <f t="shared" si="105"/>
        <v>10</v>
      </c>
      <c r="F6784" t="str">
        <f>VLOOKUP(B6784,campaign!$A$2:$B$18,2,FALSE)</f>
        <v>HandsetRefurbished</v>
      </c>
      <c r="G6784">
        <f>VLOOKUP(F6784,campaign!$B$2:$D$18,3,FALSE)</f>
        <v>26</v>
      </c>
    </row>
    <row r="6785" spans="1:7" x14ac:dyDescent="0.3">
      <c r="A6785" t="s">
        <v>3357</v>
      </c>
      <c r="B6785" t="s">
        <v>3921</v>
      </c>
      <c r="C6785" s="1">
        <v>44688</v>
      </c>
      <c r="D6785" s="1">
        <v>45037</v>
      </c>
      <c r="E6785">
        <f t="shared" si="105"/>
        <v>11</v>
      </c>
      <c r="F6785" t="str">
        <f>VLOOKUP(B6785,campaign!$A$2:$B$18,2,FALSE)</f>
        <v>HandsetRefurbished</v>
      </c>
      <c r="G6785">
        <f>VLOOKUP(F6785,campaign!$B$2:$D$18,3,FALSE)</f>
        <v>26</v>
      </c>
    </row>
    <row r="6786" spans="1:7" x14ac:dyDescent="0.3">
      <c r="A6786" t="s">
        <v>3357</v>
      </c>
      <c r="B6786" t="s">
        <v>3921</v>
      </c>
      <c r="C6786" s="1">
        <v>44688</v>
      </c>
      <c r="D6786" s="1">
        <v>45056</v>
      </c>
      <c r="E6786">
        <f t="shared" si="105"/>
        <v>12</v>
      </c>
      <c r="F6786" t="str">
        <f>VLOOKUP(B6786,campaign!$A$2:$B$18,2,FALSE)</f>
        <v>HandsetRefurbished</v>
      </c>
      <c r="G6786">
        <f>VLOOKUP(F6786,campaign!$B$2:$D$18,3,FALSE)</f>
        <v>26</v>
      </c>
    </row>
    <row r="6787" spans="1:7" x14ac:dyDescent="0.3">
      <c r="A6787" t="s">
        <v>3357</v>
      </c>
      <c r="B6787" t="s">
        <v>3927</v>
      </c>
      <c r="C6787" s="1">
        <v>45001</v>
      </c>
      <c r="D6787" s="1">
        <v>45001</v>
      </c>
      <c r="E6787">
        <f t="shared" ref="E6787:E6850" si="106">DATEDIF(C6787,D6787,"M")</f>
        <v>0</v>
      </c>
      <c r="F6787" t="str">
        <f>VLOOKUP(B6787,campaign!$A$2:$B$18,2,FALSE)</f>
        <v>RespondsToMailOffers</v>
      </c>
      <c r="G6787">
        <f>VLOOKUP(F6787,campaign!$B$2:$D$18,3,FALSE)</f>
        <v>27</v>
      </c>
    </row>
    <row r="6788" spans="1:7" x14ac:dyDescent="0.3">
      <c r="A6788" t="s">
        <v>3357</v>
      </c>
      <c r="B6788" t="s">
        <v>3927</v>
      </c>
      <c r="C6788" s="1">
        <v>45001</v>
      </c>
      <c r="D6788" s="1">
        <v>45039</v>
      </c>
      <c r="E6788">
        <f t="shared" si="106"/>
        <v>1</v>
      </c>
      <c r="F6788" t="str">
        <f>VLOOKUP(B6788,campaign!$A$2:$B$18,2,FALSE)</f>
        <v>RespondsToMailOffers</v>
      </c>
      <c r="G6788">
        <f>VLOOKUP(F6788,campaign!$B$2:$D$18,3,FALSE)</f>
        <v>27</v>
      </c>
    </row>
    <row r="6789" spans="1:7" x14ac:dyDescent="0.3">
      <c r="A6789" t="s">
        <v>3357</v>
      </c>
      <c r="B6789" t="s">
        <v>3927</v>
      </c>
      <c r="C6789" s="1">
        <v>45001</v>
      </c>
      <c r="D6789" s="1">
        <v>45073</v>
      </c>
      <c r="E6789">
        <f t="shared" si="106"/>
        <v>2</v>
      </c>
      <c r="F6789" t="str">
        <f>VLOOKUP(B6789,campaign!$A$2:$B$18,2,FALSE)</f>
        <v>RespondsToMailOffers</v>
      </c>
      <c r="G6789">
        <f>VLOOKUP(F6789,campaign!$B$2:$D$18,3,FALSE)</f>
        <v>27</v>
      </c>
    </row>
    <row r="6790" spans="1:7" x14ac:dyDescent="0.3">
      <c r="A6790" t="s">
        <v>3358</v>
      </c>
      <c r="B6790" t="s">
        <v>3924</v>
      </c>
      <c r="C6790" s="1">
        <v>44846</v>
      </c>
      <c r="D6790" s="1">
        <v>44846</v>
      </c>
      <c r="E6790">
        <f t="shared" si="106"/>
        <v>0</v>
      </c>
      <c r="F6790" t="str">
        <f>VLOOKUP(B6790,campaign!$A$2:$B$18,2,FALSE)</f>
        <v>RVOwner</v>
      </c>
      <c r="G6790">
        <f>VLOOKUP(F6790,campaign!$B$2:$D$18,3,FALSE)</f>
        <v>22</v>
      </c>
    </row>
    <row r="6791" spans="1:7" x14ac:dyDescent="0.3">
      <c r="A6791" t="s">
        <v>3358</v>
      </c>
      <c r="B6791" t="s">
        <v>3924</v>
      </c>
      <c r="C6791" s="1">
        <v>44846</v>
      </c>
      <c r="D6791" s="1">
        <v>44889</v>
      </c>
      <c r="E6791">
        <f t="shared" si="106"/>
        <v>1</v>
      </c>
      <c r="F6791" t="str">
        <f>VLOOKUP(B6791,campaign!$A$2:$B$18,2,FALSE)</f>
        <v>RVOwner</v>
      </c>
      <c r="G6791">
        <f>VLOOKUP(F6791,campaign!$B$2:$D$18,3,FALSE)</f>
        <v>22</v>
      </c>
    </row>
    <row r="6792" spans="1:7" x14ac:dyDescent="0.3">
      <c r="A6792" t="s">
        <v>3358</v>
      </c>
      <c r="B6792" t="s">
        <v>3924</v>
      </c>
      <c r="C6792" s="1">
        <v>44846</v>
      </c>
      <c r="D6792" s="1">
        <v>44918</v>
      </c>
      <c r="E6792">
        <f t="shared" si="106"/>
        <v>2</v>
      </c>
      <c r="F6792" t="str">
        <f>VLOOKUP(B6792,campaign!$A$2:$B$18,2,FALSE)</f>
        <v>RVOwner</v>
      </c>
      <c r="G6792">
        <f>VLOOKUP(F6792,campaign!$B$2:$D$18,3,FALSE)</f>
        <v>22</v>
      </c>
    </row>
    <row r="6793" spans="1:7" x14ac:dyDescent="0.3">
      <c r="A6793" t="s">
        <v>3358</v>
      </c>
      <c r="B6793" t="s">
        <v>3924</v>
      </c>
      <c r="C6793" s="1">
        <v>44846</v>
      </c>
      <c r="D6793" s="1">
        <v>44940</v>
      </c>
      <c r="E6793">
        <f t="shared" si="106"/>
        <v>3</v>
      </c>
      <c r="F6793" t="str">
        <f>VLOOKUP(B6793,campaign!$A$2:$B$18,2,FALSE)</f>
        <v>RVOwner</v>
      </c>
      <c r="G6793">
        <f>VLOOKUP(F6793,campaign!$B$2:$D$18,3,FALSE)</f>
        <v>22</v>
      </c>
    </row>
    <row r="6794" spans="1:7" x14ac:dyDescent="0.3">
      <c r="A6794" t="s">
        <v>3358</v>
      </c>
      <c r="B6794" t="s">
        <v>3924</v>
      </c>
      <c r="C6794" s="1">
        <v>44846</v>
      </c>
      <c r="D6794" s="1">
        <v>44971</v>
      </c>
      <c r="E6794">
        <f t="shared" si="106"/>
        <v>4</v>
      </c>
      <c r="F6794" t="str">
        <f>VLOOKUP(B6794,campaign!$A$2:$B$18,2,FALSE)</f>
        <v>RVOwner</v>
      </c>
      <c r="G6794">
        <f>VLOOKUP(F6794,campaign!$B$2:$D$18,3,FALSE)</f>
        <v>22</v>
      </c>
    </row>
    <row r="6795" spans="1:7" x14ac:dyDescent="0.3">
      <c r="A6795" t="s">
        <v>3358</v>
      </c>
      <c r="B6795" t="s">
        <v>3924</v>
      </c>
      <c r="C6795" s="1">
        <v>44846</v>
      </c>
      <c r="D6795" s="1">
        <v>45011</v>
      </c>
      <c r="E6795">
        <f t="shared" si="106"/>
        <v>5</v>
      </c>
      <c r="F6795" t="str">
        <f>VLOOKUP(B6795,campaign!$A$2:$B$18,2,FALSE)</f>
        <v>RVOwner</v>
      </c>
      <c r="G6795">
        <f>VLOOKUP(F6795,campaign!$B$2:$D$18,3,FALSE)</f>
        <v>22</v>
      </c>
    </row>
    <row r="6796" spans="1:7" x14ac:dyDescent="0.3">
      <c r="A6796" t="s">
        <v>3358</v>
      </c>
      <c r="B6796" t="s">
        <v>3924</v>
      </c>
      <c r="C6796" s="1">
        <v>44846</v>
      </c>
      <c r="D6796" s="1">
        <v>45031</v>
      </c>
      <c r="E6796">
        <f t="shared" si="106"/>
        <v>6</v>
      </c>
      <c r="F6796" t="str">
        <f>VLOOKUP(B6796,campaign!$A$2:$B$18,2,FALSE)</f>
        <v>RVOwner</v>
      </c>
      <c r="G6796">
        <f>VLOOKUP(F6796,campaign!$B$2:$D$18,3,FALSE)</f>
        <v>22</v>
      </c>
    </row>
    <row r="6797" spans="1:7" x14ac:dyDescent="0.3">
      <c r="A6797" t="s">
        <v>3358</v>
      </c>
      <c r="B6797" t="s">
        <v>3924</v>
      </c>
      <c r="C6797" s="1">
        <v>44846</v>
      </c>
      <c r="D6797" s="1">
        <v>45059</v>
      </c>
      <c r="E6797">
        <f t="shared" si="106"/>
        <v>7</v>
      </c>
      <c r="F6797" t="str">
        <f>VLOOKUP(B6797,campaign!$A$2:$B$18,2,FALSE)</f>
        <v>RVOwner</v>
      </c>
      <c r="G6797">
        <f>VLOOKUP(F6797,campaign!$B$2:$D$18,3,FALSE)</f>
        <v>22</v>
      </c>
    </row>
    <row r="6798" spans="1:7" x14ac:dyDescent="0.3">
      <c r="A6798" t="s">
        <v>3358</v>
      </c>
      <c r="B6798" t="s">
        <v>3927</v>
      </c>
      <c r="C6798" s="1">
        <v>44873</v>
      </c>
      <c r="D6798" s="1">
        <v>44873</v>
      </c>
      <c r="E6798">
        <f t="shared" si="106"/>
        <v>0</v>
      </c>
      <c r="F6798" t="str">
        <f>VLOOKUP(B6798,campaign!$A$2:$B$18,2,FALSE)</f>
        <v>RespondsToMailOffers</v>
      </c>
      <c r="G6798">
        <f>VLOOKUP(F6798,campaign!$B$2:$D$18,3,FALSE)</f>
        <v>27</v>
      </c>
    </row>
    <row r="6799" spans="1:7" x14ac:dyDescent="0.3">
      <c r="A6799" t="s">
        <v>3358</v>
      </c>
      <c r="B6799" t="s">
        <v>3927</v>
      </c>
      <c r="C6799" s="1">
        <v>44873</v>
      </c>
      <c r="D6799" s="1">
        <v>44917</v>
      </c>
      <c r="E6799">
        <f t="shared" si="106"/>
        <v>1</v>
      </c>
      <c r="F6799" t="str">
        <f>VLOOKUP(B6799,campaign!$A$2:$B$18,2,FALSE)</f>
        <v>RespondsToMailOffers</v>
      </c>
      <c r="G6799">
        <f>VLOOKUP(F6799,campaign!$B$2:$D$18,3,FALSE)</f>
        <v>27</v>
      </c>
    </row>
    <row r="6800" spans="1:7" x14ac:dyDescent="0.3">
      <c r="A6800" t="s">
        <v>3358</v>
      </c>
      <c r="B6800" t="s">
        <v>3927</v>
      </c>
      <c r="C6800" s="1">
        <v>44873</v>
      </c>
      <c r="D6800" s="1">
        <v>44942</v>
      </c>
      <c r="E6800">
        <f t="shared" si="106"/>
        <v>2</v>
      </c>
      <c r="F6800" t="str">
        <f>VLOOKUP(B6800,campaign!$A$2:$B$18,2,FALSE)</f>
        <v>RespondsToMailOffers</v>
      </c>
      <c r="G6800">
        <f>VLOOKUP(F6800,campaign!$B$2:$D$18,3,FALSE)</f>
        <v>27</v>
      </c>
    </row>
    <row r="6801" spans="1:7" x14ac:dyDescent="0.3">
      <c r="A6801" t="s">
        <v>3358</v>
      </c>
      <c r="B6801" t="s">
        <v>3927</v>
      </c>
      <c r="C6801" s="1">
        <v>44873</v>
      </c>
      <c r="D6801" s="1">
        <v>44972</v>
      </c>
      <c r="E6801">
        <f t="shared" si="106"/>
        <v>3</v>
      </c>
      <c r="F6801" t="str">
        <f>VLOOKUP(B6801,campaign!$A$2:$B$18,2,FALSE)</f>
        <v>RespondsToMailOffers</v>
      </c>
      <c r="G6801">
        <f>VLOOKUP(F6801,campaign!$B$2:$D$18,3,FALSE)</f>
        <v>27</v>
      </c>
    </row>
    <row r="6802" spans="1:7" x14ac:dyDescent="0.3">
      <c r="A6802" t="s">
        <v>3358</v>
      </c>
      <c r="B6802" t="s">
        <v>3927</v>
      </c>
      <c r="C6802" s="1">
        <v>44873</v>
      </c>
      <c r="D6802" s="1">
        <v>45003</v>
      </c>
      <c r="E6802">
        <f t="shared" si="106"/>
        <v>4</v>
      </c>
      <c r="F6802" t="str">
        <f>VLOOKUP(B6802,campaign!$A$2:$B$18,2,FALSE)</f>
        <v>RespondsToMailOffers</v>
      </c>
      <c r="G6802">
        <f>VLOOKUP(F6802,campaign!$B$2:$D$18,3,FALSE)</f>
        <v>27</v>
      </c>
    </row>
    <row r="6803" spans="1:7" x14ac:dyDescent="0.3">
      <c r="A6803" t="s">
        <v>3358</v>
      </c>
      <c r="B6803" t="s">
        <v>3927</v>
      </c>
      <c r="C6803" s="1">
        <v>44873</v>
      </c>
      <c r="D6803" s="1">
        <v>45034</v>
      </c>
      <c r="E6803">
        <f t="shared" si="106"/>
        <v>5</v>
      </c>
      <c r="F6803" t="str">
        <f>VLOOKUP(B6803,campaign!$A$2:$B$18,2,FALSE)</f>
        <v>RespondsToMailOffers</v>
      </c>
      <c r="G6803">
        <f>VLOOKUP(F6803,campaign!$B$2:$D$18,3,FALSE)</f>
        <v>27</v>
      </c>
    </row>
    <row r="6804" spans="1:7" x14ac:dyDescent="0.3">
      <c r="A6804" t="s">
        <v>3358</v>
      </c>
      <c r="B6804" t="s">
        <v>3927</v>
      </c>
      <c r="C6804" s="1">
        <v>44873</v>
      </c>
      <c r="D6804" s="1">
        <v>45058</v>
      </c>
      <c r="E6804">
        <f t="shared" si="106"/>
        <v>6</v>
      </c>
      <c r="F6804" t="str">
        <f>VLOOKUP(B6804,campaign!$A$2:$B$18,2,FALSE)</f>
        <v>RespondsToMailOffers</v>
      </c>
      <c r="G6804">
        <f>VLOOKUP(F6804,campaign!$B$2:$D$18,3,FALSE)</f>
        <v>27</v>
      </c>
    </row>
    <row r="6805" spans="1:7" x14ac:dyDescent="0.3">
      <c r="A6805" t="s">
        <v>3359</v>
      </c>
      <c r="B6805" t="s">
        <v>3920</v>
      </c>
      <c r="C6805" s="1">
        <v>44718</v>
      </c>
      <c r="D6805" s="1">
        <v>44718</v>
      </c>
      <c r="E6805">
        <f t="shared" si="106"/>
        <v>0</v>
      </c>
      <c r="F6805" t="str">
        <f>VLOOKUP(B6805,campaign!$A$2:$B$18,2,FALSE)</f>
        <v>ChildrenInHH</v>
      </c>
      <c r="G6805">
        <f>VLOOKUP(F6805,campaign!$B$2:$D$18,3,FALSE)</f>
        <v>10</v>
      </c>
    </row>
    <row r="6806" spans="1:7" x14ac:dyDescent="0.3">
      <c r="A6806" t="s">
        <v>3359</v>
      </c>
      <c r="B6806" t="s">
        <v>3920</v>
      </c>
      <c r="C6806" s="1">
        <v>44718</v>
      </c>
      <c r="D6806" s="1">
        <v>44762</v>
      </c>
      <c r="E6806">
        <f t="shared" si="106"/>
        <v>1</v>
      </c>
      <c r="F6806" t="str">
        <f>VLOOKUP(B6806,campaign!$A$2:$B$18,2,FALSE)</f>
        <v>ChildrenInHH</v>
      </c>
      <c r="G6806">
        <f>VLOOKUP(F6806,campaign!$B$2:$D$18,3,FALSE)</f>
        <v>10</v>
      </c>
    </row>
    <row r="6807" spans="1:7" x14ac:dyDescent="0.3">
      <c r="A6807" t="s">
        <v>3359</v>
      </c>
      <c r="B6807" t="s">
        <v>3920</v>
      </c>
      <c r="C6807" s="1">
        <v>44718</v>
      </c>
      <c r="D6807" s="1">
        <v>44846</v>
      </c>
      <c r="E6807">
        <f t="shared" si="106"/>
        <v>4</v>
      </c>
      <c r="F6807" t="str">
        <f>VLOOKUP(B6807,campaign!$A$2:$B$18,2,FALSE)</f>
        <v>ChildrenInHH</v>
      </c>
      <c r="G6807">
        <f>VLOOKUP(F6807,campaign!$B$2:$D$18,3,FALSE)</f>
        <v>10</v>
      </c>
    </row>
    <row r="6808" spans="1:7" x14ac:dyDescent="0.3">
      <c r="A6808" t="s">
        <v>3359</v>
      </c>
      <c r="B6808" t="s">
        <v>3920</v>
      </c>
      <c r="C6808" s="1">
        <v>44718</v>
      </c>
      <c r="D6808" s="1">
        <v>44902</v>
      </c>
      <c r="E6808">
        <f t="shared" si="106"/>
        <v>6</v>
      </c>
      <c r="F6808" t="str">
        <f>VLOOKUP(B6808,campaign!$A$2:$B$18,2,FALSE)</f>
        <v>ChildrenInHH</v>
      </c>
      <c r="G6808">
        <f>VLOOKUP(F6808,campaign!$B$2:$D$18,3,FALSE)</f>
        <v>10</v>
      </c>
    </row>
    <row r="6809" spans="1:7" x14ac:dyDescent="0.3">
      <c r="A6809" t="s">
        <v>3359</v>
      </c>
      <c r="B6809" t="s">
        <v>3920</v>
      </c>
      <c r="C6809" s="1">
        <v>44718</v>
      </c>
      <c r="D6809" s="1">
        <v>44941</v>
      </c>
      <c r="E6809">
        <f t="shared" si="106"/>
        <v>7</v>
      </c>
      <c r="F6809" t="str">
        <f>VLOOKUP(B6809,campaign!$A$2:$B$18,2,FALSE)</f>
        <v>ChildrenInHH</v>
      </c>
      <c r="G6809">
        <f>VLOOKUP(F6809,campaign!$B$2:$D$18,3,FALSE)</f>
        <v>10</v>
      </c>
    </row>
    <row r="6810" spans="1:7" x14ac:dyDescent="0.3">
      <c r="A6810" t="s">
        <v>3359</v>
      </c>
      <c r="B6810" t="s">
        <v>3920</v>
      </c>
      <c r="C6810" s="1">
        <v>44718</v>
      </c>
      <c r="D6810" s="1">
        <v>44966</v>
      </c>
      <c r="E6810">
        <f t="shared" si="106"/>
        <v>8</v>
      </c>
      <c r="F6810" t="str">
        <f>VLOOKUP(B6810,campaign!$A$2:$B$18,2,FALSE)</f>
        <v>ChildrenInHH</v>
      </c>
      <c r="G6810">
        <f>VLOOKUP(F6810,campaign!$B$2:$D$18,3,FALSE)</f>
        <v>10</v>
      </c>
    </row>
    <row r="6811" spans="1:7" x14ac:dyDescent="0.3">
      <c r="A6811" t="s">
        <v>3359</v>
      </c>
      <c r="B6811" t="s">
        <v>3920</v>
      </c>
      <c r="C6811" s="1">
        <v>44718</v>
      </c>
      <c r="D6811" s="1">
        <v>45002</v>
      </c>
      <c r="E6811">
        <f t="shared" si="106"/>
        <v>9</v>
      </c>
      <c r="F6811" t="str">
        <f>VLOOKUP(B6811,campaign!$A$2:$B$18,2,FALSE)</f>
        <v>ChildrenInHH</v>
      </c>
      <c r="G6811">
        <f>VLOOKUP(F6811,campaign!$B$2:$D$18,3,FALSE)</f>
        <v>10</v>
      </c>
    </row>
    <row r="6812" spans="1:7" x14ac:dyDescent="0.3">
      <c r="A6812" t="s">
        <v>3359</v>
      </c>
      <c r="B6812" t="s">
        <v>3920</v>
      </c>
      <c r="C6812" s="1">
        <v>44718</v>
      </c>
      <c r="D6812" s="1">
        <v>45035</v>
      </c>
      <c r="E6812">
        <f t="shared" si="106"/>
        <v>10</v>
      </c>
      <c r="F6812" t="str">
        <f>VLOOKUP(B6812,campaign!$A$2:$B$18,2,FALSE)</f>
        <v>ChildrenInHH</v>
      </c>
      <c r="G6812">
        <f>VLOOKUP(F6812,campaign!$B$2:$D$18,3,FALSE)</f>
        <v>10</v>
      </c>
    </row>
    <row r="6813" spans="1:7" x14ac:dyDescent="0.3">
      <c r="A6813" t="s">
        <v>3359</v>
      </c>
      <c r="B6813" t="s">
        <v>3920</v>
      </c>
      <c r="C6813" s="1">
        <v>44718</v>
      </c>
      <c r="D6813" s="1">
        <v>45055</v>
      </c>
      <c r="E6813">
        <f t="shared" si="106"/>
        <v>11</v>
      </c>
      <c r="F6813" t="str">
        <f>VLOOKUP(B6813,campaign!$A$2:$B$18,2,FALSE)</f>
        <v>ChildrenInHH</v>
      </c>
      <c r="G6813">
        <f>VLOOKUP(F6813,campaign!$B$2:$D$18,3,FALSE)</f>
        <v>10</v>
      </c>
    </row>
    <row r="6814" spans="1:7" x14ac:dyDescent="0.3">
      <c r="A6814" t="s">
        <v>3359</v>
      </c>
      <c r="B6814" t="s">
        <v>3947</v>
      </c>
      <c r="C6814" s="1">
        <v>44922</v>
      </c>
      <c r="D6814" s="1">
        <v>44922</v>
      </c>
      <c r="E6814">
        <f t="shared" si="106"/>
        <v>0</v>
      </c>
      <c r="F6814" t="str">
        <f>VLOOKUP(B6814,campaign!$A$2:$B$18,2,FALSE)</f>
        <v>OwnsComputer</v>
      </c>
      <c r="G6814">
        <f>VLOOKUP(F6814,campaign!$B$2:$D$18,3,FALSE)</f>
        <v>62</v>
      </c>
    </row>
    <row r="6815" spans="1:7" x14ac:dyDescent="0.3">
      <c r="A6815" t="s">
        <v>3359</v>
      </c>
      <c r="B6815" t="s">
        <v>3947</v>
      </c>
      <c r="C6815" s="1">
        <v>44922</v>
      </c>
      <c r="D6815" s="1">
        <v>44955</v>
      </c>
      <c r="E6815">
        <f t="shared" si="106"/>
        <v>1</v>
      </c>
      <c r="F6815" t="str">
        <f>VLOOKUP(B6815,campaign!$A$2:$B$18,2,FALSE)</f>
        <v>OwnsComputer</v>
      </c>
      <c r="G6815">
        <f>VLOOKUP(F6815,campaign!$B$2:$D$18,3,FALSE)</f>
        <v>62</v>
      </c>
    </row>
    <row r="6816" spans="1:7" x14ac:dyDescent="0.3">
      <c r="A6816" t="s">
        <v>3359</v>
      </c>
      <c r="B6816" t="s">
        <v>3947</v>
      </c>
      <c r="C6816" s="1">
        <v>44922</v>
      </c>
      <c r="D6816" s="1">
        <v>44964</v>
      </c>
      <c r="E6816">
        <f t="shared" si="106"/>
        <v>1</v>
      </c>
      <c r="F6816" t="str">
        <f>VLOOKUP(B6816,campaign!$A$2:$B$18,2,FALSE)</f>
        <v>OwnsComputer</v>
      </c>
      <c r="G6816">
        <f>VLOOKUP(F6816,campaign!$B$2:$D$18,3,FALSE)</f>
        <v>62</v>
      </c>
    </row>
    <row r="6817" spans="1:7" x14ac:dyDescent="0.3">
      <c r="A6817" t="s">
        <v>3359</v>
      </c>
      <c r="B6817" t="s">
        <v>3947</v>
      </c>
      <c r="C6817" s="1">
        <v>44922</v>
      </c>
      <c r="D6817" s="1">
        <v>44999</v>
      </c>
      <c r="E6817">
        <f t="shared" si="106"/>
        <v>2</v>
      </c>
      <c r="F6817" t="str">
        <f>VLOOKUP(B6817,campaign!$A$2:$B$18,2,FALSE)</f>
        <v>OwnsComputer</v>
      </c>
      <c r="G6817">
        <f>VLOOKUP(F6817,campaign!$B$2:$D$18,3,FALSE)</f>
        <v>62</v>
      </c>
    </row>
    <row r="6818" spans="1:7" x14ac:dyDescent="0.3">
      <c r="A6818" t="s">
        <v>3359</v>
      </c>
      <c r="B6818" t="s">
        <v>3947</v>
      </c>
      <c r="C6818" s="1">
        <v>44922</v>
      </c>
      <c r="D6818" s="1">
        <v>45046</v>
      </c>
      <c r="E6818">
        <f t="shared" si="106"/>
        <v>4</v>
      </c>
      <c r="F6818" t="str">
        <f>VLOOKUP(B6818,campaign!$A$2:$B$18,2,FALSE)</f>
        <v>OwnsComputer</v>
      </c>
      <c r="G6818">
        <f>VLOOKUP(F6818,campaign!$B$2:$D$18,3,FALSE)</f>
        <v>62</v>
      </c>
    </row>
    <row r="6819" spans="1:7" x14ac:dyDescent="0.3">
      <c r="A6819" t="s">
        <v>3359</v>
      </c>
      <c r="B6819" t="s">
        <v>3947</v>
      </c>
      <c r="C6819" s="1">
        <v>44922</v>
      </c>
      <c r="D6819" s="1">
        <v>45074</v>
      </c>
      <c r="E6819">
        <f t="shared" si="106"/>
        <v>5</v>
      </c>
      <c r="F6819" t="str">
        <f>VLOOKUP(B6819,campaign!$A$2:$B$18,2,FALSE)</f>
        <v>OwnsComputer</v>
      </c>
      <c r="G6819">
        <f>VLOOKUP(F6819,campaign!$B$2:$D$18,3,FALSE)</f>
        <v>62</v>
      </c>
    </row>
    <row r="6820" spans="1:7" x14ac:dyDescent="0.3">
      <c r="A6820" t="s">
        <v>3359</v>
      </c>
      <c r="B6820" t="s">
        <v>3947</v>
      </c>
      <c r="C6820" s="1">
        <v>44922</v>
      </c>
      <c r="D6820" s="1">
        <v>45085</v>
      </c>
      <c r="E6820">
        <f t="shared" si="106"/>
        <v>5</v>
      </c>
      <c r="F6820" t="str">
        <f>VLOOKUP(B6820,campaign!$A$2:$B$18,2,FALSE)</f>
        <v>OwnsComputer</v>
      </c>
      <c r="G6820">
        <f>VLOOKUP(F6820,campaign!$B$2:$D$18,3,FALSE)</f>
        <v>62</v>
      </c>
    </row>
    <row r="6821" spans="1:7" x14ac:dyDescent="0.3">
      <c r="A6821" t="s">
        <v>3360</v>
      </c>
      <c r="B6821" t="s">
        <v>3949</v>
      </c>
      <c r="C6821" s="1">
        <v>44705</v>
      </c>
      <c r="D6821" s="1">
        <v>44705</v>
      </c>
      <c r="E6821">
        <f t="shared" si="106"/>
        <v>0</v>
      </c>
      <c r="F6821" t="str">
        <f>VLOOKUP(B6821,campaign!$A$2:$B$18,2,FALSE)</f>
        <v>NewCellphoneUser</v>
      </c>
      <c r="G6821">
        <f>VLOOKUP(F6821,campaign!$B$2:$D$18,3,FALSE)</f>
        <v>25</v>
      </c>
    </row>
    <row r="6822" spans="1:7" x14ac:dyDescent="0.3">
      <c r="A6822" t="s">
        <v>3360</v>
      </c>
      <c r="B6822" t="s">
        <v>3949</v>
      </c>
      <c r="C6822" s="1">
        <v>44705</v>
      </c>
      <c r="D6822" s="1">
        <v>44748</v>
      </c>
      <c r="E6822">
        <f t="shared" si="106"/>
        <v>1</v>
      </c>
      <c r="F6822" t="str">
        <f>VLOOKUP(B6822,campaign!$A$2:$B$18,2,FALSE)</f>
        <v>NewCellphoneUser</v>
      </c>
      <c r="G6822">
        <f>VLOOKUP(F6822,campaign!$B$2:$D$18,3,FALSE)</f>
        <v>25</v>
      </c>
    </row>
    <row r="6823" spans="1:7" x14ac:dyDescent="0.3">
      <c r="A6823" t="s">
        <v>3360</v>
      </c>
      <c r="B6823" t="s">
        <v>3949</v>
      </c>
      <c r="C6823" s="1">
        <v>44705</v>
      </c>
      <c r="D6823" s="1">
        <v>44779</v>
      </c>
      <c r="E6823">
        <f t="shared" si="106"/>
        <v>2</v>
      </c>
      <c r="F6823" t="str">
        <f>VLOOKUP(B6823,campaign!$A$2:$B$18,2,FALSE)</f>
        <v>NewCellphoneUser</v>
      </c>
      <c r="G6823">
        <f>VLOOKUP(F6823,campaign!$B$2:$D$18,3,FALSE)</f>
        <v>25</v>
      </c>
    </row>
    <row r="6824" spans="1:7" x14ac:dyDescent="0.3">
      <c r="A6824" t="s">
        <v>3360</v>
      </c>
      <c r="B6824" t="s">
        <v>3949</v>
      </c>
      <c r="C6824" s="1">
        <v>44705</v>
      </c>
      <c r="D6824" s="1">
        <v>44838</v>
      </c>
      <c r="E6824">
        <f t="shared" si="106"/>
        <v>4</v>
      </c>
      <c r="F6824" t="str">
        <f>VLOOKUP(B6824,campaign!$A$2:$B$18,2,FALSE)</f>
        <v>NewCellphoneUser</v>
      </c>
      <c r="G6824">
        <f>VLOOKUP(F6824,campaign!$B$2:$D$18,3,FALSE)</f>
        <v>25</v>
      </c>
    </row>
    <row r="6825" spans="1:7" x14ac:dyDescent="0.3">
      <c r="A6825" t="s">
        <v>3360</v>
      </c>
      <c r="B6825" t="s">
        <v>3949</v>
      </c>
      <c r="C6825" s="1">
        <v>44705</v>
      </c>
      <c r="D6825" s="1">
        <v>44873</v>
      </c>
      <c r="E6825">
        <f t="shared" si="106"/>
        <v>5</v>
      </c>
      <c r="F6825" t="str">
        <f>VLOOKUP(B6825,campaign!$A$2:$B$18,2,FALSE)</f>
        <v>NewCellphoneUser</v>
      </c>
      <c r="G6825">
        <f>VLOOKUP(F6825,campaign!$B$2:$D$18,3,FALSE)</f>
        <v>25</v>
      </c>
    </row>
    <row r="6826" spans="1:7" x14ac:dyDescent="0.3">
      <c r="A6826" t="s">
        <v>3360</v>
      </c>
      <c r="B6826" t="s">
        <v>3949</v>
      </c>
      <c r="C6826" s="1">
        <v>44705</v>
      </c>
      <c r="D6826" s="1">
        <v>44901</v>
      </c>
      <c r="E6826">
        <f t="shared" si="106"/>
        <v>6</v>
      </c>
      <c r="F6826" t="str">
        <f>VLOOKUP(B6826,campaign!$A$2:$B$18,2,FALSE)</f>
        <v>NewCellphoneUser</v>
      </c>
      <c r="G6826">
        <f>VLOOKUP(F6826,campaign!$B$2:$D$18,3,FALSE)</f>
        <v>25</v>
      </c>
    </row>
    <row r="6827" spans="1:7" x14ac:dyDescent="0.3">
      <c r="A6827" t="s">
        <v>3360</v>
      </c>
      <c r="B6827" t="s">
        <v>3949</v>
      </c>
      <c r="C6827" s="1">
        <v>44705</v>
      </c>
      <c r="D6827" s="1">
        <v>44953</v>
      </c>
      <c r="E6827">
        <f t="shared" si="106"/>
        <v>8</v>
      </c>
      <c r="F6827" t="str">
        <f>VLOOKUP(B6827,campaign!$A$2:$B$18,2,FALSE)</f>
        <v>NewCellphoneUser</v>
      </c>
      <c r="G6827">
        <f>VLOOKUP(F6827,campaign!$B$2:$D$18,3,FALSE)</f>
        <v>25</v>
      </c>
    </row>
    <row r="6828" spans="1:7" x14ac:dyDescent="0.3">
      <c r="A6828" t="s">
        <v>3360</v>
      </c>
      <c r="B6828" t="s">
        <v>3949</v>
      </c>
      <c r="C6828" s="1">
        <v>44705</v>
      </c>
      <c r="D6828" s="1">
        <v>44985</v>
      </c>
      <c r="E6828">
        <f t="shared" si="106"/>
        <v>9</v>
      </c>
      <c r="F6828" t="str">
        <f>VLOOKUP(B6828,campaign!$A$2:$B$18,2,FALSE)</f>
        <v>NewCellphoneUser</v>
      </c>
      <c r="G6828">
        <f>VLOOKUP(F6828,campaign!$B$2:$D$18,3,FALSE)</f>
        <v>25</v>
      </c>
    </row>
    <row r="6829" spans="1:7" x14ac:dyDescent="0.3">
      <c r="A6829" t="s">
        <v>3360</v>
      </c>
      <c r="B6829" t="s">
        <v>3949</v>
      </c>
      <c r="C6829" s="1">
        <v>44705</v>
      </c>
      <c r="D6829" s="1">
        <v>44992</v>
      </c>
      <c r="E6829">
        <f t="shared" si="106"/>
        <v>9</v>
      </c>
      <c r="F6829" t="str">
        <f>VLOOKUP(B6829,campaign!$A$2:$B$18,2,FALSE)</f>
        <v>NewCellphoneUser</v>
      </c>
      <c r="G6829">
        <f>VLOOKUP(F6829,campaign!$B$2:$D$18,3,FALSE)</f>
        <v>25</v>
      </c>
    </row>
    <row r="6830" spans="1:7" x14ac:dyDescent="0.3">
      <c r="A6830" t="s">
        <v>3360</v>
      </c>
      <c r="B6830" t="s">
        <v>3949</v>
      </c>
      <c r="C6830" s="1">
        <v>44705</v>
      </c>
      <c r="D6830" s="1">
        <v>45042</v>
      </c>
      <c r="E6830">
        <f t="shared" si="106"/>
        <v>11</v>
      </c>
      <c r="F6830" t="str">
        <f>VLOOKUP(B6830,campaign!$A$2:$B$18,2,FALSE)</f>
        <v>NewCellphoneUser</v>
      </c>
      <c r="G6830">
        <f>VLOOKUP(F6830,campaign!$B$2:$D$18,3,FALSE)</f>
        <v>25</v>
      </c>
    </row>
    <row r="6831" spans="1:7" x14ac:dyDescent="0.3">
      <c r="A6831" t="s">
        <v>3360</v>
      </c>
      <c r="B6831" t="s">
        <v>3949</v>
      </c>
      <c r="C6831" s="1">
        <v>44705</v>
      </c>
      <c r="D6831" s="1">
        <v>45047</v>
      </c>
      <c r="E6831">
        <f t="shared" si="106"/>
        <v>11</v>
      </c>
      <c r="F6831" t="str">
        <f>VLOOKUP(B6831,campaign!$A$2:$B$18,2,FALSE)</f>
        <v>NewCellphoneUser</v>
      </c>
      <c r="G6831">
        <f>VLOOKUP(F6831,campaign!$B$2:$D$18,3,FALSE)</f>
        <v>25</v>
      </c>
    </row>
    <row r="6832" spans="1:7" x14ac:dyDescent="0.3">
      <c r="A6832" t="s">
        <v>3360</v>
      </c>
      <c r="B6832" t="s">
        <v>3949</v>
      </c>
      <c r="C6832" s="1">
        <v>44705</v>
      </c>
      <c r="D6832" s="1">
        <v>45080</v>
      </c>
      <c r="E6832">
        <f t="shared" si="106"/>
        <v>12</v>
      </c>
      <c r="F6832" t="str">
        <f>VLOOKUP(B6832,campaign!$A$2:$B$18,2,FALSE)</f>
        <v>NewCellphoneUser</v>
      </c>
      <c r="G6832">
        <f>VLOOKUP(F6832,campaign!$B$2:$D$18,3,FALSE)</f>
        <v>25</v>
      </c>
    </row>
    <row r="6833" spans="1:7" x14ac:dyDescent="0.3">
      <c r="A6833" t="s">
        <v>3360</v>
      </c>
      <c r="B6833" t="s">
        <v>3953</v>
      </c>
      <c r="C6833" s="1">
        <v>45012</v>
      </c>
      <c r="D6833" s="1">
        <v>45012</v>
      </c>
      <c r="E6833">
        <f t="shared" si="106"/>
        <v>0</v>
      </c>
      <c r="F6833" t="str">
        <f>VLOOKUP(B6833,campaign!$A$2:$B$18,2,FALSE)</f>
        <v>MaritalStatus</v>
      </c>
      <c r="G6833">
        <f>VLOOKUP(F6833,campaign!$B$2:$D$18,3,FALSE)</f>
        <v>29</v>
      </c>
    </row>
    <row r="6834" spans="1:7" x14ac:dyDescent="0.3">
      <c r="A6834" t="s">
        <v>3360</v>
      </c>
      <c r="B6834" t="s">
        <v>3953</v>
      </c>
      <c r="C6834" s="1">
        <v>45012</v>
      </c>
      <c r="D6834" s="1">
        <v>45043</v>
      </c>
      <c r="E6834">
        <f t="shared" si="106"/>
        <v>1</v>
      </c>
      <c r="F6834" t="str">
        <f>VLOOKUP(B6834,campaign!$A$2:$B$18,2,FALSE)</f>
        <v>MaritalStatus</v>
      </c>
      <c r="G6834">
        <f>VLOOKUP(F6834,campaign!$B$2:$D$18,3,FALSE)</f>
        <v>29</v>
      </c>
    </row>
    <row r="6835" spans="1:7" x14ac:dyDescent="0.3">
      <c r="A6835" t="s">
        <v>3360</v>
      </c>
      <c r="B6835" t="s">
        <v>3953</v>
      </c>
      <c r="C6835" s="1">
        <v>45012</v>
      </c>
      <c r="D6835" s="1">
        <v>45052</v>
      </c>
      <c r="E6835">
        <f t="shared" si="106"/>
        <v>1</v>
      </c>
      <c r="F6835" t="str">
        <f>VLOOKUP(B6835,campaign!$A$2:$B$18,2,FALSE)</f>
        <v>MaritalStatus</v>
      </c>
      <c r="G6835">
        <f>VLOOKUP(F6835,campaign!$B$2:$D$18,3,FALSE)</f>
        <v>29</v>
      </c>
    </row>
    <row r="6836" spans="1:7" x14ac:dyDescent="0.3">
      <c r="A6836" t="s">
        <v>3360</v>
      </c>
      <c r="B6836" t="s">
        <v>3953</v>
      </c>
      <c r="C6836" s="1">
        <v>45012</v>
      </c>
      <c r="D6836" s="1">
        <v>45086</v>
      </c>
      <c r="E6836">
        <f t="shared" si="106"/>
        <v>2</v>
      </c>
      <c r="F6836" t="str">
        <f>VLOOKUP(B6836,campaign!$A$2:$B$18,2,FALSE)</f>
        <v>MaritalStatus</v>
      </c>
      <c r="G6836">
        <f>VLOOKUP(F6836,campaign!$B$2:$D$18,3,FALSE)</f>
        <v>29</v>
      </c>
    </row>
    <row r="6837" spans="1:7" x14ac:dyDescent="0.3">
      <c r="A6837" t="s">
        <v>3361</v>
      </c>
      <c r="B6837" t="s">
        <v>3924</v>
      </c>
      <c r="C6837" s="1">
        <v>44634</v>
      </c>
      <c r="D6837" s="1">
        <v>44634</v>
      </c>
      <c r="E6837">
        <f t="shared" si="106"/>
        <v>0</v>
      </c>
      <c r="F6837" t="str">
        <f>VLOOKUP(B6837,campaign!$A$2:$B$18,2,FALSE)</f>
        <v>RVOwner</v>
      </c>
      <c r="G6837">
        <f>VLOOKUP(F6837,campaign!$B$2:$D$18,3,FALSE)</f>
        <v>22</v>
      </c>
    </row>
    <row r="6838" spans="1:7" x14ac:dyDescent="0.3">
      <c r="A6838" t="s">
        <v>3361</v>
      </c>
      <c r="B6838" t="s">
        <v>3924</v>
      </c>
      <c r="C6838" s="1">
        <v>44634</v>
      </c>
      <c r="D6838" s="1">
        <v>44699</v>
      </c>
      <c r="E6838">
        <f t="shared" si="106"/>
        <v>2</v>
      </c>
      <c r="F6838" t="str">
        <f>VLOOKUP(B6838,campaign!$A$2:$B$18,2,FALSE)</f>
        <v>RVOwner</v>
      </c>
      <c r="G6838">
        <f>VLOOKUP(F6838,campaign!$B$2:$D$18,3,FALSE)</f>
        <v>22</v>
      </c>
    </row>
    <row r="6839" spans="1:7" x14ac:dyDescent="0.3">
      <c r="A6839" t="s">
        <v>3361</v>
      </c>
      <c r="B6839" t="s">
        <v>3924</v>
      </c>
      <c r="C6839" s="1">
        <v>44634</v>
      </c>
      <c r="D6839" s="1">
        <v>44736</v>
      </c>
      <c r="E6839">
        <f t="shared" si="106"/>
        <v>3</v>
      </c>
      <c r="F6839" t="str">
        <f>VLOOKUP(B6839,campaign!$A$2:$B$18,2,FALSE)</f>
        <v>RVOwner</v>
      </c>
      <c r="G6839">
        <f>VLOOKUP(F6839,campaign!$B$2:$D$18,3,FALSE)</f>
        <v>22</v>
      </c>
    </row>
    <row r="6840" spans="1:7" x14ac:dyDescent="0.3">
      <c r="A6840" t="s">
        <v>3361</v>
      </c>
      <c r="B6840" t="s">
        <v>3924</v>
      </c>
      <c r="C6840" s="1">
        <v>44634</v>
      </c>
      <c r="D6840" s="1">
        <v>44771</v>
      </c>
      <c r="E6840">
        <f t="shared" si="106"/>
        <v>4</v>
      </c>
      <c r="F6840" t="str">
        <f>VLOOKUP(B6840,campaign!$A$2:$B$18,2,FALSE)</f>
        <v>RVOwner</v>
      </c>
      <c r="G6840">
        <f>VLOOKUP(F6840,campaign!$B$2:$D$18,3,FALSE)</f>
        <v>22</v>
      </c>
    </row>
    <row r="6841" spans="1:7" x14ac:dyDescent="0.3">
      <c r="A6841" t="s">
        <v>3361</v>
      </c>
      <c r="B6841" t="s">
        <v>3924</v>
      </c>
      <c r="C6841" s="1">
        <v>44634</v>
      </c>
      <c r="D6841" s="1">
        <v>44791</v>
      </c>
      <c r="E6841">
        <f t="shared" si="106"/>
        <v>5</v>
      </c>
      <c r="F6841" t="str">
        <f>VLOOKUP(B6841,campaign!$A$2:$B$18,2,FALSE)</f>
        <v>RVOwner</v>
      </c>
      <c r="G6841">
        <f>VLOOKUP(F6841,campaign!$B$2:$D$18,3,FALSE)</f>
        <v>22</v>
      </c>
    </row>
    <row r="6842" spans="1:7" x14ac:dyDescent="0.3">
      <c r="A6842" t="s">
        <v>3361</v>
      </c>
      <c r="B6842" t="s">
        <v>3924</v>
      </c>
      <c r="C6842" s="1">
        <v>44634</v>
      </c>
      <c r="D6842" s="1">
        <v>44827</v>
      </c>
      <c r="E6842">
        <f t="shared" si="106"/>
        <v>6</v>
      </c>
      <c r="F6842" t="str">
        <f>VLOOKUP(B6842,campaign!$A$2:$B$18,2,FALSE)</f>
        <v>RVOwner</v>
      </c>
      <c r="G6842">
        <f>VLOOKUP(F6842,campaign!$B$2:$D$18,3,FALSE)</f>
        <v>22</v>
      </c>
    </row>
    <row r="6843" spans="1:7" x14ac:dyDescent="0.3">
      <c r="A6843" t="s">
        <v>3361</v>
      </c>
      <c r="B6843" t="s">
        <v>3924</v>
      </c>
      <c r="C6843" s="1">
        <v>44634</v>
      </c>
      <c r="D6843" s="1">
        <v>44848</v>
      </c>
      <c r="E6843">
        <f t="shared" si="106"/>
        <v>7</v>
      </c>
      <c r="F6843" t="str">
        <f>VLOOKUP(B6843,campaign!$A$2:$B$18,2,FALSE)</f>
        <v>RVOwner</v>
      </c>
      <c r="G6843">
        <f>VLOOKUP(F6843,campaign!$B$2:$D$18,3,FALSE)</f>
        <v>22</v>
      </c>
    </row>
    <row r="6844" spans="1:7" x14ac:dyDescent="0.3">
      <c r="A6844" t="s">
        <v>3361</v>
      </c>
      <c r="B6844" t="s">
        <v>3924</v>
      </c>
      <c r="C6844" s="1">
        <v>44634</v>
      </c>
      <c r="D6844" s="1">
        <v>44916</v>
      </c>
      <c r="E6844">
        <f t="shared" si="106"/>
        <v>9</v>
      </c>
      <c r="F6844" t="str">
        <f>VLOOKUP(B6844,campaign!$A$2:$B$18,2,FALSE)</f>
        <v>RVOwner</v>
      </c>
      <c r="G6844">
        <f>VLOOKUP(F6844,campaign!$B$2:$D$18,3,FALSE)</f>
        <v>22</v>
      </c>
    </row>
    <row r="6845" spans="1:7" x14ac:dyDescent="0.3">
      <c r="A6845" t="s">
        <v>3361</v>
      </c>
      <c r="B6845" t="s">
        <v>3924</v>
      </c>
      <c r="C6845" s="1">
        <v>44634</v>
      </c>
      <c r="D6845" s="1">
        <v>44946</v>
      </c>
      <c r="E6845">
        <f t="shared" si="106"/>
        <v>10</v>
      </c>
      <c r="F6845" t="str">
        <f>VLOOKUP(B6845,campaign!$A$2:$B$18,2,FALSE)</f>
        <v>RVOwner</v>
      </c>
      <c r="G6845">
        <f>VLOOKUP(F6845,campaign!$B$2:$D$18,3,FALSE)</f>
        <v>22</v>
      </c>
    </row>
    <row r="6846" spans="1:7" x14ac:dyDescent="0.3">
      <c r="A6846" t="s">
        <v>3361</v>
      </c>
      <c r="B6846" t="s">
        <v>3924</v>
      </c>
      <c r="C6846" s="1">
        <v>44634</v>
      </c>
      <c r="D6846" s="1">
        <v>44981</v>
      </c>
      <c r="E6846">
        <f t="shared" si="106"/>
        <v>11</v>
      </c>
      <c r="F6846" t="str">
        <f>VLOOKUP(B6846,campaign!$A$2:$B$18,2,FALSE)</f>
        <v>RVOwner</v>
      </c>
      <c r="G6846">
        <f>VLOOKUP(F6846,campaign!$B$2:$D$18,3,FALSE)</f>
        <v>22</v>
      </c>
    </row>
    <row r="6847" spans="1:7" x14ac:dyDescent="0.3">
      <c r="A6847" t="s">
        <v>3361</v>
      </c>
      <c r="B6847" t="s">
        <v>3924</v>
      </c>
      <c r="C6847" s="1">
        <v>44634</v>
      </c>
      <c r="D6847" s="1">
        <v>45004</v>
      </c>
      <c r="E6847">
        <f t="shared" si="106"/>
        <v>12</v>
      </c>
      <c r="F6847" t="str">
        <f>VLOOKUP(B6847,campaign!$A$2:$B$18,2,FALSE)</f>
        <v>RVOwner</v>
      </c>
      <c r="G6847">
        <f>VLOOKUP(F6847,campaign!$B$2:$D$18,3,FALSE)</f>
        <v>22</v>
      </c>
    </row>
    <row r="6848" spans="1:7" x14ac:dyDescent="0.3">
      <c r="A6848" t="s">
        <v>3361</v>
      </c>
      <c r="B6848" t="s">
        <v>3948</v>
      </c>
      <c r="C6848" s="1">
        <v>44976</v>
      </c>
      <c r="D6848" s="1">
        <v>44976</v>
      </c>
      <c r="E6848">
        <f t="shared" si="106"/>
        <v>0</v>
      </c>
      <c r="F6848" t="str">
        <f>VLOOKUP(B6848,campaign!$A$2:$B$18,2,FALSE)</f>
        <v>HasCreditCard</v>
      </c>
      <c r="G6848">
        <f>VLOOKUP(F6848,campaign!$B$2:$D$18,3,FALSE)</f>
        <v>65</v>
      </c>
    </row>
    <row r="6849" spans="1:7" x14ac:dyDescent="0.3">
      <c r="A6849" t="s">
        <v>3361</v>
      </c>
      <c r="B6849" t="s">
        <v>3948</v>
      </c>
      <c r="C6849" s="1">
        <v>44976</v>
      </c>
      <c r="D6849" s="1">
        <v>45012</v>
      </c>
      <c r="E6849">
        <f t="shared" si="106"/>
        <v>1</v>
      </c>
      <c r="F6849" t="str">
        <f>VLOOKUP(B6849,campaign!$A$2:$B$18,2,FALSE)</f>
        <v>HasCreditCard</v>
      </c>
      <c r="G6849">
        <f>VLOOKUP(F6849,campaign!$B$2:$D$18,3,FALSE)</f>
        <v>65</v>
      </c>
    </row>
    <row r="6850" spans="1:7" x14ac:dyDescent="0.3">
      <c r="A6850" t="s">
        <v>3361</v>
      </c>
      <c r="B6850" t="s">
        <v>3948</v>
      </c>
      <c r="C6850" s="1">
        <v>44976</v>
      </c>
      <c r="D6850" s="1">
        <v>45039</v>
      </c>
      <c r="E6850">
        <f t="shared" si="106"/>
        <v>2</v>
      </c>
      <c r="F6850" t="str">
        <f>VLOOKUP(B6850,campaign!$A$2:$B$18,2,FALSE)</f>
        <v>HasCreditCard</v>
      </c>
      <c r="G6850">
        <f>VLOOKUP(F6850,campaign!$B$2:$D$18,3,FALSE)</f>
        <v>65</v>
      </c>
    </row>
    <row r="6851" spans="1:7" x14ac:dyDescent="0.3">
      <c r="A6851" t="s">
        <v>3361</v>
      </c>
      <c r="B6851" t="s">
        <v>3948</v>
      </c>
      <c r="C6851" s="1">
        <v>44976</v>
      </c>
      <c r="D6851" s="1">
        <v>45077</v>
      </c>
      <c r="E6851">
        <f t="shared" ref="E6851:E6914" si="107">DATEDIF(C6851,D6851,"M")</f>
        <v>3</v>
      </c>
      <c r="F6851" t="str">
        <f>VLOOKUP(B6851,campaign!$A$2:$B$18,2,FALSE)</f>
        <v>HasCreditCard</v>
      </c>
      <c r="G6851">
        <f>VLOOKUP(F6851,campaign!$B$2:$D$18,3,FALSE)</f>
        <v>65</v>
      </c>
    </row>
    <row r="6852" spans="1:7" x14ac:dyDescent="0.3">
      <c r="A6852" t="s">
        <v>3361</v>
      </c>
      <c r="B6852" t="s">
        <v>3948</v>
      </c>
      <c r="C6852" s="1">
        <v>44976</v>
      </c>
      <c r="D6852" s="1">
        <v>45079</v>
      </c>
      <c r="E6852">
        <f t="shared" si="107"/>
        <v>3</v>
      </c>
      <c r="F6852" t="str">
        <f>VLOOKUP(B6852,campaign!$A$2:$B$18,2,FALSE)</f>
        <v>HasCreditCard</v>
      </c>
      <c r="G6852">
        <f>VLOOKUP(F6852,campaign!$B$2:$D$18,3,FALSE)</f>
        <v>65</v>
      </c>
    </row>
    <row r="6853" spans="1:7" x14ac:dyDescent="0.3">
      <c r="A6853" t="s">
        <v>3362</v>
      </c>
      <c r="B6853" t="s">
        <v>3952</v>
      </c>
      <c r="C6853" s="1">
        <v>44799</v>
      </c>
      <c r="D6853" s="1">
        <v>44799</v>
      </c>
      <c r="E6853">
        <f t="shared" si="107"/>
        <v>0</v>
      </c>
      <c r="F6853" t="str">
        <f>VLOOKUP(B6853,campaign!$A$2:$B$18,2,FALSE)</f>
        <v>MadeCallToRetentionTeam</v>
      </c>
      <c r="G6853">
        <f>VLOOKUP(F6853,campaign!$B$2:$D$18,3,FALSE)</f>
        <v>16</v>
      </c>
    </row>
    <row r="6854" spans="1:7" x14ac:dyDescent="0.3">
      <c r="A6854" t="s">
        <v>3362</v>
      </c>
      <c r="B6854" t="s">
        <v>3952</v>
      </c>
      <c r="C6854" s="1">
        <v>44799</v>
      </c>
      <c r="D6854" s="1">
        <v>44875</v>
      </c>
      <c r="E6854">
        <f t="shared" si="107"/>
        <v>2</v>
      </c>
      <c r="F6854" t="str">
        <f>VLOOKUP(B6854,campaign!$A$2:$B$18,2,FALSE)</f>
        <v>MadeCallToRetentionTeam</v>
      </c>
      <c r="G6854">
        <f>VLOOKUP(F6854,campaign!$B$2:$D$18,3,FALSE)</f>
        <v>16</v>
      </c>
    </row>
    <row r="6855" spans="1:7" x14ac:dyDescent="0.3">
      <c r="A6855" t="s">
        <v>3362</v>
      </c>
      <c r="B6855" t="s">
        <v>3952</v>
      </c>
      <c r="C6855" s="1">
        <v>44799</v>
      </c>
      <c r="D6855" s="1">
        <v>44904</v>
      </c>
      <c r="E6855">
        <f t="shared" si="107"/>
        <v>3</v>
      </c>
      <c r="F6855" t="str">
        <f>VLOOKUP(B6855,campaign!$A$2:$B$18,2,FALSE)</f>
        <v>MadeCallToRetentionTeam</v>
      </c>
      <c r="G6855">
        <f>VLOOKUP(F6855,campaign!$B$2:$D$18,3,FALSE)</f>
        <v>16</v>
      </c>
    </row>
    <row r="6856" spans="1:7" x14ac:dyDescent="0.3">
      <c r="A6856" t="s">
        <v>3362</v>
      </c>
      <c r="B6856" t="s">
        <v>3952</v>
      </c>
      <c r="C6856" s="1">
        <v>44799</v>
      </c>
      <c r="D6856" s="1">
        <v>44929</v>
      </c>
      <c r="E6856">
        <f t="shared" si="107"/>
        <v>4</v>
      </c>
      <c r="F6856" t="str">
        <f>VLOOKUP(B6856,campaign!$A$2:$B$18,2,FALSE)</f>
        <v>MadeCallToRetentionTeam</v>
      </c>
      <c r="G6856">
        <f>VLOOKUP(F6856,campaign!$B$2:$D$18,3,FALSE)</f>
        <v>16</v>
      </c>
    </row>
    <row r="6857" spans="1:7" x14ac:dyDescent="0.3">
      <c r="A6857" t="s">
        <v>3362</v>
      </c>
      <c r="B6857" t="s">
        <v>3952</v>
      </c>
      <c r="C6857" s="1">
        <v>44799</v>
      </c>
      <c r="D6857" s="1">
        <v>44965</v>
      </c>
      <c r="E6857">
        <f t="shared" si="107"/>
        <v>5</v>
      </c>
      <c r="F6857" t="str">
        <f>VLOOKUP(B6857,campaign!$A$2:$B$18,2,FALSE)</f>
        <v>MadeCallToRetentionTeam</v>
      </c>
      <c r="G6857">
        <f>VLOOKUP(F6857,campaign!$B$2:$D$18,3,FALSE)</f>
        <v>16</v>
      </c>
    </row>
    <row r="6858" spans="1:7" x14ac:dyDescent="0.3">
      <c r="A6858" t="s">
        <v>3362</v>
      </c>
      <c r="B6858" t="s">
        <v>3952</v>
      </c>
      <c r="C6858" s="1">
        <v>44799</v>
      </c>
      <c r="D6858" s="1">
        <v>44990</v>
      </c>
      <c r="E6858">
        <f t="shared" si="107"/>
        <v>6</v>
      </c>
      <c r="F6858" t="str">
        <f>VLOOKUP(B6858,campaign!$A$2:$B$18,2,FALSE)</f>
        <v>MadeCallToRetentionTeam</v>
      </c>
      <c r="G6858">
        <f>VLOOKUP(F6858,campaign!$B$2:$D$18,3,FALSE)</f>
        <v>16</v>
      </c>
    </row>
    <row r="6859" spans="1:7" x14ac:dyDescent="0.3">
      <c r="A6859" t="s">
        <v>3362</v>
      </c>
      <c r="B6859" t="s">
        <v>3952</v>
      </c>
      <c r="C6859" s="1">
        <v>44799</v>
      </c>
      <c r="D6859" s="1">
        <v>45025</v>
      </c>
      <c r="E6859">
        <f t="shared" si="107"/>
        <v>7</v>
      </c>
      <c r="F6859" t="str">
        <f>VLOOKUP(B6859,campaign!$A$2:$B$18,2,FALSE)</f>
        <v>MadeCallToRetentionTeam</v>
      </c>
      <c r="G6859">
        <f>VLOOKUP(F6859,campaign!$B$2:$D$18,3,FALSE)</f>
        <v>16</v>
      </c>
    </row>
    <row r="6860" spans="1:7" x14ac:dyDescent="0.3">
      <c r="A6860" t="s">
        <v>3362</v>
      </c>
      <c r="B6860" t="s">
        <v>3952</v>
      </c>
      <c r="C6860" s="1">
        <v>44799</v>
      </c>
      <c r="D6860" s="1">
        <v>45075</v>
      </c>
      <c r="E6860">
        <f t="shared" si="107"/>
        <v>9</v>
      </c>
      <c r="F6860" t="str">
        <f>VLOOKUP(B6860,campaign!$A$2:$B$18,2,FALSE)</f>
        <v>MadeCallToRetentionTeam</v>
      </c>
      <c r="G6860">
        <f>VLOOKUP(F6860,campaign!$B$2:$D$18,3,FALSE)</f>
        <v>16</v>
      </c>
    </row>
    <row r="6861" spans="1:7" x14ac:dyDescent="0.3">
      <c r="A6861" t="s">
        <v>3362</v>
      </c>
      <c r="B6861" t="s">
        <v>3951</v>
      </c>
      <c r="C6861" s="1">
        <v>44891</v>
      </c>
      <c r="D6861" s="1">
        <v>44891</v>
      </c>
      <c r="E6861">
        <f t="shared" si="107"/>
        <v>0</v>
      </c>
      <c r="F6861" t="str">
        <f>VLOOKUP(B6861,campaign!$A$2:$B$18,2,FALSE)</f>
        <v>OwnsMotorcycle</v>
      </c>
      <c r="G6861">
        <f>VLOOKUP(F6861,campaign!$B$2:$D$18,3,FALSE)</f>
        <v>14</v>
      </c>
    </row>
    <row r="6862" spans="1:7" x14ac:dyDescent="0.3">
      <c r="A6862" t="s">
        <v>3362</v>
      </c>
      <c r="B6862" t="s">
        <v>3951</v>
      </c>
      <c r="C6862" s="1">
        <v>44891</v>
      </c>
      <c r="D6862" s="1">
        <v>44957</v>
      </c>
      <c r="E6862">
        <f t="shared" si="107"/>
        <v>2</v>
      </c>
      <c r="F6862" t="str">
        <f>VLOOKUP(B6862,campaign!$A$2:$B$18,2,FALSE)</f>
        <v>OwnsMotorcycle</v>
      </c>
      <c r="G6862">
        <f>VLOOKUP(F6862,campaign!$B$2:$D$18,3,FALSE)</f>
        <v>14</v>
      </c>
    </row>
    <row r="6863" spans="1:7" x14ac:dyDescent="0.3">
      <c r="A6863" t="s">
        <v>3362</v>
      </c>
      <c r="B6863" t="s">
        <v>3951</v>
      </c>
      <c r="C6863" s="1">
        <v>44891</v>
      </c>
      <c r="D6863" s="1">
        <v>44963</v>
      </c>
      <c r="E6863">
        <f t="shared" si="107"/>
        <v>2</v>
      </c>
      <c r="F6863" t="str">
        <f>VLOOKUP(B6863,campaign!$A$2:$B$18,2,FALSE)</f>
        <v>OwnsMotorcycle</v>
      </c>
      <c r="G6863">
        <f>VLOOKUP(F6863,campaign!$B$2:$D$18,3,FALSE)</f>
        <v>14</v>
      </c>
    </row>
    <row r="6864" spans="1:7" x14ac:dyDescent="0.3">
      <c r="A6864" t="s">
        <v>3362</v>
      </c>
      <c r="B6864" t="s">
        <v>3951</v>
      </c>
      <c r="C6864" s="1">
        <v>44891</v>
      </c>
      <c r="D6864" s="1">
        <v>45014</v>
      </c>
      <c r="E6864">
        <f t="shared" si="107"/>
        <v>4</v>
      </c>
      <c r="F6864" t="str">
        <f>VLOOKUP(B6864,campaign!$A$2:$B$18,2,FALSE)</f>
        <v>OwnsMotorcycle</v>
      </c>
      <c r="G6864">
        <f>VLOOKUP(F6864,campaign!$B$2:$D$18,3,FALSE)</f>
        <v>14</v>
      </c>
    </row>
    <row r="6865" spans="1:7" x14ac:dyDescent="0.3">
      <c r="A6865" t="s">
        <v>3362</v>
      </c>
      <c r="B6865" t="s">
        <v>3951</v>
      </c>
      <c r="C6865" s="1">
        <v>44891</v>
      </c>
      <c r="D6865" s="1">
        <v>45043</v>
      </c>
      <c r="E6865">
        <f t="shared" si="107"/>
        <v>5</v>
      </c>
      <c r="F6865" t="str">
        <f>VLOOKUP(B6865,campaign!$A$2:$B$18,2,FALSE)</f>
        <v>OwnsMotorcycle</v>
      </c>
      <c r="G6865">
        <f>VLOOKUP(F6865,campaign!$B$2:$D$18,3,FALSE)</f>
        <v>14</v>
      </c>
    </row>
    <row r="6866" spans="1:7" x14ac:dyDescent="0.3">
      <c r="A6866" t="s">
        <v>3362</v>
      </c>
      <c r="B6866" t="s">
        <v>3951</v>
      </c>
      <c r="C6866" s="1">
        <v>44891</v>
      </c>
      <c r="D6866" s="1">
        <v>45072</v>
      </c>
      <c r="E6866">
        <f t="shared" si="107"/>
        <v>6</v>
      </c>
      <c r="F6866" t="str">
        <f>VLOOKUP(B6866,campaign!$A$2:$B$18,2,FALSE)</f>
        <v>OwnsMotorcycle</v>
      </c>
      <c r="G6866">
        <f>VLOOKUP(F6866,campaign!$B$2:$D$18,3,FALSE)</f>
        <v>14</v>
      </c>
    </row>
    <row r="6867" spans="1:7" x14ac:dyDescent="0.3">
      <c r="A6867" t="s">
        <v>3362</v>
      </c>
      <c r="B6867" t="s">
        <v>3951</v>
      </c>
      <c r="C6867" s="1">
        <v>44891</v>
      </c>
      <c r="D6867" s="1">
        <v>45083</v>
      </c>
      <c r="E6867">
        <f t="shared" si="107"/>
        <v>6</v>
      </c>
      <c r="F6867" t="str">
        <f>VLOOKUP(B6867,campaign!$A$2:$B$18,2,FALSE)</f>
        <v>OwnsMotorcycle</v>
      </c>
      <c r="G6867">
        <f>VLOOKUP(F6867,campaign!$B$2:$D$18,3,FALSE)</f>
        <v>14</v>
      </c>
    </row>
    <row r="6868" spans="1:7" x14ac:dyDescent="0.3">
      <c r="A6868" t="s">
        <v>3363</v>
      </c>
      <c r="B6868" t="s">
        <v>3948</v>
      </c>
      <c r="C6868" s="1">
        <v>44666</v>
      </c>
      <c r="D6868" s="1">
        <v>44666</v>
      </c>
      <c r="E6868">
        <f t="shared" si="107"/>
        <v>0</v>
      </c>
      <c r="F6868" t="str">
        <f>VLOOKUP(B6868,campaign!$A$2:$B$18,2,FALSE)</f>
        <v>HasCreditCard</v>
      </c>
      <c r="G6868">
        <f>VLOOKUP(F6868,campaign!$B$2:$D$18,3,FALSE)</f>
        <v>65</v>
      </c>
    </row>
    <row r="6869" spans="1:7" x14ac:dyDescent="0.3">
      <c r="A6869" t="s">
        <v>3363</v>
      </c>
      <c r="B6869" t="s">
        <v>3948</v>
      </c>
      <c r="C6869" s="1">
        <v>44666</v>
      </c>
      <c r="D6869" s="1">
        <v>44762</v>
      </c>
      <c r="E6869">
        <f t="shared" si="107"/>
        <v>3</v>
      </c>
      <c r="F6869" t="str">
        <f>VLOOKUP(B6869,campaign!$A$2:$B$18,2,FALSE)</f>
        <v>HasCreditCard</v>
      </c>
      <c r="G6869">
        <f>VLOOKUP(F6869,campaign!$B$2:$D$18,3,FALSE)</f>
        <v>65</v>
      </c>
    </row>
    <row r="6870" spans="1:7" x14ac:dyDescent="0.3">
      <c r="A6870" t="s">
        <v>3363</v>
      </c>
      <c r="B6870" t="s">
        <v>3948</v>
      </c>
      <c r="C6870" s="1">
        <v>44666</v>
      </c>
      <c r="D6870" s="1">
        <v>44858</v>
      </c>
      <c r="E6870">
        <f t="shared" si="107"/>
        <v>6</v>
      </c>
      <c r="F6870" t="str">
        <f>VLOOKUP(B6870,campaign!$A$2:$B$18,2,FALSE)</f>
        <v>HasCreditCard</v>
      </c>
      <c r="G6870">
        <f>VLOOKUP(F6870,campaign!$B$2:$D$18,3,FALSE)</f>
        <v>65</v>
      </c>
    </row>
    <row r="6871" spans="1:7" x14ac:dyDescent="0.3">
      <c r="A6871" t="s">
        <v>3363</v>
      </c>
      <c r="B6871" t="s">
        <v>3948</v>
      </c>
      <c r="C6871" s="1">
        <v>44666</v>
      </c>
      <c r="D6871" s="1">
        <v>44894</v>
      </c>
      <c r="E6871">
        <f t="shared" si="107"/>
        <v>7</v>
      </c>
      <c r="F6871" t="str">
        <f>VLOOKUP(B6871,campaign!$A$2:$B$18,2,FALSE)</f>
        <v>HasCreditCard</v>
      </c>
      <c r="G6871">
        <f>VLOOKUP(F6871,campaign!$B$2:$D$18,3,FALSE)</f>
        <v>65</v>
      </c>
    </row>
    <row r="6872" spans="1:7" x14ac:dyDescent="0.3">
      <c r="A6872" t="s">
        <v>3363</v>
      </c>
      <c r="B6872" t="s">
        <v>3948</v>
      </c>
      <c r="C6872" s="1">
        <v>44666</v>
      </c>
      <c r="D6872" s="1">
        <v>44919</v>
      </c>
      <c r="E6872">
        <f t="shared" si="107"/>
        <v>8</v>
      </c>
      <c r="F6872" t="str">
        <f>VLOOKUP(B6872,campaign!$A$2:$B$18,2,FALSE)</f>
        <v>HasCreditCard</v>
      </c>
      <c r="G6872">
        <f>VLOOKUP(F6872,campaign!$B$2:$D$18,3,FALSE)</f>
        <v>65</v>
      </c>
    </row>
    <row r="6873" spans="1:7" x14ac:dyDescent="0.3">
      <c r="A6873" t="s">
        <v>3363</v>
      </c>
      <c r="B6873" t="s">
        <v>3948</v>
      </c>
      <c r="C6873" s="1">
        <v>44666</v>
      </c>
      <c r="D6873" s="1">
        <v>44941</v>
      </c>
      <c r="E6873">
        <f t="shared" si="107"/>
        <v>9</v>
      </c>
      <c r="F6873" t="str">
        <f>VLOOKUP(B6873,campaign!$A$2:$B$18,2,FALSE)</f>
        <v>HasCreditCard</v>
      </c>
      <c r="G6873">
        <f>VLOOKUP(F6873,campaign!$B$2:$D$18,3,FALSE)</f>
        <v>65</v>
      </c>
    </row>
    <row r="6874" spans="1:7" x14ac:dyDescent="0.3">
      <c r="A6874" t="s">
        <v>3363</v>
      </c>
      <c r="B6874" t="s">
        <v>3948</v>
      </c>
      <c r="C6874" s="1">
        <v>44666</v>
      </c>
      <c r="D6874" s="1">
        <v>44981</v>
      </c>
      <c r="E6874">
        <f t="shared" si="107"/>
        <v>10</v>
      </c>
      <c r="F6874" t="str">
        <f>VLOOKUP(B6874,campaign!$A$2:$B$18,2,FALSE)</f>
        <v>HasCreditCard</v>
      </c>
      <c r="G6874">
        <f>VLOOKUP(F6874,campaign!$B$2:$D$18,3,FALSE)</f>
        <v>65</v>
      </c>
    </row>
    <row r="6875" spans="1:7" x14ac:dyDescent="0.3">
      <c r="A6875" t="s">
        <v>3363</v>
      </c>
      <c r="B6875" t="s">
        <v>3948</v>
      </c>
      <c r="C6875" s="1">
        <v>44666</v>
      </c>
      <c r="D6875" s="1">
        <v>45008</v>
      </c>
      <c r="E6875">
        <f t="shared" si="107"/>
        <v>11</v>
      </c>
      <c r="F6875" t="str">
        <f>VLOOKUP(B6875,campaign!$A$2:$B$18,2,FALSE)</f>
        <v>HasCreditCard</v>
      </c>
      <c r="G6875">
        <f>VLOOKUP(F6875,campaign!$B$2:$D$18,3,FALSE)</f>
        <v>65</v>
      </c>
    </row>
    <row r="6876" spans="1:7" x14ac:dyDescent="0.3">
      <c r="A6876" t="s">
        <v>3363</v>
      </c>
      <c r="B6876" t="s">
        <v>3948</v>
      </c>
      <c r="C6876" s="1">
        <v>44666</v>
      </c>
      <c r="D6876" s="1">
        <v>45033</v>
      </c>
      <c r="E6876">
        <f t="shared" si="107"/>
        <v>12</v>
      </c>
      <c r="F6876" t="str">
        <f>VLOOKUP(B6876,campaign!$A$2:$B$18,2,FALSE)</f>
        <v>HasCreditCard</v>
      </c>
      <c r="G6876">
        <f>VLOOKUP(F6876,campaign!$B$2:$D$18,3,FALSE)</f>
        <v>65</v>
      </c>
    </row>
    <row r="6877" spans="1:7" x14ac:dyDescent="0.3">
      <c r="A6877" t="s">
        <v>3363</v>
      </c>
      <c r="B6877" t="s">
        <v>3921</v>
      </c>
      <c r="C6877" s="1">
        <v>44669</v>
      </c>
      <c r="D6877" s="1">
        <v>44669</v>
      </c>
      <c r="E6877">
        <f t="shared" si="107"/>
        <v>0</v>
      </c>
      <c r="F6877" t="str">
        <f>VLOOKUP(B6877,campaign!$A$2:$B$18,2,FALSE)</f>
        <v>HandsetRefurbished</v>
      </c>
      <c r="G6877">
        <f>VLOOKUP(F6877,campaign!$B$2:$D$18,3,FALSE)</f>
        <v>26</v>
      </c>
    </row>
    <row r="6878" spans="1:7" x14ac:dyDescent="0.3">
      <c r="A6878" t="s">
        <v>3363</v>
      </c>
      <c r="B6878" t="s">
        <v>3921</v>
      </c>
      <c r="C6878" s="1">
        <v>44669</v>
      </c>
      <c r="D6878" s="1">
        <v>44735</v>
      </c>
      <c r="E6878">
        <f t="shared" si="107"/>
        <v>2</v>
      </c>
      <c r="F6878" t="str">
        <f>VLOOKUP(B6878,campaign!$A$2:$B$18,2,FALSE)</f>
        <v>HandsetRefurbished</v>
      </c>
      <c r="G6878">
        <f>VLOOKUP(F6878,campaign!$B$2:$D$18,3,FALSE)</f>
        <v>26</v>
      </c>
    </row>
    <row r="6879" spans="1:7" x14ac:dyDescent="0.3">
      <c r="A6879" t="s">
        <v>3363</v>
      </c>
      <c r="B6879" t="s">
        <v>3921</v>
      </c>
      <c r="C6879" s="1">
        <v>44669</v>
      </c>
      <c r="D6879" s="1">
        <v>44797</v>
      </c>
      <c r="E6879">
        <f t="shared" si="107"/>
        <v>4</v>
      </c>
      <c r="F6879" t="str">
        <f>VLOOKUP(B6879,campaign!$A$2:$B$18,2,FALSE)</f>
        <v>HandsetRefurbished</v>
      </c>
      <c r="G6879">
        <f>VLOOKUP(F6879,campaign!$B$2:$D$18,3,FALSE)</f>
        <v>26</v>
      </c>
    </row>
    <row r="6880" spans="1:7" x14ac:dyDescent="0.3">
      <c r="A6880" t="s">
        <v>3363</v>
      </c>
      <c r="B6880" t="s">
        <v>3921</v>
      </c>
      <c r="C6880" s="1">
        <v>44669</v>
      </c>
      <c r="D6880" s="1">
        <v>44832</v>
      </c>
      <c r="E6880">
        <f t="shared" si="107"/>
        <v>5</v>
      </c>
      <c r="F6880" t="str">
        <f>VLOOKUP(B6880,campaign!$A$2:$B$18,2,FALSE)</f>
        <v>HandsetRefurbished</v>
      </c>
      <c r="G6880">
        <f>VLOOKUP(F6880,campaign!$B$2:$D$18,3,FALSE)</f>
        <v>26</v>
      </c>
    </row>
    <row r="6881" spans="1:7" x14ac:dyDescent="0.3">
      <c r="A6881" t="s">
        <v>3363</v>
      </c>
      <c r="B6881" t="s">
        <v>3921</v>
      </c>
      <c r="C6881" s="1">
        <v>44669</v>
      </c>
      <c r="D6881" s="1">
        <v>44893</v>
      </c>
      <c r="E6881">
        <f t="shared" si="107"/>
        <v>7</v>
      </c>
      <c r="F6881" t="str">
        <f>VLOOKUP(B6881,campaign!$A$2:$B$18,2,FALSE)</f>
        <v>HandsetRefurbished</v>
      </c>
      <c r="G6881">
        <f>VLOOKUP(F6881,campaign!$B$2:$D$18,3,FALSE)</f>
        <v>26</v>
      </c>
    </row>
    <row r="6882" spans="1:7" x14ac:dyDescent="0.3">
      <c r="A6882" t="s">
        <v>3363</v>
      </c>
      <c r="B6882" t="s">
        <v>3921</v>
      </c>
      <c r="C6882" s="1">
        <v>44669</v>
      </c>
      <c r="D6882" s="1">
        <v>44917</v>
      </c>
      <c r="E6882">
        <f t="shared" si="107"/>
        <v>8</v>
      </c>
      <c r="F6882" t="str">
        <f>VLOOKUP(B6882,campaign!$A$2:$B$18,2,FALSE)</f>
        <v>HandsetRefurbished</v>
      </c>
      <c r="G6882">
        <f>VLOOKUP(F6882,campaign!$B$2:$D$18,3,FALSE)</f>
        <v>26</v>
      </c>
    </row>
    <row r="6883" spans="1:7" x14ac:dyDescent="0.3">
      <c r="A6883" t="s">
        <v>3363</v>
      </c>
      <c r="B6883" t="s">
        <v>3921</v>
      </c>
      <c r="C6883" s="1">
        <v>44669</v>
      </c>
      <c r="D6883" s="1">
        <v>45037</v>
      </c>
      <c r="E6883">
        <f t="shared" si="107"/>
        <v>12</v>
      </c>
      <c r="F6883" t="str">
        <f>VLOOKUP(B6883,campaign!$A$2:$B$18,2,FALSE)</f>
        <v>HandsetRefurbished</v>
      </c>
      <c r="G6883">
        <f>VLOOKUP(F6883,campaign!$B$2:$D$18,3,FALSE)</f>
        <v>26</v>
      </c>
    </row>
    <row r="6884" spans="1:7" x14ac:dyDescent="0.3">
      <c r="A6884" t="s">
        <v>3364</v>
      </c>
      <c r="B6884" t="s">
        <v>3949</v>
      </c>
      <c r="C6884" s="1">
        <v>44814</v>
      </c>
      <c r="D6884" s="1">
        <v>44814</v>
      </c>
      <c r="E6884">
        <f t="shared" si="107"/>
        <v>0</v>
      </c>
      <c r="F6884" t="str">
        <f>VLOOKUP(B6884,campaign!$A$2:$B$18,2,FALSE)</f>
        <v>NewCellphoneUser</v>
      </c>
      <c r="G6884">
        <f>VLOOKUP(F6884,campaign!$B$2:$D$18,3,FALSE)</f>
        <v>25</v>
      </c>
    </row>
    <row r="6885" spans="1:7" x14ac:dyDescent="0.3">
      <c r="A6885" t="s">
        <v>3364</v>
      </c>
      <c r="B6885" t="s">
        <v>3949</v>
      </c>
      <c r="C6885" s="1">
        <v>44814</v>
      </c>
      <c r="D6885" s="1">
        <v>44846</v>
      </c>
      <c r="E6885">
        <f t="shared" si="107"/>
        <v>1</v>
      </c>
      <c r="F6885" t="str">
        <f>VLOOKUP(B6885,campaign!$A$2:$B$18,2,FALSE)</f>
        <v>NewCellphoneUser</v>
      </c>
      <c r="G6885">
        <f>VLOOKUP(F6885,campaign!$B$2:$D$18,3,FALSE)</f>
        <v>25</v>
      </c>
    </row>
    <row r="6886" spans="1:7" x14ac:dyDescent="0.3">
      <c r="A6886" t="s">
        <v>3364</v>
      </c>
      <c r="B6886" t="s">
        <v>3949</v>
      </c>
      <c r="C6886" s="1">
        <v>44814</v>
      </c>
      <c r="D6886" s="1">
        <v>44887</v>
      </c>
      <c r="E6886">
        <f t="shared" si="107"/>
        <v>2</v>
      </c>
      <c r="F6886" t="str">
        <f>VLOOKUP(B6886,campaign!$A$2:$B$18,2,FALSE)</f>
        <v>NewCellphoneUser</v>
      </c>
      <c r="G6886">
        <f>VLOOKUP(F6886,campaign!$B$2:$D$18,3,FALSE)</f>
        <v>25</v>
      </c>
    </row>
    <row r="6887" spans="1:7" x14ac:dyDescent="0.3">
      <c r="A6887" t="s">
        <v>3364</v>
      </c>
      <c r="B6887" t="s">
        <v>3949</v>
      </c>
      <c r="C6887" s="1">
        <v>44814</v>
      </c>
      <c r="D6887" s="1">
        <v>44914</v>
      </c>
      <c r="E6887">
        <f t="shared" si="107"/>
        <v>3</v>
      </c>
      <c r="F6887" t="str">
        <f>VLOOKUP(B6887,campaign!$A$2:$B$18,2,FALSE)</f>
        <v>NewCellphoneUser</v>
      </c>
      <c r="G6887">
        <f>VLOOKUP(F6887,campaign!$B$2:$D$18,3,FALSE)</f>
        <v>25</v>
      </c>
    </row>
    <row r="6888" spans="1:7" x14ac:dyDescent="0.3">
      <c r="A6888" t="s">
        <v>3364</v>
      </c>
      <c r="B6888" t="s">
        <v>3949</v>
      </c>
      <c r="C6888" s="1">
        <v>44814</v>
      </c>
      <c r="D6888" s="1">
        <v>44945</v>
      </c>
      <c r="E6888">
        <f t="shared" si="107"/>
        <v>4</v>
      </c>
      <c r="F6888" t="str">
        <f>VLOOKUP(B6888,campaign!$A$2:$B$18,2,FALSE)</f>
        <v>NewCellphoneUser</v>
      </c>
      <c r="G6888">
        <f>VLOOKUP(F6888,campaign!$B$2:$D$18,3,FALSE)</f>
        <v>25</v>
      </c>
    </row>
    <row r="6889" spans="1:7" x14ac:dyDescent="0.3">
      <c r="A6889" t="s">
        <v>3364</v>
      </c>
      <c r="B6889" t="s">
        <v>3949</v>
      </c>
      <c r="C6889" s="1">
        <v>44814</v>
      </c>
      <c r="D6889" s="1">
        <v>44974</v>
      </c>
      <c r="E6889">
        <f t="shared" si="107"/>
        <v>5</v>
      </c>
      <c r="F6889" t="str">
        <f>VLOOKUP(B6889,campaign!$A$2:$B$18,2,FALSE)</f>
        <v>NewCellphoneUser</v>
      </c>
      <c r="G6889">
        <f>VLOOKUP(F6889,campaign!$B$2:$D$18,3,FALSE)</f>
        <v>25</v>
      </c>
    </row>
    <row r="6890" spans="1:7" x14ac:dyDescent="0.3">
      <c r="A6890" t="s">
        <v>3364</v>
      </c>
      <c r="B6890" t="s">
        <v>3949</v>
      </c>
      <c r="C6890" s="1">
        <v>44814</v>
      </c>
      <c r="D6890" s="1">
        <v>44997</v>
      </c>
      <c r="E6890">
        <f t="shared" si="107"/>
        <v>6</v>
      </c>
      <c r="F6890" t="str">
        <f>VLOOKUP(B6890,campaign!$A$2:$B$18,2,FALSE)</f>
        <v>NewCellphoneUser</v>
      </c>
      <c r="G6890">
        <f>VLOOKUP(F6890,campaign!$B$2:$D$18,3,FALSE)</f>
        <v>25</v>
      </c>
    </row>
    <row r="6891" spans="1:7" x14ac:dyDescent="0.3">
      <c r="A6891" t="s">
        <v>3364</v>
      </c>
      <c r="B6891" t="s">
        <v>3949</v>
      </c>
      <c r="C6891" s="1">
        <v>44814</v>
      </c>
      <c r="D6891" s="1">
        <v>45037</v>
      </c>
      <c r="E6891">
        <f t="shared" si="107"/>
        <v>7</v>
      </c>
      <c r="F6891" t="str">
        <f>VLOOKUP(B6891,campaign!$A$2:$B$18,2,FALSE)</f>
        <v>NewCellphoneUser</v>
      </c>
      <c r="G6891">
        <f>VLOOKUP(F6891,campaign!$B$2:$D$18,3,FALSE)</f>
        <v>25</v>
      </c>
    </row>
    <row r="6892" spans="1:7" x14ac:dyDescent="0.3">
      <c r="A6892" t="s">
        <v>3364</v>
      </c>
      <c r="B6892" t="s">
        <v>3949</v>
      </c>
      <c r="C6892" s="1">
        <v>44814</v>
      </c>
      <c r="D6892" s="1">
        <v>45065</v>
      </c>
      <c r="E6892">
        <f t="shared" si="107"/>
        <v>8</v>
      </c>
      <c r="F6892" t="str">
        <f>VLOOKUP(B6892,campaign!$A$2:$B$18,2,FALSE)</f>
        <v>NewCellphoneUser</v>
      </c>
      <c r="G6892">
        <f>VLOOKUP(F6892,campaign!$B$2:$D$18,3,FALSE)</f>
        <v>25</v>
      </c>
    </row>
    <row r="6893" spans="1:7" x14ac:dyDescent="0.3">
      <c r="A6893" t="s">
        <v>3364</v>
      </c>
      <c r="B6893" t="s">
        <v>3924</v>
      </c>
      <c r="C6893" s="1">
        <v>44854</v>
      </c>
      <c r="D6893" s="1">
        <v>44854</v>
      </c>
      <c r="E6893">
        <f t="shared" si="107"/>
        <v>0</v>
      </c>
      <c r="F6893" t="str">
        <f>VLOOKUP(B6893,campaign!$A$2:$B$18,2,FALSE)</f>
        <v>RVOwner</v>
      </c>
      <c r="G6893">
        <f>VLOOKUP(F6893,campaign!$B$2:$D$18,3,FALSE)</f>
        <v>22</v>
      </c>
    </row>
    <row r="6894" spans="1:7" x14ac:dyDescent="0.3">
      <c r="A6894" t="s">
        <v>3364</v>
      </c>
      <c r="B6894" t="s">
        <v>3924</v>
      </c>
      <c r="C6894" s="1">
        <v>44854</v>
      </c>
      <c r="D6894" s="1">
        <v>44888</v>
      </c>
      <c r="E6894">
        <f t="shared" si="107"/>
        <v>1</v>
      </c>
      <c r="F6894" t="str">
        <f>VLOOKUP(B6894,campaign!$A$2:$B$18,2,FALSE)</f>
        <v>RVOwner</v>
      </c>
      <c r="G6894">
        <f>VLOOKUP(F6894,campaign!$B$2:$D$18,3,FALSE)</f>
        <v>22</v>
      </c>
    </row>
    <row r="6895" spans="1:7" x14ac:dyDescent="0.3">
      <c r="A6895" t="s">
        <v>3364</v>
      </c>
      <c r="B6895" t="s">
        <v>3924</v>
      </c>
      <c r="C6895" s="1">
        <v>44854</v>
      </c>
      <c r="D6895" s="1">
        <v>44924</v>
      </c>
      <c r="E6895">
        <f t="shared" si="107"/>
        <v>2</v>
      </c>
      <c r="F6895" t="str">
        <f>VLOOKUP(B6895,campaign!$A$2:$B$18,2,FALSE)</f>
        <v>RVOwner</v>
      </c>
      <c r="G6895">
        <f>VLOOKUP(F6895,campaign!$B$2:$D$18,3,FALSE)</f>
        <v>22</v>
      </c>
    </row>
    <row r="6896" spans="1:7" x14ac:dyDescent="0.3">
      <c r="A6896" t="s">
        <v>3364</v>
      </c>
      <c r="B6896" t="s">
        <v>3924</v>
      </c>
      <c r="C6896" s="1">
        <v>44854</v>
      </c>
      <c r="D6896" s="1">
        <v>44957</v>
      </c>
      <c r="E6896">
        <f t="shared" si="107"/>
        <v>3</v>
      </c>
      <c r="F6896" t="str">
        <f>VLOOKUP(B6896,campaign!$A$2:$B$18,2,FALSE)</f>
        <v>RVOwner</v>
      </c>
      <c r="G6896">
        <f>VLOOKUP(F6896,campaign!$B$2:$D$18,3,FALSE)</f>
        <v>22</v>
      </c>
    </row>
    <row r="6897" spans="1:7" x14ac:dyDescent="0.3">
      <c r="A6897" t="s">
        <v>3364</v>
      </c>
      <c r="B6897" t="s">
        <v>3924</v>
      </c>
      <c r="C6897" s="1">
        <v>44854</v>
      </c>
      <c r="D6897" s="1">
        <v>44980</v>
      </c>
      <c r="E6897">
        <f t="shared" si="107"/>
        <v>4</v>
      </c>
      <c r="F6897" t="str">
        <f>VLOOKUP(B6897,campaign!$A$2:$B$18,2,FALSE)</f>
        <v>RVOwner</v>
      </c>
      <c r="G6897">
        <f>VLOOKUP(F6897,campaign!$B$2:$D$18,3,FALSE)</f>
        <v>22</v>
      </c>
    </row>
    <row r="6898" spans="1:7" x14ac:dyDescent="0.3">
      <c r="A6898" t="s">
        <v>3364</v>
      </c>
      <c r="B6898" t="s">
        <v>3924</v>
      </c>
      <c r="C6898" s="1">
        <v>44854</v>
      </c>
      <c r="D6898" s="1">
        <v>44992</v>
      </c>
      <c r="E6898">
        <f t="shared" si="107"/>
        <v>4</v>
      </c>
      <c r="F6898" t="str">
        <f>VLOOKUP(B6898,campaign!$A$2:$B$18,2,FALSE)</f>
        <v>RVOwner</v>
      </c>
      <c r="G6898">
        <f>VLOOKUP(F6898,campaign!$B$2:$D$18,3,FALSE)</f>
        <v>22</v>
      </c>
    </row>
    <row r="6899" spans="1:7" x14ac:dyDescent="0.3">
      <c r="A6899" t="s">
        <v>3364</v>
      </c>
      <c r="B6899" t="s">
        <v>3924</v>
      </c>
      <c r="C6899" s="1">
        <v>44854</v>
      </c>
      <c r="D6899" s="1">
        <v>45020</v>
      </c>
      <c r="E6899">
        <f t="shared" si="107"/>
        <v>5</v>
      </c>
      <c r="F6899" t="str">
        <f>VLOOKUP(B6899,campaign!$A$2:$B$18,2,FALSE)</f>
        <v>RVOwner</v>
      </c>
      <c r="G6899">
        <f>VLOOKUP(F6899,campaign!$B$2:$D$18,3,FALSE)</f>
        <v>22</v>
      </c>
    </row>
    <row r="6900" spans="1:7" x14ac:dyDescent="0.3">
      <c r="A6900" t="s">
        <v>3364</v>
      </c>
      <c r="B6900" t="s">
        <v>3924</v>
      </c>
      <c r="C6900" s="1">
        <v>44854</v>
      </c>
      <c r="D6900" s="1">
        <v>45071</v>
      </c>
      <c r="E6900">
        <f t="shared" si="107"/>
        <v>7</v>
      </c>
      <c r="F6900" t="str">
        <f>VLOOKUP(B6900,campaign!$A$2:$B$18,2,FALSE)</f>
        <v>RVOwner</v>
      </c>
      <c r="G6900">
        <f>VLOOKUP(F6900,campaign!$B$2:$D$18,3,FALSE)</f>
        <v>22</v>
      </c>
    </row>
    <row r="6901" spans="1:7" x14ac:dyDescent="0.3">
      <c r="A6901" t="s">
        <v>3364</v>
      </c>
      <c r="B6901" t="s">
        <v>3924</v>
      </c>
      <c r="C6901" s="1">
        <v>44854</v>
      </c>
      <c r="D6901" s="1">
        <v>45078</v>
      </c>
      <c r="E6901">
        <f t="shared" si="107"/>
        <v>7</v>
      </c>
      <c r="F6901" t="str">
        <f>VLOOKUP(B6901,campaign!$A$2:$B$18,2,FALSE)</f>
        <v>RVOwner</v>
      </c>
      <c r="G6901">
        <f>VLOOKUP(F6901,campaign!$B$2:$D$18,3,FALSE)</f>
        <v>22</v>
      </c>
    </row>
    <row r="6902" spans="1:7" x14ac:dyDescent="0.3">
      <c r="A6902" t="s">
        <v>3365</v>
      </c>
      <c r="B6902" t="s">
        <v>3952</v>
      </c>
      <c r="C6902" s="1">
        <v>44867</v>
      </c>
      <c r="D6902" s="1">
        <v>44867</v>
      </c>
      <c r="E6902">
        <f t="shared" si="107"/>
        <v>0</v>
      </c>
      <c r="F6902" t="str">
        <f>VLOOKUP(B6902,campaign!$A$2:$B$18,2,FALSE)</f>
        <v>MadeCallToRetentionTeam</v>
      </c>
      <c r="G6902">
        <f>VLOOKUP(F6902,campaign!$B$2:$D$18,3,FALSE)</f>
        <v>16</v>
      </c>
    </row>
    <row r="6903" spans="1:7" x14ac:dyDescent="0.3">
      <c r="A6903" t="s">
        <v>3365</v>
      </c>
      <c r="B6903" t="s">
        <v>3952</v>
      </c>
      <c r="C6903" s="1">
        <v>44867</v>
      </c>
      <c r="D6903" s="1">
        <v>44903</v>
      </c>
      <c r="E6903">
        <f t="shared" si="107"/>
        <v>1</v>
      </c>
      <c r="F6903" t="str">
        <f>VLOOKUP(B6903,campaign!$A$2:$B$18,2,FALSE)</f>
        <v>MadeCallToRetentionTeam</v>
      </c>
      <c r="G6903">
        <f>VLOOKUP(F6903,campaign!$B$2:$D$18,3,FALSE)</f>
        <v>16</v>
      </c>
    </row>
    <row r="6904" spans="1:7" x14ac:dyDescent="0.3">
      <c r="A6904" t="s">
        <v>3365</v>
      </c>
      <c r="B6904" t="s">
        <v>3952</v>
      </c>
      <c r="C6904" s="1">
        <v>44867</v>
      </c>
      <c r="D6904" s="1">
        <v>44936</v>
      </c>
      <c r="E6904">
        <f t="shared" si="107"/>
        <v>2</v>
      </c>
      <c r="F6904" t="str">
        <f>VLOOKUP(B6904,campaign!$A$2:$B$18,2,FALSE)</f>
        <v>MadeCallToRetentionTeam</v>
      </c>
      <c r="G6904">
        <f>VLOOKUP(F6904,campaign!$B$2:$D$18,3,FALSE)</f>
        <v>16</v>
      </c>
    </row>
    <row r="6905" spans="1:7" x14ac:dyDescent="0.3">
      <c r="A6905" t="s">
        <v>3365</v>
      </c>
      <c r="B6905" t="s">
        <v>3952</v>
      </c>
      <c r="C6905" s="1">
        <v>44867</v>
      </c>
      <c r="D6905" s="1">
        <v>44964</v>
      </c>
      <c r="E6905">
        <f t="shared" si="107"/>
        <v>3</v>
      </c>
      <c r="F6905" t="str">
        <f>VLOOKUP(B6905,campaign!$A$2:$B$18,2,FALSE)</f>
        <v>MadeCallToRetentionTeam</v>
      </c>
      <c r="G6905">
        <f>VLOOKUP(F6905,campaign!$B$2:$D$18,3,FALSE)</f>
        <v>16</v>
      </c>
    </row>
    <row r="6906" spans="1:7" x14ac:dyDescent="0.3">
      <c r="A6906" t="s">
        <v>3365</v>
      </c>
      <c r="B6906" t="s">
        <v>3952</v>
      </c>
      <c r="C6906" s="1">
        <v>44867</v>
      </c>
      <c r="D6906" s="1">
        <v>45002</v>
      </c>
      <c r="E6906">
        <f t="shared" si="107"/>
        <v>4</v>
      </c>
      <c r="F6906" t="str">
        <f>VLOOKUP(B6906,campaign!$A$2:$B$18,2,FALSE)</f>
        <v>MadeCallToRetentionTeam</v>
      </c>
      <c r="G6906">
        <f>VLOOKUP(F6906,campaign!$B$2:$D$18,3,FALSE)</f>
        <v>16</v>
      </c>
    </row>
    <row r="6907" spans="1:7" x14ac:dyDescent="0.3">
      <c r="A6907" t="s">
        <v>3365</v>
      </c>
      <c r="B6907" t="s">
        <v>3952</v>
      </c>
      <c r="C6907" s="1">
        <v>44867</v>
      </c>
      <c r="D6907" s="1">
        <v>45018</v>
      </c>
      <c r="E6907">
        <f t="shared" si="107"/>
        <v>5</v>
      </c>
      <c r="F6907" t="str">
        <f>VLOOKUP(B6907,campaign!$A$2:$B$18,2,FALSE)</f>
        <v>MadeCallToRetentionTeam</v>
      </c>
      <c r="G6907">
        <f>VLOOKUP(F6907,campaign!$B$2:$D$18,3,FALSE)</f>
        <v>16</v>
      </c>
    </row>
    <row r="6908" spans="1:7" x14ac:dyDescent="0.3">
      <c r="A6908" t="s">
        <v>3365</v>
      </c>
      <c r="B6908" t="s">
        <v>3952</v>
      </c>
      <c r="C6908" s="1">
        <v>44867</v>
      </c>
      <c r="D6908" s="1">
        <v>45050</v>
      </c>
      <c r="E6908">
        <f t="shared" si="107"/>
        <v>6</v>
      </c>
      <c r="F6908" t="str">
        <f>VLOOKUP(B6908,campaign!$A$2:$B$18,2,FALSE)</f>
        <v>MadeCallToRetentionTeam</v>
      </c>
      <c r="G6908">
        <f>VLOOKUP(F6908,campaign!$B$2:$D$18,3,FALSE)</f>
        <v>16</v>
      </c>
    </row>
    <row r="6909" spans="1:7" x14ac:dyDescent="0.3">
      <c r="A6909" t="s">
        <v>3365</v>
      </c>
      <c r="B6909" t="s">
        <v>3927</v>
      </c>
      <c r="C6909" s="1">
        <v>44992</v>
      </c>
      <c r="D6909" s="1">
        <v>44992</v>
      </c>
      <c r="E6909">
        <f t="shared" si="107"/>
        <v>0</v>
      </c>
      <c r="F6909" t="str">
        <f>VLOOKUP(B6909,campaign!$A$2:$B$18,2,FALSE)</f>
        <v>RespondsToMailOffers</v>
      </c>
      <c r="G6909">
        <f>VLOOKUP(F6909,campaign!$B$2:$D$18,3,FALSE)</f>
        <v>27</v>
      </c>
    </row>
    <row r="6910" spans="1:7" x14ac:dyDescent="0.3">
      <c r="A6910" t="s">
        <v>3365</v>
      </c>
      <c r="B6910" t="s">
        <v>3927</v>
      </c>
      <c r="C6910" s="1">
        <v>44992</v>
      </c>
      <c r="D6910" s="1">
        <v>45035</v>
      </c>
      <c r="E6910">
        <f t="shared" si="107"/>
        <v>1</v>
      </c>
      <c r="F6910" t="str">
        <f>VLOOKUP(B6910,campaign!$A$2:$B$18,2,FALSE)</f>
        <v>RespondsToMailOffers</v>
      </c>
      <c r="G6910">
        <f>VLOOKUP(F6910,campaign!$B$2:$D$18,3,FALSE)</f>
        <v>27</v>
      </c>
    </row>
    <row r="6911" spans="1:7" x14ac:dyDescent="0.3">
      <c r="A6911" t="s">
        <v>3365</v>
      </c>
      <c r="B6911" t="s">
        <v>3927</v>
      </c>
      <c r="C6911" s="1">
        <v>44992</v>
      </c>
      <c r="D6911" s="1">
        <v>45057</v>
      </c>
      <c r="E6911">
        <f t="shared" si="107"/>
        <v>2</v>
      </c>
      <c r="F6911" t="str">
        <f>VLOOKUP(B6911,campaign!$A$2:$B$18,2,FALSE)</f>
        <v>RespondsToMailOffers</v>
      </c>
      <c r="G6911">
        <f>VLOOKUP(F6911,campaign!$B$2:$D$18,3,FALSE)</f>
        <v>27</v>
      </c>
    </row>
    <row r="6912" spans="1:7" x14ac:dyDescent="0.3">
      <c r="A6912" t="s">
        <v>3366</v>
      </c>
      <c r="B6912" t="s">
        <v>3920</v>
      </c>
      <c r="C6912" s="1">
        <v>44710</v>
      </c>
      <c r="D6912" s="1">
        <v>44710</v>
      </c>
      <c r="E6912">
        <f t="shared" si="107"/>
        <v>0</v>
      </c>
      <c r="F6912" t="str">
        <f>VLOOKUP(B6912,campaign!$A$2:$B$18,2,FALSE)</f>
        <v>ChildrenInHH</v>
      </c>
      <c r="G6912">
        <f>VLOOKUP(F6912,campaign!$B$2:$D$18,3,FALSE)</f>
        <v>10</v>
      </c>
    </row>
    <row r="6913" spans="1:7" x14ac:dyDescent="0.3">
      <c r="A6913" t="s">
        <v>3366</v>
      </c>
      <c r="B6913" t="s">
        <v>3920</v>
      </c>
      <c r="C6913" s="1">
        <v>44710</v>
      </c>
      <c r="D6913" s="1">
        <v>44746</v>
      </c>
      <c r="E6913">
        <f t="shared" si="107"/>
        <v>1</v>
      </c>
      <c r="F6913" t="str">
        <f>VLOOKUP(B6913,campaign!$A$2:$B$18,2,FALSE)</f>
        <v>ChildrenInHH</v>
      </c>
      <c r="G6913">
        <f>VLOOKUP(F6913,campaign!$B$2:$D$18,3,FALSE)</f>
        <v>10</v>
      </c>
    </row>
    <row r="6914" spans="1:7" x14ac:dyDescent="0.3">
      <c r="A6914" t="s">
        <v>3366</v>
      </c>
      <c r="B6914" t="s">
        <v>3920</v>
      </c>
      <c r="C6914" s="1">
        <v>44710</v>
      </c>
      <c r="D6914" s="1">
        <v>44847</v>
      </c>
      <c r="E6914">
        <f t="shared" si="107"/>
        <v>4</v>
      </c>
      <c r="F6914" t="str">
        <f>VLOOKUP(B6914,campaign!$A$2:$B$18,2,FALSE)</f>
        <v>ChildrenInHH</v>
      </c>
      <c r="G6914">
        <f>VLOOKUP(F6914,campaign!$B$2:$D$18,3,FALSE)</f>
        <v>10</v>
      </c>
    </row>
    <row r="6915" spans="1:7" x14ac:dyDescent="0.3">
      <c r="A6915" t="s">
        <v>3366</v>
      </c>
      <c r="B6915" t="s">
        <v>3920</v>
      </c>
      <c r="C6915" s="1">
        <v>44710</v>
      </c>
      <c r="D6915" s="1">
        <v>44894</v>
      </c>
      <c r="E6915">
        <f t="shared" ref="E6915:E6978" si="108">DATEDIF(C6915,D6915,"M")</f>
        <v>6</v>
      </c>
      <c r="F6915" t="str">
        <f>VLOOKUP(B6915,campaign!$A$2:$B$18,2,FALSE)</f>
        <v>ChildrenInHH</v>
      </c>
      <c r="G6915">
        <f>VLOOKUP(F6915,campaign!$B$2:$D$18,3,FALSE)</f>
        <v>10</v>
      </c>
    </row>
    <row r="6916" spans="1:7" x14ac:dyDescent="0.3">
      <c r="A6916" t="s">
        <v>3366</v>
      </c>
      <c r="B6916" t="s">
        <v>3920</v>
      </c>
      <c r="C6916" s="1">
        <v>44710</v>
      </c>
      <c r="D6916" s="1">
        <v>44957</v>
      </c>
      <c r="E6916">
        <f t="shared" si="108"/>
        <v>8</v>
      </c>
      <c r="F6916" t="str">
        <f>VLOOKUP(B6916,campaign!$A$2:$B$18,2,FALSE)</f>
        <v>ChildrenInHH</v>
      </c>
      <c r="G6916">
        <f>VLOOKUP(F6916,campaign!$B$2:$D$18,3,FALSE)</f>
        <v>10</v>
      </c>
    </row>
    <row r="6917" spans="1:7" x14ac:dyDescent="0.3">
      <c r="A6917" t="s">
        <v>3366</v>
      </c>
      <c r="B6917" t="s">
        <v>3920</v>
      </c>
      <c r="C6917" s="1">
        <v>44710</v>
      </c>
      <c r="D6917" s="1">
        <v>44961</v>
      </c>
      <c r="E6917">
        <f t="shared" si="108"/>
        <v>8</v>
      </c>
      <c r="F6917" t="str">
        <f>VLOOKUP(B6917,campaign!$A$2:$B$18,2,FALSE)</f>
        <v>ChildrenInHH</v>
      </c>
      <c r="G6917">
        <f>VLOOKUP(F6917,campaign!$B$2:$D$18,3,FALSE)</f>
        <v>10</v>
      </c>
    </row>
    <row r="6918" spans="1:7" x14ac:dyDescent="0.3">
      <c r="A6918" t="s">
        <v>3366</v>
      </c>
      <c r="B6918" t="s">
        <v>3920</v>
      </c>
      <c r="C6918" s="1">
        <v>44710</v>
      </c>
      <c r="D6918" s="1">
        <v>44994</v>
      </c>
      <c r="E6918">
        <f t="shared" si="108"/>
        <v>9</v>
      </c>
      <c r="F6918" t="str">
        <f>VLOOKUP(B6918,campaign!$A$2:$B$18,2,FALSE)</f>
        <v>ChildrenInHH</v>
      </c>
      <c r="G6918">
        <f>VLOOKUP(F6918,campaign!$B$2:$D$18,3,FALSE)</f>
        <v>10</v>
      </c>
    </row>
    <row r="6919" spans="1:7" x14ac:dyDescent="0.3">
      <c r="A6919" t="s">
        <v>3366</v>
      </c>
      <c r="B6919" t="s">
        <v>3920</v>
      </c>
      <c r="C6919" s="1">
        <v>44710</v>
      </c>
      <c r="D6919" s="1">
        <v>45076</v>
      </c>
      <c r="E6919">
        <f t="shared" si="108"/>
        <v>12</v>
      </c>
      <c r="F6919" t="str">
        <f>VLOOKUP(B6919,campaign!$A$2:$B$18,2,FALSE)</f>
        <v>ChildrenInHH</v>
      </c>
      <c r="G6919">
        <f>VLOOKUP(F6919,campaign!$B$2:$D$18,3,FALSE)</f>
        <v>10</v>
      </c>
    </row>
    <row r="6920" spans="1:7" x14ac:dyDescent="0.3">
      <c r="A6920" t="s">
        <v>3366</v>
      </c>
      <c r="B6920" t="s">
        <v>3920</v>
      </c>
      <c r="C6920" s="1">
        <v>44710</v>
      </c>
      <c r="D6920" s="1">
        <v>45085</v>
      </c>
      <c r="E6920">
        <f t="shared" si="108"/>
        <v>12</v>
      </c>
      <c r="F6920" t="str">
        <f>VLOOKUP(B6920,campaign!$A$2:$B$18,2,FALSE)</f>
        <v>ChildrenInHH</v>
      </c>
      <c r="G6920">
        <f>VLOOKUP(F6920,campaign!$B$2:$D$18,3,FALSE)</f>
        <v>10</v>
      </c>
    </row>
    <row r="6921" spans="1:7" x14ac:dyDescent="0.3">
      <c r="A6921" t="s">
        <v>3366</v>
      </c>
      <c r="B6921" t="s">
        <v>3928</v>
      </c>
      <c r="C6921" s="1">
        <v>44958</v>
      </c>
      <c r="D6921" s="1">
        <v>44958</v>
      </c>
      <c r="E6921">
        <f t="shared" si="108"/>
        <v>0</v>
      </c>
      <c r="F6921" t="str">
        <f>VLOOKUP(B6921,campaign!$A$2:$B$18,2,FALSE)</f>
        <v>OptOutMailings</v>
      </c>
      <c r="G6921">
        <f>VLOOKUP(F6921,campaign!$B$2:$D$18,3,FALSE)</f>
        <v>75</v>
      </c>
    </row>
    <row r="6922" spans="1:7" x14ac:dyDescent="0.3">
      <c r="A6922" t="s">
        <v>3366</v>
      </c>
      <c r="B6922" t="s">
        <v>3928</v>
      </c>
      <c r="C6922" s="1">
        <v>44958</v>
      </c>
      <c r="D6922" s="1">
        <v>44988</v>
      </c>
      <c r="E6922">
        <f t="shared" si="108"/>
        <v>1</v>
      </c>
      <c r="F6922" t="str">
        <f>VLOOKUP(B6922,campaign!$A$2:$B$18,2,FALSE)</f>
        <v>OptOutMailings</v>
      </c>
      <c r="G6922">
        <f>VLOOKUP(F6922,campaign!$B$2:$D$18,3,FALSE)</f>
        <v>75</v>
      </c>
    </row>
    <row r="6923" spans="1:7" x14ac:dyDescent="0.3">
      <c r="A6923" t="s">
        <v>3366</v>
      </c>
      <c r="B6923" t="s">
        <v>3928</v>
      </c>
      <c r="C6923" s="1">
        <v>44958</v>
      </c>
      <c r="D6923" s="1">
        <v>45019</v>
      </c>
      <c r="E6923">
        <f t="shared" si="108"/>
        <v>2</v>
      </c>
      <c r="F6923" t="str">
        <f>VLOOKUP(B6923,campaign!$A$2:$B$18,2,FALSE)</f>
        <v>OptOutMailings</v>
      </c>
      <c r="G6923">
        <f>VLOOKUP(F6923,campaign!$B$2:$D$18,3,FALSE)</f>
        <v>75</v>
      </c>
    </row>
    <row r="6924" spans="1:7" x14ac:dyDescent="0.3">
      <c r="A6924" t="s">
        <v>3366</v>
      </c>
      <c r="B6924" t="s">
        <v>3928</v>
      </c>
      <c r="C6924" s="1">
        <v>44958</v>
      </c>
      <c r="D6924" s="1">
        <v>45055</v>
      </c>
      <c r="E6924">
        <f t="shared" si="108"/>
        <v>3</v>
      </c>
      <c r="F6924" t="str">
        <f>VLOOKUP(B6924,campaign!$A$2:$B$18,2,FALSE)</f>
        <v>OptOutMailings</v>
      </c>
      <c r="G6924">
        <f>VLOOKUP(F6924,campaign!$B$2:$D$18,3,FALSE)</f>
        <v>75</v>
      </c>
    </row>
    <row r="6925" spans="1:7" x14ac:dyDescent="0.3">
      <c r="A6925" t="s">
        <v>3367</v>
      </c>
      <c r="B6925" t="s">
        <v>3923</v>
      </c>
      <c r="C6925" s="1">
        <v>44589</v>
      </c>
      <c r="D6925" s="1">
        <v>44589</v>
      </c>
      <c r="E6925">
        <f t="shared" si="108"/>
        <v>0</v>
      </c>
      <c r="F6925" t="str">
        <f>VLOOKUP(B6925,campaign!$A$2:$B$18,2,FALSE)</f>
        <v>TruckOwner</v>
      </c>
      <c r="G6925">
        <f>VLOOKUP(F6925,campaign!$B$2:$D$18,3,FALSE)</f>
        <v>26</v>
      </c>
    </row>
    <row r="6926" spans="1:7" x14ac:dyDescent="0.3">
      <c r="A6926" t="s">
        <v>3367</v>
      </c>
      <c r="B6926" t="s">
        <v>3923</v>
      </c>
      <c r="C6926" s="1">
        <v>44589</v>
      </c>
      <c r="D6926" s="1">
        <v>44624</v>
      </c>
      <c r="E6926">
        <f t="shared" si="108"/>
        <v>1</v>
      </c>
      <c r="F6926" t="str">
        <f>VLOOKUP(B6926,campaign!$A$2:$B$18,2,FALSE)</f>
        <v>TruckOwner</v>
      </c>
      <c r="G6926">
        <f>VLOOKUP(F6926,campaign!$B$2:$D$18,3,FALSE)</f>
        <v>26</v>
      </c>
    </row>
    <row r="6927" spans="1:7" x14ac:dyDescent="0.3">
      <c r="A6927" t="s">
        <v>3367</v>
      </c>
      <c r="B6927" t="s">
        <v>3923</v>
      </c>
      <c r="C6927" s="1">
        <v>44589</v>
      </c>
      <c r="D6927" s="1">
        <v>44682</v>
      </c>
      <c r="E6927">
        <f t="shared" si="108"/>
        <v>3</v>
      </c>
      <c r="F6927" t="str">
        <f>VLOOKUP(B6927,campaign!$A$2:$B$18,2,FALSE)</f>
        <v>TruckOwner</v>
      </c>
      <c r="G6927">
        <f>VLOOKUP(F6927,campaign!$B$2:$D$18,3,FALSE)</f>
        <v>26</v>
      </c>
    </row>
    <row r="6928" spans="1:7" x14ac:dyDescent="0.3">
      <c r="A6928" t="s">
        <v>3367</v>
      </c>
      <c r="B6928" t="s">
        <v>3923</v>
      </c>
      <c r="C6928" s="1">
        <v>44589</v>
      </c>
      <c r="D6928" s="1">
        <v>44714</v>
      </c>
      <c r="E6928">
        <f t="shared" si="108"/>
        <v>4</v>
      </c>
      <c r="F6928" t="str">
        <f>VLOOKUP(B6928,campaign!$A$2:$B$18,2,FALSE)</f>
        <v>TruckOwner</v>
      </c>
      <c r="G6928">
        <f>VLOOKUP(F6928,campaign!$B$2:$D$18,3,FALSE)</f>
        <v>26</v>
      </c>
    </row>
    <row r="6929" spans="1:7" x14ac:dyDescent="0.3">
      <c r="A6929" t="s">
        <v>3367</v>
      </c>
      <c r="B6929" t="s">
        <v>3923</v>
      </c>
      <c r="C6929" s="1">
        <v>44589</v>
      </c>
      <c r="D6929" s="1">
        <v>44770</v>
      </c>
      <c r="E6929">
        <f t="shared" si="108"/>
        <v>6</v>
      </c>
      <c r="F6929" t="str">
        <f>VLOOKUP(B6929,campaign!$A$2:$B$18,2,FALSE)</f>
        <v>TruckOwner</v>
      </c>
      <c r="G6929">
        <f>VLOOKUP(F6929,campaign!$B$2:$D$18,3,FALSE)</f>
        <v>26</v>
      </c>
    </row>
    <row r="6930" spans="1:7" x14ac:dyDescent="0.3">
      <c r="A6930" t="s">
        <v>3367</v>
      </c>
      <c r="B6930" t="s">
        <v>3923</v>
      </c>
      <c r="C6930" s="1">
        <v>44589</v>
      </c>
      <c r="D6930" s="1">
        <v>44804</v>
      </c>
      <c r="E6930">
        <f t="shared" si="108"/>
        <v>7</v>
      </c>
      <c r="F6930" t="str">
        <f>VLOOKUP(B6930,campaign!$A$2:$B$18,2,FALSE)</f>
        <v>TruckOwner</v>
      </c>
      <c r="G6930">
        <f>VLOOKUP(F6930,campaign!$B$2:$D$18,3,FALSE)</f>
        <v>26</v>
      </c>
    </row>
    <row r="6931" spans="1:7" x14ac:dyDescent="0.3">
      <c r="A6931" t="s">
        <v>3367</v>
      </c>
      <c r="B6931" t="s">
        <v>3923</v>
      </c>
      <c r="C6931" s="1">
        <v>44589</v>
      </c>
      <c r="D6931" s="1">
        <v>44809</v>
      </c>
      <c r="E6931">
        <f t="shared" si="108"/>
        <v>7</v>
      </c>
      <c r="F6931" t="str">
        <f>VLOOKUP(B6931,campaign!$A$2:$B$18,2,FALSE)</f>
        <v>TruckOwner</v>
      </c>
      <c r="G6931">
        <f>VLOOKUP(F6931,campaign!$B$2:$D$18,3,FALSE)</f>
        <v>26</v>
      </c>
    </row>
    <row r="6932" spans="1:7" x14ac:dyDescent="0.3">
      <c r="A6932" t="s">
        <v>3367</v>
      </c>
      <c r="B6932" t="s">
        <v>3923</v>
      </c>
      <c r="C6932" s="1">
        <v>44589</v>
      </c>
      <c r="D6932" s="1">
        <v>44867</v>
      </c>
      <c r="E6932">
        <f t="shared" si="108"/>
        <v>9</v>
      </c>
      <c r="F6932" t="str">
        <f>VLOOKUP(B6932,campaign!$A$2:$B$18,2,FALSE)</f>
        <v>TruckOwner</v>
      </c>
      <c r="G6932">
        <f>VLOOKUP(F6932,campaign!$B$2:$D$18,3,FALSE)</f>
        <v>26</v>
      </c>
    </row>
    <row r="6933" spans="1:7" x14ac:dyDescent="0.3">
      <c r="A6933" t="s">
        <v>3367</v>
      </c>
      <c r="B6933" t="s">
        <v>3923</v>
      </c>
      <c r="C6933" s="1">
        <v>44589</v>
      </c>
      <c r="D6933" s="1">
        <v>44908</v>
      </c>
      <c r="E6933">
        <f t="shared" si="108"/>
        <v>10</v>
      </c>
      <c r="F6933" t="str">
        <f>VLOOKUP(B6933,campaign!$A$2:$B$18,2,FALSE)</f>
        <v>TruckOwner</v>
      </c>
      <c r="G6933">
        <f>VLOOKUP(F6933,campaign!$B$2:$D$18,3,FALSE)</f>
        <v>26</v>
      </c>
    </row>
    <row r="6934" spans="1:7" x14ac:dyDescent="0.3">
      <c r="A6934" t="s">
        <v>3367</v>
      </c>
      <c r="B6934" t="s">
        <v>3923</v>
      </c>
      <c r="C6934" s="1">
        <v>44589</v>
      </c>
      <c r="D6934" s="1">
        <v>44956</v>
      </c>
      <c r="E6934">
        <f t="shared" si="108"/>
        <v>12</v>
      </c>
      <c r="F6934" t="str">
        <f>VLOOKUP(B6934,campaign!$A$2:$B$18,2,FALSE)</f>
        <v>TruckOwner</v>
      </c>
      <c r="G6934">
        <f>VLOOKUP(F6934,campaign!$B$2:$D$18,3,FALSE)</f>
        <v>26</v>
      </c>
    </row>
    <row r="6935" spans="1:7" x14ac:dyDescent="0.3">
      <c r="A6935" t="s">
        <v>3367</v>
      </c>
      <c r="B6935" t="s">
        <v>3923</v>
      </c>
      <c r="C6935" s="1">
        <v>44589</v>
      </c>
      <c r="D6935" s="1">
        <v>44966</v>
      </c>
      <c r="E6935">
        <f t="shared" si="108"/>
        <v>12</v>
      </c>
      <c r="F6935" t="str">
        <f>VLOOKUP(B6935,campaign!$A$2:$B$18,2,FALSE)</f>
        <v>TruckOwner</v>
      </c>
      <c r="G6935">
        <f>VLOOKUP(F6935,campaign!$B$2:$D$18,3,FALSE)</f>
        <v>26</v>
      </c>
    </row>
    <row r="6936" spans="1:7" x14ac:dyDescent="0.3">
      <c r="A6936" t="s">
        <v>3367</v>
      </c>
      <c r="B6936" t="s">
        <v>3923</v>
      </c>
      <c r="C6936" s="1">
        <v>44589</v>
      </c>
      <c r="D6936" s="1">
        <v>45054</v>
      </c>
      <c r="E6936">
        <f t="shared" si="108"/>
        <v>15</v>
      </c>
      <c r="F6936" t="str">
        <f>VLOOKUP(B6936,campaign!$A$2:$B$18,2,FALSE)</f>
        <v>TruckOwner</v>
      </c>
      <c r="G6936">
        <f>VLOOKUP(F6936,campaign!$B$2:$D$18,3,FALSE)</f>
        <v>26</v>
      </c>
    </row>
    <row r="6937" spans="1:7" x14ac:dyDescent="0.3">
      <c r="A6937" t="s">
        <v>3367</v>
      </c>
      <c r="B6937" t="s">
        <v>3923</v>
      </c>
      <c r="C6937" s="1">
        <v>44589</v>
      </c>
      <c r="D6937" s="1">
        <v>45086</v>
      </c>
      <c r="E6937">
        <f t="shared" si="108"/>
        <v>16</v>
      </c>
      <c r="F6937" t="str">
        <f>VLOOKUP(B6937,campaign!$A$2:$B$18,2,FALSE)</f>
        <v>TruckOwner</v>
      </c>
      <c r="G6937">
        <f>VLOOKUP(F6937,campaign!$B$2:$D$18,3,FALSE)</f>
        <v>26</v>
      </c>
    </row>
    <row r="6938" spans="1:7" x14ac:dyDescent="0.3">
      <c r="A6938" t="s">
        <v>3367</v>
      </c>
      <c r="B6938" t="s">
        <v>3925</v>
      </c>
      <c r="C6938" s="1">
        <v>44718</v>
      </c>
      <c r="D6938" s="1">
        <v>44718</v>
      </c>
      <c r="E6938">
        <f t="shared" si="108"/>
        <v>0</v>
      </c>
      <c r="F6938" t="str">
        <f>VLOOKUP(B6938,campaign!$A$2:$B$18,2,FALSE)</f>
        <v>Homeownership</v>
      </c>
      <c r="G6938">
        <f>VLOOKUP(F6938,campaign!$B$2:$D$18,3,FALSE)</f>
        <v>13</v>
      </c>
    </row>
    <row r="6939" spans="1:7" x14ac:dyDescent="0.3">
      <c r="A6939" t="s">
        <v>3367</v>
      </c>
      <c r="B6939" t="s">
        <v>3925</v>
      </c>
      <c r="C6939" s="1">
        <v>44718</v>
      </c>
      <c r="D6939" s="1">
        <v>44749</v>
      </c>
      <c r="E6939">
        <f t="shared" si="108"/>
        <v>1</v>
      </c>
      <c r="F6939" t="str">
        <f>VLOOKUP(B6939,campaign!$A$2:$B$18,2,FALSE)</f>
        <v>Homeownership</v>
      </c>
      <c r="G6939">
        <f>VLOOKUP(F6939,campaign!$B$2:$D$18,3,FALSE)</f>
        <v>13</v>
      </c>
    </row>
    <row r="6940" spans="1:7" x14ac:dyDescent="0.3">
      <c r="A6940" t="s">
        <v>3367</v>
      </c>
      <c r="B6940" t="s">
        <v>3925</v>
      </c>
      <c r="C6940" s="1">
        <v>44718</v>
      </c>
      <c r="D6940" s="1">
        <v>44791</v>
      </c>
      <c r="E6940">
        <f t="shared" si="108"/>
        <v>2</v>
      </c>
      <c r="F6940" t="str">
        <f>VLOOKUP(B6940,campaign!$A$2:$B$18,2,FALSE)</f>
        <v>Homeownership</v>
      </c>
      <c r="G6940">
        <f>VLOOKUP(F6940,campaign!$B$2:$D$18,3,FALSE)</f>
        <v>13</v>
      </c>
    </row>
    <row r="6941" spans="1:7" x14ac:dyDescent="0.3">
      <c r="A6941" t="s">
        <v>3367</v>
      </c>
      <c r="B6941" t="s">
        <v>3925</v>
      </c>
      <c r="C6941" s="1">
        <v>44718</v>
      </c>
      <c r="D6941" s="1">
        <v>44815</v>
      </c>
      <c r="E6941">
        <f t="shared" si="108"/>
        <v>3</v>
      </c>
      <c r="F6941" t="str">
        <f>VLOOKUP(B6941,campaign!$A$2:$B$18,2,FALSE)</f>
        <v>Homeownership</v>
      </c>
      <c r="G6941">
        <f>VLOOKUP(F6941,campaign!$B$2:$D$18,3,FALSE)</f>
        <v>13</v>
      </c>
    </row>
    <row r="6942" spans="1:7" x14ac:dyDescent="0.3">
      <c r="A6942" t="s">
        <v>3367</v>
      </c>
      <c r="B6942" t="s">
        <v>3925</v>
      </c>
      <c r="C6942" s="1">
        <v>44718</v>
      </c>
      <c r="D6942" s="1">
        <v>44847</v>
      </c>
      <c r="E6942">
        <f t="shared" si="108"/>
        <v>4</v>
      </c>
      <c r="F6942" t="str">
        <f>VLOOKUP(B6942,campaign!$A$2:$B$18,2,FALSE)</f>
        <v>Homeownership</v>
      </c>
      <c r="G6942">
        <f>VLOOKUP(F6942,campaign!$B$2:$D$18,3,FALSE)</f>
        <v>13</v>
      </c>
    </row>
    <row r="6943" spans="1:7" x14ac:dyDescent="0.3">
      <c r="A6943" t="s">
        <v>3367</v>
      </c>
      <c r="B6943" t="s">
        <v>3925</v>
      </c>
      <c r="C6943" s="1">
        <v>44718</v>
      </c>
      <c r="D6943" s="1">
        <v>44876</v>
      </c>
      <c r="E6943">
        <f t="shared" si="108"/>
        <v>5</v>
      </c>
      <c r="F6943" t="str">
        <f>VLOOKUP(B6943,campaign!$A$2:$B$18,2,FALSE)</f>
        <v>Homeownership</v>
      </c>
      <c r="G6943">
        <f>VLOOKUP(F6943,campaign!$B$2:$D$18,3,FALSE)</f>
        <v>13</v>
      </c>
    </row>
    <row r="6944" spans="1:7" x14ac:dyDescent="0.3">
      <c r="A6944" t="s">
        <v>3367</v>
      </c>
      <c r="B6944" t="s">
        <v>3925</v>
      </c>
      <c r="C6944" s="1">
        <v>44718</v>
      </c>
      <c r="D6944" s="1">
        <v>44908</v>
      </c>
      <c r="E6944">
        <f t="shared" si="108"/>
        <v>6</v>
      </c>
      <c r="F6944" t="str">
        <f>VLOOKUP(B6944,campaign!$A$2:$B$18,2,FALSE)</f>
        <v>Homeownership</v>
      </c>
      <c r="G6944">
        <f>VLOOKUP(F6944,campaign!$B$2:$D$18,3,FALSE)</f>
        <v>13</v>
      </c>
    </row>
    <row r="6945" spans="1:7" x14ac:dyDescent="0.3">
      <c r="A6945" t="s">
        <v>3367</v>
      </c>
      <c r="B6945" t="s">
        <v>3925</v>
      </c>
      <c r="C6945" s="1">
        <v>44718</v>
      </c>
      <c r="D6945" s="1">
        <v>44934</v>
      </c>
      <c r="E6945">
        <f t="shared" si="108"/>
        <v>7</v>
      </c>
      <c r="F6945" t="str">
        <f>VLOOKUP(B6945,campaign!$A$2:$B$18,2,FALSE)</f>
        <v>Homeownership</v>
      </c>
      <c r="G6945">
        <f>VLOOKUP(F6945,campaign!$B$2:$D$18,3,FALSE)</f>
        <v>13</v>
      </c>
    </row>
    <row r="6946" spans="1:7" x14ac:dyDescent="0.3">
      <c r="A6946" t="s">
        <v>3367</v>
      </c>
      <c r="B6946" t="s">
        <v>3925</v>
      </c>
      <c r="C6946" s="1">
        <v>44718</v>
      </c>
      <c r="D6946" s="1">
        <v>44968</v>
      </c>
      <c r="E6946">
        <f t="shared" si="108"/>
        <v>8</v>
      </c>
      <c r="F6946" t="str">
        <f>VLOOKUP(B6946,campaign!$A$2:$B$18,2,FALSE)</f>
        <v>Homeownership</v>
      </c>
      <c r="G6946">
        <f>VLOOKUP(F6946,campaign!$B$2:$D$18,3,FALSE)</f>
        <v>13</v>
      </c>
    </row>
    <row r="6947" spans="1:7" x14ac:dyDescent="0.3">
      <c r="A6947" t="s">
        <v>3367</v>
      </c>
      <c r="B6947" t="s">
        <v>3925</v>
      </c>
      <c r="C6947" s="1">
        <v>44718</v>
      </c>
      <c r="D6947" s="1">
        <v>44992</v>
      </c>
      <c r="E6947">
        <f t="shared" si="108"/>
        <v>9</v>
      </c>
      <c r="F6947" t="str">
        <f>VLOOKUP(B6947,campaign!$A$2:$B$18,2,FALSE)</f>
        <v>Homeownership</v>
      </c>
      <c r="G6947">
        <f>VLOOKUP(F6947,campaign!$B$2:$D$18,3,FALSE)</f>
        <v>13</v>
      </c>
    </row>
    <row r="6948" spans="1:7" x14ac:dyDescent="0.3">
      <c r="A6948" t="s">
        <v>3367</v>
      </c>
      <c r="B6948" t="s">
        <v>3925</v>
      </c>
      <c r="C6948" s="1">
        <v>44718</v>
      </c>
      <c r="D6948" s="1">
        <v>45053</v>
      </c>
      <c r="E6948">
        <f t="shared" si="108"/>
        <v>11</v>
      </c>
      <c r="F6948" t="str">
        <f>VLOOKUP(B6948,campaign!$A$2:$B$18,2,FALSE)</f>
        <v>Homeownership</v>
      </c>
      <c r="G6948">
        <f>VLOOKUP(F6948,campaign!$B$2:$D$18,3,FALSE)</f>
        <v>13</v>
      </c>
    </row>
    <row r="6949" spans="1:7" x14ac:dyDescent="0.3">
      <c r="A6949" t="s">
        <v>3368</v>
      </c>
      <c r="B6949" t="s">
        <v>3924</v>
      </c>
      <c r="C6949" s="1">
        <v>44593</v>
      </c>
      <c r="D6949" s="1">
        <v>44593</v>
      </c>
      <c r="E6949">
        <f t="shared" si="108"/>
        <v>0</v>
      </c>
      <c r="F6949" t="str">
        <f>VLOOKUP(B6949,campaign!$A$2:$B$18,2,FALSE)</f>
        <v>RVOwner</v>
      </c>
      <c r="G6949">
        <f>VLOOKUP(F6949,campaign!$B$2:$D$18,3,FALSE)</f>
        <v>22</v>
      </c>
    </row>
    <row r="6950" spans="1:7" x14ac:dyDescent="0.3">
      <c r="A6950" t="s">
        <v>3368</v>
      </c>
      <c r="B6950" t="s">
        <v>3924</v>
      </c>
      <c r="C6950" s="1">
        <v>44593</v>
      </c>
      <c r="D6950" s="1">
        <v>44652</v>
      </c>
      <c r="E6950">
        <f t="shared" si="108"/>
        <v>2</v>
      </c>
      <c r="F6950" t="str">
        <f>VLOOKUP(B6950,campaign!$A$2:$B$18,2,FALSE)</f>
        <v>RVOwner</v>
      </c>
      <c r="G6950">
        <f>VLOOKUP(F6950,campaign!$B$2:$D$18,3,FALSE)</f>
        <v>22</v>
      </c>
    </row>
    <row r="6951" spans="1:7" x14ac:dyDescent="0.3">
      <c r="A6951" t="s">
        <v>3368</v>
      </c>
      <c r="B6951" t="s">
        <v>3924</v>
      </c>
      <c r="C6951" s="1">
        <v>44593</v>
      </c>
      <c r="D6951" s="1">
        <v>44695</v>
      </c>
      <c r="E6951">
        <f t="shared" si="108"/>
        <v>3</v>
      </c>
      <c r="F6951" t="str">
        <f>VLOOKUP(B6951,campaign!$A$2:$B$18,2,FALSE)</f>
        <v>RVOwner</v>
      </c>
      <c r="G6951">
        <f>VLOOKUP(F6951,campaign!$B$2:$D$18,3,FALSE)</f>
        <v>22</v>
      </c>
    </row>
    <row r="6952" spans="1:7" x14ac:dyDescent="0.3">
      <c r="A6952" t="s">
        <v>3368</v>
      </c>
      <c r="B6952" t="s">
        <v>3924</v>
      </c>
      <c r="C6952" s="1">
        <v>44593</v>
      </c>
      <c r="D6952" s="1">
        <v>44718</v>
      </c>
      <c r="E6952">
        <f t="shared" si="108"/>
        <v>4</v>
      </c>
      <c r="F6952" t="str">
        <f>VLOOKUP(B6952,campaign!$A$2:$B$18,2,FALSE)</f>
        <v>RVOwner</v>
      </c>
      <c r="G6952">
        <f>VLOOKUP(F6952,campaign!$B$2:$D$18,3,FALSE)</f>
        <v>22</v>
      </c>
    </row>
    <row r="6953" spans="1:7" x14ac:dyDescent="0.3">
      <c r="A6953" t="s">
        <v>3368</v>
      </c>
      <c r="B6953" t="s">
        <v>3924</v>
      </c>
      <c r="C6953" s="1">
        <v>44593</v>
      </c>
      <c r="D6953" s="1">
        <v>44756</v>
      </c>
      <c r="E6953">
        <f t="shared" si="108"/>
        <v>5</v>
      </c>
      <c r="F6953" t="str">
        <f>VLOOKUP(B6953,campaign!$A$2:$B$18,2,FALSE)</f>
        <v>RVOwner</v>
      </c>
      <c r="G6953">
        <f>VLOOKUP(F6953,campaign!$B$2:$D$18,3,FALSE)</f>
        <v>22</v>
      </c>
    </row>
    <row r="6954" spans="1:7" x14ac:dyDescent="0.3">
      <c r="A6954" t="s">
        <v>3368</v>
      </c>
      <c r="B6954" t="s">
        <v>3924</v>
      </c>
      <c r="C6954" s="1">
        <v>44593</v>
      </c>
      <c r="D6954" s="1">
        <v>44816</v>
      </c>
      <c r="E6954">
        <f t="shared" si="108"/>
        <v>7</v>
      </c>
      <c r="F6954" t="str">
        <f>VLOOKUP(B6954,campaign!$A$2:$B$18,2,FALSE)</f>
        <v>RVOwner</v>
      </c>
      <c r="G6954">
        <f>VLOOKUP(F6954,campaign!$B$2:$D$18,3,FALSE)</f>
        <v>22</v>
      </c>
    </row>
    <row r="6955" spans="1:7" x14ac:dyDescent="0.3">
      <c r="A6955" t="s">
        <v>3368</v>
      </c>
      <c r="B6955" t="s">
        <v>3924</v>
      </c>
      <c r="C6955" s="1">
        <v>44593</v>
      </c>
      <c r="D6955" s="1">
        <v>44867</v>
      </c>
      <c r="E6955">
        <f t="shared" si="108"/>
        <v>9</v>
      </c>
      <c r="F6955" t="str">
        <f>VLOOKUP(B6955,campaign!$A$2:$B$18,2,FALSE)</f>
        <v>RVOwner</v>
      </c>
      <c r="G6955">
        <f>VLOOKUP(F6955,campaign!$B$2:$D$18,3,FALSE)</f>
        <v>22</v>
      </c>
    </row>
    <row r="6956" spans="1:7" x14ac:dyDescent="0.3">
      <c r="A6956" t="s">
        <v>3368</v>
      </c>
      <c r="B6956" t="s">
        <v>3924</v>
      </c>
      <c r="C6956" s="1">
        <v>44593</v>
      </c>
      <c r="D6956" s="1">
        <v>44930</v>
      </c>
      <c r="E6956">
        <f t="shared" si="108"/>
        <v>11</v>
      </c>
      <c r="F6956" t="str">
        <f>VLOOKUP(B6956,campaign!$A$2:$B$18,2,FALSE)</f>
        <v>RVOwner</v>
      </c>
      <c r="G6956">
        <f>VLOOKUP(F6956,campaign!$B$2:$D$18,3,FALSE)</f>
        <v>22</v>
      </c>
    </row>
    <row r="6957" spans="1:7" x14ac:dyDescent="0.3">
      <c r="A6957" t="s">
        <v>3368</v>
      </c>
      <c r="B6957" t="s">
        <v>3924</v>
      </c>
      <c r="C6957" s="1">
        <v>44593</v>
      </c>
      <c r="D6957" s="1">
        <v>44966</v>
      </c>
      <c r="E6957">
        <f t="shared" si="108"/>
        <v>12</v>
      </c>
      <c r="F6957" t="str">
        <f>VLOOKUP(B6957,campaign!$A$2:$B$18,2,FALSE)</f>
        <v>RVOwner</v>
      </c>
      <c r="G6957">
        <f>VLOOKUP(F6957,campaign!$B$2:$D$18,3,FALSE)</f>
        <v>22</v>
      </c>
    </row>
    <row r="6958" spans="1:7" x14ac:dyDescent="0.3">
      <c r="A6958" t="s">
        <v>3368</v>
      </c>
      <c r="B6958" t="s">
        <v>3924</v>
      </c>
      <c r="C6958" s="1">
        <v>44593</v>
      </c>
      <c r="D6958" s="1">
        <v>44988</v>
      </c>
      <c r="E6958">
        <f t="shared" si="108"/>
        <v>13</v>
      </c>
      <c r="F6958" t="str">
        <f>VLOOKUP(B6958,campaign!$A$2:$B$18,2,FALSE)</f>
        <v>RVOwner</v>
      </c>
      <c r="G6958">
        <f>VLOOKUP(F6958,campaign!$B$2:$D$18,3,FALSE)</f>
        <v>22</v>
      </c>
    </row>
    <row r="6959" spans="1:7" x14ac:dyDescent="0.3">
      <c r="A6959" t="s">
        <v>3368</v>
      </c>
      <c r="B6959" t="s">
        <v>3924</v>
      </c>
      <c r="C6959" s="1">
        <v>44593</v>
      </c>
      <c r="D6959" s="1">
        <v>45019</v>
      </c>
      <c r="E6959">
        <f t="shared" si="108"/>
        <v>14</v>
      </c>
      <c r="F6959" t="str">
        <f>VLOOKUP(B6959,campaign!$A$2:$B$18,2,FALSE)</f>
        <v>RVOwner</v>
      </c>
      <c r="G6959">
        <f>VLOOKUP(F6959,campaign!$B$2:$D$18,3,FALSE)</f>
        <v>22</v>
      </c>
    </row>
    <row r="6960" spans="1:7" x14ac:dyDescent="0.3">
      <c r="A6960" t="s">
        <v>3368</v>
      </c>
      <c r="B6960" t="s">
        <v>3924</v>
      </c>
      <c r="C6960" s="1">
        <v>44593</v>
      </c>
      <c r="D6960" s="1">
        <v>45057</v>
      </c>
      <c r="E6960">
        <f t="shared" si="108"/>
        <v>15</v>
      </c>
      <c r="F6960" t="str">
        <f>VLOOKUP(B6960,campaign!$A$2:$B$18,2,FALSE)</f>
        <v>RVOwner</v>
      </c>
      <c r="G6960">
        <f>VLOOKUP(F6960,campaign!$B$2:$D$18,3,FALSE)</f>
        <v>22</v>
      </c>
    </row>
    <row r="6961" spans="1:7" x14ac:dyDescent="0.3">
      <c r="A6961" t="s">
        <v>3368</v>
      </c>
      <c r="B6961" t="s">
        <v>3927</v>
      </c>
      <c r="C6961" s="1">
        <v>44880</v>
      </c>
      <c r="D6961" s="1">
        <v>44880</v>
      </c>
      <c r="E6961">
        <f t="shared" si="108"/>
        <v>0</v>
      </c>
      <c r="F6961" t="str">
        <f>VLOOKUP(B6961,campaign!$A$2:$B$18,2,FALSE)</f>
        <v>RespondsToMailOffers</v>
      </c>
      <c r="G6961">
        <f>VLOOKUP(F6961,campaign!$B$2:$D$18,3,FALSE)</f>
        <v>27</v>
      </c>
    </row>
    <row r="6962" spans="1:7" x14ac:dyDescent="0.3">
      <c r="A6962" t="s">
        <v>3368</v>
      </c>
      <c r="B6962" t="s">
        <v>3927</v>
      </c>
      <c r="C6962" s="1">
        <v>44880</v>
      </c>
      <c r="D6962" s="1">
        <v>44918</v>
      </c>
      <c r="E6962">
        <f t="shared" si="108"/>
        <v>1</v>
      </c>
      <c r="F6962" t="str">
        <f>VLOOKUP(B6962,campaign!$A$2:$B$18,2,FALSE)</f>
        <v>RespondsToMailOffers</v>
      </c>
      <c r="G6962">
        <f>VLOOKUP(F6962,campaign!$B$2:$D$18,3,FALSE)</f>
        <v>27</v>
      </c>
    </row>
    <row r="6963" spans="1:7" x14ac:dyDescent="0.3">
      <c r="A6963" t="s">
        <v>3368</v>
      </c>
      <c r="B6963" t="s">
        <v>3927</v>
      </c>
      <c r="C6963" s="1">
        <v>44880</v>
      </c>
      <c r="D6963" s="1">
        <v>44956</v>
      </c>
      <c r="E6963">
        <f t="shared" si="108"/>
        <v>2</v>
      </c>
      <c r="F6963" t="str">
        <f>VLOOKUP(B6963,campaign!$A$2:$B$18,2,FALSE)</f>
        <v>RespondsToMailOffers</v>
      </c>
      <c r="G6963">
        <f>VLOOKUP(F6963,campaign!$B$2:$D$18,3,FALSE)</f>
        <v>27</v>
      </c>
    </row>
    <row r="6964" spans="1:7" x14ac:dyDescent="0.3">
      <c r="A6964" t="s">
        <v>3368</v>
      </c>
      <c r="B6964" t="s">
        <v>3927</v>
      </c>
      <c r="C6964" s="1">
        <v>44880</v>
      </c>
      <c r="D6964" s="1">
        <v>44985</v>
      </c>
      <c r="E6964">
        <f t="shared" si="108"/>
        <v>3</v>
      </c>
      <c r="F6964" t="str">
        <f>VLOOKUP(B6964,campaign!$A$2:$B$18,2,FALSE)</f>
        <v>RespondsToMailOffers</v>
      </c>
      <c r="G6964">
        <f>VLOOKUP(F6964,campaign!$B$2:$D$18,3,FALSE)</f>
        <v>27</v>
      </c>
    </row>
    <row r="6965" spans="1:7" x14ac:dyDescent="0.3">
      <c r="A6965" t="s">
        <v>3368</v>
      </c>
      <c r="B6965" t="s">
        <v>3927</v>
      </c>
      <c r="C6965" s="1">
        <v>44880</v>
      </c>
      <c r="D6965" s="1">
        <v>45008</v>
      </c>
      <c r="E6965">
        <f t="shared" si="108"/>
        <v>4</v>
      </c>
      <c r="F6965" t="str">
        <f>VLOOKUP(B6965,campaign!$A$2:$B$18,2,FALSE)</f>
        <v>RespondsToMailOffers</v>
      </c>
      <c r="G6965">
        <f>VLOOKUP(F6965,campaign!$B$2:$D$18,3,FALSE)</f>
        <v>27</v>
      </c>
    </row>
    <row r="6966" spans="1:7" x14ac:dyDescent="0.3">
      <c r="A6966" t="s">
        <v>3368</v>
      </c>
      <c r="B6966" t="s">
        <v>3927</v>
      </c>
      <c r="C6966" s="1">
        <v>44880</v>
      </c>
      <c r="D6966" s="1">
        <v>45035</v>
      </c>
      <c r="E6966">
        <f t="shared" si="108"/>
        <v>5</v>
      </c>
      <c r="F6966" t="str">
        <f>VLOOKUP(B6966,campaign!$A$2:$B$18,2,FALSE)</f>
        <v>RespondsToMailOffers</v>
      </c>
      <c r="G6966">
        <f>VLOOKUP(F6966,campaign!$B$2:$D$18,3,FALSE)</f>
        <v>27</v>
      </c>
    </row>
    <row r="6967" spans="1:7" x14ac:dyDescent="0.3">
      <c r="A6967" t="s">
        <v>3368</v>
      </c>
      <c r="B6967" t="s">
        <v>3927</v>
      </c>
      <c r="C6967" s="1">
        <v>44880</v>
      </c>
      <c r="D6967" s="1">
        <v>45067</v>
      </c>
      <c r="E6967">
        <f t="shared" si="108"/>
        <v>6</v>
      </c>
      <c r="F6967" t="str">
        <f>VLOOKUP(B6967,campaign!$A$2:$B$18,2,FALSE)</f>
        <v>RespondsToMailOffers</v>
      </c>
      <c r="G6967">
        <f>VLOOKUP(F6967,campaign!$B$2:$D$18,3,FALSE)</f>
        <v>27</v>
      </c>
    </row>
    <row r="6968" spans="1:7" x14ac:dyDescent="0.3">
      <c r="A6968" t="s">
        <v>3369</v>
      </c>
      <c r="B6968" t="s">
        <v>3951</v>
      </c>
      <c r="C6968" s="1">
        <v>44788</v>
      </c>
      <c r="D6968" s="1">
        <v>44788</v>
      </c>
      <c r="E6968">
        <f t="shared" si="108"/>
        <v>0</v>
      </c>
      <c r="F6968" t="str">
        <f>VLOOKUP(B6968,campaign!$A$2:$B$18,2,FALSE)</f>
        <v>OwnsMotorcycle</v>
      </c>
      <c r="G6968">
        <f>VLOOKUP(F6968,campaign!$B$2:$D$18,3,FALSE)</f>
        <v>14</v>
      </c>
    </row>
    <row r="6969" spans="1:7" x14ac:dyDescent="0.3">
      <c r="A6969" t="s">
        <v>3369</v>
      </c>
      <c r="B6969" t="s">
        <v>3951</v>
      </c>
      <c r="C6969" s="1">
        <v>44788</v>
      </c>
      <c r="D6969" s="1">
        <v>44824</v>
      </c>
      <c r="E6969">
        <f t="shared" si="108"/>
        <v>1</v>
      </c>
      <c r="F6969" t="str">
        <f>VLOOKUP(B6969,campaign!$A$2:$B$18,2,FALSE)</f>
        <v>OwnsMotorcycle</v>
      </c>
      <c r="G6969">
        <f>VLOOKUP(F6969,campaign!$B$2:$D$18,3,FALSE)</f>
        <v>14</v>
      </c>
    </row>
    <row r="6970" spans="1:7" x14ac:dyDescent="0.3">
      <c r="A6970" t="s">
        <v>3369</v>
      </c>
      <c r="B6970" t="s">
        <v>3951</v>
      </c>
      <c r="C6970" s="1">
        <v>44788</v>
      </c>
      <c r="D6970" s="1">
        <v>44864</v>
      </c>
      <c r="E6970">
        <f t="shared" si="108"/>
        <v>2</v>
      </c>
      <c r="F6970" t="str">
        <f>VLOOKUP(B6970,campaign!$A$2:$B$18,2,FALSE)</f>
        <v>OwnsMotorcycle</v>
      </c>
      <c r="G6970">
        <f>VLOOKUP(F6970,campaign!$B$2:$D$18,3,FALSE)</f>
        <v>14</v>
      </c>
    </row>
    <row r="6971" spans="1:7" x14ac:dyDescent="0.3">
      <c r="A6971" t="s">
        <v>3369</v>
      </c>
      <c r="B6971" t="s">
        <v>3951</v>
      </c>
      <c r="C6971" s="1">
        <v>44788</v>
      </c>
      <c r="D6971" s="1">
        <v>44888</v>
      </c>
      <c r="E6971">
        <f t="shared" si="108"/>
        <v>3</v>
      </c>
      <c r="F6971" t="str">
        <f>VLOOKUP(B6971,campaign!$A$2:$B$18,2,FALSE)</f>
        <v>OwnsMotorcycle</v>
      </c>
      <c r="G6971">
        <f>VLOOKUP(F6971,campaign!$B$2:$D$18,3,FALSE)</f>
        <v>14</v>
      </c>
    </row>
    <row r="6972" spans="1:7" x14ac:dyDescent="0.3">
      <c r="A6972" t="s">
        <v>3369</v>
      </c>
      <c r="B6972" t="s">
        <v>3951</v>
      </c>
      <c r="C6972" s="1">
        <v>44788</v>
      </c>
      <c r="D6972" s="1">
        <v>44915</v>
      </c>
      <c r="E6972">
        <f t="shared" si="108"/>
        <v>4</v>
      </c>
      <c r="F6972" t="str">
        <f>VLOOKUP(B6972,campaign!$A$2:$B$18,2,FALSE)</f>
        <v>OwnsMotorcycle</v>
      </c>
      <c r="G6972">
        <f>VLOOKUP(F6972,campaign!$B$2:$D$18,3,FALSE)</f>
        <v>14</v>
      </c>
    </row>
    <row r="6973" spans="1:7" x14ac:dyDescent="0.3">
      <c r="A6973" t="s">
        <v>3369</v>
      </c>
      <c r="B6973" t="s">
        <v>3951</v>
      </c>
      <c r="C6973" s="1">
        <v>44788</v>
      </c>
      <c r="D6973" s="1">
        <v>44944</v>
      </c>
      <c r="E6973">
        <f t="shared" si="108"/>
        <v>5</v>
      </c>
      <c r="F6973" t="str">
        <f>VLOOKUP(B6973,campaign!$A$2:$B$18,2,FALSE)</f>
        <v>OwnsMotorcycle</v>
      </c>
      <c r="G6973">
        <f>VLOOKUP(F6973,campaign!$B$2:$D$18,3,FALSE)</f>
        <v>14</v>
      </c>
    </row>
    <row r="6974" spans="1:7" x14ac:dyDescent="0.3">
      <c r="A6974" t="s">
        <v>3369</v>
      </c>
      <c r="B6974" t="s">
        <v>3951</v>
      </c>
      <c r="C6974" s="1">
        <v>44788</v>
      </c>
      <c r="D6974" s="1">
        <v>44979</v>
      </c>
      <c r="E6974">
        <f t="shared" si="108"/>
        <v>6</v>
      </c>
      <c r="F6974" t="str">
        <f>VLOOKUP(B6974,campaign!$A$2:$B$18,2,FALSE)</f>
        <v>OwnsMotorcycle</v>
      </c>
      <c r="G6974">
        <f>VLOOKUP(F6974,campaign!$B$2:$D$18,3,FALSE)</f>
        <v>14</v>
      </c>
    </row>
    <row r="6975" spans="1:7" x14ac:dyDescent="0.3">
      <c r="A6975" t="s">
        <v>3369</v>
      </c>
      <c r="B6975" t="s">
        <v>3951</v>
      </c>
      <c r="C6975" s="1">
        <v>44788</v>
      </c>
      <c r="D6975" s="1">
        <v>45009</v>
      </c>
      <c r="E6975">
        <f t="shared" si="108"/>
        <v>7</v>
      </c>
      <c r="F6975" t="str">
        <f>VLOOKUP(B6975,campaign!$A$2:$B$18,2,FALSE)</f>
        <v>OwnsMotorcycle</v>
      </c>
      <c r="G6975">
        <f>VLOOKUP(F6975,campaign!$B$2:$D$18,3,FALSE)</f>
        <v>14</v>
      </c>
    </row>
    <row r="6976" spans="1:7" x14ac:dyDescent="0.3">
      <c r="A6976" t="s">
        <v>3369</v>
      </c>
      <c r="B6976" t="s">
        <v>3951</v>
      </c>
      <c r="C6976" s="1">
        <v>44788</v>
      </c>
      <c r="D6976" s="1">
        <v>45037</v>
      </c>
      <c r="E6976">
        <f t="shared" si="108"/>
        <v>8</v>
      </c>
      <c r="F6976" t="str">
        <f>VLOOKUP(B6976,campaign!$A$2:$B$18,2,FALSE)</f>
        <v>OwnsMotorcycle</v>
      </c>
      <c r="G6976">
        <f>VLOOKUP(F6976,campaign!$B$2:$D$18,3,FALSE)</f>
        <v>14</v>
      </c>
    </row>
    <row r="6977" spans="1:7" x14ac:dyDescent="0.3">
      <c r="A6977" t="s">
        <v>3369</v>
      </c>
      <c r="B6977" t="s">
        <v>3951</v>
      </c>
      <c r="C6977" s="1">
        <v>44788</v>
      </c>
      <c r="D6977" s="1">
        <v>45074</v>
      </c>
      <c r="E6977">
        <f t="shared" si="108"/>
        <v>9</v>
      </c>
      <c r="F6977" t="str">
        <f>VLOOKUP(B6977,campaign!$A$2:$B$18,2,FALSE)</f>
        <v>OwnsMotorcycle</v>
      </c>
      <c r="G6977">
        <f>VLOOKUP(F6977,campaign!$B$2:$D$18,3,FALSE)</f>
        <v>14</v>
      </c>
    </row>
    <row r="6978" spans="1:7" x14ac:dyDescent="0.3">
      <c r="A6978" t="s">
        <v>3369</v>
      </c>
      <c r="B6978" t="s">
        <v>3922</v>
      </c>
      <c r="C6978" s="1">
        <v>44844</v>
      </c>
      <c r="D6978" s="1">
        <v>44844</v>
      </c>
      <c r="E6978">
        <f t="shared" si="108"/>
        <v>0</v>
      </c>
      <c r="F6978" t="str">
        <f>VLOOKUP(B6978,campaign!$A$2:$B$18,2,FALSE)</f>
        <v>HandsetWebCapable</v>
      </c>
      <c r="G6978">
        <f>VLOOKUP(F6978,campaign!$B$2:$D$18,3,FALSE)</f>
        <v>62</v>
      </c>
    </row>
    <row r="6979" spans="1:7" x14ac:dyDescent="0.3">
      <c r="A6979" t="s">
        <v>3369</v>
      </c>
      <c r="B6979" t="s">
        <v>3922</v>
      </c>
      <c r="C6979" s="1">
        <v>44844</v>
      </c>
      <c r="D6979" s="1">
        <v>44888</v>
      </c>
      <c r="E6979">
        <f t="shared" ref="E6979:E7042" si="109">DATEDIF(C6979,D6979,"M")</f>
        <v>1</v>
      </c>
      <c r="F6979" t="str">
        <f>VLOOKUP(B6979,campaign!$A$2:$B$18,2,FALSE)</f>
        <v>HandsetWebCapable</v>
      </c>
      <c r="G6979">
        <f>VLOOKUP(F6979,campaign!$B$2:$D$18,3,FALSE)</f>
        <v>62</v>
      </c>
    </row>
    <row r="6980" spans="1:7" x14ac:dyDescent="0.3">
      <c r="A6980" t="s">
        <v>3369</v>
      </c>
      <c r="B6980" t="s">
        <v>3922</v>
      </c>
      <c r="C6980" s="1">
        <v>44844</v>
      </c>
      <c r="D6980" s="1">
        <v>44913</v>
      </c>
      <c r="E6980">
        <f t="shared" si="109"/>
        <v>2</v>
      </c>
      <c r="F6980" t="str">
        <f>VLOOKUP(B6980,campaign!$A$2:$B$18,2,FALSE)</f>
        <v>HandsetWebCapable</v>
      </c>
      <c r="G6980">
        <f>VLOOKUP(F6980,campaign!$B$2:$D$18,3,FALSE)</f>
        <v>62</v>
      </c>
    </row>
    <row r="6981" spans="1:7" x14ac:dyDescent="0.3">
      <c r="A6981" t="s">
        <v>3369</v>
      </c>
      <c r="B6981" t="s">
        <v>3922</v>
      </c>
      <c r="C6981" s="1">
        <v>44844</v>
      </c>
      <c r="D6981" s="1">
        <v>44941</v>
      </c>
      <c r="E6981">
        <f t="shared" si="109"/>
        <v>3</v>
      </c>
      <c r="F6981" t="str">
        <f>VLOOKUP(B6981,campaign!$A$2:$B$18,2,FALSE)</f>
        <v>HandsetWebCapable</v>
      </c>
      <c r="G6981">
        <f>VLOOKUP(F6981,campaign!$B$2:$D$18,3,FALSE)</f>
        <v>62</v>
      </c>
    </row>
    <row r="6982" spans="1:7" x14ac:dyDescent="0.3">
      <c r="A6982" t="s">
        <v>3369</v>
      </c>
      <c r="B6982" t="s">
        <v>3922</v>
      </c>
      <c r="C6982" s="1">
        <v>44844</v>
      </c>
      <c r="D6982" s="1">
        <v>45010</v>
      </c>
      <c r="E6982">
        <f t="shared" si="109"/>
        <v>5</v>
      </c>
      <c r="F6982" t="str">
        <f>VLOOKUP(B6982,campaign!$A$2:$B$18,2,FALSE)</f>
        <v>HandsetWebCapable</v>
      </c>
      <c r="G6982">
        <f>VLOOKUP(F6982,campaign!$B$2:$D$18,3,FALSE)</f>
        <v>62</v>
      </c>
    </row>
    <row r="6983" spans="1:7" x14ac:dyDescent="0.3">
      <c r="A6983" t="s">
        <v>3369</v>
      </c>
      <c r="B6983" t="s">
        <v>3922</v>
      </c>
      <c r="C6983" s="1">
        <v>44844</v>
      </c>
      <c r="D6983" s="1">
        <v>45041</v>
      </c>
      <c r="E6983">
        <f t="shared" si="109"/>
        <v>6</v>
      </c>
      <c r="F6983" t="str">
        <f>VLOOKUP(B6983,campaign!$A$2:$B$18,2,FALSE)</f>
        <v>HandsetWebCapable</v>
      </c>
      <c r="G6983">
        <f>VLOOKUP(F6983,campaign!$B$2:$D$18,3,FALSE)</f>
        <v>62</v>
      </c>
    </row>
    <row r="6984" spans="1:7" x14ac:dyDescent="0.3">
      <c r="A6984" t="s">
        <v>3369</v>
      </c>
      <c r="B6984" t="s">
        <v>3922</v>
      </c>
      <c r="C6984" s="1">
        <v>44844</v>
      </c>
      <c r="D6984" s="1">
        <v>45066</v>
      </c>
      <c r="E6984">
        <f t="shared" si="109"/>
        <v>7</v>
      </c>
      <c r="F6984" t="str">
        <f>VLOOKUP(B6984,campaign!$A$2:$B$18,2,FALSE)</f>
        <v>HandsetWebCapable</v>
      </c>
      <c r="G6984">
        <f>VLOOKUP(F6984,campaign!$B$2:$D$18,3,FALSE)</f>
        <v>62</v>
      </c>
    </row>
    <row r="6985" spans="1:7" x14ac:dyDescent="0.3">
      <c r="A6985" t="s">
        <v>3370</v>
      </c>
      <c r="B6985" t="s">
        <v>3950</v>
      </c>
      <c r="C6985" s="1">
        <v>44570</v>
      </c>
      <c r="D6985" s="1">
        <v>44570</v>
      </c>
      <c r="E6985">
        <f t="shared" si="109"/>
        <v>0</v>
      </c>
      <c r="F6985" t="str">
        <f>VLOOKUP(B6985,campaign!$A$2:$B$18,2,FALSE)</f>
        <v>NotNewCellphoneUser</v>
      </c>
      <c r="G6985">
        <f>VLOOKUP(F6985,campaign!$B$2:$D$18,3,FALSE)</f>
        <v>28</v>
      </c>
    </row>
    <row r="6986" spans="1:7" x14ac:dyDescent="0.3">
      <c r="A6986" t="s">
        <v>3370</v>
      </c>
      <c r="B6986" t="s">
        <v>3950</v>
      </c>
      <c r="C6986" s="1">
        <v>44570</v>
      </c>
      <c r="D6986" s="1">
        <v>44608</v>
      </c>
      <c r="E6986">
        <f t="shared" si="109"/>
        <v>1</v>
      </c>
      <c r="F6986" t="str">
        <f>VLOOKUP(B6986,campaign!$A$2:$B$18,2,FALSE)</f>
        <v>NotNewCellphoneUser</v>
      </c>
      <c r="G6986">
        <f>VLOOKUP(F6986,campaign!$B$2:$D$18,3,FALSE)</f>
        <v>28</v>
      </c>
    </row>
    <row r="6987" spans="1:7" x14ac:dyDescent="0.3">
      <c r="A6987" t="s">
        <v>3370</v>
      </c>
      <c r="B6987" t="s">
        <v>3950</v>
      </c>
      <c r="C6987" s="1">
        <v>44570</v>
      </c>
      <c r="D6987" s="1">
        <v>44672</v>
      </c>
      <c r="E6987">
        <f t="shared" si="109"/>
        <v>3</v>
      </c>
      <c r="F6987" t="str">
        <f>VLOOKUP(B6987,campaign!$A$2:$B$18,2,FALSE)</f>
        <v>NotNewCellphoneUser</v>
      </c>
      <c r="G6987">
        <f>VLOOKUP(F6987,campaign!$B$2:$D$18,3,FALSE)</f>
        <v>28</v>
      </c>
    </row>
    <row r="6988" spans="1:7" x14ac:dyDescent="0.3">
      <c r="A6988" t="s">
        <v>3370</v>
      </c>
      <c r="B6988" t="s">
        <v>3950</v>
      </c>
      <c r="C6988" s="1">
        <v>44570</v>
      </c>
      <c r="D6988" s="1">
        <v>44702</v>
      </c>
      <c r="E6988">
        <f t="shared" si="109"/>
        <v>4</v>
      </c>
      <c r="F6988" t="str">
        <f>VLOOKUP(B6988,campaign!$A$2:$B$18,2,FALSE)</f>
        <v>NotNewCellphoneUser</v>
      </c>
      <c r="G6988">
        <f>VLOOKUP(F6988,campaign!$B$2:$D$18,3,FALSE)</f>
        <v>28</v>
      </c>
    </row>
    <row r="6989" spans="1:7" x14ac:dyDescent="0.3">
      <c r="A6989" t="s">
        <v>3370</v>
      </c>
      <c r="B6989" t="s">
        <v>3950</v>
      </c>
      <c r="C6989" s="1">
        <v>44570</v>
      </c>
      <c r="D6989" s="1">
        <v>44731</v>
      </c>
      <c r="E6989">
        <f t="shared" si="109"/>
        <v>5</v>
      </c>
      <c r="F6989" t="str">
        <f>VLOOKUP(B6989,campaign!$A$2:$B$18,2,FALSE)</f>
        <v>NotNewCellphoneUser</v>
      </c>
      <c r="G6989">
        <f>VLOOKUP(F6989,campaign!$B$2:$D$18,3,FALSE)</f>
        <v>28</v>
      </c>
    </row>
    <row r="6990" spans="1:7" x14ac:dyDescent="0.3">
      <c r="A6990" t="s">
        <v>3370</v>
      </c>
      <c r="B6990" t="s">
        <v>3950</v>
      </c>
      <c r="C6990" s="1">
        <v>44570</v>
      </c>
      <c r="D6990" s="1">
        <v>44763</v>
      </c>
      <c r="E6990">
        <f t="shared" si="109"/>
        <v>6</v>
      </c>
      <c r="F6990" t="str">
        <f>VLOOKUP(B6990,campaign!$A$2:$B$18,2,FALSE)</f>
        <v>NotNewCellphoneUser</v>
      </c>
      <c r="G6990">
        <f>VLOOKUP(F6990,campaign!$B$2:$D$18,3,FALSE)</f>
        <v>28</v>
      </c>
    </row>
    <row r="6991" spans="1:7" x14ac:dyDescent="0.3">
      <c r="A6991" t="s">
        <v>3370</v>
      </c>
      <c r="B6991" t="s">
        <v>3950</v>
      </c>
      <c r="C6991" s="1">
        <v>44570</v>
      </c>
      <c r="D6991" s="1">
        <v>44783</v>
      </c>
      <c r="E6991">
        <f t="shared" si="109"/>
        <v>7</v>
      </c>
      <c r="F6991" t="str">
        <f>VLOOKUP(B6991,campaign!$A$2:$B$18,2,FALSE)</f>
        <v>NotNewCellphoneUser</v>
      </c>
      <c r="G6991">
        <f>VLOOKUP(F6991,campaign!$B$2:$D$18,3,FALSE)</f>
        <v>28</v>
      </c>
    </row>
    <row r="6992" spans="1:7" x14ac:dyDescent="0.3">
      <c r="A6992" t="s">
        <v>3370</v>
      </c>
      <c r="B6992" t="s">
        <v>3950</v>
      </c>
      <c r="C6992" s="1">
        <v>44570</v>
      </c>
      <c r="D6992" s="1">
        <v>44821</v>
      </c>
      <c r="E6992">
        <f t="shared" si="109"/>
        <v>8</v>
      </c>
      <c r="F6992" t="str">
        <f>VLOOKUP(B6992,campaign!$A$2:$B$18,2,FALSE)</f>
        <v>NotNewCellphoneUser</v>
      </c>
      <c r="G6992">
        <f>VLOOKUP(F6992,campaign!$B$2:$D$18,3,FALSE)</f>
        <v>28</v>
      </c>
    </row>
    <row r="6993" spans="1:7" x14ac:dyDescent="0.3">
      <c r="A6993" t="s">
        <v>3370</v>
      </c>
      <c r="B6993" t="s">
        <v>3950</v>
      </c>
      <c r="C6993" s="1">
        <v>44570</v>
      </c>
      <c r="D6993" s="1">
        <v>44843</v>
      </c>
      <c r="E6993">
        <f t="shared" si="109"/>
        <v>9</v>
      </c>
      <c r="F6993" t="str">
        <f>VLOOKUP(B6993,campaign!$A$2:$B$18,2,FALSE)</f>
        <v>NotNewCellphoneUser</v>
      </c>
      <c r="G6993">
        <f>VLOOKUP(F6993,campaign!$B$2:$D$18,3,FALSE)</f>
        <v>28</v>
      </c>
    </row>
    <row r="6994" spans="1:7" x14ac:dyDescent="0.3">
      <c r="A6994" t="s">
        <v>3370</v>
      </c>
      <c r="B6994" t="s">
        <v>3950</v>
      </c>
      <c r="C6994" s="1">
        <v>44570</v>
      </c>
      <c r="D6994" s="1">
        <v>44885</v>
      </c>
      <c r="E6994">
        <f t="shared" si="109"/>
        <v>10</v>
      </c>
      <c r="F6994" t="str">
        <f>VLOOKUP(B6994,campaign!$A$2:$B$18,2,FALSE)</f>
        <v>NotNewCellphoneUser</v>
      </c>
      <c r="G6994">
        <f>VLOOKUP(F6994,campaign!$B$2:$D$18,3,FALSE)</f>
        <v>28</v>
      </c>
    </row>
    <row r="6995" spans="1:7" x14ac:dyDescent="0.3">
      <c r="A6995" t="s">
        <v>3370</v>
      </c>
      <c r="B6995" t="s">
        <v>3950</v>
      </c>
      <c r="C6995" s="1">
        <v>44570</v>
      </c>
      <c r="D6995" s="1">
        <v>44914</v>
      </c>
      <c r="E6995">
        <f t="shared" si="109"/>
        <v>11</v>
      </c>
      <c r="F6995" t="str">
        <f>VLOOKUP(B6995,campaign!$A$2:$B$18,2,FALSE)</f>
        <v>NotNewCellphoneUser</v>
      </c>
      <c r="G6995">
        <f>VLOOKUP(F6995,campaign!$B$2:$D$18,3,FALSE)</f>
        <v>28</v>
      </c>
    </row>
    <row r="6996" spans="1:7" x14ac:dyDescent="0.3">
      <c r="A6996" t="s">
        <v>3370</v>
      </c>
      <c r="B6996" t="s">
        <v>3950</v>
      </c>
      <c r="C6996" s="1">
        <v>44570</v>
      </c>
      <c r="D6996" s="1">
        <v>44950</v>
      </c>
      <c r="E6996">
        <f t="shared" si="109"/>
        <v>12</v>
      </c>
      <c r="F6996" t="str">
        <f>VLOOKUP(B6996,campaign!$A$2:$B$18,2,FALSE)</f>
        <v>NotNewCellphoneUser</v>
      </c>
      <c r="G6996">
        <f>VLOOKUP(F6996,campaign!$B$2:$D$18,3,FALSE)</f>
        <v>28</v>
      </c>
    </row>
    <row r="6997" spans="1:7" x14ac:dyDescent="0.3">
      <c r="A6997" t="s">
        <v>3370</v>
      </c>
      <c r="B6997" t="s">
        <v>3950</v>
      </c>
      <c r="C6997" s="1">
        <v>44570</v>
      </c>
      <c r="D6997" s="1">
        <v>44969</v>
      </c>
      <c r="E6997">
        <f t="shared" si="109"/>
        <v>13</v>
      </c>
      <c r="F6997" t="str">
        <f>VLOOKUP(B6997,campaign!$A$2:$B$18,2,FALSE)</f>
        <v>NotNewCellphoneUser</v>
      </c>
      <c r="G6997">
        <f>VLOOKUP(F6997,campaign!$B$2:$D$18,3,FALSE)</f>
        <v>28</v>
      </c>
    </row>
    <row r="6998" spans="1:7" x14ac:dyDescent="0.3">
      <c r="A6998" t="s">
        <v>3370</v>
      </c>
      <c r="B6998" t="s">
        <v>3950</v>
      </c>
      <c r="C6998" s="1">
        <v>44570</v>
      </c>
      <c r="D6998" s="1">
        <v>45034</v>
      </c>
      <c r="E6998">
        <f t="shared" si="109"/>
        <v>15</v>
      </c>
      <c r="F6998" t="str">
        <f>VLOOKUP(B6998,campaign!$A$2:$B$18,2,FALSE)</f>
        <v>NotNewCellphoneUser</v>
      </c>
      <c r="G6998">
        <f>VLOOKUP(F6998,campaign!$B$2:$D$18,3,FALSE)</f>
        <v>28</v>
      </c>
    </row>
    <row r="6999" spans="1:7" x14ac:dyDescent="0.3">
      <c r="A6999" t="s">
        <v>3370</v>
      </c>
      <c r="B6999" t="s">
        <v>3950</v>
      </c>
      <c r="C6999" s="1">
        <v>44570</v>
      </c>
      <c r="D6999" s="1">
        <v>45065</v>
      </c>
      <c r="E6999">
        <f t="shared" si="109"/>
        <v>16</v>
      </c>
      <c r="F6999" t="str">
        <f>VLOOKUP(B6999,campaign!$A$2:$B$18,2,FALSE)</f>
        <v>NotNewCellphoneUser</v>
      </c>
      <c r="G6999">
        <f>VLOOKUP(F6999,campaign!$B$2:$D$18,3,FALSE)</f>
        <v>28</v>
      </c>
    </row>
    <row r="7000" spans="1:7" x14ac:dyDescent="0.3">
      <c r="A7000" t="s">
        <v>3370</v>
      </c>
      <c r="B7000" t="s">
        <v>3926</v>
      </c>
      <c r="C7000" s="1">
        <v>44960</v>
      </c>
      <c r="D7000" s="1">
        <v>44960</v>
      </c>
      <c r="E7000">
        <f t="shared" si="109"/>
        <v>0</v>
      </c>
      <c r="F7000" t="str">
        <f>VLOOKUP(B7000,campaign!$A$2:$B$18,2,FALSE)</f>
        <v>BuysViaMailOrder</v>
      </c>
      <c r="G7000">
        <f>VLOOKUP(F7000,campaign!$B$2:$D$18,3,FALSE)</f>
        <v>25</v>
      </c>
    </row>
    <row r="7001" spans="1:7" x14ac:dyDescent="0.3">
      <c r="A7001" t="s">
        <v>3370</v>
      </c>
      <c r="B7001" t="s">
        <v>3926</v>
      </c>
      <c r="C7001" s="1">
        <v>44960</v>
      </c>
      <c r="D7001" s="1">
        <v>45003</v>
      </c>
      <c r="E7001">
        <f t="shared" si="109"/>
        <v>1</v>
      </c>
      <c r="F7001" t="str">
        <f>VLOOKUP(B7001,campaign!$A$2:$B$18,2,FALSE)</f>
        <v>BuysViaMailOrder</v>
      </c>
      <c r="G7001">
        <f>VLOOKUP(F7001,campaign!$B$2:$D$18,3,FALSE)</f>
        <v>25</v>
      </c>
    </row>
    <row r="7002" spans="1:7" x14ac:dyDescent="0.3">
      <c r="A7002" t="s">
        <v>3370</v>
      </c>
      <c r="B7002" t="s">
        <v>3926</v>
      </c>
      <c r="C7002" s="1">
        <v>44960</v>
      </c>
      <c r="D7002" s="1">
        <v>45031</v>
      </c>
      <c r="E7002">
        <f t="shared" si="109"/>
        <v>2</v>
      </c>
      <c r="F7002" t="str">
        <f>VLOOKUP(B7002,campaign!$A$2:$B$18,2,FALSE)</f>
        <v>BuysViaMailOrder</v>
      </c>
      <c r="G7002">
        <f>VLOOKUP(F7002,campaign!$B$2:$D$18,3,FALSE)</f>
        <v>25</v>
      </c>
    </row>
    <row r="7003" spans="1:7" x14ac:dyDescent="0.3">
      <c r="A7003" t="s">
        <v>3370</v>
      </c>
      <c r="B7003" t="s">
        <v>3926</v>
      </c>
      <c r="C7003" s="1">
        <v>44960</v>
      </c>
      <c r="D7003" s="1">
        <v>45052</v>
      </c>
      <c r="E7003">
        <f t="shared" si="109"/>
        <v>3</v>
      </c>
      <c r="F7003" t="str">
        <f>VLOOKUP(B7003,campaign!$A$2:$B$18,2,FALSE)</f>
        <v>BuysViaMailOrder</v>
      </c>
      <c r="G7003">
        <f>VLOOKUP(F7003,campaign!$B$2:$D$18,3,FALSE)</f>
        <v>25</v>
      </c>
    </row>
    <row r="7004" spans="1:7" x14ac:dyDescent="0.3">
      <c r="A7004" t="s">
        <v>3371</v>
      </c>
      <c r="B7004" t="s">
        <v>3929</v>
      </c>
      <c r="C7004" s="1">
        <v>44792</v>
      </c>
      <c r="D7004" s="1">
        <v>44792</v>
      </c>
      <c r="E7004">
        <f t="shared" si="109"/>
        <v>0</v>
      </c>
      <c r="F7004" t="str">
        <f>VLOOKUP(B7004,campaign!$A$2:$B$18,2,FALSE)</f>
        <v>NonUSTravel</v>
      </c>
      <c r="G7004">
        <f>VLOOKUP(F7004,campaign!$B$2:$D$18,3,FALSE)</f>
        <v>66</v>
      </c>
    </row>
    <row r="7005" spans="1:7" x14ac:dyDescent="0.3">
      <c r="A7005" t="s">
        <v>3371</v>
      </c>
      <c r="B7005" t="s">
        <v>3929</v>
      </c>
      <c r="C7005" s="1">
        <v>44792</v>
      </c>
      <c r="D7005" s="1">
        <v>44830</v>
      </c>
      <c r="E7005">
        <f t="shared" si="109"/>
        <v>1</v>
      </c>
      <c r="F7005" t="str">
        <f>VLOOKUP(B7005,campaign!$A$2:$B$18,2,FALSE)</f>
        <v>NonUSTravel</v>
      </c>
      <c r="G7005">
        <f>VLOOKUP(F7005,campaign!$B$2:$D$18,3,FALSE)</f>
        <v>66</v>
      </c>
    </row>
    <row r="7006" spans="1:7" x14ac:dyDescent="0.3">
      <c r="A7006" t="s">
        <v>3371</v>
      </c>
      <c r="B7006" t="s">
        <v>3929</v>
      </c>
      <c r="C7006" s="1">
        <v>44792</v>
      </c>
      <c r="D7006" s="1">
        <v>44860</v>
      </c>
      <c r="E7006">
        <f t="shared" si="109"/>
        <v>2</v>
      </c>
      <c r="F7006" t="str">
        <f>VLOOKUP(B7006,campaign!$A$2:$B$18,2,FALSE)</f>
        <v>NonUSTravel</v>
      </c>
      <c r="G7006">
        <f>VLOOKUP(F7006,campaign!$B$2:$D$18,3,FALSE)</f>
        <v>66</v>
      </c>
    </row>
    <row r="7007" spans="1:7" x14ac:dyDescent="0.3">
      <c r="A7007" t="s">
        <v>3371</v>
      </c>
      <c r="B7007" t="s">
        <v>3929</v>
      </c>
      <c r="C7007" s="1">
        <v>44792</v>
      </c>
      <c r="D7007" s="1">
        <v>44894</v>
      </c>
      <c r="E7007">
        <f t="shared" si="109"/>
        <v>3</v>
      </c>
      <c r="F7007" t="str">
        <f>VLOOKUP(B7007,campaign!$A$2:$B$18,2,FALSE)</f>
        <v>NonUSTravel</v>
      </c>
      <c r="G7007">
        <f>VLOOKUP(F7007,campaign!$B$2:$D$18,3,FALSE)</f>
        <v>66</v>
      </c>
    </row>
    <row r="7008" spans="1:7" x14ac:dyDescent="0.3">
      <c r="A7008" t="s">
        <v>3371</v>
      </c>
      <c r="B7008" t="s">
        <v>3929</v>
      </c>
      <c r="C7008" s="1">
        <v>44792</v>
      </c>
      <c r="D7008" s="1">
        <v>44922</v>
      </c>
      <c r="E7008">
        <f t="shared" si="109"/>
        <v>4</v>
      </c>
      <c r="F7008" t="str">
        <f>VLOOKUP(B7008,campaign!$A$2:$B$18,2,FALSE)</f>
        <v>NonUSTravel</v>
      </c>
      <c r="G7008">
        <f>VLOOKUP(F7008,campaign!$B$2:$D$18,3,FALSE)</f>
        <v>66</v>
      </c>
    </row>
    <row r="7009" spans="1:7" x14ac:dyDescent="0.3">
      <c r="A7009" t="s">
        <v>3371</v>
      </c>
      <c r="B7009" t="s">
        <v>3929</v>
      </c>
      <c r="C7009" s="1">
        <v>44792</v>
      </c>
      <c r="D7009" s="1">
        <v>44947</v>
      </c>
      <c r="E7009">
        <f t="shared" si="109"/>
        <v>5</v>
      </c>
      <c r="F7009" t="str">
        <f>VLOOKUP(B7009,campaign!$A$2:$B$18,2,FALSE)</f>
        <v>NonUSTravel</v>
      </c>
      <c r="G7009">
        <f>VLOOKUP(F7009,campaign!$B$2:$D$18,3,FALSE)</f>
        <v>66</v>
      </c>
    </row>
    <row r="7010" spans="1:7" x14ac:dyDescent="0.3">
      <c r="A7010" t="s">
        <v>3371</v>
      </c>
      <c r="B7010" t="s">
        <v>3929</v>
      </c>
      <c r="C7010" s="1">
        <v>44792</v>
      </c>
      <c r="D7010" s="1">
        <v>44984</v>
      </c>
      <c r="E7010">
        <f t="shared" si="109"/>
        <v>6</v>
      </c>
      <c r="F7010" t="str">
        <f>VLOOKUP(B7010,campaign!$A$2:$B$18,2,FALSE)</f>
        <v>NonUSTravel</v>
      </c>
      <c r="G7010">
        <f>VLOOKUP(F7010,campaign!$B$2:$D$18,3,FALSE)</f>
        <v>66</v>
      </c>
    </row>
    <row r="7011" spans="1:7" x14ac:dyDescent="0.3">
      <c r="A7011" t="s">
        <v>3371</v>
      </c>
      <c r="B7011" t="s">
        <v>3929</v>
      </c>
      <c r="C7011" s="1">
        <v>44792</v>
      </c>
      <c r="D7011" s="1">
        <v>45008</v>
      </c>
      <c r="E7011">
        <f t="shared" si="109"/>
        <v>7</v>
      </c>
      <c r="F7011" t="str">
        <f>VLOOKUP(B7011,campaign!$A$2:$B$18,2,FALSE)</f>
        <v>NonUSTravel</v>
      </c>
      <c r="G7011">
        <f>VLOOKUP(F7011,campaign!$B$2:$D$18,3,FALSE)</f>
        <v>66</v>
      </c>
    </row>
    <row r="7012" spans="1:7" x14ac:dyDescent="0.3">
      <c r="A7012" t="s">
        <v>3371</v>
      </c>
      <c r="B7012" t="s">
        <v>3929</v>
      </c>
      <c r="C7012" s="1">
        <v>44792</v>
      </c>
      <c r="D7012" s="1">
        <v>45044</v>
      </c>
      <c r="E7012">
        <f t="shared" si="109"/>
        <v>8</v>
      </c>
      <c r="F7012" t="str">
        <f>VLOOKUP(B7012,campaign!$A$2:$B$18,2,FALSE)</f>
        <v>NonUSTravel</v>
      </c>
      <c r="G7012">
        <f>VLOOKUP(F7012,campaign!$B$2:$D$18,3,FALSE)</f>
        <v>66</v>
      </c>
    </row>
    <row r="7013" spans="1:7" x14ac:dyDescent="0.3">
      <c r="A7013" t="s">
        <v>3371</v>
      </c>
      <c r="B7013" t="s">
        <v>3929</v>
      </c>
      <c r="C7013" s="1">
        <v>44792</v>
      </c>
      <c r="D7013" s="1">
        <v>45076</v>
      </c>
      <c r="E7013">
        <f t="shared" si="109"/>
        <v>9</v>
      </c>
      <c r="F7013" t="str">
        <f>VLOOKUP(B7013,campaign!$A$2:$B$18,2,FALSE)</f>
        <v>NonUSTravel</v>
      </c>
      <c r="G7013">
        <f>VLOOKUP(F7013,campaign!$B$2:$D$18,3,FALSE)</f>
        <v>66</v>
      </c>
    </row>
    <row r="7014" spans="1:7" x14ac:dyDescent="0.3">
      <c r="A7014" t="s">
        <v>3371</v>
      </c>
      <c r="B7014" t="s">
        <v>3929</v>
      </c>
      <c r="C7014" s="1">
        <v>44792</v>
      </c>
      <c r="D7014" s="1">
        <v>45079</v>
      </c>
      <c r="E7014">
        <f t="shared" si="109"/>
        <v>9</v>
      </c>
      <c r="F7014" t="str">
        <f>VLOOKUP(B7014,campaign!$A$2:$B$18,2,FALSE)</f>
        <v>NonUSTravel</v>
      </c>
      <c r="G7014">
        <f>VLOOKUP(F7014,campaign!$B$2:$D$18,3,FALSE)</f>
        <v>66</v>
      </c>
    </row>
    <row r="7015" spans="1:7" x14ac:dyDescent="0.3">
      <c r="A7015" t="s">
        <v>3371</v>
      </c>
      <c r="B7015" t="s">
        <v>3953</v>
      </c>
      <c r="C7015" s="1">
        <v>44898</v>
      </c>
      <c r="D7015" s="1">
        <v>44898</v>
      </c>
      <c r="E7015">
        <f t="shared" si="109"/>
        <v>0</v>
      </c>
      <c r="F7015" t="str">
        <f>VLOOKUP(B7015,campaign!$A$2:$B$18,2,FALSE)</f>
        <v>MaritalStatus</v>
      </c>
      <c r="G7015">
        <f>VLOOKUP(F7015,campaign!$B$2:$D$18,3,FALSE)</f>
        <v>29</v>
      </c>
    </row>
    <row r="7016" spans="1:7" x14ac:dyDescent="0.3">
      <c r="A7016" t="s">
        <v>3371</v>
      </c>
      <c r="B7016" t="s">
        <v>3953</v>
      </c>
      <c r="C7016" s="1">
        <v>44898</v>
      </c>
      <c r="D7016" s="1">
        <v>44936</v>
      </c>
      <c r="E7016">
        <f t="shared" si="109"/>
        <v>1</v>
      </c>
      <c r="F7016" t="str">
        <f>VLOOKUP(B7016,campaign!$A$2:$B$18,2,FALSE)</f>
        <v>MaritalStatus</v>
      </c>
      <c r="G7016">
        <f>VLOOKUP(F7016,campaign!$B$2:$D$18,3,FALSE)</f>
        <v>29</v>
      </c>
    </row>
    <row r="7017" spans="1:7" x14ac:dyDescent="0.3">
      <c r="A7017" t="s">
        <v>3371</v>
      </c>
      <c r="B7017" t="s">
        <v>3953</v>
      </c>
      <c r="C7017" s="1">
        <v>44898</v>
      </c>
      <c r="D7017" s="1">
        <v>44967</v>
      </c>
      <c r="E7017">
        <f t="shared" si="109"/>
        <v>2</v>
      </c>
      <c r="F7017" t="str">
        <f>VLOOKUP(B7017,campaign!$A$2:$B$18,2,FALSE)</f>
        <v>MaritalStatus</v>
      </c>
      <c r="G7017">
        <f>VLOOKUP(F7017,campaign!$B$2:$D$18,3,FALSE)</f>
        <v>29</v>
      </c>
    </row>
    <row r="7018" spans="1:7" x14ac:dyDescent="0.3">
      <c r="A7018" t="s">
        <v>3371</v>
      </c>
      <c r="B7018" t="s">
        <v>3953</v>
      </c>
      <c r="C7018" s="1">
        <v>44898</v>
      </c>
      <c r="D7018" s="1">
        <v>44998</v>
      </c>
      <c r="E7018">
        <f t="shared" si="109"/>
        <v>3</v>
      </c>
      <c r="F7018" t="str">
        <f>VLOOKUP(B7018,campaign!$A$2:$B$18,2,FALSE)</f>
        <v>MaritalStatus</v>
      </c>
      <c r="G7018">
        <f>VLOOKUP(F7018,campaign!$B$2:$D$18,3,FALSE)</f>
        <v>29</v>
      </c>
    </row>
    <row r="7019" spans="1:7" x14ac:dyDescent="0.3">
      <c r="A7019" t="s">
        <v>3371</v>
      </c>
      <c r="B7019" t="s">
        <v>3953</v>
      </c>
      <c r="C7019" s="1">
        <v>44898</v>
      </c>
      <c r="D7019" s="1">
        <v>45030</v>
      </c>
      <c r="E7019">
        <f t="shared" si="109"/>
        <v>4</v>
      </c>
      <c r="F7019" t="str">
        <f>VLOOKUP(B7019,campaign!$A$2:$B$18,2,FALSE)</f>
        <v>MaritalStatus</v>
      </c>
      <c r="G7019">
        <f>VLOOKUP(F7019,campaign!$B$2:$D$18,3,FALSE)</f>
        <v>29</v>
      </c>
    </row>
    <row r="7020" spans="1:7" x14ac:dyDescent="0.3">
      <c r="A7020" t="s">
        <v>3371</v>
      </c>
      <c r="B7020" t="s">
        <v>3953</v>
      </c>
      <c r="C7020" s="1">
        <v>44898</v>
      </c>
      <c r="D7020" s="1">
        <v>45063</v>
      </c>
      <c r="E7020">
        <f t="shared" si="109"/>
        <v>5</v>
      </c>
      <c r="F7020" t="str">
        <f>VLOOKUP(B7020,campaign!$A$2:$B$18,2,FALSE)</f>
        <v>MaritalStatus</v>
      </c>
      <c r="G7020">
        <f>VLOOKUP(F7020,campaign!$B$2:$D$18,3,FALSE)</f>
        <v>29</v>
      </c>
    </row>
    <row r="7021" spans="1:7" x14ac:dyDescent="0.3">
      <c r="A7021" t="s">
        <v>3372</v>
      </c>
      <c r="B7021" t="s">
        <v>3926</v>
      </c>
      <c r="C7021" s="1">
        <v>44853</v>
      </c>
      <c r="D7021" s="1">
        <v>44853</v>
      </c>
      <c r="E7021">
        <f t="shared" si="109"/>
        <v>0</v>
      </c>
      <c r="F7021" t="str">
        <f>VLOOKUP(B7021,campaign!$A$2:$B$18,2,FALSE)</f>
        <v>BuysViaMailOrder</v>
      </c>
      <c r="G7021">
        <f>VLOOKUP(F7021,campaign!$B$2:$D$18,3,FALSE)</f>
        <v>25</v>
      </c>
    </row>
    <row r="7022" spans="1:7" x14ac:dyDescent="0.3">
      <c r="A7022" t="s">
        <v>3372</v>
      </c>
      <c r="B7022" t="s">
        <v>3926</v>
      </c>
      <c r="C7022" s="1">
        <v>44853</v>
      </c>
      <c r="D7022" s="1">
        <v>44899</v>
      </c>
      <c r="E7022">
        <f t="shared" si="109"/>
        <v>1</v>
      </c>
      <c r="F7022" t="str">
        <f>VLOOKUP(B7022,campaign!$A$2:$B$18,2,FALSE)</f>
        <v>BuysViaMailOrder</v>
      </c>
      <c r="G7022">
        <f>VLOOKUP(F7022,campaign!$B$2:$D$18,3,FALSE)</f>
        <v>25</v>
      </c>
    </row>
    <row r="7023" spans="1:7" x14ac:dyDescent="0.3">
      <c r="A7023" t="s">
        <v>3372</v>
      </c>
      <c r="B7023" t="s">
        <v>3926</v>
      </c>
      <c r="C7023" s="1">
        <v>44853</v>
      </c>
      <c r="D7023" s="1">
        <v>44929</v>
      </c>
      <c r="E7023">
        <f t="shared" si="109"/>
        <v>2</v>
      </c>
      <c r="F7023" t="str">
        <f>VLOOKUP(B7023,campaign!$A$2:$B$18,2,FALSE)</f>
        <v>BuysViaMailOrder</v>
      </c>
      <c r="G7023">
        <f>VLOOKUP(F7023,campaign!$B$2:$D$18,3,FALSE)</f>
        <v>25</v>
      </c>
    </row>
    <row r="7024" spans="1:7" x14ac:dyDescent="0.3">
      <c r="A7024" t="s">
        <v>3372</v>
      </c>
      <c r="B7024" t="s">
        <v>3926</v>
      </c>
      <c r="C7024" s="1">
        <v>44853</v>
      </c>
      <c r="D7024" s="1">
        <v>44960</v>
      </c>
      <c r="E7024">
        <f t="shared" si="109"/>
        <v>3</v>
      </c>
      <c r="F7024" t="str">
        <f>VLOOKUP(B7024,campaign!$A$2:$B$18,2,FALSE)</f>
        <v>BuysViaMailOrder</v>
      </c>
      <c r="G7024">
        <f>VLOOKUP(F7024,campaign!$B$2:$D$18,3,FALSE)</f>
        <v>25</v>
      </c>
    </row>
    <row r="7025" spans="1:7" x14ac:dyDescent="0.3">
      <c r="A7025" t="s">
        <v>3372</v>
      </c>
      <c r="B7025" t="s">
        <v>3926</v>
      </c>
      <c r="C7025" s="1">
        <v>44853</v>
      </c>
      <c r="D7025" s="1">
        <v>45013</v>
      </c>
      <c r="E7025">
        <f t="shared" si="109"/>
        <v>5</v>
      </c>
      <c r="F7025" t="str">
        <f>VLOOKUP(B7025,campaign!$A$2:$B$18,2,FALSE)</f>
        <v>BuysViaMailOrder</v>
      </c>
      <c r="G7025">
        <f>VLOOKUP(F7025,campaign!$B$2:$D$18,3,FALSE)</f>
        <v>25</v>
      </c>
    </row>
    <row r="7026" spans="1:7" x14ac:dyDescent="0.3">
      <c r="A7026" t="s">
        <v>3372</v>
      </c>
      <c r="B7026" t="s">
        <v>3926</v>
      </c>
      <c r="C7026" s="1">
        <v>44853</v>
      </c>
      <c r="D7026" s="1">
        <v>45074</v>
      </c>
      <c r="E7026">
        <f t="shared" si="109"/>
        <v>7</v>
      </c>
      <c r="F7026" t="str">
        <f>VLOOKUP(B7026,campaign!$A$2:$B$18,2,FALSE)</f>
        <v>BuysViaMailOrder</v>
      </c>
      <c r="G7026">
        <f>VLOOKUP(F7026,campaign!$B$2:$D$18,3,FALSE)</f>
        <v>25</v>
      </c>
    </row>
    <row r="7027" spans="1:7" x14ac:dyDescent="0.3">
      <c r="A7027" t="s">
        <v>3372</v>
      </c>
      <c r="B7027" t="s">
        <v>3922</v>
      </c>
      <c r="C7027" s="1">
        <v>45004</v>
      </c>
      <c r="D7027" s="1">
        <v>45004</v>
      </c>
      <c r="E7027">
        <f t="shared" si="109"/>
        <v>0</v>
      </c>
      <c r="F7027" t="str">
        <f>VLOOKUP(B7027,campaign!$A$2:$B$18,2,FALSE)</f>
        <v>HandsetWebCapable</v>
      </c>
      <c r="G7027">
        <f>VLOOKUP(F7027,campaign!$B$2:$D$18,3,FALSE)</f>
        <v>62</v>
      </c>
    </row>
    <row r="7028" spans="1:7" x14ac:dyDescent="0.3">
      <c r="A7028" t="s">
        <v>3372</v>
      </c>
      <c r="B7028" t="s">
        <v>3922</v>
      </c>
      <c r="C7028" s="1">
        <v>45004</v>
      </c>
      <c r="D7028" s="1">
        <v>45040</v>
      </c>
      <c r="E7028">
        <f t="shared" si="109"/>
        <v>1</v>
      </c>
      <c r="F7028" t="str">
        <f>VLOOKUP(B7028,campaign!$A$2:$B$18,2,FALSE)</f>
        <v>HandsetWebCapable</v>
      </c>
      <c r="G7028">
        <f>VLOOKUP(F7028,campaign!$B$2:$D$18,3,FALSE)</f>
        <v>62</v>
      </c>
    </row>
    <row r="7029" spans="1:7" x14ac:dyDescent="0.3">
      <c r="A7029" t="s">
        <v>3372</v>
      </c>
      <c r="B7029" t="s">
        <v>3922</v>
      </c>
      <c r="C7029" s="1">
        <v>45004</v>
      </c>
      <c r="D7029" s="1">
        <v>45066</v>
      </c>
      <c r="E7029">
        <f t="shared" si="109"/>
        <v>2</v>
      </c>
      <c r="F7029" t="str">
        <f>VLOOKUP(B7029,campaign!$A$2:$B$18,2,FALSE)</f>
        <v>HandsetWebCapable</v>
      </c>
      <c r="G7029">
        <f>VLOOKUP(F7029,campaign!$B$2:$D$18,3,FALSE)</f>
        <v>62</v>
      </c>
    </row>
    <row r="7030" spans="1:7" x14ac:dyDescent="0.3">
      <c r="A7030" t="s">
        <v>3372</v>
      </c>
      <c r="B7030" t="s">
        <v>3922</v>
      </c>
      <c r="C7030" s="1">
        <v>45004</v>
      </c>
      <c r="D7030" s="1">
        <v>45080</v>
      </c>
      <c r="E7030">
        <f t="shared" si="109"/>
        <v>2</v>
      </c>
      <c r="F7030" t="str">
        <f>VLOOKUP(B7030,campaign!$A$2:$B$18,2,FALSE)</f>
        <v>HandsetWebCapable</v>
      </c>
      <c r="G7030">
        <f>VLOOKUP(F7030,campaign!$B$2:$D$18,3,FALSE)</f>
        <v>62</v>
      </c>
    </row>
    <row r="7031" spans="1:7" x14ac:dyDescent="0.3">
      <c r="A7031" t="s">
        <v>3373</v>
      </c>
      <c r="B7031" t="s">
        <v>3920</v>
      </c>
      <c r="C7031" s="1">
        <v>44810</v>
      </c>
      <c r="D7031" s="1">
        <v>44810</v>
      </c>
      <c r="E7031">
        <f t="shared" si="109"/>
        <v>0</v>
      </c>
      <c r="F7031" t="str">
        <f>VLOOKUP(B7031,campaign!$A$2:$B$18,2,FALSE)</f>
        <v>ChildrenInHH</v>
      </c>
      <c r="G7031">
        <f>VLOOKUP(F7031,campaign!$B$2:$D$18,3,FALSE)</f>
        <v>10</v>
      </c>
    </row>
    <row r="7032" spans="1:7" x14ac:dyDescent="0.3">
      <c r="A7032" t="s">
        <v>3373</v>
      </c>
      <c r="B7032" t="s">
        <v>3920</v>
      </c>
      <c r="C7032" s="1">
        <v>44810</v>
      </c>
      <c r="D7032" s="1">
        <v>44845</v>
      </c>
      <c r="E7032">
        <f t="shared" si="109"/>
        <v>1</v>
      </c>
      <c r="F7032" t="str">
        <f>VLOOKUP(B7032,campaign!$A$2:$B$18,2,FALSE)</f>
        <v>ChildrenInHH</v>
      </c>
      <c r="G7032">
        <f>VLOOKUP(F7032,campaign!$B$2:$D$18,3,FALSE)</f>
        <v>10</v>
      </c>
    </row>
    <row r="7033" spans="1:7" x14ac:dyDescent="0.3">
      <c r="A7033" t="s">
        <v>3373</v>
      </c>
      <c r="B7033" t="s">
        <v>3920</v>
      </c>
      <c r="C7033" s="1">
        <v>44810</v>
      </c>
      <c r="D7033" s="1">
        <v>44875</v>
      </c>
      <c r="E7033">
        <f t="shared" si="109"/>
        <v>2</v>
      </c>
      <c r="F7033" t="str">
        <f>VLOOKUP(B7033,campaign!$A$2:$B$18,2,FALSE)</f>
        <v>ChildrenInHH</v>
      </c>
      <c r="G7033">
        <f>VLOOKUP(F7033,campaign!$B$2:$D$18,3,FALSE)</f>
        <v>10</v>
      </c>
    </row>
    <row r="7034" spans="1:7" x14ac:dyDescent="0.3">
      <c r="A7034" t="s">
        <v>3373</v>
      </c>
      <c r="B7034" t="s">
        <v>3920</v>
      </c>
      <c r="C7034" s="1">
        <v>44810</v>
      </c>
      <c r="D7034" s="1">
        <v>44911</v>
      </c>
      <c r="E7034">
        <f t="shared" si="109"/>
        <v>3</v>
      </c>
      <c r="F7034" t="str">
        <f>VLOOKUP(B7034,campaign!$A$2:$B$18,2,FALSE)</f>
        <v>ChildrenInHH</v>
      </c>
      <c r="G7034">
        <f>VLOOKUP(F7034,campaign!$B$2:$D$18,3,FALSE)</f>
        <v>10</v>
      </c>
    </row>
    <row r="7035" spans="1:7" x14ac:dyDescent="0.3">
      <c r="A7035" t="s">
        <v>3373</v>
      </c>
      <c r="B7035" t="s">
        <v>3920</v>
      </c>
      <c r="C7035" s="1">
        <v>44810</v>
      </c>
      <c r="D7035" s="1">
        <v>44933</v>
      </c>
      <c r="E7035">
        <f t="shared" si="109"/>
        <v>4</v>
      </c>
      <c r="F7035" t="str">
        <f>VLOOKUP(B7035,campaign!$A$2:$B$18,2,FALSE)</f>
        <v>ChildrenInHH</v>
      </c>
      <c r="G7035">
        <f>VLOOKUP(F7035,campaign!$B$2:$D$18,3,FALSE)</f>
        <v>10</v>
      </c>
    </row>
    <row r="7036" spans="1:7" x14ac:dyDescent="0.3">
      <c r="A7036" t="s">
        <v>3373</v>
      </c>
      <c r="B7036" t="s">
        <v>3920</v>
      </c>
      <c r="C7036" s="1">
        <v>44810</v>
      </c>
      <c r="D7036" s="1">
        <v>44970</v>
      </c>
      <c r="E7036">
        <f t="shared" si="109"/>
        <v>5</v>
      </c>
      <c r="F7036" t="str">
        <f>VLOOKUP(B7036,campaign!$A$2:$B$18,2,FALSE)</f>
        <v>ChildrenInHH</v>
      </c>
      <c r="G7036">
        <f>VLOOKUP(F7036,campaign!$B$2:$D$18,3,FALSE)</f>
        <v>10</v>
      </c>
    </row>
    <row r="7037" spans="1:7" x14ac:dyDescent="0.3">
      <c r="A7037" t="s">
        <v>3373</v>
      </c>
      <c r="B7037" t="s">
        <v>3920</v>
      </c>
      <c r="C7037" s="1">
        <v>44810</v>
      </c>
      <c r="D7037" s="1">
        <v>44992</v>
      </c>
      <c r="E7037">
        <f t="shared" si="109"/>
        <v>6</v>
      </c>
      <c r="F7037" t="str">
        <f>VLOOKUP(B7037,campaign!$A$2:$B$18,2,FALSE)</f>
        <v>ChildrenInHH</v>
      </c>
      <c r="G7037">
        <f>VLOOKUP(F7037,campaign!$B$2:$D$18,3,FALSE)</f>
        <v>10</v>
      </c>
    </row>
    <row r="7038" spans="1:7" x14ac:dyDescent="0.3">
      <c r="A7038" t="s">
        <v>3373</v>
      </c>
      <c r="B7038" t="s">
        <v>3920</v>
      </c>
      <c r="C7038" s="1">
        <v>44810</v>
      </c>
      <c r="D7038" s="1">
        <v>45022</v>
      </c>
      <c r="E7038">
        <f t="shared" si="109"/>
        <v>7</v>
      </c>
      <c r="F7038" t="str">
        <f>VLOOKUP(B7038,campaign!$A$2:$B$18,2,FALSE)</f>
        <v>ChildrenInHH</v>
      </c>
      <c r="G7038">
        <f>VLOOKUP(F7038,campaign!$B$2:$D$18,3,FALSE)</f>
        <v>10</v>
      </c>
    </row>
    <row r="7039" spans="1:7" x14ac:dyDescent="0.3">
      <c r="A7039" t="s">
        <v>3373</v>
      </c>
      <c r="B7039" t="s">
        <v>3920</v>
      </c>
      <c r="C7039" s="1">
        <v>44810</v>
      </c>
      <c r="D7039" s="1">
        <v>45057</v>
      </c>
      <c r="E7039">
        <f t="shared" si="109"/>
        <v>8</v>
      </c>
      <c r="F7039" t="str">
        <f>VLOOKUP(B7039,campaign!$A$2:$B$18,2,FALSE)</f>
        <v>ChildrenInHH</v>
      </c>
      <c r="G7039">
        <f>VLOOKUP(F7039,campaign!$B$2:$D$18,3,FALSE)</f>
        <v>10</v>
      </c>
    </row>
    <row r="7040" spans="1:7" x14ac:dyDescent="0.3">
      <c r="A7040" t="s">
        <v>3373</v>
      </c>
      <c r="B7040" t="s">
        <v>3947</v>
      </c>
      <c r="C7040" s="1">
        <v>44877</v>
      </c>
      <c r="D7040" s="1">
        <v>44877</v>
      </c>
      <c r="E7040">
        <f t="shared" si="109"/>
        <v>0</v>
      </c>
      <c r="F7040" t="str">
        <f>VLOOKUP(B7040,campaign!$A$2:$B$18,2,FALSE)</f>
        <v>OwnsComputer</v>
      </c>
      <c r="G7040">
        <f>VLOOKUP(F7040,campaign!$B$2:$D$18,3,FALSE)</f>
        <v>62</v>
      </c>
    </row>
    <row r="7041" spans="1:7" x14ac:dyDescent="0.3">
      <c r="A7041" t="s">
        <v>3373</v>
      </c>
      <c r="B7041" t="s">
        <v>3947</v>
      </c>
      <c r="C7041" s="1">
        <v>44877</v>
      </c>
      <c r="D7041" s="1">
        <v>44910</v>
      </c>
      <c r="E7041">
        <f t="shared" si="109"/>
        <v>1</v>
      </c>
      <c r="F7041" t="str">
        <f>VLOOKUP(B7041,campaign!$A$2:$B$18,2,FALSE)</f>
        <v>OwnsComputer</v>
      </c>
      <c r="G7041">
        <f>VLOOKUP(F7041,campaign!$B$2:$D$18,3,FALSE)</f>
        <v>62</v>
      </c>
    </row>
    <row r="7042" spans="1:7" x14ac:dyDescent="0.3">
      <c r="A7042" t="s">
        <v>3373</v>
      </c>
      <c r="B7042" t="s">
        <v>3947</v>
      </c>
      <c r="C7042" s="1">
        <v>44877</v>
      </c>
      <c r="D7042" s="1">
        <v>44952</v>
      </c>
      <c r="E7042">
        <f t="shared" si="109"/>
        <v>2</v>
      </c>
      <c r="F7042" t="str">
        <f>VLOOKUP(B7042,campaign!$A$2:$B$18,2,FALSE)</f>
        <v>OwnsComputer</v>
      </c>
      <c r="G7042">
        <f>VLOOKUP(F7042,campaign!$B$2:$D$18,3,FALSE)</f>
        <v>62</v>
      </c>
    </row>
    <row r="7043" spans="1:7" x14ac:dyDescent="0.3">
      <c r="A7043" t="s">
        <v>3373</v>
      </c>
      <c r="B7043" t="s">
        <v>3947</v>
      </c>
      <c r="C7043" s="1">
        <v>44877</v>
      </c>
      <c r="D7043" s="1">
        <v>44982</v>
      </c>
      <c r="E7043">
        <f t="shared" ref="E7043:E7106" si="110">DATEDIF(C7043,D7043,"M")</f>
        <v>3</v>
      </c>
      <c r="F7043" t="str">
        <f>VLOOKUP(B7043,campaign!$A$2:$B$18,2,FALSE)</f>
        <v>OwnsComputer</v>
      </c>
      <c r="G7043">
        <f>VLOOKUP(F7043,campaign!$B$2:$D$18,3,FALSE)</f>
        <v>62</v>
      </c>
    </row>
    <row r="7044" spans="1:7" x14ac:dyDescent="0.3">
      <c r="A7044" t="s">
        <v>3373</v>
      </c>
      <c r="B7044" t="s">
        <v>3947</v>
      </c>
      <c r="C7044" s="1">
        <v>44877</v>
      </c>
      <c r="D7044" s="1">
        <v>45009</v>
      </c>
      <c r="E7044">
        <f t="shared" si="110"/>
        <v>4</v>
      </c>
      <c r="F7044" t="str">
        <f>VLOOKUP(B7044,campaign!$A$2:$B$18,2,FALSE)</f>
        <v>OwnsComputer</v>
      </c>
      <c r="G7044">
        <f>VLOOKUP(F7044,campaign!$B$2:$D$18,3,FALSE)</f>
        <v>62</v>
      </c>
    </row>
    <row r="7045" spans="1:7" x14ac:dyDescent="0.3">
      <c r="A7045" t="s">
        <v>3373</v>
      </c>
      <c r="B7045" t="s">
        <v>3947</v>
      </c>
      <c r="C7045" s="1">
        <v>44877</v>
      </c>
      <c r="D7045" s="1">
        <v>45038</v>
      </c>
      <c r="E7045">
        <f t="shared" si="110"/>
        <v>5</v>
      </c>
      <c r="F7045" t="str">
        <f>VLOOKUP(B7045,campaign!$A$2:$B$18,2,FALSE)</f>
        <v>OwnsComputer</v>
      </c>
      <c r="G7045">
        <f>VLOOKUP(F7045,campaign!$B$2:$D$18,3,FALSE)</f>
        <v>62</v>
      </c>
    </row>
    <row r="7046" spans="1:7" x14ac:dyDescent="0.3">
      <c r="A7046" t="s">
        <v>3373</v>
      </c>
      <c r="B7046" t="s">
        <v>3947</v>
      </c>
      <c r="C7046" s="1">
        <v>44877</v>
      </c>
      <c r="D7046" s="1">
        <v>45071</v>
      </c>
      <c r="E7046">
        <f t="shared" si="110"/>
        <v>6</v>
      </c>
      <c r="F7046" t="str">
        <f>VLOOKUP(B7046,campaign!$A$2:$B$18,2,FALSE)</f>
        <v>OwnsComputer</v>
      </c>
      <c r="G7046">
        <f>VLOOKUP(F7046,campaign!$B$2:$D$18,3,FALSE)</f>
        <v>62</v>
      </c>
    </row>
    <row r="7047" spans="1:7" x14ac:dyDescent="0.3">
      <c r="A7047" t="s">
        <v>3374</v>
      </c>
      <c r="B7047" t="s">
        <v>3952</v>
      </c>
      <c r="C7047" s="1">
        <v>44781</v>
      </c>
      <c r="D7047" s="1">
        <v>44781</v>
      </c>
      <c r="E7047">
        <f t="shared" si="110"/>
        <v>0</v>
      </c>
      <c r="F7047" t="str">
        <f>VLOOKUP(B7047,campaign!$A$2:$B$18,2,FALSE)</f>
        <v>MadeCallToRetentionTeam</v>
      </c>
      <c r="G7047">
        <f>VLOOKUP(F7047,campaign!$B$2:$D$18,3,FALSE)</f>
        <v>16</v>
      </c>
    </row>
    <row r="7048" spans="1:7" x14ac:dyDescent="0.3">
      <c r="A7048" t="s">
        <v>3374</v>
      </c>
      <c r="B7048" t="s">
        <v>3952</v>
      </c>
      <c r="C7048" s="1">
        <v>44781</v>
      </c>
      <c r="D7048" s="1">
        <v>44823</v>
      </c>
      <c r="E7048">
        <f t="shared" si="110"/>
        <v>1</v>
      </c>
      <c r="F7048" t="str">
        <f>VLOOKUP(B7048,campaign!$A$2:$B$18,2,FALSE)</f>
        <v>MadeCallToRetentionTeam</v>
      </c>
      <c r="G7048">
        <f>VLOOKUP(F7048,campaign!$B$2:$D$18,3,FALSE)</f>
        <v>16</v>
      </c>
    </row>
    <row r="7049" spans="1:7" x14ac:dyDescent="0.3">
      <c r="A7049" t="s">
        <v>3374</v>
      </c>
      <c r="B7049" t="s">
        <v>3952</v>
      </c>
      <c r="C7049" s="1">
        <v>44781</v>
      </c>
      <c r="D7049" s="1">
        <v>44853</v>
      </c>
      <c r="E7049">
        <f t="shared" si="110"/>
        <v>2</v>
      </c>
      <c r="F7049" t="str">
        <f>VLOOKUP(B7049,campaign!$A$2:$B$18,2,FALSE)</f>
        <v>MadeCallToRetentionTeam</v>
      </c>
      <c r="G7049">
        <f>VLOOKUP(F7049,campaign!$B$2:$D$18,3,FALSE)</f>
        <v>16</v>
      </c>
    </row>
    <row r="7050" spans="1:7" x14ac:dyDescent="0.3">
      <c r="A7050" t="s">
        <v>3374</v>
      </c>
      <c r="B7050" t="s">
        <v>3952</v>
      </c>
      <c r="C7050" s="1">
        <v>44781</v>
      </c>
      <c r="D7050" s="1">
        <v>44879</v>
      </c>
      <c r="E7050">
        <f t="shared" si="110"/>
        <v>3</v>
      </c>
      <c r="F7050" t="str">
        <f>VLOOKUP(B7050,campaign!$A$2:$B$18,2,FALSE)</f>
        <v>MadeCallToRetentionTeam</v>
      </c>
      <c r="G7050">
        <f>VLOOKUP(F7050,campaign!$B$2:$D$18,3,FALSE)</f>
        <v>16</v>
      </c>
    </row>
    <row r="7051" spans="1:7" x14ac:dyDescent="0.3">
      <c r="A7051" t="s">
        <v>3374</v>
      </c>
      <c r="B7051" t="s">
        <v>3952</v>
      </c>
      <c r="C7051" s="1">
        <v>44781</v>
      </c>
      <c r="D7051" s="1">
        <v>44938</v>
      </c>
      <c r="E7051">
        <f t="shared" si="110"/>
        <v>5</v>
      </c>
      <c r="F7051" t="str">
        <f>VLOOKUP(B7051,campaign!$A$2:$B$18,2,FALSE)</f>
        <v>MadeCallToRetentionTeam</v>
      </c>
      <c r="G7051">
        <f>VLOOKUP(F7051,campaign!$B$2:$D$18,3,FALSE)</f>
        <v>16</v>
      </c>
    </row>
    <row r="7052" spans="1:7" x14ac:dyDescent="0.3">
      <c r="A7052" t="s">
        <v>3374</v>
      </c>
      <c r="B7052" t="s">
        <v>3952</v>
      </c>
      <c r="C7052" s="1">
        <v>44781</v>
      </c>
      <c r="D7052" s="1">
        <v>44968</v>
      </c>
      <c r="E7052">
        <f t="shared" si="110"/>
        <v>6</v>
      </c>
      <c r="F7052" t="str">
        <f>VLOOKUP(B7052,campaign!$A$2:$B$18,2,FALSE)</f>
        <v>MadeCallToRetentionTeam</v>
      </c>
      <c r="G7052">
        <f>VLOOKUP(F7052,campaign!$B$2:$D$18,3,FALSE)</f>
        <v>16</v>
      </c>
    </row>
    <row r="7053" spans="1:7" x14ac:dyDescent="0.3">
      <c r="A7053" t="s">
        <v>3374</v>
      </c>
      <c r="B7053" t="s">
        <v>3952</v>
      </c>
      <c r="C7053" s="1">
        <v>44781</v>
      </c>
      <c r="D7053" s="1">
        <v>45001</v>
      </c>
      <c r="E7053">
        <f t="shared" si="110"/>
        <v>7</v>
      </c>
      <c r="F7053" t="str">
        <f>VLOOKUP(B7053,campaign!$A$2:$B$18,2,FALSE)</f>
        <v>MadeCallToRetentionTeam</v>
      </c>
      <c r="G7053">
        <f>VLOOKUP(F7053,campaign!$B$2:$D$18,3,FALSE)</f>
        <v>16</v>
      </c>
    </row>
    <row r="7054" spans="1:7" x14ac:dyDescent="0.3">
      <c r="A7054" t="s">
        <v>3374</v>
      </c>
      <c r="B7054" t="s">
        <v>3952</v>
      </c>
      <c r="C7054" s="1">
        <v>44781</v>
      </c>
      <c r="D7054" s="1">
        <v>45025</v>
      </c>
      <c r="E7054">
        <f t="shared" si="110"/>
        <v>8</v>
      </c>
      <c r="F7054" t="str">
        <f>VLOOKUP(B7054,campaign!$A$2:$B$18,2,FALSE)</f>
        <v>MadeCallToRetentionTeam</v>
      </c>
      <c r="G7054">
        <f>VLOOKUP(F7054,campaign!$B$2:$D$18,3,FALSE)</f>
        <v>16</v>
      </c>
    </row>
    <row r="7055" spans="1:7" x14ac:dyDescent="0.3">
      <c r="A7055" t="s">
        <v>3374</v>
      </c>
      <c r="B7055" t="s">
        <v>3952</v>
      </c>
      <c r="C7055" s="1">
        <v>44781</v>
      </c>
      <c r="D7055" s="1">
        <v>45056</v>
      </c>
      <c r="E7055">
        <f t="shared" si="110"/>
        <v>9</v>
      </c>
      <c r="F7055" t="str">
        <f>VLOOKUP(B7055,campaign!$A$2:$B$18,2,FALSE)</f>
        <v>MadeCallToRetentionTeam</v>
      </c>
      <c r="G7055">
        <f>VLOOKUP(F7055,campaign!$B$2:$D$18,3,FALSE)</f>
        <v>16</v>
      </c>
    </row>
    <row r="7056" spans="1:7" x14ac:dyDescent="0.3">
      <c r="A7056" t="s">
        <v>3374</v>
      </c>
      <c r="B7056" t="s">
        <v>3953</v>
      </c>
      <c r="C7056" s="1">
        <v>44910</v>
      </c>
      <c r="D7056" s="1">
        <v>44910</v>
      </c>
      <c r="E7056">
        <f t="shared" si="110"/>
        <v>0</v>
      </c>
      <c r="F7056" t="str">
        <f>VLOOKUP(B7056,campaign!$A$2:$B$18,2,FALSE)</f>
        <v>MaritalStatus</v>
      </c>
      <c r="G7056">
        <f>VLOOKUP(F7056,campaign!$B$2:$D$18,3,FALSE)</f>
        <v>29</v>
      </c>
    </row>
    <row r="7057" spans="1:7" x14ac:dyDescent="0.3">
      <c r="A7057" t="s">
        <v>3374</v>
      </c>
      <c r="B7057" t="s">
        <v>3953</v>
      </c>
      <c r="C7057" s="1">
        <v>44910</v>
      </c>
      <c r="D7057" s="1">
        <v>44944</v>
      </c>
      <c r="E7057">
        <f t="shared" si="110"/>
        <v>1</v>
      </c>
      <c r="F7057" t="str">
        <f>VLOOKUP(B7057,campaign!$A$2:$B$18,2,FALSE)</f>
        <v>MaritalStatus</v>
      </c>
      <c r="G7057">
        <f>VLOOKUP(F7057,campaign!$B$2:$D$18,3,FALSE)</f>
        <v>29</v>
      </c>
    </row>
    <row r="7058" spans="1:7" x14ac:dyDescent="0.3">
      <c r="A7058" t="s">
        <v>3374</v>
      </c>
      <c r="B7058" t="s">
        <v>3953</v>
      </c>
      <c r="C7058" s="1">
        <v>44910</v>
      </c>
      <c r="D7058" s="1">
        <v>44972</v>
      </c>
      <c r="E7058">
        <f t="shared" si="110"/>
        <v>2</v>
      </c>
      <c r="F7058" t="str">
        <f>VLOOKUP(B7058,campaign!$A$2:$B$18,2,FALSE)</f>
        <v>MaritalStatus</v>
      </c>
      <c r="G7058">
        <f>VLOOKUP(F7058,campaign!$B$2:$D$18,3,FALSE)</f>
        <v>29</v>
      </c>
    </row>
    <row r="7059" spans="1:7" x14ac:dyDescent="0.3">
      <c r="A7059" t="s">
        <v>3374</v>
      </c>
      <c r="B7059" t="s">
        <v>3953</v>
      </c>
      <c r="C7059" s="1">
        <v>44910</v>
      </c>
      <c r="D7059" s="1">
        <v>45002</v>
      </c>
      <c r="E7059">
        <f t="shared" si="110"/>
        <v>3</v>
      </c>
      <c r="F7059" t="str">
        <f>VLOOKUP(B7059,campaign!$A$2:$B$18,2,FALSE)</f>
        <v>MaritalStatus</v>
      </c>
      <c r="G7059">
        <f>VLOOKUP(F7059,campaign!$B$2:$D$18,3,FALSE)</f>
        <v>29</v>
      </c>
    </row>
    <row r="7060" spans="1:7" x14ac:dyDescent="0.3">
      <c r="A7060" t="s">
        <v>3374</v>
      </c>
      <c r="B7060" t="s">
        <v>3953</v>
      </c>
      <c r="C7060" s="1">
        <v>44910</v>
      </c>
      <c r="D7060" s="1">
        <v>45044</v>
      </c>
      <c r="E7060">
        <f t="shared" si="110"/>
        <v>4</v>
      </c>
      <c r="F7060" t="str">
        <f>VLOOKUP(B7060,campaign!$A$2:$B$18,2,FALSE)</f>
        <v>MaritalStatus</v>
      </c>
      <c r="G7060">
        <f>VLOOKUP(F7060,campaign!$B$2:$D$18,3,FALSE)</f>
        <v>29</v>
      </c>
    </row>
    <row r="7061" spans="1:7" x14ac:dyDescent="0.3">
      <c r="A7061" t="s">
        <v>3374</v>
      </c>
      <c r="B7061" t="s">
        <v>3953</v>
      </c>
      <c r="C7061" s="1">
        <v>44910</v>
      </c>
      <c r="D7061" s="1">
        <v>45062</v>
      </c>
      <c r="E7061">
        <f t="shared" si="110"/>
        <v>5</v>
      </c>
      <c r="F7061" t="str">
        <f>VLOOKUP(B7061,campaign!$A$2:$B$18,2,FALSE)</f>
        <v>MaritalStatus</v>
      </c>
      <c r="G7061">
        <f>VLOOKUP(F7061,campaign!$B$2:$D$18,3,FALSE)</f>
        <v>29</v>
      </c>
    </row>
    <row r="7062" spans="1:7" x14ac:dyDescent="0.3">
      <c r="A7062" t="s">
        <v>3375</v>
      </c>
      <c r="B7062" t="s">
        <v>3927</v>
      </c>
      <c r="C7062" s="1">
        <v>44828</v>
      </c>
      <c r="D7062" s="1">
        <v>44828</v>
      </c>
      <c r="E7062">
        <f t="shared" si="110"/>
        <v>0</v>
      </c>
      <c r="F7062" t="str">
        <f>VLOOKUP(B7062,campaign!$A$2:$B$18,2,FALSE)</f>
        <v>RespondsToMailOffers</v>
      </c>
      <c r="G7062">
        <f>VLOOKUP(F7062,campaign!$B$2:$D$18,3,FALSE)</f>
        <v>27</v>
      </c>
    </row>
    <row r="7063" spans="1:7" x14ac:dyDescent="0.3">
      <c r="A7063" t="s">
        <v>3375</v>
      </c>
      <c r="B7063" t="s">
        <v>3927</v>
      </c>
      <c r="C7063" s="1">
        <v>44828</v>
      </c>
      <c r="D7063" s="1">
        <v>44864</v>
      </c>
      <c r="E7063">
        <f t="shared" si="110"/>
        <v>1</v>
      </c>
      <c r="F7063" t="str">
        <f>VLOOKUP(B7063,campaign!$A$2:$B$18,2,FALSE)</f>
        <v>RespondsToMailOffers</v>
      </c>
      <c r="G7063">
        <f>VLOOKUP(F7063,campaign!$B$2:$D$18,3,FALSE)</f>
        <v>27</v>
      </c>
    </row>
    <row r="7064" spans="1:7" x14ac:dyDescent="0.3">
      <c r="A7064" t="s">
        <v>3375</v>
      </c>
      <c r="B7064" t="s">
        <v>3927</v>
      </c>
      <c r="C7064" s="1">
        <v>44828</v>
      </c>
      <c r="D7064" s="1">
        <v>44872</v>
      </c>
      <c r="E7064">
        <f t="shared" si="110"/>
        <v>1</v>
      </c>
      <c r="F7064" t="str">
        <f>VLOOKUP(B7064,campaign!$A$2:$B$18,2,FALSE)</f>
        <v>RespondsToMailOffers</v>
      </c>
      <c r="G7064">
        <f>VLOOKUP(F7064,campaign!$B$2:$D$18,3,FALSE)</f>
        <v>27</v>
      </c>
    </row>
    <row r="7065" spans="1:7" x14ac:dyDescent="0.3">
      <c r="A7065" t="s">
        <v>3375</v>
      </c>
      <c r="B7065" t="s">
        <v>3927</v>
      </c>
      <c r="C7065" s="1">
        <v>44828</v>
      </c>
      <c r="D7065" s="1">
        <v>44954</v>
      </c>
      <c r="E7065">
        <f t="shared" si="110"/>
        <v>4</v>
      </c>
      <c r="F7065" t="str">
        <f>VLOOKUP(B7065,campaign!$A$2:$B$18,2,FALSE)</f>
        <v>RespondsToMailOffers</v>
      </c>
      <c r="G7065">
        <f>VLOOKUP(F7065,campaign!$B$2:$D$18,3,FALSE)</f>
        <v>27</v>
      </c>
    </row>
    <row r="7066" spans="1:7" x14ac:dyDescent="0.3">
      <c r="A7066" t="s">
        <v>3375</v>
      </c>
      <c r="B7066" t="s">
        <v>3927</v>
      </c>
      <c r="C7066" s="1">
        <v>44828</v>
      </c>
      <c r="D7066" s="1">
        <v>44961</v>
      </c>
      <c r="E7066">
        <f t="shared" si="110"/>
        <v>4</v>
      </c>
      <c r="F7066" t="str">
        <f>VLOOKUP(B7066,campaign!$A$2:$B$18,2,FALSE)</f>
        <v>RespondsToMailOffers</v>
      </c>
      <c r="G7066">
        <f>VLOOKUP(F7066,campaign!$B$2:$D$18,3,FALSE)</f>
        <v>27</v>
      </c>
    </row>
    <row r="7067" spans="1:7" x14ac:dyDescent="0.3">
      <c r="A7067" t="s">
        <v>3375</v>
      </c>
      <c r="B7067" t="s">
        <v>3927</v>
      </c>
      <c r="C7067" s="1">
        <v>44828</v>
      </c>
      <c r="D7067" s="1">
        <v>44991</v>
      </c>
      <c r="E7067">
        <f t="shared" si="110"/>
        <v>5</v>
      </c>
      <c r="F7067" t="str">
        <f>VLOOKUP(B7067,campaign!$A$2:$B$18,2,FALSE)</f>
        <v>RespondsToMailOffers</v>
      </c>
      <c r="G7067">
        <f>VLOOKUP(F7067,campaign!$B$2:$D$18,3,FALSE)</f>
        <v>27</v>
      </c>
    </row>
    <row r="7068" spans="1:7" x14ac:dyDescent="0.3">
      <c r="A7068" t="s">
        <v>3375</v>
      </c>
      <c r="B7068" t="s">
        <v>3927</v>
      </c>
      <c r="C7068" s="1">
        <v>44828</v>
      </c>
      <c r="D7068" s="1">
        <v>45042</v>
      </c>
      <c r="E7068">
        <f t="shared" si="110"/>
        <v>7</v>
      </c>
      <c r="F7068" t="str">
        <f>VLOOKUP(B7068,campaign!$A$2:$B$18,2,FALSE)</f>
        <v>RespondsToMailOffers</v>
      </c>
      <c r="G7068">
        <f>VLOOKUP(F7068,campaign!$B$2:$D$18,3,FALSE)</f>
        <v>27</v>
      </c>
    </row>
    <row r="7069" spans="1:7" x14ac:dyDescent="0.3">
      <c r="A7069" t="s">
        <v>3375</v>
      </c>
      <c r="B7069" t="s">
        <v>3927</v>
      </c>
      <c r="C7069" s="1">
        <v>44828</v>
      </c>
      <c r="D7069" s="1">
        <v>45049</v>
      </c>
      <c r="E7069">
        <f t="shared" si="110"/>
        <v>7</v>
      </c>
      <c r="F7069" t="str">
        <f>VLOOKUP(B7069,campaign!$A$2:$B$18,2,FALSE)</f>
        <v>RespondsToMailOffers</v>
      </c>
      <c r="G7069">
        <f>VLOOKUP(F7069,campaign!$B$2:$D$18,3,FALSE)</f>
        <v>27</v>
      </c>
    </row>
    <row r="7070" spans="1:7" x14ac:dyDescent="0.3">
      <c r="A7070" t="s">
        <v>3375</v>
      </c>
      <c r="B7070" t="s">
        <v>3927</v>
      </c>
      <c r="C7070" s="1">
        <v>44828</v>
      </c>
      <c r="D7070" s="1">
        <v>45079</v>
      </c>
      <c r="E7070">
        <f t="shared" si="110"/>
        <v>8</v>
      </c>
      <c r="F7070" t="str">
        <f>VLOOKUP(B7070,campaign!$A$2:$B$18,2,FALSE)</f>
        <v>RespondsToMailOffers</v>
      </c>
      <c r="G7070">
        <f>VLOOKUP(F7070,campaign!$B$2:$D$18,3,FALSE)</f>
        <v>27</v>
      </c>
    </row>
    <row r="7071" spans="1:7" x14ac:dyDescent="0.3">
      <c r="A7071" t="s">
        <v>3376</v>
      </c>
      <c r="B7071" t="s">
        <v>3947</v>
      </c>
      <c r="C7071" s="1">
        <v>44638</v>
      </c>
      <c r="D7071" s="1">
        <v>44638</v>
      </c>
      <c r="E7071">
        <f t="shared" si="110"/>
        <v>0</v>
      </c>
      <c r="F7071" t="str">
        <f>VLOOKUP(B7071,campaign!$A$2:$B$18,2,FALSE)</f>
        <v>OwnsComputer</v>
      </c>
      <c r="G7071">
        <f>VLOOKUP(F7071,campaign!$B$2:$D$18,3,FALSE)</f>
        <v>62</v>
      </c>
    </row>
    <row r="7072" spans="1:7" x14ac:dyDescent="0.3">
      <c r="A7072" t="s">
        <v>3376</v>
      </c>
      <c r="B7072" t="s">
        <v>3947</v>
      </c>
      <c r="C7072" s="1">
        <v>44638</v>
      </c>
      <c r="D7072" s="1">
        <v>44678</v>
      </c>
      <c r="E7072">
        <f t="shared" si="110"/>
        <v>1</v>
      </c>
      <c r="F7072" t="str">
        <f>VLOOKUP(B7072,campaign!$A$2:$B$18,2,FALSE)</f>
        <v>OwnsComputer</v>
      </c>
      <c r="G7072">
        <f>VLOOKUP(F7072,campaign!$B$2:$D$18,3,FALSE)</f>
        <v>62</v>
      </c>
    </row>
    <row r="7073" spans="1:7" x14ac:dyDescent="0.3">
      <c r="A7073" t="s">
        <v>3376</v>
      </c>
      <c r="B7073" t="s">
        <v>3947</v>
      </c>
      <c r="C7073" s="1">
        <v>44638</v>
      </c>
      <c r="D7073" s="1">
        <v>44732</v>
      </c>
      <c r="E7073">
        <f t="shared" si="110"/>
        <v>3</v>
      </c>
      <c r="F7073" t="str">
        <f>VLOOKUP(B7073,campaign!$A$2:$B$18,2,FALSE)</f>
        <v>OwnsComputer</v>
      </c>
      <c r="G7073">
        <f>VLOOKUP(F7073,campaign!$B$2:$D$18,3,FALSE)</f>
        <v>62</v>
      </c>
    </row>
    <row r="7074" spans="1:7" x14ac:dyDescent="0.3">
      <c r="A7074" t="s">
        <v>3376</v>
      </c>
      <c r="B7074" t="s">
        <v>3947</v>
      </c>
      <c r="C7074" s="1">
        <v>44638</v>
      </c>
      <c r="D7074" s="1">
        <v>44744</v>
      </c>
      <c r="E7074">
        <f t="shared" si="110"/>
        <v>3</v>
      </c>
      <c r="F7074" t="str">
        <f>VLOOKUP(B7074,campaign!$A$2:$B$18,2,FALSE)</f>
        <v>OwnsComputer</v>
      </c>
      <c r="G7074">
        <f>VLOOKUP(F7074,campaign!$B$2:$D$18,3,FALSE)</f>
        <v>62</v>
      </c>
    </row>
    <row r="7075" spans="1:7" x14ac:dyDescent="0.3">
      <c r="A7075" t="s">
        <v>3376</v>
      </c>
      <c r="B7075" t="s">
        <v>3947</v>
      </c>
      <c r="C7075" s="1">
        <v>44638</v>
      </c>
      <c r="D7075" s="1">
        <v>44833</v>
      </c>
      <c r="E7075">
        <f t="shared" si="110"/>
        <v>6</v>
      </c>
      <c r="F7075" t="str">
        <f>VLOOKUP(B7075,campaign!$A$2:$B$18,2,FALSE)</f>
        <v>OwnsComputer</v>
      </c>
      <c r="G7075">
        <f>VLOOKUP(F7075,campaign!$B$2:$D$18,3,FALSE)</f>
        <v>62</v>
      </c>
    </row>
    <row r="7076" spans="1:7" x14ac:dyDescent="0.3">
      <c r="A7076" t="s">
        <v>3376</v>
      </c>
      <c r="B7076" t="s">
        <v>3947</v>
      </c>
      <c r="C7076" s="1">
        <v>44638</v>
      </c>
      <c r="D7076" s="1">
        <v>44855</v>
      </c>
      <c r="E7076">
        <f t="shared" si="110"/>
        <v>7</v>
      </c>
      <c r="F7076" t="str">
        <f>VLOOKUP(B7076,campaign!$A$2:$B$18,2,FALSE)</f>
        <v>OwnsComputer</v>
      </c>
      <c r="G7076">
        <f>VLOOKUP(F7076,campaign!$B$2:$D$18,3,FALSE)</f>
        <v>62</v>
      </c>
    </row>
    <row r="7077" spans="1:7" x14ac:dyDescent="0.3">
      <c r="A7077" t="s">
        <v>3376</v>
      </c>
      <c r="B7077" t="s">
        <v>3947</v>
      </c>
      <c r="C7077" s="1">
        <v>44638</v>
      </c>
      <c r="D7077" s="1">
        <v>44893</v>
      </c>
      <c r="E7077">
        <f t="shared" si="110"/>
        <v>8</v>
      </c>
      <c r="F7077" t="str">
        <f>VLOOKUP(B7077,campaign!$A$2:$B$18,2,FALSE)</f>
        <v>OwnsComputer</v>
      </c>
      <c r="G7077">
        <f>VLOOKUP(F7077,campaign!$B$2:$D$18,3,FALSE)</f>
        <v>62</v>
      </c>
    </row>
    <row r="7078" spans="1:7" x14ac:dyDescent="0.3">
      <c r="A7078" t="s">
        <v>3376</v>
      </c>
      <c r="B7078" t="s">
        <v>3947</v>
      </c>
      <c r="C7078" s="1">
        <v>44638</v>
      </c>
      <c r="D7078" s="1">
        <v>44921</v>
      </c>
      <c r="E7078">
        <f t="shared" si="110"/>
        <v>9</v>
      </c>
      <c r="F7078" t="str">
        <f>VLOOKUP(B7078,campaign!$A$2:$B$18,2,FALSE)</f>
        <v>OwnsComputer</v>
      </c>
      <c r="G7078">
        <f>VLOOKUP(F7078,campaign!$B$2:$D$18,3,FALSE)</f>
        <v>62</v>
      </c>
    </row>
    <row r="7079" spans="1:7" x14ac:dyDescent="0.3">
      <c r="A7079" t="s">
        <v>3376</v>
      </c>
      <c r="B7079" t="s">
        <v>3947</v>
      </c>
      <c r="C7079" s="1">
        <v>44638</v>
      </c>
      <c r="D7079" s="1">
        <v>44949</v>
      </c>
      <c r="E7079">
        <f t="shared" si="110"/>
        <v>10</v>
      </c>
      <c r="F7079" t="str">
        <f>VLOOKUP(B7079,campaign!$A$2:$B$18,2,FALSE)</f>
        <v>OwnsComputer</v>
      </c>
      <c r="G7079">
        <f>VLOOKUP(F7079,campaign!$B$2:$D$18,3,FALSE)</f>
        <v>62</v>
      </c>
    </row>
    <row r="7080" spans="1:7" x14ac:dyDescent="0.3">
      <c r="A7080" t="s">
        <v>3376</v>
      </c>
      <c r="B7080" t="s">
        <v>3947</v>
      </c>
      <c r="C7080" s="1">
        <v>44638</v>
      </c>
      <c r="D7080" s="1">
        <v>44985</v>
      </c>
      <c r="E7080">
        <f t="shared" si="110"/>
        <v>11</v>
      </c>
      <c r="F7080" t="str">
        <f>VLOOKUP(B7080,campaign!$A$2:$B$18,2,FALSE)</f>
        <v>OwnsComputer</v>
      </c>
      <c r="G7080">
        <f>VLOOKUP(F7080,campaign!$B$2:$D$18,3,FALSE)</f>
        <v>62</v>
      </c>
    </row>
    <row r="7081" spans="1:7" x14ac:dyDescent="0.3">
      <c r="A7081" t="s">
        <v>3376</v>
      </c>
      <c r="B7081" t="s">
        <v>3947</v>
      </c>
      <c r="C7081" s="1">
        <v>44638</v>
      </c>
      <c r="D7081" s="1">
        <v>45016</v>
      </c>
      <c r="E7081">
        <f t="shared" si="110"/>
        <v>12</v>
      </c>
      <c r="F7081" t="str">
        <f>VLOOKUP(B7081,campaign!$A$2:$B$18,2,FALSE)</f>
        <v>OwnsComputer</v>
      </c>
      <c r="G7081">
        <f>VLOOKUP(F7081,campaign!$B$2:$D$18,3,FALSE)</f>
        <v>62</v>
      </c>
    </row>
    <row r="7082" spans="1:7" x14ac:dyDescent="0.3">
      <c r="A7082" t="s">
        <v>3376</v>
      </c>
      <c r="B7082" t="s">
        <v>3947</v>
      </c>
      <c r="C7082" s="1">
        <v>44638</v>
      </c>
      <c r="D7082" s="1">
        <v>45017</v>
      </c>
      <c r="E7082">
        <f t="shared" si="110"/>
        <v>12</v>
      </c>
      <c r="F7082" t="str">
        <f>VLOOKUP(B7082,campaign!$A$2:$B$18,2,FALSE)</f>
        <v>OwnsComputer</v>
      </c>
      <c r="G7082">
        <f>VLOOKUP(F7082,campaign!$B$2:$D$18,3,FALSE)</f>
        <v>62</v>
      </c>
    </row>
    <row r="7083" spans="1:7" x14ac:dyDescent="0.3">
      <c r="A7083" t="s">
        <v>3376</v>
      </c>
      <c r="B7083" t="s">
        <v>3947</v>
      </c>
      <c r="C7083" s="1">
        <v>44638</v>
      </c>
      <c r="D7083" s="1">
        <v>45070</v>
      </c>
      <c r="E7083">
        <f t="shared" si="110"/>
        <v>14</v>
      </c>
      <c r="F7083" t="str">
        <f>VLOOKUP(B7083,campaign!$A$2:$B$18,2,FALSE)</f>
        <v>OwnsComputer</v>
      </c>
      <c r="G7083">
        <f>VLOOKUP(F7083,campaign!$B$2:$D$18,3,FALSE)</f>
        <v>62</v>
      </c>
    </row>
    <row r="7084" spans="1:7" x14ac:dyDescent="0.3">
      <c r="A7084" t="s">
        <v>3376</v>
      </c>
      <c r="B7084" t="s">
        <v>3947</v>
      </c>
      <c r="C7084" s="1">
        <v>44638</v>
      </c>
      <c r="D7084" s="1">
        <v>45079</v>
      </c>
      <c r="E7084">
        <f t="shared" si="110"/>
        <v>14</v>
      </c>
      <c r="F7084" t="str">
        <f>VLOOKUP(B7084,campaign!$A$2:$B$18,2,FALSE)</f>
        <v>OwnsComputer</v>
      </c>
      <c r="G7084">
        <f>VLOOKUP(F7084,campaign!$B$2:$D$18,3,FALSE)</f>
        <v>62</v>
      </c>
    </row>
    <row r="7085" spans="1:7" x14ac:dyDescent="0.3">
      <c r="A7085" t="s">
        <v>3376</v>
      </c>
      <c r="B7085" t="s">
        <v>3928</v>
      </c>
      <c r="C7085" s="1">
        <v>44764</v>
      </c>
      <c r="D7085" s="1">
        <v>44764</v>
      </c>
      <c r="E7085">
        <f t="shared" si="110"/>
        <v>0</v>
      </c>
      <c r="F7085" t="str">
        <f>VLOOKUP(B7085,campaign!$A$2:$B$18,2,FALSE)</f>
        <v>OptOutMailings</v>
      </c>
      <c r="G7085">
        <f>VLOOKUP(F7085,campaign!$B$2:$D$18,3,FALSE)</f>
        <v>75</v>
      </c>
    </row>
    <row r="7086" spans="1:7" x14ac:dyDescent="0.3">
      <c r="A7086" t="s">
        <v>3376</v>
      </c>
      <c r="B7086" t="s">
        <v>3928</v>
      </c>
      <c r="C7086" s="1">
        <v>44764</v>
      </c>
      <c r="D7086" s="1">
        <v>44863</v>
      </c>
      <c r="E7086">
        <f t="shared" si="110"/>
        <v>3</v>
      </c>
      <c r="F7086" t="str">
        <f>VLOOKUP(B7086,campaign!$A$2:$B$18,2,FALSE)</f>
        <v>OptOutMailings</v>
      </c>
      <c r="G7086">
        <f>VLOOKUP(F7086,campaign!$B$2:$D$18,3,FALSE)</f>
        <v>75</v>
      </c>
    </row>
    <row r="7087" spans="1:7" x14ac:dyDescent="0.3">
      <c r="A7087" t="s">
        <v>3376</v>
      </c>
      <c r="B7087" t="s">
        <v>3928</v>
      </c>
      <c r="C7087" s="1">
        <v>44764</v>
      </c>
      <c r="D7087" s="1">
        <v>44866</v>
      </c>
      <c r="E7087">
        <f t="shared" si="110"/>
        <v>3</v>
      </c>
      <c r="F7087" t="str">
        <f>VLOOKUP(B7087,campaign!$A$2:$B$18,2,FALSE)</f>
        <v>OptOutMailings</v>
      </c>
      <c r="G7087">
        <f>VLOOKUP(F7087,campaign!$B$2:$D$18,3,FALSE)</f>
        <v>75</v>
      </c>
    </row>
    <row r="7088" spans="1:7" x14ac:dyDescent="0.3">
      <c r="A7088" t="s">
        <v>3376</v>
      </c>
      <c r="B7088" t="s">
        <v>3928</v>
      </c>
      <c r="C7088" s="1">
        <v>44764</v>
      </c>
      <c r="D7088" s="1">
        <v>44902</v>
      </c>
      <c r="E7088">
        <f t="shared" si="110"/>
        <v>4</v>
      </c>
      <c r="F7088" t="str">
        <f>VLOOKUP(B7088,campaign!$A$2:$B$18,2,FALSE)</f>
        <v>OptOutMailings</v>
      </c>
      <c r="G7088">
        <f>VLOOKUP(F7088,campaign!$B$2:$D$18,3,FALSE)</f>
        <v>75</v>
      </c>
    </row>
    <row r="7089" spans="1:7" x14ac:dyDescent="0.3">
      <c r="A7089" t="s">
        <v>3376</v>
      </c>
      <c r="B7089" t="s">
        <v>3928</v>
      </c>
      <c r="C7089" s="1">
        <v>44764</v>
      </c>
      <c r="D7089" s="1">
        <v>44929</v>
      </c>
      <c r="E7089">
        <f t="shared" si="110"/>
        <v>5</v>
      </c>
      <c r="F7089" t="str">
        <f>VLOOKUP(B7089,campaign!$A$2:$B$18,2,FALSE)</f>
        <v>OptOutMailings</v>
      </c>
      <c r="G7089">
        <f>VLOOKUP(F7089,campaign!$B$2:$D$18,3,FALSE)</f>
        <v>75</v>
      </c>
    </row>
    <row r="7090" spans="1:7" x14ac:dyDescent="0.3">
      <c r="A7090" t="s">
        <v>3376</v>
      </c>
      <c r="B7090" t="s">
        <v>3928</v>
      </c>
      <c r="C7090" s="1">
        <v>44764</v>
      </c>
      <c r="D7090" s="1">
        <v>44981</v>
      </c>
      <c r="E7090">
        <f t="shared" si="110"/>
        <v>7</v>
      </c>
      <c r="F7090" t="str">
        <f>VLOOKUP(B7090,campaign!$A$2:$B$18,2,FALSE)</f>
        <v>OptOutMailings</v>
      </c>
      <c r="G7090">
        <f>VLOOKUP(F7090,campaign!$B$2:$D$18,3,FALSE)</f>
        <v>75</v>
      </c>
    </row>
    <row r="7091" spans="1:7" x14ac:dyDescent="0.3">
      <c r="A7091" t="s">
        <v>3376</v>
      </c>
      <c r="B7091" t="s">
        <v>3928</v>
      </c>
      <c r="C7091" s="1">
        <v>44764</v>
      </c>
      <c r="D7091" s="1">
        <v>44992</v>
      </c>
      <c r="E7091">
        <f t="shared" si="110"/>
        <v>7</v>
      </c>
      <c r="F7091" t="str">
        <f>VLOOKUP(B7091,campaign!$A$2:$B$18,2,FALSE)</f>
        <v>OptOutMailings</v>
      </c>
      <c r="G7091">
        <f>VLOOKUP(F7091,campaign!$B$2:$D$18,3,FALSE)</f>
        <v>75</v>
      </c>
    </row>
    <row r="7092" spans="1:7" x14ac:dyDescent="0.3">
      <c r="A7092" t="s">
        <v>3376</v>
      </c>
      <c r="B7092" t="s">
        <v>3928</v>
      </c>
      <c r="C7092" s="1">
        <v>44764</v>
      </c>
      <c r="D7092" s="1">
        <v>45020</v>
      </c>
      <c r="E7092">
        <f t="shared" si="110"/>
        <v>8</v>
      </c>
      <c r="F7092" t="str">
        <f>VLOOKUP(B7092,campaign!$A$2:$B$18,2,FALSE)</f>
        <v>OptOutMailings</v>
      </c>
      <c r="G7092">
        <f>VLOOKUP(F7092,campaign!$B$2:$D$18,3,FALSE)</f>
        <v>75</v>
      </c>
    </row>
    <row r="7093" spans="1:7" x14ac:dyDescent="0.3">
      <c r="A7093" t="s">
        <v>3376</v>
      </c>
      <c r="B7093" t="s">
        <v>3928</v>
      </c>
      <c r="C7093" s="1">
        <v>44764</v>
      </c>
      <c r="D7093" s="1">
        <v>45047</v>
      </c>
      <c r="E7093">
        <f t="shared" si="110"/>
        <v>9</v>
      </c>
      <c r="F7093" t="str">
        <f>VLOOKUP(B7093,campaign!$A$2:$B$18,2,FALSE)</f>
        <v>OptOutMailings</v>
      </c>
      <c r="G7093">
        <f>VLOOKUP(F7093,campaign!$B$2:$D$18,3,FALSE)</f>
        <v>75</v>
      </c>
    </row>
    <row r="7094" spans="1:7" x14ac:dyDescent="0.3">
      <c r="A7094" t="s">
        <v>3376</v>
      </c>
      <c r="B7094" t="s">
        <v>3928</v>
      </c>
      <c r="C7094" s="1">
        <v>44764</v>
      </c>
      <c r="D7094" s="1">
        <v>45081</v>
      </c>
      <c r="E7094">
        <f t="shared" si="110"/>
        <v>10</v>
      </c>
      <c r="F7094" t="str">
        <f>VLOOKUP(B7094,campaign!$A$2:$B$18,2,FALSE)</f>
        <v>OptOutMailings</v>
      </c>
      <c r="G7094">
        <f>VLOOKUP(F7094,campaign!$B$2:$D$18,3,FALSE)</f>
        <v>75</v>
      </c>
    </row>
    <row r="7095" spans="1:7" x14ac:dyDescent="0.3">
      <c r="A7095" t="s">
        <v>3377</v>
      </c>
      <c r="B7095" t="s">
        <v>3949</v>
      </c>
      <c r="C7095" s="1">
        <v>44635</v>
      </c>
      <c r="D7095" s="1">
        <v>44635</v>
      </c>
      <c r="E7095">
        <f t="shared" si="110"/>
        <v>0</v>
      </c>
      <c r="F7095" t="str">
        <f>VLOOKUP(B7095,campaign!$A$2:$B$18,2,FALSE)</f>
        <v>NewCellphoneUser</v>
      </c>
      <c r="G7095">
        <f>VLOOKUP(F7095,campaign!$B$2:$D$18,3,FALSE)</f>
        <v>25</v>
      </c>
    </row>
    <row r="7096" spans="1:7" x14ac:dyDescent="0.3">
      <c r="A7096" t="s">
        <v>3377</v>
      </c>
      <c r="B7096" t="s">
        <v>3949</v>
      </c>
      <c r="C7096" s="1">
        <v>44635</v>
      </c>
      <c r="D7096" s="1">
        <v>44706</v>
      </c>
      <c r="E7096">
        <f t="shared" si="110"/>
        <v>2</v>
      </c>
      <c r="F7096" t="str">
        <f>VLOOKUP(B7096,campaign!$A$2:$B$18,2,FALSE)</f>
        <v>NewCellphoneUser</v>
      </c>
      <c r="G7096">
        <f>VLOOKUP(F7096,campaign!$B$2:$D$18,3,FALSE)</f>
        <v>25</v>
      </c>
    </row>
    <row r="7097" spans="1:7" x14ac:dyDescent="0.3">
      <c r="A7097" t="s">
        <v>3377</v>
      </c>
      <c r="B7097" t="s">
        <v>3949</v>
      </c>
      <c r="C7097" s="1">
        <v>44635</v>
      </c>
      <c r="D7097" s="1">
        <v>44735</v>
      </c>
      <c r="E7097">
        <f t="shared" si="110"/>
        <v>3</v>
      </c>
      <c r="F7097" t="str">
        <f>VLOOKUP(B7097,campaign!$A$2:$B$18,2,FALSE)</f>
        <v>NewCellphoneUser</v>
      </c>
      <c r="G7097">
        <f>VLOOKUP(F7097,campaign!$B$2:$D$18,3,FALSE)</f>
        <v>25</v>
      </c>
    </row>
    <row r="7098" spans="1:7" x14ac:dyDescent="0.3">
      <c r="A7098" t="s">
        <v>3377</v>
      </c>
      <c r="B7098" t="s">
        <v>3949</v>
      </c>
      <c r="C7098" s="1">
        <v>44635</v>
      </c>
      <c r="D7098" s="1">
        <v>44760</v>
      </c>
      <c r="E7098">
        <f t="shared" si="110"/>
        <v>4</v>
      </c>
      <c r="F7098" t="str">
        <f>VLOOKUP(B7098,campaign!$A$2:$B$18,2,FALSE)</f>
        <v>NewCellphoneUser</v>
      </c>
      <c r="G7098">
        <f>VLOOKUP(F7098,campaign!$B$2:$D$18,3,FALSE)</f>
        <v>25</v>
      </c>
    </row>
    <row r="7099" spans="1:7" x14ac:dyDescent="0.3">
      <c r="A7099" t="s">
        <v>3377</v>
      </c>
      <c r="B7099" t="s">
        <v>3949</v>
      </c>
      <c r="C7099" s="1">
        <v>44635</v>
      </c>
      <c r="D7099" s="1">
        <v>44798</v>
      </c>
      <c r="E7099">
        <f t="shared" si="110"/>
        <v>5</v>
      </c>
      <c r="F7099" t="str">
        <f>VLOOKUP(B7099,campaign!$A$2:$B$18,2,FALSE)</f>
        <v>NewCellphoneUser</v>
      </c>
      <c r="G7099">
        <f>VLOOKUP(F7099,campaign!$B$2:$D$18,3,FALSE)</f>
        <v>25</v>
      </c>
    </row>
    <row r="7100" spans="1:7" x14ac:dyDescent="0.3">
      <c r="A7100" t="s">
        <v>3377</v>
      </c>
      <c r="B7100" t="s">
        <v>3949</v>
      </c>
      <c r="C7100" s="1">
        <v>44635</v>
      </c>
      <c r="D7100" s="1">
        <v>44827</v>
      </c>
      <c r="E7100">
        <f t="shared" si="110"/>
        <v>6</v>
      </c>
      <c r="F7100" t="str">
        <f>VLOOKUP(B7100,campaign!$A$2:$B$18,2,FALSE)</f>
        <v>NewCellphoneUser</v>
      </c>
      <c r="G7100">
        <f>VLOOKUP(F7100,campaign!$B$2:$D$18,3,FALSE)</f>
        <v>25</v>
      </c>
    </row>
    <row r="7101" spans="1:7" x14ac:dyDescent="0.3">
      <c r="A7101" t="s">
        <v>3377</v>
      </c>
      <c r="B7101" t="s">
        <v>3949</v>
      </c>
      <c r="C7101" s="1">
        <v>44635</v>
      </c>
      <c r="D7101" s="1">
        <v>44852</v>
      </c>
      <c r="E7101">
        <f t="shared" si="110"/>
        <v>7</v>
      </c>
      <c r="F7101" t="str">
        <f>VLOOKUP(B7101,campaign!$A$2:$B$18,2,FALSE)</f>
        <v>NewCellphoneUser</v>
      </c>
      <c r="G7101">
        <f>VLOOKUP(F7101,campaign!$B$2:$D$18,3,FALSE)</f>
        <v>25</v>
      </c>
    </row>
    <row r="7102" spans="1:7" x14ac:dyDescent="0.3">
      <c r="A7102" t="s">
        <v>3377</v>
      </c>
      <c r="B7102" t="s">
        <v>3949</v>
      </c>
      <c r="C7102" s="1">
        <v>44635</v>
      </c>
      <c r="D7102" s="1">
        <v>44892</v>
      </c>
      <c r="E7102">
        <f t="shared" si="110"/>
        <v>8</v>
      </c>
      <c r="F7102" t="str">
        <f>VLOOKUP(B7102,campaign!$A$2:$B$18,2,FALSE)</f>
        <v>NewCellphoneUser</v>
      </c>
      <c r="G7102">
        <f>VLOOKUP(F7102,campaign!$B$2:$D$18,3,FALSE)</f>
        <v>25</v>
      </c>
    </row>
    <row r="7103" spans="1:7" x14ac:dyDescent="0.3">
      <c r="A7103" t="s">
        <v>3377</v>
      </c>
      <c r="B7103" t="s">
        <v>3949</v>
      </c>
      <c r="C7103" s="1">
        <v>44635</v>
      </c>
      <c r="D7103" s="1">
        <v>44919</v>
      </c>
      <c r="E7103">
        <f t="shared" si="110"/>
        <v>9</v>
      </c>
      <c r="F7103" t="str">
        <f>VLOOKUP(B7103,campaign!$A$2:$B$18,2,FALSE)</f>
        <v>NewCellphoneUser</v>
      </c>
      <c r="G7103">
        <f>VLOOKUP(F7103,campaign!$B$2:$D$18,3,FALSE)</f>
        <v>25</v>
      </c>
    </row>
    <row r="7104" spans="1:7" x14ac:dyDescent="0.3">
      <c r="A7104" t="s">
        <v>3377</v>
      </c>
      <c r="B7104" t="s">
        <v>3949</v>
      </c>
      <c r="C7104" s="1">
        <v>44635</v>
      </c>
      <c r="D7104" s="1">
        <v>44953</v>
      </c>
      <c r="E7104">
        <f t="shared" si="110"/>
        <v>10</v>
      </c>
      <c r="F7104" t="str">
        <f>VLOOKUP(B7104,campaign!$A$2:$B$18,2,FALSE)</f>
        <v>NewCellphoneUser</v>
      </c>
      <c r="G7104">
        <f>VLOOKUP(F7104,campaign!$B$2:$D$18,3,FALSE)</f>
        <v>25</v>
      </c>
    </row>
    <row r="7105" spans="1:7" x14ac:dyDescent="0.3">
      <c r="A7105" t="s">
        <v>3377</v>
      </c>
      <c r="B7105" t="s">
        <v>3949</v>
      </c>
      <c r="C7105" s="1">
        <v>44635</v>
      </c>
      <c r="D7105" s="1">
        <v>44983</v>
      </c>
      <c r="E7105">
        <f t="shared" si="110"/>
        <v>11</v>
      </c>
      <c r="F7105" t="str">
        <f>VLOOKUP(B7105,campaign!$A$2:$B$18,2,FALSE)</f>
        <v>NewCellphoneUser</v>
      </c>
      <c r="G7105">
        <f>VLOOKUP(F7105,campaign!$B$2:$D$18,3,FALSE)</f>
        <v>25</v>
      </c>
    </row>
    <row r="7106" spans="1:7" x14ac:dyDescent="0.3">
      <c r="A7106" t="s">
        <v>3377</v>
      </c>
      <c r="B7106" t="s">
        <v>3949</v>
      </c>
      <c r="C7106" s="1">
        <v>44635</v>
      </c>
      <c r="D7106" s="1">
        <v>45005</v>
      </c>
      <c r="E7106">
        <f t="shared" si="110"/>
        <v>12</v>
      </c>
      <c r="F7106" t="str">
        <f>VLOOKUP(B7106,campaign!$A$2:$B$18,2,FALSE)</f>
        <v>NewCellphoneUser</v>
      </c>
      <c r="G7106">
        <f>VLOOKUP(F7106,campaign!$B$2:$D$18,3,FALSE)</f>
        <v>25</v>
      </c>
    </row>
    <row r="7107" spans="1:7" x14ac:dyDescent="0.3">
      <c r="A7107" t="s">
        <v>3377</v>
      </c>
      <c r="B7107" t="s">
        <v>3949</v>
      </c>
      <c r="C7107" s="1">
        <v>44635</v>
      </c>
      <c r="D7107" s="1">
        <v>45034</v>
      </c>
      <c r="E7107">
        <f t="shared" ref="E7107:E7170" si="111">DATEDIF(C7107,D7107,"M")</f>
        <v>13</v>
      </c>
      <c r="F7107" t="str">
        <f>VLOOKUP(B7107,campaign!$A$2:$B$18,2,FALSE)</f>
        <v>NewCellphoneUser</v>
      </c>
      <c r="G7107">
        <f>VLOOKUP(F7107,campaign!$B$2:$D$18,3,FALSE)</f>
        <v>25</v>
      </c>
    </row>
    <row r="7108" spans="1:7" x14ac:dyDescent="0.3">
      <c r="A7108" t="s">
        <v>3377</v>
      </c>
      <c r="B7108" t="s">
        <v>3949</v>
      </c>
      <c r="C7108" s="1">
        <v>44635</v>
      </c>
      <c r="D7108" s="1">
        <v>45071</v>
      </c>
      <c r="E7108">
        <f t="shared" si="111"/>
        <v>14</v>
      </c>
      <c r="F7108" t="str">
        <f>VLOOKUP(B7108,campaign!$A$2:$B$18,2,FALSE)</f>
        <v>NewCellphoneUser</v>
      </c>
      <c r="G7108">
        <f>VLOOKUP(F7108,campaign!$B$2:$D$18,3,FALSE)</f>
        <v>25</v>
      </c>
    </row>
    <row r="7109" spans="1:7" x14ac:dyDescent="0.3">
      <c r="A7109" t="s">
        <v>3377</v>
      </c>
      <c r="B7109" t="s">
        <v>3927</v>
      </c>
      <c r="C7109" s="1">
        <v>45036</v>
      </c>
      <c r="D7109" s="1">
        <v>45036</v>
      </c>
      <c r="E7109">
        <f t="shared" si="111"/>
        <v>0</v>
      </c>
      <c r="F7109" t="str">
        <f>VLOOKUP(B7109,campaign!$A$2:$B$18,2,FALSE)</f>
        <v>RespondsToMailOffers</v>
      </c>
      <c r="G7109">
        <f>VLOOKUP(F7109,campaign!$B$2:$D$18,3,FALSE)</f>
        <v>27</v>
      </c>
    </row>
    <row r="7110" spans="1:7" x14ac:dyDescent="0.3">
      <c r="A7110" t="s">
        <v>3377</v>
      </c>
      <c r="B7110" t="s">
        <v>3927</v>
      </c>
      <c r="C7110" s="1">
        <v>45036</v>
      </c>
      <c r="D7110" s="1">
        <v>45066</v>
      </c>
      <c r="E7110">
        <f t="shared" si="111"/>
        <v>1</v>
      </c>
      <c r="F7110" t="str">
        <f>VLOOKUP(B7110,campaign!$A$2:$B$18,2,FALSE)</f>
        <v>RespondsToMailOffers</v>
      </c>
      <c r="G7110">
        <f>VLOOKUP(F7110,campaign!$B$2:$D$18,3,FALSE)</f>
        <v>27</v>
      </c>
    </row>
    <row r="7111" spans="1:7" x14ac:dyDescent="0.3">
      <c r="A7111" t="s">
        <v>3377</v>
      </c>
      <c r="B7111" t="s">
        <v>3927</v>
      </c>
      <c r="C7111" s="1">
        <v>45036</v>
      </c>
      <c r="D7111" s="1">
        <v>45078</v>
      </c>
      <c r="E7111">
        <f t="shared" si="111"/>
        <v>1</v>
      </c>
      <c r="F7111" t="str">
        <f>VLOOKUP(B7111,campaign!$A$2:$B$18,2,FALSE)</f>
        <v>RespondsToMailOffers</v>
      </c>
      <c r="G7111">
        <f>VLOOKUP(F7111,campaign!$B$2:$D$18,3,FALSE)</f>
        <v>27</v>
      </c>
    </row>
    <row r="7112" spans="1:7" x14ac:dyDescent="0.3">
      <c r="A7112" t="s">
        <v>3378</v>
      </c>
      <c r="B7112" t="s">
        <v>3948</v>
      </c>
      <c r="C7112" s="1">
        <v>44795</v>
      </c>
      <c r="D7112" s="1">
        <v>44795</v>
      </c>
      <c r="E7112">
        <f t="shared" si="111"/>
        <v>0</v>
      </c>
      <c r="F7112" t="str">
        <f>VLOOKUP(B7112,campaign!$A$2:$B$18,2,FALSE)</f>
        <v>HasCreditCard</v>
      </c>
      <c r="G7112">
        <f>VLOOKUP(F7112,campaign!$B$2:$D$18,3,FALSE)</f>
        <v>65</v>
      </c>
    </row>
    <row r="7113" spans="1:7" x14ac:dyDescent="0.3">
      <c r="A7113" t="s">
        <v>3378</v>
      </c>
      <c r="B7113" t="s">
        <v>3948</v>
      </c>
      <c r="C7113" s="1">
        <v>44795</v>
      </c>
      <c r="D7113" s="1">
        <v>44829</v>
      </c>
      <c r="E7113">
        <f t="shared" si="111"/>
        <v>1</v>
      </c>
      <c r="F7113" t="str">
        <f>VLOOKUP(B7113,campaign!$A$2:$B$18,2,FALSE)</f>
        <v>HasCreditCard</v>
      </c>
      <c r="G7113">
        <f>VLOOKUP(F7113,campaign!$B$2:$D$18,3,FALSE)</f>
        <v>65</v>
      </c>
    </row>
    <row r="7114" spans="1:7" x14ac:dyDescent="0.3">
      <c r="A7114" t="s">
        <v>3378</v>
      </c>
      <c r="B7114" t="s">
        <v>3948</v>
      </c>
      <c r="C7114" s="1">
        <v>44795</v>
      </c>
      <c r="D7114" s="1">
        <v>44864</v>
      </c>
      <c r="E7114">
        <f t="shared" si="111"/>
        <v>2</v>
      </c>
      <c r="F7114" t="str">
        <f>VLOOKUP(B7114,campaign!$A$2:$B$18,2,FALSE)</f>
        <v>HasCreditCard</v>
      </c>
      <c r="G7114">
        <f>VLOOKUP(F7114,campaign!$B$2:$D$18,3,FALSE)</f>
        <v>65</v>
      </c>
    </row>
    <row r="7115" spans="1:7" x14ac:dyDescent="0.3">
      <c r="A7115" t="s">
        <v>3378</v>
      </c>
      <c r="B7115" t="s">
        <v>3948</v>
      </c>
      <c r="C7115" s="1">
        <v>44795</v>
      </c>
      <c r="D7115" s="1">
        <v>44893</v>
      </c>
      <c r="E7115">
        <f t="shared" si="111"/>
        <v>3</v>
      </c>
      <c r="F7115" t="str">
        <f>VLOOKUP(B7115,campaign!$A$2:$B$18,2,FALSE)</f>
        <v>HasCreditCard</v>
      </c>
      <c r="G7115">
        <f>VLOOKUP(F7115,campaign!$B$2:$D$18,3,FALSE)</f>
        <v>65</v>
      </c>
    </row>
    <row r="7116" spans="1:7" x14ac:dyDescent="0.3">
      <c r="A7116" t="s">
        <v>3378</v>
      </c>
      <c r="B7116" t="s">
        <v>3948</v>
      </c>
      <c r="C7116" s="1">
        <v>44795</v>
      </c>
      <c r="D7116" s="1">
        <v>44917</v>
      </c>
      <c r="E7116">
        <f t="shared" si="111"/>
        <v>4</v>
      </c>
      <c r="F7116" t="str">
        <f>VLOOKUP(B7116,campaign!$A$2:$B$18,2,FALSE)</f>
        <v>HasCreditCard</v>
      </c>
      <c r="G7116">
        <f>VLOOKUP(F7116,campaign!$B$2:$D$18,3,FALSE)</f>
        <v>65</v>
      </c>
    </row>
    <row r="7117" spans="1:7" x14ac:dyDescent="0.3">
      <c r="A7117" t="s">
        <v>3378</v>
      </c>
      <c r="B7117" t="s">
        <v>3948</v>
      </c>
      <c r="C7117" s="1">
        <v>44795</v>
      </c>
      <c r="D7117" s="1">
        <v>44931</v>
      </c>
      <c r="E7117">
        <f t="shared" si="111"/>
        <v>4</v>
      </c>
      <c r="F7117" t="str">
        <f>VLOOKUP(B7117,campaign!$A$2:$B$18,2,FALSE)</f>
        <v>HasCreditCard</v>
      </c>
      <c r="G7117">
        <f>VLOOKUP(F7117,campaign!$B$2:$D$18,3,FALSE)</f>
        <v>65</v>
      </c>
    </row>
    <row r="7118" spans="1:7" x14ac:dyDescent="0.3">
      <c r="A7118" t="s">
        <v>3378</v>
      </c>
      <c r="B7118" t="s">
        <v>3948</v>
      </c>
      <c r="C7118" s="1">
        <v>44795</v>
      </c>
      <c r="D7118" s="1">
        <v>44959</v>
      </c>
      <c r="E7118">
        <f t="shared" si="111"/>
        <v>5</v>
      </c>
      <c r="F7118" t="str">
        <f>VLOOKUP(B7118,campaign!$A$2:$B$18,2,FALSE)</f>
        <v>HasCreditCard</v>
      </c>
      <c r="G7118">
        <f>VLOOKUP(F7118,campaign!$B$2:$D$18,3,FALSE)</f>
        <v>65</v>
      </c>
    </row>
    <row r="7119" spans="1:7" x14ac:dyDescent="0.3">
      <c r="A7119" t="s">
        <v>3378</v>
      </c>
      <c r="B7119" t="s">
        <v>3948</v>
      </c>
      <c r="C7119" s="1">
        <v>44795</v>
      </c>
      <c r="D7119" s="1">
        <v>44992</v>
      </c>
      <c r="E7119">
        <f t="shared" si="111"/>
        <v>6</v>
      </c>
      <c r="F7119" t="str">
        <f>VLOOKUP(B7119,campaign!$A$2:$B$18,2,FALSE)</f>
        <v>HasCreditCard</v>
      </c>
      <c r="G7119">
        <f>VLOOKUP(F7119,campaign!$B$2:$D$18,3,FALSE)</f>
        <v>65</v>
      </c>
    </row>
    <row r="7120" spans="1:7" x14ac:dyDescent="0.3">
      <c r="A7120" t="s">
        <v>3378</v>
      </c>
      <c r="B7120" t="s">
        <v>3948</v>
      </c>
      <c r="C7120" s="1">
        <v>44795</v>
      </c>
      <c r="D7120" s="1">
        <v>45038</v>
      </c>
      <c r="E7120">
        <f t="shared" si="111"/>
        <v>8</v>
      </c>
      <c r="F7120" t="str">
        <f>VLOOKUP(B7120,campaign!$A$2:$B$18,2,FALSE)</f>
        <v>HasCreditCard</v>
      </c>
      <c r="G7120">
        <f>VLOOKUP(F7120,campaign!$B$2:$D$18,3,FALSE)</f>
        <v>65</v>
      </c>
    </row>
    <row r="7121" spans="1:7" x14ac:dyDescent="0.3">
      <c r="A7121" t="s">
        <v>3378</v>
      </c>
      <c r="B7121" t="s">
        <v>3948</v>
      </c>
      <c r="C7121" s="1">
        <v>44795</v>
      </c>
      <c r="D7121" s="1">
        <v>45072</v>
      </c>
      <c r="E7121">
        <f t="shared" si="111"/>
        <v>9</v>
      </c>
      <c r="F7121" t="str">
        <f>VLOOKUP(B7121,campaign!$A$2:$B$18,2,FALSE)</f>
        <v>HasCreditCard</v>
      </c>
      <c r="G7121">
        <f>VLOOKUP(F7121,campaign!$B$2:$D$18,3,FALSE)</f>
        <v>65</v>
      </c>
    </row>
    <row r="7122" spans="1:7" x14ac:dyDescent="0.3">
      <c r="A7122" t="s">
        <v>3378</v>
      </c>
      <c r="B7122" t="s">
        <v>3948</v>
      </c>
      <c r="C7122" s="1">
        <v>44795</v>
      </c>
      <c r="D7122" s="1">
        <v>45082</v>
      </c>
      <c r="E7122">
        <f t="shared" si="111"/>
        <v>9</v>
      </c>
      <c r="F7122" t="str">
        <f>VLOOKUP(B7122,campaign!$A$2:$B$18,2,FALSE)</f>
        <v>HasCreditCard</v>
      </c>
      <c r="G7122">
        <f>VLOOKUP(F7122,campaign!$B$2:$D$18,3,FALSE)</f>
        <v>65</v>
      </c>
    </row>
    <row r="7123" spans="1:7" x14ac:dyDescent="0.3">
      <c r="A7123" t="s">
        <v>3378</v>
      </c>
      <c r="B7123" t="s">
        <v>3926</v>
      </c>
      <c r="C7123" s="1">
        <v>44977</v>
      </c>
      <c r="D7123" s="1">
        <v>44977</v>
      </c>
      <c r="E7123">
        <f t="shared" si="111"/>
        <v>0</v>
      </c>
      <c r="F7123" t="str">
        <f>VLOOKUP(B7123,campaign!$A$2:$B$18,2,FALSE)</f>
        <v>BuysViaMailOrder</v>
      </c>
      <c r="G7123">
        <f>VLOOKUP(F7123,campaign!$B$2:$D$18,3,FALSE)</f>
        <v>25</v>
      </c>
    </row>
    <row r="7124" spans="1:7" x14ac:dyDescent="0.3">
      <c r="A7124" t="s">
        <v>3378</v>
      </c>
      <c r="B7124" t="s">
        <v>3926</v>
      </c>
      <c r="C7124" s="1">
        <v>44977</v>
      </c>
      <c r="D7124" s="1">
        <v>45015</v>
      </c>
      <c r="E7124">
        <f t="shared" si="111"/>
        <v>1</v>
      </c>
      <c r="F7124" t="str">
        <f>VLOOKUP(B7124,campaign!$A$2:$B$18,2,FALSE)</f>
        <v>BuysViaMailOrder</v>
      </c>
      <c r="G7124">
        <f>VLOOKUP(F7124,campaign!$B$2:$D$18,3,FALSE)</f>
        <v>25</v>
      </c>
    </row>
    <row r="7125" spans="1:7" x14ac:dyDescent="0.3">
      <c r="A7125" t="s">
        <v>3378</v>
      </c>
      <c r="B7125" t="s">
        <v>3926</v>
      </c>
      <c r="C7125" s="1">
        <v>44977</v>
      </c>
      <c r="D7125" s="1">
        <v>45018</v>
      </c>
      <c r="E7125">
        <f t="shared" si="111"/>
        <v>1</v>
      </c>
      <c r="F7125" t="str">
        <f>VLOOKUP(B7125,campaign!$A$2:$B$18,2,FALSE)</f>
        <v>BuysViaMailOrder</v>
      </c>
      <c r="G7125">
        <f>VLOOKUP(F7125,campaign!$B$2:$D$18,3,FALSE)</f>
        <v>25</v>
      </c>
    </row>
    <row r="7126" spans="1:7" x14ac:dyDescent="0.3">
      <c r="A7126" t="s">
        <v>3378</v>
      </c>
      <c r="B7126" t="s">
        <v>3926</v>
      </c>
      <c r="C7126" s="1">
        <v>44977</v>
      </c>
      <c r="D7126" s="1">
        <v>45047</v>
      </c>
      <c r="E7126">
        <f t="shared" si="111"/>
        <v>2</v>
      </c>
      <c r="F7126" t="str">
        <f>VLOOKUP(B7126,campaign!$A$2:$B$18,2,FALSE)</f>
        <v>BuysViaMailOrder</v>
      </c>
      <c r="G7126">
        <f>VLOOKUP(F7126,campaign!$B$2:$D$18,3,FALSE)</f>
        <v>25</v>
      </c>
    </row>
    <row r="7127" spans="1:7" x14ac:dyDescent="0.3">
      <c r="A7127" t="s">
        <v>3378</v>
      </c>
      <c r="B7127" t="s">
        <v>3926</v>
      </c>
      <c r="C7127" s="1">
        <v>44977</v>
      </c>
      <c r="D7127" s="1">
        <v>45080</v>
      </c>
      <c r="E7127">
        <f t="shared" si="111"/>
        <v>3</v>
      </c>
      <c r="F7127" t="str">
        <f>VLOOKUP(B7127,campaign!$A$2:$B$18,2,FALSE)</f>
        <v>BuysViaMailOrder</v>
      </c>
      <c r="G7127">
        <f>VLOOKUP(F7127,campaign!$B$2:$D$18,3,FALSE)</f>
        <v>25</v>
      </c>
    </row>
    <row r="7128" spans="1:7" x14ac:dyDescent="0.3">
      <c r="A7128" t="s">
        <v>3379</v>
      </c>
      <c r="B7128" t="s">
        <v>3924</v>
      </c>
      <c r="C7128" s="1">
        <v>44852</v>
      </c>
      <c r="D7128" s="1">
        <v>44852</v>
      </c>
      <c r="E7128">
        <f t="shared" si="111"/>
        <v>0</v>
      </c>
      <c r="F7128" t="str">
        <f>VLOOKUP(B7128,campaign!$A$2:$B$18,2,FALSE)</f>
        <v>RVOwner</v>
      </c>
      <c r="G7128">
        <f>VLOOKUP(F7128,campaign!$B$2:$D$18,3,FALSE)</f>
        <v>22</v>
      </c>
    </row>
    <row r="7129" spans="1:7" x14ac:dyDescent="0.3">
      <c r="A7129" t="s">
        <v>3379</v>
      </c>
      <c r="B7129" t="s">
        <v>3924</v>
      </c>
      <c r="C7129" s="1">
        <v>44852</v>
      </c>
      <c r="D7129" s="1">
        <v>44895</v>
      </c>
      <c r="E7129">
        <f t="shared" si="111"/>
        <v>1</v>
      </c>
      <c r="F7129" t="str">
        <f>VLOOKUP(B7129,campaign!$A$2:$B$18,2,FALSE)</f>
        <v>RVOwner</v>
      </c>
      <c r="G7129">
        <f>VLOOKUP(F7129,campaign!$B$2:$D$18,3,FALSE)</f>
        <v>22</v>
      </c>
    </row>
    <row r="7130" spans="1:7" x14ac:dyDescent="0.3">
      <c r="A7130" t="s">
        <v>3379</v>
      </c>
      <c r="B7130" t="s">
        <v>3924</v>
      </c>
      <c r="C7130" s="1">
        <v>44852</v>
      </c>
      <c r="D7130" s="1">
        <v>44917</v>
      </c>
      <c r="E7130">
        <f t="shared" si="111"/>
        <v>2</v>
      </c>
      <c r="F7130" t="str">
        <f>VLOOKUP(B7130,campaign!$A$2:$B$18,2,FALSE)</f>
        <v>RVOwner</v>
      </c>
      <c r="G7130">
        <f>VLOOKUP(F7130,campaign!$B$2:$D$18,3,FALSE)</f>
        <v>22</v>
      </c>
    </row>
    <row r="7131" spans="1:7" x14ac:dyDescent="0.3">
      <c r="A7131" t="s">
        <v>3379</v>
      </c>
      <c r="B7131" t="s">
        <v>3924</v>
      </c>
      <c r="C7131" s="1">
        <v>44852</v>
      </c>
      <c r="D7131" s="1">
        <v>44981</v>
      </c>
      <c r="E7131">
        <f t="shared" si="111"/>
        <v>4</v>
      </c>
      <c r="F7131" t="str">
        <f>VLOOKUP(B7131,campaign!$A$2:$B$18,2,FALSE)</f>
        <v>RVOwner</v>
      </c>
      <c r="G7131">
        <f>VLOOKUP(F7131,campaign!$B$2:$D$18,3,FALSE)</f>
        <v>22</v>
      </c>
    </row>
    <row r="7132" spans="1:7" x14ac:dyDescent="0.3">
      <c r="A7132" t="s">
        <v>3379</v>
      </c>
      <c r="B7132" t="s">
        <v>3924</v>
      </c>
      <c r="C7132" s="1">
        <v>44852</v>
      </c>
      <c r="D7132" s="1">
        <v>45004</v>
      </c>
      <c r="E7132">
        <f t="shared" si="111"/>
        <v>5</v>
      </c>
      <c r="F7132" t="str">
        <f>VLOOKUP(B7132,campaign!$A$2:$B$18,2,FALSE)</f>
        <v>RVOwner</v>
      </c>
      <c r="G7132">
        <f>VLOOKUP(F7132,campaign!$B$2:$D$18,3,FALSE)</f>
        <v>22</v>
      </c>
    </row>
    <row r="7133" spans="1:7" x14ac:dyDescent="0.3">
      <c r="A7133" t="s">
        <v>3379</v>
      </c>
      <c r="B7133" t="s">
        <v>3924</v>
      </c>
      <c r="C7133" s="1">
        <v>44852</v>
      </c>
      <c r="D7133" s="1">
        <v>45017</v>
      </c>
      <c r="E7133">
        <f t="shared" si="111"/>
        <v>5</v>
      </c>
      <c r="F7133" t="str">
        <f>VLOOKUP(B7133,campaign!$A$2:$B$18,2,FALSE)</f>
        <v>RVOwner</v>
      </c>
      <c r="G7133">
        <f>VLOOKUP(F7133,campaign!$B$2:$D$18,3,FALSE)</f>
        <v>22</v>
      </c>
    </row>
    <row r="7134" spans="1:7" x14ac:dyDescent="0.3">
      <c r="A7134" t="s">
        <v>3379</v>
      </c>
      <c r="B7134" t="s">
        <v>3924</v>
      </c>
      <c r="C7134" s="1">
        <v>44852</v>
      </c>
      <c r="D7134" s="1">
        <v>45065</v>
      </c>
      <c r="E7134">
        <f t="shared" si="111"/>
        <v>7</v>
      </c>
      <c r="F7134" t="str">
        <f>VLOOKUP(B7134,campaign!$A$2:$B$18,2,FALSE)</f>
        <v>RVOwner</v>
      </c>
      <c r="G7134">
        <f>VLOOKUP(F7134,campaign!$B$2:$D$18,3,FALSE)</f>
        <v>22</v>
      </c>
    </row>
    <row r="7135" spans="1:7" x14ac:dyDescent="0.3">
      <c r="A7135" t="s">
        <v>3379</v>
      </c>
      <c r="B7135" t="s">
        <v>3929</v>
      </c>
      <c r="C7135" s="1">
        <v>44857</v>
      </c>
      <c r="D7135" s="1">
        <v>44857</v>
      </c>
      <c r="E7135">
        <f t="shared" si="111"/>
        <v>0</v>
      </c>
      <c r="F7135" t="str">
        <f>VLOOKUP(B7135,campaign!$A$2:$B$18,2,FALSE)</f>
        <v>NonUSTravel</v>
      </c>
      <c r="G7135">
        <f>VLOOKUP(F7135,campaign!$B$2:$D$18,3,FALSE)</f>
        <v>66</v>
      </c>
    </row>
    <row r="7136" spans="1:7" x14ac:dyDescent="0.3">
      <c r="A7136" t="s">
        <v>3379</v>
      </c>
      <c r="B7136" t="s">
        <v>3929</v>
      </c>
      <c r="C7136" s="1">
        <v>44857</v>
      </c>
      <c r="D7136" s="1">
        <v>44894</v>
      </c>
      <c r="E7136">
        <f t="shared" si="111"/>
        <v>1</v>
      </c>
      <c r="F7136" t="str">
        <f>VLOOKUP(B7136,campaign!$A$2:$B$18,2,FALSE)</f>
        <v>NonUSTravel</v>
      </c>
      <c r="G7136">
        <f>VLOOKUP(F7136,campaign!$B$2:$D$18,3,FALSE)</f>
        <v>66</v>
      </c>
    </row>
    <row r="7137" spans="1:7" x14ac:dyDescent="0.3">
      <c r="A7137" t="s">
        <v>3379</v>
      </c>
      <c r="B7137" t="s">
        <v>3929</v>
      </c>
      <c r="C7137" s="1">
        <v>44857</v>
      </c>
      <c r="D7137" s="1">
        <v>44926</v>
      </c>
      <c r="E7137">
        <f t="shared" si="111"/>
        <v>2</v>
      </c>
      <c r="F7137" t="str">
        <f>VLOOKUP(B7137,campaign!$A$2:$B$18,2,FALSE)</f>
        <v>NonUSTravel</v>
      </c>
      <c r="G7137">
        <f>VLOOKUP(F7137,campaign!$B$2:$D$18,3,FALSE)</f>
        <v>66</v>
      </c>
    </row>
    <row r="7138" spans="1:7" x14ac:dyDescent="0.3">
      <c r="A7138" t="s">
        <v>3379</v>
      </c>
      <c r="B7138" t="s">
        <v>3929</v>
      </c>
      <c r="C7138" s="1">
        <v>44857</v>
      </c>
      <c r="D7138" s="1">
        <v>44932</v>
      </c>
      <c r="E7138">
        <f t="shared" si="111"/>
        <v>2</v>
      </c>
      <c r="F7138" t="str">
        <f>VLOOKUP(B7138,campaign!$A$2:$B$18,2,FALSE)</f>
        <v>NonUSTravel</v>
      </c>
      <c r="G7138">
        <f>VLOOKUP(F7138,campaign!$B$2:$D$18,3,FALSE)</f>
        <v>66</v>
      </c>
    </row>
    <row r="7139" spans="1:7" x14ac:dyDescent="0.3">
      <c r="A7139" t="s">
        <v>3379</v>
      </c>
      <c r="B7139" t="s">
        <v>3929</v>
      </c>
      <c r="C7139" s="1">
        <v>44857</v>
      </c>
      <c r="D7139" s="1">
        <v>44958</v>
      </c>
      <c r="E7139">
        <f t="shared" si="111"/>
        <v>3</v>
      </c>
      <c r="F7139" t="str">
        <f>VLOOKUP(B7139,campaign!$A$2:$B$18,2,FALSE)</f>
        <v>NonUSTravel</v>
      </c>
      <c r="G7139">
        <f>VLOOKUP(F7139,campaign!$B$2:$D$18,3,FALSE)</f>
        <v>66</v>
      </c>
    </row>
    <row r="7140" spans="1:7" x14ac:dyDescent="0.3">
      <c r="A7140" t="s">
        <v>3379</v>
      </c>
      <c r="B7140" t="s">
        <v>3929</v>
      </c>
      <c r="C7140" s="1">
        <v>44857</v>
      </c>
      <c r="D7140" s="1">
        <v>44994</v>
      </c>
      <c r="E7140">
        <f t="shared" si="111"/>
        <v>4</v>
      </c>
      <c r="F7140" t="str">
        <f>VLOOKUP(B7140,campaign!$A$2:$B$18,2,FALSE)</f>
        <v>NonUSTravel</v>
      </c>
      <c r="G7140">
        <f>VLOOKUP(F7140,campaign!$B$2:$D$18,3,FALSE)</f>
        <v>66</v>
      </c>
    </row>
    <row r="7141" spans="1:7" x14ac:dyDescent="0.3">
      <c r="A7141" t="s">
        <v>3379</v>
      </c>
      <c r="B7141" t="s">
        <v>3929</v>
      </c>
      <c r="C7141" s="1">
        <v>44857</v>
      </c>
      <c r="D7141" s="1">
        <v>45021</v>
      </c>
      <c r="E7141">
        <f t="shared" si="111"/>
        <v>5</v>
      </c>
      <c r="F7141" t="str">
        <f>VLOOKUP(B7141,campaign!$A$2:$B$18,2,FALSE)</f>
        <v>NonUSTravel</v>
      </c>
      <c r="G7141">
        <f>VLOOKUP(F7141,campaign!$B$2:$D$18,3,FALSE)</f>
        <v>66</v>
      </c>
    </row>
    <row r="7142" spans="1:7" x14ac:dyDescent="0.3">
      <c r="A7142" t="s">
        <v>3379</v>
      </c>
      <c r="B7142" t="s">
        <v>3929</v>
      </c>
      <c r="C7142" s="1">
        <v>44857</v>
      </c>
      <c r="D7142" s="1">
        <v>45077</v>
      </c>
      <c r="E7142">
        <f t="shared" si="111"/>
        <v>7</v>
      </c>
      <c r="F7142" t="str">
        <f>VLOOKUP(B7142,campaign!$A$2:$B$18,2,FALSE)</f>
        <v>NonUSTravel</v>
      </c>
      <c r="G7142">
        <f>VLOOKUP(F7142,campaign!$B$2:$D$18,3,FALSE)</f>
        <v>66</v>
      </c>
    </row>
    <row r="7143" spans="1:7" x14ac:dyDescent="0.3">
      <c r="A7143" t="s">
        <v>3379</v>
      </c>
      <c r="B7143" t="s">
        <v>3929</v>
      </c>
      <c r="C7143" s="1">
        <v>44857</v>
      </c>
      <c r="D7143" s="1">
        <v>45080</v>
      </c>
      <c r="E7143">
        <f t="shared" si="111"/>
        <v>7</v>
      </c>
      <c r="F7143" t="str">
        <f>VLOOKUP(B7143,campaign!$A$2:$B$18,2,FALSE)</f>
        <v>NonUSTravel</v>
      </c>
      <c r="G7143">
        <f>VLOOKUP(F7143,campaign!$B$2:$D$18,3,FALSE)</f>
        <v>66</v>
      </c>
    </row>
    <row r="7144" spans="1:7" x14ac:dyDescent="0.3">
      <c r="A7144" t="s">
        <v>3380</v>
      </c>
      <c r="B7144" t="s">
        <v>3925</v>
      </c>
      <c r="C7144" s="1">
        <v>44787</v>
      </c>
      <c r="D7144" s="1">
        <v>44787</v>
      </c>
      <c r="E7144">
        <f t="shared" si="111"/>
        <v>0</v>
      </c>
      <c r="F7144" t="str">
        <f>VLOOKUP(B7144,campaign!$A$2:$B$18,2,FALSE)</f>
        <v>Homeownership</v>
      </c>
      <c r="G7144">
        <f>VLOOKUP(F7144,campaign!$B$2:$D$18,3,FALSE)</f>
        <v>13</v>
      </c>
    </row>
    <row r="7145" spans="1:7" x14ac:dyDescent="0.3">
      <c r="A7145" t="s">
        <v>3380</v>
      </c>
      <c r="B7145" t="s">
        <v>3925</v>
      </c>
      <c r="C7145" s="1">
        <v>44787</v>
      </c>
      <c r="D7145" s="1">
        <v>44819</v>
      </c>
      <c r="E7145">
        <f t="shared" si="111"/>
        <v>1</v>
      </c>
      <c r="F7145" t="str">
        <f>VLOOKUP(B7145,campaign!$A$2:$B$18,2,FALSE)</f>
        <v>Homeownership</v>
      </c>
      <c r="G7145">
        <f>VLOOKUP(F7145,campaign!$B$2:$D$18,3,FALSE)</f>
        <v>13</v>
      </c>
    </row>
    <row r="7146" spans="1:7" x14ac:dyDescent="0.3">
      <c r="A7146" t="s">
        <v>3380</v>
      </c>
      <c r="B7146" t="s">
        <v>3925</v>
      </c>
      <c r="C7146" s="1">
        <v>44787</v>
      </c>
      <c r="D7146" s="1">
        <v>44861</v>
      </c>
      <c r="E7146">
        <f t="shared" si="111"/>
        <v>2</v>
      </c>
      <c r="F7146" t="str">
        <f>VLOOKUP(B7146,campaign!$A$2:$B$18,2,FALSE)</f>
        <v>Homeownership</v>
      </c>
      <c r="G7146">
        <f>VLOOKUP(F7146,campaign!$B$2:$D$18,3,FALSE)</f>
        <v>13</v>
      </c>
    </row>
    <row r="7147" spans="1:7" x14ac:dyDescent="0.3">
      <c r="A7147" t="s">
        <v>3380</v>
      </c>
      <c r="B7147" t="s">
        <v>3925</v>
      </c>
      <c r="C7147" s="1">
        <v>44787</v>
      </c>
      <c r="D7147" s="1">
        <v>44881</v>
      </c>
      <c r="E7147">
        <f t="shared" si="111"/>
        <v>3</v>
      </c>
      <c r="F7147" t="str">
        <f>VLOOKUP(B7147,campaign!$A$2:$B$18,2,FALSE)</f>
        <v>Homeownership</v>
      </c>
      <c r="G7147">
        <f>VLOOKUP(F7147,campaign!$B$2:$D$18,3,FALSE)</f>
        <v>13</v>
      </c>
    </row>
    <row r="7148" spans="1:7" x14ac:dyDescent="0.3">
      <c r="A7148" t="s">
        <v>3380</v>
      </c>
      <c r="B7148" t="s">
        <v>3925</v>
      </c>
      <c r="C7148" s="1">
        <v>44787</v>
      </c>
      <c r="D7148" s="1">
        <v>44918</v>
      </c>
      <c r="E7148">
        <f t="shared" si="111"/>
        <v>4</v>
      </c>
      <c r="F7148" t="str">
        <f>VLOOKUP(B7148,campaign!$A$2:$B$18,2,FALSE)</f>
        <v>Homeownership</v>
      </c>
      <c r="G7148">
        <f>VLOOKUP(F7148,campaign!$B$2:$D$18,3,FALSE)</f>
        <v>13</v>
      </c>
    </row>
    <row r="7149" spans="1:7" x14ac:dyDescent="0.3">
      <c r="A7149" t="s">
        <v>3380</v>
      </c>
      <c r="B7149" t="s">
        <v>3925</v>
      </c>
      <c r="C7149" s="1">
        <v>44787</v>
      </c>
      <c r="D7149" s="1">
        <v>44945</v>
      </c>
      <c r="E7149">
        <f t="shared" si="111"/>
        <v>5</v>
      </c>
      <c r="F7149" t="str">
        <f>VLOOKUP(B7149,campaign!$A$2:$B$18,2,FALSE)</f>
        <v>Homeownership</v>
      </c>
      <c r="G7149">
        <f>VLOOKUP(F7149,campaign!$B$2:$D$18,3,FALSE)</f>
        <v>13</v>
      </c>
    </row>
    <row r="7150" spans="1:7" x14ac:dyDescent="0.3">
      <c r="A7150" t="s">
        <v>3380</v>
      </c>
      <c r="B7150" t="s">
        <v>3925</v>
      </c>
      <c r="C7150" s="1">
        <v>44787</v>
      </c>
      <c r="D7150" s="1">
        <v>44983</v>
      </c>
      <c r="E7150">
        <f t="shared" si="111"/>
        <v>6</v>
      </c>
      <c r="F7150" t="str">
        <f>VLOOKUP(B7150,campaign!$A$2:$B$18,2,FALSE)</f>
        <v>Homeownership</v>
      </c>
      <c r="G7150">
        <f>VLOOKUP(F7150,campaign!$B$2:$D$18,3,FALSE)</f>
        <v>13</v>
      </c>
    </row>
    <row r="7151" spans="1:7" x14ac:dyDescent="0.3">
      <c r="A7151" t="s">
        <v>3380</v>
      </c>
      <c r="B7151" t="s">
        <v>3925</v>
      </c>
      <c r="C7151" s="1">
        <v>44787</v>
      </c>
      <c r="D7151" s="1">
        <v>45004</v>
      </c>
      <c r="E7151">
        <f t="shared" si="111"/>
        <v>7</v>
      </c>
      <c r="F7151" t="str">
        <f>VLOOKUP(B7151,campaign!$A$2:$B$18,2,FALSE)</f>
        <v>Homeownership</v>
      </c>
      <c r="G7151">
        <f>VLOOKUP(F7151,campaign!$B$2:$D$18,3,FALSE)</f>
        <v>13</v>
      </c>
    </row>
    <row r="7152" spans="1:7" x14ac:dyDescent="0.3">
      <c r="A7152" t="s">
        <v>3380</v>
      </c>
      <c r="B7152" t="s">
        <v>3925</v>
      </c>
      <c r="C7152" s="1">
        <v>44787</v>
      </c>
      <c r="D7152" s="1">
        <v>45040</v>
      </c>
      <c r="E7152">
        <f t="shared" si="111"/>
        <v>8</v>
      </c>
      <c r="F7152" t="str">
        <f>VLOOKUP(B7152,campaign!$A$2:$B$18,2,FALSE)</f>
        <v>Homeownership</v>
      </c>
      <c r="G7152">
        <f>VLOOKUP(F7152,campaign!$B$2:$D$18,3,FALSE)</f>
        <v>13</v>
      </c>
    </row>
    <row r="7153" spans="1:7" x14ac:dyDescent="0.3">
      <c r="A7153" t="s">
        <v>3380</v>
      </c>
      <c r="B7153" t="s">
        <v>3925</v>
      </c>
      <c r="C7153" s="1">
        <v>44787</v>
      </c>
      <c r="D7153" s="1">
        <v>45060</v>
      </c>
      <c r="E7153">
        <f t="shared" si="111"/>
        <v>9</v>
      </c>
      <c r="F7153" t="str">
        <f>VLOOKUP(B7153,campaign!$A$2:$B$18,2,FALSE)</f>
        <v>Homeownership</v>
      </c>
      <c r="G7153">
        <f>VLOOKUP(F7153,campaign!$B$2:$D$18,3,FALSE)</f>
        <v>13</v>
      </c>
    </row>
    <row r="7154" spans="1:7" x14ac:dyDescent="0.3">
      <c r="A7154" t="s">
        <v>3380</v>
      </c>
      <c r="B7154" t="s">
        <v>3926</v>
      </c>
      <c r="C7154" s="1">
        <v>44799</v>
      </c>
      <c r="D7154" s="1">
        <v>44799</v>
      </c>
      <c r="E7154">
        <f t="shared" si="111"/>
        <v>0</v>
      </c>
      <c r="F7154" t="str">
        <f>VLOOKUP(B7154,campaign!$A$2:$B$18,2,FALSE)</f>
        <v>BuysViaMailOrder</v>
      </c>
      <c r="G7154">
        <f>VLOOKUP(F7154,campaign!$B$2:$D$18,3,FALSE)</f>
        <v>25</v>
      </c>
    </row>
    <row r="7155" spans="1:7" x14ac:dyDescent="0.3">
      <c r="A7155" t="s">
        <v>3380</v>
      </c>
      <c r="B7155" t="s">
        <v>3926</v>
      </c>
      <c r="C7155" s="1">
        <v>44799</v>
      </c>
      <c r="D7155" s="1">
        <v>44865</v>
      </c>
      <c r="E7155">
        <f t="shared" si="111"/>
        <v>2</v>
      </c>
      <c r="F7155" t="str">
        <f>VLOOKUP(B7155,campaign!$A$2:$B$18,2,FALSE)</f>
        <v>BuysViaMailOrder</v>
      </c>
      <c r="G7155">
        <f>VLOOKUP(F7155,campaign!$B$2:$D$18,3,FALSE)</f>
        <v>25</v>
      </c>
    </row>
    <row r="7156" spans="1:7" x14ac:dyDescent="0.3">
      <c r="A7156" t="s">
        <v>3380</v>
      </c>
      <c r="B7156" t="s">
        <v>3926</v>
      </c>
      <c r="C7156" s="1">
        <v>44799</v>
      </c>
      <c r="D7156" s="1">
        <v>44875</v>
      </c>
      <c r="E7156">
        <f t="shared" si="111"/>
        <v>2</v>
      </c>
      <c r="F7156" t="str">
        <f>VLOOKUP(B7156,campaign!$A$2:$B$18,2,FALSE)</f>
        <v>BuysViaMailOrder</v>
      </c>
      <c r="G7156">
        <f>VLOOKUP(F7156,campaign!$B$2:$D$18,3,FALSE)</f>
        <v>25</v>
      </c>
    </row>
    <row r="7157" spans="1:7" x14ac:dyDescent="0.3">
      <c r="A7157" t="s">
        <v>3380</v>
      </c>
      <c r="B7157" t="s">
        <v>3926</v>
      </c>
      <c r="C7157" s="1">
        <v>44799</v>
      </c>
      <c r="D7157" s="1">
        <v>44899</v>
      </c>
      <c r="E7157">
        <f t="shared" si="111"/>
        <v>3</v>
      </c>
      <c r="F7157" t="str">
        <f>VLOOKUP(B7157,campaign!$A$2:$B$18,2,FALSE)</f>
        <v>BuysViaMailOrder</v>
      </c>
      <c r="G7157">
        <f>VLOOKUP(F7157,campaign!$B$2:$D$18,3,FALSE)</f>
        <v>25</v>
      </c>
    </row>
    <row r="7158" spans="1:7" x14ac:dyDescent="0.3">
      <c r="A7158" t="s">
        <v>3380</v>
      </c>
      <c r="B7158" t="s">
        <v>3926</v>
      </c>
      <c r="C7158" s="1">
        <v>44799</v>
      </c>
      <c r="D7158" s="1">
        <v>44932</v>
      </c>
      <c r="E7158">
        <f t="shared" si="111"/>
        <v>4</v>
      </c>
      <c r="F7158" t="str">
        <f>VLOOKUP(B7158,campaign!$A$2:$B$18,2,FALSE)</f>
        <v>BuysViaMailOrder</v>
      </c>
      <c r="G7158">
        <f>VLOOKUP(F7158,campaign!$B$2:$D$18,3,FALSE)</f>
        <v>25</v>
      </c>
    </row>
    <row r="7159" spans="1:7" x14ac:dyDescent="0.3">
      <c r="A7159" t="s">
        <v>3380</v>
      </c>
      <c r="B7159" t="s">
        <v>3926</v>
      </c>
      <c r="C7159" s="1">
        <v>44799</v>
      </c>
      <c r="D7159" s="1">
        <v>44984</v>
      </c>
      <c r="E7159">
        <f t="shared" si="111"/>
        <v>6</v>
      </c>
      <c r="F7159" t="str">
        <f>VLOOKUP(B7159,campaign!$A$2:$B$18,2,FALSE)</f>
        <v>BuysViaMailOrder</v>
      </c>
      <c r="G7159">
        <f>VLOOKUP(F7159,campaign!$B$2:$D$18,3,FALSE)</f>
        <v>25</v>
      </c>
    </row>
    <row r="7160" spans="1:7" x14ac:dyDescent="0.3">
      <c r="A7160" t="s">
        <v>3380</v>
      </c>
      <c r="B7160" t="s">
        <v>3926</v>
      </c>
      <c r="C7160" s="1">
        <v>44799</v>
      </c>
      <c r="D7160" s="1">
        <v>44988</v>
      </c>
      <c r="E7160">
        <f t="shared" si="111"/>
        <v>6</v>
      </c>
      <c r="F7160" t="str">
        <f>VLOOKUP(B7160,campaign!$A$2:$B$18,2,FALSE)</f>
        <v>BuysViaMailOrder</v>
      </c>
      <c r="G7160">
        <f>VLOOKUP(F7160,campaign!$B$2:$D$18,3,FALSE)</f>
        <v>25</v>
      </c>
    </row>
    <row r="7161" spans="1:7" x14ac:dyDescent="0.3">
      <c r="A7161" t="s">
        <v>3380</v>
      </c>
      <c r="B7161" t="s">
        <v>3926</v>
      </c>
      <c r="C7161" s="1">
        <v>44799</v>
      </c>
      <c r="D7161" s="1">
        <v>45023</v>
      </c>
      <c r="E7161">
        <f t="shared" si="111"/>
        <v>7</v>
      </c>
      <c r="F7161" t="str">
        <f>VLOOKUP(B7161,campaign!$A$2:$B$18,2,FALSE)</f>
        <v>BuysViaMailOrder</v>
      </c>
      <c r="G7161">
        <f>VLOOKUP(F7161,campaign!$B$2:$D$18,3,FALSE)</f>
        <v>25</v>
      </c>
    </row>
    <row r="7162" spans="1:7" x14ac:dyDescent="0.3">
      <c r="A7162" t="s">
        <v>3380</v>
      </c>
      <c r="B7162" t="s">
        <v>3926</v>
      </c>
      <c r="C7162" s="1">
        <v>44799</v>
      </c>
      <c r="D7162" s="1">
        <v>45055</v>
      </c>
      <c r="E7162">
        <f t="shared" si="111"/>
        <v>8</v>
      </c>
      <c r="F7162" t="str">
        <f>VLOOKUP(B7162,campaign!$A$2:$B$18,2,FALSE)</f>
        <v>BuysViaMailOrder</v>
      </c>
      <c r="G7162">
        <f>VLOOKUP(F7162,campaign!$B$2:$D$18,3,FALSE)</f>
        <v>25</v>
      </c>
    </row>
    <row r="7163" spans="1:7" x14ac:dyDescent="0.3">
      <c r="A7163" t="s">
        <v>3380</v>
      </c>
      <c r="B7163" t="s">
        <v>3926</v>
      </c>
      <c r="C7163" s="1">
        <v>44799</v>
      </c>
      <c r="D7163" s="1">
        <v>45085</v>
      </c>
      <c r="E7163">
        <f t="shared" si="111"/>
        <v>9</v>
      </c>
      <c r="F7163" t="str">
        <f>VLOOKUP(B7163,campaign!$A$2:$B$18,2,FALSE)</f>
        <v>BuysViaMailOrder</v>
      </c>
      <c r="G7163">
        <f>VLOOKUP(F7163,campaign!$B$2:$D$18,3,FALSE)</f>
        <v>25</v>
      </c>
    </row>
    <row r="7164" spans="1:7" x14ac:dyDescent="0.3">
      <c r="A7164" t="s">
        <v>3381</v>
      </c>
      <c r="B7164" t="s">
        <v>3950</v>
      </c>
      <c r="C7164" s="1">
        <v>44783</v>
      </c>
      <c r="D7164" s="1">
        <v>44783</v>
      </c>
      <c r="E7164">
        <f t="shared" si="111"/>
        <v>0</v>
      </c>
      <c r="F7164" t="str">
        <f>VLOOKUP(B7164,campaign!$A$2:$B$18,2,FALSE)</f>
        <v>NotNewCellphoneUser</v>
      </c>
      <c r="G7164">
        <f>VLOOKUP(F7164,campaign!$B$2:$D$18,3,FALSE)</f>
        <v>28</v>
      </c>
    </row>
    <row r="7165" spans="1:7" x14ac:dyDescent="0.3">
      <c r="A7165" t="s">
        <v>3381</v>
      </c>
      <c r="B7165" t="s">
        <v>3950</v>
      </c>
      <c r="C7165" s="1">
        <v>44783</v>
      </c>
      <c r="D7165" s="1">
        <v>44826</v>
      </c>
      <c r="E7165">
        <f t="shared" si="111"/>
        <v>1</v>
      </c>
      <c r="F7165" t="str">
        <f>VLOOKUP(B7165,campaign!$A$2:$B$18,2,FALSE)</f>
        <v>NotNewCellphoneUser</v>
      </c>
      <c r="G7165">
        <f>VLOOKUP(F7165,campaign!$B$2:$D$18,3,FALSE)</f>
        <v>28</v>
      </c>
    </row>
    <row r="7166" spans="1:7" x14ac:dyDescent="0.3">
      <c r="A7166" t="s">
        <v>3381</v>
      </c>
      <c r="B7166" t="s">
        <v>3950</v>
      </c>
      <c r="C7166" s="1">
        <v>44783</v>
      </c>
      <c r="D7166" s="1">
        <v>44848</v>
      </c>
      <c r="E7166">
        <f t="shared" si="111"/>
        <v>2</v>
      </c>
      <c r="F7166" t="str">
        <f>VLOOKUP(B7166,campaign!$A$2:$B$18,2,FALSE)</f>
        <v>NotNewCellphoneUser</v>
      </c>
      <c r="G7166">
        <f>VLOOKUP(F7166,campaign!$B$2:$D$18,3,FALSE)</f>
        <v>28</v>
      </c>
    </row>
    <row r="7167" spans="1:7" x14ac:dyDescent="0.3">
      <c r="A7167" t="s">
        <v>3381</v>
      </c>
      <c r="B7167" t="s">
        <v>3950</v>
      </c>
      <c r="C7167" s="1">
        <v>44783</v>
      </c>
      <c r="D7167" s="1">
        <v>44877</v>
      </c>
      <c r="E7167">
        <f t="shared" si="111"/>
        <v>3</v>
      </c>
      <c r="F7167" t="str">
        <f>VLOOKUP(B7167,campaign!$A$2:$B$18,2,FALSE)</f>
        <v>NotNewCellphoneUser</v>
      </c>
      <c r="G7167">
        <f>VLOOKUP(F7167,campaign!$B$2:$D$18,3,FALSE)</f>
        <v>28</v>
      </c>
    </row>
    <row r="7168" spans="1:7" x14ac:dyDescent="0.3">
      <c r="A7168" t="s">
        <v>3381</v>
      </c>
      <c r="B7168" t="s">
        <v>3950</v>
      </c>
      <c r="C7168" s="1">
        <v>44783</v>
      </c>
      <c r="D7168" s="1">
        <v>44907</v>
      </c>
      <c r="E7168">
        <f t="shared" si="111"/>
        <v>4</v>
      </c>
      <c r="F7168" t="str">
        <f>VLOOKUP(B7168,campaign!$A$2:$B$18,2,FALSE)</f>
        <v>NotNewCellphoneUser</v>
      </c>
      <c r="G7168">
        <f>VLOOKUP(F7168,campaign!$B$2:$D$18,3,FALSE)</f>
        <v>28</v>
      </c>
    </row>
    <row r="7169" spans="1:7" x14ac:dyDescent="0.3">
      <c r="A7169" t="s">
        <v>3381</v>
      </c>
      <c r="B7169" t="s">
        <v>3950</v>
      </c>
      <c r="C7169" s="1">
        <v>44783</v>
      </c>
      <c r="D7169" s="1">
        <v>44937</v>
      </c>
      <c r="E7169">
        <f t="shared" si="111"/>
        <v>5</v>
      </c>
      <c r="F7169" t="str">
        <f>VLOOKUP(B7169,campaign!$A$2:$B$18,2,FALSE)</f>
        <v>NotNewCellphoneUser</v>
      </c>
      <c r="G7169">
        <f>VLOOKUP(F7169,campaign!$B$2:$D$18,3,FALSE)</f>
        <v>28</v>
      </c>
    </row>
    <row r="7170" spans="1:7" x14ac:dyDescent="0.3">
      <c r="A7170" t="s">
        <v>3381</v>
      </c>
      <c r="B7170" t="s">
        <v>3950</v>
      </c>
      <c r="C7170" s="1">
        <v>44783</v>
      </c>
      <c r="D7170" s="1">
        <v>44974</v>
      </c>
      <c r="E7170">
        <f t="shared" si="111"/>
        <v>6</v>
      </c>
      <c r="F7170" t="str">
        <f>VLOOKUP(B7170,campaign!$A$2:$B$18,2,FALSE)</f>
        <v>NotNewCellphoneUser</v>
      </c>
      <c r="G7170">
        <f>VLOOKUP(F7170,campaign!$B$2:$D$18,3,FALSE)</f>
        <v>28</v>
      </c>
    </row>
    <row r="7171" spans="1:7" x14ac:dyDescent="0.3">
      <c r="A7171" t="s">
        <v>3381</v>
      </c>
      <c r="B7171" t="s">
        <v>3950</v>
      </c>
      <c r="C7171" s="1">
        <v>44783</v>
      </c>
      <c r="D7171" s="1">
        <v>45008</v>
      </c>
      <c r="E7171">
        <f t="shared" ref="E7171:E7234" si="112">DATEDIF(C7171,D7171,"M")</f>
        <v>7</v>
      </c>
      <c r="F7171" t="str">
        <f>VLOOKUP(B7171,campaign!$A$2:$B$18,2,FALSE)</f>
        <v>NotNewCellphoneUser</v>
      </c>
      <c r="G7171">
        <f>VLOOKUP(F7171,campaign!$B$2:$D$18,3,FALSE)</f>
        <v>28</v>
      </c>
    </row>
    <row r="7172" spans="1:7" x14ac:dyDescent="0.3">
      <c r="A7172" t="s">
        <v>3381</v>
      </c>
      <c r="B7172" t="s">
        <v>3950</v>
      </c>
      <c r="C7172" s="1">
        <v>44783</v>
      </c>
      <c r="D7172" s="1">
        <v>45065</v>
      </c>
      <c r="E7172">
        <f t="shared" si="112"/>
        <v>9</v>
      </c>
      <c r="F7172" t="str">
        <f>VLOOKUP(B7172,campaign!$A$2:$B$18,2,FALSE)</f>
        <v>NotNewCellphoneUser</v>
      </c>
      <c r="G7172">
        <f>VLOOKUP(F7172,campaign!$B$2:$D$18,3,FALSE)</f>
        <v>28</v>
      </c>
    </row>
    <row r="7173" spans="1:7" x14ac:dyDescent="0.3">
      <c r="A7173" t="s">
        <v>3381</v>
      </c>
      <c r="B7173" t="s">
        <v>3924</v>
      </c>
      <c r="C7173" s="1">
        <v>44835</v>
      </c>
      <c r="D7173" s="1">
        <v>44835</v>
      </c>
      <c r="E7173">
        <f t="shared" si="112"/>
        <v>0</v>
      </c>
      <c r="F7173" t="str">
        <f>VLOOKUP(B7173,campaign!$A$2:$B$18,2,FALSE)</f>
        <v>RVOwner</v>
      </c>
      <c r="G7173">
        <f>VLOOKUP(F7173,campaign!$B$2:$D$18,3,FALSE)</f>
        <v>22</v>
      </c>
    </row>
    <row r="7174" spans="1:7" x14ac:dyDescent="0.3">
      <c r="A7174" t="s">
        <v>3381</v>
      </c>
      <c r="B7174" t="s">
        <v>3924</v>
      </c>
      <c r="C7174" s="1">
        <v>44835</v>
      </c>
      <c r="D7174" s="1">
        <v>44871</v>
      </c>
      <c r="E7174">
        <f t="shared" si="112"/>
        <v>1</v>
      </c>
      <c r="F7174" t="str">
        <f>VLOOKUP(B7174,campaign!$A$2:$B$18,2,FALSE)</f>
        <v>RVOwner</v>
      </c>
      <c r="G7174">
        <f>VLOOKUP(F7174,campaign!$B$2:$D$18,3,FALSE)</f>
        <v>22</v>
      </c>
    </row>
    <row r="7175" spans="1:7" x14ac:dyDescent="0.3">
      <c r="A7175" t="s">
        <v>3381</v>
      </c>
      <c r="B7175" t="s">
        <v>3924</v>
      </c>
      <c r="C7175" s="1">
        <v>44835</v>
      </c>
      <c r="D7175" s="1">
        <v>44906</v>
      </c>
      <c r="E7175">
        <f t="shared" si="112"/>
        <v>2</v>
      </c>
      <c r="F7175" t="str">
        <f>VLOOKUP(B7175,campaign!$A$2:$B$18,2,FALSE)</f>
        <v>RVOwner</v>
      </c>
      <c r="G7175">
        <f>VLOOKUP(F7175,campaign!$B$2:$D$18,3,FALSE)</f>
        <v>22</v>
      </c>
    </row>
    <row r="7176" spans="1:7" x14ac:dyDescent="0.3">
      <c r="A7176" t="s">
        <v>3381</v>
      </c>
      <c r="B7176" t="s">
        <v>3924</v>
      </c>
      <c r="C7176" s="1">
        <v>44835</v>
      </c>
      <c r="D7176" s="1">
        <v>44942</v>
      </c>
      <c r="E7176">
        <f t="shared" si="112"/>
        <v>3</v>
      </c>
      <c r="F7176" t="str">
        <f>VLOOKUP(B7176,campaign!$A$2:$B$18,2,FALSE)</f>
        <v>RVOwner</v>
      </c>
      <c r="G7176">
        <f>VLOOKUP(F7176,campaign!$B$2:$D$18,3,FALSE)</f>
        <v>22</v>
      </c>
    </row>
    <row r="7177" spans="1:7" x14ac:dyDescent="0.3">
      <c r="A7177" t="s">
        <v>3381</v>
      </c>
      <c r="B7177" t="s">
        <v>3924</v>
      </c>
      <c r="C7177" s="1">
        <v>44835</v>
      </c>
      <c r="D7177" s="1">
        <v>44959</v>
      </c>
      <c r="E7177">
        <f t="shared" si="112"/>
        <v>4</v>
      </c>
      <c r="F7177" t="str">
        <f>VLOOKUP(B7177,campaign!$A$2:$B$18,2,FALSE)</f>
        <v>RVOwner</v>
      </c>
      <c r="G7177">
        <f>VLOOKUP(F7177,campaign!$B$2:$D$18,3,FALSE)</f>
        <v>22</v>
      </c>
    </row>
    <row r="7178" spans="1:7" x14ac:dyDescent="0.3">
      <c r="A7178" t="s">
        <v>3381</v>
      </c>
      <c r="B7178" t="s">
        <v>3924</v>
      </c>
      <c r="C7178" s="1">
        <v>44835</v>
      </c>
      <c r="D7178" s="1">
        <v>44993</v>
      </c>
      <c r="E7178">
        <f t="shared" si="112"/>
        <v>5</v>
      </c>
      <c r="F7178" t="str">
        <f>VLOOKUP(B7178,campaign!$A$2:$B$18,2,FALSE)</f>
        <v>RVOwner</v>
      </c>
      <c r="G7178">
        <f>VLOOKUP(F7178,campaign!$B$2:$D$18,3,FALSE)</f>
        <v>22</v>
      </c>
    </row>
    <row r="7179" spans="1:7" x14ac:dyDescent="0.3">
      <c r="A7179" t="s">
        <v>3381</v>
      </c>
      <c r="B7179" t="s">
        <v>3924</v>
      </c>
      <c r="C7179" s="1">
        <v>44835</v>
      </c>
      <c r="D7179" s="1">
        <v>45030</v>
      </c>
      <c r="E7179">
        <f t="shared" si="112"/>
        <v>6</v>
      </c>
      <c r="F7179" t="str">
        <f>VLOOKUP(B7179,campaign!$A$2:$B$18,2,FALSE)</f>
        <v>RVOwner</v>
      </c>
      <c r="G7179">
        <f>VLOOKUP(F7179,campaign!$B$2:$D$18,3,FALSE)</f>
        <v>22</v>
      </c>
    </row>
    <row r="7180" spans="1:7" x14ac:dyDescent="0.3">
      <c r="A7180" t="s">
        <v>3381</v>
      </c>
      <c r="B7180" t="s">
        <v>3924</v>
      </c>
      <c r="C7180" s="1">
        <v>44835</v>
      </c>
      <c r="D7180" s="1">
        <v>45052</v>
      </c>
      <c r="E7180">
        <f t="shared" si="112"/>
        <v>7</v>
      </c>
      <c r="F7180" t="str">
        <f>VLOOKUP(B7180,campaign!$A$2:$B$18,2,FALSE)</f>
        <v>RVOwner</v>
      </c>
      <c r="G7180">
        <f>VLOOKUP(F7180,campaign!$B$2:$D$18,3,FALSE)</f>
        <v>22</v>
      </c>
    </row>
    <row r="7181" spans="1:7" x14ac:dyDescent="0.3">
      <c r="A7181" t="s">
        <v>3382</v>
      </c>
      <c r="B7181" t="s">
        <v>3922</v>
      </c>
      <c r="C7181" s="1">
        <v>44721</v>
      </c>
      <c r="D7181" s="1">
        <v>44721</v>
      </c>
      <c r="E7181">
        <f t="shared" si="112"/>
        <v>0</v>
      </c>
      <c r="F7181" t="str">
        <f>VLOOKUP(B7181,campaign!$A$2:$B$18,2,FALSE)</f>
        <v>HandsetWebCapable</v>
      </c>
      <c r="G7181">
        <f>VLOOKUP(F7181,campaign!$B$2:$D$18,3,FALSE)</f>
        <v>62</v>
      </c>
    </row>
    <row r="7182" spans="1:7" x14ac:dyDescent="0.3">
      <c r="A7182" t="s">
        <v>3382</v>
      </c>
      <c r="B7182" t="s">
        <v>3922</v>
      </c>
      <c r="C7182" s="1">
        <v>44721</v>
      </c>
      <c r="D7182" s="1">
        <v>44757</v>
      </c>
      <c r="E7182">
        <f t="shared" si="112"/>
        <v>1</v>
      </c>
      <c r="F7182" t="str">
        <f>VLOOKUP(B7182,campaign!$A$2:$B$18,2,FALSE)</f>
        <v>HandsetWebCapable</v>
      </c>
      <c r="G7182">
        <f>VLOOKUP(F7182,campaign!$B$2:$D$18,3,FALSE)</f>
        <v>62</v>
      </c>
    </row>
    <row r="7183" spans="1:7" x14ac:dyDescent="0.3">
      <c r="A7183" t="s">
        <v>3382</v>
      </c>
      <c r="B7183" t="s">
        <v>3922</v>
      </c>
      <c r="C7183" s="1">
        <v>44721</v>
      </c>
      <c r="D7183" s="1">
        <v>44852</v>
      </c>
      <c r="E7183">
        <f t="shared" si="112"/>
        <v>4</v>
      </c>
      <c r="F7183" t="str">
        <f>VLOOKUP(B7183,campaign!$A$2:$B$18,2,FALSE)</f>
        <v>HandsetWebCapable</v>
      </c>
      <c r="G7183">
        <f>VLOOKUP(F7183,campaign!$B$2:$D$18,3,FALSE)</f>
        <v>62</v>
      </c>
    </row>
    <row r="7184" spans="1:7" x14ac:dyDescent="0.3">
      <c r="A7184" t="s">
        <v>3382</v>
      </c>
      <c r="B7184" t="s">
        <v>3922</v>
      </c>
      <c r="C7184" s="1">
        <v>44721</v>
      </c>
      <c r="D7184" s="1">
        <v>44889</v>
      </c>
      <c r="E7184">
        <f t="shared" si="112"/>
        <v>5</v>
      </c>
      <c r="F7184" t="str">
        <f>VLOOKUP(B7184,campaign!$A$2:$B$18,2,FALSE)</f>
        <v>HandsetWebCapable</v>
      </c>
      <c r="G7184">
        <f>VLOOKUP(F7184,campaign!$B$2:$D$18,3,FALSE)</f>
        <v>62</v>
      </c>
    </row>
    <row r="7185" spans="1:7" x14ac:dyDescent="0.3">
      <c r="A7185" t="s">
        <v>3382</v>
      </c>
      <c r="B7185" t="s">
        <v>3922</v>
      </c>
      <c r="C7185" s="1">
        <v>44721</v>
      </c>
      <c r="D7185" s="1">
        <v>44914</v>
      </c>
      <c r="E7185">
        <f t="shared" si="112"/>
        <v>6</v>
      </c>
      <c r="F7185" t="str">
        <f>VLOOKUP(B7185,campaign!$A$2:$B$18,2,FALSE)</f>
        <v>HandsetWebCapable</v>
      </c>
      <c r="G7185">
        <f>VLOOKUP(F7185,campaign!$B$2:$D$18,3,FALSE)</f>
        <v>62</v>
      </c>
    </row>
    <row r="7186" spans="1:7" x14ac:dyDescent="0.3">
      <c r="A7186" t="s">
        <v>3382</v>
      </c>
      <c r="B7186" t="s">
        <v>3922</v>
      </c>
      <c r="C7186" s="1">
        <v>44721</v>
      </c>
      <c r="D7186" s="1">
        <v>44937</v>
      </c>
      <c r="E7186">
        <f t="shared" si="112"/>
        <v>7</v>
      </c>
      <c r="F7186" t="str">
        <f>VLOOKUP(B7186,campaign!$A$2:$B$18,2,FALSE)</f>
        <v>HandsetWebCapable</v>
      </c>
      <c r="G7186">
        <f>VLOOKUP(F7186,campaign!$B$2:$D$18,3,FALSE)</f>
        <v>62</v>
      </c>
    </row>
    <row r="7187" spans="1:7" x14ac:dyDescent="0.3">
      <c r="A7187" t="s">
        <v>3382</v>
      </c>
      <c r="B7187" t="s">
        <v>3922</v>
      </c>
      <c r="C7187" s="1">
        <v>44721</v>
      </c>
      <c r="D7187" s="1">
        <v>44970</v>
      </c>
      <c r="E7187">
        <f t="shared" si="112"/>
        <v>8</v>
      </c>
      <c r="F7187" t="str">
        <f>VLOOKUP(B7187,campaign!$A$2:$B$18,2,FALSE)</f>
        <v>HandsetWebCapable</v>
      </c>
      <c r="G7187">
        <f>VLOOKUP(F7187,campaign!$B$2:$D$18,3,FALSE)</f>
        <v>62</v>
      </c>
    </row>
    <row r="7188" spans="1:7" x14ac:dyDescent="0.3">
      <c r="A7188" t="s">
        <v>3382</v>
      </c>
      <c r="B7188" t="s">
        <v>3922</v>
      </c>
      <c r="C7188" s="1">
        <v>44721</v>
      </c>
      <c r="D7188" s="1">
        <v>44994</v>
      </c>
      <c r="E7188">
        <f t="shared" si="112"/>
        <v>9</v>
      </c>
      <c r="F7188" t="str">
        <f>VLOOKUP(B7188,campaign!$A$2:$B$18,2,FALSE)</f>
        <v>HandsetWebCapable</v>
      </c>
      <c r="G7188">
        <f>VLOOKUP(F7188,campaign!$B$2:$D$18,3,FALSE)</f>
        <v>62</v>
      </c>
    </row>
    <row r="7189" spans="1:7" x14ac:dyDescent="0.3">
      <c r="A7189" t="s">
        <v>3382</v>
      </c>
      <c r="B7189" t="s">
        <v>3922</v>
      </c>
      <c r="C7189" s="1">
        <v>44721</v>
      </c>
      <c r="D7189" s="1">
        <v>45067</v>
      </c>
      <c r="E7189">
        <f t="shared" si="112"/>
        <v>11</v>
      </c>
      <c r="F7189" t="str">
        <f>VLOOKUP(B7189,campaign!$A$2:$B$18,2,FALSE)</f>
        <v>HandsetWebCapable</v>
      </c>
      <c r="G7189">
        <f>VLOOKUP(F7189,campaign!$B$2:$D$18,3,FALSE)</f>
        <v>62</v>
      </c>
    </row>
    <row r="7190" spans="1:7" x14ac:dyDescent="0.3">
      <c r="A7190" t="s">
        <v>3382</v>
      </c>
      <c r="B7190" t="s">
        <v>3927</v>
      </c>
      <c r="C7190" s="1">
        <v>44953</v>
      </c>
      <c r="D7190" s="1">
        <v>44953</v>
      </c>
      <c r="E7190">
        <f t="shared" si="112"/>
        <v>0</v>
      </c>
      <c r="F7190" t="str">
        <f>VLOOKUP(B7190,campaign!$A$2:$B$18,2,FALSE)</f>
        <v>RespondsToMailOffers</v>
      </c>
      <c r="G7190">
        <f>VLOOKUP(F7190,campaign!$B$2:$D$18,3,FALSE)</f>
        <v>27</v>
      </c>
    </row>
    <row r="7191" spans="1:7" x14ac:dyDescent="0.3">
      <c r="A7191" t="s">
        <v>3382</v>
      </c>
      <c r="B7191" t="s">
        <v>3927</v>
      </c>
      <c r="C7191" s="1">
        <v>44953</v>
      </c>
      <c r="D7191" s="1">
        <v>44985</v>
      </c>
      <c r="E7191">
        <f t="shared" si="112"/>
        <v>1</v>
      </c>
      <c r="F7191" t="str">
        <f>VLOOKUP(B7191,campaign!$A$2:$B$18,2,FALSE)</f>
        <v>RespondsToMailOffers</v>
      </c>
      <c r="G7191">
        <f>VLOOKUP(F7191,campaign!$B$2:$D$18,3,FALSE)</f>
        <v>27</v>
      </c>
    </row>
    <row r="7192" spans="1:7" x14ac:dyDescent="0.3">
      <c r="A7192" t="s">
        <v>3382</v>
      </c>
      <c r="B7192" t="s">
        <v>3927</v>
      </c>
      <c r="C7192" s="1">
        <v>44953</v>
      </c>
      <c r="D7192" s="1">
        <v>44995</v>
      </c>
      <c r="E7192">
        <f t="shared" si="112"/>
        <v>1</v>
      </c>
      <c r="F7192" t="str">
        <f>VLOOKUP(B7192,campaign!$A$2:$B$18,2,FALSE)</f>
        <v>RespondsToMailOffers</v>
      </c>
      <c r="G7192">
        <f>VLOOKUP(F7192,campaign!$B$2:$D$18,3,FALSE)</f>
        <v>27</v>
      </c>
    </row>
    <row r="7193" spans="1:7" x14ac:dyDescent="0.3">
      <c r="A7193" t="s">
        <v>3382</v>
      </c>
      <c r="B7193" t="s">
        <v>3927</v>
      </c>
      <c r="C7193" s="1">
        <v>44953</v>
      </c>
      <c r="D7193" s="1">
        <v>45019</v>
      </c>
      <c r="E7193">
        <f t="shared" si="112"/>
        <v>2</v>
      </c>
      <c r="F7193" t="str">
        <f>VLOOKUP(B7193,campaign!$A$2:$B$18,2,FALSE)</f>
        <v>RespondsToMailOffers</v>
      </c>
      <c r="G7193">
        <f>VLOOKUP(F7193,campaign!$B$2:$D$18,3,FALSE)</f>
        <v>27</v>
      </c>
    </row>
    <row r="7194" spans="1:7" x14ac:dyDescent="0.3">
      <c r="A7194" t="s">
        <v>3382</v>
      </c>
      <c r="B7194" t="s">
        <v>3927</v>
      </c>
      <c r="C7194" s="1">
        <v>44953</v>
      </c>
      <c r="D7194" s="1">
        <v>45053</v>
      </c>
      <c r="E7194">
        <f t="shared" si="112"/>
        <v>3</v>
      </c>
      <c r="F7194" t="str">
        <f>VLOOKUP(B7194,campaign!$A$2:$B$18,2,FALSE)</f>
        <v>RespondsToMailOffers</v>
      </c>
      <c r="G7194">
        <f>VLOOKUP(F7194,campaign!$B$2:$D$18,3,FALSE)</f>
        <v>27</v>
      </c>
    </row>
    <row r="7195" spans="1:7" x14ac:dyDescent="0.3">
      <c r="A7195" t="s">
        <v>3382</v>
      </c>
      <c r="B7195" t="s">
        <v>3927</v>
      </c>
      <c r="C7195" s="1">
        <v>44953</v>
      </c>
      <c r="D7195" s="1">
        <v>45080</v>
      </c>
      <c r="E7195">
        <f t="shared" si="112"/>
        <v>4</v>
      </c>
      <c r="F7195" t="str">
        <f>VLOOKUP(B7195,campaign!$A$2:$B$18,2,FALSE)</f>
        <v>RespondsToMailOffers</v>
      </c>
      <c r="G7195">
        <f>VLOOKUP(F7195,campaign!$B$2:$D$18,3,FALSE)</f>
        <v>27</v>
      </c>
    </row>
    <row r="7196" spans="1:7" x14ac:dyDescent="0.3">
      <c r="A7196" t="s">
        <v>3383</v>
      </c>
      <c r="B7196" t="s">
        <v>3949</v>
      </c>
      <c r="C7196" s="1">
        <v>44921</v>
      </c>
      <c r="D7196" s="1">
        <v>44921</v>
      </c>
      <c r="E7196">
        <f t="shared" si="112"/>
        <v>0</v>
      </c>
      <c r="F7196" t="str">
        <f>VLOOKUP(B7196,campaign!$A$2:$B$18,2,FALSE)</f>
        <v>NewCellphoneUser</v>
      </c>
      <c r="G7196">
        <f>VLOOKUP(F7196,campaign!$B$2:$D$18,3,FALSE)</f>
        <v>25</v>
      </c>
    </row>
    <row r="7197" spans="1:7" x14ac:dyDescent="0.3">
      <c r="A7197" t="s">
        <v>3383</v>
      </c>
      <c r="B7197" t="s">
        <v>3949</v>
      </c>
      <c r="C7197" s="1">
        <v>44921</v>
      </c>
      <c r="D7197" s="1">
        <v>44952</v>
      </c>
      <c r="E7197">
        <f t="shared" si="112"/>
        <v>1</v>
      </c>
      <c r="F7197" t="str">
        <f>VLOOKUP(B7197,campaign!$A$2:$B$18,2,FALSE)</f>
        <v>NewCellphoneUser</v>
      </c>
      <c r="G7197">
        <f>VLOOKUP(F7197,campaign!$B$2:$D$18,3,FALSE)</f>
        <v>25</v>
      </c>
    </row>
    <row r="7198" spans="1:7" x14ac:dyDescent="0.3">
      <c r="A7198" t="s">
        <v>3383</v>
      </c>
      <c r="B7198" t="s">
        <v>3949</v>
      </c>
      <c r="C7198" s="1">
        <v>44921</v>
      </c>
      <c r="D7198" s="1">
        <v>44959</v>
      </c>
      <c r="E7198">
        <f t="shared" si="112"/>
        <v>1</v>
      </c>
      <c r="F7198" t="str">
        <f>VLOOKUP(B7198,campaign!$A$2:$B$18,2,FALSE)</f>
        <v>NewCellphoneUser</v>
      </c>
      <c r="G7198">
        <f>VLOOKUP(F7198,campaign!$B$2:$D$18,3,FALSE)</f>
        <v>25</v>
      </c>
    </row>
    <row r="7199" spans="1:7" x14ac:dyDescent="0.3">
      <c r="A7199" t="s">
        <v>3383</v>
      </c>
      <c r="B7199" t="s">
        <v>3949</v>
      </c>
      <c r="C7199" s="1">
        <v>44921</v>
      </c>
      <c r="D7199" s="1">
        <v>44995</v>
      </c>
      <c r="E7199">
        <f t="shared" si="112"/>
        <v>2</v>
      </c>
      <c r="F7199" t="str">
        <f>VLOOKUP(B7199,campaign!$A$2:$B$18,2,FALSE)</f>
        <v>NewCellphoneUser</v>
      </c>
      <c r="G7199">
        <f>VLOOKUP(F7199,campaign!$B$2:$D$18,3,FALSE)</f>
        <v>25</v>
      </c>
    </row>
    <row r="7200" spans="1:7" x14ac:dyDescent="0.3">
      <c r="A7200" t="s">
        <v>3383</v>
      </c>
      <c r="B7200" t="s">
        <v>3949</v>
      </c>
      <c r="C7200" s="1">
        <v>44921</v>
      </c>
      <c r="D7200" s="1">
        <v>45045</v>
      </c>
      <c r="E7200">
        <f t="shared" si="112"/>
        <v>4</v>
      </c>
      <c r="F7200" t="str">
        <f>VLOOKUP(B7200,campaign!$A$2:$B$18,2,FALSE)</f>
        <v>NewCellphoneUser</v>
      </c>
      <c r="G7200">
        <f>VLOOKUP(F7200,campaign!$B$2:$D$18,3,FALSE)</f>
        <v>25</v>
      </c>
    </row>
    <row r="7201" spans="1:7" x14ac:dyDescent="0.3">
      <c r="A7201" t="s">
        <v>3383</v>
      </c>
      <c r="B7201" t="s">
        <v>3949</v>
      </c>
      <c r="C7201" s="1">
        <v>44921</v>
      </c>
      <c r="D7201" s="1">
        <v>45053</v>
      </c>
      <c r="E7201">
        <f t="shared" si="112"/>
        <v>4</v>
      </c>
      <c r="F7201" t="str">
        <f>VLOOKUP(B7201,campaign!$A$2:$B$18,2,FALSE)</f>
        <v>NewCellphoneUser</v>
      </c>
      <c r="G7201">
        <f>VLOOKUP(F7201,campaign!$B$2:$D$18,3,FALSE)</f>
        <v>25</v>
      </c>
    </row>
    <row r="7202" spans="1:7" x14ac:dyDescent="0.3">
      <c r="A7202" t="s">
        <v>3383</v>
      </c>
      <c r="B7202" t="s">
        <v>3949</v>
      </c>
      <c r="C7202" s="1">
        <v>44921</v>
      </c>
      <c r="D7202" s="1">
        <v>45079</v>
      </c>
      <c r="E7202">
        <f t="shared" si="112"/>
        <v>5</v>
      </c>
      <c r="F7202" t="str">
        <f>VLOOKUP(B7202,campaign!$A$2:$B$18,2,FALSE)</f>
        <v>NewCellphoneUser</v>
      </c>
      <c r="G7202">
        <f>VLOOKUP(F7202,campaign!$B$2:$D$18,3,FALSE)</f>
        <v>25</v>
      </c>
    </row>
    <row r="7203" spans="1:7" x14ac:dyDescent="0.3">
      <c r="A7203" t="s">
        <v>3384</v>
      </c>
      <c r="B7203" t="s">
        <v>3947</v>
      </c>
      <c r="C7203" s="1">
        <v>44880</v>
      </c>
      <c r="D7203" s="1">
        <v>44880</v>
      </c>
      <c r="E7203">
        <f t="shared" si="112"/>
        <v>0</v>
      </c>
      <c r="F7203" t="str">
        <f>VLOOKUP(B7203,campaign!$A$2:$B$18,2,FALSE)</f>
        <v>OwnsComputer</v>
      </c>
      <c r="G7203">
        <f>VLOOKUP(F7203,campaign!$B$2:$D$18,3,FALSE)</f>
        <v>62</v>
      </c>
    </row>
    <row r="7204" spans="1:7" x14ac:dyDescent="0.3">
      <c r="A7204" t="s">
        <v>3384</v>
      </c>
      <c r="B7204" t="s">
        <v>3947</v>
      </c>
      <c r="C7204" s="1">
        <v>44880</v>
      </c>
      <c r="D7204" s="1">
        <v>44918</v>
      </c>
      <c r="E7204">
        <f t="shared" si="112"/>
        <v>1</v>
      </c>
      <c r="F7204" t="str">
        <f>VLOOKUP(B7204,campaign!$A$2:$B$18,2,FALSE)</f>
        <v>OwnsComputer</v>
      </c>
      <c r="G7204">
        <f>VLOOKUP(F7204,campaign!$B$2:$D$18,3,FALSE)</f>
        <v>62</v>
      </c>
    </row>
    <row r="7205" spans="1:7" x14ac:dyDescent="0.3">
      <c r="A7205" t="s">
        <v>3384</v>
      </c>
      <c r="B7205" t="s">
        <v>3947</v>
      </c>
      <c r="C7205" s="1">
        <v>44880</v>
      </c>
      <c r="D7205" s="1">
        <v>44942</v>
      </c>
      <c r="E7205">
        <f t="shared" si="112"/>
        <v>2</v>
      </c>
      <c r="F7205" t="str">
        <f>VLOOKUP(B7205,campaign!$A$2:$B$18,2,FALSE)</f>
        <v>OwnsComputer</v>
      </c>
      <c r="G7205">
        <f>VLOOKUP(F7205,campaign!$B$2:$D$18,3,FALSE)</f>
        <v>62</v>
      </c>
    </row>
    <row r="7206" spans="1:7" x14ac:dyDescent="0.3">
      <c r="A7206" t="s">
        <v>3384</v>
      </c>
      <c r="B7206" t="s">
        <v>3947</v>
      </c>
      <c r="C7206" s="1">
        <v>44880</v>
      </c>
      <c r="D7206" s="1">
        <v>44974</v>
      </c>
      <c r="E7206">
        <f t="shared" si="112"/>
        <v>3</v>
      </c>
      <c r="F7206" t="str">
        <f>VLOOKUP(B7206,campaign!$A$2:$B$18,2,FALSE)</f>
        <v>OwnsComputer</v>
      </c>
      <c r="G7206">
        <f>VLOOKUP(F7206,campaign!$B$2:$D$18,3,FALSE)</f>
        <v>62</v>
      </c>
    </row>
    <row r="7207" spans="1:7" x14ac:dyDescent="0.3">
      <c r="A7207" t="s">
        <v>3384</v>
      </c>
      <c r="B7207" t="s">
        <v>3947</v>
      </c>
      <c r="C7207" s="1">
        <v>44880</v>
      </c>
      <c r="D7207" s="1">
        <v>45013</v>
      </c>
      <c r="E7207">
        <f t="shared" si="112"/>
        <v>4</v>
      </c>
      <c r="F7207" t="str">
        <f>VLOOKUP(B7207,campaign!$A$2:$B$18,2,FALSE)</f>
        <v>OwnsComputer</v>
      </c>
      <c r="G7207">
        <f>VLOOKUP(F7207,campaign!$B$2:$D$18,3,FALSE)</f>
        <v>62</v>
      </c>
    </row>
    <row r="7208" spans="1:7" x14ac:dyDescent="0.3">
      <c r="A7208" t="s">
        <v>3384</v>
      </c>
      <c r="B7208" t="s">
        <v>3947</v>
      </c>
      <c r="C7208" s="1">
        <v>44880</v>
      </c>
      <c r="D7208" s="1">
        <v>45061</v>
      </c>
      <c r="E7208">
        <f t="shared" si="112"/>
        <v>6</v>
      </c>
      <c r="F7208" t="str">
        <f>VLOOKUP(B7208,campaign!$A$2:$B$18,2,FALSE)</f>
        <v>OwnsComputer</v>
      </c>
      <c r="G7208">
        <f>VLOOKUP(F7208,campaign!$B$2:$D$18,3,FALSE)</f>
        <v>62</v>
      </c>
    </row>
    <row r="7209" spans="1:7" x14ac:dyDescent="0.3">
      <c r="A7209" t="s">
        <v>3385</v>
      </c>
      <c r="B7209" t="s">
        <v>3925</v>
      </c>
      <c r="C7209" s="1">
        <v>44962</v>
      </c>
      <c r="D7209" s="1">
        <v>44962</v>
      </c>
      <c r="E7209">
        <f t="shared" si="112"/>
        <v>0</v>
      </c>
      <c r="F7209" t="str">
        <f>VLOOKUP(B7209,campaign!$A$2:$B$18,2,FALSE)</f>
        <v>Homeownership</v>
      </c>
      <c r="G7209">
        <f>VLOOKUP(F7209,campaign!$B$2:$D$18,3,FALSE)</f>
        <v>13</v>
      </c>
    </row>
    <row r="7210" spans="1:7" x14ac:dyDescent="0.3">
      <c r="A7210" t="s">
        <v>3385</v>
      </c>
      <c r="B7210" t="s">
        <v>3925</v>
      </c>
      <c r="C7210" s="1">
        <v>44962</v>
      </c>
      <c r="D7210" s="1">
        <v>45001</v>
      </c>
      <c r="E7210">
        <f t="shared" si="112"/>
        <v>1</v>
      </c>
      <c r="F7210" t="str">
        <f>VLOOKUP(B7210,campaign!$A$2:$B$18,2,FALSE)</f>
        <v>Homeownership</v>
      </c>
      <c r="G7210">
        <f>VLOOKUP(F7210,campaign!$B$2:$D$18,3,FALSE)</f>
        <v>13</v>
      </c>
    </row>
    <row r="7211" spans="1:7" x14ac:dyDescent="0.3">
      <c r="A7211" t="s">
        <v>3385</v>
      </c>
      <c r="B7211" t="s">
        <v>3925</v>
      </c>
      <c r="C7211" s="1">
        <v>44962</v>
      </c>
      <c r="D7211" s="1">
        <v>45031</v>
      </c>
      <c r="E7211">
        <f t="shared" si="112"/>
        <v>2</v>
      </c>
      <c r="F7211" t="str">
        <f>VLOOKUP(B7211,campaign!$A$2:$B$18,2,FALSE)</f>
        <v>Homeownership</v>
      </c>
      <c r="G7211">
        <f>VLOOKUP(F7211,campaign!$B$2:$D$18,3,FALSE)</f>
        <v>13</v>
      </c>
    </row>
    <row r="7212" spans="1:7" x14ac:dyDescent="0.3">
      <c r="A7212" t="s">
        <v>3385</v>
      </c>
      <c r="B7212" t="s">
        <v>3925</v>
      </c>
      <c r="C7212" s="1">
        <v>44962</v>
      </c>
      <c r="D7212" s="1">
        <v>45063</v>
      </c>
      <c r="E7212">
        <f t="shared" si="112"/>
        <v>3</v>
      </c>
      <c r="F7212" t="str">
        <f>VLOOKUP(B7212,campaign!$A$2:$B$18,2,FALSE)</f>
        <v>Homeownership</v>
      </c>
      <c r="G7212">
        <f>VLOOKUP(F7212,campaign!$B$2:$D$18,3,FALSE)</f>
        <v>13</v>
      </c>
    </row>
    <row r="7213" spans="1:7" x14ac:dyDescent="0.3">
      <c r="A7213" t="s">
        <v>3385</v>
      </c>
      <c r="B7213" t="s">
        <v>3924</v>
      </c>
      <c r="C7213" s="1">
        <v>45016</v>
      </c>
      <c r="D7213" s="1">
        <v>45016</v>
      </c>
      <c r="E7213">
        <f t="shared" si="112"/>
        <v>0</v>
      </c>
      <c r="F7213" t="str">
        <f>VLOOKUP(B7213,campaign!$A$2:$B$18,2,FALSE)</f>
        <v>RVOwner</v>
      </c>
      <c r="G7213">
        <f>VLOOKUP(F7213,campaign!$B$2:$D$18,3,FALSE)</f>
        <v>22</v>
      </c>
    </row>
    <row r="7214" spans="1:7" x14ac:dyDescent="0.3">
      <c r="A7214" t="s">
        <v>3385</v>
      </c>
      <c r="B7214" t="s">
        <v>3924</v>
      </c>
      <c r="C7214" s="1">
        <v>45016</v>
      </c>
      <c r="D7214" s="1">
        <v>45046</v>
      </c>
      <c r="E7214">
        <f t="shared" si="112"/>
        <v>0</v>
      </c>
      <c r="F7214" t="str">
        <f>VLOOKUP(B7214,campaign!$A$2:$B$18,2,FALSE)</f>
        <v>RVOwner</v>
      </c>
      <c r="G7214">
        <f>VLOOKUP(F7214,campaign!$B$2:$D$18,3,FALSE)</f>
        <v>22</v>
      </c>
    </row>
    <row r="7215" spans="1:7" x14ac:dyDescent="0.3">
      <c r="A7215" t="s">
        <v>3385</v>
      </c>
      <c r="B7215" t="s">
        <v>3924</v>
      </c>
      <c r="C7215" s="1">
        <v>45016</v>
      </c>
      <c r="D7215" s="1">
        <v>45051</v>
      </c>
      <c r="E7215">
        <f t="shared" si="112"/>
        <v>1</v>
      </c>
      <c r="F7215" t="str">
        <f>VLOOKUP(B7215,campaign!$A$2:$B$18,2,FALSE)</f>
        <v>RVOwner</v>
      </c>
      <c r="G7215">
        <f>VLOOKUP(F7215,campaign!$B$2:$D$18,3,FALSE)</f>
        <v>22</v>
      </c>
    </row>
    <row r="7216" spans="1:7" x14ac:dyDescent="0.3">
      <c r="A7216" t="s">
        <v>3386</v>
      </c>
      <c r="B7216" t="s">
        <v>3922</v>
      </c>
      <c r="C7216" s="1">
        <v>44715</v>
      </c>
      <c r="D7216" s="1">
        <v>44715</v>
      </c>
      <c r="E7216">
        <f t="shared" si="112"/>
        <v>0</v>
      </c>
      <c r="F7216" t="str">
        <f>VLOOKUP(B7216,campaign!$A$2:$B$18,2,FALSE)</f>
        <v>HandsetWebCapable</v>
      </c>
      <c r="G7216">
        <f>VLOOKUP(F7216,campaign!$B$2:$D$18,3,FALSE)</f>
        <v>62</v>
      </c>
    </row>
    <row r="7217" spans="1:7" x14ac:dyDescent="0.3">
      <c r="A7217" t="s">
        <v>3386</v>
      </c>
      <c r="B7217" t="s">
        <v>3922</v>
      </c>
      <c r="C7217" s="1">
        <v>44715</v>
      </c>
      <c r="D7217" s="1">
        <v>44755</v>
      </c>
      <c r="E7217">
        <f t="shared" si="112"/>
        <v>1</v>
      </c>
      <c r="F7217" t="str">
        <f>VLOOKUP(B7217,campaign!$A$2:$B$18,2,FALSE)</f>
        <v>HandsetWebCapable</v>
      </c>
      <c r="G7217">
        <f>VLOOKUP(F7217,campaign!$B$2:$D$18,3,FALSE)</f>
        <v>62</v>
      </c>
    </row>
    <row r="7218" spans="1:7" x14ac:dyDescent="0.3">
      <c r="A7218" t="s">
        <v>3386</v>
      </c>
      <c r="B7218" t="s">
        <v>3922</v>
      </c>
      <c r="C7218" s="1">
        <v>44715</v>
      </c>
      <c r="D7218" s="1">
        <v>44837</v>
      </c>
      <c r="E7218">
        <f t="shared" si="112"/>
        <v>4</v>
      </c>
      <c r="F7218" t="str">
        <f>VLOOKUP(B7218,campaign!$A$2:$B$18,2,FALSE)</f>
        <v>HandsetWebCapable</v>
      </c>
      <c r="G7218">
        <f>VLOOKUP(F7218,campaign!$B$2:$D$18,3,FALSE)</f>
        <v>62</v>
      </c>
    </row>
    <row r="7219" spans="1:7" x14ac:dyDescent="0.3">
      <c r="A7219" t="s">
        <v>3386</v>
      </c>
      <c r="B7219" t="s">
        <v>3922</v>
      </c>
      <c r="C7219" s="1">
        <v>44715</v>
      </c>
      <c r="D7219" s="1">
        <v>44932</v>
      </c>
      <c r="E7219">
        <f t="shared" si="112"/>
        <v>7</v>
      </c>
      <c r="F7219" t="str">
        <f>VLOOKUP(B7219,campaign!$A$2:$B$18,2,FALSE)</f>
        <v>HandsetWebCapable</v>
      </c>
      <c r="G7219">
        <f>VLOOKUP(F7219,campaign!$B$2:$D$18,3,FALSE)</f>
        <v>62</v>
      </c>
    </row>
    <row r="7220" spans="1:7" x14ac:dyDescent="0.3">
      <c r="A7220" t="s">
        <v>3386</v>
      </c>
      <c r="B7220" t="s">
        <v>3922</v>
      </c>
      <c r="C7220" s="1">
        <v>44715</v>
      </c>
      <c r="D7220" s="1">
        <v>45001</v>
      </c>
      <c r="E7220">
        <f t="shared" si="112"/>
        <v>9</v>
      </c>
      <c r="F7220" t="str">
        <f>VLOOKUP(B7220,campaign!$A$2:$B$18,2,FALSE)</f>
        <v>HandsetWebCapable</v>
      </c>
      <c r="G7220">
        <f>VLOOKUP(F7220,campaign!$B$2:$D$18,3,FALSE)</f>
        <v>62</v>
      </c>
    </row>
    <row r="7221" spans="1:7" x14ac:dyDescent="0.3">
      <c r="A7221" t="s">
        <v>3386</v>
      </c>
      <c r="B7221" t="s">
        <v>3922</v>
      </c>
      <c r="C7221" s="1">
        <v>44715</v>
      </c>
      <c r="D7221" s="1">
        <v>45049</v>
      </c>
      <c r="E7221">
        <f t="shared" si="112"/>
        <v>11</v>
      </c>
      <c r="F7221" t="str">
        <f>VLOOKUP(B7221,campaign!$A$2:$B$18,2,FALSE)</f>
        <v>HandsetWebCapable</v>
      </c>
      <c r="G7221">
        <f>VLOOKUP(F7221,campaign!$B$2:$D$18,3,FALSE)</f>
        <v>62</v>
      </c>
    </row>
    <row r="7222" spans="1:7" x14ac:dyDescent="0.3">
      <c r="A7222" t="s">
        <v>3386</v>
      </c>
      <c r="B7222" t="s">
        <v>3925</v>
      </c>
      <c r="C7222" s="1">
        <v>45017</v>
      </c>
      <c r="D7222" s="1">
        <v>45017</v>
      </c>
      <c r="E7222">
        <f t="shared" si="112"/>
        <v>0</v>
      </c>
      <c r="F7222" t="str">
        <f>VLOOKUP(B7222,campaign!$A$2:$B$18,2,FALSE)</f>
        <v>Homeownership</v>
      </c>
      <c r="G7222">
        <f>VLOOKUP(F7222,campaign!$B$2:$D$18,3,FALSE)</f>
        <v>13</v>
      </c>
    </row>
    <row r="7223" spans="1:7" x14ac:dyDescent="0.3">
      <c r="A7223" t="s">
        <v>3386</v>
      </c>
      <c r="B7223" t="s">
        <v>3925</v>
      </c>
      <c r="C7223" s="1">
        <v>45017</v>
      </c>
      <c r="D7223" s="1">
        <v>45057</v>
      </c>
      <c r="E7223">
        <f t="shared" si="112"/>
        <v>1</v>
      </c>
      <c r="F7223" t="str">
        <f>VLOOKUP(B7223,campaign!$A$2:$B$18,2,FALSE)</f>
        <v>Homeownership</v>
      </c>
      <c r="G7223">
        <f>VLOOKUP(F7223,campaign!$B$2:$D$18,3,FALSE)</f>
        <v>13</v>
      </c>
    </row>
    <row r="7224" spans="1:7" x14ac:dyDescent="0.3">
      <c r="A7224" t="s">
        <v>3387</v>
      </c>
      <c r="B7224" t="s">
        <v>3924</v>
      </c>
      <c r="C7224" s="1">
        <v>44655</v>
      </c>
      <c r="D7224" s="1">
        <v>44655</v>
      </c>
      <c r="E7224">
        <f t="shared" si="112"/>
        <v>0</v>
      </c>
      <c r="F7224" t="str">
        <f>VLOOKUP(B7224,campaign!$A$2:$B$18,2,FALSE)</f>
        <v>RVOwner</v>
      </c>
      <c r="G7224">
        <f>VLOOKUP(F7224,campaign!$B$2:$D$18,3,FALSE)</f>
        <v>22</v>
      </c>
    </row>
    <row r="7225" spans="1:7" x14ac:dyDescent="0.3">
      <c r="A7225" t="s">
        <v>3387</v>
      </c>
      <c r="B7225" t="s">
        <v>3924</v>
      </c>
      <c r="C7225" s="1">
        <v>44655</v>
      </c>
      <c r="D7225" s="1">
        <v>44697</v>
      </c>
      <c r="E7225">
        <f t="shared" si="112"/>
        <v>1</v>
      </c>
      <c r="F7225" t="str">
        <f>VLOOKUP(B7225,campaign!$A$2:$B$18,2,FALSE)</f>
        <v>RVOwner</v>
      </c>
      <c r="G7225">
        <f>VLOOKUP(F7225,campaign!$B$2:$D$18,3,FALSE)</f>
        <v>22</v>
      </c>
    </row>
    <row r="7226" spans="1:7" x14ac:dyDescent="0.3">
      <c r="A7226" t="s">
        <v>3387</v>
      </c>
      <c r="B7226" t="s">
        <v>3924</v>
      </c>
      <c r="C7226" s="1">
        <v>44655</v>
      </c>
      <c r="D7226" s="1">
        <v>44752</v>
      </c>
      <c r="E7226">
        <f t="shared" si="112"/>
        <v>3</v>
      </c>
      <c r="F7226" t="str">
        <f>VLOOKUP(B7226,campaign!$A$2:$B$18,2,FALSE)</f>
        <v>RVOwner</v>
      </c>
      <c r="G7226">
        <f>VLOOKUP(F7226,campaign!$B$2:$D$18,3,FALSE)</f>
        <v>22</v>
      </c>
    </row>
    <row r="7227" spans="1:7" x14ac:dyDescent="0.3">
      <c r="A7227" t="s">
        <v>3387</v>
      </c>
      <c r="B7227" t="s">
        <v>3924</v>
      </c>
      <c r="C7227" s="1">
        <v>44655</v>
      </c>
      <c r="D7227" s="1">
        <v>44791</v>
      </c>
      <c r="E7227">
        <f t="shared" si="112"/>
        <v>4</v>
      </c>
      <c r="F7227" t="str">
        <f>VLOOKUP(B7227,campaign!$A$2:$B$18,2,FALSE)</f>
        <v>RVOwner</v>
      </c>
      <c r="G7227">
        <f>VLOOKUP(F7227,campaign!$B$2:$D$18,3,FALSE)</f>
        <v>22</v>
      </c>
    </row>
    <row r="7228" spans="1:7" x14ac:dyDescent="0.3">
      <c r="A7228" t="s">
        <v>3387</v>
      </c>
      <c r="B7228" t="s">
        <v>3924</v>
      </c>
      <c r="C7228" s="1">
        <v>44655</v>
      </c>
      <c r="D7228" s="1">
        <v>44819</v>
      </c>
      <c r="E7228">
        <f t="shared" si="112"/>
        <v>5</v>
      </c>
      <c r="F7228" t="str">
        <f>VLOOKUP(B7228,campaign!$A$2:$B$18,2,FALSE)</f>
        <v>RVOwner</v>
      </c>
      <c r="G7228">
        <f>VLOOKUP(F7228,campaign!$B$2:$D$18,3,FALSE)</f>
        <v>22</v>
      </c>
    </row>
    <row r="7229" spans="1:7" x14ac:dyDescent="0.3">
      <c r="A7229" t="s">
        <v>3387</v>
      </c>
      <c r="B7229" t="s">
        <v>3924</v>
      </c>
      <c r="C7229" s="1">
        <v>44655</v>
      </c>
      <c r="D7229" s="1">
        <v>44846</v>
      </c>
      <c r="E7229">
        <f t="shared" si="112"/>
        <v>6</v>
      </c>
      <c r="F7229" t="str">
        <f>VLOOKUP(B7229,campaign!$A$2:$B$18,2,FALSE)</f>
        <v>RVOwner</v>
      </c>
      <c r="G7229">
        <f>VLOOKUP(F7229,campaign!$B$2:$D$18,3,FALSE)</f>
        <v>22</v>
      </c>
    </row>
    <row r="7230" spans="1:7" x14ac:dyDescent="0.3">
      <c r="A7230" t="s">
        <v>3387</v>
      </c>
      <c r="B7230" t="s">
        <v>3924</v>
      </c>
      <c r="C7230" s="1">
        <v>44655</v>
      </c>
      <c r="D7230" s="1">
        <v>44878</v>
      </c>
      <c r="E7230">
        <f t="shared" si="112"/>
        <v>7</v>
      </c>
      <c r="F7230" t="str">
        <f>VLOOKUP(B7230,campaign!$A$2:$B$18,2,FALSE)</f>
        <v>RVOwner</v>
      </c>
      <c r="G7230">
        <f>VLOOKUP(F7230,campaign!$B$2:$D$18,3,FALSE)</f>
        <v>22</v>
      </c>
    </row>
    <row r="7231" spans="1:7" x14ac:dyDescent="0.3">
      <c r="A7231" t="s">
        <v>3387</v>
      </c>
      <c r="B7231" t="s">
        <v>3924</v>
      </c>
      <c r="C7231" s="1">
        <v>44655</v>
      </c>
      <c r="D7231" s="1">
        <v>44909</v>
      </c>
      <c r="E7231">
        <f t="shared" si="112"/>
        <v>8</v>
      </c>
      <c r="F7231" t="str">
        <f>VLOOKUP(B7231,campaign!$A$2:$B$18,2,FALSE)</f>
        <v>RVOwner</v>
      </c>
      <c r="G7231">
        <f>VLOOKUP(F7231,campaign!$B$2:$D$18,3,FALSE)</f>
        <v>22</v>
      </c>
    </row>
    <row r="7232" spans="1:7" x14ac:dyDescent="0.3">
      <c r="A7232" t="s">
        <v>3387</v>
      </c>
      <c r="B7232" t="s">
        <v>3924</v>
      </c>
      <c r="C7232" s="1">
        <v>44655</v>
      </c>
      <c r="D7232" s="1">
        <v>44935</v>
      </c>
      <c r="E7232">
        <f t="shared" si="112"/>
        <v>9</v>
      </c>
      <c r="F7232" t="str">
        <f>VLOOKUP(B7232,campaign!$A$2:$B$18,2,FALSE)</f>
        <v>RVOwner</v>
      </c>
      <c r="G7232">
        <f>VLOOKUP(F7232,campaign!$B$2:$D$18,3,FALSE)</f>
        <v>22</v>
      </c>
    </row>
    <row r="7233" spans="1:7" x14ac:dyDescent="0.3">
      <c r="A7233" t="s">
        <v>3387</v>
      </c>
      <c r="B7233" t="s">
        <v>3924</v>
      </c>
      <c r="C7233" s="1">
        <v>44655</v>
      </c>
      <c r="D7233" s="1">
        <v>44961</v>
      </c>
      <c r="E7233">
        <f t="shared" si="112"/>
        <v>10</v>
      </c>
      <c r="F7233" t="str">
        <f>VLOOKUP(B7233,campaign!$A$2:$B$18,2,FALSE)</f>
        <v>RVOwner</v>
      </c>
      <c r="G7233">
        <f>VLOOKUP(F7233,campaign!$B$2:$D$18,3,FALSE)</f>
        <v>22</v>
      </c>
    </row>
    <row r="7234" spans="1:7" x14ac:dyDescent="0.3">
      <c r="A7234" t="s">
        <v>3387</v>
      </c>
      <c r="B7234" t="s">
        <v>3924</v>
      </c>
      <c r="C7234" s="1">
        <v>44655</v>
      </c>
      <c r="D7234" s="1">
        <v>45024</v>
      </c>
      <c r="E7234">
        <f t="shared" si="112"/>
        <v>12</v>
      </c>
      <c r="F7234" t="str">
        <f>VLOOKUP(B7234,campaign!$A$2:$B$18,2,FALSE)</f>
        <v>RVOwner</v>
      </c>
      <c r="G7234">
        <f>VLOOKUP(F7234,campaign!$B$2:$D$18,3,FALSE)</f>
        <v>22</v>
      </c>
    </row>
    <row r="7235" spans="1:7" x14ac:dyDescent="0.3">
      <c r="A7235" t="s">
        <v>3387</v>
      </c>
      <c r="B7235" t="s">
        <v>3924</v>
      </c>
      <c r="C7235" s="1">
        <v>44655</v>
      </c>
      <c r="D7235" s="1">
        <v>45050</v>
      </c>
      <c r="E7235">
        <f t="shared" ref="E7235:E7298" si="113">DATEDIF(C7235,D7235,"M")</f>
        <v>13</v>
      </c>
      <c r="F7235" t="str">
        <f>VLOOKUP(B7235,campaign!$A$2:$B$18,2,FALSE)</f>
        <v>RVOwner</v>
      </c>
      <c r="G7235">
        <f>VLOOKUP(F7235,campaign!$B$2:$D$18,3,FALSE)</f>
        <v>22</v>
      </c>
    </row>
    <row r="7236" spans="1:7" x14ac:dyDescent="0.3">
      <c r="A7236" t="s">
        <v>3387</v>
      </c>
      <c r="B7236" t="s">
        <v>3947</v>
      </c>
      <c r="C7236" s="1">
        <v>44766</v>
      </c>
      <c r="D7236" s="1">
        <v>44766</v>
      </c>
      <c r="E7236">
        <f t="shared" si="113"/>
        <v>0</v>
      </c>
      <c r="F7236" t="str">
        <f>VLOOKUP(B7236,campaign!$A$2:$B$18,2,FALSE)</f>
        <v>OwnsComputer</v>
      </c>
      <c r="G7236">
        <f>VLOOKUP(F7236,campaign!$B$2:$D$18,3,FALSE)</f>
        <v>62</v>
      </c>
    </row>
    <row r="7237" spans="1:7" x14ac:dyDescent="0.3">
      <c r="A7237" t="s">
        <v>3387</v>
      </c>
      <c r="B7237" t="s">
        <v>3947</v>
      </c>
      <c r="C7237" s="1">
        <v>44766</v>
      </c>
      <c r="D7237" s="1">
        <v>44804</v>
      </c>
      <c r="E7237">
        <f t="shared" si="113"/>
        <v>1</v>
      </c>
      <c r="F7237" t="str">
        <f>VLOOKUP(B7237,campaign!$A$2:$B$18,2,FALSE)</f>
        <v>OwnsComputer</v>
      </c>
      <c r="G7237">
        <f>VLOOKUP(F7237,campaign!$B$2:$D$18,3,FALSE)</f>
        <v>62</v>
      </c>
    </row>
    <row r="7238" spans="1:7" x14ac:dyDescent="0.3">
      <c r="A7238" t="s">
        <v>3387</v>
      </c>
      <c r="B7238" t="s">
        <v>3947</v>
      </c>
      <c r="C7238" s="1">
        <v>44766</v>
      </c>
      <c r="D7238" s="1">
        <v>44859</v>
      </c>
      <c r="E7238">
        <f t="shared" si="113"/>
        <v>3</v>
      </c>
      <c r="F7238" t="str">
        <f>VLOOKUP(B7238,campaign!$A$2:$B$18,2,FALSE)</f>
        <v>OwnsComputer</v>
      </c>
      <c r="G7238">
        <f>VLOOKUP(F7238,campaign!$B$2:$D$18,3,FALSE)</f>
        <v>62</v>
      </c>
    </row>
    <row r="7239" spans="1:7" x14ac:dyDescent="0.3">
      <c r="A7239" t="s">
        <v>3387</v>
      </c>
      <c r="B7239" t="s">
        <v>3947</v>
      </c>
      <c r="C7239" s="1">
        <v>44766</v>
      </c>
      <c r="D7239" s="1">
        <v>44926</v>
      </c>
      <c r="E7239">
        <f t="shared" si="113"/>
        <v>5</v>
      </c>
      <c r="F7239" t="str">
        <f>VLOOKUP(B7239,campaign!$A$2:$B$18,2,FALSE)</f>
        <v>OwnsComputer</v>
      </c>
      <c r="G7239">
        <f>VLOOKUP(F7239,campaign!$B$2:$D$18,3,FALSE)</f>
        <v>62</v>
      </c>
    </row>
    <row r="7240" spans="1:7" x14ac:dyDescent="0.3">
      <c r="A7240" t="s">
        <v>3387</v>
      </c>
      <c r="B7240" t="s">
        <v>3947</v>
      </c>
      <c r="C7240" s="1">
        <v>44766</v>
      </c>
      <c r="D7240" s="1">
        <v>44982</v>
      </c>
      <c r="E7240">
        <f t="shared" si="113"/>
        <v>7</v>
      </c>
      <c r="F7240" t="str">
        <f>VLOOKUP(B7240,campaign!$A$2:$B$18,2,FALSE)</f>
        <v>OwnsComputer</v>
      </c>
      <c r="G7240">
        <f>VLOOKUP(F7240,campaign!$B$2:$D$18,3,FALSE)</f>
        <v>62</v>
      </c>
    </row>
    <row r="7241" spans="1:7" x14ac:dyDescent="0.3">
      <c r="A7241" t="s">
        <v>3387</v>
      </c>
      <c r="B7241" t="s">
        <v>3947</v>
      </c>
      <c r="C7241" s="1">
        <v>44766</v>
      </c>
      <c r="D7241" s="1">
        <v>45015</v>
      </c>
      <c r="E7241">
        <f t="shared" si="113"/>
        <v>8</v>
      </c>
      <c r="F7241" t="str">
        <f>VLOOKUP(B7241,campaign!$A$2:$B$18,2,FALSE)</f>
        <v>OwnsComputer</v>
      </c>
      <c r="G7241">
        <f>VLOOKUP(F7241,campaign!$B$2:$D$18,3,FALSE)</f>
        <v>62</v>
      </c>
    </row>
    <row r="7242" spans="1:7" x14ac:dyDescent="0.3">
      <c r="A7242" t="s">
        <v>3387</v>
      </c>
      <c r="B7242" t="s">
        <v>3947</v>
      </c>
      <c r="C7242" s="1">
        <v>44766</v>
      </c>
      <c r="D7242" s="1">
        <v>45044</v>
      </c>
      <c r="E7242">
        <f t="shared" si="113"/>
        <v>9</v>
      </c>
      <c r="F7242" t="str">
        <f>VLOOKUP(B7242,campaign!$A$2:$B$18,2,FALSE)</f>
        <v>OwnsComputer</v>
      </c>
      <c r="G7242">
        <f>VLOOKUP(F7242,campaign!$B$2:$D$18,3,FALSE)</f>
        <v>62</v>
      </c>
    </row>
    <row r="7243" spans="1:7" x14ac:dyDescent="0.3">
      <c r="A7243" t="s">
        <v>3387</v>
      </c>
      <c r="B7243" t="s">
        <v>3947</v>
      </c>
      <c r="C7243" s="1">
        <v>44766</v>
      </c>
      <c r="D7243" s="1">
        <v>45077</v>
      </c>
      <c r="E7243">
        <f t="shared" si="113"/>
        <v>10</v>
      </c>
      <c r="F7243" t="str">
        <f>VLOOKUP(B7243,campaign!$A$2:$B$18,2,FALSE)</f>
        <v>OwnsComputer</v>
      </c>
      <c r="G7243">
        <f>VLOOKUP(F7243,campaign!$B$2:$D$18,3,FALSE)</f>
        <v>62</v>
      </c>
    </row>
    <row r="7244" spans="1:7" x14ac:dyDescent="0.3">
      <c r="A7244" t="s">
        <v>3387</v>
      </c>
      <c r="B7244" t="s">
        <v>3947</v>
      </c>
      <c r="C7244" s="1">
        <v>44766</v>
      </c>
      <c r="D7244" s="1">
        <v>45083</v>
      </c>
      <c r="E7244">
        <f t="shared" si="113"/>
        <v>10</v>
      </c>
      <c r="F7244" t="str">
        <f>VLOOKUP(B7244,campaign!$A$2:$B$18,2,FALSE)</f>
        <v>OwnsComputer</v>
      </c>
      <c r="G7244">
        <f>VLOOKUP(F7244,campaign!$B$2:$D$18,3,FALSE)</f>
        <v>62</v>
      </c>
    </row>
    <row r="7245" spans="1:7" x14ac:dyDescent="0.3">
      <c r="A7245" t="s">
        <v>3388</v>
      </c>
      <c r="B7245" t="s">
        <v>3952</v>
      </c>
      <c r="C7245" s="1">
        <v>44715</v>
      </c>
      <c r="D7245" s="1">
        <v>44715</v>
      </c>
      <c r="E7245">
        <f t="shared" si="113"/>
        <v>0</v>
      </c>
      <c r="F7245" t="str">
        <f>VLOOKUP(B7245,campaign!$A$2:$B$18,2,FALSE)</f>
        <v>MadeCallToRetentionTeam</v>
      </c>
      <c r="G7245">
        <f>VLOOKUP(F7245,campaign!$B$2:$D$18,3,FALSE)</f>
        <v>16</v>
      </c>
    </row>
    <row r="7246" spans="1:7" x14ac:dyDescent="0.3">
      <c r="A7246" t="s">
        <v>3388</v>
      </c>
      <c r="B7246" t="s">
        <v>3952</v>
      </c>
      <c r="C7246" s="1">
        <v>44715</v>
      </c>
      <c r="D7246" s="1">
        <v>44747</v>
      </c>
      <c r="E7246">
        <f t="shared" si="113"/>
        <v>1</v>
      </c>
      <c r="F7246" t="str">
        <f>VLOOKUP(B7246,campaign!$A$2:$B$18,2,FALSE)</f>
        <v>MadeCallToRetentionTeam</v>
      </c>
      <c r="G7246">
        <f>VLOOKUP(F7246,campaign!$B$2:$D$18,3,FALSE)</f>
        <v>16</v>
      </c>
    </row>
    <row r="7247" spans="1:7" x14ac:dyDescent="0.3">
      <c r="A7247" t="s">
        <v>3388</v>
      </c>
      <c r="B7247" t="s">
        <v>3952</v>
      </c>
      <c r="C7247" s="1">
        <v>44715</v>
      </c>
      <c r="D7247" s="1">
        <v>44791</v>
      </c>
      <c r="E7247">
        <f t="shared" si="113"/>
        <v>2</v>
      </c>
      <c r="F7247" t="str">
        <f>VLOOKUP(B7247,campaign!$A$2:$B$18,2,FALSE)</f>
        <v>MadeCallToRetentionTeam</v>
      </c>
      <c r="G7247">
        <f>VLOOKUP(F7247,campaign!$B$2:$D$18,3,FALSE)</f>
        <v>16</v>
      </c>
    </row>
    <row r="7248" spans="1:7" x14ac:dyDescent="0.3">
      <c r="A7248" t="s">
        <v>3388</v>
      </c>
      <c r="B7248" t="s">
        <v>3952</v>
      </c>
      <c r="C7248" s="1">
        <v>44715</v>
      </c>
      <c r="D7248" s="1">
        <v>44852</v>
      </c>
      <c r="E7248">
        <f t="shared" si="113"/>
        <v>4</v>
      </c>
      <c r="F7248" t="str">
        <f>VLOOKUP(B7248,campaign!$A$2:$B$18,2,FALSE)</f>
        <v>MadeCallToRetentionTeam</v>
      </c>
      <c r="G7248">
        <f>VLOOKUP(F7248,campaign!$B$2:$D$18,3,FALSE)</f>
        <v>16</v>
      </c>
    </row>
    <row r="7249" spans="1:7" x14ac:dyDescent="0.3">
      <c r="A7249" t="s">
        <v>3388</v>
      </c>
      <c r="B7249" t="s">
        <v>3952</v>
      </c>
      <c r="C7249" s="1">
        <v>44715</v>
      </c>
      <c r="D7249" s="1">
        <v>44880</v>
      </c>
      <c r="E7249">
        <f t="shared" si="113"/>
        <v>5</v>
      </c>
      <c r="F7249" t="str">
        <f>VLOOKUP(B7249,campaign!$A$2:$B$18,2,FALSE)</f>
        <v>MadeCallToRetentionTeam</v>
      </c>
      <c r="G7249">
        <f>VLOOKUP(F7249,campaign!$B$2:$D$18,3,FALSE)</f>
        <v>16</v>
      </c>
    </row>
    <row r="7250" spans="1:7" x14ac:dyDescent="0.3">
      <c r="A7250" t="s">
        <v>3388</v>
      </c>
      <c r="B7250" t="s">
        <v>3952</v>
      </c>
      <c r="C7250" s="1">
        <v>44715</v>
      </c>
      <c r="D7250" s="1">
        <v>44911</v>
      </c>
      <c r="E7250">
        <f t="shared" si="113"/>
        <v>6</v>
      </c>
      <c r="F7250" t="str">
        <f>VLOOKUP(B7250,campaign!$A$2:$B$18,2,FALSE)</f>
        <v>MadeCallToRetentionTeam</v>
      </c>
      <c r="G7250">
        <f>VLOOKUP(F7250,campaign!$B$2:$D$18,3,FALSE)</f>
        <v>16</v>
      </c>
    </row>
    <row r="7251" spans="1:7" x14ac:dyDescent="0.3">
      <c r="A7251" t="s">
        <v>3388</v>
      </c>
      <c r="B7251" t="s">
        <v>3952</v>
      </c>
      <c r="C7251" s="1">
        <v>44715</v>
      </c>
      <c r="D7251" s="1">
        <v>44941</v>
      </c>
      <c r="E7251">
        <f t="shared" si="113"/>
        <v>7</v>
      </c>
      <c r="F7251" t="str">
        <f>VLOOKUP(B7251,campaign!$A$2:$B$18,2,FALSE)</f>
        <v>MadeCallToRetentionTeam</v>
      </c>
      <c r="G7251">
        <f>VLOOKUP(F7251,campaign!$B$2:$D$18,3,FALSE)</f>
        <v>16</v>
      </c>
    </row>
    <row r="7252" spans="1:7" x14ac:dyDescent="0.3">
      <c r="A7252" t="s">
        <v>3388</v>
      </c>
      <c r="B7252" t="s">
        <v>3952</v>
      </c>
      <c r="C7252" s="1">
        <v>44715</v>
      </c>
      <c r="D7252" s="1">
        <v>44961</v>
      </c>
      <c r="E7252">
        <f t="shared" si="113"/>
        <v>8</v>
      </c>
      <c r="F7252" t="str">
        <f>VLOOKUP(B7252,campaign!$A$2:$B$18,2,FALSE)</f>
        <v>MadeCallToRetentionTeam</v>
      </c>
      <c r="G7252">
        <f>VLOOKUP(F7252,campaign!$B$2:$D$18,3,FALSE)</f>
        <v>16</v>
      </c>
    </row>
    <row r="7253" spans="1:7" x14ac:dyDescent="0.3">
      <c r="A7253" t="s">
        <v>3388</v>
      </c>
      <c r="B7253" t="s">
        <v>3952</v>
      </c>
      <c r="C7253" s="1">
        <v>44715</v>
      </c>
      <c r="D7253" s="1">
        <v>45001</v>
      </c>
      <c r="E7253">
        <f t="shared" si="113"/>
        <v>9</v>
      </c>
      <c r="F7253" t="str">
        <f>VLOOKUP(B7253,campaign!$A$2:$B$18,2,FALSE)</f>
        <v>MadeCallToRetentionTeam</v>
      </c>
      <c r="G7253">
        <f>VLOOKUP(F7253,campaign!$B$2:$D$18,3,FALSE)</f>
        <v>16</v>
      </c>
    </row>
    <row r="7254" spans="1:7" x14ac:dyDescent="0.3">
      <c r="A7254" t="s">
        <v>3388</v>
      </c>
      <c r="B7254" t="s">
        <v>3952</v>
      </c>
      <c r="C7254" s="1">
        <v>44715</v>
      </c>
      <c r="D7254" s="1">
        <v>45029</v>
      </c>
      <c r="E7254">
        <f t="shared" si="113"/>
        <v>10</v>
      </c>
      <c r="F7254" t="str">
        <f>VLOOKUP(B7254,campaign!$A$2:$B$18,2,FALSE)</f>
        <v>MadeCallToRetentionTeam</v>
      </c>
      <c r="G7254">
        <f>VLOOKUP(F7254,campaign!$B$2:$D$18,3,FALSE)</f>
        <v>16</v>
      </c>
    </row>
    <row r="7255" spans="1:7" x14ac:dyDescent="0.3">
      <c r="A7255" t="s">
        <v>3388</v>
      </c>
      <c r="B7255" t="s">
        <v>3952</v>
      </c>
      <c r="C7255" s="1">
        <v>44715</v>
      </c>
      <c r="D7255" s="1">
        <v>45052</v>
      </c>
      <c r="E7255">
        <f t="shared" si="113"/>
        <v>11</v>
      </c>
      <c r="F7255" t="str">
        <f>VLOOKUP(B7255,campaign!$A$2:$B$18,2,FALSE)</f>
        <v>MadeCallToRetentionTeam</v>
      </c>
      <c r="G7255">
        <f>VLOOKUP(F7255,campaign!$B$2:$D$18,3,FALSE)</f>
        <v>16</v>
      </c>
    </row>
    <row r="7256" spans="1:7" x14ac:dyDescent="0.3">
      <c r="A7256" t="s">
        <v>3388</v>
      </c>
      <c r="B7256" t="s">
        <v>3926</v>
      </c>
      <c r="C7256" s="1">
        <v>45035</v>
      </c>
      <c r="D7256" s="1">
        <v>45035</v>
      </c>
      <c r="E7256">
        <f t="shared" si="113"/>
        <v>0</v>
      </c>
      <c r="F7256" t="str">
        <f>VLOOKUP(B7256,campaign!$A$2:$B$18,2,FALSE)</f>
        <v>BuysViaMailOrder</v>
      </c>
      <c r="G7256">
        <f>VLOOKUP(F7256,campaign!$B$2:$D$18,3,FALSE)</f>
        <v>25</v>
      </c>
    </row>
    <row r="7257" spans="1:7" x14ac:dyDescent="0.3">
      <c r="A7257" t="s">
        <v>3388</v>
      </c>
      <c r="B7257" t="s">
        <v>3926</v>
      </c>
      <c r="C7257" s="1">
        <v>45035</v>
      </c>
      <c r="D7257" s="1">
        <v>45074</v>
      </c>
      <c r="E7257">
        <f t="shared" si="113"/>
        <v>1</v>
      </c>
      <c r="F7257" t="str">
        <f>VLOOKUP(B7257,campaign!$A$2:$B$18,2,FALSE)</f>
        <v>BuysViaMailOrder</v>
      </c>
      <c r="G7257">
        <f>VLOOKUP(F7257,campaign!$B$2:$D$18,3,FALSE)</f>
        <v>25</v>
      </c>
    </row>
    <row r="7258" spans="1:7" x14ac:dyDescent="0.3">
      <c r="A7258" t="s">
        <v>3388</v>
      </c>
      <c r="B7258" t="s">
        <v>3926</v>
      </c>
      <c r="C7258" s="1">
        <v>45035</v>
      </c>
      <c r="D7258" s="1">
        <v>45078</v>
      </c>
      <c r="E7258">
        <f t="shared" si="113"/>
        <v>1</v>
      </c>
      <c r="F7258" t="str">
        <f>VLOOKUP(B7258,campaign!$A$2:$B$18,2,FALSE)</f>
        <v>BuysViaMailOrder</v>
      </c>
      <c r="G7258">
        <f>VLOOKUP(F7258,campaign!$B$2:$D$18,3,FALSE)</f>
        <v>25</v>
      </c>
    </row>
    <row r="7259" spans="1:7" x14ac:dyDescent="0.3">
      <c r="A7259" t="s">
        <v>3389</v>
      </c>
      <c r="B7259" t="s">
        <v>3950</v>
      </c>
      <c r="C7259" s="1">
        <v>44978</v>
      </c>
      <c r="D7259" s="1">
        <v>44978</v>
      </c>
      <c r="E7259">
        <f t="shared" si="113"/>
        <v>0</v>
      </c>
      <c r="F7259" t="str">
        <f>VLOOKUP(B7259,campaign!$A$2:$B$18,2,FALSE)</f>
        <v>NotNewCellphoneUser</v>
      </c>
      <c r="G7259">
        <f>VLOOKUP(F7259,campaign!$B$2:$D$18,3,FALSE)</f>
        <v>28</v>
      </c>
    </row>
    <row r="7260" spans="1:7" x14ac:dyDescent="0.3">
      <c r="A7260" t="s">
        <v>3389</v>
      </c>
      <c r="B7260" t="s">
        <v>3950</v>
      </c>
      <c r="C7260" s="1">
        <v>44978</v>
      </c>
      <c r="D7260" s="1">
        <v>45014</v>
      </c>
      <c r="E7260">
        <f t="shared" si="113"/>
        <v>1</v>
      </c>
      <c r="F7260" t="str">
        <f>VLOOKUP(B7260,campaign!$A$2:$B$18,2,FALSE)</f>
        <v>NotNewCellphoneUser</v>
      </c>
      <c r="G7260">
        <f>VLOOKUP(F7260,campaign!$B$2:$D$18,3,FALSE)</f>
        <v>28</v>
      </c>
    </row>
    <row r="7261" spans="1:7" x14ac:dyDescent="0.3">
      <c r="A7261" t="s">
        <v>3389</v>
      </c>
      <c r="B7261" t="s">
        <v>3950</v>
      </c>
      <c r="C7261" s="1">
        <v>44978</v>
      </c>
      <c r="D7261" s="1">
        <v>45045</v>
      </c>
      <c r="E7261">
        <f t="shared" si="113"/>
        <v>2</v>
      </c>
      <c r="F7261" t="str">
        <f>VLOOKUP(B7261,campaign!$A$2:$B$18,2,FALSE)</f>
        <v>NotNewCellphoneUser</v>
      </c>
      <c r="G7261">
        <f>VLOOKUP(F7261,campaign!$B$2:$D$18,3,FALSE)</f>
        <v>28</v>
      </c>
    </row>
    <row r="7262" spans="1:7" x14ac:dyDescent="0.3">
      <c r="A7262" t="s">
        <v>3389</v>
      </c>
      <c r="B7262" t="s">
        <v>3950</v>
      </c>
      <c r="C7262" s="1">
        <v>44978</v>
      </c>
      <c r="D7262" s="1">
        <v>45050</v>
      </c>
      <c r="E7262">
        <f t="shared" si="113"/>
        <v>2</v>
      </c>
      <c r="F7262" t="str">
        <f>VLOOKUP(B7262,campaign!$A$2:$B$18,2,FALSE)</f>
        <v>NotNewCellphoneUser</v>
      </c>
      <c r="G7262">
        <f>VLOOKUP(F7262,campaign!$B$2:$D$18,3,FALSE)</f>
        <v>28</v>
      </c>
    </row>
    <row r="7263" spans="1:7" x14ac:dyDescent="0.3">
      <c r="A7263" t="s">
        <v>3389</v>
      </c>
      <c r="B7263" t="s">
        <v>3926</v>
      </c>
      <c r="C7263" s="1">
        <v>44984</v>
      </c>
      <c r="D7263" s="1">
        <v>44984</v>
      </c>
      <c r="E7263">
        <f t="shared" si="113"/>
        <v>0</v>
      </c>
      <c r="F7263" t="str">
        <f>VLOOKUP(B7263,campaign!$A$2:$B$18,2,FALSE)</f>
        <v>BuysViaMailOrder</v>
      </c>
      <c r="G7263">
        <f>VLOOKUP(F7263,campaign!$B$2:$D$18,3,FALSE)</f>
        <v>25</v>
      </c>
    </row>
    <row r="7264" spans="1:7" x14ac:dyDescent="0.3">
      <c r="A7264" t="s">
        <v>3389</v>
      </c>
      <c r="B7264" t="s">
        <v>3926</v>
      </c>
      <c r="C7264" s="1">
        <v>44984</v>
      </c>
      <c r="D7264" s="1">
        <v>45016</v>
      </c>
      <c r="E7264">
        <f t="shared" si="113"/>
        <v>1</v>
      </c>
      <c r="F7264" t="str">
        <f>VLOOKUP(B7264,campaign!$A$2:$B$18,2,FALSE)</f>
        <v>BuysViaMailOrder</v>
      </c>
      <c r="G7264">
        <f>VLOOKUP(F7264,campaign!$B$2:$D$18,3,FALSE)</f>
        <v>25</v>
      </c>
    </row>
    <row r="7265" spans="1:7" x14ac:dyDescent="0.3">
      <c r="A7265" t="s">
        <v>3389</v>
      </c>
      <c r="B7265" t="s">
        <v>3926</v>
      </c>
      <c r="C7265" s="1">
        <v>44984</v>
      </c>
      <c r="D7265" s="1">
        <v>45027</v>
      </c>
      <c r="E7265">
        <f t="shared" si="113"/>
        <v>1</v>
      </c>
      <c r="F7265" t="str">
        <f>VLOOKUP(B7265,campaign!$A$2:$B$18,2,FALSE)</f>
        <v>BuysViaMailOrder</v>
      </c>
      <c r="G7265">
        <f>VLOOKUP(F7265,campaign!$B$2:$D$18,3,FALSE)</f>
        <v>25</v>
      </c>
    </row>
    <row r="7266" spans="1:7" x14ac:dyDescent="0.3">
      <c r="A7266" t="s">
        <v>3389</v>
      </c>
      <c r="B7266" t="s">
        <v>3926</v>
      </c>
      <c r="C7266" s="1">
        <v>44984</v>
      </c>
      <c r="D7266" s="1">
        <v>45076</v>
      </c>
      <c r="E7266">
        <f t="shared" si="113"/>
        <v>3</v>
      </c>
      <c r="F7266" t="str">
        <f>VLOOKUP(B7266,campaign!$A$2:$B$18,2,FALSE)</f>
        <v>BuysViaMailOrder</v>
      </c>
      <c r="G7266">
        <f>VLOOKUP(F7266,campaign!$B$2:$D$18,3,FALSE)</f>
        <v>25</v>
      </c>
    </row>
    <row r="7267" spans="1:7" x14ac:dyDescent="0.3">
      <c r="A7267" t="s">
        <v>3389</v>
      </c>
      <c r="B7267" t="s">
        <v>3926</v>
      </c>
      <c r="C7267" s="1">
        <v>44984</v>
      </c>
      <c r="D7267" s="1">
        <v>45085</v>
      </c>
      <c r="E7267">
        <f t="shared" si="113"/>
        <v>3</v>
      </c>
      <c r="F7267" t="str">
        <f>VLOOKUP(B7267,campaign!$A$2:$B$18,2,FALSE)</f>
        <v>BuysViaMailOrder</v>
      </c>
      <c r="G7267">
        <f>VLOOKUP(F7267,campaign!$B$2:$D$18,3,FALSE)</f>
        <v>25</v>
      </c>
    </row>
    <row r="7268" spans="1:7" x14ac:dyDescent="0.3">
      <c r="A7268" t="s">
        <v>3390</v>
      </c>
      <c r="B7268" t="s">
        <v>3951</v>
      </c>
      <c r="C7268" s="1">
        <v>44823</v>
      </c>
      <c r="D7268" s="1">
        <v>44823</v>
      </c>
      <c r="E7268">
        <f t="shared" si="113"/>
        <v>0</v>
      </c>
      <c r="F7268" t="str">
        <f>VLOOKUP(B7268,campaign!$A$2:$B$18,2,FALSE)</f>
        <v>OwnsMotorcycle</v>
      </c>
      <c r="G7268">
        <f>VLOOKUP(F7268,campaign!$B$2:$D$18,3,FALSE)</f>
        <v>14</v>
      </c>
    </row>
    <row r="7269" spans="1:7" x14ac:dyDescent="0.3">
      <c r="A7269" t="s">
        <v>3390</v>
      </c>
      <c r="B7269" t="s">
        <v>3951</v>
      </c>
      <c r="C7269" s="1">
        <v>44823</v>
      </c>
      <c r="D7269" s="1">
        <v>44854</v>
      </c>
      <c r="E7269">
        <f t="shared" si="113"/>
        <v>1</v>
      </c>
      <c r="F7269" t="str">
        <f>VLOOKUP(B7269,campaign!$A$2:$B$18,2,FALSE)</f>
        <v>OwnsMotorcycle</v>
      </c>
      <c r="G7269">
        <f>VLOOKUP(F7269,campaign!$B$2:$D$18,3,FALSE)</f>
        <v>14</v>
      </c>
    </row>
    <row r="7270" spans="1:7" x14ac:dyDescent="0.3">
      <c r="A7270" t="s">
        <v>3390</v>
      </c>
      <c r="B7270" t="s">
        <v>3951</v>
      </c>
      <c r="C7270" s="1">
        <v>44823</v>
      </c>
      <c r="D7270" s="1">
        <v>44885</v>
      </c>
      <c r="E7270">
        <f t="shared" si="113"/>
        <v>2</v>
      </c>
      <c r="F7270" t="str">
        <f>VLOOKUP(B7270,campaign!$A$2:$B$18,2,FALSE)</f>
        <v>OwnsMotorcycle</v>
      </c>
      <c r="G7270">
        <f>VLOOKUP(F7270,campaign!$B$2:$D$18,3,FALSE)</f>
        <v>14</v>
      </c>
    </row>
    <row r="7271" spans="1:7" x14ac:dyDescent="0.3">
      <c r="A7271" t="s">
        <v>3390</v>
      </c>
      <c r="B7271" t="s">
        <v>3951</v>
      </c>
      <c r="C7271" s="1">
        <v>44823</v>
      </c>
      <c r="D7271" s="1">
        <v>44899</v>
      </c>
      <c r="E7271">
        <f t="shared" si="113"/>
        <v>2</v>
      </c>
      <c r="F7271" t="str">
        <f>VLOOKUP(B7271,campaign!$A$2:$B$18,2,FALSE)</f>
        <v>OwnsMotorcycle</v>
      </c>
      <c r="G7271">
        <f>VLOOKUP(F7271,campaign!$B$2:$D$18,3,FALSE)</f>
        <v>14</v>
      </c>
    </row>
    <row r="7272" spans="1:7" x14ac:dyDescent="0.3">
      <c r="A7272" t="s">
        <v>3390</v>
      </c>
      <c r="B7272" t="s">
        <v>3951</v>
      </c>
      <c r="C7272" s="1">
        <v>44823</v>
      </c>
      <c r="D7272" s="1">
        <v>44954</v>
      </c>
      <c r="E7272">
        <f t="shared" si="113"/>
        <v>4</v>
      </c>
      <c r="F7272" t="str">
        <f>VLOOKUP(B7272,campaign!$A$2:$B$18,2,FALSE)</f>
        <v>OwnsMotorcycle</v>
      </c>
      <c r="G7272">
        <f>VLOOKUP(F7272,campaign!$B$2:$D$18,3,FALSE)</f>
        <v>14</v>
      </c>
    </row>
    <row r="7273" spans="1:7" x14ac:dyDescent="0.3">
      <c r="A7273" t="s">
        <v>3390</v>
      </c>
      <c r="B7273" t="s">
        <v>3951</v>
      </c>
      <c r="C7273" s="1">
        <v>44823</v>
      </c>
      <c r="D7273" s="1">
        <v>44959</v>
      </c>
      <c r="E7273">
        <f t="shared" si="113"/>
        <v>4</v>
      </c>
      <c r="F7273" t="str">
        <f>VLOOKUP(B7273,campaign!$A$2:$B$18,2,FALSE)</f>
        <v>OwnsMotorcycle</v>
      </c>
      <c r="G7273">
        <f>VLOOKUP(F7273,campaign!$B$2:$D$18,3,FALSE)</f>
        <v>14</v>
      </c>
    </row>
    <row r="7274" spans="1:7" x14ac:dyDescent="0.3">
      <c r="A7274" t="s">
        <v>3390</v>
      </c>
      <c r="B7274" t="s">
        <v>3951</v>
      </c>
      <c r="C7274" s="1">
        <v>44823</v>
      </c>
      <c r="D7274" s="1">
        <v>45008</v>
      </c>
      <c r="E7274">
        <f t="shared" si="113"/>
        <v>6</v>
      </c>
      <c r="F7274" t="str">
        <f>VLOOKUP(B7274,campaign!$A$2:$B$18,2,FALSE)</f>
        <v>OwnsMotorcycle</v>
      </c>
      <c r="G7274">
        <f>VLOOKUP(F7274,campaign!$B$2:$D$18,3,FALSE)</f>
        <v>14</v>
      </c>
    </row>
    <row r="7275" spans="1:7" x14ac:dyDescent="0.3">
      <c r="A7275" t="s">
        <v>3390</v>
      </c>
      <c r="B7275" t="s">
        <v>3951</v>
      </c>
      <c r="C7275" s="1">
        <v>44823</v>
      </c>
      <c r="D7275" s="1">
        <v>45045</v>
      </c>
      <c r="E7275">
        <f t="shared" si="113"/>
        <v>7</v>
      </c>
      <c r="F7275" t="str">
        <f>VLOOKUP(B7275,campaign!$A$2:$B$18,2,FALSE)</f>
        <v>OwnsMotorcycle</v>
      </c>
      <c r="G7275">
        <f>VLOOKUP(F7275,campaign!$B$2:$D$18,3,FALSE)</f>
        <v>14</v>
      </c>
    </row>
    <row r="7276" spans="1:7" x14ac:dyDescent="0.3">
      <c r="A7276" t="s">
        <v>3390</v>
      </c>
      <c r="B7276" t="s">
        <v>3951</v>
      </c>
      <c r="C7276" s="1">
        <v>44823</v>
      </c>
      <c r="D7276" s="1">
        <v>45066</v>
      </c>
      <c r="E7276">
        <f t="shared" si="113"/>
        <v>8</v>
      </c>
      <c r="F7276" t="str">
        <f>VLOOKUP(B7276,campaign!$A$2:$B$18,2,FALSE)</f>
        <v>OwnsMotorcycle</v>
      </c>
      <c r="G7276">
        <f>VLOOKUP(F7276,campaign!$B$2:$D$18,3,FALSE)</f>
        <v>14</v>
      </c>
    </row>
    <row r="7277" spans="1:7" x14ac:dyDescent="0.3">
      <c r="A7277" t="s">
        <v>3390</v>
      </c>
      <c r="B7277" t="s">
        <v>3951</v>
      </c>
      <c r="C7277" s="1">
        <v>44823</v>
      </c>
      <c r="D7277" s="1">
        <v>45079</v>
      </c>
      <c r="E7277">
        <f t="shared" si="113"/>
        <v>8</v>
      </c>
      <c r="F7277" t="str">
        <f>VLOOKUP(B7277,campaign!$A$2:$B$18,2,FALSE)</f>
        <v>OwnsMotorcycle</v>
      </c>
      <c r="G7277">
        <f>VLOOKUP(F7277,campaign!$B$2:$D$18,3,FALSE)</f>
        <v>14</v>
      </c>
    </row>
    <row r="7278" spans="1:7" x14ac:dyDescent="0.3">
      <c r="A7278" t="s">
        <v>3391</v>
      </c>
      <c r="B7278" t="s">
        <v>3923</v>
      </c>
      <c r="C7278" s="1">
        <v>44776</v>
      </c>
      <c r="D7278" s="1">
        <v>44776</v>
      </c>
      <c r="E7278">
        <f t="shared" si="113"/>
        <v>0</v>
      </c>
      <c r="F7278" t="str">
        <f>VLOOKUP(B7278,campaign!$A$2:$B$18,2,FALSE)</f>
        <v>TruckOwner</v>
      </c>
      <c r="G7278">
        <f>VLOOKUP(F7278,campaign!$B$2:$D$18,3,FALSE)</f>
        <v>26</v>
      </c>
    </row>
    <row r="7279" spans="1:7" x14ac:dyDescent="0.3">
      <c r="A7279" t="s">
        <v>3391</v>
      </c>
      <c r="B7279" t="s">
        <v>3923</v>
      </c>
      <c r="C7279" s="1">
        <v>44776</v>
      </c>
      <c r="D7279" s="1">
        <v>44814</v>
      </c>
      <c r="E7279">
        <f t="shared" si="113"/>
        <v>1</v>
      </c>
      <c r="F7279" t="str">
        <f>VLOOKUP(B7279,campaign!$A$2:$B$18,2,FALSE)</f>
        <v>TruckOwner</v>
      </c>
      <c r="G7279">
        <f>VLOOKUP(F7279,campaign!$B$2:$D$18,3,FALSE)</f>
        <v>26</v>
      </c>
    </row>
    <row r="7280" spans="1:7" x14ac:dyDescent="0.3">
      <c r="A7280" t="s">
        <v>3391</v>
      </c>
      <c r="B7280" t="s">
        <v>3923</v>
      </c>
      <c r="C7280" s="1">
        <v>44776</v>
      </c>
      <c r="D7280" s="1">
        <v>44838</v>
      </c>
      <c r="E7280">
        <f t="shared" si="113"/>
        <v>2</v>
      </c>
      <c r="F7280" t="str">
        <f>VLOOKUP(B7280,campaign!$A$2:$B$18,2,FALSE)</f>
        <v>TruckOwner</v>
      </c>
      <c r="G7280">
        <f>VLOOKUP(F7280,campaign!$B$2:$D$18,3,FALSE)</f>
        <v>26</v>
      </c>
    </row>
    <row r="7281" spans="1:7" x14ac:dyDescent="0.3">
      <c r="A7281" t="s">
        <v>3391</v>
      </c>
      <c r="B7281" t="s">
        <v>3923</v>
      </c>
      <c r="C7281" s="1">
        <v>44776</v>
      </c>
      <c r="D7281" s="1">
        <v>44869</v>
      </c>
      <c r="E7281">
        <f t="shared" si="113"/>
        <v>3</v>
      </c>
      <c r="F7281" t="str">
        <f>VLOOKUP(B7281,campaign!$A$2:$B$18,2,FALSE)</f>
        <v>TruckOwner</v>
      </c>
      <c r="G7281">
        <f>VLOOKUP(F7281,campaign!$B$2:$D$18,3,FALSE)</f>
        <v>26</v>
      </c>
    </row>
    <row r="7282" spans="1:7" x14ac:dyDescent="0.3">
      <c r="A7282" t="s">
        <v>3391</v>
      </c>
      <c r="B7282" t="s">
        <v>3923</v>
      </c>
      <c r="C7282" s="1">
        <v>44776</v>
      </c>
      <c r="D7282" s="1">
        <v>44908</v>
      </c>
      <c r="E7282">
        <f t="shared" si="113"/>
        <v>4</v>
      </c>
      <c r="F7282" t="str">
        <f>VLOOKUP(B7282,campaign!$A$2:$B$18,2,FALSE)</f>
        <v>TruckOwner</v>
      </c>
      <c r="G7282">
        <f>VLOOKUP(F7282,campaign!$B$2:$D$18,3,FALSE)</f>
        <v>26</v>
      </c>
    </row>
    <row r="7283" spans="1:7" x14ac:dyDescent="0.3">
      <c r="A7283" t="s">
        <v>3391</v>
      </c>
      <c r="B7283" t="s">
        <v>3923</v>
      </c>
      <c r="C7283" s="1">
        <v>44776</v>
      </c>
      <c r="D7283" s="1">
        <v>44931</v>
      </c>
      <c r="E7283">
        <f t="shared" si="113"/>
        <v>5</v>
      </c>
      <c r="F7283" t="str">
        <f>VLOOKUP(B7283,campaign!$A$2:$B$18,2,FALSE)</f>
        <v>TruckOwner</v>
      </c>
      <c r="G7283">
        <f>VLOOKUP(F7283,campaign!$B$2:$D$18,3,FALSE)</f>
        <v>26</v>
      </c>
    </row>
    <row r="7284" spans="1:7" x14ac:dyDescent="0.3">
      <c r="A7284" t="s">
        <v>3391</v>
      </c>
      <c r="B7284" t="s">
        <v>3923</v>
      </c>
      <c r="C7284" s="1">
        <v>44776</v>
      </c>
      <c r="D7284" s="1">
        <v>44975</v>
      </c>
      <c r="E7284">
        <f t="shared" si="113"/>
        <v>6</v>
      </c>
      <c r="F7284" t="str">
        <f>VLOOKUP(B7284,campaign!$A$2:$B$18,2,FALSE)</f>
        <v>TruckOwner</v>
      </c>
      <c r="G7284">
        <f>VLOOKUP(F7284,campaign!$B$2:$D$18,3,FALSE)</f>
        <v>26</v>
      </c>
    </row>
    <row r="7285" spans="1:7" x14ac:dyDescent="0.3">
      <c r="A7285" t="s">
        <v>3391</v>
      </c>
      <c r="B7285" t="s">
        <v>3923</v>
      </c>
      <c r="C7285" s="1">
        <v>44776</v>
      </c>
      <c r="D7285" s="1">
        <v>44997</v>
      </c>
      <c r="E7285">
        <f t="shared" si="113"/>
        <v>7</v>
      </c>
      <c r="F7285" t="str">
        <f>VLOOKUP(B7285,campaign!$A$2:$B$18,2,FALSE)</f>
        <v>TruckOwner</v>
      </c>
      <c r="G7285">
        <f>VLOOKUP(F7285,campaign!$B$2:$D$18,3,FALSE)</f>
        <v>26</v>
      </c>
    </row>
    <row r="7286" spans="1:7" x14ac:dyDescent="0.3">
      <c r="A7286" t="s">
        <v>3391</v>
      </c>
      <c r="B7286" t="s">
        <v>3923</v>
      </c>
      <c r="C7286" s="1">
        <v>44776</v>
      </c>
      <c r="D7286" s="1">
        <v>45031</v>
      </c>
      <c r="E7286">
        <f t="shared" si="113"/>
        <v>8</v>
      </c>
      <c r="F7286" t="str">
        <f>VLOOKUP(B7286,campaign!$A$2:$B$18,2,FALSE)</f>
        <v>TruckOwner</v>
      </c>
      <c r="G7286">
        <f>VLOOKUP(F7286,campaign!$B$2:$D$18,3,FALSE)</f>
        <v>26</v>
      </c>
    </row>
    <row r="7287" spans="1:7" x14ac:dyDescent="0.3">
      <c r="A7287" t="s">
        <v>3391</v>
      </c>
      <c r="B7287" t="s">
        <v>3923</v>
      </c>
      <c r="C7287" s="1">
        <v>44776</v>
      </c>
      <c r="D7287" s="1">
        <v>45056</v>
      </c>
      <c r="E7287">
        <f t="shared" si="113"/>
        <v>9</v>
      </c>
      <c r="F7287" t="str">
        <f>VLOOKUP(B7287,campaign!$A$2:$B$18,2,FALSE)</f>
        <v>TruckOwner</v>
      </c>
      <c r="G7287">
        <f>VLOOKUP(F7287,campaign!$B$2:$D$18,3,FALSE)</f>
        <v>26</v>
      </c>
    </row>
    <row r="7288" spans="1:7" x14ac:dyDescent="0.3">
      <c r="A7288" t="s">
        <v>3391</v>
      </c>
      <c r="B7288" t="s">
        <v>3920</v>
      </c>
      <c r="C7288" s="1">
        <v>45037</v>
      </c>
      <c r="D7288" s="1">
        <v>45037</v>
      </c>
      <c r="E7288">
        <f t="shared" si="113"/>
        <v>0</v>
      </c>
      <c r="F7288" t="str">
        <f>VLOOKUP(B7288,campaign!$A$2:$B$18,2,FALSE)</f>
        <v>ChildrenInHH</v>
      </c>
      <c r="G7288">
        <f>VLOOKUP(F7288,campaign!$B$2:$D$18,3,FALSE)</f>
        <v>10</v>
      </c>
    </row>
    <row r="7289" spans="1:7" x14ac:dyDescent="0.3">
      <c r="A7289" t="s">
        <v>3391</v>
      </c>
      <c r="B7289" t="s">
        <v>3920</v>
      </c>
      <c r="C7289" s="1">
        <v>45037</v>
      </c>
      <c r="D7289" s="1">
        <v>45074</v>
      </c>
      <c r="E7289">
        <f t="shared" si="113"/>
        <v>1</v>
      </c>
      <c r="F7289" t="str">
        <f>VLOOKUP(B7289,campaign!$A$2:$B$18,2,FALSE)</f>
        <v>ChildrenInHH</v>
      </c>
      <c r="G7289">
        <f>VLOOKUP(F7289,campaign!$B$2:$D$18,3,FALSE)</f>
        <v>10</v>
      </c>
    </row>
    <row r="7290" spans="1:7" x14ac:dyDescent="0.3">
      <c r="A7290" t="s">
        <v>3391</v>
      </c>
      <c r="B7290" t="s">
        <v>3920</v>
      </c>
      <c r="C7290" s="1">
        <v>45037</v>
      </c>
      <c r="D7290" s="1">
        <v>45082</v>
      </c>
      <c r="E7290">
        <f t="shared" si="113"/>
        <v>1</v>
      </c>
      <c r="F7290" t="str">
        <f>VLOOKUP(B7290,campaign!$A$2:$B$18,2,FALSE)</f>
        <v>ChildrenInHH</v>
      </c>
      <c r="G7290">
        <f>VLOOKUP(F7290,campaign!$B$2:$D$18,3,FALSE)</f>
        <v>10</v>
      </c>
    </row>
    <row r="7291" spans="1:7" x14ac:dyDescent="0.3">
      <c r="A7291" t="s">
        <v>3392</v>
      </c>
      <c r="B7291" t="s">
        <v>3924</v>
      </c>
      <c r="C7291" s="1">
        <v>44905</v>
      </c>
      <c r="D7291" s="1">
        <v>44905</v>
      </c>
      <c r="E7291">
        <f t="shared" si="113"/>
        <v>0</v>
      </c>
      <c r="F7291" t="str">
        <f>VLOOKUP(B7291,campaign!$A$2:$B$18,2,FALSE)</f>
        <v>RVOwner</v>
      </c>
      <c r="G7291">
        <f>VLOOKUP(F7291,campaign!$B$2:$D$18,3,FALSE)</f>
        <v>22</v>
      </c>
    </row>
    <row r="7292" spans="1:7" x14ac:dyDescent="0.3">
      <c r="A7292" t="s">
        <v>3392</v>
      </c>
      <c r="B7292" t="s">
        <v>3924</v>
      </c>
      <c r="C7292" s="1">
        <v>44905</v>
      </c>
      <c r="D7292" s="1">
        <v>44951</v>
      </c>
      <c r="E7292">
        <f t="shared" si="113"/>
        <v>1</v>
      </c>
      <c r="F7292" t="str">
        <f>VLOOKUP(B7292,campaign!$A$2:$B$18,2,FALSE)</f>
        <v>RVOwner</v>
      </c>
      <c r="G7292">
        <f>VLOOKUP(F7292,campaign!$B$2:$D$18,3,FALSE)</f>
        <v>22</v>
      </c>
    </row>
    <row r="7293" spans="1:7" x14ac:dyDescent="0.3">
      <c r="A7293" t="s">
        <v>3392</v>
      </c>
      <c r="B7293" t="s">
        <v>3924</v>
      </c>
      <c r="C7293" s="1">
        <v>44905</v>
      </c>
      <c r="D7293" s="1">
        <v>44968</v>
      </c>
      <c r="E7293">
        <f t="shared" si="113"/>
        <v>2</v>
      </c>
      <c r="F7293" t="str">
        <f>VLOOKUP(B7293,campaign!$A$2:$B$18,2,FALSE)</f>
        <v>RVOwner</v>
      </c>
      <c r="G7293">
        <f>VLOOKUP(F7293,campaign!$B$2:$D$18,3,FALSE)</f>
        <v>22</v>
      </c>
    </row>
    <row r="7294" spans="1:7" x14ac:dyDescent="0.3">
      <c r="A7294" t="s">
        <v>3392</v>
      </c>
      <c r="B7294" t="s">
        <v>3924</v>
      </c>
      <c r="C7294" s="1">
        <v>44905</v>
      </c>
      <c r="D7294" s="1">
        <v>45004</v>
      </c>
      <c r="E7294">
        <f t="shared" si="113"/>
        <v>3</v>
      </c>
      <c r="F7294" t="str">
        <f>VLOOKUP(B7294,campaign!$A$2:$B$18,2,FALSE)</f>
        <v>RVOwner</v>
      </c>
      <c r="G7294">
        <f>VLOOKUP(F7294,campaign!$B$2:$D$18,3,FALSE)</f>
        <v>22</v>
      </c>
    </row>
    <row r="7295" spans="1:7" x14ac:dyDescent="0.3">
      <c r="A7295" t="s">
        <v>3392</v>
      </c>
      <c r="B7295" t="s">
        <v>3924</v>
      </c>
      <c r="C7295" s="1">
        <v>44905</v>
      </c>
      <c r="D7295" s="1">
        <v>45038</v>
      </c>
      <c r="E7295">
        <f t="shared" si="113"/>
        <v>4</v>
      </c>
      <c r="F7295" t="str">
        <f>VLOOKUP(B7295,campaign!$A$2:$B$18,2,FALSE)</f>
        <v>RVOwner</v>
      </c>
      <c r="G7295">
        <f>VLOOKUP(F7295,campaign!$B$2:$D$18,3,FALSE)</f>
        <v>22</v>
      </c>
    </row>
    <row r="7296" spans="1:7" x14ac:dyDescent="0.3">
      <c r="A7296" t="s">
        <v>3392</v>
      </c>
      <c r="B7296" t="s">
        <v>3924</v>
      </c>
      <c r="C7296" s="1">
        <v>44905</v>
      </c>
      <c r="D7296" s="1">
        <v>45062</v>
      </c>
      <c r="E7296">
        <f t="shared" si="113"/>
        <v>5</v>
      </c>
      <c r="F7296" t="str">
        <f>VLOOKUP(B7296,campaign!$A$2:$B$18,2,FALSE)</f>
        <v>RVOwner</v>
      </c>
      <c r="G7296">
        <f>VLOOKUP(F7296,campaign!$B$2:$D$18,3,FALSE)</f>
        <v>22</v>
      </c>
    </row>
    <row r="7297" spans="1:7" x14ac:dyDescent="0.3">
      <c r="A7297" t="s">
        <v>3392</v>
      </c>
      <c r="B7297" t="s">
        <v>3951</v>
      </c>
      <c r="C7297" s="1">
        <v>44918</v>
      </c>
      <c r="D7297" s="1">
        <v>44918</v>
      </c>
      <c r="E7297">
        <f t="shared" si="113"/>
        <v>0</v>
      </c>
      <c r="F7297" t="str">
        <f>VLOOKUP(B7297,campaign!$A$2:$B$18,2,FALSE)</f>
        <v>OwnsMotorcycle</v>
      </c>
      <c r="G7297">
        <f>VLOOKUP(F7297,campaign!$B$2:$D$18,3,FALSE)</f>
        <v>14</v>
      </c>
    </row>
    <row r="7298" spans="1:7" x14ac:dyDescent="0.3">
      <c r="A7298" t="s">
        <v>3392</v>
      </c>
      <c r="B7298" t="s">
        <v>3951</v>
      </c>
      <c r="C7298" s="1">
        <v>44918</v>
      </c>
      <c r="D7298" s="1">
        <v>44949</v>
      </c>
      <c r="E7298">
        <f t="shared" si="113"/>
        <v>1</v>
      </c>
      <c r="F7298" t="str">
        <f>VLOOKUP(B7298,campaign!$A$2:$B$18,2,FALSE)</f>
        <v>OwnsMotorcycle</v>
      </c>
      <c r="G7298">
        <f>VLOOKUP(F7298,campaign!$B$2:$D$18,3,FALSE)</f>
        <v>14</v>
      </c>
    </row>
    <row r="7299" spans="1:7" x14ac:dyDescent="0.3">
      <c r="A7299" t="s">
        <v>3392</v>
      </c>
      <c r="B7299" t="s">
        <v>3951</v>
      </c>
      <c r="C7299" s="1">
        <v>44918</v>
      </c>
      <c r="D7299" s="1">
        <v>44982</v>
      </c>
      <c r="E7299">
        <f t="shared" ref="E7299:E7362" si="114">DATEDIF(C7299,D7299,"M")</f>
        <v>2</v>
      </c>
      <c r="F7299" t="str">
        <f>VLOOKUP(B7299,campaign!$A$2:$B$18,2,FALSE)</f>
        <v>OwnsMotorcycle</v>
      </c>
      <c r="G7299">
        <f>VLOOKUP(F7299,campaign!$B$2:$D$18,3,FALSE)</f>
        <v>14</v>
      </c>
    </row>
    <row r="7300" spans="1:7" x14ac:dyDescent="0.3">
      <c r="A7300" t="s">
        <v>3392</v>
      </c>
      <c r="B7300" t="s">
        <v>3951</v>
      </c>
      <c r="C7300" s="1">
        <v>44918</v>
      </c>
      <c r="D7300" s="1">
        <v>44986</v>
      </c>
      <c r="E7300">
        <f t="shared" si="114"/>
        <v>2</v>
      </c>
      <c r="F7300" t="str">
        <f>VLOOKUP(B7300,campaign!$A$2:$B$18,2,FALSE)</f>
        <v>OwnsMotorcycle</v>
      </c>
      <c r="G7300">
        <f>VLOOKUP(F7300,campaign!$B$2:$D$18,3,FALSE)</f>
        <v>14</v>
      </c>
    </row>
    <row r="7301" spans="1:7" x14ac:dyDescent="0.3">
      <c r="A7301" t="s">
        <v>3392</v>
      </c>
      <c r="B7301" t="s">
        <v>3951</v>
      </c>
      <c r="C7301" s="1">
        <v>44918</v>
      </c>
      <c r="D7301" s="1">
        <v>45040</v>
      </c>
      <c r="E7301">
        <f t="shared" si="114"/>
        <v>4</v>
      </c>
      <c r="F7301" t="str">
        <f>VLOOKUP(B7301,campaign!$A$2:$B$18,2,FALSE)</f>
        <v>OwnsMotorcycle</v>
      </c>
      <c r="G7301">
        <f>VLOOKUP(F7301,campaign!$B$2:$D$18,3,FALSE)</f>
        <v>14</v>
      </c>
    </row>
    <row r="7302" spans="1:7" x14ac:dyDescent="0.3">
      <c r="A7302" t="s">
        <v>3392</v>
      </c>
      <c r="B7302" t="s">
        <v>3951</v>
      </c>
      <c r="C7302" s="1">
        <v>44918</v>
      </c>
      <c r="D7302" s="1">
        <v>45047</v>
      </c>
      <c r="E7302">
        <f t="shared" si="114"/>
        <v>4</v>
      </c>
      <c r="F7302" t="str">
        <f>VLOOKUP(B7302,campaign!$A$2:$B$18,2,FALSE)</f>
        <v>OwnsMotorcycle</v>
      </c>
      <c r="G7302">
        <f>VLOOKUP(F7302,campaign!$B$2:$D$18,3,FALSE)</f>
        <v>14</v>
      </c>
    </row>
    <row r="7303" spans="1:7" x14ac:dyDescent="0.3">
      <c r="A7303" t="s">
        <v>3392</v>
      </c>
      <c r="B7303" t="s">
        <v>3951</v>
      </c>
      <c r="C7303" s="1">
        <v>44918</v>
      </c>
      <c r="D7303" s="1">
        <v>45080</v>
      </c>
      <c r="E7303">
        <f t="shared" si="114"/>
        <v>5</v>
      </c>
      <c r="F7303" t="str">
        <f>VLOOKUP(B7303,campaign!$A$2:$B$18,2,FALSE)</f>
        <v>OwnsMotorcycle</v>
      </c>
      <c r="G7303">
        <f>VLOOKUP(F7303,campaign!$B$2:$D$18,3,FALSE)</f>
        <v>14</v>
      </c>
    </row>
    <row r="7304" spans="1:7" x14ac:dyDescent="0.3">
      <c r="A7304" t="s">
        <v>3393</v>
      </c>
      <c r="B7304" t="s">
        <v>3929</v>
      </c>
      <c r="C7304" s="1">
        <v>44806</v>
      </c>
      <c r="D7304" s="1">
        <v>44806</v>
      </c>
      <c r="E7304">
        <f t="shared" si="114"/>
        <v>0</v>
      </c>
      <c r="F7304" t="str">
        <f>VLOOKUP(B7304,campaign!$A$2:$B$18,2,FALSE)</f>
        <v>NonUSTravel</v>
      </c>
      <c r="G7304">
        <f>VLOOKUP(F7304,campaign!$B$2:$D$18,3,FALSE)</f>
        <v>66</v>
      </c>
    </row>
    <row r="7305" spans="1:7" x14ac:dyDescent="0.3">
      <c r="A7305" t="s">
        <v>3393</v>
      </c>
      <c r="B7305" t="s">
        <v>3929</v>
      </c>
      <c r="C7305" s="1">
        <v>44806</v>
      </c>
      <c r="D7305" s="1">
        <v>44839</v>
      </c>
      <c r="E7305">
        <f t="shared" si="114"/>
        <v>1</v>
      </c>
      <c r="F7305" t="str">
        <f>VLOOKUP(B7305,campaign!$A$2:$B$18,2,FALSE)</f>
        <v>NonUSTravel</v>
      </c>
      <c r="G7305">
        <f>VLOOKUP(F7305,campaign!$B$2:$D$18,3,FALSE)</f>
        <v>66</v>
      </c>
    </row>
    <row r="7306" spans="1:7" x14ac:dyDescent="0.3">
      <c r="A7306" t="s">
        <v>3393</v>
      </c>
      <c r="B7306" t="s">
        <v>3929</v>
      </c>
      <c r="C7306" s="1">
        <v>44806</v>
      </c>
      <c r="D7306" s="1">
        <v>44868</v>
      </c>
      <c r="E7306">
        <f t="shared" si="114"/>
        <v>2</v>
      </c>
      <c r="F7306" t="str">
        <f>VLOOKUP(B7306,campaign!$A$2:$B$18,2,FALSE)</f>
        <v>NonUSTravel</v>
      </c>
      <c r="G7306">
        <f>VLOOKUP(F7306,campaign!$B$2:$D$18,3,FALSE)</f>
        <v>66</v>
      </c>
    </row>
    <row r="7307" spans="1:7" x14ac:dyDescent="0.3">
      <c r="A7307" t="s">
        <v>3393</v>
      </c>
      <c r="B7307" t="s">
        <v>3929</v>
      </c>
      <c r="C7307" s="1">
        <v>44806</v>
      </c>
      <c r="D7307" s="1">
        <v>44904</v>
      </c>
      <c r="E7307">
        <f t="shared" si="114"/>
        <v>3</v>
      </c>
      <c r="F7307" t="str">
        <f>VLOOKUP(B7307,campaign!$A$2:$B$18,2,FALSE)</f>
        <v>NonUSTravel</v>
      </c>
      <c r="G7307">
        <f>VLOOKUP(F7307,campaign!$B$2:$D$18,3,FALSE)</f>
        <v>66</v>
      </c>
    </row>
    <row r="7308" spans="1:7" x14ac:dyDescent="0.3">
      <c r="A7308" t="s">
        <v>3393</v>
      </c>
      <c r="B7308" t="s">
        <v>3929</v>
      </c>
      <c r="C7308" s="1">
        <v>44806</v>
      </c>
      <c r="D7308" s="1">
        <v>44928</v>
      </c>
      <c r="E7308">
        <f t="shared" si="114"/>
        <v>4</v>
      </c>
      <c r="F7308" t="str">
        <f>VLOOKUP(B7308,campaign!$A$2:$B$18,2,FALSE)</f>
        <v>NonUSTravel</v>
      </c>
      <c r="G7308">
        <f>VLOOKUP(F7308,campaign!$B$2:$D$18,3,FALSE)</f>
        <v>66</v>
      </c>
    </row>
    <row r="7309" spans="1:7" x14ac:dyDescent="0.3">
      <c r="A7309" t="s">
        <v>3393</v>
      </c>
      <c r="B7309" t="s">
        <v>3929</v>
      </c>
      <c r="C7309" s="1">
        <v>44806</v>
      </c>
      <c r="D7309" s="1">
        <v>44997</v>
      </c>
      <c r="E7309">
        <f t="shared" si="114"/>
        <v>6</v>
      </c>
      <c r="F7309" t="str">
        <f>VLOOKUP(B7309,campaign!$A$2:$B$18,2,FALSE)</f>
        <v>NonUSTravel</v>
      </c>
      <c r="G7309">
        <f>VLOOKUP(F7309,campaign!$B$2:$D$18,3,FALSE)</f>
        <v>66</v>
      </c>
    </row>
    <row r="7310" spans="1:7" x14ac:dyDescent="0.3">
      <c r="A7310" t="s">
        <v>3393</v>
      </c>
      <c r="B7310" t="s">
        <v>3929</v>
      </c>
      <c r="C7310" s="1">
        <v>44806</v>
      </c>
      <c r="D7310" s="1">
        <v>45021</v>
      </c>
      <c r="E7310">
        <f t="shared" si="114"/>
        <v>7</v>
      </c>
      <c r="F7310" t="str">
        <f>VLOOKUP(B7310,campaign!$A$2:$B$18,2,FALSE)</f>
        <v>NonUSTravel</v>
      </c>
      <c r="G7310">
        <f>VLOOKUP(F7310,campaign!$B$2:$D$18,3,FALSE)</f>
        <v>66</v>
      </c>
    </row>
    <row r="7311" spans="1:7" x14ac:dyDescent="0.3">
      <c r="A7311" t="s">
        <v>3393</v>
      </c>
      <c r="B7311" t="s">
        <v>3948</v>
      </c>
      <c r="C7311" s="1">
        <v>44831</v>
      </c>
      <c r="D7311" s="1">
        <v>44831</v>
      </c>
      <c r="E7311">
        <f t="shared" si="114"/>
        <v>0</v>
      </c>
      <c r="F7311" t="str">
        <f>VLOOKUP(B7311,campaign!$A$2:$B$18,2,FALSE)</f>
        <v>HasCreditCard</v>
      </c>
      <c r="G7311">
        <f>VLOOKUP(F7311,campaign!$B$2:$D$18,3,FALSE)</f>
        <v>65</v>
      </c>
    </row>
    <row r="7312" spans="1:7" x14ac:dyDescent="0.3">
      <c r="A7312" t="s">
        <v>3393</v>
      </c>
      <c r="B7312" t="s">
        <v>3948</v>
      </c>
      <c r="C7312" s="1">
        <v>44831</v>
      </c>
      <c r="D7312" s="1">
        <v>44906</v>
      </c>
      <c r="E7312">
        <f t="shared" si="114"/>
        <v>2</v>
      </c>
      <c r="F7312" t="str">
        <f>VLOOKUP(B7312,campaign!$A$2:$B$18,2,FALSE)</f>
        <v>HasCreditCard</v>
      </c>
      <c r="G7312">
        <f>VLOOKUP(F7312,campaign!$B$2:$D$18,3,FALSE)</f>
        <v>65</v>
      </c>
    </row>
    <row r="7313" spans="1:7" x14ac:dyDescent="0.3">
      <c r="A7313" t="s">
        <v>3393</v>
      </c>
      <c r="B7313" t="s">
        <v>3948</v>
      </c>
      <c r="C7313" s="1">
        <v>44831</v>
      </c>
      <c r="D7313" s="1">
        <v>44929</v>
      </c>
      <c r="E7313">
        <f t="shared" si="114"/>
        <v>3</v>
      </c>
      <c r="F7313" t="str">
        <f>VLOOKUP(B7313,campaign!$A$2:$B$18,2,FALSE)</f>
        <v>HasCreditCard</v>
      </c>
      <c r="G7313">
        <f>VLOOKUP(F7313,campaign!$B$2:$D$18,3,FALSE)</f>
        <v>65</v>
      </c>
    </row>
    <row r="7314" spans="1:7" x14ac:dyDescent="0.3">
      <c r="A7314" t="s">
        <v>3393</v>
      </c>
      <c r="B7314" t="s">
        <v>3948</v>
      </c>
      <c r="C7314" s="1">
        <v>44831</v>
      </c>
      <c r="D7314" s="1">
        <v>44959</v>
      </c>
      <c r="E7314">
        <f t="shared" si="114"/>
        <v>4</v>
      </c>
      <c r="F7314" t="str">
        <f>VLOOKUP(B7314,campaign!$A$2:$B$18,2,FALSE)</f>
        <v>HasCreditCard</v>
      </c>
      <c r="G7314">
        <f>VLOOKUP(F7314,campaign!$B$2:$D$18,3,FALSE)</f>
        <v>65</v>
      </c>
    </row>
    <row r="7315" spans="1:7" x14ac:dyDescent="0.3">
      <c r="A7315" t="s">
        <v>3393</v>
      </c>
      <c r="B7315" t="s">
        <v>3948</v>
      </c>
      <c r="C7315" s="1">
        <v>44831</v>
      </c>
      <c r="D7315" s="1">
        <v>45014</v>
      </c>
      <c r="E7315">
        <f t="shared" si="114"/>
        <v>6</v>
      </c>
      <c r="F7315" t="str">
        <f>VLOOKUP(B7315,campaign!$A$2:$B$18,2,FALSE)</f>
        <v>HasCreditCard</v>
      </c>
      <c r="G7315">
        <f>VLOOKUP(F7315,campaign!$B$2:$D$18,3,FALSE)</f>
        <v>65</v>
      </c>
    </row>
    <row r="7316" spans="1:7" x14ac:dyDescent="0.3">
      <c r="A7316" t="s">
        <v>3393</v>
      </c>
      <c r="B7316" t="s">
        <v>3948</v>
      </c>
      <c r="C7316" s="1">
        <v>44831</v>
      </c>
      <c r="D7316" s="1">
        <v>45026</v>
      </c>
      <c r="E7316">
        <f t="shared" si="114"/>
        <v>6</v>
      </c>
      <c r="F7316" t="str">
        <f>VLOOKUP(B7316,campaign!$A$2:$B$18,2,FALSE)</f>
        <v>HasCreditCard</v>
      </c>
      <c r="G7316">
        <f>VLOOKUP(F7316,campaign!$B$2:$D$18,3,FALSE)</f>
        <v>65</v>
      </c>
    </row>
    <row r="7317" spans="1:7" x14ac:dyDescent="0.3">
      <c r="A7317" t="s">
        <v>3393</v>
      </c>
      <c r="B7317" t="s">
        <v>3948</v>
      </c>
      <c r="C7317" s="1">
        <v>44831</v>
      </c>
      <c r="D7317" s="1">
        <v>45049</v>
      </c>
      <c r="E7317">
        <f t="shared" si="114"/>
        <v>7</v>
      </c>
      <c r="F7317" t="str">
        <f>VLOOKUP(B7317,campaign!$A$2:$B$18,2,FALSE)</f>
        <v>HasCreditCard</v>
      </c>
      <c r="G7317">
        <f>VLOOKUP(F7317,campaign!$B$2:$D$18,3,FALSE)</f>
        <v>65</v>
      </c>
    </row>
    <row r="7318" spans="1:7" x14ac:dyDescent="0.3">
      <c r="A7318" t="s">
        <v>3393</v>
      </c>
      <c r="B7318" t="s">
        <v>3948</v>
      </c>
      <c r="C7318" s="1">
        <v>44831</v>
      </c>
      <c r="D7318" s="1">
        <v>45084</v>
      </c>
      <c r="E7318">
        <f t="shared" si="114"/>
        <v>8</v>
      </c>
      <c r="F7318" t="str">
        <f>VLOOKUP(B7318,campaign!$A$2:$B$18,2,FALSE)</f>
        <v>HasCreditCard</v>
      </c>
      <c r="G7318">
        <f>VLOOKUP(F7318,campaign!$B$2:$D$18,3,FALSE)</f>
        <v>65</v>
      </c>
    </row>
    <row r="7319" spans="1:7" x14ac:dyDescent="0.3">
      <c r="A7319" t="s">
        <v>3394</v>
      </c>
      <c r="B7319" t="s">
        <v>3928</v>
      </c>
      <c r="C7319" s="1">
        <v>44720</v>
      </c>
      <c r="D7319" s="1">
        <v>44720</v>
      </c>
      <c r="E7319">
        <f t="shared" si="114"/>
        <v>0</v>
      </c>
      <c r="F7319" t="str">
        <f>VLOOKUP(B7319,campaign!$A$2:$B$18,2,FALSE)</f>
        <v>OptOutMailings</v>
      </c>
      <c r="G7319">
        <f>VLOOKUP(F7319,campaign!$B$2:$D$18,3,FALSE)</f>
        <v>75</v>
      </c>
    </row>
    <row r="7320" spans="1:7" x14ac:dyDescent="0.3">
      <c r="A7320" t="s">
        <v>3394</v>
      </c>
      <c r="B7320" t="s">
        <v>3928</v>
      </c>
      <c r="C7320" s="1">
        <v>44720</v>
      </c>
      <c r="D7320" s="1">
        <v>44758</v>
      </c>
      <c r="E7320">
        <f t="shared" si="114"/>
        <v>1</v>
      </c>
      <c r="F7320" t="str">
        <f>VLOOKUP(B7320,campaign!$A$2:$B$18,2,FALSE)</f>
        <v>OptOutMailings</v>
      </c>
      <c r="G7320">
        <f>VLOOKUP(F7320,campaign!$B$2:$D$18,3,FALSE)</f>
        <v>75</v>
      </c>
    </row>
    <row r="7321" spans="1:7" x14ac:dyDescent="0.3">
      <c r="A7321" t="s">
        <v>3394</v>
      </c>
      <c r="B7321" t="s">
        <v>3928</v>
      </c>
      <c r="C7321" s="1">
        <v>44720</v>
      </c>
      <c r="D7321" s="1">
        <v>44794</v>
      </c>
      <c r="E7321">
        <f t="shared" si="114"/>
        <v>2</v>
      </c>
      <c r="F7321" t="str">
        <f>VLOOKUP(B7321,campaign!$A$2:$B$18,2,FALSE)</f>
        <v>OptOutMailings</v>
      </c>
      <c r="G7321">
        <f>VLOOKUP(F7321,campaign!$B$2:$D$18,3,FALSE)</f>
        <v>75</v>
      </c>
    </row>
    <row r="7322" spans="1:7" x14ac:dyDescent="0.3">
      <c r="A7322" t="s">
        <v>3394</v>
      </c>
      <c r="B7322" t="s">
        <v>3928</v>
      </c>
      <c r="C7322" s="1">
        <v>44720</v>
      </c>
      <c r="D7322" s="1">
        <v>44812</v>
      </c>
      <c r="E7322">
        <f t="shared" si="114"/>
        <v>3</v>
      </c>
      <c r="F7322" t="str">
        <f>VLOOKUP(B7322,campaign!$A$2:$B$18,2,FALSE)</f>
        <v>OptOutMailings</v>
      </c>
      <c r="G7322">
        <f>VLOOKUP(F7322,campaign!$B$2:$D$18,3,FALSE)</f>
        <v>75</v>
      </c>
    </row>
    <row r="7323" spans="1:7" x14ac:dyDescent="0.3">
      <c r="A7323" t="s">
        <v>3394</v>
      </c>
      <c r="B7323" t="s">
        <v>3928</v>
      </c>
      <c r="C7323" s="1">
        <v>44720</v>
      </c>
      <c r="D7323" s="1">
        <v>44857</v>
      </c>
      <c r="E7323">
        <f t="shared" si="114"/>
        <v>4</v>
      </c>
      <c r="F7323" t="str">
        <f>VLOOKUP(B7323,campaign!$A$2:$B$18,2,FALSE)</f>
        <v>OptOutMailings</v>
      </c>
      <c r="G7323">
        <f>VLOOKUP(F7323,campaign!$B$2:$D$18,3,FALSE)</f>
        <v>75</v>
      </c>
    </row>
    <row r="7324" spans="1:7" x14ac:dyDescent="0.3">
      <c r="A7324" t="s">
        <v>3394</v>
      </c>
      <c r="B7324" t="s">
        <v>3928</v>
      </c>
      <c r="C7324" s="1">
        <v>44720</v>
      </c>
      <c r="D7324" s="1">
        <v>44876</v>
      </c>
      <c r="E7324">
        <f t="shared" si="114"/>
        <v>5</v>
      </c>
      <c r="F7324" t="str">
        <f>VLOOKUP(B7324,campaign!$A$2:$B$18,2,FALSE)</f>
        <v>OptOutMailings</v>
      </c>
      <c r="G7324">
        <f>VLOOKUP(F7324,campaign!$B$2:$D$18,3,FALSE)</f>
        <v>75</v>
      </c>
    </row>
    <row r="7325" spans="1:7" x14ac:dyDescent="0.3">
      <c r="A7325" t="s">
        <v>3394</v>
      </c>
      <c r="B7325" t="s">
        <v>3928</v>
      </c>
      <c r="C7325" s="1">
        <v>44720</v>
      </c>
      <c r="D7325" s="1">
        <v>44907</v>
      </c>
      <c r="E7325">
        <f t="shared" si="114"/>
        <v>6</v>
      </c>
      <c r="F7325" t="str">
        <f>VLOOKUP(B7325,campaign!$A$2:$B$18,2,FALSE)</f>
        <v>OptOutMailings</v>
      </c>
      <c r="G7325">
        <f>VLOOKUP(F7325,campaign!$B$2:$D$18,3,FALSE)</f>
        <v>75</v>
      </c>
    </row>
    <row r="7326" spans="1:7" x14ac:dyDescent="0.3">
      <c r="A7326" t="s">
        <v>3394</v>
      </c>
      <c r="B7326" t="s">
        <v>3928</v>
      </c>
      <c r="C7326" s="1">
        <v>44720</v>
      </c>
      <c r="D7326" s="1">
        <v>44939</v>
      </c>
      <c r="E7326">
        <f t="shared" si="114"/>
        <v>7</v>
      </c>
      <c r="F7326" t="str">
        <f>VLOOKUP(B7326,campaign!$A$2:$B$18,2,FALSE)</f>
        <v>OptOutMailings</v>
      </c>
      <c r="G7326">
        <f>VLOOKUP(F7326,campaign!$B$2:$D$18,3,FALSE)</f>
        <v>75</v>
      </c>
    </row>
    <row r="7327" spans="1:7" x14ac:dyDescent="0.3">
      <c r="A7327" t="s">
        <v>3394</v>
      </c>
      <c r="B7327" t="s">
        <v>3928</v>
      </c>
      <c r="C7327" s="1">
        <v>44720</v>
      </c>
      <c r="D7327" s="1">
        <v>44967</v>
      </c>
      <c r="E7327">
        <f t="shared" si="114"/>
        <v>8</v>
      </c>
      <c r="F7327" t="str">
        <f>VLOOKUP(B7327,campaign!$A$2:$B$18,2,FALSE)</f>
        <v>OptOutMailings</v>
      </c>
      <c r="G7327">
        <f>VLOOKUP(F7327,campaign!$B$2:$D$18,3,FALSE)</f>
        <v>75</v>
      </c>
    </row>
    <row r="7328" spans="1:7" x14ac:dyDescent="0.3">
      <c r="A7328" t="s">
        <v>3394</v>
      </c>
      <c r="B7328" t="s">
        <v>3928</v>
      </c>
      <c r="C7328" s="1">
        <v>44720</v>
      </c>
      <c r="D7328" s="1">
        <v>45004</v>
      </c>
      <c r="E7328">
        <f t="shared" si="114"/>
        <v>9</v>
      </c>
      <c r="F7328" t="str">
        <f>VLOOKUP(B7328,campaign!$A$2:$B$18,2,FALSE)</f>
        <v>OptOutMailings</v>
      </c>
      <c r="G7328">
        <f>VLOOKUP(F7328,campaign!$B$2:$D$18,3,FALSE)</f>
        <v>75</v>
      </c>
    </row>
    <row r="7329" spans="1:7" x14ac:dyDescent="0.3">
      <c r="A7329" t="s">
        <v>3394</v>
      </c>
      <c r="B7329" t="s">
        <v>3928</v>
      </c>
      <c r="C7329" s="1">
        <v>44720</v>
      </c>
      <c r="D7329" s="1">
        <v>45030</v>
      </c>
      <c r="E7329">
        <f t="shared" si="114"/>
        <v>10</v>
      </c>
      <c r="F7329" t="str">
        <f>VLOOKUP(B7329,campaign!$A$2:$B$18,2,FALSE)</f>
        <v>OptOutMailings</v>
      </c>
      <c r="G7329">
        <f>VLOOKUP(F7329,campaign!$B$2:$D$18,3,FALSE)</f>
        <v>75</v>
      </c>
    </row>
    <row r="7330" spans="1:7" x14ac:dyDescent="0.3">
      <c r="A7330" t="s">
        <v>3394</v>
      </c>
      <c r="B7330" t="s">
        <v>3928</v>
      </c>
      <c r="C7330" s="1">
        <v>44720</v>
      </c>
      <c r="D7330" s="1">
        <v>45054</v>
      </c>
      <c r="E7330">
        <f t="shared" si="114"/>
        <v>11</v>
      </c>
      <c r="F7330" t="str">
        <f>VLOOKUP(B7330,campaign!$A$2:$B$18,2,FALSE)</f>
        <v>OptOutMailings</v>
      </c>
      <c r="G7330">
        <f>VLOOKUP(F7330,campaign!$B$2:$D$18,3,FALSE)</f>
        <v>75</v>
      </c>
    </row>
    <row r="7331" spans="1:7" x14ac:dyDescent="0.3">
      <c r="A7331" t="s">
        <v>3394</v>
      </c>
      <c r="B7331" t="s">
        <v>3922</v>
      </c>
      <c r="C7331" s="1">
        <v>45017</v>
      </c>
      <c r="D7331" s="1">
        <v>45017</v>
      </c>
      <c r="E7331">
        <f t="shared" si="114"/>
        <v>0</v>
      </c>
      <c r="F7331" t="str">
        <f>VLOOKUP(B7331,campaign!$A$2:$B$18,2,FALSE)</f>
        <v>HandsetWebCapable</v>
      </c>
      <c r="G7331">
        <f>VLOOKUP(F7331,campaign!$B$2:$D$18,3,FALSE)</f>
        <v>62</v>
      </c>
    </row>
    <row r="7332" spans="1:7" x14ac:dyDescent="0.3">
      <c r="A7332" t="s">
        <v>3394</v>
      </c>
      <c r="B7332" t="s">
        <v>3922</v>
      </c>
      <c r="C7332" s="1">
        <v>45017</v>
      </c>
      <c r="D7332" s="1">
        <v>45051</v>
      </c>
      <c r="E7332">
        <f t="shared" si="114"/>
        <v>1</v>
      </c>
      <c r="F7332" t="str">
        <f>VLOOKUP(B7332,campaign!$A$2:$B$18,2,FALSE)</f>
        <v>HandsetWebCapable</v>
      </c>
      <c r="G7332">
        <f>VLOOKUP(F7332,campaign!$B$2:$D$18,3,FALSE)</f>
        <v>62</v>
      </c>
    </row>
    <row r="7333" spans="1:7" x14ac:dyDescent="0.3">
      <c r="A7333" t="s">
        <v>3395</v>
      </c>
      <c r="B7333" t="s">
        <v>3924</v>
      </c>
      <c r="C7333" s="1">
        <v>44796</v>
      </c>
      <c r="D7333" s="1">
        <v>44796</v>
      </c>
      <c r="E7333">
        <f t="shared" si="114"/>
        <v>0</v>
      </c>
      <c r="F7333" t="str">
        <f>VLOOKUP(B7333,campaign!$A$2:$B$18,2,FALSE)</f>
        <v>RVOwner</v>
      </c>
      <c r="G7333">
        <f>VLOOKUP(F7333,campaign!$B$2:$D$18,3,FALSE)</f>
        <v>22</v>
      </c>
    </row>
    <row r="7334" spans="1:7" x14ac:dyDescent="0.3">
      <c r="A7334" t="s">
        <v>3395</v>
      </c>
      <c r="B7334" t="s">
        <v>3924</v>
      </c>
      <c r="C7334" s="1">
        <v>44796</v>
      </c>
      <c r="D7334" s="1">
        <v>44862</v>
      </c>
      <c r="E7334">
        <f t="shared" si="114"/>
        <v>2</v>
      </c>
      <c r="F7334" t="str">
        <f>VLOOKUP(B7334,campaign!$A$2:$B$18,2,FALSE)</f>
        <v>RVOwner</v>
      </c>
      <c r="G7334">
        <f>VLOOKUP(F7334,campaign!$B$2:$D$18,3,FALSE)</f>
        <v>22</v>
      </c>
    </row>
    <row r="7335" spans="1:7" x14ac:dyDescent="0.3">
      <c r="A7335" t="s">
        <v>3395</v>
      </c>
      <c r="B7335" t="s">
        <v>3924</v>
      </c>
      <c r="C7335" s="1">
        <v>44796</v>
      </c>
      <c r="D7335" s="1">
        <v>44889</v>
      </c>
      <c r="E7335">
        <f t="shared" si="114"/>
        <v>3</v>
      </c>
      <c r="F7335" t="str">
        <f>VLOOKUP(B7335,campaign!$A$2:$B$18,2,FALSE)</f>
        <v>RVOwner</v>
      </c>
      <c r="G7335">
        <f>VLOOKUP(F7335,campaign!$B$2:$D$18,3,FALSE)</f>
        <v>22</v>
      </c>
    </row>
    <row r="7336" spans="1:7" x14ac:dyDescent="0.3">
      <c r="A7336" t="s">
        <v>3395</v>
      </c>
      <c r="B7336" t="s">
        <v>3924</v>
      </c>
      <c r="C7336" s="1">
        <v>44796</v>
      </c>
      <c r="D7336" s="1">
        <v>44898</v>
      </c>
      <c r="E7336">
        <f t="shared" si="114"/>
        <v>3</v>
      </c>
      <c r="F7336" t="str">
        <f>VLOOKUP(B7336,campaign!$A$2:$B$18,2,FALSE)</f>
        <v>RVOwner</v>
      </c>
      <c r="G7336">
        <f>VLOOKUP(F7336,campaign!$B$2:$D$18,3,FALSE)</f>
        <v>22</v>
      </c>
    </row>
    <row r="7337" spans="1:7" x14ac:dyDescent="0.3">
      <c r="A7337" t="s">
        <v>3395</v>
      </c>
      <c r="B7337" t="s">
        <v>3924</v>
      </c>
      <c r="C7337" s="1">
        <v>44796</v>
      </c>
      <c r="D7337" s="1">
        <v>44928</v>
      </c>
      <c r="E7337">
        <f t="shared" si="114"/>
        <v>4</v>
      </c>
      <c r="F7337" t="str">
        <f>VLOOKUP(B7337,campaign!$A$2:$B$18,2,FALSE)</f>
        <v>RVOwner</v>
      </c>
      <c r="G7337">
        <f>VLOOKUP(F7337,campaign!$B$2:$D$18,3,FALSE)</f>
        <v>22</v>
      </c>
    </row>
    <row r="7338" spans="1:7" x14ac:dyDescent="0.3">
      <c r="A7338" t="s">
        <v>3395</v>
      </c>
      <c r="B7338" t="s">
        <v>3924</v>
      </c>
      <c r="C7338" s="1">
        <v>44796</v>
      </c>
      <c r="D7338" s="1">
        <v>44962</v>
      </c>
      <c r="E7338">
        <f t="shared" si="114"/>
        <v>5</v>
      </c>
      <c r="F7338" t="str">
        <f>VLOOKUP(B7338,campaign!$A$2:$B$18,2,FALSE)</f>
        <v>RVOwner</v>
      </c>
      <c r="G7338">
        <f>VLOOKUP(F7338,campaign!$B$2:$D$18,3,FALSE)</f>
        <v>22</v>
      </c>
    </row>
    <row r="7339" spans="1:7" x14ac:dyDescent="0.3">
      <c r="A7339" t="s">
        <v>3395</v>
      </c>
      <c r="B7339" t="s">
        <v>3924</v>
      </c>
      <c r="C7339" s="1">
        <v>44796</v>
      </c>
      <c r="D7339" s="1">
        <v>44987</v>
      </c>
      <c r="E7339">
        <f t="shared" si="114"/>
        <v>6</v>
      </c>
      <c r="F7339" t="str">
        <f>VLOOKUP(B7339,campaign!$A$2:$B$18,2,FALSE)</f>
        <v>RVOwner</v>
      </c>
      <c r="G7339">
        <f>VLOOKUP(F7339,campaign!$B$2:$D$18,3,FALSE)</f>
        <v>22</v>
      </c>
    </row>
    <row r="7340" spans="1:7" x14ac:dyDescent="0.3">
      <c r="A7340" t="s">
        <v>3395</v>
      </c>
      <c r="B7340" t="s">
        <v>3924</v>
      </c>
      <c r="C7340" s="1">
        <v>44796</v>
      </c>
      <c r="D7340" s="1">
        <v>45039</v>
      </c>
      <c r="E7340">
        <f t="shared" si="114"/>
        <v>8</v>
      </c>
      <c r="F7340" t="str">
        <f>VLOOKUP(B7340,campaign!$A$2:$B$18,2,FALSE)</f>
        <v>RVOwner</v>
      </c>
      <c r="G7340">
        <f>VLOOKUP(F7340,campaign!$B$2:$D$18,3,FALSE)</f>
        <v>22</v>
      </c>
    </row>
    <row r="7341" spans="1:7" x14ac:dyDescent="0.3">
      <c r="A7341" t="s">
        <v>3395</v>
      </c>
      <c r="B7341" t="s">
        <v>3924</v>
      </c>
      <c r="C7341" s="1">
        <v>44796</v>
      </c>
      <c r="D7341" s="1">
        <v>45070</v>
      </c>
      <c r="E7341">
        <f t="shared" si="114"/>
        <v>9</v>
      </c>
      <c r="F7341" t="str">
        <f>VLOOKUP(B7341,campaign!$A$2:$B$18,2,FALSE)</f>
        <v>RVOwner</v>
      </c>
      <c r="G7341">
        <f>VLOOKUP(F7341,campaign!$B$2:$D$18,3,FALSE)</f>
        <v>22</v>
      </c>
    </row>
    <row r="7342" spans="1:7" x14ac:dyDescent="0.3">
      <c r="A7342" t="s">
        <v>3395</v>
      </c>
      <c r="B7342" t="s">
        <v>3924</v>
      </c>
      <c r="C7342" s="1">
        <v>44796</v>
      </c>
      <c r="D7342" s="1">
        <v>45080</v>
      </c>
      <c r="E7342">
        <f t="shared" si="114"/>
        <v>9</v>
      </c>
      <c r="F7342" t="str">
        <f>VLOOKUP(B7342,campaign!$A$2:$B$18,2,FALSE)</f>
        <v>RVOwner</v>
      </c>
      <c r="G7342">
        <f>VLOOKUP(F7342,campaign!$B$2:$D$18,3,FALSE)</f>
        <v>22</v>
      </c>
    </row>
    <row r="7343" spans="1:7" x14ac:dyDescent="0.3">
      <c r="A7343" t="s">
        <v>3395</v>
      </c>
      <c r="B7343" t="s">
        <v>3947</v>
      </c>
      <c r="C7343" s="1">
        <v>44813</v>
      </c>
      <c r="D7343" s="1">
        <v>44813</v>
      </c>
      <c r="E7343">
        <f t="shared" si="114"/>
        <v>0</v>
      </c>
      <c r="F7343" t="str">
        <f>VLOOKUP(B7343,campaign!$A$2:$B$18,2,FALSE)</f>
        <v>OwnsComputer</v>
      </c>
      <c r="G7343">
        <f>VLOOKUP(F7343,campaign!$B$2:$D$18,3,FALSE)</f>
        <v>62</v>
      </c>
    </row>
    <row r="7344" spans="1:7" x14ac:dyDescent="0.3">
      <c r="A7344" t="s">
        <v>3395</v>
      </c>
      <c r="B7344" t="s">
        <v>3947</v>
      </c>
      <c r="C7344" s="1">
        <v>44813</v>
      </c>
      <c r="D7344" s="1">
        <v>44844</v>
      </c>
      <c r="E7344">
        <f t="shared" si="114"/>
        <v>1</v>
      </c>
      <c r="F7344" t="str">
        <f>VLOOKUP(B7344,campaign!$A$2:$B$18,2,FALSE)</f>
        <v>OwnsComputer</v>
      </c>
      <c r="G7344">
        <f>VLOOKUP(F7344,campaign!$B$2:$D$18,3,FALSE)</f>
        <v>62</v>
      </c>
    </row>
    <row r="7345" spans="1:7" x14ac:dyDescent="0.3">
      <c r="A7345" t="s">
        <v>3395</v>
      </c>
      <c r="B7345" t="s">
        <v>3947</v>
      </c>
      <c r="C7345" s="1">
        <v>44813</v>
      </c>
      <c r="D7345" s="1">
        <v>44886</v>
      </c>
      <c r="E7345">
        <f t="shared" si="114"/>
        <v>2</v>
      </c>
      <c r="F7345" t="str">
        <f>VLOOKUP(B7345,campaign!$A$2:$B$18,2,FALSE)</f>
        <v>OwnsComputer</v>
      </c>
      <c r="G7345">
        <f>VLOOKUP(F7345,campaign!$B$2:$D$18,3,FALSE)</f>
        <v>62</v>
      </c>
    </row>
    <row r="7346" spans="1:7" x14ac:dyDescent="0.3">
      <c r="A7346" t="s">
        <v>3395</v>
      </c>
      <c r="B7346" t="s">
        <v>3947</v>
      </c>
      <c r="C7346" s="1">
        <v>44813</v>
      </c>
      <c r="D7346" s="1">
        <v>44911</v>
      </c>
      <c r="E7346">
        <f t="shared" si="114"/>
        <v>3</v>
      </c>
      <c r="F7346" t="str">
        <f>VLOOKUP(B7346,campaign!$A$2:$B$18,2,FALSE)</f>
        <v>OwnsComputer</v>
      </c>
      <c r="G7346">
        <f>VLOOKUP(F7346,campaign!$B$2:$D$18,3,FALSE)</f>
        <v>62</v>
      </c>
    </row>
    <row r="7347" spans="1:7" x14ac:dyDescent="0.3">
      <c r="A7347" t="s">
        <v>3395</v>
      </c>
      <c r="B7347" t="s">
        <v>3947</v>
      </c>
      <c r="C7347" s="1">
        <v>44813</v>
      </c>
      <c r="D7347" s="1">
        <v>44940</v>
      </c>
      <c r="E7347">
        <f t="shared" si="114"/>
        <v>4</v>
      </c>
      <c r="F7347" t="str">
        <f>VLOOKUP(B7347,campaign!$A$2:$B$18,2,FALSE)</f>
        <v>OwnsComputer</v>
      </c>
      <c r="G7347">
        <f>VLOOKUP(F7347,campaign!$B$2:$D$18,3,FALSE)</f>
        <v>62</v>
      </c>
    </row>
    <row r="7348" spans="1:7" x14ac:dyDescent="0.3">
      <c r="A7348" t="s">
        <v>3395</v>
      </c>
      <c r="B7348" t="s">
        <v>3947</v>
      </c>
      <c r="C7348" s="1">
        <v>44813</v>
      </c>
      <c r="D7348" s="1">
        <v>44968</v>
      </c>
      <c r="E7348">
        <f t="shared" si="114"/>
        <v>5</v>
      </c>
      <c r="F7348" t="str">
        <f>VLOOKUP(B7348,campaign!$A$2:$B$18,2,FALSE)</f>
        <v>OwnsComputer</v>
      </c>
      <c r="G7348">
        <f>VLOOKUP(F7348,campaign!$B$2:$D$18,3,FALSE)</f>
        <v>62</v>
      </c>
    </row>
    <row r="7349" spans="1:7" x14ac:dyDescent="0.3">
      <c r="A7349" t="s">
        <v>3395</v>
      </c>
      <c r="B7349" t="s">
        <v>3947</v>
      </c>
      <c r="C7349" s="1">
        <v>44813</v>
      </c>
      <c r="D7349" s="1">
        <v>45007</v>
      </c>
      <c r="E7349">
        <f t="shared" si="114"/>
        <v>6</v>
      </c>
      <c r="F7349" t="str">
        <f>VLOOKUP(B7349,campaign!$A$2:$B$18,2,FALSE)</f>
        <v>OwnsComputer</v>
      </c>
      <c r="G7349">
        <f>VLOOKUP(F7349,campaign!$B$2:$D$18,3,FALSE)</f>
        <v>62</v>
      </c>
    </row>
    <row r="7350" spans="1:7" x14ac:dyDescent="0.3">
      <c r="A7350" t="s">
        <v>3395</v>
      </c>
      <c r="B7350" t="s">
        <v>3947</v>
      </c>
      <c r="C7350" s="1">
        <v>44813</v>
      </c>
      <c r="D7350" s="1">
        <v>45031</v>
      </c>
      <c r="E7350">
        <f t="shared" si="114"/>
        <v>7</v>
      </c>
      <c r="F7350" t="str">
        <f>VLOOKUP(B7350,campaign!$A$2:$B$18,2,FALSE)</f>
        <v>OwnsComputer</v>
      </c>
      <c r="G7350">
        <f>VLOOKUP(F7350,campaign!$B$2:$D$18,3,FALSE)</f>
        <v>62</v>
      </c>
    </row>
    <row r="7351" spans="1:7" x14ac:dyDescent="0.3">
      <c r="A7351" t="s">
        <v>3395</v>
      </c>
      <c r="B7351" t="s">
        <v>3947</v>
      </c>
      <c r="C7351" s="1">
        <v>44813</v>
      </c>
      <c r="D7351" s="1">
        <v>45063</v>
      </c>
      <c r="E7351">
        <f t="shared" si="114"/>
        <v>8</v>
      </c>
      <c r="F7351" t="str">
        <f>VLOOKUP(B7351,campaign!$A$2:$B$18,2,FALSE)</f>
        <v>OwnsComputer</v>
      </c>
      <c r="G7351">
        <f>VLOOKUP(F7351,campaign!$B$2:$D$18,3,FALSE)</f>
        <v>62</v>
      </c>
    </row>
    <row r="7352" spans="1:7" x14ac:dyDescent="0.3">
      <c r="A7352" t="s">
        <v>3396</v>
      </c>
      <c r="B7352" t="s">
        <v>3947</v>
      </c>
      <c r="C7352" s="1">
        <v>44783</v>
      </c>
      <c r="D7352" s="1">
        <v>44783</v>
      </c>
      <c r="E7352">
        <f t="shared" si="114"/>
        <v>0</v>
      </c>
      <c r="F7352" t="str">
        <f>VLOOKUP(B7352,campaign!$A$2:$B$18,2,FALSE)</f>
        <v>OwnsComputer</v>
      </c>
      <c r="G7352">
        <f>VLOOKUP(F7352,campaign!$B$2:$D$18,3,FALSE)</f>
        <v>62</v>
      </c>
    </row>
    <row r="7353" spans="1:7" x14ac:dyDescent="0.3">
      <c r="A7353" t="s">
        <v>3396</v>
      </c>
      <c r="B7353" t="s">
        <v>3947</v>
      </c>
      <c r="C7353" s="1">
        <v>44783</v>
      </c>
      <c r="D7353" s="1">
        <v>44818</v>
      </c>
      <c r="E7353">
        <f t="shared" si="114"/>
        <v>1</v>
      </c>
      <c r="F7353" t="str">
        <f>VLOOKUP(B7353,campaign!$A$2:$B$18,2,FALSE)</f>
        <v>OwnsComputer</v>
      </c>
      <c r="G7353">
        <f>VLOOKUP(F7353,campaign!$B$2:$D$18,3,FALSE)</f>
        <v>62</v>
      </c>
    </row>
    <row r="7354" spans="1:7" x14ac:dyDescent="0.3">
      <c r="A7354" t="s">
        <v>3396</v>
      </c>
      <c r="B7354" t="s">
        <v>3947</v>
      </c>
      <c r="C7354" s="1">
        <v>44783</v>
      </c>
      <c r="D7354" s="1">
        <v>44859</v>
      </c>
      <c r="E7354">
        <f t="shared" si="114"/>
        <v>2</v>
      </c>
      <c r="F7354" t="str">
        <f>VLOOKUP(B7354,campaign!$A$2:$B$18,2,FALSE)</f>
        <v>OwnsComputer</v>
      </c>
      <c r="G7354">
        <f>VLOOKUP(F7354,campaign!$B$2:$D$18,3,FALSE)</f>
        <v>62</v>
      </c>
    </row>
    <row r="7355" spans="1:7" x14ac:dyDescent="0.3">
      <c r="A7355" t="s">
        <v>3396</v>
      </c>
      <c r="B7355" t="s">
        <v>3947</v>
      </c>
      <c r="C7355" s="1">
        <v>44783</v>
      </c>
      <c r="D7355" s="1">
        <v>44889</v>
      </c>
      <c r="E7355">
        <f t="shared" si="114"/>
        <v>3</v>
      </c>
      <c r="F7355" t="str">
        <f>VLOOKUP(B7355,campaign!$A$2:$B$18,2,FALSE)</f>
        <v>OwnsComputer</v>
      </c>
      <c r="G7355">
        <f>VLOOKUP(F7355,campaign!$B$2:$D$18,3,FALSE)</f>
        <v>62</v>
      </c>
    </row>
    <row r="7356" spans="1:7" x14ac:dyDescent="0.3">
      <c r="A7356" t="s">
        <v>3396</v>
      </c>
      <c r="B7356" t="s">
        <v>3947</v>
      </c>
      <c r="C7356" s="1">
        <v>44783</v>
      </c>
      <c r="D7356" s="1">
        <v>44948</v>
      </c>
      <c r="E7356">
        <f t="shared" si="114"/>
        <v>5</v>
      </c>
      <c r="F7356" t="str">
        <f>VLOOKUP(B7356,campaign!$A$2:$B$18,2,FALSE)</f>
        <v>OwnsComputer</v>
      </c>
      <c r="G7356">
        <f>VLOOKUP(F7356,campaign!$B$2:$D$18,3,FALSE)</f>
        <v>62</v>
      </c>
    </row>
    <row r="7357" spans="1:7" x14ac:dyDescent="0.3">
      <c r="A7357" t="s">
        <v>3396</v>
      </c>
      <c r="B7357" t="s">
        <v>3947</v>
      </c>
      <c r="C7357" s="1">
        <v>44783</v>
      </c>
      <c r="D7357" s="1">
        <v>45000</v>
      </c>
      <c r="E7357">
        <f t="shared" si="114"/>
        <v>7</v>
      </c>
      <c r="F7357" t="str">
        <f>VLOOKUP(B7357,campaign!$A$2:$B$18,2,FALSE)</f>
        <v>OwnsComputer</v>
      </c>
      <c r="G7357">
        <f>VLOOKUP(F7357,campaign!$B$2:$D$18,3,FALSE)</f>
        <v>62</v>
      </c>
    </row>
    <row r="7358" spans="1:7" x14ac:dyDescent="0.3">
      <c r="A7358" t="s">
        <v>3396</v>
      </c>
      <c r="B7358" t="s">
        <v>3947</v>
      </c>
      <c r="C7358" s="1">
        <v>44783</v>
      </c>
      <c r="D7358" s="1">
        <v>45030</v>
      </c>
      <c r="E7358">
        <f t="shared" si="114"/>
        <v>8</v>
      </c>
      <c r="F7358" t="str">
        <f>VLOOKUP(B7358,campaign!$A$2:$B$18,2,FALSE)</f>
        <v>OwnsComputer</v>
      </c>
      <c r="G7358">
        <f>VLOOKUP(F7358,campaign!$B$2:$D$18,3,FALSE)</f>
        <v>62</v>
      </c>
    </row>
    <row r="7359" spans="1:7" x14ac:dyDescent="0.3">
      <c r="A7359" t="s">
        <v>3396</v>
      </c>
      <c r="B7359" t="s">
        <v>3947</v>
      </c>
      <c r="C7359" s="1">
        <v>44783</v>
      </c>
      <c r="D7359" s="1">
        <v>45063</v>
      </c>
      <c r="E7359">
        <f t="shared" si="114"/>
        <v>9</v>
      </c>
      <c r="F7359" t="str">
        <f>VLOOKUP(B7359,campaign!$A$2:$B$18,2,FALSE)</f>
        <v>OwnsComputer</v>
      </c>
      <c r="G7359">
        <f>VLOOKUP(F7359,campaign!$B$2:$D$18,3,FALSE)</f>
        <v>62</v>
      </c>
    </row>
    <row r="7360" spans="1:7" x14ac:dyDescent="0.3">
      <c r="A7360" t="s">
        <v>3396</v>
      </c>
      <c r="B7360" t="s">
        <v>3950</v>
      </c>
      <c r="C7360" s="1">
        <v>44848</v>
      </c>
      <c r="D7360" s="1">
        <v>44848</v>
      </c>
      <c r="E7360">
        <f t="shared" si="114"/>
        <v>0</v>
      </c>
      <c r="F7360" t="str">
        <f>VLOOKUP(B7360,campaign!$A$2:$B$18,2,FALSE)</f>
        <v>NotNewCellphoneUser</v>
      </c>
      <c r="G7360">
        <f>VLOOKUP(F7360,campaign!$B$2:$D$18,3,FALSE)</f>
        <v>28</v>
      </c>
    </row>
    <row r="7361" spans="1:7" x14ac:dyDescent="0.3">
      <c r="A7361" t="s">
        <v>3396</v>
      </c>
      <c r="B7361" t="s">
        <v>3950</v>
      </c>
      <c r="C7361" s="1">
        <v>44848</v>
      </c>
      <c r="D7361" s="1">
        <v>44879</v>
      </c>
      <c r="E7361">
        <f t="shared" si="114"/>
        <v>1</v>
      </c>
      <c r="F7361" t="str">
        <f>VLOOKUP(B7361,campaign!$A$2:$B$18,2,FALSE)</f>
        <v>NotNewCellphoneUser</v>
      </c>
      <c r="G7361">
        <f>VLOOKUP(F7361,campaign!$B$2:$D$18,3,FALSE)</f>
        <v>28</v>
      </c>
    </row>
    <row r="7362" spans="1:7" x14ac:dyDescent="0.3">
      <c r="A7362" t="s">
        <v>3396</v>
      </c>
      <c r="B7362" t="s">
        <v>3950</v>
      </c>
      <c r="C7362" s="1">
        <v>44848</v>
      </c>
      <c r="D7362" s="1">
        <v>44912</v>
      </c>
      <c r="E7362">
        <f t="shared" si="114"/>
        <v>2</v>
      </c>
      <c r="F7362" t="str">
        <f>VLOOKUP(B7362,campaign!$A$2:$B$18,2,FALSE)</f>
        <v>NotNewCellphoneUser</v>
      </c>
      <c r="G7362">
        <f>VLOOKUP(F7362,campaign!$B$2:$D$18,3,FALSE)</f>
        <v>28</v>
      </c>
    </row>
    <row r="7363" spans="1:7" x14ac:dyDescent="0.3">
      <c r="A7363" t="s">
        <v>3396</v>
      </c>
      <c r="B7363" t="s">
        <v>3950</v>
      </c>
      <c r="C7363" s="1">
        <v>44848</v>
      </c>
      <c r="D7363" s="1">
        <v>44943</v>
      </c>
      <c r="E7363">
        <f t="shared" ref="E7363:E7426" si="115">DATEDIF(C7363,D7363,"M")</f>
        <v>3</v>
      </c>
      <c r="F7363" t="str">
        <f>VLOOKUP(B7363,campaign!$A$2:$B$18,2,FALSE)</f>
        <v>NotNewCellphoneUser</v>
      </c>
      <c r="G7363">
        <f>VLOOKUP(F7363,campaign!$B$2:$D$18,3,FALSE)</f>
        <v>28</v>
      </c>
    </row>
    <row r="7364" spans="1:7" x14ac:dyDescent="0.3">
      <c r="A7364" t="s">
        <v>3396</v>
      </c>
      <c r="B7364" t="s">
        <v>3950</v>
      </c>
      <c r="C7364" s="1">
        <v>44848</v>
      </c>
      <c r="D7364" s="1">
        <v>44979</v>
      </c>
      <c r="E7364">
        <f t="shared" si="115"/>
        <v>4</v>
      </c>
      <c r="F7364" t="str">
        <f>VLOOKUP(B7364,campaign!$A$2:$B$18,2,FALSE)</f>
        <v>NotNewCellphoneUser</v>
      </c>
      <c r="G7364">
        <f>VLOOKUP(F7364,campaign!$B$2:$D$18,3,FALSE)</f>
        <v>28</v>
      </c>
    </row>
    <row r="7365" spans="1:7" x14ac:dyDescent="0.3">
      <c r="A7365" t="s">
        <v>3396</v>
      </c>
      <c r="B7365" t="s">
        <v>3950</v>
      </c>
      <c r="C7365" s="1">
        <v>44848</v>
      </c>
      <c r="D7365" s="1">
        <v>45002</v>
      </c>
      <c r="E7365">
        <f t="shared" si="115"/>
        <v>5</v>
      </c>
      <c r="F7365" t="str">
        <f>VLOOKUP(B7365,campaign!$A$2:$B$18,2,FALSE)</f>
        <v>NotNewCellphoneUser</v>
      </c>
      <c r="G7365">
        <f>VLOOKUP(F7365,campaign!$B$2:$D$18,3,FALSE)</f>
        <v>28</v>
      </c>
    </row>
    <row r="7366" spans="1:7" x14ac:dyDescent="0.3">
      <c r="A7366" t="s">
        <v>3396</v>
      </c>
      <c r="B7366" t="s">
        <v>3950</v>
      </c>
      <c r="C7366" s="1">
        <v>44848</v>
      </c>
      <c r="D7366" s="1">
        <v>45041</v>
      </c>
      <c r="E7366">
        <f t="shared" si="115"/>
        <v>6</v>
      </c>
      <c r="F7366" t="str">
        <f>VLOOKUP(B7366,campaign!$A$2:$B$18,2,FALSE)</f>
        <v>NotNewCellphoneUser</v>
      </c>
      <c r="G7366">
        <f>VLOOKUP(F7366,campaign!$B$2:$D$18,3,FALSE)</f>
        <v>28</v>
      </c>
    </row>
    <row r="7367" spans="1:7" x14ac:dyDescent="0.3">
      <c r="A7367" t="s">
        <v>3396</v>
      </c>
      <c r="B7367" t="s">
        <v>3950</v>
      </c>
      <c r="C7367" s="1">
        <v>44848</v>
      </c>
      <c r="D7367" s="1">
        <v>45073</v>
      </c>
      <c r="E7367">
        <f t="shared" si="115"/>
        <v>7</v>
      </c>
      <c r="F7367" t="str">
        <f>VLOOKUP(B7367,campaign!$A$2:$B$18,2,FALSE)</f>
        <v>NotNewCellphoneUser</v>
      </c>
      <c r="G7367">
        <f>VLOOKUP(F7367,campaign!$B$2:$D$18,3,FALSE)</f>
        <v>28</v>
      </c>
    </row>
    <row r="7368" spans="1:7" x14ac:dyDescent="0.3">
      <c r="A7368" t="s">
        <v>3397</v>
      </c>
      <c r="B7368" t="s">
        <v>3927</v>
      </c>
      <c r="C7368" s="1">
        <v>44895</v>
      </c>
      <c r="D7368" s="1">
        <v>44895</v>
      </c>
      <c r="E7368">
        <f t="shared" si="115"/>
        <v>0</v>
      </c>
      <c r="F7368" t="str">
        <f>VLOOKUP(B7368,campaign!$A$2:$B$18,2,FALSE)</f>
        <v>RespondsToMailOffers</v>
      </c>
      <c r="G7368">
        <f>VLOOKUP(F7368,campaign!$B$2:$D$18,3,FALSE)</f>
        <v>27</v>
      </c>
    </row>
    <row r="7369" spans="1:7" x14ac:dyDescent="0.3">
      <c r="A7369" t="s">
        <v>3397</v>
      </c>
      <c r="B7369" t="s">
        <v>3927</v>
      </c>
      <c r="C7369" s="1">
        <v>44895</v>
      </c>
      <c r="D7369" s="1">
        <v>44925</v>
      </c>
      <c r="E7369">
        <f t="shared" si="115"/>
        <v>1</v>
      </c>
      <c r="F7369" t="str">
        <f>VLOOKUP(B7369,campaign!$A$2:$B$18,2,FALSE)</f>
        <v>RespondsToMailOffers</v>
      </c>
      <c r="G7369">
        <f>VLOOKUP(F7369,campaign!$B$2:$D$18,3,FALSE)</f>
        <v>27</v>
      </c>
    </row>
    <row r="7370" spans="1:7" x14ac:dyDescent="0.3">
      <c r="A7370" t="s">
        <v>3397</v>
      </c>
      <c r="B7370" t="s">
        <v>3927</v>
      </c>
      <c r="C7370" s="1">
        <v>44895</v>
      </c>
      <c r="D7370" s="1">
        <v>44937</v>
      </c>
      <c r="E7370">
        <f t="shared" si="115"/>
        <v>1</v>
      </c>
      <c r="F7370" t="str">
        <f>VLOOKUP(B7370,campaign!$A$2:$B$18,2,FALSE)</f>
        <v>RespondsToMailOffers</v>
      </c>
      <c r="G7370">
        <f>VLOOKUP(F7370,campaign!$B$2:$D$18,3,FALSE)</f>
        <v>27</v>
      </c>
    </row>
    <row r="7371" spans="1:7" x14ac:dyDescent="0.3">
      <c r="A7371" t="s">
        <v>3397</v>
      </c>
      <c r="B7371" t="s">
        <v>3927</v>
      </c>
      <c r="C7371" s="1">
        <v>44895</v>
      </c>
      <c r="D7371" s="1">
        <v>44971</v>
      </c>
      <c r="E7371">
        <f t="shared" si="115"/>
        <v>2</v>
      </c>
      <c r="F7371" t="str">
        <f>VLOOKUP(B7371,campaign!$A$2:$B$18,2,FALSE)</f>
        <v>RespondsToMailOffers</v>
      </c>
      <c r="G7371">
        <f>VLOOKUP(F7371,campaign!$B$2:$D$18,3,FALSE)</f>
        <v>27</v>
      </c>
    </row>
    <row r="7372" spans="1:7" x14ac:dyDescent="0.3">
      <c r="A7372" t="s">
        <v>3397</v>
      </c>
      <c r="B7372" t="s">
        <v>3927</v>
      </c>
      <c r="C7372" s="1">
        <v>44895</v>
      </c>
      <c r="D7372" s="1">
        <v>44991</v>
      </c>
      <c r="E7372">
        <f t="shared" si="115"/>
        <v>3</v>
      </c>
      <c r="F7372" t="str">
        <f>VLOOKUP(B7372,campaign!$A$2:$B$18,2,FALSE)</f>
        <v>RespondsToMailOffers</v>
      </c>
      <c r="G7372">
        <f>VLOOKUP(F7372,campaign!$B$2:$D$18,3,FALSE)</f>
        <v>27</v>
      </c>
    </row>
    <row r="7373" spans="1:7" x14ac:dyDescent="0.3">
      <c r="A7373" t="s">
        <v>3397</v>
      </c>
      <c r="B7373" t="s">
        <v>3927</v>
      </c>
      <c r="C7373" s="1">
        <v>44895</v>
      </c>
      <c r="D7373" s="1">
        <v>45017</v>
      </c>
      <c r="E7373">
        <f t="shared" si="115"/>
        <v>4</v>
      </c>
      <c r="F7373" t="str">
        <f>VLOOKUP(B7373,campaign!$A$2:$B$18,2,FALSE)</f>
        <v>RespondsToMailOffers</v>
      </c>
      <c r="G7373">
        <f>VLOOKUP(F7373,campaign!$B$2:$D$18,3,FALSE)</f>
        <v>27</v>
      </c>
    </row>
    <row r="7374" spans="1:7" x14ac:dyDescent="0.3">
      <c r="A7374" t="s">
        <v>3397</v>
      </c>
      <c r="B7374" t="s">
        <v>3927</v>
      </c>
      <c r="C7374" s="1">
        <v>44895</v>
      </c>
      <c r="D7374" s="1">
        <v>45049</v>
      </c>
      <c r="E7374">
        <f t="shared" si="115"/>
        <v>5</v>
      </c>
      <c r="F7374" t="str">
        <f>VLOOKUP(B7374,campaign!$A$2:$B$18,2,FALSE)</f>
        <v>RespondsToMailOffers</v>
      </c>
      <c r="G7374">
        <f>VLOOKUP(F7374,campaign!$B$2:$D$18,3,FALSE)</f>
        <v>27</v>
      </c>
    </row>
    <row r="7375" spans="1:7" x14ac:dyDescent="0.3">
      <c r="A7375" t="s">
        <v>3397</v>
      </c>
      <c r="B7375" t="s">
        <v>3949</v>
      </c>
      <c r="C7375" s="1">
        <v>44902</v>
      </c>
      <c r="D7375" s="1">
        <v>44902</v>
      </c>
      <c r="E7375">
        <f t="shared" si="115"/>
        <v>0</v>
      </c>
      <c r="F7375" t="str">
        <f>VLOOKUP(B7375,campaign!$A$2:$B$18,2,FALSE)</f>
        <v>NewCellphoneUser</v>
      </c>
      <c r="G7375">
        <f>VLOOKUP(F7375,campaign!$B$2:$D$18,3,FALSE)</f>
        <v>25</v>
      </c>
    </row>
    <row r="7376" spans="1:7" x14ac:dyDescent="0.3">
      <c r="A7376" t="s">
        <v>3397</v>
      </c>
      <c r="B7376" t="s">
        <v>3949</v>
      </c>
      <c r="C7376" s="1">
        <v>44902</v>
      </c>
      <c r="D7376" s="1">
        <v>44941</v>
      </c>
      <c r="E7376">
        <f t="shared" si="115"/>
        <v>1</v>
      </c>
      <c r="F7376" t="str">
        <f>VLOOKUP(B7376,campaign!$A$2:$B$18,2,FALSE)</f>
        <v>NewCellphoneUser</v>
      </c>
      <c r="G7376">
        <f>VLOOKUP(F7376,campaign!$B$2:$D$18,3,FALSE)</f>
        <v>25</v>
      </c>
    </row>
    <row r="7377" spans="1:7" x14ac:dyDescent="0.3">
      <c r="A7377" t="s">
        <v>3397</v>
      </c>
      <c r="B7377" t="s">
        <v>3949</v>
      </c>
      <c r="C7377" s="1">
        <v>44902</v>
      </c>
      <c r="D7377" s="1">
        <v>44964</v>
      </c>
      <c r="E7377">
        <f t="shared" si="115"/>
        <v>2</v>
      </c>
      <c r="F7377" t="str">
        <f>VLOOKUP(B7377,campaign!$A$2:$B$18,2,FALSE)</f>
        <v>NewCellphoneUser</v>
      </c>
      <c r="G7377">
        <f>VLOOKUP(F7377,campaign!$B$2:$D$18,3,FALSE)</f>
        <v>25</v>
      </c>
    </row>
    <row r="7378" spans="1:7" x14ac:dyDescent="0.3">
      <c r="A7378" t="s">
        <v>3397</v>
      </c>
      <c r="B7378" t="s">
        <v>3949</v>
      </c>
      <c r="C7378" s="1">
        <v>44902</v>
      </c>
      <c r="D7378" s="1">
        <v>45024</v>
      </c>
      <c r="E7378">
        <f t="shared" si="115"/>
        <v>4</v>
      </c>
      <c r="F7378" t="str">
        <f>VLOOKUP(B7378,campaign!$A$2:$B$18,2,FALSE)</f>
        <v>NewCellphoneUser</v>
      </c>
      <c r="G7378">
        <f>VLOOKUP(F7378,campaign!$B$2:$D$18,3,FALSE)</f>
        <v>25</v>
      </c>
    </row>
    <row r="7379" spans="1:7" x14ac:dyDescent="0.3">
      <c r="A7379" t="s">
        <v>3397</v>
      </c>
      <c r="B7379" t="s">
        <v>3949</v>
      </c>
      <c r="C7379" s="1">
        <v>44902</v>
      </c>
      <c r="D7379" s="1">
        <v>45060</v>
      </c>
      <c r="E7379">
        <f t="shared" si="115"/>
        <v>5</v>
      </c>
      <c r="F7379" t="str">
        <f>VLOOKUP(B7379,campaign!$A$2:$B$18,2,FALSE)</f>
        <v>NewCellphoneUser</v>
      </c>
      <c r="G7379">
        <f>VLOOKUP(F7379,campaign!$B$2:$D$18,3,FALSE)</f>
        <v>25</v>
      </c>
    </row>
    <row r="7380" spans="1:7" x14ac:dyDescent="0.3">
      <c r="A7380" t="s">
        <v>3398</v>
      </c>
      <c r="B7380" t="s">
        <v>3922</v>
      </c>
      <c r="C7380" s="1">
        <v>44922</v>
      </c>
      <c r="D7380" s="1">
        <v>44922</v>
      </c>
      <c r="E7380">
        <f t="shared" si="115"/>
        <v>0</v>
      </c>
      <c r="F7380" t="str">
        <f>VLOOKUP(B7380,campaign!$A$2:$B$18,2,FALSE)</f>
        <v>HandsetWebCapable</v>
      </c>
      <c r="G7380">
        <f>VLOOKUP(F7380,campaign!$B$2:$D$18,3,FALSE)</f>
        <v>62</v>
      </c>
    </row>
    <row r="7381" spans="1:7" x14ac:dyDescent="0.3">
      <c r="A7381" t="s">
        <v>3398</v>
      </c>
      <c r="B7381" t="s">
        <v>3922</v>
      </c>
      <c r="C7381" s="1">
        <v>44922</v>
      </c>
      <c r="D7381" s="1">
        <v>44963</v>
      </c>
      <c r="E7381">
        <f t="shared" si="115"/>
        <v>1</v>
      </c>
      <c r="F7381" t="str">
        <f>VLOOKUP(B7381,campaign!$A$2:$B$18,2,FALSE)</f>
        <v>HandsetWebCapable</v>
      </c>
      <c r="G7381">
        <f>VLOOKUP(F7381,campaign!$B$2:$D$18,3,FALSE)</f>
        <v>62</v>
      </c>
    </row>
    <row r="7382" spans="1:7" x14ac:dyDescent="0.3">
      <c r="A7382" t="s">
        <v>3398</v>
      </c>
      <c r="B7382" t="s">
        <v>3922</v>
      </c>
      <c r="C7382" s="1">
        <v>44922</v>
      </c>
      <c r="D7382" s="1">
        <v>44990</v>
      </c>
      <c r="E7382">
        <f t="shared" si="115"/>
        <v>2</v>
      </c>
      <c r="F7382" t="str">
        <f>VLOOKUP(B7382,campaign!$A$2:$B$18,2,FALSE)</f>
        <v>HandsetWebCapable</v>
      </c>
      <c r="G7382">
        <f>VLOOKUP(F7382,campaign!$B$2:$D$18,3,FALSE)</f>
        <v>62</v>
      </c>
    </row>
    <row r="7383" spans="1:7" x14ac:dyDescent="0.3">
      <c r="A7383" t="s">
        <v>3398</v>
      </c>
      <c r="B7383" t="s">
        <v>3922</v>
      </c>
      <c r="C7383" s="1">
        <v>44922</v>
      </c>
      <c r="D7383" s="1">
        <v>45022</v>
      </c>
      <c r="E7383">
        <f t="shared" si="115"/>
        <v>3</v>
      </c>
      <c r="F7383" t="str">
        <f>VLOOKUP(B7383,campaign!$A$2:$B$18,2,FALSE)</f>
        <v>HandsetWebCapable</v>
      </c>
      <c r="G7383">
        <f>VLOOKUP(F7383,campaign!$B$2:$D$18,3,FALSE)</f>
        <v>62</v>
      </c>
    </row>
    <row r="7384" spans="1:7" x14ac:dyDescent="0.3">
      <c r="A7384" t="s">
        <v>3398</v>
      </c>
      <c r="B7384" t="s">
        <v>3922</v>
      </c>
      <c r="C7384" s="1">
        <v>44922</v>
      </c>
      <c r="D7384" s="1">
        <v>45056</v>
      </c>
      <c r="E7384">
        <f t="shared" si="115"/>
        <v>4</v>
      </c>
      <c r="F7384" t="str">
        <f>VLOOKUP(B7384,campaign!$A$2:$B$18,2,FALSE)</f>
        <v>HandsetWebCapable</v>
      </c>
      <c r="G7384">
        <f>VLOOKUP(F7384,campaign!$B$2:$D$18,3,FALSE)</f>
        <v>62</v>
      </c>
    </row>
    <row r="7385" spans="1:7" x14ac:dyDescent="0.3">
      <c r="A7385" t="s">
        <v>3398</v>
      </c>
      <c r="B7385" t="s">
        <v>3922</v>
      </c>
      <c r="C7385" s="1">
        <v>44922</v>
      </c>
      <c r="D7385" s="1">
        <v>45079</v>
      </c>
      <c r="E7385">
        <f t="shared" si="115"/>
        <v>5</v>
      </c>
      <c r="F7385" t="str">
        <f>VLOOKUP(B7385,campaign!$A$2:$B$18,2,FALSE)</f>
        <v>HandsetWebCapable</v>
      </c>
      <c r="G7385">
        <f>VLOOKUP(F7385,campaign!$B$2:$D$18,3,FALSE)</f>
        <v>62</v>
      </c>
    </row>
    <row r="7386" spans="1:7" x14ac:dyDescent="0.3">
      <c r="A7386" t="s">
        <v>3398</v>
      </c>
      <c r="B7386" t="s">
        <v>3950</v>
      </c>
      <c r="C7386" s="1">
        <v>45005</v>
      </c>
      <c r="D7386" s="1">
        <v>45005</v>
      </c>
      <c r="E7386">
        <f t="shared" si="115"/>
        <v>0</v>
      </c>
      <c r="F7386" t="str">
        <f>VLOOKUP(B7386,campaign!$A$2:$B$18,2,FALSE)</f>
        <v>NotNewCellphoneUser</v>
      </c>
      <c r="G7386">
        <f>VLOOKUP(F7386,campaign!$B$2:$D$18,3,FALSE)</f>
        <v>28</v>
      </c>
    </row>
    <row r="7387" spans="1:7" x14ac:dyDescent="0.3">
      <c r="A7387" t="s">
        <v>3398</v>
      </c>
      <c r="B7387" t="s">
        <v>3950</v>
      </c>
      <c r="C7387" s="1">
        <v>45005</v>
      </c>
      <c r="D7387" s="1">
        <v>45046</v>
      </c>
      <c r="E7387">
        <f t="shared" si="115"/>
        <v>1</v>
      </c>
      <c r="F7387" t="str">
        <f>VLOOKUP(B7387,campaign!$A$2:$B$18,2,FALSE)</f>
        <v>NotNewCellphoneUser</v>
      </c>
      <c r="G7387">
        <f>VLOOKUP(F7387,campaign!$B$2:$D$18,3,FALSE)</f>
        <v>28</v>
      </c>
    </row>
    <row r="7388" spans="1:7" x14ac:dyDescent="0.3">
      <c r="A7388" t="s">
        <v>3398</v>
      </c>
      <c r="B7388" t="s">
        <v>3950</v>
      </c>
      <c r="C7388" s="1">
        <v>45005</v>
      </c>
      <c r="D7388" s="1">
        <v>45051</v>
      </c>
      <c r="E7388">
        <f t="shared" si="115"/>
        <v>1</v>
      </c>
      <c r="F7388" t="str">
        <f>VLOOKUP(B7388,campaign!$A$2:$B$18,2,FALSE)</f>
        <v>NotNewCellphoneUser</v>
      </c>
      <c r="G7388">
        <f>VLOOKUP(F7388,campaign!$B$2:$D$18,3,FALSE)</f>
        <v>28</v>
      </c>
    </row>
    <row r="7389" spans="1:7" x14ac:dyDescent="0.3">
      <c r="A7389" t="s">
        <v>3398</v>
      </c>
      <c r="B7389" t="s">
        <v>3950</v>
      </c>
      <c r="C7389" s="1">
        <v>45005</v>
      </c>
      <c r="D7389" s="1">
        <v>45081</v>
      </c>
      <c r="E7389">
        <f t="shared" si="115"/>
        <v>2</v>
      </c>
      <c r="F7389" t="str">
        <f>VLOOKUP(B7389,campaign!$A$2:$B$18,2,FALSE)</f>
        <v>NotNewCellphoneUser</v>
      </c>
      <c r="G7389">
        <f>VLOOKUP(F7389,campaign!$B$2:$D$18,3,FALSE)</f>
        <v>28</v>
      </c>
    </row>
    <row r="7390" spans="1:7" x14ac:dyDescent="0.3">
      <c r="A7390" t="s">
        <v>3399</v>
      </c>
      <c r="B7390" t="s">
        <v>3920</v>
      </c>
      <c r="C7390" s="1">
        <v>44807</v>
      </c>
      <c r="D7390" s="1">
        <v>44807</v>
      </c>
      <c r="E7390">
        <f t="shared" si="115"/>
        <v>0</v>
      </c>
      <c r="F7390" t="str">
        <f>VLOOKUP(B7390,campaign!$A$2:$B$18,2,FALSE)</f>
        <v>ChildrenInHH</v>
      </c>
      <c r="G7390">
        <f>VLOOKUP(F7390,campaign!$B$2:$D$18,3,FALSE)</f>
        <v>10</v>
      </c>
    </row>
    <row r="7391" spans="1:7" x14ac:dyDescent="0.3">
      <c r="A7391" t="s">
        <v>3399</v>
      </c>
      <c r="B7391" t="s">
        <v>3920</v>
      </c>
      <c r="C7391" s="1">
        <v>44807</v>
      </c>
      <c r="D7391" s="1">
        <v>44846</v>
      </c>
      <c r="E7391">
        <f t="shared" si="115"/>
        <v>1</v>
      </c>
      <c r="F7391" t="str">
        <f>VLOOKUP(B7391,campaign!$A$2:$B$18,2,FALSE)</f>
        <v>ChildrenInHH</v>
      </c>
      <c r="G7391">
        <f>VLOOKUP(F7391,campaign!$B$2:$D$18,3,FALSE)</f>
        <v>10</v>
      </c>
    </row>
    <row r="7392" spans="1:7" x14ac:dyDescent="0.3">
      <c r="A7392" t="s">
        <v>3399</v>
      </c>
      <c r="B7392" t="s">
        <v>3920</v>
      </c>
      <c r="C7392" s="1">
        <v>44807</v>
      </c>
      <c r="D7392" s="1">
        <v>44878</v>
      </c>
      <c r="E7392">
        <f t="shared" si="115"/>
        <v>2</v>
      </c>
      <c r="F7392" t="str">
        <f>VLOOKUP(B7392,campaign!$A$2:$B$18,2,FALSE)</f>
        <v>ChildrenInHH</v>
      </c>
      <c r="G7392">
        <f>VLOOKUP(F7392,campaign!$B$2:$D$18,3,FALSE)</f>
        <v>10</v>
      </c>
    </row>
    <row r="7393" spans="1:7" x14ac:dyDescent="0.3">
      <c r="A7393" t="s">
        <v>3399</v>
      </c>
      <c r="B7393" t="s">
        <v>3920</v>
      </c>
      <c r="C7393" s="1">
        <v>44807</v>
      </c>
      <c r="D7393" s="1">
        <v>44905</v>
      </c>
      <c r="E7393">
        <f t="shared" si="115"/>
        <v>3</v>
      </c>
      <c r="F7393" t="str">
        <f>VLOOKUP(B7393,campaign!$A$2:$B$18,2,FALSE)</f>
        <v>ChildrenInHH</v>
      </c>
      <c r="G7393">
        <f>VLOOKUP(F7393,campaign!$B$2:$D$18,3,FALSE)</f>
        <v>10</v>
      </c>
    </row>
    <row r="7394" spans="1:7" x14ac:dyDescent="0.3">
      <c r="A7394" t="s">
        <v>3399</v>
      </c>
      <c r="B7394" t="s">
        <v>3920</v>
      </c>
      <c r="C7394" s="1">
        <v>44807</v>
      </c>
      <c r="D7394" s="1">
        <v>44944</v>
      </c>
      <c r="E7394">
        <f t="shared" si="115"/>
        <v>4</v>
      </c>
      <c r="F7394" t="str">
        <f>VLOOKUP(B7394,campaign!$A$2:$B$18,2,FALSE)</f>
        <v>ChildrenInHH</v>
      </c>
      <c r="G7394">
        <f>VLOOKUP(F7394,campaign!$B$2:$D$18,3,FALSE)</f>
        <v>10</v>
      </c>
    </row>
    <row r="7395" spans="1:7" x14ac:dyDescent="0.3">
      <c r="A7395" t="s">
        <v>3399</v>
      </c>
      <c r="B7395" t="s">
        <v>3920</v>
      </c>
      <c r="C7395" s="1">
        <v>44807</v>
      </c>
      <c r="D7395" s="1">
        <v>44970</v>
      </c>
      <c r="E7395">
        <f t="shared" si="115"/>
        <v>5</v>
      </c>
      <c r="F7395" t="str">
        <f>VLOOKUP(B7395,campaign!$A$2:$B$18,2,FALSE)</f>
        <v>ChildrenInHH</v>
      </c>
      <c r="G7395">
        <f>VLOOKUP(F7395,campaign!$B$2:$D$18,3,FALSE)</f>
        <v>10</v>
      </c>
    </row>
    <row r="7396" spans="1:7" x14ac:dyDescent="0.3">
      <c r="A7396" t="s">
        <v>3399</v>
      </c>
      <c r="B7396" t="s">
        <v>3920</v>
      </c>
      <c r="C7396" s="1">
        <v>44807</v>
      </c>
      <c r="D7396" s="1">
        <v>45000</v>
      </c>
      <c r="E7396">
        <f t="shared" si="115"/>
        <v>6</v>
      </c>
      <c r="F7396" t="str">
        <f>VLOOKUP(B7396,campaign!$A$2:$B$18,2,FALSE)</f>
        <v>ChildrenInHH</v>
      </c>
      <c r="G7396">
        <f>VLOOKUP(F7396,campaign!$B$2:$D$18,3,FALSE)</f>
        <v>10</v>
      </c>
    </row>
    <row r="7397" spans="1:7" x14ac:dyDescent="0.3">
      <c r="A7397" t="s">
        <v>3399</v>
      </c>
      <c r="B7397" t="s">
        <v>3920</v>
      </c>
      <c r="C7397" s="1">
        <v>44807</v>
      </c>
      <c r="D7397" s="1">
        <v>45019</v>
      </c>
      <c r="E7397">
        <f t="shared" si="115"/>
        <v>7</v>
      </c>
      <c r="F7397" t="str">
        <f>VLOOKUP(B7397,campaign!$A$2:$B$18,2,FALSE)</f>
        <v>ChildrenInHH</v>
      </c>
      <c r="G7397">
        <f>VLOOKUP(F7397,campaign!$B$2:$D$18,3,FALSE)</f>
        <v>10</v>
      </c>
    </row>
    <row r="7398" spans="1:7" x14ac:dyDescent="0.3">
      <c r="A7398" t="s">
        <v>3399</v>
      </c>
      <c r="B7398" t="s">
        <v>3920</v>
      </c>
      <c r="C7398" s="1">
        <v>44807</v>
      </c>
      <c r="D7398" s="1">
        <v>45060</v>
      </c>
      <c r="E7398">
        <f t="shared" si="115"/>
        <v>8</v>
      </c>
      <c r="F7398" t="str">
        <f>VLOOKUP(B7398,campaign!$A$2:$B$18,2,FALSE)</f>
        <v>ChildrenInHH</v>
      </c>
      <c r="G7398">
        <f>VLOOKUP(F7398,campaign!$B$2:$D$18,3,FALSE)</f>
        <v>10</v>
      </c>
    </row>
    <row r="7399" spans="1:7" x14ac:dyDescent="0.3">
      <c r="A7399" t="s">
        <v>3399</v>
      </c>
      <c r="B7399" t="s">
        <v>3928</v>
      </c>
      <c r="C7399" s="1">
        <v>44988</v>
      </c>
      <c r="D7399" s="1">
        <v>44988</v>
      </c>
      <c r="E7399">
        <f t="shared" si="115"/>
        <v>0</v>
      </c>
      <c r="F7399" t="str">
        <f>VLOOKUP(B7399,campaign!$A$2:$B$18,2,FALSE)</f>
        <v>OptOutMailings</v>
      </c>
      <c r="G7399">
        <f>VLOOKUP(F7399,campaign!$B$2:$D$18,3,FALSE)</f>
        <v>75</v>
      </c>
    </row>
    <row r="7400" spans="1:7" x14ac:dyDescent="0.3">
      <c r="A7400" t="s">
        <v>3399</v>
      </c>
      <c r="B7400" t="s">
        <v>3928</v>
      </c>
      <c r="C7400" s="1">
        <v>44988</v>
      </c>
      <c r="D7400" s="1">
        <v>45019</v>
      </c>
      <c r="E7400">
        <f t="shared" si="115"/>
        <v>1</v>
      </c>
      <c r="F7400" t="str">
        <f>VLOOKUP(B7400,campaign!$A$2:$B$18,2,FALSE)</f>
        <v>OptOutMailings</v>
      </c>
      <c r="G7400">
        <f>VLOOKUP(F7400,campaign!$B$2:$D$18,3,FALSE)</f>
        <v>75</v>
      </c>
    </row>
    <row r="7401" spans="1:7" x14ac:dyDescent="0.3">
      <c r="A7401" t="s">
        <v>3399</v>
      </c>
      <c r="B7401" t="s">
        <v>3928</v>
      </c>
      <c r="C7401" s="1">
        <v>44988</v>
      </c>
      <c r="D7401" s="1">
        <v>45060</v>
      </c>
      <c r="E7401">
        <f t="shared" si="115"/>
        <v>2</v>
      </c>
      <c r="F7401" t="str">
        <f>VLOOKUP(B7401,campaign!$A$2:$B$18,2,FALSE)</f>
        <v>OptOutMailings</v>
      </c>
      <c r="G7401">
        <f>VLOOKUP(F7401,campaign!$B$2:$D$18,3,FALSE)</f>
        <v>75</v>
      </c>
    </row>
    <row r="7402" spans="1:7" x14ac:dyDescent="0.3">
      <c r="A7402" t="s">
        <v>3400</v>
      </c>
      <c r="B7402" t="s">
        <v>3921</v>
      </c>
      <c r="C7402" s="1">
        <v>45023</v>
      </c>
      <c r="D7402" s="1">
        <v>45023</v>
      </c>
      <c r="E7402">
        <f t="shared" si="115"/>
        <v>0</v>
      </c>
      <c r="F7402" t="str">
        <f>VLOOKUP(B7402,campaign!$A$2:$B$18,2,FALSE)</f>
        <v>HandsetRefurbished</v>
      </c>
      <c r="G7402">
        <f>VLOOKUP(F7402,campaign!$B$2:$D$18,3,FALSE)</f>
        <v>26</v>
      </c>
    </row>
    <row r="7403" spans="1:7" x14ac:dyDescent="0.3">
      <c r="A7403" t="s">
        <v>3400</v>
      </c>
      <c r="B7403" t="s">
        <v>3921</v>
      </c>
      <c r="C7403" s="1">
        <v>45023</v>
      </c>
      <c r="D7403" s="1">
        <v>45060</v>
      </c>
      <c r="E7403">
        <f t="shared" si="115"/>
        <v>1</v>
      </c>
      <c r="F7403" t="str">
        <f>VLOOKUP(B7403,campaign!$A$2:$B$18,2,FALSE)</f>
        <v>HandsetRefurbished</v>
      </c>
      <c r="G7403">
        <f>VLOOKUP(F7403,campaign!$B$2:$D$18,3,FALSE)</f>
        <v>26</v>
      </c>
    </row>
    <row r="7404" spans="1:7" x14ac:dyDescent="0.3">
      <c r="A7404" t="s">
        <v>3401</v>
      </c>
      <c r="B7404" t="s">
        <v>3947</v>
      </c>
      <c r="C7404" s="1">
        <v>44828</v>
      </c>
      <c r="D7404" s="1">
        <v>44828</v>
      </c>
      <c r="E7404">
        <f t="shared" si="115"/>
        <v>0</v>
      </c>
      <c r="F7404" t="str">
        <f>VLOOKUP(B7404,campaign!$A$2:$B$18,2,FALSE)</f>
        <v>OwnsComputer</v>
      </c>
      <c r="G7404">
        <f>VLOOKUP(F7404,campaign!$B$2:$D$18,3,FALSE)</f>
        <v>62</v>
      </c>
    </row>
    <row r="7405" spans="1:7" x14ac:dyDescent="0.3">
      <c r="A7405" t="s">
        <v>3401</v>
      </c>
      <c r="B7405" t="s">
        <v>3947</v>
      </c>
      <c r="C7405" s="1">
        <v>44828</v>
      </c>
      <c r="D7405" s="1">
        <v>44862</v>
      </c>
      <c r="E7405">
        <f t="shared" si="115"/>
        <v>1</v>
      </c>
      <c r="F7405" t="str">
        <f>VLOOKUP(B7405,campaign!$A$2:$B$18,2,FALSE)</f>
        <v>OwnsComputer</v>
      </c>
      <c r="G7405">
        <f>VLOOKUP(F7405,campaign!$B$2:$D$18,3,FALSE)</f>
        <v>62</v>
      </c>
    </row>
    <row r="7406" spans="1:7" x14ac:dyDescent="0.3">
      <c r="A7406" t="s">
        <v>3401</v>
      </c>
      <c r="B7406" t="s">
        <v>3947</v>
      </c>
      <c r="C7406" s="1">
        <v>44828</v>
      </c>
      <c r="D7406" s="1">
        <v>44873</v>
      </c>
      <c r="E7406">
        <f t="shared" si="115"/>
        <v>1</v>
      </c>
      <c r="F7406" t="str">
        <f>VLOOKUP(B7406,campaign!$A$2:$B$18,2,FALSE)</f>
        <v>OwnsComputer</v>
      </c>
      <c r="G7406">
        <f>VLOOKUP(F7406,campaign!$B$2:$D$18,3,FALSE)</f>
        <v>62</v>
      </c>
    </row>
    <row r="7407" spans="1:7" x14ac:dyDescent="0.3">
      <c r="A7407" t="s">
        <v>3401</v>
      </c>
      <c r="B7407" t="s">
        <v>3947</v>
      </c>
      <c r="C7407" s="1">
        <v>44828</v>
      </c>
      <c r="D7407" s="1">
        <v>44927</v>
      </c>
      <c r="E7407">
        <f t="shared" si="115"/>
        <v>3</v>
      </c>
      <c r="F7407" t="str">
        <f>VLOOKUP(B7407,campaign!$A$2:$B$18,2,FALSE)</f>
        <v>OwnsComputer</v>
      </c>
      <c r="G7407">
        <f>VLOOKUP(F7407,campaign!$B$2:$D$18,3,FALSE)</f>
        <v>62</v>
      </c>
    </row>
    <row r="7408" spans="1:7" x14ac:dyDescent="0.3">
      <c r="A7408" t="s">
        <v>3401</v>
      </c>
      <c r="B7408" t="s">
        <v>3947</v>
      </c>
      <c r="C7408" s="1">
        <v>44828</v>
      </c>
      <c r="D7408" s="1">
        <v>44986</v>
      </c>
      <c r="E7408">
        <f t="shared" si="115"/>
        <v>5</v>
      </c>
      <c r="F7408" t="str">
        <f>VLOOKUP(B7408,campaign!$A$2:$B$18,2,FALSE)</f>
        <v>OwnsComputer</v>
      </c>
      <c r="G7408">
        <f>VLOOKUP(F7408,campaign!$B$2:$D$18,3,FALSE)</f>
        <v>62</v>
      </c>
    </row>
    <row r="7409" spans="1:7" x14ac:dyDescent="0.3">
      <c r="A7409" t="s">
        <v>3401</v>
      </c>
      <c r="B7409" t="s">
        <v>3947</v>
      </c>
      <c r="C7409" s="1">
        <v>44828</v>
      </c>
      <c r="D7409" s="1">
        <v>45046</v>
      </c>
      <c r="E7409">
        <f t="shared" si="115"/>
        <v>7</v>
      </c>
      <c r="F7409" t="str">
        <f>VLOOKUP(B7409,campaign!$A$2:$B$18,2,FALSE)</f>
        <v>OwnsComputer</v>
      </c>
      <c r="G7409">
        <f>VLOOKUP(F7409,campaign!$B$2:$D$18,3,FALSE)</f>
        <v>62</v>
      </c>
    </row>
    <row r="7410" spans="1:7" x14ac:dyDescent="0.3">
      <c r="A7410" t="s">
        <v>3401</v>
      </c>
      <c r="B7410" t="s">
        <v>3947</v>
      </c>
      <c r="C7410" s="1">
        <v>44828</v>
      </c>
      <c r="D7410" s="1">
        <v>45055</v>
      </c>
      <c r="E7410">
        <f t="shared" si="115"/>
        <v>7</v>
      </c>
      <c r="F7410" t="str">
        <f>VLOOKUP(B7410,campaign!$A$2:$B$18,2,FALSE)</f>
        <v>OwnsComputer</v>
      </c>
      <c r="G7410">
        <f>VLOOKUP(F7410,campaign!$B$2:$D$18,3,FALSE)</f>
        <v>62</v>
      </c>
    </row>
    <row r="7411" spans="1:7" x14ac:dyDescent="0.3">
      <c r="A7411" t="s">
        <v>3401</v>
      </c>
      <c r="B7411" t="s">
        <v>3947</v>
      </c>
      <c r="C7411" s="1">
        <v>44828</v>
      </c>
      <c r="D7411" s="1">
        <v>45083</v>
      </c>
      <c r="E7411">
        <f t="shared" si="115"/>
        <v>8</v>
      </c>
      <c r="F7411" t="str">
        <f>VLOOKUP(B7411,campaign!$A$2:$B$18,2,FALSE)</f>
        <v>OwnsComputer</v>
      </c>
      <c r="G7411">
        <f>VLOOKUP(F7411,campaign!$B$2:$D$18,3,FALSE)</f>
        <v>62</v>
      </c>
    </row>
    <row r="7412" spans="1:7" x14ac:dyDescent="0.3">
      <c r="A7412" t="s">
        <v>3402</v>
      </c>
      <c r="B7412" t="s">
        <v>3923</v>
      </c>
      <c r="C7412" s="1">
        <v>44996</v>
      </c>
      <c r="D7412" s="1">
        <v>44996</v>
      </c>
      <c r="E7412">
        <f t="shared" si="115"/>
        <v>0</v>
      </c>
      <c r="F7412" t="str">
        <f>VLOOKUP(B7412,campaign!$A$2:$B$18,2,FALSE)</f>
        <v>TruckOwner</v>
      </c>
      <c r="G7412">
        <f>VLOOKUP(F7412,campaign!$B$2:$D$18,3,FALSE)</f>
        <v>26</v>
      </c>
    </row>
    <row r="7413" spans="1:7" x14ac:dyDescent="0.3">
      <c r="A7413" t="s">
        <v>3402</v>
      </c>
      <c r="B7413" t="s">
        <v>3923</v>
      </c>
      <c r="C7413" s="1">
        <v>44996</v>
      </c>
      <c r="D7413" s="1">
        <v>45037</v>
      </c>
      <c r="E7413">
        <f t="shared" si="115"/>
        <v>1</v>
      </c>
      <c r="F7413" t="str">
        <f>VLOOKUP(B7413,campaign!$A$2:$B$18,2,FALSE)</f>
        <v>TruckOwner</v>
      </c>
      <c r="G7413">
        <f>VLOOKUP(F7413,campaign!$B$2:$D$18,3,FALSE)</f>
        <v>26</v>
      </c>
    </row>
    <row r="7414" spans="1:7" x14ac:dyDescent="0.3">
      <c r="A7414" t="s">
        <v>3402</v>
      </c>
      <c r="B7414" t="s">
        <v>3923</v>
      </c>
      <c r="C7414" s="1">
        <v>44996</v>
      </c>
      <c r="D7414" s="1">
        <v>45069</v>
      </c>
      <c r="E7414">
        <f t="shared" si="115"/>
        <v>2</v>
      </c>
      <c r="F7414" t="str">
        <f>VLOOKUP(B7414,campaign!$A$2:$B$18,2,FALSE)</f>
        <v>TruckOwner</v>
      </c>
      <c r="G7414">
        <f>VLOOKUP(F7414,campaign!$B$2:$D$18,3,FALSE)</f>
        <v>26</v>
      </c>
    </row>
    <row r="7415" spans="1:7" x14ac:dyDescent="0.3">
      <c r="A7415" t="s">
        <v>3403</v>
      </c>
      <c r="B7415" t="s">
        <v>3949</v>
      </c>
      <c r="C7415" s="1">
        <v>44664</v>
      </c>
      <c r="D7415" s="1">
        <v>44664</v>
      </c>
      <c r="E7415">
        <f t="shared" si="115"/>
        <v>0</v>
      </c>
      <c r="F7415" t="str">
        <f>VLOOKUP(B7415,campaign!$A$2:$B$18,2,FALSE)</f>
        <v>NewCellphoneUser</v>
      </c>
      <c r="G7415">
        <f>VLOOKUP(F7415,campaign!$B$2:$D$18,3,FALSE)</f>
        <v>25</v>
      </c>
    </row>
    <row r="7416" spans="1:7" x14ac:dyDescent="0.3">
      <c r="A7416" t="s">
        <v>3403</v>
      </c>
      <c r="B7416" t="s">
        <v>3949</v>
      </c>
      <c r="C7416" s="1">
        <v>44664</v>
      </c>
      <c r="D7416" s="1">
        <v>44700</v>
      </c>
      <c r="E7416">
        <f t="shared" si="115"/>
        <v>1</v>
      </c>
      <c r="F7416" t="str">
        <f>VLOOKUP(B7416,campaign!$A$2:$B$18,2,FALSE)</f>
        <v>NewCellphoneUser</v>
      </c>
      <c r="G7416">
        <f>VLOOKUP(F7416,campaign!$B$2:$D$18,3,FALSE)</f>
        <v>25</v>
      </c>
    </row>
    <row r="7417" spans="1:7" x14ac:dyDescent="0.3">
      <c r="A7417" t="s">
        <v>3403</v>
      </c>
      <c r="B7417" t="s">
        <v>3949</v>
      </c>
      <c r="C7417" s="1">
        <v>44664</v>
      </c>
      <c r="D7417" s="1">
        <v>44736</v>
      </c>
      <c r="E7417">
        <f t="shared" si="115"/>
        <v>2</v>
      </c>
      <c r="F7417" t="str">
        <f>VLOOKUP(B7417,campaign!$A$2:$B$18,2,FALSE)</f>
        <v>NewCellphoneUser</v>
      </c>
      <c r="G7417">
        <f>VLOOKUP(F7417,campaign!$B$2:$D$18,3,FALSE)</f>
        <v>25</v>
      </c>
    </row>
    <row r="7418" spans="1:7" x14ac:dyDescent="0.3">
      <c r="A7418" t="s">
        <v>3403</v>
      </c>
      <c r="B7418" t="s">
        <v>3949</v>
      </c>
      <c r="C7418" s="1">
        <v>44664</v>
      </c>
      <c r="D7418" s="1">
        <v>44793</v>
      </c>
      <c r="E7418">
        <f t="shared" si="115"/>
        <v>4</v>
      </c>
      <c r="F7418" t="str">
        <f>VLOOKUP(B7418,campaign!$A$2:$B$18,2,FALSE)</f>
        <v>NewCellphoneUser</v>
      </c>
      <c r="G7418">
        <f>VLOOKUP(F7418,campaign!$B$2:$D$18,3,FALSE)</f>
        <v>25</v>
      </c>
    </row>
    <row r="7419" spans="1:7" x14ac:dyDescent="0.3">
      <c r="A7419" t="s">
        <v>3403</v>
      </c>
      <c r="B7419" t="s">
        <v>3949</v>
      </c>
      <c r="C7419" s="1">
        <v>44664</v>
      </c>
      <c r="D7419" s="1">
        <v>44861</v>
      </c>
      <c r="E7419">
        <f t="shared" si="115"/>
        <v>6</v>
      </c>
      <c r="F7419" t="str">
        <f>VLOOKUP(B7419,campaign!$A$2:$B$18,2,FALSE)</f>
        <v>NewCellphoneUser</v>
      </c>
      <c r="G7419">
        <f>VLOOKUP(F7419,campaign!$B$2:$D$18,3,FALSE)</f>
        <v>25</v>
      </c>
    </row>
    <row r="7420" spans="1:7" x14ac:dyDescent="0.3">
      <c r="A7420" t="s">
        <v>3403</v>
      </c>
      <c r="B7420" t="s">
        <v>3949</v>
      </c>
      <c r="C7420" s="1">
        <v>44664</v>
      </c>
      <c r="D7420" s="1">
        <v>44880</v>
      </c>
      <c r="E7420">
        <f t="shared" si="115"/>
        <v>7</v>
      </c>
      <c r="F7420" t="str">
        <f>VLOOKUP(B7420,campaign!$A$2:$B$18,2,FALSE)</f>
        <v>NewCellphoneUser</v>
      </c>
      <c r="G7420">
        <f>VLOOKUP(F7420,campaign!$B$2:$D$18,3,FALSE)</f>
        <v>25</v>
      </c>
    </row>
    <row r="7421" spans="1:7" x14ac:dyDescent="0.3">
      <c r="A7421" t="s">
        <v>3403</v>
      </c>
      <c r="B7421" t="s">
        <v>3949</v>
      </c>
      <c r="C7421" s="1">
        <v>44664</v>
      </c>
      <c r="D7421" s="1">
        <v>44980</v>
      </c>
      <c r="E7421">
        <f t="shared" si="115"/>
        <v>10</v>
      </c>
      <c r="F7421" t="str">
        <f>VLOOKUP(B7421,campaign!$A$2:$B$18,2,FALSE)</f>
        <v>NewCellphoneUser</v>
      </c>
      <c r="G7421">
        <f>VLOOKUP(F7421,campaign!$B$2:$D$18,3,FALSE)</f>
        <v>25</v>
      </c>
    </row>
    <row r="7422" spans="1:7" x14ac:dyDescent="0.3">
      <c r="A7422" t="s">
        <v>3403</v>
      </c>
      <c r="B7422" t="s">
        <v>3949</v>
      </c>
      <c r="C7422" s="1">
        <v>44664</v>
      </c>
      <c r="D7422" s="1">
        <v>44998</v>
      </c>
      <c r="E7422">
        <f t="shared" si="115"/>
        <v>11</v>
      </c>
      <c r="F7422" t="str">
        <f>VLOOKUP(B7422,campaign!$A$2:$B$18,2,FALSE)</f>
        <v>NewCellphoneUser</v>
      </c>
      <c r="G7422">
        <f>VLOOKUP(F7422,campaign!$B$2:$D$18,3,FALSE)</f>
        <v>25</v>
      </c>
    </row>
    <row r="7423" spans="1:7" x14ac:dyDescent="0.3">
      <c r="A7423" t="s">
        <v>3403</v>
      </c>
      <c r="B7423" t="s">
        <v>3949</v>
      </c>
      <c r="C7423" s="1">
        <v>44664</v>
      </c>
      <c r="D7423" s="1">
        <v>45073</v>
      </c>
      <c r="E7423">
        <f t="shared" si="115"/>
        <v>13</v>
      </c>
      <c r="F7423" t="str">
        <f>VLOOKUP(B7423,campaign!$A$2:$B$18,2,FALSE)</f>
        <v>NewCellphoneUser</v>
      </c>
      <c r="G7423">
        <f>VLOOKUP(F7423,campaign!$B$2:$D$18,3,FALSE)</f>
        <v>25</v>
      </c>
    </row>
    <row r="7424" spans="1:7" x14ac:dyDescent="0.3">
      <c r="A7424" t="s">
        <v>3404</v>
      </c>
      <c r="B7424" t="s">
        <v>3947</v>
      </c>
      <c r="C7424" s="1">
        <v>44634</v>
      </c>
      <c r="D7424" s="1">
        <v>44634</v>
      </c>
      <c r="E7424">
        <f t="shared" si="115"/>
        <v>0</v>
      </c>
      <c r="F7424" t="str">
        <f>VLOOKUP(B7424,campaign!$A$2:$B$18,2,FALSE)</f>
        <v>OwnsComputer</v>
      </c>
      <c r="G7424">
        <f>VLOOKUP(F7424,campaign!$B$2:$D$18,3,FALSE)</f>
        <v>62</v>
      </c>
    </row>
    <row r="7425" spans="1:7" x14ac:dyDescent="0.3">
      <c r="A7425" t="s">
        <v>3404</v>
      </c>
      <c r="B7425" t="s">
        <v>3947</v>
      </c>
      <c r="C7425" s="1">
        <v>44634</v>
      </c>
      <c r="D7425" s="1">
        <v>44666</v>
      </c>
      <c r="E7425">
        <f t="shared" si="115"/>
        <v>1</v>
      </c>
      <c r="F7425" t="str">
        <f>VLOOKUP(B7425,campaign!$A$2:$B$18,2,FALSE)</f>
        <v>OwnsComputer</v>
      </c>
      <c r="G7425">
        <f>VLOOKUP(F7425,campaign!$B$2:$D$18,3,FALSE)</f>
        <v>62</v>
      </c>
    </row>
    <row r="7426" spans="1:7" x14ac:dyDescent="0.3">
      <c r="A7426" t="s">
        <v>3404</v>
      </c>
      <c r="B7426" t="s">
        <v>3947</v>
      </c>
      <c r="C7426" s="1">
        <v>44634</v>
      </c>
      <c r="D7426" s="1">
        <v>44741</v>
      </c>
      <c r="E7426">
        <f t="shared" si="115"/>
        <v>3</v>
      </c>
      <c r="F7426" t="str">
        <f>VLOOKUP(B7426,campaign!$A$2:$B$18,2,FALSE)</f>
        <v>OwnsComputer</v>
      </c>
      <c r="G7426">
        <f>VLOOKUP(F7426,campaign!$B$2:$D$18,3,FALSE)</f>
        <v>62</v>
      </c>
    </row>
    <row r="7427" spans="1:7" x14ac:dyDescent="0.3">
      <c r="A7427" t="s">
        <v>3404</v>
      </c>
      <c r="B7427" t="s">
        <v>3947</v>
      </c>
      <c r="C7427" s="1">
        <v>44634</v>
      </c>
      <c r="D7427" s="1">
        <v>44769</v>
      </c>
      <c r="E7427">
        <f t="shared" ref="E7427:E7490" si="116">DATEDIF(C7427,D7427,"M")</f>
        <v>4</v>
      </c>
      <c r="F7427" t="str">
        <f>VLOOKUP(B7427,campaign!$A$2:$B$18,2,FALSE)</f>
        <v>OwnsComputer</v>
      </c>
      <c r="G7427">
        <f>VLOOKUP(F7427,campaign!$B$2:$D$18,3,FALSE)</f>
        <v>62</v>
      </c>
    </row>
    <row r="7428" spans="1:7" x14ac:dyDescent="0.3">
      <c r="A7428" t="s">
        <v>3404</v>
      </c>
      <c r="B7428" t="s">
        <v>3947</v>
      </c>
      <c r="C7428" s="1">
        <v>44634</v>
      </c>
      <c r="D7428" s="1">
        <v>44789</v>
      </c>
      <c r="E7428">
        <f t="shared" si="116"/>
        <v>5</v>
      </c>
      <c r="F7428" t="str">
        <f>VLOOKUP(B7428,campaign!$A$2:$B$18,2,FALSE)</f>
        <v>OwnsComputer</v>
      </c>
      <c r="G7428">
        <f>VLOOKUP(F7428,campaign!$B$2:$D$18,3,FALSE)</f>
        <v>62</v>
      </c>
    </row>
    <row r="7429" spans="1:7" x14ac:dyDescent="0.3">
      <c r="A7429" t="s">
        <v>3404</v>
      </c>
      <c r="B7429" t="s">
        <v>3947</v>
      </c>
      <c r="C7429" s="1">
        <v>44634</v>
      </c>
      <c r="D7429" s="1">
        <v>44821</v>
      </c>
      <c r="E7429">
        <f t="shared" si="116"/>
        <v>6</v>
      </c>
      <c r="F7429" t="str">
        <f>VLOOKUP(B7429,campaign!$A$2:$B$18,2,FALSE)</f>
        <v>OwnsComputer</v>
      </c>
      <c r="G7429">
        <f>VLOOKUP(F7429,campaign!$B$2:$D$18,3,FALSE)</f>
        <v>62</v>
      </c>
    </row>
    <row r="7430" spans="1:7" x14ac:dyDescent="0.3">
      <c r="A7430" t="s">
        <v>3404</v>
      </c>
      <c r="B7430" t="s">
        <v>3947</v>
      </c>
      <c r="C7430" s="1">
        <v>44634</v>
      </c>
      <c r="D7430" s="1">
        <v>44851</v>
      </c>
      <c r="E7430">
        <f t="shared" si="116"/>
        <v>7</v>
      </c>
      <c r="F7430" t="str">
        <f>VLOOKUP(B7430,campaign!$A$2:$B$18,2,FALSE)</f>
        <v>OwnsComputer</v>
      </c>
      <c r="G7430">
        <f>VLOOKUP(F7430,campaign!$B$2:$D$18,3,FALSE)</f>
        <v>62</v>
      </c>
    </row>
    <row r="7431" spans="1:7" x14ac:dyDescent="0.3">
      <c r="A7431" t="s">
        <v>3404</v>
      </c>
      <c r="B7431" t="s">
        <v>3947</v>
      </c>
      <c r="C7431" s="1">
        <v>44634</v>
      </c>
      <c r="D7431" s="1">
        <v>44887</v>
      </c>
      <c r="E7431">
        <f t="shared" si="116"/>
        <v>8</v>
      </c>
      <c r="F7431" t="str">
        <f>VLOOKUP(B7431,campaign!$A$2:$B$18,2,FALSE)</f>
        <v>OwnsComputer</v>
      </c>
      <c r="G7431">
        <f>VLOOKUP(F7431,campaign!$B$2:$D$18,3,FALSE)</f>
        <v>62</v>
      </c>
    </row>
    <row r="7432" spans="1:7" x14ac:dyDescent="0.3">
      <c r="A7432" t="s">
        <v>3404</v>
      </c>
      <c r="B7432" t="s">
        <v>3947</v>
      </c>
      <c r="C7432" s="1">
        <v>44634</v>
      </c>
      <c r="D7432" s="1">
        <v>44924</v>
      </c>
      <c r="E7432">
        <f t="shared" si="116"/>
        <v>9</v>
      </c>
      <c r="F7432" t="str">
        <f>VLOOKUP(B7432,campaign!$A$2:$B$18,2,FALSE)</f>
        <v>OwnsComputer</v>
      </c>
      <c r="G7432">
        <f>VLOOKUP(F7432,campaign!$B$2:$D$18,3,FALSE)</f>
        <v>62</v>
      </c>
    </row>
    <row r="7433" spans="1:7" x14ac:dyDescent="0.3">
      <c r="A7433" t="s">
        <v>3404</v>
      </c>
      <c r="B7433" t="s">
        <v>3947</v>
      </c>
      <c r="C7433" s="1">
        <v>44634</v>
      </c>
      <c r="D7433" s="1">
        <v>44951</v>
      </c>
      <c r="E7433">
        <f t="shared" si="116"/>
        <v>10</v>
      </c>
      <c r="F7433" t="str">
        <f>VLOOKUP(B7433,campaign!$A$2:$B$18,2,FALSE)</f>
        <v>OwnsComputer</v>
      </c>
      <c r="G7433">
        <f>VLOOKUP(F7433,campaign!$B$2:$D$18,3,FALSE)</f>
        <v>62</v>
      </c>
    </row>
    <row r="7434" spans="1:7" x14ac:dyDescent="0.3">
      <c r="A7434" t="s">
        <v>3404</v>
      </c>
      <c r="B7434" t="s">
        <v>3947</v>
      </c>
      <c r="C7434" s="1">
        <v>44634</v>
      </c>
      <c r="D7434" s="1">
        <v>45008</v>
      </c>
      <c r="E7434">
        <f t="shared" si="116"/>
        <v>12</v>
      </c>
      <c r="F7434" t="str">
        <f>VLOOKUP(B7434,campaign!$A$2:$B$18,2,FALSE)</f>
        <v>OwnsComputer</v>
      </c>
      <c r="G7434">
        <f>VLOOKUP(F7434,campaign!$B$2:$D$18,3,FALSE)</f>
        <v>62</v>
      </c>
    </row>
    <row r="7435" spans="1:7" x14ac:dyDescent="0.3">
      <c r="A7435" t="s">
        <v>3404</v>
      </c>
      <c r="B7435" t="s">
        <v>3947</v>
      </c>
      <c r="C7435" s="1">
        <v>44634</v>
      </c>
      <c r="D7435" s="1">
        <v>45042</v>
      </c>
      <c r="E7435">
        <f t="shared" si="116"/>
        <v>13</v>
      </c>
      <c r="F7435" t="str">
        <f>VLOOKUP(B7435,campaign!$A$2:$B$18,2,FALSE)</f>
        <v>OwnsComputer</v>
      </c>
      <c r="G7435">
        <f>VLOOKUP(F7435,campaign!$B$2:$D$18,3,FALSE)</f>
        <v>62</v>
      </c>
    </row>
    <row r="7436" spans="1:7" x14ac:dyDescent="0.3">
      <c r="A7436" t="s">
        <v>3404</v>
      </c>
      <c r="B7436" t="s">
        <v>3947</v>
      </c>
      <c r="C7436" s="1">
        <v>44634</v>
      </c>
      <c r="D7436" s="1">
        <v>45070</v>
      </c>
      <c r="E7436">
        <f t="shared" si="116"/>
        <v>14</v>
      </c>
      <c r="F7436" t="str">
        <f>VLOOKUP(B7436,campaign!$A$2:$B$18,2,FALSE)</f>
        <v>OwnsComputer</v>
      </c>
      <c r="G7436">
        <f>VLOOKUP(F7436,campaign!$B$2:$D$18,3,FALSE)</f>
        <v>62</v>
      </c>
    </row>
    <row r="7437" spans="1:7" x14ac:dyDescent="0.3">
      <c r="A7437" t="s">
        <v>3404</v>
      </c>
      <c r="B7437" t="s">
        <v>3950</v>
      </c>
      <c r="C7437" s="1">
        <v>44929</v>
      </c>
      <c r="D7437" s="1">
        <v>44929</v>
      </c>
      <c r="E7437">
        <f t="shared" si="116"/>
        <v>0</v>
      </c>
      <c r="F7437" t="str">
        <f>VLOOKUP(B7437,campaign!$A$2:$B$18,2,FALSE)</f>
        <v>NotNewCellphoneUser</v>
      </c>
      <c r="G7437">
        <f>VLOOKUP(F7437,campaign!$B$2:$D$18,3,FALSE)</f>
        <v>28</v>
      </c>
    </row>
    <row r="7438" spans="1:7" x14ac:dyDescent="0.3">
      <c r="A7438" t="s">
        <v>3404</v>
      </c>
      <c r="B7438" t="s">
        <v>3950</v>
      </c>
      <c r="C7438" s="1">
        <v>44929</v>
      </c>
      <c r="D7438" s="1">
        <v>44967</v>
      </c>
      <c r="E7438">
        <f t="shared" si="116"/>
        <v>1</v>
      </c>
      <c r="F7438" t="str">
        <f>VLOOKUP(B7438,campaign!$A$2:$B$18,2,FALSE)</f>
        <v>NotNewCellphoneUser</v>
      </c>
      <c r="G7438">
        <f>VLOOKUP(F7438,campaign!$B$2:$D$18,3,FALSE)</f>
        <v>28</v>
      </c>
    </row>
    <row r="7439" spans="1:7" x14ac:dyDescent="0.3">
      <c r="A7439" t="s">
        <v>3404</v>
      </c>
      <c r="B7439" t="s">
        <v>3950</v>
      </c>
      <c r="C7439" s="1">
        <v>44929</v>
      </c>
      <c r="D7439" s="1">
        <v>45001</v>
      </c>
      <c r="E7439">
        <f t="shared" si="116"/>
        <v>2</v>
      </c>
      <c r="F7439" t="str">
        <f>VLOOKUP(B7439,campaign!$A$2:$B$18,2,FALSE)</f>
        <v>NotNewCellphoneUser</v>
      </c>
      <c r="G7439">
        <f>VLOOKUP(F7439,campaign!$B$2:$D$18,3,FALSE)</f>
        <v>28</v>
      </c>
    </row>
    <row r="7440" spans="1:7" x14ac:dyDescent="0.3">
      <c r="A7440" t="s">
        <v>3404</v>
      </c>
      <c r="B7440" t="s">
        <v>3950</v>
      </c>
      <c r="C7440" s="1">
        <v>44929</v>
      </c>
      <c r="D7440" s="1">
        <v>45032</v>
      </c>
      <c r="E7440">
        <f t="shared" si="116"/>
        <v>3</v>
      </c>
      <c r="F7440" t="str">
        <f>VLOOKUP(B7440,campaign!$A$2:$B$18,2,FALSE)</f>
        <v>NotNewCellphoneUser</v>
      </c>
      <c r="G7440">
        <f>VLOOKUP(F7440,campaign!$B$2:$D$18,3,FALSE)</f>
        <v>28</v>
      </c>
    </row>
    <row r="7441" spans="1:7" x14ac:dyDescent="0.3">
      <c r="A7441" t="s">
        <v>3404</v>
      </c>
      <c r="B7441" t="s">
        <v>3950</v>
      </c>
      <c r="C7441" s="1">
        <v>44929</v>
      </c>
      <c r="D7441" s="1">
        <v>45052</v>
      </c>
      <c r="E7441">
        <f t="shared" si="116"/>
        <v>4</v>
      </c>
      <c r="F7441" t="str">
        <f>VLOOKUP(B7441,campaign!$A$2:$B$18,2,FALSE)</f>
        <v>NotNewCellphoneUser</v>
      </c>
      <c r="G7441">
        <f>VLOOKUP(F7441,campaign!$B$2:$D$18,3,FALSE)</f>
        <v>28</v>
      </c>
    </row>
    <row r="7442" spans="1:7" x14ac:dyDescent="0.3">
      <c r="A7442" t="s">
        <v>3405</v>
      </c>
      <c r="B7442" t="s">
        <v>3929</v>
      </c>
      <c r="C7442" s="1">
        <v>44814</v>
      </c>
      <c r="D7442" s="1">
        <v>44814</v>
      </c>
      <c r="E7442">
        <f t="shared" si="116"/>
        <v>0</v>
      </c>
      <c r="F7442" t="str">
        <f>VLOOKUP(B7442,campaign!$A$2:$B$18,2,FALSE)</f>
        <v>NonUSTravel</v>
      </c>
      <c r="G7442">
        <f>VLOOKUP(F7442,campaign!$B$2:$D$18,3,FALSE)</f>
        <v>66</v>
      </c>
    </row>
    <row r="7443" spans="1:7" x14ac:dyDescent="0.3">
      <c r="A7443" t="s">
        <v>3405</v>
      </c>
      <c r="B7443" t="s">
        <v>3929</v>
      </c>
      <c r="C7443" s="1">
        <v>44814</v>
      </c>
      <c r="D7443" s="1">
        <v>44880</v>
      </c>
      <c r="E7443">
        <f t="shared" si="116"/>
        <v>2</v>
      </c>
      <c r="F7443" t="str">
        <f>VLOOKUP(B7443,campaign!$A$2:$B$18,2,FALSE)</f>
        <v>NonUSTravel</v>
      </c>
      <c r="G7443">
        <f>VLOOKUP(F7443,campaign!$B$2:$D$18,3,FALSE)</f>
        <v>66</v>
      </c>
    </row>
    <row r="7444" spans="1:7" x14ac:dyDescent="0.3">
      <c r="A7444" t="s">
        <v>3405</v>
      </c>
      <c r="B7444" t="s">
        <v>3929</v>
      </c>
      <c r="C7444" s="1">
        <v>44814</v>
      </c>
      <c r="D7444" s="1">
        <v>44914</v>
      </c>
      <c r="E7444">
        <f t="shared" si="116"/>
        <v>3</v>
      </c>
      <c r="F7444" t="str">
        <f>VLOOKUP(B7444,campaign!$A$2:$B$18,2,FALSE)</f>
        <v>NonUSTravel</v>
      </c>
      <c r="G7444">
        <f>VLOOKUP(F7444,campaign!$B$2:$D$18,3,FALSE)</f>
        <v>66</v>
      </c>
    </row>
    <row r="7445" spans="1:7" x14ac:dyDescent="0.3">
      <c r="A7445" t="s">
        <v>3405</v>
      </c>
      <c r="B7445" t="s">
        <v>3929</v>
      </c>
      <c r="C7445" s="1">
        <v>44814</v>
      </c>
      <c r="D7445" s="1">
        <v>44936</v>
      </c>
      <c r="E7445">
        <f t="shared" si="116"/>
        <v>4</v>
      </c>
      <c r="F7445" t="str">
        <f>VLOOKUP(B7445,campaign!$A$2:$B$18,2,FALSE)</f>
        <v>NonUSTravel</v>
      </c>
      <c r="G7445">
        <f>VLOOKUP(F7445,campaign!$B$2:$D$18,3,FALSE)</f>
        <v>66</v>
      </c>
    </row>
    <row r="7446" spans="1:7" x14ac:dyDescent="0.3">
      <c r="A7446" t="s">
        <v>3405</v>
      </c>
      <c r="B7446" t="s">
        <v>3929</v>
      </c>
      <c r="C7446" s="1">
        <v>44814</v>
      </c>
      <c r="D7446" s="1">
        <v>44978</v>
      </c>
      <c r="E7446">
        <f t="shared" si="116"/>
        <v>5</v>
      </c>
      <c r="F7446" t="str">
        <f>VLOOKUP(B7446,campaign!$A$2:$B$18,2,FALSE)</f>
        <v>NonUSTravel</v>
      </c>
      <c r="G7446">
        <f>VLOOKUP(F7446,campaign!$B$2:$D$18,3,FALSE)</f>
        <v>66</v>
      </c>
    </row>
    <row r="7447" spans="1:7" x14ac:dyDescent="0.3">
      <c r="A7447" t="s">
        <v>3405</v>
      </c>
      <c r="B7447" t="s">
        <v>3929</v>
      </c>
      <c r="C7447" s="1">
        <v>44814</v>
      </c>
      <c r="D7447" s="1">
        <v>45032</v>
      </c>
      <c r="E7447">
        <f t="shared" si="116"/>
        <v>7</v>
      </c>
      <c r="F7447" t="str">
        <f>VLOOKUP(B7447,campaign!$A$2:$B$18,2,FALSE)</f>
        <v>NonUSTravel</v>
      </c>
      <c r="G7447">
        <f>VLOOKUP(F7447,campaign!$B$2:$D$18,3,FALSE)</f>
        <v>66</v>
      </c>
    </row>
    <row r="7448" spans="1:7" x14ac:dyDescent="0.3">
      <c r="A7448" t="s">
        <v>3405</v>
      </c>
      <c r="B7448" t="s">
        <v>3929</v>
      </c>
      <c r="C7448" s="1">
        <v>44814</v>
      </c>
      <c r="D7448" s="1">
        <v>45057</v>
      </c>
      <c r="E7448">
        <f t="shared" si="116"/>
        <v>8</v>
      </c>
      <c r="F7448" t="str">
        <f>VLOOKUP(B7448,campaign!$A$2:$B$18,2,FALSE)</f>
        <v>NonUSTravel</v>
      </c>
      <c r="G7448">
        <f>VLOOKUP(F7448,campaign!$B$2:$D$18,3,FALSE)</f>
        <v>66</v>
      </c>
    </row>
    <row r="7449" spans="1:7" x14ac:dyDescent="0.3">
      <c r="A7449" t="s">
        <v>3405</v>
      </c>
      <c r="B7449" t="s">
        <v>3928</v>
      </c>
      <c r="C7449" s="1">
        <v>44880</v>
      </c>
      <c r="D7449" s="1">
        <v>44880</v>
      </c>
      <c r="E7449">
        <f t="shared" si="116"/>
        <v>0</v>
      </c>
      <c r="F7449" t="str">
        <f>VLOOKUP(B7449,campaign!$A$2:$B$18,2,FALSE)</f>
        <v>OptOutMailings</v>
      </c>
      <c r="G7449">
        <f>VLOOKUP(F7449,campaign!$B$2:$D$18,3,FALSE)</f>
        <v>75</v>
      </c>
    </row>
    <row r="7450" spans="1:7" x14ac:dyDescent="0.3">
      <c r="A7450" t="s">
        <v>3405</v>
      </c>
      <c r="B7450" t="s">
        <v>3928</v>
      </c>
      <c r="C7450" s="1">
        <v>44880</v>
      </c>
      <c r="D7450" s="1">
        <v>44914</v>
      </c>
      <c r="E7450">
        <f t="shared" si="116"/>
        <v>1</v>
      </c>
      <c r="F7450" t="str">
        <f>VLOOKUP(B7450,campaign!$A$2:$B$18,2,FALSE)</f>
        <v>OptOutMailings</v>
      </c>
      <c r="G7450">
        <f>VLOOKUP(F7450,campaign!$B$2:$D$18,3,FALSE)</f>
        <v>75</v>
      </c>
    </row>
    <row r="7451" spans="1:7" x14ac:dyDescent="0.3">
      <c r="A7451" t="s">
        <v>3405</v>
      </c>
      <c r="B7451" t="s">
        <v>3928</v>
      </c>
      <c r="C7451" s="1">
        <v>44880</v>
      </c>
      <c r="D7451" s="1">
        <v>44949</v>
      </c>
      <c r="E7451">
        <f t="shared" si="116"/>
        <v>2</v>
      </c>
      <c r="F7451" t="str">
        <f>VLOOKUP(B7451,campaign!$A$2:$B$18,2,FALSE)</f>
        <v>OptOutMailings</v>
      </c>
      <c r="G7451">
        <f>VLOOKUP(F7451,campaign!$B$2:$D$18,3,FALSE)</f>
        <v>75</v>
      </c>
    </row>
    <row r="7452" spans="1:7" x14ac:dyDescent="0.3">
      <c r="A7452" t="s">
        <v>3405</v>
      </c>
      <c r="B7452" t="s">
        <v>3928</v>
      </c>
      <c r="C7452" s="1">
        <v>44880</v>
      </c>
      <c r="D7452" s="1">
        <v>44972</v>
      </c>
      <c r="E7452">
        <f t="shared" si="116"/>
        <v>3</v>
      </c>
      <c r="F7452" t="str">
        <f>VLOOKUP(B7452,campaign!$A$2:$B$18,2,FALSE)</f>
        <v>OptOutMailings</v>
      </c>
      <c r="G7452">
        <f>VLOOKUP(F7452,campaign!$B$2:$D$18,3,FALSE)</f>
        <v>75</v>
      </c>
    </row>
    <row r="7453" spans="1:7" x14ac:dyDescent="0.3">
      <c r="A7453" t="s">
        <v>3405</v>
      </c>
      <c r="B7453" t="s">
        <v>3928</v>
      </c>
      <c r="C7453" s="1">
        <v>44880</v>
      </c>
      <c r="D7453" s="1">
        <v>45009</v>
      </c>
      <c r="E7453">
        <f t="shared" si="116"/>
        <v>4</v>
      </c>
      <c r="F7453" t="str">
        <f>VLOOKUP(B7453,campaign!$A$2:$B$18,2,FALSE)</f>
        <v>OptOutMailings</v>
      </c>
      <c r="G7453">
        <f>VLOOKUP(F7453,campaign!$B$2:$D$18,3,FALSE)</f>
        <v>75</v>
      </c>
    </row>
    <row r="7454" spans="1:7" x14ac:dyDescent="0.3">
      <c r="A7454" t="s">
        <v>3405</v>
      </c>
      <c r="B7454" t="s">
        <v>3928</v>
      </c>
      <c r="C7454" s="1">
        <v>44880</v>
      </c>
      <c r="D7454" s="1">
        <v>45040</v>
      </c>
      <c r="E7454">
        <f t="shared" si="116"/>
        <v>5</v>
      </c>
      <c r="F7454" t="str">
        <f>VLOOKUP(B7454,campaign!$A$2:$B$18,2,FALSE)</f>
        <v>OptOutMailings</v>
      </c>
      <c r="G7454">
        <f>VLOOKUP(F7454,campaign!$B$2:$D$18,3,FALSE)</f>
        <v>75</v>
      </c>
    </row>
    <row r="7455" spans="1:7" x14ac:dyDescent="0.3">
      <c r="A7455" t="s">
        <v>3405</v>
      </c>
      <c r="B7455" t="s">
        <v>3928</v>
      </c>
      <c r="C7455" s="1">
        <v>44880</v>
      </c>
      <c r="D7455" s="1">
        <v>45061</v>
      </c>
      <c r="E7455">
        <f t="shared" si="116"/>
        <v>6</v>
      </c>
      <c r="F7455" t="str">
        <f>VLOOKUP(B7455,campaign!$A$2:$B$18,2,FALSE)</f>
        <v>OptOutMailings</v>
      </c>
      <c r="G7455">
        <f>VLOOKUP(F7455,campaign!$B$2:$D$18,3,FALSE)</f>
        <v>75</v>
      </c>
    </row>
    <row r="7456" spans="1:7" x14ac:dyDescent="0.3">
      <c r="A7456" t="s">
        <v>3406</v>
      </c>
      <c r="B7456" t="s">
        <v>3952</v>
      </c>
      <c r="C7456" s="1">
        <v>44859</v>
      </c>
      <c r="D7456" s="1">
        <v>44859</v>
      </c>
      <c r="E7456">
        <f t="shared" si="116"/>
        <v>0</v>
      </c>
      <c r="F7456" t="str">
        <f>VLOOKUP(B7456,campaign!$A$2:$B$18,2,FALSE)</f>
        <v>MadeCallToRetentionTeam</v>
      </c>
      <c r="G7456">
        <f>VLOOKUP(F7456,campaign!$B$2:$D$18,3,FALSE)</f>
        <v>16</v>
      </c>
    </row>
    <row r="7457" spans="1:7" x14ac:dyDescent="0.3">
      <c r="A7457" t="s">
        <v>3406</v>
      </c>
      <c r="B7457" t="s">
        <v>3952</v>
      </c>
      <c r="C7457" s="1">
        <v>44859</v>
      </c>
      <c r="D7457" s="1">
        <v>44895</v>
      </c>
      <c r="E7457">
        <f t="shared" si="116"/>
        <v>1</v>
      </c>
      <c r="F7457" t="str">
        <f>VLOOKUP(B7457,campaign!$A$2:$B$18,2,FALSE)</f>
        <v>MadeCallToRetentionTeam</v>
      </c>
      <c r="G7457">
        <f>VLOOKUP(F7457,campaign!$B$2:$D$18,3,FALSE)</f>
        <v>16</v>
      </c>
    </row>
    <row r="7458" spans="1:7" x14ac:dyDescent="0.3">
      <c r="A7458" t="s">
        <v>3406</v>
      </c>
      <c r="B7458" t="s">
        <v>3952</v>
      </c>
      <c r="C7458" s="1">
        <v>44859</v>
      </c>
      <c r="D7458" s="1">
        <v>44924</v>
      </c>
      <c r="E7458">
        <f t="shared" si="116"/>
        <v>2</v>
      </c>
      <c r="F7458" t="str">
        <f>VLOOKUP(B7458,campaign!$A$2:$B$18,2,FALSE)</f>
        <v>MadeCallToRetentionTeam</v>
      </c>
      <c r="G7458">
        <f>VLOOKUP(F7458,campaign!$B$2:$D$18,3,FALSE)</f>
        <v>16</v>
      </c>
    </row>
    <row r="7459" spans="1:7" x14ac:dyDescent="0.3">
      <c r="A7459" t="s">
        <v>3406</v>
      </c>
      <c r="B7459" t="s">
        <v>3952</v>
      </c>
      <c r="C7459" s="1">
        <v>44859</v>
      </c>
      <c r="D7459" s="1">
        <v>44951</v>
      </c>
      <c r="E7459">
        <f t="shared" si="116"/>
        <v>3</v>
      </c>
      <c r="F7459" t="str">
        <f>VLOOKUP(B7459,campaign!$A$2:$B$18,2,FALSE)</f>
        <v>MadeCallToRetentionTeam</v>
      </c>
      <c r="G7459">
        <f>VLOOKUP(F7459,campaign!$B$2:$D$18,3,FALSE)</f>
        <v>16</v>
      </c>
    </row>
    <row r="7460" spans="1:7" x14ac:dyDescent="0.3">
      <c r="A7460" t="s">
        <v>3406</v>
      </c>
      <c r="B7460" t="s">
        <v>3952</v>
      </c>
      <c r="C7460" s="1">
        <v>44859</v>
      </c>
      <c r="D7460" s="1">
        <v>44982</v>
      </c>
      <c r="E7460">
        <f t="shared" si="116"/>
        <v>4</v>
      </c>
      <c r="F7460" t="str">
        <f>VLOOKUP(B7460,campaign!$A$2:$B$18,2,FALSE)</f>
        <v>MadeCallToRetentionTeam</v>
      </c>
      <c r="G7460">
        <f>VLOOKUP(F7460,campaign!$B$2:$D$18,3,FALSE)</f>
        <v>16</v>
      </c>
    </row>
    <row r="7461" spans="1:7" x14ac:dyDescent="0.3">
      <c r="A7461" t="s">
        <v>3406</v>
      </c>
      <c r="B7461" t="s">
        <v>3952</v>
      </c>
      <c r="C7461" s="1">
        <v>44859</v>
      </c>
      <c r="D7461" s="1">
        <v>44997</v>
      </c>
      <c r="E7461">
        <f t="shared" si="116"/>
        <v>4</v>
      </c>
      <c r="F7461" t="str">
        <f>VLOOKUP(B7461,campaign!$A$2:$B$18,2,FALSE)</f>
        <v>MadeCallToRetentionTeam</v>
      </c>
      <c r="G7461">
        <f>VLOOKUP(F7461,campaign!$B$2:$D$18,3,FALSE)</f>
        <v>16</v>
      </c>
    </row>
    <row r="7462" spans="1:7" x14ac:dyDescent="0.3">
      <c r="A7462" t="s">
        <v>3406</v>
      </c>
      <c r="B7462" t="s">
        <v>3952</v>
      </c>
      <c r="C7462" s="1">
        <v>44859</v>
      </c>
      <c r="D7462" s="1">
        <v>45045</v>
      </c>
      <c r="E7462">
        <f t="shared" si="116"/>
        <v>6</v>
      </c>
      <c r="F7462" t="str">
        <f>VLOOKUP(B7462,campaign!$A$2:$B$18,2,FALSE)</f>
        <v>MadeCallToRetentionTeam</v>
      </c>
      <c r="G7462">
        <f>VLOOKUP(F7462,campaign!$B$2:$D$18,3,FALSE)</f>
        <v>16</v>
      </c>
    </row>
    <row r="7463" spans="1:7" x14ac:dyDescent="0.3">
      <c r="A7463" t="s">
        <v>3406</v>
      </c>
      <c r="B7463" t="s">
        <v>3952</v>
      </c>
      <c r="C7463" s="1">
        <v>44859</v>
      </c>
      <c r="D7463" s="1">
        <v>45047</v>
      </c>
      <c r="E7463">
        <f t="shared" si="116"/>
        <v>6</v>
      </c>
      <c r="F7463" t="str">
        <f>VLOOKUP(B7463,campaign!$A$2:$B$18,2,FALSE)</f>
        <v>MadeCallToRetentionTeam</v>
      </c>
      <c r="G7463">
        <f>VLOOKUP(F7463,campaign!$B$2:$D$18,3,FALSE)</f>
        <v>16</v>
      </c>
    </row>
    <row r="7464" spans="1:7" x14ac:dyDescent="0.3">
      <c r="A7464" t="s">
        <v>3406</v>
      </c>
      <c r="B7464" t="s">
        <v>3952</v>
      </c>
      <c r="C7464" s="1">
        <v>44859</v>
      </c>
      <c r="D7464" s="1">
        <v>45084</v>
      </c>
      <c r="E7464">
        <f t="shared" si="116"/>
        <v>7</v>
      </c>
      <c r="F7464" t="str">
        <f>VLOOKUP(B7464,campaign!$A$2:$B$18,2,FALSE)</f>
        <v>MadeCallToRetentionTeam</v>
      </c>
      <c r="G7464">
        <f>VLOOKUP(F7464,campaign!$B$2:$D$18,3,FALSE)</f>
        <v>16</v>
      </c>
    </row>
    <row r="7465" spans="1:7" x14ac:dyDescent="0.3">
      <c r="A7465" t="s">
        <v>3406</v>
      </c>
      <c r="B7465" t="s">
        <v>3947</v>
      </c>
      <c r="C7465" s="1">
        <v>45034</v>
      </c>
      <c r="D7465" s="1">
        <v>45034</v>
      </c>
      <c r="E7465">
        <f t="shared" si="116"/>
        <v>0</v>
      </c>
      <c r="F7465" t="str">
        <f>VLOOKUP(B7465,campaign!$A$2:$B$18,2,FALSE)</f>
        <v>OwnsComputer</v>
      </c>
      <c r="G7465">
        <f>VLOOKUP(F7465,campaign!$B$2:$D$18,3,FALSE)</f>
        <v>62</v>
      </c>
    </row>
    <row r="7466" spans="1:7" x14ac:dyDescent="0.3">
      <c r="A7466" t="s">
        <v>3406</v>
      </c>
      <c r="B7466" t="s">
        <v>3947</v>
      </c>
      <c r="C7466" s="1">
        <v>45034</v>
      </c>
      <c r="D7466" s="1">
        <v>45068</v>
      </c>
      <c r="E7466">
        <f t="shared" si="116"/>
        <v>1</v>
      </c>
      <c r="F7466" t="str">
        <f>VLOOKUP(B7466,campaign!$A$2:$B$18,2,FALSE)</f>
        <v>OwnsComputer</v>
      </c>
      <c r="G7466">
        <f>VLOOKUP(F7466,campaign!$B$2:$D$18,3,FALSE)</f>
        <v>62</v>
      </c>
    </row>
    <row r="7467" spans="1:7" x14ac:dyDescent="0.3">
      <c r="A7467" t="s">
        <v>3406</v>
      </c>
      <c r="B7467" t="s">
        <v>3947</v>
      </c>
      <c r="C7467" s="1">
        <v>45034</v>
      </c>
      <c r="D7467" s="1">
        <v>45079</v>
      </c>
      <c r="E7467">
        <f t="shared" si="116"/>
        <v>1</v>
      </c>
      <c r="F7467" t="str">
        <f>VLOOKUP(B7467,campaign!$A$2:$B$18,2,FALSE)</f>
        <v>OwnsComputer</v>
      </c>
      <c r="G7467">
        <f>VLOOKUP(F7467,campaign!$B$2:$D$18,3,FALSE)</f>
        <v>62</v>
      </c>
    </row>
    <row r="7468" spans="1:7" x14ac:dyDescent="0.3">
      <c r="A7468" t="s">
        <v>3407</v>
      </c>
      <c r="B7468" t="s">
        <v>3929</v>
      </c>
      <c r="C7468" s="1">
        <v>44901</v>
      </c>
      <c r="D7468" s="1">
        <v>44901</v>
      </c>
      <c r="E7468">
        <f t="shared" si="116"/>
        <v>0</v>
      </c>
      <c r="F7468" t="str">
        <f>VLOOKUP(B7468,campaign!$A$2:$B$18,2,FALSE)</f>
        <v>NonUSTravel</v>
      </c>
      <c r="G7468">
        <f>VLOOKUP(F7468,campaign!$B$2:$D$18,3,FALSE)</f>
        <v>66</v>
      </c>
    </row>
    <row r="7469" spans="1:7" x14ac:dyDescent="0.3">
      <c r="A7469" t="s">
        <v>3407</v>
      </c>
      <c r="B7469" t="s">
        <v>3929</v>
      </c>
      <c r="C7469" s="1">
        <v>44901</v>
      </c>
      <c r="D7469" s="1">
        <v>44935</v>
      </c>
      <c r="E7469">
        <f t="shared" si="116"/>
        <v>1</v>
      </c>
      <c r="F7469" t="str">
        <f>VLOOKUP(B7469,campaign!$A$2:$B$18,2,FALSE)</f>
        <v>NonUSTravel</v>
      </c>
      <c r="G7469">
        <f>VLOOKUP(F7469,campaign!$B$2:$D$18,3,FALSE)</f>
        <v>66</v>
      </c>
    </row>
    <row r="7470" spans="1:7" x14ac:dyDescent="0.3">
      <c r="A7470" t="s">
        <v>3407</v>
      </c>
      <c r="B7470" t="s">
        <v>3929</v>
      </c>
      <c r="C7470" s="1">
        <v>44901</v>
      </c>
      <c r="D7470" s="1">
        <v>44972</v>
      </c>
      <c r="E7470">
        <f t="shared" si="116"/>
        <v>2</v>
      </c>
      <c r="F7470" t="str">
        <f>VLOOKUP(B7470,campaign!$A$2:$B$18,2,FALSE)</f>
        <v>NonUSTravel</v>
      </c>
      <c r="G7470">
        <f>VLOOKUP(F7470,campaign!$B$2:$D$18,3,FALSE)</f>
        <v>66</v>
      </c>
    </row>
    <row r="7471" spans="1:7" x14ac:dyDescent="0.3">
      <c r="A7471" t="s">
        <v>3407</v>
      </c>
      <c r="B7471" t="s">
        <v>3929</v>
      </c>
      <c r="C7471" s="1">
        <v>44901</v>
      </c>
      <c r="D7471" s="1">
        <v>44991</v>
      </c>
      <c r="E7471">
        <f t="shared" si="116"/>
        <v>3</v>
      </c>
      <c r="F7471" t="str">
        <f>VLOOKUP(B7471,campaign!$A$2:$B$18,2,FALSE)</f>
        <v>NonUSTravel</v>
      </c>
      <c r="G7471">
        <f>VLOOKUP(F7471,campaign!$B$2:$D$18,3,FALSE)</f>
        <v>66</v>
      </c>
    </row>
    <row r="7472" spans="1:7" x14ac:dyDescent="0.3">
      <c r="A7472" t="s">
        <v>3407</v>
      </c>
      <c r="B7472" t="s">
        <v>3929</v>
      </c>
      <c r="C7472" s="1">
        <v>44901</v>
      </c>
      <c r="D7472" s="1">
        <v>45022</v>
      </c>
      <c r="E7472">
        <f t="shared" si="116"/>
        <v>4</v>
      </c>
      <c r="F7472" t="str">
        <f>VLOOKUP(B7472,campaign!$A$2:$B$18,2,FALSE)</f>
        <v>NonUSTravel</v>
      </c>
      <c r="G7472">
        <f>VLOOKUP(F7472,campaign!$B$2:$D$18,3,FALSE)</f>
        <v>66</v>
      </c>
    </row>
    <row r="7473" spans="1:7" x14ac:dyDescent="0.3">
      <c r="A7473" t="s">
        <v>3407</v>
      </c>
      <c r="B7473" t="s">
        <v>3929</v>
      </c>
      <c r="C7473" s="1">
        <v>44901</v>
      </c>
      <c r="D7473" s="1">
        <v>45063</v>
      </c>
      <c r="E7473">
        <f t="shared" si="116"/>
        <v>5</v>
      </c>
      <c r="F7473" t="str">
        <f>VLOOKUP(B7473,campaign!$A$2:$B$18,2,FALSE)</f>
        <v>NonUSTravel</v>
      </c>
      <c r="G7473">
        <f>VLOOKUP(F7473,campaign!$B$2:$D$18,3,FALSE)</f>
        <v>66</v>
      </c>
    </row>
    <row r="7474" spans="1:7" x14ac:dyDescent="0.3">
      <c r="A7474" t="s">
        <v>3407</v>
      </c>
      <c r="B7474" t="s">
        <v>3920</v>
      </c>
      <c r="C7474" s="1">
        <v>44974</v>
      </c>
      <c r="D7474" s="1">
        <v>44974</v>
      </c>
      <c r="E7474">
        <f t="shared" si="116"/>
        <v>0</v>
      </c>
      <c r="F7474" t="str">
        <f>VLOOKUP(B7474,campaign!$A$2:$B$18,2,FALSE)</f>
        <v>ChildrenInHH</v>
      </c>
      <c r="G7474">
        <f>VLOOKUP(F7474,campaign!$B$2:$D$18,3,FALSE)</f>
        <v>10</v>
      </c>
    </row>
    <row r="7475" spans="1:7" x14ac:dyDescent="0.3">
      <c r="A7475" t="s">
        <v>3407</v>
      </c>
      <c r="B7475" t="s">
        <v>3920</v>
      </c>
      <c r="C7475" s="1">
        <v>44974</v>
      </c>
      <c r="D7475" s="1">
        <v>45006</v>
      </c>
      <c r="E7475">
        <f t="shared" si="116"/>
        <v>1</v>
      </c>
      <c r="F7475" t="str">
        <f>VLOOKUP(B7475,campaign!$A$2:$B$18,2,FALSE)</f>
        <v>ChildrenInHH</v>
      </c>
      <c r="G7475">
        <f>VLOOKUP(F7475,campaign!$B$2:$D$18,3,FALSE)</f>
        <v>10</v>
      </c>
    </row>
    <row r="7476" spans="1:7" x14ac:dyDescent="0.3">
      <c r="A7476" t="s">
        <v>3407</v>
      </c>
      <c r="B7476" t="s">
        <v>3920</v>
      </c>
      <c r="C7476" s="1">
        <v>44974</v>
      </c>
      <c r="D7476" s="1">
        <v>45017</v>
      </c>
      <c r="E7476">
        <f t="shared" si="116"/>
        <v>1</v>
      </c>
      <c r="F7476" t="str">
        <f>VLOOKUP(B7476,campaign!$A$2:$B$18,2,FALSE)</f>
        <v>ChildrenInHH</v>
      </c>
      <c r="G7476">
        <f>VLOOKUP(F7476,campaign!$B$2:$D$18,3,FALSE)</f>
        <v>10</v>
      </c>
    </row>
    <row r="7477" spans="1:7" x14ac:dyDescent="0.3">
      <c r="A7477" t="s">
        <v>3407</v>
      </c>
      <c r="B7477" t="s">
        <v>3920</v>
      </c>
      <c r="C7477" s="1">
        <v>44974</v>
      </c>
      <c r="D7477" s="1">
        <v>45067</v>
      </c>
      <c r="E7477">
        <f t="shared" si="116"/>
        <v>3</v>
      </c>
      <c r="F7477" t="str">
        <f>VLOOKUP(B7477,campaign!$A$2:$B$18,2,FALSE)</f>
        <v>ChildrenInHH</v>
      </c>
      <c r="G7477">
        <f>VLOOKUP(F7477,campaign!$B$2:$D$18,3,FALSE)</f>
        <v>10</v>
      </c>
    </row>
    <row r="7478" spans="1:7" x14ac:dyDescent="0.3">
      <c r="A7478" t="s">
        <v>3408</v>
      </c>
      <c r="B7478" t="s">
        <v>3950</v>
      </c>
      <c r="C7478" s="1">
        <v>44621</v>
      </c>
      <c r="D7478" s="1">
        <v>44621</v>
      </c>
      <c r="E7478">
        <f t="shared" si="116"/>
        <v>0</v>
      </c>
      <c r="F7478" t="str">
        <f>VLOOKUP(B7478,campaign!$A$2:$B$18,2,FALSE)</f>
        <v>NotNewCellphoneUser</v>
      </c>
      <c r="G7478">
        <f>VLOOKUP(F7478,campaign!$B$2:$D$18,3,FALSE)</f>
        <v>28</v>
      </c>
    </row>
    <row r="7479" spans="1:7" x14ac:dyDescent="0.3">
      <c r="A7479" t="s">
        <v>3408</v>
      </c>
      <c r="B7479" t="s">
        <v>3950</v>
      </c>
      <c r="C7479" s="1">
        <v>44621</v>
      </c>
      <c r="D7479" s="1">
        <v>44657</v>
      </c>
      <c r="E7479">
        <f t="shared" si="116"/>
        <v>1</v>
      </c>
      <c r="F7479" t="str">
        <f>VLOOKUP(B7479,campaign!$A$2:$B$18,2,FALSE)</f>
        <v>NotNewCellphoneUser</v>
      </c>
      <c r="G7479">
        <f>VLOOKUP(F7479,campaign!$B$2:$D$18,3,FALSE)</f>
        <v>28</v>
      </c>
    </row>
    <row r="7480" spans="1:7" x14ac:dyDescent="0.3">
      <c r="A7480" t="s">
        <v>3408</v>
      </c>
      <c r="B7480" t="s">
        <v>3950</v>
      </c>
      <c r="C7480" s="1">
        <v>44621</v>
      </c>
      <c r="D7480" s="1">
        <v>44695</v>
      </c>
      <c r="E7480">
        <f t="shared" si="116"/>
        <v>2</v>
      </c>
      <c r="F7480" t="str">
        <f>VLOOKUP(B7480,campaign!$A$2:$B$18,2,FALSE)</f>
        <v>NotNewCellphoneUser</v>
      </c>
      <c r="G7480">
        <f>VLOOKUP(F7480,campaign!$B$2:$D$18,3,FALSE)</f>
        <v>28</v>
      </c>
    </row>
    <row r="7481" spans="1:7" x14ac:dyDescent="0.3">
      <c r="A7481" t="s">
        <v>3408</v>
      </c>
      <c r="B7481" t="s">
        <v>3950</v>
      </c>
      <c r="C7481" s="1">
        <v>44621</v>
      </c>
      <c r="D7481" s="1">
        <v>44713</v>
      </c>
      <c r="E7481">
        <f t="shared" si="116"/>
        <v>3</v>
      </c>
      <c r="F7481" t="str">
        <f>VLOOKUP(B7481,campaign!$A$2:$B$18,2,FALSE)</f>
        <v>NotNewCellphoneUser</v>
      </c>
      <c r="G7481">
        <f>VLOOKUP(F7481,campaign!$B$2:$D$18,3,FALSE)</f>
        <v>28</v>
      </c>
    </row>
    <row r="7482" spans="1:7" x14ac:dyDescent="0.3">
      <c r="A7482" t="s">
        <v>3408</v>
      </c>
      <c r="B7482" t="s">
        <v>3950</v>
      </c>
      <c r="C7482" s="1">
        <v>44621</v>
      </c>
      <c r="D7482" s="1">
        <v>44813</v>
      </c>
      <c r="E7482">
        <f t="shared" si="116"/>
        <v>6</v>
      </c>
      <c r="F7482" t="str">
        <f>VLOOKUP(B7482,campaign!$A$2:$B$18,2,FALSE)</f>
        <v>NotNewCellphoneUser</v>
      </c>
      <c r="G7482">
        <f>VLOOKUP(F7482,campaign!$B$2:$D$18,3,FALSE)</f>
        <v>28</v>
      </c>
    </row>
    <row r="7483" spans="1:7" x14ac:dyDescent="0.3">
      <c r="A7483" t="s">
        <v>3408</v>
      </c>
      <c r="B7483" t="s">
        <v>3950</v>
      </c>
      <c r="C7483" s="1">
        <v>44621</v>
      </c>
      <c r="D7483" s="1">
        <v>44843</v>
      </c>
      <c r="E7483">
        <f t="shared" si="116"/>
        <v>7</v>
      </c>
      <c r="F7483" t="str">
        <f>VLOOKUP(B7483,campaign!$A$2:$B$18,2,FALSE)</f>
        <v>NotNewCellphoneUser</v>
      </c>
      <c r="G7483">
        <f>VLOOKUP(F7483,campaign!$B$2:$D$18,3,FALSE)</f>
        <v>28</v>
      </c>
    </row>
    <row r="7484" spans="1:7" x14ac:dyDescent="0.3">
      <c r="A7484" t="s">
        <v>3408</v>
      </c>
      <c r="B7484" t="s">
        <v>3950</v>
      </c>
      <c r="C7484" s="1">
        <v>44621</v>
      </c>
      <c r="D7484" s="1">
        <v>44962</v>
      </c>
      <c r="E7484">
        <f t="shared" si="116"/>
        <v>11</v>
      </c>
      <c r="F7484" t="str">
        <f>VLOOKUP(B7484,campaign!$A$2:$B$18,2,FALSE)</f>
        <v>NotNewCellphoneUser</v>
      </c>
      <c r="G7484">
        <f>VLOOKUP(F7484,campaign!$B$2:$D$18,3,FALSE)</f>
        <v>28</v>
      </c>
    </row>
    <row r="7485" spans="1:7" x14ac:dyDescent="0.3">
      <c r="A7485" t="s">
        <v>3408</v>
      </c>
      <c r="B7485" t="s">
        <v>3950</v>
      </c>
      <c r="C7485" s="1">
        <v>44621</v>
      </c>
      <c r="D7485" s="1">
        <v>44994</v>
      </c>
      <c r="E7485">
        <f t="shared" si="116"/>
        <v>12</v>
      </c>
      <c r="F7485" t="str">
        <f>VLOOKUP(B7485,campaign!$A$2:$B$18,2,FALSE)</f>
        <v>NotNewCellphoneUser</v>
      </c>
      <c r="G7485">
        <f>VLOOKUP(F7485,campaign!$B$2:$D$18,3,FALSE)</f>
        <v>28</v>
      </c>
    </row>
    <row r="7486" spans="1:7" x14ac:dyDescent="0.3">
      <c r="A7486" t="s">
        <v>3408</v>
      </c>
      <c r="B7486" t="s">
        <v>3950</v>
      </c>
      <c r="C7486" s="1">
        <v>44621</v>
      </c>
      <c r="D7486" s="1">
        <v>45028</v>
      </c>
      <c r="E7486">
        <f t="shared" si="116"/>
        <v>13</v>
      </c>
      <c r="F7486" t="str">
        <f>VLOOKUP(B7486,campaign!$A$2:$B$18,2,FALSE)</f>
        <v>NotNewCellphoneUser</v>
      </c>
      <c r="G7486">
        <f>VLOOKUP(F7486,campaign!$B$2:$D$18,3,FALSE)</f>
        <v>28</v>
      </c>
    </row>
    <row r="7487" spans="1:7" x14ac:dyDescent="0.3">
      <c r="A7487" t="s">
        <v>3408</v>
      </c>
      <c r="B7487" t="s">
        <v>3922</v>
      </c>
      <c r="C7487" s="1">
        <v>44696</v>
      </c>
      <c r="D7487" s="1">
        <v>44696</v>
      </c>
      <c r="E7487">
        <f t="shared" si="116"/>
        <v>0</v>
      </c>
      <c r="F7487" t="str">
        <f>VLOOKUP(B7487,campaign!$A$2:$B$18,2,FALSE)</f>
        <v>HandsetWebCapable</v>
      </c>
      <c r="G7487">
        <f>VLOOKUP(F7487,campaign!$B$2:$D$18,3,FALSE)</f>
        <v>62</v>
      </c>
    </row>
    <row r="7488" spans="1:7" x14ac:dyDescent="0.3">
      <c r="A7488" t="s">
        <v>3408</v>
      </c>
      <c r="B7488" t="s">
        <v>3922</v>
      </c>
      <c r="C7488" s="1">
        <v>44696</v>
      </c>
      <c r="D7488" s="1">
        <v>44735</v>
      </c>
      <c r="E7488">
        <f t="shared" si="116"/>
        <v>1</v>
      </c>
      <c r="F7488" t="str">
        <f>VLOOKUP(B7488,campaign!$A$2:$B$18,2,FALSE)</f>
        <v>HandsetWebCapable</v>
      </c>
      <c r="G7488">
        <f>VLOOKUP(F7488,campaign!$B$2:$D$18,3,FALSE)</f>
        <v>62</v>
      </c>
    </row>
    <row r="7489" spans="1:7" x14ac:dyDescent="0.3">
      <c r="A7489" t="s">
        <v>3408</v>
      </c>
      <c r="B7489" t="s">
        <v>3922</v>
      </c>
      <c r="C7489" s="1">
        <v>44696</v>
      </c>
      <c r="D7489" s="1">
        <v>44767</v>
      </c>
      <c r="E7489">
        <f t="shared" si="116"/>
        <v>2</v>
      </c>
      <c r="F7489" t="str">
        <f>VLOOKUP(B7489,campaign!$A$2:$B$18,2,FALSE)</f>
        <v>HandsetWebCapable</v>
      </c>
      <c r="G7489">
        <f>VLOOKUP(F7489,campaign!$B$2:$D$18,3,FALSE)</f>
        <v>62</v>
      </c>
    </row>
    <row r="7490" spans="1:7" x14ac:dyDescent="0.3">
      <c r="A7490" t="s">
        <v>3408</v>
      </c>
      <c r="B7490" t="s">
        <v>3922</v>
      </c>
      <c r="C7490" s="1">
        <v>44696</v>
      </c>
      <c r="D7490" s="1">
        <v>44803</v>
      </c>
      <c r="E7490">
        <f t="shared" si="116"/>
        <v>3</v>
      </c>
      <c r="F7490" t="str">
        <f>VLOOKUP(B7490,campaign!$A$2:$B$18,2,FALSE)</f>
        <v>HandsetWebCapable</v>
      </c>
      <c r="G7490">
        <f>VLOOKUP(F7490,campaign!$B$2:$D$18,3,FALSE)</f>
        <v>62</v>
      </c>
    </row>
    <row r="7491" spans="1:7" x14ac:dyDescent="0.3">
      <c r="A7491" t="s">
        <v>3408</v>
      </c>
      <c r="B7491" t="s">
        <v>3922</v>
      </c>
      <c r="C7491" s="1">
        <v>44696</v>
      </c>
      <c r="D7491" s="1">
        <v>44822</v>
      </c>
      <c r="E7491">
        <f t="shared" ref="E7491:E7554" si="117">DATEDIF(C7491,D7491,"M")</f>
        <v>4</v>
      </c>
      <c r="F7491" t="str">
        <f>VLOOKUP(B7491,campaign!$A$2:$B$18,2,FALSE)</f>
        <v>HandsetWebCapable</v>
      </c>
      <c r="G7491">
        <f>VLOOKUP(F7491,campaign!$B$2:$D$18,3,FALSE)</f>
        <v>62</v>
      </c>
    </row>
    <row r="7492" spans="1:7" x14ac:dyDescent="0.3">
      <c r="A7492" t="s">
        <v>3408</v>
      </c>
      <c r="B7492" t="s">
        <v>3922</v>
      </c>
      <c r="C7492" s="1">
        <v>44696</v>
      </c>
      <c r="D7492" s="1">
        <v>44860</v>
      </c>
      <c r="E7492">
        <f t="shared" si="117"/>
        <v>5</v>
      </c>
      <c r="F7492" t="str">
        <f>VLOOKUP(B7492,campaign!$A$2:$B$18,2,FALSE)</f>
        <v>HandsetWebCapable</v>
      </c>
      <c r="G7492">
        <f>VLOOKUP(F7492,campaign!$B$2:$D$18,3,FALSE)</f>
        <v>62</v>
      </c>
    </row>
    <row r="7493" spans="1:7" x14ac:dyDescent="0.3">
      <c r="A7493" t="s">
        <v>3408</v>
      </c>
      <c r="B7493" t="s">
        <v>3922</v>
      </c>
      <c r="C7493" s="1">
        <v>44696</v>
      </c>
      <c r="D7493" s="1">
        <v>44885</v>
      </c>
      <c r="E7493">
        <f t="shared" si="117"/>
        <v>6</v>
      </c>
      <c r="F7493" t="str">
        <f>VLOOKUP(B7493,campaign!$A$2:$B$18,2,FALSE)</f>
        <v>HandsetWebCapable</v>
      </c>
      <c r="G7493">
        <f>VLOOKUP(F7493,campaign!$B$2:$D$18,3,FALSE)</f>
        <v>62</v>
      </c>
    </row>
    <row r="7494" spans="1:7" x14ac:dyDescent="0.3">
      <c r="A7494" t="s">
        <v>3408</v>
      </c>
      <c r="B7494" t="s">
        <v>3922</v>
      </c>
      <c r="C7494" s="1">
        <v>44696</v>
      </c>
      <c r="D7494" s="1">
        <v>44917</v>
      </c>
      <c r="E7494">
        <f t="shared" si="117"/>
        <v>7</v>
      </c>
      <c r="F7494" t="str">
        <f>VLOOKUP(B7494,campaign!$A$2:$B$18,2,FALSE)</f>
        <v>HandsetWebCapable</v>
      </c>
      <c r="G7494">
        <f>VLOOKUP(F7494,campaign!$B$2:$D$18,3,FALSE)</f>
        <v>62</v>
      </c>
    </row>
    <row r="7495" spans="1:7" x14ac:dyDescent="0.3">
      <c r="A7495" t="s">
        <v>3408</v>
      </c>
      <c r="B7495" t="s">
        <v>3922</v>
      </c>
      <c r="C7495" s="1">
        <v>44696</v>
      </c>
      <c r="D7495" s="1">
        <v>44942</v>
      </c>
      <c r="E7495">
        <f t="shared" si="117"/>
        <v>8</v>
      </c>
      <c r="F7495" t="str">
        <f>VLOOKUP(B7495,campaign!$A$2:$B$18,2,FALSE)</f>
        <v>HandsetWebCapable</v>
      </c>
      <c r="G7495">
        <f>VLOOKUP(F7495,campaign!$B$2:$D$18,3,FALSE)</f>
        <v>62</v>
      </c>
    </row>
    <row r="7496" spans="1:7" x14ac:dyDescent="0.3">
      <c r="A7496" t="s">
        <v>3408</v>
      </c>
      <c r="B7496" t="s">
        <v>3922</v>
      </c>
      <c r="C7496" s="1">
        <v>44696</v>
      </c>
      <c r="D7496" s="1">
        <v>44984</v>
      </c>
      <c r="E7496">
        <f t="shared" si="117"/>
        <v>9</v>
      </c>
      <c r="F7496" t="str">
        <f>VLOOKUP(B7496,campaign!$A$2:$B$18,2,FALSE)</f>
        <v>HandsetWebCapable</v>
      </c>
      <c r="G7496">
        <f>VLOOKUP(F7496,campaign!$B$2:$D$18,3,FALSE)</f>
        <v>62</v>
      </c>
    </row>
    <row r="7497" spans="1:7" x14ac:dyDescent="0.3">
      <c r="A7497" t="s">
        <v>3408</v>
      </c>
      <c r="B7497" t="s">
        <v>3922</v>
      </c>
      <c r="C7497" s="1">
        <v>44696</v>
      </c>
      <c r="D7497" s="1">
        <v>45004</v>
      </c>
      <c r="E7497">
        <f t="shared" si="117"/>
        <v>10</v>
      </c>
      <c r="F7497" t="str">
        <f>VLOOKUP(B7497,campaign!$A$2:$B$18,2,FALSE)</f>
        <v>HandsetWebCapable</v>
      </c>
      <c r="G7497">
        <f>VLOOKUP(F7497,campaign!$B$2:$D$18,3,FALSE)</f>
        <v>62</v>
      </c>
    </row>
    <row r="7498" spans="1:7" x14ac:dyDescent="0.3">
      <c r="A7498" t="s">
        <v>3408</v>
      </c>
      <c r="B7498" t="s">
        <v>3922</v>
      </c>
      <c r="C7498" s="1">
        <v>44696</v>
      </c>
      <c r="D7498" s="1">
        <v>45031</v>
      </c>
      <c r="E7498">
        <f t="shared" si="117"/>
        <v>11</v>
      </c>
      <c r="F7498" t="str">
        <f>VLOOKUP(B7498,campaign!$A$2:$B$18,2,FALSE)</f>
        <v>HandsetWebCapable</v>
      </c>
      <c r="G7498">
        <f>VLOOKUP(F7498,campaign!$B$2:$D$18,3,FALSE)</f>
        <v>62</v>
      </c>
    </row>
    <row r="7499" spans="1:7" x14ac:dyDescent="0.3">
      <c r="A7499" t="s">
        <v>3408</v>
      </c>
      <c r="B7499" t="s">
        <v>3922</v>
      </c>
      <c r="C7499" s="1">
        <v>44696</v>
      </c>
      <c r="D7499" s="1">
        <v>45067</v>
      </c>
      <c r="E7499">
        <f t="shared" si="117"/>
        <v>12</v>
      </c>
      <c r="F7499" t="str">
        <f>VLOOKUP(B7499,campaign!$A$2:$B$18,2,FALSE)</f>
        <v>HandsetWebCapable</v>
      </c>
      <c r="G7499">
        <f>VLOOKUP(F7499,campaign!$B$2:$D$18,3,FALSE)</f>
        <v>62</v>
      </c>
    </row>
    <row r="7500" spans="1:7" x14ac:dyDescent="0.3">
      <c r="A7500" t="s">
        <v>3409</v>
      </c>
      <c r="B7500" t="s">
        <v>3950</v>
      </c>
      <c r="C7500" s="1">
        <v>44712</v>
      </c>
      <c r="D7500" s="1">
        <v>44712</v>
      </c>
      <c r="E7500">
        <f t="shared" si="117"/>
        <v>0</v>
      </c>
      <c r="F7500" t="str">
        <f>VLOOKUP(B7500,campaign!$A$2:$B$18,2,FALSE)</f>
        <v>NotNewCellphoneUser</v>
      </c>
      <c r="G7500">
        <f>VLOOKUP(F7500,campaign!$B$2:$D$18,3,FALSE)</f>
        <v>28</v>
      </c>
    </row>
    <row r="7501" spans="1:7" x14ac:dyDescent="0.3">
      <c r="A7501" t="s">
        <v>3409</v>
      </c>
      <c r="B7501" t="s">
        <v>3950</v>
      </c>
      <c r="C7501" s="1">
        <v>44712</v>
      </c>
      <c r="D7501" s="1">
        <v>44773</v>
      </c>
      <c r="E7501">
        <f t="shared" si="117"/>
        <v>2</v>
      </c>
      <c r="F7501" t="str">
        <f>VLOOKUP(B7501,campaign!$A$2:$B$18,2,FALSE)</f>
        <v>NotNewCellphoneUser</v>
      </c>
      <c r="G7501">
        <f>VLOOKUP(F7501,campaign!$B$2:$D$18,3,FALSE)</f>
        <v>28</v>
      </c>
    </row>
    <row r="7502" spans="1:7" x14ac:dyDescent="0.3">
      <c r="A7502" t="s">
        <v>3409</v>
      </c>
      <c r="B7502" t="s">
        <v>3950</v>
      </c>
      <c r="C7502" s="1">
        <v>44712</v>
      </c>
      <c r="D7502" s="1">
        <v>44776</v>
      </c>
      <c r="E7502">
        <f t="shared" si="117"/>
        <v>2</v>
      </c>
      <c r="F7502" t="str">
        <f>VLOOKUP(B7502,campaign!$A$2:$B$18,2,FALSE)</f>
        <v>NotNewCellphoneUser</v>
      </c>
      <c r="G7502">
        <f>VLOOKUP(F7502,campaign!$B$2:$D$18,3,FALSE)</f>
        <v>28</v>
      </c>
    </row>
    <row r="7503" spans="1:7" x14ac:dyDescent="0.3">
      <c r="A7503" t="s">
        <v>3409</v>
      </c>
      <c r="B7503" t="s">
        <v>3950</v>
      </c>
      <c r="C7503" s="1">
        <v>44712</v>
      </c>
      <c r="D7503" s="1">
        <v>44817</v>
      </c>
      <c r="E7503">
        <f t="shared" si="117"/>
        <v>3</v>
      </c>
      <c r="F7503" t="str">
        <f>VLOOKUP(B7503,campaign!$A$2:$B$18,2,FALSE)</f>
        <v>NotNewCellphoneUser</v>
      </c>
      <c r="G7503">
        <f>VLOOKUP(F7503,campaign!$B$2:$D$18,3,FALSE)</f>
        <v>28</v>
      </c>
    </row>
    <row r="7504" spans="1:7" x14ac:dyDescent="0.3">
      <c r="A7504" t="s">
        <v>3409</v>
      </c>
      <c r="B7504" t="s">
        <v>3950</v>
      </c>
      <c r="C7504" s="1">
        <v>44712</v>
      </c>
      <c r="D7504" s="1">
        <v>44843</v>
      </c>
      <c r="E7504">
        <f t="shared" si="117"/>
        <v>4</v>
      </c>
      <c r="F7504" t="str">
        <f>VLOOKUP(B7504,campaign!$A$2:$B$18,2,FALSE)</f>
        <v>NotNewCellphoneUser</v>
      </c>
      <c r="G7504">
        <f>VLOOKUP(F7504,campaign!$B$2:$D$18,3,FALSE)</f>
        <v>28</v>
      </c>
    </row>
    <row r="7505" spans="1:7" x14ac:dyDescent="0.3">
      <c r="A7505" t="s">
        <v>3409</v>
      </c>
      <c r="B7505" t="s">
        <v>3950</v>
      </c>
      <c r="C7505" s="1">
        <v>44712</v>
      </c>
      <c r="D7505" s="1">
        <v>44902</v>
      </c>
      <c r="E7505">
        <f t="shared" si="117"/>
        <v>6</v>
      </c>
      <c r="F7505" t="str">
        <f>VLOOKUP(B7505,campaign!$A$2:$B$18,2,FALSE)</f>
        <v>NotNewCellphoneUser</v>
      </c>
      <c r="G7505">
        <f>VLOOKUP(F7505,campaign!$B$2:$D$18,3,FALSE)</f>
        <v>28</v>
      </c>
    </row>
    <row r="7506" spans="1:7" x14ac:dyDescent="0.3">
      <c r="A7506" t="s">
        <v>3409</v>
      </c>
      <c r="B7506" t="s">
        <v>3950</v>
      </c>
      <c r="C7506" s="1">
        <v>44712</v>
      </c>
      <c r="D7506" s="1">
        <v>44957</v>
      </c>
      <c r="E7506">
        <f t="shared" si="117"/>
        <v>8</v>
      </c>
      <c r="F7506" t="str">
        <f>VLOOKUP(B7506,campaign!$A$2:$B$18,2,FALSE)</f>
        <v>NotNewCellphoneUser</v>
      </c>
      <c r="G7506">
        <f>VLOOKUP(F7506,campaign!$B$2:$D$18,3,FALSE)</f>
        <v>28</v>
      </c>
    </row>
    <row r="7507" spans="1:7" x14ac:dyDescent="0.3">
      <c r="A7507" t="s">
        <v>3409</v>
      </c>
      <c r="B7507" t="s">
        <v>3950</v>
      </c>
      <c r="C7507" s="1">
        <v>44712</v>
      </c>
      <c r="D7507" s="1">
        <v>44960</v>
      </c>
      <c r="E7507">
        <f t="shared" si="117"/>
        <v>8</v>
      </c>
      <c r="F7507" t="str">
        <f>VLOOKUP(B7507,campaign!$A$2:$B$18,2,FALSE)</f>
        <v>NotNewCellphoneUser</v>
      </c>
      <c r="G7507">
        <f>VLOOKUP(F7507,campaign!$B$2:$D$18,3,FALSE)</f>
        <v>28</v>
      </c>
    </row>
    <row r="7508" spans="1:7" x14ac:dyDescent="0.3">
      <c r="A7508" t="s">
        <v>3409</v>
      </c>
      <c r="B7508" t="s">
        <v>3950</v>
      </c>
      <c r="C7508" s="1">
        <v>44712</v>
      </c>
      <c r="D7508" s="1">
        <v>44990</v>
      </c>
      <c r="E7508">
        <f t="shared" si="117"/>
        <v>9</v>
      </c>
      <c r="F7508" t="str">
        <f>VLOOKUP(B7508,campaign!$A$2:$B$18,2,FALSE)</f>
        <v>NotNewCellphoneUser</v>
      </c>
      <c r="G7508">
        <f>VLOOKUP(F7508,campaign!$B$2:$D$18,3,FALSE)</f>
        <v>28</v>
      </c>
    </row>
    <row r="7509" spans="1:7" x14ac:dyDescent="0.3">
      <c r="A7509" t="s">
        <v>3409</v>
      </c>
      <c r="B7509" t="s">
        <v>3950</v>
      </c>
      <c r="C7509" s="1">
        <v>44712</v>
      </c>
      <c r="D7509" s="1">
        <v>45025</v>
      </c>
      <c r="E7509">
        <f t="shared" si="117"/>
        <v>10</v>
      </c>
      <c r="F7509" t="str">
        <f>VLOOKUP(B7509,campaign!$A$2:$B$18,2,FALSE)</f>
        <v>NotNewCellphoneUser</v>
      </c>
      <c r="G7509">
        <f>VLOOKUP(F7509,campaign!$B$2:$D$18,3,FALSE)</f>
        <v>28</v>
      </c>
    </row>
    <row r="7510" spans="1:7" x14ac:dyDescent="0.3">
      <c r="A7510" t="s">
        <v>3409</v>
      </c>
      <c r="B7510" t="s">
        <v>3950</v>
      </c>
      <c r="C7510" s="1">
        <v>44712</v>
      </c>
      <c r="D7510" s="1">
        <v>45048</v>
      </c>
      <c r="E7510">
        <f t="shared" si="117"/>
        <v>11</v>
      </c>
      <c r="F7510" t="str">
        <f>VLOOKUP(B7510,campaign!$A$2:$B$18,2,FALSE)</f>
        <v>NotNewCellphoneUser</v>
      </c>
      <c r="G7510">
        <f>VLOOKUP(F7510,campaign!$B$2:$D$18,3,FALSE)</f>
        <v>28</v>
      </c>
    </row>
    <row r="7511" spans="1:7" x14ac:dyDescent="0.3">
      <c r="A7511" t="s">
        <v>3409</v>
      </c>
      <c r="B7511" t="s">
        <v>3947</v>
      </c>
      <c r="C7511" s="1">
        <v>44857</v>
      </c>
      <c r="D7511" s="1">
        <v>44857</v>
      </c>
      <c r="E7511">
        <f t="shared" si="117"/>
        <v>0</v>
      </c>
      <c r="F7511" t="str">
        <f>VLOOKUP(B7511,campaign!$A$2:$B$18,2,FALSE)</f>
        <v>OwnsComputer</v>
      </c>
      <c r="G7511">
        <f>VLOOKUP(F7511,campaign!$B$2:$D$18,3,FALSE)</f>
        <v>62</v>
      </c>
    </row>
    <row r="7512" spans="1:7" x14ac:dyDescent="0.3">
      <c r="A7512" t="s">
        <v>3409</v>
      </c>
      <c r="B7512" t="s">
        <v>3947</v>
      </c>
      <c r="C7512" s="1">
        <v>44857</v>
      </c>
      <c r="D7512" s="1">
        <v>44893</v>
      </c>
      <c r="E7512">
        <f t="shared" si="117"/>
        <v>1</v>
      </c>
      <c r="F7512" t="str">
        <f>VLOOKUP(B7512,campaign!$A$2:$B$18,2,FALSE)</f>
        <v>OwnsComputer</v>
      </c>
      <c r="G7512">
        <f>VLOOKUP(F7512,campaign!$B$2:$D$18,3,FALSE)</f>
        <v>62</v>
      </c>
    </row>
    <row r="7513" spans="1:7" x14ac:dyDescent="0.3">
      <c r="A7513" t="s">
        <v>3409</v>
      </c>
      <c r="B7513" t="s">
        <v>3947</v>
      </c>
      <c r="C7513" s="1">
        <v>44857</v>
      </c>
      <c r="D7513" s="1">
        <v>44899</v>
      </c>
      <c r="E7513">
        <f t="shared" si="117"/>
        <v>1</v>
      </c>
      <c r="F7513" t="str">
        <f>VLOOKUP(B7513,campaign!$A$2:$B$18,2,FALSE)</f>
        <v>OwnsComputer</v>
      </c>
      <c r="G7513">
        <f>VLOOKUP(F7513,campaign!$B$2:$D$18,3,FALSE)</f>
        <v>62</v>
      </c>
    </row>
    <row r="7514" spans="1:7" x14ac:dyDescent="0.3">
      <c r="A7514" t="s">
        <v>3409</v>
      </c>
      <c r="B7514" t="s">
        <v>3947</v>
      </c>
      <c r="C7514" s="1">
        <v>44857</v>
      </c>
      <c r="D7514" s="1">
        <v>44933</v>
      </c>
      <c r="E7514">
        <f t="shared" si="117"/>
        <v>2</v>
      </c>
      <c r="F7514" t="str">
        <f>VLOOKUP(B7514,campaign!$A$2:$B$18,2,FALSE)</f>
        <v>OwnsComputer</v>
      </c>
      <c r="G7514">
        <f>VLOOKUP(F7514,campaign!$B$2:$D$18,3,FALSE)</f>
        <v>62</v>
      </c>
    </row>
    <row r="7515" spans="1:7" x14ac:dyDescent="0.3">
      <c r="A7515" t="s">
        <v>3409</v>
      </c>
      <c r="B7515" t="s">
        <v>3947</v>
      </c>
      <c r="C7515" s="1">
        <v>44857</v>
      </c>
      <c r="D7515" s="1">
        <v>44959</v>
      </c>
      <c r="E7515">
        <f t="shared" si="117"/>
        <v>3</v>
      </c>
      <c r="F7515" t="str">
        <f>VLOOKUP(B7515,campaign!$A$2:$B$18,2,FALSE)</f>
        <v>OwnsComputer</v>
      </c>
      <c r="G7515">
        <f>VLOOKUP(F7515,campaign!$B$2:$D$18,3,FALSE)</f>
        <v>62</v>
      </c>
    </row>
    <row r="7516" spans="1:7" x14ac:dyDescent="0.3">
      <c r="A7516" t="s">
        <v>3409</v>
      </c>
      <c r="B7516" t="s">
        <v>3947</v>
      </c>
      <c r="C7516" s="1">
        <v>44857</v>
      </c>
      <c r="D7516" s="1">
        <v>45011</v>
      </c>
      <c r="E7516">
        <f t="shared" si="117"/>
        <v>5</v>
      </c>
      <c r="F7516" t="str">
        <f>VLOOKUP(B7516,campaign!$A$2:$B$18,2,FALSE)</f>
        <v>OwnsComputer</v>
      </c>
      <c r="G7516">
        <f>VLOOKUP(F7516,campaign!$B$2:$D$18,3,FALSE)</f>
        <v>62</v>
      </c>
    </row>
    <row r="7517" spans="1:7" x14ac:dyDescent="0.3">
      <c r="A7517" t="s">
        <v>3409</v>
      </c>
      <c r="B7517" t="s">
        <v>3947</v>
      </c>
      <c r="C7517" s="1">
        <v>44857</v>
      </c>
      <c r="D7517" s="1">
        <v>45041</v>
      </c>
      <c r="E7517">
        <f t="shared" si="117"/>
        <v>6</v>
      </c>
      <c r="F7517" t="str">
        <f>VLOOKUP(B7517,campaign!$A$2:$B$18,2,FALSE)</f>
        <v>OwnsComputer</v>
      </c>
      <c r="G7517">
        <f>VLOOKUP(F7517,campaign!$B$2:$D$18,3,FALSE)</f>
        <v>62</v>
      </c>
    </row>
    <row r="7518" spans="1:7" x14ac:dyDescent="0.3">
      <c r="A7518" t="s">
        <v>3409</v>
      </c>
      <c r="B7518" t="s">
        <v>3947</v>
      </c>
      <c r="C7518" s="1">
        <v>44857</v>
      </c>
      <c r="D7518" s="1">
        <v>45052</v>
      </c>
      <c r="E7518">
        <f t="shared" si="117"/>
        <v>6</v>
      </c>
      <c r="F7518" t="str">
        <f>VLOOKUP(B7518,campaign!$A$2:$B$18,2,FALSE)</f>
        <v>OwnsComputer</v>
      </c>
      <c r="G7518">
        <f>VLOOKUP(F7518,campaign!$B$2:$D$18,3,FALSE)</f>
        <v>62</v>
      </c>
    </row>
    <row r="7519" spans="1:7" x14ac:dyDescent="0.3">
      <c r="A7519" t="s">
        <v>3410</v>
      </c>
      <c r="B7519" t="s">
        <v>3947</v>
      </c>
      <c r="C7519" s="1">
        <v>44783</v>
      </c>
      <c r="D7519" s="1">
        <v>44783</v>
      </c>
      <c r="E7519">
        <f t="shared" si="117"/>
        <v>0</v>
      </c>
      <c r="F7519" t="str">
        <f>VLOOKUP(B7519,campaign!$A$2:$B$18,2,FALSE)</f>
        <v>OwnsComputer</v>
      </c>
      <c r="G7519">
        <f>VLOOKUP(F7519,campaign!$B$2:$D$18,3,FALSE)</f>
        <v>62</v>
      </c>
    </row>
    <row r="7520" spans="1:7" x14ac:dyDescent="0.3">
      <c r="A7520" t="s">
        <v>3410</v>
      </c>
      <c r="B7520" t="s">
        <v>3947</v>
      </c>
      <c r="C7520" s="1">
        <v>44783</v>
      </c>
      <c r="D7520" s="1">
        <v>44828</v>
      </c>
      <c r="E7520">
        <f t="shared" si="117"/>
        <v>1</v>
      </c>
      <c r="F7520" t="str">
        <f>VLOOKUP(B7520,campaign!$A$2:$B$18,2,FALSE)</f>
        <v>OwnsComputer</v>
      </c>
      <c r="G7520">
        <f>VLOOKUP(F7520,campaign!$B$2:$D$18,3,FALSE)</f>
        <v>62</v>
      </c>
    </row>
    <row r="7521" spans="1:7" x14ac:dyDescent="0.3">
      <c r="A7521" t="s">
        <v>3410</v>
      </c>
      <c r="B7521" t="s">
        <v>3947</v>
      </c>
      <c r="C7521" s="1">
        <v>44783</v>
      </c>
      <c r="D7521" s="1">
        <v>44844</v>
      </c>
      <c r="E7521">
        <f t="shared" si="117"/>
        <v>2</v>
      </c>
      <c r="F7521" t="str">
        <f>VLOOKUP(B7521,campaign!$A$2:$B$18,2,FALSE)</f>
        <v>OwnsComputer</v>
      </c>
      <c r="G7521">
        <f>VLOOKUP(F7521,campaign!$B$2:$D$18,3,FALSE)</f>
        <v>62</v>
      </c>
    </row>
    <row r="7522" spans="1:7" x14ac:dyDescent="0.3">
      <c r="A7522" t="s">
        <v>3410</v>
      </c>
      <c r="B7522" t="s">
        <v>3947</v>
      </c>
      <c r="C7522" s="1">
        <v>44783</v>
      </c>
      <c r="D7522" s="1">
        <v>44885</v>
      </c>
      <c r="E7522">
        <f t="shared" si="117"/>
        <v>3</v>
      </c>
      <c r="F7522" t="str">
        <f>VLOOKUP(B7522,campaign!$A$2:$B$18,2,FALSE)</f>
        <v>OwnsComputer</v>
      </c>
      <c r="G7522">
        <f>VLOOKUP(F7522,campaign!$B$2:$D$18,3,FALSE)</f>
        <v>62</v>
      </c>
    </row>
    <row r="7523" spans="1:7" x14ac:dyDescent="0.3">
      <c r="A7523" t="s">
        <v>3410</v>
      </c>
      <c r="B7523" t="s">
        <v>3947</v>
      </c>
      <c r="C7523" s="1">
        <v>44783</v>
      </c>
      <c r="D7523" s="1">
        <v>44915</v>
      </c>
      <c r="E7523">
        <f t="shared" si="117"/>
        <v>4</v>
      </c>
      <c r="F7523" t="str">
        <f>VLOOKUP(B7523,campaign!$A$2:$B$18,2,FALSE)</f>
        <v>OwnsComputer</v>
      </c>
      <c r="G7523">
        <f>VLOOKUP(F7523,campaign!$B$2:$D$18,3,FALSE)</f>
        <v>62</v>
      </c>
    </row>
    <row r="7524" spans="1:7" x14ac:dyDescent="0.3">
      <c r="A7524" t="s">
        <v>3410</v>
      </c>
      <c r="B7524" t="s">
        <v>3947</v>
      </c>
      <c r="C7524" s="1">
        <v>44783</v>
      </c>
      <c r="D7524" s="1">
        <v>44939</v>
      </c>
      <c r="E7524">
        <f t="shared" si="117"/>
        <v>5</v>
      </c>
      <c r="F7524" t="str">
        <f>VLOOKUP(B7524,campaign!$A$2:$B$18,2,FALSE)</f>
        <v>OwnsComputer</v>
      </c>
      <c r="G7524">
        <f>VLOOKUP(F7524,campaign!$B$2:$D$18,3,FALSE)</f>
        <v>62</v>
      </c>
    </row>
    <row r="7525" spans="1:7" x14ac:dyDescent="0.3">
      <c r="A7525" t="s">
        <v>3410</v>
      </c>
      <c r="B7525" t="s">
        <v>3947</v>
      </c>
      <c r="C7525" s="1">
        <v>44783</v>
      </c>
      <c r="D7525" s="1">
        <v>44971</v>
      </c>
      <c r="E7525">
        <f t="shared" si="117"/>
        <v>6</v>
      </c>
      <c r="F7525" t="str">
        <f>VLOOKUP(B7525,campaign!$A$2:$B$18,2,FALSE)</f>
        <v>OwnsComputer</v>
      </c>
      <c r="G7525">
        <f>VLOOKUP(F7525,campaign!$B$2:$D$18,3,FALSE)</f>
        <v>62</v>
      </c>
    </row>
    <row r="7526" spans="1:7" x14ac:dyDescent="0.3">
      <c r="A7526" t="s">
        <v>3410</v>
      </c>
      <c r="B7526" t="s">
        <v>3947</v>
      </c>
      <c r="C7526" s="1">
        <v>44783</v>
      </c>
      <c r="D7526" s="1">
        <v>45030</v>
      </c>
      <c r="E7526">
        <f t="shared" si="117"/>
        <v>8</v>
      </c>
      <c r="F7526" t="str">
        <f>VLOOKUP(B7526,campaign!$A$2:$B$18,2,FALSE)</f>
        <v>OwnsComputer</v>
      </c>
      <c r="G7526">
        <f>VLOOKUP(F7526,campaign!$B$2:$D$18,3,FALSE)</f>
        <v>62</v>
      </c>
    </row>
    <row r="7527" spans="1:7" x14ac:dyDescent="0.3">
      <c r="A7527" t="s">
        <v>3410</v>
      </c>
      <c r="B7527" t="s">
        <v>3947</v>
      </c>
      <c r="C7527" s="1">
        <v>44783</v>
      </c>
      <c r="D7527" s="1">
        <v>45057</v>
      </c>
      <c r="E7527">
        <f t="shared" si="117"/>
        <v>9</v>
      </c>
      <c r="F7527" t="str">
        <f>VLOOKUP(B7527,campaign!$A$2:$B$18,2,FALSE)</f>
        <v>OwnsComputer</v>
      </c>
      <c r="G7527">
        <f>VLOOKUP(F7527,campaign!$B$2:$D$18,3,FALSE)</f>
        <v>62</v>
      </c>
    </row>
    <row r="7528" spans="1:7" x14ac:dyDescent="0.3">
      <c r="A7528" t="s">
        <v>3410</v>
      </c>
      <c r="B7528" t="s">
        <v>3951</v>
      </c>
      <c r="C7528" s="1">
        <v>44799</v>
      </c>
      <c r="D7528" s="1">
        <v>44799</v>
      </c>
      <c r="E7528">
        <f t="shared" si="117"/>
        <v>0</v>
      </c>
      <c r="F7528" t="str">
        <f>VLOOKUP(B7528,campaign!$A$2:$B$18,2,FALSE)</f>
        <v>OwnsMotorcycle</v>
      </c>
      <c r="G7528">
        <f>VLOOKUP(F7528,campaign!$B$2:$D$18,3,FALSE)</f>
        <v>14</v>
      </c>
    </row>
    <row r="7529" spans="1:7" x14ac:dyDescent="0.3">
      <c r="A7529" t="s">
        <v>3410</v>
      </c>
      <c r="B7529" t="s">
        <v>3951</v>
      </c>
      <c r="C7529" s="1">
        <v>44799</v>
      </c>
      <c r="D7529" s="1">
        <v>44843</v>
      </c>
      <c r="E7529">
        <f t="shared" si="117"/>
        <v>1</v>
      </c>
      <c r="F7529" t="str">
        <f>VLOOKUP(B7529,campaign!$A$2:$B$18,2,FALSE)</f>
        <v>OwnsMotorcycle</v>
      </c>
      <c r="G7529">
        <f>VLOOKUP(F7529,campaign!$B$2:$D$18,3,FALSE)</f>
        <v>14</v>
      </c>
    </row>
    <row r="7530" spans="1:7" x14ac:dyDescent="0.3">
      <c r="A7530" t="s">
        <v>3410</v>
      </c>
      <c r="B7530" t="s">
        <v>3951</v>
      </c>
      <c r="C7530" s="1">
        <v>44799</v>
      </c>
      <c r="D7530" s="1">
        <v>44875</v>
      </c>
      <c r="E7530">
        <f t="shared" si="117"/>
        <v>2</v>
      </c>
      <c r="F7530" t="str">
        <f>VLOOKUP(B7530,campaign!$A$2:$B$18,2,FALSE)</f>
        <v>OwnsMotorcycle</v>
      </c>
      <c r="G7530">
        <f>VLOOKUP(F7530,campaign!$B$2:$D$18,3,FALSE)</f>
        <v>14</v>
      </c>
    </row>
    <row r="7531" spans="1:7" x14ac:dyDescent="0.3">
      <c r="A7531" t="s">
        <v>3410</v>
      </c>
      <c r="B7531" t="s">
        <v>3951</v>
      </c>
      <c r="C7531" s="1">
        <v>44799</v>
      </c>
      <c r="D7531" s="1">
        <v>44905</v>
      </c>
      <c r="E7531">
        <f t="shared" si="117"/>
        <v>3</v>
      </c>
      <c r="F7531" t="str">
        <f>VLOOKUP(B7531,campaign!$A$2:$B$18,2,FALSE)</f>
        <v>OwnsMotorcycle</v>
      </c>
      <c r="G7531">
        <f>VLOOKUP(F7531,campaign!$B$2:$D$18,3,FALSE)</f>
        <v>14</v>
      </c>
    </row>
    <row r="7532" spans="1:7" x14ac:dyDescent="0.3">
      <c r="A7532" t="s">
        <v>3410</v>
      </c>
      <c r="B7532" t="s">
        <v>3951</v>
      </c>
      <c r="C7532" s="1">
        <v>44799</v>
      </c>
      <c r="D7532" s="1">
        <v>44936</v>
      </c>
      <c r="E7532">
        <f t="shared" si="117"/>
        <v>4</v>
      </c>
      <c r="F7532" t="str">
        <f>VLOOKUP(B7532,campaign!$A$2:$B$18,2,FALSE)</f>
        <v>OwnsMotorcycle</v>
      </c>
      <c r="G7532">
        <f>VLOOKUP(F7532,campaign!$B$2:$D$18,3,FALSE)</f>
        <v>14</v>
      </c>
    </row>
    <row r="7533" spans="1:7" x14ac:dyDescent="0.3">
      <c r="A7533" t="s">
        <v>3410</v>
      </c>
      <c r="B7533" t="s">
        <v>3951</v>
      </c>
      <c r="C7533" s="1">
        <v>44799</v>
      </c>
      <c r="D7533" s="1">
        <v>44984</v>
      </c>
      <c r="E7533">
        <f t="shared" si="117"/>
        <v>6</v>
      </c>
      <c r="F7533" t="str">
        <f>VLOOKUP(B7533,campaign!$A$2:$B$18,2,FALSE)</f>
        <v>OwnsMotorcycle</v>
      </c>
      <c r="G7533">
        <f>VLOOKUP(F7533,campaign!$B$2:$D$18,3,FALSE)</f>
        <v>14</v>
      </c>
    </row>
    <row r="7534" spans="1:7" x14ac:dyDescent="0.3">
      <c r="A7534" t="s">
        <v>3410</v>
      </c>
      <c r="B7534" t="s">
        <v>3951</v>
      </c>
      <c r="C7534" s="1">
        <v>44799</v>
      </c>
      <c r="D7534" s="1">
        <v>44989</v>
      </c>
      <c r="E7534">
        <f t="shared" si="117"/>
        <v>6</v>
      </c>
      <c r="F7534" t="str">
        <f>VLOOKUP(B7534,campaign!$A$2:$B$18,2,FALSE)</f>
        <v>OwnsMotorcycle</v>
      </c>
      <c r="G7534">
        <f>VLOOKUP(F7534,campaign!$B$2:$D$18,3,FALSE)</f>
        <v>14</v>
      </c>
    </row>
    <row r="7535" spans="1:7" x14ac:dyDescent="0.3">
      <c r="A7535" t="s">
        <v>3410</v>
      </c>
      <c r="B7535" t="s">
        <v>3951</v>
      </c>
      <c r="C7535" s="1">
        <v>44799</v>
      </c>
      <c r="D7535" s="1">
        <v>45026</v>
      </c>
      <c r="E7535">
        <f t="shared" si="117"/>
        <v>7</v>
      </c>
      <c r="F7535" t="str">
        <f>VLOOKUP(B7535,campaign!$A$2:$B$18,2,FALSE)</f>
        <v>OwnsMotorcycle</v>
      </c>
      <c r="G7535">
        <f>VLOOKUP(F7535,campaign!$B$2:$D$18,3,FALSE)</f>
        <v>14</v>
      </c>
    </row>
    <row r="7536" spans="1:7" x14ac:dyDescent="0.3">
      <c r="A7536" t="s">
        <v>3410</v>
      </c>
      <c r="B7536" t="s">
        <v>3951</v>
      </c>
      <c r="C7536" s="1">
        <v>44799</v>
      </c>
      <c r="D7536" s="1">
        <v>45054</v>
      </c>
      <c r="E7536">
        <f t="shared" si="117"/>
        <v>8</v>
      </c>
      <c r="F7536" t="str">
        <f>VLOOKUP(B7536,campaign!$A$2:$B$18,2,FALSE)</f>
        <v>OwnsMotorcycle</v>
      </c>
      <c r="G7536">
        <f>VLOOKUP(F7536,campaign!$B$2:$D$18,3,FALSE)</f>
        <v>14</v>
      </c>
    </row>
    <row r="7537" spans="1:7" x14ac:dyDescent="0.3">
      <c r="A7537" t="s">
        <v>3410</v>
      </c>
      <c r="B7537" t="s">
        <v>3951</v>
      </c>
      <c r="C7537" s="1">
        <v>44799</v>
      </c>
      <c r="D7537" s="1">
        <v>45083</v>
      </c>
      <c r="E7537">
        <f t="shared" si="117"/>
        <v>9</v>
      </c>
      <c r="F7537" t="str">
        <f>VLOOKUP(B7537,campaign!$A$2:$B$18,2,FALSE)</f>
        <v>OwnsMotorcycle</v>
      </c>
      <c r="G7537">
        <f>VLOOKUP(F7537,campaign!$B$2:$D$18,3,FALSE)</f>
        <v>14</v>
      </c>
    </row>
    <row r="7538" spans="1:7" x14ac:dyDescent="0.3">
      <c r="A7538" t="s">
        <v>3411</v>
      </c>
      <c r="B7538" t="s">
        <v>3920</v>
      </c>
      <c r="C7538" s="1">
        <v>44872</v>
      </c>
      <c r="D7538" s="1">
        <v>44872</v>
      </c>
      <c r="E7538">
        <f t="shared" si="117"/>
        <v>0</v>
      </c>
      <c r="F7538" t="str">
        <f>VLOOKUP(B7538,campaign!$A$2:$B$18,2,FALSE)</f>
        <v>ChildrenInHH</v>
      </c>
      <c r="G7538">
        <f>VLOOKUP(F7538,campaign!$B$2:$D$18,3,FALSE)</f>
        <v>10</v>
      </c>
    </row>
    <row r="7539" spans="1:7" x14ac:dyDescent="0.3">
      <c r="A7539" t="s">
        <v>3411</v>
      </c>
      <c r="B7539" t="s">
        <v>3920</v>
      </c>
      <c r="C7539" s="1">
        <v>44872</v>
      </c>
      <c r="D7539" s="1">
        <v>44907</v>
      </c>
      <c r="E7539">
        <f t="shared" si="117"/>
        <v>1</v>
      </c>
      <c r="F7539" t="str">
        <f>VLOOKUP(B7539,campaign!$A$2:$B$18,2,FALSE)</f>
        <v>ChildrenInHH</v>
      </c>
      <c r="G7539">
        <f>VLOOKUP(F7539,campaign!$B$2:$D$18,3,FALSE)</f>
        <v>10</v>
      </c>
    </row>
    <row r="7540" spans="1:7" x14ac:dyDescent="0.3">
      <c r="A7540" t="s">
        <v>3411</v>
      </c>
      <c r="B7540" t="s">
        <v>3920</v>
      </c>
      <c r="C7540" s="1">
        <v>44872</v>
      </c>
      <c r="D7540" s="1">
        <v>44936</v>
      </c>
      <c r="E7540">
        <f t="shared" si="117"/>
        <v>2</v>
      </c>
      <c r="F7540" t="str">
        <f>VLOOKUP(B7540,campaign!$A$2:$B$18,2,FALSE)</f>
        <v>ChildrenInHH</v>
      </c>
      <c r="G7540">
        <f>VLOOKUP(F7540,campaign!$B$2:$D$18,3,FALSE)</f>
        <v>10</v>
      </c>
    </row>
    <row r="7541" spans="1:7" x14ac:dyDescent="0.3">
      <c r="A7541" t="s">
        <v>3411</v>
      </c>
      <c r="B7541" t="s">
        <v>3920</v>
      </c>
      <c r="C7541" s="1">
        <v>44872</v>
      </c>
      <c r="D7541" s="1">
        <v>44967</v>
      </c>
      <c r="E7541">
        <f t="shared" si="117"/>
        <v>3</v>
      </c>
      <c r="F7541" t="str">
        <f>VLOOKUP(B7541,campaign!$A$2:$B$18,2,FALSE)</f>
        <v>ChildrenInHH</v>
      </c>
      <c r="G7541">
        <f>VLOOKUP(F7541,campaign!$B$2:$D$18,3,FALSE)</f>
        <v>10</v>
      </c>
    </row>
    <row r="7542" spans="1:7" x14ac:dyDescent="0.3">
      <c r="A7542" t="s">
        <v>3411</v>
      </c>
      <c r="B7542" t="s">
        <v>3920</v>
      </c>
      <c r="C7542" s="1">
        <v>44872</v>
      </c>
      <c r="D7542" s="1">
        <v>44997</v>
      </c>
      <c r="E7542">
        <f t="shared" si="117"/>
        <v>4</v>
      </c>
      <c r="F7542" t="str">
        <f>VLOOKUP(B7542,campaign!$A$2:$B$18,2,FALSE)</f>
        <v>ChildrenInHH</v>
      </c>
      <c r="G7542">
        <f>VLOOKUP(F7542,campaign!$B$2:$D$18,3,FALSE)</f>
        <v>10</v>
      </c>
    </row>
    <row r="7543" spans="1:7" x14ac:dyDescent="0.3">
      <c r="A7543" t="s">
        <v>3411</v>
      </c>
      <c r="B7543" t="s">
        <v>3920</v>
      </c>
      <c r="C7543" s="1">
        <v>44872</v>
      </c>
      <c r="D7543" s="1">
        <v>45028</v>
      </c>
      <c r="E7543">
        <f t="shared" si="117"/>
        <v>5</v>
      </c>
      <c r="F7543" t="str">
        <f>VLOOKUP(B7543,campaign!$A$2:$B$18,2,FALSE)</f>
        <v>ChildrenInHH</v>
      </c>
      <c r="G7543">
        <f>VLOOKUP(F7543,campaign!$B$2:$D$18,3,FALSE)</f>
        <v>10</v>
      </c>
    </row>
    <row r="7544" spans="1:7" x14ac:dyDescent="0.3">
      <c r="A7544" t="s">
        <v>3411</v>
      </c>
      <c r="B7544" t="s">
        <v>3920</v>
      </c>
      <c r="C7544" s="1">
        <v>44872</v>
      </c>
      <c r="D7544" s="1">
        <v>45068</v>
      </c>
      <c r="E7544">
        <f t="shared" si="117"/>
        <v>6</v>
      </c>
      <c r="F7544" t="str">
        <f>VLOOKUP(B7544,campaign!$A$2:$B$18,2,FALSE)</f>
        <v>ChildrenInHH</v>
      </c>
      <c r="G7544">
        <f>VLOOKUP(F7544,campaign!$B$2:$D$18,3,FALSE)</f>
        <v>10</v>
      </c>
    </row>
    <row r="7545" spans="1:7" x14ac:dyDescent="0.3">
      <c r="A7545" t="s">
        <v>3411</v>
      </c>
      <c r="B7545" t="s">
        <v>3948</v>
      </c>
      <c r="C7545" s="1">
        <v>44922</v>
      </c>
      <c r="D7545" s="1">
        <v>44922</v>
      </c>
      <c r="E7545">
        <f t="shared" si="117"/>
        <v>0</v>
      </c>
      <c r="F7545" t="str">
        <f>VLOOKUP(B7545,campaign!$A$2:$B$18,2,FALSE)</f>
        <v>HasCreditCard</v>
      </c>
      <c r="G7545">
        <f>VLOOKUP(F7545,campaign!$B$2:$D$18,3,FALSE)</f>
        <v>65</v>
      </c>
    </row>
    <row r="7546" spans="1:7" x14ac:dyDescent="0.3">
      <c r="A7546" t="s">
        <v>3411</v>
      </c>
      <c r="B7546" t="s">
        <v>3948</v>
      </c>
      <c r="C7546" s="1">
        <v>44922</v>
      </c>
      <c r="D7546" s="1">
        <v>44955</v>
      </c>
      <c r="E7546">
        <f t="shared" si="117"/>
        <v>1</v>
      </c>
      <c r="F7546" t="str">
        <f>VLOOKUP(B7546,campaign!$A$2:$B$18,2,FALSE)</f>
        <v>HasCreditCard</v>
      </c>
      <c r="G7546">
        <f>VLOOKUP(F7546,campaign!$B$2:$D$18,3,FALSE)</f>
        <v>65</v>
      </c>
    </row>
    <row r="7547" spans="1:7" x14ac:dyDescent="0.3">
      <c r="A7547" t="s">
        <v>3411</v>
      </c>
      <c r="B7547" t="s">
        <v>3948</v>
      </c>
      <c r="C7547" s="1">
        <v>44922</v>
      </c>
      <c r="D7547" s="1">
        <v>44993</v>
      </c>
      <c r="E7547">
        <f t="shared" si="117"/>
        <v>2</v>
      </c>
      <c r="F7547" t="str">
        <f>VLOOKUP(B7547,campaign!$A$2:$B$18,2,FALSE)</f>
        <v>HasCreditCard</v>
      </c>
      <c r="G7547">
        <f>VLOOKUP(F7547,campaign!$B$2:$D$18,3,FALSE)</f>
        <v>65</v>
      </c>
    </row>
    <row r="7548" spans="1:7" x14ac:dyDescent="0.3">
      <c r="A7548" t="s">
        <v>3411</v>
      </c>
      <c r="B7548" t="s">
        <v>3948</v>
      </c>
      <c r="C7548" s="1">
        <v>44922</v>
      </c>
      <c r="D7548" s="1">
        <v>45020</v>
      </c>
      <c r="E7548">
        <f t="shared" si="117"/>
        <v>3</v>
      </c>
      <c r="F7548" t="str">
        <f>VLOOKUP(B7548,campaign!$A$2:$B$18,2,FALSE)</f>
        <v>HasCreditCard</v>
      </c>
      <c r="G7548">
        <f>VLOOKUP(F7548,campaign!$B$2:$D$18,3,FALSE)</f>
        <v>65</v>
      </c>
    </row>
    <row r="7549" spans="1:7" x14ac:dyDescent="0.3">
      <c r="A7549" t="s">
        <v>3411</v>
      </c>
      <c r="B7549" t="s">
        <v>3948</v>
      </c>
      <c r="C7549" s="1">
        <v>44922</v>
      </c>
      <c r="D7549" s="1">
        <v>45050</v>
      </c>
      <c r="E7549">
        <f t="shared" si="117"/>
        <v>4</v>
      </c>
      <c r="F7549" t="str">
        <f>VLOOKUP(B7549,campaign!$A$2:$B$18,2,FALSE)</f>
        <v>HasCreditCard</v>
      </c>
      <c r="G7549">
        <f>VLOOKUP(F7549,campaign!$B$2:$D$18,3,FALSE)</f>
        <v>65</v>
      </c>
    </row>
    <row r="7550" spans="1:7" x14ac:dyDescent="0.3">
      <c r="A7550" t="s">
        <v>3411</v>
      </c>
      <c r="B7550" t="s">
        <v>3948</v>
      </c>
      <c r="C7550" s="1">
        <v>44922</v>
      </c>
      <c r="D7550" s="1">
        <v>45083</v>
      </c>
      <c r="E7550">
        <f t="shared" si="117"/>
        <v>5</v>
      </c>
      <c r="F7550" t="str">
        <f>VLOOKUP(B7550,campaign!$A$2:$B$18,2,FALSE)</f>
        <v>HasCreditCard</v>
      </c>
      <c r="G7550">
        <f>VLOOKUP(F7550,campaign!$B$2:$D$18,3,FALSE)</f>
        <v>65</v>
      </c>
    </row>
    <row r="7551" spans="1:7" x14ac:dyDescent="0.3">
      <c r="A7551" t="s">
        <v>3412</v>
      </c>
      <c r="B7551" t="s">
        <v>3949</v>
      </c>
      <c r="C7551" s="1">
        <v>44613</v>
      </c>
      <c r="D7551" s="1">
        <v>44613</v>
      </c>
      <c r="E7551">
        <f t="shared" si="117"/>
        <v>0</v>
      </c>
      <c r="F7551" t="str">
        <f>VLOOKUP(B7551,campaign!$A$2:$B$18,2,FALSE)</f>
        <v>NewCellphoneUser</v>
      </c>
      <c r="G7551">
        <f>VLOOKUP(F7551,campaign!$B$2:$D$18,3,FALSE)</f>
        <v>25</v>
      </c>
    </row>
    <row r="7552" spans="1:7" x14ac:dyDescent="0.3">
      <c r="A7552" t="s">
        <v>3412</v>
      </c>
      <c r="B7552" t="s">
        <v>3949</v>
      </c>
      <c r="C7552" s="1">
        <v>44613</v>
      </c>
      <c r="D7552" s="1">
        <v>44679</v>
      </c>
      <c r="E7552">
        <f t="shared" si="117"/>
        <v>2</v>
      </c>
      <c r="F7552" t="str">
        <f>VLOOKUP(B7552,campaign!$A$2:$B$18,2,FALSE)</f>
        <v>NewCellphoneUser</v>
      </c>
      <c r="G7552">
        <f>VLOOKUP(F7552,campaign!$B$2:$D$18,3,FALSE)</f>
        <v>25</v>
      </c>
    </row>
    <row r="7553" spans="1:7" x14ac:dyDescent="0.3">
      <c r="A7553" t="s">
        <v>3412</v>
      </c>
      <c r="B7553" t="s">
        <v>3949</v>
      </c>
      <c r="C7553" s="1">
        <v>44613</v>
      </c>
      <c r="D7553" s="1">
        <v>44686</v>
      </c>
      <c r="E7553">
        <f t="shared" si="117"/>
        <v>2</v>
      </c>
      <c r="F7553" t="str">
        <f>VLOOKUP(B7553,campaign!$A$2:$B$18,2,FALSE)</f>
        <v>NewCellphoneUser</v>
      </c>
      <c r="G7553">
        <f>VLOOKUP(F7553,campaign!$B$2:$D$18,3,FALSE)</f>
        <v>25</v>
      </c>
    </row>
    <row r="7554" spans="1:7" x14ac:dyDescent="0.3">
      <c r="A7554" t="s">
        <v>3412</v>
      </c>
      <c r="B7554" t="s">
        <v>3949</v>
      </c>
      <c r="C7554" s="1">
        <v>44613</v>
      </c>
      <c r="D7554" s="1">
        <v>44739</v>
      </c>
      <c r="E7554">
        <f t="shared" si="117"/>
        <v>4</v>
      </c>
      <c r="F7554" t="str">
        <f>VLOOKUP(B7554,campaign!$A$2:$B$18,2,FALSE)</f>
        <v>NewCellphoneUser</v>
      </c>
      <c r="G7554">
        <f>VLOOKUP(F7554,campaign!$B$2:$D$18,3,FALSE)</f>
        <v>25</v>
      </c>
    </row>
    <row r="7555" spans="1:7" x14ac:dyDescent="0.3">
      <c r="A7555" t="s">
        <v>3412</v>
      </c>
      <c r="B7555" t="s">
        <v>3949</v>
      </c>
      <c r="C7555" s="1">
        <v>44613</v>
      </c>
      <c r="D7555" s="1">
        <v>44746</v>
      </c>
      <c r="E7555">
        <f t="shared" ref="E7555:E7618" si="118">DATEDIF(C7555,D7555,"M")</f>
        <v>4</v>
      </c>
      <c r="F7555" t="str">
        <f>VLOOKUP(B7555,campaign!$A$2:$B$18,2,FALSE)</f>
        <v>NewCellphoneUser</v>
      </c>
      <c r="G7555">
        <f>VLOOKUP(F7555,campaign!$B$2:$D$18,3,FALSE)</f>
        <v>25</v>
      </c>
    </row>
    <row r="7556" spans="1:7" x14ac:dyDescent="0.3">
      <c r="A7556" t="s">
        <v>3412</v>
      </c>
      <c r="B7556" t="s">
        <v>3949</v>
      </c>
      <c r="C7556" s="1">
        <v>44613</v>
      </c>
      <c r="D7556" s="1">
        <v>44775</v>
      </c>
      <c r="E7556">
        <f t="shared" si="118"/>
        <v>5</v>
      </c>
      <c r="F7556" t="str">
        <f>VLOOKUP(B7556,campaign!$A$2:$B$18,2,FALSE)</f>
        <v>NewCellphoneUser</v>
      </c>
      <c r="G7556">
        <f>VLOOKUP(F7556,campaign!$B$2:$D$18,3,FALSE)</f>
        <v>25</v>
      </c>
    </row>
    <row r="7557" spans="1:7" x14ac:dyDescent="0.3">
      <c r="A7557" t="s">
        <v>3412</v>
      </c>
      <c r="B7557" t="s">
        <v>3949</v>
      </c>
      <c r="C7557" s="1">
        <v>44613</v>
      </c>
      <c r="D7557" s="1">
        <v>44828</v>
      </c>
      <c r="E7557">
        <f t="shared" si="118"/>
        <v>7</v>
      </c>
      <c r="F7557" t="str">
        <f>VLOOKUP(B7557,campaign!$A$2:$B$18,2,FALSE)</f>
        <v>NewCellphoneUser</v>
      </c>
      <c r="G7557">
        <f>VLOOKUP(F7557,campaign!$B$2:$D$18,3,FALSE)</f>
        <v>25</v>
      </c>
    </row>
    <row r="7558" spans="1:7" x14ac:dyDescent="0.3">
      <c r="A7558" t="s">
        <v>3412</v>
      </c>
      <c r="B7558" t="s">
        <v>3949</v>
      </c>
      <c r="C7558" s="1">
        <v>44613</v>
      </c>
      <c r="D7558" s="1">
        <v>44839</v>
      </c>
      <c r="E7558">
        <f t="shared" si="118"/>
        <v>7</v>
      </c>
      <c r="F7558" t="str">
        <f>VLOOKUP(B7558,campaign!$A$2:$B$18,2,FALSE)</f>
        <v>NewCellphoneUser</v>
      </c>
      <c r="G7558">
        <f>VLOOKUP(F7558,campaign!$B$2:$D$18,3,FALSE)</f>
        <v>25</v>
      </c>
    </row>
    <row r="7559" spans="1:7" x14ac:dyDescent="0.3">
      <c r="A7559" t="s">
        <v>3412</v>
      </c>
      <c r="B7559" t="s">
        <v>3949</v>
      </c>
      <c r="C7559" s="1">
        <v>44613</v>
      </c>
      <c r="D7559" s="1">
        <v>44925</v>
      </c>
      <c r="E7559">
        <f t="shared" si="118"/>
        <v>10</v>
      </c>
      <c r="F7559" t="str">
        <f>VLOOKUP(B7559,campaign!$A$2:$B$18,2,FALSE)</f>
        <v>NewCellphoneUser</v>
      </c>
      <c r="G7559">
        <f>VLOOKUP(F7559,campaign!$B$2:$D$18,3,FALSE)</f>
        <v>25</v>
      </c>
    </row>
    <row r="7560" spans="1:7" x14ac:dyDescent="0.3">
      <c r="A7560" t="s">
        <v>3412</v>
      </c>
      <c r="B7560" t="s">
        <v>3949</v>
      </c>
      <c r="C7560" s="1">
        <v>44613</v>
      </c>
      <c r="D7560" s="1">
        <v>44949</v>
      </c>
      <c r="E7560">
        <f t="shared" si="118"/>
        <v>11</v>
      </c>
      <c r="F7560" t="str">
        <f>VLOOKUP(B7560,campaign!$A$2:$B$18,2,FALSE)</f>
        <v>NewCellphoneUser</v>
      </c>
      <c r="G7560">
        <f>VLOOKUP(F7560,campaign!$B$2:$D$18,3,FALSE)</f>
        <v>25</v>
      </c>
    </row>
    <row r="7561" spans="1:7" x14ac:dyDescent="0.3">
      <c r="A7561" t="s">
        <v>3412</v>
      </c>
      <c r="B7561" t="s">
        <v>3949</v>
      </c>
      <c r="C7561" s="1">
        <v>44613</v>
      </c>
      <c r="D7561" s="1">
        <v>44981</v>
      </c>
      <c r="E7561">
        <f t="shared" si="118"/>
        <v>12</v>
      </c>
      <c r="F7561" t="str">
        <f>VLOOKUP(B7561,campaign!$A$2:$B$18,2,FALSE)</f>
        <v>NewCellphoneUser</v>
      </c>
      <c r="G7561">
        <f>VLOOKUP(F7561,campaign!$B$2:$D$18,3,FALSE)</f>
        <v>25</v>
      </c>
    </row>
    <row r="7562" spans="1:7" x14ac:dyDescent="0.3">
      <c r="A7562" t="s">
        <v>3412</v>
      </c>
      <c r="B7562" t="s">
        <v>3949</v>
      </c>
      <c r="C7562" s="1">
        <v>44613</v>
      </c>
      <c r="D7562" s="1">
        <v>45014</v>
      </c>
      <c r="E7562">
        <f t="shared" si="118"/>
        <v>13</v>
      </c>
      <c r="F7562" t="str">
        <f>VLOOKUP(B7562,campaign!$A$2:$B$18,2,FALSE)</f>
        <v>NewCellphoneUser</v>
      </c>
      <c r="G7562">
        <f>VLOOKUP(F7562,campaign!$B$2:$D$18,3,FALSE)</f>
        <v>25</v>
      </c>
    </row>
    <row r="7563" spans="1:7" x14ac:dyDescent="0.3">
      <c r="A7563" t="s">
        <v>3412</v>
      </c>
      <c r="B7563" t="s">
        <v>3949</v>
      </c>
      <c r="C7563" s="1">
        <v>44613</v>
      </c>
      <c r="D7563" s="1">
        <v>45017</v>
      </c>
      <c r="E7563">
        <f t="shared" si="118"/>
        <v>13</v>
      </c>
      <c r="F7563" t="str">
        <f>VLOOKUP(B7563,campaign!$A$2:$B$18,2,FALSE)</f>
        <v>NewCellphoneUser</v>
      </c>
      <c r="G7563">
        <f>VLOOKUP(F7563,campaign!$B$2:$D$18,3,FALSE)</f>
        <v>25</v>
      </c>
    </row>
    <row r="7564" spans="1:7" x14ac:dyDescent="0.3">
      <c r="A7564" t="s">
        <v>3412</v>
      </c>
      <c r="B7564" t="s">
        <v>3949</v>
      </c>
      <c r="C7564" s="1">
        <v>44613</v>
      </c>
      <c r="D7564" s="1">
        <v>45067</v>
      </c>
      <c r="E7564">
        <f t="shared" si="118"/>
        <v>15</v>
      </c>
      <c r="F7564" t="str">
        <f>VLOOKUP(B7564,campaign!$A$2:$B$18,2,FALSE)</f>
        <v>NewCellphoneUser</v>
      </c>
      <c r="G7564">
        <f>VLOOKUP(F7564,campaign!$B$2:$D$18,3,FALSE)</f>
        <v>25</v>
      </c>
    </row>
    <row r="7565" spans="1:7" x14ac:dyDescent="0.3">
      <c r="A7565" t="s">
        <v>3412</v>
      </c>
      <c r="B7565" t="s">
        <v>3949</v>
      </c>
      <c r="C7565" s="1">
        <v>44613</v>
      </c>
      <c r="D7565" s="1">
        <v>45080</v>
      </c>
      <c r="E7565">
        <f t="shared" si="118"/>
        <v>15</v>
      </c>
      <c r="F7565" t="str">
        <f>VLOOKUP(B7565,campaign!$A$2:$B$18,2,FALSE)</f>
        <v>NewCellphoneUser</v>
      </c>
      <c r="G7565">
        <f>VLOOKUP(F7565,campaign!$B$2:$D$18,3,FALSE)</f>
        <v>25</v>
      </c>
    </row>
    <row r="7566" spans="1:7" x14ac:dyDescent="0.3">
      <c r="A7566" t="s">
        <v>3412</v>
      </c>
      <c r="B7566" t="s">
        <v>3928</v>
      </c>
      <c r="C7566" s="1">
        <v>44665</v>
      </c>
      <c r="D7566" s="1">
        <v>44665</v>
      </c>
      <c r="E7566">
        <f t="shared" si="118"/>
        <v>0</v>
      </c>
      <c r="F7566" t="str">
        <f>VLOOKUP(B7566,campaign!$A$2:$B$18,2,FALSE)</f>
        <v>OptOutMailings</v>
      </c>
      <c r="G7566">
        <f>VLOOKUP(F7566,campaign!$B$2:$D$18,3,FALSE)</f>
        <v>75</v>
      </c>
    </row>
    <row r="7567" spans="1:7" x14ac:dyDescent="0.3">
      <c r="A7567" t="s">
        <v>3412</v>
      </c>
      <c r="B7567" t="s">
        <v>3928</v>
      </c>
      <c r="C7567" s="1">
        <v>44665</v>
      </c>
      <c r="D7567" s="1">
        <v>44738</v>
      </c>
      <c r="E7567">
        <f t="shared" si="118"/>
        <v>2</v>
      </c>
      <c r="F7567" t="str">
        <f>VLOOKUP(B7567,campaign!$A$2:$B$18,2,FALSE)</f>
        <v>OptOutMailings</v>
      </c>
      <c r="G7567">
        <f>VLOOKUP(F7567,campaign!$B$2:$D$18,3,FALSE)</f>
        <v>75</v>
      </c>
    </row>
    <row r="7568" spans="1:7" x14ac:dyDescent="0.3">
      <c r="A7568" t="s">
        <v>3412</v>
      </c>
      <c r="B7568" t="s">
        <v>3928</v>
      </c>
      <c r="C7568" s="1">
        <v>44665</v>
      </c>
      <c r="D7568" s="1">
        <v>44759</v>
      </c>
      <c r="E7568">
        <f t="shared" si="118"/>
        <v>3</v>
      </c>
      <c r="F7568" t="str">
        <f>VLOOKUP(B7568,campaign!$A$2:$B$18,2,FALSE)</f>
        <v>OptOutMailings</v>
      </c>
      <c r="G7568">
        <f>VLOOKUP(F7568,campaign!$B$2:$D$18,3,FALSE)</f>
        <v>75</v>
      </c>
    </row>
    <row r="7569" spans="1:7" x14ac:dyDescent="0.3">
      <c r="A7569" t="s">
        <v>3412</v>
      </c>
      <c r="B7569" t="s">
        <v>3928</v>
      </c>
      <c r="C7569" s="1">
        <v>44665</v>
      </c>
      <c r="D7569" s="1">
        <v>44795</v>
      </c>
      <c r="E7569">
        <f t="shared" si="118"/>
        <v>4</v>
      </c>
      <c r="F7569" t="str">
        <f>VLOOKUP(B7569,campaign!$A$2:$B$18,2,FALSE)</f>
        <v>OptOutMailings</v>
      </c>
      <c r="G7569">
        <f>VLOOKUP(F7569,campaign!$B$2:$D$18,3,FALSE)</f>
        <v>75</v>
      </c>
    </row>
    <row r="7570" spans="1:7" x14ac:dyDescent="0.3">
      <c r="A7570" t="s">
        <v>3412</v>
      </c>
      <c r="B7570" t="s">
        <v>3928</v>
      </c>
      <c r="C7570" s="1">
        <v>44665</v>
      </c>
      <c r="D7570" s="1">
        <v>44863</v>
      </c>
      <c r="E7570">
        <f t="shared" si="118"/>
        <v>6</v>
      </c>
      <c r="F7570" t="str">
        <f>VLOOKUP(B7570,campaign!$A$2:$B$18,2,FALSE)</f>
        <v>OptOutMailings</v>
      </c>
      <c r="G7570">
        <f>VLOOKUP(F7570,campaign!$B$2:$D$18,3,FALSE)</f>
        <v>75</v>
      </c>
    </row>
    <row r="7571" spans="1:7" x14ac:dyDescent="0.3">
      <c r="A7571" t="s">
        <v>3412</v>
      </c>
      <c r="B7571" t="s">
        <v>3928</v>
      </c>
      <c r="C7571" s="1">
        <v>44665</v>
      </c>
      <c r="D7571" s="1">
        <v>44985</v>
      </c>
      <c r="E7571">
        <f t="shared" si="118"/>
        <v>10</v>
      </c>
      <c r="F7571" t="str">
        <f>VLOOKUP(B7571,campaign!$A$2:$B$18,2,FALSE)</f>
        <v>OptOutMailings</v>
      </c>
      <c r="G7571">
        <f>VLOOKUP(F7571,campaign!$B$2:$D$18,3,FALSE)</f>
        <v>75</v>
      </c>
    </row>
    <row r="7572" spans="1:7" x14ac:dyDescent="0.3">
      <c r="A7572" t="s">
        <v>3412</v>
      </c>
      <c r="B7572" t="s">
        <v>3928</v>
      </c>
      <c r="C7572" s="1">
        <v>44665</v>
      </c>
      <c r="D7572" s="1">
        <v>45045</v>
      </c>
      <c r="E7572">
        <f t="shared" si="118"/>
        <v>12</v>
      </c>
      <c r="F7572" t="str">
        <f>VLOOKUP(B7572,campaign!$A$2:$B$18,2,FALSE)</f>
        <v>OptOutMailings</v>
      </c>
      <c r="G7572">
        <f>VLOOKUP(F7572,campaign!$B$2:$D$18,3,FALSE)</f>
        <v>75</v>
      </c>
    </row>
    <row r="7573" spans="1:7" x14ac:dyDescent="0.3">
      <c r="A7573" t="s">
        <v>3412</v>
      </c>
      <c r="B7573" t="s">
        <v>3928</v>
      </c>
      <c r="C7573" s="1">
        <v>44665</v>
      </c>
      <c r="D7573" s="1">
        <v>45072</v>
      </c>
      <c r="E7573">
        <f t="shared" si="118"/>
        <v>13</v>
      </c>
      <c r="F7573" t="str">
        <f>VLOOKUP(B7573,campaign!$A$2:$B$18,2,FALSE)</f>
        <v>OptOutMailings</v>
      </c>
      <c r="G7573">
        <f>VLOOKUP(F7573,campaign!$B$2:$D$18,3,FALSE)</f>
        <v>75</v>
      </c>
    </row>
    <row r="7574" spans="1:7" x14ac:dyDescent="0.3">
      <c r="A7574" t="s">
        <v>3413</v>
      </c>
      <c r="B7574" t="s">
        <v>3928</v>
      </c>
      <c r="C7574" s="1">
        <v>44742</v>
      </c>
      <c r="D7574" s="1">
        <v>44742</v>
      </c>
      <c r="E7574">
        <f t="shared" si="118"/>
        <v>0</v>
      </c>
      <c r="F7574" t="str">
        <f>VLOOKUP(B7574,campaign!$A$2:$B$18,2,FALSE)</f>
        <v>OptOutMailings</v>
      </c>
      <c r="G7574">
        <f>VLOOKUP(F7574,campaign!$B$2:$D$18,3,FALSE)</f>
        <v>75</v>
      </c>
    </row>
    <row r="7575" spans="1:7" x14ac:dyDescent="0.3">
      <c r="A7575" t="s">
        <v>3413</v>
      </c>
      <c r="B7575" t="s">
        <v>3928</v>
      </c>
      <c r="C7575" s="1">
        <v>44742</v>
      </c>
      <c r="D7575" s="1">
        <v>44783</v>
      </c>
      <c r="E7575">
        <f t="shared" si="118"/>
        <v>1</v>
      </c>
      <c r="F7575" t="str">
        <f>VLOOKUP(B7575,campaign!$A$2:$B$18,2,FALSE)</f>
        <v>OptOutMailings</v>
      </c>
      <c r="G7575">
        <f>VLOOKUP(F7575,campaign!$B$2:$D$18,3,FALSE)</f>
        <v>75</v>
      </c>
    </row>
    <row r="7576" spans="1:7" x14ac:dyDescent="0.3">
      <c r="A7576" t="s">
        <v>3413</v>
      </c>
      <c r="B7576" t="s">
        <v>3928</v>
      </c>
      <c r="C7576" s="1">
        <v>44742</v>
      </c>
      <c r="D7576" s="1">
        <v>44806</v>
      </c>
      <c r="E7576">
        <f t="shared" si="118"/>
        <v>2</v>
      </c>
      <c r="F7576" t="str">
        <f>VLOOKUP(B7576,campaign!$A$2:$B$18,2,FALSE)</f>
        <v>OptOutMailings</v>
      </c>
      <c r="G7576">
        <f>VLOOKUP(F7576,campaign!$B$2:$D$18,3,FALSE)</f>
        <v>75</v>
      </c>
    </row>
    <row r="7577" spans="1:7" x14ac:dyDescent="0.3">
      <c r="A7577" t="s">
        <v>3413</v>
      </c>
      <c r="B7577" t="s">
        <v>3928</v>
      </c>
      <c r="C7577" s="1">
        <v>44742</v>
      </c>
      <c r="D7577" s="1">
        <v>44847</v>
      </c>
      <c r="E7577">
        <f t="shared" si="118"/>
        <v>3</v>
      </c>
      <c r="F7577" t="str">
        <f>VLOOKUP(B7577,campaign!$A$2:$B$18,2,FALSE)</f>
        <v>OptOutMailings</v>
      </c>
      <c r="G7577">
        <f>VLOOKUP(F7577,campaign!$B$2:$D$18,3,FALSE)</f>
        <v>75</v>
      </c>
    </row>
    <row r="7578" spans="1:7" x14ac:dyDescent="0.3">
      <c r="A7578" t="s">
        <v>3413</v>
      </c>
      <c r="B7578" t="s">
        <v>3928</v>
      </c>
      <c r="C7578" s="1">
        <v>44742</v>
      </c>
      <c r="D7578" s="1">
        <v>44876</v>
      </c>
      <c r="E7578">
        <f t="shared" si="118"/>
        <v>4</v>
      </c>
      <c r="F7578" t="str">
        <f>VLOOKUP(B7578,campaign!$A$2:$B$18,2,FALSE)</f>
        <v>OptOutMailings</v>
      </c>
      <c r="G7578">
        <f>VLOOKUP(F7578,campaign!$B$2:$D$18,3,FALSE)</f>
        <v>75</v>
      </c>
    </row>
    <row r="7579" spans="1:7" x14ac:dyDescent="0.3">
      <c r="A7579" t="s">
        <v>3413</v>
      </c>
      <c r="B7579" t="s">
        <v>3928</v>
      </c>
      <c r="C7579" s="1">
        <v>44742</v>
      </c>
      <c r="D7579" s="1">
        <v>44903</v>
      </c>
      <c r="E7579">
        <f t="shared" si="118"/>
        <v>5</v>
      </c>
      <c r="F7579" t="str">
        <f>VLOOKUP(B7579,campaign!$A$2:$B$18,2,FALSE)</f>
        <v>OptOutMailings</v>
      </c>
      <c r="G7579">
        <f>VLOOKUP(F7579,campaign!$B$2:$D$18,3,FALSE)</f>
        <v>75</v>
      </c>
    </row>
    <row r="7580" spans="1:7" x14ac:dyDescent="0.3">
      <c r="A7580" t="s">
        <v>3413</v>
      </c>
      <c r="B7580" t="s">
        <v>3928</v>
      </c>
      <c r="C7580" s="1">
        <v>44742</v>
      </c>
      <c r="D7580" s="1">
        <v>44965</v>
      </c>
      <c r="E7580">
        <f t="shared" si="118"/>
        <v>7</v>
      </c>
      <c r="F7580" t="str">
        <f>VLOOKUP(B7580,campaign!$A$2:$B$18,2,FALSE)</f>
        <v>OptOutMailings</v>
      </c>
      <c r="G7580">
        <f>VLOOKUP(F7580,campaign!$B$2:$D$18,3,FALSE)</f>
        <v>75</v>
      </c>
    </row>
    <row r="7581" spans="1:7" x14ac:dyDescent="0.3">
      <c r="A7581" t="s">
        <v>3413</v>
      </c>
      <c r="B7581" t="s">
        <v>3928</v>
      </c>
      <c r="C7581" s="1">
        <v>44742</v>
      </c>
      <c r="D7581" s="1">
        <v>44994</v>
      </c>
      <c r="E7581">
        <f t="shared" si="118"/>
        <v>8</v>
      </c>
      <c r="F7581" t="str">
        <f>VLOOKUP(B7581,campaign!$A$2:$B$18,2,FALSE)</f>
        <v>OptOutMailings</v>
      </c>
      <c r="G7581">
        <f>VLOOKUP(F7581,campaign!$B$2:$D$18,3,FALSE)</f>
        <v>75</v>
      </c>
    </row>
    <row r="7582" spans="1:7" x14ac:dyDescent="0.3">
      <c r="A7582" t="s">
        <v>3413</v>
      </c>
      <c r="B7582" t="s">
        <v>3928</v>
      </c>
      <c r="C7582" s="1">
        <v>44742</v>
      </c>
      <c r="D7582" s="1">
        <v>45047</v>
      </c>
      <c r="E7582">
        <f t="shared" si="118"/>
        <v>10</v>
      </c>
      <c r="F7582" t="str">
        <f>VLOOKUP(B7582,campaign!$A$2:$B$18,2,FALSE)</f>
        <v>OptOutMailings</v>
      </c>
      <c r="G7582">
        <f>VLOOKUP(F7582,campaign!$B$2:$D$18,3,FALSE)</f>
        <v>75</v>
      </c>
    </row>
    <row r="7583" spans="1:7" x14ac:dyDescent="0.3">
      <c r="A7583" t="s">
        <v>3413</v>
      </c>
      <c r="B7583" t="s">
        <v>3927</v>
      </c>
      <c r="C7583" s="1">
        <v>45036</v>
      </c>
      <c r="D7583" s="1">
        <v>45036</v>
      </c>
      <c r="E7583">
        <f t="shared" si="118"/>
        <v>0</v>
      </c>
      <c r="F7583" t="str">
        <f>VLOOKUP(B7583,campaign!$A$2:$B$18,2,FALSE)</f>
        <v>RespondsToMailOffers</v>
      </c>
      <c r="G7583">
        <f>VLOOKUP(F7583,campaign!$B$2:$D$18,3,FALSE)</f>
        <v>27</v>
      </c>
    </row>
    <row r="7584" spans="1:7" x14ac:dyDescent="0.3">
      <c r="A7584" t="s">
        <v>3413</v>
      </c>
      <c r="B7584" t="s">
        <v>3927</v>
      </c>
      <c r="C7584" s="1">
        <v>45036</v>
      </c>
      <c r="D7584" s="1">
        <v>45067</v>
      </c>
      <c r="E7584">
        <f t="shared" si="118"/>
        <v>1</v>
      </c>
      <c r="F7584" t="str">
        <f>VLOOKUP(B7584,campaign!$A$2:$B$18,2,FALSE)</f>
        <v>RespondsToMailOffers</v>
      </c>
      <c r="G7584">
        <f>VLOOKUP(F7584,campaign!$B$2:$D$18,3,FALSE)</f>
        <v>27</v>
      </c>
    </row>
    <row r="7585" spans="1:7" x14ac:dyDescent="0.3">
      <c r="A7585" t="s">
        <v>3413</v>
      </c>
      <c r="B7585" t="s">
        <v>3927</v>
      </c>
      <c r="C7585" s="1">
        <v>45036</v>
      </c>
      <c r="D7585" s="1">
        <v>45080</v>
      </c>
      <c r="E7585">
        <f t="shared" si="118"/>
        <v>1</v>
      </c>
      <c r="F7585" t="str">
        <f>VLOOKUP(B7585,campaign!$A$2:$B$18,2,FALSE)</f>
        <v>RespondsToMailOffers</v>
      </c>
      <c r="G7585">
        <f>VLOOKUP(F7585,campaign!$B$2:$D$18,3,FALSE)</f>
        <v>27</v>
      </c>
    </row>
    <row r="7586" spans="1:7" x14ac:dyDescent="0.3">
      <c r="A7586" t="s">
        <v>3414</v>
      </c>
      <c r="B7586" t="s">
        <v>3928</v>
      </c>
      <c r="C7586" s="1">
        <v>44649</v>
      </c>
      <c r="D7586" s="1">
        <v>44649</v>
      </c>
      <c r="E7586">
        <f t="shared" si="118"/>
        <v>0</v>
      </c>
      <c r="F7586" t="str">
        <f>VLOOKUP(B7586,campaign!$A$2:$B$18,2,FALSE)</f>
        <v>OptOutMailings</v>
      </c>
      <c r="G7586">
        <f>VLOOKUP(F7586,campaign!$B$2:$D$18,3,FALSE)</f>
        <v>75</v>
      </c>
    </row>
    <row r="7587" spans="1:7" x14ac:dyDescent="0.3">
      <c r="A7587" t="s">
        <v>3414</v>
      </c>
      <c r="B7587" t="s">
        <v>3928</v>
      </c>
      <c r="C7587" s="1">
        <v>44649</v>
      </c>
      <c r="D7587" s="1">
        <v>44681</v>
      </c>
      <c r="E7587">
        <f t="shared" si="118"/>
        <v>1</v>
      </c>
      <c r="F7587" t="str">
        <f>VLOOKUP(B7587,campaign!$A$2:$B$18,2,FALSE)</f>
        <v>OptOutMailings</v>
      </c>
      <c r="G7587">
        <f>VLOOKUP(F7587,campaign!$B$2:$D$18,3,FALSE)</f>
        <v>75</v>
      </c>
    </row>
    <row r="7588" spans="1:7" x14ac:dyDescent="0.3">
      <c r="A7588" t="s">
        <v>3414</v>
      </c>
      <c r="B7588" t="s">
        <v>3928</v>
      </c>
      <c r="C7588" s="1">
        <v>44649</v>
      </c>
      <c r="D7588" s="1">
        <v>44692</v>
      </c>
      <c r="E7588">
        <f t="shared" si="118"/>
        <v>1</v>
      </c>
      <c r="F7588" t="str">
        <f>VLOOKUP(B7588,campaign!$A$2:$B$18,2,FALSE)</f>
        <v>OptOutMailings</v>
      </c>
      <c r="G7588">
        <f>VLOOKUP(F7588,campaign!$B$2:$D$18,3,FALSE)</f>
        <v>75</v>
      </c>
    </row>
    <row r="7589" spans="1:7" x14ac:dyDescent="0.3">
      <c r="A7589" t="s">
        <v>3414</v>
      </c>
      <c r="B7589" t="s">
        <v>3928</v>
      </c>
      <c r="C7589" s="1">
        <v>44649</v>
      </c>
      <c r="D7589" s="1">
        <v>44716</v>
      </c>
      <c r="E7589">
        <f t="shared" si="118"/>
        <v>2</v>
      </c>
      <c r="F7589" t="str">
        <f>VLOOKUP(B7589,campaign!$A$2:$B$18,2,FALSE)</f>
        <v>OptOutMailings</v>
      </c>
      <c r="G7589">
        <f>VLOOKUP(F7589,campaign!$B$2:$D$18,3,FALSE)</f>
        <v>75</v>
      </c>
    </row>
    <row r="7590" spans="1:7" x14ac:dyDescent="0.3">
      <c r="A7590" t="s">
        <v>3414</v>
      </c>
      <c r="B7590" t="s">
        <v>3928</v>
      </c>
      <c r="C7590" s="1">
        <v>44649</v>
      </c>
      <c r="D7590" s="1">
        <v>44746</v>
      </c>
      <c r="E7590">
        <f t="shared" si="118"/>
        <v>3</v>
      </c>
      <c r="F7590" t="str">
        <f>VLOOKUP(B7590,campaign!$A$2:$B$18,2,FALSE)</f>
        <v>OptOutMailings</v>
      </c>
      <c r="G7590">
        <f>VLOOKUP(F7590,campaign!$B$2:$D$18,3,FALSE)</f>
        <v>75</v>
      </c>
    </row>
    <row r="7591" spans="1:7" x14ac:dyDescent="0.3">
      <c r="A7591" t="s">
        <v>3414</v>
      </c>
      <c r="B7591" t="s">
        <v>3928</v>
      </c>
      <c r="C7591" s="1">
        <v>44649</v>
      </c>
      <c r="D7591" s="1">
        <v>44775</v>
      </c>
      <c r="E7591">
        <f t="shared" si="118"/>
        <v>4</v>
      </c>
      <c r="F7591" t="str">
        <f>VLOOKUP(B7591,campaign!$A$2:$B$18,2,FALSE)</f>
        <v>OptOutMailings</v>
      </c>
      <c r="G7591">
        <f>VLOOKUP(F7591,campaign!$B$2:$D$18,3,FALSE)</f>
        <v>75</v>
      </c>
    </row>
    <row r="7592" spans="1:7" x14ac:dyDescent="0.3">
      <c r="A7592" t="s">
        <v>3414</v>
      </c>
      <c r="B7592" t="s">
        <v>3928</v>
      </c>
      <c r="C7592" s="1">
        <v>44649</v>
      </c>
      <c r="D7592" s="1">
        <v>44838</v>
      </c>
      <c r="E7592">
        <f t="shared" si="118"/>
        <v>6</v>
      </c>
      <c r="F7592" t="str">
        <f>VLOOKUP(B7592,campaign!$A$2:$B$18,2,FALSE)</f>
        <v>OptOutMailings</v>
      </c>
      <c r="G7592">
        <f>VLOOKUP(F7592,campaign!$B$2:$D$18,3,FALSE)</f>
        <v>75</v>
      </c>
    </row>
    <row r="7593" spans="1:7" x14ac:dyDescent="0.3">
      <c r="A7593" t="s">
        <v>3414</v>
      </c>
      <c r="B7593" t="s">
        <v>3928</v>
      </c>
      <c r="C7593" s="1">
        <v>44649</v>
      </c>
      <c r="D7593" s="1">
        <v>44874</v>
      </c>
      <c r="E7593">
        <f t="shared" si="118"/>
        <v>7</v>
      </c>
      <c r="F7593" t="str">
        <f>VLOOKUP(B7593,campaign!$A$2:$B$18,2,FALSE)</f>
        <v>OptOutMailings</v>
      </c>
      <c r="G7593">
        <f>VLOOKUP(F7593,campaign!$B$2:$D$18,3,FALSE)</f>
        <v>75</v>
      </c>
    </row>
    <row r="7594" spans="1:7" x14ac:dyDescent="0.3">
      <c r="A7594" t="s">
        <v>3414</v>
      </c>
      <c r="B7594" t="s">
        <v>3928</v>
      </c>
      <c r="C7594" s="1">
        <v>44649</v>
      </c>
      <c r="D7594" s="1">
        <v>44936</v>
      </c>
      <c r="E7594">
        <f t="shared" si="118"/>
        <v>9</v>
      </c>
      <c r="F7594" t="str">
        <f>VLOOKUP(B7594,campaign!$A$2:$B$18,2,FALSE)</f>
        <v>OptOutMailings</v>
      </c>
      <c r="G7594">
        <f>VLOOKUP(F7594,campaign!$B$2:$D$18,3,FALSE)</f>
        <v>75</v>
      </c>
    </row>
    <row r="7595" spans="1:7" x14ac:dyDescent="0.3">
      <c r="A7595" t="s">
        <v>3414</v>
      </c>
      <c r="B7595" t="s">
        <v>3928</v>
      </c>
      <c r="C7595" s="1">
        <v>44649</v>
      </c>
      <c r="D7595" s="1">
        <v>44969</v>
      </c>
      <c r="E7595">
        <f t="shared" si="118"/>
        <v>10</v>
      </c>
      <c r="F7595" t="str">
        <f>VLOOKUP(B7595,campaign!$A$2:$B$18,2,FALSE)</f>
        <v>OptOutMailings</v>
      </c>
      <c r="G7595">
        <f>VLOOKUP(F7595,campaign!$B$2:$D$18,3,FALSE)</f>
        <v>75</v>
      </c>
    </row>
    <row r="7596" spans="1:7" x14ac:dyDescent="0.3">
      <c r="A7596" t="s">
        <v>3414</v>
      </c>
      <c r="B7596" t="s">
        <v>3928</v>
      </c>
      <c r="C7596" s="1">
        <v>44649</v>
      </c>
      <c r="D7596" s="1">
        <v>44988</v>
      </c>
      <c r="E7596">
        <f t="shared" si="118"/>
        <v>11</v>
      </c>
      <c r="F7596" t="str">
        <f>VLOOKUP(B7596,campaign!$A$2:$B$18,2,FALSE)</f>
        <v>OptOutMailings</v>
      </c>
      <c r="G7596">
        <f>VLOOKUP(F7596,campaign!$B$2:$D$18,3,FALSE)</f>
        <v>75</v>
      </c>
    </row>
    <row r="7597" spans="1:7" x14ac:dyDescent="0.3">
      <c r="A7597" t="s">
        <v>3414</v>
      </c>
      <c r="B7597" t="s">
        <v>3928</v>
      </c>
      <c r="C7597" s="1">
        <v>44649</v>
      </c>
      <c r="D7597" s="1">
        <v>45028</v>
      </c>
      <c r="E7597">
        <f t="shared" si="118"/>
        <v>12</v>
      </c>
      <c r="F7597" t="str">
        <f>VLOOKUP(B7597,campaign!$A$2:$B$18,2,FALSE)</f>
        <v>OptOutMailings</v>
      </c>
      <c r="G7597">
        <f>VLOOKUP(F7597,campaign!$B$2:$D$18,3,FALSE)</f>
        <v>75</v>
      </c>
    </row>
    <row r="7598" spans="1:7" x14ac:dyDescent="0.3">
      <c r="A7598" t="s">
        <v>3414</v>
      </c>
      <c r="B7598" t="s">
        <v>3928</v>
      </c>
      <c r="C7598" s="1">
        <v>44649</v>
      </c>
      <c r="D7598" s="1">
        <v>45057</v>
      </c>
      <c r="E7598">
        <f t="shared" si="118"/>
        <v>13</v>
      </c>
      <c r="F7598" t="str">
        <f>VLOOKUP(B7598,campaign!$A$2:$B$18,2,FALSE)</f>
        <v>OptOutMailings</v>
      </c>
      <c r="G7598">
        <f>VLOOKUP(F7598,campaign!$B$2:$D$18,3,FALSE)</f>
        <v>75</v>
      </c>
    </row>
    <row r="7599" spans="1:7" x14ac:dyDescent="0.3">
      <c r="A7599" t="s">
        <v>3414</v>
      </c>
      <c r="B7599" t="s">
        <v>3928</v>
      </c>
      <c r="C7599" s="1">
        <v>44649</v>
      </c>
      <c r="D7599" s="1">
        <v>45084</v>
      </c>
      <c r="E7599">
        <f t="shared" si="118"/>
        <v>14</v>
      </c>
      <c r="F7599" t="str">
        <f>VLOOKUP(B7599,campaign!$A$2:$B$18,2,FALSE)</f>
        <v>OptOutMailings</v>
      </c>
      <c r="G7599">
        <f>VLOOKUP(F7599,campaign!$B$2:$D$18,3,FALSE)</f>
        <v>75</v>
      </c>
    </row>
    <row r="7600" spans="1:7" x14ac:dyDescent="0.3">
      <c r="A7600" t="s">
        <v>3414</v>
      </c>
      <c r="B7600" t="s">
        <v>3926</v>
      </c>
      <c r="C7600" s="1">
        <v>44996</v>
      </c>
      <c r="D7600" s="1">
        <v>44996</v>
      </c>
      <c r="E7600">
        <f t="shared" si="118"/>
        <v>0</v>
      </c>
      <c r="F7600" t="str">
        <f>VLOOKUP(B7600,campaign!$A$2:$B$18,2,FALSE)</f>
        <v>BuysViaMailOrder</v>
      </c>
      <c r="G7600">
        <f>VLOOKUP(F7600,campaign!$B$2:$D$18,3,FALSE)</f>
        <v>25</v>
      </c>
    </row>
    <row r="7601" spans="1:7" x14ac:dyDescent="0.3">
      <c r="A7601" t="s">
        <v>3414</v>
      </c>
      <c r="B7601" t="s">
        <v>3926</v>
      </c>
      <c r="C7601" s="1">
        <v>44996</v>
      </c>
      <c r="D7601" s="1">
        <v>45029</v>
      </c>
      <c r="E7601">
        <f t="shared" si="118"/>
        <v>1</v>
      </c>
      <c r="F7601" t="str">
        <f>VLOOKUP(B7601,campaign!$A$2:$B$18,2,FALSE)</f>
        <v>BuysViaMailOrder</v>
      </c>
      <c r="G7601">
        <f>VLOOKUP(F7601,campaign!$B$2:$D$18,3,FALSE)</f>
        <v>25</v>
      </c>
    </row>
    <row r="7602" spans="1:7" x14ac:dyDescent="0.3">
      <c r="A7602" t="s">
        <v>3414</v>
      </c>
      <c r="B7602" t="s">
        <v>3926</v>
      </c>
      <c r="C7602" s="1">
        <v>44996</v>
      </c>
      <c r="D7602" s="1">
        <v>45066</v>
      </c>
      <c r="E7602">
        <f t="shared" si="118"/>
        <v>2</v>
      </c>
      <c r="F7602" t="str">
        <f>VLOOKUP(B7602,campaign!$A$2:$B$18,2,FALSE)</f>
        <v>BuysViaMailOrder</v>
      </c>
      <c r="G7602">
        <f>VLOOKUP(F7602,campaign!$B$2:$D$18,3,FALSE)</f>
        <v>25</v>
      </c>
    </row>
    <row r="7603" spans="1:7" x14ac:dyDescent="0.3">
      <c r="A7603" t="s">
        <v>3415</v>
      </c>
      <c r="B7603" t="s">
        <v>3929</v>
      </c>
      <c r="C7603" s="1">
        <v>44858</v>
      </c>
      <c r="D7603" s="1">
        <v>44858</v>
      </c>
      <c r="E7603">
        <f t="shared" si="118"/>
        <v>0</v>
      </c>
      <c r="F7603" t="str">
        <f>VLOOKUP(B7603,campaign!$A$2:$B$18,2,FALSE)</f>
        <v>NonUSTravel</v>
      </c>
      <c r="G7603">
        <f>VLOOKUP(F7603,campaign!$B$2:$D$18,3,FALSE)</f>
        <v>66</v>
      </c>
    </row>
    <row r="7604" spans="1:7" x14ac:dyDescent="0.3">
      <c r="A7604" t="s">
        <v>3415</v>
      </c>
      <c r="B7604" t="s">
        <v>3929</v>
      </c>
      <c r="C7604" s="1">
        <v>44858</v>
      </c>
      <c r="D7604" s="1">
        <v>44893</v>
      </c>
      <c r="E7604">
        <f t="shared" si="118"/>
        <v>1</v>
      </c>
      <c r="F7604" t="str">
        <f>VLOOKUP(B7604,campaign!$A$2:$B$18,2,FALSE)</f>
        <v>NonUSTravel</v>
      </c>
      <c r="G7604">
        <f>VLOOKUP(F7604,campaign!$B$2:$D$18,3,FALSE)</f>
        <v>66</v>
      </c>
    </row>
    <row r="7605" spans="1:7" x14ac:dyDescent="0.3">
      <c r="A7605" t="s">
        <v>3415</v>
      </c>
      <c r="B7605" t="s">
        <v>3929</v>
      </c>
      <c r="C7605" s="1">
        <v>44858</v>
      </c>
      <c r="D7605" s="1">
        <v>44896</v>
      </c>
      <c r="E7605">
        <f t="shared" si="118"/>
        <v>1</v>
      </c>
      <c r="F7605" t="str">
        <f>VLOOKUP(B7605,campaign!$A$2:$B$18,2,FALSE)</f>
        <v>NonUSTravel</v>
      </c>
      <c r="G7605">
        <f>VLOOKUP(F7605,campaign!$B$2:$D$18,3,FALSE)</f>
        <v>66</v>
      </c>
    </row>
    <row r="7606" spans="1:7" x14ac:dyDescent="0.3">
      <c r="A7606" t="s">
        <v>3415</v>
      </c>
      <c r="B7606" t="s">
        <v>3929</v>
      </c>
      <c r="C7606" s="1">
        <v>44858</v>
      </c>
      <c r="D7606" s="1">
        <v>44954</v>
      </c>
      <c r="E7606">
        <f t="shared" si="118"/>
        <v>3</v>
      </c>
      <c r="F7606" t="str">
        <f>VLOOKUP(B7606,campaign!$A$2:$B$18,2,FALSE)</f>
        <v>NonUSTravel</v>
      </c>
      <c r="G7606">
        <f>VLOOKUP(F7606,campaign!$B$2:$D$18,3,FALSE)</f>
        <v>66</v>
      </c>
    </row>
    <row r="7607" spans="1:7" x14ac:dyDescent="0.3">
      <c r="A7607" t="s">
        <v>3415</v>
      </c>
      <c r="B7607" t="s">
        <v>3929</v>
      </c>
      <c r="C7607" s="1">
        <v>44858</v>
      </c>
      <c r="D7607" s="1">
        <v>44962</v>
      </c>
      <c r="E7607">
        <f t="shared" si="118"/>
        <v>3</v>
      </c>
      <c r="F7607" t="str">
        <f>VLOOKUP(B7607,campaign!$A$2:$B$18,2,FALSE)</f>
        <v>NonUSTravel</v>
      </c>
      <c r="G7607">
        <f>VLOOKUP(F7607,campaign!$B$2:$D$18,3,FALSE)</f>
        <v>66</v>
      </c>
    </row>
    <row r="7608" spans="1:7" x14ac:dyDescent="0.3">
      <c r="A7608" t="s">
        <v>3415</v>
      </c>
      <c r="B7608" t="s">
        <v>3929</v>
      </c>
      <c r="C7608" s="1">
        <v>44858</v>
      </c>
      <c r="D7608" s="1">
        <v>45015</v>
      </c>
      <c r="E7608">
        <f t="shared" si="118"/>
        <v>5</v>
      </c>
      <c r="F7608" t="str">
        <f>VLOOKUP(B7608,campaign!$A$2:$B$18,2,FALSE)</f>
        <v>NonUSTravel</v>
      </c>
      <c r="G7608">
        <f>VLOOKUP(F7608,campaign!$B$2:$D$18,3,FALSE)</f>
        <v>66</v>
      </c>
    </row>
    <row r="7609" spans="1:7" x14ac:dyDescent="0.3">
      <c r="A7609" t="s">
        <v>3415</v>
      </c>
      <c r="B7609" t="s">
        <v>3929</v>
      </c>
      <c r="C7609" s="1">
        <v>44858</v>
      </c>
      <c r="D7609" s="1">
        <v>45017</v>
      </c>
      <c r="E7609">
        <f t="shared" si="118"/>
        <v>5</v>
      </c>
      <c r="F7609" t="str">
        <f>VLOOKUP(B7609,campaign!$A$2:$B$18,2,FALSE)</f>
        <v>NonUSTravel</v>
      </c>
      <c r="G7609">
        <f>VLOOKUP(F7609,campaign!$B$2:$D$18,3,FALSE)</f>
        <v>66</v>
      </c>
    </row>
    <row r="7610" spans="1:7" x14ac:dyDescent="0.3">
      <c r="A7610" t="s">
        <v>3415</v>
      </c>
      <c r="B7610" t="s">
        <v>3929</v>
      </c>
      <c r="C7610" s="1">
        <v>44858</v>
      </c>
      <c r="D7610" s="1">
        <v>45055</v>
      </c>
      <c r="E7610">
        <f t="shared" si="118"/>
        <v>6</v>
      </c>
      <c r="F7610" t="str">
        <f>VLOOKUP(B7610,campaign!$A$2:$B$18,2,FALSE)</f>
        <v>NonUSTravel</v>
      </c>
      <c r="G7610">
        <f>VLOOKUP(F7610,campaign!$B$2:$D$18,3,FALSE)</f>
        <v>66</v>
      </c>
    </row>
    <row r="7611" spans="1:7" x14ac:dyDescent="0.3">
      <c r="A7611" t="s">
        <v>3415</v>
      </c>
      <c r="B7611" t="s">
        <v>3929</v>
      </c>
      <c r="C7611" s="1">
        <v>44858</v>
      </c>
      <c r="D7611" s="1">
        <v>45083</v>
      </c>
      <c r="E7611">
        <f t="shared" si="118"/>
        <v>7</v>
      </c>
      <c r="F7611" t="str">
        <f>VLOOKUP(B7611,campaign!$A$2:$B$18,2,FALSE)</f>
        <v>NonUSTravel</v>
      </c>
      <c r="G7611">
        <f>VLOOKUP(F7611,campaign!$B$2:$D$18,3,FALSE)</f>
        <v>66</v>
      </c>
    </row>
    <row r="7612" spans="1:7" x14ac:dyDescent="0.3">
      <c r="A7612" t="s">
        <v>3415</v>
      </c>
      <c r="B7612" t="s">
        <v>3922</v>
      </c>
      <c r="C7612" s="1">
        <v>45040</v>
      </c>
      <c r="D7612" s="1">
        <v>45040</v>
      </c>
      <c r="E7612">
        <f t="shared" si="118"/>
        <v>0</v>
      </c>
      <c r="F7612" t="str">
        <f>VLOOKUP(B7612,campaign!$A$2:$B$18,2,FALSE)</f>
        <v>HandsetWebCapable</v>
      </c>
      <c r="G7612">
        <f>VLOOKUP(F7612,campaign!$B$2:$D$18,3,FALSE)</f>
        <v>62</v>
      </c>
    </row>
    <row r="7613" spans="1:7" x14ac:dyDescent="0.3">
      <c r="A7613" t="s">
        <v>3415</v>
      </c>
      <c r="B7613" t="s">
        <v>3922</v>
      </c>
      <c r="C7613" s="1">
        <v>45040</v>
      </c>
      <c r="D7613" s="1">
        <v>45071</v>
      </c>
      <c r="E7613">
        <f t="shared" si="118"/>
        <v>1</v>
      </c>
      <c r="F7613" t="str">
        <f>VLOOKUP(B7613,campaign!$A$2:$B$18,2,FALSE)</f>
        <v>HandsetWebCapable</v>
      </c>
      <c r="G7613">
        <f>VLOOKUP(F7613,campaign!$B$2:$D$18,3,FALSE)</f>
        <v>62</v>
      </c>
    </row>
    <row r="7614" spans="1:7" x14ac:dyDescent="0.3">
      <c r="A7614" t="s">
        <v>3415</v>
      </c>
      <c r="B7614" t="s">
        <v>3922</v>
      </c>
      <c r="C7614" s="1">
        <v>45040</v>
      </c>
      <c r="D7614" s="1">
        <v>45078</v>
      </c>
      <c r="E7614">
        <f t="shared" si="118"/>
        <v>1</v>
      </c>
      <c r="F7614" t="str">
        <f>VLOOKUP(B7614,campaign!$A$2:$B$18,2,FALSE)</f>
        <v>HandsetWebCapable</v>
      </c>
      <c r="G7614">
        <f>VLOOKUP(F7614,campaign!$B$2:$D$18,3,FALSE)</f>
        <v>62</v>
      </c>
    </row>
    <row r="7615" spans="1:7" x14ac:dyDescent="0.3">
      <c r="A7615" t="s">
        <v>3416</v>
      </c>
      <c r="B7615" t="s">
        <v>3949</v>
      </c>
      <c r="C7615" s="1">
        <v>44649</v>
      </c>
      <c r="D7615" s="1">
        <v>44649</v>
      </c>
      <c r="E7615">
        <f t="shared" si="118"/>
        <v>0</v>
      </c>
      <c r="F7615" t="str">
        <f>VLOOKUP(B7615,campaign!$A$2:$B$18,2,FALSE)</f>
        <v>NewCellphoneUser</v>
      </c>
      <c r="G7615">
        <f>VLOOKUP(F7615,campaign!$B$2:$D$18,3,FALSE)</f>
        <v>25</v>
      </c>
    </row>
    <row r="7616" spans="1:7" x14ac:dyDescent="0.3">
      <c r="A7616" t="s">
        <v>3416</v>
      </c>
      <c r="B7616" t="s">
        <v>3949</v>
      </c>
      <c r="C7616" s="1">
        <v>44649</v>
      </c>
      <c r="D7616" s="1">
        <v>44685</v>
      </c>
      <c r="E7616">
        <f t="shared" si="118"/>
        <v>1</v>
      </c>
      <c r="F7616" t="str">
        <f>VLOOKUP(B7616,campaign!$A$2:$B$18,2,FALSE)</f>
        <v>NewCellphoneUser</v>
      </c>
      <c r="G7616">
        <f>VLOOKUP(F7616,campaign!$B$2:$D$18,3,FALSE)</f>
        <v>25</v>
      </c>
    </row>
    <row r="7617" spans="1:7" x14ac:dyDescent="0.3">
      <c r="A7617" t="s">
        <v>3416</v>
      </c>
      <c r="B7617" t="s">
        <v>3949</v>
      </c>
      <c r="C7617" s="1">
        <v>44649</v>
      </c>
      <c r="D7617" s="1">
        <v>44725</v>
      </c>
      <c r="E7617">
        <f t="shared" si="118"/>
        <v>2</v>
      </c>
      <c r="F7617" t="str">
        <f>VLOOKUP(B7617,campaign!$A$2:$B$18,2,FALSE)</f>
        <v>NewCellphoneUser</v>
      </c>
      <c r="G7617">
        <f>VLOOKUP(F7617,campaign!$B$2:$D$18,3,FALSE)</f>
        <v>25</v>
      </c>
    </row>
    <row r="7618" spans="1:7" x14ac:dyDescent="0.3">
      <c r="A7618" t="s">
        <v>3416</v>
      </c>
      <c r="B7618" t="s">
        <v>3949</v>
      </c>
      <c r="C7618" s="1">
        <v>44649</v>
      </c>
      <c r="D7618" s="1">
        <v>44775</v>
      </c>
      <c r="E7618">
        <f t="shared" si="118"/>
        <v>4</v>
      </c>
      <c r="F7618" t="str">
        <f>VLOOKUP(B7618,campaign!$A$2:$B$18,2,FALSE)</f>
        <v>NewCellphoneUser</v>
      </c>
      <c r="G7618">
        <f>VLOOKUP(F7618,campaign!$B$2:$D$18,3,FALSE)</f>
        <v>25</v>
      </c>
    </row>
    <row r="7619" spans="1:7" x14ac:dyDescent="0.3">
      <c r="A7619" t="s">
        <v>3416</v>
      </c>
      <c r="B7619" t="s">
        <v>3949</v>
      </c>
      <c r="C7619" s="1">
        <v>44649</v>
      </c>
      <c r="D7619" s="1">
        <v>44805</v>
      </c>
      <c r="E7619">
        <f t="shared" ref="E7619:E7682" si="119">DATEDIF(C7619,D7619,"M")</f>
        <v>5</v>
      </c>
      <c r="F7619" t="str">
        <f>VLOOKUP(B7619,campaign!$A$2:$B$18,2,FALSE)</f>
        <v>NewCellphoneUser</v>
      </c>
      <c r="G7619">
        <f>VLOOKUP(F7619,campaign!$B$2:$D$18,3,FALSE)</f>
        <v>25</v>
      </c>
    </row>
    <row r="7620" spans="1:7" x14ac:dyDescent="0.3">
      <c r="A7620" t="s">
        <v>3416</v>
      </c>
      <c r="B7620" t="s">
        <v>3949</v>
      </c>
      <c r="C7620" s="1">
        <v>44649</v>
      </c>
      <c r="D7620" s="1">
        <v>44836</v>
      </c>
      <c r="E7620">
        <f t="shared" si="119"/>
        <v>6</v>
      </c>
      <c r="F7620" t="str">
        <f>VLOOKUP(B7620,campaign!$A$2:$B$18,2,FALSE)</f>
        <v>NewCellphoneUser</v>
      </c>
      <c r="G7620">
        <f>VLOOKUP(F7620,campaign!$B$2:$D$18,3,FALSE)</f>
        <v>25</v>
      </c>
    </row>
    <row r="7621" spans="1:7" x14ac:dyDescent="0.3">
      <c r="A7621" t="s">
        <v>3416</v>
      </c>
      <c r="B7621" t="s">
        <v>3949</v>
      </c>
      <c r="C7621" s="1">
        <v>44649</v>
      </c>
      <c r="D7621" s="1">
        <v>44878</v>
      </c>
      <c r="E7621">
        <f t="shared" si="119"/>
        <v>7</v>
      </c>
      <c r="F7621" t="str">
        <f>VLOOKUP(B7621,campaign!$A$2:$B$18,2,FALSE)</f>
        <v>NewCellphoneUser</v>
      </c>
      <c r="G7621">
        <f>VLOOKUP(F7621,campaign!$B$2:$D$18,3,FALSE)</f>
        <v>25</v>
      </c>
    </row>
    <row r="7622" spans="1:7" x14ac:dyDescent="0.3">
      <c r="A7622" t="s">
        <v>3416</v>
      </c>
      <c r="B7622" t="s">
        <v>3949</v>
      </c>
      <c r="C7622" s="1">
        <v>44649</v>
      </c>
      <c r="D7622" s="1">
        <v>44907</v>
      </c>
      <c r="E7622">
        <f t="shared" si="119"/>
        <v>8</v>
      </c>
      <c r="F7622" t="str">
        <f>VLOOKUP(B7622,campaign!$A$2:$B$18,2,FALSE)</f>
        <v>NewCellphoneUser</v>
      </c>
      <c r="G7622">
        <f>VLOOKUP(F7622,campaign!$B$2:$D$18,3,FALSE)</f>
        <v>25</v>
      </c>
    </row>
    <row r="7623" spans="1:7" x14ac:dyDescent="0.3">
      <c r="A7623" t="s">
        <v>3416</v>
      </c>
      <c r="B7623" t="s">
        <v>3949</v>
      </c>
      <c r="C7623" s="1">
        <v>44649</v>
      </c>
      <c r="D7623" s="1">
        <v>44928</v>
      </c>
      <c r="E7623">
        <f t="shared" si="119"/>
        <v>9</v>
      </c>
      <c r="F7623" t="str">
        <f>VLOOKUP(B7623,campaign!$A$2:$B$18,2,FALSE)</f>
        <v>NewCellphoneUser</v>
      </c>
      <c r="G7623">
        <f>VLOOKUP(F7623,campaign!$B$2:$D$18,3,FALSE)</f>
        <v>25</v>
      </c>
    </row>
    <row r="7624" spans="1:7" x14ac:dyDescent="0.3">
      <c r="A7624" t="s">
        <v>3416</v>
      </c>
      <c r="B7624" t="s">
        <v>3949</v>
      </c>
      <c r="C7624" s="1">
        <v>44649</v>
      </c>
      <c r="D7624" s="1">
        <v>44959</v>
      </c>
      <c r="E7624">
        <f t="shared" si="119"/>
        <v>10</v>
      </c>
      <c r="F7624" t="str">
        <f>VLOOKUP(B7624,campaign!$A$2:$B$18,2,FALSE)</f>
        <v>NewCellphoneUser</v>
      </c>
      <c r="G7624">
        <f>VLOOKUP(F7624,campaign!$B$2:$D$18,3,FALSE)</f>
        <v>25</v>
      </c>
    </row>
    <row r="7625" spans="1:7" x14ac:dyDescent="0.3">
      <c r="A7625" t="s">
        <v>3416</v>
      </c>
      <c r="B7625" t="s">
        <v>3949</v>
      </c>
      <c r="C7625" s="1">
        <v>44649</v>
      </c>
      <c r="D7625" s="1">
        <v>45014</v>
      </c>
      <c r="E7625">
        <f t="shared" si="119"/>
        <v>12</v>
      </c>
      <c r="F7625" t="str">
        <f>VLOOKUP(B7625,campaign!$A$2:$B$18,2,FALSE)</f>
        <v>NewCellphoneUser</v>
      </c>
      <c r="G7625">
        <f>VLOOKUP(F7625,campaign!$B$2:$D$18,3,FALSE)</f>
        <v>25</v>
      </c>
    </row>
    <row r="7626" spans="1:7" x14ac:dyDescent="0.3">
      <c r="A7626" t="s">
        <v>3416</v>
      </c>
      <c r="B7626" t="s">
        <v>3949</v>
      </c>
      <c r="C7626" s="1">
        <v>44649</v>
      </c>
      <c r="D7626" s="1">
        <v>45076</v>
      </c>
      <c r="E7626">
        <f t="shared" si="119"/>
        <v>14</v>
      </c>
      <c r="F7626" t="str">
        <f>VLOOKUP(B7626,campaign!$A$2:$B$18,2,FALSE)</f>
        <v>NewCellphoneUser</v>
      </c>
      <c r="G7626">
        <f>VLOOKUP(F7626,campaign!$B$2:$D$18,3,FALSE)</f>
        <v>25</v>
      </c>
    </row>
    <row r="7627" spans="1:7" x14ac:dyDescent="0.3">
      <c r="A7627" t="s">
        <v>3416</v>
      </c>
      <c r="B7627" t="s">
        <v>3949</v>
      </c>
      <c r="C7627" s="1">
        <v>44649</v>
      </c>
      <c r="D7627" s="1">
        <v>45080</v>
      </c>
      <c r="E7627">
        <f t="shared" si="119"/>
        <v>14</v>
      </c>
      <c r="F7627" t="str">
        <f>VLOOKUP(B7627,campaign!$A$2:$B$18,2,FALSE)</f>
        <v>NewCellphoneUser</v>
      </c>
      <c r="G7627">
        <f>VLOOKUP(F7627,campaign!$B$2:$D$18,3,FALSE)</f>
        <v>25</v>
      </c>
    </row>
    <row r="7628" spans="1:7" x14ac:dyDescent="0.3">
      <c r="A7628" t="s">
        <v>3416</v>
      </c>
      <c r="B7628" t="s">
        <v>3923</v>
      </c>
      <c r="C7628" s="1">
        <v>45037</v>
      </c>
      <c r="D7628" s="1">
        <v>45037</v>
      </c>
      <c r="E7628">
        <f t="shared" si="119"/>
        <v>0</v>
      </c>
      <c r="F7628" t="str">
        <f>VLOOKUP(B7628,campaign!$A$2:$B$18,2,FALSE)</f>
        <v>TruckOwner</v>
      </c>
      <c r="G7628">
        <f>VLOOKUP(F7628,campaign!$B$2:$D$18,3,FALSE)</f>
        <v>26</v>
      </c>
    </row>
    <row r="7629" spans="1:7" x14ac:dyDescent="0.3">
      <c r="A7629" t="s">
        <v>3416</v>
      </c>
      <c r="B7629" t="s">
        <v>3923</v>
      </c>
      <c r="C7629" s="1">
        <v>45037</v>
      </c>
      <c r="D7629" s="1">
        <v>45069</v>
      </c>
      <c r="E7629">
        <f t="shared" si="119"/>
        <v>1</v>
      </c>
      <c r="F7629" t="str">
        <f>VLOOKUP(B7629,campaign!$A$2:$B$18,2,FALSE)</f>
        <v>TruckOwner</v>
      </c>
      <c r="G7629">
        <f>VLOOKUP(F7629,campaign!$B$2:$D$18,3,FALSE)</f>
        <v>26</v>
      </c>
    </row>
    <row r="7630" spans="1:7" x14ac:dyDescent="0.3">
      <c r="A7630" t="s">
        <v>3416</v>
      </c>
      <c r="B7630" t="s">
        <v>3923</v>
      </c>
      <c r="C7630" s="1">
        <v>45037</v>
      </c>
      <c r="D7630" s="1">
        <v>45082</v>
      </c>
      <c r="E7630">
        <f t="shared" si="119"/>
        <v>1</v>
      </c>
      <c r="F7630" t="str">
        <f>VLOOKUP(B7630,campaign!$A$2:$B$18,2,FALSE)</f>
        <v>TruckOwner</v>
      </c>
      <c r="G7630">
        <f>VLOOKUP(F7630,campaign!$B$2:$D$18,3,FALSE)</f>
        <v>26</v>
      </c>
    </row>
    <row r="7631" spans="1:7" x14ac:dyDescent="0.3">
      <c r="A7631" t="s">
        <v>3417</v>
      </c>
      <c r="B7631" t="s">
        <v>3947</v>
      </c>
      <c r="C7631" s="1">
        <v>44726</v>
      </c>
      <c r="D7631" s="1">
        <v>44726</v>
      </c>
      <c r="E7631">
        <f t="shared" si="119"/>
        <v>0</v>
      </c>
      <c r="F7631" t="str">
        <f>VLOOKUP(B7631,campaign!$A$2:$B$18,2,FALSE)</f>
        <v>OwnsComputer</v>
      </c>
      <c r="G7631">
        <f>VLOOKUP(F7631,campaign!$B$2:$D$18,3,FALSE)</f>
        <v>62</v>
      </c>
    </row>
    <row r="7632" spans="1:7" x14ac:dyDescent="0.3">
      <c r="A7632" t="s">
        <v>3417</v>
      </c>
      <c r="B7632" t="s">
        <v>3947</v>
      </c>
      <c r="C7632" s="1">
        <v>44726</v>
      </c>
      <c r="D7632" s="1">
        <v>44788</v>
      </c>
      <c r="E7632">
        <f t="shared" si="119"/>
        <v>2</v>
      </c>
      <c r="F7632" t="str">
        <f>VLOOKUP(B7632,campaign!$A$2:$B$18,2,FALSE)</f>
        <v>OwnsComputer</v>
      </c>
      <c r="G7632">
        <f>VLOOKUP(F7632,campaign!$B$2:$D$18,3,FALSE)</f>
        <v>62</v>
      </c>
    </row>
    <row r="7633" spans="1:7" x14ac:dyDescent="0.3">
      <c r="A7633" t="s">
        <v>3417</v>
      </c>
      <c r="B7633" t="s">
        <v>3947</v>
      </c>
      <c r="C7633" s="1">
        <v>44726</v>
      </c>
      <c r="D7633" s="1">
        <v>44818</v>
      </c>
      <c r="E7633">
        <f t="shared" si="119"/>
        <v>3</v>
      </c>
      <c r="F7633" t="str">
        <f>VLOOKUP(B7633,campaign!$A$2:$B$18,2,FALSE)</f>
        <v>OwnsComputer</v>
      </c>
      <c r="G7633">
        <f>VLOOKUP(F7633,campaign!$B$2:$D$18,3,FALSE)</f>
        <v>62</v>
      </c>
    </row>
    <row r="7634" spans="1:7" x14ac:dyDescent="0.3">
      <c r="A7634" t="s">
        <v>3417</v>
      </c>
      <c r="B7634" t="s">
        <v>3947</v>
      </c>
      <c r="C7634" s="1">
        <v>44726</v>
      </c>
      <c r="D7634" s="1">
        <v>44857</v>
      </c>
      <c r="E7634">
        <f t="shared" si="119"/>
        <v>4</v>
      </c>
      <c r="F7634" t="str">
        <f>VLOOKUP(B7634,campaign!$A$2:$B$18,2,FALSE)</f>
        <v>OwnsComputer</v>
      </c>
      <c r="G7634">
        <f>VLOOKUP(F7634,campaign!$B$2:$D$18,3,FALSE)</f>
        <v>62</v>
      </c>
    </row>
    <row r="7635" spans="1:7" x14ac:dyDescent="0.3">
      <c r="A7635" t="s">
        <v>3417</v>
      </c>
      <c r="B7635" t="s">
        <v>3947</v>
      </c>
      <c r="C7635" s="1">
        <v>44726</v>
      </c>
      <c r="D7635" s="1">
        <v>44889</v>
      </c>
      <c r="E7635">
        <f t="shared" si="119"/>
        <v>5</v>
      </c>
      <c r="F7635" t="str">
        <f>VLOOKUP(B7635,campaign!$A$2:$B$18,2,FALSE)</f>
        <v>OwnsComputer</v>
      </c>
      <c r="G7635">
        <f>VLOOKUP(F7635,campaign!$B$2:$D$18,3,FALSE)</f>
        <v>62</v>
      </c>
    </row>
    <row r="7636" spans="1:7" x14ac:dyDescent="0.3">
      <c r="A7636" t="s">
        <v>3417</v>
      </c>
      <c r="B7636" t="s">
        <v>3947</v>
      </c>
      <c r="C7636" s="1">
        <v>44726</v>
      </c>
      <c r="D7636" s="1">
        <v>44910</v>
      </c>
      <c r="E7636">
        <f t="shared" si="119"/>
        <v>6</v>
      </c>
      <c r="F7636" t="str">
        <f>VLOOKUP(B7636,campaign!$A$2:$B$18,2,FALSE)</f>
        <v>OwnsComputer</v>
      </c>
      <c r="G7636">
        <f>VLOOKUP(F7636,campaign!$B$2:$D$18,3,FALSE)</f>
        <v>62</v>
      </c>
    </row>
    <row r="7637" spans="1:7" x14ac:dyDescent="0.3">
      <c r="A7637" t="s">
        <v>3417</v>
      </c>
      <c r="B7637" t="s">
        <v>3947</v>
      </c>
      <c r="C7637" s="1">
        <v>44726</v>
      </c>
      <c r="D7637" s="1">
        <v>44944</v>
      </c>
      <c r="E7637">
        <f t="shared" si="119"/>
        <v>7</v>
      </c>
      <c r="F7637" t="str">
        <f>VLOOKUP(B7637,campaign!$A$2:$B$18,2,FALSE)</f>
        <v>OwnsComputer</v>
      </c>
      <c r="G7637">
        <f>VLOOKUP(F7637,campaign!$B$2:$D$18,3,FALSE)</f>
        <v>62</v>
      </c>
    </row>
    <row r="7638" spans="1:7" x14ac:dyDescent="0.3">
      <c r="A7638" t="s">
        <v>3417</v>
      </c>
      <c r="B7638" t="s">
        <v>3947</v>
      </c>
      <c r="C7638" s="1">
        <v>44726</v>
      </c>
      <c r="D7638" s="1">
        <v>44975</v>
      </c>
      <c r="E7638">
        <f t="shared" si="119"/>
        <v>8</v>
      </c>
      <c r="F7638" t="str">
        <f>VLOOKUP(B7638,campaign!$A$2:$B$18,2,FALSE)</f>
        <v>OwnsComputer</v>
      </c>
      <c r="G7638">
        <f>VLOOKUP(F7638,campaign!$B$2:$D$18,3,FALSE)</f>
        <v>62</v>
      </c>
    </row>
    <row r="7639" spans="1:7" x14ac:dyDescent="0.3">
      <c r="A7639" t="s">
        <v>3417</v>
      </c>
      <c r="B7639" t="s">
        <v>3947</v>
      </c>
      <c r="C7639" s="1">
        <v>44726</v>
      </c>
      <c r="D7639" s="1">
        <v>45010</v>
      </c>
      <c r="E7639">
        <f t="shared" si="119"/>
        <v>9</v>
      </c>
      <c r="F7639" t="str">
        <f>VLOOKUP(B7639,campaign!$A$2:$B$18,2,FALSE)</f>
        <v>OwnsComputer</v>
      </c>
      <c r="G7639">
        <f>VLOOKUP(F7639,campaign!$B$2:$D$18,3,FALSE)</f>
        <v>62</v>
      </c>
    </row>
    <row r="7640" spans="1:7" x14ac:dyDescent="0.3">
      <c r="A7640" t="s">
        <v>3417</v>
      </c>
      <c r="B7640" t="s">
        <v>3947</v>
      </c>
      <c r="C7640" s="1">
        <v>44726</v>
      </c>
      <c r="D7640" s="1">
        <v>45038</v>
      </c>
      <c r="E7640">
        <f t="shared" si="119"/>
        <v>10</v>
      </c>
      <c r="F7640" t="str">
        <f>VLOOKUP(B7640,campaign!$A$2:$B$18,2,FALSE)</f>
        <v>OwnsComputer</v>
      </c>
      <c r="G7640">
        <f>VLOOKUP(F7640,campaign!$B$2:$D$18,3,FALSE)</f>
        <v>62</v>
      </c>
    </row>
    <row r="7641" spans="1:7" x14ac:dyDescent="0.3">
      <c r="A7641" t="s">
        <v>3417</v>
      </c>
      <c r="B7641" t="s">
        <v>3947</v>
      </c>
      <c r="C7641" s="1">
        <v>44726</v>
      </c>
      <c r="D7641" s="1">
        <v>45062</v>
      </c>
      <c r="E7641">
        <f t="shared" si="119"/>
        <v>11</v>
      </c>
      <c r="F7641" t="str">
        <f>VLOOKUP(B7641,campaign!$A$2:$B$18,2,FALSE)</f>
        <v>OwnsComputer</v>
      </c>
      <c r="G7641">
        <f>VLOOKUP(F7641,campaign!$B$2:$D$18,3,FALSE)</f>
        <v>62</v>
      </c>
    </row>
    <row r="7642" spans="1:7" x14ac:dyDescent="0.3">
      <c r="A7642" t="s">
        <v>3417</v>
      </c>
      <c r="B7642" t="s">
        <v>3920</v>
      </c>
      <c r="C7642" s="1">
        <v>44913</v>
      </c>
      <c r="D7642" s="1">
        <v>44913</v>
      </c>
      <c r="E7642">
        <f t="shared" si="119"/>
        <v>0</v>
      </c>
      <c r="F7642" t="str">
        <f>VLOOKUP(B7642,campaign!$A$2:$B$18,2,FALSE)</f>
        <v>ChildrenInHH</v>
      </c>
      <c r="G7642">
        <f>VLOOKUP(F7642,campaign!$B$2:$D$18,3,FALSE)</f>
        <v>10</v>
      </c>
    </row>
    <row r="7643" spans="1:7" x14ac:dyDescent="0.3">
      <c r="A7643" t="s">
        <v>3417</v>
      </c>
      <c r="B7643" t="s">
        <v>3920</v>
      </c>
      <c r="C7643" s="1">
        <v>44913</v>
      </c>
      <c r="D7643" s="1">
        <v>44954</v>
      </c>
      <c r="E7643">
        <f t="shared" si="119"/>
        <v>1</v>
      </c>
      <c r="F7643" t="str">
        <f>VLOOKUP(B7643,campaign!$A$2:$B$18,2,FALSE)</f>
        <v>ChildrenInHH</v>
      </c>
      <c r="G7643">
        <f>VLOOKUP(F7643,campaign!$B$2:$D$18,3,FALSE)</f>
        <v>10</v>
      </c>
    </row>
    <row r="7644" spans="1:7" x14ac:dyDescent="0.3">
      <c r="A7644" t="s">
        <v>3417</v>
      </c>
      <c r="B7644" t="s">
        <v>3920</v>
      </c>
      <c r="C7644" s="1">
        <v>44913</v>
      </c>
      <c r="D7644" s="1">
        <v>44976</v>
      </c>
      <c r="E7644">
        <f t="shared" si="119"/>
        <v>2</v>
      </c>
      <c r="F7644" t="str">
        <f>VLOOKUP(B7644,campaign!$A$2:$B$18,2,FALSE)</f>
        <v>ChildrenInHH</v>
      </c>
      <c r="G7644">
        <f>VLOOKUP(F7644,campaign!$B$2:$D$18,3,FALSE)</f>
        <v>10</v>
      </c>
    </row>
    <row r="7645" spans="1:7" x14ac:dyDescent="0.3">
      <c r="A7645" t="s">
        <v>3417</v>
      </c>
      <c r="B7645" t="s">
        <v>3920</v>
      </c>
      <c r="C7645" s="1">
        <v>44913</v>
      </c>
      <c r="D7645" s="1">
        <v>44990</v>
      </c>
      <c r="E7645">
        <f t="shared" si="119"/>
        <v>2</v>
      </c>
      <c r="F7645" t="str">
        <f>VLOOKUP(B7645,campaign!$A$2:$B$18,2,FALSE)</f>
        <v>ChildrenInHH</v>
      </c>
      <c r="G7645">
        <f>VLOOKUP(F7645,campaign!$B$2:$D$18,3,FALSE)</f>
        <v>10</v>
      </c>
    </row>
    <row r="7646" spans="1:7" x14ac:dyDescent="0.3">
      <c r="A7646" t="s">
        <v>3417</v>
      </c>
      <c r="B7646" t="s">
        <v>3920</v>
      </c>
      <c r="C7646" s="1">
        <v>44913</v>
      </c>
      <c r="D7646" s="1">
        <v>45036</v>
      </c>
      <c r="E7646">
        <f t="shared" si="119"/>
        <v>4</v>
      </c>
      <c r="F7646" t="str">
        <f>VLOOKUP(B7646,campaign!$A$2:$B$18,2,FALSE)</f>
        <v>ChildrenInHH</v>
      </c>
      <c r="G7646">
        <f>VLOOKUP(F7646,campaign!$B$2:$D$18,3,FALSE)</f>
        <v>10</v>
      </c>
    </row>
    <row r="7647" spans="1:7" x14ac:dyDescent="0.3">
      <c r="A7647" t="s">
        <v>3417</v>
      </c>
      <c r="B7647" t="s">
        <v>3920</v>
      </c>
      <c r="C7647" s="1">
        <v>44913</v>
      </c>
      <c r="D7647" s="1">
        <v>45076</v>
      </c>
      <c r="E7647">
        <f t="shared" si="119"/>
        <v>5</v>
      </c>
      <c r="F7647" t="str">
        <f>VLOOKUP(B7647,campaign!$A$2:$B$18,2,FALSE)</f>
        <v>ChildrenInHH</v>
      </c>
      <c r="G7647">
        <f>VLOOKUP(F7647,campaign!$B$2:$D$18,3,FALSE)</f>
        <v>10</v>
      </c>
    </row>
    <row r="7648" spans="1:7" x14ac:dyDescent="0.3">
      <c r="A7648" t="s">
        <v>3417</v>
      </c>
      <c r="B7648" t="s">
        <v>3920</v>
      </c>
      <c r="C7648" s="1">
        <v>44913</v>
      </c>
      <c r="D7648" s="1">
        <v>45078</v>
      </c>
      <c r="E7648">
        <f t="shared" si="119"/>
        <v>5</v>
      </c>
      <c r="F7648" t="str">
        <f>VLOOKUP(B7648,campaign!$A$2:$B$18,2,FALSE)</f>
        <v>ChildrenInHH</v>
      </c>
      <c r="G7648">
        <f>VLOOKUP(F7648,campaign!$B$2:$D$18,3,FALSE)</f>
        <v>10</v>
      </c>
    </row>
    <row r="7649" spans="1:7" x14ac:dyDescent="0.3">
      <c r="A7649" t="s">
        <v>3418</v>
      </c>
      <c r="B7649" t="s">
        <v>3923</v>
      </c>
      <c r="C7649" s="1">
        <v>44731</v>
      </c>
      <c r="D7649" s="1">
        <v>44731</v>
      </c>
      <c r="E7649">
        <f t="shared" si="119"/>
        <v>0</v>
      </c>
      <c r="F7649" t="str">
        <f>VLOOKUP(B7649,campaign!$A$2:$B$18,2,FALSE)</f>
        <v>TruckOwner</v>
      </c>
      <c r="G7649">
        <f>VLOOKUP(F7649,campaign!$B$2:$D$18,3,FALSE)</f>
        <v>26</v>
      </c>
    </row>
    <row r="7650" spans="1:7" x14ac:dyDescent="0.3">
      <c r="A7650" t="s">
        <v>3418</v>
      </c>
      <c r="B7650" t="s">
        <v>3923</v>
      </c>
      <c r="C7650" s="1">
        <v>44731</v>
      </c>
      <c r="D7650" s="1">
        <v>44771</v>
      </c>
      <c r="E7650">
        <f t="shared" si="119"/>
        <v>1</v>
      </c>
      <c r="F7650" t="str">
        <f>VLOOKUP(B7650,campaign!$A$2:$B$18,2,FALSE)</f>
        <v>TruckOwner</v>
      </c>
      <c r="G7650">
        <f>VLOOKUP(F7650,campaign!$B$2:$D$18,3,FALSE)</f>
        <v>26</v>
      </c>
    </row>
    <row r="7651" spans="1:7" x14ac:dyDescent="0.3">
      <c r="A7651" t="s">
        <v>3418</v>
      </c>
      <c r="B7651" t="s">
        <v>3923</v>
      </c>
      <c r="C7651" s="1">
        <v>44731</v>
      </c>
      <c r="D7651" s="1">
        <v>44802</v>
      </c>
      <c r="E7651">
        <f t="shared" si="119"/>
        <v>2</v>
      </c>
      <c r="F7651" t="str">
        <f>VLOOKUP(B7651,campaign!$A$2:$B$18,2,FALSE)</f>
        <v>TruckOwner</v>
      </c>
      <c r="G7651">
        <f>VLOOKUP(F7651,campaign!$B$2:$D$18,3,FALSE)</f>
        <v>26</v>
      </c>
    </row>
    <row r="7652" spans="1:7" x14ac:dyDescent="0.3">
      <c r="A7652" t="s">
        <v>3418</v>
      </c>
      <c r="B7652" t="s">
        <v>3923</v>
      </c>
      <c r="C7652" s="1">
        <v>44731</v>
      </c>
      <c r="D7652" s="1">
        <v>44829</v>
      </c>
      <c r="E7652">
        <f t="shared" si="119"/>
        <v>3</v>
      </c>
      <c r="F7652" t="str">
        <f>VLOOKUP(B7652,campaign!$A$2:$B$18,2,FALSE)</f>
        <v>TruckOwner</v>
      </c>
      <c r="G7652">
        <f>VLOOKUP(F7652,campaign!$B$2:$D$18,3,FALSE)</f>
        <v>26</v>
      </c>
    </row>
    <row r="7653" spans="1:7" x14ac:dyDescent="0.3">
      <c r="A7653" t="s">
        <v>3418</v>
      </c>
      <c r="B7653" t="s">
        <v>3923</v>
      </c>
      <c r="C7653" s="1">
        <v>44731</v>
      </c>
      <c r="D7653" s="1">
        <v>44862</v>
      </c>
      <c r="E7653">
        <f t="shared" si="119"/>
        <v>4</v>
      </c>
      <c r="F7653" t="str">
        <f>VLOOKUP(B7653,campaign!$A$2:$B$18,2,FALSE)</f>
        <v>TruckOwner</v>
      </c>
      <c r="G7653">
        <f>VLOOKUP(F7653,campaign!$B$2:$D$18,3,FALSE)</f>
        <v>26</v>
      </c>
    </row>
    <row r="7654" spans="1:7" x14ac:dyDescent="0.3">
      <c r="A7654" t="s">
        <v>3418</v>
      </c>
      <c r="B7654" t="s">
        <v>3923</v>
      </c>
      <c r="C7654" s="1">
        <v>44731</v>
      </c>
      <c r="D7654" s="1">
        <v>44868</v>
      </c>
      <c r="E7654">
        <f t="shared" si="119"/>
        <v>4</v>
      </c>
      <c r="F7654" t="str">
        <f>VLOOKUP(B7654,campaign!$A$2:$B$18,2,FALSE)</f>
        <v>TruckOwner</v>
      </c>
      <c r="G7654">
        <f>VLOOKUP(F7654,campaign!$B$2:$D$18,3,FALSE)</f>
        <v>26</v>
      </c>
    </row>
    <row r="7655" spans="1:7" x14ac:dyDescent="0.3">
      <c r="A7655" t="s">
        <v>3418</v>
      </c>
      <c r="B7655" t="s">
        <v>3923</v>
      </c>
      <c r="C7655" s="1">
        <v>44731</v>
      </c>
      <c r="D7655" s="1">
        <v>44924</v>
      </c>
      <c r="E7655">
        <f t="shared" si="119"/>
        <v>6</v>
      </c>
      <c r="F7655" t="str">
        <f>VLOOKUP(B7655,campaign!$A$2:$B$18,2,FALSE)</f>
        <v>TruckOwner</v>
      </c>
      <c r="G7655">
        <f>VLOOKUP(F7655,campaign!$B$2:$D$18,3,FALSE)</f>
        <v>26</v>
      </c>
    </row>
    <row r="7656" spans="1:7" x14ac:dyDescent="0.3">
      <c r="A7656" t="s">
        <v>3418</v>
      </c>
      <c r="B7656" t="s">
        <v>3923</v>
      </c>
      <c r="C7656" s="1">
        <v>44731</v>
      </c>
      <c r="D7656" s="1">
        <v>44929</v>
      </c>
      <c r="E7656">
        <f t="shared" si="119"/>
        <v>6</v>
      </c>
      <c r="F7656" t="str">
        <f>VLOOKUP(B7656,campaign!$A$2:$B$18,2,FALSE)</f>
        <v>TruckOwner</v>
      </c>
      <c r="G7656">
        <f>VLOOKUP(F7656,campaign!$B$2:$D$18,3,FALSE)</f>
        <v>26</v>
      </c>
    </row>
    <row r="7657" spans="1:7" x14ac:dyDescent="0.3">
      <c r="A7657" t="s">
        <v>3418</v>
      </c>
      <c r="B7657" t="s">
        <v>3923</v>
      </c>
      <c r="C7657" s="1">
        <v>44731</v>
      </c>
      <c r="D7657" s="1">
        <v>44981</v>
      </c>
      <c r="E7657">
        <f t="shared" si="119"/>
        <v>8</v>
      </c>
      <c r="F7657" t="str">
        <f>VLOOKUP(B7657,campaign!$A$2:$B$18,2,FALSE)</f>
        <v>TruckOwner</v>
      </c>
      <c r="G7657">
        <f>VLOOKUP(F7657,campaign!$B$2:$D$18,3,FALSE)</f>
        <v>26</v>
      </c>
    </row>
    <row r="7658" spans="1:7" x14ac:dyDescent="0.3">
      <c r="A7658" t="s">
        <v>3418</v>
      </c>
      <c r="B7658" t="s">
        <v>3923</v>
      </c>
      <c r="C7658" s="1">
        <v>44731</v>
      </c>
      <c r="D7658" s="1">
        <v>45007</v>
      </c>
      <c r="E7658">
        <f t="shared" si="119"/>
        <v>9</v>
      </c>
      <c r="F7658" t="str">
        <f>VLOOKUP(B7658,campaign!$A$2:$B$18,2,FALSE)</f>
        <v>TruckOwner</v>
      </c>
      <c r="G7658">
        <f>VLOOKUP(F7658,campaign!$B$2:$D$18,3,FALSE)</f>
        <v>26</v>
      </c>
    </row>
    <row r="7659" spans="1:7" x14ac:dyDescent="0.3">
      <c r="A7659" t="s">
        <v>3418</v>
      </c>
      <c r="B7659" t="s">
        <v>3923</v>
      </c>
      <c r="C7659" s="1">
        <v>44731</v>
      </c>
      <c r="D7659" s="1">
        <v>45045</v>
      </c>
      <c r="E7659">
        <f t="shared" si="119"/>
        <v>10</v>
      </c>
      <c r="F7659" t="str">
        <f>VLOOKUP(B7659,campaign!$A$2:$B$18,2,FALSE)</f>
        <v>TruckOwner</v>
      </c>
      <c r="G7659">
        <f>VLOOKUP(F7659,campaign!$B$2:$D$18,3,FALSE)</f>
        <v>26</v>
      </c>
    </row>
    <row r="7660" spans="1:7" x14ac:dyDescent="0.3">
      <c r="A7660" t="s">
        <v>3418</v>
      </c>
      <c r="B7660" t="s">
        <v>3923</v>
      </c>
      <c r="C7660" s="1">
        <v>44731</v>
      </c>
      <c r="D7660" s="1">
        <v>45074</v>
      </c>
      <c r="E7660">
        <f t="shared" si="119"/>
        <v>11</v>
      </c>
      <c r="F7660" t="str">
        <f>VLOOKUP(B7660,campaign!$A$2:$B$18,2,FALSE)</f>
        <v>TruckOwner</v>
      </c>
      <c r="G7660">
        <f>VLOOKUP(F7660,campaign!$B$2:$D$18,3,FALSE)</f>
        <v>26</v>
      </c>
    </row>
    <row r="7661" spans="1:7" x14ac:dyDescent="0.3">
      <c r="A7661" t="s">
        <v>3418</v>
      </c>
      <c r="B7661" t="s">
        <v>3923</v>
      </c>
      <c r="C7661" s="1">
        <v>44731</v>
      </c>
      <c r="D7661" s="1">
        <v>45078</v>
      </c>
      <c r="E7661">
        <f t="shared" si="119"/>
        <v>11</v>
      </c>
      <c r="F7661" t="str">
        <f>VLOOKUP(B7661,campaign!$A$2:$B$18,2,FALSE)</f>
        <v>TruckOwner</v>
      </c>
      <c r="G7661">
        <f>VLOOKUP(F7661,campaign!$B$2:$D$18,3,FALSE)</f>
        <v>26</v>
      </c>
    </row>
    <row r="7662" spans="1:7" x14ac:dyDescent="0.3">
      <c r="A7662" t="s">
        <v>3418</v>
      </c>
      <c r="B7662" t="s">
        <v>3951</v>
      </c>
      <c r="C7662" s="1">
        <v>44781</v>
      </c>
      <c r="D7662" s="1">
        <v>44781</v>
      </c>
      <c r="E7662">
        <f t="shared" si="119"/>
        <v>0</v>
      </c>
      <c r="F7662" t="str">
        <f>VLOOKUP(B7662,campaign!$A$2:$B$18,2,FALSE)</f>
        <v>OwnsMotorcycle</v>
      </c>
      <c r="G7662">
        <f>VLOOKUP(F7662,campaign!$B$2:$D$18,3,FALSE)</f>
        <v>14</v>
      </c>
    </row>
    <row r="7663" spans="1:7" x14ac:dyDescent="0.3">
      <c r="A7663" t="s">
        <v>3418</v>
      </c>
      <c r="B7663" t="s">
        <v>3951</v>
      </c>
      <c r="C7663" s="1">
        <v>44781</v>
      </c>
      <c r="D7663" s="1">
        <v>44822</v>
      </c>
      <c r="E7663">
        <f t="shared" si="119"/>
        <v>1</v>
      </c>
      <c r="F7663" t="str">
        <f>VLOOKUP(B7663,campaign!$A$2:$B$18,2,FALSE)</f>
        <v>OwnsMotorcycle</v>
      </c>
      <c r="G7663">
        <f>VLOOKUP(F7663,campaign!$B$2:$D$18,3,FALSE)</f>
        <v>14</v>
      </c>
    </row>
    <row r="7664" spans="1:7" x14ac:dyDescent="0.3">
      <c r="A7664" t="s">
        <v>3418</v>
      </c>
      <c r="B7664" t="s">
        <v>3951</v>
      </c>
      <c r="C7664" s="1">
        <v>44781</v>
      </c>
      <c r="D7664" s="1">
        <v>44854</v>
      </c>
      <c r="E7664">
        <f t="shared" si="119"/>
        <v>2</v>
      </c>
      <c r="F7664" t="str">
        <f>VLOOKUP(B7664,campaign!$A$2:$B$18,2,FALSE)</f>
        <v>OwnsMotorcycle</v>
      </c>
      <c r="G7664">
        <f>VLOOKUP(F7664,campaign!$B$2:$D$18,3,FALSE)</f>
        <v>14</v>
      </c>
    </row>
    <row r="7665" spans="1:7" x14ac:dyDescent="0.3">
      <c r="A7665" t="s">
        <v>3418</v>
      </c>
      <c r="B7665" t="s">
        <v>3951</v>
      </c>
      <c r="C7665" s="1">
        <v>44781</v>
      </c>
      <c r="D7665" s="1">
        <v>44885</v>
      </c>
      <c r="E7665">
        <f t="shared" si="119"/>
        <v>3</v>
      </c>
      <c r="F7665" t="str">
        <f>VLOOKUP(B7665,campaign!$A$2:$B$18,2,FALSE)</f>
        <v>OwnsMotorcycle</v>
      </c>
      <c r="G7665">
        <f>VLOOKUP(F7665,campaign!$B$2:$D$18,3,FALSE)</f>
        <v>14</v>
      </c>
    </row>
    <row r="7666" spans="1:7" x14ac:dyDescent="0.3">
      <c r="A7666" t="s">
        <v>3418</v>
      </c>
      <c r="B7666" t="s">
        <v>3951</v>
      </c>
      <c r="C7666" s="1">
        <v>44781</v>
      </c>
      <c r="D7666" s="1">
        <v>44913</v>
      </c>
      <c r="E7666">
        <f t="shared" si="119"/>
        <v>4</v>
      </c>
      <c r="F7666" t="str">
        <f>VLOOKUP(B7666,campaign!$A$2:$B$18,2,FALSE)</f>
        <v>OwnsMotorcycle</v>
      </c>
      <c r="G7666">
        <f>VLOOKUP(F7666,campaign!$B$2:$D$18,3,FALSE)</f>
        <v>14</v>
      </c>
    </row>
    <row r="7667" spans="1:7" x14ac:dyDescent="0.3">
      <c r="A7667" t="s">
        <v>3418</v>
      </c>
      <c r="B7667" t="s">
        <v>3951</v>
      </c>
      <c r="C7667" s="1">
        <v>44781</v>
      </c>
      <c r="D7667" s="1">
        <v>44937</v>
      </c>
      <c r="E7667">
        <f t="shared" si="119"/>
        <v>5</v>
      </c>
      <c r="F7667" t="str">
        <f>VLOOKUP(B7667,campaign!$A$2:$B$18,2,FALSE)</f>
        <v>OwnsMotorcycle</v>
      </c>
      <c r="G7667">
        <f>VLOOKUP(F7667,campaign!$B$2:$D$18,3,FALSE)</f>
        <v>14</v>
      </c>
    </row>
    <row r="7668" spans="1:7" x14ac:dyDescent="0.3">
      <c r="A7668" t="s">
        <v>3418</v>
      </c>
      <c r="B7668" t="s">
        <v>3951</v>
      </c>
      <c r="C7668" s="1">
        <v>44781</v>
      </c>
      <c r="D7668" s="1">
        <v>44967</v>
      </c>
      <c r="E7668">
        <f t="shared" si="119"/>
        <v>6</v>
      </c>
      <c r="F7668" t="str">
        <f>VLOOKUP(B7668,campaign!$A$2:$B$18,2,FALSE)</f>
        <v>OwnsMotorcycle</v>
      </c>
      <c r="G7668">
        <f>VLOOKUP(F7668,campaign!$B$2:$D$18,3,FALSE)</f>
        <v>14</v>
      </c>
    </row>
    <row r="7669" spans="1:7" x14ac:dyDescent="0.3">
      <c r="A7669" t="s">
        <v>3418</v>
      </c>
      <c r="B7669" t="s">
        <v>3951</v>
      </c>
      <c r="C7669" s="1">
        <v>44781</v>
      </c>
      <c r="D7669" s="1">
        <v>44993</v>
      </c>
      <c r="E7669">
        <f t="shared" si="119"/>
        <v>7</v>
      </c>
      <c r="F7669" t="str">
        <f>VLOOKUP(B7669,campaign!$A$2:$B$18,2,FALSE)</f>
        <v>OwnsMotorcycle</v>
      </c>
      <c r="G7669">
        <f>VLOOKUP(F7669,campaign!$B$2:$D$18,3,FALSE)</f>
        <v>14</v>
      </c>
    </row>
    <row r="7670" spans="1:7" x14ac:dyDescent="0.3">
      <c r="A7670" t="s">
        <v>3418</v>
      </c>
      <c r="B7670" t="s">
        <v>3951</v>
      </c>
      <c r="C7670" s="1">
        <v>44781</v>
      </c>
      <c r="D7670" s="1">
        <v>45034</v>
      </c>
      <c r="E7670">
        <f t="shared" si="119"/>
        <v>8</v>
      </c>
      <c r="F7670" t="str">
        <f>VLOOKUP(B7670,campaign!$A$2:$B$18,2,FALSE)</f>
        <v>OwnsMotorcycle</v>
      </c>
      <c r="G7670">
        <f>VLOOKUP(F7670,campaign!$B$2:$D$18,3,FALSE)</f>
        <v>14</v>
      </c>
    </row>
    <row r="7671" spans="1:7" x14ac:dyDescent="0.3">
      <c r="A7671" t="s">
        <v>3418</v>
      </c>
      <c r="B7671" t="s">
        <v>3951</v>
      </c>
      <c r="C7671" s="1">
        <v>44781</v>
      </c>
      <c r="D7671" s="1">
        <v>45067</v>
      </c>
      <c r="E7671">
        <f t="shared" si="119"/>
        <v>9</v>
      </c>
      <c r="F7671" t="str">
        <f>VLOOKUP(B7671,campaign!$A$2:$B$18,2,FALSE)</f>
        <v>OwnsMotorcycle</v>
      </c>
      <c r="G7671">
        <f>VLOOKUP(F7671,campaign!$B$2:$D$18,3,FALSE)</f>
        <v>14</v>
      </c>
    </row>
    <row r="7672" spans="1:7" x14ac:dyDescent="0.3">
      <c r="A7672" t="s">
        <v>3419</v>
      </c>
      <c r="B7672" t="s">
        <v>3952</v>
      </c>
      <c r="C7672" s="1">
        <v>44665</v>
      </c>
      <c r="D7672" s="1">
        <v>44665</v>
      </c>
      <c r="E7672">
        <f t="shared" si="119"/>
        <v>0</v>
      </c>
      <c r="F7672" t="str">
        <f>VLOOKUP(B7672,campaign!$A$2:$B$18,2,FALSE)</f>
        <v>MadeCallToRetentionTeam</v>
      </c>
      <c r="G7672">
        <f>VLOOKUP(F7672,campaign!$B$2:$D$18,3,FALSE)</f>
        <v>16</v>
      </c>
    </row>
    <row r="7673" spans="1:7" x14ac:dyDescent="0.3">
      <c r="A7673" t="s">
        <v>3419</v>
      </c>
      <c r="B7673" t="s">
        <v>3952</v>
      </c>
      <c r="C7673" s="1">
        <v>44665</v>
      </c>
      <c r="D7673" s="1">
        <v>44709</v>
      </c>
      <c r="E7673">
        <f t="shared" si="119"/>
        <v>1</v>
      </c>
      <c r="F7673" t="str">
        <f>VLOOKUP(B7673,campaign!$A$2:$B$18,2,FALSE)</f>
        <v>MadeCallToRetentionTeam</v>
      </c>
      <c r="G7673">
        <f>VLOOKUP(F7673,campaign!$B$2:$D$18,3,FALSE)</f>
        <v>16</v>
      </c>
    </row>
    <row r="7674" spans="1:7" x14ac:dyDescent="0.3">
      <c r="A7674" t="s">
        <v>3419</v>
      </c>
      <c r="B7674" t="s">
        <v>3952</v>
      </c>
      <c r="C7674" s="1">
        <v>44665</v>
      </c>
      <c r="D7674" s="1">
        <v>44729</v>
      </c>
      <c r="E7674">
        <f t="shared" si="119"/>
        <v>2</v>
      </c>
      <c r="F7674" t="str">
        <f>VLOOKUP(B7674,campaign!$A$2:$B$18,2,FALSE)</f>
        <v>MadeCallToRetentionTeam</v>
      </c>
      <c r="G7674">
        <f>VLOOKUP(F7674,campaign!$B$2:$D$18,3,FALSE)</f>
        <v>16</v>
      </c>
    </row>
    <row r="7675" spans="1:7" x14ac:dyDescent="0.3">
      <c r="A7675" t="s">
        <v>3419</v>
      </c>
      <c r="B7675" t="s">
        <v>3952</v>
      </c>
      <c r="C7675" s="1">
        <v>44665</v>
      </c>
      <c r="D7675" s="1">
        <v>44762</v>
      </c>
      <c r="E7675">
        <f t="shared" si="119"/>
        <v>3</v>
      </c>
      <c r="F7675" t="str">
        <f>VLOOKUP(B7675,campaign!$A$2:$B$18,2,FALSE)</f>
        <v>MadeCallToRetentionTeam</v>
      </c>
      <c r="G7675">
        <f>VLOOKUP(F7675,campaign!$B$2:$D$18,3,FALSE)</f>
        <v>16</v>
      </c>
    </row>
    <row r="7676" spans="1:7" x14ac:dyDescent="0.3">
      <c r="A7676" t="s">
        <v>3419</v>
      </c>
      <c r="B7676" t="s">
        <v>3952</v>
      </c>
      <c r="C7676" s="1">
        <v>44665</v>
      </c>
      <c r="D7676" s="1">
        <v>44801</v>
      </c>
      <c r="E7676">
        <f t="shared" si="119"/>
        <v>4</v>
      </c>
      <c r="F7676" t="str">
        <f>VLOOKUP(B7676,campaign!$A$2:$B$18,2,FALSE)</f>
        <v>MadeCallToRetentionTeam</v>
      </c>
      <c r="G7676">
        <f>VLOOKUP(F7676,campaign!$B$2:$D$18,3,FALSE)</f>
        <v>16</v>
      </c>
    </row>
    <row r="7677" spans="1:7" x14ac:dyDescent="0.3">
      <c r="A7677" t="s">
        <v>3419</v>
      </c>
      <c r="B7677" t="s">
        <v>3952</v>
      </c>
      <c r="C7677" s="1">
        <v>44665</v>
      </c>
      <c r="D7677" s="1">
        <v>44833</v>
      </c>
      <c r="E7677">
        <f t="shared" si="119"/>
        <v>5</v>
      </c>
      <c r="F7677" t="str">
        <f>VLOOKUP(B7677,campaign!$A$2:$B$18,2,FALSE)</f>
        <v>MadeCallToRetentionTeam</v>
      </c>
      <c r="G7677">
        <f>VLOOKUP(F7677,campaign!$B$2:$D$18,3,FALSE)</f>
        <v>16</v>
      </c>
    </row>
    <row r="7678" spans="1:7" x14ac:dyDescent="0.3">
      <c r="A7678" t="s">
        <v>3419</v>
      </c>
      <c r="B7678" t="s">
        <v>3952</v>
      </c>
      <c r="C7678" s="1">
        <v>44665</v>
      </c>
      <c r="D7678" s="1">
        <v>44881</v>
      </c>
      <c r="E7678">
        <f t="shared" si="119"/>
        <v>7</v>
      </c>
      <c r="F7678" t="str">
        <f>VLOOKUP(B7678,campaign!$A$2:$B$18,2,FALSE)</f>
        <v>MadeCallToRetentionTeam</v>
      </c>
      <c r="G7678">
        <f>VLOOKUP(F7678,campaign!$B$2:$D$18,3,FALSE)</f>
        <v>16</v>
      </c>
    </row>
    <row r="7679" spans="1:7" x14ac:dyDescent="0.3">
      <c r="A7679" t="s">
        <v>3419</v>
      </c>
      <c r="B7679" t="s">
        <v>3952</v>
      </c>
      <c r="C7679" s="1">
        <v>44665</v>
      </c>
      <c r="D7679" s="1">
        <v>44915</v>
      </c>
      <c r="E7679">
        <f t="shared" si="119"/>
        <v>8</v>
      </c>
      <c r="F7679" t="str">
        <f>VLOOKUP(B7679,campaign!$A$2:$B$18,2,FALSE)</f>
        <v>MadeCallToRetentionTeam</v>
      </c>
      <c r="G7679">
        <f>VLOOKUP(F7679,campaign!$B$2:$D$18,3,FALSE)</f>
        <v>16</v>
      </c>
    </row>
    <row r="7680" spans="1:7" x14ac:dyDescent="0.3">
      <c r="A7680" t="s">
        <v>3419</v>
      </c>
      <c r="B7680" t="s">
        <v>3952</v>
      </c>
      <c r="C7680" s="1">
        <v>44665</v>
      </c>
      <c r="D7680" s="1">
        <v>44942</v>
      </c>
      <c r="E7680">
        <f t="shared" si="119"/>
        <v>9</v>
      </c>
      <c r="F7680" t="str">
        <f>VLOOKUP(B7680,campaign!$A$2:$B$18,2,FALSE)</f>
        <v>MadeCallToRetentionTeam</v>
      </c>
      <c r="G7680">
        <f>VLOOKUP(F7680,campaign!$B$2:$D$18,3,FALSE)</f>
        <v>16</v>
      </c>
    </row>
    <row r="7681" spans="1:7" x14ac:dyDescent="0.3">
      <c r="A7681" t="s">
        <v>3419</v>
      </c>
      <c r="B7681" t="s">
        <v>3952</v>
      </c>
      <c r="C7681" s="1">
        <v>44665</v>
      </c>
      <c r="D7681" s="1">
        <v>44976</v>
      </c>
      <c r="E7681">
        <f t="shared" si="119"/>
        <v>10</v>
      </c>
      <c r="F7681" t="str">
        <f>VLOOKUP(B7681,campaign!$A$2:$B$18,2,FALSE)</f>
        <v>MadeCallToRetentionTeam</v>
      </c>
      <c r="G7681">
        <f>VLOOKUP(F7681,campaign!$B$2:$D$18,3,FALSE)</f>
        <v>16</v>
      </c>
    </row>
    <row r="7682" spans="1:7" x14ac:dyDescent="0.3">
      <c r="A7682" t="s">
        <v>3419</v>
      </c>
      <c r="B7682" t="s">
        <v>3952</v>
      </c>
      <c r="C7682" s="1">
        <v>44665</v>
      </c>
      <c r="D7682" s="1">
        <v>44986</v>
      </c>
      <c r="E7682">
        <f t="shared" si="119"/>
        <v>10</v>
      </c>
      <c r="F7682" t="str">
        <f>VLOOKUP(B7682,campaign!$A$2:$B$18,2,FALSE)</f>
        <v>MadeCallToRetentionTeam</v>
      </c>
      <c r="G7682">
        <f>VLOOKUP(F7682,campaign!$B$2:$D$18,3,FALSE)</f>
        <v>16</v>
      </c>
    </row>
    <row r="7683" spans="1:7" x14ac:dyDescent="0.3">
      <c r="A7683" t="s">
        <v>3419</v>
      </c>
      <c r="B7683" t="s">
        <v>3952</v>
      </c>
      <c r="C7683" s="1">
        <v>44665</v>
      </c>
      <c r="D7683" s="1">
        <v>45034</v>
      </c>
      <c r="E7683">
        <f t="shared" ref="E7683:E7746" si="120">DATEDIF(C7683,D7683,"M")</f>
        <v>12</v>
      </c>
      <c r="F7683" t="str">
        <f>VLOOKUP(B7683,campaign!$A$2:$B$18,2,FALSE)</f>
        <v>MadeCallToRetentionTeam</v>
      </c>
      <c r="G7683">
        <f>VLOOKUP(F7683,campaign!$B$2:$D$18,3,FALSE)</f>
        <v>16</v>
      </c>
    </row>
    <row r="7684" spans="1:7" x14ac:dyDescent="0.3">
      <c r="A7684" t="s">
        <v>3419</v>
      </c>
      <c r="B7684" t="s">
        <v>3952</v>
      </c>
      <c r="C7684" s="1">
        <v>44665</v>
      </c>
      <c r="D7684" s="1">
        <v>45065</v>
      </c>
      <c r="E7684">
        <f t="shared" si="120"/>
        <v>13</v>
      </c>
      <c r="F7684" t="str">
        <f>VLOOKUP(B7684,campaign!$A$2:$B$18,2,FALSE)</f>
        <v>MadeCallToRetentionTeam</v>
      </c>
      <c r="G7684">
        <f>VLOOKUP(F7684,campaign!$B$2:$D$18,3,FALSE)</f>
        <v>16</v>
      </c>
    </row>
    <row r="7685" spans="1:7" x14ac:dyDescent="0.3">
      <c r="A7685" t="s">
        <v>3419</v>
      </c>
      <c r="B7685" t="s">
        <v>3925</v>
      </c>
      <c r="C7685" s="1">
        <v>44731</v>
      </c>
      <c r="D7685" s="1">
        <v>44731</v>
      </c>
      <c r="E7685">
        <f t="shared" si="120"/>
        <v>0</v>
      </c>
      <c r="F7685" t="str">
        <f>VLOOKUP(B7685,campaign!$A$2:$B$18,2,FALSE)</f>
        <v>Homeownership</v>
      </c>
      <c r="G7685">
        <f>VLOOKUP(F7685,campaign!$B$2:$D$18,3,FALSE)</f>
        <v>13</v>
      </c>
    </row>
    <row r="7686" spans="1:7" x14ac:dyDescent="0.3">
      <c r="A7686" t="s">
        <v>3419</v>
      </c>
      <c r="B7686" t="s">
        <v>3925</v>
      </c>
      <c r="C7686" s="1">
        <v>44731</v>
      </c>
      <c r="D7686" s="1">
        <v>44765</v>
      </c>
      <c r="E7686">
        <f t="shared" si="120"/>
        <v>1</v>
      </c>
      <c r="F7686" t="str">
        <f>VLOOKUP(B7686,campaign!$A$2:$B$18,2,FALSE)</f>
        <v>Homeownership</v>
      </c>
      <c r="G7686">
        <f>VLOOKUP(F7686,campaign!$B$2:$D$18,3,FALSE)</f>
        <v>13</v>
      </c>
    </row>
    <row r="7687" spans="1:7" x14ac:dyDescent="0.3">
      <c r="A7687" t="s">
        <v>3419</v>
      </c>
      <c r="B7687" t="s">
        <v>3925</v>
      </c>
      <c r="C7687" s="1">
        <v>44731</v>
      </c>
      <c r="D7687" s="1">
        <v>44796</v>
      </c>
      <c r="E7687">
        <f t="shared" si="120"/>
        <v>2</v>
      </c>
      <c r="F7687" t="str">
        <f>VLOOKUP(B7687,campaign!$A$2:$B$18,2,FALSE)</f>
        <v>Homeownership</v>
      </c>
      <c r="G7687">
        <f>VLOOKUP(F7687,campaign!$B$2:$D$18,3,FALSE)</f>
        <v>13</v>
      </c>
    </row>
    <row r="7688" spans="1:7" x14ac:dyDescent="0.3">
      <c r="A7688" t="s">
        <v>3419</v>
      </c>
      <c r="B7688" t="s">
        <v>3925</v>
      </c>
      <c r="C7688" s="1">
        <v>44731</v>
      </c>
      <c r="D7688" s="1">
        <v>44831</v>
      </c>
      <c r="E7688">
        <f t="shared" si="120"/>
        <v>3</v>
      </c>
      <c r="F7688" t="str">
        <f>VLOOKUP(B7688,campaign!$A$2:$B$18,2,FALSE)</f>
        <v>Homeownership</v>
      </c>
      <c r="G7688">
        <f>VLOOKUP(F7688,campaign!$B$2:$D$18,3,FALSE)</f>
        <v>13</v>
      </c>
    </row>
    <row r="7689" spans="1:7" x14ac:dyDescent="0.3">
      <c r="A7689" t="s">
        <v>3419</v>
      </c>
      <c r="B7689" t="s">
        <v>3925</v>
      </c>
      <c r="C7689" s="1">
        <v>44731</v>
      </c>
      <c r="D7689" s="1">
        <v>44853</v>
      </c>
      <c r="E7689">
        <f t="shared" si="120"/>
        <v>4</v>
      </c>
      <c r="F7689" t="str">
        <f>VLOOKUP(B7689,campaign!$A$2:$B$18,2,FALSE)</f>
        <v>Homeownership</v>
      </c>
      <c r="G7689">
        <f>VLOOKUP(F7689,campaign!$B$2:$D$18,3,FALSE)</f>
        <v>13</v>
      </c>
    </row>
    <row r="7690" spans="1:7" x14ac:dyDescent="0.3">
      <c r="A7690" t="s">
        <v>3419</v>
      </c>
      <c r="B7690" t="s">
        <v>3925</v>
      </c>
      <c r="C7690" s="1">
        <v>44731</v>
      </c>
      <c r="D7690" s="1">
        <v>44950</v>
      </c>
      <c r="E7690">
        <f t="shared" si="120"/>
        <v>7</v>
      </c>
      <c r="F7690" t="str">
        <f>VLOOKUP(B7690,campaign!$A$2:$B$18,2,FALSE)</f>
        <v>Homeownership</v>
      </c>
      <c r="G7690">
        <f>VLOOKUP(F7690,campaign!$B$2:$D$18,3,FALSE)</f>
        <v>13</v>
      </c>
    </row>
    <row r="7691" spans="1:7" x14ac:dyDescent="0.3">
      <c r="A7691" t="s">
        <v>3419</v>
      </c>
      <c r="B7691" t="s">
        <v>3925</v>
      </c>
      <c r="C7691" s="1">
        <v>44731</v>
      </c>
      <c r="D7691" s="1">
        <v>44989</v>
      </c>
      <c r="E7691">
        <f t="shared" si="120"/>
        <v>8</v>
      </c>
      <c r="F7691" t="str">
        <f>VLOOKUP(B7691,campaign!$A$2:$B$18,2,FALSE)</f>
        <v>Homeownership</v>
      </c>
      <c r="G7691">
        <f>VLOOKUP(F7691,campaign!$B$2:$D$18,3,FALSE)</f>
        <v>13</v>
      </c>
    </row>
    <row r="7692" spans="1:7" x14ac:dyDescent="0.3">
      <c r="A7692" t="s">
        <v>3419</v>
      </c>
      <c r="B7692" t="s">
        <v>3925</v>
      </c>
      <c r="C7692" s="1">
        <v>44731</v>
      </c>
      <c r="D7692" s="1">
        <v>45045</v>
      </c>
      <c r="E7692">
        <f t="shared" si="120"/>
        <v>10</v>
      </c>
      <c r="F7692" t="str">
        <f>VLOOKUP(B7692,campaign!$A$2:$B$18,2,FALSE)</f>
        <v>Homeownership</v>
      </c>
      <c r="G7692">
        <f>VLOOKUP(F7692,campaign!$B$2:$D$18,3,FALSE)</f>
        <v>13</v>
      </c>
    </row>
    <row r="7693" spans="1:7" x14ac:dyDescent="0.3">
      <c r="A7693" t="s">
        <v>3419</v>
      </c>
      <c r="B7693" t="s">
        <v>3925</v>
      </c>
      <c r="C7693" s="1">
        <v>44731</v>
      </c>
      <c r="D7693" s="1">
        <v>45076</v>
      </c>
      <c r="E7693">
        <f t="shared" si="120"/>
        <v>11</v>
      </c>
      <c r="F7693" t="str">
        <f>VLOOKUP(B7693,campaign!$A$2:$B$18,2,FALSE)</f>
        <v>Homeownership</v>
      </c>
      <c r="G7693">
        <f>VLOOKUP(F7693,campaign!$B$2:$D$18,3,FALSE)</f>
        <v>13</v>
      </c>
    </row>
    <row r="7694" spans="1:7" x14ac:dyDescent="0.3">
      <c r="A7694" t="s">
        <v>3420</v>
      </c>
      <c r="B7694" t="s">
        <v>3952</v>
      </c>
      <c r="C7694" s="1">
        <v>44824</v>
      </c>
      <c r="D7694" s="1">
        <v>44824</v>
      </c>
      <c r="E7694">
        <f t="shared" si="120"/>
        <v>0</v>
      </c>
      <c r="F7694" t="str">
        <f>VLOOKUP(B7694,campaign!$A$2:$B$18,2,FALSE)</f>
        <v>MadeCallToRetentionTeam</v>
      </c>
      <c r="G7694">
        <f>VLOOKUP(F7694,campaign!$B$2:$D$18,3,FALSE)</f>
        <v>16</v>
      </c>
    </row>
    <row r="7695" spans="1:7" x14ac:dyDescent="0.3">
      <c r="A7695" t="s">
        <v>3420</v>
      </c>
      <c r="B7695" t="s">
        <v>3952</v>
      </c>
      <c r="C7695" s="1">
        <v>44824</v>
      </c>
      <c r="D7695" s="1">
        <v>44864</v>
      </c>
      <c r="E7695">
        <f t="shared" si="120"/>
        <v>1</v>
      </c>
      <c r="F7695" t="str">
        <f>VLOOKUP(B7695,campaign!$A$2:$B$18,2,FALSE)</f>
        <v>MadeCallToRetentionTeam</v>
      </c>
      <c r="G7695">
        <f>VLOOKUP(F7695,campaign!$B$2:$D$18,3,FALSE)</f>
        <v>16</v>
      </c>
    </row>
    <row r="7696" spans="1:7" x14ac:dyDescent="0.3">
      <c r="A7696" t="s">
        <v>3420</v>
      </c>
      <c r="B7696" t="s">
        <v>3952</v>
      </c>
      <c r="C7696" s="1">
        <v>44824</v>
      </c>
      <c r="D7696" s="1">
        <v>44887</v>
      </c>
      <c r="E7696">
        <f t="shared" si="120"/>
        <v>2</v>
      </c>
      <c r="F7696" t="str">
        <f>VLOOKUP(B7696,campaign!$A$2:$B$18,2,FALSE)</f>
        <v>MadeCallToRetentionTeam</v>
      </c>
      <c r="G7696">
        <f>VLOOKUP(F7696,campaign!$B$2:$D$18,3,FALSE)</f>
        <v>16</v>
      </c>
    </row>
    <row r="7697" spans="1:7" x14ac:dyDescent="0.3">
      <c r="A7697" t="s">
        <v>3420</v>
      </c>
      <c r="B7697" t="s">
        <v>3952</v>
      </c>
      <c r="C7697" s="1">
        <v>44824</v>
      </c>
      <c r="D7697" s="1">
        <v>44922</v>
      </c>
      <c r="E7697">
        <f t="shared" si="120"/>
        <v>3</v>
      </c>
      <c r="F7697" t="str">
        <f>VLOOKUP(B7697,campaign!$A$2:$B$18,2,FALSE)</f>
        <v>MadeCallToRetentionTeam</v>
      </c>
      <c r="G7697">
        <f>VLOOKUP(F7697,campaign!$B$2:$D$18,3,FALSE)</f>
        <v>16</v>
      </c>
    </row>
    <row r="7698" spans="1:7" x14ac:dyDescent="0.3">
      <c r="A7698" t="s">
        <v>3420</v>
      </c>
      <c r="B7698" t="s">
        <v>3952</v>
      </c>
      <c r="C7698" s="1">
        <v>44824</v>
      </c>
      <c r="D7698" s="1">
        <v>44950</v>
      </c>
      <c r="E7698">
        <f t="shared" si="120"/>
        <v>4</v>
      </c>
      <c r="F7698" t="str">
        <f>VLOOKUP(B7698,campaign!$A$2:$B$18,2,FALSE)</f>
        <v>MadeCallToRetentionTeam</v>
      </c>
      <c r="G7698">
        <f>VLOOKUP(F7698,campaign!$B$2:$D$18,3,FALSE)</f>
        <v>16</v>
      </c>
    </row>
    <row r="7699" spans="1:7" x14ac:dyDescent="0.3">
      <c r="A7699" t="s">
        <v>3420</v>
      </c>
      <c r="B7699" t="s">
        <v>3952</v>
      </c>
      <c r="C7699" s="1">
        <v>44824</v>
      </c>
      <c r="D7699" s="1">
        <v>44984</v>
      </c>
      <c r="E7699">
        <f t="shared" si="120"/>
        <v>5</v>
      </c>
      <c r="F7699" t="str">
        <f>VLOOKUP(B7699,campaign!$A$2:$B$18,2,FALSE)</f>
        <v>MadeCallToRetentionTeam</v>
      </c>
      <c r="G7699">
        <f>VLOOKUP(F7699,campaign!$B$2:$D$18,3,FALSE)</f>
        <v>16</v>
      </c>
    </row>
    <row r="7700" spans="1:7" x14ac:dyDescent="0.3">
      <c r="A7700" t="s">
        <v>3420</v>
      </c>
      <c r="B7700" t="s">
        <v>3952</v>
      </c>
      <c r="C7700" s="1">
        <v>44824</v>
      </c>
      <c r="D7700" s="1">
        <v>44992</v>
      </c>
      <c r="E7700">
        <f t="shared" si="120"/>
        <v>5</v>
      </c>
      <c r="F7700" t="str">
        <f>VLOOKUP(B7700,campaign!$A$2:$B$18,2,FALSE)</f>
        <v>MadeCallToRetentionTeam</v>
      </c>
      <c r="G7700">
        <f>VLOOKUP(F7700,campaign!$B$2:$D$18,3,FALSE)</f>
        <v>16</v>
      </c>
    </row>
    <row r="7701" spans="1:7" x14ac:dyDescent="0.3">
      <c r="A7701" t="s">
        <v>3420</v>
      </c>
      <c r="B7701" t="s">
        <v>3952</v>
      </c>
      <c r="C7701" s="1">
        <v>44824</v>
      </c>
      <c r="D7701" s="1">
        <v>45018</v>
      </c>
      <c r="E7701">
        <f t="shared" si="120"/>
        <v>6</v>
      </c>
      <c r="F7701" t="str">
        <f>VLOOKUP(B7701,campaign!$A$2:$B$18,2,FALSE)</f>
        <v>MadeCallToRetentionTeam</v>
      </c>
      <c r="G7701">
        <f>VLOOKUP(F7701,campaign!$B$2:$D$18,3,FALSE)</f>
        <v>16</v>
      </c>
    </row>
    <row r="7702" spans="1:7" x14ac:dyDescent="0.3">
      <c r="A7702" t="s">
        <v>3420</v>
      </c>
      <c r="B7702" t="s">
        <v>3952</v>
      </c>
      <c r="C7702" s="1">
        <v>44824</v>
      </c>
      <c r="D7702" s="1">
        <v>45076</v>
      </c>
      <c r="E7702">
        <f t="shared" si="120"/>
        <v>8</v>
      </c>
      <c r="F7702" t="str">
        <f>VLOOKUP(B7702,campaign!$A$2:$B$18,2,FALSE)</f>
        <v>MadeCallToRetentionTeam</v>
      </c>
      <c r="G7702">
        <f>VLOOKUP(F7702,campaign!$B$2:$D$18,3,FALSE)</f>
        <v>16</v>
      </c>
    </row>
    <row r="7703" spans="1:7" x14ac:dyDescent="0.3">
      <c r="A7703" t="s">
        <v>3420</v>
      </c>
      <c r="B7703" t="s">
        <v>3949</v>
      </c>
      <c r="C7703" s="1">
        <v>44916</v>
      </c>
      <c r="D7703" s="1">
        <v>44916</v>
      </c>
      <c r="E7703">
        <f t="shared" si="120"/>
        <v>0</v>
      </c>
      <c r="F7703" t="str">
        <f>VLOOKUP(B7703,campaign!$A$2:$B$18,2,FALSE)</f>
        <v>NewCellphoneUser</v>
      </c>
      <c r="G7703">
        <f>VLOOKUP(F7703,campaign!$B$2:$D$18,3,FALSE)</f>
        <v>25</v>
      </c>
    </row>
    <row r="7704" spans="1:7" x14ac:dyDescent="0.3">
      <c r="A7704" t="s">
        <v>3420</v>
      </c>
      <c r="B7704" t="s">
        <v>3949</v>
      </c>
      <c r="C7704" s="1">
        <v>44916</v>
      </c>
      <c r="D7704" s="1">
        <v>44950</v>
      </c>
      <c r="E7704">
        <f t="shared" si="120"/>
        <v>1</v>
      </c>
      <c r="F7704" t="str">
        <f>VLOOKUP(B7704,campaign!$A$2:$B$18,2,FALSE)</f>
        <v>NewCellphoneUser</v>
      </c>
      <c r="G7704">
        <f>VLOOKUP(F7704,campaign!$B$2:$D$18,3,FALSE)</f>
        <v>25</v>
      </c>
    </row>
    <row r="7705" spans="1:7" x14ac:dyDescent="0.3">
      <c r="A7705" t="s">
        <v>3420</v>
      </c>
      <c r="B7705" t="s">
        <v>3949</v>
      </c>
      <c r="C7705" s="1">
        <v>44916</v>
      </c>
      <c r="D7705" s="1">
        <v>44985</v>
      </c>
      <c r="E7705">
        <f t="shared" si="120"/>
        <v>2</v>
      </c>
      <c r="F7705" t="str">
        <f>VLOOKUP(B7705,campaign!$A$2:$B$18,2,FALSE)</f>
        <v>NewCellphoneUser</v>
      </c>
      <c r="G7705">
        <f>VLOOKUP(F7705,campaign!$B$2:$D$18,3,FALSE)</f>
        <v>25</v>
      </c>
    </row>
    <row r="7706" spans="1:7" x14ac:dyDescent="0.3">
      <c r="A7706" t="s">
        <v>3420</v>
      </c>
      <c r="B7706" t="s">
        <v>3949</v>
      </c>
      <c r="C7706" s="1">
        <v>44916</v>
      </c>
      <c r="D7706" s="1">
        <v>45016</v>
      </c>
      <c r="E7706">
        <f t="shared" si="120"/>
        <v>3</v>
      </c>
      <c r="F7706" t="str">
        <f>VLOOKUP(B7706,campaign!$A$2:$B$18,2,FALSE)</f>
        <v>NewCellphoneUser</v>
      </c>
      <c r="G7706">
        <f>VLOOKUP(F7706,campaign!$B$2:$D$18,3,FALSE)</f>
        <v>25</v>
      </c>
    </row>
    <row r="7707" spans="1:7" x14ac:dyDescent="0.3">
      <c r="A7707" t="s">
        <v>3420</v>
      </c>
      <c r="B7707" t="s">
        <v>3949</v>
      </c>
      <c r="C7707" s="1">
        <v>44916</v>
      </c>
      <c r="D7707" s="1">
        <v>45039</v>
      </c>
      <c r="E7707">
        <f t="shared" si="120"/>
        <v>4</v>
      </c>
      <c r="F7707" t="str">
        <f>VLOOKUP(B7707,campaign!$A$2:$B$18,2,FALSE)</f>
        <v>NewCellphoneUser</v>
      </c>
      <c r="G7707">
        <f>VLOOKUP(F7707,campaign!$B$2:$D$18,3,FALSE)</f>
        <v>25</v>
      </c>
    </row>
    <row r="7708" spans="1:7" x14ac:dyDescent="0.3">
      <c r="A7708" t="s">
        <v>3420</v>
      </c>
      <c r="B7708" t="s">
        <v>3949</v>
      </c>
      <c r="C7708" s="1">
        <v>44916</v>
      </c>
      <c r="D7708" s="1">
        <v>45068</v>
      </c>
      <c r="E7708">
        <f t="shared" si="120"/>
        <v>5</v>
      </c>
      <c r="F7708" t="str">
        <f>VLOOKUP(B7708,campaign!$A$2:$B$18,2,FALSE)</f>
        <v>NewCellphoneUser</v>
      </c>
      <c r="G7708">
        <f>VLOOKUP(F7708,campaign!$B$2:$D$18,3,FALSE)</f>
        <v>25</v>
      </c>
    </row>
    <row r="7709" spans="1:7" x14ac:dyDescent="0.3">
      <c r="A7709" t="s">
        <v>3421</v>
      </c>
      <c r="B7709" t="s">
        <v>3929</v>
      </c>
      <c r="C7709" s="1">
        <v>44688</v>
      </c>
      <c r="D7709" s="1">
        <v>44688</v>
      </c>
      <c r="E7709">
        <f t="shared" si="120"/>
        <v>0</v>
      </c>
      <c r="F7709" t="str">
        <f>VLOOKUP(B7709,campaign!$A$2:$B$18,2,FALSE)</f>
        <v>NonUSTravel</v>
      </c>
      <c r="G7709">
        <f>VLOOKUP(F7709,campaign!$B$2:$D$18,3,FALSE)</f>
        <v>66</v>
      </c>
    </row>
    <row r="7710" spans="1:7" x14ac:dyDescent="0.3">
      <c r="A7710" t="s">
        <v>3421</v>
      </c>
      <c r="B7710" t="s">
        <v>3929</v>
      </c>
      <c r="C7710" s="1">
        <v>44688</v>
      </c>
      <c r="D7710" s="1">
        <v>44720</v>
      </c>
      <c r="E7710">
        <f t="shared" si="120"/>
        <v>1</v>
      </c>
      <c r="F7710" t="str">
        <f>VLOOKUP(B7710,campaign!$A$2:$B$18,2,FALSE)</f>
        <v>NonUSTravel</v>
      </c>
      <c r="G7710">
        <f>VLOOKUP(F7710,campaign!$B$2:$D$18,3,FALSE)</f>
        <v>66</v>
      </c>
    </row>
    <row r="7711" spans="1:7" x14ac:dyDescent="0.3">
      <c r="A7711" t="s">
        <v>3421</v>
      </c>
      <c r="B7711" t="s">
        <v>3929</v>
      </c>
      <c r="C7711" s="1">
        <v>44688</v>
      </c>
      <c r="D7711" s="1">
        <v>44757</v>
      </c>
      <c r="E7711">
        <f t="shared" si="120"/>
        <v>2</v>
      </c>
      <c r="F7711" t="str">
        <f>VLOOKUP(B7711,campaign!$A$2:$B$18,2,FALSE)</f>
        <v>NonUSTravel</v>
      </c>
      <c r="G7711">
        <f>VLOOKUP(F7711,campaign!$B$2:$D$18,3,FALSE)</f>
        <v>66</v>
      </c>
    </row>
    <row r="7712" spans="1:7" x14ac:dyDescent="0.3">
      <c r="A7712" t="s">
        <v>3421</v>
      </c>
      <c r="B7712" t="s">
        <v>3929</v>
      </c>
      <c r="C7712" s="1">
        <v>44688</v>
      </c>
      <c r="D7712" s="1">
        <v>44791</v>
      </c>
      <c r="E7712">
        <f t="shared" si="120"/>
        <v>3</v>
      </c>
      <c r="F7712" t="str">
        <f>VLOOKUP(B7712,campaign!$A$2:$B$18,2,FALSE)</f>
        <v>NonUSTravel</v>
      </c>
      <c r="G7712">
        <f>VLOOKUP(F7712,campaign!$B$2:$D$18,3,FALSE)</f>
        <v>66</v>
      </c>
    </row>
    <row r="7713" spans="1:7" x14ac:dyDescent="0.3">
      <c r="A7713" t="s">
        <v>3421</v>
      </c>
      <c r="B7713" t="s">
        <v>3929</v>
      </c>
      <c r="C7713" s="1">
        <v>44688</v>
      </c>
      <c r="D7713" s="1">
        <v>44825</v>
      </c>
      <c r="E7713">
        <f t="shared" si="120"/>
        <v>4</v>
      </c>
      <c r="F7713" t="str">
        <f>VLOOKUP(B7713,campaign!$A$2:$B$18,2,FALSE)</f>
        <v>NonUSTravel</v>
      </c>
      <c r="G7713">
        <f>VLOOKUP(F7713,campaign!$B$2:$D$18,3,FALSE)</f>
        <v>66</v>
      </c>
    </row>
    <row r="7714" spans="1:7" x14ac:dyDescent="0.3">
      <c r="A7714" t="s">
        <v>3421</v>
      </c>
      <c r="B7714" t="s">
        <v>3929</v>
      </c>
      <c r="C7714" s="1">
        <v>44688</v>
      </c>
      <c r="D7714" s="1">
        <v>44852</v>
      </c>
      <c r="E7714">
        <f t="shared" si="120"/>
        <v>5</v>
      </c>
      <c r="F7714" t="str">
        <f>VLOOKUP(B7714,campaign!$A$2:$B$18,2,FALSE)</f>
        <v>NonUSTravel</v>
      </c>
      <c r="G7714">
        <f>VLOOKUP(F7714,campaign!$B$2:$D$18,3,FALSE)</f>
        <v>66</v>
      </c>
    </row>
    <row r="7715" spans="1:7" x14ac:dyDescent="0.3">
      <c r="A7715" t="s">
        <v>3421</v>
      </c>
      <c r="B7715" t="s">
        <v>3929</v>
      </c>
      <c r="C7715" s="1">
        <v>44688</v>
      </c>
      <c r="D7715" s="1">
        <v>44875</v>
      </c>
      <c r="E7715">
        <f t="shared" si="120"/>
        <v>6</v>
      </c>
      <c r="F7715" t="str">
        <f>VLOOKUP(B7715,campaign!$A$2:$B$18,2,FALSE)</f>
        <v>NonUSTravel</v>
      </c>
      <c r="G7715">
        <f>VLOOKUP(F7715,campaign!$B$2:$D$18,3,FALSE)</f>
        <v>66</v>
      </c>
    </row>
    <row r="7716" spans="1:7" x14ac:dyDescent="0.3">
      <c r="A7716" t="s">
        <v>3421</v>
      </c>
      <c r="B7716" t="s">
        <v>3929</v>
      </c>
      <c r="C7716" s="1">
        <v>44688</v>
      </c>
      <c r="D7716" s="1">
        <v>44905</v>
      </c>
      <c r="E7716">
        <f t="shared" si="120"/>
        <v>7</v>
      </c>
      <c r="F7716" t="str">
        <f>VLOOKUP(B7716,campaign!$A$2:$B$18,2,FALSE)</f>
        <v>NonUSTravel</v>
      </c>
      <c r="G7716">
        <f>VLOOKUP(F7716,campaign!$B$2:$D$18,3,FALSE)</f>
        <v>66</v>
      </c>
    </row>
    <row r="7717" spans="1:7" x14ac:dyDescent="0.3">
      <c r="A7717" t="s">
        <v>3421</v>
      </c>
      <c r="B7717" t="s">
        <v>3929</v>
      </c>
      <c r="C7717" s="1">
        <v>44688</v>
      </c>
      <c r="D7717" s="1">
        <v>44941</v>
      </c>
      <c r="E7717">
        <f t="shared" si="120"/>
        <v>8</v>
      </c>
      <c r="F7717" t="str">
        <f>VLOOKUP(B7717,campaign!$A$2:$B$18,2,FALSE)</f>
        <v>NonUSTravel</v>
      </c>
      <c r="G7717">
        <f>VLOOKUP(F7717,campaign!$B$2:$D$18,3,FALSE)</f>
        <v>66</v>
      </c>
    </row>
    <row r="7718" spans="1:7" x14ac:dyDescent="0.3">
      <c r="A7718" t="s">
        <v>3421</v>
      </c>
      <c r="B7718" t="s">
        <v>3929</v>
      </c>
      <c r="C7718" s="1">
        <v>44688</v>
      </c>
      <c r="D7718" s="1">
        <v>44977</v>
      </c>
      <c r="E7718">
        <f t="shared" si="120"/>
        <v>9</v>
      </c>
      <c r="F7718" t="str">
        <f>VLOOKUP(B7718,campaign!$A$2:$B$18,2,FALSE)</f>
        <v>NonUSTravel</v>
      </c>
      <c r="G7718">
        <f>VLOOKUP(F7718,campaign!$B$2:$D$18,3,FALSE)</f>
        <v>66</v>
      </c>
    </row>
    <row r="7719" spans="1:7" x14ac:dyDescent="0.3">
      <c r="A7719" t="s">
        <v>3421</v>
      </c>
      <c r="B7719" t="s">
        <v>3929</v>
      </c>
      <c r="C7719" s="1">
        <v>44688</v>
      </c>
      <c r="D7719" s="1">
        <v>45001</v>
      </c>
      <c r="E7719">
        <f t="shared" si="120"/>
        <v>10</v>
      </c>
      <c r="F7719" t="str">
        <f>VLOOKUP(B7719,campaign!$A$2:$B$18,2,FALSE)</f>
        <v>NonUSTravel</v>
      </c>
      <c r="G7719">
        <f>VLOOKUP(F7719,campaign!$B$2:$D$18,3,FALSE)</f>
        <v>66</v>
      </c>
    </row>
    <row r="7720" spans="1:7" x14ac:dyDescent="0.3">
      <c r="A7720" t="s">
        <v>3421</v>
      </c>
      <c r="B7720" t="s">
        <v>3929</v>
      </c>
      <c r="C7720" s="1">
        <v>44688</v>
      </c>
      <c r="D7720" s="1">
        <v>45025</v>
      </c>
      <c r="E7720">
        <f t="shared" si="120"/>
        <v>11</v>
      </c>
      <c r="F7720" t="str">
        <f>VLOOKUP(B7720,campaign!$A$2:$B$18,2,FALSE)</f>
        <v>NonUSTravel</v>
      </c>
      <c r="G7720">
        <f>VLOOKUP(F7720,campaign!$B$2:$D$18,3,FALSE)</f>
        <v>66</v>
      </c>
    </row>
    <row r="7721" spans="1:7" x14ac:dyDescent="0.3">
      <c r="A7721" t="s">
        <v>3421</v>
      </c>
      <c r="B7721" t="s">
        <v>3929</v>
      </c>
      <c r="C7721" s="1">
        <v>44688</v>
      </c>
      <c r="D7721" s="1">
        <v>45063</v>
      </c>
      <c r="E7721">
        <f t="shared" si="120"/>
        <v>12</v>
      </c>
      <c r="F7721" t="str">
        <f>VLOOKUP(B7721,campaign!$A$2:$B$18,2,FALSE)</f>
        <v>NonUSTravel</v>
      </c>
      <c r="G7721">
        <f>VLOOKUP(F7721,campaign!$B$2:$D$18,3,FALSE)</f>
        <v>66</v>
      </c>
    </row>
    <row r="7722" spans="1:7" x14ac:dyDescent="0.3">
      <c r="A7722" t="s">
        <v>3421</v>
      </c>
      <c r="B7722" t="s">
        <v>3923</v>
      </c>
      <c r="C7722" s="1">
        <v>44753</v>
      </c>
      <c r="D7722" s="1">
        <v>44753</v>
      </c>
      <c r="E7722">
        <f t="shared" si="120"/>
        <v>0</v>
      </c>
      <c r="F7722" t="str">
        <f>VLOOKUP(B7722,campaign!$A$2:$B$18,2,FALSE)</f>
        <v>TruckOwner</v>
      </c>
      <c r="G7722">
        <f>VLOOKUP(F7722,campaign!$B$2:$D$18,3,FALSE)</f>
        <v>26</v>
      </c>
    </row>
    <row r="7723" spans="1:7" x14ac:dyDescent="0.3">
      <c r="A7723" t="s">
        <v>3421</v>
      </c>
      <c r="B7723" t="s">
        <v>3923</v>
      </c>
      <c r="C7723" s="1">
        <v>44753</v>
      </c>
      <c r="D7723" s="1">
        <v>44798</v>
      </c>
      <c r="E7723">
        <f t="shared" si="120"/>
        <v>1</v>
      </c>
      <c r="F7723" t="str">
        <f>VLOOKUP(B7723,campaign!$A$2:$B$18,2,FALSE)</f>
        <v>TruckOwner</v>
      </c>
      <c r="G7723">
        <f>VLOOKUP(F7723,campaign!$B$2:$D$18,3,FALSE)</f>
        <v>26</v>
      </c>
    </row>
    <row r="7724" spans="1:7" x14ac:dyDescent="0.3">
      <c r="A7724" t="s">
        <v>3421</v>
      </c>
      <c r="B7724" t="s">
        <v>3923</v>
      </c>
      <c r="C7724" s="1">
        <v>44753</v>
      </c>
      <c r="D7724" s="1">
        <v>44820</v>
      </c>
      <c r="E7724">
        <f t="shared" si="120"/>
        <v>2</v>
      </c>
      <c r="F7724" t="str">
        <f>VLOOKUP(B7724,campaign!$A$2:$B$18,2,FALSE)</f>
        <v>TruckOwner</v>
      </c>
      <c r="G7724">
        <f>VLOOKUP(F7724,campaign!$B$2:$D$18,3,FALSE)</f>
        <v>26</v>
      </c>
    </row>
    <row r="7725" spans="1:7" x14ac:dyDescent="0.3">
      <c r="A7725" t="s">
        <v>3421</v>
      </c>
      <c r="B7725" t="s">
        <v>3923</v>
      </c>
      <c r="C7725" s="1">
        <v>44753</v>
      </c>
      <c r="D7725" s="1">
        <v>44859</v>
      </c>
      <c r="E7725">
        <f t="shared" si="120"/>
        <v>3</v>
      </c>
      <c r="F7725" t="str">
        <f>VLOOKUP(B7725,campaign!$A$2:$B$18,2,FALSE)</f>
        <v>TruckOwner</v>
      </c>
      <c r="G7725">
        <f>VLOOKUP(F7725,campaign!$B$2:$D$18,3,FALSE)</f>
        <v>26</v>
      </c>
    </row>
    <row r="7726" spans="1:7" x14ac:dyDescent="0.3">
      <c r="A7726" t="s">
        <v>3421</v>
      </c>
      <c r="B7726" t="s">
        <v>3923</v>
      </c>
      <c r="C7726" s="1">
        <v>44753</v>
      </c>
      <c r="D7726" s="1">
        <v>44884</v>
      </c>
      <c r="E7726">
        <f t="shared" si="120"/>
        <v>4</v>
      </c>
      <c r="F7726" t="str">
        <f>VLOOKUP(B7726,campaign!$A$2:$B$18,2,FALSE)</f>
        <v>TruckOwner</v>
      </c>
      <c r="G7726">
        <f>VLOOKUP(F7726,campaign!$B$2:$D$18,3,FALSE)</f>
        <v>26</v>
      </c>
    </row>
    <row r="7727" spans="1:7" x14ac:dyDescent="0.3">
      <c r="A7727" t="s">
        <v>3421</v>
      </c>
      <c r="B7727" t="s">
        <v>3923</v>
      </c>
      <c r="C7727" s="1">
        <v>44753</v>
      </c>
      <c r="D7727" s="1">
        <v>44906</v>
      </c>
      <c r="E7727">
        <f t="shared" si="120"/>
        <v>5</v>
      </c>
      <c r="F7727" t="str">
        <f>VLOOKUP(B7727,campaign!$A$2:$B$18,2,FALSE)</f>
        <v>TruckOwner</v>
      </c>
      <c r="G7727">
        <f>VLOOKUP(F7727,campaign!$B$2:$D$18,3,FALSE)</f>
        <v>26</v>
      </c>
    </row>
    <row r="7728" spans="1:7" x14ac:dyDescent="0.3">
      <c r="A7728" t="s">
        <v>3421</v>
      </c>
      <c r="B7728" t="s">
        <v>3923</v>
      </c>
      <c r="C7728" s="1">
        <v>44753</v>
      </c>
      <c r="D7728" s="1">
        <v>44947</v>
      </c>
      <c r="E7728">
        <f t="shared" si="120"/>
        <v>6</v>
      </c>
      <c r="F7728" t="str">
        <f>VLOOKUP(B7728,campaign!$A$2:$B$18,2,FALSE)</f>
        <v>TruckOwner</v>
      </c>
      <c r="G7728">
        <f>VLOOKUP(F7728,campaign!$B$2:$D$18,3,FALSE)</f>
        <v>26</v>
      </c>
    </row>
    <row r="7729" spans="1:7" x14ac:dyDescent="0.3">
      <c r="A7729" t="s">
        <v>3421</v>
      </c>
      <c r="B7729" t="s">
        <v>3923</v>
      </c>
      <c r="C7729" s="1">
        <v>44753</v>
      </c>
      <c r="D7729" s="1">
        <v>44973</v>
      </c>
      <c r="E7729">
        <f t="shared" si="120"/>
        <v>7</v>
      </c>
      <c r="F7729" t="str">
        <f>VLOOKUP(B7729,campaign!$A$2:$B$18,2,FALSE)</f>
        <v>TruckOwner</v>
      </c>
      <c r="G7729">
        <f>VLOOKUP(F7729,campaign!$B$2:$D$18,3,FALSE)</f>
        <v>26</v>
      </c>
    </row>
    <row r="7730" spans="1:7" x14ac:dyDescent="0.3">
      <c r="A7730" t="s">
        <v>3421</v>
      </c>
      <c r="B7730" t="s">
        <v>3923</v>
      </c>
      <c r="C7730" s="1">
        <v>44753</v>
      </c>
      <c r="D7730" s="1">
        <v>45007</v>
      </c>
      <c r="E7730">
        <f t="shared" si="120"/>
        <v>8</v>
      </c>
      <c r="F7730" t="str">
        <f>VLOOKUP(B7730,campaign!$A$2:$B$18,2,FALSE)</f>
        <v>TruckOwner</v>
      </c>
      <c r="G7730">
        <f>VLOOKUP(F7730,campaign!$B$2:$D$18,3,FALSE)</f>
        <v>26</v>
      </c>
    </row>
    <row r="7731" spans="1:7" x14ac:dyDescent="0.3">
      <c r="A7731" t="s">
        <v>3421</v>
      </c>
      <c r="B7731" t="s">
        <v>3923</v>
      </c>
      <c r="C7731" s="1">
        <v>44753</v>
      </c>
      <c r="D7731" s="1">
        <v>45031</v>
      </c>
      <c r="E7731">
        <f t="shared" si="120"/>
        <v>9</v>
      </c>
      <c r="F7731" t="str">
        <f>VLOOKUP(B7731,campaign!$A$2:$B$18,2,FALSE)</f>
        <v>TruckOwner</v>
      </c>
      <c r="G7731">
        <f>VLOOKUP(F7731,campaign!$B$2:$D$18,3,FALSE)</f>
        <v>26</v>
      </c>
    </row>
    <row r="7732" spans="1:7" x14ac:dyDescent="0.3">
      <c r="A7732" t="s">
        <v>3421</v>
      </c>
      <c r="B7732" t="s">
        <v>3923</v>
      </c>
      <c r="C7732" s="1">
        <v>44753</v>
      </c>
      <c r="D7732" s="1">
        <v>45058</v>
      </c>
      <c r="E7732">
        <f t="shared" si="120"/>
        <v>10</v>
      </c>
      <c r="F7732" t="str">
        <f>VLOOKUP(B7732,campaign!$A$2:$B$18,2,FALSE)</f>
        <v>TruckOwner</v>
      </c>
      <c r="G7732">
        <f>VLOOKUP(F7732,campaign!$B$2:$D$18,3,FALSE)</f>
        <v>26</v>
      </c>
    </row>
    <row r="7733" spans="1:7" x14ac:dyDescent="0.3">
      <c r="A7733" t="s">
        <v>3422</v>
      </c>
      <c r="B7733" t="s">
        <v>3949</v>
      </c>
      <c r="C7733" s="1">
        <v>44628</v>
      </c>
      <c r="D7733" s="1">
        <v>44628</v>
      </c>
      <c r="E7733">
        <f t="shared" si="120"/>
        <v>0</v>
      </c>
      <c r="F7733" t="str">
        <f>VLOOKUP(B7733,campaign!$A$2:$B$18,2,FALSE)</f>
        <v>NewCellphoneUser</v>
      </c>
      <c r="G7733">
        <f>VLOOKUP(F7733,campaign!$B$2:$D$18,3,FALSE)</f>
        <v>25</v>
      </c>
    </row>
    <row r="7734" spans="1:7" x14ac:dyDescent="0.3">
      <c r="A7734" t="s">
        <v>3422</v>
      </c>
      <c r="B7734" t="s">
        <v>3949</v>
      </c>
      <c r="C7734" s="1">
        <v>44628</v>
      </c>
      <c r="D7734" s="1">
        <v>44697</v>
      </c>
      <c r="E7734">
        <f t="shared" si="120"/>
        <v>2</v>
      </c>
      <c r="F7734" t="str">
        <f>VLOOKUP(B7734,campaign!$A$2:$B$18,2,FALSE)</f>
        <v>NewCellphoneUser</v>
      </c>
      <c r="G7734">
        <f>VLOOKUP(F7734,campaign!$B$2:$D$18,3,FALSE)</f>
        <v>25</v>
      </c>
    </row>
    <row r="7735" spans="1:7" x14ac:dyDescent="0.3">
      <c r="A7735" t="s">
        <v>3422</v>
      </c>
      <c r="B7735" t="s">
        <v>3949</v>
      </c>
      <c r="C7735" s="1">
        <v>44628</v>
      </c>
      <c r="D7735" s="1">
        <v>44730</v>
      </c>
      <c r="E7735">
        <f t="shared" si="120"/>
        <v>3</v>
      </c>
      <c r="F7735" t="str">
        <f>VLOOKUP(B7735,campaign!$A$2:$B$18,2,FALSE)</f>
        <v>NewCellphoneUser</v>
      </c>
      <c r="G7735">
        <f>VLOOKUP(F7735,campaign!$B$2:$D$18,3,FALSE)</f>
        <v>25</v>
      </c>
    </row>
    <row r="7736" spans="1:7" x14ac:dyDescent="0.3">
      <c r="A7736" t="s">
        <v>3422</v>
      </c>
      <c r="B7736" t="s">
        <v>3949</v>
      </c>
      <c r="C7736" s="1">
        <v>44628</v>
      </c>
      <c r="D7736" s="1">
        <v>44751</v>
      </c>
      <c r="E7736">
        <f t="shared" si="120"/>
        <v>4</v>
      </c>
      <c r="F7736" t="str">
        <f>VLOOKUP(B7736,campaign!$A$2:$B$18,2,FALSE)</f>
        <v>NewCellphoneUser</v>
      </c>
      <c r="G7736">
        <f>VLOOKUP(F7736,campaign!$B$2:$D$18,3,FALSE)</f>
        <v>25</v>
      </c>
    </row>
    <row r="7737" spans="1:7" x14ac:dyDescent="0.3">
      <c r="A7737" t="s">
        <v>3422</v>
      </c>
      <c r="B7737" t="s">
        <v>3949</v>
      </c>
      <c r="C7737" s="1">
        <v>44628</v>
      </c>
      <c r="D7737" s="1">
        <v>44846</v>
      </c>
      <c r="E7737">
        <f t="shared" si="120"/>
        <v>7</v>
      </c>
      <c r="F7737" t="str">
        <f>VLOOKUP(B7737,campaign!$A$2:$B$18,2,FALSE)</f>
        <v>NewCellphoneUser</v>
      </c>
      <c r="G7737">
        <f>VLOOKUP(F7737,campaign!$B$2:$D$18,3,FALSE)</f>
        <v>25</v>
      </c>
    </row>
    <row r="7738" spans="1:7" x14ac:dyDescent="0.3">
      <c r="A7738" t="s">
        <v>3422</v>
      </c>
      <c r="B7738" t="s">
        <v>3949</v>
      </c>
      <c r="C7738" s="1">
        <v>44628</v>
      </c>
      <c r="D7738" s="1">
        <v>44882</v>
      </c>
      <c r="E7738">
        <f t="shared" si="120"/>
        <v>8</v>
      </c>
      <c r="F7738" t="str">
        <f>VLOOKUP(B7738,campaign!$A$2:$B$18,2,FALSE)</f>
        <v>NewCellphoneUser</v>
      </c>
      <c r="G7738">
        <f>VLOOKUP(F7738,campaign!$B$2:$D$18,3,FALSE)</f>
        <v>25</v>
      </c>
    </row>
    <row r="7739" spans="1:7" x14ac:dyDescent="0.3">
      <c r="A7739" t="s">
        <v>3422</v>
      </c>
      <c r="B7739" t="s">
        <v>3949</v>
      </c>
      <c r="C7739" s="1">
        <v>44628</v>
      </c>
      <c r="D7739" s="1">
        <v>44910</v>
      </c>
      <c r="E7739">
        <f t="shared" si="120"/>
        <v>9</v>
      </c>
      <c r="F7739" t="str">
        <f>VLOOKUP(B7739,campaign!$A$2:$B$18,2,FALSE)</f>
        <v>NewCellphoneUser</v>
      </c>
      <c r="G7739">
        <f>VLOOKUP(F7739,campaign!$B$2:$D$18,3,FALSE)</f>
        <v>25</v>
      </c>
    </row>
    <row r="7740" spans="1:7" x14ac:dyDescent="0.3">
      <c r="A7740" t="s">
        <v>3422</v>
      </c>
      <c r="B7740" t="s">
        <v>3949</v>
      </c>
      <c r="C7740" s="1">
        <v>44628</v>
      </c>
      <c r="D7740" s="1">
        <v>44944</v>
      </c>
      <c r="E7740">
        <f t="shared" si="120"/>
        <v>10</v>
      </c>
      <c r="F7740" t="str">
        <f>VLOOKUP(B7740,campaign!$A$2:$B$18,2,FALSE)</f>
        <v>NewCellphoneUser</v>
      </c>
      <c r="G7740">
        <f>VLOOKUP(F7740,campaign!$B$2:$D$18,3,FALSE)</f>
        <v>25</v>
      </c>
    </row>
    <row r="7741" spans="1:7" x14ac:dyDescent="0.3">
      <c r="A7741" t="s">
        <v>3422</v>
      </c>
      <c r="B7741" t="s">
        <v>3949</v>
      </c>
      <c r="C7741" s="1">
        <v>44628</v>
      </c>
      <c r="D7741" s="1">
        <v>44979</v>
      </c>
      <c r="E7741">
        <f t="shared" si="120"/>
        <v>11</v>
      </c>
      <c r="F7741" t="str">
        <f>VLOOKUP(B7741,campaign!$A$2:$B$18,2,FALSE)</f>
        <v>NewCellphoneUser</v>
      </c>
      <c r="G7741">
        <f>VLOOKUP(F7741,campaign!$B$2:$D$18,3,FALSE)</f>
        <v>25</v>
      </c>
    </row>
    <row r="7742" spans="1:7" x14ac:dyDescent="0.3">
      <c r="A7742" t="s">
        <v>3422</v>
      </c>
      <c r="B7742" t="s">
        <v>3949</v>
      </c>
      <c r="C7742" s="1">
        <v>44628</v>
      </c>
      <c r="D7742" s="1">
        <v>44996</v>
      </c>
      <c r="E7742">
        <f t="shared" si="120"/>
        <v>12</v>
      </c>
      <c r="F7742" t="str">
        <f>VLOOKUP(B7742,campaign!$A$2:$B$18,2,FALSE)</f>
        <v>NewCellphoneUser</v>
      </c>
      <c r="G7742">
        <f>VLOOKUP(F7742,campaign!$B$2:$D$18,3,FALSE)</f>
        <v>25</v>
      </c>
    </row>
    <row r="7743" spans="1:7" x14ac:dyDescent="0.3">
      <c r="A7743" t="s">
        <v>3422</v>
      </c>
      <c r="B7743" t="s">
        <v>3949</v>
      </c>
      <c r="C7743" s="1">
        <v>44628</v>
      </c>
      <c r="D7743" s="1">
        <v>45031</v>
      </c>
      <c r="E7743">
        <f t="shared" si="120"/>
        <v>13</v>
      </c>
      <c r="F7743" t="str">
        <f>VLOOKUP(B7743,campaign!$A$2:$B$18,2,FALSE)</f>
        <v>NewCellphoneUser</v>
      </c>
      <c r="G7743">
        <f>VLOOKUP(F7743,campaign!$B$2:$D$18,3,FALSE)</f>
        <v>25</v>
      </c>
    </row>
    <row r="7744" spans="1:7" x14ac:dyDescent="0.3">
      <c r="A7744" t="s">
        <v>3422</v>
      </c>
      <c r="B7744" t="s">
        <v>3948</v>
      </c>
      <c r="C7744" s="1">
        <v>44956</v>
      </c>
      <c r="D7744" s="1">
        <v>44956</v>
      </c>
      <c r="E7744">
        <f t="shared" si="120"/>
        <v>0</v>
      </c>
      <c r="F7744" t="str">
        <f>VLOOKUP(B7744,campaign!$A$2:$B$18,2,FALSE)</f>
        <v>HasCreditCard</v>
      </c>
      <c r="G7744">
        <f>VLOOKUP(F7744,campaign!$B$2:$D$18,3,FALSE)</f>
        <v>65</v>
      </c>
    </row>
    <row r="7745" spans="1:7" x14ac:dyDescent="0.3">
      <c r="A7745" t="s">
        <v>3422</v>
      </c>
      <c r="B7745" t="s">
        <v>3948</v>
      </c>
      <c r="C7745" s="1">
        <v>44956</v>
      </c>
      <c r="D7745" s="1">
        <v>45016</v>
      </c>
      <c r="E7745">
        <f t="shared" si="120"/>
        <v>2</v>
      </c>
      <c r="F7745" t="str">
        <f>VLOOKUP(B7745,campaign!$A$2:$B$18,2,FALSE)</f>
        <v>HasCreditCard</v>
      </c>
      <c r="G7745">
        <f>VLOOKUP(F7745,campaign!$B$2:$D$18,3,FALSE)</f>
        <v>65</v>
      </c>
    </row>
    <row r="7746" spans="1:7" x14ac:dyDescent="0.3">
      <c r="A7746" t="s">
        <v>3422</v>
      </c>
      <c r="B7746" t="s">
        <v>3948</v>
      </c>
      <c r="C7746" s="1">
        <v>44956</v>
      </c>
      <c r="D7746" s="1">
        <v>45021</v>
      </c>
      <c r="E7746">
        <f t="shared" si="120"/>
        <v>2</v>
      </c>
      <c r="F7746" t="str">
        <f>VLOOKUP(B7746,campaign!$A$2:$B$18,2,FALSE)</f>
        <v>HasCreditCard</v>
      </c>
      <c r="G7746">
        <f>VLOOKUP(F7746,campaign!$B$2:$D$18,3,FALSE)</f>
        <v>65</v>
      </c>
    </row>
    <row r="7747" spans="1:7" x14ac:dyDescent="0.3">
      <c r="A7747" t="s">
        <v>3422</v>
      </c>
      <c r="B7747" t="s">
        <v>3948</v>
      </c>
      <c r="C7747" s="1">
        <v>44956</v>
      </c>
      <c r="D7747" s="1">
        <v>45047</v>
      </c>
      <c r="E7747">
        <f t="shared" ref="E7747:E7810" si="121">DATEDIF(C7747,D7747,"M")</f>
        <v>3</v>
      </c>
      <c r="F7747" t="str">
        <f>VLOOKUP(B7747,campaign!$A$2:$B$18,2,FALSE)</f>
        <v>HasCreditCard</v>
      </c>
      <c r="G7747">
        <f>VLOOKUP(F7747,campaign!$B$2:$D$18,3,FALSE)</f>
        <v>65</v>
      </c>
    </row>
    <row r="7748" spans="1:7" x14ac:dyDescent="0.3">
      <c r="A7748" t="s">
        <v>3423</v>
      </c>
      <c r="B7748" t="s">
        <v>3948</v>
      </c>
      <c r="C7748" s="1">
        <v>44602</v>
      </c>
      <c r="D7748" s="1">
        <v>44602</v>
      </c>
      <c r="E7748">
        <f t="shared" si="121"/>
        <v>0</v>
      </c>
      <c r="F7748" t="str">
        <f>VLOOKUP(B7748,campaign!$A$2:$B$18,2,FALSE)</f>
        <v>HasCreditCard</v>
      </c>
      <c r="G7748">
        <f>VLOOKUP(F7748,campaign!$B$2:$D$18,3,FALSE)</f>
        <v>65</v>
      </c>
    </row>
    <row r="7749" spans="1:7" x14ac:dyDescent="0.3">
      <c r="A7749" t="s">
        <v>3423</v>
      </c>
      <c r="B7749" t="s">
        <v>3948</v>
      </c>
      <c r="C7749" s="1">
        <v>44602</v>
      </c>
      <c r="D7749" s="1">
        <v>44630</v>
      </c>
      <c r="E7749">
        <f t="shared" si="121"/>
        <v>1</v>
      </c>
      <c r="F7749" t="str">
        <f>VLOOKUP(B7749,campaign!$A$2:$B$18,2,FALSE)</f>
        <v>HasCreditCard</v>
      </c>
      <c r="G7749">
        <f>VLOOKUP(F7749,campaign!$B$2:$D$18,3,FALSE)</f>
        <v>65</v>
      </c>
    </row>
    <row r="7750" spans="1:7" x14ac:dyDescent="0.3">
      <c r="A7750" t="s">
        <v>3423</v>
      </c>
      <c r="B7750" t="s">
        <v>3948</v>
      </c>
      <c r="C7750" s="1">
        <v>44602</v>
      </c>
      <c r="D7750" s="1">
        <v>44695</v>
      </c>
      <c r="E7750">
        <f t="shared" si="121"/>
        <v>3</v>
      </c>
      <c r="F7750" t="str">
        <f>VLOOKUP(B7750,campaign!$A$2:$B$18,2,FALSE)</f>
        <v>HasCreditCard</v>
      </c>
      <c r="G7750">
        <f>VLOOKUP(F7750,campaign!$B$2:$D$18,3,FALSE)</f>
        <v>65</v>
      </c>
    </row>
    <row r="7751" spans="1:7" x14ac:dyDescent="0.3">
      <c r="A7751" t="s">
        <v>3423</v>
      </c>
      <c r="B7751" t="s">
        <v>3948</v>
      </c>
      <c r="C7751" s="1">
        <v>44602</v>
      </c>
      <c r="D7751" s="1">
        <v>44725</v>
      </c>
      <c r="E7751">
        <f t="shared" si="121"/>
        <v>4</v>
      </c>
      <c r="F7751" t="str">
        <f>VLOOKUP(B7751,campaign!$A$2:$B$18,2,FALSE)</f>
        <v>HasCreditCard</v>
      </c>
      <c r="G7751">
        <f>VLOOKUP(F7751,campaign!$B$2:$D$18,3,FALSE)</f>
        <v>65</v>
      </c>
    </row>
    <row r="7752" spans="1:7" x14ac:dyDescent="0.3">
      <c r="A7752" t="s">
        <v>3423</v>
      </c>
      <c r="B7752" t="s">
        <v>3948</v>
      </c>
      <c r="C7752" s="1">
        <v>44602</v>
      </c>
      <c r="D7752" s="1">
        <v>44821</v>
      </c>
      <c r="E7752">
        <f t="shared" si="121"/>
        <v>7</v>
      </c>
      <c r="F7752" t="str">
        <f>VLOOKUP(B7752,campaign!$A$2:$B$18,2,FALSE)</f>
        <v>HasCreditCard</v>
      </c>
      <c r="G7752">
        <f>VLOOKUP(F7752,campaign!$B$2:$D$18,3,FALSE)</f>
        <v>65</v>
      </c>
    </row>
    <row r="7753" spans="1:7" x14ac:dyDescent="0.3">
      <c r="A7753" t="s">
        <v>3423</v>
      </c>
      <c r="B7753" t="s">
        <v>3948</v>
      </c>
      <c r="C7753" s="1">
        <v>44602</v>
      </c>
      <c r="D7753" s="1">
        <v>44883</v>
      </c>
      <c r="E7753">
        <f t="shared" si="121"/>
        <v>9</v>
      </c>
      <c r="F7753" t="str">
        <f>VLOOKUP(B7753,campaign!$A$2:$B$18,2,FALSE)</f>
        <v>HasCreditCard</v>
      </c>
      <c r="G7753">
        <f>VLOOKUP(F7753,campaign!$B$2:$D$18,3,FALSE)</f>
        <v>65</v>
      </c>
    </row>
    <row r="7754" spans="1:7" x14ac:dyDescent="0.3">
      <c r="A7754" t="s">
        <v>3423</v>
      </c>
      <c r="B7754" t="s">
        <v>3948</v>
      </c>
      <c r="C7754" s="1">
        <v>44602</v>
      </c>
      <c r="D7754" s="1">
        <v>44916</v>
      </c>
      <c r="E7754">
        <f t="shared" si="121"/>
        <v>10</v>
      </c>
      <c r="F7754" t="str">
        <f>VLOOKUP(B7754,campaign!$A$2:$B$18,2,FALSE)</f>
        <v>HasCreditCard</v>
      </c>
      <c r="G7754">
        <f>VLOOKUP(F7754,campaign!$B$2:$D$18,3,FALSE)</f>
        <v>65</v>
      </c>
    </row>
    <row r="7755" spans="1:7" x14ac:dyDescent="0.3">
      <c r="A7755" t="s">
        <v>3423</v>
      </c>
      <c r="B7755" t="s">
        <v>3948</v>
      </c>
      <c r="C7755" s="1">
        <v>44602</v>
      </c>
      <c r="D7755" s="1">
        <v>44948</v>
      </c>
      <c r="E7755">
        <f t="shared" si="121"/>
        <v>11</v>
      </c>
      <c r="F7755" t="str">
        <f>VLOOKUP(B7755,campaign!$A$2:$B$18,2,FALSE)</f>
        <v>HasCreditCard</v>
      </c>
      <c r="G7755">
        <f>VLOOKUP(F7755,campaign!$B$2:$D$18,3,FALSE)</f>
        <v>65</v>
      </c>
    </row>
    <row r="7756" spans="1:7" x14ac:dyDescent="0.3">
      <c r="A7756" t="s">
        <v>3423</v>
      </c>
      <c r="B7756" t="s">
        <v>3948</v>
      </c>
      <c r="C7756" s="1">
        <v>44602</v>
      </c>
      <c r="D7756" s="1">
        <v>44971</v>
      </c>
      <c r="E7756">
        <f t="shared" si="121"/>
        <v>12</v>
      </c>
      <c r="F7756" t="str">
        <f>VLOOKUP(B7756,campaign!$A$2:$B$18,2,FALSE)</f>
        <v>HasCreditCard</v>
      </c>
      <c r="G7756">
        <f>VLOOKUP(F7756,campaign!$B$2:$D$18,3,FALSE)</f>
        <v>65</v>
      </c>
    </row>
    <row r="7757" spans="1:7" x14ac:dyDescent="0.3">
      <c r="A7757" t="s">
        <v>3423</v>
      </c>
      <c r="B7757" t="s">
        <v>3948</v>
      </c>
      <c r="C7757" s="1">
        <v>44602</v>
      </c>
      <c r="D7757" s="1">
        <v>45057</v>
      </c>
      <c r="E7757">
        <f t="shared" si="121"/>
        <v>15</v>
      </c>
      <c r="F7757" t="str">
        <f>VLOOKUP(B7757,campaign!$A$2:$B$18,2,FALSE)</f>
        <v>HasCreditCard</v>
      </c>
      <c r="G7757">
        <f>VLOOKUP(F7757,campaign!$B$2:$D$18,3,FALSE)</f>
        <v>65</v>
      </c>
    </row>
    <row r="7758" spans="1:7" x14ac:dyDescent="0.3">
      <c r="A7758" t="s">
        <v>3423</v>
      </c>
      <c r="B7758" t="s">
        <v>3928</v>
      </c>
      <c r="C7758" s="1">
        <v>44857</v>
      </c>
      <c r="D7758" s="1">
        <v>44857</v>
      </c>
      <c r="E7758">
        <f t="shared" si="121"/>
        <v>0</v>
      </c>
      <c r="F7758" t="str">
        <f>VLOOKUP(B7758,campaign!$A$2:$B$18,2,FALSE)</f>
        <v>OptOutMailings</v>
      </c>
      <c r="G7758">
        <f>VLOOKUP(F7758,campaign!$B$2:$D$18,3,FALSE)</f>
        <v>75</v>
      </c>
    </row>
    <row r="7759" spans="1:7" x14ac:dyDescent="0.3">
      <c r="A7759" t="s">
        <v>3423</v>
      </c>
      <c r="B7759" t="s">
        <v>3928</v>
      </c>
      <c r="C7759" s="1">
        <v>44857</v>
      </c>
      <c r="D7759" s="1">
        <v>44895</v>
      </c>
      <c r="E7759">
        <f t="shared" si="121"/>
        <v>1</v>
      </c>
      <c r="F7759" t="str">
        <f>VLOOKUP(B7759,campaign!$A$2:$B$18,2,FALSE)</f>
        <v>OptOutMailings</v>
      </c>
      <c r="G7759">
        <f>VLOOKUP(F7759,campaign!$B$2:$D$18,3,FALSE)</f>
        <v>75</v>
      </c>
    </row>
    <row r="7760" spans="1:7" x14ac:dyDescent="0.3">
      <c r="A7760" t="s">
        <v>3423</v>
      </c>
      <c r="B7760" t="s">
        <v>3928</v>
      </c>
      <c r="C7760" s="1">
        <v>44857</v>
      </c>
      <c r="D7760" s="1">
        <v>44921</v>
      </c>
      <c r="E7760">
        <f t="shared" si="121"/>
        <v>2</v>
      </c>
      <c r="F7760" t="str">
        <f>VLOOKUP(B7760,campaign!$A$2:$B$18,2,FALSE)</f>
        <v>OptOutMailings</v>
      </c>
      <c r="G7760">
        <f>VLOOKUP(F7760,campaign!$B$2:$D$18,3,FALSE)</f>
        <v>75</v>
      </c>
    </row>
    <row r="7761" spans="1:7" x14ac:dyDescent="0.3">
      <c r="A7761" t="s">
        <v>3423</v>
      </c>
      <c r="B7761" t="s">
        <v>3928</v>
      </c>
      <c r="C7761" s="1">
        <v>44857</v>
      </c>
      <c r="D7761" s="1">
        <v>44957</v>
      </c>
      <c r="E7761">
        <f t="shared" si="121"/>
        <v>3</v>
      </c>
      <c r="F7761" t="str">
        <f>VLOOKUP(B7761,campaign!$A$2:$B$18,2,FALSE)</f>
        <v>OptOutMailings</v>
      </c>
      <c r="G7761">
        <f>VLOOKUP(F7761,campaign!$B$2:$D$18,3,FALSE)</f>
        <v>75</v>
      </c>
    </row>
    <row r="7762" spans="1:7" x14ac:dyDescent="0.3">
      <c r="A7762" t="s">
        <v>3423</v>
      </c>
      <c r="B7762" t="s">
        <v>3928</v>
      </c>
      <c r="C7762" s="1">
        <v>44857</v>
      </c>
      <c r="D7762" s="1">
        <v>44980</v>
      </c>
      <c r="E7762">
        <f t="shared" si="121"/>
        <v>4</v>
      </c>
      <c r="F7762" t="str">
        <f>VLOOKUP(B7762,campaign!$A$2:$B$18,2,FALSE)</f>
        <v>OptOutMailings</v>
      </c>
      <c r="G7762">
        <f>VLOOKUP(F7762,campaign!$B$2:$D$18,3,FALSE)</f>
        <v>75</v>
      </c>
    </row>
    <row r="7763" spans="1:7" x14ac:dyDescent="0.3">
      <c r="A7763" t="s">
        <v>3423</v>
      </c>
      <c r="B7763" t="s">
        <v>3928</v>
      </c>
      <c r="C7763" s="1">
        <v>44857</v>
      </c>
      <c r="D7763" s="1">
        <v>45015</v>
      </c>
      <c r="E7763">
        <f t="shared" si="121"/>
        <v>5</v>
      </c>
      <c r="F7763" t="str">
        <f>VLOOKUP(B7763,campaign!$A$2:$B$18,2,FALSE)</f>
        <v>OptOutMailings</v>
      </c>
      <c r="G7763">
        <f>VLOOKUP(F7763,campaign!$B$2:$D$18,3,FALSE)</f>
        <v>75</v>
      </c>
    </row>
    <row r="7764" spans="1:7" x14ac:dyDescent="0.3">
      <c r="A7764" t="s">
        <v>3423</v>
      </c>
      <c r="B7764" t="s">
        <v>3928</v>
      </c>
      <c r="C7764" s="1">
        <v>44857</v>
      </c>
      <c r="D7764" s="1">
        <v>45040</v>
      </c>
      <c r="E7764">
        <f t="shared" si="121"/>
        <v>6</v>
      </c>
      <c r="F7764" t="str">
        <f>VLOOKUP(B7764,campaign!$A$2:$B$18,2,FALSE)</f>
        <v>OptOutMailings</v>
      </c>
      <c r="G7764">
        <f>VLOOKUP(F7764,campaign!$B$2:$D$18,3,FALSE)</f>
        <v>75</v>
      </c>
    </row>
    <row r="7765" spans="1:7" x14ac:dyDescent="0.3">
      <c r="A7765" t="s">
        <v>3423</v>
      </c>
      <c r="B7765" t="s">
        <v>3928</v>
      </c>
      <c r="C7765" s="1">
        <v>44857</v>
      </c>
      <c r="D7765" s="1">
        <v>45084</v>
      </c>
      <c r="E7765">
        <f t="shared" si="121"/>
        <v>7</v>
      </c>
      <c r="F7765" t="str">
        <f>VLOOKUP(B7765,campaign!$A$2:$B$18,2,FALSE)</f>
        <v>OptOutMailings</v>
      </c>
      <c r="G7765">
        <f>VLOOKUP(F7765,campaign!$B$2:$D$18,3,FALSE)</f>
        <v>75</v>
      </c>
    </row>
    <row r="7766" spans="1:7" x14ac:dyDescent="0.3">
      <c r="A7766" t="s">
        <v>3424</v>
      </c>
      <c r="B7766" t="s">
        <v>3921</v>
      </c>
      <c r="C7766" s="1">
        <v>44577</v>
      </c>
      <c r="D7766" s="1">
        <v>44577</v>
      </c>
      <c r="E7766">
        <f t="shared" si="121"/>
        <v>0</v>
      </c>
      <c r="F7766" t="str">
        <f>VLOOKUP(B7766,campaign!$A$2:$B$18,2,FALSE)</f>
        <v>HandsetRefurbished</v>
      </c>
      <c r="G7766">
        <f>VLOOKUP(F7766,campaign!$B$2:$D$18,3,FALSE)</f>
        <v>26</v>
      </c>
    </row>
    <row r="7767" spans="1:7" x14ac:dyDescent="0.3">
      <c r="A7767" t="s">
        <v>3424</v>
      </c>
      <c r="B7767" t="s">
        <v>3921</v>
      </c>
      <c r="C7767" s="1">
        <v>44577</v>
      </c>
      <c r="D7767" s="1">
        <v>44621</v>
      </c>
      <c r="E7767">
        <f t="shared" si="121"/>
        <v>1</v>
      </c>
      <c r="F7767" t="str">
        <f>VLOOKUP(B7767,campaign!$A$2:$B$18,2,FALSE)</f>
        <v>HandsetRefurbished</v>
      </c>
      <c r="G7767">
        <f>VLOOKUP(F7767,campaign!$B$2:$D$18,3,FALSE)</f>
        <v>26</v>
      </c>
    </row>
    <row r="7768" spans="1:7" x14ac:dyDescent="0.3">
      <c r="A7768" t="s">
        <v>3424</v>
      </c>
      <c r="B7768" t="s">
        <v>3921</v>
      </c>
      <c r="C7768" s="1">
        <v>44577</v>
      </c>
      <c r="D7768" s="1">
        <v>44672</v>
      </c>
      <c r="E7768">
        <f t="shared" si="121"/>
        <v>3</v>
      </c>
      <c r="F7768" t="str">
        <f>VLOOKUP(B7768,campaign!$A$2:$B$18,2,FALSE)</f>
        <v>HandsetRefurbished</v>
      </c>
      <c r="G7768">
        <f>VLOOKUP(F7768,campaign!$B$2:$D$18,3,FALSE)</f>
        <v>26</v>
      </c>
    </row>
    <row r="7769" spans="1:7" x14ac:dyDescent="0.3">
      <c r="A7769" t="s">
        <v>3424</v>
      </c>
      <c r="B7769" t="s">
        <v>3921</v>
      </c>
      <c r="C7769" s="1">
        <v>44577</v>
      </c>
      <c r="D7769" s="1">
        <v>44731</v>
      </c>
      <c r="E7769">
        <f t="shared" si="121"/>
        <v>5</v>
      </c>
      <c r="F7769" t="str">
        <f>VLOOKUP(B7769,campaign!$A$2:$B$18,2,FALSE)</f>
        <v>HandsetRefurbished</v>
      </c>
      <c r="G7769">
        <f>VLOOKUP(F7769,campaign!$B$2:$D$18,3,FALSE)</f>
        <v>26</v>
      </c>
    </row>
    <row r="7770" spans="1:7" x14ac:dyDescent="0.3">
      <c r="A7770" t="s">
        <v>3424</v>
      </c>
      <c r="B7770" t="s">
        <v>3921</v>
      </c>
      <c r="C7770" s="1">
        <v>44577</v>
      </c>
      <c r="D7770" s="1">
        <v>44804</v>
      </c>
      <c r="E7770">
        <f t="shared" si="121"/>
        <v>7</v>
      </c>
      <c r="F7770" t="str">
        <f>VLOOKUP(B7770,campaign!$A$2:$B$18,2,FALSE)</f>
        <v>HandsetRefurbished</v>
      </c>
      <c r="G7770">
        <f>VLOOKUP(F7770,campaign!$B$2:$D$18,3,FALSE)</f>
        <v>26</v>
      </c>
    </row>
    <row r="7771" spans="1:7" x14ac:dyDescent="0.3">
      <c r="A7771" t="s">
        <v>3424</v>
      </c>
      <c r="B7771" t="s">
        <v>3921</v>
      </c>
      <c r="C7771" s="1">
        <v>44577</v>
      </c>
      <c r="D7771" s="1">
        <v>44852</v>
      </c>
      <c r="E7771">
        <f t="shared" si="121"/>
        <v>9</v>
      </c>
      <c r="F7771" t="str">
        <f>VLOOKUP(B7771,campaign!$A$2:$B$18,2,FALSE)</f>
        <v>HandsetRefurbished</v>
      </c>
      <c r="G7771">
        <f>VLOOKUP(F7771,campaign!$B$2:$D$18,3,FALSE)</f>
        <v>26</v>
      </c>
    </row>
    <row r="7772" spans="1:7" x14ac:dyDescent="0.3">
      <c r="A7772" t="s">
        <v>3424</v>
      </c>
      <c r="B7772" t="s">
        <v>3921</v>
      </c>
      <c r="C7772" s="1">
        <v>44577</v>
      </c>
      <c r="D7772" s="1">
        <v>44926</v>
      </c>
      <c r="E7772">
        <f t="shared" si="121"/>
        <v>11</v>
      </c>
      <c r="F7772" t="str">
        <f>VLOOKUP(B7772,campaign!$A$2:$B$18,2,FALSE)</f>
        <v>HandsetRefurbished</v>
      </c>
      <c r="G7772">
        <f>VLOOKUP(F7772,campaign!$B$2:$D$18,3,FALSE)</f>
        <v>26</v>
      </c>
    </row>
    <row r="7773" spans="1:7" x14ac:dyDescent="0.3">
      <c r="A7773" t="s">
        <v>3424</v>
      </c>
      <c r="B7773" t="s">
        <v>3921</v>
      </c>
      <c r="C7773" s="1">
        <v>44577</v>
      </c>
      <c r="D7773" s="1">
        <v>45002</v>
      </c>
      <c r="E7773">
        <f t="shared" si="121"/>
        <v>14</v>
      </c>
      <c r="F7773" t="str">
        <f>VLOOKUP(B7773,campaign!$A$2:$B$18,2,FALSE)</f>
        <v>HandsetRefurbished</v>
      </c>
      <c r="G7773">
        <f>VLOOKUP(F7773,campaign!$B$2:$D$18,3,FALSE)</f>
        <v>26</v>
      </c>
    </row>
    <row r="7774" spans="1:7" x14ac:dyDescent="0.3">
      <c r="A7774" t="s">
        <v>3424</v>
      </c>
      <c r="B7774" t="s">
        <v>3921</v>
      </c>
      <c r="C7774" s="1">
        <v>44577</v>
      </c>
      <c r="D7774" s="1">
        <v>45033</v>
      </c>
      <c r="E7774">
        <f t="shared" si="121"/>
        <v>15</v>
      </c>
      <c r="F7774" t="str">
        <f>VLOOKUP(B7774,campaign!$A$2:$B$18,2,FALSE)</f>
        <v>HandsetRefurbished</v>
      </c>
      <c r="G7774">
        <f>VLOOKUP(F7774,campaign!$B$2:$D$18,3,FALSE)</f>
        <v>26</v>
      </c>
    </row>
    <row r="7775" spans="1:7" x14ac:dyDescent="0.3">
      <c r="A7775" t="s">
        <v>3425</v>
      </c>
      <c r="B7775" t="s">
        <v>3949</v>
      </c>
      <c r="C7775" s="1">
        <v>44625</v>
      </c>
      <c r="D7775" s="1">
        <v>44625</v>
      </c>
      <c r="E7775">
        <f t="shared" si="121"/>
        <v>0</v>
      </c>
      <c r="F7775" t="str">
        <f>VLOOKUP(B7775,campaign!$A$2:$B$18,2,FALSE)</f>
        <v>NewCellphoneUser</v>
      </c>
      <c r="G7775">
        <f>VLOOKUP(F7775,campaign!$B$2:$D$18,3,FALSE)</f>
        <v>25</v>
      </c>
    </row>
    <row r="7776" spans="1:7" x14ac:dyDescent="0.3">
      <c r="A7776" t="s">
        <v>3425</v>
      </c>
      <c r="B7776" t="s">
        <v>3949</v>
      </c>
      <c r="C7776" s="1">
        <v>44625</v>
      </c>
      <c r="D7776" s="1">
        <v>44658</v>
      </c>
      <c r="E7776">
        <f t="shared" si="121"/>
        <v>1</v>
      </c>
      <c r="F7776" t="str">
        <f>VLOOKUP(B7776,campaign!$A$2:$B$18,2,FALSE)</f>
        <v>NewCellphoneUser</v>
      </c>
      <c r="G7776">
        <f>VLOOKUP(F7776,campaign!$B$2:$D$18,3,FALSE)</f>
        <v>25</v>
      </c>
    </row>
    <row r="7777" spans="1:7" x14ac:dyDescent="0.3">
      <c r="A7777" t="s">
        <v>3425</v>
      </c>
      <c r="B7777" t="s">
        <v>3949</v>
      </c>
      <c r="C7777" s="1">
        <v>44625</v>
      </c>
      <c r="D7777" s="1">
        <v>44686</v>
      </c>
      <c r="E7777">
        <f t="shared" si="121"/>
        <v>2</v>
      </c>
      <c r="F7777" t="str">
        <f>VLOOKUP(B7777,campaign!$A$2:$B$18,2,FALSE)</f>
        <v>NewCellphoneUser</v>
      </c>
      <c r="G7777">
        <f>VLOOKUP(F7777,campaign!$B$2:$D$18,3,FALSE)</f>
        <v>25</v>
      </c>
    </row>
    <row r="7778" spans="1:7" x14ac:dyDescent="0.3">
      <c r="A7778" t="s">
        <v>3425</v>
      </c>
      <c r="B7778" t="s">
        <v>3949</v>
      </c>
      <c r="C7778" s="1">
        <v>44625</v>
      </c>
      <c r="D7778" s="1">
        <v>44751</v>
      </c>
      <c r="E7778">
        <f t="shared" si="121"/>
        <v>4</v>
      </c>
      <c r="F7778" t="str">
        <f>VLOOKUP(B7778,campaign!$A$2:$B$18,2,FALSE)</f>
        <v>NewCellphoneUser</v>
      </c>
      <c r="G7778">
        <f>VLOOKUP(F7778,campaign!$B$2:$D$18,3,FALSE)</f>
        <v>25</v>
      </c>
    </row>
    <row r="7779" spans="1:7" x14ac:dyDescent="0.3">
      <c r="A7779" t="s">
        <v>3425</v>
      </c>
      <c r="B7779" t="s">
        <v>3949</v>
      </c>
      <c r="C7779" s="1">
        <v>44625</v>
      </c>
      <c r="D7779" s="1">
        <v>44791</v>
      </c>
      <c r="E7779">
        <f t="shared" si="121"/>
        <v>5</v>
      </c>
      <c r="F7779" t="str">
        <f>VLOOKUP(B7779,campaign!$A$2:$B$18,2,FALSE)</f>
        <v>NewCellphoneUser</v>
      </c>
      <c r="G7779">
        <f>VLOOKUP(F7779,campaign!$B$2:$D$18,3,FALSE)</f>
        <v>25</v>
      </c>
    </row>
    <row r="7780" spans="1:7" x14ac:dyDescent="0.3">
      <c r="A7780" t="s">
        <v>3425</v>
      </c>
      <c r="B7780" t="s">
        <v>3949</v>
      </c>
      <c r="C7780" s="1">
        <v>44625</v>
      </c>
      <c r="D7780" s="1">
        <v>44848</v>
      </c>
      <c r="E7780">
        <f t="shared" si="121"/>
        <v>7</v>
      </c>
      <c r="F7780" t="str">
        <f>VLOOKUP(B7780,campaign!$A$2:$B$18,2,FALSE)</f>
        <v>NewCellphoneUser</v>
      </c>
      <c r="G7780">
        <f>VLOOKUP(F7780,campaign!$B$2:$D$18,3,FALSE)</f>
        <v>25</v>
      </c>
    </row>
    <row r="7781" spans="1:7" x14ac:dyDescent="0.3">
      <c r="A7781" t="s">
        <v>3425</v>
      </c>
      <c r="B7781" t="s">
        <v>3949</v>
      </c>
      <c r="C7781" s="1">
        <v>44625</v>
      </c>
      <c r="D7781" s="1">
        <v>44875</v>
      </c>
      <c r="E7781">
        <f t="shared" si="121"/>
        <v>8</v>
      </c>
      <c r="F7781" t="str">
        <f>VLOOKUP(B7781,campaign!$A$2:$B$18,2,FALSE)</f>
        <v>NewCellphoneUser</v>
      </c>
      <c r="G7781">
        <f>VLOOKUP(F7781,campaign!$B$2:$D$18,3,FALSE)</f>
        <v>25</v>
      </c>
    </row>
    <row r="7782" spans="1:7" x14ac:dyDescent="0.3">
      <c r="A7782" t="s">
        <v>3425</v>
      </c>
      <c r="B7782" t="s">
        <v>3949</v>
      </c>
      <c r="C7782" s="1">
        <v>44625</v>
      </c>
      <c r="D7782" s="1">
        <v>44908</v>
      </c>
      <c r="E7782">
        <f t="shared" si="121"/>
        <v>9</v>
      </c>
      <c r="F7782" t="str">
        <f>VLOOKUP(B7782,campaign!$A$2:$B$18,2,FALSE)</f>
        <v>NewCellphoneUser</v>
      </c>
      <c r="G7782">
        <f>VLOOKUP(F7782,campaign!$B$2:$D$18,3,FALSE)</f>
        <v>25</v>
      </c>
    </row>
    <row r="7783" spans="1:7" x14ac:dyDescent="0.3">
      <c r="A7783" t="s">
        <v>3425</v>
      </c>
      <c r="B7783" t="s">
        <v>3949</v>
      </c>
      <c r="C7783" s="1">
        <v>44625</v>
      </c>
      <c r="D7783" s="1">
        <v>44944</v>
      </c>
      <c r="E7783">
        <f t="shared" si="121"/>
        <v>10</v>
      </c>
      <c r="F7783" t="str">
        <f>VLOOKUP(B7783,campaign!$A$2:$B$18,2,FALSE)</f>
        <v>NewCellphoneUser</v>
      </c>
      <c r="G7783">
        <f>VLOOKUP(F7783,campaign!$B$2:$D$18,3,FALSE)</f>
        <v>25</v>
      </c>
    </row>
    <row r="7784" spans="1:7" x14ac:dyDescent="0.3">
      <c r="A7784" t="s">
        <v>3425</v>
      </c>
      <c r="B7784" t="s">
        <v>3949</v>
      </c>
      <c r="C7784" s="1">
        <v>44625</v>
      </c>
      <c r="D7784" s="1">
        <v>44974</v>
      </c>
      <c r="E7784">
        <f t="shared" si="121"/>
        <v>11</v>
      </c>
      <c r="F7784" t="str">
        <f>VLOOKUP(B7784,campaign!$A$2:$B$18,2,FALSE)</f>
        <v>NewCellphoneUser</v>
      </c>
      <c r="G7784">
        <f>VLOOKUP(F7784,campaign!$B$2:$D$18,3,FALSE)</f>
        <v>25</v>
      </c>
    </row>
    <row r="7785" spans="1:7" x14ac:dyDescent="0.3">
      <c r="A7785" t="s">
        <v>3425</v>
      </c>
      <c r="B7785" t="s">
        <v>3949</v>
      </c>
      <c r="C7785" s="1">
        <v>44625</v>
      </c>
      <c r="D7785" s="1">
        <v>45036</v>
      </c>
      <c r="E7785">
        <f t="shared" si="121"/>
        <v>13</v>
      </c>
      <c r="F7785" t="str">
        <f>VLOOKUP(B7785,campaign!$A$2:$B$18,2,FALSE)</f>
        <v>NewCellphoneUser</v>
      </c>
      <c r="G7785">
        <f>VLOOKUP(F7785,campaign!$B$2:$D$18,3,FALSE)</f>
        <v>25</v>
      </c>
    </row>
    <row r="7786" spans="1:7" x14ac:dyDescent="0.3">
      <c r="A7786" t="s">
        <v>3425</v>
      </c>
      <c r="B7786" t="s">
        <v>3949</v>
      </c>
      <c r="C7786" s="1">
        <v>44625</v>
      </c>
      <c r="D7786" s="1">
        <v>45066</v>
      </c>
      <c r="E7786">
        <f t="shared" si="121"/>
        <v>14</v>
      </c>
      <c r="F7786" t="str">
        <f>VLOOKUP(B7786,campaign!$A$2:$B$18,2,FALSE)</f>
        <v>NewCellphoneUser</v>
      </c>
      <c r="G7786">
        <f>VLOOKUP(F7786,campaign!$B$2:$D$18,3,FALSE)</f>
        <v>25</v>
      </c>
    </row>
    <row r="7787" spans="1:7" x14ac:dyDescent="0.3">
      <c r="A7787" t="s">
        <v>3425</v>
      </c>
      <c r="B7787" t="s">
        <v>3920</v>
      </c>
      <c r="C7787" s="1">
        <v>44745</v>
      </c>
      <c r="D7787" s="1">
        <v>44745</v>
      </c>
      <c r="E7787">
        <f t="shared" si="121"/>
        <v>0</v>
      </c>
      <c r="F7787" t="str">
        <f>VLOOKUP(B7787,campaign!$A$2:$B$18,2,FALSE)</f>
        <v>ChildrenInHH</v>
      </c>
      <c r="G7787">
        <f>VLOOKUP(F7787,campaign!$B$2:$D$18,3,FALSE)</f>
        <v>10</v>
      </c>
    </row>
    <row r="7788" spans="1:7" x14ac:dyDescent="0.3">
      <c r="A7788" t="s">
        <v>3425</v>
      </c>
      <c r="B7788" t="s">
        <v>3920</v>
      </c>
      <c r="C7788" s="1">
        <v>44745</v>
      </c>
      <c r="D7788" s="1">
        <v>44786</v>
      </c>
      <c r="E7788">
        <f t="shared" si="121"/>
        <v>1</v>
      </c>
      <c r="F7788" t="str">
        <f>VLOOKUP(B7788,campaign!$A$2:$B$18,2,FALSE)</f>
        <v>ChildrenInHH</v>
      </c>
      <c r="G7788">
        <f>VLOOKUP(F7788,campaign!$B$2:$D$18,3,FALSE)</f>
        <v>10</v>
      </c>
    </row>
    <row r="7789" spans="1:7" x14ac:dyDescent="0.3">
      <c r="A7789" t="s">
        <v>3425</v>
      </c>
      <c r="B7789" t="s">
        <v>3920</v>
      </c>
      <c r="C7789" s="1">
        <v>44745</v>
      </c>
      <c r="D7789" s="1">
        <v>44813</v>
      </c>
      <c r="E7789">
        <f t="shared" si="121"/>
        <v>2</v>
      </c>
      <c r="F7789" t="str">
        <f>VLOOKUP(B7789,campaign!$A$2:$B$18,2,FALSE)</f>
        <v>ChildrenInHH</v>
      </c>
      <c r="G7789">
        <f>VLOOKUP(F7789,campaign!$B$2:$D$18,3,FALSE)</f>
        <v>10</v>
      </c>
    </row>
    <row r="7790" spans="1:7" x14ac:dyDescent="0.3">
      <c r="A7790" t="s">
        <v>3425</v>
      </c>
      <c r="B7790" t="s">
        <v>3920</v>
      </c>
      <c r="C7790" s="1">
        <v>44745</v>
      </c>
      <c r="D7790" s="1">
        <v>44873</v>
      </c>
      <c r="E7790">
        <f t="shared" si="121"/>
        <v>4</v>
      </c>
      <c r="F7790" t="str">
        <f>VLOOKUP(B7790,campaign!$A$2:$B$18,2,FALSE)</f>
        <v>ChildrenInHH</v>
      </c>
      <c r="G7790">
        <f>VLOOKUP(F7790,campaign!$B$2:$D$18,3,FALSE)</f>
        <v>10</v>
      </c>
    </row>
    <row r="7791" spans="1:7" x14ac:dyDescent="0.3">
      <c r="A7791" t="s">
        <v>3425</v>
      </c>
      <c r="B7791" t="s">
        <v>3920</v>
      </c>
      <c r="C7791" s="1">
        <v>44745</v>
      </c>
      <c r="D7791" s="1">
        <v>44901</v>
      </c>
      <c r="E7791">
        <f t="shared" si="121"/>
        <v>5</v>
      </c>
      <c r="F7791" t="str">
        <f>VLOOKUP(B7791,campaign!$A$2:$B$18,2,FALSE)</f>
        <v>ChildrenInHH</v>
      </c>
      <c r="G7791">
        <f>VLOOKUP(F7791,campaign!$B$2:$D$18,3,FALSE)</f>
        <v>10</v>
      </c>
    </row>
    <row r="7792" spans="1:7" x14ac:dyDescent="0.3">
      <c r="A7792" t="s">
        <v>3425</v>
      </c>
      <c r="B7792" t="s">
        <v>3920</v>
      </c>
      <c r="C7792" s="1">
        <v>44745</v>
      </c>
      <c r="D7792" s="1">
        <v>44936</v>
      </c>
      <c r="E7792">
        <f t="shared" si="121"/>
        <v>6</v>
      </c>
      <c r="F7792" t="str">
        <f>VLOOKUP(B7792,campaign!$A$2:$B$18,2,FALSE)</f>
        <v>ChildrenInHH</v>
      </c>
      <c r="G7792">
        <f>VLOOKUP(F7792,campaign!$B$2:$D$18,3,FALSE)</f>
        <v>10</v>
      </c>
    </row>
    <row r="7793" spans="1:7" x14ac:dyDescent="0.3">
      <c r="A7793" t="s">
        <v>3425</v>
      </c>
      <c r="B7793" t="s">
        <v>3920</v>
      </c>
      <c r="C7793" s="1">
        <v>44745</v>
      </c>
      <c r="D7793" s="1">
        <v>44967</v>
      </c>
      <c r="E7793">
        <f t="shared" si="121"/>
        <v>7</v>
      </c>
      <c r="F7793" t="str">
        <f>VLOOKUP(B7793,campaign!$A$2:$B$18,2,FALSE)</f>
        <v>ChildrenInHH</v>
      </c>
      <c r="G7793">
        <f>VLOOKUP(F7793,campaign!$B$2:$D$18,3,FALSE)</f>
        <v>10</v>
      </c>
    </row>
    <row r="7794" spans="1:7" x14ac:dyDescent="0.3">
      <c r="A7794" t="s">
        <v>3425</v>
      </c>
      <c r="B7794" t="s">
        <v>3920</v>
      </c>
      <c r="C7794" s="1">
        <v>44745</v>
      </c>
      <c r="D7794" s="1">
        <v>44988</v>
      </c>
      <c r="E7794">
        <f t="shared" si="121"/>
        <v>8</v>
      </c>
      <c r="F7794" t="str">
        <f>VLOOKUP(B7794,campaign!$A$2:$B$18,2,FALSE)</f>
        <v>ChildrenInHH</v>
      </c>
      <c r="G7794">
        <f>VLOOKUP(F7794,campaign!$B$2:$D$18,3,FALSE)</f>
        <v>10</v>
      </c>
    </row>
    <row r="7795" spans="1:7" x14ac:dyDescent="0.3">
      <c r="A7795" t="s">
        <v>3425</v>
      </c>
      <c r="B7795" t="s">
        <v>3920</v>
      </c>
      <c r="C7795" s="1">
        <v>44745</v>
      </c>
      <c r="D7795" s="1">
        <v>45020</v>
      </c>
      <c r="E7795">
        <f t="shared" si="121"/>
        <v>9</v>
      </c>
      <c r="F7795" t="str">
        <f>VLOOKUP(B7795,campaign!$A$2:$B$18,2,FALSE)</f>
        <v>ChildrenInHH</v>
      </c>
      <c r="G7795">
        <f>VLOOKUP(F7795,campaign!$B$2:$D$18,3,FALSE)</f>
        <v>10</v>
      </c>
    </row>
    <row r="7796" spans="1:7" x14ac:dyDescent="0.3">
      <c r="A7796" t="s">
        <v>3426</v>
      </c>
      <c r="B7796" t="s">
        <v>3922</v>
      </c>
      <c r="C7796" s="1">
        <v>44840</v>
      </c>
      <c r="D7796" s="1">
        <v>44840</v>
      </c>
      <c r="E7796">
        <f t="shared" si="121"/>
        <v>0</v>
      </c>
      <c r="F7796" t="str">
        <f>VLOOKUP(B7796,campaign!$A$2:$B$18,2,FALSE)</f>
        <v>HandsetWebCapable</v>
      </c>
      <c r="G7796">
        <f>VLOOKUP(F7796,campaign!$B$2:$D$18,3,FALSE)</f>
        <v>62</v>
      </c>
    </row>
    <row r="7797" spans="1:7" x14ac:dyDescent="0.3">
      <c r="A7797" t="s">
        <v>3426</v>
      </c>
      <c r="B7797" t="s">
        <v>3922</v>
      </c>
      <c r="C7797" s="1">
        <v>44840</v>
      </c>
      <c r="D7797" s="1">
        <v>44886</v>
      </c>
      <c r="E7797">
        <f t="shared" si="121"/>
        <v>1</v>
      </c>
      <c r="F7797" t="str">
        <f>VLOOKUP(B7797,campaign!$A$2:$B$18,2,FALSE)</f>
        <v>HandsetWebCapable</v>
      </c>
      <c r="G7797">
        <f>VLOOKUP(F7797,campaign!$B$2:$D$18,3,FALSE)</f>
        <v>62</v>
      </c>
    </row>
    <row r="7798" spans="1:7" x14ac:dyDescent="0.3">
      <c r="A7798" t="s">
        <v>3426</v>
      </c>
      <c r="B7798" t="s">
        <v>3922</v>
      </c>
      <c r="C7798" s="1">
        <v>44840</v>
      </c>
      <c r="D7798" s="1">
        <v>44909</v>
      </c>
      <c r="E7798">
        <f t="shared" si="121"/>
        <v>2</v>
      </c>
      <c r="F7798" t="str">
        <f>VLOOKUP(B7798,campaign!$A$2:$B$18,2,FALSE)</f>
        <v>HandsetWebCapable</v>
      </c>
      <c r="G7798">
        <f>VLOOKUP(F7798,campaign!$B$2:$D$18,3,FALSE)</f>
        <v>62</v>
      </c>
    </row>
    <row r="7799" spans="1:7" x14ac:dyDescent="0.3">
      <c r="A7799" t="s">
        <v>3426</v>
      </c>
      <c r="B7799" t="s">
        <v>3922</v>
      </c>
      <c r="C7799" s="1">
        <v>44840</v>
      </c>
      <c r="D7799" s="1">
        <v>44938</v>
      </c>
      <c r="E7799">
        <f t="shared" si="121"/>
        <v>3</v>
      </c>
      <c r="F7799" t="str">
        <f>VLOOKUP(B7799,campaign!$A$2:$B$18,2,FALSE)</f>
        <v>HandsetWebCapable</v>
      </c>
      <c r="G7799">
        <f>VLOOKUP(F7799,campaign!$B$2:$D$18,3,FALSE)</f>
        <v>62</v>
      </c>
    </row>
    <row r="7800" spans="1:7" x14ac:dyDescent="0.3">
      <c r="A7800" t="s">
        <v>3426</v>
      </c>
      <c r="B7800" t="s">
        <v>3922</v>
      </c>
      <c r="C7800" s="1">
        <v>44840</v>
      </c>
      <c r="D7800" s="1">
        <v>44973</v>
      </c>
      <c r="E7800">
        <f t="shared" si="121"/>
        <v>4</v>
      </c>
      <c r="F7800" t="str">
        <f>VLOOKUP(B7800,campaign!$A$2:$B$18,2,FALSE)</f>
        <v>HandsetWebCapable</v>
      </c>
      <c r="G7800">
        <f>VLOOKUP(F7800,campaign!$B$2:$D$18,3,FALSE)</f>
        <v>62</v>
      </c>
    </row>
    <row r="7801" spans="1:7" x14ac:dyDescent="0.3">
      <c r="A7801" t="s">
        <v>3426</v>
      </c>
      <c r="B7801" t="s">
        <v>3922</v>
      </c>
      <c r="C7801" s="1">
        <v>44840</v>
      </c>
      <c r="D7801" s="1">
        <v>44999</v>
      </c>
      <c r="E7801">
        <f t="shared" si="121"/>
        <v>5</v>
      </c>
      <c r="F7801" t="str">
        <f>VLOOKUP(B7801,campaign!$A$2:$B$18,2,FALSE)</f>
        <v>HandsetWebCapable</v>
      </c>
      <c r="G7801">
        <f>VLOOKUP(F7801,campaign!$B$2:$D$18,3,FALSE)</f>
        <v>62</v>
      </c>
    </row>
    <row r="7802" spans="1:7" x14ac:dyDescent="0.3">
      <c r="A7802" t="s">
        <v>3426</v>
      </c>
      <c r="B7802" t="s">
        <v>3922</v>
      </c>
      <c r="C7802" s="1">
        <v>44840</v>
      </c>
      <c r="D7802" s="1">
        <v>45066</v>
      </c>
      <c r="E7802">
        <f t="shared" si="121"/>
        <v>7</v>
      </c>
      <c r="F7802" t="str">
        <f>VLOOKUP(B7802,campaign!$A$2:$B$18,2,FALSE)</f>
        <v>HandsetWebCapable</v>
      </c>
      <c r="G7802">
        <f>VLOOKUP(F7802,campaign!$B$2:$D$18,3,FALSE)</f>
        <v>62</v>
      </c>
    </row>
    <row r="7803" spans="1:7" x14ac:dyDescent="0.3">
      <c r="A7803" t="s">
        <v>3426</v>
      </c>
      <c r="B7803" t="s">
        <v>3926</v>
      </c>
      <c r="C7803" s="1">
        <v>44883</v>
      </c>
      <c r="D7803" s="1">
        <v>44883</v>
      </c>
      <c r="E7803">
        <f t="shared" si="121"/>
        <v>0</v>
      </c>
      <c r="F7803" t="str">
        <f>VLOOKUP(B7803,campaign!$A$2:$B$18,2,FALSE)</f>
        <v>BuysViaMailOrder</v>
      </c>
      <c r="G7803">
        <f>VLOOKUP(F7803,campaign!$B$2:$D$18,3,FALSE)</f>
        <v>25</v>
      </c>
    </row>
    <row r="7804" spans="1:7" x14ac:dyDescent="0.3">
      <c r="A7804" t="s">
        <v>3426</v>
      </c>
      <c r="B7804" t="s">
        <v>3926</v>
      </c>
      <c r="C7804" s="1">
        <v>44883</v>
      </c>
      <c r="D7804" s="1">
        <v>44914</v>
      </c>
      <c r="E7804">
        <f t="shared" si="121"/>
        <v>1</v>
      </c>
      <c r="F7804" t="str">
        <f>VLOOKUP(B7804,campaign!$A$2:$B$18,2,FALSE)</f>
        <v>BuysViaMailOrder</v>
      </c>
      <c r="G7804">
        <f>VLOOKUP(F7804,campaign!$B$2:$D$18,3,FALSE)</f>
        <v>25</v>
      </c>
    </row>
    <row r="7805" spans="1:7" x14ac:dyDescent="0.3">
      <c r="A7805" t="s">
        <v>3426</v>
      </c>
      <c r="B7805" t="s">
        <v>3926</v>
      </c>
      <c r="C7805" s="1">
        <v>44883</v>
      </c>
      <c r="D7805" s="1">
        <v>44956</v>
      </c>
      <c r="E7805">
        <f t="shared" si="121"/>
        <v>2</v>
      </c>
      <c r="F7805" t="str">
        <f>VLOOKUP(B7805,campaign!$A$2:$B$18,2,FALSE)</f>
        <v>BuysViaMailOrder</v>
      </c>
      <c r="G7805">
        <f>VLOOKUP(F7805,campaign!$B$2:$D$18,3,FALSE)</f>
        <v>25</v>
      </c>
    </row>
    <row r="7806" spans="1:7" x14ac:dyDescent="0.3">
      <c r="A7806" t="s">
        <v>3426</v>
      </c>
      <c r="B7806" t="s">
        <v>3926</v>
      </c>
      <c r="C7806" s="1">
        <v>44883</v>
      </c>
      <c r="D7806" s="1">
        <v>44977</v>
      </c>
      <c r="E7806">
        <f t="shared" si="121"/>
        <v>3</v>
      </c>
      <c r="F7806" t="str">
        <f>VLOOKUP(B7806,campaign!$A$2:$B$18,2,FALSE)</f>
        <v>BuysViaMailOrder</v>
      </c>
      <c r="G7806">
        <f>VLOOKUP(F7806,campaign!$B$2:$D$18,3,FALSE)</f>
        <v>25</v>
      </c>
    </row>
    <row r="7807" spans="1:7" x14ac:dyDescent="0.3">
      <c r="A7807" t="s">
        <v>3426</v>
      </c>
      <c r="B7807" t="s">
        <v>3926</v>
      </c>
      <c r="C7807" s="1">
        <v>44883</v>
      </c>
      <c r="D7807" s="1">
        <v>45015</v>
      </c>
      <c r="E7807">
        <f t="shared" si="121"/>
        <v>4</v>
      </c>
      <c r="F7807" t="str">
        <f>VLOOKUP(B7807,campaign!$A$2:$B$18,2,FALSE)</f>
        <v>BuysViaMailOrder</v>
      </c>
      <c r="G7807">
        <f>VLOOKUP(F7807,campaign!$B$2:$D$18,3,FALSE)</f>
        <v>25</v>
      </c>
    </row>
    <row r="7808" spans="1:7" x14ac:dyDescent="0.3">
      <c r="A7808" t="s">
        <v>3426</v>
      </c>
      <c r="B7808" t="s">
        <v>3926</v>
      </c>
      <c r="C7808" s="1">
        <v>44883</v>
      </c>
      <c r="D7808" s="1">
        <v>45041</v>
      </c>
      <c r="E7808">
        <f t="shared" si="121"/>
        <v>5</v>
      </c>
      <c r="F7808" t="str">
        <f>VLOOKUP(B7808,campaign!$A$2:$B$18,2,FALSE)</f>
        <v>BuysViaMailOrder</v>
      </c>
      <c r="G7808">
        <f>VLOOKUP(F7808,campaign!$B$2:$D$18,3,FALSE)</f>
        <v>25</v>
      </c>
    </row>
    <row r="7809" spans="1:7" x14ac:dyDescent="0.3">
      <c r="A7809" t="s">
        <v>3426</v>
      </c>
      <c r="B7809" t="s">
        <v>3926</v>
      </c>
      <c r="C7809" s="1">
        <v>44883</v>
      </c>
      <c r="D7809" s="1">
        <v>45065</v>
      </c>
      <c r="E7809">
        <f t="shared" si="121"/>
        <v>6</v>
      </c>
      <c r="F7809" t="str">
        <f>VLOOKUP(B7809,campaign!$A$2:$B$18,2,FALSE)</f>
        <v>BuysViaMailOrder</v>
      </c>
      <c r="G7809">
        <f>VLOOKUP(F7809,campaign!$B$2:$D$18,3,FALSE)</f>
        <v>25</v>
      </c>
    </row>
    <row r="7810" spans="1:7" x14ac:dyDescent="0.3">
      <c r="A7810" t="s">
        <v>3427</v>
      </c>
      <c r="B7810" t="s">
        <v>3927</v>
      </c>
      <c r="C7810" s="1">
        <v>45021</v>
      </c>
      <c r="D7810" s="1">
        <v>45021</v>
      </c>
      <c r="E7810">
        <f t="shared" si="121"/>
        <v>0</v>
      </c>
      <c r="F7810" t="str">
        <f>VLOOKUP(B7810,campaign!$A$2:$B$18,2,FALSE)</f>
        <v>RespondsToMailOffers</v>
      </c>
      <c r="G7810">
        <f>VLOOKUP(F7810,campaign!$B$2:$D$18,3,FALSE)</f>
        <v>27</v>
      </c>
    </row>
    <row r="7811" spans="1:7" x14ac:dyDescent="0.3">
      <c r="A7811" t="s">
        <v>3427</v>
      </c>
      <c r="B7811" t="s">
        <v>3927</v>
      </c>
      <c r="C7811" s="1">
        <v>45021</v>
      </c>
      <c r="D7811" s="1">
        <v>45052</v>
      </c>
      <c r="E7811">
        <f t="shared" ref="E7811:E7874" si="122">DATEDIF(C7811,D7811,"M")</f>
        <v>1</v>
      </c>
      <c r="F7811" t="str">
        <f>VLOOKUP(B7811,campaign!$A$2:$B$18,2,FALSE)</f>
        <v>RespondsToMailOffers</v>
      </c>
      <c r="G7811">
        <f>VLOOKUP(F7811,campaign!$B$2:$D$18,3,FALSE)</f>
        <v>27</v>
      </c>
    </row>
    <row r="7812" spans="1:7" x14ac:dyDescent="0.3">
      <c r="A7812" t="s">
        <v>3428</v>
      </c>
      <c r="B7812" t="s">
        <v>3949</v>
      </c>
      <c r="C7812" s="1">
        <v>44775</v>
      </c>
      <c r="D7812" s="1">
        <v>44775</v>
      </c>
      <c r="E7812">
        <f t="shared" si="122"/>
        <v>0</v>
      </c>
      <c r="F7812" t="str">
        <f>VLOOKUP(B7812,campaign!$A$2:$B$18,2,FALSE)</f>
        <v>NewCellphoneUser</v>
      </c>
      <c r="G7812">
        <f>VLOOKUP(F7812,campaign!$B$2:$D$18,3,FALSE)</f>
        <v>25</v>
      </c>
    </row>
    <row r="7813" spans="1:7" x14ac:dyDescent="0.3">
      <c r="A7813" t="s">
        <v>3428</v>
      </c>
      <c r="B7813" t="s">
        <v>3949</v>
      </c>
      <c r="C7813" s="1">
        <v>44775</v>
      </c>
      <c r="D7813" s="1">
        <v>44808</v>
      </c>
      <c r="E7813">
        <f t="shared" si="122"/>
        <v>1</v>
      </c>
      <c r="F7813" t="str">
        <f>VLOOKUP(B7813,campaign!$A$2:$B$18,2,FALSE)</f>
        <v>NewCellphoneUser</v>
      </c>
      <c r="G7813">
        <f>VLOOKUP(F7813,campaign!$B$2:$D$18,3,FALSE)</f>
        <v>25</v>
      </c>
    </row>
    <row r="7814" spans="1:7" x14ac:dyDescent="0.3">
      <c r="A7814" t="s">
        <v>3428</v>
      </c>
      <c r="B7814" t="s">
        <v>3949</v>
      </c>
      <c r="C7814" s="1">
        <v>44775</v>
      </c>
      <c r="D7814" s="1">
        <v>44846</v>
      </c>
      <c r="E7814">
        <f t="shared" si="122"/>
        <v>2</v>
      </c>
      <c r="F7814" t="str">
        <f>VLOOKUP(B7814,campaign!$A$2:$B$18,2,FALSE)</f>
        <v>NewCellphoneUser</v>
      </c>
      <c r="G7814">
        <f>VLOOKUP(F7814,campaign!$B$2:$D$18,3,FALSE)</f>
        <v>25</v>
      </c>
    </row>
    <row r="7815" spans="1:7" x14ac:dyDescent="0.3">
      <c r="A7815" t="s">
        <v>3428</v>
      </c>
      <c r="B7815" t="s">
        <v>3949</v>
      </c>
      <c r="C7815" s="1">
        <v>44775</v>
      </c>
      <c r="D7815" s="1">
        <v>44875</v>
      </c>
      <c r="E7815">
        <f t="shared" si="122"/>
        <v>3</v>
      </c>
      <c r="F7815" t="str">
        <f>VLOOKUP(B7815,campaign!$A$2:$B$18,2,FALSE)</f>
        <v>NewCellphoneUser</v>
      </c>
      <c r="G7815">
        <f>VLOOKUP(F7815,campaign!$B$2:$D$18,3,FALSE)</f>
        <v>25</v>
      </c>
    </row>
    <row r="7816" spans="1:7" x14ac:dyDescent="0.3">
      <c r="A7816" t="s">
        <v>3428</v>
      </c>
      <c r="B7816" t="s">
        <v>3949</v>
      </c>
      <c r="C7816" s="1">
        <v>44775</v>
      </c>
      <c r="D7816" s="1">
        <v>44901</v>
      </c>
      <c r="E7816">
        <f t="shared" si="122"/>
        <v>4</v>
      </c>
      <c r="F7816" t="str">
        <f>VLOOKUP(B7816,campaign!$A$2:$B$18,2,FALSE)</f>
        <v>NewCellphoneUser</v>
      </c>
      <c r="G7816">
        <f>VLOOKUP(F7816,campaign!$B$2:$D$18,3,FALSE)</f>
        <v>25</v>
      </c>
    </row>
    <row r="7817" spans="1:7" x14ac:dyDescent="0.3">
      <c r="A7817" t="s">
        <v>3428</v>
      </c>
      <c r="B7817" t="s">
        <v>3949</v>
      </c>
      <c r="C7817" s="1">
        <v>44775</v>
      </c>
      <c r="D7817" s="1">
        <v>44941</v>
      </c>
      <c r="E7817">
        <f t="shared" si="122"/>
        <v>5</v>
      </c>
      <c r="F7817" t="str">
        <f>VLOOKUP(B7817,campaign!$A$2:$B$18,2,FALSE)</f>
        <v>NewCellphoneUser</v>
      </c>
      <c r="G7817">
        <f>VLOOKUP(F7817,campaign!$B$2:$D$18,3,FALSE)</f>
        <v>25</v>
      </c>
    </row>
    <row r="7818" spans="1:7" x14ac:dyDescent="0.3">
      <c r="A7818" t="s">
        <v>3428</v>
      </c>
      <c r="B7818" t="s">
        <v>3949</v>
      </c>
      <c r="C7818" s="1">
        <v>44775</v>
      </c>
      <c r="D7818" s="1">
        <v>44964</v>
      </c>
      <c r="E7818">
        <f t="shared" si="122"/>
        <v>6</v>
      </c>
      <c r="F7818" t="str">
        <f>VLOOKUP(B7818,campaign!$A$2:$B$18,2,FALSE)</f>
        <v>NewCellphoneUser</v>
      </c>
      <c r="G7818">
        <f>VLOOKUP(F7818,campaign!$B$2:$D$18,3,FALSE)</f>
        <v>25</v>
      </c>
    </row>
    <row r="7819" spans="1:7" x14ac:dyDescent="0.3">
      <c r="A7819" t="s">
        <v>3428</v>
      </c>
      <c r="B7819" t="s">
        <v>3949</v>
      </c>
      <c r="C7819" s="1">
        <v>44775</v>
      </c>
      <c r="D7819" s="1">
        <v>44998</v>
      </c>
      <c r="E7819">
        <f t="shared" si="122"/>
        <v>7</v>
      </c>
      <c r="F7819" t="str">
        <f>VLOOKUP(B7819,campaign!$A$2:$B$18,2,FALSE)</f>
        <v>NewCellphoneUser</v>
      </c>
      <c r="G7819">
        <f>VLOOKUP(F7819,campaign!$B$2:$D$18,3,FALSE)</f>
        <v>25</v>
      </c>
    </row>
    <row r="7820" spans="1:7" x14ac:dyDescent="0.3">
      <c r="A7820" t="s">
        <v>3428</v>
      </c>
      <c r="B7820" t="s">
        <v>3949</v>
      </c>
      <c r="C7820" s="1">
        <v>44775</v>
      </c>
      <c r="D7820" s="1">
        <v>45018</v>
      </c>
      <c r="E7820">
        <f t="shared" si="122"/>
        <v>8</v>
      </c>
      <c r="F7820" t="str">
        <f>VLOOKUP(B7820,campaign!$A$2:$B$18,2,FALSE)</f>
        <v>NewCellphoneUser</v>
      </c>
      <c r="G7820">
        <f>VLOOKUP(F7820,campaign!$B$2:$D$18,3,FALSE)</f>
        <v>25</v>
      </c>
    </row>
    <row r="7821" spans="1:7" x14ac:dyDescent="0.3">
      <c r="A7821" t="s">
        <v>3428</v>
      </c>
      <c r="B7821" t="s">
        <v>3952</v>
      </c>
      <c r="C7821" s="1">
        <v>44821</v>
      </c>
      <c r="D7821" s="1">
        <v>44821</v>
      </c>
      <c r="E7821">
        <f t="shared" si="122"/>
        <v>0</v>
      </c>
      <c r="F7821" t="str">
        <f>VLOOKUP(B7821,campaign!$A$2:$B$18,2,FALSE)</f>
        <v>MadeCallToRetentionTeam</v>
      </c>
      <c r="G7821">
        <f>VLOOKUP(F7821,campaign!$B$2:$D$18,3,FALSE)</f>
        <v>16</v>
      </c>
    </row>
    <row r="7822" spans="1:7" x14ac:dyDescent="0.3">
      <c r="A7822" t="s">
        <v>3428</v>
      </c>
      <c r="B7822" t="s">
        <v>3952</v>
      </c>
      <c r="C7822" s="1">
        <v>44821</v>
      </c>
      <c r="D7822" s="1">
        <v>44852</v>
      </c>
      <c r="E7822">
        <f t="shared" si="122"/>
        <v>1</v>
      </c>
      <c r="F7822" t="str">
        <f>VLOOKUP(B7822,campaign!$A$2:$B$18,2,FALSE)</f>
        <v>MadeCallToRetentionTeam</v>
      </c>
      <c r="G7822">
        <f>VLOOKUP(F7822,campaign!$B$2:$D$18,3,FALSE)</f>
        <v>16</v>
      </c>
    </row>
    <row r="7823" spans="1:7" x14ac:dyDescent="0.3">
      <c r="A7823" t="s">
        <v>3428</v>
      </c>
      <c r="B7823" t="s">
        <v>3952</v>
      </c>
      <c r="C7823" s="1">
        <v>44821</v>
      </c>
      <c r="D7823" s="1">
        <v>44892</v>
      </c>
      <c r="E7823">
        <f t="shared" si="122"/>
        <v>2</v>
      </c>
      <c r="F7823" t="str">
        <f>VLOOKUP(B7823,campaign!$A$2:$B$18,2,FALSE)</f>
        <v>MadeCallToRetentionTeam</v>
      </c>
      <c r="G7823">
        <f>VLOOKUP(F7823,campaign!$B$2:$D$18,3,FALSE)</f>
        <v>16</v>
      </c>
    </row>
    <row r="7824" spans="1:7" x14ac:dyDescent="0.3">
      <c r="A7824" t="s">
        <v>3428</v>
      </c>
      <c r="B7824" t="s">
        <v>3952</v>
      </c>
      <c r="C7824" s="1">
        <v>44821</v>
      </c>
      <c r="D7824" s="1">
        <v>44921</v>
      </c>
      <c r="E7824">
        <f t="shared" si="122"/>
        <v>3</v>
      </c>
      <c r="F7824" t="str">
        <f>VLOOKUP(B7824,campaign!$A$2:$B$18,2,FALSE)</f>
        <v>MadeCallToRetentionTeam</v>
      </c>
      <c r="G7824">
        <f>VLOOKUP(F7824,campaign!$B$2:$D$18,3,FALSE)</f>
        <v>16</v>
      </c>
    </row>
    <row r="7825" spans="1:7" x14ac:dyDescent="0.3">
      <c r="A7825" t="s">
        <v>3428</v>
      </c>
      <c r="B7825" t="s">
        <v>3952</v>
      </c>
      <c r="C7825" s="1">
        <v>44821</v>
      </c>
      <c r="D7825" s="1">
        <v>44945</v>
      </c>
      <c r="E7825">
        <f t="shared" si="122"/>
        <v>4</v>
      </c>
      <c r="F7825" t="str">
        <f>VLOOKUP(B7825,campaign!$A$2:$B$18,2,FALSE)</f>
        <v>MadeCallToRetentionTeam</v>
      </c>
      <c r="G7825">
        <f>VLOOKUP(F7825,campaign!$B$2:$D$18,3,FALSE)</f>
        <v>16</v>
      </c>
    </row>
    <row r="7826" spans="1:7" x14ac:dyDescent="0.3">
      <c r="A7826" t="s">
        <v>3428</v>
      </c>
      <c r="B7826" t="s">
        <v>3952</v>
      </c>
      <c r="C7826" s="1">
        <v>44821</v>
      </c>
      <c r="D7826" s="1">
        <v>44983</v>
      </c>
      <c r="E7826">
        <f t="shared" si="122"/>
        <v>5</v>
      </c>
      <c r="F7826" t="str">
        <f>VLOOKUP(B7826,campaign!$A$2:$B$18,2,FALSE)</f>
        <v>MadeCallToRetentionTeam</v>
      </c>
      <c r="G7826">
        <f>VLOOKUP(F7826,campaign!$B$2:$D$18,3,FALSE)</f>
        <v>16</v>
      </c>
    </row>
    <row r="7827" spans="1:7" x14ac:dyDescent="0.3">
      <c r="A7827" t="s">
        <v>3428</v>
      </c>
      <c r="B7827" t="s">
        <v>3952</v>
      </c>
      <c r="C7827" s="1">
        <v>44821</v>
      </c>
      <c r="D7827" s="1">
        <v>45006</v>
      </c>
      <c r="E7827">
        <f t="shared" si="122"/>
        <v>6</v>
      </c>
      <c r="F7827" t="str">
        <f>VLOOKUP(B7827,campaign!$A$2:$B$18,2,FALSE)</f>
        <v>MadeCallToRetentionTeam</v>
      </c>
      <c r="G7827">
        <f>VLOOKUP(F7827,campaign!$B$2:$D$18,3,FALSE)</f>
        <v>16</v>
      </c>
    </row>
    <row r="7828" spans="1:7" x14ac:dyDescent="0.3">
      <c r="A7828" t="s">
        <v>3428</v>
      </c>
      <c r="B7828" t="s">
        <v>3952</v>
      </c>
      <c r="C7828" s="1">
        <v>44821</v>
      </c>
      <c r="D7828" s="1">
        <v>45046</v>
      </c>
      <c r="E7828">
        <f t="shared" si="122"/>
        <v>7</v>
      </c>
      <c r="F7828" t="str">
        <f>VLOOKUP(B7828,campaign!$A$2:$B$18,2,FALSE)</f>
        <v>MadeCallToRetentionTeam</v>
      </c>
      <c r="G7828">
        <f>VLOOKUP(F7828,campaign!$B$2:$D$18,3,FALSE)</f>
        <v>16</v>
      </c>
    </row>
    <row r="7829" spans="1:7" x14ac:dyDescent="0.3">
      <c r="A7829" t="s">
        <v>3428</v>
      </c>
      <c r="B7829" t="s">
        <v>3952</v>
      </c>
      <c r="C7829" s="1">
        <v>44821</v>
      </c>
      <c r="D7829" s="1">
        <v>45074</v>
      </c>
      <c r="E7829">
        <f t="shared" si="122"/>
        <v>8</v>
      </c>
      <c r="F7829" t="str">
        <f>VLOOKUP(B7829,campaign!$A$2:$B$18,2,FALSE)</f>
        <v>MadeCallToRetentionTeam</v>
      </c>
      <c r="G7829">
        <f>VLOOKUP(F7829,campaign!$B$2:$D$18,3,FALSE)</f>
        <v>16</v>
      </c>
    </row>
    <row r="7830" spans="1:7" x14ac:dyDescent="0.3">
      <c r="A7830" t="s">
        <v>3429</v>
      </c>
      <c r="B7830" t="s">
        <v>3926</v>
      </c>
      <c r="C7830" s="1">
        <v>44881</v>
      </c>
      <c r="D7830" s="1">
        <v>44881</v>
      </c>
      <c r="E7830">
        <f t="shared" si="122"/>
        <v>0</v>
      </c>
      <c r="F7830" t="str">
        <f>VLOOKUP(B7830,campaign!$A$2:$B$18,2,FALSE)</f>
        <v>BuysViaMailOrder</v>
      </c>
      <c r="G7830">
        <f>VLOOKUP(F7830,campaign!$B$2:$D$18,3,FALSE)</f>
        <v>25</v>
      </c>
    </row>
    <row r="7831" spans="1:7" x14ac:dyDescent="0.3">
      <c r="A7831" t="s">
        <v>3429</v>
      </c>
      <c r="B7831" t="s">
        <v>3926</v>
      </c>
      <c r="C7831" s="1">
        <v>44881</v>
      </c>
      <c r="D7831" s="1">
        <v>44912</v>
      </c>
      <c r="E7831">
        <f t="shared" si="122"/>
        <v>1</v>
      </c>
      <c r="F7831" t="str">
        <f>VLOOKUP(B7831,campaign!$A$2:$B$18,2,FALSE)</f>
        <v>BuysViaMailOrder</v>
      </c>
      <c r="G7831">
        <f>VLOOKUP(F7831,campaign!$B$2:$D$18,3,FALSE)</f>
        <v>25</v>
      </c>
    </row>
    <row r="7832" spans="1:7" x14ac:dyDescent="0.3">
      <c r="A7832" t="s">
        <v>3429</v>
      </c>
      <c r="B7832" t="s">
        <v>3926</v>
      </c>
      <c r="C7832" s="1">
        <v>44881</v>
      </c>
      <c r="D7832" s="1">
        <v>44956</v>
      </c>
      <c r="E7832">
        <f t="shared" si="122"/>
        <v>2</v>
      </c>
      <c r="F7832" t="str">
        <f>VLOOKUP(B7832,campaign!$A$2:$B$18,2,FALSE)</f>
        <v>BuysViaMailOrder</v>
      </c>
      <c r="G7832">
        <f>VLOOKUP(F7832,campaign!$B$2:$D$18,3,FALSE)</f>
        <v>25</v>
      </c>
    </row>
    <row r="7833" spans="1:7" x14ac:dyDescent="0.3">
      <c r="A7833" t="s">
        <v>3429</v>
      </c>
      <c r="B7833" t="s">
        <v>3926</v>
      </c>
      <c r="C7833" s="1">
        <v>44881</v>
      </c>
      <c r="D7833" s="1">
        <v>44985</v>
      </c>
      <c r="E7833">
        <f t="shared" si="122"/>
        <v>3</v>
      </c>
      <c r="F7833" t="str">
        <f>VLOOKUP(B7833,campaign!$A$2:$B$18,2,FALSE)</f>
        <v>BuysViaMailOrder</v>
      </c>
      <c r="G7833">
        <f>VLOOKUP(F7833,campaign!$B$2:$D$18,3,FALSE)</f>
        <v>25</v>
      </c>
    </row>
    <row r="7834" spans="1:7" x14ac:dyDescent="0.3">
      <c r="A7834" t="s">
        <v>3429</v>
      </c>
      <c r="B7834" t="s">
        <v>3926</v>
      </c>
      <c r="C7834" s="1">
        <v>44881</v>
      </c>
      <c r="D7834" s="1">
        <v>45004</v>
      </c>
      <c r="E7834">
        <f t="shared" si="122"/>
        <v>4</v>
      </c>
      <c r="F7834" t="str">
        <f>VLOOKUP(B7834,campaign!$A$2:$B$18,2,FALSE)</f>
        <v>BuysViaMailOrder</v>
      </c>
      <c r="G7834">
        <f>VLOOKUP(F7834,campaign!$B$2:$D$18,3,FALSE)</f>
        <v>25</v>
      </c>
    </row>
    <row r="7835" spans="1:7" x14ac:dyDescent="0.3">
      <c r="A7835" t="s">
        <v>3429</v>
      </c>
      <c r="B7835" t="s">
        <v>3926</v>
      </c>
      <c r="C7835" s="1">
        <v>44881</v>
      </c>
      <c r="D7835" s="1">
        <v>45038</v>
      </c>
      <c r="E7835">
        <f t="shared" si="122"/>
        <v>5</v>
      </c>
      <c r="F7835" t="str">
        <f>VLOOKUP(B7835,campaign!$A$2:$B$18,2,FALSE)</f>
        <v>BuysViaMailOrder</v>
      </c>
      <c r="G7835">
        <f>VLOOKUP(F7835,campaign!$B$2:$D$18,3,FALSE)</f>
        <v>25</v>
      </c>
    </row>
    <row r="7836" spans="1:7" x14ac:dyDescent="0.3">
      <c r="A7836" t="s">
        <v>3429</v>
      </c>
      <c r="B7836" t="s">
        <v>3926</v>
      </c>
      <c r="C7836" s="1">
        <v>44881</v>
      </c>
      <c r="D7836" s="1">
        <v>45070</v>
      </c>
      <c r="E7836">
        <f t="shared" si="122"/>
        <v>6</v>
      </c>
      <c r="F7836" t="str">
        <f>VLOOKUP(B7836,campaign!$A$2:$B$18,2,FALSE)</f>
        <v>BuysViaMailOrder</v>
      </c>
      <c r="G7836">
        <f>VLOOKUP(F7836,campaign!$B$2:$D$18,3,FALSE)</f>
        <v>25</v>
      </c>
    </row>
    <row r="7837" spans="1:7" x14ac:dyDescent="0.3">
      <c r="A7837" t="s">
        <v>3429</v>
      </c>
      <c r="B7837" t="s">
        <v>3952</v>
      </c>
      <c r="C7837" s="1">
        <v>44894</v>
      </c>
      <c r="D7837" s="1">
        <v>44894</v>
      </c>
      <c r="E7837">
        <f t="shared" si="122"/>
        <v>0</v>
      </c>
      <c r="F7837" t="str">
        <f>VLOOKUP(B7837,campaign!$A$2:$B$18,2,FALSE)</f>
        <v>MadeCallToRetentionTeam</v>
      </c>
      <c r="G7837">
        <f>VLOOKUP(F7837,campaign!$B$2:$D$18,3,FALSE)</f>
        <v>16</v>
      </c>
    </row>
    <row r="7838" spans="1:7" x14ac:dyDescent="0.3">
      <c r="A7838" t="s">
        <v>3429</v>
      </c>
      <c r="B7838" t="s">
        <v>3952</v>
      </c>
      <c r="C7838" s="1">
        <v>44894</v>
      </c>
      <c r="D7838" s="1">
        <v>44933</v>
      </c>
      <c r="E7838">
        <f t="shared" si="122"/>
        <v>1</v>
      </c>
      <c r="F7838" t="str">
        <f>VLOOKUP(B7838,campaign!$A$2:$B$18,2,FALSE)</f>
        <v>MadeCallToRetentionTeam</v>
      </c>
      <c r="G7838">
        <f>VLOOKUP(F7838,campaign!$B$2:$D$18,3,FALSE)</f>
        <v>16</v>
      </c>
    </row>
    <row r="7839" spans="1:7" x14ac:dyDescent="0.3">
      <c r="A7839" t="s">
        <v>3429</v>
      </c>
      <c r="B7839" t="s">
        <v>3952</v>
      </c>
      <c r="C7839" s="1">
        <v>44894</v>
      </c>
      <c r="D7839" s="1">
        <v>44970</v>
      </c>
      <c r="E7839">
        <f t="shared" si="122"/>
        <v>2</v>
      </c>
      <c r="F7839" t="str">
        <f>VLOOKUP(B7839,campaign!$A$2:$B$18,2,FALSE)</f>
        <v>MadeCallToRetentionTeam</v>
      </c>
      <c r="G7839">
        <f>VLOOKUP(F7839,campaign!$B$2:$D$18,3,FALSE)</f>
        <v>16</v>
      </c>
    </row>
    <row r="7840" spans="1:7" x14ac:dyDescent="0.3">
      <c r="A7840" t="s">
        <v>3429</v>
      </c>
      <c r="B7840" t="s">
        <v>3952</v>
      </c>
      <c r="C7840" s="1">
        <v>44894</v>
      </c>
      <c r="D7840" s="1">
        <v>44996</v>
      </c>
      <c r="E7840">
        <f t="shared" si="122"/>
        <v>3</v>
      </c>
      <c r="F7840" t="str">
        <f>VLOOKUP(B7840,campaign!$A$2:$B$18,2,FALSE)</f>
        <v>MadeCallToRetentionTeam</v>
      </c>
      <c r="G7840">
        <f>VLOOKUP(F7840,campaign!$B$2:$D$18,3,FALSE)</f>
        <v>16</v>
      </c>
    </row>
    <row r="7841" spans="1:7" x14ac:dyDescent="0.3">
      <c r="A7841" t="s">
        <v>3429</v>
      </c>
      <c r="B7841" t="s">
        <v>3952</v>
      </c>
      <c r="C7841" s="1">
        <v>44894</v>
      </c>
      <c r="D7841" s="1">
        <v>45020</v>
      </c>
      <c r="E7841">
        <f t="shared" si="122"/>
        <v>4</v>
      </c>
      <c r="F7841" t="str">
        <f>VLOOKUP(B7841,campaign!$A$2:$B$18,2,FALSE)</f>
        <v>MadeCallToRetentionTeam</v>
      </c>
      <c r="G7841">
        <f>VLOOKUP(F7841,campaign!$B$2:$D$18,3,FALSE)</f>
        <v>16</v>
      </c>
    </row>
    <row r="7842" spans="1:7" x14ac:dyDescent="0.3">
      <c r="A7842" t="s">
        <v>3429</v>
      </c>
      <c r="B7842" t="s">
        <v>3952</v>
      </c>
      <c r="C7842" s="1">
        <v>44894</v>
      </c>
      <c r="D7842" s="1">
        <v>45087</v>
      </c>
      <c r="E7842">
        <f t="shared" si="122"/>
        <v>6</v>
      </c>
      <c r="F7842" t="str">
        <f>VLOOKUP(B7842,campaign!$A$2:$B$18,2,FALSE)</f>
        <v>MadeCallToRetentionTeam</v>
      </c>
      <c r="G7842">
        <f>VLOOKUP(F7842,campaign!$B$2:$D$18,3,FALSE)</f>
        <v>16</v>
      </c>
    </row>
    <row r="7843" spans="1:7" x14ac:dyDescent="0.3">
      <c r="A7843" t="s">
        <v>3430</v>
      </c>
      <c r="B7843" t="s">
        <v>3925</v>
      </c>
      <c r="C7843" s="1">
        <v>44716</v>
      </c>
      <c r="D7843" s="1">
        <v>44716</v>
      </c>
      <c r="E7843">
        <f t="shared" si="122"/>
        <v>0</v>
      </c>
      <c r="F7843" t="str">
        <f>VLOOKUP(B7843,campaign!$A$2:$B$18,2,FALSE)</f>
        <v>Homeownership</v>
      </c>
      <c r="G7843">
        <f>VLOOKUP(F7843,campaign!$B$2:$D$18,3,FALSE)</f>
        <v>13</v>
      </c>
    </row>
    <row r="7844" spans="1:7" x14ac:dyDescent="0.3">
      <c r="A7844" t="s">
        <v>3430</v>
      </c>
      <c r="B7844" t="s">
        <v>3925</v>
      </c>
      <c r="C7844" s="1">
        <v>44716</v>
      </c>
      <c r="D7844" s="1">
        <v>44752</v>
      </c>
      <c r="E7844">
        <f t="shared" si="122"/>
        <v>1</v>
      </c>
      <c r="F7844" t="str">
        <f>VLOOKUP(B7844,campaign!$A$2:$B$18,2,FALSE)</f>
        <v>Homeownership</v>
      </c>
      <c r="G7844">
        <f>VLOOKUP(F7844,campaign!$B$2:$D$18,3,FALSE)</f>
        <v>13</v>
      </c>
    </row>
    <row r="7845" spans="1:7" x14ac:dyDescent="0.3">
      <c r="A7845" t="s">
        <v>3430</v>
      </c>
      <c r="B7845" t="s">
        <v>3925</v>
      </c>
      <c r="C7845" s="1">
        <v>44716</v>
      </c>
      <c r="D7845" s="1">
        <v>44816</v>
      </c>
      <c r="E7845">
        <f t="shared" si="122"/>
        <v>3</v>
      </c>
      <c r="F7845" t="str">
        <f>VLOOKUP(B7845,campaign!$A$2:$B$18,2,FALSE)</f>
        <v>Homeownership</v>
      </c>
      <c r="G7845">
        <f>VLOOKUP(F7845,campaign!$B$2:$D$18,3,FALSE)</f>
        <v>13</v>
      </c>
    </row>
    <row r="7846" spans="1:7" x14ac:dyDescent="0.3">
      <c r="A7846" t="s">
        <v>3430</v>
      </c>
      <c r="B7846" t="s">
        <v>3925</v>
      </c>
      <c r="C7846" s="1">
        <v>44716</v>
      </c>
      <c r="D7846" s="1">
        <v>44848</v>
      </c>
      <c r="E7846">
        <f t="shared" si="122"/>
        <v>4</v>
      </c>
      <c r="F7846" t="str">
        <f>VLOOKUP(B7846,campaign!$A$2:$B$18,2,FALSE)</f>
        <v>Homeownership</v>
      </c>
      <c r="G7846">
        <f>VLOOKUP(F7846,campaign!$B$2:$D$18,3,FALSE)</f>
        <v>13</v>
      </c>
    </row>
    <row r="7847" spans="1:7" x14ac:dyDescent="0.3">
      <c r="A7847" t="s">
        <v>3430</v>
      </c>
      <c r="B7847" t="s">
        <v>3925</v>
      </c>
      <c r="C7847" s="1">
        <v>44716</v>
      </c>
      <c r="D7847" s="1">
        <v>44877</v>
      </c>
      <c r="E7847">
        <f t="shared" si="122"/>
        <v>5</v>
      </c>
      <c r="F7847" t="str">
        <f>VLOOKUP(B7847,campaign!$A$2:$B$18,2,FALSE)</f>
        <v>Homeownership</v>
      </c>
      <c r="G7847">
        <f>VLOOKUP(F7847,campaign!$B$2:$D$18,3,FALSE)</f>
        <v>13</v>
      </c>
    </row>
    <row r="7848" spans="1:7" x14ac:dyDescent="0.3">
      <c r="A7848" t="s">
        <v>3430</v>
      </c>
      <c r="B7848" t="s">
        <v>3925</v>
      </c>
      <c r="C7848" s="1">
        <v>44716</v>
      </c>
      <c r="D7848" s="1">
        <v>44911</v>
      </c>
      <c r="E7848">
        <f t="shared" si="122"/>
        <v>6</v>
      </c>
      <c r="F7848" t="str">
        <f>VLOOKUP(B7848,campaign!$A$2:$B$18,2,FALSE)</f>
        <v>Homeownership</v>
      </c>
      <c r="G7848">
        <f>VLOOKUP(F7848,campaign!$B$2:$D$18,3,FALSE)</f>
        <v>13</v>
      </c>
    </row>
    <row r="7849" spans="1:7" x14ac:dyDescent="0.3">
      <c r="A7849" t="s">
        <v>3430</v>
      </c>
      <c r="B7849" t="s">
        <v>3925</v>
      </c>
      <c r="C7849" s="1">
        <v>44716</v>
      </c>
      <c r="D7849" s="1">
        <v>44930</v>
      </c>
      <c r="E7849">
        <f t="shared" si="122"/>
        <v>7</v>
      </c>
      <c r="F7849" t="str">
        <f>VLOOKUP(B7849,campaign!$A$2:$B$18,2,FALSE)</f>
        <v>Homeownership</v>
      </c>
      <c r="G7849">
        <f>VLOOKUP(F7849,campaign!$B$2:$D$18,3,FALSE)</f>
        <v>13</v>
      </c>
    </row>
    <row r="7850" spans="1:7" x14ac:dyDescent="0.3">
      <c r="A7850" t="s">
        <v>3430</v>
      </c>
      <c r="B7850" t="s">
        <v>3925</v>
      </c>
      <c r="C7850" s="1">
        <v>44716</v>
      </c>
      <c r="D7850" s="1">
        <v>44964</v>
      </c>
      <c r="E7850">
        <f t="shared" si="122"/>
        <v>8</v>
      </c>
      <c r="F7850" t="str">
        <f>VLOOKUP(B7850,campaign!$A$2:$B$18,2,FALSE)</f>
        <v>Homeownership</v>
      </c>
      <c r="G7850">
        <f>VLOOKUP(F7850,campaign!$B$2:$D$18,3,FALSE)</f>
        <v>13</v>
      </c>
    </row>
    <row r="7851" spans="1:7" x14ac:dyDescent="0.3">
      <c r="A7851" t="s">
        <v>3430</v>
      </c>
      <c r="B7851" t="s">
        <v>3925</v>
      </c>
      <c r="C7851" s="1">
        <v>44716</v>
      </c>
      <c r="D7851" s="1">
        <v>45027</v>
      </c>
      <c r="E7851">
        <f t="shared" si="122"/>
        <v>10</v>
      </c>
      <c r="F7851" t="str">
        <f>VLOOKUP(B7851,campaign!$A$2:$B$18,2,FALSE)</f>
        <v>Homeownership</v>
      </c>
      <c r="G7851">
        <f>VLOOKUP(F7851,campaign!$B$2:$D$18,3,FALSE)</f>
        <v>13</v>
      </c>
    </row>
    <row r="7852" spans="1:7" x14ac:dyDescent="0.3">
      <c r="A7852" t="s">
        <v>3430</v>
      </c>
      <c r="B7852" t="s">
        <v>3921</v>
      </c>
      <c r="C7852" s="1">
        <v>44944</v>
      </c>
      <c r="D7852" s="1">
        <v>44944</v>
      </c>
      <c r="E7852">
        <f t="shared" si="122"/>
        <v>0</v>
      </c>
      <c r="F7852" t="str">
        <f>VLOOKUP(B7852,campaign!$A$2:$B$18,2,FALSE)</f>
        <v>HandsetRefurbished</v>
      </c>
      <c r="G7852">
        <f>VLOOKUP(F7852,campaign!$B$2:$D$18,3,FALSE)</f>
        <v>26</v>
      </c>
    </row>
    <row r="7853" spans="1:7" x14ac:dyDescent="0.3">
      <c r="A7853" t="s">
        <v>3430</v>
      </c>
      <c r="B7853" t="s">
        <v>3921</v>
      </c>
      <c r="C7853" s="1">
        <v>44944</v>
      </c>
      <c r="D7853" s="1">
        <v>44983</v>
      </c>
      <c r="E7853">
        <f t="shared" si="122"/>
        <v>1</v>
      </c>
      <c r="F7853" t="str">
        <f>VLOOKUP(B7853,campaign!$A$2:$B$18,2,FALSE)</f>
        <v>HandsetRefurbished</v>
      </c>
      <c r="G7853">
        <f>VLOOKUP(F7853,campaign!$B$2:$D$18,3,FALSE)</f>
        <v>26</v>
      </c>
    </row>
    <row r="7854" spans="1:7" x14ac:dyDescent="0.3">
      <c r="A7854" t="s">
        <v>3430</v>
      </c>
      <c r="B7854" t="s">
        <v>3921</v>
      </c>
      <c r="C7854" s="1">
        <v>44944</v>
      </c>
      <c r="D7854" s="1">
        <v>45009</v>
      </c>
      <c r="E7854">
        <f t="shared" si="122"/>
        <v>2</v>
      </c>
      <c r="F7854" t="str">
        <f>VLOOKUP(B7854,campaign!$A$2:$B$18,2,FALSE)</f>
        <v>HandsetRefurbished</v>
      </c>
      <c r="G7854">
        <f>VLOOKUP(F7854,campaign!$B$2:$D$18,3,FALSE)</f>
        <v>26</v>
      </c>
    </row>
    <row r="7855" spans="1:7" x14ac:dyDescent="0.3">
      <c r="A7855" t="s">
        <v>3430</v>
      </c>
      <c r="B7855" t="s">
        <v>3921</v>
      </c>
      <c r="C7855" s="1">
        <v>44944</v>
      </c>
      <c r="D7855" s="1">
        <v>45042</v>
      </c>
      <c r="E7855">
        <f t="shared" si="122"/>
        <v>3</v>
      </c>
      <c r="F7855" t="str">
        <f>VLOOKUP(B7855,campaign!$A$2:$B$18,2,FALSE)</f>
        <v>HandsetRefurbished</v>
      </c>
      <c r="G7855">
        <f>VLOOKUP(F7855,campaign!$B$2:$D$18,3,FALSE)</f>
        <v>26</v>
      </c>
    </row>
    <row r="7856" spans="1:7" x14ac:dyDescent="0.3">
      <c r="A7856" t="s">
        <v>3430</v>
      </c>
      <c r="B7856" t="s">
        <v>3921</v>
      </c>
      <c r="C7856" s="1">
        <v>44944</v>
      </c>
      <c r="D7856" s="1">
        <v>45070</v>
      </c>
      <c r="E7856">
        <f t="shared" si="122"/>
        <v>4</v>
      </c>
      <c r="F7856" t="str">
        <f>VLOOKUP(B7856,campaign!$A$2:$B$18,2,FALSE)</f>
        <v>HandsetRefurbished</v>
      </c>
      <c r="G7856">
        <f>VLOOKUP(F7856,campaign!$B$2:$D$18,3,FALSE)</f>
        <v>26</v>
      </c>
    </row>
    <row r="7857" spans="1:7" x14ac:dyDescent="0.3">
      <c r="A7857" t="s">
        <v>3431</v>
      </c>
      <c r="B7857" t="s">
        <v>3929</v>
      </c>
      <c r="C7857" s="1">
        <v>45018</v>
      </c>
      <c r="D7857" s="1">
        <v>45018</v>
      </c>
      <c r="E7857">
        <f t="shared" si="122"/>
        <v>0</v>
      </c>
      <c r="F7857" t="str">
        <f>VLOOKUP(B7857,campaign!$A$2:$B$18,2,FALSE)</f>
        <v>NonUSTravel</v>
      </c>
      <c r="G7857">
        <f>VLOOKUP(F7857,campaign!$B$2:$D$18,3,FALSE)</f>
        <v>66</v>
      </c>
    </row>
    <row r="7858" spans="1:7" x14ac:dyDescent="0.3">
      <c r="A7858" t="s">
        <v>3431</v>
      </c>
      <c r="B7858" t="s">
        <v>3929</v>
      </c>
      <c r="C7858" s="1">
        <v>45018</v>
      </c>
      <c r="D7858" s="1">
        <v>45063</v>
      </c>
      <c r="E7858">
        <f t="shared" si="122"/>
        <v>1</v>
      </c>
      <c r="F7858" t="str">
        <f>VLOOKUP(B7858,campaign!$A$2:$B$18,2,FALSE)</f>
        <v>NonUSTravel</v>
      </c>
      <c r="G7858">
        <f>VLOOKUP(F7858,campaign!$B$2:$D$18,3,FALSE)</f>
        <v>66</v>
      </c>
    </row>
    <row r="7859" spans="1:7" x14ac:dyDescent="0.3">
      <c r="A7859" t="s">
        <v>3431</v>
      </c>
      <c r="B7859" t="s">
        <v>3953</v>
      </c>
      <c r="C7859" s="1">
        <v>45035</v>
      </c>
      <c r="D7859" s="1">
        <v>45035</v>
      </c>
      <c r="E7859">
        <f t="shared" si="122"/>
        <v>0</v>
      </c>
      <c r="F7859" t="str">
        <f>VLOOKUP(B7859,campaign!$A$2:$B$18,2,FALSE)</f>
        <v>MaritalStatus</v>
      </c>
      <c r="G7859">
        <f>VLOOKUP(F7859,campaign!$B$2:$D$18,3,FALSE)</f>
        <v>29</v>
      </c>
    </row>
    <row r="7860" spans="1:7" x14ac:dyDescent="0.3">
      <c r="A7860" t="s">
        <v>3431</v>
      </c>
      <c r="B7860" t="s">
        <v>3953</v>
      </c>
      <c r="C7860" s="1">
        <v>45035</v>
      </c>
      <c r="D7860" s="1">
        <v>45074</v>
      </c>
      <c r="E7860">
        <f t="shared" si="122"/>
        <v>1</v>
      </c>
      <c r="F7860" t="str">
        <f>VLOOKUP(B7860,campaign!$A$2:$B$18,2,FALSE)</f>
        <v>MaritalStatus</v>
      </c>
      <c r="G7860">
        <f>VLOOKUP(F7860,campaign!$B$2:$D$18,3,FALSE)</f>
        <v>29</v>
      </c>
    </row>
    <row r="7861" spans="1:7" x14ac:dyDescent="0.3">
      <c r="A7861" t="s">
        <v>3431</v>
      </c>
      <c r="B7861" t="s">
        <v>3953</v>
      </c>
      <c r="C7861" s="1">
        <v>45035</v>
      </c>
      <c r="D7861" s="1">
        <v>45080</v>
      </c>
      <c r="E7861">
        <f t="shared" si="122"/>
        <v>1</v>
      </c>
      <c r="F7861" t="str">
        <f>VLOOKUP(B7861,campaign!$A$2:$B$18,2,FALSE)</f>
        <v>MaritalStatus</v>
      </c>
      <c r="G7861">
        <f>VLOOKUP(F7861,campaign!$B$2:$D$18,3,FALSE)</f>
        <v>29</v>
      </c>
    </row>
    <row r="7862" spans="1:7" x14ac:dyDescent="0.3">
      <c r="A7862" t="s">
        <v>3432</v>
      </c>
      <c r="B7862" t="s">
        <v>3925</v>
      </c>
      <c r="C7862" s="1">
        <v>44586</v>
      </c>
      <c r="D7862" s="1">
        <v>44586</v>
      </c>
      <c r="E7862">
        <f t="shared" si="122"/>
        <v>0</v>
      </c>
      <c r="F7862" t="str">
        <f>VLOOKUP(B7862,campaign!$A$2:$B$18,2,FALSE)</f>
        <v>Homeownership</v>
      </c>
      <c r="G7862">
        <f>VLOOKUP(F7862,campaign!$B$2:$D$18,3,FALSE)</f>
        <v>13</v>
      </c>
    </row>
    <row r="7863" spans="1:7" x14ac:dyDescent="0.3">
      <c r="A7863" t="s">
        <v>3432</v>
      </c>
      <c r="B7863" t="s">
        <v>3925</v>
      </c>
      <c r="C7863" s="1">
        <v>44586</v>
      </c>
      <c r="D7863" s="1">
        <v>44618</v>
      </c>
      <c r="E7863">
        <f t="shared" si="122"/>
        <v>1</v>
      </c>
      <c r="F7863" t="str">
        <f>VLOOKUP(B7863,campaign!$A$2:$B$18,2,FALSE)</f>
        <v>Homeownership</v>
      </c>
      <c r="G7863">
        <f>VLOOKUP(F7863,campaign!$B$2:$D$18,3,FALSE)</f>
        <v>13</v>
      </c>
    </row>
    <row r="7864" spans="1:7" x14ac:dyDescent="0.3">
      <c r="A7864" t="s">
        <v>3432</v>
      </c>
      <c r="B7864" t="s">
        <v>3925</v>
      </c>
      <c r="C7864" s="1">
        <v>44586</v>
      </c>
      <c r="D7864" s="1">
        <v>44648</v>
      </c>
      <c r="E7864">
        <f t="shared" si="122"/>
        <v>2</v>
      </c>
      <c r="F7864" t="str">
        <f>VLOOKUP(B7864,campaign!$A$2:$B$18,2,FALSE)</f>
        <v>Homeownership</v>
      </c>
      <c r="G7864">
        <f>VLOOKUP(F7864,campaign!$B$2:$D$18,3,FALSE)</f>
        <v>13</v>
      </c>
    </row>
    <row r="7865" spans="1:7" x14ac:dyDescent="0.3">
      <c r="A7865" t="s">
        <v>3432</v>
      </c>
      <c r="B7865" t="s">
        <v>3925</v>
      </c>
      <c r="C7865" s="1">
        <v>44586</v>
      </c>
      <c r="D7865" s="1">
        <v>44682</v>
      </c>
      <c r="E7865">
        <f t="shared" si="122"/>
        <v>3</v>
      </c>
      <c r="F7865" t="str">
        <f>VLOOKUP(B7865,campaign!$A$2:$B$18,2,FALSE)</f>
        <v>Homeownership</v>
      </c>
      <c r="G7865">
        <f>VLOOKUP(F7865,campaign!$B$2:$D$18,3,FALSE)</f>
        <v>13</v>
      </c>
    </row>
    <row r="7866" spans="1:7" x14ac:dyDescent="0.3">
      <c r="A7866" t="s">
        <v>3432</v>
      </c>
      <c r="B7866" t="s">
        <v>3925</v>
      </c>
      <c r="C7866" s="1">
        <v>44586</v>
      </c>
      <c r="D7866" s="1">
        <v>44745</v>
      </c>
      <c r="E7866">
        <f t="shared" si="122"/>
        <v>5</v>
      </c>
      <c r="F7866" t="str">
        <f>VLOOKUP(B7866,campaign!$A$2:$B$18,2,FALSE)</f>
        <v>Homeownership</v>
      </c>
      <c r="G7866">
        <f>VLOOKUP(F7866,campaign!$B$2:$D$18,3,FALSE)</f>
        <v>13</v>
      </c>
    </row>
    <row r="7867" spans="1:7" x14ac:dyDescent="0.3">
      <c r="A7867" t="s">
        <v>3432</v>
      </c>
      <c r="B7867" t="s">
        <v>3925</v>
      </c>
      <c r="C7867" s="1">
        <v>44586</v>
      </c>
      <c r="D7867" s="1">
        <v>44782</v>
      </c>
      <c r="E7867">
        <f t="shared" si="122"/>
        <v>6</v>
      </c>
      <c r="F7867" t="str">
        <f>VLOOKUP(B7867,campaign!$A$2:$B$18,2,FALSE)</f>
        <v>Homeownership</v>
      </c>
      <c r="G7867">
        <f>VLOOKUP(F7867,campaign!$B$2:$D$18,3,FALSE)</f>
        <v>13</v>
      </c>
    </row>
    <row r="7868" spans="1:7" x14ac:dyDescent="0.3">
      <c r="A7868" t="s">
        <v>3432</v>
      </c>
      <c r="B7868" t="s">
        <v>3925</v>
      </c>
      <c r="C7868" s="1">
        <v>44586</v>
      </c>
      <c r="D7868" s="1">
        <v>44835</v>
      </c>
      <c r="E7868">
        <f t="shared" si="122"/>
        <v>8</v>
      </c>
      <c r="F7868" t="str">
        <f>VLOOKUP(B7868,campaign!$A$2:$B$18,2,FALSE)</f>
        <v>Homeownership</v>
      </c>
      <c r="G7868">
        <f>VLOOKUP(F7868,campaign!$B$2:$D$18,3,FALSE)</f>
        <v>13</v>
      </c>
    </row>
    <row r="7869" spans="1:7" x14ac:dyDescent="0.3">
      <c r="A7869" t="s">
        <v>3432</v>
      </c>
      <c r="B7869" t="s">
        <v>3925</v>
      </c>
      <c r="C7869" s="1">
        <v>44586</v>
      </c>
      <c r="D7869" s="1">
        <v>44892</v>
      </c>
      <c r="E7869">
        <f t="shared" si="122"/>
        <v>10</v>
      </c>
      <c r="F7869" t="str">
        <f>VLOOKUP(B7869,campaign!$A$2:$B$18,2,FALSE)</f>
        <v>Homeownership</v>
      </c>
      <c r="G7869">
        <f>VLOOKUP(F7869,campaign!$B$2:$D$18,3,FALSE)</f>
        <v>13</v>
      </c>
    </row>
    <row r="7870" spans="1:7" x14ac:dyDescent="0.3">
      <c r="A7870" t="s">
        <v>3432</v>
      </c>
      <c r="B7870" t="s">
        <v>3925</v>
      </c>
      <c r="C7870" s="1">
        <v>44586</v>
      </c>
      <c r="D7870" s="1">
        <v>44920</v>
      </c>
      <c r="E7870">
        <f t="shared" si="122"/>
        <v>11</v>
      </c>
      <c r="F7870" t="str">
        <f>VLOOKUP(B7870,campaign!$A$2:$B$18,2,FALSE)</f>
        <v>Homeownership</v>
      </c>
      <c r="G7870">
        <f>VLOOKUP(F7870,campaign!$B$2:$D$18,3,FALSE)</f>
        <v>13</v>
      </c>
    </row>
    <row r="7871" spans="1:7" x14ac:dyDescent="0.3">
      <c r="A7871" t="s">
        <v>3432</v>
      </c>
      <c r="B7871" t="s">
        <v>3925</v>
      </c>
      <c r="C7871" s="1">
        <v>44586</v>
      </c>
      <c r="D7871" s="1">
        <v>44929</v>
      </c>
      <c r="E7871">
        <f t="shared" si="122"/>
        <v>11</v>
      </c>
      <c r="F7871" t="str">
        <f>VLOOKUP(B7871,campaign!$A$2:$B$18,2,FALSE)</f>
        <v>Homeownership</v>
      </c>
      <c r="G7871">
        <f>VLOOKUP(F7871,campaign!$B$2:$D$18,3,FALSE)</f>
        <v>13</v>
      </c>
    </row>
    <row r="7872" spans="1:7" x14ac:dyDescent="0.3">
      <c r="A7872" t="s">
        <v>3432</v>
      </c>
      <c r="B7872" t="s">
        <v>3925</v>
      </c>
      <c r="C7872" s="1">
        <v>44586</v>
      </c>
      <c r="D7872" s="1">
        <v>44982</v>
      </c>
      <c r="E7872">
        <f t="shared" si="122"/>
        <v>13</v>
      </c>
      <c r="F7872" t="str">
        <f>VLOOKUP(B7872,campaign!$A$2:$B$18,2,FALSE)</f>
        <v>Homeownership</v>
      </c>
      <c r="G7872">
        <f>VLOOKUP(F7872,campaign!$B$2:$D$18,3,FALSE)</f>
        <v>13</v>
      </c>
    </row>
    <row r="7873" spans="1:7" x14ac:dyDescent="0.3">
      <c r="A7873" t="s">
        <v>3432</v>
      </c>
      <c r="B7873" t="s">
        <v>3925</v>
      </c>
      <c r="C7873" s="1">
        <v>44586</v>
      </c>
      <c r="D7873" s="1">
        <v>44997</v>
      </c>
      <c r="E7873">
        <f t="shared" si="122"/>
        <v>13</v>
      </c>
      <c r="F7873" t="str">
        <f>VLOOKUP(B7873,campaign!$A$2:$B$18,2,FALSE)</f>
        <v>Homeownership</v>
      </c>
      <c r="G7873">
        <f>VLOOKUP(F7873,campaign!$B$2:$D$18,3,FALSE)</f>
        <v>13</v>
      </c>
    </row>
    <row r="7874" spans="1:7" x14ac:dyDescent="0.3">
      <c r="A7874" t="s">
        <v>3432</v>
      </c>
      <c r="B7874" t="s">
        <v>3925</v>
      </c>
      <c r="C7874" s="1">
        <v>44586</v>
      </c>
      <c r="D7874" s="1">
        <v>45045</v>
      </c>
      <c r="E7874">
        <f t="shared" si="122"/>
        <v>15</v>
      </c>
      <c r="F7874" t="str">
        <f>VLOOKUP(B7874,campaign!$A$2:$B$18,2,FALSE)</f>
        <v>Homeownership</v>
      </c>
      <c r="G7874">
        <f>VLOOKUP(F7874,campaign!$B$2:$D$18,3,FALSE)</f>
        <v>13</v>
      </c>
    </row>
    <row r="7875" spans="1:7" x14ac:dyDescent="0.3">
      <c r="A7875" t="s">
        <v>3432</v>
      </c>
      <c r="B7875" t="s">
        <v>3925</v>
      </c>
      <c r="C7875" s="1">
        <v>44586</v>
      </c>
      <c r="D7875" s="1">
        <v>45071</v>
      </c>
      <c r="E7875">
        <f t="shared" ref="E7875:E7938" si="123">DATEDIF(C7875,D7875,"M")</f>
        <v>16</v>
      </c>
      <c r="F7875" t="str">
        <f>VLOOKUP(B7875,campaign!$A$2:$B$18,2,FALSE)</f>
        <v>Homeownership</v>
      </c>
      <c r="G7875">
        <f>VLOOKUP(F7875,campaign!$B$2:$D$18,3,FALSE)</f>
        <v>13</v>
      </c>
    </row>
    <row r="7876" spans="1:7" x14ac:dyDescent="0.3">
      <c r="A7876" t="s">
        <v>3432</v>
      </c>
      <c r="B7876" t="s">
        <v>3925</v>
      </c>
      <c r="C7876" s="1">
        <v>44586</v>
      </c>
      <c r="D7876" s="1">
        <v>45084</v>
      </c>
      <c r="E7876">
        <f t="shared" si="123"/>
        <v>16</v>
      </c>
      <c r="F7876" t="str">
        <f>VLOOKUP(B7876,campaign!$A$2:$B$18,2,FALSE)</f>
        <v>Homeownership</v>
      </c>
      <c r="G7876">
        <f>VLOOKUP(F7876,campaign!$B$2:$D$18,3,FALSE)</f>
        <v>13</v>
      </c>
    </row>
    <row r="7877" spans="1:7" x14ac:dyDescent="0.3">
      <c r="A7877" t="s">
        <v>3432</v>
      </c>
      <c r="B7877" t="s">
        <v>3924</v>
      </c>
      <c r="C7877" s="1">
        <v>45033</v>
      </c>
      <c r="D7877" s="1">
        <v>45033</v>
      </c>
      <c r="E7877">
        <f t="shared" si="123"/>
        <v>0</v>
      </c>
      <c r="F7877" t="str">
        <f>VLOOKUP(B7877,campaign!$A$2:$B$18,2,FALSE)</f>
        <v>RVOwner</v>
      </c>
      <c r="G7877">
        <f>VLOOKUP(F7877,campaign!$B$2:$D$18,3,FALSE)</f>
        <v>22</v>
      </c>
    </row>
    <row r="7878" spans="1:7" x14ac:dyDescent="0.3">
      <c r="A7878" t="s">
        <v>3432</v>
      </c>
      <c r="B7878" t="s">
        <v>3924</v>
      </c>
      <c r="C7878" s="1">
        <v>45033</v>
      </c>
      <c r="D7878" s="1">
        <v>45066</v>
      </c>
      <c r="E7878">
        <f t="shared" si="123"/>
        <v>1</v>
      </c>
      <c r="F7878" t="str">
        <f>VLOOKUP(B7878,campaign!$A$2:$B$18,2,FALSE)</f>
        <v>RVOwner</v>
      </c>
      <c r="G7878">
        <f>VLOOKUP(F7878,campaign!$B$2:$D$18,3,FALSE)</f>
        <v>22</v>
      </c>
    </row>
    <row r="7879" spans="1:7" x14ac:dyDescent="0.3">
      <c r="A7879" t="s">
        <v>3433</v>
      </c>
      <c r="B7879" t="s">
        <v>3928</v>
      </c>
      <c r="C7879" s="1">
        <v>44692</v>
      </c>
      <c r="D7879" s="1">
        <v>44692</v>
      </c>
      <c r="E7879">
        <f t="shared" si="123"/>
        <v>0</v>
      </c>
      <c r="F7879" t="str">
        <f>VLOOKUP(B7879,campaign!$A$2:$B$18,2,FALSE)</f>
        <v>OptOutMailings</v>
      </c>
      <c r="G7879">
        <f>VLOOKUP(F7879,campaign!$B$2:$D$18,3,FALSE)</f>
        <v>75</v>
      </c>
    </row>
    <row r="7880" spans="1:7" x14ac:dyDescent="0.3">
      <c r="A7880" t="s">
        <v>3433</v>
      </c>
      <c r="B7880" t="s">
        <v>3928</v>
      </c>
      <c r="C7880" s="1">
        <v>44692</v>
      </c>
      <c r="D7880" s="1">
        <v>44732</v>
      </c>
      <c r="E7880">
        <f t="shared" si="123"/>
        <v>1</v>
      </c>
      <c r="F7880" t="str">
        <f>VLOOKUP(B7880,campaign!$A$2:$B$18,2,FALSE)</f>
        <v>OptOutMailings</v>
      </c>
      <c r="G7880">
        <f>VLOOKUP(F7880,campaign!$B$2:$D$18,3,FALSE)</f>
        <v>75</v>
      </c>
    </row>
    <row r="7881" spans="1:7" x14ac:dyDescent="0.3">
      <c r="A7881" t="s">
        <v>3433</v>
      </c>
      <c r="B7881" t="s">
        <v>3928</v>
      </c>
      <c r="C7881" s="1">
        <v>44692</v>
      </c>
      <c r="D7881" s="1">
        <v>44766</v>
      </c>
      <c r="E7881">
        <f t="shared" si="123"/>
        <v>2</v>
      </c>
      <c r="F7881" t="str">
        <f>VLOOKUP(B7881,campaign!$A$2:$B$18,2,FALSE)</f>
        <v>OptOutMailings</v>
      </c>
      <c r="G7881">
        <f>VLOOKUP(F7881,campaign!$B$2:$D$18,3,FALSE)</f>
        <v>75</v>
      </c>
    </row>
    <row r="7882" spans="1:7" x14ac:dyDescent="0.3">
      <c r="A7882" t="s">
        <v>3433</v>
      </c>
      <c r="B7882" t="s">
        <v>3928</v>
      </c>
      <c r="C7882" s="1">
        <v>44692</v>
      </c>
      <c r="D7882" s="1">
        <v>44786</v>
      </c>
      <c r="E7882">
        <f t="shared" si="123"/>
        <v>3</v>
      </c>
      <c r="F7882" t="str">
        <f>VLOOKUP(B7882,campaign!$A$2:$B$18,2,FALSE)</f>
        <v>OptOutMailings</v>
      </c>
      <c r="G7882">
        <f>VLOOKUP(F7882,campaign!$B$2:$D$18,3,FALSE)</f>
        <v>75</v>
      </c>
    </row>
    <row r="7883" spans="1:7" x14ac:dyDescent="0.3">
      <c r="A7883" t="s">
        <v>3433</v>
      </c>
      <c r="B7883" t="s">
        <v>3928</v>
      </c>
      <c r="C7883" s="1">
        <v>44692</v>
      </c>
      <c r="D7883" s="1">
        <v>44824</v>
      </c>
      <c r="E7883">
        <f t="shared" si="123"/>
        <v>4</v>
      </c>
      <c r="F7883" t="str">
        <f>VLOOKUP(B7883,campaign!$A$2:$B$18,2,FALSE)</f>
        <v>OptOutMailings</v>
      </c>
      <c r="G7883">
        <f>VLOOKUP(F7883,campaign!$B$2:$D$18,3,FALSE)</f>
        <v>75</v>
      </c>
    </row>
    <row r="7884" spans="1:7" x14ac:dyDescent="0.3">
      <c r="A7884" t="s">
        <v>3433</v>
      </c>
      <c r="B7884" t="s">
        <v>3928</v>
      </c>
      <c r="C7884" s="1">
        <v>44692</v>
      </c>
      <c r="D7884" s="1">
        <v>44856</v>
      </c>
      <c r="E7884">
        <f t="shared" si="123"/>
        <v>5</v>
      </c>
      <c r="F7884" t="str">
        <f>VLOOKUP(B7884,campaign!$A$2:$B$18,2,FALSE)</f>
        <v>OptOutMailings</v>
      </c>
      <c r="G7884">
        <f>VLOOKUP(F7884,campaign!$B$2:$D$18,3,FALSE)</f>
        <v>75</v>
      </c>
    </row>
    <row r="7885" spans="1:7" x14ac:dyDescent="0.3">
      <c r="A7885" t="s">
        <v>3433</v>
      </c>
      <c r="B7885" t="s">
        <v>3928</v>
      </c>
      <c r="C7885" s="1">
        <v>44692</v>
      </c>
      <c r="D7885" s="1">
        <v>44891</v>
      </c>
      <c r="E7885">
        <f t="shared" si="123"/>
        <v>6</v>
      </c>
      <c r="F7885" t="str">
        <f>VLOOKUP(B7885,campaign!$A$2:$B$18,2,FALSE)</f>
        <v>OptOutMailings</v>
      </c>
      <c r="G7885">
        <f>VLOOKUP(F7885,campaign!$B$2:$D$18,3,FALSE)</f>
        <v>75</v>
      </c>
    </row>
    <row r="7886" spans="1:7" x14ac:dyDescent="0.3">
      <c r="A7886" t="s">
        <v>3433</v>
      </c>
      <c r="B7886" t="s">
        <v>3928</v>
      </c>
      <c r="C7886" s="1">
        <v>44692</v>
      </c>
      <c r="D7886" s="1">
        <v>44919</v>
      </c>
      <c r="E7886">
        <f t="shared" si="123"/>
        <v>7</v>
      </c>
      <c r="F7886" t="str">
        <f>VLOOKUP(B7886,campaign!$A$2:$B$18,2,FALSE)</f>
        <v>OptOutMailings</v>
      </c>
      <c r="G7886">
        <f>VLOOKUP(F7886,campaign!$B$2:$D$18,3,FALSE)</f>
        <v>75</v>
      </c>
    </row>
    <row r="7887" spans="1:7" x14ac:dyDescent="0.3">
      <c r="A7887" t="s">
        <v>3433</v>
      </c>
      <c r="B7887" t="s">
        <v>3928</v>
      </c>
      <c r="C7887" s="1">
        <v>44692</v>
      </c>
      <c r="D7887" s="1">
        <v>44971</v>
      </c>
      <c r="E7887">
        <f t="shared" si="123"/>
        <v>9</v>
      </c>
      <c r="F7887" t="str">
        <f>VLOOKUP(B7887,campaign!$A$2:$B$18,2,FALSE)</f>
        <v>OptOutMailings</v>
      </c>
      <c r="G7887">
        <f>VLOOKUP(F7887,campaign!$B$2:$D$18,3,FALSE)</f>
        <v>75</v>
      </c>
    </row>
    <row r="7888" spans="1:7" x14ac:dyDescent="0.3">
      <c r="A7888" t="s">
        <v>3433</v>
      </c>
      <c r="B7888" t="s">
        <v>3928</v>
      </c>
      <c r="C7888" s="1">
        <v>44692</v>
      </c>
      <c r="D7888" s="1">
        <v>44996</v>
      </c>
      <c r="E7888">
        <f t="shared" si="123"/>
        <v>10</v>
      </c>
      <c r="F7888" t="str">
        <f>VLOOKUP(B7888,campaign!$A$2:$B$18,2,FALSE)</f>
        <v>OptOutMailings</v>
      </c>
      <c r="G7888">
        <f>VLOOKUP(F7888,campaign!$B$2:$D$18,3,FALSE)</f>
        <v>75</v>
      </c>
    </row>
    <row r="7889" spans="1:7" x14ac:dyDescent="0.3">
      <c r="A7889" t="s">
        <v>3433</v>
      </c>
      <c r="B7889" t="s">
        <v>3928</v>
      </c>
      <c r="C7889" s="1">
        <v>44692</v>
      </c>
      <c r="D7889" s="1">
        <v>45038</v>
      </c>
      <c r="E7889">
        <f t="shared" si="123"/>
        <v>11</v>
      </c>
      <c r="F7889" t="str">
        <f>VLOOKUP(B7889,campaign!$A$2:$B$18,2,FALSE)</f>
        <v>OptOutMailings</v>
      </c>
      <c r="G7889">
        <f>VLOOKUP(F7889,campaign!$B$2:$D$18,3,FALSE)</f>
        <v>75</v>
      </c>
    </row>
    <row r="7890" spans="1:7" x14ac:dyDescent="0.3">
      <c r="A7890" t="s">
        <v>3433</v>
      </c>
      <c r="B7890" t="s">
        <v>3928</v>
      </c>
      <c r="C7890" s="1">
        <v>44692</v>
      </c>
      <c r="D7890" s="1">
        <v>45071</v>
      </c>
      <c r="E7890">
        <f t="shared" si="123"/>
        <v>12</v>
      </c>
      <c r="F7890" t="str">
        <f>VLOOKUP(B7890,campaign!$A$2:$B$18,2,FALSE)</f>
        <v>OptOutMailings</v>
      </c>
      <c r="G7890">
        <f>VLOOKUP(F7890,campaign!$B$2:$D$18,3,FALSE)</f>
        <v>75</v>
      </c>
    </row>
    <row r="7891" spans="1:7" x14ac:dyDescent="0.3">
      <c r="A7891" t="s">
        <v>3433</v>
      </c>
      <c r="B7891" t="s">
        <v>3922</v>
      </c>
      <c r="C7891" s="1">
        <v>44925</v>
      </c>
      <c r="D7891" s="1">
        <v>44925</v>
      </c>
      <c r="E7891">
        <f t="shared" si="123"/>
        <v>0</v>
      </c>
      <c r="F7891" t="str">
        <f>VLOOKUP(B7891,campaign!$A$2:$B$18,2,FALSE)</f>
        <v>HandsetWebCapable</v>
      </c>
      <c r="G7891">
        <f>VLOOKUP(F7891,campaign!$B$2:$D$18,3,FALSE)</f>
        <v>62</v>
      </c>
    </row>
    <row r="7892" spans="1:7" x14ac:dyDescent="0.3">
      <c r="A7892" t="s">
        <v>3433</v>
      </c>
      <c r="B7892" t="s">
        <v>3922</v>
      </c>
      <c r="C7892" s="1">
        <v>44925</v>
      </c>
      <c r="D7892" s="1">
        <v>44965</v>
      </c>
      <c r="E7892">
        <f t="shared" si="123"/>
        <v>1</v>
      </c>
      <c r="F7892" t="str">
        <f>VLOOKUP(B7892,campaign!$A$2:$B$18,2,FALSE)</f>
        <v>HandsetWebCapable</v>
      </c>
      <c r="G7892">
        <f>VLOOKUP(F7892,campaign!$B$2:$D$18,3,FALSE)</f>
        <v>62</v>
      </c>
    </row>
    <row r="7893" spans="1:7" x14ac:dyDescent="0.3">
      <c r="A7893" t="s">
        <v>3433</v>
      </c>
      <c r="B7893" t="s">
        <v>3922</v>
      </c>
      <c r="C7893" s="1">
        <v>44925</v>
      </c>
      <c r="D7893" s="1">
        <v>44993</v>
      </c>
      <c r="E7893">
        <f t="shared" si="123"/>
        <v>2</v>
      </c>
      <c r="F7893" t="str">
        <f>VLOOKUP(B7893,campaign!$A$2:$B$18,2,FALSE)</f>
        <v>HandsetWebCapable</v>
      </c>
      <c r="G7893">
        <f>VLOOKUP(F7893,campaign!$B$2:$D$18,3,FALSE)</f>
        <v>62</v>
      </c>
    </row>
    <row r="7894" spans="1:7" x14ac:dyDescent="0.3">
      <c r="A7894" t="s">
        <v>3433</v>
      </c>
      <c r="B7894" t="s">
        <v>3922</v>
      </c>
      <c r="C7894" s="1">
        <v>44925</v>
      </c>
      <c r="D7894" s="1">
        <v>45025</v>
      </c>
      <c r="E7894">
        <f t="shared" si="123"/>
        <v>3</v>
      </c>
      <c r="F7894" t="str">
        <f>VLOOKUP(B7894,campaign!$A$2:$B$18,2,FALSE)</f>
        <v>HandsetWebCapable</v>
      </c>
      <c r="G7894">
        <f>VLOOKUP(F7894,campaign!$B$2:$D$18,3,FALSE)</f>
        <v>62</v>
      </c>
    </row>
    <row r="7895" spans="1:7" x14ac:dyDescent="0.3">
      <c r="A7895" t="s">
        <v>3433</v>
      </c>
      <c r="B7895" t="s">
        <v>3922</v>
      </c>
      <c r="C7895" s="1">
        <v>44925</v>
      </c>
      <c r="D7895" s="1">
        <v>45051</v>
      </c>
      <c r="E7895">
        <f t="shared" si="123"/>
        <v>4</v>
      </c>
      <c r="F7895" t="str">
        <f>VLOOKUP(B7895,campaign!$A$2:$B$18,2,FALSE)</f>
        <v>HandsetWebCapable</v>
      </c>
      <c r="G7895">
        <f>VLOOKUP(F7895,campaign!$B$2:$D$18,3,FALSE)</f>
        <v>62</v>
      </c>
    </row>
    <row r="7896" spans="1:7" x14ac:dyDescent="0.3">
      <c r="A7896" t="s">
        <v>3434</v>
      </c>
      <c r="B7896" t="s">
        <v>3929</v>
      </c>
      <c r="C7896" s="1">
        <v>44686</v>
      </c>
      <c r="D7896" s="1">
        <v>44686</v>
      </c>
      <c r="E7896">
        <f t="shared" si="123"/>
        <v>0</v>
      </c>
      <c r="F7896" t="str">
        <f>VLOOKUP(B7896,campaign!$A$2:$B$18,2,FALSE)</f>
        <v>NonUSTravel</v>
      </c>
      <c r="G7896">
        <f>VLOOKUP(F7896,campaign!$B$2:$D$18,3,FALSE)</f>
        <v>66</v>
      </c>
    </row>
    <row r="7897" spans="1:7" x14ac:dyDescent="0.3">
      <c r="A7897" t="s">
        <v>3434</v>
      </c>
      <c r="B7897" t="s">
        <v>3929</v>
      </c>
      <c r="C7897" s="1">
        <v>44686</v>
      </c>
      <c r="D7897" s="1">
        <v>44727</v>
      </c>
      <c r="E7897">
        <f t="shared" si="123"/>
        <v>1</v>
      </c>
      <c r="F7897" t="str">
        <f>VLOOKUP(B7897,campaign!$A$2:$B$18,2,FALSE)</f>
        <v>NonUSTravel</v>
      </c>
      <c r="G7897">
        <f>VLOOKUP(F7897,campaign!$B$2:$D$18,3,FALSE)</f>
        <v>66</v>
      </c>
    </row>
    <row r="7898" spans="1:7" x14ac:dyDescent="0.3">
      <c r="A7898" t="s">
        <v>3434</v>
      </c>
      <c r="B7898" t="s">
        <v>3929</v>
      </c>
      <c r="C7898" s="1">
        <v>44686</v>
      </c>
      <c r="D7898" s="1">
        <v>44760</v>
      </c>
      <c r="E7898">
        <f t="shared" si="123"/>
        <v>2</v>
      </c>
      <c r="F7898" t="str">
        <f>VLOOKUP(B7898,campaign!$A$2:$B$18,2,FALSE)</f>
        <v>NonUSTravel</v>
      </c>
      <c r="G7898">
        <f>VLOOKUP(F7898,campaign!$B$2:$D$18,3,FALSE)</f>
        <v>66</v>
      </c>
    </row>
    <row r="7899" spans="1:7" x14ac:dyDescent="0.3">
      <c r="A7899" t="s">
        <v>3434</v>
      </c>
      <c r="B7899" t="s">
        <v>3929</v>
      </c>
      <c r="C7899" s="1">
        <v>44686</v>
      </c>
      <c r="D7899" s="1">
        <v>44780</v>
      </c>
      <c r="E7899">
        <f t="shared" si="123"/>
        <v>3</v>
      </c>
      <c r="F7899" t="str">
        <f>VLOOKUP(B7899,campaign!$A$2:$B$18,2,FALSE)</f>
        <v>NonUSTravel</v>
      </c>
      <c r="G7899">
        <f>VLOOKUP(F7899,campaign!$B$2:$D$18,3,FALSE)</f>
        <v>66</v>
      </c>
    </row>
    <row r="7900" spans="1:7" x14ac:dyDescent="0.3">
      <c r="A7900" t="s">
        <v>3434</v>
      </c>
      <c r="B7900" t="s">
        <v>3929</v>
      </c>
      <c r="C7900" s="1">
        <v>44686</v>
      </c>
      <c r="D7900" s="1">
        <v>44822</v>
      </c>
      <c r="E7900">
        <f t="shared" si="123"/>
        <v>4</v>
      </c>
      <c r="F7900" t="str">
        <f>VLOOKUP(B7900,campaign!$A$2:$B$18,2,FALSE)</f>
        <v>NonUSTravel</v>
      </c>
      <c r="G7900">
        <f>VLOOKUP(F7900,campaign!$B$2:$D$18,3,FALSE)</f>
        <v>66</v>
      </c>
    </row>
    <row r="7901" spans="1:7" x14ac:dyDescent="0.3">
      <c r="A7901" t="s">
        <v>3434</v>
      </c>
      <c r="B7901" t="s">
        <v>3929</v>
      </c>
      <c r="C7901" s="1">
        <v>44686</v>
      </c>
      <c r="D7901" s="1">
        <v>44840</v>
      </c>
      <c r="E7901">
        <f t="shared" si="123"/>
        <v>5</v>
      </c>
      <c r="F7901" t="str">
        <f>VLOOKUP(B7901,campaign!$A$2:$B$18,2,FALSE)</f>
        <v>NonUSTravel</v>
      </c>
      <c r="G7901">
        <f>VLOOKUP(F7901,campaign!$B$2:$D$18,3,FALSE)</f>
        <v>66</v>
      </c>
    </row>
    <row r="7902" spans="1:7" x14ac:dyDescent="0.3">
      <c r="A7902" t="s">
        <v>3434</v>
      </c>
      <c r="B7902" t="s">
        <v>3929</v>
      </c>
      <c r="C7902" s="1">
        <v>44686</v>
      </c>
      <c r="D7902" s="1">
        <v>44878</v>
      </c>
      <c r="E7902">
        <f t="shared" si="123"/>
        <v>6</v>
      </c>
      <c r="F7902" t="str">
        <f>VLOOKUP(B7902,campaign!$A$2:$B$18,2,FALSE)</f>
        <v>NonUSTravel</v>
      </c>
      <c r="G7902">
        <f>VLOOKUP(F7902,campaign!$B$2:$D$18,3,FALSE)</f>
        <v>66</v>
      </c>
    </row>
    <row r="7903" spans="1:7" x14ac:dyDescent="0.3">
      <c r="A7903" t="s">
        <v>3434</v>
      </c>
      <c r="B7903" t="s">
        <v>3929</v>
      </c>
      <c r="C7903" s="1">
        <v>44686</v>
      </c>
      <c r="D7903" s="1">
        <v>44910</v>
      </c>
      <c r="E7903">
        <f t="shared" si="123"/>
        <v>7</v>
      </c>
      <c r="F7903" t="str">
        <f>VLOOKUP(B7903,campaign!$A$2:$B$18,2,FALSE)</f>
        <v>NonUSTravel</v>
      </c>
      <c r="G7903">
        <f>VLOOKUP(F7903,campaign!$B$2:$D$18,3,FALSE)</f>
        <v>66</v>
      </c>
    </row>
    <row r="7904" spans="1:7" x14ac:dyDescent="0.3">
      <c r="A7904" t="s">
        <v>3434</v>
      </c>
      <c r="B7904" t="s">
        <v>3929</v>
      </c>
      <c r="C7904" s="1">
        <v>44686</v>
      </c>
      <c r="D7904" s="1">
        <v>44941</v>
      </c>
      <c r="E7904">
        <f t="shared" si="123"/>
        <v>8</v>
      </c>
      <c r="F7904" t="str">
        <f>VLOOKUP(B7904,campaign!$A$2:$B$18,2,FALSE)</f>
        <v>NonUSTravel</v>
      </c>
      <c r="G7904">
        <f>VLOOKUP(F7904,campaign!$B$2:$D$18,3,FALSE)</f>
        <v>66</v>
      </c>
    </row>
    <row r="7905" spans="1:7" x14ac:dyDescent="0.3">
      <c r="A7905" t="s">
        <v>3434</v>
      </c>
      <c r="B7905" t="s">
        <v>3929</v>
      </c>
      <c r="C7905" s="1">
        <v>44686</v>
      </c>
      <c r="D7905" s="1">
        <v>44964</v>
      </c>
      <c r="E7905">
        <f t="shared" si="123"/>
        <v>9</v>
      </c>
      <c r="F7905" t="str">
        <f>VLOOKUP(B7905,campaign!$A$2:$B$18,2,FALSE)</f>
        <v>NonUSTravel</v>
      </c>
      <c r="G7905">
        <f>VLOOKUP(F7905,campaign!$B$2:$D$18,3,FALSE)</f>
        <v>66</v>
      </c>
    </row>
    <row r="7906" spans="1:7" x14ac:dyDescent="0.3">
      <c r="A7906" t="s">
        <v>3434</v>
      </c>
      <c r="B7906" t="s">
        <v>3929</v>
      </c>
      <c r="C7906" s="1">
        <v>44686</v>
      </c>
      <c r="D7906" s="1">
        <v>44992</v>
      </c>
      <c r="E7906">
        <f t="shared" si="123"/>
        <v>10</v>
      </c>
      <c r="F7906" t="str">
        <f>VLOOKUP(B7906,campaign!$A$2:$B$18,2,FALSE)</f>
        <v>NonUSTravel</v>
      </c>
      <c r="G7906">
        <f>VLOOKUP(F7906,campaign!$B$2:$D$18,3,FALSE)</f>
        <v>66</v>
      </c>
    </row>
    <row r="7907" spans="1:7" x14ac:dyDescent="0.3">
      <c r="A7907" t="s">
        <v>3434</v>
      </c>
      <c r="B7907" t="s">
        <v>3929</v>
      </c>
      <c r="C7907" s="1">
        <v>44686</v>
      </c>
      <c r="D7907" s="1">
        <v>45035</v>
      </c>
      <c r="E7907">
        <f t="shared" si="123"/>
        <v>11</v>
      </c>
      <c r="F7907" t="str">
        <f>VLOOKUP(B7907,campaign!$A$2:$B$18,2,FALSE)</f>
        <v>NonUSTravel</v>
      </c>
      <c r="G7907">
        <f>VLOOKUP(F7907,campaign!$B$2:$D$18,3,FALSE)</f>
        <v>66</v>
      </c>
    </row>
    <row r="7908" spans="1:7" x14ac:dyDescent="0.3">
      <c r="A7908" t="s">
        <v>3434</v>
      </c>
      <c r="B7908" t="s">
        <v>3929</v>
      </c>
      <c r="C7908" s="1">
        <v>44686</v>
      </c>
      <c r="D7908" s="1">
        <v>45060</v>
      </c>
      <c r="E7908">
        <f t="shared" si="123"/>
        <v>12</v>
      </c>
      <c r="F7908" t="str">
        <f>VLOOKUP(B7908,campaign!$A$2:$B$18,2,FALSE)</f>
        <v>NonUSTravel</v>
      </c>
      <c r="G7908">
        <f>VLOOKUP(F7908,campaign!$B$2:$D$18,3,FALSE)</f>
        <v>66</v>
      </c>
    </row>
    <row r="7909" spans="1:7" x14ac:dyDescent="0.3">
      <c r="A7909" t="s">
        <v>3434</v>
      </c>
      <c r="B7909" t="s">
        <v>3947</v>
      </c>
      <c r="C7909" s="1">
        <v>44772</v>
      </c>
      <c r="D7909" s="1">
        <v>44772</v>
      </c>
      <c r="E7909">
        <f t="shared" si="123"/>
        <v>0</v>
      </c>
      <c r="F7909" t="str">
        <f>VLOOKUP(B7909,campaign!$A$2:$B$18,2,FALSE)</f>
        <v>OwnsComputer</v>
      </c>
      <c r="G7909">
        <f>VLOOKUP(F7909,campaign!$B$2:$D$18,3,FALSE)</f>
        <v>62</v>
      </c>
    </row>
    <row r="7910" spans="1:7" x14ac:dyDescent="0.3">
      <c r="A7910" t="s">
        <v>3434</v>
      </c>
      <c r="B7910" t="s">
        <v>3947</v>
      </c>
      <c r="C7910" s="1">
        <v>44772</v>
      </c>
      <c r="D7910" s="1">
        <v>44805</v>
      </c>
      <c r="E7910">
        <f t="shared" si="123"/>
        <v>1</v>
      </c>
      <c r="F7910" t="str">
        <f>VLOOKUP(B7910,campaign!$A$2:$B$18,2,FALSE)</f>
        <v>OwnsComputer</v>
      </c>
      <c r="G7910">
        <f>VLOOKUP(F7910,campaign!$B$2:$D$18,3,FALSE)</f>
        <v>62</v>
      </c>
    </row>
    <row r="7911" spans="1:7" x14ac:dyDescent="0.3">
      <c r="A7911" t="s">
        <v>3434</v>
      </c>
      <c r="B7911" t="s">
        <v>3947</v>
      </c>
      <c r="C7911" s="1">
        <v>44772</v>
      </c>
      <c r="D7911" s="1">
        <v>44847</v>
      </c>
      <c r="E7911">
        <f t="shared" si="123"/>
        <v>2</v>
      </c>
      <c r="F7911" t="str">
        <f>VLOOKUP(B7911,campaign!$A$2:$B$18,2,FALSE)</f>
        <v>OwnsComputer</v>
      </c>
      <c r="G7911">
        <f>VLOOKUP(F7911,campaign!$B$2:$D$18,3,FALSE)</f>
        <v>62</v>
      </c>
    </row>
    <row r="7912" spans="1:7" x14ac:dyDescent="0.3">
      <c r="A7912" t="s">
        <v>3434</v>
      </c>
      <c r="B7912" t="s">
        <v>3947</v>
      </c>
      <c r="C7912" s="1">
        <v>44772</v>
      </c>
      <c r="D7912" s="1">
        <v>44872</v>
      </c>
      <c r="E7912">
        <f t="shared" si="123"/>
        <v>3</v>
      </c>
      <c r="F7912" t="str">
        <f>VLOOKUP(B7912,campaign!$A$2:$B$18,2,FALSE)</f>
        <v>OwnsComputer</v>
      </c>
      <c r="G7912">
        <f>VLOOKUP(F7912,campaign!$B$2:$D$18,3,FALSE)</f>
        <v>62</v>
      </c>
    </row>
    <row r="7913" spans="1:7" x14ac:dyDescent="0.3">
      <c r="A7913" t="s">
        <v>3434</v>
      </c>
      <c r="B7913" t="s">
        <v>3947</v>
      </c>
      <c r="C7913" s="1">
        <v>44772</v>
      </c>
      <c r="D7913" s="1">
        <v>44904</v>
      </c>
      <c r="E7913">
        <f t="shared" si="123"/>
        <v>4</v>
      </c>
      <c r="F7913" t="str">
        <f>VLOOKUP(B7913,campaign!$A$2:$B$18,2,FALSE)</f>
        <v>OwnsComputer</v>
      </c>
      <c r="G7913">
        <f>VLOOKUP(F7913,campaign!$B$2:$D$18,3,FALSE)</f>
        <v>62</v>
      </c>
    </row>
    <row r="7914" spans="1:7" x14ac:dyDescent="0.3">
      <c r="A7914" t="s">
        <v>3434</v>
      </c>
      <c r="B7914" t="s">
        <v>3947</v>
      </c>
      <c r="C7914" s="1">
        <v>44772</v>
      </c>
      <c r="D7914" s="1">
        <v>44934</v>
      </c>
      <c r="E7914">
        <f t="shared" si="123"/>
        <v>5</v>
      </c>
      <c r="F7914" t="str">
        <f>VLOOKUP(B7914,campaign!$A$2:$B$18,2,FALSE)</f>
        <v>OwnsComputer</v>
      </c>
      <c r="G7914">
        <f>VLOOKUP(F7914,campaign!$B$2:$D$18,3,FALSE)</f>
        <v>62</v>
      </c>
    </row>
    <row r="7915" spans="1:7" x14ac:dyDescent="0.3">
      <c r="A7915" t="s">
        <v>3434</v>
      </c>
      <c r="B7915" t="s">
        <v>3947</v>
      </c>
      <c r="C7915" s="1">
        <v>44772</v>
      </c>
      <c r="D7915" s="1">
        <v>44958</v>
      </c>
      <c r="E7915">
        <f t="shared" si="123"/>
        <v>6</v>
      </c>
      <c r="F7915" t="str">
        <f>VLOOKUP(B7915,campaign!$A$2:$B$18,2,FALSE)</f>
        <v>OwnsComputer</v>
      </c>
      <c r="G7915">
        <f>VLOOKUP(F7915,campaign!$B$2:$D$18,3,FALSE)</f>
        <v>62</v>
      </c>
    </row>
    <row r="7916" spans="1:7" x14ac:dyDescent="0.3">
      <c r="A7916" t="s">
        <v>3434</v>
      </c>
      <c r="B7916" t="s">
        <v>3947</v>
      </c>
      <c r="C7916" s="1">
        <v>44772</v>
      </c>
      <c r="D7916" s="1">
        <v>44992</v>
      </c>
      <c r="E7916">
        <f t="shared" si="123"/>
        <v>7</v>
      </c>
      <c r="F7916" t="str">
        <f>VLOOKUP(B7916,campaign!$A$2:$B$18,2,FALSE)</f>
        <v>OwnsComputer</v>
      </c>
      <c r="G7916">
        <f>VLOOKUP(F7916,campaign!$B$2:$D$18,3,FALSE)</f>
        <v>62</v>
      </c>
    </row>
    <row r="7917" spans="1:7" x14ac:dyDescent="0.3">
      <c r="A7917" t="s">
        <v>3434</v>
      </c>
      <c r="B7917" t="s">
        <v>3947</v>
      </c>
      <c r="C7917" s="1">
        <v>44772</v>
      </c>
      <c r="D7917" s="1">
        <v>45017</v>
      </c>
      <c r="E7917">
        <f t="shared" si="123"/>
        <v>8</v>
      </c>
      <c r="F7917" t="str">
        <f>VLOOKUP(B7917,campaign!$A$2:$B$18,2,FALSE)</f>
        <v>OwnsComputer</v>
      </c>
      <c r="G7917">
        <f>VLOOKUP(F7917,campaign!$B$2:$D$18,3,FALSE)</f>
        <v>62</v>
      </c>
    </row>
    <row r="7918" spans="1:7" x14ac:dyDescent="0.3">
      <c r="A7918" t="s">
        <v>3434</v>
      </c>
      <c r="B7918" t="s">
        <v>3947</v>
      </c>
      <c r="C7918" s="1">
        <v>44772</v>
      </c>
      <c r="D7918" s="1">
        <v>45054</v>
      </c>
      <c r="E7918">
        <f t="shared" si="123"/>
        <v>9</v>
      </c>
      <c r="F7918" t="str">
        <f>VLOOKUP(B7918,campaign!$A$2:$B$18,2,FALSE)</f>
        <v>OwnsComputer</v>
      </c>
      <c r="G7918">
        <f>VLOOKUP(F7918,campaign!$B$2:$D$18,3,FALSE)</f>
        <v>62</v>
      </c>
    </row>
    <row r="7919" spans="1:7" x14ac:dyDescent="0.3">
      <c r="A7919" t="s">
        <v>3435</v>
      </c>
      <c r="B7919" t="s">
        <v>3951</v>
      </c>
      <c r="C7919" s="1">
        <v>44583</v>
      </c>
      <c r="D7919" s="1">
        <v>44583</v>
      </c>
      <c r="E7919">
        <f t="shared" si="123"/>
        <v>0</v>
      </c>
      <c r="F7919" t="str">
        <f>VLOOKUP(B7919,campaign!$A$2:$B$18,2,FALSE)</f>
        <v>OwnsMotorcycle</v>
      </c>
      <c r="G7919">
        <f>VLOOKUP(F7919,campaign!$B$2:$D$18,3,FALSE)</f>
        <v>14</v>
      </c>
    </row>
    <row r="7920" spans="1:7" x14ac:dyDescent="0.3">
      <c r="A7920" t="s">
        <v>3435</v>
      </c>
      <c r="B7920" t="s">
        <v>3951</v>
      </c>
      <c r="C7920" s="1">
        <v>44583</v>
      </c>
      <c r="D7920" s="1">
        <v>44651</v>
      </c>
      <c r="E7920">
        <f t="shared" si="123"/>
        <v>2</v>
      </c>
      <c r="F7920" t="str">
        <f>VLOOKUP(B7920,campaign!$A$2:$B$18,2,FALSE)</f>
        <v>OwnsMotorcycle</v>
      </c>
      <c r="G7920">
        <f>VLOOKUP(F7920,campaign!$B$2:$D$18,3,FALSE)</f>
        <v>14</v>
      </c>
    </row>
    <row r="7921" spans="1:7" x14ac:dyDescent="0.3">
      <c r="A7921" t="s">
        <v>3435</v>
      </c>
      <c r="B7921" t="s">
        <v>3951</v>
      </c>
      <c r="C7921" s="1">
        <v>44583</v>
      </c>
      <c r="D7921" s="1">
        <v>44653</v>
      </c>
      <c r="E7921">
        <f t="shared" si="123"/>
        <v>2</v>
      </c>
      <c r="F7921" t="str">
        <f>VLOOKUP(B7921,campaign!$A$2:$B$18,2,FALSE)</f>
        <v>OwnsMotorcycle</v>
      </c>
      <c r="G7921">
        <f>VLOOKUP(F7921,campaign!$B$2:$D$18,3,FALSE)</f>
        <v>14</v>
      </c>
    </row>
    <row r="7922" spans="1:7" x14ac:dyDescent="0.3">
      <c r="A7922" t="s">
        <v>3435</v>
      </c>
      <c r="B7922" t="s">
        <v>3951</v>
      </c>
      <c r="C7922" s="1">
        <v>44583</v>
      </c>
      <c r="D7922" s="1">
        <v>44711</v>
      </c>
      <c r="E7922">
        <f t="shared" si="123"/>
        <v>4</v>
      </c>
      <c r="F7922" t="str">
        <f>VLOOKUP(B7922,campaign!$A$2:$B$18,2,FALSE)</f>
        <v>OwnsMotorcycle</v>
      </c>
      <c r="G7922">
        <f>VLOOKUP(F7922,campaign!$B$2:$D$18,3,FALSE)</f>
        <v>14</v>
      </c>
    </row>
    <row r="7923" spans="1:7" x14ac:dyDescent="0.3">
      <c r="A7923" t="s">
        <v>3435</v>
      </c>
      <c r="B7923" t="s">
        <v>3951</v>
      </c>
      <c r="C7923" s="1">
        <v>44583</v>
      </c>
      <c r="D7923" s="1">
        <v>44716</v>
      </c>
      <c r="E7923">
        <f t="shared" si="123"/>
        <v>4</v>
      </c>
      <c r="F7923" t="str">
        <f>VLOOKUP(B7923,campaign!$A$2:$B$18,2,FALSE)</f>
        <v>OwnsMotorcycle</v>
      </c>
      <c r="G7923">
        <f>VLOOKUP(F7923,campaign!$B$2:$D$18,3,FALSE)</f>
        <v>14</v>
      </c>
    </row>
    <row r="7924" spans="1:7" x14ac:dyDescent="0.3">
      <c r="A7924" t="s">
        <v>3435</v>
      </c>
      <c r="B7924" t="s">
        <v>3951</v>
      </c>
      <c r="C7924" s="1">
        <v>44583</v>
      </c>
      <c r="D7924" s="1">
        <v>44764</v>
      </c>
      <c r="E7924">
        <f t="shared" si="123"/>
        <v>6</v>
      </c>
      <c r="F7924" t="str">
        <f>VLOOKUP(B7924,campaign!$A$2:$B$18,2,FALSE)</f>
        <v>OwnsMotorcycle</v>
      </c>
      <c r="G7924">
        <f>VLOOKUP(F7924,campaign!$B$2:$D$18,3,FALSE)</f>
        <v>14</v>
      </c>
    </row>
    <row r="7925" spans="1:7" x14ac:dyDescent="0.3">
      <c r="A7925" t="s">
        <v>3435</v>
      </c>
      <c r="B7925" t="s">
        <v>3951</v>
      </c>
      <c r="C7925" s="1">
        <v>44583</v>
      </c>
      <c r="D7925" s="1">
        <v>44775</v>
      </c>
      <c r="E7925">
        <f t="shared" si="123"/>
        <v>6</v>
      </c>
      <c r="F7925" t="str">
        <f>VLOOKUP(B7925,campaign!$A$2:$B$18,2,FALSE)</f>
        <v>OwnsMotorcycle</v>
      </c>
      <c r="G7925">
        <f>VLOOKUP(F7925,campaign!$B$2:$D$18,3,FALSE)</f>
        <v>14</v>
      </c>
    </row>
    <row r="7926" spans="1:7" x14ac:dyDescent="0.3">
      <c r="A7926" t="s">
        <v>3435</v>
      </c>
      <c r="B7926" t="s">
        <v>3951</v>
      </c>
      <c r="C7926" s="1">
        <v>44583</v>
      </c>
      <c r="D7926" s="1">
        <v>44856</v>
      </c>
      <c r="E7926">
        <f t="shared" si="123"/>
        <v>9</v>
      </c>
      <c r="F7926" t="str">
        <f>VLOOKUP(B7926,campaign!$A$2:$B$18,2,FALSE)</f>
        <v>OwnsMotorcycle</v>
      </c>
      <c r="G7926">
        <f>VLOOKUP(F7926,campaign!$B$2:$D$18,3,FALSE)</f>
        <v>14</v>
      </c>
    </row>
    <row r="7927" spans="1:7" x14ac:dyDescent="0.3">
      <c r="A7927" t="s">
        <v>3435</v>
      </c>
      <c r="B7927" t="s">
        <v>3951</v>
      </c>
      <c r="C7927" s="1">
        <v>44583</v>
      </c>
      <c r="D7927" s="1">
        <v>44895</v>
      </c>
      <c r="E7927">
        <f t="shared" si="123"/>
        <v>10</v>
      </c>
      <c r="F7927" t="str">
        <f>VLOOKUP(B7927,campaign!$A$2:$B$18,2,FALSE)</f>
        <v>OwnsMotorcycle</v>
      </c>
      <c r="G7927">
        <f>VLOOKUP(F7927,campaign!$B$2:$D$18,3,FALSE)</f>
        <v>14</v>
      </c>
    </row>
    <row r="7928" spans="1:7" x14ac:dyDescent="0.3">
      <c r="A7928" t="s">
        <v>3435</v>
      </c>
      <c r="B7928" t="s">
        <v>3951</v>
      </c>
      <c r="C7928" s="1">
        <v>44583</v>
      </c>
      <c r="D7928" s="1">
        <v>44950</v>
      </c>
      <c r="E7928">
        <f t="shared" si="123"/>
        <v>12</v>
      </c>
      <c r="F7928" t="str">
        <f>VLOOKUP(B7928,campaign!$A$2:$B$18,2,FALSE)</f>
        <v>OwnsMotorcycle</v>
      </c>
      <c r="G7928">
        <f>VLOOKUP(F7928,campaign!$B$2:$D$18,3,FALSE)</f>
        <v>14</v>
      </c>
    </row>
    <row r="7929" spans="1:7" x14ac:dyDescent="0.3">
      <c r="A7929" t="s">
        <v>3435</v>
      </c>
      <c r="B7929" t="s">
        <v>3951</v>
      </c>
      <c r="C7929" s="1">
        <v>44583</v>
      </c>
      <c r="D7929" s="1">
        <v>45013</v>
      </c>
      <c r="E7929">
        <f t="shared" si="123"/>
        <v>14</v>
      </c>
      <c r="F7929" t="str">
        <f>VLOOKUP(B7929,campaign!$A$2:$B$18,2,FALSE)</f>
        <v>OwnsMotorcycle</v>
      </c>
      <c r="G7929">
        <f>VLOOKUP(F7929,campaign!$B$2:$D$18,3,FALSE)</f>
        <v>14</v>
      </c>
    </row>
    <row r="7930" spans="1:7" x14ac:dyDescent="0.3">
      <c r="A7930" t="s">
        <v>3435</v>
      </c>
      <c r="B7930" t="s">
        <v>3922</v>
      </c>
      <c r="C7930" s="1">
        <v>44738</v>
      </c>
      <c r="D7930" s="1">
        <v>44738</v>
      </c>
      <c r="E7930">
        <f t="shared" si="123"/>
        <v>0</v>
      </c>
      <c r="F7930" t="str">
        <f>VLOOKUP(B7930,campaign!$A$2:$B$18,2,FALSE)</f>
        <v>HandsetWebCapable</v>
      </c>
      <c r="G7930">
        <f>VLOOKUP(F7930,campaign!$B$2:$D$18,3,FALSE)</f>
        <v>62</v>
      </c>
    </row>
    <row r="7931" spans="1:7" x14ac:dyDescent="0.3">
      <c r="A7931" t="s">
        <v>3435</v>
      </c>
      <c r="B7931" t="s">
        <v>3922</v>
      </c>
      <c r="C7931" s="1">
        <v>44738</v>
      </c>
      <c r="D7931" s="1">
        <v>44769</v>
      </c>
      <c r="E7931">
        <f t="shared" si="123"/>
        <v>1</v>
      </c>
      <c r="F7931" t="str">
        <f>VLOOKUP(B7931,campaign!$A$2:$B$18,2,FALSE)</f>
        <v>HandsetWebCapable</v>
      </c>
      <c r="G7931">
        <f>VLOOKUP(F7931,campaign!$B$2:$D$18,3,FALSE)</f>
        <v>62</v>
      </c>
    </row>
    <row r="7932" spans="1:7" x14ac:dyDescent="0.3">
      <c r="A7932" t="s">
        <v>3435</v>
      </c>
      <c r="B7932" t="s">
        <v>3922</v>
      </c>
      <c r="C7932" s="1">
        <v>44738</v>
      </c>
      <c r="D7932" s="1">
        <v>44783</v>
      </c>
      <c r="E7932">
        <f t="shared" si="123"/>
        <v>1</v>
      </c>
      <c r="F7932" t="str">
        <f>VLOOKUP(B7932,campaign!$A$2:$B$18,2,FALSE)</f>
        <v>HandsetWebCapable</v>
      </c>
      <c r="G7932">
        <f>VLOOKUP(F7932,campaign!$B$2:$D$18,3,FALSE)</f>
        <v>62</v>
      </c>
    </row>
    <row r="7933" spans="1:7" x14ac:dyDescent="0.3">
      <c r="A7933" t="s">
        <v>3435</v>
      </c>
      <c r="B7933" t="s">
        <v>3922</v>
      </c>
      <c r="C7933" s="1">
        <v>44738</v>
      </c>
      <c r="D7933" s="1">
        <v>44809</v>
      </c>
      <c r="E7933">
        <f t="shared" si="123"/>
        <v>2</v>
      </c>
      <c r="F7933" t="str">
        <f>VLOOKUP(B7933,campaign!$A$2:$B$18,2,FALSE)</f>
        <v>HandsetWebCapable</v>
      </c>
      <c r="G7933">
        <f>VLOOKUP(F7933,campaign!$B$2:$D$18,3,FALSE)</f>
        <v>62</v>
      </c>
    </row>
    <row r="7934" spans="1:7" x14ac:dyDescent="0.3">
      <c r="A7934" t="s">
        <v>3435</v>
      </c>
      <c r="B7934" t="s">
        <v>3922</v>
      </c>
      <c r="C7934" s="1">
        <v>44738</v>
      </c>
      <c r="D7934" s="1">
        <v>44860</v>
      </c>
      <c r="E7934">
        <f t="shared" si="123"/>
        <v>4</v>
      </c>
      <c r="F7934" t="str">
        <f>VLOOKUP(B7934,campaign!$A$2:$B$18,2,FALSE)</f>
        <v>HandsetWebCapable</v>
      </c>
      <c r="G7934">
        <f>VLOOKUP(F7934,campaign!$B$2:$D$18,3,FALSE)</f>
        <v>62</v>
      </c>
    </row>
    <row r="7935" spans="1:7" x14ac:dyDescent="0.3">
      <c r="A7935" t="s">
        <v>3435</v>
      </c>
      <c r="B7935" t="s">
        <v>3922</v>
      </c>
      <c r="C7935" s="1">
        <v>44738</v>
      </c>
      <c r="D7935" s="1">
        <v>44866</v>
      </c>
      <c r="E7935">
        <f t="shared" si="123"/>
        <v>4</v>
      </c>
      <c r="F7935" t="str">
        <f>VLOOKUP(B7935,campaign!$A$2:$B$18,2,FALSE)</f>
        <v>HandsetWebCapable</v>
      </c>
      <c r="G7935">
        <f>VLOOKUP(F7935,campaign!$B$2:$D$18,3,FALSE)</f>
        <v>62</v>
      </c>
    </row>
    <row r="7936" spans="1:7" x14ac:dyDescent="0.3">
      <c r="A7936" t="s">
        <v>3435</v>
      </c>
      <c r="B7936" t="s">
        <v>3922</v>
      </c>
      <c r="C7936" s="1">
        <v>44738</v>
      </c>
      <c r="D7936" s="1">
        <v>44897</v>
      </c>
      <c r="E7936">
        <f t="shared" si="123"/>
        <v>5</v>
      </c>
      <c r="F7936" t="str">
        <f>VLOOKUP(B7936,campaign!$A$2:$B$18,2,FALSE)</f>
        <v>HandsetWebCapable</v>
      </c>
      <c r="G7936">
        <f>VLOOKUP(F7936,campaign!$B$2:$D$18,3,FALSE)</f>
        <v>62</v>
      </c>
    </row>
    <row r="7937" spans="1:7" x14ac:dyDescent="0.3">
      <c r="A7937" t="s">
        <v>3435</v>
      </c>
      <c r="B7937" t="s">
        <v>3922</v>
      </c>
      <c r="C7937" s="1">
        <v>44738</v>
      </c>
      <c r="D7937" s="1">
        <v>44928</v>
      </c>
      <c r="E7937">
        <f t="shared" si="123"/>
        <v>6</v>
      </c>
      <c r="F7937" t="str">
        <f>VLOOKUP(B7937,campaign!$A$2:$B$18,2,FALSE)</f>
        <v>HandsetWebCapable</v>
      </c>
      <c r="G7937">
        <f>VLOOKUP(F7937,campaign!$B$2:$D$18,3,FALSE)</f>
        <v>62</v>
      </c>
    </row>
    <row r="7938" spans="1:7" x14ac:dyDescent="0.3">
      <c r="A7938" t="s">
        <v>3435</v>
      </c>
      <c r="B7938" t="s">
        <v>3922</v>
      </c>
      <c r="C7938" s="1">
        <v>44738</v>
      </c>
      <c r="D7938" s="1">
        <v>44963</v>
      </c>
      <c r="E7938">
        <f t="shared" si="123"/>
        <v>7</v>
      </c>
      <c r="F7938" t="str">
        <f>VLOOKUP(B7938,campaign!$A$2:$B$18,2,FALSE)</f>
        <v>HandsetWebCapable</v>
      </c>
      <c r="G7938">
        <f>VLOOKUP(F7938,campaign!$B$2:$D$18,3,FALSE)</f>
        <v>62</v>
      </c>
    </row>
    <row r="7939" spans="1:7" x14ac:dyDescent="0.3">
      <c r="A7939" t="s">
        <v>3435</v>
      </c>
      <c r="B7939" t="s">
        <v>3922</v>
      </c>
      <c r="C7939" s="1">
        <v>44738</v>
      </c>
      <c r="D7939" s="1">
        <v>44996</v>
      </c>
      <c r="E7939">
        <f t="shared" ref="E7939:E8002" si="124">DATEDIF(C7939,D7939,"M")</f>
        <v>8</v>
      </c>
      <c r="F7939" t="str">
        <f>VLOOKUP(B7939,campaign!$A$2:$B$18,2,FALSE)</f>
        <v>HandsetWebCapable</v>
      </c>
      <c r="G7939">
        <f>VLOOKUP(F7939,campaign!$B$2:$D$18,3,FALSE)</f>
        <v>62</v>
      </c>
    </row>
    <row r="7940" spans="1:7" x14ac:dyDescent="0.3">
      <c r="A7940" t="s">
        <v>3435</v>
      </c>
      <c r="B7940" t="s">
        <v>3922</v>
      </c>
      <c r="C7940" s="1">
        <v>44738</v>
      </c>
      <c r="D7940" s="1">
        <v>45018</v>
      </c>
      <c r="E7940">
        <f t="shared" si="124"/>
        <v>9</v>
      </c>
      <c r="F7940" t="str">
        <f>VLOOKUP(B7940,campaign!$A$2:$B$18,2,FALSE)</f>
        <v>HandsetWebCapable</v>
      </c>
      <c r="G7940">
        <f>VLOOKUP(F7940,campaign!$B$2:$D$18,3,FALSE)</f>
        <v>62</v>
      </c>
    </row>
    <row r="7941" spans="1:7" x14ac:dyDescent="0.3">
      <c r="A7941" t="s">
        <v>3435</v>
      </c>
      <c r="B7941" t="s">
        <v>3922</v>
      </c>
      <c r="C7941" s="1">
        <v>44738</v>
      </c>
      <c r="D7941" s="1">
        <v>45047</v>
      </c>
      <c r="E7941">
        <f t="shared" si="124"/>
        <v>10</v>
      </c>
      <c r="F7941" t="str">
        <f>VLOOKUP(B7941,campaign!$A$2:$B$18,2,FALSE)</f>
        <v>HandsetWebCapable</v>
      </c>
      <c r="G7941">
        <f>VLOOKUP(F7941,campaign!$B$2:$D$18,3,FALSE)</f>
        <v>62</v>
      </c>
    </row>
    <row r="7942" spans="1:7" x14ac:dyDescent="0.3">
      <c r="A7942" t="s">
        <v>3436</v>
      </c>
      <c r="B7942" t="s">
        <v>3949</v>
      </c>
      <c r="C7942" s="1">
        <v>44659</v>
      </c>
      <c r="D7942" s="1">
        <v>44659</v>
      </c>
      <c r="E7942">
        <f t="shared" si="124"/>
        <v>0</v>
      </c>
      <c r="F7942" t="str">
        <f>VLOOKUP(B7942,campaign!$A$2:$B$18,2,FALSE)</f>
        <v>NewCellphoneUser</v>
      </c>
      <c r="G7942">
        <f>VLOOKUP(F7942,campaign!$B$2:$D$18,3,FALSE)</f>
        <v>25</v>
      </c>
    </row>
    <row r="7943" spans="1:7" x14ac:dyDescent="0.3">
      <c r="A7943" t="s">
        <v>3436</v>
      </c>
      <c r="B7943" t="s">
        <v>3949</v>
      </c>
      <c r="C7943" s="1">
        <v>44659</v>
      </c>
      <c r="D7943" s="1">
        <v>44690</v>
      </c>
      <c r="E7943">
        <f t="shared" si="124"/>
        <v>1</v>
      </c>
      <c r="F7943" t="str">
        <f>VLOOKUP(B7943,campaign!$A$2:$B$18,2,FALSE)</f>
        <v>NewCellphoneUser</v>
      </c>
      <c r="G7943">
        <f>VLOOKUP(F7943,campaign!$B$2:$D$18,3,FALSE)</f>
        <v>25</v>
      </c>
    </row>
    <row r="7944" spans="1:7" x14ac:dyDescent="0.3">
      <c r="A7944" t="s">
        <v>3436</v>
      </c>
      <c r="B7944" t="s">
        <v>3949</v>
      </c>
      <c r="C7944" s="1">
        <v>44659</v>
      </c>
      <c r="D7944" s="1">
        <v>44721</v>
      </c>
      <c r="E7944">
        <f t="shared" si="124"/>
        <v>2</v>
      </c>
      <c r="F7944" t="str">
        <f>VLOOKUP(B7944,campaign!$A$2:$B$18,2,FALSE)</f>
        <v>NewCellphoneUser</v>
      </c>
      <c r="G7944">
        <f>VLOOKUP(F7944,campaign!$B$2:$D$18,3,FALSE)</f>
        <v>25</v>
      </c>
    </row>
    <row r="7945" spans="1:7" x14ac:dyDescent="0.3">
      <c r="A7945" t="s">
        <v>3436</v>
      </c>
      <c r="B7945" t="s">
        <v>3949</v>
      </c>
      <c r="C7945" s="1">
        <v>44659</v>
      </c>
      <c r="D7945" s="1">
        <v>44762</v>
      </c>
      <c r="E7945">
        <f t="shared" si="124"/>
        <v>3</v>
      </c>
      <c r="F7945" t="str">
        <f>VLOOKUP(B7945,campaign!$A$2:$B$18,2,FALSE)</f>
        <v>NewCellphoneUser</v>
      </c>
      <c r="G7945">
        <f>VLOOKUP(F7945,campaign!$B$2:$D$18,3,FALSE)</f>
        <v>25</v>
      </c>
    </row>
    <row r="7946" spans="1:7" x14ac:dyDescent="0.3">
      <c r="A7946" t="s">
        <v>3436</v>
      </c>
      <c r="B7946" t="s">
        <v>3949</v>
      </c>
      <c r="C7946" s="1">
        <v>44659</v>
      </c>
      <c r="D7946" s="1">
        <v>44794</v>
      </c>
      <c r="E7946">
        <f t="shared" si="124"/>
        <v>4</v>
      </c>
      <c r="F7946" t="str">
        <f>VLOOKUP(B7946,campaign!$A$2:$B$18,2,FALSE)</f>
        <v>NewCellphoneUser</v>
      </c>
      <c r="G7946">
        <f>VLOOKUP(F7946,campaign!$B$2:$D$18,3,FALSE)</f>
        <v>25</v>
      </c>
    </row>
    <row r="7947" spans="1:7" x14ac:dyDescent="0.3">
      <c r="A7947" t="s">
        <v>3436</v>
      </c>
      <c r="B7947" t="s">
        <v>3949</v>
      </c>
      <c r="C7947" s="1">
        <v>44659</v>
      </c>
      <c r="D7947" s="1">
        <v>44824</v>
      </c>
      <c r="E7947">
        <f t="shared" si="124"/>
        <v>5</v>
      </c>
      <c r="F7947" t="str">
        <f>VLOOKUP(B7947,campaign!$A$2:$B$18,2,FALSE)</f>
        <v>NewCellphoneUser</v>
      </c>
      <c r="G7947">
        <f>VLOOKUP(F7947,campaign!$B$2:$D$18,3,FALSE)</f>
        <v>25</v>
      </c>
    </row>
    <row r="7948" spans="1:7" x14ac:dyDescent="0.3">
      <c r="A7948" t="s">
        <v>3436</v>
      </c>
      <c r="B7948" t="s">
        <v>3949</v>
      </c>
      <c r="C7948" s="1">
        <v>44659</v>
      </c>
      <c r="D7948" s="1">
        <v>44848</v>
      </c>
      <c r="E7948">
        <f t="shared" si="124"/>
        <v>6</v>
      </c>
      <c r="F7948" t="str">
        <f>VLOOKUP(B7948,campaign!$A$2:$B$18,2,FALSE)</f>
        <v>NewCellphoneUser</v>
      </c>
      <c r="G7948">
        <f>VLOOKUP(F7948,campaign!$B$2:$D$18,3,FALSE)</f>
        <v>25</v>
      </c>
    </row>
    <row r="7949" spans="1:7" x14ac:dyDescent="0.3">
      <c r="A7949" t="s">
        <v>3436</v>
      </c>
      <c r="B7949" t="s">
        <v>3949</v>
      </c>
      <c r="C7949" s="1">
        <v>44659</v>
      </c>
      <c r="D7949" s="1">
        <v>44874</v>
      </c>
      <c r="E7949">
        <f t="shared" si="124"/>
        <v>7</v>
      </c>
      <c r="F7949" t="str">
        <f>VLOOKUP(B7949,campaign!$A$2:$B$18,2,FALSE)</f>
        <v>NewCellphoneUser</v>
      </c>
      <c r="G7949">
        <f>VLOOKUP(F7949,campaign!$B$2:$D$18,3,FALSE)</f>
        <v>25</v>
      </c>
    </row>
    <row r="7950" spans="1:7" x14ac:dyDescent="0.3">
      <c r="A7950" t="s">
        <v>3436</v>
      </c>
      <c r="B7950" t="s">
        <v>3949</v>
      </c>
      <c r="C7950" s="1">
        <v>44659</v>
      </c>
      <c r="D7950" s="1">
        <v>44911</v>
      </c>
      <c r="E7950">
        <f t="shared" si="124"/>
        <v>8</v>
      </c>
      <c r="F7950" t="str">
        <f>VLOOKUP(B7950,campaign!$A$2:$B$18,2,FALSE)</f>
        <v>NewCellphoneUser</v>
      </c>
      <c r="G7950">
        <f>VLOOKUP(F7950,campaign!$B$2:$D$18,3,FALSE)</f>
        <v>25</v>
      </c>
    </row>
    <row r="7951" spans="1:7" x14ac:dyDescent="0.3">
      <c r="A7951" t="s">
        <v>3436</v>
      </c>
      <c r="B7951" t="s">
        <v>3949</v>
      </c>
      <c r="C7951" s="1">
        <v>44659</v>
      </c>
      <c r="D7951" s="1">
        <v>44943</v>
      </c>
      <c r="E7951">
        <f t="shared" si="124"/>
        <v>9</v>
      </c>
      <c r="F7951" t="str">
        <f>VLOOKUP(B7951,campaign!$A$2:$B$18,2,FALSE)</f>
        <v>NewCellphoneUser</v>
      </c>
      <c r="G7951">
        <f>VLOOKUP(F7951,campaign!$B$2:$D$18,3,FALSE)</f>
        <v>25</v>
      </c>
    </row>
    <row r="7952" spans="1:7" x14ac:dyDescent="0.3">
      <c r="A7952" t="s">
        <v>3436</v>
      </c>
      <c r="B7952" t="s">
        <v>3949</v>
      </c>
      <c r="C7952" s="1">
        <v>44659</v>
      </c>
      <c r="D7952" s="1">
        <v>44969</v>
      </c>
      <c r="E7952">
        <f t="shared" si="124"/>
        <v>10</v>
      </c>
      <c r="F7952" t="str">
        <f>VLOOKUP(B7952,campaign!$A$2:$B$18,2,FALSE)</f>
        <v>NewCellphoneUser</v>
      </c>
      <c r="G7952">
        <f>VLOOKUP(F7952,campaign!$B$2:$D$18,3,FALSE)</f>
        <v>25</v>
      </c>
    </row>
    <row r="7953" spans="1:7" x14ac:dyDescent="0.3">
      <c r="A7953" t="s">
        <v>3436</v>
      </c>
      <c r="B7953" t="s">
        <v>3949</v>
      </c>
      <c r="C7953" s="1">
        <v>44659</v>
      </c>
      <c r="D7953" s="1">
        <v>45006</v>
      </c>
      <c r="E7953">
        <f t="shared" si="124"/>
        <v>11</v>
      </c>
      <c r="F7953" t="str">
        <f>VLOOKUP(B7953,campaign!$A$2:$B$18,2,FALSE)</f>
        <v>NewCellphoneUser</v>
      </c>
      <c r="G7953">
        <f>VLOOKUP(F7953,campaign!$B$2:$D$18,3,FALSE)</f>
        <v>25</v>
      </c>
    </row>
    <row r="7954" spans="1:7" x14ac:dyDescent="0.3">
      <c r="A7954" t="s">
        <v>3436</v>
      </c>
      <c r="B7954" t="s">
        <v>3949</v>
      </c>
      <c r="C7954" s="1">
        <v>44659</v>
      </c>
      <c r="D7954" s="1">
        <v>45028</v>
      </c>
      <c r="E7954">
        <f t="shared" si="124"/>
        <v>12</v>
      </c>
      <c r="F7954" t="str">
        <f>VLOOKUP(B7954,campaign!$A$2:$B$18,2,FALSE)</f>
        <v>NewCellphoneUser</v>
      </c>
      <c r="G7954">
        <f>VLOOKUP(F7954,campaign!$B$2:$D$18,3,FALSE)</f>
        <v>25</v>
      </c>
    </row>
    <row r="7955" spans="1:7" x14ac:dyDescent="0.3">
      <c r="A7955" t="s">
        <v>3436</v>
      </c>
      <c r="B7955" t="s">
        <v>3949</v>
      </c>
      <c r="C7955" s="1">
        <v>44659</v>
      </c>
      <c r="D7955" s="1">
        <v>45068</v>
      </c>
      <c r="E7955">
        <f t="shared" si="124"/>
        <v>13</v>
      </c>
      <c r="F7955" t="str">
        <f>VLOOKUP(B7955,campaign!$A$2:$B$18,2,FALSE)</f>
        <v>NewCellphoneUser</v>
      </c>
      <c r="G7955">
        <f>VLOOKUP(F7955,campaign!$B$2:$D$18,3,FALSE)</f>
        <v>25</v>
      </c>
    </row>
    <row r="7956" spans="1:7" x14ac:dyDescent="0.3">
      <c r="A7956" t="s">
        <v>3436</v>
      </c>
      <c r="B7956" t="s">
        <v>3952</v>
      </c>
      <c r="C7956" s="1">
        <v>45019</v>
      </c>
      <c r="D7956" s="1">
        <v>45019</v>
      </c>
      <c r="E7956">
        <f t="shared" si="124"/>
        <v>0</v>
      </c>
      <c r="F7956" t="str">
        <f>VLOOKUP(B7956,campaign!$A$2:$B$18,2,FALSE)</f>
        <v>MadeCallToRetentionTeam</v>
      </c>
      <c r="G7956">
        <f>VLOOKUP(F7956,campaign!$B$2:$D$18,3,FALSE)</f>
        <v>16</v>
      </c>
    </row>
    <row r="7957" spans="1:7" x14ac:dyDescent="0.3">
      <c r="A7957" t="s">
        <v>3436</v>
      </c>
      <c r="B7957" t="s">
        <v>3952</v>
      </c>
      <c r="C7957" s="1">
        <v>45019</v>
      </c>
      <c r="D7957" s="1">
        <v>45061</v>
      </c>
      <c r="E7957">
        <f t="shared" si="124"/>
        <v>1</v>
      </c>
      <c r="F7957" t="str">
        <f>VLOOKUP(B7957,campaign!$A$2:$B$18,2,FALSE)</f>
        <v>MadeCallToRetentionTeam</v>
      </c>
      <c r="G7957">
        <f>VLOOKUP(F7957,campaign!$B$2:$D$18,3,FALSE)</f>
        <v>16</v>
      </c>
    </row>
    <row r="7958" spans="1:7" x14ac:dyDescent="0.3">
      <c r="A7958" t="s">
        <v>3437</v>
      </c>
      <c r="B7958" t="s">
        <v>3928</v>
      </c>
      <c r="C7958" s="1">
        <v>44671</v>
      </c>
      <c r="D7958" s="1">
        <v>44671</v>
      </c>
      <c r="E7958">
        <f t="shared" si="124"/>
        <v>0</v>
      </c>
      <c r="F7958" t="str">
        <f>VLOOKUP(B7958,campaign!$A$2:$B$18,2,FALSE)</f>
        <v>OptOutMailings</v>
      </c>
      <c r="G7958">
        <f>VLOOKUP(F7958,campaign!$B$2:$D$18,3,FALSE)</f>
        <v>75</v>
      </c>
    </row>
    <row r="7959" spans="1:7" x14ac:dyDescent="0.3">
      <c r="A7959" t="s">
        <v>3437</v>
      </c>
      <c r="B7959" t="s">
        <v>3928</v>
      </c>
      <c r="C7959" s="1">
        <v>44671</v>
      </c>
      <c r="D7959" s="1">
        <v>44745</v>
      </c>
      <c r="E7959">
        <f t="shared" si="124"/>
        <v>2</v>
      </c>
      <c r="F7959" t="str">
        <f>VLOOKUP(B7959,campaign!$A$2:$B$18,2,FALSE)</f>
        <v>OptOutMailings</v>
      </c>
      <c r="G7959">
        <f>VLOOKUP(F7959,campaign!$B$2:$D$18,3,FALSE)</f>
        <v>75</v>
      </c>
    </row>
    <row r="7960" spans="1:7" x14ac:dyDescent="0.3">
      <c r="A7960" t="s">
        <v>3437</v>
      </c>
      <c r="B7960" t="s">
        <v>3928</v>
      </c>
      <c r="C7960" s="1">
        <v>44671</v>
      </c>
      <c r="D7960" s="1">
        <v>44801</v>
      </c>
      <c r="E7960">
        <f t="shared" si="124"/>
        <v>4</v>
      </c>
      <c r="F7960" t="str">
        <f>VLOOKUP(B7960,campaign!$A$2:$B$18,2,FALSE)</f>
        <v>OptOutMailings</v>
      </c>
      <c r="G7960">
        <f>VLOOKUP(F7960,campaign!$B$2:$D$18,3,FALSE)</f>
        <v>75</v>
      </c>
    </row>
    <row r="7961" spans="1:7" x14ac:dyDescent="0.3">
      <c r="A7961" t="s">
        <v>3437</v>
      </c>
      <c r="B7961" t="s">
        <v>3928</v>
      </c>
      <c r="C7961" s="1">
        <v>44671</v>
      </c>
      <c r="D7961" s="1">
        <v>44824</v>
      </c>
      <c r="E7961">
        <f t="shared" si="124"/>
        <v>5</v>
      </c>
      <c r="F7961" t="str">
        <f>VLOOKUP(B7961,campaign!$A$2:$B$18,2,FALSE)</f>
        <v>OptOutMailings</v>
      </c>
      <c r="G7961">
        <f>VLOOKUP(F7961,campaign!$B$2:$D$18,3,FALSE)</f>
        <v>75</v>
      </c>
    </row>
    <row r="7962" spans="1:7" x14ac:dyDescent="0.3">
      <c r="A7962" t="s">
        <v>3437</v>
      </c>
      <c r="B7962" t="s">
        <v>3928</v>
      </c>
      <c r="C7962" s="1">
        <v>44671</v>
      </c>
      <c r="D7962" s="1">
        <v>44838</v>
      </c>
      <c r="E7962">
        <f t="shared" si="124"/>
        <v>5</v>
      </c>
      <c r="F7962" t="str">
        <f>VLOOKUP(B7962,campaign!$A$2:$B$18,2,FALSE)</f>
        <v>OptOutMailings</v>
      </c>
      <c r="G7962">
        <f>VLOOKUP(F7962,campaign!$B$2:$D$18,3,FALSE)</f>
        <v>75</v>
      </c>
    </row>
    <row r="7963" spans="1:7" x14ac:dyDescent="0.3">
      <c r="A7963" t="s">
        <v>3437</v>
      </c>
      <c r="B7963" t="s">
        <v>3928</v>
      </c>
      <c r="C7963" s="1">
        <v>44671</v>
      </c>
      <c r="D7963" s="1">
        <v>44893</v>
      </c>
      <c r="E7963">
        <f t="shared" si="124"/>
        <v>7</v>
      </c>
      <c r="F7963" t="str">
        <f>VLOOKUP(B7963,campaign!$A$2:$B$18,2,FALSE)</f>
        <v>OptOutMailings</v>
      </c>
      <c r="G7963">
        <f>VLOOKUP(F7963,campaign!$B$2:$D$18,3,FALSE)</f>
        <v>75</v>
      </c>
    </row>
    <row r="7964" spans="1:7" x14ac:dyDescent="0.3">
      <c r="A7964" t="s">
        <v>3437</v>
      </c>
      <c r="B7964" t="s">
        <v>3928</v>
      </c>
      <c r="C7964" s="1">
        <v>44671</v>
      </c>
      <c r="D7964" s="1">
        <v>44925</v>
      </c>
      <c r="E7964">
        <f t="shared" si="124"/>
        <v>8</v>
      </c>
      <c r="F7964" t="str">
        <f>VLOOKUP(B7964,campaign!$A$2:$B$18,2,FALSE)</f>
        <v>OptOutMailings</v>
      </c>
      <c r="G7964">
        <f>VLOOKUP(F7964,campaign!$B$2:$D$18,3,FALSE)</f>
        <v>75</v>
      </c>
    </row>
    <row r="7965" spans="1:7" x14ac:dyDescent="0.3">
      <c r="A7965" t="s">
        <v>3437</v>
      </c>
      <c r="B7965" t="s">
        <v>3928</v>
      </c>
      <c r="C7965" s="1">
        <v>44671</v>
      </c>
      <c r="D7965" s="1">
        <v>44927</v>
      </c>
      <c r="E7965">
        <f t="shared" si="124"/>
        <v>8</v>
      </c>
      <c r="F7965" t="str">
        <f>VLOOKUP(B7965,campaign!$A$2:$B$18,2,FALSE)</f>
        <v>OptOutMailings</v>
      </c>
      <c r="G7965">
        <f>VLOOKUP(F7965,campaign!$B$2:$D$18,3,FALSE)</f>
        <v>75</v>
      </c>
    </row>
    <row r="7966" spans="1:7" x14ac:dyDescent="0.3">
      <c r="A7966" t="s">
        <v>3437</v>
      </c>
      <c r="B7966" t="s">
        <v>3928</v>
      </c>
      <c r="C7966" s="1">
        <v>44671</v>
      </c>
      <c r="D7966" s="1">
        <v>44977</v>
      </c>
      <c r="E7966">
        <f t="shared" si="124"/>
        <v>10</v>
      </c>
      <c r="F7966" t="str">
        <f>VLOOKUP(B7966,campaign!$A$2:$B$18,2,FALSE)</f>
        <v>OptOutMailings</v>
      </c>
      <c r="G7966">
        <f>VLOOKUP(F7966,campaign!$B$2:$D$18,3,FALSE)</f>
        <v>75</v>
      </c>
    </row>
    <row r="7967" spans="1:7" x14ac:dyDescent="0.3">
      <c r="A7967" t="s">
        <v>3437</v>
      </c>
      <c r="B7967" t="s">
        <v>3928</v>
      </c>
      <c r="C7967" s="1">
        <v>44671</v>
      </c>
      <c r="D7967" s="1">
        <v>45009</v>
      </c>
      <c r="E7967">
        <f t="shared" si="124"/>
        <v>11</v>
      </c>
      <c r="F7967" t="str">
        <f>VLOOKUP(B7967,campaign!$A$2:$B$18,2,FALSE)</f>
        <v>OptOutMailings</v>
      </c>
      <c r="G7967">
        <f>VLOOKUP(F7967,campaign!$B$2:$D$18,3,FALSE)</f>
        <v>75</v>
      </c>
    </row>
    <row r="7968" spans="1:7" x14ac:dyDescent="0.3">
      <c r="A7968" t="s">
        <v>3437</v>
      </c>
      <c r="B7968" t="s">
        <v>3928</v>
      </c>
      <c r="C7968" s="1">
        <v>44671</v>
      </c>
      <c r="D7968" s="1">
        <v>45020</v>
      </c>
      <c r="E7968">
        <f t="shared" si="124"/>
        <v>11</v>
      </c>
      <c r="F7968" t="str">
        <f>VLOOKUP(B7968,campaign!$A$2:$B$18,2,FALSE)</f>
        <v>OptOutMailings</v>
      </c>
      <c r="G7968">
        <f>VLOOKUP(F7968,campaign!$B$2:$D$18,3,FALSE)</f>
        <v>75</v>
      </c>
    </row>
    <row r="7969" spans="1:7" x14ac:dyDescent="0.3">
      <c r="A7969" t="s">
        <v>3437</v>
      </c>
      <c r="B7969" t="s">
        <v>3928</v>
      </c>
      <c r="C7969" s="1">
        <v>44671</v>
      </c>
      <c r="D7969" s="1">
        <v>45069</v>
      </c>
      <c r="E7969">
        <f t="shared" si="124"/>
        <v>13</v>
      </c>
      <c r="F7969" t="str">
        <f>VLOOKUP(B7969,campaign!$A$2:$B$18,2,FALSE)</f>
        <v>OptOutMailings</v>
      </c>
      <c r="G7969">
        <f>VLOOKUP(F7969,campaign!$B$2:$D$18,3,FALSE)</f>
        <v>75</v>
      </c>
    </row>
    <row r="7970" spans="1:7" x14ac:dyDescent="0.3">
      <c r="A7970" t="s">
        <v>3437</v>
      </c>
      <c r="B7970" t="s">
        <v>3948</v>
      </c>
      <c r="C7970" s="1">
        <v>44712</v>
      </c>
      <c r="D7970" s="1">
        <v>44712</v>
      </c>
      <c r="E7970">
        <f t="shared" si="124"/>
        <v>0</v>
      </c>
      <c r="F7970" t="str">
        <f>VLOOKUP(B7970,campaign!$A$2:$B$18,2,FALSE)</f>
        <v>HasCreditCard</v>
      </c>
      <c r="G7970">
        <f>VLOOKUP(F7970,campaign!$B$2:$D$18,3,FALSE)</f>
        <v>65</v>
      </c>
    </row>
    <row r="7971" spans="1:7" x14ac:dyDescent="0.3">
      <c r="A7971" t="s">
        <v>3437</v>
      </c>
      <c r="B7971" t="s">
        <v>3948</v>
      </c>
      <c r="C7971" s="1">
        <v>44712</v>
      </c>
      <c r="D7971" s="1">
        <v>44752</v>
      </c>
      <c r="E7971">
        <f t="shared" si="124"/>
        <v>1</v>
      </c>
      <c r="F7971" t="str">
        <f>VLOOKUP(B7971,campaign!$A$2:$B$18,2,FALSE)</f>
        <v>HasCreditCard</v>
      </c>
      <c r="G7971">
        <f>VLOOKUP(F7971,campaign!$B$2:$D$18,3,FALSE)</f>
        <v>65</v>
      </c>
    </row>
    <row r="7972" spans="1:7" x14ac:dyDescent="0.3">
      <c r="A7972" t="s">
        <v>3437</v>
      </c>
      <c r="B7972" t="s">
        <v>3948</v>
      </c>
      <c r="C7972" s="1">
        <v>44712</v>
      </c>
      <c r="D7972" s="1">
        <v>44777</v>
      </c>
      <c r="E7972">
        <f t="shared" si="124"/>
        <v>2</v>
      </c>
      <c r="F7972" t="str">
        <f>VLOOKUP(B7972,campaign!$A$2:$B$18,2,FALSE)</f>
        <v>HasCreditCard</v>
      </c>
      <c r="G7972">
        <f>VLOOKUP(F7972,campaign!$B$2:$D$18,3,FALSE)</f>
        <v>65</v>
      </c>
    </row>
    <row r="7973" spans="1:7" x14ac:dyDescent="0.3">
      <c r="A7973" t="s">
        <v>3437</v>
      </c>
      <c r="B7973" t="s">
        <v>3948</v>
      </c>
      <c r="C7973" s="1">
        <v>44712</v>
      </c>
      <c r="D7973" s="1">
        <v>44818</v>
      </c>
      <c r="E7973">
        <f t="shared" si="124"/>
        <v>3</v>
      </c>
      <c r="F7973" t="str">
        <f>VLOOKUP(B7973,campaign!$A$2:$B$18,2,FALSE)</f>
        <v>HasCreditCard</v>
      </c>
      <c r="G7973">
        <f>VLOOKUP(F7973,campaign!$B$2:$D$18,3,FALSE)</f>
        <v>65</v>
      </c>
    </row>
    <row r="7974" spans="1:7" x14ac:dyDescent="0.3">
      <c r="A7974" t="s">
        <v>3437</v>
      </c>
      <c r="B7974" t="s">
        <v>3948</v>
      </c>
      <c r="C7974" s="1">
        <v>44712</v>
      </c>
      <c r="D7974" s="1">
        <v>44866</v>
      </c>
      <c r="E7974">
        <f t="shared" si="124"/>
        <v>5</v>
      </c>
      <c r="F7974" t="str">
        <f>VLOOKUP(B7974,campaign!$A$2:$B$18,2,FALSE)</f>
        <v>HasCreditCard</v>
      </c>
      <c r="G7974">
        <f>VLOOKUP(F7974,campaign!$B$2:$D$18,3,FALSE)</f>
        <v>65</v>
      </c>
    </row>
    <row r="7975" spans="1:7" x14ac:dyDescent="0.3">
      <c r="A7975" t="s">
        <v>3437</v>
      </c>
      <c r="B7975" t="s">
        <v>3948</v>
      </c>
      <c r="C7975" s="1">
        <v>44712</v>
      </c>
      <c r="D7975" s="1">
        <v>44910</v>
      </c>
      <c r="E7975">
        <f t="shared" si="124"/>
        <v>6</v>
      </c>
      <c r="F7975" t="str">
        <f>VLOOKUP(B7975,campaign!$A$2:$B$18,2,FALSE)</f>
        <v>HasCreditCard</v>
      </c>
      <c r="G7975">
        <f>VLOOKUP(F7975,campaign!$B$2:$D$18,3,FALSE)</f>
        <v>65</v>
      </c>
    </row>
    <row r="7976" spans="1:7" x14ac:dyDescent="0.3">
      <c r="A7976" t="s">
        <v>3437</v>
      </c>
      <c r="B7976" t="s">
        <v>3948</v>
      </c>
      <c r="C7976" s="1">
        <v>44712</v>
      </c>
      <c r="D7976" s="1">
        <v>44931</v>
      </c>
      <c r="E7976">
        <f t="shared" si="124"/>
        <v>7</v>
      </c>
      <c r="F7976" t="str">
        <f>VLOOKUP(B7976,campaign!$A$2:$B$18,2,FALSE)</f>
        <v>HasCreditCard</v>
      </c>
      <c r="G7976">
        <f>VLOOKUP(F7976,campaign!$B$2:$D$18,3,FALSE)</f>
        <v>65</v>
      </c>
    </row>
    <row r="7977" spans="1:7" x14ac:dyDescent="0.3">
      <c r="A7977" t="s">
        <v>3437</v>
      </c>
      <c r="B7977" t="s">
        <v>3948</v>
      </c>
      <c r="C7977" s="1">
        <v>44712</v>
      </c>
      <c r="D7977" s="1">
        <v>44967</v>
      </c>
      <c r="E7977">
        <f t="shared" si="124"/>
        <v>8</v>
      </c>
      <c r="F7977" t="str">
        <f>VLOOKUP(B7977,campaign!$A$2:$B$18,2,FALSE)</f>
        <v>HasCreditCard</v>
      </c>
      <c r="G7977">
        <f>VLOOKUP(F7977,campaign!$B$2:$D$18,3,FALSE)</f>
        <v>65</v>
      </c>
    </row>
    <row r="7978" spans="1:7" x14ac:dyDescent="0.3">
      <c r="A7978" t="s">
        <v>3437</v>
      </c>
      <c r="B7978" t="s">
        <v>3948</v>
      </c>
      <c r="C7978" s="1">
        <v>44712</v>
      </c>
      <c r="D7978" s="1">
        <v>45031</v>
      </c>
      <c r="E7978">
        <f t="shared" si="124"/>
        <v>10</v>
      </c>
      <c r="F7978" t="str">
        <f>VLOOKUP(B7978,campaign!$A$2:$B$18,2,FALSE)</f>
        <v>HasCreditCard</v>
      </c>
      <c r="G7978">
        <f>VLOOKUP(F7978,campaign!$B$2:$D$18,3,FALSE)</f>
        <v>65</v>
      </c>
    </row>
    <row r="7979" spans="1:7" x14ac:dyDescent="0.3">
      <c r="A7979" t="s">
        <v>3437</v>
      </c>
      <c r="B7979" t="s">
        <v>3948</v>
      </c>
      <c r="C7979" s="1">
        <v>44712</v>
      </c>
      <c r="D7979" s="1">
        <v>45054</v>
      </c>
      <c r="E7979">
        <f t="shared" si="124"/>
        <v>11</v>
      </c>
      <c r="F7979" t="str">
        <f>VLOOKUP(B7979,campaign!$A$2:$B$18,2,FALSE)</f>
        <v>HasCreditCard</v>
      </c>
      <c r="G7979">
        <f>VLOOKUP(F7979,campaign!$B$2:$D$18,3,FALSE)</f>
        <v>65</v>
      </c>
    </row>
    <row r="7980" spans="1:7" x14ac:dyDescent="0.3">
      <c r="A7980" t="s">
        <v>3438</v>
      </c>
      <c r="B7980" t="s">
        <v>3953</v>
      </c>
      <c r="C7980" s="1">
        <v>44921</v>
      </c>
      <c r="D7980" s="1">
        <v>44921</v>
      </c>
      <c r="E7980">
        <f t="shared" si="124"/>
        <v>0</v>
      </c>
      <c r="F7980" t="str">
        <f>VLOOKUP(B7980,campaign!$A$2:$B$18,2,FALSE)</f>
        <v>MaritalStatus</v>
      </c>
      <c r="G7980">
        <f>VLOOKUP(F7980,campaign!$B$2:$D$18,3,FALSE)</f>
        <v>29</v>
      </c>
    </row>
    <row r="7981" spans="1:7" x14ac:dyDescent="0.3">
      <c r="A7981" t="s">
        <v>3438</v>
      </c>
      <c r="B7981" t="s">
        <v>3953</v>
      </c>
      <c r="C7981" s="1">
        <v>44921</v>
      </c>
      <c r="D7981" s="1">
        <v>44953</v>
      </c>
      <c r="E7981">
        <f t="shared" si="124"/>
        <v>1</v>
      </c>
      <c r="F7981" t="str">
        <f>VLOOKUP(B7981,campaign!$A$2:$B$18,2,FALSE)</f>
        <v>MaritalStatus</v>
      </c>
      <c r="G7981">
        <f>VLOOKUP(F7981,campaign!$B$2:$D$18,3,FALSE)</f>
        <v>29</v>
      </c>
    </row>
    <row r="7982" spans="1:7" x14ac:dyDescent="0.3">
      <c r="A7982" t="s">
        <v>3438</v>
      </c>
      <c r="B7982" t="s">
        <v>3953</v>
      </c>
      <c r="C7982" s="1">
        <v>44921</v>
      </c>
      <c r="D7982" s="1">
        <v>44960</v>
      </c>
      <c r="E7982">
        <f t="shared" si="124"/>
        <v>1</v>
      </c>
      <c r="F7982" t="str">
        <f>VLOOKUP(B7982,campaign!$A$2:$B$18,2,FALSE)</f>
        <v>MaritalStatus</v>
      </c>
      <c r="G7982">
        <f>VLOOKUP(F7982,campaign!$B$2:$D$18,3,FALSE)</f>
        <v>29</v>
      </c>
    </row>
    <row r="7983" spans="1:7" x14ac:dyDescent="0.3">
      <c r="A7983" t="s">
        <v>3438</v>
      </c>
      <c r="B7983" t="s">
        <v>3953</v>
      </c>
      <c r="C7983" s="1">
        <v>44921</v>
      </c>
      <c r="D7983" s="1">
        <v>44986</v>
      </c>
      <c r="E7983">
        <f t="shared" si="124"/>
        <v>2</v>
      </c>
      <c r="F7983" t="str">
        <f>VLOOKUP(B7983,campaign!$A$2:$B$18,2,FALSE)</f>
        <v>MaritalStatus</v>
      </c>
      <c r="G7983">
        <f>VLOOKUP(F7983,campaign!$B$2:$D$18,3,FALSE)</f>
        <v>29</v>
      </c>
    </row>
    <row r="7984" spans="1:7" x14ac:dyDescent="0.3">
      <c r="A7984" t="s">
        <v>3438</v>
      </c>
      <c r="B7984" t="s">
        <v>3953</v>
      </c>
      <c r="C7984" s="1">
        <v>44921</v>
      </c>
      <c r="D7984" s="1">
        <v>45046</v>
      </c>
      <c r="E7984">
        <f t="shared" si="124"/>
        <v>4</v>
      </c>
      <c r="F7984" t="str">
        <f>VLOOKUP(B7984,campaign!$A$2:$B$18,2,FALSE)</f>
        <v>MaritalStatus</v>
      </c>
      <c r="G7984">
        <f>VLOOKUP(F7984,campaign!$B$2:$D$18,3,FALSE)</f>
        <v>29</v>
      </c>
    </row>
    <row r="7985" spans="1:7" x14ac:dyDescent="0.3">
      <c r="A7985" t="s">
        <v>3438</v>
      </c>
      <c r="B7985" t="s">
        <v>3953</v>
      </c>
      <c r="C7985" s="1">
        <v>44921</v>
      </c>
      <c r="D7985" s="1">
        <v>45076</v>
      </c>
      <c r="E7985">
        <f t="shared" si="124"/>
        <v>5</v>
      </c>
      <c r="F7985" t="str">
        <f>VLOOKUP(B7985,campaign!$A$2:$B$18,2,FALSE)</f>
        <v>MaritalStatus</v>
      </c>
      <c r="G7985">
        <f>VLOOKUP(F7985,campaign!$B$2:$D$18,3,FALSE)</f>
        <v>29</v>
      </c>
    </row>
    <row r="7986" spans="1:7" x14ac:dyDescent="0.3">
      <c r="A7986" t="s">
        <v>3438</v>
      </c>
      <c r="B7986" t="s">
        <v>3953</v>
      </c>
      <c r="C7986" s="1">
        <v>44921</v>
      </c>
      <c r="D7986" s="1">
        <v>45087</v>
      </c>
      <c r="E7986">
        <f t="shared" si="124"/>
        <v>5</v>
      </c>
      <c r="F7986" t="str">
        <f>VLOOKUP(B7986,campaign!$A$2:$B$18,2,FALSE)</f>
        <v>MaritalStatus</v>
      </c>
      <c r="G7986">
        <f>VLOOKUP(F7986,campaign!$B$2:$D$18,3,FALSE)</f>
        <v>29</v>
      </c>
    </row>
    <row r="7987" spans="1:7" x14ac:dyDescent="0.3">
      <c r="A7987" t="s">
        <v>3438</v>
      </c>
      <c r="B7987" t="s">
        <v>3927</v>
      </c>
      <c r="C7987" s="1">
        <v>44992</v>
      </c>
      <c r="D7987" s="1">
        <v>44992</v>
      </c>
      <c r="E7987">
        <f t="shared" si="124"/>
        <v>0</v>
      </c>
      <c r="F7987" t="str">
        <f>VLOOKUP(B7987,campaign!$A$2:$B$18,2,FALSE)</f>
        <v>RespondsToMailOffers</v>
      </c>
      <c r="G7987">
        <f>VLOOKUP(F7987,campaign!$B$2:$D$18,3,FALSE)</f>
        <v>27</v>
      </c>
    </row>
    <row r="7988" spans="1:7" x14ac:dyDescent="0.3">
      <c r="A7988" t="s">
        <v>3438</v>
      </c>
      <c r="B7988" t="s">
        <v>3927</v>
      </c>
      <c r="C7988" s="1">
        <v>44992</v>
      </c>
      <c r="D7988" s="1">
        <v>45031</v>
      </c>
      <c r="E7988">
        <f t="shared" si="124"/>
        <v>1</v>
      </c>
      <c r="F7988" t="str">
        <f>VLOOKUP(B7988,campaign!$A$2:$B$18,2,FALSE)</f>
        <v>RespondsToMailOffers</v>
      </c>
      <c r="G7988">
        <f>VLOOKUP(F7988,campaign!$B$2:$D$18,3,FALSE)</f>
        <v>27</v>
      </c>
    </row>
    <row r="7989" spans="1:7" x14ac:dyDescent="0.3">
      <c r="A7989" t="s">
        <v>3438</v>
      </c>
      <c r="B7989" t="s">
        <v>3927</v>
      </c>
      <c r="C7989" s="1">
        <v>44992</v>
      </c>
      <c r="D7989" s="1">
        <v>45056</v>
      </c>
      <c r="E7989">
        <f t="shared" si="124"/>
        <v>2</v>
      </c>
      <c r="F7989" t="str">
        <f>VLOOKUP(B7989,campaign!$A$2:$B$18,2,FALSE)</f>
        <v>RespondsToMailOffers</v>
      </c>
      <c r="G7989">
        <f>VLOOKUP(F7989,campaign!$B$2:$D$18,3,FALSE)</f>
        <v>27</v>
      </c>
    </row>
    <row r="7990" spans="1:7" x14ac:dyDescent="0.3">
      <c r="A7990" t="s">
        <v>3439</v>
      </c>
      <c r="B7990" t="s">
        <v>3925</v>
      </c>
      <c r="C7990" s="1">
        <v>44568</v>
      </c>
      <c r="D7990" s="1">
        <v>44568</v>
      </c>
      <c r="E7990">
        <f t="shared" si="124"/>
        <v>0</v>
      </c>
      <c r="F7990" t="str">
        <f>VLOOKUP(B7990,campaign!$A$2:$B$18,2,FALSE)</f>
        <v>Homeownership</v>
      </c>
      <c r="G7990">
        <f>VLOOKUP(F7990,campaign!$B$2:$D$18,3,FALSE)</f>
        <v>13</v>
      </c>
    </row>
    <row r="7991" spans="1:7" x14ac:dyDescent="0.3">
      <c r="A7991" t="s">
        <v>3439</v>
      </c>
      <c r="B7991" t="s">
        <v>3925</v>
      </c>
      <c r="C7991" s="1">
        <v>44568</v>
      </c>
      <c r="D7991" s="1">
        <v>44612</v>
      </c>
      <c r="E7991">
        <f t="shared" si="124"/>
        <v>1</v>
      </c>
      <c r="F7991" t="str">
        <f>VLOOKUP(B7991,campaign!$A$2:$B$18,2,FALSE)</f>
        <v>Homeownership</v>
      </c>
      <c r="G7991">
        <f>VLOOKUP(F7991,campaign!$B$2:$D$18,3,FALSE)</f>
        <v>13</v>
      </c>
    </row>
    <row r="7992" spans="1:7" x14ac:dyDescent="0.3">
      <c r="A7992" t="s">
        <v>3439</v>
      </c>
      <c r="B7992" t="s">
        <v>3925</v>
      </c>
      <c r="C7992" s="1">
        <v>44568</v>
      </c>
      <c r="D7992" s="1">
        <v>44703</v>
      </c>
      <c r="E7992">
        <f t="shared" si="124"/>
        <v>4</v>
      </c>
      <c r="F7992" t="str">
        <f>VLOOKUP(B7992,campaign!$A$2:$B$18,2,FALSE)</f>
        <v>Homeownership</v>
      </c>
      <c r="G7992">
        <f>VLOOKUP(F7992,campaign!$B$2:$D$18,3,FALSE)</f>
        <v>13</v>
      </c>
    </row>
    <row r="7993" spans="1:7" x14ac:dyDescent="0.3">
      <c r="A7993" t="s">
        <v>3439</v>
      </c>
      <c r="B7993" t="s">
        <v>3925</v>
      </c>
      <c r="C7993" s="1">
        <v>44568</v>
      </c>
      <c r="D7993" s="1">
        <v>44788</v>
      </c>
      <c r="E7993">
        <f t="shared" si="124"/>
        <v>7</v>
      </c>
      <c r="F7993" t="str">
        <f>VLOOKUP(B7993,campaign!$A$2:$B$18,2,FALSE)</f>
        <v>Homeownership</v>
      </c>
      <c r="G7993">
        <f>VLOOKUP(F7993,campaign!$B$2:$D$18,3,FALSE)</f>
        <v>13</v>
      </c>
    </row>
    <row r="7994" spans="1:7" x14ac:dyDescent="0.3">
      <c r="A7994" t="s">
        <v>3439</v>
      </c>
      <c r="B7994" t="s">
        <v>3925</v>
      </c>
      <c r="C7994" s="1">
        <v>44568</v>
      </c>
      <c r="D7994" s="1">
        <v>44881</v>
      </c>
      <c r="E7994">
        <f t="shared" si="124"/>
        <v>10</v>
      </c>
      <c r="F7994" t="str">
        <f>VLOOKUP(B7994,campaign!$A$2:$B$18,2,FALSE)</f>
        <v>Homeownership</v>
      </c>
      <c r="G7994">
        <f>VLOOKUP(F7994,campaign!$B$2:$D$18,3,FALSE)</f>
        <v>13</v>
      </c>
    </row>
    <row r="7995" spans="1:7" x14ac:dyDescent="0.3">
      <c r="A7995" t="s">
        <v>3439</v>
      </c>
      <c r="B7995" t="s">
        <v>3925</v>
      </c>
      <c r="C7995" s="1">
        <v>44568</v>
      </c>
      <c r="D7995" s="1">
        <v>44916</v>
      </c>
      <c r="E7995">
        <f t="shared" si="124"/>
        <v>11</v>
      </c>
      <c r="F7995" t="str">
        <f>VLOOKUP(B7995,campaign!$A$2:$B$18,2,FALSE)</f>
        <v>Homeownership</v>
      </c>
      <c r="G7995">
        <f>VLOOKUP(F7995,campaign!$B$2:$D$18,3,FALSE)</f>
        <v>13</v>
      </c>
    </row>
    <row r="7996" spans="1:7" x14ac:dyDescent="0.3">
      <c r="A7996" t="s">
        <v>3439</v>
      </c>
      <c r="B7996" t="s">
        <v>3925</v>
      </c>
      <c r="C7996" s="1">
        <v>44568</v>
      </c>
      <c r="D7996" s="1">
        <v>44943</v>
      </c>
      <c r="E7996">
        <f t="shared" si="124"/>
        <v>12</v>
      </c>
      <c r="F7996" t="str">
        <f>VLOOKUP(B7996,campaign!$A$2:$B$18,2,FALSE)</f>
        <v>Homeownership</v>
      </c>
      <c r="G7996">
        <f>VLOOKUP(F7996,campaign!$B$2:$D$18,3,FALSE)</f>
        <v>13</v>
      </c>
    </row>
    <row r="7997" spans="1:7" x14ac:dyDescent="0.3">
      <c r="A7997" t="s">
        <v>3439</v>
      </c>
      <c r="B7997" t="s">
        <v>3925</v>
      </c>
      <c r="C7997" s="1">
        <v>44568</v>
      </c>
      <c r="D7997" s="1">
        <v>44969</v>
      </c>
      <c r="E7997">
        <f t="shared" si="124"/>
        <v>13</v>
      </c>
      <c r="F7997" t="str">
        <f>VLOOKUP(B7997,campaign!$A$2:$B$18,2,FALSE)</f>
        <v>Homeownership</v>
      </c>
      <c r="G7997">
        <f>VLOOKUP(F7997,campaign!$B$2:$D$18,3,FALSE)</f>
        <v>13</v>
      </c>
    </row>
    <row r="7998" spans="1:7" x14ac:dyDescent="0.3">
      <c r="A7998" t="s">
        <v>3439</v>
      </c>
      <c r="B7998" t="s">
        <v>3925</v>
      </c>
      <c r="C7998" s="1">
        <v>44568</v>
      </c>
      <c r="D7998" s="1">
        <v>45004</v>
      </c>
      <c r="E7998">
        <f t="shared" si="124"/>
        <v>14</v>
      </c>
      <c r="F7998" t="str">
        <f>VLOOKUP(B7998,campaign!$A$2:$B$18,2,FALSE)</f>
        <v>Homeownership</v>
      </c>
      <c r="G7998">
        <f>VLOOKUP(F7998,campaign!$B$2:$D$18,3,FALSE)</f>
        <v>13</v>
      </c>
    </row>
    <row r="7999" spans="1:7" x14ac:dyDescent="0.3">
      <c r="A7999" t="s">
        <v>3439</v>
      </c>
      <c r="B7999" t="s">
        <v>3925</v>
      </c>
      <c r="C7999" s="1">
        <v>44568</v>
      </c>
      <c r="D7999" s="1">
        <v>45028</v>
      </c>
      <c r="E7999">
        <f t="shared" si="124"/>
        <v>15</v>
      </c>
      <c r="F7999" t="str">
        <f>VLOOKUP(B7999,campaign!$A$2:$B$18,2,FALSE)</f>
        <v>Homeownership</v>
      </c>
      <c r="G7999">
        <f>VLOOKUP(F7999,campaign!$B$2:$D$18,3,FALSE)</f>
        <v>13</v>
      </c>
    </row>
    <row r="8000" spans="1:7" x14ac:dyDescent="0.3">
      <c r="A8000" t="s">
        <v>3439</v>
      </c>
      <c r="B8000" t="s">
        <v>3925</v>
      </c>
      <c r="C8000" s="1">
        <v>44568</v>
      </c>
      <c r="D8000" s="1">
        <v>45058</v>
      </c>
      <c r="E8000">
        <f t="shared" si="124"/>
        <v>16</v>
      </c>
      <c r="F8000" t="str">
        <f>VLOOKUP(B8000,campaign!$A$2:$B$18,2,FALSE)</f>
        <v>Homeownership</v>
      </c>
      <c r="G8000">
        <f>VLOOKUP(F8000,campaign!$B$2:$D$18,3,FALSE)</f>
        <v>13</v>
      </c>
    </row>
    <row r="8001" spans="1:7" x14ac:dyDescent="0.3">
      <c r="A8001" t="s">
        <v>3440</v>
      </c>
      <c r="B8001" t="s">
        <v>3948</v>
      </c>
      <c r="C8001" s="1">
        <v>44892</v>
      </c>
      <c r="D8001" s="1">
        <v>44892</v>
      </c>
      <c r="E8001">
        <f t="shared" si="124"/>
        <v>0</v>
      </c>
      <c r="F8001" t="str">
        <f>VLOOKUP(B8001,campaign!$A$2:$B$18,2,FALSE)</f>
        <v>HasCreditCard</v>
      </c>
      <c r="G8001">
        <f>VLOOKUP(F8001,campaign!$B$2:$D$18,3,FALSE)</f>
        <v>65</v>
      </c>
    </row>
    <row r="8002" spans="1:7" x14ac:dyDescent="0.3">
      <c r="A8002" t="s">
        <v>3440</v>
      </c>
      <c r="B8002" t="s">
        <v>3948</v>
      </c>
      <c r="C8002" s="1">
        <v>44892</v>
      </c>
      <c r="D8002" s="1">
        <v>44926</v>
      </c>
      <c r="E8002">
        <f t="shared" si="124"/>
        <v>1</v>
      </c>
      <c r="F8002" t="str">
        <f>VLOOKUP(B8002,campaign!$A$2:$B$18,2,FALSE)</f>
        <v>HasCreditCard</v>
      </c>
      <c r="G8002">
        <f>VLOOKUP(F8002,campaign!$B$2:$D$18,3,FALSE)</f>
        <v>65</v>
      </c>
    </row>
    <row r="8003" spans="1:7" x14ac:dyDescent="0.3">
      <c r="A8003" t="s">
        <v>3440</v>
      </c>
      <c r="B8003" t="s">
        <v>3948</v>
      </c>
      <c r="C8003" s="1">
        <v>44892</v>
      </c>
      <c r="D8003" s="1">
        <v>44954</v>
      </c>
      <c r="E8003">
        <f t="shared" ref="E8003:E8066" si="125">DATEDIF(C8003,D8003,"M")</f>
        <v>2</v>
      </c>
      <c r="F8003" t="str">
        <f>VLOOKUP(B8003,campaign!$A$2:$B$18,2,FALSE)</f>
        <v>HasCreditCard</v>
      </c>
      <c r="G8003">
        <f>VLOOKUP(F8003,campaign!$B$2:$D$18,3,FALSE)</f>
        <v>65</v>
      </c>
    </row>
    <row r="8004" spans="1:7" x14ac:dyDescent="0.3">
      <c r="A8004" t="s">
        <v>3440</v>
      </c>
      <c r="B8004" t="s">
        <v>3948</v>
      </c>
      <c r="C8004" s="1">
        <v>44892</v>
      </c>
      <c r="D8004" s="1">
        <v>44962</v>
      </c>
      <c r="E8004">
        <f t="shared" si="125"/>
        <v>2</v>
      </c>
      <c r="F8004" t="str">
        <f>VLOOKUP(B8004,campaign!$A$2:$B$18,2,FALSE)</f>
        <v>HasCreditCard</v>
      </c>
      <c r="G8004">
        <f>VLOOKUP(F8004,campaign!$B$2:$D$18,3,FALSE)</f>
        <v>65</v>
      </c>
    </row>
    <row r="8005" spans="1:7" x14ac:dyDescent="0.3">
      <c r="A8005" t="s">
        <v>3440</v>
      </c>
      <c r="B8005" t="s">
        <v>3948</v>
      </c>
      <c r="C8005" s="1">
        <v>44892</v>
      </c>
      <c r="D8005" s="1">
        <v>45045</v>
      </c>
      <c r="E8005">
        <f t="shared" si="125"/>
        <v>5</v>
      </c>
      <c r="F8005" t="str">
        <f>VLOOKUP(B8005,campaign!$A$2:$B$18,2,FALSE)</f>
        <v>HasCreditCard</v>
      </c>
      <c r="G8005">
        <f>VLOOKUP(F8005,campaign!$B$2:$D$18,3,FALSE)</f>
        <v>65</v>
      </c>
    </row>
    <row r="8006" spans="1:7" x14ac:dyDescent="0.3">
      <c r="A8006" t="s">
        <v>3440</v>
      </c>
      <c r="B8006" t="s">
        <v>3948</v>
      </c>
      <c r="C8006" s="1">
        <v>44892</v>
      </c>
      <c r="D8006" s="1">
        <v>45055</v>
      </c>
      <c r="E8006">
        <f t="shared" si="125"/>
        <v>5</v>
      </c>
      <c r="F8006" t="str">
        <f>VLOOKUP(B8006,campaign!$A$2:$B$18,2,FALSE)</f>
        <v>HasCreditCard</v>
      </c>
      <c r="G8006">
        <f>VLOOKUP(F8006,campaign!$B$2:$D$18,3,FALSE)</f>
        <v>65</v>
      </c>
    </row>
    <row r="8007" spans="1:7" x14ac:dyDescent="0.3">
      <c r="A8007" t="s">
        <v>3440</v>
      </c>
      <c r="B8007" t="s">
        <v>3948</v>
      </c>
      <c r="C8007" s="1">
        <v>44892</v>
      </c>
      <c r="D8007" s="1">
        <v>45084</v>
      </c>
      <c r="E8007">
        <f t="shared" si="125"/>
        <v>6</v>
      </c>
      <c r="F8007" t="str">
        <f>VLOOKUP(B8007,campaign!$A$2:$B$18,2,FALSE)</f>
        <v>HasCreditCard</v>
      </c>
      <c r="G8007">
        <f>VLOOKUP(F8007,campaign!$B$2:$D$18,3,FALSE)</f>
        <v>65</v>
      </c>
    </row>
    <row r="8008" spans="1:7" x14ac:dyDescent="0.3">
      <c r="A8008" t="s">
        <v>3440</v>
      </c>
      <c r="B8008" t="s">
        <v>3923</v>
      </c>
      <c r="C8008" s="1">
        <v>44978</v>
      </c>
      <c r="D8008" s="1">
        <v>44978</v>
      </c>
      <c r="E8008">
        <f t="shared" si="125"/>
        <v>0</v>
      </c>
      <c r="F8008" t="str">
        <f>VLOOKUP(B8008,campaign!$A$2:$B$18,2,FALSE)</f>
        <v>TruckOwner</v>
      </c>
      <c r="G8008">
        <f>VLOOKUP(F8008,campaign!$B$2:$D$18,3,FALSE)</f>
        <v>26</v>
      </c>
    </row>
    <row r="8009" spans="1:7" x14ac:dyDescent="0.3">
      <c r="A8009" t="s">
        <v>3440</v>
      </c>
      <c r="B8009" t="s">
        <v>3923</v>
      </c>
      <c r="C8009" s="1">
        <v>44978</v>
      </c>
      <c r="D8009" s="1">
        <v>45012</v>
      </c>
      <c r="E8009">
        <f t="shared" si="125"/>
        <v>1</v>
      </c>
      <c r="F8009" t="str">
        <f>VLOOKUP(B8009,campaign!$A$2:$B$18,2,FALSE)</f>
        <v>TruckOwner</v>
      </c>
      <c r="G8009">
        <f>VLOOKUP(F8009,campaign!$B$2:$D$18,3,FALSE)</f>
        <v>26</v>
      </c>
    </row>
    <row r="8010" spans="1:7" x14ac:dyDescent="0.3">
      <c r="A8010" t="s">
        <v>3440</v>
      </c>
      <c r="B8010" t="s">
        <v>3923</v>
      </c>
      <c r="C8010" s="1">
        <v>44978</v>
      </c>
      <c r="D8010" s="1">
        <v>45043</v>
      </c>
      <c r="E8010">
        <f t="shared" si="125"/>
        <v>2</v>
      </c>
      <c r="F8010" t="str">
        <f>VLOOKUP(B8010,campaign!$A$2:$B$18,2,FALSE)</f>
        <v>TruckOwner</v>
      </c>
      <c r="G8010">
        <f>VLOOKUP(F8010,campaign!$B$2:$D$18,3,FALSE)</f>
        <v>26</v>
      </c>
    </row>
    <row r="8011" spans="1:7" x14ac:dyDescent="0.3">
      <c r="A8011" t="s">
        <v>3440</v>
      </c>
      <c r="B8011" t="s">
        <v>3923</v>
      </c>
      <c r="C8011" s="1">
        <v>44978</v>
      </c>
      <c r="D8011" s="1">
        <v>45072</v>
      </c>
      <c r="E8011">
        <f t="shared" si="125"/>
        <v>3</v>
      </c>
      <c r="F8011" t="str">
        <f>VLOOKUP(B8011,campaign!$A$2:$B$18,2,FALSE)</f>
        <v>TruckOwner</v>
      </c>
      <c r="G8011">
        <f>VLOOKUP(F8011,campaign!$B$2:$D$18,3,FALSE)</f>
        <v>26</v>
      </c>
    </row>
    <row r="8012" spans="1:7" x14ac:dyDescent="0.3">
      <c r="A8012" t="s">
        <v>3440</v>
      </c>
      <c r="B8012" t="s">
        <v>3923</v>
      </c>
      <c r="C8012" s="1">
        <v>44978</v>
      </c>
      <c r="D8012" s="1">
        <v>45079</v>
      </c>
      <c r="E8012">
        <f t="shared" si="125"/>
        <v>3</v>
      </c>
      <c r="F8012" t="str">
        <f>VLOOKUP(B8012,campaign!$A$2:$B$18,2,FALSE)</f>
        <v>TruckOwner</v>
      </c>
      <c r="G8012">
        <f>VLOOKUP(F8012,campaign!$B$2:$D$18,3,FALSE)</f>
        <v>26</v>
      </c>
    </row>
    <row r="8013" spans="1:7" x14ac:dyDescent="0.3">
      <c r="A8013" t="s">
        <v>3441</v>
      </c>
      <c r="B8013" t="s">
        <v>3925</v>
      </c>
      <c r="C8013" s="1">
        <v>44863</v>
      </c>
      <c r="D8013" s="1">
        <v>44863</v>
      </c>
      <c r="E8013">
        <f t="shared" si="125"/>
        <v>0</v>
      </c>
      <c r="F8013" t="str">
        <f>VLOOKUP(B8013,campaign!$A$2:$B$18,2,FALSE)</f>
        <v>Homeownership</v>
      </c>
      <c r="G8013">
        <f>VLOOKUP(F8013,campaign!$B$2:$D$18,3,FALSE)</f>
        <v>13</v>
      </c>
    </row>
    <row r="8014" spans="1:7" x14ac:dyDescent="0.3">
      <c r="A8014" t="s">
        <v>3441</v>
      </c>
      <c r="B8014" t="s">
        <v>3925</v>
      </c>
      <c r="C8014" s="1">
        <v>44863</v>
      </c>
      <c r="D8014" s="1">
        <v>44900</v>
      </c>
      <c r="E8014">
        <f t="shared" si="125"/>
        <v>1</v>
      </c>
      <c r="F8014" t="str">
        <f>VLOOKUP(B8014,campaign!$A$2:$B$18,2,FALSE)</f>
        <v>Homeownership</v>
      </c>
      <c r="G8014">
        <f>VLOOKUP(F8014,campaign!$B$2:$D$18,3,FALSE)</f>
        <v>13</v>
      </c>
    </row>
    <row r="8015" spans="1:7" x14ac:dyDescent="0.3">
      <c r="A8015" t="s">
        <v>3441</v>
      </c>
      <c r="B8015" t="s">
        <v>3925</v>
      </c>
      <c r="C8015" s="1">
        <v>44863</v>
      </c>
      <c r="D8015" s="1">
        <v>44934</v>
      </c>
      <c r="E8015">
        <f t="shared" si="125"/>
        <v>2</v>
      </c>
      <c r="F8015" t="str">
        <f>VLOOKUP(B8015,campaign!$A$2:$B$18,2,FALSE)</f>
        <v>Homeownership</v>
      </c>
      <c r="G8015">
        <f>VLOOKUP(F8015,campaign!$B$2:$D$18,3,FALSE)</f>
        <v>13</v>
      </c>
    </row>
    <row r="8016" spans="1:7" x14ac:dyDescent="0.3">
      <c r="A8016" t="s">
        <v>3441</v>
      </c>
      <c r="B8016" t="s">
        <v>3925</v>
      </c>
      <c r="C8016" s="1">
        <v>44863</v>
      </c>
      <c r="D8016" s="1">
        <v>44963</v>
      </c>
      <c r="E8016">
        <f t="shared" si="125"/>
        <v>3</v>
      </c>
      <c r="F8016" t="str">
        <f>VLOOKUP(B8016,campaign!$A$2:$B$18,2,FALSE)</f>
        <v>Homeownership</v>
      </c>
      <c r="G8016">
        <f>VLOOKUP(F8016,campaign!$B$2:$D$18,3,FALSE)</f>
        <v>13</v>
      </c>
    </row>
    <row r="8017" spans="1:7" x14ac:dyDescent="0.3">
      <c r="A8017" t="s">
        <v>3441</v>
      </c>
      <c r="B8017" t="s">
        <v>3925</v>
      </c>
      <c r="C8017" s="1">
        <v>44863</v>
      </c>
      <c r="D8017" s="1">
        <v>44992</v>
      </c>
      <c r="E8017">
        <f t="shared" si="125"/>
        <v>4</v>
      </c>
      <c r="F8017" t="str">
        <f>VLOOKUP(B8017,campaign!$A$2:$B$18,2,FALSE)</f>
        <v>Homeownership</v>
      </c>
      <c r="G8017">
        <f>VLOOKUP(F8017,campaign!$B$2:$D$18,3,FALSE)</f>
        <v>13</v>
      </c>
    </row>
    <row r="8018" spans="1:7" x14ac:dyDescent="0.3">
      <c r="A8018" t="s">
        <v>3441</v>
      </c>
      <c r="B8018" t="s">
        <v>3925</v>
      </c>
      <c r="C8018" s="1">
        <v>44863</v>
      </c>
      <c r="D8018" s="1">
        <v>45018</v>
      </c>
      <c r="E8018">
        <f t="shared" si="125"/>
        <v>5</v>
      </c>
      <c r="F8018" t="str">
        <f>VLOOKUP(B8018,campaign!$A$2:$B$18,2,FALSE)</f>
        <v>Homeownership</v>
      </c>
      <c r="G8018">
        <f>VLOOKUP(F8018,campaign!$B$2:$D$18,3,FALSE)</f>
        <v>13</v>
      </c>
    </row>
    <row r="8019" spans="1:7" x14ac:dyDescent="0.3">
      <c r="A8019" t="s">
        <v>3441</v>
      </c>
      <c r="B8019" t="s">
        <v>3925</v>
      </c>
      <c r="C8019" s="1">
        <v>44863</v>
      </c>
      <c r="D8019" s="1">
        <v>45048</v>
      </c>
      <c r="E8019">
        <f t="shared" si="125"/>
        <v>6</v>
      </c>
      <c r="F8019" t="str">
        <f>VLOOKUP(B8019,campaign!$A$2:$B$18,2,FALSE)</f>
        <v>Homeownership</v>
      </c>
      <c r="G8019">
        <f>VLOOKUP(F8019,campaign!$B$2:$D$18,3,FALSE)</f>
        <v>13</v>
      </c>
    </row>
    <row r="8020" spans="1:7" x14ac:dyDescent="0.3">
      <c r="A8020" t="s">
        <v>3441</v>
      </c>
      <c r="B8020" t="s">
        <v>3925</v>
      </c>
      <c r="C8020" s="1">
        <v>44863</v>
      </c>
      <c r="D8020" s="1">
        <v>45078</v>
      </c>
      <c r="E8020">
        <f t="shared" si="125"/>
        <v>7</v>
      </c>
      <c r="F8020" t="str">
        <f>VLOOKUP(B8020,campaign!$A$2:$B$18,2,FALSE)</f>
        <v>Homeownership</v>
      </c>
      <c r="G8020">
        <f>VLOOKUP(F8020,campaign!$B$2:$D$18,3,FALSE)</f>
        <v>13</v>
      </c>
    </row>
    <row r="8021" spans="1:7" x14ac:dyDescent="0.3">
      <c r="A8021" t="s">
        <v>3441</v>
      </c>
      <c r="B8021" t="s">
        <v>3950</v>
      </c>
      <c r="C8021" s="1">
        <v>44871</v>
      </c>
      <c r="D8021" s="1">
        <v>44871</v>
      </c>
      <c r="E8021">
        <f t="shared" si="125"/>
        <v>0</v>
      </c>
      <c r="F8021" t="str">
        <f>VLOOKUP(B8021,campaign!$A$2:$B$18,2,FALSE)</f>
        <v>NotNewCellphoneUser</v>
      </c>
      <c r="G8021">
        <f>VLOOKUP(F8021,campaign!$B$2:$D$18,3,FALSE)</f>
        <v>28</v>
      </c>
    </row>
    <row r="8022" spans="1:7" x14ac:dyDescent="0.3">
      <c r="A8022" t="s">
        <v>3441</v>
      </c>
      <c r="B8022" t="s">
        <v>3950</v>
      </c>
      <c r="C8022" s="1">
        <v>44871</v>
      </c>
      <c r="D8022" s="1">
        <v>44915</v>
      </c>
      <c r="E8022">
        <f t="shared" si="125"/>
        <v>1</v>
      </c>
      <c r="F8022" t="str">
        <f>VLOOKUP(B8022,campaign!$A$2:$B$18,2,FALSE)</f>
        <v>NotNewCellphoneUser</v>
      </c>
      <c r="G8022">
        <f>VLOOKUP(F8022,campaign!$B$2:$D$18,3,FALSE)</f>
        <v>28</v>
      </c>
    </row>
    <row r="8023" spans="1:7" x14ac:dyDescent="0.3">
      <c r="A8023" t="s">
        <v>3441</v>
      </c>
      <c r="B8023" t="s">
        <v>3950</v>
      </c>
      <c r="C8023" s="1">
        <v>44871</v>
      </c>
      <c r="D8023" s="1">
        <v>44933</v>
      </c>
      <c r="E8023">
        <f t="shared" si="125"/>
        <v>2</v>
      </c>
      <c r="F8023" t="str">
        <f>VLOOKUP(B8023,campaign!$A$2:$B$18,2,FALSE)</f>
        <v>NotNewCellphoneUser</v>
      </c>
      <c r="G8023">
        <f>VLOOKUP(F8023,campaign!$B$2:$D$18,3,FALSE)</f>
        <v>28</v>
      </c>
    </row>
    <row r="8024" spans="1:7" x14ac:dyDescent="0.3">
      <c r="A8024" t="s">
        <v>3441</v>
      </c>
      <c r="B8024" t="s">
        <v>3950</v>
      </c>
      <c r="C8024" s="1">
        <v>44871</v>
      </c>
      <c r="D8024" s="1">
        <v>44977</v>
      </c>
      <c r="E8024">
        <f t="shared" si="125"/>
        <v>3</v>
      </c>
      <c r="F8024" t="str">
        <f>VLOOKUP(B8024,campaign!$A$2:$B$18,2,FALSE)</f>
        <v>NotNewCellphoneUser</v>
      </c>
      <c r="G8024">
        <f>VLOOKUP(F8024,campaign!$B$2:$D$18,3,FALSE)</f>
        <v>28</v>
      </c>
    </row>
    <row r="8025" spans="1:7" x14ac:dyDescent="0.3">
      <c r="A8025" t="s">
        <v>3441</v>
      </c>
      <c r="B8025" t="s">
        <v>3950</v>
      </c>
      <c r="C8025" s="1">
        <v>44871</v>
      </c>
      <c r="D8025" s="1">
        <v>45004</v>
      </c>
      <c r="E8025">
        <f t="shared" si="125"/>
        <v>4</v>
      </c>
      <c r="F8025" t="str">
        <f>VLOOKUP(B8025,campaign!$A$2:$B$18,2,FALSE)</f>
        <v>NotNewCellphoneUser</v>
      </c>
      <c r="G8025">
        <f>VLOOKUP(F8025,campaign!$B$2:$D$18,3,FALSE)</f>
        <v>28</v>
      </c>
    </row>
    <row r="8026" spans="1:7" x14ac:dyDescent="0.3">
      <c r="A8026" t="s">
        <v>3441</v>
      </c>
      <c r="B8026" t="s">
        <v>3950</v>
      </c>
      <c r="C8026" s="1">
        <v>44871</v>
      </c>
      <c r="D8026" s="1">
        <v>45026</v>
      </c>
      <c r="E8026">
        <f t="shared" si="125"/>
        <v>5</v>
      </c>
      <c r="F8026" t="str">
        <f>VLOOKUP(B8026,campaign!$A$2:$B$18,2,FALSE)</f>
        <v>NotNewCellphoneUser</v>
      </c>
      <c r="G8026">
        <f>VLOOKUP(F8026,campaign!$B$2:$D$18,3,FALSE)</f>
        <v>28</v>
      </c>
    </row>
    <row r="8027" spans="1:7" x14ac:dyDescent="0.3">
      <c r="A8027" t="s">
        <v>3441</v>
      </c>
      <c r="B8027" t="s">
        <v>3950</v>
      </c>
      <c r="C8027" s="1">
        <v>44871</v>
      </c>
      <c r="D8027" s="1">
        <v>45062</v>
      </c>
      <c r="E8027">
        <f t="shared" si="125"/>
        <v>6</v>
      </c>
      <c r="F8027" t="str">
        <f>VLOOKUP(B8027,campaign!$A$2:$B$18,2,FALSE)</f>
        <v>NotNewCellphoneUser</v>
      </c>
      <c r="G8027">
        <f>VLOOKUP(F8027,campaign!$B$2:$D$18,3,FALSE)</f>
        <v>28</v>
      </c>
    </row>
    <row r="8028" spans="1:7" x14ac:dyDescent="0.3">
      <c r="A8028" t="s">
        <v>3442</v>
      </c>
      <c r="B8028" t="s">
        <v>3951</v>
      </c>
      <c r="C8028" s="1">
        <v>44670</v>
      </c>
      <c r="D8028" s="1">
        <v>44670</v>
      </c>
      <c r="E8028">
        <f t="shared" si="125"/>
        <v>0</v>
      </c>
      <c r="F8028" t="str">
        <f>VLOOKUP(B8028,campaign!$A$2:$B$18,2,FALSE)</f>
        <v>OwnsMotorcycle</v>
      </c>
      <c r="G8028">
        <f>VLOOKUP(F8028,campaign!$B$2:$D$18,3,FALSE)</f>
        <v>14</v>
      </c>
    </row>
    <row r="8029" spans="1:7" x14ac:dyDescent="0.3">
      <c r="A8029" t="s">
        <v>3442</v>
      </c>
      <c r="B8029" t="s">
        <v>3951</v>
      </c>
      <c r="C8029" s="1">
        <v>44670</v>
      </c>
      <c r="D8029" s="1">
        <v>44772</v>
      </c>
      <c r="E8029">
        <f t="shared" si="125"/>
        <v>3</v>
      </c>
      <c r="F8029" t="str">
        <f>VLOOKUP(B8029,campaign!$A$2:$B$18,2,FALSE)</f>
        <v>OwnsMotorcycle</v>
      </c>
      <c r="G8029">
        <f>VLOOKUP(F8029,campaign!$B$2:$D$18,3,FALSE)</f>
        <v>14</v>
      </c>
    </row>
    <row r="8030" spans="1:7" x14ac:dyDescent="0.3">
      <c r="A8030" t="s">
        <v>3442</v>
      </c>
      <c r="B8030" t="s">
        <v>3951</v>
      </c>
      <c r="C8030" s="1">
        <v>44670</v>
      </c>
      <c r="D8030" s="1">
        <v>44800</v>
      </c>
      <c r="E8030">
        <f t="shared" si="125"/>
        <v>4</v>
      </c>
      <c r="F8030" t="str">
        <f>VLOOKUP(B8030,campaign!$A$2:$B$18,2,FALSE)</f>
        <v>OwnsMotorcycle</v>
      </c>
      <c r="G8030">
        <f>VLOOKUP(F8030,campaign!$B$2:$D$18,3,FALSE)</f>
        <v>14</v>
      </c>
    </row>
    <row r="8031" spans="1:7" x14ac:dyDescent="0.3">
      <c r="A8031" t="s">
        <v>3442</v>
      </c>
      <c r="B8031" t="s">
        <v>3951</v>
      </c>
      <c r="C8031" s="1">
        <v>44670</v>
      </c>
      <c r="D8031" s="1">
        <v>44807</v>
      </c>
      <c r="E8031">
        <f t="shared" si="125"/>
        <v>4</v>
      </c>
      <c r="F8031" t="str">
        <f>VLOOKUP(B8031,campaign!$A$2:$B$18,2,FALSE)</f>
        <v>OwnsMotorcycle</v>
      </c>
      <c r="G8031">
        <f>VLOOKUP(F8031,campaign!$B$2:$D$18,3,FALSE)</f>
        <v>14</v>
      </c>
    </row>
    <row r="8032" spans="1:7" x14ac:dyDescent="0.3">
      <c r="A8032" t="s">
        <v>3442</v>
      </c>
      <c r="B8032" t="s">
        <v>3951</v>
      </c>
      <c r="C8032" s="1">
        <v>44670</v>
      </c>
      <c r="D8032" s="1">
        <v>44865</v>
      </c>
      <c r="E8032">
        <f t="shared" si="125"/>
        <v>6</v>
      </c>
      <c r="F8032" t="str">
        <f>VLOOKUP(B8032,campaign!$A$2:$B$18,2,FALSE)</f>
        <v>OwnsMotorcycle</v>
      </c>
      <c r="G8032">
        <f>VLOOKUP(F8032,campaign!$B$2:$D$18,3,FALSE)</f>
        <v>14</v>
      </c>
    </row>
    <row r="8033" spans="1:7" x14ac:dyDescent="0.3">
      <c r="A8033" t="s">
        <v>3442</v>
      </c>
      <c r="B8033" t="s">
        <v>3951</v>
      </c>
      <c r="C8033" s="1">
        <v>44670</v>
      </c>
      <c r="D8033" s="1">
        <v>44928</v>
      </c>
      <c r="E8033">
        <f t="shared" si="125"/>
        <v>8</v>
      </c>
      <c r="F8033" t="str">
        <f>VLOOKUP(B8033,campaign!$A$2:$B$18,2,FALSE)</f>
        <v>OwnsMotorcycle</v>
      </c>
      <c r="G8033">
        <f>VLOOKUP(F8033,campaign!$B$2:$D$18,3,FALSE)</f>
        <v>14</v>
      </c>
    </row>
    <row r="8034" spans="1:7" x14ac:dyDescent="0.3">
      <c r="A8034" t="s">
        <v>3442</v>
      </c>
      <c r="B8034" t="s">
        <v>3951</v>
      </c>
      <c r="C8034" s="1">
        <v>44670</v>
      </c>
      <c r="D8034" s="1">
        <v>44978</v>
      </c>
      <c r="E8034">
        <f t="shared" si="125"/>
        <v>10</v>
      </c>
      <c r="F8034" t="str">
        <f>VLOOKUP(B8034,campaign!$A$2:$B$18,2,FALSE)</f>
        <v>OwnsMotorcycle</v>
      </c>
      <c r="G8034">
        <f>VLOOKUP(F8034,campaign!$B$2:$D$18,3,FALSE)</f>
        <v>14</v>
      </c>
    </row>
    <row r="8035" spans="1:7" x14ac:dyDescent="0.3">
      <c r="A8035" t="s">
        <v>3442</v>
      </c>
      <c r="B8035" t="s">
        <v>3951</v>
      </c>
      <c r="C8035" s="1">
        <v>44670</v>
      </c>
      <c r="D8035" s="1">
        <v>44987</v>
      </c>
      <c r="E8035">
        <f t="shared" si="125"/>
        <v>10</v>
      </c>
      <c r="F8035" t="str">
        <f>VLOOKUP(B8035,campaign!$A$2:$B$18,2,FALSE)</f>
        <v>OwnsMotorcycle</v>
      </c>
      <c r="G8035">
        <f>VLOOKUP(F8035,campaign!$B$2:$D$18,3,FALSE)</f>
        <v>14</v>
      </c>
    </row>
    <row r="8036" spans="1:7" x14ac:dyDescent="0.3">
      <c r="A8036" t="s">
        <v>3442</v>
      </c>
      <c r="B8036" t="s">
        <v>3951</v>
      </c>
      <c r="C8036" s="1">
        <v>44670</v>
      </c>
      <c r="D8036" s="1">
        <v>45017</v>
      </c>
      <c r="E8036">
        <f t="shared" si="125"/>
        <v>11</v>
      </c>
      <c r="F8036" t="str">
        <f>VLOOKUP(B8036,campaign!$A$2:$B$18,2,FALSE)</f>
        <v>OwnsMotorcycle</v>
      </c>
      <c r="G8036">
        <f>VLOOKUP(F8036,campaign!$B$2:$D$18,3,FALSE)</f>
        <v>14</v>
      </c>
    </row>
    <row r="8037" spans="1:7" x14ac:dyDescent="0.3">
      <c r="A8037" t="s">
        <v>3442</v>
      </c>
      <c r="B8037" t="s">
        <v>3951</v>
      </c>
      <c r="C8037" s="1">
        <v>44670</v>
      </c>
      <c r="D8037" s="1">
        <v>45065</v>
      </c>
      <c r="E8037">
        <f t="shared" si="125"/>
        <v>13</v>
      </c>
      <c r="F8037" t="str">
        <f>VLOOKUP(B8037,campaign!$A$2:$B$18,2,FALSE)</f>
        <v>OwnsMotorcycle</v>
      </c>
      <c r="G8037">
        <f>VLOOKUP(F8037,campaign!$B$2:$D$18,3,FALSE)</f>
        <v>14</v>
      </c>
    </row>
    <row r="8038" spans="1:7" x14ac:dyDescent="0.3">
      <c r="A8038" t="s">
        <v>3442</v>
      </c>
      <c r="B8038" t="s">
        <v>3920</v>
      </c>
      <c r="C8038" s="1">
        <v>44750</v>
      </c>
      <c r="D8038" s="1">
        <v>44750</v>
      </c>
      <c r="E8038">
        <f t="shared" si="125"/>
        <v>0</v>
      </c>
      <c r="F8038" t="str">
        <f>VLOOKUP(B8038,campaign!$A$2:$B$18,2,FALSE)</f>
        <v>ChildrenInHH</v>
      </c>
      <c r="G8038">
        <f>VLOOKUP(F8038,campaign!$B$2:$D$18,3,FALSE)</f>
        <v>10</v>
      </c>
    </row>
    <row r="8039" spans="1:7" x14ac:dyDescent="0.3">
      <c r="A8039" t="s">
        <v>3442</v>
      </c>
      <c r="B8039" t="s">
        <v>3920</v>
      </c>
      <c r="C8039" s="1">
        <v>44750</v>
      </c>
      <c r="D8039" s="1">
        <v>44791</v>
      </c>
      <c r="E8039">
        <f t="shared" si="125"/>
        <v>1</v>
      </c>
      <c r="F8039" t="str">
        <f>VLOOKUP(B8039,campaign!$A$2:$B$18,2,FALSE)</f>
        <v>ChildrenInHH</v>
      </c>
      <c r="G8039">
        <f>VLOOKUP(F8039,campaign!$B$2:$D$18,3,FALSE)</f>
        <v>10</v>
      </c>
    </row>
    <row r="8040" spans="1:7" x14ac:dyDescent="0.3">
      <c r="A8040" t="s">
        <v>3442</v>
      </c>
      <c r="B8040" t="s">
        <v>3920</v>
      </c>
      <c r="C8040" s="1">
        <v>44750</v>
      </c>
      <c r="D8040" s="1">
        <v>44820</v>
      </c>
      <c r="E8040">
        <f t="shared" si="125"/>
        <v>2</v>
      </c>
      <c r="F8040" t="str">
        <f>VLOOKUP(B8040,campaign!$A$2:$B$18,2,FALSE)</f>
        <v>ChildrenInHH</v>
      </c>
      <c r="G8040">
        <f>VLOOKUP(F8040,campaign!$B$2:$D$18,3,FALSE)</f>
        <v>10</v>
      </c>
    </row>
    <row r="8041" spans="1:7" x14ac:dyDescent="0.3">
      <c r="A8041" t="s">
        <v>3442</v>
      </c>
      <c r="B8041" t="s">
        <v>3920</v>
      </c>
      <c r="C8041" s="1">
        <v>44750</v>
      </c>
      <c r="D8041" s="1">
        <v>44843</v>
      </c>
      <c r="E8041">
        <f t="shared" si="125"/>
        <v>3</v>
      </c>
      <c r="F8041" t="str">
        <f>VLOOKUP(B8041,campaign!$A$2:$B$18,2,FALSE)</f>
        <v>ChildrenInHH</v>
      </c>
      <c r="G8041">
        <f>VLOOKUP(F8041,campaign!$B$2:$D$18,3,FALSE)</f>
        <v>10</v>
      </c>
    </row>
    <row r="8042" spans="1:7" x14ac:dyDescent="0.3">
      <c r="A8042" t="s">
        <v>3442</v>
      </c>
      <c r="B8042" t="s">
        <v>3920</v>
      </c>
      <c r="C8042" s="1">
        <v>44750</v>
      </c>
      <c r="D8042" s="1">
        <v>44878</v>
      </c>
      <c r="E8042">
        <f t="shared" si="125"/>
        <v>4</v>
      </c>
      <c r="F8042" t="str">
        <f>VLOOKUP(B8042,campaign!$A$2:$B$18,2,FALSE)</f>
        <v>ChildrenInHH</v>
      </c>
      <c r="G8042">
        <f>VLOOKUP(F8042,campaign!$B$2:$D$18,3,FALSE)</f>
        <v>10</v>
      </c>
    </row>
    <row r="8043" spans="1:7" x14ac:dyDescent="0.3">
      <c r="A8043" t="s">
        <v>3442</v>
      </c>
      <c r="B8043" t="s">
        <v>3920</v>
      </c>
      <c r="C8043" s="1">
        <v>44750</v>
      </c>
      <c r="D8043" s="1">
        <v>44913</v>
      </c>
      <c r="E8043">
        <f t="shared" si="125"/>
        <v>5</v>
      </c>
      <c r="F8043" t="str">
        <f>VLOOKUP(B8043,campaign!$A$2:$B$18,2,FALSE)</f>
        <v>ChildrenInHH</v>
      </c>
      <c r="G8043">
        <f>VLOOKUP(F8043,campaign!$B$2:$D$18,3,FALSE)</f>
        <v>10</v>
      </c>
    </row>
    <row r="8044" spans="1:7" x14ac:dyDescent="0.3">
      <c r="A8044" t="s">
        <v>3442</v>
      </c>
      <c r="B8044" t="s">
        <v>3920</v>
      </c>
      <c r="C8044" s="1">
        <v>44750</v>
      </c>
      <c r="D8044" s="1">
        <v>44939</v>
      </c>
      <c r="E8044">
        <f t="shared" si="125"/>
        <v>6</v>
      </c>
      <c r="F8044" t="str">
        <f>VLOOKUP(B8044,campaign!$A$2:$B$18,2,FALSE)</f>
        <v>ChildrenInHH</v>
      </c>
      <c r="G8044">
        <f>VLOOKUP(F8044,campaign!$B$2:$D$18,3,FALSE)</f>
        <v>10</v>
      </c>
    </row>
    <row r="8045" spans="1:7" x14ac:dyDescent="0.3">
      <c r="A8045" t="s">
        <v>3442</v>
      </c>
      <c r="B8045" t="s">
        <v>3920</v>
      </c>
      <c r="C8045" s="1">
        <v>44750</v>
      </c>
      <c r="D8045" s="1">
        <v>44967</v>
      </c>
      <c r="E8045">
        <f t="shared" si="125"/>
        <v>7</v>
      </c>
      <c r="F8045" t="str">
        <f>VLOOKUP(B8045,campaign!$A$2:$B$18,2,FALSE)</f>
        <v>ChildrenInHH</v>
      </c>
      <c r="G8045">
        <f>VLOOKUP(F8045,campaign!$B$2:$D$18,3,FALSE)</f>
        <v>10</v>
      </c>
    </row>
    <row r="8046" spans="1:7" x14ac:dyDescent="0.3">
      <c r="A8046" t="s">
        <v>3442</v>
      </c>
      <c r="B8046" t="s">
        <v>3920</v>
      </c>
      <c r="C8046" s="1">
        <v>44750</v>
      </c>
      <c r="D8046" s="1">
        <v>45038</v>
      </c>
      <c r="E8046">
        <f t="shared" si="125"/>
        <v>9</v>
      </c>
      <c r="F8046" t="str">
        <f>VLOOKUP(B8046,campaign!$A$2:$B$18,2,FALSE)</f>
        <v>ChildrenInHH</v>
      </c>
      <c r="G8046">
        <f>VLOOKUP(F8046,campaign!$B$2:$D$18,3,FALSE)</f>
        <v>10</v>
      </c>
    </row>
    <row r="8047" spans="1:7" x14ac:dyDescent="0.3">
      <c r="A8047" t="s">
        <v>3442</v>
      </c>
      <c r="B8047" t="s">
        <v>3920</v>
      </c>
      <c r="C8047" s="1">
        <v>44750</v>
      </c>
      <c r="D8047" s="1">
        <v>45055</v>
      </c>
      <c r="E8047">
        <f t="shared" si="125"/>
        <v>10</v>
      </c>
      <c r="F8047" t="str">
        <f>VLOOKUP(B8047,campaign!$A$2:$B$18,2,FALSE)</f>
        <v>ChildrenInHH</v>
      </c>
      <c r="G8047">
        <f>VLOOKUP(F8047,campaign!$B$2:$D$18,3,FALSE)</f>
        <v>10</v>
      </c>
    </row>
    <row r="8048" spans="1:7" x14ac:dyDescent="0.3">
      <c r="A8048" t="s">
        <v>3443</v>
      </c>
      <c r="B8048" t="s">
        <v>3947</v>
      </c>
      <c r="C8048" s="1">
        <v>44706</v>
      </c>
      <c r="D8048" s="1">
        <v>44706</v>
      </c>
      <c r="E8048">
        <f t="shared" si="125"/>
        <v>0</v>
      </c>
      <c r="F8048" t="str">
        <f>VLOOKUP(B8048,campaign!$A$2:$B$18,2,FALSE)</f>
        <v>OwnsComputer</v>
      </c>
      <c r="G8048">
        <f>VLOOKUP(F8048,campaign!$B$2:$D$18,3,FALSE)</f>
        <v>62</v>
      </c>
    </row>
    <row r="8049" spans="1:7" x14ac:dyDescent="0.3">
      <c r="A8049" t="s">
        <v>3443</v>
      </c>
      <c r="B8049" t="s">
        <v>3947</v>
      </c>
      <c r="C8049" s="1">
        <v>44706</v>
      </c>
      <c r="D8049" s="1">
        <v>44768</v>
      </c>
      <c r="E8049">
        <f t="shared" si="125"/>
        <v>2</v>
      </c>
      <c r="F8049" t="str">
        <f>VLOOKUP(B8049,campaign!$A$2:$B$18,2,FALSE)</f>
        <v>OwnsComputer</v>
      </c>
      <c r="G8049">
        <f>VLOOKUP(F8049,campaign!$B$2:$D$18,3,FALSE)</f>
        <v>62</v>
      </c>
    </row>
    <row r="8050" spans="1:7" x14ac:dyDescent="0.3">
      <c r="A8050" t="s">
        <v>3443</v>
      </c>
      <c r="B8050" t="s">
        <v>3947</v>
      </c>
      <c r="C8050" s="1">
        <v>44706</v>
      </c>
      <c r="D8050" s="1">
        <v>44834</v>
      </c>
      <c r="E8050">
        <f t="shared" si="125"/>
        <v>4</v>
      </c>
      <c r="F8050" t="str">
        <f>VLOOKUP(B8050,campaign!$A$2:$B$18,2,FALSE)</f>
        <v>OwnsComputer</v>
      </c>
      <c r="G8050">
        <f>VLOOKUP(F8050,campaign!$B$2:$D$18,3,FALSE)</f>
        <v>62</v>
      </c>
    </row>
    <row r="8051" spans="1:7" x14ac:dyDescent="0.3">
      <c r="A8051" t="s">
        <v>3443</v>
      </c>
      <c r="B8051" t="s">
        <v>3947</v>
      </c>
      <c r="C8051" s="1">
        <v>44706</v>
      </c>
      <c r="D8051" s="1">
        <v>44838</v>
      </c>
      <c r="E8051">
        <f t="shared" si="125"/>
        <v>4</v>
      </c>
      <c r="F8051" t="str">
        <f>VLOOKUP(B8051,campaign!$A$2:$B$18,2,FALSE)</f>
        <v>OwnsComputer</v>
      </c>
      <c r="G8051">
        <f>VLOOKUP(F8051,campaign!$B$2:$D$18,3,FALSE)</f>
        <v>62</v>
      </c>
    </row>
    <row r="8052" spans="1:7" x14ac:dyDescent="0.3">
      <c r="A8052" t="s">
        <v>3443</v>
      </c>
      <c r="B8052" t="s">
        <v>3947</v>
      </c>
      <c r="C8052" s="1">
        <v>44706</v>
      </c>
      <c r="D8052" s="1">
        <v>44892</v>
      </c>
      <c r="E8052">
        <f t="shared" si="125"/>
        <v>6</v>
      </c>
      <c r="F8052" t="str">
        <f>VLOOKUP(B8052,campaign!$A$2:$B$18,2,FALSE)</f>
        <v>OwnsComputer</v>
      </c>
      <c r="G8052">
        <f>VLOOKUP(F8052,campaign!$B$2:$D$18,3,FALSE)</f>
        <v>62</v>
      </c>
    </row>
    <row r="8053" spans="1:7" x14ac:dyDescent="0.3">
      <c r="A8053" t="s">
        <v>3443</v>
      </c>
      <c r="B8053" t="s">
        <v>3947</v>
      </c>
      <c r="C8053" s="1">
        <v>44706</v>
      </c>
      <c r="D8053" s="1">
        <v>44954</v>
      </c>
      <c r="E8053">
        <f t="shared" si="125"/>
        <v>8</v>
      </c>
      <c r="F8053" t="str">
        <f>VLOOKUP(B8053,campaign!$A$2:$B$18,2,FALSE)</f>
        <v>OwnsComputer</v>
      </c>
      <c r="G8053">
        <f>VLOOKUP(F8053,campaign!$B$2:$D$18,3,FALSE)</f>
        <v>62</v>
      </c>
    </row>
    <row r="8054" spans="1:7" x14ac:dyDescent="0.3">
      <c r="A8054" t="s">
        <v>3443</v>
      </c>
      <c r="B8054" t="s">
        <v>3947</v>
      </c>
      <c r="C8054" s="1">
        <v>44706</v>
      </c>
      <c r="D8054" s="1">
        <v>44962</v>
      </c>
      <c r="E8054">
        <f t="shared" si="125"/>
        <v>8</v>
      </c>
      <c r="F8054" t="str">
        <f>VLOOKUP(B8054,campaign!$A$2:$B$18,2,FALSE)</f>
        <v>OwnsComputer</v>
      </c>
      <c r="G8054">
        <f>VLOOKUP(F8054,campaign!$B$2:$D$18,3,FALSE)</f>
        <v>62</v>
      </c>
    </row>
    <row r="8055" spans="1:7" x14ac:dyDescent="0.3">
      <c r="A8055" t="s">
        <v>3443</v>
      </c>
      <c r="B8055" t="s">
        <v>3947</v>
      </c>
      <c r="C8055" s="1">
        <v>44706</v>
      </c>
      <c r="D8055" s="1">
        <v>44989</v>
      </c>
      <c r="E8055">
        <f t="shared" si="125"/>
        <v>9</v>
      </c>
      <c r="F8055" t="str">
        <f>VLOOKUP(B8055,campaign!$A$2:$B$18,2,FALSE)</f>
        <v>OwnsComputer</v>
      </c>
      <c r="G8055">
        <f>VLOOKUP(F8055,campaign!$B$2:$D$18,3,FALSE)</f>
        <v>62</v>
      </c>
    </row>
    <row r="8056" spans="1:7" x14ac:dyDescent="0.3">
      <c r="A8056" t="s">
        <v>3443</v>
      </c>
      <c r="B8056" t="s">
        <v>3947</v>
      </c>
      <c r="C8056" s="1">
        <v>44706</v>
      </c>
      <c r="D8056" s="1">
        <v>45050</v>
      </c>
      <c r="E8056">
        <f t="shared" si="125"/>
        <v>11</v>
      </c>
      <c r="F8056" t="str">
        <f>VLOOKUP(B8056,campaign!$A$2:$B$18,2,FALSE)</f>
        <v>OwnsComputer</v>
      </c>
      <c r="G8056">
        <f>VLOOKUP(F8056,campaign!$B$2:$D$18,3,FALSE)</f>
        <v>62</v>
      </c>
    </row>
    <row r="8057" spans="1:7" x14ac:dyDescent="0.3">
      <c r="A8057" t="s">
        <v>3443</v>
      </c>
      <c r="B8057" t="s">
        <v>3950</v>
      </c>
      <c r="C8057" s="1">
        <v>44980</v>
      </c>
      <c r="D8057" s="1">
        <v>44980</v>
      </c>
      <c r="E8057">
        <f t="shared" si="125"/>
        <v>0</v>
      </c>
      <c r="F8057" t="str">
        <f>VLOOKUP(B8057,campaign!$A$2:$B$18,2,FALSE)</f>
        <v>NotNewCellphoneUser</v>
      </c>
      <c r="G8057">
        <f>VLOOKUP(F8057,campaign!$B$2:$D$18,3,FALSE)</f>
        <v>28</v>
      </c>
    </row>
    <row r="8058" spans="1:7" x14ac:dyDescent="0.3">
      <c r="A8058" t="s">
        <v>3443</v>
      </c>
      <c r="B8058" t="s">
        <v>3950</v>
      </c>
      <c r="C8058" s="1">
        <v>44980</v>
      </c>
      <c r="D8058" s="1">
        <v>45013</v>
      </c>
      <c r="E8058">
        <f t="shared" si="125"/>
        <v>1</v>
      </c>
      <c r="F8058" t="str">
        <f>VLOOKUP(B8058,campaign!$A$2:$B$18,2,FALSE)</f>
        <v>NotNewCellphoneUser</v>
      </c>
      <c r="G8058">
        <f>VLOOKUP(F8058,campaign!$B$2:$D$18,3,FALSE)</f>
        <v>28</v>
      </c>
    </row>
    <row r="8059" spans="1:7" x14ac:dyDescent="0.3">
      <c r="A8059" t="s">
        <v>3443</v>
      </c>
      <c r="B8059" t="s">
        <v>3950</v>
      </c>
      <c r="C8059" s="1">
        <v>44980</v>
      </c>
      <c r="D8059" s="1">
        <v>45022</v>
      </c>
      <c r="E8059">
        <f t="shared" si="125"/>
        <v>1</v>
      </c>
      <c r="F8059" t="str">
        <f>VLOOKUP(B8059,campaign!$A$2:$B$18,2,FALSE)</f>
        <v>NotNewCellphoneUser</v>
      </c>
      <c r="G8059">
        <f>VLOOKUP(F8059,campaign!$B$2:$D$18,3,FALSE)</f>
        <v>28</v>
      </c>
    </row>
    <row r="8060" spans="1:7" x14ac:dyDescent="0.3">
      <c r="A8060" t="s">
        <v>3443</v>
      </c>
      <c r="B8060" t="s">
        <v>3950</v>
      </c>
      <c r="C8060" s="1">
        <v>44980</v>
      </c>
      <c r="D8060" s="1">
        <v>45052</v>
      </c>
      <c r="E8060">
        <f t="shared" si="125"/>
        <v>2</v>
      </c>
      <c r="F8060" t="str">
        <f>VLOOKUP(B8060,campaign!$A$2:$B$18,2,FALSE)</f>
        <v>NotNewCellphoneUser</v>
      </c>
      <c r="G8060">
        <f>VLOOKUP(F8060,campaign!$B$2:$D$18,3,FALSE)</f>
        <v>28</v>
      </c>
    </row>
    <row r="8061" spans="1:7" x14ac:dyDescent="0.3">
      <c r="A8061" t="s">
        <v>3443</v>
      </c>
      <c r="B8061" t="s">
        <v>3950</v>
      </c>
      <c r="C8061" s="1">
        <v>44980</v>
      </c>
      <c r="D8061" s="1">
        <v>45080</v>
      </c>
      <c r="E8061">
        <f t="shared" si="125"/>
        <v>3</v>
      </c>
      <c r="F8061" t="str">
        <f>VLOOKUP(B8061,campaign!$A$2:$B$18,2,FALSE)</f>
        <v>NotNewCellphoneUser</v>
      </c>
      <c r="G8061">
        <f>VLOOKUP(F8061,campaign!$B$2:$D$18,3,FALSE)</f>
        <v>28</v>
      </c>
    </row>
    <row r="8062" spans="1:7" x14ac:dyDescent="0.3">
      <c r="A8062" t="s">
        <v>3444</v>
      </c>
      <c r="B8062" t="s">
        <v>3923</v>
      </c>
      <c r="C8062" s="1">
        <v>44901</v>
      </c>
      <c r="D8062" s="1">
        <v>44901</v>
      </c>
      <c r="E8062">
        <f t="shared" si="125"/>
        <v>0</v>
      </c>
      <c r="F8062" t="str">
        <f>VLOOKUP(B8062,campaign!$A$2:$B$18,2,FALSE)</f>
        <v>TruckOwner</v>
      </c>
      <c r="G8062">
        <f>VLOOKUP(F8062,campaign!$B$2:$D$18,3,FALSE)</f>
        <v>26</v>
      </c>
    </row>
    <row r="8063" spans="1:7" x14ac:dyDescent="0.3">
      <c r="A8063" t="s">
        <v>3444</v>
      </c>
      <c r="B8063" t="s">
        <v>3923</v>
      </c>
      <c r="C8063" s="1">
        <v>44901</v>
      </c>
      <c r="D8063" s="1">
        <v>44942</v>
      </c>
      <c r="E8063">
        <f t="shared" si="125"/>
        <v>1</v>
      </c>
      <c r="F8063" t="str">
        <f>VLOOKUP(B8063,campaign!$A$2:$B$18,2,FALSE)</f>
        <v>TruckOwner</v>
      </c>
      <c r="G8063">
        <f>VLOOKUP(F8063,campaign!$B$2:$D$18,3,FALSE)</f>
        <v>26</v>
      </c>
    </row>
    <row r="8064" spans="1:7" x14ac:dyDescent="0.3">
      <c r="A8064" t="s">
        <v>3444</v>
      </c>
      <c r="B8064" t="s">
        <v>3923</v>
      </c>
      <c r="C8064" s="1">
        <v>44901</v>
      </c>
      <c r="D8064" s="1">
        <v>44973</v>
      </c>
      <c r="E8064">
        <f t="shared" si="125"/>
        <v>2</v>
      </c>
      <c r="F8064" t="str">
        <f>VLOOKUP(B8064,campaign!$A$2:$B$18,2,FALSE)</f>
        <v>TruckOwner</v>
      </c>
      <c r="G8064">
        <f>VLOOKUP(F8064,campaign!$B$2:$D$18,3,FALSE)</f>
        <v>26</v>
      </c>
    </row>
    <row r="8065" spans="1:7" x14ac:dyDescent="0.3">
      <c r="A8065" t="s">
        <v>3444</v>
      </c>
      <c r="B8065" t="s">
        <v>3923</v>
      </c>
      <c r="C8065" s="1">
        <v>44901</v>
      </c>
      <c r="D8065" s="1">
        <v>45006</v>
      </c>
      <c r="E8065">
        <f t="shared" si="125"/>
        <v>3</v>
      </c>
      <c r="F8065" t="str">
        <f>VLOOKUP(B8065,campaign!$A$2:$B$18,2,FALSE)</f>
        <v>TruckOwner</v>
      </c>
      <c r="G8065">
        <f>VLOOKUP(F8065,campaign!$B$2:$D$18,3,FALSE)</f>
        <v>26</v>
      </c>
    </row>
    <row r="8066" spans="1:7" x14ac:dyDescent="0.3">
      <c r="A8066" t="s">
        <v>3444</v>
      </c>
      <c r="B8066" t="s">
        <v>3923</v>
      </c>
      <c r="C8066" s="1">
        <v>44901</v>
      </c>
      <c r="D8066" s="1">
        <v>45030</v>
      </c>
      <c r="E8066">
        <f t="shared" si="125"/>
        <v>4</v>
      </c>
      <c r="F8066" t="str">
        <f>VLOOKUP(B8066,campaign!$A$2:$B$18,2,FALSE)</f>
        <v>TruckOwner</v>
      </c>
      <c r="G8066">
        <f>VLOOKUP(F8066,campaign!$B$2:$D$18,3,FALSE)</f>
        <v>26</v>
      </c>
    </row>
    <row r="8067" spans="1:7" x14ac:dyDescent="0.3">
      <c r="A8067" t="s">
        <v>3444</v>
      </c>
      <c r="B8067" t="s">
        <v>3923</v>
      </c>
      <c r="C8067" s="1">
        <v>44901</v>
      </c>
      <c r="D8067" s="1">
        <v>45055</v>
      </c>
      <c r="E8067">
        <f t="shared" ref="E8067:E8130" si="126">DATEDIF(C8067,D8067,"M")</f>
        <v>5</v>
      </c>
      <c r="F8067" t="str">
        <f>VLOOKUP(B8067,campaign!$A$2:$B$18,2,FALSE)</f>
        <v>TruckOwner</v>
      </c>
      <c r="G8067">
        <f>VLOOKUP(F8067,campaign!$B$2:$D$18,3,FALSE)</f>
        <v>26</v>
      </c>
    </row>
    <row r="8068" spans="1:7" x14ac:dyDescent="0.3">
      <c r="A8068" t="s">
        <v>3444</v>
      </c>
      <c r="B8068" t="s">
        <v>3951</v>
      </c>
      <c r="C8068" s="1">
        <v>45033</v>
      </c>
      <c r="D8068" s="1">
        <v>45033</v>
      </c>
      <c r="E8068">
        <f t="shared" si="126"/>
        <v>0</v>
      </c>
      <c r="F8068" t="str">
        <f>VLOOKUP(B8068,campaign!$A$2:$B$18,2,FALSE)</f>
        <v>OwnsMotorcycle</v>
      </c>
      <c r="G8068">
        <f>VLOOKUP(F8068,campaign!$B$2:$D$18,3,FALSE)</f>
        <v>14</v>
      </c>
    </row>
    <row r="8069" spans="1:7" x14ac:dyDescent="0.3">
      <c r="A8069" t="s">
        <v>3444</v>
      </c>
      <c r="B8069" t="s">
        <v>3951</v>
      </c>
      <c r="C8069" s="1">
        <v>45033</v>
      </c>
      <c r="D8069" s="1">
        <v>45068</v>
      </c>
      <c r="E8069">
        <f t="shared" si="126"/>
        <v>1</v>
      </c>
      <c r="F8069" t="str">
        <f>VLOOKUP(B8069,campaign!$A$2:$B$18,2,FALSE)</f>
        <v>OwnsMotorcycle</v>
      </c>
      <c r="G8069">
        <f>VLOOKUP(F8069,campaign!$B$2:$D$18,3,FALSE)</f>
        <v>14</v>
      </c>
    </row>
    <row r="8070" spans="1:7" x14ac:dyDescent="0.3">
      <c r="A8070" t="s">
        <v>3445</v>
      </c>
      <c r="B8070" t="s">
        <v>3951</v>
      </c>
      <c r="C8070" s="1">
        <v>44738</v>
      </c>
      <c r="D8070" s="1">
        <v>44738</v>
      </c>
      <c r="E8070">
        <f t="shared" si="126"/>
        <v>0</v>
      </c>
      <c r="F8070" t="str">
        <f>VLOOKUP(B8070,campaign!$A$2:$B$18,2,FALSE)</f>
        <v>OwnsMotorcycle</v>
      </c>
      <c r="G8070">
        <f>VLOOKUP(F8070,campaign!$B$2:$D$18,3,FALSE)</f>
        <v>14</v>
      </c>
    </row>
    <row r="8071" spans="1:7" x14ac:dyDescent="0.3">
      <c r="A8071" t="s">
        <v>3445</v>
      </c>
      <c r="B8071" t="s">
        <v>3951</v>
      </c>
      <c r="C8071" s="1">
        <v>44738</v>
      </c>
      <c r="D8071" s="1">
        <v>44773</v>
      </c>
      <c r="E8071">
        <f t="shared" si="126"/>
        <v>1</v>
      </c>
      <c r="F8071" t="str">
        <f>VLOOKUP(B8071,campaign!$A$2:$B$18,2,FALSE)</f>
        <v>OwnsMotorcycle</v>
      </c>
      <c r="G8071">
        <f>VLOOKUP(F8071,campaign!$B$2:$D$18,3,FALSE)</f>
        <v>14</v>
      </c>
    </row>
    <row r="8072" spans="1:7" x14ac:dyDescent="0.3">
      <c r="A8072" t="s">
        <v>3445</v>
      </c>
      <c r="B8072" t="s">
        <v>3951</v>
      </c>
      <c r="C8072" s="1">
        <v>44738</v>
      </c>
      <c r="D8072" s="1">
        <v>44779</v>
      </c>
      <c r="E8072">
        <f t="shared" si="126"/>
        <v>1</v>
      </c>
      <c r="F8072" t="str">
        <f>VLOOKUP(B8072,campaign!$A$2:$B$18,2,FALSE)</f>
        <v>OwnsMotorcycle</v>
      </c>
      <c r="G8072">
        <f>VLOOKUP(F8072,campaign!$B$2:$D$18,3,FALSE)</f>
        <v>14</v>
      </c>
    </row>
    <row r="8073" spans="1:7" x14ac:dyDescent="0.3">
      <c r="A8073" t="s">
        <v>3445</v>
      </c>
      <c r="B8073" t="s">
        <v>3951</v>
      </c>
      <c r="C8073" s="1">
        <v>44738</v>
      </c>
      <c r="D8073" s="1">
        <v>44830</v>
      </c>
      <c r="E8073">
        <f t="shared" si="126"/>
        <v>3</v>
      </c>
      <c r="F8073" t="str">
        <f>VLOOKUP(B8073,campaign!$A$2:$B$18,2,FALSE)</f>
        <v>OwnsMotorcycle</v>
      </c>
      <c r="G8073">
        <f>VLOOKUP(F8073,campaign!$B$2:$D$18,3,FALSE)</f>
        <v>14</v>
      </c>
    </row>
    <row r="8074" spans="1:7" x14ac:dyDescent="0.3">
      <c r="A8074" t="s">
        <v>3445</v>
      </c>
      <c r="B8074" t="s">
        <v>3951</v>
      </c>
      <c r="C8074" s="1">
        <v>44738</v>
      </c>
      <c r="D8074" s="1">
        <v>44860</v>
      </c>
      <c r="E8074">
        <f t="shared" si="126"/>
        <v>4</v>
      </c>
      <c r="F8074" t="str">
        <f>VLOOKUP(B8074,campaign!$A$2:$B$18,2,FALSE)</f>
        <v>OwnsMotorcycle</v>
      </c>
      <c r="G8074">
        <f>VLOOKUP(F8074,campaign!$B$2:$D$18,3,FALSE)</f>
        <v>14</v>
      </c>
    </row>
    <row r="8075" spans="1:7" x14ac:dyDescent="0.3">
      <c r="A8075" t="s">
        <v>3445</v>
      </c>
      <c r="B8075" t="s">
        <v>3951</v>
      </c>
      <c r="C8075" s="1">
        <v>44738</v>
      </c>
      <c r="D8075" s="1">
        <v>44868</v>
      </c>
      <c r="E8075">
        <f t="shared" si="126"/>
        <v>4</v>
      </c>
      <c r="F8075" t="str">
        <f>VLOOKUP(B8075,campaign!$A$2:$B$18,2,FALSE)</f>
        <v>OwnsMotorcycle</v>
      </c>
      <c r="G8075">
        <f>VLOOKUP(F8075,campaign!$B$2:$D$18,3,FALSE)</f>
        <v>14</v>
      </c>
    </row>
    <row r="8076" spans="1:7" x14ac:dyDescent="0.3">
      <c r="A8076" t="s">
        <v>3445</v>
      </c>
      <c r="B8076" t="s">
        <v>3951</v>
      </c>
      <c r="C8076" s="1">
        <v>44738</v>
      </c>
      <c r="D8076" s="1">
        <v>44923</v>
      </c>
      <c r="E8076">
        <f t="shared" si="126"/>
        <v>6</v>
      </c>
      <c r="F8076" t="str">
        <f>VLOOKUP(B8076,campaign!$A$2:$B$18,2,FALSE)</f>
        <v>OwnsMotorcycle</v>
      </c>
      <c r="G8076">
        <f>VLOOKUP(F8076,campaign!$B$2:$D$18,3,FALSE)</f>
        <v>14</v>
      </c>
    </row>
    <row r="8077" spans="1:7" x14ac:dyDescent="0.3">
      <c r="A8077" t="s">
        <v>3445</v>
      </c>
      <c r="B8077" t="s">
        <v>3951</v>
      </c>
      <c r="C8077" s="1">
        <v>44738</v>
      </c>
      <c r="D8077" s="1">
        <v>44928</v>
      </c>
      <c r="E8077">
        <f t="shared" si="126"/>
        <v>6</v>
      </c>
      <c r="F8077" t="str">
        <f>VLOOKUP(B8077,campaign!$A$2:$B$18,2,FALSE)</f>
        <v>OwnsMotorcycle</v>
      </c>
      <c r="G8077">
        <f>VLOOKUP(F8077,campaign!$B$2:$D$18,3,FALSE)</f>
        <v>14</v>
      </c>
    </row>
    <row r="8078" spans="1:7" x14ac:dyDescent="0.3">
      <c r="A8078" t="s">
        <v>3445</v>
      </c>
      <c r="B8078" t="s">
        <v>3951</v>
      </c>
      <c r="C8078" s="1">
        <v>44738</v>
      </c>
      <c r="D8078" s="1">
        <v>44983</v>
      </c>
      <c r="E8078">
        <f t="shared" si="126"/>
        <v>8</v>
      </c>
      <c r="F8078" t="str">
        <f>VLOOKUP(B8078,campaign!$A$2:$B$18,2,FALSE)</f>
        <v>OwnsMotorcycle</v>
      </c>
      <c r="G8078">
        <f>VLOOKUP(F8078,campaign!$B$2:$D$18,3,FALSE)</f>
        <v>14</v>
      </c>
    </row>
    <row r="8079" spans="1:7" x14ac:dyDescent="0.3">
      <c r="A8079" t="s">
        <v>3445</v>
      </c>
      <c r="B8079" t="s">
        <v>3951</v>
      </c>
      <c r="C8079" s="1">
        <v>44738</v>
      </c>
      <c r="D8079" s="1">
        <v>44993</v>
      </c>
      <c r="E8079">
        <f t="shared" si="126"/>
        <v>8</v>
      </c>
      <c r="F8079" t="str">
        <f>VLOOKUP(B8079,campaign!$A$2:$B$18,2,FALSE)</f>
        <v>OwnsMotorcycle</v>
      </c>
      <c r="G8079">
        <f>VLOOKUP(F8079,campaign!$B$2:$D$18,3,FALSE)</f>
        <v>14</v>
      </c>
    </row>
    <row r="8080" spans="1:7" x14ac:dyDescent="0.3">
      <c r="A8080" t="s">
        <v>3445</v>
      </c>
      <c r="B8080" t="s">
        <v>3951</v>
      </c>
      <c r="C8080" s="1">
        <v>44738</v>
      </c>
      <c r="D8080" s="1">
        <v>45026</v>
      </c>
      <c r="E8080">
        <f t="shared" si="126"/>
        <v>9</v>
      </c>
      <c r="F8080" t="str">
        <f>VLOOKUP(B8080,campaign!$A$2:$B$18,2,FALSE)</f>
        <v>OwnsMotorcycle</v>
      </c>
      <c r="G8080">
        <f>VLOOKUP(F8080,campaign!$B$2:$D$18,3,FALSE)</f>
        <v>14</v>
      </c>
    </row>
    <row r="8081" spans="1:7" x14ac:dyDescent="0.3">
      <c r="A8081" t="s">
        <v>3445</v>
      </c>
      <c r="B8081" t="s">
        <v>3951</v>
      </c>
      <c r="C8081" s="1">
        <v>44738</v>
      </c>
      <c r="D8081" s="1">
        <v>45074</v>
      </c>
      <c r="E8081">
        <f t="shared" si="126"/>
        <v>11</v>
      </c>
      <c r="F8081" t="str">
        <f>VLOOKUP(B8081,campaign!$A$2:$B$18,2,FALSE)</f>
        <v>OwnsMotorcycle</v>
      </c>
      <c r="G8081">
        <f>VLOOKUP(F8081,campaign!$B$2:$D$18,3,FALSE)</f>
        <v>14</v>
      </c>
    </row>
    <row r="8082" spans="1:7" x14ac:dyDescent="0.3">
      <c r="A8082" t="s">
        <v>3445</v>
      </c>
      <c r="B8082" t="s">
        <v>3951</v>
      </c>
      <c r="C8082" s="1">
        <v>44738</v>
      </c>
      <c r="D8082" s="1">
        <v>45087</v>
      </c>
      <c r="E8082">
        <f t="shared" si="126"/>
        <v>11</v>
      </c>
      <c r="F8082" t="str">
        <f>VLOOKUP(B8082,campaign!$A$2:$B$18,2,FALSE)</f>
        <v>OwnsMotorcycle</v>
      </c>
      <c r="G8082">
        <f>VLOOKUP(F8082,campaign!$B$2:$D$18,3,FALSE)</f>
        <v>14</v>
      </c>
    </row>
    <row r="8083" spans="1:7" x14ac:dyDescent="0.3">
      <c r="A8083" t="s">
        <v>3445</v>
      </c>
      <c r="B8083" t="s">
        <v>3928</v>
      </c>
      <c r="C8083" s="1">
        <v>44900</v>
      </c>
      <c r="D8083" s="1">
        <v>44900</v>
      </c>
      <c r="E8083">
        <f t="shared" si="126"/>
        <v>0</v>
      </c>
      <c r="F8083" t="str">
        <f>VLOOKUP(B8083,campaign!$A$2:$B$18,2,FALSE)</f>
        <v>OptOutMailings</v>
      </c>
      <c r="G8083">
        <f>VLOOKUP(F8083,campaign!$B$2:$D$18,3,FALSE)</f>
        <v>75</v>
      </c>
    </row>
    <row r="8084" spans="1:7" x14ac:dyDescent="0.3">
      <c r="A8084" t="s">
        <v>3445</v>
      </c>
      <c r="B8084" t="s">
        <v>3928</v>
      </c>
      <c r="C8084" s="1">
        <v>44900</v>
      </c>
      <c r="D8084" s="1">
        <v>44944</v>
      </c>
      <c r="E8084">
        <f t="shared" si="126"/>
        <v>1</v>
      </c>
      <c r="F8084" t="str">
        <f>VLOOKUP(B8084,campaign!$A$2:$B$18,2,FALSE)</f>
        <v>OptOutMailings</v>
      </c>
      <c r="G8084">
        <f>VLOOKUP(F8084,campaign!$B$2:$D$18,3,FALSE)</f>
        <v>75</v>
      </c>
    </row>
    <row r="8085" spans="1:7" x14ac:dyDescent="0.3">
      <c r="A8085" t="s">
        <v>3445</v>
      </c>
      <c r="B8085" t="s">
        <v>3928</v>
      </c>
      <c r="C8085" s="1">
        <v>44900</v>
      </c>
      <c r="D8085" s="1">
        <v>44968</v>
      </c>
      <c r="E8085">
        <f t="shared" si="126"/>
        <v>2</v>
      </c>
      <c r="F8085" t="str">
        <f>VLOOKUP(B8085,campaign!$A$2:$B$18,2,FALSE)</f>
        <v>OptOutMailings</v>
      </c>
      <c r="G8085">
        <f>VLOOKUP(F8085,campaign!$B$2:$D$18,3,FALSE)</f>
        <v>75</v>
      </c>
    </row>
    <row r="8086" spans="1:7" x14ac:dyDescent="0.3">
      <c r="A8086" t="s">
        <v>3445</v>
      </c>
      <c r="B8086" t="s">
        <v>3928</v>
      </c>
      <c r="C8086" s="1">
        <v>44900</v>
      </c>
      <c r="D8086" s="1">
        <v>45005</v>
      </c>
      <c r="E8086">
        <f t="shared" si="126"/>
        <v>3</v>
      </c>
      <c r="F8086" t="str">
        <f>VLOOKUP(B8086,campaign!$A$2:$B$18,2,FALSE)</f>
        <v>OptOutMailings</v>
      </c>
      <c r="G8086">
        <f>VLOOKUP(F8086,campaign!$B$2:$D$18,3,FALSE)</f>
        <v>75</v>
      </c>
    </row>
    <row r="8087" spans="1:7" x14ac:dyDescent="0.3">
      <c r="A8087" t="s">
        <v>3445</v>
      </c>
      <c r="B8087" t="s">
        <v>3928</v>
      </c>
      <c r="C8087" s="1">
        <v>44900</v>
      </c>
      <c r="D8087" s="1">
        <v>45023</v>
      </c>
      <c r="E8087">
        <f t="shared" si="126"/>
        <v>4</v>
      </c>
      <c r="F8087" t="str">
        <f>VLOOKUP(B8087,campaign!$A$2:$B$18,2,FALSE)</f>
        <v>OptOutMailings</v>
      </c>
      <c r="G8087">
        <f>VLOOKUP(F8087,campaign!$B$2:$D$18,3,FALSE)</f>
        <v>75</v>
      </c>
    </row>
    <row r="8088" spans="1:7" x14ac:dyDescent="0.3">
      <c r="A8088" t="s">
        <v>3445</v>
      </c>
      <c r="B8088" t="s">
        <v>3928</v>
      </c>
      <c r="C8088" s="1">
        <v>44900</v>
      </c>
      <c r="D8088" s="1">
        <v>45060</v>
      </c>
      <c r="E8088">
        <f t="shared" si="126"/>
        <v>5</v>
      </c>
      <c r="F8088" t="str">
        <f>VLOOKUP(B8088,campaign!$A$2:$B$18,2,FALSE)</f>
        <v>OptOutMailings</v>
      </c>
      <c r="G8088">
        <f>VLOOKUP(F8088,campaign!$B$2:$D$18,3,FALSE)</f>
        <v>75</v>
      </c>
    </row>
    <row r="8089" spans="1:7" x14ac:dyDescent="0.3">
      <c r="A8089" t="s">
        <v>3446</v>
      </c>
      <c r="B8089" t="s">
        <v>3922</v>
      </c>
      <c r="C8089" s="1">
        <v>44805</v>
      </c>
      <c r="D8089" s="1">
        <v>44805</v>
      </c>
      <c r="E8089">
        <f t="shared" si="126"/>
        <v>0</v>
      </c>
      <c r="F8089" t="str">
        <f>VLOOKUP(B8089,campaign!$A$2:$B$18,2,FALSE)</f>
        <v>HandsetWebCapable</v>
      </c>
      <c r="G8089">
        <f>VLOOKUP(F8089,campaign!$B$2:$D$18,3,FALSE)</f>
        <v>62</v>
      </c>
    </row>
    <row r="8090" spans="1:7" x14ac:dyDescent="0.3">
      <c r="A8090" t="s">
        <v>3446</v>
      </c>
      <c r="B8090" t="s">
        <v>3922</v>
      </c>
      <c r="C8090" s="1">
        <v>44805</v>
      </c>
      <c r="D8090" s="1">
        <v>44845</v>
      </c>
      <c r="E8090">
        <f t="shared" si="126"/>
        <v>1</v>
      </c>
      <c r="F8090" t="str">
        <f>VLOOKUP(B8090,campaign!$A$2:$B$18,2,FALSE)</f>
        <v>HandsetWebCapable</v>
      </c>
      <c r="G8090">
        <f>VLOOKUP(F8090,campaign!$B$2:$D$18,3,FALSE)</f>
        <v>62</v>
      </c>
    </row>
    <row r="8091" spans="1:7" x14ac:dyDescent="0.3">
      <c r="A8091" t="s">
        <v>3446</v>
      </c>
      <c r="B8091" t="s">
        <v>3922</v>
      </c>
      <c r="C8091" s="1">
        <v>44805</v>
      </c>
      <c r="D8091" s="1">
        <v>44874</v>
      </c>
      <c r="E8091">
        <f t="shared" si="126"/>
        <v>2</v>
      </c>
      <c r="F8091" t="str">
        <f>VLOOKUP(B8091,campaign!$A$2:$B$18,2,FALSE)</f>
        <v>HandsetWebCapable</v>
      </c>
      <c r="G8091">
        <f>VLOOKUP(F8091,campaign!$B$2:$D$18,3,FALSE)</f>
        <v>62</v>
      </c>
    </row>
    <row r="8092" spans="1:7" x14ac:dyDescent="0.3">
      <c r="A8092" t="s">
        <v>3446</v>
      </c>
      <c r="B8092" t="s">
        <v>3922</v>
      </c>
      <c r="C8092" s="1">
        <v>44805</v>
      </c>
      <c r="D8092" s="1">
        <v>44898</v>
      </c>
      <c r="E8092">
        <f t="shared" si="126"/>
        <v>3</v>
      </c>
      <c r="F8092" t="str">
        <f>VLOOKUP(B8092,campaign!$A$2:$B$18,2,FALSE)</f>
        <v>HandsetWebCapable</v>
      </c>
      <c r="G8092">
        <f>VLOOKUP(F8092,campaign!$B$2:$D$18,3,FALSE)</f>
        <v>62</v>
      </c>
    </row>
    <row r="8093" spans="1:7" x14ac:dyDescent="0.3">
      <c r="A8093" t="s">
        <v>3446</v>
      </c>
      <c r="B8093" t="s">
        <v>3922</v>
      </c>
      <c r="C8093" s="1">
        <v>44805</v>
      </c>
      <c r="D8093" s="1">
        <v>44941</v>
      </c>
      <c r="E8093">
        <f t="shared" si="126"/>
        <v>4</v>
      </c>
      <c r="F8093" t="str">
        <f>VLOOKUP(B8093,campaign!$A$2:$B$18,2,FALSE)</f>
        <v>HandsetWebCapable</v>
      </c>
      <c r="G8093">
        <f>VLOOKUP(F8093,campaign!$B$2:$D$18,3,FALSE)</f>
        <v>62</v>
      </c>
    </row>
    <row r="8094" spans="1:7" x14ac:dyDescent="0.3">
      <c r="A8094" t="s">
        <v>3446</v>
      </c>
      <c r="B8094" t="s">
        <v>3922</v>
      </c>
      <c r="C8094" s="1">
        <v>44805</v>
      </c>
      <c r="D8094" s="1">
        <v>44967</v>
      </c>
      <c r="E8094">
        <f t="shared" si="126"/>
        <v>5</v>
      </c>
      <c r="F8094" t="str">
        <f>VLOOKUP(B8094,campaign!$A$2:$B$18,2,FALSE)</f>
        <v>HandsetWebCapable</v>
      </c>
      <c r="G8094">
        <f>VLOOKUP(F8094,campaign!$B$2:$D$18,3,FALSE)</f>
        <v>62</v>
      </c>
    </row>
    <row r="8095" spans="1:7" x14ac:dyDescent="0.3">
      <c r="A8095" t="s">
        <v>3446</v>
      </c>
      <c r="B8095" t="s">
        <v>3922</v>
      </c>
      <c r="C8095" s="1">
        <v>44805</v>
      </c>
      <c r="D8095" s="1">
        <v>45000</v>
      </c>
      <c r="E8095">
        <f t="shared" si="126"/>
        <v>6</v>
      </c>
      <c r="F8095" t="str">
        <f>VLOOKUP(B8095,campaign!$A$2:$B$18,2,FALSE)</f>
        <v>HandsetWebCapable</v>
      </c>
      <c r="G8095">
        <f>VLOOKUP(F8095,campaign!$B$2:$D$18,3,FALSE)</f>
        <v>62</v>
      </c>
    </row>
    <row r="8096" spans="1:7" x14ac:dyDescent="0.3">
      <c r="A8096" t="s">
        <v>3446</v>
      </c>
      <c r="B8096" t="s">
        <v>3922</v>
      </c>
      <c r="C8096" s="1">
        <v>44805</v>
      </c>
      <c r="D8096" s="1">
        <v>45028</v>
      </c>
      <c r="E8096">
        <f t="shared" si="126"/>
        <v>7</v>
      </c>
      <c r="F8096" t="str">
        <f>VLOOKUP(B8096,campaign!$A$2:$B$18,2,FALSE)</f>
        <v>HandsetWebCapable</v>
      </c>
      <c r="G8096">
        <f>VLOOKUP(F8096,campaign!$B$2:$D$18,3,FALSE)</f>
        <v>62</v>
      </c>
    </row>
    <row r="8097" spans="1:7" x14ac:dyDescent="0.3">
      <c r="A8097" t="s">
        <v>3446</v>
      </c>
      <c r="B8097" t="s">
        <v>3922</v>
      </c>
      <c r="C8097" s="1">
        <v>44805</v>
      </c>
      <c r="D8097" s="1">
        <v>45047</v>
      </c>
      <c r="E8097">
        <f t="shared" si="126"/>
        <v>8</v>
      </c>
      <c r="F8097" t="str">
        <f>VLOOKUP(B8097,campaign!$A$2:$B$18,2,FALSE)</f>
        <v>HandsetWebCapable</v>
      </c>
      <c r="G8097">
        <f>VLOOKUP(F8097,campaign!$B$2:$D$18,3,FALSE)</f>
        <v>62</v>
      </c>
    </row>
    <row r="8098" spans="1:7" x14ac:dyDescent="0.3">
      <c r="A8098" t="s">
        <v>3447</v>
      </c>
      <c r="B8098" t="s">
        <v>3929</v>
      </c>
      <c r="C8098" s="1">
        <v>44674</v>
      </c>
      <c r="D8098" s="1">
        <v>44674</v>
      </c>
      <c r="E8098">
        <f t="shared" si="126"/>
        <v>0</v>
      </c>
      <c r="F8098" t="str">
        <f>VLOOKUP(B8098,campaign!$A$2:$B$18,2,FALSE)</f>
        <v>NonUSTravel</v>
      </c>
      <c r="G8098">
        <f>VLOOKUP(F8098,campaign!$B$2:$D$18,3,FALSE)</f>
        <v>66</v>
      </c>
    </row>
    <row r="8099" spans="1:7" x14ac:dyDescent="0.3">
      <c r="A8099" t="s">
        <v>3447</v>
      </c>
      <c r="B8099" t="s">
        <v>3929</v>
      </c>
      <c r="C8099" s="1">
        <v>44674</v>
      </c>
      <c r="D8099" s="1">
        <v>44707</v>
      </c>
      <c r="E8099">
        <f t="shared" si="126"/>
        <v>1</v>
      </c>
      <c r="F8099" t="str">
        <f>VLOOKUP(B8099,campaign!$A$2:$B$18,2,FALSE)</f>
        <v>NonUSTravel</v>
      </c>
      <c r="G8099">
        <f>VLOOKUP(F8099,campaign!$B$2:$D$18,3,FALSE)</f>
        <v>66</v>
      </c>
    </row>
    <row r="8100" spans="1:7" x14ac:dyDescent="0.3">
      <c r="A8100" t="s">
        <v>3447</v>
      </c>
      <c r="B8100" t="s">
        <v>3929</v>
      </c>
      <c r="C8100" s="1">
        <v>44674</v>
      </c>
      <c r="D8100" s="1">
        <v>44735</v>
      </c>
      <c r="E8100">
        <f t="shared" si="126"/>
        <v>2</v>
      </c>
      <c r="F8100" t="str">
        <f>VLOOKUP(B8100,campaign!$A$2:$B$18,2,FALSE)</f>
        <v>NonUSTravel</v>
      </c>
      <c r="G8100">
        <f>VLOOKUP(F8100,campaign!$B$2:$D$18,3,FALSE)</f>
        <v>66</v>
      </c>
    </row>
    <row r="8101" spans="1:7" x14ac:dyDescent="0.3">
      <c r="A8101" t="s">
        <v>3447</v>
      </c>
      <c r="B8101" t="s">
        <v>3929</v>
      </c>
      <c r="C8101" s="1">
        <v>44674</v>
      </c>
      <c r="D8101" s="1">
        <v>44747</v>
      </c>
      <c r="E8101">
        <f t="shared" si="126"/>
        <v>2</v>
      </c>
      <c r="F8101" t="str">
        <f>VLOOKUP(B8101,campaign!$A$2:$B$18,2,FALSE)</f>
        <v>NonUSTravel</v>
      </c>
      <c r="G8101">
        <f>VLOOKUP(F8101,campaign!$B$2:$D$18,3,FALSE)</f>
        <v>66</v>
      </c>
    </row>
    <row r="8102" spans="1:7" x14ac:dyDescent="0.3">
      <c r="A8102" t="s">
        <v>3447</v>
      </c>
      <c r="B8102" t="s">
        <v>3929</v>
      </c>
      <c r="C8102" s="1">
        <v>44674</v>
      </c>
      <c r="D8102" s="1">
        <v>44834</v>
      </c>
      <c r="E8102">
        <f t="shared" si="126"/>
        <v>5</v>
      </c>
      <c r="F8102" t="str">
        <f>VLOOKUP(B8102,campaign!$A$2:$B$18,2,FALSE)</f>
        <v>NonUSTravel</v>
      </c>
      <c r="G8102">
        <f>VLOOKUP(F8102,campaign!$B$2:$D$18,3,FALSE)</f>
        <v>66</v>
      </c>
    </row>
    <row r="8103" spans="1:7" x14ac:dyDescent="0.3">
      <c r="A8103" t="s">
        <v>3447</v>
      </c>
      <c r="B8103" t="s">
        <v>3929</v>
      </c>
      <c r="C8103" s="1">
        <v>44674</v>
      </c>
      <c r="D8103" s="1">
        <v>44841</v>
      </c>
      <c r="E8103">
        <f t="shared" si="126"/>
        <v>5</v>
      </c>
      <c r="F8103" t="str">
        <f>VLOOKUP(B8103,campaign!$A$2:$B$18,2,FALSE)</f>
        <v>NonUSTravel</v>
      </c>
      <c r="G8103">
        <f>VLOOKUP(F8103,campaign!$B$2:$D$18,3,FALSE)</f>
        <v>66</v>
      </c>
    </row>
    <row r="8104" spans="1:7" x14ac:dyDescent="0.3">
      <c r="A8104" t="s">
        <v>3447</v>
      </c>
      <c r="B8104" t="s">
        <v>3929</v>
      </c>
      <c r="C8104" s="1">
        <v>44674</v>
      </c>
      <c r="D8104" s="1">
        <v>44868</v>
      </c>
      <c r="E8104">
        <f t="shared" si="126"/>
        <v>6</v>
      </c>
      <c r="F8104" t="str">
        <f>VLOOKUP(B8104,campaign!$A$2:$B$18,2,FALSE)</f>
        <v>NonUSTravel</v>
      </c>
      <c r="G8104">
        <f>VLOOKUP(F8104,campaign!$B$2:$D$18,3,FALSE)</f>
        <v>66</v>
      </c>
    </row>
    <row r="8105" spans="1:7" x14ac:dyDescent="0.3">
      <c r="A8105" t="s">
        <v>3447</v>
      </c>
      <c r="B8105" t="s">
        <v>3929</v>
      </c>
      <c r="C8105" s="1">
        <v>44674</v>
      </c>
      <c r="D8105" s="1">
        <v>44924</v>
      </c>
      <c r="E8105">
        <f t="shared" si="126"/>
        <v>8</v>
      </c>
      <c r="F8105" t="str">
        <f>VLOOKUP(B8105,campaign!$A$2:$B$18,2,FALSE)</f>
        <v>NonUSTravel</v>
      </c>
      <c r="G8105">
        <f>VLOOKUP(F8105,campaign!$B$2:$D$18,3,FALSE)</f>
        <v>66</v>
      </c>
    </row>
    <row r="8106" spans="1:7" x14ac:dyDescent="0.3">
      <c r="A8106" t="s">
        <v>3447</v>
      </c>
      <c r="B8106" t="s">
        <v>3929</v>
      </c>
      <c r="C8106" s="1">
        <v>44674</v>
      </c>
      <c r="D8106" s="1">
        <v>44983</v>
      </c>
      <c r="E8106">
        <f t="shared" si="126"/>
        <v>10</v>
      </c>
      <c r="F8106" t="str">
        <f>VLOOKUP(B8106,campaign!$A$2:$B$18,2,FALSE)</f>
        <v>NonUSTravel</v>
      </c>
      <c r="G8106">
        <f>VLOOKUP(F8106,campaign!$B$2:$D$18,3,FALSE)</f>
        <v>66</v>
      </c>
    </row>
    <row r="8107" spans="1:7" x14ac:dyDescent="0.3">
      <c r="A8107" t="s">
        <v>3447</v>
      </c>
      <c r="B8107" t="s">
        <v>3929</v>
      </c>
      <c r="C8107" s="1">
        <v>44674</v>
      </c>
      <c r="D8107" s="1">
        <v>45021</v>
      </c>
      <c r="E8107">
        <f t="shared" si="126"/>
        <v>11</v>
      </c>
      <c r="F8107" t="str">
        <f>VLOOKUP(B8107,campaign!$A$2:$B$18,2,FALSE)</f>
        <v>NonUSTravel</v>
      </c>
      <c r="G8107">
        <f>VLOOKUP(F8107,campaign!$B$2:$D$18,3,FALSE)</f>
        <v>66</v>
      </c>
    </row>
    <row r="8108" spans="1:7" x14ac:dyDescent="0.3">
      <c r="A8108" t="s">
        <v>3447</v>
      </c>
      <c r="B8108" t="s">
        <v>3929</v>
      </c>
      <c r="C8108" s="1">
        <v>44674</v>
      </c>
      <c r="D8108" s="1">
        <v>45050</v>
      </c>
      <c r="E8108">
        <f t="shared" si="126"/>
        <v>12</v>
      </c>
      <c r="F8108" t="str">
        <f>VLOOKUP(B8108,campaign!$A$2:$B$18,2,FALSE)</f>
        <v>NonUSTravel</v>
      </c>
      <c r="G8108">
        <f>VLOOKUP(F8108,campaign!$B$2:$D$18,3,FALSE)</f>
        <v>66</v>
      </c>
    </row>
    <row r="8109" spans="1:7" x14ac:dyDescent="0.3">
      <c r="A8109" t="s">
        <v>3447</v>
      </c>
      <c r="B8109" t="s">
        <v>3950</v>
      </c>
      <c r="C8109" s="1">
        <v>44869</v>
      </c>
      <c r="D8109" s="1">
        <v>44869</v>
      </c>
      <c r="E8109">
        <f t="shared" si="126"/>
        <v>0</v>
      </c>
      <c r="F8109" t="str">
        <f>VLOOKUP(B8109,campaign!$A$2:$B$18,2,FALSE)</f>
        <v>NotNewCellphoneUser</v>
      </c>
      <c r="G8109">
        <f>VLOOKUP(F8109,campaign!$B$2:$D$18,3,FALSE)</f>
        <v>28</v>
      </c>
    </row>
    <row r="8110" spans="1:7" x14ac:dyDescent="0.3">
      <c r="A8110" t="s">
        <v>3447</v>
      </c>
      <c r="B8110" t="s">
        <v>3950</v>
      </c>
      <c r="C8110" s="1">
        <v>44869</v>
      </c>
      <c r="D8110" s="1">
        <v>44905</v>
      </c>
      <c r="E8110">
        <f t="shared" si="126"/>
        <v>1</v>
      </c>
      <c r="F8110" t="str">
        <f>VLOOKUP(B8110,campaign!$A$2:$B$18,2,FALSE)</f>
        <v>NotNewCellphoneUser</v>
      </c>
      <c r="G8110">
        <f>VLOOKUP(F8110,campaign!$B$2:$D$18,3,FALSE)</f>
        <v>28</v>
      </c>
    </row>
    <row r="8111" spans="1:7" x14ac:dyDescent="0.3">
      <c r="A8111" t="s">
        <v>3447</v>
      </c>
      <c r="B8111" t="s">
        <v>3950</v>
      </c>
      <c r="C8111" s="1">
        <v>44869</v>
      </c>
      <c r="D8111" s="1">
        <v>44934</v>
      </c>
      <c r="E8111">
        <f t="shared" si="126"/>
        <v>2</v>
      </c>
      <c r="F8111" t="str">
        <f>VLOOKUP(B8111,campaign!$A$2:$B$18,2,FALSE)</f>
        <v>NotNewCellphoneUser</v>
      </c>
      <c r="G8111">
        <f>VLOOKUP(F8111,campaign!$B$2:$D$18,3,FALSE)</f>
        <v>28</v>
      </c>
    </row>
    <row r="8112" spans="1:7" x14ac:dyDescent="0.3">
      <c r="A8112" t="s">
        <v>3447</v>
      </c>
      <c r="B8112" t="s">
        <v>3950</v>
      </c>
      <c r="C8112" s="1">
        <v>44869</v>
      </c>
      <c r="D8112" s="1">
        <v>44972</v>
      </c>
      <c r="E8112">
        <f t="shared" si="126"/>
        <v>3</v>
      </c>
      <c r="F8112" t="str">
        <f>VLOOKUP(B8112,campaign!$A$2:$B$18,2,FALSE)</f>
        <v>NotNewCellphoneUser</v>
      </c>
      <c r="G8112">
        <f>VLOOKUP(F8112,campaign!$B$2:$D$18,3,FALSE)</f>
        <v>28</v>
      </c>
    </row>
    <row r="8113" spans="1:7" x14ac:dyDescent="0.3">
      <c r="A8113" t="s">
        <v>3447</v>
      </c>
      <c r="B8113" t="s">
        <v>3950</v>
      </c>
      <c r="C8113" s="1">
        <v>44869</v>
      </c>
      <c r="D8113" s="1">
        <v>44990</v>
      </c>
      <c r="E8113">
        <f t="shared" si="126"/>
        <v>4</v>
      </c>
      <c r="F8113" t="str">
        <f>VLOOKUP(B8113,campaign!$A$2:$B$18,2,FALSE)</f>
        <v>NotNewCellphoneUser</v>
      </c>
      <c r="G8113">
        <f>VLOOKUP(F8113,campaign!$B$2:$D$18,3,FALSE)</f>
        <v>28</v>
      </c>
    </row>
    <row r="8114" spans="1:7" x14ac:dyDescent="0.3">
      <c r="A8114" t="s">
        <v>3447</v>
      </c>
      <c r="B8114" t="s">
        <v>3950</v>
      </c>
      <c r="C8114" s="1">
        <v>44869</v>
      </c>
      <c r="D8114" s="1">
        <v>45027</v>
      </c>
      <c r="E8114">
        <f t="shared" si="126"/>
        <v>5</v>
      </c>
      <c r="F8114" t="str">
        <f>VLOOKUP(B8114,campaign!$A$2:$B$18,2,FALSE)</f>
        <v>NotNewCellphoneUser</v>
      </c>
      <c r="G8114">
        <f>VLOOKUP(F8114,campaign!$B$2:$D$18,3,FALSE)</f>
        <v>28</v>
      </c>
    </row>
    <row r="8115" spans="1:7" x14ac:dyDescent="0.3">
      <c r="A8115" t="s">
        <v>3447</v>
      </c>
      <c r="B8115" t="s">
        <v>3950</v>
      </c>
      <c r="C8115" s="1">
        <v>44869</v>
      </c>
      <c r="D8115" s="1">
        <v>45060</v>
      </c>
      <c r="E8115">
        <f t="shared" si="126"/>
        <v>6</v>
      </c>
      <c r="F8115" t="str">
        <f>VLOOKUP(B8115,campaign!$A$2:$B$18,2,FALSE)</f>
        <v>NotNewCellphoneUser</v>
      </c>
      <c r="G8115">
        <f>VLOOKUP(F8115,campaign!$B$2:$D$18,3,FALSE)</f>
        <v>28</v>
      </c>
    </row>
    <row r="8116" spans="1:7" x14ac:dyDescent="0.3">
      <c r="A8116" t="s">
        <v>3448</v>
      </c>
      <c r="B8116" t="s">
        <v>3925</v>
      </c>
      <c r="C8116" s="1">
        <v>44884</v>
      </c>
      <c r="D8116" s="1">
        <v>44884</v>
      </c>
      <c r="E8116">
        <f t="shared" si="126"/>
        <v>0</v>
      </c>
      <c r="F8116" t="str">
        <f>VLOOKUP(B8116,campaign!$A$2:$B$18,2,FALSE)</f>
        <v>Homeownership</v>
      </c>
      <c r="G8116">
        <f>VLOOKUP(F8116,campaign!$B$2:$D$18,3,FALSE)</f>
        <v>13</v>
      </c>
    </row>
    <row r="8117" spans="1:7" x14ac:dyDescent="0.3">
      <c r="A8117" t="s">
        <v>3448</v>
      </c>
      <c r="B8117" t="s">
        <v>3925</v>
      </c>
      <c r="C8117" s="1">
        <v>44884</v>
      </c>
      <c r="D8117" s="1">
        <v>44923</v>
      </c>
      <c r="E8117">
        <f t="shared" si="126"/>
        <v>1</v>
      </c>
      <c r="F8117" t="str">
        <f>VLOOKUP(B8117,campaign!$A$2:$B$18,2,FALSE)</f>
        <v>Homeownership</v>
      </c>
      <c r="G8117">
        <f>VLOOKUP(F8117,campaign!$B$2:$D$18,3,FALSE)</f>
        <v>13</v>
      </c>
    </row>
    <row r="8118" spans="1:7" x14ac:dyDescent="0.3">
      <c r="A8118" t="s">
        <v>3448</v>
      </c>
      <c r="B8118" t="s">
        <v>3925</v>
      </c>
      <c r="C8118" s="1">
        <v>44884</v>
      </c>
      <c r="D8118" s="1">
        <v>44951</v>
      </c>
      <c r="E8118">
        <f t="shared" si="126"/>
        <v>2</v>
      </c>
      <c r="F8118" t="str">
        <f>VLOOKUP(B8118,campaign!$A$2:$B$18,2,FALSE)</f>
        <v>Homeownership</v>
      </c>
      <c r="G8118">
        <f>VLOOKUP(F8118,campaign!$B$2:$D$18,3,FALSE)</f>
        <v>13</v>
      </c>
    </row>
    <row r="8119" spans="1:7" x14ac:dyDescent="0.3">
      <c r="A8119" t="s">
        <v>3448</v>
      </c>
      <c r="B8119" t="s">
        <v>3925</v>
      </c>
      <c r="C8119" s="1">
        <v>44884</v>
      </c>
      <c r="D8119" s="1">
        <v>44984</v>
      </c>
      <c r="E8119">
        <f t="shared" si="126"/>
        <v>3</v>
      </c>
      <c r="F8119" t="str">
        <f>VLOOKUP(B8119,campaign!$A$2:$B$18,2,FALSE)</f>
        <v>Homeownership</v>
      </c>
      <c r="G8119">
        <f>VLOOKUP(F8119,campaign!$B$2:$D$18,3,FALSE)</f>
        <v>13</v>
      </c>
    </row>
    <row r="8120" spans="1:7" x14ac:dyDescent="0.3">
      <c r="A8120" t="s">
        <v>3448</v>
      </c>
      <c r="B8120" t="s">
        <v>3925</v>
      </c>
      <c r="C8120" s="1">
        <v>44884</v>
      </c>
      <c r="D8120" s="1">
        <v>45016</v>
      </c>
      <c r="E8120">
        <f t="shared" si="126"/>
        <v>4</v>
      </c>
      <c r="F8120" t="str">
        <f>VLOOKUP(B8120,campaign!$A$2:$B$18,2,FALSE)</f>
        <v>Homeownership</v>
      </c>
      <c r="G8120">
        <f>VLOOKUP(F8120,campaign!$B$2:$D$18,3,FALSE)</f>
        <v>13</v>
      </c>
    </row>
    <row r="8121" spans="1:7" x14ac:dyDescent="0.3">
      <c r="A8121" t="s">
        <v>3448</v>
      </c>
      <c r="B8121" t="s">
        <v>3925</v>
      </c>
      <c r="C8121" s="1">
        <v>44884</v>
      </c>
      <c r="D8121" s="1">
        <v>45018</v>
      </c>
      <c r="E8121">
        <f t="shared" si="126"/>
        <v>4</v>
      </c>
      <c r="F8121" t="str">
        <f>VLOOKUP(B8121,campaign!$A$2:$B$18,2,FALSE)</f>
        <v>Homeownership</v>
      </c>
      <c r="G8121">
        <f>VLOOKUP(F8121,campaign!$B$2:$D$18,3,FALSE)</f>
        <v>13</v>
      </c>
    </row>
    <row r="8122" spans="1:7" x14ac:dyDescent="0.3">
      <c r="A8122" t="s">
        <v>3448</v>
      </c>
      <c r="B8122" t="s">
        <v>3925</v>
      </c>
      <c r="C8122" s="1">
        <v>44884</v>
      </c>
      <c r="D8122" s="1">
        <v>45050</v>
      </c>
      <c r="E8122">
        <f t="shared" si="126"/>
        <v>5</v>
      </c>
      <c r="F8122" t="str">
        <f>VLOOKUP(B8122,campaign!$A$2:$B$18,2,FALSE)</f>
        <v>Homeownership</v>
      </c>
      <c r="G8122">
        <f>VLOOKUP(F8122,campaign!$B$2:$D$18,3,FALSE)</f>
        <v>13</v>
      </c>
    </row>
    <row r="8123" spans="1:7" x14ac:dyDescent="0.3">
      <c r="A8123" t="s">
        <v>3448</v>
      </c>
      <c r="B8123" t="s">
        <v>3925</v>
      </c>
      <c r="C8123" s="1">
        <v>44884</v>
      </c>
      <c r="D8123" s="1">
        <v>45080</v>
      </c>
      <c r="E8123">
        <f t="shared" si="126"/>
        <v>6</v>
      </c>
      <c r="F8123" t="str">
        <f>VLOOKUP(B8123,campaign!$A$2:$B$18,2,FALSE)</f>
        <v>Homeownership</v>
      </c>
      <c r="G8123">
        <f>VLOOKUP(F8123,campaign!$B$2:$D$18,3,FALSE)</f>
        <v>13</v>
      </c>
    </row>
    <row r="8124" spans="1:7" x14ac:dyDescent="0.3">
      <c r="A8124" t="s">
        <v>3448</v>
      </c>
      <c r="B8124" t="s">
        <v>3951</v>
      </c>
      <c r="C8124" s="1">
        <v>44982</v>
      </c>
      <c r="D8124" s="1">
        <v>44982</v>
      </c>
      <c r="E8124">
        <f t="shared" si="126"/>
        <v>0</v>
      </c>
      <c r="F8124" t="str">
        <f>VLOOKUP(B8124,campaign!$A$2:$B$18,2,FALSE)</f>
        <v>OwnsMotorcycle</v>
      </c>
      <c r="G8124">
        <f>VLOOKUP(F8124,campaign!$B$2:$D$18,3,FALSE)</f>
        <v>14</v>
      </c>
    </row>
    <row r="8125" spans="1:7" x14ac:dyDescent="0.3">
      <c r="A8125" t="s">
        <v>3448</v>
      </c>
      <c r="B8125" t="s">
        <v>3951</v>
      </c>
      <c r="C8125" s="1">
        <v>44982</v>
      </c>
      <c r="D8125" s="1">
        <v>45015</v>
      </c>
      <c r="E8125">
        <f t="shared" si="126"/>
        <v>1</v>
      </c>
      <c r="F8125" t="str">
        <f>VLOOKUP(B8125,campaign!$A$2:$B$18,2,FALSE)</f>
        <v>OwnsMotorcycle</v>
      </c>
      <c r="G8125">
        <f>VLOOKUP(F8125,campaign!$B$2:$D$18,3,FALSE)</f>
        <v>14</v>
      </c>
    </row>
    <row r="8126" spans="1:7" x14ac:dyDescent="0.3">
      <c r="A8126" t="s">
        <v>3448</v>
      </c>
      <c r="B8126" t="s">
        <v>3951</v>
      </c>
      <c r="C8126" s="1">
        <v>44982</v>
      </c>
      <c r="D8126" s="1">
        <v>45043</v>
      </c>
      <c r="E8126">
        <f t="shared" si="126"/>
        <v>2</v>
      </c>
      <c r="F8126" t="str">
        <f>VLOOKUP(B8126,campaign!$A$2:$B$18,2,FALSE)</f>
        <v>OwnsMotorcycle</v>
      </c>
      <c r="G8126">
        <f>VLOOKUP(F8126,campaign!$B$2:$D$18,3,FALSE)</f>
        <v>14</v>
      </c>
    </row>
    <row r="8127" spans="1:7" x14ac:dyDescent="0.3">
      <c r="A8127" t="s">
        <v>3448</v>
      </c>
      <c r="B8127" t="s">
        <v>3951</v>
      </c>
      <c r="C8127" s="1">
        <v>44982</v>
      </c>
      <c r="D8127" s="1">
        <v>45077</v>
      </c>
      <c r="E8127">
        <f t="shared" si="126"/>
        <v>3</v>
      </c>
      <c r="F8127" t="str">
        <f>VLOOKUP(B8127,campaign!$A$2:$B$18,2,FALSE)</f>
        <v>OwnsMotorcycle</v>
      </c>
      <c r="G8127">
        <f>VLOOKUP(F8127,campaign!$B$2:$D$18,3,FALSE)</f>
        <v>14</v>
      </c>
    </row>
    <row r="8128" spans="1:7" x14ac:dyDescent="0.3">
      <c r="A8128" t="s">
        <v>3448</v>
      </c>
      <c r="B8128" t="s">
        <v>3951</v>
      </c>
      <c r="C8128" s="1">
        <v>44982</v>
      </c>
      <c r="D8128" s="1">
        <v>45085</v>
      </c>
      <c r="E8128">
        <f t="shared" si="126"/>
        <v>3</v>
      </c>
      <c r="F8128" t="str">
        <f>VLOOKUP(B8128,campaign!$A$2:$B$18,2,FALSE)</f>
        <v>OwnsMotorcycle</v>
      </c>
      <c r="G8128">
        <f>VLOOKUP(F8128,campaign!$B$2:$D$18,3,FALSE)</f>
        <v>14</v>
      </c>
    </row>
    <row r="8129" spans="1:7" x14ac:dyDescent="0.3">
      <c r="A8129" t="s">
        <v>3449</v>
      </c>
      <c r="B8129" t="s">
        <v>3921</v>
      </c>
      <c r="C8129" s="1">
        <v>44622</v>
      </c>
      <c r="D8129" s="1">
        <v>44622</v>
      </c>
      <c r="E8129">
        <f t="shared" si="126"/>
        <v>0</v>
      </c>
      <c r="F8129" t="str">
        <f>VLOOKUP(B8129,campaign!$A$2:$B$18,2,FALSE)</f>
        <v>HandsetRefurbished</v>
      </c>
      <c r="G8129">
        <f>VLOOKUP(F8129,campaign!$B$2:$D$18,3,FALSE)</f>
        <v>26</v>
      </c>
    </row>
    <row r="8130" spans="1:7" x14ac:dyDescent="0.3">
      <c r="A8130" t="s">
        <v>3449</v>
      </c>
      <c r="B8130" t="s">
        <v>3921</v>
      </c>
      <c r="C8130" s="1">
        <v>44622</v>
      </c>
      <c r="D8130" s="1">
        <v>44696</v>
      </c>
      <c r="E8130">
        <f t="shared" si="126"/>
        <v>2</v>
      </c>
      <c r="F8130" t="str">
        <f>VLOOKUP(B8130,campaign!$A$2:$B$18,2,FALSE)</f>
        <v>HandsetRefurbished</v>
      </c>
      <c r="G8130">
        <f>VLOOKUP(F8130,campaign!$B$2:$D$18,3,FALSE)</f>
        <v>26</v>
      </c>
    </row>
    <row r="8131" spans="1:7" x14ac:dyDescent="0.3">
      <c r="A8131" t="s">
        <v>3449</v>
      </c>
      <c r="B8131" t="s">
        <v>3921</v>
      </c>
      <c r="C8131" s="1">
        <v>44622</v>
      </c>
      <c r="D8131" s="1">
        <v>44748</v>
      </c>
      <c r="E8131">
        <f t="shared" ref="E8131:E8194" si="127">DATEDIF(C8131,D8131,"M")</f>
        <v>4</v>
      </c>
      <c r="F8131" t="str">
        <f>VLOOKUP(B8131,campaign!$A$2:$B$18,2,FALSE)</f>
        <v>HandsetRefurbished</v>
      </c>
      <c r="G8131">
        <f>VLOOKUP(F8131,campaign!$B$2:$D$18,3,FALSE)</f>
        <v>26</v>
      </c>
    </row>
    <row r="8132" spans="1:7" x14ac:dyDescent="0.3">
      <c r="A8132" t="s">
        <v>3449</v>
      </c>
      <c r="B8132" t="s">
        <v>3921</v>
      </c>
      <c r="C8132" s="1">
        <v>44622</v>
      </c>
      <c r="D8132" s="1">
        <v>44790</v>
      </c>
      <c r="E8132">
        <f t="shared" si="127"/>
        <v>5</v>
      </c>
      <c r="F8132" t="str">
        <f>VLOOKUP(B8132,campaign!$A$2:$B$18,2,FALSE)</f>
        <v>HandsetRefurbished</v>
      </c>
      <c r="G8132">
        <f>VLOOKUP(F8132,campaign!$B$2:$D$18,3,FALSE)</f>
        <v>26</v>
      </c>
    </row>
    <row r="8133" spans="1:7" x14ac:dyDescent="0.3">
      <c r="A8133" t="s">
        <v>3449</v>
      </c>
      <c r="B8133" t="s">
        <v>3921</v>
      </c>
      <c r="C8133" s="1">
        <v>44622</v>
      </c>
      <c r="D8133" s="1">
        <v>44814</v>
      </c>
      <c r="E8133">
        <f t="shared" si="127"/>
        <v>6</v>
      </c>
      <c r="F8133" t="str">
        <f>VLOOKUP(B8133,campaign!$A$2:$B$18,2,FALSE)</f>
        <v>HandsetRefurbished</v>
      </c>
      <c r="G8133">
        <f>VLOOKUP(F8133,campaign!$B$2:$D$18,3,FALSE)</f>
        <v>26</v>
      </c>
    </row>
    <row r="8134" spans="1:7" x14ac:dyDescent="0.3">
      <c r="A8134" t="s">
        <v>3449</v>
      </c>
      <c r="B8134" t="s">
        <v>3921</v>
      </c>
      <c r="C8134" s="1">
        <v>44622</v>
      </c>
      <c r="D8134" s="1">
        <v>44848</v>
      </c>
      <c r="E8134">
        <f t="shared" si="127"/>
        <v>7</v>
      </c>
      <c r="F8134" t="str">
        <f>VLOOKUP(B8134,campaign!$A$2:$B$18,2,FALSE)</f>
        <v>HandsetRefurbished</v>
      </c>
      <c r="G8134">
        <f>VLOOKUP(F8134,campaign!$B$2:$D$18,3,FALSE)</f>
        <v>26</v>
      </c>
    </row>
    <row r="8135" spans="1:7" x14ac:dyDescent="0.3">
      <c r="A8135" t="s">
        <v>3449</v>
      </c>
      <c r="B8135" t="s">
        <v>3921</v>
      </c>
      <c r="C8135" s="1">
        <v>44622</v>
      </c>
      <c r="D8135" s="1">
        <v>44870</v>
      </c>
      <c r="E8135">
        <f t="shared" si="127"/>
        <v>8</v>
      </c>
      <c r="F8135" t="str">
        <f>VLOOKUP(B8135,campaign!$A$2:$B$18,2,FALSE)</f>
        <v>HandsetRefurbished</v>
      </c>
      <c r="G8135">
        <f>VLOOKUP(F8135,campaign!$B$2:$D$18,3,FALSE)</f>
        <v>26</v>
      </c>
    </row>
    <row r="8136" spans="1:7" x14ac:dyDescent="0.3">
      <c r="A8136" t="s">
        <v>3449</v>
      </c>
      <c r="B8136" t="s">
        <v>3921</v>
      </c>
      <c r="C8136" s="1">
        <v>44622</v>
      </c>
      <c r="D8136" s="1">
        <v>44932</v>
      </c>
      <c r="E8136">
        <f t="shared" si="127"/>
        <v>10</v>
      </c>
      <c r="F8136" t="str">
        <f>VLOOKUP(B8136,campaign!$A$2:$B$18,2,FALSE)</f>
        <v>HandsetRefurbished</v>
      </c>
      <c r="G8136">
        <f>VLOOKUP(F8136,campaign!$B$2:$D$18,3,FALSE)</f>
        <v>26</v>
      </c>
    </row>
    <row r="8137" spans="1:7" x14ac:dyDescent="0.3">
      <c r="A8137" t="s">
        <v>3449</v>
      </c>
      <c r="B8137" t="s">
        <v>3921</v>
      </c>
      <c r="C8137" s="1">
        <v>44622</v>
      </c>
      <c r="D8137" s="1">
        <v>44969</v>
      </c>
      <c r="E8137">
        <f t="shared" si="127"/>
        <v>11</v>
      </c>
      <c r="F8137" t="str">
        <f>VLOOKUP(B8137,campaign!$A$2:$B$18,2,FALSE)</f>
        <v>HandsetRefurbished</v>
      </c>
      <c r="G8137">
        <f>VLOOKUP(F8137,campaign!$B$2:$D$18,3,FALSE)</f>
        <v>26</v>
      </c>
    </row>
    <row r="8138" spans="1:7" x14ac:dyDescent="0.3">
      <c r="A8138" t="s">
        <v>3449</v>
      </c>
      <c r="B8138" t="s">
        <v>3921</v>
      </c>
      <c r="C8138" s="1">
        <v>44622</v>
      </c>
      <c r="D8138" s="1">
        <v>44991</v>
      </c>
      <c r="E8138">
        <f t="shared" si="127"/>
        <v>12</v>
      </c>
      <c r="F8138" t="str">
        <f>VLOOKUP(B8138,campaign!$A$2:$B$18,2,FALSE)</f>
        <v>HandsetRefurbished</v>
      </c>
      <c r="G8138">
        <f>VLOOKUP(F8138,campaign!$B$2:$D$18,3,FALSE)</f>
        <v>26</v>
      </c>
    </row>
    <row r="8139" spans="1:7" x14ac:dyDescent="0.3">
      <c r="A8139" t="s">
        <v>3449</v>
      </c>
      <c r="B8139" t="s">
        <v>3921</v>
      </c>
      <c r="C8139" s="1">
        <v>44622</v>
      </c>
      <c r="D8139" s="1">
        <v>45029</v>
      </c>
      <c r="E8139">
        <f t="shared" si="127"/>
        <v>13</v>
      </c>
      <c r="F8139" t="str">
        <f>VLOOKUP(B8139,campaign!$A$2:$B$18,2,FALSE)</f>
        <v>HandsetRefurbished</v>
      </c>
      <c r="G8139">
        <f>VLOOKUP(F8139,campaign!$B$2:$D$18,3,FALSE)</f>
        <v>26</v>
      </c>
    </row>
    <row r="8140" spans="1:7" x14ac:dyDescent="0.3">
      <c r="A8140" t="s">
        <v>3449</v>
      </c>
      <c r="B8140" t="s">
        <v>3921</v>
      </c>
      <c r="C8140" s="1">
        <v>44622</v>
      </c>
      <c r="D8140" s="1">
        <v>45050</v>
      </c>
      <c r="E8140">
        <f t="shared" si="127"/>
        <v>14</v>
      </c>
      <c r="F8140" t="str">
        <f>VLOOKUP(B8140,campaign!$A$2:$B$18,2,FALSE)</f>
        <v>HandsetRefurbished</v>
      </c>
      <c r="G8140">
        <f>VLOOKUP(F8140,campaign!$B$2:$D$18,3,FALSE)</f>
        <v>26</v>
      </c>
    </row>
    <row r="8141" spans="1:7" x14ac:dyDescent="0.3">
      <c r="A8141" t="s">
        <v>3450</v>
      </c>
      <c r="B8141" t="s">
        <v>3952</v>
      </c>
      <c r="C8141" s="1">
        <v>44701</v>
      </c>
      <c r="D8141" s="1">
        <v>44701</v>
      </c>
      <c r="E8141">
        <f t="shared" si="127"/>
        <v>0</v>
      </c>
      <c r="F8141" t="str">
        <f>VLOOKUP(B8141,campaign!$A$2:$B$18,2,FALSE)</f>
        <v>MadeCallToRetentionTeam</v>
      </c>
      <c r="G8141">
        <f>VLOOKUP(F8141,campaign!$B$2:$D$18,3,FALSE)</f>
        <v>16</v>
      </c>
    </row>
    <row r="8142" spans="1:7" x14ac:dyDescent="0.3">
      <c r="A8142" t="s">
        <v>3450</v>
      </c>
      <c r="B8142" t="s">
        <v>3952</v>
      </c>
      <c r="C8142" s="1">
        <v>44701</v>
      </c>
      <c r="D8142" s="1">
        <v>44736</v>
      </c>
      <c r="E8142">
        <f t="shared" si="127"/>
        <v>1</v>
      </c>
      <c r="F8142" t="str">
        <f>VLOOKUP(B8142,campaign!$A$2:$B$18,2,FALSE)</f>
        <v>MadeCallToRetentionTeam</v>
      </c>
      <c r="G8142">
        <f>VLOOKUP(F8142,campaign!$B$2:$D$18,3,FALSE)</f>
        <v>16</v>
      </c>
    </row>
    <row r="8143" spans="1:7" x14ac:dyDescent="0.3">
      <c r="A8143" t="s">
        <v>3450</v>
      </c>
      <c r="B8143" t="s">
        <v>3952</v>
      </c>
      <c r="C8143" s="1">
        <v>44701</v>
      </c>
      <c r="D8143" s="1">
        <v>44770</v>
      </c>
      <c r="E8143">
        <f t="shared" si="127"/>
        <v>2</v>
      </c>
      <c r="F8143" t="str">
        <f>VLOOKUP(B8143,campaign!$A$2:$B$18,2,FALSE)</f>
        <v>MadeCallToRetentionTeam</v>
      </c>
      <c r="G8143">
        <f>VLOOKUP(F8143,campaign!$B$2:$D$18,3,FALSE)</f>
        <v>16</v>
      </c>
    </row>
    <row r="8144" spans="1:7" x14ac:dyDescent="0.3">
      <c r="A8144" t="s">
        <v>3450</v>
      </c>
      <c r="B8144" t="s">
        <v>3952</v>
      </c>
      <c r="C8144" s="1">
        <v>44701</v>
      </c>
      <c r="D8144" s="1">
        <v>44796</v>
      </c>
      <c r="E8144">
        <f t="shared" si="127"/>
        <v>3</v>
      </c>
      <c r="F8144" t="str">
        <f>VLOOKUP(B8144,campaign!$A$2:$B$18,2,FALSE)</f>
        <v>MadeCallToRetentionTeam</v>
      </c>
      <c r="G8144">
        <f>VLOOKUP(F8144,campaign!$B$2:$D$18,3,FALSE)</f>
        <v>16</v>
      </c>
    </row>
    <row r="8145" spans="1:7" x14ac:dyDescent="0.3">
      <c r="A8145" t="s">
        <v>3450</v>
      </c>
      <c r="B8145" t="s">
        <v>3952</v>
      </c>
      <c r="C8145" s="1">
        <v>44701</v>
      </c>
      <c r="D8145" s="1">
        <v>44859</v>
      </c>
      <c r="E8145">
        <f t="shared" si="127"/>
        <v>5</v>
      </c>
      <c r="F8145" t="str">
        <f>VLOOKUP(B8145,campaign!$A$2:$B$18,2,FALSE)</f>
        <v>MadeCallToRetentionTeam</v>
      </c>
      <c r="G8145">
        <f>VLOOKUP(F8145,campaign!$B$2:$D$18,3,FALSE)</f>
        <v>16</v>
      </c>
    </row>
    <row r="8146" spans="1:7" x14ac:dyDescent="0.3">
      <c r="A8146" t="s">
        <v>3450</v>
      </c>
      <c r="B8146" t="s">
        <v>3952</v>
      </c>
      <c r="C8146" s="1">
        <v>44701</v>
      </c>
      <c r="D8146" s="1">
        <v>44893</v>
      </c>
      <c r="E8146">
        <f t="shared" si="127"/>
        <v>6</v>
      </c>
      <c r="F8146" t="str">
        <f>VLOOKUP(B8146,campaign!$A$2:$B$18,2,FALSE)</f>
        <v>MadeCallToRetentionTeam</v>
      </c>
      <c r="G8146">
        <f>VLOOKUP(F8146,campaign!$B$2:$D$18,3,FALSE)</f>
        <v>16</v>
      </c>
    </row>
    <row r="8147" spans="1:7" x14ac:dyDescent="0.3">
      <c r="A8147" t="s">
        <v>3450</v>
      </c>
      <c r="B8147" t="s">
        <v>3952</v>
      </c>
      <c r="C8147" s="1">
        <v>44701</v>
      </c>
      <c r="D8147" s="1">
        <v>44900</v>
      </c>
      <c r="E8147">
        <f t="shared" si="127"/>
        <v>6</v>
      </c>
      <c r="F8147" t="str">
        <f>VLOOKUP(B8147,campaign!$A$2:$B$18,2,FALSE)</f>
        <v>MadeCallToRetentionTeam</v>
      </c>
      <c r="G8147">
        <f>VLOOKUP(F8147,campaign!$B$2:$D$18,3,FALSE)</f>
        <v>16</v>
      </c>
    </row>
    <row r="8148" spans="1:7" x14ac:dyDescent="0.3">
      <c r="A8148" t="s">
        <v>3450</v>
      </c>
      <c r="B8148" t="s">
        <v>3952</v>
      </c>
      <c r="C8148" s="1">
        <v>44701</v>
      </c>
      <c r="D8148" s="1">
        <v>44946</v>
      </c>
      <c r="E8148">
        <f t="shared" si="127"/>
        <v>8</v>
      </c>
      <c r="F8148" t="str">
        <f>VLOOKUP(B8148,campaign!$A$2:$B$18,2,FALSE)</f>
        <v>MadeCallToRetentionTeam</v>
      </c>
      <c r="G8148">
        <f>VLOOKUP(F8148,campaign!$B$2:$D$18,3,FALSE)</f>
        <v>16</v>
      </c>
    </row>
    <row r="8149" spans="1:7" x14ac:dyDescent="0.3">
      <c r="A8149" t="s">
        <v>3450</v>
      </c>
      <c r="B8149" t="s">
        <v>3952</v>
      </c>
      <c r="C8149" s="1">
        <v>44701</v>
      </c>
      <c r="D8149" s="1">
        <v>44960</v>
      </c>
      <c r="E8149">
        <f t="shared" si="127"/>
        <v>8</v>
      </c>
      <c r="F8149" t="str">
        <f>VLOOKUP(B8149,campaign!$A$2:$B$18,2,FALSE)</f>
        <v>MadeCallToRetentionTeam</v>
      </c>
      <c r="G8149">
        <f>VLOOKUP(F8149,campaign!$B$2:$D$18,3,FALSE)</f>
        <v>16</v>
      </c>
    </row>
    <row r="8150" spans="1:7" x14ac:dyDescent="0.3">
      <c r="A8150" t="s">
        <v>3450</v>
      </c>
      <c r="B8150" t="s">
        <v>3952</v>
      </c>
      <c r="C8150" s="1">
        <v>44701</v>
      </c>
      <c r="D8150" s="1">
        <v>45016</v>
      </c>
      <c r="E8150">
        <f t="shared" si="127"/>
        <v>10</v>
      </c>
      <c r="F8150" t="str">
        <f>VLOOKUP(B8150,campaign!$A$2:$B$18,2,FALSE)</f>
        <v>MadeCallToRetentionTeam</v>
      </c>
      <c r="G8150">
        <f>VLOOKUP(F8150,campaign!$B$2:$D$18,3,FALSE)</f>
        <v>16</v>
      </c>
    </row>
    <row r="8151" spans="1:7" x14ac:dyDescent="0.3">
      <c r="A8151" t="s">
        <v>3450</v>
      </c>
      <c r="B8151" t="s">
        <v>3952</v>
      </c>
      <c r="C8151" s="1">
        <v>44701</v>
      </c>
      <c r="D8151" s="1">
        <v>45037</v>
      </c>
      <c r="E8151">
        <f t="shared" si="127"/>
        <v>11</v>
      </c>
      <c r="F8151" t="str">
        <f>VLOOKUP(B8151,campaign!$A$2:$B$18,2,FALSE)</f>
        <v>MadeCallToRetentionTeam</v>
      </c>
      <c r="G8151">
        <f>VLOOKUP(F8151,campaign!$B$2:$D$18,3,FALSE)</f>
        <v>16</v>
      </c>
    </row>
    <row r="8152" spans="1:7" x14ac:dyDescent="0.3">
      <c r="A8152" t="s">
        <v>3450</v>
      </c>
      <c r="B8152" t="s">
        <v>3952</v>
      </c>
      <c r="C8152" s="1">
        <v>44701</v>
      </c>
      <c r="D8152" s="1">
        <v>45069</v>
      </c>
      <c r="E8152">
        <f t="shared" si="127"/>
        <v>12</v>
      </c>
      <c r="F8152" t="str">
        <f>VLOOKUP(B8152,campaign!$A$2:$B$18,2,FALSE)</f>
        <v>MadeCallToRetentionTeam</v>
      </c>
      <c r="G8152">
        <f>VLOOKUP(F8152,campaign!$B$2:$D$18,3,FALSE)</f>
        <v>16</v>
      </c>
    </row>
    <row r="8153" spans="1:7" x14ac:dyDescent="0.3">
      <c r="A8153" t="s">
        <v>3450</v>
      </c>
      <c r="B8153" t="s">
        <v>3952</v>
      </c>
      <c r="C8153" s="1">
        <v>44701</v>
      </c>
      <c r="D8153" s="1">
        <v>45079</v>
      </c>
      <c r="E8153">
        <f t="shared" si="127"/>
        <v>12</v>
      </c>
      <c r="F8153" t="str">
        <f>VLOOKUP(B8153,campaign!$A$2:$B$18,2,FALSE)</f>
        <v>MadeCallToRetentionTeam</v>
      </c>
      <c r="G8153">
        <f>VLOOKUP(F8153,campaign!$B$2:$D$18,3,FALSE)</f>
        <v>16</v>
      </c>
    </row>
    <row r="8154" spans="1:7" x14ac:dyDescent="0.3">
      <c r="A8154" t="s">
        <v>3450</v>
      </c>
      <c r="B8154" t="s">
        <v>3953</v>
      </c>
      <c r="C8154" s="1">
        <v>44992</v>
      </c>
      <c r="D8154" s="1">
        <v>44992</v>
      </c>
      <c r="E8154">
        <f t="shared" si="127"/>
        <v>0</v>
      </c>
      <c r="F8154" t="str">
        <f>VLOOKUP(B8154,campaign!$A$2:$B$18,2,FALSE)</f>
        <v>MaritalStatus</v>
      </c>
      <c r="G8154">
        <f>VLOOKUP(F8154,campaign!$B$2:$D$18,3,FALSE)</f>
        <v>29</v>
      </c>
    </row>
    <row r="8155" spans="1:7" x14ac:dyDescent="0.3">
      <c r="A8155" t="s">
        <v>3450</v>
      </c>
      <c r="B8155" t="s">
        <v>3953</v>
      </c>
      <c r="C8155" s="1">
        <v>44992</v>
      </c>
      <c r="D8155" s="1">
        <v>45034</v>
      </c>
      <c r="E8155">
        <f t="shared" si="127"/>
        <v>1</v>
      </c>
      <c r="F8155" t="str">
        <f>VLOOKUP(B8155,campaign!$A$2:$B$18,2,FALSE)</f>
        <v>MaritalStatus</v>
      </c>
      <c r="G8155">
        <f>VLOOKUP(F8155,campaign!$B$2:$D$18,3,FALSE)</f>
        <v>29</v>
      </c>
    </row>
    <row r="8156" spans="1:7" x14ac:dyDescent="0.3">
      <c r="A8156" t="s">
        <v>3450</v>
      </c>
      <c r="B8156" t="s">
        <v>3953</v>
      </c>
      <c r="C8156" s="1">
        <v>44992</v>
      </c>
      <c r="D8156" s="1">
        <v>45062</v>
      </c>
      <c r="E8156">
        <f t="shared" si="127"/>
        <v>2</v>
      </c>
      <c r="F8156" t="str">
        <f>VLOOKUP(B8156,campaign!$A$2:$B$18,2,FALSE)</f>
        <v>MaritalStatus</v>
      </c>
      <c r="G8156">
        <f>VLOOKUP(F8156,campaign!$B$2:$D$18,3,FALSE)</f>
        <v>29</v>
      </c>
    </row>
    <row r="8157" spans="1:7" x14ac:dyDescent="0.3">
      <c r="A8157" t="s">
        <v>3451</v>
      </c>
      <c r="B8157" t="s">
        <v>3927</v>
      </c>
      <c r="C8157" s="1">
        <v>44801</v>
      </c>
      <c r="D8157" s="1">
        <v>44801</v>
      </c>
      <c r="E8157">
        <f t="shared" si="127"/>
        <v>0</v>
      </c>
      <c r="F8157" t="str">
        <f>VLOOKUP(B8157,campaign!$A$2:$B$18,2,FALSE)</f>
        <v>RespondsToMailOffers</v>
      </c>
      <c r="G8157">
        <f>VLOOKUP(F8157,campaign!$B$2:$D$18,3,FALSE)</f>
        <v>27</v>
      </c>
    </row>
    <row r="8158" spans="1:7" x14ac:dyDescent="0.3">
      <c r="A8158" t="s">
        <v>3451</v>
      </c>
      <c r="B8158" t="s">
        <v>3927</v>
      </c>
      <c r="C8158" s="1">
        <v>44801</v>
      </c>
      <c r="D8158" s="1">
        <v>44833</v>
      </c>
      <c r="E8158">
        <f t="shared" si="127"/>
        <v>1</v>
      </c>
      <c r="F8158" t="str">
        <f>VLOOKUP(B8158,campaign!$A$2:$B$18,2,FALSE)</f>
        <v>RespondsToMailOffers</v>
      </c>
      <c r="G8158">
        <f>VLOOKUP(F8158,campaign!$B$2:$D$18,3,FALSE)</f>
        <v>27</v>
      </c>
    </row>
    <row r="8159" spans="1:7" x14ac:dyDescent="0.3">
      <c r="A8159" t="s">
        <v>3451</v>
      </c>
      <c r="B8159" t="s">
        <v>3927</v>
      </c>
      <c r="C8159" s="1">
        <v>44801</v>
      </c>
      <c r="D8159" s="1">
        <v>44842</v>
      </c>
      <c r="E8159">
        <f t="shared" si="127"/>
        <v>1</v>
      </c>
      <c r="F8159" t="str">
        <f>VLOOKUP(B8159,campaign!$A$2:$B$18,2,FALSE)</f>
        <v>RespondsToMailOffers</v>
      </c>
      <c r="G8159">
        <f>VLOOKUP(F8159,campaign!$B$2:$D$18,3,FALSE)</f>
        <v>27</v>
      </c>
    </row>
    <row r="8160" spans="1:7" x14ac:dyDescent="0.3">
      <c r="A8160" t="s">
        <v>3451</v>
      </c>
      <c r="B8160" t="s">
        <v>3927</v>
      </c>
      <c r="C8160" s="1">
        <v>44801</v>
      </c>
      <c r="D8160" s="1">
        <v>44872</v>
      </c>
      <c r="E8160">
        <f t="shared" si="127"/>
        <v>2</v>
      </c>
      <c r="F8160" t="str">
        <f>VLOOKUP(B8160,campaign!$A$2:$B$18,2,FALSE)</f>
        <v>RespondsToMailOffers</v>
      </c>
      <c r="G8160">
        <f>VLOOKUP(F8160,campaign!$B$2:$D$18,3,FALSE)</f>
        <v>27</v>
      </c>
    </row>
    <row r="8161" spans="1:7" x14ac:dyDescent="0.3">
      <c r="A8161" t="s">
        <v>3451</v>
      </c>
      <c r="B8161" t="s">
        <v>3927</v>
      </c>
      <c r="C8161" s="1">
        <v>44801</v>
      </c>
      <c r="D8161" s="1">
        <v>44926</v>
      </c>
      <c r="E8161">
        <f t="shared" si="127"/>
        <v>4</v>
      </c>
      <c r="F8161" t="str">
        <f>VLOOKUP(B8161,campaign!$A$2:$B$18,2,FALSE)</f>
        <v>RespondsToMailOffers</v>
      </c>
      <c r="G8161">
        <f>VLOOKUP(F8161,campaign!$B$2:$D$18,3,FALSE)</f>
        <v>27</v>
      </c>
    </row>
    <row r="8162" spans="1:7" x14ac:dyDescent="0.3">
      <c r="A8162" t="s">
        <v>3451</v>
      </c>
      <c r="B8162" t="s">
        <v>3927</v>
      </c>
      <c r="C8162" s="1">
        <v>44801</v>
      </c>
      <c r="D8162" s="1">
        <v>44927</v>
      </c>
      <c r="E8162">
        <f t="shared" si="127"/>
        <v>4</v>
      </c>
      <c r="F8162" t="str">
        <f>VLOOKUP(B8162,campaign!$A$2:$B$18,2,FALSE)</f>
        <v>RespondsToMailOffers</v>
      </c>
      <c r="G8162">
        <f>VLOOKUP(F8162,campaign!$B$2:$D$18,3,FALSE)</f>
        <v>27</v>
      </c>
    </row>
    <row r="8163" spans="1:7" x14ac:dyDescent="0.3">
      <c r="A8163" t="s">
        <v>3451</v>
      </c>
      <c r="B8163" t="s">
        <v>3927</v>
      </c>
      <c r="C8163" s="1">
        <v>44801</v>
      </c>
      <c r="D8163" s="1">
        <v>44964</v>
      </c>
      <c r="E8163">
        <f t="shared" si="127"/>
        <v>5</v>
      </c>
      <c r="F8163" t="str">
        <f>VLOOKUP(B8163,campaign!$A$2:$B$18,2,FALSE)</f>
        <v>RespondsToMailOffers</v>
      </c>
      <c r="G8163">
        <f>VLOOKUP(F8163,campaign!$B$2:$D$18,3,FALSE)</f>
        <v>27</v>
      </c>
    </row>
    <row r="8164" spans="1:7" x14ac:dyDescent="0.3">
      <c r="A8164" t="s">
        <v>3451</v>
      </c>
      <c r="B8164" t="s">
        <v>3927</v>
      </c>
      <c r="C8164" s="1">
        <v>44801</v>
      </c>
      <c r="D8164" s="1">
        <v>44993</v>
      </c>
      <c r="E8164">
        <f t="shared" si="127"/>
        <v>6</v>
      </c>
      <c r="F8164" t="str">
        <f>VLOOKUP(B8164,campaign!$A$2:$B$18,2,FALSE)</f>
        <v>RespondsToMailOffers</v>
      </c>
      <c r="G8164">
        <f>VLOOKUP(F8164,campaign!$B$2:$D$18,3,FALSE)</f>
        <v>27</v>
      </c>
    </row>
    <row r="8165" spans="1:7" x14ac:dyDescent="0.3">
      <c r="A8165" t="s">
        <v>3451</v>
      </c>
      <c r="B8165" t="s">
        <v>3927</v>
      </c>
      <c r="C8165" s="1">
        <v>44801</v>
      </c>
      <c r="D8165" s="1">
        <v>45020</v>
      </c>
      <c r="E8165">
        <f t="shared" si="127"/>
        <v>7</v>
      </c>
      <c r="F8165" t="str">
        <f>VLOOKUP(B8165,campaign!$A$2:$B$18,2,FALSE)</f>
        <v>RespondsToMailOffers</v>
      </c>
      <c r="G8165">
        <f>VLOOKUP(F8165,campaign!$B$2:$D$18,3,FALSE)</f>
        <v>27</v>
      </c>
    </row>
    <row r="8166" spans="1:7" x14ac:dyDescent="0.3">
      <c r="A8166" t="s">
        <v>3451</v>
      </c>
      <c r="B8166" t="s">
        <v>3927</v>
      </c>
      <c r="C8166" s="1">
        <v>44801</v>
      </c>
      <c r="D8166" s="1">
        <v>45075</v>
      </c>
      <c r="E8166">
        <f t="shared" si="127"/>
        <v>9</v>
      </c>
      <c r="F8166" t="str">
        <f>VLOOKUP(B8166,campaign!$A$2:$B$18,2,FALSE)</f>
        <v>RespondsToMailOffers</v>
      </c>
      <c r="G8166">
        <f>VLOOKUP(F8166,campaign!$B$2:$D$18,3,FALSE)</f>
        <v>27</v>
      </c>
    </row>
    <row r="8167" spans="1:7" x14ac:dyDescent="0.3">
      <c r="A8167" t="s">
        <v>3451</v>
      </c>
      <c r="B8167" t="s">
        <v>3927</v>
      </c>
      <c r="C8167" s="1">
        <v>44801</v>
      </c>
      <c r="D8167" s="1">
        <v>45078</v>
      </c>
      <c r="E8167">
        <f t="shared" si="127"/>
        <v>9</v>
      </c>
      <c r="F8167" t="str">
        <f>VLOOKUP(B8167,campaign!$A$2:$B$18,2,FALSE)</f>
        <v>RespondsToMailOffers</v>
      </c>
      <c r="G8167">
        <f>VLOOKUP(F8167,campaign!$B$2:$D$18,3,FALSE)</f>
        <v>27</v>
      </c>
    </row>
    <row r="8168" spans="1:7" x14ac:dyDescent="0.3">
      <c r="A8168" t="s">
        <v>3451</v>
      </c>
      <c r="B8168" t="s">
        <v>3951</v>
      </c>
      <c r="C8168" s="1">
        <v>44907</v>
      </c>
      <c r="D8168" s="1">
        <v>44907</v>
      </c>
      <c r="E8168">
        <f t="shared" si="127"/>
        <v>0</v>
      </c>
      <c r="F8168" t="str">
        <f>VLOOKUP(B8168,campaign!$A$2:$B$18,2,FALSE)</f>
        <v>OwnsMotorcycle</v>
      </c>
      <c r="G8168">
        <f>VLOOKUP(F8168,campaign!$B$2:$D$18,3,FALSE)</f>
        <v>14</v>
      </c>
    </row>
    <row r="8169" spans="1:7" x14ac:dyDescent="0.3">
      <c r="A8169" t="s">
        <v>3451</v>
      </c>
      <c r="B8169" t="s">
        <v>3951</v>
      </c>
      <c r="C8169" s="1">
        <v>44907</v>
      </c>
      <c r="D8169" s="1">
        <v>44947</v>
      </c>
      <c r="E8169">
        <f t="shared" si="127"/>
        <v>1</v>
      </c>
      <c r="F8169" t="str">
        <f>VLOOKUP(B8169,campaign!$A$2:$B$18,2,FALSE)</f>
        <v>OwnsMotorcycle</v>
      </c>
      <c r="G8169">
        <f>VLOOKUP(F8169,campaign!$B$2:$D$18,3,FALSE)</f>
        <v>14</v>
      </c>
    </row>
    <row r="8170" spans="1:7" x14ac:dyDescent="0.3">
      <c r="A8170" t="s">
        <v>3451</v>
      </c>
      <c r="B8170" t="s">
        <v>3951</v>
      </c>
      <c r="C8170" s="1">
        <v>44907</v>
      </c>
      <c r="D8170" s="1">
        <v>44973</v>
      </c>
      <c r="E8170">
        <f t="shared" si="127"/>
        <v>2</v>
      </c>
      <c r="F8170" t="str">
        <f>VLOOKUP(B8170,campaign!$A$2:$B$18,2,FALSE)</f>
        <v>OwnsMotorcycle</v>
      </c>
      <c r="G8170">
        <f>VLOOKUP(F8170,campaign!$B$2:$D$18,3,FALSE)</f>
        <v>14</v>
      </c>
    </row>
    <row r="8171" spans="1:7" x14ac:dyDescent="0.3">
      <c r="A8171" t="s">
        <v>3451</v>
      </c>
      <c r="B8171" t="s">
        <v>3951</v>
      </c>
      <c r="C8171" s="1">
        <v>44907</v>
      </c>
      <c r="D8171" s="1">
        <v>44997</v>
      </c>
      <c r="E8171">
        <f t="shared" si="127"/>
        <v>3</v>
      </c>
      <c r="F8171" t="str">
        <f>VLOOKUP(B8171,campaign!$A$2:$B$18,2,FALSE)</f>
        <v>OwnsMotorcycle</v>
      </c>
      <c r="G8171">
        <f>VLOOKUP(F8171,campaign!$B$2:$D$18,3,FALSE)</f>
        <v>14</v>
      </c>
    </row>
    <row r="8172" spans="1:7" x14ac:dyDescent="0.3">
      <c r="A8172" t="s">
        <v>3451</v>
      </c>
      <c r="B8172" t="s">
        <v>3951</v>
      </c>
      <c r="C8172" s="1">
        <v>44907</v>
      </c>
      <c r="D8172" s="1">
        <v>45043</v>
      </c>
      <c r="E8172">
        <f t="shared" si="127"/>
        <v>4</v>
      </c>
      <c r="F8172" t="str">
        <f>VLOOKUP(B8172,campaign!$A$2:$B$18,2,FALSE)</f>
        <v>OwnsMotorcycle</v>
      </c>
      <c r="G8172">
        <f>VLOOKUP(F8172,campaign!$B$2:$D$18,3,FALSE)</f>
        <v>14</v>
      </c>
    </row>
    <row r="8173" spans="1:7" x14ac:dyDescent="0.3">
      <c r="A8173" t="s">
        <v>3451</v>
      </c>
      <c r="B8173" t="s">
        <v>3951</v>
      </c>
      <c r="C8173" s="1">
        <v>44907</v>
      </c>
      <c r="D8173" s="1">
        <v>45067</v>
      </c>
      <c r="E8173">
        <f t="shared" si="127"/>
        <v>5</v>
      </c>
      <c r="F8173" t="str">
        <f>VLOOKUP(B8173,campaign!$A$2:$B$18,2,FALSE)</f>
        <v>OwnsMotorcycle</v>
      </c>
      <c r="G8173">
        <f>VLOOKUP(F8173,campaign!$B$2:$D$18,3,FALSE)</f>
        <v>14</v>
      </c>
    </row>
    <row r="8174" spans="1:7" x14ac:dyDescent="0.3">
      <c r="A8174" t="s">
        <v>3452</v>
      </c>
      <c r="B8174" t="s">
        <v>3950</v>
      </c>
      <c r="C8174" s="1">
        <v>44586</v>
      </c>
      <c r="D8174" s="1">
        <v>44586</v>
      </c>
      <c r="E8174">
        <f t="shared" si="127"/>
        <v>0</v>
      </c>
      <c r="F8174" t="str">
        <f>VLOOKUP(B8174,campaign!$A$2:$B$18,2,FALSE)</f>
        <v>NotNewCellphoneUser</v>
      </c>
      <c r="G8174">
        <f>VLOOKUP(F8174,campaign!$B$2:$D$18,3,FALSE)</f>
        <v>28</v>
      </c>
    </row>
    <row r="8175" spans="1:7" x14ac:dyDescent="0.3">
      <c r="A8175" t="s">
        <v>3452</v>
      </c>
      <c r="B8175" t="s">
        <v>3950</v>
      </c>
      <c r="C8175" s="1">
        <v>44586</v>
      </c>
      <c r="D8175" s="1">
        <v>44648</v>
      </c>
      <c r="E8175">
        <f t="shared" si="127"/>
        <v>2</v>
      </c>
      <c r="F8175" t="str">
        <f>VLOOKUP(B8175,campaign!$A$2:$B$18,2,FALSE)</f>
        <v>NotNewCellphoneUser</v>
      </c>
      <c r="G8175">
        <f>VLOOKUP(F8175,campaign!$B$2:$D$18,3,FALSE)</f>
        <v>28</v>
      </c>
    </row>
    <row r="8176" spans="1:7" x14ac:dyDescent="0.3">
      <c r="A8176" t="s">
        <v>3452</v>
      </c>
      <c r="B8176" t="s">
        <v>3950</v>
      </c>
      <c r="C8176" s="1">
        <v>44586</v>
      </c>
      <c r="D8176" s="1">
        <v>44653</v>
      </c>
      <c r="E8176">
        <f t="shared" si="127"/>
        <v>2</v>
      </c>
      <c r="F8176" t="str">
        <f>VLOOKUP(B8176,campaign!$A$2:$B$18,2,FALSE)</f>
        <v>NotNewCellphoneUser</v>
      </c>
      <c r="G8176">
        <f>VLOOKUP(F8176,campaign!$B$2:$D$18,3,FALSE)</f>
        <v>28</v>
      </c>
    </row>
    <row r="8177" spans="1:7" x14ac:dyDescent="0.3">
      <c r="A8177" t="s">
        <v>3452</v>
      </c>
      <c r="B8177" t="s">
        <v>3950</v>
      </c>
      <c r="C8177" s="1">
        <v>44586</v>
      </c>
      <c r="D8177" s="1">
        <v>44691</v>
      </c>
      <c r="E8177">
        <f t="shared" si="127"/>
        <v>3</v>
      </c>
      <c r="F8177" t="str">
        <f>VLOOKUP(B8177,campaign!$A$2:$B$18,2,FALSE)</f>
        <v>NotNewCellphoneUser</v>
      </c>
      <c r="G8177">
        <f>VLOOKUP(F8177,campaign!$B$2:$D$18,3,FALSE)</f>
        <v>28</v>
      </c>
    </row>
    <row r="8178" spans="1:7" x14ac:dyDescent="0.3">
      <c r="A8178" t="s">
        <v>3452</v>
      </c>
      <c r="B8178" t="s">
        <v>3950</v>
      </c>
      <c r="C8178" s="1">
        <v>44586</v>
      </c>
      <c r="D8178" s="1">
        <v>44742</v>
      </c>
      <c r="E8178">
        <f t="shared" si="127"/>
        <v>5</v>
      </c>
      <c r="F8178" t="str">
        <f>VLOOKUP(B8178,campaign!$A$2:$B$18,2,FALSE)</f>
        <v>NotNewCellphoneUser</v>
      </c>
      <c r="G8178">
        <f>VLOOKUP(F8178,campaign!$B$2:$D$18,3,FALSE)</f>
        <v>28</v>
      </c>
    </row>
    <row r="8179" spans="1:7" x14ac:dyDescent="0.3">
      <c r="A8179" t="s">
        <v>3452</v>
      </c>
      <c r="B8179" t="s">
        <v>3950</v>
      </c>
      <c r="C8179" s="1">
        <v>44586</v>
      </c>
      <c r="D8179" s="1">
        <v>44744</v>
      </c>
      <c r="E8179">
        <f t="shared" si="127"/>
        <v>5</v>
      </c>
      <c r="F8179" t="str">
        <f>VLOOKUP(B8179,campaign!$A$2:$B$18,2,FALSE)</f>
        <v>NotNewCellphoneUser</v>
      </c>
      <c r="G8179">
        <f>VLOOKUP(F8179,campaign!$B$2:$D$18,3,FALSE)</f>
        <v>28</v>
      </c>
    </row>
    <row r="8180" spans="1:7" x14ac:dyDescent="0.3">
      <c r="A8180" t="s">
        <v>3452</v>
      </c>
      <c r="B8180" t="s">
        <v>3950</v>
      </c>
      <c r="C8180" s="1">
        <v>44586</v>
      </c>
      <c r="D8180" s="1">
        <v>44864</v>
      </c>
      <c r="E8180">
        <f t="shared" si="127"/>
        <v>9</v>
      </c>
      <c r="F8180" t="str">
        <f>VLOOKUP(B8180,campaign!$A$2:$B$18,2,FALSE)</f>
        <v>NotNewCellphoneUser</v>
      </c>
      <c r="G8180">
        <f>VLOOKUP(F8180,campaign!$B$2:$D$18,3,FALSE)</f>
        <v>28</v>
      </c>
    </row>
    <row r="8181" spans="1:7" x14ac:dyDescent="0.3">
      <c r="A8181" t="s">
        <v>3452</v>
      </c>
      <c r="B8181" t="s">
        <v>3950</v>
      </c>
      <c r="C8181" s="1">
        <v>44586</v>
      </c>
      <c r="D8181" s="1">
        <v>44872</v>
      </c>
      <c r="E8181">
        <f t="shared" si="127"/>
        <v>9</v>
      </c>
      <c r="F8181" t="str">
        <f>VLOOKUP(B8181,campaign!$A$2:$B$18,2,FALSE)</f>
        <v>NotNewCellphoneUser</v>
      </c>
      <c r="G8181">
        <f>VLOOKUP(F8181,campaign!$B$2:$D$18,3,FALSE)</f>
        <v>28</v>
      </c>
    </row>
    <row r="8182" spans="1:7" x14ac:dyDescent="0.3">
      <c r="A8182" t="s">
        <v>3452</v>
      </c>
      <c r="B8182" t="s">
        <v>3950</v>
      </c>
      <c r="C8182" s="1">
        <v>44586</v>
      </c>
      <c r="D8182" s="1">
        <v>44898</v>
      </c>
      <c r="E8182">
        <f t="shared" si="127"/>
        <v>10</v>
      </c>
      <c r="F8182" t="str">
        <f>VLOOKUP(B8182,campaign!$A$2:$B$18,2,FALSE)</f>
        <v>NotNewCellphoneUser</v>
      </c>
      <c r="G8182">
        <f>VLOOKUP(F8182,campaign!$B$2:$D$18,3,FALSE)</f>
        <v>28</v>
      </c>
    </row>
    <row r="8183" spans="1:7" x14ac:dyDescent="0.3">
      <c r="A8183" t="s">
        <v>3452</v>
      </c>
      <c r="B8183" t="s">
        <v>3950</v>
      </c>
      <c r="C8183" s="1">
        <v>44586</v>
      </c>
      <c r="D8183" s="1">
        <v>44955</v>
      </c>
      <c r="E8183">
        <f t="shared" si="127"/>
        <v>12</v>
      </c>
      <c r="F8183" t="str">
        <f>VLOOKUP(B8183,campaign!$A$2:$B$18,2,FALSE)</f>
        <v>NotNewCellphoneUser</v>
      </c>
      <c r="G8183">
        <f>VLOOKUP(F8183,campaign!$B$2:$D$18,3,FALSE)</f>
        <v>28</v>
      </c>
    </row>
    <row r="8184" spans="1:7" x14ac:dyDescent="0.3">
      <c r="A8184" t="s">
        <v>3452</v>
      </c>
      <c r="B8184" t="s">
        <v>3950</v>
      </c>
      <c r="C8184" s="1">
        <v>44586</v>
      </c>
      <c r="D8184" s="1">
        <v>45016</v>
      </c>
      <c r="E8184">
        <f t="shared" si="127"/>
        <v>14</v>
      </c>
      <c r="F8184" t="str">
        <f>VLOOKUP(B8184,campaign!$A$2:$B$18,2,FALSE)</f>
        <v>NotNewCellphoneUser</v>
      </c>
      <c r="G8184">
        <f>VLOOKUP(F8184,campaign!$B$2:$D$18,3,FALSE)</f>
        <v>28</v>
      </c>
    </row>
    <row r="8185" spans="1:7" x14ac:dyDescent="0.3">
      <c r="A8185" t="s">
        <v>3452</v>
      </c>
      <c r="B8185" t="s">
        <v>3950</v>
      </c>
      <c r="C8185" s="1">
        <v>44586</v>
      </c>
      <c r="D8185" s="1">
        <v>45071</v>
      </c>
      <c r="E8185">
        <f t="shared" si="127"/>
        <v>16</v>
      </c>
      <c r="F8185" t="str">
        <f>VLOOKUP(B8185,campaign!$A$2:$B$18,2,FALSE)</f>
        <v>NotNewCellphoneUser</v>
      </c>
      <c r="G8185">
        <f>VLOOKUP(F8185,campaign!$B$2:$D$18,3,FALSE)</f>
        <v>28</v>
      </c>
    </row>
    <row r="8186" spans="1:7" x14ac:dyDescent="0.3">
      <c r="A8186" t="s">
        <v>3452</v>
      </c>
      <c r="B8186" t="s">
        <v>3950</v>
      </c>
      <c r="C8186" s="1">
        <v>44586</v>
      </c>
      <c r="D8186" s="1">
        <v>45085</v>
      </c>
      <c r="E8186">
        <f t="shared" si="127"/>
        <v>16</v>
      </c>
      <c r="F8186" t="str">
        <f>VLOOKUP(B8186,campaign!$A$2:$B$18,2,FALSE)</f>
        <v>NotNewCellphoneUser</v>
      </c>
      <c r="G8186">
        <f>VLOOKUP(F8186,campaign!$B$2:$D$18,3,FALSE)</f>
        <v>28</v>
      </c>
    </row>
    <row r="8187" spans="1:7" x14ac:dyDescent="0.3">
      <c r="A8187" t="s">
        <v>3452</v>
      </c>
      <c r="B8187" t="s">
        <v>3924</v>
      </c>
      <c r="C8187" s="1">
        <v>44851</v>
      </c>
      <c r="D8187" s="1">
        <v>44851</v>
      </c>
      <c r="E8187">
        <f t="shared" si="127"/>
        <v>0</v>
      </c>
      <c r="F8187" t="str">
        <f>VLOOKUP(B8187,campaign!$A$2:$B$18,2,FALSE)</f>
        <v>RVOwner</v>
      </c>
      <c r="G8187">
        <f>VLOOKUP(F8187,campaign!$B$2:$D$18,3,FALSE)</f>
        <v>22</v>
      </c>
    </row>
    <row r="8188" spans="1:7" x14ac:dyDescent="0.3">
      <c r="A8188" t="s">
        <v>3452</v>
      </c>
      <c r="B8188" t="s">
        <v>3924</v>
      </c>
      <c r="C8188" s="1">
        <v>44851</v>
      </c>
      <c r="D8188" s="1">
        <v>44895</v>
      </c>
      <c r="E8188">
        <f t="shared" si="127"/>
        <v>1</v>
      </c>
      <c r="F8188" t="str">
        <f>VLOOKUP(B8188,campaign!$A$2:$B$18,2,FALSE)</f>
        <v>RVOwner</v>
      </c>
      <c r="G8188">
        <f>VLOOKUP(F8188,campaign!$B$2:$D$18,3,FALSE)</f>
        <v>22</v>
      </c>
    </row>
    <row r="8189" spans="1:7" x14ac:dyDescent="0.3">
      <c r="A8189" t="s">
        <v>3452</v>
      </c>
      <c r="B8189" t="s">
        <v>3924</v>
      </c>
      <c r="C8189" s="1">
        <v>44851</v>
      </c>
      <c r="D8189" s="1">
        <v>44920</v>
      </c>
      <c r="E8189">
        <f t="shared" si="127"/>
        <v>2</v>
      </c>
      <c r="F8189" t="str">
        <f>VLOOKUP(B8189,campaign!$A$2:$B$18,2,FALSE)</f>
        <v>RVOwner</v>
      </c>
      <c r="G8189">
        <f>VLOOKUP(F8189,campaign!$B$2:$D$18,3,FALSE)</f>
        <v>22</v>
      </c>
    </row>
    <row r="8190" spans="1:7" x14ac:dyDescent="0.3">
      <c r="A8190" t="s">
        <v>3452</v>
      </c>
      <c r="B8190" t="s">
        <v>3924</v>
      </c>
      <c r="C8190" s="1">
        <v>44851</v>
      </c>
      <c r="D8190" s="1">
        <v>44957</v>
      </c>
      <c r="E8190">
        <f t="shared" si="127"/>
        <v>3</v>
      </c>
      <c r="F8190" t="str">
        <f>VLOOKUP(B8190,campaign!$A$2:$B$18,2,FALSE)</f>
        <v>RVOwner</v>
      </c>
      <c r="G8190">
        <f>VLOOKUP(F8190,campaign!$B$2:$D$18,3,FALSE)</f>
        <v>22</v>
      </c>
    </row>
    <row r="8191" spans="1:7" x14ac:dyDescent="0.3">
      <c r="A8191" t="s">
        <v>3452</v>
      </c>
      <c r="B8191" t="s">
        <v>3924</v>
      </c>
      <c r="C8191" s="1">
        <v>44851</v>
      </c>
      <c r="D8191" s="1">
        <v>44982</v>
      </c>
      <c r="E8191">
        <f t="shared" si="127"/>
        <v>4</v>
      </c>
      <c r="F8191" t="str">
        <f>VLOOKUP(B8191,campaign!$A$2:$B$18,2,FALSE)</f>
        <v>RVOwner</v>
      </c>
      <c r="G8191">
        <f>VLOOKUP(F8191,campaign!$B$2:$D$18,3,FALSE)</f>
        <v>22</v>
      </c>
    </row>
    <row r="8192" spans="1:7" x14ac:dyDescent="0.3">
      <c r="A8192" t="s">
        <v>3452</v>
      </c>
      <c r="B8192" t="s">
        <v>3924</v>
      </c>
      <c r="C8192" s="1">
        <v>44851</v>
      </c>
      <c r="D8192" s="1">
        <v>45011</v>
      </c>
      <c r="E8192">
        <f t="shared" si="127"/>
        <v>5</v>
      </c>
      <c r="F8192" t="str">
        <f>VLOOKUP(B8192,campaign!$A$2:$B$18,2,FALSE)</f>
        <v>RVOwner</v>
      </c>
      <c r="G8192">
        <f>VLOOKUP(F8192,campaign!$B$2:$D$18,3,FALSE)</f>
        <v>22</v>
      </c>
    </row>
    <row r="8193" spans="1:7" x14ac:dyDescent="0.3">
      <c r="A8193" t="s">
        <v>3452</v>
      </c>
      <c r="B8193" t="s">
        <v>3924</v>
      </c>
      <c r="C8193" s="1">
        <v>44851</v>
      </c>
      <c r="D8193" s="1">
        <v>45048</v>
      </c>
      <c r="E8193">
        <f t="shared" si="127"/>
        <v>6</v>
      </c>
      <c r="F8193" t="str">
        <f>VLOOKUP(B8193,campaign!$A$2:$B$18,2,FALSE)</f>
        <v>RVOwner</v>
      </c>
      <c r="G8193">
        <f>VLOOKUP(F8193,campaign!$B$2:$D$18,3,FALSE)</f>
        <v>22</v>
      </c>
    </row>
    <row r="8194" spans="1:7" x14ac:dyDescent="0.3">
      <c r="A8194" t="s">
        <v>3453</v>
      </c>
      <c r="B8194" t="s">
        <v>3952</v>
      </c>
      <c r="C8194" s="1">
        <v>44939</v>
      </c>
      <c r="D8194" s="1">
        <v>44939</v>
      </c>
      <c r="E8194">
        <f t="shared" si="127"/>
        <v>0</v>
      </c>
      <c r="F8194" t="str">
        <f>VLOOKUP(B8194,campaign!$A$2:$B$18,2,FALSE)</f>
        <v>MadeCallToRetentionTeam</v>
      </c>
      <c r="G8194">
        <f>VLOOKUP(F8194,campaign!$B$2:$D$18,3,FALSE)</f>
        <v>16</v>
      </c>
    </row>
    <row r="8195" spans="1:7" x14ac:dyDescent="0.3">
      <c r="A8195" t="s">
        <v>3453</v>
      </c>
      <c r="B8195" t="s">
        <v>3952</v>
      </c>
      <c r="C8195" s="1">
        <v>44939</v>
      </c>
      <c r="D8195" s="1">
        <v>44985</v>
      </c>
      <c r="E8195">
        <f t="shared" ref="E8195:E8258" si="128">DATEDIF(C8195,D8195,"M")</f>
        <v>1</v>
      </c>
      <c r="F8195" t="str">
        <f>VLOOKUP(B8195,campaign!$A$2:$B$18,2,FALSE)</f>
        <v>MadeCallToRetentionTeam</v>
      </c>
      <c r="G8195">
        <f>VLOOKUP(F8195,campaign!$B$2:$D$18,3,FALSE)</f>
        <v>16</v>
      </c>
    </row>
    <row r="8196" spans="1:7" x14ac:dyDescent="0.3">
      <c r="A8196" t="s">
        <v>3453</v>
      </c>
      <c r="B8196" t="s">
        <v>3952</v>
      </c>
      <c r="C8196" s="1">
        <v>44939</v>
      </c>
      <c r="D8196" s="1">
        <v>45003</v>
      </c>
      <c r="E8196">
        <f t="shared" si="128"/>
        <v>2</v>
      </c>
      <c r="F8196" t="str">
        <f>VLOOKUP(B8196,campaign!$A$2:$B$18,2,FALSE)</f>
        <v>MadeCallToRetentionTeam</v>
      </c>
      <c r="G8196">
        <f>VLOOKUP(F8196,campaign!$B$2:$D$18,3,FALSE)</f>
        <v>16</v>
      </c>
    </row>
    <row r="8197" spans="1:7" x14ac:dyDescent="0.3">
      <c r="A8197" t="s">
        <v>3453</v>
      </c>
      <c r="B8197" t="s">
        <v>3952</v>
      </c>
      <c r="C8197" s="1">
        <v>44939</v>
      </c>
      <c r="D8197" s="1">
        <v>45034</v>
      </c>
      <c r="E8197">
        <f t="shared" si="128"/>
        <v>3</v>
      </c>
      <c r="F8197" t="str">
        <f>VLOOKUP(B8197,campaign!$A$2:$B$18,2,FALSE)</f>
        <v>MadeCallToRetentionTeam</v>
      </c>
      <c r="G8197">
        <f>VLOOKUP(F8197,campaign!$B$2:$D$18,3,FALSE)</f>
        <v>16</v>
      </c>
    </row>
    <row r="8198" spans="1:7" x14ac:dyDescent="0.3">
      <c r="A8198" t="s">
        <v>3453</v>
      </c>
      <c r="B8198" t="s">
        <v>3952</v>
      </c>
      <c r="C8198" s="1">
        <v>44939</v>
      </c>
      <c r="D8198" s="1">
        <v>45059</v>
      </c>
      <c r="E8198">
        <f t="shared" si="128"/>
        <v>4</v>
      </c>
      <c r="F8198" t="str">
        <f>VLOOKUP(B8198,campaign!$A$2:$B$18,2,FALSE)</f>
        <v>MadeCallToRetentionTeam</v>
      </c>
      <c r="G8198">
        <f>VLOOKUP(F8198,campaign!$B$2:$D$18,3,FALSE)</f>
        <v>16</v>
      </c>
    </row>
    <row r="8199" spans="1:7" x14ac:dyDescent="0.3">
      <c r="A8199" t="s">
        <v>3454</v>
      </c>
      <c r="B8199" t="s">
        <v>3926</v>
      </c>
      <c r="C8199" s="1">
        <v>44664</v>
      </c>
      <c r="D8199" s="1">
        <v>44664</v>
      </c>
      <c r="E8199">
        <f t="shared" si="128"/>
        <v>0</v>
      </c>
      <c r="F8199" t="str">
        <f>VLOOKUP(B8199,campaign!$A$2:$B$18,2,FALSE)</f>
        <v>BuysViaMailOrder</v>
      </c>
      <c r="G8199">
        <f>VLOOKUP(F8199,campaign!$B$2:$D$18,3,FALSE)</f>
        <v>25</v>
      </c>
    </row>
    <row r="8200" spans="1:7" x14ac:dyDescent="0.3">
      <c r="A8200" t="s">
        <v>3454</v>
      </c>
      <c r="B8200" t="s">
        <v>3926</v>
      </c>
      <c r="C8200" s="1">
        <v>44664</v>
      </c>
      <c r="D8200" s="1">
        <v>44707</v>
      </c>
      <c r="E8200">
        <f t="shared" si="128"/>
        <v>1</v>
      </c>
      <c r="F8200" t="str">
        <f>VLOOKUP(B8200,campaign!$A$2:$B$18,2,FALSE)</f>
        <v>BuysViaMailOrder</v>
      </c>
      <c r="G8200">
        <f>VLOOKUP(F8200,campaign!$B$2:$D$18,3,FALSE)</f>
        <v>25</v>
      </c>
    </row>
    <row r="8201" spans="1:7" x14ac:dyDescent="0.3">
      <c r="A8201" t="s">
        <v>3454</v>
      </c>
      <c r="B8201" t="s">
        <v>3926</v>
      </c>
      <c r="C8201" s="1">
        <v>44664</v>
      </c>
      <c r="D8201" s="1">
        <v>44737</v>
      </c>
      <c r="E8201">
        <f t="shared" si="128"/>
        <v>2</v>
      </c>
      <c r="F8201" t="str">
        <f>VLOOKUP(B8201,campaign!$A$2:$B$18,2,FALSE)</f>
        <v>BuysViaMailOrder</v>
      </c>
      <c r="G8201">
        <f>VLOOKUP(F8201,campaign!$B$2:$D$18,3,FALSE)</f>
        <v>25</v>
      </c>
    </row>
    <row r="8202" spans="1:7" x14ac:dyDescent="0.3">
      <c r="A8202" t="s">
        <v>3454</v>
      </c>
      <c r="B8202" t="s">
        <v>3926</v>
      </c>
      <c r="C8202" s="1">
        <v>44664</v>
      </c>
      <c r="D8202" s="1">
        <v>44764</v>
      </c>
      <c r="E8202">
        <f t="shared" si="128"/>
        <v>3</v>
      </c>
      <c r="F8202" t="str">
        <f>VLOOKUP(B8202,campaign!$A$2:$B$18,2,FALSE)</f>
        <v>BuysViaMailOrder</v>
      </c>
      <c r="G8202">
        <f>VLOOKUP(F8202,campaign!$B$2:$D$18,3,FALSE)</f>
        <v>25</v>
      </c>
    </row>
    <row r="8203" spans="1:7" x14ac:dyDescent="0.3">
      <c r="A8203" t="s">
        <v>3454</v>
      </c>
      <c r="B8203" t="s">
        <v>3926</v>
      </c>
      <c r="C8203" s="1">
        <v>44664</v>
      </c>
      <c r="D8203" s="1">
        <v>44801</v>
      </c>
      <c r="E8203">
        <f t="shared" si="128"/>
        <v>4</v>
      </c>
      <c r="F8203" t="str">
        <f>VLOOKUP(B8203,campaign!$A$2:$B$18,2,FALSE)</f>
        <v>BuysViaMailOrder</v>
      </c>
      <c r="G8203">
        <f>VLOOKUP(F8203,campaign!$B$2:$D$18,3,FALSE)</f>
        <v>25</v>
      </c>
    </row>
    <row r="8204" spans="1:7" x14ac:dyDescent="0.3">
      <c r="A8204" t="s">
        <v>3454</v>
      </c>
      <c r="B8204" t="s">
        <v>3926</v>
      </c>
      <c r="C8204" s="1">
        <v>44664</v>
      </c>
      <c r="D8204" s="1">
        <v>44820</v>
      </c>
      <c r="E8204">
        <f t="shared" si="128"/>
        <v>5</v>
      </c>
      <c r="F8204" t="str">
        <f>VLOOKUP(B8204,campaign!$A$2:$B$18,2,FALSE)</f>
        <v>BuysViaMailOrder</v>
      </c>
      <c r="G8204">
        <f>VLOOKUP(F8204,campaign!$B$2:$D$18,3,FALSE)</f>
        <v>25</v>
      </c>
    </row>
    <row r="8205" spans="1:7" x14ac:dyDescent="0.3">
      <c r="A8205" t="s">
        <v>3454</v>
      </c>
      <c r="B8205" t="s">
        <v>3926</v>
      </c>
      <c r="C8205" s="1">
        <v>44664</v>
      </c>
      <c r="D8205" s="1">
        <v>44855</v>
      </c>
      <c r="E8205">
        <f t="shared" si="128"/>
        <v>6</v>
      </c>
      <c r="F8205" t="str">
        <f>VLOOKUP(B8205,campaign!$A$2:$B$18,2,FALSE)</f>
        <v>BuysViaMailOrder</v>
      </c>
      <c r="G8205">
        <f>VLOOKUP(F8205,campaign!$B$2:$D$18,3,FALSE)</f>
        <v>25</v>
      </c>
    </row>
    <row r="8206" spans="1:7" x14ac:dyDescent="0.3">
      <c r="A8206" t="s">
        <v>3454</v>
      </c>
      <c r="B8206" t="s">
        <v>3926</v>
      </c>
      <c r="C8206" s="1">
        <v>44664</v>
      </c>
      <c r="D8206" s="1">
        <v>44891</v>
      </c>
      <c r="E8206">
        <f t="shared" si="128"/>
        <v>7</v>
      </c>
      <c r="F8206" t="str">
        <f>VLOOKUP(B8206,campaign!$A$2:$B$18,2,FALSE)</f>
        <v>BuysViaMailOrder</v>
      </c>
      <c r="G8206">
        <f>VLOOKUP(F8206,campaign!$B$2:$D$18,3,FALSE)</f>
        <v>25</v>
      </c>
    </row>
    <row r="8207" spans="1:7" x14ac:dyDescent="0.3">
      <c r="A8207" t="s">
        <v>3454</v>
      </c>
      <c r="B8207" t="s">
        <v>3926</v>
      </c>
      <c r="C8207" s="1">
        <v>44664</v>
      </c>
      <c r="D8207" s="1">
        <v>44912</v>
      </c>
      <c r="E8207">
        <f t="shared" si="128"/>
        <v>8</v>
      </c>
      <c r="F8207" t="str">
        <f>VLOOKUP(B8207,campaign!$A$2:$B$18,2,FALSE)</f>
        <v>BuysViaMailOrder</v>
      </c>
      <c r="G8207">
        <f>VLOOKUP(F8207,campaign!$B$2:$D$18,3,FALSE)</f>
        <v>25</v>
      </c>
    </row>
    <row r="8208" spans="1:7" x14ac:dyDescent="0.3">
      <c r="A8208" t="s">
        <v>3454</v>
      </c>
      <c r="B8208" t="s">
        <v>3926</v>
      </c>
      <c r="C8208" s="1">
        <v>44664</v>
      </c>
      <c r="D8208" s="1">
        <v>44942</v>
      </c>
      <c r="E8208">
        <f t="shared" si="128"/>
        <v>9</v>
      </c>
      <c r="F8208" t="str">
        <f>VLOOKUP(B8208,campaign!$A$2:$B$18,2,FALSE)</f>
        <v>BuysViaMailOrder</v>
      </c>
      <c r="G8208">
        <f>VLOOKUP(F8208,campaign!$B$2:$D$18,3,FALSE)</f>
        <v>25</v>
      </c>
    </row>
    <row r="8209" spans="1:7" x14ac:dyDescent="0.3">
      <c r="A8209" t="s">
        <v>3454</v>
      </c>
      <c r="B8209" t="s">
        <v>3926</v>
      </c>
      <c r="C8209" s="1">
        <v>44664</v>
      </c>
      <c r="D8209" s="1">
        <v>44971</v>
      </c>
      <c r="E8209">
        <f t="shared" si="128"/>
        <v>10</v>
      </c>
      <c r="F8209" t="str">
        <f>VLOOKUP(B8209,campaign!$A$2:$B$18,2,FALSE)</f>
        <v>BuysViaMailOrder</v>
      </c>
      <c r="G8209">
        <f>VLOOKUP(F8209,campaign!$B$2:$D$18,3,FALSE)</f>
        <v>25</v>
      </c>
    </row>
    <row r="8210" spans="1:7" x14ac:dyDescent="0.3">
      <c r="A8210" t="s">
        <v>3454</v>
      </c>
      <c r="B8210" t="s">
        <v>3926</v>
      </c>
      <c r="C8210" s="1">
        <v>44664</v>
      </c>
      <c r="D8210" s="1">
        <v>45007</v>
      </c>
      <c r="E8210">
        <f t="shared" si="128"/>
        <v>11</v>
      </c>
      <c r="F8210" t="str">
        <f>VLOOKUP(B8210,campaign!$A$2:$B$18,2,FALSE)</f>
        <v>BuysViaMailOrder</v>
      </c>
      <c r="G8210">
        <f>VLOOKUP(F8210,campaign!$B$2:$D$18,3,FALSE)</f>
        <v>25</v>
      </c>
    </row>
    <row r="8211" spans="1:7" x14ac:dyDescent="0.3">
      <c r="A8211" t="s">
        <v>3454</v>
      </c>
      <c r="B8211" t="s">
        <v>3926</v>
      </c>
      <c r="C8211" s="1">
        <v>44664</v>
      </c>
      <c r="D8211" s="1">
        <v>45041</v>
      </c>
      <c r="E8211">
        <f t="shared" si="128"/>
        <v>12</v>
      </c>
      <c r="F8211" t="str">
        <f>VLOOKUP(B8211,campaign!$A$2:$B$18,2,FALSE)</f>
        <v>BuysViaMailOrder</v>
      </c>
      <c r="G8211">
        <f>VLOOKUP(F8211,campaign!$B$2:$D$18,3,FALSE)</f>
        <v>25</v>
      </c>
    </row>
    <row r="8212" spans="1:7" x14ac:dyDescent="0.3">
      <c r="A8212" t="s">
        <v>3454</v>
      </c>
      <c r="B8212" t="s">
        <v>3926</v>
      </c>
      <c r="C8212" s="1">
        <v>44664</v>
      </c>
      <c r="D8212" s="1">
        <v>45060</v>
      </c>
      <c r="E8212">
        <f t="shared" si="128"/>
        <v>13</v>
      </c>
      <c r="F8212" t="str">
        <f>VLOOKUP(B8212,campaign!$A$2:$B$18,2,FALSE)</f>
        <v>BuysViaMailOrder</v>
      </c>
      <c r="G8212">
        <f>VLOOKUP(F8212,campaign!$B$2:$D$18,3,FALSE)</f>
        <v>25</v>
      </c>
    </row>
    <row r="8213" spans="1:7" x14ac:dyDescent="0.3">
      <c r="A8213" t="s">
        <v>3454</v>
      </c>
      <c r="B8213" t="s">
        <v>3947</v>
      </c>
      <c r="C8213" s="1">
        <v>44715</v>
      </c>
      <c r="D8213" s="1">
        <v>44715</v>
      </c>
      <c r="E8213">
        <f t="shared" si="128"/>
        <v>0</v>
      </c>
      <c r="F8213" t="str">
        <f>VLOOKUP(B8213,campaign!$A$2:$B$18,2,FALSE)</f>
        <v>OwnsComputer</v>
      </c>
      <c r="G8213">
        <f>VLOOKUP(F8213,campaign!$B$2:$D$18,3,FALSE)</f>
        <v>62</v>
      </c>
    </row>
    <row r="8214" spans="1:7" x14ac:dyDescent="0.3">
      <c r="A8214" t="s">
        <v>3454</v>
      </c>
      <c r="B8214" t="s">
        <v>3947</v>
      </c>
      <c r="C8214" s="1">
        <v>44715</v>
      </c>
      <c r="D8214" s="1">
        <v>44752</v>
      </c>
      <c r="E8214">
        <f t="shared" si="128"/>
        <v>1</v>
      </c>
      <c r="F8214" t="str">
        <f>VLOOKUP(B8214,campaign!$A$2:$B$18,2,FALSE)</f>
        <v>OwnsComputer</v>
      </c>
      <c r="G8214">
        <f>VLOOKUP(F8214,campaign!$B$2:$D$18,3,FALSE)</f>
        <v>62</v>
      </c>
    </row>
    <row r="8215" spans="1:7" x14ac:dyDescent="0.3">
      <c r="A8215" t="s">
        <v>3454</v>
      </c>
      <c r="B8215" t="s">
        <v>3947</v>
      </c>
      <c r="C8215" s="1">
        <v>44715</v>
      </c>
      <c r="D8215" s="1">
        <v>44790</v>
      </c>
      <c r="E8215">
        <f t="shared" si="128"/>
        <v>2</v>
      </c>
      <c r="F8215" t="str">
        <f>VLOOKUP(B8215,campaign!$A$2:$B$18,2,FALSE)</f>
        <v>OwnsComputer</v>
      </c>
      <c r="G8215">
        <f>VLOOKUP(F8215,campaign!$B$2:$D$18,3,FALSE)</f>
        <v>62</v>
      </c>
    </row>
    <row r="8216" spans="1:7" x14ac:dyDescent="0.3">
      <c r="A8216" t="s">
        <v>3454</v>
      </c>
      <c r="B8216" t="s">
        <v>3947</v>
      </c>
      <c r="C8216" s="1">
        <v>44715</v>
      </c>
      <c r="D8216" s="1">
        <v>44822</v>
      </c>
      <c r="E8216">
        <f t="shared" si="128"/>
        <v>3</v>
      </c>
      <c r="F8216" t="str">
        <f>VLOOKUP(B8216,campaign!$A$2:$B$18,2,FALSE)</f>
        <v>OwnsComputer</v>
      </c>
      <c r="G8216">
        <f>VLOOKUP(F8216,campaign!$B$2:$D$18,3,FALSE)</f>
        <v>62</v>
      </c>
    </row>
    <row r="8217" spans="1:7" x14ac:dyDescent="0.3">
      <c r="A8217" t="s">
        <v>3454</v>
      </c>
      <c r="B8217" t="s">
        <v>3947</v>
      </c>
      <c r="C8217" s="1">
        <v>44715</v>
      </c>
      <c r="D8217" s="1">
        <v>44838</v>
      </c>
      <c r="E8217">
        <f t="shared" si="128"/>
        <v>4</v>
      </c>
      <c r="F8217" t="str">
        <f>VLOOKUP(B8217,campaign!$A$2:$B$18,2,FALSE)</f>
        <v>OwnsComputer</v>
      </c>
      <c r="G8217">
        <f>VLOOKUP(F8217,campaign!$B$2:$D$18,3,FALSE)</f>
        <v>62</v>
      </c>
    </row>
    <row r="8218" spans="1:7" x14ac:dyDescent="0.3">
      <c r="A8218" t="s">
        <v>3454</v>
      </c>
      <c r="B8218" t="s">
        <v>3947</v>
      </c>
      <c r="C8218" s="1">
        <v>44715</v>
      </c>
      <c r="D8218" s="1">
        <v>44869</v>
      </c>
      <c r="E8218">
        <f t="shared" si="128"/>
        <v>5</v>
      </c>
      <c r="F8218" t="str">
        <f>VLOOKUP(B8218,campaign!$A$2:$B$18,2,FALSE)</f>
        <v>OwnsComputer</v>
      </c>
      <c r="G8218">
        <f>VLOOKUP(F8218,campaign!$B$2:$D$18,3,FALSE)</f>
        <v>62</v>
      </c>
    </row>
    <row r="8219" spans="1:7" x14ac:dyDescent="0.3">
      <c r="A8219" t="s">
        <v>3454</v>
      </c>
      <c r="B8219" t="s">
        <v>3947</v>
      </c>
      <c r="C8219" s="1">
        <v>44715</v>
      </c>
      <c r="D8219" s="1">
        <v>44903</v>
      </c>
      <c r="E8219">
        <f t="shared" si="128"/>
        <v>6</v>
      </c>
      <c r="F8219" t="str">
        <f>VLOOKUP(B8219,campaign!$A$2:$B$18,2,FALSE)</f>
        <v>OwnsComputer</v>
      </c>
      <c r="G8219">
        <f>VLOOKUP(F8219,campaign!$B$2:$D$18,3,FALSE)</f>
        <v>62</v>
      </c>
    </row>
    <row r="8220" spans="1:7" x14ac:dyDescent="0.3">
      <c r="A8220" t="s">
        <v>3454</v>
      </c>
      <c r="B8220" t="s">
        <v>3947</v>
      </c>
      <c r="C8220" s="1">
        <v>44715</v>
      </c>
      <c r="D8220" s="1">
        <v>44937</v>
      </c>
      <c r="E8220">
        <f t="shared" si="128"/>
        <v>7</v>
      </c>
      <c r="F8220" t="str">
        <f>VLOOKUP(B8220,campaign!$A$2:$B$18,2,FALSE)</f>
        <v>OwnsComputer</v>
      </c>
      <c r="G8220">
        <f>VLOOKUP(F8220,campaign!$B$2:$D$18,3,FALSE)</f>
        <v>62</v>
      </c>
    </row>
    <row r="8221" spans="1:7" x14ac:dyDescent="0.3">
      <c r="A8221" t="s">
        <v>3454</v>
      </c>
      <c r="B8221" t="s">
        <v>3947</v>
      </c>
      <c r="C8221" s="1">
        <v>44715</v>
      </c>
      <c r="D8221" s="1">
        <v>44969</v>
      </c>
      <c r="E8221">
        <f t="shared" si="128"/>
        <v>8</v>
      </c>
      <c r="F8221" t="str">
        <f>VLOOKUP(B8221,campaign!$A$2:$B$18,2,FALSE)</f>
        <v>OwnsComputer</v>
      </c>
      <c r="G8221">
        <f>VLOOKUP(F8221,campaign!$B$2:$D$18,3,FALSE)</f>
        <v>62</v>
      </c>
    </row>
    <row r="8222" spans="1:7" x14ac:dyDescent="0.3">
      <c r="A8222" t="s">
        <v>3454</v>
      </c>
      <c r="B8222" t="s">
        <v>3947</v>
      </c>
      <c r="C8222" s="1">
        <v>44715</v>
      </c>
      <c r="D8222" s="1">
        <v>44995</v>
      </c>
      <c r="E8222">
        <f t="shared" si="128"/>
        <v>9</v>
      </c>
      <c r="F8222" t="str">
        <f>VLOOKUP(B8222,campaign!$A$2:$B$18,2,FALSE)</f>
        <v>OwnsComputer</v>
      </c>
      <c r="G8222">
        <f>VLOOKUP(F8222,campaign!$B$2:$D$18,3,FALSE)</f>
        <v>62</v>
      </c>
    </row>
    <row r="8223" spans="1:7" x14ac:dyDescent="0.3">
      <c r="A8223" t="s">
        <v>3454</v>
      </c>
      <c r="B8223" t="s">
        <v>3947</v>
      </c>
      <c r="C8223" s="1">
        <v>44715</v>
      </c>
      <c r="D8223" s="1">
        <v>45033</v>
      </c>
      <c r="E8223">
        <f t="shared" si="128"/>
        <v>10</v>
      </c>
      <c r="F8223" t="str">
        <f>VLOOKUP(B8223,campaign!$A$2:$B$18,2,FALSE)</f>
        <v>OwnsComputer</v>
      </c>
      <c r="G8223">
        <f>VLOOKUP(F8223,campaign!$B$2:$D$18,3,FALSE)</f>
        <v>62</v>
      </c>
    </row>
    <row r="8224" spans="1:7" x14ac:dyDescent="0.3">
      <c r="A8224" t="s">
        <v>3454</v>
      </c>
      <c r="B8224" t="s">
        <v>3947</v>
      </c>
      <c r="C8224" s="1">
        <v>44715</v>
      </c>
      <c r="D8224" s="1">
        <v>45052</v>
      </c>
      <c r="E8224">
        <f t="shared" si="128"/>
        <v>11</v>
      </c>
      <c r="F8224" t="str">
        <f>VLOOKUP(B8224,campaign!$A$2:$B$18,2,FALSE)</f>
        <v>OwnsComputer</v>
      </c>
      <c r="G8224">
        <f>VLOOKUP(F8224,campaign!$B$2:$D$18,3,FALSE)</f>
        <v>62</v>
      </c>
    </row>
    <row r="8225" spans="1:7" x14ac:dyDescent="0.3">
      <c r="A8225" t="s">
        <v>3455</v>
      </c>
      <c r="B8225" t="s">
        <v>3928</v>
      </c>
      <c r="C8225" s="1">
        <v>44680</v>
      </c>
      <c r="D8225" s="1">
        <v>44680</v>
      </c>
      <c r="E8225">
        <f t="shared" si="128"/>
        <v>0</v>
      </c>
      <c r="F8225" t="str">
        <f>VLOOKUP(B8225,campaign!$A$2:$B$18,2,FALSE)</f>
        <v>OptOutMailings</v>
      </c>
      <c r="G8225">
        <f>VLOOKUP(F8225,campaign!$B$2:$D$18,3,FALSE)</f>
        <v>75</v>
      </c>
    </row>
    <row r="8226" spans="1:7" x14ac:dyDescent="0.3">
      <c r="A8226" t="s">
        <v>3455</v>
      </c>
      <c r="B8226" t="s">
        <v>3928</v>
      </c>
      <c r="C8226" s="1">
        <v>44680</v>
      </c>
      <c r="D8226" s="1">
        <v>44716</v>
      </c>
      <c r="E8226">
        <f t="shared" si="128"/>
        <v>1</v>
      </c>
      <c r="F8226" t="str">
        <f>VLOOKUP(B8226,campaign!$A$2:$B$18,2,FALSE)</f>
        <v>OptOutMailings</v>
      </c>
      <c r="G8226">
        <f>VLOOKUP(F8226,campaign!$B$2:$D$18,3,FALSE)</f>
        <v>75</v>
      </c>
    </row>
    <row r="8227" spans="1:7" x14ac:dyDescent="0.3">
      <c r="A8227" t="s">
        <v>3455</v>
      </c>
      <c r="B8227" t="s">
        <v>3928</v>
      </c>
      <c r="C8227" s="1">
        <v>44680</v>
      </c>
      <c r="D8227" s="1">
        <v>44743</v>
      </c>
      <c r="E8227">
        <f t="shared" si="128"/>
        <v>2</v>
      </c>
      <c r="F8227" t="str">
        <f>VLOOKUP(B8227,campaign!$A$2:$B$18,2,FALSE)</f>
        <v>OptOutMailings</v>
      </c>
      <c r="G8227">
        <f>VLOOKUP(F8227,campaign!$B$2:$D$18,3,FALSE)</f>
        <v>75</v>
      </c>
    </row>
    <row r="8228" spans="1:7" x14ac:dyDescent="0.3">
      <c r="A8228" t="s">
        <v>3455</v>
      </c>
      <c r="B8228" t="s">
        <v>3928</v>
      </c>
      <c r="C8228" s="1">
        <v>44680</v>
      </c>
      <c r="D8228" s="1">
        <v>44780</v>
      </c>
      <c r="E8228">
        <f t="shared" si="128"/>
        <v>3</v>
      </c>
      <c r="F8228" t="str">
        <f>VLOOKUP(B8228,campaign!$A$2:$B$18,2,FALSE)</f>
        <v>OptOutMailings</v>
      </c>
      <c r="G8228">
        <f>VLOOKUP(F8228,campaign!$B$2:$D$18,3,FALSE)</f>
        <v>75</v>
      </c>
    </row>
    <row r="8229" spans="1:7" x14ac:dyDescent="0.3">
      <c r="A8229" t="s">
        <v>3455</v>
      </c>
      <c r="B8229" t="s">
        <v>3928</v>
      </c>
      <c r="C8229" s="1">
        <v>44680</v>
      </c>
      <c r="D8229" s="1">
        <v>44813</v>
      </c>
      <c r="E8229">
        <f t="shared" si="128"/>
        <v>4</v>
      </c>
      <c r="F8229" t="str">
        <f>VLOOKUP(B8229,campaign!$A$2:$B$18,2,FALSE)</f>
        <v>OptOutMailings</v>
      </c>
      <c r="G8229">
        <f>VLOOKUP(F8229,campaign!$B$2:$D$18,3,FALSE)</f>
        <v>75</v>
      </c>
    </row>
    <row r="8230" spans="1:7" x14ac:dyDescent="0.3">
      <c r="A8230" t="s">
        <v>3455</v>
      </c>
      <c r="B8230" t="s">
        <v>3928</v>
      </c>
      <c r="C8230" s="1">
        <v>44680</v>
      </c>
      <c r="D8230" s="1">
        <v>44836</v>
      </c>
      <c r="E8230">
        <f t="shared" si="128"/>
        <v>5</v>
      </c>
      <c r="F8230" t="str">
        <f>VLOOKUP(B8230,campaign!$A$2:$B$18,2,FALSE)</f>
        <v>OptOutMailings</v>
      </c>
      <c r="G8230">
        <f>VLOOKUP(F8230,campaign!$B$2:$D$18,3,FALSE)</f>
        <v>75</v>
      </c>
    </row>
    <row r="8231" spans="1:7" x14ac:dyDescent="0.3">
      <c r="A8231" t="s">
        <v>3455</v>
      </c>
      <c r="B8231" t="s">
        <v>3928</v>
      </c>
      <c r="C8231" s="1">
        <v>44680</v>
      </c>
      <c r="D8231" s="1">
        <v>44903</v>
      </c>
      <c r="E8231">
        <f t="shared" si="128"/>
        <v>7</v>
      </c>
      <c r="F8231" t="str">
        <f>VLOOKUP(B8231,campaign!$A$2:$B$18,2,FALSE)</f>
        <v>OptOutMailings</v>
      </c>
      <c r="G8231">
        <f>VLOOKUP(F8231,campaign!$B$2:$D$18,3,FALSE)</f>
        <v>75</v>
      </c>
    </row>
    <row r="8232" spans="1:7" x14ac:dyDescent="0.3">
      <c r="A8232" t="s">
        <v>3455</v>
      </c>
      <c r="B8232" t="s">
        <v>3928</v>
      </c>
      <c r="C8232" s="1">
        <v>44680</v>
      </c>
      <c r="D8232" s="1">
        <v>44932</v>
      </c>
      <c r="E8232">
        <f t="shared" si="128"/>
        <v>8</v>
      </c>
      <c r="F8232" t="str">
        <f>VLOOKUP(B8232,campaign!$A$2:$B$18,2,FALSE)</f>
        <v>OptOutMailings</v>
      </c>
      <c r="G8232">
        <f>VLOOKUP(F8232,campaign!$B$2:$D$18,3,FALSE)</f>
        <v>75</v>
      </c>
    </row>
    <row r="8233" spans="1:7" x14ac:dyDescent="0.3">
      <c r="A8233" t="s">
        <v>3455</v>
      </c>
      <c r="B8233" t="s">
        <v>3928</v>
      </c>
      <c r="C8233" s="1">
        <v>44680</v>
      </c>
      <c r="D8233" s="1">
        <v>44958</v>
      </c>
      <c r="E8233">
        <f t="shared" si="128"/>
        <v>9</v>
      </c>
      <c r="F8233" t="str">
        <f>VLOOKUP(B8233,campaign!$A$2:$B$18,2,FALSE)</f>
        <v>OptOutMailings</v>
      </c>
      <c r="G8233">
        <f>VLOOKUP(F8233,campaign!$B$2:$D$18,3,FALSE)</f>
        <v>75</v>
      </c>
    </row>
    <row r="8234" spans="1:7" x14ac:dyDescent="0.3">
      <c r="A8234" t="s">
        <v>3455</v>
      </c>
      <c r="B8234" t="s">
        <v>3928</v>
      </c>
      <c r="C8234" s="1">
        <v>44680</v>
      </c>
      <c r="D8234" s="1">
        <v>45026</v>
      </c>
      <c r="E8234">
        <f t="shared" si="128"/>
        <v>11</v>
      </c>
      <c r="F8234" t="str">
        <f>VLOOKUP(B8234,campaign!$A$2:$B$18,2,FALSE)</f>
        <v>OptOutMailings</v>
      </c>
      <c r="G8234">
        <f>VLOOKUP(F8234,campaign!$B$2:$D$18,3,FALSE)</f>
        <v>75</v>
      </c>
    </row>
    <row r="8235" spans="1:7" x14ac:dyDescent="0.3">
      <c r="A8235" t="s">
        <v>3455</v>
      </c>
      <c r="B8235" t="s">
        <v>3928</v>
      </c>
      <c r="C8235" s="1">
        <v>44680</v>
      </c>
      <c r="D8235" s="1">
        <v>45060</v>
      </c>
      <c r="E8235">
        <f t="shared" si="128"/>
        <v>12</v>
      </c>
      <c r="F8235" t="str">
        <f>VLOOKUP(B8235,campaign!$A$2:$B$18,2,FALSE)</f>
        <v>OptOutMailings</v>
      </c>
      <c r="G8235">
        <f>VLOOKUP(F8235,campaign!$B$2:$D$18,3,FALSE)</f>
        <v>75</v>
      </c>
    </row>
    <row r="8236" spans="1:7" x14ac:dyDescent="0.3">
      <c r="A8236" t="s">
        <v>3455</v>
      </c>
      <c r="B8236" t="s">
        <v>3925</v>
      </c>
      <c r="C8236" s="1">
        <v>44883</v>
      </c>
      <c r="D8236" s="1">
        <v>44883</v>
      </c>
      <c r="E8236">
        <f t="shared" si="128"/>
        <v>0</v>
      </c>
      <c r="F8236" t="str">
        <f>VLOOKUP(B8236,campaign!$A$2:$B$18,2,FALSE)</f>
        <v>Homeownership</v>
      </c>
      <c r="G8236">
        <f>VLOOKUP(F8236,campaign!$B$2:$D$18,3,FALSE)</f>
        <v>13</v>
      </c>
    </row>
    <row r="8237" spans="1:7" x14ac:dyDescent="0.3">
      <c r="A8237" t="s">
        <v>3455</v>
      </c>
      <c r="B8237" t="s">
        <v>3925</v>
      </c>
      <c r="C8237" s="1">
        <v>44883</v>
      </c>
      <c r="D8237" s="1">
        <v>44917</v>
      </c>
      <c r="E8237">
        <f t="shared" si="128"/>
        <v>1</v>
      </c>
      <c r="F8237" t="str">
        <f>VLOOKUP(B8237,campaign!$A$2:$B$18,2,FALSE)</f>
        <v>Homeownership</v>
      </c>
      <c r="G8237">
        <f>VLOOKUP(F8237,campaign!$B$2:$D$18,3,FALSE)</f>
        <v>13</v>
      </c>
    </row>
    <row r="8238" spans="1:7" x14ac:dyDescent="0.3">
      <c r="A8238" t="s">
        <v>3455</v>
      </c>
      <c r="B8238" t="s">
        <v>3925</v>
      </c>
      <c r="C8238" s="1">
        <v>44883</v>
      </c>
      <c r="D8238" s="1">
        <v>44928</v>
      </c>
      <c r="E8238">
        <f t="shared" si="128"/>
        <v>1</v>
      </c>
      <c r="F8238" t="str">
        <f>VLOOKUP(B8238,campaign!$A$2:$B$18,2,FALSE)</f>
        <v>Homeownership</v>
      </c>
      <c r="G8238">
        <f>VLOOKUP(F8238,campaign!$B$2:$D$18,3,FALSE)</f>
        <v>13</v>
      </c>
    </row>
    <row r="8239" spans="1:7" x14ac:dyDescent="0.3">
      <c r="A8239" t="s">
        <v>3455</v>
      </c>
      <c r="B8239" t="s">
        <v>3925</v>
      </c>
      <c r="C8239" s="1">
        <v>44883</v>
      </c>
      <c r="D8239" s="1">
        <v>44980</v>
      </c>
      <c r="E8239">
        <f t="shared" si="128"/>
        <v>3</v>
      </c>
      <c r="F8239" t="str">
        <f>VLOOKUP(B8239,campaign!$A$2:$B$18,2,FALSE)</f>
        <v>Homeownership</v>
      </c>
      <c r="G8239">
        <f>VLOOKUP(F8239,campaign!$B$2:$D$18,3,FALSE)</f>
        <v>13</v>
      </c>
    </row>
    <row r="8240" spans="1:7" x14ac:dyDescent="0.3">
      <c r="A8240" t="s">
        <v>3455</v>
      </c>
      <c r="B8240" t="s">
        <v>3925</v>
      </c>
      <c r="C8240" s="1">
        <v>44883</v>
      </c>
      <c r="D8240" s="1">
        <v>44988</v>
      </c>
      <c r="E8240">
        <f t="shared" si="128"/>
        <v>3</v>
      </c>
      <c r="F8240" t="str">
        <f>VLOOKUP(B8240,campaign!$A$2:$B$18,2,FALSE)</f>
        <v>Homeownership</v>
      </c>
      <c r="G8240">
        <f>VLOOKUP(F8240,campaign!$B$2:$D$18,3,FALSE)</f>
        <v>13</v>
      </c>
    </row>
    <row r="8241" spans="1:7" x14ac:dyDescent="0.3">
      <c r="A8241" t="s">
        <v>3455</v>
      </c>
      <c r="B8241" t="s">
        <v>3925</v>
      </c>
      <c r="C8241" s="1">
        <v>44883</v>
      </c>
      <c r="D8241" s="1">
        <v>45043</v>
      </c>
      <c r="E8241">
        <f t="shared" si="128"/>
        <v>5</v>
      </c>
      <c r="F8241" t="str">
        <f>VLOOKUP(B8241,campaign!$A$2:$B$18,2,FALSE)</f>
        <v>Homeownership</v>
      </c>
      <c r="G8241">
        <f>VLOOKUP(F8241,campaign!$B$2:$D$18,3,FALSE)</f>
        <v>13</v>
      </c>
    </row>
    <row r="8242" spans="1:7" x14ac:dyDescent="0.3">
      <c r="A8242" t="s">
        <v>3456</v>
      </c>
      <c r="B8242" t="s">
        <v>3926</v>
      </c>
      <c r="C8242" s="1">
        <v>44581</v>
      </c>
      <c r="D8242" s="1">
        <v>44581</v>
      </c>
      <c r="E8242">
        <f t="shared" si="128"/>
        <v>0</v>
      </c>
      <c r="F8242" t="str">
        <f>VLOOKUP(B8242,campaign!$A$2:$B$18,2,FALSE)</f>
        <v>BuysViaMailOrder</v>
      </c>
      <c r="G8242">
        <f>VLOOKUP(F8242,campaign!$B$2:$D$18,3,FALSE)</f>
        <v>25</v>
      </c>
    </row>
    <row r="8243" spans="1:7" x14ac:dyDescent="0.3">
      <c r="A8243" t="s">
        <v>3456</v>
      </c>
      <c r="B8243" t="s">
        <v>3926</v>
      </c>
      <c r="C8243" s="1">
        <v>44581</v>
      </c>
      <c r="D8243" s="1">
        <v>44620</v>
      </c>
      <c r="E8243">
        <f t="shared" si="128"/>
        <v>1</v>
      </c>
      <c r="F8243" t="str">
        <f>VLOOKUP(B8243,campaign!$A$2:$B$18,2,FALSE)</f>
        <v>BuysViaMailOrder</v>
      </c>
      <c r="G8243">
        <f>VLOOKUP(F8243,campaign!$B$2:$D$18,3,FALSE)</f>
        <v>25</v>
      </c>
    </row>
    <row r="8244" spans="1:7" x14ac:dyDescent="0.3">
      <c r="A8244" t="s">
        <v>3456</v>
      </c>
      <c r="B8244" t="s">
        <v>3926</v>
      </c>
      <c r="C8244" s="1">
        <v>44581</v>
      </c>
      <c r="D8244" s="1">
        <v>44674</v>
      </c>
      <c r="E8244">
        <f t="shared" si="128"/>
        <v>3</v>
      </c>
      <c r="F8244" t="str">
        <f>VLOOKUP(B8244,campaign!$A$2:$B$18,2,FALSE)</f>
        <v>BuysViaMailOrder</v>
      </c>
      <c r="G8244">
        <f>VLOOKUP(F8244,campaign!$B$2:$D$18,3,FALSE)</f>
        <v>25</v>
      </c>
    </row>
    <row r="8245" spans="1:7" x14ac:dyDescent="0.3">
      <c r="A8245" t="s">
        <v>3456</v>
      </c>
      <c r="B8245" t="s">
        <v>3926</v>
      </c>
      <c r="C8245" s="1">
        <v>44581</v>
      </c>
      <c r="D8245" s="1">
        <v>44685</v>
      </c>
      <c r="E8245">
        <f t="shared" si="128"/>
        <v>3</v>
      </c>
      <c r="F8245" t="str">
        <f>VLOOKUP(B8245,campaign!$A$2:$B$18,2,FALSE)</f>
        <v>BuysViaMailOrder</v>
      </c>
      <c r="G8245">
        <f>VLOOKUP(F8245,campaign!$B$2:$D$18,3,FALSE)</f>
        <v>25</v>
      </c>
    </row>
    <row r="8246" spans="1:7" x14ac:dyDescent="0.3">
      <c r="A8246" t="s">
        <v>3456</v>
      </c>
      <c r="B8246" t="s">
        <v>3926</v>
      </c>
      <c r="C8246" s="1">
        <v>44581</v>
      </c>
      <c r="D8246" s="1">
        <v>44736</v>
      </c>
      <c r="E8246">
        <f t="shared" si="128"/>
        <v>5</v>
      </c>
      <c r="F8246" t="str">
        <f>VLOOKUP(B8246,campaign!$A$2:$B$18,2,FALSE)</f>
        <v>BuysViaMailOrder</v>
      </c>
      <c r="G8246">
        <f>VLOOKUP(F8246,campaign!$B$2:$D$18,3,FALSE)</f>
        <v>25</v>
      </c>
    </row>
    <row r="8247" spans="1:7" x14ac:dyDescent="0.3">
      <c r="A8247" t="s">
        <v>3456</v>
      </c>
      <c r="B8247" t="s">
        <v>3926</v>
      </c>
      <c r="C8247" s="1">
        <v>44581</v>
      </c>
      <c r="D8247" s="1">
        <v>44833</v>
      </c>
      <c r="E8247">
        <f t="shared" si="128"/>
        <v>8</v>
      </c>
      <c r="F8247" t="str">
        <f>VLOOKUP(B8247,campaign!$A$2:$B$18,2,FALSE)</f>
        <v>BuysViaMailOrder</v>
      </c>
      <c r="G8247">
        <f>VLOOKUP(F8247,campaign!$B$2:$D$18,3,FALSE)</f>
        <v>25</v>
      </c>
    </row>
    <row r="8248" spans="1:7" x14ac:dyDescent="0.3">
      <c r="A8248" t="s">
        <v>3456</v>
      </c>
      <c r="B8248" t="s">
        <v>3926</v>
      </c>
      <c r="C8248" s="1">
        <v>44581</v>
      </c>
      <c r="D8248" s="1">
        <v>44858</v>
      </c>
      <c r="E8248">
        <f t="shared" si="128"/>
        <v>9</v>
      </c>
      <c r="F8248" t="str">
        <f>VLOOKUP(B8248,campaign!$A$2:$B$18,2,FALSE)</f>
        <v>BuysViaMailOrder</v>
      </c>
      <c r="G8248">
        <f>VLOOKUP(F8248,campaign!$B$2:$D$18,3,FALSE)</f>
        <v>25</v>
      </c>
    </row>
    <row r="8249" spans="1:7" x14ac:dyDescent="0.3">
      <c r="A8249" t="s">
        <v>3456</v>
      </c>
      <c r="B8249" t="s">
        <v>3926</v>
      </c>
      <c r="C8249" s="1">
        <v>44581</v>
      </c>
      <c r="D8249" s="1">
        <v>44956</v>
      </c>
      <c r="E8249">
        <f t="shared" si="128"/>
        <v>12</v>
      </c>
      <c r="F8249" t="str">
        <f>VLOOKUP(B8249,campaign!$A$2:$B$18,2,FALSE)</f>
        <v>BuysViaMailOrder</v>
      </c>
      <c r="G8249">
        <f>VLOOKUP(F8249,campaign!$B$2:$D$18,3,FALSE)</f>
        <v>25</v>
      </c>
    </row>
    <row r="8250" spans="1:7" x14ac:dyDescent="0.3">
      <c r="A8250" t="s">
        <v>3456</v>
      </c>
      <c r="B8250" t="s">
        <v>3926</v>
      </c>
      <c r="C8250" s="1">
        <v>44581</v>
      </c>
      <c r="D8250" s="1">
        <v>45008</v>
      </c>
      <c r="E8250">
        <f t="shared" si="128"/>
        <v>14</v>
      </c>
      <c r="F8250" t="str">
        <f>VLOOKUP(B8250,campaign!$A$2:$B$18,2,FALSE)</f>
        <v>BuysViaMailOrder</v>
      </c>
      <c r="G8250">
        <f>VLOOKUP(F8250,campaign!$B$2:$D$18,3,FALSE)</f>
        <v>25</v>
      </c>
    </row>
    <row r="8251" spans="1:7" x14ac:dyDescent="0.3">
      <c r="A8251" t="s">
        <v>3456</v>
      </c>
      <c r="B8251" t="s">
        <v>3922</v>
      </c>
      <c r="C8251" s="1">
        <v>44771</v>
      </c>
      <c r="D8251" s="1">
        <v>44771</v>
      </c>
      <c r="E8251">
        <f t="shared" si="128"/>
        <v>0</v>
      </c>
      <c r="F8251" t="str">
        <f>VLOOKUP(B8251,campaign!$A$2:$B$18,2,FALSE)</f>
        <v>HandsetWebCapable</v>
      </c>
      <c r="G8251">
        <f>VLOOKUP(F8251,campaign!$B$2:$D$18,3,FALSE)</f>
        <v>62</v>
      </c>
    </row>
    <row r="8252" spans="1:7" x14ac:dyDescent="0.3">
      <c r="A8252" t="s">
        <v>3456</v>
      </c>
      <c r="B8252" t="s">
        <v>3922</v>
      </c>
      <c r="C8252" s="1">
        <v>44771</v>
      </c>
      <c r="D8252" s="1">
        <v>44808</v>
      </c>
      <c r="E8252">
        <f t="shared" si="128"/>
        <v>1</v>
      </c>
      <c r="F8252" t="str">
        <f>VLOOKUP(B8252,campaign!$A$2:$B$18,2,FALSE)</f>
        <v>HandsetWebCapable</v>
      </c>
      <c r="G8252">
        <f>VLOOKUP(F8252,campaign!$B$2:$D$18,3,FALSE)</f>
        <v>62</v>
      </c>
    </row>
    <row r="8253" spans="1:7" x14ac:dyDescent="0.3">
      <c r="A8253" t="s">
        <v>3456</v>
      </c>
      <c r="B8253" t="s">
        <v>3922</v>
      </c>
      <c r="C8253" s="1">
        <v>44771</v>
      </c>
      <c r="D8253" s="1">
        <v>44844</v>
      </c>
      <c r="E8253">
        <f t="shared" si="128"/>
        <v>2</v>
      </c>
      <c r="F8253" t="str">
        <f>VLOOKUP(B8253,campaign!$A$2:$B$18,2,FALSE)</f>
        <v>HandsetWebCapable</v>
      </c>
      <c r="G8253">
        <f>VLOOKUP(F8253,campaign!$B$2:$D$18,3,FALSE)</f>
        <v>62</v>
      </c>
    </row>
    <row r="8254" spans="1:7" x14ac:dyDescent="0.3">
      <c r="A8254" t="s">
        <v>3456</v>
      </c>
      <c r="B8254" t="s">
        <v>3922</v>
      </c>
      <c r="C8254" s="1">
        <v>44771</v>
      </c>
      <c r="D8254" s="1">
        <v>44868</v>
      </c>
      <c r="E8254">
        <f t="shared" si="128"/>
        <v>3</v>
      </c>
      <c r="F8254" t="str">
        <f>VLOOKUP(B8254,campaign!$A$2:$B$18,2,FALSE)</f>
        <v>HandsetWebCapable</v>
      </c>
      <c r="G8254">
        <f>VLOOKUP(F8254,campaign!$B$2:$D$18,3,FALSE)</f>
        <v>62</v>
      </c>
    </row>
    <row r="8255" spans="1:7" x14ac:dyDescent="0.3">
      <c r="A8255" t="s">
        <v>3456</v>
      </c>
      <c r="B8255" t="s">
        <v>3922</v>
      </c>
      <c r="C8255" s="1">
        <v>44771</v>
      </c>
      <c r="D8255" s="1">
        <v>44904</v>
      </c>
      <c r="E8255">
        <f t="shared" si="128"/>
        <v>4</v>
      </c>
      <c r="F8255" t="str">
        <f>VLOOKUP(B8255,campaign!$A$2:$B$18,2,FALSE)</f>
        <v>HandsetWebCapable</v>
      </c>
      <c r="G8255">
        <f>VLOOKUP(F8255,campaign!$B$2:$D$18,3,FALSE)</f>
        <v>62</v>
      </c>
    </row>
    <row r="8256" spans="1:7" x14ac:dyDescent="0.3">
      <c r="A8256" t="s">
        <v>3456</v>
      </c>
      <c r="B8256" t="s">
        <v>3922</v>
      </c>
      <c r="C8256" s="1">
        <v>44771</v>
      </c>
      <c r="D8256" s="1">
        <v>44927</v>
      </c>
      <c r="E8256">
        <f t="shared" si="128"/>
        <v>5</v>
      </c>
      <c r="F8256" t="str">
        <f>VLOOKUP(B8256,campaign!$A$2:$B$18,2,FALSE)</f>
        <v>HandsetWebCapable</v>
      </c>
      <c r="G8256">
        <f>VLOOKUP(F8256,campaign!$B$2:$D$18,3,FALSE)</f>
        <v>62</v>
      </c>
    </row>
    <row r="8257" spans="1:7" x14ac:dyDescent="0.3">
      <c r="A8257" t="s">
        <v>3456</v>
      </c>
      <c r="B8257" t="s">
        <v>3922</v>
      </c>
      <c r="C8257" s="1">
        <v>44771</v>
      </c>
      <c r="D8257" s="1">
        <v>44959</v>
      </c>
      <c r="E8257">
        <f t="shared" si="128"/>
        <v>6</v>
      </c>
      <c r="F8257" t="str">
        <f>VLOOKUP(B8257,campaign!$A$2:$B$18,2,FALSE)</f>
        <v>HandsetWebCapable</v>
      </c>
      <c r="G8257">
        <f>VLOOKUP(F8257,campaign!$B$2:$D$18,3,FALSE)</f>
        <v>62</v>
      </c>
    </row>
    <row r="8258" spans="1:7" x14ac:dyDescent="0.3">
      <c r="A8258" t="s">
        <v>3456</v>
      </c>
      <c r="B8258" t="s">
        <v>3922</v>
      </c>
      <c r="C8258" s="1">
        <v>44771</v>
      </c>
      <c r="D8258" s="1">
        <v>45016</v>
      </c>
      <c r="E8258">
        <f t="shared" si="128"/>
        <v>8</v>
      </c>
      <c r="F8258" t="str">
        <f>VLOOKUP(B8258,campaign!$A$2:$B$18,2,FALSE)</f>
        <v>HandsetWebCapable</v>
      </c>
      <c r="G8258">
        <f>VLOOKUP(F8258,campaign!$B$2:$D$18,3,FALSE)</f>
        <v>62</v>
      </c>
    </row>
    <row r="8259" spans="1:7" x14ac:dyDescent="0.3">
      <c r="A8259" t="s">
        <v>3456</v>
      </c>
      <c r="B8259" t="s">
        <v>3922</v>
      </c>
      <c r="C8259" s="1">
        <v>44771</v>
      </c>
      <c r="D8259" s="1">
        <v>45055</v>
      </c>
      <c r="E8259">
        <f t="shared" ref="E8259:E8322" si="129">DATEDIF(C8259,D8259,"M")</f>
        <v>9</v>
      </c>
      <c r="F8259" t="str">
        <f>VLOOKUP(B8259,campaign!$A$2:$B$18,2,FALSE)</f>
        <v>HandsetWebCapable</v>
      </c>
      <c r="G8259">
        <f>VLOOKUP(F8259,campaign!$B$2:$D$18,3,FALSE)</f>
        <v>62</v>
      </c>
    </row>
    <row r="8260" spans="1:7" x14ac:dyDescent="0.3">
      <c r="A8260" t="s">
        <v>3456</v>
      </c>
      <c r="B8260" t="s">
        <v>3922</v>
      </c>
      <c r="C8260" s="1">
        <v>44771</v>
      </c>
      <c r="D8260" s="1">
        <v>45087</v>
      </c>
      <c r="E8260">
        <f t="shared" si="129"/>
        <v>10</v>
      </c>
      <c r="F8260" t="str">
        <f>VLOOKUP(B8260,campaign!$A$2:$B$18,2,FALSE)</f>
        <v>HandsetWebCapable</v>
      </c>
      <c r="G8260">
        <f>VLOOKUP(F8260,campaign!$B$2:$D$18,3,FALSE)</f>
        <v>62</v>
      </c>
    </row>
    <row r="8261" spans="1:7" x14ac:dyDescent="0.3">
      <c r="A8261" t="s">
        <v>3457</v>
      </c>
      <c r="B8261" t="s">
        <v>3953</v>
      </c>
      <c r="C8261" s="1">
        <v>44920</v>
      </c>
      <c r="D8261" s="1">
        <v>44920</v>
      </c>
      <c r="E8261">
        <f t="shared" si="129"/>
        <v>0</v>
      </c>
      <c r="F8261" t="str">
        <f>VLOOKUP(B8261,campaign!$A$2:$B$18,2,FALSE)</f>
        <v>MaritalStatus</v>
      </c>
      <c r="G8261">
        <f>VLOOKUP(F8261,campaign!$B$2:$D$18,3,FALSE)</f>
        <v>29</v>
      </c>
    </row>
    <row r="8262" spans="1:7" x14ac:dyDescent="0.3">
      <c r="A8262" t="s">
        <v>3457</v>
      </c>
      <c r="B8262" t="s">
        <v>3953</v>
      </c>
      <c r="C8262" s="1">
        <v>44920</v>
      </c>
      <c r="D8262" s="1">
        <v>44957</v>
      </c>
      <c r="E8262">
        <f t="shared" si="129"/>
        <v>1</v>
      </c>
      <c r="F8262" t="str">
        <f>VLOOKUP(B8262,campaign!$A$2:$B$18,2,FALSE)</f>
        <v>MaritalStatus</v>
      </c>
      <c r="G8262">
        <f>VLOOKUP(F8262,campaign!$B$2:$D$18,3,FALSE)</f>
        <v>29</v>
      </c>
    </row>
    <row r="8263" spans="1:7" x14ac:dyDescent="0.3">
      <c r="A8263" t="s">
        <v>3457</v>
      </c>
      <c r="B8263" t="s">
        <v>3953</v>
      </c>
      <c r="C8263" s="1">
        <v>44920</v>
      </c>
      <c r="D8263" s="1">
        <v>44966</v>
      </c>
      <c r="E8263">
        <f t="shared" si="129"/>
        <v>1</v>
      </c>
      <c r="F8263" t="str">
        <f>VLOOKUP(B8263,campaign!$A$2:$B$18,2,FALSE)</f>
        <v>MaritalStatus</v>
      </c>
      <c r="G8263">
        <f>VLOOKUP(F8263,campaign!$B$2:$D$18,3,FALSE)</f>
        <v>29</v>
      </c>
    </row>
    <row r="8264" spans="1:7" x14ac:dyDescent="0.3">
      <c r="A8264" t="s">
        <v>3457</v>
      </c>
      <c r="B8264" t="s">
        <v>3953</v>
      </c>
      <c r="C8264" s="1">
        <v>44920</v>
      </c>
      <c r="D8264" s="1">
        <v>44990</v>
      </c>
      <c r="E8264">
        <f t="shared" si="129"/>
        <v>2</v>
      </c>
      <c r="F8264" t="str">
        <f>VLOOKUP(B8264,campaign!$A$2:$B$18,2,FALSE)</f>
        <v>MaritalStatus</v>
      </c>
      <c r="G8264">
        <f>VLOOKUP(F8264,campaign!$B$2:$D$18,3,FALSE)</f>
        <v>29</v>
      </c>
    </row>
    <row r="8265" spans="1:7" x14ac:dyDescent="0.3">
      <c r="A8265" t="s">
        <v>3457</v>
      </c>
      <c r="B8265" t="s">
        <v>3953</v>
      </c>
      <c r="C8265" s="1">
        <v>44920</v>
      </c>
      <c r="D8265" s="1">
        <v>45024</v>
      </c>
      <c r="E8265">
        <f t="shared" si="129"/>
        <v>3</v>
      </c>
      <c r="F8265" t="str">
        <f>VLOOKUP(B8265,campaign!$A$2:$B$18,2,FALSE)</f>
        <v>MaritalStatus</v>
      </c>
      <c r="G8265">
        <f>VLOOKUP(F8265,campaign!$B$2:$D$18,3,FALSE)</f>
        <v>29</v>
      </c>
    </row>
    <row r="8266" spans="1:7" x14ac:dyDescent="0.3">
      <c r="A8266" t="s">
        <v>3457</v>
      </c>
      <c r="B8266" t="s">
        <v>3953</v>
      </c>
      <c r="C8266" s="1">
        <v>44920</v>
      </c>
      <c r="D8266" s="1">
        <v>45073</v>
      </c>
      <c r="E8266">
        <f t="shared" si="129"/>
        <v>5</v>
      </c>
      <c r="F8266" t="str">
        <f>VLOOKUP(B8266,campaign!$A$2:$B$18,2,FALSE)</f>
        <v>MaritalStatus</v>
      </c>
      <c r="G8266">
        <f>VLOOKUP(F8266,campaign!$B$2:$D$18,3,FALSE)</f>
        <v>29</v>
      </c>
    </row>
    <row r="8267" spans="1:7" x14ac:dyDescent="0.3">
      <c r="A8267" t="s">
        <v>3457</v>
      </c>
      <c r="B8267" t="s">
        <v>3953</v>
      </c>
      <c r="C8267" s="1">
        <v>44920</v>
      </c>
      <c r="D8267" s="1">
        <v>45082</v>
      </c>
      <c r="E8267">
        <f t="shared" si="129"/>
        <v>5</v>
      </c>
      <c r="F8267" t="str">
        <f>VLOOKUP(B8267,campaign!$A$2:$B$18,2,FALSE)</f>
        <v>MaritalStatus</v>
      </c>
      <c r="G8267">
        <f>VLOOKUP(F8267,campaign!$B$2:$D$18,3,FALSE)</f>
        <v>29</v>
      </c>
    </row>
    <row r="8268" spans="1:7" x14ac:dyDescent="0.3">
      <c r="A8268" t="s">
        <v>3458</v>
      </c>
      <c r="B8268" t="s">
        <v>3921</v>
      </c>
      <c r="C8268" s="1">
        <v>44593</v>
      </c>
      <c r="D8268" s="1">
        <v>44593</v>
      </c>
      <c r="E8268">
        <f t="shared" si="129"/>
        <v>0</v>
      </c>
      <c r="F8268" t="str">
        <f>VLOOKUP(B8268,campaign!$A$2:$B$18,2,FALSE)</f>
        <v>HandsetRefurbished</v>
      </c>
      <c r="G8268">
        <f>VLOOKUP(F8268,campaign!$B$2:$D$18,3,FALSE)</f>
        <v>26</v>
      </c>
    </row>
    <row r="8269" spans="1:7" x14ac:dyDescent="0.3">
      <c r="A8269" t="s">
        <v>3458</v>
      </c>
      <c r="B8269" t="s">
        <v>3921</v>
      </c>
      <c r="C8269" s="1">
        <v>44593</v>
      </c>
      <c r="D8269" s="1">
        <v>44628</v>
      </c>
      <c r="E8269">
        <f t="shared" si="129"/>
        <v>1</v>
      </c>
      <c r="F8269" t="str">
        <f>VLOOKUP(B8269,campaign!$A$2:$B$18,2,FALSE)</f>
        <v>HandsetRefurbished</v>
      </c>
      <c r="G8269">
        <f>VLOOKUP(F8269,campaign!$B$2:$D$18,3,FALSE)</f>
        <v>26</v>
      </c>
    </row>
    <row r="8270" spans="1:7" x14ac:dyDescent="0.3">
      <c r="A8270" t="s">
        <v>3458</v>
      </c>
      <c r="B8270" t="s">
        <v>3921</v>
      </c>
      <c r="C8270" s="1">
        <v>44593</v>
      </c>
      <c r="D8270" s="1">
        <v>44666</v>
      </c>
      <c r="E8270">
        <f t="shared" si="129"/>
        <v>2</v>
      </c>
      <c r="F8270" t="str">
        <f>VLOOKUP(B8270,campaign!$A$2:$B$18,2,FALSE)</f>
        <v>HandsetRefurbished</v>
      </c>
      <c r="G8270">
        <f>VLOOKUP(F8270,campaign!$B$2:$D$18,3,FALSE)</f>
        <v>26</v>
      </c>
    </row>
    <row r="8271" spans="1:7" x14ac:dyDescent="0.3">
      <c r="A8271" t="s">
        <v>3458</v>
      </c>
      <c r="B8271" t="s">
        <v>3921</v>
      </c>
      <c r="C8271" s="1">
        <v>44593</v>
      </c>
      <c r="D8271" s="1">
        <v>44725</v>
      </c>
      <c r="E8271">
        <f t="shared" si="129"/>
        <v>4</v>
      </c>
      <c r="F8271" t="str">
        <f>VLOOKUP(B8271,campaign!$A$2:$B$18,2,FALSE)</f>
        <v>HandsetRefurbished</v>
      </c>
      <c r="G8271">
        <f>VLOOKUP(F8271,campaign!$B$2:$D$18,3,FALSE)</f>
        <v>26</v>
      </c>
    </row>
    <row r="8272" spans="1:7" x14ac:dyDescent="0.3">
      <c r="A8272" t="s">
        <v>3458</v>
      </c>
      <c r="B8272" t="s">
        <v>3921</v>
      </c>
      <c r="C8272" s="1">
        <v>44593</v>
      </c>
      <c r="D8272" s="1">
        <v>44744</v>
      </c>
      <c r="E8272">
        <f t="shared" si="129"/>
        <v>5</v>
      </c>
      <c r="F8272" t="str">
        <f>VLOOKUP(B8272,campaign!$A$2:$B$18,2,FALSE)</f>
        <v>HandsetRefurbished</v>
      </c>
      <c r="G8272">
        <f>VLOOKUP(F8272,campaign!$B$2:$D$18,3,FALSE)</f>
        <v>26</v>
      </c>
    </row>
    <row r="8273" spans="1:7" x14ac:dyDescent="0.3">
      <c r="A8273" t="s">
        <v>3458</v>
      </c>
      <c r="B8273" t="s">
        <v>3921</v>
      </c>
      <c r="C8273" s="1">
        <v>44593</v>
      </c>
      <c r="D8273" s="1">
        <v>44781</v>
      </c>
      <c r="E8273">
        <f t="shared" si="129"/>
        <v>6</v>
      </c>
      <c r="F8273" t="str">
        <f>VLOOKUP(B8273,campaign!$A$2:$B$18,2,FALSE)</f>
        <v>HandsetRefurbished</v>
      </c>
      <c r="G8273">
        <f>VLOOKUP(F8273,campaign!$B$2:$D$18,3,FALSE)</f>
        <v>26</v>
      </c>
    </row>
    <row r="8274" spans="1:7" x14ac:dyDescent="0.3">
      <c r="A8274" t="s">
        <v>3458</v>
      </c>
      <c r="B8274" t="s">
        <v>3921</v>
      </c>
      <c r="C8274" s="1">
        <v>44593</v>
      </c>
      <c r="D8274" s="1">
        <v>44848</v>
      </c>
      <c r="E8274">
        <f t="shared" si="129"/>
        <v>8</v>
      </c>
      <c r="F8274" t="str">
        <f>VLOOKUP(B8274,campaign!$A$2:$B$18,2,FALSE)</f>
        <v>HandsetRefurbished</v>
      </c>
      <c r="G8274">
        <f>VLOOKUP(F8274,campaign!$B$2:$D$18,3,FALSE)</f>
        <v>26</v>
      </c>
    </row>
    <row r="8275" spans="1:7" x14ac:dyDescent="0.3">
      <c r="A8275" t="s">
        <v>3458</v>
      </c>
      <c r="B8275" t="s">
        <v>3921</v>
      </c>
      <c r="C8275" s="1">
        <v>44593</v>
      </c>
      <c r="D8275" s="1">
        <v>44868</v>
      </c>
      <c r="E8275">
        <f t="shared" si="129"/>
        <v>9</v>
      </c>
      <c r="F8275" t="str">
        <f>VLOOKUP(B8275,campaign!$A$2:$B$18,2,FALSE)</f>
        <v>HandsetRefurbished</v>
      </c>
      <c r="G8275">
        <f>VLOOKUP(F8275,campaign!$B$2:$D$18,3,FALSE)</f>
        <v>26</v>
      </c>
    </row>
    <row r="8276" spans="1:7" x14ac:dyDescent="0.3">
      <c r="A8276" t="s">
        <v>3458</v>
      </c>
      <c r="B8276" t="s">
        <v>3921</v>
      </c>
      <c r="C8276" s="1">
        <v>44593</v>
      </c>
      <c r="D8276" s="1">
        <v>44907</v>
      </c>
      <c r="E8276">
        <f t="shared" si="129"/>
        <v>10</v>
      </c>
      <c r="F8276" t="str">
        <f>VLOOKUP(B8276,campaign!$A$2:$B$18,2,FALSE)</f>
        <v>HandsetRefurbished</v>
      </c>
      <c r="G8276">
        <f>VLOOKUP(F8276,campaign!$B$2:$D$18,3,FALSE)</f>
        <v>26</v>
      </c>
    </row>
    <row r="8277" spans="1:7" x14ac:dyDescent="0.3">
      <c r="A8277" t="s">
        <v>3458</v>
      </c>
      <c r="B8277" t="s">
        <v>3921</v>
      </c>
      <c r="C8277" s="1">
        <v>44593</v>
      </c>
      <c r="D8277" s="1">
        <v>44942</v>
      </c>
      <c r="E8277">
        <f t="shared" si="129"/>
        <v>11</v>
      </c>
      <c r="F8277" t="str">
        <f>VLOOKUP(B8277,campaign!$A$2:$B$18,2,FALSE)</f>
        <v>HandsetRefurbished</v>
      </c>
      <c r="G8277">
        <f>VLOOKUP(F8277,campaign!$B$2:$D$18,3,FALSE)</f>
        <v>26</v>
      </c>
    </row>
    <row r="8278" spans="1:7" x14ac:dyDescent="0.3">
      <c r="A8278" t="s">
        <v>3458</v>
      </c>
      <c r="B8278" t="s">
        <v>3921</v>
      </c>
      <c r="C8278" s="1">
        <v>44593</v>
      </c>
      <c r="D8278" s="1">
        <v>45000</v>
      </c>
      <c r="E8278">
        <f t="shared" si="129"/>
        <v>13</v>
      </c>
      <c r="F8278" t="str">
        <f>VLOOKUP(B8278,campaign!$A$2:$B$18,2,FALSE)</f>
        <v>HandsetRefurbished</v>
      </c>
      <c r="G8278">
        <f>VLOOKUP(F8278,campaign!$B$2:$D$18,3,FALSE)</f>
        <v>26</v>
      </c>
    </row>
    <row r="8279" spans="1:7" x14ac:dyDescent="0.3">
      <c r="A8279" t="s">
        <v>3458</v>
      </c>
      <c r="B8279" t="s">
        <v>3921</v>
      </c>
      <c r="C8279" s="1">
        <v>44593</v>
      </c>
      <c r="D8279" s="1">
        <v>45022</v>
      </c>
      <c r="E8279">
        <f t="shared" si="129"/>
        <v>14</v>
      </c>
      <c r="F8279" t="str">
        <f>VLOOKUP(B8279,campaign!$A$2:$B$18,2,FALSE)</f>
        <v>HandsetRefurbished</v>
      </c>
      <c r="G8279">
        <f>VLOOKUP(F8279,campaign!$B$2:$D$18,3,FALSE)</f>
        <v>26</v>
      </c>
    </row>
    <row r="8280" spans="1:7" x14ac:dyDescent="0.3">
      <c r="A8280" t="s">
        <v>3458</v>
      </c>
      <c r="B8280" t="s">
        <v>3921</v>
      </c>
      <c r="C8280" s="1">
        <v>44593</v>
      </c>
      <c r="D8280" s="1">
        <v>45051</v>
      </c>
      <c r="E8280">
        <f t="shared" si="129"/>
        <v>15</v>
      </c>
      <c r="F8280" t="str">
        <f>VLOOKUP(B8280,campaign!$A$2:$B$18,2,FALSE)</f>
        <v>HandsetRefurbished</v>
      </c>
      <c r="G8280">
        <f>VLOOKUP(F8280,campaign!$B$2:$D$18,3,FALSE)</f>
        <v>26</v>
      </c>
    </row>
    <row r="8281" spans="1:7" x14ac:dyDescent="0.3">
      <c r="A8281" t="s">
        <v>3458</v>
      </c>
      <c r="B8281" t="s">
        <v>3923</v>
      </c>
      <c r="C8281" s="1">
        <v>44661</v>
      </c>
      <c r="D8281" s="1">
        <v>44661</v>
      </c>
      <c r="E8281">
        <f t="shared" si="129"/>
        <v>0</v>
      </c>
      <c r="F8281" t="str">
        <f>VLOOKUP(B8281,campaign!$A$2:$B$18,2,FALSE)</f>
        <v>TruckOwner</v>
      </c>
      <c r="G8281">
        <f>VLOOKUP(F8281,campaign!$B$2:$D$18,3,FALSE)</f>
        <v>26</v>
      </c>
    </row>
    <row r="8282" spans="1:7" x14ac:dyDescent="0.3">
      <c r="A8282" t="s">
        <v>3458</v>
      </c>
      <c r="B8282" t="s">
        <v>3923</v>
      </c>
      <c r="C8282" s="1">
        <v>44661</v>
      </c>
      <c r="D8282" s="1">
        <v>44694</v>
      </c>
      <c r="E8282">
        <f t="shared" si="129"/>
        <v>1</v>
      </c>
      <c r="F8282" t="str">
        <f>VLOOKUP(B8282,campaign!$A$2:$B$18,2,FALSE)</f>
        <v>TruckOwner</v>
      </c>
      <c r="G8282">
        <f>VLOOKUP(F8282,campaign!$B$2:$D$18,3,FALSE)</f>
        <v>26</v>
      </c>
    </row>
    <row r="8283" spans="1:7" x14ac:dyDescent="0.3">
      <c r="A8283" t="s">
        <v>3458</v>
      </c>
      <c r="B8283" t="s">
        <v>3923</v>
      </c>
      <c r="C8283" s="1">
        <v>44661</v>
      </c>
      <c r="D8283" s="1">
        <v>44733</v>
      </c>
      <c r="E8283">
        <f t="shared" si="129"/>
        <v>2</v>
      </c>
      <c r="F8283" t="str">
        <f>VLOOKUP(B8283,campaign!$A$2:$B$18,2,FALSE)</f>
        <v>TruckOwner</v>
      </c>
      <c r="G8283">
        <f>VLOOKUP(F8283,campaign!$B$2:$D$18,3,FALSE)</f>
        <v>26</v>
      </c>
    </row>
    <row r="8284" spans="1:7" x14ac:dyDescent="0.3">
      <c r="A8284" t="s">
        <v>3458</v>
      </c>
      <c r="B8284" t="s">
        <v>3923</v>
      </c>
      <c r="C8284" s="1">
        <v>44661</v>
      </c>
      <c r="D8284" s="1">
        <v>44753</v>
      </c>
      <c r="E8284">
        <f t="shared" si="129"/>
        <v>3</v>
      </c>
      <c r="F8284" t="str">
        <f>VLOOKUP(B8284,campaign!$A$2:$B$18,2,FALSE)</f>
        <v>TruckOwner</v>
      </c>
      <c r="G8284">
        <f>VLOOKUP(F8284,campaign!$B$2:$D$18,3,FALSE)</f>
        <v>26</v>
      </c>
    </row>
    <row r="8285" spans="1:7" x14ac:dyDescent="0.3">
      <c r="A8285" t="s">
        <v>3458</v>
      </c>
      <c r="B8285" t="s">
        <v>3923</v>
      </c>
      <c r="C8285" s="1">
        <v>44661</v>
      </c>
      <c r="D8285" s="1">
        <v>44798</v>
      </c>
      <c r="E8285">
        <f t="shared" si="129"/>
        <v>4</v>
      </c>
      <c r="F8285" t="str">
        <f>VLOOKUP(B8285,campaign!$A$2:$B$18,2,FALSE)</f>
        <v>TruckOwner</v>
      </c>
      <c r="G8285">
        <f>VLOOKUP(F8285,campaign!$B$2:$D$18,3,FALSE)</f>
        <v>26</v>
      </c>
    </row>
    <row r="8286" spans="1:7" x14ac:dyDescent="0.3">
      <c r="A8286" t="s">
        <v>3458</v>
      </c>
      <c r="B8286" t="s">
        <v>3923</v>
      </c>
      <c r="C8286" s="1">
        <v>44661</v>
      </c>
      <c r="D8286" s="1">
        <v>44828</v>
      </c>
      <c r="E8286">
        <f t="shared" si="129"/>
        <v>5</v>
      </c>
      <c r="F8286" t="str">
        <f>VLOOKUP(B8286,campaign!$A$2:$B$18,2,FALSE)</f>
        <v>TruckOwner</v>
      </c>
      <c r="G8286">
        <f>VLOOKUP(F8286,campaign!$B$2:$D$18,3,FALSE)</f>
        <v>26</v>
      </c>
    </row>
    <row r="8287" spans="1:7" x14ac:dyDescent="0.3">
      <c r="A8287" t="s">
        <v>3458</v>
      </c>
      <c r="B8287" t="s">
        <v>3923</v>
      </c>
      <c r="C8287" s="1">
        <v>44661</v>
      </c>
      <c r="D8287" s="1">
        <v>44851</v>
      </c>
      <c r="E8287">
        <f t="shared" si="129"/>
        <v>6</v>
      </c>
      <c r="F8287" t="str">
        <f>VLOOKUP(B8287,campaign!$A$2:$B$18,2,FALSE)</f>
        <v>TruckOwner</v>
      </c>
      <c r="G8287">
        <f>VLOOKUP(F8287,campaign!$B$2:$D$18,3,FALSE)</f>
        <v>26</v>
      </c>
    </row>
    <row r="8288" spans="1:7" x14ac:dyDescent="0.3">
      <c r="A8288" t="s">
        <v>3458</v>
      </c>
      <c r="B8288" t="s">
        <v>3923</v>
      </c>
      <c r="C8288" s="1">
        <v>44661</v>
      </c>
      <c r="D8288" s="1">
        <v>44885</v>
      </c>
      <c r="E8288">
        <f t="shared" si="129"/>
        <v>7</v>
      </c>
      <c r="F8288" t="str">
        <f>VLOOKUP(B8288,campaign!$A$2:$B$18,2,FALSE)</f>
        <v>TruckOwner</v>
      </c>
      <c r="G8288">
        <f>VLOOKUP(F8288,campaign!$B$2:$D$18,3,FALSE)</f>
        <v>26</v>
      </c>
    </row>
    <row r="8289" spans="1:7" x14ac:dyDescent="0.3">
      <c r="A8289" t="s">
        <v>3458</v>
      </c>
      <c r="B8289" t="s">
        <v>3923</v>
      </c>
      <c r="C8289" s="1">
        <v>44661</v>
      </c>
      <c r="D8289" s="1">
        <v>44920</v>
      </c>
      <c r="E8289">
        <f t="shared" si="129"/>
        <v>8</v>
      </c>
      <c r="F8289" t="str">
        <f>VLOOKUP(B8289,campaign!$A$2:$B$18,2,FALSE)</f>
        <v>TruckOwner</v>
      </c>
      <c r="G8289">
        <f>VLOOKUP(F8289,campaign!$B$2:$D$18,3,FALSE)</f>
        <v>26</v>
      </c>
    </row>
    <row r="8290" spans="1:7" x14ac:dyDescent="0.3">
      <c r="A8290" t="s">
        <v>3458</v>
      </c>
      <c r="B8290" t="s">
        <v>3923</v>
      </c>
      <c r="C8290" s="1">
        <v>44661</v>
      </c>
      <c r="D8290" s="1">
        <v>44977</v>
      </c>
      <c r="E8290">
        <f t="shared" si="129"/>
        <v>10</v>
      </c>
      <c r="F8290" t="str">
        <f>VLOOKUP(B8290,campaign!$A$2:$B$18,2,FALSE)</f>
        <v>TruckOwner</v>
      </c>
      <c r="G8290">
        <f>VLOOKUP(F8290,campaign!$B$2:$D$18,3,FALSE)</f>
        <v>26</v>
      </c>
    </row>
    <row r="8291" spans="1:7" x14ac:dyDescent="0.3">
      <c r="A8291" t="s">
        <v>3458</v>
      </c>
      <c r="B8291" t="s">
        <v>3923</v>
      </c>
      <c r="C8291" s="1">
        <v>44661</v>
      </c>
      <c r="D8291" s="1">
        <v>44998</v>
      </c>
      <c r="E8291">
        <f t="shared" si="129"/>
        <v>11</v>
      </c>
      <c r="F8291" t="str">
        <f>VLOOKUP(B8291,campaign!$A$2:$B$18,2,FALSE)</f>
        <v>TruckOwner</v>
      </c>
      <c r="G8291">
        <f>VLOOKUP(F8291,campaign!$B$2:$D$18,3,FALSE)</f>
        <v>26</v>
      </c>
    </row>
    <row r="8292" spans="1:7" x14ac:dyDescent="0.3">
      <c r="A8292" t="s">
        <v>3458</v>
      </c>
      <c r="B8292" t="s">
        <v>3923</v>
      </c>
      <c r="C8292" s="1">
        <v>44661</v>
      </c>
      <c r="D8292" s="1">
        <v>45037</v>
      </c>
      <c r="E8292">
        <f t="shared" si="129"/>
        <v>12</v>
      </c>
      <c r="F8292" t="str">
        <f>VLOOKUP(B8292,campaign!$A$2:$B$18,2,FALSE)</f>
        <v>TruckOwner</v>
      </c>
      <c r="G8292">
        <f>VLOOKUP(F8292,campaign!$B$2:$D$18,3,FALSE)</f>
        <v>26</v>
      </c>
    </row>
    <row r="8293" spans="1:7" x14ac:dyDescent="0.3">
      <c r="A8293" t="s">
        <v>3458</v>
      </c>
      <c r="B8293" t="s">
        <v>3923</v>
      </c>
      <c r="C8293" s="1">
        <v>44661</v>
      </c>
      <c r="D8293" s="1">
        <v>45056</v>
      </c>
      <c r="E8293">
        <f t="shared" si="129"/>
        <v>13</v>
      </c>
      <c r="F8293" t="str">
        <f>VLOOKUP(B8293,campaign!$A$2:$B$18,2,FALSE)</f>
        <v>TruckOwner</v>
      </c>
      <c r="G8293">
        <f>VLOOKUP(F8293,campaign!$B$2:$D$18,3,FALSE)</f>
        <v>26</v>
      </c>
    </row>
    <row r="8294" spans="1:7" x14ac:dyDescent="0.3">
      <c r="A8294" t="s">
        <v>3459</v>
      </c>
      <c r="B8294" t="s">
        <v>3923</v>
      </c>
      <c r="C8294" s="1">
        <v>44875</v>
      </c>
      <c r="D8294" s="1">
        <v>44875</v>
      </c>
      <c r="E8294">
        <f t="shared" si="129"/>
        <v>0</v>
      </c>
      <c r="F8294" t="str">
        <f>VLOOKUP(B8294,campaign!$A$2:$B$18,2,FALSE)</f>
        <v>TruckOwner</v>
      </c>
      <c r="G8294">
        <f>VLOOKUP(F8294,campaign!$B$2:$D$18,3,FALSE)</f>
        <v>26</v>
      </c>
    </row>
    <row r="8295" spans="1:7" x14ac:dyDescent="0.3">
      <c r="A8295" t="s">
        <v>3459</v>
      </c>
      <c r="B8295" t="s">
        <v>3923</v>
      </c>
      <c r="C8295" s="1">
        <v>44875</v>
      </c>
      <c r="D8295" s="1">
        <v>44915</v>
      </c>
      <c r="E8295">
        <f t="shared" si="129"/>
        <v>1</v>
      </c>
      <c r="F8295" t="str">
        <f>VLOOKUP(B8295,campaign!$A$2:$B$18,2,FALSE)</f>
        <v>TruckOwner</v>
      </c>
      <c r="G8295">
        <f>VLOOKUP(F8295,campaign!$B$2:$D$18,3,FALSE)</f>
        <v>26</v>
      </c>
    </row>
    <row r="8296" spans="1:7" x14ac:dyDescent="0.3">
      <c r="A8296" t="s">
        <v>3459</v>
      </c>
      <c r="B8296" t="s">
        <v>3923</v>
      </c>
      <c r="C8296" s="1">
        <v>44875</v>
      </c>
      <c r="D8296" s="1">
        <v>44938</v>
      </c>
      <c r="E8296">
        <f t="shared" si="129"/>
        <v>2</v>
      </c>
      <c r="F8296" t="str">
        <f>VLOOKUP(B8296,campaign!$A$2:$B$18,2,FALSE)</f>
        <v>TruckOwner</v>
      </c>
      <c r="G8296">
        <f>VLOOKUP(F8296,campaign!$B$2:$D$18,3,FALSE)</f>
        <v>26</v>
      </c>
    </row>
    <row r="8297" spans="1:7" x14ac:dyDescent="0.3">
      <c r="A8297" t="s">
        <v>3459</v>
      </c>
      <c r="B8297" t="s">
        <v>3923</v>
      </c>
      <c r="C8297" s="1">
        <v>44875</v>
      </c>
      <c r="D8297" s="1">
        <v>44977</v>
      </c>
      <c r="E8297">
        <f t="shared" si="129"/>
        <v>3</v>
      </c>
      <c r="F8297" t="str">
        <f>VLOOKUP(B8297,campaign!$A$2:$B$18,2,FALSE)</f>
        <v>TruckOwner</v>
      </c>
      <c r="G8297">
        <f>VLOOKUP(F8297,campaign!$B$2:$D$18,3,FALSE)</f>
        <v>26</v>
      </c>
    </row>
    <row r="8298" spans="1:7" x14ac:dyDescent="0.3">
      <c r="A8298" t="s">
        <v>3459</v>
      </c>
      <c r="B8298" t="s">
        <v>3923</v>
      </c>
      <c r="C8298" s="1">
        <v>44875</v>
      </c>
      <c r="D8298" s="1">
        <v>45003</v>
      </c>
      <c r="E8298">
        <f t="shared" si="129"/>
        <v>4</v>
      </c>
      <c r="F8298" t="str">
        <f>VLOOKUP(B8298,campaign!$A$2:$B$18,2,FALSE)</f>
        <v>TruckOwner</v>
      </c>
      <c r="G8298">
        <f>VLOOKUP(F8298,campaign!$B$2:$D$18,3,FALSE)</f>
        <v>26</v>
      </c>
    </row>
    <row r="8299" spans="1:7" x14ac:dyDescent="0.3">
      <c r="A8299" t="s">
        <v>3459</v>
      </c>
      <c r="B8299" t="s">
        <v>3923</v>
      </c>
      <c r="C8299" s="1">
        <v>44875</v>
      </c>
      <c r="D8299" s="1">
        <v>45037</v>
      </c>
      <c r="E8299">
        <f t="shared" si="129"/>
        <v>5</v>
      </c>
      <c r="F8299" t="str">
        <f>VLOOKUP(B8299,campaign!$A$2:$B$18,2,FALSE)</f>
        <v>TruckOwner</v>
      </c>
      <c r="G8299">
        <f>VLOOKUP(F8299,campaign!$B$2:$D$18,3,FALSE)</f>
        <v>26</v>
      </c>
    </row>
    <row r="8300" spans="1:7" x14ac:dyDescent="0.3">
      <c r="A8300" t="s">
        <v>3459</v>
      </c>
      <c r="B8300" t="s">
        <v>3923</v>
      </c>
      <c r="C8300" s="1">
        <v>44875</v>
      </c>
      <c r="D8300" s="1">
        <v>45058</v>
      </c>
      <c r="E8300">
        <f t="shared" si="129"/>
        <v>6</v>
      </c>
      <c r="F8300" t="str">
        <f>VLOOKUP(B8300,campaign!$A$2:$B$18,2,FALSE)</f>
        <v>TruckOwner</v>
      </c>
      <c r="G8300">
        <f>VLOOKUP(F8300,campaign!$B$2:$D$18,3,FALSE)</f>
        <v>26</v>
      </c>
    </row>
    <row r="8301" spans="1:7" x14ac:dyDescent="0.3">
      <c r="A8301" t="s">
        <v>3460</v>
      </c>
      <c r="B8301" t="s">
        <v>3924</v>
      </c>
      <c r="C8301" s="1">
        <v>44689</v>
      </c>
      <c r="D8301" s="1">
        <v>44689</v>
      </c>
      <c r="E8301">
        <f t="shared" si="129"/>
        <v>0</v>
      </c>
      <c r="F8301" t="str">
        <f>VLOOKUP(B8301,campaign!$A$2:$B$18,2,FALSE)</f>
        <v>RVOwner</v>
      </c>
      <c r="G8301">
        <f>VLOOKUP(F8301,campaign!$B$2:$D$18,3,FALSE)</f>
        <v>22</v>
      </c>
    </row>
    <row r="8302" spans="1:7" x14ac:dyDescent="0.3">
      <c r="A8302" t="s">
        <v>3460</v>
      </c>
      <c r="B8302" t="s">
        <v>3924</v>
      </c>
      <c r="C8302" s="1">
        <v>44689</v>
      </c>
      <c r="D8302" s="1">
        <v>44729</v>
      </c>
      <c r="E8302">
        <f t="shared" si="129"/>
        <v>1</v>
      </c>
      <c r="F8302" t="str">
        <f>VLOOKUP(B8302,campaign!$A$2:$B$18,2,FALSE)</f>
        <v>RVOwner</v>
      </c>
      <c r="G8302">
        <f>VLOOKUP(F8302,campaign!$B$2:$D$18,3,FALSE)</f>
        <v>22</v>
      </c>
    </row>
    <row r="8303" spans="1:7" x14ac:dyDescent="0.3">
      <c r="A8303" t="s">
        <v>3460</v>
      </c>
      <c r="B8303" t="s">
        <v>3924</v>
      </c>
      <c r="C8303" s="1">
        <v>44689</v>
      </c>
      <c r="D8303" s="1">
        <v>44760</v>
      </c>
      <c r="E8303">
        <f t="shared" si="129"/>
        <v>2</v>
      </c>
      <c r="F8303" t="str">
        <f>VLOOKUP(B8303,campaign!$A$2:$B$18,2,FALSE)</f>
        <v>RVOwner</v>
      </c>
      <c r="G8303">
        <f>VLOOKUP(F8303,campaign!$B$2:$D$18,3,FALSE)</f>
        <v>22</v>
      </c>
    </row>
    <row r="8304" spans="1:7" x14ac:dyDescent="0.3">
      <c r="A8304" t="s">
        <v>3460</v>
      </c>
      <c r="B8304" t="s">
        <v>3924</v>
      </c>
      <c r="C8304" s="1">
        <v>44689</v>
      </c>
      <c r="D8304" s="1">
        <v>44782</v>
      </c>
      <c r="E8304">
        <f t="shared" si="129"/>
        <v>3</v>
      </c>
      <c r="F8304" t="str">
        <f>VLOOKUP(B8304,campaign!$A$2:$B$18,2,FALSE)</f>
        <v>RVOwner</v>
      </c>
      <c r="G8304">
        <f>VLOOKUP(F8304,campaign!$B$2:$D$18,3,FALSE)</f>
        <v>22</v>
      </c>
    </row>
    <row r="8305" spans="1:7" x14ac:dyDescent="0.3">
      <c r="A8305" t="s">
        <v>3460</v>
      </c>
      <c r="B8305" t="s">
        <v>3924</v>
      </c>
      <c r="C8305" s="1">
        <v>44689</v>
      </c>
      <c r="D8305" s="1">
        <v>44817</v>
      </c>
      <c r="E8305">
        <f t="shared" si="129"/>
        <v>4</v>
      </c>
      <c r="F8305" t="str">
        <f>VLOOKUP(B8305,campaign!$A$2:$B$18,2,FALSE)</f>
        <v>RVOwner</v>
      </c>
      <c r="G8305">
        <f>VLOOKUP(F8305,campaign!$B$2:$D$18,3,FALSE)</f>
        <v>22</v>
      </c>
    </row>
    <row r="8306" spans="1:7" x14ac:dyDescent="0.3">
      <c r="A8306" t="s">
        <v>3460</v>
      </c>
      <c r="B8306" t="s">
        <v>3924</v>
      </c>
      <c r="C8306" s="1">
        <v>44689</v>
      </c>
      <c r="D8306" s="1">
        <v>44844</v>
      </c>
      <c r="E8306">
        <f t="shared" si="129"/>
        <v>5</v>
      </c>
      <c r="F8306" t="str">
        <f>VLOOKUP(B8306,campaign!$A$2:$B$18,2,FALSE)</f>
        <v>RVOwner</v>
      </c>
      <c r="G8306">
        <f>VLOOKUP(F8306,campaign!$B$2:$D$18,3,FALSE)</f>
        <v>22</v>
      </c>
    </row>
    <row r="8307" spans="1:7" x14ac:dyDescent="0.3">
      <c r="A8307" t="s">
        <v>3460</v>
      </c>
      <c r="B8307" t="s">
        <v>3924</v>
      </c>
      <c r="C8307" s="1">
        <v>44689</v>
      </c>
      <c r="D8307" s="1">
        <v>45028</v>
      </c>
      <c r="E8307">
        <f t="shared" si="129"/>
        <v>11</v>
      </c>
      <c r="F8307" t="str">
        <f>VLOOKUP(B8307,campaign!$A$2:$B$18,2,FALSE)</f>
        <v>RVOwner</v>
      </c>
      <c r="G8307">
        <f>VLOOKUP(F8307,campaign!$B$2:$D$18,3,FALSE)</f>
        <v>22</v>
      </c>
    </row>
    <row r="8308" spans="1:7" x14ac:dyDescent="0.3">
      <c r="A8308" t="s">
        <v>3460</v>
      </c>
      <c r="B8308" t="s">
        <v>3924</v>
      </c>
      <c r="C8308" s="1">
        <v>44689</v>
      </c>
      <c r="D8308" s="1">
        <v>45069</v>
      </c>
      <c r="E8308">
        <f t="shared" si="129"/>
        <v>12</v>
      </c>
      <c r="F8308" t="str">
        <f>VLOOKUP(B8308,campaign!$A$2:$B$18,2,FALSE)</f>
        <v>RVOwner</v>
      </c>
      <c r="G8308">
        <f>VLOOKUP(F8308,campaign!$B$2:$D$18,3,FALSE)</f>
        <v>22</v>
      </c>
    </row>
    <row r="8309" spans="1:7" x14ac:dyDescent="0.3">
      <c r="A8309" t="s">
        <v>3460</v>
      </c>
      <c r="B8309" t="s">
        <v>3921</v>
      </c>
      <c r="C8309" s="1">
        <v>45015</v>
      </c>
      <c r="D8309" s="1">
        <v>45015</v>
      </c>
      <c r="E8309">
        <f t="shared" si="129"/>
        <v>0</v>
      </c>
      <c r="F8309" t="str">
        <f>VLOOKUP(B8309,campaign!$A$2:$B$18,2,FALSE)</f>
        <v>HandsetRefurbished</v>
      </c>
      <c r="G8309">
        <f>VLOOKUP(F8309,campaign!$B$2:$D$18,3,FALSE)</f>
        <v>26</v>
      </c>
    </row>
    <row r="8310" spans="1:7" x14ac:dyDescent="0.3">
      <c r="A8310" t="s">
        <v>3460</v>
      </c>
      <c r="B8310" t="s">
        <v>3921</v>
      </c>
      <c r="C8310" s="1">
        <v>45015</v>
      </c>
      <c r="D8310" s="1">
        <v>45046</v>
      </c>
      <c r="E8310">
        <f t="shared" si="129"/>
        <v>1</v>
      </c>
      <c r="F8310" t="str">
        <f>VLOOKUP(B8310,campaign!$A$2:$B$18,2,FALSE)</f>
        <v>HandsetRefurbished</v>
      </c>
      <c r="G8310">
        <f>VLOOKUP(F8310,campaign!$B$2:$D$18,3,FALSE)</f>
        <v>26</v>
      </c>
    </row>
    <row r="8311" spans="1:7" x14ac:dyDescent="0.3">
      <c r="A8311" t="s">
        <v>3460</v>
      </c>
      <c r="B8311" t="s">
        <v>3921</v>
      </c>
      <c r="C8311" s="1">
        <v>45015</v>
      </c>
      <c r="D8311" s="1">
        <v>45055</v>
      </c>
      <c r="E8311">
        <f t="shared" si="129"/>
        <v>1</v>
      </c>
      <c r="F8311" t="str">
        <f>VLOOKUP(B8311,campaign!$A$2:$B$18,2,FALSE)</f>
        <v>HandsetRefurbished</v>
      </c>
      <c r="G8311">
        <f>VLOOKUP(F8311,campaign!$B$2:$D$18,3,FALSE)</f>
        <v>26</v>
      </c>
    </row>
    <row r="8312" spans="1:7" x14ac:dyDescent="0.3">
      <c r="A8312" t="s">
        <v>3461</v>
      </c>
      <c r="B8312" t="s">
        <v>3927</v>
      </c>
      <c r="C8312" s="1">
        <v>44954</v>
      </c>
      <c r="D8312" s="1">
        <v>44954</v>
      </c>
      <c r="E8312">
        <f t="shared" si="129"/>
        <v>0</v>
      </c>
      <c r="F8312" t="str">
        <f>VLOOKUP(B8312,campaign!$A$2:$B$18,2,FALSE)</f>
        <v>RespondsToMailOffers</v>
      </c>
      <c r="G8312">
        <f>VLOOKUP(F8312,campaign!$B$2:$D$18,3,FALSE)</f>
        <v>27</v>
      </c>
    </row>
    <row r="8313" spans="1:7" x14ac:dyDescent="0.3">
      <c r="A8313" t="s">
        <v>3461</v>
      </c>
      <c r="B8313" t="s">
        <v>3927</v>
      </c>
      <c r="C8313" s="1">
        <v>44954</v>
      </c>
      <c r="D8313" s="1">
        <v>44997</v>
      </c>
      <c r="E8313">
        <f t="shared" si="129"/>
        <v>1</v>
      </c>
      <c r="F8313" t="str">
        <f>VLOOKUP(B8313,campaign!$A$2:$B$18,2,FALSE)</f>
        <v>RespondsToMailOffers</v>
      </c>
      <c r="G8313">
        <f>VLOOKUP(F8313,campaign!$B$2:$D$18,3,FALSE)</f>
        <v>27</v>
      </c>
    </row>
    <row r="8314" spans="1:7" x14ac:dyDescent="0.3">
      <c r="A8314" t="s">
        <v>3461</v>
      </c>
      <c r="B8314" t="s">
        <v>3927</v>
      </c>
      <c r="C8314" s="1">
        <v>44954</v>
      </c>
      <c r="D8314" s="1">
        <v>45022</v>
      </c>
      <c r="E8314">
        <f t="shared" si="129"/>
        <v>2</v>
      </c>
      <c r="F8314" t="str">
        <f>VLOOKUP(B8314,campaign!$A$2:$B$18,2,FALSE)</f>
        <v>RespondsToMailOffers</v>
      </c>
      <c r="G8314">
        <f>VLOOKUP(F8314,campaign!$B$2:$D$18,3,FALSE)</f>
        <v>27</v>
      </c>
    </row>
    <row r="8315" spans="1:7" x14ac:dyDescent="0.3">
      <c r="A8315" t="s">
        <v>3461</v>
      </c>
      <c r="B8315" t="s">
        <v>3927</v>
      </c>
      <c r="C8315" s="1">
        <v>44954</v>
      </c>
      <c r="D8315" s="1">
        <v>45053</v>
      </c>
      <c r="E8315">
        <f t="shared" si="129"/>
        <v>3</v>
      </c>
      <c r="F8315" t="str">
        <f>VLOOKUP(B8315,campaign!$A$2:$B$18,2,FALSE)</f>
        <v>RespondsToMailOffers</v>
      </c>
      <c r="G8315">
        <f>VLOOKUP(F8315,campaign!$B$2:$D$18,3,FALSE)</f>
        <v>27</v>
      </c>
    </row>
    <row r="8316" spans="1:7" x14ac:dyDescent="0.3">
      <c r="A8316" t="s">
        <v>3461</v>
      </c>
      <c r="B8316" t="s">
        <v>3927</v>
      </c>
      <c r="C8316" s="1">
        <v>44954</v>
      </c>
      <c r="D8316" s="1">
        <v>45078</v>
      </c>
      <c r="E8316">
        <f t="shared" si="129"/>
        <v>4</v>
      </c>
      <c r="F8316" t="str">
        <f>VLOOKUP(B8316,campaign!$A$2:$B$18,2,FALSE)</f>
        <v>RespondsToMailOffers</v>
      </c>
      <c r="G8316">
        <f>VLOOKUP(F8316,campaign!$B$2:$D$18,3,FALSE)</f>
        <v>27</v>
      </c>
    </row>
    <row r="8317" spans="1:7" x14ac:dyDescent="0.3">
      <c r="A8317" t="s">
        <v>3462</v>
      </c>
      <c r="B8317" t="s">
        <v>3950</v>
      </c>
      <c r="C8317" s="1">
        <v>44660</v>
      </c>
      <c r="D8317" s="1">
        <v>44660</v>
      </c>
      <c r="E8317">
        <f t="shared" si="129"/>
        <v>0</v>
      </c>
      <c r="F8317" t="str">
        <f>VLOOKUP(B8317,campaign!$A$2:$B$18,2,FALSE)</f>
        <v>NotNewCellphoneUser</v>
      </c>
      <c r="G8317">
        <f>VLOOKUP(F8317,campaign!$B$2:$D$18,3,FALSE)</f>
        <v>28</v>
      </c>
    </row>
    <row r="8318" spans="1:7" x14ac:dyDescent="0.3">
      <c r="A8318" t="s">
        <v>3462</v>
      </c>
      <c r="B8318" t="s">
        <v>3950</v>
      </c>
      <c r="C8318" s="1">
        <v>44660</v>
      </c>
      <c r="D8318" s="1">
        <v>44690</v>
      </c>
      <c r="E8318">
        <f t="shared" si="129"/>
        <v>1</v>
      </c>
      <c r="F8318" t="str">
        <f>VLOOKUP(B8318,campaign!$A$2:$B$18,2,FALSE)</f>
        <v>NotNewCellphoneUser</v>
      </c>
      <c r="G8318">
        <f>VLOOKUP(F8318,campaign!$B$2:$D$18,3,FALSE)</f>
        <v>28</v>
      </c>
    </row>
    <row r="8319" spans="1:7" x14ac:dyDescent="0.3">
      <c r="A8319" t="s">
        <v>3462</v>
      </c>
      <c r="B8319" t="s">
        <v>3950</v>
      </c>
      <c r="C8319" s="1">
        <v>44660</v>
      </c>
      <c r="D8319" s="1">
        <v>44757</v>
      </c>
      <c r="E8319">
        <f t="shared" si="129"/>
        <v>3</v>
      </c>
      <c r="F8319" t="str">
        <f>VLOOKUP(B8319,campaign!$A$2:$B$18,2,FALSE)</f>
        <v>NotNewCellphoneUser</v>
      </c>
      <c r="G8319">
        <f>VLOOKUP(F8319,campaign!$B$2:$D$18,3,FALSE)</f>
        <v>28</v>
      </c>
    </row>
    <row r="8320" spans="1:7" x14ac:dyDescent="0.3">
      <c r="A8320" t="s">
        <v>3462</v>
      </c>
      <c r="B8320" t="s">
        <v>3950</v>
      </c>
      <c r="C8320" s="1">
        <v>44660</v>
      </c>
      <c r="D8320" s="1">
        <v>44791</v>
      </c>
      <c r="E8320">
        <f t="shared" si="129"/>
        <v>4</v>
      </c>
      <c r="F8320" t="str">
        <f>VLOOKUP(B8320,campaign!$A$2:$B$18,2,FALSE)</f>
        <v>NotNewCellphoneUser</v>
      </c>
      <c r="G8320">
        <f>VLOOKUP(F8320,campaign!$B$2:$D$18,3,FALSE)</f>
        <v>28</v>
      </c>
    </row>
    <row r="8321" spans="1:7" x14ac:dyDescent="0.3">
      <c r="A8321" t="s">
        <v>3462</v>
      </c>
      <c r="B8321" t="s">
        <v>3950</v>
      </c>
      <c r="C8321" s="1">
        <v>44660</v>
      </c>
      <c r="D8321" s="1">
        <v>44823</v>
      </c>
      <c r="E8321">
        <f t="shared" si="129"/>
        <v>5</v>
      </c>
      <c r="F8321" t="str">
        <f>VLOOKUP(B8321,campaign!$A$2:$B$18,2,FALSE)</f>
        <v>NotNewCellphoneUser</v>
      </c>
      <c r="G8321">
        <f>VLOOKUP(F8321,campaign!$B$2:$D$18,3,FALSE)</f>
        <v>28</v>
      </c>
    </row>
    <row r="8322" spans="1:7" x14ac:dyDescent="0.3">
      <c r="A8322" t="s">
        <v>3462</v>
      </c>
      <c r="B8322" t="s">
        <v>3950</v>
      </c>
      <c r="C8322" s="1">
        <v>44660</v>
      </c>
      <c r="D8322" s="1">
        <v>44845</v>
      </c>
      <c r="E8322">
        <f t="shared" si="129"/>
        <v>6</v>
      </c>
      <c r="F8322" t="str">
        <f>VLOOKUP(B8322,campaign!$A$2:$B$18,2,FALSE)</f>
        <v>NotNewCellphoneUser</v>
      </c>
      <c r="G8322">
        <f>VLOOKUP(F8322,campaign!$B$2:$D$18,3,FALSE)</f>
        <v>28</v>
      </c>
    </row>
    <row r="8323" spans="1:7" x14ac:dyDescent="0.3">
      <c r="A8323" t="s">
        <v>3462</v>
      </c>
      <c r="B8323" t="s">
        <v>3950</v>
      </c>
      <c r="C8323" s="1">
        <v>44660</v>
      </c>
      <c r="D8323" s="1">
        <v>44874</v>
      </c>
      <c r="E8323">
        <f t="shared" ref="E8323:E8386" si="130">DATEDIF(C8323,D8323,"M")</f>
        <v>7</v>
      </c>
      <c r="F8323" t="str">
        <f>VLOOKUP(B8323,campaign!$A$2:$B$18,2,FALSE)</f>
        <v>NotNewCellphoneUser</v>
      </c>
      <c r="G8323">
        <f>VLOOKUP(F8323,campaign!$B$2:$D$18,3,FALSE)</f>
        <v>28</v>
      </c>
    </row>
    <row r="8324" spans="1:7" x14ac:dyDescent="0.3">
      <c r="A8324" t="s">
        <v>3462</v>
      </c>
      <c r="B8324" t="s">
        <v>3950</v>
      </c>
      <c r="C8324" s="1">
        <v>44660</v>
      </c>
      <c r="D8324" s="1">
        <v>44905</v>
      </c>
      <c r="E8324">
        <f t="shared" si="130"/>
        <v>8</v>
      </c>
      <c r="F8324" t="str">
        <f>VLOOKUP(B8324,campaign!$A$2:$B$18,2,FALSE)</f>
        <v>NotNewCellphoneUser</v>
      </c>
      <c r="G8324">
        <f>VLOOKUP(F8324,campaign!$B$2:$D$18,3,FALSE)</f>
        <v>28</v>
      </c>
    </row>
    <row r="8325" spans="1:7" x14ac:dyDescent="0.3">
      <c r="A8325" t="s">
        <v>3462</v>
      </c>
      <c r="B8325" t="s">
        <v>3950</v>
      </c>
      <c r="C8325" s="1">
        <v>44660</v>
      </c>
      <c r="D8325" s="1">
        <v>44936</v>
      </c>
      <c r="E8325">
        <f t="shared" si="130"/>
        <v>9</v>
      </c>
      <c r="F8325" t="str">
        <f>VLOOKUP(B8325,campaign!$A$2:$B$18,2,FALSE)</f>
        <v>NotNewCellphoneUser</v>
      </c>
      <c r="G8325">
        <f>VLOOKUP(F8325,campaign!$B$2:$D$18,3,FALSE)</f>
        <v>28</v>
      </c>
    </row>
    <row r="8326" spans="1:7" x14ac:dyDescent="0.3">
      <c r="A8326" t="s">
        <v>3462</v>
      </c>
      <c r="B8326" t="s">
        <v>3950</v>
      </c>
      <c r="C8326" s="1">
        <v>44660</v>
      </c>
      <c r="D8326" s="1">
        <v>44969</v>
      </c>
      <c r="E8326">
        <f t="shared" si="130"/>
        <v>10</v>
      </c>
      <c r="F8326" t="str">
        <f>VLOOKUP(B8326,campaign!$A$2:$B$18,2,FALSE)</f>
        <v>NotNewCellphoneUser</v>
      </c>
      <c r="G8326">
        <f>VLOOKUP(F8326,campaign!$B$2:$D$18,3,FALSE)</f>
        <v>28</v>
      </c>
    </row>
    <row r="8327" spans="1:7" x14ac:dyDescent="0.3">
      <c r="A8327" t="s">
        <v>3462</v>
      </c>
      <c r="B8327" t="s">
        <v>3950</v>
      </c>
      <c r="C8327" s="1">
        <v>44660</v>
      </c>
      <c r="D8327" s="1">
        <v>44994</v>
      </c>
      <c r="E8327">
        <f t="shared" si="130"/>
        <v>11</v>
      </c>
      <c r="F8327" t="str">
        <f>VLOOKUP(B8327,campaign!$A$2:$B$18,2,FALSE)</f>
        <v>NotNewCellphoneUser</v>
      </c>
      <c r="G8327">
        <f>VLOOKUP(F8327,campaign!$B$2:$D$18,3,FALSE)</f>
        <v>28</v>
      </c>
    </row>
    <row r="8328" spans="1:7" x14ac:dyDescent="0.3">
      <c r="A8328" t="s">
        <v>3462</v>
      </c>
      <c r="B8328" t="s">
        <v>3950</v>
      </c>
      <c r="C8328" s="1">
        <v>44660</v>
      </c>
      <c r="D8328" s="1">
        <v>45028</v>
      </c>
      <c r="E8328">
        <f t="shared" si="130"/>
        <v>12</v>
      </c>
      <c r="F8328" t="str">
        <f>VLOOKUP(B8328,campaign!$A$2:$B$18,2,FALSE)</f>
        <v>NotNewCellphoneUser</v>
      </c>
      <c r="G8328">
        <f>VLOOKUP(F8328,campaign!$B$2:$D$18,3,FALSE)</f>
        <v>28</v>
      </c>
    </row>
    <row r="8329" spans="1:7" x14ac:dyDescent="0.3">
      <c r="A8329" t="s">
        <v>3462</v>
      </c>
      <c r="B8329" t="s">
        <v>3950</v>
      </c>
      <c r="C8329" s="1">
        <v>44660</v>
      </c>
      <c r="D8329" s="1">
        <v>45062</v>
      </c>
      <c r="E8329">
        <f t="shared" si="130"/>
        <v>13</v>
      </c>
      <c r="F8329" t="str">
        <f>VLOOKUP(B8329,campaign!$A$2:$B$18,2,FALSE)</f>
        <v>NotNewCellphoneUser</v>
      </c>
      <c r="G8329">
        <f>VLOOKUP(F8329,campaign!$B$2:$D$18,3,FALSE)</f>
        <v>28</v>
      </c>
    </row>
    <row r="8330" spans="1:7" x14ac:dyDescent="0.3">
      <c r="A8330" t="s">
        <v>3462</v>
      </c>
      <c r="B8330" t="s">
        <v>3920</v>
      </c>
      <c r="C8330" s="1">
        <v>44743</v>
      </c>
      <c r="D8330" s="1">
        <v>44743</v>
      </c>
      <c r="E8330">
        <f t="shared" si="130"/>
        <v>0</v>
      </c>
      <c r="F8330" t="str">
        <f>VLOOKUP(B8330,campaign!$A$2:$B$18,2,FALSE)</f>
        <v>ChildrenInHH</v>
      </c>
      <c r="G8330">
        <f>VLOOKUP(F8330,campaign!$B$2:$D$18,3,FALSE)</f>
        <v>10</v>
      </c>
    </row>
    <row r="8331" spans="1:7" x14ac:dyDescent="0.3">
      <c r="A8331" t="s">
        <v>3462</v>
      </c>
      <c r="B8331" t="s">
        <v>3920</v>
      </c>
      <c r="C8331" s="1">
        <v>44743</v>
      </c>
      <c r="D8331" s="1">
        <v>44785</v>
      </c>
      <c r="E8331">
        <f t="shared" si="130"/>
        <v>1</v>
      </c>
      <c r="F8331" t="str">
        <f>VLOOKUP(B8331,campaign!$A$2:$B$18,2,FALSE)</f>
        <v>ChildrenInHH</v>
      </c>
      <c r="G8331">
        <f>VLOOKUP(F8331,campaign!$B$2:$D$18,3,FALSE)</f>
        <v>10</v>
      </c>
    </row>
    <row r="8332" spans="1:7" x14ac:dyDescent="0.3">
      <c r="A8332" t="s">
        <v>3462</v>
      </c>
      <c r="B8332" t="s">
        <v>3920</v>
      </c>
      <c r="C8332" s="1">
        <v>44743</v>
      </c>
      <c r="D8332" s="1">
        <v>44848</v>
      </c>
      <c r="E8332">
        <f t="shared" si="130"/>
        <v>3</v>
      </c>
      <c r="F8332" t="str">
        <f>VLOOKUP(B8332,campaign!$A$2:$B$18,2,FALSE)</f>
        <v>ChildrenInHH</v>
      </c>
      <c r="G8332">
        <f>VLOOKUP(F8332,campaign!$B$2:$D$18,3,FALSE)</f>
        <v>10</v>
      </c>
    </row>
    <row r="8333" spans="1:7" x14ac:dyDescent="0.3">
      <c r="A8333" t="s">
        <v>3462</v>
      </c>
      <c r="B8333" t="s">
        <v>3920</v>
      </c>
      <c r="C8333" s="1">
        <v>44743</v>
      </c>
      <c r="D8333" s="1">
        <v>44874</v>
      </c>
      <c r="E8333">
        <f t="shared" si="130"/>
        <v>4</v>
      </c>
      <c r="F8333" t="str">
        <f>VLOOKUP(B8333,campaign!$A$2:$B$18,2,FALSE)</f>
        <v>ChildrenInHH</v>
      </c>
      <c r="G8333">
        <f>VLOOKUP(F8333,campaign!$B$2:$D$18,3,FALSE)</f>
        <v>10</v>
      </c>
    </row>
    <row r="8334" spans="1:7" x14ac:dyDescent="0.3">
      <c r="A8334" t="s">
        <v>3462</v>
      </c>
      <c r="B8334" t="s">
        <v>3920</v>
      </c>
      <c r="C8334" s="1">
        <v>44743</v>
      </c>
      <c r="D8334" s="1">
        <v>44900</v>
      </c>
      <c r="E8334">
        <f t="shared" si="130"/>
        <v>5</v>
      </c>
      <c r="F8334" t="str">
        <f>VLOOKUP(B8334,campaign!$A$2:$B$18,2,FALSE)</f>
        <v>ChildrenInHH</v>
      </c>
      <c r="G8334">
        <f>VLOOKUP(F8334,campaign!$B$2:$D$18,3,FALSE)</f>
        <v>10</v>
      </c>
    </row>
    <row r="8335" spans="1:7" x14ac:dyDescent="0.3">
      <c r="A8335" t="s">
        <v>3462</v>
      </c>
      <c r="B8335" t="s">
        <v>3920</v>
      </c>
      <c r="C8335" s="1">
        <v>44743</v>
      </c>
      <c r="D8335" s="1">
        <v>44932</v>
      </c>
      <c r="E8335">
        <f t="shared" si="130"/>
        <v>6</v>
      </c>
      <c r="F8335" t="str">
        <f>VLOOKUP(B8335,campaign!$A$2:$B$18,2,FALSE)</f>
        <v>ChildrenInHH</v>
      </c>
      <c r="G8335">
        <f>VLOOKUP(F8335,campaign!$B$2:$D$18,3,FALSE)</f>
        <v>10</v>
      </c>
    </row>
    <row r="8336" spans="1:7" x14ac:dyDescent="0.3">
      <c r="A8336" t="s">
        <v>3462</v>
      </c>
      <c r="B8336" t="s">
        <v>3920</v>
      </c>
      <c r="C8336" s="1">
        <v>44743</v>
      </c>
      <c r="D8336" s="1">
        <v>44997</v>
      </c>
      <c r="E8336">
        <f t="shared" si="130"/>
        <v>8</v>
      </c>
      <c r="F8336" t="str">
        <f>VLOOKUP(B8336,campaign!$A$2:$B$18,2,FALSE)</f>
        <v>ChildrenInHH</v>
      </c>
      <c r="G8336">
        <f>VLOOKUP(F8336,campaign!$B$2:$D$18,3,FALSE)</f>
        <v>10</v>
      </c>
    </row>
    <row r="8337" spans="1:7" x14ac:dyDescent="0.3">
      <c r="A8337" t="s">
        <v>3462</v>
      </c>
      <c r="B8337" t="s">
        <v>3920</v>
      </c>
      <c r="C8337" s="1">
        <v>44743</v>
      </c>
      <c r="D8337" s="1">
        <v>45052</v>
      </c>
      <c r="E8337">
        <f t="shared" si="130"/>
        <v>10</v>
      </c>
      <c r="F8337" t="str">
        <f>VLOOKUP(B8337,campaign!$A$2:$B$18,2,FALSE)</f>
        <v>ChildrenInHH</v>
      </c>
      <c r="G8337">
        <f>VLOOKUP(F8337,campaign!$B$2:$D$18,3,FALSE)</f>
        <v>10</v>
      </c>
    </row>
    <row r="8338" spans="1:7" x14ac:dyDescent="0.3">
      <c r="A8338" t="s">
        <v>3463</v>
      </c>
      <c r="B8338" t="s">
        <v>3950</v>
      </c>
      <c r="C8338" s="1">
        <v>44562</v>
      </c>
      <c r="D8338" s="1">
        <v>44562</v>
      </c>
      <c r="E8338">
        <f t="shared" si="130"/>
        <v>0</v>
      </c>
      <c r="F8338" t="str">
        <f>VLOOKUP(B8338,campaign!$A$2:$B$18,2,FALSE)</f>
        <v>NotNewCellphoneUser</v>
      </c>
      <c r="G8338">
        <f>VLOOKUP(F8338,campaign!$B$2:$D$18,3,FALSE)</f>
        <v>28</v>
      </c>
    </row>
    <row r="8339" spans="1:7" x14ac:dyDescent="0.3">
      <c r="A8339" t="s">
        <v>3463</v>
      </c>
      <c r="B8339" t="s">
        <v>3950</v>
      </c>
      <c r="C8339" s="1">
        <v>44562</v>
      </c>
      <c r="D8339" s="1">
        <v>44629</v>
      </c>
      <c r="E8339">
        <f t="shared" si="130"/>
        <v>2</v>
      </c>
      <c r="F8339" t="str">
        <f>VLOOKUP(B8339,campaign!$A$2:$B$18,2,FALSE)</f>
        <v>NotNewCellphoneUser</v>
      </c>
      <c r="G8339">
        <f>VLOOKUP(F8339,campaign!$B$2:$D$18,3,FALSE)</f>
        <v>28</v>
      </c>
    </row>
    <row r="8340" spans="1:7" x14ac:dyDescent="0.3">
      <c r="A8340" t="s">
        <v>3463</v>
      </c>
      <c r="B8340" t="s">
        <v>3950</v>
      </c>
      <c r="C8340" s="1">
        <v>44562</v>
      </c>
      <c r="D8340" s="1">
        <v>44663</v>
      </c>
      <c r="E8340">
        <f t="shared" si="130"/>
        <v>3</v>
      </c>
      <c r="F8340" t="str">
        <f>VLOOKUP(B8340,campaign!$A$2:$B$18,2,FALSE)</f>
        <v>NotNewCellphoneUser</v>
      </c>
      <c r="G8340">
        <f>VLOOKUP(F8340,campaign!$B$2:$D$18,3,FALSE)</f>
        <v>28</v>
      </c>
    </row>
    <row r="8341" spans="1:7" x14ac:dyDescent="0.3">
      <c r="A8341" t="s">
        <v>3463</v>
      </c>
      <c r="B8341" t="s">
        <v>3950</v>
      </c>
      <c r="C8341" s="1">
        <v>44562</v>
      </c>
      <c r="D8341" s="1">
        <v>44715</v>
      </c>
      <c r="E8341">
        <f t="shared" si="130"/>
        <v>5</v>
      </c>
      <c r="F8341" t="str">
        <f>VLOOKUP(B8341,campaign!$A$2:$B$18,2,FALSE)</f>
        <v>NotNewCellphoneUser</v>
      </c>
      <c r="G8341">
        <f>VLOOKUP(F8341,campaign!$B$2:$D$18,3,FALSE)</f>
        <v>28</v>
      </c>
    </row>
    <row r="8342" spans="1:7" x14ac:dyDescent="0.3">
      <c r="A8342" t="s">
        <v>3463</v>
      </c>
      <c r="B8342" t="s">
        <v>3950</v>
      </c>
      <c r="C8342" s="1">
        <v>44562</v>
      </c>
      <c r="D8342" s="1">
        <v>44757</v>
      </c>
      <c r="E8342">
        <f t="shared" si="130"/>
        <v>6</v>
      </c>
      <c r="F8342" t="str">
        <f>VLOOKUP(B8342,campaign!$A$2:$B$18,2,FALSE)</f>
        <v>NotNewCellphoneUser</v>
      </c>
      <c r="G8342">
        <f>VLOOKUP(F8342,campaign!$B$2:$D$18,3,FALSE)</f>
        <v>28</v>
      </c>
    </row>
    <row r="8343" spans="1:7" x14ac:dyDescent="0.3">
      <c r="A8343" t="s">
        <v>3463</v>
      </c>
      <c r="B8343" t="s">
        <v>3950</v>
      </c>
      <c r="C8343" s="1">
        <v>44562</v>
      </c>
      <c r="D8343" s="1">
        <v>44819</v>
      </c>
      <c r="E8343">
        <f t="shared" si="130"/>
        <v>8</v>
      </c>
      <c r="F8343" t="str">
        <f>VLOOKUP(B8343,campaign!$A$2:$B$18,2,FALSE)</f>
        <v>NotNewCellphoneUser</v>
      </c>
      <c r="G8343">
        <f>VLOOKUP(F8343,campaign!$B$2:$D$18,3,FALSE)</f>
        <v>28</v>
      </c>
    </row>
    <row r="8344" spans="1:7" x14ac:dyDescent="0.3">
      <c r="A8344" t="s">
        <v>3463</v>
      </c>
      <c r="B8344" t="s">
        <v>3950</v>
      </c>
      <c r="C8344" s="1">
        <v>44562</v>
      </c>
      <c r="D8344" s="1">
        <v>44867</v>
      </c>
      <c r="E8344">
        <f t="shared" si="130"/>
        <v>10</v>
      </c>
      <c r="F8344" t="str">
        <f>VLOOKUP(B8344,campaign!$A$2:$B$18,2,FALSE)</f>
        <v>NotNewCellphoneUser</v>
      </c>
      <c r="G8344">
        <f>VLOOKUP(F8344,campaign!$B$2:$D$18,3,FALSE)</f>
        <v>28</v>
      </c>
    </row>
    <row r="8345" spans="1:7" x14ac:dyDescent="0.3">
      <c r="A8345" t="s">
        <v>3463</v>
      </c>
      <c r="B8345" t="s">
        <v>3950</v>
      </c>
      <c r="C8345" s="1">
        <v>44562</v>
      </c>
      <c r="D8345" s="1">
        <v>44907</v>
      </c>
      <c r="E8345">
        <f t="shared" si="130"/>
        <v>11</v>
      </c>
      <c r="F8345" t="str">
        <f>VLOOKUP(B8345,campaign!$A$2:$B$18,2,FALSE)</f>
        <v>NotNewCellphoneUser</v>
      </c>
      <c r="G8345">
        <f>VLOOKUP(F8345,campaign!$B$2:$D$18,3,FALSE)</f>
        <v>28</v>
      </c>
    </row>
    <row r="8346" spans="1:7" x14ac:dyDescent="0.3">
      <c r="A8346" t="s">
        <v>3463</v>
      </c>
      <c r="B8346" t="s">
        <v>3950</v>
      </c>
      <c r="C8346" s="1">
        <v>44562</v>
      </c>
      <c r="D8346" s="1">
        <v>44934</v>
      </c>
      <c r="E8346">
        <f t="shared" si="130"/>
        <v>12</v>
      </c>
      <c r="F8346" t="str">
        <f>VLOOKUP(B8346,campaign!$A$2:$B$18,2,FALSE)</f>
        <v>NotNewCellphoneUser</v>
      </c>
      <c r="G8346">
        <f>VLOOKUP(F8346,campaign!$B$2:$D$18,3,FALSE)</f>
        <v>28</v>
      </c>
    </row>
    <row r="8347" spans="1:7" x14ac:dyDescent="0.3">
      <c r="A8347" t="s">
        <v>3463</v>
      </c>
      <c r="B8347" t="s">
        <v>3950</v>
      </c>
      <c r="C8347" s="1">
        <v>44562</v>
      </c>
      <c r="D8347" s="1">
        <v>44990</v>
      </c>
      <c r="E8347">
        <f t="shared" si="130"/>
        <v>14</v>
      </c>
      <c r="F8347" t="str">
        <f>VLOOKUP(B8347,campaign!$A$2:$B$18,2,FALSE)</f>
        <v>NotNewCellphoneUser</v>
      </c>
      <c r="G8347">
        <f>VLOOKUP(F8347,campaign!$B$2:$D$18,3,FALSE)</f>
        <v>28</v>
      </c>
    </row>
    <row r="8348" spans="1:7" x14ac:dyDescent="0.3">
      <c r="A8348" t="s">
        <v>3463</v>
      </c>
      <c r="B8348" t="s">
        <v>3921</v>
      </c>
      <c r="C8348" s="1">
        <v>44932</v>
      </c>
      <c r="D8348" s="1">
        <v>44932</v>
      </c>
      <c r="E8348">
        <f t="shared" si="130"/>
        <v>0</v>
      </c>
      <c r="F8348" t="str">
        <f>VLOOKUP(B8348,campaign!$A$2:$B$18,2,FALSE)</f>
        <v>HandsetRefurbished</v>
      </c>
      <c r="G8348">
        <f>VLOOKUP(F8348,campaign!$B$2:$D$18,3,FALSE)</f>
        <v>26</v>
      </c>
    </row>
    <row r="8349" spans="1:7" x14ac:dyDescent="0.3">
      <c r="A8349" t="s">
        <v>3463</v>
      </c>
      <c r="B8349" t="s">
        <v>3921</v>
      </c>
      <c r="C8349" s="1">
        <v>44932</v>
      </c>
      <c r="D8349" s="1">
        <v>44969</v>
      </c>
      <c r="E8349">
        <f t="shared" si="130"/>
        <v>1</v>
      </c>
      <c r="F8349" t="str">
        <f>VLOOKUP(B8349,campaign!$A$2:$B$18,2,FALSE)</f>
        <v>HandsetRefurbished</v>
      </c>
      <c r="G8349">
        <f>VLOOKUP(F8349,campaign!$B$2:$D$18,3,FALSE)</f>
        <v>26</v>
      </c>
    </row>
    <row r="8350" spans="1:7" x14ac:dyDescent="0.3">
      <c r="A8350" t="s">
        <v>3463</v>
      </c>
      <c r="B8350" t="s">
        <v>3921</v>
      </c>
      <c r="C8350" s="1">
        <v>44932</v>
      </c>
      <c r="D8350" s="1">
        <v>45006</v>
      </c>
      <c r="E8350">
        <f t="shared" si="130"/>
        <v>2</v>
      </c>
      <c r="F8350" t="str">
        <f>VLOOKUP(B8350,campaign!$A$2:$B$18,2,FALSE)</f>
        <v>HandsetRefurbished</v>
      </c>
      <c r="G8350">
        <f>VLOOKUP(F8350,campaign!$B$2:$D$18,3,FALSE)</f>
        <v>26</v>
      </c>
    </row>
    <row r="8351" spans="1:7" x14ac:dyDescent="0.3">
      <c r="A8351" t="s">
        <v>3463</v>
      </c>
      <c r="B8351" t="s">
        <v>3921</v>
      </c>
      <c r="C8351" s="1">
        <v>44932</v>
      </c>
      <c r="D8351" s="1">
        <v>45030</v>
      </c>
      <c r="E8351">
        <f t="shared" si="130"/>
        <v>3</v>
      </c>
      <c r="F8351" t="str">
        <f>VLOOKUP(B8351,campaign!$A$2:$B$18,2,FALSE)</f>
        <v>HandsetRefurbished</v>
      </c>
      <c r="G8351">
        <f>VLOOKUP(F8351,campaign!$B$2:$D$18,3,FALSE)</f>
        <v>26</v>
      </c>
    </row>
    <row r="8352" spans="1:7" x14ac:dyDescent="0.3">
      <c r="A8352" t="s">
        <v>3463</v>
      </c>
      <c r="B8352" t="s">
        <v>3921</v>
      </c>
      <c r="C8352" s="1">
        <v>44932</v>
      </c>
      <c r="D8352" s="1">
        <v>45052</v>
      </c>
      <c r="E8352">
        <f t="shared" si="130"/>
        <v>4</v>
      </c>
      <c r="F8352" t="str">
        <f>VLOOKUP(B8352,campaign!$A$2:$B$18,2,FALSE)</f>
        <v>HandsetRefurbished</v>
      </c>
      <c r="G8352">
        <f>VLOOKUP(F8352,campaign!$B$2:$D$18,3,FALSE)</f>
        <v>26</v>
      </c>
    </row>
    <row r="8353" spans="1:7" x14ac:dyDescent="0.3">
      <c r="A8353" t="s">
        <v>3464</v>
      </c>
      <c r="B8353" t="s">
        <v>3950</v>
      </c>
      <c r="C8353" s="1">
        <v>44616</v>
      </c>
      <c r="D8353" s="1">
        <v>44616</v>
      </c>
      <c r="E8353">
        <f t="shared" si="130"/>
        <v>0</v>
      </c>
      <c r="F8353" t="str">
        <f>VLOOKUP(B8353,campaign!$A$2:$B$18,2,FALSE)</f>
        <v>NotNewCellphoneUser</v>
      </c>
      <c r="G8353">
        <f>VLOOKUP(F8353,campaign!$B$2:$D$18,3,FALSE)</f>
        <v>28</v>
      </c>
    </row>
    <row r="8354" spans="1:7" x14ac:dyDescent="0.3">
      <c r="A8354" t="s">
        <v>3464</v>
      </c>
      <c r="B8354" t="s">
        <v>3950</v>
      </c>
      <c r="C8354" s="1">
        <v>44616</v>
      </c>
      <c r="D8354" s="1">
        <v>44651</v>
      </c>
      <c r="E8354">
        <f t="shared" si="130"/>
        <v>1</v>
      </c>
      <c r="F8354" t="str">
        <f>VLOOKUP(B8354,campaign!$A$2:$B$18,2,FALSE)</f>
        <v>NotNewCellphoneUser</v>
      </c>
      <c r="G8354">
        <f>VLOOKUP(F8354,campaign!$B$2:$D$18,3,FALSE)</f>
        <v>28</v>
      </c>
    </row>
    <row r="8355" spans="1:7" x14ac:dyDescent="0.3">
      <c r="A8355" t="s">
        <v>3464</v>
      </c>
      <c r="B8355" t="s">
        <v>3950</v>
      </c>
      <c r="C8355" s="1">
        <v>44616</v>
      </c>
      <c r="D8355" s="1">
        <v>44676</v>
      </c>
      <c r="E8355">
        <f t="shared" si="130"/>
        <v>2</v>
      </c>
      <c r="F8355" t="str">
        <f>VLOOKUP(B8355,campaign!$A$2:$B$18,2,FALSE)</f>
        <v>NotNewCellphoneUser</v>
      </c>
      <c r="G8355">
        <f>VLOOKUP(F8355,campaign!$B$2:$D$18,3,FALSE)</f>
        <v>28</v>
      </c>
    </row>
    <row r="8356" spans="1:7" x14ac:dyDescent="0.3">
      <c r="A8356" t="s">
        <v>3464</v>
      </c>
      <c r="B8356" t="s">
        <v>3950</v>
      </c>
      <c r="C8356" s="1">
        <v>44616</v>
      </c>
      <c r="D8356" s="1">
        <v>44706</v>
      </c>
      <c r="E8356">
        <f t="shared" si="130"/>
        <v>3</v>
      </c>
      <c r="F8356" t="str">
        <f>VLOOKUP(B8356,campaign!$A$2:$B$18,2,FALSE)</f>
        <v>NotNewCellphoneUser</v>
      </c>
      <c r="G8356">
        <f>VLOOKUP(F8356,campaign!$B$2:$D$18,3,FALSE)</f>
        <v>28</v>
      </c>
    </row>
    <row r="8357" spans="1:7" x14ac:dyDescent="0.3">
      <c r="A8357" t="s">
        <v>3464</v>
      </c>
      <c r="B8357" t="s">
        <v>3950</v>
      </c>
      <c r="C8357" s="1">
        <v>44616</v>
      </c>
      <c r="D8357" s="1">
        <v>44715</v>
      </c>
      <c r="E8357">
        <f t="shared" si="130"/>
        <v>3</v>
      </c>
      <c r="F8357" t="str">
        <f>VLOOKUP(B8357,campaign!$A$2:$B$18,2,FALSE)</f>
        <v>NotNewCellphoneUser</v>
      </c>
      <c r="G8357">
        <f>VLOOKUP(F8357,campaign!$B$2:$D$18,3,FALSE)</f>
        <v>28</v>
      </c>
    </row>
    <row r="8358" spans="1:7" x14ac:dyDescent="0.3">
      <c r="A8358" t="s">
        <v>3464</v>
      </c>
      <c r="B8358" t="s">
        <v>3950</v>
      </c>
      <c r="C8358" s="1">
        <v>44616</v>
      </c>
      <c r="D8358" s="1">
        <v>44745</v>
      </c>
      <c r="E8358">
        <f t="shared" si="130"/>
        <v>4</v>
      </c>
      <c r="F8358" t="str">
        <f>VLOOKUP(B8358,campaign!$A$2:$B$18,2,FALSE)</f>
        <v>NotNewCellphoneUser</v>
      </c>
      <c r="G8358">
        <f>VLOOKUP(F8358,campaign!$B$2:$D$18,3,FALSE)</f>
        <v>28</v>
      </c>
    </row>
    <row r="8359" spans="1:7" x14ac:dyDescent="0.3">
      <c r="A8359" t="s">
        <v>3464</v>
      </c>
      <c r="B8359" t="s">
        <v>3950</v>
      </c>
      <c r="C8359" s="1">
        <v>44616</v>
      </c>
      <c r="D8359" s="1">
        <v>44802</v>
      </c>
      <c r="E8359">
        <f t="shared" si="130"/>
        <v>6</v>
      </c>
      <c r="F8359" t="str">
        <f>VLOOKUP(B8359,campaign!$A$2:$B$18,2,FALSE)</f>
        <v>NotNewCellphoneUser</v>
      </c>
      <c r="G8359">
        <f>VLOOKUP(F8359,campaign!$B$2:$D$18,3,FALSE)</f>
        <v>28</v>
      </c>
    </row>
    <row r="8360" spans="1:7" x14ac:dyDescent="0.3">
      <c r="A8360" t="s">
        <v>3464</v>
      </c>
      <c r="B8360" t="s">
        <v>3950</v>
      </c>
      <c r="C8360" s="1">
        <v>44616</v>
      </c>
      <c r="D8360" s="1">
        <v>44805</v>
      </c>
      <c r="E8360">
        <f t="shared" si="130"/>
        <v>6</v>
      </c>
      <c r="F8360" t="str">
        <f>VLOOKUP(B8360,campaign!$A$2:$B$18,2,FALSE)</f>
        <v>NotNewCellphoneUser</v>
      </c>
      <c r="G8360">
        <f>VLOOKUP(F8360,campaign!$B$2:$D$18,3,FALSE)</f>
        <v>28</v>
      </c>
    </row>
    <row r="8361" spans="1:7" x14ac:dyDescent="0.3">
      <c r="A8361" t="s">
        <v>3464</v>
      </c>
      <c r="B8361" t="s">
        <v>3950</v>
      </c>
      <c r="C8361" s="1">
        <v>44616</v>
      </c>
      <c r="D8361" s="1">
        <v>44840</v>
      </c>
      <c r="E8361">
        <f t="shared" si="130"/>
        <v>7</v>
      </c>
      <c r="F8361" t="str">
        <f>VLOOKUP(B8361,campaign!$A$2:$B$18,2,FALSE)</f>
        <v>NotNewCellphoneUser</v>
      </c>
      <c r="G8361">
        <f>VLOOKUP(F8361,campaign!$B$2:$D$18,3,FALSE)</f>
        <v>28</v>
      </c>
    </row>
    <row r="8362" spans="1:7" x14ac:dyDescent="0.3">
      <c r="A8362" t="s">
        <v>3464</v>
      </c>
      <c r="B8362" t="s">
        <v>3950</v>
      </c>
      <c r="C8362" s="1">
        <v>44616</v>
      </c>
      <c r="D8362" s="1">
        <v>44891</v>
      </c>
      <c r="E8362">
        <f t="shared" si="130"/>
        <v>9</v>
      </c>
      <c r="F8362" t="str">
        <f>VLOOKUP(B8362,campaign!$A$2:$B$18,2,FALSE)</f>
        <v>NotNewCellphoneUser</v>
      </c>
      <c r="G8362">
        <f>VLOOKUP(F8362,campaign!$B$2:$D$18,3,FALSE)</f>
        <v>28</v>
      </c>
    </row>
    <row r="8363" spans="1:7" x14ac:dyDescent="0.3">
      <c r="A8363" t="s">
        <v>3464</v>
      </c>
      <c r="B8363" t="s">
        <v>3950</v>
      </c>
      <c r="C8363" s="1">
        <v>44616</v>
      </c>
      <c r="D8363" s="1">
        <v>44954</v>
      </c>
      <c r="E8363">
        <f t="shared" si="130"/>
        <v>11</v>
      </c>
      <c r="F8363" t="str">
        <f>VLOOKUP(B8363,campaign!$A$2:$B$18,2,FALSE)</f>
        <v>NotNewCellphoneUser</v>
      </c>
      <c r="G8363">
        <f>VLOOKUP(F8363,campaign!$B$2:$D$18,3,FALSE)</f>
        <v>28</v>
      </c>
    </row>
    <row r="8364" spans="1:7" x14ac:dyDescent="0.3">
      <c r="A8364" t="s">
        <v>3464</v>
      </c>
      <c r="B8364" t="s">
        <v>3950</v>
      </c>
      <c r="C8364" s="1">
        <v>44616</v>
      </c>
      <c r="D8364" s="1">
        <v>44962</v>
      </c>
      <c r="E8364">
        <f t="shared" si="130"/>
        <v>11</v>
      </c>
      <c r="F8364" t="str">
        <f>VLOOKUP(B8364,campaign!$A$2:$B$18,2,FALSE)</f>
        <v>NotNewCellphoneUser</v>
      </c>
      <c r="G8364">
        <f>VLOOKUP(F8364,campaign!$B$2:$D$18,3,FALSE)</f>
        <v>28</v>
      </c>
    </row>
    <row r="8365" spans="1:7" x14ac:dyDescent="0.3">
      <c r="A8365" t="s">
        <v>3464</v>
      </c>
      <c r="B8365" t="s">
        <v>3950</v>
      </c>
      <c r="C8365" s="1">
        <v>44616</v>
      </c>
      <c r="D8365" s="1">
        <v>45075</v>
      </c>
      <c r="E8365">
        <f t="shared" si="130"/>
        <v>15</v>
      </c>
      <c r="F8365" t="str">
        <f>VLOOKUP(B8365,campaign!$A$2:$B$18,2,FALSE)</f>
        <v>NotNewCellphoneUser</v>
      </c>
      <c r="G8365">
        <f>VLOOKUP(F8365,campaign!$B$2:$D$18,3,FALSE)</f>
        <v>28</v>
      </c>
    </row>
    <row r="8366" spans="1:7" x14ac:dyDescent="0.3">
      <c r="A8366" t="s">
        <v>3464</v>
      </c>
      <c r="B8366" t="s">
        <v>3922</v>
      </c>
      <c r="C8366" s="1">
        <v>45016</v>
      </c>
      <c r="D8366" s="1">
        <v>45016</v>
      </c>
      <c r="E8366">
        <f t="shared" si="130"/>
        <v>0</v>
      </c>
      <c r="F8366" t="str">
        <f>VLOOKUP(B8366,campaign!$A$2:$B$18,2,FALSE)</f>
        <v>HandsetWebCapable</v>
      </c>
      <c r="G8366">
        <f>VLOOKUP(F8366,campaign!$B$2:$D$18,3,FALSE)</f>
        <v>62</v>
      </c>
    </row>
    <row r="8367" spans="1:7" x14ac:dyDescent="0.3">
      <c r="A8367" t="s">
        <v>3464</v>
      </c>
      <c r="B8367" t="s">
        <v>3922</v>
      </c>
      <c r="C8367" s="1">
        <v>45016</v>
      </c>
      <c r="D8367" s="1">
        <v>45046</v>
      </c>
      <c r="E8367">
        <f t="shared" si="130"/>
        <v>0</v>
      </c>
      <c r="F8367" t="str">
        <f>VLOOKUP(B8367,campaign!$A$2:$B$18,2,FALSE)</f>
        <v>HandsetWebCapable</v>
      </c>
      <c r="G8367">
        <f>VLOOKUP(F8367,campaign!$B$2:$D$18,3,FALSE)</f>
        <v>62</v>
      </c>
    </row>
    <row r="8368" spans="1:7" x14ac:dyDescent="0.3">
      <c r="A8368" t="s">
        <v>3464</v>
      </c>
      <c r="B8368" t="s">
        <v>3922</v>
      </c>
      <c r="C8368" s="1">
        <v>45016</v>
      </c>
      <c r="D8368" s="1">
        <v>45057</v>
      </c>
      <c r="E8368">
        <f t="shared" si="130"/>
        <v>1</v>
      </c>
      <c r="F8368" t="str">
        <f>VLOOKUP(B8368,campaign!$A$2:$B$18,2,FALSE)</f>
        <v>HandsetWebCapable</v>
      </c>
      <c r="G8368">
        <f>VLOOKUP(F8368,campaign!$B$2:$D$18,3,FALSE)</f>
        <v>62</v>
      </c>
    </row>
    <row r="8369" spans="1:7" x14ac:dyDescent="0.3">
      <c r="A8369" t="s">
        <v>3465</v>
      </c>
      <c r="B8369" t="s">
        <v>3924</v>
      </c>
      <c r="C8369" s="1">
        <v>44565</v>
      </c>
      <c r="D8369" s="1">
        <v>44565</v>
      </c>
      <c r="E8369">
        <f t="shared" si="130"/>
        <v>0</v>
      </c>
      <c r="F8369" t="str">
        <f>VLOOKUP(B8369,campaign!$A$2:$B$18,2,FALSE)</f>
        <v>RVOwner</v>
      </c>
      <c r="G8369">
        <f>VLOOKUP(F8369,campaign!$B$2:$D$18,3,FALSE)</f>
        <v>22</v>
      </c>
    </row>
    <row r="8370" spans="1:7" x14ac:dyDescent="0.3">
      <c r="A8370" t="s">
        <v>3465</v>
      </c>
      <c r="B8370" t="s">
        <v>3924</v>
      </c>
      <c r="C8370" s="1">
        <v>44565</v>
      </c>
      <c r="D8370" s="1">
        <v>44599</v>
      </c>
      <c r="E8370">
        <f t="shared" si="130"/>
        <v>1</v>
      </c>
      <c r="F8370" t="str">
        <f>VLOOKUP(B8370,campaign!$A$2:$B$18,2,FALSE)</f>
        <v>RVOwner</v>
      </c>
      <c r="G8370">
        <f>VLOOKUP(F8370,campaign!$B$2:$D$18,3,FALSE)</f>
        <v>22</v>
      </c>
    </row>
    <row r="8371" spans="1:7" x14ac:dyDescent="0.3">
      <c r="A8371" t="s">
        <v>3465</v>
      </c>
      <c r="B8371" t="s">
        <v>3924</v>
      </c>
      <c r="C8371" s="1">
        <v>44565</v>
      </c>
      <c r="D8371" s="1">
        <v>44627</v>
      </c>
      <c r="E8371">
        <f t="shared" si="130"/>
        <v>2</v>
      </c>
      <c r="F8371" t="str">
        <f>VLOOKUP(B8371,campaign!$A$2:$B$18,2,FALSE)</f>
        <v>RVOwner</v>
      </c>
      <c r="G8371">
        <f>VLOOKUP(F8371,campaign!$B$2:$D$18,3,FALSE)</f>
        <v>22</v>
      </c>
    </row>
    <row r="8372" spans="1:7" x14ac:dyDescent="0.3">
      <c r="A8372" t="s">
        <v>3465</v>
      </c>
      <c r="B8372" t="s">
        <v>3924</v>
      </c>
      <c r="C8372" s="1">
        <v>44565</v>
      </c>
      <c r="D8372" s="1">
        <v>44720</v>
      </c>
      <c r="E8372">
        <f t="shared" si="130"/>
        <v>5</v>
      </c>
      <c r="F8372" t="str">
        <f>VLOOKUP(B8372,campaign!$A$2:$B$18,2,FALSE)</f>
        <v>RVOwner</v>
      </c>
      <c r="G8372">
        <f>VLOOKUP(F8372,campaign!$B$2:$D$18,3,FALSE)</f>
        <v>22</v>
      </c>
    </row>
    <row r="8373" spans="1:7" x14ac:dyDescent="0.3">
      <c r="A8373" t="s">
        <v>3465</v>
      </c>
      <c r="B8373" t="s">
        <v>3924</v>
      </c>
      <c r="C8373" s="1">
        <v>44565</v>
      </c>
      <c r="D8373" s="1">
        <v>44759</v>
      </c>
      <c r="E8373">
        <f t="shared" si="130"/>
        <v>6</v>
      </c>
      <c r="F8373" t="str">
        <f>VLOOKUP(B8373,campaign!$A$2:$B$18,2,FALSE)</f>
        <v>RVOwner</v>
      </c>
      <c r="G8373">
        <f>VLOOKUP(F8373,campaign!$B$2:$D$18,3,FALSE)</f>
        <v>22</v>
      </c>
    </row>
    <row r="8374" spans="1:7" x14ac:dyDescent="0.3">
      <c r="A8374" t="s">
        <v>3465</v>
      </c>
      <c r="B8374" t="s">
        <v>3924</v>
      </c>
      <c r="C8374" s="1">
        <v>44565</v>
      </c>
      <c r="D8374" s="1">
        <v>44878</v>
      </c>
      <c r="E8374">
        <f t="shared" si="130"/>
        <v>10</v>
      </c>
      <c r="F8374" t="str">
        <f>VLOOKUP(B8374,campaign!$A$2:$B$18,2,FALSE)</f>
        <v>RVOwner</v>
      </c>
      <c r="G8374">
        <f>VLOOKUP(F8374,campaign!$B$2:$D$18,3,FALSE)</f>
        <v>22</v>
      </c>
    </row>
    <row r="8375" spans="1:7" x14ac:dyDescent="0.3">
      <c r="A8375" t="s">
        <v>3465</v>
      </c>
      <c r="B8375" t="s">
        <v>3924</v>
      </c>
      <c r="C8375" s="1">
        <v>44565</v>
      </c>
      <c r="D8375" s="1">
        <v>44899</v>
      </c>
      <c r="E8375">
        <f t="shared" si="130"/>
        <v>11</v>
      </c>
      <c r="F8375" t="str">
        <f>VLOOKUP(B8375,campaign!$A$2:$B$18,2,FALSE)</f>
        <v>RVOwner</v>
      </c>
      <c r="G8375">
        <f>VLOOKUP(F8375,campaign!$B$2:$D$18,3,FALSE)</f>
        <v>22</v>
      </c>
    </row>
    <row r="8376" spans="1:7" x14ac:dyDescent="0.3">
      <c r="A8376" t="s">
        <v>3465</v>
      </c>
      <c r="B8376" t="s">
        <v>3924</v>
      </c>
      <c r="C8376" s="1">
        <v>44565</v>
      </c>
      <c r="D8376" s="1">
        <v>44943</v>
      </c>
      <c r="E8376">
        <f t="shared" si="130"/>
        <v>12</v>
      </c>
      <c r="F8376" t="str">
        <f>VLOOKUP(B8376,campaign!$A$2:$B$18,2,FALSE)</f>
        <v>RVOwner</v>
      </c>
      <c r="G8376">
        <f>VLOOKUP(F8376,campaign!$B$2:$D$18,3,FALSE)</f>
        <v>22</v>
      </c>
    </row>
    <row r="8377" spans="1:7" x14ac:dyDescent="0.3">
      <c r="A8377" t="s">
        <v>3465</v>
      </c>
      <c r="B8377" t="s">
        <v>3924</v>
      </c>
      <c r="C8377" s="1">
        <v>44565</v>
      </c>
      <c r="D8377" s="1">
        <v>44968</v>
      </c>
      <c r="E8377">
        <f t="shared" si="130"/>
        <v>13</v>
      </c>
      <c r="F8377" t="str">
        <f>VLOOKUP(B8377,campaign!$A$2:$B$18,2,FALSE)</f>
        <v>RVOwner</v>
      </c>
      <c r="G8377">
        <f>VLOOKUP(F8377,campaign!$B$2:$D$18,3,FALSE)</f>
        <v>22</v>
      </c>
    </row>
    <row r="8378" spans="1:7" x14ac:dyDescent="0.3">
      <c r="A8378" t="s">
        <v>3465</v>
      </c>
      <c r="B8378" t="s">
        <v>3924</v>
      </c>
      <c r="C8378" s="1">
        <v>44565</v>
      </c>
      <c r="D8378" s="1">
        <v>44994</v>
      </c>
      <c r="E8378">
        <f t="shared" si="130"/>
        <v>14</v>
      </c>
      <c r="F8378" t="str">
        <f>VLOOKUP(B8378,campaign!$A$2:$B$18,2,FALSE)</f>
        <v>RVOwner</v>
      </c>
      <c r="G8378">
        <f>VLOOKUP(F8378,campaign!$B$2:$D$18,3,FALSE)</f>
        <v>22</v>
      </c>
    </row>
    <row r="8379" spans="1:7" x14ac:dyDescent="0.3">
      <c r="A8379" t="s">
        <v>3465</v>
      </c>
      <c r="B8379" t="s">
        <v>3926</v>
      </c>
      <c r="C8379" s="1">
        <v>44898</v>
      </c>
      <c r="D8379" s="1">
        <v>44898</v>
      </c>
      <c r="E8379">
        <f t="shared" si="130"/>
        <v>0</v>
      </c>
      <c r="F8379" t="str">
        <f>VLOOKUP(B8379,campaign!$A$2:$B$18,2,FALSE)</f>
        <v>BuysViaMailOrder</v>
      </c>
      <c r="G8379">
        <f>VLOOKUP(F8379,campaign!$B$2:$D$18,3,FALSE)</f>
        <v>25</v>
      </c>
    </row>
    <row r="8380" spans="1:7" x14ac:dyDescent="0.3">
      <c r="A8380" t="s">
        <v>3465</v>
      </c>
      <c r="B8380" t="s">
        <v>3926</v>
      </c>
      <c r="C8380" s="1">
        <v>44898</v>
      </c>
      <c r="D8380" s="1">
        <v>44941</v>
      </c>
      <c r="E8380">
        <f t="shared" si="130"/>
        <v>1</v>
      </c>
      <c r="F8380" t="str">
        <f>VLOOKUP(B8380,campaign!$A$2:$B$18,2,FALSE)</f>
        <v>BuysViaMailOrder</v>
      </c>
      <c r="G8380">
        <f>VLOOKUP(F8380,campaign!$B$2:$D$18,3,FALSE)</f>
        <v>25</v>
      </c>
    </row>
    <row r="8381" spans="1:7" x14ac:dyDescent="0.3">
      <c r="A8381" t="s">
        <v>3465</v>
      </c>
      <c r="B8381" t="s">
        <v>3926</v>
      </c>
      <c r="C8381" s="1">
        <v>44898</v>
      </c>
      <c r="D8381" s="1">
        <v>44961</v>
      </c>
      <c r="E8381">
        <f t="shared" si="130"/>
        <v>2</v>
      </c>
      <c r="F8381" t="str">
        <f>VLOOKUP(B8381,campaign!$A$2:$B$18,2,FALSE)</f>
        <v>BuysViaMailOrder</v>
      </c>
      <c r="G8381">
        <f>VLOOKUP(F8381,campaign!$B$2:$D$18,3,FALSE)</f>
        <v>25</v>
      </c>
    </row>
    <row r="8382" spans="1:7" x14ac:dyDescent="0.3">
      <c r="A8382" t="s">
        <v>3465</v>
      </c>
      <c r="B8382" t="s">
        <v>3926</v>
      </c>
      <c r="C8382" s="1">
        <v>44898</v>
      </c>
      <c r="D8382" s="1">
        <v>44991</v>
      </c>
      <c r="E8382">
        <f t="shared" si="130"/>
        <v>3</v>
      </c>
      <c r="F8382" t="str">
        <f>VLOOKUP(B8382,campaign!$A$2:$B$18,2,FALSE)</f>
        <v>BuysViaMailOrder</v>
      </c>
      <c r="G8382">
        <f>VLOOKUP(F8382,campaign!$B$2:$D$18,3,FALSE)</f>
        <v>25</v>
      </c>
    </row>
    <row r="8383" spans="1:7" x14ac:dyDescent="0.3">
      <c r="A8383" t="s">
        <v>3465</v>
      </c>
      <c r="B8383" t="s">
        <v>3926</v>
      </c>
      <c r="C8383" s="1">
        <v>44898</v>
      </c>
      <c r="D8383" s="1">
        <v>45026</v>
      </c>
      <c r="E8383">
        <f t="shared" si="130"/>
        <v>4</v>
      </c>
      <c r="F8383" t="str">
        <f>VLOOKUP(B8383,campaign!$A$2:$B$18,2,FALSE)</f>
        <v>BuysViaMailOrder</v>
      </c>
      <c r="G8383">
        <f>VLOOKUP(F8383,campaign!$B$2:$D$18,3,FALSE)</f>
        <v>25</v>
      </c>
    </row>
    <row r="8384" spans="1:7" x14ac:dyDescent="0.3">
      <c r="A8384" t="s">
        <v>3465</v>
      </c>
      <c r="B8384" t="s">
        <v>3926</v>
      </c>
      <c r="C8384" s="1">
        <v>44898</v>
      </c>
      <c r="D8384" s="1">
        <v>45059</v>
      </c>
      <c r="E8384">
        <f t="shared" si="130"/>
        <v>5</v>
      </c>
      <c r="F8384" t="str">
        <f>VLOOKUP(B8384,campaign!$A$2:$B$18,2,FALSE)</f>
        <v>BuysViaMailOrder</v>
      </c>
      <c r="G8384">
        <f>VLOOKUP(F8384,campaign!$B$2:$D$18,3,FALSE)</f>
        <v>25</v>
      </c>
    </row>
    <row r="8385" spans="1:7" x14ac:dyDescent="0.3">
      <c r="A8385" t="s">
        <v>3466</v>
      </c>
      <c r="B8385" t="s">
        <v>3922</v>
      </c>
      <c r="C8385" s="1">
        <v>44792</v>
      </c>
      <c r="D8385" s="1">
        <v>44792</v>
      </c>
      <c r="E8385">
        <f t="shared" si="130"/>
        <v>0</v>
      </c>
      <c r="F8385" t="str">
        <f>VLOOKUP(B8385,campaign!$A$2:$B$18,2,FALSE)</f>
        <v>HandsetWebCapable</v>
      </c>
      <c r="G8385">
        <f>VLOOKUP(F8385,campaign!$B$2:$D$18,3,FALSE)</f>
        <v>62</v>
      </c>
    </row>
    <row r="8386" spans="1:7" x14ac:dyDescent="0.3">
      <c r="A8386" t="s">
        <v>3466</v>
      </c>
      <c r="B8386" t="s">
        <v>3922</v>
      </c>
      <c r="C8386" s="1">
        <v>44792</v>
      </c>
      <c r="D8386" s="1">
        <v>44868</v>
      </c>
      <c r="E8386">
        <f t="shared" si="130"/>
        <v>2</v>
      </c>
      <c r="F8386" t="str">
        <f>VLOOKUP(B8386,campaign!$A$2:$B$18,2,FALSE)</f>
        <v>HandsetWebCapable</v>
      </c>
      <c r="G8386">
        <f>VLOOKUP(F8386,campaign!$B$2:$D$18,3,FALSE)</f>
        <v>62</v>
      </c>
    </row>
    <row r="8387" spans="1:7" x14ac:dyDescent="0.3">
      <c r="A8387" t="s">
        <v>3466</v>
      </c>
      <c r="B8387" t="s">
        <v>3922</v>
      </c>
      <c r="C8387" s="1">
        <v>44792</v>
      </c>
      <c r="D8387" s="1">
        <v>44898</v>
      </c>
      <c r="E8387">
        <f t="shared" ref="E8387:E8450" si="131">DATEDIF(C8387,D8387,"M")</f>
        <v>3</v>
      </c>
      <c r="F8387" t="str">
        <f>VLOOKUP(B8387,campaign!$A$2:$B$18,2,FALSE)</f>
        <v>HandsetWebCapable</v>
      </c>
      <c r="G8387">
        <f>VLOOKUP(F8387,campaign!$B$2:$D$18,3,FALSE)</f>
        <v>62</v>
      </c>
    </row>
    <row r="8388" spans="1:7" x14ac:dyDescent="0.3">
      <c r="A8388" t="s">
        <v>3466</v>
      </c>
      <c r="B8388" t="s">
        <v>3922</v>
      </c>
      <c r="C8388" s="1">
        <v>44792</v>
      </c>
      <c r="D8388" s="1">
        <v>44928</v>
      </c>
      <c r="E8388">
        <f t="shared" si="131"/>
        <v>4</v>
      </c>
      <c r="F8388" t="str">
        <f>VLOOKUP(B8388,campaign!$A$2:$B$18,2,FALSE)</f>
        <v>HandsetWebCapable</v>
      </c>
      <c r="G8388">
        <f>VLOOKUP(F8388,campaign!$B$2:$D$18,3,FALSE)</f>
        <v>62</v>
      </c>
    </row>
    <row r="8389" spans="1:7" x14ac:dyDescent="0.3">
      <c r="A8389" t="s">
        <v>3466</v>
      </c>
      <c r="B8389" t="s">
        <v>3922</v>
      </c>
      <c r="C8389" s="1">
        <v>44792</v>
      </c>
      <c r="D8389" s="1">
        <v>45012</v>
      </c>
      <c r="E8389">
        <f t="shared" si="131"/>
        <v>7</v>
      </c>
      <c r="F8389" t="str">
        <f>VLOOKUP(B8389,campaign!$A$2:$B$18,2,FALSE)</f>
        <v>HandsetWebCapable</v>
      </c>
      <c r="G8389">
        <f>VLOOKUP(F8389,campaign!$B$2:$D$18,3,FALSE)</f>
        <v>62</v>
      </c>
    </row>
    <row r="8390" spans="1:7" x14ac:dyDescent="0.3">
      <c r="A8390" t="s">
        <v>3466</v>
      </c>
      <c r="B8390" t="s">
        <v>3922</v>
      </c>
      <c r="C8390" s="1">
        <v>44792</v>
      </c>
      <c r="D8390" s="1">
        <v>45036</v>
      </c>
      <c r="E8390">
        <f t="shared" si="131"/>
        <v>8</v>
      </c>
      <c r="F8390" t="str">
        <f>VLOOKUP(B8390,campaign!$A$2:$B$18,2,FALSE)</f>
        <v>HandsetWebCapable</v>
      </c>
      <c r="G8390">
        <f>VLOOKUP(F8390,campaign!$B$2:$D$18,3,FALSE)</f>
        <v>62</v>
      </c>
    </row>
    <row r="8391" spans="1:7" x14ac:dyDescent="0.3">
      <c r="A8391" t="s">
        <v>3466</v>
      </c>
      <c r="B8391" t="s">
        <v>3950</v>
      </c>
      <c r="C8391" s="1">
        <v>44935</v>
      </c>
      <c r="D8391" s="1">
        <v>44935</v>
      </c>
      <c r="E8391">
        <f t="shared" si="131"/>
        <v>0</v>
      </c>
      <c r="F8391" t="str">
        <f>VLOOKUP(B8391,campaign!$A$2:$B$18,2,FALSE)</f>
        <v>NotNewCellphoneUser</v>
      </c>
      <c r="G8391">
        <f>VLOOKUP(F8391,campaign!$B$2:$D$18,3,FALSE)</f>
        <v>28</v>
      </c>
    </row>
    <row r="8392" spans="1:7" x14ac:dyDescent="0.3">
      <c r="A8392" t="s">
        <v>3466</v>
      </c>
      <c r="B8392" t="s">
        <v>3950</v>
      </c>
      <c r="C8392" s="1">
        <v>44935</v>
      </c>
      <c r="D8392" s="1">
        <v>44972</v>
      </c>
      <c r="E8392">
        <f t="shared" si="131"/>
        <v>1</v>
      </c>
      <c r="F8392" t="str">
        <f>VLOOKUP(B8392,campaign!$A$2:$B$18,2,FALSE)</f>
        <v>NotNewCellphoneUser</v>
      </c>
      <c r="G8392">
        <f>VLOOKUP(F8392,campaign!$B$2:$D$18,3,FALSE)</f>
        <v>28</v>
      </c>
    </row>
    <row r="8393" spans="1:7" x14ac:dyDescent="0.3">
      <c r="A8393" t="s">
        <v>3466</v>
      </c>
      <c r="B8393" t="s">
        <v>3950</v>
      </c>
      <c r="C8393" s="1">
        <v>44935</v>
      </c>
      <c r="D8393" s="1">
        <v>45004</v>
      </c>
      <c r="E8393">
        <f t="shared" si="131"/>
        <v>2</v>
      </c>
      <c r="F8393" t="str">
        <f>VLOOKUP(B8393,campaign!$A$2:$B$18,2,FALSE)</f>
        <v>NotNewCellphoneUser</v>
      </c>
      <c r="G8393">
        <f>VLOOKUP(F8393,campaign!$B$2:$D$18,3,FALSE)</f>
        <v>28</v>
      </c>
    </row>
    <row r="8394" spans="1:7" x14ac:dyDescent="0.3">
      <c r="A8394" t="s">
        <v>3466</v>
      </c>
      <c r="B8394" t="s">
        <v>3950</v>
      </c>
      <c r="C8394" s="1">
        <v>44935</v>
      </c>
      <c r="D8394" s="1">
        <v>45034</v>
      </c>
      <c r="E8394">
        <f t="shared" si="131"/>
        <v>3</v>
      </c>
      <c r="F8394" t="str">
        <f>VLOOKUP(B8394,campaign!$A$2:$B$18,2,FALSE)</f>
        <v>NotNewCellphoneUser</v>
      </c>
      <c r="G8394">
        <f>VLOOKUP(F8394,campaign!$B$2:$D$18,3,FALSE)</f>
        <v>28</v>
      </c>
    </row>
    <row r="8395" spans="1:7" x14ac:dyDescent="0.3">
      <c r="A8395" t="s">
        <v>3466</v>
      </c>
      <c r="B8395" t="s">
        <v>3950</v>
      </c>
      <c r="C8395" s="1">
        <v>44935</v>
      </c>
      <c r="D8395" s="1">
        <v>45065</v>
      </c>
      <c r="E8395">
        <f t="shared" si="131"/>
        <v>4</v>
      </c>
      <c r="F8395" t="str">
        <f>VLOOKUP(B8395,campaign!$A$2:$B$18,2,FALSE)</f>
        <v>NotNewCellphoneUser</v>
      </c>
      <c r="G8395">
        <f>VLOOKUP(F8395,campaign!$B$2:$D$18,3,FALSE)</f>
        <v>28</v>
      </c>
    </row>
    <row r="8396" spans="1:7" x14ac:dyDescent="0.3">
      <c r="A8396" t="s">
        <v>3467</v>
      </c>
      <c r="B8396" t="s">
        <v>3922</v>
      </c>
      <c r="C8396" s="1">
        <v>44649</v>
      </c>
      <c r="D8396" s="1">
        <v>44649</v>
      </c>
      <c r="E8396">
        <f t="shared" si="131"/>
        <v>0</v>
      </c>
      <c r="F8396" t="str">
        <f>VLOOKUP(B8396,campaign!$A$2:$B$18,2,FALSE)</f>
        <v>HandsetWebCapable</v>
      </c>
      <c r="G8396">
        <f>VLOOKUP(F8396,campaign!$B$2:$D$18,3,FALSE)</f>
        <v>62</v>
      </c>
    </row>
    <row r="8397" spans="1:7" x14ac:dyDescent="0.3">
      <c r="A8397" t="s">
        <v>3467</v>
      </c>
      <c r="B8397" t="s">
        <v>3922</v>
      </c>
      <c r="C8397" s="1">
        <v>44649</v>
      </c>
      <c r="D8397" s="1">
        <v>44684</v>
      </c>
      <c r="E8397">
        <f t="shared" si="131"/>
        <v>1</v>
      </c>
      <c r="F8397" t="str">
        <f>VLOOKUP(B8397,campaign!$A$2:$B$18,2,FALSE)</f>
        <v>HandsetWebCapable</v>
      </c>
      <c r="G8397">
        <f>VLOOKUP(F8397,campaign!$B$2:$D$18,3,FALSE)</f>
        <v>62</v>
      </c>
    </row>
    <row r="8398" spans="1:7" x14ac:dyDescent="0.3">
      <c r="A8398" t="s">
        <v>3467</v>
      </c>
      <c r="B8398" t="s">
        <v>3922</v>
      </c>
      <c r="C8398" s="1">
        <v>44649</v>
      </c>
      <c r="D8398" s="1">
        <v>44724</v>
      </c>
      <c r="E8398">
        <f t="shared" si="131"/>
        <v>2</v>
      </c>
      <c r="F8398" t="str">
        <f>VLOOKUP(B8398,campaign!$A$2:$B$18,2,FALSE)</f>
        <v>HandsetWebCapable</v>
      </c>
      <c r="G8398">
        <f>VLOOKUP(F8398,campaign!$B$2:$D$18,3,FALSE)</f>
        <v>62</v>
      </c>
    </row>
    <row r="8399" spans="1:7" x14ac:dyDescent="0.3">
      <c r="A8399" t="s">
        <v>3467</v>
      </c>
      <c r="B8399" t="s">
        <v>3922</v>
      </c>
      <c r="C8399" s="1">
        <v>44649</v>
      </c>
      <c r="D8399" s="1">
        <v>44749</v>
      </c>
      <c r="E8399">
        <f t="shared" si="131"/>
        <v>3</v>
      </c>
      <c r="F8399" t="str">
        <f>VLOOKUP(B8399,campaign!$A$2:$B$18,2,FALSE)</f>
        <v>HandsetWebCapable</v>
      </c>
      <c r="G8399">
        <f>VLOOKUP(F8399,campaign!$B$2:$D$18,3,FALSE)</f>
        <v>62</v>
      </c>
    </row>
    <row r="8400" spans="1:7" x14ac:dyDescent="0.3">
      <c r="A8400" t="s">
        <v>3467</v>
      </c>
      <c r="B8400" t="s">
        <v>3922</v>
      </c>
      <c r="C8400" s="1">
        <v>44649</v>
      </c>
      <c r="D8400" s="1">
        <v>44777</v>
      </c>
      <c r="E8400">
        <f t="shared" si="131"/>
        <v>4</v>
      </c>
      <c r="F8400" t="str">
        <f>VLOOKUP(B8400,campaign!$A$2:$B$18,2,FALSE)</f>
        <v>HandsetWebCapable</v>
      </c>
      <c r="G8400">
        <f>VLOOKUP(F8400,campaign!$B$2:$D$18,3,FALSE)</f>
        <v>62</v>
      </c>
    </row>
    <row r="8401" spans="1:7" x14ac:dyDescent="0.3">
      <c r="A8401" t="s">
        <v>3467</v>
      </c>
      <c r="B8401" t="s">
        <v>3922</v>
      </c>
      <c r="C8401" s="1">
        <v>44649</v>
      </c>
      <c r="D8401" s="1">
        <v>44812</v>
      </c>
      <c r="E8401">
        <f t="shared" si="131"/>
        <v>5</v>
      </c>
      <c r="F8401" t="str">
        <f>VLOOKUP(B8401,campaign!$A$2:$B$18,2,FALSE)</f>
        <v>HandsetWebCapable</v>
      </c>
      <c r="G8401">
        <f>VLOOKUP(F8401,campaign!$B$2:$D$18,3,FALSE)</f>
        <v>62</v>
      </c>
    </row>
    <row r="8402" spans="1:7" x14ac:dyDescent="0.3">
      <c r="A8402" t="s">
        <v>3467</v>
      </c>
      <c r="B8402" t="s">
        <v>3922</v>
      </c>
      <c r="C8402" s="1">
        <v>44649</v>
      </c>
      <c r="D8402" s="1">
        <v>44865</v>
      </c>
      <c r="E8402">
        <f t="shared" si="131"/>
        <v>7</v>
      </c>
      <c r="F8402" t="str">
        <f>VLOOKUP(B8402,campaign!$A$2:$B$18,2,FALSE)</f>
        <v>HandsetWebCapable</v>
      </c>
      <c r="G8402">
        <f>VLOOKUP(F8402,campaign!$B$2:$D$18,3,FALSE)</f>
        <v>62</v>
      </c>
    </row>
    <row r="8403" spans="1:7" x14ac:dyDescent="0.3">
      <c r="A8403" t="s">
        <v>3467</v>
      </c>
      <c r="B8403" t="s">
        <v>3922</v>
      </c>
      <c r="C8403" s="1">
        <v>44649</v>
      </c>
      <c r="D8403" s="1">
        <v>44878</v>
      </c>
      <c r="E8403">
        <f t="shared" si="131"/>
        <v>7</v>
      </c>
      <c r="F8403" t="str">
        <f>VLOOKUP(B8403,campaign!$A$2:$B$18,2,FALSE)</f>
        <v>HandsetWebCapable</v>
      </c>
      <c r="G8403">
        <f>VLOOKUP(F8403,campaign!$B$2:$D$18,3,FALSE)</f>
        <v>62</v>
      </c>
    </row>
    <row r="8404" spans="1:7" x14ac:dyDescent="0.3">
      <c r="A8404" t="s">
        <v>3467</v>
      </c>
      <c r="B8404" t="s">
        <v>3922</v>
      </c>
      <c r="C8404" s="1">
        <v>44649</v>
      </c>
      <c r="D8404" s="1">
        <v>44926</v>
      </c>
      <c r="E8404">
        <f t="shared" si="131"/>
        <v>9</v>
      </c>
      <c r="F8404" t="str">
        <f>VLOOKUP(B8404,campaign!$A$2:$B$18,2,FALSE)</f>
        <v>HandsetWebCapable</v>
      </c>
      <c r="G8404">
        <f>VLOOKUP(F8404,campaign!$B$2:$D$18,3,FALSE)</f>
        <v>62</v>
      </c>
    </row>
    <row r="8405" spans="1:7" x14ac:dyDescent="0.3">
      <c r="A8405" t="s">
        <v>3467</v>
      </c>
      <c r="B8405" t="s">
        <v>3922</v>
      </c>
      <c r="C8405" s="1">
        <v>44649</v>
      </c>
      <c r="D8405" s="1">
        <v>44956</v>
      </c>
      <c r="E8405">
        <f t="shared" si="131"/>
        <v>10</v>
      </c>
      <c r="F8405" t="str">
        <f>VLOOKUP(B8405,campaign!$A$2:$B$18,2,FALSE)</f>
        <v>HandsetWebCapable</v>
      </c>
      <c r="G8405">
        <f>VLOOKUP(F8405,campaign!$B$2:$D$18,3,FALSE)</f>
        <v>62</v>
      </c>
    </row>
    <row r="8406" spans="1:7" x14ac:dyDescent="0.3">
      <c r="A8406" t="s">
        <v>3467</v>
      </c>
      <c r="B8406" t="s">
        <v>3922</v>
      </c>
      <c r="C8406" s="1">
        <v>44649</v>
      </c>
      <c r="D8406" s="1">
        <v>44967</v>
      </c>
      <c r="E8406">
        <f t="shared" si="131"/>
        <v>10</v>
      </c>
      <c r="F8406" t="str">
        <f>VLOOKUP(B8406,campaign!$A$2:$B$18,2,FALSE)</f>
        <v>HandsetWebCapable</v>
      </c>
      <c r="G8406">
        <f>VLOOKUP(F8406,campaign!$B$2:$D$18,3,FALSE)</f>
        <v>62</v>
      </c>
    </row>
    <row r="8407" spans="1:7" x14ac:dyDescent="0.3">
      <c r="A8407" t="s">
        <v>3467</v>
      </c>
      <c r="B8407" t="s">
        <v>3922</v>
      </c>
      <c r="C8407" s="1">
        <v>44649</v>
      </c>
      <c r="D8407" s="1">
        <v>44999</v>
      </c>
      <c r="E8407">
        <f t="shared" si="131"/>
        <v>11</v>
      </c>
      <c r="F8407" t="str">
        <f>VLOOKUP(B8407,campaign!$A$2:$B$18,2,FALSE)</f>
        <v>HandsetWebCapable</v>
      </c>
      <c r="G8407">
        <f>VLOOKUP(F8407,campaign!$B$2:$D$18,3,FALSE)</f>
        <v>62</v>
      </c>
    </row>
    <row r="8408" spans="1:7" x14ac:dyDescent="0.3">
      <c r="A8408" t="s">
        <v>3467</v>
      </c>
      <c r="B8408" t="s">
        <v>3922</v>
      </c>
      <c r="C8408" s="1">
        <v>44649</v>
      </c>
      <c r="D8408" s="1">
        <v>45045</v>
      </c>
      <c r="E8408">
        <f t="shared" si="131"/>
        <v>13</v>
      </c>
      <c r="F8408" t="str">
        <f>VLOOKUP(B8408,campaign!$A$2:$B$18,2,FALSE)</f>
        <v>HandsetWebCapable</v>
      </c>
      <c r="G8408">
        <f>VLOOKUP(F8408,campaign!$B$2:$D$18,3,FALSE)</f>
        <v>62</v>
      </c>
    </row>
    <row r="8409" spans="1:7" x14ac:dyDescent="0.3">
      <c r="A8409" t="s">
        <v>3467</v>
      </c>
      <c r="B8409" t="s">
        <v>3924</v>
      </c>
      <c r="C8409" s="1">
        <v>44948</v>
      </c>
      <c r="D8409" s="1">
        <v>44948</v>
      </c>
      <c r="E8409">
        <f t="shared" si="131"/>
        <v>0</v>
      </c>
      <c r="F8409" t="str">
        <f>VLOOKUP(B8409,campaign!$A$2:$B$18,2,FALSE)</f>
        <v>RVOwner</v>
      </c>
      <c r="G8409">
        <f>VLOOKUP(F8409,campaign!$B$2:$D$18,3,FALSE)</f>
        <v>22</v>
      </c>
    </row>
    <row r="8410" spans="1:7" x14ac:dyDescent="0.3">
      <c r="A8410" t="s">
        <v>3467</v>
      </c>
      <c r="B8410" t="s">
        <v>3924</v>
      </c>
      <c r="C8410" s="1">
        <v>44948</v>
      </c>
      <c r="D8410" s="1">
        <v>44986</v>
      </c>
      <c r="E8410">
        <f t="shared" si="131"/>
        <v>1</v>
      </c>
      <c r="F8410" t="str">
        <f>VLOOKUP(B8410,campaign!$A$2:$B$18,2,FALSE)</f>
        <v>RVOwner</v>
      </c>
      <c r="G8410">
        <f>VLOOKUP(F8410,campaign!$B$2:$D$18,3,FALSE)</f>
        <v>22</v>
      </c>
    </row>
    <row r="8411" spans="1:7" x14ac:dyDescent="0.3">
      <c r="A8411" t="s">
        <v>3467</v>
      </c>
      <c r="B8411" t="s">
        <v>3924</v>
      </c>
      <c r="C8411" s="1">
        <v>44948</v>
      </c>
      <c r="D8411" s="1">
        <v>45042</v>
      </c>
      <c r="E8411">
        <f t="shared" si="131"/>
        <v>3</v>
      </c>
      <c r="F8411" t="str">
        <f>VLOOKUP(B8411,campaign!$A$2:$B$18,2,FALSE)</f>
        <v>RVOwner</v>
      </c>
      <c r="G8411">
        <f>VLOOKUP(F8411,campaign!$B$2:$D$18,3,FALSE)</f>
        <v>22</v>
      </c>
    </row>
    <row r="8412" spans="1:7" x14ac:dyDescent="0.3">
      <c r="A8412" t="s">
        <v>3467</v>
      </c>
      <c r="B8412" t="s">
        <v>3924</v>
      </c>
      <c r="C8412" s="1">
        <v>44948</v>
      </c>
      <c r="D8412" s="1">
        <v>45068</v>
      </c>
      <c r="E8412">
        <f t="shared" si="131"/>
        <v>4</v>
      </c>
      <c r="F8412" t="str">
        <f>VLOOKUP(B8412,campaign!$A$2:$B$18,2,FALSE)</f>
        <v>RVOwner</v>
      </c>
      <c r="G8412">
        <f>VLOOKUP(F8412,campaign!$B$2:$D$18,3,FALSE)</f>
        <v>22</v>
      </c>
    </row>
    <row r="8413" spans="1:7" x14ac:dyDescent="0.3">
      <c r="A8413" t="s">
        <v>3467</v>
      </c>
      <c r="B8413" t="s">
        <v>3924</v>
      </c>
      <c r="C8413" s="1">
        <v>44948</v>
      </c>
      <c r="D8413" s="1">
        <v>45080</v>
      </c>
      <c r="E8413">
        <f t="shared" si="131"/>
        <v>4</v>
      </c>
      <c r="F8413" t="str">
        <f>VLOOKUP(B8413,campaign!$A$2:$B$18,2,FALSE)</f>
        <v>RVOwner</v>
      </c>
      <c r="G8413">
        <f>VLOOKUP(F8413,campaign!$B$2:$D$18,3,FALSE)</f>
        <v>22</v>
      </c>
    </row>
    <row r="8414" spans="1:7" x14ac:dyDescent="0.3">
      <c r="A8414" t="s">
        <v>3468</v>
      </c>
      <c r="B8414" t="s">
        <v>3949</v>
      </c>
      <c r="C8414" s="1">
        <v>44827</v>
      </c>
      <c r="D8414" s="1">
        <v>44827</v>
      </c>
      <c r="E8414">
        <f t="shared" si="131"/>
        <v>0</v>
      </c>
      <c r="F8414" t="str">
        <f>VLOOKUP(B8414,campaign!$A$2:$B$18,2,FALSE)</f>
        <v>NewCellphoneUser</v>
      </c>
      <c r="G8414">
        <f>VLOOKUP(F8414,campaign!$B$2:$D$18,3,FALSE)</f>
        <v>25</v>
      </c>
    </row>
    <row r="8415" spans="1:7" x14ac:dyDescent="0.3">
      <c r="A8415" t="s">
        <v>3468</v>
      </c>
      <c r="B8415" t="s">
        <v>3949</v>
      </c>
      <c r="C8415" s="1">
        <v>44827</v>
      </c>
      <c r="D8415" s="1">
        <v>44869</v>
      </c>
      <c r="E8415">
        <f t="shared" si="131"/>
        <v>1</v>
      </c>
      <c r="F8415" t="str">
        <f>VLOOKUP(B8415,campaign!$A$2:$B$18,2,FALSE)</f>
        <v>NewCellphoneUser</v>
      </c>
      <c r="G8415">
        <f>VLOOKUP(F8415,campaign!$B$2:$D$18,3,FALSE)</f>
        <v>25</v>
      </c>
    </row>
    <row r="8416" spans="1:7" x14ac:dyDescent="0.3">
      <c r="A8416" t="s">
        <v>3468</v>
      </c>
      <c r="B8416" t="s">
        <v>3949</v>
      </c>
      <c r="C8416" s="1">
        <v>44827</v>
      </c>
      <c r="D8416" s="1">
        <v>44897</v>
      </c>
      <c r="E8416">
        <f t="shared" si="131"/>
        <v>2</v>
      </c>
      <c r="F8416" t="str">
        <f>VLOOKUP(B8416,campaign!$A$2:$B$18,2,FALSE)</f>
        <v>NewCellphoneUser</v>
      </c>
      <c r="G8416">
        <f>VLOOKUP(F8416,campaign!$B$2:$D$18,3,FALSE)</f>
        <v>25</v>
      </c>
    </row>
    <row r="8417" spans="1:7" x14ac:dyDescent="0.3">
      <c r="A8417" t="s">
        <v>3468</v>
      </c>
      <c r="B8417" t="s">
        <v>3949</v>
      </c>
      <c r="C8417" s="1">
        <v>44827</v>
      </c>
      <c r="D8417" s="1">
        <v>44930</v>
      </c>
      <c r="E8417">
        <f t="shared" si="131"/>
        <v>3</v>
      </c>
      <c r="F8417" t="str">
        <f>VLOOKUP(B8417,campaign!$A$2:$B$18,2,FALSE)</f>
        <v>NewCellphoneUser</v>
      </c>
      <c r="G8417">
        <f>VLOOKUP(F8417,campaign!$B$2:$D$18,3,FALSE)</f>
        <v>25</v>
      </c>
    </row>
    <row r="8418" spans="1:7" x14ac:dyDescent="0.3">
      <c r="A8418" t="s">
        <v>3468</v>
      </c>
      <c r="B8418" t="s">
        <v>3949</v>
      </c>
      <c r="C8418" s="1">
        <v>44827</v>
      </c>
      <c r="D8418" s="1">
        <v>45012</v>
      </c>
      <c r="E8418">
        <f t="shared" si="131"/>
        <v>6</v>
      </c>
      <c r="F8418" t="str">
        <f>VLOOKUP(B8418,campaign!$A$2:$B$18,2,FALSE)</f>
        <v>NewCellphoneUser</v>
      </c>
      <c r="G8418">
        <f>VLOOKUP(F8418,campaign!$B$2:$D$18,3,FALSE)</f>
        <v>25</v>
      </c>
    </row>
    <row r="8419" spans="1:7" x14ac:dyDescent="0.3">
      <c r="A8419" t="s">
        <v>3468</v>
      </c>
      <c r="B8419" t="s">
        <v>3949</v>
      </c>
      <c r="C8419" s="1">
        <v>44827</v>
      </c>
      <c r="D8419" s="1">
        <v>45019</v>
      </c>
      <c r="E8419">
        <f t="shared" si="131"/>
        <v>6</v>
      </c>
      <c r="F8419" t="str">
        <f>VLOOKUP(B8419,campaign!$A$2:$B$18,2,FALSE)</f>
        <v>NewCellphoneUser</v>
      </c>
      <c r="G8419">
        <f>VLOOKUP(F8419,campaign!$B$2:$D$18,3,FALSE)</f>
        <v>25</v>
      </c>
    </row>
    <row r="8420" spans="1:7" x14ac:dyDescent="0.3">
      <c r="A8420" t="s">
        <v>3468</v>
      </c>
      <c r="B8420" t="s">
        <v>3949</v>
      </c>
      <c r="C8420" s="1">
        <v>44827</v>
      </c>
      <c r="D8420" s="1">
        <v>45069</v>
      </c>
      <c r="E8420">
        <f t="shared" si="131"/>
        <v>8</v>
      </c>
      <c r="F8420" t="str">
        <f>VLOOKUP(B8420,campaign!$A$2:$B$18,2,FALSE)</f>
        <v>NewCellphoneUser</v>
      </c>
      <c r="G8420">
        <f>VLOOKUP(F8420,campaign!$B$2:$D$18,3,FALSE)</f>
        <v>25</v>
      </c>
    </row>
    <row r="8421" spans="1:7" x14ac:dyDescent="0.3">
      <c r="A8421" t="s">
        <v>3468</v>
      </c>
      <c r="B8421" t="s">
        <v>3929</v>
      </c>
      <c r="C8421" s="1">
        <v>44846</v>
      </c>
      <c r="D8421" s="1">
        <v>44846</v>
      </c>
      <c r="E8421">
        <f t="shared" si="131"/>
        <v>0</v>
      </c>
      <c r="F8421" t="str">
        <f>VLOOKUP(B8421,campaign!$A$2:$B$18,2,FALSE)</f>
        <v>NonUSTravel</v>
      </c>
      <c r="G8421">
        <f>VLOOKUP(F8421,campaign!$B$2:$D$18,3,FALSE)</f>
        <v>66</v>
      </c>
    </row>
    <row r="8422" spans="1:7" x14ac:dyDescent="0.3">
      <c r="A8422" t="s">
        <v>3468</v>
      </c>
      <c r="B8422" t="s">
        <v>3929</v>
      </c>
      <c r="C8422" s="1">
        <v>44846</v>
      </c>
      <c r="D8422" s="1">
        <v>44881</v>
      </c>
      <c r="E8422">
        <f t="shared" si="131"/>
        <v>1</v>
      </c>
      <c r="F8422" t="str">
        <f>VLOOKUP(B8422,campaign!$A$2:$B$18,2,FALSE)</f>
        <v>NonUSTravel</v>
      </c>
      <c r="G8422">
        <f>VLOOKUP(F8422,campaign!$B$2:$D$18,3,FALSE)</f>
        <v>66</v>
      </c>
    </row>
    <row r="8423" spans="1:7" x14ac:dyDescent="0.3">
      <c r="A8423" t="s">
        <v>3468</v>
      </c>
      <c r="B8423" t="s">
        <v>3929</v>
      </c>
      <c r="C8423" s="1">
        <v>44846</v>
      </c>
      <c r="D8423" s="1">
        <v>44912</v>
      </c>
      <c r="E8423">
        <f t="shared" si="131"/>
        <v>2</v>
      </c>
      <c r="F8423" t="str">
        <f>VLOOKUP(B8423,campaign!$A$2:$B$18,2,FALSE)</f>
        <v>NonUSTravel</v>
      </c>
      <c r="G8423">
        <f>VLOOKUP(F8423,campaign!$B$2:$D$18,3,FALSE)</f>
        <v>66</v>
      </c>
    </row>
    <row r="8424" spans="1:7" x14ac:dyDescent="0.3">
      <c r="A8424" t="s">
        <v>3468</v>
      </c>
      <c r="B8424" t="s">
        <v>3929</v>
      </c>
      <c r="C8424" s="1">
        <v>44846</v>
      </c>
      <c r="D8424" s="1">
        <v>44950</v>
      </c>
      <c r="E8424">
        <f t="shared" si="131"/>
        <v>3</v>
      </c>
      <c r="F8424" t="str">
        <f>VLOOKUP(B8424,campaign!$A$2:$B$18,2,FALSE)</f>
        <v>NonUSTravel</v>
      </c>
      <c r="G8424">
        <f>VLOOKUP(F8424,campaign!$B$2:$D$18,3,FALSE)</f>
        <v>66</v>
      </c>
    </row>
    <row r="8425" spans="1:7" x14ac:dyDescent="0.3">
      <c r="A8425" t="s">
        <v>3468</v>
      </c>
      <c r="B8425" t="s">
        <v>3929</v>
      </c>
      <c r="C8425" s="1">
        <v>44846</v>
      </c>
      <c r="D8425" s="1">
        <v>44982</v>
      </c>
      <c r="E8425">
        <f t="shared" si="131"/>
        <v>4</v>
      </c>
      <c r="F8425" t="str">
        <f>VLOOKUP(B8425,campaign!$A$2:$B$18,2,FALSE)</f>
        <v>NonUSTravel</v>
      </c>
      <c r="G8425">
        <f>VLOOKUP(F8425,campaign!$B$2:$D$18,3,FALSE)</f>
        <v>66</v>
      </c>
    </row>
    <row r="8426" spans="1:7" x14ac:dyDescent="0.3">
      <c r="A8426" t="s">
        <v>3468</v>
      </c>
      <c r="B8426" t="s">
        <v>3929</v>
      </c>
      <c r="C8426" s="1">
        <v>44846</v>
      </c>
      <c r="D8426" s="1">
        <v>45008</v>
      </c>
      <c r="E8426">
        <f t="shared" si="131"/>
        <v>5</v>
      </c>
      <c r="F8426" t="str">
        <f>VLOOKUP(B8426,campaign!$A$2:$B$18,2,FALSE)</f>
        <v>NonUSTravel</v>
      </c>
      <c r="G8426">
        <f>VLOOKUP(F8426,campaign!$B$2:$D$18,3,FALSE)</f>
        <v>66</v>
      </c>
    </row>
    <row r="8427" spans="1:7" x14ac:dyDescent="0.3">
      <c r="A8427" t="s">
        <v>3468</v>
      </c>
      <c r="B8427" t="s">
        <v>3929</v>
      </c>
      <c r="C8427" s="1">
        <v>44846</v>
      </c>
      <c r="D8427" s="1">
        <v>45038</v>
      </c>
      <c r="E8427">
        <f t="shared" si="131"/>
        <v>6</v>
      </c>
      <c r="F8427" t="str">
        <f>VLOOKUP(B8427,campaign!$A$2:$B$18,2,FALSE)</f>
        <v>NonUSTravel</v>
      </c>
      <c r="G8427">
        <f>VLOOKUP(F8427,campaign!$B$2:$D$18,3,FALSE)</f>
        <v>66</v>
      </c>
    </row>
    <row r="8428" spans="1:7" x14ac:dyDescent="0.3">
      <c r="A8428" t="s">
        <v>3468</v>
      </c>
      <c r="B8428" t="s">
        <v>3929</v>
      </c>
      <c r="C8428" s="1">
        <v>44846</v>
      </c>
      <c r="D8428" s="1">
        <v>45064</v>
      </c>
      <c r="E8428">
        <f t="shared" si="131"/>
        <v>7</v>
      </c>
      <c r="F8428" t="str">
        <f>VLOOKUP(B8428,campaign!$A$2:$B$18,2,FALSE)</f>
        <v>NonUSTravel</v>
      </c>
      <c r="G8428">
        <f>VLOOKUP(F8428,campaign!$B$2:$D$18,3,FALSE)</f>
        <v>66</v>
      </c>
    </row>
    <row r="8429" spans="1:7" x14ac:dyDescent="0.3">
      <c r="A8429" t="s">
        <v>3469</v>
      </c>
      <c r="B8429" t="s">
        <v>3951</v>
      </c>
      <c r="C8429" s="1">
        <v>44706</v>
      </c>
      <c r="D8429" s="1">
        <v>44706</v>
      </c>
      <c r="E8429">
        <f t="shared" si="131"/>
        <v>0</v>
      </c>
      <c r="F8429" t="str">
        <f>VLOOKUP(B8429,campaign!$A$2:$B$18,2,FALSE)</f>
        <v>OwnsMotorcycle</v>
      </c>
      <c r="G8429">
        <f>VLOOKUP(F8429,campaign!$B$2:$D$18,3,FALSE)</f>
        <v>14</v>
      </c>
    </row>
    <row r="8430" spans="1:7" x14ac:dyDescent="0.3">
      <c r="A8430" t="s">
        <v>3469</v>
      </c>
      <c r="B8430" t="s">
        <v>3951</v>
      </c>
      <c r="C8430" s="1">
        <v>44706</v>
      </c>
      <c r="D8430" s="1">
        <v>44752</v>
      </c>
      <c r="E8430">
        <f t="shared" si="131"/>
        <v>1</v>
      </c>
      <c r="F8430" t="str">
        <f>VLOOKUP(B8430,campaign!$A$2:$B$18,2,FALSE)</f>
        <v>OwnsMotorcycle</v>
      </c>
      <c r="G8430">
        <f>VLOOKUP(F8430,campaign!$B$2:$D$18,3,FALSE)</f>
        <v>14</v>
      </c>
    </row>
    <row r="8431" spans="1:7" x14ac:dyDescent="0.3">
      <c r="A8431" t="s">
        <v>3469</v>
      </c>
      <c r="B8431" t="s">
        <v>3951</v>
      </c>
      <c r="C8431" s="1">
        <v>44706</v>
      </c>
      <c r="D8431" s="1">
        <v>44803</v>
      </c>
      <c r="E8431">
        <f t="shared" si="131"/>
        <v>3</v>
      </c>
      <c r="F8431" t="str">
        <f>VLOOKUP(B8431,campaign!$A$2:$B$18,2,FALSE)</f>
        <v>OwnsMotorcycle</v>
      </c>
      <c r="G8431">
        <f>VLOOKUP(F8431,campaign!$B$2:$D$18,3,FALSE)</f>
        <v>14</v>
      </c>
    </row>
    <row r="8432" spans="1:7" x14ac:dyDescent="0.3">
      <c r="A8432" t="s">
        <v>3469</v>
      </c>
      <c r="B8432" t="s">
        <v>3951</v>
      </c>
      <c r="C8432" s="1">
        <v>44706</v>
      </c>
      <c r="D8432" s="1">
        <v>44860</v>
      </c>
      <c r="E8432">
        <f t="shared" si="131"/>
        <v>5</v>
      </c>
      <c r="F8432" t="str">
        <f>VLOOKUP(B8432,campaign!$A$2:$B$18,2,FALSE)</f>
        <v>OwnsMotorcycle</v>
      </c>
      <c r="G8432">
        <f>VLOOKUP(F8432,campaign!$B$2:$D$18,3,FALSE)</f>
        <v>14</v>
      </c>
    </row>
    <row r="8433" spans="1:7" x14ac:dyDescent="0.3">
      <c r="A8433" t="s">
        <v>3469</v>
      </c>
      <c r="B8433" t="s">
        <v>3951</v>
      </c>
      <c r="C8433" s="1">
        <v>44706</v>
      </c>
      <c r="D8433" s="1">
        <v>44892</v>
      </c>
      <c r="E8433">
        <f t="shared" si="131"/>
        <v>6</v>
      </c>
      <c r="F8433" t="str">
        <f>VLOOKUP(B8433,campaign!$A$2:$B$18,2,FALSE)</f>
        <v>OwnsMotorcycle</v>
      </c>
      <c r="G8433">
        <f>VLOOKUP(F8433,campaign!$B$2:$D$18,3,FALSE)</f>
        <v>14</v>
      </c>
    </row>
    <row r="8434" spans="1:7" x14ac:dyDescent="0.3">
      <c r="A8434" t="s">
        <v>3469</v>
      </c>
      <c r="B8434" t="s">
        <v>3951</v>
      </c>
      <c r="C8434" s="1">
        <v>44706</v>
      </c>
      <c r="D8434" s="1">
        <v>44920</v>
      </c>
      <c r="E8434">
        <f t="shared" si="131"/>
        <v>7</v>
      </c>
      <c r="F8434" t="str">
        <f>VLOOKUP(B8434,campaign!$A$2:$B$18,2,FALSE)</f>
        <v>OwnsMotorcycle</v>
      </c>
      <c r="G8434">
        <f>VLOOKUP(F8434,campaign!$B$2:$D$18,3,FALSE)</f>
        <v>14</v>
      </c>
    </row>
    <row r="8435" spans="1:7" x14ac:dyDescent="0.3">
      <c r="A8435" t="s">
        <v>3469</v>
      </c>
      <c r="B8435" t="s">
        <v>3951</v>
      </c>
      <c r="C8435" s="1">
        <v>44706</v>
      </c>
      <c r="D8435" s="1">
        <v>44954</v>
      </c>
      <c r="E8435">
        <f t="shared" si="131"/>
        <v>8</v>
      </c>
      <c r="F8435" t="str">
        <f>VLOOKUP(B8435,campaign!$A$2:$B$18,2,FALSE)</f>
        <v>OwnsMotorcycle</v>
      </c>
      <c r="G8435">
        <f>VLOOKUP(F8435,campaign!$B$2:$D$18,3,FALSE)</f>
        <v>14</v>
      </c>
    </row>
    <row r="8436" spans="1:7" x14ac:dyDescent="0.3">
      <c r="A8436" t="s">
        <v>3469</v>
      </c>
      <c r="B8436" t="s">
        <v>3951</v>
      </c>
      <c r="C8436" s="1">
        <v>44706</v>
      </c>
      <c r="D8436" s="1">
        <v>44992</v>
      </c>
      <c r="E8436">
        <f t="shared" si="131"/>
        <v>9</v>
      </c>
      <c r="F8436" t="str">
        <f>VLOOKUP(B8436,campaign!$A$2:$B$18,2,FALSE)</f>
        <v>OwnsMotorcycle</v>
      </c>
      <c r="G8436">
        <f>VLOOKUP(F8436,campaign!$B$2:$D$18,3,FALSE)</f>
        <v>14</v>
      </c>
    </row>
    <row r="8437" spans="1:7" x14ac:dyDescent="0.3">
      <c r="A8437" t="s">
        <v>3469</v>
      </c>
      <c r="B8437" t="s">
        <v>3951</v>
      </c>
      <c r="C8437" s="1">
        <v>44706</v>
      </c>
      <c r="D8437" s="1">
        <v>45045</v>
      </c>
      <c r="E8437">
        <f t="shared" si="131"/>
        <v>11</v>
      </c>
      <c r="F8437" t="str">
        <f>VLOOKUP(B8437,campaign!$A$2:$B$18,2,FALSE)</f>
        <v>OwnsMotorcycle</v>
      </c>
      <c r="G8437">
        <f>VLOOKUP(F8437,campaign!$B$2:$D$18,3,FALSE)</f>
        <v>14</v>
      </c>
    </row>
    <row r="8438" spans="1:7" x14ac:dyDescent="0.3">
      <c r="A8438" t="s">
        <v>3469</v>
      </c>
      <c r="B8438" t="s">
        <v>3951</v>
      </c>
      <c r="C8438" s="1">
        <v>44706</v>
      </c>
      <c r="D8438" s="1">
        <v>45051</v>
      </c>
      <c r="E8438">
        <f t="shared" si="131"/>
        <v>11</v>
      </c>
      <c r="F8438" t="str">
        <f>VLOOKUP(B8438,campaign!$A$2:$B$18,2,FALSE)</f>
        <v>OwnsMotorcycle</v>
      </c>
      <c r="G8438">
        <f>VLOOKUP(F8438,campaign!$B$2:$D$18,3,FALSE)</f>
        <v>14</v>
      </c>
    </row>
    <row r="8439" spans="1:7" x14ac:dyDescent="0.3">
      <c r="A8439" t="s">
        <v>3469</v>
      </c>
      <c r="B8439" t="s">
        <v>3951</v>
      </c>
      <c r="C8439" s="1">
        <v>44706</v>
      </c>
      <c r="D8439" s="1">
        <v>45079</v>
      </c>
      <c r="E8439">
        <f t="shared" si="131"/>
        <v>12</v>
      </c>
      <c r="F8439" t="str">
        <f>VLOOKUP(B8439,campaign!$A$2:$B$18,2,FALSE)</f>
        <v>OwnsMotorcycle</v>
      </c>
      <c r="G8439">
        <f>VLOOKUP(F8439,campaign!$B$2:$D$18,3,FALSE)</f>
        <v>14</v>
      </c>
    </row>
    <row r="8440" spans="1:7" x14ac:dyDescent="0.3">
      <c r="A8440" t="s">
        <v>3469</v>
      </c>
      <c r="B8440" t="s">
        <v>3921</v>
      </c>
      <c r="C8440" s="1">
        <v>44717</v>
      </c>
      <c r="D8440" s="1">
        <v>44717</v>
      </c>
      <c r="E8440">
        <f t="shared" si="131"/>
        <v>0</v>
      </c>
      <c r="F8440" t="str">
        <f>VLOOKUP(B8440,campaign!$A$2:$B$18,2,FALSE)</f>
        <v>HandsetRefurbished</v>
      </c>
      <c r="G8440">
        <f>VLOOKUP(F8440,campaign!$B$2:$D$18,3,FALSE)</f>
        <v>26</v>
      </c>
    </row>
    <row r="8441" spans="1:7" x14ac:dyDescent="0.3">
      <c r="A8441" t="s">
        <v>3469</v>
      </c>
      <c r="B8441" t="s">
        <v>3921</v>
      </c>
      <c r="C8441" s="1">
        <v>44717</v>
      </c>
      <c r="D8441" s="1">
        <v>44749</v>
      </c>
      <c r="E8441">
        <f t="shared" si="131"/>
        <v>1</v>
      </c>
      <c r="F8441" t="str">
        <f>VLOOKUP(B8441,campaign!$A$2:$B$18,2,FALSE)</f>
        <v>HandsetRefurbished</v>
      </c>
      <c r="G8441">
        <f>VLOOKUP(F8441,campaign!$B$2:$D$18,3,FALSE)</f>
        <v>26</v>
      </c>
    </row>
    <row r="8442" spans="1:7" x14ac:dyDescent="0.3">
      <c r="A8442" t="s">
        <v>3469</v>
      </c>
      <c r="B8442" t="s">
        <v>3921</v>
      </c>
      <c r="C8442" s="1">
        <v>44717</v>
      </c>
      <c r="D8442" s="1">
        <v>44782</v>
      </c>
      <c r="E8442">
        <f t="shared" si="131"/>
        <v>2</v>
      </c>
      <c r="F8442" t="str">
        <f>VLOOKUP(B8442,campaign!$A$2:$B$18,2,FALSE)</f>
        <v>HandsetRefurbished</v>
      </c>
      <c r="G8442">
        <f>VLOOKUP(F8442,campaign!$B$2:$D$18,3,FALSE)</f>
        <v>26</v>
      </c>
    </row>
    <row r="8443" spans="1:7" x14ac:dyDescent="0.3">
      <c r="A8443" t="s">
        <v>3469</v>
      </c>
      <c r="B8443" t="s">
        <v>3921</v>
      </c>
      <c r="C8443" s="1">
        <v>44717</v>
      </c>
      <c r="D8443" s="1">
        <v>44810</v>
      </c>
      <c r="E8443">
        <f t="shared" si="131"/>
        <v>3</v>
      </c>
      <c r="F8443" t="str">
        <f>VLOOKUP(B8443,campaign!$A$2:$B$18,2,FALSE)</f>
        <v>HandsetRefurbished</v>
      </c>
      <c r="G8443">
        <f>VLOOKUP(F8443,campaign!$B$2:$D$18,3,FALSE)</f>
        <v>26</v>
      </c>
    </row>
    <row r="8444" spans="1:7" x14ac:dyDescent="0.3">
      <c r="A8444" t="s">
        <v>3469</v>
      </c>
      <c r="B8444" t="s">
        <v>3921</v>
      </c>
      <c r="C8444" s="1">
        <v>44717</v>
      </c>
      <c r="D8444" s="1">
        <v>44839</v>
      </c>
      <c r="E8444">
        <f t="shared" si="131"/>
        <v>4</v>
      </c>
      <c r="F8444" t="str">
        <f>VLOOKUP(B8444,campaign!$A$2:$B$18,2,FALSE)</f>
        <v>HandsetRefurbished</v>
      </c>
      <c r="G8444">
        <f>VLOOKUP(F8444,campaign!$B$2:$D$18,3,FALSE)</f>
        <v>26</v>
      </c>
    </row>
    <row r="8445" spans="1:7" x14ac:dyDescent="0.3">
      <c r="A8445" t="s">
        <v>3469</v>
      </c>
      <c r="B8445" t="s">
        <v>3921</v>
      </c>
      <c r="C8445" s="1">
        <v>44717</v>
      </c>
      <c r="D8445" s="1">
        <v>44880</v>
      </c>
      <c r="E8445">
        <f t="shared" si="131"/>
        <v>5</v>
      </c>
      <c r="F8445" t="str">
        <f>VLOOKUP(B8445,campaign!$A$2:$B$18,2,FALSE)</f>
        <v>HandsetRefurbished</v>
      </c>
      <c r="G8445">
        <f>VLOOKUP(F8445,campaign!$B$2:$D$18,3,FALSE)</f>
        <v>26</v>
      </c>
    </row>
    <row r="8446" spans="1:7" x14ac:dyDescent="0.3">
      <c r="A8446" t="s">
        <v>3469</v>
      </c>
      <c r="B8446" t="s">
        <v>3921</v>
      </c>
      <c r="C8446" s="1">
        <v>44717</v>
      </c>
      <c r="D8446" s="1">
        <v>44946</v>
      </c>
      <c r="E8446">
        <f t="shared" si="131"/>
        <v>7</v>
      </c>
      <c r="F8446" t="str">
        <f>VLOOKUP(B8446,campaign!$A$2:$B$18,2,FALSE)</f>
        <v>HandsetRefurbished</v>
      </c>
      <c r="G8446">
        <f>VLOOKUP(F8446,campaign!$B$2:$D$18,3,FALSE)</f>
        <v>26</v>
      </c>
    </row>
    <row r="8447" spans="1:7" x14ac:dyDescent="0.3">
      <c r="A8447" t="s">
        <v>3469</v>
      </c>
      <c r="B8447" t="s">
        <v>3921</v>
      </c>
      <c r="C8447" s="1">
        <v>44717</v>
      </c>
      <c r="D8447" s="1">
        <v>44965</v>
      </c>
      <c r="E8447">
        <f t="shared" si="131"/>
        <v>8</v>
      </c>
      <c r="F8447" t="str">
        <f>VLOOKUP(B8447,campaign!$A$2:$B$18,2,FALSE)</f>
        <v>HandsetRefurbished</v>
      </c>
      <c r="G8447">
        <f>VLOOKUP(F8447,campaign!$B$2:$D$18,3,FALSE)</f>
        <v>26</v>
      </c>
    </row>
    <row r="8448" spans="1:7" x14ac:dyDescent="0.3">
      <c r="A8448" t="s">
        <v>3469</v>
      </c>
      <c r="B8448" t="s">
        <v>3921</v>
      </c>
      <c r="C8448" s="1">
        <v>44717</v>
      </c>
      <c r="D8448" s="1">
        <v>44992</v>
      </c>
      <c r="E8448">
        <f t="shared" si="131"/>
        <v>9</v>
      </c>
      <c r="F8448" t="str">
        <f>VLOOKUP(B8448,campaign!$A$2:$B$18,2,FALSE)</f>
        <v>HandsetRefurbished</v>
      </c>
      <c r="G8448">
        <f>VLOOKUP(F8448,campaign!$B$2:$D$18,3,FALSE)</f>
        <v>26</v>
      </c>
    </row>
    <row r="8449" spans="1:7" x14ac:dyDescent="0.3">
      <c r="A8449" t="s">
        <v>3469</v>
      </c>
      <c r="B8449" t="s">
        <v>3921</v>
      </c>
      <c r="C8449" s="1">
        <v>44717</v>
      </c>
      <c r="D8449" s="1">
        <v>45056</v>
      </c>
      <c r="E8449">
        <f t="shared" si="131"/>
        <v>11</v>
      </c>
      <c r="F8449" t="str">
        <f>VLOOKUP(B8449,campaign!$A$2:$B$18,2,FALSE)</f>
        <v>HandsetRefurbished</v>
      </c>
      <c r="G8449">
        <f>VLOOKUP(F8449,campaign!$B$2:$D$18,3,FALSE)</f>
        <v>26</v>
      </c>
    </row>
    <row r="8450" spans="1:7" x14ac:dyDescent="0.3">
      <c r="A8450" t="s">
        <v>3470</v>
      </c>
      <c r="B8450" t="s">
        <v>3951</v>
      </c>
      <c r="C8450" s="1">
        <v>44644</v>
      </c>
      <c r="D8450" s="1">
        <v>44644</v>
      </c>
      <c r="E8450">
        <f t="shared" si="131"/>
        <v>0</v>
      </c>
      <c r="F8450" t="str">
        <f>VLOOKUP(B8450,campaign!$A$2:$B$18,2,FALSE)</f>
        <v>OwnsMotorcycle</v>
      </c>
      <c r="G8450">
        <f>VLOOKUP(F8450,campaign!$B$2:$D$18,3,FALSE)</f>
        <v>14</v>
      </c>
    </row>
    <row r="8451" spans="1:7" x14ac:dyDescent="0.3">
      <c r="A8451" t="s">
        <v>3470</v>
      </c>
      <c r="B8451" t="s">
        <v>3951</v>
      </c>
      <c r="C8451" s="1">
        <v>44644</v>
      </c>
      <c r="D8451" s="1">
        <v>44676</v>
      </c>
      <c r="E8451">
        <f t="shared" ref="E8451:E8514" si="132">DATEDIF(C8451,D8451,"M")</f>
        <v>1</v>
      </c>
      <c r="F8451" t="str">
        <f>VLOOKUP(B8451,campaign!$A$2:$B$18,2,FALSE)</f>
        <v>OwnsMotorcycle</v>
      </c>
      <c r="G8451">
        <f>VLOOKUP(F8451,campaign!$B$2:$D$18,3,FALSE)</f>
        <v>14</v>
      </c>
    </row>
    <row r="8452" spans="1:7" x14ac:dyDescent="0.3">
      <c r="A8452" t="s">
        <v>3470</v>
      </c>
      <c r="B8452" t="s">
        <v>3951</v>
      </c>
      <c r="C8452" s="1">
        <v>44644</v>
      </c>
      <c r="D8452" s="1">
        <v>44682</v>
      </c>
      <c r="E8452">
        <f t="shared" si="132"/>
        <v>1</v>
      </c>
      <c r="F8452" t="str">
        <f>VLOOKUP(B8452,campaign!$A$2:$B$18,2,FALSE)</f>
        <v>OwnsMotorcycle</v>
      </c>
      <c r="G8452">
        <f>VLOOKUP(F8452,campaign!$B$2:$D$18,3,FALSE)</f>
        <v>14</v>
      </c>
    </row>
    <row r="8453" spans="1:7" x14ac:dyDescent="0.3">
      <c r="A8453" t="s">
        <v>3470</v>
      </c>
      <c r="B8453" t="s">
        <v>3951</v>
      </c>
      <c r="C8453" s="1">
        <v>44644</v>
      </c>
      <c r="D8453" s="1">
        <v>44737</v>
      </c>
      <c r="E8453">
        <f t="shared" si="132"/>
        <v>3</v>
      </c>
      <c r="F8453" t="str">
        <f>VLOOKUP(B8453,campaign!$A$2:$B$18,2,FALSE)</f>
        <v>OwnsMotorcycle</v>
      </c>
      <c r="G8453">
        <f>VLOOKUP(F8453,campaign!$B$2:$D$18,3,FALSE)</f>
        <v>14</v>
      </c>
    </row>
    <row r="8454" spans="1:7" x14ac:dyDescent="0.3">
      <c r="A8454" t="s">
        <v>3470</v>
      </c>
      <c r="B8454" t="s">
        <v>3951</v>
      </c>
      <c r="C8454" s="1">
        <v>44644</v>
      </c>
      <c r="D8454" s="1">
        <v>44748</v>
      </c>
      <c r="E8454">
        <f t="shared" si="132"/>
        <v>3</v>
      </c>
      <c r="F8454" t="str">
        <f>VLOOKUP(B8454,campaign!$A$2:$B$18,2,FALSE)</f>
        <v>OwnsMotorcycle</v>
      </c>
      <c r="G8454">
        <f>VLOOKUP(F8454,campaign!$B$2:$D$18,3,FALSE)</f>
        <v>14</v>
      </c>
    </row>
    <row r="8455" spans="1:7" x14ac:dyDescent="0.3">
      <c r="A8455" t="s">
        <v>3470</v>
      </c>
      <c r="B8455" t="s">
        <v>3951</v>
      </c>
      <c r="C8455" s="1">
        <v>44644</v>
      </c>
      <c r="D8455" s="1">
        <v>44807</v>
      </c>
      <c r="E8455">
        <f t="shared" si="132"/>
        <v>5</v>
      </c>
      <c r="F8455" t="str">
        <f>VLOOKUP(B8455,campaign!$A$2:$B$18,2,FALSE)</f>
        <v>OwnsMotorcycle</v>
      </c>
      <c r="G8455">
        <f>VLOOKUP(F8455,campaign!$B$2:$D$18,3,FALSE)</f>
        <v>14</v>
      </c>
    </row>
    <row r="8456" spans="1:7" x14ac:dyDescent="0.3">
      <c r="A8456" t="s">
        <v>3470</v>
      </c>
      <c r="B8456" t="s">
        <v>3951</v>
      </c>
      <c r="C8456" s="1">
        <v>44644</v>
      </c>
      <c r="D8456" s="1">
        <v>44862</v>
      </c>
      <c r="E8456">
        <f t="shared" si="132"/>
        <v>7</v>
      </c>
      <c r="F8456" t="str">
        <f>VLOOKUP(B8456,campaign!$A$2:$B$18,2,FALSE)</f>
        <v>OwnsMotorcycle</v>
      </c>
      <c r="G8456">
        <f>VLOOKUP(F8456,campaign!$B$2:$D$18,3,FALSE)</f>
        <v>14</v>
      </c>
    </row>
    <row r="8457" spans="1:7" x14ac:dyDescent="0.3">
      <c r="A8457" t="s">
        <v>3470</v>
      </c>
      <c r="B8457" t="s">
        <v>3951</v>
      </c>
      <c r="C8457" s="1">
        <v>44644</v>
      </c>
      <c r="D8457" s="1">
        <v>44894</v>
      </c>
      <c r="E8457">
        <f t="shared" si="132"/>
        <v>8</v>
      </c>
      <c r="F8457" t="str">
        <f>VLOOKUP(B8457,campaign!$A$2:$B$18,2,FALSE)</f>
        <v>OwnsMotorcycle</v>
      </c>
      <c r="G8457">
        <f>VLOOKUP(F8457,campaign!$B$2:$D$18,3,FALSE)</f>
        <v>14</v>
      </c>
    </row>
    <row r="8458" spans="1:7" x14ac:dyDescent="0.3">
      <c r="A8458" t="s">
        <v>3470</v>
      </c>
      <c r="B8458" t="s">
        <v>3951</v>
      </c>
      <c r="C8458" s="1">
        <v>44644</v>
      </c>
      <c r="D8458" s="1">
        <v>44898</v>
      </c>
      <c r="E8458">
        <f t="shared" si="132"/>
        <v>8</v>
      </c>
      <c r="F8458" t="str">
        <f>VLOOKUP(B8458,campaign!$A$2:$B$18,2,FALSE)</f>
        <v>OwnsMotorcycle</v>
      </c>
      <c r="G8458">
        <f>VLOOKUP(F8458,campaign!$B$2:$D$18,3,FALSE)</f>
        <v>14</v>
      </c>
    </row>
    <row r="8459" spans="1:7" x14ac:dyDescent="0.3">
      <c r="A8459" t="s">
        <v>3470</v>
      </c>
      <c r="B8459" t="s">
        <v>3951</v>
      </c>
      <c r="C8459" s="1">
        <v>44644</v>
      </c>
      <c r="D8459" s="1">
        <v>44933</v>
      </c>
      <c r="E8459">
        <f t="shared" si="132"/>
        <v>9</v>
      </c>
      <c r="F8459" t="str">
        <f>VLOOKUP(B8459,campaign!$A$2:$B$18,2,FALSE)</f>
        <v>OwnsMotorcycle</v>
      </c>
      <c r="G8459">
        <f>VLOOKUP(F8459,campaign!$B$2:$D$18,3,FALSE)</f>
        <v>14</v>
      </c>
    </row>
    <row r="8460" spans="1:7" x14ac:dyDescent="0.3">
      <c r="A8460" t="s">
        <v>3470</v>
      </c>
      <c r="B8460" t="s">
        <v>3951</v>
      </c>
      <c r="C8460" s="1">
        <v>44644</v>
      </c>
      <c r="D8460" s="1">
        <v>44958</v>
      </c>
      <c r="E8460">
        <f t="shared" si="132"/>
        <v>10</v>
      </c>
      <c r="F8460" t="str">
        <f>VLOOKUP(B8460,campaign!$A$2:$B$18,2,FALSE)</f>
        <v>OwnsMotorcycle</v>
      </c>
      <c r="G8460">
        <f>VLOOKUP(F8460,campaign!$B$2:$D$18,3,FALSE)</f>
        <v>14</v>
      </c>
    </row>
    <row r="8461" spans="1:7" x14ac:dyDescent="0.3">
      <c r="A8461" t="s">
        <v>3470</v>
      </c>
      <c r="B8461" t="s">
        <v>3951</v>
      </c>
      <c r="C8461" s="1">
        <v>44644</v>
      </c>
      <c r="D8461" s="1">
        <v>44987</v>
      </c>
      <c r="E8461">
        <f t="shared" si="132"/>
        <v>11</v>
      </c>
      <c r="F8461" t="str">
        <f>VLOOKUP(B8461,campaign!$A$2:$B$18,2,FALSE)</f>
        <v>OwnsMotorcycle</v>
      </c>
      <c r="G8461">
        <f>VLOOKUP(F8461,campaign!$B$2:$D$18,3,FALSE)</f>
        <v>14</v>
      </c>
    </row>
    <row r="8462" spans="1:7" x14ac:dyDescent="0.3">
      <c r="A8462" t="s">
        <v>3470</v>
      </c>
      <c r="B8462" t="s">
        <v>3951</v>
      </c>
      <c r="C8462" s="1">
        <v>44644</v>
      </c>
      <c r="D8462" s="1">
        <v>45021</v>
      </c>
      <c r="E8462">
        <f t="shared" si="132"/>
        <v>12</v>
      </c>
      <c r="F8462" t="str">
        <f>VLOOKUP(B8462,campaign!$A$2:$B$18,2,FALSE)</f>
        <v>OwnsMotorcycle</v>
      </c>
      <c r="G8462">
        <f>VLOOKUP(F8462,campaign!$B$2:$D$18,3,FALSE)</f>
        <v>14</v>
      </c>
    </row>
    <row r="8463" spans="1:7" x14ac:dyDescent="0.3">
      <c r="A8463" t="s">
        <v>3470</v>
      </c>
      <c r="B8463" t="s">
        <v>3951</v>
      </c>
      <c r="C8463" s="1">
        <v>44644</v>
      </c>
      <c r="D8463" s="1">
        <v>45073</v>
      </c>
      <c r="E8463">
        <f t="shared" si="132"/>
        <v>14</v>
      </c>
      <c r="F8463" t="str">
        <f>VLOOKUP(B8463,campaign!$A$2:$B$18,2,FALSE)</f>
        <v>OwnsMotorcycle</v>
      </c>
      <c r="G8463">
        <f>VLOOKUP(F8463,campaign!$B$2:$D$18,3,FALSE)</f>
        <v>14</v>
      </c>
    </row>
    <row r="8464" spans="1:7" x14ac:dyDescent="0.3">
      <c r="A8464" t="s">
        <v>3470</v>
      </c>
      <c r="B8464" t="s">
        <v>3951</v>
      </c>
      <c r="C8464" s="1">
        <v>44644</v>
      </c>
      <c r="D8464" s="1">
        <v>45084</v>
      </c>
      <c r="E8464">
        <f t="shared" si="132"/>
        <v>14</v>
      </c>
      <c r="F8464" t="str">
        <f>VLOOKUP(B8464,campaign!$A$2:$B$18,2,FALSE)</f>
        <v>OwnsMotorcycle</v>
      </c>
      <c r="G8464">
        <f>VLOOKUP(F8464,campaign!$B$2:$D$18,3,FALSE)</f>
        <v>14</v>
      </c>
    </row>
    <row r="8465" spans="1:7" x14ac:dyDescent="0.3">
      <c r="A8465" t="s">
        <v>3470</v>
      </c>
      <c r="B8465" t="s">
        <v>3929</v>
      </c>
      <c r="C8465" s="1">
        <v>44913</v>
      </c>
      <c r="D8465" s="1">
        <v>44913</v>
      </c>
      <c r="E8465">
        <f t="shared" si="132"/>
        <v>0</v>
      </c>
      <c r="F8465" t="str">
        <f>VLOOKUP(B8465,campaign!$A$2:$B$18,2,FALSE)</f>
        <v>NonUSTravel</v>
      </c>
      <c r="G8465">
        <f>VLOOKUP(F8465,campaign!$B$2:$D$18,3,FALSE)</f>
        <v>66</v>
      </c>
    </row>
    <row r="8466" spans="1:7" x14ac:dyDescent="0.3">
      <c r="A8466" t="s">
        <v>3470</v>
      </c>
      <c r="B8466" t="s">
        <v>3929</v>
      </c>
      <c r="C8466" s="1">
        <v>44913</v>
      </c>
      <c r="D8466" s="1">
        <v>44948</v>
      </c>
      <c r="E8466">
        <f t="shared" si="132"/>
        <v>1</v>
      </c>
      <c r="F8466" t="str">
        <f>VLOOKUP(B8466,campaign!$A$2:$B$18,2,FALSE)</f>
        <v>NonUSTravel</v>
      </c>
      <c r="G8466">
        <f>VLOOKUP(F8466,campaign!$B$2:$D$18,3,FALSE)</f>
        <v>66</v>
      </c>
    </row>
    <row r="8467" spans="1:7" x14ac:dyDescent="0.3">
      <c r="A8467" t="s">
        <v>3470</v>
      </c>
      <c r="B8467" t="s">
        <v>3929</v>
      </c>
      <c r="C8467" s="1">
        <v>44913</v>
      </c>
      <c r="D8467" s="1">
        <v>44984</v>
      </c>
      <c r="E8467">
        <f t="shared" si="132"/>
        <v>2</v>
      </c>
      <c r="F8467" t="str">
        <f>VLOOKUP(B8467,campaign!$A$2:$B$18,2,FALSE)</f>
        <v>NonUSTravel</v>
      </c>
      <c r="G8467">
        <f>VLOOKUP(F8467,campaign!$B$2:$D$18,3,FALSE)</f>
        <v>66</v>
      </c>
    </row>
    <row r="8468" spans="1:7" x14ac:dyDescent="0.3">
      <c r="A8468" t="s">
        <v>3470</v>
      </c>
      <c r="B8468" t="s">
        <v>3929</v>
      </c>
      <c r="C8468" s="1">
        <v>44913</v>
      </c>
      <c r="D8468" s="1">
        <v>45009</v>
      </c>
      <c r="E8468">
        <f t="shared" si="132"/>
        <v>3</v>
      </c>
      <c r="F8468" t="str">
        <f>VLOOKUP(B8468,campaign!$A$2:$B$18,2,FALSE)</f>
        <v>NonUSTravel</v>
      </c>
      <c r="G8468">
        <f>VLOOKUP(F8468,campaign!$B$2:$D$18,3,FALSE)</f>
        <v>66</v>
      </c>
    </row>
    <row r="8469" spans="1:7" x14ac:dyDescent="0.3">
      <c r="A8469" t="s">
        <v>3470</v>
      </c>
      <c r="B8469" t="s">
        <v>3929</v>
      </c>
      <c r="C8469" s="1">
        <v>44913</v>
      </c>
      <c r="D8469" s="1">
        <v>45038</v>
      </c>
      <c r="E8469">
        <f t="shared" si="132"/>
        <v>4</v>
      </c>
      <c r="F8469" t="str">
        <f>VLOOKUP(B8469,campaign!$A$2:$B$18,2,FALSE)</f>
        <v>NonUSTravel</v>
      </c>
      <c r="G8469">
        <f>VLOOKUP(F8469,campaign!$B$2:$D$18,3,FALSE)</f>
        <v>66</v>
      </c>
    </row>
    <row r="8470" spans="1:7" x14ac:dyDescent="0.3">
      <c r="A8470" t="s">
        <v>3470</v>
      </c>
      <c r="B8470" t="s">
        <v>3929</v>
      </c>
      <c r="C8470" s="1">
        <v>44913</v>
      </c>
      <c r="D8470" s="1">
        <v>45064</v>
      </c>
      <c r="E8470">
        <f t="shared" si="132"/>
        <v>5</v>
      </c>
      <c r="F8470" t="str">
        <f>VLOOKUP(B8470,campaign!$A$2:$B$18,2,FALSE)</f>
        <v>NonUSTravel</v>
      </c>
      <c r="G8470">
        <f>VLOOKUP(F8470,campaign!$B$2:$D$18,3,FALSE)</f>
        <v>66</v>
      </c>
    </row>
    <row r="8471" spans="1:7" x14ac:dyDescent="0.3">
      <c r="A8471" t="s">
        <v>3471</v>
      </c>
      <c r="B8471" t="s">
        <v>3926</v>
      </c>
      <c r="C8471" s="1">
        <v>44676</v>
      </c>
      <c r="D8471" s="1">
        <v>44676</v>
      </c>
      <c r="E8471">
        <f t="shared" si="132"/>
        <v>0</v>
      </c>
      <c r="F8471" t="str">
        <f>VLOOKUP(B8471,campaign!$A$2:$B$18,2,FALSE)</f>
        <v>BuysViaMailOrder</v>
      </c>
      <c r="G8471">
        <f>VLOOKUP(F8471,campaign!$B$2:$D$18,3,FALSE)</f>
        <v>25</v>
      </c>
    </row>
    <row r="8472" spans="1:7" x14ac:dyDescent="0.3">
      <c r="A8472" t="s">
        <v>3471</v>
      </c>
      <c r="B8472" t="s">
        <v>3926</v>
      </c>
      <c r="C8472" s="1">
        <v>44676</v>
      </c>
      <c r="D8472" s="1">
        <v>44711</v>
      </c>
      <c r="E8472">
        <f t="shared" si="132"/>
        <v>1</v>
      </c>
      <c r="F8472" t="str">
        <f>VLOOKUP(B8472,campaign!$A$2:$B$18,2,FALSE)</f>
        <v>BuysViaMailOrder</v>
      </c>
      <c r="G8472">
        <f>VLOOKUP(F8472,campaign!$B$2:$D$18,3,FALSE)</f>
        <v>25</v>
      </c>
    </row>
    <row r="8473" spans="1:7" x14ac:dyDescent="0.3">
      <c r="A8473" t="s">
        <v>3471</v>
      </c>
      <c r="B8473" t="s">
        <v>3926</v>
      </c>
      <c r="C8473" s="1">
        <v>44676</v>
      </c>
      <c r="D8473" s="1">
        <v>44715</v>
      </c>
      <c r="E8473">
        <f t="shared" si="132"/>
        <v>1</v>
      </c>
      <c r="F8473" t="str">
        <f>VLOOKUP(B8473,campaign!$A$2:$B$18,2,FALSE)</f>
        <v>BuysViaMailOrder</v>
      </c>
      <c r="G8473">
        <f>VLOOKUP(F8473,campaign!$B$2:$D$18,3,FALSE)</f>
        <v>25</v>
      </c>
    </row>
    <row r="8474" spans="1:7" x14ac:dyDescent="0.3">
      <c r="A8474" t="s">
        <v>3471</v>
      </c>
      <c r="B8474" t="s">
        <v>3926</v>
      </c>
      <c r="C8474" s="1">
        <v>44676</v>
      </c>
      <c r="D8474" s="1">
        <v>44768</v>
      </c>
      <c r="E8474">
        <f t="shared" si="132"/>
        <v>3</v>
      </c>
      <c r="F8474" t="str">
        <f>VLOOKUP(B8474,campaign!$A$2:$B$18,2,FALSE)</f>
        <v>BuysViaMailOrder</v>
      </c>
      <c r="G8474">
        <f>VLOOKUP(F8474,campaign!$B$2:$D$18,3,FALSE)</f>
        <v>25</v>
      </c>
    </row>
    <row r="8475" spans="1:7" x14ac:dyDescent="0.3">
      <c r="A8475" t="s">
        <v>3471</v>
      </c>
      <c r="B8475" t="s">
        <v>3926</v>
      </c>
      <c r="C8475" s="1">
        <v>44676</v>
      </c>
      <c r="D8475" s="1">
        <v>44809</v>
      </c>
      <c r="E8475">
        <f t="shared" si="132"/>
        <v>4</v>
      </c>
      <c r="F8475" t="str">
        <f>VLOOKUP(B8475,campaign!$A$2:$B$18,2,FALSE)</f>
        <v>BuysViaMailOrder</v>
      </c>
      <c r="G8475">
        <f>VLOOKUP(F8475,campaign!$B$2:$D$18,3,FALSE)</f>
        <v>25</v>
      </c>
    </row>
    <row r="8476" spans="1:7" x14ac:dyDescent="0.3">
      <c r="A8476" t="s">
        <v>3471</v>
      </c>
      <c r="B8476" t="s">
        <v>3926</v>
      </c>
      <c r="C8476" s="1">
        <v>44676</v>
      </c>
      <c r="D8476" s="1">
        <v>44898</v>
      </c>
      <c r="E8476">
        <f t="shared" si="132"/>
        <v>7</v>
      </c>
      <c r="F8476" t="str">
        <f>VLOOKUP(B8476,campaign!$A$2:$B$18,2,FALSE)</f>
        <v>BuysViaMailOrder</v>
      </c>
      <c r="G8476">
        <f>VLOOKUP(F8476,campaign!$B$2:$D$18,3,FALSE)</f>
        <v>25</v>
      </c>
    </row>
    <row r="8477" spans="1:7" x14ac:dyDescent="0.3">
      <c r="A8477" t="s">
        <v>3471</v>
      </c>
      <c r="B8477" t="s">
        <v>3926</v>
      </c>
      <c r="C8477" s="1">
        <v>44676</v>
      </c>
      <c r="D8477" s="1">
        <v>44931</v>
      </c>
      <c r="E8477">
        <f t="shared" si="132"/>
        <v>8</v>
      </c>
      <c r="F8477" t="str">
        <f>VLOOKUP(B8477,campaign!$A$2:$B$18,2,FALSE)</f>
        <v>BuysViaMailOrder</v>
      </c>
      <c r="G8477">
        <f>VLOOKUP(F8477,campaign!$B$2:$D$18,3,FALSE)</f>
        <v>25</v>
      </c>
    </row>
    <row r="8478" spans="1:7" x14ac:dyDescent="0.3">
      <c r="A8478" t="s">
        <v>3471</v>
      </c>
      <c r="B8478" t="s">
        <v>3926</v>
      </c>
      <c r="C8478" s="1">
        <v>44676</v>
      </c>
      <c r="D8478" s="1">
        <v>44964</v>
      </c>
      <c r="E8478">
        <f t="shared" si="132"/>
        <v>9</v>
      </c>
      <c r="F8478" t="str">
        <f>VLOOKUP(B8478,campaign!$A$2:$B$18,2,FALSE)</f>
        <v>BuysViaMailOrder</v>
      </c>
      <c r="G8478">
        <f>VLOOKUP(F8478,campaign!$B$2:$D$18,3,FALSE)</f>
        <v>25</v>
      </c>
    </row>
    <row r="8479" spans="1:7" x14ac:dyDescent="0.3">
      <c r="A8479" t="s">
        <v>3471</v>
      </c>
      <c r="B8479" t="s">
        <v>3926</v>
      </c>
      <c r="C8479" s="1">
        <v>44676</v>
      </c>
      <c r="D8479" s="1">
        <v>45014</v>
      </c>
      <c r="E8479">
        <f t="shared" si="132"/>
        <v>11</v>
      </c>
      <c r="F8479" t="str">
        <f>VLOOKUP(B8479,campaign!$A$2:$B$18,2,FALSE)</f>
        <v>BuysViaMailOrder</v>
      </c>
      <c r="G8479">
        <f>VLOOKUP(F8479,campaign!$B$2:$D$18,3,FALSE)</f>
        <v>25</v>
      </c>
    </row>
    <row r="8480" spans="1:7" x14ac:dyDescent="0.3">
      <c r="A8480" t="s">
        <v>3471</v>
      </c>
      <c r="B8480" t="s">
        <v>3926</v>
      </c>
      <c r="C8480" s="1">
        <v>44676</v>
      </c>
      <c r="D8480" s="1">
        <v>45023</v>
      </c>
      <c r="E8480">
        <f t="shared" si="132"/>
        <v>11</v>
      </c>
      <c r="F8480" t="str">
        <f>VLOOKUP(B8480,campaign!$A$2:$B$18,2,FALSE)</f>
        <v>BuysViaMailOrder</v>
      </c>
      <c r="G8480">
        <f>VLOOKUP(F8480,campaign!$B$2:$D$18,3,FALSE)</f>
        <v>25</v>
      </c>
    </row>
    <row r="8481" spans="1:7" x14ac:dyDescent="0.3">
      <c r="A8481" t="s">
        <v>3471</v>
      </c>
      <c r="B8481" t="s">
        <v>3926</v>
      </c>
      <c r="C8481" s="1">
        <v>44676</v>
      </c>
      <c r="D8481" s="1">
        <v>45074</v>
      </c>
      <c r="E8481">
        <f t="shared" si="132"/>
        <v>13</v>
      </c>
      <c r="F8481" t="str">
        <f>VLOOKUP(B8481,campaign!$A$2:$B$18,2,FALSE)</f>
        <v>BuysViaMailOrder</v>
      </c>
      <c r="G8481">
        <f>VLOOKUP(F8481,campaign!$B$2:$D$18,3,FALSE)</f>
        <v>25</v>
      </c>
    </row>
    <row r="8482" spans="1:7" x14ac:dyDescent="0.3">
      <c r="A8482" t="s">
        <v>3471</v>
      </c>
      <c r="B8482" t="s">
        <v>3952</v>
      </c>
      <c r="C8482" s="1">
        <v>45022</v>
      </c>
      <c r="D8482" s="1">
        <v>45022</v>
      </c>
      <c r="E8482">
        <f t="shared" si="132"/>
        <v>0</v>
      </c>
      <c r="F8482" t="str">
        <f>VLOOKUP(B8482,campaign!$A$2:$B$18,2,FALSE)</f>
        <v>MadeCallToRetentionTeam</v>
      </c>
      <c r="G8482">
        <f>VLOOKUP(F8482,campaign!$B$2:$D$18,3,FALSE)</f>
        <v>16</v>
      </c>
    </row>
    <row r="8483" spans="1:7" x14ac:dyDescent="0.3">
      <c r="A8483" t="s">
        <v>3471</v>
      </c>
      <c r="B8483" t="s">
        <v>3952</v>
      </c>
      <c r="C8483" s="1">
        <v>45022</v>
      </c>
      <c r="D8483" s="1">
        <v>45056</v>
      </c>
      <c r="E8483">
        <f t="shared" si="132"/>
        <v>1</v>
      </c>
      <c r="F8483" t="str">
        <f>VLOOKUP(B8483,campaign!$A$2:$B$18,2,FALSE)</f>
        <v>MadeCallToRetentionTeam</v>
      </c>
      <c r="G8483">
        <f>VLOOKUP(F8483,campaign!$B$2:$D$18,3,FALSE)</f>
        <v>16</v>
      </c>
    </row>
    <row r="8484" spans="1:7" x14ac:dyDescent="0.3">
      <c r="A8484" t="s">
        <v>3472</v>
      </c>
      <c r="B8484" t="s">
        <v>3921</v>
      </c>
      <c r="C8484" s="1">
        <v>44674</v>
      </c>
      <c r="D8484" s="1">
        <v>44674</v>
      </c>
      <c r="E8484">
        <f t="shared" si="132"/>
        <v>0</v>
      </c>
      <c r="F8484" t="str">
        <f>VLOOKUP(B8484,campaign!$A$2:$B$18,2,FALSE)</f>
        <v>HandsetRefurbished</v>
      </c>
      <c r="G8484">
        <f>VLOOKUP(F8484,campaign!$B$2:$D$18,3,FALSE)</f>
        <v>26</v>
      </c>
    </row>
    <row r="8485" spans="1:7" x14ac:dyDescent="0.3">
      <c r="A8485" t="s">
        <v>3472</v>
      </c>
      <c r="B8485" t="s">
        <v>3921</v>
      </c>
      <c r="C8485" s="1">
        <v>44674</v>
      </c>
      <c r="D8485" s="1">
        <v>44709</v>
      </c>
      <c r="E8485">
        <f t="shared" si="132"/>
        <v>1</v>
      </c>
      <c r="F8485" t="str">
        <f>VLOOKUP(B8485,campaign!$A$2:$B$18,2,FALSE)</f>
        <v>HandsetRefurbished</v>
      </c>
      <c r="G8485">
        <f>VLOOKUP(F8485,campaign!$B$2:$D$18,3,FALSE)</f>
        <v>26</v>
      </c>
    </row>
    <row r="8486" spans="1:7" x14ac:dyDescent="0.3">
      <c r="A8486" t="s">
        <v>3472</v>
      </c>
      <c r="B8486" t="s">
        <v>3921</v>
      </c>
      <c r="C8486" s="1">
        <v>44674</v>
      </c>
      <c r="D8486" s="1">
        <v>44717</v>
      </c>
      <c r="E8486">
        <f t="shared" si="132"/>
        <v>1</v>
      </c>
      <c r="F8486" t="str">
        <f>VLOOKUP(B8486,campaign!$A$2:$B$18,2,FALSE)</f>
        <v>HandsetRefurbished</v>
      </c>
      <c r="G8486">
        <f>VLOOKUP(F8486,campaign!$B$2:$D$18,3,FALSE)</f>
        <v>26</v>
      </c>
    </row>
    <row r="8487" spans="1:7" x14ac:dyDescent="0.3">
      <c r="A8487" t="s">
        <v>3472</v>
      </c>
      <c r="B8487" t="s">
        <v>3921</v>
      </c>
      <c r="C8487" s="1">
        <v>44674</v>
      </c>
      <c r="D8487" s="1">
        <v>44744</v>
      </c>
      <c r="E8487">
        <f t="shared" si="132"/>
        <v>2</v>
      </c>
      <c r="F8487" t="str">
        <f>VLOOKUP(B8487,campaign!$A$2:$B$18,2,FALSE)</f>
        <v>HandsetRefurbished</v>
      </c>
      <c r="G8487">
        <f>VLOOKUP(F8487,campaign!$B$2:$D$18,3,FALSE)</f>
        <v>26</v>
      </c>
    </row>
    <row r="8488" spans="1:7" x14ac:dyDescent="0.3">
      <c r="A8488" t="s">
        <v>3472</v>
      </c>
      <c r="B8488" t="s">
        <v>3921</v>
      </c>
      <c r="C8488" s="1">
        <v>44674</v>
      </c>
      <c r="D8488" s="1">
        <v>44803</v>
      </c>
      <c r="E8488">
        <f t="shared" si="132"/>
        <v>4</v>
      </c>
      <c r="F8488" t="str">
        <f>VLOOKUP(B8488,campaign!$A$2:$B$18,2,FALSE)</f>
        <v>HandsetRefurbished</v>
      </c>
      <c r="G8488">
        <f>VLOOKUP(F8488,campaign!$B$2:$D$18,3,FALSE)</f>
        <v>26</v>
      </c>
    </row>
    <row r="8489" spans="1:7" x14ac:dyDescent="0.3">
      <c r="A8489" t="s">
        <v>3472</v>
      </c>
      <c r="B8489" t="s">
        <v>3921</v>
      </c>
      <c r="C8489" s="1">
        <v>44674</v>
      </c>
      <c r="D8489" s="1">
        <v>44808</v>
      </c>
      <c r="E8489">
        <f t="shared" si="132"/>
        <v>4</v>
      </c>
      <c r="F8489" t="str">
        <f>VLOOKUP(B8489,campaign!$A$2:$B$18,2,FALSE)</f>
        <v>HandsetRefurbished</v>
      </c>
      <c r="G8489">
        <f>VLOOKUP(F8489,campaign!$B$2:$D$18,3,FALSE)</f>
        <v>26</v>
      </c>
    </row>
    <row r="8490" spans="1:7" x14ac:dyDescent="0.3">
      <c r="A8490" t="s">
        <v>3472</v>
      </c>
      <c r="B8490" t="s">
        <v>3921</v>
      </c>
      <c r="C8490" s="1">
        <v>44674</v>
      </c>
      <c r="D8490" s="1">
        <v>44837</v>
      </c>
      <c r="E8490">
        <f t="shared" si="132"/>
        <v>5</v>
      </c>
      <c r="F8490" t="str">
        <f>VLOOKUP(B8490,campaign!$A$2:$B$18,2,FALSE)</f>
        <v>HandsetRefurbished</v>
      </c>
      <c r="G8490">
        <f>VLOOKUP(F8490,campaign!$B$2:$D$18,3,FALSE)</f>
        <v>26</v>
      </c>
    </row>
    <row r="8491" spans="1:7" x14ac:dyDescent="0.3">
      <c r="A8491" t="s">
        <v>3472</v>
      </c>
      <c r="B8491" t="s">
        <v>3921</v>
      </c>
      <c r="C8491" s="1">
        <v>44674</v>
      </c>
      <c r="D8491" s="1">
        <v>44866</v>
      </c>
      <c r="E8491">
        <f t="shared" si="132"/>
        <v>6</v>
      </c>
      <c r="F8491" t="str">
        <f>VLOOKUP(B8491,campaign!$A$2:$B$18,2,FALSE)</f>
        <v>HandsetRefurbished</v>
      </c>
      <c r="G8491">
        <f>VLOOKUP(F8491,campaign!$B$2:$D$18,3,FALSE)</f>
        <v>26</v>
      </c>
    </row>
    <row r="8492" spans="1:7" x14ac:dyDescent="0.3">
      <c r="A8492" t="s">
        <v>3472</v>
      </c>
      <c r="B8492" t="s">
        <v>3921</v>
      </c>
      <c r="C8492" s="1">
        <v>44674</v>
      </c>
      <c r="D8492" s="1">
        <v>44902</v>
      </c>
      <c r="E8492">
        <f t="shared" si="132"/>
        <v>7</v>
      </c>
      <c r="F8492" t="str">
        <f>VLOOKUP(B8492,campaign!$A$2:$B$18,2,FALSE)</f>
        <v>HandsetRefurbished</v>
      </c>
      <c r="G8492">
        <f>VLOOKUP(F8492,campaign!$B$2:$D$18,3,FALSE)</f>
        <v>26</v>
      </c>
    </row>
    <row r="8493" spans="1:7" x14ac:dyDescent="0.3">
      <c r="A8493" t="s">
        <v>3472</v>
      </c>
      <c r="B8493" t="s">
        <v>3921</v>
      </c>
      <c r="C8493" s="1">
        <v>44674</v>
      </c>
      <c r="D8493" s="1">
        <v>44953</v>
      </c>
      <c r="E8493">
        <f t="shared" si="132"/>
        <v>9</v>
      </c>
      <c r="F8493" t="str">
        <f>VLOOKUP(B8493,campaign!$A$2:$B$18,2,FALSE)</f>
        <v>HandsetRefurbished</v>
      </c>
      <c r="G8493">
        <f>VLOOKUP(F8493,campaign!$B$2:$D$18,3,FALSE)</f>
        <v>26</v>
      </c>
    </row>
    <row r="8494" spans="1:7" x14ac:dyDescent="0.3">
      <c r="A8494" t="s">
        <v>3472</v>
      </c>
      <c r="B8494" t="s">
        <v>3921</v>
      </c>
      <c r="C8494" s="1">
        <v>44674</v>
      </c>
      <c r="D8494" s="1">
        <v>44962</v>
      </c>
      <c r="E8494">
        <f t="shared" si="132"/>
        <v>9</v>
      </c>
      <c r="F8494" t="str">
        <f>VLOOKUP(B8494,campaign!$A$2:$B$18,2,FALSE)</f>
        <v>HandsetRefurbished</v>
      </c>
      <c r="G8494">
        <f>VLOOKUP(F8494,campaign!$B$2:$D$18,3,FALSE)</f>
        <v>26</v>
      </c>
    </row>
    <row r="8495" spans="1:7" x14ac:dyDescent="0.3">
      <c r="A8495" t="s">
        <v>3472</v>
      </c>
      <c r="B8495" t="s">
        <v>3921</v>
      </c>
      <c r="C8495" s="1">
        <v>44674</v>
      </c>
      <c r="D8495" s="1">
        <v>44993</v>
      </c>
      <c r="E8495">
        <f t="shared" si="132"/>
        <v>10</v>
      </c>
      <c r="F8495" t="str">
        <f>VLOOKUP(B8495,campaign!$A$2:$B$18,2,FALSE)</f>
        <v>HandsetRefurbished</v>
      </c>
      <c r="G8495">
        <f>VLOOKUP(F8495,campaign!$B$2:$D$18,3,FALSE)</f>
        <v>26</v>
      </c>
    </row>
    <row r="8496" spans="1:7" x14ac:dyDescent="0.3">
      <c r="A8496" t="s">
        <v>3472</v>
      </c>
      <c r="B8496" t="s">
        <v>3921</v>
      </c>
      <c r="C8496" s="1">
        <v>44674</v>
      </c>
      <c r="D8496" s="1">
        <v>45020</v>
      </c>
      <c r="E8496">
        <f t="shared" si="132"/>
        <v>11</v>
      </c>
      <c r="F8496" t="str">
        <f>VLOOKUP(B8496,campaign!$A$2:$B$18,2,FALSE)</f>
        <v>HandsetRefurbished</v>
      </c>
      <c r="G8496">
        <f>VLOOKUP(F8496,campaign!$B$2:$D$18,3,FALSE)</f>
        <v>26</v>
      </c>
    </row>
    <row r="8497" spans="1:7" x14ac:dyDescent="0.3">
      <c r="A8497" t="s">
        <v>3472</v>
      </c>
      <c r="B8497" t="s">
        <v>3921</v>
      </c>
      <c r="C8497" s="1">
        <v>44674</v>
      </c>
      <c r="D8497" s="1">
        <v>45054</v>
      </c>
      <c r="E8497">
        <f t="shared" si="132"/>
        <v>12</v>
      </c>
      <c r="F8497" t="str">
        <f>VLOOKUP(B8497,campaign!$A$2:$B$18,2,FALSE)</f>
        <v>HandsetRefurbished</v>
      </c>
      <c r="G8497">
        <f>VLOOKUP(F8497,campaign!$B$2:$D$18,3,FALSE)</f>
        <v>26</v>
      </c>
    </row>
    <row r="8498" spans="1:7" x14ac:dyDescent="0.3">
      <c r="A8498" t="s">
        <v>3472</v>
      </c>
      <c r="B8498" t="s">
        <v>3921</v>
      </c>
      <c r="C8498" s="1">
        <v>44674</v>
      </c>
      <c r="D8498" s="1">
        <v>45079</v>
      </c>
      <c r="E8498">
        <f t="shared" si="132"/>
        <v>13</v>
      </c>
      <c r="F8498" t="str">
        <f>VLOOKUP(B8498,campaign!$A$2:$B$18,2,FALSE)</f>
        <v>HandsetRefurbished</v>
      </c>
      <c r="G8498">
        <f>VLOOKUP(F8498,campaign!$B$2:$D$18,3,FALSE)</f>
        <v>26</v>
      </c>
    </row>
    <row r="8499" spans="1:7" x14ac:dyDescent="0.3">
      <c r="A8499" t="s">
        <v>3473</v>
      </c>
      <c r="B8499" t="s">
        <v>3949</v>
      </c>
      <c r="C8499" s="1">
        <v>44699</v>
      </c>
      <c r="D8499" s="1">
        <v>44699</v>
      </c>
      <c r="E8499">
        <f t="shared" si="132"/>
        <v>0</v>
      </c>
      <c r="F8499" t="str">
        <f>VLOOKUP(B8499,campaign!$A$2:$B$18,2,FALSE)</f>
        <v>NewCellphoneUser</v>
      </c>
      <c r="G8499">
        <f>VLOOKUP(F8499,campaign!$B$2:$D$18,3,FALSE)</f>
        <v>25</v>
      </c>
    </row>
    <row r="8500" spans="1:7" x14ac:dyDescent="0.3">
      <c r="A8500" t="s">
        <v>3473</v>
      </c>
      <c r="B8500" t="s">
        <v>3949</v>
      </c>
      <c r="C8500" s="1">
        <v>44699</v>
      </c>
      <c r="D8500" s="1">
        <v>44741</v>
      </c>
      <c r="E8500">
        <f t="shared" si="132"/>
        <v>1</v>
      </c>
      <c r="F8500" t="str">
        <f>VLOOKUP(B8500,campaign!$A$2:$B$18,2,FALSE)</f>
        <v>NewCellphoneUser</v>
      </c>
      <c r="G8500">
        <f>VLOOKUP(F8500,campaign!$B$2:$D$18,3,FALSE)</f>
        <v>25</v>
      </c>
    </row>
    <row r="8501" spans="1:7" x14ac:dyDescent="0.3">
      <c r="A8501" t="s">
        <v>3473</v>
      </c>
      <c r="B8501" t="s">
        <v>3949</v>
      </c>
      <c r="C8501" s="1">
        <v>44699</v>
      </c>
      <c r="D8501" s="1">
        <v>44764</v>
      </c>
      <c r="E8501">
        <f t="shared" si="132"/>
        <v>2</v>
      </c>
      <c r="F8501" t="str">
        <f>VLOOKUP(B8501,campaign!$A$2:$B$18,2,FALSE)</f>
        <v>NewCellphoneUser</v>
      </c>
      <c r="G8501">
        <f>VLOOKUP(F8501,campaign!$B$2:$D$18,3,FALSE)</f>
        <v>25</v>
      </c>
    </row>
    <row r="8502" spans="1:7" x14ac:dyDescent="0.3">
      <c r="A8502" t="s">
        <v>3473</v>
      </c>
      <c r="B8502" t="s">
        <v>3949</v>
      </c>
      <c r="C8502" s="1">
        <v>44699</v>
      </c>
      <c r="D8502" s="1">
        <v>44795</v>
      </c>
      <c r="E8502">
        <f t="shared" si="132"/>
        <v>3</v>
      </c>
      <c r="F8502" t="str">
        <f>VLOOKUP(B8502,campaign!$A$2:$B$18,2,FALSE)</f>
        <v>NewCellphoneUser</v>
      </c>
      <c r="G8502">
        <f>VLOOKUP(F8502,campaign!$B$2:$D$18,3,FALSE)</f>
        <v>25</v>
      </c>
    </row>
    <row r="8503" spans="1:7" x14ac:dyDescent="0.3">
      <c r="A8503" t="s">
        <v>3473</v>
      </c>
      <c r="B8503" t="s">
        <v>3949</v>
      </c>
      <c r="C8503" s="1">
        <v>44699</v>
      </c>
      <c r="D8503" s="1">
        <v>44837</v>
      </c>
      <c r="E8503">
        <f t="shared" si="132"/>
        <v>4</v>
      </c>
      <c r="F8503" t="str">
        <f>VLOOKUP(B8503,campaign!$A$2:$B$18,2,FALSE)</f>
        <v>NewCellphoneUser</v>
      </c>
      <c r="G8503">
        <f>VLOOKUP(F8503,campaign!$B$2:$D$18,3,FALSE)</f>
        <v>25</v>
      </c>
    </row>
    <row r="8504" spans="1:7" x14ac:dyDescent="0.3">
      <c r="A8504" t="s">
        <v>3473</v>
      </c>
      <c r="B8504" t="s">
        <v>3949</v>
      </c>
      <c r="C8504" s="1">
        <v>44699</v>
      </c>
      <c r="D8504" s="1">
        <v>44894</v>
      </c>
      <c r="E8504">
        <f t="shared" si="132"/>
        <v>6</v>
      </c>
      <c r="F8504" t="str">
        <f>VLOOKUP(B8504,campaign!$A$2:$B$18,2,FALSE)</f>
        <v>NewCellphoneUser</v>
      </c>
      <c r="G8504">
        <f>VLOOKUP(F8504,campaign!$B$2:$D$18,3,FALSE)</f>
        <v>25</v>
      </c>
    </row>
    <row r="8505" spans="1:7" x14ac:dyDescent="0.3">
      <c r="A8505" t="s">
        <v>3473</v>
      </c>
      <c r="B8505" t="s">
        <v>3949</v>
      </c>
      <c r="C8505" s="1">
        <v>44699</v>
      </c>
      <c r="D8505" s="1">
        <v>44923</v>
      </c>
      <c r="E8505">
        <f t="shared" si="132"/>
        <v>7</v>
      </c>
      <c r="F8505" t="str">
        <f>VLOOKUP(B8505,campaign!$A$2:$B$18,2,FALSE)</f>
        <v>NewCellphoneUser</v>
      </c>
      <c r="G8505">
        <f>VLOOKUP(F8505,campaign!$B$2:$D$18,3,FALSE)</f>
        <v>25</v>
      </c>
    </row>
    <row r="8506" spans="1:7" x14ac:dyDescent="0.3">
      <c r="A8506" t="s">
        <v>3473</v>
      </c>
      <c r="B8506" t="s">
        <v>3949</v>
      </c>
      <c r="C8506" s="1">
        <v>44699</v>
      </c>
      <c r="D8506" s="1">
        <v>44944</v>
      </c>
      <c r="E8506">
        <f t="shared" si="132"/>
        <v>8</v>
      </c>
      <c r="F8506" t="str">
        <f>VLOOKUP(B8506,campaign!$A$2:$B$18,2,FALSE)</f>
        <v>NewCellphoneUser</v>
      </c>
      <c r="G8506">
        <f>VLOOKUP(F8506,campaign!$B$2:$D$18,3,FALSE)</f>
        <v>25</v>
      </c>
    </row>
    <row r="8507" spans="1:7" x14ac:dyDescent="0.3">
      <c r="A8507" t="s">
        <v>3473</v>
      </c>
      <c r="B8507" t="s">
        <v>3949</v>
      </c>
      <c r="C8507" s="1">
        <v>44699</v>
      </c>
      <c r="D8507" s="1">
        <v>44982</v>
      </c>
      <c r="E8507">
        <f t="shared" si="132"/>
        <v>9</v>
      </c>
      <c r="F8507" t="str">
        <f>VLOOKUP(B8507,campaign!$A$2:$B$18,2,FALSE)</f>
        <v>NewCellphoneUser</v>
      </c>
      <c r="G8507">
        <f>VLOOKUP(F8507,campaign!$B$2:$D$18,3,FALSE)</f>
        <v>25</v>
      </c>
    </row>
    <row r="8508" spans="1:7" x14ac:dyDescent="0.3">
      <c r="A8508" t="s">
        <v>3473</v>
      </c>
      <c r="B8508" t="s">
        <v>3949</v>
      </c>
      <c r="C8508" s="1">
        <v>44699</v>
      </c>
      <c r="D8508" s="1">
        <v>44990</v>
      </c>
      <c r="E8508">
        <f t="shared" si="132"/>
        <v>9</v>
      </c>
      <c r="F8508" t="str">
        <f>VLOOKUP(B8508,campaign!$A$2:$B$18,2,FALSE)</f>
        <v>NewCellphoneUser</v>
      </c>
      <c r="G8508">
        <f>VLOOKUP(F8508,campaign!$B$2:$D$18,3,FALSE)</f>
        <v>25</v>
      </c>
    </row>
    <row r="8509" spans="1:7" x14ac:dyDescent="0.3">
      <c r="A8509" t="s">
        <v>3473</v>
      </c>
      <c r="B8509" t="s">
        <v>3949</v>
      </c>
      <c r="C8509" s="1">
        <v>44699</v>
      </c>
      <c r="D8509" s="1">
        <v>45037</v>
      </c>
      <c r="E8509">
        <f t="shared" si="132"/>
        <v>11</v>
      </c>
      <c r="F8509" t="str">
        <f>VLOOKUP(B8509,campaign!$A$2:$B$18,2,FALSE)</f>
        <v>NewCellphoneUser</v>
      </c>
      <c r="G8509">
        <f>VLOOKUP(F8509,campaign!$B$2:$D$18,3,FALSE)</f>
        <v>25</v>
      </c>
    </row>
    <row r="8510" spans="1:7" x14ac:dyDescent="0.3">
      <c r="A8510" t="s">
        <v>3473</v>
      </c>
      <c r="B8510" t="s">
        <v>3949</v>
      </c>
      <c r="C8510" s="1">
        <v>44699</v>
      </c>
      <c r="D8510" s="1">
        <v>45049</v>
      </c>
      <c r="E8510">
        <f t="shared" si="132"/>
        <v>11</v>
      </c>
      <c r="F8510" t="str">
        <f>VLOOKUP(B8510,campaign!$A$2:$B$18,2,FALSE)</f>
        <v>NewCellphoneUser</v>
      </c>
      <c r="G8510">
        <f>VLOOKUP(F8510,campaign!$B$2:$D$18,3,FALSE)</f>
        <v>25</v>
      </c>
    </row>
    <row r="8511" spans="1:7" x14ac:dyDescent="0.3">
      <c r="A8511" t="s">
        <v>3473</v>
      </c>
      <c r="B8511" t="s">
        <v>3925</v>
      </c>
      <c r="C8511" s="1">
        <v>44762</v>
      </c>
      <c r="D8511" s="1">
        <v>44762</v>
      </c>
      <c r="E8511">
        <f t="shared" si="132"/>
        <v>0</v>
      </c>
      <c r="F8511" t="str">
        <f>VLOOKUP(B8511,campaign!$A$2:$B$18,2,FALSE)</f>
        <v>Homeownership</v>
      </c>
      <c r="G8511">
        <f>VLOOKUP(F8511,campaign!$B$2:$D$18,3,FALSE)</f>
        <v>13</v>
      </c>
    </row>
    <row r="8512" spans="1:7" x14ac:dyDescent="0.3">
      <c r="A8512" t="s">
        <v>3473</v>
      </c>
      <c r="B8512" t="s">
        <v>3925</v>
      </c>
      <c r="C8512" s="1">
        <v>44762</v>
      </c>
      <c r="D8512" s="1">
        <v>44799</v>
      </c>
      <c r="E8512">
        <f t="shared" si="132"/>
        <v>1</v>
      </c>
      <c r="F8512" t="str">
        <f>VLOOKUP(B8512,campaign!$A$2:$B$18,2,FALSE)</f>
        <v>Homeownership</v>
      </c>
      <c r="G8512">
        <f>VLOOKUP(F8512,campaign!$B$2:$D$18,3,FALSE)</f>
        <v>13</v>
      </c>
    </row>
    <row r="8513" spans="1:7" x14ac:dyDescent="0.3">
      <c r="A8513" t="s">
        <v>3473</v>
      </c>
      <c r="B8513" t="s">
        <v>3925</v>
      </c>
      <c r="C8513" s="1">
        <v>44762</v>
      </c>
      <c r="D8513" s="1">
        <v>44825</v>
      </c>
      <c r="E8513">
        <f t="shared" si="132"/>
        <v>2</v>
      </c>
      <c r="F8513" t="str">
        <f>VLOOKUP(B8513,campaign!$A$2:$B$18,2,FALSE)</f>
        <v>Homeownership</v>
      </c>
      <c r="G8513">
        <f>VLOOKUP(F8513,campaign!$B$2:$D$18,3,FALSE)</f>
        <v>13</v>
      </c>
    </row>
    <row r="8514" spans="1:7" x14ac:dyDescent="0.3">
      <c r="A8514" t="s">
        <v>3473</v>
      </c>
      <c r="B8514" t="s">
        <v>3925</v>
      </c>
      <c r="C8514" s="1">
        <v>44762</v>
      </c>
      <c r="D8514" s="1">
        <v>44864</v>
      </c>
      <c r="E8514">
        <f t="shared" si="132"/>
        <v>3</v>
      </c>
      <c r="F8514" t="str">
        <f>VLOOKUP(B8514,campaign!$A$2:$B$18,2,FALSE)</f>
        <v>Homeownership</v>
      </c>
      <c r="G8514">
        <f>VLOOKUP(F8514,campaign!$B$2:$D$18,3,FALSE)</f>
        <v>13</v>
      </c>
    </row>
    <row r="8515" spans="1:7" x14ac:dyDescent="0.3">
      <c r="A8515" t="s">
        <v>3473</v>
      </c>
      <c r="B8515" t="s">
        <v>3925</v>
      </c>
      <c r="C8515" s="1">
        <v>44762</v>
      </c>
      <c r="D8515" s="1">
        <v>44885</v>
      </c>
      <c r="E8515">
        <f t="shared" ref="E8515:E8578" si="133">DATEDIF(C8515,D8515,"M")</f>
        <v>4</v>
      </c>
      <c r="F8515" t="str">
        <f>VLOOKUP(B8515,campaign!$A$2:$B$18,2,FALSE)</f>
        <v>Homeownership</v>
      </c>
      <c r="G8515">
        <f>VLOOKUP(F8515,campaign!$B$2:$D$18,3,FALSE)</f>
        <v>13</v>
      </c>
    </row>
    <row r="8516" spans="1:7" x14ac:dyDescent="0.3">
      <c r="A8516" t="s">
        <v>3473</v>
      </c>
      <c r="B8516" t="s">
        <v>3925</v>
      </c>
      <c r="C8516" s="1">
        <v>44762</v>
      </c>
      <c r="D8516" s="1">
        <v>44917</v>
      </c>
      <c r="E8516">
        <f t="shared" si="133"/>
        <v>5</v>
      </c>
      <c r="F8516" t="str">
        <f>VLOOKUP(B8516,campaign!$A$2:$B$18,2,FALSE)</f>
        <v>Homeownership</v>
      </c>
      <c r="G8516">
        <f>VLOOKUP(F8516,campaign!$B$2:$D$18,3,FALSE)</f>
        <v>13</v>
      </c>
    </row>
    <row r="8517" spans="1:7" x14ac:dyDescent="0.3">
      <c r="A8517" t="s">
        <v>3473</v>
      </c>
      <c r="B8517" t="s">
        <v>3925</v>
      </c>
      <c r="C8517" s="1">
        <v>44762</v>
      </c>
      <c r="D8517" s="1">
        <v>44991</v>
      </c>
      <c r="E8517">
        <f t="shared" si="133"/>
        <v>7</v>
      </c>
      <c r="F8517" t="str">
        <f>VLOOKUP(B8517,campaign!$A$2:$B$18,2,FALSE)</f>
        <v>Homeownership</v>
      </c>
      <c r="G8517">
        <f>VLOOKUP(F8517,campaign!$B$2:$D$18,3,FALSE)</f>
        <v>13</v>
      </c>
    </row>
    <row r="8518" spans="1:7" x14ac:dyDescent="0.3">
      <c r="A8518" t="s">
        <v>3473</v>
      </c>
      <c r="B8518" t="s">
        <v>3925</v>
      </c>
      <c r="C8518" s="1">
        <v>44762</v>
      </c>
      <c r="D8518" s="1">
        <v>45018</v>
      </c>
      <c r="E8518">
        <f t="shared" si="133"/>
        <v>8</v>
      </c>
      <c r="F8518" t="str">
        <f>VLOOKUP(B8518,campaign!$A$2:$B$18,2,FALSE)</f>
        <v>Homeownership</v>
      </c>
      <c r="G8518">
        <f>VLOOKUP(F8518,campaign!$B$2:$D$18,3,FALSE)</f>
        <v>13</v>
      </c>
    </row>
    <row r="8519" spans="1:7" x14ac:dyDescent="0.3">
      <c r="A8519" t="s">
        <v>3473</v>
      </c>
      <c r="B8519" t="s">
        <v>3925</v>
      </c>
      <c r="C8519" s="1">
        <v>44762</v>
      </c>
      <c r="D8519" s="1">
        <v>45050</v>
      </c>
      <c r="E8519">
        <f t="shared" si="133"/>
        <v>9</v>
      </c>
      <c r="F8519" t="str">
        <f>VLOOKUP(B8519,campaign!$A$2:$B$18,2,FALSE)</f>
        <v>Homeownership</v>
      </c>
      <c r="G8519">
        <f>VLOOKUP(F8519,campaign!$B$2:$D$18,3,FALSE)</f>
        <v>13</v>
      </c>
    </row>
    <row r="8520" spans="1:7" x14ac:dyDescent="0.3">
      <c r="A8520" t="s">
        <v>3473</v>
      </c>
      <c r="B8520" t="s">
        <v>3925</v>
      </c>
      <c r="C8520" s="1">
        <v>44762</v>
      </c>
      <c r="D8520" s="1">
        <v>45080</v>
      </c>
      <c r="E8520">
        <f t="shared" si="133"/>
        <v>10</v>
      </c>
      <c r="F8520" t="str">
        <f>VLOOKUP(B8520,campaign!$A$2:$B$18,2,FALSE)</f>
        <v>Homeownership</v>
      </c>
      <c r="G8520">
        <f>VLOOKUP(F8520,campaign!$B$2:$D$18,3,FALSE)</f>
        <v>13</v>
      </c>
    </row>
    <row r="8521" spans="1:7" x14ac:dyDescent="0.3">
      <c r="A8521" t="s">
        <v>3474</v>
      </c>
      <c r="B8521" t="s">
        <v>3952</v>
      </c>
      <c r="C8521" s="1">
        <v>44744</v>
      </c>
      <c r="D8521" s="1">
        <v>44744</v>
      </c>
      <c r="E8521">
        <f t="shared" si="133"/>
        <v>0</v>
      </c>
      <c r="F8521" t="str">
        <f>VLOOKUP(B8521,campaign!$A$2:$B$18,2,FALSE)</f>
        <v>MadeCallToRetentionTeam</v>
      </c>
      <c r="G8521">
        <f>VLOOKUP(F8521,campaign!$B$2:$D$18,3,FALSE)</f>
        <v>16</v>
      </c>
    </row>
    <row r="8522" spans="1:7" x14ac:dyDescent="0.3">
      <c r="A8522" t="s">
        <v>3474</v>
      </c>
      <c r="B8522" t="s">
        <v>3952</v>
      </c>
      <c r="C8522" s="1">
        <v>44744</v>
      </c>
      <c r="D8522" s="1">
        <v>44790</v>
      </c>
      <c r="E8522">
        <f t="shared" si="133"/>
        <v>1</v>
      </c>
      <c r="F8522" t="str">
        <f>VLOOKUP(B8522,campaign!$A$2:$B$18,2,FALSE)</f>
        <v>MadeCallToRetentionTeam</v>
      </c>
      <c r="G8522">
        <f>VLOOKUP(F8522,campaign!$B$2:$D$18,3,FALSE)</f>
        <v>16</v>
      </c>
    </row>
    <row r="8523" spans="1:7" x14ac:dyDescent="0.3">
      <c r="A8523" t="s">
        <v>3474</v>
      </c>
      <c r="B8523" t="s">
        <v>3952</v>
      </c>
      <c r="C8523" s="1">
        <v>44744</v>
      </c>
      <c r="D8523" s="1">
        <v>44943</v>
      </c>
      <c r="E8523">
        <f t="shared" si="133"/>
        <v>6</v>
      </c>
      <c r="F8523" t="str">
        <f>VLOOKUP(B8523,campaign!$A$2:$B$18,2,FALSE)</f>
        <v>MadeCallToRetentionTeam</v>
      </c>
      <c r="G8523">
        <f>VLOOKUP(F8523,campaign!$B$2:$D$18,3,FALSE)</f>
        <v>16</v>
      </c>
    </row>
    <row r="8524" spans="1:7" x14ac:dyDescent="0.3">
      <c r="A8524" t="s">
        <v>3474</v>
      </c>
      <c r="B8524" t="s">
        <v>3952</v>
      </c>
      <c r="C8524" s="1">
        <v>44744</v>
      </c>
      <c r="D8524" s="1">
        <v>44970</v>
      </c>
      <c r="E8524">
        <f t="shared" si="133"/>
        <v>7</v>
      </c>
      <c r="F8524" t="str">
        <f>VLOOKUP(B8524,campaign!$A$2:$B$18,2,FALSE)</f>
        <v>MadeCallToRetentionTeam</v>
      </c>
      <c r="G8524">
        <f>VLOOKUP(F8524,campaign!$B$2:$D$18,3,FALSE)</f>
        <v>16</v>
      </c>
    </row>
    <row r="8525" spans="1:7" x14ac:dyDescent="0.3">
      <c r="A8525" t="s">
        <v>3474</v>
      </c>
      <c r="B8525" t="s">
        <v>3952</v>
      </c>
      <c r="C8525" s="1">
        <v>44744</v>
      </c>
      <c r="D8525" s="1">
        <v>44995</v>
      </c>
      <c r="E8525">
        <f t="shared" si="133"/>
        <v>8</v>
      </c>
      <c r="F8525" t="str">
        <f>VLOOKUP(B8525,campaign!$A$2:$B$18,2,FALSE)</f>
        <v>MadeCallToRetentionTeam</v>
      </c>
      <c r="G8525">
        <f>VLOOKUP(F8525,campaign!$B$2:$D$18,3,FALSE)</f>
        <v>16</v>
      </c>
    </row>
    <row r="8526" spans="1:7" x14ac:dyDescent="0.3">
      <c r="A8526" t="s">
        <v>3474</v>
      </c>
      <c r="B8526" t="s">
        <v>3952</v>
      </c>
      <c r="C8526" s="1">
        <v>44744</v>
      </c>
      <c r="D8526" s="1">
        <v>45022</v>
      </c>
      <c r="E8526">
        <f t="shared" si="133"/>
        <v>9</v>
      </c>
      <c r="F8526" t="str">
        <f>VLOOKUP(B8526,campaign!$A$2:$B$18,2,FALSE)</f>
        <v>MadeCallToRetentionTeam</v>
      </c>
      <c r="G8526">
        <f>VLOOKUP(F8526,campaign!$B$2:$D$18,3,FALSE)</f>
        <v>16</v>
      </c>
    </row>
    <row r="8527" spans="1:7" x14ac:dyDescent="0.3">
      <c r="A8527" t="s">
        <v>3474</v>
      </c>
      <c r="B8527" t="s">
        <v>3952</v>
      </c>
      <c r="C8527" s="1">
        <v>44744</v>
      </c>
      <c r="D8527" s="1">
        <v>45058</v>
      </c>
      <c r="E8527">
        <f t="shared" si="133"/>
        <v>10</v>
      </c>
      <c r="F8527" t="str">
        <f>VLOOKUP(B8527,campaign!$A$2:$B$18,2,FALSE)</f>
        <v>MadeCallToRetentionTeam</v>
      </c>
      <c r="G8527">
        <f>VLOOKUP(F8527,campaign!$B$2:$D$18,3,FALSE)</f>
        <v>16</v>
      </c>
    </row>
    <row r="8528" spans="1:7" x14ac:dyDescent="0.3">
      <c r="A8528" t="s">
        <v>3474</v>
      </c>
      <c r="B8528" t="s">
        <v>3924</v>
      </c>
      <c r="C8528" s="1">
        <v>44941</v>
      </c>
      <c r="D8528" s="1">
        <v>44941</v>
      </c>
      <c r="E8528">
        <f t="shared" si="133"/>
        <v>0</v>
      </c>
      <c r="F8528" t="str">
        <f>VLOOKUP(B8528,campaign!$A$2:$B$18,2,FALSE)</f>
        <v>RVOwner</v>
      </c>
      <c r="G8528">
        <f>VLOOKUP(F8528,campaign!$B$2:$D$18,3,FALSE)</f>
        <v>22</v>
      </c>
    </row>
    <row r="8529" spans="1:7" x14ac:dyDescent="0.3">
      <c r="A8529" t="s">
        <v>3474</v>
      </c>
      <c r="B8529" t="s">
        <v>3924</v>
      </c>
      <c r="C8529" s="1">
        <v>44941</v>
      </c>
      <c r="D8529" s="1">
        <v>44980</v>
      </c>
      <c r="E8529">
        <f t="shared" si="133"/>
        <v>1</v>
      </c>
      <c r="F8529" t="str">
        <f>VLOOKUP(B8529,campaign!$A$2:$B$18,2,FALSE)</f>
        <v>RVOwner</v>
      </c>
      <c r="G8529">
        <f>VLOOKUP(F8529,campaign!$B$2:$D$18,3,FALSE)</f>
        <v>22</v>
      </c>
    </row>
    <row r="8530" spans="1:7" x14ac:dyDescent="0.3">
      <c r="A8530" t="s">
        <v>3474</v>
      </c>
      <c r="B8530" t="s">
        <v>3924</v>
      </c>
      <c r="C8530" s="1">
        <v>44941</v>
      </c>
      <c r="D8530" s="1">
        <v>44987</v>
      </c>
      <c r="E8530">
        <f t="shared" si="133"/>
        <v>1</v>
      </c>
      <c r="F8530" t="str">
        <f>VLOOKUP(B8530,campaign!$A$2:$B$18,2,FALSE)</f>
        <v>RVOwner</v>
      </c>
      <c r="G8530">
        <f>VLOOKUP(F8530,campaign!$B$2:$D$18,3,FALSE)</f>
        <v>22</v>
      </c>
    </row>
    <row r="8531" spans="1:7" x14ac:dyDescent="0.3">
      <c r="A8531" t="s">
        <v>3474</v>
      </c>
      <c r="B8531" t="s">
        <v>3924</v>
      </c>
      <c r="C8531" s="1">
        <v>44941</v>
      </c>
      <c r="D8531" s="1">
        <v>45037</v>
      </c>
      <c r="E8531">
        <f t="shared" si="133"/>
        <v>3</v>
      </c>
      <c r="F8531" t="str">
        <f>VLOOKUP(B8531,campaign!$A$2:$B$18,2,FALSE)</f>
        <v>RVOwner</v>
      </c>
      <c r="G8531">
        <f>VLOOKUP(F8531,campaign!$B$2:$D$18,3,FALSE)</f>
        <v>22</v>
      </c>
    </row>
    <row r="8532" spans="1:7" x14ac:dyDescent="0.3">
      <c r="A8532" t="s">
        <v>3474</v>
      </c>
      <c r="B8532" t="s">
        <v>3924</v>
      </c>
      <c r="C8532" s="1">
        <v>44941</v>
      </c>
      <c r="D8532" s="1">
        <v>45067</v>
      </c>
      <c r="E8532">
        <f t="shared" si="133"/>
        <v>4</v>
      </c>
      <c r="F8532" t="str">
        <f>VLOOKUP(B8532,campaign!$A$2:$B$18,2,FALSE)</f>
        <v>RVOwner</v>
      </c>
      <c r="G8532">
        <f>VLOOKUP(F8532,campaign!$B$2:$D$18,3,FALSE)</f>
        <v>22</v>
      </c>
    </row>
    <row r="8533" spans="1:7" x14ac:dyDescent="0.3">
      <c r="A8533" t="s">
        <v>3475</v>
      </c>
      <c r="B8533" t="s">
        <v>3925</v>
      </c>
      <c r="C8533" s="1">
        <v>44771</v>
      </c>
      <c r="D8533" s="1">
        <v>44771</v>
      </c>
      <c r="E8533">
        <f t="shared" si="133"/>
        <v>0</v>
      </c>
      <c r="F8533" t="str">
        <f>VLOOKUP(B8533,campaign!$A$2:$B$18,2,FALSE)</f>
        <v>Homeownership</v>
      </c>
      <c r="G8533">
        <f>VLOOKUP(F8533,campaign!$B$2:$D$18,3,FALSE)</f>
        <v>13</v>
      </c>
    </row>
    <row r="8534" spans="1:7" x14ac:dyDescent="0.3">
      <c r="A8534" t="s">
        <v>3475</v>
      </c>
      <c r="B8534" t="s">
        <v>3925</v>
      </c>
      <c r="C8534" s="1">
        <v>44771</v>
      </c>
      <c r="D8534" s="1">
        <v>44815</v>
      </c>
      <c r="E8534">
        <f t="shared" si="133"/>
        <v>1</v>
      </c>
      <c r="F8534" t="str">
        <f>VLOOKUP(B8534,campaign!$A$2:$B$18,2,FALSE)</f>
        <v>Homeownership</v>
      </c>
      <c r="G8534">
        <f>VLOOKUP(F8534,campaign!$B$2:$D$18,3,FALSE)</f>
        <v>13</v>
      </c>
    </row>
    <row r="8535" spans="1:7" x14ac:dyDescent="0.3">
      <c r="A8535" t="s">
        <v>3475</v>
      </c>
      <c r="B8535" t="s">
        <v>3925</v>
      </c>
      <c r="C8535" s="1">
        <v>44771</v>
      </c>
      <c r="D8535" s="1">
        <v>44874</v>
      </c>
      <c r="E8535">
        <f t="shared" si="133"/>
        <v>3</v>
      </c>
      <c r="F8535" t="str">
        <f>VLOOKUP(B8535,campaign!$A$2:$B$18,2,FALSE)</f>
        <v>Homeownership</v>
      </c>
      <c r="G8535">
        <f>VLOOKUP(F8535,campaign!$B$2:$D$18,3,FALSE)</f>
        <v>13</v>
      </c>
    </row>
    <row r="8536" spans="1:7" x14ac:dyDescent="0.3">
      <c r="A8536" t="s">
        <v>3475</v>
      </c>
      <c r="B8536" t="s">
        <v>3925</v>
      </c>
      <c r="C8536" s="1">
        <v>44771</v>
      </c>
      <c r="D8536" s="1">
        <v>44897</v>
      </c>
      <c r="E8536">
        <f t="shared" si="133"/>
        <v>4</v>
      </c>
      <c r="F8536" t="str">
        <f>VLOOKUP(B8536,campaign!$A$2:$B$18,2,FALSE)</f>
        <v>Homeownership</v>
      </c>
      <c r="G8536">
        <f>VLOOKUP(F8536,campaign!$B$2:$D$18,3,FALSE)</f>
        <v>13</v>
      </c>
    </row>
    <row r="8537" spans="1:7" x14ac:dyDescent="0.3">
      <c r="A8537" t="s">
        <v>3475</v>
      </c>
      <c r="B8537" t="s">
        <v>3925</v>
      </c>
      <c r="C8537" s="1">
        <v>44771</v>
      </c>
      <c r="D8537" s="1">
        <v>44933</v>
      </c>
      <c r="E8537">
        <f t="shared" si="133"/>
        <v>5</v>
      </c>
      <c r="F8537" t="str">
        <f>VLOOKUP(B8537,campaign!$A$2:$B$18,2,FALSE)</f>
        <v>Homeownership</v>
      </c>
      <c r="G8537">
        <f>VLOOKUP(F8537,campaign!$B$2:$D$18,3,FALSE)</f>
        <v>13</v>
      </c>
    </row>
    <row r="8538" spans="1:7" x14ac:dyDescent="0.3">
      <c r="A8538" t="s">
        <v>3475</v>
      </c>
      <c r="B8538" t="s">
        <v>3925</v>
      </c>
      <c r="C8538" s="1">
        <v>44771</v>
      </c>
      <c r="D8538" s="1">
        <v>44967</v>
      </c>
      <c r="E8538">
        <f t="shared" si="133"/>
        <v>6</v>
      </c>
      <c r="F8538" t="str">
        <f>VLOOKUP(B8538,campaign!$A$2:$B$18,2,FALSE)</f>
        <v>Homeownership</v>
      </c>
      <c r="G8538">
        <f>VLOOKUP(F8538,campaign!$B$2:$D$18,3,FALSE)</f>
        <v>13</v>
      </c>
    </row>
    <row r="8539" spans="1:7" x14ac:dyDescent="0.3">
      <c r="A8539" t="s">
        <v>3475</v>
      </c>
      <c r="B8539" t="s">
        <v>3925</v>
      </c>
      <c r="C8539" s="1">
        <v>44771</v>
      </c>
      <c r="D8539" s="1">
        <v>44991</v>
      </c>
      <c r="E8539">
        <f t="shared" si="133"/>
        <v>7</v>
      </c>
      <c r="F8539" t="str">
        <f>VLOOKUP(B8539,campaign!$A$2:$B$18,2,FALSE)</f>
        <v>Homeownership</v>
      </c>
      <c r="G8539">
        <f>VLOOKUP(F8539,campaign!$B$2:$D$18,3,FALSE)</f>
        <v>13</v>
      </c>
    </row>
    <row r="8540" spans="1:7" x14ac:dyDescent="0.3">
      <c r="A8540" t="s">
        <v>3475</v>
      </c>
      <c r="B8540" t="s">
        <v>3925</v>
      </c>
      <c r="C8540" s="1">
        <v>44771</v>
      </c>
      <c r="D8540" s="1">
        <v>45018</v>
      </c>
      <c r="E8540">
        <f t="shared" si="133"/>
        <v>8</v>
      </c>
      <c r="F8540" t="str">
        <f>VLOOKUP(B8540,campaign!$A$2:$B$18,2,FALSE)</f>
        <v>Homeownership</v>
      </c>
      <c r="G8540">
        <f>VLOOKUP(F8540,campaign!$B$2:$D$18,3,FALSE)</f>
        <v>13</v>
      </c>
    </row>
    <row r="8541" spans="1:7" x14ac:dyDescent="0.3">
      <c r="A8541" t="s">
        <v>3475</v>
      </c>
      <c r="B8541" t="s">
        <v>3925</v>
      </c>
      <c r="C8541" s="1">
        <v>44771</v>
      </c>
      <c r="D8541" s="1">
        <v>45087</v>
      </c>
      <c r="E8541">
        <f t="shared" si="133"/>
        <v>10</v>
      </c>
      <c r="F8541" t="str">
        <f>VLOOKUP(B8541,campaign!$A$2:$B$18,2,FALSE)</f>
        <v>Homeownership</v>
      </c>
      <c r="G8541">
        <f>VLOOKUP(F8541,campaign!$B$2:$D$18,3,FALSE)</f>
        <v>13</v>
      </c>
    </row>
    <row r="8542" spans="1:7" x14ac:dyDescent="0.3">
      <c r="A8542" t="s">
        <v>3475</v>
      </c>
      <c r="B8542" t="s">
        <v>3922</v>
      </c>
      <c r="C8542" s="1">
        <v>44866</v>
      </c>
      <c r="D8542" s="1">
        <v>44866</v>
      </c>
      <c r="E8542">
        <f t="shared" si="133"/>
        <v>0</v>
      </c>
      <c r="F8542" t="str">
        <f>VLOOKUP(B8542,campaign!$A$2:$B$18,2,FALSE)</f>
        <v>HandsetWebCapable</v>
      </c>
      <c r="G8542">
        <f>VLOOKUP(F8542,campaign!$B$2:$D$18,3,FALSE)</f>
        <v>62</v>
      </c>
    </row>
    <row r="8543" spans="1:7" x14ac:dyDescent="0.3">
      <c r="A8543" t="s">
        <v>3475</v>
      </c>
      <c r="B8543" t="s">
        <v>3922</v>
      </c>
      <c r="C8543" s="1">
        <v>44866</v>
      </c>
      <c r="D8543" s="1">
        <v>44896</v>
      </c>
      <c r="E8543">
        <f t="shared" si="133"/>
        <v>1</v>
      </c>
      <c r="F8543" t="str">
        <f>VLOOKUP(B8543,campaign!$A$2:$B$18,2,FALSE)</f>
        <v>HandsetWebCapable</v>
      </c>
      <c r="G8543">
        <f>VLOOKUP(F8543,campaign!$B$2:$D$18,3,FALSE)</f>
        <v>62</v>
      </c>
    </row>
    <row r="8544" spans="1:7" x14ac:dyDescent="0.3">
      <c r="A8544" t="s">
        <v>3475</v>
      </c>
      <c r="B8544" t="s">
        <v>3922</v>
      </c>
      <c r="C8544" s="1">
        <v>44866</v>
      </c>
      <c r="D8544" s="1">
        <v>44929</v>
      </c>
      <c r="E8544">
        <f t="shared" si="133"/>
        <v>2</v>
      </c>
      <c r="F8544" t="str">
        <f>VLOOKUP(B8544,campaign!$A$2:$B$18,2,FALSE)</f>
        <v>HandsetWebCapable</v>
      </c>
      <c r="G8544">
        <f>VLOOKUP(F8544,campaign!$B$2:$D$18,3,FALSE)</f>
        <v>62</v>
      </c>
    </row>
    <row r="8545" spans="1:7" x14ac:dyDescent="0.3">
      <c r="A8545" t="s">
        <v>3475</v>
      </c>
      <c r="B8545" t="s">
        <v>3922</v>
      </c>
      <c r="C8545" s="1">
        <v>44866</v>
      </c>
      <c r="D8545" s="1">
        <v>44971</v>
      </c>
      <c r="E8545">
        <f t="shared" si="133"/>
        <v>3</v>
      </c>
      <c r="F8545" t="str">
        <f>VLOOKUP(B8545,campaign!$A$2:$B$18,2,FALSE)</f>
        <v>HandsetWebCapable</v>
      </c>
      <c r="G8545">
        <f>VLOOKUP(F8545,campaign!$B$2:$D$18,3,FALSE)</f>
        <v>62</v>
      </c>
    </row>
    <row r="8546" spans="1:7" x14ac:dyDescent="0.3">
      <c r="A8546" t="s">
        <v>3475</v>
      </c>
      <c r="B8546" t="s">
        <v>3922</v>
      </c>
      <c r="C8546" s="1">
        <v>44866</v>
      </c>
      <c r="D8546" s="1">
        <v>44991</v>
      </c>
      <c r="E8546">
        <f t="shared" si="133"/>
        <v>4</v>
      </c>
      <c r="F8546" t="str">
        <f>VLOOKUP(B8546,campaign!$A$2:$B$18,2,FALSE)</f>
        <v>HandsetWebCapable</v>
      </c>
      <c r="G8546">
        <f>VLOOKUP(F8546,campaign!$B$2:$D$18,3,FALSE)</f>
        <v>62</v>
      </c>
    </row>
    <row r="8547" spans="1:7" x14ac:dyDescent="0.3">
      <c r="A8547" t="s">
        <v>3475</v>
      </c>
      <c r="B8547" t="s">
        <v>3922</v>
      </c>
      <c r="C8547" s="1">
        <v>44866</v>
      </c>
      <c r="D8547" s="1">
        <v>45017</v>
      </c>
      <c r="E8547">
        <f t="shared" si="133"/>
        <v>5</v>
      </c>
      <c r="F8547" t="str">
        <f>VLOOKUP(B8547,campaign!$A$2:$B$18,2,FALSE)</f>
        <v>HandsetWebCapable</v>
      </c>
      <c r="G8547">
        <f>VLOOKUP(F8547,campaign!$B$2:$D$18,3,FALSE)</f>
        <v>62</v>
      </c>
    </row>
    <row r="8548" spans="1:7" x14ac:dyDescent="0.3">
      <c r="A8548" t="s">
        <v>3475</v>
      </c>
      <c r="B8548" t="s">
        <v>3922</v>
      </c>
      <c r="C8548" s="1">
        <v>44866</v>
      </c>
      <c r="D8548" s="1">
        <v>45051</v>
      </c>
      <c r="E8548">
        <f t="shared" si="133"/>
        <v>6</v>
      </c>
      <c r="F8548" t="str">
        <f>VLOOKUP(B8548,campaign!$A$2:$B$18,2,FALSE)</f>
        <v>HandsetWebCapable</v>
      </c>
      <c r="G8548">
        <f>VLOOKUP(F8548,campaign!$B$2:$D$18,3,FALSE)</f>
        <v>62</v>
      </c>
    </row>
    <row r="8549" spans="1:7" x14ac:dyDescent="0.3">
      <c r="A8549" t="s">
        <v>3476</v>
      </c>
      <c r="B8549" t="s">
        <v>3925</v>
      </c>
      <c r="C8549" s="1">
        <v>44701</v>
      </c>
      <c r="D8549" s="1">
        <v>44701</v>
      </c>
      <c r="E8549">
        <f t="shared" si="133"/>
        <v>0</v>
      </c>
      <c r="F8549" t="str">
        <f>VLOOKUP(B8549,campaign!$A$2:$B$18,2,FALSE)</f>
        <v>Homeownership</v>
      </c>
      <c r="G8549">
        <f>VLOOKUP(F8549,campaign!$B$2:$D$18,3,FALSE)</f>
        <v>13</v>
      </c>
    </row>
    <row r="8550" spans="1:7" x14ac:dyDescent="0.3">
      <c r="A8550" t="s">
        <v>3476</v>
      </c>
      <c r="B8550" t="s">
        <v>3925</v>
      </c>
      <c r="C8550" s="1">
        <v>44701</v>
      </c>
      <c r="D8550" s="1">
        <v>44766</v>
      </c>
      <c r="E8550">
        <f t="shared" si="133"/>
        <v>2</v>
      </c>
      <c r="F8550" t="str">
        <f>VLOOKUP(B8550,campaign!$A$2:$B$18,2,FALSE)</f>
        <v>Homeownership</v>
      </c>
      <c r="G8550">
        <f>VLOOKUP(F8550,campaign!$B$2:$D$18,3,FALSE)</f>
        <v>13</v>
      </c>
    </row>
    <row r="8551" spans="1:7" x14ac:dyDescent="0.3">
      <c r="A8551" t="s">
        <v>3476</v>
      </c>
      <c r="B8551" t="s">
        <v>3925</v>
      </c>
      <c r="C8551" s="1">
        <v>44701</v>
      </c>
      <c r="D8551" s="1">
        <v>44797</v>
      </c>
      <c r="E8551">
        <f t="shared" si="133"/>
        <v>3</v>
      </c>
      <c r="F8551" t="str">
        <f>VLOOKUP(B8551,campaign!$A$2:$B$18,2,FALSE)</f>
        <v>Homeownership</v>
      </c>
      <c r="G8551">
        <f>VLOOKUP(F8551,campaign!$B$2:$D$18,3,FALSE)</f>
        <v>13</v>
      </c>
    </row>
    <row r="8552" spans="1:7" x14ac:dyDescent="0.3">
      <c r="A8552" t="s">
        <v>3476</v>
      </c>
      <c r="B8552" t="s">
        <v>3925</v>
      </c>
      <c r="C8552" s="1">
        <v>44701</v>
      </c>
      <c r="D8552" s="1">
        <v>44829</v>
      </c>
      <c r="E8552">
        <f t="shared" si="133"/>
        <v>4</v>
      </c>
      <c r="F8552" t="str">
        <f>VLOOKUP(B8552,campaign!$A$2:$B$18,2,FALSE)</f>
        <v>Homeownership</v>
      </c>
      <c r="G8552">
        <f>VLOOKUP(F8552,campaign!$B$2:$D$18,3,FALSE)</f>
        <v>13</v>
      </c>
    </row>
    <row r="8553" spans="1:7" x14ac:dyDescent="0.3">
      <c r="A8553" t="s">
        <v>3476</v>
      </c>
      <c r="B8553" t="s">
        <v>3925</v>
      </c>
      <c r="C8553" s="1">
        <v>44701</v>
      </c>
      <c r="D8553" s="1">
        <v>44856</v>
      </c>
      <c r="E8553">
        <f t="shared" si="133"/>
        <v>5</v>
      </c>
      <c r="F8553" t="str">
        <f>VLOOKUP(B8553,campaign!$A$2:$B$18,2,FALSE)</f>
        <v>Homeownership</v>
      </c>
      <c r="G8553">
        <f>VLOOKUP(F8553,campaign!$B$2:$D$18,3,FALSE)</f>
        <v>13</v>
      </c>
    </row>
    <row r="8554" spans="1:7" x14ac:dyDescent="0.3">
      <c r="A8554" t="s">
        <v>3476</v>
      </c>
      <c r="B8554" t="s">
        <v>3925</v>
      </c>
      <c r="C8554" s="1">
        <v>44701</v>
      </c>
      <c r="D8554" s="1">
        <v>44869</v>
      </c>
      <c r="E8554">
        <f t="shared" si="133"/>
        <v>5</v>
      </c>
      <c r="F8554" t="str">
        <f>VLOOKUP(B8554,campaign!$A$2:$B$18,2,FALSE)</f>
        <v>Homeownership</v>
      </c>
      <c r="G8554">
        <f>VLOOKUP(F8554,campaign!$B$2:$D$18,3,FALSE)</f>
        <v>13</v>
      </c>
    </row>
    <row r="8555" spans="1:7" x14ac:dyDescent="0.3">
      <c r="A8555" t="s">
        <v>3476</v>
      </c>
      <c r="B8555" t="s">
        <v>3925</v>
      </c>
      <c r="C8555" s="1">
        <v>44701</v>
      </c>
      <c r="D8555" s="1">
        <v>44917</v>
      </c>
      <c r="E8555">
        <f t="shared" si="133"/>
        <v>7</v>
      </c>
      <c r="F8555" t="str">
        <f>VLOOKUP(B8555,campaign!$A$2:$B$18,2,FALSE)</f>
        <v>Homeownership</v>
      </c>
      <c r="G8555">
        <f>VLOOKUP(F8555,campaign!$B$2:$D$18,3,FALSE)</f>
        <v>13</v>
      </c>
    </row>
    <row r="8556" spans="1:7" x14ac:dyDescent="0.3">
      <c r="A8556" t="s">
        <v>3476</v>
      </c>
      <c r="B8556" t="s">
        <v>3925</v>
      </c>
      <c r="C8556" s="1">
        <v>44701</v>
      </c>
      <c r="D8556" s="1">
        <v>44928</v>
      </c>
      <c r="E8556">
        <f t="shared" si="133"/>
        <v>7</v>
      </c>
      <c r="F8556" t="str">
        <f>VLOOKUP(B8556,campaign!$A$2:$B$18,2,FALSE)</f>
        <v>Homeownership</v>
      </c>
      <c r="G8556">
        <f>VLOOKUP(F8556,campaign!$B$2:$D$18,3,FALSE)</f>
        <v>13</v>
      </c>
    </row>
    <row r="8557" spans="1:7" x14ac:dyDescent="0.3">
      <c r="A8557" t="s">
        <v>3476</v>
      </c>
      <c r="B8557" t="s">
        <v>3925</v>
      </c>
      <c r="C8557" s="1">
        <v>44701</v>
      </c>
      <c r="D8557" s="1">
        <v>45009</v>
      </c>
      <c r="E8557">
        <f t="shared" si="133"/>
        <v>10</v>
      </c>
      <c r="F8557" t="str">
        <f>VLOOKUP(B8557,campaign!$A$2:$B$18,2,FALSE)</f>
        <v>Homeownership</v>
      </c>
      <c r="G8557">
        <f>VLOOKUP(F8557,campaign!$B$2:$D$18,3,FALSE)</f>
        <v>13</v>
      </c>
    </row>
    <row r="8558" spans="1:7" x14ac:dyDescent="0.3">
      <c r="A8558" t="s">
        <v>3476</v>
      </c>
      <c r="B8558" t="s">
        <v>3925</v>
      </c>
      <c r="C8558" s="1">
        <v>44701</v>
      </c>
      <c r="D8558" s="1">
        <v>45070</v>
      </c>
      <c r="E8558">
        <f t="shared" si="133"/>
        <v>12</v>
      </c>
      <c r="F8558" t="str">
        <f>VLOOKUP(B8558,campaign!$A$2:$B$18,2,FALSE)</f>
        <v>Homeownership</v>
      </c>
      <c r="G8558">
        <f>VLOOKUP(F8558,campaign!$B$2:$D$18,3,FALSE)</f>
        <v>13</v>
      </c>
    </row>
    <row r="8559" spans="1:7" x14ac:dyDescent="0.3">
      <c r="A8559" t="s">
        <v>3476</v>
      </c>
      <c r="B8559" t="s">
        <v>3920</v>
      </c>
      <c r="C8559" s="1">
        <v>44970</v>
      </c>
      <c r="D8559" s="1">
        <v>44970</v>
      </c>
      <c r="E8559">
        <f t="shared" si="133"/>
        <v>0</v>
      </c>
      <c r="F8559" t="str">
        <f>VLOOKUP(B8559,campaign!$A$2:$B$18,2,FALSE)</f>
        <v>ChildrenInHH</v>
      </c>
      <c r="G8559">
        <f>VLOOKUP(F8559,campaign!$B$2:$D$18,3,FALSE)</f>
        <v>10</v>
      </c>
    </row>
    <row r="8560" spans="1:7" x14ac:dyDescent="0.3">
      <c r="A8560" t="s">
        <v>3476</v>
      </c>
      <c r="B8560" t="s">
        <v>3920</v>
      </c>
      <c r="C8560" s="1">
        <v>44970</v>
      </c>
      <c r="D8560" s="1">
        <v>45007</v>
      </c>
      <c r="E8560">
        <f t="shared" si="133"/>
        <v>1</v>
      </c>
      <c r="F8560" t="str">
        <f>VLOOKUP(B8560,campaign!$A$2:$B$18,2,FALSE)</f>
        <v>ChildrenInHH</v>
      </c>
      <c r="G8560">
        <f>VLOOKUP(F8560,campaign!$B$2:$D$18,3,FALSE)</f>
        <v>10</v>
      </c>
    </row>
    <row r="8561" spans="1:7" x14ac:dyDescent="0.3">
      <c r="A8561" t="s">
        <v>3476</v>
      </c>
      <c r="B8561" t="s">
        <v>3920</v>
      </c>
      <c r="C8561" s="1">
        <v>44970</v>
      </c>
      <c r="D8561" s="1">
        <v>45042</v>
      </c>
      <c r="E8561">
        <f t="shared" si="133"/>
        <v>2</v>
      </c>
      <c r="F8561" t="str">
        <f>VLOOKUP(B8561,campaign!$A$2:$B$18,2,FALSE)</f>
        <v>ChildrenInHH</v>
      </c>
      <c r="G8561">
        <f>VLOOKUP(F8561,campaign!$B$2:$D$18,3,FALSE)</f>
        <v>10</v>
      </c>
    </row>
    <row r="8562" spans="1:7" x14ac:dyDescent="0.3">
      <c r="A8562" t="s">
        <v>3476</v>
      </c>
      <c r="B8562" t="s">
        <v>3920</v>
      </c>
      <c r="C8562" s="1">
        <v>44970</v>
      </c>
      <c r="D8562" s="1">
        <v>45061</v>
      </c>
      <c r="E8562">
        <f t="shared" si="133"/>
        <v>3</v>
      </c>
      <c r="F8562" t="str">
        <f>VLOOKUP(B8562,campaign!$A$2:$B$18,2,FALSE)</f>
        <v>ChildrenInHH</v>
      </c>
      <c r="G8562">
        <f>VLOOKUP(F8562,campaign!$B$2:$D$18,3,FALSE)</f>
        <v>10</v>
      </c>
    </row>
    <row r="8563" spans="1:7" x14ac:dyDescent="0.3">
      <c r="A8563" t="s">
        <v>3477</v>
      </c>
      <c r="B8563" t="s">
        <v>3947</v>
      </c>
      <c r="C8563" s="1">
        <v>44674</v>
      </c>
      <c r="D8563" s="1">
        <v>44674</v>
      </c>
      <c r="E8563">
        <f t="shared" si="133"/>
        <v>0</v>
      </c>
      <c r="F8563" t="str">
        <f>VLOOKUP(B8563,campaign!$A$2:$B$18,2,FALSE)</f>
        <v>OwnsComputer</v>
      </c>
      <c r="G8563">
        <f>VLOOKUP(F8563,campaign!$B$2:$D$18,3,FALSE)</f>
        <v>62</v>
      </c>
    </row>
    <row r="8564" spans="1:7" x14ac:dyDescent="0.3">
      <c r="A8564" t="s">
        <v>3477</v>
      </c>
      <c r="B8564" t="s">
        <v>3947</v>
      </c>
      <c r="C8564" s="1">
        <v>44674</v>
      </c>
      <c r="D8564" s="1">
        <v>44712</v>
      </c>
      <c r="E8564">
        <f t="shared" si="133"/>
        <v>1</v>
      </c>
      <c r="F8564" t="str">
        <f>VLOOKUP(B8564,campaign!$A$2:$B$18,2,FALSE)</f>
        <v>OwnsComputer</v>
      </c>
      <c r="G8564">
        <f>VLOOKUP(F8564,campaign!$B$2:$D$18,3,FALSE)</f>
        <v>62</v>
      </c>
    </row>
    <row r="8565" spans="1:7" x14ac:dyDescent="0.3">
      <c r="A8565" t="s">
        <v>3477</v>
      </c>
      <c r="B8565" t="s">
        <v>3947</v>
      </c>
      <c r="C8565" s="1">
        <v>44674</v>
      </c>
      <c r="D8565" s="1">
        <v>44717</v>
      </c>
      <c r="E8565">
        <f t="shared" si="133"/>
        <v>1</v>
      </c>
      <c r="F8565" t="str">
        <f>VLOOKUP(B8565,campaign!$A$2:$B$18,2,FALSE)</f>
        <v>OwnsComputer</v>
      </c>
      <c r="G8565">
        <f>VLOOKUP(F8565,campaign!$B$2:$D$18,3,FALSE)</f>
        <v>62</v>
      </c>
    </row>
    <row r="8566" spans="1:7" x14ac:dyDescent="0.3">
      <c r="A8566" t="s">
        <v>3477</v>
      </c>
      <c r="B8566" t="s">
        <v>3947</v>
      </c>
      <c r="C8566" s="1">
        <v>44674</v>
      </c>
      <c r="D8566" s="1">
        <v>44796</v>
      </c>
      <c r="E8566">
        <f t="shared" si="133"/>
        <v>4</v>
      </c>
      <c r="F8566" t="str">
        <f>VLOOKUP(B8566,campaign!$A$2:$B$18,2,FALSE)</f>
        <v>OwnsComputer</v>
      </c>
      <c r="G8566">
        <f>VLOOKUP(F8566,campaign!$B$2:$D$18,3,FALSE)</f>
        <v>62</v>
      </c>
    </row>
    <row r="8567" spans="1:7" x14ac:dyDescent="0.3">
      <c r="A8567" t="s">
        <v>3477</v>
      </c>
      <c r="B8567" t="s">
        <v>3947</v>
      </c>
      <c r="C8567" s="1">
        <v>44674</v>
      </c>
      <c r="D8567" s="1">
        <v>44833</v>
      </c>
      <c r="E8567">
        <f t="shared" si="133"/>
        <v>5</v>
      </c>
      <c r="F8567" t="str">
        <f>VLOOKUP(B8567,campaign!$A$2:$B$18,2,FALSE)</f>
        <v>OwnsComputer</v>
      </c>
      <c r="G8567">
        <f>VLOOKUP(F8567,campaign!$B$2:$D$18,3,FALSE)</f>
        <v>62</v>
      </c>
    </row>
    <row r="8568" spans="1:7" x14ac:dyDescent="0.3">
      <c r="A8568" t="s">
        <v>3477</v>
      </c>
      <c r="B8568" t="s">
        <v>3947</v>
      </c>
      <c r="C8568" s="1">
        <v>44674</v>
      </c>
      <c r="D8568" s="1">
        <v>44839</v>
      </c>
      <c r="E8568">
        <f t="shared" si="133"/>
        <v>5</v>
      </c>
      <c r="F8568" t="str">
        <f>VLOOKUP(B8568,campaign!$A$2:$B$18,2,FALSE)</f>
        <v>OwnsComputer</v>
      </c>
      <c r="G8568">
        <f>VLOOKUP(F8568,campaign!$B$2:$D$18,3,FALSE)</f>
        <v>62</v>
      </c>
    </row>
    <row r="8569" spans="1:7" x14ac:dyDescent="0.3">
      <c r="A8569" t="s">
        <v>3477</v>
      </c>
      <c r="B8569" t="s">
        <v>3947</v>
      </c>
      <c r="C8569" s="1">
        <v>44674</v>
      </c>
      <c r="D8569" s="1">
        <v>44962</v>
      </c>
      <c r="E8569">
        <f t="shared" si="133"/>
        <v>9</v>
      </c>
      <c r="F8569" t="str">
        <f>VLOOKUP(B8569,campaign!$A$2:$B$18,2,FALSE)</f>
        <v>OwnsComputer</v>
      </c>
      <c r="G8569">
        <f>VLOOKUP(F8569,campaign!$B$2:$D$18,3,FALSE)</f>
        <v>62</v>
      </c>
    </row>
    <row r="8570" spans="1:7" x14ac:dyDescent="0.3">
      <c r="A8570" t="s">
        <v>3477</v>
      </c>
      <c r="B8570" t="s">
        <v>3947</v>
      </c>
      <c r="C8570" s="1">
        <v>44674</v>
      </c>
      <c r="D8570" s="1">
        <v>45012</v>
      </c>
      <c r="E8570">
        <f t="shared" si="133"/>
        <v>11</v>
      </c>
      <c r="F8570" t="str">
        <f>VLOOKUP(B8570,campaign!$A$2:$B$18,2,FALSE)</f>
        <v>OwnsComputer</v>
      </c>
      <c r="G8570">
        <f>VLOOKUP(F8570,campaign!$B$2:$D$18,3,FALSE)</f>
        <v>62</v>
      </c>
    </row>
    <row r="8571" spans="1:7" x14ac:dyDescent="0.3">
      <c r="A8571" t="s">
        <v>3477</v>
      </c>
      <c r="B8571" t="s">
        <v>3947</v>
      </c>
      <c r="C8571" s="1">
        <v>44674</v>
      </c>
      <c r="D8571" s="1">
        <v>45075</v>
      </c>
      <c r="E8571">
        <f t="shared" si="133"/>
        <v>13</v>
      </c>
      <c r="F8571" t="str">
        <f>VLOOKUP(B8571,campaign!$A$2:$B$18,2,FALSE)</f>
        <v>OwnsComputer</v>
      </c>
      <c r="G8571">
        <f>VLOOKUP(F8571,campaign!$B$2:$D$18,3,FALSE)</f>
        <v>62</v>
      </c>
    </row>
    <row r="8572" spans="1:7" x14ac:dyDescent="0.3">
      <c r="A8572" t="s">
        <v>3477</v>
      </c>
      <c r="B8572" t="s">
        <v>3951</v>
      </c>
      <c r="C8572" s="1">
        <v>44900</v>
      </c>
      <c r="D8572" s="1">
        <v>44900</v>
      </c>
      <c r="E8572">
        <f t="shared" si="133"/>
        <v>0</v>
      </c>
      <c r="F8572" t="str">
        <f>VLOOKUP(B8572,campaign!$A$2:$B$18,2,FALSE)</f>
        <v>OwnsMotorcycle</v>
      </c>
      <c r="G8572">
        <f>VLOOKUP(F8572,campaign!$B$2:$D$18,3,FALSE)</f>
        <v>14</v>
      </c>
    </row>
    <row r="8573" spans="1:7" x14ac:dyDescent="0.3">
      <c r="A8573" t="s">
        <v>3477</v>
      </c>
      <c r="B8573" t="s">
        <v>3951</v>
      </c>
      <c r="C8573" s="1">
        <v>44900</v>
      </c>
      <c r="D8573" s="1">
        <v>44942</v>
      </c>
      <c r="E8573">
        <f t="shared" si="133"/>
        <v>1</v>
      </c>
      <c r="F8573" t="str">
        <f>VLOOKUP(B8573,campaign!$A$2:$B$18,2,FALSE)</f>
        <v>OwnsMotorcycle</v>
      </c>
      <c r="G8573">
        <f>VLOOKUP(F8573,campaign!$B$2:$D$18,3,FALSE)</f>
        <v>14</v>
      </c>
    </row>
    <row r="8574" spans="1:7" x14ac:dyDescent="0.3">
      <c r="A8574" t="s">
        <v>3477</v>
      </c>
      <c r="B8574" t="s">
        <v>3951</v>
      </c>
      <c r="C8574" s="1">
        <v>44900</v>
      </c>
      <c r="D8574" s="1">
        <v>44971</v>
      </c>
      <c r="E8574">
        <f t="shared" si="133"/>
        <v>2</v>
      </c>
      <c r="F8574" t="str">
        <f>VLOOKUP(B8574,campaign!$A$2:$B$18,2,FALSE)</f>
        <v>OwnsMotorcycle</v>
      </c>
      <c r="G8574">
        <f>VLOOKUP(F8574,campaign!$B$2:$D$18,3,FALSE)</f>
        <v>14</v>
      </c>
    </row>
    <row r="8575" spans="1:7" x14ac:dyDescent="0.3">
      <c r="A8575" t="s">
        <v>3477</v>
      </c>
      <c r="B8575" t="s">
        <v>3951</v>
      </c>
      <c r="C8575" s="1">
        <v>44900</v>
      </c>
      <c r="D8575" s="1">
        <v>44999</v>
      </c>
      <c r="E8575">
        <f t="shared" si="133"/>
        <v>3</v>
      </c>
      <c r="F8575" t="str">
        <f>VLOOKUP(B8575,campaign!$A$2:$B$18,2,FALSE)</f>
        <v>OwnsMotorcycle</v>
      </c>
      <c r="G8575">
        <f>VLOOKUP(F8575,campaign!$B$2:$D$18,3,FALSE)</f>
        <v>14</v>
      </c>
    </row>
    <row r="8576" spans="1:7" x14ac:dyDescent="0.3">
      <c r="A8576" t="s">
        <v>3477</v>
      </c>
      <c r="B8576" t="s">
        <v>3951</v>
      </c>
      <c r="C8576" s="1">
        <v>44900</v>
      </c>
      <c r="D8576" s="1">
        <v>45029</v>
      </c>
      <c r="E8576">
        <f t="shared" si="133"/>
        <v>4</v>
      </c>
      <c r="F8576" t="str">
        <f>VLOOKUP(B8576,campaign!$A$2:$B$18,2,FALSE)</f>
        <v>OwnsMotorcycle</v>
      </c>
      <c r="G8576">
        <f>VLOOKUP(F8576,campaign!$B$2:$D$18,3,FALSE)</f>
        <v>14</v>
      </c>
    </row>
    <row r="8577" spans="1:7" x14ac:dyDescent="0.3">
      <c r="A8577" t="s">
        <v>3477</v>
      </c>
      <c r="B8577" t="s">
        <v>3951</v>
      </c>
      <c r="C8577" s="1">
        <v>44900</v>
      </c>
      <c r="D8577" s="1">
        <v>45056</v>
      </c>
      <c r="E8577">
        <f t="shared" si="133"/>
        <v>5</v>
      </c>
      <c r="F8577" t="str">
        <f>VLOOKUP(B8577,campaign!$A$2:$B$18,2,FALSE)</f>
        <v>OwnsMotorcycle</v>
      </c>
      <c r="G8577">
        <f>VLOOKUP(F8577,campaign!$B$2:$D$18,3,FALSE)</f>
        <v>14</v>
      </c>
    </row>
    <row r="8578" spans="1:7" x14ac:dyDescent="0.3">
      <c r="A8578" t="s">
        <v>3478</v>
      </c>
      <c r="B8578" t="s">
        <v>3951</v>
      </c>
      <c r="C8578" s="1">
        <v>44570</v>
      </c>
      <c r="D8578" s="1">
        <v>44570</v>
      </c>
      <c r="E8578">
        <f t="shared" si="133"/>
        <v>0</v>
      </c>
      <c r="F8578" t="str">
        <f>VLOOKUP(B8578,campaign!$A$2:$B$18,2,FALSE)</f>
        <v>OwnsMotorcycle</v>
      </c>
      <c r="G8578">
        <f>VLOOKUP(F8578,campaign!$B$2:$D$18,3,FALSE)</f>
        <v>14</v>
      </c>
    </row>
    <row r="8579" spans="1:7" x14ac:dyDescent="0.3">
      <c r="A8579" t="s">
        <v>3478</v>
      </c>
      <c r="B8579" t="s">
        <v>3951</v>
      </c>
      <c r="C8579" s="1">
        <v>44570</v>
      </c>
      <c r="D8579" s="1">
        <v>44608</v>
      </c>
      <c r="E8579">
        <f t="shared" ref="E8579:E8642" si="134">DATEDIF(C8579,D8579,"M")</f>
        <v>1</v>
      </c>
      <c r="F8579" t="str">
        <f>VLOOKUP(B8579,campaign!$A$2:$B$18,2,FALSE)</f>
        <v>OwnsMotorcycle</v>
      </c>
      <c r="G8579">
        <f>VLOOKUP(F8579,campaign!$B$2:$D$18,3,FALSE)</f>
        <v>14</v>
      </c>
    </row>
    <row r="8580" spans="1:7" x14ac:dyDescent="0.3">
      <c r="A8580" t="s">
        <v>3478</v>
      </c>
      <c r="B8580" t="s">
        <v>3951</v>
      </c>
      <c r="C8580" s="1">
        <v>44570</v>
      </c>
      <c r="D8580" s="1">
        <v>44632</v>
      </c>
      <c r="E8580">
        <f t="shared" si="134"/>
        <v>2</v>
      </c>
      <c r="F8580" t="str">
        <f>VLOOKUP(B8580,campaign!$A$2:$B$18,2,FALSE)</f>
        <v>OwnsMotorcycle</v>
      </c>
      <c r="G8580">
        <f>VLOOKUP(F8580,campaign!$B$2:$D$18,3,FALSE)</f>
        <v>14</v>
      </c>
    </row>
    <row r="8581" spans="1:7" x14ac:dyDescent="0.3">
      <c r="A8581" t="s">
        <v>3478</v>
      </c>
      <c r="B8581" t="s">
        <v>3951</v>
      </c>
      <c r="C8581" s="1">
        <v>44570</v>
      </c>
      <c r="D8581" s="1">
        <v>44762</v>
      </c>
      <c r="E8581">
        <f t="shared" si="134"/>
        <v>6</v>
      </c>
      <c r="F8581" t="str">
        <f>VLOOKUP(B8581,campaign!$A$2:$B$18,2,FALSE)</f>
        <v>OwnsMotorcycle</v>
      </c>
      <c r="G8581">
        <f>VLOOKUP(F8581,campaign!$B$2:$D$18,3,FALSE)</f>
        <v>14</v>
      </c>
    </row>
    <row r="8582" spans="1:7" x14ac:dyDescent="0.3">
      <c r="A8582" t="s">
        <v>3478</v>
      </c>
      <c r="B8582" t="s">
        <v>3951</v>
      </c>
      <c r="C8582" s="1">
        <v>44570</v>
      </c>
      <c r="D8582" s="1">
        <v>44823</v>
      </c>
      <c r="E8582">
        <f t="shared" si="134"/>
        <v>8</v>
      </c>
      <c r="F8582" t="str">
        <f>VLOOKUP(B8582,campaign!$A$2:$B$18,2,FALSE)</f>
        <v>OwnsMotorcycle</v>
      </c>
      <c r="G8582">
        <f>VLOOKUP(F8582,campaign!$B$2:$D$18,3,FALSE)</f>
        <v>14</v>
      </c>
    </row>
    <row r="8583" spans="1:7" x14ac:dyDescent="0.3">
      <c r="A8583" t="s">
        <v>3478</v>
      </c>
      <c r="B8583" t="s">
        <v>3951</v>
      </c>
      <c r="C8583" s="1">
        <v>44570</v>
      </c>
      <c r="D8583" s="1">
        <v>44854</v>
      </c>
      <c r="E8583">
        <f t="shared" si="134"/>
        <v>9</v>
      </c>
      <c r="F8583" t="str">
        <f>VLOOKUP(B8583,campaign!$A$2:$B$18,2,FALSE)</f>
        <v>OwnsMotorcycle</v>
      </c>
      <c r="G8583">
        <f>VLOOKUP(F8583,campaign!$B$2:$D$18,3,FALSE)</f>
        <v>14</v>
      </c>
    </row>
    <row r="8584" spans="1:7" x14ac:dyDescent="0.3">
      <c r="A8584" t="s">
        <v>3478</v>
      </c>
      <c r="B8584" t="s">
        <v>3951</v>
      </c>
      <c r="C8584" s="1">
        <v>44570</v>
      </c>
      <c r="D8584" s="1">
        <v>44879</v>
      </c>
      <c r="E8584">
        <f t="shared" si="134"/>
        <v>10</v>
      </c>
      <c r="F8584" t="str">
        <f>VLOOKUP(B8584,campaign!$A$2:$B$18,2,FALSE)</f>
        <v>OwnsMotorcycle</v>
      </c>
      <c r="G8584">
        <f>VLOOKUP(F8584,campaign!$B$2:$D$18,3,FALSE)</f>
        <v>14</v>
      </c>
    </row>
    <row r="8585" spans="1:7" x14ac:dyDescent="0.3">
      <c r="A8585" t="s">
        <v>3478</v>
      </c>
      <c r="B8585" t="s">
        <v>3951</v>
      </c>
      <c r="C8585" s="1">
        <v>44570</v>
      </c>
      <c r="D8585" s="1">
        <v>44904</v>
      </c>
      <c r="E8585">
        <f t="shared" si="134"/>
        <v>11</v>
      </c>
      <c r="F8585" t="str">
        <f>VLOOKUP(B8585,campaign!$A$2:$B$18,2,FALSE)</f>
        <v>OwnsMotorcycle</v>
      </c>
      <c r="G8585">
        <f>VLOOKUP(F8585,campaign!$B$2:$D$18,3,FALSE)</f>
        <v>14</v>
      </c>
    </row>
    <row r="8586" spans="1:7" x14ac:dyDescent="0.3">
      <c r="A8586" t="s">
        <v>3478</v>
      </c>
      <c r="B8586" t="s">
        <v>3951</v>
      </c>
      <c r="C8586" s="1">
        <v>44570</v>
      </c>
      <c r="D8586" s="1">
        <v>45004</v>
      </c>
      <c r="E8586">
        <f t="shared" si="134"/>
        <v>14</v>
      </c>
      <c r="F8586" t="str">
        <f>VLOOKUP(B8586,campaign!$A$2:$B$18,2,FALSE)</f>
        <v>OwnsMotorcycle</v>
      </c>
      <c r="G8586">
        <f>VLOOKUP(F8586,campaign!$B$2:$D$18,3,FALSE)</f>
        <v>14</v>
      </c>
    </row>
    <row r="8587" spans="1:7" x14ac:dyDescent="0.3">
      <c r="A8587" t="s">
        <v>3478</v>
      </c>
      <c r="B8587" t="s">
        <v>3951</v>
      </c>
      <c r="C8587" s="1">
        <v>44570</v>
      </c>
      <c r="D8587" s="1">
        <v>45062</v>
      </c>
      <c r="E8587">
        <f t="shared" si="134"/>
        <v>16</v>
      </c>
      <c r="F8587" t="str">
        <f>VLOOKUP(B8587,campaign!$A$2:$B$18,2,FALSE)</f>
        <v>OwnsMotorcycle</v>
      </c>
      <c r="G8587">
        <f>VLOOKUP(F8587,campaign!$B$2:$D$18,3,FALSE)</f>
        <v>14</v>
      </c>
    </row>
    <row r="8588" spans="1:7" x14ac:dyDescent="0.3">
      <c r="A8588" t="s">
        <v>3478</v>
      </c>
      <c r="B8588" t="s">
        <v>3949</v>
      </c>
      <c r="C8588" s="1">
        <v>44678</v>
      </c>
      <c r="D8588" s="1">
        <v>44678</v>
      </c>
      <c r="E8588">
        <f t="shared" si="134"/>
        <v>0</v>
      </c>
      <c r="F8588" t="str">
        <f>VLOOKUP(B8588,campaign!$A$2:$B$18,2,FALSE)</f>
        <v>NewCellphoneUser</v>
      </c>
      <c r="G8588">
        <f>VLOOKUP(F8588,campaign!$B$2:$D$18,3,FALSE)</f>
        <v>25</v>
      </c>
    </row>
    <row r="8589" spans="1:7" x14ac:dyDescent="0.3">
      <c r="A8589" t="s">
        <v>3478</v>
      </c>
      <c r="B8589" t="s">
        <v>3949</v>
      </c>
      <c r="C8589" s="1">
        <v>44678</v>
      </c>
      <c r="D8589" s="1">
        <v>44723</v>
      </c>
      <c r="E8589">
        <f t="shared" si="134"/>
        <v>1</v>
      </c>
      <c r="F8589" t="str">
        <f>VLOOKUP(B8589,campaign!$A$2:$B$18,2,FALSE)</f>
        <v>NewCellphoneUser</v>
      </c>
      <c r="G8589">
        <f>VLOOKUP(F8589,campaign!$B$2:$D$18,3,FALSE)</f>
        <v>25</v>
      </c>
    </row>
    <row r="8590" spans="1:7" x14ac:dyDescent="0.3">
      <c r="A8590" t="s">
        <v>3478</v>
      </c>
      <c r="B8590" t="s">
        <v>3949</v>
      </c>
      <c r="C8590" s="1">
        <v>44678</v>
      </c>
      <c r="D8590" s="1">
        <v>44835</v>
      </c>
      <c r="E8590">
        <f t="shared" si="134"/>
        <v>5</v>
      </c>
      <c r="F8590" t="str">
        <f>VLOOKUP(B8590,campaign!$A$2:$B$18,2,FALSE)</f>
        <v>NewCellphoneUser</v>
      </c>
      <c r="G8590">
        <f>VLOOKUP(F8590,campaign!$B$2:$D$18,3,FALSE)</f>
        <v>25</v>
      </c>
    </row>
    <row r="8591" spans="1:7" x14ac:dyDescent="0.3">
      <c r="A8591" t="s">
        <v>3478</v>
      </c>
      <c r="B8591" t="s">
        <v>3949</v>
      </c>
      <c r="C8591" s="1">
        <v>44678</v>
      </c>
      <c r="D8591" s="1">
        <v>44926</v>
      </c>
      <c r="E8591">
        <f t="shared" si="134"/>
        <v>8</v>
      </c>
      <c r="F8591" t="str">
        <f>VLOOKUP(B8591,campaign!$A$2:$B$18,2,FALSE)</f>
        <v>NewCellphoneUser</v>
      </c>
      <c r="G8591">
        <f>VLOOKUP(F8591,campaign!$B$2:$D$18,3,FALSE)</f>
        <v>25</v>
      </c>
    </row>
    <row r="8592" spans="1:7" x14ac:dyDescent="0.3">
      <c r="A8592" t="s">
        <v>3478</v>
      </c>
      <c r="B8592" t="s">
        <v>3949</v>
      </c>
      <c r="C8592" s="1">
        <v>44678</v>
      </c>
      <c r="D8592" s="1">
        <v>44995</v>
      </c>
      <c r="E8592">
        <f t="shared" si="134"/>
        <v>10</v>
      </c>
      <c r="F8592" t="str">
        <f>VLOOKUP(B8592,campaign!$A$2:$B$18,2,FALSE)</f>
        <v>NewCellphoneUser</v>
      </c>
      <c r="G8592">
        <f>VLOOKUP(F8592,campaign!$B$2:$D$18,3,FALSE)</f>
        <v>25</v>
      </c>
    </row>
    <row r="8593" spans="1:7" x14ac:dyDescent="0.3">
      <c r="A8593" t="s">
        <v>3478</v>
      </c>
      <c r="B8593" t="s">
        <v>3949</v>
      </c>
      <c r="C8593" s="1">
        <v>44678</v>
      </c>
      <c r="D8593" s="1">
        <v>45020</v>
      </c>
      <c r="E8593">
        <f t="shared" si="134"/>
        <v>11</v>
      </c>
      <c r="F8593" t="str">
        <f>VLOOKUP(B8593,campaign!$A$2:$B$18,2,FALSE)</f>
        <v>NewCellphoneUser</v>
      </c>
      <c r="G8593">
        <f>VLOOKUP(F8593,campaign!$B$2:$D$18,3,FALSE)</f>
        <v>25</v>
      </c>
    </row>
    <row r="8594" spans="1:7" x14ac:dyDescent="0.3">
      <c r="A8594" t="s">
        <v>3478</v>
      </c>
      <c r="B8594" t="s">
        <v>3949</v>
      </c>
      <c r="C8594" s="1">
        <v>44678</v>
      </c>
      <c r="D8594" s="1">
        <v>45083</v>
      </c>
      <c r="E8594">
        <f t="shared" si="134"/>
        <v>13</v>
      </c>
      <c r="F8594" t="str">
        <f>VLOOKUP(B8594,campaign!$A$2:$B$18,2,FALSE)</f>
        <v>NewCellphoneUser</v>
      </c>
      <c r="G8594">
        <f>VLOOKUP(F8594,campaign!$B$2:$D$18,3,FALSE)</f>
        <v>25</v>
      </c>
    </row>
    <row r="8595" spans="1:7" x14ac:dyDescent="0.3">
      <c r="A8595" t="s">
        <v>3479</v>
      </c>
      <c r="B8595" t="s">
        <v>3925</v>
      </c>
      <c r="C8595" s="1">
        <v>44648</v>
      </c>
      <c r="D8595" s="1">
        <v>44648</v>
      </c>
      <c r="E8595">
        <f t="shared" si="134"/>
        <v>0</v>
      </c>
      <c r="F8595" t="str">
        <f>VLOOKUP(B8595,campaign!$A$2:$B$18,2,FALSE)</f>
        <v>Homeownership</v>
      </c>
      <c r="G8595">
        <f>VLOOKUP(F8595,campaign!$B$2:$D$18,3,FALSE)</f>
        <v>13</v>
      </c>
    </row>
    <row r="8596" spans="1:7" x14ac:dyDescent="0.3">
      <c r="A8596" t="s">
        <v>3479</v>
      </c>
      <c r="B8596" t="s">
        <v>3925</v>
      </c>
      <c r="C8596" s="1">
        <v>44648</v>
      </c>
      <c r="D8596" s="1">
        <v>44684</v>
      </c>
      <c r="E8596">
        <f t="shared" si="134"/>
        <v>1</v>
      </c>
      <c r="F8596" t="str">
        <f>VLOOKUP(B8596,campaign!$A$2:$B$18,2,FALSE)</f>
        <v>Homeownership</v>
      </c>
      <c r="G8596">
        <f>VLOOKUP(F8596,campaign!$B$2:$D$18,3,FALSE)</f>
        <v>13</v>
      </c>
    </row>
    <row r="8597" spans="1:7" x14ac:dyDescent="0.3">
      <c r="A8597" t="s">
        <v>3479</v>
      </c>
      <c r="B8597" t="s">
        <v>3925</v>
      </c>
      <c r="C8597" s="1">
        <v>44648</v>
      </c>
      <c r="D8597" s="1">
        <v>44722</v>
      </c>
      <c r="E8597">
        <f t="shared" si="134"/>
        <v>2</v>
      </c>
      <c r="F8597" t="str">
        <f>VLOOKUP(B8597,campaign!$A$2:$B$18,2,FALSE)</f>
        <v>Homeownership</v>
      </c>
      <c r="G8597">
        <f>VLOOKUP(F8597,campaign!$B$2:$D$18,3,FALSE)</f>
        <v>13</v>
      </c>
    </row>
    <row r="8598" spans="1:7" x14ac:dyDescent="0.3">
      <c r="A8598" t="s">
        <v>3479</v>
      </c>
      <c r="B8598" t="s">
        <v>3925</v>
      </c>
      <c r="C8598" s="1">
        <v>44648</v>
      </c>
      <c r="D8598" s="1">
        <v>44743</v>
      </c>
      <c r="E8598">
        <f t="shared" si="134"/>
        <v>3</v>
      </c>
      <c r="F8598" t="str">
        <f>VLOOKUP(B8598,campaign!$A$2:$B$18,2,FALSE)</f>
        <v>Homeownership</v>
      </c>
      <c r="G8598">
        <f>VLOOKUP(F8598,campaign!$B$2:$D$18,3,FALSE)</f>
        <v>13</v>
      </c>
    </row>
    <row r="8599" spans="1:7" x14ac:dyDescent="0.3">
      <c r="A8599" t="s">
        <v>3479</v>
      </c>
      <c r="B8599" t="s">
        <v>3925</v>
      </c>
      <c r="C8599" s="1">
        <v>44648</v>
      </c>
      <c r="D8599" s="1">
        <v>44813</v>
      </c>
      <c r="E8599">
        <f t="shared" si="134"/>
        <v>5</v>
      </c>
      <c r="F8599" t="str">
        <f>VLOOKUP(B8599,campaign!$A$2:$B$18,2,FALSE)</f>
        <v>Homeownership</v>
      </c>
      <c r="G8599">
        <f>VLOOKUP(F8599,campaign!$B$2:$D$18,3,FALSE)</f>
        <v>13</v>
      </c>
    </row>
    <row r="8600" spans="1:7" x14ac:dyDescent="0.3">
      <c r="A8600" t="s">
        <v>3479</v>
      </c>
      <c r="B8600" t="s">
        <v>3925</v>
      </c>
      <c r="C8600" s="1">
        <v>44648</v>
      </c>
      <c r="D8600" s="1">
        <v>44877</v>
      </c>
      <c r="E8600">
        <f t="shared" si="134"/>
        <v>7</v>
      </c>
      <c r="F8600" t="str">
        <f>VLOOKUP(B8600,campaign!$A$2:$B$18,2,FALSE)</f>
        <v>Homeownership</v>
      </c>
      <c r="G8600">
        <f>VLOOKUP(F8600,campaign!$B$2:$D$18,3,FALSE)</f>
        <v>13</v>
      </c>
    </row>
    <row r="8601" spans="1:7" x14ac:dyDescent="0.3">
      <c r="A8601" t="s">
        <v>3479</v>
      </c>
      <c r="B8601" t="s">
        <v>3925</v>
      </c>
      <c r="C8601" s="1">
        <v>44648</v>
      </c>
      <c r="D8601" s="1">
        <v>44907</v>
      </c>
      <c r="E8601">
        <f t="shared" si="134"/>
        <v>8</v>
      </c>
      <c r="F8601" t="str">
        <f>VLOOKUP(B8601,campaign!$A$2:$B$18,2,FALSE)</f>
        <v>Homeownership</v>
      </c>
      <c r="G8601">
        <f>VLOOKUP(F8601,campaign!$B$2:$D$18,3,FALSE)</f>
        <v>13</v>
      </c>
    </row>
    <row r="8602" spans="1:7" x14ac:dyDescent="0.3">
      <c r="A8602" t="s">
        <v>3479</v>
      </c>
      <c r="B8602" t="s">
        <v>3925</v>
      </c>
      <c r="C8602" s="1">
        <v>44648</v>
      </c>
      <c r="D8602" s="1">
        <v>44956</v>
      </c>
      <c r="E8602">
        <f t="shared" si="134"/>
        <v>10</v>
      </c>
      <c r="F8602" t="str">
        <f>VLOOKUP(B8602,campaign!$A$2:$B$18,2,FALSE)</f>
        <v>Homeownership</v>
      </c>
      <c r="G8602">
        <f>VLOOKUP(F8602,campaign!$B$2:$D$18,3,FALSE)</f>
        <v>13</v>
      </c>
    </row>
    <row r="8603" spans="1:7" x14ac:dyDescent="0.3">
      <c r="A8603" t="s">
        <v>3479</v>
      </c>
      <c r="B8603" t="s">
        <v>3925</v>
      </c>
      <c r="C8603" s="1">
        <v>44648</v>
      </c>
      <c r="D8603" s="1">
        <v>44959</v>
      </c>
      <c r="E8603">
        <f t="shared" si="134"/>
        <v>10</v>
      </c>
      <c r="F8603" t="str">
        <f>VLOOKUP(B8603,campaign!$A$2:$B$18,2,FALSE)</f>
        <v>Homeownership</v>
      </c>
      <c r="G8603">
        <f>VLOOKUP(F8603,campaign!$B$2:$D$18,3,FALSE)</f>
        <v>13</v>
      </c>
    </row>
    <row r="8604" spans="1:7" x14ac:dyDescent="0.3">
      <c r="A8604" t="s">
        <v>3479</v>
      </c>
      <c r="B8604" t="s">
        <v>3925</v>
      </c>
      <c r="C8604" s="1">
        <v>44648</v>
      </c>
      <c r="D8604" s="1">
        <v>45016</v>
      </c>
      <c r="E8604">
        <f t="shared" si="134"/>
        <v>12</v>
      </c>
      <c r="F8604" t="str">
        <f>VLOOKUP(B8604,campaign!$A$2:$B$18,2,FALSE)</f>
        <v>Homeownership</v>
      </c>
      <c r="G8604">
        <f>VLOOKUP(F8604,campaign!$B$2:$D$18,3,FALSE)</f>
        <v>13</v>
      </c>
    </row>
    <row r="8605" spans="1:7" x14ac:dyDescent="0.3">
      <c r="A8605" t="s">
        <v>3479</v>
      </c>
      <c r="B8605" t="s">
        <v>3925</v>
      </c>
      <c r="C8605" s="1">
        <v>44648</v>
      </c>
      <c r="D8605" s="1">
        <v>45078</v>
      </c>
      <c r="E8605">
        <f t="shared" si="134"/>
        <v>14</v>
      </c>
      <c r="F8605" t="str">
        <f>VLOOKUP(B8605,campaign!$A$2:$B$18,2,FALSE)</f>
        <v>Homeownership</v>
      </c>
      <c r="G8605">
        <f>VLOOKUP(F8605,campaign!$B$2:$D$18,3,FALSE)</f>
        <v>13</v>
      </c>
    </row>
    <row r="8606" spans="1:7" x14ac:dyDescent="0.3">
      <c r="A8606" t="s">
        <v>3479</v>
      </c>
      <c r="B8606" t="s">
        <v>3947</v>
      </c>
      <c r="C8606" s="1">
        <v>44728</v>
      </c>
      <c r="D8606" s="1">
        <v>44728</v>
      </c>
      <c r="E8606">
        <f t="shared" si="134"/>
        <v>0</v>
      </c>
      <c r="F8606" t="str">
        <f>VLOOKUP(B8606,campaign!$A$2:$B$18,2,FALSE)</f>
        <v>OwnsComputer</v>
      </c>
      <c r="G8606">
        <f>VLOOKUP(F8606,campaign!$B$2:$D$18,3,FALSE)</f>
        <v>62</v>
      </c>
    </row>
    <row r="8607" spans="1:7" x14ac:dyDescent="0.3">
      <c r="A8607" t="s">
        <v>3479</v>
      </c>
      <c r="B8607" t="s">
        <v>3947</v>
      </c>
      <c r="C8607" s="1">
        <v>44728</v>
      </c>
      <c r="D8607" s="1">
        <v>44758</v>
      </c>
      <c r="E8607">
        <f t="shared" si="134"/>
        <v>1</v>
      </c>
      <c r="F8607" t="str">
        <f>VLOOKUP(B8607,campaign!$A$2:$B$18,2,FALSE)</f>
        <v>OwnsComputer</v>
      </c>
      <c r="G8607">
        <f>VLOOKUP(F8607,campaign!$B$2:$D$18,3,FALSE)</f>
        <v>62</v>
      </c>
    </row>
    <row r="8608" spans="1:7" x14ac:dyDescent="0.3">
      <c r="A8608" t="s">
        <v>3479</v>
      </c>
      <c r="B8608" t="s">
        <v>3947</v>
      </c>
      <c r="C8608" s="1">
        <v>44728</v>
      </c>
      <c r="D8608" s="1">
        <v>44803</v>
      </c>
      <c r="E8608">
        <f t="shared" si="134"/>
        <v>2</v>
      </c>
      <c r="F8608" t="str">
        <f>VLOOKUP(B8608,campaign!$A$2:$B$18,2,FALSE)</f>
        <v>OwnsComputer</v>
      </c>
      <c r="G8608">
        <f>VLOOKUP(F8608,campaign!$B$2:$D$18,3,FALSE)</f>
        <v>62</v>
      </c>
    </row>
    <row r="8609" spans="1:7" x14ac:dyDescent="0.3">
      <c r="A8609" t="s">
        <v>3479</v>
      </c>
      <c r="B8609" t="s">
        <v>3947</v>
      </c>
      <c r="C8609" s="1">
        <v>44728</v>
      </c>
      <c r="D8609" s="1">
        <v>44820</v>
      </c>
      <c r="E8609">
        <f t="shared" si="134"/>
        <v>3</v>
      </c>
      <c r="F8609" t="str">
        <f>VLOOKUP(B8609,campaign!$A$2:$B$18,2,FALSE)</f>
        <v>OwnsComputer</v>
      </c>
      <c r="G8609">
        <f>VLOOKUP(F8609,campaign!$B$2:$D$18,3,FALSE)</f>
        <v>62</v>
      </c>
    </row>
    <row r="8610" spans="1:7" x14ac:dyDescent="0.3">
      <c r="A8610" t="s">
        <v>3479</v>
      </c>
      <c r="B8610" t="s">
        <v>3947</v>
      </c>
      <c r="C8610" s="1">
        <v>44728</v>
      </c>
      <c r="D8610" s="1">
        <v>44851</v>
      </c>
      <c r="E8610">
        <f t="shared" si="134"/>
        <v>4</v>
      </c>
      <c r="F8610" t="str">
        <f>VLOOKUP(B8610,campaign!$A$2:$B$18,2,FALSE)</f>
        <v>OwnsComputer</v>
      </c>
      <c r="G8610">
        <f>VLOOKUP(F8610,campaign!$B$2:$D$18,3,FALSE)</f>
        <v>62</v>
      </c>
    </row>
    <row r="8611" spans="1:7" x14ac:dyDescent="0.3">
      <c r="A8611" t="s">
        <v>3479</v>
      </c>
      <c r="B8611" t="s">
        <v>3947</v>
      </c>
      <c r="C8611" s="1">
        <v>44728</v>
      </c>
      <c r="D8611" s="1">
        <v>44881</v>
      </c>
      <c r="E8611">
        <f t="shared" si="134"/>
        <v>5</v>
      </c>
      <c r="F8611" t="str">
        <f>VLOOKUP(B8611,campaign!$A$2:$B$18,2,FALSE)</f>
        <v>OwnsComputer</v>
      </c>
      <c r="G8611">
        <f>VLOOKUP(F8611,campaign!$B$2:$D$18,3,FALSE)</f>
        <v>62</v>
      </c>
    </row>
    <row r="8612" spans="1:7" x14ac:dyDescent="0.3">
      <c r="A8612" t="s">
        <v>3479</v>
      </c>
      <c r="B8612" t="s">
        <v>3947</v>
      </c>
      <c r="C8612" s="1">
        <v>44728</v>
      </c>
      <c r="D8612" s="1">
        <v>44942</v>
      </c>
      <c r="E8612">
        <f t="shared" si="134"/>
        <v>7</v>
      </c>
      <c r="F8612" t="str">
        <f>VLOOKUP(B8612,campaign!$A$2:$B$18,2,FALSE)</f>
        <v>OwnsComputer</v>
      </c>
      <c r="G8612">
        <f>VLOOKUP(F8612,campaign!$B$2:$D$18,3,FALSE)</f>
        <v>62</v>
      </c>
    </row>
    <row r="8613" spans="1:7" x14ac:dyDescent="0.3">
      <c r="A8613" t="s">
        <v>3479</v>
      </c>
      <c r="B8613" t="s">
        <v>3947</v>
      </c>
      <c r="C8613" s="1">
        <v>44728</v>
      </c>
      <c r="D8613" s="1">
        <v>45007</v>
      </c>
      <c r="E8613">
        <f t="shared" si="134"/>
        <v>9</v>
      </c>
      <c r="F8613" t="str">
        <f>VLOOKUP(B8613,campaign!$A$2:$B$18,2,FALSE)</f>
        <v>OwnsComputer</v>
      </c>
      <c r="G8613">
        <f>VLOOKUP(F8613,campaign!$B$2:$D$18,3,FALSE)</f>
        <v>62</v>
      </c>
    </row>
    <row r="8614" spans="1:7" x14ac:dyDescent="0.3">
      <c r="A8614" t="s">
        <v>3479</v>
      </c>
      <c r="B8614" t="s">
        <v>3947</v>
      </c>
      <c r="C8614" s="1">
        <v>44728</v>
      </c>
      <c r="D8614" s="1">
        <v>45033</v>
      </c>
      <c r="E8614">
        <f t="shared" si="134"/>
        <v>10</v>
      </c>
      <c r="F8614" t="str">
        <f>VLOOKUP(B8614,campaign!$A$2:$B$18,2,FALSE)</f>
        <v>OwnsComputer</v>
      </c>
      <c r="G8614">
        <f>VLOOKUP(F8614,campaign!$B$2:$D$18,3,FALSE)</f>
        <v>62</v>
      </c>
    </row>
    <row r="8615" spans="1:7" x14ac:dyDescent="0.3">
      <c r="A8615" t="s">
        <v>3479</v>
      </c>
      <c r="B8615" t="s">
        <v>3947</v>
      </c>
      <c r="C8615" s="1">
        <v>44728</v>
      </c>
      <c r="D8615" s="1">
        <v>45068</v>
      </c>
      <c r="E8615">
        <f t="shared" si="134"/>
        <v>11</v>
      </c>
      <c r="F8615" t="str">
        <f>VLOOKUP(B8615,campaign!$A$2:$B$18,2,FALSE)</f>
        <v>OwnsComputer</v>
      </c>
      <c r="G8615">
        <f>VLOOKUP(F8615,campaign!$B$2:$D$18,3,FALSE)</f>
        <v>62</v>
      </c>
    </row>
    <row r="8616" spans="1:7" x14ac:dyDescent="0.3">
      <c r="A8616" t="s">
        <v>3480</v>
      </c>
      <c r="B8616" t="s">
        <v>3921</v>
      </c>
      <c r="C8616" s="1">
        <v>44882</v>
      </c>
      <c r="D8616" s="1">
        <v>44882</v>
      </c>
      <c r="E8616">
        <f t="shared" si="134"/>
        <v>0</v>
      </c>
      <c r="F8616" t="str">
        <f>VLOOKUP(B8616,campaign!$A$2:$B$18,2,FALSE)</f>
        <v>HandsetRefurbished</v>
      </c>
      <c r="G8616">
        <f>VLOOKUP(F8616,campaign!$B$2:$D$18,3,FALSE)</f>
        <v>26</v>
      </c>
    </row>
    <row r="8617" spans="1:7" x14ac:dyDescent="0.3">
      <c r="A8617" t="s">
        <v>3480</v>
      </c>
      <c r="B8617" t="s">
        <v>3921</v>
      </c>
      <c r="C8617" s="1">
        <v>44882</v>
      </c>
      <c r="D8617" s="1">
        <v>44922</v>
      </c>
      <c r="E8617">
        <f t="shared" si="134"/>
        <v>1</v>
      </c>
      <c r="F8617" t="str">
        <f>VLOOKUP(B8617,campaign!$A$2:$B$18,2,FALSE)</f>
        <v>HandsetRefurbished</v>
      </c>
      <c r="G8617">
        <f>VLOOKUP(F8617,campaign!$B$2:$D$18,3,FALSE)</f>
        <v>26</v>
      </c>
    </row>
    <row r="8618" spans="1:7" x14ac:dyDescent="0.3">
      <c r="A8618" t="s">
        <v>3480</v>
      </c>
      <c r="B8618" t="s">
        <v>3921</v>
      </c>
      <c r="C8618" s="1">
        <v>44882</v>
      </c>
      <c r="D8618" s="1">
        <v>44954</v>
      </c>
      <c r="E8618">
        <f t="shared" si="134"/>
        <v>2</v>
      </c>
      <c r="F8618" t="str">
        <f>VLOOKUP(B8618,campaign!$A$2:$B$18,2,FALSE)</f>
        <v>HandsetRefurbished</v>
      </c>
      <c r="G8618">
        <f>VLOOKUP(F8618,campaign!$B$2:$D$18,3,FALSE)</f>
        <v>26</v>
      </c>
    </row>
    <row r="8619" spans="1:7" x14ac:dyDescent="0.3">
      <c r="A8619" t="s">
        <v>3480</v>
      </c>
      <c r="B8619" t="s">
        <v>3921</v>
      </c>
      <c r="C8619" s="1">
        <v>44882</v>
      </c>
      <c r="D8619" s="1">
        <v>44979</v>
      </c>
      <c r="E8619">
        <f t="shared" si="134"/>
        <v>3</v>
      </c>
      <c r="F8619" t="str">
        <f>VLOOKUP(B8619,campaign!$A$2:$B$18,2,FALSE)</f>
        <v>HandsetRefurbished</v>
      </c>
      <c r="G8619">
        <f>VLOOKUP(F8619,campaign!$B$2:$D$18,3,FALSE)</f>
        <v>26</v>
      </c>
    </row>
    <row r="8620" spans="1:7" x14ac:dyDescent="0.3">
      <c r="A8620" t="s">
        <v>3480</v>
      </c>
      <c r="B8620" t="s">
        <v>3921</v>
      </c>
      <c r="C8620" s="1">
        <v>44882</v>
      </c>
      <c r="D8620" s="1">
        <v>45014</v>
      </c>
      <c r="E8620">
        <f t="shared" si="134"/>
        <v>4</v>
      </c>
      <c r="F8620" t="str">
        <f>VLOOKUP(B8620,campaign!$A$2:$B$18,2,FALSE)</f>
        <v>HandsetRefurbished</v>
      </c>
      <c r="G8620">
        <f>VLOOKUP(F8620,campaign!$B$2:$D$18,3,FALSE)</f>
        <v>26</v>
      </c>
    </row>
    <row r="8621" spans="1:7" x14ac:dyDescent="0.3">
      <c r="A8621" t="s">
        <v>3480</v>
      </c>
      <c r="B8621" t="s">
        <v>3921</v>
      </c>
      <c r="C8621" s="1">
        <v>44882</v>
      </c>
      <c r="D8621" s="1">
        <v>45037</v>
      </c>
      <c r="E8621">
        <f t="shared" si="134"/>
        <v>5</v>
      </c>
      <c r="F8621" t="str">
        <f>VLOOKUP(B8621,campaign!$A$2:$B$18,2,FALSE)</f>
        <v>HandsetRefurbished</v>
      </c>
      <c r="G8621">
        <f>VLOOKUP(F8621,campaign!$B$2:$D$18,3,FALSE)</f>
        <v>26</v>
      </c>
    </row>
    <row r="8622" spans="1:7" x14ac:dyDescent="0.3">
      <c r="A8622" t="s">
        <v>3480</v>
      </c>
      <c r="B8622" t="s">
        <v>3921</v>
      </c>
      <c r="C8622" s="1">
        <v>44882</v>
      </c>
      <c r="D8622" s="1">
        <v>45070</v>
      </c>
      <c r="E8622">
        <f t="shared" si="134"/>
        <v>6</v>
      </c>
      <c r="F8622" t="str">
        <f>VLOOKUP(B8622,campaign!$A$2:$B$18,2,FALSE)</f>
        <v>HandsetRefurbished</v>
      </c>
      <c r="G8622">
        <f>VLOOKUP(F8622,campaign!$B$2:$D$18,3,FALSE)</f>
        <v>26</v>
      </c>
    </row>
    <row r="8623" spans="1:7" x14ac:dyDescent="0.3">
      <c r="A8623" t="s">
        <v>3480</v>
      </c>
      <c r="B8623" t="s">
        <v>3921</v>
      </c>
      <c r="C8623" s="1">
        <v>44882</v>
      </c>
      <c r="D8623" s="1">
        <v>45078</v>
      </c>
      <c r="E8623">
        <f t="shared" si="134"/>
        <v>6</v>
      </c>
      <c r="F8623" t="str">
        <f>VLOOKUP(B8623,campaign!$A$2:$B$18,2,FALSE)</f>
        <v>HandsetRefurbished</v>
      </c>
      <c r="G8623">
        <f>VLOOKUP(F8623,campaign!$B$2:$D$18,3,FALSE)</f>
        <v>26</v>
      </c>
    </row>
    <row r="8624" spans="1:7" x14ac:dyDescent="0.3">
      <c r="A8624" t="s">
        <v>3481</v>
      </c>
      <c r="B8624" t="s">
        <v>3947</v>
      </c>
      <c r="C8624" s="1">
        <v>44886</v>
      </c>
      <c r="D8624" s="1">
        <v>44886</v>
      </c>
      <c r="E8624">
        <f t="shared" si="134"/>
        <v>0</v>
      </c>
      <c r="F8624" t="str">
        <f>VLOOKUP(B8624,campaign!$A$2:$B$18,2,FALSE)</f>
        <v>OwnsComputer</v>
      </c>
      <c r="G8624">
        <f>VLOOKUP(F8624,campaign!$B$2:$D$18,3,FALSE)</f>
        <v>62</v>
      </c>
    </row>
    <row r="8625" spans="1:7" x14ac:dyDescent="0.3">
      <c r="A8625" t="s">
        <v>3481</v>
      </c>
      <c r="B8625" t="s">
        <v>3947</v>
      </c>
      <c r="C8625" s="1">
        <v>44886</v>
      </c>
      <c r="D8625" s="1">
        <v>44918</v>
      </c>
      <c r="E8625">
        <f t="shared" si="134"/>
        <v>1</v>
      </c>
      <c r="F8625" t="str">
        <f>VLOOKUP(B8625,campaign!$A$2:$B$18,2,FALSE)</f>
        <v>OwnsComputer</v>
      </c>
      <c r="G8625">
        <f>VLOOKUP(F8625,campaign!$B$2:$D$18,3,FALSE)</f>
        <v>62</v>
      </c>
    </row>
    <row r="8626" spans="1:7" x14ac:dyDescent="0.3">
      <c r="A8626" t="s">
        <v>3481</v>
      </c>
      <c r="B8626" t="s">
        <v>3947</v>
      </c>
      <c r="C8626" s="1">
        <v>44886</v>
      </c>
      <c r="D8626" s="1">
        <v>44948</v>
      </c>
      <c r="E8626">
        <f t="shared" si="134"/>
        <v>2</v>
      </c>
      <c r="F8626" t="str">
        <f>VLOOKUP(B8626,campaign!$A$2:$B$18,2,FALSE)</f>
        <v>OwnsComputer</v>
      </c>
      <c r="G8626">
        <f>VLOOKUP(F8626,campaign!$B$2:$D$18,3,FALSE)</f>
        <v>62</v>
      </c>
    </row>
    <row r="8627" spans="1:7" x14ac:dyDescent="0.3">
      <c r="A8627" t="s">
        <v>3481</v>
      </c>
      <c r="B8627" t="s">
        <v>3947</v>
      </c>
      <c r="C8627" s="1">
        <v>44886</v>
      </c>
      <c r="D8627" s="1">
        <v>44958</v>
      </c>
      <c r="E8627">
        <f t="shared" si="134"/>
        <v>2</v>
      </c>
      <c r="F8627" t="str">
        <f>VLOOKUP(B8627,campaign!$A$2:$B$18,2,FALSE)</f>
        <v>OwnsComputer</v>
      </c>
      <c r="G8627">
        <f>VLOOKUP(F8627,campaign!$B$2:$D$18,3,FALSE)</f>
        <v>62</v>
      </c>
    </row>
    <row r="8628" spans="1:7" x14ac:dyDescent="0.3">
      <c r="A8628" t="s">
        <v>3481</v>
      </c>
      <c r="B8628" t="s">
        <v>3947</v>
      </c>
      <c r="C8628" s="1">
        <v>44886</v>
      </c>
      <c r="D8628" s="1">
        <v>45016</v>
      </c>
      <c r="E8628">
        <f t="shared" si="134"/>
        <v>4</v>
      </c>
      <c r="F8628" t="str">
        <f>VLOOKUP(B8628,campaign!$A$2:$B$18,2,FALSE)</f>
        <v>OwnsComputer</v>
      </c>
      <c r="G8628">
        <f>VLOOKUP(F8628,campaign!$B$2:$D$18,3,FALSE)</f>
        <v>62</v>
      </c>
    </row>
    <row r="8629" spans="1:7" x14ac:dyDescent="0.3">
      <c r="A8629" t="s">
        <v>3481</v>
      </c>
      <c r="B8629" t="s">
        <v>3947</v>
      </c>
      <c r="C8629" s="1">
        <v>44886</v>
      </c>
      <c r="D8629" s="1">
        <v>45042</v>
      </c>
      <c r="E8629">
        <f t="shared" si="134"/>
        <v>5</v>
      </c>
      <c r="F8629" t="str">
        <f>VLOOKUP(B8629,campaign!$A$2:$B$18,2,FALSE)</f>
        <v>OwnsComputer</v>
      </c>
      <c r="G8629">
        <f>VLOOKUP(F8629,campaign!$B$2:$D$18,3,FALSE)</f>
        <v>62</v>
      </c>
    </row>
    <row r="8630" spans="1:7" x14ac:dyDescent="0.3">
      <c r="A8630" t="s">
        <v>3481</v>
      </c>
      <c r="B8630" t="s">
        <v>3947</v>
      </c>
      <c r="C8630" s="1">
        <v>44886</v>
      </c>
      <c r="D8630" s="1">
        <v>45078</v>
      </c>
      <c r="E8630">
        <f t="shared" si="134"/>
        <v>6</v>
      </c>
      <c r="F8630" t="str">
        <f>VLOOKUP(B8630,campaign!$A$2:$B$18,2,FALSE)</f>
        <v>OwnsComputer</v>
      </c>
      <c r="G8630">
        <f>VLOOKUP(F8630,campaign!$B$2:$D$18,3,FALSE)</f>
        <v>62</v>
      </c>
    </row>
    <row r="8631" spans="1:7" x14ac:dyDescent="0.3">
      <c r="A8631" t="s">
        <v>3481</v>
      </c>
      <c r="B8631" t="s">
        <v>3952</v>
      </c>
      <c r="C8631" s="1">
        <v>45010</v>
      </c>
      <c r="D8631" s="1">
        <v>45010</v>
      </c>
      <c r="E8631">
        <f t="shared" si="134"/>
        <v>0</v>
      </c>
      <c r="F8631" t="str">
        <f>VLOOKUP(B8631,campaign!$A$2:$B$18,2,FALSE)</f>
        <v>MadeCallToRetentionTeam</v>
      </c>
      <c r="G8631">
        <f>VLOOKUP(F8631,campaign!$B$2:$D$18,3,FALSE)</f>
        <v>16</v>
      </c>
    </row>
    <row r="8632" spans="1:7" x14ac:dyDescent="0.3">
      <c r="A8632" t="s">
        <v>3481</v>
      </c>
      <c r="B8632" t="s">
        <v>3952</v>
      </c>
      <c r="C8632" s="1">
        <v>45010</v>
      </c>
      <c r="D8632" s="1">
        <v>45042</v>
      </c>
      <c r="E8632">
        <f t="shared" si="134"/>
        <v>1</v>
      </c>
      <c r="F8632" t="str">
        <f>VLOOKUP(B8632,campaign!$A$2:$B$18,2,FALSE)</f>
        <v>MadeCallToRetentionTeam</v>
      </c>
      <c r="G8632">
        <f>VLOOKUP(F8632,campaign!$B$2:$D$18,3,FALSE)</f>
        <v>16</v>
      </c>
    </row>
    <row r="8633" spans="1:7" x14ac:dyDescent="0.3">
      <c r="A8633" t="s">
        <v>3481</v>
      </c>
      <c r="B8633" t="s">
        <v>3952</v>
      </c>
      <c r="C8633" s="1">
        <v>45010</v>
      </c>
      <c r="D8633" s="1">
        <v>45053</v>
      </c>
      <c r="E8633">
        <f t="shared" si="134"/>
        <v>1</v>
      </c>
      <c r="F8633" t="str">
        <f>VLOOKUP(B8633,campaign!$A$2:$B$18,2,FALSE)</f>
        <v>MadeCallToRetentionTeam</v>
      </c>
      <c r="G8633">
        <f>VLOOKUP(F8633,campaign!$B$2:$D$18,3,FALSE)</f>
        <v>16</v>
      </c>
    </row>
    <row r="8634" spans="1:7" x14ac:dyDescent="0.3">
      <c r="A8634" t="s">
        <v>3481</v>
      </c>
      <c r="B8634" t="s">
        <v>3952</v>
      </c>
      <c r="C8634" s="1">
        <v>45010</v>
      </c>
      <c r="D8634" s="1">
        <v>45081</v>
      </c>
      <c r="E8634">
        <f t="shared" si="134"/>
        <v>2</v>
      </c>
      <c r="F8634" t="str">
        <f>VLOOKUP(B8634,campaign!$A$2:$B$18,2,FALSE)</f>
        <v>MadeCallToRetentionTeam</v>
      </c>
      <c r="G8634">
        <f>VLOOKUP(F8634,campaign!$B$2:$D$18,3,FALSE)</f>
        <v>16</v>
      </c>
    </row>
    <row r="8635" spans="1:7" x14ac:dyDescent="0.3">
      <c r="A8635" t="s">
        <v>3482</v>
      </c>
      <c r="B8635" t="s">
        <v>3953</v>
      </c>
      <c r="C8635" s="1">
        <v>44942</v>
      </c>
      <c r="D8635" s="1">
        <v>44942</v>
      </c>
      <c r="E8635">
        <f t="shared" si="134"/>
        <v>0</v>
      </c>
      <c r="F8635" t="str">
        <f>VLOOKUP(B8635,campaign!$A$2:$B$18,2,FALSE)</f>
        <v>MaritalStatus</v>
      </c>
      <c r="G8635">
        <f>VLOOKUP(F8635,campaign!$B$2:$D$18,3,FALSE)</f>
        <v>29</v>
      </c>
    </row>
    <row r="8636" spans="1:7" x14ac:dyDescent="0.3">
      <c r="A8636" t="s">
        <v>3482</v>
      </c>
      <c r="B8636" t="s">
        <v>3953</v>
      </c>
      <c r="C8636" s="1">
        <v>44942</v>
      </c>
      <c r="D8636" s="1">
        <v>44976</v>
      </c>
      <c r="E8636">
        <f t="shared" si="134"/>
        <v>1</v>
      </c>
      <c r="F8636" t="str">
        <f>VLOOKUP(B8636,campaign!$A$2:$B$18,2,FALSE)</f>
        <v>MaritalStatus</v>
      </c>
      <c r="G8636">
        <f>VLOOKUP(F8636,campaign!$B$2:$D$18,3,FALSE)</f>
        <v>29</v>
      </c>
    </row>
    <row r="8637" spans="1:7" x14ac:dyDescent="0.3">
      <c r="A8637" t="s">
        <v>3482</v>
      </c>
      <c r="B8637" t="s">
        <v>3953</v>
      </c>
      <c r="C8637" s="1">
        <v>44942</v>
      </c>
      <c r="D8637" s="1">
        <v>44987</v>
      </c>
      <c r="E8637">
        <f t="shared" si="134"/>
        <v>1</v>
      </c>
      <c r="F8637" t="str">
        <f>VLOOKUP(B8637,campaign!$A$2:$B$18,2,FALSE)</f>
        <v>MaritalStatus</v>
      </c>
      <c r="G8637">
        <f>VLOOKUP(F8637,campaign!$B$2:$D$18,3,FALSE)</f>
        <v>29</v>
      </c>
    </row>
    <row r="8638" spans="1:7" x14ac:dyDescent="0.3">
      <c r="A8638" t="s">
        <v>3482</v>
      </c>
      <c r="B8638" t="s">
        <v>3953</v>
      </c>
      <c r="C8638" s="1">
        <v>44942</v>
      </c>
      <c r="D8638" s="1">
        <v>45041</v>
      </c>
      <c r="E8638">
        <f t="shared" si="134"/>
        <v>3</v>
      </c>
      <c r="F8638" t="str">
        <f>VLOOKUP(B8638,campaign!$A$2:$B$18,2,FALSE)</f>
        <v>MaritalStatus</v>
      </c>
      <c r="G8638">
        <f>VLOOKUP(F8638,campaign!$B$2:$D$18,3,FALSE)</f>
        <v>29</v>
      </c>
    </row>
    <row r="8639" spans="1:7" x14ac:dyDescent="0.3">
      <c r="A8639" t="s">
        <v>3482</v>
      </c>
      <c r="B8639" t="s">
        <v>3953</v>
      </c>
      <c r="C8639" s="1">
        <v>44942</v>
      </c>
      <c r="D8639" s="1">
        <v>45076</v>
      </c>
      <c r="E8639">
        <f t="shared" si="134"/>
        <v>4</v>
      </c>
      <c r="F8639" t="str">
        <f>VLOOKUP(B8639,campaign!$A$2:$B$18,2,FALSE)</f>
        <v>MaritalStatus</v>
      </c>
      <c r="G8639">
        <f>VLOOKUP(F8639,campaign!$B$2:$D$18,3,FALSE)</f>
        <v>29</v>
      </c>
    </row>
    <row r="8640" spans="1:7" x14ac:dyDescent="0.3">
      <c r="A8640" t="s">
        <v>3482</v>
      </c>
      <c r="B8640" t="s">
        <v>3923</v>
      </c>
      <c r="C8640" s="1">
        <v>45022</v>
      </c>
      <c r="D8640" s="1">
        <v>45022</v>
      </c>
      <c r="E8640">
        <f t="shared" si="134"/>
        <v>0</v>
      </c>
      <c r="F8640" t="str">
        <f>VLOOKUP(B8640,campaign!$A$2:$B$18,2,FALSE)</f>
        <v>TruckOwner</v>
      </c>
      <c r="G8640">
        <f>VLOOKUP(F8640,campaign!$B$2:$D$18,3,FALSE)</f>
        <v>26</v>
      </c>
    </row>
    <row r="8641" spans="1:7" x14ac:dyDescent="0.3">
      <c r="A8641" t="s">
        <v>3482</v>
      </c>
      <c r="B8641" t="s">
        <v>3923</v>
      </c>
      <c r="C8641" s="1">
        <v>45022</v>
      </c>
      <c r="D8641" s="1">
        <v>45056</v>
      </c>
      <c r="E8641">
        <f t="shared" si="134"/>
        <v>1</v>
      </c>
      <c r="F8641" t="str">
        <f>VLOOKUP(B8641,campaign!$A$2:$B$18,2,FALSE)</f>
        <v>TruckOwner</v>
      </c>
      <c r="G8641">
        <f>VLOOKUP(F8641,campaign!$B$2:$D$18,3,FALSE)</f>
        <v>26</v>
      </c>
    </row>
    <row r="8642" spans="1:7" x14ac:dyDescent="0.3">
      <c r="A8642" t="s">
        <v>3483</v>
      </c>
      <c r="B8642" t="s">
        <v>3929</v>
      </c>
      <c r="C8642" s="1">
        <v>44633</v>
      </c>
      <c r="D8642" s="1">
        <v>44633</v>
      </c>
      <c r="E8642">
        <f t="shared" si="134"/>
        <v>0</v>
      </c>
      <c r="F8642" t="str">
        <f>VLOOKUP(B8642,campaign!$A$2:$B$18,2,FALSE)</f>
        <v>NonUSTravel</v>
      </c>
      <c r="G8642">
        <f>VLOOKUP(F8642,campaign!$B$2:$D$18,3,FALSE)</f>
        <v>66</v>
      </c>
    </row>
    <row r="8643" spans="1:7" x14ac:dyDescent="0.3">
      <c r="A8643" t="s">
        <v>3483</v>
      </c>
      <c r="B8643" t="s">
        <v>3929</v>
      </c>
      <c r="C8643" s="1">
        <v>44633</v>
      </c>
      <c r="D8643" s="1">
        <v>44670</v>
      </c>
      <c r="E8643">
        <f t="shared" ref="E8643:E8706" si="135">DATEDIF(C8643,D8643,"M")</f>
        <v>1</v>
      </c>
      <c r="F8643" t="str">
        <f>VLOOKUP(B8643,campaign!$A$2:$B$18,2,FALSE)</f>
        <v>NonUSTravel</v>
      </c>
      <c r="G8643">
        <f>VLOOKUP(F8643,campaign!$B$2:$D$18,3,FALSE)</f>
        <v>66</v>
      </c>
    </row>
    <row r="8644" spans="1:7" x14ac:dyDescent="0.3">
      <c r="A8644" t="s">
        <v>3483</v>
      </c>
      <c r="B8644" t="s">
        <v>3929</v>
      </c>
      <c r="C8644" s="1">
        <v>44633</v>
      </c>
      <c r="D8644" s="1">
        <v>44703</v>
      </c>
      <c r="E8644">
        <f t="shared" si="135"/>
        <v>2</v>
      </c>
      <c r="F8644" t="str">
        <f>VLOOKUP(B8644,campaign!$A$2:$B$18,2,FALSE)</f>
        <v>NonUSTravel</v>
      </c>
      <c r="G8644">
        <f>VLOOKUP(F8644,campaign!$B$2:$D$18,3,FALSE)</f>
        <v>66</v>
      </c>
    </row>
    <row r="8645" spans="1:7" x14ac:dyDescent="0.3">
      <c r="A8645" t="s">
        <v>3483</v>
      </c>
      <c r="B8645" t="s">
        <v>3929</v>
      </c>
      <c r="C8645" s="1">
        <v>44633</v>
      </c>
      <c r="D8645" s="1">
        <v>44738</v>
      </c>
      <c r="E8645">
        <f t="shared" si="135"/>
        <v>3</v>
      </c>
      <c r="F8645" t="str">
        <f>VLOOKUP(B8645,campaign!$A$2:$B$18,2,FALSE)</f>
        <v>NonUSTravel</v>
      </c>
      <c r="G8645">
        <f>VLOOKUP(F8645,campaign!$B$2:$D$18,3,FALSE)</f>
        <v>66</v>
      </c>
    </row>
    <row r="8646" spans="1:7" x14ac:dyDescent="0.3">
      <c r="A8646" t="s">
        <v>3483</v>
      </c>
      <c r="B8646" t="s">
        <v>3929</v>
      </c>
      <c r="C8646" s="1">
        <v>44633</v>
      </c>
      <c r="D8646" s="1">
        <v>44765</v>
      </c>
      <c r="E8646">
        <f t="shared" si="135"/>
        <v>4</v>
      </c>
      <c r="F8646" t="str">
        <f>VLOOKUP(B8646,campaign!$A$2:$B$18,2,FALSE)</f>
        <v>NonUSTravel</v>
      </c>
      <c r="G8646">
        <f>VLOOKUP(F8646,campaign!$B$2:$D$18,3,FALSE)</f>
        <v>66</v>
      </c>
    </row>
    <row r="8647" spans="1:7" x14ac:dyDescent="0.3">
      <c r="A8647" t="s">
        <v>3483</v>
      </c>
      <c r="B8647" t="s">
        <v>3929</v>
      </c>
      <c r="C8647" s="1">
        <v>44633</v>
      </c>
      <c r="D8647" s="1">
        <v>44794</v>
      </c>
      <c r="E8647">
        <f t="shared" si="135"/>
        <v>5</v>
      </c>
      <c r="F8647" t="str">
        <f>VLOOKUP(B8647,campaign!$A$2:$B$18,2,FALSE)</f>
        <v>NonUSTravel</v>
      </c>
      <c r="G8647">
        <f>VLOOKUP(F8647,campaign!$B$2:$D$18,3,FALSE)</f>
        <v>66</v>
      </c>
    </row>
    <row r="8648" spans="1:7" x14ac:dyDescent="0.3">
      <c r="A8648" t="s">
        <v>3483</v>
      </c>
      <c r="B8648" t="s">
        <v>3929</v>
      </c>
      <c r="C8648" s="1">
        <v>44633</v>
      </c>
      <c r="D8648" s="1">
        <v>44821</v>
      </c>
      <c r="E8648">
        <f t="shared" si="135"/>
        <v>6</v>
      </c>
      <c r="F8648" t="str">
        <f>VLOOKUP(B8648,campaign!$A$2:$B$18,2,FALSE)</f>
        <v>NonUSTravel</v>
      </c>
      <c r="G8648">
        <f>VLOOKUP(F8648,campaign!$B$2:$D$18,3,FALSE)</f>
        <v>66</v>
      </c>
    </row>
    <row r="8649" spans="1:7" x14ac:dyDescent="0.3">
      <c r="A8649" t="s">
        <v>3483</v>
      </c>
      <c r="B8649" t="s">
        <v>3929</v>
      </c>
      <c r="C8649" s="1">
        <v>44633</v>
      </c>
      <c r="D8649" s="1">
        <v>44860</v>
      </c>
      <c r="E8649">
        <f t="shared" si="135"/>
        <v>7</v>
      </c>
      <c r="F8649" t="str">
        <f>VLOOKUP(B8649,campaign!$A$2:$B$18,2,FALSE)</f>
        <v>NonUSTravel</v>
      </c>
      <c r="G8649">
        <f>VLOOKUP(F8649,campaign!$B$2:$D$18,3,FALSE)</f>
        <v>66</v>
      </c>
    </row>
    <row r="8650" spans="1:7" x14ac:dyDescent="0.3">
      <c r="A8650" t="s">
        <v>3483</v>
      </c>
      <c r="B8650" t="s">
        <v>3929</v>
      </c>
      <c r="C8650" s="1">
        <v>44633</v>
      </c>
      <c r="D8650" s="1">
        <v>44892</v>
      </c>
      <c r="E8650">
        <f t="shared" si="135"/>
        <v>8</v>
      </c>
      <c r="F8650" t="str">
        <f>VLOOKUP(B8650,campaign!$A$2:$B$18,2,FALSE)</f>
        <v>NonUSTravel</v>
      </c>
      <c r="G8650">
        <f>VLOOKUP(F8650,campaign!$B$2:$D$18,3,FALSE)</f>
        <v>66</v>
      </c>
    </row>
    <row r="8651" spans="1:7" x14ac:dyDescent="0.3">
      <c r="A8651" t="s">
        <v>3483</v>
      </c>
      <c r="B8651" t="s">
        <v>3929</v>
      </c>
      <c r="C8651" s="1">
        <v>44633</v>
      </c>
      <c r="D8651" s="1">
        <v>44978</v>
      </c>
      <c r="E8651">
        <f t="shared" si="135"/>
        <v>11</v>
      </c>
      <c r="F8651" t="str">
        <f>VLOOKUP(B8651,campaign!$A$2:$B$18,2,FALSE)</f>
        <v>NonUSTravel</v>
      </c>
      <c r="G8651">
        <f>VLOOKUP(F8651,campaign!$B$2:$D$18,3,FALSE)</f>
        <v>66</v>
      </c>
    </row>
    <row r="8652" spans="1:7" x14ac:dyDescent="0.3">
      <c r="A8652" t="s">
        <v>3483</v>
      </c>
      <c r="B8652" t="s">
        <v>3929</v>
      </c>
      <c r="C8652" s="1">
        <v>44633</v>
      </c>
      <c r="D8652" s="1">
        <v>45010</v>
      </c>
      <c r="E8652">
        <f t="shared" si="135"/>
        <v>12</v>
      </c>
      <c r="F8652" t="str">
        <f>VLOOKUP(B8652,campaign!$A$2:$B$18,2,FALSE)</f>
        <v>NonUSTravel</v>
      </c>
      <c r="G8652">
        <f>VLOOKUP(F8652,campaign!$B$2:$D$18,3,FALSE)</f>
        <v>66</v>
      </c>
    </row>
    <row r="8653" spans="1:7" x14ac:dyDescent="0.3">
      <c r="A8653" t="s">
        <v>3483</v>
      </c>
      <c r="B8653" t="s">
        <v>3929</v>
      </c>
      <c r="C8653" s="1">
        <v>44633</v>
      </c>
      <c r="D8653" s="1">
        <v>45040</v>
      </c>
      <c r="E8653">
        <f t="shared" si="135"/>
        <v>13</v>
      </c>
      <c r="F8653" t="str">
        <f>VLOOKUP(B8653,campaign!$A$2:$B$18,2,FALSE)</f>
        <v>NonUSTravel</v>
      </c>
      <c r="G8653">
        <f>VLOOKUP(F8653,campaign!$B$2:$D$18,3,FALSE)</f>
        <v>66</v>
      </c>
    </row>
    <row r="8654" spans="1:7" x14ac:dyDescent="0.3">
      <c r="A8654" t="s">
        <v>3483</v>
      </c>
      <c r="B8654" t="s">
        <v>3929</v>
      </c>
      <c r="C8654" s="1">
        <v>44633</v>
      </c>
      <c r="D8654" s="1">
        <v>45074</v>
      </c>
      <c r="E8654">
        <f t="shared" si="135"/>
        <v>14</v>
      </c>
      <c r="F8654" t="str">
        <f>VLOOKUP(B8654,campaign!$A$2:$B$18,2,FALSE)</f>
        <v>NonUSTravel</v>
      </c>
      <c r="G8654">
        <f>VLOOKUP(F8654,campaign!$B$2:$D$18,3,FALSE)</f>
        <v>66</v>
      </c>
    </row>
    <row r="8655" spans="1:7" x14ac:dyDescent="0.3">
      <c r="A8655" t="s">
        <v>3483</v>
      </c>
      <c r="B8655" t="s">
        <v>3926</v>
      </c>
      <c r="C8655" s="1">
        <v>44790</v>
      </c>
      <c r="D8655" s="1">
        <v>44790</v>
      </c>
      <c r="E8655">
        <f t="shared" si="135"/>
        <v>0</v>
      </c>
      <c r="F8655" t="str">
        <f>VLOOKUP(B8655,campaign!$A$2:$B$18,2,FALSE)</f>
        <v>BuysViaMailOrder</v>
      </c>
      <c r="G8655">
        <f>VLOOKUP(F8655,campaign!$B$2:$D$18,3,FALSE)</f>
        <v>25</v>
      </c>
    </row>
    <row r="8656" spans="1:7" x14ac:dyDescent="0.3">
      <c r="A8656" t="s">
        <v>3483</v>
      </c>
      <c r="B8656" t="s">
        <v>3926</v>
      </c>
      <c r="C8656" s="1">
        <v>44790</v>
      </c>
      <c r="D8656" s="1">
        <v>44823</v>
      </c>
      <c r="E8656">
        <f t="shared" si="135"/>
        <v>1</v>
      </c>
      <c r="F8656" t="str">
        <f>VLOOKUP(B8656,campaign!$A$2:$B$18,2,FALSE)</f>
        <v>BuysViaMailOrder</v>
      </c>
      <c r="G8656">
        <f>VLOOKUP(F8656,campaign!$B$2:$D$18,3,FALSE)</f>
        <v>25</v>
      </c>
    </row>
    <row r="8657" spans="1:7" x14ac:dyDescent="0.3">
      <c r="A8657" t="s">
        <v>3483</v>
      </c>
      <c r="B8657" t="s">
        <v>3926</v>
      </c>
      <c r="C8657" s="1">
        <v>44790</v>
      </c>
      <c r="D8657" s="1">
        <v>44864</v>
      </c>
      <c r="E8657">
        <f t="shared" si="135"/>
        <v>2</v>
      </c>
      <c r="F8657" t="str">
        <f>VLOOKUP(B8657,campaign!$A$2:$B$18,2,FALSE)</f>
        <v>BuysViaMailOrder</v>
      </c>
      <c r="G8657">
        <f>VLOOKUP(F8657,campaign!$B$2:$D$18,3,FALSE)</f>
        <v>25</v>
      </c>
    </row>
    <row r="8658" spans="1:7" x14ac:dyDescent="0.3">
      <c r="A8658" t="s">
        <v>3483</v>
      </c>
      <c r="B8658" t="s">
        <v>3926</v>
      </c>
      <c r="C8658" s="1">
        <v>44790</v>
      </c>
      <c r="D8658" s="1">
        <v>44866</v>
      </c>
      <c r="E8658">
        <f t="shared" si="135"/>
        <v>2</v>
      </c>
      <c r="F8658" t="str">
        <f>VLOOKUP(B8658,campaign!$A$2:$B$18,2,FALSE)</f>
        <v>BuysViaMailOrder</v>
      </c>
      <c r="G8658">
        <f>VLOOKUP(F8658,campaign!$B$2:$D$18,3,FALSE)</f>
        <v>25</v>
      </c>
    </row>
    <row r="8659" spans="1:7" x14ac:dyDescent="0.3">
      <c r="A8659" t="s">
        <v>3483</v>
      </c>
      <c r="B8659" t="s">
        <v>3926</v>
      </c>
      <c r="C8659" s="1">
        <v>44790</v>
      </c>
      <c r="D8659" s="1">
        <v>44917</v>
      </c>
      <c r="E8659">
        <f t="shared" si="135"/>
        <v>4</v>
      </c>
      <c r="F8659" t="str">
        <f>VLOOKUP(B8659,campaign!$A$2:$B$18,2,FALSE)</f>
        <v>BuysViaMailOrder</v>
      </c>
      <c r="G8659">
        <f>VLOOKUP(F8659,campaign!$B$2:$D$18,3,FALSE)</f>
        <v>25</v>
      </c>
    </row>
    <row r="8660" spans="1:7" x14ac:dyDescent="0.3">
      <c r="A8660" t="s">
        <v>3483</v>
      </c>
      <c r="B8660" t="s">
        <v>3926</v>
      </c>
      <c r="C8660" s="1">
        <v>44790</v>
      </c>
      <c r="D8660" s="1">
        <v>44947</v>
      </c>
      <c r="E8660">
        <f t="shared" si="135"/>
        <v>5</v>
      </c>
      <c r="F8660" t="str">
        <f>VLOOKUP(B8660,campaign!$A$2:$B$18,2,FALSE)</f>
        <v>BuysViaMailOrder</v>
      </c>
      <c r="G8660">
        <f>VLOOKUP(F8660,campaign!$B$2:$D$18,3,FALSE)</f>
        <v>25</v>
      </c>
    </row>
    <row r="8661" spans="1:7" x14ac:dyDescent="0.3">
      <c r="A8661" t="s">
        <v>3483</v>
      </c>
      <c r="B8661" t="s">
        <v>3926</v>
      </c>
      <c r="C8661" s="1">
        <v>44790</v>
      </c>
      <c r="D8661" s="1">
        <v>44978</v>
      </c>
      <c r="E8661">
        <f t="shared" si="135"/>
        <v>6</v>
      </c>
      <c r="F8661" t="str">
        <f>VLOOKUP(B8661,campaign!$A$2:$B$18,2,FALSE)</f>
        <v>BuysViaMailOrder</v>
      </c>
      <c r="G8661">
        <f>VLOOKUP(F8661,campaign!$B$2:$D$18,3,FALSE)</f>
        <v>25</v>
      </c>
    </row>
    <row r="8662" spans="1:7" x14ac:dyDescent="0.3">
      <c r="A8662" t="s">
        <v>3483</v>
      </c>
      <c r="B8662" t="s">
        <v>3926</v>
      </c>
      <c r="C8662" s="1">
        <v>44790</v>
      </c>
      <c r="D8662" s="1">
        <v>45012</v>
      </c>
      <c r="E8662">
        <f t="shared" si="135"/>
        <v>7</v>
      </c>
      <c r="F8662" t="str">
        <f>VLOOKUP(B8662,campaign!$A$2:$B$18,2,FALSE)</f>
        <v>BuysViaMailOrder</v>
      </c>
      <c r="G8662">
        <f>VLOOKUP(F8662,campaign!$B$2:$D$18,3,FALSE)</f>
        <v>25</v>
      </c>
    </row>
    <row r="8663" spans="1:7" x14ac:dyDescent="0.3">
      <c r="A8663" t="s">
        <v>3483</v>
      </c>
      <c r="B8663" t="s">
        <v>3926</v>
      </c>
      <c r="C8663" s="1">
        <v>44790</v>
      </c>
      <c r="D8663" s="1">
        <v>45042</v>
      </c>
      <c r="E8663">
        <f t="shared" si="135"/>
        <v>8</v>
      </c>
      <c r="F8663" t="str">
        <f>VLOOKUP(B8663,campaign!$A$2:$B$18,2,FALSE)</f>
        <v>BuysViaMailOrder</v>
      </c>
      <c r="G8663">
        <f>VLOOKUP(F8663,campaign!$B$2:$D$18,3,FALSE)</f>
        <v>25</v>
      </c>
    </row>
    <row r="8664" spans="1:7" x14ac:dyDescent="0.3">
      <c r="A8664" t="s">
        <v>3483</v>
      </c>
      <c r="B8664" t="s">
        <v>3926</v>
      </c>
      <c r="C8664" s="1">
        <v>44790</v>
      </c>
      <c r="D8664" s="1">
        <v>45069</v>
      </c>
      <c r="E8664">
        <f t="shared" si="135"/>
        <v>9</v>
      </c>
      <c r="F8664" t="str">
        <f>VLOOKUP(B8664,campaign!$A$2:$B$18,2,FALSE)</f>
        <v>BuysViaMailOrder</v>
      </c>
      <c r="G8664">
        <f>VLOOKUP(F8664,campaign!$B$2:$D$18,3,FALSE)</f>
        <v>25</v>
      </c>
    </row>
    <row r="8665" spans="1:7" x14ac:dyDescent="0.3">
      <c r="A8665" t="s">
        <v>3484</v>
      </c>
      <c r="B8665" t="s">
        <v>3926</v>
      </c>
      <c r="C8665" s="1">
        <v>44719</v>
      </c>
      <c r="D8665" s="1">
        <v>44719</v>
      </c>
      <c r="E8665">
        <f t="shared" si="135"/>
        <v>0</v>
      </c>
      <c r="F8665" t="str">
        <f>VLOOKUP(B8665,campaign!$A$2:$B$18,2,FALSE)</f>
        <v>BuysViaMailOrder</v>
      </c>
      <c r="G8665">
        <f>VLOOKUP(F8665,campaign!$B$2:$D$18,3,FALSE)</f>
        <v>25</v>
      </c>
    </row>
    <row r="8666" spans="1:7" x14ac:dyDescent="0.3">
      <c r="A8666" t="s">
        <v>3484</v>
      </c>
      <c r="B8666" t="s">
        <v>3926</v>
      </c>
      <c r="C8666" s="1">
        <v>44719</v>
      </c>
      <c r="D8666" s="1">
        <v>44755</v>
      </c>
      <c r="E8666">
        <f t="shared" si="135"/>
        <v>1</v>
      </c>
      <c r="F8666" t="str">
        <f>VLOOKUP(B8666,campaign!$A$2:$B$18,2,FALSE)</f>
        <v>BuysViaMailOrder</v>
      </c>
      <c r="G8666">
        <f>VLOOKUP(F8666,campaign!$B$2:$D$18,3,FALSE)</f>
        <v>25</v>
      </c>
    </row>
    <row r="8667" spans="1:7" x14ac:dyDescent="0.3">
      <c r="A8667" t="s">
        <v>3484</v>
      </c>
      <c r="B8667" t="s">
        <v>3926</v>
      </c>
      <c r="C8667" s="1">
        <v>44719</v>
      </c>
      <c r="D8667" s="1">
        <v>44780</v>
      </c>
      <c r="E8667">
        <f t="shared" si="135"/>
        <v>2</v>
      </c>
      <c r="F8667" t="str">
        <f>VLOOKUP(B8667,campaign!$A$2:$B$18,2,FALSE)</f>
        <v>BuysViaMailOrder</v>
      </c>
      <c r="G8667">
        <f>VLOOKUP(F8667,campaign!$B$2:$D$18,3,FALSE)</f>
        <v>25</v>
      </c>
    </row>
    <row r="8668" spans="1:7" x14ac:dyDescent="0.3">
      <c r="A8668" t="s">
        <v>3484</v>
      </c>
      <c r="B8668" t="s">
        <v>3926</v>
      </c>
      <c r="C8668" s="1">
        <v>44719</v>
      </c>
      <c r="D8668" s="1">
        <v>44821</v>
      </c>
      <c r="E8668">
        <f t="shared" si="135"/>
        <v>3</v>
      </c>
      <c r="F8668" t="str">
        <f>VLOOKUP(B8668,campaign!$A$2:$B$18,2,FALSE)</f>
        <v>BuysViaMailOrder</v>
      </c>
      <c r="G8668">
        <f>VLOOKUP(F8668,campaign!$B$2:$D$18,3,FALSE)</f>
        <v>25</v>
      </c>
    </row>
    <row r="8669" spans="1:7" x14ac:dyDescent="0.3">
      <c r="A8669" t="s">
        <v>3484</v>
      </c>
      <c r="B8669" t="s">
        <v>3926</v>
      </c>
      <c r="C8669" s="1">
        <v>44719</v>
      </c>
      <c r="D8669" s="1">
        <v>44856</v>
      </c>
      <c r="E8669">
        <f t="shared" si="135"/>
        <v>4</v>
      </c>
      <c r="F8669" t="str">
        <f>VLOOKUP(B8669,campaign!$A$2:$B$18,2,FALSE)</f>
        <v>BuysViaMailOrder</v>
      </c>
      <c r="G8669">
        <f>VLOOKUP(F8669,campaign!$B$2:$D$18,3,FALSE)</f>
        <v>25</v>
      </c>
    </row>
    <row r="8670" spans="1:7" x14ac:dyDescent="0.3">
      <c r="A8670" t="s">
        <v>3484</v>
      </c>
      <c r="B8670" t="s">
        <v>3926</v>
      </c>
      <c r="C8670" s="1">
        <v>44719</v>
      </c>
      <c r="D8670" s="1">
        <v>44876</v>
      </c>
      <c r="E8670">
        <f t="shared" si="135"/>
        <v>5</v>
      </c>
      <c r="F8670" t="str">
        <f>VLOOKUP(B8670,campaign!$A$2:$B$18,2,FALSE)</f>
        <v>BuysViaMailOrder</v>
      </c>
      <c r="G8670">
        <f>VLOOKUP(F8670,campaign!$B$2:$D$18,3,FALSE)</f>
        <v>25</v>
      </c>
    </row>
    <row r="8671" spans="1:7" x14ac:dyDescent="0.3">
      <c r="A8671" t="s">
        <v>3484</v>
      </c>
      <c r="B8671" t="s">
        <v>3926</v>
      </c>
      <c r="C8671" s="1">
        <v>44719</v>
      </c>
      <c r="D8671" s="1">
        <v>44916</v>
      </c>
      <c r="E8671">
        <f t="shared" si="135"/>
        <v>6</v>
      </c>
      <c r="F8671" t="str">
        <f>VLOOKUP(B8671,campaign!$A$2:$B$18,2,FALSE)</f>
        <v>BuysViaMailOrder</v>
      </c>
      <c r="G8671">
        <f>VLOOKUP(F8671,campaign!$B$2:$D$18,3,FALSE)</f>
        <v>25</v>
      </c>
    </row>
    <row r="8672" spans="1:7" x14ac:dyDescent="0.3">
      <c r="A8672" t="s">
        <v>3484</v>
      </c>
      <c r="B8672" t="s">
        <v>3926</v>
      </c>
      <c r="C8672" s="1">
        <v>44719</v>
      </c>
      <c r="D8672" s="1">
        <v>44946</v>
      </c>
      <c r="E8672">
        <f t="shared" si="135"/>
        <v>7</v>
      </c>
      <c r="F8672" t="str">
        <f>VLOOKUP(B8672,campaign!$A$2:$B$18,2,FALSE)</f>
        <v>BuysViaMailOrder</v>
      </c>
      <c r="G8672">
        <f>VLOOKUP(F8672,campaign!$B$2:$D$18,3,FALSE)</f>
        <v>25</v>
      </c>
    </row>
    <row r="8673" spans="1:7" x14ac:dyDescent="0.3">
      <c r="A8673" t="s">
        <v>3484</v>
      </c>
      <c r="B8673" t="s">
        <v>3926</v>
      </c>
      <c r="C8673" s="1">
        <v>44719</v>
      </c>
      <c r="D8673" s="1">
        <v>44978</v>
      </c>
      <c r="E8673">
        <f t="shared" si="135"/>
        <v>8</v>
      </c>
      <c r="F8673" t="str">
        <f>VLOOKUP(B8673,campaign!$A$2:$B$18,2,FALSE)</f>
        <v>BuysViaMailOrder</v>
      </c>
      <c r="G8673">
        <f>VLOOKUP(F8673,campaign!$B$2:$D$18,3,FALSE)</f>
        <v>25</v>
      </c>
    </row>
    <row r="8674" spans="1:7" x14ac:dyDescent="0.3">
      <c r="A8674" t="s">
        <v>3484</v>
      </c>
      <c r="B8674" t="s">
        <v>3926</v>
      </c>
      <c r="C8674" s="1">
        <v>44719</v>
      </c>
      <c r="D8674" s="1">
        <v>45001</v>
      </c>
      <c r="E8674">
        <f t="shared" si="135"/>
        <v>9</v>
      </c>
      <c r="F8674" t="str">
        <f>VLOOKUP(B8674,campaign!$A$2:$B$18,2,FALSE)</f>
        <v>BuysViaMailOrder</v>
      </c>
      <c r="G8674">
        <f>VLOOKUP(F8674,campaign!$B$2:$D$18,3,FALSE)</f>
        <v>25</v>
      </c>
    </row>
    <row r="8675" spans="1:7" x14ac:dyDescent="0.3">
      <c r="A8675" t="s">
        <v>3484</v>
      </c>
      <c r="B8675" t="s">
        <v>3926</v>
      </c>
      <c r="C8675" s="1">
        <v>44719</v>
      </c>
      <c r="D8675" s="1">
        <v>45026</v>
      </c>
      <c r="E8675">
        <f t="shared" si="135"/>
        <v>10</v>
      </c>
      <c r="F8675" t="str">
        <f>VLOOKUP(B8675,campaign!$A$2:$B$18,2,FALSE)</f>
        <v>BuysViaMailOrder</v>
      </c>
      <c r="G8675">
        <f>VLOOKUP(F8675,campaign!$B$2:$D$18,3,FALSE)</f>
        <v>25</v>
      </c>
    </row>
    <row r="8676" spans="1:7" x14ac:dyDescent="0.3">
      <c r="A8676" t="s">
        <v>3484</v>
      </c>
      <c r="B8676" t="s">
        <v>3926</v>
      </c>
      <c r="C8676" s="1">
        <v>44719</v>
      </c>
      <c r="D8676" s="1">
        <v>45054</v>
      </c>
      <c r="E8676">
        <f t="shared" si="135"/>
        <v>11</v>
      </c>
      <c r="F8676" t="str">
        <f>VLOOKUP(B8676,campaign!$A$2:$B$18,2,FALSE)</f>
        <v>BuysViaMailOrder</v>
      </c>
      <c r="G8676">
        <f>VLOOKUP(F8676,campaign!$B$2:$D$18,3,FALSE)</f>
        <v>25</v>
      </c>
    </row>
    <row r="8677" spans="1:7" x14ac:dyDescent="0.3">
      <c r="A8677" t="s">
        <v>3484</v>
      </c>
      <c r="B8677" t="s">
        <v>3949</v>
      </c>
      <c r="C8677" s="1">
        <v>44853</v>
      </c>
      <c r="D8677" s="1">
        <v>44853</v>
      </c>
      <c r="E8677">
        <f t="shared" si="135"/>
        <v>0</v>
      </c>
      <c r="F8677" t="str">
        <f>VLOOKUP(B8677,campaign!$A$2:$B$18,2,FALSE)</f>
        <v>NewCellphoneUser</v>
      </c>
      <c r="G8677">
        <f>VLOOKUP(F8677,campaign!$B$2:$D$18,3,FALSE)</f>
        <v>25</v>
      </c>
    </row>
    <row r="8678" spans="1:7" x14ac:dyDescent="0.3">
      <c r="A8678" t="s">
        <v>3484</v>
      </c>
      <c r="B8678" t="s">
        <v>3949</v>
      </c>
      <c r="C8678" s="1">
        <v>44853</v>
      </c>
      <c r="D8678" s="1">
        <v>44894</v>
      </c>
      <c r="E8678">
        <f t="shared" si="135"/>
        <v>1</v>
      </c>
      <c r="F8678" t="str">
        <f>VLOOKUP(B8678,campaign!$A$2:$B$18,2,FALSE)</f>
        <v>NewCellphoneUser</v>
      </c>
      <c r="G8678">
        <f>VLOOKUP(F8678,campaign!$B$2:$D$18,3,FALSE)</f>
        <v>25</v>
      </c>
    </row>
    <row r="8679" spans="1:7" x14ac:dyDescent="0.3">
      <c r="A8679" t="s">
        <v>3484</v>
      </c>
      <c r="B8679" t="s">
        <v>3949</v>
      </c>
      <c r="C8679" s="1">
        <v>44853</v>
      </c>
      <c r="D8679" s="1">
        <v>44896</v>
      </c>
      <c r="E8679">
        <f t="shared" si="135"/>
        <v>1</v>
      </c>
      <c r="F8679" t="str">
        <f>VLOOKUP(B8679,campaign!$A$2:$B$18,2,FALSE)</f>
        <v>NewCellphoneUser</v>
      </c>
      <c r="G8679">
        <f>VLOOKUP(F8679,campaign!$B$2:$D$18,3,FALSE)</f>
        <v>25</v>
      </c>
    </row>
    <row r="8680" spans="1:7" x14ac:dyDescent="0.3">
      <c r="A8680" t="s">
        <v>3484</v>
      </c>
      <c r="B8680" t="s">
        <v>3949</v>
      </c>
      <c r="C8680" s="1">
        <v>44853</v>
      </c>
      <c r="D8680" s="1">
        <v>44954</v>
      </c>
      <c r="E8680">
        <f t="shared" si="135"/>
        <v>3</v>
      </c>
      <c r="F8680" t="str">
        <f>VLOOKUP(B8680,campaign!$A$2:$B$18,2,FALSE)</f>
        <v>NewCellphoneUser</v>
      </c>
      <c r="G8680">
        <f>VLOOKUP(F8680,campaign!$B$2:$D$18,3,FALSE)</f>
        <v>25</v>
      </c>
    </row>
    <row r="8681" spans="1:7" x14ac:dyDescent="0.3">
      <c r="A8681" t="s">
        <v>3484</v>
      </c>
      <c r="B8681" t="s">
        <v>3949</v>
      </c>
      <c r="C8681" s="1">
        <v>44853</v>
      </c>
      <c r="D8681" s="1">
        <v>45008</v>
      </c>
      <c r="E8681">
        <f t="shared" si="135"/>
        <v>5</v>
      </c>
      <c r="F8681" t="str">
        <f>VLOOKUP(B8681,campaign!$A$2:$B$18,2,FALSE)</f>
        <v>NewCellphoneUser</v>
      </c>
      <c r="G8681">
        <f>VLOOKUP(F8681,campaign!$B$2:$D$18,3,FALSE)</f>
        <v>25</v>
      </c>
    </row>
    <row r="8682" spans="1:7" x14ac:dyDescent="0.3">
      <c r="A8682" t="s">
        <v>3484</v>
      </c>
      <c r="B8682" t="s">
        <v>3949</v>
      </c>
      <c r="C8682" s="1">
        <v>44853</v>
      </c>
      <c r="D8682" s="1">
        <v>45017</v>
      </c>
      <c r="E8682">
        <f t="shared" si="135"/>
        <v>5</v>
      </c>
      <c r="F8682" t="str">
        <f>VLOOKUP(B8682,campaign!$A$2:$B$18,2,FALSE)</f>
        <v>NewCellphoneUser</v>
      </c>
      <c r="G8682">
        <f>VLOOKUP(F8682,campaign!$B$2:$D$18,3,FALSE)</f>
        <v>25</v>
      </c>
    </row>
    <row r="8683" spans="1:7" x14ac:dyDescent="0.3">
      <c r="A8683" t="s">
        <v>3484</v>
      </c>
      <c r="B8683" t="s">
        <v>3949</v>
      </c>
      <c r="C8683" s="1">
        <v>44853</v>
      </c>
      <c r="D8683" s="1">
        <v>45077</v>
      </c>
      <c r="E8683">
        <f t="shared" si="135"/>
        <v>7</v>
      </c>
      <c r="F8683" t="str">
        <f>VLOOKUP(B8683,campaign!$A$2:$B$18,2,FALSE)</f>
        <v>NewCellphoneUser</v>
      </c>
      <c r="G8683">
        <f>VLOOKUP(F8683,campaign!$B$2:$D$18,3,FALSE)</f>
        <v>25</v>
      </c>
    </row>
    <row r="8684" spans="1:7" x14ac:dyDescent="0.3">
      <c r="A8684" t="s">
        <v>3485</v>
      </c>
      <c r="B8684" t="s">
        <v>3923</v>
      </c>
      <c r="C8684" s="1">
        <v>44805</v>
      </c>
      <c r="D8684" s="1">
        <v>44805</v>
      </c>
      <c r="E8684">
        <f t="shared" si="135"/>
        <v>0</v>
      </c>
      <c r="F8684" t="str">
        <f>VLOOKUP(B8684,campaign!$A$2:$B$18,2,FALSE)</f>
        <v>TruckOwner</v>
      </c>
      <c r="G8684">
        <f>VLOOKUP(F8684,campaign!$B$2:$D$18,3,FALSE)</f>
        <v>26</v>
      </c>
    </row>
    <row r="8685" spans="1:7" x14ac:dyDescent="0.3">
      <c r="A8685" t="s">
        <v>3485</v>
      </c>
      <c r="B8685" t="s">
        <v>3923</v>
      </c>
      <c r="C8685" s="1">
        <v>44805</v>
      </c>
      <c r="D8685" s="1">
        <v>44835</v>
      </c>
      <c r="E8685">
        <f t="shared" si="135"/>
        <v>1</v>
      </c>
      <c r="F8685" t="str">
        <f>VLOOKUP(B8685,campaign!$A$2:$B$18,2,FALSE)</f>
        <v>TruckOwner</v>
      </c>
      <c r="G8685">
        <f>VLOOKUP(F8685,campaign!$B$2:$D$18,3,FALSE)</f>
        <v>26</v>
      </c>
    </row>
    <row r="8686" spans="1:7" x14ac:dyDescent="0.3">
      <c r="A8686" t="s">
        <v>3485</v>
      </c>
      <c r="B8686" t="s">
        <v>3923</v>
      </c>
      <c r="C8686" s="1">
        <v>44805</v>
      </c>
      <c r="D8686" s="1">
        <v>44876</v>
      </c>
      <c r="E8686">
        <f t="shared" si="135"/>
        <v>2</v>
      </c>
      <c r="F8686" t="str">
        <f>VLOOKUP(B8686,campaign!$A$2:$B$18,2,FALSE)</f>
        <v>TruckOwner</v>
      </c>
      <c r="G8686">
        <f>VLOOKUP(F8686,campaign!$B$2:$D$18,3,FALSE)</f>
        <v>26</v>
      </c>
    </row>
    <row r="8687" spans="1:7" x14ac:dyDescent="0.3">
      <c r="A8687" t="s">
        <v>3485</v>
      </c>
      <c r="B8687" t="s">
        <v>3923</v>
      </c>
      <c r="C8687" s="1">
        <v>44805</v>
      </c>
      <c r="D8687" s="1">
        <v>44906</v>
      </c>
      <c r="E8687">
        <f t="shared" si="135"/>
        <v>3</v>
      </c>
      <c r="F8687" t="str">
        <f>VLOOKUP(B8687,campaign!$A$2:$B$18,2,FALSE)</f>
        <v>TruckOwner</v>
      </c>
      <c r="G8687">
        <f>VLOOKUP(F8687,campaign!$B$2:$D$18,3,FALSE)</f>
        <v>26</v>
      </c>
    </row>
    <row r="8688" spans="1:7" x14ac:dyDescent="0.3">
      <c r="A8688" t="s">
        <v>3485</v>
      </c>
      <c r="B8688" t="s">
        <v>3923</v>
      </c>
      <c r="C8688" s="1">
        <v>44805</v>
      </c>
      <c r="D8688" s="1">
        <v>44936</v>
      </c>
      <c r="E8688">
        <f t="shared" si="135"/>
        <v>4</v>
      </c>
      <c r="F8688" t="str">
        <f>VLOOKUP(B8688,campaign!$A$2:$B$18,2,FALSE)</f>
        <v>TruckOwner</v>
      </c>
      <c r="G8688">
        <f>VLOOKUP(F8688,campaign!$B$2:$D$18,3,FALSE)</f>
        <v>26</v>
      </c>
    </row>
    <row r="8689" spans="1:7" x14ac:dyDescent="0.3">
      <c r="A8689" t="s">
        <v>3485</v>
      </c>
      <c r="B8689" t="s">
        <v>3923</v>
      </c>
      <c r="C8689" s="1">
        <v>44805</v>
      </c>
      <c r="D8689" s="1">
        <v>44968</v>
      </c>
      <c r="E8689">
        <f t="shared" si="135"/>
        <v>5</v>
      </c>
      <c r="F8689" t="str">
        <f>VLOOKUP(B8689,campaign!$A$2:$B$18,2,FALSE)</f>
        <v>TruckOwner</v>
      </c>
      <c r="G8689">
        <f>VLOOKUP(F8689,campaign!$B$2:$D$18,3,FALSE)</f>
        <v>26</v>
      </c>
    </row>
    <row r="8690" spans="1:7" x14ac:dyDescent="0.3">
      <c r="A8690" t="s">
        <v>3485</v>
      </c>
      <c r="B8690" t="s">
        <v>3923</v>
      </c>
      <c r="C8690" s="1">
        <v>44805</v>
      </c>
      <c r="D8690" s="1">
        <v>44999</v>
      </c>
      <c r="E8690">
        <f t="shared" si="135"/>
        <v>6</v>
      </c>
      <c r="F8690" t="str">
        <f>VLOOKUP(B8690,campaign!$A$2:$B$18,2,FALSE)</f>
        <v>TruckOwner</v>
      </c>
      <c r="G8690">
        <f>VLOOKUP(F8690,campaign!$B$2:$D$18,3,FALSE)</f>
        <v>26</v>
      </c>
    </row>
    <row r="8691" spans="1:7" x14ac:dyDescent="0.3">
      <c r="A8691" t="s">
        <v>3485</v>
      </c>
      <c r="B8691" t="s">
        <v>3923</v>
      </c>
      <c r="C8691" s="1">
        <v>44805</v>
      </c>
      <c r="D8691" s="1">
        <v>45028</v>
      </c>
      <c r="E8691">
        <f t="shared" si="135"/>
        <v>7</v>
      </c>
      <c r="F8691" t="str">
        <f>VLOOKUP(B8691,campaign!$A$2:$B$18,2,FALSE)</f>
        <v>TruckOwner</v>
      </c>
      <c r="G8691">
        <f>VLOOKUP(F8691,campaign!$B$2:$D$18,3,FALSE)</f>
        <v>26</v>
      </c>
    </row>
    <row r="8692" spans="1:7" x14ac:dyDescent="0.3">
      <c r="A8692" t="s">
        <v>3485</v>
      </c>
      <c r="B8692" t="s">
        <v>3923</v>
      </c>
      <c r="C8692" s="1">
        <v>44805</v>
      </c>
      <c r="D8692" s="1">
        <v>45058</v>
      </c>
      <c r="E8692">
        <f t="shared" si="135"/>
        <v>8</v>
      </c>
      <c r="F8692" t="str">
        <f>VLOOKUP(B8692,campaign!$A$2:$B$18,2,FALSE)</f>
        <v>TruckOwner</v>
      </c>
      <c r="G8692">
        <f>VLOOKUP(F8692,campaign!$B$2:$D$18,3,FALSE)</f>
        <v>26</v>
      </c>
    </row>
    <row r="8693" spans="1:7" x14ac:dyDescent="0.3">
      <c r="A8693" t="s">
        <v>3485</v>
      </c>
      <c r="B8693" t="s">
        <v>3924</v>
      </c>
      <c r="C8693" s="1">
        <v>44816</v>
      </c>
      <c r="D8693" s="1">
        <v>44816</v>
      </c>
      <c r="E8693">
        <f t="shared" si="135"/>
        <v>0</v>
      </c>
      <c r="F8693" t="str">
        <f>VLOOKUP(B8693,campaign!$A$2:$B$18,2,FALSE)</f>
        <v>RVOwner</v>
      </c>
      <c r="G8693">
        <f>VLOOKUP(F8693,campaign!$B$2:$D$18,3,FALSE)</f>
        <v>22</v>
      </c>
    </row>
    <row r="8694" spans="1:7" x14ac:dyDescent="0.3">
      <c r="A8694" t="s">
        <v>3485</v>
      </c>
      <c r="B8694" t="s">
        <v>3924</v>
      </c>
      <c r="C8694" s="1">
        <v>44816</v>
      </c>
      <c r="D8694" s="1">
        <v>44856</v>
      </c>
      <c r="E8694">
        <f t="shared" si="135"/>
        <v>1</v>
      </c>
      <c r="F8694" t="str">
        <f>VLOOKUP(B8694,campaign!$A$2:$B$18,2,FALSE)</f>
        <v>RVOwner</v>
      </c>
      <c r="G8694">
        <f>VLOOKUP(F8694,campaign!$B$2:$D$18,3,FALSE)</f>
        <v>22</v>
      </c>
    </row>
    <row r="8695" spans="1:7" x14ac:dyDescent="0.3">
      <c r="A8695" t="s">
        <v>3485</v>
      </c>
      <c r="B8695" t="s">
        <v>3924</v>
      </c>
      <c r="C8695" s="1">
        <v>44816</v>
      </c>
      <c r="D8695" s="1">
        <v>44890</v>
      </c>
      <c r="E8695">
        <f t="shared" si="135"/>
        <v>2</v>
      </c>
      <c r="F8695" t="str">
        <f>VLOOKUP(B8695,campaign!$A$2:$B$18,2,FALSE)</f>
        <v>RVOwner</v>
      </c>
      <c r="G8695">
        <f>VLOOKUP(F8695,campaign!$B$2:$D$18,3,FALSE)</f>
        <v>22</v>
      </c>
    </row>
    <row r="8696" spans="1:7" x14ac:dyDescent="0.3">
      <c r="A8696" t="s">
        <v>3485</v>
      </c>
      <c r="B8696" t="s">
        <v>3924</v>
      </c>
      <c r="C8696" s="1">
        <v>44816</v>
      </c>
      <c r="D8696" s="1">
        <v>44919</v>
      </c>
      <c r="E8696">
        <f t="shared" si="135"/>
        <v>3</v>
      </c>
      <c r="F8696" t="str">
        <f>VLOOKUP(B8696,campaign!$A$2:$B$18,2,FALSE)</f>
        <v>RVOwner</v>
      </c>
      <c r="G8696">
        <f>VLOOKUP(F8696,campaign!$B$2:$D$18,3,FALSE)</f>
        <v>22</v>
      </c>
    </row>
    <row r="8697" spans="1:7" x14ac:dyDescent="0.3">
      <c r="A8697" t="s">
        <v>3485</v>
      </c>
      <c r="B8697" t="s">
        <v>3924</v>
      </c>
      <c r="C8697" s="1">
        <v>44816</v>
      </c>
      <c r="D8697" s="1">
        <v>44944</v>
      </c>
      <c r="E8697">
        <f t="shared" si="135"/>
        <v>4</v>
      </c>
      <c r="F8697" t="str">
        <f>VLOOKUP(B8697,campaign!$A$2:$B$18,2,FALSE)</f>
        <v>RVOwner</v>
      </c>
      <c r="G8697">
        <f>VLOOKUP(F8697,campaign!$B$2:$D$18,3,FALSE)</f>
        <v>22</v>
      </c>
    </row>
    <row r="8698" spans="1:7" x14ac:dyDescent="0.3">
      <c r="A8698" t="s">
        <v>3485</v>
      </c>
      <c r="B8698" t="s">
        <v>3924</v>
      </c>
      <c r="C8698" s="1">
        <v>44816</v>
      </c>
      <c r="D8698" s="1">
        <v>44976</v>
      </c>
      <c r="E8698">
        <f t="shared" si="135"/>
        <v>5</v>
      </c>
      <c r="F8698" t="str">
        <f>VLOOKUP(B8698,campaign!$A$2:$B$18,2,FALSE)</f>
        <v>RVOwner</v>
      </c>
      <c r="G8698">
        <f>VLOOKUP(F8698,campaign!$B$2:$D$18,3,FALSE)</f>
        <v>22</v>
      </c>
    </row>
    <row r="8699" spans="1:7" x14ac:dyDescent="0.3">
      <c r="A8699" t="s">
        <v>3485</v>
      </c>
      <c r="B8699" t="s">
        <v>3924</v>
      </c>
      <c r="C8699" s="1">
        <v>44816</v>
      </c>
      <c r="D8699" s="1">
        <v>45008</v>
      </c>
      <c r="E8699">
        <f t="shared" si="135"/>
        <v>6</v>
      </c>
      <c r="F8699" t="str">
        <f>VLOOKUP(B8699,campaign!$A$2:$B$18,2,FALSE)</f>
        <v>RVOwner</v>
      </c>
      <c r="G8699">
        <f>VLOOKUP(F8699,campaign!$B$2:$D$18,3,FALSE)</f>
        <v>22</v>
      </c>
    </row>
    <row r="8700" spans="1:7" x14ac:dyDescent="0.3">
      <c r="A8700" t="s">
        <v>3485</v>
      </c>
      <c r="B8700" t="s">
        <v>3924</v>
      </c>
      <c r="C8700" s="1">
        <v>44816</v>
      </c>
      <c r="D8700" s="1">
        <v>45031</v>
      </c>
      <c r="E8700">
        <f t="shared" si="135"/>
        <v>7</v>
      </c>
      <c r="F8700" t="str">
        <f>VLOOKUP(B8700,campaign!$A$2:$B$18,2,FALSE)</f>
        <v>RVOwner</v>
      </c>
      <c r="G8700">
        <f>VLOOKUP(F8700,campaign!$B$2:$D$18,3,FALSE)</f>
        <v>22</v>
      </c>
    </row>
    <row r="8701" spans="1:7" x14ac:dyDescent="0.3">
      <c r="A8701" t="s">
        <v>3485</v>
      </c>
      <c r="B8701" t="s">
        <v>3924</v>
      </c>
      <c r="C8701" s="1">
        <v>44816</v>
      </c>
      <c r="D8701" s="1">
        <v>45059</v>
      </c>
      <c r="E8701">
        <f t="shared" si="135"/>
        <v>8</v>
      </c>
      <c r="F8701" t="str">
        <f>VLOOKUP(B8701,campaign!$A$2:$B$18,2,FALSE)</f>
        <v>RVOwner</v>
      </c>
      <c r="G8701">
        <f>VLOOKUP(F8701,campaign!$B$2:$D$18,3,FALSE)</f>
        <v>22</v>
      </c>
    </row>
    <row r="8702" spans="1:7" x14ac:dyDescent="0.3">
      <c r="A8702" t="s">
        <v>3486</v>
      </c>
      <c r="B8702" t="s">
        <v>3921</v>
      </c>
      <c r="C8702" s="1">
        <v>44568</v>
      </c>
      <c r="D8702" s="1">
        <v>44568</v>
      </c>
      <c r="E8702">
        <f t="shared" si="135"/>
        <v>0</v>
      </c>
      <c r="F8702" t="str">
        <f>VLOOKUP(B8702,campaign!$A$2:$B$18,2,FALSE)</f>
        <v>HandsetRefurbished</v>
      </c>
      <c r="G8702">
        <f>VLOOKUP(F8702,campaign!$B$2:$D$18,3,FALSE)</f>
        <v>26</v>
      </c>
    </row>
    <row r="8703" spans="1:7" x14ac:dyDescent="0.3">
      <c r="A8703" t="s">
        <v>3486</v>
      </c>
      <c r="B8703" t="s">
        <v>3921</v>
      </c>
      <c r="C8703" s="1">
        <v>44568</v>
      </c>
      <c r="D8703" s="1">
        <v>44612</v>
      </c>
      <c r="E8703">
        <f t="shared" si="135"/>
        <v>1</v>
      </c>
      <c r="F8703" t="str">
        <f>VLOOKUP(B8703,campaign!$A$2:$B$18,2,FALSE)</f>
        <v>HandsetRefurbished</v>
      </c>
      <c r="G8703">
        <f>VLOOKUP(F8703,campaign!$B$2:$D$18,3,FALSE)</f>
        <v>26</v>
      </c>
    </row>
    <row r="8704" spans="1:7" x14ac:dyDescent="0.3">
      <c r="A8704" t="s">
        <v>3486</v>
      </c>
      <c r="B8704" t="s">
        <v>3921</v>
      </c>
      <c r="C8704" s="1">
        <v>44568</v>
      </c>
      <c r="D8704" s="1">
        <v>44631</v>
      </c>
      <c r="E8704">
        <f t="shared" si="135"/>
        <v>2</v>
      </c>
      <c r="F8704" t="str">
        <f>VLOOKUP(B8704,campaign!$A$2:$B$18,2,FALSE)</f>
        <v>HandsetRefurbished</v>
      </c>
      <c r="G8704">
        <f>VLOOKUP(F8704,campaign!$B$2:$D$18,3,FALSE)</f>
        <v>26</v>
      </c>
    </row>
    <row r="8705" spans="1:7" x14ac:dyDescent="0.3">
      <c r="A8705" t="s">
        <v>3486</v>
      </c>
      <c r="B8705" t="s">
        <v>3921</v>
      </c>
      <c r="C8705" s="1">
        <v>44568</v>
      </c>
      <c r="D8705" s="1">
        <v>44659</v>
      </c>
      <c r="E8705">
        <f t="shared" si="135"/>
        <v>3</v>
      </c>
      <c r="F8705" t="str">
        <f>VLOOKUP(B8705,campaign!$A$2:$B$18,2,FALSE)</f>
        <v>HandsetRefurbished</v>
      </c>
      <c r="G8705">
        <f>VLOOKUP(F8705,campaign!$B$2:$D$18,3,FALSE)</f>
        <v>26</v>
      </c>
    </row>
    <row r="8706" spans="1:7" x14ac:dyDescent="0.3">
      <c r="A8706" t="s">
        <v>3486</v>
      </c>
      <c r="B8706" t="s">
        <v>3921</v>
      </c>
      <c r="C8706" s="1">
        <v>44568</v>
      </c>
      <c r="D8706" s="1">
        <v>44696</v>
      </c>
      <c r="E8706">
        <f t="shared" si="135"/>
        <v>4</v>
      </c>
      <c r="F8706" t="str">
        <f>VLOOKUP(B8706,campaign!$A$2:$B$18,2,FALSE)</f>
        <v>HandsetRefurbished</v>
      </c>
      <c r="G8706">
        <f>VLOOKUP(F8706,campaign!$B$2:$D$18,3,FALSE)</f>
        <v>26</v>
      </c>
    </row>
    <row r="8707" spans="1:7" x14ac:dyDescent="0.3">
      <c r="A8707" t="s">
        <v>3486</v>
      </c>
      <c r="B8707" t="s">
        <v>3921</v>
      </c>
      <c r="C8707" s="1">
        <v>44568</v>
      </c>
      <c r="D8707" s="1">
        <v>44760</v>
      </c>
      <c r="E8707">
        <f t="shared" ref="E8707:E8770" si="136">DATEDIF(C8707,D8707,"M")</f>
        <v>6</v>
      </c>
      <c r="F8707" t="str">
        <f>VLOOKUP(B8707,campaign!$A$2:$B$18,2,FALSE)</f>
        <v>HandsetRefurbished</v>
      </c>
      <c r="G8707">
        <f>VLOOKUP(F8707,campaign!$B$2:$D$18,3,FALSE)</f>
        <v>26</v>
      </c>
    </row>
    <row r="8708" spans="1:7" x14ac:dyDescent="0.3">
      <c r="A8708" t="s">
        <v>3486</v>
      </c>
      <c r="B8708" t="s">
        <v>3921</v>
      </c>
      <c r="C8708" s="1">
        <v>44568</v>
      </c>
      <c r="D8708" s="1">
        <v>44787</v>
      </c>
      <c r="E8708">
        <f t="shared" si="136"/>
        <v>7</v>
      </c>
      <c r="F8708" t="str">
        <f>VLOOKUP(B8708,campaign!$A$2:$B$18,2,FALSE)</f>
        <v>HandsetRefurbished</v>
      </c>
      <c r="G8708">
        <f>VLOOKUP(F8708,campaign!$B$2:$D$18,3,FALSE)</f>
        <v>26</v>
      </c>
    </row>
    <row r="8709" spans="1:7" x14ac:dyDescent="0.3">
      <c r="A8709" t="s">
        <v>3486</v>
      </c>
      <c r="B8709" t="s">
        <v>3921</v>
      </c>
      <c r="C8709" s="1">
        <v>44568</v>
      </c>
      <c r="D8709" s="1">
        <v>44818</v>
      </c>
      <c r="E8709">
        <f t="shared" si="136"/>
        <v>8</v>
      </c>
      <c r="F8709" t="str">
        <f>VLOOKUP(B8709,campaign!$A$2:$B$18,2,FALSE)</f>
        <v>HandsetRefurbished</v>
      </c>
      <c r="G8709">
        <f>VLOOKUP(F8709,campaign!$B$2:$D$18,3,FALSE)</f>
        <v>26</v>
      </c>
    </row>
    <row r="8710" spans="1:7" x14ac:dyDescent="0.3">
      <c r="A8710" t="s">
        <v>3486</v>
      </c>
      <c r="B8710" t="s">
        <v>3921</v>
      </c>
      <c r="C8710" s="1">
        <v>44568</v>
      </c>
      <c r="D8710" s="1">
        <v>44851</v>
      </c>
      <c r="E8710">
        <f t="shared" si="136"/>
        <v>9</v>
      </c>
      <c r="F8710" t="str">
        <f>VLOOKUP(B8710,campaign!$A$2:$B$18,2,FALSE)</f>
        <v>HandsetRefurbished</v>
      </c>
      <c r="G8710">
        <f>VLOOKUP(F8710,campaign!$B$2:$D$18,3,FALSE)</f>
        <v>26</v>
      </c>
    </row>
    <row r="8711" spans="1:7" x14ac:dyDescent="0.3">
      <c r="A8711" t="s">
        <v>3486</v>
      </c>
      <c r="B8711" t="s">
        <v>3921</v>
      </c>
      <c r="C8711" s="1">
        <v>44568</v>
      </c>
      <c r="D8711" s="1">
        <v>44885</v>
      </c>
      <c r="E8711">
        <f t="shared" si="136"/>
        <v>10</v>
      </c>
      <c r="F8711" t="str">
        <f>VLOOKUP(B8711,campaign!$A$2:$B$18,2,FALSE)</f>
        <v>HandsetRefurbished</v>
      </c>
      <c r="G8711">
        <f>VLOOKUP(F8711,campaign!$B$2:$D$18,3,FALSE)</f>
        <v>26</v>
      </c>
    </row>
    <row r="8712" spans="1:7" x14ac:dyDescent="0.3">
      <c r="A8712" t="s">
        <v>3486</v>
      </c>
      <c r="B8712" t="s">
        <v>3921</v>
      </c>
      <c r="C8712" s="1">
        <v>44568</v>
      </c>
      <c r="D8712" s="1">
        <v>44916</v>
      </c>
      <c r="E8712">
        <f t="shared" si="136"/>
        <v>11</v>
      </c>
      <c r="F8712" t="str">
        <f>VLOOKUP(B8712,campaign!$A$2:$B$18,2,FALSE)</f>
        <v>HandsetRefurbished</v>
      </c>
      <c r="G8712">
        <f>VLOOKUP(F8712,campaign!$B$2:$D$18,3,FALSE)</f>
        <v>26</v>
      </c>
    </row>
    <row r="8713" spans="1:7" x14ac:dyDescent="0.3">
      <c r="A8713" t="s">
        <v>3486</v>
      </c>
      <c r="B8713" t="s">
        <v>3921</v>
      </c>
      <c r="C8713" s="1">
        <v>44568</v>
      </c>
      <c r="D8713" s="1">
        <v>44964</v>
      </c>
      <c r="E8713">
        <f t="shared" si="136"/>
        <v>13</v>
      </c>
      <c r="F8713" t="str">
        <f>VLOOKUP(B8713,campaign!$A$2:$B$18,2,FALSE)</f>
        <v>HandsetRefurbished</v>
      </c>
      <c r="G8713">
        <f>VLOOKUP(F8713,campaign!$B$2:$D$18,3,FALSE)</f>
        <v>26</v>
      </c>
    </row>
    <row r="8714" spans="1:7" x14ac:dyDescent="0.3">
      <c r="A8714" t="s">
        <v>3486</v>
      </c>
      <c r="B8714" t="s">
        <v>3921</v>
      </c>
      <c r="C8714" s="1">
        <v>44568</v>
      </c>
      <c r="D8714" s="1">
        <v>45003</v>
      </c>
      <c r="E8714">
        <f t="shared" si="136"/>
        <v>14</v>
      </c>
      <c r="F8714" t="str">
        <f>VLOOKUP(B8714,campaign!$A$2:$B$18,2,FALSE)</f>
        <v>HandsetRefurbished</v>
      </c>
      <c r="G8714">
        <f>VLOOKUP(F8714,campaign!$B$2:$D$18,3,FALSE)</f>
        <v>26</v>
      </c>
    </row>
    <row r="8715" spans="1:7" x14ac:dyDescent="0.3">
      <c r="A8715" t="s">
        <v>3486</v>
      </c>
      <c r="B8715" t="s">
        <v>3921</v>
      </c>
      <c r="C8715" s="1">
        <v>44568</v>
      </c>
      <c r="D8715" s="1">
        <v>45030</v>
      </c>
      <c r="E8715">
        <f t="shared" si="136"/>
        <v>15</v>
      </c>
      <c r="F8715" t="str">
        <f>VLOOKUP(B8715,campaign!$A$2:$B$18,2,FALSE)</f>
        <v>HandsetRefurbished</v>
      </c>
      <c r="G8715">
        <f>VLOOKUP(F8715,campaign!$B$2:$D$18,3,FALSE)</f>
        <v>26</v>
      </c>
    </row>
    <row r="8716" spans="1:7" x14ac:dyDescent="0.3">
      <c r="A8716" t="s">
        <v>3486</v>
      </c>
      <c r="B8716" t="s">
        <v>3921</v>
      </c>
      <c r="C8716" s="1">
        <v>44568</v>
      </c>
      <c r="D8716" s="1">
        <v>45054</v>
      </c>
      <c r="E8716">
        <f t="shared" si="136"/>
        <v>16</v>
      </c>
      <c r="F8716" t="str">
        <f>VLOOKUP(B8716,campaign!$A$2:$B$18,2,FALSE)</f>
        <v>HandsetRefurbished</v>
      </c>
      <c r="G8716">
        <f>VLOOKUP(F8716,campaign!$B$2:$D$18,3,FALSE)</f>
        <v>26</v>
      </c>
    </row>
    <row r="8717" spans="1:7" x14ac:dyDescent="0.3">
      <c r="A8717" t="s">
        <v>3486</v>
      </c>
      <c r="B8717" t="s">
        <v>3947</v>
      </c>
      <c r="C8717" s="1">
        <v>44810</v>
      </c>
      <c r="D8717" s="1">
        <v>44810</v>
      </c>
      <c r="E8717">
        <f t="shared" si="136"/>
        <v>0</v>
      </c>
      <c r="F8717" t="str">
        <f>VLOOKUP(B8717,campaign!$A$2:$B$18,2,FALSE)</f>
        <v>OwnsComputer</v>
      </c>
      <c r="G8717">
        <f>VLOOKUP(F8717,campaign!$B$2:$D$18,3,FALSE)</f>
        <v>62</v>
      </c>
    </row>
    <row r="8718" spans="1:7" x14ac:dyDescent="0.3">
      <c r="A8718" t="s">
        <v>3486</v>
      </c>
      <c r="B8718" t="s">
        <v>3947</v>
      </c>
      <c r="C8718" s="1">
        <v>44810</v>
      </c>
      <c r="D8718" s="1">
        <v>44848</v>
      </c>
      <c r="E8718">
        <f t="shared" si="136"/>
        <v>1</v>
      </c>
      <c r="F8718" t="str">
        <f>VLOOKUP(B8718,campaign!$A$2:$B$18,2,FALSE)</f>
        <v>OwnsComputer</v>
      </c>
      <c r="G8718">
        <f>VLOOKUP(F8718,campaign!$B$2:$D$18,3,FALSE)</f>
        <v>62</v>
      </c>
    </row>
    <row r="8719" spans="1:7" x14ac:dyDescent="0.3">
      <c r="A8719" t="s">
        <v>3486</v>
      </c>
      <c r="B8719" t="s">
        <v>3947</v>
      </c>
      <c r="C8719" s="1">
        <v>44810</v>
      </c>
      <c r="D8719" s="1">
        <v>44885</v>
      </c>
      <c r="E8719">
        <f t="shared" si="136"/>
        <v>2</v>
      </c>
      <c r="F8719" t="str">
        <f>VLOOKUP(B8719,campaign!$A$2:$B$18,2,FALSE)</f>
        <v>OwnsComputer</v>
      </c>
      <c r="G8719">
        <f>VLOOKUP(F8719,campaign!$B$2:$D$18,3,FALSE)</f>
        <v>62</v>
      </c>
    </row>
    <row r="8720" spans="1:7" x14ac:dyDescent="0.3">
      <c r="A8720" t="s">
        <v>3486</v>
      </c>
      <c r="B8720" t="s">
        <v>3947</v>
      </c>
      <c r="C8720" s="1">
        <v>44810</v>
      </c>
      <c r="D8720" s="1">
        <v>44901</v>
      </c>
      <c r="E8720">
        <f t="shared" si="136"/>
        <v>3</v>
      </c>
      <c r="F8720" t="str">
        <f>VLOOKUP(B8720,campaign!$A$2:$B$18,2,FALSE)</f>
        <v>OwnsComputer</v>
      </c>
      <c r="G8720">
        <f>VLOOKUP(F8720,campaign!$B$2:$D$18,3,FALSE)</f>
        <v>62</v>
      </c>
    </row>
    <row r="8721" spans="1:7" x14ac:dyDescent="0.3">
      <c r="A8721" t="s">
        <v>3486</v>
      </c>
      <c r="B8721" t="s">
        <v>3947</v>
      </c>
      <c r="C8721" s="1">
        <v>44810</v>
      </c>
      <c r="D8721" s="1">
        <v>44945</v>
      </c>
      <c r="E8721">
        <f t="shared" si="136"/>
        <v>4</v>
      </c>
      <c r="F8721" t="str">
        <f>VLOOKUP(B8721,campaign!$A$2:$B$18,2,FALSE)</f>
        <v>OwnsComputer</v>
      </c>
      <c r="G8721">
        <f>VLOOKUP(F8721,campaign!$B$2:$D$18,3,FALSE)</f>
        <v>62</v>
      </c>
    </row>
    <row r="8722" spans="1:7" x14ac:dyDescent="0.3">
      <c r="A8722" t="s">
        <v>3486</v>
      </c>
      <c r="B8722" t="s">
        <v>3947</v>
      </c>
      <c r="C8722" s="1">
        <v>44810</v>
      </c>
      <c r="D8722" s="1">
        <v>44974</v>
      </c>
      <c r="E8722">
        <f t="shared" si="136"/>
        <v>5</v>
      </c>
      <c r="F8722" t="str">
        <f>VLOOKUP(B8722,campaign!$A$2:$B$18,2,FALSE)</f>
        <v>OwnsComputer</v>
      </c>
      <c r="G8722">
        <f>VLOOKUP(F8722,campaign!$B$2:$D$18,3,FALSE)</f>
        <v>62</v>
      </c>
    </row>
    <row r="8723" spans="1:7" x14ac:dyDescent="0.3">
      <c r="A8723" t="s">
        <v>3486</v>
      </c>
      <c r="B8723" t="s">
        <v>3947</v>
      </c>
      <c r="C8723" s="1">
        <v>44810</v>
      </c>
      <c r="D8723" s="1">
        <v>45002</v>
      </c>
      <c r="E8723">
        <f t="shared" si="136"/>
        <v>6</v>
      </c>
      <c r="F8723" t="str">
        <f>VLOOKUP(B8723,campaign!$A$2:$B$18,2,FALSE)</f>
        <v>OwnsComputer</v>
      </c>
      <c r="G8723">
        <f>VLOOKUP(F8723,campaign!$B$2:$D$18,3,FALSE)</f>
        <v>62</v>
      </c>
    </row>
    <row r="8724" spans="1:7" x14ac:dyDescent="0.3">
      <c r="A8724" t="s">
        <v>3486</v>
      </c>
      <c r="B8724" t="s">
        <v>3947</v>
      </c>
      <c r="C8724" s="1">
        <v>44810</v>
      </c>
      <c r="D8724" s="1">
        <v>45025</v>
      </c>
      <c r="E8724">
        <f t="shared" si="136"/>
        <v>7</v>
      </c>
      <c r="F8724" t="str">
        <f>VLOOKUP(B8724,campaign!$A$2:$B$18,2,FALSE)</f>
        <v>OwnsComputer</v>
      </c>
      <c r="G8724">
        <f>VLOOKUP(F8724,campaign!$B$2:$D$18,3,FALSE)</f>
        <v>62</v>
      </c>
    </row>
    <row r="8725" spans="1:7" x14ac:dyDescent="0.3">
      <c r="A8725" t="s">
        <v>3486</v>
      </c>
      <c r="B8725" t="s">
        <v>3947</v>
      </c>
      <c r="C8725" s="1">
        <v>44810</v>
      </c>
      <c r="D8725" s="1">
        <v>45053</v>
      </c>
      <c r="E8725">
        <f t="shared" si="136"/>
        <v>8</v>
      </c>
      <c r="F8725" t="str">
        <f>VLOOKUP(B8725,campaign!$A$2:$B$18,2,FALSE)</f>
        <v>OwnsComputer</v>
      </c>
      <c r="G8725">
        <f>VLOOKUP(F8725,campaign!$B$2:$D$18,3,FALSE)</f>
        <v>62</v>
      </c>
    </row>
    <row r="8726" spans="1:7" x14ac:dyDescent="0.3">
      <c r="A8726" t="s">
        <v>3487</v>
      </c>
      <c r="B8726" t="s">
        <v>3950</v>
      </c>
      <c r="C8726" s="1">
        <v>44564</v>
      </c>
      <c r="D8726" s="1">
        <v>44564</v>
      </c>
      <c r="E8726">
        <f t="shared" si="136"/>
        <v>0</v>
      </c>
      <c r="F8726" t="str">
        <f>VLOOKUP(B8726,campaign!$A$2:$B$18,2,FALSE)</f>
        <v>NotNewCellphoneUser</v>
      </c>
      <c r="G8726">
        <f>VLOOKUP(F8726,campaign!$B$2:$D$18,3,FALSE)</f>
        <v>28</v>
      </c>
    </row>
    <row r="8727" spans="1:7" x14ac:dyDescent="0.3">
      <c r="A8727" t="s">
        <v>3487</v>
      </c>
      <c r="B8727" t="s">
        <v>3950</v>
      </c>
      <c r="C8727" s="1">
        <v>44564</v>
      </c>
      <c r="D8727" s="1">
        <v>44604</v>
      </c>
      <c r="E8727">
        <f t="shared" si="136"/>
        <v>1</v>
      </c>
      <c r="F8727" t="str">
        <f>VLOOKUP(B8727,campaign!$A$2:$B$18,2,FALSE)</f>
        <v>NotNewCellphoneUser</v>
      </c>
      <c r="G8727">
        <f>VLOOKUP(F8727,campaign!$B$2:$D$18,3,FALSE)</f>
        <v>28</v>
      </c>
    </row>
    <row r="8728" spans="1:7" x14ac:dyDescent="0.3">
      <c r="A8728" t="s">
        <v>3487</v>
      </c>
      <c r="B8728" t="s">
        <v>3950</v>
      </c>
      <c r="C8728" s="1">
        <v>44564</v>
      </c>
      <c r="D8728" s="1">
        <v>44638</v>
      </c>
      <c r="E8728">
        <f t="shared" si="136"/>
        <v>2</v>
      </c>
      <c r="F8728" t="str">
        <f>VLOOKUP(B8728,campaign!$A$2:$B$18,2,FALSE)</f>
        <v>NotNewCellphoneUser</v>
      </c>
      <c r="G8728">
        <f>VLOOKUP(F8728,campaign!$B$2:$D$18,3,FALSE)</f>
        <v>28</v>
      </c>
    </row>
    <row r="8729" spans="1:7" x14ac:dyDescent="0.3">
      <c r="A8729" t="s">
        <v>3487</v>
      </c>
      <c r="B8729" t="s">
        <v>3950</v>
      </c>
      <c r="C8729" s="1">
        <v>44564</v>
      </c>
      <c r="D8729" s="1">
        <v>44698</v>
      </c>
      <c r="E8729">
        <f t="shared" si="136"/>
        <v>4</v>
      </c>
      <c r="F8729" t="str">
        <f>VLOOKUP(B8729,campaign!$A$2:$B$18,2,FALSE)</f>
        <v>NotNewCellphoneUser</v>
      </c>
      <c r="G8729">
        <f>VLOOKUP(F8729,campaign!$B$2:$D$18,3,FALSE)</f>
        <v>28</v>
      </c>
    </row>
    <row r="8730" spans="1:7" x14ac:dyDescent="0.3">
      <c r="A8730" t="s">
        <v>3487</v>
      </c>
      <c r="B8730" t="s">
        <v>3950</v>
      </c>
      <c r="C8730" s="1">
        <v>44564</v>
      </c>
      <c r="D8730" s="1">
        <v>44726</v>
      </c>
      <c r="E8730">
        <f t="shared" si="136"/>
        <v>5</v>
      </c>
      <c r="F8730" t="str">
        <f>VLOOKUP(B8730,campaign!$A$2:$B$18,2,FALSE)</f>
        <v>NotNewCellphoneUser</v>
      </c>
      <c r="G8730">
        <f>VLOOKUP(F8730,campaign!$B$2:$D$18,3,FALSE)</f>
        <v>28</v>
      </c>
    </row>
    <row r="8731" spans="1:7" x14ac:dyDescent="0.3">
      <c r="A8731" t="s">
        <v>3487</v>
      </c>
      <c r="B8731" t="s">
        <v>3950</v>
      </c>
      <c r="C8731" s="1">
        <v>44564</v>
      </c>
      <c r="D8731" s="1">
        <v>44786</v>
      </c>
      <c r="E8731">
        <f t="shared" si="136"/>
        <v>7</v>
      </c>
      <c r="F8731" t="str">
        <f>VLOOKUP(B8731,campaign!$A$2:$B$18,2,FALSE)</f>
        <v>NotNewCellphoneUser</v>
      </c>
      <c r="G8731">
        <f>VLOOKUP(F8731,campaign!$B$2:$D$18,3,FALSE)</f>
        <v>28</v>
      </c>
    </row>
    <row r="8732" spans="1:7" x14ac:dyDescent="0.3">
      <c r="A8732" t="s">
        <v>3487</v>
      </c>
      <c r="B8732" t="s">
        <v>3950</v>
      </c>
      <c r="C8732" s="1">
        <v>44564</v>
      </c>
      <c r="D8732" s="1">
        <v>44810</v>
      </c>
      <c r="E8732">
        <f t="shared" si="136"/>
        <v>8</v>
      </c>
      <c r="F8732" t="str">
        <f>VLOOKUP(B8732,campaign!$A$2:$B$18,2,FALSE)</f>
        <v>NotNewCellphoneUser</v>
      </c>
      <c r="G8732">
        <f>VLOOKUP(F8732,campaign!$B$2:$D$18,3,FALSE)</f>
        <v>28</v>
      </c>
    </row>
    <row r="8733" spans="1:7" x14ac:dyDescent="0.3">
      <c r="A8733" t="s">
        <v>3487</v>
      </c>
      <c r="B8733" t="s">
        <v>3950</v>
      </c>
      <c r="C8733" s="1">
        <v>44564</v>
      </c>
      <c r="D8733" s="1">
        <v>44842</v>
      </c>
      <c r="E8733">
        <f t="shared" si="136"/>
        <v>9</v>
      </c>
      <c r="F8733" t="str">
        <f>VLOOKUP(B8733,campaign!$A$2:$B$18,2,FALSE)</f>
        <v>NotNewCellphoneUser</v>
      </c>
      <c r="G8733">
        <f>VLOOKUP(F8733,campaign!$B$2:$D$18,3,FALSE)</f>
        <v>28</v>
      </c>
    </row>
    <row r="8734" spans="1:7" x14ac:dyDescent="0.3">
      <c r="A8734" t="s">
        <v>3487</v>
      </c>
      <c r="B8734" t="s">
        <v>3950</v>
      </c>
      <c r="C8734" s="1">
        <v>44564</v>
      </c>
      <c r="D8734" s="1">
        <v>44879</v>
      </c>
      <c r="E8734">
        <f t="shared" si="136"/>
        <v>10</v>
      </c>
      <c r="F8734" t="str">
        <f>VLOOKUP(B8734,campaign!$A$2:$B$18,2,FALSE)</f>
        <v>NotNewCellphoneUser</v>
      </c>
      <c r="G8734">
        <f>VLOOKUP(F8734,campaign!$B$2:$D$18,3,FALSE)</f>
        <v>28</v>
      </c>
    </row>
    <row r="8735" spans="1:7" x14ac:dyDescent="0.3">
      <c r="A8735" t="s">
        <v>3487</v>
      </c>
      <c r="B8735" t="s">
        <v>3950</v>
      </c>
      <c r="C8735" s="1">
        <v>44564</v>
      </c>
      <c r="D8735" s="1">
        <v>44975</v>
      </c>
      <c r="E8735">
        <f t="shared" si="136"/>
        <v>13</v>
      </c>
      <c r="F8735" t="str">
        <f>VLOOKUP(B8735,campaign!$A$2:$B$18,2,FALSE)</f>
        <v>NotNewCellphoneUser</v>
      </c>
      <c r="G8735">
        <f>VLOOKUP(F8735,campaign!$B$2:$D$18,3,FALSE)</f>
        <v>28</v>
      </c>
    </row>
    <row r="8736" spans="1:7" x14ac:dyDescent="0.3">
      <c r="A8736" t="s">
        <v>3487</v>
      </c>
      <c r="B8736" t="s">
        <v>3950</v>
      </c>
      <c r="C8736" s="1">
        <v>44564</v>
      </c>
      <c r="D8736" s="1">
        <v>44991</v>
      </c>
      <c r="E8736">
        <f t="shared" si="136"/>
        <v>14</v>
      </c>
      <c r="F8736" t="str">
        <f>VLOOKUP(B8736,campaign!$A$2:$B$18,2,FALSE)</f>
        <v>NotNewCellphoneUser</v>
      </c>
      <c r="G8736">
        <f>VLOOKUP(F8736,campaign!$B$2:$D$18,3,FALSE)</f>
        <v>28</v>
      </c>
    </row>
    <row r="8737" spans="1:7" x14ac:dyDescent="0.3">
      <c r="A8737" t="s">
        <v>3487</v>
      </c>
      <c r="B8737" t="s">
        <v>3950</v>
      </c>
      <c r="C8737" s="1">
        <v>44564</v>
      </c>
      <c r="D8737" s="1">
        <v>45030</v>
      </c>
      <c r="E8737">
        <f t="shared" si="136"/>
        <v>15</v>
      </c>
      <c r="F8737" t="str">
        <f>VLOOKUP(B8737,campaign!$A$2:$B$18,2,FALSE)</f>
        <v>NotNewCellphoneUser</v>
      </c>
      <c r="G8737">
        <f>VLOOKUP(F8737,campaign!$B$2:$D$18,3,FALSE)</f>
        <v>28</v>
      </c>
    </row>
    <row r="8738" spans="1:7" x14ac:dyDescent="0.3">
      <c r="A8738" t="s">
        <v>3487</v>
      </c>
      <c r="B8738" t="s">
        <v>3950</v>
      </c>
      <c r="C8738" s="1">
        <v>44564</v>
      </c>
      <c r="D8738" s="1">
        <v>45064</v>
      </c>
      <c r="E8738">
        <f t="shared" si="136"/>
        <v>16</v>
      </c>
      <c r="F8738" t="str">
        <f>VLOOKUP(B8738,campaign!$A$2:$B$18,2,FALSE)</f>
        <v>NotNewCellphoneUser</v>
      </c>
      <c r="G8738">
        <f>VLOOKUP(F8738,campaign!$B$2:$D$18,3,FALSE)</f>
        <v>28</v>
      </c>
    </row>
    <row r="8739" spans="1:7" x14ac:dyDescent="0.3">
      <c r="A8739" t="s">
        <v>3487</v>
      </c>
      <c r="B8739" t="s">
        <v>3947</v>
      </c>
      <c r="C8739" s="1">
        <v>44704</v>
      </c>
      <c r="D8739" s="1">
        <v>44704</v>
      </c>
      <c r="E8739">
        <f t="shared" si="136"/>
        <v>0</v>
      </c>
      <c r="F8739" t="str">
        <f>VLOOKUP(B8739,campaign!$A$2:$B$18,2,FALSE)</f>
        <v>OwnsComputer</v>
      </c>
      <c r="G8739">
        <f>VLOOKUP(F8739,campaign!$B$2:$D$18,3,FALSE)</f>
        <v>62</v>
      </c>
    </row>
    <row r="8740" spans="1:7" x14ac:dyDescent="0.3">
      <c r="A8740" t="s">
        <v>3487</v>
      </c>
      <c r="B8740" t="s">
        <v>3947</v>
      </c>
      <c r="C8740" s="1">
        <v>44704</v>
      </c>
      <c r="D8740" s="1">
        <v>44773</v>
      </c>
      <c r="E8740">
        <f t="shared" si="136"/>
        <v>2</v>
      </c>
      <c r="F8740" t="str">
        <f>VLOOKUP(B8740,campaign!$A$2:$B$18,2,FALSE)</f>
        <v>OwnsComputer</v>
      </c>
      <c r="G8740">
        <f>VLOOKUP(F8740,campaign!$B$2:$D$18,3,FALSE)</f>
        <v>62</v>
      </c>
    </row>
    <row r="8741" spans="1:7" x14ac:dyDescent="0.3">
      <c r="A8741" t="s">
        <v>3487</v>
      </c>
      <c r="B8741" t="s">
        <v>3947</v>
      </c>
      <c r="C8741" s="1">
        <v>44704</v>
      </c>
      <c r="D8741" s="1">
        <v>44779</v>
      </c>
      <c r="E8741">
        <f t="shared" si="136"/>
        <v>2</v>
      </c>
      <c r="F8741" t="str">
        <f>VLOOKUP(B8741,campaign!$A$2:$B$18,2,FALSE)</f>
        <v>OwnsComputer</v>
      </c>
      <c r="G8741">
        <f>VLOOKUP(F8741,campaign!$B$2:$D$18,3,FALSE)</f>
        <v>62</v>
      </c>
    </row>
    <row r="8742" spans="1:7" x14ac:dyDescent="0.3">
      <c r="A8742" t="s">
        <v>3487</v>
      </c>
      <c r="B8742" t="s">
        <v>3947</v>
      </c>
      <c r="C8742" s="1">
        <v>44704</v>
      </c>
      <c r="D8742" s="1">
        <v>44810</v>
      </c>
      <c r="E8742">
        <f t="shared" si="136"/>
        <v>3</v>
      </c>
      <c r="F8742" t="str">
        <f>VLOOKUP(B8742,campaign!$A$2:$B$18,2,FALSE)</f>
        <v>OwnsComputer</v>
      </c>
      <c r="G8742">
        <f>VLOOKUP(F8742,campaign!$B$2:$D$18,3,FALSE)</f>
        <v>62</v>
      </c>
    </row>
    <row r="8743" spans="1:7" x14ac:dyDescent="0.3">
      <c r="A8743" t="s">
        <v>3487</v>
      </c>
      <c r="B8743" t="s">
        <v>3947</v>
      </c>
      <c r="C8743" s="1">
        <v>44704</v>
      </c>
      <c r="D8743" s="1">
        <v>44842</v>
      </c>
      <c r="E8743">
        <f t="shared" si="136"/>
        <v>4</v>
      </c>
      <c r="F8743" t="str">
        <f>VLOOKUP(B8743,campaign!$A$2:$B$18,2,FALSE)</f>
        <v>OwnsComputer</v>
      </c>
      <c r="G8743">
        <f>VLOOKUP(F8743,campaign!$B$2:$D$18,3,FALSE)</f>
        <v>62</v>
      </c>
    </row>
    <row r="8744" spans="1:7" x14ac:dyDescent="0.3">
      <c r="A8744" t="s">
        <v>3487</v>
      </c>
      <c r="B8744" t="s">
        <v>3947</v>
      </c>
      <c r="C8744" s="1">
        <v>44704</v>
      </c>
      <c r="D8744" s="1">
        <v>44872</v>
      </c>
      <c r="E8744">
        <f t="shared" si="136"/>
        <v>5</v>
      </c>
      <c r="F8744" t="str">
        <f>VLOOKUP(B8744,campaign!$A$2:$B$18,2,FALSE)</f>
        <v>OwnsComputer</v>
      </c>
      <c r="G8744">
        <f>VLOOKUP(F8744,campaign!$B$2:$D$18,3,FALSE)</f>
        <v>62</v>
      </c>
    </row>
    <row r="8745" spans="1:7" x14ac:dyDescent="0.3">
      <c r="A8745" t="s">
        <v>3487</v>
      </c>
      <c r="B8745" t="s">
        <v>3947</v>
      </c>
      <c r="C8745" s="1">
        <v>44704</v>
      </c>
      <c r="D8745" s="1">
        <v>44925</v>
      </c>
      <c r="E8745">
        <f t="shared" si="136"/>
        <v>7</v>
      </c>
      <c r="F8745" t="str">
        <f>VLOOKUP(B8745,campaign!$A$2:$B$18,2,FALSE)</f>
        <v>OwnsComputer</v>
      </c>
      <c r="G8745">
        <f>VLOOKUP(F8745,campaign!$B$2:$D$18,3,FALSE)</f>
        <v>62</v>
      </c>
    </row>
    <row r="8746" spans="1:7" x14ac:dyDescent="0.3">
      <c r="A8746" t="s">
        <v>3487</v>
      </c>
      <c r="B8746" t="s">
        <v>3947</v>
      </c>
      <c r="C8746" s="1">
        <v>44704</v>
      </c>
      <c r="D8746" s="1">
        <v>44932</v>
      </c>
      <c r="E8746">
        <f t="shared" si="136"/>
        <v>7</v>
      </c>
      <c r="F8746" t="str">
        <f>VLOOKUP(B8746,campaign!$A$2:$B$18,2,FALSE)</f>
        <v>OwnsComputer</v>
      </c>
      <c r="G8746">
        <f>VLOOKUP(F8746,campaign!$B$2:$D$18,3,FALSE)</f>
        <v>62</v>
      </c>
    </row>
    <row r="8747" spans="1:7" x14ac:dyDescent="0.3">
      <c r="A8747" t="s">
        <v>3487</v>
      </c>
      <c r="B8747" t="s">
        <v>3947</v>
      </c>
      <c r="C8747" s="1">
        <v>44704</v>
      </c>
      <c r="D8747" s="1">
        <v>44959</v>
      </c>
      <c r="E8747">
        <f t="shared" si="136"/>
        <v>8</v>
      </c>
      <c r="F8747" t="str">
        <f>VLOOKUP(B8747,campaign!$A$2:$B$18,2,FALSE)</f>
        <v>OwnsComputer</v>
      </c>
      <c r="G8747">
        <f>VLOOKUP(F8747,campaign!$B$2:$D$18,3,FALSE)</f>
        <v>62</v>
      </c>
    </row>
    <row r="8748" spans="1:7" x14ac:dyDescent="0.3">
      <c r="A8748" t="s">
        <v>3487</v>
      </c>
      <c r="B8748" t="s">
        <v>3947</v>
      </c>
      <c r="C8748" s="1">
        <v>44704</v>
      </c>
      <c r="D8748" s="1">
        <v>45008</v>
      </c>
      <c r="E8748">
        <f t="shared" si="136"/>
        <v>10</v>
      </c>
      <c r="F8748" t="str">
        <f>VLOOKUP(B8748,campaign!$A$2:$B$18,2,FALSE)</f>
        <v>OwnsComputer</v>
      </c>
      <c r="G8748">
        <f>VLOOKUP(F8748,campaign!$B$2:$D$18,3,FALSE)</f>
        <v>62</v>
      </c>
    </row>
    <row r="8749" spans="1:7" x14ac:dyDescent="0.3">
      <c r="A8749" t="s">
        <v>3487</v>
      </c>
      <c r="B8749" t="s">
        <v>3947</v>
      </c>
      <c r="C8749" s="1">
        <v>44704</v>
      </c>
      <c r="D8749" s="1">
        <v>45040</v>
      </c>
      <c r="E8749">
        <f t="shared" si="136"/>
        <v>11</v>
      </c>
      <c r="F8749" t="str">
        <f>VLOOKUP(B8749,campaign!$A$2:$B$18,2,FALSE)</f>
        <v>OwnsComputer</v>
      </c>
      <c r="G8749">
        <f>VLOOKUP(F8749,campaign!$B$2:$D$18,3,FALSE)</f>
        <v>62</v>
      </c>
    </row>
    <row r="8750" spans="1:7" x14ac:dyDescent="0.3">
      <c r="A8750" t="s">
        <v>3487</v>
      </c>
      <c r="B8750" t="s">
        <v>3947</v>
      </c>
      <c r="C8750" s="1">
        <v>44704</v>
      </c>
      <c r="D8750" s="1">
        <v>45073</v>
      </c>
      <c r="E8750">
        <f t="shared" si="136"/>
        <v>12</v>
      </c>
      <c r="F8750" t="str">
        <f>VLOOKUP(B8750,campaign!$A$2:$B$18,2,FALSE)</f>
        <v>OwnsComputer</v>
      </c>
      <c r="G8750">
        <f>VLOOKUP(F8750,campaign!$B$2:$D$18,3,FALSE)</f>
        <v>62</v>
      </c>
    </row>
    <row r="8751" spans="1:7" x14ac:dyDescent="0.3">
      <c r="A8751" t="s">
        <v>3488</v>
      </c>
      <c r="B8751" t="s">
        <v>3922</v>
      </c>
      <c r="C8751" s="1">
        <v>44680</v>
      </c>
      <c r="D8751" s="1">
        <v>44680</v>
      </c>
      <c r="E8751">
        <f t="shared" si="136"/>
        <v>0</v>
      </c>
      <c r="F8751" t="str">
        <f>VLOOKUP(B8751,campaign!$A$2:$B$18,2,FALSE)</f>
        <v>HandsetWebCapable</v>
      </c>
      <c r="G8751">
        <f>VLOOKUP(F8751,campaign!$B$2:$D$18,3,FALSE)</f>
        <v>62</v>
      </c>
    </row>
    <row r="8752" spans="1:7" x14ac:dyDescent="0.3">
      <c r="A8752" t="s">
        <v>3488</v>
      </c>
      <c r="B8752" t="s">
        <v>3922</v>
      </c>
      <c r="C8752" s="1">
        <v>44680</v>
      </c>
      <c r="D8752" s="1">
        <v>44773</v>
      </c>
      <c r="E8752">
        <f t="shared" si="136"/>
        <v>3</v>
      </c>
      <c r="F8752" t="str">
        <f>VLOOKUP(B8752,campaign!$A$2:$B$18,2,FALSE)</f>
        <v>HandsetWebCapable</v>
      </c>
      <c r="G8752">
        <f>VLOOKUP(F8752,campaign!$B$2:$D$18,3,FALSE)</f>
        <v>62</v>
      </c>
    </row>
    <row r="8753" spans="1:7" x14ac:dyDescent="0.3">
      <c r="A8753" t="s">
        <v>3488</v>
      </c>
      <c r="B8753" t="s">
        <v>3922</v>
      </c>
      <c r="C8753" s="1">
        <v>44680</v>
      </c>
      <c r="D8753" s="1">
        <v>44775</v>
      </c>
      <c r="E8753">
        <f t="shared" si="136"/>
        <v>3</v>
      </c>
      <c r="F8753" t="str">
        <f>VLOOKUP(B8753,campaign!$A$2:$B$18,2,FALSE)</f>
        <v>HandsetWebCapable</v>
      </c>
      <c r="G8753">
        <f>VLOOKUP(F8753,campaign!$B$2:$D$18,3,FALSE)</f>
        <v>62</v>
      </c>
    </row>
    <row r="8754" spans="1:7" x14ac:dyDescent="0.3">
      <c r="A8754" t="s">
        <v>3488</v>
      </c>
      <c r="B8754" t="s">
        <v>3922</v>
      </c>
      <c r="C8754" s="1">
        <v>44680</v>
      </c>
      <c r="D8754" s="1">
        <v>44904</v>
      </c>
      <c r="E8754">
        <f t="shared" si="136"/>
        <v>7</v>
      </c>
      <c r="F8754" t="str">
        <f>VLOOKUP(B8754,campaign!$A$2:$B$18,2,FALSE)</f>
        <v>HandsetWebCapable</v>
      </c>
      <c r="G8754">
        <f>VLOOKUP(F8754,campaign!$B$2:$D$18,3,FALSE)</f>
        <v>62</v>
      </c>
    </row>
    <row r="8755" spans="1:7" x14ac:dyDescent="0.3">
      <c r="A8755" t="s">
        <v>3488</v>
      </c>
      <c r="B8755" t="s">
        <v>3922</v>
      </c>
      <c r="C8755" s="1">
        <v>44680</v>
      </c>
      <c r="D8755" s="1">
        <v>44934</v>
      </c>
      <c r="E8755">
        <f t="shared" si="136"/>
        <v>8</v>
      </c>
      <c r="F8755" t="str">
        <f>VLOOKUP(B8755,campaign!$A$2:$B$18,2,FALSE)</f>
        <v>HandsetWebCapable</v>
      </c>
      <c r="G8755">
        <f>VLOOKUP(F8755,campaign!$B$2:$D$18,3,FALSE)</f>
        <v>62</v>
      </c>
    </row>
    <row r="8756" spans="1:7" x14ac:dyDescent="0.3">
      <c r="A8756" t="s">
        <v>3488</v>
      </c>
      <c r="B8756" t="s">
        <v>3922</v>
      </c>
      <c r="C8756" s="1">
        <v>44680</v>
      </c>
      <c r="D8756" s="1">
        <v>44959</v>
      </c>
      <c r="E8756">
        <f t="shared" si="136"/>
        <v>9</v>
      </c>
      <c r="F8756" t="str">
        <f>VLOOKUP(B8756,campaign!$A$2:$B$18,2,FALSE)</f>
        <v>HandsetWebCapable</v>
      </c>
      <c r="G8756">
        <f>VLOOKUP(F8756,campaign!$B$2:$D$18,3,FALSE)</f>
        <v>62</v>
      </c>
    </row>
    <row r="8757" spans="1:7" x14ac:dyDescent="0.3">
      <c r="A8757" t="s">
        <v>3488</v>
      </c>
      <c r="B8757" t="s">
        <v>3922</v>
      </c>
      <c r="C8757" s="1">
        <v>44680</v>
      </c>
      <c r="D8757" s="1">
        <v>45022</v>
      </c>
      <c r="E8757">
        <f t="shared" si="136"/>
        <v>11</v>
      </c>
      <c r="F8757" t="str">
        <f>VLOOKUP(B8757,campaign!$A$2:$B$18,2,FALSE)</f>
        <v>HandsetWebCapable</v>
      </c>
      <c r="G8757">
        <f>VLOOKUP(F8757,campaign!$B$2:$D$18,3,FALSE)</f>
        <v>62</v>
      </c>
    </row>
    <row r="8758" spans="1:7" x14ac:dyDescent="0.3">
      <c r="A8758" t="s">
        <v>3488</v>
      </c>
      <c r="B8758" t="s">
        <v>3922</v>
      </c>
      <c r="C8758" s="1">
        <v>44680</v>
      </c>
      <c r="D8758" s="1">
        <v>45051</v>
      </c>
      <c r="E8758">
        <f t="shared" si="136"/>
        <v>12</v>
      </c>
      <c r="F8758" t="str">
        <f>VLOOKUP(B8758,campaign!$A$2:$B$18,2,FALSE)</f>
        <v>HandsetWebCapable</v>
      </c>
      <c r="G8758">
        <f>VLOOKUP(F8758,campaign!$B$2:$D$18,3,FALSE)</f>
        <v>62</v>
      </c>
    </row>
    <row r="8759" spans="1:7" x14ac:dyDescent="0.3">
      <c r="A8759" t="s">
        <v>3488</v>
      </c>
      <c r="B8759" t="s">
        <v>3950</v>
      </c>
      <c r="C8759" s="1">
        <v>45036</v>
      </c>
      <c r="D8759" s="1">
        <v>45036</v>
      </c>
      <c r="E8759">
        <f t="shared" si="136"/>
        <v>0</v>
      </c>
      <c r="F8759" t="str">
        <f>VLOOKUP(B8759,campaign!$A$2:$B$18,2,FALSE)</f>
        <v>NotNewCellphoneUser</v>
      </c>
      <c r="G8759">
        <f>VLOOKUP(F8759,campaign!$B$2:$D$18,3,FALSE)</f>
        <v>28</v>
      </c>
    </row>
    <row r="8760" spans="1:7" x14ac:dyDescent="0.3">
      <c r="A8760" t="s">
        <v>3488</v>
      </c>
      <c r="B8760" t="s">
        <v>3950</v>
      </c>
      <c r="C8760" s="1">
        <v>45036</v>
      </c>
      <c r="D8760" s="1">
        <v>45073</v>
      </c>
      <c r="E8760">
        <f t="shared" si="136"/>
        <v>1</v>
      </c>
      <c r="F8760" t="str">
        <f>VLOOKUP(B8760,campaign!$A$2:$B$18,2,FALSE)</f>
        <v>NotNewCellphoneUser</v>
      </c>
      <c r="G8760">
        <f>VLOOKUP(F8760,campaign!$B$2:$D$18,3,FALSE)</f>
        <v>28</v>
      </c>
    </row>
    <row r="8761" spans="1:7" x14ac:dyDescent="0.3">
      <c r="A8761" t="s">
        <v>3488</v>
      </c>
      <c r="B8761" t="s">
        <v>3950</v>
      </c>
      <c r="C8761" s="1">
        <v>45036</v>
      </c>
      <c r="D8761" s="1">
        <v>45078</v>
      </c>
      <c r="E8761">
        <f t="shared" si="136"/>
        <v>1</v>
      </c>
      <c r="F8761" t="str">
        <f>VLOOKUP(B8761,campaign!$A$2:$B$18,2,FALSE)</f>
        <v>NotNewCellphoneUser</v>
      </c>
      <c r="G8761">
        <f>VLOOKUP(F8761,campaign!$B$2:$D$18,3,FALSE)</f>
        <v>28</v>
      </c>
    </row>
    <row r="8762" spans="1:7" x14ac:dyDescent="0.3">
      <c r="A8762" t="s">
        <v>3489</v>
      </c>
      <c r="B8762" t="s">
        <v>3953</v>
      </c>
      <c r="C8762" s="1">
        <v>44764</v>
      </c>
      <c r="D8762" s="1">
        <v>44764</v>
      </c>
      <c r="E8762">
        <f t="shared" si="136"/>
        <v>0</v>
      </c>
      <c r="F8762" t="str">
        <f>VLOOKUP(B8762,campaign!$A$2:$B$18,2,FALSE)</f>
        <v>MaritalStatus</v>
      </c>
      <c r="G8762">
        <f>VLOOKUP(F8762,campaign!$B$2:$D$18,3,FALSE)</f>
        <v>29</v>
      </c>
    </row>
    <row r="8763" spans="1:7" x14ac:dyDescent="0.3">
      <c r="A8763" t="s">
        <v>3489</v>
      </c>
      <c r="B8763" t="s">
        <v>3953</v>
      </c>
      <c r="C8763" s="1">
        <v>44764</v>
      </c>
      <c r="D8763" s="1">
        <v>44799</v>
      </c>
      <c r="E8763">
        <f t="shared" si="136"/>
        <v>1</v>
      </c>
      <c r="F8763" t="str">
        <f>VLOOKUP(B8763,campaign!$A$2:$B$18,2,FALSE)</f>
        <v>MaritalStatus</v>
      </c>
      <c r="G8763">
        <f>VLOOKUP(F8763,campaign!$B$2:$D$18,3,FALSE)</f>
        <v>29</v>
      </c>
    </row>
    <row r="8764" spans="1:7" x14ac:dyDescent="0.3">
      <c r="A8764" t="s">
        <v>3489</v>
      </c>
      <c r="B8764" t="s">
        <v>3953</v>
      </c>
      <c r="C8764" s="1">
        <v>44764</v>
      </c>
      <c r="D8764" s="1">
        <v>44831</v>
      </c>
      <c r="E8764">
        <f t="shared" si="136"/>
        <v>2</v>
      </c>
      <c r="F8764" t="str">
        <f>VLOOKUP(B8764,campaign!$A$2:$B$18,2,FALSE)</f>
        <v>MaritalStatus</v>
      </c>
      <c r="G8764">
        <f>VLOOKUP(F8764,campaign!$B$2:$D$18,3,FALSE)</f>
        <v>29</v>
      </c>
    </row>
    <row r="8765" spans="1:7" x14ac:dyDescent="0.3">
      <c r="A8765" t="s">
        <v>3489</v>
      </c>
      <c r="B8765" t="s">
        <v>3953</v>
      </c>
      <c r="C8765" s="1">
        <v>44764</v>
      </c>
      <c r="D8765" s="1">
        <v>44836</v>
      </c>
      <c r="E8765">
        <f t="shared" si="136"/>
        <v>2</v>
      </c>
      <c r="F8765" t="str">
        <f>VLOOKUP(B8765,campaign!$A$2:$B$18,2,FALSE)</f>
        <v>MaritalStatus</v>
      </c>
      <c r="G8765">
        <f>VLOOKUP(F8765,campaign!$B$2:$D$18,3,FALSE)</f>
        <v>29</v>
      </c>
    </row>
    <row r="8766" spans="1:7" x14ac:dyDescent="0.3">
      <c r="A8766" t="s">
        <v>3489</v>
      </c>
      <c r="B8766" t="s">
        <v>3953</v>
      </c>
      <c r="C8766" s="1">
        <v>44764</v>
      </c>
      <c r="D8766" s="1">
        <v>44888</v>
      </c>
      <c r="E8766">
        <f t="shared" si="136"/>
        <v>4</v>
      </c>
      <c r="F8766" t="str">
        <f>VLOOKUP(B8766,campaign!$A$2:$B$18,2,FALSE)</f>
        <v>MaritalStatus</v>
      </c>
      <c r="G8766">
        <f>VLOOKUP(F8766,campaign!$B$2:$D$18,3,FALSE)</f>
        <v>29</v>
      </c>
    </row>
    <row r="8767" spans="1:7" x14ac:dyDescent="0.3">
      <c r="A8767" t="s">
        <v>3489</v>
      </c>
      <c r="B8767" t="s">
        <v>3953</v>
      </c>
      <c r="C8767" s="1">
        <v>44764</v>
      </c>
      <c r="D8767" s="1">
        <v>44899</v>
      </c>
      <c r="E8767">
        <f t="shared" si="136"/>
        <v>4</v>
      </c>
      <c r="F8767" t="str">
        <f>VLOOKUP(B8767,campaign!$A$2:$B$18,2,FALSE)</f>
        <v>MaritalStatus</v>
      </c>
      <c r="G8767">
        <f>VLOOKUP(F8767,campaign!$B$2:$D$18,3,FALSE)</f>
        <v>29</v>
      </c>
    </row>
    <row r="8768" spans="1:7" x14ac:dyDescent="0.3">
      <c r="A8768" t="s">
        <v>3489</v>
      </c>
      <c r="B8768" t="s">
        <v>3953</v>
      </c>
      <c r="C8768" s="1">
        <v>44764</v>
      </c>
      <c r="D8768" s="1">
        <v>44931</v>
      </c>
      <c r="E8768">
        <f t="shared" si="136"/>
        <v>5</v>
      </c>
      <c r="F8768" t="str">
        <f>VLOOKUP(B8768,campaign!$A$2:$B$18,2,FALSE)</f>
        <v>MaritalStatus</v>
      </c>
      <c r="G8768">
        <f>VLOOKUP(F8768,campaign!$B$2:$D$18,3,FALSE)</f>
        <v>29</v>
      </c>
    </row>
    <row r="8769" spans="1:7" x14ac:dyDescent="0.3">
      <c r="A8769" t="s">
        <v>3489</v>
      </c>
      <c r="B8769" t="s">
        <v>3953</v>
      </c>
      <c r="C8769" s="1">
        <v>44764</v>
      </c>
      <c r="D8769" s="1">
        <v>44958</v>
      </c>
      <c r="E8769">
        <f t="shared" si="136"/>
        <v>6</v>
      </c>
      <c r="F8769" t="str">
        <f>VLOOKUP(B8769,campaign!$A$2:$B$18,2,FALSE)</f>
        <v>MaritalStatus</v>
      </c>
      <c r="G8769">
        <f>VLOOKUP(F8769,campaign!$B$2:$D$18,3,FALSE)</f>
        <v>29</v>
      </c>
    </row>
    <row r="8770" spans="1:7" x14ac:dyDescent="0.3">
      <c r="A8770" t="s">
        <v>3489</v>
      </c>
      <c r="B8770" t="s">
        <v>3953</v>
      </c>
      <c r="C8770" s="1">
        <v>44764</v>
      </c>
      <c r="D8770" s="1">
        <v>44994</v>
      </c>
      <c r="E8770">
        <f t="shared" si="136"/>
        <v>7</v>
      </c>
      <c r="F8770" t="str">
        <f>VLOOKUP(B8770,campaign!$A$2:$B$18,2,FALSE)</f>
        <v>MaritalStatus</v>
      </c>
      <c r="G8770">
        <f>VLOOKUP(F8770,campaign!$B$2:$D$18,3,FALSE)</f>
        <v>29</v>
      </c>
    </row>
    <row r="8771" spans="1:7" x14ac:dyDescent="0.3">
      <c r="A8771" t="s">
        <v>3489</v>
      </c>
      <c r="B8771" t="s">
        <v>3953</v>
      </c>
      <c r="C8771" s="1">
        <v>44764</v>
      </c>
      <c r="D8771" s="1">
        <v>45051</v>
      </c>
      <c r="E8771">
        <f t="shared" ref="E8771:E8834" si="137">DATEDIF(C8771,D8771,"M")</f>
        <v>9</v>
      </c>
      <c r="F8771" t="str">
        <f>VLOOKUP(B8771,campaign!$A$2:$B$18,2,FALSE)</f>
        <v>MaritalStatus</v>
      </c>
      <c r="G8771">
        <f>VLOOKUP(F8771,campaign!$B$2:$D$18,3,FALSE)</f>
        <v>29</v>
      </c>
    </row>
    <row r="8772" spans="1:7" x14ac:dyDescent="0.3">
      <c r="A8772" t="s">
        <v>3489</v>
      </c>
      <c r="B8772" t="s">
        <v>3953</v>
      </c>
      <c r="C8772" s="1">
        <v>44764</v>
      </c>
      <c r="D8772" s="1">
        <v>45082</v>
      </c>
      <c r="E8772">
        <f t="shared" si="137"/>
        <v>10</v>
      </c>
      <c r="F8772" t="str">
        <f>VLOOKUP(B8772,campaign!$A$2:$B$18,2,FALSE)</f>
        <v>MaritalStatus</v>
      </c>
      <c r="G8772">
        <f>VLOOKUP(F8772,campaign!$B$2:$D$18,3,FALSE)</f>
        <v>29</v>
      </c>
    </row>
    <row r="8773" spans="1:7" x14ac:dyDescent="0.3">
      <c r="A8773" t="s">
        <v>3489</v>
      </c>
      <c r="B8773" t="s">
        <v>3923</v>
      </c>
      <c r="C8773" s="1">
        <v>44860</v>
      </c>
      <c r="D8773" s="1">
        <v>44860</v>
      </c>
      <c r="E8773">
        <f t="shared" si="137"/>
        <v>0</v>
      </c>
      <c r="F8773" t="str">
        <f>VLOOKUP(B8773,campaign!$A$2:$B$18,2,FALSE)</f>
        <v>TruckOwner</v>
      </c>
      <c r="G8773">
        <f>VLOOKUP(F8773,campaign!$B$2:$D$18,3,FALSE)</f>
        <v>26</v>
      </c>
    </row>
    <row r="8774" spans="1:7" x14ac:dyDescent="0.3">
      <c r="A8774" t="s">
        <v>3489</v>
      </c>
      <c r="B8774" t="s">
        <v>3923</v>
      </c>
      <c r="C8774" s="1">
        <v>44860</v>
      </c>
      <c r="D8774" s="1">
        <v>44924</v>
      </c>
      <c r="E8774">
        <f t="shared" si="137"/>
        <v>2</v>
      </c>
      <c r="F8774" t="str">
        <f>VLOOKUP(B8774,campaign!$A$2:$B$18,2,FALSE)</f>
        <v>TruckOwner</v>
      </c>
      <c r="G8774">
        <f>VLOOKUP(F8774,campaign!$B$2:$D$18,3,FALSE)</f>
        <v>26</v>
      </c>
    </row>
    <row r="8775" spans="1:7" x14ac:dyDescent="0.3">
      <c r="A8775" t="s">
        <v>3489</v>
      </c>
      <c r="B8775" t="s">
        <v>3923</v>
      </c>
      <c r="C8775" s="1">
        <v>44860</v>
      </c>
      <c r="D8775" s="1">
        <v>44954</v>
      </c>
      <c r="E8775">
        <f t="shared" si="137"/>
        <v>3</v>
      </c>
      <c r="F8775" t="str">
        <f>VLOOKUP(B8775,campaign!$A$2:$B$18,2,FALSE)</f>
        <v>TruckOwner</v>
      </c>
      <c r="G8775">
        <f>VLOOKUP(F8775,campaign!$B$2:$D$18,3,FALSE)</f>
        <v>26</v>
      </c>
    </row>
    <row r="8776" spans="1:7" x14ac:dyDescent="0.3">
      <c r="A8776" t="s">
        <v>3489</v>
      </c>
      <c r="B8776" t="s">
        <v>3923</v>
      </c>
      <c r="C8776" s="1">
        <v>44860</v>
      </c>
      <c r="D8776" s="1">
        <v>44984</v>
      </c>
      <c r="E8776">
        <f t="shared" si="137"/>
        <v>4</v>
      </c>
      <c r="F8776" t="str">
        <f>VLOOKUP(B8776,campaign!$A$2:$B$18,2,FALSE)</f>
        <v>TruckOwner</v>
      </c>
      <c r="G8776">
        <f>VLOOKUP(F8776,campaign!$B$2:$D$18,3,FALSE)</f>
        <v>26</v>
      </c>
    </row>
    <row r="8777" spans="1:7" x14ac:dyDescent="0.3">
      <c r="A8777" t="s">
        <v>3489</v>
      </c>
      <c r="B8777" t="s">
        <v>3923</v>
      </c>
      <c r="C8777" s="1">
        <v>44860</v>
      </c>
      <c r="D8777" s="1">
        <v>44987</v>
      </c>
      <c r="E8777">
        <f t="shared" si="137"/>
        <v>4</v>
      </c>
      <c r="F8777" t="str">
        <f>VLOOKUP(B8777,campaign!$A$2:$B$18,2,FALSE)</f>
        <v>TruckOwner</v>
      </c>
      <c r="G8777">
        <f>VLOOKUP(F8777,campaign!$B$2:$D$18,3,FALSE)</f>
        <v>26</v>
      </c>
    </row>
    <row r="8778" spans="1:7" x14ac:dyDescent="0.3">
      <c r="A8778" t="s">
        <v>3489</v>
      </c>
      <c r="B8778" t="s">
        <v>3923</v>
      </c>
      <c r="C8778" s="1">
        <v>44860</v>
      </c>
      <c r="D8778" s="1">
        <v>45019</v>
      </c>
      <c r="E8778">
        <f t="shared" si="137"/>
        <v>5</v>
      </c>
      <c r="F8778" t="str">
        <f>VLOOKUP(B8778,campaign!$A$2:$B$18,2,FALSE)</f>
        <v>TruckOwner</v>
      </c>
      <c r="G8778">
        <f>VLOOKUP(F8778,campaign!$B$2:$D$18,3,FALSE)</f>
        <v>26</v>
      </c>
    </row>
    <row r="8779" spans="1:7" x14ac:dyDescent="0.3">
      <c r="A8779" t="s">
        <v>3489</v>
      </c>
      <c r="B8779" t="s">
        <v>3923</v>
      </c>
      <c r="C8779" s="1">
        <v>44860</v>
      </c>
      <c r="D8779" s="1">
        <v>45074</v>
      </c>
      <c r="E8779">
        <f t="shared" si="137"/>
        <v>7</v>
      </c>
      <c r="F8779" t="str">
        <f>VLOOKUP(B8779,campaign!$A$2:$B$18,2,FALSE)</f>
        <v>TruckOwner</v>
      </c>
      <c r="G8779">
        <f>VLOOKUP(F8779,campaign!$B$2:$D$18,3,FALSE)</f>
        <v>26</v>
      </c>
    </row>
    <row r="8780" spans="1:7" x14ac:dyDescent="0.3">
      <c r="A8780" t="s">
        <v>3489</v>
      </c>
      <c r="B8780" t="s">
        <v>3923</v>
      </c>
      <c r="C8780" s="1">
        <v>44860</v>
      </c>
      <c r="D8780" s="1">
        <v>45084</v>
      </c>
      <c r="E8780">
        <f t="shared" si="137"/>
        <v>7</v>
      </c>
      <c r="F8780" t="str">
        <f>VLOOKUP(B8780,campaign!$A$2:$B$18,2,FALSE)</f>
        <v>TruckOwner</v>
      </c>
      <c r="G8780">
        <f>VLOOKUP(F8780,campaign!$B$2:$D$18,3,FALSE)</f>
        <v>26</v>
      </c>
    </row>
    <row r="8781" spans="1:7" x14ac:dyDescent="0.3">
      <c r="A8781" t="s">
        <v>3490</v>
      </c>
      <c r="B8781" t="s">
        <v>3924</v>
      </c>
      <c r="C8781" s="1">
        <v>44692</v>
      </c>
      <c r="D8781" s="1">
        <v>44692</v>
      </c>
      <c r="E8781">
        <f t="shared" si="137"/>
        <v>0</v>
      </c>
      <c r="F8781" t="str">
        <f>VLOOKUP(B8781,campaign!$A$2:$B$18,2,FALSE)</f>
        <v>RVOwner</v>
      </c>
      <c r="G8781">
        <f>VLOOKUP(F8781,campaign!$B$2:$D$18,3,FALSE)</f>
        <v>22</v>
      </c>
    </row>
    <row r="8782" spans="1:7" x14ac:dyDescent="0.3">
      <c r="A8782" t="s">
        <v>3490</v>
      </c>
      <c r="B8782" t="s">
        <v>3924</v>
      </c>
      <c r="C8782" s="1">
        <v>44692</v>
      </c>
      <c r="D8782" s="1">
        <v>44733</v>
      </c>
      <c r="E8782">
        <f t="shared" si="137"/>
        <v>1</v>
      </c>
      <c r="F8782" t="str">
        <f>VLOOKUP(B8782,campaign!$A$2:$B$18,2,FALSE)</f>
        <v>RVOwner</v>
      </c>
      <c r="G8782">
        <f>VLOOKUP(F8782,campaign!$B$2:$D$18,3,FALSE)</f>
        <v>22</v>
      </c>
    </row>
    <row r="8783" spans="1:7" x14ac:dyDescent="0.3">
      <c r="A8783" t="s">
        <v>3490</v>
      </c>
      <c r="B8783" t="s">
        <v>3924</v>
      </c>
      <c r="C8783" s="1">
        <v>44692</v>
      </c>
      <c r="D8783" s="1">
        <v>44767</v>
      </c>
      <c r="E8783">
        <f t="shared" si="137"/>
        <v>2</v>
      </c>
      <c r="F8783" t="str">
        <f>VLOOKUP(B8783,campaign!$A$2:$B$18,2,FALSE)</f>
        <v>RVOwner</v>
      </c>
      <c r="G8783">
        <f>VLOOKUP(F8783,campaign!$B$2:$D$18,3,FALSE)</f>
        <v>22</v>
      </c>
    </row>
    <row r="8784" spans="1:7" x14ac:dyDescent="0.3">
      <c r="A8784" t="s">
        <v>3490</v>
      </c>
      <c r="B8784" t="s">
        <v>3924</v>
      </c>
      <c r="C8784" s="1">
        <v>44692</v>
      </c>
      <c r="D8784" s="1">
        <v>44797</v>
      </c>
      <c r="E8784">
        <f t="shared" si="137"/>
        <v>3</v>
      </c>
      <c r="F8784" t="str">
        <f>VLOOKUP(B8784,campaign!$A$2:$B$18,2,FALSE)</f>
        <v>RVOwner</v>
      </c>
      <c r="G8784">
        <f>VLOOKUP(F8784,campaign!$B$2:$D$18,3,FALSE)</f>
        <v>22</v>
      </c>
    </row>
    <row r="8785" spans="1:7" x14ac:dyDescent="0.3">
      <c r="A8785" t="s">
        <v>3490</v>
      </c>
      <c r="B8785" t="s">
        <v>3924</v>
      </c>
      <c r="C8785" s="1">
        <v>44692</v>
      </c>
      <c r="D8785" s="1">
        <v>44827</v>
      </c>
      <c r="E8785">
        <f t="shared" si="137"/>
        <v>4</v>
      </c>
      <c r="F8785" t="str">
        <f>VLOOKUP(B8785,campaign!$A$2:$B$18,2,FALSE)</f>
        <v>RVOwner</v>
      </c>
      <c r="G8785">
        <f>VLOOKUP(F8785,campaign!$B$2:$D$18,3,FALSE)</f>
        <v>22</v>
      </c>
    </row>
    <row r="8786" spans="1:7" x14ac:dyDescent="0.3">
      <c r="A8786" t="s">
        <v>3490</v>
      </c>
      <c r="B8786" t="s">
        <v>3924</v>
      </c>
      <c r="C8786" s="1">
        <v>44692</v>
      </c>
      <c r="D8786" s="1">
        <v>44846</v>
      </c>
      <c r="E8786">
        <f t="shared" si="137"/>
        <v>5</v>
      </c>
      <c r="F8786" t="str">
        <f>VLOOKUP(B8786,campaign!$A$2:$B$18,2,FALSE)</f>
        <v>RVOwner</v>
      </c>
      <c r="G8786">
        <f>VLOOKUP(F8786,campaign!$B$2:$D$18,3,FALSE)</f>
        <v>22</v>
      </c>
    </row>
    <row r="8787" spans="1:7" x14ac:dyDescent="0.3">
      <c r="A8787" t="s">
        <v>3490</v>
      </c>
      <c r="B8787" t="s">
        <v>3924</v>
      </c>
      <c r="C8787" s="1">
        <v>44692</v>
      </c>
      <c r="D8787" s="1">
        <v>44887</v>
      </c>
      <c r="E8787">
        <f t="shared" si="137"/>
        <v>6</v>
      </c>
      <c r="F8787" t="str">
        <f>VLOOKUP(B8787,campaign!$A$2:$B$18,2,FALSE)</f>
        <v>RVOwner</v>
      </c>
      <c r="G8787">
        <f>VLOOKUP(F8787,campaign!$B$2:$D$18,3,FALSE)</f>
        <v>22</v>
      </c>
    </row>
    <row r="8788" spans="1:7" x14ac:dyDescent="0.3">
      <c r="A8788" t="s">
        <v>3490</v>
      </c>
      <c r="B8788" t="s">
        <v>3924</v>
      </c>
      <c r="C8788" s="1">
        <v>44692</v>
      </c>
      <c r="D8788" s="1">
        <v>44941</v>
      </c>
      <c r="E8788">
        <f t="shared" si="137"/>
        <v>8</v>
      </c>
      <c r="F8788" t="str">
        <f>VLOOKUP(B8788,campaign!$A$2:$B$18,2,FALSE)</f>
        <v>RVOwner</v>
      </c>
      <c r="G8788">
        <f>VLOOKUP(F8788,campaign!$B$2:$D$18,3,FALSE)</f>
        <v>22</v>
      </c>
    </row>
    <row r="8789" spans="1:7" x14ac:dyDescent="0.3">
      <c r="A8789" t="s">
        <v>3490</v>
      </c>
      <c r="B8789" t="s">
        <v>3924</v>
      </c>
      <c r="C8789" s="1">
        <v>44692</v>
      </c>
      <c r="D8789" s="1">
        <v>44970</v>
      </c>
      <c r="E8789">
        <f t="shared" si="137"/>
        <v>9</v>
      </c>
      <c r="F8789" t="str">
        <f>VLOOKUP(B8789,campaign!$A$2:$B$18,2,FALSE)</f>
        <v>RVOwner</v>
      </c>
      <c r="G8789">
        <f>VLOOKUP(F8789,campaign!$B$2:$D$18,3,FALSE)</f>
        <v>22</v>
      </c>
    </row>
    <row r="8790" spans="1:7" x14ac:dyDescent="0.3">
      <c r="A8790" t="s">
        <v>3490</v>
      </c>
      <c r="B8790" t="s">
        <v>3924</v>
      </c>
      <c r="C8790" s="1">
        <v>44692</v>
      </c>
      <c r="D8790" s="1">
        <v>45010</v>
      </c>
      <c r="E8790">
        <f t="shared" si="137"/>
        <v>10</v>
      </c>
      <c r="F8790" t="str">
        <f>VLOOKUP(B8790,campaign!$A$2:$B$18,2,FALSE)</f>
        <v>RVOwner</v>
      </c>
      <c r="G8790">
        <f>VLOOKUP(F8790,campaign!$B$2:$D$18,3,FALSE)</f>
        <v>22</v>
      </c>
    </row>
    <row r="8791" spans="1:7" x14ac:dyDescent="0.3">
      <c r="A8791" t="s">
        <v>3490</v>
      </c>
      <c r="B8791" t="s">
        <v>3924</v>
      </c>
      <c r="C8791" s="1">
        <v>44692</v>
      </c>
      <c r="D8791" s="1">
        <v>45027</v>
      </c>
      <c r="E8791">
        <f t="shared" si="137"/>
        <v>11</v>
      </c>
      <c r="F8791" t="str">
        <f>VLOOKUP(B8791,campaign!$A$2:$B$18,2,FALSE)</f>
        <v>RVOwner</v>
      </c>
      <c r="G8791">
        <f>VLOOKUP(F8791,campaign!$B$2:$D$18,3,FALSE)</f>
        <v>22</v>
      </c>
    </row>
    <row r="8792" spans="1:7" x14ac:dyDescent="0.3">
      <c r="A8792" t="s">
        <v>3490</v>
      </c>
      <c r="B8792" t="s">
        <v>3924</v>
      </c>
      <c r="C8792" s="1">
        <v>44692</v>
      </c>
      <c r="D8792" s="1">
        <v>45072</v>
      </c>
      <c r="E8792">
        <f t="shared" si="137"/>
        <v>12</v>
      </c>
      <c r="F8792" t="str">
        <f>VLOOKUP(B8792,campaign!$A$2:$B$18,2,FALSE)</f>
        <v>RVOwner</v>
      </c>
      <c r="G8792">
        <f>VLOOKUP(F8792,campaign!$B$2:$D$18,3,FALSE)</f>
        <v>22</v>
      </c>
    </row>
    <row r="8793" spans="1:7" x14ac:dyDescent="0.3">
      <c r="A8793" t="s">
        <v>3490</v>
      </c>
      <c r="B8793" t="s">
        <v>3922</v>
      </c>
      <c r="C8793" s="1">
        <v>44831</v>
      </c>
      <c r="D8793" s="1">
        <v>44831</v>
      </c>
      <c r="E8793">
        <f t="shared" si="137"/>
        <v>0</v>
      </c>
      <c r="F8793" t="str">
        <f>VLOOKUP(B8793,campaign!$A$2:$B$18,2,FALSE)</f>
        <v>HandsetWebCapable</v>
      </c>
      <c r="G8793">
        <f>VLOOKUP(F8793,campaign!$B$2:$D$18,3,FALSE)</f>
        <v>62</v>
      </c>
    </row>
    <row r="8794" spans="1:7" x14ac:dyDescent="0.3">
      <c r="A8794" t="s">
        <v>3490</v>
      </c>
      <c r="B8794" t="s">
        <v>3922</v>
      </c>
      <c r="C8794" s="1">
        <v>44831</v>
      </c>
      <c r="D8794" s="1">
        <v>44861</v>
      </c>
      <c r="E8794">
        <f t="shared" si="137"/>
        <v>1</v>
      </c>
      <c r="F8794" t="str">
        <f>VLOOKUP(B8794,campaign!$A$2:$B$18,2,FALSE)</f>
        <v>HandsetWebCapable</v>
      </c>
      <c r="G8794">
        <f>VLOOKUP(F8794,campaign!$B$2:$D$18,3,FALSE)</f>
        <v>62</v>
      </c>
    </row>
    <row r="8795" spans="1:7" x14ac:dyDescent="0.3">
      <c r="A8795" t="s">
        <v>3490</v>
      </c>
      <c r="B8795" t="s">
        <v>3922</v>
      </c>
      <c r="C8795" s="1">
        <v>44831</v>
      </c>
      <c r="D8795" s="1">
        <v>44872</v>
      </c>
      <c r="E8795">
        <f t="shared" si="137"/>
        <v>1</v>
      </c>
      <c r="F8795" t="str">
        <f>VLOOKUP(B8795,campaign!$A$2:$B$18,2,FALSE)</f>
        <v>HandsetWebCapable</v>
      </c>
      <c r="G8795">
        <f>VLOOKUP(F8795,campaign!$B$2:$D$18,3,FALSE)</f>
        <v>62</v>
      </c>
    </row>
    <row r="8796" spans="1:7" x14ac:dyDescent="0.3">
      <c r="A8796" t="s">
        <v>3490</v>
      </c>
      <c r="B8796" t="s">
        <v>3922</v>
      </c>
      <c r="C8796" s="1">
        <v>44831</v>
      </c>
      <c r="D8796" s="1">
        <v>44926</v>
      </c>
      <c r="E8796">
        <f t="shared" si="137"/>
        <v>3</v>
      </c>
      <c r="F8796" t="str">
        <f>VLOOKUP(B8796,campaign!$A$2:$B$18,2,FALSE)</f>
        <v>HandsetWebCapable</v>
      </c>
      <c r="G8796">
        <f>VLOOKUP(F8796,campaign!$B$2:$D$18,3,FALSE)</f>
        <v>62</v>
      </c>
    </row>
    <row r="8797" spans="1:7" x14ac:dyDescent="0.3">
      <c r="A8797" t="s">
        <v>3490</v>
      </c>
      <c r="B8797" t="s">
        <v>3922</v>
      </c>
      <c r="C8797" s="1">
        <v>44831</v>
      </c>
      <c r="D8797" s="1">
        <v>44928</v>
      </c>
      <c r="E8797">
        <f t="shared" si="137"/>
        <v>3</v>
      </c>
      <c r="F8797" t="str">
        <f>VLOOKUP(B8797,campaign!$A$2:$B$18,2,FALSE)</f>
        <v>HandsetWebCapable</v>
      </c>
      <c r="G8797">
        <f>VLOOKUP(F8797,campaign!$B$2:$D$18,3,FALSE)</f>
        <v>62</v>
      </c>
    </row>
    <row r="8798" spans="1:7" x14ac:dyDescent="0.3">
      <c r="A8798" t="s">
        <v>3490</v>
      </c>
      <c r="B8798" t="s">
        <v>3922</v>
      </c>
      <c r="C8798" s="1">
        <v>44831</v>
      </c>
      <c r="D8798" s="1">
        <v>44959</v>
      </c>
      <c r="E8798">
        <f t="shared" si="137"/>
        <v>4</v>
      </c>
      <c r="F8798" t="str">
        <f>VLOOKUP(B8798,campaign!$A$2:$B$18,2,FALSE)</f>
        <v>HandsetWebCapable</v>
      </c>
      <c r="G8798">
        <f>VLOOKUP(F8798,campaign!$B$2:$D$18,3,FALSE)</f>
        <v>62</v>
      </c>
    </row>
    <row r="8799" spans="1:7" x14ac:dyDescent="0.3">
      <c r="A8799" t="s">
        <v>3490</v>
      </c>
      <c r="B8799" t="s">
        <v>3922</v>
      </c>
      <c r="C8799" s="1">
        <v>44831</v>
      </c>
      <c r="D8799" s="1">
        <v>45014</v>
      </c>
      <c r="E8799">
        <f t="shared" si="137"/>
        <v>6</v>
      </c>
      <c r="F8799" t="str">
        <f>VLOOKUP(B8799,campaign!$A$2:$B$18,2,FALSE)</f>
        <v>HandsetWebCapable</v>
      </c>
      <c r="G8799">
        <f>VLOOKUP(F8799,campaign!$B$2:$D$18,3,FALSE)</f>
        <v>62</v>
      </c>
    </row>
    <row r="8800" spans="1:7" x14ac:dyDescent="0.3">
      <c r="A8800" t="s">
        <v>3490</v>
      </c>
      <c r="B8800" t="s">
        <v>3922</v>
      </c>
      <c r="C8800" s="1">
        <v>44831</v>
      </c>
      <c r="D8800" s="1">
        <v>45045</v>
      </c>
      <c r="E8800">
        <f t="shared" si="137"/>
        <v>7</v>
      </c>
      <c r="F8800" t="str">
        <f>VLOOKUP(B8800,campaign!$A$2:$B$18,2,FALSE)</f>
        <v>HandsetWebCapable</v>
      </c>
      <c r="G8800">
        <f>VLOOKUP(F8800,campaign!$B$2:$D$18,3,FALSE)</f>
        <v>62</v>
      </c>
    </row>
    <row r="8801" spans="1:7" x14ac:dyDescent="0.3">
      <c r="A8801" t="s">
        <v>3490</v>
      </c>
      <c r="B8801" t="s">
        <v>3922</v>
      </c>
      <c r="C8801" s="1">
        <v>44831</v>
      </c>
      <c r="D8801" s="1">
        <v>45074</v>
      </c>
      <c r="E8801">
        <f t="shared" si="137"/>
        <v>8</v>
      </c>
      <c r="F8801" t="str">
        <f>VLOOKUP(B8801,campaign!$A$2:$B$18,2,FALSE)</f>
        <v>HandsetWebCapable</v>
      </c>
      <c r="G8801">
        <f>VLOOKUP(F8801,campaign!$B$2:$D$18,3,FALSE)</f>
        <v>62</v>
      </c>
    </row>
    <row r="8802" spans="1:7" x14ac:dyDescent="0.3">
      <c r="A8802" t="s">
        <v>3490</v>
      </c>
      <c r="B8802" t="s">
        <v>3922</v>
      </c>
      <c r="C8802" s="1">
        <v>44831</v>
      </c>
      <c r="D8802" s="1">
        <v>45084</v>
      </c>
      <c r="E8802">
        <f t="shared" si="137"/>
        <v>8</v>
      </c>
      <c r="F8802" t="str">
        <f>VLOOKUP(B8802,campaign!$A$2:$B$18,2,FALSE)</f>
        <v>HandsetWebCapable</v>
      </c>
      <c r="G8802">
        <f>VLOOKUP(F8802,campaign!$B$2:$D$18,3,FALSE)</f>
        <v>62</v>
      </c>
    </row>
    <row r="8803" spans="1:7" x14ac:dyDescent="0.3">
      <c r="A8803" t="s">
        <v>3491</v>
      </c>
      <c r="B8803" t="s">
        <v>3927</v>
      </c>
      <c r="C8803" s="1">
        <v>44923</v>
      </c>
      <c r="D8803" s="1">
        <v>44923</v>
      </c>
      <c r="E8803">
        <f t="shared" si="137"/>
        <v>0</v>
      </c>
      <c r="F8803" t="str">
        <f>VLOOKUP(B8803,campaign!$A$2:$B$18,2,FALSE)</f>
        <v>RespondsToMailOffers</v>
      </c>
      <c r="G8803">
        <f>VLOOKUP(F8803,campaign!$B$2:$D$18,3,FALSE)</f>
        <v>27</v>
      </c>
    </row>
    <row r="8804" spans="1:7" x14ac:dyDescent="0.3">
      <c r="A8804" t="s">
        <v>3491</v>
      </c>
      <c r="B8804" t="s">
        <v>3927</v>
      </c>
      <c r="C8804" s="1">
        <v>44923</v>
      </c>
      <c r="D8804" s="1">
        <v>44956</v>
      </c>
      <c r="E8804">
        <f t="shared" si="137"/>
        <v>1</v>
      </c>
      <c r="F8804" t="str">
        <f>VLOOKUP(B8804,campaign!$A$2:$B$18,2,FALSE)</f>
        <v>RespondsToMailOffers</v>
      </c>
      <c r="G8804">
        <f>VLOOKUP(F8804,campaign!$B$2:$D$18,3,FALSE)</f>
        <v>27</v>
      </c>
    </row>
    <row r="8805" spans="1:7" x14ac:dyDescent="0.3">
      <c r="A8805" t="s">
        <v>3491</v>
      </c>
      <c r="B8805" t="s">
        <v>3927</v>
      </c>
      <c r="C8805" s="1">
        <v>44923</v>
      </c>
      <c r="D8805" s="1">
        <v>44962</v>
      </c>
      <c r="E8805">
        <f t="shared" si="137"/>
        <v>1</v>
      </c>
      <c r="F8805" t="str">
        <f>VLOOKUP(B8805,campaign!$A$2:$B$18,2,FALSE)</f>
        <v>RespondsToMailOffers</v>
      </c>
      <c r="G8805">
        <f>VLOOKUP(F8805,campaign!$B$2:$D$18,3,FALSE)</f>
        <v>27</v>
      </c>
    </row>
    <row r="8806" spans="1:7" x14ac:dyDescent="0.3">
      <c r="A8806" t="s">
        <v>3491</v>
      </c>
      <c r="B8806" t="s">
        <v>3927</v>
      </c>
      <c r="C8806" s="1">
        <v>44923</v>
      </c>
      <c r="D8806" s="1">
        <v>45000</v>
      </c>
      <c r="E8806">
        <f t="shared" si="137"/>
        <v>2</v>
      </c>
      <c r="F8806" t="str">
        <f>VLOOKUP(B8806,campaign!$A$2:$B$18,2,FALSE)</f>
        <v>RespondsToMailOffers</v>
      </c>
      <c r="G8806">
        <f>VLOOKUP(F8806,campaign!$B$2:$D$18,3,FALSE)</f>
        <v>27</v>
      </c>
    </row>
    <row r="8807" spans="1:7" x14ac:dyDescent="0.3">
      <c r="A8807" t="s">
        <v>3491</v>
      </c>
      <c r="B8807" t="s">
        <v>3927</v>
      </c>
      <c r="C8807" s="1">
        <v>44923</v>
      </c>
      <c r="D8807" s="1">
        <v>45025</v>
      </c>
      <c r="E8807">
        <f t="shared" si="137"/>
        <v>3</v>
      </c>
      <c r="F8807" t="str">
        <f>VLOOKUP(B8807,campaign!$A$2:$B$18,2,FALSE)</f>
        <v>RespondsToMailOffers</v>
      </c>
      <c r="G8807">
        <f>VLOOKUP(F8807,campaign!$B$2:$D$18,3,FALSE)</f>
        <v>27</v>
      </c>
    </row>
    <row r="8808" spans="1:7" x14ac:dyDescent="0.3">
      <c r="A8808" t="s">
        <v>3491</v>
      </c>
      <c r="B8808" t="s">
        <v>3927</v>
      </c>
      <c r="C8808" s="1">
        <v>44923</v>
      </c>
      <c r="D8808" s="1">
        <v>45050</v>
      </c>
      <c r="E8808">
        <f t="shared" si="137"/>
        <v>4</v>
      </c>
      <c r="F8808" t="str">
        <f>VLOOKUP(B8808,campaign!$A$2:$B$18,2,FALSE)</f>
        <v>RespondsToMailOffers</v>
      </c>
      <c r="G8808">
        <f>VLOOKUP(F8808,campaign!$B$2:$D$18,3,FALSE)</f>
        <v>27</v>
      </c>
    </row>
    <row r="8809" spans="1:7" x14ac:dyDescent="0.3">
      <c r="A8809" t="s">
        <v>3491</v>
      </c>
      <c r="B8809" t="s">
        <v>3927</v>
      </c>
      <c r="C8809" s="1">
        <v>44923</v>
      </c>
      <c r="D8809" s="1">
        <v>45080</v>
      </c>
      <c r="E8809">
        <f t="shared" si="137"/>
        <v>5</v>
      </c>
      <c r="F8809" t="str">
        <f>VLOOKUP(B8809,campaign!$A$2:$B$18,2,FALSE)</f>
        <v>RespondsToMailOffers</v>
      </c>
      <c r="G8809">
        <f>VLOOKUP(F8809,campaign!$B$2:$D$18,3,FALSE)</f>
        <v>27</v>
      </c>
    </row>
    <row r="8810" spans="1:7" x14ac:dyDescent="0.3">
      <c r="A8810" t="s">
        <v>3492</v>
      </c>
      <c r="B8810" t="s">
        <v>3952</v>
      </c>
      <c r="C8810" s="1">
        <v>44600</v>
      </c>
      <c r="D8810" s="1">
        <v>44600</v>
      </c>
      <c r="E8810">
        <f t="shared" si="137"/>
        <v>0</v>
      </c>
      <c r="F8810" t="str">
        <f>VLOOKUP(B8810,campaign!$A$2:$B$18,2,FALSE)</f>
        <v>MadeCallToRetentionTeam</v>
      </c>
      <c r="G8810">
        <f>VLOOKUP(F8810,campaign!$B$2:$D$18,3,FALSE)</f>
        <v>16</v>
      </c>
    </row>
    <row r="8811" spans="1:7" x14ac:dyDescent="0.3">
      <c r="A8811" t="s">
        <v>3492</v>
      </c>
      <c r="B8811" t="s">
        <v>3952</v>
      </c>
      <c r="C8811" s="1">
        <v>44600</v>
      </c>
      <c r="D8811" s="1">
        <v>44636</v>
      </c>
      <c r="E8811">
        <f t="shared" si="137"/>
        <v>1</v>
      </c>
      <c r="F8811" t="str">
        <f>VLOOKUP(B8811,campaign!$A$2:$B$18,2,FALSE)</f>
        <v>MadeCallToRetentionTeam</v>
      </c>
      <c r="G8811">
        <f>VLOOKUP(F8811,campaign!$B$2:$D$18,3,FALSE)</f>
        <v>16</v>
      </c>
    </row>
    <row r="8812" spans="1:7" x14ac:dyDescent="0.3">
      <c r="A8812" t="s">
        <v>3492</v>
      </c>
      <c r="B8812" t="s">
        <v>3952</v>
      </c>
      <c r="C8812" s="1">
        <v>44600</v>
      </c>
      <c r="D8812" s="1">
        <v>44692</v>
      </c>
      <c r="E8812">
        <f t="shared" si="137"/>
        <v>3</v>
      </c>
      <c r="F8812" t="str">
        <f>VLOOKUP(B8812,campaign!$A$2:$B$18,2,FALSE)</f>
        <v>MadeCallToRetentionTeam</v>
      </c>
      <c r="G8812">
        <f>VLOOKUP(F8812,campaign!$B$2:$D$18,3,FALSE)</f>
        <v>16</v>
      </c>
    </row>
    <row r="8813" spans="1:7" x14ac:dyDescent="0.3">
      <c r="A8813" t="s">
        <v>3492</v>
      </c>
      <c r="B8813" t="s">
        <v>3952</v>
      </c>
      <c r="C8813" s="1">
        <v>44600</v>
      </c>
      <c r="D8813" s="1">
        <v>44720</v>
      </c>
      <c r="E8813">
        <f t="shared" si="137"/>
        <v>4</v>
      </c>
      <c r="F8813" t="str">
        <f>VLOOKUP(B8813,campaign!$A$2:$B$18,2,FALSE)</f>
        <v>MadeCallToRetentionTeam</v>
      </c>
      <c r="G8813">
        <f>VLOOKUP(F8813,campaign!$B$2:$D$18,3,FALSE)</f>
        <v>16</v>
      </c>
    </row>
    <row r="8814" spans="1:7" x14ac:dyDescent="0.3">
      <c r="A8814" t="s">
        <v>3492</v>
      </c>
      <c r="B8814" t="s">
        <v>3952</v>
      </c>
      <c r="C8814" s="1">
        <v>44600</v>
      </c>
      <c r="D8814" s="1">
        <v>44754</v>
      </c>
      <c r="E8814">
        <f t="shared" si="137"/>
        <v>5</v>
      </c>
      <c r="F8814" t="str">
        <f>VLOOKUP(B8814,campaign!$A$2:$B$18,2,FALSE)</f>
        <v>MadeCallToRetentionTeam</v>
      </c>
      <c r="G8814">
        <f>VLOOKUP(F8814,campaign!$B$2:$D$18,3,FALSE)</f>
        <v>16</v>
      </c>
    </row>
    <row r="8815" spans="1:7" x14ac:dyDescent="0.3">
      <c r="A8815" t="s">
        <v>3492</v>
      </c>
      <c r="B8815" t="s">
        <v>3952</v>
      </c>
      <c r="C8815" s="1">
        <v>44600</v>
      </c>
      <c r="D8815" s="1">
        <v>44849</v>
      </c>
      <c r="E8815">
        <f t="shared" si="137"/>
        <v>8</v>
      </c>
      <c r="F8815" t="str">
        <f>VLOOKUP(B8815,campaign!$A$2:$B$18,2,FALSE)</f>
        <v>MadeCallToRetentionTeam</v>
      </c>
      <c r="G8815">
        <f>VLOOKUP(F8815,campaign!$B$2:$D$18,3,FALSE)</f>
        <v>16</v>
      </c>
    </row>
    <row r="8816" spans="1:7" x14ac:dyDescent="0.3">
      <c r="A8816" t="s">
        <v>3492</v>
      </c>
      <c r="B8816" t="s">
        <v>3952</v>
      </c>
      <c r="C8816" s="1">
        <v>44600</v>
      </c>
      <c r="D8816" s="1">
        <v>44881</v>
      </c>
      <c r="E8816">
        <f t="shared" si="137"/>
        <v>9</v>
      </c>
      <c r="F8816" t="str">
        <f>VLOOKUP(B8816,campaign!$A$2:$B$18,2,FALSE)</f>
        <v>MadeCallToRetentionTeam</v>
      </c>
      <c r="G8816">
        <f>VLOOKUP(F8816,campaign!$B$2:$D$18,3,FALSE)</f>
        <v>16</v>
      </c>
    </row>
    <row r="8817" spans="1:7" x14ac:dyDescent="0.3">
      <c r="A8817" t="s">
        <v>3492</v>
      </c>
      <c r="B8817" t="s">
        <v>3952</v>
      </c>
      <c r="C8817" s="1">
        <v>44600</v>
      </c>
      <c r="D8817" s="1">
        <v>44904</v>
      </c>
      <c r="E8817">
        <f t="shared" si="137"/>
        <v>10</v>
      </c>
      <c r="F8817" t="str">
        <f>VLOOKUP(B8817,campaign!$A$2:$B$18,2,FALSE)</f>
        <v>MadeCallToRetentionTeam</v>
      </c>
      <c r="G8817">
        <f>VLOOKUP(F8817,campaign!$B$2:$D$18,3,FALSE)</f>
        <v>16</v>
      </c>
    </row>
    <row r="8818" spans="1:7" x14ac:dyDescent="0.3">
      <c r="A8818" t="s">
        <v>3492</v>
      </c>
      <c r="B8818" t="s">
        <v>3952</v>
      </c>
      <c r="C8818" s="1">
        <v>44600</v>
      </c>
      <c r="D8818" s="1">
        <v>44970</v>
      </c>
      <c r="E8818">
        <f t="shared" si="137"/>
        <v>12</v>
      </c>
      <c r="F8818" t="str">
        <f>VLOOKUP(B8818,campaign!$A$2:$B$18,2,FALSE)</f>
        <v>MadeCallToRetentionTeam</v>
      </c>
      <c r="G8818">
        <f>VLOOKUP(F8818,campaign!$B$2:$D$18,3,FALSE)</f>
        <v>16</v>
      </c>
    </row>
    <row r="8819" spans="1:7" x14ac:dyDescent="0.3">
      <c r="A8819" t="s">
        <v>3492</v>
      </c>
      <c r="B8819" t="s">
        <v>3952</v>
      </c>
      <c r="C8819" s="1">
        <v>44600</v>
      </c>
      <c r="D8819" s="1">
        <v>45003</v>
      </c>
      <c r="E8819">
        <f t="shared" si="137"/>
        <v>13</v>
      </c>
      <c r="F8819" t="str">
        <f>VLOOKUP(B8819,campaign!$A$2:$B$18,2,FALSE)</f>
        <v>MadeCallToRetentionTeam</v>
      </c>
      <c r="G8819">
        <f>VLOOKUP(F8819,campaign!$B$2:$D$18,3,FALSE)</f>
        <v>16</v>
      </c>
    </row>
    <row r="8820" spans="1:7" x14ac:dyDescent="0.3">
      <c r="A8820" t="s">
        <v>3492</v>
      </c>
      <c r="B8820" t="s">
        <v>3952</v>
      </c>
      <c r="C8820" s="1">
        <v>44600</v>
      </c>
      <c r="D8820" s="1">
        <v>45035</v>
      </c>
      <c r="E8820">
        <f t="shared" si="137"/>
        <v>14</v>
      </c>
      <c r="F8820" t="str">
        <f>VLOOKUP(B8820,campaign!$A$2:$B$18,2,FALSE)</f>
        <v>MadeCallToRetentionTeam</v>
      </c>
      <c r="G8820">
        <f>VLOOKUP(F8820,campaign!$B$2:$D$18,3,FALSE)</f>
        <v>16</v>
      </c>
    </row>
    <row r="8821" spans="1:7" x14ac:dyDescent="0.3">
      <c r="A8821" t="s">
        <v>3492</v>
      </c>
      <c r="B8821" t="s">
        <v>3952</v>
      </c>
      <c r="C8821" s="1">
        <v>44600</v>
      </c>
      <c r="D8821" s="1">
        <v>45056</v>
      </c>
      <c r="E8821">
        <f t="shared" si="137"/>
        <v>15</v>
      </c>
      <c r="F8821" t="str">
        <f>VLOOKUP(B8821,campaign!$A$2:$B$18,2,FALSE)</f>
        <v>MadeCallToRetentionTeam</v>
      </c>
      <c r="G8821">
        <f>VLOOKUP(F8821,campaign!$B$2:$D$18,3,FALSE)</f>
        <v>16</v>
      </c>
    </row>
    <row r="8822" spans="1:7" x14ac:dyDescent="0.3">
      <c r="A8822" t="s">
        <v>3492</v>
      </c>
      <c r="B8822" t="s">
        <v>3927</v>
      </c>
      <c r="C8822" s="1">
        <v>44938</v>
      </c>
      <c r="D8822" s="1">
        <v>44938</v>
      </c>
      <c r="E8822">
        <f t="shared" si="137"/>
        <v>0</v>
      </c>
      <c r="F8822" t="str">
        <f>VLOOKUP(B8822,campaign!$A$2:$B$18,2,FALSE)</f>
        <v>RespondsToMailOffers</v>
      </c>
      <c r="G8822">
        <f>VLOOKUP(F8822,campaign!$B$2:$D$18,3,FALSE)</f>
        <v>27</v>
      </c>
    </row>
    <row r="8823" spans="1:7" x14ac:dyDescent="0.3">
      <c r="A8823" t="s">
        <v>3492</v>
      </c>
      <c r="B8823" t="s">
        <v>3927</v>
      </c>
      <c r="C8823" s="1">
        <v>44938</v>
      </c>
      <c r="D8823" s="1">
        <v>44979</v>
      </c>
      <c r="E8823">
        <f t="shared" si="137"/>
        <v>1</v>
      </c>
      <c r="F8823" t="str">
        <f>VLOOKUP(B8823,campaign!$A$2:$B$18,2,FALSE)</f>
        <v>RespondsToMailOffers</v>
      </c>
      <c r="G8823">
        <f>VLOOKUP(F8823,campaign!$B$2:$D$18,3,FALSE)</f>
        <v>27</v>
      </c>
    </row>
    <row r="8824" spans="1:7" x14ac:dyDescent="0.3">
      <c r="A8824" t="s">
        <v>3492</v>
      </c>
      <c r="B8824" t="s">
        <v>3927</v>
      </c>
      <c r="C8824" s="1">
        <v>44938</v>
      </c>
      <c r="D8824" s="1">
        <v>45011</v>
      </c>
      <c r="E8824">
        <f t="shared" si="137"/>
        <v>2</v>
      </c>
      <c r="F8824" t="str">
        <f>VLOOKUP(B8824,campaign!$A$2:$B$18,2,FALSE)</f>
        <v>RespondsToMailOffers</v>
      </c>
      <c r="G8824">
        <f>VLOOKUP(F8824,campaign!$B$2:$D$18,3,FALSE)</f>
        <v>27</v>
      </c>
    </row>
    <row r="8825" spans="1:7" x14ac:dyDescent="0.3">
      <c r="A8825" t="s">
        <v>3492</v>
      </c>
      <c r="B8825" t="s">
        <v>3927</v>
      </c>
      <c r="C8825" s="1">
        <v>44938</v>
      </c>
      <c r="D8825" s="1">
        <v>45031</v>
      </c>
      <c r="E8825">
        <f t="shared" si="137"/>
        <v>3</v>
      </c>
      <c r="F8825" t="str">
        <f>VLOOKUP(B8825,campaign!$A$2:$B$18,2,FALSE)</f>
        <v>RespondsToMailOffers</v>
      </c>
      <c r="G8825">
        <f>VLOOKUP(F8825,campaign!$B$2:$D$18,3,FALSE)</f>
        <v>27</v>
      </c>
    </row>
    <row r="8826" spans="1:7" x14ac:dyDescent="0.3">
      <c r="A8826" t="s">
        <v>3492</v>
      </c>
      <c r="B8826" t="s">
        <v>3927</v>
      </c>
      <c r="C8826" s="1">
        <v>44938</v>
      </c>
      <c r="D8826" s="1">
        <v>45061</v>
      </c>
      <c r="E8826">
        <f t="shared" si="137"/>
        <v>4</v>
      </c>
      <c r="F8826" t="str">
        <f>VLOOKUP(B8826,campaign!$A$2:$B$18,2,FALSE)</f>
        <v>RespondsToMailOffers</v>
      </c>
      <c r="G8826">
        <f>VLOOKUP(F8826,campaign!$B$2:$D$18,3,FALSE)</f>
        <v>27</v>
      </c>
    </row>
    <row r="8827" spans="1:7" x14ac:dyDescent="0.3">
      <c r="A8827" t="s">
        <v>3493</v>
      </c>
      <c r="B8827" t="s">
        <v>3951</v>
      </c>
      <c r="C8827" s="1">
        <v>44585</v>
      </c>
      <c r="D8827" s="1">
        <v>44585</v>
      </c>
      <c r="E8827">
        <f t="shared" si="137"/>
        <v>0</v>
      </c>
      <c r="F8827" t="str">
        <f>VLOOKUP(B8827,campaign!$A$2:$B$18,2,FALSE)</f>
        <v>OwnsMotorcycle</v>
      </c>
      <c r="G8827">
        <f>VLOOKUP(F8827,campaign!$B$2:$D$18,3,FALSE)</f>
        <v>14</v>
      </c>
    </row>
    <row r="8828" spans="1:7" x14ac:dyDescent="0.3">
      <c r="A8828" t="s">
        <v>3493</v>
      </c>
      <c r="B8828" t="s">
        <v>3951</v>
      </c>
      <c r="C8828" s="1">
        <v>44585</v>
      </c>
      <c r="D8828" s="1">
        <v>44651</v>
      </c>
      <c r="E8828">
        <f t="shared" si="137"/>
        <v>2</v>
      </c>
      <c r="F8828" t="str">
        <f>VLOOKUP(B8828,campaign!$A$2:$B$18,2,FALSE)</f>
        <v>OwnsMotorcycle</v>
      </c>
      <c r="G8828">
        <f>VLOOKUP(F8828,campaign!$B$2:$D$18,3,FALSE)</f>
        <v>14</v>
      </c>
    </row>
    <row r="8829" spans="1:7" x14ac:dyDescent="0.3">
      <c r="A8829" t="s">
        <v>3493</v>
      </c>
      <c r="B8829" t="s">
        <v>3951</v>
      </c>
      <c r="C8829" s="1">
        <v>44585</v>
      </c>
      <c r="D8829" s="1">
        <v>44675</v>
      </c>
      <c r="E8829">
        <f t="shared" si="137"/>
        <v>3</v>
      </c>
      <c r="F8829" t="str">
        <f>VLOOKUP(B8829,campaign!$A$2:$B$18,2,FALSE)</f>
        <v>OwnsMotorcycle</v>
      </c>
      <c r="G8829">
        <f>VLOOKUP(F8829,campaign!$B$2:$D$18,3,FALSE)</f>
        <v>14</v>
      </c>
    </row>
    <row r="8830" spans="1:7" x14ac:dyDescent="0.3">
      <c r="A8830" t="s">
        <v>3493</v>
      </c>
      <c r="B8830" t="s">
        <v>3951</v>
      </c>
      <c r="C8830" s="1">
        <v>44585</v>
      </c>
      <c r="D8830" s="1">
        <v>44719</v>
      </c>
      <c r="E8830">
        <f t="shared" si="137"/>
        <v>4</v>
      </c>
      <c r="F8830" t="str">
        <f>VLOOKUP(B8830,campaign!$A$2:$B$18,2,FALSE)</f>
        <v>OwnsMotorcycle</v>
      </c>
      <c r="G8830">
        <f>VLOOKUP(F8830,campaign!$B$2:$D$18,3,FALSE)</f>
        <v>14</v>
      </c>
    </row>
    <row r="8831" spans="1:7" x14ac:dyDescent="0.3">
      <c r="A8831" t="s">
        <v>3493</v>
      </c>
      <c r="B8831" t="s">
        <v>3951</v>
      </c>
      <c r="C8831" s="1">
        <v>44585</v>
      </c>
      <c r="D8831" s="1">
        <v>44749</v>
      </c>
      <c r="E8831">
        <f t="shared" si="137"/>
        <v>5</v>
      </c>
      <c r="F8831" t="str">
        <f>VLOOKUP(B8831,campaign!$A$2:$B$18,2,FALSE)</f>
        <v>OwnsMotorcycle</v>
      </c>
      <c r="G8831">
        <f>VLOOKUP(F8831,campaign!$B$2:$D$18,3,FALSE)</f>
        <v>14</v>
      </c>
    </row>
    <row r="8832" spans="1:7" x14ac:dyDescent="0.3">
      <c r="A8832" t="s">
        <v>3493</v>
      </c>
      <c r="B8832" t="s">
        <v>3951</v>
      </c>
      <c r="C8832" s="1">
        <v>44585</v>
      </c>
      <c r="D8832" s="1">
        <v>44799</v>
      </c>
      <c r="E8832">
        <f t="shared" si="137"/>
        <v>7</v>
      </c>
      <c r="F8832" t="str">
        <f>VLOOKUP(B8832,campaign!$A$2:$B$18,2,FALSE)</f>
        <v>OwnsMotorcycle</v>
      </c>
      <c r="G8832">
        <f>VLOOKUP(F8832,campaign!$B$2:$D$18,3,FALSE)</f>
        <v>14</v>
      </c>
    </row>
    <row r="8833" spans="1:7" x14ac:dyDescent="0.3">
      <c r="A8833" t="s">
        <v>3493</v>
      </c>
      <c r="B8833" t="s">
        <v>3951</v>
      </c>
      <c r="C8833" s="1">
        <v>44585</v>
      </c>
      <c r="D8833" s="1">
        <v>44828</v>
      </c>
      <c r="E8833">
        <f t="shared" si="137"/>
        <v>8</v>
      </c>
      <c r="F8833" t="str">
        <f>VLOOKUP(B8833,campaign!$A$2:$B$18,2,FALSE)</f>
        <v>OwnsMotorcycle</v>
      </c>
      <c r="G8833">
        <f>VLOOKUP(F8833,campaign!$B$2:$D$18,3,FALSE)</f>
        <v>14</v>
      </c>
    </row>
    <row r="8834" spans="1:7" x14ac:dyDescent="0.3">
      <c r="A8834" t="s">
        <v>3493</v>
      </c>
      <c r="B8834" t="s">
        <v>3951</v>
      </c>
      <c r="C8834" s="1">
        <v>44585</v>
      </c>
      <c r="D8834" s="1">
        <v>44863</v>
      </c>
      <c r="E8834">
        <f t="shared" si="137"/>
        <v>9</v>
      </c>
      <c r="F8834" t="str">
        <f>VLOOKUP(B8834,campaign!$A$2:$B$18,2,FALSE)</f>
        <v>OwnsMotorcycle</v>
      </c>
      <c r="G8834">
        <f>VLOOKUP(F8834,campaign!$B$2:$D$18,3,FALSE)</f>
        <v>14</v>
      </c>
    </row>
    <row r="8835" spans="1:7" x14ac:dyDescent="0.3">
      <c r="A8835" t="s">
        <v>3493</v>
      </c>
      <c r="B8835" t="s">
        <v>3951</v>
      </c>
      <c r="C8835" s="1">
        <v>44585</v>
      </c>
      <c r="D8835" s="1">
        <v>44889</v>
      </c>
      <c r="E8835">
        <f t="shared" ref="E8835:E8898" si="138">DATEDIF(C8835,D8835,"M")</f>
        <v>10</v>
      </c>
      <c r="F8835" t="str">
        <f>VLOOKUP(B8835,campaign!$A$2:$B$18,2,FALSE)</f>
        <v>OwnsMotorcycle</v>
      </c>
      <c r="G8835">
        <f>VLOOKUP(F8835,campaign!$B$2:$D$18,3,FALSE)</f>
        <v>14</v>
      </c>
    </row>
    <row r="8836" spans="1:7" x14ac:dyDescent="0.3">
      <c r="A8836" t="s">
        <v>3493</v>
      </c>
      <c r="B8836" t="s">
        <v>3951</v>
      </c>
      <c r="C8836" s="1">
        <v>44585</v>
      </c>
      <c r="D8836" s="1">
        <v>44896</v>
      </c>
      <c r="E8836">
        <f t="shared" si="138"/>
        <v>10</v>
      </c>
      <c r="F8836" t="str">
        <f>VLOOKUP(B8836,campaign!$A$2:$B$18,2,FALSE)</f>
        <v>OwnsMotorcycle</v>
      </c>
      <c r="G8836">
        <f>VLOOKUP(F8836,campaign!$B$2:$D$18,3,FALSE)</f>
        <v>14</v>
      </c>
    </row>
    <row r="8837" spans="1:7" x14ac:dyDescent="0.3">
      <c r="A8837" t="s">
        <v>3493</v>
      </c>
      <c r="B8837" t="s">
        <v>3951</v>
      </c>
      <c r="C8837" s="1">
        <v>44585</v>
      </c>
      <c r="D8837" s="1">
        <v>44960</v>
      </c>
      <c r="E8837">
        <f t="shared" si="138"/>
        <v>12</v>
      </c>
      <c r="F8837" t="str">
        <f>VLOOKUP(B8837,campaign!$A$2:$B$18,2,FALSE)</f>
        <v>OwnsMotorcycle</v>
      </c>
      <c r="G8837">
        <f>VLOOKUP(F8837,campaign!$B$2:$D$18,3,FALSE)</f>
        <v>14</v>
      </c>
    </row>
    <row r="8838" spans="1:7" x14ac:dyDescent="0.3">
      <c r="A8838" t="s">
        <v>3493</v>
      </c>
      <c r="B8838" t="s">
        <v>3951</v>
      </c>
      <c r="C8838" s="1">
        <v>44585</v>
      </c>
      <c r="D8838" s="1">
        <v>44986</v>
      </c>
      <c r="E8838">
        <f t="shared" si="138"/>
        <v>13</v>
      </c>
      <c r="F8838" t="str">
        <f>VLOOKUP(B8838,campaign!$A$2:$B$18,2,FALSE)</f>
        <v>OwnsMotorcycle</v>
      </c>
      <c r="G8838">
        <f>VLOOKUP(F8838,campaign!$B$2:$D$18,3,FALSE)</f>
        <v>14</v>
      </c>
    </row>
    <row r="8839" spans="1:7" x14ac:dyDescent="0.3">
      <c r="A8839" t="s">
        <v>3493</v>
      </c>
      <c r="B8839" t="s">
        <v>3951</v>
      </c>
      <c r="C8839" s="1">
        <v>44585</v>
      </c>
      <c r="D8839" s="1">
        <v>45020</v>
      </c>
      <c r="E8839">
        <f t="shared" si="138"/>
        <v>14</v>
      </c>
      <c r="F8839" t="str">
        <f>VLOOKUP(B8839,campaign!$A$2:$B$18,2,FALSE)</f>
        <v>OwnsMotorcycle</v>
      </c>
      <c r="G8839">
        <f>VLOOKUP(F8839,campaign!$B$2:$D$18,3,FALSE)</f>
        <v>14</v>
      </c>
    </row>
    <row r="8840" spans="1:7" x14ac:dyDescent="0.3">
      <c r="A8840" t="s">
        <v>3494</v>
      </c>
      <c r="B8840" t="s">
        <v>3925</v>
      </c>
      <c r="C8840" s="1">
        <v>44865</v>
      </c>
      <c r="D8840" s="1">
        <v>44865</v>
      </c>
      <c r="E8840">
        <f t="shared" si="138"/>
        <v>0</v>
      </c>
      <c r="F8840" t="str">
        <f>VLOOKUP(B8840,campaign!$A$2:$B$18,2,FALSE)</f>
        <v>Homeownership</v>
      </c>
      <c r="G8840">
        <f>VLOOKUP(F8840,campaign!$B$2:$D$18,3,FALSE)</f>
        <v>13</v>
      </c>
    </row>
    <row r="8841" spans="1:7" x14ac:dyDescent="0.3">
      <c r="A8841" t="s">
        <v>3494</v>
      </c>
      <c r="B8841" t="s">
        <v>3925</v>
      </c>
      <c r="C8841" s="1">
        <v>44865</v>
      </c>
      <c r="D8841" s="1">
        <v>44895</v>
      </c>
      <c r="E8841">
        <f t="shared" si="138"/>
        <v>0</v>
      </c>
      <c r="F8841" t="str">
        <f>VLOOKUP(B8841,campaign!$A$2:$B$18,2,FALSE)</f>
        <v>Homeownership</v>
      </c>
      <c r="G8841">
        <f>VLOOKUP(F8841,campaign!$B$2:$D$18,3,FALSE)</f>
        <v>13</v>
      </c>
    </row>
    <row r="8842" spans="1:7" x14ac:dyDescent="0.3">
      <c r="A8842" t="s">
        <v>3494</v>
      </c>
      <c r="B8842" t="s">
        <v>3925</v>
      </c>
      <c r="C8842" s="1">
        <v>44865</v>
      </c>
      <c r="D8842" s="1">
        <v>44901</v>
      </c>
      <c r="E8842">
        <f t="shared" si="138"/>
        <v>1</v>
      </c>
      <c r="F8842" t="str">
        <f>VLOOKUP(B8842,campaign!$A$2:$B$18,2,FALSE)</f>
        <v>Homeownership</v>
      </c>
      <c r="G8842">
        <f>VLOOKUP(F8842,campaign!$B$2:$D$18,3,FALSE)</f>
        <v>13</v>
      </c>
    </row>
    <row r="8843" spans="1:7" x14ac:dyDescent="0.3">
      <c r="A8843" t="s">
        <v>3494</v>
      </c>
      <c r="B8843" t="s">
        <v>3925</v>
      </c>
      <c r="C8843" s="1">
        <v>44865</v>
      </c>
      <c r="D8843" s="1">
        <v>44933</v>
      </c>
      <c r="E8843">
        <f t="shared" si="138"/>
        <v>2</v>
      </c>
      <c r="F8843" t="str">
        <f>VLOOKUP(B8843,campaign!$A$2:$B$18,2,FALSE)</f>
        <v>Homeownership</v>
      </c>
      <c r="G8843">
        <f>VLOOKUP(F8843,campaign!$B$2:$D$18,3,FALSE)</f>
        <v>13</v>
      </c>
    </row>
    <row r="8844" spans="1:7" x14ac:dyDescent="0.3">
      <c r="A8844" t="s">
        <v>3494</v>
      </c>
      <c r="B8844" t="s">
        <v>3925</v>
      </c>
      <c r="C8844" s="1">
        <v>44865</v>
      </c>
      <c r="D8844" s="1">
        <v>44967</v>
      </c>
      <c r="E8844">
        <f t="shared" si="138"/>
        <v>3</v>
      </c>
      <c r="F8844" t="str">
        <f>VLOOKUP(B8844,campaign!$A$2:$B$18,2,FALSE)</f>
        <v>Homeownership</v>
      </c>
      <c r="G8844">
        <f>VLOOKUP(F8844,campaign!$B$2:$D$18,3,FALSE)</f>
        <v>13</v>
      </c>
    </row>
    <row r="8845" spans="1:7" x14ac:dyDescent="0.3">
      <c r="A8845" t="s">
        <v>3494</v>
      </c>
      <c r="B8845" t="s">
        <v>3925</v>
      </c>
      <c r="C8845" s="1">
        <v>44865</v>
      </c>
      <c r="D8845" s="1">
        <v>45016</v>
      </c>
      <c r="E8845">
        <f t="shared" si="138"/>
        <v>5</v>
      </c>
      <c r="F8845" t="str">
        <f>VLOOKUP(B8845,campaign!$A$2:$B$18,2,FALSE)</f>
        <v>Homeownership</v>
      </c>
      <c r="G8845">
        <f>VLOOKUP(F8845,campaign!$B$2:$D$18,3,FALSE)</f>
        <v>13</v>
      </c>
    </row>
    <row r="8846" spans="1:7" x14ac:dyDescent="0.3">
      <c r="A8846" t="s">
        <v>3494</v>
      </c>
      <c r="B8846" t="s">
        <v>3925</v>
      </c>
      <c r="C8846" s="1">
        <v>44865</v>
      </c>
      <c r="D8846" s="1">
        <v>45020</v>
      </c>
      <c r="E8846">
        <f t="shared" si="138"/>
        <v>5</v>
      </c>
      <c r="F8846" t="str">
        <f>VLOOKUP(B8846,campaign!$A$2:$B$18,2,FALSE)</f>
        <v>Homeownership</v>
      </c>
      <c r="G8846">
        <f>VLOOKUP(F8846,campaign!$B$2:$D$18,3,FALSE)</f>
        <v>13</v>
      </c>
    </row>
    <row r="8847" spans="1:7" x14ac:dyDescent="0.3">
      <c r="A8847" t="s">
        <v>3494</v>
      </c>
      <c r="B8847" t="s">
        <v>3925</v>
      </c>
      <c r="C8847" s="1">
        <v>44865</v>
      </c>
      <c r="D8847" s="1">
        <v>45057</v>
      </c>
      <c r="E8847">
        <f t="shared" si="138"/>
        <v>6</v>
      </c>
      <c r="F8847" t="str">
        <f>VLOOKUP(B8847,campaign!$A$2:$B$18,2,FALSE)</f>
        <v>Homeownership</v>
      </c>
      <c r="G8847">
        <f>VLOOKUP(F8847,campaign!$B$2:$D$18,3,FALSE)</f>
        <v>13</v>
      </c>
    </row>
    <row r="8848" spans="1:7" x14ac:dyDescent="0.3">
      <c r="A8848" t="s">
        <v>3494</v>
      </c>
      <c r="B8848" t="s">
        <v>3948</v>
      </c>
      <c r="C8848" s="1">
        <v>44975</v>
      </c>
      <c r="D8848" s="1">
        <v>44975</v>
      </c>
      <c r="E8848">
        <f t="shared" si="138"/>
        <v>0</v>
      </c>
      <c r="F8848" t="str">
        <f>VLOOKUP(B8848,campaign!$A$2:$B$18,2,FALSE)</f>
        <v>HasCreditCard</v>
      </c>
      <c r="G8848">
        <f>VLOOKUP(F8848,campaign!$B$2:$D$18,3,FALSE)</f>
        <v>65</v>
      </c>
    </row>
    <row r="8849" spans="1:7" x14ac:dyDescent="0.3">
      <c r="A8849" t="s">
        <v>3494</v>
      </c>
      <c r="B8849" t="s">
        <v>3948</v>
      </c>
      <c r="C8849" s="1">
        <v>44975</v>
      </c>
      <c r="D8849" s="1">
        <v>45008</v>
      </c>
      <c r="E8849">
        <f t="shared" si="138"/>
        <v>1</v>
      </c>
      <c r="F8849" t="str">
        <f>VLOOKUP(B8849,campaign!$A$2:$B$18,2,FALSE)</f>
        <v>HasCreditCard</v>
      </c>
      <c r="G8849">
        <f>VLOOKUP(F8849,campaign!$B$2:$D$18,3,FALSE)</f>
        <v>65</v>
      </c>
    </row>
    <row r="8850" spans="1:7" x14ac:dyDescent="0.3">
      <c r="A8850" t="s">
        <v>3494</v>
      </c>
      <c r="B8850" t="s">
        <v>3948</v>
      </c>
      <c r="C8850" s="1">
        <v>44975</v>
      </c>
      <c r="D8850" s="1">
        <v>45046</v>
      </c>
      <c r="E8850">
        <f t="shared" si="138"/>
        <v>2</v>
      </c>
      <c r="F8850" t="str">
        <f>VLOOKUP(B8850,campaign!$A$2:$B$18,2,FALSE)</f>
        <v>HasCreditCard</v>
      </c>
      <c r="G8850">
        <f>VLOOKUP(F8850,campaign!$B$2:$D$18,3,FALSE)</f>
        <v>65</v>
      </c>
    </row>
    <row r="8851" spans="1:7" x14ac:dyDescent="0.3">
      <c r="A8851" t="s">
        <v>3494</v>
      </c>
      <c r="B8851" t="s">
        <v>3948</v>
      </c>
      <c r="C8851" s="1">
        <v>44975</v>
      </c>
      <c r="D8851" s="1">
        <v>45048</v>
      </c>
      <c r="E8851">
        <f t="shared" si="138"/>
        <v>2</v>
      </c>
      <c r="F8851" t="str">
        <f>VLOOKUP(B8851,campaign!$A$2:$B$18,2,FALSE)</f>
        <v>HasCreditCard</v>
      </c>
      <c r="G8851">
        <f>VLOOKUP(F8851,campaign!$B$2:$D$18,3,FALSE)</f>
        <v>65</v>
      </c>
    </row>
    <row r="8852" spans="1:7" x14ac:dyDescent="0.3">
      <c r="A8852" t="s">
        <v>3494</v>
      </c>
      <c r="B8852" t="s">
        <v>3948</v>
      </c>
      <c r="C8852" s="1">
        <v>44975</v>
      </c>
      <c r="D8852" s="1">
        <v>45078</v>
      </c>
      <c r="E8852">
        <f t="shared" si="138"/>
        <v>3</v>
      </c>
      <c r="F8852" t="str">
        <f>VLOOKUP(B8852,campaign!$A$2:$B$18,2,FALSE)</f>
        <v>HasCreditCard</v>
      </c>
      <c r="G8852">
        <f>VLOOKUP(F8852,campaign!$B$2:$D$18,3,FALSE)</f>
        <v>65</v>
      </c>
    </row>
    <row r="8853" spans="1:7" x14ac:dyDescent="0.3">
      <c r="A8853" t="s">
        <v>3495</v>
      </c>
      <c r="B8853" t="s">
        <v>3952</v>
      </c>
      <c r="C8853" s="1">
        <v>44659</v>
      </c>
      <c r="D8853" s="1">
        <v>44659</v>
      </c>
      <c r="E8853">
        <f t="shared" si="138"/>
        <v>0</v>
      </c>
      <c r="F8853" t="str">
        <f>VLOOKUP(B8853,campaign!$A$2:$B$18,2,FALSE)</f>
        <v>MadeCallToRetentionTeam</v>
      </c>
      <c r="G8853">
        <f>VLOOKUP(F8853,campaign!$B$2:$D$18,3,FALSE)</f>
        <v>16</v>
      </c>
    </row>
    <row r="8854" spans="1:7" x14ac:dyDescent="0.3">
      <c r="A8854" t="s">
        <v>3495</v>
      </c>
      <c r="B8854" t="s">
        <v>3952</v>
      </c>
      <c r="C8854" s="1">
        <v>44659</v>
      </c>
      <c r="D8854" s="1">
        <v>44691</v>
      </c>
      <c r="E8854">
        <f t="shared" si="138"/>
        <v>1</v>
      </c>
      <c r="F8854" t="str">
        <f>VLOOKUP(B8854,campaign!$A$2:$B$18,2,FALSE)</f>
        <v>MadeCallToRetentionTeam</v>
      </c>
      <c r="G8854">
        <f>VLOOKUP(F8854,campaign!$B$2:$D$18,3,FALSE)</f>
        <v>16</v>
      </c>
    </row>
    <row r="8855" spans="1:7" x14ac:dyDescent="0.3">
      <c r="A8855" t="s">
        <v>3495</v>
      </c>
      <c r="B8855" t="s">
        <v>3952</v>
      </c>
      <c r="C8855" s="1">
        <v>44659</v>
      </c>
      <c r="D8855" s="1">
        <v>44725</v>
      </c>
      <c r="E8855">
        <f t="shared" si="138"/>
        <v>2</v>
      </c>
      <c r="F8855" t="str">
        <f>VLOOKUP(B8855,campaign!$A$2:$B$18,2,FALSE)</f>
        <v>MadeCallToRetentionTeam</v>
      </c>
      <c r="G8855">
        <f>VLOOKUP(F8855,campaign!$B$2:$D$18,3,FALSE)</f>
        <v>16</v>
      </c>
    </row>
    <row r="8856" spans="1:7" x14ac:dyDescent="0.3">
      <c r="A8856" t="s">
        <v>3495</v>
      </c>
      <c r="B8856" t="s">
        <v>3952</v>
      </c>
      <c r="C8856" s="1">
        <v>44659</v>
      </c>
      <c r="D8856" s="1">
        <v>44751</v>
      </c>
      <c r="E8856">
        <f t="shared" si="138"/>
        <v>3</v>
      </c>
      <c r="F8856" t="str">
        <f>VLOOKUP(B8856,campaign!$A$2:$B$18,2,FALSE)</f>
        <v>MadeCallToRetentionTeam</v>
      </c>
      <c r="G8856">
        <f>VLOOKUP(F8856,campaign!$B$2:$D$18,3,FALSE)</f>
        <v>16</v>
      </c>
    </row>
    <row r="8857" spans="1:7" x14ac:dyDescent="0.3">
      <c r="A8857" t="s">
        <v>3495</v>
      </c>
      <c r="B8857" t="s">
        <v>3952</v>
      </c>
      <c r="C8857" s="1">
        <v>44659</v>
      </c>
      <c r="D8857" s="1">
        <v>44795</v>
      </c>
      <c r="E8857">
        <f t="shared" si="138"/>
        <v>4</v>
      </c>
      <c r="F8857" t="str">
        <f>VLOOKUP(B8857,campaign!$A$2:$B$18,2,FALSE)</f>
        <v>MadeCallToRetentionTeam</v>
      </c>
      <c r="G8857">
        <f>VLOOKUP(F8857,campaign!$B$2:$D$18,3,FALSE)</f>
        <v>16</v>
      </c>
    </row>
    <row r="8858" spans="1:7" x14ac:dyDescent="0.3">
      <c r="A8858" t="s">
        <v>3495</v>
      </c>
      <c r="B8858" t="s">
        <v>3952</v>
      </c>
      <c r="C8858" s="1">
        <v>44659</v>
      </c>
      <c r="D8858" s="1">
        <v>44820</v>
      </c>
      <c r="E8858">
        <f t="shared" si="138"/>
        <v>5</v>
      </c>
      <c r="F8858" t="str">
        <f>VLOOKUP(B8858,campaign!$A$2:$B$18,2,FALSE)</f>
        <v>MadeCallToRetentionTeam</v>
      </c>
      <c r="G8858">
        <f>VLOOKUP(F8858,campaign!$B$2:$D$18,3,FALSE)</f>
        <v>16</v>
      </c>
    </row>
    <row r="8859" spans="1:7" x14ac:dyDescent="0.3">
      <c r="A8859" t="s">
        <v>3495</v>
      </c>
      <c r="B8859" t="s">
        <v>3952</v>
      </c>
      <c r="C8859" s="1">
        <v>44659</v>
      </c>
      <c r="D8859" s="1">
        <v>44847</v>
      </c>
      <c r="E8859">
        <f t="shared" si="138"/>
        <v>6</v>
      </c>
      <c r="F8859" t="str">
        <f>VLOOKUP(B8859,campaign!$A$2:$B$18,2,FALSE)</f>
        <v>MadeCallToRetentionTeam</v>
      </c>
      <c r="G8859">
        <f>VLOOKUP(F8859,campaign!$B$2:$D$18,3,FALSE)</f>
        <v>16</v>
      </c>
    </row>
    <row r="8860" spans="1:7" x14ac:dyDescent="0.3">
      <c r="A8860" t="s">
        <v>3495</v>
      </c>
      <c r="B8860" t="s">
        <v>3952</v>
      </c>
      <c r="C8860" s="1">
        <v>44659</v>
      </c>
      <c r="D8860" s="1">
        <v>44874</v>
      </c>
      <c r="E8860">
        <f t="shared" si="138"/>
        <v>7</v>
      </c>
      <c r="F8860" t="str">
        <f>VLOOKUP(B8860,campaign!$A$2:$B$18,2,FALSE)</f>
        <v>MadeCallToRetentionTeam</v>
      </c>
      <c r="G8860">
        <f>VLOOKUP(F8860,campaign!$B$2:$D$18,3,FALSE)</f>
        <v>16</v>
      </c>
    </row>
    <row r="8861" spans="1:7" x14ac:dyDescent="0.3">
      <c r="A8861" t="s">
        <v>3495</v>
      </c>
      <c r="B8861" t="s">
        <v>3952</v>
      </c>
      <c r="C8861" s="1">
        <v>44659</v>
      </c>
      <c r="D8861" s="1">
        <v>44915</v>
      </c>
      <c r="E8861">
        <f t="shared" si="138"/>
        <v>8</v>
      </c>
      <c r="F8861" t="str">
        <f>VLOOKUP(B8861,campaign!$A$2:$B$18,2,FALSE)</f>
        <v>MadeCallToRetentionTeam</v>
      </c>
      <c r="G8861">
        <f>VLOOKUP(F8861,campaign!$B$2:$D$18,3,FALSE)</f>
        <v>16</v>
      </c>
    </row>
    <row r="8862" spans="1:7" x14ac:dyDescent="0.3">
      <c r="A8862" t="s">
        <v>3495</v>
      </c>
      <c r="B8862" t="s">
        <v>3952</v>
      </c>
      <c r="C8862" s="1">
        <v>44659</v>
      </c>
      <c r="D8862" s="1">
        <v>44940</v>
      </c>
      <c r="E8862">
        <f t="shared" si="138"/>
        <v>9</v>
      </c>
      <c r="F8862" t="str">
        <f>VLOOKUP(B8862,campaign!$A$2:$B$18,2,FALSE)</f>
        <v>MadeCallToRetentionTeam</v>
      </c>
      <c r="G8862">
        <f>VLOOKUP(F8862,campaign!$B$2:$D$18,3,FALSE)</f>
        <v>16</v>
      </c>
    </row>
    <row r="8863" spans="1:7" x14ac:dyDescent="0.3">
      <c r="A8863" t="s">
        <v>3495</v>
      </c>
      <c r="B8863" t="s">
        <v>3952</v>
      </c>
      <c r="C8863" s="1">
        <v>44659</v>
      </c>
      <c r="D8863" s="1">
        <v>44965</v>
      </c>
      <c r="E8863">
        <f t="shared" si="138"/>
        <v>10</v>
      </c>
      <c r="F8863" t="str">
        <f>VLOOKUP(B8863,campaign!$A$2:$B$18,2,FALSE)</f>
        <v>MadeCallToRetentionTeam</v>
      </c>
      <c r="G8863">
        <f>VLOOKUP(F8863,campaign!$B$2:$D$18,3,FALSE)</f>
        <v>16</v>
      </c>
    </row>
    <row r="8864" spans="1:7" x14ac:dyDescent="0.3">
      <c r="A8864" t="s">
        <v>3495</v>
      </c>
      <c r="B8864" t="s">
        <v>3952</v>
      </c>
      <c r="C8864" s="1">
        <v>44659</v>
      </c>
      <c r="D8864" s="1">
        <v>44993</v>
      </c>
      <c r="E8864">
        <f t="shared" si="138"/>
        <v>11</v>
      </c>
      <c r="F8864" t="str">
        <f>VLOOKUP(B8864,campaign!$A$2:$B$18,2,FALSE)</f>
        <v>MadeCallToRetentionTeam</v>
      </c>
      <c r="G8864">
        <f>VLOOKUP(F8864,campaign!$B$2:$D$18,3,FALSE)</f>
        <v>16</v>
      </c>
    </row>
    <row r="8865" spans="1:7" x14ac:dyDescent="0.3">
      <c r="A8865" t="s">
        <v>3495</v>
      </c>
      <c r="B8865" t="s">
        <v>3952</v>
      </c>
      <c r="C8865" s="1">
        <v>44659</v>
      </c>
      <c r="D8865" s="1">
        <v>45039</v>
      </c>
      <c r="E8865">
        <f t="shared" si="138"/>
        <v>12</v>
      </c>
      <c r="F8865" t="str">
        <f>VLOOKUP(B8865,campaign!$A$2:$B$18,2,FALSE)</f>
        <v>MadeCallToRetentionTeam</v>
      </c>
      <c r="G8865">
        <f>VLOOKUP(F8865,campaign!$B$2:$D$18,3,FALSE)</f>
        <v>16</v>
      </c>
    </row>
    <row r="8866" spans="1:7" x14ac:dyDescent="0.3">
      <c r="A8866" t="s">
        <v>3495</v>
      </c>
      <c r="B8866" t="s">
        <v>3952</v>
      </c>
      <c r="C8866" s="1">
        <v>44659</v>
      </c>
      <c r="D8866" s="1">
        <v>45057</v>
      </c>
      <c r="E8866">
        <f t="shared" si="138"/>
        <v>13</v>
      </c>
      <c r="F8866" t="str">
        <f>VLOOKUP(B8866,campaign!$A$2:$B$18,2,FALSE)</f>
        <v>MadeCallToRetentionTeam</v>
      </c>
      <c r="G8866">
        <f>VLOOKUP(F8866,campaign!$B$2:$D$18,3,FALSE)</f>
        <v>16</v>
      </c>
    </row>
    <row r="8867" spans="1:7" x14ac:dyDescent="0.3">
      <c r="A8867" t="s">
        <v>3496</v>
      </c>
      <c r="B8867" t="s">
        <v>3927</v>
      </c>
      <c r="C8867" s="1">
        <v>44896</v>
      </c>
      <c r="D8867" s="1">
        <v>44896</v>
      </c>
      <c r="E8867">
        <f t="shared" si="138"/>
        <v>0</v>
      </c>
      <c r="F8867" t="str">
        <f>VLOOKUP(B8867,campaign!$A$2:$B$18,2,FALSE)</f>
        <v>RespondsToMailOffers</v>
      </c>
      <c r="G8867">
        <f>VLOOKUP(F8867,campaign!$B$2:$D$18,3,FALSE)</f>
        <v>27</v>
      </c>
    </row>
    <row r="8868" spans="1:7" x14ac:dyDescent="0.3">
      <c r="A8868" t="s">
        <v>3496</v>
      </c>
      <c r="B8868" t="s">
        <v>3927</v>
      </c>
      <c r="C8868" s="1">
        <v>44896</v>
      </c>
      <c r="D8868" s="1">
        <v>44939</v>
      </c>
      <c r="E8868">
        <f t="shared" si="138"/>
        <v>1</v>
      </c>
      <c r="F8868" t="str">
        <f>VLOOKUP(B8868,campaign!$A$2:$B$18,2,FALSE)</f>
        <v>RespondsToMailOffers</v>
      </c>
      <c r="G8868">
        <f>VLOOKUP(F8868,campaign!$B$2:$D$18,3,FALSE)</f>
        <v>27</v>
      </c>
    </row>
    <row r="8869" spans="1:7" x14ac:dyDescent="0.3">
      <c r="A8869" t="s">
        <v>3496</v>
      </c>
      <c r="B8869" t="s">
        <v>3927</v>
      </c>
      <c r="C8869" s="1">
        <v>44896</v>
      </c>
      <c r="D8869" s="1">
        <v>44963</v>
      </c>
      <c r="E8869">
        <f t="shared" si="138"/>
        <v>2</v>
      </c>
      <c r="F8869" t="str">
        <f>VLOOKUP(B8869,campaign!$A$2:$B$18,2,FALSE)</f>
        <v>RespondsToMailOffers</v>
      </c>
      <c r="G8869">
        <f>VLOOKUP(F8869,campaign!$B$2:$D$18,3,FALSE)</f>
        <v>27</v>
      </c>
    </row>
    <row r="8870" spans="1:7" x14ac:dyDescent="0.3">
      <c r="A8870" t="s">
        <v>3496</v>
      </c>
      <c r="B8870" t="s">
        <v>3927</v>
      </c>
      <c r="C8870" s="1">
        <v>44896</v>
      </c>
      <c r="D8870" s="1">
        <v>44993</v>
      </c>
      <c r="E8870">
        <f t="shared" si="138"/>
        <v>3</v>
      </c>
      <c r="F8870" t="str">
        <f>VLOOKUP(B8870,campaign!$A$2:$B$18,2,FALSE)</f>
        <v>RespondsToMailOffers</v>
      </c>
      <c r="G8870">
        <f>VLOOKUP(F8870,campaign!$B$2:$D$18,3,FALSE)</f>
        <v>27</v>
      </c>
    </row>
    <row r="8871" spans="1:7" x14ac:dyDescent="0.3">
      <c r="A8871" t="s">
        <v>3496</v>
      </c>
      <c r="B8871" t="s">
        <v>3927</v>
      </c>
      <c r="C8871" s="1">
        <v>44896</v>
      </c>
      <c r="D8871" s="1">
        <v>45029</v>
      </c>
      <c r="E8871">
        <f t="shared" si="138"/>
        <v>4</v>
      </c>
      <c r="F8871" t="str">
        <f>VLOOKUP(B8871,campaign!$A$2:$B$18,2,FALSE)</f>
        <v>RespondsToMailOffers</v>
      </c>
      <c r="G8871">
        <f>VLOOKUP(F8871,campaign!$B$2:$D$18,3,FALSE)</f>
        <v>27</v>
      </c>
    </row>
    <row r="8872" spans="1:7" x14ac:dyDescent="0.3">
      <c r="A8872" t="s">
        <v>3496</v>
      </c>
      <c r="B8872" t="s">
        <v>3927</v>
      </c>
      <c r="C8872" s="1">
        <v>44896</v>
      </c>
      <c r="D8872" s="1">
        <v>45049</v>
      </c>
      <c r="E8872">
        <f t="shared" si="138"/>
        <v>5</v>
      </c>
      <c r="F8872" t="str">
        <f>VLOOKUP(B8872,campaign!$A$2:$B$18,2,FALSE)</f>
        <v>RespondsToMailOffers</v>
      </c>
      <c r="G8872">
        <f>VLOOKUP(F8872,campaign!$B$2:$D$18,3,FALSE)</f>
        <v>27</v>
      </c>
    </row>
    <row r="8873" spans="1:7" x14ac:dyDescent="0.3">
      <c r="A8873" t="s">
        <v>3496</v>
      </c>
      <c r="B8873" t="s">
        <v>3947</v>
      </c>
      <c r="C8873" s="1">
        <v>44919</v>
      </c>
      <c r="D8873" s="1">
        <v>44919</v>
      </c>
      <c r="E8873">
        <f t="shared" si="138"/>
        <v>0</v>
      </c>
      <c r="F8873" t="str">
        <f>VLOOKUP(B8873,campaign!$A$2:$B$18,2,FALSE)</f>
        <v>OwnsComputer</v>
      </c>
      <c r="G8873">
        <f>VLOOKUP(F8873,campaign!$B$2:$D$18,3,FALSE)</f>
        <v>62</v>
      </c>
    </row>
    <row r="8874" spans="1:7" x14ac:dyDescent="0.3">
      <c r="A8874" t="s">
        <v>3496</v>
      </c>
      <c r="B8874" t="s">
        <v>3947</v>
      </c>
      <c r="C8874" s="1">
        <v>44919</v>
      </c>
      <c r="D8874" s="1">
        <v>44950</v>
      </c>
      <c r="E8874">
        <f t="shared" si="138"/>
        <v>1</v>
      </c>
      <c r="F8874" t="str">
        <f>VLOOKUP(B8874,campaign!$A$2:$B$18,2,FALSE)</f>
        <v>OwnsComputer</v>
      </c>
      <c r="G8874">
        <f>VLOOKUP(F8874,campaign!$B$2:$D$18,3,FALSE)</f>
        <v>62</v>
      </c>
    </row>
    <row r="8875" spans="1:7" x14ac:dyDescent="0.3">
      <c r="A8875" t="s">
        <v>3496</v>
      </c>
      <c r="B8875" t="s">
        <v>3947</v>
      </c>
      <c r="C8875" s="1">
        <v>44919</v>
      </c>
      <c r="D8875" s="1">
        <v>44965</v>
      </c>
      <c r="E8875">
        <f t="shared" si="138"/>
        <v>1</v>
      </c>
      <c r="F8875" t="str">
        <f>VLOOKUP(B8875,campaign!$A$2:$B$18,2,FALSE)</f>
        <v>OwnsComputer</v>
      </c>
      <c r="G8875">
        <f>VLOOKUP(F8875,campaign!$B$2:$D$18,3,FALSE)</f>
        <v>62</v>
      </c>
    </row>
    <row r="8876" spans="1:7" x14ac:dyDescent="0.3">
      <c r="A8876" t="s">
        <v>3496</v>
      </c>
      <c r="B8876" t="s">
        <v>3947</v>
      </c>
      <c r="C8876" s="1">
        <v>44919</v>
      </c>
      <c r="D8876" s="1">
        <v>45010</v>
      </c>
      <c r="E8876">
        <f t="shared" si="138"/>
        <v>3</v>
      </c>
      <c r="F8876" t="str">
        <f>VLOOKUP(B8876,campaign!$A$2:$B$18,2,FALSE)</f>
        <v>OwnsComputer</v>
      </c>
      <c r="G8876">
        <f>VLOOKUP(F8876,campaign!$B$2:$D$18,3,FALSE)</f>
        <v>62</v>
      </c>
    </row>
    <row r="8877" spans="1:7" x14ac:dyDescent="0.3">
      <c r="A8877" t="s">
        <v>3496</v>
      </c>
      <c r="B8877" t="s">
        <v>3947</v>
      </c>
      <c r="C8877" s="1">
        <v>44919</v>
      </c>
      <c r="D8877" s="1">
        <v>45023</v>
      </c>
      <c r="E8877">
        <f t="shared" si="138"/>
        <v>3</v>
      </c>
      <c r="F8877" t="str">
        <f>VLOOKUP(B8877,campaign!$A$2:$B$18,2,FALSE)</f>
        <v>OwnsComputer</v>
      </c>
      <c r="G8877">
        <f>VLOOKUP(F8877,campaign!$B$2:$D$18,3,FALSE)</f>
        <v>62</v>
      </c>
    </row>
    <row r="8878" spans="1:7" x14ac:dyDescent="0.3">
      <c r="A8878" t="s">
        <v>3496</v>
      </c>
      <c r="B8878" t="s">
        <v>3947</v>
      </c>
      <c r="C8878" s="1">
        <v>44919</v>
      </c>
      <c r="D8878" s="1">
        <v>45053</v>
      </c>
      <c r="E8878">
        <f t="shared" si="138"/>
        <v>4</v>
      </c>
      <c r="F8878" t="str">
        <f>VLOOKUP(B8878,campaign!$A$2:$B$18,2,FALSE)</f>
        <v>OwnsComputer</v>
      </c>
      <c r="G8878">
        <f>VLOOKUP(F8878,campaign!$B$2:$D$18,3,FALSE)</f>
        <v>62</v>
      </c>
    </row>
    <row r="8879" spans="1:7" x14ac:dyDescent="0.3">
      <c r="A8879" t="s">
        <v>3496</v>
      </c>
      <c r="B8879" t="s">
        <v>3947</v>
      </c>
      <c r="C8879" s="1">
        <v>44919</v>
      </c>
      <c r="D8879" s="1">
        <v>45080</v>
      </c>
      <c r="E8879">
        <f t="shared" si="138"/>
        <v>5</v>
      </c>
      <c r="F8879" t="str">
        <f>VLOOKUP(B8879,campaign!$A$2:$B$18,2,FALSE)</f>
        <v>OwnsComputer</v>
      </c>
      <c r="G8879">
        <f>VLOOKUP(F8879,campaign!$B$2:$D$18,3,FALSE)</f>
        <v>62</v>
      </c>
    </row>
    <row r="8880" spans="1:7" x14ac:dyDescent="0.3">
      <c r="A8880" t="s">
        <v>3497</v>
      </c>
      <c r="B8880" t="s">
        <v>3929</v>
      </c>
      <c r="C8880" s="1">
        <v>44605</v>
      </c>
      <c r="D8880" s="1">
        <v>44605</v>
      </c>
      <c r="E8880">
        <f t="shared" si="138"/>
        <v>0</v>
      </c>
      <c r="F8880" t="str">
        <f>VLOOKUP(B8880,campaign!$A$2:$B$18,2,FALSE)</f>
        <v>NonUSTravel</v>
      </c>
      <c r="G8880">
        <f>VLOOKUP(F8880,campaign!$B$2:$D$18,3,FALSE)</f>
        <v>66</v>
      </c>
    </row>
    <row r="8881" spans="1:7" x14ac:dyDescent="0.3">
      <c r="A8881" t="s">
        <v>3497</v>
      </c>
      <c r="B8881" t="s">
        <v>3929</v>
      </c>
      <c r="C8881" s="1">
        <v>44605</v>
      </c>
      <c r="D8881" s="1">
        <v>44634</v>
      </c>
      <c r="E8881">
        <f t="shared" si="138"/>
        <v>1</v>
      </c>
      <c r="F8881" t="str">
        <f>VLOOKUP(B8881,campaign!$A$2:$B$18,2,FALSE)</f>
        <v>NonUSTravel</v>
      </c>
      <c r="G8881">
        <f>VLOOKUP(F8881,campaign!$B$2:$D$18,3,FALSE)</f>
        <v>66</v>
      </c>
    </row>
    <row r="8882" spans="1:7" x14ac:dyDescent="0.3">
      <c r="A8882" t="s">
        <v>3497</v>
      </c>
      <c r="B8882" t="s">
        <v>3929</v>
      </c>
      <c r="C8882" s="1">
        <v>44605</v>
      </c>
      <c r="D8882" s="1">
        <v>44664</v>
      </c>
      <c r="E8882">
        <f t="shared" si="138"/>
        <v>2</v>
      </c>
      <c r="F8882" t="str">
        <f>VLOOKUP(B8882,campaign!$A$2:$B$18,2,FALSE)</f>
        <v>NonUSTravel</v>
      </c>
      <c r="G8882">
        <f>VLOOKUP(F8882,campaign!$B$2:$D$18,3,FALSE)</f>
        <v>66</v>
      </c>
    </row>
    <row r="8883" spans="1:7" x14ac:dyDescent="0.3">
      <c r="A8883" t="s">
        <v>3497</v>
      </c>
      <c r="B8883" t="s">
        <v>3929</v>
      </c>
      <c r="C8883" s="1">
        <v>44605</v>
      </c>
      <c r="D8883" s="1">
        <v>44703</v>
      </c>
      <c r="E8883">
        <f t="shared" si="138"/>
        <v>3</v>
      </c>
      <c r="F8883" t="str">
        <f>VLOOKUP(B8883,campaign!$A$2:$B$18,2,FALSE)</f>
        <v>NonUSTravel</v>
      </c>
      <c r="G8883">
        <f>VLOOKUP(F8883,campaign!$B$2:$D$18,3,FALSE)</f>
        <v>66</v>
      </c>
    </row>
    <row r="8884" spans="1:7" x14ac:dyDescent="0.3">
      <c r="A8884" t="s">
        <v>3497</v>
      </c>
      <c r="B8884" t="s">
        <v>3929</v>
      </c>
      <c r="C8884" s="1">
        <v>44605</v>
      </c>
      <c r="D8884" s="1">
        <v>44730</v>
      </c>
      <c r="E8884">
        <f t="shared" si="138"/>
        <v>4</v>
      </c>
      <c r="F8884" t="str">
        <f>VLOOKUP(B8884,campaign!$A$2:$B$18,2,FALSE)</f>
        <v>NonUSTravel</v>
      </c>
      <c r="G8884">
        <f>VLOOKUP(F8884,campaign!$B$2:$D$18,3,FALSE)</f>
        <v>66</v>
      </c>
    </row>
    <row r="8885" spans="1:7" x14ac:dyDescent="0.3">
      <c r="A8885" t="s">
        <v>3497</v>
      </c>
      <c r="B8885" t="s">
        <v>3929</v>
      </c>
      <c r="C8885" s="1">
        <v>44605</v>
      </c>
      <c r="D8885" s="1">
        <v>44757</v>
      </c>
      <c r="E8885">
        <f t="shared" si="138"/>
        <v>5</v>
      </c>
      <c r="F8885" t="str">
        <f>VLOOKUP(B8885,campaign!$A$2:$B$18,2,FALSE)</f>
        <v>NonUSTravel</v>
      </c>
      <c r="G8885">
        <f>VLOOKUP(F8885,campaign!$B$2:$D$18,3,FALSE)</f>
        <v>66</v>
      </c>
    </row>
    <row r="8886" spans="1:7" x14ac:dyDescent="0.3">
      <c r="A8886" t="s">
        <v>3497</v>
      </c>
      <c r="B8886" t="s">
        <v>3929</v>
      </c>
      <c r="C8886" s="1">
        <v>44605</v>
      </c>
      <c r="D8886" s="1">
        <v>44794</v>
      </c>
      <c r="E8886">
        <f t="shared" si="138"/>
        <v>6</v>
      </c>
      <c r="F8886" t="str">
        <f>VLOOKUP(B8886,campaign!$A$2:$B$18,2,FALSE)</f>
        <v>NonUSTravel</v>
      </c>
      <c r="G8886">
        <f>VLOOKUP(F8886,campaign!$B$2:$D$18,3,FALSE)</f>
        <v>66</v>
      </c>
    </row>
    <row r="8887" spans="1:7" x14ac:dyDescent="0.3">
      <c r="A8887" t="s">
        <v>3497</v>
      </c>
      <c r="B8887" t="s">
        <v>3929</v>
      </c>
      <c r="C8887" s="1">
        <v>44605</v>
      </c>
      <c r="D8887" s="1">
        <v>44851</v>
      </c>
      <c r="E8887">
        <f t="shared" si="138"/>
        <v>8</v>
      </c>
      <c r="F8887" t="str">
        <f>VLOOKUP(B8887,campaign!$A$2:$B$18,2,FALSE)</f>
        <v>NonUSTravel</v>
      </c>
      <c r="G8887">
        <f>VLOOKUP(F8887,campaign!$B$2:$D$18,3,FALSE)</f>
        <v>66</v>
      </c>
    </row>
    <row r="8888" spans="1:7" x14ac:dyDescent="0.3">
      <c r="A8888" t="s">
        <v>3497</v>
      </c>
      <c r="B8888" t="s">
        <v>3929</v>
      </c>
      <c r="C8888" s="1">
        <v>44605</v>
      </c>
      <c r="D8888" s="1">
        <v>44879</v>
      </c>
      <c r="E8888">
        <f t="shared" si="138"/>
        <v>9</v>
      </c>
      <c r="F8888" t="str">
        <f>VLOOKUP(B8888,campaign!$A$2:$B$18,2,FALSE)</f>
        <v>NonUSTravel</v>
      </c>
      <c r="G8888">
        <f>VLOOKUP(F8888,campaign!$B$2:$D$18,3,FALSE)</f>
        <v>66</v>
      </c>
    </row>
    <row r="8889" spans="1:7" x14ac:dyDescent="0.3">
      <c r="A8889" t="s">
        <v>3497</v>
      </c>
      <c r="B8889" t="s">
        <v>3929</v>
      </c>
      <c r="C8889" s="1">
        <v>44605</v>
      </c>
      <c r="D8889" s="1">
        <v>44911</v>
      </c>
      <c r="E8889">
        <f t="shared" si="138"/>
        <v>10</v>
      </c>
      <c r="F8889" t="str">
        <f>VLOOKUP(B8889,campaign!$A$2:$B$18,2,FALSE)</f>
        <v>NonUSTravel</v>
      </c>
      <c r="G8889">
        <f>VLOOKUP(F8889,campaign!$B$2:$D$18,3,FALSE)</f>
        <v>66</v>
      </c>
    </row>
    <row r="8890" spans="1:7" x14ac:dyDescent="0.3">
      <c r="A8890" t="s">
        <v>3497</v>
      </c>
      <c r="B8890" t="s">
        <v>3929</v>
      </c>
      <c r="C8890" s="1">
        <v>44605</v>
      </c>
      <c r="D8890" s="1">
        <v>44952</v>
      </c>
      <c r="E8890">
        <f t="shared" si="138"/>
        <v>11</v>
      </c>
      <c r="F8890" t="str">
        <f>VLOOKUP(B8890,campaign!$A$2:$B$18,2,FALSE)</f>
        <v>NonUSTravel</v>
      </c>
      <c r="G8890">
        <f>VLOOKUP(F8890,campaign!$B$2:$D$18,3,FALSE)</f>
        <v>66</v>
      </c>
    </row>
    <row r="8891" spans="1:7" x14ac:dyDescent="0.3">
      <c r="A8891" t="s">
        <v>3497</v>
      </c>
      <c r="B8891" t="s">
        <v>3929</v>
      </c>
      <c r="C8891" s="1">
        <v>44605</v>
      </c>
      <c r="D8891" s="1">
        <v>44970</v>
      </c>
      <c r="E8891">
        <f t="shared" si="138"/>
        <v>12</v>
      </c>
      <c r="F8891" t="str">
        <f>VLOOKUP(B8891,campaign!$A$2:$B$18,2,FALSE)</f>
        <v>NonUSTravel</v>
      </c>
      <c r="G8891">
        <f>VLOOKUP(F8891,campaign!$B$2:$D$18,3,FALSE)</f>
        <v>66</v>
      </c>
    </row>
    <row r="8892" spans="1:7" x14ac:dyDescent="0.3">
      <c r="A8892" t="s">
        <v>3497</v>
      </c>
      <c r="B8892" t="s">
        <v>3929</v>
      </c>
      <c r="C8892" s="1">
        <v>44605</v>
      </c>
      <c r="D8892" s="1">
        <v>45013</v>
      </c>
      <c r="E8892">
        <f t="shared" si="138"/>
        <v>13</v>
      </c>
      <c r="F8892" t="str">
        <f>VLOOKUP(B8892,campaign!$A$2:$B$18,2,FALSE)</f>
        <v>NonUSTravel</v>
      </c>
      <c r="G8892">
        <f>VLOOKUP(F8892,campaign!$B$2:$D$18,3,FALSE)</f>
        <v>66</v>
      </c>
    </row>
    <row r="8893" spans="1:7" x14ac:dyDescent="0.3">
      <c r="A8893" t="s">
        <v>3497</v>
      </c>
      <c r="B8893" t="s">
        <v>3929</v>
      </c>
      <c r="C8893" s="1">
        <v>44605</v>
      </c>
      <c r="D8893" s="1">
        <v>45035</v>
      </c>
      <c r="E8893">
        <f t="shared" si="138"/>
        <v>14</v>
      </c>
      <c r="F8893" t="str">
        <f>VLOOKUP(B8893,campaign!$A$2:$B$18,2,FALSE)</f>
        <v>NonUSTravel</v>
      </c>
      <c r="G8893">
        <f>VLOOKUP(F8893,campaign!$B$2:$D$18,3,FALSE)</f>
        <v>66</v>
      </c>
    </row>
    <row r="8894" spans="1:7" x14ac:dyDescent="0.3">
      <c r="A8894" t="s">
        <v>3497</v>
      </c>
      <c r="B8894" t="s">
        <v>3929</v>
      </c>
      <c r="C8894" s="1">
        <v>44605</v>
      </c>
      <c r="D8894" s="1">
        <v>45065</v>
      </c>
      <c r="E8894">
        <f t="shared" si="138"/>
        <v>15</v>
      </c>
      <c r="F8894" t="str">
        <f>VLOOKUP(B8894,campaign!$A$2:$B$18,2,FALSE)</f>
        <v>NonUSTravel</v>
      </c>
      <c r="G8894">
        <f>VLOOKUP(F8894,campaign!$B$2:$D$18,3,FALSE)</f>
        <v>66</v>
      </c>
    </row>
    <row r="8895" spans="1:7" x14ac:dyDescent="0.3">
      <c r="A8895" t="s">
        <v>3497</v>
      </c>
      <c r="B8895" t="s">
        <v>3926</v>
      </c>
      <c r="C8895" s="1">
        <v>44701</v>
      </c>
      <c r="D8895" s="1">
        <v>44701</v>
      </c>
      <c r="E8895">
        <f t="shared" si="138"/>
        <v>0</v>
      </c>
      <c r="F8895" t="str">
        <f>VLOOKUP(B8895,campaign!$A$2:$B$18,2,FALSE)</f>
        <v>BuysViaMailOrder</v>
      </c>
      <c r="G8895">
        <f>VLOOKUP(F8895,campaign!$B$2:$D$18,3,FALSE)</f>
        <v>25</v>
      </c>
    </row>
    <row r="8896" spans="1:7" x14ac:dyDescent="0.3">
      <c r="A8896" t="s">
        <v>3497</v>
      </c>
      <c r="B8896" t="s">
        <v>3926</v>
      </c>
      <c r="C8896" s="1">
        <v>44701</v>
      </c>
      <c r="D8896" s="1">
        <v>44733</v>
      </c>
      <c r="E8896">
        <f t="shared" si="138"/>
        <v>1</v>
      </c>
      <c r="F8896" t="str">
        <f>VLOOKUP(B8896,campaign!$A$2:$B$18,2,FALSE)</f>
        <v>BuysViaMailOrder</v>
      </c>
      <c r="G8896">
        <f>VLOOKUP(F8896,campaign!$B$2:$D$18,3,FALSE)</f>
        <v>25</v>
      </c>
    </row>
    <row r="8897" spans="1:7" x14ac:dyDescent="0.3">
      <c r="A8897" t="s">
        <v>3497</v>
      </c>
      <c r="B8897" t="s">
        <v>3926</v>
      </c>
      <c r="C8897" s="1">
        <v>44701</v>
      </c>
      <c r="D8897" s="1">
        <v>44768</v>
      </c>
      <c r="E8897">
        <f t="shared" si="138"/>
        <v>2</v>
      </c>
      <c r="F8897" t="str">
        <f>VLOOKUP(B8897,campaign!$A$2:$B$18,2,FALSE)</f>
        <v>BuysViaMailOrder</v>
      </c>
      <c r="G8897">
        <f>VLOOKUP(F8897,campaign!$B$2:$D$18,3,FALSE)</f>
        <v>25</v>
      </c>
    </row>
    <row r="8898" spans="1:7" x14ac:dyDescent="0.3">
      <c r="A8898" t="s">
        <v>3497</v>
      </c>
      <c r="B8898" t="s">
        <v>3926</v>
      </c>
      <c r="C8898" s="1">
        <v>44701</v>
      </c>
      <c r="D8898" s="1">
        <v>44803</v>
      </c>
      <c r="E8898">
        <f t="shared" si="138"/>
        <v>3</v>
      </c>
      <c r="F8898" t="str">
        <f>VLOOKUP(B8898,campaign!$A$2:$B$18,2,FALSE)</f>
        <v>BuysViaMailOrder</v>
      </c>
      <c r="G8898">
        <f>VLOOKUP(F8898,campaign!$B$2:$D$18,3,FALSE)</f>
        <v>25</v>
      </c>
    </row>
    <row r="8899" spans="1:7" x14ac:dyDescent="0.3">
      <c r="A8899" t="s">
        <v>3497</v>
      </c>
      <c r="B8899" t="s">
        <v>3926</v>
      </c>
      <c r="C8899" s="1">
        <v>44701</v>
      </c>
      <c r="D8899" s="1">
        <v>44806</v>
      </c>
      <c r="E8899">
        <f t="shared" ref="E8899:E8962" si="139">DATEDIF(C8899,D8899,"M")</f>
        <v>3</v>
      </c>
      <c r="F8899" t="str">
        <f>VLOOKUP(B8899,campaign!$A$2:$B$18,2,FALSE)</f>
        <v>BuysViaMailOrder</v>
      </c>
      <c r="G8899">
        <f>VLOOKUP(F8899,campaign!$B$2:$D$18,3,FALSE)</f>
        <v>25</v>
      </c>
    </row>
    <row r="8900" spans="1:7" x14ac:dyDescent="0.3">
      <c r="A8900" t="s">
        <v>3497</v>
      </c>
      <c r="B8900" t="s">
        <v>3926</v>
      </c>
      <c r="C8900" s="1">
        <v>44701</v>
      </c>
      <c r="D8900" s="1">
        <v>44889</v>
      </c>
      <c r="E8900">
        <f t="shared" si="139"/>
        <v>6</v>
      </c>
      <c r="F8900" t="str">
        <f>VLOOKUP(B8900,campaign!$A$2:$B$18,2,FALSE)</f>
        <v>BuysViaMailOrder</v>
      </c>
      <c r="G8900">
        <f>VLOOKUP(F8900,campaign!$B$2:$D$18,3,FALSE)</f>
        <v>25</v>
      </c>
    </row>
    <row r="8901" spans="1:7" x14ac:dyDescent="0.3">
      <c r="A8901" t="s">
        <v>3497</v>
      </c>
      <c r="B8901" t="s">
        <v>3926</v>
      </c>
      <c r="C8901" s="1">
        <v>44701</v>
      </c>
      <c r="D8901" s="1">
        <v>44900</v>
      </c>
      <c r="E8901">
        <f t="shared" si="139"/>
        <v>6</v>
      </c>
      <c r="F8901" t="str">
        <f>VLOOKUP(B8901,campaign!$A$2:$B$18,2,FALSE)</f>
        <v>BuysViaMailOrder</v>
      </c>
      <c r="G8901">
        <f>VLOOKUP(F8901,campaign!$B$2:$D$18,3,FALSE)</f>
        <v>25</v>
      </c>
    </row>
    <row r="8902" spans="1:7" x14ac:dyDescent="0.3">
      <c r="A8902" t="s">
        <v>3497</v>
      </c>
      <c r="B8902" t="s">
        <v>3926</v>
      </c>
      <c r="C8902" s="1">
        <v>44701</v>
      </c>
      <c r="D8902" s="1">
        <v>44947</v>
      </c>
      <c r="E8902">
        <f t="shared" si="139"/>
        <v>8</v>
      </c>
      <c r="F8902" t="str">
        <f>VLOOKUP(B8902,campaign!$A$2:$B$18,2,FALSE)</f>
        <v>BuysViaMailOrder</v>
      </c>
      <c r="G8902">
        <f>VLOOKUP(F8902,campaign!$B$2:$D$18,3,FALSE)</f>
        <v>25</v>
      </c>
    </row>
    <row r="8903" spans="1:7" x14ac:dyDescent="0.3">
      <c r="A8903" t="s">
        <v>3497</v>
      </c>
      <c r="B8903" t="s">
        <v>3926</v>
      </c>
      <c r="C8903" s="1">
        <v>44701</v>
      </c>
      <c r="D8903" s="1">
        <v>44978</v>
      </c>
      <c r="E8903">
        <f t="shared" si="139"/>
        <v>9</v>
      </c>
      <c r="F8903" t="str">
        <f>VLOOKUP(B8903,campaign!$A$2:$B$18,2,FALSE)</f>
        <v>BuysViaMailOrder</v>
      </c>
      <c r="G8903">
        <f>VLOOKUP(F8903,campaign!$B$2:$D$18,3,FALSE)</f>
        <v>25</v>
      </c>
    </row>
    <row r="8904" spans="1:7" x14ac:dyDescent="0.3">
      <c r="A8904" t="s">
        <v>3497</v>
      </c>
      <c r="B8904" t="s">
        <v>3926</v>
      </c>
      <c r="C8904" s="1">
        <v>44701</v>
      </c>
      <c r="D8904" s="1">
        <v>45006</v>
      </c>
      <c r="E8904">
        <f t="shared" si="139"/>
        <v>10</v>
      </c>
      <c r="F8904" t="str">
        <f>VLOOKUP(B8904,campaign!$A$2:$B$18,2,FALSE)</f>
        <v>BuysViaMailOrder</v>
      </c>
      <c r="G8904">
        <f>VLOOKUP(F8904,campaign!$B$2:$D$18,3,FALSE)</f>
        <v>25</v>
      </c>
    </row>
    <row r="8905" spans="1:7" x14ac:dyDescent="0.3">
      <c r="A8905" t="s">
        <v>3497</v>
      </c>
      <c r="B8905" t="s">
        <v>3926</v>
      </c>
      <c r="C8905" s="1">
        <v>44701</v>
      </c>
      <c r="D8905" s="1">
        <v>45037</v>
      </c>
      <c r="E8905">
        <f t="shared" si="139"/>
        <v>11</v>
      </c>
      <c r="F8905" t="str">
        <f>VLOOKUP(B8905,campaign!$A$2:$B$18,2,FALSE)</f>
        <v>BuysViaMailOrder</v>
      </c>
      <c r="G8905">
        <f>VLOOKUP(F8905,campaign!$B$2:$D$18,3,FALSE)</f>
        <v>25</v>
      </c>
    </row>
    <row r="8906" spans="1:7" x14ac:dyDescent="0.3">
      <c r="A8906" t="s">
        <v>3498</v>
      </c>
      <c r="B8906" t="s">
        <v>3926</v>
      </c>
      <c r="C8906" s="1">
        <v>44927</v>
      </c>
      <c r="D8906" s="1">
        <v>44927</v>
      </c>
      <c r="E8906">
        <f t="shared" si="139"/>
        <v>0</v>
      </c>
      <c r="F8906" t="str">
        <f>VLOOKUP(B8906,campaign!$A$2:$B$18,2,FALSE)</f>
        <v>BuysViaMailOrder</v>
      </c>
      <c r="G8906">
        <f>VLOOKUP(F8906,campaign!$B$2:$D$18,3,FALSE)</f>
        <v>25</v>
      </c>
    </row>
    <row r="8907" spans="1:7" x14ac:dyDescent="0.3">
      <c r="A8907" t="s">
        <v>3498</v>
      </c>
      <c r="B8907" t="s">
        <v>3926</v>
      </c>
      <c r="C8907" s="1">
        <v>44927</v>
      </c>
      <c r="D8907" s="1">
        <v>44961</v>
      </c>
      <c r="E8907">
        <f t="shared" si="139"/>
        <v>1</v>
      </c>
      <c r="F8907" t="str">
        <f>VLOOKUP(B8907,campaign!$A$2:$B$18,2,FALSE)</f>
        <v>BuysViaMailOrder</v>
      </c>
      <c r="G8907">
        <f>VLOOKUP(F8907,campaign!$B$2:$D$18,3,FALSE)</f>
        <v>25</v>
      </c>
    </row>
    <row r="8908" spans="1:7" x14ac:dyDescent="0.3">
      <c r="A8908" t="s">
        <v>3498</v>
      </c>
      <c r="B8908" t="s">
        <v>3926</v>
      </c>
      <c r="C8908" s="1">
        <v>44927</v>
      </c>
      <c r="D8908" s="1">
        <v>44990</v>
      </c>
      <c r="E8908">
        <f t="shared" si="139"/>
        <v>2</v>
      </c>
      <c r="F8908" t="str">
        <f>VLOOKUP(B8908,campaign!$A$2:$B$18,2,FALSE)</f>
        <v>BuysViaMailOrder</v>
      </c>
      <c r="G8908">
        <f>VLOOKUP(F8908,campaign!$B$2:$D$18,3,FALSE)</f>
        <v>25</v>
      </c>
    </row>
    <row r="8909" spans="1:7" x14ac:dyDescent="0.3">
      <c r="A8909" t="s">
        <v>3498</v>
      </c>
      <c r="B8909" t="s">
        <v>3926</v>
      </c>
      <c r="C8909" s="1">
        <v>44927</v>
      </c>
      <c r="D8909" s="1">
        <v>45026</v>
      </c>
      <c r="E8909">
        <f t="shared" si="139"/>
        <v>3</v>
      </c>
      <c r="F8909" t="str">
        <f>VLOOKUP(B8909,campaign!$A$2:$B$18,2,FALSE)</f>
        <v>BuysViaMailOrder</v>
      </c>
      <c r="G8909">
        <f>VLOOKUP(F8909,campaign!$B$2:$D$18,3,FALSE)</f>
        <v>25</v>
      </c>
    </row>
    <row r="8910" spans="1:7" x14ac:dyDescent="0.3">
      <c r="A8910" t="s">
        <v>3498</v>
      </c>
      <c r="B8910" t="s">
        <v>3926</v>
      </c>
      <c r="C8910" s="1">
        <v>44927</v>
      </c>
      <c r="D8910" s="1">
        <v>45059</v>
      </c>
      <c r="E8910">
        <f t="shared" si="139"/>
        <v>4</v>
      </c>
      <c r="F8910" t="str">
        <f>VLOOKUP(B8910,campaign!$A$2:$B$18,2,FALSE)</f>
        <v>BuysViaMailOrder</v>
      </c>
      <c r="G8910">
        <f>VLOOKUP(F8910,campaign!$B$2:$D$18,3,FALSE)</f>
        <v>25</v>
      </c>
    </row>
    <row r="8911" spans="1:7" x14ac:dyDescent="0.3">
      <c r="A8911" t="s">
        <v>3498</v>
      </c>
      <c r="B8911" t="s">
        <v>3924</v>
      </c>
      <c r="C8911" s="1">
        <v>44986</v>
      </c>
      <c r="D8911" s="1">
        <v>44986</v>
      </c>
      <c r="E8911">
        <f t="shared" si="139"/>
        <v>0</v>
      </c>
      <c r="F8911" t="str">
        <f>VLOOKUP(B8911,campaign!$A$2:$B$18,2,FALSE)</f>
        <v>RVOwner</v>
      </c>
      <c r="G8911">
        <f>VLOOKUP(F8911,campaign!$B$2:$D$18,3,FALSE)</f>
        <v>22</v>
      </c>
    </row>
    <row r="8912" spans="1:7" x14ac:dyDescent="0.3">
      <c r="A8912" t="s">
        <v>3498</v>
      </c>
      <c r="B8912" t="s">
        <v>3924</v>
      </c>
      <c r="C8912" s="1">
        <v>44986</v>
      </c>
      <c r="D8912" s="1">
        <v>45022</v>
      </c>
      <c r="E8912">
        <f t="shared" si="139"/>
        <v>1</v>
      </c>
      <c r="F8912" t="str">
        <f>VLOOKUP(B8912,campaign!$A$2:$B$18,2,FALSE)</f>
        <v>RVOwner</v>
      </c>
      <c r="G8912">
        <f>VLOOKUP(F8912,campaign!$B$2:$D$18,3,FALSE)</f>
        <v>22</v>
      </c>
    </row>
    <row r="8913" spans="1:7" x14ac:dyDescent="0.3">
      <c r="A8913" t="s">
        <v>3498</v>
      </c>
      <c r="B8913" t="s">
        <v>3924</v>
      </c>
      <c r="C8913" s="1">
        <v>44986</v>
      </c>
      <c r="D8913" s="1">
        <v>45047</v>
      </c>
      <c r="E8913">
        <f t="shared" si="139"/>
        <v>2</v>
      </c>
      <c r="F8913" t="str">
        <f>VLOOKUP(B8913,campaign!$A$2:$B$18,2,FALSE)</f>
        <v>RVOwner</v>
      </c>
      <c r="G8913">
        <f>VLOOKUP(F8913,campaign!$B$2:$D$18,3,FALSE)</f>
        <v>22</v>
      </c>
    </row>
    <row r="8914" spans="1:7" x14ac:dyDescent="0.3">
      <c r="A8914" t="s">
        <v>3499</v>
      </c>
      <c r="B8914" t="s">
        <v>3920</v>
      </c>
      <c r="C8914" s="1">
        <v>44825</v>
      </c>
      <c r="D8914" s="1">
        <v>44825</v>
      </c>
      <c r="E8914">
        <f t="shared" si="139"/>
        <v>0</v>
      </c>
      <c r="F8914" t="str">
        <f>VLOOKUP(B8914,campaign!$A$2:$B$18,2,FALSE)</f>
        <v>ChildrenInHH</v>
      </c>
      <c r="G8914">
        <f>VLOOKUP(F8914,campaign!$B$2:$D$18,3,FALSE)</f>
        <v>10</v>
      </c>
    </row>
    <row r="8915" spans="1:7" x14ac:dyDescent="0.3">
      <c r="A8915" t="s">
        <v>3499</v>
      </c>
      <c r="B8915" t="s">
        <v>3920</v>
      </c>
      <c r="C8915" s="1">
        <v>44825</v>
      </c>
      <c r="D8915" s="1">
        <v>44862</v>
      </c>
      <c r="E8915">
        <f t="shared" si="139"/>
        <v>1</v>
      </c>
      <c r="F8915" t="str">
        <f>VLOOKUP(B8915,campaign!$A$2:$B$18,2,FALSE)</f>
        <v>ChildrenInHH</v>
      </c>
      <c r="G8915">
        <f>VLOOKUP(F8915,campaign!$B$2:$D$18,3,FALSE)</f>
        <v>10</v>
      </c>
    </row>
    <row r="8916" spans="1:7" x14ac:dyDescent="0.3">
      <c r="A8916" t="s">
        <v>3499</v>
      </c>
      <c r="B8916" t="s">
        <v>3920</v>
      </c>
      <c r="C8916" s="1">
        <v>44825</v>
      </c>
      <c r="D8916" s="1">
        <v>44955</v>
      </c>
      <c r="E8916">
        <f t="shared" si="139"/>
        <v>4</v>
      </c>
      <c r="F8916" t="str">
        <f>VLOOKUP(B8916,campaign!$A$2:$B$18,2,FALSE)</f>
        <v>ChildrenInHH</v>
      </c>
      <c r="G8916">
        <f>VLOOKUP(F8916,campaign!$B$2:$D$18,3,FALSE)</f>
        <v>10</v>
      </c>
    </row>
    <row r="8917" spans="1:7" x14ac:dyDescent="0.3">
      <c r="A8917" t="s">
        <v>3499</v>
      </c>
      <c r="B8917" t="s">
        <v>3920</v>
      </c>
      <c r="C8917" s="1">
        <v>44825</v>
      </c>
      <c r="D8917" s="1">
        <v>45006</v>
      </c>
      <c r="E8917">
        <f t="shared" si="139"/>
        <v>6</v>
      </c>
      <c r="F8917" t="str">
        <f>VLOOKUP(B8917,campaign!$A$2:$B$18,2,FALSE)</f>
        <v>ChildrenInHH</v>
      </c>
      <c r="G8917">
        <f>VLOOKUP(F8917,campaign!$B$2:$D$18,3,FALSE)</f>
        <v>10</v>
      </c>
    </row>
    <row r="8918" spans="1:7" x14ac:dyDescent="0.3">
      <c r="A8918" t="s">
        <v>3499</v>
      </c>
      <c r="B8918" t="s">
        <v>3920</v>
      </c>
      <c r="C8918" s="1">
        <v>44825</v>
      </c>
      <c r="D8918" s="1">
        <v>45037</v>
      </c>
      <c r="E8918">
        <f t="shared" si="139"/>
        <v>7</v>
      </c>
      <c r="F8918" t="str">
        <f>VLOOKUP(B8918,campaign!$A$2:$B$18,2,FALSE)</f>
        <v>ChildrenInHH</v>
      </c>
      <c r="G8918">
        <f>VLOOKUP(F8918,campaign!$B$2:$D$18,3,FALSE)</f>
        <v>10</v>
      </c>
    </row>
    <row r="8919" spans="1:7" x14ac:dyDescent="0.3">
      <c r="A8919" t="s">
        <v>3500</v>
      </c>
      <c r="B8919" t="s">
        <v>3949</v>
      </c>
      <c r="C8919" s="1">
        <v>44596</v>
      </c>
      <c r="D8919" s="1">
        <v>44596</v>
      </c>
      <c r="E8919">
        <f t="shared" si="139"/>
        <v>0</v>
      </c>
      <c r="F8919" t="str">
        <f>VLOOKUP(B8919,campaign!$A$2:$B$18,2,FALSE)</f>
        <v>NewCellphoneUser</v>
      </c>
      <c r="G8919">
        <f>VLOOKUP(F8919,campaign!$B$2:$D$18,3,FALSE)</f>
        <v>25</v>
      </c>
    </row>
    <row r="8920" spans="1:7" x14ac:dyDescent="0.3">
      <c r="A8920" t="s">
        <v>3500</v>
      </c>
      <c r="B8920" t="s">
        <v>3949</v>
      </c>
      <c r="C8920" s="1">
        <v>44596</v>
      </c>
      <c r="D8920" s="1">
        <v>44626</v>
      </c>
      <c r="E8920">
        <f t="shared" si="139"/>
        <v>1</v>
      </c>
      <c r="F8920" t="str">
        <f>VLOOKUP(B8920,campaign!$A$2:$B$18,2,FALSE)</f>
        <v>NewCellphoneUser</v>
      </c>
      <c r="G8920">
        <f>VLOOKUP(F8920,campaign!$B$2:$D$18,3,FALSE)</f>
        <v>25</v>
      </c>
    </row>
    <row r="8921" spans="1:7" x14ac:dyDescent="0.3">
      <c r="A8921" t="s">
        <v>3500</v>
      </c>
      <c r="B8921" t="s">
        <v>3949</v>
      </c>
      <c r="C8921" s="1">
        <v>44596</v>
      </c>
      <c r="D8921" s="1">
        <v>44687</v>
      </c>
      <c r="E8921">
        <f t="shared" si="139"/>
        <v>3</v>
      </c>
      <c r="F8921" t="str">
        <f>VLOOKUP(B8921,campaign!$A$2:$B$18,2,FALSE)</f>
        <v>NewCellphoneUser</v>
      </c>
      <c r="G8921">
        <f>VLOOKUP(F8921,campaign!$B$2:$D$18,3,FALSE)</f>
        <v>25</v>
      </c>
    </row>
    <row r="8922" spans="1:7" x14ac:dyDescent="0.3">
      <c r="A8922" t="s">
        <v>3500</v>
      </c>
      <c r="B8922" t="s">
        <v>3949</v>
      </c>
      <c r="C8922" s="1">
        <v>44596</v>
      </c>
      <c r="D8922" s="1">
        <v>44721</v>
      </c>
      <c r="E8922">
        <f t="shared" si="139"/>
        <v>4</v>
      </c>
      <c r="F8922" t="str">
        <f>VLOOKUP(B8922,campaign!$A$2:$B$18,2,FALSE)</f>
        <v>NewCellphoneUser</v>
      </c>
      <c r="G8922">
        <f>VLOOKUP(F8922,campaign!$B$2:$D$18,3,FALSE)</f>
        <v>25</v>
      </c>
    </row>
    <row r="8923" spans="1:7" x14ac:dyDescent="0.3">
      <c r="A8923" t="s">
        <v>3500</v>
      </c>
      <c r="B8923" t="s">
        <v>3949</v>
      </c>
      <c r="C8923" s="1">
        <v>44596</v>
      </c>
      <c r="D8923" s="1">
        <v>44785</v>
      </c>
      <c r="E8923">
        <f t="shared" si="139"/>
        <v>6</v>
      </c>
      <c r="F8923" t="str">
        <f>VLOOKUP(B8923,campaign!$A$2:$B$18,2,FALSE)</f>
        <v>NewCellphoneUser</v>
      </c>
      <c r="G8923">
        <f>VLOOKUP(F8923,campaign!$B$2:$D$18,3,FALSE)</f>
        <v>25</v>
      </c>
    </row>
    <row r="8924" spans="1:7" x14ac:dyDescent="0.3">
      <c r="A8924" t="s">
        <v>3500</v>
      </c>
      <c r="B8924" t="s">
        <v>3949</v>
      </c>
      <c r="C8924" s="1">
        <v>44596</v>
      </c>
      <c r="D8924" s="1">
        <v>44815</v>
      </c>
      <c r="E8924">
        <f t="shared" si="139"/>
        <v>7</v>
      </c>
      <c r="F8924" t="str">
        <f>VLOOKUP(B8924,campaign!$A$2:$B$18,2,FALSE)</f>
        <v>NewCellphoneUser</v>
      </c>
      <c r="G8924">
        <f>VLOOKUP(F8924,campaign!$B$2:$D$18,3,FALSE)</f>
        <v>25</v>
      </c>
    </row>
    <row r="8925" spans="1:7" x14ac:dyDescent="0.3">
      <c r="A8925" t="s">
        <v>3500</v>
      </c>
      <c r="B8925" t="s">
        <v>3949</v>
      </c>
      <c r="C8925" s="1">
        <v>44596</v>
      </c>
      <c r="D8925" s="1">
        <v>44849</v>
      </c>
      <c r="E8925">
        <f t="shared" si="139"/>
        <v>8</v>
      </c>
      <c r="F8925" t="str">
        <f>VLOOKUP(B8925,campaign!$A$2:$B$18,2,FALSE)</f>
        <v>NewCellphoneUser</v>
      </c>
      <c r="G8925">
        <f>VLOOKUP(F8925,campaign!$B$2:$D$18,3,FALSE)</f>
        <v>25</v>
      </c>
    </row>
    <row r="8926" spans="1:7" x14ac:dyDescent="0.3">
      <c r="A8926" t="s">
        <v>3500</v>
      </c>
      <c r="B8926" t="s">
        <v>3949</v>
      </c>
      <c r="C8926" s="1">
        <v>44596</v>
      </c>
      <c r="D8926" s="1">
        <v>44877</v>
      </c>
      <c r="E8926">
        <f t="shared" si="139"/>
        <v>9</v>
      </c>
      <c r="F8926" t="str">
        <f>VLOOKUP(B8926,campaign!$A$2:$B$18,2,FALSE)</f>
        <v>NewCellphoneUser</v>
      </c>
      <c r="G8926">
        <f>VLOOKUP(F8926,campaign!$B$2:$D$18,3,FALSE)</f>
        <v>25</v>
      </c>
    </row>
    <row r="8927" spans="1:7" x14ac:dyDescent="0.3">
      <c r="A8927" t="s">
        <v>3500</v>
      </c>
      <c r="B8927" t="s">
        <v>3949</v>
      </c>
      <c r="C8927" s="1">
        <v>44596</v>
      </c>
      <c r="D8927" s="1">
        <v>44902</v>
      </c>
      <c r="E8927">
        <f t="shared" si="139"/>
        <v>10</v>
      </c>
      <c r="F8927" t="str">
        <f>VLOOKUP(B8927,campaign!$A$2:$B$18,2,FALSE)</f>
        <v>NewCellphoneUser</v>
      </c>
      <c r="G8927">
        <f>VLOOKUP(F8927,campaign!$B$2:$D$18,3,FALSE)</f>
        <v>25</v>
      </c>
    </row>
    <row r="8928" spans="1:7" x14ac:dyDescent="0.3">
      <c r="A8928" t="s">
        <v>3500</v>
      </c>
      <c r="B8928" t="s">
        <v>3949</v>
      </c>
      <c r="C8928" s="1">
        <v>44596</v>
      </c>
      <c r="D8928" s="1">
        <v>44938</v>
      </c>
      <c r="E8928">
        <f t="shared" si="139"/>
        <v>11</v>
      </c>
      <c r="F8928" t="str">
        <f>VLOOKUP(B8928,campaign!$A$2:$B$18,2,FALSE)</f>
        <v>NewCellphoneUser</v>
      </c>
      <c r="G8928">
        <f>VLOOKUP(F8928,campaign!$B$2:$D$18,3,FALSE)</f>
        <v>25</v>
      </c>
    </row>
    <row r="8929" spans="1:7" x14ac:dyDescent="0.3">
      <c r="A8929" t="s">
        <v>3500</v>
      </c>
      <c r="B8929" t="s">
        <v>3949</v>
      </c>
      <c r="C8929" s="1">
        <v>44596</v>
      </c>
      <c r="D8929" s="1">
        <v>44971</v>
      </c>
      <c r="E8929">
        <f t="shared" si="139"/>
        <v>12</v>
      </c>
      <c r="F8929" t="str">
        <f>VLOOKUP(B8929,campaign!$A$2:$B$18,2,FALSE)</f>
        <v>NewCellphoneUser</v>
      </c>
      <c r="G8929">
        <f>VLOOKUP(F8929,campaign!$B$2:$D$18,3,FALSE)</f>
        <v>25</v>
      </c>
    </row>
    <row r="8930" spans="1:7" x14ac:dyDescent="0.3">
      <c r="A8930" t="s">
        <v>3500</v>
      </c>
      <c r="B8930" t="s">
        <v>3949</v>
      </c>
      <c r="C8930" s="1">
        <v>44596</v>
      </c>
      <c r="D8930" s="1">
        <v>45020</v>
      </c>
      <c r="E8930">
        <f t="shared" si="139"/>
        <v>14</v>
      </c>
      <c r="F8930" t="str">
        <f>VLOOKUP(B8930,campaign!$A$2:$B$18,2,FALSE)</f>
        <v>NewCellphoneUser</v>
      </c>
      <c r="G8930">
        <f>VLOOKUP(F8930,campaign!$B$2:$D$18,3,FALSE)</f>
        <v>25</v>
      </c>
    </row>
    <row r="8931" spans="1:7" x14ac:dyDescent="0.3">
      <c r="A8931" t="s">
        <v>3500</v>
      </c>
      <c r="B8931" t="s">
        <v>3925</v>
      </c>
      <c r="C8931" s="1">
        <v>44748</v>
      </c>
      <c r="D8931" s="1">
        <v>44748</v>
      </c>
      <c r="E8931">
        <f t="shared" si="139"/>
        <v>0</v>
      </c>
      <c r="F8931" t="str">
        <f>VLOOKUP(B8931,campaign!$A$2:$B$18,2,FALSE)</f>
        <v>Homeownership</v>
      </c>
      <c r="G8931">
        <f>VLOOKUP(F8931,campaign!$B$2:$D$18,3,FALSE)</f>
        <v>13</v>
      </c>
    </row>
    <row r="8932" spans="1:7" x14ac:dyDescent="0.3">
      <c r="A8932" t="s">
        <v>3500</v>
      </c>
      <c r="B8932" t="s">
        <v>3925</v>
      </c>
      <c r="C8932" s="1">
        <v>44748</v>
      </c>
      <c r="D8932" s="1">
        <v>44794</v>
      </c>
      <c r="E8932">
        <f t="shared" si="139"/>
        <v>1</v>
      </c>
      <c r="F8932" t="str">
        <f>VLOOKUP(B8932,campaign!$A$2:$B$18,2,FALSE)</f>
        <v>Homeownership</v>
      </c>
      <c r="G8932">
        <f>VLOOKUP(F8932,campaign!$B$2:$D$18,3,FALSE)</f>
        <v>13</v>
      </c>
    </row>
    <row r="8933" spans="1:7" x14ac:dyDescent="0.3">
      <c r="A8933" t="s">
        <v>3500</v>
      </c>
      <c r="B8933" t="s">
        <v>3925</v>
      </c>
      <c r="C8933" s="1">
        <v>44748</v>
      </c>
      <c r="D8933" s="1">
        <v>44825</v>
      </c>
      <c r="E8933">
        <f t="shared" si="139"/>
        <v>2</v>
      </c>
      <c r="F8933" t="str">
        <f>VLOOKUP(B8933,campaign!$A$2:$B$18,2,FALSE)</f>
        <v>Homeownership</v>
      </c>
      <c r="G8933">
        <f>VLOOKUP(F8933,campaign!$B$2:$D$18,3,FALSE)</f>
        <v>13</v>
      </c>
    </row>
    <row r="8934" spans="1:7" x14ac:dyDescent="0.3">
      <c r="A8934" t="s">
        <v>3500</v>
      </c>
      <c r="B8934" t="s">
        <v>3925</v>
      </c>
      <c r="C8934" s="1">
        <v>44748</v>
      </c>
      <c r="D8934" s="1">
        <v>44850</v>
      </c>
      <c r="E8934">
        <f t="shared" si="139"/>
        <v>3</v>
      </c>
      <c r="F8934" t="str">
        <f>VLOOKUP(B8934,campaign!$A$2:$B$18,2,FALSE)</f>
        <v>Homeownership</v>
      </c>
      <c r="G8934">
        <f>VLOOKUP(F8934,campaign!$B$2:$D$18,3,FALSE)</f>
        <v>13</v>
      </c>
    </row>
    <row r="8935" spans="1:7" x14ac:dyDescent="0.3">
      <c r="A8935" t="s">
        <v>3500</v>
      </c>
      <c r="B8935" t="s">
        <v>3925</v>
      </c>
      <c r="C8935" s="1">
        <v>44748</v>
      </c>
      <c r="D8935" s="1">
        <v>44883</v>
      </c>
      <c r="E8935">
        <f t="shared" si="139"/>
        <v>4</v>
      </c>
      <c r="F8935" t="str">
        <f>VLOOKUP(B8935,campaign!$A$2:$B$18,2,FALSE)</f>
        <v>Homeownership</v>
      </c>
      <c r="G8935">
        <f>VLOOKUP(F8935,campaign!$B$2:$D$18,3,FALSE)</f>
        <v>13</v>
      </c>
    </row>
    <row r="8936" spans="1:7" x14ac:dyDescent="0.3">
      <c r="A8936" t="s">
        <v>3500</v>
      </c>
      <c r="B8936" t="s">
        <v>3925</v>
      </c>
      <c r="C8936" s="1">
        <v>44748</v>
      </c>
      <c r="D8936" s="1">
        <v>44911</v>
      </c>
      <c r="E8936">
        <f t="shared" si="139"/>
        <v>5</v>
      </c>
      <c r="F8936" t="str">
        <f>VLOOKUP(B8936,campaign!$A$2:$B$18,2,FALSE)</f>
        <v>Homeownership</v>
      </c>
      <c r="G8936">
        <f>VLOOKUP(F8936,campaign!$B$2:$D$18,3,FALSE)</f>
        <v>13</v>
      </c>
    </row>
    <row r="8937" spans="1:7" x14ac:dyDescent="0.3">
      <c r="A8937" t="s">
        <v>3500</v>
      </c>
      <c r="B8937" t="s">
        <v>3925</v>
      </c>
      <c r="C8937" s="1">
        <v>44748</v>
      </c>
      <c r="D8937" s="1">
        <v>44935</v>
      </c>
      <c r="E8937">
        <f t="shared" si="139"/>
        <v>6</v>
      </c>
      <c r="F8937" t="str">
        <f>VLOOKUP(B8937,campaign!$A$2:$B$18,2,FALSE)</f>
        <v>Homeownership</v>
      </c>
      <c r="G8937">
        <f>VLOOKUP(F8937,campaign!$B$2:$D$18,3,FALSE)</f>
        <v>13</v>
      </c>
    </row>
    <row r="8938" spans="1:7" x14ac:dyDescent="0.3">
      <c r="A8938" t="s">
        <v>3500</v>
      </c>
      <c r="B8938" t="s">
        <v>3925</v>
      </c>
      <c r="C8938" s="1">
        <v>44748</v>
      </c>
      <c r="D8938" s="1">
        <v>44993</v>
      </c>
      <c r="E8938">
        <f t="shared" si="139"/>
        <v>8</v>
      </c>
      <c r="F8938" t="str">
        <f>VLOOKUP(B8938,campaign!$A$2:$B$18,2,FALSE)</f>
        <v>Homeownership</v>
      </c>
      <c r="G8938">
        <f>VLOOKUP(F8938,campaign!$B$2:$D$18,3,FALSE)</f>
        <v>13</v>
      </c>
    </row>
    <row r="8939" spans="1:7" x14ac:dyDescent="0.3">
      <c r="A8939" t="s">
        <v>3500</v>
      </c>
      <c r="B8939" t="s">
        <v>3925</v>
      </c>
      <c r="C8939" s="1">
        <v>44748</v>
      </c>
      <c r="D8939" s="1">
        <v>45028</v>
      </c>
      <c r="E8939">
        <f t="shared" si="139"/>
        <v>9</v>
      </c>
      <c r="F8939" t="str">
        <f>VLOOKUP(B8939,campaign!$A$2:$B$18,2,FALSE)</f>
        <v>Homeownership</v>
      </c>
      <c r="G8939">
        <f>VLOOKUP(F8939,campaign!$B$2:$D$18,3,FALSE)</f>
        <v>13</v>
      </c>
    </row>
    <row r="8940" spans="1:7" x14ac:dyDescent="0.3">
      <c r="A8940" t="s">
        <v>3500</v>
      </c>
      <c r="B8940" t="s">
        <v>3925</v>
      </c>
      <c r="C8940" s="1">
        <v>44748</v>
      </c>
      <c r="D8940" s="1">
        <v>45063</v>
      </c>
      <c r="E8940">
        <f t="shared" si="139"/>
        <v>10</v>
      </c>
      <c r="F8940" t="str">
        <f>VLOOKUP(B8940,campaign!$A$2:$B$18,2,FALSE)</f>
        <v>Homeownership</v>
      </c>
      <c r="G8940">
        <f>VLOOKUP(F8940,campaign!$B$2:$D$18,3,FALSE)</f>
        <v>13</v>
      </c>
    </row>
    <row r="8941" spans="1:7" x14ac:dyDescent="0.3">
      <c r="A8941" t="s">
        <v>3501</v>
      </c>
      <c r="B8941" t="s">
        <v>3925</v>
      </c>
      <c r="C8941" s="1">
        <v>44715</v>
      </c>
      <c r="D8941" s="1">
        <v>44715</v>
      </c>
      <c r="E8941">
        <f t="shared" si="139"/>
        <v>0</v>
      </c>
      <c r="F8941" t="str">
        <f>VLOOKUP(B8941,campaign!$A$2:$B$18,2,FALSE)</f>
        <v>Homeownership</v>
      </c>
      <c r="G8941">
        <f>VLOOKUP(F8941,campaign!$B$2:$D$18,3,FALSE)</f>
        <v>13</v>
      </c>
    </row>
    <row r="8942" spans="1:7" x14ac:dyDescent="0.3">
      <c r="A8942" t="s">
        <v>3501</v>
      </c>
      <c r="B8942" t="s">
        <v>3925</v>
      </c>
      <c r="C8942" s="1">
        <v>44715</v>
      </c>
      <c r="D8942" s="1">
        <v>44757</v>
      </c>
      <c r="E8942">
        <f t="shared" si="139"/>
        <v>1</v>
      </c>
      <c r="F8942" t="str">
        <f>VLOOKUP(B8942,campaign!$A$2:$B$18,2,FALSE)</f>
        <v>Homeownership</v>
      </c>
      <c r="G8942">
        <f>VLOOKUP(F8942,campaign!$B$2:$D$18,3,FALSE)</f>
        <v>13</v>
      </c>
    </row>
    <row r="8943" spans="1:7" x14ac:dyDescent="0.3">
      <c r="A8943" t="s">
        <v>3501</v>
      </c>
      <c r="B8943" t="s">
        <v>3925</v>
      </c>
      <c r="C8943" s="1">
        <v>44715</v>
      </c>
      <c r="D8943" s="1">
        <v>44788</v>
      </c>
      <c r="E8943">
        <f t="shared" si="139"/>
        <v>2</v>
      </c>
      <c r="F8943" t="str">
        <f>VLOOKUP(B8943,campaign!$A$2:$B$18,2,FALSE)</f>
        <v>Homeownership</v>
      </c>
      <c r="G8943">
        <f>VLOOKUP(F8943,campaign!$B$2:$D$18,3,FALSE)</f>
        <v>13</v>
      </c>
    </row>
    <row r="8944" spans="1:7" x14ac:dyDescent="0.3">
      <c r="A8944" t="s">
        <v>3501</v>
      </c>
      <c r="B8944" t="s">
        <v>3925</v>
      </c>
      <c r="C8944" s="1">
        <v>44715</v>
      </c>
      <c r="D8944" s="1">
        <v>44814</v>
      </c>
      <c r="E8944">
        <f t="shared" si="139"/>
        <v>3</v>
      </c>
      <c r="F8944" t="str">
        <f>VLOOKUP(B8944,campaign!$A$2:$B$18,2,FALSE)</f>
        <v>Homeownership</v>
      </c>
      <c r="G8944">
        <f>VLOOKUP(F8944,campaign!$B$2:$D$18,3,FALSE)</f>
        <v>13</v>
      </c>
    </row>
    <row r="8945" spans="1:7" x14ac:dyDescent="0.3">
      <c r="A8945" t="s">
        <v>3501</v>
      </c>
      <c r="B8945" t="s">
        <v>3925</v>
      </c>
      <c r="C8945" s="1">
        <v>44715</v>
      </c>
      <c r="D8945" s="1">
        <v>44848</v>
      </c>
      <c r="E8945">
        <f t="shared" si="139"/>
        <v>4</v>
      </c>
      <c r="F8945" t="str">
        <f>VLOOKUP(B8945,campaign!$A$2:$B$18,2,FALSE)</f>
        <v>Homeownership</v>
      </c>
      <c r="G8945">
        <f>VLOOKUP(F8945,campaign!$B$2:$D$18,3,FALSE)</f>
        <v>13</v>
      </c>
    </row>
    <row r="8946" spans="1:7" x14ac:dyDescent="0.3">
      <c r="A8946" t="s">
        <v>3501</v>
      </c>
      <c r="B8946" t="s">
        <v>3925</v>
      </c>
      <c r="C8946" s="1">
        <v>44715</v>
      </c>
      <c r="D8946" s="1">
        <v>44871</v>
      </c>
      <c r="E8946">
        <f t="shared" si="139"/>
        <v>5</v>
      </c>
      <c r="F8946" t="str">
        <f>VLOOKUP(B8946,campaign!$A$2:$B$18,2,FALSE)</f>
        <v>Homeownership</v>
      </c>
      <c r="G8946">
        <f>VLOOKUP(F8946,campaign!$B$2:$D$18,3,FALSE)</f>
        <v>13</v>
      </c>
    </row>
    <row r="8947" spans="1:7" x14ac:dyDescent="0.3">
      <c r="A8947" t="s">
        <v>3501</v>
      </c>
      <c r="B8947" t="s">
        <v>3925</v>
      </c>
      <c r="C8947" s="1">
        <v>44715</v>
      </c>
      <c r="D8947" s="1">
        <v>44906</v>
      </c>
      <c r="E8947">
        <f t="shared" si="139"/>
        <v>6</v>
      </c>
      <c r="F8947" t="str">
        <f>VLOOKUP(B8947,campaign!$A$2:$B$18,2,FALSE)</f>
        <v>Homeownership</v>
      </c>
      <c r="G8947">
        <f>VLOOKUP(F8947,campaign!$B$2:$D$18,3,FALSE)</f>
        <v>13</v>
      </c>
    </row>
    <row r="8948" spans="1:7" x14ac:dyDescent="0.3">
      <c r="A8948" t="s">
        <v>3501</v>
      </c>
      <c r="B8948" t="s">
        <v>3925</v>
      </c>
      <c r="C8948" s="1">
        <v>44715</v>
      </c>
      <c r="D8948" s="1">
        <v>44941</v>
      </c>
      <c r="E8948">
        <f t="shared" si="139"/>
        <v>7</v>
      </c>
      <c r="F8948" t="str">
        <f>VLOOKUP(B8948,campaign!$A$2:$B$18,2,FALSE)</f>
        <v>Homeownership</v>
      </c>
      <c r="G8948">
        <f>VLOOKUP(F8948,campaign!$B$2:$D$18,3,FALSE)</f>
        <v>13</v>
      </c>
    </row>
    <row r="8949" spans="1:7" x14ac:dyDescent="0.3">
      <c r="A8949" t="s">
        <v>3501</v>
      </c>
      <c r="B8949" t="s">
        <v>3925</v>
      </c>
      <c r="C8949" s="1">
        <v>44715</v>
      </c>
      <c r="D8949" s="1">
        <v>44997</v>
      </c>
      <c r="E8949">
        <f t="shared" si="139"/>
        <v>9</v>
      </c>
      <c r="F8949" t="str">
        <f>VLOOKUP(B8949,campaign!$A$2:$B$18,2,FALSE)</f>
        <v>Homeownership</v>
      </c>
      <c r="G8949">
        <f>VLOOKUP(F8949,campaign!$B$2:$D$18,3,FALSE)</f>
        <v>13</v>
      </c>
    </row>
    <row r="8950" spans="1:7" x14ac:dyDescent="0.3">
      <c r="A8950" t="s">
        <v>3501</v>
      </c>
      <c r="B8950" t="s">
        <v>3925</v>
      </c>
      <c r="C8950" s="1">
        <v>44715</v>
      </c>
      <c r="D8950" s="1">
        <v>45028</v>
      </c>
      <c r="E8950">
        <f t="shared" si="139"/>
        <v>10</v>
      </c>
      <c r="F8950" t="str">
        <f>VLOOKUP(B8950,campaign!$A$2:$B$18,2,FALSE)</f>
        <v>Homeownership</v>
      </c>
      <c r="G8950">
        <f>VLOOKUP(F8950,campaign!$B$2:$D$18,3,FALSE)</f>
        <v>13</v>
      </c>
    </row>
    <row r="8951" spans="1:7" x14ac:dyDescent="0.3">
      <c r="A8951" t="s">
        <v>3501</v>
      </c>
      <c r="B8951" t="s">
        <v>3925</v>
      </c>
      <c r="C8951" s="1">
        <v>44715</v>
      </c>
      <c r="D8951" s="1">
        <v>45050</v>
      </c>
      <c r="E8951">
        <f t="shared" si="139"/>
        <v>11</v>
      </c>
      <c r="F8951" t="str">
        <f>VLOOKUP(B8951,campaign!$A$2:$B$18,2,FALSE)</f>
        <v>Homeownership</v>
      </c>
      <c r="G8951">
        <f>VLOOKUP(F8951,campaign!$B$2:$D$18,3,FALSE)</f>
        <v>13</v>
      </c>
    </row>
    <row r="8952" spans="1:7" x14ac:dyDescent="0.3">
      <c r="A8952" t="s">
        <v>3501</v>
      </c>
      <c r="B8952" t="s">
        <v>3922</v>
      </c>
      <c r="C8952" s="1">
        <v>44736</v>
      </c>
      <c r="D8952" s="1">
        <v>44736</v>
      </c>
      <c r="E8952">
        <f t="shared" si="139"/>
        <v>0</v>
      </c>
      <c r="F8952" t="str">
        <f>VLOOKUP(B8952,campaign!$A$2:$B$18,2,FALSE)</f>
        <v>HandsetWebCapable</v>
      </c>
      <c r="G8952">
        <f>VLOOKUP(F8952,campaign!$B$2:$D$18,3,FALSE)</f>
        <v>62</v>
      </c>
    </row>
    <row r="8953" spans="1:7" x14ac:dyDescent="0.3">
      <c r="A8953" t="s">
        <v>3501</v>
      </c>
      <c r="B8953" t="s">
        <v>3922</v>
      </c>
      <c r="C8953" s="1">
        <v>44736</v>
      </c>
      <c r="D8953" s="1">
        <v>44771</v>
      </c>
      <c r="E8953">
        <f t="shared" si="139"/>
        <v>1</v>
      </c>
      <c r="F8953" t="str">
        <f>VLOOKUP(B8953,campaign!$A$2:$B$18,2,FALSE)</f>
        <v>HandsetWebCapable</v>
      </c>
      <c r="G8953">
        <f>VLOOKUP(F8953,campaign!$B$2:$D$18,3,FALSE)</f>
        <v>62</v>
      </c>
    </row>
    <row r="8954" spans="1:7" x14ac:dyDescent="0.3">
      <c r="A8954" t="s">
        <v>3501</v>
      </c>
      <c r="B8954" t="s">
        <v>3922</v>
      </c>
      <c r="C8954" s="1">
        <v>44736</v>
      </c>
      <c r="D8954" s="1">
        <v>44777</v>
      </c>
      <c r="E8954">
        <f t="shared" si="139"/>
        <v>1</v>
      </c>
      <c r="F8954" t="str">
        <f>VLOOKUP(B8954,campaign!$A$2:$B$18,2,FALSE)</f>
        <v>HandsetWebCapable</v>
      </c>
      <c r="G8954">
        <f>VLOOKUP(F8954,campaign!$B$2:$D$18,3,FALSE)</f>
        <v>62</v>
      </c>
    </row>
    <row r="8955" spans="1:7" x14ac:dyDescent="0.3">
      <c r="A8955" t="s">
        <v>3501</v>
      </c>
      <c r="B8955" t="s">
        <v>3922</v>
      </c>
      <c r="C8955" s="1">
        <v>44736</v>
      </c>
      <c r="D8955" s="1">
        <v>44806</v>
      </c>
      <c r="E8955">
        <f t="shared" si="139"/>
        <v>2</v>
      </c>
      <c r="F8955" t="str">
        <f>VLOOKUP(B8955,campaign!$A$2:$B$18,2,FALSE)</f>
        <v>HandsetWebCapable</v>
      </c>
      <c r="G8955">
        <f>VLOOKUP(F8955,campaign!$B$2:$D$18,3,FALSE)</f>
        <v>62</v>
      </c>
    </row>
    <row r="8956" spans="1:7" x14ac:dyDescent="0.3">
      <c r="A8956" t="s">
        <v>3501</v>
      </c>
      <c r="B8956" t="s">
        <v>3922</v>
      </c>
      <c r="C8956" s="1">
        <v>44736</v>
      </c>
      <c r="D8956" s="1">
        <v>44835</v>
      </c>
      <c r="E8956">
        <f t="shared" si="139"/>
        <v>3</v>
      </c>
      <c r="F8956" t="str">
        <f>VLOOKUP(B8956,campaign!$A$2:$B$18,2,FALSE)</f>
        <v>HandsetWebCapable</v>
      </c>
      <c r="G8956">
        <f>VLOOKUP(F8956,campaign!$B$2:$D$18,3,FALSE)</f>
        <v>62</v>
      </c>
    </row>
    <row r="8957" spans="1:7" x14ac:dyDescent="0.3">
      <c r="A8957" t="s">
        <v>3501</v>
      </c>
      <c r="B8957" t="s">
        <v>3922</v>
      </c>
      <c r="C8957" s="1">
        <v>44736</v>
      </c>
      <c r="D8957" s="1">
        <v>44867</v>
      </c>
      <c r="E8957">
        <f t="shared" si="139"/>
        <v>4</v>
      </c>
      <c r="F8957" t="str">
        <f>VLOOKUP(B8957,campaign!$A$2:$B$18,2,FALSE)</f>
        <v>HandsetWebCapable</v>
      </c>
      <c r="G8957">
        <f>VLOOKUP(F8957,campaign!$B$2:$D$18,3,FALSE)</f>
        <v>62</v>
      </c>
    </row>
    <row r="8958" spans="1:7" x14ac:dyDescent="0.3">
      <c r="A8958" t="s">
        <v>3501</v>
      </c>
      <c r="B8958" t="s">
        <v>3922</v>
      </c>
      <c r="C8958" s="1">
        <v>44736</v>
      </c>
      <c r="D8958" s="1">
        <v>44923</v>
      </c>
      <c r="E8958">
        <f t="shared" si="139"/>
        <v>6</v>
      </c>
      <c r="F8958" t="str">
        <f>VLOOKUP(B8958,campaign!$A$2:$B$18,2,FALSE)</f>
        <v>HandsetWebCapable</v>
      </c>
      <c r="G8958">
        <f>VLOOKUP(F8958,campaign!$B$2:$D$18,3,FALSE)</f>
        <v>62</v>
      </c>
    </row>
    <row r="8959" spans="1:7" x14ac:dyDescent="0.3">
      <c r="A8959" t="s">
        <v>3501</v>
      </c>
      <c r="B8959" t="s">
        <v>3922</v>
      </c>
      <c r="C8959" s="1">
        <v>44736</v>
      </c>
      <c r="D8959" s="1">
        <v>44927</v>
      </c>
      <c r="E8959">
        <f t="shared" si="139"/>
        <v>6</v>
      </c>
      <c r="F8959" t="str">
        <f>VLOOKUP(B8959,campaign!$A$2:$B$18,2,FALSE)</f>
        <v>HandsetWebCapable</v>
      </c>
      <c r="G8959">
        <f>VLOOKUP(F8959,campaign!$B$2:$D$18,3,FALSE)</f>
        <v>62</v>
      </c>
    </row>
    <row r="8960" spans="1:7" x14ac:dyDescent="0.3">
      <c r="A8960" t="s">
        <v>3501</v>
      </c>
      <c r="B8960" t="s">
        <v>3922</v>
      </c>
      <c r="C8960" s="1">
        <v>44736</v>
      </c>
      <c r="D8960" s="1">
        <v>44981</v>
      </c>
      <c r="E8960">
        <f t="shared" si="139"/>
        <v>8</v>
      </c>
      <c r="F8960" t="str">
        <f>VLOOKUP(B8960,campaign!$A$2:$B$18,2,FALSE)</f>
        <v>HandsetWebCapable</v>
      </c>
      <c r="G8960">
        <f>VLOOKUP(F8960,campaign!$B$2:$D$18,3,FALSE)</f>
        <v>62</v>
      </c>
    </row>
    <row r="8961" spans="1:7" x14ac:dyDescent="0.3">
      <c r="A8961" t="s">
        <v>3501</v>
      </c>
      <c r="B8961" t="s">
        <v>3922</v>
      </c>
      <c r="C8961" s="1">
        <v>44736</v>
      </c>
      <c r="D8961" s="1">
        <v>44996</v>
      </c>
      <c r="E8961">
        <f t="shared" si="139"/>
        <v>8</v>
      </c>
      <c r="F8961" t="str">
        <f>VLOOKUP(B8961,campaign!$A$2:$B$18,2,FALSE)</f>
        <v>HandsetWebCapable</v>
      </c>
      <c r="G8961">
        <f>VLOOKUP(F8961,campaign!$B$2:$D$18,3,FALSE)</f>
        <v>62</v>
      </c>
    </row>
    <row r="8962" spans="1:7" x14ac:dyDescent="0.3">
      <c r="A8962" t="s">
        <v>3501</v>
      </c>
      <c r="B8962" t="s">
        <v>3922</v>
      </c>
      <c r="C8962" s="1">
        <v>44736</v>
      </c>
      <c r="D8962" s="1">
        <v>45044</v>
      </c>
      <c r="E8962">
        <f t="shared" si="139"/>
        <v>10</v>
      </c>
      <c r="F8962" t="str">
        <f>VLOOKUP(B8962,campaign!$A$2:$B$18,2,FALSE)</f>
        <v>HandsetWebCapable</v>
      </c>
      <c r="G8962">
        <f>VLOOKUP(F8962,campaign!$B$2:$D$18,3,FALSE)</f>
        <v>62</v>
      </c>
    </row>
    <row r="8963" spans="1:7" x14ac:dyDescent="0.3">
      <c r="A8963" t="s">
        <v>3501</v>
      </c>
      <c r="B8963" t="s">
        <v>3922</v>
      </c>
      <c r="C8963" s="1">
        <v>44736</v>
      </c>
      <c r="D8963" s="1">
        <v>45055</v>
      </c>
      <c r="E8963">
        <f t="shared" ref="E8963:E9026" si="140">DATEDIF(C8963,D8963,"M")</f>
        <v>10</v>
      </c>
      <c r="F8963" t="str">
        <f>VLOOKUP(B8963,campaign!$A$2:$B$18,2,FALSE)</f>
        <v>HandsetWebCapable</v>
      </c>
      <c r="G8963">
        <f>VLOOKUP(F8963,campaign!$B$2:$D$18,3,FALSE)</f>
        <v>62</v>
      </c>
    </row>
    <row r="8964" spans="1:7" x14ac:dyDescent="0.3">
      <c r="A8964" t="s">
        <v>3501</v>
      </c>
      <c r="B8964" t="s">
        <v>3922</v>
      </c>
      <c r="C8964" s="1">
        <v>44736</v>
      </c>
      <c r="D8964" s="1">
        <v>45082</v>
      </c>
      <c r="E8964">
        <f t="shared" si="140"/>
        <v>11</v>
      </c>
      <c r="F8964" t="str">
        <f>VLOOKUP(B8964,campaign!$A$2:$B$18,2,FALSE)</f>
        <v>HandsetWebCapable</v>
      </c>
      <c r="G8964">
        <f>VLOOKUP(F8964,campaign!$B$2:$D$18,3,FALSE)</f>
        <v>62</v>
      </c>
    </row>
    <row r="8965" spans="1:7" x14ac:dyDescent="0.3">
      <c r="A8965" t="s">
        <v>3502</v>
      </c>
      <c r="B8965" t="s">
        <v>3923</v>
      </c>
      <c r="C8965" s="1">
        <v>44870</v>
      </c>
      <c r="D8965" s="1">
        <v>44870</v>
      </c>
      <c r="E8965">
        <f t="shared" si="140"/>
        <v>0</v>
      </c>
      <c r="F8965" t="str">
        <f>VLOOKUP(B8965,campaign!$A$2:$B$18,2,FALSE)</f>
        <v>TruckOwner</v>
      </c>
      <c r="G8965">
        <f>VLOOKUP(F8965,campaign!$B$2:$D$18,3,FALSE)</f>
        <v>26</v>
      </c>
    </row>
    <row r="8966" spans="1:7" x14ac:dyDescent="0.3">
      <c r="A8966" t="s">
        <v>3502</v>
      </c>
      <c r="B8966" t="s">
        <v>3923</v>
      </c>
      <c r="C8966" s="1">
        <v>44870</v>
      </c>
      <c r="D8966" s="1">
        <v>44911</v>
      </c>
      <c r="E8966">
        <f t="shared" si="140"/>
        <v>1</v>
      </c>
      <c r="F8966" t="str">
        <f>VLOOKUP(B8966,campaign!$A$2:$B$18,2,FALSE)</f>
        <v>TruckOwner</v>
      </c>
      <c r="G8966">
        <f>VLOOKUP(F8966,campaign!$B$2:$D$18,3,FALSE)</f>
        <v>26</v>
      </c>
    </row>
    <row r="8967" spans="1:7" x14ac:dyDescent="0.3">
      <c r="A8967" t="s">
        <v>3502</v>
      </c>
      <c r="B8967" t="s">
        <v>3923</v>
      </c>
      <c r="C8967" s="1">
        <v>44870</v>
      </c>
      <c r="D8967" s="1">
        <v>44933</v>
      </c>
      <c r="E8967">
        <f t="shared" si="140"/>
        <v>2</v>
      </c>
      <c r="F8967" t="str">
        <f>VLOOKUP(B8967,campaign!$A$2:$B$18,2,FALSE)</f>
        <v>TruckOwner</v>
      </c>
      <c r="G8967">
        <f>VLOOKUP(F8967,campaign!$B$2:$D$18,3,FALSE)</f>
        <v>26</v>
      </c>
    </row>
    <row r="8968" spans="1:7" x14ac:dyDescent="0.3">
      <c r="A8968" t="s">
        <v>3502</v>
      </c>
      <c r="B8968" t="s">
        <v>3923</v>
      </c>
      <c r="C8968" s="1">
        <v>44870</v>
      </c>
      <c r="D8968" s="1">
        <v>44975</v>
      </c>
      <c r="E8968">
        <f t="shared" si="140"/>
        <v>3</v>
      </c>
      <c r="F8968" t="str">
        <f>VLOOKUP(B8968,campaign!$A$2:$B$18,2,FALSE)</f>
        <v>TruckOwner</v>
      </c>
      <c r="G8968">
        <f>VLOOKUP(F8968,campaign!$B$2:$D$18,3,FALSE)</f>
        <v>26</v>
      </c>
    </row>
    <row r="8969" spans="1:7" x14ac:dyDescent="0.3">
      <c r="A8969" t="s">
        <v>3502</v>
      </c>
      <c r="B8969" t="s">
        <v>3923</v>
      </c>
      <c r="C8969" s="1">
        <v>44870</v>
      </c>
      <c r="D8969" s="1">
        <v>45003</v>
      </c>
      <c r="E8969">
        <f t="shared" si="140"/>
        <v>4</v>
      </c>
      <c r="F8969" t="str">
        <f>VLOOKUP(B8969,campaign!$A$2:$B$18,2,FALSE)</f>
        <v>TruckOwner</v>
      </c>
      <c r="G8969">
        <f>VLOOKUP(F8969,campaign!$B$2:$D$18,3,FALSE)</f>
        <v>26</v>
      </c>
    </row>
    <row r="8970" spans="1:7" x14ac:dyDescent="0.3">
      <c r="A8970" t="s">
        <v>3502</v>
      </c>
      <c r="B8970" t="s">
        <v>3923</v>
      </c>
      <c r="C8970" s="1">
        <v>44870</v>
      </c>
      <c r="D8970" s="1">
        <v>45027</v>
      </c>
      <c r="E8970">
        <f t="shared" si="140"/>
        <v>5</v>
      </c>
      <c r="F8970" t="str">
        <f>VLOOKUP(B8970,campaign!$A$2:$B$18,2,FALSE)</f>
        <v>TruckOwner</v>
      </c>
      <c r="G8970">
        <f>VLOOKUP(F8970,campaign!$B$2:$D$18,3,FALSE)</f>
        <v>26</v>
      </c>
    </row>
    <row r="8971" spans="1:7" x14ac:dyDescent="0.3">
      <c r="A8971" t="s">
        <v>3502</v>
      </c>
      <c r="B8971" t="s">
        <v>3923</v>
      </c>
      <c r="C8971" s="1">
        <v>44870</v>
      </c>
      <c r="D8971" s="1">
        <v>45063</v>
      </c>
      <c r="E8971">
        <f t="shared" si="140"/>
        <v>6</v>
      </c>
      <c r="F8971" t="str">
        <f>VLOOKUP(B8971,campaign!$A$2:$B$18,2,FALSE)</f>
        <v>TruckOwner</v>
      </c>
      <c r="G8971">
        <f>VLOOKUP(F8971,campaign!$B$2:$D$18,3,FALSE)</f>
        <v>26</v>
      </c>
    </row>
    <row r="8972" spans="1:7" x14ac:dyDescent="0.3">
      <c r="A8972" t="s">
        <v>3502</v>
      </c>
      <c r="B8972" t="s">
        <v>3927</v>
      </c>
      <c r="C8972" s="1">
        <v>44932</v>
      </c>
      <c r="D8972" s="1">
        <v>44932</v>
      </c>
      <c r="E8972">
        <f t="shared" si="140"/>
        <v>0</v>
      </c>
      <c r="F8972" t="str">
        <f>VLOOKUP(B8972,campaign!$A$2:$B$18,2,FALSE)</f>
        <v>RespondsToMailOffers</v>
      </c>
      <c r="G8972">
        <f>VLOOKUP(F8972,campaign!$B$2:$D$18,3,FALSE)</f>
        <v>27</v>
      </c>
    </row>
    <row r="8973" spans="1:7" x14ac:dyDescent="0.3">
      <c r="A8973" t="s">
        <v>3502</v>
      </c>
      <c r="B8973" t="s">
        <v>3927</v>
      </c>
      <c r="C8973" s="1">
        <v>44932</v>
      </c>
      <c r="D8973" s="1">
        <v>44966</v>
      </c>
      <c r="E8973">
        <f t="shared" si="140"/>
        <v>1</v>
      </c>
      <c r="F8973" t="str">
        <f>VLOOKUP(B8973,campaign!$A$2:$B$18,2,FALSE)</f>
        <v>RespondsToMailOffers</v>
      </c>
      <c r="G8973">
        <f>VLOOKUP(F8973,campaign!$B$2:$D$18,3,FALSE)</f>
        <v>27</v>
      </c>
    </row>
    <row r="8974" spans="1:7" x14ac:dyDescent="0.3">
      <c r="A8974" t="s">
        <v>3502</v>
      </c>
      <c r="B8974" t="s">
        <v>3927</v>
      </c>
      <c r="C8974" s="1">
        <v>44932</v>
      </c>
      <c r="D8974" s="1">
        <v>45004</v>
      </c>
      <c r="E8974">
        <f t="shared" si="140"/>
        <v>2</v>
      </c>
      <c r="F8974" t="str">
        <f>VLOOKUP(B8974,campaign!$A$2:$B$18,2,FALSE)</f>
        <v>RespondsToMailOffers</v>
      </c>
      <c r="G8974">
        <f>VLOOKUP(F8974,campaign!$B$2:$D$18,3,FALSE)</f>
        <v>27</v>
      </c>
    </row>
    <row r="8975" spans="1:7" x14ac:dyDescent="0.3">
      <c r="A8975" t="s">
        <v>3502</v>
      </c>
      <c r="B8975" t="s">
        <v>3927</v>
      </c>
      <c r="C8975" s="1">
        <v>44932</v>
      </c>
      <c r="D8975" s="1">
        <v>45034</v>
      </c>
      <c r="E8975">
        <f t="shared" si="140"/>
        <v>3</v>
      </c>
      <c r="F8975" t="str">
        <f>VLOOKUP(B8975,campaign!$A$2:$B$18,2,FALSE)</f>
        <v>RespondsToMailOffers</v>
      </c>
      <c r="G8975">
        <f>VLOOKUP(F8975,campaign!$B$2:$D$18,3,FALSE)</f>
        <v>27</v>
      </c>
    </row>
    <row r="8976" spans="1:7" x14ac:dyDescent="0.3">
      <c r="A8976" t="s">
        <v>3502</v>
      </c>
      <c r="B8976" t="s">
        <v>3927</v>
      </c>
      <c r="C8976" s="1">
        <v>44932</v>
      </c>
      <c r="D8976" s="1">
        <v>45053</v>
      </c>
      <c r="E8976">
        <f t="shared" si="140"/>
        <v>4</v>
      </c>
      <c r="F8976" t="str">
        <f>VLOOKUP(B8976,campaign!$A$2:$B$18,2,FALSE)</f>
        <v>RespondsToMailOffers</v>
      </c>
      <c r="G8976">
        <f>VLOOKUP(F8976,campaign!$B$2:$D$18,3,FALSE)</f>
        <v>27</v>
      </c>
    </row>
    <row r="8977" spans="1:7" x14ac:dyDescent="0.3">
      <c r="A8977" t="s">
        <v>3503</v>
      </c>
      <c r="B8977" t="s">
        <v>3949</v>
      </c>
      <c r="C8977" s="1">
        <v>44733</v>
      </c>
      <c r="D8977" s="1">
        <v>44733</v>
      </c>
      <c r="E8977">
        <f t="shared" si="140"/>
        <v>0</v>
      </c>
      <c r="F8977" t="str">
        <f>VLOOKUP(B8977,campaign!$A$2:$B$18,2,FALSE)</f>
        <v>NewCellphoneUser</v>
      </c>
      <c r="G8977">
        <f>VLOOKUP(F8977,campaign!$B$2:$D$18,3,FALSE)</f>
        <v>25</v>
      </c>
    </row>
    <row r="8978" spans="1:7" x14ac:dyDescent="0.3">
      <c r="A8978" t="s">
        <v>3503</v>
      </c>
      <c r="B8978" t="s">
        <v>3949</v>
      </c>
      <c r="C8978" s="1">
        <v>44733</v>
      </c>
      <c r="D8978" s="1">
        <v>44764</v>
      </c>
      <c r="E8978">
        <f t="shared" si="140"/>
        <v>1</v>
      </c>
      <c r="F8978" t="str">
        <f>VLOOKUP(B8978,campaign!$A$2:$B$18,2,FALSE)</f>
        <v>NewCellphoneUser</v>
      </c>
      <c r="G8978">
        <f>VLOOKUP(F8978,campaign!$B$2:$D$18,3,FALSE)</f>
        <v>25</v>
      </c>
    </row>
    <row r="8979" spans="1:7" x14ac:dyDescent="0.3">
      <c r="A8979" t="s">
        <v>3503</v>
      </c>
      <c r="B8979" t="s">
        <v>3949</v>
      </c>
      <c r="C8979" s="1">
        <v>44733</v>
      </c>
      <c r="D8979" s="1">
        <v>44801</v>
      </c>
      <c r="E8979">
        <f t="shared" si="140"/>
        <v>2</v>
      </c>
      <c r="F8979" t="str">
        <f>VLOOKUP(B8979,campaign!$A$2:$B$18,2,FALSE)</f>
        <v>NewCellphoneUser</v>
      </c>
      <c r="G8979">
        <f>VLOOKUP(F8979,campaign!$B$2:$D$18,3,FALSE)</f>
        <v>25</v>
      </c>
    </row>
    <row r="8980" spans="1:7" x14ac:dyDescent="0.3">
      <c r="A8980" t="s">
        <v>3503</v>
      </c>
      <c r="B8980" t="s">
        <v>3949</v>
      </c>
      <c r="C8980" s="1">
        <v>44733</v>
      </c>
      <c r="D8980" s="1">
        <v>44863</v>
      </c>
      <c r="E8980">
        <f t="shared" si="140"/>
        <v>4</v>
      </c>
      <c r="F8980" t="str">
        <f>VLOOKUP(B8980,campaign!$A$2:$B$18,2,FALSE)</f>
        <v>NewCellphoneUser</v>
      </c>
      <c r="G8980">
        <f>VLOOKUP(F8980,campaign!$B$2:$D$18,3,FALSE)</f>
        <v>25</v>
      </c>
    </row>
    <row r="8981" spans="1:7" x14ac:dyDescent="0.3">
      <c r="A8981" t="s">
        <v>3503</v>
      </c>
      <c r="B8981" t="s">
        <v>3949</v>
      </c>
      <c r="C8981" s="1">
        <v>44733</v>
      </c>
      <c r="D8981" s="1">
        <v>44870</v>
      </c>
      <c r="E8981">
        <f t="shared" si="140"/>
        <v>4</v>
      </c>
      <c r="F8981" t="str">
        <f>VLOOKUP(B8981,campaign!$A$2:$B$18,2,FALSE)</f>
        <v>NewCellphoneUser</v>
      </c>
      <c r="G8981">
        <f>VLOOKUP(F8981,campaign!$B$2:$D$18,3,FALSE)</f>
        <v>25</v>
      </c>
    </row>
    <row r="8982" spans="1:7" x14ac:dyDescent="0.3">
      <c r="A8982" t="s">
        <v>3503</v>
      </c>
      <c r="B8982" t="s">
        <v>3949</v>
      </c>
      <c r="C8982" s="1">
        <v>44733</v>
      </c>
      <c r="D8982" s="1">
        <v>44897</v>
      </c>
      <c r="E8982">
        <f t="shared" si="140"/>
        <v>5</v>
      </c>
      <c r="F8982" t="str">
        <f>VLOOKUP(B8982,campaign!$A$2:$B$18,2,FALSE)</f>
        <v>NewCellphoneUser</v>
      </c>
      <c r="G8982">
        <f>VLOOKUP(F8982,campaign!$B$2:$D$18,3,FALSE)</f>
        <v>25</v>
      </c>
    </row>
    <row r="8983" spans="1:7" x14ac:dyDescent="0.3">
      <c r="A8983" t="s">
        <v>3503</v>
      </c>
      <c r="B8983" t="s">
        <v>3949</v>
      </c>
      <c r="C8983" s="1">
        <v>44733</v>
      </c>
      <c r="D8983" s="1">
        <v>44957</v>
      </c>
      <c r="E8983">
        <f t="shared" si="140"/>
        <v>7</v>
      </c>
      <c r="F8983" t="str">
        <f>VLOOKUP(B8983,campaign!$A$2:$B$18,2,FALSE)</f>
        <v>NewCellphoneUser</v>
      </c>
      <c r="G8983">
        <f>VLOOKUP(F8983,campaign!$B$2:$D$18,3,FALSE)</f>
        <v>25</v>
      </c>
    </row>
    <row r="8984" spans="1:7" x14ac:dyDescent="0.3">
      <c r="A8984" t="s">
        <v>3503</v>
      </c>
      <c r="B8984" t="s">
        <v>3949</v>
      </c>
      <c r="C8984" s="1">
        <v>44733</v>
      </c>
      <c r="D8984" s="1">
        <v>44979</v>
      </c>
      <c r="E8984">
        <f t="shared" si="140"/>
        <v>8</v>
      </c>
      <c r="F8984" t="str">
        <f>VLOOKUP(B8984,campaign!$A$2:$B$18,2,FALSE)</f>
        <v>NewCellphoneUser</v>
      </c>
      <c r="G8984">
        <f>VLOOKUP(F8984,campaign!$B$2:$D$18,3,FALSE)</f>
        <v>25</v>
      </c>
    </row>
    <row r="8985" spans="1:7" x14ac:dyDescent="0.3">
      <c r="A8985" t="s">
        <v>3503</v>
      </c>
      <c r="B8985" t="s">
        <v>3949</v>
      </c>
      <c r="C8985" s="1">
        <v>44733</v>
      </c>
      <c r="D8985" s="1">
        <v>45009</v>
      </c>
      <c r="E8985">
        <f t="shared" si="140"/>
        <v>9</v>
      </c>
      <c r="F8985" t="str">
        <f>VLOOKUP(B8985,campaign!$A$2:$B$18,2,FALSE)</f>
        <v>NewCellphoneUser</v>
      </c>
      <c r="G8985">
        <f>VLOOKUP(F8985,campaign!$B$2:$D$18,3,FALSE)</f>
        <v>25</v>
      </c>
    </row>
    <row r="8986" spans="1:7" x14ac:dyDescent="0.3">
      <c r="A8986" t="s">
        <v>3503</v>
      </c>
      <c r="B8986" t="s">
        <v>3949</v>
      </c>
      <c r="C8986" s="1">
        <v>44733</v>
      </c>
      <c r="D8986" s="1">
        <v>45044</v>
      </c>
      <c r="E8986">
        <f t="shared" si="140"/>
        <v>10</v>
      </c>
      <c r="F8986" t="str">
        <f>VLOOKUP(B8986,campaign!$A$2:$B$18,2,FALSE)</f>
        <v>NewCellphoneUser</v>
      </c>
      <c r="G8986">
        <f>VLOOKUP(F8986,campaign!$B$2:$D$18,3,FALSE)</f>
        <v>25</v>
      </c>
    </row>
    <row r="8987" spans="1:7" x14ac:dyDescent="0.3">
      <c r="A8987" t="s">
        <v>3503</v>
      </c>
      <c r="B8987" t="s">
        <v>3949</v>
      </c>
      <c r="C8987" s="1">
        <v>44733</v>
      </c>
      <c r="D8987" s="1">
        <v>45067</v>
      </c>
      <c r="E8987">
        <f t="shared" si="140"/>
        <v>11</v>
      </c>
      <c r="F8987" t="str">
        <f>VLOOKUP(B8987,campaign!$A$2:$B$18,2,FALSE)</f>
        <v>NewCellphoneUser</v>
      </c>
      <c r="G8987">
        <f>VLOOKUP(F8987,campaign!$B$2:$D$18,3,FALSE)</f>
        <v>25</v>
      </c>
    </row>
    <row r="8988" spans="1:7" x14ac:dyDescent="0.3">
      <c r="A8988" t="s">
        <v>3503</v>
      </c>
      <c r="B8988" t="s">
        <v>3924</v>
      </c>
      <c r="C8988" s="1">
        <v>44924</v>
      </c>
      <c r="D8988" s="1">
        <v>44924</v>
      </c>
      <c r="E8988">
        <f t="shared" si="140"/>
        <v>0</v>
      </c>
      <c r="F8988" t="str">
        <f>VLOOKUP(B8988,campaign!$A$2:$B$18,2,FALSE)</f>
        <v>RVOwner</v>
      </c>
      <c r="G8988">
        <f>VLOOKUP(F8988,campaign!$B$2:$D$18,3,FALSE)</f>
        <v>22</v>
      </c>
    </row>
    <row r="8989" spans="1:7" x14ac:dyDescent="0.3">
      <c r="A8989" t="s">
        <v>3503</v>
      </c>
      <c r="B8989" t="s">
        <v>3924</v>
      </c>
      <c r="C8989" s="1">
        <v>44924</v>
      </c>
      <c r="D8989" s="1">
        <v>44967</v>
      </c>
      <c r="E8989">
        <f t="shared" si="140"/>
        <v>1</v>
      </c>
      <c r="F8989" t="str">
        <f>VLOOKUP(B8989,campaign!$A$2:$B$18,2,FALSE)</f>
        <v>RVOwner</v>
      </c>
      <c r="G8989">
        <f>VLOOKUP(F8989,campaign!$B$2:$D$18,3,FALSE)</f>
        <v>22</v>
      </c>
    </row>
    <row r="8990" spans="1:7" x14ac:dyDescent="0.3">
      <c r="A8990" t="s">
        <v>3503</v>
      </c>
      <c r="B8990" t="s">
        <v>3924</v>
      </c>
      <c r="C8990" s="1">
        <v>44924</v>
      </c>
      <c r="D8990" s="1">
        <v>44987</v>
      </c>
      <c r="E8990">
        <f t="shared" si="140"/>
        <v>2</v>
      </c>
      <c r="F8990" t="str">
        <f>VLOOKUP(B8990,campaign!$A$2:$B$18,2,FALSE)</f>
        <v>RVOwner</v>
      </c>
      <c r="G8990">
        <f>VLOOKUP(F8990,campaign!$B$2:$D$18,3,FALSE)</f>
        <v>22</v>
      </c>
    </row>
    <row r="8991" spans="1:7" x14ac:dyDescent="0.3">
      <c r="A8991" t="s">
        <v>3503</v>
      </c>
      <c r="B8991" t="s">
        <v>3924</v>
      </c>
      <c r="C8991" s="1">
        <v>44924</v>
      </c>
      <c r="D8991" s="1">
        <v>45020</v>
      </c>
      <c r="E8991">
        <f t="shared" si="140"/>
        <v>3</v>
      </c>
      <c r="F8991" t="str">
        <f>VLOOKUP(B8991,campaign!$A$2:$B$18,2,FALSE)</f>
        <v>RVOwner</v>
      </c>
      <c r="G8991">
        <f>VLOOKUP(F8991,campaign!$B$2:$D$18,3,FALSE)</f>
        <v>22</v>
      </c>
    </row>
    <row r="8992" spans="1:7" x14ac:dyDescent="0.3">
      <c r="A8992" t="s">
        <v>3503</v>
      </c>
      <c r="B8992" t="s">
        <v>3924</v>
      </c>
      <c r="C8992" s="1">
        <v>44924</v>
      </c>
      <c r="D8992" s="1">
        <v>45059</v>
      </c>
      <c r="E8992">
        <f t="shared" si="140"/>
        <v>4</v>
      </c>
      <c r="F8992" t="str">
        <f>VLOOKUP(B8992,campaign!$A$2:$B$18,2,FALSE)</f>
        <v>RVOwner</v>
      </c>
      <c r="G8992">
        <f>VLOOKUP(F8992,campaign!$B$2:$D$18,3,FALSE)</f>
        <v>22</v>
      </c>
    </row>
    <row r="8993" spans="1:7" x14ac:dyDescent="0.3">
      <c r="A8993" t="s">
        <v>3503</v>
      </c>
      <c r="B8993" t="s">
        <v>3924</v>
      </c>
      <c r="C8993" s="1">
        <v>44924</v>
      </c>
      <c r="D8993" s="1">
        <v>45090</v>
      </c>
      <c r="E8993">
        <f t="shared" si="140"/>
        <v>5</v>
      </c>
      <c r="F8993" t="str">
        <f>VLOOKUP(B8993,campaign!$A$2:$B$18,2,FALSE)</f>
        <v>RVOwner</v>
      </c>
      <c r="G8993">
        <f>VLOOKUP(F8993,campaign!$B$2:$D$18,3,FALSE)</f>
        <v>22</v>
      </c>
    </row>
    <row r="8994" spans="1:7" x14ac:dyDescent="0.3">
      <c r="A8994" t="s">
        <v>3504</v>
      </c>
      <c r="B8994" t="s">
        <v>3948</v>
      </c>
      <c r="C8994" s="1">
        <v>44616</v>
      </c>
      <c r="D8994" s="1">
        <v>44616</v>
      </c>
      <c r="E8994">
        <f t="shared" si="140"/>
        <v>0</v>
      </c>
      <c r="F8994" t="str">
        <f>VLOOKUP(B8994,campaign!$A$2:$B$18,2,FALSE)</f>
        <v>HasCreditCard</v>
      </c>
      <c r="G8994">
        <f>VLOOKUP(F8994,campaign!$B$2:$D$18,3,FALSE)</f>
        <v>65</v>
      </c>
    </row>
    <row r="8995" spans="1:7" x14ac:dyDescent="0.3">
      <c r="A8995" t="s">
        <v>3504</v>
      </c>
      <c r="B8995" t="s">
        <v>3948</v>
      </c>
      <c r="C8995" s="1">
        <v>44616</v>
      </c>
      <c r="D8995" s="1">
        <v>44650</v>
      </c>
      <c r="E8995">
        <f t="shared" si="140"/>
        <v>1</v>
      </c>
      <c r="F8995" t="str">
        <f>VLOOKUP(B8995,campaign!$A$2:$B$18,2,FALSE)</f>
        <v>HasCreditCard</v>
      </c>
      <c r="G8995">
        <f>VLOOKUP(F8995,campaign!$B$2:$D$18,3,FALSE)</f>
        <v>65</v>
      </c>
    </row>
    <row r="8996" spans="1:7" x14ac:dyDescent="0.3">
      <c r="A8996" t="s">
        <v>3504</v>
      </c>
      <c r="B8996" t="s">
        <v>3948</v>
      </c>
      <c r="C8996" s="1">
        <v>44616</v>
      </c>
      <c r="D8996" s="1">
        <v>44658</v>
      </c>
      <c r="E8996">
        <f t="shared" si="140"/>
        <v>1</v>
      </c>
      <c r="F8996" t="str">
        <f>VLOOKUP(B8996,campaign!$A$2:$B$18,2,FALSE)</f>
        <v>HasCreditCard</v>
      </c>
      <c r="G8996">
        <f>VLOOKUP(F8996,campaign!$B$2:$D$18,3,FALSE)</f>
        <v>65</v>
      </c>
    </row>
    <row r="8997" spans="1:7" x14ac:dyDescent="0.3">
      <c r="A8997" t="s">
        <v>3504</v>
      </c>
      <c r="B8997" t="s">
        <v>3948</v>
      </c>
      <c r="C8997" s="1">
        <v>44616</v>
      </c>
      <c r="D8997" s="1">
        <v>44716</v>
      </c>
      <c r="E8997">
        <f t="shared" si="140"/>
        <v>3</v>
      </c>
      <c r="F8997" t="str">
        <f>VLOOKUP(B8997,campaign!$A$2:$B$18,2,FALSE)</f>
        <v>HasCreditCard</v>
      </c>
      <c r="G8997">
        <f>VLOOKUP(F8997,campaign!$B$2:$D$18,3,FALSE)</f>
        <v>65</v>
      </c>
    </row>
    <row r="8998" spans="1:7" x14ac:dyDescent="0.3">
      <c r="A8998" t="s">
        <v>3504</v>
      </c>
      <c r="B8998" t="s">
        <v>3948</v>
      </c>
      <c r="C8998" s="1">
        <v>44616</v>
      </c>
      <c r="D8998" s="1">
        <v>44751</v>
      </c>
      <c r="E8998">
        <f t="shared" si="140"/>
        <v>4</v>
      </c>
      <c r="F8998" t="str">
        <f>VLOOKUP(B8998,campaign!$A$2:$B$18,2,FALSE)</f>
        <v>HasCreditCard</v>
      </c>
      <c r="G8998">
        <f>VLOOKUP(F8998,campaign!$B$2:$D$18,3,FALSE)</f>
        <v>65</v>
      </c>
    </row>
    <row r="8999" spans="1:7" x14ac:dyDescent="0.3">
      <c r="A8999" t="s">
        <v>3504</v>
      </c>
      <c r="B8999" t="s">
        <v>3948</v>
      </c>
      <c r="C8999" s="1">
        <v>44616</v>
      </c>
      <c r="D8999" s="1">
        <v>44799</v>
      </c>
      <c r="E8999">
        <f t="shared" si="140"/>
        <v>6</v>
      </c>
      <c r="F8999" t="str">
        <f>VLOOKUP(B8999,campaign!$A$2:$B$18,2,FALSE)</f>
        <v>HasCreditCard</v>
      </c>
      <c r="G8999">
        <f>VLOOKUP(F8999,campaign!$B$2:$D$18,3,FALSE)</f>
        <v>65</v>
      </c>
    </row>
    <row r="9000" spans="1:7" x14ac:dyDescent="0.3">
      <c r="A9000" t="s">
        <v>3504</v>
      </c>
      <c r="B9000" t="s">
        <v>3948</v>
      </c>
      <c r="C9000" s="1">
        <v>44616</v>
      </c>
      <c r="D9000" s="1">
        <v>44809</v>
      </c>
      <c r="E9000">
        <f t="shared" si="140"/>
        <v>6</v>
      </c>
      <c r="F9000" t="str">
        <f>VLOOKUP(B9000,campaign!$A$2:$B$18,2,FALSE)</f>
        <v>HasCreditCard</v>
      </c>
      <c r="G9000">
        <f>VLOOKUP(F9000,campaign!$B$2:$D$18,3,FALSE)</f>
        <v>65</v>
      </c>
    </row>
    <row r="9001" spans="1:7" x14ac:dyDescent="0.3">
      <c r="A9001" t="s">
        <v>3504</v>
      </c>
      <c r="B9001" t="s">
        <v>3948</v>
      </c>
      <c r="C9001" s="1">
        <v>44616</v>
      </c>
      <c r="D9001" s="1">
        <v>44838</v>
      </c>
      <c r="E9001">
        <f t="shared" si="140"/>
        <v>7</v>
      </c>
      <c r="F9001" t="str">
        <f>VLOOKUP(B9001,campaign!$A$2:$B$18,2,FALSE)</f>
        <v>HasCreditCard</v>
      </c>
      <c r="G9001">
        <f>VLOOKUP(F9001,campaign!$B$2:$D$18,3,FALSE)</f>
        <v>65</v>
      </c>
    </row>
    <row r="9002" spans="1:7" x14ac:dyDescent="0.3">
      <c r="A9002" t="s">
        <v>3504</v>
      </c>
      <c r="B9002" t="s">
        <v>3948</v>
      </c>
      <c r="C9002" s="1">
        <v>44616</v>
      </c>
      <c r="D9002" s="1">
        <v>44872</v>
      </c>
      <c r="E9002">
        <f t="shared" si="140"/>
        <v>8</v>
      </c>
      <c r="F9002" t="str">
        <f>VLOOKUP(B9002,campaign!$A$2:$B$18,2,FALSE)</f>
        <v>HasCreditCard</v>
      </c>
      <c r="G9002">
        <f>VLOOKUP(F9002,campaign!$B$2:$D$18,3,FALSE)</f>
        <v>65</v>
      </c>
    </row>
    <row r="9003" spans="1:7" x14ac:dyDescent="0.3">
      <c r="A9003" t="s">
        <v>3504</v>
      </c>
      <c r="B9003" t="s">
        <v>3948</v>
      </c>
      <c r="C9003" s="1">
        <v>44616</v>
      </c>
      <c r="D9003" s="1">
        <v>44926</v>
      </c>
      <c r="E9003">
        <f t="shared" si="140"/>
        <v>10</v>
      </c>
      <c r="F9003" t="str">
        <f>VLOOKUP(B9003,campaign!$A$2:$B$18,2,FALSE)</f>
        <v>HasCreditCard</v>
      </c>
      <c r="G9003">
        <f>VLOOKUP(F9003,campaign!$B$2:$D$18,3,FALSE)</f>
        <v>65</v>
      </c>
    </row>
    <row r="9004" spans="1:7" x14ac:dyDescent="0.3">
      <c r="A9004" t="s">
        <v>3504</v>
      </c>
      <c r="B9004" t="s">
        <v>3948</v>
      </c>
      <c r="C9004" s="1">
        <v>44616</v>
      </c>
      <c r="D9004" s="1">
        <v>44928</v>
      </c>
      <c r="E9004">
        <f t="shared" si="140"/>
        <v>10</v>
      </c>
      <c r="F9004" t="str">
        <f>VLOOKUP(B9004,campaign!$A$2:$B$18,2,FALSE)</f>
        <v>HasCreditCard</v>
      </c>
      <c r="G9004">
        <f>VLOOKUP(F9004,campaign!$B$2:$D$18,3,FALSE)</f>
        <v>65</v>
      </c>
    </row>
    <row r="9005" spans="1:7" x14ac:dyDescent="0.3">
      <c r="A9005" t="s">
        <v>3504</v>
      </c>
      <c r="B9005" t="s">
        <v>3948</v>
      </c>
      <c r="C9005" s="1">
        <v>44616</v>
      </c>
      <c r="D9005" s="1">
        <v>44963</v>
      </c>
      <c r="E9005">
        <f t="shared" si="140"/>
        <v>11</v>
      </c>
      <c r="F9005" t="str">
        <f>VLOOKUP(B9005,campaign!$A$2:$B$18,2,FALSE)</f>
        <v>HasCreditCard</v>
      </c>
      <c r="G9005">
        <f>VLOOKUP(F9005,campaign!$B$2:$D$18,3,FALSE)</f>
        <v>65</v>
      </c>
    </row>
    <row r="9006" spans="1:7" x14ac:dyDescent="0.3">
      <c r="A9006" t="s">
        <v>3504</v>
      </c>
      <c r="B9006" t="s">
        <v>3948</v>
      </c>
      <c r="C9006" s="1">
        <v>44616</v>
      </c>
      <c r="D9006" s="1">
        <v>45012</v>
      </c>
      <c r="E9006">
        <f t="shared" si="140"/>
        <v>13</v>
      </c>
      <c r="F9006" t="str">
        <f>VLOOKUP(B9006,campaign!$A$2:$B$18,2,FALSE)</f>
        <v>HasCreditCard</v>
      </c>
      <c r="G9006">
        <f>VLOOKUP(F9006,campaign!$B$2:$D$18,3,FALSE)</f>
        <v>65</v>
      </c>
    </row>
    <row r="9007" spans="1:7" x14ac:dyDescent="0.3">
      <c r="A9007" t="s">
        <v>3504</v>
      </c>
      <c r="B9007" t="s">
        <v>3948</v>
      </c>
      <c r="C9007" s="1">
        <v>44616</v>
      </c>
      <c r="D9007" s="1">
        <v>45023</v>
      </c>
      <c r="E9007">
        <f t="shared" si="140"/>
        <v>13</v>
      </c>
      <c r="F9007" t="str">
        <f>VLOOKUP(B9007,campaign!$A$2:$B$18,2,FALSE)</f>
        <v>HasCreditCard</v>
      </c>
      <c r="G9007">
        <f>VLOOKUP(F9007,campaign!$B$2:$D$18,3,FALSE)</f>
        <v>65</v>
      </c>
    </row>
    <row r="9008" spans="1:7" x14ac:dyDescent="0.3">
      <c r="A9008" t="s">
        <v>3504</v>
      </c>
      <c r="B9008" t="s">
        <v>3948</v>
      </c>
      <c r="C9008" s="1">
        <v>44616</v>
      </c>
      <c r="D9008" s="1">
        <v>45074</v>
      </c>
      <c r="E9008">
        <f t="shared" si="140"/>
        <v>15</v>
      </c>
      <c r="F9008" t="str">
        <f>VLOOKUP(B9008,campaign!$A$2:$B$18,2,FALSE)</f>
        <v>HasCreditCard</v>
      </c>
      <c r="G9008">
        <f>VLOOKUP(F9008,campaign!$B$2:$D$18,3,FALSE)</f>
        <v>65</v>
      </c>
    </row>
    <row r="9009" spans="1:7" x14ac:dyDescent="0.3">
      <c r="A9009" t="s">
        <v>3504</v>
      </c>
      <c r="B9009" t="s">
        <v>3948</v>
      </c>
      <c r="C9009" s="1">
        <v>44616</v>
      </c>
      <c r="D9009" s="1">
        <v>45078</v>
      </c>
      <c r="E9009">
        <f t="shared" si="140"/>
        <v>15</v>
      </c>
      <c r="F9009" t="str">
        <f>VLOOKUP(B9009,campaign!$A$2:$B$18,2,FALSE)</f>
        <v>HasCreditCard</v>
      </c>
      <c r="G9009">
        <f>VLOOKUP(F9009,campaign!$B$2:$D$18,3,FALSE)</f>
        <v>65</v>
      </c>
    </row>
    <row r="9010" spans="1:7" x14ac:dyDescent="0.3">
      <c r="A9010" t="s">
        <v>3504</v>
      </c>
      <c r="B9010" t="s">
        <v>3953</v>
      </c>
      <c r="C9010" s="1">
        <v>44837</v>
      </c>
      <c r="D9010" s="1">
        <v>44837</v>
      </c>
      <c r="E9010">
        <f t="shared" si="140"/>
        <v>0</v>
      </c>
      <c r="F9010" t="str">
        <f>VLOOKUP(B9010,campaign!$A$2:$B$18,2,FALSE)</f>
        <v>MaritalStatus</v>
      </c>
      <c r="G9010">
        <f>VLOOKUP(F9010,campaign!$B$2:$D$18,3,FALSE)</f>
        <v>29</v>
      </c>
    </row>
    <row r="9011" spans="1:7" x14ac:dyDescent="0.3">
      <c r="A9011" t="s">
        <v>3504</v>
      </c>
      <c r="B9011" t="s">
        <v>3953</v>
      </c>
      <c r="C9011" s="1">
        <v>44837</v>
      </c>
      <c r="D9011" s="1">
        <v>44871</v>
      </c>
      <c r="E9011">
        <f t="shared" si="140"/>
        <v>1</v>
      </c>
      <c r="F9011" t="str">
        <f>VLOOKUP(B9011,campaign!$A$2:$B$18,2,FALSE)</f>
        <v>MaritalStatus</v>
      </c>
      <c r="G9011">
        <f>VLOOKUP(F9011,campaign!$B$2:$D$18,3,FALSE)</f>
        <v>29</v>
      </c>
    </row>
    <row r="9012" spans="1:7" x14ac:dyDescent="0.3">
      <c r="A9012" t="s">
        <v>3504</v>
      </c>
      <c r="B9012" t="s">
        <v>3953</v>
      </c>
      <c r="C9012" s="1">
        <v>44837</v>
      </c>
      <c r="D9012" s="1">
        <v>44906</v>
      </c>
      <c r="E9012">
        <f t="shared" si="140"/>
        <v>2</v>
      </c>
      <c r="F9012" t="str">
        <f>VLOOKUP(B9012,campaign!$A$2:$B$18,2,FALSE)</f>
        <v>MaritalStatus</v>
      </c>
      <c r="G9012">
        <f>VLOOKUP(F9012,campaign!$B$2:$D$18,3,FALSE)</f>
        <v>29</v>
      </c>
    </row>
    <row r="9013" spans="1:7" x14ac:dyDescent="0.3">
      <c r="A9013" t="s">
        <v>3504</v>
      </c>
      <c r="B9013" t="s">
        <v>3953</v>
      </c>
      <c r="C9013" s="1">
        <v>44837</v>
      </c>
      <c r="D9013" s="1">
        <v>44936</v>
      </c>
      <c r="E9013">
        <f t="shared" si="140"/>
        <v>3</v>
      </c>
      <c r="F9013" t="str">
        <f>VLOOKUP(B9013,campaign!$A$2:$B$18,2,FALSE)</f>
        <v>MaritalStatus</v>
      </c>
      <c r="G9013">
        <f>VLOOKUP(F9013,campaign!$B$2:$D$18,3,FALSE)</f>
        <v>29</v>
      </c>
    </row>
    <row r="9014" spans="1:7" x14ac:dyDescent="0.3">
      <c r="A9014" t="s">
        <v>3504</v>
      </c>
      <c r="B9014" t="s">
        <v>3953</v>
      </c>
      <c r="C9014" s="1">
        <v>44837</v>
      </c>
      <c r="D9014" s="1">
        <v>44963</v>
      </c>
      <c r="E9014">
        <f t="shared" si="140"/>
        <v>4</v>
      </c>
      <c r="F9014" t="str">
        <f>VLOOKUP(B9014,campaign!$A$2:$B$18,2,FALSE)</f>
        <v>MaritalStatus</v>
      </c>
      <c r="G9014">
        <f>VLOOKUP(F9014,campaign!$B$2:$D$18,3,FALSE)</f>
        <v>29</v>
      </c>
    </row>
    <row r="9015" spans="1:7" x14ac:dyDescent="0.3">
      <c r="A9015" t="s">
        <v>3504</v>
      </c>
      <c r="B9015" t="s">
        <v>3953</v>
      </c>
      <c r="C9015" s="1">
        <v>44837</v>
      </c>
      <c r="D9015" s="1">
        <v>44994</v>
      </c>
      <c r="E9015">
        <f t="shared" si="140"/>
        <v>5</v>
      </c>
      <c r="F9015" t="str">
        <f>VLOOKUP(B9015,campaign!$A$2:$B$18,2,FALSE)</f>
        <v>MaritalStatus</v>
      </c>
      <c r="G9015">
        <f>VLOOKUP(F9015,campaign!$B$2:$D$18,3,FALSE)</f>
        <v>29</v>
      </c>
    </row>
    <row r="9016" spans="1:7" x14ac:dyDescent="0.3">
      <c r="A9016" t="s">
        <v>3504</v>
      </c>
      <c r="B9016" t="s">
        <v>3953</v>
      </c>
      <c r="C9016" s="1">
        <v>44837</v>
      </c>
      <c r="D9016" s="1">
        <v>45023</v>
      </c>
      <c r="E9016">
        <f t="shared" si="140"/>
        <v>6</v>
      </c>
      <c r="F9016" t="str">
        <f>VLOOKUP(B9016,campaign!$A$2:$B$18,2,FALSE)</f>
        <v>MaritalStatus</v>
      </c>
      <c r="G9016">
        <f>VLOOKUP(F9016,campaign!$B$2:$D$18,3,FALSE)</f>
        <v>29</v>
      </c>
    </row>
    <row r="9017" spans="1:7" x14ac:dyDescent="0.3">
      <c r="A9017" t="s">
        <v>3504</v>
      </c>
      <c r="B9017" t="s">
        <v>3953</v>
      </c>
      <c r="C9017" s="1">
        <v>44837</v>
      </c>
      <c r="D9017" s="1">
        <v>45058</v>
      </c>
      <c r="E9017">
        <f t="shared" si="140"/>
        <v>7</v>
      </c>
      <c r="F9017" t="str">
        <f>VLOOKUP(B9017,campaign!$A$2:$B$18,2,FALSE)</f>
        <v>MaritalStatus</v>
      </c>
      <c r="G9017">
        <f>VLOOKUP(F9017,campaign!$B$2:$D$18,3,FALSE)</f>
        <v>29</v>
      </c>
    </row>
    <row r="9018" spans="1:7" x14ac:dyDescent="0.3">
      <c r="A9018" t="s">
        <v>3505</v>
      </c>
      <c r="B9018" t="s">
        <v>3947</v>
      </c>
      <c r="C9018" s="1">
        <v>44850</v>
      </c>
      <c r="D9018" s="1">
        <v>44850</v>
      </c>
      <c r="E9018">
        <f t="shared" si="140"/>
        <v>0</v>
      </c>
      <c r="F9018" t="str">
        <f>VLOOKUP(B9018,campaign!$A$2:$B$18,2,FALSE)</f>
        <v>OwnsComputer</v>
      </c>
      <c r="G9018">
        <f>VLOOKUP(F9018,campaign!$B$2:$D$18,3,FALSE)</f>
        <v>62</v>
      </c>
    </row>
    <row r="9019" spans="1:7" x14ac:dyDescent="0.3">
      <c r="A9019" t="s">
        <v>3505</v>
      </c>
      <c r="B9019" t="s">
        <v>3947</v>
      </c>
      <c r="C9019" s="1">
        <v>44850</v>
      </c>
      <c r="D9019" s="1">
        <v>44891</v>
      </c>
      <c r="E9019">
        <f t="shared" si="140"/>
        <v>1</v>
      </c>
      <c r="F9019" t="str">
        <f>VLOOKUP(B9019,campaign!$A$2:$B$18,2,FALSE)</f>
        <v>OwnsComputer</v>
      </c>
      <c r="G9019">
        <f>VLOOKUP(F9019,campaign!$B$2:$D$18,3,FALSE)</f>
        <v>62</v>
      </c>
    </row>
    <row r="9020" spans="1:7" x14ac:dyDescent="0.3">
      <c r="A9020" t="s">
        <v>3505</v>
      </c>
      <c r="B9020" t="s">
        <v>3947</v>
      </c>
      <c r="C9020" s="1">
        <v>44850</v>
      </c>
      <c r="D9020" s="1">
        <v>44919</v>
      </c>
      <c r="E9020">
        <f t="shared" si="140"/>
        <v>2</v>
      </c>
      <c r="F9020" t="str">
        <f>VLOOKUP(B9020,campaign!$A$2:$B$18,2,FALSE)</f>
        <v>OwnsComputer</v>
      </c>
      <c r="G9020">
        <f>VLOOKUP(F9020,campaign!$B$2:$D$18,3,FALSE)</f>
        <v>62</v>
      </c>
    </row>
    <row r="9021" spans="1:7" x14ac:dyDescent="0.3">
      <c r="A9021" t="s">
        <v>3505</v>
      </c>
      <c r="B9021" t="s">
        <v>3947</v>
      </c>
      <c r="C9021" s="1">
        <v>44850</v>
      </c>
      <c r="D9021" s="1">
        <v>44943</v>
      </c>
      <c r="E9021">
        <f t="shared" si="140"/>
        <v>3</v>
      </c>
      <c r="F9021" t="str">
        <f>VLOOKUP(B9021,campaign!$A$2:$B$18,2,FALSE)</f>
        <v>OwnsComputer</v>
      </c>
      <c r="G9021">
        <f>VLOOKUP(F9021,campaign!$B$2:$D$18,3,FALSE)</f>
        <v>62</v>
      </c>
    </row>
    <row r="9022" spans="1:7" x14ac:dyDescent="0.3">
      <c r="A9022" t="s">
        <v>3505</v>
      </c>
      <c r="B9022" t="s">
        <v>3947</v>
      </c>
      <c r="C9022" s="1">
        <v>44850</v>
      </c>
      <c r="D9022" s="1">
        <v>44982</v>
      </c>
      <c r="E9022">
        <f t="shared" si="140"/>
        <v>4</v>
      </c>
      <c r="F9022" t="str">
        <f>VLOOKUP(B9022,campaign!$A$2:$B$18,2,FALSE)</f>
        <v>OwnsComputer</v>
      </c>
      <c r="G9022">
        <f>VLOOKUP(F9022,campaign!$B$2:$D$18,3,FALSE)</f>
        <v>62</v>
      </c>
    </row>
    <row r="9023" spans="1:7" x14ac:dyDescent="0.3">
      <c r="A9023" t="s">
        <v>3505</v>
      </c>
      <c r="B9023" t="s">
        <v>3947</v>
      </c>
      <c r="C9023" s="1">
        <v>44850</v>
      </c>
      <c r="D9023" s="1">
        <v>45013</v>
      </c>
      <c r="E9023">
        <f t="shared" si="140"/>
        <v>5</v>
      </c>
      <c r="F9023" t="str">
        <f>VLOOKUP(B9023,campaign!$A$2:$B$18,2,FALSE)</f>
        <v>OwnsComputer</v>
      </c>
      <c r="G9023">
        <f>VLOOKUP(F9023,campaign!$B$2:$D$18,3,FALSE)</f>
        <v>62</v>
      </c>
    </row>
    <row r="9024" spans="1:7" x14ac:dyDescent="0.3">
      <c r="A9024" t="s">
        <v>3505</v>
      </c>
      <c r="B9024" t="s">
        <v>3947</v>
      </c>
      <c r="C9024" s="1">
        <v>44850</v>
      </c>
      <c r="D9024" s="1">
        <v>45043</v>
      </c>
      <c r="E9024">
        <f t="shared" si="140"/>
        <v>6</v>
      </c>
      <c r="F9024" t="str">
        <f>VLOOKUP(B9024,campaign!$A$2:$B$18,2,FALSE)</f>
        <v>OwnsComputer</v>
      </c>
      <c r="G9024">
        <f>VLOOKUP(F9024,campaign!$B$2:$D$18,3,FALSE)</f>
        <v>62</v>
      </c>
    </row>
    <row r="9025" spans="1:7" x14ac:dyDescent="0.3">
      <c r="A9025" t="s">
        <v>3505</v>
      </c>
      <c r="B9025" t="s">
        <v>3947</v>
      </c>
      <c r="C9025" s="1">
        <v>44850</v>
      </c>
      <c r="D9025" s="1">
        <v>45076</v>
      </c>
      <c r="E9025">
        <f t="shared" si="140"/>
        <v>7</v>
      </c>
      <c r="F9025" t="str">
        <f>VLOOKUP(B9025,campaign!$A$2:$B$18,2,FALSE)</f>
        <v>OwnsComputer</v>
      </c>
      <c r="G9025">
        <f>VLOOKUP(F9025,campaign!$B$2:$D$18,3,FALSE)</f>
        <v>62</v>
      </c>
    </row>
    <row r="9026" spans="1:7" x14ac:dyDescent="0.3">
      <c r="A9026" t="s">
        <v>3506</v>
      </c>
      <c r="B9026" t="s">
        <v>3929</v>
      </c>
      <c r="C9026" s="1">
        <v>44847</v>
      </c>
      <c r="D9026" s="1">
        <v>44847</v>
      </c>
      <c r="E9026">
        <f t="shared" si="140"/>
        <v>0</v>
      </c>
      <c r="F9026" t="str">
        <f>VLOOKUP(B9026,campaign!$A$2:$B$18,2,FALSE)</f>
        <v>NonUSTravel</v>
      </c>
      <c r="G9026">
        <f>VLOOKUP(F9026,campaign!$B$2:$D$18,3,FALSE)</f>
        <v>66</v>
      </c>
    </row>
    <row r="9027" spans="1:7" x14ac:dyDescent="0.3">
      <c r="A9027" t="s">
        <v>3506</v>
      </c>
      <c r="B9027" t="s">
        <v>3929</v>
      </c>
      <c r="C9027" s="1">
        <v>44847</v>
      </c>
      <c r="D9027" s="1">
        <v>44878</v>
      </c>
      <c r="E9027">
        <f t="shared" ref="E9027:E9090" si="141">DATEDIF(C9027,D9027,"M")</f>
        <v>1</v>
      </c>
      <c r="F9027" t="str">
        <f>VLOOKUP(B9027,campaign!$A$2:$B$18,2,FALSE)</f>
        <v>NonUSTravel</v>
      </c>
      <c r="G9027">
        <f>VLOOKUP(F9027,campaign!$B$2:$D$18,3,FALSE)</f>
        <v>66</v>
      </c>
    </row>
    <row r="9028" spans="1:7" x14ac:dyDescent="0.3">
      <c r="A9028" t="s">
        <v>3506</v>
      </c>
      <c r="B9028" t="s">
        <v>3929</v>
      </c>
      <c r="C9028" s="1">
        <v>44847</v>
      </c>
      <c r="D9028" s="1">
        <v>44920</v>
      </c>
      <c r="E9028">
        <f t="shared" si="141"/>
        <v>2</v>
      </c>
      <c r="F9028" t="str">
        <f>VLOOKUP(B9028,campaign!$A$2:$B$18,2,FALSE)</f>
        <v>NonUSTravel</v>
      </c>
      <c r="G9028">
        <f>VLOOKUP(F9028,campaign!$B$2:$D$18,3,FALSE)</f>
        <v>66</v>
      </c>
    </row>
    <row r="9029" spans="1:7" x14ac:dyDescent="0.3">
      <c r="A9029" t="s">
        <v>3506</v>
      </c>
      <c r="B9029" t="s">
        <v>3929</v>
      </c>
      <c r="C9029" s="1">
        <v>44847</v>
      </c>
      <c r="D9029" s="1">
        <v>44945</v>
      </c>
      <c r="E9029">
        <f t="shared" si="141"/>
        <v>3</v>
      </c>
      <c r="F9029" t="str">
        <f>VLOOKUP(B9029,campaign!$A$2:$B$18,2,FALSE)</f>
        <v>NonUSTravel</v>
      </c>
      <c r="G9029">
        <f>VLOOKUP(F9029,campaign!$B$2:$D$18,3,FALSE)</f>
        <v>66</v>
      </c>
    </row>
    <row r="9030" spans="1:7" x14ac:dyDescent="0.3">
      <c r="A9030" t="s">
        <v>3506</v>
      </c>
      <c r="B9030" t="s">
        <v>3929</v>
      </c>
      <c r="C9030" s="1">
        <v>44847</v>
      </c>
      <c r="D9030" s="1">
        <v>44976</v>
      </c>
      <c r="E9030">
        <f t="shared" si="141"/>
        <v>4</v>
      </c>
      <c r="F9030" t="str">
        <f>VLOOKUP(B9030,campaign!$A$2:$B$18,2,FALSE)</f>
        <v>NonUSTravel</v>
      </c>
      <c r="G9030">
        <f>VLOOKUP(F9030,campaign!$B$2:$D$18,3,FALSE)</f>
        <v>66</v>
      </c>
    </row>
    <row r="9031" spans="1:7" x14ac:dyDescent="0.3">
      <c r="A9031" t="s">
        <v>3506</v>
      </c>
      <c r="B9031" t="s">
        <v>3929</v>
      </c>
      <c r="C9031" s="1">
        <v>44847</v>
      </c>
      <c r="D9031" s="1">
        <v>45004</v>
      </c>
      <c r="E9031">
        <f t="shared" si="141"/>
        <v>5</v>
      </c>
      <c r="F9031" t="str">
        <f>VLOOKUP(B9031,campaign!$A$2:$B$18,2,FALSE)</f>
        <v>NonUSTravel</v>
      </c>
      <c r="G9031">
        <f>VLOOKUP(F9031,campaign!$B$2:$D$18,3,FALSE)</f>
        <v>66</v>
      </c>
    </row>
    <row r="9032" spans="1:7" x14ac:dyDescent="0.3">
      <c r="A9032" t="s">
        <v>3506</v>
      </c>
      <c r="B9032" t="s">
        <v>3929</v>
      </c>
      <c r="C9032" s="1">
        <v>44847</v>
      </c>
      <c r="D9032" s="1">
        <v>45031</v>
      </c>
      <c r="E9032">
        <f t="shared" si="141"/>
        <v>6</v>
      </c>
      <c r="F9032" t="str">
        <f>VLOOKUP(B9032,campaign!$A$2:$B$18,2,FALSE)</f>
        <v>NonUSTravel</v>
      </c>
      <c r="G9032">
        <f>VLOOKUP(F9032,campaign!$B$2:$D$18,3,FALSE)</f>
        <v>66</v>
      </c>
    </row>
    <row r="9033" spans="1:7" x14ac:dyDescent="0.3">
      <c r="A9033" t="s">
        <v>3506</v>
      </c>
      <c r="B9033" t="s">
        <v>3929</v>
      </c>
      <c r="C9033" s="1">
        <v>44847</v>
      </c>
      <c r="D9033" s="1">
        <v>45074</v>
      </c>
      <c r="E9033">
        <f t="shared" si="141"/>
        <v>7</v>
      </c>
      <c r="F9033" t="str">
        <f>VLOOKUP(B9033,campaign!$A$2:$B$18,2,FALSE)</f>
        <v>NonUSTravel</v>
      </c>
      <c r="G9033">
        <f>VLOOKUP(F9033,campaign!$B$2:$D$18,3,FALSE)</f>
        <v>66</v>
      </c>
    </row>
    <row r="9034" spans="1:7" x14ac:dyDescent="0.3">
      <c r="A9034" t="s">
        <v>3506</v>
      </c>
      <c r="B9034" t="s">
        <v>3953</v>
      </c>
      <c r="C9034" s="1">
        <v>44989</v>
      </c>
      <c r="D9034" s="1">
        <v>44989</v>
      </c>
      <c r="E9034">
        <f t="shared" si="141"/>
        <v>0</v>
      </c>
      <c r="F9034" t="str">
        <f>VLOOKUP(B9034,campaign!$A$2:$B$18,2,FALSE)</f>
        <v>MaritalStatus</v>
      </c>
      <c r="G9034">
        <f>VLOOKUP(F9034,campaign!$B$2:$D$18,3,FALSE)</f>
        <v>29</v>
      </c>
    </row>
    <row r="9035" spans="1:7" x14ac:dyDescent="0.3">
      <c r="A9035" t="s">
        <v>3506</v>
      </c>
      <c r="B9035" t="s">
        <v>3953</v>
      </c>
      <c r="C9035" s="1">
        <v>44989</v>
      </c>
      <c r="D9035" s="1">
        <v>45021</v>
      </c>
      <c r="E9035">
        <f t="shared" si="141"/>
        <v>1</v>
      </c>
      <c r="F9035" t="str">
        <f>VLOOKUP(B9035,campaign!$A$2:$B$18,2,FALSE)</f>
        <v>MaritalStatus</v>
      </c>
      <c r="G9035">
        <f>VLOOKUP(F9035,campaign!$B$2:$D$18,3,FALSE)</f>
        <v>29</v>
      </c>
    </row>
    <row r="9036" spans="1:7" x14ac:dyDescent="0.3">
      <c r="A9036" t="s">
        <v>3506</v>
      </c>
      <c r="B9036" t="s">
        <v>3953</v>
      </c>
      <c r="C9036" s="1">
        <v>44989</v>
      </c>
      <c r="D9036" s="1">
        <v>45057</v>
      </c>
      <c r="E9036">
        <f t="shared" si="141"/>
        <v>2</v>
      </c>
      <c r="F9036" t="str">
        <f>VLOOKUP(B9036,campaign!$A$2:$B$18,2,FALSE)</f>
        <v>MaritalStatus</v>
      </c>
      <c r="G9036">
        <f>VLOOKUP(F9036,campaign!$B$2:$D$18,3,FALSE)</f>
        <v>29</v>
      </c>
    </row>
    <row r="9037" spans="1:7" x14ac:dyDescent="0.3">
      <c r="A9037" t="s">
        <v>3507</v>
      </c>
      <c r="B9037" t="s">
        <v>3949</v>
      </c>
      <c r="C9037" s="1">
        <v>44766</v>
      </c>
      <c r="D9037" s="1">
        <v>44766</v>
      </c>
      <c r="E9037">
        <f t="shared" si="141"/>
        <v>0</v>
      </c>
      <c r="F9037" t="str">
        <f>VLOOKUP(B9037,campaign!$A$2:$B$18,2,FALSE)</f>
        <v>NewCellphoneUser</v>
      </c>
      <c r="G9037">
        <f>VLOOKUP(F9037,campaign!$B$2:$D$18,3,FALSE)</f>
        <v>25</v>
      </c>
    </row>
    <row r="9038" spans="1:7" x14ac:dyDescent="0.3">
      <c r="A9038" t="s">
        <v>3507</v>
      </c>
      <c r="B9038" t="s">
        <v>3949</v>
      </c>
      <c r="C9038" s="1">
        <v>44766</v>
      </c>
      <c r="D9038" s="1">
        <v>44800</v>
      </c>
      <c r="E9038">
        <f t="shared" si="141"/>
        <v>1</v>
      </c>
      <c r="F9038" t="str">
        <f>VLOOKUP(B9038,campaign!$A$2:$B$18,2,FALSE)</f>
        <v>NewCellphoneUser</v>
      </c>
      <c r="G9038">
        <f>VLOOKUP(F9038,campaign!$B$2:$D$18,3,FALSE)</f>
        <v>25</v>
      </c>
    </row>
    <row r="9039" spans="1:7" x14ac:dyDescent="0.3">
      <c r="A9039" t="s">
        <v>3507</v>
      </c>
      <c r="B9039" t="s">
        <v>3949</v>
      </c>
      <c r="C9039" s="1">
        <v>44766</v>
      </c>
      <c r="D9039" s="1">
        <v>44834</v>
      </c>
      <c r="E9039">
        <f t="shared" si="141"/>
        <v>2</v>
      </c>
      <c r="F9039" t="str">
        <f>VLOOKUP(B9039,campaign!$A$2:$B$18,2,FALSE)</f>
        <v>NewCellphoneUser</v>
      </c>
      <c r="G9039">
        <f>VLOOKUP(F9039,campaign!$B$2:$D$18,3,FALSE)</f>
        <v>25</v>
      </c>
    </row>
    <row r="9040" spans="1:7" x14ac:dyDescent="0.3">
      <c r="A9040" t="s">
        <v>3507</v>
      </c>
      <c r="B9040" t="s">
        <v>3949</v>
      </c>
      <c r="C9040" s="1">
        <v>44766</v>
      </c>
      <c r="D9040" s="1">
        <v>44870</v>
      </c>
      <c r="E9040">
        <f t="shared" si="141"/>
        <v>3</v>
      </c>
      <c r="F9040" t="str">
        <f>VLOOKUP(B9040,campaign!$A$2:$B$18,2,FALSE)</f>
        <v>NewCellphoneUser</v>
      </c>
      <c r="G9040">
        <f>VLOOKUP(F9040,campaign!$B$2:$D$18,3,FALSE)</f>
        <v>25</v>
      </c>
    </row>
    <row r="9041" spans="1:7" x14ac:dyDescent="0.3">
      <c r="A9041" t="s">
        <v>3507</v>
      </c>
      <c r="B9041" t="s">
        <v>3949</v>
      </c>
      <c r="C9041" s="1">
        <v>44766</v>
      </c>
      <c r="D9041" s="1">
        <v>44900</v>
      </c>
      <c r="E9041">
        <f t="shared" si="141"/>
        <v>4</v>
      </c>
      <c r="F9041" t="str">
        <f>VLOOKUP(B9041,campaign!$A$2:$B$18,2,FALSE)</f>
        <v>NewCellphoneUser</v>
      </c>
      <c r="G9041">
        <f>VLOOKUP(F9041,campaign!$B$2:$D$18,3,FALSE)</f>
        <v>25</v>
      </c>
    </row>
    <row r="9042" spans="1:7" x14ac:dyDescent="0.3">
      <c r="A9042" t="s">
        <v>3507</v>
      </c>
      <c r="B9042" t="s">
        <v>3949</v>
      </c>
      <c r="C9042" s="1">
        <v>44766</v>
      </c>
      <c r="D9042" s="1">
        <v>44962</v>
      </c>
      <c r="E9042">
        <f t="shared" si="141"/>
        <v>6</v>
      </c>
      <c r="F9042" t="str">
        <f>VLOOKUP(B9042,campaign!$A$2:$B$18,2,FALSE)</f>
        <v>NewCellphoneUser</v>
      </c>
      <c r="G9042">
        <f>VLOOKUP(F9042,campaign!$B$2:$D$18,3,FALSE)</f>
        <v>25</v>
      </c>
    </row>
    <row r="9043" spans="1:7" x14ac:dyDescent="0.3">
      <c r="A9043" t="s">
        <v>3507</v>
      </c>
      <c r="B9043" t="s">
        <v>3949</v>
      </c>
      <c r="C9043" s="1">
        <v>44766</v>
      </c>
      <c r="D9043" s="1">
        <v>44994</v>
      </c>
      <c r="E9043">
        <f t="shared" si="141"/>
        <v>7</v>
      </c>
      <c r="F9043" t="str">
        <f>VLOOKUP(B9043,campaign!$A$2:$B$18,2,FALSE)</f>
        <v>NewCellphoneUser</v>
      </c>
      <c r="G9043">
        <f>VLOOKUP(F9043,campaign!$B$2:$D$18,3,FALSE)</f>
        <v>25</v>
      </c>
    </row>
    <row r="9044" spans="1:7" x14ac:dyDescent="0.3">
      <c r="A9044" t="s">
        <v>3507</v>
      </c>
      <c r="B9044" t="s">
        <v>3949</v>
      </c>
      <c r="C9044" s="1">
        <v>44766</v>
      </c>
      <c r="D9044" s="1">
        <v>45023</v>
      </c>
      <c r="E9044">
        <f t="shared" si="141"/>
        <v>8</v>
      </c>
      <c r="F9044" t="str">
        <f>VLOOKUP(B9044,campaign!$A$2:$B$18,2,FALSE)</f>
        <v>NewCellphoneUser</v>
      </c>
      <c r="G9044">
        <f>VLOOKUP(F9044,campaign!$B$2:$D$18,3,FALSE)</f>
        <v>25</v>
      </c>
    </row>
    <row r="9045" spans="1:7" x14ac:dyDescent="0.3">
      <c r="A9045" t="s">
        <v>3507</v>
      </c>
      <c r="B9045" t="s">
        <v>3949</v>
      </c>
      <c r="C9045" s="1">
        <v>44766</v>
      </c>
      <c r="D9045" s="1">
        <v>45052</v>
      </c>
      <c r="E9045">
        <f t="shared" si="141"/>
        <v>9</v>
      </c>
      <c r="F9045" t="str">
        <f>VLOOKUP(B9045,campaign!$A$2:$B$18,2,FALSE)</f>
        <v>NewCellphoneUser</v>
      </c>
      <c r="G9045">
        <f>VLOOKUP(F9045,campaign!$B$2:$D$18,3,FALSE)</f>
        <v>25</v>
      </c>
    </row>
    <row r="9046" spans="1:7" x14ac:dyDescent="0.3">
      <c r="A9046" t="s">
        <v>3507</v>
      </c>
      <c r="B9046" t="s">
        <v>3925</v>
      </c>
      <c r="C9046" s="1">
        <v>44976</v>
      </c>
      <c r="D9046" s="1">
        <v>44976</v>
      </c>
      <c r="E9046">
        <f t="shared" si="141"/>
        <v>0</v>
      </c>
      <c r="F9046" t="str">
        <f>VLOOKUP(B9046,campaign!$A$2:$B$18,2,FALSE)</f>
        <v>Homeownership</v>
      </c>
      <c r="G9046">
        <f>VLOOKUP(F9046,campaign!$B$2:$D$18,3,FALSE)</f>
        <v>13</v>
      </c>
    </row>
    <row r="9047" spans="1:7" x14ac:dyDescent="0.3">
      <c r="A9047" t="s">
        <v>3507</v>
      </c>
      <c r="B9047" t="s">
        <v>3925</v>
      </c>
      <c r="C9047" s="1">
        <v>44976</v>
      </c>
      <c r="D9047" s="1">
        <v>45005</v>
      </c>
      <c r="E9047">
        <f t="shared" si="141"/>
        <v>1</v>
      </c>
      <c r="F9047" t="str">
        <f>VLOOKUP(B9047,campaign!$A$2:$B$18,2,FALSE)</f>
        <v>Homeownership</v>
      </c>
      <c r="G9047">
        <f>VLOOKUP(F9047,campaign!$B$2:$D$18,3,FALSE)</f>
        <v>13</v>
      </c>
    </row>
    <row r="9048" spans="1:7" x14ac:dyDescent="0.3">
      <c r="A9048" t="s">
        <v>3507</v>
      </c>
      <c r="B9048" t="s">
        <v>3925</v>
      </c>
      <c r="C9048" s="1">
        <v>44976</v>
      </c>
      <c r="D9048" s="1">
        <v>45017</v>
      </c>
      <c r="E9048">
        <f t="shared" si="141"/>
        <v>1</v>
      </c>
      <c r="F9048" t="str">
        <f>VLOOKUP(B9048,campaign!$A$2:$B$18,2,FALSE)</f>
        <v>Homeownership</v>
      </c>
      <c r="G9048">
        <f>VLOOKUP(F9048,campaign!$B$2:$D$18,3,FALSE)</f>
        <v>13</v>
      </c>
    </row>
    <row r="9049" spans="1:7" x14ac:dyDescent="0.3">
      <c r="A9049" t="s">
        <v>3507</v>
      </c>
      <c r="B9049" t="s">
        <v>3925</v>
      </c>
      <c r="C9049" s="1">
        <v>44976</v>
      </c>
      <c r="D9049" s="1">
        <v>45071</v>
      </c>
      <c r="E9049">
        <f t="shared" si="141"/>
        <v>3</v>
      </c>
      <c r="F9049" t="str">
        <f>VLOOKUP(B9049,campaign!$A$2:$B$18,2,FALSE)</f>
        <v>Homeownership</v>
      </c>
      <c r="G9049">
        <f>VLOOKUP(F9049,campaign!$B$2:$D$18,3,FALSE)</f>
        <v>13</v>
      </c>
    </row>
    <row r="9050" spans="1:7" x14ac:dyDescent="0.3">
      <c r="A9050" t="s">
        <v>3508</v>
      </c>
      <c r="B9050" t="s">
        <v>3925</v>
      </c>
      <c r="C9050" s="1">
        <v>44719</v>
      </c>
      <c r="D9050" s="1">
        <v>44719</v>
      </c>
      <c r="E9050">
        <f t="shared" si="141"/>
        <v>0</v>
      </c>
      <c r="F9050" t="str">
        <f>VLOOKUP(B9050,campaign!$A$2:$B$18,2,FALSE)</f>
        <v>Homeownership</v>
      </c>
      <c r="G9050">
        <f>VLOOKUP(F9050,campaign!$B$2:$D$18,3,FALSE)</f>
        <v>13</v>
      </c>
    </row>
    <row r="9051" spans="1:7" x14ac:dyDescent="0.3">
      <c r="A9051" t="s">
        <v>3508</v>
      </c>
      <c r="B9051" t="s">
        <v>3925</v>
      </c>
      <c r="C9051" s="1">
        <v>44719</v>
      </c>
      <c r="D9051" s="1">
        <v>44761</v>
      </c>
      <c r="E9051">
        <f t="shared" si="141"/>
        <v>1</v>
      </c>
      <c r="F9051" t="str">
        <f>VLOOKUP(B9051,campaign!$A$2:$B$18,2,FALSE)</f>
        <v>Homeownership</v>
      </c>
      <c r="G9051">
        <f>VLOOKUP(F9051,campaign!$B$2:$D$18,3,FALSE)</f>
        <v>13</v>
      </c>
    </row>
    <row r="9052" spans="1:7" x14ac:dyDescent="0.3">
      <c r="A9052" t="s">
        <v>3508</v>
      </c>
      <c r="B9052" t="s">
        <v>3925</v>
      </c>
      <c r="C9052" s="1">
        <v>44719</v>
      </c>
      <c r="D9052" s="1">
        <v>44783</v>
      </c>
      <c r="E9052">
        <f t="shared" si="141"/>
        <v>2</v>
      </c>
      <c r="F9052" t="str">
        <f>VLOOKUP(B9052,campaign!$A$2:$B$18,2,FALSE)</f>
        <v>Homeownership</v>
      </c>
      <c r="G9052">
        <f>VLOOKUP(F9052,campaign!$B$2:$D$18,3,FALSE)</f>
        <v>13</v>
      </c>
    </row>
    <row r="9053" spans="1:7" x14ac:dyDescent="0.3">
      <c r="A9053" t="s">
        <v>3508</v>
      </c>
      <c r="B9053" t="s">
        <v>3925</v>
      </c>
      <c r="C9053" s="1">
        <v>44719</v>
      </c>
      <c r="D9053" s="1">
        <v>44825</v>
      </c>
      <c r="E9053">
        <f t="shared" si="141"/>
        <v>3</v>
      </c>
      <c r="F9053" t="str">
        <f>VLOOKUP(B9053,campaign!$A$2:$B$18,2,FALSE)</f>
        <v>Homeownership</v>
      </c>
      <c r="G9053">
        <f>VLOOKUP(F9053,campaign!$B$2:$D$18,3,FALSE)</f>
        <v>13</v>
      </c>
    </row>
    <row r="9054" spans="1:7" x14ac:dyDescent="0.3">
      <c r="A9054" t="s">
        <v>3508</v>
      </c>
      <c r="B9054" t="s">
        <v>3925</v>
      </c>
      <c r="C9054" s="1">
        <v>44719</v>
      </c>
      <c r="D9054" s="1">
        <v>44937</v>
      </c>
      <c r="E9054">
        <f t="shared" si="141"/>
        <v>7</v>
      </c>
      <c r="F9054" t="str">
        <f>VLOOKUP(B9054,campaign!$A$2:$B$18,2,FALSE)</f>
        <v>Homeownership</v>
      </c>
      <c r="G9054">
        <f>VLOOKUP(F9054,campaign!$B$2:$D$18,3,FALSE)</f>
        <v>13</v>
      </c>
    </row>
    <row r="9055" spans="1:7" x14ac:dyDescent="0.3">
      <c r="A9055" t="s">
        <v>3508</v>
      </c>
      <c r="B9055" t="s">
        <v>3925</v>
      </c>
      <c r="C9055" s="1">
        <v>44719</v>
      </c>
      <c r="D9055" s="1">
        <v>44968</v>
      </c>
      <c r="E9055">
        <f t="shared" si="141"/>
        <v>8</v>
      </c>
      <c r="F9055" t="str">
        <f>VLOOKUP(B9055,campaign!$A$2:$B$18,2,FALSE)</f>
        <v>Homeownership</v>
      </c>
      <c r="G9055">
        <f>VLOOKUP(F9055,campaign!$B$2:$D$18,3,FALSE)</f>
        <v>13</v>
      </c>
    </row>
    <row r="9056" spans="1:7" x14ac:dyDescent="0.3">
      <c r="A9056" t="s">
        <v>3508</v>
      </c>
      <c r="B9056" t="s">
        <v>3925</v>
      </c>
      <c r="C9056" s="1">
        <v>44719</v>
      </c>
      <c r="D9056" s="1">
        <v>44992</v>
      </c>
      <c r="E9056">
        <f t="shared" si="141"/>
        <v>9</v>
      </c>
      <c r="F9056" t="str">
        <f>VLOOKUP(B9056,campaign!$A$2:$B$18,2,FALSE)</f>
        <v>Homeownership</v>
      </c>
      <c r="G9056">
        <f>VLOOKUP(F9056,campaign!$B$2:$D$18,3,FALSE)</f>
        <v>13</v>
      </c>
    </row>
    <row r="9057" spans="1:7" x14ac:dyDescent="0.3">
      <c r="A9057" t="s">
        <v>3508</v>
      </c>
      <c r="B9057" t="s">
        <v>3925</v>
      </c>
      <c r="C9057" s="1">
        <v>44719</v>
      </c>
      <c r="D9057" s="1">
        <v>45064</v>
      </c>
      <c r="E9057">
        <f t="shared" si="141"/>
        <v>11</v>
      </c>
      <c r="F9057" t="str">
        <f>VLOOKUP(B9057,campaign!$A$2:$B$18,2,FALSE)</f>
        <v>Homeownership</v>
      </c>
      <c r="G9057">
        <f>VLOOKUP(F9057,campaign!$B$2:$D$18,3,FALSE)</f>
        <v>13</v>
      </c>
    </row>
    <row r="9058" spans="1:7" x14ac:dyDescent="0.3">
      <c r="A9058" t="s">
        <v>3508</v>
      </c>
      <c r="B9058" t="s">
        <v>3924</v>
      </c>
      <c r="C9058" s="1">
        <v>44866</v>
      </c>
      <c r="D9058" s="1">
        <v>44866</v>
      </c>
      <c r="E9058">
        <f t="shared" si="141"/>
        <v>0</v>
      </c>
      <c r="F9058" t="str">
        <f>VLOOKUP(B9058,campaign!$A$2:$B$18,2,FALSE)</f>
        <v>RVOwner</v>
      </c>
      <c r="G9058">
        <f>VLOOKUP(F9058,campaign!$B$2:$D$18,3,FALSE)</f>
        <v>22</v>
      </c>
    </row>
    <row r="9059" spans="1:7" x14ac:dyDescent="0.3">
      <c r="A9059" t="s">
        <v>3508</v>
      </c>
      <c r="B9059" t="s">
        <v>3924</v>
      </c>
      <c r="C9059" s="1">
        <v>44866</v>
      </c>
      <c r="D9059" s="1">
        <v>44901</v>
      </c>
      <c r="E9059">
        <f t="shared" si="141"/>
        <v>1</v>
      </c>
      <c r="F9059" t="str">
        <f>VLOOKUP(B9059,campaign!$A$2:$B$18,2,FALSE)</f>
        <v>RVOwner</v>
      </c>
      <c r="G9059">
        <f>VLOOKUP(F9059,campaign!$B$2:$D$18,3,FALSE)</f>
        <v>22</v>
      </c>
    </row>
    <row r="9060" spans="1:7" x14ac:dyDescent="0.3">
      <c r="A9060" t="s">
        <v>3508</v>
      </c>
      <c r="B9060" t="s">
        <v>3924</v>
      </c>
      <c r="C9060" s="1">
        <v>44866</v>
      </c>
      <c r="D9060" s="1">
        <v>44940</v>
      </c>
      <c r="E9060">
        <f t="shared" si="141"/>
        <v>2</v>
      </c>
      <c r="F9060" t="str">
        <f>VLOOKUP(B9060,campaign!$A$2:$B$18,2,FALSE)</f>
        <v>RVOwner</v>
      </c>
      <c r="G9060">
        <f>VLOOKUP(F9060,campaign!$B$2:$D$18,3,FALSE)</f>
        <v>22</v>
      </c>
    </row>
    <row r="9061" spans="1:7" x14ac:dyDescent="0.3">
      <c r="A9061" t="s">
        <v>3508</v>
      </c>
      <c r="B9061" t="s">
        <v>3924</v>
      </c>
      <c r="C9061" s="1">
        <v>44866</v>
      </c>
      <c r="D9061" s="1">
        <v>44962</v>
      </c>
      <c r="E9061">
        <f t="shared" si="141"/>
        <v>3</v>
      </c>
      <c r="F9061" t="str">
        <f>VLOOKUP(B9061,campaign!$A$2:$B$18,2,FALSE)</f>
        <v>RVOwner</v>
      </c>
      <c r="G9061">
        <f>VLOOKUP(F9061,campaign!$B$2:$D$18,3,FALSE)</f>
        <v>22</v>
      </c>
    </row>
    <row r="9062" spans="1:7" x14ac:dyDescent="0.3">
      <c r="A9062" t="s">
        <v>3508</v>
      </c>
      <c r="B9062" t="s">
        <v>3924</v>
      </c>
      <c r="C9062" s="1">
        <v>44866</v>
      </c>
      <c r="D9062" s="1">
        <v>44989</v>
      </c>
      <c r="E9062">
        <f t="shared" si="141"/>
        <v>4</v>
      </c>
      <c r="F9062" t="str">
        <f>VLOOKUP(B9062,campaign!$A$2:$B$18,2,FALSE)</f>
        <v>RVOwner</v>
      </c>
      <c r="G9062">
        <f>VLOOKUP(F9062,campaign!$B$2:$D$18,3,FALSE)</f>
        <v>22</v>
      </c>
    </row>
    <row r="9063" spans="1:7" x14ac:dyDescent="0.3">
      <c r="A9063" t="s">
        <v>3508</v>
      </c>
      <c r="B9063" t="s">
        <v>3924</v>
      </c>
      <c r="C9063" s="1">
        <v>44866</v>
      </c>
      <c r="D9063" s="1">
        <v>45021</v>
      </c>
      <c r="E9063">
        <f t="shared" si="141"/>
        <v>5</v>
      </c>
      <c r="F9063" t="str">
        <f>VLOOKUP(B9063,campaign!$A$2:$B$18,2,FALSE)</f>
        <v>RVOwner</v>
      </c>
      <c r="G9063">
        <f>VLOOKUP(F9063,campaign!$B$2:$D$18,3,FALSE)</f>
        <v>22</v>
      </c>
    </row>
    <row r="9064" spans="1:7" x14ac:dyDescent="0.3">
      <c r="A9064" t="s">
        <v>3508</v>
      </c>
      <c r="B9064" t="s">
        <v>3924</v>
      </c>
      <c r="C9064" s="1">
        <v>44866</v>
      </c>
      <c r="D9064" s="1">
        <v>45055</v>
      </c>
      <c r="E9064">
        <f t="shared" si="141"/>
        <v>6</v>
      </c>
      <c r="F9064" t="str">
        <f>VLOOKUP(B9064,campaign!$A$2:$B$18,2,FALSE)</f>
        <v>RVOwner</v>
      </c>
      <c r="G9064">
        <f>VLOOKUP(F9064,campaign!$B$2:$D$18,3,FALSE)</f>
        <v>22</v>
      </c>
    </row>
    <row r="9065" spans="1:7" x14ac:dyDescent="0.3">
      <c r="A9065" t="s">
        <v>3509</v>
      </c>
      <c r="B9065" t="s">
        <v>3952</v>
      </c>
      <c r="C9065" s="1">
        <v>45034</v>
      </c>
      <c r="D9065" s="1">
        <v>45034</v>
      </c>
      <c r="E9065">
        <f t="shared" si="141"/>
        <v>0</v>
      </c>
      <c r="F9065" t="str">
        <f>VLOOKUP(B9065,campaign!$A$2:$B$18,2,FALSE)</f>
        <v>MadeCallToRetentionTeam</v>
      </c>
      <c r="G9065">
        <f>VLOOKUP(F9065,campaign!$B$2:$D$18,3,FALSE)</f>
        <v>16</v>
      </c>
    </row>
    <row r="9066" spans="1:7" x14ac:dyDescent="0.3">
      <c r="A9066" t="s">
        <v>3509</v>
      </c>
      <c r="B9066" t="s">
        <v>3952</v>
      </c>
      <c r="C9066" s="1">
        <v>45034</v>
      </c>
      <c r="D9066" s="1">
        <v>45074</v>
      </c>
      <c r="E9066">
        <f t="shared" si="141"/>
        <v>1</v>
      </c>
      <c r="F9066" t="str">
        <f>VLOOKUP(B9066,campaign!$A$2:$B$18,2,FALSE)</f>
        <v>MadeCallToRetentionTeam</v>
      </c>
      <c r="G9066">
        <f>VLOOKUP(F9066,campaign!$B$2:$D$18,3,FALSE)</f>
        <v>16</v>
      </c>
    </row>
    <row r="9067" spans="1:7" x14ac:dyDescent="0.3">
      <c r="A9067" t="s">
        <v>3509</v>
      </c>
      <c r="B9067" t="s">
        <v>3952</v>
      </c>
      <c r="C9067" s="1">
        <v>45034</v>
      </c>
      <c r="D9067" s="1">
        <v>45078</v>
      </c>
      <c r="E9067">
        <f t="shared" si="141"/>
        <v>1</v>
      </c>
      <c r="F9067" t="str">
        <f>VLOOKUP(B9067,campaign!$A$2:$B$18,2,FALSE)</f>
        <v>MadeCallToRetentionTeam</v>
      </c>
      <c r="G9067">
        <f>VLOOKUP(F9067,campaign!$B$2:$D$18,3,FALSE)</f>
        <v>16</v>
      </c>
    </row>
    <row r="9068" spans="1:7" x14ac:dyDescent="0.3">
      <c r="A9068" t="s">
        <v>3509</v>
      </c>
      <c r="B9068" t="s">
        <v>3951</v>
      </c>
      <c r="C9068" s="1">
        <v>45044</v>
      </c>
      <c r="D9068" s="1">
        <v>45044</v>
      </c>
      <c r="E9068">
        <f t="shared" si="141"/>
        <v>0</v>
      </c>
      <c r="F9068" t="str">
        <f>VLOOKUP(B9068,campaign!$A$2:$B$18,2,FALSE)</f>
        <v>OwnsMotorcycle</v>
      </c>
      <c r="G9068">
        <f>VLOOKUP(F9068,campaign!$B$2:$D$18,3,FALSE)</f>
        <v>14</v>
      </c>
    </row>
    <row r="9069" spans="1:7" x14ac:dyDescent="0.3">
      <c r="A9069" t="s">
        <v>3509</v>
      </c>
      <c r="B9069" t="s">
        <v>3951</v>
      </c>
      <c r="C9069" s="1">
        <v>45044</v>
      </c>
      <c r="D9069" s="1">
        <v>45075</v>
      </c>
      <c r="E9069">
        <f t="shared" si="141"/>
        <v>1</v>
      </c>
      <c r="F9069" t="str">
        <f>VLOOKUP(B9069,campaign!$A$2:$B$18,2,FALSE)</f>
        <v>OwnsMotorcycle</v>
      </c>
      <c r="G9069">
        <f>VLOOKUP(F9069,campaign!$B$2:$D$18,3,FALSE)</f>
        <v>14</v>
      </c>
    </row>
    <row r="9070" spans="1:7" x14ac:dyDescent="0.3">
      <c r="A9070" t="s">
        <v>3509</v>
      </c>
      <c r="B9070" t="s">
        <v>3951</v>
      </c>
      <c r="C9070" s="1">
        <v>45044</v>
      </c>
      <c r="D9070" s="1">
        <v>45084</v>
      </c>
      <c r="E9070">
        <f t="shared" si="141"/>
        <v>1</v>
      </c>
      <c r="F9070" t="str">
        <f>VLOOKUP(B9070,campaign!$A$2:$B$18,2,FALSE)</f>
        <v>OwnsMotorcycle</v>
      </c>
      <c r="G9070">
        <f>VLOOKUP(F9070,campaign!$B$2:$D$18,3,FALSE)</f>
        <v>14</v>
      </c>
    </row>
    <row r="9071" spans="1:7" x14ac:dyDescent="0.3">
      <c r="A9071" t="s">
        <v>3510</v>
      </c>
      <c r="B9071" t="s">
        <v>3952</v>
      </c>
      <c r="C9071" s="1">
        <v>44908</v>
      </c>
      <c r="D9071" s="1">
        <v>44908</v>
      </c>
      <c r="E9071">
        <f t="shared" si="141"/>
        <v>0</v>
      </c>
      <c r="F9071" t="str">
        <f>VLOOKUP(B9071,campaign!$A$2:$B$18,2,FALSE)</f>
        <v>MadeCallToRetentionTeam</v>
      </c>
      <c r="G9071">
        <f>VLOOKUP(F9071,campaign!$B$2:$D$18,3,FALSE)</f>
        <v>16</v>
      </c>
    </row>
    <row r="9072" spans="1:7" x14ac:dyDescent="0.3">
      <c r="A9072" t="s">
        <v>3510</v>
      </c>
      <c r="B9072" t="s">
        <v>3952</v>
      </c>
      <c r="C9072" s="1">
        <v>44908</v>
      </c>
      <c r="D9072" s="1">
        <v>44949</v>
      </c>
      <c r="E9072">
        <f t="shared" si="141"/>
        <v>1</v>
      </c>
      <c r="F9072" t="str">
        <f>VLOOKUP(B9072,campaign!$A$2:$B$18,2,FALSE)</f>
        <v>MadeCallToRetentionTeam</v>
      </c>
      <c r="G9072">
        <f>VLOOKUP(F9072,campaign!$B$2:$D$18,3,FALSE)</f>
        <v>16</v>
      </c>
    </row>
    <row r="9073" spans="1:7" x14ac:dyDescent="0.3">
      <c r="A9073" t="s">
        <v>3510</v>
      </c>
      <c r="B9073" t="s">
        <v>3952</v>
      </c>
      <c r="C9073" s="1">
        <v>44908</v>
      </c>
      <c r="D9073" s="1">
        <v>44982</v>
      </c>
      <c r="E9073">
        <f t="shared" si="141"/>
        <v>2</v>
      </c>
      <c r="F9073" t="str">
        <f>VLOOKUP(B9073,campaign!$A$2:$B$18,2,FALSE)</f>
        <v>MadeCallToRetentionTeam</v>
      </c>
      <c r="G9073">
        <f>VLOOKUP(F9073,campaign!$B$2:$D$18,3,FALSE)</f>
        <v>16</v>
      </c>
    </row>
    <row r="9074" spans="1:7" x14ac:dyDescent="0.3">
      <c r="A9074" t="s">
        <v>3510</v>
      </c>
      <c r="B9074" t="s">
        <v>3952</v>
      </c>
      <c r="C9074" s="1">
        <v>44908</v>
      </c>
      <c r="D9074" s="1">
        <v>45010</v>
      </c>
      <c r="E9074">
        <f t="shared" si="141"/>
        <v>3</v>
      </c>
      <c r="F9074" t="str">
        <f>VLOOKUP(B9074,campaign!$A$2:$B$18,2,FALSE)</f>
        <v>MadeCallToRetentionTeam</v>
      </c>
      <c r="G9074">
        <f>VLOOKUP(F9074,campaign!$B$2:$D$18,3,FALSE)</f>
        <v>16</v>
      </c>
    </row>
    <row r="9075" spans="1:7" x14ac:dyDescent="0.3">
      <c r="A9075" t="s">
        <v>3510</v>
      </c>
      <c r="B9075" t="s">
        <v>3952</v>
      </c>
      <c r="C9075" s="1">
        <v>44908</v>
      </c>
      <c r="D9075" s="1">
        <v>45032</v>
      </c>
      <c r="E9075">
        <f t="shared" si="141"/>
        <v>4</v>
      </c>
      <c r="F9075" t="str">
        <f>VLOOKUP(B9075,campaign!$A$2:$B$18,2,FALSE)</f>
        <v>MadeCallToRetentionTeam</v>
      </c>
      <c r="G9075">
        <f>VLOOKUP(F9075,campaign!$B$2:$D$18,3,FALSE)</f>
        <v>16</v>
      </c>
    </row>
    <row r="9076" spans="1:7" x14ac:dyDescent="0.3">
      <c r="A9076" t="s">
        <v>3510</v>
      </c>
      <c r="B9076" t="s">
        <v>3952</v>
      </c>
      <c r="C9076" s="1">
        <v>44908</v>
      </c>
      <c r="D9076" s="1">
        <v>45064</v>
      </c>
      <c r="E9076">
        <f t="shared" si="141"/>
        <v>5</v>
      </c>
      <c r="F9076" t="str">
        <f>VLOOKUP(B9076,campaign!$A$2:$B$18,2,FALSE)</f>
        <v>MadeCallToRetentionTeam</v>
      </c>
      <c r="G9076">
        <f>VLOOKUP(F9076,campaign!$B$2:$D$18,3,FALSE)</f>
        <v>16</v>
      </c>
    </row>
    <row r="9077" spans="1:7" x14ac:dyDescent="0.3">
      <c r="A9077" t="s">
        <v>3510</v>
      </c>
      <c r="B9077" t="s">
        <v>3921</v>
      </c>
      <c r="C9077" s="1">
        <v>44942</v>
      </c>
      <c r="D9077" s="1">
        <v>44942</v>
      </c>
      <c r="E9077">
        <f t="shared" si="141"/>
        <v>0</v>
      </c>
      <c r="F9077" t="str">
        <f>VLOOKUP(B9077,campaign!$A$2:$B$18,2,FALSE)</f>
        <v>HandsetRefurbished</v>
      </c>
      <c r="G9077">
        <f>VLOOKUP(F9077,campaign!$B$2:$D$18,3,FALSE)</f>
        <v>26</v>
      </c>
    </row>
    <row r="9078" spans="1:7" x14ac:dyDescent="0.3">
      <c r="A9078" t="s">
        <v>3510</v>
      </c>
      <c r="B9078" t="s">
        <v>3921</v>
      </c>
      <c r="C9078" s="1">
        <v>44942</v>
      </c>
      <c r="D9078" s="1">
        <v>44980</v>
      </c>
      <c r="E9078">
        <f t="shared" si="141"/>
        <v>1</v>
      </c>
      <c r="F9078" t="str">
        <f>VLOOKUP(B9078,campaign!$A$2:$B$18,2,FALSE)</f>
        <v>HandsetRefurbished</v>
      </c>
      <c r="G9078">
        <f>VLOOKUP(F9078,campaign!$B$2:$D$18,3,FALSE)</f>
        <v>26</v>
      </c>
    </row>
    <row r="9079" spans="1:7" x14ac:dyDescent="0.3">
      <c r="A9079" t="s">
        <v>3510</v>
      </c>
      <c r="B9079" t="s">
        <v>3921</v>
      </c>
      <c r="C9079" s="1">
        <v>44942</v>
      </c>
      <c r="D9079" s="1">
        <v>45001</v>
      </c>
      <c r="E9079">
        <f t="shared" si="141"/>
        <v>2</v>
      </c>
      <c r="F9079" t="str">
        <f>VLOOKUP(B9079,campaign!$A$2:$B$18,2,FALSE)</f>
        <v>HandsetRefurbished</v>
      </c>
      <c r="G9079">
        <f>VLOOKUP(F9079,campaign!$B$2:$D$18,3,FALSE)</f>
        <v>26</v>
      </c>
    </row>
    <row r="9080" spans="1:7" x14ac:dyDescent="0.3">
      <c r="A9080" t="s">
        <v>3510</v>
      </c>
      <c r="B9080" t="s">
        <v>3921</v>
      </c>
      <c r="C9080" s="1">
        <v>44942</v>
      </c>
      <c r="D9080" s="1">
        <v>45034</v>
      </c>
      <c r="E9080">
        <f t="shared" si="141"/>
        <v>3</v>
      </c>
      <c r="F9080" t="str">
        <f>VLOOKUP(B9080,campaign!$A$2:$B$18,2,FALSE)</f>
        <v>HandsetRefurbished</v>
      </c>
      <c r="G9080">
        <f>VLOOKUP(F9080,campaign!$B$2:$D$18,3,FALSE)</f>
        <v>26</v>
      </c>
    </row>
    <row r="9081" spans="1:7" x14ac:dyDescent="0.3">
      <c r="A9081" t="s">
        <v>3510</v>
      </c>
      <c r="B9081" t="s">
        <v>3921</v>
      </c>
      <c r="C9081" s="1">
        <v>44942</v>
      </c>
      <c r="D9081" s="1">
        <v>45067</v>
      </c>
      <c r="E9081">
        <f t="shared" si="141"/>
        <v>4</v>
      </c>
      <c r="F9081" t="str">
        <f>VLOOKUP(B9081,campaign!$A$2:$B$18,2,FALSE)</f>
        <v>HandsetRefurbished</v>
      </c>
      <c r="G9081">
        <f>VLOOKUP(F9081,campaign!$B$2:$D$18,3,FALSE)</f>
        <v>26</v>
      </c>
    </row>
    <row r="9082" spans="1:7" x14ac:dyDescent="0.3">
      <c r="A9082" t="s">
        <v>3511</v>
      </c>
      <c r="B9082" t="s">
        <v>3949</v>
      </c>
      <c r="C9082" s="1">
        <v>44699</v>
      </c>
      <c r="D9082" s="1">
        <v>44699</v>
      </c>
      <c r="E9082">
        <f t="shared" si="141"/>
        <v>0</v>
      </c>
      <c r="F9082" t="str">
        <f>VLOOKUP(B9082,campaign!$A$2:$B$18,2,FALSE)</f>
        <v>NewCellphoneUser</v>
      </c>
      <c r="G9082">
        <f>VLOOKUP(F9082,campaign!$B$2:$D$18,3,FALSE)</f>
        <v>25</v>
      </c>
    </row>
    <row r="9083" spans="1:7" x14ac:dyDescent="0.3">
      <c r="A9083" t="s">
        <v>3511</v>
      </c>
      <c r="B9083" t="s">
        <v>3949</v>
      </c>
      <c r="C9083" s="1">
        <v>44699</v>
      </c>
      <c r="D9083" s="1">
        <v>44767</v>
      </c>
      <c r="E9083">
        <f t="shared" si="141"/>
        <v>2</v>
      </c>
      <c r="F9083" t="str">
        <f>VLOOKUP(B9083,campaign!$A$2:$B$18,2,FALSE)</f>
        <v>NewCellphoneUser</v>
      </c>
      <c r="G9083">
        <f>VLOOKUP(F9083,campaign!$B$2:$D$18,3,FALSE)</f>
        <v>25</v>
      </c>
    </row>
    <row r="9084" spans="1:7" x14ac:dyDescent="0.3">
      <c r="A9084" t="s">
        <v>3511</v>
      </c>
      <c r="B9084" t="s">
        <v>3949</v>
      </c>
      <c r="C9084" s="1">
        <v>44699</v>
      </c>
      <c r="D9084" s="1">
        <v>44797</v>
      </c>
      <c r="E9084">
        <f t="shared" si="141"/>
        <v>3</v>
      </c>
      <c r="F9084" t="str">
        <f>VLOOKUP(B9084,campaign!$A$2:$B$18,2,FALSE)</f>
        <v>NewCellphoneUser</v>
      </c>
      <c r="G9084">
        <f>VLOOKUP(F9084,campaign!$B$2:$D$18,3,FALSE)</f>
        <v>25</v>
      </c>
    </row>
    <row r="9085" spans="1:7" x14ac:dyDescent="0.3">
      <c r="A9085" t="s">
        <v>3511</v>
      </c>
      <c r="B9085" t="s">
        <v>3949</v>
      </c>
      <c r="C9085" s="1">
        <v>44699</v>
      </c>
      <c r="D9085" s="1">
        <v>44826</v>
      </c>
      <c r="E9085">
        <f t="shared" si="141"/>
        <v>4</v>
      </c>
      <c r="F9085" t="str">
        <f>VLOOKUP(B9085,campaign!$A$2:$B$18,2,FALSE)</f>
        <v>NewCellphoneUser</v>
      </c>
      <c r="G9085">
        <f>VLOOKUP(F9085,campaign!$B$2:$D$18,3,FALSE)</f>
        <v>25</v>
      </c>
    </row>
    <row r="9086" spans="1:7" x14ac:dyDescent="0.3">
      <c r="A9086" t="s">
        <v>3511</v>
      </c>
      <c r="B9086" t="s">
        <v>3949</v>
      </c>
      <c r="C9086" s="1">
        <v>44699</v>
      </c>
      <c r="D9086" s="1">
        <v>44853</v>
      </c>
      <c r="E9086">
        <f t="shared" si="141"/>
        <v>5</v>
      </c>
      <c r="F9086" t="str">
        <f>VLOOKUP(B9086,campaign!$A$2:$B$18,2,FALSE)</f>
        <v>NewCellphoneUser</v>
      </c>
      <c r="G9086">
        <f>VLOOKUP(F9086,campaign!$B$2:$D$18,3,FALSE)</f>
        <v>25</v>
      </c>
    </row>
    <row r="9087" spans="1:7" x14ac:dyDescent="0.3">
      <c r="A9087" t="s">
        <v>3511</v>
      </c>
      <c r="B9087" t="s">
        <v>3949</v>
      </c>
      <c r="C9087" s="1">
        <v>44699</v>
      </c>
      <c r="D9087" s="1">
        <v>44887</v>
      </c>
      <c r="E9087">
        <f t="shared" si="141"/>
        <v>6</v>
      </c>
      <c r="F9087" t="str">
        <f>VLOOKUP(B9087,campaign!$A$2:$B$18,2,FALSE)</f>
        <v>NewCellphoneUser</v>
      </c>
      <c r="G9087">
        <f>VLOOKUP(F9087,campaign!$B$2:$D$18,3,FALSE)</f>
        <v>25</v>
      </c>
    </row>
    <row r="9088" spans="1:7" x14ac:dyDescent="0.3">
      <c r="A9088" t="s">
        <v>3511</v>
      </c>
      <c r="B9088" t="s">
        <v>3949</v>
      </c>
      <c r="C9088" s="1">
        <v>44699</v>
      </c>
      <c r="D9088" s="1">
        <v>44917</v>
      </c>
      <c r="E9088">
        <f t="shared" si="141"/>
        <v>7</v>
      </c>
      <c r="F9088" t="str">
        <f>VLOOKUP(B9088,campaign!$A$2:$B$18,2,FALSE)</f>
        <v>NewCellphoneUser</v>
      </c>
      <c r="G9088">
        <f>VLOOKUP(F9088,campaign!$B$2:$D$18,3,FALSE)</f>
        <v>25</v>
      </c>
    </row>
    <row r="9089" spans="1:7" x14ac:dyDescent="0.3">
      <c r="A9089" t="s">
        <v>3511</v>
      </c>
      <c r="B9089" t="s">
        <v>3949</v>
      </c>
      <c r="C9089" s="1">
        <v>44699</v>
      </c>
      <c r="D9089" s="1">
        <v>44948</v>
      </c>
      <c r="E9089">
        <f t="shared" si="141"/>
        <v>8</v>
      </c>
      <c r="F9089" t="str">
        <f>VLOOKUP(B9089,campaign!$A$2:$B$18,2,FALSE)</f>
        <v>NewCellphoneUser</v>
      </c>
      <c r="G9089">
        <f>VLOOKUP(F9089,campaign!$B$2:$D$18,3,FALSE)</f>
        <v>25</v>
      </c>
    </row>
    <row r="9090" spans="1:7" x14ac:dyDescent="0.3">
      <c r="A9090" t="s">
        <v>3511</v>
      </c>
      <c r="B9090" t="s">
        <v>3949</v>
      </c>
      <c r="C9090" s="1">
        <v>44699</v>
      </c>
      <c r="D9090" s="1">
        <v>44978</v>
      </c>
      <c r="E9090">
        <f t="shared" si="141"/>
        <v>9</v>
      </c>
      <c r="F9090" t="str">
        <f>VLOOKUP(B9090,campaign!$A$2:$B$18,2,FALSE)</f>
        <v>NewCellphoneUser</v>
      </c>
      <c r="G9090">
        <f>VLOOKUP(F9090,campaign!$B$2:$D$18,3,FALSE)</f>
        <v>25</v>
      </c>
    </row>
    <row r="9091" spans="1:7" x14ac:dyDescent="0.3">
      <c r="A9091" t="s">
        <v>3511</v>
      </c>
      <c r="B9091" t="s">
        <v>3949</v>
      </c>
      <c r="C9091" s="1">
        <v>44699</v>
      </c>
      <c r="D9091" s="1">
        <v>44989</v>
      </c>
      <c r="E9091">
        <f t="shared" ref="E9091:E9154" si="142">DATEDIF(C9091,D9091,"M")</f>
        <v>9</v>
      </c>
      <c r="F9091" t="str">
        <f>VLOOKUP(B9091,campaign!$A$2:$B$18,2,FALSE)</f>
        <v>NewCellphoneUser</v>
      </c>
      <c r="G9091">
        <f>VLOOKUP(F9091,campaign!$B$2:$D$18,3,FALSE)</f>
        <v>25</v>
      </c>
    </row>
    <row r="9092" spans="1:7" x14ac:dyDescent="0.3">
      <c r="A9092" t="s">
        <v>3511</v>
      </c>
      <c r="B9092" t="s">
        <v>3949</v>
      </c>
      <c r="C9092" s="1">
        <v>44699</v>
      </c>
      <c r="D9092" s="1">
        <v>45049</v>
      </c>
      <c r="E9092">
        <f t="shared" si="142"/>
        <v>11</v>
      </c>
      <c r="F9092" t="str">
        <f>VLOOKUP(B9092,campaign!$A$2:$B$18,2,FALSE)</f>
        <v>NewCellphoneUser</v>
      </c>
      <c r="G9092">
        <f>VLOOKUP(F9092,campaign!$B$2:$D$18,3,FALSE)</f>
        <v>25</v>
      </c>
    </row>
    <row r="9093" spans="1:7" x14ac:dyDescent="0.3">
      <c r="A9093" t="s">
        <v>3511</v>
      </c>
      <c r="B9093" t="s">
        <v>3948</v>
      </c>
      <c r="C9093" s="1">
        <v>44875</v>
      </c>
      <c r="D9093" s="1">
        <v>44875</v>
      </c>
      <c r="E9093">
        <f t="shared" si="142"/>
        <v>0</v>
      </c>
      <c r="F9093" t="str">
        <f>VLOOKUP(B9093,campaign!$A$2:$B$18,2,FALSE)</f>
        <v>HasCreditCard</v>
      </c>
      <c r="G9093">
        <f>VLOOKUP(F9093,campaign!$B$2:$D$18,3,FALSE)</f>
        <v>65</v>
      </c>
    </row>
    <row r="9094" spans="1:7" x14ac:dyDescent="0.3">
      <c r="A9094" t="s">
        <v>3511</v>
      </c>
      <c r="B9094" t="s">
        <v>3948</v>
      </c>
      <c r="C9094" s="1">
        <v>44875</v>
      </c>
      <c r="D9094" s="1">
        <v>44911</v>
      </c>
      <c r="E9094">
        <f t="shared" si="142"/>
        <v>1</v>
      </c>
      <c r="F9094" t="str">
        <f>VLOOKUP(B9094,campaign!$A$2:$B$18,2,FALSE)</f>
        <v>HasCreditCard</v>
      </c>
      <c r="G9094">
        <f>VLOOKUP(F9094,campaign!$B$2:$D$18,3,FALSE)</f>
        <v>65</v>
      </c>
    </row>
    <row r="9095" spans="1:7" x14ac:dyDescent="0.3">
      <c r="A9095" t="s">
        <v>3511</v>
      </c>
      <c r="B9095" t="s">
        <v>3948</v>
      </c>
      <c r="C9095" s="1">
        <v>44875</v>
      </c>
      <c r="D9095" s="1">
        <v>44949</v>
      </c>
      <c r="E9095">
        <f t="shared" si="142"/>
        <v>2</v>
      </c>
      <c r="F9095" t="str">
        <f>VLOOKUP(B9095,campaign!$A$2:$B$18,2,FALSE)</f>
        <v>HasCreditCard</v>
      </c>
      <c r="G9095">
        <f>VLOOKUP(F9095,campaign!$B$2:$D$18,3,FALSE)</f>
        <v>65</v>
      </c>
    </row>
    <row r="9096" spans="1:7" x14ac:dyDescent="0.3">
      <c r="A9096" t="s">
        <v>3511</v>
      </c>
      <c r="B9096" t="s">
        <v>3948</v>
      </c>
      <c r="C9096" s="1">
        <v>44875</v>
      </c>
      <c r="D9096" s="1">
        <v>44970</v>
      </c>
      <c r="E9096">
        <f t="shared" si="142"/>
        <v>3</v>
      </c>
      <c r="F9096" t="str">
        <f>VLOOKUP(B9096,campaign!$A$2:$B$18,2,FALSE)</f>
        <v>HasCreditCard</v>
      </c>
      <c r="G9096">
        <f>VLOOKUP(F9096,campaign!$B$2:$D$18,3,FALSE)</f>
        <v>65</v>
      </c>
    </row>
    <row r="9097" spans="1:7" x14ac:dyDescent="0.3">
      <c r="A9097" t="s">
        <v>3511</v>
      </c>
      <c r="B9097" t="s">
        <v>3948</v>
      </c>
      <c r="C9097" s="1">
        <v>44875</v>
      </c>
      <c r="D9097" s="1">
        <v>45008</v>
      </c>
      <c r="E9097">
        <f t="shared" si="142"/>
        <v>4</v>
      </c>
      <c r="F9097" t="str">
        <f>VLOOKUP(B9097,campaign!$A$2:$B$18,2,FALSE)</f>
        <v>HasCreditCard</v>
      </c>
      <c r="G9097">
        <f>VLOOKUP(F9097,campaign!$B$2:$D$18,3,FALSE)</f>
        <v>65</v>
      </c>
    </row>
    <row r="9098" spans="1:7" x14ac:dyDescent="0.3">
      <c r="A9098" t="s">
        <v>3511</v>
      </c>
      <c r="B9098" t="s">
        <v>3948</v>
      </c>
      <c r="C9098" s="1">
        <v>44875</v>
      </c>
      <c r="D9098" s="1">
        <v>45041</v>
      </c>
      <c r="E9098">
        <f t="shared" si="142"/>
        <v>5</v>
      </c>
      <c r="F9098" t="str">
        <f>VLOOKUP(B9098,campaign!$A$2:$B$18,2,FALSE)</f>
        <v>HasCreditCard</v>
      </c>
      <c r="G9098">
        <f>VLOOKUP(F9098,campaign!$B$2:$D$18,3,FALSE)</f>
        <v>65</v>
      </c>
    </row>
    <row r="9099" spans="1:7" x14ac:dyDescent="0.3">
      <c r="A9099" t="s">
        <v>3511</v>
      </c>
      <c r="B9099" t="s">
        <v>3948</v>
      </c>
      <c r="C9099" s="1">
        <v>44875</v>
      </c>
      <c r="D9099" s="1">
        <v>45066</v>
      </c>
      <c r="E9099">
        <f t="shared" si="142"/>
        <v>6</v>
      </c>
      <c r="F9099" t="str">
        <f>VLOOKUP(B9099,campaign!$A$2:$B$18,2,FALSE)</f>
        <v>HasCreditCard</v>
      </c>
      <c r="G9099">
        <f>VLOOKUP(F9099,campaign!$B$2:$D$18,3,FALSE)</f>
        <v>65</v>
      </c>
    </row>
    <row r="9100" spans="1:7" x14ac:dyDescent="0.3">
      <c r="A9100" t="s">
        <v>3512</v>
      </c>
      <c r="B9100" t="s">
        <v>3951</v>
      </c>
      <c r="C9100" s="1">
        <v>44712</v>
      </c>
      <c r="D9100" s="1">
        <v>44712</v>
      </c>
      <c r="E9100">
        <f t="shared" si="142"/>
        <v>0</v>
      </c>
      <c r="F9100" t="str">
        <f>VLOOKUP(B9100,campaign!$A$2:$B$18,2,FALSE)</f>
        <v>OwnsMotorcycle</v>
      </c>
      <c r="G9100">
        <f>VLOOKUP(F9100,campaign!$B$2:$D$18,3,FALSE)</f>
        <v>14</v>
      </c>
    </row>
    <row r="9101" spans="1:7" x14ac:dyDescent="0.3">
      <c r="A9101" t="s">
        <v>3512</v>
      </c>
      <c r="B9101" t="s">
        <v>3951</v>
      </c>
      <c r="C9101" s="1">
        <v>44712</v>
      </c>
      <c r="D9101" s="1">
        <v>44756</v>
      </c>
      <c r="E9101">
        <f t="shared" si="142"/>
        <v>1</v>
      </c>
      <c r="F9101" t="str">
        <f>VLOOKUP(B9101,campaign!$A$2:$B$18,2,FALSE)</f>
        <v>OwnsMotorcycle</v>
      </c>
      <c r="G9101">
        <f>VLOOKUP(F9101,campaign!$B$2:$D$18,3,FALSE)</f>
        <v>14</v>
      </c>
    </row>
    <row r="9102" spans="1:7" x14ac:dyDescent="0.3">
      <c r="A9102" t="s">
        <v>3512</v>
      </c>
      <c r="B9102" t="s">
        <v>3951</v>
      </c>
      <c r="C9102" s="1">
        <v>44712</v>
      </c>
      <c r="D9102" s="1">
        <v>44774</v>
      </c>
      <c r="E9102">
        <f t="shared" si="142"/>
        <v>2</v>
      </c>
      <c r="F9102" t="str">
        <f>VLOOKUP(B9102,campaign!$A$2:$B$18,2,FALSE)</f>
        <v>OwnsMotorcycle</v>
      </c>
      <c r="G9102">
        <f>VLOOKUP(F9102,campaign!$B$2:$D$18,3,FALSE)</f>
        <v>14</v>
      </c>
    </row>
    <row r="9103" spans="1:7" x14ac:dyDescent="0.3">
      <c r="A9103" t="s">
        <v>3512</v>
      </c>
      <c r="B9103" t="s">
        <v>3951</v>
      </c>
      <c r="C9103" s="1">
        <v>44712</v>
      </c>
      <c r="D9103" s="1">
        <v>44810</v>
      </c>
      <c r="E9103">
        <f t="shared" si="142"/>
        <v>3</v>
      </c>
      <c r="F9103" t="str">
        <f>VLOOKUP(B9103,campaign!$A$2:$B$18,2,FALSE)</f>
        <v>OwnsMotorcycle</v>
      </c>
      <c r="G9103">
        <f>VLOOKUP(F9103,campaign!$B$2:$D$18,3,FALSE)</f>
        <v>14</v>
      </c>
    </row>
    <row r="9104" spans="1:7" x14ac:dyDescent="0.3">
      <c r="A9104" t="s">
        <v>3512</v>
      </c>
      <c r="B9104" t="s">
        <v>3951</v>
      </c>
      <c r="C9104" s="1">
        <v>44712</v>
      </c>
      <c r="D9104" s="1">
        <v>44843</v>
      </c>
      <c r="E9104">
        <f t="shared" si="142"/>
        <v>4</v>
      </c>
      <c r="F9104" t="str">
        <f>VLOOKUP(B9104,campaign!$A$2:$B$18,2,FALSE)</f>
        <v>OwnsMotorcycle</v>
      </c>
      <c r="G9104">
        <f>VLOOKUP(F9104,campaign!$B$2:$D$18,3,FALSE)</f>
        <v>14</v>
      </c>
    </row>
    <row r="9105" spans="1:7" x14ac:dyDescent="0.3">
      <c r="A9105" t="s">
        <v>3512</v>
      </c>
      <c r="B9105" t="s">
        <v>3951</v>
      </c>
      <c r="C9105" s="1">
        <v>44712</v>
      </c>
      <c r="D9105" s="1">
        <v>44926</v>
      </c>
      <c r="E9105">
        <f t="shared" si="142"/>
        <v>7</v>
      </c>
      <c r="F9105" t="str">
        <f>VLOOKUP(B9105,campaign!$A$2:$B$18,2,FALSE)</f>
        <v>OwnsMotorcycle</v>
      </c>
      <c r="G9105">
        <f>VLOOKUP(F9105,campaign!$B$2:$D$18,3,FALSE)</f>
        <v>14</v>
      </c>
    </row>
    <row r="9106" spans="1:7" x14ac:dyDescent="0.3">
      <c r="A9106" t="s">
        <v>3512</v>
      </c>
      <c r="B9106" t="s">
        <v>3951</v>
      </c>
      <c r="C9106" s="1">
        <v>44712</v>
      </c>
      <c r="D9106" s="1">
        <v>44936</v>
      </c>
      <c r="E9106">
        <f t="shared" si="142"/>
        <v>7</v>
      </c>
      <c r="F9106" t="str">
        <f>VLOOKUP(B9106,campaign!$A$2:$B$18,2,FALSE)</f>
        <v>OwnsMotorcycle</v>
      </c>
      <c r="G9106">
        <f>VLOOKUP(F9106,campaign!$B$2:$D$18,3,FALSE)</f>
        <v>14</v>
      </c>
    </row>
    <row r="9107" spans="1:7" x14ac:dyDescent="0.3">
      <c r="A9107" t="s">
        <v>3512</v>
      </c>
      <c r="B9107" t="s">
        <v>3951</v>
      </c>
      <c r="C9107" s="1">
        <v>44712</v>
      </c>
      <c r="D9107" s="1">
        <v>44969</v>
      </c>
      <c r="E9107">
        <f t="shared" si="142"/>
        <v>8</v>
      </c>
      <c r="F9107" t="str">
        <f>VLOOKUP(B9107,campaign!$A$2:$B$18,2,FALSE)</f>
        <v>OwnsMotorcycle</v>
      </c>
      <c r="G9107">
        <f>VLOOKUP(F9107,campaign!$B$2:$D$18,3,FALSE)</f>
        <v>14</v>
      </c>
    </row>
    <row r="9108" spans="1:7" x14ac:dyDescent="0.3">
      <c r="A9108" t="s">
        <v>3512</v>
      </c>
      <c r="B9108" t="s">
        <v>3951</v>
      </c>
      <c r="C9108" s="1">
        <v>44712</v>
      </c>
      <c r="D9108" s="1">
        <v>45017</v>
      </c>
      <c r="E9108">
        <f t="shared" si="142"/>
        <v>10</v>
      </c>
      <c r="F9108" t="str">
        <f>VLOOKUP(B9108,campaign!$A$2:$B$18,2,FALSE)</f>
        <v>OwnsMotorcycle</v>
      </c>
      <c r="G9108">
        <f>VLOOKUP(F9108,campaign!$B$2:$D$18,3,FALSE)</f>
        <v>14</v>
      </c>
    </row>
    <row r="9109" spans="1:7" x14ac:dyDescent="0.3">
      <c r="A9109" t="s">
        <v>3512</v>
      </c>
      <c r="B9109" t="s">
        <v>3951</v>
      </c>
      <c r="C9109" s="1">
        <v>44712</v>
      </c>
      <c r="D9109" s="1">
        <v>45052</v>
      </c>
      <c r="E9109">
        <f t="shared" si="142"/>
        <v>11</v>
      </c>
      <c r="F9109" t="str">
        <f>VLOOKUP(B9109,campaign!$A$2:$B$18,2,FALSE)</f>
        <v>OwnsMotorcycle</v>
      </c>
      <c r="G9109">
        <f>VLOOKUP(F9109,campaign!$B$2:$D$18,3,FALSE)</f>
        <v>14</v>
      </c>
    </row>
    <row r="9110" spans="1:7" x14ac:dyDescent="0.3">
      <c r="A9110" t="s">
        <v>3512</v>
      </c>
      <c r="B9110" t="s">
        <v>3923</v>
      </c>
      <c r="C9110" s="1">
        <v>44885</v>
      </c>
      <c r="D9110" s="1">
        <v>44885</v>
      </c>
      <c r="E9110">
        <f t="shared" si="142"/>
        <v>0</v>
      </c>
      <c r="F9110" t="str">
        <f>VLOOKUP(B9110,campaign!$A$2:$B$18,2,FALSE)</f>
        <v>TruckOwner</v>
      </c>
      <c r="G9110">
        <f>VLOOKUP(F9110,campaign!$B$2:$D$18,3,FALSE)</f>
        <v>26</v>
      </c>
    </row>
    <row r="9111" spans="1:7" x14ac:dyDescent="0.3">
      <c r="A9111" t="s">
        <v>3512</v>
      </c>
      <c r="B9111" t="s">
        <v>3923</v>
      </c>
      <c r="C9111" s="1">
        <v>44885</v>
      </c>
      <c r="D9111" s="1">
        <v>44918</v>
      </c>
      <c r="E9111">
        <f t="shared" si="142"/>
        <v>1</v>
      </c>
      <c r="F9111" t="str">
        <f>VLOOKUP(B9111,campaign!$A$2:$B$18,2,FALSE)</f>
        <v>TruckOwner</v>
      </c>
      <c r="G9111">
        <f>VLOOKUP(F9111,campaign!$B$2:$D$18,3,FALSE)</f>
        <v>26</v>
      </c>
    </row>
    <row r="9112" spans="1:7" x14ac:dyDescent="0.3">
      <c r="A9112" t="s">
        <v>3512</v>
      </c>
      <c r="B9112" t="s">
        <v>3923</v>
      </c>
      <c r="C9112" s="1">
        <v>44885</v>
      </c>
      <c r="D9112" s="1">
        <v>44952</v>
      </c>
      <c r="E9112">
        <f t="shared" si="142"/>
        <v>2</v>
      </c>
      <c r="F9112" t="str">
        <f>VLOOKUP(B9112,campaign!$A$2:$B$18,2,FALSE)</f>
        <v>TruckOwner</v>
      </c>
      <c r="G9112">
        <f>VLOOKUP(F9112,campaign!$B$2:$D$18,3,FALSE)</f>
        <v>26</v>
      </c>
    </row>
    <row r="9113" spans="1:7" x14ac:dyDescent="0.3">
      <c r="A9113" t="s">
        <v>3512</v>
      </c>
      <c r="B9113" t="s">
        <v>3923</v>
      </c>
      <c r="C9113" s="1">
        <v>44885</v>
      </c>
      <c r="D9113" s="1">
        <v>44985</v>
      </c>
      <c r="E9113">
        <f t="shared" si="142"/>
        <v>3</v>
      </c>
      <c r="F9113" t="str">
        <f>VLOOKUP(B9113,campaign!$A$2:$B$18,2,FALSE)</f>
        <v>TruckOwner</v>
      </c>
      <c r="G9113">
        <f>VLOOKUP(F9113,campaign!$B$2:$D$18,3,FALSE)</f>
        <v>26</v>
      </c>
    </row>
    <row r="9114" spans="1:7" x14ac:dyDescent="0.3">
      <c r="A9114" t="s">
        <v>3512</v>
      </c>
      <c r="B9114" t="s">
        <v>3923</v>
      </c>
      <c r="C9114" s="1">
        <v>44885</v>
      </c>
      <c r="D9114" s="1">
        <v>45007</v>
      </c>
      <c r="E9114">
        <f t="shared" si="142"/>
        <v>4</v>
      </c>
      <c r="F9114" t="str">
        <f>VLOOKUP(B9114,campaign!$A$2:$B$18,2,FALSE)</f>
        <v>TruckOwner</v>
      </c>
      <c r="G9114">
        <f>VLOOKUP(F9114,campaign!$B$2:$D$18,3,FALSE)</f>
        <v>26</v>
      </c>
    </row>
    <row r="9115" spans="1:7" x14ac:dyDescent="0.3">
      <c r="A9115" t="s">
        <v>3512</v>
      </c>
      <c r="B9115" t="s">
        <v>3923</v>
      </c>
      <c r="C9115" s="1">
        <v>44885</v>
      </c>
      <c r="D9115" s="1">
        <v>45044</v>
      </c>
      <c r="E9115">
        <f t="shared" si="142"/>
        <v>5</v>
      </c>
      <c r="F9115" t="str">
        <f>VLOOKUP(B9115,campaign!$A$2:$B$18,2,FALSE)</f>
        <v>TruckOwner</v>
      </c>
      <c r="G9115">
        <f>VLOOKUP(F9115,campaign!$B$2:$D$18,3,FALSE)</f>
        <v>26</v>
      </c>
    </row>
    <row r="9116" spans="1:7" x14ac:dyDescent="0.3">
      <c r="A9116" t="s">
        <v>3512</v>
      </c>
      <c r="B9116" t="s">
        <v>3923</v>
      </c>
      <c r="C9116" s="1">
        <v>44885</v>
      </c>
      <c r="D9116" s="1">
        <v>45077</v>
      </c>
      <c r="E9116">
        <f t="shared" si="142"/>
        <v>6</v>
      </c>
      <c r="F9116" t="str">
        <f>VLOOKUP(B9116,campaign!$A$2:$B$18,2,FALSE)</f>
        <v>TruckOwner</v>
      </c>
      <c r="G9116">
        <f>VLOOKUP(F9116,campaign!$B$2:$D$18,3,FALSE)</f>
        <v>26</v>
      </c>
    </row>
    <row r="9117" spans="1:7" x14ac:dyDescent="0.3">
      <c r="A9117" t="s">
        <v>3512</v>
      </c>
      <c r="B9117" t="s">
        <v>3923</v>
      </c>
      <c r="C9117" s="1">
        <v>44885</v>
      </c>
      <c r="D9117" s="1">
        <v>45081</v>
      </c>
      <c r="E9117">
        <f t="shared" si="142"/>
        <v>6</v>
      </c>
      <c r="F9117" t="str">
        <f>VLOOKUP(B9117,campaign!$A$2:$B$18,2,FALSE)</f>
        <v>TruckOwner</v>
      </c>
      <c r="G9117">
        <f>VLOOKUP(F9117,campaign!$B$2:$D$18,3,FALSE)</f>
        <v>26</v>
      </c>
    </row>
    <row r="9118" spans="1:7" x14ac:dyDescent="0.3">
      <c r="A9118" t="s">
        <v>3513</v>
      </c>
      <c r="B9118" t="s">
        <v>3929</v>
      </c>
      <c r="C9118" s="1">
        <v>44956</v>
      </c>
      <c r="D9118" s="1">
        <v>44956</v>
      </c>
      <c r="E9118">
        <f t="shared" si="142"/>
        <v>0</v>
      </c>
      <c r="F9118" t="str">
        <f>VLOOKUP(B9118,campaign!$A$2:$B$18,2,FALSE)</f>
        <v>NonUSTravel</v>
      </c>
      <c r="G9118">
        <f>VLOOKUP(F9118,campaign!$B$2:$D$18,3,FALSE)</f>
        <v>66</v>
      </c>
    </row>
    <row r="9119" spans="1:7" x14ac:dyDescent="0.3">
      <c r="A9119" t="s">
        <v>3513</v>
      </c>
      <c r="B9119" t="s">
        <v>3929</v>
      </c>
      <c r="C9119" s="1">
        <v>44956</v>
      </c>
      <c r="D9119" s="1">
        <v>44986</v>
      </c>
      <c r="E9119">
        <f t="shared" si="142"/>
        <v>1</v>
      </c>
      <c r="F9119" t="str">
        <f>VLOOKUP(B9119,campaign!$A$2:$B$18,2,FALSE)</f>
        <v>NonUSTravel</v>
      </c>
      <c r="G9119">
        <f>VLOOKUP(F9119,campaign!$B$2:$D$18,3,FALSE)</f>
        <v>66</v>
      </c>
    </row>
    <row r="9120" spans="1:7" x14ac:dyDescent="0.3">
      <c r="A9120" t="s">
        <v>3513</v>
      </c>
      <c r="B9120" t="s">
        <v>3929</v>
      </c>
      <c r="C9120" s="1">
        <v>44956</v>
      </c>
      <c r="D9120" s="1">
        <v>45029</v>
      </c>
      <c r="E9120">
        <f t="shared" si="142"/>
        <v>2</v>
      </c>
      <c r="F9120" t="str">
        <f>VLOOKUP(B9120,campaign!$A$2:$B$18,2,FALSE)</f>
        <v>NonUSTravel</v>
      </c>
      <c r="G9120">
        <f>VLOOKUP(F9120,campaign!$B$2:$D$18,3,FALSE)</f>
        <v>66</v>
      </c>
    </row>
    <row r="9121" spans="1:7" x14ac:dyDescent="0.3">
      <c r="A9121" t="s">
        <v>3513</v>
      </c>
      <c r="B9121" t="s">
        <v>3929</v>
      </c>
      <c r="C9121" s="1">
        <v>44956</v>
      </c>
      <c r="D9121" s="1">
        <v>45053</v>
      </c>
      <c r="E9121">
        <f t="shared" si="142"/>
        <v>3</v>
      </c>
      <c r="F9121" t="str">
        <f>VLOOKUP(B9121,campaign!$A$2:$B$18,2,FALSE)</f>
        <v>NonUSTravel</v>
      </c>
      <c r="G9121">
        <f>VLOOKUP(F9121,campaign!$B$2:$D$18,3,FALSE)</f>
        <v>66</v>
      </c>
    </row>
    <row r="9122" spans="1:7" x14ac:dyDescent="0.3">
      <c r="A9122" t="s">
        <v>3514</v>
      </c>
      <c r="B9122" t="s">
        <v>3921</v>
      </c>
      <c r="C9122" s="1">
        <v>44943</v>
      </c>
      <c r="D9122" s="1">
        <v>44943</v>
      </c>
      <c r="E9122">
        <f t="shared" si="142"/>
        <v>0</v>
      </c>
      <c r="F9122" t="str">
        <f>VLOOKUP(B9122,campaign!$A$2:$B$18,2,FALSE)</f>
        <v>HandsetRefurbished</v>
      </c>
      <c r="G9122">
        <f>VLOOKUP(F9122,campaign!$B$2:$D$18,3,FALSE)</f>
        <v>26</v>
      </c>
    </row>
    <row r="9123" spans="1:7" x14ac:dyDescent="0.3">
      <c r="A9123" t="s">
        <v>3514</v>
      </c>
      <c r="B9123" t="s">
        <v>3921</v>
      </c>
      <c r="C9123" s="1">
        <v>44943</v>
      </c>
      <c r="D9123" s="1">
        <v>44985</v>
      </c>
      <c r="E9123">
        <f t="shared" si="142"/>
        <v>1</v>
      </c>
      <c r="F9123" t="str">
        <f>VLOOKUP(B9123,campaign!$A$2:$B$18,2,FALSE)</f>
        <v>HandsetRefurbished</v>
      </c>
      <c r="G9123">
        <f>VLOOKUP(F9123,campaign!$B$2:$D$18,3,FALSE)</f>
        <v>26</v>
      </c>
    </row>
    <row r="9124" spans="1:7" x14ac:dyDescent="0.3">
      <c r="A9124" t="s">
        <v>3514</v>
      </c>
      <c r="B9124" t="s">
        <v>3921</v>
      </c>
      <c r="C9124" s="1">
        <v>44943</v>
      </c>
      <c r="D9124" s="1">
        <v>44989</v>
      </c>
      <c r="E9124">
        <f t="shared" si="142"/>
        <v>1</v>
      </c>
      <c r="F9124" t="str">
        <f>VLOOKUP(B9124,campaign!$A$2:$B$18,2,FALSE)</f>
        <v>HandsetRefurbished</v>
      </c>
      <c r="G9124">
        <f>VLOOKUP(F9124,campaign!$B$2:$D$18,3,FALSE)</f>
        <v>26</v>
      </c>
    </row>
    <row r="9125" spans="1:7" x14ac:dyDescent="0.3">
      <c r="A9125" t="s">
        <v>3514</v>
      </c>
      <c r="B9125" t="s">
        <v>3921</v>
      </c>
      <c r="C9125" s="1">
        <v>44943</v>
      </c>
      <c r="D9125" s="1">
        <v>45041</v>
      </c>
      <c r="E9125">
        <f t="shared" si="142"/>
        <v>3</v>
      </c>
      <c r="F9125" t="str">
        <f>VLOOKUP(B9125,campaign!$A$2:$B$18,2,FALSE)</f>
        <v>HandsetRefurbished</v>
      </c>
      <c r="G9125">
        <f>VLOOKUP(F9125,campaign!$B$2:$D$18,3,FALSE)</f>
        <v>26</v>
      </c>
    </row>
    <row r="9126" spans="1:7" x14ac:dyDescent="0.3">
      <c r="A9126" t="s">
        <v>3514</v>
      </c>
      <c r="B9126" t="s">
        <v>3921</v>
      </c>
      <c r="C9126" s="1">
        <v>44943</v>
      </c>
      <c r="D9126" s="1">
        <v>45077</v>
      </c>
      <c r="E9126">
        <f t="shared" si="142"/>
        <v>4</v>
      </c>
      <c r="F9126" t="str">
        <f>VLOOKUP(B9126,campaign!$A$2:$B$18,2,FALSE)</f>
        <v>HandsetRefurbished</v>
      </c>
      <c r="G9126">
        <f>VLOOKUP(F9126,campaign!$B$2:$D$18,3,FALSE)</f>
        <v>26</v>
      </c>
    </row>
    <row r="9127" spans="1:7" x14ac:dyDescent="0.3">
      <c r="A9127" t="s">
        <v>3514</v>
      </c>
      <c r="B9127" t="s">
        <v>3921</v>
      </c>
      <c r="C9127" s="1">
        <v>44943</v>
      </c>
      <c r="D9127" s="1">
        <v>45078</v>
      </c>
      <c r="E9127">
        <f t="shared" si="142"/>
        <v>4</v>
      </c>
      <c r="F9127" t="str">
        <f>VLOOKUP(B9127,campaign!$A$2:$B$18,2,FALSE)</f>
        <v>HandsetRefurbished</v>
      </c>
      <c r="G9127">
        <f>VLOOKUP(F9127,campaign!$B$2:$D$18,3,FALSE)</f>
        <v>26</v>
      </c>
    </row>
    <row r="9128" spans="1:7" x14ac:dyDescent="0.3">
      <c r="A9128" t="s">
        <v>3514</v>
      </c>
      <c r="B9128" t="s">
        <v>3927</v>
      </c>
      <c r="C9128" s="1">
        <v>45014</v>
      </c>
      <c r="D9128" s="1">
        <v>45014</v>
      </c>
      <c r="E9128">
        <f t="shared" si="142"/>
        <v>0</v>
      </c>
      <c r="F9128" t="str">
        <f>VLOOKUP(B9128,campaign!$A$2:$B$18,2,FALSE)</f>
        <v>RespondsToMailOffers</v>
      </c>
      <c r="G9128">
        <f>VLOOKUP(F9128,campaign!$B$2:$D$18,3,FALSE)</f>
        <v>27</v>
      </c>
    </row>
    <row r="9129" spans="1:7" x14ac:dyDescent="0.3">
      <c r="A9129" t="s">
        <v>3514</v>
      </c>
      <c r="B9129" t="s">
        <v>3927</v>
      </c>
      <c r="C9129" s="1">
        <v>45014</v>
      </c>
      <c r="D9129" s="1">
        <v>45046</v>
      </c>
      <c r="E9129">
        <f t="shared" si="142"/>
        <v>1</v>
      </c>
      <c r="F9129" t="str">
        <f>VLOOKUP(B9129,campaign!$A$2:$B$18,2,FALSE)</f>
        <v>RespondsToMailOffers</v>
      </c>
      <c r="G9129">
        <f>VLOOKUP(F9129,campaign!$B$2:$D$18,3,FALSE)</f>
        <v>27</v>
      </c>
    </row>
    <row r="9130" spans="1:7" x14ac:dyDescent="0.3">
      <c r="A9130" t="s">
        <v>3514</v>
      </c>
      <c r="B9130" t="s">
        <v>3927</v>
      </c>
      <c r="C9130" s="1">
        <v>45014</v>
      </c>
      <c r="D9130" s="1">
        <v>45056</v>
      </c>
      <c r="E9130">
        <f t="shared" si="142"/>
        <v>1</v>
      </c>
      <c r="F9130" t="str">
        <f>VLOOKUP(B9130,campaign!$A$2:$B$18,2,FALSE)</f>
        <v>RespondsToMailOffers</v>
      </c>
      <c r="G9130">
        <f>VLOOKUP(F9130,campaign!$B$2:$D$18,3,FALSE)</f>
        <v>27</v>
      </c>
    </row>
    <row r="9131" spans="1:7" x14ac:dyDescent="0.3">
      <c r="A9131" t="s">
        <v>3514</v>
      </c>
      <c r="B9131" t="s">
        <v>3927</v>
      </c>
      <c r="C9131" s="1">
        <v>45014</v>
      </c>
      <c r="D9131" s="1">
        <v>45083</v>
      </c>
      <c r="E9131">
        <f t="shared" si="142"/>
        <v>2</v>
      </c>
      <c r="F9131" t="str">
        <f>VLOOKUP(B9131,campaign!$A$2:$B$18,2,FALSE)</f>
        <v>RespondsToMailOffers</v>
      </c>
      <c r="G9131">
        <f>VLOOKUP(F9131,campaign!$B$2:$D$18,3,FALSE)</f>
        <v>27</v>
      </c>
    </row>
    <row r="9132" spans="1:7" x14ac:dyDescent="0.3">
      <c r="A9132" t="s">
        <v>3515</v>
      </c>
      <c r="B9132" t="s">
        <v>3924</v>
      </c>
      <c r="C9132" s="1">
        <v>44701</v>
      </c>
      <c r="D9132" s="1">
        <v>44701</v>
      </c>
      <c r="E9132">
        <f t="shared" si="142"/>
        <v>0</v>
      </c>
      <c r="F9132" t="str">
        <f>VLOOKUP(B9132,campaign!$A$2:$B$18,2,FALSE)</f>
        <v>RVOwner</v>
      </c>
      <c r="G9132">
        <f>VLOOKUP(F9132,campaign!$B$2:$D$18,3,FALSE)</f>
        <v>22</v>
      </c>
    </row>
    <row r="9133" spans="1:7" x14ac:dyDescent="0.3">
      <c r="A9133" t="s">
        <v>3515</v>
      </c>
      <c r="B9133" t="s">
        <v>3924</v>
      </c>
      <c r="C9133" s="1">
        <v>44701</v>
      </c>
      <c r="D9133" s="1">
        <v>44735</v>
      </c>
      <c r="E9133">
        <f t="shared" si="142"/>
        <v>1</v>
      </c>
      <c r="F9133" t="str">
        <f>VLOOKUP(B9133,campaign!$A$2:$B$18,2,FALSE)</f>
        <v>RVOwner</v>
      </c>
      <c r="G9133">
        <f>VLOOKUP(F9133,campaign!$B$2:$D$18,3,FALSE)</f>
        <v>22</v>
      </c>
    </row>
    <row r="9134" spans="1:7" x14ac:dyDescent="0.3">
      <c r="A9134" t="s">
        <v>3515</v>
      </c>
      <c r="B9134" t="s">
        <v>3924</v>
      </c>
      <c r="C9134" s="1">
        <v>44701</v>
      </c>
      <c r="D9134" s="1">
        <v>44746</v>
      </c>
      <c r="E9134">
        <f t="shared" si="142"/>
        <v>1</v>
      </c>
      <c r="F9134" t="str">
        <f>VLOOKUP(B9134,campaign!$A$2:$B$18,2,FALSE)</f>
        <v>RVOwner</v>
      </c>
      <c r="G9134">
        <f>VLOOKUP(F9134,campaign!$B$2:$D$18,3,FALSE)</f>
        <v>22</v>
      </c>
    </row>
    <row r="9135" spans="1:7" x14ac:dyDescent="0.3">
      <c r="A9135" t="s">
        <v>3515</v>
      </c>
      <c r="B9135" t="s">
        <v>3924</v>
      </c>
      <c r="C9135" s="1">
        <v>44701</v>
      </c>
      <c r="D9135" s="1">
        <v>44859</v>
      </c>
      <c r="E9135">
        <f t="shared" si="142"/>
        <v>5</v>
      </c>
      <c r="F9135" t="str">
        <f>VLOOKUP(B9135,campaign!$A$2:$B$18,2,FALSE)</f>
        <v>RVOwner</v>
      </c>
      <c r="G9135">
        <f>VLOOKUP(F9135,campaign!$B$2:$D$18,3,FALSE)</f>
        <v>22</v>
      </c>
    </row>
    <row r="9136" spans="1:7" x14ac:dyDescent="0.3">
      <c r="A9136" t="s">
        <v>3515</v>
      </c>
      <c r="B9136" t="s">
        <v>3924</v>
      </c>
      <c r="C9136" s="1">
        <v>44701</v>
      </c>
      <c r="D9136" s="1">
        <v>44893</v>
      </c>
      <c r="E9136">
        <f t="shared" si="142"/>
        <v>6</v>
      </c>
      <c r="F9136" t="str">
        <f>VLOOKUP(B9136,campaign!$A$2:$B$18,2,FALSE)</f>
        <v>RVOwner</v>
      </c>
      <c r="G9136">
        <f>VLOOKUP(F9136,campaign!$B$2:$D$18,3,FALSE)</f>
        <v>22</v>
      </c>
    </row>
    <row r="9137" spans="1:7" x14ac:dyDescent="0.3">
      <c r="A9137" t="s">
        <v>3515</v>
      </c>
      <c r="B9137" t="s">
        <v>3924</v>
      </c>
      <c r="C9137" s="1">
        <v>44701</v>
      </c>
      <c r="D9137" s="1">
        <v>44896</v>
      </c>
      <c r="E9137">
        <f t="shared" si="142"/>
        <v>6</v>
      </c>
      <c r="F9137" t="str">
        <f>VLOOKUP(B9137,campaign!$A$2:$B$18,2,FALSE)</f>
        <v>RVOwner</v>
      </c>
      <c r="G9137">
        <f>VLOOKUP(F9137,campaign!$B$2:$D$18,3,FALSE)</f>
        <v>22</v>
      </c>
    </row>
    <row r="9138" spans="1:7" x14ac:dyDescent="0.3">
      <c r="A9138" t="s">
        <v>3515</v>
      </c>
      <c r="B9138" t="s">
        <v>3924</v>
      </c>
      <c r="C9138" s="1">
        <v>44701</v>
      </c>
      <c r="D9138" s="1">
        <v>44979</v>
      </c>
      <c r="E9138">
        <f t="shared" si="142"/>
        <v>9</v>
      </c>
      <c r="F9138" t="str">
        <f>VLOOKUP(B9138,campaign!$A$2:$B$18,2,FALSE)</f>
        <v>RVOwner</v>
      </c>
      <c r="G9138">
        <f>VLOOKUP(F9138,campaign!$B$2:$D$18,3,FALSE)</f>
        <v>22</v>
      </c>
    </row>
    <row r="9139" spans="1:7" x14ac:dyDescent="0.3">
      <c r="A9139" t="s">
        <v>3515</v>
      </c>
      <c r="B9139" t="s">
        <v>3924</v>
      </c>
      <c r="C9139" s="1">
        <v>44701</v>
      </c>
      <c r="D9139" s="1">
        <v>44987</v>
      </c>
      <c r="E9139">
        <f t="shared" si="142"/>
        <v>9</v>
      </c>
      <c r="F9139" t="str">
        <f>VLOOKUP(B9139,campaign!$A$2:$B$18,2,FALSE)</f>
        <v>RVOwner</v>
      </c>
      <c r="G9139">
        <f>VLOOKUP(F9139,campaign!$B$2:$D$18,3,FALSE)</f>
        <v>22</v>
      </c>
    </row>
    <row r="9140" spans="1:7" x14ac:dyDescent="0.3">
      <c r="A9140" t="s">
        <v>3515</v>
      </c>
      <c r="B9140" t="s">
        <v>3924</v>
      </c>
      <c r="C9140" s="1">
        <v>44701</v>
      </c>
      <c r="D9140" s="1">
        <v>45036</v>
      </c>
      <c r="E9140">
        <f t="shared" si="142"/>
        <v>11</v>
      </c>
      <c r="F9140" t="str">
        <f>VLOOKUP(B9140,campaign!$A$2:$B$18,2,FALSE)</f>
        <v>RVOwner</v>
      </c>
      <c r="G9140">
        <f>VLOOKUP(F9140,campaign!$B$2:$D$18,3,FALSE)</f>
        <v>22</v>
      </c>
    </row>
    <row r="9141" spans="1:7" x14ac:dyDescent="0.3">
      <c r="A9141" t="s">
        <v>3515</v>
      </c>
      <c r="B9141" t="s">
        <v>3924</v>
      </c>
      <c r="C9141" s="1">
        <v>44701</v>
      </c>
      <c r="D9141" s="1">
        <v>45070</v>
      </c>
      <c r="E9141">
        <f t="shared" si="142"/>
        <v>12</v>
      </c>
      <c r="F9141" t="str">
        <f>VLOOKUP(B9141,campaign!$A$2:$B$18,2,FALSE)</f>
        <v>RVOwner</v>
      </c>
      <c r="G9141">
        <f>VLOOKUP(F9141,campaign!$B$2:$D$18,3,FALSE)</f>
        <v>22</v>
      </c>
    </row>
    <row r="9142" spans="1:7" x14ac:dyDescent="0.3">
      <c r="A9142" t="s">
        <v>3515</v>
      </c>
      <c r="B9142" t="s">
        <v>3949</v>
      </c>
      <c r="C9142" s="1">
        <v>45035</v>
      </c>
      <c r="D9142" s="1">
        <v>45035</v>
      </c>
      <c r="E9142">
        <f t="shared" si="142"/>
        <v>0</v>
      </c>
      <c r="F9142" t="str">
        <f>VLOOKUP(B9142,campaign!$A$2:$B$18,2,FALSE)</f>
        <v>NewCellphoneUser</v>
      </c>
      <c r="G9142">
        <f>VLOOKUP(F9142,campaign!$B$2:$D$18,3,FALSE)</f>
        <v>25</v>
      </c>
    </row>
    <row r="9143" spans="1:7" x14ac:dyDescent="0.3">
      <c r="A9143" t="s">
        <v>3515</v>
      </c>
      <c r="B9143" t="s">
        <v>3949</v>
      </c>
      <c r="C9143" s="1">
        <v>45035</v>
      </c>
      <c r="D9143" s="1">
        <v>45065</v>
      </c>
      <c r="E9143">
        <f t="shared" si="142"/>
        <v>1</v>
      </c>
      <c r="F9143" t="str">
        <f>VLOOKUP(B9143,campaign!$A$2:$B$18,2,FALSE)</f>
        <v>NewCellphoneUser</v>
      </c>
      <c r="G9143">
        <f>VLOOKUP(F9143,campaign!$B$2:$D$18,3,FALSE)</f>
        <v>25</v>
      </c>
    </row>
    <row r="9144" spans="1:7" x14ac:dyDescent="0.3">
      <c r="A9144" t="s">
        <v>3515</v>
      </c>
      <c r="B9144" t="s">
        <v>3949</v>
      </c>
      <c r="C9144" s="1">
        <v>45035</v>
      </c>
      <c r="D9144" s="1">
        <v>45078</v>
      </c>
      <c r="E9144">
        <f t="shared" si="142"/>
        <v>1</v>
      </c>
      <c r="F9144" t="str">
        <f>VLOOKUP(B9144,campaign!$A$2:$B$18,2,FALSE)</f>
        <v>NewCellphoneUser</v>
      </c>
      <c r="G9144">
        <f>VLOOKUP(F9144,campaign!$B$2:$D$18,3,FALSE)</f>
        <v>25</v>
      </c>
    </row>
    <row r="9145" spans="1:7" x14ac:dyDescent="0.3">
      <c r="A9145" t="s">
        <v>3516</v>
      </c>
      <c r="B9145" t="s">
        <v>3923</v>
      </c>
      <c r="C9145" s="1">
        <v>44868</v>
      </c>
      <c r="D9145" s="1">
        <v>44868</v>
      </c>
      <c r="E9145">
        <f t="shared" si="142"/>
        <v>0</v>
      </c>
      <c r="F9145" t="str">
        <f>VLOOKUP(B9145,campaign!$A$2:$B$18,2,FALSE)</f>
        <v>TruckOwner</v>
      </c>
      <c r="G9145">
        <f>VLOOKUP(F9145,campaign!$B$2:$D$18,3,FALSE)</f>
        <v>26</v>
      </c>
    </row>
    <row r="9146" spans="1:7" x14ac:dyDescent="0.3">
      <c r="A9146" t="s">
        <v>3516</v>
      </c>
      <c r="B9146" t="s">
        <v>3923</v>
      </c>
      <c r="C9146" s="1">
        <v>44868</v>
      </c>
      <c r="D9146" s="1">
        <v>44908</v>
      </c>
      <c r="E9146">
        <f t="shared" si="142"/>
        <v>1</v>
      </c>
      <c r="F9146" t="str">
        <f>VLOOKUP(B9146,campaign!$A$2:$B$18,2,FALSE)</f>
        <v>TruckOwner</v>
      </c>
      <c r="G9146">
        <f>VLOOKUP(F9146,campaign!$B$2:$D$18,3,FALSE)</f>
        <v>26</v>
      </c>
    </row>
    <row r="9147" spans="1:7" x14ac:dyDescent="0.3">
      <c r="A9147" t="s">
        <v>3516</v>
      </c>
      <c r="B9147" t="s">
        <v>3923</v>
      </c>
      <c r="C9147" s="1">
        <v>44868</v>
      </c>
      <c r="D9147" s="1">
        <v>44940</v>
      </c>
      <c r="E9147">
        <f t="shared" si="142"/>
        <v>2</v>
      </c>
      <c r="F9147" t="str">
        <f>VLOOKUP(B9147,campaign!$A$2:$B$18,2,FALSE)</f>
        <v>TruckOwner</v>
      </c>
      <c r="G9147">
        <f>VLOOKUP(F9147,campaign!$B$2:$D$18,3,FALSE)</f>
        <v>26</v>
      </c>
    </row>
    <row r="9148" spans="1:7" x14ac:dyDescent="0.3">
      <c r="A9148" t="s">
        <v>3516</v>
      </c>
      <c r="B9148" t="s">
        <v>3923</v>
      </c>
      <c r="C9148" s="1">
        <v>44868</v>
      </c>
      <c r="D9148" s="1">
        <v>44960</v>
      </c>
      <c r="E9148">
        <f t="shared" si="142"/>
        <v>3</v>
      </c>
      <c r="F9148" t="str">
        <f>VLOOKUP(B9148,campaign!$A$2:$B$18,2,FALSE)</f>
        <v>TruckOwner</v>
      </c>
      <c r="G9148">
        <f>VLOOKUP(F9148,campaign!$B$2:$D$18,3,FALSE)</f>
        <v>26</v>
      </c>
    </row>
    <row r="9149" spans="1:7" x14ac:dyDescent="0.3">
      <c r="A9149" t="s">
        <v>3516</v>
      </c>
      <c r="B9149" t="s">
        <v>3923</v>
      </c>
      <c r="C9149" s="1">
        <v>44868</v>
      </c>
      <c r="D9149" s="1">
        <v>44993</v>
      </c>
      <c r="E9149">
        <f t="shared" si="142"/>
        <v>4</v>
      </c>
      <c r="F9149" t="str">
        <f>VLOOKUP(B9149,campaign!$A$2:$B$18,2,FALSE)</f>
        <v>TruckOwner</v>
      </c>
      <c r="G9149">
        <f>VLOOKUP(F9149,campaign!$B$2:$D$18,3,FALSE)</f>
        <v>26</v>
      </c>
    </row>
    <row r="9150" spans="1:7" x14ac:dyDescent="0.3">
      <c r="A9150" t="s">
        <v>3516</v>
      </c>
      <c r="B9150" t="s">
        <v>3923</v>
      </c>
      <c r="C9150" s="1">
        <v>44868</v>
      </c>
      <c r="D9150" s="1">
        <v>45023</v>
      </c>
      <c r="E9150">
        <f t="shared" si="142"/>
        <v>5</v>
      </c>
      <c r="F9150" t="str">
        <f>VLOOKUP(B9150,campaign!$A$2:$B$18,2,FALSE)</f>
        <v>TruckOwner</v>
      </c>
      <c r="G9150">
        <f>VLOOKUP(F9150,campaign!$B$2:$D$18,3,FALSE)</f>
        <v>26</v>
      </c>
    </row>
    <row r="9151" spans="1:7" x14ac:dyDescent="0.3">
      <c r="A9151" t="s">
        <v>3516</v>
      </c>
      <c r="B9151" t="s">
        <v>3923</v>
      </c>
      <c r="C9151" s="1">
        <v>44868</v>
      </c>
      <c r="D9151" s="1">
        <v>45052</v>
      </c>
      <c r="E9151">
        <f t="shared" si="142"/>
        <v>6</v>
      </c>
      <c r="F9151" t="str">
        <f>VLOOKUP(B9151,campaign!$A$2:$B$18,2,FALSE)</f>
        <v>TruckOwner</v>
      </c>
      <c r="G9151">
        <f>VLOOKUP(F9151,campaign!$B$2:$D$18,3,FALSE)</f>
        <v>26</v>
      </c>
    </row>
    <row r="9152" spans="1:7" x14ac:dyDescent="0.3">
      <c r="A9152" t="s">
        <v>3516</v>
      </c>
      <c r="B9152" t="s">
        <v>3952</v>
      </c>
      <c r="C9152" s="1">
        <v>44958</v>
      </c>
      <c r="D9152" s="1">
        <v>44958</v>
      </c>
      <c r="E9152">
        <f t="shared" si="142"/>
        <v>0</v>
      </c>
      <c r="F9152" t="str">
        <f>VLOOKUP(B9152,campaign!$A$2:$B$18,2,FALSE)</f>
        <v>MadeCallToRetentionTeam</v>
      </c>
      <c r="G9152">
        <f>VLOOKUP(F9152,campaign!$B$2:$D$18,3,FALSE)</f>
        <v>16</v>
      </c>
    </row>
    <row r="9153" spans="1:7" x14ac:dyDescent="0.3">
      <c r="A9153" t="s">
        <v>3516</v>
      </c>
      <c r="B9153" t="s">
        <v>3952</v>
      </c>
      <c r="C9153" s="1">
        <v>44958</v>
      </c>
      <c r="D9153" s="1">
        <v>44991</v>
      </c>
      <c r="E9153">
        <f t="shared" si="142"/>
        <v>1</v>
      </c>
      <c r="F9153" t="str">
        <f>VLOOKUP(B9153,campaign!$A$2:$B$18,2,FALSE)</f>
        <v>MadeCallToRetentionTeam</v>
      </c>
      <c r="G9153">
        <f>VLOOKUP(F9153,campaign!$B$2:$D$18,3,FALSE)</f>
        <v>16</v>
      </c>
    </row>
    <row r="9154" spans="1:7" x14ac:dyDescent="0.3">
      <c r="A9154" t="s">
        <v>3516</v>
      </c>
      <c r="B9154" t="s">
        <v>3952</v>
      </c>
      <c r="C9154" s="1">
        <v>44958</v>
      </c>
      <c r="D9154" s="1">
        <v>45031</v>
      </c>
      <c r="E9154">
        <f t="shared" si="142"/>
        <v>2</v>
      </c>
      <c r="F9154" t="str">
        <f>VLOOKUP(B9154,campaign!$A$2:$B$18,2,FALSE)</f>
        <v>MadeCallToRetentionTeam</v>
      </c>
      <c r="G9154">
        <f>VLOOKUP(F9154,campaign!$B$2:$D$18,3,FALSE)</f>
        <v>16</v>
      </c>
    </row>
    <row r="9155" spans="1:7" x14ac:dyDescent="0.3">
      <c r="A9155" t="s">
        <v>3516</v>
      </c>
      <c r="B9155" t="s">
        <v>3952</v>
      </c>
      <c r="C9155" s="1">
        <v>44958</v>
      </c>
      <c r="D9155" s="1">
        <v>45062</v>
      </c>
      <c r="E9155">
        <f t="shared" ref="E9155:E9218" si="143">DATEDIF(C9155,D9155,"M")</f>
        <v>3</v>
      </c>
      <c r="F9155" t="str">
        <f>VLOOKUP(B9155,campaign!$A$2:$B$18,2,FALSE)</f>
        <v>MadeCallToRetentionTeam</v>
      </c>
      <c r="G9155">
        <f>VLOOKUP(F9155,campaign!$B$2:$D$18,3,FALSE)</f>
        <v>16</v>
      </c>
    </row>
    <row r="9156" spans="1:7" x14ac:dyDescent="0.3">
      <c r="A9156" t="s">
        <v>3517</v>
      </c>
      <c r="B9156" t="s">
        <v>3926</v>
      </c>
      <c r="C9156" s="1">
        <v>44757</v>
      </c>
      <c r="D9156" s="1">
        <v>44757</v>
      </c>
      <c r="E9156">
        <f t="shared" si="143"/>
        <v>0</v>
      </c>
      <c r="F9156" t="str">
        <f>VLOOKUP(B9156,campaign!$A$2:$B$18,2,FALSE)</f>
        <v>BuysViaMailOrder</v>
      </c>
      <c r="G9156">
        <f>VLOOKUP(F9156,campaign!$B$2:$D$18,3,FALSE)</f>
        <v>25</v>
      </c>
    </row>
    <row r="9157" spans="1:7" x14ac:dyDescent="0.3">
      <c r="A9157" t="s">
        <v>3517</v>
      </c>
      <c r="B9157" t="s">
        <v>3926</v>
      </c>
      <c r="C9157" s="1">
        <v>44757</v>
      </c>
      <c r="D9157" s="1">
        <v>44796</v>
      </c>
      <c r="E9157">
        <f t="shared" si="143"/>
        <v>1</v>
      </c>
      <c r="F9157" t="str">
        <f>VLOOKUP(B9157,campaign!$A$2:$B$18,2,FALSE)</f>
        <v>BuysViaMailOrder</v>
      </c>
      <c r="G9157">
        <f>VLOOKUP(F9157,campaign!$B$2:$D$18,3,FALSE)</f>
        <v>25</v>
      </c>
    </row>
    <row r="9158" spans="1:7" x14ac:dyDescent="0.3">
      <c r="A9158" t="s">
        <v>3517</v>
      </c>
      <c r="B9158" t="s">
        <v>3926</v>
      </c>
      <c r="C9158" s="1">
        <v>44757</v>
      </c>
      <c r="D9158" s="1">
        <v>44821</v>
      </c>
      <c r="E9158">
        <f t="shared" si="143"/>
        <v>2</v>
      </c>
      <c r="F9158" t="str">
        <f>VLOOKUP(B9158,campaign!$A$2:$B$18,2,FALSE)</f>
        <v>BuysViaMailOrder</v>
      </c>
      <c r="G9158">
        <f>VLOOKUP(F9158,campaign!$B$2:$D$18,3,FALSE)</f>
        <v>25</v>
      </c>
    </row>
    <row r="9159" spans="1:7" x14ac:dyDescent="0.3">
      <c r="A9159" t="s">
        <v>3517</v>
      </c>
      <c r="B9159" t="s">
        <v>3926</v>
      </c>
      <c r="C9159" s="1">
        <v>44757</v>
      </c>
      <c r="D9159" s="1">
        <v>44862</v>
      </c>
      <c r="E9159">
        <f t="shared" si="143"/>
        <v>3</v>
      </c>
      <c r="F9159" t="str">
        <f>VLOOKUP(B9159,campaign!$A$2:$B$18,2,FALSE)</f>
        <v>BuysViaMailOrder</v>
      </c>
      <c r="G9159">
        <f>VLOOKUP(F9159,campaign!$B$2:$D$18,3,FALSE)</f>
        <v>25</v>
      </c>
    </row>
    <row r="9160" spans="1:7" x14ac:dyDescent="0.3">
      <c r="A9160" t="s">
        <v>3517</v>
      </c>
      <c r="B9160" t="s">
        <v>3926</v>
      </c>
      <c r="C9160" s="1">
        <v>44757</v>
      </c>
      <c r="D9160" s="1">
        <v>44894</v>
      </c>
      <c r="E9160">
        <f t="shared" si="143"/>
        <v>4</v>
      </c>
      <c r="F9160" t="str">
        <f>VLOOKUP(B9160,campaign!$A$2:$B$18,2,FALSE)</f>
        <v>BuysViaMailOrder</v>
      </c>
      <c r="G9160">
        <f>VLOOKUP(F9160,campaign!$B$2:$D$18,3,FALSE)</f>
        <v>25</v>
      </c>
    </row>
    <row r="9161" spans="1:7" x14ac:dyDescent="0.3">
      <c r="A9161" t="s">
        <v>3517</v>
      </c>
      <c r="B9161" t="s">
        <v>3926</v>
      </c>
      <c r="C9161" s="1">
        <v>44757</v>
      </c>
      <c r="D9161" s="1">
        <v>44911</v>
      </c>
      <c r="E9161">
        <f t="shared" si="143"/>
        <v>5</v>
      </c>
      <c r="F9161" t="str">
        <f>VLOOKUP(B9161,campaign!$A$2:$B$18,2,FALSE)</f>
        <v>BuysViaMailOrder</v>
      </c>
      <c r="G9161">
        <f>VLOOKUP(F9161,campaign!$B$2:$D$18,3,FALSE)</f>
        <v>25</v>
      </c>
    </row>
    <row r="9162" spans="1:7" x14ac:dyDescent="0.3">
      <c r="A9162" t="s">
        <v>3517</v>
      </c>
      <c r="B9162" t="s">
        <v>3926</v>
      </c>
      <c r="C9162" s="1">
        <v>44757</v>
      </c>
      <c r="D9162" s="1">
        <v>44949</v>
      </c>
      <c r="E9162">
        <f t="shared" si="143"/>
        <v>6</v>
      </c>
      <c r="F9162" t="str">
        <f>VLOOKUP(B9162,campaign!$A$2:$B$18,2,FALSE)</f>
        <v>BuysViaMailOrder</v>
      </c>
      <c r="G9162">
        <f>VLOOKUP(F9162,campaign!$B$2:$D$18,3,FALSE)</f>
        <v>25</v>
      </c>
    </row>
    <row r="9163" spans="1:7" x14ac:dyDescent="0.3">
      <c r="A9163" t="s">
        <v>3517</v>
      </c>
      <c r="B9163" t="s">
        <v>3926</v>
      </c>
      <c r="C9163" s="1">
        <v>44757</v>
      </c>
      <c r="D9163" s="1">
        <v>44973</v>
      </c>
      <c r="E9163">
        <f t="shared" si="143"/>
        <v>7</v>
      </c>
      <c r="F9163" t="str">
        <f>VLOOKUP(B9163,campaign!$A$2:$B$18,2,FALSE)</f>
        <v>BuysViaMailOrder</v>
      </c>
      <c r="G9163">
        <f>VLOOKUP(F9163,campaign!$B$2:$D$18,3,FALSE)</f>
        <v>25</v>
      </c>
    </row>
    <row r="9164" spans="1:7" x14ac:dyDescent="0.3">
      <c r="A9164" t="s">
        <v>3517</v>
      </c>
      <c r="B9164" t="s">
        <v>3926</v>
      </c>
      <c r="C9164" s="1">
        <v>44757</v>
      </c>
      <c r="D9164" s="1">
        <v>45004</v>
      </c>
      <c r="E9164">
        <f t="shared" si="143"/>
        <v>8</v>
      </c>
      <c r="F9164" t="str">
        <f>VLOOKUP(B9164,campaign!$A$2:$B$18,2,FALSE)</f>
        <v>BuysViaMailOrder</v>
      </c>
      <c r="G9164">
        <f>VLOOKUP(F9164,campaign!$B$2:$D$18,3,FALSE)</f>
        <v>25</v>
      </c>
    </row>
    <row r="9165" spans="1:7" x14ac:dyDescent="0.3">
      <c r="A9165" t="s">
        <v>3517</v>
      </c>
      <c r="B9165" t="s">
        <v>3926</v>
      </c>
      <c r="C9165" s="1">
        <v>44757</v>
      </c>
      <c r="D9165" s="1">
        <v>45034</v>
      </c>
      <c r="E9165">
        <f t="shared" si="143"/>
        <v>9</v>
      </c>
      <c r="F9165" t="str">
        <f>VLOOKUP(B9165,campaign!$A$2:$B$18,2,FALSE)</f>
        <v>BuysViaMailOrder</v>
      </c>
      <c r="G9165">
        <f>VLOOKUP(F9165,campaign!$B$2:$D$18,3,FALSE)</f>
        <v>25</v>
      </c>
    </row>
    <row r="9166" spans="1:7" x14ac:dyDescent="0.3">
      <c r="A9166" t="s">
        <v>3517</v>
      </c>
      <c r="B9166" t="s">
        <v>3926</v>
      </c>
      <c r="C9166" s="1">
        <v>44757</v>
      </c>
      <c r="D9166" s="1">
        <v>45066</v>
      </c>
      <c r="E9166">
        <f t="shared" si="143"/>
        <v>10</v>
      </c>
      <c r="F9166" t="str">
        <f>VLOOKUP(B9166,campaign!$A$2:$B$18,2,FALSE)</f>
        <v>BuysViaMailOrder</v>
      </c>
      <c r="G9166">
        <f>VLOOKUP(F9166,campaign!$B$2:$D$18,3,FALSE)</f>
        <v>25</v>
      </c>
    </row>
    <row r="9167" spans="1:7" x14ac:dyDescent="0.3">
      <c r="A9167" t="s">
        <v>3517</v>
      </c>
      <c r="B9167" t="s">
        <v>3929</v>
      </c>
      <c r="C9167" s="1">
        <v>44825</v>
      </c>
      <c r="D9167" s="1">
        <v>44825</v>
      </c>
      <c r="E9167">
        <f t="shared" si="143"/>
        <v>0</v>
      </c>
      <c r="F9167" t="str">
        <f>VLOOKUP(B9167,campaign!$A$2:$B$18,2,FALSE)</f>
        <v>NonUSTravel</v>
      </c>
      <c r="G9167">
        <f>VLOOKUP(F9167,campaign!$B$2:$D$18,3,FALSE)</f>
        <v>66</v>
      </c>
    </row>
    <row r="9168" spans="1:7" x14ac:dyDescent="0.3">
      <c r="A9168" t="s">
        <v>3517</v>
      </c>
      <c r="B9168" t="s">
        <v>3929</v>
      </c>
      <c r="C9168" s="1">
        <v>44825</v>
      </c>
      <c r="D9168" s="1">
        <v>44863</v>
      </c>
      <c r="E9168">
        <f t="shared" si="143"/>
        <v>1</v>
      </c>
      <c r="F9168" t="str">
        <f>VLOOKUP(B9168,campaign!$A$2:$B$18,2,FALSE)</f>
        <v>NonUSTravel</v>
      </c>
      <c r="G9168">
        <f>VLOOKUP(F9168,campaign!$B$2:$D$18,3,FALSE)</f>
        <v>66</v>
      </c>
    </row>
    <row r="9169" spans="1:7" x14ac:dyDescent="0.3">
      <c r="A9169" t="s">
        <v>3517</v>
      </c>
      <c r="B9169" t="s">
        <v>3929</v>
      </c>
      <c r="C9169" s="1">
        <v>44825</v>
      </c>
      <c r="D9169" s="1">
        <v>44891</v>
      </c>
      <c r="E9169">
        <f t="shared" si="143"/>
        <v>2</v>
      </c>
      <c r="F9169" t="str">
        <f>VLOOKUP(B9169,campaign!$A$2:$B$18,2,FALSE)</f>
        <v>NonUSTravel</v>
      </c>
      <c r="G9169">
        <f>VLOOKUP(F9169,campaign!$B$2:$D$18,3,FALSE)</f>
        <v>66</v>
      </c>
    </row>
    <row r="9170" spans="1:7" x14ac:dyDescent="0.3">
      <c r="A9170" t="s">
        <v>3517</v>
      </c>
      <c r="B9170" t="s">
        <v>3929</v>
      </c>
      <c r="C9170" s="1">
        <v>44825</v>
      </c>
      <c r="D9170" s="1">
        <v>44898</v>
      </c>
      <c r="E9170">
        <f t="shared" si="143"/>
        <v>2</v>
      </c>
      <c r="F9170" t="str">
        <f>VLOOKUP(B9170,campaign!$A$2:$B$18,2,FALSE)</f>
        <v>NonUSTravel</v>
      </c>
      <c r="G9170">
        <f>VLOOKUP(F9170,campaign!$B$2:$D$18,3,FALSE)</f>
        <v>66</v>
      </c>
    </row>
    <row r="9171" spans="1:7" x14ac:dyDescent="0.3">
      <c r="A9171" t="s">
        <v>3517</v>
      </c>
      <c r="B9171" t="s">
        <v>3929</v>
      </c>
      <c r="C9171" s="1">
        <v>44825</v>
      </c>
      <c r="D9171" s="1">
        <v>44957</v>
      </c>
      <c r="E9171">
        <f t="shared" si="143"/>
        <v>4</v>
      </c>
      <c r="F9171" t="str">
        <f>VLOOKUP(B9171,campaign!$A$2:$B$18,2,FALSE)</f>
        <v>NonUSTravel</v>
      </c>
      <c r="G9171">
        <f>VLOOKUP(F9171,campaign!$B$2:$D$18,3,FALSE)</f>
        <v>66</v>
      </c>
    </row>
    <row r="9172" spans="1:7" x14ac:dyDescent="0.3">
      <c r="A9172" t="s">
        <v>3517</v>
      </c>
      <c r="B9172" t="s">
        <v>3929</v>
      </c>
      <c r="C9172" s="1">
        <v>44825</v>
      </c>
      <c r="D9172" s="1">
        <v>44983</v>
      </c>
      <c r="E9172">
        <f t="shared" si="143"/>
        <v>5</v>
      </c>
      <c r="F9172" t="str">
        <f>VLOOKUP(B9172,campaign!$A$2:$B$18,2,FALSE)</f>
        <v>NonUSTravel</v>
      </c>
      <c r="G9172">
        <f>VLOOKUP(F9172,campaign!$B$2:$D$18,3,FALSE)</f>
        <v>66</v>
      </c>
    </row>
    <row r="9173" spans="1:7" x14ac:dyDescent="0.3">
      <c r="A9173" t="s">
        <v>3517</v>
      </c>
      <c r="B9173" t="s">
        <v>3929</v>
      </c>
      <c r="C9173" s="1">
        <v>44825</v>
      </c>
      <c r="D9173" s="1">
        <v>44993</v>
      </c>
      <c r="E9173">
        <f t="shared" si="143"/>
        <v>5</v>
      </c>
      <c r="F9173" t="str">
        <f>VLOOKUP(B9173,campaign!$A$2:$B$18,2,FALSE)</f>
        <v>NonUSTravel</v>
      </c>
      <c r="G9173">
        <f>VLOOKUP(F9173,campaign!$B$2:$D$18,3,FALSE)</f>
        <v>66</v>
      </c>
    </row>
    <row r="9174" spans="1:7" x14ac:dyDescent="0.3">
      <c r="A9174" t="s">
        <v>3517</v>
      </c>
      <c r="B9174" t="s">
        <v>3929</v>
      </c>
      <c r="C9174" s="1">
        <v>44825</v>
      </c>
      <c r="D9174" s="1">
        <v>45043</v>
      </c>
      <c r="E9174">
        <f t="shared" si="143"/>
        <v>7</v>
      </c>
      <c r="F9174" t="str">
        <f>VLOOKUP(B9174,campaign!$A$2:$B$18,2,FALSE)</f>
        <v>NonUSTravel</v>
      </c>
      <c r="G9174">
        <f>VLOOKUP(F9174,campaign!$B$2:$D$18,3,FALSE)</f>
        <v>66</v>
      </c>
    </row>
    <row r="9175" spans="1:7" x14ac:dyDescent="0.3">
      <c r="A9175" t="s">
        <v>3517</v>
      </c>
      <c r="B9175" t="s">
        <v>3929</v>
      </c>
      <c r="C9175" s="1">
        <v>44825</v>
      </c>
      <c r="D9175" s="1">
        <v>45077</v>
      </c>
      <c r="E9175">
        <f t="shared" si="143"/>
        <v>8</v>
      </c>
      <c r="F9175" t="str">
        <f>VLOOKUP(B9175,campaign!$A$2:$B$18,2,FALSE)</f>
        <v>NonUSTravel</v>
      </c>
      <c r="G9175">
        <f>VLOOKUP(F9175,campaign!$B$2:$D$18,3,FALSE)</f>
        <v>66</v>
      </c>
    </row>
    <row r="9176" spans="1:7" x14ac:dyDescent="0.3">
      <c r="A9176" t="s">
        <v>3518</v>
      </c>
      <c r="B9176" t="s">
        <v>3925</v>
      </c>
      <c r="C9176" s="1">
        <v>44796</v>
      </c>
      <c r="D9176" s="1">
        <v>44796</v>
      </c>
      <c r="E9176">
        <f t="shared" si="143"/>
        <v>0</v>
      </c>
      <c r="F9176" t="str">
        <f>VLOOKUP(B9176,campaign!$A$2:$B$18,2,FALSE)</f>
        <v>Homeownership</v>
      </c>
      <c r="G9176">
        <f>VLOOKUP(F9176,campaign!$B$2:$D$18,3,FALSE)</f>
        <v>13</v>
      </c>
    </row>
    <row r="9177" spans="1:7" x14ac:dyDescent="0.3">
      <c r="A9177" t="s">
        <v>3518</v>
      </c>
      <c r="B9177" t="s">
        <v>3925</v>
      </c>
      <c r="C9177" s="1">
        <v>44796</v>
      </c>
      <c r="D9177" s="1">
        <v>44831</v>
      </c>
      <c r="E9177">
        <f t="shared" si="143"/>
        <v>1</v>
      </c>
      <c r="F9177" t="str">
        <f>VLOOKUP(B9177,campaign!$A$2:$B$18,2,FALSE)</f>
        <v>Homeownership</v>
      </c>
      <c r="G9177">
        <f>VLOOKUP(F9177,campaign!$B$2:$D$18,3,FALSE)</f>
        <v>13</v>
      </c>
    </row>
    <row r="9178" spans="1:7" x14ac:dyDescent="0.3">
      <c r="A9178" t="s">
        <v>3518</v>
      </c>
      <c r="B9178" t="s">
        <v>3925</v>
      </c>
      <c r="C9178" s="1">
        <v>44796</v>
      </c>
      <c r="D9178" s="1">
        <v>44842</v>
      </c>
      <c r="E9178">
        <f t="shared" si="143"/>
        <v>1</v>
      </c>
      <c r="F9178" t="str">
        <f>VLOOKUP(B9178,campaign!$A$2:$B$18,2,FALSE)</f>
        <v>Homeownership</v>
      </c>
      <c r="G9178">
        <f>VLOOKUP(F9178,campaign!$B$2:$D$18,3,FALSE)</f>
        <v>13</v>
      </c>
    </row>
    <row r="9179" spans="1:7" x14ac:dyDescent="0.3">
      <c r="A9179" t="s">
        <v>3518</v>
      </c>
      <c r="B9179" t="s">
        <v>3925</v>
      </c>
      <c r="C9179" s="1">
        <v>44796</v>
      </c>
      <c r="D9179" s="1">
        <v>44868</v>
      </c>
      <c r="E9179">
        <f t="shared" si="143"/>
        <v>2</v>
      </c>
      <c r="F9179" t="str">
        <f>VLOOKUP(B9179,campaign!$A$2:$B$18,2,FALSE)</f>
        <v>Homeownership</v>
      </c>
      <c r="G9179">
        <f>VLOOKUP(F9179,campaign!$B$2:$D$18,3,FALSE)</f>
        <v>13</v>
      </c>
    </row>
    <row r="9180" spans="1:7" x14ac:dyDescent="0.3">
      <c r="A9180" t="s">
        <v>3518</v>
      </c>
      <c r="B9180" t="s">
        <v>3925</v>
      </c>
      <c r="C9180" s="1">
        <v>44796</v>
      </c>
      <c r="D9180" s="1">
        <v>44896</v>
      </c>
      <c r="E9180">
        <f t="shared" si="143"/>
        <v>3</v>
      </c>
      <c r="F9180" t="str">
        <f>VLOOKUP(B9180,campaign!$A$2:$B$18,2,FALSE)</f>
        <v>Homeownership</v>
      </c>
      <c r="G9180">
        <f>VLOOKUP(F9180,campaign!$B$2:$D$18,3,FALSE)</f>
        <v>13</v>
      </c>
    </row>
    <row r="9181" spans="1:7" x14ac:dyDescent="0.3">
      <c r="A9181" t="s">
        <v>3518</v>
      </c>
      <c r="B9181" t="s">
        <v>3925</v>
      </c>
      <c r="C9181" s="1">
        <v>44796</v>
      </c>
      <c r="D9181" s="1">
        <v>44933</v>
      </c>
      <c r="E9181">
        <f t="shared" si="143"/>
        <v>4</v>
      </c>
      <c r="F9181" t="str">
        <f>VLOOKUP(B9181,campaign!$A$2:$B$18,2,FALSE)</f>
        <v>Homeownership</v>
      </c>
      <c r="G9181">
        <f>VLOOKUP(F9181,campaign!$B$2:$D$18,3,FALSE)</f>
        <v>13</v>
      </c>
    </row>
    <row r="9182" spans="1:7" x14ac:dyDescent="0.3">
      <c r="A9182" t="s">
        <v>3518</v>
      </c>
      <c r="B9182" t="s">
        <v>3925</v>
      </c>
      <c r="C9182" s="1">
        <v>44796</v>
      </c>
      <c r="D9182" s="1">
        <v>44961</v>
      </c>
      <c r="E9182">
        <f t="shared" si="143"/>
        <v>5</v>
      </c>
      <c r="F9182" t="str">
        <f>VLOOKUP(B9182,campaign!$A$2:$B$18,2,FALSE)</f>
        <v>Homeownership</v>
      </c>
      <c r="G9182">
        <f>VLOOKUP(F9182,campaign!$B$2:$D$18,3,FALSE)</f>
        <v>13</v>
      </c>
    </row>
    <row r="9183" spans="1:7" x14ac:dyDescent="0.3">
      <c r="A9183" t="s">
        <v>3518</v>
      </c>
      <c r="B9183" t="s">
        <v>3925</v>
      </c>
      <c r="C9183" s="1">
        <v>44796</v>
      </c>
      <c r="D9183" s="1">
        <v>44990</v>
      </c>
      <c r="E9183">
        <f t="shared" si="143"/>
        <v>6</v>
      </c>
      <c r="F9183" t="str">
        <f>VLOOKUP(B9183,campaign!$A$2:$B$18,2,FALSE)</f>
        <v>Homeownership</v>
      </c>
      <c r="G9183">
        <f>VLOOKUP(F9183,campaign!$B$2:$D$18,3,FALSE)</f>
        <v>13</v>
      </c>
    </row>
    <row r="9184" spans="1:7" x14ac:dyDescent="0.3">
      <c r="A9184" t="s">
        <v>3518</v>
      </c>
      <c r="B9184" t="s">
        <v>3925</v>
      </c>
      <c r="C9184" s="1">
        <v>44796</v>
      </c>
      <c r="D9184" s="1">
        <v>45020</v>
      </c>
      <c r="E9184">
        <f t="shared" si="143"/>
        <v>7</v>
      </c>
      <c r="F9184" t="str">
        <f>VLOOKUP(B9184,campaign!$A$2:$B$18,2,FALSE)</f>
        <v>Homeownership</v>
      </c>
      <c r="G9184">
        <f>VLOOKUP(F9184,campaign!$B$2:$D$18,3,FALSE)</f>
        <v>13</v>
      </c>
    </row>
    <row r="9185" spans="1:7" x14ac:dyDescent="0.3">
      <c r="A9185" t="s">
        <v>3518</v>
      </c>
      <c r="B9185" t="s">
        <v>3925</v>
      </c>
      <c r="C9185" s="1">
        <v>44796</v>
      </c>
      <c r="D9185" s="1">
        <v>45049</v>
      </c>
      <c r="E9185">
        <f t="shared" si="143"/>
        <v>8</v>
      </c>
      <c r="F9185" t="str">
        <f>VLOOKUP(B9185,campaign!$A$2:$B$18,2,FALSE)</f>
        <v>Homeownership</v>
      </c>
      <c r="G9185">
        <f>VLOOKUP(F9185,campaign!$B$2:$D$18,3,FALSE)</f>
        <v>13</v>
      </c>
    </row>
    <row r="9186" spans="1:7" x14ac:dyDescent="0.3">
      <c r="A9186" t="s">
        <v>3518</v>
      </c>
      <c r="B9186" t="s">
        <v>3925</v>
      </c>
      <c r="C9186" s="1">
        <v>44796</v>
      </c>
      <c r="D9186" s="1">
        <v>45080</v>
      </c>
      <c r="E9186">
        <f t="shared" si="143"/>
        <v>9</v>
      </c>
      <c r="F9186" t="str">
        <f>VLOOKUP(B9186,campaign!$A$2:$B$18,2,FALSE)</f>
        <v>Homeownership</v>
      </c>
      <c r="G9186">
        <f>VLOOKUP(F9186,campaign!$B$2:$D$18,3,FALSE)</f>
        <v>13</v>
      </c>
    </row>
    <row r="9187" spans="1:7" x14ac:dyDescent="0.3">
      <c r="A9187" t="s">
        <v>3519</v>
      </c>
      <c r="B9187" t="s">
        <v>3947</v>
      </c>
      <c r="C9187" s="1">
        <v>44815</v>
      </c>
      <c r="D9187" s="1">
        <v>44815</v>
      </c>
      <c r="E9187">
        <f t="shared" si="143"/>
        <v>0</v>
      </c>
      <c r="F9187" t="str">
        <f>VLOOKUP(B9187,campaign!$A$2:$B$18,2,FALSE)</f>
        <v>OwnsComputer</v>
      </c>
      <c r="G9187">
        <f>VLOOKUP(F9187,campaign!$B$2:$D$18,3,FALSE)</f>
        <v>62</v>
      </c>
    </row>
    <row r="9188" spans="1:7" x14ac:dyDescent="0.3">
      <c r="A9188" t="s">
        <v>3519</v>
      </c>
      <c r="B9188" t="s">
        <v>3947</v>
      </c>
      <c r="C9188" s="1">
        <v>44815</v>
      </c>
      <c r="D9188" s="1">
        <v>44853</v>
      </c>
      <c r="E9188">
        <f t="shared" si="143"/>
        <v>1</v>
      </c>
      <c r="F9188" t="str">
        <f>VLOOKUP(B9188,campaign!$A$2:$B$18,2,FALSE)</f>
        <v>OwnsComputer</v>
      </c>
      <c r="G9188">
        <f>VLOOKUP(F9188,campaign!$B$2:$D$18,3,FALSE)</f>
        <v>62</v>
      </c>
    </row>
    <row r="9189" spans="1:7" x14ac:dyDescent="0.3">
      <c r="A9189" t="s">
        <v>3519</v>
      </c>
      <c r="B9189" t="s">
        <v>3947</v>
      </c>
      <c r="C9189" s="1">
        <v>44815</v>
      </c>
      <c r="D9189" s="1">
        <v>44891</v>
      </c>
      <c r="E9189">
        <f t="shared" si="143"/>
        <v>2</v>
      </c>
      <c r="F9189" t="str">
        <f>VLOOKUP(B9189,campaign!$A$2:$B$18,2,FALSE)</f>
        <v>OwnsComputer</v>
      </c>
      <c r="G9189">
        <f>VLOOKUP(F9189,campaign!$B$2:$D$18,3,FALSE)</f>
        <v>62</v>
      </c>
    </row>
    <row r="9190" spans="1:7" x14ac:dyDescent="0.3">
      <c r="A9190" t="s">
        <v>3519</v>
      </c>
      <c r="B9190" t="s">
        <v>3947</v>
      </c>
      <c r="C9190" s="1">
        <v>44815</v>
      </c>
      <c r="D9190" s="1">
        <v>44913</v>
      </c>
      <c r="E9190">
        <f t="shared" si="143"/>
        <v>3</v>
      </c>
      <c r="F9190" t="str">
        <f>VLOOKUP(B9190,campaign!$A$2:$B$18,2,FALSE)</f>
        <v>OwnsComputer</v>
      </c>
      <c r="G9190">
        <f>VLOOKUP(F9190,campaign!$B$2:$D$18,3,FALSE)</f>
        <v>62</v>
      </c>
    </row>
    <row r="9191" spans="1:7" x14ac:dyDescent="0.3">
      <c r="A9191" t="s">
        <v>3519</v>
      </c>
      <c r="B9191" t="s">
        <v>3947</v>
      </c>
      <c r="C9191" s="1">
        <v>44815</v>
      </c>
      <c r="D9191" s="1">
        <v>44937</v>
      </c>
      <c r="E9191">
        <f t="shared" si="143"/>
        <v>4</v>
      </c>
      <c r="F9191" t="str">
        <f>VLOOKUP(B9191,campaign!$A$2:$B$18,2,FALSE)</f>
        <v>OwnsComputer</v>
      </c>
      <c r="G9191">
        <f>VLOOKUP(F9191,campaign!$B$2:$D$18,3,FALSE)</f>
        <v>62</v>
      </c>
    </row>
    <row r="9192" spans="1:7" x14ac:dyDescent="0.3">
      <c r="A9192" t="s">
        <v>3519</v>
      </c>
      <c r="B9192" t="s">
        <v>3947</v>
      </c>
      <c r="C9192" s="1">
        <v>44815</v>
      </c>
      <c r="D9192" s="1">
        <v>44975</v>
      </c>
      <c r="E9192">
        <f t="shared" si="143"/>
        <v>5</v>
      </c>
      <c r="F9192" t="str">
        <f>VLOOKUP(B9192,campaign!$A$2:$B$18,2,FALSE)</f>
        <v>OwnsComputer</v>
      </c>
      <c r="G9192">
        <f>VLOOKUP(F9192,campaign!$B$2:$D$18,3,FALSE)</f>
        <v>62</v>
      </c>
    </row>
    <row r="9193" spans="1:7" x14ac:dyDescent="0.3">
      <c r="A9193" t="s">
        <v>3519</v>
      </c>
      <c r="B9193" t="s">
        <v>3947</v>
      </c>
      <c r="C9193" s="1">
        <v>44815</v>
      </c>
      <c r="D9193" s="1">
        <v>45008</v>
      </c>
      <c r="E9193">
        <f t="shared" si="143"/>
        <v>6</v>
      </c>
      <c r="F9193" t="str">
        <f>VLOOKUP(B9193,campaign!$A$2:$B$18,2,FALSE)</f>
        <v>OwnsComputer</v>
      </c>
      <c r="G9193">
        <f>VLOOKUP(F9193,campaign!$B$2:$D$18,3,FALSE)</f>
        <v>62</v>
      </c>
    </row>
    <row r="9194" spans="1:7" x14ac:dyDescent="0.3">
      <c r="A9194" t="s">
        <v>3519</v>
      </c>
      <c r="B9194" t="s">
        <v>3947</v>
      </c>
      <c r="C9194" s="1">
        <v>44815</v>
      </c>
      <c r="D9194" s="1">
        <v>45039</v>
      </c>
      <c r="E9194">
        <f t="shared" si="143"/>
        <v>7</v>
      </c>
      <c r="F9194" t="str">
        <f>VLOOKUP(B9194,campaign!$A$2:$B$18,2,FALSE)</f>
        <v>OwnsComputer</v>
      </c>
      <c r="G9194">
        <f>VLOOKUP(F9194,campaign!$B$2:$D$18,3,FALSE)</f>
        <v>62</v>
      </c>
    </row>
    <row r="9195" spans="1:7" x14ac:dyDescent="0.3">
      <c r="A9195" t="s">
        <v>3519</v>
      </c>
      <c r="B9195" t="s">
        <v>3947</v>
      </c>
      <c r="C9195" s="1">
        <v>44815</v>
      </c>
      <c r="D9195" s="1">
        <v>45069</v>
      </c>
      <c r="E9195">
        <f t="shared" si="143"/>
        <v>8</v>
      </c>
      <c r="F9195" t="str">
        <f>VLOOKUP(B9195,campaign!$A$2:$B$18,2,FALSE)</f>
        <v>OwnsComputer</v>
      </c>
      <c r="G9195">
        <f>VLOOKUP(F9195,campaign!$B$2:$D$18,3,FALSE)</f>
        <v>62</v>
      </c>
    </row>
    <row r="9196" spans="1:7" x14ac:dyDescent="0.3">
      <c r="A9196" t="s">
        <v>3519</v>
      </c>
      <c r="B9196" t="s">
        <v>3921</v>
      </c>
      <c r="C9196" s="1">
        <v>44924</v>
      </c>
      <c r="D9196" s="1">
        <v>44924</v>
      </c>
      <c r="E9196">
        <f t="shared" si="143"/>
        <v>0</v>
      </c>
      <c r="F9196" t="str">
        <f>VLOOKUP(B9196,campaign!$A$2:$B$18,2,FALSE)</f>
        <v>HandsetRefurbished</v>
      </c>
      <c r="G9196">
        <f>VLOOKUP(F9196,campaign!$B$2:$D$18,3,FALSE)</f>
        <v>26</v>
      </c>
    </row>
    <row r="9197" spans="1:7" x14ac:dyDescent="0.3">
      <c r="A9197" t="s">
        <v>3519</v>
      </c>
      <c r="B9197" t="s">
        <v>3921</v>
      </c>
      <c r="C9197" s="1">
        <v>44924</v>
      </c>
      <c r="D9197" s="1">
        <v>44968</v>
      </c>
      <c r="E9197">
        <f t="shared" si="143"/>
        <v>1</v>
      </c>
      <c r="F9197" t="str">
        <f>VLOOKUP(B9197,campaign!$A$2:$B$18,2,FALSE)</f>
        <v>HandsetRefurbished</v>
      </c>
      <c r="G9197">
        <f>VLOOKUP(F9197,campaign!$B$2:$D$18,3,FALSE)</f>
        <v>26</v>
      </c>
    </row>
    <row r="9198" spans="1:7" x14ac:dyDescent="0.3">
      <c r="A9198" t="s">
        <v>3519</v>
      </c>
      <c r="B9198" t="s">
        <v>3921</v>
      </c>
      <c r="C9198" s="1">
        <v>44924</v>
      </c>
      <c r="D9198" s="1">
        <v>45015</v>
      </c>
      <c r="E9198">
        <f t="shared" si="143"/>
        <v>3</v>
      </c>
      <c r="F9198" t="str">
        <f>VLOOKUP(B9198,campaign!$A$2:$B$18,2,FALSE)</f>
        <v>HandsetRefurbished</v>
      </c>
      <c r="G9198">
        <f>VLOOKUP(F9198,campaign!$B$2:$D$18,3,FALSE)</f>
        <v>26</v>
      </c>
    </row>
    <row r="9199" spans="1:7" x14ac:dyDescent="0.3">
      <c r="A9199" t="s">
        <v>3519</v>
      </c>
      <c r="B9199" t="s">
        <v>3921</v>
      </c>
      <c r="C9199" s="1">
        <v>44924</v>
      </c>
      <c r="D9199" s="1">
        <v>45022</v>
      </c>
      <c r="E9199">
        <f t="shared" si="143"/>
        <v>3</v>
      </c>
      <c r="F9199" t="str">
        <f>VLOOKUP(B9199,campaign!$A$2:$B$18,2,FALSE)</f>
        <v>HandsetRefurbished</v>
      </c>
      <c r="G9199">
        <f>VLOOKUP(F9199,campaign!$B$2:$D$18,3,FALSE)</f>
        <v>26</v>
      </c>
    </row>
    <row r="9200" spans="1:7" x14ac:dyDescent="0.3">
      <c r="A9200" t="s">
        <v>3519</v>
      </c>
      <c r="B9200" t="s">
        <v>3921</v>
      </c>
      <c r="C9200" s="1">
        <v>44924</v>
      </c>
      <c r="D9200" s="1">
        <v>45047</v>
      </c>
      <c r="E9200">
        <f t="shared" si="143"/>
        <v>4</v>
      </c>
      <c r="F9200" t="str">
        <f>VLOOKUP(B9200,campaign!$A$2:$B$18,2,FALSE)</f>
        <v>HandsetRefurbished</v>
      </c>
      <c r="G9200">
        <f>VLOOKUP(F9200,campaign!$B$2:$D$18,3,FALSE)</f>
        <v>26</v>
      </c>
    </row>
    <row r="9201" spans="1:7" x14ac:dyDescent="0.3">
      <c r="A9201" t="s">
        <v>3519</v>
      </c>
      <c r="B9201" t="s">
        <v>3921</v>
      </c>
      <c r="C9201" s="1">
        <v>44924</v>
      </c>
      <c r="D9201" s="1">
        <v>45084</v>
      </c>
      <c r="E9201">
        <f t="shared" si="143"/>
        <v>5</v>
      </c>
      <c r="F9201" t="str">
        <f>VLOOKUP(B9201,campaign!$A$2:$B$18,2,FALSE)</f>
        <v>HandsetRefurbished</v>
      </c>
      <c r="G9201">
        <f>VLOOKUP(F9201,campaign!$B$2:$D$18,3,FALSE)</f>
        <v>26</v>
      </c>
    </row>
    <row r="9202" spans="1:7" x14ac:dyDescent="0.3">
      <c r="A9202" t="s">
        <v>3520</v>
      </c>
      <c r="B9202" t="s">
        <v>3949</v>
      </c>
      <c r="C9202" s="1">
        <v>44626</v>
      </c>
      <c r="D9202" s="1">
        <v>44626</v>
      </c>
      <c r="E9202">
        <f t="shared" si="143"/>
        <v>0</v>
      </c>
      <c r="F9202" t="str">
        <f>VLOOKUP(B9202,campaign!$A$2:$B$18,2,FALSE)</f>
        <v>NewCellphoneUser</v>
      </c>
      <c r="G9202">
        <f>VLOOKUP(F9202,campaign!$B$2:$D$18,3,FALSE)</f>
        <v>25</v>
      </c>
    </row>
    <row r="9203" spans="1:7" x14ac:dyDescent="0.3">
      <c r="A9203" t="s">
        <v>3520</v>
      </c>
      <c r="B9203" t="s">
        <v>3949</v>
      </c>
      <c r="C9203" s="1">
        <v>44626</v>
      </c>
      <c r="D9203" s="1">
        <v>44658</v>
      </c>
      <c r="E9203">
        <f t="shared" si="143"/>
        <v>1</v>
      </c>
      <c r="F9203" t="str">
        <f>VLOOKUP(B9203,campaign!$A$2:$B$18,2,FALSE)</f>
        <v>NewCellphoneUser</v>
      </c>
      <c r="G9203">
        <f>VLOOKUP(F9203,campaign!$B$2:$D$18,3,FALSE)</f>
        <v>25</v>
      </c>
    </row>
    <row r="9204" spans="1:7" x14ac:dyDescent="0.3">
      <c r="A9204" t="s">
        <v>3520</v>
      </c>
      <c r="B9204" t="s">
        <v>3949</v>
      </c>
      <c r="C9204" s="1">
        <v>44626</v>
      </c>
      <c r="D9204" s="1">
        <v>44730</v>
      </c>
      <c r="E9204">
        <f t="shared" si="143"/>
        <v>3</v>
      </c>
      <c r="F9204" t="str">
        <f>VLOOKUP(B9204,campaign!$A$2:$B$18,2,FALSE)</f>
        <v>NewCellphoneUser</v>
      </c>
      <c r="G9204">
        <f>VLOOKUP(F9204,campaign!$B$2:$D$18,3,FALSE)</f>
        <v>25</v>
      </c>
    </row>
    <row r="9205" spans="1:7" x14ac:dyDescent="0.3">
      <c r="A9205" t="s">
        <v>3520</v>
      </c>
      <c r="B9205" t="s">
        <v>3949</v>
      </c>
      <c r="C9205" s="1">
        <v>44626</v>
      </c>
      <c r="D9205" s="1">
        <v>44872</v>
      </c>
      <c r="E9205">
        <f t="shared" si="143"/>
        <v>8</v>
      </c>
      <c r="F9205" t="str">
        <f>VLOOKUP(B9205,campaign!$A$2:$B$18,2,FALSE)</f>
        <v>NewCellphoneUser</v>
      </c>
      <c r="G9205">
        <f>VLOOKUP(F9205,campaign!$B$2:$D$18,3,FALSE)</f>
        <v>25</v>
      </c>
    </row>
    <row r="9206" spans="1:7" x14ac:dyDescent="0.3">
      <c r="A9206" t="s">
        <v>3520</v>
      </c>
      <c r="B9206" t="s">
        <v>3949</v>
      </c>
      <c r="C9206" s="1">
        <v>44626</v>
      </c>
      <c r="D9206" s="1">
        <v>44906</v>
      </c>
      <c r="E9206">
        <f t="shared" si="143"/>
        <v>9</v>
      </c>
      <c r="F9206" t="str">
        <f>VLOOKUP(B9206,campaign!$A$2:$B$18,2,FALSE)</f>
        <v>NewCellphoneUser</v>
      </c>
      <c r="G9206">
        <f>VLOOKUP(F9206,campaign!$B$2:$D$18,3,FALSE)</f>
        <v>25</v>
      </c>
    </row>
    <row r="9207" spans="1:7" x14ac:dyDescent="0.3">
      <c r="A9207" t="s">
        <v>3520</v>
      </c>
      <c r="B9207" t="s">
        <v>3949</v>
      </c>
      <c r="C9207" s="1">
        <v>44626</v>
      </c>
      <c r="D9207" s="1">
        <v>44969</v>
      </c>
      <c r="E9207">
        <f t="shared" si="143"/>
        <v>11</v>
      </c>
      <c r="F9207" t="str">
        <f>VLOOKUP(B9207,campaign!$A$2:$B$18,2,FALSE)</f>
        <v>NewCellphoneUser</v>
      </c>
      <c r="G9207">
        <f>VLOOKUP(F9207,campaign!$B$2:$D$18,3,FALSE)</f>
        <v>25</v>
      </c>
    </row>
    <row r="9208" spans="1:7" x14ac:dyDescent="0.3">
      <c r="A9208" t="s">
        <v>3520</v>
      </c>
      <c r="B9208" t="s">
        <v>3949</v>
      </c>
      <c r="C9208" s="1">
        <v>44626</v>
      </c>
      <c r="D9208" s="1">
        <v>44997</v>
      </c>
      <c r="E9208">
        <f t="shared" si="143"/>
        <v>12</v>
      </c>
      <c r="F9208" t="str">
        <f>VLOOKUP(B9208,campaign!$A$2:$B$18,2,FALSE)</f>
        <v>NewCellphoneUser</v>
      </c>
      <c r="G9208">
        <f>VLOOKUP(F9208,campaign!$B$2:$D$18,3,FALSE)</f>
        <v>25</v>
      </c>
    </row>
    <row r="9209" spans="1:7" x14ac:dyDescent="0.3">
      <c r="A9209" t="s">
        <v>3520</v>
      </c>
      <c r="B9209" t="s">
        <v>3949</v>
      </c>
      <c r="C9209" s="1">
        <v>44626</v>
      </c>
      <c r="D9209" s="1">
        <v>45067</v>
      </c>
      <c r="E9209">
        <f t="shared" si="143"/>
        <v>14</v>
      </c>
      <c r="F9209" t="str">
        <f>VLOOKUP(B9209,campaign!$A$2:$B$18,2,FALSE)</f>
        <v>NewCellphoneUser</v>
      </c>
      <c r="G9209">
        <f>VLOOKUP(F9209,campaign!$B$2:$D$18,3,FALSE)</f>
        <v>25</v>
      </c>
    </row>
    <row r="9210" spans="1:7" x14ac:dyDescent="0.3">
      <c r="A9210" t="s">
        <v>3520</v>
      </c>
      <c r="B9210" t="s">
        <v>3921</v>
      </c>
      <c r="C9210" s="1">
        <v>44667</v>
      </c>
      <c r="D9210" s="1">
        <v>44667</v>
      </c>
      <c r="E9210">
        <f t="shared" si="143"/>
        <v>0</v>
      </c>
      <c r="F9210" t="str">
        <f>VLOOKUP(B9210,campaign!$A$2:$B$18,2,FALSE)</f>
        <v>HandsetRefurbished</v>
      </c>
      <c r="G9210">
        <f>VLOOKUP(F9210,campaign!$B$2:$D$18,3,FALSE)</f>
        <v>26</v>
      </c>
    </row>
    <row r="9211" spans="1:7" x14ac:dyDescent="0.3">
      <c r="A9211" t="s">
        <v>3520</v>
      </c>
      <c r="B9211" t="s">
        <v>3921</v>
      </c>
      <c r="C9211" s="1">
        <v>44667</v>
      </c>
      <c r="D9211" s="1">
        <v>44702</v>
      </c>
      <c r="E9211">
        <f t="shared" si="143"/>
        <v>1</v>
      </c>
      <c r="F9211" t="str">
        <f>VLOOKUP(B9211,campaign!$A$2:$B$18,2,FALSE)</f>
        <v>HandsetRefurbished</v>
      </c>
      <c r="G9211">
        <f>VLOOKUP(F9211,campaign!$B$2:$D$18,3,FALSE)</f>
        <v>26</v>
      </c>
    </row>
    <row r="9212" spans="1:7" x14ac:dyDescent="0.3">
      <c r="A9212" t="s">
        <v>3520</v>
      </c>
      <c r="B9212" t="s">
        <v>3921</v>
      </c>
      <c r="C9212" s="1">
        <v>44667</v>
      </c>
      <c r="D9212" s="1">
        <v>44763</v>
      </c>
      <c r="E9212">
        <f t="shared" si="143"/>
        <v>3</v>
      </c>
      <c r="F9212" t="str">
        <f>VLOOKUP(B9212,campaign!$A$2:$B$18,2,FALSE)</f>
        <v>HandsetRefurbished</v>
      </c>
      <c r="G9212">
        <f>VLOOKUP(F9212,campaign!$B$2:$D$18,3,FALSE)</f>
        <v>26</v>
      </c>
    </row>
    <row r="9213" spans="1:7" x14ac:dyDescent="0.3">
      <c r="A9213" t="s">
        <v>3520</v>
      </c>
      <c r="B9213" t="s">
        <v>3921</v>
      </c>
      <c r="C9213" s="1">
        <v>44667</v>
      </c>
      <c r="D9213" s="1">
        <v>44828</v>
      </c>
      <c r="E9213">
        <f t="shared" si="143"/>
        <v>5</v>
      </c>
      <c r="F9213" t="str">
        <f>VLOOKUP(B9213,campaign!$A$2:$B$18,2,FALSE)</f>
        <v>HandsetRefurbished</v>
      </c>
      <c r="G9213">
        <f>VLOOKUP(F9213,campaign!$B$2:$D$18,3,FALSE)</f>
        <v>26</v>
      </c>
    </row>
    <row r="9214" spans="1:7" x14ac:dyDescent="0.3">
      <c r="A9214" t="s">
        <v>3520</v>
      </c>
      <c r="B9214" t="s">
        <v>3921</v>
      </c>
      <c r="C9214" s="1">
        <v>44667</v>
      </c>
      <c r="D9214" s="1">
        <v>44853</v>
      </c>
      <c r="E9214">
        <f t="shared" si="143"/>
        <v>6</v>
      </c>
      <c r="F9214" t="str">
        <f>VLOOKUP(B9214,campaign!$A$2:$B$18,2,FALSE)</f>
        <v>HandsetRefurbished</v>
      </c>
      <c r="G9214">
        <f>VLOOKUP(F9214,campaign!$B$2:$D$18,3,FALSE)</f>
        <v>26</v>
      </c>
    </row>
    <row r="9215" spans="1:7" x14ac:dyDescent="0.3">
      <c r="A9215" t="s">
        <v>3520</v>
      </c>
      <c r="B9215" t="s">
        <v>3921</v>
      </c>
      <c r="C9215" s="1">
        <v>44667</v>
      </c>
      <c r="D9215" s="1">
        <v>44885</v>
      </c>
      <c r="E9215">
        <f t="shared" si="143"/>
        <v>7</v>
      </c>
      <c r="F9215" t="str">
        <f>VLOOKUP(B9215,campaign!$A$2:$B$18,2,FALSE)</f>
        <v>HandsetRefurbished</v>
      </c>
      <c r="G9215">
        <f>VLOOKUP(F9215,campaign!$B$2:$D$18,3,FALSE)</f>
        <v>26</v>
      </c>
    </row>
    <row r="9216" spans="1:7" x14ac:dyDescent="0.3">
      <c r="A9216" t="s">
        <v>3520</v>
      </c>
      <c r="B9216" t="s">
        <v>3921</v>
      </c>
      <c r="C9216" s="1">
        <v>44667</v>
      </c>
      <c r="D9216" s="1">
        <v>44915</v>
      </c>
      <c r="E9216">
        <f t="shared" si="143"/>
        <v>8</v>
      </c>
      <c r="F9216" t="str">
        <f>VLOOKUP(B9216,campaign!$A$2:$B$18,2,FALSE)</f>
        <v>HandsetRefurbished</v>
      </c>
      <c r="G9216">
        <f>VLOOKUP(F9216,campaign!$B$2:$D$18,3,FALSE)</f>
        <v>26</v>
      </c>
    </row>
    <row r="9217" spans="1:7" x14ac:dyDescent="0.3">
      <c r="A9217" t="s">
        <v>3520</v>
      </c>
      <c r="B9217" t="s">
        <v>3921</v>
      </c>
      <c r="C9217" s="1">
        <v>44667</v>
      </c>
      <c r="D9217" s="1">
        <v>45015</v>
      </c>
      <c r="E9217">
        <f t="shared" si="143"/>
        <v>11</v>
      </c>
      <c r="F9217" t="str">
        <f>VLOOKUP(B9217,campaign!$A$2:$B$18,2,FALSE)</f>
        <v>HandsetRefurbished</v>
      </c>
      <c r="G9217">
        <f>VLOOKUP(F9217,campaign!$B$2:$D$18,3,FALSE)</f>
        <v>26</v>
      </c>
    </row>
    <row r="9218" spans="1:7" x14ac:dyDescent="0.3">
      <c r="A9218" t="s">
        <v>3520</v>
      </c>
      <c r="B9218" t="s">
        <v>3921</v>
      </c>
      <c r="C9218" s="1">
        <v>44667</v>
      </c>
      <c r="D9218" s="1">
        <v>45045</v>
      </c>
      <c r="E9218">
        <f t="shared" si="143"/>
        <v>12</v>
      </c>
      <c r="F9218" t="str">
        <f>VLOOKUP(B9218,campaign!$A$2:$B$18,2,FALSE)</f>
        <v>HandsetRefurbished</v>
      </c>
      <c r="G9218">
        <f>VLOOKUP(F9218,campaign!$B$2:$D$18,3,FALSE)</f>
        <v>26</v>
      </c>
    </row>
    <row r="9219" spans="1:7" x14ac:dyDescent="0.3">
      <c r="A9219" t="s">
        <v>3521</v>
      </c>
      <c r="B9219" t="s">
        <v>3952</v>
      </c>
      <c r="C9219" s="1">
        <v>44564</v>
      </c>
      <c r="D9219" s="1">
        <v>44564</v>
      </c>
      <c r="E9219">
        <f t="shared" ref="E9219:E9282" si="144">DATEDIF(C9219,D9219,"M")</f>
        <v>0</v>
      </c>
      <c r="F9219" t="str">
        <f>VLOOKUP(B9219,campaign!$A$2:$B$18,2,FALSE)</f>
        <v>MadeCallToRetentionTeam</v>
      </c>
      <c r="G9219">
        <f>VLOOKUP(F9219,campaign!$B$2:$D$18,3,FALSE)</f>
        <v>16</v>
      </c>
    </row>
    <row r="9220" spans="1:7" x14ac:dyDescent="0.3">
      <c r="A9220" t="s">
        <v>3521</v>
      </c>
      <c r="B9220" t="s">
        <v>3952</v>
      </c>
      <c r="C9220" s="1">
        <v>44564</v>
      </c>
      <c r="D9220" s="1">
        <v>44629</v>
      </c>
      <c r="E9220">
        <f t="shared" si="144"/>
        <v>2</v>
      </c>
      <c r="F9220" t="str">
        <f>VLOOKUP(B9220,campaign!$A$2:$B$18,2,FALSE)</f>
        <v>MadeCallToRetentionTeam</v>
      </c>
      <c r="G9220">
        <f>VLOOKUP(F9220,campaign!$B$2:$D$18,3,FALSE)</f>
        <v>16</v>
      </c>
    </row>
    <row r="9221" spans="1:7" x14ac:dyDescent="0.3">
      <c r="A9221" t="s">
        <v>3521</v>
      </c>
      <c r="B9221" t="s">
        <v>3952</v>
      </c>
      <c r="C9221" s="1">
        <v>44564</v>
      </c>
      <c r="D9221" s="1">
        <v>44663</v>
      </c>
      <c r="E9221">
        <f t="shared" si="144"/>
        <v>3</v>
      </c>
      <c r="F9221" t="str">
        <f>VLOOKUP(B9221,campaign!$A$2:$B$18,2,FALSE)</f>
        <v>MadeCallToRetentionTeam</v>
      </c>
      <c r="G9221">
        <f>VLOOKUP(F9221,campaign!$B$2:$D$18,3,FALSE)</f>
        <v>16</v>
      </c>
    </row>
    <row r="9222" spans="1:7" x14ac:dyDescent="0.3">
      <c r="A9222" t="s">
        <v>3521</v>
      </c>
      <c r="B9222" t="s">
        <v>3952</v>
      </c>
      <c r="C9222" s="1">
        <v>44564</v>
      </c>
      <c r="D9222" s="1">
        <v>44716</v>
      </c>
      <c r="E9222">
        <f t="shared" si="144"/>
        <v>5</v>
      </c>
      <c r="F9222" t="str">
        <f>VLOOKUP(B9222,campaign!$A$2:$B$18,2,FALSE)</f>
        <v>MadeCallToRetentionTeam</v>
      </c>
      <c r="G9222">
        <f>VLOOKUP(F9222,campaign!$B$2:$D$18,3,FALSE)</f>
        <v>16</v>
      </c>
    </row>
    <row r="9223" spans="1:7" x14ac:dyDescent="0.3">
      <c r="A9223" t="s">
        <v>3521</v>
      </c>
      <c r="B9223" t="s">
        <v>3952</v>
      </c>
      <c r="C9223" s="1">
        <v>44564</v>
      </c>
      <c r="D9223" s="1">
        <v>44746</v>
      </c>
      <c r="E9223">
        <f t="shared" si="144"/>
        <v>6</v>
      </c>
      <c r="F9223" t="str">
        <f>VLOOKUP(B9223,campaign!$A$2:$B$18,2,FALSE)</f>
        <v>MadeCallToRetentionTeam</v>
      </c>
      <c r="G9223">
        <f>VLOOKUP(F9223,campaign!$B$2:$D$18,3,FALSE)</f>
        <v>16</v>
      </c>
    </row>
    <row r="9224" spans="1:7" x14ac:dyDescent="0.3">
      <c r="A9224" t="s">
        <v>3521</v>
      </c>
      <c r="B9224" t="s">
        <v>3952</v>
      </c>
      <c r="C9224" s="1">
        <v>44564</v>
      </c>
      <c r="D9224" s="1">
        <v>44785</v>
      </c>
      <c r="E9224">
        <f t="shared" si="144"/>
        <v>7</v>
      </c>
      <c r="F9224" t="str">
        <f>VLOOKUP(B9224,campaign!$A$2:$B$18,2,FALSE)</f>
        <v>MadeCallToRetentionTeam</v>
      </c>
      <c r="G9224">
        <f>VLOOKUP(F9224,campaign!$B$2:$D$18,3,FALSE)</f>
        <v>16</v>
      </c>
    </row>
    <row r="9225" spans="1:7" x14ac:dyDescent="0.3">
      <c r="A9225" t="s">
        <v>3521</v>
      </c>
      <c r="B9225" t="s">
        <v>3952</v>
      </c>
      <c r="C9225" s="1">
        <v>44564</v>
      </c>
      <c r="D9225" s="1">
        <v>44814</v>
      </c>
      <c r="E9225">
        <f t="shared" si="144"/>
        <v>8</v>
      </c>
      <c r="F9225" t="str">
        <f>VLOOKUP(B9225,campaign!$A$2:$B$18,2,FALSE)</f>
        <v>MadeCallToRetentionTeam</v>
      </c>
      <c r="G9225">
        <f>VLOOKUP(F9225,campaign!$B$2:$D$18,3,FALSE)</f>
        <v>16</v>
      </c>
    </row>
    <row r="9226" spans="1:7" x14ac:dyDescent="0.3">
      <c r="A9226" t="s">
        <v>3521</v>
      </c>
      <c r="B9226" t="s">
        <v>3952</v>
      </c>
      <c r="C9226" s="1">
        <v>44564</v>
      </c>
      <c r="D9226" s="1">
        <v>44838</v>
      </c>
      <c r="E9226">
        <f t="shared" si="144"/>
        <v>9</v>
      </c>
      <c r="F9226" t="str">
        <f>VLOOKUP(B9226,campaign!$A$2:$B$18,2,FALSE)</f>
        <v>MadeCallToRetentionTeam</v>
      </c>
      <c r="G9226">
        <f>VLOOKUP(F9226,campaign!$B$2:$D$18,3,FALSE)</f>
        <v>16</v>
      </c>
    </row>
    <row r="9227" spans="1:7" x14ac:dyDescent="0.3">
      <c r="A9227" t="s">
        <v>3521</v>
      </c>
      <c r="B9227" t="s">
        <v>3952</v>
      </c>
      <c r="C9227" s="1">
        <v>44564</v>
      </c>
      <c r="D9227" s="1">
        <v>44868</v>
      </c>
      <c r="E9227">
        <f t="shared" si="144"/>
        <v>10</v>
      </c>
      <c r="F9227" t="str">
        <f>VLOOKUP(B9227,campaign!$A$2:$B$18,2,FALSE)</f>
        <v>MadeCallToRetentionTeam</v>
      </c>
      <c r="G9227">
        <f>VLOOKUP(F9227,campaign!$B$2:$D$18,3,FALSE)</f>
        <v>16</v>
      </c>
    </row>
    <row r="9228" spans="1:7" x14ac:dyDescent="0.3">
      <c r="A9228" t="s">
        <v>3521</v>
      </c>
      <c r="B9228" t="s">
        <v>3952</v>
      </c>
      <c r="C9228" s="1">
        <v>44564</v>
      </c>
      <c r="D9228" s="1">
        <v>44912</v>
      </c>
      <c r="E9228">
        <f t="shared" si="144"/>
        <v>11</v>
      </c>
      <c r="F9228" t="str">
        <f>VLOOKUP(B9228,campaign!$A$2:$B$18,2,FALSE)</f>
        <v>MadeCallToRetentionTeam</v>
      </c>
      <c r="G9228">
        <f>VLOOKUP(F9228,campaign!$B$2:$D$18,3,FALSE)</f>
        <v>16</v>
      </c>
    </row>
    <row r="9229" spans="1:7" x14ac:dyDescent="0.3">
      <c r="A9229" t="s">
        <v>3521</v>
      </c>
      <c r="B9229" t="s">
        <v>3952</v>
      </c>
      <c r="C9229" s="1">
        <v>44564</v>
      </c>
      <c r="D9229" s="1">
        <v>44938</v>
      </c>
      <c r="E9229">
        <f t="shared" si="144"/>
        <v>12</v>
      </c>
      <c r="F9229" t="str">
        <f>VLOOKUP(B9229,campaign!$A$2:$B$18,2,FALSE)</f>
        <v>MadeCallToRetentionTeam</v>
      </c>
      <c r="G9229">
        <f>VLOOKUP(F9229,campaign!$B$2:$D$18,3,FALSE)</f>
        <v>16</v>
      </c>
    </row>
    <row r="9230" spans="1:7" x14ac:dyDescent="0.3">
      <c r="A9230" t="s">
        <v>3521</v>
      </c>
      <c r="B9230" t="s">
        <v>3952</v>
      </c>
      <c r="C9230" s="1">
        <v>44564</v>
      </c>
      <c r="D9230" s="1">
        <v>44973</v>
      </c>
      <c r="E9230">
        <f t="shared" si="144"/>
        <v>13</v>
      </c>
      <c r="F9230" t="str">
        <f>VLOOKUP(B9230,campaign!$A$2:$B$18,2,FALSE)</f>
        <v>MadeCallToRetentionTeam</v>
      </c>
      <c r="G9230">
        <f>VLOOKUP(F9230,campaign!$B$2:$D$18,3,FALSE)</f>
        <v>16</v>
      </c>
    </row>
    <row r="9231" spans="1:7" x14ac:dyDescent="0.3">
      <c r="A9231" t="s">
        <v>3521</v>
      </c>
      <c r="B9231" t="s">
        <v>3952</v>
      </c>
      <c r="C9231" s="1">
        <v>44564</v>
      </c>
      <c r="D9231" s="1">
        <v>45000</v>
      </c>
      <c r="E9231">
        <f t="shared" si="144"/>
        <v>14</v>
      </c>
      <c r="F9231" t="str">
        <f>VLOOKUP(B9231,campaign!$A$2:$B$18,2,FALSE)</f>
        <v>MadeCallToRetentionTeam</v>
      </c>
      <c r="G9231">
        <f>VLOOKUP(F9231,campaign!$B$2:$D$18,3,FALSE)</f>
        <v>16</v>
      </c>
    </row>
    <row r="9232" spans="1:7" x14ac:dyDescent="0.3">
      <c r="A9232" t="s">
        <v>3521</v>
      </c>
      <c r="B9232" t="s">
        <v>3952</v>
      </c>
      <c r="C9232" s="1">
        <v>44564</v>
      </c>
      <c r="D9232" s="1">
        <v>45051</v>
      </c>
      <c r="E9232">
        <f t="shared" si="144"/>
        <v>16</v>
      </c>
      <c r="F9232" t="str">
        <f>VLOOKUP(B9232,campaign!$A$2:$B$18,2,FALSE)</f>
        <v>MadeCallToRetentionTeam</v>
      </c>
      <c r="G9232">
        <f>VLOOKUP(F9232,campaign!$B$2:$D$18,3,FALSE)</f>
        <v>16</v>
      </c>
    </row>
    <row r="9233" spans="1:7" x14ac:dyDescent="0.3">
      <c r="A9233" t="s">
        <v>3521</v>
      </c>
      <c r="B9233" t="s">
        <v>3920</v>
      </c>
      <c r="C9233" s="1">
        <v>44935</v>
      </c>
      <c r="D9233" s="1">
        <v>44935</v>
      </c>
      <c r="E9233">
        <f t="shared" si="144"/>
        <v>0</v>
      </c>
      <c r="F9233" t="str">
        <f>VLOOKUP(B9233,campaign!$A$2:$B$18,2,FALSE)</f>
        <v>ChildrenInHH</v>
      </c>
      <c r="G9233">
        <f>VLOOKUP(F9233,campaign!$B$2:$D$18,3,FALSE)</f>
        <v>10</v>
      </c>
    </row>
    <row r="9234" spans="1:7" x14ac:dyDescent="0.3">
      <c r="A9234" t="s">
        <v>3521</v>
      </c>
      <c r="B9234" t="s">
        <v>3920</v>
      </c>
      <c r="C9234" s="1">
        <v>44935</v>
      </c>
      <c r="D9234" s="1">
        <v>44980</v>
      </c>
      <c r="E9234">
        <f t="shared" si="144"/>
        <v>1</v>
      </c>
      <c r="F9234" t="str">
        <f>VLOOKUP(B9234,campaign!$A$2:$B$18,2,FALSE)</f>
        <v>ChildrenInHH</v>
      </c>
      <c r="G9234">
        <f>VLOOKUP(F9234,campaign!$B$2:$D$18,3,FALSE)</f>
        <v>10</v>
      </c>
    </row>
    <row r="9235" spans="1:7" x14ac:dyDescent="0.3">
      <c r="A9235" t="s">
        <v>3521</v>
      </c>
      <c r="B9235" t="s">
        <v>3920</v>
      </c>
      <c r="C9235" s="1">
        <v>44935</v>
      </c>
      <c r="D9235" s="1">
        <v>44995</v>
      </c>
      <c r="E9235">
        <f t="shared" si="144"/>
        <v>2</v>
      </c>
      <c r="F9235" t="str">
        <f>VLOOKUP(B9235,campaign!$A$2:$B$18,2,FALSE)</f>
        <v>ChildrenInHH</v>
      </c>
      <c r="G9235">
        <f>VLOOKUP(F9235,campaign!$B$2:$D$18,3,FALSE)</f>
        <v>10</v>
      </c>
    </row>
    <row r="9236" spans="1:7" x14ac:dyDescent="0.3">
      <c r="A9236" t="s">
        <v>3521</v>
      </c>
      <c r="B9236" t="s">
        <v>3920</v>
      </c>
      <c r="C9236" s="1">
        <v>44935</v>
      </c>
      <c r="D9236" s="1">
        <v>45028</v>
      </c>
      <c r="E9236">
        <f t="shared" si="144"/>
        <v>3</v>
      </c>
      <c r="F9236" t="str">
        <f>VLOOKUP(B9236,campaign!$A$2:$B$18,2,FALSE)</f>
        <v>ChildrenInHH</v>
      </c>
      <c r="G9236">
        <f>VLOOKUP(F9236,campaign!$B$2:$D$18,3,FALSE)</f>
        <v>10</v>
      </c>
    </row>
    <row r="9237" spans="1:7" x14ac:dyDescent="0.3">
      <c r="A9237" t="s">
        <v>3521</v>
      </c>
      <c r="B9237" t="s">
        <v>3920</v>
      </c>
      <c r="C9237" s="1">
        <v>44935</v>
      </c>
      <c r="D9237" s="1">
        <v>45059</v>
      </c>
      <c r="E9237">
        <f t="shared" si="144"/>
        <v>4</v>
      </c>
      <c r="F9237" t="str">
        <f>VLOOKUP(B9237,campaign!$A$2:$B$18,2,FALSE)</f>
        <v>ChildrenInHH</v>
      </c>
      <c r="G9237">
        <f>VLOOKUP(F9237,campaign!$B$2:$D$18,3,FALSE)</f>
        <v>10</v>
      </c>
    </row>
    <row r="9238" spans="1:7" x14ac:dyDescent="0.3">
      <c r="A9238" t="s">
        <v>3522</v>
      </c>
      <c r="B9238" t="s">
        <v>3925</v>
      </c>
      <c r="C9238" s="1">
        <v>45043</v>
      </c>
      <c r="D9238" s="1">
        <v>45043</v>
      </c>
      <c r="E9238">
        <f t="shared" si="144"/>
        <v>0</v>
      </c>
      <c r="F9238" t="str">
        <f>VLOOKUP(B9238,campaign!$A$2:$B$18,2,FALSE)</f>
        <v>Homeownership</v>
      </c>
      <c r="G9238">
        <f>VLOOKUP(F9238,campaign!$B$2:$D$18,3,FALSE)</f>
        <v>13</v>
      </c>
    </row>
    <row r="9239" spans="1:7" x14ac:dyDescent="0.3">
      <c r="A9239" t="s">
        <v>3522</v>
      </c>
      <c r="B9239" t="s">
        <v>3925</v>
      </c>
      <c r="C9239" s="1">
        <v>45043</v>
      </c>
      <c r="D9239" s="1">
        <v>45073</v>
      </c>
      <c r="E9239">
        <f t="shared" si="144"/>
        <v>1</v>
      </c>
      <c r="F9239" t="str">
        <f>VLOOKUP(B9239,campaign!$A$2:$B$18,2,FALSE)</f>
        <v>Homeownership</v>
      </c>
      <c r="G9239">
        <f>VLOOKUP(F9239,campaign!$B$2:$D$18,3,FALSE)</f>
        <v>13</v>
      </c>
    </row>
    <row r="9240" spans="1:7" x14ac:dyDescent="0.3">
      <c r="A9240" t="s">
        <v>3522</v>
      </c>
      <c r="B9240" t="s">
        <v>3925</v>
      </c>
      <c r="C9240" s="1">
        <v>45043</v>
      </c>
      <c r="D9240" s="1">
        <v>45084</v>
      </c>
      <c r="E9240">
        <f t="shared" si="144"/>
        <v>1</v>
      </c>
      <c r="F9240" t="str">
        <f>VLOOKUP(B9240,campaign!$A$2:$B$18,2,FALSE)</f>
        <v>Homeownership</v>
      </c>
      <c r="G9240">
        <f>VLOOKUP(F9240,campaign!$B$2:$D$18,3,FALSE)</f>
        <v>13</v>
      </c>
    </row>
    <row r="9241" spans="1:7" x14ac:dyDescent="0.3">
      <c r="A9241" t="s">
        <v>3523</v>
      </c>
      <c r="B9241" t="s">
        <v>3921</v>
      </c>
      <c r="C9241" s="1">
        <v>44581</v>
      </c>
      <c r="D9241" s="1">
        <v>44581</v>
      </c>
      <c r="E9241">
        <f t="shared" si="144"/>
        <v>0</v>
      </c>
      <c r="F9241" t="str">
        <f>VLOOKUP(B9241,campaign!$A$2:$B$18,2,FALSE)</f>
        <v>HandsetRefurbished</v>
      </c>
      <c r="G9241">
        <f>VLOOKUP(F9241,campaign!$B$2:$D$18,3,FALSE)</f>
        <v>26</v>
      </c>
    </row>
    <row r="9242" spans="1:7" x14ac:dyDescent="0.3">
      <c r="A9242" t="s">
        <v>3523</v>
      </c>
      <c r="B9242" t="s">
        <v>3921</v>
      </c>
      <c r="C9242" s="1">
        <v>44581</v>
      </c>
      <c r="D9242" s="1">
        <v>44619</v>
      </c>
      <c r="E9242">
        <f t="shared" si="144"/>
        <v>1</v>
      </c>
      <c r="F9242" t="str">
        <f>VLOOKUP(B9242,campaign!$A$2:$B$18,2,FALSE)</f>
        <v>HandsetRefurbished</v>
      </c>
      <c r="G9242">
        <f>VLOOKUP(F9242,campaign!$B$2:$D$18,3,FALSE)</f>
        <v>26</v>
      </c>
    </row>
    <row r="9243" spans="1:7" x14ac:dyDescent="0.3">
      <c r="A9243" t="s">
        <v>3523</v>
      </c>
      <c r="B9243" t="s">
        <v>3921</v>
      </c>
      <c r="C9243" s="1">
        <v>44581</v>
      </c>
      <c r="D9243" s="1">
        <v>44627</v>
      </c>
      <c r="E9243">
        <f t="shared" si="144"/>
        <v>1</v>
      </c>
      <c r="F9243" t="str">
        <f>VLOOKUP(B9243,campaign!$A$2:$B$18,2,FALSE)</f>
        <v>HandsetRefurbished</v>
      </c>
      <c r="G9243">
        <f>VLOOKUP(F9243,campaign!$B$2:$D$18,3,FALSE)</f>
        <v>26</v>
      </c>
    </row>
    <row r="9244" spans="1:7" x14ac:dyDescent="0.3">
      <c r="A9244" t="s">
        <v>3523</v>
      </c>
      <c r="B9244" t="s">
        <v>3921</v>
      </c>
      <c r="C9244" s="1">
        <v>44581</v>
      </c>
      <c r="D9244" s="1">
        <v>44653</v>
      </c>
      <c r="E9244">
        <f t="shared" si="144"/>
        <v>2</v>
      </c>
      <c r="F9244" t="str">
        <f>VLOOKUP(B9244,campaign!$A$2:$B$18,2,FALSE)</f>
        <v>HandsetRefurbished</v>
      </c>
      <c r="G9244">
        <f>VLOOKUP(F9244,campaign!$B$2:$D$18,3,FALSE)</f>
        <v>26</v>
      </c>
    </row>
    <row r="9245" spans="1:7" x14ac:dyDescent="0.3">
      <c r="A9245" t="s">
        <v>3523</v>
      </c>
      <c r="B9245" t="s">
        <v>3921</v>
      </c>
      <c r="C9245" s="1">
        <v>44581</v>
      </c>
      <c r="D9245" s="1">
        <v>44702</v>
      </c>
      <c r="E9245">
        <f t="shared" si="144"/>
        <v>4</v>
      </c>
      <c r="F9245" t="str">
        <f>VLOOKUP(B9245,campaign!$A$2:$B$18,2,FALSE)</f>
        <v>HandsetRefurbished</v>
      </c>
      <c r="G9245">
        <f>VLOOKUP(F9245,campaign!$B$2:$D$18,3,FALSE)</f>
        <v>26</v>
      </c>
    </row>
    <row r="9246" spans="1:7" x14ac:dyDescent="0.3">
      <c r="A9246" t="s">
        <v>3523</v>
      </c>
      <c r="B9246" t="s">
        <v>3921</v>
      </c>
      <c r="C9246" s="1">
        <v>44581</v>
      </c>
      <c r="D9246" s="1">
        <v>44741</v>
      </c>
      <c r="E9246">
        <f t="shared" si="144"/>
        <v>5</v>
      </c>
      <c r="F9246" t="str">
        <f>VLOOKUP(B9246,campaign!$A$2:$B$18,2,FALSE)</f>
        <v>HandsetRefurbished</v>
      </c>
      <c r="G9246">
        <f>VLOOKUP(F9246,campaign!$B$2:$D$18,3,FALSE)</f>
        <v>26</v>
      </c>
    </row>
    <row r="9247" spans="1:7" x14ac:dyDescent="0.3">
      <c r="A9247" t="s">
        <v>3523</v>
      </c>
      <c r="B9247" t="s">
        <v>3921</v>
      </c>
      <c r="C9247" s="1">
        <v>44581</v>
      </c>
      <c r="D9247" s="1">
        <v>44772</v>
      </c>
      <c r="E9247">
        <f t="shared" si="144"/>
        <v>6</v>
      </c>
      <c r="F9247" t="str">
        <f>VLOOKUP(B9247,campaign!$A$2:$B$18,2,FALSE)</f>
        <v>HandsetRefurbished</v>
      </c>
      <c r="G9247">
        <f>VLOOKUP(F9247,campaign!$B$2:$D$18,3,FALSE)</f>
        <v>26</v>
      </c>
    </row>
    <row r="9248" spans="1:7" x14ac:dyDescent="0.3">
      <c r="A9248" t="s">
        <v>3523</v>
      </c>
      <c r="B9248" t="s">
        <v>3921</v>
      </c>
      <c r="C9248" s="1">
        <v>44581</v>
      </c>
      <c r="D9248" s="1">
        <v>44793</v>
      </c>
      <c r="E9248">
        <f t="shared" si="144"/>
        <v>7</v>
      </c>
      <c r="F9248" t="str">
        <f>VLOOKUP(B9248,campaign!$A$2:$B$18,2,FALSE)</f>
        <v>HandsetRefurbished</v>
      </c>
      <c r="G9248">
        <f>VLOOKUP(F9248,campaign!$B$2:$D$18,3,FALSE)</f>
        <v>26</v>
      </c>
    </row>
    <row r="9249" spans="1:7" x14ac:dyDescent="0.3">
      <c r="A9249" t="s">
        <v>3523</v>
      </c>
      <c r="B9249" t="s">
        <v>3921</v>
      </c>
      <c r="C9249" s="1">
        <v>44581</v>
      </c>
      <c r="D9249" s="1">
        <v>44834</v>
      </c>
      <c r="E9249">
        <f t="shared" si="144"/>
        <v>8</v>
      </c>
      <c r="F9249" t="str">
        <f>VLOOKUP(B9249,campaign!$A$2:$B$18,2,FALSE)</f>
        <v>HandsetRefurbished</v>
      </c>
      <c r="G9249">
        <f>VLOOKUP(F9249,campaign!$B$2:$D$18,3,FALSE)</f>
        <v>26</v>
      </c>
    </row>
    <row r="9250" spans="1:7" x14ac:dyDescent="0.3">
      <c r="A9250" t="s">
        <v>3523</v>
      </c>
      <c r="B9250" t="s">
        <v>3921</v>
      </c>
      <c r="C9250" s="1">
        <v>44581</v>
      </c>
      <c r="D9250" s="1">
        <v>44854</v>
      </c>
      <c r="E9250">
        <f t="shared" si="144"/>
        <v>9</v>
      </c>
      <c r="F9250" t="str">
        <f>VLOOKUP(B9250,campaign!$A$2:$B$18,2,FALSE)</f>
        <v>HandsetRefurbished</v>
      </c>
      <c r="G9250">
        <f>VLOOKUP(F9250,campaign!$B$2:$D$18,3,FALSE)</f>
        <v>26</v>
      </c>
    </row>
    <row r="9251" spans="1:7" x14ac:dyDescent="0.3">
      <c r="A9251" t="s">
        <v>3523</v>
      </c>
      <c r="B9251" t="s">
        <v>3921</v>
      </c>
      <c r="C9251" s="1">
        <v>44581</v>
      </c>
      <c r="D9251" s="1">
        <v>44869</v>
      </c>
      <c r="E9251">
        <f t="shared" si="144"/>
        <v>9</v>
      </c>
      <c r="F9251" t="str">
        <f>VLOOKUP(B9251,campaign!$A$2:$B$18,2,FALSE)</f>
        <v>HandsetRefurbished</v>
      </c>
      <c r="G9251">
        <f>VLOOKUP(F9251,campaign!$B$2:$D$18,3,FALSE)</f>
        <v>26</v>
      </c>
    </row>
    <row r="9252" spans="1:7" x14ac:dyDescent="0.3">
      <c r="A9252" t="s">
        <v>3523</v>
      </c>
      <c r="B9252" t="s">
        <v>3921</v>
      </c>
      <c r="C9252" s="1">
        <v>44581</v>
      </c>
      <c r="D9252" s="1">
        <v>44925</v>
      </c>
      <c r="E9252">
        <f t="shared" si="144"/>
        <v>11</v>
      </c>
      <c r="F9252" t="str">
        <f>VLOOKUP(B9252,campaign!$A$2:$B$18,2,FALSE)</f>
        <v>HandsetRefurbished</v>
      </c>
      <c r="G9252">
        <f>VLOOKUP(F9252,campaign!$B$2:$D$18,3,FALSE)</f>
        <v>26</v>
      </c>
    </row>
    <row r="9253" spans="1:7" x14ac:dyDescent="0.3">
      <c r="A9253" t="s">
        <v>3523</v>
      </c>
      <c r="B9253" t="s">
        <v>3921</v>
      </c>
      <c r="C9253" s="1">
        <v>44581</v>
      </c>
      <c r="D9253" s="1">
        <v>44949</v>
      </c>
      <c r="E9253">
        <f t="shared" si="144"/>
        <v>12</v>
      </c>
      <c r="F9253" t="str">
        <f>VLOOKUP(B9253,campaign!$A$2:$B$18,2,FALSE)</f>
        <v>HandsetRefurbished</v>
      </c>
      <c r="G9253">
        <f>VLOOKUP(F9253,campaign!$B$2:$D$18,3,FALSE)</f>
        <v>26</v>
      </c>
    </row>
    <row r="9254" spans="1:7" x14ac:dyDescent="0.3">
      <c r="A9254" t="s">
        <v>3523</v>
      </c>
      <c r="B9254" t="s">
        <v>3921</v>
      </c>
      <c r="C9254" s="1">
        <v>44581</v>
      </c>
      <c r="D9254" s="1">
        <v>44978</v>
      </c>
      <c r="E9254">
        <f t="shared" si="144"/>
        <v>13</v>
      </c>
      <c r="F9254" t="str">
        <f>VLOOKUP(B9254,campaign!$A$2:$B$18,2,FALSE)</f>
        <v>HandsetRefurbished</v>
      </c>
      <c r="G9254">
        <f>VLOOKUP(F9254,campaign!$B$2:$D$18,3,FALSE)</f>
        <v>26</v>
      </c>
    </row>
    <row r="9255" spans="1:7" x14ac:dyDescent="0.3">
      <c r="A9255" t="s">
        <v>3523</v>
      </c>
      <c r="B9255" t="s">
        <v>3921</v>
      </c>
      <c r="C9255" s="1">
        <v>44581</v>
      </c>
      <c r="D9255" s="1">
        <v>44991</v>
      </c>
      <c r="E9255">
        <f t="shared" si="144"/>
        <v>13</v>
      </c>
      <c r="F9255" t="str">
        <f>VLOOKUP(B9255,campaign!$A$2:$B$18,2,FALSE)</f>
        <v>HandsetRefurbished</v>
      </c>
      <c r="G9255">
        <f>VLOOKUP(F9255,campaign!$B$2:$D$18,3,FALSE)</f>
        <v>26</v>
      </c>
    </row>
    <row r="9256" spans="1:7" x14ac:dyDescent="0.3">
      <c r="A9256" t="s">
        <v>3523</v>
      </c>
      <c r="B9256" t="s">
        <v>3921</v>
      </c>
      <c r="C9256" s="1">
        <v>44581</v>
      </c>
      <c r="D9256" s="1">
        <v>45051</v>
      </c>
      <c r="E9256">
        <f t="shared" si="144"/>
        <v>15</v>
      </c>
      <c r="F9256" t="str">
        <f>VLOOKUP(B9256,campaign!$A$2:$B$18,2,FALSE)</f>
        <v>HandsetRefurbished</v>
      </c>
      <c r="G9256">
        <f>VLOOKUP(F9256,campaign!$B$2:$D$18,3,FALSE)</f>
        <v>26</v>
      </c>
    </row>
    <row r="9257" spans="1:7" x14ac:dyDescent="0.3">
      <c r="A9257" t="s">
        <v>3523</v>
      </c>
      <c r="B9257" t="s">
        <v>3950</v>
      </c>
      <c r="C9257" s="1">
        <v>44782</v>
      </c>
      <c r="D9257" s="1">
        <v>44782</v>
      </c>
      <c r="E9257">
        <f t="shared" si="144"/>
        <v>0</v>
      </c>
      <c r="F9257" t="str">
        <f>VLOOKUP(B9257,campaign!$A$2:$B$18,2,FALSE)</f>
        <v>NotNewCellphoneUser</v>
      </c>
      <c r="G9257">
        <f>VLOOKUP(F9257,campaign!$B$2:$D$18,3,FALSE)</f>
        <v>28</v>
      </c>
    </row>
    <row r="9258" spans="1:7" x14ac:dyDescent="0.3">
      <c r="A9258" t="s">
        <v>3523</v>
      </c>
      <c r="B9258" t="s">
        <v>3950</v>
      </c>
      <c r="C9258" s="1">
        <v>44782</v>
      </c>
      <c r="D9258" s="1">
        <v>44820</v>
      </c>
      <c r="E9258">
        <f t="shared" si="144"/>
        <v>1</v>
      </c>
      <c r="F9258" t="str">
        <f>VLOOKUP(B9258,campaign!$A$2:$B$18,2,FALSE)</f>
        <v>NotNewCellphoneUser</v>
      </c>
      <c r="G9258">
        <f>VLOOKUP(F9258,campaign!$B$2:$D$18,3,FALSE)</f>
        <v>28</v>
      </c>
    </row>
    <row r="9259" spans="1:7" x14ac:dyDescent="0.3">
      <c r="A9259" t="s">
        <v>3523</v>
      </c>
      <c r="B9259" t="s">
        <v>3950</v>
      </c>
      <c r="C9259" s="1">
        <v>44782</v>
      </c>
      <c r="D9259" s="1">
        <v>44843</v>
      </c>
      <c r="E9259">
        <f t="shared" si="144"/>
        <v>2</v>
      </c>
      <c r="F9259" t="str">
        <f>VLOOKUP(B9259,campaign!$A$2:$B$18,2,FALSE)</f>
        <v>NotNewCellphoneUser</v>
      </c>
      <c r="G9259">
        <f>VLOOKUP(F9259,campaign!$B$2:$D$18,3,FALSE)</f>
        <v>28</v>
      </c>
    </row>
    <row r="9260" spans="1:7" x14ac:dyDescent="0.3">
      <c r="A9260" t="s">
        <v>3523</v>
      </c>
      <c r="B9260" t="s">
        <v>3950</v>
      </c>
      <c r="C9260" s="1">
        <v>44782</v>
      </c>
      <c r="D9260" s="1">
        <v>44878</v>
      </c>
      <c r="E9260">
        <f t="shared" si="144"/>
        <v>3</v>
      </c>
      <c r="F9260" t="str">
        <f>VLOOKUP(B9260,campaign!$A$2:$B$18,2,FALSE)</f>
        <v>NotNewCellphoneUser</v>
      </c>
      <c r="G9260">
        <f>VLOOKUP(F9260,campaign!$B$2:$D$18,3,FALSE)</f>
        <v>28</v>
      </c>
    </row>
    <row r="9261" spans="1:7" x14ac:dyDescent="0.3">
      <c r="A9261" t="s">
        <v>3523</v>
      </c>
      <c r="B9261" t="s">
        <v>3950</v>
      </c>
      <c r="C9261" s="1">
        <v>44782</v>
      </c>
      <c r="D9261" s="1">
        <v>44906</v>
      </c>
      <c r="E9261">
        <f t="shared" si="144"/>
        <v>4</v>
      </c>
      <c r="F9261" t="str">
        <f>VLOOKUP(B9261,campaign!$A$2:$B$18,2,FALSE)</f>
        <v>NotNewCellphoneUser</v>
      </c>
      <c r="G9261">
        <f>VLOOKUP(F9261,campaign!$B$2:$D$18,3,FALSE)</f>
        <v>28</v>
      </c>
    </row>
    <row r="9262" spans="1:7" x14ac:dyDescent="0.3">
      <c r="A9262" t="s">
        <v>3523</v>
      </c>
      <c r="B9262" t="s">
        <v>3950</v>
      </c>
      <c r="C9262" s="1">
        <v>44782</v>
      </c>
      <c r="D9262" s="1">
        <v>44937</v>
      </c>
      <c r="E9262">
        <f t="shared" si="144"/>
        <v>5</v>
      </c>
      <c r="F9262" t="str">
        <f>VLOOKUP(B9262,campaign!$A$2:$B$18,2,FALSE)</f>
        <v>NotNewCellphoneUser</v>
      </c>
      <c r="G9262">
        <f>VLOOKUP(F9262,campaign!$B$2:$D$18,3,FALSE)</f>
        <v>28</v>
      </c>
    </row>
    <row r="9263" spans="1:7" x14ac:dyDescent="0.3">
      <c r="A9263" t="s">
        <v>3523</v>
      </c>
      <c r="B9263" t="s">
        <v>3950</v>
      </c>
      <c r="C9263" s="1">
        <v>44782</v>
      </c>
      <c r="D9263" s="1">
        <v>44973</v>
      </c>
      <c r="E9263">
        <f t="shared" si="144"/>
        <v>6</v>
      </c>
      <c r="F9263" t="str">
        <f>VLOOKUP(B9263,campaign!$A$2:$B$18,2,FALSE)</f>
        <v>NotNewCellphoneUser</v>
      </c>
      <c r="G9263">
        <f>VLOOKUP(F9263,campaign!$B$2:$D$18,3,FALSE)</f>
        <v>28</v>
      </c>
    </row>
    <row r="9264" spans="1:7" x14ac:dyDescent="0.3">
      <c r="A9264" t="s">
        <v>3523</v>
      </c>
      <c r="B9264" t="s">
        <v>3950</v>
      </c>
      <c r="C9264" s="1">
        <v>44782</v>
      </c>
      <c r="D9264" s="1">
        <v>44999</v>
      </c>
      <c r="E9264">
        <f t="shared" si="144"/>
        <v>7</v>
      </c>
      <c r="F9264" t="str">
        <f>VLOOKUP(B9264,campaign!$A$2:$B$18,2,FALSE)</f>
        <v>NotNewCellphoneUser</v>
      </c>
      <c r="G9264">
        <f>VLOOKUP(F9264,campaign!$B$2:$D$18,3,FALSE)</f>
        <v>28</v>
      </c>
    </row>
    <row r="9265" spans="1:7" x14ac:dyDescent="0.3">
      <c r="A9265" t="s">
        <v>3523</v>
      </c>
      <c r="B9265" t="s">
        <v>3950</v>
      </c>
      <c r="C9265" s="1">
        <v>44782</v>
      </c>
      <c r="D9265" s="1">
        <v>45039</v>
      </c>
      <c r="E9265">
        <f t="shared" si="144"/>
        <v>8</v>
      </c>
      <c r="F9265" t="str">
        <f>VLOOKUP(B9265,campaign!$A$2:$B$18,2,FALSE)</f>
        <v>NotNewCellphoneUser</v>
      </c>
      <c r="G9265">
        <f>VLOOKUP(F9265,campaign!$B$2:$D$18,3,FALSE)</f>
        <v>28</v>
      </c>
    </row>
    <row r="9266" spans="1:7" x14ac:dyDescent="0.3">
      <c r="A9266" t="s">
        <v>3523</v>
      </c>
      <c r="B9266" t="s">
        <v>3950</v>
      </c>
      <c r="C9266" s="1">
        <v>44782</v>
      </c>
      <c r="D9266" s="1">
        <v>45056</v>
      </c>
      <c r="E9266">
        <f t="shared" si="144"/>
        <v>9</v>
      </c>
      <c r="F9266" t="str">
        <f>VLOOKUP(B9266,campaign!$A$2:$B$18,2,FALSE)</f>
        <v>NotNewCellphoneUser</v>
      </c>
      <c r="G9266">
        <f>VLOOKUP(F9266,campaign!$B$2:$D$18,3,FALSE)</f>
        <v>28</v>
      </c>
    </row>
    <row r="9267" spans="1:7" x14ac:dyDescent="0.3">
      <c r="A9267" t="s">
        <v>3524</v>
      </c>
      <c r="B9267" t="s">
        <v>3953</v>
      </c>
      <c r="C9267" s="1">
        <v>44942</v>
      </c>
      <c r="D9267" s="1">
        <v>44942</v>
      </c>
      <c r="E9267">
        <f t="shared" si="144"/>
        <v>0</v>
      </c>
      <c r="F9267" t="str">
        <f>VLOOKUP(B9267,campaign!$A$2:$B$18,2,FALSE)</f>
        <v>MaritalStatus</v>
      </c>
      <c r="G9267">
        <f>VLOOKUP(F9267,campaign!$B$2:$D$18,3,FALSE)</f>
        <v>29</v>
      </c>
    </row>
    <row r="9268" spans="1:7" x14ac:dyDescent="0.3">
      <c r="A9268" t="s">
        <v>3524</v>
      </c>
      <c r="B9268" t="s">
        <v>3953</v>
      </c>
      <c r="C9268" s="1">
        <v>44942</v>
      </c>
      <c r="D9268" s="1">
        <v>44975</v>
      </c>
      <c r="E9268">
        <f t="shared" si="144"/>
        <v>1</v>
      </c>
      <c r="F9268" t="str">
        <f>VLOOKUP(B9268,campaign!$A$2:$B$18,2,FALSE)</f>
        <v>MaritalStatus</v>
      </c>
      <c r="G9268">
        <f>VLOOKUP(F9268,campaign!$B$2:$D$18,3,FALSE)</f>
        <v>29</v>
      </c>
    </row>
    <row r="9269" spans="1:7" x14ac:dyDescent="0.3">
      <c r="A9269" t="s">
        <v>3524</v>
      </c>
      <c r="B9269" t="s">
        <v>3953</v>
      </c>
      <c r="C9269" s="1">
        <v>44942</v>
      </c>
      <c r="D9269" s="1">
        <v>44986</v>
      </c>
      <c r="E9269">
        <f t="shared" si="144"/>
        <v>1</v>
      </c>
      <c r="F9269" t="str">
        <f>VLOOKUP(B9269,campaign!$A$2:$B$18,2,FALSE)</f>
        <v>MaritalStatus</v>
      </c>
      <c r="G9269">
        <f>VLOOKUP(F9269,campaign!$B$2:$D$18,3,FALSE)</f>
        <v>29</v>
      </c>
    </row>
    <row r="9270" spans="1:7" x14ac:dyDescent="0.3">
      <c r="A9270" t="s">
        <v>3524</v>
      </c>
      <c r="B9270" t="s">
        <v>3953</v>
      </c>
      <c r="C9270" s="1">
        <v>44942</v>
      </c>
      <c r="D9270" s="1">
        <v>45034</v>
      </c>
      <c r="E9270">
        <f t="shared" si="144"/>
        <v>3</v>
      </c>
      <c r="F9270" t="str">
        <f>VLOOKUP(B9270,campaign!$A$2:$B$18,2,FALSE)</f>
        <v>MaritalStatus</v>
      </c>
      <c r="G9270">
        <f>VLOOKUP(F9270,campaign!$B$2:$D$18,3,FALSE)</f>
        <v>29</v>
      </c>
    </row>
    <row r="9271" spans="1:7" x14ac:dyDescent="0.3">
      <c r="A9271" t="s">
        <v>3524</v>
      </c>
      <c r="B9271" t="s">
        <v>3953</v>
      </c>
      <c r="C9271" s="1">
        <v>44942</v>
      </c>
      <c r="D9271" s="1">
        <v>45067</v>
      </c>
      <c r="E9271">
        <f t="shared" si="144"/>
        <v>4</v>
      </c>
      <c r="F9271" t="str">
        <f>VLOOKUP(B9271,campaign!$A$2:$B$18,2,FALSE)</f>
        <v>MaritalStatus</v>
      </c>
      <c r="G9271">
        <f>VLOOKUP(F9271,campaign!$B$2:$D$18,3,FALSE)</f>
        <v>29</v>
      </c>
    </row>
    <row r="9272" spans="1:7" x14ac:dyDescent="0.3">
      <c r="A9272" t="s">
        <v>3524</v>
      </c>
      <c r="B9272" t="s">
        <v>3950</v>
      </c>
      <c r="C9272" s="1">
        <v>44976</v>
      </c>
      <c r="D9272" s="1">
        <v>44976</v>
      </c>
      <c r="E9272">
        <f t="shared" si="144"/>
        <v>0</v>
      </c>
      <c r="F9272" t="str">
        <f>VLOOKUP(B9272,campaign!$A$2:$B$18,2,FALSE)</f>
        <v>NotNewCellphoneUser</v>
      </c>
      <c r="G9272">
        <f>VLOOKUP(F9272,campaign!$B$2:$D$18,3,FALSE)</f>
        <v>28</v>
      </c>
    </row>
    <row r="9273" spans="1:7" x14ac:dyDescent="0.3">
      <c r="A9273" t="s">
        <v>3524</v>
      </c>
      <c r="B9273" t="s">
        <v>3950</v>
      </c>
      <c r="C9273" s="1">
        <v>44976</v>
      </c>
      <c r="D9273" s="1">
        <v>45006</v>
      </c>
      <c r="E9273">
        <f t="shared" si="144"/>
        <v>1</v>
      </c>
      <c r="F9273" t="str">
        <f>VLOOKUP(B9273,campaign!$A$2:$B$18,2,FALSE)</f>
        <v>NotNewCellphoneUser</v>
      </c>
      <c r="G9273">
        <f>VLOOKUP(F9273,campaign!$B$2:$D$18,3,FALSE)</f>
        <v>28</v>
      </c>
    </row>
    <row r="9274" spans="1:7" x14ac:dyDescent="0.3">
      <c r="A9274" t="s">
        <v>3524</v>
      </c>
      <c r="B9274" t="s">
        <v>3950</v>
      </c>
      <c r="C9274" s="1">
        <v>44976</v>
      </c>
      <c r="D9274" s="1">
        <v>45018</v>
      </c>
      <c r="E9274">
        <f t="shared" si="144"/>
        <v>1</v>
      </c>
      <c r="F9274" t="str">
        <f>VLOOKUP(B9274,campaign!$A$2:$B$18,2,FALSE)</f>
        <v>NotNewCellphoneUser</v>
      </c>
      <c r="G9274">
        <f>VLOOKUP(F9274,campaign!$B$2:$D$18,3,FALSE)</f>
        <v>28</v>
      </c>
    </row>
    <row r="9275" spans="1:7" x14ac:dyDescent="0.3">
      <c r="A9275" t="s">
        <v>3524</v>
      </c>
      <c r="B9275" t="s">
        <v>3950</v>
      </c>
      <c r="C9275" s="1">
        <v>44976</v>
      </c>
      <c r="D9275" s="1">
        <v>45075</v>
      </c>
      <c r="E9275">
        <f t="shared" si="144"/>
        <v>3</v>
      </c>
      <c r="F9275" t="str">
        <f>VLOOKUP(B9275,campaign!$A$2:$B$18,2,FALSE)</f>
        <v>NotNewCellphoneUser</v>
      </c>
      <c r="G9275">
        <f>VLOOKUP(F9275,campaign!$B$2:$D$18,3,FALSE)</f>
        <v>28</v>
      </c>
    </row>
    <row r="9276" spans="1:7" x14ac:dyDescent="0.3">
      <c r="A9276" t="s">
        <v>3524</v>
      </c>
      <c r="B9276" t="s">
        <v>3950</v>
      </c>
      <c r="C9276" s="1">
        <v>44976</v>
      </c>
      <c r="D9276" s="1">
        <v>45078</v>
      </c>
      <c r="E9276">
        <f t="shared" si="144"/>
        <v>3</v>
      </c>
      <c r="F9276" t="str">
        <f>VLOOKUP(B9276,campaign!$A$2:$B$18,2,FALSE)</f>
        <v>NotNewCellphoneUser</v>
      </c>
      <c r="G9276">
        <f>VLOOKUP(F9276,campaign!$B$2:$D$18,3,FALSE)</f>
        <v>28</v>
      </c>
    </row>
    <row r="9277" spans="1:7" x14ac:dyDescent="0.3">
      <c r="A9277" t="s">
        <v>3525</v>
      </c>
      <c r="B9277" t="s">
        <v>3924</v>
      </c>
      <c r="C9277" s="1">
        <v>44676</v>
      </c>
      <c r="D9277" s="1">
        <v>44676</v>
      </c>
      <c r="E9277">
        <f t="shared" si="144"/>
        <v>0</v>
      </c>
      <c r="F9277" t="str">
        <f>VLOOKUP(B9277,campaign!$A$2:$B$18,2,FALSE)</f>
        <v>RVOwner</v>
      </c>
      <c r="G9277">
        <f>VLOOKUP(F9277,campaign!$B$2:$D$18,3,FALSE)</f>
        <v>22</v>
      </c>
    </row>
    <row r="9278" spans="1:7" x14ac:dyDescent="0.3">
      <c r="A9278" t="s">
        <v>3525</v>
      </c>
      <c r="B9278" t="s">
        <v>3924</v>
      </c>
      <c r="C9278" s="1">
        <v>44676</v>
      </c>
      <c r="D9278" s="1">
        <v>44710</v>
      </c>
      <c r="E9278">
        <f t="shared" si="144"/>
        <v>1</v>
      </c>
      <c r="F9278" t="str">
        <f>VLOOKUP(B9278,campaign!$A$2:$B$18,2,FALSE)</f>
        <v>RVOwner</v>
      </c>
      <c r="G9278">
        <f>VLOOKUP(F9278,campaign!$B$2:$D$18,3,FALSE)</f>
        <v>22</v>
      </c>
    </row>
    <row r="9279" spans="1:7" x14ac:dyDescent="0.3">
      <c r="A9279" t="s">
        <v>3525</v>
      </c>
      <c r="B9279" t="s">
        <v>3924</v>
      </c>
      <c r="C9279" s="1">
        <v>44676</v>
      </c>
      <c r="D9279" s="1">
        <v>44720</v>
      </c>
      <c r="E9279">
        <f t="shared" si="144"/>
        <v>1</v>
      </c>
      <c r="F9279" t="str">
        <f>VLOOKUP(B9279,campaign!$A$2:$B$18,2,FALSE)</f>
        <v>RVOwner</v>
      </c>
      <c r="G9279">
        <f>VLOOKUP(F9279,campaign!$B$2:$D$18,3,FALSE)</f>
        <v>22</v>
      </c>
    </row>
    <row r="9280" spans="1:7" x14ac:dyDescent="0.3">
      <c r="A9280" t="s">
        <v>3525</v>
      </c>
      <c r="B9280" t="s">
        <v>3924</v>
      </c>
      <c r="C9280" s="1">
        <v>44676</v>
      </c>
      <c r="D9280" s="1">
        <v>44767</v>
      </c>
      <c r="E9280">
        <f t="shared" si="144"/>
        <v>3</v>
      </c>
      <c r="F9280" t="str">
        <f>VLOOKUP(B9280,campaign!$A$2:$B$18,2,FALSE)</f>
        <v>RVOwner</v>
      </c>
      <c r="G9280">
        <f>VLOOKUP(F9280,campaign!$B$2:$D$18,3,FALSE)</f>
        <v>22</v>
      </c>
    </row>
    <row r="9281" spans="1:7" x14ac:dyDescent="0.3">
      <c r="A9281" t="s">
        <v>3525</v>
      </c>
      <c r="B9281" t="s">
        <v>3924</v>
      </c>
      <c r="C9281" s="1">
        <v>44676</v>
      </c>
      <c r="D9281" s="1">
        <v>44780</v>
      </c>
      <c r="E9281">
        <f t="shared" si="144"/>
        <v>3</v>
      </c>
      <c r="F9281" t="str">
        <f>VLOOKUP(B9281,campaign!$A$2:$B$18,2,FALSE)</f>
        <v>RVOwner</v>
      </c>
      <c r="G9281">
        <f>VLOOKUP(F9281,campaign!$B$2:$D$18,3,FALSE)</f>
        <v>22</v>
      </c>
    </row>
    <row r="9282" spans="1:7" x14ac:dyDescent="0.3">
      <c r="A9282" t="s">
        <v>3525</v>
      </c>
      <c r="B9282" t="s">
        <v>3924</v>
      </c>
      <c r="C9282" s="1">
        <v>44676</v>
      </c>
      <c r="D9282" s="1">
        <v>44833</v>
      </c>
      <c r="E9282">
        <f t="shared" si="144"/>
        <v>5</v>
      </c>
      <c r="F9282" t="str">
        <f>VLOOKUP(B9282,campaign!$A$2:$B$18,2,FALSE)</f>
        <v>RVOwner</v>
      </c>
      <c r="G9282">
        <f>VLOOKUP(F9282,campaign!$B$2:$D$18,3,FALSE)</f>
        <v>22</v>
      </c>
    </row>
    <row r="9283" spans="1:7" x14ac:dyDescent="0.3">
      <c r="A9283" t="s">
        <v>3525</v>
      </c>
      <c r="B9283" t="s">
        <v>3924</v>
      </c>
      <c r="C9283" s="1">
        <v>44676</v>
      </c>
      <c r="D9283" s="1">
        <v>44838</v>
      </c>
      <c r="E9283">
        <f t="shared" ref="E9283:E9346" si="145">DATEDIF(C9283,D9283,"M")</f>
        <v>5</v>
      </c>
      <c r="F9283" t="str">
        <f>VLOOKUP(B9283,campaign!$A$2:$B$18,2,FALSE)</f>
        <v>RVOwner</v>
      </c>
      <c r="G9283">
        <f>VLOOKUP(F9283,campaign!$B$2:$D$18,3,FALSE)</f>
        <v>22</v>
      </c>
    </row>
    <row r="9284" spans="1:7" x14ac:dyDescent="0.3">
      <c r="A9284" t="s">
        <v>3525</v>
      </c>
      <c r="B9284" t="s">
        <v>3924</v>
      </c>
      <c r="C9284" s="1">
        <v>44676</v>
      </c>
      <c r="D9284" s="1">
        <v>44905</v>
      </c>
      <c r="E9284">
        <f t="shared" si="145"/>
        <v>7</v>
      </c>
      <c r="F9284" t="str">
        <f>VLOOKUP(B9284,campaign!$A$2:$B$18,2,FALSE)</f>
        <v>RVOwner</v>
      </c>
      <c r="G9284">
        <f>VLOOKUP(F9284,campaign!$B$2:$D$18,3,FALSE)</f>
        <v>22</v>
      </c>
    </row>
    <row r="9285" spans="1:7" x14ac:dyDescent="0.3">
      <c r="A9285" t="s">
        <v>3525</v>
      </c>
      <c r="B9285" t="s">
        <v>3924</v>
      </c>
      <c r="C9285" s="1">
        <v>44676</v>
      </c>
      <c r="D9285" s="1">
        <v>44932</v>
      </c>
      <c r="E9285">
        <f t="shared" si="145"/>
        <v>8</v>
      </c>
      <c r="F9285" t="str">
        <f>VLOOKUP(B9285,campaign!$A$2:$B$18,2,FALSE)</f>
        <v>RVOwner</v>
      </c>
      <c r="G9285">
        <f>VLOOKUP(F9285,campaign!$B$2:$D$18,3,FALSE)</f>
        <v>22</v>
      </c>
    </row>
    <row r="9286" spans="1:7" x14ac:dyDescent="0.3">
      <c r="A9286" t="s">
        <v>3525</v>
      </c>
      <c r="B9286" t="s">
        <v>3924</v>
      </c>
      <c r="C9286" s="1">
        <v>44676</v>
      </c>
      <c r="D9286" s="1">
        <v>45045</v>
      </c>
      <c r="E9286">
        <f t="shared" si="145"/>
        <v>12</v>
      </c>
      <c r="F9286" t="str">
        <f>VLOOKUP(B9286,campaign!$A$2:$B$18,2,FALSE)</f>
        <v>RVOwner</v>
      </c>
      <c r="G9286">
        <f>VLOOKUP(F9286,campaign!$B$2:$D$18,3,FALSE)</f>
        <v>22</v>
      </c>
    </row>
    <row r="9287" spans="1:7" x14ac:dyDescent="0.3">
      <c r="A9287" t="s">
        <v>3525</v>
      </c>
      <c r="B9287" t="s">
        <v>3924</v>
      </c>
      <c r="C9287" s="1">
        <v>44676</v>
      </c>
      <c r="D9287" s="1">
        <v>45074</v>
      </c>
      <c r="E9287">
        <f t="shared" si="145"/>
        <v>13</v>
      </c>
      <c r="F9287" t="str">
        <f>VLOOKUP(B9287,campaign!$A$2:$B$18,2,FALSE)</f>
        <v>RVOwner</v>
      </c>
      <c r="G9287">
        <f>VLOOKUP(F9287,campaign!$B$2:$D$18,3,FALSE)</f>
        <v>22</v>
      </c>
    </row>
    <row r="9288" spans="1:7" x14ac:dyDescent="0.3">
      <c r="A9288" t="s">
        <v>3525</v>
      </c>
      <c r="B9288" t="s">
        <v>3924</v>
      </c>
      <c r="C9288" s="1">
        <v>44676</v>
      </c>
      <c r="D9288" s="1">
        <v>45081</v>
      </c>
      <c r="E9288">
        <f t="shared" si="145"/>
        <v>13</v>
      </c>
      <c r="F9288" t="str">
        <f>VLOOKUP(B9288,campaign!$A$2:$B$18,2,FALSE)</f>
        <v>RVOwner</v>
      </c>
      <c r="G9288">
        <f>VLOOKUP(F9288,campaign!$B$2:$D$18,3,FALSE)</f>
        <v>22</v>
      </c>
    </row>
    <row r="9289" spans="1:7" x14ac:dyDescent="0.3">
      <c r="A9289" t="s">
        <v>3525</v>
      </c>
      <c r="B9289" t="s">
        <v>3948</v>
      </c>
      <c r="C9289" s="1">
        <v>44683</v>
      </c>
      <c r="D9289" s="1">
        <v>44683</v>
      </c>
      <c r="E9289">
        <f t="shared" si="145"/>
        <v>0</v>
      </c>
      <c r="F9289" t="str">
        <f>VLOOKUP(B9289,campaign!$A$2:$B$18,2,FALSE)</f>
        <v>HasCreditCard</v>
      </c>
      <c r="G9289">
        <f>VLOOKUP(F9289,campaign!$B$2:$D$18,3,FALSE)</f>
        <v>65</v>
      </c>
    </row>
    <row r="9290" spans="1:7" x14ac:dyDescent="0.3">
      <c r="A9290" t="s">
        <v>3525</v>
      </c>
      <c r="B9290" t="s">
        <v>3948</v>
      </c>
      <c r="C9290" s="1">
        <v>44683</v>
      </c>
      <c r="D9290" s="1">
        <v>44719</v>
      </c>
      <c r="E9290">
        <f t="shared" si="145"/>
        <v>1</v>
      </c>
      <c r="F9290" t="str">
        <f>VLOOKUP(B9290,campaign!$A$2:$B$18,2,FALSE)</f>
        <v>HasCreditCard</v>
      </c>
      <c r="G9290">
        <f>VLOOKUP(F9290,campaign!$B$2:$D$18,3,FALSE)</f>
        <v>65</v>
      </c>
    </row>
    <row r="9291" spans="1:7" x14ac:dyDescent="0.3">
      <c r="A9291" t="s">
        <v>3525</v>
      </c>
      <c r="B9291" t="s">
        <v>3948</v>
      </c>
      <c r="C9291" s="1">
        <v>44683</v>
      </c>
      <c r="D9291" s="1">
        <v>44755</v>
      </c>
      <c r="E9291">
        <f t="shared" si="145"/>
        <v>2</v>
      </c>
      <c r="F9291" t="str">
        <f>VLOOKUP(B9291,campaign!$A$2:$B$18,2,FALSE)</f>
        <v>HasCreditCard</v>
      </c>
      <c r="G9291">
        <f>VLOOKUP(F9291,campaign!$B$2:$D$18,3,FALSE)</f>
        <v>65</v>
      </c>
    </row>
    <row r="9292" spans="1:7" x14ac:dyDescent="0.3">
      <c r="A9292" t="s">
        <v>3525</v>
      </c>
      <c r="B9292" t="s">
        <v>3948</v>
      </c>
      <c r="C9292" s="1">
        <v>44683</v>
      </c>
      <c r="D9292" s="1">
        <v>44780</v>
      </c>
      <c r="E9292">
        <f t="shared" si="145"/>
        <v>3</v>
      </c>
      <c r="F9292" t="str">
        <f>VLOOKUP(B9292,campaign!$A$2:$B$18,2,FALSE)</f>
        <v>HasCreditCard</v>
      </c>
      <c r="G9292">
        <f>VLOOKUP(F9292,campaign!$B$2:$D$18,3,FALSE)</f>
        <v>65</v>
      </c>
    </row>
    <row r="9293" spans="1:7" x14ac:dyDescent="0.3">
      <c r="A9293" t="s">
        <v>3525</v>
      </c>
      <c r="B9293" t="s">
        <v>3948</v>
      </c>
      <c r="C9293" s="1">
        <v>44683</v>
      </c>
      <c r="D9293" s="1">
        <v>44809</v>
      </c>
      <c r="E9293">
        <f t="shared" si="145"/>
        <v>4</v>
      </c>
      <c r="F9293" t="str">
        <f>VLOOKUP(B9293,campaign!$A$2:$B$18,2,FALSE)</f>
        <v>HasCreditCard</v>
      </c>
      <c r="G9293">
        <f>VLOOKUP(F9293,campaign!$B$2:$D$18,3,FALSE)</f>
        <v>65</v>
      </c>
    </row>
    <row r="9294" spans="1:7" x14ac:dyDescent="0.3">
      <c r="A9294" t="s">
        <v>3525</v>
      </c>
      <c r="B9294" t="s">
        <v>3948</v>
      </c>
      <c r="C9294" s="1">
        <v>44683</v>
      </c>
      <c r="D9294" s="1">
        <v>44845</v>
      </c>
      <c r="E9294">
        <f t="shared" si="145"/>
        <v>5</v>
      </c>
      <c r="F9294" t="str">
        <f>VLOOKUP(B9294,campaign!$A$2:$B$18,2,FALSE)</f>
        <v>HasCreditCard</v>
      </c>
      <c r="G9294">
        <f>VLOOKUP(F9294,campaign!$B$2:$D$18,3,FALSE)</f>
        <v>65</v>
      </c>
    </row>
    <row r="9295" spans="1:7" x14ac:dyDescent="0.3">
      <c r="A9295" t="s">
        <v>3525</v>
      </c>
      <c r="B9295" t="s">
        <v>3948</v>
      </c>
      <c r="C9295" s="1">
        <v>44683</v>
      </c>
      <c r="D9295" s="1">
        <v>44873</v>
      </c>
      <c r="E9295">
        <f t="shared" si="145"/>
        <v>6</v>
      </c>
      <c r="F9295" t="str">
        <f>VLOOKUP(B9295,campaign!$A$2:$B$18,2,FALSE)</f>
        <v>HasCreditCard</v>
      </c>
      <c r="G9295">
        <f>VLOOKUP(F9295,campaign!$B$2:$D$18,3,FALSE)</f>
        <v>65</v>
      </c>
    </row>
    <row r="9296" spans="1:7" x14ac:dyDescent="0.3">
      <c r="A9296" t="s">
        <v>3525</v>
      </c>
      <c r="B9296" t="s">
        <v>3948</v>
      </c>
      <c r="C9296" s="1">
        <v>44683</v>
      </c>
      <c r="D9296" s="1">
        <v>44897</v>
      </c>
      <c r="E9296">
        <f t="shared" si="145"/>
        <v>7</v>
      </c>
      <c r="F9296" t="str">
        <f>VLOOKUP(B9296,campaign!$A$2:$B$18,2,FALSE)</f>
        <v>HasCreditCard</v>
      </c>
      <c r="G9296">
        <f>VLOOKUP(F9296,campaign!$B$2:$D$18,3,FALSE)</f>
        <v>65</v>
      </c>
    </row>
    <row r="9297" spans="1:7" x14ac:dyDescent="0.3">
      <c r="A9297" t="s">
        <v>3525</v>
      </c>
      <c r="B9297" t="s">
        <v>3948</v>
      </c>
      <c r="C9297" s="1">
        <v>44683</v>
      </c>
      <c r="D9297" s="1">
        <v>44931</v>
      </c>
      <c r="E9297">
        <f t="shared" si="145"/>
        <v>8</v>
      </c>
      <c r="F9297" t="str">
        <f>VLOOKUP(B9297,campaign!$A$2:$B$18,2,FALSE)</f>
        <v>HasCreditCard</v>
      </c>
      <c r="G9297">
        <f>VLOOKUP(F9297,campaign!$B$2:$D$18,3,FALSE)</f>
        <v>65</v>
      </c>
    </row>
    <row r="9298" spans="1:7" x14ac:dyDescent="0.3">
      <c r="A9298" t="s">
        <v>3525</v>
      </c>
      <c r="B9298" t="s">
        <v>3948</v>
      </c>
      <c r="C9298" s="1">
        <v>44683</v>
      </c>
      <c r="D9298" s="1">
        <v>44969</v>
      </c>
      <c r="E9298">
        <f t="shared" si="145"/>
        <v>9</v>
      </c>
      <c r="F9298" t="str">
        <f>VLOOKUP(B9298,campaign!$A$2:$B$18,2,FALSE)</f>
        <v>HasCreditCard</v>
      </c>
      <c r="G9298">
        <f>VLOOKUP(F9298,campaign!$B$2:$D$18,3,FALSE)</f>
        <v>65</v>
      </c>
    </row>
    <row r="9299" spans="1:7" x14ac:dyDescent="0.3">
      <c r="A9299" t="s">
        <v>3525</v>
      </c>
      <c r="B9299" t="s">
        <v>3948</v>
      </c>
      <c r="C9299" s="1">
        <v>44683</v>
      </c>
      <c r="D9299" s="1">
        <v>45002</v>
      </c>
      <c r="E9299">
        <f t="shared" si="145"/>
        <v>10</v>
      </c>
      <c r="F9299" t="str">
        <f>VLOOKUP(B9299,campaign!$A$2:$B$18,2,FALSE)</f>
        <v>HasCreditCard</v>
      </c>
      <c r="G9299">
        <f>VLOOKUP(F9299,campaign!$B$2:$D$18,3,FALSE)</f>
        <v>65</v>
      </c>
    </row>
    <row r="9300" spans="1:7" x14ac:dyDescent="0.3">
      <c r="A9300" t="s">
        <v>3525</v>
      </c>
      <c r="B9300" t="s">
        <v>3948</v>
      </c>
      <c r="C9300" s="1">
        <v>44683</v>
      </c>
      <c r="D9300" s="1">
        <v>45026</v>
      </c>
      <c r="E9300">
        <f t="shared" si="145"/>
        <v>11</v>
      </c>
      <c r="F9300" t="str">
        <f>VLOOKUP(B9300,campaign!$A$2:$B$18,2,FALSE)</f>
        <v>HasCreditCard</v>
      </c>
      <c r="G9300">
        <f>VLOOKUP(F9300,campaign!$B$2:$D$18,3,FALSE)</f>
        <v>65</v>
      </c>
    </row>
    <row r="9301" spans="1:7" x14ac:dyDescent="0.3">
      <c r="A9301" t="s">
        <v>3525</v>
      </c>
      <c r="B9301" t="s">
        <v>3948</v>
      </c>
      <c r="C9301" s="1">
        <v>44683</v>
      </c>
      <c r="D9301" s="1">
        <v>45057</v>
      </c>
      <c r="E9301">
        <f t="shared" si="145"/>
        <v>12</v>
      </c>
      <c r="F9301" t="str">
        <f>VLOOKUP(B9301,campaign!$A$2:$B$18,2,FALSE)</f>
        <v>HasCreditCard</v>
      </c>
      <c r="G9301">
        <f>VLOOKUP(F9301,campaign!$B$2:$D$18,3,FALSE)</f>
        <v>65</v>
      </c>
    </row>
    <row r="9302" spans="1:7" x14ac:dyDescent="0.3">
      <c r="A9302" t="s">
        <v>3526</v>
      </c>
      <c r="B9302" t="s">
        <v>3923</v>
      </c>
      <c r="C9302" s="1">
        <v>44610</v>
      </c>
      <c r="D9302" s="1">
        <v>44610</v>
      </c>
      <c r="E9302">
        <f t="shared" si="145"/>
        <v>0</v>
      </c>
      <c r="F9302" t="str">
        <f>VLOOKUP(B9302,campaign!$A$2:$B$18,2,FALSE)</f>
        <v>TruckOwner</v>
      </c>
      <c r="G9302">
        <f>VLOOKUP(F9302,campaign!$B$2:$D$18,3,FALSE)</f>
        <v>26</v>
      </c>
    </row>
    <row r="9303" spans="1:7" x14ac:dyDescent="0.3">
      <c r="A9303" t="s">
        <v>3526</v>
      </c>
      <c r="B9303" t="s">
        <v>3923</v>
      </c>
      <c r="C9303" s="1">
        <v>44610</v>
      </c>
      <c r="D9303" s="1">
        <v>44643</v>
      </c>
      <c r="E9303">
        <f t="shared" si="145"/>
        <v>1</v>
      </c>
      <c r="F9303" t="str">
        <f>VLOOKUP(B9303,campaign!$A$2:$B$18,2,FALSE)</f>
        <v>TruckOwner</v>
      </c>
      <c r="G9303">
        <f>VLOOKUP(F9303,campaign!$B$2:$D$18,3,FALSE)</f>
        <v>26</v>
      </c>
    </row>
    <row r="9304" spans="1:7" x14ac:dyDescent="0.3">
      <c r="A9304" t="s">
        <v>3526</v>
      </c>
      <c r="B9304" t="s">
        <v>3923</v>
      </c>
      <c r="C9304" s="1">
        <v>44610</v>
      </c>
      <c r="D9304" s="1">
        <v>44670</v>
      </c>
      <c r="E9304">
        <f t="shared" si="145"/>
        <v>2</v>
      </c>
      <c r="F9304" t="str">
        <f>VLOOKUP(B9304,campaign!$A$2:$B$18,2,FALSE)</f>
        <v>TruckOwner</v>
      </c>
      <c r="G9304">
        <f>VLOOKUP(F9304,campaign!$B$2:$D$18,3,FALSE)</f>
        <v>26</v>
      </c>
    </row>
    <row r="9305" spans="1:7" x14ac:dyDescent="0.3">
      <c r="A9305" t="s">
        <v>3526</v>
      </c>
      <c r="B9305" t="s">
        <v>3923</v>
      </c>
      <c r="C9305" s="1">
        <v>44610</v>
      </c>
      <c r="D9305" s="1">
        <v>44707</v>
      </c>
      <c r="E9305">
        <f t="shared" si="145"/>
        <v>3</v>
      </c>
      <c r="F9305" t="str">
        <f>VLOOKUP(B9305,campaign!$A$2:$B$18,2,FALSE)</f>
        <v>TruckOwner</v>
      </c>
      <c r="G9305">
        <f>VLOOKUP(F9305,campaign!$B$2:$D$18,3,FALSE)</f>
        <v>26</v>
      </c>
    </row>
    <row r="9306" spans="1:7" x14ac:dyDescent="0.3">
      <c r="A9306" t="s">
        <v>3526</v>
      </c>
      <c r="B9306" t="s">
        <v>3923</v>
      </c>
      <c r="C9306" s="1">
        <v>44610</v>
      </c>
      <c r="D9306" s="1">
        <v>44769</v>
      </c>
      <c r="E9306">
        <f t="shared" si="145"/>
        <v>5</v>
      </c>
      <c r="F9306" t="str">
        <f>VLOOKUP(B9306,campaign!$A$2:$B$18,2,FALSE)</f>
        <v>TruckOwner</v>
      </c>
      <c r="G9306">
        <f>VLOOKUP(F9306,campaign!$B$2:$D$18,3,FALSE)</f>
        <v>26</v>
      </c>
    </row>
    <row r="9307" spans="1:7" x14ac:dyDescent="0.3">
      <c r="A9307" t="s">
        <v>3526</v>
      </c>
      <c r="B9307" t="s">
        <v>3923</v>
      </c>
      <c r="C9307" s="1">
        <v>44610</v>
      </c>
      <c r="D9307" s="1">
        <v>44802</v>
      </c>
      <c r="E9307">
        <f t="shared" si="145"/>
        <v>6</v>
      </c>
      <c r="F9307" t="str">
        <f>VLOOKUP(B9307,campaign!$A$2:$B$18,2,FALSE)</f>
        <v>TruckOwner</v>
      </c>
      <c r="G9307">
        <f>VLOOKUP(F9307,campaign!$B$2:$D$18,3,FALSE)</f>
        <v>26</v>
      </c>
    </row>
    <row r="9308" spans="1:7" x14ac:dyDescent="0.3">
      <c r="A9308" t="s">
        <v>3526</v>
      </c>
      <c r="B9308" t="s">
        <v>3923</v>
      </c>
      <c r="C9308" s="1">
        <v>44610</v>
      </c>
      <c r="D9308" s="1">
        <v>44806</v>
      </c>
      <c r="E9308">
        <f t="shared" si="145"/>
        <v>6</v>
      </c>
      <c r="F9308" t="str">
        <f>VLOOKUP(B9308,campaign!$A$2:$B$18,2,FALSE)</f>
        <v>TruckOwner</v>
      </c>
      <c r="G9308">
        <f>VLOOKUP(F9308,campaign!$B$2:$D$18,3,FALSE)</f>
        <v>26</v>
      </c>
    </row>
    <row r="9309" spans="1:7" x14ac:dyDescent="0.3">
      <c r="A9309" t="s">
        <v>3526</v>
      </c>
      <c r="B9309" t="s">
        <v>3923</v>
      </c>
      <c r="C9309" s="1">
        <v>44610</v>
      </c>
      <c r="D9309" s="1">
        <v>44855</v>
      </c>
      <c r="E9309">
        <f t="shared" si="145"/>
        <v>8</v>
      </c>
      <c r="F9309" t="str">
        <f>VLOOKUP(B9309,campaign!$A$2:$B$18,2,FALSE)</f>
        <v>TruckOwner</v>
      </c>
      <c r="G9309">
        <f>VLOOKUP(F9309,campaign!$B$2:$D$18,3,FALSE)</f>
        <v>26</v>
      </c>
    </row>
    <row r="9310" spans="1:7" x14ac:dyDescent="0.3">
      <c r="A9310" t="s">
        <v>3526</v>
      </c>
      <c r="B9310" t="s">
        <v>3923</v>
      </c>
      <c r="C9310" s="1">
        <v>44610</v>
      </c>
      <c r="D9310" s="1">
        <v>44883</v>
      </c>
      <c r="E9310">
        <f t="shared" si="145"/>
        <v>9</v>
      </c>
      <c r="F9310" t="str">
        <f>VLOOKUP(B9310,campaign!$A$2:$B$18,2,FALSE)</f>
        <v>TruckOwner</v>
      </c>
      <c r="G9310">
        <f>VLOOKUP(F9310,campaign!$B$2:$D$18,3,FALSE)</f>
        <v>26</v>
      </c>
    </row>
    <row r="9311" spans="1:7" x14ac:dyDescent="0.3">
      <c r="A9311" t="s">
        <v>3526</v>
      </c>
      <c r="B9311" t="s">
        <v>3923</v>
      </c>
      <c r="C9311" s="1">
        <v>44610</v>
      </c>
      <c r="D9311" s="1">
        <v>44898</v>
      </c>
      <c r="E9311">
        <f t="shared" si="145"/>
        <v>9</v>
      </c>
      <c r="F9311" t="str">
        <f>VLOOKUP(B9311,campaign!$A$2:$B$18,2,FALSE)</f>
        <v>TruckOwner</v>
      </c>
      <c r="G9311">
        <f>VLOOKUP(F9311,campaign!$B$2:$D$18,3,FALSE)</f>
        <v>26</v>
      </c>
    </row>
    <row r="9312" spans="1:7" x14ac:dyDescent="0.3">
      <c r="A9312" t="s">
        <v>3526</v>
      </c>
      <c r="B9312" t="s">
        <v>3923</v>
      </c>
      <c r="C9312" s="1">
        <v>44610</v>
      </c>
      <c r="D9312" s="1">
        <v>44952</v>
      </c>
      <c r="E9312">
        <f t="shared" si="145"/>
        <v>11</v>
      </c>
      <c r="F9312" t="str">
        <f>VLOOKUP(B9312,campaign!$A$2:$B$18,2,FALSE)</f>
        <v>TruckOwner</v>
      </c>
      <c r="G9312">
        <f>VLOOKUP(F9312,campaign!$B$2:$D$18,3,FALSE)</f>
        <v>26</v>
      </c>
    </row>
    <row r="9313" spans="1:7" x14ac:dyDescent="0.3">
      <c r="A9313" t="s">
        <v>3526</v>
      </c>
      <c r="B9313" t="s">
        <v>3923</v>
      </c>
      <c r="C9313" s="1">
        <v>44610</v>
      </c>
      <c r="D9313" s="1">
        <v>44984</v>
      </c>
      <c r="E9313">
        <f t="shared" si="145"/>
        <v>12</v>
      </c>
      <c r="F9313" t="str">
        <f>VLOOKUP(B9313,campaign!$A$2:$B$18,2,FALSE)</f>
        <v>TruckOwner</v>
      </c>
      <c r="G9313">
        <f>VLOOKUP(F9313,campaign!$B$2:$D$18,3,FALSE)</f>
        <v>26</v>
      </c>
    </row>
    <row r="9314" spans="1:7" x14ac:dyDescent="0.3">
      <c r="A9314" t="s">
        <v>3526</v>
      </c>
      <c r="B9314" t="s">
        <v>3923</v>
      </c>
      <c r="C9314" s="1">
        <v>44610</v>
      </c>
      <c r="D9314" s="1">
        <v>45007</v>
      </c>
      <c r="E9314">
        <f t="shared" si="145"/>
        <v>13</v>
      </c>
      <c r="F9314" t="str">
        <f>VLOOKUP(B9314,campaign!$A$2:$B$18,2,FALSE)</f>
        <v>TruckOwner</v>
      </c>
      <c r="G9314">
        <f>VLOOKUP(F9314,campaign!$B$2:$D$18,3,FALSE)</f>
        <v>26</v>
      </c>
    </row>
    <row r="9315" spans="1:7" x14ac:dyDescent="0.3">
      <c r="A9315" t="s">
        <v>3526</v>
      </c>
      <c r="B9315" t="s">
        <v>3923</v>
      </c>
      <c r="C9315" s="1">
        <v>44610</v>
      </c>
      <c r="D9315" s="1">
        <v>45042</v>
      </c>
      <c r="E9315">
        <f t="shared" si="145"/>
        <v>14</v>
      </c>
      <c r="F9315" t="str">
        <f>VLOOKUP(B9315,campaign!$A$2:$B$18,2,FALSE)</f>
        <v>TruckOwner</v>
      </c>
      <c r="G9315">
        <f>VLOOKUP(F9315,campaign!$B$2:$D$18,3,FALSE)</f>
        <v>26</v>
      </c>
    </row>
    <row r="9316" spans="1:7" x14ac:dyDescent="0.3">
      <c r="A9316" t="s">
        <v>3526</v>
      </c>
      <c r="B9316" t="s">
        <v>3923</v>
      </c>
      <c r="C9316" s="1">
        <v>44610</v>
      </c>
      <c r="D9316" s="1">
        <v>45048</v>
      </c>
      <c r="E9316">
        <f t="shared" si="145"/>
        <v>14</v>
      </c>
      <c r="F9316" t="str">
        <f>VLOOKUP(B9316,campaign!$A$2:$B$18,2,FALSE)</f>
        <v>TruckOwner</v>
      </c>
      <c r="G9316">
        <f>VLOOKUP(F9316,campaign!$B$2:$D$18,3,FALSE)</f>
        <v>26</v>
      </c>
    </row>
    <row r="9317" spans="1:7" x14ac:dyDescent="0.3">
      <c r="A9317" t="s">
        <v>3526</v>
      </c>
      <c r="B9317" t="s">
        <v>3922</v>
      </c>
      <c r="C9317" s="1">
        <v>44994</v>
      </c>
      <c r="D9317" s="1">
        <v>44994</v>
      </c>
      <c r="E9317">
        <f t="shared" si="145"/>
        <v>0</v>
      </c>
      <c r="F9317" t="str">
        <f>VLOOKUP(B9317,campaign!$A$2:$B$18,2,FALSE)</f>
        <v>HandsetWebCapable</v>
      </c>
      <c r="G9317">
        <f>VLOOKUP(F9317,campaign!$B$2:$D$18,3,FALSE)</f>
        <v>62</v>
      </c>
    </row>
    <row r="9318" spans="1:7" x14ac:dyDescent="0.3">
      <c r="A9318" t="s">
        <v>3526</v>
      </c>
      <c r="B9318" t="s">
        <v>3922</v>
      </c>
      <c r="C9318" s="1">
        <v>44994</v>
      </c>
      <c r="D9318" s="1">
        <v>45032</v>
      </c>
      <c r="E9318">
        <f t="shared" si="145"/>
        <v>1</v>
      </c>
      <c r="F9318" t="str">
        <f>VLOOKUP(B9318,campaign!$A$2:$B$18,2,FALSE)</f>
        <v>HandsetWebCapable</v>
      </c>
      <c r="G9318">
        <f>VLOOKUP(F9318,campaign!$B$2:$D$18,3,FALSE)</f>
        <v>62</v>
      </c>
    </row>
    <row r="9319" spans="1:7" x14ac:dyDescent="0.3">
      <c r="A9319" t="s">
        <v>3526</v>
      </c>
      <c r="B9319" t="s">
        <v>3922</v>
      </c>
      <c r="C9319" s="1">
        <v>44994</v>
      </c>
      <c r="D9319" s="1">
        <v>45060</v>
      </c>
      <c r="E9319">
        <f t="shared" si="145"/>
        <v>2</v>
      </c>
      <c r="F9319" t="str">
        <f>VLOOKUP(B9319,campaign!$A$2:$B$18,2,FALSE)</f>
        <v>HandsetWebCapable</v>
      </c>
      <c r="G9319">
        <f>VLOOKUP(F9319,campaign!$B$2:$D$18,3,FALSE)</f>
        <v>62</v>
      </c>
    </row>
    <row r="9320" spans="1:7" x14ac:dyDescent="0.3">
      <c r="A9320" t="s">
        <v>3527</v>
      </c>
      <c r="B9320" t="s">
        <v>3925</v>
      </c>
      <c r="C9320" s="1">
        <v>44703</v>
      </c>
      <c r="D9320" s="1">
        <v>44703</v>
      </c>
      <c r="E9320">
        <f t="shared" si="145"/>
        <v>0</v>
      </c>
      <c r="F9320" t="str">
        <f>VLOOKUP(B9320,campaign!$A$2:$B$18,2,FALSE)</f>
        <v>Homeownership</v>
      </c>
      <c r="G9320">
        <f>VLOOKUP(F9320,campaign!$B$2:$D$18,3,FALSE)</f>
        <v>13</v>
      </c>
    </row>
    <row r="9321" spans="1:7" x14ac:dyDescent="0.3">
      <c r="A9321" t="s">
        <v>3527</v>
      </c>
      <c r="B9321" t="s">
        <v>3925</v>
      </c>
      <c r="C9321" s="1">
        <v>44703</v>
      </c>
      <c r="D9321" s="1">
        <v>44738</v>
      </c>
      <c r="E9321">
        <f t="shared" si="145"/>
        <v>1</v>
      </c>
      <c r="F9321" t="str">
        <f>VLOOKUP(B9321,campaign!$A$2:$B$18,2,FALSE)</f>
        <v>Homeownership</v>
      </c>
      <c r="G9321">
        <f>VLOOKUP(F9321,campaign!$B$2:$D$18,3,FALSE)</f>
        <v>13</v>
      </c>
    </row>
    <row r="9322" spans="1:7" x14ac:dyDescent="0.3">
      <c r="A9322" t="s">
        <v>3527</v>
      </c>
      <c r="B9322" t="s">
        <v>3925</v>
      </c>
      <c r="C9322" s="1">
        <v>44703</v>
      </c>
      <c r="D9322" s="1">
        <v>44744</v>
      </c>
      <c r="E9322">
        <f t="shared" si="145"/>
        <v>1</v>
      </c>
      <c r="F9322" t="str">
        <f>VLOOKUP(B9322,campaign!$A$2:$B$18,2,FALSE)</f>
        <v>Homeownership</v>
      </c>
      <c r="G9322">
        <f>VLOOKUP(F9322,campaign!$B$2:$D$18,3,FALSE)</f>
        <v>13</v>
      </c>
    </row>
    <row r="9323" spans="1:7" x14ac:dyDescent="0.3">
      <c r="A9323" t="s">
        <v>3527</v>
      </c>
      <c r="B9323" t="s">
        <v>3925</v>
      </c>
      <c r="C9323" s="1">
        <v>44703</v>
      </c>
      <c r="D9323" s="1">
        <v>44774</v>
      </c>
      <c r="E9323">
        <f t="shared" si="145"/>
        <v>2</v>
      </c>
      <c r="F9323" t="str">
        <f>VLOOKUP(B9323,campaign!$A$2:$B$18,2,FALSE)</f>
        <v>Homeownership</v>
      </c>
      <c r="G9323">
        <f>VLOOKUP(F9323,campaign!$B$2:$D$18,3,FALSE)</f>
        <v>13</v>
      </c>
    </row>
    <row r="9324" spans="1:7" x14ac:dyDescent="0.3">
      <c r="A9324" t="s">
        <v>3527</v>
      </c>
      <c r="B9324" t="s">
        <v>3925</v>
      </c>
      <c r="C9324" s="1">
        <v>44703</v>
      </c>
      <c r="D9324" s="1">
        <v>44865</v>
      </c>
      <c r="E9324">
        <f t="shared" si="145"/>
        <v>5</v>
      </c>
      <c r="F9324" t="str">
        <f>VLOOKUP(B9324,campaign!$A$2:$B$18,2,FALSE)</f>
        <v>Homeownership</v>
      </c>
      <c r="G9324">
        <f>VLOOKUP(F9324,campaign!$B$2:$D$18,3,FALSE)</f>
        <v>13</v>
      </c>
    </row>
    <row r="9325" spans="1:7" x14ac:dyDescent="0.3">
      <c r="A9325" t="s">
        <v>3527</v>
      </c>
      <c r="B9325" t="s">
        <v>3925</v>
      </c>
      <c r="C9325" s="1">
        <v>44703</v>
      </c>
      <c r="D9325" s="1">
        <v>44896</v>
      </c>
      <c r="E9325">
        <f t="shared" si="145"/>
        <v>6</v>
      </c>
      <c r="F9325" t="str">
        <f>VLOOKUP(B9325,campaign!$A$2:$B$18,2,FALSE)</f>
        <v>Homeownership</v>
      </c>
      <c r="G9325">
        <f>VLOOKUP(F9325,campaign!$B$2:$D$18,3,FALSE)</f>
        <v>13</v>
      </c>
    </row>
    <row r="9326" spans="1:7" x14ac:dyDescent="0.3">
      <c r="A9326" t="s">
        <v>3527</v>
      </c>
      <c r="B9326" t="s">
        <v>3925</v>
      </c>
      <c r="C9326" s="1">
        <v>44703</v>
      </c>
      <c r="D9326" s="1">
        <v>44930</v>
      </c>
      <c r="E9326">
        <f t="shared" si="145"/>
        <v>7</v>
      </c>
      <c r="F9326" t="str">
        <f>VLOOKUP(B9326,campaign!$A$2:$B$18,2,FALSE)</f>
        <v>Homeownership</v>
      </c>
      <c r="G9326">
        <f>VLOOKUP(F9326,campaign!$B$2:$D$18,3,FALSE)</f>
        <v>13</v>
      </c>
    </row>
    <row r="9327" spans="1:7" x14ac:dyDescent="0.3">
      <c r="A9327" t="s">
        <v>3527</v>
      </c>
      <c r="B9327" t="s">
        <v>3925</v>
      </c>
      <c r="C9327" s="1">
        <v>44703</v>
      </c>
      <c r="D9327" s="1">
        <v>44980</v>
      </c>
      <c r="E9327">
        <f t="shared" si="145"/>
        <v>9</v>
      </c>
      <c r="F9327" t="str">
        <f>VLOOKUP(B9327,campaign!$A$2:$B$18,2,FALSE)</f>
        <v>Homeownership</v>
      </c>
      <c r="G9327">
        <f>VLOOKUP(F9327,campaign!$B$2:$D$18,3,FALSE)</f>
        <v>13</v>
      </c>
    </row>
    <row r="9328" spans="1:7" x14ac:dyDescent="0.3">
      <c r="A9328" t="s">
        <v>3527</v>
      </c>
      <c r="B9328" t="s">
        <v>3925</v>
      </c>
      <c r="C9328" s="1">
        <v>44703</v>
      </c>
      <c r="D9328" s="1">
        <v>44988</v>
      </c>
      <c r="E9328">
        <f t="shared" si="145"/>
        <v>9</v>
      </c>
      <c r="F9328" t="str">
        <f>VLOOKUP(B9328,campaign!$A$2:$B$18,2,FALSE)</f>
        <v>Homeownership</v>
      </c>
      <c r="G9328">
        <f>VLOOKUP(F9328,campaign!$B$2:$D$18,3,FALSE)</f>
        <v>13</v>
      </c>
    </row>
    <row r="9329" spans="1:7" x14ac:dyDescent="0.3">
      <c r="A9329" t="s">
        <v>3527</v>
      </c>
      <c r="B9329" t="s">
        <v>3925</v>
      </c>
      <c r="C9329" s="1">
        <v>44703</v>
      </c>
      <c r="D9329" s="1">
        <v>45038</v>
      </c>
      <c r="E9329">
        <f t="shared" si="145"/>
        <v>11</v>
      </c>
      <c r="F9329" t="str">
        <f>VLOOKUP(B9329,campaign!$A$2:$B$18,2,FALSE)</f>
        <v>Homeownership</v>
      </c>
      <c r="G9329">
        <f>VLOOKUP(F9329,campaign!$B$2:$D$18,3,FALSE)</f>
        <v>13</v>
      </c>
    </row>
    <row r="9330" spans="1:7" x14ac:dyDescent="0.3">
      <c r="A9330" t="s">
        <v>3527</v>
      </c>
      <c r="B9330" t="s">
        <v>3925</v>
      </c>
      <c r="C9330" s="1">
        <v>44703</v>
      </c>
      <c r="D9330" s="1">
        <v>45069</v>
      </c>
      <c r="E9330">
        <f t="shared" si="145"/>
        <v>12</v>
      </c>
      <c r="F9330" t="str">
        <f>VLOOKUP(B9330,campaign!$A$2:$B$18,2,FALSE)</f>
        <v>Homeownership</v>
      </c>
      <c r="G9330">
        <f>VLOOKUP(F9330,campaign!$B$2:$D$18,3,FALSE)</f>
        <v>13</v>
      </c>
    </row>
    <row r="9331" spans="1:7" x14ac:dyDescent="0.3">
      <c r="A9331" t="s">
        <v>3527</v>
      </c>
      <c r="B9331" t="s">
        <v>3925</v>
      </c>
      <c r="C9331" s="1">
        <v>44703</v>
      </c>
      <c r="D9331" s="1">
        <v>45079</v>
      </c>
      <c r="E9331">
        <f t="shared" si="145"/>
        <v>12</v>
      </c>
      <c r="F9331" t="str">
        <f>VLOOKUP(B9331,campaign!$A$2:$B$18,2,FALSE)</f>
        <v>Homeownership</v>
      </c>
      <c r="G9331">
        <f>VLOOKUP(F9331,campaign!$B$2:$D$18,3,FALSE)</f>
        <v>13</v>
      </c>
    </row>
    <row r="9332" spans="1:7" x14ac:dyDescent="0.3">
      <c r="A9332" t="s">
        <v>3528</v>
      </c>
      <c r="B9332" t="s">
        <v>3948</v>
      </c>
      <c r="C9332" s="1">
        <v>44664</v>
      </c>
      <c r="D9332" s="1">
        <v>44664</v>
      </c>
      <c r="E9332">
        <f t="shared" si="145"/>
        <v>0</v>
      </c>
      <c r="F9332" t="str">
        <f>VLOOKUP(B9332,campaign!$A$2:$B$18,2,FALSE)</f>
        <v>HasCreditCard</v>
      </c>
      <c r="G9332">
        <f>VLOOKUP(F9332,campaign!$B$2:$D$18,3,FALSE)</f>
        <v>65</v>
      </c>
    </row>
    <row r="9333" spans="1:7" x14ac:dyDescent="0.3">
      <c r="A9333" t="s">
        <v>3528</v>
      </c>
      <c r="B9333" t="s">
        <v>3948</v>
      </c>
      <c r="C9333" s="1">
        <v>44664</v>
      </c>
      <c r="D9333" s="1">
        <v>44698</v>
      </c>
      <c r="E9333">
        <f t="shared" si="145"/>
        <v>1</v>
      </c>
      <c r="F9333" t="str">
        <f>VLOOKUP(B9333,campaign!$A$2:$B$18,2,FALSE)</f>
        <v>HasCreditCard</v>
      </c>
      <c r="G9333">
        <f>VLOOKUP(F9333,campaign!$B$2:$D$18,3,FALSE)</f>
        <v>65</v>
      </c>
    </row>
    <row r="9334" spans="1:7" x14ac:dyDescent="0.3">
      <c r="A9334" t="s">
        <v>3528</v>
      </c>
      <c r="B9334" t="s">
        <v>3948</v>
      </c>
      <c r="C9334" s="1">
        <v>44664</v>
      </c>
      <c r="D9334" s="1">
        <v>44739</v>
      </c>
      <c r="E9334">
        <f t="shared" si="145"/>
        <v>2</v>
      </c>
      <c r="F9334" t="str">
        <f>VLOOKUP(B9334,campaign!$A$2:$B$18,2,FALSE)</f>
        <v>HasCreditCard</v>
      </c>
      <c r="G9334">
        <f>VLOOKUP(F9334,campaign!$B$2:$D$18,3,FALSE)</f>
        <v>65</v>
      </c>
    </row>
    <row r="9335" spans="1:7" x14ac:dyDescent="0.3">
      <c r="A9335" t="s">
        <v>3528</v>
      </c>
      <c r="B9335" t="s">
        <v>3948</v>
      </c>
      <c r="C9335" s="1">
        <v>44664</v>
      </c>
      <c r="D9335" s="1">
        <v>44764</v>
      </c>
      <c r="E9335">
        <f t="shared" si="145"/>
        <v>3</v>
      </c>
      <c r="F9335" t="str">
        <f>VLOOKUP(B9335,campaign!$A$2:$B$18,2,FALSE)</f>
        <v>HasCreditCard</v>
      </c>
      <c r="G9335">
        <f>VLOOKUP(F9335,campaign!$B$2:$D$18,3,FALSE)</f>
        <v>65</v>
      </c>
    </row>
    <row r="9336" spans="1:7" x14ac:dyDescent="0.3">
      <c r="A9336" t="s">
        <v>3528</v>
      </c>
      <c r="B9336" t="s">
        <v>3948</v>
      </c>
      <c r="C9336" s="1">
        <v>44664</v>
      </c>
      <c r="D9336" s="1">
        <v>44788</v>
      </c>
      <c r="E9336">
        <f t="shared" si="145"/>
        <v>4</v>
      </c>
      <c r="F9336" t="str">
        <f>VLOOKUP(B9336,campaign!$A$2:$B$18,2,FALSE)</f>
        <v>HasCreditCard</v>
      </c>
      <c r="G9336">
        <f>VLOOKUP(F9336,campaign!$B$2:$D$18,3,FALSE)</f>
        <v>65</v>
      </c>
    </row>
    <row r="9337" spans="1:7" x14ac:dyDescent="0.3">
      <c r="A9337" t="s">
        <v>3528</v>
      </c>
      <c r="B9337" t="s">
        <v>3948</v>
      </c>
      <c r="C9337" s="1">
        <v>44664</v>
      </c>
      <c r="D9337" s="1">
        <v>44848</v>
      </c>
      <c r="E9337">
        <f t="shared" si="145"/>
        <v>6</v>
      </c>
      <c r="F9337" t="str">
        <f>VLOOKUP(B9337,campaign!$A$2:$B$18,2,FALSE)</f>
        <v>HasCreditCard</v>
      </c>
      <c r="G9337">
        <f>VLOOKUP(F9337,campaign!$B$2:$D$18,3,FALSE)</f>
        <v>65</v>
      </c>
    </row>
    <row r="9338" spans="1:7" x14ac:dyDescent="0.3">
      <c r="A9338" t="s">
        <v>3528</v>
      </c>
      <c r="B9338" t="s">
        <v>3948</v>
      </c>
      <c r="C9338" s="1">
        <v>44664</v>
      </c>
      <c r="D9338" s="1">
        <v>44888</v>
      </c>
      <c r="E9338">
        <f t="shared" si="145"/>
        <v>7</v>
      </c>
      <c r="F9338" t="str">
        <f>VLOOKUP(B9338,campaign!$A$2:$B$18,2,FALSE)</f>
        <v>HasCreditCard</v>
      </c>
      <c r="G9338">
        <f>VLOOKUP(F9338,campaign!$B$2:$D$18,3,FALSE)</f>
        <v>65</v>
      </c>
    </row>
    <row r="9339" spans="1:7" x14ac:dyDescent="0.3">
      <c r="A9339" t="s">
        <v>3528</v>
      </c>
      <c r="B9339" t="s">
        <v>3948</v>
      </c>
      <c r="C9339" s="1">
        <v>44664</v>
      </c>
      <c r="D9339" s="1">
        <v>44941</v>
      </c>
      <c r="E9339">
        <f t="shared" si="145"/>
        <v>9</v>
      </c>
      <c r="F9339" t="str">
        <f>VLOOKUP(B9339,campaign!$A$2:$B$18,2,FALSE)</f>
        <v>HasCreditCard</v>
      </c>
      <c r="G9339">
        <f>VLOOKUP(F9339,campaign!$B$2:$D$18,3,FALSE)</f>
        <v>65</v>
      </c>
    </row>
    <row r="9340" spans="1:7" x14ac:dyDescent="0.3">
      <c r="A9340" t="s">
        <v>3528</v>
      </c>
      <c r="B9340" t="s">
        <v>3948</v>
      </c>
      <c r="C9340" s="1">
        <v>44664</v>
      </c>
      <c r="D9340" s="1">
        <v>45009</v>
      </c>
      <c r="E9340">
        <f t="shared" si="145"/>
        <v>11</v>
      </c>
      <c r="F9340" t="str">
        <f>VLOOKUP(B9340,campaign!$A$2:$B$18,2,FALSE)</f>
        <v>HasCreditCard</v>
      </c>
      <c r="G9340">
        <f>VLOOKUP(F9340,campaign!$B$2:$D$18,3,FALSE)</f>
        <v>65</v>
      </c>
    </row>
    <row r="9341" spans="1:7" x14ac:dyDescent="0.3">
      <c r="A9341" t="s">
        <v>3528</v>
      </c>
      <c r="B9341" t="s">
        <v>3948</v>
      </c>
      <c r="C9341" s="1">
        <v>44664</v>
      </c>
      <c r="D9341" s="1">
        <v>45061</v>
      </c>
      <c r="E9341">
        <f t="shared" si="145"/>
        <v>13</v>
      </c>
      <c r="F9341" t="str">
        <f>VLOOKUP(B9341,campaign!$A$2:$B$18,2,FALSE)</f>
        <v>HasCreditCard</v>
      </c>
      <c r="G9341">
        <f>VLOOKUP(F9341,campaign!$B$2:$D$18,3,FALSE)</f>
        <v>65</v>
      </c>
    </row>
    <row r="9342" spans="1:7" x14ac:dyDescent="0.3">
      <c r="A9342" t="s">
        <v>3528</v>
      </c>
      <c r="B9342" t="s">
        <v>3949</v>
      </c>
      <c r="C9342" s="1">
        <v>45034</v>
      </c>
      <c r="D9342" s="1">
        <v>45034</v>
      </c>
      <c r="E9342">
        <f t="shared" si="145"/>
        <v>0</v>
      </c>
      <c r="F9342" t="str">
        <f>VLOOKUP(B9342,campaign!$A$2:$B$18,2,FALSE)</f>
        <v>NewCellphoneUser</v>
      </c>
      <c r="G9342">
        <f>VLOOKUP(F9342,campaign!$B$2:$D$18,3,FALSE)</f>
        <v>25</v>
      </c>
    </row>
    <row r="9343" spans="1:7" x14ac:dyDescent="0.3">
      <c r="A9343" t="s">
        <v>3528</v>
      </c>
      <c r="B9343" t="s">
        <v>3949</v>
      </c>
      <c r="C9343" s="1">
        <v>45034</v>
      </c>
      <c r="D9343" s="1">
        <v>45065</v>
      </c>
      <c r="E9343">
        <f t="shared" si="145"/>
        <v>1</v>
      </c>
      <c r="F9343" t="str">
        <f>VLOOKUP(B9343,campaign!$A$2:$B$18,2,FALSE)</f>
        <v>NewCellphoneUser</v>
      </c>
      <c r="G9343">
        <f>VLOOKUP(F9343,campaign!$B$2:$D$18,3,FALSE)</f>
        <v>25</v>
      </c>
    </row>
    <row r="9344" spans="1:7" x14ac:dyDescent="0.3">
      <c r="A9344" t="s">
        <v>3528</v>
      </c>
      <c r="B9344" t="s">
        <v>3949</v>
      </c>
      <c r="C9344" s="1">
        <v>45034</v>
      </c>
      <c r="D9344" s="1">
        <v>45079</v>
      </c>
      <c r="E9344">
        <f t="shared" si="145"/>
        <v>1</v>
      </c>
      <c r="F9344" t="str">
        <f>VLOOKUP(B9344,campaign!$A$2:$B$18,2,FALSE)</f>
        <v>NewCellphoneUser</v>
      </c>
      <c r="G9344">
        <f>VLOOKUP(F9344,campaign!$B$2:$D$18,3,FALSE)</f>
        <v>25</v>
      </c>
    </row>
    <row r="9345" spans="1:7" x14ac:dyDescent="0.3">
      <c r="A9345" t="s">
        <v>3529</v>
      </c>
      <c r="B9345" t="s">
        <v>3952</v>
      </c>
      <c r="C9345" s="1">
        <v>45043</v>
      </c>
      <c r="D9345" s="1">
        <v>45043</v>
      </c>
      <c r="E9345">
        <f t="shared" si="145"/>
        <v>0</v>
      </c>
      <c r="F9345" t="str">
        <f>VLOOKUP(B9345,campaign!$A$2:$B$18,2,FALSE)</f>
        <v>MadeCallToRetentionTeam</v>
      </c>
      <c r="G9345">
        <f>VLOOKUP(F9345,campaign!$B$2:$D$18,3,FALSE)</f>
        <v>16</v>
      </c>
    </row>
    <row r="9346" spans="1:7" x14ac:dyDescent="0.3">
      <c r="A9346" t="s">
        <v>3529</v>
      </c>
      <c r="B9346" t="s">
        <v>3952</v>
      </c>
      <c r="C9346" s="1">
        <v>45043</v>
      </c>
      <c r="D9346" s="1">
        <v>45074</v>
      </c>
      <c r="E9346">
        <f t="shared" si="145"/>
        <v>1</v>
      </c>
      <c r="F9346" t="str">
        <f>VLOOKUP(B9346,campaign!$A$2:$B$18,2,FALSE)</f>
        <v>MadeCallToRetentionTeam</v>
      </c>
      <c r="G9346">
        <f>VLOOKUP(F9346,campaign!$B$2:$D$18,3,FALSE)</f>
        <v>16</v>
      </c>
    </row>
    <row r="9347" spans="1:7" x14ac:dyDescent="0.3">
      <c r="A9347" t="s">
        <v>3529</v>
      </c>
      <c r="B9347" t="s">
        <v>3952</v>
      </c>
      <c r="C9347" s="1">
        <v>45043</v>
      </c>
      <c r="D9347" s="1">
        <v>45087</v>
      </c>
      <c r="E9347">
        <f t="shared" ref="E9347:E9410" si="146">DATEDIF(C9347,D9347,"M")</f>
        <v>1</v>
      </c>
      <c r="F9347" t="str">
        <f>VLOOKUP(B9347,campaign!$A$2:$B$18,2,FALSE)</f>
        <v>MadeCallToRetentionTeam</v>
      </c>
      <c r="G9347">
        <f>VLOOKUP(F9347,campaign!$B$2:$D$18,3,FALSE)</f>
        <v>16</v>
      </c>
    </row>
    <row r="9348" spans="1:7" x14ac:dyDescent="0.3">
      <c r="A9348" t="s">
        <v>3530</v>
      </c>
      <c r="B9348" t="s">
        <v>3927</v>
      </c>
      <c r="C9348" s="1">
        <v>44802</v>
      </c>
      <c r="D9348" s="1">
        <v>44802</v>
      </c>
      <c r="E9348">
        <f t="shared" si="146"/>
        <v>0</v>
      </c>
      <c r="F9348" t="str">
        <f>VLOOKUP(B9348,campaign!$A$2:$B$18,2,FALSE)</f>
        <v>RespondsToMailOffers</v>
      </c>
      <c r="G9348">
        <f>VLOOKUP(F9348,campaign!$B$2:$D$18,3,FALSE)</f>
        <v>27</v>
      </c>
    </row>
    <row r="9349" spans="1:7" x14ac:dyDescent="0.3">
      <c r="A9349" t="s">
        <v>3530</v>
      </c>
      <c r="B9349" t="s">
        <v>3927</v>
      </c>
      <c r="C9349" s="1">
        <v>44802</v>
      </c>
      <c r="D9349" s="1">
        <v>44841</v>
      </c>
      <c r="E9349">
        <f t="shared" si="146"/>
        <v>1</v>
      </c>
      <c r="F9349" t="str">
        <f>VLOOKUP(B9349,campaign!$A$2:$B$18,2,FALSE)</f>
        <v>RespondsToMailOffers</v>
      </c>
      <c r="G9349">
        <f>VLOOKUP(F9349,campaign!$B$2:$D$18,3,FALSE)</f>
        <v>27</v>
      </c>
    </row>
    <row r="9350" spans="1:7" x14ac:dyDescent="0.3">
      <c r="A9350" t="s">
        <v>3530</v>
      </c>
      <c r="B9350" t="s">
        <v>3927</v>
      </c>
      <c r="C9350" s="1">
        <v>44802</v>
      </c>
      <c r="D9350" s="1">
        <v>44878</v>
      </c>
      <c r="E9350">
        <f t="shared" si="146"/>
        <v>2</v>
      </c>
      <c r="F9350" t="str">
        <f>VLOOKUP(B9350,campaign!$A$2:$B$18,2,FALSE)</f>
        <v>RespondsToMailOffers</v>
      </c>
      <c r="G9350">
        <f>VLOOKUP(F9350,campaign!$B$2:$D$18,3,FALSE)</f>
        <v>27</v>
      </c>
    </row>
    <row r="9351" spans="1:7" x14ac:dyDescent="0.3">
      <c r="A9351" t="s">
        <v>3530</v>
      </c>
      <c r="B9351" t="s">
        <v>3927</v>
      </c>
      <c r="C9351" s="1">
        <v>44802</v>
      </c>
      <c r="D9351" s="1">
        <v>44926</v>
      </c>
      <c r="E9351">
        <f t="shared" si="146"/>
        <v>4</v>
      </c>
      <c r="F9351" t="str">
        <f>VLOOKUP(B9351,campaign!$A$2:$B$18,2,FALSE)</f>
        <v>RespondsToMailOffers</v>
      </c>
      <c r="G9351">
        <f>VLOOKUP(F9351,campaign!$B$2:$D$18,3,FALSE)</f>
        <v>27</v>
      </c>
    </row>
    <row r="9352" spans="1:7" x14ac:dyDescent="0.3">
      <c r="A9352" t="s">
        <v>3530</v>
      </c>
      <c r="B9352" t="s">
        <v>3927</v>
      </c>
      <c r="C9352" s="1">
        <v>44802</v>
      </c>
      <c r="D9352" s="1">
        <v>44956</v>
      </c>
      <c r="E9352">
        <f t="shared" si="146"/>
        <v>5</v>
      </c>
      <c r="F9352" t="str">
        <f>VLOOKUP(B9352,campaign!$A$2:$B$18,2,FALSE)</f>
        <v>RespondsToMailOffers</v>
      </c>
      <c r="G9352">
        <f>VLOOKUP(F9352,campaign!$B$2:$D$18,3,FALSE)</f>
        <v>27</v>
      </c>
    </row>
    <row r="9353" spans="1:7" x14ac:dyDescent="0.3">
      <c r="A9353" t="s">
        <v>3530</v>
      </c>
      <c r="B9353" t="s">
        <v>3927</v>
      </c>
      <c r="C9353" s="1">
        <v>44802</v>
      </c>
      <c r="D9353" s="1">
        <v>44968</v>
      </c>
      <c r="E9353">
        <f t="shared" si="146"/>
        <v>5</v>
      </c>
      <c r="F9353" t="str">
        <f>VLOOKUP(B9353,campaign!$A$2:$B$18,2,FALSE)</f>
        <v>RespondsToMailOffers</v>
      </c>
      <c r="G9353">
        <f>VLOOKUP(F9353,campaign!$B$2:$D$18,3,FALSE)</f>
        <v>27</v>
      </c>
    </row>
    <row r="9354" spans="1:7" x14ac:dyDescent="0.3">
      <c r="A9354" t="s">
        <v>3530</v>
      </c>
      <c r="B9354" t="s">
        <v>3927</v>
      </c>
      <c r="C9354" s="1">
        <v>44802</v>
      </c>
      <c r="D9354" s="1">
        <v>44997</v>
      </c>
      <c r="E9354">
        <f t="shared" si="146"/>
        <v>6</v>
      </c>
      <c r="F9354" t="str">
        <f>VLOOKUP(B9354,campaign!$A$2:$B$18,2,FALSE)</f>
        <v>RespondsToMailOffers</v>
      </c>
      <c r="G9354">
        <f>VLOOKUP(F9354,campaign!$B$2:$D$18,3,FALSE)</f>
        <v>27</v>
      </c>
    </row>
    <row r="9355" spans="1:7" x14ac:dyDescent="0.3">
      <c r="A9355" t="s">
        <v>3530</v>
      </c>
      <c r="B9355" t="s">
        <v>3927</v>
      </c>
      <c r="C9355" s="1">
        <v>44802</v>
      </c>
      <c r="D9355" s="1">
        <v>45024</v>
      </c>
      <c r="E9355">
        <f t="shared" si="146"/>
        <v>7</v>
      </c>
      <c r="F9355" t="str">
        <f>VLOOKUP(B9355,campaign!$A$2:$B$18,2,FALSE)</f>
        <v>RespondsToMailOffers</v>
      </c>
      <c r="G9355">
        <f>VLOOKUP(F9355,campaign!$B$2:$D$18,3,FALSE)</f>
        <v>27</v>
      </c>
    </row>
    <row r="9356" spans="1:7" x14ac:dyDescent="0.3">
      <c r="A9356" t="s">
        <v>3530</v>
      </c>
      <c r="B9356" t="s">
        <v>3927</v>
      </c>
      <c r="C9356" s="1">
        <v>44802</v>
      </c>
      <c r="D9356" s="1">
        <v>45047</v>
      </c>
      <c r="E9356">
        <f t="shared" si="146"/>
        <v>8</v>
      </c>
      <c r="F9356" t="str">
        <f>VLOOKUP(B9356,campaign!$A$2:$B$18,2,FALSE)</f>
        <v>RespondsToMailOffers</v>
      </c>
      <c r="G9356">
        <f>VLOOKUP(F9356,campaign!$B$2:$D$18,3,FALSE)</f>
        <v>27</v>
      </c>
    </row>
    <row r="9357" spans="1:7" x14ac:dyDescent="0.3">
      <c r="A9357" t="s">
        <v>3530</v>
      </c>
      <c r="B9357" t="s">
        <v>3927</v>
      </c>
      <c r="C9357" s="1">
        <v>44802</v>
      </c>
      <c r="D9357" s="1">
        <v>45081</v>
      </c>
      <c r="E9357">
        <f t="shared" si="146"/>
        <v>9</v>
      </c>
      <c r="F9357" t="str">
        <f>VLOOKUP(B9357,campaign!$A$2:$B$18,2,FALSE)</f>
        <v>RespondsToMailOffers</v>
      </c>
      <c r="G9357">
        <f>VLOOKUP(F9357,campaign!$B$2:$D$18,3,FALSE)</f>
        <v>27</v>
      </c>
    </row>
    <row r="9358" spans="1:7" x14ac:dyDescent="0.3">
      <c r="A9358" t="s">
        <v>3530</v>
      </c>
      <c r="B9358" t="s">
        <v>3925</v>
      </c>
      <c r="C9358" s="1">
        <v>44934</v>
      </c>
      <c r="D9358" s="1">
        <v>44934</v>
      </c>
      <c r="E9358">
        <f t="shared" si="146"/>
        <v>0</v>
      </c>
      <c r="F9358" t="str">
        <f>VLOOKUP(B9358,campaign!$A$2:$B$18,2,FALSE)</f>
        <v>Homeownership</v>
      </c>
      <c r="G9358">
        <f>VLOOKUP(F9358,campaign!$B$2:$D$18,3,FALSE)</f>
        <v>13</v>
      </c>
    </row>
    <row r="9359" spans="1:7" x14ac:dyDescent="0.3">
      <c r="A9359" t="s">
        <v>3530</v>
      </c>
      <c r="B9359" t="s">
        <v>3925</v>
      </c>
      <c r="C9359" s="1">
        <v>44934</v>
      </c>
      <c r="D9359" s="1">
        <v>44967</v>
      </c>
      <c r="E9359">
        <f t="shared" si="146"/>
        <v>1</v>
      </c>
      <c r="F9359" t="str">
        <f>VLOOKUP(B9359,campaign!$A$2:$B$18,2,FALSE)</f>
        <v>Homeownership</v>
      </c>
      <c r="G9359">
        <f>VLOOKUP(F9359,campaign!$B$2:$D$18,3,FALSE)</f>
        <v>13</v>
      </c>
    </row>
    <row r="9360" spans="1:7" x14ac:dyDescent="0.3">
      <c r="A9360" t="s">
        <v>3530</v>
      </c>
      <c r="B9360" t="s">
        <v>3925</v>
      </c>
      <c r="C9360" s="1">
        <v>44934</v>
      </c>
      <c r="D9360" s="1">
        <v>45000</v>
      </c>
      <c r="E9360">
        <f t="shared" si="146"/>
        <v>2</v>
      </c>
      <c r="F9360" t="str">
        <f>VLOOKUP(B9360,campaign!$A$2:$B$18,2,FALSE)</f>
        <v>Homeownership</v>
      </c>
      <c r="G9360">
        <f>VLOOKUP(F9360,campaign!$B$2:$D$18,3,FALSE)</f>
        <v>13</v>
      </c>
    </row>
    <row r="9361" spans="1:7" x14ac:dyDescent="0.3">
      <c r="A9361" t="s">
        <v>3530</v>
      </c>
      <c r="B9361" t="s">
        <v>3925</v>
      </c>
      <c r="C9361" s="1">
        <v>44934</v>
      </c>
      <c r="D9361" s="1">
        <v>45028</v>
      </c>
      <c r="E9361">
        <f t="shared" si="146"/>
        <v>3</v>
      </c>
      <c r="F9361" t="str">
        <f>VLOOKUP(B9361,campaign!$A$2:$B$18,2,FALSE)</f>
        <v>Homeownership</v>
      </c>
      <c r="G9361">
        <f>VLOOKUP(F9361,campaign!$B$2:$D$18,3,FALSE)</f>
        <v>13</v>
      </c>
    </row>
    <row r="9362" spans="1:7" x14ac:dyDescent="0.3">
      <c r="A9362" t="s">
        <v>3530</v>
      </c>
      <c r="B9362" t="s">
        <v>3925</v>
      </c>
      <c r="C9362" s="1">
        <v>44934</v>
      </c>
      <c r="D9362" s="1">
        <v>45059</v>
      </c>
      <c r="E9362">
        <f t="shared" si="146"/>
        <v>4</v>
      </c>
      <c r="F9362" t="str">
        <f>VLOOKUP(B9362,campaign!$A$2:$B$18,2,FALSE)</f>
        <v>Homeownership</v>
      </c>
      <c r="G9362">
        <f>VLOOKUP(F9362,campaign!$B$2:$D$18,3,FALSE)</f>
        <v>13</v>
      </c>
    </row>
    <row r="9363" spans="1:7" x14ac:dyDescent="0.3">
      <c r="A9363" t="s">
        <v>3531</v>
      </c>
      <c r="B9363" t="s">
        <v>3950</v>
      </c>
      <c r="C9363" s="1">
        <v>45019</v>
      </c>
      <c r="D9363" s="1">
        <v>45019</v>
      </c>
      <c r="E9363">
        <f t="shared" si="146"/>
        <v>0</v>
      </c>
      <c r="F9363" t="str">
        <f>VLOOKUP(B9363,campaign!$A$2:$B$18,2,FALSE)</f>
        <v>NotNewCellphoneUser</v>
      </c>
      <c r="G9363">
        <f>VLOOKUP(F9363,campaign!$B$2:$D$18,3,FALSE)</f>
        <v>28</v>
      </c>
    </row>
    <row r="9364" spans="1:7" x14ac:dyDescent="0.3">
      <c r="A9364" t="s">
        <v>3531</v>
      </c>
      <c r="B9364" t="s">
        <v>3950</v>
      </c>
      <c r="C9364" s="1">
        <v>45019</v>
      </c>
      <c r="D9364" s="1">
        <v>45055</v>
      </c>
      <c r="E9364">
        <f t="shared" si="146"/>
        <v>1</v>
      </c>
      <c r="F9364" t="str">
        <f>VLOOKUP(B9364,campaign!$A$2:$B$18,2,FALSE)</f>
        <v>NotNewCellphoneUser</v>
      </c>
      <c r="G9364">
        <f>VLOOKUP(F9364,campaign!$B$2:$D$18,3,FALSE)</f>
        <v>28</v>
      </c>
    </row>
    <row r="9365" spans="1:7" x14ac:dyDescent="0.3">
      <c r="A9365" t="s">
        <v>3532</v>
      </c>
      <c r="B9365" t="s">
        <v>3925</v>
      </c>
      <c r="C9365" s="1">
        <v>44710</v>
      </c>
      <c r="D9365" s="1">
        <v>44710</v>
      </c>
      <c r="E9365">
        <f t="shared" si="146"/>
        <v>0</v>
      </c>
      <c r="F9365" t="str">
        <f>VLOOKUP(B9365,campaign!$A$2:$B$18,2,FALSE)</f>
        <v>Homeownership</v>
      </c>
      <c r="G9365">
        <f>VLOOKUP(F9365,campaign!$B$2:$D$18,3,FALSE)</f>
        <v>13</v>
      </c>
    </row>
    <row r="9366" spans="1:7" x14ac:dyDescent="0.3">
      <c r="A9366" t="s">
        <v>3532</v>
      </c>
      <c r="B9366" t="s">
        <v>3925</v>
      </c>
      <c r="C9366" s="1">
        <v>44710</v>
      </c>
      <c r="D9366" s="1">
        <v>44833</v>
      </c>
      <c r="E9366">
        <f t="shared" si="146"/>
        <v>4</v>
      </c>
      <c r="F9366" t="str">
        <f>VLOOKUP(B9366,campaign!$A$2:$B$18,2,FALSE)</f>
        <v>Homeownership</v>
      </c>
      <c r="G9366">
        <f>VLOOKUP(F9366,campaign!$B$2:$D$18,3,FALSE)</f>
        <v>13</v>
      </c>
    </row>
    <row r="9367" spans="1:7" x14ac:dyDescent="0.3">
      <c r="A9367" t="s">
        <v>3532</v>
      </c>
      <c r="B9367" t="s">
        <v>3925</v>
      </c>
      <c r="C9367" s="1">
        <v>44710</v>
      </c>
      <c r="D9367" s="1">
        <v>44836</v>
      </c>
      <c r="E9367">
        <f t="shared" si="146"/>
        <v>4</v>
      </c>
      <c r="F9367" t="str">
        <f>VLOOKUP(B9367,campaign!$A$2:$B$18,2,FALSE)</f>
        <v>Homeownership</v>
      </c>
      <c r="G9367">
        <f>VLOOKUP(F9367,campaign!$B$2:$D$18,3,FALSE)</f>
        <v>13</v>
      </c>
    </row>
    <row r="9368" spans="1:7" x14ac:dyDescent="0.3">
      <c r="A9368" t="s">
        <v>3532</v>
      </c>
      <c r="B9368" t="s">
        <v>3925</v>
      </c>
      <c r="C9368" s="1">
        <v>44710</v>
      </c>
      <c r="D9368" s="1">
        <v>44956</v>
      </c>
      <c r="E9368">
        <f t="shared" si="146"/>
        <v>8</v>
      </c>
      <c r="F9368" t="str">
        <f>VLOOKUP(B9368,campaign!$A$2:$B$18,2,FALSE)</f>
        <v>Homeownership</v>
      </c>
      <c r="G9368">
        <f>VLOOKUP(F9368,campaign!$B$2:$D$18,3,FALSE)</f>
        <v>13</v>
      </c>
    </row>
    <row r="9369" spans="1:7" x14ac:dyDescent="0.3">
      <c r="A9369" t="s">
        <v>3532</v>
      </c>
      <c r="B9369" t="s">
        <v>3925</v>
      </c>
      <c r="C9369" s="1">
        <v>44710</v>
      </c>
      <c r="D9369" s="1">
        <v>44993</v>
      </c>
      <c r="E9369">
        <f t="shared" si="146"/>
        <v>9</v>
      </c>
      <c r="F9369" t="str">
        <f>VLOOKUP(B9369,campaign!$A$2:$B$18,2,FALSE)</f>
        <v>Homeownership</v>
      </c>
      <c r="G9369">
        <f>VLOOKUP(F9369,campaign!$B$2:$D$18,3,FALSE)</f>
        <v>13</v>
      </c>
    </row>
    <row r="9370" spans="1:7" x14ac:dyDescent="0.3">
      <c r="A9370" t="s">
        <v>3532</v>
      </c>
      <c r="B9370" t="s">
        <v>3925</v>
      </c>
      <c r="C9370" s="1">
        <v>44710</v>
      </c>
      <c r="D9370" s="1">
        <v>45019</v>
      </c>
      <c r="E9370">
        <f t="shared" si="146"/>
        <v>10</v>
      </c>
      <c r="F9370" t="str">
        <f>VLOOKUP(B9370,campaign!$A$2:$B$18,2,FALSE)</f>
        <v>Homeownership</v>
      </c>
      <c r="G9370">
        <f>VLOOKUP(F9370,campaign!$B$2:$D$18,3,FALSE)</f>
        <v>13</v>
      </c>
    </row>
    <row r="9371" spans="1:7" x14ac:dyDescent="0.3">
      <c r="A9371" t="s">
        <v>3532</v>
      </c>
      <c r="B9371" t="s">
        <v>3925</v>
      </c>
      <c r="C9371" s="1">
        <v>44710</v>
      </c>
      <c r="D9371" s="1">
        <v>45048</v>
      </c>
      <c r="E9371">
        <f t="shared" si="146"/>
        <v>11</v>
      </c>
      <c r="F9371" t="str">
        <f>VLOOKUP(B9371,campaign!$A$2:$B$18,2,FALSE)</f>
        <v>Homeownership</v>
      </c>
      <c r="G9371">
        <f>VLOOKUP(F9371,campaign!$B$2:$D$18,3,FALSE)</f>
        <v>13</v>
      </c>
    </row>
    <row r="9372" spans="1:7" x14ac:dyDescent="0.3">
      <c r="A9372" t="s">
        <v>3532</v>
      </c>
      <c r="B9372" t="s">
        <v>3927</v>
      </c>
      <c r="C9372" s="1">
        <v>44863</v>
      </c>
      <c r="D9372" s="1">
        <v>44863</v>
      </c>
      <c r="E9372">
        <f t="shared" si="146"/>
        <v>0</v>
      </c>
      <c r="F9372" t="str">
        <f>VLOOKUP(B9372,campaign!$A$2:$B$18,2,FALSE)</f>
        <v>RespondsToMailOffers</v>
      </c>
      <c r="G9372">
        <f>VLOOKUP(F9372,campaign!$B$2:$D$18,3,FALSE)</f>
        <v>27</v>
      </c>
    </row>
    <row r="9373" spans="1:7" x14ac:dyDescent="0.3">
      <c r="A9373" t="s">
        <v>3532</v>
      </c>
      <c r="B9373" t="s">
        <v>3927</v>
      </c>
      <c r="C9373" s="1">
        <v>44863</v>
      </c>
      <c r="D9373" s="1">
        <v>44896</v>
      </c>
      <c r="E9373">
        <f t="shared" si="146"/>
        <v>1</v>
      </c>
      <c r="F9373" t="str">
        <f>VLOOKUP(B9373,campaign!$A$2:$B$18,2,FALSE)</f>
        <v>RespondsToMailOffers</v>
      </c>
      <c r="G9373">
        <f>VLOOKUP(F9373,campaign!$B$2:$D$18,3,FALSE)</f>
        <v>27</v>
      </c>
    </row>
    <row r="9374" spans="1:7" x14ac:dyDescent="0.3">
      <c r="A9374" t="s">
        <v>3532</v>
      </c>
      <c r="B9374" t="s">
        <v>3927</v>
      </c>
      <c r="C9374" s="1">
        <v>44863</v>
      </c>
      <c r="D9374" s="1">
        <v>44936</v>
      </c>
      <c r="E9374">
        <f t="shared" si="146"/>
        <v>2</v>
      </c>
      <c r="F9374" t="str">
        <f>VLOOKUP(B9374,campaign!$A$2:$B$18,2,FALSE)</f>
        <v>RespondsToMailOffers</v>
      </c>
      <c r="G9374">
        <f>VLOOKUP(F9374,campaign!$B$2:$D$18,3,FALSE)</f>
        <v>27</v>
      </c>
    </row>
    <row r="9375" spans="1:7" x14ac:dyDescent="0.3">
      <c r="A9375" t="s">
        <v>3532</v>
      </c>
      <c r="B9375" t="s">
        <v>3927</v>
      </c>
      <c r="C9375" s="1">
        <v>44863</v>
      </c>
      <c r="D9375" s="1">
        <v>44961</v>
      </c>
      <c r="E9375">
        <f t="shared" si="146"/>
        <v>3</v>
      </c>
      <c r="F9375" t="str">
        <f>VLOOKUP(B9375,campaign!$A$2:$B$18,2,FALSE)</f>
        <v>RespondsToMailOffers</v>
      </c>
      <c r="G9375">
        <f>VLOOKUP(F9375,campaign!$B$2:$D$18,3,FALSE)</f>
        <v>27</v>
      </c>
    </row>
    <row r="9376" spans="1:7" x14ac:dyDescent="0.3">
      <c r="A9376" t="s">
        <v>3532</v>
      </c>
      <c r="B9376" t="s">
        <v>3927</v>
      </c>
      <c r="C9376" s="1">
        <v>44863</v>
      </c>
      <c r="D9376" s="1">
        <v>44988</v>
      </c>
      <c r="E9376">
        <f t="shared" si="146"/>
        <v>4</v>
      </c>
      <c r="F9376" t="str">
        <f>VLOOKUP(B9376,campaign!$A$2:$B$18,2,FALSE)</f>
        <v>RespondsToMailOffers</v>
      </c>
      <c r="G9376">
        <f>VLOOKUP(F9376,campaign!$B$2:$D$18,3,FALSE)</f>
        <v>27</v>
      </c>
    </row>
    <row r="9377" spans="1:7" x14ac:dyDescent="0.3">
      <c r="A9377" t="s">
        <v>3532</v>
      </c>
      <c r="B9377" t="s">
        <v>3927</v>
      </c>
      <c r="C9377" s="1">
        <v>44863</v>
      </c>
      <c r="D9377" s="1">
        <v>45019</v>
      </c>
      <c r="E9377">
        <f t="shared" si="146"/>
        <v>5</v>
      </c>
      <c r="F9377" t="str">
        <f>VLOOKUP(B9377,campaign!$A$2:$B$18,2,FALSE)</f>
        <v>RespondsToMailOffers</v>
      </c>
      <c r="G9377">
        <f>VLOOKUP(F9377,campaign!$B$2:$D$18,3,FALSE)</f>
        <v>27</v>
      </c>
    </row>
    <row r="9378" spans="1:7" x14ac:dyDescent="0.3">
      <c r="A9378" t="s">
        <v>3532</v>
      </c>
      <c r="B9378" t="s">
        <v>3927</v>
      </c>
      <c r="C9378" s="1">
        <v>44863</v>
      </c>
      <c r="D9378" s="1">
        <v>45075</v>
      </c>
      <c r="E9378">
        <f t="shared" si="146"/>
        <v>7</v>
      </c>
      <c r="F9378" t="str">
        <f>VLOOKUP(B9378,campaign!$A$2:$B$18,2,FALSE)</f>
        <v>RespondsToMailOffers</v>
      </c>
      <c r="G9378">
        <f>VLOOKUP(F9378,campaign!$B$2:$D$18,3,FALSE)</f>
        <v>27</v>
      </c>
    </row>
    <row r="9379" spans="1:7" x14ac:dyDescent="0.3">
      <c r="A9379" t="s">
        <v>3532</v>
      </c>
      <c r="B9379" t="s">
        <v>3927</v>
      </c>
      <c r="C9379" s="1">
        <v>44863</v>
      </c>
      <c r="D9379" s="1">
        <v>45080</v>
      </c>
      <c r="E9379">
        <f t="shared" si="146"/>
        <v>7</v>
      </c>
      <c r="F9379" t="str">
        <f>VLOOKUP(B9379,campaign!$A$2:$B$18,2,FALSE)</f>
        <v>RespondsToMailOffers</v>
      </c>
      <c r="G9379">
        <f>VLOOKUP(F9379,campaign!$B$2:$D$18,3,FALSE)</f>
        <v>27</v>
      </c>
    </row>
    <row r="9380" spans="1:7" x14ac:dyDescent="0.3">
      <c r="A9380" t="s">
        <v>3533</v>
      </c>
      <c r="B9380" t="s">
        <v>3922</v>
      </c>
      <c r="C9380" s="1">
        <v>44750</v>
      </c>
      <c r="D9380" s="1">
        <v>44750</v>
      </c>
      <c r="E9380">
        <f t="shared" si="146"/>
        <v>0</v>
      </c>
      <c r="F9380" t="str">
        <f>VLOOKUP(B9380,campaign!$A$2:$B$18,2,FALSE)</f>
        <v>HandsetWebCapable</v>
      </c>
      <c r="G9380">
        <f>VLOOKUP(F9380,campaign!$B$2:$D$18,3,FALSE)</f>
        <v>62</v>
      </c>
    </row>
    <row r="9381" spans="1:7" x14ac:dyDescent="0.3">
      <c r="A9381" t="s">
        <v>3533</v>
      </c>
      <c r="B9381" t="s">
        <v>3922</v>
      </c>
      <c r="C9381" s="1">
        <v>44750</v>
      </c>
      <c r="D9381" s="1">
        <v>44822</v>
      </c>
      <c r="E9381">
        <f t="shared" si="146"/>
        <v>2</v>
      </c>
      <c r="F9381" t="str">
        <f>VLOOKUP(B9381,campaign!$A$2:$B$18,2,FALSE)</f>
        <v>HandsetWebCapable</v>
      </c>
      <c r="G9381">
        <f>VLOOKUP(F9381,campaign!$B$2:$D$18,3,FALSE)</f>
        <v>62</v>
      </c>
    </row>
    <row r="9382" spans="1:7" x14ac:dyDescent="0.3">
      <c r="A9382" t="s">
        <v>3533</v>
      </c>
      <c r="B9382" t="s">
        <v>3922</v>
      </c>
      <c r="C9382" s="1">
        <v>44750</v>
      </c>
      <c r="D9382" s="1">
        <v>44852</v>
      </c>
      <c r="E9382">
        <f t="shared" si="146"/>
        <v>3</v>
      </c>
      <c r="F9382" t="str">
        <f>VLOOKUP(B9382,campaign!$A$2:$B$18,2,FALSE)</f>
        <v>HandsetWebCapable</v>
      </c>
      <c r="G9382">
        <f>VLOOKUP(F9382,campaign!$B$2:$D$18,3,FALSE)</f>
        <v>62</v>
      </c>
    </row>
    <row r="9383" spans="1:7" x14ac:dyDescent="0.3">
      <c r="A9383" t="s">
        <v>3533</v>
      </c>
      <c r="B9383" t="s">
        <v>3922</v>
      </c>
      <c r="C9383" s="1">
        <v>44750</v>
      </c>
      <c r="D9383" s="1">
        <v>44873</v>
      </c>
      <c r="E9383">
        <f t="shared" si="146"/>
        <v>4</v>
      </c>
      <c r="F9383" t="str">
        <f>VLOOKUP(B9383,campaign!$A$2:$B$18,2,FALSE)</f>
        <v>HandsetWebCapable</v>
      </c>
      <c r="G9383">
        <f>VLOOKUP(F9383,campaign!$B$2:$D$18,3,FALSE)</f>
        <v>62</v>
      </c>
    </row>
    <row r="9384" spans="1:7" x14ac:dyDescent="0.3">
      <c r="A9384" t="s">
        <v>3533</v>
      </c>
      <c r="B9384" t="s">
        <v>3922</v>
      </c>
      <c r="C9384" s="1">
        <v>44750</v>
      </c>
      <c r="D9384" s="1">
        <v>44908</v>
      </c>
      <c r="E9384">
        <f t="shared" si="146"/>
        <v>5</v>
      </c>
      <c r="F9384" t="str">
        <f>VLOOKUP(B9384,campaign!$A$2:$B$18,2,FALSE)</f>
        <v>HandsetWebCapable</v>
      </c>
      <c r="G9384">
        <f>VLOOKUP(F9384,campaign!$B$2:$D$18,3,FALSE)</f>
        <v>62</v>
      </c>
    </row>
    <row r="9385" spans="1:7" x14ac:dyDescent="0.3">
      <c r="A9385" t="s">
        <v>3533</v>
      </c>
      <c r="B9385" t="s">
        <v>3922</v>
      </c>
      <c r="C9385" s="1">
        <v>44750</v>
      </c>
      <c r="D9385" s="1">
        <v>44942</v>
      </c>
      <c r="E9385">
        <f t="shared" si="146"/>
        <v>6</v>
      </c>
      <c r="F9385" t="str">
        <f>VLOOKUP(B9385,campaign!$A$2:$B$18,2,FALSE)</f>
        <v>HandsetWebCapable</v>
      </c>
      <c r="G9385">
        <f>VLOOKUP(F9385,campaign!$B$2:$D$18,3,FALSE)</f>
        <v>62</v>
      </c>
    </row>
    <row r="9386" spans="1:7" x14ac:dyDescent="0.3">
      <c r="A9386" t="s">
        <v>3533</v>
      </c>
      <c r="B9386" t="s">
        <v>3922</v>
      </c>
      <c r="C9386" s="1">
        <v>44750</v>
      </c>
      <c r="D9386" s="1">
        <v>44967</v>
      </c>
      <c r="E9386">
        <f t="shared" si="146"/>
        <v>7</v>
      </c>
      <c r="F9386" t="str">
        <f>VLOOKUP(B9386,campaign!$A$2:$B$18,2,FALSE)</f>
        <v>HandsetWebCapable</v>
      </c>
      <c r="G9386">
        <f>VLOOKUP(F9386,campaign!$B$2:$D$18,3,FALSE)</f>
        <v>62</v>
      </c>
    </row>
    <row r="9387" spans="1:7" x14ac:dyDescent="0.3">
      <c r="A9387" t="s">
        <v>3533</v>
      </c>
      <c r="B9387" t="s">
        <v>3922</v>
      </c>
      <c r="C9387" s="1">
        <v>44750</v>
      </c>
      <c r="D9387" s="1">
        <v>45064</v>
      </c>
      <c r="E9387">
        <f t="shared" si="146"/>
        <v>10</v>
      </c>
      <c r="F9387" t="str">
        <f>VLOOKUP(B9387,campaign!$A$2:$B$18,2,FALSE)</f>
        <v>HandsetWebCapable</v>
      </c>
      <c r="G9387">
        <f>VLOOKUP(F9387,campaign!$B$2:$D$18,3,FALSE)</f>
        <v>62</v>
      </c>
    </row>
    <row r="9388" spans="1:7" x14ac:dyDescent="0.3">
      <c r="A9388" t="s">
        <v>3533</v>
      </c>
      <c r="B9388" t="s">
        <v>3926</v>
      </c>
      <c r="C9388" s="1">
        <v>44839</v>
      </c>
      <c r="D9388" s="1">
        <v>44839</v>
      </c>
      <c r="E9388">
        <f t="shared" si="146"/>
        <v>0</v>
      </c>
      <c r="F9388" t="str">
        <f>VLOOKUP(B9388,campaign!$A$2:$B$18,2,FALSE)</f>
        <v>BuysViaMailOrder</v>
      </c>
      <c r="G9388">
        <f>VLOOKUP(F9388,campaign!$B$2:$D$18,3,FALSE)</f>
        <v>25</v>
      </c>
    </row>
    <row r="9389" spans="1:7" x14ac:dyDescent="0.3">
      <c r="A9389" t="s">
        <v>3533</v>
      </c>
      <c r="B9389" t="s">
        <v>3926</v>
      </c>
      <c r="C9389" s="1">
        <v>44839</v>
      </c>
      <c r="D9389" s="1">
        <v>44874</v>
      </c>
      <c r="E9389">
        <f t="shared" si="146"/>
        <v>1</v>
      </c>
      <c r="F9389" t="str">
        <f>VLOOKUP(B9389,campaign!$A$2:$B$18,2,FALSE)</f>
        <v>BuysViaMailOrder</v>
      </c>
      <c r="G9389">
        <f>VLOOKUP(F9389,campaign!$B$2:$D$18,3,FALSE)</f>
        <v>25</v>
      </c>
    </row>
    <row r="9390" spans="1:7" x14ac:dyDescent="0.3">
      <c r="A9390" t="s">
        <v>3533</v>
      </c>
      <c r="B9390" t="s">
        <v>3926</v>
      </c>
      <c r="C9390" s="1">
        <v>44839</v>
      </c>
      <c r="D9390" s="1">
        <v>44915</v>
      </c>
      <c r="E9390">
        <f t="shared" si="146"/>
        <v>2</v>
      </c>
      <c r="F9390" t="str">
        <f>VLOOKUP(B9390,campaign!$A$2:$B$18,2,FALSE)</f>
        <v>BuysViaMailOrder</v>
      </c>
      <c r="G9390">
        <f>VLOOKUP(F9390,campaign!$B$2:$D$18,3,FALSE)</f>
        <v>25</v>
      </c>
    </row>
    <row r="9391" spans="1:7" x14ac:dyDescent="0.3">
      <c r="A9391" t="s">
        <v>3533</v>
      </c>
      <c r="B9391" t="s">
        <v>3926</v>
      </c>
      <c r="C9391" s="1">
        <v>44839</v>
      </c>
      <c r="D9391" s="1">
        <v>44932</v>
      </c>
      <c r="E9391">
        <f t="shared" si="146"/>
        <v>3</v>
      </c>
      <c r="F9391" t="str">
        <f>VLOOKUP(B9391,campaign!$A$2:$B$18,2,FALSE)</f>
        <v>BuysViaMailOrder</v>
      </c>
      <c r="G9391">
        <f>VLOOKUP(F9391,campaign!$B$2:$D$18,3,FALSE)</f>
        <v>25</v>
      </c>
    </row>
    <row r="9392" spans="1:7" x14ac:dyDescent="0.3">
      <c r="A9392" t="s">
        <v>3533</v>
      </c>
      <c r="B9392" t="s">
        <v>3926</v>
      </c>
      <c r="C9392" s="1">
        <v>44839</v>
      </c>
      <c r="D9392" s="1">
        <v>44966</v>
      </c>
      <c r="E9392">
        <f t="shared" si="146"/>
        <v>4</v>
      </c>
      <c r="F9392" t="str">
        <f>VLOOKUP(B9392,campaign!$A$2:$B$18,2,FALSE)</f>
        <v>BuysViaMailOrder</v>
      </c>
      <c r="G9392">
        <f>VLOOKUP(F9392,campaign!$B$2:$D$18,3,FALSE)</f>
        <v>25</v>
      </c>
    </row>
    <row r="9393" spans="1:7" x14ac:dyDescent="0.3">
      <c r="A9393" t="s">
        <v>3533</v>
      </c>
      <c r="B9393" t="s">
        <v>3926</v>
      </c>
      <c r="C9393" s="1">
        <v>44839</v>
      </c>
      <c r="D9393" s="1">
        <v>44990</v>
      </c>
      <c r="E9393">
        <f t="shared" si="146"/>
        <v>5</v>
      </c>
      <c r="F9393" t="str">
        <f>VLOOKUP(B9393,campaign!$A$2:$B$18,2,FALSE)</f>
        <v>BuysViaMailOrder</v>
      </c>
      <c r="G9393">
        <f>VLOOKUP(F9393,campaign!$B$2:$D$18,3,FALSE)</f>
        <v>25</v>
      </c>
    </row>
    <row r="9394" spans="1:7" x14ac:dyDescent="0.3">
      <c r="A9394" t="s">
        <v>3533</v>
      </c>
      <c r="B9394" t="s">
        <v>3926</v>
      </c>
      <c r="C9394" s="1">
        <v>44839</v>
      </c>
      <c r="D9394" s="1">
        <v>45031</v>
      </c>
      <c r="E9394">
        <f t="shared" si="146"/>
        <v>6</v>
      </c>
      <c r="F9394" t="str">
        <f>VLOOKUP(B9394,campaign!$A$2:$B$18,2,FALSE)</f>
        <v>BuysViaMailOrder</v>
      </c>
      <c r="G9394">
        <f>VLOOKUP(F9394,campaign!$B$2:$D$18,3,FALSE)</f>
        <v>25</v>
      </c>
    </row>
    <row r="9395" spans="1:7" x14ac:dyDescent="0.3">
      <c r="A9395" t="s">
        <v>3533</v>
      </c>
      <c r="B9395" t="s">
        <v>3926</v>
      </c>
      <c r="C9395" s="1">
        <v>44839</v>
      </c>
      <c r="D9395" s="1">
        <v>45054</v>
      </c>
      <c r="E9395">
        <f t="shared" si="146"/>
        <v>7</v>
      </c>
      <c r="F9395" t="str">
        <f>VLOOKUP(B9395,campaign!$A$2:$B$18,2,FALSE)</f>
        <v>BuysViaMailOrder</v>
      </c>
      <c r="G9395">
        <f>VLOOKUP(F9395,campaign!$B$2:$D$18,3,FALSE)</f>
        <v>25</v>
      </c>
    </row>
    <row r="9396" spans="1:7" x14ac:dyDescent="0.3">
      <c r="A9396" t="s">
        <v>3534</v>
      </c>
      <c r="B9396" t="s">
        <v>3949</v>
      </c>
      <c r="C9396" s="1">
        <v>44751</v>
      </c>
      <c r="D9396" s="1">
        <v>44751</v>
      </c>
      <c r="E9396">
        <f t="shared" si="146"/>
        <v>0</v>
      </c>
      <c r="F9396" t="str">
        <f>VLOOKUP(B9396,campaign!$A$2:$B$18,2,FALSE)</f>
        <v>NewCellphoneUser</v>
      </c>
      <c r="G9396">
        <f>VLOOKUP(F9396,campaign!$B$2:$D$18,3,FALSE)</f>
        <v>25</v>
      </c>
    </row>
    <row r="9397" spans="1:7" x14ac:dyDescent="0.3">
      <c r="A9397" t="s">
        <v>3534</v>
      </c>
      <c r="B9397" t="s">
        <v>3949</v>
      </c>
      <c r="C9397" s="1">
        <v>44751</v>
      </c>
      <c r="D9397" s="1">
        <v>44791</v>
      </c>
      <c r="E9397">
        <f t="shared" si="146"/>
        <v>1</v>
      </c>
      <c r="F9397" t="str">
        <f>VLOOKUP(B9397,campaign!$A$2:$B$18,2,FALSE)</f>
        <v>NewCellphoneUser</v>
      </c>
      <c r="G9397">
        <f>VLOOKUP(F9397,campaign!$B$2:$D$18,3,FALSE)</f>
        <v>25</v>
      </c>
    </row>
    <row r="9398" spans="1:7" x14ac:dyDescent="0.3">
      <c r="A9398" t="s">
        <v>3534</v>
      </c>
      <c r="B9398" t="s">
        <v>3949</v>
      </c>
      <c r="C9398" s="1">
        <v>44751</v>
      </c>
      <c r="D9398" s="1">
        <v>44820</v>
      </c>
      <c r="E9398">
        <f t="shared" si="146"/>
        <v>2</v>
      </c>
      <c r="F9398" t="str">
        <f>VLOOKUP(B9398,campaign!$A$2:$B$18,2,FALSE)</f>
        <v>NewCellphoneUser</v>
      </c>
      <c r="G9398">
        <f>VLOOKUP(F9398,campaign!$B$2:$D$18,3,FALSE)</f>
        <v>25</v>
      </c>
    </row>
    <row r="9399" spans="1:7" x14ac:dyDescent="0.3">
      <c r="A9399" t="s">
        <v>3534</v>
      </c>
      <c r="B9399" t="s">
        <v>3949</v>
      </c>
      <c r="C9399" s="1">
        <v>44751</v>
      </c>
      <c r="D9399" s="1">
        <v>44853</v>
      </c>
      <c r="E9399">
        <f t="shared" si="146"/>
        <v>3</v>
      </c>
      <c r="F9399" t="str">
        <f>VLOOKUP(B9399,campaign!$A$2:$B$18,2,FALSE)</f>
        <v>NewCellphoneUser</v>
      </c>
      <c r="G9399">
        <f>VLOOKUP(F9399,campaign!$B$2:$D$18,3,FALSE)</f>
        <v>25</v>
      </c>
    </row>
    <row r="9400" spans="1:7" x14ac:dyDescent="0.3">
      <c r="A9400" t="s">
        <v>3534</v>
      </c>
      <c r="B9400" t="s">
        <v>3949</v>
      </c>
      <c r="C9400" s="1">
        <v>44751</v>
      </c>
      <c r="D9400" s="1">
        <v>44888</v>
      </c>
      <c r="E9400">
        <f t="shared" si="146"/>
        <v>4</v>
      </c>
      <c r="F9400" t="str">
        <f>VLOOKUP(B9400,campaign!$A$2:$B$18,2,FALSE)</f>
        <v>NewCellphoneUser</v>
      </c>
      <c r="G9400">
        <f>VLOOKUP(F9400,campaign!$B$2:$D$18,3,FALSE)</f>
        <v>25</v>
      </c>
    </row>
    <row r="9401" spans="1:7" x14ac:dyDescent="0.3">
      <c r="A9401" t="s">
        <v>3534</v>
      </c>
      <c r="B9401" t="s">
        <v>3949</v>
      </c>
      <c r="C9401" s="1">
        <v>44751</v>
      </c>
      <c r="D9401" s="1">
        <v>44912</v>
      </c>
      <c r="E9401">
        <f t="shared" si="146"/>
        <v>5</v>
      </c>
      <c r="F9401" t="str">
        <f>VLOOKUP(B9401,campaign!$A$2:$B$18,2,FALSE)</f>
        <v>NewCellphoneUser</v>
      </c>
      <c r="G9401">
        <f>VLOOKUP(F9401,campaign!$B$2:$D$18,3,FALSE)</f>
        <v>25</v>
      </c>
    </row>
    <row r="9402" spans="1:7" x14ac:dyDescent="0.3">
      <c r="A9402" t="s">
        <v>3534</v>
      </c>
      <c r="B9402" t="s">
        <v>3949</v>
      </c>
      <c r="C9402" s="1">
        <v>44751</v>
      </c>
      <c r="D9402" s="1">
        <v>44947</v>
      </c>
      <c r="E9402">
        <f t="shared" si="146"/>
        <v>6</v>
      </c>
      <c r="F9402" t="str">
        <f>VLOOKUP(B9402,campaign!$A$2:$B$18,2,FALSE)</f>
        <v>NewCellphoneUser</v>
      </c>
      <c r="G9402">
        <f>VLOOKUP(F9402,campaign!$B$2:$D$18,3,FALSE)</f>
        <v>25</v>
      </c>
    </row>
    <row r="9403" spans="1:7" x14ac:dyDescent="0.3">
      <c r="A9403" t="s">
        <v>3534</v>
      </c>
      <c r="B9403" t="s">
        <v>3949</v>
      </c>
      <c r="C9403" s="1">
        <v>44751</v>
      </c>
      <c r="D9403" s="1">
        <v>44971</v>
      </c>
      <c r="E9403">
        <f t="shared" si="146"/>
        <v>7</v>
      </c>
      <c r="F9403" t="str">
        <f>VLOOKUP(B9403,campaign!$A$2:$B$18,2,FALSE)</f>
        <v>NewCellphoneUser</v>
      </c>
      <c r="G9403">
        <f>VLOOKUP(F9403,campaign!$B$2:$D$18,3,FALSE)</f>
        <v>25</v>
      </c>
    </row>
    <row r="9404" spans="1:7" x14ac:dyDescent="0.3">
      <c r="A9404" t="s">
        <v>3534</v>
      </c>
      <c r="B9404" t="s">
        <v>3949</v>
      </c>
      <c r="C9404" s="1">
        <v>44751</v>
      </c>
      <c r="D9404" s="1">
        <v>44998</v>
      </c>
      <c r="E9404">
        <f t="shared" si="146"/>
        <v>8</v>
      </c>
      <c r="F9404" t="str">
        <f>VLOOKUP(B9404,campaign!$A$2:$B$18,2,FALSE)</f>
        <v>NewCellphoneUser</v>
      </c>
      <c r="G9404">
        <f>VLOOKUP(F9404,campaign!$B$2:$D$18,3,FALSE)</f>
        <v>25</v>
      </c>
    </row>
    <row r="9405" spans="1:7" x14ac:dyDescent="0.3">
      <c r="A9405" t="s">
        <v>3534</v>
      </c>
      <c r="B9405" t="s">
        <v>3949</v>
      </c>
      <c r="C9405" s="1">
        <v>44751</v>
      </c>
      <c r="D9405" s="1">
        <v>45065</v>
      </c>
      <c r="E9405">
        <f t="shared" si="146"/>
        <v>10</v>
      </c>
      <c r="F9405" t="str">
        <f>VLOOKUP(B9405,campaign!$A$2:$B$18,2,FALSE)</f>
        <v>NewCellphoneUser</v>
      </c>
      <c r="G9405">
        <f>VLOOKUP(F9405,campaign!$B$2:$D$18,3,FALSE)</f>
        <v>25</v>
      </c>
    </row>
    <row r="9406" spans="1:7" x14ac:dyDescent="0.3">
      <c r="A9406" t="s">
        <v>3534</v>
      </c>
      <c r="B9406" t="s">
        <v>3920</v>
      </c>
      <c r="C9406" s="1">
        <v>44927</v>
      </c>
      <c r="D9406" s="1">
        <v>44927</v>
      </c>
      <c r="E9406">
        <f t="shared" si="146"/>
        <v>0</v>
      </c>
      <c r="F9406" t="str">
        <f>VLOOKUP(B9406,campaign!$A$2:$B$18,2,FALSE)</f>
        <v>ChildrenInHH</v>
      </c>
      <c r="G9406">
        <f>VLOOKUP(F9406,campaign!$B$2:$D$18,3,FALSE)</f>
        <v>10</v>
      </c>
    </row>
    <row r="9407" spans="1:7" x14ac:dyDescent="0.3">
      <c r="A9407" t="s">
        <v>3534</v>
      </c>
      <c r="B9407" t="s">
        <v>3920</v>
      </c>
      <c r="C9407" s="1">
        <v>44927</v>
      </c>
      <c r="D9407" s="1">
        <v>44963</v>
      </c>
      <c r="E9407">
        <f t="shared" si="146"/>
        <v>1</v>
      </c>
      <c r="F9407" t="str">
        <f>VLOOKUP(B9407,campaign!$A$2:$B$18,2,FALSE)</f>
        <v>ChildrenInHH</v>
      </c>
      <c r="G9407">
        <f>VLOOKUP(F9407,campaign!$B$2:$D$18,3,FALSE)</f>
        <v>10</v>
      </c>
    </row>
    <row r="9408" spans="1:7" x14ac:dyDescent="0.3">
      <c r="A9408" t="s">
        <v>3534</v>
      </c>
      <c r="B9408" t="s">
        <v>3920</v>
      </c>
      <c r="C9408" s="1">
        <v>44927</v>
      </c>
      <c r="D9408" s="1">
        <v>44989</v>
      </c>
      <c r="E9408">
        <f t="shared" si="146"/>
        <v>2</v>
      </c>
      <c r="F9408" t="str">
        <f>VLOOKUP(B9408,campaign!$A$2:$B$18,2,FALSE)</f>
        <v>ChildrenInHH</v>
      </c>
      <c r="G9408">
        <f>VLOOKUP(F9408,campaign!$B$2:$D$18,3,FALSE)</f>
        <v>10</v>
      </c>
    </row>
    <row r="9409" spans="1:7" x14ac:dyDescent="0.3">
      <c r="A9409" t="s">
        <v>3534</v>
      </c>
      <c r="B9409" t="s">
        <v>3920</v>
      </c>
      <c r="C9409" s="1">
        <v>44927</v>
      </c>
      <c r="D9409" s="1">
        <v>45024</v>
      </c>
      <c r="E9409">
        <f t="shared" si="146"/>
        <v>3</v>
      </c>
      <c r="F9409" t="str">
        <f>VLOOKUP(B9409,campaign!$A$2:$B$18,2,FALSE)</f>
        <v>ChildrenInHH</v>
      </c>
      <c r="G9409">
        <f>VLOOKUP(F9409,campaign!$B$2:$D$18,3,FALSE)</f>
        <v>10</v>
      </c>
    </row>
    <row r="9410" spans="1:7" x14ac:dyDescent="0.3">
      <c r="A9410" t="s">
        <v>3534</v>
      </c>
      <c r="B9410" t="s">
        <v>3920</v>
      </c>
      <c r="C9410" s="1">
        <v>44927</v>
      </c>
      <c r="D9410" s="1">
        <v>45051</v>
      </c>
      <c r="E9410">
        <f t="shared" si="146"/>
        <v>4</v>
      </c>
      <c r="F9410" t="str">
        <f>VLOOKUP(B9410,campaign!$A$2:$B$18,2,FALSE)</f>
        <v>ChildrenInHH</v>
      </c>
      <c r="G9410">
        <f>VLOOKUP(F9410,campaign!$B$2:$D$18,3,FALSE)</f>
        <v>10</v>
      </c>
    </row>
    <row r="9411" spans="1:7" x14ac:dyDescent="0.3">
      <c r="A9411" t="s">
        <v>3535</v>
      </c>
      <c r="B9411" t="s">
        <v>3922</v>
      </c>
      <c r="C9411" s="1">
        <v>44834</v>
      </c>
      <c r="D9411" s="1">
        <v>44834</v>
      </c>
      <c r="E9411">
        <f t="shared" ref="E9411:E9474" si="147">DATEDIF(C9411,D9411,"M")</f>
        <v>0</v>
      </c>
      <c r="F9411" t="str">
        <f>VLOOKUP(B9411,campaign!$A$2:$B$18,2,FALSE)</f>
        <v>HandsetWebCapable</v>
      </c>
      <c r="G9411">
        <f>VLOOKUP(F9411,campaign!$B$2:$D$18,3,FALSE)</f>
        <v>62</v>
      </c>
    </row>
    <row r="9412" spans="1:7" x14ac:dyDescent="0.3">
      <c r="A9412" t="s">
        <v>3535</v>
      </c>
      <c r="B9412" t="s">
        <v>3922</v>
      </c>
      <c r="C9412" s="1">
        <v>44834</v>
      </c>
      <c r="D9412" s="1">
        <v>44879</v>
      </c>
      <c r="E9412">
        <f t="shared" si="147"/>
        <v>1</v>
      </c>
      <c r="F9412" t="str">
        <f>VLOOKUP(B9412,campaign!$A$2:$B$18,2,FALSE)</f>
        <v>HandsetWebCapable</v>
      </c>
      <c r="G9412">
        <f>VLOOKUP(F9412,campaign!$B$2:$D$18,3,FALSE)</f>
        <v>62</v>
      </c>
    </row>
    <row r="9413" spans="1:7" x14ac:dyDescent="0.3">
      <c r="A9413" t="s">
        <v>3535</v>
      </c>
      <c r="B9413" t="s">
        <v>3922</v>
      </c>
      <c r="C9413" s="1">
        <v>44834</v>
      </c>
      <c r="D9413" s="1">
        <v>44901</v>
      </c>
      <c r="E9413">
        <f t="shared" si="147"/>
        <v>2</v>
      </c>
      <c r="F9413" t="str">
        <f>VLOOKUP(B9413,campaign!$A$2:$B$18,2,FALSE)</f>
        <v>HandsetWebCapable</v>
      </c>
      <c r="G9413">
        <f>VLOOKUP(F9413,campaign!$B$2:$D$18,3,FALSE)</f>
        <v>62</v>
      </c>
    </row>
    <row r="9414" spans="1:7" x14ac:dyDescent="0.3">
      <c r="A9414" t="s">
        <v>3535</v>
      </c>
      <c r="B9414" t="s">
        <v>3922</v>
      </c>
      <c r="C9414" s="1">
        <v>44834</v>
      </c>
      <c r="D9414" s="1">
        <v>44936</v>
      </c>
      <c r="E9414">
        <f t="shared" si="147"/>
        <v>3</v>
      </c>
      <c r="F9414" t="str">
        <f>VLOOKUP(B9414,campaign!$A$2:$B$18,2,FALSE)</f>
        <v>HandsetWebCapable</v>
      </c>
      <c r="G9414">
        <f>VLOOKUP(F9414,campaign!$B$2:$D$18,3,FALSE)</f>
        <v>62</v>
      </c>
    </row>
    <row r="9415" spans="1:7" x14ac:dyDescent="0.3">
      <c r="A9415" t="s">
        <v>3535</v>
      </c>
      <c r="B9415" t="s">
        <v>3922</v>
      </c>
      <c r="C9415" s="1">
        <v>44834</v>
      </c>
      <c r="D9415" s="1">
        <v>44963</v>
      </c>
      <c r="E9415">
        <f t="shared" si="147"/>
        <v>4</v>
      </c>
      <c r="F9415" t="str">
        <f>VLOOKUP(B9415,campaign!$A$2:$B$18,2,FALSE)</f>
        <v>HandsetWebCapable</v>
      </c>
      <c r="G9415">
        <f>VLOOKUP(F9415,campaign!$B$2:$D$18,3,FALSE)</f>
        <v>62</v>
      </c>
    </row>
    <row r="9416" spans="1:7" x14ac:dyDescent="0.3">
      <c r="A9416" t="s">
        <v>3535</v>
      </c>
      <c r="B9416" t="s">
        <v>3922</v>
      </c>
      <c r="C9416" s="1">
        <v>44834</v>
      </c>
      <c r="D9416" s="1">
        <v>44999</v>
      </c>
      <c r="E9416">
        <f t="shared" si="147"/>
        <v>5</v>
      </c>
      <c r="F9416" t="str">
        <f>VLOOKUP(B9416,campaign!$A$2:$B$18,2,FALSE)</f>
        <v>HandsetWebCapable</v>
      </c>
      <c r="G9416">
        <f>VLOOKUP(F9416,campaign!$B$2:$D$18,3,FALSE)</f>
        <v>62</v>
      </c>
    </row>
    <row r="9417" spans="1:7" x14ac:dyDescent="0.3">
      <c r="A9417" t="s">
        <v>3535</v>
      </c>
      <c r="B9417" t="s">
        <v>3922</v>
      </c>
      <c r="C9417" s="1">
        <v>44834</v>
      </c>
      <c r="D9417" s="1">
        <v>45027</v>
      </c>
      <c r="E9417">
        <f t="shared" si="147"/>
        <v>6</v>
      </c>
      <c r="F9417" t="str">
        <f>VLOOKUP(B9417,campaign!$A$2:$B$18,2,FALSE)</f>
        <v>HandsetWebCapable</v>
      </c>
      <c r="G9417">
        <f>VLOOKUP(F9417,campaign!$B$2:$D$18,3,FALSE)</f>
        <v>62</v>
      </c>
    </row>
    <row r="9418" spans="1:7" x14ac:dyDescent="0.3">
      <c r="A9418" t="s">
        <v>3535</v>
      </c>
      <c r="B9418" t="s">
        <v>3922</v>
      </c>
      <c r="C9418" s="1">
        <v>44834</v>
      </c>
      <c r="D9418" s="1">
        <v>45047</v>
      </c>
      <c r="E9418">
        <f t="shared" si="147"/>
        <v>7</v>
      </c>
      <c r="F9418" t="str">
        <f>VLOOKUP(B9418,campaign!$A$2:$B$18,2,FALSE)</f>
        <v>HandsetWebCapable</v>
      </c>
      <c r="G9418">
        <f>VLOOKUP(F9418,campaign!$B$2:$D$18,3,FALSE)</f>
        <v>62</v>
      </c>
    </row>
    <row r="9419" spans="1:7" x14ac:dyDescent="0.3">
      <c r="A9419" t="s">
        <v>3535</v>
      </c>
      <c r="B9419" t="s">
        <v>3947</v>
      </c>
      <c r="C9419" s="1">
        <v>44909</v>
      </c>
      <c r="D9419" s="1">
        <v>44909</v>
      </c>
      <c r="E9419">
        <f t="shared" si="147"/>
        <v>0</v>
      </c>
      <c r="F9419" t="str">
        <f>VLOOKUP(B9419,campaign!$A$2:$B$18,2,FALSE)</f>
        <v>OwnsComputer</v>
      </c>
      <c r="G9419">
        <f>VLOOKUP(F9419,campaign!$B$2:$D$18,3,FALSE)</f>
        <v>62</v>
      </c>
    </row>
    <row r="9420" spans="1:7" x14ac:dyDescent="0.3">
      <c r="A9420" t="s">
        <v>3535</v>
      </c>
      <c r="B9420" t="s">
        <v>3947</v>
      </c>
      <c r="C9420" s="1">
        <v>44909</v>
      </c>
      <c r="D9420" s="1">
        <v>44946</v>
      </c>
      <c r="E9420">
        <f t="shared" si="147"/>
        <v>1</v>
      </c>
      <c r="F9420" t="str">
        <f>VLOOKUP(B9420,campaign!$A$2:$B$18,2,FALSE)</f>
        <v>OwnsComputer</v>
      </c>
      <c r="G9420">
        <f>VLOOKUP(F9420,campaign!$B$2:$D$18,3,FALSE)</f>
        <v>62</v>
      </c>
    </row>
    <row r="9421" spans="1:7" x14ac:dyDescent="0.3">
      <c r="A9421" t="s">
        <v>3535</v>
      </c>
      <c r="B9421" t="s">
        <v>3947</v>
      </c>
      <c r="C9421" s="1">
        <v>44909</v>
      </c>
      <c r="D9421" s="1">
        <v>44972</v>
      </c>
      <c r="E9421">
        <f t="shared" si="147"/>
        <v>2</v>
      </c>
      <c r="F9421" t="str">
        <f>VLOOKUP(B9421,campaign!$A$2:$B$18,2,FALSE)</f>
        <v>OwnsComputer</v>
      </c>
      <c r="G9421">
        <f>VLOOKUP(F9421,campaign!$B$2:$D$18,3,FALSE)</f>
        <v>62</v>
      </c>
    </row>
    <row r="9422" spans="1:7" x14ac:dyDescent="0.3">
      <c r="A9422" t="s">
        <v>3535</v>
      </c>
      <c r="B9422" t="s">
        <v>3947</v>
      </c>
      <c r="C9422" s="1">
        <v>44909</v>
      </c>
      <c r="D9422" s="1">
        <v>45006</v>
      </c>
      <c r="E9422">
        <f t="shared" si="147"/>
        <v>3</v>
      </c>
      <c r="F9422" t="str">
        <f>VLOOKUP(B9422,campaign!$A$2:$B$18,2,FALSE)</f>
        <v>OwnsComputer</v>
      </c>
      <c r="G9422">
        <f>VLOOKUP(F9422,campaign!$B$2:$D$18,3,FALSE)</f>
        <v>62</v>
      </c>
    </row>
    <row r="9423" spans="1:7" x14ac:dyDescent="0.3">
      <c r="A9423" t="s">
        <v>3535</v>
      </c>
      <c r="B9423" t="s">
        <v>3947</v>
      </c>
      <c r="C9423" s="1">
        <v>44909</v>
      </c>
      <c r="D9423" s="1">
        <v>45042</v>
      </c>
      <c r="E9423">
        <f t="shared" si="147"/>
        <v>4</v>
      </c>
      <c r="F9423" t="str">
        <f>VLOOKUP(B9423,campaign!$A$2:$B$18,2,FALSE)</f>
        <v>OwnsComputer</v>
      </c>
      <c r="G9423">
        <f>VLOOKUP(F9423,campaign!$B$2:$D$18,3,FALSE)</f>
        <v>62</v>
      </c>
    </row>
    <row r="9424" spans="1:7" x14ac:dyDescent="0.3">
      <c r="A9424" t="s">
        <v>3535</v>
      </c>
      <c r="B9424" t="s">
        <v>3947</v>
      </c>
      <c r="C9424" s="1">
        <v>44909</v>
      </c>
      <c r="D9424" s="1">
        <v>45074</v>
      </c>
      <c r="E9424">
        <f t="shared" si="147"/>
        <v>5</v>
      </c>
      <c r="F9424" t="str">
        <f>VLOOKUP(B9424,campaign!$A$2:$B$18,2,FALSE)</f>
        <v>OwnsComputer</v>
      </c>
      <c r="G9424">
        <f>VLOOKUP(F9424,campaign!$B$2:$D$18,3,FALSE)</f>
        <v>62</v>
      </c>
    </row>
    <row r="9425" spans="1:7" x14ac:dyDescent="0.3">
      <c r="A9425" t="s">
        <v>3536</v>
      </c>
      <c r="B9425" t="s">
        <v>3951</v>
      </c>
      <c r="C9425" s="1">
        <v>44586</v>
      </c>
      <c r="D9425" s="1">
        <v>44586</v>
      </c>
      <c r="E9425">
        <f t="shared" si="147"/>
        <v>0</v>
      </c>
      <c r="F9425" t="str">
        <f>VLOOKUP(B9425,campaign!$A$2:$B$18,2,FALSE)</f>
        <v>OwnsMotorcycle</v>
      </c>
      <c r="G9425">
        <f>VLOOKUP(F9425,campaign!$B$2:$D$18,3,FALSE)</f>
        <v>14</v>
      </c>
    </row>
    <row r="9426" spans="1:7" x14ac:dyDescent="0.3">
      <c r="A9426" t="s">
        <v>3536</v>
      </c>
      <c r="B9426" t="s">
        <v>3951</v>
      </c>
      <c r="C9426" s="1">
        <v>44586</v>
      </c>
      <c r="D9426" s="1">
        <v>44620</v>
      </c>
      <c r="E9426">
        <f t="shared" si="147"/>
        <v>1</v>
      </c>
      <c r="F9426" t="str">
        <f>VLOOKUP(B9426,campaign!$A$2:$B$18,2,FALSE)</f>
        <v>OwnsMotorcycle</v>
      </c>
      <c r="G9426">
        <f>VLOOKUP(F9426,campaign!$B$2:$D$18,3,FALSE)</f>
        <v>14</v>
      </c>
    </row>
    <row r="9427" spans="1:7" x14ac:dyDescent="0.3">
      <c r="A9427" t="s">
        <v>3536</v>
      </c>
      <c r="B9427" t="s">
        <v>3951</v>
      </c>
      <c r="C9427" s="1">
        <v>44586</v>
      </c>
      <c r="D9427" s="1">
        <v>44622</v>
      </c>
      <c r="E9427">
        <f t="shared" si="147"/>
        <v>1</v>
      </c>
      <c r="F9427" t="str">
        <f>VLOOKUP(B9427,campaign!$A$2:$B$18,2,FALSE)</f>
        <v>OwnsMotorcycle</v>
      </c>
      <c r="G9427">
        <f>VLOOKUP(F9427,campaign!$B$2:$D$18,3,FALSE)</f>
        <v>14</v>
      </c>
    </row>
    <row r="9428" spans="1:7" x14ac:dyDescent="0.3">
      <c r="A9428" t="s">
        <v>3536</v>
      </c>
      <c r="B9428" t="s">
        <v>3951</v>
      </c>
      <c r="C9428" s="1">
        <v>44586</v>
      </c>
      <c r="D9428" s="1">
        <v>44709</v>
      </c>
      <c r="E9428">
        <f t="shared" si="147"/>
        <v>4</v>
      </c>
      <c r="F9428" t="str">
        <f>VLOOKUP(B9428,campaign!$A$2:$B$18,2,FALSE)</f>
        <v>OwnsMotorcycle</v>
      </c>
      <c r="G9428">
        <f>VLOOKUP(F9428,campaign!$B$2:$D$18,3,FALSE)</f>
        <v>14</v>
      </c>
    </row>
    <row r="9429" spans="1:7" x14ac:dyDescent="0.3">
      <c r="A9429" t="s">
        <v>3536</v>
      </c>
      <c r="B9429" t="s">
        <v>3951</v>
      </c>
      <c r="C9429" s="1">
        <v>44586</v>
      </c>
      <c r="D9429" s="1">
        <v>44742</v>
      </c>
      <c r="E9429">
        <f t="shared" si="147"/>
        <v>5</v>
      </c>
      <c r="F9429" t="str">
        <f>VLOOKUP(B9429,campaign!$A$2:$B$18,2,FALSE)</f>
        <v>OwnsMotorcycle</v>
      </c>
      <c r="G9429">
        <f>VLOOKUP(F9429,campaign!$B$2:$D$18,3,FALSE)</f>
        <v>14</v>
      </c>
    </row>
    <row r="9430" spans="1:7" x14ac:dyDescent="0.3">
      <c r="A9430" t="s">
        <v>3536</v>
      </c>
      <c r="B9430" t="s">
        <v>3951</v>
      </c>
      <c r="C9430" s="1">
        <v>44586</v>
      </c>
      <c r="D9430" s="1">
        <v>44749</v>
      </c>
      <c r="E9430">
        <f t="shared" si="147"/>
        <v>5</v>
      </c>
      <c r="F9430" t="str">
        <f>VLOOKUP(B9430,campaign!$A$2:$B$18,2,FALSE)</f>
        <v>OwnsMotorcycle</v>
      </c>
      <c r="G9430">
        <f>VLOOKUP(F9430,campaign!$B$2:$D$18,3,FALSE)</f>
        <v>14</v>
      </c>
    </row>
    <row r="9431" spans="1:7" x14ac:dyDescent="0.3">
      <c r="A9431" t="s">
        <v>3536</v>
      </c>
      <c r="B9431" t="s">
        <v>3951</v>
      </c>
      <c r="C9431" s="1">
        <v>44586</v>
      </c>
      <c r="D9431" s="1">
        <v>44799</v>
      </c>
      <c r="E9431">
        <f t="shared" si="147"/>
        <v>7</v>
      </c>
      <c r="F9431" t="str">
        <f>VLOOKUP(B9431,campaign!$A$2:$B$18,2,FALSE)</f>
        <v>OwnsMotorcycle</v>
      </c>
      <c r="G9431">
        <f>VLOOKUP(F9431,campaign!$B$2:$D$18,3,FALSE)</f>
        <v>14</v>
      </c>
    </row>
    <row r="9432" spans="1:7" x14ac:dyDescent="0.3">
      <c r="A9432" t="s">
        <v>3536</v>
      </c>
      <c r="B9432" t="s">
        <v>3951</v>
      </c>
      <c r="C9432" s="1">
        <v>44586</v>
      </c>
      <c r="D9432" s="1">
        <v>44870</v>
      </c>
      <c r="E9432">
        <f t="shared" si="147"/>
        <v>9</v>
      </c>
      <c r="F9432" t="str">
        <f>VLOOKUP(B9432,campaign!$A$2:$B$18,2,FALSE)</f>
        <v>OwnsMotorcycle</v>
      </c>
      <c r="G9432">
        <f>VLOOKUP(F9432,campaign!$B$2:$D$18,3,FALSE)</f>
        <v>14</v>
      </c>
    </row>
    <row r="9433" spans="1:7" x14ac:dyDescent="0.3">
      <c r="A9433" t="s">
        <v>3536</v>
      </c>
      <c r="B9433" t="s">
        <v>3951</v>
      </c>
      <c r="C9433" s="1">
        <v>44586</v>
      </c>
      <c r="D9433" s="1">
        <v>44925</v>
      </c>
      <c r="E9433">
        <f t="shared" si="147"/>
        <v>11</v>
      </c>
      <c r="F9433" t="str">
        <f>VLOOKUP(B9433,campaign!$A$2:$B$18,2,FALSE)</f>
        <v>OwnsMotorcycle</v>
      </c>
      <c r="G9433">
        <f>VLOOKUP(F9433,campaign!$B$2:$D$18,3,FALSE)</f>
        <v>14</v>
      </c>
    </row>
    <row r="9434" spans="1:7" x14ac:dyDescent="0.3">
      <c r="A9434" t="s">
        <v>3536</v>
      </c>
      <c r="B9434" t="s">
        <v>3951</v>
      </c>
      <c r="C9434" s="1">
        <v>44586</v>
      </c>
      <c r="D9434" s="1">
        <v>45023</v>
      </c>
      <c r="E9434">
        <f t="shared" si="147"/>
        <v>14</v>
      </c>
      <c r="F9434" t="str">
        <f>VLOOKUP(B9434,campaign!$A$2:$B$18,2,FALSE)</f>
        <v>OwnsMotorcycle</v>
      </c>
      <c r="G9434">
        <f>VLOOKUP(F9434,campaign!$B$2:$D$18,3,FALSE)</f>
        <v>14</v>
      </c>
    </row>
    <row r="9435" spans="1:7" x14ac:dyDescent="0.3">
      <c r="A9435" t="s">
        <v>3536</v>
      </c>
      <c r="B9435" t="s">
        <v>3951</v>
      </c>
      <c r="C9435" s="1">
        <v>44586</v>
      </c>
      <c r="D9435" s="1">
        <v>45054</v>
      </c>
      <c r="E9435">
        <f t="shared" si="147"/>
        <v>15</v>
      </c>
      <c r="F9435" t="str">
        <f>VLOOKUP(B9435,campaign!$A$2:$B$18,2,FALSE)</f>
        <v>OwnsMotorcycle</v>
      </c>
      <c r="G9435">
        <f>VLOOKUP(F9435,campaign!$B$2:$D$18,3,FALSE)</f>
        <v>14</v>
      </c>
    </row>
    <row r="9436" spans="1:7" x14ac:dyDescent="0.3">
      <c r="A9436" t="s">
        <v>3536</v>
      </c>
      <c r="B9436" t="s">
        <v>3929</v>
      </c>
      <c r="C9436" s="1">
        <v>44858</v>
      </c>
      <c r="D9436" s="1">
        <v>44858</v>
      </c>
      <c r="E9436">
        <f t="shared" si="147"/>
        <v>0</v>
      </c>
      <c r="F9436" t="str">
        <f>VLOOKUP(B9436,campaign!$A$2:$B$18,2,FALSE)</f>
        <v>NonUSTravel</v>
      </c>
      <c r="G9436">
        <f>VLOOKUP(F9436,campaign!$B$2:$D$18,3,FALSE)</f>
        <v>66</v>
      </c>
    </row>
    <row r="9437" spans="1:7" x14ac:dyDescent="0.3">
      <c r="A9437" t="s">
        <v>3536</v>
      </c>
      <c r="B9437" t="s">
        <v>3929</v>
      </c>
      <c r="C9437" s="1">
        <v>44858</v>
      </c>
      <c r="D9437" s="1">
        <v>44894</v>
      </c>
      <c r="E9437">
        <f t="shared" si="147"/>
        <v>1</v>
      </c>
      <c r="F9437" t="str">
        <f>VLOOKUP(B9437,campaign!$A$2:$B$18,2,FALSE)</f>
        <v>NonUSTravel</v>
      </c>
      <c r="G9437">
        <f>VLOOKUP(F9437,campaign!$B$2:$D$18,3,FALSE)</f>
        <v>66</v>
      </c>
    </row>
    <row r="9438" spans="1:7" x14ac:dyDescent="0.3">
      <c r="A9438" t="s">
        <v>3536</v>
      </c>
      <c r="B9438" t="s">
        <v>3929</v>
      </c>
      <c r="C9438" s="1">
        <v>44858</v>
      </c>
      <c r="D9438" s="1">
        <v>44924</v>
      </c>
      <c r="E9438">
        <f t="shared" si="147"/>
        <v>2</v>
      </c>
      <c r="F9438" t="str">
        <f>VLOOKUP(B9438,campaign!$A$2:$B$18,2,FALSE)</f>
        <v>NonUSTravel</v>
      </c>
      <c r="G9438">
        <f>VLOOKUP(F9438,campaign!$B$2:$D$18,3,FALSE)</f>
        <v>66</v>
      </c>
    </row>
    <row r="9439" spans="1:7" x14ac:dyDescent="0.3">
      <c r="A9439" t="s">
        <v>3536</v>
      </c>
      <c r="B9439" t="s">
        <v>3929</v>
      </c>
      <c r="C9439" s="1">
        <v>44858</v>
      </c>
      <c r="D9439" s="1">
        <v>44929</v>
      </c>
      <c r="E9439">
        <f t="shared" si="147"/>
        <v>2</v>
      </c>
      <c r="F9439" t="str">
        <f>VLOOKUP(B9439,campaign!$A$2:$B$18,2,FALSE)</f>
        <v>NonUSTravel</v>
      </c>
      <c r="G9439">
        <f>VLOOKUP(F9439,campaign!$B$2:$D$18,3,FALSE)</f>
        <v>66</v>
      </c>
    </row>
    <row r="9440" spans="1:7" x14ac:dyDescent="0.3">
      <c r="A9440" t="s">
        <v>3536</v>
      </c>
      <c r="B9440" t="s">
        <v>3929</v>
      </c>
      <c r="C9440" s="1">
        <v>44858</v>
      </c>
      <c r="D9440" s="1">
        <v>44982</v>
      </c>
      <c r="E9440">
        <f t="shared" si="147"/>
        <v>4</v>
      </c>
      <c r="F9440" t="str">
        <f>VLOOKUP(B9440,campaign!$A$2:$B$18,2,FALSE)</f>
        <v>NonUSTravel</v>
      </c>
      <c r="G9440">
        <f>VLOOKUP(F9440,campaign!$B$2:$D$18,3,FALSE)</f>
        <v>66</v>
      </c>
    </row>
    <row r="9441" spans="1:7" x14ac:dyDescent="0.3">
      <c r="A9441" t="s">
        <v>3536</v>
      </c>
      <c r="B9441" t="s">
        <v>3929</v>
      </c>
      <c r="C9441" s="1">
        <v>44858</v>
      </c>
      <c r="D9441" s="1">
        <v>44990</v>
      </c>
      <c r="E9441">
        <f t="shared" si="147"/>
        <v>4</v>
      </c>
      <c r="F9441" t="str">
        <f>VLOOKUP(B9441,campaign!$A$2:$B$18,2,FALSE)</f>
        <v>NonUSTravel</v>
      </c>
      <c r="G9441">
        <f>VLOOKUP(F9441,campaign!$B$2:$D$18,3,FALSE)</f>
        <v>66</v>
      </c>
    </row>
    <row r="9442" spans="1:7" x14ac:dyDescent="0.3">
      <c r="A9442" t="s">
        <v>3536</v>
      </c>
      <c r="B9442" t="s">
        <v>3929</v>
      </c>
      <c r="C9442" s="1">
        <v>44858</v>
      </c>
      <c r="D9442" s="1">
        <v>45044</v>
      </c>
      <c r="E9442">
        <f t="shared" si="147"/>
        <v>6</v>
      </c>
      <c r="F9442" t="str">
        <f>VLOOKUP(B9442,campaign!$A$2:$B$18,2,FALSE)</f>
        <v>NonUSTravel</v>
      </c>
      <c r="G9442">
        <f>VLOOKUP(F9442,campaign!$B$2:$D$18,3,FALSE)</f>
        <v>66</v>
      </c>
    </row>
    <row r="9443" spans="1:7" x14ac:dyDescent="0.3">
      <c r="A9443" t="s">
        <v>3536</v>
      </c>
      <c r="B9443" t="s">
        <v>3929</v>
      </c>
      <c r="C9443" s="1">
        <v>44858</v>
      </c>
      <c r="D9443" s="1">
        <v>45077</v>
      </c>
      <c r="E9443">
        <f t="shared" si="147"/>
        <v>7</v>
      </c>
      <c r="F9443" t="str">
        <f>VLOOKUP(B9443,campaign!$A$2:$B$18,2,FALSE)</f>
        <v>NonUSTravel</v>
      </c>
      <c r="G9443">
        <f>VLOOKUP(F9443,campaign!$B$2:$D$18,3,FALSE)</f>
        <v>66</v>
      </c>
    </row>
    <row r="9444" spans="1:7" x14ac:dyDescent="0.3">
      <c r="A9444" t="s">
        <v>3536</v>
      </c>
      <c r="B9444" t="s">
        <v>3929</v>
      </c>
      <c r="C9444" s="1">
        <v>44858</v>
      </c>
      <c r="D9444" s="1">
        <v>45078</v>
      </c>
      <c r="E9444">
        <f t="shared" si="147"/>
        <v>7</v>
      </c>
      <c r="F9444" t="str">
        <f>VLOOKUP(B9444,campaign!$A$2:$B$18,2,FALSE)</f>
        <v>NonUSTravel</v>
      </c>
      <c r="G9444">
        <f>VLOOKUP(F9444,campaign!$B$2:$D$18,3,FALSE)</f>
        <v>66</v>
      </c>
    </row>
    <row r="9445" spans="1:7" x14ac:dyDescent="0.3">
      <c r="A9445" t="s">
        <v>3537</v>
      </c>
      <c r="B9445" t="s">
        <v>3929</v>
      </c>
      <c r="C9445" s="1">
        <v>44723</v>
      </c>
      <c r="D9445" s="1">
        <v>44723</v>
      </c>
      <c r="E9445">
        <f t="shared" si="147"/>
        <v>0</v>
      </c>
      <c r="F9445" t="str">
        <f>VLOOKUP(B9445,campaign!$A$2:$B$18,2,FALSE)</f>
        <v>NonUSTravel</v>
      </c>
      <c r="G9445">
        <f>VLOOKUP(F9445,campaign!$B$2:$D$18,3,FALSE)</f>
        <v>66</v>
      </c>
    </row>
    <row r="9446" spans="1:7" x14ac:dyDescent="0.3">
      <c r="A9446" t="s">
        <v>3537</v>
      </c>
      <c r="B9446" t="s">
        <v>3929</v>
      </c>
      <c r="C9446" s="1">
        <v>44723</v>
      </c>
      <c r="D9446" s="1">
        <v>44762</v>
      </c>
      <c r="E9446">
        <f t="shared" si="147"/>
        <v>1</v>
      </c>
      <c r="F9446" t="str">
        <f>VLOOKUP(B9446,campaign!$A$2:$B$18,2,FALSE)</f>
        <v>NonUSTravel</v>
      </c>
      <c r="G9446">
        <f>VLOOKUP(F9446,campaign!$B$2:$D$18,3,FALSE)</f>
        <v>66</v>
      </c>
    </row>
    <row r="9447" spans="1:7" x14ac:dyDescent="0.3">
      <c r="A9447" t="s">
        <v>3537</v>
      </c>
      <c r="B9447" t="s">
        <v>3929</v>
      </c>
      <c r="C9447" s="1">
        <v>44723</v>
      </c>
      <c r="D9447" s="1">
        <v>44788</v>
      </c>
      <c r="E9447">
        <f t="shared" si="147"/>
        <v>2</v>
      </c>
      <c r="F9447" t="str">
        <f>VLOOKUP(B9447,campaign!$A$2:$B$18,2,FALSE)</f>
        <v>NonUSTravel</v>
      </c>
      <c r="G9447">
        <f>VLOOKUP(F9447,campaign!$B$2:$D$18,3,FALSE)</f>
        <v>66</v>
      </c>
    </row>
    <row r="9448" spans="1:7" x14ac:dyDescent="0.3">
      <c r="A9448" t="s">
        <v>3537</v>
      </c>
      <c r="B9448" t="s">
        <v>3929</v>
      </c>
      <c r="C9448" s="1">
        <v>44723</v>
      </c>
      <c r="D9448" s="1">
        <v>44819</v>
      </c>
      <c r="E9448">
        <f t="shared" si="147"/>
        <v>3</v>
      </c>
      <c r="F9448" t="str">
        <f>VLOOKUP(B9448,campaign!$A$2:$B$18,2,FALSE)</f>
        <v>NonUSTravel</v>
      </c>
      <c r="G9448">
        <f>VLOOKUP(F9448,campaign!$B$2:$D$18,3,FALSE)</f>
        <v>66</v>
      </c>
    </row>
    <row r="9449" spans="1:7" x14ac:dyDescent="0.3">
      <c r="A9449" t="s">
        <v>3537</v>
      </c>
      <c r="B9449" t="s">
        <v>3929</v>
      </c>
      <c r="C9449" s="1">
        <v>44723</v>
      </c>
      <c r="D9449" s="1">
        <v>44854</v>
      </c>
      <c r="E9449">
        <f t="shared" si="147"/>
        <v>4</v>
      </c>
      <c r="F9449" t="str">
        <f>VLOOKUP(B9449,campaign!$A$2:$B$18,2,FALSE)</f>
        <v>NonUSTravel</v>
      </c>
      <c r="G9449">
        <f>VLOOKUP(F9449,campaign!$B$2:$D$18,3,FALSE)</f>
        <v>66</v>
      </c>
    </row>
    <row r="9450" spans="1:7" x14ac:dyDescent="0.3">
      <c r="A9450" t="s">
        <v>3537</v>
      </c>
      <c r="B9450" t="s">
        <v>3929</v>
      </c>
      <c r="C9450" s="1">
        <v>44723</v>
      </c>
      <c r="D9450" s="1">
        <v>44888</v>
      </c>
      <c r="E9450">
        <f t="shared" si="147"/>
        <v>5</v>
      </c>
      <c r="F9450" t="str">
        <f>VLOOKUP(B9450,campaign!$A$2:$B$18,2,FALSE)</f>
        <v>NonUSTravel</v>
      </c>
      <c r="G9450">
        <f>VLOOKUP(F9450,campaign!$B$2:$D$18,3,FALSE)</f>
        <v>66</v>
      </c>
    </row>
    <row r="9451" spans="1:7" x14ac:dyDescent="0.3">
      <c r="A9451" t="s">
        <v>3537</v>
      </c>
      <c r="B9451" t="s">
        <v>3929</v>
      </c>
      <c r="C9451" s="1">
        <v>44723</v>
      </c>
      <c r="D9451" s="1">
        <v>44946</v>
      </c>
      <c r="E9451">
        <f t="shared" si="147"/>
        <v>7</v>
      </c>
      <c r="F9451" t="str">
        <f>VLOOKUP(B9451,campaign!$A$2:$B$18,2,FALSE)</f>
        <v>NonUSTravel</v>
      </c>
      <c r="G9451">
        <f>VLOOKUP(F9451,campaign!$B$2:$D$18,3,FALSE)</f>
        <v>66</v>
      </c>
    </row>
    <row r="9452" spans="1:7" x14ac:dyDescent="0.3">
      <c r="A9452" t="s">
        <v>3537</v>
      </c>
      <c r="B9452" t="s">
        <v>3929</v>
      </c>
      <c r="C9452" s="1">
        <v>44723</v>
      </c>
      <c r="D9452" s="1">
        <v>44996</v>
      </c>
      <c r="E9452">
        <f t="shared" si="147"/>
        <v>9</v>
      </c>
      <c r="F9452" t="str">
        <f>VLOOKUP(B9452,campaign!$A$2:$B$18,2,FALSE)</f>
        <v>NonUSTravel</v>
      </c>
      <c r="G9452">
        <f>VLOOKUP(F9452,campaign!$B$2:$D$18,3,FALSE)</f>
        <v>66</v>
      </c>
    </row>
    <row r="9453" spans="1:7" x14ac:dyDescent="0.3">
      <c r="A9453" t="s">
        <v>3537</v>
      </c>
      <c r="B9453" t="s">
        <v>3929</v>
      </c>
      <c r="C9453" s="1">
        <v>44723</v>
      </c>
      <c r="D9453" s="1">
        <v>45060</v>
      </c>
      <c r="E9453">
        <f t="shared" si="147"/>
        <v>11</v>
      </c>
      <c r="F9453" t="str">
        <f>VLOOKUP(B9453,campaign!$A$2:$B$18,2,FALSE)</f>
        <v>NonUSTravel</v>
      </c>
      <c r="G9453">
        <f>VLOOKUP(F9453,campaign!$B$2:$D$18,3,FALSE)</f>
        <v>66</v>
      </c>
    </row>
    <row r="9454" spans="1:7" x14ac:dyDescent="0.3">
      <c r="A9454" t="s">
        <v>3537</v>
      </c>
      <c r="B9454" t="s">
        <v>3926</v>
      </c>
      <c r="C9454" s="1">
        <v>44884</v>
      </c>
      <c r="D9454" s="1">
        <v>44884</v>
      </c>
      <c r="E9454">
        <f t="shared" si="147"/>
        <v>0</v>
      </c>
      <c r="F9454" t="str">
        <f>VLOOKUP(B9454,campaign!$A$2:$B$18,2,FALSE)</f>
        <v>BuysViaMailOrder</v>
      </c>
      <c r="G9454">
        <f>VLOOKUP(F9454,campaign!$B$2:$D$18,3,FALSE)</f>
        <v>25</v>
      </c>
    </row>
    <row r="9455" spans="1:7" x14ac:dyDescent="0.3">
      <c r="A9455" t="s">
        <v>3537</v>
      </c>
      <c r="B9455" t="s">
        <v>3926</v>
      </c>
      <c r="C9455" s="1">
        <v>44884</v>
      </c>
      <c r="D9455" s="1">
        <v>44926</v>
      </c>
      <c r="E9455">
        <f t="shared" si="147"/>
        <v>1</v>
      </c>
      <c r="F9455" t="str">
        <f>VLOOKUP(B9455,campaign!$A$2:$B$18,2,FALSE)</f>
        <v>BuysViaMailOrder</v>
      </c>
      <c r="G9455">
        <f>VLOOKUP(F9455,campaign!$B$2:$D$18,3,FALSE)</f>
        <v>25</v>
      </c>
    </row>
    <row r="9456" spans="1:7" x14ac:dyDescent="0.3">
      <c r="A9456" t="s">
        <v>3537</v>
      </c>
      <c r="B9456" t="s">
        <v>3926</v>
      </c>
      <c r="C9456" s="1">
        <v>44884</v>
      </c>
      <c r="D9456" s="1">
        <v>44952</v>
      </c>
      <c r="E9456">
        <f t="shared" si="147"/>
        <v>2</v>
      </c>
      <c r="F9456" t="str">
        <f>VLOOKUP(B9456,campaign!$A$2:$B$18,2,FALSE)</f>
        <v>BuysViaMailOrder</v>
      </c>
      <c r="G9456">
        <f>VLOOKUP(F9456,campaign!$B$2:$D$18,3,FALSE)</f>
        <v>25</v>
      </c>
    </row>
    <row r="9457" spans="1:7" x14ac:dyDescent="0.3">
      <c r="A9457" t="s">
        <v>3537</v>
      </c>
      <c r="B9457" t="s">
        <v>3926</v>
      </c>
      <c r="C9457" s="1">
        <v>44884</v>
      </c>
      <c r="D9457" s="1">
        <v>44959</v>
      </c>
      <c r="E9457">
        <f t="shared" si="147"/>
        <v>2</v>
      </c>
      <c r="F9457" t="str">
        <f>VLOOKUP(B9457,campaign!$A$2:$B$18,2,FALSE)</f>
        <v>BuysViaMailOrder</v>
      </c>
      <c r="G9457">
        <f>VLOOKUP(F9457,campaign!$B$2:$D$18,3,FALSE)</f>
        <v>25</v>
      </c>
    </row>
    <row r="9458" spans="1:7" x14ac:dyDescent="0.3">
      <c r="A9458" t="s">
        <v>3537</v>
      </c>
      <c r="B9458" t="s">
        <v>3926</v>
      </c>
      <c r="C9458" s="1">
        <v>44884</v>
      </c>
      <c r="D9458" s="1">
        <v>45016</v>
      </c>
      <c r="E9458">
        <f t="shared" si="147"/>
        <v>4</v>
      </c>
      <c r="F9458" t="str">
        <f>VLOOKUP(B9458,campaign!$A$2:$B$18,2,FALSE)</f>
        <v>BuysViaMailOrder</v>
      </c>
      <c r="G9458">
        <f>VLOOKUP(F9458,campaign!$B$2:$D$18,3,FALSE)</f>
        <v>25</v>
      </c>
    </row>
    <row r="9459" spans="1:7" x14ac:dyDescent="0.3">
      <c r="A9459" t="s">
        <v>3537</v>
      </c>
      <c r="B9459" t="s">
        <v>3926</v>
      </c>
      <c r="C9459" s="1">
        <v>44884</v>
      </c>
      <c r="D9459" s="1">
        <v>45043</v>
      </c>
      <c r="E9459">
        <f t="shared" si="147"/>
        <v>5</v>
      </c>
      <c r="F9459" t="str">
        <f>VLOOKUP(B9459,campaign!$A$2:$B$18,2,FALSE)</f>
        <v>BuysViaMailOrder</v>
      </c>
      <c r="G9459">
        <f>VLOOKUP(F9459,campaign!$B$2:$D$18,3,FALSE)</f>
        <v>25</v>
      </c>
    </row>
    <row r="9460" spans="1:7" x14ac:dyDescent="0.3">
      <c r="A9460" t="s">
        <v>3537</v>
      </c>
      <c r="B9460" t="s">
        <v>3926</v>
      </c>
      <c r="C9460" s="1">
        <v>44884</v>
      </c>
      <c r="D9460" s="1">
        <v>45066</v>
      </c>
      <c r="E9460">
        <f t="shared" si="147"/>
        <v>6</v>
      </c>
      <c r="F9460" t="str">
        <f>VLOOKUP(B9460,campaign!$A$2:$B$18,2,FALSE)</f>
        <v>BuysViaMailOrder</v>
      </c>
      <c r="G9460">
        <f>VLOOKUP(F9460,campaign!$B$2:$D$18,3,FALSE)</f>
        <v>25</v>
      </c>
    </row>
    <row r="9461" spans="1:7" x14ac:dyDescent="0.3">
      <c r="A9461" t="s">
        <v>3537</v>
      </c>
      <c r="B9461" t="s">
        <v>3926</v>
      </c>
      <c r="C9461" s="1">
        <v>44884</v>
      </c>
      <c r="D9461" s="1">
        <v>45078</v>
      </c>
      <c r="E9461">
        <f t="shared" si="147"/>
        <v>6</v>
      </c>
      <c r="F9461" t="str">
        <f>VLOOKUP(B9461,campaign!$A$2:$B$18,2,FALSE)</f>
        <v>BuysViaMailOrder</v>
      </c>
      <c r="G9461">
        <f>VLOOKUP(F9461,campaign!$B$2:$D$18,3,FALSE)</f>
        <v>25</v>
      </c>
    </row>
    <row r="9462" spans="1:7" x14ac:dyDescent="0.3">
      <c r="A9462" t="s">
        <v>3538</v>
      </c>
      <c r="B9462" t="s">
        <v>3924</v>
      </c>
      <c r="C9462" s="1">
        <v>44701</v>
      </c>
      <c r="D9462" s="1">
        <v>44701</v>
      </c>
      <c r="E9462">
        <f t="shared" si="147"/>
        <v>0</v>
      </c>
      <c r="F9462" t="str">
        <f>VLOOKUP(B9462,campaign!$A$2:$B$18,2,FALSE)</f>
        <v>RVOwner</v>
      </c>
      <c r="G9462">
        <f>VLOOKUP(F9462,campaign!$B$2:$D$18,3,FALSE)</f>
        <v>22</v>
      </c>
    </row>
    <row r="9463" spans="1:7" x14ac:dyDescent="0.3">
      <c r="A9463" t="s">
        <v>3538</v>
      </c>
      <c r="B9463" t="s">
        <v>3924</v>
      </c>
      <c r="C9463" s="1">
        <v>44701</v>
      </c>
      <c r="D9463" s="1">
        <v>44802</v>
      </c>
      <c r="E9463">
        <f t="shared" si="147"/>
        <v>3</v>
      </c>
      <c r="F9463" t="str">
        <f>VLOOKUP(B9463,campaign!$A$2:$B$18,2,FALSE)</f>
        <v>RVOwner</v>
      </c>
      <c r="G9463">
        <f>VLOOKUP(F9463,campaign!$B$2:$D$18,3,FALSE)</f>
        <v>22</v>
      </c>
    </row>
    <row r="9464" spans="1:7" x14ac:dyDescent="0.3">
      <c r="A9464" t="s">
        <v>3538</v>
      </c>
      <c r="B9464" t="s">
        <v>3924</v>
      </c>
      <c r="C9464" s="1">
        <v>44701</v>
      </c>
      <c r="D9464" s="1">
        <v>44826</v>
      </c>
      <c r="E9464">
        <f t="shared" si="147"/>
        <v>4</v>
      </c>
      <c r="F9464" t="str">
        <f>VLOOKUP(B9464,campaign!$A$2:$B$18,2,FALSE)</f>
        <v>RVOwner</v>
      </c>
      <c r="G9464">
        <f>VLOOKUP(F9464,campaign!$B$2:$D$18,3,FALSE)</f>
        <v>22</v>
      </c>
    </row>
    <row r="9465" spans="1:7" x14ac:dyDescent="0.3">
      <c r="A9465" t="s">
        <v>3538</v>
      </c>
      <c r="B9465" t="s">
        <v>3924</v>
      </c>
      <c r="C9465" s="1">
        <v>44701</v>
      </c>
      <c r="D9465" s="1">
        <v>44854</v>
      </c>
      <c r="E9465">
        <f t="shared" si="147"/>
        <v>5</v>
      </c>
      <c r="F9465" t="str">
        <f>VLOOKUP(B9465,campaign!$A$2:$B$18,2,FALSE)</f>
        <v>RVOwner</v>
      </c>
      <c r="G9465">
        <f>VLOOKUP(F9465,campaign!$B$2:$D$18,3,FALSE)</f>
        <v>22</v>
      </c>
    </row>
    <row r="9466" spans="1:7" x14ac:dyDescent="0.3">
      <c r="A9466" t="s">
        <v>3538</v>
      </c>
      <c r="B9466" t="s">
        <v>3924</v>
      </c>
      <c r="C9466" s="1">
        <v>44701</v>
      </c>
      <c r="D9466" s="1">
        <v>44868</v>
      </c>
      <c r="E9466">
        <f t="shared" si="147"/>
        <v>5</v>
      </c>
      <c r="F9466" t="str">
        <f>VLOOKUP(B9466,campaign!$A$2:$B$18,2,FALSE)</f>
        <v>RVOwner</v>
      </c>
      <c r="G9466">
        <f>VLOOKUP(F9466,campaign!$B$2:$D$18,3,FALSE)</f>
        <v>22</v>
      </c>
    </row>
    <row r="9467" spans="1:7" x14ac:dyDescent="0.3">
      <c r="A9467" t="s">
        <v>3538</v>
      </c>
      <c r="B9467" t="s">
        <v>3924</v>
      </c>
      <c r="C9467" s="1">
        <v>44701</v>
      </c>
      <c r="D9467" s="1">
        <v>44919</v>
      </c>
      <c r="E9467">
        <f t="shared" si="147"/>
        <v>7</v>
      </c>
      <c r="F9467" t="str">
        <f>VLOOKUP(B9467,campaign!$A$2:$B$18,2,FALSE)</f>
        <v>RVOwner</v>
      </c>
      <c r="G9467">
        <f>VLOOKUP(F9467,campaign!$B$2:$D$18,3,FALSE)</f>
        <v>22</v>
      </c>
    </row>
    <row r="9468" spans="1:7" x14ac:dyDescent="0.3">
      <c r="A9468" t="s">
        <v>3538</v>
      </c>
      <c r="B9468" t="s">
        <v>3924</v>
      </c>
      <c r="C9468" s="1">
        <v>44701</v>
      </c>
      <c r="D9468" s="1">
        <v>44948</v>
      </c>
      <c r="E9468">
        <f t="shared" si="147"/>
        <v>8</v>
      </c>
      <c r="F9468" t="str">
        <f>VLOOKUP(B9468,campaign!$A$2:$B$18,2,FALSE)</f>
        <v>RVOwner</v>
      </c>
      <c r="G9468">
        <f>VLOOKUP(F9468,campaign!$B$2:$D$18,3,FALSE)</f>
        <v>22</v>
      </c>
    </row>
    <row r="9469" spans="1:7" x14ac:dyDescent="0.3">
      <c r="A9469" t="s">
        <v>3538</v>
      </c>
      <c r="B9469" t="s">
        <v>3924</v>
      </c>
      <c r="C9469" s="1">
        <v>44701</v>
      </c>
      <c r="D9469" s="1">
        <v>44987</v>
      </c>
      <c r="E9469">
        <f t="shared" si="147"/>
        <v>9</v>
      </c>
      <c r="F9469" t="str">
        <f>VLOOKUP(B9469,campaign!$A$2:$B$18,2,FALSE)</f>
        <v>RVOwner</v>
      </c>
      <c r="G9469">
        <f>VLOOKUP(F9469,campaign!$B$2:$D$18,3,FALSE)</f>
        <v>22</v>
      </c>
    </row>
    <row r="9470" spans="1:7" x14ac:dyDescent="0.3">
      <c r="A9470" t="s">
        <v>3538</v>
      </c>
      <c r="B9470" t="s">
        <v>3924</v>
      </c>
      <c r="C9470" s="1">
        <v>44701</v>
      </c>
      <c r="D9470" s="1">
        <v>45041</v>
      </c>
      <c r="E9470">
        <f t="shared" si="147"/>
        <v>11</v>
      </c>
      <c r="F9470" t="str">
        <f>VLOOKUP(B9470,campaign!$A$2:$B$18,2,FALSE)</f>
        <v>RVOwner</v>
      </c>
      <c r="G9470">
        <f>VLOOKUP(F9470,campaign!$B$2:$D$18,3,FALSE)</f>
        <v>22</v>
      </c>
    </row>
    <row r="9471" spans="1:7" x14ac:dyDescent="0.3">
      <c r="A9471" t="s">
        <v>3538</v>
      </c>
      <c r="B9471" t="s">
        <v>3950</v>
      </c>
      <c r="C9471" s="1">
        <v>44720</v>
      </c>
      <c r="D9471" s="1">
        <v>44720</v>
      </c>
      <c r="E9471">
        <f t="shared" si="147"/>
        <v>0</v>
      </c>
      <c r="F9471" t="str">
        <f>VLOOKUP(B9471,campaign!$A$2:$B$18,2,FALSE)</f>
        <v>NotNewCellphoneUser</v>
      </c>
      <c r="G9471">
        <f>VLOOKUP(F9471,campaign!$B$2:$D$18,3,FALSE)</f>
        <v>28</v>
      </c>
    </row>
    <row r="9472" spans="1:7" x14ac:dyDescent="0.3">
      <c r="A9472" t="s">
        <v>3538</v>
      </c>
      <c r="B9472" t="s">
        <v>3950</v>
      </c>
      <c r="C9472" s="1">
        <v>44720</v>
      </c>
      <c r="D9472" s="1">
        <v>44750</v>
      </c>
      <c r="E9472">
        <f t="shared" si="147"/>
        <v>1</v>
      </c>
      <c r="F9472" t="str">
        <f>VLOOKUP(B9472,campaign!$A$2:$B$18,2,FALSE)</f>
        <v>NotNewCellphoneUser</v>
      </c>
      <c r="G9472">
        <f>VLOOKUP(F9472,campaign!$B$2:$D$18,3,FALSE)</f>
        <v>28</v>
      </c>
    </row>
    <row r="9473" spans="1:7" x14ac:dyDescent="0.3">
      <c r="A9473" t="s">
        <v>3538</v>
      </c>
      <c r="B9473" t="s">
        <v>3950</v>
      </c>
      <c r="C9473" s="1">
        <v>44720</v>
      </c>
      <c r="D9473" s="1">
        <v>44787</v>
      </c>
      <c r="E9473">
        <f t="shared" si="147"/>
        <v>2</v>
      </c>
      <c r="F9473" t="str">
        <f>VLOOKUP(B9473,campaign!$A$2:$B$18,2,FALSE)</f>
        <v>NotNewCellphoneUser</v>
      </c>
      <c r="G9473">
        <f>VLOOKUP(F9473,campaign!$B$2:$D$18,3,FALSE)</f>
        <v>28</v>
      </c>
    </row>
    <row r="9474" spans="1:7" x14ac:dyDescent="0.3">
      <c r="A9474" t="s">
        <v>3538</v>
      </c>
      <c r="B9474" t="s">
        <v>3950</v>
      </c>
      <c r="C9474" s="1">
        <v>44720</v>
      </c>
      <c r="D9474" s="1">
        <v>44814</v>
      </c>
      <c r="E9474">
        <f t="shared" si="147"/>
        <v>3</v>
      </c>
      <c r="F9474" t="str">
        <f>VLOOKUP(B9474,campaign!$A$2:$B$18,2,FALSE)</f>
        <v>NotNewCellphoneUser</v>
      </c>
      <c r="G9474">
        <f>VLOOKUP(F9474,campaign!$B$2:$D$18,3,FALSE)</f>
        <v>28</v>
      </c>
    </row>
    <row r="9475" spans="1:7" x14ac:dyDescent="0.3">
      <c r="A9475" t="s">
        <v>3538</v>
      </c>
      <c r="B9475" t="s">
        <v>3950</v>
      </c>
      <c r="C9475" s="1">
        <v>44720</v>
      </c>
      <c r="D9475" s="1">
        <v>44853</v>
      </c>
      <c r="E9475">
        <f t="shared" ref="E9475:E9538" si="148">DATEDIF(C9475,D9475,"M")</f>
        <v>4</v>
      </c>
      <c r="F9475" t="str">
        <f>VLOOKUP(B9475,campaign!$A$2:$B$18,2,FALSE)</f>
        <v>NotNewCellphoneUser</v>
      </c>
      <c r="G9475">
        <f>VLOOKUP(F9475,campaign!$B$2:$D$18,3,FALSE)</f>
        <v>28</v>
      </c>
    </row>
    <row r="9476" spans="1:7" x14ac:dyDescent="0.3">
      <c r="A9476" t="s">
        <v>3538</v>
      </c>
      <c r="B9476" t="s">
        <v>3950</v>
      </c>
      <c r="C9476" s="1">
        <v>44720</v>
      </c>
      <c r="D9476" s="1">
        <v>44883</v>
      </c>
      <c r="E9476">
        <f t="shared" si="148"/>
        <v>5</v>
      </c>
      <c r="F9476" t="str">
        <f>VLOOKUP(B9476,campaign!$A$2:$B$18,2,FALSE)</f>
        <v>NotNewCellphoneUser</v>
      </c>
      <c r="G9476">
        <f>VLOOKUP(F9476,campaign!$B$2:$D$18,3,FALSE)</f>
        <v>28</v>
      </c>
    </row>
    <row r="9477" spans="1:7" x14ac:dyDescent="0.3">
      <c r="A9477" t="s">
        <v>3538</v>
      </c>
      <c r="B9477" t="s">
        <v>3950</v>
      </c>
      <c r="C9477" s="1">
        <v>44720</v>
      </c>
      <c r="D9477" s="1">
        <v>44907</v>
      </c>
      <c r="E9477">
        <f t="shared" si="148"/>
        <v>6</v>
      </c>
      <c r="F9477" t="str">
        <f>VLOOKUP(B9477,campaign!$A$2:$B$18,2,FALSE)</f>
        <v>NotNewCellphoneUser</v>
      </c>
      <c r="G9477">
        <f>VLOOKUP(F9477,campaign!$B$2:$D$18,3,FALSE)</f>
        <v>28</v>
      </c>
    </row>
    <row r="9478" spans="1:7" x14ac:dyDescent="0.3">
      <c r="A9478" t="s">
        <v>3538</v>
      </c>
      <c r="B9478" t="s">
        <v>3950</v>
      </c>
      <c r="C9478" s="1">
        <v>44720</v>
      </c>
      <c r="D9478" s="1">
        <v>44946</v>
      </c>
      <c r="E9478">
        <f t="shared" si="148"/>
        <v>7</v>
      </c>
      <c r="F9478" t="str">
        <f>VLOOKUP(B9478,campaign!$A$2:$B$18,2,FALSE)</f>
        <v>NotNewCellphoneUser</v>
      </c>
      <c r="G9478">
        <f>VLOOKUP(F9478,campaign!$B$2:$D$18,3,FALSE)</f>
        <v>28</v>
      </c>
    </row>
    <row r="9479" spans="1:7" x14ac:dyDescent="0.3">
      <c r="A9479" t="s">
        <v>3538</v>
      </c>
      <c r="B9479" t="s">
        <v>3950</v>
      </c>
      <c r="C9479" s="1">
        <v>44720</v>
      </c>
      <c r="D9479" s="1">
        <v>44971</v>
      </c>
      <c r="E9479">
        <f t="shared" si="148"/>
        <v>8</v>
      </c>
      <c r="F9479" t="str">
        <f>VLOOKUP(B9479,campaign!$A$2:$B$18,2,FALSE)</f>
        <v>NotNewCellphoneUser</v>
      </c>
      <c r="G9479">
        <f>VLOOKUP(F9479,campaign!$B$2:$D$18,3,FALSE)</f>
        <v>28</v>
      </c>
    </row>
    <row r="9480" spans="1:7" x14ac:dyDescent="0.3">
      <c r="A9480" t="s">
        <v>3538</v>
      </c>
      <c r="B9480" t="s">
        <v>3950</v>
      </c>
      <c r="C9480" s="1">
        <v>44720</v>
      </c>
      <c r="D9480" s="1">
        <v>45002</v>
      </c>
      <c r="E9480">
        <f t="shared" si="148"/>
        <v>9</v>
      </c>
      <c r="F9480" t="str">
        <f>VLOOKUP(B9480,campaign!$A$2:$B$18,2,FALSE)</f>
        <v>NotNewCellphoneUser</v>
      </c>
      <c r="G9480">
        <f>VLOOKUP(F9480,campaign!$B$2:$D$18,3,FALSE)</f>
        <v>28</v>
      </c>
    </row>
    <row r="9481" spans="1:7" x14ac:dyDescent="0.3">
      <c r="A9481" t="s">
        <v>3538</v>
      </c>
      <c r="B9481" t="s">
        <v>3950</v>
      </c>
      <c r="C9481" s="1">
        <v>44720</v>
      </c>
      <c r="D9481" s="1">
        <v>45036</v>
      </c>
      <c r="E9481">
        <f t="shared" si="148"/>
        <v>10</v>
      </c>
      <c r="F9481" t="str">
        <f>VLOOKUP(B9481,campaign!$A$2:$B$18,2,FALSE)</f>
        <v>NotNewCellphoneUser</v>
      </c>
      <c r="G9481">
        <f>VLOOKUP(F9481,campaign!$B$2:$D$18,3,FALSE)</f>
        <v>28</v>
      </c>
    </row>
    <row r="9482" spans="1:7" x14ac:dyDescent="0.3">
      <c r="A9482" t="s">
        <v>3539</v>
      </c>
      <c r="B9482" t="s">
        <v>3950</v>
      </c>
      <c r="C9482" s="1">
        <v>44602</v>
      </c>
      <c r="D9482" s="1">
        <v>44602</v>
      </c>
      <c r="E9482">
        <f t="shared" si="148"/>
        <v>0</v>
      </c>
      <c r="F9482" t="str">
        <f>VLOOKUP(B9482,campaign!$A$2:$B$18,2,FALSE)</f>
        <v>NotNewCellphoneUser</v>
      </c>
      <c r="G9482">
        <f>VLOOKUP(F9482,campaign!$B$2:$D$18,3,FALSE)</f>
        <v>28</v>
      </c>
    </row>
    <row r="9483" spans="1:7" x14ac:dyDescent="0.3">
      <c r="A9483" t="s">
        <v>3539</v>
      </c>
      <c r="B9483" t="s">
        <v>3950</v>
      </c>
      <c r="C9483" s="1">
        <v>44602</v>
      </c>
      <c r="D9483" s="1">
        <v>44643</v>
      </c>
      <c r="E9483">
        <f t="shared" si="148"/>
        <v>1</v>
      </c>
      <c r="F9483" t="str">
        <f>VLOOKUP(B9483,campaign!$A$2:$B$18,2,FALSE)</f>
        <v>NotNewCellphoneUser</v>
      </c>
      <c r="G9483">
        <f>VLOOKUP(F9483,campaign!$B$2:$D$18,3,FALSE)</f>
        <v>28</v>
      </c>
    </row>
    <row r="9484" spans="1:7" x14ac:dyDescent="0.3">
      <c r="A9484" t="s">
        <v>3539</v>
      </c>
      <c r="B9484" t="s">
        <v>3950</v>
      </c>
      <c r="C9484" s="1">
        <v>44602</v>
      </c>
      <c r="D9484" s="1">
        <v>44701</v>
      </c>
      <c r="E9484">
        <f t="shared" si="148"/>
        <v>3</v>
      </c>
      <c r="F9484" t="str">
        <f>VLOOKUP(B9484,campaign!$A$2:$B$18,2,FALSE)</f>
        <v>NotNewCellphoneUser</v>
      </c>
      <c r="G9484">
        <f>VLOOKUP(F9484,campaign!$B$2:$D$18,3,FALSE)</f>
        <v>28</v>
      </c>
    </row>
    <row r="9485" spans="1:7" x14ac:dyDescent="0.3">
      <c r="A9485" t="s">
        <v>3539</v>
      </c>
      <c r="B9485" t="s">
        <v>3950</v>
      </c>
      <c r="C9485" s="1">
        <v>44602</v>
      </c>
      <c r="D9485" s="1">
        <v>44759</v>
      </c>
      <c r="E9485">
        <f t="shared" si="148"/>
        <v>5</v>
      </c>
      <c r="F9485" t="str">
        <f>VLOOKUP(B9485,campaign!$A$2:$B$18,2,FALSE)</f>
        <v>NotNewCellphoneUser</v>
      </c>
      <c r="G9485">
        <f>VLOOKUP(F9485,campaign!$B$2:$D$18,3,FALSE)</f>
        <v>28</v>
      </c>
    </row>
    <row r="9486" spans="1:7" x14ac:dyDescent="0.3">
      <c r="A9486" t="s">
        <v>3539</v>
      </c>
      <c r="B9486" t="s">
        <v>3950</v>
      </c>
      <c r="C9486" s="1">
        <v>44602</v>
      </c>
      <c r="D9486" s="1">
        <v>44798</v>
      </c>
      <c r="E9486">
        <f t="shared" si="148"/>
        <v>6</v>
      </c>
      <c r="F9486" t="str">
        <f>VLOOKUP(B9486,campaign!$A$2:$B$18,2,FALSE)</f>
        <v>NotNewCellphoneUser</v>
      </c>
      <c r="G9486">
        <f>VLOOKUP(F9486,campaign!$B$2:$D$18,3,FALSE)</f>
        <v>28</v>
      </c>
    </row>
    <row r="9487" spans="1:7" x14ac:dyDescent="0.3">
      <c r="A9487" t="s">
        <v>3539</v>
      </c>
      <c r="B9487" t="s">
        <v>3950</v>
      </c>
      <c r="C9487" s="1">
        <v>44602</v>
      </c>
      <c r="D9487" s="1">
        <v>44816</v>
      </c>
      <c r="E9487">
        <f t="shared" si="148"/>
        <v>7</v>
      </c>
      <c r="F9487" t="str">
        <f>VLOOKUP(B9487,campaign!$A$2:$B$18,2,FALSE)</f>
        <v>NotNewCellphoneUser</v>
      </c>
      <c r="G9487">
        <f>VLOOKUP(F9487,campaign!$B$2:$D$18,3,FALSE)</f>
        <v>28</v>
      </c>
    </row>
    <row r="9488" spans="1:7" x14ac:dyDescent="0.3">
      <c r="A9488" t="s">
        <v>3539</v>
      </c>
      <c r="B9488" t="s">
        <v>3950</v>
      </c>
      <c r="C9488" s="1">
        <v>44602</v>
      </c>
      <c r="D9488" s="1">
        <v>44846</v>
      </c>
      <c r="E9488">
        <f t="shared" si="148"/>
        <v>8</v>
      </c>
      <c r="F9488" t="str">
        <f>VLOOKUP(B9488,campaign!$A$2:$B$18,2,FALSE)</f>
        <v>NotNewCellphoneUser</v>
      </c>
      <c r="G9488">
        <f>VLOOKUP(F9488,campaign!$B$2:$D$18,3,FALSE)</f>
        <v>28</v>
      </c>
    </row>
    <row r="9489" spans="1:7" x14ac:dyDescent="0.3">
      <c r="A9489" t="s">
        <v>3539</v>
      </c>
      <c r="B9489" t="s">
        <v>3950</v>
      </c>
      <c r="C9489" s="1">
        <v>44602</v>
      </c>
      <c r="D9489" s="1">
        <v>44878</v>
      </c>
      <c r="E9489">
        <f t="shared" si="148"/>
        <v>9</v>
      </c>
      <c r="F9489" t="str">
        <f>VLOOKUP(B9489,campaign!$A$2:$B$18,2,FALSE)</f>
        <v>NotNewCellphoneUser</v>
      </c>
      <c r="G9489">
        <f>VLOOKUP(F9489,campaign!$B$2:$D$18,3,FALSE)</f>
        <v>28</v>
      </c>
    </row>
    <row r="9490" spans="1:7" x14ac:dyDescent="0.3">
      <c r="A9490" t="s">
        <v>3539</v>
      </c>
      <c r="B9490" t="s">
        <v>3950</v>
      </c>
      <c r="C9490" s="1">
        <v>44602</v>
      </c>
      <c r="D9490" s="1">
        <v>44918</v>
      </c>
      <c r="E9490">
        <f t="shared" si="148"/>
        <v>10</v>
      </c>
      <c r="F9490" t="str">
        <f>VLOOKUP(B9490,campaign!$A$2:$B$18,2,FALSE)</f>
        <v>NotNewCellphoneUser</v>
      </c>
      <c r="G9490">
        <f>VLOOKUP(F9490,campaign!$B$2:$D$18,3,FALSE)</f>
        <v>28</v>
      </c>
    </row>
    <row r="9491" spans="1:7" x14ac:dyDescent="0.3">
      <c r="A9491" t="s">
        <v>3539</v>
      </c>
      <c r="B9491" t="s">
        <v>3950</v>
      </c>
      <c r="C9491" s="1">
        <v>44602</v>
      </c>
      <c r="D9491" s="1">
        <v>44944</v>
      </c>
      <c r="E9491">
        <f t="shared" si="148"/>
        <v>11</v>
      </c>
      <c r="F9491" t="str">
        <f>VLOOKUP(B9491,campaign!$A$2:$B$18,2,FALSE)</f>
        <v>NotNewCellphoneUser</v>
      </c>
      <c r="G9491">
        <f>VLOOKUP(F9491,campaign!$B$2:$D$18,3,FALSE)</f>
        <v>28</v>
      </c>
    </row>
    <row r="9492" spans="1:7" x14ac:dyDescent="0.3">
      <c r="A9492" t="s">
        <v>3539</v>
      </c>
      <c r="B9492" t="s">
        <v>3950</v>
      </c>
      <c r="C9492" s="1">
        <v>44602</v>
      </c>
      <c r="D9492" s="1">
        <v>44977</v>
      </c>
      <c r="E9492">
        <f t="shared" si="148"/>
        <v>12</v>
      </c>
      <c r="F9492" t="str">
        <f>VLOOKUP(B9492,campaign!$A$2:$B$18,2,FALSE)</f>
        <v>NotNewCellphoneUser</v>
      </c>
      <c r="G9492">
        <f>VLOOKUP(F9492,campaign!$B$2:$D$18,3,FALSE)</f>
        <v>28</v>
      </c>
    </row>
    <row r="9493" spans="1:7" x14ac:dyDescent="0.3">
      <c r="A9493" t="s">
        <v>3539</v>
      </c>
      <c r="B9493" t="s">
        <v>3950</v>
      </c>
      <c r="C9493" s="1">
        <v>44602</v>
      </c>
      <c r="D9493" s="1">
        <v>44998</v>
      </c>
      <c r="E9493">
        <f t="shared" si="148"/>
        <v>13</v>
      </c>
      <c r="F9493" t="str">
        <f>VLOOKUP(B9493,campaign!$A$2:$B$18,2,FALSE)</f>
        <v>NotNewCellphoneUser</v>
      </c>
      <c r="G9493">
        <f>VLOOKUP(F9493,campaign!$B$2:$D$18,3,FALSE)</f>
        <v>28</v>
      </c>
    </row>
    <row r="9494" spans="1:7" x14ac:dyDescent="0.3">
      <c r="A9494" t="s">
        <v>3539</v>
      </c>
      <c r="B9494" t="s">
        <v>3950</v>
      </c>
      <c r="C9494" s="1">
        <v>44602</v>
      </c>
      <c r="D9494" s="1">
        <v>45036</v>
      </c>
      <c r="E9494">
        <f t="shared" si="148"/>
        <v>14</v>
      </c>
      <c r="F9494" t="str">
        <f>VLOOKUP(B9494,campaign!$A$2:$B$18,2,FALSE)</f>
        <v>NotNewCellphoneUser</v>
      </c>
      <c r="G9494">
        <f>VLOOKUP(F9494,campaign!$B$2:$D$18,3,FALSE)</f>
        <v>28</v>
      </c>
    </row>
    <row r="9495" spans="1:7" x14ac:dyDescent="0.3">
      <c r="A9495" t="s">
        <v>3539</v>
      </c>
      <c r="B9495" t="s">
        <v>3950</v>
      </c>
      <c r="C9495" s="1">
        <v>44602</v>
      </c>
      <c r="D9495" s="1">
        <v>45063</v>
      </c>
      <c r="E9495">
        <f t="shared" si="148"/>
        <v>15</v>
      </c>
      <c r="F9495" t="str">
        <f>VLOOKUP(B9495,campaign!$A$2:$B$18,2,FALSE)</f>
        <v>NotNewCellphoneUser</v>
      </c>
      <c r="G9495">
        <f>VLOOKUP(F9495,campaign!$B$2:$D$18,3,FALSE)</f>
        <v>28</v>
      </c>
    </row>
    <row r="9496" spans="1:7" x14ac:dyDescent="0.3">
      <c r="A9496" t="s">
        <v>3539</v>
      </c>
      <c r="B9496" t="s">
        <v>3929</v>
      </c>
      <c r="C9496" s="1">
        <v>44621</v>
      </c>
      <c r="D9496" s="1">
        <v>44621</v>
      </c>
      <c r="E9496">
        <f t="shared" si="148"/>
        <v>0</v>
      </c>
      <c r="F9496" t="str">
        <f>VLOOKUP(B9496,campaign!$A$2:$B$18,2,FALSE)</f>
        <v>NonUSTravel</v>
      </c>
      <c r="G9496">
        <f>VLOOKUP(F9496,campaign!$B$2:$D$18,3,FALSE)</f>
        <v>66</v>
      </c>
    </row>
    <row r="9497" spans="1:7" x14ac:dyDescent="0.3">
      <c r="A9497" t="s">
        <v>3539</v>
      </c>
      <c r="B9497" t="s">
        <v>3929</v>
      </c>
      <c r="C9497" s="1">
        <v>44621</v>
      </c>
      <c r="D9497" s="1">
        <v>44654</v>
      </c>
      <c r="E9497">
        <f t="shared" si="148"/>
        <v>1</v>
      </c>
      <c r="F9497" t="str">
        <f>VLOOKUP(B9497,campaign!$A$2:$B$18,2,FALSE)</f>
        <v>NonUSTravel</v>
      </c>
      <c r="G9497">
        <f>VLOOKUP(F9497,campaign!$B$2:$D$18,3,FALSE)</f>
        <v>66</v>
      </c>
    </row>
    <row r="9498" spans="1:7" x14ac:dyDescent="0.3">
      <c r="A9498" t="s">
        <v>3539</v>
      </c>
      <c r="B9498" t="s">
        <v>3929</v>
      </c>
      <c r="C9498" s="1">
        <v>44621</v>
      </c>
      <c r="D9498" s="1">
        <v>44687</v>
      </c>
      <c r="E9498">
        <f t="shared" si="148"/>
        <v>2</v>
      </c>
      <c r="F9498" t="str">
        <f>VLOOKUP(B9498,campaign!$A$2:$B$18,2,FALSE)</f>
        <v>NonUSTravel</v>
      </c>
      <c r="G9498">
        <f>VLOOKUP(F9498,campaign!$B$2:$D$18,3,FALSE)</f>
        <v>66</v>
      </c>
    </row>
    <row r="9499" spans="1:7" x14ac:dyDescent="0.3">
      <c r="A9499" t="s">
        <v>3539</v>
      </c>
      <c r="B9499" t="s">
        <v>3929</v>
      </c>
      <c r="C9499" s="1">
        <v>44621</v>
      </c>
      <c r="D9499" s="1">
        <v>44721</v>
      </c>
      <c r="E9499">
        <f t="shared" si="148"/>
        <v>3</v>
      </c>
      <c r="F9499" t="str">
        <f>VLOOKUP(B9499,campaign!$A$2:$B$18,2,FALSE)</f>
        <v>NonUSTravel</v>
      </c>
      <c r="G9499">
        <f>VLOOKUP(F9499,campaign!$B$2:$D$18,3,FALSE)</f>
        <v>66</v>
      </c>
    </row>
    <row r="9500" spans="1:7" x14ac:dyDescent="0.3">
      <c r="A9500" t="s">
        <v>3539</v>
      </c>
      <c r="B9500" t="s">
        <v>3929</v>
      </c>
      <c r="C9500" s="1">
        <v>44621</v>
      </c>
      <c r="D9500" s="1">
        <v>44744</v>
      </c>
      <c r="E9500">
        <f t="shared" si="148"/>
        <v>4</v>
      </c>
      <c r="F9500" t="str">
        <f>VLOOKUP(B9500,campaign!$A$2:$B$18,2,FALSE)</f>
        <v>NonUSTravel</v>
      </c>
      <c r="G9500">
        <f>VLOOKUP(F9500,campaign!$B$2:$D$18,3,FALSE)</f>
        <v>66</v>
      </c>
    </row>
    <row r="9501" spans="1:7" x14ac:dyDescent="0.3">
      <c r="A9501" t="s">
        <v>3539</v>
      </c>
      <c r="B9501" t="s">
        <v>3929</v>
      </c>
      <c r="C9501" s="1">
        <v>44621</v>
      </c>
      <c r="D9501" s="1">
        <v>44774</v>
      </c>
      <c r="E9501">
        <f t="shared" si="148"/>
        <v>5</v>
      </c>
      <c r="F9501" t="str">
        <f>VLOOKUP(B9501,campaign!$A$2:$B$18,2,FALSE)</f>
        <v>NonUSTravel</v>
      </c>
      <c r="G9501">
        <f>VLOOKUP(F9501,campaign!$B$2:$D$18,3,FALSE)</f>
        <v>66</v>
      </c>
    </row>
    <row r="9502" spans="1:7" x14ac:dyDescent="0.3">
      <c r="A9502" t="s">
        <v>3539</v>
      </c>
      <c r="B9502" t="s">
        <v>3929</v>
      </c>
      <c r="C9502" s="1">
        <v>44621</v>
      </c>
      <c r="D9502" s="1">
        <v>44809</v>
      </c>
      <c r="E9502">
        <f t="shared" si="148"/>
        <v>6</v>
      </c>
      <c r="F9502" t="str">
        <f>VLOOKUP(B9502,campaign!$A$2:$B$18,2,FALSE)</f>
        <v>NonUSTravel</v>
      </c>
      <c r="G9502">
        <f>VLOOKUP(F9502,campaign!$B$2:$D$18,3,FALSE)</f>
        <v>66</v>
      </c>
    </row>
    <row r="9503" spans="1:7" x14ac:dyDescent="0.3">
      <c r="A9503" t="s">
        <v>3539</v>
      </c>
      <c r="B9503" t="s">
        <v>3929</v>
      </c>
      <c r="C9503" s="1">
        <v>44621</v>
      </c>
      <c r="D9503" s="1">
        <v>44842</v>
      </c>
      <c r="E9503">
        <f t="shared" si="148"/>
        <v>7</v>
      </c>
      <c r="F9503" t="str">
        <f>VLOOKUP(B9503,campaign!$A$2:$B$18,2,FALSE)</f>
        <v>NonUSTravel</v>
      </c>
      <c r="G9503">
        <f>VLOOKUP(F9503,campaign!$B$2:$D$18,3,FALSE)</f>
        <v>66</v>
      </c>
    </row>
    <row r="9504" spans="1:7" x14ac:dyDescent="0.3">
      <c r="A9504" t="s">
        <v>3539</v>
      </c>
      <c r="B9504" t="s">
        <v>3929</v>
      </c>
      <c r="C9504" s="1">
        <v>44621</v>
      </c>
      <c r="D9504" s="1">
        <v>44906</v>
      </c>
      <c r="E9504">
        <f t="shared" si="148"/>
        <v>9</v>
      </c>
      <c r="F9504" t="str">
        <f>VLOOKUP(B9504,campaign!$A$2:$B$18,2,FALSE)</f>
        <v>NonUSTravel</v>
      </c>
      <c r="G9504">
        <f>VLOOKUP(F9504,campaign!$B$2:$D$18,3,FALSE)</f>
        <v>66</v>
      </c>
    </row>
    <row r="9505" spans="1:7" x14ac:dyDescent="0.3">
      <c r="A9505" t="s">
        <v>3539</v>
      </c>
      <c r="B9505" t="s">
        <v>3929</v>
      </c>
      <c r="C9505" s="1">
        <v>44621</v>
      </c>
      <c r="D9505" s="1">
        <v>44930</v>
      </c>
      <c r="E9505">
        <f t="shared" si="148"/>
        <v>10</v>
      </c>
      <c r="F9505" t="str">
        <f>VLOOKUP(B9505,campaign!$A$2:$B$18,2,FALSE)</f>
        <v>NonUSTravel</v>
      </c>
      <c r="G9505">
        <f>VLOOKUP(F9505,campaign!$B$2:$D$18,3,FALSE)</f>
        <v>66</v>
      </c>
    </row>
    <row r="9506" spans="1:7" x14ac:dyDescent="0.3">
      <c r="A9506" t="s">
        <v>3539</v>
      </c>
      <c r="B9506" t="s">
        <v>3929</v>
      </c>
      <c r="C9506" s="1">
        <v>44621</v>
      </c>
      <c r="D9506" s="1">
        <v>44973</v>
      </c>
      <c r="E9506">
        <f t="shared" si="148"/>
        <v>11</v>
      </c>
      <c r="F9506" t="str">
        <f>VLOOKUP(B9506,campaign!$A$2:$B$18,2,FALSE)</f>
        <v>NonUSTravel</v>
      </c>
      <c r="G9506">
        <f>VLOOKUP(F9506,campaign!$B$2:$D$18,3,FALSE)</f>
        <v>66</v>
      </c>
    </row>
    <row r="9507" spans="1:7" x14ac:dyDescent="0.3">
      <c r="A9507" t="s">
        <v>3539</v>
      </c>
      <c r="B9507" t="s">
        <v>3929</v>
      </c>
      <c r="C9507" s="1">
        <v>44621</v>
      </c>
      <c r="D9507" s="1">
        <v>45030</v>
      </c>
      <c r="E9507">
        <f t="shared" si="148"/>
        <v>13</v>
      </c>
      <c r="F9507" t="str">
        <f>VLOOKUP(B9507,campaign!$A$2:$B$18,2,FALSE)</f>
        <v>NonUSTravel</v>
      </c>
      <c r="G9507">
        <f>VLOOKUP(F9507,campaign!$B$2:$D$18,3,FALSE)</f>
        <v>66</v>
      </c>
    </row>
    <row r="9508" spans="1:7" x14ac:dyDescent="0.3">
      <c r="A9508" t="s">
        <v>3539</v>
      </c>
      <c r="B9508" t="s">
        <v>3929</v>
      </c>
      <c r="C9508" s="1">
        <v>44621</v>
      </c>
      <c r="D9508" s="1">
        <v>45055</v>
      </c>
      <c r="E9508">
        <f t="shared" si="148"/>
        <v>14</v>
      </c>
      <c r="F9508" t="str">
        <f>VLOOKUP(B9508,campaign!$A$2:$B$18,2,FALSE)</f>
        <v>NonUSTravel</v>
      </c>
      <c r="G9508">
        <f>VLOOKUP(F9508,campaign!$B$2:$D$18,3,FALSE)</f>
        <v>66</v>
      </c>
    </row>
    <row r="9509" spans="1:7" x14ac:dyDescent="0.3">
      <c r="A9509" t="s">
        <v>3540</v>
      </c>
      <c r="B9509" t="s">
        <v>3951</v>
      </c>
      <c r="C9509" s="1">
        <v>44847</v>
      </c>
      <c r="D9509" s="1">
        <v>44847</v>
      </c>
      <c r="E9509">
        <f t="shared" si="148"/>
        <v>0</v>
      </c>
      <c r="F9509" t="str">
        <f>VLOOKUP(B9509,campaign!$A$2:$B$18,2,FALSE)</f>
        <v>OwnsMotorcycle</v>
      </c>
      <c r="G9509">
        <f>VLOOKUP(F9509,campaign!$B$2:$D$18,3,FALSE)</f>
        <v>14</v>
      </c>
    </row>
    <row r="9510" spans="1:7" x14ac:dyDescent="0.3">
      <c r="A9510" t="s">
        <v>3540</v>
      </c>
      <c r="B9510" t="s">
        <v>3951</v>
      </c>
      <c r="C9510" s="1">
        <v>44847</v>
      </c>
      <c r="D9510" s="1">
        <v>44889</v>
      </c>
      <c r="E9510">
        <f t="shared" si="148"/>
        <v>1</v>
      </c>
      <c r="F9510" t="str">
        <f>VLOOKUP(B9510,campaign!$A$2:$B$18,2,FALSE)</f>
        <v>OwnsMotorcycle</v>
      </c>
      <c r="G9510">
        <f>VLOOKUP(F9510,campaign!$B$2:$D$18,3,FALSE)</f>
        <v>14</v>
      </c>
    </row>
    <row r="9511" spans="1:7" x14ac:dyDescent="0.3">
      <c r="A9511" t="s">
        <v>3540</v>
      </c>
      <c r="B9511" t="s">
        <v>3951</v>
      </c>
      <c r="C9511" s="1">
        <v>44847</v>
      </c>
      <c r="D9511" s="1">
        <v>44912</v>
      </c>
      <c r="E9511">
        <f t="shared" si="148"/>
        <v>2</v>
      </c>
      <c r="F9511" t="str">
        <f>VLOOKUP(B9511,campaign!$A$2:$B$18,2,FALSE)</f>
        <v>OwnsMotorcycle</v>
      </c>
      <c r="G9511">
        <f>VLOOKUP(F9511,campaign!$B$2:$D$18,3,FALSE)</f>
        <v>14</v>
      </c>
    </row>
    <row r="9512" spans="1:7" x14ac:dyDescent="0.3">
      <c r="A9512" t="s">
        <v>3540</v>
      </c>
      <c r="B9512" t="s">
        <v>3951</v>
      </c>
      <c r="C9512" s="1">
        <v>44847</v>
      </c>
      <c r="D9512" s="1">
        <v>44973</v>
      </c>
      <c r="E9512">
        <f t="shared" si="148"/>
        <v>4</v>
      </c>
      <c r="F9512" t="str">
        <f>VLOOKUP(B9512,campaign!$A$2:$B$18,2,FALSE)</f>
        <v>OwnsMotorcycle</v>
      </c>
      <c r="G9512">
        <f>VLOOKUP(F9512,campaign!$B$2:$D$18,3,FALSE)</f>
        <v>14</v>
      </c>
    </row>
    <row r="9513" spans="1:7" x14ac:dyDescent="0.3">
      <c r="A9513" t="s">
        <v>3540</v>
      </c>
      <c r="B9513" t="s">
        <v>3951</v>
      </c>
      <c r="C9513" s="1">
        <v>44847</v>
      </c>
      <c r="D9513" s="1">
        <v>45012</v>
      </c>
      <c r="E9513">
        <f t="shared" si="148"/>
        <v>5</v>
      </c>
      <c r="F9513" t="str">
        <f>VLOOKUP(B9513,campaign!$A$2:$B$18,2,FALSE)</f>
        <v>OwnsMotorcycle</v>
      </c>
      <c r="G9513">
        <f>VLOOKUP(F9513,campaign!$B$2:$D$18,3,FALSE)</f>
        <v>14</v>
      </c>
    </row>
    <row r="9514" spans="1:7" x14ac:dyDescent="0.3">
      <c r="A9514" t="s">
        <v>3540</v>
      </c>
      <c r="B9514" t="s">
        <v>3951</v>
      </c>
      <c r="C9514" s="1">
        <v>44847</v>
      </c>
      <c r="D9514" s="1">
        <v>45034</v>
      </c>
      <c r="E9514">
        <f t="shared" si="148"/>
        <v>6</v>
      </c>
      <c r="F9514" t="str">
        <f>VLOOKUP(B9514,campaign!$A$2:$B$18,2,FALSE)</f>
        <v>OwnsMotorcycle</v>
      </c>
      <c r="G9514">
        <f>VLOOKUP(F9514,campaign!$B$2:$D$18,3,FALSE)</f>
        <v>14</v>
      </c>
    </row>
    <row r="9515" spans="1:7" x14ac:dyDescent="0.3">
      <c r="A9515" t="s">
        <v>3540</v>
      </c>
      <c r="B9515" t="s">
        <v>3951</v>
      </c>
      <c r="C9515" s="1">
        <v>44847</v>
      </c>
      <c r="D9515" s="1">
        <v>45070</v>
      </c>
      <c r="E9515">
        <f t="shared" si="148"/>
        <v>7</v>
      </c>
      <c r="F9515" t="str">
        <f>VLOOKUP(B9515,campaign!$A$2:$B$18,2,FALSE)</f>
        <v>OwnsMotorcycle</v>
      </c>
      <c r="G9515">
        <f>VLOOKUP(F9515,campaign!$B$2:$D$18,3,FALSE)</f>
        <v>14</v>
      </c>
    </row>
    <row r="9516" spans="1:7" x14ac:dyDescent="0.3">
      <c r="A9516" t="s">
        <v>3540</v>
      </c>
      <c r="B9516" t="s">
        <v>3920</v>
      </c>
      <c r="C9516" s="1">
        <v>44984</v>
      </c>
      <c r="D9516" s="1">
        <v>44984</v>
      </c>
      <c r="E9516">
        <f t="shared" si="148"/>
        <v>0</v>
      </c>
      <c r="F9516" t="str">
        <f>VLOOKUP(B9516,campaign!$A$2:$B$18,2,FALSE)</f>
        <v>ChildrenInHH</v>
      </c>
      <c r="G9516">
        <f>VLOOKUP(F9516,campaign!$B$2:$D$18,3,FALSE)</f>
        <v>10</v>
      </c>
    </row>
    <row r="9517" spans="1:7" x14ac:dyDescent="0.3">
      <c r="A9517" t="s">
        <v>3540</v>
      </c>
      <c r="B9517" t="s">
        <v>3920</v>
      </c>
      <c r="C9517" s="1">
        <v>44984</v>
      </c>
      <c r="D9517" s="1">
        <v>45045</v>
      </c>
      <c r="E9517">
        <f t="shared" si="148"/>
        <v>2</v>
      </c>
      <c r="F9517" t="str">
        <f>VLOOKUP(B9517,campaign!$A$2:$B$18,2,FALSE)</f>
        <v>ChildrenInHH</v>
      </c>
      <c r="G9517">
        <f>VLOOKUP(F9517,campaign!$B$2:$D$18,3,FALSE)</f>
        <v>10</v>
      </c>
    </row>
    <row r="9518" spans="1:7" x14ac:dyDescent="0.3">
      <c r="A9518" t="s">
        <v>3540</v>
      </c>
      <c r="B9518" t="s">
        <v>3920</v>
      </c>
      <c r="C9518" s="1">
        <v>44984</v>
      </c>
      <c r="D9518" s="1">
        <v>45058</v>
      </c>
      <c r="E9518">
        <f t="shared" si="148"/>
        <v>2</v>
      </c>
      <c r="F9518" t="str">
        <f>VLOOKUP(B9518,campaign!$A$2:$B$18,2,FALSE)</f>
        <v>ChildrenInHH</v>
      </c>
      <c r="G9518">
        <f>VLOOKUP(F9518,campaign!$B$2:$D$18,3,FALSE)</f>
        <v>10</v>
      </c>
    </row>
    <row r="9519" spans="1:7" x14ac:dyDescent="0.3">
      <c r="A9519" t="s">
        <v>3540</v>
      </c>
      <c r="B9519" t="s">
        <v>3920</v>
      </c>
      <c r="C9519" s="1">
        <v>44984</v>
      </c>
      <c r="D9519" s="1">
        <v>45088</v>
      </c>
      <c r="E9519">
        <f t="shared" si="148"/>
        <v>3</v>
      </c>
      <c r="F9519" t="str">
        <f>VLOOKUP(B9519,campaign!$A$2:$B$18,2,FALSE)</f>
        <v>ChildrenInHH</v>
      </c>
      <c r="G9519">
        <f>VLOOKUP(F9519,campaign!$B$2:$D$18,3,FALSE)</f>
        <v>10</v>
      </c>
    </row>
    <row r="9520" spans="1:7" x14ac:dyDescent="0.3">
      <c r="A9520" t="s">
        <v>3541</v>
      </c>
      <c r="B9520" t="s">
        <v>3952</v>
      </c>
      <c r="C9520" s="1">
        <v>44844</v>
      </c>
      <c r="D9520" s="1">
        <v>44844</v>
      </c>
      <c r="E9520">
        <f t="shared" si="148"/>
        <v>0</v>
      </c>
      <c r="F9520" t="str">
        <f>VLOOKUP(B9520,campaign!$A$2:$B$18,2,FALSE)</f>
        <v>MadeCallToRetentionTeam</v>
      </c>
      <c r="G9520">
        <f>VLOOKUP(F9520,campaign!$B$2:$D$18,3,FALSE)</f>
        <v>16</v>
      </c>
    </row>
    <row r="9521" spans="1:7" x14ac:dyDescent="0.3">
      <c r="A9521" t="s">
        <v>3541</v>
      </c>
      <c r="B9521" t="s">
        <v>3952</v>
      </c>
      <c r="C9521" s="1">
        <v>44844</v>
      </c>
      <c r="D9521" s="1">
        <v>44879</v>
      </c>
      <c r="E9521">
        <f t="shared" si="148"/>
        <v>1</v>
      </c>
      <c r="F9521" t="str">
        <f>VLOOKUP(B9521,campaign!$A$2:$B$18,2,FALSE)</f>
        <v>MadeCallToRetentionTeam</v>
      </c>
      <c r="G9521">
        <f>VLOOKUP(F9521,campaign!$B$2:$D$18,3,FALSE)</f>
        <v>16</v>
      </c>
    </row>
    <row r="9522" spans="1:7" x14ac:dyDescent="0.3">
      <c r="A9522" t="s">
        <v>3541</v>
      </c>
      <c r="B9522" t="s">
        <v>3952</v>
      </c>
      <c r="C9522" s="1">
        <v>44844</v>
      </c>
      <c r="D9522" s="1">
        <v>44916</v>
      </c>
      <c r="E9522">
        <f t="shared" si="148"/>
        <v>2</v>
      </c>
      <c r="F9522" t="str">
        <f>VLOOKUP(B9522,campaign!$A$2:$B$18,2,FALSE)</f>
        <v>MadeCallToRetentionTeam</v>
      </c>
      <c r="G9522">
        <f>VLOOKUP(F9522,campaign!$B$2:$D$18,3,FALSE)</f>
        <v>16</v>
      </c>
    </row>
    <row r="9523" spans="1:7" x14ac:dyDescent="0.3">
      <c r="A9523" t="s">
        <v>3541</v>
      </c>
      <c r="B9523" t="s">
        <v>3952</v>
      </c>
      <c r="C9523" s="1">
        <v>44844</v>
      </c>
      <c r="D9523" s="1">
        <v>44944</v>
      </c>
      <c r="E9523">
        <f t="shared" si="148"/>
        <v>3</v>
      </c>
      <c r="F9523" t="str">
        <f>VLOOKUP(B9523,campaign!$A$2:$B$18,2,FALSE)</f>
        <v>MadeCallToRetentionTeam</v>
      </c>
      <c r="G9523">
        <f>VLOOKUP(F9523,campaign!$B$2:$D$18,3,FALSE)</f>
        <v>16</v>
      </c>
    </row>
    <row r="9524" spans="1:7" x14ac:dyDescent="0.3">
      <c r="A9524" t="s">
        <v>3541</v>
      </c>
      <c r="B9524" t="s">
        <v>3952</v>
      </c>
      <c r="C9524" s="1">
        <v>44844</v>
      </c>
      <c r="D9524" s="1">
        <v>44979</v>
      </c>
      <c r="E9524">
        <f t="shared" si="148"/>
        <v>4</v>
      </c>
      <c r="F9524" t="str">
        <f>VLOOKUP(B9524,campaign!$A$2:$B$18,2,FALSE)</f>
        <v>MadeCallToRetentionTeam</v>
      </c>
      <c r="G9524">
        <f>VLOOKUP(F9524,campaign!$B$2:$D$18,3,FALSE)</f>
        <v>16</v>
      </c>
    </row>
    <row r="9525" spans="1:7" x14ac:dyDescent="0.3">
      <c r="A9525" t="s">
        <v>3541</v>
      </c>
      <c r="B9525" t="s">
        <v>3952</v>
      </c>
      <c r="C9525" s="1">
        <v>44844</v>
      </c>
      <c r="D9525" s="1">
        <v>44998</v>
      </c>
      <c r="E9525">
        <f t="shared" si="148"/>
        <v>5</v>
      </c>
      <c r="F9525" t="str">
        <f>VLOOKUP(B9525,campaign!$A$2:$B$18,2,FALSE)</f>
        <v>MadeCallToRetentionTeam</v>
      </c>
      <c r="G9525">
        <f>VLOOKUP(F9525,campaign!$B$2:$D$18,3,FALSE)</f>
        <v>16</v>
      </c>
    </row>
    <row r="9526" spans="1:7" x14ac:dyDescent="0.3">
      <c r="A9526" t="s">
        <v>3541</v>
      </c>
      <c r="B9526" t="s">
        <v>3952</v>
      </c>
      <c r="C9526" s="1">
        <v>44844</v>
      </c>
      <c r="D9526" s="1">
        <v>45028</v>
      </c>
      <c r="E9526">
        <f t="shared" si="148"/>
        <v>6</v>
      </c>
      <c r="F9526" t="str">
        <f>VLOOKUP(B9526,campaign!$A$2:$B$18,2,FALSE)</f>
        <v>MadeCallToRetentionTeam</v>
      </c>
      <c r="G9526">
        <f>VLOOKUP(F9526,campaign!$B$2:$D$18,3,FALSE)</f>
        <v>16</v>
      </c>
    </row>
    <row r="9527" spans="1:7" x14ac:dyDescent="0.3">
      <c r="A9527" t="s">
        <v>3541</v>
      </c>
      <c r="B9527" t="s">
        <v>3952</v>
      </c>
      <c r="C9527" s="1">
        <v>44844</v>
      </c>
      <c r="D9527" s="1">
        <v>45069</v>
      </c>
      <c r="E9527">
        <f t="shared" si="148"/>
        <v>7</v>
      </c>
      <c r="F9527" t="str">
        <f>VLOOKUP(B9527,campaign!$A$2:$B$18,2,FALSE)</f>
        <v>MadeCallToRetentionTeam</v>
      </c>
      <c r="G9527">
        <f>VLOOKUP(F9527,campaign!$B$2:$D$18,3,FALSE)</f>
        <v>16</v>
      </c>
    </row>
    <row r="9528" spans="1:7" x14ac:dyDescent="0.3">
      <c r="A9528" t="s">
        <v>3542</v>
      </c>
      <c r="B9528" t="s">
        <v>3929</v>
      </c>
      <c r="C9528" s="1">
        <v>44994</v>
      </c>
      <c r="D9528" s="1">
        <v>44994</v>
      </c>
      <c r="E9528">
        <f t="shared" si="148"/>
        <v>0</v>
      </c>
      <c r="F9528" t="str">
        <f>VLOOKUP(B9528,campaign!$A$2:$B$18,2,FALSE)</f>
        <v>NonUSTravel</v>
      </c>
      <c r="G9528">
        <f>VLOOKUP(F9528,campaign!$B$2:$D$18,3,FALSE)</f>
        <v>66</v>
      </c>
    </row>
    <row r="9529" spans="1:7" x14ac:dyDescent="0.3">
      <c r="A9529" t="s">
        <v>3542</v>
      </c>
      <c r="B9529" t="s">
        <v>3929</v>
      </c>
      <c r="C9529" s="1">
        <v>44994</v>
      </c>
      <c r="D9529" s="1">
        <v>45027</v>
      </c>
      <c r="E9529">
        <f t="shared" si="148"/>
        <v>1</v>
      </c>
      <c r="F9529" t="str">
        <f>VLOOKUP(B9529,campaign!$A$2:$B$18,2,FALSE)</f>
        <v>NonUSTravel</v>
      </c>
      <c r="G9529">
        <f>VLOOKUP(F9529,campaign!$B$2:$D$18,3,FALSE)</f>
        <v>66</v>
      </c>
    </row>
    <row r="9530" spans="1:7" x14ac:dyDescent="0.3">
      <c r="A9530" t="s">
        <v>3542</v>
      </c>
      <c r="B9530" t="s">
        <v>3929</v>
      </c>
      <c r="C9530" s="1">
        <v>44994</v>
      </c>
      <c r="D9530" s="1">
        <v>45068</v>
      </c>
      <c r="E9530">
        <f t="shared" si="148"/>
        <v>2</v>
      </c>
      <c r="F9530" t="str">
        <f>VLOOKUP(B9530,campaign!$A$2:$B$18,2,FALSE)</f>
        <v>NonUSTravel</v>
      </c>
      <c r="G9530">
        <f>VLOOKUP(F9530,campaign!$B$2:$D$18,3,FALSE)</f>
        <v>66</v>
      </c>
    </row>
    <row r="9531" spans="1:7" x14ac:dyDescent="0.3">
      <c r="A9531" t="s">
        <v>3542</v>
      </c>
      <c r="B9531" t="s">
        <v>3920</v>
      </c>
      <c r="C9531" s="1">
        <v>45017</v>
      </c>
      <c r="D9531" s="1">
        <v>45017</v>
      </c>
      <c r="E9531">
        <f t="shared" si="148"/>
        <v>0</v>
      </c>
      <c r="F9531" t="str">
        <f>VLOOKUP(B9531,campaign!$A$2:$B$18,2,FALSE)</f>
        <v>ChildrenInHH</v>
      </c>
      <c r="G9531">
        <f>VLOOKUP(F9531,campaign!$B$2:$D$18,3,FALSE)</f>
        <v>10</v>
      </c>
    </row>
    <row r="9532" spans="1:7" x14ac:dyDescent="0.3">
      <c r="A9532" t="s">
        <v>3542</v>
      </c>
      <c r="B9532" t="s">
        <v>3920</v>
      </c>
      <c r="C9532" s="1">
        <v>45017</v>
      </c>
      <c r="D9532" s="1">
        <v>45055</v>
      </c>
      <c r="E9532">
        <f t="shared" si="148"/>
        <v>1</v>
      </c>
      <c r="F9532" t="str">
        <f>VLOOKUP(B9532,campaign!$A$2:$B$18,2,FALSE)</f>
        <v>ChildrenInHH</v>
      </c>
      <c r="G9532">
        <f>VLOOKUP(F9532,campaign!$B$2:$D$18,3,FALSE)</f>
        <v>10</v>
      </c>
    </row>
    <row r="9533" spans="1:7" x14ac:dyDescent="0.3">
      <c r="A9533" t="s">
        <v>3543</v>
      </c>
      <c r="B9533" t="s">
        <v>3926</v>
      </c>
      <c r="C9533" s="1">
        <v>44660</v>
      </c>
      <c r="D9533" s="1">
        <v>44660</v>
      </c>
      <c r="E9533">
        <f t="shared" si="148"/>
        <v>0</v>
      </c>
      <c r="F9533" t="str">
        <f>VLOOKUP(B9533,campaign!$A$2:$B$18,2,FALSE)</f>
        <v>BuysViaMailOrder</v>
      </c>
      <c r="G9533">
        <f>VLOOKUP(F9533,campaign!$B$2:$D$18,3,FALSE)</f>
        <v>25</v>
      </c>
    </row>
    <row r="9534" spans="1:7" x14ac:dyDescent="0.3">
      <c r="A9534" t="s">
        <v>3543</v>
      </c>
      <c r="B9534" t="s">
        <v>3926</v>
      </c>
      <c r="C9534" s="1">
        <v>44660</v>
      </c>
      <c r="D9534" s="1">
        <v>44730</v>
      </c>
      <c r="E9534">
        <f t="shared" si="148"/>
        <v>2</v>
      </c>
      <c r="F9534" t="str">
        <f>VLOOKUP(B9534,campaign!$A$2:$B$18,2,FALSE)</f>
        <v>BuysViaMailOrder</v>
      </c>
      <c r="G9534">
        <f>VLOOKUP(F9534,campaign!$B$2:$D$18,3,FALSE)</f>
        <v>25</v>
      </c>
    </row>
    <row r="9535" spans="1:7" x14ac:dyDescent="0.3">
      <c r="A9535" t="s">
        <v>3543</v>
      </c>
      <c r="B9535" t="s">
        <v>3926</v>
      </c>
      <c r="C9535" s="1">
        <v>44660</v>
      </c>
      <c r="D9535" s="1">
        <v>44765</v>
      </c>
      <c r="E9535">
        <f t="shared" si="148"/>
        <v>3</v>
      </c>
      <c r="F9535" t="str">
        <f>VLOOKUP(B9535,campaign!$A$2:$B$18,2,FALSE)</f>
        <v>BuysViaMailOrder</v>
      </c>
      <c r="G9535">
        <f>VLOOKUP(F9535,campaign!$B$2:$D$18,3,FALSE)</f>
        <v>25</v>
      </c>
    </row>
    <row r="9536" spans="1:7" x14ac:dyDescent="0.3">
      <c r="A9536" t="s">
        <v>3543</v>
      </c>
      <c r="B9536" t="s">
        <v>3926</v>
      </c>
      <c r="C9536" s="1">
        <v>44660</v>
      </c>
      <c r="D9536" s="1">
        <v>44789</v>
      </c>
      <c r="E9536">
        <f t="shared" si="148"/>
        <v>4</v>
      </c>
      <c r="F9536" t="str">
        <f>VLOOKUP(B9536,campaign!$A$2:$B$18,2,FALSE)</f>
        <v>BuysViaMailOrder</v>
      </c>
      <c r="G9536">
        <f>VLOOKUP(F9536,campaign!$B$2:$D$18,3,FALSE)</f>
        <v>25</v>
      </c>
    </row>
    <row r="9537" spans="1:7" x14ac:dyDescent="0.3">
      <c r="A9537" t="s">
        <v>3543</v>
      </c>
      <c r="B9537" t="s">
        <v>3926</v>
      </c>
      <c r="C9537" s="1">
        <v>44660</v>
      </c>
      <c r="D9537" s="1">
        <v>44817</v>
      </c>
      <c r="E9537">
        <f t="shared" si="148"/>
        <v>5</v>
      </c>
      <c r="F9537" t="str">
        <f>VLOOKUP(B9537,campaign!$A$2:$B$18,2,FALSE)</f>
        <v>BuysViaMailOrder</v>
      </c>
      <c r="G9537">
        <f>VLOOKUP(F9537,campaign!$B$2:$D$18,3,FALSE)</f>
        <v>25</v>
      </c>
    </row>
    <row r="9538" spans="1:7" x14ac:dyDescent="0.3">
      <c r="A9538" t="s">
        <v>3543</v>
      </c>
      <c r="B9538" t="s">
        <v>3926</v>
      </c>
      <c r="C9538" s="1">
        <v>44660</v>
      </c>
      <c r="D9538" s="1">
        <v>44844</v>
      </c>
      <c r="E9538">
        <f t="shared" si="148"/>
        <v>6</v>
      </c>
      <c r="F9538" t="str">
        <f>VLOOKUP(B9538,campaign!$A$2:$B$18,2,FALSE)</f>
        <v>BuysViaMailOrder</v>
      </c>
      <c r="G9538">
        <f>VLOOKUP(F9538,campaign!$B$2:$D$18,3,FALSE)</f>
        <v>25</v>
      </c>
    </row>
    <row r="9539" spans="1:7" x14ac:dyDescent="0.3">
      <c r="A9539" t="s">
        <v>3543</v>
      </c>
      <c r="B9539" t="s">
        <v>3926</v>
      </c>
      <c r="C9539" s="1">
        <v>44660</v>
      </c>
      <c r="D9539" s="1">
        <v>44885</v>
      </c>
      <c r="E9539">
        <f t="shared" ref="E9539:E9602" si="149">DATEDIF(C9539,D9539,"M")</f>
        <v>7</v>
      </c>
      <c r="F9539" t="str">
        <f>VLOOKUP(B9539,campaign!$A$2:$B$18,2,FALSE)</f>
        <v>BuysViaMailOrder</v>
      </c>
      <c r="G9539">
        <f>VLOOKUP(F9539,campaign!$B$2:$D$18,3,FALSE)</f>
        <v>25</v>
      </c>
    </row>
    <row r="9540" spans="1:7" x14ac:dyDescent="0.3">
      <c r="A9540" t="s">
        <v>3543</v>
      </c>
      <c r="B9540" t="s">
        <v>3926</v>
      </c>
      <c r="C9540" s="1">
        <v>44660</v>
      </c>
      <c r="D9540" s="1">
        <v>44935</v>
      </c>
      <c r="E9540">
        <f t="shared" si="149"/>
        <v>9</v>
      </c>
      <c r="F9540" t="str">
        <f>VLOOKUP(B9540,campaign!$A$2:$B$18,2,FALSE)</f>
        <v>BuysViaMailOrder</v>
      </c>
      <c r="G9540">
        <f>VLOOKUP(F9540,campaign!$B$2:$D$18,3,FALSE)</f>
        <v>25</v>
      </c>
    </row>
    <row r="9541" spans="1:7" x14ac:dyDescent="0.3">
      <c r="A9541" t="s">
        <v>3543</v>
      </c>
      <c r="B9541" t="s">
        <v>3926</v>
      </c>
      <c r="C9541" s="1">
        <v>44660</v>
      </c>
      <c r="D9541" s="1">
        <v>44979</v>
      </c>
      <c r="E9541">
        <f t="shared" si="149"/>
        <v>10</v>
      </c>
      <c r="F9541" t="str">
        <f>VLOOKUP(B9541,campaign!$A$2:$B$18,2,FALSE)</f>
        <v>BuysViaMailOrder</v>
      </c>
      <c r="G9541">
        <f>VLOOKUP(F9541,campaign!$B$2:$D$18,3,FALSE)</f>
        <v>25</v>
      </c>
    </row>
    <row r="9542" spans="1:7" x14ac:dyDescent="0.3">
      <c r="A9542" t="s">
        <v>3543</v>
      </c>
      <c r="B9542" t="s">
        <v>3926</v>
      </c>
      <c r="C9542" s="1">
        <v>44660</v>
      </c>
      <c r="D9542" s="1">
        <v>44994</v>
      </c>
      <c r="E9542">
        <f t="shared" si="149"/>
        <v>11</v>
      </c>
      <c r="F9542" t="str">
        <f>VLOOKUP(B9542,campaign!$A$2:$B$18,2,FALSE)</f>
        <v>BuysViaMailOrder</v>
      </c>
      <c r="G9542">
        <f>VLOOKUP(F9542,campaign!$B$2:$D$18,3,FALSE)</f>
        <v>25</v>
      </c>
    </row>
    <row r="9543" spans="1:7" x14ac:dyDescent="0.3">
      <c r="A9543" t="s">
        <v>3543</v>
      </c>
      <c r="B9543" t="s">
        <v>3926</v>
      </c>
      <c r="C9543" s="1">
        <v>44660</v>
      </c>
      <c r="D9543" s="1">
        <v>45030</v>
      </c>
      <c r="E9543">
        <f t="shared" si="149"/>
        <v>12</v>
      </c>
      <c r="F9543" t="str">
        <f>VLOOKUP(B9543,campaign!$A$2:$B$18,2,FALSE)</f>
        <v>BuysViaMailOrder</v>
      </c>
      <c r="G9543">
        <f>VLOOKUP(F9543,campaign!$B$2:$D$18,3,FALSE)</f>
        <v>25</v>
      </c>
    </row>
    <row r="9544" spans="1:7" x14ac:dyDescent="0.3">
      <c r="A9544" t="s">
        <v>3543</v>
      </c>
      <c r="B9544" t="s">
        <v>3926</v>
      </c>
      <c r="C9544" s="1">
        <v>44660</v>
      </c>
      <c r="D9544" s="1">
        <v>45070</v>
      </c>
      <c r="E9544">
        <f t="shared" si="149"/>
        <v>13</v>
      </c>
      <c r="F9544" t="str">
        <f>VLOOKUP(B9544,campaign!$A$2:$B$18,2,FALSE)</f>
        <v>BuysViaMailOrder</v>
      </c>
      <c r="G9544">
        <f>VLOOKUP(F9544,campaign!$B$2:$D$18,3,FALSE)</f>
        <v>25</v>
      </c>
    </row>
    <row r="9545" spans="1:7" x14ac:dyDescent="0.3">
      <c r="A9545" t="s">
        <v>3543</v>
      </c>
      <c r="B9545" t="s">
        <v>3920</v>
      </c>
      <c r="C9545" s="1">
        <v>44908</v>
      </c>
      <c r="D9545" s="1">
        <v>44908</v>
      </c>
      <c r="E9545">
        <f t="shared" si="149"/>
        <v>0</v>
      </c>
      <c r="F9545" t="str">
        <f>VLOOKUP(B9545,campaign!$A$2:$B$18,2,FALSE)</f>
        <v>ChildrenInHH</v>
      </c>
      <c r="G9545">
        <f>VLOOKUP(F9545,campaign!$B$2:$D$18,3,FALSE)</f>
        <v>10</v>
      </c>
    </row>
    <row r="9546" spans="1:7" x14ac:dyDescent="0.3">
      <c r="A9546" t="s">
        <v>3543</v>
      </c>
      <c r="B9546" t="s">
        <v>3920</v>
      </c>
      <c r="C9546" s="1">
        <v>44908</v>
      </c>
      <c r="D9546" s="1">
        <v>44942</v>
      </c>
      <c r="E9546">
        <f t="shared" si="149"/>
        <v>1</v>
      </c>
      <c r="F9546" t="str">
        <f>VLOOKUP(B9546,campaign!$A$2:$B$18,2,FALSE)</f>
        <v>ChildrenInHH</v>
      </c>
      <c r="G9546">
        <f>VLOOKUP(F9546,campaign!$B$2:$D$18,3,FALSE)</f>
        <v>10</v>
      </c>
    </row>
    <row r="9547" spans="1:7" x14ac:dyDescent="0.3">
      <c r="A9547" t="s">
        <v>3543</v>
      </c>
      <c r="B9547" t="s">
        <v>3920</v>
      </c>
      <c r="C9547" s="1">
        <v>44908</v>
      </c>
      <c r="D9547" s="1">
        <v>44981</v>
      </c>
      <c r="E9547">
        <f t="shared" si="149"/>
        <v>2</v>
      </c>
      <c r="F9547" t="str">
        <f>VLOOKUP(B9547,campaign!$A$2:$B$18,2,FALSE)</f>
        <v>ChildrenInHH</v>
      </c>
      <c r="G9547">
        <f>VLOOKUP(F9547,campaign!$B$2:$D$18,3,FALSE)</f>
        <v>10</v>
      </c>
    </row>
    <row r="9548" spans="1:7" x14ac:dyDescent="0.3">
      <c r="A9548" t="s">
        <v>3543</v>
      </c>
      <c r="B9548" t="s">
        <v>3920</v>
      </c>
      <c r="C9548" s="1">
        <v>44908</v>
      </c>
      <c r="D9548" s="1">
        <v>45007</v>
      </c>
      <c r="E9548">
        <f t="shared" si="149"/>
        <v>3</v>
      </c>
      <c r="F9548" t="str">
        <f>VLOOKUP(B9548,campaign!$A$2:$B$18,2,FALSE)</f>
        <v>ChildrenInHH</v>
      </c>
      <c r="G9548">
        <f>VLOOKUP(F9548,campaign!$B$2:$D$18,3,FALSE)</f>
        <v>10</v>
      </c>
    </row>
    <row r="9549" spans="1:7" x14ac:dyDescent="0.3">
      <c r="A9549" t="s">
        <v>3543</v>
      </c>
      <c r="B9549" t="s">
        <v>3920</v>
      </c>
      <c r="C9549" s="1">
        <v>44908</v>
      </c>
      <c r="D9549" s="1">
        <v>45033</v>
      </c>
      <c r="E9549">
        <f t="shared" si="149"/>
        <v>4</v>
      </c>
      <c r="F9549" t="str">
        <f>VLOOKUP(B9549,campaign!$A$2:$B$18,2,FALSE)</f>
        <v>ChildrenInHH</v>
      </c>
      <c r="G9549">
        <f>VLOOKUP(F9549,campaign!$B$2:$D$18,3,FALSE)</f>
        <v>10</v>
      </c>
    </row>
    <row r="9550" spans="1:7" x14ac:dyDescent="0.3">
      <c r="A9550" t="s">
        <v>3544</v>
      </c>
      <c r="B9550" t="s">
        <v>3924</v>
      </c>
      <c r="C9550" s="1">
        <v>44763</v>
      </c>
      <c r="D9550" s="1">
        <v>44763</v>
      </c>
      <c r="E9550">
        <f t="shared" si="149"/>
        <v>0</v>
      </c>
      <c r="F9550" t="str">
        <f>VLOOKUP(B9550,campaign!$A$2:$B$18,2,FALSE)</f>
        <v>RVOwner</v>
      </c>
      <c r="G9550">
        <f>VLOOKUP(F9550,campaign!$B$2:$D$18,3,FALSE)</f>
        <v>22</v>
      </c>
    </row>
    <row r="9551" spans="1:7" x14ac:dyDescent="0.3">
      <c r="A9551" t="s">
        <v>3544</v>
      </c>
      <c r="B9551" t="s">
        <v>3924</v>
      </c>
      <c r="C9551" s="1">
        <v>44763</v>
      </c>
      <c r="D9551" s="1">
        <v>44808</v>
      </c>
      <c r="E9551">
        <f t="shared" si="149"/>
        <v>1</v>
      </c>
      <c r="F9551" t="str">
        <f>VLOOKUP(B9551,campaign!$A$2:$B$18,2,FALSE)</f>
        <v>RVOwner</v>
      </c>
      <c r="G9551">
        <f>VLOOKUP(F9551,campaign!$B$2:$D$18,3,FALSE)</f>
        <v>22</v>
      </c>
    </row>
    <row r="9552" spans="1:7" x14ac:dyDescent="0.3">
      <c r="A9552" t="s">
        <v>3544</v>
      </c>
      <c r="B9552" t="s">
        <v>3924</v>
      </c>
      <c r="C9552" s="1">
        <v>44763</v>
      </c>
      <c r="D9552" s="1">
        <v>44838</v>
      </c>
      <c r="E9552">
        <f t="shared" si="149"/>
        <v>2</v>
      </c>
      <c r="F9552" t="str">
        <f>VLOOKUP(B9552,campaign!$A$2:$B$18,2,FALSE)</f>
        <v>RVOwner</v>
      </c>
      <c r="G9552">
        <f>VLOOKUP(F9552,campaign!$B$2:$D$18,3,FALSE)</f>
        <v>22</v>
      </c>
    </row>
    <row r="9553" spans="1:7" x14ac:dyDescent="0.3">
      <c r="A9553" t="s">
        <v>3544</v>
      </c>
      <c r="B9553" t="s">
        <v>3924</v>
      </c>
      <c r="C9553" s="1">
        <v>44763</v>
      </c>
      <c r="D9553" s="1">
        <v>44866</v>
      </c>
      <c r="E9553">
        <f t="shared" si="149"/>
        <v>3</v>
      </c>
      <c r="F9553" t="str">
        <f>VLOOKUP(B9553,campaign!$A$2:$B$18,2,FALSE)</f>
        <v>RVOwner</v>
      </c>
      <c r="G9553">
        <f>VLOOKUP(F9553,campaign!$B$2:$D$18,3,FALSE)</f>
        <v>22</v>
      </c>
    </row>
    <row r="9554" spans="1:7" x14ac:dyDescent="0.3">
      <c r="A9554" t="s">
        <v>3544</v>
      </c>
      <c r="B9554" t="s">
        <v>3924</v>
      </c>
      <c r="C9554" s="1">
        <v>44763</v>
      </c>
      <c r="D9554" s="1">
        <v>44916</v>
      </c>
      <c r="E9554">
        <f t="shared" si="149"/>
        <v>5</v>
      </c>
      <c r="F9554" t="str">
        <f>VLOOKUP(B9554,campaign!$A$2:$B$18,2,FALSE)</f>
        <v>RVOwner</v>
      </c>
      <c r="G9554">
        <f>VLOOKUP(F9554,campaign!$B$2:$D$18,3,FALSE)</f>
        <v>22</v>
      </c>
    </row>
    <row r="9555" spans="1:7" x14ac:dyDescent="0.3">
      <c r="A9555" t="s">
        <v>3544</v>
      </c>
      <c r="B9555" t="s">
        <v>3924</v>
      </c>
      <c r="C9555" s="1">
        <v>44763</v>
      </c>
      <c r="D9555" s="1">
        <v>44980</v>
      </c>
      <c r="E9555">
        <f t="shared" si="149"/>
        <v>7</v>
      </c>
      <c r="F9555" t="str">
        <f>VLOOKUP(B9555,campaign!$A$2:$B$18,2,FALSE)</f>
        <v>RVOwner</v>
      </c>
      <c r="G9555">
        <f>VLOOKUP(F9555,campaign!$B$2:$D$18,3,FALSE)</f>
        <v>22</v>
      </c>
    </row>
    <row r="9556" spans="1:7" x14ac:dyDescent="0.3">
      <c r="A9556" t="s">
        <v>3544</v>
      </c>
      <c r="B9556" t="s">
        <v>3924</v>
      </c>
      <c r="C9556" s="1">
        <v>44763</v>
      </c>
      <c r="D9556" s="1">
        <v>44988</v>
      </c>
      <c r="E9556">
        <f t="shared" si="149"/>
        <v>7</v>
      </c>
      <c r="F9556" t="str">
        <f>VLOOKUP(B9556,campaign!$A$2:$B$18,2,FALSE)</f>
        <v>RVOwner</v>
      </c>
      <c r="G9556">
        <f>VLOOKUP(F9556,campaign!$B$2:$D$18,3,FALSE)</f>
        <v>22</v>
      </c>
    </row>
    <row r="9557" spans="1:7" x14ac:dyDescent="0.3">
      <c r="A9557" t="s">
        <v>3544</v>
      </c>
      <c r="B9557" t="s">
        <v>3924</v>
      </c>
      <c r="C9557" s="1">
        <v>44763</v>
      </c>
      <c r="D9557" s="1">
        <v>45019</v>
      </c>
      <c r="E9557">
        <f t="shared" si="149"/>
        <v>8</v>
      </c>
      <c r="F9557" t="str">
        <f>VLOOKUP(B9557,campaign!$A$2:$B$18,2,FALSE)</f>
        <v>RVOwner</v>
      </c>
      <c r="G9557">
        <f>VLOOKUP(F9557,campaign!$B$2:$D$18,3,FALSE)</f>
        <v>22</v>
      </c>
    </row>
    <row r="9558" spans="1:7" x14ac:dyDescent="0.3">
      <c r="A9558" t="s">
        <v>3544</v>
      </c>
      <c r="B9558" t="s">
        <v>3924</v>
      </c>
      <c r="C9558" s="1">
        <v>44763</v>
      </c>
      <c r="D9558" s="1">
        <v>45047</v>
      </c>
      <c r="E9558">
        <f t="shared" si="149"/>
        <v>9</v>
      </c>
      <c r="F9558" t="str">
        <f>VLOOKUP(B9558,campaign!$A$2:$B$18,2,FALSE)</f>
        <v>RVOwner</v>
      </c>
      <c r="G9558">
        <f>VLOOKUP(F9558,campaign!$B$2:$D$18,3,FALSE)</f>
        <v>22</v>
      </c>
    </row>
    <row r="9559" spans="1:7" x14ac:dyDescent="0.3">
      <c r="A9559" t="s">
        <v>3544</v>
      </c>
      <c r="B9559" t="s">
        <v>3951</v>
      </c>
      <c r="C9559" s="1">
        <v>45019</v>
      </c>
      <c r="D9559" s="1">
        <v>45019</v>
      </c>
      <c r="E9559">
        <f t="shared" si="149"/>
        <v>0</v>
      </c>
      <c r="F9559" t="str">
        <f>VLOOKUP(B9559,campaign!$A$2:$B$18,2,FALSE)</f>
        <v>OwnsMotorcycle</v>
      </c>
      <c r="G9559">
        <f>VLOOKUP(F9559,campaign!$B$2:$D$18,3,FALSE)</f>
        <v>14</v>
      </c>
    </row>
    <row r="9560" spans="1:7" x14ac:dyDescent="0.3">
      <c r="A9560" t="s">
        <v>3544</v>
      </c>
      <c r="B9560" t="s">
        <v>3951</v>
      </c>
      <c r="C9560" s="1">
        <v>45019</v>
      </c>
      <c r="D9560" s="1">
        <v>45052</v>
      </c>
      <c r="E9560">
        <f t="shared" si="149"/>
        <v>1</v>
      </c>
      <c r="F9560" t="str">
        <f>VLOOKUP(B9560,campaign!$A$2:$B$18,2,FALSE)</f>
        <v>OwnsMotorcycle</v>
      </c>
      <c r="G9560">
        <f>VLOOKUP(F9560,campaign!$B$2:$D$18,3,FALSE)</f>
        <v>14</v>
      </c>
    </row>
    <row r="9561" spans="1:7" x14ac:dyDescent="0.3">
      <c r="A9561" t="s">
        <v>3545</v>
      </c>
      <c r="B9561" t="s">
        <v>3927</v>
      </c>
      <c r="C9561" s="1">
        <v>44973</v>
      </c>
      <c r="D9561" s="1">
        <v>44973</v>
      </c>
      <c r="E9561">
        <f t="shared" si="149"/>
        <v>0</v>
      </c>
      <c r="F9561" t="str">
        <f>VLOOKUP(B9561,campaign!$A$2:$B$18,2,FALSE)</f>
        <v>RespondsToMailOffers</v>
      </c>
      <c r="G9561">
        <f>VLOOKUP(F9561,campaign!$B$2:$D$18,3,FALSE)</f>
        <v>27</v>
      </c>
    </row>
    <row r="9562" spans="1:7" x14ac:dyDescent="0.3">
      <c r="A9562" t="s">
        <v>3545</v>
      </c>
      <c r="B9562" t="s">
        <v>3927</v>
      </c>
      <c r="C9562" s="1">
        <v>44973</v>
      </c>
      <c r="D9562" s="1">
        <v>45009</v>
      </c>
      <c r="E9562">
        <f t="shared" si="149"/>
        <v>1</v>
      </c>
      <c r="F9562" t="str">
        <f>VLOOKUP(B9562,campaign!$A$2:$B$18,2,FALSE)</f>
        <v>RespondsToMailOffers</v>
      </c>
      <c r="G9562">
        <f>VLOOKUP(F9562,campaign!$B$2:$D$18,3,FALSE)</f>
        <v>27</v>
      </c>
    </row>
    <row r="9563" spans="1:7" x14ac:dyDescent="0.3">
      <c r="A9563" t="s">
        <v>3545</v>
      </c>
      <c r="B9563" t="s">
        <v>3927</v>
      </c>
      <c r="C9563" s="1">
        <v>44973</v>
      </c>
      <c r="D9563" s="1">
        <v>45041</v>
      </c>
      <c r="E9563">
        <f t="shared" si="149"/>
        <v>2</v>
      </c>
      <c r="F9563" t="str">
        <f>VLOOKUP(B9563,campaign!$A$2:$B$18,2,FALSE)</f>
        <v>RespondsToMailOffers</v>
      </c>
      <c r="G9563">
        <f>VLOOKUP(F9563,campaign!$B$2:$D$18,3,FALSE)</f>
        <v>27</v>
      </c>
    </row>
    <row r="9564" spans="1:7" x14ac:dyDescent="0.3">
      <c r="A9564" t="s">
        <v>3545</v>
      </c>
      <c r="B9564" t="s">
        <v>3927</v>
      </c>
      <c r="C9564" s="1">
        <v>44973</v>
      </c>
      <c r="D9564" s="1">
        <v>45074</v>
      </c>
      <c r="E9564">
        <f t="shared" si="149"/>
        <v>3</v>
      </c>
      <c r="F9564" t="str">
        <f>VLOOKUP(B9564,campaign!$A$2:$B$18,2,FALSE)</f>
        <v>RespondsToMailOffers</v>
      </c>
      <c r="G9564">
        <f>VLOOKUP(F9564,campaign!$B$2:$D$18,3,FALSE)</f>
        <v>27</v>
      </c>
    </row>
    <row r="9565" spans="1:7" x14ac:dyDescent="0.3">
      <c r="A9565" t="s">
        <v>3546</v>
      </c>
      <c r="B9565" t="s">
        <v>3928</v>
      </c>
      <c r="C9565" s="1">
        <v>44637</v>
      </c>
      <c r="D9565" s="1">
        <v>44637</v>
      </c>
      <c r="E9565">
        <f t="shared" si="149"/>
        <v>0</v>
      </c>
      <c r="F9565" t="str">
        <f>VLOOKUP(B9565,campaign!$A$2:$B$18,2,FALSE)</f>
        <v>OptOutMailings</v>
      </c>
      <c r="G9565">
        <f>VLOOKUP(F9565,campaign!$B$2:$D$18,3,FALSE)</f>
        <v>75</v>
      </c>
    </row>
    <row r="9566" spans="1:7" x14ac:dyDescent="0.3">
      <c r="A9566" t="s">
        <v>3546</v>
      </c>
      <c r="B9566" t="s">
        <v>3928</v>
      </c>
      <c r="C9566" s="1">
        <v>44637</v>
      </c>
      <c r="D9566" s="1">
        <v>44675</v>
      </c>
      <c r="E9566">
        <f t="shared" si="149"/>
        <v>1</v>
      </c>
      <c r="F9566" t="str">
        <f>VLOOKUP(B9566,campaign!$A$2:$B$18,2,FALSE)</f>
        <v>OptOutMailings</v>
      </c>
      <c r="G9566">
        <f>VLOOKUP(F9566,campaign!$B$2:$D$18,3,FALSE)</f>
        <v>75</v>
      </c>
    </row>
    <row r="9567" spans="1:7" x14ac:dyDescent="0.3">
      <c r="A9567" t="s">
        <v>3546</v>
      </c>
      <c r="B9567" t="s">
        <v>3928</v>
      </c>
      <c r="C9567" s="1">
        <v>44637</v>
      </c>
      <c r="D9567" s="1">
        <v>44699</v>
      </c>
      <c r="E9567">
        <f t="shared" si="149"/>
        <v>2</v>
      </c>
      <c r="F9567" t="str">
        <f>VLOOKUP(B9567,campaign!$A$2:$B$18,2,FALSE)</f>
        <v>OptOutMailings</v>
      </c>
      <c r="G9567">
        <f>VLOOKUP(F9567,campaign!$B$2:$D$18,3,FALSE)</f>
        <v>75</v>
      </c>
    </row>
    <row r="9568" spans="1:7" x14ac:dyDescent="0.3">
      <c r="A9568" t="s">
        <v>3546</v>
      </c>
      <c r="B9568" t="s">
        <v>3928</v>
      </c>
      <c r="C9568" s="1">
        <v>44637</v>
      </c>
      <c r="D9568" s="1">
        <v>44738</v>
      </c>
      <c r="E9568">
        <f t="shared" si="149"/>
        <v>3</v>
      </c>
      <c r="F9568" t="str">
        <f>VLOOKUP(B9568,campaign!$A$2:$B$18,2,FALSE)</f>
        <v>OptOutMailings</v>
      </c>
      <c r="G9568">
        <f>VLOOKUP(F9568,campaign!$B$2:$D$18,3,FALSE)</f>
        <v>75</v>
      </c>
    </row>
    <row r="9569" spans="1:7" x14ac:dyDescent="0.3">
      <c r="A9569" t="s">
        <v>3546</v>
      </c>
      <c r="B9569" t="s">
        <v>3928</v>
      </c>
      <c r="C9569" s="1">
        <v>44637</v>
      </c>
      <c r="D9569" s="1">
        <v>44769</v>
      </c>
      <c r="E9569">
        <f t="shared" si="149"/>
        <v>4</v>
      </c>
      <c r="F9569" t="str">
        <f>VLOOKUP(B9569,campaign!$A$2:$B$18,2,FALSE)</f>
        <v>OptOutMailings</v>
      </c>
      <c r="G9569">
        <f>VLOOKUP(F9569,campaign!$B$2:$D$18,3,FALSE)</f>
        <v>75</v>
      </c>
    </row>
    <row r="9570" spans="1:7" x14ac:dyDescent="0.3">
      <c r="A9570" t="s">
        <v>3546</v>
      </c>
      <c r="B9570" t="s">
        <v>3928</v>
      </c>
      <c r="C9570" s="1">
        <v>44637</v>
      </c>
      <c r="D9570" s="1">
        <v>44804</v>
      </c>
      <c r="E9570">
        <f t="shared" si="149"/>
        <v>5</v>
      </c>
      <c r="F9570" t="str">
        <f>VLOOKUP(B9570,campaign!$A$2:$B$18,2,FALSE)</f>
        <v>OptOutMailings</v>
      </c>
      <c r="G9570">
        <f>VLOOKUP(F9570,campaign!$B$2:$D$18,3,FALSE)</f>
        <v>75</v>
      </c>
    </row>
    <row r="9571" spans="1:7" x14ac:dyDescent="0.3">
      <c r="A9571" t="s">
        <v>3546</v>
      </c>
      <c r="B9571" t="s">
        <v>3928</v>
      </c>
      <c r="C9571" s="1">
        <v>44637</v>
      </c>
      <c r="D9571" s="1">
        <v>44824</v>
      </c>
      <c r="E9571">
        <f t="shared" si="149"/>
        <v>6</v>
      </c>
      <c r="F9571" t="str">
        <f>VLOOKUP(B9571,campaign!$A$2:$B$18,2,FALSE)</f>
        <v>OptOutMailings</v>
      </c>
      <c r="G9571">
        <f>VLOOKUP(F9571,campaign!$B$2:$D$18,3,FALSE)</f>
        <v>75</v>
      </c>
    </row>
    <row r="9572" spans="1:7" x14ac:dyDescent="0.3">
      <c r="A9572" t="s">
        <v>3546</v>
      </c>
      <c r="B9572" t="s">
        <v>3928</v>
      </c>
      <c r="C9572" s="1">
        <v>44637</v>
      </c>
      <c r="D9572" s="1">
        <v>44852</v>
      </c>
      <c r="E9572">
        <f t="shared" si="149"/>
        <v>7</v>
      </c>
      <c r="F9572" t="str">
        <f>VLOOKUP(B9572,campaign!$A$2:$B$18,2,FALSE)</f>
        <v>OptOutMailings</v>
      </c>
      <c r="G9572">
        <f>VLOOKUP(F9572,campaign!$B$2:$D$18,3,FALSE)</f>
        <v>75</v>
      </c>
    </row>
    <row r="9573" spans="1:7" x14ac:dyDescent="0.3">
      <c r="A9573" t="s">
        <v>3546</v>
      </c>
      <c r="B9573" t="s">
        <v>3928</v>
      </c>
      <c r="C9573" s="1">
        <v>44637</v>
      </c>
      <c r="D9573" s="1">
        <v>44866</v>
      </c>
      <c r="E9573">
        <f t="shared" si="149"/>
        <v>7</v>
      </c>
      <c r="F9573" t="str">
        <f>VLOOKUP(B9573,campaign!$A$2:$B$18,2,FALSE)</f>
        <v>OptOutMailings</v>
      </c>
      <c r="G9573">
        <f>VLOOKUP(F9573,campaign!$B$2:$D$18,3,FALSE)</f>
        <v>75</v>
      </c>
    </row>
    <row r="9574" spans="1:7" x14ac:dyDescent="0.3">
      <c r="A9574" t="s">
        <v>3546</v>
      </c>
      <c r="B9574" t="s">
        <v>3928</v>
      </c>
      <c r="C9574" s="1">
        <v>44637</v>
      </c>
      <c r="D9574" s="1">
        <v>44917</v>
      </c>
      <c r="E9574">
        <f t="shared" si="149"/>
        <v>9</v>
      </c>
      <c r="F9574" t="str">
        <f>VLOOKUP(B9574,campaign!$A$2:$B$18,2,FALSE)</f>
        <v>OptOutMailings</v>
      </c>
      <c r="G9574">
        <f>VLOOKUP(F9574,campaign!$B$2:$D$18,3,FALSE)</f>
        <v>75</v>
      </c>
    </row>
    <row r="9575" spans="1:7" x14ac:dyDescent="0.3">
      <c r="A9575" t="s">
        <v>3546</v>
      </c>
      <c r="B9575" t="s">
        <v>3928</v>
      </c>
      <c r="C9575" s="1">
        <v>44637</v>
      </c>
      <c r="D9575" s="1">
        <v>44976</v>
      </c>
      <c r="E9575">
        <f t="shared" si="149"/>
        <v>11</v>
      </c>
      <c r="F9575" t="str">
        <f>VLOOKUP(B9575,campaign!$A$2:$B$18,2,FALSE)</f>
        <v>OptOutMailings</v>
      </c>
      <c r="G9575">
        <f>VLOOKUP(F9575,campaign!$B$2:$D$18,3,FALSE)</f>
        <v>75</v>
      </c>
    </row>
    <row r="9576" spans="1:7" x14ac:dyDescent="0.3">
      <c r="A9576" t="s">
        <v>3546</v>
      </c>
      <c r="B9576" t="s">
        <v>3928</v>
      </c>
      <c r="C9576" s="1">
        <v>44637</v>
      </c>
      <c r="D9576" s="1">
        <v>45013</v>
      </c>
      <c r="E9576">
        <f t="shared" si="149"/>
        <v>12</v>
      </c>
      <c r="F9576" t="str">
        <f>VLOOKUP(B9576,campaign!$A$2:$B$18,2,FALSE)</f>
        <v>OptOutMailings</v>
      </c>
      <c r="G9576">
        <f>VLOOKUP(F9576,campaign!$B$2:$D$18,3,FALSE)</f>
        <v>75</v>
      </c>
    </row>
    <row r="9577" spans="1:7" x14ac:dyDescent="0.3">
      <c r="A9577" t="s">
        <v>3546</v>
      </c>
      <c r="B9577" t="s">
        <v>3928</v>
      </c>
      <c r="C9577" s="1">
        <v>44637</v>
      </c>
      <c r="D9577" s="1">
        <v>45046</v>
      </c>
      <c r="E9577">
        <f t="shared" si="149"/>
        <v>13</v>
      </c>
      <c r="F9577" t="str">
        <f>VLOOKUP(B9577,campaign!$A$2:$B$18,2,FALSE)</f>
        <v>OptOutMailings</v>
      </c>
      <c r="G9577">
        <f>VLOOKUP(F9577,campaign!$B$2:$D$18,3,FALSE)</f>
        <v>75</v>
      </c>
    </row>
    <row r="9578" spans="1:7" x14ac:dyDescent="0.3">
      <c r="A9578" t="s">
        <v>3546</v>
      </c>
      <c r="B9578" t="s">
        <v>3928</v>
      </c>
      <c r="C9578" s="1">
        <v>44637</v>
      </c>
      <c r="D9578" s="1">
        <v>45074</v>
      </c>
      <c r="E9578">
        <f t="shared" si="149"/>
        <v>14</v>
      </c>
      <c r="F9578" t="str">
        <f>VLOOKUP(B9578,campaign!$A$2:$B$18,2,FALSE)</f>
        <v>OptOutMailings</v>
      </c>
      <c r="G9578">
        <f>VLOOKUP(F9578,campaign!$B$2:$D$18,3,FALSE)</f>
        <v>75</v>
      </c>
    </row>
    <row r="9579" spans="1:7" x14ac:dyDescent="0.3">
      <c r="A9579" t="s">
        <v>3546</v>
      </c>
      <c r="B9579" t="s">
        <v>3952</v>
      </c>
      <c r="C9579" s="1">
        <v>44672</v>
      </c>
      <c r="D9579" s="1">
        <v>44672</v>
      </c>
      <c r="E9579">
        <f t="shared" si="149"/>
        <v>0</v>
      </c>
      <c r="F9579" t="str">
        <f>VLOOKUP(B9579,campaign!$A$2:$B$18,2,FALSE)</f>
        <v>MadeCallToRetentionTeam</v>
      </c>
      <c r="G9579">
        <f>VLOOKUP(F9579,campaign!$B$2:$D$18,3,FALSE)</f>
        <v>16</v>
      </c>
    </row>
    <row r="9580" spans="1:7" x14ac:dyDescent="0.3">
      <c r="A9580" t="s">
        <v>3546</v>
      </c>
      <c r="B9580" t="s">
        <v>3952</v>
      </c>
      <c r="C9580" s="1">
        <v>44672</v>
      </c>
      <c r="D9580" s="1">
        <v>44712</v>
      </c>
      <c r="E9580">
        <f t="shared" si="149"/>
        <v>1</v>
      </c>
      <c r="F9580" t="str">
        <f>VLOOKUP(B9580,campaign!$A$2:$B$18,2,FALSE)</f>
        <v>MadeCallToRetentionTeam</v>
      </c>
      <c r="G9580">
        <f>VLOOKUP(F9580,campaign!$B$2:$D$18,3,FALSE)</f>
        <v>16</v>
      </c>
    </row>
    <row r="9581" spans="1:7" x14ac:dyDescent="0.3">
      <c r="A9581" t="s">
        <v>3546</v>
      </c>
      <c r="B9581" t="s">
        <v>3952</v>
      </c>
      <c r="C9581" s="1">
        <v>44672</v>
      </c>
      <c r="D9581" s="1">
        <v>44739</v>
      </c>
      <c r="E9581">
        <f t="shared" si="149"/>
        <v>2</v>
      </c>
      <c r="F9581" t="str">
        <f>VLOOKUP(B9581,campaign!$A$2:$B$18,2,FALSE)</f>
        <v>MadeCallToRetentionTeam</v>
      </c>
      <c r="G9581">
        <f>VLOOKUP(F9581,campaign!$B$2:$D$18,3,FALSE)</f>
        <v>16</v>
      </c>
    </row>
    <row r="9582" spans="1:7" x14ac:dyDescent="0.3">
      <c r="A9582" t="s">
        <v>3546</v>
      </c>
      <c r="B9582" t="s">
        <v>3952</v>
      </c>
      <c r="C9582" s="1">
        <v>44672</v>
      </c>
      <c r="D9582" s="1">
        <v>44744</v>
      </c>
      <c r="E9582">
        <f t="shared" si="149"/>
        <v>2</v>
      </c>
      <c r="F9582" t="str">
        <f>VLOOKUP(B9582,campaign!$A$2:$B$18,2,FALSE)</f>
        <v>MadeCallToRetentionTeam</v>
      </c>
      <c r="G9582">
        <f>VLOOKUP(F9582,campaign!$B$2:$D$18,3,FALSE)</f>
        <v>16</v>
      </c>
    </row>
    <row r="9583" spans="1:7" x14ac:dyDescent="0.3">
      <c r="A9583" t="s">
        <v>3546</v>
      </c>
      <c r="B9583" t="s">
        <v>3952</v>
      </c>
      <c r="C9583" s="1">
        <v>44672</v>
      </c>
      <c r="D9583" s="1">
        <v>44796</v>
      </c>
      <c r="E9583">
        <f t="shared" si="149"/>
        <v>4</v>
      </c>
      <c r="F9583" t="str">
        <f>VLOOKUP(B9583,campaign!$A$2:$B$18,2,FALSE)</f>
        <v>MadeCallToRetentionTeam</v>
      </c>
      <c r="G9583">
        <f>VLOOKUP(F9583,campaign!$B$2:$D$18,3,FALSE)</f>
        <v>16</v>
      </c>
    </row>
    <row r="9584" spans="1:7" x14ac:dyDescent="0.3">
      <c r="A9584" t="s">
        <v>3546</v>
      </c>
      <c r="B9584" t="s">
        <v>3952</v>
      </c>
      <c r="C9584" s="1">
        <v>44672</v>
      </c>
      <c r="D9584" s="1">
        <v>44831</v>
      </c>
      <c r="E9584">
        <f t="shared" si="149"/>
        <v>5</v>
      </c>
      <c r="F9584" t="str">
        <f>VLOOKUP(B9584,campaign!$A$2:$B$18,2,FALSE)</f>
        <v>MadeCallToRetentionTeam</v>
      </c>
      <c r="G9584">
        <f>VLOOKUP(F9584,campaign!$B$2:$D$18,3,FALSE)</f>
        <v>16</v>
      </c>
    </row>
    <row r="9585" spans="1:7" x14ac:dyDescent="0.3">
      <c r="A9585" t="s">
        <v>3546</v>
      </c>
      <c r="B9585" t="s">
        <v>3952</v>
      </c>
      <c r="C9585" s="1">
        <v>44672</v>
      </c>
      <c r="D9585" s="1">
        <v>44838</v>
      </c>
      <c r="E9585">
        <f t="shared" si="149"/>
        <v>5</v>
      </c>
      <c r="F9585" t="str">
        <f>VLOOKUP(B9585,campaign!$A$2:$B$18,2,FALSE)</f>
        <v>MadeCallToRetentionTeam</v>
      </c>
      <c r="G9585">
        <f>VLOOKUP(F9585,campaign!$B$2:$D$18,3,FALSE)</f>
        <v>16</v>
      </c>
    </row>
    <row r="9586" spans="1:7" x14ac:dyDescent="0.3">
      <c r="A9586" t="s">
        <v>3546</v>
      </c>
      <c r="B9586" t="s">
        <v>3952</v>
      </c>
      <c r="C9586" s="1">
        <v>44672</v>
      </c>
      <c r="D9586" s="1">
        <v>44868</v>
      </c>
      <c r="E9586">
        <f t="shared" si="149"/>
        <v>6</v>
      </c>
      <c r="F9586" t="str">
        <f>VLOOKUP(B9586,campaign!$A$2:$B$18,2,FALSE)</f>
        <v>MadeCallToRetentionTeam</v>
      </c>
      <c r="G9586">
        <f>VLOOKUP(F9586,campaign!$B$2:$D$18,3,FALSE)</f>
        <v>16</v>
      </c>
    </row>
    <row r="9587" spans="1:7" x14ac:dyDescent="0.3">
      <c r="A9587" t="s">
        <v>3546</v>
      </c>
      <c r="B9587" t="s">
        <v>3952</v>
      </c>
      <c r="C9587" s="1">
        <v>44672</v>
      </c>
      <c r="D9587" s="1">
        <v>44921</v>
      </c>
      <c r="E9587">
        <f t="shared" si="149"/>
        <v>8</v>
      </c>
      <c r="F9587" t="str">
        <f>VLOOKUP(B9587,campaign!$A$2:$B$18,2,FALSE)</f>
        <v>MadeCallToRetentionTeam</v>
      </c>
      <c r="G9587">
        <f>VLOOKUP(F9587,campaign!$B$2:$D$18,3,FALSE)</f>
        <v>16</v>
      </c>
    </row>
    <row r="9588" spans="1:7" x14ac:dyDescent="0.3">
      <c r="A9588" t="s">
        <v>3546</v>
      </c>
      <c r="B9588" t="s">
        <v>3952</v>
      </c>
      <c r="C9588" s="1">
        <v>44672</v>
      </c>
      <c r="D9588" s="1">
        <v>44927</v>
      </c>
      <c r="E9588">
        <f t="shared" si="149"/>
        <v>8</v>
      </c>
      <c r="F9588" t="str">
        <f>VLOOKUP(B9588,campaign!$A$2:$B$18,2,FALSE)</f>
        <v>MadeCallToRetentionTeam</v>
      </c>
      <c r="G9588">
        <f>VLOOKUP(F9588,campaign!$B$2:$D$18,3,FALSE)</f>
        <v>16</v>
      </c>
    </row>
    <row r="9589" spans="1:7" x14ac:dyDescent="0.3">
      <c r="A9589" t="s">
        <v>3546</v>
      </c>
      <c r="B9589" t="s">
        <v>3952</v>
      </c>
      <c r="C9589" s="1">
        <v>44672</v>
      </c>
      <c r="D9589" s="1">
        <v>44962</v>
      </c>
      <c r="E9589">
        <f t="shared" si="149"/>
        <v>9</v>
      </c>
      <c r="F9589" t="str">
        <f>VLOOKUP(B9589,campaign!$A$2:$B$18,2,FALSE)</f>
        <v>MadeCallToRetentionTeam</v>
      </c>
      <c r="G9589">
        <f>VLOOKUP(F9589,campaign!$B$2:$D$18,3,FALSE)</f>
        <v>16</v>
      </c>
    </row>
    <row r="9590" spans="1:7" x14ac:dyDescent="0.3">
      <c r="A9590" t="s">
        <v>3546</v>
      </c>
      <c r="B9590" t="s">
        <v>3952</v>
      </c>
      <c r="C9590" s="1">
        <v>44672</v>
      </c>
      <c r="D9590" s="1">
        <v>44991</v>
      </c>
      <c r="E9590">
        <f t="shared" si="149"/>
        <v>10</v>
      </c>
      <c r="F9590" t="str">
        <f>VLOOKUP(B9590,campaign!$A$2:$B$18,2,FALSE)</f>
        <v>MadeCallToRetentionTeam</v>
      </c>
      <c r="G9590">
        <f>VLOOKUP(F9590,campaign!$B$2:$D$18,3,FALSE)</f>
        <v>16</v>
      </c>
    </row>
    <row r="9591" spans="1:7" x14ac:dyDescent="0.3">
      <c r="A9591" t="s">
        <v>3546</v>
      </c>
      <c r="B9591" t="s">
        <v>3952</v>
      </c>
      <c r="C9591" s="1">
        <v>44672</v>
      </c>
      <c r="D9591" s="1">
        <v>45069</v>
      </c>
      <c r="E9591">
        <f t="shared" si="149"/>
        <v>13</v>
      </c>
      <c r="F9591" t="str">
        <f>VLOOKUP(B9591,campaign!$A$2:$B$18,2,FALSE)</f>
        <v>MadeCallToRetentionTeam</v>
      </c>
      <c r="G9591">
        <f>VLOOKUP(F9591,campaign!$B$2:$D$18,3,FALSE)</f>
        <v>16</v>
      </c>
    </row>
    <row r="9592" spans="1:7" x14ac:dyDescent="0.3">
      <c r="A9592" t="s">
        <v>3547</v>
      </c>
      <c r="B9592" t="s">
        <v>3921</v>
      </c>
      <c r="C9592" s="1">
        <v>44604</v>
      </c>
      <c r="D9592" s="1">
        <v>44604</v>
      </c>
      <c r="E9592">
        <f t="shared" si="149"/>
        <v>0</v>
      </c>
      <c r="F9592" t="str">
        <f>VLOOKUP(B9592,campaign!$A$2:$B$18,2,FALSE)</f>
        <v>HandsetRefurbished</v>
      </c>
      <c r="G9592">
        <f>VLOOKUP(F9592,campaign!$B$2:$D$18,3,FALSE)</f>
        <v>26</v>
      </c>
    </row>
    <row r="9593" spans="1:7" x14ac:dyDescent="0.3">
      <c r="A9593" t="s">
        <v>3547</v>
      </c>
      <c r="B9593" t="s">
        <v>3921</v>
      </c>
      <c r="C9593" s="1">
        <v>44604</v>
      </c>
      <c r="D9593" s="1">
        <v>44643</v>
      </c>
      <c r="E9593">
        <f t="shared" si="149"/>
        <v>1</v>
      </c>
      <c r="F9593" t="str">
        <f>VLOOKUP(B9593,campaign!$A$2:$B$18,2,FALSE)</f>
        <v>HandsetRefurbished</v>
      </c>
      <c r="G9593">
        <f>VLOOKUP(F9593,campaign!$B$2:$D$18,3,FALSE)</f>
        <v>26</v>
      </c>
    </row>
    <row r="9594" spans="1:7" x14ac:dyDescent="0.3">
      <c r="A9594" t="s">
        <v>3547</v>
      </c>
      <c r="B9594" t="s">
        <v>3921</v>
      </c>
      <c r="C9594" s="1">
        <v>44604</v>
      </c>
      <c r="D9594" s="1">
        <v>44673</v>
      </c>
      <c r="E9594">
        <f t="shared" si="149"/>
        <v>2</v>
      </c>
      <c r="F9594" t="str">
        <f>VLOOKUP(B9594,campaign!$A$2:$B$18,2,FALSE)</f>
        <v>HandsetRefurbished</v>
      </c>
      <c r="G9594">
        <f>VLOOKUP(F9594,campaign!$B$2:$D$18,3,FALSE)</f>
        <v>26</v>
      </c>
    </row>
    <row r="9595" spans="1:7" x14ac:dyDescent="0.3">
      <c r="A9595" t="s">
        <v>3547</v>
      </c>
      <c r="B9595" t="s">
        <v>3921</v>
      </c>
      <c r="C9595" s="1">
        <v>44604</v>
      </c>
      <c r="D9595" s="1">
        <v>44707</v>
      </c>
      <c r="E9595">
        <f t="shared" si="149"/>
        <v>3</v>
      </c>
      <c r="F9595" t="str">
        <f>VLOOKUP(B9595,campaign!$A$2:$B$18,2,FALSE)</f>
        <v>HandsetRefurbished</v>
      </c>
      <c r="G9595">
        <f>VLOOKUP(F9595,campaign!$B$2:$D$18,3,FALSE)</f>
        <v>26</v>
      </c>
    </row>
    <row r="9596" spans="1:7" x14ac:dyDescent="0.3">
      <c r="A9596" t="s">
        <v>3547</v>
      </c>
      <c r="B9596" t="s">
        <v>3921</v>
      </c>
      <c r="C9596" s="1">
        <v>44604</v>
      </c>
      <c r="D9596" s="1">
        <v>44732</v>
      </c>
      <c r="E9596">
        <f t="shared" si="149"/>
        <v>4</v>
      </c>
      <c r="F9596" t="str">
        <f>VLOOKUP(B9596,campaign!$A$2:$B$18,2,FALSE)</f>
        <v>HandsetRefurbished</v>
      </c>
      <c r="G9596">
        <f>VLOOKUP(F9596,campaign!$B$2:$D$18,3,FALSE)</f>
        <v>26</v>
      </c>
    </row>
    <row r="9597" spans="1:7" x14ac:dyDescent="0.3">
      <c r="A9597" t="s">
        <v>3547</v>
      </c>
      <c r="B9597" t="s">
        <v>3921</v>
      </c>
      <c r="C9597" s="1">
        <v>44604</v>
      </c>
      <c r="D9597" s="1">
        <v>44762</v>
      </c>
      <c r="E9597">
        <f t="shared" si="149"/>
        <v>5</v>
      </c>
      <c r="F9597" t="str">
        <f>VLOOKUP(B9597,campaign!$A$2:$B$18,2,FALSE)</f>
        <v>HandsetRefurbished</v>
      </c>
      <c r="G9597">
        <f>VLOOKUP(F9597,campaign!$B$2:$D$18,3,FALSE)</f>
        <v>26</v>
      </c>
    </row>
    <row r="9598" spans="1:7" x14ac:dyDescent="0.3">
      <c r="A9598" t="s">
        <v>3547</v>
      </c>
      <c r="B9598" t="s">
        <v>3921</v>
      </c>
      <c r="C9598" s="1">
        <v>44604</v>
      </c>
      <c r="D9598" s="1">
        <v>44788</v>
      </c>
      <c r="E9598">
        <f t="shared" si="149"/>
        <v>6</v>
      </c>
      <c r="F9598" t="str">
        <f>VLOOKUP(B9598,campaign!$A$2:$B$18,2,FALSE)</f>
        <v>HandsetRefurbished</v>
      </c>
      <c r="G9598">
        <f>VLOOKUP(F9598,campaign!$B$2:$D$18,3,FALSE)</f>
        <v>26</v>
      </c>
    </row>
    <row r="9599" spans="1:7" x14ac:dyDescent="0.3">
      <c r="A9599" t="s">
        <v>3547</v>
      </c>
      <c r="B9599" t="s">
        <v>3921</v>
      </c>
      <c r="C9599" s="1">
        <v>44604</v>
      </c>
      <c r="D9599" s="1">
        <v>44828</v>
      </c>
      <c r="E9599">
        <f t="shared" si="149"/>
        <v>7</v>
      </c>
      <c r="F9599" t="str">
        <f>VLOOKUP(B9599,campaign!$A$2:$B$18,2,FALSE)</f>
        <v>HandsetRefurbished</v>
      </c>
      <c r="G9599">
        <f>VLOOKUP(F9599,campaign!$B$2:$D$18,3,FALSE)</f>
        <v>26</v>
      </c>
    </row>
    <row r="9600" spans="1:7" x14ac:dyDescent="0.3">
      <c r="A9600" t="s">
        <v>3547</v>
      </c>
      <c r="B9600" t="s">
        <v>3921</v>
      </c>
      <c r="C9600" s="1">
        <v>44604</v>
      </c>
      <c r="D9600" s="1">
        <v>44846</v>
      </c>
      <c r="E9600">
        <f t="shared" si="149"/>
        <v>8</v>
      </c>
      <c r="F9600" t="str">
        <f>VLOOKUP(B9600,campaign!$A$2:$B$18,2,FALSE)</f>
        <v>HandsetRefurbished</v>
      </c>
      <c r="G9600">
        <f>VLOOKUP(F9600,campaign!$B$2:$D$18,3,FALSE)</f>
        <v>26</v>
      </c>
    </row>
    <row r="9601" spans="1:7" x14ac:dyDescent="0.3">
      <c r="A9601" t="s">
        <v>3547</v>
      </c>
      <c r="B9601" t="s">
        <v>3921</v>
      </c>
      <c r="C9601" s="1">
        <v>44604</v>
      </c>
      <c r="D9601" s="1">
        <v>44910</v>
      </c>
      <c r="E9601">
        <f t="shared" si="149"/>
        <v>10</v>
      </c>
      <c r="F9601" t="str">
        <f>VLOOKUP(B9601,campaign!$A$2:$B$18,2,FALSE)</f>
        <v>HandsetRefurbished</v>
      </c>
      <c r="G9601">
        <f>VLOOKUP(F9601,campaign!$B$2:$D$18,3,FALSE)</f>
        <v>26</v>
      </c>
    </row>
    <row r="9602" spans="1:7" x14ac:dyDescent="0.3">
      <c r="A9602" t="s">
        <v>3547</v>
      </c>
      <c r="B9602" t="s">
        <v>3921</v>
      </c>
      <c r="C9602" s="1">
        <v>44604</v>
      </c>
      <c r="D9602" s="1">
        <v>44941</v>
      </c>
      <c r="E9602">
        <f t="shared" si="149"/>
        <v>11</v>
      </c>
      <c r="F9602" t="str">
        <f>VLOOKUP(B9602,campaign!$A$2:$B$18,2,FALSE)</f>
        <v>HandsetRefurbished</v>
      </c>
      <c r="G9602">
        <f>VLOOKUP(F9602,campaign!$B$2:$D$18,3,FALSE)</f>
        <v>26</v>
      </c>
    </row>
    <row r="9603" spans="1:7" x14ac:dyDescent="0.3">
      <c r="A9603" t="s">
        <v>3547</v>
      </c>
      <c r="B9603" t="s">
        <v>3921</v>
      </c>
      <c r="C9603" s="1">
        <v>44604</v>
      </c>
      <c r="D9603" s="1">
        <v>44983</v>
      </c>
      <c r="E9603">
        <f t="shared" ref="E9603:E9666" si="150">DATEDIF(C9603,D9603,"M")</f>
        <v>12</v>
      </c>
      <c r="F9603" t="str">
        <f>VLOOKUP(B9603,campaign!$A$2:$B$18,2,FALSE)</f>
        <v>HandsetRefurbished</v>
      </c>
      <c r="G9603">
        <f>VLOOKUP(F9603,campaign!$B$2:$D$18,3,FALSE)</f>
        <v>26</v>
      </c>
    </row>
    <row r="9604" spans="1:7" x14ac:dyDescent="0.3">
      <c r="A9604" t="s">
        <v>3547</v>
      </c>
      <c r="B9604" t="s">
        <v>3921</v>
      </c>
      <c r="C9604" s="1">
        <v>44604</v>
      </c>
      <c r="D9604" s="1">
        <v>45072</v>
      </c>
      <c r="E9604">
        <f t="shared" si="150"/>
        <v>15</v>
      </c>
      <c r="F9604" t="str">
        <f>VLOOKUP(B9604,campaign!$A$2:$B$18,2,FALSE)</f>
        <v>HandsetRefurbished</v>
      </c>
      <c r="G9604">
        <f>VLOOKUP(F9604,campaign!$B$2:$D$18,3,FALSE)</f>
        <v>26</v>
      </c>
    </row>
    <row r="9605" spans="1:7" x14ac:dyDescent="0.3">
      <c r="A9605" t="s">
        <v>3547</v>
      </c>
      <c r="B9605" t="s">
        <v>3948</v>
      </c>
      <c r="C9605" s="1">
        <v>44799</v>
      </c>
      <c r="D9605" s="1">
        <v>44799</v>
      </c>
      <c r="E9605">
        <f t="shared" si="150"/>
        <v>0</v>
      </c>
      <c r="F9605" t="str">
        <f>VLOOKUP(B9605,campaign!$A$2:$B$18,2,FALSE)</f>
        <v>HasCreditCard</v>
      </c>
      <c r="G9605">
        <f>VLOOKUP(F9605,campaign!$B$2:$D$18,3,FALSE)</f>
        <v>65</v>
      </c>
    </row>
    <row r="9606" spans="1:7" x14ac:dyDescent="0.3">
      <c r="A9606" t="s">
        <v>3547</v>
      </c>
      <c r="B9606" t="s">
        <v>3948</v>
      </c>
      <c r="C9606" s="1">
        <v>44799</v>
      </c>
      <c r="D9606" s="1">
        <v>44838</v>
      </c>
      <c r="E9606">
        <f t="shared" si="150"/>
        <v>1</v>
      </c>
      <c r="F9606" t="str">
        <f>VLOOKUP(B9606,campaign!$A$2:$B$18,2,FALSE)</f>
        <v>HasCreditCard</v>
      </c>
      <c r="G9606">
        <f>VLOOKUP(F9606,campaign!$B$2:$D$18,3,FALSE)</f>
        <v>65</v>
      </c>
    </row>
    <row r="9607" spans="1:7" x14ac:dyDescent="0.3">
      <c r="A9607" t="s">
        <v>3547</v>
      </c>
      <c r="B9607" t="s">
        <v>3948</v>
      </c>
      <c r="C9607" s="1">
        <v>44799</v>
      </c>
      <c r="D9607" s="1">
        <v>44895</v>
      </c>
      <c r="E9607">
        <f t="shared" si="150"/>
        <v>3</v>
      </c>
      <c r="F9607" t="str">
        <f>VLOOKUP(B9607,campaign!$A$2:$B$18,2,FALSE)</f>
        <v>HasCreditCard</v>
      </c>
      <c r="G9607">
        <f>VLOOKUP(F9607,campaign!$B$2:$D$18,3,FALSE)</f>
        <v>65</v>
      </c>
    </row>
    <row r="9608" spans="1:7" x14ac:dyDescent="0.3">
      <c r="A9608" t="s">
        <v>3547</v>
      </c>
      <c r="B9608" t="s">
        <v>3948</v>
      </c>
      <c r="C9608" s="1">
        <v>44799</v>
      </c>
      <c r="D9608" s="1">
        <v>44921</v>
      </c>
      <c r="E9608">
        <f t="shared" si="150"/>
        <v>4</v>
      </c>
      <c r="F9608" t="str">
        <f>VLOOKUP(B9608,campaign!$A$2:$B$18,2,FALSE)</f>
        <v>HasCreditCard</v>
      </c>
      <c r="G9608">
        <f>VLOOKUP(F9608,campaign!$B$2:$D$18,3,FALSE)</f>
        <v>65</v>
      </c>
    </row>
    <row r="9609" spans="1:7" x14ac:dyDescent="0.3">
      <c r="A9609" t="s">
        <v>3547</v>
      </c>
      <c r="B9609" t="s">
        <v>3948</v>
      </c>
      <c r="C9609" s="1">
        <v>44799</v>
      </c>
      <c r="D9609" s="1">
        <v>44934</v>
      </c>
      <c r="E9609">
        <f t="shared" si="150"/>
        <v>4</v>
      </c>
      <c r="F9609" t="str">
        <f>VLOOKUP(B9609,campaign!$A$2:$B$18,2,FALSE)</f>
        <v>HasCreditCard</v>
      </c>
      <c r="G9609">
        <f>VLOOKUP(F9609,campaign!$B$2:$D$18,3,FALSE)</f>
        <v>65</v>
      </c>
    </row>
    <row r="9610" spans="1:7" x14ac:dyDescent="0.3">
      <c r="A9610" t="s">
        <v>3547</v>
      </c>
      <c r="B9610" t="s">
        <v>3948</v>
      </c>
      <c r="C9610" s="1">
        <v>44799</v>
      </c>
      <c r="D9610" s="1">
        <v>44965</v>
      </c>
      <c r="E9610">
        <f t="shared" si="150"/>
        <v>5</v>
      </c>
      <c r="F9610" t="str">
        <f>VLOOKUP(B9610,campaign!$A$2:$B$18,2,FALSE)</f>
        <v>HasCreditCard</v>
      </c>
      <c r="G9610">
        <f>VLOOKUP(F9610,campaign!$B$2:$D$18,3,FALSE)</f>
        <v>65</v>
      </c>
    </row>
    <row r="9611" spans="1:7" x14ac:dyDescent="0.3">
      <c r="A9611" t="s">
        <v>3547</v>
      </c>
      <c r="B9611" t="s">
        <v>3948</v>
      </c>
      <c r="C9611" s="1">
        <v>44799</v>
      </c>
      <c r="D9611" s="1">
        <v>44986</v>
      </c>
      <c r="E9611">
        <f t="shared" si="150"/>
        <v>6</v>
      </c>
      <c r="F9611" t="str">
        <f>VLOOKUP(B9611,campaign!$A$2:$B$18,2,FALSE)</f>
        <v>HasCreditCard</v>
      </c>
      <c r="G9611">
        <f>VLOOKUP(F9611,campaign!$B$2:$D$18,3,FALSE)</f>
        <v>65</v>
      </c>
    </row>
    <row r="9612" spans="1:7" x14ac:dyDescent="0.3">
      <c r="A9612" t="s">
        <v>3547</v>
      </c>
      <c r="B9612" t="s">
        <v>3948</v>
      </c>
      <c r="C9612" s="1">
        <v>44799</v>
      </c>
      <c r="D9612" s="1">
        <v>45024</v>
      </c>
      <c r="E9612">
        <f t="shared" si="150"/>
        <v>7</v>
      </c>
      <c r="F9612" t="str">
        <f>VLOOKUP(B9612,campaign!$A$2:$B$18,2,FALSE)</f>
        <v>HasCreditCard</v>
      </c>
      <c r="G9612">
        <f>VLOOKUP(F9612,campaign!$B$2:$D$18,3,FALSE)</f>
        <v>65</v>
      </c>
    </row>
    <row r="9613" spans="1:7" x14ac:dyDescent="0.3">
      <c r="A9613" t="s">
        <v>3547</v>
      </c>
      <c r="B9613" t="s">
        <v>3948</v>
      </c>
      <c r="C9613" s="1">
        <v>44799</v>
      </c>
      <c r="D9613" s="1">
        <v>45078</v>
      </c>
      <c r="E9613">
        <f t="shared" si="150"/>
        <v>9</v>
      </c>
      <c r="F9613" t="str">
        <f>VLOOKUP(B9613,campaign!$A$2:$B$18,2,FALSE)</f>
        <v>HasCreditCard</v>
      </c>
      <c r="G9613">
        <f>VLOOKUP(F9613,campaign!$B$2:$D$18,3,FALSE)</f>
        <v>65</v>
      </c>
    </row>
    <row r="9614" spans="1:7" x14ac:dyDescent="0.3">
      <c r="A9614" t="s">
        <v>3548</v>
      </c>
      <c r="B9614" t="s">
        <v>3922</v>
      </c>
      <c r="C9614" s="1">
        <v>44725</v>
      </c>
      <c r="D9614" s="1">
        <v>44725</v>
      </c>
      <c r="E9614">
        <f t="shared" si="150"/>
        <v>0</v>
      </c>
      <c r="F9614" t="str">
        <f>VLOOKUP(B9614,campaign!$A$2:$B$18,2,FALSE)</f>
        <v>HandsetWebCapable</v>
      </c>
      <c r="G9614">
        <f>VLOOKUP(F9614,campaign!$B$2:$D$18,3,FALSE)</f>
        <v>62</v>
      </c>
    </row>
    <row r="9615" spans="1:7" x14ac:dyDescent="0.3">
      <c r="A9615" t="s">
        <v>3548</v>
      </c>
      <c r="B9615" t="s">
        <v>3922</v>
      </c>
      <c r="C9615" s="1">
        <v>44725</v>
      </c>
      <c r="D9615" s="1">
        <v>44757</v>
      </c>
      <c r="E9615">
        <f t="shared" si="150"/>
        <v>1</v>
      </c>
      <c r="F9615" t="str">
        <f>VLOOKUP(B9615,campaign!$A$2:$B$18,2,FALSE)</f>
        <v>HandsetWebCapable</v>
      </c>
      <c r="G9615">
        <f>VLOOKUP(F9615,campaign!$B$2:$D$18,3,FALSE)</f>
        <v>62</v>
      </c>
    </row>
    <row r="9616" spans="1:7" x14ac:dyDescent="0.3">
      <c r="A9616" t="s">
        <v>3548</v>
      </c>
      <c r="B9616" t="s">
        <v>3922</v>
      </c>
      <c r="C9616" s="1">
        <v>44725</v>
      </c>
      <c r="D9616" s="1">
        <v>44825</v>
      </c>
      <c r="E9616">
        <f t="shared" si="150"/>
        <v>3</v>
      </c>
      <c r="F9616" t="str">
        <f>VLOOKUP(B9616,campaign!$A$2:$B$18,2,FALSE)</f>
        <v>HandsetWebCapable</v>
      </c>
      <c r="G9616">
        <f>VLOOKUP(F9616,campaign!$B$2:$D$18,3,FALSE)</f>
        <v>62</v>
      </c>
    </row>
    <row r="9617" spans="1:7" x14ac:dyDescent="0.3">
      <c r="A9617" t="s">
        <v>3548</v>
      </c>
      <c r="B9617" t="s">
        <v>3922</v>
      </c>
      <c r="C9617" s="1">
        <v>44725</v>
      </c>
      <c r="D9617" s="1">
        <v>44848</v>
      </c>
      <c r="E9617">
        <f t="shared" si="150"/>
        <v>4</v>
      </c>
      <c r="F9617" t="str">
        <f>VLOOKUP(B9617,campaign!$A$2:$B$18,2,FALSE)</f>
        <v>HandsetWebCapable</v>
      </c>
      <c r="G9617">
        <f>VLOOKUP(F9617,campaign!$B$2:$D$18,3,FALSE)</f>
        <v>62</v>
      </c>
    </row>
    <row r="9618" spans="1:7" x14ac:dyDescent="0.3">
      <c r="A9618" t="s">
        <v>3548</v>
      </c>
      <c r="B9618" t="s">
        <v>3922</v>
      </c>
      <c r="C9618" s="1">
        <v>44725</v>
      </c>
      <c r="D9618" s="1">
        <v>44893</v>
      </c>
      <c r="E9618">
        <f t="shared" si="150"/>
        <v>5</v>
      </c>
      <c r="F9618" t="str">
        <f>VLOOKUP(B9618,campaign!$A$2:$B$18,2,FALSE)</f>
        <v>HandsetWebCapable</v>
      </c>
      <c r="G9618">
        <f>VLOOKUP(F9618,campaign!$B$2:$D$18,3,FALSE)</f>
        <v>62</v>
      </c>
    </row>
    <row r="9619" spans="1:7" x14ac:dyDescent="0.3">
      <c r="A9619" t="s">
        <v>3548</v>
      </c>
      <c r="B9619" t="s">
        <v>3922</v>
      </c>
      <c r="C9619" s="1">
        <v>44725</v>
      </c>
      <c r="D9619" s="1">
        <v>44917</v>
      </c>
      <c r="E9619">
        <f t="shared" si="150"/>
        <v>6</v>
      </c>
      <c r="F9619" t="str">
        <f>VLOOKUP(B9619,campaign!$A$2:$B$18,2,FALSE)</f>
        <v>HandsetWebCapable</v>
      </c>
      <c r="G9619">
        <f>VLOOKUP(F9619,campaign!$B$2:$D$18,3,FALSE)</f>
        <v>62</v>
      </c>
    </row>
    <row r="9620" spans="1:7" x14ac:dyDescent="0.3">
      <c r="A9620" t="s">
        <v>3548</v>
      </c>
      <c r="B9620" t="s">
        <v>3922</v>
      </c>
      <c r="C9620" s="1">
        <v>44725</v>
      </c>
      <c r="D9620" s="1">
        <v>44980</v>
      </c>
      <c r="E9620">
        <f t="shared" si="150"/>
        <v>8</v>
      </c>
      <c r="F9620" t="str">
        <f>VLOOKUP(B9620,campaign!$A$2:$B$18,2,FALSE)</f>
        <v>HandsetWebCapable</v>
      </c>
      <c r="G9620">
        <f>VLOOKUP(F9620,campaign!$B$2:$D$18,3,FALSE)</f>
        <v>62</v>
      </c>
    </row>
    <row r="9621" spans="1:7" x14ac:dyDescent="0.3">
      <c r="A9621" t="s">
        <v>3548</v>
      </c>
      <c r="B9621" t="s">
        <v>3922</v>
      </c>
      <c r="C9621" s="1">
        <v>44725</v>
      </c>
      <c r="D9621" s="1">
        <v>45005</v>
      </c>
      <c r="E9621">
        <f t="shared" si="150"/>
        <v>9</v>
      </c>
      <c r="F9621" t="str">
        <f>VLOOKUP(B9621,campaign!$A$2:$B$18,2,FALSE)</f>
        <v>HandsetWebCapable</v>
      </c>
      <c r="G9621">
        <f>VLOOKUP(F9621,campaign!$B$2:$D$18,3,FALSE)</f>
        <v>62</v>
      </c>
    </row>
    <row r="9622" spans="1:7" x14ac:dyDescent="0.3">
      <c r="A9622" t="s">
        <v>3548</v>
      </c>
      <c r="B9622" t="s">
        <v>3922</v>
      </c>
      <c r="C9622" s="1">
        <v>44725</v>
      </c>
      <c r="D9622" s="1">
        <v>45034</v>
      </c>
      <c r="E9622">
        <f t="shared" si="150"/>
        <v>10</v>
      </c>
      <c r="F9622" t="str">
        <f>VLOOKUP(B9622,campaign!$A$2:$B$18,2,FALSE)</f>
        <v>HandsetWebCapable</v>
      </c>
      <c r="G9622">
        <f>VLOOKUP(F9622,campaign!$B$2:$D$18,3,FALSE)</f>
        <v>62</v>
      </c>
    </row>
    <row r="9623" spans="1:7" x14ac:dyDescent="0.3">
      <c r="A9623" t="s">
        <v>3548</v>
      </c>
      <c r="B9623" t="s">
        <v>3922</v>
      </c>
      <c r="C9623" s="1">
        <v>44725</v>
      </c>
      <c r="D9623" s="1">
        <v>45070</v>
      </c>
      <c r="E9623">
        <f t="shared" si="150"/>
        <v>11</v>
      </c>
      <c r="F9623" t="str">
        <f>VLOOKUP(B9623,campaign!$A$2:$B$18,2,FALSE)</f>
        <v>HandsetWebCapable</v>
      </c>
      <c r="G9623">
        <f>VLOOKUP(F9623,campaign!$B$2:$D$18,3,FALSE)</f>
        <v>62</v>
      </c>
    </row>
    <row r="9624" spans="1:7" x14ac:dyDescent="0.3">
      <c r="A9624" t="s">
        <v>3548</v>
      </c>
      <c r="B9624" t="s">
        <v>3949</v>
      </c>
      <c r="C9624" s="1">
        <v>45009</v>
      </c>
      <c r="D9624" s="1">
        <v>45009</v>
      </c>
      <c r="E9624">
        <f t="shared" si="150"/>
        <v>0</v>
      </c>
      <c r="F9624" t="str">
        <f>VLOOKUP(B9624,campaign!$A$2:$B$18,2,FALSE)</f>
        <v>NewCellphoneUser</v>
      </c>
      <c r="G9624">
        <f>VLOOKUP(F9624,campaign!$B$2:$D$18,3,FALSE)</f>
        <v>25</v>
      </c>
    </row>
    <row r="9625" spans="1:7" x14ac:dyDescent="0.3">
      <c r="A9625" t="s">
        <v>3548</v>
      </c>
      <c r="B9625" t="s">
        <v>3949</v>
      </c>
      <c r="C9625" s="1">
        <v>45009</v>
      </c>
      <c r="D9625" s="1">
        <v>45042</v>
      </c>
      <c r="E9625">
        <f t="shared" si="150"/>
        <v>1</v>
      </c>
      <c r="F9625" t="str">
        <f>VLOOKUP(B9625,campaign!$A$2:$B$18,2,FALSE)</f>
        <v>NewCellphoneUser</v>
      </c>
      <c r="G9625">
        <f>VLOOKUP(F9625,campaign!$B$2:$D$18,3,FALSE)</f>
        <v>25</v>
      </c>
    </row>
    <row r="9626" spans="1:7" x14ac:dyDescent="0.3">
      <c r="A9626" t="s">
        <v>3548</v>
      </c>
      <c r="B9626" t="s">
        <v>3949</v>
      </c>
      <c r="C9626" s="1">
        <v>45009</v>
      </c>
      <c r="D9626" s="1">
        <v>45055</v>
      </c>
      <c r="E9626">
        <f t="shared" si="150"/>
        <v>1</v>
      </c>
      <c r="F9626" t="str">
        <f>VLOOKUP(B9626,campaign!$A$2:$B$18,2,FALSE)</f>
        <v>NewCellphoneUser</v>
      </c>
      <c r="G9626">
        <f>VLOOKUP(F9626,campaign!$B$2:$D$18,3,FALSE)</f>
        <v>25</v>
      </c>
    </row>
    <row r="9627" spans="1:7" x14ac:dyDescent="0.3">
      <c r="A9627" t="s">
        <v>3548</v>
      </c>
      <c r="B9627" t="s">
        <v>3949</v>
      </c>
      <c r="C9627" s="1">
        <v>45009</v>
      </c>
      <c r="D9627" s="1">
        <v>45079</v>
      </c>
      <c r="E9627">
        <f t="shared" si="150"/>
        <v>2</v>
      </c>
      <c r="F9627" t="str">
        <f>VLOOKUP(B9627,campaign!$A$2:$B$18,2,FALSE)</f>
        <v>NewCellphoneUser</v>
      </c>
      <c r="G9627">
        <f>VLOOKUP(F9627,campaign!$B$2:$D$18,3,FALSE)</f>
        <v>25</v>
      </c>
    </row>
    <row r="9628" spans="1:7" x14ac:dyDescent="0.3">
      <c r="A9628" t="s">
        <v>3549</v>
      </c>
      <c r="B9628" t="s">
        <v>3948</v>
      </c>
      <c r="C9628" s="1">
        <v>44563</v>
      </c>
      <c r="D9628" s="1">
        <v>44563</v>
      </c>
      <c r="E9628">
        <f t="shared" si="150"/>
        <v>0</v>
      </c>
      <c r="F9628" t="str">
        <f>VLOOKUP(B9628,campaign!$A$2:$B$18,2,FALSE)</f>
        <v>HasCreditCard</v>
      </c>
      <c r="G9628">
        <f>VLOOKUP(F9628,campaign!$B$2:$D$18,3,FALSE)</f>
        <v>65</v>
      </c>
    </row>
    <row r="9629" spans="1:7" x14ac:dyDescent="0.3">
      <c r="A9629" t="s">
        <v>3549</v>
      </c>
      <c r="B9629" t="s">
        <v>3948</v>
      </c>
      <c r="C9629" s="1">
        <v>44563</v>
      </c>
      <c r="D9629" s="1">
        <v>44625</v>
      </c>
      <c r="E9629">
        <f t="shared" si="150"/>
        <v>2</v>
      </c>
      <c r="F9629" t="str">
        <f>VLOOKUP(B9629,campaign!$A$2:$B$18,2,FALSE)</f>
        <v>HasCreditCard</v>
      </c>
      <c r="G9629">
        <f>VLOOKUP(F9629,campaign!$B$2:$D$18,3,FALSE)</f>
        <v>65</v>
      </c>
    </row>
    <row r="9630" spans="1:7" x14ac:dyDescent="0.3">
      <c r="A9630" t="s">
        <v>3549</v>
      </c>
      <c r="B9630" t="s">
        <v>3948</v>
      </c>
      <c r="C9630" s="1">
        <v>44563</v>
      </c>
      <c r="D9630" s="1">
        <v>44662</v>
      </c>
      <c r="E9630">
        <f t="shared" si="150"/>
        <v>3</v>
      </c>
      <c r="F9630" t="str">
        <f>VLOOKUP(B9630,campaign!$A$2:$B$18,2,FALSE)</f>
        <v>HasCreditCard</v>
      </c>
      <c r="G9630">
        <f>VLOOKUP(F9630,campaign!$B$2:$D$18,3,FALSE)</f>
        <v>65</v>
      </c>
    </row>
    <row r="9631" spans="1:7" x14ac:dyDescent="0.3">
      <c r="A9631" t="s">
        <v>3549</v>
      </c>
      <c r="B9631" t="s">
        <v>3948</v>
      </c>
      <c r="C9631" s="1">
        <v>44563</v>
      </c>
      <c r="D9631" s="1">
        <v>44693</v>
      </c>
      <c r="E9631">
        <f t="shared" si="150"/>
        <v>4</v>
      </c>
      <c r="F9631" t="str">
        <f>VLOOKUP(B9631,campaign!$A$2:$B$18,2,FALSE)</f>
        <v>HasCreditCard</v>
      </c>
      <c r="G9631">
        <f>VLOOKUP(F9631,campaign!$B$2:$D$18,3,FALSE)</f>
        <v>65</v>
      </c>
    </row>
    <row r="9632" spans="1:7" x14ac:dyDescent="0.3">
      <c r="A9632" t="s">
        <v>3549</v>
      </c>
      <c r="B9632" t="s">
        <v>3948</v>
      </c>
      <c r="C9632" s="1">
        <v>44563</v>
      </c>
      <c r="D9632" s="1">
        <v>44721</v>
      </c>
      <c r="E9632">
        <f t="shared" si="150"/>
        <v>5</v>
      </c>
      <c r="F9632" t="str">
        <f>VLOOKUP(B9632,campaign!$A$2:$B$18,2,FALSE)</f>
        <v>HasCreditCard</v>
      </c>
      <c r="G9632">
        <f>VLOOKUP(F9632,campaign!$B$2:$D$18,3,FALSE)</f>
        <v>65</v>
      </c>
    </row>
    <row r="9633" spans="1:7" x14ac:dyDescent="0.3">
      <c r="A9633" t="s">
        <v>3549</v>
      </c>
      <c r="B9633" t="s">
        <v>3948</v>
      </c>
      <c r="C9633" s="1">
        <v>44563</v>
      </c>
      <c r="D9633" s="1">
        <v>44744</v>
      </c>
      <c r="E9633">
        <f t="shared" si="150"/>
        <v>6</v>
      </c>
      <c r="F9633" t="str">
        <f>VLOOKUP(B9633,campaign!$A$2:$B$18,2,FALSE)</f>
        <v>HasCreditCard</v>
      </c>
      <c r="G9633">
        <f>VLOOKUP(F9633,campaign!$B$2:$D$18,3,FALSE)</f>
        <v>65</v>
      </c>
    </row>
    <row r="9634" spans="1:7" x14ac:dyDescent="0.3">
      <c r="A9634" t="s">
        <v>3549</v>
      </c>
      <c r="B9634" t="s">
        <v>3948</v>
      </c>
      <c r="C9634" s="1">
        <v>44563</v>
      </c>
      <c r="D9634" s="1">
        <v>44777</v>
      </c>
      <c r="E9634">
        <f t="shared" si="150"/>
        <v>7</v>
      </c>
      <c r="F9634" t="str">
        <f>VLOOKUP(B9634,campaign!$A$2:$B$18,2,FALSE)</f>
        <v>HasCreditCard</v>
      </c>
      <c r="G9634">
        <f>VLOOKUP(F9634,campaign!$B$2:$D$18,3,FALSE)</f>
        <v>65</v>
      </c>
    </row>
    <row r="9635" spans="1:7" x14ac:dyDescent="0.3">
      <c r="A9635" t="s">
        <v>3549</v>
      </c>
      <c r="B9635" t="s">
        <v>3948</v>
      </c>
      <c r="C9635" s="1">
        <v>44563</v>
      </c>
      <c r="D9635" s="1">
        <v>44812</v>
      </c>
      <c r="E9635">
        <f t="shared" si="150"/>
        <v>8</v>
      </c>
      <c r="F9635" t="str">
        <f>VLOOKUP(B9635,campaign!$A$2:$B$18,2,FALSE)</f>
        <v>HasCreditCard</v>
      </c>
      <c r="G9635">
        <f>VLOOKUP(F9635,campaign!$B$2:$D$18,3,FALSE)</f>
        <v>65</v>
      </c>
    </row>
    <row r="9636" spans="1:7" x14ac:dyDescent="0.3">
      <c r="A9636" t="s">
        <v>3549</v>
      </c>
      <c r="B9636" t="s">
        <v>3948</v>
      </c>
      <c r="C9636" s="1">
        <v>44563</v>
      </c>
      <c r="D9636" s="1">
        <v>44844</v>
      </c>
      <c r="E9636">
        <f t="shared" si="150"/>
        <v>9</v>
      </c>
      <c r="F9636" t="str">
        <f>VLOOKUP(B9636,campaign!$A$2:$B$18,2,FALSE)</f>
        <v>HasCreditCard</v>
      </c>
      <c r="G9636">
        <f>VLOOKUP(F9636,campaign!$B$2:$D$18,3,FALSE)</f>
        <v>65</v>
      </c>
    </row>
    <row r="9637" spans="1:7" x14ac:dyDescent="0.3">
      <c r="A9637" t="s">
        <v>3549</v>
      </c>
      <c r="B9637" t="s">
        <v>3948</v>
      </c>
      <c r="C9637" s="1">
        <v>44563</v>
      </c>
      <c r="D9637" s="1">
        <v>44897</v>
      </c>
      <c r="E9637">
        <f t="shared" si="150"/>
        <v>11</v>
      </c>
      <c r="F9637" t="str">
        <f>VLOOKUP(B9637,campaign!$A$2:$B$18,2,FALSE)</f>
        <v>HasCreditCard</v>
      </c>
      <c r="G9637">
        <f>VLOOKUP(F9637,campaign!$B$2:$D$18,3,FALSE)</f>
        <v>65</v>
      </c>
    </row>
    <row r="9638" spans="1:7" x14ac:dyDescent="0.3">
      <c r="A9638" t="s">
        <v>3549</v>
      </c>
      <c r="B9638" t="s">
        <v>3948</v>
      </c>
      <c r="C9638" s="1">
        <v>44563</v>
      </c>
      <c r="D9638" s="1">
        <v>44941</v>
      </c>
      <c r="E9638">
        <f t="shared" si="150"/>
        <v>12</v>
      </c>
      <c r="F9638" t="str">
        <f>VLOOKUP(B9638,campaign!$A$2:$B$18,2,FALSE)</f>
        <v>HasCreditCard</v>
      </c>
      <c r="G9638">
        <f>VLOOKUP(F9638,campaign!$B$2:$D$18,3,FALSE)</f>
        <v>65</v>
      </c>
    </row>
    <row r="9639" spans="1:7" x14ac:dyDescent="0.3">
      <c r="A9639" t="s">
        <v>3549</v>
      </c>
      <c r="B9639" t="s">
        <v>3948</v>
      </c>
      <c r="C9639" s="1">
        <v>44563</v>
      </c>
      <c r="D9639" s="1">
        <v>44960</v>
      </c>
      <c r="E9639">
        <f t="shared" si="150"/>
        <v>13</v>
      </c>
      <c r="F9639" t="str">
        <f>VLOOKUP(B9639,campaign!$A$2:$B$18,2,FALSE)</f>
        <v>HasCreditCard</v>
      </c>
      <c r="G9639">
        <f>VLOOKUP(F9639,campaign!$B$2:$D$18,3,FALSE)</f>
        <v>65</v>
      </c>
    </row>
    <row r="9640" spans="1:7" x14ac:dyDescent="0.3">
      <c r="A9640" t="s">
        <v>3549</v>
      </c>
      <c r="B9640" t="s">
        <v>3948</v>
      </c>
      <c r="C9640" s="1">
        <v>44563</v>
      </c>
      <c r="D9640" s="1">
        <v>45032</v>
      </c>
      <c r="E9640">
        <f t="shared" si="150"/>
        <v>15</v>
      </c>
      <c r="F9640" t="str">
        <f>VLOOKUP(B9640,campaign!$A$2:$B$18,2,FALSE)</f>
        <v>HasCreditCard</v>
      </c>
      <c r="G9640">
        <f>VLOOKUP(F9640,campaign!$B$2:$D$18,3,FALSE)</f>
        <v>65</v>
      </c>
    </row>
    <row r="9641" spans="1:7" x14ac:dyDescent="0.3">
      <c r="A9641" t="s">
        <v>3549</v>
      </c>
      <c r="B9641" t="s">
        <v>3948</v>
      </c>
      <c r="C9641" s="1">
        <v>44563</v>
      </c>
      <c r="D9641" s="1">
        <v>45063</v>
      </c>
      <c r="E9641">
        <f t="shared" si="150"/>
        <v>16</v>
      </c>
      <c r="F9641" t="str">
        <f>VLOOKUP(B9641,campaign!$A$2:$B$18,2,FALSE)</f>
        <v>HasCreditCard</v>
      </c>
      <c r="G9641">
        <f>VLOOKUP(F9641,campaign!$B$2:$D$18,3,FALSE)</f>
        <v>65</v>
      </c>
    </row>
    <row r="9642" spans="1:7" x14ac:dyDescent="0.3">
      <c r="A9642" t="s">
        <v>3549</v>
      </c>
      <c r="B9642" t="s">
        <v>3950</v>
      </c>
      <c r="C9642" s="1">
        <v>44734</v>
      </c>
      <c r="D9642" s="1">
        <v>44734</v>
      </c>
      <c r="E9642">
        <f t="shared" si="150"/>
        <v>0</v>
      </c>
      <c r="F9642" t="str">
        <f>VLOOKUP(B9642,campaign!$A$2:$B$18,2,FALSE)</f>
        <v>NotNewCellphoneUser</v>
      </c>
      <c r="G9642">
        <f>VLOOKUP(F9642,campaign!$B$2:$D$18,3,FALSE)</f>
        <v>28</v>
      </c>
    </row>
    <row r="9643" spans="1:7" x14ac:dyDescent="0.3">
      <c r="A9643" t="s">
        <v>3549</v>
      </c>
      <c r="B9643" t="s">
        <v>3950</v>
      </c>
      <c r="C9643" s="1">
        <v>44734</v>
      </c>
      <c r="D9643" s="1">
        <v>44766</v>
      </c>
      <c r="E9643">
        <f t="shared" si="150"/>
        <v>1</v>
      </c>
      <c r="F9643" t="str">
        <f>VLOOKUP(B9643,campaign!$A$2:$B$18,2,FALSE)</f>
        <v>NotNewCellphoneUser</v>
      </c>
      <c r="G9643">
        <f>VLOOKUP(F9643,campaign!$B$2:$D$18,3,FALSE)</f>
        <v>28</v>
      </c>
    </row>
    <row r="9644" spans="1:7" x14ac:dyDescent="0.3">
      <c r="A9644" t="s">
        <v>3549</v>
      </c>
      <c r="B9644" t="s">
        <v>3950</v>
      </c>
      <c r="C9644" s="1">
        <v>44734</v>
      </c>
      <c r="D9644" s="1">
        <v>44795</v>
      </c>
      <c r="E9644">
        <f t="shared" si="150"/>
        <v>2</v>
      </c>
      <c r="F9644" t="str">
        <f>VLOOKUP(B9644,campaign!$A$2:$B$18,2,FALSE)</f>
        <v>NotNewCellphoneUser</v>
      </c>
      <c r="G9644">
        <f>VLOOKUP(F9644,campaign!$B$2:$D$18,3,FALSE)</f>
        <v>28</v>
      </c>
    </row>
    <row r="9645" spans="1:7" x14ac:dyDescent="0.3">
      <c r="A9645" t="s">
        <v>3549</v>
      </c>
      <c r="B9645" t="s">
        <v>3950</v>
      </c>
      <c r="C9645" s="1">
        <v>44734</v>
      </c>
      <c r="D9645" s="1">
        <v>44805</v>
      </c>
      <c r="E9645">
        <f t="shared" si="150"/>
        <v>2</v>
      </c>
      <c r="F9645" t="str">
        <f>VLOOKUP(B9645,campaign!$A$2:$B$18,2,FALSE)</f>
        <v>NotNewCellphoneUser</v>
      </c>
      <c r="G9645">
        <f>VLOOKUP(F9645,campaign!$B$2:$D$18,3,FALSE)</f>
        <v>28</v>
      </c>
    </row>
    <row r="9646" spans="1:7" x14ac:dyDescent="0.3">
      <c r="A9646" t="s">
        <v>3549</v>
      </c>
      <c r="B9646" t="s">
        <v>3950</v>
      </c>
      <c r="C9646" s="1">
        <v>44734</v>
      </c>
      <c r="D9646" s="1">
        <v>44864</v>
      </c>
      <c r="E9646">
        <f t="shared" si="150"/>
        <v>4</v>
      </c>
      <c r="F9646" t="str">
        <f>VLOOKUP(B9646,campaign!$A$2:$B$18,2,FALSE)</f>
        <v>NotNewCellphoneUser</v>
      </c>
      <c r="G9646">
        <f>VLOOKUP(F9646,campaign!$B$2:$D$18,3,FALSE)</f>
        <v>28</v>
      </c>
    </row>
    <row r="9647" spans="1:7" x14ac:dyDescent="0.3">
      <c r="A9647" t="s">
        <v>3549</v>
      </c>
      <c r="B9647" t="s">
        <v>3950</v>
      </c>
      <c r="C9647" s="1">
        <v>44734</v>
      </c>
      <c r="D9647" s="1">
        <v>44871</v>
      </c>
      <c r="E9647">
        <f t="shared" si="150"/>
        <v>4</v>
      </c>
      <c r="F9647" t="str">
        <f>VLOOKUP(B9647,campaign!$A$2:$B$18,2,FALSE)</f>
        <v>NotNewCellphoneUser</v>
      </c>
      <c r="G9647">
        <f>VLOOKUP(F9647,campaign!$B$2:$D$18,3,FALSE)</f>
        <v>28</v>
      </c>
    </row>
    <row r="9648" spans="1:7" x14ac:dyDescent="0.3">
      <c r="A9648" t="s">
        <v>3549</v>
      </c>
      <c r="B9648" t="s">
        <v>3950</v>
      </c>
      <c r="C9648" s="1">
        <v>44734</v>
      </c>
      <c r="D9648" s="1">
        <v>44917</v>
      </c>
      <c r="E9648">
        <f t="shared" si="150"/>
        <v>6</v>
      </c>
      <c r="F9648" t="str">
        <f>VLOOKUP(B9648,campaign!$A$2:$B$18,2,FALSE)</f>
        <v>NotNewCellphoneUser</v>
      </c>
      <c r="G9648">
        <f>VLOOKUP(F9648,campaign!$B$2:$D$18,3,FALSE)</f>
        <v>28</v>
      </c>
    </row>
    <row r="9649" spans="1:7" x14ac:dyDescent="0.3">
      <c r="A9649" t="s">
        <v>3549</v>
      </c>
      <c r="B9649" t="s">
        <v>3950</v>
      </c>
      <c r="C9649" s="1">
        <v>44734</v>
      </c>
      <c r="D9649" s="1">
        <v>44931</v>
      </c>
      <c r="E9649">
        <f t="shared" si="150"/>
        <v>6</v>
      </c>
      <c r="F9649" t="str">
        <f>VLOOKUP(B9649,campaign!$A$2:$B$18,2,FALSE)</f>
        <v>NotNewCellphoneUser</v>
      </c>
      <c r="G9649">
        <f>VLOOKUP(F9649,campaign!$B$2:$D$18,3,FALSE)</f>
        <v>28</v>
      </c>
    </row>
    <row r="9650" spans="1:7" x14ac:dyDescent="0.3">
      <c r="A9650" t="s">
        <v>3549</v>
      </c>
      <c r="B9650" t="s">
        <v>3950</v>
      </c>
      <c r="C9650" s="1">
        <v>44734</v>
      </c>
      <c r="D9650" s="1">
        <v>44961</v>
      </c>
      <c r="E9650">
        <f t="shared" si="150"/>
        <v>7</v>
      </c>
      <c r="F9650" t="str">
        <f>VLOOKUP(B9650,campaign!$A$2:$B$18,2,FALSE)</f>
        <v>NotNewCellphoneUser</v>
      </c>
      <c r="G9650">
        <f>VLOOKUP(F9650,campaign!$B$2:$D$18,3,FALSE)</f>
        <v>28</v>
      </c>
    </row>
    <row r="9651" spans="1:7" x14ac:dyDescent="0.3">
      <c r="A9651" t="s">
        <v>3549</v>
      </c>
      <c r="B9651" t="s">
        <v>3950</v>
      </c>
      <c r="C9651" s="1">
        <v>44734</v>
      </c>
      <c r="D9651" s="1">
        <v>44988</v>
      </c>
      <c r="E9651">
        <f t="shared" si="150"/>
        <v>8</v>
      </c>
      <c r="F9651" t="str">
        <f>VLOOKUP(B9651,campaign!$A$2:$B$18,2,FALSE)</f>
        <v>NotNewCellphoneUser</v>
      </c>
      <c r="G9651">
        <f>VLOOKUP(F9651,campaign!$B$2:$D$18,3,FALSE)</f>
        <v>28</v>
      </c>
    </row>
    <row r="9652" spans="1:7" x14ac:dyDescent="0.3">
      <c r="A9652" t="s">
        <v>3549</v>
      </c>
      <c r="B9652" t="s">
        <v>3950</v>
      </c>
      <c r="C9652" s="1">
        <v>44734</v>
      </c>
      <c r="D9652" s="1">
        <v>45044</v>
      </c>
      <c r="E9652">
        <f t="shared" si="150"/>
        <v>10</v>
      </c>
      <c r="F9652" t="str">
        <f>VLOOKUP(B9652,campaign!$A$2:$B$18,2,FALSE)</f>
        <v>NotNewCellphoneUser</v>
      </c>
      <c r="G9652">
        <f>VLOOKUP(F9652,campaign!$B$2:$D$18,3,FALSE)</f>
        <v>28</v>
      </c>
    </row>
    <row r="9653" spans="1:7" x14ac:dyDescent="0.3">
      <c r="A9653" t="s">
        <v>3549</v>
      </c>
      <c r="B9653" t="s">
        <v>3950</v>
      </c>
      <c r="C9653" s="1">
        <v>44734</v>
      </c>
      <c r="D9653" s="1">
        <v>45050</v>
      </c>
      <c r="E9653">
        <f t="shared" si="150"/>
        <v>10</v>
      </c>
      <c r="F9653" t="str">
        <f>VLOOKUP(B9653,campaign!$A$2:$B$18,2,FALSE)</f>
        <v>NotNewCellphoneUser</v>
      </c>
      <c r="G9653">
        <f>VLOOKUP(F9653,campaign!$B$2:$D$18,3,FALSE)</f>
        <v>28</v>
      </c>
    </row>
    <row r="9654" spans="1:7" x14ac:dyDescent="0.3">
      <c r="A9654" t="s">
        <v>3549</v>
      </c>
      <c r="B9654" t="s">
        <v>3950</v>
      </c>
      <c r="C9654" s="1">
        <v>44734</v>
      </c>
      <c r="D9654" s="1">
        <v>45080</v>
      </c>
      <c r="E9654">
        <f t="shared" si="150"/>
        <v>11</v>
      </c>
      <c r="F9654" t="str">
        <f>VLOOKUP(B9654,campaign!$A$2:$B$18,2,FALSE)</f>
        <v>NotNewCellphoneUser</v>
      </c>
      <c r="G9654">
        <f>VLOOKUP(F9654,campaign!$B$2:$D$18,3,FALSE)</f>
        <v>28</v>
      </c>
    </row>
    <row r="9655" spans="1:7" x14ac:dyDescent="0.3">
      <c r="A9655" t="s">
        <v>3550</v>
      </c>
      <c r="B9655" t="s">
        <v>3952</v>
      </c>
      <c r="C9655" s="1">
        <v>44830</v>
      </c>
      <c r="D9655" s="1">
        <v>44830</v>
      </c>
      <c r="E9655">
        <f t="shared" si="150"/>
        <v>0</v>
      </c>
      <c r="F9655" t="str">
        <f>VLOOKUP(B9655,campaign!$A$2:$B$18,2,FALSE)</f>
        <v>MadeCallToRetentionTeam</v>
      </c>
      <c r="G9655">
        <f>VLOOKUP(F9655,campaign!$B$2:$D$18,3,FALSE)</f>
        <v>16</v>
      </c>
    </row>
    <row r="9656" spans="1:7" x14ac:dyDescent="0.3">
      <c r="A9656" t="s">
        <v>3550</v>
      </c>
      <c r="B9656" t="s">
        <v>3952</v>
      </c>
      <c r="C9656" s="1">
        <v>44830</v>
      </c>
      <c r="D9656" s="1">
        <v>44864</v>
      </c>
      <c r="E9656">
        <f t="shared" si="150"/>
        <v>1</v>
      </c>
      <c r="F9656" t="str">
        <f>VLOOKUP(B9656,campaign!$A$2:$B$18,2,FALSE)</f>
        <v>MadeCallToRetentionTeam</v>
      </c>
      <c r="G9656">
        <f>VLOOKUP(F9656,campaign!$B$2:$D$18,3,FALSE)</f>
        <v>16</v>
      </c>
    </row>
    <row r="9657" spans="1:7" x14ac:dyDescent="0.3">
      <c r="A9657" t="s">
        <v>3550</v>
      </c>
      <c r="B9657" t="s">
        <v>3952</v>
      </c>
      <c r="C9657" s="1">
        <v>44830</v>
      </c>
      <c r="D9657" s="1">
        <v>44897</v>
      </c>
      <c r="E9657">
        <f t="shared" si="150"/>
        <v>2</v>
      </c>
      <c r="F9657" t="str">
        <f>VLOOKUP(B9657,campaign!$A$2:$B$18,2,FALSE)</f>
        <v>MadeCallToRetentionTeam</v>
      </c>
      <c r="G9657">
        <f>VLOOKUP(F9657,campaign!$B$2:$D$18,3,FALSE)</f>
        <v>16</v>
      </c>
    </row>
    <row r="9658" spans="1:7" x14ac:dyDescent="0.3">
      <c r="A9658" t="s">
        <v>3550</v>
      </c>
      <c r="B9658" t="s">
        <v>3952</v>
      </c>
      <c r="C9658" s="1">
        <v>44830</v>
      </c>
      <c r="D9658" s="1">
        <v>44932</v>
      </c>
      <c r="E9658">
        <f t="shared" si="150"/>
        <v>3</v>
      </c>
      <c r="F9658" t="str">
        <f>VLOOKUP(B9658,campaign!$A$2:$B$18,2,FALSE)</f>
        <v>MadeCallToRetentionTeam</v>
      </c>
      <c r="G9658">
        <f>VLOOKUP(F9658,campaign!$B$2:$D$18,3,FALSE)</f>
        <v>16</v>
      </c>
    </row>
    <row r="9659" spans="1:7" x14ac:dyDescent="0.3">
      <c r="A9659" t="s">
        <v>3550</v>
      </c>
      <c r="B9659" t="s">
        <v>3952</v>
      </c>
      <c r="C9659" s="1">
        <v>44830</v>
      </c>
      <c r="D9659" s="1">
        <v>45014</v>
      </c>
      <c r="E9659">
        <f t="shared" si="150"/>
        <v>6</v>
      </c>
      <c r="F9659" t="str">
        <f>VLOOKUP(B9659,campaign!$A$2:$B$18,2,FALSE)</f>
        <v>MadeCallToRetentionTeam</v>
      </c>
      <c r="G9659">
        <f>VLOOKUP(F9659,campaign!$B$2:$D$18,3,FALSE)</f>
        <v>16</v>
      </c>
    </row>
    <row r="9660" spans="1:7" x14ac:dyDescent="0.3">
      <c r="A9660" t="s">
        <v>3550</v>
      </c>
      <c r="B9660" t="s">
        <v>3952</v>
      </c>
      <c r="C9660" s="1">
        <v>44830</v>
      </c>
      <c r="D9660" s="1">
        <v>45019</v>
      </c>
      <c r="E9660">
        <f t="shared" si="150"/>
        <v>6</v>
      </c>
      <c r="F9660" t="str">
        <f>VLOOKUP(B9660,campaign!$A$2:$B$18,2,FALSE)</f>
        <v>MadeCallToRetentionTeam</v>
      </c>
      <c r="G9660">
        <f>VLOOKUP(F9660,campaign!$B$2:$D$18,3,FALSE)</f>
        <v>16</v>
      </c>
    </row>
    <row r="9661" spans="1:7" x14ac:dyDescent="0.3">
      <c r="A9661" t="s">
        <v>3550</v>
      </c>
      <c r="B9661" t="s">
        <v>3952</v>
      </c>
      <c r="C9661" s="1">
        <v>44830</v>
      </c>
      <c r="D9661" s="1">
        <v>45079</v>
      </c>
      <c r="E9661">
        <f t="shared" si="150"/>
        <v>8</v>
      </c>
      <c r="F9661" t="str">
        <f>VLOOKUP(B9661,campaign!$A$2:$B$18,2,FALSE)</f>
        <v>MadeCallToRetentionTeam</v>
      </c>
      <c r="G9661">
        <f>VLOOKUP(F9661,campaign!$B$2:$D$18,3,FALSE)</f>
        <v>16</v>
      </c>
    </row>
    <row r="9662" spans="1:7" x14ac:dyDescent="0.3">
      <c r="A9662" t="s">
        <v>3550</v>
      </c>
      <c r="B9662" t="s">
        <v>3948</v>
      </c>
      <c r="C9662" s="1">
        <v>45006</v>
      </c>
      <c r="D9662" s="1">
        <v>45006</v>
      </c>
      <c r="E9662">
        <f t="shared" si="150"/>
        <v>0</v>
      </c>
      <c r="F9662" t="str">
        <f>VLOOKUP(B9662,campaign!$A$2:$B$18,2,FALSE)</f>
        <v>HasCreditCard</v>
      </c>
      <c r="G9662">
        <f>VLOOKUP(F9662,campaign!$B$2:$D$18,3,FALSE)</f>
        <v>65</v>
      </c>
    </row>
    <row r="9663" spans="1:7" x14ac:dyDescent="0.3">
      <c r="A9663" t="s">
        <v>3550</v>
      </c>
      <c r="B9663" t="s">
        <v>3948</v>
      </c>
      <c r="C9663" s="1">
        <v>45006</v>
      </c>
      <c r="D9663" s="1">
        <v>45040</v>
      </c>
      <c r="E9663">
        <f t="shared" si="150"/>
        <v>1</v>
      </c>
      <c r="F9663" t="str">
        <f>VLOOKUP(B9663,campaign!$A$2:$B$18,2,FALSE)</f>
        <v>HasCreditCard</v>
      </c>
      <c r="G9663">
        <f>VLOOKUP(F9663,campaign!$B$2:$D$18,3,FALSE)</f>
        <v>65</v>
      </c>
    </row>
    <row r="9664" spans="1:7" x14ac:dyDescent="0.3">
      <c r="A9664" t="s">
        <v>3550</v>
      </c>
      <c r="B9664" t="s">
        <v>3948</v>
      </c>
      <c r="C9664" s="1">
        <v>45006</v>
      </c>
      <c r="D9664" s="1">
        <v>45076</v>
      </c>
      <c r="E9664">
        <f t="shared" si="150"/>
        <v>2</v>
      </c>
      <c r="F9664" t="str">
        <f>VLOOKUP(B9664,campaign!$A$2:$B$18,2,FALSE)</f>
        <v>HasCreditCard</v>
      </c>
      <c r="G9664">
        <f>VLOOKUP(F9664,campaign!$B$2:$D$18,3,FALSE)</f>
        <v>65</v>
      </c>
    </row>
    <row r="9665" spans="1:7" x14ac:dyDescent="0.3">
      <c r="A9665" t="s">
        <v>3550</v>
      </c>
      <c r="B9665" t="s">
        <v>3948</v>
      </c>
      <c r="C9665" s="1">
        <v>45006</v>
      </c>
      <c r="D9665" s="1">
        <v>45082</v>
      </c>
      <c r="E9665">
        <f t="shared" si="150"/>
        <v>2</v>
      </c>
      <c r="F9665" t="str">
        <f>VLOOKUP(B9665,campaign!$A$2:$B$18,2,FALSE)</f>
        <v>HasCreditCard</v>
      </c>
      <c r="G9665">
        <f>VLOOKUP(F9665,campaign!$B$2:$D$18,3,FALSE)</f>
        <v>65</v>
      </c>
    </row>
    <row r="9666" spans="1:7" x14ac:dyDescent="0.3">
      <c r="A9666" t="s">
        <v>3551</v>
      </c>
      <c r="B9666" t="s">
        <v>3928</v>
      </c>
      <c r="C9666" s="1">
        <v>44990</v>
      </c>
      <c r="D9666" s="1">
        <v>44990</v>
      </c>
      <c r="E9666">
        <f t="shared" si="150"/>
        <v>0</v>
      </c>
      <c r="F9666" t="str">
        <f>VLOOKUP(B9666,campaign!$A$2:$B$18,2,FALSE)</f>
        <v>OptOutMailings</v>
      </c>
      <c r="G9666">
        <f>VLOOKUP(F9666,campaign!$B$2:$D$18,3,FALSE)</f>
        <v>75</v>
      </c>
    </row>
    <row r="9667" spans="1:7" x14ac:dyDescent="0.3">
      <c r="A9667" t="s">
        <v>3551</v>
      </c>
      <c r="B9667" t="s">
        <v>3928</v>
      </c>
      <c r="C9667" s="1">
        <v>44990</v>
      </c>
      <c r="D9667" s="1">
        <v>45025</v>
      </c>
      <c r="E9667">
        <f t="shared" ref="E9667:E9730" si="151">DATEDIF(C9667,D9667,"M")</f>
        <v>1</v>
      </c>
      <c r="F9667" t="str">
        <f>VLOOKUP(B9667,campaign!$A$2:$B$18,2,FALSE)</f>
        <v>OptOutMailings</v>
      </c>
      <c r="G9667">
        <f>VLOOKUP(F9667,campaign!$B$2:$D$18,3,FALSE)</f>
        <v>75</v>
      </c>
    </row>
    <row r="9668" spans="1:7" x14ac:dyDescent="0.3">
      <c r="A9668" t="s">
        <v>3551</v>
      </c>
      <c r="B9668" t="s">
        <v>3928</v>
      </c>
      <c r="C9668" s="1">
        <v>44990</v>
      </c>
      <c r="D9668" s="1">
        <v>45065</v>
      </c>
      <c r="E9668">
        <f t="shared" si="151"/>
        <v>2</v>
      </c>
      <c r="F9668" t="str">
        <f>VLOOKUP(B9668,campaign!$A$2:$B$18,2,FALSE)</f>
        <v>OptOutMailings</v>
      </c>
      <c r="G9668">
        <f>VLOOKUP(F9668,campaign!$B$2:$D$18,3,FALSE)</f>
        <v>75</v>
      </c>
    </row>
    <row r="9669" spans="1:7" x14ac:dyDescent="0.3">
      <c r="A9669" t="s">
        <v>3551</v>
      </c>
      <c r="B9669" t="s">
        <v>3926</v>
      </c>
      <c r="C9669" s="1">
        <v>45038</v>
      </c>
      <c r="D9669" s="1">
        <v>45038</v>
      </c>
      <c r="E9669">
        <f t="shared" si="151"/>
        <v>0</v>
      </c>
      <c r="F9669" t="str">
        <f>VLOOKUP(B9669,campaign!$A$2:$B$18,2,FALSE)</f>
        <v>BuysViaMailOrder</v>
      </c>
      <c r="G9669">
        <f>VLOOKUP(F9669,campaign!$B$2:$D$18,3,FALSE)</f>
        <v>25</v>
      </c>
    </row>
    <row r="9670" spans="1:7" x14ac:dyDescent="0.3">
      <c r="A9670" t="s">
        <v>3551</v>
      </c>
      <c r="B9670" t="s">
        <v>3926</v>
      </c>
      <c r="C9670" s="1">
        <v>45038</v>
      </c>
      <c r="D9670" s="1">
        <v>45070</v>
      </c>
      <c r="E9670">
        <f t="shared" si="151"/>
        <v>1</v>
      </c>
      <c r="F9670" t="str">
        <f>VLOOKUP(B9670,campaign!$A$2:$B$18,2,FALSE)</f>
        <v>BuysViaMailOrder</v>
      </c>
      <c r="G9670">
        <f>VLOOKUP(F9670,campaign!$B$2:$D$18,3,FALSE)</f>
        <v>25</v>
      </c>
    </row>
    <row r="9671" spans="1:7" x14ac:dyDescent="0.3">
      <c r="A9671" t="s">
        <v>3551</v>
      </c>
      <c r="B9671" t="s">
        <v>3926</v>
      </c>
      <c r="C9671" s="1">
        <v>45038</v>
      </c>
      <c r="D9671" s="1">
        <v>45081</v>
      </c>
      <c r="E9671">
        <f t="shared" si="151"/>
        <v>1</v>
      </c>
      <c r="F9671" t="str">
        <f>VLOOKUP(B9671,campaign!$A$2:$B$18,2,FALSE)</f>
        <v>BuysViaMailOrder</v>
      </c>
      <c r="G9671">
        <f>VLOOKUP(F9671,campaign!$B$2:$D$18,3,FALSE)</f>
        <v>25</v>
      </c>
    </row>
    <row r="9672" spans="1:7" x14ac:dyDescent="0.3">
      <c r="A9672" t="s">
        <v>3552</v>
      </c>
      <c r="B9672" t="s">
        <v>3920</v>
      </c>
      <c r="C9672" s="1">
        <v>44861</v>
      </c>
      <c r="D9672" s="1">
        <v>44861</v>
      </c>
      <c r="E9672">
        <f t="shared" si="151"/>
        <v>0</v>
      </c>
      <c r="F9672" t="str">
        <f>VLOOKUP(B9672,campaign!$A$2:$B$18,2,FALSE)</f>
        <v>ChildrenInHH</v>
      </c>
      <c r="G9672">
        <f>VLOOKUP(F9672,campaign!$B$2:$D$18,3,FALSE)</f>
        <v>10</v>
      </c>
    </row>
    <row r="9673" spans="1:7" x14ac:dyDescent="0.3">
      <c r="A9673" t="s">
        <v>3552</v>
      </c>
      <c r="B9673" t="s">
        <v>3920</v>
      </c>
      <c r="C9673" s="1">
        <v>44861</v>
      </c>
      <c r="D9673" s="1">
        <v>44902</v>
      </c>
      <c r="E9673">
        <f t="shared" si="151"/>
        <v>1</v>
      </c>
      <c r="F9673" t="str">
        <f>VLOOKUP(B9673,campaign!$A$2:$B$18,2,FALSE)</f>
        <v>ChildrenInHH</v>
      </c>
      <c r="G9673">
        <f>VLOOKUP(F9673,campaign!$B$2:$D$18,3,FALSE)</f>
        <v>10</v>
      </c>
    </row>
    <row r="9674" spans="1:7" x14ac:dyDescent="0.3">
      <c r="A9674" t="s">
        <v>3552</v>
      </c>
      <c r="B9674" t="s">
        <v>3920</v>
      </c>
      <c r="C9674" s="1">
        <v>44861</v>
      </c>
      <c r="D9674" s="1">
        <v>44931</v>
      </c>
      <c r="E9674">
        <f t="shared" si="151"/>
        <v>2</v>
      </c>
      <c r="F9674" t="str">
        <f>VLOOKUP(B9674,campaign!$A$2:$B$18,2,FALSE)</f>
        <v>ChildrenInHH</v>
      </c>
      <c r="G9674">
        <f>VLOOKUP(F9674,campaign!$B$2:$D$18,3,FALSE)</f>
        <v>10</v>
      </c>
    </row>
    <row r="9675" spans="1:7" x14ac:dyDescent="0.3">
      <c r="A9675" t="s">
        <v>3552</v>
      </c>
      <c r="B9675" t="s">
        <v>3920</v>
      </c>
      <c r="C9675" s="1">
        <v>44861</v>
      </c>
      <c r="D9675" s="1">
        <v>44965</v>
      </c>
      <c r="E9675">
        <f t="shared" si="151"/>
        <v>3</v>
      </c>
      <c r="F9675" t="str">
        <f>VLOOKUP(B9675,campaign!$A$2:$B$18,2,FALSE)</f>
        <v>ChildrenInHH</v>
      </c>
      <c r="G9675">
        <f>VLOOKUP(F9675,campaign!$B$2:$D$18,3,FALSE)</f>
        <v>10</v>
      </c>
    </row>
    <row r="9676" spans="1:7" x14ac:dyDescent="0.3">
      <c r="A9676" t="s">
        <v>3552</v>
      </c>
      <c r="B9676" t="s">
        <v>3920</v>
      </c>
      <c r="C9676" s="1">
        <v>44861</v>
      </c>
      <c r="D9676" s="1">
        <v>45012</v>
      </c>
      <c r="E9676">
        <f t="shared" si="151"/>
        <v>5</v>
      </c>
      <c r="F9676" t="str">
        <f>VLOOKUP(B9676,campaign!$A$2:$B$18,2,FALSE)</f>
        <v>ChildrenInHH</v>
      </c>
      <c r="G9676">
        <f>VLOOKUP(F9676,campaign!$B$2:$D$18,3,FALSE)</f>
        <v>10</v>
      </c>
    </row>
    <row r="9677" spans="1:7" x14ac:dyDescent="0.3">
      <c r="A9677" t="s">
        <v>3552</v>
      </c>
      <c r="B9677" t="s">
        <v>3920</v>
      </c>
      <c r="C9677" s="1">
        <v>44861</v>
      </c>
      <c r="D9677" s="1">
        <v>45019</v>
      </c>
      <c r="E9677">
        <f t="shared" si="151"/>
        <v>5</v>
      </c>
      <c r="F9677" t="str">
        <f>VLOOKUP(B9677,campaign!$A$2:$B$18,2,FALSE)</f>
        <v>ChildrenInHH</v>
      </c>
      <c r="G9677">
        <f>VLOOKUP(F9677,campaign!$B$2:$D$18,3,FALSE)</f>
        <v>10</v>
      </c>
    </row>
    <row r="9678" spans="1:7" x14ac:dyDescent="0.3">
      <c r="A9678" t="s">
        <v>3552</v>
      </c>
      <c r="B9678" t="s">
        <v>3920</v>
      </c>
      <c r="C9678" s="1">
        <v>44861</v>
      </c>
      <c r="D9678" s="1">
        <v>45075</v>
      </c>
      <c r="E9678">
        <f t="shared" si="151"/>
        <v>7</v>
      </c>
      <c r="F9678" t="str">
        <f>VLOOKUP(B9678,campaign!$A$2:$B$18,2,FALSE)</f>
        <v>ChildrenInHH</v>
      </c>
      <c r="G9678">
        <f>VLOOKUP(F9678,campaign!$B$2:$D$18,3,FALSE)</f>
        <v>10</v>
      </c>
    </row>
    <row r="9679" spans="1:7" x14ac:dyDescent="0.3">
      <c r="A9679" t="s">
        <v>3552</v>
      </c>
      <c r="B9679" t="s">
        <v>3920</v>
      </c>
      <c r="C9679" s="1">
        <v>44861</v>
      </c>
      <c r="D9679" s="1">
        <v>45083</v>
      </c>
      <c r="E9679">
        <f t="shared" si="151"/>
        <v>7</v>
      </c>
      <c r="F9679" t="str">
        <f>VLOOKUP(B9679,campaign!$A$2:$B$18,2,FALSE)</f>
        <v>ChildrenInHH</v>
      </c>
      <c r="G9679">
        <f>VLOOKUP(F9679,campaign!$B$2:$D$18,3,FALSE)</f>
        <v>10</v>
      </c>
    </row>
    <row r="9680" spans="1:7" x14ac:dyDescent="0.3">
      <c r="A9680" t="s">
        <v>3553</v>
      </c>
      <c r="B9680" t="s">
        <v>3925</v>
      </c>
      <c r="C9680" s="1">
        <v>44699</v>
      </c>
      <c r="D9680" s="1">
        <v>44699</v>
      </c>
      <c r="E9680">
        <f t="shared" si="151"/>
        <v>0</v>
      </c>
      <c r="F9680" t="str">
        <f>VLOOKUP(B9680,campaign!$A$2:$B$18,2,FALSE)</f>
        <v>Homeownership</v>
      </c>
      <c r="G9680">
        <f>VLOOKUP(F9680,campaign!$B$2:$D$18,3,FALSE)</f>
        <v>13</v>
      </c>
    </row>
    <row r="9681" spans="1:7" x14ac:dyDescent="0.3">
      <c r="A9681" t="s">
        <v>3553</v>
      </c>
      <c r="B9681" t="s">
        <v>3925</v>
      </c>
      <c r="C9681" s="1">
        <v>44699</v>
      </c>
      <c r="D9681" s="1">
        <v>44760</v>
      </c>
      <c r="E9681">
        <f t="shared" si="151"/>
        <v>2</v>
      </c>
      <c r="F9681" t="str">
        <f>VLOOKUP(B9681,campaign!$A$2:$B$18,2,FALSE)</f>
        <v>Homeownership</v>
      </c>
      <c r="G9681">
        <f>VLOOKUP(F9681,campaign!$B$2:$D$18,3,FALSE)</f>
        <v>13</v>
      </c>
    </row>
    <row r="9682" spans="1:7" x14ac:dyDescent="0.3">
      <c r="A9682" t="s">
        <v>3553</v>
      </c>
      <c r="B9682" t="s">
        <v>3925</v>
      </c>
      <c r="C9682" s="1">
        <v>44699</v>
      </c>
      <c r="D9682" s="1">
        <v>44800</v>
      </c>
      <c r="E9682">
        <f t="shared" si="151"/>
        <v>3</v>
      </c>
      <c r="F9682" t="str">
        <f>VLOOKUP(B9682,campaign!$A$2:$B$18,2,FALSE)</f>
        <v>Homeownership</v>
      </c>
      <c r="G9682">
        <f>VLOOKUP(F9682,campaign!$B$2:$D$18,3,FALSE)</f>
        <v>13</v>
      </c>
    </row>
    <row r="9683" spans="1:7" x14ac:dyDescent="0.3">
      <c r="A9683" t="s">
        <v>3553</v>
      </c>
      <c r="B9683" t="s">
        <v>3925</v>
      </c>
      <c r="C9683" s="1">
        <v>44699</v>
      </c>
      <c r="D9683" s="1">
        <v>44806</v>
      </c>
      <c r="E9683">
        <f t="shared" si="151"/>
        <v>3</v>
      </c>
      <c r="F9683" t="str">
        <f>VLOOKUP(B9683,campaign!$A$2:$B$18,2,FALSE)</f>
        <v>Homeownership</v>
      </c>
      <c r="G9683">
        <f>VLOOKUP(F9683,campaign!$B$2:$D$18,3,FALSE)</f>
        <v>13</v>
      </c>
    </row>
    <row r="9684" spans="1:7" x14ac:dyDescent="0.3">
      <c r="A9684" t="s">
        <v>3553</v>
      </c>
      <c r="B9684" t="s">
        <v>3925</v>
      </c>
      <c r="C9684" s="1">
        <v>44699</v>
      </c>
      <c r="D9684" s="1">
        <v>44854</v>
      </c>
      <c r="E9684">
        <f t="shared" si="151"/>
        <v>5</v>
      </c>
      <c r="F9684" t="str">
        <f>VLOOKUP(B9684,campaign!$A$2:$B$18,2,FALSE)</f>
        <v>Homeownership</v>
      </c>
      <c r="G9684">
        <f>VLOOKUP(F9684,campaign!$B$2:$D$18,3,FALSE)</f>
        <v>13</v>
      </c>
    </row>
    <row r="9685" spans="1:7" x14ac:dyDescent="0.3">
      <c r="A9685" t="s">
        <v>3553</v>
      </c>
      <c r="B9685" t="s">
        <v>3925</v>
      </c>
      <c r="C9685" s="1">
        <v>44699</v>
      </c>
      <c r="D9685" s="1">
        <v>44883</v>
      </c>
      <c r="E9685">
        <f t="shared" si="151"/>
        <v>6</v>
      </c>
      <c r="F9685" t="str">
        <f>VLOOKUP(B9685,campaign!$A$2:$B$18,2,FALSE)</f>
        <v>Homeownership</v>
      </c>
      <c r="G9685">
        <f>VLOOKUP(F9685,campaign!$B$2:$D$18,3,FALSE)</f>
        <v>13</v>
      </c>
    </row>
    <row r="9686" spans="1:7" x14ac:dyDescent="0.3">
      <c r="A9686" t="s">
        <v>3553</v>
      </c>
      <c r="B9686" t="s">
        <v>3925</v>
      </c>
      <c r="C9686" s="1">
        <v>44699</v>
      </c>
      <c r="D9686" s="1">
        <v>44958</v>
      </c>
      <c r="E9686">
        <f t="shared" si="151"/>
        <v>8</v>
      </c>
      <c r="F9686" t="str">
        <f>VLOOKUP(B9686,campaign!$A$2:$B$18,2,FALSE)</f>
        <v>Homeownership</v>
      </c>
      <c r="G9686">
        <f>VLOOKUP(F9686,campaign!$B$2:$D$18,3,FALSE)</f>
        <v>13</v>
      </c>
    </row>
    <row r="9687" spans="1:7" x14ac:dyDescent="0.3">
      <c r="A9687" t="s">
        <v>3553</v>
      </c>
      <c r="B9687" t="s">
        <v>3925</v>
      </c>
      <c r="C9687" s="1">
        <v>44699</v>
      </c>
      <c r="D9687" s="1">
        <v>44986</v>
      </c>
      <c r="E9687">
        <f t="shared" si="151"/>
        <v>9</v>
      </c>
      <c r="F9687" t="str">
        <f>VLOOKUP(B9687,campaign!$A$2:$B$18,2,FALSE)</f>
        <v>Homeownership</v>
      </c>
      <c r="G9687">
        <f>VLOOKUP(F9687,campaign!$B$2:$D$18,3,FALSE)</f>
        <v>13</v>
      </c>
    </row>
    <row r="9688" spans="1:7" x14ac:dyDescent="0.3">
      <c r="A9688" t="s">
        <v>3553</v>
      </c>
      <c r="B9688" t="s">
        <v>3925</v>
      </c>
      <c r="C9688" s="1">
        <v>44699</v>
      </c>
      <c r="D9688" s="1">
        <v>45036</v>
      </c>
      <c r="E9688">
        <f t="shared" si="151"/>
        <v>11</v>
      </c>
      <c r="F9688" t="str">
        <f>VLOOKUP(B9688,campaign!$A$2:$B$18,2,FALSE)</f>
        <v>Homeownership</v>
      </c>
      <c r="G9688">
        <f>VLOOKUP(F9688,campaign!$B$2:$D$18,3,FALSE)</f>
        <v>13</v>
      </c>
    </row>
    <row r="9689" spans="1:7" x14ac:dyDescent="0.3">
      <c r="A9689" t="s">
        <v>3553</v>
      </c>
      <c r="B9689" t="s">
        <v>3925</v>
      </c>
      <c r="C9689" s="1">
        <v>44699</v>
      </c>
      <c r="D9689" s="1">
        <v>45070</v>
      </c>
      <c r="E9689">
        <f t="shared" si="151"/>
        <v>12</v>
      </c>
      <c r="F9689" t="str">
        <f>VLOOKUP(B9689,campaign!$A$2:$B$18,2,FALSE)</f>
        <v>Homeownership</v>
      </c>
      <c r="G9689">
        <f>VLOOKUP(F9689,campaign!$B$2:$D$18,3,FALSE)</f>
        <v>13</v>
      </c>
    </row>
    <row r="9690" spans="1:7" x14ac:dyDescent="0.3">
      <c r="A9690" t="s">
        <v>3553</v>
      </c>
      <c r="B9690" t="s">
        <v>3928</v>
      </c>
      <c r="C9690" s="1">
        <v>44725</v>
      </c>
      <c r="D9690" s="1">
        <v>44725</v>
      </c>
      <c r="E9690">
        <f t="shared" si="151"/>
        <v>0</v>
      </c>
      <c r="F9690" t="str">
        <f>VLOOKUP(B9690,campaign!$A$2:$B$18,2,FALSE)</f>
        <v>OptOutMailings</v>
      </c>
      <c r="G9690">
        <f>VLOOKUP(F9690,campaign!$B$2:$D$18,3,FALSE)</f>
        <v>75</v>
      </c>
    </row>
    <row r="9691" spans="1:7" x14ac:dyDescent="0.3">
      <c r="A9691" t="s">
        <v>3553</v>
      </c>
      <c r="B9691" t="s">
        <v>3928</v>
      </c>
      <c r="C9691" s="1">
        <v>44725</v>
      </c>
      <c r="D9691" s="1">
        <v>44801</v>
      </c>
      <c r="E9691">
        <f t="shared" si="151"/>
        <v>2</v>
      </c>
      <c r="F9691" t="str">
        <f>VLOOKUP(B9691,campaign!$A$2:$B$18,2,FALSE)</f>
        <v>OptOutMailings</v>
      </c>
      <c r="G9691">
        <f>VLOOKUP(F9691,campaign!$B$2:$D$18,3,FALSE)</f>
        <v>75</v>
      </c>
    </row>
    <row r="9692" spans="1:7" x14ac:dyDescent="0.3">
      <c r="A9692" t="s">
        <v>3553</v>
      </c>
      <c r="B9692" t="s">
        <v>3928</v>
      </c>
      <c r="C9692" s="1">
        <v>44725</v>
      </c>
      <c r="D9692" s="1">
        <v>44828</v>
      </c>
      <c r="E9692">
        <f t="shared" si="151"/>
        <v>3</v>
      </c>
      <c r="F9692" t="str">
        <f>VLOOKUP(B9692,campaign!$A$2:$B$18,2,FALSE)</f>
        <v>OptOutMailings</v>
      </c>
      <c r="G9692">
        <f>VLOOKUP(F9692,campaign!$B$2:$D$18,3,FALSE)</f>
        <v>75</v>
      </c>
    </row>
    <row r="9693" spans="1:7" x14ac:dyDescent="0.3">
      <c r="A9693" t="s">
        <v>3553</v>
      </c>
      <c r="B9693" t="s">
        <v>3928</v>
      </c>
      <c r="C9693" s="1">
        <v>44725</v>
      </c>
      <c r="D9693" s="1">
        <v>44860</v>
      </c>
      <c r="E9693">
        <f t="shared" si="151"/>
        <v>4</v>
      </c>
      <c r="F9693" t="str">
        <f>VLOOKUP(B9693,campaign!$A$2:$B$18,2,FALSE)</f>
        <v>OptOutMailings</v>
      </c>
      <c r="G9693">
        <f>VLOOKUP(F9693,campaign!$B$2:$D$18,3,FALSE)</f>
        <v>75</v>
      </c>
    </row>
    <row r="9694" spans="1:7" x14ac:dyDescent="0.3">
      <c r="A9694" t="s">
        <v>3553</v>
      </c>
      <c r="B9694" t="s">
        <v>3928</v>
      </c>
      <c r="C9694" s="1">
        <v>44725</v>
      </c>
      <c r="D9694" s="1">
        <v>44891</v>
      </c>
      <c r="E9694">
        <f t="shared" si="151"/>
        <v>5</v>
      </c>
      <c r="F9694" t="str">
        <f>VLOOKUP(B9694,campaign!$A$2:$B$18,2,FALSE)</f>
        <v>OptOutMailings</v>
      </c>
      <c r="G9694">
        <f>VLOOKUP(F9694,campaign!$B$2:$D$18,3,FALSE)</f>
        <v>75</v>
      </c>
    </row>
    <row r="9695" spans="1:7" x14ac:dyDescent="0.3">
      <c r="A9695" t="s">
        <v>3553</v>
      </c>
      <c r="B9695" t="s">
        <v>3928</v>
      </c>
      <c r="C9695" s="1">
        <v>44725</v>
      </c>
      <c r="D9695" s="1">
        <v>45004</v>
      </c>
      <c r="E9695">
        <f t="shared" si="151"/>
        <v>9</v>
      </c>
      <c r="F9695" t="str">
        <f>VLOOKUP(B9695,campaign!$A$2:$B$18,2,FALSE)</f>
        <v>OptOutMailings</v>
      </c>
      <c r="G9695">
        <f>VLOOKUP(F9695,campaign!$B$2:$D$18,3,FALSE)</f>
        <v>75</v>
      </c>
    </row>
    <row r="9696" spans="1:7" x14ac:dyDescent="0.3">
      <c r="A9696" t="s">
        <v>3553</v>
      </c>
      <c r="B9696" t="s">
        <v>3928</v>
      </c>
      <c r="C9696" s="1">
        <v>44725</v>
      </c>
      <c r="D9696" s="1">
        <v>45034</v>
      </c>
      <c r="E9696">
        <f t="shared" si="151"/>
        <v>10</v>
      </c>
      <c r="F9696" t="str">
        <f>VLOOKUP(B9696,campaign!$A$2:$B$18,2,FALSE)</f>
        <v>OptOutMailings</v>
      </c>
      <c r="G9696">
        <f>VLOOKUP(F9696,campaign!$B$2:$D$18,3,FALSE)</f>
        <v>75</v>
      </c>
    </row>
    <row r="9697" spans="1:7" x14ac:dyDescent="0.3">
      <c r="A9697" t="s">
        <v>3553</v>
      </c>
      <c r="B9697" t="s">
        <v>3928</v>
      </c>
      <c r="C9697" s="1">
        <v>44725</v>
      </c>
      <c r="D9697" s="1">
        <v>45072</v>
      </c>
      <c r="E9697">
        <f t="shared" si="151"/>
        <v>11</v>
      </c>
      <c r="F9697" t="str">
        <f>VLOOKUP(B9697,campaign!$A$2:$B$18,2,FALSE)</f>
        <v>OptOutMailings</v>
      </c>
      <c r="G9697">
        <f>VLOOKUP(F9697,campaign!$B$2:$D$18,3,FALSE)</f>
        <v>75</v>
      </c>
    </row>
    <row r="9698" spans="1:7" x14ac:dyDescent="0.3">
      <c r="A9698" t="s">
        <v>3554</v>
      </c>
      <c r="B9698" t="s">
        <v>3949</v>
      </c>
      <c r="C9698" s="1">
        <v>44592</v>
      </c>
      <c r="D9698" s="1">
        <v>44592</v>
      </c>
      <c r="E9698">
        <f t="shared" si="151"/>
        <v>0</v>
      </c>
      <c r="F9698" t="str">
        <f>VLOOKUP(B9698,campaign!$A$2:$B$18,2,FALSE)</f>
        <v>NewCellphoneUser</v>
      </c>
      <c r="G9698">
        <f>VLOOKUP(F9698,campaign!$B$2:$D$18,3,FALSE)</f>
        <v>25</v>
      </c>
    </row>
    <row r="9699" spans="1:7" x14ac:dyDescent="0.3">
      <c r="A9699" t="s">
        <v>3554</v>
      </c>
      <c r="B9699" t="s">
        <v>3949</v>
      </c>
      <c r="C9699" s="1">
        <v>44592</v>
      </c>
      <c r="D9699" s="1">
        <v>44621</v>
      </c>
      <c r="E9699">
        <f t="shared" si="151"/>
        <v>1</v>
      </c>
      <c r="F9699" t="str">
        <f>VLOOKUP(B9699,campaign!$A$2:$B$18,2,FALSE)</f>
        <v>NewCellphoneUser</v>
      </c>
      <c r="G9699">
        <f>VLOOKUP(F9699,campaign!$B$2:$D$18,3,FALSE)</f>
        <v>25</v>
      </c>
    </row>
    <row r="9700" spans="1:7" x14ac:dyDescent="0.3">
      <c r="A9700" t="s">
        <v>3554</v>
      </c>
      <c r="B9700" t="s">
        <v>3949</v>
      </c>
      <c r="C9700" s="1">
        <v>44592</v>
      </c>
      <c r="D9700" s="1">
        <v>44659</v>
      </c>
      <c r="E9700">
        <f t="shared" si="151"/>
        <v>2</v>
      </c>
      <c r="F9700" t="str">
        <f>VLOOKUP(B9700,campaign!$A$2:$B$18,2,FALSE)</f>
        <v>NewCellphoneUser</v>
      </c>
      <c r="G9700">
        <f>VLOOKUP(F9700,campaign!$B$2:$D$18,3,FALSE)</f>
        <v>25</v>
      </c>
    </row>
    <row r="9701" spans="1:7" x14ac:dyDescent="0.3">
      <c r="A9701" t="s">
        <v>3554</v>
      </c>
      <c r="B9701" t="s">
        <v>3949</v>
      </c>
      <c r="C9701" s="1">
        <v>44592</v>
      </c>
      <c r="D9701" s="1">
        <v>44712</v>
      </c>
      <c r="E9701">
        <f t="shared" si="151"/>
        <v>4</v>
      </c>
      <c r="F9701" t="str">
        <f>VLOOKUP(B9701,campaign!$A$2:$B$18,2,FALSE)</f>
        <v>NewCellphoneUser</v>
      </c>
      <c r="G9701">
        <f>VLOOKUP(F9701,campaign!$B$2:$D$18,3,FALSE)</f>
        <v>25</v>
      </c>
    </row>
    <row r="9702" spans="1:7" x14ac:dyDescent="0.3">
      <c r="A9702" t="s">
        <v>3554</v>
      </c>
      <c r="B9702" t="s">
        <v>3949</v>
      </c>
      <c r="C9702" s="1">
        <v>44592</v>
      </c>
      <c r="D9702" s="1">
        <v>44774</v>
      </c>
      <c r="E9702">
        <f t="shared" si="151"/>
        <v>6</v>
      </c>
      <c r="F9702" t="str">
        <f>VLOOKUP(B9702,campaign!$A$2:$B$18,2,FALSE)</f>
        <v>NewCellphoneUser</v>
      </c>
      <c r="G9702">
        <f>VLOOKUP(F9702,campaign!$B$2:$D$18,3,FALSE)</f>
        <v>25</v>
      </c>
    </row>
    <row r="9703" spans="1:7" x14ac:dyDescent="0.3">
      <c r="A9703" t="s">
        <v>3554</v>
      </c>
      <c r="B9703" t="s">
        <v>3949</v>
      </c>
      <c r="C9703" s="1">
        <v>44592</v>
      </c>
      <c r="D9703" s="1">
        <v>44838</v>
      </c>
      <c r="E9703">
        <f t="shared" si="151"/>
        <v>8</v>
      </c>
      <c r="F9703" t="str">
        <f>VLOOKUP(B9703,campaign!$A$2:$B$18,2,FALSE)</f>
        <v>NewCellphoneUser</v>
      </c>
      <c r="G9703">
        <f>VLOOKUP(F9703,campaign!$B$2:$D$18,3,FALSE)</f>
        <v>25</v>
      </c>
    </row>
    <row r="9704" spans="1:7" x14ac:dyDescent="0.3">
      <c r="A9704" t="s">
        <v>3554</v>
      </c>
      <c r="B9704" t="s">
        <v>3949</v>
      </c>
      <c r="C9704" s="1">
        <v>44592</v>
      </c>
      <c r="D9704" s="1">
        <v>44927</v>
      </c>
      <c r="E9704">
        <f t="shared" si="151"/>
        <v>11</v>
      </c>
      <c r="F9704" t="str">
        <f>VLOOKUP(B9704,campaign!$A$2:$B$18,2,FALSE)</f>
        <v>NewCellphoneUser</v>
      </c>
      <c r="G9704">
        <f>VLOOKUP(F9704,campaign!$B$2:$D$18,3,FALSE)</f>
        <v>25</v>
      </c>
    </row>
    <row r="9705" spans="1:7" x14ac:dyDescent="0.3">
      <c r="A9705" t="s">
        <v>3554</v>
      </c>
      <c r="B9705" t="s">
        <v>3949</v>
      </c>
      <c r="C9705" s="1">
        <v>44592</v>
      </c>
      <c r="D9705" s="1">
        <v>44967</v>
      </c>
      <c r="E9705">
        <f t="shared" si="151"/>
        <v>12</v>
      </c>
      <c r="F9705" t="str">
        <f>VLOOKUP(B9705,campaign!$A$2:$B$18,2,FALSE)</f>
        <v>NewCellphoneUser</v>
      </c>
      <c r="G9705">
        <f>VLOOKUP(F9705,campaign!$B$2:$D$18,3,FALSE)</f>
        <v>25</v>
      </c>
    </row>
    <row r="9706" spans="1:7" x14ac:dyDescent="0.3">
      <c r="A9706" t="s">
        <v>3554</v>
      </c>
      <c r="B9706" t="s">
        <v>3949</v>
      </c>
      <c r="C9706" s="1">
        <v>44592</v>
      </c>
      <c r="D9706" s="1">
        <v>45029</v>
      </c>
      <c r="E9706">
        <f t="shared" si="151"/>
        <v>14</v>
      </c>
      <c r="F9706" t="str">
        <f>VLOOKUP(B9706,campaign!$A$2:$B$18,2,FALSE)</f>
        <v>NewCellphoneUser</v>
      </c>
      <c r="G9706">
        <f>VLOOKUP(F9706,campaign!$B$2:$D$18,3,FALSE)</f>
        <v>25</v>
      </c>
    </row>
    <row r="9707" spans="1:7" x14ac:dyDescent="0.3">
      <c r="A9707" t="s">
        <v>3554</v>
      </c>
      <c r="B9707" t="s">
        <v>3929</v>
      </c>
      <c r="C9707" s="1">
        <v>44863</v>
      </c>
      <c r="D9707" s="1">
        <v>44863</v>
      </c>
      <c r="E9707">
        <f t="shared" si="151"/>
        <v>0</v>
      </c>
      <c r="F9707" t="str">
        <f>VLOOKUP(B9707,campaign!$A$2:$B$18,2,FALSE)</f>
        <v>NonUSTravel</v>
      </c>
      <c r="G9707">
        <f>VLOOKUP(F9707,campaign!$B$2:$D$18,3,FALSE)</f>
        <v>66</v>
      </c>
    </row>
    <row r="9708" spans="1:7" x14ac:dyDescent="0.3">
      <c r="A9708" t="s">
        <v>3554</v>
      </c>
      <c r="B9708" t="s">
        <v>3929</v>
      </c>
      <c r="C9708" s="1">
        <v>44863</v>
      </c>
      <c r="D9708" s="1">
        <v>44899</v>
      </c>
      <c r="E9708">
        <f t="shared" si="151"/>
        <v>1</v>
      </c>
      <c r="F9708" t="str">
        <f>VLOOKUP(B9708,campaign!$A$2:$B$18,2,FALSE)</f>
        <v>NonUSTravel</v>
      </c>
      <c r="G9708">
        <f>VLOOKUP(F9708,campaign!$B$2:$D$18,3,FALSE)</f>
        <v>66</v>
      </c>
    </row>
    <row r="9709" spans="1:7" x14ac:dyDescent="0.3">
      <c r="A9709" t="s">
        <v>3554</v>
      </c>
      <c r="B9709" t="s">
        <v>3929</v>
      </c>
      <c r="C9709" s="1">
        <v>44863</v>
      </c>
      <c r="D9709" s="1">
        <v>44927</v>
      </c>
      <c r="E9709">
        <f t="shared" si="151"/>
        <v>2</v>
      </c>
      <c r="F9709" t="str">
        <f>VLOOKUP(B9709,campaign!$A$2:$B$18,2,FALSE)</f>
        <v>NonUSTravel</v>
      </c>
      <c r="G9709">
        <f>VLOOKUP(F9709,campaign!$B$2:$D$18,3,FALSE)</f>
        <v>66</v>
      </c>
    </row>
    <row r="9710" spans="1:7" x14ac:dyDescent="0.3">
      <c r="A9710" t="s">
        <v>3554</v>
      </c>
      <c r="B9710" t="s">
        <v>3929</v>
      </c>
      <c r="C9710" s="1">
        <v>44863</v>
      </c>
      <c r="D9710" s="1">
        <v>44970</v>
      </c>
      <c r="E9710">
        <f t="shared" si="151"/>
        <v>3</v>
      </c>
      <c r="F9710" t="str">
        <f>VLOOKUP(B9710,campaign!$A$2:$B$18,2,FALSE)</f>
        <v>NonUSTravel</v>
      </c>
      <c r="G9710">
        <f>VLOOKUP(F9710,campaign!$B$2:$D$18,3,FALSE)</f>
        <v>66</v>
      </c>
    </row>
    <row r="9711" spans="1:7" x14ac:dyDescent="0.3">
      <c r="A9711" t="s">
        <v>3554</v>
      </c>
      <c r="B9711" t="s">
        <v>3929</v>
      </c>
      <c r="C9711" s="1">
        <v>44863</v>
      </c>
      <c r="D9711" s="1">
        <v>44991</v>
      </c>
      <c r="E9711">
        <f t="shared" si="151"/>
        <v>4</v>
      </c>
      <c r="F9711" t="str">
        <f>VLOOKUP(B9711,campaign!$A$2:$B$18,2,FALSE)</f>
        <v>NonUSTravel</v>
      </c>
      <c r="G9711">
        <f>VLOOKUP(F9711,campaign!$B$2:$D$18,3,FALSE)</f>
        <v>66</v>
      </c>
    </row>
    <row r="9712" spans="1:7" x14ac:dyDescent="0.3">
      <c r="A9712" t="s">
        <v>3554</v>
      </c>
      <c r="B9712" t="s">
        <v>3929</v>
      </c>
      <c r="C9712" s="1">
        <v>44863</v>
      </c>
      <c r="D9712" s="1">
        <v>45046</v>
      </c>
      <c r="E9712">
        <f t="shared" si="151"/>
        <v>6</v>
      </c>
      <c r="F9712" t="str">
        <f>VLOOKUP(B9712,campaign!$A$2:$B$18,2,FALSE)</f>
        <v>NonUSTravel</v>
      </c>
      <c r="G9712">
        <f>VLOOKUP(F9712,campaign!$B$2:$D$18,3,FALSE)</f>
        <v>66</v>
      </c>
    </row>
    <row r="9713" spans="1:7" x14ac:dyDescent="0.3">
      <c r="A9713" t="s">
        <v>3554</v>
      </c>
      <c r="B9713" t="s">
        <v>3929</v>
      </c>
      <c r="C9713" s="1">
        <v>44863</v>
      </c>
      <c r="D9713" s="1">
        <v>45058</v>
      </c>
      <c r="E9713">
        <f t="shared" si="151"/>
        <v>6</v>
      </c>
      <c r="F9713" t="str">
        <f>VLOOKUP(B9713,campaign!$A$2:$B$18,2,FALSE)</f>
        <v>NonUSTravel</v>
      </c>
      <c r="G9713">
        <f>VLOOKUP(F9713,campaign!$B$2:$D$18,3,FALSE)</f>
        <v>66</v>
      </c>
    </row>
    <row r="9714" spans="1:7" x14ac:dyDescent="0.3">
      <c r="A9714" t="s">
        <v>3554</v>
      </c>
      <c r="B9714" t="s">
        <v>3929</v>
      </c>
      <c r="C9714" s="1">
        <v>44863</v>
      </c>
      <c r="D9714" s="1">
        <v>45089</v>
      </c>
      <c r="E9714">
        <f t="shared" si="151"/>
        <v>7</v>
      </c>
      <c r="F9714" t="str">
        <f>VLOOKUP(B9714,campaign!$A$2:$B$18,2,FALSE)</f>
        <v>NonUSTravel</v>
      </c>
      <c r="G9714">
        <f>VLOOKUP(F9714,campaign!$B$2:$D$18,3,FALSE)</f>
        <v>66</v>
      </c>
    </row>
    <row r="9715" spans="1:7" x14ac:dyDescent="0.3">
      <c r="A9715" t="s">
        <v>3555</v>
      </c>
      <c r="B9715" t="s">
        <v>3926</v>
      </c>
      <c r="C9715" s="1">
        <v>44575</v>
      </c>
      <c r="D9715" s="1">
        <v>44575</v>
      </c>
      <c r="E9715">
        <f t="shared" si="151"/>
        <v>0</v>
      </c>
      <c r="F9715" t="str">
        <f>VLOOKUP(B9715,campaign!$A$2:$B$18,2,FALSE)</f>
        <v>BuysViaMailOrder</v>
      </c>
      <c r="G9715">
        <f>VLOOKUP(F9715,campaign!$B$2:$D$18,3,FALSE)</f>
        <v>25</v>
      </c>
    </row>
    <row r="9716" spans="1:7" x14ac:dyDescent="0.3">
      <c r="A9716" t="s">
        <v>3555</v>
      </c>
      <c r="B9716" t="s">
        <v>3926</v>
      </c>
      <c r="C9716" s="1">
        <v>44575</v>
      </c>
      <c r="D9716" s="1">
        <v>44608</v>
      </c>
      <c r="E9716">
        <f t="shared" si="151"/>
        <v>1</v>
      </c>
      <c r="F9716" t="str">
        <f>VLOOKUP(B9716,campaign!$A$2:$B$18,2,FALSE)</f>
        <v>BuysViaMailOrder</v>
      </c>
      <c r="G9716">
        <f>VLOOKUP(F9716,campaign!$B$2:$D$18,3,FALSE)</f>
        <v>25</v>
      </c>
    </row>
    <row r="9717" spans="1:7" x14ac:dyDescent="0.3">
      <c r="A9717" t="s">
        <v>3555</v>
      </c>
      <c r="B9717" t="s">
        <v>3926</v>
      </c>
      <c r="C9717" s="1">
        <v>44575</v>
      </c>
      <c r="D9717" s="1">
        <v>44645</v>
      </c>
      <c r="E9717">
        <f t="shared" si="151"/>
        <v>2</v>
      </c>
      <c r="F9717" t="str">
        <f>VLOOKUP(B9717,campaign!$A$2:$B$18,2,FALSE)</f>
        <v>BuysViaMailOrder</v>
      </c>
      <c r="G9717">
        <f>VLOOKUP(F9717,campaign!$B$2:$D$18,3,FALSE)</f>
        <v>25</v>
      </c>
    </row>
    <row r="9718" spans="1:7" x14ac:dyDescent="0.3">
      <c r="A9718" t="s">
        <v>3555</v>
      </c>
      <c r="B9718" t="s">
        <v>3926</v>
      </c>
      <c r="C9718" s="1">
        <v>44575</v>
      </c>
      <c r="D9718" s="1">
        <v>44757</v>
      </c>
      <c r="E9718">
        <f t="shared" si="151"/>
        <v>6</v>
      </c>
      <c r="F9718" t="str">
        <f>VLOOKUP(B9718,campaign!$A$2:$B$18,2,FALSE)</f>
        <v>BuysViaMailOrder</v>
      </c>
      <c r="G9718">
        <f>VLOOKUP(F9718,campaign!$B$2:$D$18,3,FALSE)</f>
        <v>25</v>
      </c>
    </row>
    <row r="9719" spans="1:7" x14ac:dyDescent="0.3">
      <c r="A9719" t="s">
        <v>3555</v>
      </c>
      <c r="B9719" t="s">
        <v>3926</v>
      </c>
      <c r="C9719" s="1">
        <v>44575</v>
      </c>
      <c r="D9719" s="1">
        <v>44800</v>
      </c>
      <c r="E9719">
        <f t="shared" si="151"/>
        <v>7</v>
      </c>
      <c r="F9719" t="str">
        <f>VLOOKUP(B9719,campaign!$A$2:$B$18,2,FALSE)</f>
        <v>BuysViaMailOrder</v>
      </c>
      <c r="G9719">
        <f>VLOOKUP(F9719,campaign!$B$2:$D$18,3,FALSE)</f>
        <v>25</v>
      </c>
    </row>
    <row r="9720" spans="1:7" x14ac:dyDescent="0.3">
      <c r="A9720" t="s">
        <v>3555</v>
      </c>
      <c r="B9720" t="s">
        <v>3926</v>
      </c>
      <c r="C9720" s="1">
        <v>44575</v>
      </c>
      <c r="D9720" s="1">
        <v>44828</v>
      </c>
      <c r="E9720">
        <f t="shared" si="151"/>
        <v>8</v>
      </c>
      <c r="F9720" t="str">
        <f>VLOOKUP(B9720,campaign!$A$2:$B$18,2,FALSE)</f>
        <v>BuysViaMailOrder</v>
      </c>
      <c r="G9720">
        <f>VLOOKUP(F9720,campaign!$B$2:$D$18,3,FALSE)</f>
        <v>25</v>
      </c>
    </row>
    <row r="9721" spans="1:7" x14ac:dyDescent="0.3">
      <c r="A9721" t="s">
        <v>3555</v>
      </c>
      <c r="B9721" t="s">
        <v>3926</v>
      </c>
      <c r="C9721" s="1">
        <v>44575</v>
      </c>
      <c r="D9721" s="1">
        <v>44861</v>
      </c>
      <c r="E9721">
        <f t="shared" si="151"/>
        <v>9</v>
      </c>
      <c r="F9721" t="str">
        <f>VLOOKUP(B9721,campaign!$A$2:$B$18,2,FALSE)</f>
        <v>BuysViaMailOrder</v>
      </c>
      <c r="G9721">
        <f>VLOOKUP(F9721,campaign!$B$2:$D$18,3,FALSE)</f>
        <v>25</v>
      </c>
    </row>
    <row r="9722" spans="1:7" x14ac:dyDescent="0.3">
      <c r="A9722" t="s">
        <v>3555</v>
      </c>
      <c r="B9722" t="s">
        <v>3926</v>
      </c>
      <c r="C9722" s="1">
        <v>44575</v>
      </c>
      <c r="D9722" s="1">
        <v>44881</v>
      </c>
      <c r="E9722">
        <f t="shared" si="151"/>
        <v>10</v>
      </c>
      <c r="F9722" t="str">
        <f>VLOOKUP(B9722,campaign!$A$2:$B$18,2,FALSE)</f>
        <v>BuysViaMailOrder</v>
      </c>
      <c r="G9722">
        <f>VLOOKUP(F9722,campaign!$B$2:$D$18,3,FALSE)</f>
        <v>25</v>
      </c>
    </row>
    <row r="9723" spans="1:7" x14ac:dyDescent="0.3">
      <c r="A9723" t="s">
        <v>3555</v>
      </c>
      <c r="B9723" t="s">
        <v>3926</v>
      </c>
      <c r="C9723" s="1">
        <v>44575</v>
      </c>
      <c r="D9723" s="1">
        <v>44913</v>
      </c>
      <c r="E9723">
        <f t="shared" si="151"/>
        <v>11</v>
      </c>
      <c r="F9723" t="str">
        <f>VLOOKUP(B9723,campaign!$A$2:$B$18,2,FALSE)</f>
        <v>BuysViaMailOrder</v>
      </c>
      <c r="G9723">
        <f>VLOOKUP(F9723,campaign!$B$2:$D$18,3,FALSE)</f>
        <v>25</v>
      </c>
    </row>
    <row r="9724" spans="1:7" x14ac:dyDescent="0.3">
      <c r="A9724" t="s">
        <v>3555</v>
      </c>
      <c r="B9724" t="s">
        <v>3926</v>
      </c>
      <c r="C9724" s="1">
        <v>44575</v>
      </c>
      <c r="D9724" s="1">
        <v>44950</v>
      </c>
      <c r="E9724">
        <f t="shared" si="151"/>
        <v>12</v>
      </c>
      <c r="F9724" t="str">
        <f>VLOOKUP(B9724,campaign!$A$2:$B$18,2,FALSE)</f>
        <v>BuysViaMailOrder</v>
      </c>
      <c r="G9724">
        <f>VLOOKUP(F9724,campaign!$B$2:$D$18,3,FALSE)</f>
        <v>25</v>
      </c>
    </row>
    <row r="9725" spans="1:7" x14ac:dyDescent="0.3">
      <c r="A9725" t="s">
        <v>3555</v>
      </c>
      <c r="B9725" t="s">
        <v>3926</v>
      </c>
      <c r="C9725" s="1">
        <v>44575</v>
      </c>
      <c r="D9725" s="1">
        <v>44975</v>
      </c>
      <c r="E9725">
        <f t="shared" si="151"/>
        <v>13</v>
      </c>
      <c r="F9725" t="str">
        <f>VLOOKUP(B9725,campaign!$A$2:$B$18,2,FALSE)</f>
        <v>BuysViaMailOrder</v>
      </c>
      <c r="G9725">
        <f>VLOOKUP(F9725,campaign!$B$2:$D$18,3,FALSE)</f>
        <v>25</v>
      </c>
    </row>
    <row r="9726" spans="1:7" x14ac:dyDescent="0.3">
      <c r="A9726" t="s">
        <v>3555</v>
      </c>
      <c r="B9726" t="s">
        <v>3953</v>
      </c>
      <c r="C9726" s="1">
        <v>44823</v>
      </c>
      <c r="D9726" s="1">
        <v>44823</v>
      </c>
      <c r="E9726">
        <f t="shared" si="151"/>
        <v>0</v>
      </c>
      <c r="F9726" t="str">
        <f>VLOOKUP(B9726,campaign!$A$2:$B$18,2,FALSE)</f>
        <v>MaritalStatus</v>
      </c>
      <c r="G9726">
        <f>VLOOKUP(F9726,campaign!$B$2:$D$18,3,FALSE)</f>
        <v>29</v>
      </c>
    </row>
    <row r="9727" spans="1:7" x14ac:dyDescent="0.3">
      <c r="A9727" t="s">
        <v>3555</v>
      </c>
      <c r="B9727" t="s">
        <v>3953</v>
      </c>
      <c r="C9727" s="1">
        <v>44823</v>
      </c>
      <c r="D9727" s="1">
        <v>44884</v>
      </c>
      <c r="E9727">
        <f t="shared" si="151"/>
        <v>2</v>
      </c>
      <c r="F9727" t="str">
        <f>VLOOKUP(B9727,campaign!$A$2:$B$18,2,FALSE)</f>
        <v>MaritalStatus</v>
      </c>
      <c r="G9727">
        <f>VLOOKUP(F9727,campaign!$B$2:$D$18,3,FALSE)</f>
        <v>29</v>
      </c>
    </row>
    <row r="9728" spans="1:7" x14ac:dyDescent="0.3">
      <c r="A9728" t="s">
        <v>3555</v>
      </c>
      <c r="B9728" t="s">
        <v>3953</v>
      </c>
      <c r="C9728" s="1">
        <v>44823</v>
      </c>
      <c r="D9728" s="1">
        <v>44899</v>
      </c>
      <c r="E9728">
        <f t="shared" si="151"/>
        <v>2</v>
      </c>
      <c r="F9728" t="str">
        <f>VLOOKUP(B9728,campaign!$A$2:$B$18,2,FALSE)</f>
        <v>MaritalStatus</v>
      </c>
      <c r="G9728">
        <f>VLOOKUP(F9728,campaign!$B$2:$D$18,3,FALSE)</f>
        <v>29</v>
      </c>
    </row>
    <row r="9729" spans="1:7" x14ac:dyDescent="0.3">
      <c r="A9729" t="s">
        <v>3555</v>
      </c>
      <c r="B9729" t="s">
        <v>3953</v>
      </c>
      <c r="C9729" s="1">
        <v>44823</v>
      </c>
      <c r="D9729" s="1">
        <v>44952</v>
      </c>
      <c r="E9729">
        <f t="shared" si="151"/>
        <v>4</v>
      </c>
      <c r="F9729" t="str">
        <f>VLOOKUP(B9729,campaign!$A$2:$B$18,2,FALSE)</f>
        <v>MaritalStatus</v>
      </c>
      <c r="G9729">
        <f>VLOOKUP(F9729,campaign!$B$2:$D$18,3,FALSE)</f>
        <v>29</v>
      </c>
    </row>
    <row r="9730" spans="1:7" x14ac:dyDescent="0.3">
      <c r="A9730" t="s">
        <v>3555</v>
      </c>
      <c r="B9730" t="s">
        <v>3953</v>
      </c>
      <c r="C9730" s="1">
        <v>44823</v>
      </c>
      <c r="D9730" s="1">
        <v>44977</v>
      </c>
      <c r="E9730">
        <f t="shared" si="151"/>
        <v>5</v>
      </c>
      <c r="F9730" t="str">
        <f>VLOOKUP(B9730,campaign!$A$2:$B$18,2,FALSE)</f>
        <v>MaritalStatus</v>
      </c>
      <c r="G9730">
        <f>VLOOKUP(F9730,campaign!$B$2:$D$18,3,FALSE)</f>
        <v>29</v>
      </c>
    </row>
    <row r="9731" spans="1:7" x14ac:dyDescent="0.3">
      <c r="A9731" t="s">
        <v>3555</v>
      </c>
      <c r="B9731" t="s">
        <v>3953</v>
      </c>
      <c r="C9731" s="1">
        <v>44823</v>
      </c>
      <c r="D9731" s="1">
        <v>45006</v>
      </c>
      <c r="E9731">
        <f t="shared" ref="E9731:E9794" si="152">DATEDIF(C9731,D9731,"M")</f>
        <v>6</v>
      </c>
      <c r="F9731" t="str">
        <f>VLOOKUP(B9731,campaign!$A$2:$B$18,2,FALSE)</f>
        <v>MaritalStatus</v>
      </c>
      <c r="G9731">
        <f>VLOOKUP(F9731,campaign!$B$2:$D$18,3,FALSE)</f>
        <v>29</v>
      </c>
    </row>
    <row r="9732" spans="1:7" x14ac:dyDescent="0.3">
      <c r="A9732" t="s">
        <v>3555</v>
      </c>
      <c r="B9732" t="s">
        <v>3953</v>
      </c>
      <c r="C9732" s="1">
        <v>44823</v>
      </c>
      <c r="D9732" s="1">
        <v>45067</v>
      </c>
      <c r="E9732">
        <f t="shared" si="152"/>
        <v>8</v>
      </c>
      <c r="F9732" t="str">
        <f>VLOOKUP(B9732,campaign!$A$2:$B$18,2,FALSE)</f>
        <v>MaritalStatus</v>
      </c>
      <c r="G9732">
        <f>VLOOKUP(F9732,campaign!$B$2:$D$18,3,FALSE)</f>
        <v>29</v>
      </c>
    </row>
    <row r="9733" spans="1:7" x14ac:dyDescent="0.3">
      <c r="A9733" t="s">
        <v>3556</v>
      </c>
      <c r="B9733" t="s">
        <v>3926</v>
      </c>
      <c r="C9733" s="1">
        <v>44584</v>
      </c>
      <c r="D9733" s="1">
        <v>44584</v>
      </c>
      <c r="E9733">
        <f t="shared" si="152"/>
        <v>0</v>
      </c>
      <c r="F9733" t="str">
        <f>VLOOKUP(B9733,campaign!$A$2:$B$18,2,FALSE)</f>
        <v>BuysViaMailOrder</v>
      </c>
      <c r="G9733">
        <f>VLOOKUP(F9733,campaign!$B$2:$D$18,3,FALSE)</f>
        <v>25</v>
      </c>
    </row>
    <row r="9734" spans="1:7" x14ac:dyDescent="0.3">
      <c r="A9734" t="s">
        <v>3556</v>
      </c>
      <c r="B9734" t="s">
        <v>3926</v>
      </c>
      <c r="C9734" s="1">
        <v>44584</v>
      </c>
      <c r="D9734" s="1">
        <v>44622</v>
      </c>
      <c r="E9734">
        <f t="shared" si="152"/>
        <v>1</v>
      </c>
      <c r="F9734" t="str">
        <f>VLOOKUP(B9734,campaign!$A$2:$B$18,2,FALSE)</f>
        <v>BuysViaMailOrder</v>
      </c>
      <c r="G9734">
        <f>VLOOKUP(F9734,campaign!$B$2:$D$18,3,FALSE)</f>
        <v>25</v>
      </c>
    </row>
    <row r="9735" spans="1:7" x14ac:dyDescent="0.3">
      <c r="A9735" t="s">
        <v>3556</v>
      </c>
      <c r="B9735" t="s">
        <v>3926</v>
      </c>
      <c r="C9735" s="1">
        <v>44584</v>
      </c>
      <c r="D9735" s="1">
        <v>44658</v>
      </c>
      <c r="E9735">
        <f t="shared" si="152"/>
        <v>2</v>
      </c>
      <c r="F9735" t="str">
        <f>VLOOKUP(B9735,campaign!$A$2:$B$18,2,FALSE)</f>
        <v>BuysViaMailOrder</v>
      </c>
      <c r="G9735">
        <f>VLOOKUP(F9735,campaign!$B$2:$D$18,3,FALSE)</f>
        <v>25</v>
      </c>
    </row>
    <row r="9736" spans="1:7" x14ac:dyDescent="0.3">
      <c r="A9736" t="s">
        <v>3556</v>
      </c>
      <c r="B9736" t="s">
        <v>3926</v>
      </c>
      <c r="C9736" s="1">
        <v>44584</v>
      </c>
      <c r="D9736" s="1">
        <v>44738</v>
      </c>
      <c r="E9736">
        <f t="shared" si="152"/>
        <v>5</v>
      </c>
      <c r="F9736" t="str">
        <f>VLOOKUP(B9736,campaign!$A$2:$B$18,2,FALSE)</f>
        <v>BuysViaMailOrder</v>
      </c>
      <c r="G9736">
        <f>VLOOKUP(F9736,campaign!$B$2:$D$18,3,FALSE)</f>
        <v>25</v>
      </c>
    </row>
    <row r="9737" spans="1:7" x14ac:dyDescent="0.3">
      <c r="A9737" t="s">
        <v>3556</v>
      </c>
      <c r="B9737" t="s">
        <v>3926</v>
      </c>
      <c r="C9737" s="1">
        <v>44584</v>
      </c>
      <c r="D9737" s="1">
        <v>44802</v>
      </c>
      <c r="E9737">
        <f t="shared" si="152"/>
        <v>7</v>
      </c>
      <c r="F9737" t="str">
        <f>VLOOKUP(B9737,campaign!$A$2:$B$18,2,FALSE)</f>
        <v>BuysViaMailOrder</v>
      </c>
      <c r="G9737">
        <f>VLOOKUP(F9737,campaign!$B$2:$D$18,3,FALSE)</f>
        <v>25</v>
      </c>
    </row>
    <row r="9738" spans="1:7" x14ac:dyDescent="0.3">
      <c r="A9738" t="s">
        <v>3556</v>
      </c>
      <c r="B9738" t="s">
        <v>3926</v>
      </c>
      <c r="C9738" s="1">
        <v>44584</v>
      </c>
      <c r="D9738" s="1">
        <v>44831</v>
      </c>
      <c r="E9738">
        <f t="shared" si="152"/>
        <v>8</v>
      </c>
      <c r="F9738" t="str">
        <f>VLOOKUP(B9738,campaign!$A$2:$B$18,2,FALSE)</f>
        <v>BuysViaMailOrder</v>
      </c>
      <c r="G9738">
        <f>VLOOKUP(F9738,campaign!$B$2:$D$18,3,FALSE)</f>
        <v>25</v>
      </c>
    </row>
    <row r="9739" spans="1:7" x14ac:dyDescent="0.3">
      <c r="A9739" t="s">
        <v>3556</v>
      </c>
      <c r="B9739" t="s">
        <v>3926</v>
      </c>
      <c r="C9739" s="1">
        <v>44584</v>
      </c>
      <c r="D9739" s="1">
        <v>44864</v>
      </c>
      <c r="E9739">
        <f t="shared" si="152"/>
        <v>9</v>
      </c>
      <c r="F9739" t="str">
        <f>VLOOKUP(B9739,campaign!$A$2:$B$18,2,FALSE)</f>
        <v>BuysViaMailOrder</v>
      </c>
      <c r="G9739">
        <f>VLOOKUP(F9739,campaign!$B$2:$D$18,3,FALSE)</f>
        <v>25</v>
      </c>
    </row>
    <row r="9740" spans="1:7" x14ac:dyDescent="0.3">
      <c r="A9740" t="s">
        <v>3556</v>
      </c>
      <c r="B9740" t="s">
        <v>3926</v>
      </c>
      <c r="C9740" s="1">
        <v>44584</v>
      </c>
      <c r="D9740" s="1">
        <v>44889</v>
      </c>
      <c r="E9740">
        <f t="shared" si="152"/>
        <v>10</v>
      </c>
      <c r="F9740" t="str">
        <f>VLOOKUP(B9740,campaign!$A$2:$B$18,2,FALSE)</f>
        <v>BuysViaMailOrder</v>
      </c>
      <c r="G9740">
        <f>VLOOKUP(F9740,campaign!$B$2:$D$18,3,FALSE)</f>
        <v>25</v>
      </c>
    </row>
    <row r="9741" spans="1:7" x14ac:dyDescent="0.3">
      <c r="A9741" t="s">
        <v>3556</v>
      </c>
      <c r="B9741" t="s">
        <v>3926</v>
      </c>
      <c r="C9741" s="1">
        <v>44584</v>
      </c>
      <c r="D9741" s="1">
        <v>44959</v>
      </c>
      <c r="E9741">
        <f t="shared" si="152"/>
        <v>12</v>
      </c>
      <c r="F9741" t="str">
        <f>VLOOKUP(B9741,campaign!$A$2:$B$18,2,FALSE)</f>
        <v>BuysViaMailOrder</v>
      </c>
      <c r="G9741">
        <f>VLOOKUP(F9741,campaign!$B$2:$D$18,3,FALSE)</f>
        <v>25</v>
      </c>
    </row>
    <row r="9742" spans="1:7" x14ac:dyDescent="0.3">
      <c r="A9742" t="s">
        <v>3556</v>
      </c>
      <c r="B9742" t="s">
        <v>3926</v>
      </c>
      <c r="C9742" s="1">
        <v>44584</v>
      </c>
      <c r="D9742" s="1">
        <v>44991</v>
      </c>
      <c r="E9742">
        <f t="shared" si="152"/>
        <v>13</v>
      </c>
      <c r="F9742" t="str">
        <f>VLOOKUP(B9742,campaign!$A$2:$B$18,2,FALSE)</f>
        <v>BuysViaMailOrder</v>
      </c>
      <c r="G9742">
        <f>VLOOKUP(F9742,campaign!$B$2:$D$18,3,FALSE)</f>
        <v>25</v>
      </c>
    </row>
    <row r="9743" spans="1:7" x14ac:dyDescent="0.3">
      <c r="A9743" t="s">
        <v>3556</v>
      </c>
      <c r="B9743" t="s">
        <v>3926</v>
      </c>
      <c r="C9743" s="1">
        <v>44584</v>
      </c>
      <c r="D9743" s="1">
        <v>45045</v>
      </c>
      <c r="E9743">
        <f t="shared" si="152"/>
        <v>15</v>
      </c>
      <c r="F9743" t="str">
        <f>VLOOKUP(B9743,campaign!$A$2:$B$18,2,FALSE)</f>
        <v>BuysViaMailOrder</v>
      </c>
      <c r="G9743">
        <f>VLOOKUP(F9743,campaign!$B$2:$D$18,3,FALSE)</f>
        <v>25</v>
      </c>
    </row>
    <row r="9744" spans="1:7" x14ac:dyDescent="0.3">
      <c r="A9744" t="s">
        <v>3556</v>
      </c>
      <c r="B9744" t="s">
        <v>3926</v>
      </c>
      <c r="C9744" s="1">
        <v>44584</v>
      </c>
      <c r="D9744" s="1">
        <v>45075</v>
      </c>
      <c r="E9744">
        <f t="shared" si="152"/>
        <v>16</v>
      </c>
      <c r="F9744" t="str">
        <f>VLOOKUP(B9744,campaign!$A$2:$B$18,2,FALSE)</f>
        <v>BuysViaMailOrder</v>
      </c>
      <c r="G9744">
        <f>VLOOKUP(F9744,campaign!$B$2:$D$18,3,FALSE)</f>
        <v>25</v>
      </c>
    </row>
    <row r="9745" spans="1:7" x14ac:dyDescent="0.3">
      <c r="A9745" t="s">
        <v>3557</v>
      </c>
      <c r="B9745" t="s">
        <v>3922</v>
      </c>
      <c r="C9745" s="1">
        <v>44899</v>
      </c>
      <c r="D9745" s="1">
        <v>44899</v>
      </c>
      <c r="E9745">
        <f t="shared" si="152"/>
        <v>0</v>
      </c>
      <c r="F9745" t="str">
        <f>VLOOKUP(B9745,campaign!$A$2:$B$18,2,FALSE)</f>
        <v>HandsetWebCapable</v>
      </c>
      <c r="G9745">
        <f>VLOOKUP(F9745,campaign!$B$2:$D$18,3,FALSE)</f>
        <v>62</v>
      </c>
    </row>
    <row r="9746" spans="1:7" x14ac:dyDescent="0.3">
      <c r="A9746" t="s">
        <v>3557</v>
      </c>
      <c r="B9746" t="s">
        <v>3922</v>
      </c>
      <c r="C9746" s="1">
        <v>44899</v>
      </c>
      <c r="D9746" s="1">
        <v>44971</v>
      </c>
      <c r="E9746">
        <f t="shared" si="152"/>
        <v>2</v>
      </c>
      <c r="F9746" t="str">
        <f>VLOOKUP(B9746,campaign!$A$2:$B$18,2,FALSE)</f>
        <v>HandsetWebCapable</v>
      </c>
      <c r="G9746">
        <f>VLOOKUP(F9746,campaign!$B$2:$D$18,3,FALSE)</f>
        <v>62</v>
      </c>
    </row>
    <row r="9747" spans="1:7" x14ac:dyDescent="0.3">
      <c r="A9747" t="s">
        <v>3557</v>
      </c>
      <c r="B9747" t="s">
        <v>3922</v>
      </c>
      <c r="C9747" s="1">
        <v>44899</v>
      </c>
      <c r="D9747" s="1">
        <v>44995</v>
      </c>
      <c r="E9747">
        <f t="shared" si="152"/>
        <v>3</v>
      </c>
      <c r="F9747" t="str">
        <f>VLOOKUP(B9747,campaign!$A$2:$B$18,2,FALSE)</f>
        <v>HandsetWebCapable</v>
      </c>
      <c r="G9747">
        <f>VLOOKUP(F9747,campaign!$B$2:$D$18,3,FALSE)</f>
        <v>62</v>
      </c>
    </row>
    <row r="9748" spans="1:7" x14ac:dyDescent="0.3">
      <c r="A9748" t="s">
        <v>3557</v>
      </c>
      <c r="B9748" t="s">
        <v>3922</v>
      </c>
      <c r="C9748" s="1">
        <v>44899</v>
      </c>
      <c r="D9748" s="1">
        <v>45028</v>
      </c>
      <c r="E9748">
        <f t="shared" si="152"/>
        <v>4</v>
      </c>
      <c r="F9748" t="str">
        <f>VLOOKUP(B9748,campaign!$A$2:$B$18,2,FALSE)</f>
        <v>HandsetWebCapable</v>
      </c>
      <c r="G9748">
        <f>VLOOKUP(F9748,campaign!$B$2:$D$18,3,FALSE)</f>
        <v>62</v>
      </c>
    </row>
    <row r="9749" spans="1:7" x14ac:dyDescent="0.3">
      <c r="A9749" t="s">
        <v>3557</v>
      </c>
      <c r="B9749" t="s">
        <v>3922</v>
      </c>
      <c r="C9749" s="1">
        <v>44899</v>
      </c>
      <c r="D9749" s="1">
        <v>45060</v>
      </c>
      <c r="E9749">
        <f t="shared" si="152"/>
        <v>5</v>
      </c>
      <c r="F9749" t="str">
        <f>VLOOKUP(B9749,campaign!$A$2:$B$18,2,FALSE)</f>
        <v>HandsetWebCapable</v>
      </c>
      <c r="G9749">
        <f>VLOOKUP(F9749,campaign!$B$2:$D$18,3,FALSE)</f>
        <v>62</v>
      </c>
    </row>
    <row r="9750" spans="1:7" x14ac:dyDescent="0.3">
      <c r="A9750" t="s">
        <v>3557</v>
      </c>
      <c r="B9750" t="s">
        <v>3929</v>
      </c>
      <c r="C9750" s="1">
        <v>44945</v>
      </c>
      <c r="D9750" s="1">
        <v>44945</v>
      </c>
      <c r="E9750">
        <f t="shared" si="152"/>
        <v>0</v>
      </c>
      <c r="F9750" t="str">
        <f>VLOOKUP(B9750,campaign!$A$2:$B$18,2,FALSE)</f>
        <v>NonUSTravel</v>
      </c>
      <c r="G9750">
        <f>VLOOKUP(F9750,campaign!$B$2:$D$18,3,FALSE)</f>
        <v>66</v>
      </c>
    </row>
    <row r="9751" spans="1:7" x14ac:dyDescent="0.3">
      <c r="A9751" t="s">
        <v>3557</v>
      </c>
      <c r="B9751" t="s">
        <v>3929</v>
      </c>
      <c r="C9751" s="1">
        <v>44945</v>
      </c>
      <c r="D9751" s="1">
        <v>44983</v>
      </c>
      <c r="E9751">
        <f t="shared" si="152"/>
        <v>1</v>
      </c>
      <c r="F9751" t="str">
        <f>VLOOKUP(B9751,campaign!$A$2:$B$18,2,FALSE)</f>
        <v>NonUSTravel</v>
      </c>
      <c r="G9751">
        <f>VLOOKUP(F9751,campaign!$B$2:$D$18,3,FALSE)</f>
        <v>66</v>
      </c>
    </row>
    <row r="9752" spans="1:7" x14ac:dyDescent="0.3">
      <c r="A9752" t="s">
        <v>3557</v>
      </c>
      <c r="B9752" t="s">
        <v>3929</v>
      </c>
      <c r="C9752" s="1">
        <v>44945</v>
      </c>
      <c r="D9752" s="1">
        <v>44988</v>
      </c>
      <c r="E9752">
        <f t="shared" si="152"/>
        <v>1</v>
      </c>
      <c r="F9752" t="str">
        <f>VLOOKUP(B9752,campaign!$A$2:$B$18,2,FALSE)</f>
        <v>NonUSTravel</v>
      </c>
      <c r="G9752">
        <f>VLOOKUP(F9752,campaign!$B$2:$D$18,3,FALSE)</f>
        <v>66</v>
      </c>
    </row>
    <row r="9753" spans="1:7" x14ac:dyDescent="0.3">
      <c r="A9753" t="s">
        <v>3557</v>
      </c>
      <c r="B9753" t="s">
        <v>3929</v>
      </c>
      <c r="C9753" s="1">
        <v>44945</v>
      </c>
      <c r="D9753" s="1">
        <v>45018</v>
      </c>
      <c r="E9753">
        <f t="shared" si="152"/>
        <v>2</v>
      </c>
      <c r="F9753" t="str">
        <f>VLOOKUP(B9753,campaign!$A$2:$B$18,2,FALSE)</f>
        <v>NonUSTravel</v>
      </c>
      <c r="G9753">
        <f>VLOOKUP(F9753,campaign!$B$2:$D$18,3,FALSE)</f>
        <v>66</v>
      </c>
    </row>
    <row r="9754" spans="1:7" x14ac:dyDescent="0.3">
      <c r="A9754" t="s">
        <v>3557</v>
      </c>
      <c r="B9754" t="s">
        <v>3929</v>
      </c>
      <c r="C9754" s="1">
        <v>44945</v>
      </c>
      <c r="D9754" s="1">
        <v>45050</v>
      </c>
      <c r="E9754">
        <f t="shared" si="152"/>
        <v>3</v>
      </c>
      <c r="F9754" t="str">
        <f>VLOOKUP(B9754,campaign!$A$2:$B$18,2,FALSE)</f>
        <v>NonUSTravel</v>
      </c>
      <c r="G9754">
        <f>VLOOKUP(F9754,campaign!$B$2:$D$18,3,FALSE)</f>
        <v>66</v>
      </c>
    </row>
    <row r="9755" spans="1:7" x14ac:dyDescent="0.3">
      <c r="A9755" t="s">
        <v>3558</v>
      </c>
      <c r="B9755" t="s">
        <v>3924</v>
      </c>
      <c r="C9755" s="1">
        <v>44839</v>
      </c>
      <c r="D9755" s="1">
        <v>44839</v>
      </c>
      <c r="E9755">
        <f t="shared" si="152"/>
        <v>0</v>
      </c>
      <c r="F9755" t="str">
        <f>VLOOKUP(B9755,campaign!$A$2:$B$18,2,FALSE)</f>
        <v>RVOwner</v>
      </c>
      <c r="G9755">
        <f>VLOOKUP(F9755,campaign!$B$2:$D$18,3,FALSE)</f>
        <v>22</v>
      </c>
    </row>
    <row r="9756" spans="1:7" x14ac:dyDescent="0.3">
      <c r="A9756" t="s">
        <v>3558</v>
      </c>
      <c r="B9756" t="s">
        <v>3924</v>
      </c>
      <c r="C9756" s="1">
        <v>44839</v>
      </c>
      <c r="D9756" s="1">
        <v>44877</v>
      </c>
      <c r="E9756">
        <f t="shared" si="152"/>
        <v>1</v>
      </c>
      <c r="F9756" t="str">
        <f>VLOOKUP(B9756,campaign!$A$2:$B$18,2,FALSE)</f>
        <v>RVOwner</v>
      </c>
      <c r="G9756">
        <f>VLOOKUP(F9756,campaign!$B$2:$D$18,3,FALSE)</f>
        <v>22</v>
      </c>
    </row>
    <row r="9757" spans="1:7" x14ac:dyDescent="0.3">
      <c r="A9757" t="s">
        <v>3558</v>
      </c>
      <c r="B9757" t="s">
        <v>3924</v>
      </c>
      <c r="C9757" s="1">
        <v>44839</v>
      </c>
      <c r="D9757" s="1">
        <v>44907</v>
      </c>
      <c r="E9757">
        <f t="shared" si="152"/>
        <v>2</v>
      </c>
      <c r="F9757" t="str">
        <f>VLOOKUP(B9757,campaign!$A$2:$B$18,2,FALSE)</f>
        <v>RVOwner</v>
      </c>
      <c r="G9757">
        <f>VLOOKUP(F9757,campaign!$B$2:$D$18,3,FALSE)</f>
        <v>22</v>
      </c>
    </row>
    <row r="9758" spans="1:7" x14ac:dyDescent="0.3">
      <c r="A9758" t="s">
        <v>3558</v>
      </c>
      <c r="B9758" t="s">
        <v>3924</v>
      </c>
      <c r="C9758" s="1">
        <v>44839</v>
      </c>
      <c r="D9758" s="1">
        <v>44938</v>
      </c>
      <c r="E9758">
        <f t="shared" si="152"/>
        <v>3</v>
      </c>
      <c r="F9758" t="str">
        <f>VLOOKUP(B9758,campaign!$A$2:$B$18,2,FALSE)</f>
        <v>RVOwner</v>
      </c>
      <c r="G9758">
        <f>VLOOKUP(F9758,campaign!$B$2:$D$18,3,FALSE)</f>
        <v>22</v>
      </c>
    </row>
    <row r="9759" spans="1:7" x14ac:dyDescent="0.3">
      <c r="A9759" t="s">
        <v>3558</v>
      </c>
      <c r="B9759" t="s">
        <v>3924</v>
      </c>
      <c r="C9759" s="1">
        <v>44839</v>
      </c>
      <c r="D9759" s="1">
        <v>44965</v>
      </c>
      <c r="E9759">
        <f t="shared" si="152"/>
        <v>4</v>
      </c>
      <c r="F9759" t="str">
        <f>VLOOKUP(B9759,campaign!$A$2:$B$18,2,FALSE)</f>
        <v>RVOwner</v>
      </c>
      <c r="G9759">
        <f>VLOOKUP(F9759,campaign!$B$2:$D$18,3,FALSE)</f>
        <v>22</v>
      </c>
    </row>
    <row r="9760" spans="1:7" x14ac:dyDescent="0.3">
      <c r="A9760" t="s">
        <v>3558</v>
      </c>
      <c r="B9760" t="s">
        <v>3924</v>
      </c>
      <c r="C9760" s="1">
        <v>44839</v>
      </c>
      <c r="D9760" s="1">
        <v>45001</v>
      </c>
      <c r="E9760">
        <f t="shared" si="152"/>
        <v>5</v>
      </c>
      <c r="F9760" t="str">
        <f>VLOOKUP(B9760,campaign!$A$2:$B$18,2,FALSE)</f>
        <v>RVOwner</v>
      </c>
      <c r="G9760">
        <f>VLOOKUP(F9760,campaign!$B$2:$D$18,3,FALSE)</f>
        <v>22</v>
      </c>
    </row>
    <row r="9761" spans="1:7" x14ac:dyDescent="0.3">
      <c r="A9761" t="s">
        <v>3558</v>
      </c>
      <c r="B9761" t="s">
        <v>3924</v>
      </c>
      <c r="C9761" s="1">
        <v>44839</v>
      </c>
      <c r="D9761" s="1">
        <v>45027</v>
      </c>
      <c r="E9761">
        <f t="shared" si="152"/>
        <v>6</v>
      </c>
      <c r="F9761" t="str">
        <f>VLOOKUP(B9761,campaign!$A$2:$B$18,2,FALSE)</f>
        <v>RVOwner</v>
      </c>
      <c r="G9761">
        <f>VLOOKUP(F9761,campaign!$B$2:$D$18,3,FALSE)</f>
        <v>22</v>
      </c>
    </row>
    <row r="9762" spans="1:7" x14ac:dyDescent="0.3">
      <c r="A9762" t="s">
        <v>3558</v>
      </c>
      <c r="B9762" t="s">
        <v>3924</v>
      </c>
      <c r="C9762" s="1">
        <v>44839</v>
      </c>
      <c r="D9762" s="1">
        <v>45065</v>
      </c>
      <c r="E9762">
        <f t="shared" si="152"/>
        <v>7</v>
      </c>
      <c r="F9762" t="str">
        <f>VLOOKUP(B9762,campaign!$A$2:$B$18,2,FALSE)</f>
        <v>RVOwner</v>
      </c>
      <c r="G9762">
        <f>VLOOKUP(F9762,campaign!$B$2:$D$18,3,FALSE)</f>
        <v>22</v>
      </c>
    </row>
    <row r="9763" spans="1:7" x14ac:dyDescent="0.3">
      <c r="A9763" t="s">
        <v>3558</v>
      </c>
      <c r="B9763" t="s">
        <v>3928</v>
      </c>
      <c r="C9763" s="1">
        <v>44894</v>
      </c>
      <c r="D9763" s="1">
        <v>44894</v>
      </c>
      <c r="E9763">
        <f t="shared" si="152"/>
        <v>0</v>
      </c>
      <c r="F9763" t="str">
        <f>VLOOKUP(B9763,campaign!$A$2:$B$18,2,FALSE)</f>
        <v>OptOutMailings</v>
      </c>
      <c r="G9763">
        <f>VLOOKUP(F9763,campaign!$B$2:$D$18,3,FALSE)</f>
        <v>75</v>
      </c>
    </row>
    <row r="9764" spans="1:7" x14ac:dyDescent="0.3">
      <c r="A9764" t="s">
        <v>3558</v>
      </c>
      <c r="B9764" t="s">
        <v>3928</v>
      </c>
      <c r="C9764" s="1">
        <v>44894</v>
      </c>
      <c r="D9764" s="1">
        <v>44928</v>
      </c>
      <c r="E9764">
        <f t="shared" si="152"/>
        <v>1</v>
      </c>
      <c r="F9764" t="str">
        <f>VLOOKUP(B9764,campaign!$A$2:$B$18,2,FALSE)</f>
        <v>OptOutMailings</v>
      </c>
      <c r="G9764">
        <f>VLOOKUP(F9764,campaign!$B$2:$D$18,3,FALSE)</f>
        <v>75</v>
      </c>
    </row>
    <row r="9765" spans="1:7" x14ac:dyDescent="0.3">
      <c r="A9765" t="s">
        <v>3558</v>
      </c>
      <c r="B9765" t="s">
        <v>3928</v>
      </c>
      <c r="C9765" s="1">
        <v>44894</v>
      </c>
      <c r="D9765" s="1">
        <v>44965</v>
      </c>
      <c r="E9765">
        <f t="shared" si="152"/>
        <v>2</v>
      </c>
      <c r="F9765" t="str">
        <f>VLOOKUP(B9765,campaign!$A$2:$B$18,2,FALSE)</f>
        <v>OptOutMailings</v>
      </c>
      <c r="G9765">
        <f>VLOOKUP(F9765,campaign!$B$2:$D$18,3,FALSE)</f>
        <v>75</v>
      </c>
    </row>
    <row r="9766" spans="1:7" x14ac:dyDescent="0.3">
      <c r="A9766" t="s">
        <v>3558</v>
      </c>
      <c r="B9766" t="s">
        <v>3928</v>
      </c>
      <c r="C9766" s="1">
        <v>44894</v>
      </c>
      <c r="D9766" s="1">
        <v>44990</v>
      </c>
      <c r="E9766">
        <f t="shared" si="152"/>
        <v>3</v>
      </c>
      <c r="F9766" t="str">
        <f>VLOOKUP(B9766,campaign!$A$2:$B$18,2,FALSE)</f>
        <v>OptOutMailings</v>
      </c>
      <c r="G9766">
        <f>VLOOKUP(F9766,campaign!$B$2:$D$18,3,FALSE)</f>
        <v>75</v>
      </c>
    </row>
    <row r="9767" spans="1:7" x14ac:dyDescent="0.3">
      <c r="A9767" t="s">
        <v>3558</v>
      </c>
      <c r="B9767" t="s">
        <v>3928</v>
      </c>
      <c r="C9767" s="1">
        <v>44894</v>
      </c>
      <c r="D9767" s="1">
        <v>45026</v>
      </c>
      <c r="E9767">
        <f t="shared" si="152"/>
        <v>4</v>
      </c>
      <c r="F9767" t="str">
        <f>VLOOKUP(B9767,campaign!$A$2:$B$18,2,FALSE)</f>
        <v>OptOutMailings</v>
      </c>
      <c r="G9767">
        <f>VLOOKUP(F9767,campaign!$B$2:$D$18,3,FALSE)</f>
        <v>75</v>
      </c>
    </row>
    <row r="9768" spans="1:7" x14ac:dyDescent="0.3">
      <c r="A9768" t="s">
        <v>3558</v>
      </c>
      <c r="B9768" t="s">
        <v>3928</v>
      </c>
      <c r="C9768" s="1">
        <v>44894</v>
      </c>
      <c r="D9768" s="1">
        <v>45054</v>
      </c>
      <c r="E9768">
        <f t="shared" si="152"/>
        <v>5</v>
      </c>
      <c r="F9768" t="str">
        <f>VLOOKUP(B9768,campaign!$A$2:$B$18,2,FALSE)</f>
        <v>OptOutMailings</v>
      </c>
      <c r="G9768">
        <f>VLOOKUP(F9768,campaign!$B$2:$D$18,3,FALSE)</f>
        <v>75</v>
      </c>
    </row>
    <row r="9769" spans="1:7" x14ac:dyDescent="0.3">
      <c r="A9769" t="s">
        <v>3559</v>
      </c>
      <c r="B9769" t="s">
        <v>3924</v>
      </c>
      <c r="C9769" s="1">
        <v>44660</v>
      </c>
      <c r="D9769" s="1">
        <v>44660</v>
      </c>
      <c r="E9769">
        <f t="shared" si="152"/>
        <v>0</v>
      </c>
      <c r="F9769" t="str">
        <f>VLOOKUP(B9769,campaign!$A$2:$B$18,2,FALSE)</f>
        <v>RVOwner</v>
      </c>
      <c r="G9769">
        <f>VLOOKUP(F9769,campaign!$B$2:$D$18,3,FALSE)</f>
        <v>22</v>
      </c>
    </row>
    <row r="9770" spans="1:7" x14ac:dyDescent="0.3">
      <c r="A9770" t="s">
        <v>3559</v>
      </c>
      <c r="B9770" t="s">
        <v>3924</v>
      </c>
      <c r="C9770" s="1">
        <v>44660</v>
      </c>
      <c r="D9770" s="1">
        <v>44695</v>
      </c>
      <c r="E9770">
        <f t="shared" si="152"/>
        <v>1</v>
      </c>
      <c r="F9770" t="str">
        <f>VLOOKUP(B9770,campaign!$A$2:$B$18,2,FALSE)</f>
        <v>RVOwner</v>
      </c>
      <c r="G9770">
        <f>VLOOKUP(F9770,campaign!$B$2:$D$18,3,FALSE)</f>
        <v>22</v>
      </c>
    </row>
    <row r="9771" spans="1:7" x14ac:dyDescent="0.3">
      <c r="A9771" t="s">
        <v>3559</v>
      </c>
      <c r="B9771" t="s">
        <v>3924</v>
      </c>
      <c r="C9771" s="1">
        <v>44660</v>
      </c>
      <c r="D9771" s="1">
        <v>44721</v>
      </c>
      <c r="E9771">
        <f t="shared" si="152"/>
        <v>2</v>
      </c>
      <c r="F9771" t="str">
        <f>VLOOKUP(B9771,campaign!$A$2:$B$18,2,FALSE)</f>
        <v>RVOwner</v>
      </c>
      <c r="G9771">
        <f>VLOOKUP(F9771,campaign!$B$2:$D$18,3,FALSE)</f>
        <v>22</v>
      </c>
    </row>
    <row r="9772" spans="1:7" x14ac:dyDescent="0.3">
      <c r="A9772" t="s">
        <v>3559</v>
      </c>
      <c r="B9772" t="s">
        <v>3924</v>
      </c>
      <c r="C9772" s="1">
        <v>44660</v>
      </c>
      <c r="D9772" s="1">
        <v>44764</v>
      </c>
      <c r="E9772">
        <f t="shared" si="152"/>
        <v>3</v>
      </c>
      <c r="F9772" t="str">
        <f>VLOOKUP(B9772,campaign!$A$2:$B$18,2,FALSE)</f>
        <v>RVOwner</v>
      </c>
      <c r="G9772">
        <f>VLOOKUP(F9772,campaign!$B$2:$D$18,3,FALSE)</f>
        <v>22</v>
      </c>
    </row>
    <row r="9773" spans="1:7" x14ac:dyDescent="0.3">
      <c r="A9773" t="s">
        <v>3559</v>
      </c>
      <c r="B9773" t="s">
        <v>3924</v>
      </c>
      <c r="C9773" s="1">
        <v>44660</v>
      </c>
      <c r="D9773" s="1">
        <v>44793</v>
      </c>
      <c r="E9773">
        <f t="shared" si="152"/>
        <v>4</v>
      </c>
      <c r="F9773" t="str">
        <f>VLOOKUP(B9773,campaign!$A$2:$B$18,2,FALSE)</f>
        <v>RVOwner</v>
      </c>
      <c r="G9773">
        <f>VLOOKUP(F9773,campaign!$B$2:$D$18,3,FALSE)</f>
        <v>22</v>
      </c>
    </row>
    <row r="9774" spans="1:7" x14ac:dyDescent="0.3">
      <c r="A9774" t="s">
        <v>3559</v>
      </c>
      <c r="B9774" t="s">
        <v>3924</v>
      </c>
      <c r="C9774" s="1">
        <v>44660</v>
      </c>
      <c r="D9774" s="1">
        <v>44816</v>
      </c>
      <c r="E9774">
        <f t="shared" si="152"/>
        <v>5</v>
      </c>
      <c r="F9774" t="str">
        <f>VLOOKUP(B9774,campaign!$A$2:$B$18,2,FALSE)</f>
        <v>RVOwner</v>
      </c>
      <c r="G9774">
        <f>VLOOKUP(F9774,campaign!$B$2:$D$18,3,FALSE)</f>
        <v>22</v>
      </c>
    </row>
    <row r="9775" spans="1:7" x14ac:dyDescent="0.3">
      <c r="A9775" t="s">
        <v>3559</v>
      </c>
      <c r="B9775" t="s">
        <v>3924</v>
      </c>
      <c r="C9775" s="1">
        <v>44660</v>
      </c>
      <c r="D9775" s="1">
        <v>44858</v>
      </c>
      <c r="E9775">
        <f t="shared" si="152"/>
        <v>6</v>
      </c>
      <c r="F9775" t="str">
        <f>VLOOKUP(B9775,campaign!$A$2:$B$18,2,FALSE)</f>
        <v>RVOwner</v>
      </c>
      <c r="G9775">
        <f>VLOOKUP(F9775,campaign!$B$2:$D$18,3,FALSE)</f>
        <v>22</v>
      </c>
    </row>
    <row r="9776" spans="1:7" x14ac:dyDescent="0.3">
      <c r="A9776" t="s">
        <v>3559</v>
      </c>
      <c r="B9776" t="s">
        <v>3924</v>
      </c>
      <c r="C9776" s="1">
        <v>44660</v>
      </c>
      <c r="D9776" s="1">
        <v>44881</v>
      </c>
      <c r="E9776">
        <f t="shared" si="152"/>
        <v>7</v>
      </c>
      <c r="F9776" t="str">
        <f>VLOOKUP(B9776,campaign!$A$2:$B$18,2,FALSE)</f>
        <v>RVOwner</v>
      </c>
      <c r="G9776">
        <f>VLOOKUP(F9776,campaign!$B$2:$D$18,3,FALSE)</f>
        <v>22</v>
      </c>
    </row>
    <row r="9777" spans="1:7" x14ac:dyDescent="0.3">
      <c r="A9777" t="s">
        <v>3559</v>
      </c>
      <c r="B9777" t="s">
        <v>3924</v>
      </c>
      <c r="C9777" s="1">
        <v>44660</v>
      </c>
      <c r="D9777" s="1">
        <v>44913</v>
      </c>
      <c r="E9777">
        <f t="shared" si="152"/>
        <v>8</v>
      </c>
      <c r="F9777" t="str">
        <f>VLOOKUP(B9777,campaign!$A$2:$B$18,2,FALSE)</f>
        <v>RVOwner</v>
      </c>
      <c r="G9777">
        <f>VLOOKUP(F9777,campaign!$B$2:$D$18,3,FALSE)</f>
        <v>22</v>
      </c>
    </row>
    <row r="9778" spans="1:7" x14ac:dyDescent="0.3">
      <c r="A9778" t="s">
        <v>3559</v>
      </c>
      <c r="B9778" t="s">
        <v>3924</v>
      </c>
      <c r="C9778" s="1">
        <v>44660</v>
      </c>
      <c r="D9778" s="1">
        <v>44942</v>
      </c>
      <c r="E9778">
        <f t="shared" si="152"/>
        <v>9</v>
      </c>
      <c r="F9778" t="str">
        <f>VLOOKUP(B9778,campaign!$A$2:$B$18,2,FALSE)</f>
        <v>RVOwner</v>
      </c>
      <c r="G9778">
        <f>VLOOKUP(F9778,campaign!$B$2:$D$18,3,FALSE)</f>
        <v>22</v>
      </c>
    </row>
    <row r="9779" spans="1:7" x14ac:dyDescent="0.3">
      <c r="A9779" t="s">
        <v>3559</v>
      </c>
      <c r="B9779" t="s">
        <v>3924</v>
      </c>
      <c r="C9779" s="1">
        <v>44660</v>
      </c>
      <c r="D9779" s="1">
        <v>44971</v>
      </c>
      <c r="E9779">
        <f t="shared" si="152"/>
        <v>10</v>
      </c>
      <c r="F9779" t="str">
        <f>VLOOKUP(B9779,campaign!$A$2:$B$18,2,FALSE)</f>
        <v>RVOwner</v>
      </c>
      <c r="G9779">
        <f>VLOOKUP(F9779,campaign!$B$2:$D$18,3,FALSE)</f>
        <v>22</v>
      </c>
    </row>
    <row r="9780" spans="1:7" x14ac:dyDescent="0.3">
      <c r="A9780" t="s">
        <v>3559</v>
      </c>
      <c r="B9780" t="s">
        <v>3924</v>
      </c>
      <c r="C9780" s="1">
        <v>44660</v>
      </c>
      <c r="D9780" s="1">
        <v>44995</v>
      </c>
      <c r="E9780">
        <f t="shared" si="152"/>
        <v>11</v>
      </c>
      <c r="F9780" t="str">
        <f>VLOOKUP(B9780,campaign!$A$2:$B$18,2,FALSE)</f>
        <v>RVOwner</v>
      </c>
      <c r="G9780">
        <f>VLOOKUP(F9780,campaign!$B$2:$D$18,3,FALSE)</f>
        <v>22</v>
      </c>
    </row>
    <row r="9781" spans="1:7" x14ac:dyDescent="0.3">
      <c r="A9781" t="s">
        <v>3559</v>
      </c>
      <c r="B9781" t="s">
        <v>3924</v>
      </c>
      <c r="C9781" s="1">
        <v>44660</v>
      </c>
      <c r="D9781" s="1">
        <v>45039</v>
      </c>
      <c r="E9781">
        <f t="shared" si="152"/>
        <v>12</v>
      </c>
      <c r="F9781" t="str">
        <f>VLOOKUP(B9781,campaign!$A$2:$B$18,2,FALSE)</f>
        <v>RVOwner</v>
      </c>
      <c r="G9781">
        <f>VLOOKUP(F9781,campaign!$B$2:$D$18,3,FALSE)</f>
        <v>22</v>
      </c>
    </row>
    <row r="9782" spans="1:7" x14ac:dyDescent="0.3">
      <c r="A9782" t="s">
        <v>3559</v>
      </c>
      <c r="B9782" t="s">
        <v>3924</v>
      </c>
      <c r="C9782" s="1">
        <v>44660</v>
      </c>
      <c r="D9782" s="1">
        <v>45060</v>
      </c>
      <c r="E9782">
        <f t="shared" si="152"/>
        <v>13</v>
      </c>
      <c r="F9782" t="str">
        <f>VLOOKUP(B9782,campaign!$A$2:$B$18,2,FALSE)</f>
        <v>RVOwner</v>
      </c>
      <c r="G9782">
        <f>VLOOKUP(F9782,campaign!$B$2:$D$18,3,FALSE)</f>
        <v>22</v>
      </c>
    </row>
    <row r="9783" spans="1:7" x14ac:dyDescent="0.3">
      <c r="A9783" t="s">
        <v>3560</v>
      </c>
      <c r="B9783" t="s">
        <v>3923</v>
      </c>
      <c r="C9783" s="1">
        <v>44608</v>
      </c>
      <c r="D9783" s="1">
        <v>44608</v>
      </c>
      <c r="E9783">
        <f t="shared" si="152"/>
        <v>0</v>
      </c>
      <c r="F9783" t="str">
        <f>VLOOKUP(B9783,campaign!$A$2:$B$18,2,FALSE)</f>
        <v>TruckOwner</v>
      </c>
      <c r="G9783">
        <f>VLOOKUP(F9783,campaign!$B$2:$D$18,3,FALSE)</f>
        <v>26</v>
      </c>
    </row>
    <row r="9784" spans="1:7" x14ac:dyDescent="0.3">
      <c r="A9784" t="s">
        <v>3560</v>
      </c>
      <c r="B9784" t="s">
        <v>3923</v>
      </c>
      <c r="C9784" s="1">
        <v>44608</v>
      </c>
      <c r="D9784" s="1">
        <v>44645</v>
      </c>
      <c r="E9784">
        <f t="shared" si="152"/>
        <v>1</v>
      </c>
      <c r="F9784" t="str">
        <f>VLOOKUP(B9784,campaign!$A$2:$B$18,2,FALSE)</f>
        <v>TruckOwner</v>
      </c>
      <c r="G9784">
        <f>VLOOKUP(F9784,campaign!$B$2:$D$18,3,FALSE)</f>
        <v>26</v>
      </c>
    </row>
    <row r="9785" spans="1:7" x14ac:dyDescent="0.3">
      <c r="A9785" t="s">
        <v>3560</v>
      </c>
      <c r="B9785" t="s">
        <v>3923</v>
      </c>
      <c r="C9785" s="1">
        <v>44608</v>
      </c>
      <c r="D9785" s="1">
        <v>44682</v>
      </c>
      <c r="E9785">
        <f t="shared" si="152"/>
        <v>2</v>
      </c>
      <c r="F9785" t="str">
        <f>VLOOKUP(B9785,campaign!$A$2:$B$18,2,FALSE)</f>
        <v>TruckOwner</v>
      </c>
      <c r="G9785">
        <f>VLOOKUP(F9785,campaign!$B$2:$D$18,3,FALSE)</f>
        <v>26</v>
      </c>
    </row>
    <row r="9786" spans="1:7" x14ac:dyDescent="0.3">
      <c r="A9786" t="s">
        <v>3560</v>
      </c>
      <c r="B9786" t="s">
        <v>3923</v>
      </c>
      <c r="C9786" s="1">
        <v>44608</v>
      </c>
      <c r="D9786" s="1">
        <v>44739</v>
      </c>
      <c r="E9786">
        <f t="shared" si="152"/>
        <v>4</v>
      </c>
      <c r="F9786" t="str">
        <f>VLOOKUP(B9786,campaign!$A$2:$B$18,2,FALSE)</f>
        <v>TruckOwner</v>
      </c>
      <c r="G9786">
        <f>VLOOKUP(F9786,campaign!$B$2:$D$18,3,FALSE)</f>
        <v>26</v>
      </c>
    </row>
    <row r="9787" spans="1:7" x14ac:dyDescent="0.3">
      <c r="A9787" t="s">
        <v>3560</v>
      </c>
      <c r="B9787" t="s">
        <v>3923</v>
      </c>
      <c r="C9787" s="1">
        <v>44608</v>
      </c>
      <c r="D9787" s="1">
        <v>44762</v>
      </c>
      <c r="E9787">
        <f t="shared" si="152"/>
        <v>5</v>
      </c>
      <c r="F9787" t="str">
        <f>VLOOKUP(B9787,campaign!$A$2:$B$18,2,FALSE)</f>
        <v>TruckOwner</v>
      </c>
      <c r="G9787">
        <f>VLOOKUP(F9787,campaign!$B$2:$D$18,3,FALSE)</f>
        <v>26</v>
      </c>
    </row>
    <row r="9788" spans="1:7" x14ac:dyDescent="0.3">
      <c r="A9788" t="s">
        <v>3560</v>
      </c>
      <c r="B9788" t="s">
        <v>3923</v>
      </c>
      <c r="C9788" s="1">
        <v>44608</v>
      </c>
      <c r="D9788" s="1">
        <v>44798</v>
      </c>
      <c r="E9788">
        <f t="shared" si="152"/>
        <v>6</v>
      </c>
      <c r="F9788" t="str">
        <f>VLOOKUP(B9788,campaign!$A$2:$B$18,2,FALSE)</f>
        <v>TruckOwner</v>
      </c>
      <c r="G9788">
        <f>VLOOKUP(F9788,campaign!$B$2:$D$18,3,FALSE)</f>
        <v>26</v>
      </c>
    </row>
    <row r="9789" spans="1:7" x14ac:dyDescent="0.3">
      <c r="A9789" t="s">
        <v>3560</v>
      </c>
      <c r="B9789" t="s">
        <v>3923</v>
      </c>
      <c r="C9789" s="1">
        <v>44608</v>
      </c>
      <c r="D9789" s="1">
        <v>44857</v>
      </c>
      <c r="E9789">
        <f t="shared" si="152"/>
        <v>8</v>
      </c>
      <c r="F9789" t="str">
        <f>VLOOKUP(B9789,campaign!$A$2:$B$18,2,FALSE)</f>
        <v>TruckOwner</v>
      </c>
      <c r="G9789">
        <f>VLOOKUP(F9789,campaign!$B$2:$D$18,3,FALSE)</f>
        <v>26</v>
      </c>
    </row>
    <row r="9790" spans="1:7" x14ac:dyDescent="0.3">
      <c r="A9790" t="s">
        <v>3560</v>
      </c>
      <c r="B9790" t="s">
        <v>3923</v>
      </c>
      <c r="C9790" s="1">
        <v>44608</v>
      </c>
      <c r="D9790" s="1">
        <v>44895</v>
      </c>
      <c r="E9790">
        <f t="shared" si="152"/>
        <v>9</v>
      </c>
      <c r="F9790" t="str">
        <f>VLOOKUP(B9790,campaign!$A$2:$B$18,2,FALSE)</f>
        <v>TruckOwner</v>
      </c>
      <c r="G9790">
        <f>VLOOKUP(F9790,campaign!$B$2:$D$18,3,FALSE)</f>
        <v>26</v>
      </c>
    </row>
    <row r="9791" spans="1:7" x14ac:dyDescent="0.3">
      <c r="A9791" t="s">
        <v>3560</v>
      </c>
      <c r="B9791" t="s">
        <v>3923</v>
      </c>
      <c r="C9791" s="1">
        <v>44608</v>
      </c>
      <c r="D9791" s="1">
        <v>44916</v>
      </c>
      <c r="E9791">
        <f t="shared" si="152"/>
        <v>10</v>
      </c>
      <c r="F9791" t="str">
        <f>VLOOKUP(B9791,campaign!$A$2:$B$18,2,FALSE)</f>
        <v>TruckOwner</v>
      </c>
      <c r="G9791">
        <f>VLOOKUP(F9791,campaign!$B$2:$D$18,3,FALSE)</f>
        <v>26</v>
      </c>
    </row>
    <row r="9792" spans="1:7" x14ac:dyDescent="0.3">
      <c r="A9792" t="s">
        <v>3560</v>
      </c>
      <c r="B9792" t="s">
        <v>3923</v>
      </c>
      <c r="C9792" s="1">
        <v>44608</v>
      </c>
      <c r="D9792" s="1">
        <v>45014</v>
      </c>
      <c r="E9792">
        <f t="shared" si="152"/>
        <v>13</v>
      </c>
      <c r="F9792" t="str">
        <f>VLOOKUP(B9792,campaign!$A$2:$B$18,2,FALSE)</f>
        <v>TruckOwner</v>
      </c>
      <c r="G9792">
        <f>VLOOKUP(F9792,campaign!$B$2:$D$18,3,FALSE)</f>
        <v>26</v>
      </c>
    </row>
    <row r="9793" spans="1:7" x14ac:dyDescent="0.3">
      <c r="A9793" t="s">
        <v>3560</v>
      </c>
      <c r="B9793" t="s">
        <v>3923</v>
      </c>
      <c r="C9793" s="1">
        <v>44608</v>
      </c>
      <c r="D9793" s="1">
        <v>45077</v>
      </c>
      <c r="E9793">
        <f t="shared" si="152"/>
        <v>15</v>
      </c>
      <c r="F9793" t="str">
        <f>VLOOKUP(B9793,campaign!$A$2:$B$18,2,FALSE)</f>
        <v>TruckOwner</v>
      </c>
      <c r="G9793">
        <f>VLOOKUP(F9793,campaign!$B$2:$D$18,3,FALSE)</f>
        <v>26</v>
      </c>
    </row>
    <row r="9794" spans="1:7" x14ac:dyDescent="0.3">
      <c r="A9794" t="s">
        <v>3560</v>
      </c>
      <c r="B9794" t="s">
        <v>3950</v>
      </c>
      <c r="C9794" s="1">
        <v>44942</v>
      </c>
      <c r="D9794" s="1">
        <v>44942</v>
      </c>
      <c r="E9794">
        <f t="shared" si="152"/>
        <v>0</v>
      </c>
      <c r="F9794" t="str">
        <f>VLOOKUP(B9794,campaign!$A$2:$B$18,2,FALSE)</f>
        <v>NotNewCellphoneUser</v>
      </c>
      <c r="G9794">
        <f>VLOOKUP(F9794,campaign!$B$2:$D$18,3,FALSE)</f>
        <v>28</v>
      </c>
    </row>
    <row r="9795" spans="1:7" x14ac:dyDescent="0.3">
      <c r="A9795" t="s">
        <v>3560</v>
      </c>
      <c r="B9795" t="s">
        <v>3950</v>
      </c>
      <c r="C9795" s="1">
        <v>44942</v>
      </c>
      <c r="D9795" s="1">
        <v>44975</v>
      </c>
      <c r="E9795">
        <f t="shared" ref="E9795:E9858" si="153">DATEDIF(C9795,D9795,"M")</f>
        <v>1</v>
      </c>
      <c r="F9795" t="str">
        <f>VLOOKUP(B9795,campaign!$A$2:$B$18,2,FALSE)</f>
        <v>NotNewCellphoneUser</v>
      </c>
      <c r="G9795">
        <f>VLOOKUP(F9795,campaign!$B$2:$D$18,3,FALSE)</f>
        <v>28</v>
      </c>
    </row>
    <row r="9796" spans="1:7" x14ac:dyDescent="0.3">
      <c r="A9796" t="s">
        <v>3560</v>
      </c>
      <c r="B9796" t="s">
        <v>3950</v>
      </c>
      <c r="C9796" s="1">
        <v>44942</v>
      </c>
      <c r="D9796" s="1">
        <v>45004</v>
      </c>
      <c r="E9796">
        <f t="shared" si="153"/>
        <v>2</v>
      </c>
      <c r="F9796" t="str">
        <f>VLOOKUP(B9796,campaign!$A$2:$B$18,2,FALSE)</f>
        <v>NotNewCellphoneUser</v>
      </c>
      <c r="G9796">
        <f>VLOOKUP(F9796,campaign!$B$2:$D$18,3,FALSE)</f>
        <v>28</v>
      </c>
    </row>
    <row r="9797" spans="1:7" x14ac:dyDescent="0.3">
      <c r="A9797" t="s">
        <v>3560</v>
      </c>
      <c r="B9797" t="s">
        <v>3950</v>
      </c>
      <c r="C9797" s="1">
        <v>44942</v>
      </c>
      <c r="D9797" s="1">
        <v>45041</v>
      </c>
      <c r="E9797">
        <f t="shared" si="153"/>
        <v>3</v>
      </c>
      <c r="F9797" t="str">
        <f>VLOOKUP(B9797,campaign!$A$2:$B$18,2,FALSE)</f>
        <v>NotNewCellphoneUser</v>
      </c>
      <c r="G9797">
        <f>VLOOKUP(F9797,campaign!$B$2:$D$18,3,FALSE)</f>
        <v>28</v>
      </c>
    </row>
    <row r="9798" spans="1:7" x14ac:dyDescent="0.3">
      <c r="A9798" t="s">
        <v>3560</v>
      </c>
      <c r="B9798" t="s">
        <v>3950</v>
      </c>
      <c r="C9798" s="1">
        <v>44942</v>
      </c>
      <c r="D9798" s="1">
        <v>45047</v>
      </c>
      <c r="E9798">
        <f t="shared" si="153"/>
        <v>3</v>
      </c>
      <c r="F9798" t="str">
        <f>VLOOKUP(B9798,campaign!$A$2:$B$18,2,FALSE)</f>
        <v>NotNewCellphoneUser</v>
      </c>
      <c r="G9798">
        <f>VLOOKUP(F9798,campaign!$B$2:$D$18,3,FALSE)</f>
        <v>28</v>
      </c>
    </row>
    <row r="9799" spans="1:7" x14ac:dyDescent="0.3">
      <c r="A9799" t="s">
        <v>3561</v>
      </c>
      <c r="B9799" t="s">
        <v>3920</v>
      </c>
      <c r="C9799" s="1">
        <v>44833</v>
      </c>
      <c r="D9799" s="1">
        <v>44833</v>
      </c>
      <c r="E9799">
        <f t="shared" si="153"/>
        <v>0</v>
      </c>
      <c r="F9799" t="str">
        <f>VLOOKUP(B9799,campaign!$A$2:$B$18,2,FALSE)</f>
        <v>ChildrenInHH</v>
      </c>
      <c r="G9799">
        <f>VLOOKUP(F9799,campaign!$B$2:$D$18,3,FALSE)</f>
        <v>10</v>
      </c>
    </row>
    <row r="9800" spans="1:7" x14ac:dyDescent="0.3">
      <c r="A9800" t="s">
        <v>3561</v>
      </c>
      <c r="B9800" t="s">
        <v>3920</v>
      </c>
      <c r="C9800" s="1">
        <v>44833</v>
      </c>
      <c r="D9800" s="1">
        <v>44895</v>
      </c>
      <c r="E9800">
        <f t="shared" si="153"/>
        <v>2</v>
      </c>
      <c r="F9800" t="str">
        <f>VLOOKUP(B9800,campaign!$A$2:$B$18,2,FALSE)</f>
        <v>ChildrenInHH</v>
      </c>
      <c r="G9800">
        <f>VLOOKUP(F9800,campaign!$B$2:$D$18,3,FALSE)</f>
        <v>10</v>
      </c>
    </row>
    <row r="9801" spans="1:7" x14ac:dyDescent="0.3">
      <c r="A9801" t="s">
        <v>3561</v>
      </c>
      <c r="B9801" t="s">
        <v>3920</v>
      </c>
      <c r="C9801" s="1">
        <v>44833</v>
      </c>
      <c r="D9801" s="1">
        <v>44901</v>
      </c>
      <c r="E9801">
        <f t="shared" si="153"/>
        <v>2</v>
      </c>
      <c r="F9801" t="str">
        <f>VLOOKUP(B9801,campaign!$A$2:$B$18,2,FALSE)</f>
        <v>ChildrenInHH</v>
      </c>
      <c r="G9801">
        <f>VLOOKUP(F9801,campaign!$B$2:$D$18,3,FALSE)</f>
        <v>10</v>
      </c>
    </row>
    <row r="9802" spans="1:7" x14ac:dyDescent="0.3">
      <c r="A9802" t="s">
        <v>3561</v>
      </c>
      <c r="B9802" t="s">
        <v>3920</v>
      </c>
      <c r="C9802" s="1">
        <v>44833</v>
      </c>
      <c r="D9802" s="1">
        <v>44932</v>
      </c>
      <c r="E9802">
        <f t="shared" si="153"/>
        <v>3</v>
      </c>
      <c r="F9802" t="str">
        <f>VLOOKUP(B9802,campaign!$A$2:$B$18,2,FALSE)</f>
        <v>ChildrenInHH</v>
      </c>
      <c r="G9802">
        <f>VLOOKUP(F9802,campaign!$B$2:$D$18,3,FALSE)</f>
        <v>10</v>
      </c>
    </row>
    <row r="9803" spans="1:7" x14ac:dyDescent="0.3">
      <c r="A9803" t="s">
        <v>3561</v>
      </c>
      <c r="B9803" t="s">
        <v>3920</v>
      </c>
      <c r="C9803" s="1">
        <v>44833</v>
      </c>
      <c r="D9803" s="1">
        <v>44964</v>
      </c>
      <c r="E9803">
        <f t="shared" si="153"/>
        <v>4</v>
      </c>
      <c r="F9803" t="str">
        <f>VLOOKUP(B9803,campaign!$A$2:$B$18,2,FALSE)</f>
        <v>ChildrenInHH</v>
      </c>
      <c r="G9803">
        <f>VLOOKUP(F9803,campaign!$B$2:$D$18,3,FALSE)</f>
        <v>10</v>
      </c>
    </row>
    <row r="9804" spans="1:7" x14ac:dyDescent="0.3">
      <c r="A9804" t="s">
        <v>3561</v>
      </c>
      <c r="B9804" t="s">
        <v>3920</v>
      </c>
      <c r="C9804" s="1">
        <v>44833</v>
      </c>
      <c r="D9804" s="1">
        <v>44989</v>
      </c>
      <c r="E9804">
        <f t="shared" si="153"/>
        <v>5</v>
      </c>
      <c r="F9804" t="str">
        <f>VLOOKUP(B9804,campaign!$A$2:$B$18,2,FALSE)</f>
        <v>ChildrenInHH</v>
      </c>
      <c r="G9804">
        <f>VLOOKUP(F9804,campaign!$B$2:$D$18,3,FALSE)</f>
        <v>10</v>
      </c>
    </row>
    <row r="9805" spans="1:7" x14ac:dyDescent="0.3">
      <c r="A9805" t="s">
        <v>3561</v>
      </c>
      <c r="B9805" t="s">
        <v>3920</v>
      </c>
      <c r="C9805" s="1">
        <v>44833</v>
      </c>
      <c r="D9805" s="1">
        <v>45024</v>
      </c>
      <c r="E9805">
        <f t="shared" si="153"/>
        <v>6</v>
      </c>
      <c r="F9805" t="str">
        <f>VLOOKUP(B9805,campaign!$A$2:$B$18,2,FALSE)</f>
        <v>ChildrenInHH</v>
      </c>
      <c r="G9805">
        <f>VLOOKUP(F9805,campaign!$B$2:$D$18,3,FALSE)</f>
        <v>10</v>
      </c>
    </row>
    <row r="9806" spans="1:7" x14ac:dyDescent="0.3">
      <c r="A9806" t="s">
        <v>3561</v>
      </c>
      <c r="B9806" t="s">
        <v>3920</v>
      </c>
      <c r="C9806" s="1">
        <v>44833</v>
      </c>
      <c r="D9806" s="1">
        <v>45057</v>
      </c>
      <c r="E9806">
        <f t="shared" si="153"/>
        <v>7</v>
      </c>
      <c r="F9806" t="str">
        <f>VLOOKUP(B9806,campaign!$A$2:$B$18,2,FALSE)</f>
        <v>ChildrenInHH</v>
      </c>
      <c r="G9806">
        <f>VLOOKUP(F9806,campaign!$B$2:$D$18,3,FALSE)</f>
        <v>10</v>
      </c>
    </row>
    <row r="9807" spans="1:7" x14ac:dyDescent="0.3">
      <c r="A9807" t="s">
        <v>3561</v>
      </c>
      <c r="B9807" t="s">
        <v>3920</v>
      </c>
      <c r="C9807" s="1">
        <v>44833</v>
      </c>
      <c r="D9807" s="1">
        <v>45080</v>
      </c>
      <c r="E9807">
        <f t="shared" si="153"/>
        <v>8</v>
      </c>
      <c r="F9807" t="str">
        <f>VLOOKUP(B9807,campaign!$A$2:$B$18,2,FALSE)</f>
        <v>ChildrenInHH</v>
      </c>
      <c r="G9807">
        <f>VLOOKUP(F9807,campaign!$B$2:$D$18,3,FALSE)</f>
        <v>10</v>
      </c>
    </row>
    <row r="9808" spans="1:7" x14ac:dyDescent="0.3">
      <c r="A9808" t="s">
        <v>3562</v>
      </c>
      <c r="B9808" t="s">
        <v>3950</v>
      </c>
      <c r="C9808" s="1">
        <v>44918</v>
      </c>
      <c r="D9808" s="1">
        <v>44918</v>
      </c>
      <c r="E9808">
        <f t="shared" si="153"/>
        <v>0</v>
      </c>
      <c r="F9808" t="str">
        <f>VLOOKUP(B9808,campaign!$A$2:$B$18,2,FALSE)</f>
        <v>NotNewCellphoneUser</v>
      </c>
      <c r="G9808">
        <f>VLOOKUP(F9808,campaign!$B$2:$D$18,3,FALSE)</f>
        <v>28</v>
      </c>
    </row>
    <row r="9809" spans="1:7" x14ac:dyDescent="0.3">
      <c r="A9809" t="s">
        <v>3562</v>
      </c>
      <c r="B9809" t="s">
        <v>3950</v>
      </c>
      <c r="C9809" s="1">
        <v>44918</v>
      </c>
      <c r="D9809" s="1">
        <v>44952</v>
      </c>
      <c r="E9809">
        <f t="shared" si="153"/>
        <v>1</v>
      </c>
      <c r="F9809" t="str">
        <f>VLOOKUP(B9809,campaign!$A$2:$B$18,2,FALSE)</f>
        <v>NotNewCellphoneUser</v>
      </c>
      <c r="G9809">
        <f>VLOOKUP(F9809,campaign!$B$2:$D$18,3,FALSE)</f>
        <v>28</v>
      </c>
    </row>
    <row r="9810" spans="1:7" x14ac:dyDescent="0.3">
      <c r="A9810" t="s">
        <v>3562</v>
      </c>
      <c r="B9810" t="s">
        <v>3950</v>
      </c>
      <c r="C9810" s="1">
        <v>44918</v>
      </c>
      <c r="D9810" s="1">
        <v>44959</v>
      </c>
      <c r="E9810">
        <f t="shared" si="153"/>
        <v>1</v>
      </c>
      <c r="F9810" t="str">
        <f>VLOOKUP(B9810,campaign!$A$2:$B$18,2,FALSE)</f>
        <v>NotNewCellphoneUser</v>
      </c>
      <c r="G9810">
        <f>VLOOKUP(F9810,campaign!$B$2:$D$18,3,FALSE)</f>
        <v>28</v>
      </c>
    </row>
    <row r="9811" spans="1:7" x14ac:dyDescent="0.3">
      <c r="A9811" t="s">
        <v>3562</v>
      </c>
      <c r="B9811" t="s">
        <v>3950</v>
      </c>
      <c r="C9811" s="1">
        <v>44918</v>
      </c>
      <c r="D9811" s="1">
        <v>45009</v>
      </c>
      <c r="E9811">
        <f t="shared" si="153"/>
        <v>3</v>
      </c>
      <c r="F9811" t="str">
        <f>VLOOKUP(B9811,campaign!$A$2:$B$18,2,FALSE)</f>
        <v>NotNewCellphoneUser</v>
      </c>
      <c r="G9811">
        <f>VLOOKUP(F9811,campaign!$B$2:$D$18,3,FALSE)</f>
        <v>28</v>
      </c>
    </row>
    <row r="9812" spans="1:7" x14ac:dyDescent="0.3">
      <c r="A9812" t="s">
        <v>3562</v>
      </c>
      <c r="B9812" t="s">
        <v>3950</v>
      </c>
      <c r="C9812" s="1">
        <v>44918</v>
      </c>
      <c r="D9812" s="1">
        <v>45045</v>
      </c>
      <c r="E9812">
        <f t="shared" si="153"/>
        <v>4</v>
      </c>
      <c r="F9812" t="str">
        <f>VLOOKUP(B9812,campaign!$A$2:$B$18,2,FALSE)</f>
        <v>NotNewCellphoneUser</v>
      </c>
      <c r="G9812">
        <f>VLOOKUP(F9812,campaign!$B$2:$D$18,3,FALSE)</f>
        <v>28</v>
      </c>
    </row>
    <row r="9813" spans="1:7" x14ac:dyDescent="0.3">
      <c r="A9813" t="s">
        <v>3562</v>
      </c>
      <c r="B9813" t="s">
        <v>3950</v>
      </c>
      <c r="C9813" s="1">
        <v>44918</v>
      </c>
      <c r="D9813" s="1">
        <v>45071</v>
      </c>
      <c r="E9813">
        <f t="shared" si="153"/>
        <v>5</v>
      </c>
      <c r="F9813" t="str">
        <f>VLOOKUP(B9813,campaign!$A$2:$B$18,2,FALSE)</f>
        <v>NotNewCellphoneUser</v>
      </c>
      <c r="G9813">
        <f>VLOOKUP(F9813,campaign!$B$2:$D$18,3,FALSE)</f>
        <v>28</v>
      </c>
    </row>
    <row r="9814" spans="1:7" x14ac:dyDescent="0.3">
      <c r="A9814" t="s">
        <v>3562</v>
      </c>
      <c r="B9814" t="s">
        <v>3950</v>
      </c>
      <c r="C9814" s="1">
        <v>44918</v>
      </c>
      <c r="D9814" s="1">
        <v>45084</v>
      </c>
      <c r="E9814">
        <f t="shared" si="153"/>
        <v>5</v>
      </c>
      <c r="F9814" t="str">
        <f>VLOOKUP(B9814,campaign!$A$2:$B$18,2,FALSE)</f>
        <v>NotNewCellphoneUser</v>
      </c>
      <c r="G9814">
        <f>VLOOKUP(F9814,campaign!$B$2:$D$18,3,FALSE)</f>
        <v>28</v>
      </c>
    </row>
    <row r="9815" spans="1:7" x14ac:dyDescent="0.3">
      <c r="A9815" t="s">
        <v>3562</v>
      </c>
      <c r="B9815" t="s">
        <v>3951</v>
      </c>
      <c r="C9815" s="1">
        <v>44961</v>
      </c>
      <c r="D9815" s="1">
        <v>44961</v>
      </c>
      <c r="E9815">
        <f t="shared" si="153"/>
        <v>0</v>
      </c>
      <c r="F9815" t="str">
        <f>VLOOKUP(B9815,campaign!$A$2:$B$18,2,FALSE)</f>
        <v>OwnsMotorcycle</v>
      </c>
      <c r="G9815">
        <f>VLOOKUP(F9815,campaign!$B$2:$D$18,3,FALSE)</f>
        <v>14</v>
      </c>
    </row>
    <row r="9816" spans="1:7" x14ac:dyDescent="0.3">
      <c r="A9816" t="s">
        <v>3562</v>
      </c>
      <c r="B9816" t="s">
        <v>3951</v>
      </c>
      <c r="C9816" s="1">
        <v>44961</v>
      </c>
      <c r="D9816" s="1">
        <v>45001</v>
      </c>
      <c r="E9816">
        <f t="shared" si="153"/>
        <v>1</v>
      </c>
      <c r="F9816" t="str">
        <f>VLOOKUP(B9816,campaign!$A$2:$B$18,2,FALSE)</f>
        <v>OwnsMotorcycle</v>
      </c>
      <c r="G9816">
        <f>VLOOKUP(F9816,campaign!$B$2:$D$18,3,FALSE)</f>
        <v>14</v>
      </c>
    </row>
    <row r="9817" spans="1:7" x14ac:dyDescent="0.3">
      <c r="A9817" t="s">
        <v>3562</v>
      </c>
      <c r="B9817" t="s">
        <v>3951</v>
      </c>
      <c r="C9817" s="1">
        <v>44961</v>
      </c>
      <c r="D9817" s="1">
        <v>45034</v>
      </c>
      <c r="E9817">
        <f t="shared" si="153"/>
        <v>2</v>
      </c>
      <c r="F9817" t="str">
        <f>VLOOKUP(B9817,campaign!$A$2:$B$18,2,FALSE)</f>
        <v>OwnsMotorcycle</v>
      </c>
      <c r="G9817">
        <f>VLOOKUP(F9817,campaign!$B$2:$D$18,3,FALSE)</f>
        <v>14</v>
      </c>
    </row>
    <row r="9818" spans="1:7" x14ac:dyDescent="0.3">
      <c r="A9818" t="s">
        <v>3562</v>
      </c>
      <c r="B9818" t="s">
        <v>3951</v>
      </c>
      <c r="C9818" s="1">
        <v>44961</v>
      </c>
      <c r="D9818" s="1">
        <v>45053</v>
      </c>
      <c r="E9818">
        <f t="shared" si="153"/>
        <v>3</v>
      </c>
      <c r="F9818" t="str">
        <f>VLOOKUP(B9818,campaign!$A$2:$B$18,2,FALSE)</f>
        <v>OwnsMotorcycle</v>
      </c>
      <c r="G9818">
        <f>VLOOKUP(F9818,campaign!$B$2:$D$18,3,FALSE)</f>
        <v>14</v>
      </c>
    </row>
    <row r="9819" spans="1:7" x14ac:dyDescent="0.3">
      <c r="A9819" t="s">
        <v>3563</v>
      </c>
      <c r="B9819" t="s">
        <v>3925</v>
      </c>
      <c r="C9819" s="1">
        <v>44808</v>
      </c>
      <c r="D9819" s="1">
        <v>44808</v>
      </c>
      <c r="E9819">
        <f t="shared" si="153"/>
        <v>0</v>
      </c>
      <c r="F9819" t="str">
        <f>VLOOKUP(B9819,campaign!$A$2:$B$18,2,FALSE)</f>
        <v>Homeownership</v>
      </c>
      <c r="G9819">
        <f>VLOOKUP(F9819,campaign!$B$2:$D$18,3,FALSE)</f>
        <v>13</v>
      </c>
    </row>
    <row r="9820" spans="1:7" x14ac:dyDescent="0.3">
      <c r="A9820" t="s">
        <v>3563</v>
      </c>
      <c r="B9820" t="s">
        <v>3925</v>
      </c>
      <c r="C9820" s="1">
        <v>44808</v>
      </c>
      <c r="D9820" s="1">
        <v>44841</v>
      </c>
      <c r="E9820">
        <f t="shared" si="153"/>
        <v>1</v>
      </c>
      <c r="F9820" t="str">
        <f>VLOOKUP(B9820,campaign!$A$2:$B$18,2,FALSE)</f>
        <v>Homeownership</v>
      </c>
      <c r="G9820">
        <f>VLOOKUP(F9820,campaign!$B$2:$D$18,3,FALSE)</f>
        <v>13</v>
      </c>
    </row>
    <row r="9821" spans="1:7" x14ac:dyDescent="0.3">
      <c r="A9821" t="s">
        <v>3563</v>
      </c>
      <c r="B9821" t="s">
        <v>3925</v>
      </c>
      <c r="C9821" s="1">
        <v>44808</v>
      </c>
      <c r="D9821" s="1">
        <v>44870</v>
      </c>
      <c r="E9821">
        <f t="shared" si="153"/>
        <v>2</v>
      </c>
      <c r="F9821" t="str">
        <f>VLOOKUP(B9821,campaign!$A$2:$B$18,2,FALSE)</f>
        <v>Homeownership</v>
      </c>
      <c r="G9821">
        <f>VLOOKUP(F9821,campaign!$B$2:$D$18,3,FALSE)</f>
        <v>13</v>
      </c>
    </row>
    <row r="9822" spans="1:7" x14ac:dyDescent="0.3">
      <c r="A9822" t="s">
        <v>3563</v>
      </c>
      <c r="B9822" t="s">
        <v>3925</v>
      </c>
      <c r="C9822" s="1">
        <v>44808</v>
      </c>
      <c r="D9822" s="1">
        <v>44906</v>
      </c>
      <c r="E9822">
        <f t="shared" si="153"/>
        <v>3</v>
      </c>
      <c r="F9822" t="str">
        <f>VLOOKUP(B9822,campaign!$A$2:$B$18,2,FALSE)</f>
        <v>Homeownership</v>
      </c>
      <c r="G9822">
        <f>VLOOKUP(F9822,campaign!$B$2:$D$18,3,FALSE)</f>
        <v>13</v>
      </c>
    </row>
    <row r="9823" spans="1:7" x14ac:dyDescent="0.3">
      <c r="A9823" t="s">
        <v>3563</v>
      </c>
      <c r="B9823" t="s">
        <v>3925</v>
      </c>
      <c r="C9823" s="1">
        <v>44808</v>
      </c>
      <c r="D9823" s="1">
        <v>44938</v>
      </c>
      <c r="E9823">
        <f t="shared" si="153"/>
        <v>4</v>
      </c>
      <c r="F9823" t="str">
        <f>VLOOKUP(B9823,campaign!$A$2:$B$18,2,FALSE)</f>
        <v>Homeownership</v>
      </c>
      <c r="G9823">
        <f>VLOOKUP(F9823,campaign!$B$2:$D$18,3,FALSE)</f>
        <v>13</v>
      </c>
    </row>
    <row r="9824" spans="1:7" x14ac:dyDescent="0.3">
      <c r="A9824" t="s">
        <v>3563</v>
      </c>
      <c r="B9824" t="s">
        <v>3925</v>
      </c>
      <c r="C9824" s="1">
        <v>44808</v>
      </c>
      <c r="D9824" s="1">
        <v>44971</v>
      </c>
      <c r="E9824">
        <f t="shared" si="153"/>
        <v>5</v>
      </c>
      <c r="F9824" t="str">
        <f>VLOOKUP(B9824,campaign!$A$2:$B$18,2,FALSE)</f>
        <v>Homeownership</v>
      </c>
      <c r="G9824">
        <f>VLOOKUP(F9824,campaign!$B$2:$D$18,3,FALSE)</f>
        <v>13</v>
      </c>
    </row>
    <row r="9825" spans="1:7" x14ac:dyDescent="0.3">
      <c r="A9825" t="s">
        <v>3563</v>
      </c>
      <c r="B9825" t="s">
        <v>3925</v>
      </c>
      <c r="C9825" s="1">
        <v>44808</v>
      </c>
      <c r="D9825" s="1">
        <v>45025</v>
      </c>
      <c r="E9825">
        <f t="shared" si="153"/>
        <v>7</v>
      </c>
      <c r="F9825" t="str">
        <f>VLOOKUP(B9825,campaign!$A$2:$B$18,2,FALSE)</f>
        <v>Homeownership</v>
      </c>
      <c r="G9825">
        <f>VLOOKUP(F9825,campaign!$B$2:$D$18,3,FALSE)</f>
        <v>13</v>
      </c>
    </row>
    <row r="9826" spans="1:7" x14ac:dyDescent="0.3">
      <c r="A9826" t="s">
        <v>3563</v>
      </c>
      <c r="B9826" t="s">
        <v>3925</v>
      </c>
      <c r="C9826" s="1">
        <v>44808</v>
      </c>
      <c r="D9826" s="1">
        <v>45064</v>
      </c>
      <c r="E9826">
        <f t="shared" si="153"/>
        <v>8</v>
      </c>
      <c r="F9826" t="str">
        <f>VLOOKUP(B9826,campaign!$A$2:$B$18,2,FALSE)</f>
        <v>Homeownership</v>
      </c>
      <c r="G9826">
        <f>VLOOKUP(F9826,campaign!$B$2:$D$18,3,FALSE)</f>
        <v>13</v>
      </c>
    </row>
    <row r="9827" spans="1:7" x14ac:dyDescent="0.3">
      <c r="A9827" t="s">
        <v>3563</v>
      </c>
      <c r="B9827" t="s">
        <v>3952</v>
      </c>
      <c r="C9827" s="1">
        <v>45023</v>
      </c>
      <c r="D9827" s="1">
        <v>45023</v>
      </c>
      <c r="E9827">
        <f t="shared" si="153"/>
        <v>0</v>
      </c>
      <c r="F9827" t="str">
        <f>VLOOKUP(B9827,campaign!$A$2:$B$18,2,FALSE)</f>
        <v>MadeCallToRetentionTeam</v>
      </c>
      <c r="G9827">
        <f>VLOOKUP(F9827,campaign!$B$2:$D$18,3,FALSE)</f>
        <v>16</v>
      </c>
    </row>
    <row r="9828" spans="1:7" x14ac:dyDescent="0.3">
      <c r="A9828" t="s">
        <v>3563</v>
      </c>
      <c r="B9828" t="s">
        <v>3952</v>
      </c>
      <c r="C9828" s="1">
        <v>45023</v>
      </c>
      <c r="D9828" s="1">
        <v>45065</v>
      </c>
      <c r="E9828">
        <f t="shared" si="153"/>
        <v>1</v>
      </c>
      <c r="F9828" t="str">
        <f>VLOOKUP(B9828,campaign!$A$2:$B$18,2,FALSE)</f>
        <v>MadeCallToRetentionTeam</v>
      </c>
      <c r="G9828">
        <f>VLOOKUP(F9828,campaign!$B$2:$D$18,3,FALSE)</f>
        <v>16</v>
      </c>
    </row>
    <row r="9829" spans="1:7" x14ac:dyDescent="0.3">
      <c r="A9829" t="s">
        <v>3564</v>
      </c>
      <c r="B9829" t="s">
        <v>3952</v>
      </c>
      <c r="C9829" s="1">
        <v>44731</v>
      </c>
      <c r="D9829" s="1">
        <v>44731</v>
      </c>
      <c r="E9829">
        <f t="shared" si="153"/>
        <v>0</v>
      </c>
      <c r="F9829" t="str">
        <f>VLOOKUP(B9829,campaign!$A$2:$B$18,2,FALSE)</f>
        <v>MadeCallToRetentionTeam</v>
      </c>
      <c r="G9829">
        <f>VLOOKUP(F9829,campaign!$B$2:$D$18,3,FALSE)</f>
        <v>16</v>
      </c>
    </row>
    <row r="9830" spans="1:7" x14ac:dyDescent="0.3">
      <c r="A9830" t="s">
        <v>3564</v>
      </c>
      <c r="B9830" t="s">
        <v>3952</v>
      </c>
      <c r="C9830" s="1">
        <v>44731</v>
      </c>
      <c r="D9830" s="1">
        <v>44802</v>
      </c>
      <c r="E9830">
        <f t="shared" si="153"/>
        <v>2</v>
      </c>
      <c r="F9830" t="str">
        <f>VLOOKUP(B9830,campaign!$A$2:$B$18,2,FALSE)</f>
        <v>MadeCallToRetentionTeam</v>
      </c>
      <c r="G9830">
        <f>VLOOKUP(F9830,campaign!$B$2:$D$18,3,FALSE)</f>
        <v>16</v>
      </c>
    </row>
    <row r="9831" spans="1:7" x14ac:dyDescent="0.3">
      <c r="A9831" t="s">
        <v>3564</v>
      </c>
      <c r="B9831" t="s">
        <v>3952</v>
      </c>
      <c r="C9831" s="1">
        <v>44731</v>
      </c>
      <c r="D9831" s="1">
        <v>44857</v>
      </c>
      <c r="E9831">
        <f t="shared" si="153"/>
        <v>4</v>
      </c>
      <c r="F9831" t="str">
        <f>VLOOKUP(B9831,campaign!$A$2:$B$18,2,FALSE)</f>
        <v>MadeCallToRetentionTeam</v>
      </c>
      <c r="G9831">
        <f>VLOOKUP(F9831,campaign!$B$2:$D$18,3,FALSE)</f>
        <v>16</v>
      </c>
    </row>
    <row r="9832" spans="1:7" x14ac:dyDescent="0.3">
      <c r="A9832" t="s">
        <v>3564</v>
      </c>
      <c r="B9832" t="s">
        <v>3952</v>
      </c>
      <c r="C9832" s="1">
        <v>44731</v>
      </c>
      <c r="D9832" s="1">
        <v>44867</v>
      </c>
      <c r="E9832">
        <f t="shared" si="153"/>
        <v>4</v>
      </c>
      <c r="F9832" t="str">
        <f>VLOOKUP(B9832,campaign!$A$2:$B$18,2,FALSE)</f>
        <v>MadeCallToRetentionTeam</v>
      </c>
      <c r="G9832">
        <f>VLOOKUP(F9832,campaign!$B$2:$D$18,3,FALSE)</f>
        <v>16</v>
      </c>
    </row>
    <row r="9833" spans="1:7" x14ac:dyDescent="0.3">
      <c r="A9833" t="s">
        <v>3564</v>
      </c>
      <c r="B9833" t="s">
        <v>3952</v>
      </c>
      <c r="C9833" s="1">
        <v>44731</v>
      </c>
      <c r="D9833" s="1">
        <v>44916</v>
      </c>
      <c r="E9833">
        <f t="shared" si="153"/>
        <v>6</v>
      </c>
      <c r="F9833" t="str">
        <f>VLOOKUP(B9833,campaign!$A$2:$B$18,2,FALSE)</f>
        <v>MadeCallToRetentionTeam</v>
      </c>
      <c r="G9833">
        <f>VLOOKUP(F9833,campaign!$B$2:$D$18,3,FALSE)</f>
        <v>16</v>
      </c>
    </row>
    <row r="9834" spans="1:7" x14ac:dyDescent="0.3">
      <c r="A9834" t="s">
        <v>3564</v>
      </c>
      <c r="B9834" t="s">
        <v>3952</v>
      </c>
      <c r="C9834" s="1">
        <v>44731</v>
      </c>
      <c r="D9834" s="1">
        <v>44928</v>
      </c>
      <c r="E9834">
        <f t="shared" si="153"/>
        <v>6</v>
      </c>
      <c r="F9834" t="str">
        <f>VLOOKUP(B9834,campaign!$A$2:$B$18,2,FALSE)</f>
        <v>MadeCallToRetentionTeam</v>
      </c>
      <c r="G9834">
        <f>VLOOKUP(F9834,campaign!$B$2:$D$18,3,FALSE)</f>
        <v>16</v>
      </c>
    </row>
    <row r="9835" spans="1:7" x14ac:dyDescent="0.3">
      <c r="A9835" t="s">
        <v>3564</v>
      </c>
      <c r="B9835" t="s">
        <v>3952</v>
      </c>
      <c r="C9835" s="1">
        <v>44731</v>
      </c>
      <c r="D9835" s="1">
        <v>44958</v>
      </c>
      <c r="E9835">
        <f t="shared" si="153"/>
        <v>7</v>
      </c>
      <c r="F9835" t="str">
        <f>VLOOKUP(B9835,campaign!$A$2:$B$18,2,FALSE)</f>
        <v>MadeCallToRetentionTeam</v>
      </c>
      <c r="G9835">
        <f>VLOOKUP(F9835,campaign!$B$2:$D$18,3,FALSE)</f>
        <v>16</v>
      </c>
    </row>
    <row r="9836" spans="1:7" x14ac:dyDescent="0.3">
      <c r="A9836" t="s">
        <v>3564</v>
      </c>
      <c r="B9836" t="s">
        <v>3952</v>
      </c>
      <c r="C9836" s="1">
        <v>44731</v>
      </c>
      <c r="D9836" s="1">
        <v>44986</v>
      </c>
      <c r="E9836">
        <f t="shared" si="153"/>
        <v>8</v>
      </c>
      <c r="F9836" t="str">
        <f>VLOOKUP(B9836,campaign!$A$2:$B$18,2,FALSE)</f>
        <v>MadeCallToRetentionTeam</v>
      </c>
      <c r="G9836">
        <f>VLOOKUP(F9836,campaign!$B$2:$D$18,3,FALSE)</f>
        <v>16</v>
      </c>
    </row>
    <row r="9837" spans="1:7" x14ac:dyDescent="0.3">
      <c r="A9837" t="s">
        <v>3564</v>
      </c>
      <c r="B9837" t="s">
        <v>3952</v>
      </c>
      <c r="C9837" s="1">
        <v>44731</v>
      </c>
      <c r="D9837" s="1">
        <v>45047</v>
      </c>
      <c r="E9837">
        <f t="shared" si="153"/>
        <v>10</v>
      </c>
      <c r="F9837" t="str">
        <f>VLOOKUP(B9837,campaign!$A$2:$B$18,2,FALSE)</f>
        <v>MadeCallToRetentionTeam</v>
      </c>
      <c r="G9837">
        <f>VLOOKUP(F9837,campaign!$B$2:$D$18,3,FALSE)</f>
        <v>16</v>
      </c>
    </row>
    <row r="9838" spans="1:7" x14ac:dyDescent="0.3">
      <c r="A9838" t="s">
        <v>3564</v>
      </c>
      <c r="B9838" t="s">
        <v>3948</v>
      </c>
      <c r="C9838" s="1">
        <v>45028</v>
      </c>
      <c r="D9838" s="1">
        <v>45028</v>
      </c>
      <c r="E9838">
        <f t="shared" si="153"/>
        <v>0</v>
      </c>
      <c r="F9838" t="str">
        <f>VLOOKUP(B9838,campaign!$A$2:$B$18,2,FALSE)</f>
        <v>HasCreditCard</v>
      </c>
      <c r="G9838">
        <f>VLOOKUP(F9838,campaign!$B$2:$D$18,3,FALSE)</f>
        <v>65</v>
      </c>
    </row>
    <row r="9839" spans="1:7" x14ac:dyDescent="0.3">
      <c r="A9839" t="s">
        <v>3564</v>
      </c>
      <c r="B9839" t="s">
        <v>3948</v>
      </c>
      <c r="C9839" s="1">
        <v>45028</v>
      </c>
      <c r="D9839" s="1">
        <v>45059</v>
      </c>
      <c r="E9839">
        <f t="shared" si="153"/>
        <v>1</v>
      </c>
      <c r="F9839" t="str">
        <f>VLOOKUP(B9839,campaign!$A$2:$B$18,2,FALSE)</f>
        <v>HasCreditCard</v>
      </c>
      <c r="G9839">
        <f>VLOOKUP(F9839,campaign!$B$2:$D$18,3,FALSE)</f>
        <v>65</v>
      </c>
    </row>
    <row r="9840" spans="1:7" x14ac:dyDescent="0.3">
      <c r="A9840" t="s">
        <v>3565</v>
      </c>
      <c r="B9840" t="s">
        <v>3924</v>
      </c>
      <c r="C9840" s="1">
        <v>44686</v>
      </c>
      <c r="D9840" s="1">
        <v>44686</v>
      </c>
      <c r="E9840">
        <f t="shared" si="153"/>
        <v>0</v>
      </c>
      <c r="F9840" t="str">
        <f>VLOOKUP(B9840,campaign!$A$2:$B$18,2,FALSE)</f>
        <v>RVOwner</v>
      </c>
      <c r="G9840">
        <f>VLOOKUP(F9840,campaign!$B$2:$D$18,3,FALSE)</f>
        <v>22</v>
      </c>
    </row>
    <row r="9841" spans="1:7" x14ac:dyDescent="0.3">
      <c r="A9841" t="s">
        <v>3565</v>
      </c>
      <c r="B9841" t="s">
        <v>3924</v>
      </c>
      <c r="C9841" s="1">
        <v>44686</v>
      </c>
      <c r="D9841" s="1">
        <v>44724</v>
      </c>
      <c r="E9841">
        <f t="shared" si="153"/>
        <v>1</v>
      </c>
      <c r="F9841" t="str">
        <f>VLOOKUP(B9841,campaign!$A$2:$B$18,2,FALSE)</f>
        <v>RVOwner</v>
      </c>
      <c r="G9841">
        <f>VLOOKUP(F9841,campaign!$B$2:$D$18,3,FALSE)</f>
        <v>22</v>
      </c>
    </row>
    <row r="9842" spans="1:7" x14ac:dyDescent="0.3">
      <c r="A9842" t="s">
        <v>3565</v>
      </c>
      <c r="B9842" t="s">
        <v>3924</v>
      </c>
      <c r="C9842" s="1">
        <v>44686</v>
      </c>
      <c r="D9842" s="1">
        <v>44759</v>
      </c>
      <c r="E9842">
        <f t="shared" si="153"/>
        <v>2</v>
      </c>
      <c r="F9842" t="str">
        <f>VLOOKUP(B9842,campaign!$A$2:$B$18,2,FALSE)</f>
        <v>RVOwner</v>
      </c>
      <c r="G9842">
        <f>VLOOKUP(F9842,campaign!$B$2:$D$18,3,FALSE)</f>
        <v>22</v>
      </c>
    </row>
    <row r="9843" spans="1:7" x14ac:dyDescent="0.3">
      <c r="A9843" t="s">
        <v>3565</v>
      </c>
      <c r="B9843" t="s">
        <v>3924</v>
      </c>
      <c r="C9843" s="1">
        <v>44686</v>
      </c>
      <c r="D9843" s="1">
        <v>44784</v>
      </c>
      <c r="E9843">
        <f t="shared" si="153"/>
        <v>3</v>
      </c>
      <c r="F9843" t="str">
        <f>VLOOKUP(B9843,campaign!$A$2:$B$18,2,FALSE)</f>
        <v>RVOwner</v>
      </c>
      <c r="G9843">
        <f>VLOOKUP(F9843,campaign!$B$2:$D$18,3,FALSE)</f>
        <v>22</v>
      </c>
    </row>
    <row r="9844" spans="1:7" x14ac:dyDescent="0.3">
      <c r="A9844" t="s">
        <v>3565</v>
      </c>
      <c r="B9844" t="s">
        <v>3924</v>
      </c>
      <c r="C9844" s="1">
        <v>44686</v>
      </c>
      <c r="D9844" s="1">
        <v>44813</v>
      </c>
      <c r="E9844">
        <f t="shared" si="153"/>
        <v>4</v>
      </c>
      <c r="F9844" t="str">
        <f>VLOOKUP(B9844,campaign!$A$2:$B$18,2,FALSE)</f>
        <v>RVOwner</v>
      </c>
      <c r="G9844">
        <f>VLOOKUP(F9844,campaign!$B$2:$D$18,3,FALSE)</f>
        <v>22</v>
      </c>
    </row>
    <row r="9845" spans="1:7" x14ac:dyDescent="0.3">
      <c r="A9845" t="s">
        <v>3565</v>
      </c>
      <c r="B9845" t="s">
        <v>3924</v>
      </c>
      <c r="C9845" s="1">
        <v>44686</v>
      </c>
      <c r="D9845" s="1">
        <v>44852</v>
      </c>
      <c r="E9845">
        <f t="shared" si="153"/>
        <v>5</v>
      </c>
      <c r="F9845" t="str">
        <f>VLOOKUP(B9845,campaign!$A$2:$B$18,2,FALSE)</f>
        <v>RVOwner</v>
      </c>
      <c r="G9845">
        <f>VLOOKUP(F9845,campaign!$B$2:$D$18,3,FALSE)</f>
        <v>22</v>
      </c>
    </row>
    <row r="9846" spans="1:7" x14ac:dyDescent="0.3">
      <c r="A9846" t="s">
        <v>3565</v>
      </c>
      <c r="B9846" t="s">
        <v>3924</v>
      </c>
      <c r="C9846" s="1">
        <v>44686</v>
      </c>
      <c r="D9846" s="1">
        <v>44875</v>
      </c>
      <c r="E9846">
        <f t="shared" si="153"/>
        <v>6</v>
      </c>
      <c r="F9846" t="str">
        <f>VLOOKUP(B9846,campaign!$A$2:$B$18,2,FALSE)</f>
        <v>RVOwner</v>
      </c>
      <c r="G9846">
        <f>VLOOKUP(F9846,campaign!$B$2:$D$18,3,FALSE)</f>
        <v>22</v>
      </c>
    </row>
    <row r="9847" spans="1:7" x14ac:dyDescent="0.3">
      <c r="A9847" t="s">
        <v>3565</v>
      </c>
      <c r="B9847" t="s">
        <v>3924</v>
      </c>
      <c r="C9847" s="1">
        <v>44686</v>
      </c>
      <c r="D9847" s="1">
        <v>44909</v>
      </c>
      <c r="E9847">
        <f t="shared" si="153"/>
        <v>7</v>
      </c>
      <c r="F9847" t="str">
        <f>VLOOKUP(B9847,campaign!$A$2:$B$18,2,FALSE)</f>
        <v>RVOwner</v>
      </c>
      <c r="G9847">
        <f>VLOOKUP(F9847,campaign!$B$2:$D$18,3,FALSE)</f>
        <v>22</v>
      </c>
    </row>
    <row r="9848" spans="1:7" x14ac:dyDescent="0.3">
      <c r="A9848" t="s">
        <v>3565</v>
      </c>
      <c r="B9848" t="s">
        <v>3924</v>
      </c>
      <c r="C9848" s="1">
        <v>44686</v>
      </c>
      <c r="D9848" s="1">
        <v>44974</v>
      </c>
      <c r="E9848">
        <f t="shared" si="153"/>
        <v>9</v>
      </c>
      <c r="F9848" t="str">
        <f>VLOOKUP(B9848,campaign!$A$2:$B$18,2,FALSE)</f>
        <v>RVOwner</v>
      </c>
      <c r="G9848">
        <f>VLOOKUP(F9848,campaign!$B$2:$D$18,3,FALSE)</f>
        <v>22</v>
      </c>
    </row>
    <row r="9849" spans="1:7" x14ac:dyDescent="0.3">
      <c r="A9849" t="s">
        <v>3565</v>
      </c>
      <c r="B9849" t="s">
        <v>3924</v>
      </c>
      <c r="C9849" s="1">
        <v>44686</v>
      </c>
      <c r="D9849" s="1">
        <v>44999</v>
      </c>
      <c r="E9849">
        <f t="shared" si="153"/>
        <v>10</v>
      </c>
      <c r="F9849" t="str">
        <f>VLOOKUP(B9849,campaign!$A$2:$B$18,2,FALSE)</f>
        <v>RVOwner</v>
      </c>
      <c r="G9849">
        <f>VLOOKUP(F9849,campaign!$B$2:$D$18,3,FALSE)</f>
        <v>22</v>
      </c>
    </row>
    <row r="9850" spans="1:7" x14ac:dyDescent="0.3">
      <c r="A9850" t="s">
        <v>3565</v>
      </c>
      <c r="B9850" t="s">
        <v>3924</v>
      </c>
      <c r="C9850" s="1">
        <v>44686</v>
      </c>
      <c r="D9850" s="1">
        <v>45029</v>
      </c>
      <c r="E9850">
        <f t="shared" si="153"/>
        <v>11</v>
      </c>
      <c r="F9850" t="str">
        <f>VLOOKUP(B9850,campaign!$A$2:$B$18,2,FALSE)</f>
        <v>RVOwner</v>
      </c>
      <c r="G9850">
        <f>VLOOKUP(F9850,campaign!$B$2:$D$18,3,FALSE)</f>
        <v>22</v>
      </c>
    </row>
    <row r="9851" spans="1:7" x14ac:dyDescent="0.3">
      <c r="A9851" t="s">
        <v>3565</v>
      </c>
      <c r="B9851" t="s">
        <v>3924</v>
      </c>
      <c r="C9851" s="1">
        <v>44686</v>
      </c>
      <c r="D9851" s="1">
        <v>45059</v>
      </c>
      <c r="E9851">
        <f t="shared" si="153"/>
        <v>12</v>
      </c>
      <c r="F9851" t="str">
        <f>VLOOKUP(B9851,campaign!$A$2:$B$18,2,FALSE)</f>
        <v>RVOwner</v>
      </c>
      <c r="G9851">
        <f>VLOOKUP(F9851,campaign!$B$2:$D$18,3,FALSE)</f>
        <v>22</v>
      </c>
    </row>
    <row r="9852" spans="1:7" x14ac:dyDescent="0.3">
      <c r="A9852" t="s">
        <v>3565</v>
      </c>
      <c r="B9852" t="s">
        <v>3953</v>
      </c>
      <c r="C9852" s="1">
        <v>45039</v>
      </c>
      <c r="D9852" s="1">
        <v>45039</v>
      </c>
      <c r="E9852">
        <f t="shared" si="153"/>
        <v>0</v>
      </c>
      <c r="F9852" t="str">
        <f>VLOOKUP(B9852,campaign!$A$2:$B$18,2,FALSE)</f>
        <v>MaritalStatus</v>
      </c>
      <c r="G9852">
        <f>VLOOKUP(F9852,campaign!$B$2:$D$18,3,FALSE)</f>
        <v>29</v>
      </c>
    </row>
    <row r="9853" spans="1:7" x14ac:dyDescent="0.3">
      <c r="A9853" t="s">
        <v>3565</v>
      </c>
      <c r="B9853" t="s">
        <v>3953</v>
      </c>
      <c r="C9853" s="1">
        <v>45039</v>
      </c>
      <c r="D9853" s="1">
        <v>45076</v>
      </c>
      <c r="E9853">
        <f t="shared" si="153"/>
        <v>1</v>
      </c>
      <c r="F9853" t="str">
        <f>VLOOKUP(B9853,campaign!$A$2:$B$18,2,FALSE)</f>
        <v>MaritalStatus</v>
      </c>
      <c r="G9853">
        <f>VLOOKUP(F9853,campaign!$B$2:$D$18,3,FALSE)</f>
        <v>29</v>
      </c>
    </row>
    <row r="9854" spans="1:7" x14ac:dyDescent="0.3">
      <c r="A9854" t="s">
        <v>3565</v>
      </c>
      <c r="B9854" t="s">
        <v>3953</v>
      </c>
      <c r="C9854" s="1">
        <v>45039</v>
      </c>
      <c r="D9854" s="1">
        <v>45081</v>
      </c>
      <c r="E9854">
        <f t="shared" si="153"/>
        <v>1</v>
      </c>
      <c r="F9854" t="str">
        <f>VLOOKUP(B9854,campaign!$A$2:$B$18,2,FALSE)</f>
        <v>MaritalStatus</v>
      </c>
      <c r="G9854">
        <f>VLOOKUP(F9854,campaign!$B$2:$D$18,3,FALSE)</f>
        <v>29</v>
      </c>
    </row>
    <row r="9855" spans="1:7" x14ac:dyDescent="0.3">
      <c r="A9855" t="s">
        <v>3566</v>
      </c>
      <c r="B9855" t="s">
        <v>3923</v>
      </c>
      <c r="C9855" s="1">
        <v>44716</v>
      </c>
      <c r="D9855" s="1">
        <v>44716</v>
      </c>
      <c r="E9855">
        <f t="shared" si="153"/>
        <v>0</v>
      </c>
      <c r="F9855" t="str">
        <f>VLOOKUP(B9855,campaign!$A$2:$B$18,2,FALSE)</f>
        <v>TruckOwner</v>
      </c>
      <c r="G9855">
        <f>VLOOKUP(F9855,campaign!$B$2:$D$18,3,FALSE)</f>
        <v>26</v>
      </c>
    </row>
    <row r="9856" spans="1:7" x14ac:dyDescent="0.3">
      <c r="A9856" t="s">
        <v>3566</v>
      </c>
      <c r="B9856" t="s">
        <v>3923</v>
      </c>
      <c r="C9856" s="1">
        <v>44716</v>
      </c>
      <c r="D9856" s="1">
        <v>44757</v>
      </c>
      <c r="E9856">
        <f t="shared" si="153"/>
        <v>1</v>
      </c>
      <c r="F9856" t="str">
        <f>VLOOKUP(B9856,campaign!$A$2:$B$18,2,FALSE)</f>
        <v>TruckOwner</v>
      </c>
      <c r="G9856">
        <f>VLOOKUP(F9856,campaign!$B$2:$D$18,3,FALSE)</f>
        <v>26</v>
      </c>
    </row>
    <row r="9857" spans="1:7" x14ac:dyDescent="0.3">
      <c r="A9857" t="s">
        <v>3566</v>
      </c>
      <c r="B9857" t="s">
        <v>3923</v>
      </c>
      <c r="C9857" s="1">
        <v>44716</v>
      </c>
      <c r="D9857" s="1">
        <v>44789</v>
      </c>
      <c r="E9857">
        <f t="shared" si="153"/>
        <v>2</v>
      </c>
      <c r="F9857" t="str">
        <f>VLOOKUP(B9857,campaign!$A$2:$B$18,2,FALSE)</f>
        <v>TruckOwner</v>
      </c>
      <c r="G9857">
        <f>VLOOKUP(F9857,campaign!$B$2:$D$18,3,FALSE)</f>
        <v>26</v>
      </c>
    </row>
    <row r="9858" spans="1:7" x14ac:dyDescent="0.3">
      <c r="A9858" t="s">
        <v>3566</v>
      </c>
      <c r="B9858" t="s">
        <v>3923</v>
      </c>
      <c r="C9858" s="1">
        <v>44716</v>
      </c>
      <c r="D9858" s="1">
        <v>44846</v>
      </c>
      <c r="E9858">
        <f t="shared" si="153"/>
        <v>4</v>
      </c>
      <c r="F9858" t="str">
        <f>VLOOKUP(B9858,campaign!$A$2:$B$18,2,FALSE)</f>
        <v>TruckOwner</v>
      </c>
      <c r="G9858">
        <f>VLOOKUP(F9858,campaign!$B$2:$D$18,3,FALSE)</f>
        <v>26</v>
      </c>
    </row>
    <row r="9859" spans="1:7" x14ac:dyDescent="0.3">
      <c r="A9859" t="s">
        <v>3566</v>
      </c>
      <c r="B9859" t="s">
        <v>3923</v>
      </c>
      <c r="C9859" s="1">
        <v>44716</v>
      </c>
      <c r="D9859" s="1">
        <v>44880</v>
      </c>
      <c r="E9859">
        <f t="shared" ref="E9859:E9922" si="154">DATEDIF(C9859,D9859,"M")</f>
        <v>5</v>
      </c>
      <c r="F9859" t="str">
        <f>VLOOKUP(B9859,campaign!$A$2:$B$18,2,FALSE)</f>
        <v>TruckOwner</v>
      </c>
      <c r="G9859">
        <f>VLOOKUP(F9859,campaign!$B$2:$D$18,3,FALSE)</f>
        <v>26</v>
      </c>
    </row>
    <row r="9860" spans="1:7" x14ac:dyDescent="0.3">
      <c r="A9860" t="s">
        <v>3566</v>
      </c>
      <c r="B9860" t="s">
        <v>3923</v>
      </c>
      <c r="C9860" s="1">
        <v>44716</v>
      </c>
      <c r="D9860" s="1">
        <v>44930</v>
      </c>
      <c r="E9860">
        <f t="shared" si="154"/>
        <v>7</v>
      </c>
      <c r="F9860" t="str">
        <f>VLOOKUP(B9860,campaign!$A$2:$B$18,2,FALSE)</f>
        <v>TruckOwner</v>
      </c>
      <c r="G9860">
        <f>VLOOKUP(F9860,campaign!$B$2:$D$18,3,FALSE)</f>
        <v>26</v>
      </c>
    </row>
    <row r="9861" spans="1:7" x14ac:dyDescent="0.3">
      <c r="A9861" t="s">
        <v>3566</v>
      </c>
      <c r="B9861" t="s">
        <v>3923</v>
      </c>
      <c r="C9861" s="1">
        <v>44716</v>
      </c>
      <c r="D9861" s="1">
        <v>44974</v>
      </c>
      <c r="E9861">
        <f t="shared" si="154"/>
        <v>8</v>
      </c>
      <c r="F9861" t="str">
        <f>VLOOKUP(B9861,campaign!$A$2:$B$18,2,FALSE)</f>
        <v>TruckOwner</v>
      </c>
      <c r="G9861">
        <f>VLOOKUP(F9861,campaign!$B$2:$D$18,3,FALSE)</f>
        <v>26</v>
      </c>
    </row>
    <row r="9862" spans="1:7" x14ac:dyDescent="0.3">
      <c r="A9862" t="s">
        <v>3566</v>
      </c>
      <c r="B9862" t="s">
        <v>3923</v>
      </c>
      <c r="C9862" s="1">
        <v>44716</v>
      </c>
      <c r="D9862" s="1">
        <v>44993</v>
      </c>
      <c r="E9862">
        <f t="shared" si="154"/>
        <v>9</v>
      </c>
      <c r="F9862" t="str">
        <f>VLOOKUP(B9862,campaign!$A$2:$B$18,2,FALSE)</f>
        <v>TruckOwner</v>
      </c>
      <c r="G9862">
        <f>VLOOKUP(F9862,campaign!$B$2:$D$18,3,FALSE)</f>
        <v>26</v>
      </c>
    </row>
    <row r="9863" spans="1:7" x14ac:dyDescent="0.3">
      <c r="A9863" t="s">
        <v>3566</v>
      </c>
      <c r="B9863" t="s">
        <v>3923</v>
      </c>
      <c r="C9863" s="1">
        <v>44716</v>
      </c>
      <c r="D9863" s="1">
        <v>45028</v>
      </c>
      <c r="E9863">
        <f t="shared" si="154"/>
        <v>10</v>
      </c>
      <c r="F9863" t="str">
        <f>VLOOKUP(B9863,campaign!$A$2:$B$18,2,FALSE)</f>
        <v>TruckOwner</v>
      </c>
      <c r="G9863">
        <f>VLOOKUP(F9863,campaign!$B$2:$D$18,3,FALSE)</f>
        <v>26</v>
      </c>
    </row>
    <row r="9864" spans="1:7" x14ac:dyDescent="0.3">
      <c r="A9864" t="s">
        <v>3566</v>
      </c>
      <c r="B9864" t="s">
        <v>3923</v>
      </c>
      <c r="C9864" s="1">
        <v>44716</v>
      </c>
      <c r="D9864" s="1">
        <v>45065</v>
      </c>
      <c r="E9864">
        <f t="shared" si="154"/>
        <v>11</v>
      </c>
      <c r="F9864" t="str">
        <f>VLOOKUP(B9864,campaign!$A$2:$B$18,2,FALSE)</f>
        <v>TruckOwner</v>
      </c>
      <c r="G9864">
        <f>VLOOKUP(F9864,campaign!$B$2:$D$18,3,FALSE)</f>
        <v>26</v>
      </c>
    </row>
    <row r="9865" spans="1:7" x14ac:dyDescent="0.3">
      <c r="A9865" t="s">
        <v>3566</v>
      </c>
      <c r="B9865" t="s">
        <v>3950</v>
      </c>
      <c r="C9865" s="1">
        <v>44900</v>
      </c>
      <c r="D9865" s="1">
        <v>44900</v>
      </c>
      <c r="E9865">
        <f t="shared" si="154"/>
        <v>0</v>
      </c>
      <c r="F9865" t="str">
        <f>VLOOKUP(B9865,campaign!$A$2:$B$18,2,FALSE)</f>
        <v>NotNewCellphoneUser</v>
      </c>
      <c r="G9865">
        <f>VLOOKUP(F9865,campaign!$B$2:$D$18,3,FALSE)</f>
        <v>28</v>
      </c>
    </row>
    <row r="9866" spans="1:7" x14ac:dyDescent="0.3">
      <c r="A9866" t="s">
        <v>3566</v>
      </c>
      <c r="B9866" t="s">
        <v>3950</v>
      </c>
      <c r="C9866" s="1">
        <v>44900</v>
      </c>
      <c r="D9866" s="1">
        <v>44945</v>
      </c>
      <c r="E9866">
        <f t="shared" si="154"/>
        <v>1</v>
      </c>
      <c r="F9866" t="str">
        <f>VLOOKUP(B9866,campaign!$A$2:$B$18,2,FALSE)</f>
        <v>NotNewCellphoneUser</v>
      </c>
      <c r="G9866">
        <f>VLOOKUP(F9866,campaign!$B$2:$D$18,3,FALSE)</f>
        <v>28</v>
      </c>
    </row>
    <row r="9867" spans="1:7" x14ac:dyDescent="0.3">
      <c r="A9867" t="s">
        <v>3566</v>
      </c>
      <c r="B9867" t="s">
        <v>3950</v>
      </c>
      <c r="C9867" s="1">
        <v>44900</v>
      </c>
      <c r="D9867" s="1">
        <v>44973</v>
      </c>
      <c r="E9867">
        <f t="shared" si="154"/>
        <v>2</v>
      </c>
      <c r="F9867" t="str">
        <f>VLOOKUP(B9867,campaign!$A$2:$B$18,2,FALSE)</f>
        <v>NotNewCellphoneUser</v>
      </c>
      <c r="G9867">
        <f>VLOOKUP(F9867,campaign!$B$2:$D$18,3,FALSE)</f>
        <v>28</v>
      </c>
    </row>
    <row r="9868" spans="1:7" x14ac:dyDescent="0.3">
      <c r="A9868" t="s">
        <v>3566</v>
      </c>
      <c r="B9868" t="s">
        <v>3950</v>
      </c>
      <c r="C9868" s="1">
        <v>44900</v>
      </c>
      <c r="D9868" s="1">
        <v>45005</v>
      </c>
      <c r="E9868">
        <f t="shared" si="154"/>
        <v>3</v>
      </c>
      <c r="F9868" t="str">
        <f>VLOOKUP(B9868,campaign!$A$2:$B$18,2,FALSE)</f>
        <v>NotNewCellphoneUser</v>
      </c>
      <c r="G9868">
        <f>VLOOKUP(F9868,campaign!$B$2:$D$18,3,FALSE)</f>
        <v>28</v>
      </c>
    </row>
    <row r="9869" spans="1:7" x14ac:dyDescent="0.3">
      <c r="A9869" t="s">
        <v>3566</v>
      </c>
      <c r="B9869" t="s">
        <v>3950</v>
      </c>
      <c r="C9869" s="1">
        <v>44900</v>
      </c>
      <c r="D9869" s="1">
        <v>45063</v>
      </c>
      <c r="E9869">
        <f t="shared" si="154"/>
        <v>5</v>
      </c>
      <c r="F9869" t="str">
        <f>VLOOKUP(B9869,campaign!$A$2:$B$18,2,FALSE)</f>
        <v>NotNewCellphoneUser</v>
      </c>
      <c r="G9869">
        <f>VLOOKUP(F9869,campaign!$B$2:$D$18,3,FALSE)</f>
        <v>28</v>
      </c>
    </row>
    <row r="9870" spans="1:7" x14ac:dyDescent="0.3">
      <c r="A9870" t="s">
        <v>3567</v>
      </c>
      <c r="B9870" t="s">
        <v>3920</v>
      </c>
      <c r="C9870" s="1">
        <v>44867</v>
      </c>
      <c r="D9870" s="1">
        <v>44867</v>
      </c>
      <c r="E9870">
        <f t="shared" si="154"/>
        <v>0</v>
      </c>
      <c r="F9870" t="str">
        <f>VLOOKUP(B9870,campaign!$A$2:$B$18,2,FALSE)</f>
        <v>ChildrenInHH</v>
      </c>
      <c r="G9870">
        <f>VLOOKUP(F9870,campaign!$B$2:$D$18,3,FALSE)</f>
        <v>10</v>
      </c>
    </row>
    <row r="9871" spans="1:7" x14ac:dyDescent="0.3">
      <c r="A9871" t="s">
        <v>3567</v>
      </c>
      <c r="B9871" t="s">
        <v>3920</v>
      </c>
      <c r="C9871" s="1">
        <v>44867</v>
      </c>
      <c r="D9871" s="1">
        <v>44908</v>
      </c>
      <c r="E9871">
        <f t="shared" si="154"/>
        <v>1</v>
      </c>
      <c r="F9871" t="str">
        <f>VLOOKUP(B9871,campaign!$A$2:$B$18,2,FALSE)</f>
        <v>ChildrenInHH</v>
      </c>
      <c r="G9871">
        <f>VLOOKUP(F9871,campaign!$B$2:$D$18,3,FALSE)</f>
        <v>10</v>
      </c>
    </row>
    <row r="9872" spans="1:7" x14ac:dyDescent="0.3">
      <c r="A9872" t="s">
        <v>3567</v>
      </c>
      <c r="B9872" t="s">
        <v>3920</v>
      </c>
      <c r="C9872" s="1">
        <v>44867</v>
      </c>
      <c r="D9872" s="1">
        <v>44937</v>
      </c>
      <c r="E9872">
        <f t="shared" si="154"/>
        <v>2</v>
      </c>
      <c r="F9872" t="str">
        <f>VLOOKUP(B9872,campaign!$A$2:$B$18,2,FALSE)</f>
        <v>ChildrenInHH</v>
      </c>
      <c r="G9872">
        <f>VLOOKUP(F9872,campaign!$B$2:$D$18,3,FALSE)</f>
        <v>10</v>
      </c>
    </row>
    <row r="9873" spans="1:7" x14ac:dyDescent="0.3">
      <c r="A9873" t="s">
        <v>3567</v>
      </c>
      <c r="B9873" t="s">
        <v>3920</v>
      </c>
      <c r="C9873" s="1">
        <v>44867</v>
      </c>
      <c r="D9873" s="1">
        <v>44971</v>
      </c>
      <c r="E9873">
        <f t="shared" si="154"/>
        <v>3</v>
      </c>
      <c r="F9873" t="str">
        <f>VLOOKUP(B9873,campaign!$A$2:$B$18,2,FALSE)</f>
        <v>ChildrenInHH</v>
      </c>
      <c r="G9873">
        <f>VLOOKUP(F9873,campaign!$B$2:$D$18,3,FALSE)</f>
        <v>10</v>
      </c>
    </row>
    <row r="9874" spans="1:7" x14ac:dyDescent="0.3">
      <c r="A9874" t="s">
        <v>3567</v>
      </c>
      <c r="B9874" t="s">
        <v>3920</v>
      </c>
      <c r="C9874" s="1">
        <v>44867</v>
      </c>
      <c r="D9874" s="1">
        <v>44999</v>
      </c>
      <c r="E9874">
        <f t="shared" si="154"/>
        <v>4</v>
      </c>
      <c r="F9874" t="str">
        <f>VLOOKUP(B9874,campaign!$A$2:$B$18,2,FALSE)</f>
        <v>ChildrenInHH</v>
      </c>
      <c r="G9874">
        <f>VLOOKUP(F9874,campaign!$B$2:$D$18,3,FALSE)</f>
        <v>10</v>
      </c>
    </row>
    <row r="9875" spans="1:7" x14ac:dyDescent="0.3">
      <c r="A9875" t="s">
        <v>3567</v>
      </c>
      <c r="B9875" t="s">
        <v>3920</v>
      </c>
      <c r="C9875" s="1">
        <v>44867</v>
      </c>
      <c r="D9875" s="1">
        <v>45026</v>
      </c>
      <c r="E9875">
        <f t="shared" si="154"/>
        <v>5</v>
      </c>
      <c r="F9875" t="str">
        <f>VLOOKUP(B9875,campaign!$A$2:$B$18,2,FALSE)</f>
        <v>ChildrenInHH</v>
      </c>
      <c r="G9875">
        <f>VLOOKUP(F9875,campaign!$B$2:$D$18,3,FALSE)</f>
        <v>10</v>
      </c>
    </row>
    <row r="9876" spans="1:7" x14ac:dyDescent="0.3">
      <c r="A9876" t="s">
        <v>3567</v>
      </c>
      <c r="B9876" t="s">
        <v>3920</v>
      </c>
      <c r="C9876" s="1">
        <v>44867</v>
      </c>
      <c r="D9876" s="1">
        <v>45057</v>
      </c>
      <c r="E9876">
        <f t="shared" si="154"/>
        <v>6</v>
      </c>
      <c r="F9876" t="str">
        <f>VLOOKUP(B9876,campaign!$A$2:$B$18,2,FALSE)</f>
        <v>ChildrenInHH</v>
      </c>
      <c r="G9876">
        <f>VLOOKUP(F9876,campaign!$B$2:$D$18,3,FALSE)</f>
        <v>10</v>
      </c>
    </row>
    <row r="9877" spans="1:7" x14ac:dyDescent="0.3">
      <c r="A9877" t="s">
        <v>3567</v>
      </c>
      <c r="B9877" t="s">
        <v>3924</v>
      </c>
      <c r="C9877" s="1">
        <v>45027</v>
      </c>
      <c r="D9877" s="1">
        <v>45027</v>
      </c>
      <c r="E9877">
        <f t="shared" si="154"/>
        <v>0</v>
      </c>
      <c r="F9877" t="str">
        <f>VLOOKUP(B9877,campaign!$A$2:$B$18,2,FALSE)</f>
        <v>RVOwner</v>
      </c>
      <c r="G9877">
        <f>VLOOKUP(F9877,campaign!$B$2:$D$18,3,FALSE)</f>
        <v>22</v>
      </c>
    </row>
    <row r="9878" spans="1:7" x14ac:dyDescent="0.3">
      <c r="A9878" t="s">
        <v>3567</v>
      </c>
      <c r="B9878" t="s">
        <v>3924</v>
      </c>
      <c r="C9878" s="1">
        <v>45027</v>
      </c>
      <c r="D9878" s="1">
        <v>45062</v>
      </c>
      <c r="E9878">
        <f t="shared" si="154"/>
        <v>1</v>
      </c>
      <c r="F9878" t="str">
        <f>VLOOKUP(B9878,campaign!$A$2:$B$18,2,FALSE)</f>
        <v>RVOwner</v>
      </c>
      <c r="G9878">
        <f>VLOOKUP(F9878,campaign!$B$2:$D$18,3,FALSE)</f>
        <v>22</v>
      </c>
    </row>
    <row r="9879" spans="1:7" x14ac:dyDescent="0.3">
      <c r="A9879" t="s">
        <v>3568</v>
      </c>
      <c r="B9879" t="s">
        <v>3922</v>
      </c>
      <c r="C9879" s="1">
        <v>44658</v>
      </c>
      <c r="D9879" s="1">
        <v>44658</v>
      </c>
      <c r="E9879">
        <f t="shared" si="154"/>
        <v>0</v>
      </c>
      <c r="F9879" t="str">
        <f>VLOOKUP(B9879,campaign!$A$2:$B$18,2,FALSE)</f>
        <v>HandsetWebCapable</v>
      </c>
      <c r="G9879">
        <f>VLOOKUP(F9879,campaign!$B$2:$D$18,3,FALSE)</f>
        <v>62</v>
      </c>
    </row>
    <row r="9880" spans="1:7" x14ac:dyDescent="0.3">
      <c r="A9880" t="s">
        <v>3568</v>
      </c>
      <c r="B9880" t="s">
        <v>3922</v>
      </c>
      <c r="C9880" s="1">
        <v>44658</v>
      </c>
      <c r="D9880" s="1">
        <v>44697</v>
      </c>
      <c r="E9880">
        <f t="shared" si="154"/>
        <v>1</v>
      </c>
      <c r="F9880" t="str">
        <f>VLOOKUP(B9880,campaign!$A$2:$B$18,2,FALSE)</f>
        <v>HandsetWebCapable</v>
      </c>
      <c r="G9880">
        <f>VLOOKUP(F9880,campaign!$B$2:$D$18,3,FALSE)</f>
        <v>62</v>
      </c>
    </row>
    <row r="9881" spans="1:7" x14ac:dyDescent="0.3">
      <c r="A9881" t="s">
        <v>3568</v>
      </c>
      <c r="B9881" t="s">
        <v>3922</v>
      </c>
      <c r="C9881" s="1">
        <v>44658</v>
      </c>
      <c r="D9881" s="1">
        <v>44727</v>
      </c>
      <c r="E9881">
        <f t="shared" si="154"/>
        <v>2</v>
      </c>
      <c r="F9881" t="str">
        <f>VLOOKUP(B9881,campaign!$A$2:$B$18,2,FALSE)</f>
        <v>HandsetWebCapable</v>
      </c>
      <c r="G9881">
        <f>VLOOKUP(F9881,campaign!$B$2:$D$18,3,FALSE)</f>
        <v>62</v>
      </c>
    </row>
    <row r="9882" spans="1:7" x14ac:dyDescent="0.3">
      <c r="A9882" t="s">
        <v>3568</v>
      </c>
      <c r="B9882" t="s">
        <v>3922</v>
      </c>
      <c r="C9882" s="1">
        <v>44658</v>
      </c>
      <c r="D9882" s="1">
        <v>44790</v>
      </c>
      <c r="E9882">
        <f t="shared" si="154"/>
        <v>4</v>
      </c>
      <c r="F9882" t="str">
        <f>VLOOKUP(B9882,campaign!$A$2:$B$18,2,FALSE)</f>
        <v>HandsetWebCapable</v>
      </c>
      <c r="G9882">
        <f>VLOOKUP(F9882,campaign!$B$2:$D$18,3,FALSE)</f>
        <v>62</v>
      </c>
    </row>
    <row r="9883" spans="1:7" x14ac:dyDescent="0.3">
      <c r="A9883" t="s">
        <v>3568</v>
      </c>
      <c r="B9883" t="s">
        <v>3922</v>
      </c>
      <c r="C9883" s="1">
        <v>44658</v>
      </c>
      <c r="D9883" s="1">
        <v>44852</v>
      </c>
      <c r="E9883">
        <f t="shared" si="154"/>
        <v>6</v>
      </c>
      <c r="F9883" t="str">
        <f>VLOOKUP(B9883,campaign!$A$2:$B$18,2,FALSE)</f>
        <v>HandsetWebCapable</v>
      </c>
      <c r="G9883">
        <f>VLOOKUP(F9883,campaign!$B$2:$D$18,3,FALSE)</f>
        <v>62</v>
      </c>
    </row>
    <row r="9884" spans="1:7" x14ac:dyDescent="0.3">
      <c r="A9884" t="s">
        <v>3568</v>
      </c>
      <c r="B9884" t="s">
        <v>3922</v>
      </c>
      <c r="C9884" s="1">
        <v>44658</v>
      </c>
      <c r="D9884" s="1">
        <v>44887</v>
      </c>
      <c r="E9884">
        <f t="shared" si="154"/>
        <v>7</v>
      </c>
      <c r="F9884" t="str">
        <f>VLOOKUP(B9884,campaign!$A$2:$B$18,2,FALSE)</f>
        <v>HandsetWebCapable</v>
      </c>
      <c r="G9884">
        <f>VLOOKUP(F9884,campaign!$B$2:$D$18,3,FALSE)</f>
        <v>62</v>
      </c>
    </row>
    <row r="9885" spans="1:7" x14ac:dyDescent="0.3">
      <c r="A9885" t="s">
        <v>3568</v>
      </c>
      <c r="B9885" t="s">
        <v>3922</v>
      </c>
      <c r="C9885" s="1">
        <v>44658</v>
      </c>
      <c r="D9885" s="1">
        <v>44912</v>
      </c>
      <c r="E9885">
        <f t="shared" si="154"/>
        <v>8</v>
      </c>
      <c r="F9885" t="str">
        <f>VLOOKUP(B9885,campaign!$A$2:$B$18,2,FALSE)</f>
        <v>HandsetWebCapable</v>
      </c>
      <c r="G9885">
        <f>VLOOKUP(F9885,campaign!$B$2:$D$18,3,FALSE)</f>
        <v>62</v>
      </c>
    </row>
    <row r="9886" spans="1:7" x14ac:dyDescent="0.3">
      <c r="A9886" t="s">
        <v>3568</v>
      </c>
      <c r="B9886" t="s">
        <v>3922</v>
      </c>
      <c r="C9886" s="1">
        <v>44658</v>
      </c>
      <c r="D9886" s="1">
        <v>44966</v>
      </c>
      <c r="E9886">
        <f t="shared" si="154"/>
        <v>10</v>
      </c>
      <c r="F9886" t="str">
        <f>VLOOKUP(B9886,campaign!$A$2:$B$18,2,FALSE)</f>
        <v>HandsetWebCapable</v>
      </c>
      <c r="G9886">
        <f>VLOOKUP(F9886,campaign!$B$2:$D$18,3,FALSE)</f>
        <v>62</v>
      </c>
    </row>
    <row r="9887" spans="1:7" x14ac:dyDescent="0.3">
      <c r="A9887" t="s">
        <v>3568</v>
      </c>
      <c r="B9887" t="s">
        <v>3922</v>
      </c>
      <c r="C9887" s="1">
        <v>44658</v>
      </c>
      <c r="D9887" s="1">
        <v>44997</v>
      </c>
      <c r="E9887">
        <f t="shared" si="154"/>
        <v>11</v>
      </c>
      <c r="F9887" t="str">
        <f>VLOOKUP(B9887,campaign!$A$2:$B$18,2,FALSE)</f>
        <v>HandsetWebCapable</v>
      </c>
      <c r="G9887">
        <f>VLOOKUP(F9887,campaign!$B$2:$D$18,3,FALSE)</f>
        <v>62</v>
      </c>
    </row>
    <row r="9888" spans="1:7" x14ac:dyDescent="0.3">
      <c r="A9888" t="s">
        <v>3568</v>
      </c>
      <c r="B9888" t="s">
        <v>3922</v>
      </c>
      <c r="C9888" s="1">
        <v>44658</v>
      </c>
      <c r="D9888" s="1">
        <v>45030</v>
      </c>
      <c r="E9888">
        <f t="shared" si="154"/>
        <v>12</v>
      </c>
      <c r="F9888" t="str">
        <f>VLOOKUP(B9888,campaign!$A$2:$B$18,2,FALSE)</f>
        <v>HandsetWebCapable</v>
      </c>
      <c r="G9888">
        <f>VLOOKUP(F9888,campaign!$B$2:$D$18,3,FALSE)</f>
        <v>62</v>
      </c>
    </row>
    <row r="9889" spans="1:7" x14ac:dyDescent="0.3">
      <c r="A9889" t="s">
        <v>3568</v>
      </c>
      <c r="B9889" t="s">
        <v>3922</v>
      </c>
      <c r="C9889" s="1">
        <v>44658</v>
      </c>
      <c r="D9889" s="1">
        <v>45053</v>
      </c>
      <c r="E9889">
        <f t="shared" si="154"/>
        <v>13</v>
      </c>
      <c r="F9889" t="str">
        <f>VLOOKUP(B9889,campaign!$A$2:$B$18,2,FALSE)</f>
        <v>HandsetWebCapable</v>
      </c>
      <c r="G9889">
        <f>VLOOKUP(F9889,campaign!$B$2:$D$18,3,FALSE)</f>
        <v>62</v>
      </c>
    </row>
    <row r="9890" spans="1:7" x14ac:dyDescent="0.3">
      <c r="A9890" t="s">
        <v>3568</v>
      </c>
      <c r="B9890" t="s">
        <v>3952</v>
      </c>
      <c r="C9890" s="1">
        <v>44943</v>
      </c>
      <c r="D9890" s="1">
        <v>44943</v>
      </c>
      <c r="E9890">
        <f t="shared" si="154"/>
        <v>0</v>
      </c>
      <c r="F9890" t="str">
        <f>VLOOKUP(B9890,campaign!$A$2:$B$18,2,FALSE)</f>
        <v>MadeCallToRetentionTeam</v>
      </c>
      <c r="G9890">
        <f>VLOOKUP(F9890,campaign!$B$2:$D$18,3,FALSE)</f>
        <v>16</v>
      </c>
    </row>
    <row r="9891" spans="1:7" x14ac:dyDescent="0.3">
      <c r="A9891" t="s">
        <v>3568</v>
      </c>
      <c r="B9891" t="s">
        <v>3952</v>
      </c>
      <c r="C9891" s="1">
        <v>44943</v>
      </c>
      <c r="D9891" s="1">
        <v>44985</v>
      </c>
      <c r="E9891">
        <f t="shared" si="154"/>
        <v>1</v>
      </c>
      <c r="F9891" t="str">
        <f>VLOOKUP(B9891,campaign!$A$2:$B$18,2,FALSE)</f>
        <v>MadeCallToRetentionTeam</v>
      </c>
      <c r="G9891">
        <f>VLOOKUP(F9891,campaign!$B$2:$D$18,3,FALSE)</f>
        <v>16</v>
      </c>
    </row>
    <row r="9892" spans="1:7" x14ac:dyDescent="0.3">
      <c r="A9892" t="s">
        <v>3568</v>
      </c>
      <c r="B9892" t="s">
        <v>3952</v>
      </c>
      <c r="C9892" s="1">
        <v>44943</v>
      </c>
      <c r="D9892" s="1">
        <v>44987</v>
      </c>
      <c r="E9892">
        <f t="shared" si="154"/>
        <v>1</v>
      </c>
      <c r="F9892" t="str">
        <f>VLOOKUP(B9892,campaign!$A$2:$B$18,2,FALSE)</f>
        <v>MadeCallToRetentionTeam</v>
      </c>
      <c r="G9892">
        <f>VLOOKUP(F9892,campaign!$B$2:$D$18,3,FALSE)</f>
        <v>16</v>
      </c>
    </row>
    <row r="9893" spans="1:7" x14ac:dyDescent="0.3">
      <c r="A9893" t="s">
        <v>3568</v>
      </c>
      <c r="B9893" t="s">
        <v>3952</v>
      </c>
      <c r="C9893" s="1">
        <v>44943</v>
      </c>
      <c r="D9893" s="1">
        <v>45035</v>
      </c>
      <c r="E9893">
        <f t="shared" si="154"/>
        <v>3</v>
      </c>
      <c r="F9893" t="str">
        <f>VLOOKUP(B9893,campaign!$A$2:$B$18,2,FALSE)</f>
        <v>MadeCallToRetentionTeam</v>
      </c>
      <c r="G9893">
        <f>VLOOKUP(F9893,campaign!$B$2:$D$18,3,FALSE)</f>
        <v>16</v>
      </c>
    </row>
    <row r="9894" spans="1:7" x14ac:dyDescent="0.3">
      <c r="A9894" t="s">
        <v>3568</v>
      </c>
      <c r="B9894" t="s">
        <v>3952</v>
      </c>
      <c r="C9894" s="1">
        <v>44943</v>
      </c>
      <c r="D9894" s="1">
        <v>45075</v>
      </c>
      <c r="E9894">
        <f t="shared" si="154"/>
        <v>4</v>
      </c>
      <c r="F9894" t="str">
        <f>VLOOKUP(B9894,campaign!$A$2:$B$18,2,FALSE)</f>
        <v>MadeCallToRetentionTeam</v>
      </c>
      <c r="G9894">
        <f>VLOOKUP(F9894,campaign!$B$2:$D$18,3,FALSE)</f>
        <v>16</v>
      </c>
    </row>
    <row r="9895" spans="1:7" x14ac:dyDescent="0.3">
      <c r="A9895" t="s">
        <v>3569</v>
      </c>
      <c r="B9895" t="s">
        <v>3948</v>
      </c>
      <c r="C9895" s="1">
        <v>44703</v>
      </c>
      <c r="D9895" s="1">
        <v>44703</v>
      </c>
      <c r="E9895">
        <f t="shared" si="154"/>
        <v>0</v>
      </c>
      <c r="F9895" t="str">
        <f>VLOOKUP(B9895,campaign!$A$2:$B$18,2,FALSE)</f>
        <v>HasCreditCard</v>
      </c>
      <c r="G9895">
        <f>VLOOKUP(F9895,campaign!$B$2:$D$18,3,FALSE)</f>
        <v>65</v>
      </c>
    </row>
    <row r="9896" spans="1:7" x14ac:dyDescent="0.3">
      <c r="A9896" t="s">
        <v>3569</v>
      </c>
      <c r="B9896" t="s">
        <v>3948</v>
      </c>
      <c r="C9896" s="1">
        <v>44703</v>
      </c>
      <c r="D9896" s="1">
        <v>44737</v>
      </c>
      <c r="E9896">
        <f t="shared" si="154"/>
        <v>1</v>
      </c>
      <c r="F9896" t="str">
        <f>VLOOKUP(B9896,campaign!$A$2:$B$18,2,FALSE)</f>
        <v>HasCreditCard</v>
      </c>
      <c r="G9896">
        <f>VLOOKUP(F9896,campaign!$B$2:$D$18,3,FALSE)</f>
        <v>65</v>
      </c>
    </row>
    <row r="9897" spans="1:7" x14ac:dyDescent="0.3">
      <c r="A9897" t="s">
        <v>3569</v>
      </c>
      <c r="B9897" t="s">
        <v>3948</v>
      </c>
      <c r="C9897" s="1">
        <v>44703</v>
      </c>
      <c r="D9897" s="1">
        <v>44773</v>
      </c>
      <c r="E9897">
        <f t="shared" si="154"/>
        <v>2</v>
      </c>
      <c r="F9897" t="str">
        <f>VLOOKUP(B9897,campaign!$A$2:$B$18,2,FALSE)</f>
        <v>HasCreditCard</v>
      </c>
      <c r="G9897">
        <f>VLOOKUP(F9897,campaign!$B$2:$D$18,3,FALSE)</f>
        <v>65</v>
      </c>
    </row>
    <row r="9898" spans="1:7" x14ac:dyDescent="0.3">
      <c r="A9898" t="s">
        <v>3569</v>
      </c>
      <c r="B9898" t="s">
        <v>3948</v>
      </c>
      <c r="C9898" s="1">
        <v>44703</v>
      </c>
      <c r="D9898" s="1">
        <v>44795</v>
      </c>
      <c r="E9898">
        <f t="shared" si="154"/>
        <v>3</v>
      </c>
      <c r="F9898" t="str">
        <f>VLOOKUP(B9898,campaign!$A$2:$B$18,2,FALSE)</f>
        <v>HasCreditCard</v>
      </c>
      <c r="G9898">
        <f>VLOOKUP(F9898,campaign!$B$2:$D$18,3,FALSE)</f>
        <v>65</v>
      </c>
    </row>
    <row r="9899" spans="1:7" x14ac:dyDescent="0.3">
      <c r="A9899" t="s">
        <v>3569</v>
      </c>
      <c r="B9899" t="s">
        <v>3948</v>
      </c>
      <c r="C9899" s="1">
        <v>44703</v>
      </c>
      <c r="D9899" s="1">
        <v>44831</v>
      </c>
      <c r="E9899">
        <f t="shared" si="154"/>
        <v>4</v>
      </c>
      <c r="F9899" t="str">
        <f>VLOOKUP(B9899,campaign!$A$2:$B$18,2,FALSE)</f>
        <v>HasCreditCard</v>
      </c>
      <c r="G9899">
        <f>VLOOKUP(F9899,campaign!$B$2:$D$18,3,FALSE)</f>
        <v>65</v>
      </c>
    </row>
    <row r="9900" spans="1:7" x14ac:dyDescent="0.3">
      <c r="A9900" t="s">
        <v>3569</v>
      </c>
      <c r="B9900" t="s">
        <v>3948</v>
      </c>
      <c r="C9900" s="1">
        <v>44703</v>
      </c>
      <c r="D9900" s="1">
        <v>44890</v>
      </c>
      <c r="E9900">
        <f t="shared" si="154"/>
        <v>6</v>
      </c>
      <c r="F9900" t="str">
        <f>VLOOKUP(B9900,campaign!$A$2:$B$18,2,FALSE)</f>
        <v>HasCreditCard</v>
      </c>
      <c r="G9900">
        <f>VLOOKUP(F9900,campaign!$B$2:$D$18,3,FALSE)</f>
        <v>65</v>
      </c>
    </row>
    <row r="9901" spans="1:7" x14ac:dyDescent="0.3">
      <c r="A9901" t="s">
        <v>3569</v>
      </c>
      <c r="B9901" t="s">
        <v>3948</v>
      </c>
      <c r="C9901" s="1">
        <v>44703</v>
      </c>
      <c r="D9901" s="1">
        <v>44921</v>
      </c>
      <c r="E9901">
        <f t="shared" si="154"/>
        <v>7</v>
      </c>
      <c r="F9901" t="str">
        <f>VLOOKUP(B9901,campaign!$A$2:$B$18,2,FALSE)</f>
        <v>HasCreditCard</v>
      </c>
      <c r="G9901">
        <f>VLOOKUP(F9901,campaign!$B$2:$D$18,3,FALSE)</f>
        <v>65</v>
      </c>
    </row>
    <row r="9902" spans="1:7" x14ac:dyDescent="0.3">
      <c r="A9902" t="s">
        <v>3569</v>
      </c>
      <c r="B9902" t="s">
        <v>3948</v>
      </c>
      <c r="C9902" s="1">
        <v>44703</v>
      </c>
      <c r="D9902" s="1">
        <v>44957</v>
      </c>
      <c r="E9902">
        <f t="shared" si="154"/>
        <v>8</v>
      </c>
      <c r="F9902" t="str">
        <f>VLOOKUP(B9902,campaign!$A$2:$B$18,2,FALSE)</f>
        <v>HasCreditCard</v>
      </c>
      <c r="G9902">
        <f>VLOOKUP(F9902,campaign!$B$2:$D$18,3,FALSE)</f>
        <v>65</v>
      </c>
    </row>
    <row r="9903" spans="1:7" x14ac:dyDescent="0.3">
      <c r="A9903" t="s">
        <v>3569</v>
      </c>
      <c r="B9903" t="s">
        <v>3948</v>
      </c>
      <c r="C9903" s="1">
        <v>44703</v>
      </c>
      <c r="D9903" s="1">
        <v>44979</v>
      </c>
      <c r="E9903">
        <f t="shared" si="154"/>
        <v>9</v>
      </c>
      <c r="F9903" t="str">
        <f>VLOOKUP(B9903,campaign!$A$2:$B$18,2,FALSE)</f>
        <v>HasCreditCard</v>
      </c>
      <c r="G9903">
        <f>VLOOKUP(F9903,campaign!$B$2:$D$18,3,FALSE)</f>
        <v>65</v>
      </c>
    </row>
    <row r="9904" spans="1:7" x14ac:dyDescent="0.3">
      <c r="A9904" t="s">
        <v>3569</v>
      </c>
      <c r="B9904" t="s">
        <v>3948</v>
      </c>
      <c r="C9904" s="1">
        <v>44703</v>
      </c>
      <c r="D9904" s="1">
        <v>44988</v>
      </c>
      <c r="E9904">
        <f t="shared" si="154"/>
        <v>9</v>
      </c>
      <c r="F9904" t="str">
        <f>VLOOKUP(B9904,campaign!$A$2:$B$18,2,FALSE)</f>
        <v>HasCreditCard</v>
      </c>
      <c r="G9904">
        <f>VLOOKUP(F9904,campaign!$B$2:$D$18,3,FALSE)</f>
        <v>65</v>
      </c>
    </row>
    <row r="9905" spans="1:7" x14ac:dyDescent="0.3">
      <c r="A9905" t="s">
        <v>3569</v>
      </c>
      <c r="B9905" t="s">
        <v>3948</v>
      </c>
      <c r="C9905" s="1">
        <v>44703</v>
      </c>
      <c r="D9905" s="1">
        <v>45017</v>
      </c>
      <c r="E9905">
        <f t="shared" si="154"/>
        <v>10</v>
      </c>
      <c r="F9905" t="str">
        <f>VLOOKUP(B9905,campaign!$A$2:$B$18,2,FALSE)</f>
        <v>HasCreditCard</v>
      </c>
      <c r="G9905">
        <f>VLOOKUP(F9905,campaign!$B$2:$D$18,3,FALSE)</f>
        <v>65</v>
      </c>
    </row>
    <row r="9906" spans="1:7" x14ac:dyDescent="0.3">
      <c r="A9906" t="s">
        <v>3569</v>
      </c>
      <c r="B9906" t="s">
        <v>3948</v>
      </c>
      <c r="C9906" s="1">
        <v>44703</v>
      </c>
      <c r="D9906" s="1">
        <v>45072</v>
      </c>
      <c r="E9906">
        <f t="shared" si="154"/>
        <v>12</v>
      </c>
      <c r="F9906" t="str">
        <f>VLOOKUP(B9906,campaign!$A$2:$B$18,2,FALSE)</f>
        <v>HasCreditCard</v>
      </c>
      <c r="G9906">
        <f>VLOOKUP(F9906,campaign!$B$2:$D$18,3,FALSE)</f>
        <v>65</v>
      </c>
    </row>
    <row r="9907" spans="1:7" x14ac:dyDescent="0.3">
      <c r="A9907" t="s">
        <v>3569</v>
      </c>
      <c r="B9907" t="s">
        <v>3953</v>
      </c>
      <c r="C9907" s="1">
        <v>44746</v>
      </c>
      <c r="D9907" s="1">
        <v>44746</v>
      </c>
      <c r="E9907">
        <f t="shared" si="154"/>
        <v>0</v>
      </c>
      <c r="F9907" t="str">
        <f>VLOOKUP(B9907,campaign!$A$2:$B$18,2,FALSE)</f>
        <v>MaritalStatus</v>
      </c>
      <c r="G9907">
        <f>VLOOKUP(F9907,campaign!$B$2:$D$18,3,FALSE)</f>
        <v>29</v>
      </c>
    </row>
    <row r="9908" spans="1:7" x14ac:dyDescent="0.3">
      <c r="A9908" t="s">
        <v>3569</v>
      </c>
      <c r="B9908" t="s">
        <v>3953</v>
      </c>
      <c r="C9908" s="1">
        <v>44746</v>
      </c>
      <c r="D9908" s="1">
        <v>44777</v>
      </c>
      <c r="E9908">
        <f t="shared" si="154"/>
        <v>1</v>
      </c>
      <c r="F9908" t="str">
        <f>VLOOKUP(B9908,campaign!$A$2:$B$18,2,FALSE)</f>
        <v>MaritalStatus</v>
      </c>
      <c r="G9908">
        <f>VLOOKUP(F9908,campaign!$B$2:$D$18,3,FALSE)</f>
        <v>29</v>
      </c>
    </row>
    <row r="9909" spans="1:7" x14ac:dyDescent="0.3">
      <c r="A9909" t="s">
        <v>3569</v>
      </c>
      <c r="B9909" t="s">
        <v>3953</v>
      </c>
      <c r="C9909" s="1">
        <v>44746</v>
      </c>
      <c r="D9909" s="1">
        <v>44850</v>
      </c>
      <c r="E9909">
        <f t="shared" si="154"/>
        <v>3</v>
      </c>
      <c r="F9909" t="str">
        <f>VLOOKUP(B9909,campaign!$A$2:$B$18,2,FALSE)</f>
        <v>MaritalStatus</v>
      </c>
      <c r="G9909">
        <f>VLOOKUP(F9909,campaign!$B$2:$D$18,3,FALSE)</f>
        <v>29</v>
      </c>
    </row>
    <row r="9910" spans="1:7" x14ac:dyDescent="0.3">
      <c r="A9910" t="s">
        <v>3569</v>
      </c>
      <c r="B9910" t="s">
        <v>3953</v>
      </c>
      <c r="C9910" s="1">
        <v>44746</v>
      </c>
      <c r="D9910" s="1">
        <v>44873</v>
      </c>
      <c r="E9910">
        <f t="shared" si="154"/>
        <v>4</v>
      </c>
      <c r="F9910" t="str">
        <f>VLOOKUP(B9910,campaign!$A$2:$B$18,2,FALSE)</f>
        <v>MaritalStatus</v>
      </c>
      <c r="G9910">
        <f>VLOOKUP(F9910,campaign!$B$2:$D$18,3,FALSE)</f>
        <v>29</v>
      </c>
    </row>
    <row r="9911" spans="1:7" x14ac:dyDescent="0.3">
      <c r="A9911" t="s">
        <v>3569</v>
      </c>
      <c r="B9911" t="s">
        <v>3953</v>
      </c>
      <c r="C9911" s="1">
        <v>44746</v>
      </c>
      <c r="D9911" s="1">
        <v>44935</v>
      </c>
      <c r="E9911">
        <f t="shared" si="154"/>
        <v>6</v>
      </c>
      <c r="F9911" t="str">
        <f>VLOOKUP(B9911,campaign!$A$2:$B$18,2,FALSE)</f>
        <v>MaritalStatus</v>
      </c>
      <c r="G9911">
        <f>VLOOKUP(F9911,campaign!$B$2:$D$18,3,FALSE)</f>
        <v>29</v>
      </c>
    </row>
    <row r="9912" spans="1:7" x14ac:dyDescent="0.3">
      <c r="A9912" t="s">
        <v>3569</v>
      </c>
      <c r="B9912" t="s">
        <v>3953</v>
      </c>
      <c r="C9912" s="1">
        <v>44746</v>
      </c>
      <c r="D9912" s="1">
        <v>44973</v>
      </c>
      <c r="E9912">
        <f t="shared" si="154"/>
        <v>7</v>
      </c>
      <c r="F9912" t="str">
        <f>VLOOKUP(B9912,campaign!$A$2:$B$18,2,FALSE)</f>
        <v>MaritalStatus</v>
      </c>
      <c r="G9912">
        <f>VLOOKUP(F9912,campaign!$B$2:$D$18,3,FALSE)</f>
        <v>29</v>
      </c>
    </row>
    <row r="9913" spans="1:7" x14ac:dyDescent="0.3">
      <c r="A9913" t="s">
        <v>3569</v>
      </c>
      <c r="B9913" t="s">
        <v>3953</v>
      </c>
      <c r="C9913" s="1">
        <v>44746</v>
      </c>
      <c r="D9913" s="1">
        <v>44994</v>
      </c>
      <c r="E9913">
        <f t="shared" si="154"/>
        <v>8</v>
      </c>
      <c r="F9913" t="str">
        <f>VLOOKUP(B9913,campaign!$A$2:$B$18,2,FALSE)</f>
        <v>MaritalStatus</v>
      </c>
      <c r="G9913">
        <f>VLOOKUP(F9913,campaign!$B$2:$D$18,3,FALSE)</f>
        <v>29</v>
      </c>
    </row>
    <row r="9914" spans="1:7" x14ac:dyDescent="0.3">
      <c r="A9914" t="s">
        <v>3569</v>
      </c>
      <c r="B9914" t="s">
        <v>3953</v>
      </c>
      <c r="C9914" s="1">
        <v>44746</v>
      </c>
      <c r="D9914" s="1">
        <v>45030</v>
      </c>
      <c r="E9914">
        <f t="shared" si="154"/>
        <v>9</v>
      </c>
      <c r="F9914" t="str">
        <f>VLOOKUP(B9914,campaign!$A$2:$B$18,2,FALSE)</f>
        <v>MaritalStatus</v>
      </c>
      <c r="G9914">
        <f>VLOOKUP(F9914,campaign!$B$2:$D$18,3,FALSE)</f>
        <v>29</v>
      </c>
    </row>
    <row r="9915" spans="1:7" x14ac:dyDescent="0.3">
      <c r="A9915" t="s">
        <v>3569</v>
      </c>
      <c r="B9915" t="s">
        <v>3953</v>
      </c>
      <c r="C9915" s="1">
        <v>44746</v>
      </c>
      <c r="D9915" s="1">
        <v>45053</v>
      </c>
      <c r="E9915">
        <f t="shared" si="154"/>
        <v>10</v>
      </c>
      <c r="F9915" t="str">
        <f>VLOOKUP(B9915,campaign!$A$2:$B$18,2,FALSE)</f>
        <v>MaritalStatus</v>
      </c>
      <c r="G9915">
        <f>VLOOKUP(F9915,campaign!$B$2:$D$18,3,FALSE)</f>
        <v>29</v>
      </c>
    </row>
    <row r="9916" spans="1:7" x14ac:dyDescent="0.3">
      <c r="A9916" t="s">
        <v>3570</v>
      </c>
      <c r="B9916" t="s">
        <v>3925</v>
      </c>
      <c r="C9916" s="1">
        <v>44589</v>
      </c>
      <c r="D9916" s="1">
        <v>44589</v>
      </c>
      <c r="E9916">
        <f t="shared" si="154"/>
        <v>0</v>
      </c>
      <c r="F9916" t="str">
        <f>VLOOKUP(B9916,campaign!$A$2:$B$18,2,FALSE)</f>
        <v>Homeownership</v>
      </c>
      <c r="G9916">
        <f>VLOOKUP(F9916,campaign!$B$2:$D$18,3,FALSE)</f>
        <v>13</v>
      </c>
    </row>
    <row r="9917" spans="1:7" x14ac:dyDescent="0.3">
      <c r="A9917" t="s">
        <v>3570</v>
      </c>
      <c r="B9917" t="s">
        <v>3925</v>
      </c>
      <c r="C9917" s="1">
        <v>44589</v>
      </c>
      <c r="D9917" s="1">
        <v>44622</v>
      </c>
      <c r="E9917">
        <f t="shared" si="154"/>
        <v>1</v>
      </c>
      <c r="F9917" t="str">
        <f>VLOOKUP(B9917,campaign!$A$2:$B$18,2,FALSE)</f>
        <v>Homeownership</v>
      </c>
      <c r="G9917">
        <f>VLOOKUP(F9917,campaign!$B$2:$D$18,3,FALSE)</f>
        <v>13</v>
      </c>
    </row>
    <row r="9918" spans="1:7" x14ac:dyDescent="0.3">
      <c r="A9918" t="s">
        <v>3570</v>
      </c>
      <c r="B9918" t="s">
        <v>3925</v>
      </c>
      <c r="C9918" s="1">
        <v>44589</v>
      </c>
      <c r="D9918" s="1">
        <v>44679</v>
      </c>
      <c r="E9918">
        <f t="shared" si="154"/>
        <v>3</v>
      </c>
      <c r="F9918" t="str">
        <f>VLOOKUP(B9918,campaign!$A$2:$B$18,2,FALSE)</f>
        <v>Homeownership</v>
      </c>
      <c r="G9918">
        <f>VLOOKUP(F9918,campaign!$B$2:$D$18,3,FALSE)</f>
        <v>13</v>
      </c>
    </row>
    <row r="9919" spans="1:7" x14ac:dyDescent="0.3">
      <c r="A9919" t="s">
        <v>3570</v>
      </c>
      <c r="B9919" t="s">
        <v>3925</v>
      </c>
      <c r="C9919" s="1">
        <v>44589</v>
      </c>
      <c r="D9919" s="1">
        <v>44691</v>
      </c>
      <c r="E9919">
        <f t="shared" si="154"/>
        <v>3</v>
      </c>
      <c r="F9919" t="str">
        <f>VLOOKUP(B9919,campaign!$A$2:$B$18,2,FALSE)</f>
        <v>Homeownership</v>
      </c>
      <c r="G9919">
        <f>VLOOKUP(F9919,campaign!$B$2:$D$18,3,FALSE)</f>
        <v>13</v>
      </c>
    </row>
    <row r="9920" spans="1:7" x14ac:dyDescent="0.3">
      <c r="A9920" t="s">
        <v>3570</v>
      </c>
      <c r="B9920" t="s">
        <v>3925</v>
      </c>
      <c r="C9920" s="1">
        <v>44589</v>
      </c>
      <c r="D9920" s="1">
        <v>44716</v>
      </c>
      <c r="E9920">
        <f t="shared" si="154"/>
        <v>4</v>
      </c>
      <c r="F9920" t="str">
        <f>VLOOKUP(B9920,campaign!$A$2:$B$18,2,FALSE)</f>
        <v>Homeownership</v>
      </c>
      <c r="G9920">
        <f>VLOOKUP(F9920,campaign!$B$2:$D$18,3,FALSE)</f>
        <v>13</v>
      </c>
    </row>
    <row r="9921" spans="1:7" x14ac:dyDescent="0.3">
      <c r="A9921" t="s">
        <v>3570</v>
      </c>
      <c r="B9921" t="s">
        <v>3925</v>
      </c>
      <c r="C9921" s="1">
        <v>44589</v>
      </c>
      <c r="D9921" s="1">
        <v>44744</v>
      </c>
      <c r="E9921">
        <f t="shared" si="154"/>
        <v>5</v>
      </c>
      <c r="F9921" t="str">
        <f>VLOOKUP(B9921,campaign!$A$2:$B$18,2,FALSE)</f>
        <v>Homeownership</v>
      </c>
      <c r="G9921">
        <f>VLOOKUP(F9921,campaign!$B$2:$D$18,3,FALSE)</f>
        <v>13</v>
      </c>
    </row>
    <row r="9922" spans="1:7" x14ac:dyDescent="0.3">
      <c r="A9922" t="s">
        <v>3570</v>
      </c>
      <c r="B9922" t="s">
        <v>3925</v>
      </c>
      <c r="C9922" s="1">
        <v>44589</v>
      </c>
      <c r="D9922" s="1">
        <v>44780</v>
      </c>
      <c r="E9922">
        <f t="shared" si="154"/>
        <v>6</v>
      </c>
      <c r="F9922" t="str">
        <f>VLOOKUP(B9922,campaign!$A$2:$B$18,2,FALSE)</f>
        <v>Homeownership</v>
      </c>
      <c r="G9922">
        <f>VLOOKUP(F9922,campaign!$B$2:$D$18,3,FALSE)</f>
        <v>13</v>
      </c>
    </row>
    <row r="9923" spans="1:7" x14ac:dyDescent="0.3">
      <c r="A9923" t="s">
        <v>3570</v>
      </c>
      <c r="B9923" t="s">
        <v>3925</v>
      </c>
      <c r="C9923" s="1">
        <v>44589</v>
      </c>
      <c r="D9923" s="1">
        <v>44810</v>
      </c>
      <c r="E9923">
        <f t="shared" ref="E9923:E9986" si="155">DATEDIF(C9923,D9923,"M")</f>
        <v>7</v>
      </c>
      <c r="F9923" t="str">
        <f>VLOOKUP(B9923,campaign!$A$2:$B$18,2,FALSE)</f>
        <v>Homeownership</v>
      </c>
      <c r="G9923">
        <f>VLOOKUP(F9923,campaign!$B$2:$D$18,3,FALSE)</f>
        <v>13</v>
      </c>
    </row>
    <row r="9924" spans="1:7" x14ac:dyDescent="0.3">
      <c r="A9924" t="s">
        <v>3570</v>
      </c>
      <c r="B9924" t="s">
        <v>3925</v>
      </c>
      <c r="C9924" s="1">
        <v>44589</v>
      </c>
      <c r="D9924" s="1">
        <v>44835</v>
      </c>
      <c r="E9924">
        <f t="shared" si="155"/>
        <v>8</v>
      </c>
      <c r="F9924" t="str">
        <f>VLOOKUP(B9924,campaign!$A$2:$B$18,2,FALSE)</f>
        <v>Homeownership</v>
      </c>
      <c r="G9924">
        <f>VLOOKUP(F9924,campaign!$B$2:$D$18,3,FALSE)</f>
        <v>13</v>
      </c>
    </row>
    <row r="9925" spans="1:7" x14ac:dyDescent="0.3">
      <c r="A9925" t="s">
        <v>3570</v>
      </c>
      <c r="B9925" t="s">
        <v>3925</v>
      </c>
      <c r="C9925" s="1">
        <v>44589</v>
      </c>
      <c r="D9925" s="1">
        <v>44894</v>
      </c>
      <c r="E9925">
        <f t="shared" si="155"/>
        <v>10</v>
      </c>
      <c r="F9925" t="str">
        <f>VLOOKUP(B9925,campaign!$A$2:$B$18,2,FALSE)</f>
        <v>Homeownership</v>
      </c>
      <c r="G9925">
        <f>VLOOKUP(F9925,campaign!$B$2:$D$18,3,FALSE)</f>
        <v>13</v>
      </c>
    </row>
    <row r="9926" spans="1:7" x14ac:dyDescent="0.3">
      <c r="A9926" t="s">
        <v>3570</v>
      </c>
      <c r="B9926" t="s">
        <v>3925</v>
      </c>
      <c r="C9926" s="1">
        <v>44589</v>
      </c>
      <c r="D9926" s="1">
        <v>44923</v>
      </c>
      <c r="E9926">
        <f t="shared" si="155"/>
        <v>11</v>
      </c>
      <c r="F9926" t="str">
        <f>VLOOKUP(B9926,campaign!$A$2:$B$18,2,FALSE)</f>
        <v>Homeownership</v>
      </c>
      <c r="G9926">
        <f>VLOOKUP(F9926,campaign!$B$2:$D$18,3,FALSE)</f>
        <v>13</v>
      </c>
    </row>
    <row r="9927" spans="1:7" x14ac:dyDescent="0.3">
      <c r="A9927" t="s">
        <v>3570</v>
      </c>
      <c r="B9927" t="s">
        <v>3925</v>
      </c>
      <c r="C9927" s="1">
        <v>44589</v>
      </c>
      <c r="D9927" s="1">
        <v>44961</v>
      </c>
      <c r="E9927">
        <f t="shared" si="155"/>
        <v>12</v>
      </c>
      <c r="F9927" t="str">
        <f>VLOOKUP(B9927,campaign!$A$2:$B$18,2,FALSE)</f>
        <v>Homeownership</v>
      </c>
      <c r="G9927">
        <f>VLOOKUP(F9927,campaign!$B$2:$D$18,3,FALSE)</f>
        <v>13</v>
      </c>
    </row>
    <row r="9928" spans="1:7" x14ac:dyDescent="0.3">
      <c r="A9928" t="s">
        <v>3570</v>
      </c>
      <c r="B9928" t="s">
        <v>3925</v>
      </c>
      <c r="C9928" s="1">
        <v>44589</v>
      </c>
      <c r="D9928" s="1">
        <v>44993</v>
      </c>
      <c r="E9928">
        <f t="shared" si="155"/>
        <v>13</v>
      </c>
      <c r="F9928" t="str">
        <f>VLOOKUP(B9928,campaign!$A$2:$B$18,2,FALSE)</f>
        <v>Homeownership</v>
      </c>
      <c r="G9928">
        <f>VLOOKUP(F9928,campaign!$B$2:$D$18,3,FALSE)</f>
        <v>13</v>
      </c>
    </row>
    <row r="9929" spans="1:7" x14ac:dyDescent="0.3">
      <c r="A9929" t="s">
        <v>3570</v>
      </c>
      <c r="B9929" t="s">
        <v>3925</v>
      </c>
      <c r="C9929" s="1">
        <v>44589</v>
      </c>
      <c r="D9929" s="1">
        <v>45082</v>
      </c>
      <c r="E9929">
        <f t="shared" si="155"/>
        <v>16</v>
      </c>
      <c r="F9929" t="str">
        <f>VLOOKUP(B9929,campaign!$A$2:$B$18,2,FALSE)</f>
        <v>Homeownership</v>
      </c>
      <c r="G9929">
        <f>VLOOKUP(F9929,campaign!$B$2:$D$18,3,FALSE)</f>
        <v>13</v>
      </c>
    </row>
    <row r="9930" spans="1:7" x14ac:dyDescent="0.3">
      <c r="A9930" t="s">
        <v>3570</v>
      </c>
      <c r="B9930" t="s">
        <v>3920</v>
      </c>
      <c r="C9930" s="1">
        <v>44980</v>
      </c>
      <c r="D9930" s="1">
        <v>44980</v>
      </c>
      <c r="E9930">
        <f t="shared" si="155"/>
        <v>0</v>
      </c>
      <c r="F9930" t="str">
        <f>VLOOKUP(B9930,campaign!$A$2:$B$18,2,FALSE)</f>
        <v>ChildrenInHH</v>
      </c>
      <c r="G9930">
        <f>VLOOKUP(F9930,campaign!$B$2:$D$18,3,FALSE)</f>
        <v>10</v>
      </c>
    </row>
    <row r="9931" spans="1:7" x14ac:dyDescent="0.3">
      <c r="A9931" t="s">
        <v>3570</v>
      </c>
      <c r="B9931" t="s">
        <v>3920</v>
      </c>
      <c r="C9931" s="1">
        <v>44980</v>
      </c>
      <c r="D9931" s="1">
        <v>45012</v>
      </c>
      <c r="E9931">
        <f t="shared" si="155"/>
        <v>1</v>
      </c>
      <c r="F9931" t="str">
        <f>VLOOKUP(B9931,campaign!$A$2:$B$18,2,FALSE)</f>
        <v>ChildrenInHH</v>
      </c>
      <c r="G9931">
        <f>VLOOKUP(F9931,campaign!$B$2:$D$18,3,FALSE)</f>
        <v>10</v>
      </c>
    </row>
    <row r="9932" spans="1:7" x14ac:dyDescent="0.3">
      <c r="A9932" t="s">
        <v>3570</v>
      </c>
      <c r="B9932" t="s">
        <v>3920</v>
      </c>
      <c r="C9932" s="1">
        <v>44980</v>
      </c>
      <c r="D9932" s="1">
        <v>45043</v>
      </c>
      <c r="E9932">
        <f t="shared" si="155"/>
        <v>2</v>
      </c>
      <c r="F9932" t="str">
        <f>VLOOKUP(B9932,campaign!$A$2:$B$18,2,FALSE)</f>
        <v>ChildrenInHH</v>
      </c>
      <c r="G9932">
        <f>VLOOKUP(F9932,campaign!$B$2:$D$18,3,FALSE)</f>
        <v>10</v>
      </c>
    </row>
    <row r="9933" spans="1:7" x14ac:dyDescent="0.3">
      <c r="A9933" t="s">
        <v>3570</v>
      </c>
      <c r="B9933" t="s">
        <v>3920</v>
      </c>
      <c r="C9933" s="1">
        <v>44980</v>
      </c>
      <c r="D9933" s="1">
        <v>45054</v>
      </c>
      <c r="E9933">
        <f t="shared" si="155"/>
        <v>2</v>
      </c>
      <c r="F9933" t="str">
        <f>VLOOKUP(B9933,campaign!$A$2:$B$18,2,FALSE)</f>
        <v>ChildrenInHH</v>
      </c>
      <c r="G9933">
        <f>VLOOKUP(F9933,campaign!$B$2:$D$18,3,FALSE)</f>
        <v>10</v>
      </c>
    </row>
    <row r="9934" spans="1:7" x14ac:dyDescent="0.3">
      <c r="A9934" t="s">
        <v>3570</v>
      </c>
      <c r="B9934" t="s">
        <v>3920</v>
      </c>
      <c r="C9934" s="1">
        <v>44980</v>
      </c>
      <c r="D9934" s="1">
        <v>45081</v>
      </c>
      <c r="E9934">
        <f t="shared" si="155"/>
        <v>3</v>
      </c>
      <c r="F9934" t="str">
        <f>VLOOKUP(B9934,campaign!$A$2:$B$18,2,FALSE)</f>
        <v>ChildrenInHH</v>
      </c>
      <c r="G9934">
        <f>VLOOKUP(F9934,campaign!$B$2:$D$18,3,FALSE)</f>
        <v>10</v>
      </c>
    </row>
    <row r="9935" spans="1:7" x14ac:dyDescent="0.3">
      <c r="A9935" t="s">
        <v>3571</v>
      </c>
      <c r="B9935" t="s">
        <v>3923</v>
      </c>
      <c r="C9935" s="1">
        <v>44989</v>
      </c>
      <c r="D9935" s="1">
        <v>44989</v>
      </c>
      <c r="E9935">
        <f t="shared" si="155"/>
        <v>0</v>
      </c>
      <c r="F9935" t="str">
        <f>VLOOKUP(B9935,campaign!$A$2:$B$18,2,FALSE)</f>
        <v>TruckOwner</v>
      </c>
      <c r="G9935">
        <f>VLOOKUP(F9935,campaign!$B$2:$D$18,3,FALSE)</f>
        <v>26</v>
      </c>
    </row>
    <row r="9936" spans="1:7" x14ac:dyDescent="0.3">
      <c r="A9936" t="s">
        <v>3571</v>
      </c>
      <c r="B9936" t="s">
        <v>3923</v>
      </c>
      <c r="C9936" s="1">
        <v>44989</v>
      </c>
      <c r="D9936" s="1">
        <v>45035</v>
      </c>
      <c r="E9936">
        <f t="shared" si="155"/>
        <v>1</v>
      </c>
      <c r="F9936" t="str">
        <f>VLOOKUP(B9936,campaign!$A$2:$B$18,2,FALSE)</f>
        <v>TruckOwner</v>
      </c>
      <c r="G9936">
        <f>VLOOKUP(F9936,campaign!$B$2:$D$18,3,FALSE)</f>
        <v>26</v>
      </c>
    </row>
    <row r="9937" spans="1:7" x14ac:dyDescent="0.3">
      <c r="A9937" t="s">
        <v>3571</v>
      </c>
      <c r="B9937" t="s">
        <v>3923</v>
      </c>
      <c r="C9937" s="1">
        <v>44989</v>
      </c>
      <c r="D9937" s="1">
        <v>45050</v>
      </c>
      <c r="E9937">
        <f t="shared" si="155"/>
        <v>2</v>
      </c>
      <c r="F9937" t="str">
        <f>VLOOKUP(B9937,campaign!$A$2:$B$18,2,FALSE)</f>
        <v>TruckOwner</v>
      </c>
      <c r="G9937">
        <f>VLOOKUP(F9937,campaign!$B$2:$D$18,3,FALSE)</f>
        <v>26</v>
      </c>
    </row>
    <row r="9938" spans="1:7" x14ac:dyDescent="0.3">
      <c r="A9938" t="s">
        <v>3571</v>
      </c>
      <c r="B9938" t="s">
        <v>3953</v>
      </c>
      <c r="C9938" s="1">
        <v>45045</v>
      </c>
      <c r="D9938" s="1">
        <v>45045</v>
      </c>
      <c r="E9938">
        <f t="shared" si="155"/>
        <v>0</v>
      </c>
      <c r="F9938" t="str">
        <f>VLOOKUP(B9938,campaign!$A$2:$B$18,2,FALSE)</f>
        <v>MaritalStatus</v>
      </c>
      <c r="G9938">
        <f>VLOOKUP(F9938,campaign!$B$2:$D$18,3,FALSE)</f>
        <v>29</v>
      </c>
    </row>
    <row r="9939" spans="1:7" x14ac:dyDescent="0.3">
      <c r="A9939" t="s">
        <v>3571</v>
      </c>
      <c r="B9939" t="s">
        <v>3953</v>
      </c>
      <c r="C9939" s="1">
        <v>45045</v>
      </c>
      <c r="D9939" s="1">
        <v>45075</v>
      </c>
      <c r="E9939">
        <f t="shared" si="155"/>
        <v>1</v>
      </c>
      <c r="F9939" t="str">
        <f>VLOOKUP(B9939,campaign!$A$2:$B$18,2,FALSE)</f>
        <v>MaritalStatus</v>
      </c>
      <c r="G9939">
        <f>VLOOKUP(F9939,campaign!$B$2:$D$18,3,FALSE)</f>
        <v>29</v>
      </c>
    </row>
    <row r="9940" spans="1:7" x14ac:dyDescent="0.3">
      <c r="A9940" t="s">
        <v>3571</v>
      </c>
      <c r="B9940" t="s">
        <v>3953</v>
      </c>
      <c r="C9940" s="1">
        <v>45045</v>
      </c>
      <c r="D9940" s="1">
        <v>45088</v>
      </c>
      <c r="E9940">
        <f t="shared" si="155"/>
        <v>1</v>
      </c>
      <c r="F9940" t="str">
        <f>VLOOKUP(B9940,campaign!$A$2:$B$18,2,FALSE)</f>
        <v>MaritalStatus</v>
      </c>
      <c r="G9940">
        <f>VLOOKUP(F9940,campaign!$B$2:$D$18,3,FALSE)</f>
        <v>29</v>
      </c>
    </row>
    <row r="9941" spans="1:7" x14ac:dyDescent="0.3">
      <c r="A9941" t="s">
        <v>3572</v>
      </c>
      <c r="B9941" t="s">
        <v>3951</v>
      </c>
      <c r="C9941" s="1">
        <v>44573</v>
      </c>
      <c r="D9941" s="1">
        <v>44573</v>
      </c>
      <c r="E9941">
        <f t="shared" si="155"/>
        <v>0</v>
      </c>
      <c r="F9941" t="str">
        <f>VLOOKUP(B9941,campaign!$A$2:$B$18,2,FALSE)</f>
        <v>OwnsMotorcycle</v>
      </c>
      <c r="G9941">
        <f>VLOOKUP(F9941,campaign!$B$2:$D$18,3,FALSE)</f>
        <v>14</v>
      </c>
    </row>
    <row r="9942" spans="1:7" x14ac:dyDescent="0.3">
      <c r="A9942" t="s">
        <v>3572</v>
      </c>
      <c r="B9942" t="s">
        <v>3951</v>
      </c>
      <c r="C9942" s="1">
        <v>44573</v>
      </c>
      <c r="D9942" s="1">
        <v>44617</v>
      </c>
      <c r="E9942">
        <f t="shared" si="155"/>
        <v>1</v>
      </c>
      <c r="F9942" t="str">
        <f>VLOOKUP(B9942,campaign!$A$2:$B$18,2,FALSE)</f>
        <v>OwnsMotorcycle</v>
      </c>
      <c r="G9942">
        <f>VLOOKUP(F9942,campaign!$B$2:$D$18,3,FALSE)</f>
        <v>14</v>
      </c>
    </row>
    <row r="9943" spans="1:7" x14ac:dyDescent="0.3">
      <c r="A9943" t="s">
        <v>3572</v>
      </c>
      <c r="B9943" t="s">
        <v>3951</v>
      </c>
      <c r="C9943" s="1">
        <v>44573</v>
      </c>
      <c r="D9943" s="1">
        <v>44641</v>
      </c>
      <c r="E9943">
        <f t="shared" si="155"/>
        <v>2</v>
      </c>
      <c r="F9943" t="str">
        <f>VLOOKUP(B9943,campaign!$A$2:$B$18,2,FALSE)</f>
        <v>OwnsMotorcycle</v>
      </c>
      <c r="G9943">
        <f>VLOOKUP(F9943,campaign!$B$2:$D$18,3,FALSE)</f>
        <v>14</v>
      </c>
    </row>
    <row r="9944" spans="1:7" x14ac:dyDescent="0.3">
      <c r="A9944" t="s">
        <v>3572</v>
      </c>
      <c r="B9944" t="s">
        <v>3951</v>
      </c>
      <c r="C9944" s="1">
        <v>44573</v>
      </c>
      <c r="D9944" s="1">
        <v>44694</v>
      </c>
      <c r="E9944">
        <f t="shared" si="155"/>
        <v>4</v>
      </c>
      <c r="F9944" t="str">
        <f>VLOOKUP(B9944,campaign!$A$2:$B$18,2,FALSE)</f>
        <v>OwnsMotorcycle</v>
      </c>
      <c r="G9944">
        <f>VLOOKUP(F9944,campaign!$B$2:$D$18,3,FALSE)</f>
        <v>14</v>
      </c>
    </row>
    <row r="9945" spans="1:7" x14ac:dyDescent="0.3">
      <c r="A9945" t="s">
        <v>3572</v>
      </c>
      <c r="B9945" t="s">
        <v>3951</v>
      </c>
      <c r="C9945" s="1">
        <v>44573</v>
      </c>
      <c r="D9945" s="1">
        <v>44735</v>
      </c>
      <c r="E9945">
        <f t="shared" si="155"/>
        <v>5</v>
      </c>
      <c r="F9945" t="str">
        <f>VLOOKUP(B9945,campaign!$A$2:$B$18,2,FALSE)</f>
        <v>OwnsMotorcycle</v>
      </c>
      <c r="G9945">
        <f>VLOOKUP(F9945,campaign!$B$2:$D$18,3,FALSE)</f>
        <v>14</v>
      </c>
    </row>
    <row r="9946" spans="1:7" x14ac:dyDescent="0.3">
      <c r="A9946" t="s">
        <v>3572</v>
      </c>
      <c r="B9946" t="s">
        <v>3951</v>
      </c>
      <c r="C9946" s="1">
        <v>44573</v>
      </c>
      <c r="D9946" s="1">
        <v>44821</v>
      </c>
      <c r="E9946">
        <f t="shared" si="155"/>
        <v>8</v>
      </c>
      <c r="F9946" t="str">
        <f>VLOOKUP(B9946,campaign!$A$2:$B$18,2,FALSE)</f>
        <v>OwnsMotorcycle</v>
      </c>
      <c r="G9946">
        <f>VLOOKUP(F9946,campaign!$B$2:$D$18,3,FALSE)</f>
        <v>14</v>
      </c>
    </row>
    <row r="9947" spans="1:7" x14ac:dyDescent="0.3">
      <c r="A9947" t="s">
        <v>3572</v>
      </c>
      <c r="B9947" t="s">
        <v>3951</v>
      </c>
      <c r="C9947" s="1">
        <v>44573</v>
      </c>
      <c r="D9947" s="1">
        <v>44854</v>
      </c>
      <c r="E9947">
        <f t="shared" si="155"/>
        <v>9</v>
      </c>
      <c r="F9947" t="str">
        <f>VLOOKUP(B9947,campaign!$A$2:$B$18,2,FALSE)</f>
        <v>OwnsMotorcycle</v>
      </c>
      <c r="G9947">
        <f>VLOOKUP(F9947,campaign!$B$2:$D$18,3,FALSE)</f>
        <v>14</v>
      </c>
    </row>
    <row r="9948" spans="1:7" x14ac:dyDescent="0.3">
      <c r="A9948" t="s">
        <v>3572</v>
      </c>
      <c r="B9948" t="s">
        <v>3951</v>
      </c>
      <c r="C9948" s="1">
        <v>44573</v>
      </c>
      <c r="D9948" s="1">
        <v>44918</v>
      </c>
      <c r="E9948">
        <f t="shared" si="155"/>
        <v>11</v>
      </c>
      <c r="F9948" t="str">
        <f>VLOOKUP(B9948,campaign!$A$2:$B$18,2,FALSE)</f>
        <v>OwnsMotorcycle</v>
      </c>
      <c r="G9948">
        <f>VLOOKUP(F9948,campaign!$B$2:$D$18,3,FALSE)</f>
        <v>14</v>
      </c>
    </row>
    <row r="9949" spans="1:7" x14ac:dyDescent="0.3">
      <c r="A9949" t="s">
        <v>3572</v>
      </c>
      <c r="B9949" t="s">
        <v>3951</v>
      </c>
      <c r="C9949" s="1">
        <v>44573</v>
      </c>
      <c r="D9949" s="1">
        <v>44953</v>
      </c>
      <c r="E9949">
        <f t="shared" si="155"/>
        <v>12</v>
      </c>
      <c r="F9949" t="str">
        <f>VLOOKUP(B9949,campaign!$A$2:$B$18,2,FALSE)</f>
        <v>OwnsMotorcycle</v>
      </c>
      <c r="G9949">
        <f>VLOOKUP(F9949,campaign!$B$2:$D$18,3,FALSE)</f>
        <v>14</v>
      </c>
    </row>
    <row r="9950" spans="1:7" x14ac:dyDescent="0.3">
      <c r="A9950" t="s">
        <v>3572</v>
      </c>
      <c r="B9950" t="s">
        <v>3951</v>
      </c>
      <c r="C9950" s="1">
        <v>44573</v>
      </c>
      <c r="D9950" s="1">
        <v>44972</v>
      </c>
      <c r="E9950">
        <f t="shared" si="155"/>
        <v>13</v>
      </c>
      <c r="F9950" t="str">
        <f>VLOOKUP(B9950,campaign!$A$2:$B$18,2,FALSE)</f>
        <v>OwnsMotorcycle</v>
      </c>
      <c r="G9950">
        <f>VLOOKUP(F9950,campaign!$B$2:$D$18,3,FALSE)</f>
        <v>14</v>
      </c>
    </row>
    <row r="9951" spans="1:7" x14ac:dyDescent="0.3">
      <c r="A9951" t="s">
        <v>3572</v>
      </c>
      <c r="B9951" t="s">
        <v>3951</v>
      </c>
      <c r="C9951" s="1">
        <v>44573</v>
      </c>
      <c r="D9951" s="1">
        <v>45009</v>
      </c>
      <c r="E9951">
        <f t="shared" si="155"/>
        <v>14</v>
      </c>
      <c r="F9951" t="str">
        <f>VLOOKUP(B9951,campaign!$A$2:$B$18,2,FALSE)</f>
        <v>OwnsMotorcycle</v>
      </c>
      <c r="G9951">
        <f>VLOOKUP(F9951,campaign!$B$2:$D$18,3,FALSE)</f>
        <v>14</v>
      </c>
    </row>
    <row r="9952" spans="1:7" x14ac:dyDescent="0.3">
      <c r="A9952" t="s">
        <v>3572</v>
      </c>
      <c r="B9952" t="s">
        <v>3924</v>
      </c>
      <c r="C9952" s="1">
        <v>44978</v>
      </c>
      <c r="D9952" s="1">
        <v>44978</v>
      </c>
      <c r="E9952">
        <f t="shared" si="155"/>
        <v>0</v>
      </c>
      <c r="F9952" t="str">
        <f>VLOOKUP(B9952,campaign!$A$2:$B$18,2,FALSE)</f>
        <v>RVOwner</v>
      </c>
      <c r="G9952">
        <f>VLOOKUP(F9952,campaign!$B$2:$D$18,3,FALSE)</f>
        <v>22</v>
      </c>
    </row>
    <row r="9953" spans="1:7" x14ac:dyDescent="0.3">
      <c r="A9953" t="s">
        <v>3572</v>
      </c>
      <c r="B9953" t="s">
        <v>3924</v>
      </c>
      <c r="C9953" s="1">
        <v>44978</v>
      </c>
      <c r="D9953" s="1">
        <v>45009</v>
      </c>
      <c r="E9953">
        <f t="shared" si="155"/>
        <v>1</v>
      </c>
      <c r="F9953" t="str">
        <f>VLOOKUP(B9953,campaign!$A$2:$B$18,2,FALSE)</f>
        <v>RVOwner</v>
      </c>
      <c r="G9953">
        <f>VLOOKUP(F9953,campaign!$B$2:$D$18,3,FALSE)</f>
        <v>22</v>
      </c>
    </row>
    <row r="9954" spans="1:7" x14ac:dyDescent="0.3">
      <c r="A9954" t="s">
        <v>3572</v>
      </c>
      <c r="B9954" t="s">
        <v>3924</v>
      </c>
      <c r="C9954" s="1">
        <v>44978</v>
      </c>
      <c r="D9954" s="1">
        <v>45037</v>
      </c>
      <c r="E9954">
        <f t="shared" si="155"/>
        <v>2</v>
      </c>
      <c r="F9954" t="str">
        <f>VLOOKUP(B9954,campaign!$A$2:$B$18,2,FALSE)</f>
        <v>RVOwner</v>
      </c>
      <c r="G9954">
        <f>VLOOKUP(F9954,campaign!$B$2:$D$18,3,FALSE)</f>
        <v>22</v>
      </c>
    </row>
    <row r="9955" spans="1:7" x14ac:dyDescent="0.3">
      <c r="A9955" t="s">
        <v>3572</v>
      </c>
      <c r="B9955" t="s">
        <v>3924</v>
      </c>
      <c r="C9955" s="1">
        <v>44978</v>
      </c>
      <c r="D9955" s="1">
        <v>45077</v>
      </c>
      <c r="E9955">
        <f t="shared" si="155"/>
        <v>3</v>
      </c>
      <c r="F9955" t="str">
        <f>VLOOKUP(B9955,campaign!$A$2:$B$18,2,FALSE)</f>
        <v>RVOwner</v>
      </c>
      <c r="G9955">
        <f>VLOOKUP(F9955,campaign!$B$2:$D$18,3,FALSE)</f>
        <v>22</v>
      </c>
    </row>
    <row r="9956" spans="1:7" x14ac:dyDescent="0.3">
      <c r="A9956" t="s">
        <v>3572</v>
      </c>
      <c r="B9956" t="s">
        <v>3924</v>
      </c>
      <c r="C9956" s="1">
        <v>44978</v>
      </c>
      <c r="D9956" s="1">
        <v>45082</v>
      </c>
      <c r="E9956">
        <f t="shared" si="155"/>
        <v>3</v>
      </c>
      <c r="F9956" t="str">
        <f>VLOOKUP(B9956,campaign!$A$2:$B$18,2,FALSE)</f>
        <v>RVOwner</v>
      </c>
      <c r="G9956">
        <f>VLOOKUP(F9956,campaign!$B$2:$D$18,3,FALSE)</f>
        <v>22</v>
      </c>
    </row>
    <row r="9957" spans="1:7" x14ac:dyDescent="0.3">
      <c r="A9957" t="s">
        <v>3573</v>
      </c>
      <c r="B9957" t="s">
        <v>3924</v>
      </c>
      <c r="C9957" s="1">
        <v>44723</v>
      </c>
      <c r="D9957" s="1">
        <v>44723</v>
      </c>
      <c r="E9957">
        <f t="shared" si="155"/>
        <v>0</v>
      </c>
      <c r="F9957" t="str">
        <f>VLOOKUP(B9957,campaign!$A$2:$B$18,2,FALSE)</f>
        <v>RVOwner</v>
      </c>
      <c r="G9957">
        <f>VLOOKUP(F9957,campaign!$B$2:$D$18,3,FALSE)</f>
        <v>22</v>
      </c>
    </row>
    <row r="9958" spans="1:7" x14ac:dyDescent="0.3">
      <c r="A9958" t="s">
        <v>3573</v>
      </c>
      <c r="B9958" t="s">
        <v>3924</v>
      </c>
      <c r="C9958" s="1">
        <v>44723</v>
      </c>
      <c r="D9958" s="1">
        <v>44756</v>
      </c>
      <c r="E9958">
        <f t="shared" si="155"/>
        <v>1</v>
      </c>
      <c r="F9958" t="str">
        <f>VLOOKUP(B9958,campaign!$A$2:$B$18,2,FALSE)</f>
        <v>RVOwner</v>
      </c>
      <c r="G9958">
        <f>VLOOKUP(F9958,campaign!$B$2:$D$18,3,FALSE)</f>
        <v>22</v>
      </c>
    </row>
    <row r="9959" spans="1:7" x14ac:dyDescent="0.3">
      <c r="A9959" t="s">
        <v>3573</v>
      </c>
      <c r="B9959" t="s">
        <v>3924</v>
      </c>
      <c r="C9959" s="1">
        <v>44723</v>
      </c>
      <c r="D9959" s="1">
        <v>44792</v>
      </c>
      <c r="E9959">
        <f t="shared" si="155"/>
        <v>2</v>
      </c>
      <c r="F9959" t="str">
        <f>VLOOKUP(B9959,campaign!$A$2:$B$18,2,FALSE)</f>
        <v>RVOwner</v>
      </c>
      <c r="G9959">
        <f>VLOOKUP(F9959,campaign!$B$2:$D$18,3,FALSE)</f>
        <v>22</v>
      </c>
    </row>
    <row r="9960" spans="1:7" x14ac:dyDescent="0.3">
      <c r="A9960" t="s">
        <v>3573</v>
      </c>
      <c r="B9960" t="s">
        <v>3924</v>
      </c>
      <c r="C9960" s="1">
        <v>44723</v>
      </c>
      <c r="D9960" s="1">
        <v>44827</v>
      </c>
      <c r="E9960">
        <f t="shared" si="155"/>
        <v>3</v>
      </c>
      <c r="F9960" t="str">
        <f>VLOOKUP(B9960,campaign!$A$2:$B$18,2,FALSE)</f>
        <v>RVOwner</v>
      </c>
      <c r="G9960">
        <f>VLOOKUP(F9960,campaign!$B$2:$D$18,3,FALSE)</f>
        <v>22</v>
      </c>
    </row>
    <row r="9961" spans="1:7" x14ac:dyDescent="0.3">
      <c r="A9961" t="s">
        <v>3573</v>
      </c>
      <c r="B9961" t="s">
        <v>3924</v>
      </c>
      <c r="C9961" s="1">
        <v>44723</v>
      </c>
      <c r="D9961" s="1">
        <v>44860</v>
      </c>
      <c r="E9961">
        <f t="shared" si="155"/>
        <v>4</v>
      </c>
      <c r="F9961" t="str">
        <f>VLOOKUP(B9961,campaign!$A$2:$B$18,2,FALSE)</f>
        <v>RVOwner</v>
      </c>
      <c r="G9961">
        <f>VLOOKUP(F9961,campaign!$B$2:$D$18,3,FALSE)</f>
        <v>22</v>
      </c>
    </row>
    <row r="9962" spans="1:7" x14ac:dyDescent="0.3">
      <c r="A9962" t="s">
        <v>3573</v>
      </c>
      <c r="B9962" t="s">
        <v>3924</v>
      </c>
      <c r="C9962" s="1">
        <v>44723</v>
      </c>
      <c r="D9962" s="1">
        <v>44880</v>
      </c>
      <c r="E9962">
        <f t="shared" si="155"/>
        <v>5</v>
      </c>
      <c r="F9962" t="str">
        <f>VLOOKUP(B9962,campaign!$A$2:$B$18,2,FALSE)</f>
        <v>RVOwner</v>
      </c>
      <c r="G9962">
        <f>VLOOKUP(F9962,campaign!$B$2:$D$18,3,FALSE)</f>
        <v>22</v>
      </c>
    </row>
    <row r="9963" spans="1:7" x14ac:dyDescent="0.3">
      <c r="A9963" t="s">
        <v>3573</v>
      </c>
      <c r="B9963" t="s">
        <v>3924</v>
      </c>
      <c r="C9963" s="1">
        <v>44723</v>
      </c>
      <c r="D9963" s="1">
        <v>44948</v>
      </c>
      <c r="E9963">
        <f t="shared" si="155"/>
        <v>7</v>
      </c>
      <c r="F9963" t="str">
        <f>VLOOKUP(B9963,campaign!$A$2:$B$18,2,FALSE)</f>
        <v>RVOwner</v>
      </c>
      <c r="G9963">
        <f>VLOOKUP(F9963,campaign!$B$2:$D$18,3,FALSE)</f>
        <v>22</v>
      </c>
    </row>
    <row r="9964" spans="1:7" x14ac:dyDescent="0.3">
      <c r="A9964" t="s">
        <v>3573</v>
      </c>
      <c r="B9964" t="s">
        <v>3924</v>
      </c>
      <c r="C9964" s="1">
        <v>44723</v>
      </c>
      <c r="D9964" s="1">
        <v>44978</v>
      </c>
      <c r="E9964">
        <f t="shared" si="155"/>
        <v>8</v>
      </c>
      <c r="F9964" t="str">
        <f>VLOOKUP(B9964,campaign!$A$2:$B$18,2,FALSE)</f>
        <v>RVOwner</v>
      </c>
      <c r="G9964">
        <f>VLOOKUP(F9964,campaign!$B$2:$D$18,3,FALSE)</f>
        <v>22</v>
      </c>
    </row>
    <row r="9965" spans="1:7" x14ac:dyDescent="0.3">
      <c r="A9965" t="s">
        <v>3573</v>
      </c>
      <c r="B9965" t="s">
        <v>3924</v>
      </c>
      <c r="C9965" s="1">
        <v>44723</v>
      </c>
      <c r="D9965" s="1">
        <v>44996</v>
      </c>
      <c r="E9965">
        <f t="shared" si="155"/>
        <v>9</v>
      </c>
      <c r="F9965" t="str">
        <f>VLOOKUP(B9965,campaign!$A$2:$B$18,2,FALSE)</f>
        <v>RVOwner</v>
      </c>
      <c r="G9965">
        <f>VLOOKUP(F9965,campaign!$B$2:$D$18,3,FALSE)</f>
        <v>22</v>
      </c>
    </row>
    <row r="9966" spans="1:7" x14ac:dyDescent="0.3">
      <c r="A9966" t="s">
        <v>3573</v>
      </c>
      <c r="B9966" t="s">
        <v>3924</v>
      </c>
      <c r="C9966" s="1">
        <v>44723</v>
      </c>
      <c r="D9966" s="1">
        <v>45037</v>
      </c>
      <c r="E9966">
        <f t="shared" si="155"/>
        <v>10</v>
      </c>
      <c r="F9966" t="str">
        <f>VLOOKUP(B9966,campaign!$A$2:$B$18,2,FALSE)</f>
        <v>RVOwner</v>
      </c>
      <c r="G9966">
        <f>VLOOKUP(F9966,campaign!$B$2:$D$18,3,FALSE)</f>
        <v>22</v>
      </c>
    </row>
    <row r="9967" spans="1:7" x14ac:dyDescent="0.3">
      <c r="A9967" t="s">
        <v>3573</v>
      </c>
      <c r="B9967" t="s">
        <v>3924</v>
      </c>
      <c r="C9967" s="1">
        <v>44723</v>
      </c>
      <c r="D9967" s="1">
        <v>45067</v>
      </c>
      <c r="E9967">
        <f t="shared" si="155"/>
        <v>11</v>
      </c>
      <c r="F9967" t="str">
        <f>VLOOKUP(B9967,campaign!$A$2:$B$18,2,FALSE)</f>
        <v>RVOwner</v>
      </c>
      <c r="G9967">
        <f>VLOOKUP(F9967,campaign!$B$2:$D$18,3,FALSE)</f>
        <v>22</v>
      </c>
    </row>
    <row r="9968" spans="1:7" x14ac:dyDescent="0.3">
      <c r="A9968" t="s">
        <v>3573</v>
      </c>
      <c r="B9968" t="s">
        <v>3953</v>
      </c>
      <c r="C9968" s="1">
        <v>44798</v>
      </c>
      <c r="D9968" s="1">
        <v>44798</v>
      </c>
      <c r="E9968">
        <f t="shared" si="155"/>
        <v>0</v>
      </c>
      <c r="F9968" t="str">
        <f>VLOOKUP(B9968,campaign!$A$2:$B$18,2,FALSE)</f>
        <v>MaritalStatus</v>
      </c>
      <c r="G9968">
        <f>VLOOKUP(F9968,campaign!$B$2:$D$18,3,FALSE)</f>
        <v>29</v>
      </c>
    </row>
    <row r="9969" spans="1:7" x14ac:dyDescent="0.3">
      <c r="A9969" t="s">
        <v>3573</v>
      </c>
      <c r="B9969" t="s">
        <v>3953</v>
      </c>
      <c r="C9969" s="1">
        <v>44798</v>
      </c>
      <c r="D9969" s="1">
        <v>44831</v>
      </c>
      <c r="E9969">
        <f t="shared" si="155"/>
        <v>1</v>
      </c>
      <c r="F9969" t="str">
        <f>VLOOKUP(B9969,campaign!$A$2:$B$18,2,FALSE)</f>
        <v>MaritalStatus</v>
      </c>
      <c r="G9969">
        <f>VLOOKUP(F9969,campaign!$B$2:$D$18,3,FALSE)</f>
        <v>29</v>
      </c>
    </row>
    <row r="9970" spans="1:7" x14ac:dyDescent="0.3">
      <c r="A9970" t="s">
        <v>3573</v>
      </c>
      <c r="B9970" t="s">
        <v>3953</v>
      </c>
      <c r="C9970" s="1">
        <v>44798</v>
      </c>
      <c r="D9970" s="1">
        <v>44839</v>
      </c>
      <c r="E9970">
        <f t="shared" si="155"/>
        <v>1</v>
      </c>
      <c r="F9970" t="str">
        <f>VLOOKUP(B9970,campaign!$A$2:$B$18,2,FALSE)</f>
        <v>MaritalStatus</v>
      </c>
      <c r="G9970">
        <f>VLOOKUP(F9970,campaign!$B$2:$D$18,3,FALSE)</f>
        <v>29</v>
      </c>
    </row>
    <row r="9971" spans="1:7" x14ac:dyDescent="0.3">
      <c r="A9971" t="s">
        <v>3573</v>
      </c>
      <c r="B9971" t="s">
        <v>3953</v>
      </c>
      <c r="C9971" s="1">
        <v>44798</v>
      </c>
      <c r="D9971" s="1">
        <v>44867</v>
      </c>
      <c r="E9971">
        <f t="shared" si="155"/>
        <v>2</v>
      </c>
      <c r="F9971" t="str">
        <f>VLOOKUP(B9971,campaign!$A$2:$B$18,2,FALSE)</f>
        <v>MaritalStatus</v>
      </c>
      <c r="G9971">
        <f>VLOOKUP(F9971,campaign!$B$2:$D$18,3,FALSE)</f>
        <v>29</v>
      </c>
    </row>
    <row r="9972" spans="1:7" x14ac:dyDescent="0.3">
      <c r="A9972" t="s">
        <v>3573</v>
      </c>
      <c r="B9972" t="s">
        <v>3953</v>
      </c>
      <c r="C9972" s="1">
        <v>44798</v>
      </c>
      <c r="D9972" s="1">
        <v>44905</v>
      </c>
      <c r="E9972">
        <f t="shared" si="155"/>
        <v>3</v>
      </c>
      <c r="F9972" t="str">
        <f>VLOOKUP(B9972,campaign!$A$2:$B$18,2,FALSE)</f>
        <v>MaritalStatus</v>
      </c>
      <c r="G9972">
        <f>VLOOKUP(F9972,campaign!$B$2:$D$18,3,FALSE)</f>
        <v>29</v>
      </c>
    </row>
    <row r="9973" spans="1:7" x14ac:dyDescent="0.3">
      <c r="A9973" t="s">
        <v>3573</v>
      </c>
      <c r="B9973" t="s">
        <v>3953</v>
      </c>
      <c r="C9973" s="1">
        <v>44798</v>
      </c>
      <c r="D9973" s="1">
        <v>44931</v>
      </c>
      <c r="E9973">
        <f t="shared" si="155"/>
        <v>4</v>
      </c>
      <c r="F9973" t="str">
        <f>VLOOKUP(B9973,campaign!$A$2:$B$18,2,FALSE)</f>
        <v>MaritalStatus</v>
      </c>
      <c r="G9973">
        <f>VLOOKUP(F9973,campaign!$B$2:$D$18,3,FALSE)</f>
        <v>29</v>
      </c>
    </row>
    <row r="9974" spans="1:7" x14ac:dyDescent="0.3">
      <c r="A9974" t="s">
        <v>3573</v>
      </c>
      <c r="B9974" t="s">
        <v>3953</v>
      </c>
      <c r="C9974" s="1">
        <v>44798</v>
      </c>
      <c r="D9974" s="1">
        <v>44960</v>
      </c>
      <c r="E9974">
        <f t="shared" si="155"/>
        <v>5</v>
      </c>
      <c r="F9974" t="str">
        <f>VLOOKUP(B9974,campaign!$A$2:$B$18,2,FALSE)</f>
        <v>MaritalStatus</v>
      </c>
      <c r="G9974">
        <f>VLOOKUP(F9974,campaign!$B$2:$D$18,3,FALSE)</f>
        <v>29</v>
      </c>
    </row>
    <row r="9975" spans="1:7" x14ac:dyDescent="0.3">
      <c r="A9975" t="s">
        <v>3573</v>
      </c>
      <c r="B9975" t="s">
        <v>3953</v>
      </c>
      <c r="C9975" s="1">
        <v>44798</v>
      </c>
      <c r="D9975" s="1">
        <v>44995</v>
      </c>
      <c r="E9975">
        <f t="shared" si="155"/>
        <v>6</v>
      </c>
      <c r="F9975" t="str">
        <f>VLOOKUP(B9975,campaign!$A$2:$B$18,2,FALSE)</f>
        <v>MaritalStatus</v>
      </c>
      <c r="G9975">
        <f>VLOOKUP(F9975,campaign!$B$2:$D$18,3,FALSE)</f>
        <v>29</v>
      </c>
    </row>
    <row r="9976" spans="1:7" x14ac:dyDescent="0.3">
      <c r="A9976" t="s">
        <v>3573</v>
      </c>
      <c r="B9976" t="s">
        <v>3953</v>
      </c>
      <c r="C9976" s="1">
        <v>44798</v>
      </c>
      <c r="D9976" s="1">
        <v>45041</v>
      </c>
      <c r="E9976">
        <f t="shared" si="155"/>
        <v>8</v>
      </c>
      <c r="F9976" t="str">
        <f>VLOOKUP(B9976,campaign!$A$2:$B$18,2,FALSE)</f>
        <v>MaritalStatus</v>
      </c>
      <c r="G9976">
        <f>VLOOKUP(F9976,campaign!$B$2:$D$18,3,FALSE)</f>
        <v>29</v>
      </c>
    </row>
    <row r="9977" spans="1:7" x14ac:dyDescent="0.3">
      <c r="A9977" t="s">
        <v>3573</v>
      </c>
      <c r="B9977" t="s">
        <v>3953</v>
      </c>
      <c r="C9977" s="1">
        <v>44798</v>
      </c>
      <c r="D9977" s="1">
        <v>45077</v>
      </c>
      <c r="E9977">
        <f t="shared" si="155"/>
        <v>9</v>
      </c>
      <c r="F9977" t="str">
        <f>VLOOKUP(B9977,campaign!$A$2:$B$18,2,FALSE)</f>
        <v>MaritalStatus</v>
      </c>
      <c r="G9977">
        <f>VLOOKUP(F9977,campaign!$B$2:$D$18,3,FALSE)</f>
        <v>29</v>
      </c>
    </row>
    <row r="9978" spans="1:7" x14ac:dyDescent="0.3">
      <c r="A9978" t="s">
        <v>3573</v>
      </c>
      <c r="B9978" t="s">
        <v>3953</v>
      </c>
      <c r="C9978" s="1">
        <v>44798</v>
      </c>
      <c r="D9978" s="1">
        <v>45084</v>
      </c>
      <c r="E9978">
        <f t="shared" si="155"/>
        <v>9</v>
      </c>
      <c r="F9978" t="str">
        <f>VLOOKUP(B9978,campaign!$A$2:$B$18,2,FALSE)</f>
        <v>MaritalStatus</v>
      </c>
      <c r="G9978">
        <f>VLOOKUP(F9978,campaign!$B$2:$D$18,3,FALSE)</f>
        <v>29</v>
      </c>
    </row>
    <row r="9979" spans="1:7" x14ac:dyDescent="0.3">
      <c r="A9979" t="s">
        <v>3574</v>
      </c>
      <c r="B9979" t="s">
        <v>3924</v>
      </c>
      <c r="C9979" s="1">
        <v>44698</v>
      </c>
      <c r="D9979" s="1">
        <v>44698</v>
      </c>
      <c r="E9979">
        <f t="shared" si="155"/>
        <v>0</v>
      </c>
      <c r="F9979" t="str">
        <f>VLOOKUP(B9979,campaign!$A$2:$B$18,2,FALSE)</f>
        <v>RVOwner</v>
      </c>
      <c r="G9979">
        <f>VLOOKUP(F9979,campaign!$B$2:$D$18,3,FALSE)</f>
        <v>22</v>
      </c>
    </row>
    <row r="9980" spans="1:7" x14ac:dyDescent="0.3">
      <c r="A9980" t="s">
        <v>3574</v>
      </c>
      <c r="B9980" t="s">
        <v>3924</v>
      </c>
      <c r="C9980" s="1">
        <v>44698</v>
      </c>
      <c r="D9980" s="1">
        <v>44730</v>
      </c>
      <c r="E9980">
        <f t="shared" si="155"/>
        <v>1</v>
      </c>
      <c r="F9980" t="str">
        <f>VLOOKUP(B9980,campaign!$A$2:$B$18,2,FALSE)</f>
        <v>RVOwner</v>
      </c>
      <c r="G9980">
        <f>VLOOKUP(F9980,campaign!$B$2:$D$18,3,FALSE)</f>
        <v>22</v>
      </c>
    </row>
    <row r="9981" spans="1:7" x14ac:dyDescent="0.3">
      <c r="A9981" t="s">
        <v>3574</v>
      </c>
      <c r="B9981" t="s">
        <v>3924</v>
      </c>
      <c r="C9981" s="1">
        <v>44698</v>
      </c>
      <c r="D9981" s="1">
        <v>44763</v>
      </c>
      <c r="E9981">
        <f t="shared" si="155"/>
        <v>2</v>
      </c>
      <c r="F9981" t="str">
        <f>VLOOKUP(B9981,campaign!$A$2:$B$18,2,FALSE)</f>
        <v>RVOwner</v>
      </c>
      <c r="G9981">
        <f>VLOOKUP(F9981,campaign!$B$2:$D$18,3,FALSE)</f>
        <v>22</v>
      </c>
    </row>
    <row r="9982" spans="1:7" x14ac:dyDescent="0.3">
      <c r="A9982" t="s">
        <v>3574</v>
      </c>
      <c r="B9982" t="s">
        <v>3924</v>
      </c>
      <c r="C9982" s="1">
        <v>44698</v>
      </c>
      <c r="D9982" s="1">
        <v>44895</v>
      </c>
      <c r="E9982">
        <f t="shared" si="155"/>
        <v>6</v>
      </c>
      <c r="F9982" t="str">
        <f>VLOOKUP(B9982,campaign!$A$2:$B$18,2,FALSE)</f>
        <v>RVOwner</v>
      </c>
      <c r="G9982">
        <f>VLOOKUP(F9982,campaign!$B$2:$D$18,3,FALSE)</f>
        <v>22</v>
      </c>
    </row>
    <row r="9983" spans="1:7" x14ac:dyDescent="0.3">
      <c r="A9983" t="s">
        <v>3574</v>
      </c>
      <c r="B9983" t="s">
        <v>3924</v>
      </c>
      <c r="C9983" s="1">
        <v>44698</v>
      </c>
      <c r="D9983" s="1">
        <v>44924</v>
      </c>
      <c r="E9983">
        <f t="shared" si="155"/>
        <v>7</v>
      </c>
      <c r="F9983" t="str">
        <f>VLOOKUP(B9983,campaign!$A$2:$B$18,2,FALSE)</f>
        <v>RVOwner</v>
      </c>
      <c r="G9983">
        <f>VLOOKUP(F9983,campaign!$B$2:$D$18,3,FALSE)</f>
        <v>22</v>
      </c>
    </row>
    <row r="9984" spans="1:7" x14ac:dyDescent="0.3">
      <c r="A9984" t="s">
        <v>3574</v>
      </c>
      <c r="B9984" t="s">
        <v>3924</v>
      </c>
      <c r="C9984" s="1">
        <v>44698</v>
      </c>
      <c r="D9984" s="1">
        <v>44956</v>
      </c>
      <c r="E9984">
        <f t="shared" si="155"/>
        <v>8</v>
      </c>
      <c r="F9984" t="str">
        <f>VLOOKUP(B9984,campaign!$A$2:$B$18,2,FALSE)</f>
        <v>RVOwner</v>
      </c>
      <c r="G9984">
        <f>VLOOKUP(F9984,campaign!$B$2:$D$18,3,FALSE)</f>
        <v>22</v>
      </c>
    </row>
    <row r="9985" spans="1:7" x14ac:dyDescent="0.3">
      <c r="A9985" t="s">
        <v>3574</v>
      </c>
      <c r="B9985" t="s">
        <v>3924</v>
      </c>
      <c r="C9985" s="1">
        <v>44698</v>
      </c>
      <c r="D9985" s="1">
        <v>44958</v>
      </c>
      <c r="E9985">
        <f t="shared" si="155"/>
        <v>8</v>
      </c>
      <c r="F9985" t="str">
        <f>VLOOKUP(B9985,campaign!$A$2:$B$18,2,FALSE)</f>
        <v>RVOwner</v>
      </c>
      <c r="G9985">
        <f>VLOOKUP(F9985,campaign!$B$2:$D$18,3,FALSE)</f>
        <v>22</v>
      </c>
    </row>
    <row r="9986" spans="1:7" x14ac:dyDescent="0.3">
      <c r="A9986" t="s">
        <v>3574</v>
      </c>
      <c r="B9986" t="s">
        <v>3924</v>
      </c>
      <c r="C9986" s="1">
        <v>44698</v>
      </c>
      <c r="D9986" s="1">
        <v>45006</v>
      </c>
      <c r="E9986">
        <f t="shared" si="155"/>
        <v>10</v>
      </c>
      <c r="F9986" t="str">
        <f>VLOOKUP(B9986,campaign!$A$2:$B$18,2,FALSE)</f>
        <v>RVOwner</v>
      </c>
      <c r="G9986">
        <f>VLOOKUP(F9986,campaign!$B$2:$D$18,3,FALSE)</f>
        <v>22</v>
      </c>
    </row>
    <row r="9987" spans="1:7" x14ac:dyDescent="0.3">
      <c r="A9987" t="s">
        <v>3574</v>
      </c>
      <c r="B9987" t="s">
        <v>3924</v>
      </c>
      <c r="C9987" s="1">
        <v>44698</v>
      </c>
      <c r="D9987" s="1">
        <v>45071</v>
      </c>
      <c r="E9987">
        <f t="shared" ref="E9987:E10050" si="156">DATEDIF(C9987,D9987,"M")</f>
        <v>12</v>
      </c>
      <c r="F9987" t="str">
        <f>VLOOKUP(B9987,campaign!$A$2:$B$18,2,FALSE)</f>
        <v>RVOwner</v>
      </c>
      <c r="G9987">
        <f>VLOOKUP(F9987,campaign!$B$2:$D$18,3,FALSE)</f>
        <v>22</v>
      </c>
    </row>
    <row r="9988" spans="1:7" x14ac:dyDescent="0.3">
      <c r="A9988" t="s">
        <v>3574</v>
      </c>
      <c r="B9988" t="s">
        <v>3922</v>
      </c>
      <c r="C9988" s="1">
        <v>44827</v>
      </c>
      <c r="D9988" s="1">
        <v>44827</v>
      </c>
      <c r="E9988">
        <f t="shared" si="156"/>
        <v>0</v>
      </c>
      <c r="F9988" t="str">
        <f>VLOOKUP(B9988,campaign!$A$2:$B$18,2,FALSE)</f>
        <v>HandsetWebCapable</v>
      </c>
      <c r="G9988">
        <f>VLOOKUP(F9988,campaign!$B$2:$D$18,3,FALSE)</f>
        <v>62</v>
      </c>
    </row>
    <row r="9989" spans="1:7" x14ac:dyDescent="0.3">
      <c r="A9989" t="s">
        <v>3574</v>
      </c>
      <c r="B9989" t="s">
        <v>3922</v>
      </c>
      <c r="C9989" s="1">
        <v>44827</v>
      </c>
      <c r="D9989" s="1">
        <v>44860</v>
      </c>
      <c r="E9989">
        <f t="shared" si="156"/>
        <v>1</v>
      </c>
      <c r="F9989" t="str">
        <f>VLOOKUP(B9989,campaign!$A$2:$B$18,2,FALSE)</f>
        <v>HandsetWebCapable</v>
      </c>
      <c r="G9989">
        <f>VLOOKUP(F9989,campaign!$B$2:$D$18,3,FALSE)</f>
        <v>62</v>
      </c>
    </row>
    <row r="9990" spans="1:7" x14ac:dyDescent="0.3">
      <c r="A9990" t="s">
        <v>3574</v>
      </c>
      <c r="B9990" t="s">
        <v>3922</v>
      </c>
      <c r="C9990" s="1">
        <v>44827</v>
      </c>
      <c r="D9990" s="1">
        <v>44870</v>
      </c>
      <c r="E9990">
        <f t="shared" si="156"/>
        <v>1</v>
      </c>
      <c r="F9990" t="str">
        <f>VLOOKUP(B9990,campaign!$A$2:$B$18,2,FALSE)</f>
        <v>HandsetWebCapable</v>
      </c>
      <c r="G9990">
        <f>VLOOKUP(F9990,campaign!$B$2:$D$18,3,FALSE)</f>
        <v>62</v>
      </c>
    </row>
    <row r="9991" spans="1:7" x14ac:dyDescent="0.3">
      <c r="A9991" t="s">
        <v>3574</v>
      </c>
      <c r="B9991" t="s">
        <v>3922</v>
      </c>
      <c r="C9991" s="1">
        <v>44827</v>
      </c>
      <c r="D9991" s="1">
        <v>44899</v>
      </c>
      <c r="E9991">
        <f t="shared" si="156"/>
        <v>2</v>
      </c>
      <c r="F9991" t="str">
        <f>VLOOKUP(B9991,campaign!$A$2:$B$18,2,FALSE)</f>
        <v>HandsetWebCapable</v>
      </c>
      <c r="G9991">
        <f>VLOOKUP(F9991,campaign!$B$2:$D$18,3,FALSE)</f>
        <v>62</v>
      </c>
    </row>
    <row r="9992" spans="1:7" x14ac:dyDescent="0.3">
      <c r="A9992" t="s">
        <v>3574</v>
      </c>
      <c r="B9992" t="s">
        <v>3922</v>
      </c>
      <c r="C9992" s="1">
        <v>44827</v>
      </c>
      <c r="D9992" s="1">
        <v>44956</v>
      </c>
      <c r="E9992">
        <f t="shared" si="156"/>
        <v>4</v>
      </c>
      <c r="F9992" t="str">
        <f>VLOOKUP(B9992,campaign!$A$2:$B$18,2,FALSE)</f>
        <v>HandsetWebCapable</v>
      </c>
      <c r="G9992">
        <f>VLOOKUP(F9992,campaign!$B$2:$D$18,3,FALSE)</f>
        <v>62</v>
      </c>
    </row>
    <row r="9993" spans="1:7" x14ac:dyDescent="0.3">
      <c r="A9993" t="s">
        <v>3574</v>
      </c>
      <c r="B9993" t="s">
        <v>3922</v>
      </c>
      <c r="C9993" s="1">
        <v>44827</v>
      </c>
      <c r="D9993" s="1">
        <v>44984</v>
      </c>
      <c r="E9993">
        <f t="shared" si="156"/>
        <v>5</v>
      </c>
      <c r="F9993" t="str">
        <f>VLOOKUP(B9993,campaign!$A$2:$B$18,2,FALSE)</f>
        <v>HandsetWebCapable</v>
      </c>
      <c r="G9993">
        <f>VLOOKUP(F9993,campaign!$B$2:$D$18,3,FALSE)</f>
        <v>62</v>
      </c>
    </row>
    <row r="9994" spans="1:7" x14ac:dyDescent="0.3">
      <c r="A9994" t="s">
        <v>3574</v>
      </c>
      <c r="B9994" t="s">
        <v>3922</v>
      </c>
      <c r="C9994" s="1">
        <v>44827</v>
      </c>
      <c r="D9994" s="1">
        <v>44994</v>
      </c>
      <c r="E9994">
        <f t="shared" si="156"/>
        <v>5</v>
      </c>
      <c r="F9994" t="str">
        <f>VLOOKUP(B9994,campaign!$A$2:$B$18,2,FALSE)</f>
        <v>HandsetWebCapable</v>
      </c>
      <c r="G9994">
        <f>VLOOKUP(F9994,campaign!$B$2:$D$18,3,FALSE)</f>
        <v>62</v>
      </c>
    </row>
    <row r="9995" spans="1:7" x14ac:dyDescent="0.3">
      <c r="A9995" t="s">
        <v>3574</v>
      </c>
      <c r="B9995" t="s">
        <v>3922</v>
      </c>
      <c r="C9995" s="1">
        <v>44827</v>
      </c>
      <c r="D9995" s="1">
        <v>45053</v>
      </c>
      <c r="E9995">
        <f t="shared" si="156"/>
        <v>7</v>
      </c>
      <c r="F9995" t="str">
        <f>VLOOKUP(B9995,campaign!$A$2:$B$18,2,FALSE)</f>
        <v>HandsetWebCapable</v>
      </c>
      <c r="G9995">
        <f>VLOOKUP(F9995,campaign!$B$2:$D$18,3,FALSE)</f>
        <v>62</v>
      </c>
    </row>
    <row r="9996" spans="1:7" x14ac:dyDescent="0.3">
      <c r="A9996" t="s">
        <v>3575</v>
      </c>
      <c r="B9996" t="s">
        <v>3921</v>
      </c>
      <c r="C9996" s="1">
        <v>44866</v>
      </c>
      <c r="D9996" s="1">
        <v>44866</v>
      </c>
      <c r="E9996">
        <f t="shared" si="156"/>
        <v>0</v>
      </c>
      <c r="F9996" t="str">
        <f>VLOOKUP(B9996,campaign!$A$2:$B$18,2,FALSE)</f>
        <v>HandsetRefurbished</v>
      </c>
      <c r="G9996">
        <f>VLOOKUP(F9996,campaign!$B$2:$D$18,3,FALSE)</f>
        <v>26</v>
      </c>
    </row>
    <row r="9997" spans="1:7" x14ac:dyDescent="0.3">
      <c r="A9997" t="s">
        <v>3575</v>
      </c>
      <c r="B9997" t="s">
        <v>3921</v>
      </c>
      <c r="C9997" s="1">
        <v>44866</v>
      </c>
      <c r="D9997" s="1">
        <v>44899</v>
      </c>
      <c r="E9997">
        <f t="shared" si="156"/>
        <v>1</v>
      </c>
      <c r="F9997" t="str">
        <f>VLOOKUP(B9997,campaign!$A$2:$B$18,2,FALSE)</f>
        <v>HandsetRefurbished</v>
      </c>
      <c r="G9997">
        <f>VLOOKUP(F9997,campaign!$B$2:$D$18,3,FALSE)</f>
        <v>26</v>
      </c>
    </row>
    <row r="9998" spans="1:7" x14ac:dyDescent="0.3">
      <c r="A9998" t="s">
        <v>3575</v>
      </c>
      <c r="B9998" t="s">
        <v>3921</v>
      </c>
      <c r="C9998" s="1">
        <v>44866</v>
      </c>
      <c r="D9998" s="1">
        <v>44940</v>
      </c>
      <c r="E9998">
        <f t="shared" si="156"/>
        <v>2</v>
      </c>
      <c r="F9998" t="str">
        <f>VLOOKUP(B9998,campaign!$A$2:$B$18,2,FALSE)</f>
        <v>HandsetRefurbished</v>
      </c>
      <c r="G9998">
        <f>VLOOKUP(F9998,campaign!$B$2:$D$18,3,FALSE)</f>
        <v>26</v>
      </c>
    </row>
    <row r="9999" spans="1:7" x14ac:dyDescent="0.3">
      <c r="A9999" t="s">
        <v>3575</v>
      </c>
      <c r="B9999" t="s">
        <v>3921</v>
      </c>
      <c r="C9999" s="1">
        <v>44866</v>
      </c>
      <c r="D9999" s="1">
        <v>44966</v>
      </c>
      <c r="E9999">
        <f t="shared" si="156"/>
        <v>3</v>
      </c>
      <c r="F9999" t="str">
        <f>VLOOKUP(B9999,campaign!$A$2:$B$18,2,FALSE)</f>
        <v>HandsetRefurbished</v>
      </c>
      <c r="G9999">
        <f>VLOOKUP(F9999,campaign!$B$2:$D$18,3,FALSE)</f>
        <v>26</v>
      </c>
    </row>
    <row r="10000" spans="1:7" x14ac:dyDescent="0.3">
      <c r="A10000" t="s">
        <v>3575</v>
      </c>
      <c r="B10000" t="s">
        <v>3921</v>
      </c>
      <c r="C10000" s="1">
        <v>44866</v>
      </c>
      <c r="D10000" s="1">
        <v>45000</v>
      </c>
      <c r="E10000">
        <f t="shared" si="156"/>
        <v>4</v>
      </c>
      <c r="F10000" t="str">
        <f>VLOOKUP(B10000,campaign!$A$2:$B$18,2,FALSE)</f>
        <v>HandsetRefurbished</v>
      </c>
      <c r="G10000">
        <f>VLOOKUP(F10000,campaign!$B$2:$D$18,3,FALSE)</f>
        <v>26</v>
      </c>
    </row>
    <row r="10001" spans="1:7" x14ac:dyDescent="0.3">
      <c r="A10001" t="s">
        <v>3575</v>
      </c>
      <c r="B10001" t="s">
        <v>3921</v>
      </c>
      <c r="C10001" s="1">
        <v>44866</v>
      </c>
      <c r="D10001" s="1">
        <v>45028</v>
      </c>
      <c r="E10001">
        <f t="shared" si="156"/>
        <v>5</v>
      </c>
      <c r="F10001" t="str">
        <f>VLOOKUP(B10001,campaign!$A$2:$B$18,2,FALSE)</f>
        <v>HandsetRefurbished</v>
      </c>
      <c r="G10001">
        <f>VLOOKUP(F10001,campaign!$B$2:$D$18,3,FALSE)</f>
        <v>26</v>
      </c>
    </row>
    <row r="10002" spans="1:7" x14ac:dyDescent="0.3">
      <c r="A10002" t="s">
        <v>3575</v>
      </c>
      <c r="B10002" t="s">
        <v>3921</v>
      </c>
      <c r="C10002" s="1">
        <v>44866</v>
      </c>
      <c r="D10002" s="1">
        <v>45062</v>
      </c>
      <c r="E10002">
        <f t="shared" si="156"/>
        <v>6</v>
      </c>
      <c r="F10002" t="str">
        <f>VLOOKUP(B10002,campaign!$A$2:$B$18,2,FALSE)</f>
        <v>HandsetRefurbished</v>
      </c>
      <c r="G10002">
        <f>VLOOKUP(F10002,campaign!$B$2:$D$18,3,FALSE)</f>
        <v>26</v>
      </c>
    </row>
    <row r="10003" spans="1:7" x14ac:dyDescent="0.3">
      <c r="A10003" t="s">
        <v>3575</v>
      </c>
      <c r="B10003" t="s">
        <v>3947</v>
      </c>
      <c r="C10003" s="1">
        <v>44971</v>
      </c>
      <c r="D10003" s="1">
        <v>44971</v>
      </c>
      <c r="E10003">
        <f t="shared" si="156"/>
        <v>0</v>
      </c>
      <c r="F10003" t="str">
        <f>VLOOKUP(B10003,campaign!$A$2:$B$18,2,FALSE)</f>
        <v>OwnsComputer</v>
      </c>
      <c r="G10003">
        <f>VLOOKUP(F10003,campaign!$B$2:$D$18,3,FALSE)</f>
        <v>62</v>
      </c>
    </row>
    <row r="10004" spans="1:7" x14ac:dyDescent="0.3">
      <c r="A10004" t="s">
        <v>3575</v>
      </c>
      <c r="B10004" t="s">
        <v>3947</v>
      </c>
      <c r="C10004" s="1">
        <v>44971</v>
      </c>
      <c r="D10004" s="1">
        <v>45001</v>
      </c>
      <c r="E10004">
        <f t="shared" si="156"/>
        <v>1</v>
      </c>
      <c r="F10004" t="str">
        <f>VLOOKUP(B10004,campaign!$A$2:$B$18,2,FALSE)</f>
        <v>OwnsComputer</v>
      </c>
      <c r="G10004">
        <f>VLOOKUP(F10004,campaign!$B$2:$D$18,3,FALSE)</f>
        <v>62</v>
      </c>
    </row>
    <row r="10005" spans="1:7" x14ac:dyDescent="0.3">
      <c r="A10005" t="s">
        <v>3575</v>
      </c>
      <c r="B10005" t="s">
        <v>3947</v>
      </c>
      <c r="C10005" s="1">
        <v>44971</v>
      </c>
      <c r="D10005" s="1">
        <v>45034</v>
      </c>
      <c r="E10005">
        <f t="shared" si="156"/>
        <v>2</v>
      </c>
      <c r="F10005" t="str">
        <f>VLOOKUP(B10005,campaign!$A$2:$B$18,2,FALSE)</f>
        <v>OwnsComputer</v>
      </c>
      <c r="G10005">
        <f>VLOOKUP(F10005,campaign!$B$2:$D$18,3,FALSE)</f>
        <v>62</v>
      </c>
    </row>
    <row r="10006" spans="1:7" x14ac:dyDescent="0.3">
      <c r="A10006" t="s">
        <v>3575</v>
      </c>
      <c r="B10006" t="s">
        <v>3947</v>
      </c>
      <c r="C10006" s="1">
        <v>44971</v>
      </c>
      <c r="D10006" s="1">
        <v>45064</v>
      </c>
      <c r="E10006">
        <f t="shared" si="156"/>
        <v>3</v>
      </c>
      <c r="F10006" t="str">
        <f>VLOOKUP(B10006,campaign!$A$2:$B$18,2,FALSE)</f>
        <v>OwnsComputer</v>
      </c>
      <c r="G10006">
        <f>VLOOKUP(F10006,campaign!$B$2:$D$18,3,FALSE)</f>
        <v>62</v>
      </c>
    </row>
    <row r="10007" spans="1:7" x14ac:dyDescent="0.3">
      <c r="A10007" t="s">
        <v>3576</v>
      </c>
      <c r="B10007" t="s">
        <v>3929</v>
      </c>
      <c r="C10007" s="1">
        <v>44637</v>
      </c>
      <c r="D10007" s="1">
        <v>44637</v>
      </c>
      <c r="E10007">
        <f t="shared" si="156"/>
        <v>0</v>
      </c>
      <c r="F10007" t="str">
        <f>VLOOKUP(B10007,campaign!$A$2:$B$18,2,FALSE)</f>
        <v>NonUSTravel</v>
      </c>
      <c r="G10007">
        <f>VLOOKUP(F10007,campaign!$B$2:$D$18,3,FALSE)</f>
        <v>66</v>
      </c>
    </row>
    <row r="10008" spans="1:7" x14ac:dyDescent="0.3">
      <c r="A10008" t="s">
        <v>3576</v>
      </c>
      <c r="B10008" t="s">
        <v>3929</v>
      </c>
      <c r="C10008" s="1">
        <v>44637</v>
      </c>
      <c r="D10008" s="1">
        <v>44700</v>
      </c>
      <c r="E10008">
        <f t="shared" si="156"/>
        <v>2</v>
      </c>
      <c r="F10008" t="str">
        <f>VLOOKUP(B10008,campaign!$A$2:$B$18,2,FALSE)</f>
        <v>NonUSTravel</v>
      </c>
      <c r="G10008">
        <f>VLOOKUP(F10008,campaign!$B$2:$D$18,3,FALSE)</f>
        <v>66</v>
      </c>
    </row>
    <row r="10009" spans="1:7" x14ac:dyDescent="0.3">
      <c r="A10009" t="s">
        <v>3576</v>
      </c>
      <c r="B10009" t="s">
        <v>3929</v>
      </c>
      <c r="C10009" s="1">
        <v>44637</v>
      </c>
      <c r="D10009" s="1">
        <v>44735</v>
      </c>
      <c r="E10009">
        <f t="shared" si="156"/>
        <v>3</v>
      </c>
      <c r="F10009" t="str">
        <f>VLOOKUP(B10009,campaign!$A$2:$B$18,2,FALSE)</f>
        <v>NonUSTravel</v>
      </c>
      <c r="G10009">
        <f>VLOOKUP(F10009,campaign!$B$2:$D$18,3,FALSE)</f>
        <v>66</v>
      </c>
    </row>
    <row r="10010" spans="1:7" x14ac:dyDescent="0.3">
      <c r="A10010" t="s">
        <v>3576</v>
      </c>
      <c r="B10010" t="s">
        <v>3929</v>
      </c>
      <c r="C10010" s="1">
        <v>44637</v>
      </c>
      <c r="D10010" s="1">
        <v>44763</v>
      </c>
      <c r="E10010">
        <f t="shared" si="156"/>
        <v>4</v>
      </c>
      <c r="F10010" t="str">
        <f>VLOOKUP(B10010,campaign!$A$2:$B$18,2,FALSE)</f>
        <v>NonUSTravel</v>
      </c>
      <c r="G10010">
        <f>VLOOKUP(F10010,campaign!$B$2:$D$18,3,FALSE)</f>
        <v>66</v>
      </c>
    </row>
    <row r="10011" spans="1:7" x14ac:dyDescent="0.3">
      <c r="A10011" t="s">
        <v>3576</v>
      </c>
      <c r="B10011" t="s">
        <v>3929</v>
      </c>
      <c r="C10011" s="1">
        <v>44637</v>
      </c>
      <c r="D10011" s="1">
        <v>44834</v>
      </c>
      <c r="E10011">
        <f t="shared" si="156"/>
        <v>6</v>
      </c>
      <c r="F10011" t="str">
        <f>VLOOKUP(B10011,campaign!$A$2:$B$18,2,FALSE)</f>
        <v>NonUSTravel</v>
      </c>
      <c r="G10011">
        <f>VLOOKUP(F10011,campaign!$B$2:$D$18,3,FALSE)</f>
        <v>66</v>
      </c>
    </row>
    <row r="10012" spans="1:7" x14ac:dyDescent="0.3">
      <c r="A10012" t="s">
        <v>3576</v>
      </c>
      <c r="B10012" t="s">
        <v>3929</v>
      </c>
      <c r="C10012" s="1">
        <v>44637</v>
      </c>
      <c r="D10012" s="1">
        <v>44854</v>
      </c>
      <c r="E10012">
        <f t="shared" si="156"/>
        <v>7</v>
      </c>
      <c r="F10012" t="str">
        <f>VLOOKUP(B10012,campaign!$A$2:$B$18,2,FALSE)</f>
        <v>NonUSTravel</v>
      </c>
      <c r="G10012">
        <f>VLOOKUP(F10012,campaign!$B$2:$D$18,3,FALSE)</f>
        <v>66</v>
      </c>
    </row>
    <row r="10013" spans="1:7" x14ac:dyDescent="0.3">
      <c r="A10013" t="s">
        <v>3576</v>
      </c>
      <c r="B10013" t="s">
        <v>3929</v>
      </c>
      <c r="C10013" s="1">
        <v>44637</v>
      </c>
      <c r="D10013" s="1">
        <v>44866</v>
      </c>
      <c r="E10013">
        <f t="shared" si="156"/>
        <v>7</v>
      </c>
      <c r="F10013" t="str">
        <f>VLOOKUP(B10013,campaign!$A$2:$B$18,2,FALSE)</f>
        <v>NonUSTravel</v>
      </c>
      <c r="G10013">
        <f>VLOOKUP(F10013,campaign!$B$2:$D$18,3,FALSE)</f>
        <v>66</v>
      </c>
    </row>
    <row r="10014" spans="1:7" x14ac:dyDescent="0.3">
      <c r="A10014" t="s">
        <v>3576</v>
      </c>
      <c r="B10014" t="s">
        <v>3929</v>
      </c>
      <c r="C10014" s="1">
        <v>44637</v>
      </c>
      <c r="D10014" s="1">
        <v>44925</v>
      </c>
      <c r="E10014">
        <f t="shared" si="156"/>
        <v>9</v>
      </c>
      <c r="F10014" t="str">
        <f>VLOOKUP(B10014,campaign!$A$2:$B$18,2,FALSE)</f>
        <v>NonUSTravel</v>
      </c>
      <c r="G10014">
        <f>VLOOKUP(F10014,campaign!$B$2:$D$18,3,FALSE)</f>
        <v>66</v>
      </c>
    </row>
    <row r="10015" spans="1:7" x14ac:dyDescent="0.3">
      <c r="A10015" t="s">
        <v>3576</v>
      </c>
      <c r="B10015" t="s">
        <v>3929</v>
      </c>
      <c r="C10015" s="1">
        <v>44637</v>
      </c>
      <c r="D10015" s="1">
        <v>44976</v>
      </c>
      <c r="E10015">
        <f t="shared" si="156"/>
        <v>11</v>
      </c>
      <c r="F10015" t="str">
        <f>VLOOKUP(B10015,campaign!$A$2:$B$18,2,FALSE)</f>
        <v>NonUSTravel</v>
      </c>
      <c r="G10015">
        <f>VLOOKUP(F10015,campaign!$B$2:$D$18,3,FALSE)</f>
        <v>66</v>
      </c>
    </row>
    <row r="10016" spans="1:7" x14ac:dyDescent="0.3">
      <c r="A10016" t="s">
        <v>3576</v>
      </c>
      <c r="B10016" t="s">
        <v>3929</v>
      </c>
      <c r="C10016" s="1">
        <v>44637</v>
      </c>
      <c r="D10016" s="1">
        <v>45003</v>
      </c>
      <c r="E10016">
        <f t="shared" si="156"/>
        <v>12</v>
      </c>
      <c r="F10016" t="str">
        <f>VLOOKUP(B10016,campaign!$A$2:$B$18,2,FALSE)</f>
        <v>NonUSTravel</v>
      </c>
      <c r="G10016">
        <f>VLOOKUP(F10016,campaign!$B$2:$D$18,3,FALSE)</f>
        <v>66</v>
      </c>
    </row>
    <row r="10017" spans="1:7" x14ac:dyDescent="0.3">
      <c r="A10017" t="s">
        <v>3576</v>
      </c>
      <c r="B10017" t="s">
        <v>3929</v>
      </c>
      <c r="C10017" s="1">
        <v>44637</v>
      </c>
      <c r="D10017" s="1">
        <v>45036</v>
      </c>
      <c r="E10017">
        <f t="shared" si="156"/>
        <v>13</v>
      </c>
      <c r="F10017" t="str">
        <f>VLOOKUP(B10017,campaign!$A$2:$B$18,2,FALSE)</f>
        <v>NonUSTravel</v>
      </c>
      <c r="G10017">
        <f>VLOOKUP(F10017,campaign!$B$2:$D$18,3,FALSE)</f>
        <v>66</v>
      </c>
    </row>
    <row r="10018" spans="1:7" x14ac:dyDescent="0.3">
      <c r="A10018" t="s">
        <v>3576</v>
      </c>
      <c r="B10018" t="s">
        <v>3929</v>
      </c>
      <c r="C10018" s="1">
        <v>44637</v>
      </c>
      <c r="D10018" s="1">
        <v>45074</v>
      </c>
      <c r="E10018">
        <f t="shared" si="156"/>
        <v>14</v>
      </c>
      <c r="F10018" t="str">
        <f>VLOOKUP(B10018,campaign!$A$2:$B$18,2,FALSE)</f>
        <v>NonUSTravel</v>
      </c>
      <c r="G10018">
        <f>VLOOKUP(F10018,campaign!$B$2:$D$18,3,FALSE)</f>
        <v>66</v>
      </c>
    </row>
    <row r="10019" spans="1:7" x14ac:dyDescent="0.3">
      <c r="A10019" t="s">
        <v>3576</v>
      </c>
      <c r="B10019" t="s">
        <v>3926</v>
      </c>
      <c r="C10019" s="1">
        <v>44691</v>
      </c>
      <c r="D10019" s="1">
        <v>44691</v>
      </c>
      <c r="E10019">
        <f t="shared" si="156"/>
        <v>0</v>
      </c>
      <c r="F10019" t="str">
        <f>VLOOKUP(B10019,campaign!$A$2:$B$18,2,FALSE)</f>
        <v>BuysViaMailOrder</v>
      </c>
      <c r="G10019">
        <f>VLOOKUP(F10019,campaign!$B$2:$D$18,3,FALSE)</f>
        <v>25</v>
      </c>
    </row>
    <row r="10020" spans="1:7" x14ac:dyDescent="0.3">
      <c r="A10020" t="s">
        <v>3576</v>
      </c>
      <c r="B10020" t="s">
        <v>3926</v>
      </c>
      <c r="C10020" s="1">
        <v>44691</v>
      </c>
      <c r="D10020" s="1">
        <v>44785</v>
      </c>
      <c r="E10020">
        <f t="shared" si="156"/>
        <v>3</v>
      </c>
      <c r="F10020" t="str">
        <f>VLOOKUP(B10020,campaign!$A$2:$B$18,2,FALSE)</f>
        <v>BuysViaMailOrder</v>
      </c>
      <c r="G10020">
        <f>VLOOKUP(F10020,campaign!$B$2:$D$18,3,FALSE)</f>
        <v>25</v>
      </c>
    </row>
    <row r="10021" spans="1:7" x14ac:dyDescent="0.3">
      <c r="A10021" t="s">
        <v>3576</v>
      </c>
      <c r="B10021" t="s">
        <v>3926</v>
      </c>
      <c r="C10021" s="1">
        <v>44691</v>
      </c>
      <c r="D10021" s="1">
        <v>44818</v>
      </c>
      <c r="E10021">
        <f t="shared" si="156"/>
        <v>4</v>
      </c>
      <c r="F10021" t="str">
        <f>VLOOKUP(B10021,campaign!$A$2:$B$18,2,FALSE)</f>
        <v>BuysViaMailOrder</v>
      </c>
      <c r="G10021">
        <f>VLOOKUP(F10021,campaign!$B$2:$D$18,3,FALSE)</f>
        <v>25</v>
      </c>
    </row>
    <row r="10022" spans="1:7" x14ac:dyDescent="0.3">
      <c r="A10022" t="s">
        <v>3576</v>
      </c>
      <c r="B10022" t="s">
        <v>3926</v>
      </c>
      <c r="C10022" s="1">
        <v>44691</v>
      </c>
      <c r="D10022" s="1">
        <v>44857</v>
      </c>
      <c r="E10022">
        <f t="shared" si="156"/>
        <v>5</v>
      </c>
      <c r="F10022" t="str">
        <f>VLOOKUP(B10022,campaign!$A$2:$B$18,2,FALSE)</f>
        <v>BuysViaMailOrder</v>
      </c>
      <c r="G10022">
        <f>VLOOKUP(F10022,campaign!$B$2:$D$18,3,FALSE)</f>
        <v>25</v>
      </c>
    </row>
    <row r="10023" spans="1:7" x14ac:dyDescent="0.3">
      <c r="A10023" t="s">
        <v>3576</v>
      </c>
      <c r="B10023" t="s">
        <v>3926</v>
      </c>
      <c r="C10023" s="1">
        <v>44691</v>
      </c>
      <c r="D10023" s="1">
        <v>44888</v>
      </c>
      <c r="E10023">
        <f t="shared" si="156"/>
        <v>6</v>
      </c>
      <c r="F10023" t="str">
        <f>VLOOKUP(B10023,campaign!$A$2:$B$18,2,FALSE)</f>
        <v>BuysViaMailOrder</v>
      </c>
      <c r="G10023">
        <f>VLOOKUP(F10023,campaign!$B$2:$D$18,3,FALSE)</f>
        <v>25</v>
      </c>
    </row>
    <row r="10024" spans="1:7" x14ac:dyDescent="0.3">
      <c r="A10024" t="s">
        <v>3576</v>
      </c>
      <c r="B10024" t="s">
        <v>3926</v>
      </c>
      <c r="C10024" s="1">
        <v>44691</v>
      </c>
      <c r="D10024" s="1">
        <v>44912</v>
      </c>
      <c r="E10024">
        <f t="shared" si="156"/>
        <v>7</v>
      </c>
      <c r="F10024" t="str">
        <f>VLOOKUP(B10024,campaign!$A$2:$B$18,2,FALSE)</f>
        <v>BuysViaMailOrder</v>
      </c>
      <c r="G10024">
        <f>VLOOKUP(F10024,campaign!$B$2:$D$18,3,FALSE)</f>
        <v>25</v>
      </c>
    </row>
    <row r="10025" spans="1:7" x14ac:dyDescent="0.3">
      <c r="A10025" t="s">
        <v>3576</v>
      </c>
      <c r="B10025" t="s">
        <v>3926</v>
      </c>
      <c r="C10025" s="1">
        <v>44691</v>
      </c>
      <c r="D10025" s="1">
        <v>44940</v>
      </c>
      <c r="E10025">
        <f t="shared" si="156"/>
        <v>8</v>
      </c>
      <c r="F10025" t="str">
        <f>VLOOKUP(B10025,campaign!$A$2:$B$18,2,FALSE)</f>
        <v>BuysViaMailOrder</v>
      </c>
      <c r="G10025">
        <f>VLOOKUP(F10025,campaign!$B$2:$D$18,3,FALSE)</f>
        <v>25</v>
      </c>
    </row>
    <row r="10026" spans="1:7" x14ac:dyDescent="0.3">
      <c r="A10026" t="s">
        <v>3576</v>
      </c>
      <c r="B10026" t="s">
        <v>3926</v>
      </c>
      <c r="C10026" s="1">
        <v>44691</v>
      </c>
      <c r="D10026" s="1">
        <v>44978</v>
      </c>
      <c r="E10026">
        <f t="shared" si="156"/>
        <v>9</v>
      </c>
      <c r="F10026" t="str">
        <f>VLOOKUP(B10026,campaign!$A$2:$B$18,2,FALSE)</f>
        <v>BuysViaMailOrder</v>
      </c>
      <c r="G10026">
        <f>VLOOKUP(F10026,campaign!$B$2:$D$18,3,FALSE)</f>
        <v>25</v>
      </c>
    </row>
    <row r="10027" spans="1:7" x14ac:dyDescent="0.3">
      <c r="A10027" t="s">
        <v>3576</v>
      </c>
      <c r="B10027" t="s">
        <v>3926</v>
      </c>
      <c r="C10027" s="1">
        <v>44691</v>
      </c>
      <c r="D10027" s="1">
        <v>44995</v>
      </c>
      <c r="E10027">
        <f t="shared" si="156"/>
        <v>10</v>
      </c>
      <c r="F10027" t="str">
        <f>VLOOKUP(B10027,campaign!$A$2:$B$18,2,FALSE)</f>
        <v>BuysViaMailOrder</v>
      </c>
      <c r="G10027">
        <f>VLOOKUP(F10027,campaign!$B$2:$D$18,3,FALSE)</f>
        <v>25</v>
      </c>
    </row>
    <row r="10028" spans="1:7" x14ac:dyDescent="0.3">
      <c r="A10028" t="s">
        <v>3576</v>
      </c>
      <c r="B10028" t="s">
        <v>3926</v>
      </c>
      <c r="C10028" s="1">
        <v>44691</v>
      </c>
      <c r="D10028" s="1">
        <v>45057</v>
      </c>
      <c r="E10028">
        <f t="shared" si="156"/>
        <v>12</v>
      </c>
      <c r="F10028" t="str">
        <f>VLOOKUP(B10028,campaign!$A$2:$B$18,2,FALSE)</f>
        <v>BuysViaMailOrder</v>
      </c>
      <c r="G10028">
        <f>VLOOKUP(F10028,campaign!$B$2:$D$18,3,FALSE)</f>
        <v>25</v>
      </c>
    </row>
    <row r="10029" spans="1:7" x14ac:dyDescent="0.3">
      <c r="A10029" t="s">
        <v>3577</v>
      </c>
      <c r="B10029" t="s">
        <v>3952</v>
      </c>
      <c r="C10029" s="1">
        <v>44573</v>
      </c>
      <c r="D10029" s="1">
        <v>44573</v>
      </c>
      <c r="E10029">
        <f t="shared" si="156"/>
        <v>0</v>
      </c>
      <c r="F10029" t="str">
        <f>VLOOKUP(B10029,campaign!$A$2:$B$18,2,FALSE)</f>
        <v>MadeCallToRetentionTeam</v>
      </c>
      <c r="G10029">
        <f>VLOOKUP(F10029,campaign!$B$2:$D$18,3,FALSE)</f>
        <v>16</v>
      </c>
    </row>
    <row r="10030" spans="1:7" x14ac:dyDescent="0.3">
      <c r="A10030" t="s">
        <v>3577</v>
      </c>
      <c r="B10030" t="s">
        <v>3952</v>
      </c>
      <c r="C10030" s="1">
        <v>44573</v>
      </c>
      <c r="D10030" s="1">
        <v>44617</v>
      </c>
      <c r="E10030">
        <f t="shared" si="156"/>
        <v>1</v>
      </c>
      <c r="F10030" t="str">
        <f>VLOOKUP(B10030,campaign!$A$2:$B$18,2,FALSE)</f>
        <v>MadeCallToRetentionTeam</v>
      </c>
      <c r="G10030">
        <f>VLOOKUP(F10030,campaign!$B$2:$D$18,3,FALSE)</f>
        <v>16</v>
      </c>
    </row>
    <row r="10031" spans="1:7" x14ac:dyDescent="0.3">
      <c r="A10031" t="s">
        <v>3577</v>
      </c>
      <c r="B10031" t="s">
        <v>3952</v>
      </c>
      <c r="C10031" s="1">
        <v>44573</v>
      </c>
      <c r="D10031" s="1">
        <v>44700</v>
      </c>
      <c r="E10031">
        <f t="shared" si="156"/>
        <v>4</v>
      </c>
      <c r="F10031" t="str">
        <f>VLOOKUP(B10031,campaign!$A$2:$B$18,2,FALSE)</f>
        <v>MadeCallToRetentionTeam</v>
      </c>
      <c r="G10031">
        <f>VLOOKUP(F10031,campaign!$B$2:$D$18,3,FALSE)</f>
        <v>16</v>
      </c>
    </row>
    <row r="10032" spans="1:7" x14ac:dyDescent="0.3">
      <c r="A10032" t="s">
        <v>3577</v>
      </c>
      <c r="B10032" t="s">
        <v>3952</v>
      </c>
      <c r="C10032" s="1">
        <v>44573</v>
      </c>
      <c r="D10032" s="1">
        <v>44729</v>
      </c>
      <c r="E10032">
        <f t="shared" si="156"/>
        <v>5</v>
      </c>
      <c r="F10032" t="str">
        <f>VLOOKUP(B10032,campaign!$A$2:$B$18,2,FALSE)</f>
        <v>MadeCallToRetentionTeam</v>
      </c>
      <c r="G10032">
        <f>VLOOKUP(F10032,campaign!$B$2:$D$18,3,FALSE)</f>
        <v>16</v>
      </c>
    </row>
    <row r="10033" spans="1:7" x14ac:dyDescent="0.3">
      <c r="A10033" t="s">
        <v>3577</v>
      </c>
      <c r="B10033" t="s">
        <v>3952</v>
      </c>
      <c r="C10033" s="1">
        <v>44573</v>
      </c>
      <c r="D10033" s="1">
        <v>44759</v>
      </c>
      <c r="E10033">
        <f t="shared" si="156"/>
        <v>6</v>
      </c>
      <c r="F10033" t="str">
        <f>VLOOKUP(B10033,campaign!$A$2:$B$18,2,FALSE)</f>
        <v>MadeCallToRetentionTeam</v>
      </c>
      <c r="G10033">
        <f>VLOOKUP(F10033,campaign!$B$2:$D$18,3,FALSE)</f>
        <v>16</v>
      </c>
    </row>
    <row r="10034" spans="1:7" x14ac:dyDescent="0.3">
      <c r="A10034" t="s">
        <v>3577</v>
      </c>
      <c r="B10034" t="s">
        <v>3952</v>
      </c>
      <c r="C10034" s="1">
        <v>44573</v>
      </c>
      <c r="D10034" s="1">
        <v>44799</v>
      </c>
      <c r="E10034">
        <f t="shared" si="156"/>
        <v>7</v>
      </c>
      <c r="F10034" t="str">
        <f>VLOOKUP(B10034,campaign!$A$2:$B$18,2,FALSE)</f>
        <v>MadeCallToRetentionTeam</v>
      </c>
      <c r="G10034">
        <f>VLOOKUP(F10034,campaign!$B$2:$D$18,3,FALSE)</f>
        <v>16</v>
      </c>
    </row>
    <row r="10035" spans="1:7" x14ac:dyDescent="0.3">
      <c r="A10035" t="s">
        <v>3577</v>
      </c>
      <c r="B10035" t="s">
        <v>3952</v>
      </c>
      <c r="C10035" s="1">
        <v>44573</v>
      </c>
      <c r="D10035" s="1">
        <v>44852</v>
      </c>
      <c r="E10035">
        <f t="shared" si="156"/>
        <v>9</v>
      </c>
      <c r="F10035" t="str">
        <f>VLOOKUP(B10035,campaign!$A$2:$B$18,2,FALSE)</f>
        <v>MadeCallToRetentionTeam</v>
      </c>
      <c r="G10035">
        <f>VLOOKUP(F10035,campaign!$B$2:$D$18,3,FALSE)</f>
        <v>16</v>
      </c>
    </row>
    <row r="10036" spans="1:7" x14ac:dyDescent="0.3">
      <c r="A10036" t="s">
        <v>3577</v>
      </c>
      <c r="B10036" t="s">
        <v>3952</v>
      </c>
      <c r="C10036" s="1">
        <v>44573</v>
      </c>
      <c r="D10036" s="1">
        <v>44945</v>
      </c>
      <c r="E10036">
        <f t="shared" si="156"/>
        <v>12</v>
      </c>
      <c r="F10036" t="str">
        <f>VLOOKUP(B10036,campaign!$A$2:$B$18,2,FALSE)</f>
        <v>MadeCallToRetentionTeam</v>
      </c>
      <c r="G10036">
        <f>VLOOKUP(F10036,campaign!$B$2:$D$18,3,FALSE)</f>
        <v>16</v>
      </c>
    </row>
    <row r="10037" spans="1:7" x14ac:dyDescent="0.3">
      <c r="A10037" t="s">
        <v>3577</v>
      </c>
      <c r="B10037" t="s">
        <v>3952</v>
      </c>
      <c r="C10037" s="1">
        <v>44573</v>
      </c>
      <c r="D10037" s="1">
        <v>44984</v>
      </c>
      <c r="E10037">
        <f t="shared" si="156"/>
        <v>13</v>
      </c>
      <c r="F10037" t="str">
        <f>VLOOKUP(B10037,campaign!$A$2:$B$18,2,FALSE)</f>
        <v>MadeCallToRetentionTeam</v>
      </c>
      <c r="G10037">
        <f>VLOOKUP(F10037,campaign!$B$2:$D$18,3,FALSE)</f>
        <v>16</v>
      </c>
    </row>
    <row r="10038" spans="1:7" x14ac:dyDescent="0.3">
      <c r="A10038" t="s">
        <v>3577</v>
      </c>
      <c r="B10038" t="s">
        <v>3952</v>
      </c>
      <c r="C10038" s="1">
        <v>44573</v>
      </c>
      <c r="D10038" s="1">
        <v>44999</v>
      </c>
      <c r="E10038">
        <f t="shared" si="156"/>
        <v>14</v>
      </c>
      <c r="F10038" t="str">
        <f>VLOOKUP(B10038,campaign!$A$2:$B$18,2,FALSE)</f>
        <v>MadeCallToRetentionTeam</v>
      </c>
      <c r="G10038">
        <f>VLOOKUP(F10038,campaign!$B$2:$D$18,3,FALSE)</f>
        <v>16</v>
      </c>
    </row>
    <row r="10039" spans="1:7" x14ac:dyDescent="0.3">
      <c r="A10039" t="s">
        <v>3577</v>
      </c>
      <c r="B10039" t="s">
        <v>3952</v>
      </c>
      <c r="C10039" s="1">
        <v>44573</v>
      </c>
      <c r="D10039" s="1">
        <v>45029</v>
      </c>
      <c r="E10039">
        <f t="shared" si="156"/>
        <v>15</v>
      </c>
      <c r="F10039" t="str">
        <f>VLOOKUP(B10039,campaign!$A$2:$B$18,2,FALSE)</f>
        <v>MadeCallToRetentionTeam</v>
      </c>
      <c r="G10039">
        <f>VLOOKUP(F10039,campaign!$B$2:$D$18,3,FALSE)</f>
        <v>16</v>
      </c>
    </row>
    <row r="10040" spans="1:7" x14ac:dyDescent="0.3">
      <c r="A10040" t="s">
        <v>3577</v>
      </c>
      <c r="B10040" t="s">
        <v>3952</v>
      </c>
      <c r="C10040" s="1">
        <v>44573</v>
      </c>
      <c r="D10040" s="1">
        <v>45072</v>
      </c>
      <c r="E10040">
        <f t="shared" si="156"/>
        <v>16</v>
      </c>
      <c r="F10040" t="str">
        <f>VLOOKUP(B10040,campaign!$A$2:$B$18,2,FALSE)</f>
        <v>MadeCallToRetentionTeam</v>
      </c>
      <c r="G10040">
        <f>VLOOKUP(F10040,campaign!$B$2:$D$18,3,FALSE)</f>
        <v>16</v>
      </c>
    </row>
    <row r="10041" spans="1:7" x14ac:dyDescent="0.3">
      <c r="A10041" t="s">
        <v>3577</v>
      </c>
      <c r="B10041" t="s">
        <v>3923</v>
      </c>
      <c r="C10041" s="1">
        <v>44873</v>
      </c>
      <c r="D10041" s="1">
        <v>44873</v>
      </c>
      <c r="E10041">
        <f t="shared" si="156"/>
        <v>0</v>
      </c>
      <c r="F10041" t="str">
        <f>VLOOKUP(B10041,campaign!$A$2:$B$18,2,FALSE)</f>
        <v>TruckOwner</v>
      </c>
      <c r="G10041">
        <f>VLOOKUP(F10041,campaign!$B$2:$D$18,3,FALSE)</f>
        <v>26</v>
      </c>
    </row>
    <row r="10042" spans="1:7" x14ac:dyDescent="0.3">
      <c r="A10042" t="s">
        <v>3577</v>
      </c>
      <c r="B10042" t="s">
        <v>3923</v>
      </c>
      <c r="C10042" s="1">
        <v>44873</v>
      </c>
      <c r="D10042" s="1">
        <v>44909</v>
      </c>
      <c r="E10042">
        <f t="shared" si="156"/>
        <v>1</v>
      </c>
      <c r="F10042" t="str">
        <f>VLOOKUP(B10042,campaign!$A$2:$B$18,2,FALSE)</f>
        <v>TruckOwner</v>
      </c>
      <c r="G10042">
        <f>VLOOKUP(F10042,campaign!$B$2:$D$18,3,FALSE)</f>
        <v>26</v>
      </c>
    </row>
    <row r="10043" spans="1:7" x14ac:dyDescent="0.3">
      <c r="A10043" t="s">
        <v>3577</v>
      </c>
      <c r="B10043" t="s">
        <v>3923</v>
      </c>
      <c r="C10043" s="1">
        <v>44873</v>
      </c>
      <c r="D10043" s="1">
        <v>44939</v>
      </c>
      <c r="E10043">
        <f t="shared" si="156"/>
        <v>2</v>
      </c>
      <c r="F10043" t="str">
        <f>VLOOKUP(B10043,campaign!$A$2:$B$18,2,FALSE)</f>
        <v>TruckOwner</v>
      </c>
      <c r="G10043">
        <f>VLOOKUP(F10043,campaign!$B$2:$D$18,3,FALSE)</f>
        <v>26</v>
      </c>
    </row>
    <row r="10044" spans="1:7" x14ac:dyDescent="0.3">
      <c r="A10044" t="s">
        <v>3577</v>
      </c>
      <c r="B10044" t="s">
        <v>3923</v>
      </c>
      <c r="C10044" s="1">
        <v>44873</v>
      </c>
      <c r="D10044" s="1">
        <v>44978</v>
      </c>
      <c r="E10044">
        <f t="shared" si="156"/>
        <v>3</v>
      </c>
      <c r="F10044" t="str">
        <f>VLOOKUP(B10044,campaign!$A$2:$B$18,2,FALSE)</f>
        <v>TruckOwner</v>
      </c>
      <c r="G10044">
        <f>VLOOKUP(F10044,campaign!$B$2:$D$18,3,FALSE)</f>
        <v>26</v>
      </c>
    </row>
    <row r="10045" spans="1:7" x14ac:dyDescent="0.3">
      <c r="A10045" t="s">
        <v>3577</v>
      </c>
      <c r="B10045" t="s">
        <v>3923</v>
      </c>
      <c r="C10045" s="1">
        <v>44873</v>
      </c>
      <c r="D10045" s="1">
        <v>45006</v>
      </c>
      <c r="E10045">
        <f t="shared" si="156"/>
        <v>4</v>
      </c>
      <c r="F10045" t="str">
        <f>VLOOKUP(B10045,campaign!$A$2:$B$18,2,FALSE)</f>
        <v>TruckOwner</v>
      </c>
      <c r="G10045">
        <f>VLOOKUP(F10045,campaign!$B$2:$D$18,3,FALSE)</f>
        <v>26</v>
      </c>
    </row>
    <row r="10046" spans="1:7" x14ac:dyDescent="0.3">
      <c r="A10046" t="s">
        <v>3577</v>
      </c>
      <c r="B10046" t="s">
        <v>3923</v>
      </c>
      <c r="C10046" s="1">
        <v>44873</v>
      </c>
      <c r="D10046" s="1">
        <v>45037</v>
      </c>
      <c r="E10046">
        <f t="shared" si="156"/>
        <v>5</v>
      </c>
      <c r="F10046" t="str">
        <f>VLOOKUP(B10046,campaign!$A$2:$B$18,2,FALSE)</f>
        <v>TruckOwner</v>
      </c>
      <c r="G10046">
        <f>VLOOKUP(F10046,campaign!$B$2:$D$18,3,FALSE)</f>
        <v>26</v>
      </c>
    </row>
    <row r="10047" spans="1:7" x14ac:dyDescent="0.3">
      <c r="A10047" t="s">
        <v>3577</v>
      </c>
      <c r="B10047" t="s">
        <v>3923</v>
      </c>
      <c r="C10047" s="1">
        <v>44873</v>
      </c>
      <c r="D10047" s="1">
        <v>45065</v>
      </c>
      <c r="E10047">
        <f t="shared" si="156"/>
        <v>6</v>
      </c>
      <c r="F10047" t="str">
        <f>VLOOKUP(B10047,campaign!$A$2:$B$18,2,FALSE)</f>
        <v>TruckOwner</v>
      </c>
      <c r="G10047">
        <f>VLOOKUP(F10047,campaign!$B$2:$D$18,3,FALSE)</f>
        <v>26</v>
      </c>
    </row>
    <row r="10048" spans="1:7" x14ac:dyDescent="0.3">
      <c r="A10048" t="s">
        <v>3578</v>
      </c>
      <c r="B10048" t="s">
        <v>3925</v>
      </c>
      <c r="C10048" s="1">
        <v>44663</v>
      </c>
      <c r="D10048" s="1">
        <v>44663</v>
      </c>
      <c r="E10048">
        <f t="shared" si="156"/>
        <v>0</v>
      </c>
      <c r="F10048" t="str">
        <f>VLOOKUP(B10048,campaign!$A$2:$B$18,2,FALSE)</f>
        <v>Homeownership</v>
      </c>
      <c r="G10048">
        <f>VLOOKUP(F10048,campaign!$B$2:$D$18,3,FALSE)</f>
        <v>13</v>
      </c>
    </row>
    <row r="10049" spans="1:7" x14ac:dyDescent="0.3">
      <c r="A10049" t="s">
        <v>3578</v>
      </c>
      <c r="B10049" t="s">
        <v>3925</v>
      </c>
      <c r="C10049" s="1">
        <v>44663</v>
      </c>
      <c r="D10049" s="1">
        <v>44729</v>
      </c>
      <c r="E10049">
        <f t="shared" si="156"/>
        <v>2</v>
      </c>
      <c r="F10049" t="str">
        <f>VLOOKUP(B10049,campaign!$A$2:$B$18,2,FALSE)</f>
        <v>Homeownership</v>
      </c>
      <c r="G10049">
        <f>VLOOKUP(F10049,campaign!$B$2:$D$18,3,FALSE)</f>
        <v>13</v>
      </c>
    </row>
    <row r="10050" spans="1:7" x14ac:dyDescent="0.3">
      <c r="A10050" t="s">
        <v>3578</v>
      </c>
      <c r="B10050" t="s">
        <v>3925</v>
      </c>
      <c r="C10050" s="1">
        <v>44663</v>
      </c>
      <c r="D10050" s="1">
        <v>44768</v>
      </c>
      <c r="E10050">
        <f t="shared" si="156"/>
        <v>3</v>
      </c>
      <c r="F10050" t="str">
        <f>VLOOKUP(B10050,campaign!$A$2:$B$18,2,FALSE)</f>
        <v>Homeownership</v>
      </c>
      <c r="G10050">
        <f>VLOOKUP(F10050,campaign!$B$2:$D$18,3,FALSE)</f>
        <v>13</v>
      </c>
    </row>
    <row r="10051" spans="1:7" x14ac:dyDescent="0.3">
      <c r="A10051" t="s">
        <v>3578</v>
      </c>
      <c r="B10051" t="s">
        <v>3925</v>
      </c>
      <c r="C10051" s="1">
        <v>44663</v>
      </c>
      <c r="D10051" s="1">
        <v>44786</v>
      </c>
      <c r="E10051">
        <f t="shared" ref="E10051:E10114" si="157">DATEDIF(C10051,D10051,"M")</f>
        <v>4</v>
      </c>
      <c r="F10051" t="str">
        <f>VLOOKUP(B10051,campaign!$A$2:$B$18,2,FALSE)</f>
        <v>Homeownership</v>
      </c>
      <c r="G10051">
        <f>VLOOKUP(F10051,campaign!$B$2:$D$18,3,FALSE)</f>
        <v>13</v>
      </c>
    </row>
    <row r="10052" spans="1:7" x14ac:dyDescent="0.3">
      <c r="A10052" t="s">
        <v>3578</v>
      </c>
      <c r="B10052" t="s">
        <v>3925</v>
      </c>
      <c r="C10052" s="1">
        <v>44663</v>
      </c>
      <c r="D10052" s="1">
        <v>44831</v>
      </c>
      <c r="E10052">
        <f t="shared" si="157"/>
        <v>5</v>
      </c>
      <c r="F10052" t="str">
        <f>VLOOKUP(B10052,campaign!$A$2:$B$18,2,FALSE)</f>
        <v>Homeownership</v>
      </c>
      <c r="G10052">
        <f>VLOOKUP(F10052,campaign!$B$2:$D$18,3,FALSE)</f>
        <v>13</v>
      </c>
    </row>
    <row r="10053" spans="1:7" x14ac:dyDescent="0.3">
      <c r="A10053" t="s">
        <v>3578</v>
      </c>
      <c r="B10053" t="s">
        <v>3925</v>
      </c>
      <c r="C10053" s="1">
        <v>44663</v>
      </c>
      <c r="D10053" s="1">
        <v>44887</v>
      </c>
      <c r="E10053">
        <f t="shared" si="157"/>
        <v>7</v>
      </c>
      <c r="F10053" t="str">
        <f>VLOOKUP(B10053,campaign!$A$2:$B$18,2,FALSE)</f>
        <v>Homeownership</v>
      </c>
      <c r="G10053">
        <f>VLOOKUP(F10053,campaign!$B$2:$D$18,3,FALSE)</f>
        <v>13</v>
      </c>
    </row>
    <row r="10054" spans="1:7" x14ac:dyDescent="0.3">
      <c r="A10054" t="s">
        <v>3578</v>
      </c>
      <c r="B10054" t="s">
        <v>3925</v>
      </c>
      <c r="C10054" s="1">
        <v>44663</v>
      </c>
      <c r="D10054" s="1">
        <v>44908</v>
      </c>
      <c r="E10054">
        <f t="shared" si="157"/>
        <v>8</v>
      </c>
      <c r="F10054" t="str">
        <f>VLOOKUP(B10054,campaign!$A$2:$B$18,2,FALSE)</f>
        <v>Homeownership</v>
      </c>
      <c r="G10054">
        <f>VLOOKUP(F10054,campaign!$B$2:$D$18,3,FALSE)</f>
        <v>13</v>
      </c>
    </row>
    <row r="10055" spans="1:7" x14ac:dyDescent="0.3">
      <c r="A10055" t="s">
        <v>3578</v>
      </c>
      <c r="B10055" t="s">
        <v>3925</v>
      </c>
      <c r="C10055" s="1">
        <v>44663</v>
      </c>
      <c r="D10055" s="1">
        <v>44943</v>
      </c>
      <c r="E10055">
        <f t="shared" si="157"/>
        <v>9</v>
      </c>
      <c r="F10055" t="str">
        <f>VLOOKUP(B10055,campaign!$A$2:$B$18,2,FALSE)</f>
        <v>Homeownership</v>
      </c>
      <c r="G10055">
        <f>VLOOKUP(F10055,campaign!$B$2:$D$18,3,FALSE)</f>
        <v>13</v>
      </c>
    </row>
    <row r="10056" spans="1:7" x14ac:dyDescent="0.3">
      <c r="A10056" t="s">
        <v>3578</v>
      </c>
      <c r="B10056" t="s">
        <v>3925</v>
      </c>
      <c r="C10056" s="1">
        <v>44663</v>
      </c>
      <c r="D10056" s="1">
        <v>44982</v>
      </c>
      <c r="E10056">
        <f t="shared" si="157"/>
        <v>10</v>
      </c>
      <c r="F10056" t="str">
        <f>VLOOKUP(B10056,campaign!$A$2:$B$18,2,FALSE)</f>
        <v>Homeownership</v>
      </c>
      <c r="G10056">
        <f>VLOOKUP(F10056,campaign!$B$2:$D$18,3,FALSE)</f>
        <v>13</v>
      </c>
    </row>
    <row r="10057" spans="1:7" x14ac:dyDescent="0.3">
      <c r="A10057" t="s">
        <v>3578</v>
      </c>
      <c r="B10057" t="s">
        <v>3925</v>
      </c>
      <c r="C10057" s="1">
        <v>44663</v>
      </c>
      <c r="D10057" s="1">
        <v>45040</v>
      </c>
      <c r="E10057">
        <f t="shared" si="157"/>
        <v>12</v>
      </c>
      <c r="F10057" t="str">
        <f>VLOOKUP(B10057,campaign!$A$2:$B$18,2,FALSE)</f>
        <v>Homeownership</v>
      </c>
      <c r="G10057">
        <f>VLOOKUP(F10057,campaign!$B$2:$D$18,3,FALSE)</f>
        <v>13</v>
      </c>
    </row>
    <row r="10058" spans="1:7" x14ac:dyDescent="0.3">
      <c r="A10058" t="s">
        <v>3578</v>
      </c>
      <c r="B10058" t="s">
        <v>3925</v>
      </c>
      <c r="C10058" s="1">
        <v>44663</v>
      </c>
      <c r="D10058" s="1">
        <v>45067</v>
      </c>
      <c r="E10058">
        <f t="shared" si="157"/>
        <v>13</v>
      </c>
      <c r="F10058" t="str">
        <f>VLOOKUP(B10058,campaign!$A$2:$B$18,2,FALSE)</f>
        <v>Homeownership</v>
      </c>
      <c r="G10058">
        <f>VLOOKUP(F10058,campaign!$B$2:$D$18,3,FALSE)</f>
        <v>13</v>
      </c>
    </row>
    <row r="10059" spans="1:7" x14ac:dyDescent="0.3">
      <c r="A10059" t="s">
        <v>3578</v>
      </c>
      <c r="B10059" t="s">
        <v>3949</v>
      </c>
      <c r="C10059" s="1">
        <v>44772</v>
      </c>
      <c r="D10059" s="1">
        <v>44772</v>
      </c>
      <c r="E10059">
        <f t="shared" si="157"/>
        <v>0</v>
      </c>
      <c r="F10059" t="str">
        <f>VLOOKUP(B10059,campaign!$A$2:$B$18,2,FALSE)</f>
        <v>NewCellphoneUser</v>
      </c>
      <c r="G10059">
        <f>VLOOKUP(F10059,campaign!$B$2:$D$18,3,FALSE)</f>
        <v>25</v>
      </c>
    </row>
    <row r="10060" spans="1:7" x14ac:dyDescent="0.3">
      <c r="A10060" t="s">
        <v>3578</v>
      </c>
      <c r="B10060" t="s">
        <v>3949</v>
      </c>
      <c r="C10060" s="1">
        <v>44772</v>
      </c>
      <c r="D10060" s="1">
        <v>44803</v>
      </c>
      <c r="E10060">
        <f t="shared" si="157"/>
        <v>1</v>
      </c>
      <c r="F10060" t="str">
        <f>VLOOKUP(B10060,campaign!$A$2:$B$18,2,FALSE)</f>
        <v>NewCellphoneUser</v>
      </c>
      <c r="G10060">
        <f>VLOOKUP(F10060,campaign!$B$2:$D$18,3,FALSE)</f>
        <v>25</v>
      </c>
    </row>
    <row r="10061" spans="1:7" x14ac:dyDescent="0.3">
      <c r="A10061" t="s">
        <v>3578</v>
      </c>
      <c r="B10061" t="s">
        <v>3949</v>
      </c>
      <c r="C10061" s="1">
        <v>44772</v>
      </c>
      <c r="D10061" s="1">
        <v>44811</v>
      </c>
      <c r="E10061">
        <f t="shared" si="157"/>
        <v>1</v>
      </c>
      <c r="F10061" t="str">
        <f>VLOOKUP(B10061,campaign!$A$2:$B$18,2,FALSE)</f>
        <v>NewCellphoneUser</v>
      </c>
      <c r="G10061">
        <f>VLOOKUP(F10061,campaign!$B$2:$D$18,3,FALSE)</f>
        <v>25</v>
      </c>
    </row>
    <row r="10062" spans="1:7" x14ac:dyDescent="0.3">
      <c r="A10062" t="s">
        <v>3578</v>
      </c>
      <c r="B10062" t="s">
        <v>3949</v>
      </c>
      <c r="C10062" s="1">
        <v>44772</v>
      </c>
      <c r="D10062" s="1">
        <v>44876</v>
      </c>
      <c r="E10062">
        <f t="shared" si="157"/>
        <v>3</v>
      </c>
      <c r="F10062" t="str">
        <f>VLOOKUP(B10062,campaign!$A$2:$B$18,2,FALSE)</f>
        <v>NewCellphoneUser</v>
      </c>
      <c r="G10062">
        <f>VLOOKUP(F10062,campaign!$B$2:$D$18,3,FALSE)</f>
        <v>25</v>
      </c>
    </row>
    <row r="10063" spans="1:7" x14ac:dyDescent="0.3">
      <c r="A10063" t="s">
        <v>3578</v>
      </c>
      <c r="B10063" t="s">
        <v>3949</v>
      </c>
      <c r="C10063" s="1">
        <v>44772</v>
      </c>
      <c r="D10063" s="1">
        <v>44901</v>
      </c>
      <c r="E10063">
        <f t="shared" si="157"/>
        <v>4</v>
      </c>
      <c r="F10063" t="str">
        <f>VLOOKUP(B10063,campaign!$A$2:$B$18,2,FALSE)</f>
        <v>NewCellphoneUser</v>
      </c>
      <c r="G10063">
        <f>VLOOKUP(F10063,campaign!$B$2:$D$18,3,FALSE)</f>
        <v>25</v>
      </c>
    </row>
    <row r="10064" spans="1:7" x14ac:dyDescent="0.3">
      <c r="A10064" t="s">
        <v>3578</v>
      </c>
      <c r="B10064" t="s">
        <v>3949</v>
      </c>
      <c r="C10064" s="1">
        <v>44772</v>
      </c>
      <c r="D10064" s="1">
        <v>44928</v>
      </c>
      <c r="E10064">
        <f t="shared" si="157"/>
        <v>5</v>
      </c>
      <c r="F10064" t="str">
        <f>VLOOKUP(B10064,campaign!$A$2:$B$18,2,FALSE)</f>
        <v>NewCellphoneUser</v>
      </c>
      <c r="G10064">
        <f>VLOOKUP(F10064,campaign!$B$2:$D$18,3,FALSE)</f>
        <v>25</v>
      </c>
    </row>
    <row r="10065" spans="1:7" x14ac:dyDescent="0.3">
      <c r="A10065" t="s">
        <v>3578</v>
      </c>
      <c r="B10065" t="s">
        <v>3949</v>
      </c>
      <c r="C10065" s="1">
        <v>44772</v>
      </c>
      <c r="D10065" s="1">
        <v>44959</v>
      </c>
      <c r="E10065">
        <f t="shared" si="157"/>
        <v>6</v>
      </c>
      <c r="F10065" t="str">
        <f>VLOOKUP(B10065,campaign!$A$2:$B$18,2,FALSE)</f>
        <v>NewCellphoneUser</v>
      </c>
      <c r="G10065">
        <f>VLOOKUP(F10065,campaign!$B$2:$D$18,3,FALSE)</f>
        <v>25</v>
      </c>
    </row>
    <row r="10066" spans="1:7" x14ac:dyDescent="0.3">
      <c r="A10066" t="s">
        <v>3578</v>
      </c>
      <c r="B10066" t="s">
        <v>3949</v>
      </c>
      <c r="C10066" s="1">
        <v>44772</v>
      </c>
      <c r="D10066" s="1">
        <v>44995</v>
      </c>
      <c r="E10066">
        <f t="shared" si="157"/>
        <v>7</v>
      </c>
      <c r="F10066" t="str">
        <f>VLOOKUP(B10066,campaign!$A$2:$B$18,2,FALSE)</f>
        <v>NewCellphoneUser</v>
      </c>
      <c r="G10066">
        <f>VLOOKUP(F10066,campaign!$B$2:$D$18,3,FALSE)</f>
        <v>25</v>
      </c>
    </row>
    <row r="10067" spans="1:7" x14ac:dyDescent="0.3">
      <c r="A10067" t="s">
        <v>3578</v>
      </c>
      <c r="B10067" t="s">
        <v>3949</v>
      </c>
      <c r="C10067" s="1">
        <v>44772</v>
      </c>
      <c r="D10067" s="1">
        <v>45021</v>
      </c>
      <c r="E10067">
        <f t="shared" si="157"/>
        <v>8</v>
      </c>
      <c r="F10067" t="str">
        <f>VLOOKUP(B10067,campaign!$A$2:$B$18,2,FALSE)</f>
        <v>NewCellphoneUser</v>
      </c>
      <c r="G10067">
        <f>VLOOKUP(F10067,campaign!$B$2:$D$18,3,FALSE)</f>
        <v>25</v>
      </c>
    </row>
    <row r="10068" spans="1:7" x14ac:dyDescent="0.3">
      <c r="A10068" t="s">
        <v>3578</v>
      </c>
      <c r="B10068" t="s">
        <v>3949</v>
      </c>
      <c r="C10068" s="1">
        <v>44772</v>
      </c>
      <c r="D10068" s="1">
        <v>45048</v>
      </c>
      <c r="E10068">
        <f t="shared" si="157"/>
        <v>9</v>
      </c>
      <c r="F10068" t="str">
        <f>VLOOKUP(B10068,campaign!$A$2:$B$18,2,FALSE)</f>
        <v>NewCellphoneUser</v>
      </c>
      <c r="G10068">
        <f>VLOOKUP(F10068,campaign!$B$2:$D$18,3,FALSE)</f>
        <v>25</v>
      </c>
    </row>
    <row r="10069" spans="1:7" x14ac:dyDescent="0.3">
      <c r="A10069" t="s">
        <v>3579</v>
      </c>
      <c r="B10069" t="s">
        <v>3922</v>
      </c>
      <c r="C10069" s="1">
        <v>44872</v>
      </c>
      <c r="D10069" s="1">
        <v>44872</v>
      </c>
      <c r="E10069">
        <f t="shared" si="157"/>
        <v>0</v>
      </c>
      <c r="F10069" t="str">
        <f>VLOOKUP(B10069,campaign!$A$2:$B$18,2,FALSE)</f>
        <v>HandsetWebCapable</v>
      </c>
      <c r="G10069">
        <f>VLOOKUP(F10069,campaign!$B$2:$D$18,3,FALSE)</f>
        <v>62</v>
      </c>
    </row>
    <row r="10070" spans="1:7" x14ac:dyDescent="0.3">
      <c r="A10070" t="s">
        <v>3579</v>
      </c>
      <c r="B10070" t="s">
        <v>3922</v>
      </c>
      <c r="C10070" s="1">
        <v>44872</v>
      </c>
      <c r="D10070" s="1">
        <v>44914</v>
      </c>
      <c r="E10070">
        <f t="shared" si="157"/>
        <v>1</v>
      </c>
      <c r="F10070" t="str">
        <f>VLOOKUP(B10070,campaign!$A$2:$B$18,2,FALSE)</f>
        <v>HandsetWebCapable</v>
      </c>
      <c r="G10070">
        <f>VLOOKUP(F10070,campaign!$B$2:$D$18,3,FALSE)</f>
        <v>62</v>
      </c>
    </row>
    <row r="10071" spans="1:7" x14ac:dyDescent="0.3">
      <c r="A10071" t="s">
        <v>3579</v>
      </c>
      <c r="B10071" t="s">
        <v>3922</v>
      </c>
      <c r="C10071" s="1">
        <v>44872</v>
      </c>
      <c r="D10071" s="1">
        <v>44944</v>
      </c>
      <c r="E10071">
        <f t="shared" si="157"/>
        <v>2</v>
      </c>
      <c r="F10071" t="str">
        <f>VLOOKUP(B10071,campaign!$A$2:$B$18,2,FALSE)</f>
        <v>HandsetWebCapable</v>
      </c>
      <c r="G10071">
        <f>VLOOKUP(F10071,campaign!$B$2:$D$18,3,FALSE)</f>
        <v>62</v>
      </c>
    </row>
    <row r="10072" spans="1:7" x14ac:dyDescent="0.3">
      <c r="A10072" t="s">
        <v>3579</v>
      </c>
      <c r="B10072" t="s">
        <v>3922</v>
      </c>
      <c r="C10072" s="1">
        <v>44872</v>
      </c>
      <c r="D10072" s="1">
        <v>44979</v>
      </c>
      <c r="E10072">
        <f t="shared" si="157"/>
        <v>3</v>
      </c>
      <c r="F10072" t="str">
        <f>VLOOKUP(B10072,campaign!$A$2:$B$18,2,FALSE)</f>
        <v>HandsetWebCapable</v>
      </c>
      <c r="G10072">
        <f>VLOOKUP(F10072,campaign!$B$2:$D$18,3,FALSE)</f>
        <v>62</v>
      </c>
    </row>
    <row r="10073" spans="1:7" x14ac:dyDescent="0.3">
      <c r="A10073" t="s">
        <v>3579</v>
      </c>
      <c r="B10073" t="s">
        <v>3922</v>
      </c>
      <c r="C10073" s="1">
        <v>44872</v>
      </c>
      <c r="D10073" s="1">
        <v>44996</v>
      </c>
      <c r="E10073">
        <f t="shared" si="157"/>
        <v>4</v>
      </c>
      <c r="F10073" t="str">
        <f>VLOOKUP(B10073,campaign!$A$2:$B$18,2,FALSE)</f>
        <v>HandsetWebCapable</v>
      </c>
      <c r="G10073">
        <f>VLOOKUP(F10073,campaign!$B$2:$D$18,3,FALSE)</f>
        <v>62</v>
      </c>
    </row>
    <row r="10074" spans="1:7" x14ac:dyDescent="0.3">
      <c r="A10074" t="s">
        <v>3579</v>
      </c>
      <c r="B10074" t="s">
        <v>3922</v>
      </c>
      <c r="C10074" s="1">
        <v>44872</v>
      </c>
      <c r="D10074" s="1">
        <v>45033</v>
      </c>
      <c r="E10074">
        <f t="shared" si="157"/>
        <v>5</v>
      </c>
      <c r="F10074" t="str">
        <f>VLOOKUP(B10074,campaign!$A$2:$B$18,2,FALSE)</f>
        <v>HandsetWebCapable</v>
      </c>
      <c r="G10074">
        <f>VLOOKUP(F10074,campaign!$B$2:$D$18,3,FALSE)</f>
        <v>62</v>
      </c>
    </row>
    <row r="10075" spans="1:7" x14ac:dyDescent="0.3">
      <c r="A10075" t="s">
        <v>3579</v>
      </c>
      <c r="B10075" t="s">
        <v>3922</v>
      </c>
      <c r="C10075" s="1">
        <v>44872</v>
      </c>
      <c r="D10075" s="1">
        <v>45063</v>
      </c>
      <c r="E10075">
        <f t="shared" si="157"/>
        <v>6</v>
      </c>
      <c r="F10075" t="str">
        <f>VLOOKUP(B10075,campaign!$A$2:$B$18,2,FALSE)</f>
        <v>HandsetWebCapable</v>
      </c>
      <c r="G10075">
        <f>VLOOKUP(F10075,campaign!$B$2:$D$18,3,FALSE)</f>
        <v>62</v>
      </c>
    </row>
    <row r="10076" spans="1:7" x14ac:dyDescent="0.3">
      <c r="A10076" t="s">
        <v>3579</v>
      </c>
      <c r="B10076" t="s">
        <v>3949</v>
      </c>
      <c r="C10076" s="1">
        <v>44949</v>
      </c>
      <c r="D10076" s="1">
        <v>44949</v>
      </c>
      <c r="E10076">
        <f t="shared" si="157"/>
        <v>0</v>
      </c>
      <c r="F10076" t="str">
        <f>VLOOKUP(B10076,campaign!$A$2:$B$18,2,FALSE)</f>
        <v>NewCellphoneUser</v>
      </c>
      <c r="G10076">
        <f>VLOOKUP(F10076,campaign!$B$2:$D$18,3,FALSE)</f>
        <v>25</v>
      </c>
    </row>
    <row r="10077" spans="1:7" x14ac:dyDescent="0.3">
      <c r="A10077" t="s">
        <v>3579</v>
      </c>
      <c r="B10077" t="s">
        <v>3949</v>
      </c>
      <c r="C10077" s="1">
        <v>44949</v>
      </c>
      <c r="D10077" s="1">
        <v>44981</v>
      </c>
      <c r="E10077">
        <f t="shared" si="157"/>
        <v>1</v>
      </c>
      <c r="F10077" t="str">
        <f>VLOOKUP(B10077,campaign!$A$2:$B$18,2,FALSE)</f>
        <v>NewCellphoneUser</v>
      </c>
      <c r="G10077">
        <f>VLOOKUP(F10077,campaign!$B$2:$D$18,3,FALSE)</f>
        <v>25</v>
      </c>
    </row>
    <row r="10078" spans="1:7" x14ac:dyDescent="0.3">
      <c r="A10078" t="s">
        <v>3579</v>
      </c>
      <c r="B10078" t="s">
        <v>3949</v>
      </c>
      <c r="C10078" s="1">
        <v>44949</v>
      </c>
      <c r="D10078" s="1">
        <v>45009</v>
      </c>
      <c r="E10078">
        <f t="shared" si="157"/>
        <v>2</v>
      </c>
      <c r="F10078" t="str">
        <f>VLOOKUP(B10078,campaign!$A$2:$B$18,2,FALSE)</f>
        <v>NewCellphoneUser</v>
      </c>
      <c r="G10078">
        <f>VLOOKUP(F10078,campaign!$B$2:$D$18,3,FALSE)</f>
        <v>25</v>
      </c>
    </row>
    <row r="10079" spans="1:7" x14ac:dyDescent="0.3">
      <c r="A10079" t="s">
        <v>3579</v>
      </c>
      <c r="B10079" t="s">
        <v>3949</v>
      </c>
      <c r="C10079" s="1">
        <v>44949</v>
      </c>
      <c r="D10079" s="1">
        <v>45044</v>
      </c>
      <c r="E10079">
        <f t="shared" si="157"/>
        <v>3</v>
      </c>
      <c r="F10079" t="str">
        <f>VLOOKUP(B10079,campaign!$A$2:$B$18,2,FALSE)</f>
        <v>NewCellphoneUser</v>
      </c>
      <c r="G10079">
        <f>VLOOKUP(F10079,campaign!$B$2:$D$18,3,FALSE)</f>
        <v>25</v>
      </c>
    </row>
    <row r="10080" spans="1:7" x14ac:dyDescent="0.3">
      <c r="A10080" t="s">
        <v>3579</v>
      </c>
      <c r="B10080" t="s">
        <v>3949</v>
      </c>
      <c r="C10080" s="1">
        <v>44949</v>
      </c>
      <c r="D10080" s="1">
        <v>45051</v>
      </c>
      <c r="E10080">
        <f t="shared" si="157"/>
        <v>3</v>
      </c>
      <c r="F10080" t="str">
        <f>VLOOKUP(B10080,campaign!$A$2:$B$18,2,FALSE)</f>
        <v>NewCellphoneUser</v>
      </c>
      <c r="G10080">
        <f>VLOOKUP(F10080,campaign!$B$2:$D$18,3,FALSE)</f>
        <v>25</v>
      </c>
    </row>
    <row r="10081" spans="1:7" x14ac:dyDescent="0.3">
      <c r="A10081" t="s">
        <v>3579</v>
      </c>
      <c r="B10081" t="s">
        <v>3949</v>
      </c>
      <c r="C10081" s="1">
        <v>44949</v>
      </c>
      <c r="D10081" s="1">
        <v>45084</v>
      </c>
      <c r="E10081">
        <f t="shared" si="157"/>
        <v>4</v>
      </c>
      <c r="F10081" t="str">
        <f>VLOOKUP(B10081,campaign!$A$2:$B$18,2,FALSE)</f>
        <v>NewCellphoneUser</v>
      </c>
      <c r="G10081">
        <f>VLOOKUP(F10081,campaign!$B$2:$D$18,3,FALSE)</f>
        <v>25</v>
      </c>
    </row>
    <row r="10082" spans="1:7" x14ac:dyDescent="0.3">
      <c r="A10082" t="s">
        <v>3580</v>
      </c>
      <c r="B10082" t="s">
        <v>3923</v>
      </c>
      <c r="C10082" s="1">
        <v>44663</v>
      </c>
      <c r="D10082" s="1">
        <v>44663</v>
      </c>
      <c r="E10082">
        <f t="shared" si="157"/>
        <v>0</v>
      </c>
      <c r="F10082" t="str">
        <f>VLOOKUP(B10082,campaign!$A$2:$B$18,2,FALSE)</f>
        <v>TruckOwner</v>
      </c>
      <c r="G10082">
        <f>VLOOKUP(F10082,campaign!$B$2:$D$18,3,FALSE)</f>
        <v>26</v>
      </c>
    </row>
    <row r="10083" spans="1:7" x14ac:dyDescent="0.3">
      <c r="A10083" t="s">
        <v>3580</v>
      </c>
      <c r="B10083" t="s">
        <v>3923</v>
      </c>
      <c r="C10083" s="1">
        <v>44663</v>
      </c>
      <c r="D10083" s="1">
        <v>44696</v>
      </c>
      <c r="E10083">
        <f t="shared" si="157"/>
        <v>1</v>
      </c>
      <c r="F10083" t="str">
        <f>VLOOKUP(B10083,campaign!$A$2:$B$18,2,FALSE)</f>
        <v>TruckOwner</v>
      </c>
      <c r="G10083">
        <f>VLOOKUP(F10083,campaign!$B$2:$D$18,3,FALSE)</f>
        <v>26</v>
      </c>
    </row>
    <row r="10084" spans="1:7" x14ac:dyDescent="0.3">
      <c r="A10084" t="s">
        <v>3580</v>
      </c>
      <c r="B10084" t="s">
        <v>3923</v>
      </c>
      <c r="C10084" s="1">
        <v>44663</v>
      </c>
      <c r="D10084" s="1">
        <v>44788</v>
      </c>
      <c r="E10084">
        <f t="shared" si="157"/>
        <v>4</v>
      </c>
      <c r="F10084" t="str">
        <f>VLOOKUP(B10084,campaign!$A$2:$B$18,2,FALSE)</f>
        <v>TruckOwner</v>
      </c>
      <c r="G10084">
        <f>VLOOKUP(F10084,campaign!$B$2:$D$18,3,FALSE)</f>
        <v>26</v>
      </c>
    </row>
    <row r="10085" spans="1:7" x14ac:dyDescent="0.3">
      <c r="A10085" t="s">
        <v>3580</v>
      </c>
      <c r="B10085" t="s">
        <v>3923</v>
      </c>
      <c r="C10085" s="1">
        <v>44663</v>
      </c>
      <c r="D10085" s="1">
        <v>44817</v>
      </c>
      <c r="E10085">
        <f t="shared" si="157"/>
        <v>5</v>
      </c>
      <c r="F10085" t="str">
        <f>VLOOKUP(B10085,campaign!$A$2:$B$18,2,FALSE)</f>
        <v>TruckOwner</v>
      </c>
      <c r="G10085">
        <f>VLOOKUP(F10085,campaign!$B$2:$D$18,3,FALSE)</f>
        <v>26</v>
      </c>
    </row>
    <row r="10086" spans="1:7" x14ac:dyDescent="0.3">
      <c r="A10086" t="s">
        <v>3580</v>
      </c>
      <c r="B10086" t="s">
        <v>3923</v>
      </c>
      <c r="C10086" s="1">
        <v>44663</v>
      </c>
      <c r="D10086" s="1">
        <v>44975</v>
      </c>
      <c r="E10086">
        <f t="shared" si="157"/>
        <v>10</v>
      </c>
      <c r="F10086" t="str">
        <f>VLOOKUP(B10086,campaign!$A$2:$B$18,2,FALSE)</f>
        <v>TruckOwner</v>
      </c>
      <c r="G10086">
        <f>VLOOKUP(F10086,campaign!$B$2:$D$18,3,FALSE)</f>
        <v>26</v>
      </c>
    </row>
    <row r="10087" spans="1:7" x14ac:dyDescent="0.3">
      <c r="A10087" t="s">
        <v>3580</v>
      </c>
      <c r="B10087" t="s">
        <v>3923</v>
      </c>
      <c r="C10087" s="1">
        <v>44663</v>
      </c>
      <c r="D10087" s="1">
        <v>45004</v>
      </c>
      <c r="E10087">
        <f t="shared" si="157"/>
        <v>11</v>
      </c>
      <c r="F10087" t="str">
        <f>VLOOKUP(B10087,campaign!$A$2:$B$18,2,FALSE)</f>
        <v>TruckOwner</v>
      </c>
      <c r="G10087">
        <f>VLOOKUP(F10087,campaign!$B$2:$D$18,3,FALSE)</f>
        <v>26</v>
      </c>
    </row>
    <row r="10088" spans="1:7" x14ac:dyDescent="0.3">
      <c r="A10088" t="s">
        <v>3580</v>
      </c>
      <c r="B10088" t="s">
        <v>3923</v>
      </c>
      <c r="C10088" s="1">
        <v>44663</v>
      </c>
      <c r="D10088" s="1">
        <v>45034</v>
      </c>
      <c r="E10088">
        <f t="shared" si="157"/>
        <v>12</v>
      </c>
      <c r="F10088" t="str">
        <f>VLOOKUP(B10088,campaign!$A$2:$B$18,2,FALSE)</f>
        <v>TruckOwner</v>
      </c>
      <c r="G10088">
        <f>VLOOKUP(F10088,campaign!$B$2:$D$18,3,FALSE)</f>
        <v>26</v>
      </c>
    </row>
    <row r="10089" spans="1:7" x14ac:dyDescent="0.3">
      <c r="A10089" t="s">
        <v>3580</v>
      </c>
      <c r="B10089" t="s">
        <v>3923</v>
      </c>
      <c r="C10089" s="1">
        <v>44663</v>
      </c>
      <c r="D10089" s="1">
        <v>45073</v>
      </c>
      <c r="E10089">
        <f t="shared" si="157"/>
        <v>13</v>
      </c>
      <c r="F10089" t="str">
        <f>VLOOKUP(B10089,campaign!$A$2:$B$18,2,FALSE)</f>
        <v>TruckOwner</v>
      </c>
      <c r="G10089">
        <f>VLOOKUP(F10089,campaign!$B$2:$D$18,3,FALSE)</f>
        <v>26</v>
      </c>
    </row>
    <row r="10090" spans="1:7" x14ac:dyDescent="0.3">
      <c r="A10090" t="s">
        <v>3580</v>
      </c>
      <c r="B10090" t="s">
        <v>3922</v>
      </c>
      <c r="C10090" s="1">
        <v>44957</v>
      </c>
      <c r="D10090" s="1">
        <v>44957</v>
      </c>
      <c r="E10090">
        <f t="shared" si="157"/>
        <v>0</v>
      </c>
      <c r="F10090" t="str">
        <f>VLOOKUP(B10090,campaign!$A$2:$B$18,2,FALSE)</f>
        <v>HandsetWebCapable</v>
      </c>
      <c r="G10090">
        <f>VLOOKUP(F10090,campaign!$B$2:$D$18,3,FALSE)</f>
        <v>62</v>
      </c>
    </row>
    <row r="10091" spans="1:7" x14ac:dyDescent="0.3">
      <c r="A10091" t="s">
        <v>3580</v>
      </c>
      <c r="B10091" t="s">
        <v>3922</v>
      </c>
      <c r="C10091" s="1">
        <v>44957</v>
      </c>
      <c r="D10091" s="1">
        <v>44992</v>
      </c>
      <c r="E10091">
        <f t="shared" si="157"/>
        <v>1</v>
      </c>
      <c r="F10091" t="str">
        <f>VLOOKUP(B10091,campaign!$A$2:$B$18,2,FALSE)</f>
        <v>HandsetWebCapable</v>
      </c>
      <c r="G10091">
        <f>VLOOKUP(F10091,campaign!$B$2:$D$18,3,FALSE)</f>
        <v>62</v>
      </c>
    </row>
    <row r="10092" spans="1:7" x14ac:dyDescent="0.3">
      <c r="A10092" t="s">
        <v>3580</v>
      </c>
      <c r="B10092" t="s">
        <v>3922</v>
      </c>
      <c r="C10092" s="1">
        <v>44957</v>
      </c>
      <c r="D10092" s="1">
        <v>45024</v>
      </c>
      <c r="E10092">
        <f t="shared" si="157"/>
        <v>2</v>
      </c>
      <c r="F10092" t="str">
        <f>VLOOKUP(B10092,campaign!$A$2:$B$18,2,FALSE)</f>
        <v>HandsetWebCapable</v>
      </c>
      <c r="G10092">
        <f>VLOOKUP(F10092,campaign!$B$2:$D$18,3,FALSE)</f>
        <v>62</v>
      </c>
    </row>
    <row r="10093" spans="1:7" x14ac:dyDescent="0.3">
      <c r="A10093" t="s">
        <v>3580</v>
      </c>
      <c r="B10093" t="s">
        <v>3922</v>
      </c>
      <c r="C10093" s="1">
        <v>44957</v>
      </c>
      <c r="D10093" s="1">
        <v>45060</v>
      </c>
      <c r="E10093">
        <f t="shared" si="157"/>
        <v>3</v>
      </c>
      <c r="F10093" t="str">
        <f>VLOOKUP(B10093,campaign!$A$2:$B$18,2,FALSE)</f>
        <v>HandsetWebCapable</v>
      </c>
      <c r="G10093">
        <f>VLOOKUP(F10093,campaign!$B$2:$D$18,3,FALSE)</f>
        <v>62</v>
      </c>
    </row>
    <row r="10094" spans="1:7" x14ac:dyDescent="0.3">
      <c r="A10094" t="s">
        <v>3581</v>
      </c>
      <c r="B10094" t="s">
        <v>3952</v>
      </c>
      <c r="C10094" s="1">
        <v>44753</v>
      </c>
      <c r="D10094" s="1">
        <v>44753</v>
      </c>
      <c r="E10094">
        <f t="shared" si="157"/>
        <v>0</v>
      </c>
      <c r="F10094" t="str">
        <f>VLOOKUP(B10094,campaign!$A$2:$B$18,2,FALSE)</f>
        <v>MadeCallToRetentionTeam</v>
      </c>
      <c r="G10094">
        <f>VLOOKUP(F10094,campaign!$B$2:$D$18,3,FALSE)</f>
        <v>16</v>
      </c>
    </row>
    <row r="10095" spans="1:7" x14ac:dyDescent="0.3">
      <c r="A10095" t="s">
        <v>3581</v>
      </c>
      <c r="B10095" t="s">
        <v>3952</v>
      </c>
      <c r="C10095" s="1">
        <v>44753</v>
      </c>
      <c r="D10095" s="1">
        <v>44789</v>
      </c>
      <c r="E10095">
        <f t="shared" si="157"/>
        <v>1</v>
      </c>
      <c r="F10095" t="str">
        <f>VLOOKUP(B10095,campaign!$A$2:$B$18,2,FALSE)</f>
        <v>MadeCallToRetentionTeam</v>
      </c>
      <c r="G10095">
        <f>VLOOKUP(F10095,campaign!$B$2:$D$18,3,FALSE)</f>
        <v>16</v>
      </c>
    </row>
    <row r="10096" spans="1:7" x14ac:dyDescent="0.3">
      <c r="A10096" t="s">
        <v>3581</v>
      </c>
      <c r="B10096" t="s">
        <v>3952</v>
      </c>
      <c r="C10096" s="1">
        <v>44753</v>
      </c>
      <c r="D10096" s="1">
        <v>44829</v>
      </c>
      <c r="E10096">
        <f t="shared" si="157"/>
        <v>2</v>
      </c>
      <c r="F10096" t="str">
        <f>VLOOKUP(B10096,campaign!$A$2:$B$18,2,FALSE)</f>
        <v>MadeCallToRetentionTeam</v>
      </c>
      <c r="G10096">
        <f>VLOOKUP(F10096,campaign!$B$2:$D$18,3,FALSE)</f>
        <v>16</v>
      </c>
    </row>
    <row r="10097" spans="1:7" x14ac:dyDescent="0.3">
      <c r="A10097" t="s">
        <v>3581</v>
      </c>
      <c r="B10097" t="s">
        <v>3952</v>
      </c>
      <c r="C10097" s="1">
        <v>44753</v>
      </c>
      <c r="D10097" s="1">
        <v>44878</v>
      </c>
      <c r="E10097">
        <f t="shared" si="157"/>
        <v>4</v>
      </c>
      <c r="F10097" t="str">
        <f>VLOOKUP(B10097,campaign!$A$2:$B$18,2,FALSE)</f>
        <v>MadeCallToRetentionTeam</v>
      </c>
      <c r="G10097">
        <f>VLOOKUP(F10097,campaign!$B$2:$D$18,3,FALSE)</f>
        <v>16</v>
      </c>
    </row>
    <row r="10098" spans="1:7" x14ac:dyDescent="0.3">
      <c r="A10098" t="s">
        <v>3581</v>
      </c>
      <c r="B10098" t="s">
        <v>3952</v>
      </c>
      <c r="C10098" s="1">
        <v>44753</v>
      </c>
      <c r="D10098" s="1">
        <v>44906</v>
      </c>
      <c r="E10098">
        <f t="shared" si="157"/>
        <v>5</v>
      </c>
      <c r="F10098" t="str">
        <f>VLOOKUP(B10098,campaign!$A$2:$B$18,2,FALSE)</f>
        <v>MadeCallToRetentionTeam</v>
      </c>
      <c r="G10098">
        <f>VLOOKUP(F10098,campaign!$B$2:$D$18,3,FALSE)</f>
        <v>16</v>
      </c>
    </row>
    <row r="10099" spans="1:7" x14ac:dyDescent="0.3">
      <c r="A10099" t="s">
        <v>3581</v>
      </c>
      <c r="B10099" t="s">
        <v>3952</v>
      </c>
      <c r="C10099" s="1">
        <v>44753</v>
      </c>
      <c r="D10099" s="1">
        <v>44940</v>
      </c>
      <c r="E10099">
        <f t="shared" si="157"/>
        <v>6</v>
      </c>
      <c r="F10099" t="str">
        <f>VLOOKUP(B10099,campaign!$A$2:$B$18,2,FALSE)</f>
        <v>MadeCallToRetentionTeam</v>
      </c>
      <c r="G10099">
        <f>VLOOKUP(F10099,campaign!$B$2:$D$18,3,FALSE)</f>
        <v>16</v>
      </c>
    </row>
    <row r="10100" spans="1:7" x14ac:dyDescent="0.3">
      <c r="A10100" t="s">
        <v>3581</v>
      </c>
      <c r="B10100" t="s">
        <v>3952</v>
      </c>
      <c r="C10100" s="1">
        <v>44753</v>
      </c>
      <c r="D10100" s="1">
        <v>44997</v>
      </c>
      <c r="E10100">
        <f t="shared" si="157"/>
        <v>8</v>
      </c>
      <c r="F10100" t="str">
        <f>VLOOKUP(B10100,campaign!$A$2:$B$18,2,FALSE)</f>
        <v>MadeCallToRetentionTeam</v>
      </c>
      <c r="G10100">
        <f>VLOOKUP(F10100,campaign!$B$2:$D$18,3,FALSE)</f>
        <v>16</v>
      </c>
    </row>
    <row r="10101" spans="1:7" x14ac:dyDescent="0.3">
      <c r="A10101" t="s">
        <v>3581</v>
      </c>
      <c r="B10101" t="s">
        <v>3952</v>
      </c>
      <c r="C10101" s="1">
        <v>44753</v>
      </c>
      <c r="D10101" s="1">
        <v>45072</v>
      </c>
      <c r="E10101">
        <f t="shared" si="157"/>
        <v>10</v>
      </c>
      <c r="F10101" t="str">
        <f>VLOOKUP(B10101,campaign!$A$2:$B$18,2,FALSE)</f>
        <v>MadeCallToRetentionTeam</v>
      </c>
      <c r="G10101">
        <f>VLOOKUP(F10101,campaign!$B$2:$D$18,3,FALSE)</f>
        <v>16</v>
      </c>
    </row>
    <row r="10102" spans="1:7" x14ac:dyDescent="0.3">
      <c r="A10102" t="s">
        <v>3581</v>
      </c>
      <c r="B10102" t="s">
        <v>3951</v>
      </c>
      <c r="C10102" s="1">
        <v>44812</v>
      </c>
      <c r="D10102" s="1">
        <v>44812</v>
      </c>
      <c r="E10102">
        <f t="shared" si="157"/>
        <v>0</v>
      </c>
      <c r="F10102" t="str">
        <f>VLOOKUP(B10102,campaign!$A$2:$B$18,2,FALSE)</f>
        <v>OwnsMotorcycle</v>
      </c>
      <c r="G10102">
        <f>VLOOKUP(F10102,campaign!$B$2:$D$18,3,FALSE)</f>
        <v>14</v>
      </c>
    </row>
    <row r="10103" spans="1:7" x14ac:dyDescent="0.3">
      <c r="A10103" t="s">
        <v>3581</v>
      </c>
      <c r="B10103" t="s">
        <v>3951</v>
      </c>
      <c r="C10103" s="1">
        <v>44812</v>
      </c>
      <c r="D10103" s="1">
        <v>44846</v>
      </c>
      <c r="E10103">
        <f t="shared" si="157"/>
        <v>1</v>
      </c>
      <c r="F10103" t="str">
        <f>VLOOKUP(B10103,campaign!$A$2:$B$18,2,FALSE)</f>
        <v>OwnsMotorcycle</v>
      </c>
      <c r="G10103">
        <f>VLOOKUP(F10103,campaign!$B$2:$D$18,3,FALSE)</f>
        <v>14</v>
      </c>
    </row>
    <row r="10104" spans="1:7" x14ac:dyDescent="0.3">
      <c r="A10104" t="s">
        <v>3581</v>
      </c>
      <c r="B10104" t="s">
        <v>3951</v>
      </c>
      <c r="C10104" s="1">
        <v>44812</v>
      </c>
      <c r="D10104" s="1">
        <v>44874</v>
      </c>
      <c r="E10104">
        <f t="shared" si="157"/>
        <v>2</v>
      </c>
      <c r="F10104" t="str">
        <f>VLOOKUP(B10104,campaign!$A$2:$B$18,2,FALSE)</f>
        <v>OwnsMotorcycle</v>
      </c>
      <c r="G10104">
        <f>VLOOKUP(F10104,campaign!$B$2:$D$18,3,FALSE)</f>
        <v>14</v>
      </c>
    </row>
    <row r="10105" spans="1:7" x14ac:dyDescent="0.3">
      <c r="A10105" t="s">
        <v>3581</v>
      </c>
      <c r="B10105" t="s">
        <v>3951</v>
      </c>
      <c r="C10105" s="1">
        <v>44812</v>
      </c>
      <c r="D10105" s="1">
        <v>44905</v>
      </c>
      <c r="E10105">
        <f t="shared" si="157"/>
        <v>3</v>
      </c>
      <c r="F10105" t="str">
        <f>VLOOKUP(B10105,campaign!$A$2:$B$18,2,FALSE)</f>
        <v>OwnsMotorcycle</v>
      </c>
      <c r="G10105">
        <f>VLOOKUP(F10105,campaign!$B$2:$D$18,3,FALSE)</f>
        <v>14</v>
      </c>
    </row>
    <row r="10106" spans="1:7" x14ac:dyDescent="0.3">
      <c r="A10106" t="s">
        <v>3581</v>
      </c>
      <c r="B10106" t="s">
        <v>3951</v>
      </c>
      <c r="C10106" s="1">
        <v>44812</v>
      </c>
      <c r="D10106" s="1">
        <v>44935</v>
      </c>
      <c r="E10106">
        <f t="shared" si="157"/>
        <v>4</v>
      </c>
      <c r="F10106" t="str">
        <f>VLOOKUP(B10106,campaign!$A$2:$B$18,2,FALSE)</f>
        <v>OwnsMotorcycle</v>
      </c>
      <c r="G10106">
        <f>VLOOKUP(F10106,campaign!$B$2:$D$18,3,FALSE)</f>
        <v>14</v>
      </c>
    </row>
    <row r="10107" spans="1:7" x14ac:dyDescent="0.3">
      <c r="A10107" t="s">
        <v>3581</v>
      </c>
      <c r="B10107" t="s">
        <v>3951</v>
      </c>
      <c r="C10107" s="1">
        <v>44812</v>
      </c>
      <c r="D10107" s="1">
        <v>44973</v>
      </c>
      <c r="E10107">
        <f t="shared" si="157"/>
        <v>5</v>
      </c>
      <c r="F10107" t="str">
        <f>VLOOKUP(B10107,campaign!$A$2:$B$18,2,FALSE)</f>
        <v>OwnsMotorcycle</v>
      </c>
      <c r="G10107">
        <f>VLOOKUP(F10107,campaign!$B$2:$D$18,3,FALSE)</f>
        <v>14</v>
      </c>
    </row>
    <row r="10108" spans="1:7" x14ac:dyDescent="0.3">
      <c r="A10108" t="s">
        <v>3581</v>
      </c>
      <c r="B10108" t="s">
        <v>3951</v>
      </c>
      <c r="C10108" s="1">
        <v>44812</v>
      </c>
      <c r="D10108" s="1">
        <v>44995</v>
      </c>
      <c r="E10108">
        <f t="shared" si="157"/>
        <v>6</v>
      </c>
      <c r="F10108" t="str">
        <f>VLOOKUP(B10108,campaign!$A$2:$B$18,2,FALSE)</f>
        <v>OwnsMotorcycle</v>
      </c>
      <c r="G10108">
        <f>VLOOKUP(F10108,campaign!$B$2:$D$18,3,FALSE)</f>
        <v>14</v>
      </c>
    </row>
    <row r="10109" spans="1:7" x14ac:dyDescent="0.3">
      <c r="A10109" t="s">
        <v>3581</v>
      </c>
      <c r="B10109" t="s">
        <v>3951</v>
      </c>
      <c r="C10109" s="1">
        <v>44812</v>
      </c>
      <c r="D10109" s="1">
        <v>45036</v>
      </c>
      <c r="E10109">
        <f t="shared" si="157"/>
        <v>7</v>
      </c>
      <c r="F10109" t="str">
        <f>VLOOKUP(B10109,campaign!$A$2:$B$18,2,FALSE)</f>
        <v>OwnsMotorcycle</v>
      </c>
      <c r="G10109">
        <f>VLOOKUP(F10109,campaign!$B$2:$D$18,3,FALSE)</f>
        <v>14</v>
      </c>
    </row>
    <row r="10110" spans="1:7" x14ac:dyDescent="0.3">
      <c r="A10110" t="s">
        <v>3581</v>
      </c>
      <c r="B10110" t="s">
        <v>3951</v>
      </c>
      <c r="C10110" s="1">
        <v>44812</v>
      </c>
      <c r="D10110" s="1">
        <v>45067</v>
      </c>
      <c r="E10110">
        <f t="shared" si="157"/>
        <v>8</v>
      </c>
      <c r="F10110" t="str">
        <f>VLOOKUP(B10110,campaign!$A$2:$B$18,2,FALSE)</f>
        <v>OwnsMotorcycle</v>
      </c>
      <c r="G10110">
        <f>VLOOKUP(F10110,campaign!$B$2:$D$18,3,FALSE)</f>
        <v>14</v>
      </c>
    </row>
    <row r="10111" spans="1:7" x14ac:dyDescent="0.3">
      <c r="A10111" t="s">
        <v>3582</v>
      </c>
      <c r="B10111" t="s">
        <v>3920</v>
      </c>
      <c r="C10111" s="1">
        <v>44730</v>
      </c>
      <c r="D10111" s="1">
        <v>44730</v>
      </c>
      <c r="E10111">
        <f t="shared" si="157"/>
        <v>0</v>
      </c>
      <c r="F10111" t="str">
        <f>VLOOKUP(B10111,campaign!$A$2:$B$18,2,FALSE)</f>
        <v>ChildrenInHH</v>
      </c>
      <c r="G10111">
        <f>VLOOKUP(F10111,campaign!$B$2:$D$18,3,FALSE)</f>
        <v>10</v>
      </c>
    </row>
    <row r="10112" spans="1:7" x14ac:dyDescent="0.3">
      <c r="A10112" t="s">
        <v>3582</v>
      </c>
      <c r="B10112" t="s">
        <v>3920</v>
      </c>
      <c r="C10112" s="1">
        <v>44730</v>
      </c>
      <c r="D10112" s="1">
        <v>44773</v>
      </c>
      <c r="E10112">
        <f t="shared" si="157"/>
        <v>1</v>
      </c>
      <c r="F10112" t="str">
        <f>VLOOKUP(B10112,campaign!$A$2:$B$18,2,FALSE)</f>
        <v>ChildrenInHH</v>
      </c>
      <c r="G10112">
        <f>VLOOKUP(F10112,campaign!$B$2:$D$18,3,FALSE)</f>
        <v>10</v>
      </c>
    </row>
    <row r="10113" spans="1:7" x14ac:dyDescent="0.3">
      <c r="A10113" t="s">
        <v>3582</v>
      </c>
      <c r="B10113" t="s">
        <v>3920</v>
      </c>
      <c r="C10113" s="1">
        <v>44730</v>
      </c>
      <c r="D10113" s="1">
        <v>44803</v>
      </c>
      <c r="E10113">
        <f t="shared" si="157"/>
        <v>2</v>
      </c>
      <c r="F10113" t="str">
        <f>VLOOKUP(B10113,campaign!$A$2:$B$18,2,FALSE)</f>
        <v>ChildrenInHH</v>
      </c>
      <c r="G10113">
        <f>VLOOKUP(F10113,campaign!$B$2:$D$18,3,FALSE)</f>
        <v>10</v>
      </c>
    </row>
    <row r="10114" spans="1:7" x14ac:dyDescent="0.3">
      <c r="A10114" t="s">
        <v>3582</v>
      </c>
      <c r="B10114" t="s">
        <v>3920</v>
      </c>
      <c r="C10114" s="1">
        <v>44730</v>
      </c>
      <c r="D10114" s="1">
        <v>44859</v>
      </c>
      <c r="E10114">
        <f t="shared" si="157"/>
        <v>4</v>
      </c>
      <c r="F10114" t="str">
        <f>VLOOKUP(B10114,campaign!$A$2:$B$18,2,FALSE)</f>
        <v>ChildrenInHH</v>
      </c>
      <c r="G10114">
        <f>VLOOKUP(F10114,campaign!$B$2:$D$18,3,FALSE)</f>
        <v>10</v>
      </c>
    </row>
    <row r="10115" spans="1:7" x14ac:dyDescent="0.3">
      <c r="A10115" t="s">
        <v>3582</v>
      </c>
      <c r="B10115" t="s">
        <v>3920</v>
      </c>
      <c r="C10115" s="1">
        <v>44730</v>
      </c>
      <c r="D10115" s="1">
        <v>44889</v>
      </c>
      <c r="E10115">
        <f t="shared" ref="E10115:E10178" si="158">DATEDIF(C10115,D10115,"M")</f>
        <v>5</v>
      </c>
      <c r="F10115" t="str">
        <f>VLOOKUP(B10115,campaign!$A$2:$B$18,2,FALSE)</f>
        <v>ChildrenInHH</v>
      </c>
      <c r="G10115">
        <f>VLOOKUP(F10115,campaign!$B$2:$D$18,3,FALSE)</f>
        <v>10</v>
      </c>
    </row>
    <row r="10116" spans="1:7" x14ac:dyDescent="0.3">
      <c r="A10116" t="s">
        <v>3582</v>
      </c>
      <c r="B10116" t="s">
        <v>3920</v>
      </c>
      <c r="C10116" s="1">
        <v>44730</v>
      </c>
      <c r="D10116" s="1">
        <v>44945</v>
      </c>
      <c r="E10116">
        <f t="shared" si="158"/>
        <v>7</v>
      </c>
      <c r="F10116" t="str">
        <f>VLOOKUP(B10116,campaign!$A$2:$B$18,2,FALSE)</f>
        <v>ChildrenInHH</v>
      </c>
      <c r="G10116">
        <f>VLOOKUP(F10116,campaign!$B$2:$D$18,3,FALSE)</f>
        <v>10</v>
      </c>
    </row>
    <row r="10117" spans="1:7" x14ac:dyDescent="0.3">
      <c r="A10117" t="s">
        <v>3582</v>
      </c>
      <c r="B10117" t="s">
        <v>3920</v>
      </c>
      <c r="C10117" s="1">
        <v>44730</v>
      </c>
      <c r="D10117" s="1">
        <v>44980</v>
      </c>
      <c r="E10117">
        <f t="shared" si="158"/>
        <v>8</v>
      </c>
      <c r="F10117" t="str">
        <f>VLOOKUP(B10117,campaign!$A$2:$B$18,2,FALSE)</f>
        <v>ChildrenInHH</v>
      </c>
      <c r="G10117">
        <f>VLOOKUP(F10117,campaign!$B$2:$D$18,3,FALSE)</f>
        <v>10</v>
      </c>
    </row>
    <row r="10118" spans="1:7" x14ac:dyDescent="0.3">
      <c r="A10118" t="s">
        <v>3582</v>
      </c>
      <c r="B10118" t="s">
        <v>3920</v>
      </c>
      <c r="C10118" s="1">
        <v>44730</v>
      </c>
      <c r="D10118" s="1">
        <v>45010</v>
      </c>
      <c r="E10118">
        <f t="shared" si="158"/>
        <v>9</v>
      </c>
      <c r="F10118" t="str">
        <f>VLOOKUP(B10118,campaign!$A$2:$B$18,2,FALSE)</f>
        <v>ChildrenInHH</v>
      </c>
      <c r="G10118">
        <f>VLOOKUP(F10118,campaign!$B$2:$D$18,3,FALSE)</f>
        <v>10</v>
      </c>
    </row>
    <row r="10119" spans="1:7" x14ac:dyDescent="0.3">
      <c r="A10119" t="s">
        <v>3582</v>
      </c>
      <c r="B10119" t="s">
        <v>3920</v>
      </c>
      <c r="C10119" s="1">
        <v>44730</v>
      </c>
      <c r="D10119" s="1">
        <v>45037</v>
      </c>
      <c r="E10119">
        <f t="shared" si="158"/>
        <v>10</v>
      </c>
      <c r="F10119" t="str">
        <f>VLOOKUP(B10119,campaign!$A$2:$B$18,2,FALSE)</f>
        <v>ChildrenInHH</v>
      </c>
      <c r="G10119">
        <f>VLOOKUP(F10119,campaign!$B$2:$D$18,3,FALSE)</f>
        <v>10</v>
      </c>
    </row>
    <row r="10120" spans="1:7" x14ac:dyDescent="0.3">
      <c r="A10120" t="s">
        <v>3582</v>
      </c>
      <c r="B10120" t="s">
        <v>3920</v>
      </c>
      <c r="C10120" s="1">
        <v>44730</v>
      </c>
      <c r="D10120" s="1">
        <v>45074</v>
      </c>
      <c r="E10120">
        <f t="shared" si="158"/>
        <v>11</v>
      </c>
      <c r="F10120" t="str">
        <f>VLOOKUP(B10120,campaign!$A$2:$B$18,2,FALSE)</f>
        <v>ChildrenInHH</v>
      </c>
      <c r="G10120">
        <f>VLOOKUP(F10120,campaign!$B$2:$D$18,3,FALSE)</f>
        <v>10</v>
      </c>
    </row>
    <row r="10121" spans="1:7" x14ac:dyDescent="0.3">
      <c r="A10121" t="s">
        <v>3582</v>
      </c>
      <c r="B10121" t="s">
        <v>3949</v>
      </c>
      <c r="C10121" s="1">
        <v>44836</v>
      </c>
      <c r="D10121" s="1">
        <v>44836</v>
      </c>
      <c r="E10121">
        <f t="shared" si="158"/>
        <v>0</v>
      </c>
      <c r="F10121" t="str">
        <f>VLOOKUP(B10121,campaign!$A$2:$B$18,2,FALSE)</f>
        <v>NewCellphoneUser</v>
      </c>
      <c r="G10121">
        <f>VLOOKUP(F10121,campaign!$B$2:$D$18,3,FALSE)</f>
        <v>25</v>
      </c>
    </row>
    <row r="10122" spans="1:7" x14ac:dyDescent="0.3">
      <c r="A10122" t="s">
        <v>3582</v>
      </c>
      <c r="B10122" t="s">
        <v>3949</v>
      </c>
      <c r="C10122" s="1">
        <v>44836</v>
      </c>
      <c r="D10122" s="1">
        <v>44872</v>
      </c>
      <c r="E10122">
        <f t="shared" si="158"/>
        <v>1</v>
      </c>
      <c r="F10122" t="str">
        <f>VLOOKUP(B10122,campaign!$A$2:$B$18,2,FALSE)</f>
        <v>NewCellphoneUser</v>
      </c>
      <c r="G10122">
        <f>VLOOKUP(F10122,campaign!$B$2:$D$18,3,FALSE)</f>
        <v>25</v>
      </c>
    </row>
    <row r="10123" spans="1:7" x14ac:dyDescent="0.3">
      <c r="A10123" t="s">
        <v>3582</v>
      </c>
      <c r="B10123" t="s">
        <v>3949</v>
      </c>
      <c r="C10123" s="1">
        <v>44836</v>
      </c>
      <c r="D10123" s="1">
        <v>44907</v>
      </c>
      <c r="E10123">
        <f t="shared" si="158"/>
        <v>2</v>
      </c>
      <c r="F10123" t="str">
        <f>VLOOKUP(B10123,campaign!$A$2:$B$18,2,FALSE)</f>
        <v>NewCellphoneUser</v>
      </c>
      <c r="G10123">
        <f>VLOOKUP(F10123,campaign!$B$2:$D$18,3,FALSE)</f>
        <v>25</v>
      </c>
    </row>
    <row r="10124" spans="1:7" x14ac:dyDescent="0.3">
      <c r="A10124" t="s">
        <v>3582</v>
      </c>
      <c r="B10124" t="s">
        <v>3949</v>
      </c>
      <c r="C10124" s="1">
        <v>44836</v>
      </c>
      <c r="D10124" s="1">
        <v>44941</v>
      </c>
      <c r="E10124">
        <f t="shared" si="158"/>
        <v>3</v>
      </c>
      <c r="F10124" t="str">
        <f>VLOOKUP(B10124,campaign!$A$2:$B$18,2,FALSE)</f>
        <v>NewCellphoneUser</v>
      </c>
      <c r="G10124">
        <f>VLOOKUP(F10124,campaign!$B$2:$D$18,3,FALSE)</f>
        <v>25</v>
      </c>
    </row>
    <row r="10125" spans="1:7" x14ac:dyDescent="0.3">
      <c r="A10125" t="s">
        <v>3582</v>
      </c>
      <c r="B10125" t="s">
        <v>3949</v>
      </c>
      <c r="C10125" s="1">
        <v>44836</v>
      </c>
      <c r="D10125" s="1">
        <v>44960</v>
      </c>
      <c r="E10125">
        <f t="shared" si="158"/>
        <v>4</v>
      </c>
      <c r="F10125" t="str">
        <f>VLOOKUP(B10125,campaign!$A$2:$B$18,2,FALSE)</f>
        <v>NewCellphoneUser</v>
      </c>
      <c r="G10125">
        <f>VLOOKUP(F10125,campaign!$B$2:$D$18,3,FALSE)</f>
        <v>25</v>
      </c>
    </row>
    <row r="10126" spans="1:7" x14ac:dyDescent="0.3">
      <c r="A10126" t="s">
        <v>3582</v>
      </c>
      <c r="B10126" t="s">
        <v>3949</v>
      </c>
      <c r="C10126" s="1">
        <v>44836</v>
      </c>
      <c r="D10126" s="1">
        <v>45002</v>
      </c>
      <c r="E10126">
        <f t="shared" si="158"/>
        <v>5</v>
      </c>
      <c r="F10126" t="str">
        <f>VLOOKUP(B10126,campaign!$A$2:$B$18,2,FALSE)</f>
        <v>NewCellphoneUser</v>
      </c>
      <c r="G10126">
        <f>VLOOKUP(F10126,campaign!$B$2:$D$18,3,FALSE)</f>
        <v>25</v>
      </c>
    </row>
    <row r="10127" spans="1:7" x14ac:dyDescent="0.3">
      <c r="A10127" t="s">
        <v>3582</v>
      </c>
      <c r="B10127" t="s">
        <v>3949</v>
      </c>
      <c r="C10127" s="1">
        <v>44836</v>
      </c>
      <c r="D10127" s="1">
        <v>45023</v>
      </c>
      <c r="E10127">
        <f t="shared" si="158"/>
        <v>6</v>
      </c>
      <c r="F10127" t="str">
        <f>VLOOKUP(B10127,campaign!$A$2:$B$18,2,FALSE)</f>
        <v>NewCellphoneUser</v>
      </c>
      <c r="G10127">
        <f>VLOOKUP(F10127,campaign!$B$2:$D$18,3,FALSE)</f>
        <v>25</v>
      </c>
    </row>
    <row r="10128" spans="1:7" x14ac:dyDescent="0.3">
      <c r="A10128" t="s">
        <v>3582</v>
      </c>
      <c r="B10128" t="s">
        <v>3949</v>
      </c>
      <c r="C10128" s="1">
        <v>44836</v>
      </c>
      <c r="D10128" s="1">
        <v>45061</v>
      </c>
      <c r="E10128">
        <f t="shared" si="158"/>
        <v>7</v>
      </c>
      <c r="F10128" t="str">
        <f>VLOOKUP(B10128,campaign!$A$2:$B$18,2,FALSE)</f>
        <v>NewCellphoneUser</v>
      </c>
      <c r="G10128">
        <f>VLOOKUP(F10128,campaign!$B$2:$D$18,3,FALSE)</f>
        <v>25</v>
      </c>
    </row>
    <row r="10129" spans="1:7" x14ac:dyDescent="0.3">
      <c r="A10129" t="s">
        <v>3583</v>
      </c>
      <c r="B10129" t="s">
        <v>3951</v>
      </c>
      <c r="C10129" s="1">
        <v>44626</v>
      </c>
      <c r="D10129" s="1">
        <v>44626</v>
      </c>
      <c r="E10129">
        <f t="shared" si="158"/>
        <v>0</v>
      </c>
      <c r="F10129" t="str">
        <f>VLOOKUP(B10129,campaign!$A$2:$B$18,2,FALSE)</f>
        <v>OwnsMotorcycle</v>
      </c>
      <c r="G10129">
        <f>VLOOKUP(F10129,campaign!$B$2:$D$18,3,FALSE)</f>
        <v>14</v>
      </c>
    </row>
    <row r="10130" spans="1:7" x14ac:dyDescent="0.3">
      <c r="A10130" t="s">
        <v>3583</v>
      </c>
      <c r="B10130" t="s">
        <v>3951</v>
      </c>
      <c r="C10130" s="1">
        <v>44626</v>
      </c>
      <c r="D10130" s="1">
        <v>44688</v>
      </c>
      <c r="E10130">
        <f t="shared" si="158"/>
        <v>2</v>
      </c>
      <c r="F10130" t="str">
        <f>VLOOKUP(B10130,campaign!$A$2:$B$18,2,FALSE)</f>
        <v>OwnsMotorcycle</v>
      </c>
      <c r="G10130">
        <f>VLOOKUP(F10130,campaign!$B$2:$D$18,3,FALSE)</f>
        <v>14</v>
      </c>
    </row>
    <row r="10131" spans="1:7" x14ac:dyDescent="0.3">
      <c r="A10131" t="s">
        <v>3583</v>
      </c>
      <c r="B10131" t="s">
        <v>3951</v>
      </c>
      <c r="C10131" s="1">
        <v>44626</v>
      </c>
      <c r="D10131" s="1">
        <v>44751</v>
      </c>
      <c r="E10131">
        <f t="shared" si="158"/>
        <v>4</v>
      </c>
      <c r="F10131" t="str">
        <f>VLOOKUP(B10131,campaign!$A$2:$B$18,2,FALSE)</f>
        <v>OwnsMotorcycle</v>
      </c>
      <c r="G10131">
        <f>VLOOKUP(F10131,campaign!$B$2:$D$18,3,FALSE)</f>
        <v>14</v>
      </c>
    </row>
    <row r="10132" spans="1:7" x14ac:dyDescent="0.3">
      <c r="A10132" t="s">
        <v>3583</v>
      </c>
      <c r="B10132" t="s">
        <v>3951</v>
      </c>
      <c r="C10132" s="1">
        <v>44626</v>
      </c>
      <c r="D10132" s="1">
        <v>44845</v>
      </c>
      <c r="E10132">
        <f t="shared" si="158"/>
        <v>7</v>
      </c>
      <c r="F10132" t="str">
        <f>VLOOKUP(B10132,campaign!$A$2:$B$18,2,FALSE)</f>
        <v>OwnsMotorcycle</v>
      </c>
      <c r="G10132">
        <f>VLOOKUP(F10132,campaign!$B$2:$D$18,3,FALSE)</f>
        <v>14</v>
      </c>
    </row>
    <row r="10133" spans="1:7" x14ac:dyDescent="0.3">
      <c r="A10133" t="s">
        <v>3583</v>
      </c>
      <c r="B10133" t="s">
        <v>3951</v>
      </c>
      <c r="C10133" s="1">
        <v>44626</v>
      </c>
      <c r="D10133" s="1">
        <v>44913</v>
      </c>
      <c r="E10133">
        <f t="shared" si="158"/>
        <v>9</v>
      </c>
      <c r="F10133" t="str">
        <f>VLOOKUP(B10133,campaign!$A$2:$B$18,2,FALSE)</f>
        <v>OwnsMotorcycle</v>
      </c>
      <c r="G10133">
        <f>VLOOKUP(F10133,campaign!$B$2:$D$18,3,FALSE)</f>
        <v>14</v>
      </c>
    </row>
    <row r="10134" spans="1:7" x14ac:dyDescent="0.3">
      <c r="A10134" t="s">
        <v>3583</v>
      </c>
      <c r="B10134" t="s">
        <v>3951</v>
      </c>
      <c r="C10134" s="1">
        <v>44626</v>
      </c>
      <c r="D10134" s="1">
        <v>44978</v>
      </c>
      <c r="E10134">
        <f t="shared" si="158"/>
        <v>11</v>
      </c>
      <c r="F10134" t="str">
        <f>VLOOKUP(B10134,campaign!$A$2:$B$18,2,FALSE)</f>
        <v>OwnsMotorcycle</v>
      </c>
      <c r="G10134">
        <f>VLOOKUP(F10134,campaign!$B$2:$D$18,3,FALSE)</f>
        <v>14</v>
      </c>
    </row>
    <row r="10135" spans="1:7" x14ac:dyDescent="0.3">
      <c r="A10135" t="s">
        <v>3583</v>
      </c>
      <c r="B10135" t="s">
        <v>3951</v>
      </c>
      <c r="C10135" s="1">
        <v>44626</v>
      </c>
      <c r="D10135" s="1">
        <v>45026</v>
      </c>
      <c r="E10135">
        <f t="shared" si="158"/>
        <v>13</v>
      </c>
      <c r="F10135" t="str">
        <f>VLOOKUP(B10135,campaign!$A$2:$B$18,2,FALSE)</f>
        <v>OwnsMotorcycle</v>
      </c>
      <c r="G10135">
        <f>VLOOKUP(F10135,campaign!$B$2:$D$18,3,FALSE)</f>
        <v>14</v>
      </c>
    </row>
    <row r="10136" spans="1:7" x14ac:dyDescent="0.3">
      <c r="A10136" t="s">
        <v>3583</v>
      </c>
      <c r="B10136" t="s">
        <v>3951</v>
      </c>
      <c r="C10136" s="1">
        <v>44626</v>
      </c>
      <c r="D10136" s="1">
        <v>45056</v>
      </c>
      <c r="E10136">
        <f t="shared" si="158"/>
        <v>14</v>
      </c>
      <c r="F10136" t="str">
        <f>VLOOKUP(B10136,campaign!$A$2:$B$18,2,FALSE)</f>
        <v>OwnsMotorcycle</v>
      </c>
      <c r="G10136">
        <f>VLOOKUP(F10136,campaign!$B$2:$D$18,3,FALSE)</f>
        <v>14</v>
      </c>
    </row>
    <row r="10137" spans="1:7" x14ac:dyDescent="0.3">
      <c r="A10137" t="s">
        <v>3583</v>
      </c>
      <c r="B10137" t="s">
        <v>3920</v>
      </c>
      <c r="C10137" s="1">
        <v>44996</v>
      </c>
      <c r="D10137" s="1">
        <v>44996</v>
      </c>
      <c r="E10137">
        <f t="shared" si="158"/>
        <v>0</v>
      </c>
      <c r="F10137" t="str">
        <f>VLOOKUP(B10137,campaign!$A$2:$B$18,2,FALSE)</f>
        <v>ChildrenInHH</v>
      </c>
      <c r="G10137">
        <f>VLOOKUP(F10137,campaign!$B$2:$D$18,3,FALSE)</f>
        <v>10</v>
      </c>
    </row>
    <row r="10138" spans="1:7" x14ac:dyDescent="0.3">
      <c r="A10138" t="s">
        <v>3583</v>
      </c>
      <c r="B10138" t="s">
        <v>3920</v>
      </c>
      <c r="C10138" s="1">
        <v>44996</v>
      </c>
      <c r="D10138" s="1">
        <v>45028</v>
      </c>
      <c r="E10138">
        <f t="shared" si="158"/>
        <v>1</v>
      </c>
      <c r="F10138" t="str">
        <f>VLOOKUP(B10138,campaign!$A$2:$B$18,2,FALSE)</f>
        <v>ChildrenInHH</v>
      </c>
      <c r="G10138">
        <f>VLOOKUP(F10138,campaign!$B$2:$D$18,3,FALSE)</f>
        <v>10</v>
      </c>
    </row>
    <row r="10139" spans="1:7" x14ac:dyDescent="0.3">
      <c r="A10139" t="s">
        <v>3583</v>
      </c>
      <c r="B10139" t="s">
        <v>3920</v>
      </c>
      <c r="C10139" s="1">
        <v>44996</v>
      </c>
      <c r="D10139" s="1">
        <v>45072</v>
      </c>
      <c r="E10139">
        <f t="shared" si="158"/>
        <v>2</v>
      </c>
      <c r="F10139" t="str">
        <f>VLOOKUP(B10139,campaign!$A$2:$B$18,2,FALSE)</f>
        <v>ChildrenInHH</v>
      </c>
      <c r="G10139">
        <f>VLOOKUP(F10139,campaign!$B$2:$D$18,3,FALSE)</f>
        <v>10</v>
      </c>
    </row>
    <row r="10140" spans="1:7" x14ac:dyDescent="0.3">
      <c r="A10140" t="s">
        <v>3584</v>
      </c>
      <c r="B10140" t="s">
        <v>3953</v>
      </c>
      <c r="C10140" s="1">
        <v>44873</v>
      </c>
      <c r="D10140" s="1">
        <v>44873</v>
      </c>
      <c r="E10140">
        <f t="shared" si="158"/>
        <v>0</v>
      </c>
      <c r="F10140" t="str">
        <f>VLOOKUP(B10140,campaign!$A$2:$B$18,2,FALSE)</f>
        <v>MaritalStatus</v>
      </c>
      <c r="G10140">
        <f>VLOOKUP(F10140,campaign!$B$2:$D$18,3,FALSE)</f>
        <v>29</v>
      </c>
    </row>
    <row r="10141" spans="1:7" x14ac:dyDescent="0.3">
      <c r="A10141" t="s">
        <v>3584</v>
      </c>
      <c r="B10141" t="s">
        <v>3953</v>
      </c>
      <c r="C10141" s="1">
        <v>44873</v>
      </c>
      <c r="D10141" s="1">
        <v>44914</v>
      </c>
      <c r="E10141">
        <f t="shared" si="158"/>
        <v>1</v>
      </c>
      <c r="F10141" t="str">
        <f>VLOOKUP(B10141,campaign!$A$2:$B$18,2,FALSE)</f>
        <v>MaritalStatus</v>
      </c>
      <c r="G10141">
        <f>VLOOKUP(F10141,campaign!$B$2:$D$18,3,FALSE)</f>
        <v>29</v>
      </c>
    </row>
    <row r="10142" spans="1:7" x14ac:dyDescent="0.3">
      <c r="A10142" t="s">
        <v>3584</v>
      </c>
      <c r="B10142" t="s">
        <v>3953</v>
      </c>
      <c r="C10142" s="1">
        <v>44873</v>
      </c>
      <c r="D10142" s="1">
        <v>44936</v>
      </c>
      <c r="E10142">
        <f t="shared" si="158"/>
        <v>2</v>
      </c>
      <c r="F10142" t="str">
        <f>VLOOKUP(B10142,campaign!$A$2:$B$18,2,FALSE)</f>
        <v>MaritalStatus</v>
      </c>
      <c r="G10142">
        <f>VLOOKUP(F10142,campaign!$B$2:$D$18,3,FALSE)</f>
        <v>29</v>
      </c>
    </row>
    <row r="10143" spans="1:7" x14ac:dyDescent="0.3">
      <c r="A10143" t="s">
        <v>3584</v>
      </c>
      <c r="B10143" t="s">
        <v>3953</v>
      </c>
      <c r="C10143" s="1">
        <v>44873</v>
      </c>
      <c r="D10143" s="1">
        <v>44967</v>
      </c>
      <c r="E10143">
        <f t="shared" si="158"/>
        <v>3</v>
      </c>
      <c r="F10143" t="str">
        <f>VLOOKUP(B10143,campaign!$A$2:$B$18,2,FALSE)</f>
        <v>MaritalStatus</v>
      </c>
      <c r="G10143">
        <f>VLOOKUP(F10143,campaign!$B$2:$D$18,3,FALSE)</f>
        <v>29</v>
      </c>
    </row>
    <row r="10144" spans="1:7" x14ac:dyDescent="0.3">
      <c r="A10144" t="s">
        <v>3584</v>
      </c>
      <c r="B10144" t="s">
        <v>3953</v>
      </c>
      <c r="C10144" s="1">
        <v>44873</v>
      </c>
      <c r="D10144" s="1">
        <v>45004</v>
      </c>
      <c r="E10144">
        <f t="shared" si="158"/>
        <v>4</v>
      </c>
      <c r="F10144" t="str">
        <f>VLOOKUP(B10144,campaign!$A$2:$B$18,2,FALSE)</f>
        <v>MaritalStatus</v>
      </c>
      <c r="G10144">
        <f>VLOOKUP(F10144,campaign!$B$2:$D$18,3,FALSE)</f>
        <v>29</v>
      </c>
    </row>
    <row r="10145" spans="1:7" x14ac:dyDescent="0.3">
      <c r="A10145" t="s">
        <v>3584</v>
      </c>
      <c r="B10145" t="s">
        <v>3953</v>
      </c>
      <c r="C10145" s="1">
        <v>44873</v>
      </c>
      <c r="D10145" s="1">
        <v>45038</v>
      </c>
      <c r="E10145">
        <f t="shared" si="158"/>
        <v>5</v>
      </c>
      <c r="F10145" t="str">
        <f>VLOOKUP(B10145,campaign!$A$2:$B$18,2,FALSE)</f>
        <v>MaritalStatus</v>
      </c>
      <c r="G10145">
        <f>VLOOKUP(F10145,campaign!$B$2:$D$18,3,FALSE)</f>
        <v>29</v>
      </c>
    </row>
    <row r="10146" spans="1:7" x14ac:dyDescent="0.3">
      <c r="A10146" t="s">
        <v>3584</v>
      </c>
      <c r="B10146" t="s">
        <v>3953</v>
      </c>
      <c r="C10146" s="1">
        <v>44873</v>
      </c>
      <c r="D10146" s="1">
        <v>45065</v>
      </c>
      <c r="E10146">
        <f t="shared" si="158"/>
        <v>6</v>
      </c>
      <c r="F10146" t="str">
        <f>VLOOKUP(B10146,campaign!$A$2:$B$18,2,FALSE)</f>
        <v>MaritalStatus</v>
      </c>
      <c r="G10146">
        <f>VLOOKUP(F10146,campaign!$B$2:$D$18,3,FALSE)</f>
        <v>29</v>
      </c>
    </row>
    <row r="10147" spans="1:7" x14ac:dyDescent="0.3">
      <c r="A10147" t="s">
        <v>3585</v>
      </c>
      <c r="B10147" t="s">
        <v>3928</v>
      </c>
      <c r="C10147" s="1">
        <v>44773</v>
      </c>
      <c r="D10147" s="1">
        <v>44773</v>
      </c>
      <c r="E10147">
        <f t="shared" si="158"/>
        <v>0</v>
      </c>
      <c r="F10147" t="str">
        <f>VLOOKUP(B10147,campaign!$A$2:$B$18,2,FALSE)</f>
        <v>OptOutMailings</v>
      </c>
      <c r="G10147">
        <f>VLOOKUP(F10147,campaign!$B$2:$D$18,3,FALSE)</f>
        <v>75</v>
      </c>
    </row>
    <row r="10148" spans="1:7" x14ac:dyDescent="0.3">
      <c r="A10148" t="s">
        <v>3585</v>
      </c>
      <c r="B10148" t="s">
        <v>3928</v>
      </c>
      <c r="C10148" s="1">
        <v>44773</v>
      </c>
      <c r="D10148" s="1">
        <v>44809</v>
      </c>
      <c r="E10148">
        <f t="shared" si="158"/>
        <v>1</v>
      </c>
      <c r="F10148" t="str">
        <f>VLOOKUP(B10148,campaign!$A$2:$B$18,2,FALSE)</f>
        <v>OptOutMailings</v>
      </c>
      <c r="G10148">
        <f>VLOOKUP(F10148,campaign!$B$2:$D$18,3,FALSE)</f>
        <v>75</v>
      </c>
    </row>
    <row r="10149" spans="1:7" x14ac:dyDescent="0.3">
      <c r="A10149" t="s">
        <v>3585</v>
      </c>
      <c r="B10149" t="s">
        <v>3928</v>
      </c>
      <c r="C10149" s="1">
        <v>44773</v>
      </c>
      <c r="D10149" s="1">
        <v>44840</v>
      </c>
      <c r="E10149">
        <f t="shared" si="158"/>
        <v>2</v>
      </c>
      <c r="F10149" t="str">
        <f>VLOOKUP(B10149,campaign!$A$2:$B$18,2,FALSE)</f>
        <v>OptOutMailings</v>
      </c>
      <c r="G10149">
        <f>VLOOKUP(F10149,campaign!$B$2:$D$18,3,FALSE)</f>
        <v>75</v>
      </c>
    </row>
    <row r="10150" spans="1:7" x14ac:dyDescent="0.3">
      <c r="A10150" t="s">
        <v>3585</v>
      </c>
      <c r="B10150" t="s">
        <v>3928</v>
      </c>
      <c r="C10150" s="1">
        <v>44773</v>
      </c>
      <c r="D10150" s="1">
        <v>44876</v>
      </c>
      <c r="E10150">
        <f t="shared" si="158"/>
        <v>3</v>
      </c>
      <c r="F10150" t="str">
        <f>VLOOKUP(B10150,campaign!$A$2:$B$18,2,FALSE)</f>
        <v>OptOutMailings</v>
      </c>
      <c r="G10150">
        <f>VLOOKUP(F10150,campaign!$B$2:$D$18,3,FALSE)</f>
        <v>75</v>
      </c>
    </row>
    <row r="10151" spans="1:7" x14ac:dyDescent="0.3">
      <c r="A10151" t="s">
        <v>3585</v>
      </c>
      <c r="B10151" t="s">
        <v>3928</v>
      </c>
      <c r="C10151" s="1">
        <v>44773</v>
      </c>
      <c r="D10151" s="1">
        <v>44898</v>
      </c>
      <c r="E10151">
        <f t="shared" si="158"/>
        <v>4</v>
      </c>
      <c r="F10151" t="str">
        <f>VLOOKUP(B10151,campaign!$A$2:$B$18,2,FALSE)</f>
        <v>OptOutMailings</v>
      </c>
      <c r="G10151">
        <f>VLOOKUP(F10151,campaign!$B$2:$D$18,3,FALSE)</f>
        <v>75</v>
      </c>
    </row>
    <row r="10152" spans="1:7" x14ac:dyDescent="0.3">
      <c r="A10152" t="s">
        <v>3585</v>
      </c>
      <c r="B10152" t="s">
        <v>3928</v>
      </c>
      <c r="C10152" s="1">
        <v>44773</v>
      </c>
      <c r="D10152" s="1">
        <v>44927</v>
      </c>
      <c r="E10152">
        <f t="shared" si="158"/>
        <v>5</v>
      </c>
      <c r="F10152" t="str">
        <f>VLOOKUP(B10152,campaign!$A$2:$B$18,2,FALSE)</f>
        <v>OptOutMailings</v>
      </c>
      <c r="G10152">
        <f>VLOOKUP(F10152,campaign!$B$2:$D$18,3,FALSE)</f>
        <v>75</v>
      </c>
    </row>
    <row r="10153" spans="1:7" x14ac:dyDescent="0.3">
      <c r="A10153" t="s">
        <v>3585</v>
      </c>
      <c r="B10153" t="s">
        <v>3928</v>
      </c>
      <c r="C10153" s="1">
        <v>44773</v>
      </c>
      <c r="D10153" s="1">
        <v>44998</v>
      </c>
      <c r="E10153">
        <f t="shared" si="158"/>
        <v>7</v>
      </c>
      <c r="F10153" t="str">
        <f>VLOOKUP(B10153,campaign!$A$2:$B$18,2,FALSE)</f>
        <v>OptOutMailings</v>
      </c>
      <c r="G10153">
        <f>VLOOKUP(F10153,campaign!$B$2:$D$18,3,FALSE)</f>
        <v>75</v>
      </c>
    </row>
    <row r="10154" spans="1:7" x14ac:dyDescent="0.3">
      <c r="A10154" t="s">
        <v>3585</v>
      </c>
      <c r="B10154" t="s">
        <v>3928</v>
      </c>
      <c r="C10154" s="1">
        <v>44773</v>
      </c>
      <c r="D10154" s="1">
        <v>45018</v>
      </c>
      <c r="E10154">
        <f t="shared" si="158"/>
        <v>8</v>
      </c>
      <c r="F10154" t="str">
        <f>VLOOKUP(B10154,campaign!$A$2:$B$18,2,FALSE)</f>
        <v>OptOutMailings</v>
      </c>
      <c r="G10154">
        <f>VLOOKUP(F10154,campaign!$B$2:$D$18,3,FALSE)</f>
        <v>75</v>
      </c>
    </row>
    <row r="10155" spans="1:7" x14ac:dyDescent="0.3">
      <c r="A10155" t="s">
        <v>3585</v>
      </c>
      <c r="B10155" t="s">
        <v>3928</v>
      </c>
      <c r="C10155" s="1">
        <v>44773</v>
      </c>
      <c r="D10155" s="1">
        <v>45058</v>
      </c>
      <c r="E10155">
        <f t="shared" si="158"/>
        <v>9</v>
      </c>
      <c r="F10155" t="str">
        <f>VLOOKUP(B10155,campaign!$A$2:$B$18,2,FALSE)</f>
        <v>OptOutMailings</v>
      </c>
      <c r="G10155">
        <f>VLOOKUP(F10155,campaign!$B$2:$D$18,3,FALSE)</f>
        <v>75</v>
      </c>
    </row>
    <row r="10156" spans="1:7" x14ac:dyDescent="0.3">
      <c r="A10156" t="s">
        <v>3585</v>
      </c>
      <c r="B10156" t="s">
        <v>3951</v>
      </c>
      <c r="C10156" s="1">
        <v>44890</v>
      </c>
      <c r="D10156" s="1">
        <v>44890</v>
      </c>
      <c r="E10156">
        <f t="shared" si="158"/>
        <v>0</v>
      </c>
      <c r="F10156" t="str">
        <f>VLOOKUP(B10156,campaign!$A$2:$B$18,2,FALSE)</f>
        <v>OwnsMotorcycle</v>
      </c>
      <c r="G10156">
        <f>VLOOKUP(F10156,campaign!$B$2:$D$18,3,FALSE)</f>
        <v>14</v>
      </c>
    </row>
    <row r="10157" spans="1:7" x14ac:dyDescent="0.3">
      <c r="A10157" t="s">
        <v>3585</v>
      </c>
      <c r="B10157" t="s">
        <v>3951</v>
      </c>
      <c r="C10157" s="1">
        <v>44890</v>
      </c>
      <c r="D10157" s="1">
        <v>44926</v>
      </c>
      <c r="E10157">
        <f t="shared" si="158"/>
        <v>1</v>
      </c>
      <c r="F10157" t="str">
        <f>VLOOKUP(B10157,campaign!$A$2:$B$18,2,FALSE)</f>
        <v>OwnsMotorcycle</v>
      </c>
      <c r="G10157">
        <f>VLOOKUP(F10157,campaign!$B$2:$D$18,3,FALSE)</f>
        <v>14</v>
      </c>
    </row>
    <row r="10158" spans="1:7" x14ac:dyDescent="0.3">
      <c r="A10158" t="s">
        <v>3585</v>
      </c>
      <c r="B10158" t="s">
        <v>3951</v>
      </c>
      <c r="C10158" s="1">
        <v>44890</v>
      </c>
      <c r="D10158" s="1">
        <v>44952</v>
      </c>
      <c r="E10158">
        <f t="shared" si="158"/>
        <v>2</v>
      </c>
      <c r="F10158" t="str">
        <f>VLOOKUP(B10158,campaign!$A$2:$B$18,2,FALSE)</f>
        <v>OwnsMotorcycle</v>
      </c>
      <c r="G10158">
        <f>VLOOKUP(F10158,campaign!$B$2:$D$18,3,FALSE)</f>
        <v>14</v>
      </c>
    </row>
    <row r="10159" spans="1:7" x14ac:dyDescent="0.3">
      <c r="A10159" t="s">
        <v>3585</v>
      </c>
      <c r="B10159" t="s">
        <v>3951</v>
      </c>
      <c r="C10159" s="1">
        <v>44890</v>
      </c>
      <c r="D10159" s="1">
        <v>44965</v>
      </c>
      <c r="E10159">
        <f t="shared" si="158"/>
        <v>2</v>
      </c>
      <c r="F10159" t="str">
        <f>VLOOKUP(B10159,campaign!$A$2:$B$18,2,FALSE)</f>
        <v>OwnsMotorcycle</v>
      </c>
      <c r="G10159">
        <f>VLOOKUP(F10159,campaign!$B$2:$D$18,3,FALSE)</f>
        <v>14</v>
      </c>
    </row>
    <row r="10160" spans="1:7" x14ac:dyDescent="0.3">
      <c r="A10160" t="s">
        <v>3585</v>
      </c>
      <c r="B10160" t="s">
        <v>3951</v>
      </c>
      <c r="C10160" s="1">
        <v>44890</v>
      </c>
      <c r="D10160" s="1">
        <v>44995</v>
      </c>
      <c r="E10160">
        <f t="shared" si="158"/>
        <v>3</v>
      </c>
      <c r="F10160" t="str">
        <f>VLOOKUP(B10160,campaign!$A$2:$B$18,2,FALSE)</f>
        <v>OwnsMotorcycle</v>
      </c>
      <c r="G10160">
        <f>VLOOKUP(F10160,campaign!$B$2:$D$18,3,FALSE)</f>
        <v>14</v>
      </c>
    </row>
    <row r="10161" spans="1:7" x14ac:dyDescent="0.3">
      <c r="A10161" t="s">
        <v>3585</v>
      </c>
      <c r="B10161" t="s">
        <v>3951</v>
      </c>
      <c r="C10161" s="1">
        <v>44890</v>
      </c>
      <c r="D10161" s="1">
        <v>45043</v>
      </c>
      <c r="E10161">
        <f t="shared" si="158"/>
        <v>5</v>
      </c>
      <c r="F10161" t="str">
        <f>VLOOKUP(B10161,campaign!$A$2:$B$18,2,FALSE)</f>
        <v>OwnsMotorcycle</v>
      </c>
      <c r="G10161">
        <f>VLOOKUP(F10161,campaign!$B$2:$D$18,3,FALSE)</f>
        <v>14</v>
      </c>
    </row>
    <row r="10162" spans="1:7" x14ac:dyDescent="0.3">
      <c r="A10162" t="s">
        <v>3585</v>
      </c>
      <c r="B10162" t="s">
        <v>3951</v>
      </c>
      <c r="C10162" s="1">
        <v>44890</v>
      </c>
      <c r="D10162" s="1">
        <v>45052</v>
      </c>
      <c r="E10162">
        <f t="shared" si="158"/>
        <v>5</v>
      </c>
      <c r="F10162" t="str">
        <f>VLOOKUP(B10162,campaign!$A$2:$B$18,2,FALSE)</f>
        <v>OwnsMotorcycle</v>
      </c>
      <c r="G10162">
        <f>VLOOKUP(F10162,campaign!$B$2:$D$18,3,FALSE)</f>
        <v>14</v>
      </c>
    </row>
    <row r="10163" spans="1:7" x14ac:dyDescent="0.3">
      <c r="A10163" t="s">
        <v>3585</v>
      </c>
      <c r="B10163" t="s">
        <v>3951</v>
      </c>
      <c r="C10163" s="1">
        <v>44890</v>
      </c>
      <c r="D10163" s="1">
        <v>45086</v>
      </c>
      <c r="E10163">
        <f t="shared" si="158"/>
        <v>6</v>
      </c>
      <c r="F10163" t="str">
        <f>VLOOKUP(B10163,campaign!$A$2:$B$18,2,FALSE)</f>
        <v>OwnsMotorcycle</v>
      </c>
      <c r="G10163">
        <f>VLOOKUP(F10163,campaign!$B$2:$D$18,3,FALSE)</f>
        <v>14</v>
      </c>
    </row>
    <row r="10164" spans="1:7" x14ac:dyDescent="0.3">
      <c r="A10164" t="s">
        <v>3586</v>
      </c>
      <c r="B10164" t="s">
        <v>3924</v>
      </c>
      <c r="C10164" s="1">
        <v>44784</v>
      </c>
      <c r="D10164" s="1">
        <v>44784</v>
      </c>
      <c r="E10164">
        <f t="shared" si="158"/>
        <v>0</v>
      </c>
      <c r="F10164" t="str">
        <f>VLOOKUP(B10164,campaign!$A$2:$B$18,2,FALSE)</f>
        <v>RVOwner</v>
      </c>
      <c r="G10164">
        <f>VLOOKUP(F10164,campaign!$B$2:$D$18,3,FALSE)</f>
        <v>22</v>
      </c>
    </row>
    <row r="10165" spans="1:7" x14ac:dyDescent="0.3">
      <c r="A10165" t="s">
        <v>3586</v>
      </c>
      <c r="B10165" t="s">
        <v>3924</v>
      </c>
      <c r="C10165" s="1">
        <v>44784</v>
      </c>
      <c r="D10165" s="1">
        <v>44822</v>
      </c>
      <c r="E10165">
        <f t="shared" si="158"/>
        <v>1</v>
      </c>
      <c r="F10165" t="str">
        <f>VLOOKUP(B10165,campaign!$A$2:$B$18,2,FALSE)</f>
        <v>RVOwner</v>
      </c>
      <c r="G10165">
        <f>VLOOKUP(F10165,campaign!$B$2:$D$18,3,FALSE)</f>
        <v>22</v>
      </c>
    </row>
    <row r="10166" spans="1:7" x14ac:dyDescent="0.3">
      <c r="A10166" t="s">
        <v>3586</v>
      </c>
      <c r="B10166" t="s">
        <v>3924</v>
      </c>
      <c r="C10166" s="1">
        <v>44784</v>
      </c>
      <c r="D10166" s="1">
        <v>44850</v>
      </c>
      <c r="E10166">
        <f t="shared" si="158"/>
        <v>2</v>
      </c>
      <c r="F10166" t="str">
        <f>VLOOKUP(B10166,campaign!$A$2:$B$18,2,FALSE)</f>
        <v>RVOwner</v>
      </c>
      <c r="G10166">
        <f>VLOOKUP(F10166,campaign!$B$2:$D$18,3,FALSE)</f>
        <v>22</v>
      </c>
    </row>
    <row r="10167" spans="1:7" x14ac:dyDescent="0.3">
      <c r="A10167" t="s">
        <v>3586</v>
      </c>
      <c r="B10167" t="s">
        <v>3924</v>
      </c>
      <c r="C10167" s="1">
        <v>44784</v>
      </c>
      <c r="D10167" s="1">
        <v>44890</v>
      </c>
      <c r="E10167">
        <f t="shared" si="158"/>
        <v>3</v>
      </c>
      <c r="F10167" t="str">
        <f>VLOOKUP(B10167,campaign!$A$2:$B$18,2,FALSE)</f>
        <v>RVOwner</v>
      </c>
      <c r="G10167">
        <f>VLOOKUP(F10167,campaign!$B$2:$D$18,3,FALSE)</f>
        <v>22</v>
      </c>
    </row>
    <row r="10168" spans="1:7" x14ac:dyDescent="0.3">
      <c r="A10168" t="s">
        <v>3586</v>
      </c>
      <c r="B10168" t="s">
        <v>3924</v>
      </c>
      <c r="C10168" s="1">
        <v>44784</v>
      </c>
      <c r="D10168" s="1">
        <v>44952</v>
      </c>
      <c r="E10168">
        <f t="shared" si="158"/>
        <v>5</v>
      </c>
      <c r="F10168" t="str">
        <f>VLOOKUP(B10168,campaign!$A$2:$B$18,2,FALSE)</f>
        <v>RVOwner</v>
      </c>
      <c r="G10168">
        <f>VLOOKUP(F10168,campaign!$B$2:$D$18,3,FALSE)</f>
        <v>22</v>
      </c>
    </row>
    <row r="10169" spans="1:7" x14ac:dyDescent="0.3">
      <c r="A10169" t="s">
        <v>3586</v>
      </c>
      <c r="B10169" t="s">
        <v>3924</v>
      </c>
      <c r="C10169" s="1">
        <v>44784</v>
      </c>
      <c r="D10169" s="1">
        <v>44971</v>
      </c>
      <c r="E10169">
        <f t="shared" si="158"/>
        <v>6</v>
      </c>
      <c r="F10169" t="str">
        <f>VLOOKUP(B10169,campaign!$A$2:$B$18,2,FALSE)</f>
        <v>RVOwner</v>
      </c>
      <c r="G10169">
        <f>VLOOKUP(F10169,campaign!$B$2:$D$18,3,FALSE)</f>
        <v>22</v>
      </c>
    </row>
    <row r="10170" spans="1:7" x14ac:dyDescent="0.3">
      <c r="A10170" t="s">
        <v>3586</v>
      </c>
      <c r="B10170" t="s">
        <v>3924</v>
      </c>
      <c r="C10170" s="1">
        <v>44784</v>
      </c>
      <c r="D10170" s="1">
        <v>45000</v>
      </c>
      <c r="E10170">
        <f t="shared" si="158"/>
        <v>7</v>
      </c>
      <c r="F10170" t="str">
        <f>VLOOKUP(B10170,campaign!$A$2:$B$18,2,FALSE)</f>
        <v>RVOwner</v>
      </c>
      <c r="G10170">
        <f>VLOOKUP(F10170,campaign!$B$2:$D$18,3,FALSE)</f>
        <v>22</v>
      </c>
    </row>
    <row r="10171" spans="1:7" x14ac:dyDescent="0.3">
      <c r="A10171" t="s">
        <v>3586</v>
      </c>
      <c r="B10171" t="s">
        <v>3924</v>
      </c>
      <c r="C10171" s="1">
        <v>44784</v>
      </c>
      <c r="D10171" s="1">
        <v>45029</v>
      </c>
      <c r="E10171">
        <f t="shared" si="158"/>
        <v>8</v>
      </c>
      <c r="F10171" t="str">
        <f>VLOOKUP(B10171,campaign!$A$2:$B$18,2,FALSE)</f>
        <v>RVOwner</v>
      </c>
      <c r="G10171">
        <f>VLOOKUP(F10171,campaign!$B$2:$D$18,3,FALSE)</f>
        <v>22</v>
      </c>
    </row>
    <row r="10172" spans="1:7" x14ac:dyDescent="0.3">
      <c r="A10172" t="s">
        <v>3586</v>
      </c>
      <c r="B10172" t="s">
        <v>3950</v>
      </c>
      <c r="C10172" s="1">
        <v>44843</v>
      </c>
      <c r="D10172" s="1">
        <v>44843</v>
      </c>
      <c r="E10172">
        <f t="shared" si="158"/>
        <v>0</v>
      </c>
      <c r="F10172" t="str">
        <f>VLOOKUP(B10172,campaign!$A$2:$B$18,2,FALSE)</f>
        <v>NotNewCellphoneUser</v>
      </c>
      <c r="G10172">
        <f>VLOOKUP(F10172,campaign!$B$2:$D$18,3,FALSE)</f>
        <v>28</v>
      </c>
    </row>
    <row r="10173" spans="1:7" x14ac:dyDescent="0.3">
      <c r="A10173" t="s">
        <v>3586</v>
      </c>
      <c r="B10173" t="s">
        <v>3950</v>
      </c>
      <c r="C10173" s="1">
        <v>44843</v>
      </c>
      <c r="D10173" s="1">
        <v>44883</v>
      </c>
      <c r="E10173">
        <f t="shared" si="158"/>
        <v>1</v>
      </c>
      <c r="F10173" t="str">
        <f>VLOOKUP(B10173,campaign!$A$2:$B$18,2,FALSE)</f>
        <v>NotNewCellphoneUser</v>
      </c>
      <c r="G10173">
        <f>VLOOKUP(F10173,campaign!$B$2:$D$18,3,FALSE)</f>
        <v>28</v>
      </c>
    </row>
    <row r="10174" spans="1:7" x14ac:dyDescent="0.3">
      <c r="A10174" t="s">
        <v>3586</v>
      </c>
      <c r="B10174" t="s">
        <v>3950</v>
      </c>
      <c r="C10174" s="1">
        <v>44843</v>
      </c>
      <c r="D10174" s="1">
        <v>44948</v>
      </c>
      <c r="E10174">
        <f t="shared" si="158"/>
        <v>3</v>
      </c>
      <c r="F10174" t="str">
        <f>VLOOKUP(B10174,campaign!$A$2:$B$18,2,FALSE)</f>
        <v>NotNewCellphoneUser</v>
      </c>
      <c r="G10174">
        <f>VLOOKUP(F10174,campaign!$B$2:$D$18,3,FALSE)</f>
        <v>28</v>
      </c>
    </row>
    <row r="10175" spans="1:7" x14ac:dyDescent="0.3">
      <c r="A10175" t="s">
        <v>3586</v>
      </c>
      <c r="B10175" t="s">
        <v>3950</v>
      </c>
      <c r="C10175" s="1">
        <v>44843</v>
      </c>
      <c r="D10175" s="1">
        <v>44971</v>
      </c>
      <c r="E10175">
        <f t="shared" si="158"/>
        <v>4</v>
      </c>
      <c r="F10175" t="str">
        <f>VLOOKUP(B10175,campaign!$A$2:$B$18,2,FALSE)</f>
        <v>NotNewCellphoneUser</v>
      </c>
      <c r="G10175">
        <f>VLOOKUP(F10175,campaign!$B$2:$D$18,3,FALSE)</f>
        <v>28</v>
      </c>
    </row>
    <row r="10176" spans="1:7" x14ac:dyDescent="0.3">
      <c r="A10176" t="s">
        <v>3586</v>
      </c>
      <c r="B10176" t="s">
        <v>3950</v>
      </c>
      <c r="C10176" s="1">
        <v>44843</v>
      </c>
      <c r="D10176" s="1">
        <v>44994</v>
      </c>
      <c r="E10176">
        <f t="shared" si="158"/>
        <v>5</v>
      </c>
      <c r="F10176" t="str">
        <f>VLOOKUP(B10176,campaign!$A$2:$B$18,2,FALSE)</f>
        <v>NotNewCellphoneUser</v>
      </c>
      <c r="G10176">
        <f>VLOOKUP(F10176,campaign!$B$2:$D$18,3,FALSE)</f>
        <v>28</v>
      </c>
    </row>
    <row r="10177" spans="1:7" x14ac:dyDescent="0.3">
      <c r="A10177" t="s">
        <v>3586</v>
      </c>
      <c r="B10177" t="s">
        <v>3950</v>
      </c>
      <c r="C10177" s="1">
        <v>44843</v>
      </c>
      <c r="D10177" s="1">
        <v>45025</v>
      </c>
      <c r="E10177">
        <f t="shared" si="158"/>
        <v>6</v>
      </c>
      <c r="F10177" t="str">
        <f>VLOOKUP(B10177,campaign!$A$2:$B$18,2,FALSE)</f>
        <v>NotNewCellphoneUser</v>
      </c>
      <c r="G10177">
        <f>VLOOKUP(F10177,campaign!$B$2:$D$18,3,FALSE)</f>
        <v>28</v>
      </c>
    </row>
    <row r="10178" spans="1:7" x14ac:dyDescent="0.3">
      <c r="A10178" t="s">
        <v>3586</v>
      </c>
      <c r="B10178" t="s">
        <v>3950</v>
      </c>
      <c r="C10178" s="1">
        <v>44843</v>
      </c>
      <c r="D10178" s="1">
        <v>45070</v>
      </c>
      <c r="E10178">
        <f t="shared" si="158"/>
        <v>7</v>
      </c>
      <c r="F10178" t="str">
        <f>VLOOKUP(B10178,campaign!$A$2:$B$18,2,FALSE)</f>
        <v>NotNewCellphoneUser</v>
      </c>
      <c r="G10178">
        <f>VLOOKUP(F10178,campaign!$B$2:$D$18,3,FALSE)</f>
        <v>28</v>
      </c>
    </row>
    <row r="10179" spans="1:7" x14ac:dyDescent="0.3">
      <c r="A10179" t="s">
        <v>3587</v>
      </c>
      <c r="B10179" t="s">
        <v>3953</v>
      </c>
      <c r="C10179" s="1">
        <v>44828</v>
      </c>
      <c r="D10179" s="1">
        <v>44828</v>
      </c>
      <c r="E10179">
        <f t="shared" ref="E10179:E10242" si="159">DATEDIF(C10179,D10179,"M")</f>
        <v>0</v>
      </c>
      <c r="F10179" t="str">
        <f>VLOOKUP(B10179,campaign!$A$2:$B$18,2,FALSE)</f>
        <v>MaritalStatus</v>
      </c>
      <c r="G10179">
        <f>VLOOKUP(F10179,campaign!$B$2:$D$18,3,FALSE)</f>
        <v>29</v>
      </c>
    </row>
    <row r="10180" spans="1:7" x14ac:dyDescent="0.3">
      <c r="A10180" t="s">
        <v>3587</v>
      </c>
      <c r="B10180" t="s">
        <v>3953</v>
      </c>
      <c r="C10180" s="1">
        <v>44828</v>
      </c>
      <c r="D10180" s="1">
        <v>44869</v>
      </c>
      <c r="E10180">
        <f t="shared" si="159"/>
        <v>1</v>
      </c>
      <c r="F10180" t="str">
        <f>VLOOKUP(B10180,campaign!$A$2:$B$18,2,FALSE)</f>
        <v>MaritalStatus</v>
      </c>
      <c r="G10180">
        <f>VLOOKUP(F10180,campaign!$B$2:$D$18,3,FALSE)</f>
        <v>29</v>
      </c>
    </row>
    <row r="10181" spans="1:7" x14ac:dyDescent="0.3">
      <c r="A10181" t="s">
        <v>3587</v>
      </c>
      <c r="B10181" t="s">
        <v>3953</v>
      </c>
      <c r="C10181" s="1">
        <v>44828</v>
      </c>
      <c r="D10181" s="1">
        <v>44896</v>
      </c>
      <c r="E10181">
        <f t="shared" si="159"/>
        <v>2</v>
      </c>
      <c r="F10181" t="str">
        <f>VLOOKUP(B10181,campaign!$A$2:$B$18,2,FALSE)</f>
        <v>MaritalStatus</v>
      </c>
      <c r="G10181">
        <f>VLOOKUP(F10181,campaign!$B$2:$D$18,3,FALSE)</f>
        <v>29</v>
      </c>
    </row>
    <row r="10182" spans="1:7" x14ac:dyDescent="0.3">
      <c r="A10182" t="s">
        <v>3587</v>
      </c>
      <c r="B10182" t="s">
        <v>3953</v>
      </c>
      <c r="C10182" s="1">
        <v>44828</v>
      </c>
      <c r="D10182" s="1">
        <v>44953</v>
      </c>
      <c r="E10182">
        <f t="shared" si="159"/>
        <v>4</v>
      </c>
      <c r="F10182" t="str">
        <f>VLOOKUP(B10182,campaign!$A$2:$B$18,2,FALSE)</f>
        <v>MaritalStatus</v>
      </c>
      <c r="G10182">
        <f>VLOOKUP(F10182,campaign!$B$2:$D$18,3,FALSE)</f>
        <v>29</v>
      </c>
    </row>
    <row r="10183" spans="1:7" x14ac:dyDescent="0.3">
      <c r="A10183" t="s">
        <v>3587</v>
      </c>
      <c r="B10183" t="s">
        <v>3953</v>
      </c>
      <c r="C10183" s="1">
        <v>44828</v>
      </c>
      <c r="D10183" s="1">
        <v>44958</v>
      </c>
      <c r="E10183">
        <f t="shared" si="159"/>
        <v>4</v>
      </c>
      <c r="F10183" t="str">
        <f>VLOOKUP(B10183,campaign!$A$2:$B$18,2,FALSE)</f>
        <v>MaritalStatus</v>
      </c>
      <c r="G10183">
        <f>VLOOKUP(F10183,campaign!$B$2:$D$18,3,FALSE)</f>
        <v>29</v>
      </c>
    </row>
    <row r="10184" spans="1:7" x14ac:dyDescent="0.3">
      <c r="A10184" t="s">
        <v>3587</v>
      </c>
      <c r="B10184" t="s">
        <v>3953</v>
      </c>
      <c r="C10184" s="1">
        <v>44828</v>
      </c>
      <c r="D10184" s="1">
        <v>45012</v>
      </c>
      <c r="E10184">
        <f t="shared" si="159"/>
        <v>6</v>
      </c>
      <c r="F10184" t="str">
        <f>VLOOKUP(B10184,campaign!$A$2:$B$18,2,FALSE)</f>
        <v>MaritalStatus</v>
      </c>
      <c r="G10184">
        <f>VLOOKUP(F10184,campaign!$B$2:$D$18,3,FALSE)</f>
        <v>29</v>
      </c>
    </row>
    <row r="10185" spans="1:7" x14ac:dyDescent="0.3">
      <c r="A10185" t="s">
        <v>3587</v>
      </c>
      <c r="B10185" t="s">
        <v>3953</v>
      </c>
      <c r="C10185" s="1">
        <v>44828</v>
      </c>
      <c r="D10185" s="1">
        <v>45041</v>
      </c>
      <c r="E10185">
        <f t="shared" si="159"/>
        <v>7</v>
      </c>
      <c r="F10185" t="str">
        <f>VLOOKUP(B10185,campaign!$A$2:$B$18,2,FALSE)</f>
        <v>MaritalStatus</v>
      </c>
      <c r="G10185">
        <f>VLOOKUP(F10185,campaign!$B$2:$D$18,3,FALSE)</f>
        <v>29</v>
      </c>
    </row>
    <row r="10186" spans="1:7" x14ac:dyDescent="0.3">
      <c r="A10186" t="s">
        <v>3587</v>
      </c>
      <c r="B10186" t="s">
        <v>3953</v>
      </c>
      <c r="C10186" s="1">
        <v>44828</v>
      </c>
      <c r="D10186" s="1">
        <v>45071</v>
      </c>
      <c r="E10186">
        <f t="shared" si="159"/>
        <v>8</v>
      </c>
      <c r="F10186" t="str">
        <f>VLOOKUP(B10186,campaign!$A$2:$B$18,2,FALSE)</f>
        <v>MaritalStatus</v>
      </c>
      <c r="G10186">
        <f>VLOOKUP(F10186,campaign!$B$2:$D$18,3,FALSE)</f>
        <v>29</v>
      </c>
    </row>
    <row r="10187" spans="1:7" x14ac:dyDescent="0.3">
      <c r="A10187" t="s">
        <v>3587</v>
      </c>
      <c r="B10187" t="s">
        <v>3953</v>
      </c>
      <c r="C10187" s="1">
        <v>44828</v>
      </c>
      <c r="D10187" s="1">
        <v>45085</v>
      </c>
      <c r="E10187">
        <f t="shared" si="159"/>
        <v>8</v>
      </c>
      <c r="F10187" t="str">
        <f>VLOOKUP(B10187,campaign!$A$2:$B$18,2,FALSE)</f>
        <v>MaritalStatus</v>
      </c>
      <c r="G10187">
        <f>VLOOKUP(F10187,campaign!$B$2:$D$18,3,FALSE)</f>
        <v>29</v>
      </c>
    </row>
    <row r="10188" spans="1:7" x14ac:dyDescent="0.3">
      <c r="A10188" t="s">
        <v>3587</v>
      </c>
      <c r="B10188" t="s">
        <v>3929</v>
      </c>
      <c r="C10188" s="1">
        <v>44910</v>
      </c>
      <c r="D10188" s="1">
        <v>44910</v>
      </c>
      <c r="E10188">
        <f t="shared" si="159"/>
        <v>0</v>
      </c>
      <c r="F10188" t="str">
        <f>VLOOKUP(B10188,campaign!$A$2:$B$18,2,FALSE)</f>
        <v>NonUSTravel</v>
      </c>
      <c r="G10188">
        <f>VLOOKUP(F10188,campaign!$B$2:$D$18,3,FALSE)</f>
        <v>66</v>
      </c>
    </row>
    <row r="10189" spans="1:7" x14ac:dyDescent="0.3">
      <c r="A10189" t="s">
        <v>3587</v>
      </c>
      <c r="B10189" t="s">
        <v>3929</v>
      </c>
      <c r="C10189" s="1">
        <v>44910</v>
      </c>
      <c r="D10189" s="1">
        <v>44952</v>
      </c>
      <c r="E10189">
        <f t="shared" si="159"/>
        <v>1</v>
      </c>
      <c r="F10189" t="str">
        <f>VLOOKUP(B10189,campaign!$A$2:$B$18,2,FALSE)</f>
        <v>NonUSTravel</v>
      </c>
      <c r="G10189">
        <f>VLOOKUP(F10189,campaign!$B$2:$D$18,3,FALSE)</f>
        <v>66</v>
      </c>
    </row>
    <row r="10190" spans="1:7" x14ac:dyDescent="0.3">
      <c r="A10190" t="s">
        <v>3587</v>
      </c>
      <c r="B10190" t="s">
        <v>3929</v>
      </c>
      <c r="C10190" s="1">
        <v>44910</v>
      </c>
      <c r="D10190" s="1">
        <v>44980</v>
      </c>
      <c r="E10190">
        <f t="shared" si="159"/>
        <v>2</v>
      </c>
      <c r="F10190" t="str">
        <f>VLOOKUP(B10190,campaign!$A$2:$B$18,2,FALSE)</f>
        <v>NonUSTravel</v>
      </c>
      <c r="G10190">
        <f>VLOOKUP(F10190,campaign!$B$2:$D$18,3,FALSE)</f>
        <v>66</v>
      </c>
    </row>
    <row r="10191" spans="1:7" x14ac:dyDescent="0.3">
      <c r="A10191" t="s">
        <v>3587</v>
      </c>
      <c r="B10191" t="s">
        <v>3929</v>
      </c>
      <c r="C10191" s="1">
        <v>44910</v>
      </c>
      <c r="D10191" s="1">
        <v>45008</v>
      </c>
      <c r="E10191">
        <f t="shared" si="159"/>
        <v>3</v>
      </c>
      <c r="F10191" t="str">
        <f>VLOOKUP(B10191,campaign!$A$2:$B$18,2,FALSE)</f>
        <v>NonUSTravel</v>
      </c>
      <c r="G10191">
        <f>VLOOKUP(F10191,campaign!$B$2:$D$18,3,FALSE)</f>
        <v>66</v>
      </c>
    </row>
    <row r="10192" spans="1:7" x14ac:dyDescent="0.3">
      <c r="A10192" t="s">
        <v>3587</v>
      </c>
      <c r="B10192" t="s">
        <v>3929</v>
      </c>
      <c r="C10192" s="1">
        <v>44910</v>
      </c>
      <c r="D10192" s="1">
        <v>45035</v>
      </c>
      <c r="E10192">
        <f t="shared" si="159"/>
        <v>4</v>
      </c>
      <c r="F10192" t="str">
        <f>VLOOKUP(B10192,campaign!$A$2:$B$18,2,FALSE)</f>
        <v>NonUSTravel</v>
      </c>
      <c r="G10192">
        <f>VLOOKUP(F10192,campaign!$B$2:$D$18,3,FALSE)</f>
        <v>66</v>
      </c>
    </row>
    <row r="10193" spans="1:7" x14ac:dyDescent="0.3">
      <c r="A10193" t="s">
        <v>3587</v>
      </c>
      <c r="B10193" t="s">
        <v>3929</v>
      </c>
      <c r="C10193" s="1">
        <v>44910</v>
      </c>
      <c r="D10193" s="1">
        <v>45065</v>
      </c>
      <c r="E10193">
        <f t="shared" si="159"/>
        <v>5</v>
      </c>
      <c r="F10193" t="str">
        <f>VLOOKUP(B10193,campaign!$A$2:$B$18,2,FALSE)</f>
        <v>NonUSTravel</v>
      </c>
      <c r="G10193">
        <f>VLOOKUP(F10193,campaign!$B$2:$D$18,3,FALSE)</f>
        <v>66</v>
      </c>
    </row>
    <row r="10194" spans="1:7" x14ac:dyDescent="0.3">
      <c r="A10194" t="s">
        <v>3588</v>
      </c>
      <c r="B10194" t="s">
        <v>3953</v>
      </c>
      <c r="C10194" s="1">
        <v>44868</v>
      </c>
      <c r="D10194" s="1">
        <v>44868</v>
      </c>
      <c r="E10194">
        <f t="shared" si="159"/>
        <v>0</v>
      </c>
      <c r="F10194" t="str">
        <f>VLOOKUP(B10194,campaign!$A$2:$B$18,2,FALSE)</f>
        <v>MaritalStatus</v>
      </c>
      <c r="G10194">
        <f>VLOOKUP(F10194,campaign!$B$2:$D$18,3,FALSE)</f>
        <v>29</v>
      </c>
    </row>
    <row r="10195" spans="1:7" x14ac:dyDescent="0.3">
      <c r="A10195" t="s">
        <v>3588</v>
      </c>
      <c r="B10195" t="s">
        <v>3953</v>
      </c>
      <c r="C10195" s="1">
        <v>44868</v>
      </c>
      <c r="D10195" s="1">
        <v>44900</v>
      </c>
      <c r="E10195">
        <f t="shared" si="159"/>
        <v>1</v>
      </c>
      <c r="F10195" t="str">
        <f>VLOOKUP(B10195,campaign!$A$2:$B$18,2,FALSE)</f>
        <v>MaritalStatus</v>
      </c>
      <c r="G10195">
        <f>VLOOKUP(F10195,campaign!$B$2:$D$18,3,FALSE)</f>
        <v>29</v>
      </c>
    </row>
    <row r="10196" spans="1:7" x14ac:dyDescent="0.3">
      <c r="A10196" t="s">
        <v>3588</v>
      </c>
      <c r="B10196" t="s">
        <v>3953</v>
      </c>
      <c r="C10196" s="1">
        <v>44868</v>
      </c>
      <c r="D10196" s="1">
        <v>44935</v>
      </c>
      <c r="E10196">
        <f t="shared" si="159"/>
        <v>2</v>
      </c>
      <c r="F10196" t="str">
        <f>VLOOKUP(B10196,campaign!$A$2:$B$18,2,FALSE)</f>
        <v>MaritalStatus</v>
      </c>
      <c r="G10196">
        <f>VLOOKUP(F10196,campaign!$B$2:$D$18,3,FALSE)</f>
        <v>29</v>
      </c>
    </row>
    <row r="10197" spans="1:7" x14ac:dyDescent="0.3">
      <c r="A10197" t="s">
        <v>3588</v>
      </c>
      <c r="B10197" t="s">
        <v>3953</v>
      </c>
      <c r="C10197" s="1">
        <v>44868</v>
      </c>
      <c r="D10197" s="1">
        <v>44973</v>
      </c>
      <c r="E10197">
        <f t="shared" si="159"/>
        <v>3</v>
      </c>
      <c r="F10197" t="str">
        <f>VLOOKUP(B10197,campaign!$A$2:$B$18,2,FALSE)</f>
        <v>MaritalStatus</v>
      </c>
      <c r="G10197">
        <f>VLOOKUP(F10197,campaign!$B$2:$D$18,3,FALSE)</f>
        <v>29</v>
      </c>
    </row>
    <row r="10198" spans="1:7" x14ac:dyDescent="0.3">
      <c r="A10198" t="s">
        <v>3588</v>
      </c>
      <c r="B10198" t="s">
        <v>3953</v>
      </c>
      <c r="C10198" s="1">
        <v>44868</v>
      </c>
      <c r="D10198" s="1">
        <v>45001</v>
      </c>
      <c r="E10198">
        <f t="shared" si="159"/>
        <v>4</v>
      </c>
      <c r="F10198" t="str">
        <f>VLOOKUP(B10198,campaign!$A$2:$B$18,2,FALSE)</f>
        <v>MaritalStatus</v>
      </c>
      <c r="G10198">
        <f>VLOOKUP(F10198,campaign!$B$2:$D$18,3,FALSE)</f>
        <v>29</v>
      </c>
    </row>
    <row r="10199" spans="1:7" x14ac:dyDescent="0.3">
      <c r="A10199" t="s">
        <v>3588</v>
      </c>
      <c r="B10199" t="s">
        <v>3953</v>
      </c>
      <c r="C10199" s="1">
        <v>44868</v>
      </c>
      <c r="D10199" s="1">
        <v>45026</v>
      </c>
      <c r="E10199">
        <f t="shared" si="159"/>
        <v>5</v>
      </c>
      <c r="F10199" t="str">
        <f>VLOOKUP(B10199,campaign!$A$2:$B$18,2,FALSE)</f>
        <v>MaritalStatus</v>
      </c>
      <c r="G10199">
        <f>VLOOKUP(F10199,campaign!$B$2:$D$18,3,FALSE)</f>
        <v>29</v>
      </c>
    </row>
    <row r="10200" spans="1:7" x14ac:dyDescent="0.3">
      <c r="A10200" t="s">
        <v>3588</v>
      </c>
      <c r="B10200" t="s">
        <v>3953</v>
      </c>
      <c r="C10200" s="1">
        <v>44868</v>
      </c>
      <c r="D10200" s="1">
        <v>45049</v>
      </c>
      <c r="E10200">
        <f t="shared" si="159"/>
        <v>6</v>
      </c>
      <c r="F10200" t="str">
        <f>VLOOKUP(B10200,campaign!$A$2:$B$18,2,FALSE)</f>
        <v>MaritalStatus</v>
      </c>
      <c r="G10200">
        <f>VLOOKUP(F10200,campaign!$B$2:$D$18,3,FALSE)</f>
        <v>29</v>
      </c>
    </row>
    <row r="10201" spans="1:7" x14ac:dyDescent="0.3">
      <c r="A10201" t="s">
        <v>3588</v>
      </c>
      <c r="B10201" t="s">
        <v>3951</v>
      </c>
      <c r="C10201" s="1">
        <v>44909</v>
      </c>
      <c r="D10201" s="1">
        <v>44909</v>
      </c>
      <c r="E10201">
        <f t="shared" si="159"/>
        <v>0</v>
      </c>
      <c r="F10201" t="str">
        <f>VLOOKUP(B10201,campaign!$A$2:$B$18,2,FALSE)</f>
        <v>OwnsMotorcycle</v>
      </c>
      <c r="G10201">
        <f>VLOOKUP(F10201,campaign!$B$2:$D$18,3,FALSE)</f>
        <v>14</v>
      </c>
    </row>
    <row r="10202" spans="1:7" x14ac:dyDescent="0.3">
      <c r="A10202" t="s">
        <v>3588</v>
      </c>
      <c r="B10202" t="s">
        <v>3951</v>
      </c>
      <c r="C10202" s="1">
        <v>44909</v>
      </c>
      <c r="D10202" s="1">
        <v>44953</v>
      </c>
      <c r="E10202">
        <f t="shared" si="159"/>
        <v>1</v>
      </c>
      <c r="F10202" t="str">
        <f>VLOOKUP(B10202,campaign!$A$2:$B$18,2,FALSE)</f>
        <v>OwnsMotorcycle</v>
      </c>
      <c r="G10202">
        <f>VLOOKUP(F10202,campaign!$B$2:$D$18,3,FALSE)</f>
        <v>14</v>
      </c>
    </row>
    <row r="10203" spans="1:7" x14ac:dyDescent="0.3">
      <c r="A10203" t="s">
        <v>3588</v>
      </c>
      <c r="B10203" t="s">
        <v>3951</v>
      </c>
      <c r="C10203" s="1">
        <v>44909</v>
      </c>
      <c r="D10203" s="1">
        <v>44982</v>
      </c>
      <c r="E10203">
        <f t="shared" si="159"/>
        <v>2</v>
      </c>
      <c r="F10203" t="str">
        <f>VLOOKUP(B10203,campaign!$A$2:$B$18,2,FALSE)</f>
        <v>OwnsMotorcycle</v>
      </c>
      <c r="G10203">
        <f>VLOOKUP(F10203,campaign!$B$2:$D$18,3,FALSE)</f>
        <v>14</v>
      </c>
    </row>
    <row r="10204" spans="1:7" x14ac:dyDescent="0.3">
      <c r="A10204" t="s">
        <v>3588</v>
      </c>
      <c r="B10204" t="s">
        <v>3951</v>
      </c>
      <c r="C10204" s="1">
        <v>44909</v>
      </c>
      <c r="D10204" s="1">
        <v>45008</v>
      </c>
      <c r="E10204">
        <f t="shared" si="159"/>
        <v>3</v>
      </c>
      <c r="F10204" t="str">
        <f>VLOOKUP(B10204,campaign!$A$2:$B$18,2,FALSE)</f>
        <v>OwnsMotorcycle</v>
      </c>
      <c r="G10204">
        <f>VLOOKUP(F10204,campaign!$B$2:$D$18,3,FALSE)</f>
        <v>14</v>
      </c>
    </row>
    <row r="10205" spans="1:7" x14ac:dyDescent="0.3">
      <c r="A10205" t="s">
        <v>3588</v>
      </c>
      <c r="B10205" t="s">
        <v>3951</v>
      </c>
      <c r="C10205" s="1">
        <v>44909</v>
      </c>
      <c r="D10205" s="1">
        <v>45031</v>
      </c>
      <c r="E10205">
        <f t="shared" si="159"/>
        <v>4</v>
      </c>
      <c r="F10205" t="str">
        <f>VLOOKUP(B10205,campaign!$A$2:$B$18,2,FALSE)</f>
        <v>OwnsMotorcycle</v>
      </c>
      <c r="G10205">
        <f>VLOOKUP(F10205,campaign!$B$2:$D$18,3,FALSE)</f>
        <v>14</v>
      </c>
    </row>
    <row r="10206" spans="1:7" x14ac:dyDescent="0.3">
      <c r="A10206" t="s">
        <v>3588</v>
      </c>
      <c r="B10206" t="s">
        <v>3951</v>
      </c>
      <c r="C10206" s="1">
        <v>44909</v>
      </c>
      <c r="D10206" s="1">
        <v>45071</v>
      </c>
      <c r="E10206">
        <f t="shared" si="159"/>
        <v>5</v>
      </c>
      <c r="F10206" t="str">
        <f>VLOOKUP(B10206,campaign!$A$2:$B$18,2,FALSE)</f>
        <v>OwnsMotorcycle</v>
      </c>
      <c r="G10206">
        <f>VLOOKUP(F10206,campaign!$B$2:$D$18,3,FALSE)</f>
        <v>14</v>
      </c>
    </row>
    <row r="10207" spans="1:7" x14ac:dyDescent="0.3">
      <c r="A10207" t="s">
        <v>3589</v>
      </c>
      <c r="B10207" t="s">
        <v>3950</v>
      </c>
      <c r="C10207" s="1">
        <v>44600</v>
      </c>
      <c r="D10207" s="1">
        <v>44600</v>
      </c>
      <c r="E10207">
        <f t="shared" si="159"/>
        <v>0</v>
      </c>
      <c r="F10207" t="str">
        <f>VLOOKUP(B10207,campaign!$A$2:$B$18,2,FALSE)</f>
        <v>NotNewCellphoneUser</v>
      </c>
      <c r="G10207">
        <f>VLOOKUP(F10207,campaign!$B$2:$D$18,3,FALSE)</f>
        <v>28</v>
      </c>
    </row>
    <row r="10208" spans="1:7" x14ac:dyDescent="0.3">
      <c r="A10208" t="s">
        <v>3589</v>
      </c>
      <c r="B10208" t="s">
        <v>3950</v>
      </c>
      <c r="C10208" s="1">
        <v>44600</v>
      </c>
      <c r="D10208" s="1">
        <v>44632</v>
      </c>
      <c r="E10208">
        <f t="shared" si="159"/>
        <v>1</v>
      </c>
      <c r="F10208" t="str">
        <f>VLOOKUP(B10208,campaign!$A$2:$B$18,2,FALSE)</f>
        <v>NotNewCellphoneUser</v>
      </c>
      <c r="G10208">
        <f>VLOOKUP(F10208,campaign!$B$2:$D$18,3,FALSE)</f>
        <v>28</v>
      </c>
    </row>
    <row r="10209" spans="1:7" x14ac:dyDescent="0.3">
      <c r="A10209" t="s">
        <v>3589</v>
      </c>
      <c r="B10209" t="s">
        <v>3950</v>
      </c>
      <c r="C10209" s="1">
        <v>44600</v>
      </c>
      <c r="D10209" s="1">
        <v>44672</v>
      </c>
      <c r="E10209">
        <f t="shared" si="159"/>
        <v>2</v>
      </c>
      <c r="F10209" t="str">
        <f>VLOOKUP(B10209,campaign!$A$2:$B$18,2,FALSE)</f>
        <v>NotNewCellphoneUser</v>
      </c>
      <c r="G10209">
        <f>VLOOKUP(F10209,campaign!$B$2:$D$18,3,FALSE)</f>
        <v>28</v>
      </c>
    </row>
    <row r="10210" spans="1:7" x14ac:dyDescent="0.3">
      <c r="A10210" t="s">
        <v>3589</v>
      </c>
      <c r="B10210" t="s">
        <v>3950</v>
      </c>
      <c r="C10210" s="1">
        <v>44600</v>
      </c>
      <c r="D10210" s="1">
        <v>44724</v>
      </c>
      <c r="E10210">
        <f t="shared" si="159"/>
        <v>4</v>
      </c>
      <c r="F10210" t="str">
        <f>VLOOKUP(B10210,campaign!$A$2:$B$18,2,FALSE)</f>
        <v>NotNewCellphoneUser</v>
      </c>
      <c r="G10210">
        <f>VLOOKUP(F10210,campaign!$B$2:$D$18,3,FALSE)</f>
        <v>28</v>
      </c>
    </row>
    <row r="10211" spans="1:7" x14ac:dyDescent="0.3">
      <c r="A10211" t="s">
        <v>3589</v>
      </c>
      <c r="B10211" t="s">
        <v>3950</v>
      </c>
      <c r="C10211" s="1">
        <v>44600</v>
      </c>
      <c r="D10211" s="1">
        <v>44750</v>
      </c>
      <c r="E10211">
        <f t="shared" si="159"/>
        <v>5</v>
      </c>
      <c r="F10211" t="str">
        <f>VLOOKUP(B10211,campaign!$A$2:$B$18,2,FALSE)</f>
        <v>NotNewCellphoneUser</v>
      </c>
      <c r="G10211">
        <f>VLOOKUP(F10211,campaign!$B$2:$D$18,3,FALSE)</f>
        <v>28</v>
      </c>
    </row>
    <row r="10212" spans="1:7" x14ac:dyDescent="0.3">
      <c r="A10212" t="s">
        <v>3589</v>
      </c>
      <c r="B10212" t="s">
        <v>3950</v>
      </c>
      <c r="C10212" s="1">
        <v>44600</v>
      </c>
      <c r="D10212" s="1">
        <v>44792</v>
      </c>
      <c r="E10212">
        <f t="shared" si="159"/>
        <v>6</v>
      </c>
      <c r="F10212" t="str">
        <f>VLOOKUP(B10212,campaign!$A$2:$B$18,2,FALSE)</f>
        <v>NotNewCellphoneUser</v>
      </c>
      <c r="G10212">
        <f>VLOOKUP(F10212,campaign!$B$2:$D$18,3,FALSE)</f>
        <v>28</v>
      </c>
    </row>
    <row r="10213" spans="1:7" x14ac:dyDescent="0.3">
      <c r="A10213" t="s">
        <v>3589</v>
      </c>
      <c r="B10213" t="s">
        <v>3950</v>
      </c>
      <c r="C10213" s="1">
        <v>44600</v>
      </c>
      <c r="D10213" s="1">
        <v>44813</v>
      </c>
      <c r="E10213">
        <f t="shared" si="159"/>
        <v>7</v>
      </c>
      <c r="F10213" t="str">
        <f>VLOOKUP(B10213,campaign!$A$2:$B$18,2,FALSE)</f>
        <v>NotNewCellphoneUser</v>
      </c>
      <c r="G10213">
        <f>VLOOKUP(F10213,campaign!$B$2:$D$18,3,FALSE)</f>
        <v>28</v>
      </c>
    </row>
    <row r="10214" spans="1:7" x14ac:dyDescent="0.3">
      <c r="A10214" t="s">
        <v>3589</v>
      </c>
      <c r="B10214" t="s">
        <v>3950</v>
      </c>
      <c r="C10214" s="1">
        <v>44600</v>
      </c>
      <c r="D10214" s="1">
        <v>44849</v>
      </c>
      <c r="E10214">
        <f t="shared" si="159"/>
        <v>8</v>
      </c>
      <c r="F10214" t="str">
        <f>VLOOKUP(B10214,campaign!$A$2:$B$18,2,FALSE)</f>
        <v>NotNewCellphoneUser</v>
      </c>
      <c r="G10214">
        <f>VLOOKUP(F10214,campaign!$B$2:$D$18,3,FALSE)</f>
        <v>28</v>
      </c>
    </row>
    <row r="10215" spans="1:7" x14ac:dyDescent="0.3">
      <c r="A10215" t="s">
        <v>3589</v>
      </c>
      <c r="B10215" t="s">
        <v>3950</v>
      </c>
      <c r="C10215" s="1">
        <v>44600</v>
      </c>
      <c r="D10215" s="1">
        <v>44887</v>
      </c>
      <c r="E10215">
        <f t="shared" si="159"/>
        <v>9</v>
      </c>
      <c r="F10215" t="str">
        <f>VLOOKUP(B10215,campaign!$A$2:$B$18,2,FALSE)</f>
        <v>NotNewCellphoneUser</v>
      </c>
      <c r="G10215">
        <f>VLOOKUP(F10215,campaign!$B$2:$D$18,3,FALSE)</f>
        <v>28</v>
      </c>
    </row>
    <row r="10216" spans="1:7" x14ac:dyDescent="0.3">
      <c r="A10216" t="s">
        <v>3589</v>
      </c>
      <c r="B10216" t="s">
        <v>3950</v>
      </c>
      <c r="C10216" s="1">
        <v>44600</v>
      </c>
      <c r="D10216" s="1">
        <v>44906</v>
      </c>
      <c r="E10216">
        <f t="shared" si="159"/>
        <v>10</v>
      </c>
      <c r="F10216" t="str">
        <f>VLOOKUP(B10216,campaign!$A$2:$B$18,2,FALSE)</f>
        <v>NotNewCellphoneUser</v>
      </c>
      <c r="G10216">
        <f>VLOOKUP(F10216,campaign!$B$2:$D$18,3,FALSE)</f>
        <v>28</v>
      </c>
    </row>
    <row r="10217" spans="1:7" x14ac:dyDescent="0.3">
      <c r="A10217" t="s">
        <v>3589</v>
      </c>
      <c r="B10217" t="s">
        <v>3950</v>
      </c>
      <c r="C10217" s="1">
        <v>44600</v>
      </c>
      <c r="D10217" s="1">
        <v>45031</v>
      </c>
      <c r="E10217">
        <f t="shared" si="159"/>
        <v>14</v>
      </c>
      <c r="F10217" t="str">
        <f>VLOOKUP(B10217,campaign!$A$2:$B$18,2,FALSE)</f>
        <v>NotNewCellphoneUser</v>
      </c>
      <c r="G10217">
        <f>VLOOKUP(F10217,campaign!$B$2:$D$18,3,FALSE)</f>
        <v>28</v>
      </c>
    </row>
    <row r="10218" spans="1:7" x14ac:dyDescent="0.3">
      <c r="A10218" t="s">
        <v>3589</v>
      </c>
      <c r="B10218" t="s">
        <v>3950</v>
      </c>
      <c r="C10218" s="1">
        <v>44600</v>
      </c>
      <c r="D10218" s="1">
        <v>45066</v>
      </c>
      <c r="E10218">
        <f t="shared" si="159"/>
        <v>15</v>
      </c>
      <c r="F10218" t="str">
        <f>VLOOKUP(B10218,campaign!$A$2:$B$18,2,FALSE)</f>
        <v>NotNewCellphoneUser</v>
      </c>
      <c r="G10218">
        <f>VLOOKUP(F10218,campaign!$B$2:$D$18,3,FALSE)</f>
        <v>28</v>
      </c>
    </row>
    <row r="10219" spans="1:7" x14ac:dyDescent="0.3">
      <c r="A10219" t="s">
        <v>3589</v>
      </c>
      <c r="B10219" t="s">
        <v>3953</v>
      </c>
      <c r="C10219" s="1">
        <v>44751</v>
      </c>
      <c r="D10219" s="1">
        <v>44751</v>
      </c>
      <c r="E10219">
        <f t="shared" si="159"/>
        <v>0</v>
      </c>
      <c r="F10219" t="str">
        <f>VLOOKUP(B10219,campaign!$A$2:$B$18,2,FALSE)</f>
        <v>MaritalStatus</v>
      </c>
      <c r="G10219">
        <f>VLOOKUP(F10219,campaign!$B$2:$D$18,3,FALSE)</f>
        <v>29</v>
      </c>
    </row>
    <row r="10220" spans="1:7" x14ac:dyDescent="0.3">
      <c r="A10220" t="s">
        <v>3589</v>
      </c>
      <c r="B10220" t="s">
        <v>3953</v>
      </c>
      <c r="C10220" s="1">
        <v>44751</v>
      </c>
      <c r="D10220" s="1">
        <v>44785</v>
      </c>
      <c r="E10220">
        <f t="shared" si="159"/>
        <v>1</v>
      </c>
      <c r="F10220" t="str">
        <f>VLOOKUP(B10220,campaign!$A$2:$B$18,2,FALSE)</f>
        <v>MaritalStatus</v>
      </c>
      <c r="G10220">
        <f>VLOOKUP(F10220,campaign!$B$2:$D$18,3,FALSE)</f>
        <v>29</v>
      </c>
    </row>
    <row r="10221" spans="1:7" x14ac:dyDescent="0.3">
      <c r="A10221" t="s">
        <v>3589</v>
      </c>
      <c r="B10221" t="s">
        <v>3953</v>
      </c>
      <c r="C10221" s="1">
        <v>44751</v>
      </c>
      <c r="D10221" s="1">
        <v>44818</v>
      </c>
      <c r="E10221">
        <f t="shared" si="159"/>
        <v>2</v>
      </c>
      <c r="F10221" t="str">
        <f>VLOOKUP(B10221,campaign!$A$2:$B$18,2,FALSE)</f>
        <v>MaritalStatus</v>
      </c>
      <c r="G10221">
        <f>VLOOKUP(F10221,campaign!$B$2:$D$18,3,FALSE)</f>
        <v>29</v>
      </c>
    </row>
    <row r="10222" spans="1:7" x14ac:dyDescent="0.3">
      <c r="A10222" t="s">
        <v>3589</v>
      </c>
      <c r="B10222" t="s">
        <v>3953</v>
      </c>
      <c r="C10222" s="1">
        <v>44751</v>
      </c>
      <c r="D10222" s="1">
        <v>44853</v>
      </c>
      <c r="E10222">
        <f t="shared" si="159"/>
        <v>3</v>
      </c>
      <c r="F10222" t="str">
        <f>VLOOKUP(B10222,campaign!$A$2:$B$18,2,FALSE)</f>
        <v>MaritalStatus</v>
      </c>
      <c r="G10222">
        <f>VLOOKUP(F10222,campaign!$B$2:$D$18,3,FALSE)</f>
        <v>29</v>
      </c>
    </row>
    <row r="10223" spans="1:7" x14ac:dyDescent="0.3">
      <c r="A10223" t="s">
        <v>3589</v>
      </c>
      <c r="B10223" t="s">
        <v>3953</v>
      </c>
      <c r="C10223" s="1">
        <v>44751</v>
      </c>
      <c r="D10223" s="1">
        <v>44881</v>
      </c>
      <c r="E10223">
        <f t="shared" si="159"/>
        <v>4</v>
      </c>
      <c r="F10223" t="str">
        <f>VLOOKUP(B10223,campaign!$A$2:$B$18,2,FALSE)</f>
        <v>MaritalStatus</v>
      </c>
      <c r="G10223">
        <f>VLOOKUP(F10223,campaign!$B$2:$D$18,3,FALSE)</f>
        <v>29</v>
      </c>
    </row>
    <row r="10224" spans="1:7" x14ac:dyDescent="0.3">
      <c r="A10224" t="s">
        <v>3589</v>
      </c>
      <c r="B10224" t="s">
        <v>3953</v>
      </c>
      <c r="C10224" s="1">
        <v>44751</v>
      </c>
      <c r="D10224" s="1">
        <v>44943</v>
      </c>
      <c r="E10224">
        <f t="shared" si="159"/>
        <v>6</v>
      </c>
      <c r="F10224" t="str">
        <f>VLOOKUP(B10224,campaign!$A$2:$B$18,2,FALSE)</f>
        <v>MaritalStatus</v>
      </c>
      <c r="G10224">
        <f>VLOOKUP(F10224,campaign!$B$2:$D$18,3,FALSE)</f>
        <v>29</v>
      </c>
    </row>
    <row r="10225" spans="1:7" x14ac:dyDescent="0.3">
      <c r="A10225" t="s">
        <v>3589</v>
      </c>
      <c r="B10225" t="s">
        <v>3953</v>
      </c>
      <c r="C10225" s="1">
        <v>44751</v>
      </c>
      <c r="D10225" s="1">
        <v>45008</v>
      </c>
      <c r="E10225">
        <f t="shared" si="159"/>
        <v>8</v>
      </c>
      <c r="F10225" t="str">
        <f>VLOOKUP(B10225,campaign!$A$2:$B$18,2,FALSE)</f>
        <v>MaritalStatus</v>
      </c>
      <c r="G10225">
        <f>VLOOKUP(F10225,campaign!$B$2:$D$18,3,FALSE)</f>
        <v>29</v>
      </c>
    </row>
    <row r="10226" spans="1:7" x14ac:dyDescent="0.3">
      <c r="A10226" t="s">
        <v>3589</v>
      </c>
      <c r="B10226" t="s">
        <v>3953</v>
      </c>
      <c r="C10226" s="1">
        <v>44751</v>
      </c>
      <c r="D10226" s="1">
        <v>45032</v>
      </c>
      <c r="E10226">
        <f t="shared" si="159"/>
        <v>9</v>
      </c>
      <c r="F10226" t="str">
        <f>VLOOKUP(B10226,campaign!$A$2:$B$18,2,FALSE)</f>
        <v>MaritalStatus</v>
      </c>
      <c r="G10226">
        <f>VLOOKUP(F10226,campaign!$B$2:$D$18,3,FALSE)</f>
        <v>29</v>
      </c>
    </row>
    <row r="10227" spans="1:7" x14ac:dyDescent="0.3">
      <c r="A10227" t="s">
        <v>3589</v>
      </c>
      <c r="B10227" t="s">
        <v>3953</v>
      </c>
      <c r="C10227" s="1">
        <v>44751</v>
      </c>
      <c r="D10227" s="1">
        <v>45057</v>
      </c>
      <c r="E10227">
        <f t="shared" si="159"/>
        <v>10</v>
      </c>
      <c r="F10227" t="str">
        <f>VLOOKUP(B10227,campaign!$A$2:$B$18,2,FALSE)</f>
        <v>MaritalStatus</v>
      </c>
      <c r="G10227">
        <f>VLOOKUP(F10227,campaign!$B$2:$D$18,3,FALSE)</f>
        <v>29</v>
      </c>
    </row>
    <row r="10228" spans="1:7" x14ac:dyDescent="0.3">
      <c r="A10228" t="s">
        <v>3590</v>
      </c>
      <c r="B10228" t="s">
        <v>3952</v>
      </c>
      <c r="C10228" s="1">
        <v>44624</v>
      </c>
      <c r="D10228" s="1">
        <v>44624</v>
      </c>
      <c r="E10228">
        <f t="shared" si="159"/>
        <v>0</v>
      </c>
      <c r="F10228" t="str">
        <f>VLOOKUP(B10228,campaign!$A$2:$B$18,2,FALSE)</f>
        <v>MadeCallToRetentionTeam</v>
      </c>
      <c r="G10228">
        <f>VLOOKUP(F10228,campaign!$B$2:$D$18,3,FALSE)</f>
        <v>16</v>
      </c>
    </row>
    <row r="10229" spans="1:7" x14ac:dyDescent="0.3">
      <c r="A10229" t="s">
        <v>3590</v>
      </c>
      <c r="B10229" t="s">
        <v>3952</v>
      </c>
      <c r="C10229" s="1">
        <v>44624</v>
      </c>
      <c r="D10229" s="1">
        <v>44669</v>
      </c>
      <c r="E10229">
        <f t="shared" si="159"/>
        <v>1</v>
      </c>
      <c r="F10229" t="str">
        <f>VLOOKUP(B10229,campaign!$A$2:$B$18,2,FALSE)</f>
        <v>MadeCallToRetentionTeam</v>
      </c>
      <c r="G10229">
        <f>VLOOKUP(F10229,campaign!$B$2:$D$18,3,FALSE)</f>
        <v>16</v>
      </c>
    </row>
    <row r="10230" spans="1:7" x14ac:dyDescent="0.3">
      <c r="A10230" t="s">
        <v>3590</v>
      </c>
      <c r="B10230" t="s">
        <v>3952</v>
      </c>
      <c r="C10230" s="1">
        <v>44624</v>
      </c>
      <c r="D10230" s="1">
        <v>44685</v>
      </c>
      <c r="E10230">
        <f t="shared" si="159"/>
        <v>2</v>
      </c>
      <c r="F10230" t="str">
        <f>VLOOKUP(B10230,campaign!$A$2:$B$18,2,FALSE)</f>
        <v>MadeCallToRetentionTeam</v>
      </c>
      <c r="G10230">
        <f>VLOOKUP(F10230,campaign!$B$2:$D$18,3,FALSE)</f>
        <v>16</v>
      </c>
    </row>
    <row r="10231" spans="1:7" x14ac:dyDescent="0.3">
      <c r="A10231" t="s">
        <v>3590</v>
      </c>
      <c r="B10231" t="s">
        <v>3952</v>
      </c>
      <c r="C10231" s="1">
        <v>44624</v>
      </c>
      <c r="D10231" s="1">
        <v>44756</v>
      </c>
      <c r="E10231">
        <f t="shared" si="159"/>
        <v>4</v>
      </c>
      <c r="F10231" t="str">
        <f>VLOOKUP(B10231,campaign!$A$2:$B$18,2,FALSE)</f>
        <v>MadeCallToRetentionTeam</v>
      </c>
      <c r="G10231">
        <f>VLOOKUP(F10231,campaign!$B$2:$D$18,3,FALSE)</f>
        <v>16</v>
      </c>
    </row>
    <row r="10232" spans="1:7" x14ac:dyDescent="0.3">
      <c r="A10232" t="s">
        <v>3590</v>
      </c>
      <c r="B10232" t="s">
        <v>3952</v>
      </c>
      <c r="C10232" s="1">
        <v>44624</v>
      </c>
      <c r="D10232" s="1">
        <v>44870</v>
      </c>
      <c r="E10232">
        <f t="shared" si="159"/>
        <v>8</v>
      </c>
      <c r="F10232" t="str">
        <f>VLOOKUP(B10232,campaign!$A$2:$B$18,2,FALSE)</f>
        <v>MadeCallToRetentionTeam</v>
      </c>
      <c r="G10232">
        <f>VLOOKUP(F10232,campaign!$B$2:$D$18,3,FALSE)</f>
        <v>16</v>
      </c>
    </row>
    <row r="10233" spans="1:7" x14ac:dyDescent="0.3">
      <c r="A10233" t="s">
        <v>3590</v>
      </c>
      <c r="B10233" t="s">
        <v>3949</v>
      </c>
      <c r="C10233" s="1">
        <v>44679</v>
      </c>
      <c r="D10233" s="1">
        <v>44679</v>
      </c>
      <c r="E10233">
        <f t="shared" si="159"/>
        <v>0</v>
      </c>
      <c r="F10233" t="str">
        <f>VLOOKUP(B10233,campaign!$A$2:$B$18,2,FALSE)</f>
        <v>NewCellphoneUser</v>
      </c>
      <c r="G10233">
        <f>VLOOKUP(F10233,campaign!$B$2:$D$18,3,FALSE)</f>
        <v>25</v>
      </c>
    </row>
    <row r="10234" spans="1:7" x14ac:dyDescent="0.3">
      <c r="A10234" t="s">
        <v>3590</v>
      </c>
      <c r="B10234" t="s">
        <v>3949</v>
      </c>
      <c r="C10234" s="1">
        <v>44679</v>
      </c>
      <c r="D10234" s="1">
        <v>44718</v>
      </c>
      <c r="E10234">
        <f t="shared" si="159"/>
        <v>1</v>
      </c>
      <c r="F10234" t="str">
        <f>VLOOKUP(B10234,campaign!$A$2:$B$18,2,FALSE)</f>
        <v>NewCellphoneUser</v>
      </c>
      <c r="G10234">
        <f>VLOOKUP(F10234,campaign!$B$2:$D$18,3,FALSE)</f>
        <v>25</v>
      </c>
    </row>
    <row r="10235" spans="1:7" x14ac:dyDescent="0.3">
      <c r="A10235" t="s">
        <v>3590</v>
      </c>
      <c r="B10235" t="s">
        <v>3949</v>
      </c>
      <c r="C10235" s="1">
        <v>44679</v>
      </c>
      <c r="D10235" s="1">
        <v>44770</v>
      </c>
      <c r="E10235">
        <f t="shared" si="159"/>
        <v>3</v>
      </c>
      <c r="F10235" t="str">
        <f>VLOOKUP(B10235,campaign!$A$2:$B$18,2,FALSE)</f>
        <v>NewCellphoneUser</v>
      </c>
      <c r="G10235">
        <f>VLOOKUP(F10235,campaign!$B$2:$D$18,3,FALSE)</f>
        <v>25</v>
      </c>
    </row>
    <row r="10236" spans="1:7" x14ac:dyDescent="0.3">
      <c r="A10236" t="s">
        <v>3590</v>
      </c>
      <c r="B10236" t="s">
        <v>3949</v>
      </c>
      <c r="C10236" s="1">
        <v>44679</v>
      </c>
      <c r="D10236" s="1">
        <v>44846</v>
      </c>
      <c r="E10236">
        <f t="shared" si="159"/>
        <v>5</v>
      </c>
      <c r="F10236" t="str">
        <f>VLOOKUP(B10236,campaign!$A$2:$B$18,2,FALSE)</f>
        <v>NewCellphoneUser</v>
      </c>
      <c r="G10236">
        <f>VLOOKUP(F10236,campaign!$B$2:$D$18,3,FALSE)</f>
        <v>25</v>
      </c>
    </row>
    <row r="10237" spans="1:7" x14ac:dyDescent="0.3">
      <c r="A10237" t="s">
        <v>3590</v>
      </c>
      <c r="B10237" t="s">
        <v>3949</v>
      </c>
      <c r="C10237" s="1">
        <v>44679</v>
      </c>
      <c r="D10237" s="1">
        <v>44871</v>
      </c>
      <c r="E10237">
        <f t="shared" si="159"/>
        <v>6</v>
      </c>
      <c r="F10237" t="str">
        <f>VLOOKUP(B10237,campaign!$A$2:$B$18,2,FALSE)</f>
        <v>NewCellphoneUser</v>
      </c>
      <c r="G10237">
        <f>VLOOKUP(F10237,campaign!$B$2:$D$18,3,FALSE)</f>
        <v>25</v>
      </c>
    </row>
    <row r="10238" spans="1:7" x14ac:dyDescent="0.3">
      <c r="A10238" t="s">
        <v>3590</v>
      </c>
      <c r="B10238" t="s">
        <v>3949</v>
      </c>
      <c r="C10238" s="1">
        <v>44679</v>
      </c>
      <c r="D10238" s="1">
        <v>44905</v>
      </c>
      <c r="E10238">
        <f t="shared" si="159"/>
        <v>7</v>
      </c>
      <c r="F10238" t="str">
        <f>VLOOKUP(B10238,campaign!$A$2:$B$18,2,FALSE)</f>
        <v>NewCellphoneUser</v>
      </c>
      <c r="G10238">
        <f>VLOOKUP(F10238,campaign!$B$2:$D$18,3,FALSE)</f>
        <v>25</v>
      </c>
    </row>
    <row r="10239" spans="1:7" x14ac:dyDescent="0.3">
      <c r="A10239" t="s">
        <v>3590</v>
      </c>
      <c r="B10239" t="s">
        <v>3949</v>
      </c>
      <c r="C10239" s="1">
        <v>44679</v>
      </c>
      <c r="D10239" s="1">
        <v>44932</v>
      </c>
      <c r="E10239">
        <f t="shared" si="159"/>
        <v>8</v>
      </c>
      <c r="F10239" t="str">
        <f>VLOOKUP(B10239,campaign!$A$2:$B$18,2,FALSE)</f>
        <v>NewCellphoneUser</v>
      </c>
      <c r="G10239">
        <f>VLOOKUP(F10239,campaign!$B$2:$D$18,3,FALSE)</f>
        <v>25</v>
      </c>
    </row>
    <row r="10240" spans="1:7" x14ac:dyDescent="0.3">
      <c r="A10240" t="s">
        <v>3590</v>
      </c>
      <c r="B10240" t="s">
        <v>3949</v>
      </c>
      <c r="C10240" s="1">
        <v>44679</v>
      </c>
      <c r="D10240" s="1">
        <v>44958</v>
      </c>
      <c r="E10240">
        <f t="shared" si="159"/>
        <v>9</v>
      </c>
      <c r="F10240" t="str">
        <f>VLOOKUP(B10240,campaign!$A$2:$B$18,2,FALSE)</f>
        <v>NewCellphoneUser</v>
      </c>
      <c r="G10240">
        <f>VLOOKUP(F10240,campaign!$B$2:$D$18,3,FALSE)</f>
        <v>25</v>
      </c>
    </row>
    <row r="10241" spans="1:7" x14ac:dyDescent="0.3">
      <c r="A10241" t="s">
        <v>3590</v>
      </c>
      <c r="B10241" t="s">
        <v>3949</v>
      </c>
      <c r="C10241" s="1">
        <v>44679</v>
      </c>
      <c r="D10241" s="1">
        <v>44995</v>
      </c>
      <c r="E10241">
        <f t="shared" si="159"/>
        <v>10</v>
      </c>
      <c r="F10241" t="str">
        <f>VLOOKUP(B10241,campaign!$A$2:$B$18,2,FALSE)</f>
        <v>NewCellphoneUser</v>
      </c>
      <c r="G10241">
        <f>VLOOKUP(F10241,campaign!$B$2:$D$18,3,FALSE)</f>
        <v>25</v>
      </c>
    </row>
    <row r="10242" spans="1:7" x14ac:dyDescent="0.3">
      <c r="A10242" t="s">
        <v>3590</v>
      </c>
      <c r="B10242" t="s">
        <v>3949</v>
      </c>
      <c r="C10242" s="1">
        <v>44679</v>
      </c>
      <c r="D10242" s="1">
        <v>45044</v>
      </c>
      <c r="E10242">
        <f t="shared" si="159"/>
        <v>12</v>
      </c>
      <c r="F10242" t="str">
        <f>VLOOKUP(B10242,campaign!$A$2:$B$18,2,FALSE)</f>
        <v>NewCellphoneUser</v>
      </c>
      <c r="G10242">
        <f>VLOOKUP(F10242,campaign!$B$2:$D$18,3,FALSE)</f>
        <v>25</v>
      </c>
    </row>
    <row r="10243" spans="1:7" x14ac:dyDescent="0.3">
      <c r="A10243" t="s">
        <v>3590</v>
      </c>
      <c r="B10243" t="s">
        <v>3949</v>
      </c>
      <c r="C10243" s="1">
        <v>44679</v>
      </c>
      <c r="D10243" s="1">
        <v>45052</v>
      </c>
      <c r="E10243">
        <f t="shared" ref="E10243:E10306" si="160">DATEDIF(C10243,D10243,"M")</f>
        <v>12</v>
      </c>
      <c r="F10243" t="str">
        <f>VLOOKUP(B10243,campaign!$A$2:$B$18,2,FALSE)</f>
        <v>NewCellphoneUser</v>
      </c>
      <c r="G10243">
        <f>VLOOKUP(F10243,campaign!$B$2:$D$18,3,FALSE)</f>
        <v>25</v>
      </c>
    </row>
    <row r="10244" spans="1:7" x14ac:dyDescent="0.3">
      <c r="A10244" t="s">
        <v>3590</v>
      </c>
      <c r="B10244" t="s">
        <v>3949</v>
      </c>
      <c r="C10244" s="1">
        <v>44679</v>
      </c>
      <c r="D10244" s="1">
        <v>45082</v>
      </c>
      <c r="E10244">
        <f t="shared" si="160"/>
        <v>13</v>
      </c>
      <c r="F10244" t="str">
        <f>VLOOKUP(B10244,campaign!$A$2:$B$18,2,FALSE)</f>
        <v>NewCellphoneUser</v>
      </c>
      <c r="G10244">
        <f>VLOOKUP(F10244,campaign!$B$2:$D$18,3,FALSE)</f>
        <v>25</v>
      </c>
    </row>
    <row r="10245" spans="1:7" x14ac:dyDescent="0.3">
      <c r="A10245" t="s">
        <v>3591</v>
      </c>
      <c r="B10245" t="s">
        <v>3921</v>
      </c>
      <c r="C10245" s="1">
        <v>44991</v>
      </c>
      <c r="D10245" s="1">
        <v>44991</v>
      </c>
      <c r="E10245">
        <f t="shared" si="160"/>
        <v>0</v>
      </c>
      <c r="F10245" t="str">
        <f>VLOOKUP(B10245,campaign!$A$2:$B$18,2,FALSE)</f>
        <v>HandsetRefurbished</v>
      </c>
      <c r="G10245">
        <f>VLOOKUP(F10245,campaign!$B$2:$D$18,3,FALSE)</f>
        <v>26</v>
      </c>
    </row>
    <row r="10246" spans="1:7" x14ac:dyDescent="0.3">
      <c r="A10246" t="s">
        <v>3591</v>
      </c>
      <c r="B10246" t="s">
        <v>3921</v>
      </c>
      <c r="C10246" s="1">
        <v>44991</v>
      </c>
      <c r="D10246" s="1">
        <v>45037</v>
      </c>
      <c r="E10246">
        <f t="shared" si="160"/>
        <v>1</v>
      </c>
      <c r="F10246" t="str">
        <f>VLOOKUP(B10246,campaign!$A$2:$B$18,2,FALSE)</f>
        <v>HandsetRefurbished</v>
      </c>
      <c r="G10246">
        <f>VLOOKUP(F10246,campaign!$B$2:$D$18,3,FALSE)</f>
        <v>26</v>
      </c>
    </row>
    <row r="10247" spans="1:7" x14ac:dyDescent="0.3">
      <c r="A10247" t="s">
        <v>3591</v>
      </c>
      <c r="B10247" t="s">
        <v>3921</v>
      </c>
      <c r="C10247" s="1">
        <v>44991</v>
      </c>
      <c r="D10247" s="1">
        <v>45054</v>
      </c>
      <c r="E10247">
        <f t="shared" si="160"/>
        <v>2</v>
      </c>
      <c r="F10247" t="str">
        <f>VLOOKUP(B10247,campaign!$A$2:$B$18,2,FALSE)</f>
        <v>HandsetRefurbished</v>
      </c>
      <c r="G10247">
        <f>VLOOKUP(F10247,campaign!$B$2:$D$18,3,FALSE)</f>
        <v>26</v>
      </c>
    </row>
    <row r="10248" spans="1:7" x14ac:dyDescent="0.3">
      <c r="A10248" t="s">
        <v>3592</v>
      </c>
      <c r="B10248" t="s">
        <v>3949</v>
      </c>
      <c r="C10248" s="1">
        <v>44700</v>
      </c>
      <c r="D10248" s="1">
        <v>44700</v>
      </c>
      <c r="E10248">
        <f t="shared" si="160"/>
        <v>0</v>
      </c>
      <c r="F10248" t="str">
        <f>VLOOKUP(B10248,campaign!$A$2:$B$18,2,FALSE)</f>
        <v>NewCellphoneUser</v>
      </c>
      <c r="G10248">
        <f>VLOOKUP(F10248,campaign!$B$2:$D$18,3,FALSE)</f>
        <v>25</v>
      </c>
    </row>
    <row r="10249" spans="1:7" x14ac:dyDescent="0.3">
      <c r="A10249" t="s">
        <v>3592</v>
      </c>
      <c r="B10249" t="s">
        <v>3949</v>
      </c>
      <c r="C10249" s="1">
        <v>44700</v>
      </c>
      <c r="D10249" s="1">
        <v>44737</v>
      </c>
      <c r="E10249">
        <f t="shared" si="160"/>
        <v>1</v>
      </c>
      <c r="F10249" t="str">
        <f>VLOOKUP(B10249,campaign!$A$2:$B$18,2,FALSE)</f>
        <v>NewCellphoneUser</v>
      </c>
      <c r="G10249">
        <f>VLOOKUP(F10249,campaign!$B$2:$D$18,3,FALSE)</f>
        <v>25</v>
      </c>
    </row>
    <row r="10250" spans="1:7" x14ac:dyDescent="0.3">
      <c r="A10250" t="s">
        <v>3592</v>
      </c>
      <c r="B10250" t="s">
        <v>3949</v>
      </c>
      <c r="C10250" s="1">
        <v>44700</v>
      </c>
      <c r="D10250" s="1">
        <v>44768</v>
      </c>
      <c r="E10250">
        <f t="shared" si="160"/>
        <v>2</v>
      </c>
      <c r="F10250" t="str">
        <f>VLOOKUP(B10250,campaign!$A$2:$B$18,2,FALSE)</f>
        <v>NewCellphoneUser</v>
      </c>
      <c r="G10250">
        <f>VLOOKUP(F10250,campaign!$B$2:$D$18,3,FALSE)</f>
        <v>25</v>
      </c>
    </row>
    <row r="10251" spans="1:7" x14ac:dyDescent="0.3">
      <c r="A10251" t="s">
        <v>3592</v>
      </c>
      <c r="B10251" t="s">
        <v>3949</v>
      </c>
      <c r="C10251" s="1">
        <v>44700</v>
      </c>
      <c r="D10251" s="1">
        <v>44793</v>
      </c>
      <c r="E10251">
        <f t="shared" si="160"/>
        <v>3</v>
      </c>
      <c r="F10251" t="str">
        <f>VLOOKUP(B10251,campaign!$A$2:$B$18,2,FALSE)</f>
        <v>NewCellphoneUser</v>
      </c>
      <c r="G10251">
        <f>VLOOKUP(F10251,campaign!$B$2:$D$18,3,FALSE)</f>
        <v>25</v>
      </c>
    </row>
    <row r="10252" spans="1:7" x14ac:dyDescent="0.3">
      <c r="A10252" t="s">
        <v>3592</v>
      </c>
      <c r="B10252" t="s">
        <v>3949</v>
      </c>
      <c r="C10252" s="1">
        <v>44700</v>
      </c>
      <c r="D10252" s="1">
        <v>44824</v>
      </c>
      <c r="E10252">
        <f t="shared" si="160"/>
        <v>4</v>
      </c>
      <c r="F10252" t="str">
        <f>VLOOKUP(B10252,campaign!$A$2:$B$18,2,FALSE)</f>
        <v>NewCellphoneUser</v>
      </c>
      <c r="G10252">
        <f>VLOOKUP(F10252,campaign!$B$2:$D$18,3,FALSE)</f>
        <v>25</v>
      </c>
    </row>
    <row r="10253" spans="1:7" x14ac:dyDescent="0.3">
      <c r="A10253" t="s">
        <v>3592</v>
      </c>
      <c r="B10253" t="s">
        <v>3949</v>
      </c>
      <c r="C10253" s="1">
        <v>44700</v>
      </c>
      <c r="D10253" s="1">
        <v>44888</v>
      </c>
      <c r="E10253">
        <f t="shared" si="160"/>
        <v>6</v>
      </c>
      <c r="F10253" t="str">
        <f>VLOOKUP(B10253,campaign!$A$2:$B$18,2,FALSE)</f>
        <v>NewCellphoneUser</v>
      </c>
      <c r="G10253">
        <f>VLOOKUP(F10253,campaign!$B$2:$D$18,3,FALSE)</f>
        <v>25</v>
      </c>
    </row>
    <row r="10254" spans="1:7" x14ac:dyDescent="0.3">
      <c r="A10254" t="s">
        <v>3592</v>
      </c>
      <c r="B10254" t="s">
        <v>3949</v>
      </c>
      <c r="C10254" s="1">
        <v>44700</v>
      </c>
      <c r="D10254" s="1">
        <v>44923</v>
      </c>
      <c r="E10254">
        <f t="shared" si="160"/>
        <v>7</v>
      </c>
      <c r="F10254" t="str">
        <f>VLOOKUP(B10254,campaign!$A$2:$B$18,2,FALSE)</f>
        <v>NewCellphoneUser</v>
      </c>
      <c r="G10254">
        <f>VLOOKUP(F10254,campaign!$B$2:$D$18,3,FALSE)</f>
        <v>25</v>
      </c>
    </row>
    <row r="10255" spans="1:7" x14ac:dyDescent="0.3">
      <c r="A10255" t="s">
        <v>3592</v>
      </c>
      <c r="B10255" t="s">
        <v>3949</v>
      </c>
      <c r="C10255" s="1">
        <v>44700</v>
      </c>
      <c r="D10255" s="1">
        <v>44948</v>
      </c>
      <c r="E10255">
        <f t="shared" si="160"/>
        <v>8</v>
      </c>
      <c r="F10255" t="str">
        <f>VLOOKUP(B10255,campaign!$A$2:$B$18,2,FALSE)</f>
        <v>NewCellphoneUser</v>
      </c>
      <c r="G10255">
        <f>VLOOKUP(F10255,campaign!$B$2:$D$18,3,FALSE)</f>
        <v>25</v>
      </c>
    </row>
    <row r="10256" spans="1:7" x14ac:dyDescent="0.3">
      <c r="A10256" t="s">
        <v>3592</v>
      </c>
      <c r="B10256" t="s">
        <v>3949</v>
      </c>
      <c r="C10256" s="1">
        <v>44700</v>
      </c>
      <c r="D10256" s="1">
        <v>44984</v>
      </c>
      <c r="E10256">
        <f t="shared" si="160"/>
        <v>9</v>
      </c>
      <c r="F10256" t="str">
        <f>VLOOKUP(B10256,campaign!$A$2:$B$18,2,FALSE)</f>
        <v>NewCellphoneUser</v>
      </c>
      <c r="G10256">
        <f>VLOOKUP(F10256,campaign!$B$2:$D$18,3,FALSE)</f>
        <v>25</v>
      </c>
    </row>
    <row r="10257" spans="1:7" x14ac:dyDescent="0.3">
      <c r="A10257" t="s">
        <v>3592</v>
      </c>
      <c r="B10257" t="s">
        <v>3949</v>
      </c>
      <c r="C10257" s="1">
        <v>44700</v>
      </c>
      <c r="D10257" s="1">
        <v>44989</v>
      </c>
      <c r="E10257">
        <f t="shared" si="160"/>
        <v>9</v>
      </c>
      <c r="F10257" t="str">
        <f>VLOOKUP(B10257,campaign!$A$2:$B$18,2,FALSE)</f>
        <v>NewCellphoneUser</v>
      </c>
      <c r="G10257">
        <f>VLOOKUP(F10257,campaign!$B$2:$D$18,3,FALSE)</f>
        <v>25</v>
      </c>
    </row>
    <row r="10258" spans="1:7" x14ac:dyDescent="0.3">
      <c r="A10258" t="s">
        <v>3592</v>
      </c>
      <c r="B10258" t="s">
        <v>3949</v>
      </c>
      <c r="C10258" s="1">
        <v>44700</v>
      </c>
      <c r="D10258" s="1">
        <v>45035</v>
      </c>
      <c r="E10258">
        <f t="shared" si="160"/>
        <v>11</v>
      </c>
      <c r="F10258" t="str">
        <f>VLOOKUP(B10258,campaign!$A$2:$B$18,2,FALSE)</f>
        <v>NewCellphoneUser</v>
      </c>
      <c r="G10258">
        <f>VLOOKUP(F10258,campaign!$B$2:$D$18,3,FALSE)</f>
        <v>25</v>
      </c>
    </row>
    <row r="10259" spans="1:7" x14ac:dyDescent="0.3">
      <c r="A10259" t="s">
        <v>3592</v>
      </c>
      <c r="B10259" t="s">
        <v>3949</v>
      </c>
      <c r="C10259" s="1">
        <v>44700</v>
      </c>
      <c r="D10259" s="1">
        <v>45069</v>
      </c>
      <c r="E10259">
        <f t="shared" si="160"/>
        <v>12</v>
      </c>
      <c r="F10259" t="str">
        <f>VLOOKUP(B10259,campaign!$A$2:$B$18,2,FALSE)</f>
        <v>NewCellphoneUser</v>
      </c>
      <c r="G10259">
        <f>VLOOKUP(F10259,campaign!$B$2:$D$18,3,FALSE)</f>
        <v>25</v>
      </c>
    </row>
    <row r="10260" spans="1:7" x14ac:dyDescent="0.3">
      <c r="A10260" t="s">
        <v>3592</v>
      </c>
      <c r="B10260" t="s">
        <v>3922</v>
      </c>
      <c r="C10260" s="1">
        <v>44927</v>
      </c>
      <c r="D10260" s="1">
        <v>44927</v>
      </c>
      <c r="E10260">
        <f t="shared" si="160"/>
        <v>0</v>
      </c>
      <c r="F10260" t="str">
        <f>VLOOKUP(B10260,campaign!$A$2:$B$18,2,FALSE)</f>
        <v>HandsetWebCapable</v>
      </c>
      <c r="G10260">
        <f>VLOOKUP(F10260,campaign!$B$2:$D$18,3,FALSE)</f>
        <v>62</v>
      </c>
    </row>
    <row r="10261" spans="1:7" x14ac:dyDescent="0.3">
      <c r="A10261" t="s">
        <v>3592</v>
      </c>
      <c r="B10261" t="s">
        <v>3922</v>
      </c>
      <c r="C10261" s="1">
        <v>44927</v>
      </c>
      <c r="D10261" s="1">
        <v>44993</v>
      </c>
      <c r="E10261">
        <f t="shared" si="160"/>
        <v>2</v>
      </c>
      <c r="F10261" t="str">
        <f>VLOOKUP(B10261,campaign!$A$2:$B$18,2,FALSE)</f>
        <v>HandsetWebCapable</v>
      </c>
      <c r="G10261">
        <f>VLOOKUP(F10261,campaign!$B$2:$D$18,3,FALSE)</f>
        <v>62</v>
      </c>
    </row>
    <row r="10262" spans="1:7" x14ac:dyDescent="0.3">
      <c r="A10262" t="s">
        <v>3592</v>
      </c>
      <c r="B10262" t="s">
        <v>3922</v>
      </c>
      <c r="C10262" s="1">
        <v>44927</v>
      </c>
      <c r="D10262" s="1">
        <v>45027</v>
      </c>
      <c r="E10262">
        <f t="shared" si="160"/>
        <v>3</v>
      </c>
      <c r="F10262" t="str">
        <f>VLOOKUP(B10262,campaign!$A$2:$B$18,2,FALSE)</f>
        <v>HandsetWebCapable</v>
      </c>
      <c r="G10262">
        <f>VLOOKUP(F10262,campaign!$B$2:$D$18,3,FALSE)</f>
        <v>62</v>
      </c>
    </row>
    <row r="10263" spans="1:7" x14ac:dyDescent="0.3">
      <c r="A10263" t="s">
        <v>3592</v>
      </c>
      <c r="B10263" t="s">
        <v>3922</v>
      </c>
      <c r="C10263" s="1">
        <v>44927</v>
      </c>
      <c r="D10263" s="1">
        <v>45058</v>
      </c>
      <c r="E10263">
        <f t="shared" si="160"/>
        <v>4</v>
      </c>
      <c r="F10263" t="str">
        <f>VLOOKUP(B10263,campaign!$A$2:$B$18,2,FALSE)</f>
        <v>HandsetWebCapable</v>
      </c>
      <c r="G10263">
        <f>VLOOKUP(F10263,campaign!$B$2:$D$18,3,FALSE)</f>
        <v>62</v>
      </c>
    </row>
    <row r="10264" spans="1:7" x14ac:dyDescent="0.3">
      <c r="A10264" t="s">
        <v>3593</v>
      </c>
      <c r="B10264" t="s">
        <v>3949</v>
      </c>
      <c r="C10264" s="1">
        <v>44998</v>
      </c>
      <c r="D10264" s="1">
        <v>44998</v>
      </c>
      <c r="E10264">
        <f t="shared" si="160"/>
        <v>0</v>
      </c>
      <c r="F10264" t="str">
        <f>VLOOKUP(B10264,campaign!$A$2:$B$18,2,FALSE)</f>
        <v>NewCellphoneUser</v>
      </c>
      <c r="G10264">
        <f>VLOOKUP(F10264,campaign!$B$2:$D$18,3,FALSE)</f>
        <v>25</v>
      </c>
    </row>
    <row r="10265" spans="1:7" x14ac:dyDescent="0.3">
      <c r="A10265" t="s">
        <v>3593</v>
      </c>
      <c r="B10265" t="s">
        <v>3949</v>
      </c>
      <c r="C10265" s="1">
        <v>44998</v>
      </c>
      <c r="D10265" s="1">
        <v>45043</v>
      </c>
      <c r="E10265">
        <f t="shared" si="160"/>
        <v>1</v>
      </c>
      <c r="F10265" t="str">
        <f>VLOOKUP(B10265,campaign!$A$2:$B$18,2,FALSE)</f>
        <v>NewCellphoneUser</v>
      </c>
      <c r="G10265">
        <f>VLOOKUP(F10265,campaign!$B$2:$D$18,3,FALSE)</f>
        <v>25</v>
      </c>
    </row>
    <row r="10266" spans="1:7" x14ac:dyDescent="0.3">
      <c r="A10266" t="s">
        <v>3593</v>
      </c>
      <c r="B10266" t="s">
        <v>3949</v>
      </c>
      <c r="C10266" s="1">
        <v>44998</v>
      </c>
      <c r="D10266" s="1">
        <v>45066</v>
      </c>
      <c r="E10266">
        <f t="shared" si="160"/>
        <v>2</v>
      </c>
      <c r="F10266" t="str">
        <f>VLOOKUP(B10266,campaign!$A$2:$B$18,2,FALSE)</f>
        <v>NewCellphoneUser</v>
      </c>
      <c r="G10266">
        <f>VLOOKUP(F10266,campaign!$B$2:$D$18,3,FALSE)</f>
        <v>25</v>
      </c>
    </row>
    <row r="10267" spans="1:7" x14ac:dyDescent="0.3">
      <c r="A10267" t="s">
        <v>3593</v>
      </c>
      <c r="B10267" t="s">
        <v>3920</v>
      </c>
      <c r="C10267" s="1">
        <v>45017</v>
      </c>
      <c r="D10267" s="1">
        <v>45017</v>
      </c>
      <c r="E10267">
        <f t="shared" si="160"/>
        <v>0</v>
      </c>
      <c r="F10267" t="str">
        <f>VLOOKUP(B10267,campaign!$A$2:$B$18,2,FALSE)</f>
        <v>ChildrenInHH</v>
      </c>
      <c r="G10267">
        <f>VLOOKUP(F10267,campaign!$B$2:$D$18,3,FALSE)</f>
        <v>10</v>
      </c>
    </row>
    <row r="10268" spans="1:7" x14ac:dyDescent="0.3">
      <c r="A10268" t="s">
        <v>3593</v>
      </c>
      <c r="B10268" t="s">
        <v>3920</v>
      </c>
      <c r="C10268" s="1">
        <v>45017</v>
      </c>
      <c r="D10268" s="1">
        <v>45050</v>
      </c>
      <c r="E10268">
        <f t="shared" si="160"/>
        <v>1</v>
      </c>
      <c r="F10268" t="str">
        <f>VLOOKUP(B10268,campaign!$A$2:$B$18,2,FALSE)</f>
        <v>ChildrenInHH</v>
      </c>
      <c r="G10268">
        <f>VLOOKUP(F10268,campaign!$B$2:$D$18,3,FALSE)</f>
        <v>10</v>
      </c>
    </row>
    <row r="10269" spans="1:7" x14ac:dyDescent="0.3">
      <c r="A10269" t="s">
        <v>3594</v>
      </c>
      <c r="B10269" t="s">
        <v>3949</v>
      </c>
      <c r="C10269" s="1">
        <v>44910</v>
      </c>
      <c r="D10269" s="1">
        <v>44910</v>
      </c>
      <c r="E10269">
        <f t="shared" si="160"/>
        <v>0</v>
      </c>
      <c r="F10269" t="str">
        <f>VLOOKUP(B10269,campaign!$A$2:$B$18,2,FALSE)</f>
        <v>NewCellphoneUser</v>
      </c>
      <c r="G10269">
        <f>VLOOKUP(F10269,campaign!$B$2:$D$18,3,FALSE)</f>
        <v>25</v>
      </c>
    </row>
    <row r="10270" spans="1:7" x14ac:dyDescent="0.3">
      <c r="A10270" t="s">
        <v>3594</v>
      </c>
      <c r="B10270" t="s">
        <v>3949</v>
      </c>
      <c r="C10270" s="1">
        <v>44910</v>
      </c>
      <c r="D10270" s="1">
        <v>44948</v>
      </c>
      <c r="E10270">
        <f t="shared" si="160"/>
        <v>1</v>
      </c>
      <c r="F10270" t="str">
        <f>VLOOKUP(B10270,campaign!$A$2:$B$18,2,FALSE)</f>
        <v>NewCellphoneUser</v>
      </c>
      <c r="G10270">
        <f>VLOOKUP(F10270,campaign!$B$2:$D$18,3,FALSE)</f>
        <v>25</v>
      </c>
    </row>
    <row r="10271" spans="1:7" x14ac:dyDescent="0.3">
      <c r="A10271" t="s">
        <v>3594</v>
      </c>
      <c r="B10271" t="s">
        <v>3949</v>
      </c>
      <c r="C10271" s="1">
        <v>44910</v>
      </c>
      <c r="D10271" s="1">
        <v>44978</v>
      </c>
      <c r="E10271">
        <f t="shared" si="160"/>
        <v>2</v>
      </c>
      <c r="F10271" t="str">
        <f>VLOOKUP(B10271,campaign!$A$2:$B$18,2,FALSE)</f>
        <v>NewCellphoneUser</v>
      </c>
      <c r="G10271">
        <f>VLOOKUP(F10271,campaign!$B$2:$D$18,3,FALSE)</f>
        <v>25</v>
      </c>
    </row>
    <row r="10272" spans="1:7" x14ac:dyDescent="0.3">
      <c r="A10272" t="s">
        <v>3594</v>
      </c>
      <c r="B10272" t="s">
        <v>3949</v>
      </c>
      <c r="C10272" s="1">
        <v>44910</v>
      </c>
      <c r="D10272" s="1">
        <v>45000</v>
      </c>
      <c r="E10272">
        <f t="shared" si="160"/>
        <v>3</v>
      </c>
      <c r="F10272" t="str">
        <f>VLOOKUP(B10272,campaign!$A$2:$B$18,2,FALSE)</f>
        <v>NewCellphoneUser</v>
      </c>
      <c r="G10272">
        <f>VLOOKUP(F10272,campaign!$B$2:$D$18,3,FALSE)</f>
        <v>25</v>
      </c>
    </row>
    <row r="10273" spans="1:7" x14ac:dyDescent="0.3">
      <c r="A10273" t="s">
        <v>3594</v>
      </c>
      <c r="B10273" t="s">
        <v>3949</v>
      </c>
      <c r="C10273" s="1">
        <v>44910</v>
      </c>
      <c r="D10273" s="1">
        <v>45032</v>
      </c>
      <c r="E10273">
        <f t="shared" si="160"/>
        <v>4</v>
      </c>
      <c r="F10273" t="str">
        <f>VLOOKUP(B10273,campaign!$A$2:$B$18,2,FALSE)</f>
        <v>NewCellphoneUser</v>
      </c>
      <c r="G10273">
        <f>VLOOKUP(F10273,campaign!$B$2:$D$18,3,FALSE)</f>
        <v>25</v>
      </c>
    </row>
    <row r="10274" spans="1:7" x14ac:dyDescent="0.3">
      <c r="A10274" t="s">
        <v>3594</v>
      </c>
      <c r="B10274" t="s">
        <v>3949</v>
      </c>
      <c r="C10274" s="1">
        <v>44910</v>
      </c>
      <c r="D10274" s="1">
        <v>45069</v>
      </c>
      <c r="E10274">
        <f t="shared" si="160"/>
        <v>5</v>
      </c>
      <c r="F10274" t="str">
        <f>VLOOKUP(B10274,campaign!$A$2:$B$18,2,FALSE)</f>
        <v>NewCellphoneUser</v>
      </c>
      <c r="G10274">
        <f>VLOOKUP(F10274,campaign!$B$2:$D$18,3,FALSE)</f>
        <v>25</v>
      </c>
    </row>
    <row r="10275" spans="1:7" x14ac:dyDescent="0.3">
      <c r="A10275" t="s">
        <v>3594</v>
      </c>
      <c r="B10275" t="s">
        <v>3927</v>
      </c>
      <c r="C10275" s="1">
        <v>44998</v>
      </c>
      <c r="D10275" s="1">
        <v>44998</v>
      </c>
      <c r="E10275">
        <f t="shared" si="160"/>
        <v>0</v>
      </c>
      <c r="F10275" t="str">
        <f>VLOOKUP(B10275,campaign!$A$2:$B$18,2,FALSE)</f>
        <v>RespondsToMailOffers</v>
      </c>
      <c r="G10275">
        <f>VLOOKUP(F10275,campaign!$B$2:$D$18,3,FALSE)</f>
        <v>27</v>
      </c>
    </row>
    <row r="10276" spans="1:7" x14ac:dyDescent="0.3">
      <c r="A10276" t="s">
        <v>3594</v>
      </c>
      <c r="B10276" t="s">
        <v>3927</v>
      </c>
      <c r="C10276" s="1">
        <v>44998</v>
      </c>
      <c r="D10276" s="1">
        <v>45036</v>
      </c>
      <c r="E10276">
        <f t="shared" si="160"/>
        <v>1</v>
      </c>
      <c r="F10276" t="str">
        <f>VLOOKUP(B10276,campaign!$A$2:$B$18,2,FALSE)</f>
        <v>RespondsToMailOffers</v>
      </c>
      <c r="G10276">
        <f>VLOOKUP(F10276,campaign!$B$2:$D$18,3,FALSE)</f>
        <v>27</v>
      </c>
    </row>
    <row r="10277" spans="1:7" x14ac:dyDescent="0.3">
      <c r="A10277" t="s">
        <v>3594</v>
      </c>
      <c r="B10277" t="s">
        <v>3927</v>
      </c>
      <c r="C10277" s="1">
        <v>44998</v>
      </c>
      <c r="D10277" s="1">
        <v>45060</v>
      </c>
      <c r="E10277">
        <f t="shared" si="160"/>
        <v>2</v>
      </c>
      <c r="F10277" t="str">
        <f>VLOOKUP(B10277,campaign!$A$2:$B$18,2,FALSE)</f>
        <v>RespondsToMailOffers</v>
      </c>
      <c r="G10277">
        <f>VLOOKUP(F10277,campaign!$B$2:$D$18,3,FALSE)</f>
        <v>27</v>
      </c>
    </row>
    <row r="10278" spans="1:7" x14ac:dyDescent="0.3">
      <c r="A10278" t="s">
        <v>3595</v>
      </c>
      <c r="B10278" t="s">
        <v>3951</v>
      </c>
      <c r="C10278" s="1">
        <v>44791</v>
      </c>
      <c r="D10278" s="1">
        <v>44791</v>
      </c>
      <c r="E10278">
        <f t="shared" si="160"/>
        <v>0</v>
      </c>
      <c r="F10278" t="str">
        <f>VLOOKUP(B10278,campaign!$A$2:$B$18,2,FALSE)</f>
        <v>OwnsMotorcycle</v>
      </c>
      <c r="G10278">
        <f>VLOOKUP(F10278,campaign!$B$2:$D$18,3,FALSE)</f>
        <v>14</v>
      </c>
    </row>
    <row r="10279" spans="1:7" x14ac:dyDescent="0.3">
      <c r="A10279" t="s">
        <v>3595</v>
      </c>
      <c r="B10279" t="s">
        <v>3951</v>
      </c>
      <c r="C10279" s="1">
        <v>44791</v>
      </c>
      <c r="D10279" s="1">
        <v>44854</v>
      </c>
      <c r="E10279">
        <f t="shared" si="160"/>
        <v>2</v>
      </c>
      <c r="F10279" t="str">
        <f>VLOOKUP(B10279,campaign!$A$2:$B$18,2,FALSE)</f>
        <v>OwnsMotorcycle</v>
      </c>
      <c r="G10279">
        <f>VLOOKUP(F10279,campaign!$B$2:$D$18,3,FALSE)</f>
        <v>14</v>
      </c>
    </row>
    <row r="10280" spans="1:7" x14ac:dyDescent="0.3">
      <c r="A10280" t="s">
        <v>3595</v>
      </c>
      <c r="B10280" t="s">
        <v>3951</v>
      </c>
      <c r="C10280" s="1">
        <v>44791</v>
      </c>
      <c r="D10280" s="1">
        <v>44889</v>
      </c>
      <c r="E10280">
        <f t="shared" si="160"/>
        <v>3</v>
      </c>
      <c r="F10280" t="str">
        <f>VLOOKUP(B10280,campaign!$A$2:$B$18,2,FALSE)</f>
        <v>OwnsMotorcycle</v>
      </c>
      <c r="G10280">
        <f>VLOOKUP(F10280,campaign!$B$2:$D$18,3,FALSE)</f>
        <v>14</v>
      </c>
    </row>
    <row r="10281" spans="1:7" x14ac:dyDescent="0.3">
      <c r="A10281" t="s">
        <v>3595</v>
      </c>
      <c r="B10281" t="s">
        <v>3951</v>
      </c>
      <c r="C10281" s="1">
        <v>44791</v>
      </c>
      <c r="D10281" s="1">
        <v>44914</v>
      </c>
      <c r="E10281">
        <f t="shared" si="160"/>
        <v>4</v>
      </c>
      <c r="F10281" t="str">
        <f>VLOOKUP(B10281,campaign!$A$2:$B$18,2,FALSE)</f>
        <v>OwnsMotorcycle</v>
      </c>
      <c r="G10281">
        <f>VLOOKUP(F10281,campaign!$B$2:$D$18,3,FALSE)</f>
        <v>14</v>
      </c>
    </row>
    <row r="10282" spans="1:7" x14ac:dyDescent="0.3">
      <c r="A10282" t="s">
        <v>3595</v>
      </c>
      <c r="B10282" t="s">
        <v>3951</v>
      </c>
      <c r="C10282" s="1">
        <v>44791</v>
      </c>
      <c r="D10282" s="1">
        <v>44927</v>
      </c>
      <c r="E10282">
        <f t="shared" si="160"/>
        <v>4</v>
      </c>
      <c r="F10282" t="str">
        <f>VLOOKUP(B10282,campaign!$A$2:$B$18,2,FALSE)</f>
        <v>OwnsMotorcycle</v>
      </c>
      <c r="G10282">
        <f>VLOOKUP(F10282,campaign!$B$2:$D$18,3,FALSE)</f>
        <v>14</v>
      </c>
    </row>
    <row r="10283" spans="1:7" x14ac:dyDescent="0.3">
      <c r="A10283" t="s">
        <v>3595</v>
      </c>
      <c r="B10283" t="s">
        <v>3951</v>
      </c>
      <c r="C10283" s="1">
        <v>44791</v>
      </c>
      <c r="D10283" s="1">
        <v>44983</v>
      </c>
      <c r="E10283">
        <f t="shared" si="160"/>
        <v>6</v>
      </c>
      <c r="F10283" t="str">
        <f>VLOOKUP(B10283,campaign!$A$2:$B$18,2,FALSE)</f>
        <v>OwnsMotorcycle</v>
      </c>
      <c r="G10283">
        <f>VLOOKUP(F10283,campaign!$B$2:$D$18,3,FALSE)</f>
        <v>14</v>
      </c>
    </row>
    <row r="10284" spans="1:7" x14ac:dyDescent="0.3">
      <c r="A10284" t="s">
        <v>3595</v>
      </c>
      <c r="B10284" t="s">
        <v>3951</v>
      </c>
      <c r="C10284" s="1">
        <v>44791</v>
      </c>
      <c r="D10284" s="1">
        <v>45006</v>
      </c>
      <c r="E10284">
        <f t="shared" si="160"/>
        <v>7</v>
      </c>
      <c r="F10284" t="str">
        <f>VLOOKUP(B10284,campaign!$A$2:$B$18,2,FALSE)</f>
        <v>OwnsMotorcycle</v>
      </c>
      <c r="G10284">
        <f>VLOOKUP(F10284,campaign!$B$2:$D$18,3,FALSE)</f>
        <v>14</v>
      </c>
    </row>
    <row r="10285" spans="1:7" x14ac:dyDescent="0.3">
      <c r="A10285" t="s">
        <v>3595</v>
      </c>
      <c r="B10285" t="s">
        <v>3951</v>
      </c>
      <c r="C10285" s="1">
        <v>44791</v>
      </c>
      <c r="D10285" s="1">
        <v>45037</v>
      </c>
      <c r="E10285">
        <f t="shared" si="160"/>
        <v>8</v>
      </c>
      <c r="F10285" t="str">
        <f>VLOOKUP(B10285,campaign!$A$2:$B$18,2,FALSE)</f>
        <v>OwnsMotorcycle</v>
      </c>
      <c r="G10285">
        <f>VLOOKUP(F10285,campaign!$B$2:$D$18,3,FALSE)</f>
        <v>14</v>
      </c>
    </row>
    <row r="10286" spans="1:7" x14ac:dyDescent="0.3">
      <c r="A10286" t="s">
        <v>3595</v>
      </c>
      <c r="B10286" t="s">
        <v>3951</v>
      </c>
      <c r="C10286" s="1">
        <v>44791</v>
      </c>
      <c r="D10286" s="1">
        <v>45048</v>
      </c>
      <c r="E10286">
        <f t="shared" si="160"/>
        <v>8</v>
      </c>
      <c r="F10286" t="str">
        <f>VLOOKUP(B10286,campaign!$A$2:$B$18,2,FALSE)</f>
        <v>OwnsMotorcycle</v>
      </c>
      <c r="G10286">
        <f>VLOOKUP(F10286,campaign!$B$2:$D$18,3,FALSE)</f>
        <v>14</v>
      </c>
    </row>
    <row r="10287" spans="1:7" x14ac:dyDescent="0.3">
      <c r="A10287" t="s">
        <v>3595</v>
      </c>
      <c r="B10287" t="s">
        <v>3929</v>
      </c>
      <c r="C10287" s="1">
        <v>44939</v>
      </c>
      <c r="D10287" s="1">
        <v>44939</v>
      </c>
      <c r="E10287">
        <f t="shared" si="160"/>
        <v>0</v>
      </c>
      <c r="F10287" t="str">
        <f>VLOOKUP(B10287,campaign!$A$2:$B$18,2,FALSE)</f>
        <v>NonUSTravel</v>
      </c>
      <c r="G10287">
        <f>VLOOKUP(F10287,campaign!$B$2:$D$18,3,FALSE)</f>
        <v>66</v>
      </c>
    </row>
    <row r="10288" spans="1:7" x14ac:dyDescent="0.3">
      <c r="A10288" t="s">
        <v>3595</v>
      </c>
      <c r="B10288" t="s">
        <v>3929</v>
      </c>
      <c r="C10288" s="1">
        <v>44939</v>
      </c>
      <c r="D10288" s="1">
        <v>44970</v>
      </c>
      <c r="E10288">
        <f t="shared" si="160"/>
        <v>1</v>
      </c>
      <c r="F10288" t="str">
        <f>VLOOKUP(B10288,campaign!$A$2:$B$18,2,FALSE)</f>
        <v>NonUSTravel</v>
      </c>
      <c r="G10288">
        <f>VLOOKUP(F10288,campaign!$B$2:$D$18,3,FALSE)</f>
        <v>66</v>
      </c>
    </row>
    <row r="10289" spans="1:7" x14ac:dyDescent="0.3">
      <c r="A10289" t="s">
        <v>3595</v>
      </c>
      <c r="B10289" t="s">
        <v>3929</v>
      </c>
      <c r="C10289" s="1">
        <v>44939</v>
      </c>
      <c r="D10289" s="1">
        <v>45003</v>
      </c>
      <c r="E10289">
        <f t="shared" si="160"/>
        <v>2</v>
      </c>
      <c r="F10289" t="str">
        <f>VLOOKUP(B10289,campaign!$A$2:$B$18,2,FALSE)</f>
        <v>NonUSTravel</v>
      </c>
      <c r="G10289">
        <f>VLOOKUP(F10289,campaign!$B$2:$D$18,3,FALSE)</f>
        <v>66</v>
      </c>
    </row>
    <row r="10290" spans="1:7" x14ac:dyDescent="0.3">
      <c r="A10290" t="s">
        <v>3595</v>
      </c>
      <c r="B10290" t="s">
        <v>3929</v>
      </c>
      <c r="C10290" s="1">
        <v>44939</v>
      </c>
      <c r="D10290" s="1">
        <v>45030</v>
      </c>
      <c r="E10290">
        <f t="shared" si="160"/>
        <v>3</v>
      </c>
      <c r="F10290" t="str">
        <f>VLOOKUP(B10290,campaign!$A$2:$B$18,2,FALSE)</f>
        <v>NonUSTravel</v>
      </c>
      <c r="G10290">
        <f>VLOOKUP(F10290,campaign!$B$2:$D$18,3,FALSE)</f>
        <v>66</v>
      </c>
    </row>
    <row r="10291" spans="1:7" x14ac:dyDescent="0.3">
      <c r="A10291" t="s">
        <v>3595</v>
      </c>
      <c r="B10291" t="s">
        <v>3929</v>
      </c>
      <c r="C10291" s="1">
        <v>44939</v>
      </c>
      <c r="D10291" s="1">
        <v>45069</v>
      </c>
      <c r="E10291">
        <f t="shared" si="160"/>
        <v>4</v>
      </c>
      <c r="F10291" t="str">
        <f>VLOOKUP(B10291,campaign!$A$2:$B$18,2,FALSE)</f>
        <v>NonUSTravel</v>
      </c>
      <c r="G10291">
        <f>VLOOKUP(F10291,campaign!$B$2:$D$18,3,FALSE)</f>
        <v>66</v>
      </c>
    </row>
    <row r="10292" spans="1:7" x14ac:dyDescent="0.3">
      <c r="A10292" t="s">
        <v>3596</v>
      </c>
      <c r="B10292" t="s">
        <v>3953</v>
      </c>
      <c r="C10292" s="1">
        <v>44788</v>
      </c>
      <c r="D10292" s="1">
        <v>44788</v>
      </c>
      <c r="E10292">
        <f t="shared" si="160"/>
        <v>0</v>
      </c>
      <c r="F10292" t="str">
        <f>VLOOKUP(B10292,campaign!$A$2:$B$18,2,FALSE)</f>
        <v>MaritalStatus</v>
      </c>
      <c r="G10292">
        <f>VLOOKUP(F10292,campaign!$B$2:$D$18,3,FALSE)</f>
        <v>29</v>
      </c>
    </row>
    <row r="10293" spans="1:7" x14ac:dyDescent="0.3">
      <c r="A10293" t="s">
        <v>3596</v>
      </c>
      <c r="B10293" t="s">
        <v>3953</v>
      </c>
      <c r="C10293" s="1">
        <v>44788</v>
      </c>
      <c r="D10293" s="1">
        <v>44829</v>
      </c>
      <c r="E10293">
        <f t="shared" si="160"/>
        <v>1</v>
      </c>
      <c r="F10293" t="str">
        <f>VLOOKUP(B10293,campaign!$A$2:$B$18,2,FALSE)</f>
        <v>MaritalStatus</v>
      </c>
      <c r="G10293">
        <f>VLOOKUP(F10293,campaign!$B$2:$D$18,3,FALSE)</f>
        <v>29</v>
      </c>
    </row>
    <row r="10294" spans="1:7" x14ac:dyDescent="0.3">
      <c r="A10294" t="s">
        <v>3596</v>
      </c>
      <c r="B10294" t="s">
        <v>3953</v>
      </c>
      <c r="C10294" s="1">
        <v>44788</v>
      </c>
      <c r="D10294" s="1">
        <v>44849</v>
      </c>
      <c r="E10294">
        <f t="shared" si="160"/>
        <v>2</v>
      </c>
      <c r="F10294" t="str">
        <f>VLOOKUP(B10294,campaign!$A$2:$B$18,2,FALSE)</f>
        <v>MaritalStatus</v>
      </c>
      <c r="G10294">
        <f>VLOOKUP(F10294,campaign!$B$2:$D$18,3,FALSE)</f>
        <v>29</v>
      </c>
    </row>
    <row r="10295" spans="1:7" x14ac:dyDescent="0.3">
      <c r="A10295" t="s">
        <v>3596</v>
      </c>
      <c r="B10295" t="s">
        <v>3953</v>
      </c>
      <c r="C10295" s="1">
        <v>44788</v>
      </c>
      <c r="D10295" s="1">
        <v>44889</v>
      </c>
      <c r="E10295">
        <f t="shared" si="160"/>
        <v>3</v>
      </c>
      <c r="F10295" t="str">
        <f>VLOOKUP(B10295,campaign!$A$2:$B$18,2,FALSE)</f>
        <v>MaritalStatus</v>
      </c>
      <c r="G10295">
        <f>VLOOKUP(F10295,campaign!$B$2:$D$18,3,FALSE)</f>
        <v>29</v>
      </c>
    </row>
    <row r="10296" spans="1:7" x14ac:dyDescent="0.3">
      <c r="A10296" t="s">
        <v>3596</v>
      </c>
      <c r="B10296" t="s">
        <v>3953</v>
      </c>
      <c r="C10296" s="1">
        <v>44788</v>
      </c>
      <c r="D10296" s="1">
        <v>44921</v>
      </c>
      <c r="E10296">
        <f t="shared" si="160"/>
        <v>4</v>
      </c>
      <c r="F10296" t="str">
        <f>VLOOKUP(B10296,campaign!$A$2:$B$18,2,FALSE)</f>
        <v>MaritalStatus</v>
      </c>
      <c r="G10296">
        <f>VLOOKUP(F10296,campaign!$B$2:$D$18,3,FALSE)</f>
        <v>29</v>
      </c>
    </row>
    <row r="10297" spans="1:7" x14ac:dyDescent="0.3">
      <c r="A10297" t="s">
        <v>3596</v>
      </c>
      <c r="B10297" t="s">
        <v>3953</v>
      </c>
      <c r="C10297" s="1">
        <v>44788</v>
      </c>
      <c r="D10297" s="1">
        <v>44953</v>
      </c>
      <c r="E10297">
        <f t="shared" si="160"/>
        <v>5</v>
      </c>
      <c r="F10297" t="str">
        <f>VLOOKUP(B10297,campaign!$A$2:$B$18,2,FALSE)</f>
        <v>MaritalStatus</v>
      </c>
      <c r="G10297">
        <f>VLOOKUP(F10297,campaign!$B$2:$D$18,3,FALSE)</f>
        <v>29</v>
      </c>
    </row>
    <row r="10298" spans="1:7" x14ac:dyDescent="0.3">
      <c r="A10298" t="s">
        <v>3596</v>
      </c>
      <c r="B10298" t="s">
        <v>3953</v>
      </c>
      <c r="C10298" s="1">
        <v>44788</v>
      </c>
      <c r="D10298" s="1">
        <v>44977</v>
      </c>
      <c r="E10298">
        <f t="shared" si="160"/>
        <v>6</v>
      </c>
      <c r="F10298" t="str">
        <f>VLOOKUP(B10298,campaign!$A$2:$B$18,2,FALSE)</f>
        <v>MaritalStatus</v>
      </c>
      <c r="G10298">
        <f>VLOOKUP(F10298,campaign!$B$2:$D$18,3,FALSE)</f>
        <v>29</v>
      </c>
    </row>
    <row r="10299" spans="1:7" x14ac:dyDescent="0.3">
      <c r="A10299" t="s">
        <v>3596</v>
      </c>
      <c r="B10299" t="s">
        <v>3953</v>
      </c>
      <c r="C10299" s="1">
        <v>44788</v>
      </c>
      <c r="D10299" s="1">
        <v>45009</v>
      </c>
      <c r="E10299">
        <f t="shared" si="160"/>
        <v>7</v>
      </c>
      <c r="F10299" t="str">
        <f>VLOOKUP(B10299,campaign!$A$2:$B$18,2,FALSE)</f>
        <v>MaritalStatus</v>
      </c>
      <c r="G10299">
        <f>VLOOKUP(F10299,campaign!$B$2:$D$18,3,FALSE)</f>
        <v>29</v>
      </c>
    </row>
    <row r="10300" spans="1:7" x14ac:dyDescent="0.3">
      <c r="A10300" t="s">
        <v>3596</v>
      </c>
      <c r="B10300" t="s">
        <v>3953</v>
      </c>
      <c r="C10300" s="1">
        <v>44788</v>
      </c>
      <c r="D10300" s="1">
        <v>45064</v>
      </c>
      <c r="E10300">
        <f t="shared" si="160"/>
        <v>9</v>
      </c>
      <c r="F10300" t="str">
        <f>VLOOKUP(B10300,campaign!$A$2:$B$18,2,FALSE)</f>
        <v>MaritalStatus</v>
      </c>
      <c r="G10300">
        <f>VLOOKUP(F10300,campaign!$B$2:$D$18,3,FALSE)</f>
        <v>29</v>
      </c>
    </row>
    <row r="10301" spans="1:7" x14ac:dyDescent="0.3">
      <c r="A10301" t="s">
        <v>3596</v>
      </c>
      <c r="B10301" t="s">
        <v>3947</v>
      </c>
      <c r="C10301" s="1">
        <v>44967</v>
      </c>
      <c r="D10301" s="1">
        <v>44967</v>
      </c>
      <c r="E10301">
        <f t="shared" si="160"/>
        <v>0</v>
      </c>
      <c r="F10301" t="str">
        <f>VLOOKUP(B10301,campaign!$A$2:$B$18,2,FALSE)</f>
        <v>OwnsComputer</v>
      </c>
      <c r="G10301">
        <f>VLOOKUP(F10301,campaign!$B$2:$D$18,3,FALSE)</f>
        <v>62</v>
      </c>
    </row>
    <row r="10302" spans="1:7" x14ac:dyDescent="0.3">
      <c r="A10302" t="s">
        <v>3596</v>
      </c>
      <c r="B10302" t="s">
        <v>3947</v>
      </c>
      <c r="C10302" s="1">
        <v>44967</v>
      </c>
      <c r="D10302" s="1">
        <v>45003</v>
      </c>
      <c r="E10302">
        <f t="shared" si="160"/>
        <v>1</v>
      </c>
      <c r="F10302" t="str">
        <f>VLOOKUP(B10302,campaign!$A$2:$B$18,2,FALSE)</f>
        <v>OwnsComputer</v>
      </c>
      <c r="G10302">
        <f>VLOOKUP(F10302,campaign!$B$2:$D$18,3,FALSE)</f>
        <v>62</v>
      </c>
    </row>
    <row r="10303" spans="1:7" x14ac:dyDescent="0.3">
      <c r="A10303" t="s">
        <v>3596</v>
      </c>
      <c r="B10303" t="s">
        <v>3947</v>
      </c>
      <c r="C10303" s="1">
        <v>44967</v>
      </c>
      <c r="D10303" s="1">
        <v>45034</v>
      </c>
      <c r="E10303">
        <f t="shared" si="160"/>
        <v>2</v>
      </c>
      <c r="F10303" t="str">
        <f>VLOOKUP(B10303,campaign!$A$2:$B$18,2,FALSE)</f>
        <v>OwnsComputer</v>
      </c>
      <c r="G10303">
        <f>VLOOKUP(F10303,campaign!$B$2:$D$18,3,FALSE)</f>
        <v>62</v>
      </c>
    </row>
    <row r="10304" spans="1:7" x14ac:dyDescent="0.3">
      <c r="A10304" t="s">
        <v>3596</v>
      </c>
      <c r="B10304" t="s">
        <v>3947</v>
      </c>
      <c r="C10304" s="1">
        <v>44967</v>
      </c>
      <c r="D10304" s="1">
        <v>45061</v>
      </c>
      <c r="E10304">
        <f t="shared" si="160"/>
        <v>3</v>
      </c>
      <c r="F10304" t="str">
        <f>VLOOKUP(B10304,campaign!$A$2:$B$18,2,FALSE)</f>
        <v>OwnsComputer</v>
      </c>
      <c r="G10304">
        <f>VLOOKUP(F10304,campaign!$B$2:$D$18,3,FALSE)</f>
        <v>62</v>
      </c>
    </row>
    <row r="10305" spans="1:7" x14ac:dyDescent="0.3">
      <c r="A10305" t="s">
        <v>3597</v>
      </c>
      <c r="B10305" t="s">
        <v>3950</v>
      </c>
      <c r="C10305" s="1">
        <v>44661</v>
      </c>
      <c r="D10305" s="1">
        <v>44661</v>
      </c>
      <c r="E10305">
        <f t="shared" si="160"/>
        <v>0</v>
      </c>
      <c r="F10305" t="str">
        <f>VLOOKUP(B10305,campaign!$A$2:$B$18,2,FALSE)</f>
        <v>NotNewCellphoneUser</v>
      </c>
      <c r="G10305">
        <f>VLOOKUP(F10305,campaign!$B$2:$D$18,3,FALSE)</f>
        <v>28</v>
      </c>
    </row>
    <row r="10306" spans="1:7" x14ac:dyDescent="0.3">
      <c r="A10306" t="s">
        <v>3597</v>
      </c>
      <c r="B10306" t="s">
        <v>3950</v>
      </c>
      <c r="C10306" s="1">
        <v>44661</v>
      </c>
      <c r="D10306" s="1">
        <v>44697</v>
      </c>
      <c r="E10306">
        <f t="shared" si="160"/>
        <v>1</v>
      </c>
      <c r="F10306" t="str">
        <f>VLOOKUP(B10306,campaign!$A$2:$B$18,2,FALSE)</f>
        <v>NotNewCellphoneUser</v>
      </c>
      <c r="G10306">
        <f>VLOOKUP(F10306,campaign!$B$2:$D$18,3,FALSE)</f>
        <v>28</v>
      </c>
    </row>
    <row r="10307" spans="1:7" x14ac:dyDescent="0.3">
      <c r="A10307" t="s">
        <v>3597</v>
      </c>
      <c r="B10307" t="s">
        <v>3950</v>
      </c>
      <c r="C10307" s="1">
        <v>44661</v>
      </c>
      <c r="D10307" s="1">
        <v>44732</v>
      </c>
      <c r="E10307">
        <f t="shared" ref="E10307:E10370" si="161">DATEDIF(C10307,D10307,"M")</f>
        <v>2</v>
      </c>
      <c r="F10307" t="str">
        <f>VLOOKUP(B10307,campaign!$A$2:$B$18,2,FALSE)</f>
        <v>NotNewCellphoneUser</v>
      </c>
      <c r="G10307">
        <f>VLOOKUP(F10307,campaign!$B$2:$D$18,3,FALSE)</f>
        <v>28</v>
      </c>
    </row>
    <row r="10308" spans="1:7" x14ac:dyDescent="0.3">
      <c r="A10308" t="s">
        <v>3597</v>
      </c>
      <c r="B10308" t="s">
        <v>3950</v>
      </c>
      <c r="C10308" s="1">
        <v>44661</v>
      </c>
      <c r="D10308" s="1">
        <v>44786</v>
      </c>
      <c r="E10308">
        <f t="shared" si="161"/>
        <v>4</v>
      </c>
      <c r="F10308" t="str">
        <f>VLOOKUP(B10308,campaign!$A$2:$B$18,2,FALSE)</f>
        <v>NotNewCellphoneUser</v>
      </c>
      <c r="G10308">
        <f>VLOOKUP(F10308,campaign!$B$2:$D$18,3,FALSE)</f>
        <v>28</v>
      </c>
    </row>
    <row r="10309" spans="1:7" x14ac:dyDescent="0.3">
      <c r="A10309" t="s">
        <v>3597</v>
      </c>
      <c r="B10309" t="s">
        <v>3950</v>
      </c>
      <c r="C10309" s="1">
        <v>44661</v>
      </c>
      <c r="D10309" s="1">
        <v>44819</v>
      </c>
      <c r="E10309">
        <f t="shared" si="161"/>
        <v>5</v>
      </c>
      <c r="F10309" t="str">
        <f>VLOOKUP(B10309,campaign!$A$2:$B$18,2,FALSE)</f>
        <v>NotNewCellphoneUser</v>
      </c>
      <c r="G10309">
        <f>VLOOKUP(F10309,campaign!$B$2:$D$18,3,FALSE)</f>
        <v>28</v>
      </c>
    </row>
    <row r="10310" spans="1:7" x14ac:dyDescent="0.3">
      <c r="A10310" t="s">
        <v>3597</v>
      </c>
      <c r="B10310" t="s">
        <v>3950</v>
      </c>
      <c r="C10310" s="1">
        <v>44661</v>
      </c>
      <c r="D10310" s="1">
        <v>44844</v>
      </c>
      <c r="E10310">
        <f t="shared" si="161"/>
        <v>6</v>
      </c>
      <c r="F10310" t="str">
        <f>VLOOKUP(B10310,campaign!$A$2:$B$18,2,FALSE)</f>
        <v>NotNewCellphoneUser</v>
      </c>
      <c r="G10310">
        <f>VLOOKUP(F10310,campaign!$B$2:$D$18,3,FALSE)</f>
        <v>28</v>
      </c>
    </row>
    <row r="10311" spans="1:7" x14ac:dyDescent="0.3">
      <c r="A10311" t="s">
        <v>3597</v>
      </c>
      <c r="B10311" t="s">
        <v>3950</v>
      </c>
      <c r="C10311" s="1">
        <v>44661</v>
      </c>
      <c r="D10311" s="1">
        <v>44882</v>
      </c>
      <c r="E10311">
        <f t="shared" si="161"/>
        <v>7</v>
      </c>
      <c r="F10311" t="str">
        <f>VLOOKUP(B10311,campaign!$A$2:$B$18,2,FALSE)</f>
        <v>NotNewCellphoneUser</v>
      </c>
      <c r="G10311">
        <f>VLOOKUP(F10311,campaign!$B$2:$D$18,3,FALSE)</f>
        <v>28</v>
      </c>
    </row>
    <row r="10312" spans="1:7" x14ac:dyDescent="0.3">
      <c r="A10312" t="s">
        <v>3597</v>
      </c>
      <c r="B10312" t="s">
        <v>3950</v>
      </c>
      <c r="C10312" s="1">
        <v>44661</v>
      </c>
      <c r="D10312" s="1">
        <v>44908</v>
      </c>
      <c r="E10312">
        <f t="shared" si="161"/>
        <v>8</v>
      </c>
      <c r="F10312" t="str">
        <f>VLOOKUP(B10312,campaign!$A$2:$B$18,2,FALSE)</f>
        <v>NotNewCellphoneUser</v>
      </c>
      <c r="G10312">
        <f>VLOOKUP(F10312,campaign!$B$2:$D$18,3,FALSE)</f>
        <v>28</v>
      </c>
    </row>
    <row r="10313" spans="1:7" x14ac:dyDescent="0.3">
      <c r="A10313" t="s">
        <v>3597</v>
      </c>
      <c r="B10313" t="s">
        <v>3950</v>
      </c>
      <c r="C10313" s="1">
        <v>44661</v>
      </c>
      <c r="D10313" s="1">
        <v>44941</v>
      </c>
      <c r="E10313">
        <f t="shared" si="161"/>
        <v>9</v>
      </c>
      <c r="F10313" t="str">
        <f>VLOOKUP(B10313,campaign!$A$2:$B$18,2,FALSE)</f>
        <v>NotNewCellphoneUser</v>
      </c>
      <c r="G10313">
        <f>VLOOKUP(F10313,campaign!$B$2:$D$18,3,FALSE)</f>
        <v>28</v>
      </c>
    </row>
    <row r="10314" spans="1:7" x14ac:dyDescent="0.3">
      <c r="A10314" t="s">
        <v>3597</v>
      </c>
      <c r="B10314" t="s">
        <v>3950</v>
      </c>
      <c r="C10314" s="1">
        <v>44661</v>
      </c>
      <c r="D10314" s="1">
        <v>44970</v>
      </c>
      <c r="E10314">
        <f t="shared" si="161"/>
        <v>10</v>
      </c>
      <c r="F10314" t="str">
        <f>VLOOKUP(B10314,campaign!$A$2:$B$18,2,FALSE)</f>
        <v>NotNewCellphoneUser</v>
      </c>
      <c r="G10314">
        <f>VLOOKUP(F10314,campaign!$B$2:$D$18,3,FALSE)</f>
        <v>28</v>
      </c>
    </row>
    <row r="10315" spans="1:7" x14ac:dyDescent="0.3">
      <c r="A10315" t="s">
        <v>3597</v>
      </c>
      <c r="B10315" t="s">
        <v>3950</v>
      </c>
      <c r="C10315" s="1">
        <v>44661</v>
      </c>
      <c r="D10315" s="1">
        <v>45007</v>
      </c>
      <c r="E10315">
        <f t="shared" si="161"/>
        <v>11</v>
      </c>
      <c r="F10315" t="str">
        <f>VLOOKUP(B10315,campaign!$A$2:$B$18,2,FALSE)</f>
        <v>NotNewCellphoneUser</v>
      </c>
      <c r="G10315">
        <f>VLOOKUP(F10315,campaign!$B$2:$D$18,3,FALSE)</f>
        <v>28</v>
      </c>
    </row>
    <row r="10316" spans="1:7" x14ac:dyDescent="0.3">
      <c r="A10316" t="s">
        <v>3597</v>
      </c>
      <c r="B10316" t="s">
        <v>3950</v>
      </c>
      <c r="C10316" s="1">
        <v>44661</v>
      </c>
      <c r="D10316" s="1">
        <v>45034</v>
      </c>
      <c r="E10316">
        <f t="shared" si="161"/>
        <v>12</v>
      </c>
      <c r="F10316" t="str">
        <f>VLOOKUP(B10316,campaign!$A$2:$B$18,2,FALSE)</f>
        <v>NotNewCellphoneUser</v>
      </c>
      <c r="G10316">
        <f>VLOOKUP(F10316,campaign!$B$2:$D$18,3,FALSE)</f>
        <v>28</v>
      </c>
    </row>
    <row r="10317" spans="1:7" x14ac:dyDescent="0.3">
      <c r="A10317" t="s">
        <v>3597</v>
      </c>
      <c r="B10317" t="s">
        <v>3950</v>
      </c>
      <c r="C10317" s="1">
        <v>44661</v>
      </c>
      <c r="D10317" s="1">
        <v>45068</v>
      </c>
      <c r="E10317">
        <f t="shared" si="161"/>
        <v>13</v>
      </c>
      <c r="F10317" t="str">
        <f>VLOOKUP(B10317,campaign!$A$2:$B$18,2,FALSE)</f>
        <v>NotNewCellphoneUser</v>
      </c>
      <c r="G10317">
        <f>VLOOKUP(F10317,campaign!$B$2:$D$18,3,FALSE)</f>
        <v>28</v>
      </c>
    </row>
    <row r="10318" spans="1:7" x14ac:dyDescent="0.3">
      <c r="A10318" t="s">
        <v>3597</v>
      </c>
      <c r="B10318" t="s">
        <v>3925</v>
      </c>
      <c r="C10318" s="1">
        <v>44885</v>
      </c>
      <c r="D10318" s="1">
        <v>44885</v>
      </c>
      <c r="E10318">
        <f t="shared" si="161"/>
        <v>0</v>
      </c>
      <c r="F10318" t="str">
        <f>VLOOKUP(B10318,campaign!$A$2:$B$18,2,FALSE)</f>
        <v>Homeownership</v>
      </c>
      <c r="G10318">
        <f>VLOOKUP(F10318,campaign!$B$2:$D$18,3,FALSE)</f>
        <v>13</v>
      </c>
    </row>
    <row r="10319" spans="1:7" x14ac:dyDescent="0.3">
      <c r="A10319" t="s">
        <v>3597</v>
      </c>
      <c r="B10319" t="s">
        <v>3925</v>
      </c>
      <c r="C10319" s="1">
        <v>44885</v>
      </c>
      <c r="D10319" s="1">
        <v>44922</v>
      </c>
      <c r="E10319">
        <f t="shared" si="161"/>
        <v>1</v>
      </c>
      <c r="F10319" t="str">
        <f>VLOOKUP(B10319,campaign!$A$2:$B$18,2,FALSE)</f>
        <v>Homeownership</v>
      </c>
      <c r="G10319">
        <f>VLOOKUP(F10319,campaign!$B$2:$D$18,3,FALSE)</f>
        <v>13</v>
      </c>
    </row>
    <row r="10320" spans="1:7" x14ac:dyDescent="0.3">
      <c r="A10320" t="s">
        <v>3597</v>
      </c>
      <c r="B10320" t="s">
        <v>3925</v>
      </c>
      <c r="C10320" s="1">
        <v>44885</v>
      </c>
      <c r="D10320" s="1">
        <v>44927</v>
      </c>
      <c r="E10320">
        <f t="shared" si="161"/>
        <v>1</v>
      </c>
      <c r="F10320" t="str">
        <f>VLOOKUP(B10320,campaign!$A$2:$B$18,2,FALSE)</f>
        <v>Homeownership</v>
      </c>
      <c r="G10320">
        <f>VLOOKUP(F10320,campaign!$B$2:$D$18,3,FALSE)</f>
        <v>13</v>
      </c>
    </row>
    <row r="10321" spans="1:7" x14ac:dyDescent="0.3">
      <c r="A10321" t="s">
        <v>3597</v>
      </c>
      <c r="B10321" t="s">
        <v>3925</v>
      </c>
      <c r="C10321" s="1">
        <v>44885</v>
      </c>
      <c r="D10321" s="1">
        <v>44978</v>
      </c>
      <c r="E10321">
        <f t="shared" si="161"/>
        <v>3</v>
      </c>
      <c r="F10321" t="str">
        <f>VLOOKUP(B10321,campaign!$A$2:$B$18,2,FALSE)</f>
        <v>Homeownership</v>
      </c>
      <c r="G10321">
        <f>VLOOKUP(F10321,campaign!$B$2:$D$18,3,FALSE)</f>
        <v>13</v>
      </c>
    </row>
    <row r="10322" spans="1:7" x14ac:dyDescent="0.3">
      <c r="A10322" t="s">
        <v>3597</v>
      </c>
      <c r="B10322" t="s">
        <v>3925</v>
      </c>
      <c r="C10322" s="1">
        <v>44885</v>
      </c>
      <c r="D10322" s="1">
        <v>45006</v>
      </c>
      <c r="E10322">
        <f t="shared" si="161"/>
        <v>4</v>
      </c>
      <c r="F10322" t="str">
        <f>VLOOKUP(B10322,campaign!$A$2:$B$18,2,FALSE)</f>
        <v>Homeownership</v>
      </c>
      <c r="G10322">
        <f>VLOOKUP(F10322,campaign!$B$2:$D$18,3,FALSE)</f>
        <v>13</v>
      </c>
    </row>
    <row r="10323" spans="1:7" x14ac:dyDescent="0.3">
      <c r="A10323" t="s">
        <v>3597</v>
      </c>
      <c r="B10323" t="s">
        <v>3925</v>
      </c>
      <c r="C10323" s="1">
        <v>44885</v>
      </c>
      <c r="D10323" s="1">
        <v>45037</v>
      </c>
      <c r="E10323">
        <f t="shared" si="161"/>
        <v>5</v>
      </c>
      <c r="F10323" t="str">
        <f>VLOOKUP(B10323,campaign!$A$2:$B$18,2,FALSE)</f>
        <v>Homeownership</v>
      </c>
      <c r="G10323">
        <f>VLOOKUP(F10323,campaign!$B$2:$D$18,3,FALSE)</f>
        <v>13</v>
      </c>
    </row>
    <row r="10324" spans="1:7" x14ac:dyDescent="0.3">
      <c r="A10324" t="s">
        <v>3597</v>
      </c>
      <c r="B10324" t="s">
        <v>3925</v>
      </c>
      <c r="C10324" s="1">
        <v>44885</v>
      </c>
      <c r="D10324" s="1">
        <v>45069</v>
      </c>
      <c r="E10324">
        <f t="shared" si="161"/>
        <v>6</v>
      </c>
      <c r="F10324" t="str">
        <f>VLOOKUP(B10324,campaign!$A$2:$B$18,2,FALSE)</f>
        <v>Homeownership</v>
      </c>
      <c r="G10324">
        <f>VLOOKUP(F10324,campaign!$B$2:$D$18,3,FALSE)</f>
        <v>13</v>
      </c>
    </row>
    <row r="10325" spans="1:7" x14ac:dyDescent="0.3">
      <c r="A10325" t="s">
        <v>3597</v>
      </c>
      <c r="B10325" t="s">
        <v>3925</v>
      </c>
      <c r="C10325" s="1">
        <v>44885</v>
      </c>
      <c r="D10325" s="1">
        <v>45081</v>
      </c>
      <c r="E10325">
        <f t="shared" si="161"/>
        <v>6</v>
      </c>
      <c r="F10325" t="str">
        <f>VLOOKUP(B10325,campaign!$A$2:$B$18,2,FALSE)</f>
        <v>Homeownership</v>
      </c>
      <c r="G10325">
        <f>VLOOKUP(F10325,campaign!$B$2:$D$18,3,FALSE)</f>
        <v>13</v>
      </c>
    </row>
    <row r="10326" spans="1:7" x14ac:dyDescent="0.3">
      <c r="A10326" t="s">
        <v>3598</v>
      </c>
      <c r="B10326" t="s">
        <v>3953</v>
      </c>
      <c r="C10326" s="1">
        <v>45022</v>
      </c>
      <c r="D10326" s="1">
        <v>45022</v>
      </c>
      <c r="E10326">
        <f t="shared" si="161"/>
        <v>0</v>
      </c>
      <c r="F10326" t="str">
        <f>VLOOKUP(B10326,campaign!$A$2:$B$18,2,FALSE)</f>
        <v>MaritalStatus</v>
      </c>
      <c r="G10326">
        <f>VLOOKUP(F10326,campaign!$B$2:$D$18,3,FALSE)</f>
        <v>29</v>
      </c>
    </row>
    <row r="10327" spans="1:7" x14ac:dyDescent="0.3">
      <c r="A10327" t="s">
        <v>3598</v>
      </c>
      <c r="B10327" t="s">
        <v>3953</v>
      </c>
      <c r="C10327" s="1">
        <v>45022</v>
      </c>
      <c r="D10327" s="1">
        <v>45063</v>
      </c>
      <c r="E10327">
        <f t="shared" si="161"/>
        <v>1</v>
      </c>
      <c r="F10327" t="str">
        <f>VLOOKUP(B10327,campaign!$A$2:$B$18,2,FALSE)</f>
        <v>MaritalStatus</v>
      </c>
      <c r="G10327">
        <f>VLOOKUP(F10327,campaign!$B$2:$D$18,3,FALSE)</f>
        <v>29</v>
      </c>
    </row>
    <row r="10328" spans="1:7" x14ac:dyDescent="0.3">
      <c r="A10328" t="s">
        <v>3599</v>
      </c>
      <c r="B10328" t="s">
        <v>3950</v>
      </c>
      <c r="C10328" s="1">
        <v>44831</v>
      </c>
      <c r="D10328" s="1">
        <v>44831</v>
      </c>
      <c r="E10328">
        <f t="shared" si="161"/>
        <v>0</v>
      </c>
      <c r="F10328" t="str">
        <f>VLOOKUP(B10328,campaign!$A$2:$B$18,2,FALSE)</f>
        <v>NotNewCellphoneUser</v>
      </c>
      <c r="G10328">
        <f>VLOOKUP(F10328,campaign!$B$2:$D$18,3,FALSE)</f>
        <v>28</v>
      </c>
    </row>
    <row r="10329" spans="1:7" x14ac:dyDescent="0.3">
      <c r="A10329" t="s">
        <v>3599</v>
      </c>
      <c r="B10329" t="s">
        <v>3950</v>
      </c>
      <c r="C10329" s="1">
        <v>44831</v>
      </c>
      <c r="D10329" s="1">
        <v>44864</v>
      </c>
      <c r="E10329">
        <f t="shared" si="161"/>
        <v>1</v>
      </c>
      <c r="F10329" t="str">
        <f>VLOOKUP(B10329,campaign!$A$2:$B$18,2,FALSE)</f>
        <v>NotNewCellphoneUser</v>
      </c>
      <c r="G10329">
        <f>VLOOKUP(F10329,campaign!$B$2:$D$18,3,FALSE)</f>
        <v>28</v>
      </c>
    </row>
    <row r="10330" spans="1:7" x14ac:dyDescent="0.3">
      <c r="A10330" t="s">
        <v>3599</v>
      </c>
      <c r="B10330" t="s">
        <v>3950</v>
      </c>
      <c r="C10330" s="1">
        <v>44831</v>
      </c>
      <c r="D10330" s="1">
        <v>44869</v>
      </c>
      <c r="E10330">
        <f t="shared" si="161"/>
        <v>1</v>
      </c>
      <c r="F10330" t="str">
        <f>VLOOKUP(B10330,campaign!$A$2:$B$18,2,FALSE)</f>
        <v>NotNewCellphoneUser</v>
      </c>
      <c r="G10330">
        <f>VLOOKUP(F10330,campaign!$B$2:$D$18,3,FALSE)</f>
        <v>28</v>
      </c>
    </row>
    <row r="10331" spans="1:7" x14ac:dyDescent="0.3">
      <c r="A10331" t="s">
        <v>3599</v>
      </c>
      <c r="B10331" t="s">
        <v>3950</v>
      </c>
      <c r="C10331" s="1">
        <v>44831</v>
      </c>
      <c r="D10331" s="1">
        <v>44905</v>
      </c>
      <c r="E10331">
        <f t="shared" si="161"/>
        <v>2</v>
      </c>
      <c r="F10331" t="str">
        <f>VLOOKUP(B10331,campaign!$A$2:$B$18,2,FALSE)</f>
        <v>NotNewCellphoneUser</v>
      </c>
      <c r="G10331">
        <f>VLOOKUP(F10331,campaign!$B$2:$D$18,3,FALSE)</f>
        <v>28</v>
      </c>
    </row>
    <row r="10332" spans="1:7" x14ac:dyDescent="0.3">
      <c r="A10332" t="s">
        <v>3599</v>
      </c>
      <c r="B10332" t="s">
        <v>3950</v>
      </c>
      <c r="C10332" s="1">
        <v>44831</v>
      </c>
      <c r="D10332" s="1">
        <v>44929</v>
      </c>
      <c r="E10332">
        <f t="shared" si="161"/>
        <v>3</v>
      </c>
      <c r="F10332" t="str">
        <f>VLOOKUP(B10332,campaign!$A$2:$B$18,2,FALSE)</f>
        <v>NotNewCellphoneUser</v>
      </c>
      <c r="G10332">
        <f>VLOOKUP(F10332,campaign!$B$2:$D$18,3,FALSE)</f>
        <v>28</v>
      </c>
    </row>
    <row r="10333" spans="1:7" x14ac:dyDescent="0.3">
      <c r="A10333" t="s">
        <v>3599</v>
      </c>
      <c r="B10333" t="s">
        <v>3950</v>
      </c>
      <c r="C10333" s="1">
        <v>44831</v>
      </c>
      <c r="D10333" s="1">
        <v>44967</v>
      </c>
      <c r="E10333">
        <f t="shared" si="161"/>
        <v>4</v>
      </c>
      <c r="F10333" t="str">
        <f>VLOOKUP(B10333,campaign!$A$2:$B$18,2,FALSE)</f>
        <v>NotNewCellphoneUser</v>
      </c>
      <c r="G10333">
        <f>VLOOKUP(F10333,campaign!$B$2:$D$18,3,FALSE)</f>
        <v>28</v>
      </c>
    </row>
    <row r="10334" spans="1:7" x14ac:dyDescent="0.3">
      <c r="A10334" t="s">
        <v>3599</v>
      </c>
      <c r="B10334" t="s">
        <v>3950</v>
      </c>
      <c r="C10334" s="1">
        <v>44831</v>
      </c>
      <c r="D10334" s="1">
        <v>44997</v>
      </c>
      <c r="E10334">
        <f t="shared" si="161"/>
        <v>5</v>
      </c>
      <c r="F10334" t="str">
        <f>VLOOKUP(B10334,campaign!$A$2:$B$18,2,FALSE)</f>
        <v>NotNewCellphoneUser</v>
      </c>
      <c r="G10334">
        <f>VLOOKUP(F10334,campaign!$B$2:$D$18,3,FALSE)</f>
        <v>28</v>
      </c>
    </row>
    <row r="10335" spans="1:7" x14ac:dyDescent="0.3">
      <c r="A10335" t="s">
        <v>3599</v>
      </c>
      <c r="B10335" t="s">
        <v>3950</v>
      </c>
      <c r="C10335" s="1">
        <v>44831</v>
      </c>
      <c r="D10335" s="1">
        <v>45043</v>
      </c>
      <c r="E10335">
        <f t="shared" si="161"/>
        <v>7</v>
      </c>
      <c r="F10335" t="str">
        <f>VLOOKUP(B10335,campaign!$A$2:$B$18,2,FALSE)</f>
        <v>NotNewCellphoneUser</v>
      </c>
      <c r="G10335">
        <f>VLOOKUP(F10335,campaign!$B$2:$D$18,3,FALSE)</f>
        <v>28</v>
      </c>
    </row>
    <row r="10336" spans="1:7" x14ac:dyDescent="0.3">
      <c r="A10336" t="s">
        <v>3599</v>
      </c>
      <c r="B10336" t="s">
        <v>3950</v>
      </c>
      <c r="C10336" s="1">
        <v>44831</v>
      </c>
      <c r="D10336" s="1">
        <v>45075</v>
      </c>
      <c r="E10336">
        <f t="shared" si="161"/>
        <v>8</v>
      </c>
      <c r="F10336" t="str">
        <f>VLOOKUP(B10336,campaign!$A$2:$B$18,2,FALSE)</f>
        <v>NotNewCellphoneUser</v>
      </c>
      <c r="G10336">
        <f>VLOOKUP(F10336,campaign!$B$2:$D$18,3,FALSE)</f>
        <v>28</v>
      </c>
    </row>
    <row r="10337" spans="1:7" x14ac:dyDescent="0.3">
      <c r="A10337" t="s">
        <v>3599</v>
      </c>
      <c r="B10337" t="s">
        <v>3950</v>
      </c>
      <c r="C10337" s="1">
        <v>44831</v>
      </c>
      <c r="D10337" s="1">
        <v>45088</v>
      </c>
      <c r="E10337">
        <f t="shared" si="161"/>
        <v>8</v>
      </c>
      <c r="F10337" t="str">
        <f>VLOOKUP(B10337,campaign!$A$2:$B$18,2,FALSE)</f>
        <v>NotNewCellphoneUser</v>
      </c>
      <c r="G10337">
        <f>VLOOKUP(F10337,campaign!$B$2:$D$18,3,FALSE)</f>
        <v>28</v>
      </c>
    </row>
    <row r="10338" spans="1:7" x14ac:dyDescent="0.3">
      <c r="A10338" t="s">
        <v>3599</v>
      </c>
      <c r="B10338" t="s">
        <v>3920</v>
      </c>
      <c r="C10338" s="1">
        <v>44892</v>
      </c>
      <c r="D10338" s="1">
        <v>44892</v>
      </c>
      <c r="E10338">
        <f t="shared" si="161"/>
        <v>0</v>
      </c>
      <c r="F10338" t="str">
        <f>VLOOKUP(B10338,campaign!$A$2:$B$18,2,FALSE)</f>
        <v>ChildrenInHH</v>
      </c>
      <c r="G10338">
        <f>VLOOKUP(F10338,campaign!$B$2:$D$18,3,FALSE)</f>
        <v>10</v>
      </c>
    </row>
    <row r="10339" spans="1:7" x14ac:dyDescent="0.3">
      <c r="A10339" t="s">
        <v>3599</v>
      </c>
      <c r="B10339" t="s">
        <v>3920</v>
      </c>
      <c r="C10339" s="1">
        <v>44892</v>
      </c>
      <c r="D10339" s="1">
        <v>44923</v>
      </c>
      <c r="E10339">
        <f t="shared" si="161"/>
        <v>1</v>
      </c>
      <c r="F10339" t="str">
        <f>VLOOKUP(B10339,campaign!$A$2:$B$18,2,FALSE)</f>
        <v>ChildrenInHH</v>
      </c>
      <c r="G10339">
        <f>VLOOKUP(F10339,campaign!$B$2:$D$18,3,FALSE)</f>
        <v>10</v>
      </c>
    </row>
    <row r="10340" spans="1:7" x14ac:dyDescent="0.3">
      <c r="A10340" t="s">
        <v>3599</v>
      </c>
      <c r="B10340" t="s">
        <v>3920</v>
      </c>
      <c r="C10340" s="1">
        <v>44892</v>
      </c>
      <c r="D10340" s="1">
        <v>44957</v>
      </c>
      <c r="E10340">
        <f t="shared" si="161"/>
        <v>2</v>
      </c>
      <c r="F10340" t="str">
        <f>VLOOKUP(B10340,campaign!$A$2:$B$18,2,FALSE)</f>
        <v>ChildrenInHH</v>
      </c>
      <c r="G10340">
        <f>VLOOKUP(F10340,campaign!$B$2:$D$18,3,FALSE)</f>
        <v>10</v>
      </c>
    </row>
    <row r="10341" spans="1:7" x14ac:dyDescent="0.3">
      <c r="A10341" t="s">
        <v>3599</v>
      </c>
      <c r="B10341" t="s">
        <v>3920</v>
      </c>
      <c r="C10341" s="1">
        <v>44892</v>
      </c>
      <c r="D10341" s="1">
        <v>44964</v>
      </c>
      <c r="E10341">
        <f t="shared" si="161"/>
        <v>2</v>
      </c>
      <c r="F10341" t="str">
        <f>VLOOKUP(B10341,campaign!$A$2:$B$18,2,FALSE)</f>
        <v>ChildrenInHH</v>
      </c>
      <c r="G10341">
        <f>VLOOKUP(F10341,campaign!$B$2:$D$18,3,FALSE)</f>
        <v>10</v>
      </c>
    </row>
    <row r="10342" spans="1:7" x14ac:dyDescent="0.3">
      <c r="A10342" t="s">
        <v>3599</v>
      </c>
      <c r="B10342" t="s">
        <v>3920</v>
      </c>
      <c r="C10342" s="1">
        <v>44892</v>
      </c>
      <c r="D10342" s="1">
        <v>44989</v>
      </c>
      <c r="E10342">
        <f t="shared" si="161"/>
        <v>3</v>
      </c>
      <c r="F10342" t="str">
        <f>VLOOKUP(B10342,campaign!$A$2:$B$18,2,FALSE)</f>
        <v>ChildrenInHH</v>
      </c>
      <c r="G10342">
        <f>VLOOKUP(F10342,campaign!$B$2:$D$18,3,FALSE)</f>
        <v>10</v>
      </c>
    </row>
    <row r="10343" spans="1:7" x14ac:dyDescent="0.3">
      <c r="A10343" t="s">
        <v>3599</v>
      </c>
      <c r="B10343" t="s">
        <v>3920</v>
      </c>
      <c r="C10343" s="1">
        <v>44892</v>
      </c>
      <c r="D10343" s="1">
        <v>45044</v>
      </c>
      <c r="E10343">
        <f t="shared" si="161"/>
        <v>5</v>
      </c>
      <c r="F10343" t="str">
        <f>VLOOKUP(B10343,campaign!$A$2:$B$18,2,FALSE)</f>
        <v>ChildrenInHH</v>
      </c>
      <c r="G10343">
        <f>VLOOKUP(F10343,campaign!$B$2:$D$18,3,FALSE)</f>
        <v>10</v>
      </c>
    </row>
    <row r="10344" spans="1:7" x14ac:dyDescent="0.3">
      <c r="A10344" t="s">
        <v>3599</v>
      </c>
      <c r="B10344" t="s">
        <v>3920</v>
      </c>
      <c r="C10344" s="1">
        <v>44892</v>
      </c>
      <c r="D10344" s="1">
        <v>45056</v>
      </c>
      <c r="E10344">
        <f t="shared" si="161"/>
        <v>5</v>
      </c>
      <c r="F10344" t="str">
        <f>VLOOKUP(B10344,campaign!$A$2:$B$18,2,FALSE)</f>
        <v>ChildrenInHH</v>
      </c>
      <c r="G10344">
        <f>VLOOKUP(F10344,campaign!$B$2:$D$18,3,FALSE)</f>
        <v>10</v>
      </c>
    </row>
    <row r="10345" spans="1:7" x14ac:dyDescent="0.3">
      <c r="A10345" t="s">
        <v>3599</v>
      </c>
      <c r="B10345" t="s">
        <v>3920</v>
      </c>
      <c r="C10345" s="1">
        <v>44892</v>
      </c>
      <c r="D10345" s="1">
        <v>45079</v>
      </c>
      <c r="E10345">
        <f t="shared" si="161"/>
        <v>6</v>
      </c>
      <c r="F10345" t="str">
        <f>VLOOKUP(B10345,campaign!$A$2:$B$18,2,FALSE)</f>
        <v>ChildrenInHH</v>
      </c>
      <c r="G10345">
        <f>VLOOKUP(F10345,campaign!$B$2:$D$18,3,FALSE)</f>
        <v>10</v>
      </c>
    </row>
    <row r="10346" spans="1:7" x14ac:dyDescent="0.3">
      <c r="A10346" t="s">
        <v>3600</v>
      </c>
      <c r="B10346" t="s">
        <v>3927</v>
      </c>
      <c r="C10346" s="1">
        <v>44894</v>
      </c>
      <c r="D10346" s="1">
        <v>44894</v>
      </c>
      <c r="E10346">
        <f t="shared" si="161"/>
        <v>0</v>
      </c>
      <c r="F10346" t="str">
        <f>VLOOKUP(B10346,campaign!$A$2:$B$18,2,FALSE)</f>
        <v>RespondsToMailOffers</v>
      </c>
      <c r="G10346">
        <f>VLOOKUP(F10346,campaign!$B$2:$D$18,3,FALSE)</f>
        <v>27</v>
      </c>
    </row>
    <row r="10347" spans="1:7" x14ac:dyDescent="0.3">
      <c r="A10347" t="s">
        <v>3600</v>
      </c>
      <c r="B10347" t="s">
        <v>3927</v>
      </c>
      <c r="C10347" s="1">
        <v>44894</v>
      </c>
      <c r="D10347" s="1">
        <v>44932</v>
      </c>
      <c r="E10347">
        <f t="shared" si="161"/>
        <v>1</v>
      </c>
      <c r="F10347" t="str">
        <f>VLOOKUP(B10347,campaign!$A$2:$B$18,2,FALSE)</f>
        <v>RespondsToMailOffers</v>
      </c>
      <c r="G10347">
        <f>VLOOKUP(F10347,campaign!$B$2:$D$18,3,FALSE)</f>
        <v>27</v>
      </c>
    </row>
    <row r="10348" spans="1:7" x14ac:dyDescent="0.3">
      <c r="A10348" t="s">
        <v>3600</v>
      </c>
      <c r="B10348" t="s">
        <v>3927</v>
      </c>
      <c r="C10348" s="1">
        <v>44894</v>
      </c>
      <c r="D10348" s="1">
        <v>44967</v>
      </c>
      <c r="E10348">
        <f t="shared" si="161"/>
        <v>2</v>
      </c>
      <c r="F10348" t="str">
        <f>VLOOKUP(B10348,campaign!$A$2:$B$18,2,FALSE)</f>
        <v>RespondsToMailOffers</v>
      </c>
      <c r="G10348">
        <f>VLOOKUP(F10348,campaign!$B$2:$D$18,3,FALSE)</f>
        <v>27</v>
      </c>
    </row>
    <row r="10349" spans="1:7" x14ac:dyDescent="0.3">
      <c r="A10349" t="s">
        <v>3600</v>
      </c>
      <c r="B10349" t="s">
        <v>3927</v>
      </c>
      <c r="C10349" s="1">
        <v>44894</v>
      </c>
      <c r="D10349" s="1">
        <v>44994</v>
      </c>
      <c r="E10349">
        <f t="shared" si="161"/>
        <v>3</v>
      </c>
      <c r="F10349" t="str">
        <f>VLOOKUP(B10349,campaign!$A$2:$B$18,2,FALSE)</f>
        <v>RespondsToMailOffers</v>
      </c>
      <c r="G10349">
        <f>VLOOKUP(F10349,campaign!$B$2:$D$18,3,FALSE)</f>
        <v>27</v>
      </c>
    </row>
    <row r="10350" spans="1:7" x14ac:dyDescent="0.3">
      <c r="A10350" t="s">
        <v>3600</v>
      </c>
      <c r="B10350" t="s">
        <v>3927</v>
      </c>
      <c r="C10350" s="1">
        <v>44894</v>
      </c>
      <c r="D10350" s="1">
        <v>45024</v>
      </c>
      <c r="E10350">
        <f t="shared" si="161"/>
        <v>4</v>
      </c>
      <c r="F10350" t="str">
        <f>VLOOKUP(B10350,campaign!$A$2:$B$18,2,FALSE)</f>
        <v>RespondsToMailOffers</v>
      </c>
      <c r="G10350">
        <f>VLOOKUP(F10350,campaign!$B$2:$D$18,3,FALSE)</f>
        <v>27</v>
      </c>
    </row>
    <row r="10351" spans="1:7" x14ac:dyDescent="0.3">
      <c r="A10351" t="s">
        <v>3600</v>
      </c>
      <c r="B10351" t="s">
        <v>3927</v>
      </c>
      <c r="C10351" s="1">
        <v>44894</v>
      </c>
      <c r="D10351" s="1">
        <v>45076</v>
      </c>
      <c r="E10351">
        <f t="shared" si="161"/>
        <v>6</v>
      </c>
      <c r="F10351" t="str">
        <f>VLOOKUP(B10351,campaign!$A$2:$B$18,2,FALSE)</f>
        <v>RespondsToMailOffers</v>
      </c>
      <c r="G10351">
        <f>VLOOKUP(F10351,campaign!$B$2:$D$18,3,FALSE)</f>
        <v>27</v>
      </c>
    </row>
    <row r="10352" spans="1:7" x14ac:dyDescent="0.3">
      <c r="A10352" t="s">
        <v>3600</v>
      </c>
      <c r="B10352" t="s">
        <v>3927</v>
      </c>
      <c r="C10352" s="1">
        <v>44894</v>
      </c>
      <c r="D10352" s="1">
        <v>45089</v>
      </c>
      <c r="E10352">
        <f t="shared" si="161"/>
        <v>6</v>
      </c>
      <c r="F10352" t="str">
        <f>VLOOKUP(B10352,campaign!$A$2:$B$18,2,FALSE)</f>
        <v>RespondsToMailOffers</v>
      </c>
      <c r="G10352">
        <f>VLOOKUP(F10352,campaign!$B$2:$D$18,3,FALSE)</f>
        <v>27</v>
      </c>
    </row>
    <row r="10353" spans="1:7" x14ac:dyDescent="0.3">
      <c r="A10353" t="s">
        <v>3600</v>
      </c>
      <c r="B10353" t="s">
        <v>3920</v>
      </c>
      <c r="C10353" s="1">
        <v>45003</v>
      </c>
      <c r="D10353" s="1">
        <v>45003</v>
      </c>
      <c r="E10353">
        <f t="shared" si="161"/>
        <v>0</v>
      </c>
      <c r="F10353" t="str">
        <f>VLOOKUP(B10353,campaign!$A$2:$B$18,2,FALSE)</f>
        <v>ChildrenInHH</v>
      </c>
      <c r="G10353">
        <f>VLOOKUP(F10353,campaign!$B$2:$D$18,3,FALSE)</f>
        <v>10</v>
      </c>
    </row>
    <row r="10354" spans="1:7" x14ac:dyDescent="0.3">
      <c r="A10354" t="s">
        <v>3600</v>
      </c>
      <c r="B10354" t="s">
        <v>3920</v>
      </c>
      <c r="C10354" s="1">
        <v>45003</v>
      </c>
      <c r="D10354" s="1">
        <v>45042</v>
      </c>
      <c r="E10354">
        <f t="shared" si="161"/>
        <v>1</v>
      </c>
      <c r="F10354" t="str">
        <f>VLOOKUP(B10354,campaign!$A$2:$B$18,2,FALSE)</f>
        <v>ChildrenInHH</v>
      </c>
      <c r="G10354">
        <f>VLOOKUP(F10354,campaign!$B$2:$D$18,3,FALSE)</f>
        <v>10</v>
      </c>
    </row>
    <row r="10355" spans="1:7" x14ac:dyDescent="0.3">
      <c r="A10355" t="s">
        <v>3600</v>
      </c>
      <c r="B10355" t="s">
        <v>3920</v>
      </c>
      <c r="C10355" s="1">
        <v>45003</v>
      </c>
      <c r="D10355" s="1">
        <v>45049</v>
      </c>
      <c r="E10355">
        <f t="shared" si="161"/>
        <v>1</v>
      </c>
      <c r="F10355" t="str">
        <f>VLOOKUP(B10355,campaign!$A$2:$B$18,2,FALSE)</f>
        <v>ChildrenInHH</v>
      </c>
      <c r="G10355">
        <f>VLOOKUP(F10355,campaign!$B$2:$D$18,3,FALSE)</f>
        <v>10</v>
      </c>
    </row>
    <row r="10356" spans="1:7" x14ac:dyDescent="0.3">
      <c r="A10356" t="s">
        <v>3600</v>
      </c>
      <c r="B10356" t="s">
        <v>3920</v>
      </c>
      <c r="C10356" s="1">
        <v>45003</v>
      </c>
      <c r="D10356" s="1">
        <v>45078</v>
      </c>
      <c r="E10356">
        <f t="shared" si="161"/>
        <v>2</v>
      </c>
      <c r="F10356" t="str">
        <f>VLOOKUP(B10356,campaign!$A$2:$B$18,2,FALSE)</f>
        <v>ChildrenInHH</v>
      </c>
      <c r="G10356">
        <f>VLOOKUP(F10356,campaign!$B$2:$D$18,3,FALSE)</f>
        <v>10</v>
      </c>
    </row>
    <row r="10357" spans="1:7" x14ac:dyDescent="0.3">
      <c r="A10357" t="s">
        <v>3601</v>
      </c>
      <c r="B10357" t="s">
        <v>3925</v>
      </c>
      <c r="C10357" s="1">
        <v>44714</v>
      </c>
      <c r="D10357" s="1">
        <v>44714</v>
      </c>
      <c r="E10357">
        <f t="shared" si="161"/>
        <v>0</v>
      </c>
      <c r="F10357" t="str">
        <f>VLOOKUP(B10357,campaign!$A$2:$B$18,2,FALSE)</f>
        <v>Homeownership</v>
      </c>
      <c r="G10357">
        <f>VLOOKUP(F10357,campaign!$B$2:$D$18,3,FALSE)</f>
        <v>13</v>
      </c>
    </row>
    <row r="10358" spans="1:7" x14ac:dyDescent="0.3">
      <c r="A10358" t="s">
        <v>3601</v>
      </c>
      <c r="B10358" t="s">
        <v>3925</v>
      </c>
      <c r="C10358" s="1">
        <v>44714</v>
      </c>
      <c r="D10358" s="1">
        <v>44752</v>
      </c>
      <c r="E10358">
        <f t="shared" si="161"/>
        <v>1</v>
      </c>
      <c r="F10358" t="str">
        <f>VLOOKUP(B10358,campaign!$A$2:$B$18,2,FALSE)</f>
        <v>Homeownership</v>
      </c>
      <c r="G10358">
        <f>VLOOKUP(F10358,campaign!$B$2:$D$18,3,FALSE)</f>
        <v>13</v>
      </c>
    </row>
    <row r="10359" spans="1:7" x14ac:dyDescent="0.3">
      <c r="A10359" t="s">
        <v>3601</v>
      </c>
      <c r="B10359" t="s">
        <v>3925</v>
      </c>
      <c r="C10359" s="1">
        <v>44714</v>
      </c>
      <c r="D10359" s="1">
        <v>44837</v>
      </c>
      <c r="E10359">
        <f t="shared" si="161"/>
        <v>4</v>
      </c>
      <c r="F10359" t="str">
        <f>VLOOKUP(B10359,campaign!$A$2:$B$18,2,FALSE)</f>
        <v>Homeownership</v>
      </c>
      <c r="G10359">
        <f>VLOOKUP(F10359,campaign!$B$2:$D$18,3,FALSE)</f>
        <v>13</v>
      </c>
    </row>
    <row r="10360" spans="1:7" x14ac:dyDescent="0.3">
      <c r="A10360" t="s">
        <v>3601</v>
      </c>
      <c r="B10360" t="s">
        <v>3925</v>
      </c>
      <c r="C10360" s="1">
        <v>44714</v>
      </c>
      <c r="D10360" s="1">
        <v>44880</v>
      </c>
      <c r="E10360">
        <f t="shared" si="161"/>
        <v>5</v>
      </c>
      <c r="F10360" t="str">
        <f>VLOOKUP(B10360,campaign!$A$2:$B$18,2,FALSE)</f>
        <v>Homeownership</v>
      </c>
      <c r="G10360">
        <f>VLOOKUP(F10360,campaign!$B$2:$D$18,3,FALSE)</f>
        <v>13</v>
      </c>
    </row>
    <row r="10361" spans="1:7" x14ac:dyDescent="0.3">
      <c r="A10361" t="s">
        <v>3601</v>
      </c>
      <c r="B10361" t="s">
        <v>3925</v>
      </c>
      <c r="C10361" s="1">
        <v>44714</v>
      </c>
      <c r="D10361" s="1">
        <v>44939</v>
      </c>
      <c r="E10361">
        <f t="shared" si="161"/>
        <v>7</v>
      </c>
      <c r="F10361" t="str">
        <f>VLOOKUP(B10361,campaign!$A$2:$B$18,2,FALSE)</f>
        <v>Homeownership</v>
      </c>
      <c r="G10361">
        <f>VLOOKUP(F10361,campaign!$B$2:$D$18,3,FALSE)</f>
        <v>13</v>
      </c>
    </row>
    <row r="10362" spans="1:7" x14ac:dyDescent="0.3">
      <c r="A10362" t="s">
        <v>3601</v>
      </c>
      <c r="B10362" t="s">
        <v>3925</v>
      </c>
      <c r="C10362" s="1">
        <v>44714</v>
      </c>
      <c r="D10362" s="1">
        <v>44965</v>
      </c>
      <c r="E10362">
        <f t="shared" si="161"/>
        <v>8</v>
      </c>
      <c r="F10362" t="str">
        <f>VLOOKUP(B10362,campaign!$A$2:$B$18,2,FALSE)</f>
        <v>Homeownership</v>
      </c>
      <c r="G10362">
        <f>VLOOKUP(F10362,campaign!$B$2:$D$18,3,FALSE)</f>
        <v>13</v>
      </c>
    </row>
    <row r="10363" spans="1:7" x14ac:dyDescent="0.3">
      <c r="A10363" t="s">
        <v>3601</v>
      </c>
      <c r="B10363" t="s">
        <v>3925</v>
      </c>
      <c r="C10363" s="1">
        <v>44714</v>
      </c>
      <c r="D10363" s="1">
        <v>44995</v>
      </c>
      <c r="E10363">
        <f t="shared" si="161"/>
        <v>9</v>
      </c>
      <c r="F10363" t="str">
        <f>VLOOKUP(B10363,campaign!$A$2:$B$18,2,FALSE)</f>
        <v>Homeownership</v>
      </c>
      <c r="G10363">
        <f>VLOOKUP(F10363,campaign!$B$2:$D$18,3,FALSE)</f>
        <v>13</v>
      </c>
    </row>
    <row r="10364" spans="1:7" x14ac:dyDescent="0.3">
      <c r="A10364" t="s">
        <v>3601</v>
      </c>
      <c r="B10364" t="s">
        <v>3925</v>
      </c>
      <c r="C10364" s="1">
        <v>44714</v>
      </c>
      <c r="D10364" s="1">
        <v>45022</v>
      </c>
      <c r="E10364">
        <f t="shared" si="161"/>
        <v>10</v>
      </c>
      <c r="F10364" t="str">
        <f>VLOOKUP(B10364,campaign!$A$2:$B$18,2,FALSE)</f>
        <v>Homeownership</v>
      </c>
      <c r="G10364">
        <f>VLOOKUP(F10364,campaign!$B$2:$D$18,3,FALSE)</f>
        <v>13</v>
      </c>
    </row>
    <row r="10365" spans="1:7" x14ac:dyDescent="0.3">
      <c r="A10365" t="s">
        <v>3601</v>
      </c>
      <c r="B10365" t="s">
        <v>3925</v>
      </c>
      <c r="C10365" s="1">
        <v>44714</v>
      </c>
      <c r="D10365" s="1">
        <v>45059</v>
      </c>
      <c r="E10365">
        <f t="shared" si="161"/>
        <v>11</v>
      </c>
      <c r="F10365" t="str">
        <f>VLOOKUP(B10365,campaign!$A$2:$B$18,2,FALSE)</f>
        <v>Homeownership</v>
      </c>
      <c r="G10365">
        <f>VLOOKUP(F10365,campaign!$B$2:$D$18,3,FALSE)</f>
        <v>13</v>
      </c>
    </row>
    <row r="10366" spans="1:7" x14ac:dyDescent="0.3">
      <c r="A10366" t="s">
        <v>3601</v>
      </c>
      <c r="B10366" t="s">
        <v>3927</v>
      </c>
      <c r="C10366" s="1">
        <v>44968</v>
      </c>
      <c r="D10366" s="1">
        <v>44968</v>
      </c>
      <c r="E10366">
        <f t="shared" si="161"/>
        <v>0</v>
      </c>
      <c r="F10366" t="str">
        <f>VLOOKUP(B10366,campaign!$A$2:$B$18,2,FALSE)</f>
        <v>RespondsToMailOffers</v>
      </c>
      <c r="G10366">
        <f>VLOOKUP(F10366,campaign!$B$2:$D$18,3,FALSE)</f>
        <v>27</v>
      </c>
    </row>
    <row r="10367" spans="1:7" x14ac:dyDescent="0.3">
      <c r="A10367" t="s">
        <v>3601</v>
      </c>
      <c r="B10367" t="s">
        <v>3927</v>
      </c>
      <c r="C10367" s="1">
        <v>44968</v>
      </c>
      <c r="D10367" s="1">
        <v>44996</v>
      </c>
      <c r="E10367">
        <f t="shared" si="161"/>
        <v>1</v>
      </c>
      <c r="F10367" t="str">
        <f>VLOOKUP(B10367,campaign!$A$2:$B$18,2,FALSE)</f>
        <v>RespondsToMailOffers</v>
      </c>
      <c r="G10367">
        <f>VLOOKUP(F10367,campaign!$B$2:$D$18,3,FALSE)</f>
        <v>27</v>
      </c>
    </row>
    <row r="10368" spans="1:7" x14ac:dyDescent="0.3">
      <c r="A10368" t="s">
        <v>3601</v>
      </c>
      <c r="B10368" t="s">
        <v>3927</v>
      </c>
      <c r="C10368" s="1">
        <v>44968</v>
      </c>
      <c r="D10368" s="1">
        <v>45033</v>
      </c>
      <c r="E10368">
        <f t="shared" si="161"/>
        <v>2</v>
      </c>
      <c r="F10368" t="str">
        <f>VLOOKUP(B10368,campaign!$A$2:$B$18,2,FALSE)</f>
        <v>RespondsToMailOffers</v>
      </c>
      <c r="G10368">
        <f>VLOOKUP(F10368,campaign!$B$2:$D$18,3,FALSE)</f>
        <v>27</v>
      </c>
    </row>
    <row r="10369" spans="1:7" x14ac:dyDescent="0.3">
      <c r="A10369" t="s">
        <v>3601</v>
      </c>
      <c r="B10369" t="s">
        <v>3927</v>
      </c>
      <c r="C10369" s="1">
        <v>44968</v>
      </c>
      <c r="D10369" s="1">
        <v>45059</v>
      </c>
      <c r="E10369">
        <f t="shared" si="161"/>
        <v>3</v>
      </c>
      <c r="F10369" t="str">
        <f>VLOOKUP(B10369,campaign!$A$2:$B$18,2,FALSE)</f>
        <v>RespondsToMailOffers</v>
      </c>
      <c r="G10369">
        <f>VLOOKUP(F10369,campaign!$B$2:$D$18,3,FALSE)</f>
        <v>27</v>
      </c>
    </row>
    <row r="10370" spans="1:7" x14ac:dyDescent="0.3">
      <c r="A10370" t="s">
        <v>3602</v>
      </c>
      <c r="B10370" t="s">
        <v>3921</v>
      </c>
      <c r="C10370" s="1">
        <v>44615</v>
      </c>
      <c r="D10370" s="1">
        <v>44615</v>
      </c>
      <c r="E10370">
        <f t="shared" si="161"/>
        <v>0</v>
      </c>
      <c r="F10370" t="str">
        <f>VLOOKUP(B10370,campaign!$A$2:$B$18,2,FALSE)</f>
        <v>HandsetRefurbished</v>
      </c>
      <c r="G10370">
        <f>VLOOKUP(F10370,campaign!$B$2:$D$18,3,FALSE)</f>
        <v>26</v>
      </c>
    </row>
    <row r="10371" spans="1:7" x14ac:dyDescent="0.3">
      <c r="A10371" t="s">
        <v>3602</v>
      </c>
      <c r="B10371" t="s">
        <v>3921</v>
      </c>
      <c r="C10371" s="1">
        <v>44615</v>
      </c>
      <c r="D10371" s="1">
        <v>44646</v>
      </c>
      <c r="E10371">
        <f t="shared" ref="E10371:E10434" si="162">DATEDIF(C10371,D10371,"M")</f>
        <v>1</v>
      </c>
      <c r="F10371" t="str">
        <f>VLOOKUP(B10371,campaign!$A$2:$B$18,2,FALSE)</f>
        <v>HandsetRefurbished</v>
      </c>
      <c r="G10371">
        <f>VLOOKUP(F10371,campaign!$B$2:$D$18,3,FALSE)</f>
        <v>26</v>
      </c>
    </row>
    <row r="10372" spans="1:7" x14ac:dyDescent="0.3">
      <c r="A10372" t="s">
        <v>3602</v>
      </c>
      <c r="B10372" t="s">
        <v>3921</v>
      </c>
      <c r="C10372" s="1">
        <v>44615</v>
      </c>
      <c r="D10372" s="1">
        <v>44656</v>
      </c>
      <c r="E10372">
        <f t="shared" si="162"/>
        <v>1</v>
      </c>
      <c r="F10372" t="str">
        <f>VLOOKUP(B10372,campaign!$A$2:$B$18,2,FALSE)</f>
        <v>HandsetRefurbished</v>
      </c>
      <c r="G10372">
        <f>VLOOKUP(F10372,campaign!$B$2:$D$18,3,FALSE)</f>
        <v>26</v>
      </c>
    </row>
    <row r="10373" spans="1:7" x14ac:dyDescent="0.3">
      <c r="A10373" t="s">
        <v>3602</v>
      </c>
      <c r="B10373" t="s">
        <v>3921</v>
      </c>
      <c r="C10373" s="1">
        <v>44615</v>
      </c>
      <c r="D10373" s="1">
        <v>44766</v>
      </c>
      <c r="E10373">
        <f t="shared" si="162"/>
        <v>5</v>
      </c>
      <c r="F10373" t="str">
        <f>VLOOKUP(B10373,campaign!$A$2:$B$18,2,FALSE)</f>
        <v>HandsetRefurbished</v>
      </c>
      <c r="G10373">
        <f>VLOOKUP(F10373,campaign!$B$2:$D$18,3,FALSE)</f>
        <v>26</v>
      </c>
    </row>
    <row r="10374" spans="1:7" x14ac:dyDescent="0.3">
      <c r="A10374" t="s">
        <v>3602</v>
      </c>
      <c r="B10374" t="s">
        <v>3921</v>
      </c>
      <c r="C10374" s="1">
        <v>44615</v>
      </c>
      <c r="D10374" s="1">
        <v>44775</v>
      </c>
      <c r="E10374">
        <f t="shared" si="162"/>
        <v>5</v>
      </c>
      <c r="F10374" t="str">
        <f>VLOOKUP(B10374,campaign!$A$2:$B$18,2,FALSE)</f>
        <v>HandsetRefurbished</v>
      </c>
      <c r="G10374">
        <f>VLOOKUP(F10374,campaign!$B$2:$D$18,3,FALSE)</f>
        <v>26</v>
      </c>
    </row>
    <row r="10375" spans="1:7" x14ac:dyDescent="0.3">
      <c r="A10375" t="s">
        <v>3602</v>
      </c>
      <c r="B10375" t="s">
        <v>3921</v>
      </c>
      <c r="C10375" s="1">
        <v>44615</v>
      </c>
      <c r="D10375" s="1">
        <v>44831</v>
      </c>
      <c r="E10375">
        <f t="shared" si="162"/>
        <v>7</v>
      </c>
      <c r="F10375" t="str">
        <f>VLOOKUP(B10375,campaign!$A$2:$B$18,2,FALSE)</f>
        <v>HandsetRefurbished</v>
      </c>
      <c r="G10375">
        <f>VLOOKUP(F10375,campaign!$B$2:$D$18,3,FALSE)</f>
        <v>26</v>
      </c>
    </row>
    <row r="10376" spans="1:7" x14ac:dyDescent="0.3">
      <c r="A10376" t="s">
        <v>3602</v>
      </c>
      <c r="B10376" t="s">
        <v>3921</v>
      </c>
      <c r="C10376" s="1">
        <v>44615</v>
      </c>
      <c r="D10376" s="1">
        <v>44835</v>
      </c>
      <c r="E10376">
        <f t="shared" si="162"/>
        <v>7</v>
      </c>
      <c r="F10376" t="str">
        <f>VLOOKUP(B10376,campaign!$A$2:$B$18,2,FALSE)</f>
        <v>HandsetRefurbished</v>
      </c>
      <c r="G10376">
        <f>VLOOKUP(F10376,campaign!$B$2:$D$18,3,FALSE)</f>
        <v>26</v>
      </c>
    </row>
    <row r="10377" spans="1:7" x14ac:dyDescent="0.3">
      <c r="A10377" t="s">
        <v>3602</v>
      </c>
      <c r="B10377" t="s">
        <v>3921</v>
      </c>
      <c r="C10377" s="1">
        <v>44615</v>
      </c>
      <c r="D10377" s="1">
        <v>44894</v>
      </c>
      <c r="E10377">
        <f t="shared" si="162"/>
        <v>9</v>
      </c>
      <c r="F10377" t="str">
        <f>VLOOKUP(B10377,campaign!$A$2:$B$18,2,FALSE)</f>
        <v>HandsetRefurbished</v>
      </c>
      <c r="G10377">
        <f>VLOOKUP(F10377,campaign!$B$2:$D$18,3,FALSE)</f>
        <v>26</v>
      </c>
    </row>
    <row r="10378" spans="1:7" x14ac:dyDescent="0.3">
      <c r="A10378" t="s">
        <v>3602</v>
      </c>
      <c r="B10378" t="s">
        <v>3921</v>
      </c>
      <c r="C10378" s="1">
        <v>44615</v>
      </c>
      <c r="D10378" s="1">
        <v>44924</v>
      </c>
      <c r="E10378">
        <f t="shared" si="162"/>
        <v>10</v>
      </c>
      <c r="F10378" t="str">
        <f>VLOOKUP(B10378,campaign!$A$2:$B$18,2,FALSE)</f>
        <v>HandsetRefurbished</v>
      </c>
      <c r="G10378">
        <f>VLOOKUP(F10378,campaign!$B$2:$D$18,3,FALSE)</f>
        <v>26</v>
      </c>
    </row>
    <row r="10379" spans="1:7" x14ac:dyDescent="0.3">
      <c r="A10379" t="s">
        <v>3602</v>
      </c>
      <c r="B10379" t="s">
        <v>3921</v>
      </c>
      <c r="C10379" s="1">
        <v>44615</v>
      </c>
      <c r="D10379" s="1">
        <v>44954</v>
      </c>
      <c r="E10379">
        <f t="shared" si="162"/>
        <v>11</v>
      </c>
      <c r="F10379" t="str">
        <f>VLOOKUP(B10379,campaign!$A$2:$B$18,2,FALSE)</f>
        <v>HandsetRefurbished</v>
      </c>
      <c r="G10379">
        <f>VLOOKUP(F10379,campaign!$B$2:$D$18,3,FALSE)</f>
        <v>26</v>
      </c>
    </row>
    <row r="10380" spans="1:7" x14ac:dyDescent="0.3">
      <c r="A10380" t="s">
        <v>3602</v>
      </c>
      <c r="B10380" t="s">
        <v>3921</v>
      </c>
      <c r="C10380" s="1">
        <v>44615</v>
      </c>
      <c r="D10380" s="1">
        <v>44961</v>
      </c>
      <c r="E10380">
        <f t="shared" si="162"/>
        <v>11</v>
      </c>
      <c r="F10380" t="str">
        <f>VLOOKUP(B10380,campaign!$A$2:$B$18,2,FALSE)</f>
        <v>HandsetRefurbished</v>
      </c>
      <c r="G10380">
        <f>VLOOKUP(F10380,campaign!$B$2:$D$18,3,FALSE)</f>
        <v>26</v>
      </c>
    </row>
    <row r="10381" spans="1:7" x14ac:dyDescent="0.3">
      <c r="A10381" t="s">
        <v>3602</v>
      </c>
      <c r="B10381" t="s">
        <v>3921</v>
      </c>
      <c r="C10381" s="1">
        <v>44615</v>
      </c>
      <c r="D10381" s="1">
        <v>44994</v>
      </c>
      <c r="E10381">
        <f t="shared" si="162"/>
        <v>12</v>
      </c>
      <c r="F10381" t="str">
        <f>VLOOKUP(B10381,campaign!$A$2:$B$18,2,FALSE)</f>
        <v>HandsetRefurbished</v>
      </c>
      <c r="G10381">
        <f>VLOOKUP(F10381,campaign!$B$2:$D$18,3,FALSE)</f>
        <v>26</v>
      </c>
    </row>
    <row r="10382" spans="1:7" x14ac:dyDescent="0.3">
      <c r="A10382" t="s">
        <v>3602</v>
      </c>
      <c r="B10382" t="s">
        <v>3921</v>
      </c>
      <c r="C10382" s="1">
        <v>44615</v>
      </c>
      <c r="D10382" s="1">
        <v>45069</v>
      </c>
      <c r="E10382">
        <f t="shared" si="162"/>
        <v>15</v>
      </c>
      <c r="F10382" t="str">
        <f>VLOOKUP(B10382,campaign!$A$2:$B$18,2,FALSE)</f>
        <v>HandsetRefurbished</v>
      </c>
      <c r="G10382">
        <f>VLOOKUP(F10382,campaign!$B$2:$D$18,3,FALSE)</f>
        <v>26</v>
      </c>
    </row>
    <row r="10383" spans="1:7" x14ac:dyDescent="0.3">
      <c r="A10383" t="s">
        <v>3602</v>
      </c>
      <c r="B10383" t="s">
        <v>3925</v>
      </c>
      <c r="C10383" s="1">
        <v>45036</v>
      </c>
      <c r="D10383" s="1">
        <v>45036</v>
      </c>
      <c r="E10383">
        <f t="shared" si="162"/>
        <v>0</v>
      </c>
      <c r="F10383" t="str">
        <f>VLOOKUP(B10383,campaign!$A$2:$B$18,2,FALSE)</f>
        <v>Homeownership</v>
      </c>
      <c r="G10383">
        <f>VLOOKUP(F10383,campaign!$B$2:$D$18,3,FALSE)</f>
        <v>13</v>
      </c>
    </row>
    <row r="10384" spans="1:7" x14ac:dyDescent="0.3">
      <c r="A10384" t="s">
        <v>3602</v>
      </c>
      <c r="B10384" t="s">
        <v>3925</v>
      </c>
      <c r="C10384" s="1">
        <v>45036</v>
      </c>
      <c r="D10384" s="1">
        <v>45069</v>
      </c>
      <c r="E10384">
        <f t="shared" si="162"/>
        <v>1</v>
      </c>
      <c r="F10384" t="str">
        <f>VLOOKUP(B10384,campaign!$A$2:$B$18,2,FALSE)</f>
        <v>Homeownership</v>
      </c>
      <c r="G10384">
        <f>VLOOKUP(F10384,campaign!$B$2:$D$18,3,FALSE)</f>
        <v>13</v>
      </c>
    </row>
    <row r="10385" spans="1:7" x14ac:dyDescent="0.3">
      <c r="A10385" t="s">
        <v>3602</v>
      </c>
      <c r="B10385" t="s">
        <v>3925</v>
      </c>
      <c r="C10385" s="1">
        <v>45036</v>
      </c>
      <c r="D10385" s="1">
        <v>45081</v>
      </c>
      <c r="E10385">
        <f t="shared" si="162"/>
        <v>1</v>
      </c>
      <c r="F10385" t="str">
        <f>VLOOKUP(B10385,campaign!$A$2:$B$18,2,FALSE)</f>
        <v>Homeownership</v>
      </c>
      <c r="G10385">
        <f>VLOOKUP(F10385,campaign!$B$2:$D$18,3,FALSE)</f>
        <v>13</v>
      </c>
    </row>
    <row r="10386" spans="1:7" x14ac:dyDescent="0.3">
      <c r="A10386" t="s">
        <v>3603</v>
      </c>
      <c r="B10386" t="s">
        <v>3949</v>
      </c>
      <c r="C10386" s="1">
        <v>44597</v>
      </c>
      <c r="D10386" s="1">
        <v>44597</v>
      </c>
      <c r="E10386">
        <f t="shared" si="162"/>
        <v>0</v>
      </c>
      <c r="F10386" t="str">
        <f>VLOOKUP(B10386,campaign!$A$2:$B$18,2,FALSE)</f>
        <v>NewCellphoneUser</v>
      </c>
      <c r="G10386">
        <f>VLOOKUP(F10386,campaign!$B$2:$D$18,3,FALSE)</f>
        <v>25</v>
      </c>
    </row>
    <row r="10387" spans="1:7" x14ac:dyDescent="0.3">
      <c r="A10387" t="s">
        <v>3603</v>
      </c>
      <c r="B10387" t="s">
        <v>3949</v>
      </c>
      <c r="C10387" s="1">
        <v>44597</v>
      </c>
      <c r="D10387" s="1">
        <v>44633</v>
      </c>
      <c r="E10387">
        <f t="shared" si="162"/>
        <v>1</v>
      </c>
      <c r="F10387" t="str">
        <f>VLOOKUP(B10387,campaign!$A$2:$B$18,2,FALSE)</f>
        <v>NewCellphoneUser</v>
      </c>
      <c r="G10387">
        <f>VLOOKUP(F10387,campaign!$B$2:$D$18,3,FALSE)</f>
        <v>25</v>
      </c>
    </row>
    <row r="10388" spans="1:7" x14ac:dyDescent="0.3">
      <c r="A10388" t="s">
        <v>3603</v>
      </c>
      <c r="B10388" t="s">
        <v>3949</v>
      </c>
      <c r="C10388" s="1">
        <v>44597</v>
      </c>
      <c r="D10388" s="1">
        <v>44662</v>
      </c>
      <c r="E10388">
        <f t="shared" si="162"/>
        <v>2</v>
      </c>
      <c r="F10388" t="str">
        <f>VLOOKUP(B10388,campaign!$A$2:$B$18,2,FALSE)</f>
        <v>NewCellphoneUser</v>
      </c>
      <c r="G10388">
        <f>VLOOKUP(F10388,campaign!$B$2:$D$18,3,FALSE)</f>
        <v>25</v>
      </c>
    </row>
    <row r="10389" spans="1:7" x14ac:dyDescent="0.3">
      <c r="A10389" t="s">
        <v>3603</v>
      </c>
      <c r="B10389" t="s">
        <v>3949</v>
      </c>
      <c r="C10389" s="1">
        <v>44597</v>
      </c>
      <c r="D10389" s="1">
        <v>44691</v>
      </c>
      <c r="E10389">
        <f t="shared" si="162"/>
        <v>3</v>
      </c>
      <c r="F10389" t="str">
        <f>VLOOKUP(B10389,campaign!$A$2:$B$18,2,FALSE)</f>
        <v>NewCellphoneUser</v>
      </c>
      <c r="G10389">
        <f>VLOOKUP(F10389,campaign!$B$2:$D$18,3,FALSE)</f>
        <v>25</v>
      </c>
    </row>
    <row r="10390" spans="1:7" x14ac:dyDescent="0.3">
      <c r="A10390" t="s">
        <v>3603</v>
      </c>
      <c r="B10390" t="s">
        <v>3949</v>
      </c>
      <c r="C10390" s="1">
        <v>44597</v>
      </c>
      <c r="D10390" s="1">
        <v>44719</v>
      </c>
      <c r="E10390">
        <f t="shared" si="162"/>
        <v>4</v>
      </c>
      <c r="F10390" t="str">
        <f>VLOOKUP(B10390,campaign!$A$2:$B$18,2,FALSE)</f>
        <v>NewCellphoneUser</v>
      </c>
      <c r="G10390">
        <f>VLOOKUP(F10390,campaign!$B$2:$D$18,3,FALSE)</f>
        <v>25</v>
      </c>
    </row>
    <row r="10391" spans="1:7" x14ac:dyDescent="0.3">
      <c r="A10391" t="s">
        <v>3603</v>
      </c>
      <c r="B10391" t="s">
        <v>3949</v>
      </c>
      <c r="C10391" s="1">
        <v>44597</v>
      </c>
      <c r="D10391" s="1">
        <v>44759</v>
      </c>
      <c r="E10391">
        <f t="shared" si="162"/>
        <v>5</v>
      </c>
      <c r="F10391" t="str">
        <f>VLOOKUP(B10391,campaign!$A$2:$B$18,2,FALSE)</f>
        <v>NewCellphoneUser</v>
      </c>
      <c r="G10391">
        <f>VLOOKUP(F10391,campaign!$B$2:$D$18,3,FALSE)</f>
        <v>25</v>
      </c>
    </row>
    <row r="10392" spans="1:7" x14ac:dyDescent="0.3">
      <c r="A10392" t="s">
        <v>3603</v>
      </c>
      <c r="B10392" t="s">
        <v>3949</v>
      </c>
      <c r="C10392" s="1">
        <v>44597</v>
      </c>
      <c r="D10392" s="1">
        <v>44821</v>
      </c>
      <c r="E10392">
        <f t="shared" si="162"/>
        <v>7</v>
      </c>
      <c r="F10392" t="str">
        <f>VLOOKUP(B10392,campaign!$A$2:$B$18,2,FALSE)</f>
        <v>NewCellphoneUser</v>
      </c>
      <c r="G10392">
        <f>VLOOKUP(F10392,campaign!$B$2:$D$18,3,FALSE)</f>
        <v>25</v>
      </c>
    </row>
    <row r="10393" spans="1:7" x14ac:dyDescent="0.3">
      <c r="A10393" t="s">
        <v>3603</v>
      </c>
      <c r="B10393" t="s">
        <v>3949</v>
      </c>
      <c r="C10393" s="1">
        <v>44597</v>
      </c>
      <c r="D10393" s="1">
        <v>44846</v>
      </c>
      <c r="E10393">
        <f t="shared" si="162"/>
        <v>8</v>
      </c>
      <c r="F10393" t="str">
        <f>VLOOKUP(B10393,campaign!$A$2:$B$18,2,FALSE)</f>
        <v>NewCellphoneUser</v>
      </c>
      <c r="G10393">
        <f>VLOOKUP(F10393,campaign!$B$2:$D$18,3,FALSE)</f>
        <v>25</v>
      </c>
    </row>
    <row r="10394" spans="1:7" x14ac:dyDescent="0.3">
      <c r="A10394" t="s">
        <v>3603</v>
      </c>
      <c r="B10394" t="s">
        <v>3949</v>
      </c>
      <c r="C10394" s="1">
        <v>44597</v>
      </c>
      <c r="D10394" s="1">
        <v>44871</v>
      </c>
      <c r="E10394">
        <f t="shared" si="162"/>
        <v>9</v>
      </c>
      <c r="F10394" t="str">
        <f>VLOOKUP(B10394,campaign!$A$2:$B$18,2,FALSE)</f>
        <v>NewCellphoneUser</v>
      </c>
      <c r="G10394">
        <f>VLOOKUP(F10394,campaign!$B$2:$D$18,3,FALSE)</f>
        <v>25</v>
      </c>
    </row>
    <row r="10395" spans="1:7" x14ac:dyDescent="0.3">
      <c r="A10395" t="s">
        <v>3603</v>
      </c>
      <c r="B10395" t="s">
        <v>3949</v>
      </c>
      <c r="C10395" s="1">
        <v>44597</v>
      </c>
      <c r="D10395" s="1">
        <v>44907</v>
      </c>
      <c r="E10395">
        <f t="shared" si="162"/>
        <v>10</v>
      </c>
      <c r="F10395" t="str">
        <f>VLOOKUP(B10395,campaign!$A$2:$B$18,2,FALSE)</f>
        <v>NewCellphoneUser</v>
      </c>
      <c r="G10395">
        <f>VLOOKUP(F10395,campaign!$B$2:$D$18,3,FALSE)</f>
        <v>25</v>
      </c>
    </row>
    <row r="10396" spans="1:7" x14ac:dyDescent="0.3">
      <c r="A10396" t="s">
        <v>3603</v>
      </c>
      <c r="B10396" t="s">
        <v>3949</v>
      </c>
      <c r="C10396" s="1">
        <v>44597</v>
      </c>
      <c r="D10396" s="1">
        <v>44936</v>
      </c>
      <c r="E10396">
        <f t="shared" si="162"/>
        <v>11</v>
      </c>
      <c r="F10396" t="str">
        <f>VLOOKUP(B10396,campaign!$A$2:$B$18,2,FALSE)</f>
        <v>NewCellphoneUser</v>
      </c>
      <c r="G10396">
        <f>VLOOKUP(F10396,campaign!$B$2:$D$18,3,FALSE)</f>
        <v>25</v>
      </c>
    </row>
    <row r="10397" spans="1:7" x14ac:dyDescent="0.3">
      <c r="A10397" t="s">
        <v>3603</v>
      </c>
      <c r="B10397" t="s">
        <v>3949</v>
      </c>
      <c r="C10397" s="1">
        <v>44597</v>
      </c>
      <c r="D10397" s="1">
        <v>44973</v>
      </c>
      <c r="E10397">
        <f t="shared" si="162"/>
        <v>12</v>
      </c>
      <c r="F10397" t="str">
        <f>VLOOKUP(B10397,campaign!$A$2:$B$18,2,FALSE)</f>
        <v>NewCellphoneUser</v>
      </c>
      <c r="G10397">
        <f>VLOOKUP(F10397,campaign!$B$2:$D$18,3,FALSE)</f>
        <v>25</v>
      </c>
    </row>
    <row r="10398" spans="1:7" x14ac:dyDescent="0.3">
      <c r="A10398" t="s">
        <v>3603</v>
      </c>
      <c r="B10398" t="s">
        <v>3949</v>
      </c>
      <c r="C10398" s="1">
        <v>44597</v>
      </c>
      <c r="D10398" s="1">
        <v>45031</v>
      </c>
      <c r="E10398">
        <f t="shared" si="162"/>
        <v>14</v>
      </c>
      <c r="F10398" t="str">
        <f>VLOOKUP(B10398,campaign!$A$2:$B$18,2,FALSE)</f>
        <v>NewCellphoneUser</v>
      </c>
      <c r="G10398">
        <f>VLOOKUP(F10398,campaign!$B$2:$D$18,3,FALSE)</f>
        <v>25</v>
      </c>
    </row>
    <row r="10399" spans="1:7" x14ac:dyDescent="0.3">
      <c r="A10399" t="s">
        <v>3603</v>
      </c>
      <c r="B10399" t="s">
        <v>3949</v>
      </c>
      <c r="C10399" s="1">
        <v>44597</v>
      </c>
      <c r="D10399" s="1">
        <v>45061</v>
      </c>
      <c r="E10399">
        <f t="shared" si="162"/>
        <v>15</v>
      </c>
      <c r="F10399" t="str">
        <f>VLOOKUP(B10399,campaign!$A$2:$B$18,2,FALSE)</f>
        <v>NewCellphoneUser</v>
      </c>
      <c r="G10399">
        <f>VLOOKUP(F10399,campaign!$B$2:$D$18,3,FALSE)</f>
        <v>25</v>
      </c>
    </row>
    <row r="10400" spans="1:7" x14ac:dyDescent="0.3">
      <c r="A10400" t="s">
        <v>3603</v>
      </c>
      <c r="B10400" t="s">
        <v>3947</v>
      </c>
      <c r="C10400" s="1">
        <v>44852</v>
      </c>
      <c r="D10400" s="1">
        <v>44852</v>
      </c>
      <c r="E10400">
        <f t="shared" si="162"/>
        <v>0</v>
      </c>
      <c r="F10400" t="str">
        <f>VLOOKUP(B10400,campaign!$A$2:$B$18,2,FALSE)</f>
        <v>OwnsComputer</v>
      </c>
      <c r="G10400">
        <f>VLOOKUP(F10400,campaign!$B$2:$D$18,3,FALSE)</f>
        <v>62</v>
      </c>
    </row>
    <row r="10401" spans="1:7" x14ac:dyDescent="0.3">
      <c r="A10401" t="s">
        <v>3603</v>
      </c>
      <c r="B10401" t="s">
        <v>3947</v>
      </c>
      <c r="C10401" s="1">
        <v>44852</v>
      </c>
      <c r="D10401" s="1">
        <v>44892</v>
      </c>
      <c r="E10401">
        <f t="shared" si="162"/>
        <v>1</v>
      </c>
      <c r="F10401" t="str">
        <f>VLOOKUP(B10401,campaign!$A$2:$B$18,2,FALSE)</f>
        <v>OwnsComputer</v>
      </c>
      <c r="G10401">
        <f>VLOOKUP(F10401,campaign!$B$2:$D$18,3,FALSE)</f>
        <v>62</v>
      </c>
    </row>
    <row r="10402" spans="1:7" x14ac:dyDescent="0.3">
      <c r="A10402" t="s">
        <v>3603</v>
      </c>
      <c r="B10402" t="s">
        <v>3947</v>
      </c>
      <c r="C10402" s="1">
        <v>44852</v>
      </c>
      <c r="D10402" s="1">
        <v>44913</v>
      </c>
      <c r="E10402">
        <f t="shared" si="162"/>
        <v>2</v>
      </c>
      <c r="F10402" t="str">
        <f>VLOOKUP(B10402,campaign!$A$2:$B$18,2,FALSE)</f>
        <v>OwnsComputer</v>
      </c>
      <c r="G10402">
        <f>VLOOKUP(F10402,campaign!$B$2:$D$18,3,FALSE)</f>
        <v>62</v>
      </c>
    </row>
    <row r="10403" spans="1:7" x14ac:dyDescent="0.3">
      <c r="A10403" t="s">
        <v>3603</v>
      </c>
      <c r="B10403" t="s">
        <v>3947</v>
      </c>
      <c r="C10403" s="1">
        <v>44852</v>
      </c>
      <c r="D10403" s="1">
        <v>44946</v>
      </c>
      <c r="E10403">
        <f t="shared" si="162"/>
        <v>3</v>
      </c>
      <c r="F10403" t="str">
        <f>VLOOKUP(B10403,campaign!$A$2:$B$18,2,FALSE)</f>
        <v>OwnsComputer</v>
      </c>
      <c r="G10403">
        <f>VLOOKUP(F10403,campaign!$B$2:$D$18,3,FALSE)</f>
        <v>62</v>
      </c>
    </row>
    <row r="10404" spans="1:7" x14ac:dyDescent="0.3">
      <c r="A10404" t="s">
        <v>3603</v>
      </c>
      <c r="B10404" t="s">
        <v>3947</v>
      </c>
      <c r="C10404" s="1">
        <v>44852</v>
      </c>
      <c r="D10404" s="1">
        <v>44959</v>
      </c>
      <c r="E10404">
        <f t="shared" si="162"/>
        <v>3</v>
      </c>
      <c r="F10404" t="str">
        <f>VLOOKUP(B10404,campaign!$A$2:$B$18,2,FALSE)</f>
        <v>OwnsComputer</v>
      </c>
      <c r="G10404">
        <f>VLOOKUP(F10404,campaign!$B$2:$D$18,3,FALSE)</f>
        <v>62</v>
      </c>
    </row>
    <row r="10405" spans="1:7" x14ac:dyDescent="0.3">
      <c r="A10405" t="s">
        <v>3603</v>
      </c>
      <c r="B10405" t="s">
        <v>3947</v>
      </c>
      <c r="C10405" s="1">
        <v>44852</v>
      </c>
      <c r="D10405" s="1">
        <v>45007</v>
      </c>
      <c r="E10405">
        <f t="shared" si="162"/>
        <v>5</v>
      </c>
      <c r="F10405" t="str">
        <f>VLOOKUP(B10405,campaign!$A$2:$B$18,2,FALSE)</f>
        <v>OwnsComputer</v>
      </c>
      <c r="G10405">
        <f>VLOOKUP(F10405,campaign!$B$2:$D$18,3,FALSE)</f>
        <v>62</v>
      </c>
    </row>
    <row r="10406" spans="1:7" x14ac:dyDescent="0.3">
      <c r="A10406" t="s">
        <v>3603</v>
      </c>
      <c r="B10406" t="s">
        <v>3947</v>
      </c>
      <c r="C10406" s="1">
        <v>44852</v>
      </c>
      <c r="D10406" s="1">
        <v>45034</v>
      </c>
      <c r="E10406">
        <f t="shared" si="162"/>
        <v>6</v>
      </c>
      <c r="F10406" t="str">
        <f>VLOOKUP(B10406,campaign!$A$2:$B$18,2,FALSE)</f>
        <v>OwnsComputer</v>
      </c>
      <c r="G10406">
        <f>VLOOKUP(F10406,campaign!$B$2:$D$18,3,FALSE)</f>
        <v>62</v>
      </c>
    </row>
    <row r="10407" spans="1:7" x14ac:dyDescent="0.3">
      <c r="A10407" t="s">
        <v>3603</v>
      </c>
      <c r="B10407" t="s">
        <v>3947</v>
      </c>
      <c r="C10407" s="1">
        <v>44852</v>
      </c>
      <c r="D10407" s="1">
        <v>45068</v>
      </c>
      <c r="E10407">
        <f t="shared" si="162"/>
        <v>7</v>
      </c>
      <c r="F10407" t="str">
        <f>VLOOKUP(B10407,campaign!$A$2:$B$18,2,FALSE)</f>
        <v>OwnsComputer</v>
      </c>
      <c r="G10407">
        <f>VLOOKUP(F10407,campaign!$B$2:$D$18,3,FALSE)</f>
        <v>62</v>
      </c>
    </row>
    <row r="10408" spans="1:7" x14ac:dyDescent="0.3">
      <c r="A10408" t="s">
        <v>3603</v>
      </c>
      <c r="B10408" t="s">
        <v>3947</v>
      </c>
      <c r="C10408" s="1">
        <v>44852</v>
      </c>
      <c r="D10408" s="1">
        <v>45078</v>
      </c>
      <c r="E10408">
        <f t="shared" si="162"/>
        <v>7</v>
      </c>
      <c r="F10408" t="str">
        <f>VLOOKUP(B10408,campaign!$A$2:$B$18,2,FALSE)</f>
        <v>OwnsComputer</v>
      </c>
      <c r="G10408">
        <f>VLOOKUP(F10408,campaign!$B$2:$D$18,3,FALSE)</f>
        <v>62</v>
      </c>
    </row>
    <row r="10409" spans="1:7" x14ac:dyDescent="0.3">
      <c r="A10409" t="s">
        <v>3604</v>
      </c>
      <c r="B10409" t="s">
        <v>3926</v>
      </c>
      <c r="C10409" s="1">
        <v>44608</v>
      </c>
      <c r="D10409" s="1">
        <v>44608</v>
      </c>
      <c r="E10409">
        <f t="shared" si="162"/>
        <v>0</v>
      </c>
      <c r="F10409" t="str">
        <f>VLOOKUP(B10409,campaign!$A$2:$B$18,2,FALSE)</f>
        <v>BuysViaMailOrder</v>
      </c>
      <c r="G10409">
        <f>VLOOKUP(F10409,campaign!$B$2:$D$18,3,FALSE)</f>
        <v>25</v>
      </c>
    </row>
    <row r="10410" spans="1:7" x14ac:dyDescent="0.3">
      <c r="A10410" t="s">
        <v>3604</v>
      </c>
      <c r="B10410" t="s">
        <v>3926</v>
      </c>
      <c r="C10410" s="1">
        <v>44608</v>
      </c>
      <c r="D10410" s="1">
        <v>44643</v>
      </c>
      <c r="E10410">
        <f t="shared" si="162"/>
        <v>1</v>
      </c>
      <c r="F10410" t="str">
        <f>VLOOKUP(B10410,campaign!$A$2:$B$18,2,FALSE)</f>
        <v>BuysViaMailOrder</v>
      </c>
      <c r="G10410">
        <f>VLOOKUP(F10410,campaign!$B$2:$D$18,3,FALSE)</f>
        <v>25</v>
      </c>
    </row>
    <row r="10411" spans="1:7" x14ac:dyDescent="0.3">
      <c r="A10411" t="s">
        <v>3604</v>
      </c>
      <c r="B10411" t="s">
        <v>3926</v>
      </c>
      <c r="C10411" s="1">
        <v>44608</v>
      </c>
      <c r="D10411" s="1">
        <v>44674</v>
      </c>
      <c r="E10411">
        <f t="shared" si="162"/>
        <v>2</v>
      </c>
      <c r="F10411" t="str">
        <f>VLOOKUP(B10411,campaign!$A$2:$B$18,2,FALSE)</f>
        <v>BuysViaMailOrder</v>
      </c>
      <c r="G10411">
        <f>VLOOKUP(F10411,campaign!$B$2:$D$18,3,FALSE)</f>
        <v>25</v>
      </c>
    </row>
    <row r="10412" spans="1:7" x14ac:dyDescent="0.3">
      <c r="A10412" t="s">
        <v>3604</v>
      </c>
      <c r="B10412" t="s">
        <v>3926</v>
      </c>
      <c r="C10412" s="1">
        <v>44608</v>
      </c>
      <c r="D10412" s="1">
        <v>44829</v>
      </c>
      <c r="E10412">
        <f t="shared" si="162"/>
        <v>7</v>
      </c>
      <c r="F10412" t="str">
        <f>VLOOKUP(B10412,campaign!$A$2:$B$18,2,FALSE)</f>
        <v>BuysViaMailOrder</v>
      </c>
      <c r="G10412">
        <f>VLOOKUP(F10412,campaign!$B$2:$D$18,3,FALSE)</f>
        <v>25</v>
      </c>
    </row>
    <row r="10413" spans="1:7" x14ac:dyDescent="0.3">
      <c r="A10413" t="s">
        <v>3604</v>
      </c>
      <c r="B10413" t="s">
        <v>3926</v>
      </c>
      <c r="C10413" s="1">
        <v>44608</v>
      </c>
      <c r="D10413" s="1">
        <v>44924</v>
      </c>
      <c r="E10413">
        <f t="shared" si="162"/>
        <v>10</v>
      </c>
      <c r="F10413" t="str">
        <f>VLOOKUP(B10413,campaign!$A$2:$B$18,2,FALSE)</f>
        <v>BuysViaMailOrder</v>
      </c>
      <c r="G10413">
        <f>VLOOKUP(F10413,campaign!$B$2:$D$18,3,FALSE)</f>
        <v>25</v>
      </c>
    </row>
    <row r="10414" spans="1:7" x14ac:dyDescent="0.3">
      <c r="A10414" t="s">
        <v>3604</v>
      </c>
      <c r="B10414" t="s">
        <v>3926</v>
      </c>
      <c r="C10414" s="1">
        <v>44608</v>
      </c>
      <c r="D10414" s="1">
        <v>44977</v>
      </c>
      <c r="E10414">
        <f t="shared" si="162"/>
        <v>12</v>
      </c>
      <c r="F10414" t="str">
        <f>VLOOKUP(B10414,campaign!$A$2:$B$18,2,FALSE)</f>
        <v>BuysViaMailOrder</v>
      </c>
      <c r="G10414">
        <f>VLOOKUP(F10414,campaign!$B$2:$D$18,3,FALSE)</f>
        <v>25</v>
      </c>
    </row>
    <row r="10415" spans="1:7" x14ac:dyDescent="0.3">
      <c r="A10415" t="s">
        <v>3604</v>
      </c>
      <c r="B10415" t="s">
        <v>3926</v>
      </c>
      <c r="C10415" s="1">
        <v>44608</v>
      </c>
      <c r="D10415" s="1">
        <v>45032</v>
      </c>
      <c r="E10415">
        <f t="shared" si="162"/>
        <v>14</v>
      </c>
      <c r="F10415" t="str">
        <f>VLOOKUP(B10415,campaign!$A$2:$B$18,2,FALSE)</f>
        <v>BuysViaMailOrder</v>
      </c>
      <c r="G10415">
        <f>VLOOKUP(F10415,campaign!$B$2:$D$18,3,FALSE)</f>
        <v>25</v>
      </c>
    </row>
    <row r="10416" spans="1:7" x14ac:dyDescent="0.3">
      <c r="A10416" t="s">
        <v>3604</v>
      </c>
      <c r="B10416" t="s">
        <v>3926</v>
      </c>
      <c r="C10416" s="1">
        <v>44608</v>
      </c>
      <c r="D10416" s="1">
        <v>45074</v>
      </c>
      <c r="E10416">
        <f t="shared" si="162"/>
        <v>15</v>
      </c>
      <c r="F10416" t="str">
        <f>VLOOKUP(B10416,campaign!$A$2:$B$18,2,FALSE)</f>
        <v>BuysViaMailOrder</v>
      </c>
      <c r="G10416">
        <f>VLOOKUP(F10416,campaign!$B$2:$D$18,3,FALSE)</f>
        <v>25</v>
      </c>
    </row>
    <row r="10417" spans="1:7" x14ac:dyDescent="0.3">
      <c r="A10417" t="s">
        <v>3604</v>
      </c>
      <c r="B10417" t="s">
        <v>3948</v>
      </c>
      <c r="C10417" s="1">
        <v>44837</v>
      </c>
      <c r="D10417" s="1">
        <v>44837</v>
      </c>
      <c r="E10417">
        <f t="shared" si="162"/>
        <v>0</v>
      </c>
      <c r="F10417" t="str">
        <f>VLOOKUP(B10417,campaign!$A$2:$B$18,2,FALSE)</f>
        <v>HasCreditCard</v>
      </c>
      <c r="G10417">
        <f>VLOOKUP(F10417,campaign!$B$2:$D$18,3,FALSE)</f>
        <v>65</v>
      </c>
    </row>
    <row r="10418" spans="1:7" x14ac:dyDescent="0.3">
      <c r="A10418" t="s">
        <v>3604</v>
      </c>
      <c r="B10418" t="s">
        <v>3948</v>
      </c>
      <c r="C10418" s="1">
        <v>44837</v>
      </c>
      <c r="D10418" s="1">
        <v>44880</v>
      </c>
      <c r="E10418">
        <f t="shared" si="162"/>
        <v>1</v>
      </c>
      <c r="F10418" t="str">
        <f>VLOOKUP(B10418,campaign!$A$2:$B$18,2,FALSE)</f>
        <v>HasCreditCard</v>
      </c>
      <c r="G10418">
        <f>VLOOKUP(F10418,campaign!$B$2:$D$18,3,FALSE)</f>
        <v>65</v>
      </c>
    </row>
    <row r="10419" spans="1:7" x14ac:dyDescent="0.3">
      <c r="A10419" t="s">
        <v>3604</v>
      </c>
      <c r="B10419" t="s">
        <v>3948</v>
      </c>
      <c r="C10419" s="1">
        <v>44837</v>
      </c>
      <c r="D10419" s="1">
        <v>44905</v>
      </c>
      <c r="E10419">
        <f t="shared" si="162"/>
        <v>2</v>
      </c>
      <c r="F10419" t="str">
        <f>VLOOKUP(B10419,campaign!$A$2:$B$18,2,FALSE)</f>
        <v>HasCreditCard</v>
      </c>
      <c r="G10419">
        <f>VLOOKUP(F10419,campaign!$B$2:$D$18,3,FALSE)</f>
        <v>65</v>
      </c>
    </row>
    <row r="10420" spans="1:7" x14ac:dyDescent="0.3">
      <c r="A10420" t="s">
        <v>3604</v>
      </c>
      <c r="B10420" t="s">
        <v>3948</v>
      </c>
      <c r="C10420" s="1">
        <v>44837</v>
      </c>
      <c r="D10420" s="1">
        <v>44994</v>
      </c>
      <c r="E10420">
        <f t="shared" si="162"/>
        <v>5</v>
      </c>
      <c r="F10420" t="str">
        <f>VLOOKUP(B10420,campaign!$A$2:$B$18,2,FALSE)</f>
        <v>HasCreditCard</v>
      </c>
      <c r="G10420">
        <f>VLOOKUP(F10420,campaign!$B$2:$D$18,3,FALSE)</f>
        <v>65</v>
      </c>
    </row>
    <row r="10421" spans="1:7" x14ac:dyDescent="0.3">
      <c r="A10421" t="s">
        <v>3604</v>
      </c>
      <c r="B10421" t="s">
        <v>3948</v>
      </c>
      <c r="C10421" s="1">
        <v>44837</v>
      </c>
      <c r="D10421" s="1">
        <v>45021</v>
      </c>
      <c r="E10421">
        <f t="shared" si="162"/>
        <v>6</v>
      </c>
      <c r="F10421" t="str">
        <f>VLOOKUP(B10421,campaign!$A$2:$B$18,2,FALSE)</f>
        <v>HasCreditCard</v>
      </c>
      <c r="G10421">
        <f>VLOOKUP(F10421,campaign!$B$2:$D$18,3,FALSE)</f>
        <v>65</v>
      </c>
    </row>
    <row r="10422" spans="1:7" x14ac:dyDescent="0.3">
      <c r="A10422" t="s">
        <v>3605</v>
      </c>
      <c r="B10422" t="s">
        <v>3920</v>
      </c>
      <c r="C10422" s="1">
        <v>44741</v>
      </c>
      <c r="D10422" s="1">
        <v>44741</v>
      </c>
      <c r="E10422">
        <f t="shared" si="162"/>
        <v>0</v>
      </c>
      <c r="F10422" t="str">
        <f>VLOOKUP(B10422,campaign!$A$2:$B$18,2,FALSE)</f>
        <v>ChildrenInHH</v>
      </c>
      <c r="G10422">
        <f>VLOOKUP(F10422,campaign!$B$2:$D$18,3,FALSE)</f>
        <v>10</v>
      </c>
    </row>
    <row r="10423" spans="1:7" x14ac:dyDescent="0.3">
      <c r="A10423" t="s">
        <v>3605</v>
      </c>
      <c r="B10423" t="s">
        <v>3920</v>
      </c>
      <c r="C10423" s="1">
        <v>44741</v>
      </c>
      <c r="D10423" s="1">
        <v>44772</v>
      </c>
      <c r="E10423">
        <f t="shared" si="162"/>
        <v>1</v>
      </c>
      <c r="F10423" t="str">
        <f>VLOOKUP(B10423,campaign!$A$2:$B$18,2,FALSE)</f>
        <v>ChildrenInHH</v>
      </c>
      <c r="G10423">
        <f>VLOOKUP(F10423,campaign!$B$2:$D$18,3,FALSE)</f>
        <v>10</v>
      </c>
    </row>
    <row r="10424" spans="1:7" x14ac:dyDescent="0.3">
      <c r="A10424" t="s">
        <v>3605</v>
      </c>
      <c r="B10424" t="s">
        <v>3920</v>
      </c>
      <c r="C10424" s="1">
        <v>44741</v>
      </c>
      <c r="D10424" s="1">
        <v>44782</v>
      </c>
      <c r="E10424">
        <f t="shared" si="162"/>
        <v>1</v>
      </c>
      <c r="F10424" t="str">
        <f>VLOOKUP(B10424,campaign!$A$2:$B$18,2,FALSE)</f>
        <v>ChildrenInHH</v>
      </c>
      <c r="G10424">
        <f>VLOOKUP(F10424,campaign!$B$2:$D$18,3,FALSE)</f>
        <v>10</v>
      </c>
    </row>
    <row r="10425" spans="1:7" x14ac:dyDescent="0.3">
      <c r="A10425" t="s">
        <v>3605</v>
      </c>
      <c r="B10425" t="s">
        <v>3920</v>
      </c>
      <c r="C10425" s="1">
        <v>44741</v>
      </c>
      <c r="D10425" s="1">
        <v>44815</v>
      </c>
      <c r="E10425">
        <f t="shared" si="162"/>
        <v>2</v>
      </c>
      <c r="F10425" t="str">
        <f>VLOOKUP(B10425,campaign!$A$2:$B$18,2,FALSE)</f>
        <v>ChildrenInHH</v>
      </c>
      <c r="G10425">
        <f>VLOOKUP(F10425,campaign!$B$2:$D$18,3,FALSE)</f>
        <v>10</v>
      </c>
    </row>
    <row r="10426" spans="1:7" x14ac:dyDescent="0.3">
      <c r="A10426" t="s">
        <v>3605</v>
      </c>
      <c r="B10426" t="s">
        <v>3920</v>
      </c>
      <c r="C10426" s="1">
        <v>44741</v>
      </c>
      <c r="D10426" s="1">
        <v>44838</v>
      </c>
      <c r="E10426">
        <f t="shared" si="162"/>
        <v>3</v>
      </c>
      <c r="F10426" t="str">
        <f>VLOOKUP(B10426,campaign!$A$2:$B$18,2,FALSE)</f>
        <v>ChildrenInHH</v>
      </c>
      <c r="G10426">
        <f>VLOOKUP(F10426,campaign!$B$2:$D$18,3,FALSE)</f>
        <v>10</v>
      </c>
    </row>
    <row r="10427" spans="1:7" x14ac:dyDescent="0.3">
      <c r="A10427" t="s">
        <v>3605</v>
      </c>
      <c r="B10427" t="s">
        <v>3920</v>
      </c>
      <c r="C10427" s="1">
        <v>44741</v>
      </c>
      <c r="D10427" s="1">
        <v>44871</v>
      </c>
      <c r="E10427">
        <f t="shared" si="162"/>
        <v>4</v>
      </c>
      <c r="F10427" t="str">
        <f>VLOOKUP(B10427,campaign!$A$2:$B$18,2,FALSE)</f>
        <v>ChildrenInHH</v>
      </c>
      <c r="G10427">
        <f>VLOOKUP(F10427,campaign!$B$2:$D$18,3,FALSE)</f>
        <v>10</v>
      </c>
    </row>
    <row r="10428" spans="1:7" x14ac:dyDescent="0.3">
      <c r="A10428" t="s">
        <v>3605</v>
      </c>
      <c r="B10428" t="s">
        <v>3920</v>
      </c>
      <c r="C10428" s="1">
        <v>44741</v>
      </c>
      <c r="D10428" s="1">
        <v>44903</v>
      </c>
      <c r="E10428">
        <f t="shared" si="162"/>
        <v>5</v>
      </c>
      <c r="F10428" t="str">
        <f>VLOOKUP(B10428,campaign!$A$2:$B$18,2,FALSE)</f>
        <v>ChildrenInHH</v>
      </c>
      <c r="G10428">
        <f>VLOOKUP(F10428,campaign!$B$2:$D$18,3,FALSE)</f>
        <v>10</v>
      </c>
    </row>
    <row r="10429" spans="1:7" x14ac:dyDescent="0.3">
      <c r="A10429" t="s">
        <v>3605</v>
      </c>
      <c r="B10429" t="s">
        <v>3920</v>
      </c>
      <c r="C10429" s="1">
        <v>44741</v>
      </c>
      <c r="D10429" s="1">
        <v>44938</v>
      </c>
      <c r="E10429">
        <f t="shared" si="162"/>
        <v>6</v>
      </c>
      <c r="F10429" t="str">
        <f>VLOOKUP(B10429,campaign!$A$2:$B$18,2,FALSE)</f>
        <v>ChildrenInHH</v>
      </c>
      <c r="G10429">
        <f>VLOOKUP(F10429,campaign!$B$2:$D$18,3,FALSE)</f>
        <v>10</v>
      </c>
    </row>
    <row r="10430" spans="1:7" x14ac:dyDescent="0.3">
      <c r="A10430" t="s">
        <v>3605</v>
      </c>
      <c r="B10430" t="s">
        <v>3920</v>
      </c>
      <c r="C10430" s="1">
        <v>44741</v>
      </c>
      <c r="D10430" s="1">
        <v>44968</v>
      </c>
      <c r="E10430">
        <f t="shared" si="162"/>
        <v>7</v>
      </c>
      <c r="F10430" t="str">
        <f>VLOOKUP(B10430,campaign!$A$2:$B$18,2,FALSE)</f>
        <v>ChildrenInHH</v>
      </c>
      <c r="G10430">
        <f>VLOOKUP(F10430,campaign!$B$2:$D$18,3,FALSE)</f>
        <v>10</v>
      </c>
    </row>
    <row r="10431" spans="1:7" x14ac:dyDescent="0.3">
      <c r="A10431" t="s">
        <v>3605</v>
      </c>
      <c r="B10431" t="s">
        <v>3920</v>
      </c>
      <c r="C10431" s="1">
        <v>44741</v>
      </c>
      <c r="D10431" s="1">
        <v>44992</v>
      </c>
      <c r="E10431">
        <f t="shared" si="162"/>
        <v>8</v>
      </c>
      <c r="F10431" t="str">
        <f>VLOOKUP(B10431,campaign!$A$2:$B$18,2,FALSE)</f>
        <v>ChildrenInHH</v>
      </c>
      <c r="G10431">
        <f>VLOOKUP(F10431,campaign!$B$2:$D$18,3,FALSE)</f>
        <v>10</v>
      </c>
    </row>
    <row r="10432" spans="1:7" x14ac:dyDescent="0.3">
      <c r="A10432" t="s">
        <v>3605</v>
      </c>
      <c r="B10432" t="s">
        <v>3920</v>
      </c>
      <c r="C10432" s="1">
        <v>44741</v>
      </c>
      <c r="D10432" s="1">
        <v>45017</v>
      </c>
      <c r="E10432">
        <f t="shared" si="162"/>
        <v>9</v>
      </c>
      <c r="F10432" t="str">
        <f>VLOOKUP(B10432,campaign!$A$2:$B$18,2,FALSE)</f>
        <v>ChildrenInHH</v>
      </c>
      <c r="G10432">
        <f>VLOOKUP(F10432,campaign!$B$2:$D$18,3,FALSE)</f>
        <v>10</v>
      </c>
    </row>
    <row r="10433" spans="1:7" x14ac:dyDescent="0.3">
      <c r="A10433" t="s">
        <v>3605</v>
      </c>
      <c r="B10433" t="s">
        <v>3920</v>
      </c>
      <c r="C10433" s="1">
        <v>44741</v>
      </c>
      <c r="D10433" s="1">
        <v>45054</v>
      </c>
      <c r="E10433">
        <f t="shared" si="162"/>
        <v>10</v>
      </c>
      <c r="F10433" t="str">
        <f>VLOOKUP(B10433,campaign!$A$2:$B$18,2,FALSE)</f>
        <v>ChildrenInHH</v>
      </c>
      <c r="G10433">
        <f>VLOOKUP(F10433,campaign!$B$2:$D$18,3,FALSE)</f>
        <v>10</v>
      </c>
    </row>
    <row r="10434" spans="1:7" x14ac:dyDescent="0.3">
      <c r="A10434" t="s">
        <v>3605</v>
      </c>
      <c r="B10434" t="s">
        <v>3928</v>
      </c>
      <c r="C10434" s="1">
        <v>44857</v>
      </c>
      <c r="D10434" s="1">
        <v>44857</v>
      </c>
      <c r="E10434">
        <f t="shared" si="162"/>
        <v>0</v>
      </c>
      <c r="F10434" t="str">
        <f>VLOOKUP(B10434,campaign!$A$2:$B$18,2,FALSE)</f>
        <v>OptOutMailings</v>
      </c>
      <c r="G10434">
        <f>VLOOKUP(F10434,campaign!$B$2:$D$18,3,FALSE)</f>
        <v>75</v>
      </c>
    </row>
    <row r="10435" spans="1:7" x14ac:dyDescent="0.3">
      <c r="A10435" t="s">
        <v>3605</v>
      </c>
      <c r="B10435" t="s">
        <v>3928</v>
      </c>
      <c r="C10435" s="1">
        <v>44857</v>
      </c>
      <c r="D10435" s="1">
        <v>44889</v>
      </c>
      <c r="E10435">
        <f t="shared" ref="E10435:E10498" si="163">DATEDIF(C10435,D10435,"M")</f>
        <v>1</v>
      </c>
      <c r="F10435" t="str">
        <f>VLOOKUP(B10435,campaign!$A$2:$B$18,2,FALSE)</f>
        <v>OptOutMailings</v>
      </c>
      <c r="G10435">
        <f>VLOOKUP(F10435,campaign!$B$2:$D$18,3,FALSE)</f>
        <v>75</v>
      </c>
    </row>
    <row r="10436" spans="1:7" x14ac:dyDescent="0.3">
      <c r="A10436" t="s">
        <v>3605</v>
      </c>
      <c r="B10436" t="s">
        <v>3928</v>
      </c>
      <c r="C10436" s="1">
        <v>44857</v>
      </c>
      <c r="D10436" s="1">
        <v>44918</v>
      </c>
      <c r="E10436">
        <f t="shared" si="163"/>
        <v>2</v>
      </c>
      <c r="F10436" t="str">
        <f>VLOOKUP(B10436,campaign!$A$2:$B$18,2,FALSE)</f>
        <v>OptOutMailings</v>
      </c>
      <c r="G10436">
        <f>VLOOKUP(F10436,campaign!$B$2:$D$18,3,FALSE)</f>
        <v>75</v>
      </c>
    </row>
    <row r="10437" spans="1:7" x14ac:dyDescent="0.3">
      <c r="A10437" t="s">
        <v>3605</v>
      </c>
      <c r="B10437" t="s">
        <v>3928</v>
      </c>
      <c r="C10437" s="1">
        <v>44857</v>
      </c>
      <c r="D10437" s="1">
        <v>44955</v>
      </c>
      <c r="E10437">
        <f t="shared" si="163"/>
        <v>3</v>
      </c>
      <c r="F10437" t="str">
        <f>VLOOKUP(B10437,campaign!$A$2:$B$18,2,FALSE)</f>
        <v>OptOutMailings</v>
      </c>
      <c r="G10437">
        <f>VLOOKUP(F10437,campaign!$B$2:$D$18,3,FALSE)</f>
        <v>75</v>
      </c>
    </row>
    <row r="10438" spans="1:7" x14ac:dyDescent="0.3">
      <c r="A10438" t="s">
        <v>3605</v>
      </c>
      <c r="B10438" t="s">
        <v>3928</v>
      </c>
      <c r="C10438" s="1">
        <v>44857</v>
      </c>
      <c r="D10438" s="1">
        <v>44982</v>
      </c>
      <c r="E10438">
        <f t="shared" si="163"/>
        <v>4</v>
      </c>
      <c r="F10438" t="str">
        <f>VLOOKUP(B10438,campaign!$A$2:$B$18,2,FALSE)</f>
        <v>OptOutMailings</v>
      </c>
      <c r="G10438">
        <f>VLOOKUP(F10438,campaign!$B$2:$D$18,3,FALSE)</f>
        <v>75</v>
      </c>
    </row>
    <row r="10439" spans="1:7" x14ac:dyDescent="0.3">
      <c r="A10439" t="s">
        <v>3605</v>
      </c>
      <c r="B10439" t="s">
        <v>3928</v>
      </c>
      <c r="C10439" s="1">
        <v>44857</v>
      </c>
      <c r="D10439" s="1">
        <v>44993</v>
      </c>
      <c r="E10439">
        <f t="shared" si="163"/>
        <v>4</v>
      </c>
      <c r="F10439" t="str">
        <f>VLOOKUP(B10439,campaign!$A$2:$B$18,2,FALSE)</f>
        <v>OptOutMailings</v>
      </c>
      <c r="G10439">
        <f>VLOOKUP(F10439,campaign!$B$2:$D$18,3,FALSE)</f>
        <v>75</v>
      </c>
    </row>
    <row r="10440" spans="1:7" x14ac:dyDescent="0.3">
      <c r="A10440" t="s">
        <v>3605</v>
      </c>
      <c r="B10440" t="s">
        <v>3928</v>
      </c>
      <c r="C10440" s="1">
        <v>44857</v>
      </c>
      <c r="D10440" s="1">
        <v>45021</v>
      </c>
      <c r="E10440">
        <f t="shared" si="163"/>
        <v>5</v>
      </c>
      <c r="F10440" t="str">
        <f>VLOOKUP(B10440,campaign!$A$2:$B$18,2,FALSE)</f>
        <v>OptOutMailings</v>
      </c>
      <c r="G10440">
        <f>VLOOKUP(F10440,campaign!$B$2:$D$18,3,FALSE)</f>
        <v>75</v>
      </c>
    </row>
    <row r="10441" spans="1:7" x14ac:dyDescent="0.3">
      <c r="A10441" t="s">
        <v>3605</v>
      </c>
      <c r="B10441" t="s">
        <v>3928</v>
      </c>
      <c r="C10441" s="1">
        <v>44857</v>
      </c>
      <c r="D10441" s="1">
        <v>45049</v>
      </c>
      <c r="E10441">
        <f t="shared" si="163"/>
        <v>6</v>
      </c>
      <c r="F10441" t="str">
        <f>VLOOKUP(B10441,campaign!$A$2:$B$18,2,FALSE)</f>
        <v>OptOutMailings</v>
      </c>
      <c r="G10441">
        <f>VLOOKUP(F10441,campaign!$B$2:$D$18,3,FALSE)</f>
        <v>75</v>
      </c>
    </row>
    <row r="10442" spans="1:7" x14ac:dyDescent="0.3">
      <c r="A10442" t="s">
        <v>3605</v>
      </c>
      <c r="B10442" t="s">
        <v>3928</v>
      </c>
      <c r="C10442" s="1">
        <v>44857</v>
      </c>
      <c r="D10442" s="1">
        <v>45081</v>
      </c>
      <c r="E10442">
        <f t="shared" si="163"/>
        <v>7</v>
      </c>
      <c r="F10442" t="str">
        <f>VLOOKUP(B10442,campaign!$A$2:$B$18,2,FALSE)</f>
        <v>OptOutMailings</v>
      </c>
      <c r="G10442">
        <f>VLOOKUP(F10442,campaign!$B$2:$D$18,3,FALSE)</f>
        <v>75</v>
      </c>
    </row>
    <row r="10443" spans="1:7" x14ac:dyDescent="0.3">
      <c r="A10443" t="s">
        <v>3606</v>
      </c>
      <c r="B10443" t="s">
        <v>3952</v>
      </c>
      <c r="C10443" s="1">
        <v>44649</v>
      </c>
      <c r="D10443" s="1">
        <v>44649</v>
      </c>
      <c r="E10443">
        <f t="shared" si="163"/>
        <v>0</v>
      </c>
      <c r="F10443" t="str">
        <f>VLOOKUP(B10443,campaign!$A$2:$B$18,2,FALSE)</f>
        <v>MadeCallToRetentionTeam</v>
      </c>
      <c r="G10443">
        <f>VLOOKUP(F10443,campaign!$B$2:$D$18,3,FALSE)</f>
        <v>16</v>
      </c>
    </row>
    <row r="10444" spans="1:7" x14ac:dyDescent="0.3">
      <c r="A10444" t="s">
        <v>3606</v>
      </c>
      <c r="B10444" t="s">
        <v>3952</v>
      </c>
      <c r="C10444" s="1">
        <v>44649</v>
      </c>
      <c r="D10444" s="1">
        <v>44681</v>
      </c>
      <c r="E10444">
        <f t="shared" si="163"/>
        <v>1</v>
      </c>
      <c r="F10444" t="str">
        <f>VLOOKUP(B10444,campaign!$A$2:$B$18,2,FALSE)</f>
        <v>MadeCallToRetentionTeam</v>
      </c>
      <c r="G10444">
        <f>VLOOKUP(F10444,campaign!$B$2:$D$18,3,FALSE)</f>
        <v>16</v>
      </c>
    </row>
    <row r="10445" spans="1:7" x14ac:dyDescent="0.3">
      <c r="A10445" t="s">
        <v>3606</v>
      </c>
      <c r="B10445" t="s">
        <v>3952</v>
      </c>
      <c r="C10445" s="1">
        <v>44649</v>
      </c>
      <c r="D10445" s="1">
        <v>44682</v>
      </c>
      <c r="E10445">
        <f t="shared" si="163"/>
        <v>1</v>
      </c>
      <c r="F10445" t="str">
        <f>VLOOKUP(B10445,campaign!$A$2:$B$18,2,FALSE)</f>
        <v>MadeCallToRetentionTeam</v>
      </c>
      <c r="G10445">
        <f>VLOOKUP(F10445,campaign!$B$2:$D$18,3,FALSE)</f>
        <v>16</v>
      </c>
    </row>
    <row r="10446" spans="1:7" x14ac:dyDescent="0.3">
      <c r="A10446" t="s">
        <v>3606</v>
      </c>
      <c r="B10446" t="s">
        <v>3952</v>
      </c>
      <c r="C10446" s="1">
        <v>44649</v>
      </c>
      <c r="D10446" s="1">
        <v>44714</v>
      </c>
      <c r="E10446">
        <f t="shared" si="163"/>
        <v>2</v>
      </c>
      <c r="F10446" t="str">
        <f>VLOOKUP(B10446,campaign!$A$2:$B$18,2,FALSE)</f>
        <v>MadeCallToRetentionTeam</v>
      </c>
      <c r="G10446">
        <f>VLOOKUP(F10446,campaign!$B$2:$D$18,3,FALSE)</f>
        <v>16</v>
      </c>
    </row>
    <row r="10447" spans="1:7" x14ac:dyDescent="0.3">
      <c r="A10447" t="s">
        <v>3606</v>
      </c>
      <c r="B10447" t="s">
        <v>3952</v>
      </c>
      <c r="C10447" s="1">
        <v>44649</v>
      </c>
      <c r="D10447" s="1">
        <v>44773</v>
      </c>
      <c r="E10447">
        <f t="shared" si="163"/>
        <v>4</v>
      </c>
      <c r="F10447" t="str">
        <f>VLOOKUP(B10447,campaign!$A$2:$B$18,2,FALSE)</f>
        <v>MadeCallToRetentionTeam</v>
      </c>
      <c r="G10447">
        <f>VLOOKUP(F10447,campaign!$B$2:$D$18,3,FALSE)</f>
        <v>16</v>
      </c>
    </row>
    <row r="10448" spans="1:7" x14ac:dyDescent="0.3">
      <c r="A10448" t="s">
        <v>3606</v>
      </c>
      <c r="B10448" t="s">
        <v>3952</v>
      </c>
      <c r="C10448" s="1">
        <v>44649</v>
      </c>
      <c r="D10448" s="1">
        <v>44803</v>
      </c>
      <c r="E10448">
        <f t="shared" si="163"/>
        <v>5</v>
      </c>
      <c r="F10448" t="str">
        <f>VLOOKUP(B10448,campaign!$A$2:$B$18,2,FALSE)</f>
        <v>MadeCallToRetentionTeam</v>
      </c>
      <c r="G10448">
        <f>VLOOKUP(F10448,campaign!$B$2:$D$18,3,FALSE)</f>
        <v>16</v>
      </c>
    </row>
    <row r="10449" spans="1:7" x14ac:dyDescent="0.3">
      <c r="A10449" t="s">
        <v>3606</v>
      </c>
      <c r="B10449" t="s">
        <v>3952</v>
      </c>
      <c r="C10449" s="1">
        <v>44649</v>
      </c>
      <c r="D10449" s="1">
        <v>44809</v>
      </c>
      <c r="E10449">
        <f t="shared" si="163"/>
        <v>5</v>
      </c>
      <c r="F10449" t="str">
        <f>VLOOKUP(B10449,campaign!$A$2:$B$18,2,FALSE)</f>
        <v>MadeCallToRetentionTeam</v>
      </c>
      <c r="G10449">
        <f>VLOOKUP(F10449,campaign!$B$2:$D$18,3,FALSE)</f>
        <v>16</v>
      </c>
    </row>
    <row r="10450" spans="1:7" x14ac:dyDescent="0.3">
      <c r="A10450" t="s">
        <v>3606</v>
      </c>
      <c r="B10450" t="s">
        <v>3952</v>
      </c>
      <c r="C10450" s="1">
        <v>44649</v>
      </c>
      <c r="D10450" s="1">
        <v>44837</v>
      </c>
      <c r="E10450">
        <f t="shared" si="163"/>
        <v>6</v>
      </c>
      <c r="F10450" t="str">
        <f>VLOOKUP(B10450,campaign!$A$2:$B$18,2,FALSE)</f>
        <v>MadeCallToRetentionTeam</v>
      </c>
      <c r="G10450">
        <f>VLOOKUP(F10450,campaign!$B$2:$D$18,3,FALSE)</f>
        <v>16</v>
      </c>
    </row>
    <row r="10451" spans="1:7" x14ac:dyDescent="0.3">
      <c r="A10451" t="s">
        <v>3606</v>
      </c>
      <c r="B10451" t="s">
        <v>3952</v>
      </c>
      <c r="C10451" s="1">
        <v>44649</v>
      </c>
      <c r="D10451" s="1">
        <v>44871</v>
      </c>
      <c r="E10451">
        <f t="shared" si="163"/>
        <v>7</v>
      </c>
      <c r="F10451" t="str">
        <f>VLOOKUP(B10451,campaign!$A$2:$B$18,2,FALSE)</f>
        <v>MadeCallToRetentionTeam</v>
      </c>
      <c r="G10451">
        <f>VLOOKUP(F10451,campaign!$B$2:$D$18,3,FALSE)</f>
        <v>16</v>
      </c>
    </row>
    <row r="10452" spans="1:7" x14ac:dyDescent="0.3">
      <c r="A10452" t="s">
        <v>3606</v>
      </c>
      <c r="B10452" t="s">
        <v>3952</v>
      </c>
      <c r="C10452" s="1">
        <v>44649</v>
      </c>
      <c r="D10452" s="1">
        <v>44995</v>
      </c>
      <c r="E10452">
        <f t="shared" si="163"/>
        <v>11</v>
      </c>
      <c r="F10452" t="str">
        <f>VLOOKUP(B10452,campaign!$A$2:$B$18,2,FALSE)</f>
        <v>MadeCallToRetentionTeam</v>
      </c>
      <c r="G10452">
        <f>VLOOKUP(F10452,campaign!$B$2:$D$18,3,FALSE)</f>
        <v>16</v>
      </c>
    </row>
    <row r="10453" spans="1:7" x14ac:dyDescent="0.3">
      <c r="A10453" t="s">
        <v>3606</v>
      </c>
      <c r="B10453" t="s">
        <v>3952</v>
      </c>
      <c r="C10453" s="1">
        <v>44649</v>
      </c>
      <c r="D10453" s="1">
        <v>45027</v>
      </c>
      <c r="E10453">
        <f t="shared" si="163"/>
        <v>12</v>
      </c>
      <c r="F10453" t="str">
        <f>VLOOKUP(B10453,campaign!$A$2:$B$18,2,FALSE)</f>
        <v>MadeCallToRetentionTeam</v>
      </c>
      <c r="G10453">
        <f>VLOOKUP(F10453,campaign!$B$2:$D$18,3,FALSE)</f>
        <v>16</v>
      </c>
    </row>
    <row r="10454" spans="1:7" x14ac:dyDescent="0.3">
      <c r="A10454" t="s">
        <v>3606</v>
      </c>
      <c r="B10454" t="s">
        <v>3952</v>
      </c>
      <c r="C10454" s="1">
        <v>44649</v>
      </c>
      <c r="D10454" s="1">
        <v>45080</v>
      </c>
      <c r="E10454">
        <f t="shared" si="163"/>
        <v>14</v>
      </c>
      <c r="F10454" t="str">
        <f>VLOOKUP(B10454,campaign!$A$2:$B$18,2,FALSE)</f>
        <v>MadeCallToRetentionTeam</v>
      </c>
      <c r="G10454">
        <f>VLOOKUP(F10454,campaign!$B$2:$D$18,3,FALSE)</f>
        <v>16</v>
      </c>
    </row>
    <row r="10455" spans="1:7" x14ac:dyDescent="0.3">
      <c r="A10455" t="s">
        <v>3606</v>
      </c>
      <c r="B10455" t="s">
        <v>3923</v>
      </c>
      <c r="C10455" s="1">
        <v>44967</v>
      </c>
      <c r="D10455" s="1">
        <v>44967</v>
      </c>
      <c r="E10455">
        <f t="shared" si="163"/>
        <v>0</v>
      </c>
      <c r="F10455" t="str">
        <f>VLOOKUP(B10455,campaign!$A$2:$B$18,2,FALSE)</f>
        <v>TruckOwner</v>
      </c>
      <c r="G10455">
        <f>VLOOKUP(F10455,campaign!$B$2:$D$18,3,FALSE)</f>
        <v>26</v>
      </c>
    </row>
    <row r="10456" spans="1:7" x14ac:dyDescent="0.3">
      <c r="A10456" t="s">
        <v>3606</v>
      </c>
      <c r="B10456" t="s">
        <v>3923</v>
      </c>
      <c r="C10456" s="1">
        <v>44967</v>
      </c>
      <c r="D10456" s="1">
        <v>45004</v>
      </c>
      <c r="E10456">
        <f t="shared" si="163"/>
        <v>1</v>
      </c>
      <c r="F10456" t="str">
        <f>VLOOKUP(B10456,campaign!$A$2:$B$18,2,FALSE)</f>
        <v>TruckOwner</v>
      </c>
      <c r="G10456">
        <f>VLOOKUP(F10456,campaign!$B$2:$D$18,3,FALSE)</f>
        <v>26</v>
      </c>
    </row>
    <row r="10457" spans="1:7" x14ac:dyDescent="0.3">
      <c r="A10457" t="s">
        <v>3606</v>
      </c>
      <c r="B10457" t="s">
        <v>3923</v>
      </c>
      <c r="C10457" s="1">
        <v>44967</v>
      </c>
      <c r="D10457" s="1">
        <v>45034</v>
      </c>
      <c r="E10457">
        <f t="shared" si="163"/>
        <v>2</v>
      </c>
      <c r="F10457" t="str">
        <f>VLOOKUP(B10457,campaign!$A$2:$B$18,2,FALSE)</f>
        <v>TruckOwner</v>
      </c>
      <c r="G10457">
        <f>VLOOKUP(F10457,campaign!$B$2:$D$18,3,FALSE)</f>
        <v>26</v>
      </c>
    </row>
    <row r="10458" spans="1:7" x14ac:dyDescent="0.3">
      <c r="A10458" t="s">
        <v>3606</v>
      </c>
      <c r="B10458" t="s">
        <v>3923</v>
      </c>
      <c r="C10458" s="1">
        <v>44967</v>
      </c>
      <c r="D10458" s="1">
        <v>45059</v>
      </c>
      <c r="E10458">
        <f t="shared" si="163"/>
        <v>3</v>
      </c>
      <c r="F10458" t="str">
        <f>VLOOKUP(B10458,campaign!$A$2:$B$18,2,FALSE)</f>
        <v>TruckOwner</v>
      </c>
      <c r="G10458">
        <f>VLOOKUP(F10458,campaign!$B$2:$D$18,3,FALSE)</f>
        <v>26</v>
      </c>
    </row>
    <row r="10459" spans="1:7" x14ac:dyDescent="0.3">
      <c r="A10459" t="s">
        <v>3607</v>
      </c>
      <c r="B10459" t="s">
        <v>3923</v>
      </c>
      <c r="C10459" s="1">
        <v>44691</v>
      </c>
      <c r="D10459" s="1">
        <v>44691</v>
      </c>
      <c r="E10459">
        <f t="shared" si="163"/>
        <v>0</v>
      </c>
      <c r="F10459" t="str">
        <f>VLOOKUP(B10459,campaign!$A$2:$B$18,2,FALSE)</f>
        <v>TruckOwner</v>
      </c>
      <c r="G10459">
        <f>VLOOKUP(F10459,campaign!$B$2:$D$18,3,FALSE)</f>
        <v>26</v>
      </c>
    </row>
    <row r="10460" spans="1:7" x14ac:dyDescent="0.3">
      <c r="A10460" t="s">
        <v>3607</v>
      </c>
      <c r="B10460" t="s">
        <v>3923</v>
      </c>
      <c r="C10460" s="1">
        <v>44691</v>
      </c>
      <c r="D10460" s="1">
        <v>44728</v>
      </c>
      <c r="E10460">
        <f t="shared" si="163"/>
        <v>1</v>
      </c>
      <c r="F10460" t="str">
        <f>VLOOKUP(B10460,campaign!$A$2:$B$18,2,FALSE)</f>
        <v>TruckOwner</v>
      </c>
      <c r="G10460">
        <f>VLOOKUP(F10460,campaign!$B$2:$D$18,3,FALSE)</f>
        <v>26</v>
      </c>
    </row>
    <row r="10461" spans="1:7" x14ac:dyDescent="0.3">
      <c r="A10461" t="s">
        <v>3607</v>
      </c>
      <c r="B10461" t="s">
        <v>3923</v>
      </c>
      <c r="C10461" s="1">
        <v>44691</v>
      </c>
      <c r="D10461" s="1">
        <v>44765</v>
      </c>
      <c r="E10461">
        <f t="shared" si="163"/>
        <v>2</v>
      </c>
      <c r="F10461" t="str">
        <f>VLOOKUP(B10461,campaign!$A$2:$B$18,2,FALSE)</f>
        <v>TruckOwner</v>
      </c>
      <c r="G10461">
        <f>VLOOKUP(F10461,campaign!$B$2:$D$18,3,FALSE)</f>
        <v>26</v>
      </c>
    </row>
    <row r="10462" spans="1:7" x14ac:dyDescent="0.3">
      <c r="A10462" t="s">
        <v>3607</v>
      </c>
      <c r="B10462" t="s">
        <v>3923</v>
      </c>
      <c r="C10462" s="1">
        <v>44691</v>
      </c>
      <c r="D10462" s="1">
        <v>44783</v>
      </c>
      <c r="E10462">
        <f t="shared" si="163"/>
        <v>3</v>
      </c>
      <c r="F10462" t="str">
        <f>VLOOKUP(B10462,campaign!$A$2:$B$18,2,FALSE)</f>
        <v>TruckOwner</v>
      </c>
      <c r="G10462">
        <f>VLOOKUP(F10462,campaign!$B$2:$D$18,3,FALSE)</f>
        <v>26</v>
      </c>
    </row>
    <row r="10463" spans="1:7" x14ac:dyDescent="0.3">
      <c r="A10463" t="s">
        <v>3607</v>
      </c>
      <c r="B10463" t="s">
        <v>3923</v>
      </c>
      <c r="C10463" s="1">
        <v>44691</v>
      </c>
      <c r="D10463" s="1">
        <v>44823</v>
      </c>
      <c r="E10463">
        <f t="shared" si="163"/>
        <v>4</v>
      </c>
      <c r="F10463" t="str">
        <f>VLOOKUP(B10463,campaign!$A$2:$B$18,2,FALSE)</f>
        <v>TruckOwner</v>
      </c>
      <c r="G10463">
        <f>VLOOKUP(F10463,campaign!$B$2:$D$18,3,FALSE)</f>
        <v>26</v>
      </c>
    </row>
    <row r="10464" spans="1:7" x14ac:dyDescent="0.3">
      <c r="A10464" t="s">
        <v>3607</v>
      </c>
      <c r="B10464" t="s">
        <v>3923</v>
      </c>
      <c r="C10464" s="1">
        <v>44691</v>
      </c>
      <c r="D10464" s="1">
        <v>44854</v>
      </c>
      <c r="E10464">
        <f t="shared" si="163"/>
        <v>5</v>
      </c>
      <c r="F10464" t="str">
        <f>VLOOKUP(B10464,campaign!$A$2:$B$18,2,FALSE)</f>
        <v>TruckOwner</v>
      </c>
      <c r="G10464">
        <f>VLOOKUP(F10464,campaign!$B$2:$D$18,3,FALSE)</f>
        <v>26</v>
      </c>
    </row>
    <row r="10465" spans="1:7" x14ac:dyDescent="0.3">
      <c r="A10465" t="s">
        <v>3607</v>
      </c>
      <c r="B10465" t="s">
        <v>3923</v>
      </c>
      <c r="C10465" s="1">
        <v>44691</v>
      </c>
      <c r="D10465" s="1">
        <v>44890</v>
      </c>
      <c r="E10465">
        <f t="shared" si="163"/>
        <v>6</v>
      </c>
      <c r="F10465" t="str">
        <f>VLOOKUP(B10465,campaign!$A$2:$B$18,2,FALSE)</f>
        <v>TruckOwner</v>
      </c>
      <c r="G10465">
        <f>VLOOKUP(F10465,campaign!$B$2:$D$18,3,FALSE)</f>
        <v>26</v>
      </c>
    </row>
    <row r="10466" spans="1:7" x14ac:dyDescent="0.3">
      <c r="A10466" t="s">
        <v>3607</v>
      </c>
      <c r="B10466" t="s">
        <v>3923</v>
      </c>
      <c r="C10466" s="1">
        <v>44691</v>
      </c>
      <c r="D10466" s="1">
        <v>44910</v>
      </c>
      <c r="E10466">
        <f t="shared" si="163"/>
        <v>7</v>
      </c>
      <c r="F10466" t="str">
        <f>VLOOKUP(B10466,campaign!$A$2:$B$18,2,FALSE)</f>
        <v>TruckOwner</v>
      </c>
      <c r="G10466">
        <f>VLOOKUP(F10466,campaign!$B$2:$D$18,3,FALSE)</f>
        <v>26</v>
      </c>
    </row>
    <row r="10467" spans="1:7" x14ac:dyDescent="0.3">
      <c r="A10467" t="s">
        <v>3607</v>
      </c>
      <c r="B10467" t="s">
        <v>3923</v>
      </c>
      <c r="C10467" s="1">
        <v>44691</v>
      </c>
      <c r="D10467" s="1">
        <v>44950</v>
      </c>
      <c r="E10467">
        <f t="shared" si="163"/>
        <v>8</v>
      </c>
      <c r="F10467" t="str">
        <f>VLOOKUP(B10467,campaign!$A$2:$B$18,2,FALSE)</f>
        <v>TruckOwner</v>
      </c>
      <c r="G10467">
        <f>VLOOKUP(F10467,campaign!$B$2:$D$18,3,FALSE)</f>
        <v>26</v>
      </c>
    </row>
    <row r="10468" spans="1:7" x14ac:dyDescent="0.3">
      <c r="A10468" t="s">
        <v>3607</v>
      </c>
      <c r="B10468" t="s">
        <v>3923</v>
      </c>
      <c r="C10468" s="1">
        <v>44691</v>
      </c>
      <c r="D10468" s="1">
        <v>45008</v>
      </c>
      <c r="E10468">
        <f t="shared" si="163"/>
        <v>10</v>
      </c>
      <c r="F10468" t="str">
        <f>VLOOKUP(B10468,campaign!$A$2:$B$18,2,FALSE)</f>
        <v>TruckOwner</v>
      </c>
      <c r="G10468">
        <f>VLOOKUP(F10468,campaign!$B$2:$D$18,3,FALSE)</f>
        <v>26</v>
      </c>
    </row>
    <row r="10469" spans="1:7" x14ac:dyDescent="0.3">
      <c r="A10469" t="s">
        <v>3607</v>
      </c>
      <c r="B10469" t="s">
        <v>3923</v>
      </c>
      <c r="C10469" s="1">
        <v>44691</v>
      </c>
      <c r="D10469" s="1">
        <v>45029</v>
      </c>
      <c r="E10469">
        <f t="shared" si="163"/>
        <v>11</v>
      </c>
      <c r="F10469" t="str">
        <f>VLOOKUP(B10469,campaign!$A$2:$B$18,2,FALSE)</f>
        <v>TruckOwner</v>
      </c>
      <c r="G10469">
        <f>VLOOKUP(F10469,campaign!$B$2:$D$18,3,FALSE)</f>
        <v>26</v>
      </c>
    </row>
    <row r="10470" spans="1:7" x14ac:dyDescent="0.3">
      <c r="A10470" t="s">
        <v>3607</v>
      </c>
      <c r="B10470" t="s">
        <v>3923</v>
      </c>
      <c r="C10470" s="1">
        <v>44691</v>
      </c>
      <c r="D10470" s="1">
        <v>45058</v>
      </c>
      <c r="E10470">
        <f t="shared" si="163"/>
        <v>12</v>
      </c>
      <c r="F10470" t="str">
        <f>VLOOKUP(B10470,campaign!$A$2:$B$18,2,FALSE)</f>
        <v>TruckOwner</v>
      </c>
      <c r="G10470">
        <f>VLOOKUP(F10470,campaign!$B$2:$D$18,3,FALSE)</f>
        <v>26</v>
      </c>
    </row>
    <row r="10471" spans="1:7" x14ac:dyDescent="0.3">
      <c r="A10471" t="s">
        <v>3607</v>
      </c>
      <c r="B10471" t="s">
        <v>3924</v>
      </c>
      <c r="C10471" s="1">
        <v>44789</v>
      </c>
      <c r="D10471" s="1">
        <v>44789</v>
      </c>
      <c r="E10471">
        <f t="shared" si="163"/>
        <v>0</v>
      </c>
      <c r="F10471" t="str">
        <f>VLOOKUP(B10471,campaign!$A$2:$B$18,2,FALSE)</f>
        <v>RVOwner</v>
      </c>
      <c r="G10471">
        <f>VLOOKUP(F10471,campaign!$B$2:$D$18,3,FALSE)</f>
        <v>22</v>
      </c>
    </row>
    <row r="10472" spans="1:7" x14ac:dyDescent="0.3">
      <c r="A10472" t="s">
        <v>3607</v>
      </c>
      <c r="B10472" t="s">
        <v>3924</v>
      </c>
      <c r="C10472" s="1">
        <v>44789</v>
      </c>
      <c r="D10472" s="1">
        <v>44821</v>
      </c>
      <c r="E10472">
        <f t="shared" si="163"/>
        <v>1</v>
      </c>
      <c r="F10472" t="str">
        <f>VLOOKUP(B10472,campaign!$A$2:$B$18,2,FALSE)</f>
        <v>RVOwner</v>
      </c>
      <c r="G10472">
        <f>VLOOKUP(F10472,campaign!$B$2:$D$18,3,FALSE)</f>
        <v>22</v>
      </c>
    </row>
    <row r="10473" spans="1:7" x14ac:dyDescent="0.3">
      <c r="A10473" t="s">
        <v>3607</v>
      </c>
      <c r="B10473" t="s">
        <v>3924</v>
      </c>
      <c r="C10473" s="1">
        <v>44789</v>
      </c>
      <c r="D10473" s="1">
        <v>44859</v>
      </c>
      <c r="E10473">
        <f t="shared" si="163"/>
        <v>2</v>
      </c>
      <c r="F10473" t="str">
        <f>VLOOKUP(B10473,campaign!$A$2:$B$18,2,FALSE)</f>
        <v>RVOwner</v>
      </c>
      <c r="G10473">
        <f>VLOOKUP(F10473,campaign!$B$2:$D$18,3,FALSE)</f>
        <v>22</v>
      </c>
    </row>
    <row r="10474" spans="1:7" x14ac:dyDescent="0.3">
      <c r="A10474" t="s">
        <v>3607</v>
      </c>
      <c r="B10474" t="s">
        <v>3924</v>
      </c>
      <c r="C10474" s="1">
        <v>44789</v>
      </c>
      <c r="D10474" s="1">
        <v>44884</v>
      </c>
      <c r="E10474">
        <f t="shared" si="163"/>
        <v>3</v>
      </c>
      <c r="F10474" t="str">
        <f>VLOOKUP(B10474,campaign!$A$2:$B$18,2,FALSE)</f>
        <v>RVOwner</v>
      </c>
      <c r="G10474">
        <f>VLOOKUP(F10474,campaign!$B$2:$D$18,3,FALSE)</f>
        <v>22</v>
      </c>
    </row>
    <row r="10475" spans="1:7" x14ac:dyDescent="0.3">
      <c r="A10475" t="s">
        <v>3607</v>
      </c>
      <c r="B10475" t="s">
        <v>3924</v>
      </c>
      <c r="C10475" s="1">
        <v>44789</v>
      </c>
      <c r="D10475" s="1">
        <v>44913</v>
      </c>
      <c r="E10475">
        <f t="shared" si="163"/>
        <v>4</v>
      </c>
      <c r="F10475" t="str">
        <f>VLOOKUP(B10475,campaign!$A$2:$B$18,2,FALSE)</f>
        <v>RVOwner</v>
      </c>
      <c r="G10475">
        <f>VLOOKUP(F10475,campaign!$B$2:$D$18,3,FALSE)</f>
        <v>22</v>
      </c>
    </row>
    <row r="10476" spans="1:7" x14ac:dyDescent="0.3">
      <c r="A10476" t="s">
        <v>3607</v>
      </c>
      <c r="B10476" t="s">
        <v>3924</v>
      </c>
      <c r="C10476" s="1">
        <v>44789</v>
      </c>
      <c r="D10476" s="1">
        <v>44942</v>
      </c>
      <c r="E10476">
        <f t="shared" si="163"/>
        <v>5</v>
      </c>
      <c r="F10476" t="str">
        <f>VLOOKUP(B10476,campaign!$A$2:$B$18,2,FALSE)</f>
        <v>RVOwner</v>
      </c>
      <c r="G10476">
        <f>VLOOKUP(F10476,campaign!$B$2:$D$18,3,FALSE)</f>
        <v>22</v>
      </c>
    </row>
    <row r="10477" spans="1:7" x14ac:dyDescent="0.3">
      <c r="A10477" t="s">
        <v>3607</v>
      </c>
      <c r="B10477" t="s">
        <v>3924</v>
      </c>
      <c r="C10477" s="1">
        <v>44789</v>
      </c>
      <c r="D10477" s="1">
        <v>44984</v>
      </c>
      <c r="E10477">
        <f t="shared" si="163"/>
        <v>6</v>
      </c>
      <c r="F10477" t="str">
        <f>VLOOKUP(B10477,campaign!$A$2:$B$18,2,FALSE)</f>
        <v>RVOwner</v>
      </c>
      <c r="G10477">
        <f>VLOOKUP(F10477,campaign!$B$2:$D$18,3,FALSE)</f>
        <v>22</v>
      </c>
    </row>
    <row r="10478" spans="1:7" x14ac:dyDescent="0.3">
      <c r="A10478" t="s">
        <v>3607</v>
      </c>
      <c r="B10478" t="s">
        <v>3924</v>
      </c>
      <c r="C10478" s="1">
        <v>44789</v>
      </c>
      <c r="D10478" s="1">
        <v>45005</v>
      </c>
      <c r="E10478">
        <f t="shared" si="163"/>
        <v>7</v>
      </c>
      <c r="F10478" t="str">
        <f>VLOOKUP(B10478,campaign!$A$2:$B$18,2,FALSE)</f>
        <v>RVOwner</v>
      </c>
      <c r="G10478">
        <f>VLOOKUP(F10478,campaign!$B$2:$D$18,3,FALSE)</f>
        <v>22</v>
      </c>
    </row>
    <row r="10479" spans="1:7" x14ac:dyDescent="0.3">
      <c r="A10479" t="s">
        <v>3607</v>
      </c>
      <c r="B10479" t="s">
        <v>3924</v>
      </c>
      <c r="C10479" s="1">
        <v>44789</v>
      </c>
      <c r="D10479" s="1">
        <v>45044</v>
      </c>
      <c r="E10479">
        <f t="shared" si="163"/>
        <v>8</v>
      </c>
      <c r="F10479" t="str">
        <f>VLOOKUP(B10479,campaign!$A$2:$B$18,2,FALSE)</f>
        <v>RVOwner</v>
      </c>
      <c r="G10479">
        <f>VLOOKUP(F10479,campaign!$B$2:$D$18,3,FALSE)</f>
        <v>22</v>
      </c>
    </row>
    <row r="10480" spans="1:7" x14ac:dyDescent="0.3">
      <c r="A10480" t="s">
        <v>3607</v>
      </c>
      <c r="B10480" t="s">
        <v>3924</v>
      </c>
      <c r="C10480" s="1">
        <v>44789</v>
      </c>
      <c r="D10480" s="1">
        <v>45062</v>
      </c>
      <c r="E10480">
        <f t="shared" si="163"/>
        <v>9</v>
      </c>
      <c r="F10480" t="str">
        <f>VLOOKUP(B10480,campaign!$A$2:$B$18,2,FALSE)</f>
        <v>RVOwner</v>
      </c>
      <c r="G10480">
        <f>VLOOKUP(F10480,campaign!$B$2:$D$18,3,FALSE)</f>
        <v>22</v>
      </c>
    </row>
    <row r="10481" spans="1:7" x14ac:dyDescent="0.3">
      <c r="A10481" t="s">
        <v>3608</v>
      </c>
      <c r="B10481" t="s">
        <v>3928</v>
      </c>
      <c r="C10481" s="1">
        <v>44581</v>
      </c>
      <c r="D10481" s="1">
        <v>44581</v>
      </c>
      <c r="E10481">
        <f t="shared" si="163"/>
        <v>0</v>
      </c>
      <c r="F10481" t="str">
        <f>VLOOKUP(B10481,campaign!$A$2:$B$18,2,FALSE)</f>
        <v>OptOutMailings</v>
      </c>
      <c r="G10481">
        <f>VLOOKUP(F10481,campaign!$B$2:$D$18,3,FALSE)</f>
        <v>75</v>
      </c>
    </row>
    <row r="10482" spans="1:7" x14ac:dyDescent="0.3">
      <c r="A10482" t="s">
        <v>3608</v>
      </c>
      <c r="B10482" t="s">
        <v>3928</v>
      </c>
      <c r="C10482" s="1">
        <v>44581</v>
      </c>
      <c r="D10482" s="1">
        <v>44616</v>
      </c>
      <c r="E10482">
        <f t="shared" si="163"/>
        <v>1</v>
      </c>
      <c r="F10482" t="str">
        <f>VLOOKUP(B10482,campaign!$A$2:$B$18,2,FALSE)</f>
        <v>OptOutMailings</v>
      </c>
      <c r="G10482">
        <f>VLOOKUP(F10482,campaign!$B$2:$D$18,3,FALSE)</f>
        <v>75</v>
      </c>
    </row>
    <row r="10483" spans="1:7" x14ac:dyDescent="0.3">
      <c r="A10483" t="s">
        <v>3608</v>
      </c>
      <c r="B10483" t="s">
        <v>3928</v>
      </c>
      <c r="C10483" s="1">
        <v>44581</v>
      </c>
      <c r="D10483" s="1">
        <v>44640</v>
      </c>
      <c r="E10483">
        <f t="shared" si="163"/>
        <v>2</v>
      </c>
      <c r="F10483" t="str">
        <f>VLOOKUP(B10483,campaign!$A$2:$B$18,2,FALSE)</f>
        <v>OptOutMailings</v>
      </c>
      <c r="G10483">
        <f>VLOOKUP(F10483,campaign!$B$2:$D$18,3,FALSE)</f>
        <v>75</v>
      </c>
    </row>
    <row r="10484" spans="1:7" x14ac:dyDescent="0.3">
      <c r="A10484" t="s">
        <v>3608</v>
      </c>
      <c r="B10484" t="s">
        <v>3928</v>
      </c>
      <c r="C10484" s="1">
        <v>44581</v>
      </c>
      <c r="D10484" s="1">
        <v>44681</v>
      </c>
      <c r="E10484">
        <f t="shared" si="163"/>
        <v>3</v>
      </c>
      <c r="F10484" t="str">
        <f>VLOOKUP(B10484,campaign!$A$2:$B$18,2,FALSE)</f>
        <v>OptOutMailings</v>
      </c>
      <c r="G10484">
        <f>VLOOKUP(F10484,campaign!$B$2:$D$18,3,FALSE)</f>
        <v>75</v>
      </c>
    </row>
    <row r="10485" spans="1:7" x14ac:dyDescent="0.3">
      <c r="A10485" t="s">
        <v>3608</v>
      </c>
      <c r="B10485" t="s">
        <v>3928</v>
      </c>
      <c r="C10485" s="1">
        <v>44581</v>
      </c>
      <c r="D10485" s="1">
        <v>44711</v>
      </c>
      <c r="E10485">
        <f t="shared" si="163"/>
        <v>4</v>
      </c>
      <c r="F10485" t="str">
        <f>VLOOKUP(B10485,campaign!$A$2:$B$18,2,FALSE)</f>
        <v>OptOutMailings</v>
      </c>
      <c r="G10485">
        <f>VLOOKUP(F10485,campaign!$B$2:$D$18,3,FALSE)</f>
        <v>75</v>
      </c>
    </row>
    <row r="10486" spans="1:7" x14ac:dyDescent="0.3">
      <c r="A10486" t="s">
        <v>3608</v>
      </c>
      <c r="B10486" t="s">
        <v>3928</v>
      </c>
      <c r="C10486" s="1">
        <v>44581</v>
      </c>
      <c r="D10486" s="1">
        <v>44738</v>
      </c>
      <c r="E10486">
        <f t="shared" si="163"/>
        <v>5</v>
      </c>
      <c r="F10486" t="str">
        <f>VLOOKUP(B10486,campaign!$A$2:$B$18,2,FALSE)</f>
        <v>OptOutMailings</v>
      </c>
      <c r="G10486">
        <f>VLOOKUP(F10486,campaign!$B$2:$D$18,3,FALSE)</f>
        <v>75</v>
      </c>
    </row>
    <row r="10487" spans="1:7" x14ac:dyDescent="0.3">
      <c r="A10487" t="s">
        <v>3608</v>
      </c>
      <c r="B10487" t="s">
        <v>3928</v>
      </c>
      <c r="C10487" s="1">
        <v>44581</v>
      </c>
      <c r="D10487" s="1">
        <v>44767</v>
      </c>
      <c r="E10487">
        <f t="shared" si="163"/>
        <v>6</v>
      </c>
      <c r="F10487" t="str">
        <f>VLOOKUP(B10487,campaign!$A$2:$B$18,2,FALSE)</f>
        <v>OptOutMailings</v>
      </c>
      <c r="G10487">
        <f>VLOOKUP(F10487,campaign!$B$2:$D$18,3,FALSE)</f>
        <v>75</v>
      </c>
    </row>
    <row r="10488" spans="1:7" x14ac:dyDescent="0.3">
      <c r="A10488" t="s">
        <v>3608</v>
      </c>
      <c r="B10488" t="s">
        <v>3928</v>
      </c>
      <c r="C10488" s="1">
        <v>44581</v>
      </c>
      <c r="D10488" s="1">
        <v>44777</v>
      </c>
      <c r="E10488">
        <f t="shared" si="163"/>
        <v>6</v>
      </c>
      <c r="F10488" t="str">
        <f>VLOOKUP(B10488,campaign!$A$2:$B$18,2,FALSE)</f>
        <v>OptOutMailings</v>
      </c>
      <c r="G10488">
        <f>VLOOKUP(F10488,campaign!$B$2:$D$18,3,FALSE)</f>
        <v>75</v>
      </c>
    </row>
    <row r="10489" spans="1:7" x14ac:dyDescent="0.3">
      <c r="A10489" t="s">
        <v>3608</v>
      </c>
      <c r="B10489" t="s">
        <v>3928</v>
      </c>
      <c r="C10489" s="1">
        <v>44581</v>
      </c>
      <c r="D10489" s="1">
        <v>44828</v>
      </c>
      <c r="E10489">
        <f t="shared" si="163"/>
        <v>8</v>
      </c>
      <c r="F10489" t="str">
        <f>VLOOKUP(B10489,campaign!$A$2:$B$18,2,FALSE)</f>
        <v>OptOutMailings</v>
      </c>
      <c r="G10489">
        <f>VLOOKUP(F10489,campaign!$B$2:$D$18,3,FALSE)</f>
        <v>75</v>
      </c>
    </row>
    <row r="10490" spans="1:7" x14ac:dyDescent="0.3">
      <c r="A10490" t="s">
        <v>3608</v>
      </c>
      <c r="B10490" t="s">
        <v>3928</v>
      </c>
      <c r="C10490" s="1">
        <v>44581</v>
      </c>
      <c r="D10490" s="1">
        <v>44865</v>
      </c>
      <c r="E10490">
        <f t="shared" si="163"/>
        <v>9</v>
      </c>
      <c r="F10490" t="str">
        <f>VLOOKUP(B10490,campaign!$A$2:$B$18,2,FALSE)</f>
        <v>OptOutMailings</v>
      </c>
      <c r="G10490">
        <f>VLOOKUP(F10490,campaign!$B$2:$D$18,3,FALSE)</f>
        <v>75</v>
      </c>
    </row>
    <row r="10491" spans="1:7" x14ac:dyDescent="0.3">
      <c r="A10491" t="s">
        <v>3608</v>
      </c>
      <c r="B10491" t="s">
        <v>3928</v>
      </c>
      <c r="C10491" s="1">
        <v>44581</v>
      </c>
      <c r="D10491" s="1">
        <v>44886</v>
      </c>
      <c r="E10491">
        <f t="shared" si="163"/>
        <v>10</v>
      </c>
      <c r="F10491" t="str">
        <f>VLOOKUP(B10491,campaign!$A$2:$B$18,2,FALSE)</f>
        <v>OptOutMailings</v>
      </c>
      <c r="G10491">
        <f>VLOOKUP(F10491,campaign!$B$2:$D$18,3,FALSE)</f>
        <v>75</v>
      </c>
    </row>
    <row r="10492" spans="1:7" x14ac:dyDescent="0.3">
      <c r="A10492" t="s">
        <v>3608</v>
      </c>
      <c r="B10492" t="s">
        <v>3928</v>
      </c>
      <c r="C10492" s="1">
        <v>44581</v>
      </c>
      <c r="D10492" s="1">
        <v>44921</v>
      </c>
      <c r="E10492">
        <f t="shared" si="163"/>
        <v>11</v>
      </c>
      <c r="F10492" t="str">
        <f>VLOOKUP(B10492,campaign!$A$2:$B$18,2,FALSE)</f>
        <v>OptOutMailings</v>
      </c>
      <c r="G10492">
        <f>VLOOKUP(F10492,campaign!$B$2:$D$18,3,FALSE)</f>
        <v>75</v>
      </c>
    </row>
    <row r="10493" spans="1:7" x14ac:dyDescent="0.3">
      <c r="A10493" t="s">
        <v>3608</v>
      </c>
      <c r="B10493" t="s">
        <v>3928</v>
      </c>
      <c r="C10493" s="1">
        <v>44581</v>
      </c>
      <c r="D10493" s="1">
        <v>44930</v>
      </c>
      <c r="E10493">
        <f t="shared" si="163"/>
        <v>11</v>
      </c>
      <c r="F10493" t="str">
        <f>VLOOKUP(B10493,campaign!$A$2:$B$18,2,FALSE)</f>
        <v>OptOutMailings</v>
      </c>
      <c r="G10493">
        <f>VLOOKUP(F10493,campaign!$B$2:$D$18,3,FALSE)</f>
        <v>75</v>
      </c>
    </row>
    <row r="10494" spans="1:7" x14ac:dyDescent="0.3">
      <c r="A10494" t="s">
        <v>3608</v>
      </c>
      <c r="B10494" t="s">
        <v>3928</v>
      </c>
      <c r="C10494" s="1">
        <v>44581</v>
      </c>
      <c r="D10494" s="1">
        <v>44977</v>
      </c>
      <c r="E10494">
        <f t="shared" si="163"/>
        <v>13</v>
      </c>
      <c r="F10494" t="str">
        <f>VLOOKUP(B10494,campaign!$A$2:$B$18,2,FALSE)</f>
        <v>OptOutMailings</v>
      </c>
      <c r="G10494">
        <f>VLOOKUP(F10494,campaign!$B$2:$D$18,3,FALSE)</f>
        <v>75</v>
      </c>
    </row>
    <row r="10495" spans="1:7" x14ac:dyDescent="0.3">
      <c r="A10495" t="s">
        <v>3608</v>
      </c>
      <c r="B10495" t="s">
        <v>3928</v>
      </c>
      <c r="C10495" s="1">
        <v>44581</v>
      </c>
      <c r="D10495" s="1">
        <v>45005</v>
      </c>
      <c r="E10495">
        <f t="shared" si="163"/>
        <v>14</v>
      </c>
      <c r="F10495" t="str">
        <f>VLOOKUP(B10495,campaign!$A$2:$B$18,2,FALSE)</f>
        <v>OptOutMailings</v>
      </c>
      <c r="G10495">
        <f>VLOOKUP(F10495,campaign!$B$2:$D$18,3,FALSE)</f>
        <v>75</v>
      </c>
    </row>
    <row r="10496" spans="1:7" x14ac:dyDescent="0.3">
      <c r="A10496" t="s">
        <v>3608</v>
      </c>
      <c r="B10496" t="s">
        <v>3928</v>
      </c>
      <c r="C10496" s="1">
        <v>44581</v>
      </c>
      <c r="D10496" s="1">
        <v>45050</v>
      </c>
      <c r="E10496">
        <f t="shared" si="163"/>
        <v>15</v>
      </c>
      <c r="F10496" t="str">
        <f>VLOOKUP(B10496,campaign!$A$2:$B$18,2,FALSE)</f>
        <v>OptOutMailings</v>
      </c>
      <c r="G10496">
        <f>VLOOKUP(F10496,campaign!$B$2:$D$18,3,FALSE)</f>
        <v>75</v>
      </c>
    </row>
    <row r="10497" spans="1:7" x14ac:dyDescent="0.3">
      <c r="A10497" t="s">
        <v>3608</v>
      </c>
      <c r="B10497" t="s">
        <v>3928</v>
      </c>
      <c r="C10497" s="1">
        <v>44581</v>
      </c>
      <c r="D10497" s="1">
        <v>45080</v>
      </c>
      <c r="E10497">
        <f t="shared" si="163"/>
        <v>16</v>
      </c>
      <c r="F10497" t="str">
        <f>VLOOKUP(B10497,campaign!$A$2:$B$18,2,FALSE)</f>
        <v>OptOutMailings</v>
      </c>
      <c r="G10497">
        <f>VLOOKUP(F10497,campaign!$B$2:$D$18,3,FALSE)</f>
        <v>75</v>
      </c>
    </row>
    <row r="10498" spans="1:7" x14ac:dyDescent="0.3">
      <c r="A10498" t="s">
        <v>3608</v>
      </c>
      <c r="B10498" t="s">
        <v>3926</v>
      </c>
      <c r="C10498" s="1">
        <v>45020</v>
      </c>
      <c r="D10498" s="1">
        <v>45020</v>
      </c>
      <c r="E10498">
        <f t="shared" si="163"/>
        <v>0</v>
      </c>
      <c r="F10498" t="str">
        <f>VLOOKUP(B10498,campaign!$A$2:$B$18,2,FALSE)</f>
        <v>BuysViaMailOrder</v>
      </c>
      <c r="G10498">
        <f>VLOOKUP(F10498,campaign!$B$2:$D$18,3,FALSE)</f>
        <v>25</v>
      </c>
    </row>
    <row r="10499" spans="1:7" x14ac:dyDescent="0.3">
      <c r="A10499" t="s">
        <v>3608</v>
      </c>
      <c r="B10499" t="s">
        <v>3926</v>
      </c>
      <c r="C10499" s="1">
        <v>45020</v>
      </c>
      <c r="D10499" s="1">
        <v>45056</v>
      </c>
      <c r="E10499">
        <f t="shared" ref="E10499:E10562" si="164">DATEDIF(C10499,D10499,"M")</f>
        <v>1</v>
      </c>
      <c r="F10499" t="str">
        <f>VLOOKUP(B10499,campaign!$A$2:$B$18,2,FALSE)</f>
        <v>BuysViaMailOrder</v>
      </c>
      <c r="G10499">
        <f>VLOOKUP(F10499,campaign!$B$2:$D$18,3,FALSE)</f>
        <v>25</v>
      </c>
    </row>
    <row r="10500" spans="1:7" x14ac:dyDescent="0.3">
      <c r="A10500" t="s">
        <v>3609</v>
      </c>
      <c r="B10500" t="s">
        <v>3928</v>
      </c>
      <c r="C10500" s="1">
        <v>44796</v>
      </c>
      <c r="D10500" s="1">
        <v>44796</v>
      </c>
      <c r="E10500">
        <f t="shared" si="164"/>
        <v>0</v>
      </c>
      <c r="F10500" t="str">
        <f>VLOOKUP(B10500,campaign!$A$2:$B$18,2,FALSE)</f>
        <v>OptOutMailings</v>
      </c>
      <c r="G10500">
        <f>VLOOKUP(F10500,campaign!$B$2:$D$18,3,FALSE)</f>
        <v>75</v>
      </c>
    </row>
    <row r="10501" spans="1:7" x14ac:dyDescent="0.3">
      <c r="A10501" t="s">
        <v>3609</v>
      </c>
      <c r="B10501" t="s">
        <v>3928</v>
      </c>
      <c r="C10501" s="1">
        <v>44796</v>
      </c>
      <c r="D10501" s="1">
        <v>44861</v>
      </c>
      <c r="E10501">
        <f t="shared" si="164"/>
        <v>2</v>
      </c>
      <c r="F10501" t="str">
        <f>VLOOKUP(B10501,campaign!$A$2:$B$18,2,FALSE)</f>
        <v>OptOutMailings</v>
      </c>
      <c r="G10501">
        <f>VLOOKUP(F10501,campaign!$B$2:$D$18,3,FALSE)</f>
        <v>75</v>
      </c>
    </row>
    <row r="10502" spans="1:7" x14ac:dyDescent="0.3">
      <c r="A10502" t="s">
        <v>3609</v>
      </c>
      <c r="B10502" t="s">
        <v>3928</v>
      </c>
      <c r="C10502" s="1">
        <v>44796</v>
      </c>
      <c r="D10502" s="1">
        <v>44890</v>
      </c>
      <c r="E10502">
        <f t="shared" si="164"/>
        <v>3</v>
      </c>
      <c r="F10502" t="str">
        <f>VLOOKUP(B10502,campaign!$A$2:$B$18,2,FALSE)</f>
        <v>OptOutMailings</v>
      </c>
      <c r="G10502">
        <f>VLOOKUP(F10502,campaign!$B$2:$D$18,3,FALSE)</f>
        <v>75</v>
      </c>
    </row>
    <row r="10503" spans="1:7" x14ac:dyDescent="0.3">
      <c r="A10503" t="s">
        <v>3609</v>
      </c>
      <c r="B10503" t="s">
        <v>3928</v>
      </c>
      <c r="C10503" s="1">
        <v>44796</v>
      </c>
      <c r="D10503" s="1">
        <v>44921</v>
      </c>
      <c r="E10503">
        <f t="shared" si="164"/>
        <v>4</v>
      </c>
      <c r="F10503" t="str">
        <f>VLOOKUP(B10503,campaign!$A$2:$B$18,2,FALSE)</f>
        <v>OptOutMailings</v>
      </c>
      <c r="G10503">
        <f>VLOOKUP(F10503,campaign!$B$2:$D$18,3,FALSE)</f>
        <v>75</v>
      </c>
    </row>
    <row r="10504" spans="1:7" x14ac:dyDescent="0.3">
      <c r="A10504" t="s">
        <v>3609</v>
      </c>
      <c r="B10504" t="s">
        <v>3928</v>
      </c>
      <c r="C10504" s="1">
        <v>44796</v>
      </c>
      <c r="D10504" s="1">
        <v>44929</v>
      </c>
      <c r="E10504">
        <f t="shared" si="164"/>
        <v>4</v>
      </c>
      <c r="F10504" t="str">
        <f>VLOOKUP(B10504,campaign!$A$2:$B$18,2,FALSE)</f>
        <v>OptOutMailings</v>
      </c>
      <c r="G10504">
        <f>VLOOKUP(F10504,campaign!$B$2:$D$18,3,FALSE)</f>
        <v>75</v>
      </c>
    </row>
    <row r="10505" spans="1:7" x14ac:dyDescent="0.3">
      <c r="A10505" t="s">
        <v>3609</v>
      </c>
      <c r="B10505" t="s">
        <v>3928</v>
      </c>
      <c r="C10505" s="1">
        <v>44796</v>
      </c>
      <c r="D10505" s="1">
        <v>45021</v>
      </c>
      <c r="E10505">
        <f t="shared" si="164"/>
        <v>7</v>
      </c>
      <c r="F10505" t="str">
        <f>VLOOKUP(B10505,campaign!$A$2:$B$18,2,FALSE)</f>
        <v>OptOutMailings</v>
      </c>
      <c r="G10505">
        <f>VLOOKUP(F10505,campaign!$B$2:$D$18,3,FALSE)</f>
        <v>75</v>
      </c>
    </row>
    <row r="10506" spans="1:7" x14ac:dyDescent="0.3">
      <c r="A10506" t="s">
        <v>3609</v>
      </c>
      <c r="B10506" t="s">
        <v>3928</v>
      </c>
      <c r="C10506" s="1">
        <v>44796</v>
      </c>
      <c r="D10506" s="1">
        <v>45071</v>
      </c>
      <c r="E10506">
        <f t="shared" si="164"/>
        <v>9</v>
      </c>
      <c r="F10506" t="str">
        <f>VLOOKUP(B10506,campaign!$A$2:$B$18,2,FALSE)</f>
        <v>OptOutMailings</v>
      </c>
      <c r="G10506">
        <f>VLOOKUP(F10506,campaign!$B$2:$D$18,3,FALSE)</f>
        <v>75</v>
      </c>
    </row>
    <row r="10507" spans="1:7" x14ac:dyDescent="0.3">
      <c r="A10507" t="s">
        <v>3609</v>
      </c>
      <c r="B10507" t="s">
        <v>3928</v>
      </c>
      <c r="C10507" s="1">
        <v>44796</v>
      </c>
      <c r="D10507" s="1">
        <v>45082</v>
      </c>
      <c r="E10507">
        <f t="shared" si="164"/>
        <v>9</v>
      </c>
      <c r="F10507" t="str">
        <f>VLOOKUP(B10507,campaign!$A$2:$B$18,2,FALSE)</f>
        <v>OptOutMailings</v>
      </c>
      <c r="G10507">
        <f>VLOOKUP(F10507,campaign!$B$2:$D$18,3,FALSE)</f>
        <v>75</v>
      </c>
    </row>
    <row r="10508" spans="1:7" x14ac:dyDescent="0.3">
      <c r="A10508" t="s">
        <v>3609</v>
      </c>
      <c r="B10508" t="s">
        <v>3921</v>
      </c>
      <c r="C10508" s="1">
        <v>44924</v>
      </c>
      <c r="D10508" s="1">
        <v>44924</v>
      </c>
      <c r="E10508">
        <f t="shared" si="164"/>
        <v>0</v>
      </c>
      <c r="F10508" t="str">
        <f>VLOOKUP(B10508,campaign!$A$2:$B$18,2,FALSE)</f>
        <v>HandsetRefurbished</v>
      </c>
      <c r="G10508">
        <f>VLOOKUP(F10508,campaign!$B$2:$D$18,3,FALSE)</f>
        <v>26</v>
      </c>
    </row>
    <row r="10509" spans="1:7" x14ac:dyDescent="0.3">
      <c r="A10509" t="s">
        <v>3609</v>
      </c>
      <c r="B10509" t="s">
        <v>3921</v>
      </c>
      <c r="C10509" s="1">
        <v>44924</v>
      </c>
      <c r="D10509" s="1">
        <v>44965</v>
      </c>
      <c r="E10509">
        <f t="shared" si="164"/>
        <v>1</v>
      </c>
      <c r="F10509" t="str">
        <f>VLOOKUP(B10509,campaign!$A$2:$B$18,2,FALSE)</f>
        <v>HandsetRefurbished</v>
      </c>
      <c r="G10509">
        <f>VLOOKUP(F10509,campaign!$B$2:$D$18,3,FALSE)</f>
        <v>26</v>
      </c>
    </row>
    <row r="10510" spans="1:7" x14ac:dyDescent="0.3">
      <c r="A10510" t="s">
        <v>3609</v>
      </c>
      <c r="B10510" t="s">
        <v>3921</v>
      </c>
      <c r="C10510" s="1">
        <v>44924</v>
      </c>
      <c r="D10510" s="1">
        <v>44991</v>
      </c>
      <c r="E10510">
        <f t="shared" si="164"/>
        <v>2</v>
      </c>
      <c r="F10510" t="str">
        <f>VLOOKUP(B10510,campaign!$A$2:$B$18,2,FALSE)</f>
        <v>HandsetRefurbished</v>
      </c>
      <c r="G10510">
        <f>VLOOKUP(F10510,campaign!$B$2:$D$18,3,FALSE)</f>
        <v>26</v>
      </c>
    </row>
    <row r="10511" spans="1:7" x14ac:dyDescent="0.3">
      <c r="A10511" t="s">
        <v>3609</v>
      </c>
      <c r="B10511" t="s">
        <v>3921</v>
      </c>
      <c r="C10511" s="1">
        <v>44924</v>
      </c>
      <c r="D10511" s="1">
        <v>45017</v>
      </c>
      <c r="E10511">
        <f t="shared" si="164"/>
        <v>3</v>
      </c>
      <c r="F10511" t="str">
        <f>VLOOKUP(B10511,campaign!$A$2:$B$18,2,FALSE)</f>
        <v>HandsetRefurbished</v>
      </c>
      <c r="G10511">
        <f>VLOOKUP(F10511,campaign!$B$2:$D$18,3,FALSE)</f>
        <v>26</v>
      </c>
    </row>
    <row r="10512" spans="1:7" x14ac:dyDescent="0.3">
      <c r="A10512" t="s">
        <v>3609</v>
      </c>
      <c r="B10512" t="s">
        <v>3921</v>
      </c>
      <c r="C10512" s="1">
        <v>44924</v>
      </c>
      <c r="D10512" s="1">
        <v>45060</v>
      </c>
      <c r="E10512">
        <f t="shared" si="164"/>
        <v>4</v>
      </c>
      <c r="F10512" t="str">
        <f>VLOOKUP(B10512,campaign!$A$2:$B$18,2,FALSE)</f>
        <v>HandsetRefurbished</v>
      </c>
      <c r="G10512">
        <f>VLOOKUP(F10512,campaign!$B$2:$D$18,3,FALSE)</f>
        <v>26</v>
      </c>
    </row>
    <row r="10513" spans="1:7" x14ac:dyDescent="0.3">
      <c r="A10513" t="s">
        <v>3609</v>
      </c>
      <c r="B10513" t="s">
        <v>3921</v>
      </c>
      <c r="C10513" s="1">
        <v>44924</v>
      </c>
      <c r="D10513" s="1">
        <v>45088</v>
      </c>
      <c r="E10513">
        <f t="shared" si="164"/>
        <v>5</v>
      </c>
      <c r="F10513" t="str">
        <f>VLOOKUP(B10513,campaign!$A$2:$B$18,2,FALSE)</f>
        <v>HandsetRefurbished</v>
      </c>
      <c r="G10513">
        <f>VLOOKUP(F10513,campaign!$B$2:$D$18,3,FALSE)</f>
        <v>26</v>
      </c>
    </row>
    <row r="10514" spans="1:7" x14ac:dyDescent="0.3">
      <c r="A10514" t="s">
        <v>3610</v>
      </c>
      <c r="B10514" t="s">
        <v>3924</v>
      </c>
      <c r="C10514" s="1">
        <v>44683</v>
      </c>
      <c r="D10514" s="1">
        <v>44683</v>
      </c>
      <c r="E10514">
        <f t="shared" si="164"/>
        <v>0</v>
      </c>
      <c r="F10514" t="str">
        <f>VLOOKUP(B10514,campaign!$A$2:$B$18,2,FALSE)</f>
        <v>RVOwner</v>
      </c>
      <c r="G10514">
        <f>VLOOKUP(F10514,campaign!$B$2:$D$18,3,FALSE)</f>
        <v>22</v>
      </c>
    </row>
    <row r="10515" spans="1:7" x14ac:dyDescent="0.3">
      <c r="A10515" t="s">
        <v>3610</v>
      </c>
      <c r="B10515" t="s">
        <v>3924</v>
      </c>
      <c r="C10515" s="1">
        <v>44683</v>
      </c>
      <c r="D10515" s="1">
        <v>44722</v>
      </c>
      <c r="E10515">
        <f t="shared" si="164"/>
        <v>1</v>
      </c>
      <c r="F10515" t="str">
        <f>VLOOKUP(B10515,campaign!$A$2:$B$18,2,FALSE)</f>
        <v>RVOwner</v>
      </c>
      <c r="G10515">
        <f>VLOOKUP(F10515,campaign!$B$2:$D$18,3,FALSE)</f>
        <v>22</v>
      </c>
    </row>
    <row r="10516" spans="1:7" x14ac:dyDescent="0.3">
      <c r="A10516" t="s">
        <v>3610</v>
      </c>
      <c r="B10516" t="s">
        <v>3924</v>
      </c>
      <c r="C10516" s="1">
        <v>44683</v>
      </c>
      <c r="D10516" s="1">
        <v>44756</v>
      </c>
      <c r="E10516">
        <f t="shared" si="164"/>
        <v>2</v>
      </c>
      <c r="F10516" t="str">
        <f>VLOOKUP(B10516,campaign!$A$2:$B$18,2,FALSE)</f>
        <v>RVOwner</v>
      </c>
      <c r="G10516">
        <f>VLOOKUP(F10516,campaign!$B$2:$D$18,3,FALSE)</f>
        <v>22</v>
      </c>
    </row>
    <row r="10517" spans="1:7" x14ac:dyDescent="0.3">
      <c r="A10517" t="s">
        <v>3610</v>
      </c>
      <c r="B10517" t="s">
        <v>3924</v>
      </c>
      <c r="C10517" s="1">
        <v>44683</v>
      </c>
      <c r="D10517" s="1">
        <v>44782</v>
      </c>
      <c r="E10517">
        <f t="shared" si="164"/>
        <v>3</v>
      </c>
      <c r="F10517" t="str">
        <f>VLOOKUP(B10517,campaign!$A$2:$B$18,2,FALSE)</f>
        <v>RVOwner</v>
      </c>
      <c r="G10517">
        <f>VLOOKUP(F10517,campaign!$B$2:$D$18,3,FALSE)</f>
        <v>22</v>
      </c>
    </row>
    <row r="10518" spans="1:7" x14ac:dyDescent="0.3">
      <c r="A10518" t="s">
        <v>3610</v>
      </c>
      <c r="B10518" t="s">
        <v>3924</v>
      </c>
      <c r="C10518" s="1">
        <v>44683</v>
      </c>
      <c r="D10518" s="1">
        <v>44837</v>
      </c>
      <c r="E10518">
        <f t="shared" si="164"/>
        <v>5</v>
      </c>
      <c r="F10518" t="str">
        <f>VLOOKUP(B10518,campaign!$A$2:$B$18,2,FALSE)</f>
        <v>RVOwner</v>
      </c>
      <c r="G10518">
        <f>VLOOKUP(F10518,campaign!$B$2:$D$18,3,FALSE)</f>
        <v>22</v>
      </c>
    </row>
    <row r="10519" spans="1:7" x14ac:dyDescent="0.3">
      <c r="A10519" t="s">
        <v>3610</v>
      </c>
      <c r="B10519" t="s">
        <v>3924</v>
      </c>
      <c r="C10519" s="1">
        <v>44683</v>
      </c>
      <c r="D10519" s="1">
        <v>44877</v>
      </c>
      <c r="E10519">
        <f t="shared" si="164"/>
        <v>6</v>
      </c>
      <c r="F10519" t="str">
        <f>VLOOKUP(B10519,campaign!$A$2:$B$18,2,FALSE)</f>
        <v>RVOwner</v>
      </c>
      <c r="G10519">
        <f>VLOOKUP(F10519,campaign!$B$2:$D$18,3,FALSE)</f>
        <v>22</v>
      </c>
    </row>
    <row r="10520" spans="1:7" x14ac:dyDescent="0.3">
      <c r="A10520" t="s">
        <v>3610</v>
      </c>
      <c r="B10520" t="s">
        <v>3924</v>
      </c>
      <c r="C10520" s="1">
        <v>44683</v>
      </c>
      <c r="D10520" s="1">
        <v>44902</v>
      </c>
      <c r="E10520">
        <f t="shared" si="164"/>
        <v>7</v>
      </c>
      <c r="F10520" t="str">
        <f>VLOOKUP(B10520,campaign!$A$2:$B$18,2,FALSE)</f>
        <v>RVOwner</v>
      </c>
      <c r="G10520">
        <f>VLOOKUP(F10520,campaign!$B$2:$D$18,3,FALSE)</f>
        <v>22</v>
      </c>
    </row>
    <row r="10521" spans="1:7" x14ac:dyDescent="0.3">
      <c r="A10521" t="s">
        <v>3610</v>
      </c>
      <c r="B10521" t="s">
        <v>3924</v>
      </c>
      <c r="C10521" s="1">
        <v>44683</v>
      </c>
      <c r="D10521" s="1">
        <v>44940</v>
      </c>
      <c r="E10521">
        <f t="shared" si="164"/>
        <v>8</v>
      </c>
      <c r="F10521" t="str">
        <f>VLOOKUP(B10521,campaign!$A$2:$B$18,2,FALSE)</f>
        <v>RVOwner</v>
      </c>
      <c r="G10521">
        <f>VLOOKUP(F10521,campaign!$B$2:$D$18,3,FALSE)</f>
        <v>22</v>
      </c>
    </row>
    <row r="10522" spans="1:7" x14ac:dyDescent="0.3">
      <c r="A10522" t="s">
        <v>3610</v>
      </c>
      <c r="B10522" t="s">
        <v>3924</v>
      </c>
      <c r="C10522" s="1">
        <v>44683</v>
      </c>
      <c r="D10522" s="1">
        <v>44973</v>
      </c>
      <c r="E10522">
        <f t="shared" si="164"/>
        <v>9</v>
      </c>
      <c r="F10522" t="str">
        <f>VLOOKUP(B10522,campaign!$A$2:$B$18,2,FALSE)</f>
        <v>RVOwner</v>
      </c>
      <c r="G10522">
        <f>VLOOKUP(F10522,campaign!$B$2:$D$18,3,FALSE)</f>
        <v>22</v>
      </c>
    </row>
    <row r="10523" spans="1:7" x14ac:dyDescent="0.3">
      <c r="A10523" t="s">
        <v>3610</v>
      </c>
      <c r="B10523" t="s">
        <v>3924</v>
      </c>
      <c r="C10523" s="1">
        <v>44683</v>
      </c>
      <c r="D10523" s="1">
        <v>44997</v>
      </c>
      <c r="E10523">
        <f t="shared" si="164"/>
        <v>10</v>
      </c>
      <c r="F10523" t="str">
        <f>VLOOKUP(B10523,campaign!$A$2:$B$18,2,FALSE)</f>
        <v>RVOwner</v>
      </c>
      <c r="G10523">
        <f>VLOOKUP(F10523,campaign!$B$2:$D$18,3,FALSE)</f>
        <v>22</v>
      </c>
    </row>
    <row r="10524" spans="1:7" x14ac:dyDescent="0.3">
      <c r="A10524" t="s">
        <v>3610</v>
      </c>
      <c r="B10524" t="s">
        <v>3924</v>
      </c>
      <c r="C10524" s="1">
        <v>44683</v>
      </c>
      <c r="D10524" s="1">
        <v>45030</v>
      </c>
      <c r="E10524">
        <f t="shared" si="164"/>
        <v>11</v>
      </c>
      <c r="F10524" t="str">
        <f>VLOOKUP(B10524,campaign!$A$2:$B$18,2,FALSE)</f>
        <v>RVOwner</v>
      </c>
      <c r="G10524">
        <f>VLOOKUP(F10524,campaign!$B$2:$D$18,3,FALSE)</f>
        <v>22</v>
      </c>
    </row>
    <row r="10525" spans="1:7" x14ac:dyDescent="0.3">
      <c r="A10525" t="s">
        <v>3610</v>
      </c>
      <c r="B10525" t="s">
        <v>3924</v>
      </c>
      <c r="C10525" s="1">
        <v>44683</v>
      </c>
      <c r="D10525" s="1">
        <v>45054</v>
      </c>
      <c r="E10525">
        <f t="shared" si="164"/>
        <v>12</v>
      </c>
      <c r="F10525" t="str">
        <f>VLOOKUP(B10525,campaign!$A$2:$B$18,2,FALSE)</f>
        <v>RVOwner</v>
      </c>
      <c r="G10525">
        <f>VLOOKUP(F10525,campaign!$B$2:$D$18,3,FALSE)</f>
        <v>22</v>
      </c>
    </row>
    <row r="10526" spans="1:7" x14ac:dyDescent="0.3">
      <c r="A10526" t="s">
        <v>3610</v>
      </c>
      <c r="B10526" t="s">
        <v>3949</v>
      </c>
      <c r="C10526" s="1">
        <v>44884</v>
      </c>
      <c r="D10526" s="1">
        <v>44884</v>
      </c>
      <c r="E10526">
        <f t="shared" si="164"/>
        <v>0</v>
      </c>
      <c r="F10526" t="str">
        <f>VLOOKUP(B10526,campaign!$A$2:$B$18,2,FALSE)</f>
        <v>NewCellphoneUser</v>
      </c>
      <c r="G10526">
        <f>VLOOKUP(F10526,campaign!$B$2:$D$18,3,FALSE)</f>
        <v>25</v>
      </c>
    </row>
    <row r="10527" spans="1:7" x14ac:dyDescent="0.3">
      <c r="A10527" t="s">
        <v>3610</v>
      </c>
      <c r="B10527" t="s">
        <v>3949</v>
      </c>
      <c r="C10527" s="1">
        <v>44884</v>
      </c>
      <c r="D10527" s="1">
        <v>44921</v>
      </c>
      <c r="E10527">
        <f t="shared" si="164"/>
        <v>1</v>
      </c>
      <c r="F10527" t="str">
        <f>VLOOKUP(B10527,campaign!$A$2:$B$18,2,FALSE)</f>
        <v>NewCellphoneUser</v>
      </c>
      <c r="G10527">
        <f>VLOOKUP(F10527,campaign!$B$2:$D$18,3,FALSE)</f>
        <v>25</v>
      </c>
    </row>
    <row r="10528" spans="1:7" x14ac:dyDescent="0.3">
      <c r="A10528" t="s">
        <v>3610</v>
      </c>
      <c r="B10528" t="s">
        <v>3949</v>
      </c>
      <c r="C10528" s="1">
        <v>44884</v>
      </c>
      <c r="D10528" s="1">
        <v>44951</v>
      </c>
      <c r="E10528">
        <f t="shared" si="164"/>
        <v>2</v>
      </c>
      <c r="F10528" t="str">
        <f>VLOOKUP(B10528,campaign!$A$2:$B$18,2,FALSE)</f>
        <v>NewCellphoneUser</v>
      </c>
      <c r="G10528">
        <f>VLOOKUP(F10528,campaign!$B$2:$D$18,3,FALSE)</f>
        <v>25</v>
      </c>
    </row>
    <row r="10529" spans="1:7" x14ac:dyDescent="0.3">
      <c r="A10529" t="s">
        <v>3610</v>
      </c>
      <c r="B10529" t="s">
        <v>3949</v>
      </c>
      <c r="C10529" s="1">
        <v>44884</v>
      </c>
      <c r="D10529" s="1">
        <v>44977</v>
      </c>
      <c r="E10529">
        <f t="shared" si="164"/>
        <v>3</v>
      </c>
      <c r="F10529" t="str">
        <f>VLOOKUP(B10529,campaign!$A$2:$B$18,2,FALSE)</f>
        <v>NewCellphoneUser</v>
      </c>
      <c r="G10529">
        <f>VLOOKUP(F10529,campaign!$B$2:$D$18,3,FALSE)</f>
        <v>25</v>
      </c>
    </row>
    <row r="10530" spans="1:7" x14ac:dyDescent="0.3">
      <c r="A10530" t="s">
        <v>3610</v>
      </c>
      <c r="B10530" t="s">
        <v>3949</v>
      </c>
      <c r="C10530" s="1">
        <v>44884</v>
      </c>
      <c r="D10530" s="1">
        <v>45011</v>
      </c>
      <c r="E10530">
        <f t="shared" si="164"/>
        <v>4</v>
      </c>
      <c r="F10530" t="str">
        <f>VLOOKUP(B10530,campaign!$A$2:$B$18,2,FALSE)</f>
        <v>NewCellphoneUser</v>
      </c>
      <c r="G10530">
        <f>VLOOKUP(F10530,campaign!$B$2:$D$18,3,FALSE)</f>
        <v>25</v>
      </c>
    </row>
    <row r="10531" spans="1:7" x14ac:dyDescent="0.3">
      <c r="A10531" t="s">
        <v>3610</v>
      </c>
      <c r="B10531" t="s">
        <v>3949</v>
      </c>
      <c r="C10531" s="1">
        <v>44884</v>
      </c>
      <c r="D10531" s="1">
        <v>45040</v>
      </c>
      <c r="E10531">
        <f t="shared" si="164"/>
        <v>5</v>
      </c>
      <c r="F10531" t="str">
        <f>VLOOKUP(B10531,campaign!$A$2:$B$18,2,FALSE)</f>
        <v>NewCellphoneUser</v>
      </c>
      <c r="G10531">
        <f>VLOOKUP(F10531,campaign!$B$2:$D$18,3,FALSE)</f>
        <v>25</v>
      </c>
    </row>
    <row r="10532" spans="1:7" x14ac:dyDescent="0.3">
      <c r="A10532" t="s">
        <v>3610</v>
      </c>
      <c r="B10532" t="s">
        <v>3949</v>
      </c>
      <c r="C10532" s="1">
        <v>44884</v>
      </c>
      <c r="D10532" s="1">
        <v>45079</v>
      </c>
      <c r="E10532">
        <f t="shared" si="164"/>
        <v>6</v>
      </c>
      <c r="F10532" t="str">
        <f>VLOOKUP(B10532,campaign!$A$2:$B$18,2,FALSE)</f>
        <v>NewCellphoneUser</v>
      </c>
      <c r="G10532">
        <f>VLOOKUP(F10532,campaign!$B$2:$D$18,3,FALSE)</f>
        <v>25</v>
      </c>
    </row>
    <row r="10533" spans="1:7" x14ac:dyDescent="0.3">
      <c r="A10533" t="s">
        <v>3611</v>
      </c>
      <c r="B10533" t="s">
        <v>3921</v>
      </c>
      <c r="C10533" s="1">
        <v>44782</v>
      </c>
      <c r="D10533" s="1">
        <v>44782</v>
      </c>
      <c r="E10533">
        <f t="shared" si="164"/>
        <v>0</v>
      </c>
      <c r="F10533" t="str">
        <f>VLOOKUP(B10533,campaign!$A$2:$B$18,2,FALSE)</f>
        <v>HandsetRefurbished</v>
      </c>
      <c r="G10533">
        <f>VLOOKUP(F10533,campaign!$B$2:$D$18,3,FALSE)</f>
        <v>26</v>
      </c>
    </row>
    <row r="10534" spans="1:7" x14ac:dyDescent="0.3">
      <c r="A10534" t="s">
        <v>3611</v>
      </c>
      <c r="B10534" t="s">
        <v>3921</v>
      </c>
      <c r="C10534" s="1">
        <v>44782</v>
      </c>
      <c r="D10534" s="1">
        <v>44815</v>
      </c>
      <c r="E10534">
        <f t="shared" si="164"/>
        <v>1</v>
      </c>
      <c r="F10534" t="str">
        <f>VLOOKUP(B10534,campaign!$A$2:$B$18,2,FALSE)</f>
        <v>HandsetRefurbished</v>
      </c>
      <c r="G10534">
        <f>VLOOKUP(F10534,campaign!$B$2:$D$18,3,FALSE)</f>
        <v>26</v>
      </c>
    </row>
    <row r="10535" spans="1:7" x14ac:dyDescent="0.3">
      <c r="A10535" t="s">
        <v>3611</v>
      </c>
      <c r="B10535" t="s">
        <v>3921</v>
      </c>
      <c r="C10535" s="1">
        <v>44782</v>
      </c>
      <c r="D10535" s="1">
        <v>44853</v>
      </c>
      <c r="E10535">
        <f t="shared" si="164"/>
        <v>2</v>
      </c>
      <c r="F10535" t="str">
        <f>VLOOKUP(B10535,campaign!$A$2:$B$18,2,FALSE)</f>
        <v>HandsetRefurbished</v>
      </c>
      <c r="G10535">
        <f>VLOOKUP(F10535,campaign!$B$2:$D$18,3,FALSE)</f>
        <v>26</v>
      </c>
    </row>
    <row r="10536" spans="1:7" x14ac:dyDescent="0.3">
      <c r="A10536" t="s">
        <v>3611</v>
      </c>
      <c r="B10536" t="s">
        <v>3921</v>
      </c>
      <c r="C10536" s="1">
        <v>44782</v>
      </c>
      <c r="D10536" s="1">
        <v>44912</v>
      </c>
      <c r="E10536">
        <f t="shared" si="164"/>
        <v>4</v>
      </c>
      <c r="F10536" t="str">
        <f>VLOOKUP(B10536,campaign!$A$2:$B$18,2,FALSE)</f>
        <v>HandsetRefurbished</v>
      </c>
      <c r="G10536">
        <f>VLOOKUP(F10536,campaign!$B$2:$D$18,3,FALSE)</f>
        <v>26</v>
      </c>
    </row>
    <row r="10537" spans="1:7" x14ac:dyDescent="0.3">
      <c r="A10537" t="s">
        <v>3611</v>
      </c>
      <c r="B10537" t="s">
        <v>3921</v>
      </c>
      <c r="C10537" s="1">
        <v>44782</v>
      </c>
      <c r="D10537" s="1">
        <v>44945</v>
      </c>
      <c r="E10537">
        <f t="shared" si="164"/>
        <v>5</v>
      </c>
      <c r="F10537" t="str">
        <f>VLOOKUP(B10537,campaign!$A$2:$B$18,2,FALSE)</f>
        <v>HandsetRefurbished</v>
      </c>
      <c r="G10537">
        <f>VLOOKUP(F10537,campaign!$B$2:$D$18,3,FALSE)</f>
        <v>26</v>
      </c>
    </row>
    <row r="10538" spans="1:7" x14ac:dyDescent="0.3">
      <c r="A10538" t="s">
        <v>3611</v>
      </c>
      <c r="B10538" t="s">
        <v>3921</v>
      </c>
      <c r="C10538" s="1">
        <v>44782</v>
      </c>
      <c r="D10538" s="1">
        <v>44978</v>
      </c>
      <c r="E10538">
        <f t="shared" si="164"/>
        <v>6</v>
      </c>
      <c r="F10538" t="str">
        <f>VLOOKUP(B10538,campaign!$A$2:$B$18,2,FALSE)</f>
        <v>HandsetRefurbished</v>
      </c>
      <c r="G10538">
        <f>VLOOKUP(F10538,campaign!$B$2:$D$18,3,FALSE)</f>
        <v>26</v>
      </c>
    </row>
    <row r="10539" spans="1:7" x14ac:dyDescent="0.3">
      <c r="A10539" t="s">
        <v>3611</v>
      </c>
      <c r="B10539" t="s">
        <v>3921</v>
      </c>
      <c r="C10539" s="1">
        <v>44782</v>
      </c>
      <c r="D10539" s="1">
        <v>44994</v>
      </c>
      <c r="E10539">
        <f t="shared" si="164"/>
        <v>7</v>
      </c>
      <c r="F10539" t="str">
        <f>VLOOKUP(B10539,campaign!$A$2:$B$18,2,FALSE)</f>
        <v>HandsetRefurbished</v>
      </c>
      <c r="G10539">
        <f>VLOOKUP(F10539,campaign!$B$2:$D$18,3,FALSE)</f>
        <v>26</v>
      </c>
    </row>
    <row r="10540" spans="1:7" x14ac:dyDescent="0.3">
      <c r="A10540" t="s">
        <v>3611</v>
      </c>
      <c r="B10540" t="s">
        <v>3921</v>
      </c>
      <c r="C10540" s="1">
        <v>44782</v>
      </c>
      <c r="D10540" s="1">
        <v>45030</v>
      </c>
      <c r="E10540">
        <f t="shared" si="164"/>
        <v>8</v>
      </c>
      <c r="F10540" t="str">
        <f>VLOOKUP(B10540,campaign!$A$2:$B$18,2,FALSE)</f>
        <v>HandsetRefurbished</v>
      </c>
      <c r="G10540">
        <f>VLOOKUP(F10540,campaign!$B$2:$D$18,3,FALSE)</f>
        <v>26</v>
      </c>
    </row>
    <row r="10541" spans="1:7" x14ac:dyDescent="0.3">
      <c r="A10541" t="s">
        <v>3611</v>
      </c>
      <c r="B10541" t="s">
        <v>3921</v>
      </c>
      <c r="C10541" s="1">
        <v>44782</v>
      </c>
      <c r="D10541" s="1">
        <v>45061</v>
      </c>
      <c r="E10541">
        <f t="shared" si="164"/>
        <v>9</v>
      </c>
      <c r="F10541" t="str">
        <f>VLOOKUP(B10541,campaign!$A$2:$B$18,2,FALSE)</f>
        <v>HandsetRefurbished</v>
      </c>
      <c r="G10541">
        <f>VLOOKUP(F10541,campaign!$B$2:$D$18,3,FALSE)</f>
        <v>26</v>
      </c>
    </row>
    <row r="10542" spans="1:7" x14ac:dyDescent="0.3">
      <c r="A10542" t="s">
        <v>3611</v>
      </c>
      <c r="B10542" t="s">
        <v>3927</v>
      </c>
      <c r="C10542" s="1">
        <v>44981</v>
      </c>
      <c r="D10542" s="1">
        <v>44981</v>
      </c>
      <c r="E10542">
        <f t="shared" si="164"/>
        <v>0</v>
      </c>
      <c r="F10542" t="str">
        <f>VLOOKUP(B10542,campaign!$A$2:$B$18,2,FALSE)</f>
        <v>RespondsToMailOffers</v>
      </c>
      <c r="G10542">
        <f>VLOOKUP(F10542,campaign!$B$2:$D$18,3,FALSE)</f>
        <v>27</v>
      </c>
    </row>
    <row r="10543" spans="1:7" x14ac:dyDescent="0.3">
      <c r="A10543" t="s">
        <v>3611</v>
      </c>
      <c r="B10543" t="s">
        <v>3927</v>
      </c>
      <c r="C10543" s="1">
        <v>44981</v>
      </c>
      <c r="D10543" s="1">
        <v>45016</v>
      </c>
      <c r="E10543">
        <f t="shared" si="164"/>
        <v>1</v>
      </c>
      <c r="F10543" t="str">
        <f>VLOOKUP(B10543,campaign!$A$2:$B$18,2,FALSE)</f>
        <v>RespondsToMailOffers</v>
      </c>
      <c r="G10543">
        <f>VLOOKUP(F10543,campaign!$B$2:$D$18,3,FALSE)</f>
        <v>27</v>
      </c>
    </row>
    <row r="10544" spans="1:7" x14ac:dyDescent="0.3">
      <c r="A10544" t="s">
        <v>3611</v>
      </c>
      <c r="B10544" t="s">
        <v>3927</v>
      </c>
      <c r="C10544" s="1">
        <v>44981</v>
      </c>
      <c r="D10544" s="1">
        <v>45023</v>
      </c>
      <c r="E10544">
        <f t="shared" si="164"/>
        <v>1</v>
      </c>
      <c r="F10544" t="str">
        <f>VLOOKUP(B10544,campaign!$A$2:$B$18,2,FALSE)</f>
        <v>RespondsToMailOffers</v>
      </c>
      <c r="G10544">
        <f>VLOOKUP(F10544,campaign!$B$2:$D$18,3,FALSE)</f>
        <v>27</v>
      </c>
    </row>
    <row r="10545" spans="1:7" x14ac:dyDescent="0.3">
      <c r="A10545" t="s">
        <v>3611</v>
      </c>
      <c r="B10545" t="s">
        <v>3927</v>
      </c>
      <c r="C10545" s="1">
        <v>44981</v>
      </c>
      <c r="D10545" s="1">
        <v>45050</v>
      </c>
      <c r="E10545">
        <f t="shared" si="164"/>
        <v>2</v>
      </c>
      <c r="F10545" t="str">
        <f>VLOOKUP(B10545,campaign!$A$2:$B$18,2,FALSE)</f>
        <v>RespondsToMailOffers</v>
      </c>
      <c r="G10545">
        <f>VLOOKUP(F10545,campaign!$B$2:$D$18,3,FALSE)</f>
        <v>27</v>
      </c>
    </row>
    <row r="10546" spans="1:7" x14ac:dyDescent="0.3">
      <c r="A10546" t="s">
        <v>3611</v>
      </c>
      <c r="B10546" t="s">
        <v>3927</v>
      </c>
      <c r="C10546" s="1">
        <v>44981</v>
      </c>
      <c r="D10546" s="1">
        <v>45078</v>
      </c>
      <c r="E10546">
        <f t="shared" si="164"/>
        <v>3</v>
      </c>
      <c r="F10546" t="str">
        <f>VLOOKUP(B10546,campaign!$A$2:$B$18,2,FALSE)</f>
        <v>RespondsToMailOffers</v>
      </c>
      <c r="G10546">
        <f>VLOOKUP(F10546,campaign!$B$2:$D$18,3,FALSE)</f>
        <v>27</v>
      </c>
    </row>
    <row r="10547" spans="1:7" x14ac:dyDescent="0.3">
      <c r="A10547" t="s">
        <v>3612</v>
      </c>
      <c r="B10547" t="s">
        <v>3947</v>
      </c>
      <c r="C10547" s="1">
        <v>44623</v>
      </c>
      <c r="D10547" s="1">
        <v>44623</v>
      </c>
      <c r="E10547">
        <f t="shared" si="164"/>
        <v>0</v>
      </c>
      <c r="F10547" t="str">
        <f>VLOOKUP(B10547,campaign!$A$2:$B$18,2,FALSE)</f>
        <v>OwnsComputer</v>
      </c>
      <c r="G10547">
        <f>VLOOKUP(F10547,campaign!$B$2:$D$18,3,FALSE)</f>
        <v>62</v>
      </c>
    </row>
    <row r="10548" spans="1:7" x14ac:dyDescent="0.3">
      <c r="A10548" t="s">
        <v>3612</v>
      </c>
      <c r="B10548" t="s">
        <v>3947</v>
      </c>
      <c r="C10548" s="1">
        <v>44623</v>
      </c>
      <c r="D10548" s="1">
        <v>44665</v>
      </c>
      <c r="E10548">
        <f t="shared" si="164"/>
        <v>1</v>
      </c>
      <c r="F10548" t="str">
        <f>VLOOKUP(B10548,campaign!$A$2:$B$18,2,FALSE)</f>
        <v>OwnsComputer</v>
      </c>
      <c r="G10548">
        <f>VLOOKUP(F10548,campaign!$B$2:$D$18,3,FALSE)</f>
        <v>62</v>
      </c>
    </row>
    <row r="10549" spans="1:7" x14ac:dyDescent="0.3">
      <c r="A10549" t="s">
        <v>3612</v>
      </c>
      <c r="B10549" t="s">
        <v>3947</v>
      </c>
      <c r="C10549" s="1">
        <v>44623</v>
      </c>
      <c r="D10549" s="1">
        <v>44694</v>
      </c>
      <c r="E10549">
        <f t="shared" si="164"/>
        <v>2</v>
      </c>
      <c r="F10549" t="str">
        <f>VLOOKUP(B10549,campaign!$A$2:$B$18,2,FALSE)</f>
        <v>OwnsComputer</v>
      </c>
      <c r="G10549">
        <f>VLOOKUP(F10549,campaign!$B$2:$D$18,3,FALSE)</f>
        <v>62</v>
      </c>
    </row>
    <row r="10550" spans="1:7" x14ac:dyDescent="0.3">
      <c r="A10550" t="s">
        <v>3612</v>
      </c>
      <c r="B10550" t="s">
        <v>3947</v>
      </c>
      <c r="C10550" s="1">
        <v>44623</v>
      </c>
      <c r="D10550" s="1">
        <v>44719</v>
      </c>
      <c r="E10550">
        <f t="shared" si="164"/>
        <v>3</v>
      </c>
      <c r="F10550" t="str">
        <f>VLOOKUP(B10550,campaign!$A$2:$B$18,2,FALSE)</f>
        <v>OwnsComputer</v>
      </c>
      <c r="G10550">
        <f>VLOOKUP(F10550,campaign!$B$2:$D$18,3,FALSE)</f>
        <v>62</v>
      </c>
    </row>
    <row r="10551" spans="1:7" x14ac:dyDescent="0.3">
      <c r="A10551" t="s">
        <v>3612</v>
      </c>
      <c r="B10551" t="s">
        <v>3947</v>
      </c>
      <c r="C10551" s="1">
        <v>44623</v>
      </c>
      <c r="D10551" s="1">
        <v>44747</v>
      </c>
      <c r="E10551">
        <f t="shared" si="164"/>
        <v>4</v>
      </c>
      <c r="F10551" t="str">
        <f>VLOOKUP(B10551,campaign!$A$2:$B$18,2,FALSE)</f>
        <v>OwnsComputer</v>
      </c>
      <c r="G10551">
        <f>VLOOKUP(F10551,campaign!$B$2:$D$18,3,FALSE)</f>
        <v>62</v>
      </c>
    </row>
    <row r="10552" spans="1:7" x14ac:dyDescent="0.3">
      <c r="A10552" t="s">
        <v>3612</v>
      </c>
      <c r="B10552" t="s">
        <v>3947</v>
      </c>
      <c r="C10552" s="1">
        <v>44623</v>
      </c>
      <c r="D10552" s="1">
        <v>44780</v>
      </c>
      <c r="E10552">
        <f t="shared" si="164"/>
        <v>5</v>
      </c>
      <c r="F10552" t="str">
        <f>VLOOKUP(B10552,campaign!$A$2:$B$18,2,FALSE)</f>
        <v>OwnsComputer</v>
      </c>
      <c r="G10552">
        <f>VLOOKUP(F10552,campaign!$B$2:$D$18,3,FALSE)</f>
        <v>62</v>
      </c>
    </row>
    <row r="10553" spans="1:7" x14ac:dyDescent="0.3">
      <c r="A10553" t="s">
        <v>3612</v>
      </c>
      <c r="B10553" t="s">
        <v>3947</v>
      </c>
      <c r="C10553" s="1">
        <v>44623</v>
      </c>
      <c r="D10553" s="1">
        <v>44822</v>
      </c>
      <c r="E10553">
        <f t="shared" si="164"/>
        <v>6</v>
      </c>
      <c r="F10553" t="str">
        <f>VLOOKUP(B10553,campaign!$A$2:$B$18,2,FALSE)</f>
        <v>OwnsComputer</v>
      </c>
      <c r="G10553">
        <f>VLOOKUP(F10553,campaign!$B$2:$D$18,3,FALSE)</f>
        <v>62</v>
      </c>
    </row>
    <row r="10554" spans="1:7" x14ac:dyDescent="0.3">
      <c r="A10554" t="s">
        <v>3612</v>
      </c>
      <c r="B10554" t="s">
        <v>3947</v>
      </c>
      <c r="C10554" s="1">
        <v>44623</v>
      </c>
      <c r="D10554" s="1">
        <v>44849</v>
      </c>
      <c r="E10554">
        <f t="shared" si="164"/>
        <v>7</v>
      </c>
      <c r="F10554" t="str">
        <f>VLOOKUP(B10554,campaign!$A$2:$B$18,2,FALSE)</f>
        <v>OwnsComputer</v>
      </c>
      <c r="G10554">
        <f>VLOOKUP(F10554,campaign!$B$2:$D$18,3,FALSE)</f>
        <v>62</v>
      </c>
    </row>
    <row r="10555" spans="1:7" x14ac:dyDescent="0.3">
      <c r="A10555" t="s">
        <v>3612</v>
      </c>
      <c r="B10555" t="s">
        <v>3947</v>
      </c>
      <c r="C10555" s="1">
        <v>44623</v>
      </c>
      <c r="D10555" s="1">
        <v>44883</v>
      </c>
      <c r="E10555">
        <f t="shared" si="164"/>
        <v>8</v>
      </c>
      <c r="F10555" t="str">
        <f>VLOOKUP(B10555,campaign!$A$2:$B$18,2,FALSE)</f>
        <v>OwnsComputer</v>
      </c>
      <c r="G10555">
        <f>VLOOKUP(F10555,campaign!$B$2:$D$18,3,FALSE)</f>
        <v>62</v>
      </c>
    </row>
    <row r="10556" spans="1:7" x14ac:dyDescent="0.3">
      <c r="A10556" t="s">
        <v>3612</v>
      </c>
      <c r="B10556" t="s">
        <v>3947</v>
      </c>
      <c r="C10556" s="1">
        <v>44623</v>
      </c>
      <c r="D10556" s="1">
        <v>44902</v>
      </c>
      <c r="E10556">
        <f t="shared" si="164"/>
        <v>9</v>
      </c>
      <c r="F10556" t="str">
        <f>VLOOKUP(B10556,campaign!$A$2:$B$18,2,FALSE)</f>
        <v>OwnsComputer</v>
      </c>
      <c r="G10556">
        <f>VLOOKUP(F10556,campaign!$B$2:$D$18,3,FALSE)</f>
        <v>62</v>
      </c>
    </row>
    <row r="10557" spans="1:7" x14ac:dyDescent="0.3">
      <c r="A10557" t="s">
        <v>3612</v>
      </c>
      <c r="B10557" t="s">
        <v>3947</v>
      </c>
      <c r="C10557" s="1">
        <v>44623</v>
      </c>
      <c r="D10557" s="1">
        <v>44934</v>
      </c>
      <c r="E10557">
        <f t="shared" si="164"/>
        <v>10</v>
      </c>
      <c r="F10557" t="str">
        <f>VLOOKUP(B10557,campaign!$A$2:$B$18,2,FALSE)</f>
        <v>OwnsComputer</v>
      </c>
      <c r="G10557">
        <f>VLOOKUP(F10557,campaign!$B$2:$D$18,3,FALSE)</f>
        <v>62</v>
      </c>
    </row>
    <row r="10558" spans="1:7" x14ac:dyDescent="0.3">
      <c r="A10558" t="s">
        <v>3612</v>
      </c>
      <c r="B10558" t="s">
        <v>3947</v>
      </c>
      <c r="C10558" s="1">
        <v>44623</v>
      </c>
      <c r="D10558" s="1">
        <v>44963</v>
      </c>
      <c r="E10558">
        <f t="shared" si="164"/>
        <v>11</v>
      </c>
      <c r="F10558" t="str">
        <f>VLOOKUP(B10558,campaign!$A$2:$B$18,2,FALSE)</f>
        <v>OwnsComputer</v>
      </c>
      <c r="G10558">
        <f>VLOOKUP(F10558,campaign!$B$2:$D$18,3,FALSE)</f>
        <v>62</v>
      </c>
    </row>
    <row r="10559" spans="1:7" x14ac:dyDescent="0.3">
      <c r="A10559" t="s">
        <v>3612</v>
      </c>
      <c r="B10559" t="s">
        <v>3947</v>
      </c>
      <c r="C10559" s="1">
        <v>44623</v>
      </c>
      <c r="D10559" s="1">
        <v>44993</v>
      </c>
      <c r="E10559">
        <f t="shared" si="164"/>
        <v>12</v>
      </c>
      <c r="F10559" t="str">
        <f>VLOOKUP(B10559,campaign!$A$2:$B$18,2,FALSE)</f>
        <v>OwnsComputer</v>
      </c>
      <c r="G10559">
        <f>VLOOKUP(F10559,campaign!$B$2:$D$18,3,FALSE)</f>
        <v>62</v>
      </c>
    </row>
    <row r="10560" spans="1:7" x14ac:dyDescent="0.3">
      <c r="A10560" t="s">
        <v>3612</v>
      </c>
      <c r="B10560" t="s">
        <v>3947</v>
      </c>
      <c r="C10560" s="1">
        <v>44623</v>
      </c>
      <c r="D10560" s="1">
        <v>45031</v>
      </c>
      <c r="E10560">
        <f t="shared" si="164"/>
        <v>13</v>
      </c>
      <c r="F10560" t="str">
        <f>VLOOKUP(B10560,campaign!$A$2:$B$18,2,FALSE)</f>
        <v>OwnsComputer</v>
      </c>
      <c r="G10560">
        <f>VLOOKUP(F10560,campaign!$B$2:$D$18,3,FALSE)</f>
        <v>62</v>
      </c>
    </row>
    <row r="10561" spans="1:7" x14ac:dyDescent="0.3">
      <c r="A10561" t="s">
        <v>3612</v>
      </c>
      <c r="B10561" t="s">
        <v>3947</v>
      </c>
      <c r="C10561" s="1">
        <v>44623</v>
      </c>
      <c r="D10561" s="1">
        <v>45062</v>
      </c>
      <c r="E10561">
        <f t="shared" si="164"/>
        <v>14</v>
      </c>
      <c r="F10561" t="str">
        <f>VLOOKUP(B10561,campaign!$A$2:$B$18,2,FALSE)</f>
        <v>OwnsComputer</v>
      </c>
      <c r="G10561">
        <f>VLOOKUP(F10561,campaign!$B$2:$D$18,3,FALSE)</f>
        <v>62</v>
      </c>
    </row>
    <row r="10562" spans="1:7" x14ac:dyDescent="0.3">
      <c r="A10562" t="s">
        <v>3613</v>
      </c>
      <c r="B10562" t="s">
        <v>3929</v>
      </c>
      <c r="C10562" s="1">
        <v>44686</v>
      </c>
      <c r="D10562" s="1">
        <v>44686</v>
      </c>
      <c r="E10562">
        <f t="shared" si="164"/>
        <v>0</v>
      </c>
      <c r="F10562" t="str">
        <f>VLOOKUP(B10562,campaign!$A$2:$B$18,2,FALSE)</f>
        <v>NonUSTravel</v>
      </c>
      <c r="G10562">
        <f>VLOOKUP(F10562,campaign!$B$2:$D$18,3,FALSE)</f>
        <v>66</v>
      </c>
    </row>
    <row r="10563" spans="1:7" x14ac:dyDescent="0.3">
      <c r="A10563" t="s">
        <v>3613</v>
      </c>
      <c r="B10563" t="s">
        <v>3929</v>
      </c>
      <c r="C10563" s="1">
        <v>44686</v>
      </c>
      <c r="D10563" s="1">
        <v>44748</v>
      </c>
      <c r="E10563">
        <f t="shared" ref="E10563:E10626" si="165">DATEDIF(C10563,D10563,"M")</f>
        <v>2</v>
      </c>
      <c r="F10563" t="str">
        <f>VLOOKUP(B10563,campaign!$A$2:$B$18,2,FALSE)</f>
        <v>NonUSTravel</v>
      </c>
      <c r="G10563">
        <f>VLOOKUP(F10563,campaign!$B$2:$D$18,3,FALSE)</f>
        <v>66</v>
      </c>
    </row>
    <row r="10564" spans="1:7" x14ac:dyDescent="0.3">
      <c r="A10564" t="s">
        <v>3613</v>
      </c>
      <c r="B10564" t="s">
        <v>3929</v>
      </c>
      <c r="C10564" s="1">
        <v>44686</v>
      </c>
      <c r="D10564" s="1">
        <v>44788</v>
      </c>
      <c r="E10564">
        <f t="shared" si="165"/>
        <v>3</v>
      </c>
      <c r="F10564" t="str">
        <f>VLOOKUP(B10564,campaign!$A$2:$B$18,2,FALSE)</f>
        <v>NonUSTravel</v>
      </c>
      <c r="G10564">
        <f>VLOOKUP(F10564,campaign!$B$2:$D$18,3,FALSE)</f>
        <v>66</v>
      </c>
    </row>
    <row r="10565" spans="1:7" x14ac:dyDescent="0.3">
      <c r="A10565" t="s">
        <v>3613</v>
      </c>
      <c r="B10565" t="s">
        <v>3929</v>
      </c>
      <c r="C10565" s="1">
        <v>44686</v>
      </c>
      <c r="D10565" s="1">
        <v>44811</v>
      </c>
      <c r="E10565">
        <f t="shared" si="165"/>
        <v>4</v>
      </c>
      <c r="F10565" t="str">
        <f>VLOOKUP(B10565,campaign!$A$2:$B$18,2,FALSE)</f>
        <v>NonUSTravel</v>
      </c>
      <c r="G10565">
        <f>VLOOKUP(F10565,campaign!$B$2:$D$18,3,FALSE)</f>
        <v>66</v>
      </c>
    </row>
    <row r="10566" spans="1:7" x14ac:dyDescent="0.3">
      <c r="A10566" t="s">
        <v>3613</v>
      </c>
      <c r="B10566" t="s">
        <v>3929</v>
      </c>
      <c r="C10566" s="1">
        <v>44686</v>
      </c>
      <c r="D10566" s="1">
        <v>44843</v>
      </c>
      <c r="E10566">
        <f t="shared" si="165"/>
        <v>5</v>
      </c>
      <c r="F10566" t="str">
        <f>VLOOKUP(B10566,campaign!$A$2:$B$18,2,FALSE)</f>
        <v>NonUSTravel</v>
      </c>
      <c r="G10566">
        <f>VLOOKUP(F10566,campaign!$B$2:$D$18,3,FALSE)</f>
        <v>66</v>
      </c>
    </row>
    <row r="10567" spans="1:7" x14ac:dyDescent="0.3">
      <c r="A10567" t="s">
        <v>3613</v>
      </c>
      <c r="B10567" t="s">
        <v>3929</v>
      </c>
      <c r="C10567" s="1">
        <v>44686</v>
      </c>
      <c r="D10567" s="1">
        <v>44871</v>
      </c>
      <c r="E10567">
        <f t="shared" si="165"/>
        <v>6</v>
      </c>
      <c r="F10567" t="str">
        <f>VLOOKUP(B10567,campaign!$A$2:$B$18,2,FALSE)</f>
        <v>NonUSTravel</v>
      </c>
      <c r="G10567">
        <f>VLOOKUP(F10567,campaign!$B$2:$D$18,3,FALSE)</f>
        <v>66</v>
      </c>
    </row>
    <row r="10568" spans="1:7" x14ac:dyDescent="0.3">
      <c r="A10568" t="s">
        <v>3613</v>
      </c>
      <c r="B10568" t="s">
        <v>3929</v>
      </c>
      <c r="C10568" s="1">
        <v>44686</v>
      </c>
      <c r="D10568" s="1">
        <v>44906</v>
      </c>
      <c r="E10568">
        <f t="shared" si="165"/>
        <v>7</v>
      </c>
      <c r="F10568" t="str">
        <f>VLOOKUP(B10568,campaign!$A$2:$B$18,2,FALSE)</f>
        <v>NonUSTravel</v>
      </c>
      <c r="G10568">
        <f>VLOOKUP(F10568,campaign!$B$2:$D$18,3,FALSE)</f>
        <v>66</v>
      </c>
    </row>
    <row r="10569" spans="1:7" x14ac:dyDescent="0.3">
      <c r="A10569" t="s">
        <v>3613</v>
      </c>
      <c r="B10569" t="s">
        <v>3929</v>
      </c>
      <c r="C10569" s="1">
        <v>44686</v>
      </c>
      <c r="D10569" s="1">
        <v>44935</v>
      </c>
      <c r="E10569">
        <f t="shared" si="165"/>
        <v>8</v>
      </c>
      <c r="F10569" t="str">
        <f>VLOOKUP(B10569,campaign!$A$2:$B$18,2,FALSE)</f>
        <v>NonUSTravel</v>
      </c>
      <c r="G10569">
        <f>VLOOKUP(F10569,campaign!$B$2:$D$18,3,FALSE)</f>
        <v>66</v>
      </c>
    </row>
    <row r="10570" spans="1:7" x14ac:dyDescent="0.3">
      <c r="A10570" t="s">
        <v>3613</v>
      </c>
      <c r="B10570" t="s">
        <v>3929</v>
      </c>
      <c r="C10570" s="1">
        <v>44686</v>
      </c>
      <c r="D10570" s="1">
        <v>44963</v>
      </c>
      <c r="E10570">
        <f t="shared" si="165"/>
        <v>9</v>
      </c>
      <c r="F10570" t="str">
        <f>VLOOKUP(B10570,campaign!$A$2:$B$18,2,FALSE)</f>
        <v>NonUSTravel</v>
      </c>
      <c r="G10570">
        <f>VLOOKUP(F10570,campaign!$B$2:$D$18,3,FALSE)</f>
        <v>66</v>
      </c>
    </row>
    <row r="10571" spans="1:7" x14ac:dyDescent="0.3">
      <c r="A10571" t="s">
        <v>3613</v>
      </c>
      <c r="B10571" t="s">
        <v>3929</v>
      </c>
      <c r="C10571" s="1">
        <v>44686</v>
      </c>
      <c r="D10571" s="1">
        <v>44997</v>
      </c>
      <c r="E10571">
        <f t="shared" si="165"/>
        <v>10</v>
      </c>
      <c r="F10571" t="str">
        <f>VLOOKUP(B10571,campaign!$A$2:$B$18,2,FALSE)</f>
        <v>NonUSTravel</v>
      </c>
      <c r="G10571">
        <f>VLOOKUP(F10571,campaign!$B$2:$D$18,3,FALSE)</f>
        <v>66</v>
      </c>
    </row>
    <row r="10572" spans="1:7" x14ac:dyDescent="0.3">
      <c r="A10572" t="s">
        <v>3613</v>
      </c>
      <c r="B10572" t="s">
        <v>3929</v>
      </c>
      <c r="C10572" s="1">
        <v>44686</v>
      </c>
      <c r="D10572" s="1">
        <v>45027</v>
      </c>
      <c r="E10572">
        <f t="shared" si="165"/>
        <v>11</v>
      </c>
      <c r="F10572" t="str">
        <f>VLOOKUP(B10572,campaign!$A$2:$B$18,2,FALSE)</f>
        <v>NonUSTravel</v>
      </c>
      <c r="G10572">
        <f>VLOOKUP(F10572,campaign!$B$2:$D$18,3,FALSE)</f>
        <v>66</v>
      </c>
    </row>
    <row r="10573" spans="1:7" x14ac:dyDescent="0.3">
      <c r="A10573" t="s">
        <v>3613</v>
      </c>
      <c r="B10573" t="s">
        <v>3929</v>
      </c>
      <c r="C10573" s="1">
        <v>44686</v>
      </c>
      <c r="D10573" s="1">
        <v>45053</v>
      </c>
      <c r="E10573">
        <f t="shared" si="165"/>
        <v>12</v>
      </c>
      <c r="F10573" t="str">
        <f>VLOOKUP(B10573,campaign!$A$2:$B$18,2,FALSE)</f>
        <v>NonUSTravel</v>
      </c>
      <c r="G10573">
        <f>VLOOKUP(F10573,campaign!$B$2:$D$18,3,FALSE)</f>
        <v>66</v>
      </c>
    </row>
    <row r="10574" spans="1:7" x14ac:dyDescent="0.3">
      <c r="A10574" t="s">
        <v>3613</v>
      </c>
      <c r="B10574" t="s">
        <v>3950</v>
      </c>
      <c r="C10574" s="1">
        <v>45008</v>
      </c>
      <c r="D10574" s="1">
        <v>45008</v>
      </c>
      <c r="E10574">
        <f t="shared" si="165"/>
        <v>0</v>
      </c>
      <c r="F10574" t="str">
        <f>VLOOKUP(B10574,campaign!$A$2:$B$18,2,FALSE)</f>
        <v>NotNewCellphoneUser</v>
      </c>
      <c r="G10574">
        <f>VLOOKUP(F10574,campaign!$B$2:$D$18,3,FALSE)</f>
        <v>28</v>
      </c>
    </row>
    <row r="10575" spans="1:7" x14ac:dyDescent="0.3">
      <c r="A10575" t="s">
        <v>3613</v>
      </c>
      <c r="B10575" t="s">
        <v>3950</v>
      </c>
      <c r="C10575" s="1">
        <v>45008</v>
      </c>
      <c r="D10575" s="1">
        <v>45046</v>
      </c>
      <c r="E10575">
        <f t="shared" si="165"/>
        <v>1</v>
      </c>
      <c r="F10575" t="str">
        <f>VLOOKUP(B10575,campaign!$A$2:$B$18,2,FALSE)</f>
        <v>NotNewCellphoneUser</v>
      </c>
      <c r="G10575">
        <f>VLOOKUP(F10575,campaign!$B$2:$D$18,3,FALSE)</f>
        <v>28</v>
      </c>
    </row>
    <row r="10576" spans="1:7" x14ac:dyDescent="0.3">
      <c r="A10576" t="s">
        <v>3613</v>
      </c>
      <c r="B10576" t="s">
        <v>3950</v>
      </c>
      <c r="C10576" s="1">
        <v>45008</v>
      </c>
      <c r="D10576" s="1">
        <v>45049</v>
      </c>
      <c r="E10576">
        <f t="shared" si="165"/>
        <v>1</v>
      </c>
      <c r="F10576" t="str">
        <f>VLOOKUP(B10576,campaign!$A$2:$B$18,2,FALSE)</f>
        <v>NotNewCellphoneUser</v>
      </c>
      <c r="G10576">
        <f>VLOOKUP(F10576,campaign!$B$2:$D$18,3,FALSE)</f>
        <v>28</v>
      </c>
    </row>
    <row r="10577" spans="1:7" x14ac:dyDescent="0.3">
      <c r="A10577" t="s">
        <v>3613</v>
      </c>
      <c r="B10577" t="s">
        <v>3950</v>
      </c>
      <c r="C10577" s="1">
        <v>45008</v>
      </c>
      <c r="D10577" s="1">
        <v>45082</v>
      </c>
      <c r="E10577">
        <f t="shared" si="165"/>
        <v>2</v>
      </c>
      <c r="F10577" t="str">
        <f>VLOOKUP(B10577,campaign!$A$2:$B$18,2,FALSE)</f>
        <v>NotNewCellphoneUser</v>
      </c>
      <c r="G10577">
        <f>VLOOKUP(F10577,campaign!$B$2:$D$18,3,FALSE)</f>
        <v>28</v>
      </c>
    </row>
    <row r="10578" spans="1:7" x14ac:dyDescent="0.3">
      <c r="A10578" t="s">
        <v>3614</v>
      </c>
      <c r="B10578" t="s">
        <v>3950</v>
      </c>
      <c r="C10578" s="1">
        <v>44758</v>
      </c>
      <c r="D10578" s="1">
        <v>44758</v>
      </c>
      <c r="E10578">
        <f t="shared" si="165"/>
        <v>0</v>
      </c>
      <c r="F10578" t="str">
        <f>VLOOKUP(B10578,campaign!$A$2:$B$18,2,FALSE)</f>
        <v>NotNewCellphoneUser</v>
      </c>
      <c r="G10578">
        <f>VLOOKUP(F10578,campaign!$B$2:$D$18,3,FALSE)</f>
        <v>28</v>
      </c>
    </row>
    <row r="10579" spans="1:7" x14ac:dyDescent="0.3">
      <c r="A10579" t="s">
        <v>3614</v>
      </c>
      <c r="B10579" t="s">
        <v>3950</v>
      </c>
      <c r="C10579" s="1">
        <v>44758</v>
      </c>
      <c r="D10579" s="1">
        <v>44797</v>
      </c>
      <c r="E10579">
        <f t="shared" si="165"/>
        <v>1</v>
      </c>
      <c r="F10579" t="str">
        <f>VLOOKUP(B10579,campaign!$A$2:$B$18,2,FALSE)</f>
        <v>NotNewCellphoneUser</v>
      </c>
      <c r="G10579">
        <f>VLOOKUP(F10579,campaign!$B$2:$D$18,3,FALSE)</f>
        <v>28</v>
      </c>
    </row>
    <row r="10580" spans="1:7" x14ac:dyDescent="0.3">
      <c r="A10580" t="s">
        <v>3614</v>
      </c>
      <c r="B10580" t="s">
        <v>3950</v>
      </c>
      <c r="C10580" s="1">
        <v>44758</v>
      </c>
      <c r="D10580" s="1">
        <v>44829</v>
      </c>
      <c r="E10580">
        <f t="shared" si="165"/>
        <v>2</v>
      </c>
      <c r="F10580" t="str">
        <f>VLOOKUP(B10580,campaign!$A$2:$B$18,2,FALSE)</f>
        <v>NotNewCellphoneUser</v>
      </c>
      <c r="G10580">
        <f>VLOOKUP(F10580,campaign!$B$2:$D$18,3,FALSE)</f>
        <v>28</v>
      </c>
    </row>
    <row r="10581" spans="1:7" x14ac:dyDescent="0.3">
      <c r="A10581" t="s">
        <v>3614</v>
      </c>
      <c r="B10581" t="s">
        <v>3950</v>
      </c>
      <c r="C10581" s="1">
        <v>44758</v>
      </c>
      <c r="D10581" s="1">
        <v>44857</v>
      </c>
      <c r="E10581">
        <f t="shared" si="165"/>
        <v>3</v>
      </c>
      <c r="F10581" t="str">
        <f>VLOOKUP(B10581,campaign!$A$2:$B$18,2,FALSE)</f>
        <v>NotNewCellphoneUser</v>
      </c>
      <c r="G10581">
        <f>VLOOKUP(F10581,campaign!$B$2:$D$18,3,FALSE)</f>
        <v>28</v>
      </c>
    </row>
    <row r="10582" spans="1:7" x14ac:dyDescent="0.3">
      <c r="A10582" t="s">
        <v>3614</v>
      </c>
      <c r="B10582" t="s">
        <v>3950</v>
      </c>
      <c r="C10582" s="1">
        <v>44758</v>
      </c>
      <c r="D10582" s="1">
        <v>44881</v>
      </c>
      <c r="E10582">
        <f t="shared" si="165"/>
        <v>4</v>
      </c>
      <c r="F10582" t="str">
        <f>VLOOKUP(B10582,campaign!$A$2:$B$18,2,FALSE)</f>
        <v>NotNewCellphoneUser</v>
      </c>
      <c r="G10582">
        <f>VLOOKUP(F10582,campaign!$B$2:$D$18,3,FALSE)</f>
        <v>28</v>
      </c>
    </row>
    <row r="10583" spans="1:7" x14ac:dyDescent="0.3">
      <c r="A10583" t="s">
        <v>3614</v>
      </c>
      <c r="B10583" t="s">
        <v>3950</v>
      </c>
      <c r="C10583" s="1">
        <v>44758</v>
      </c>
      <c r="D10583" s="1">
        <v>44926</v>
      </c>
      <c r="E10583">
        <f t="shared" si="165"/>
        <v>5</v>
      </c>
      <c r="F10583" t="str">
        <f>VLOOKUP(B10583,campaign!$A$2:$B$18,2,FALSE)</f>
        <v>NotNewCellphoneUser</v>
      </c>
      <c r="G10583">
        <f>VLOOKUP(F10583,campaign!$B$2:$D$18,3,FALSE)</f>
        <v>28</v>
      </c>
    </row>
    <row r="10584" spans="1:7" x14ac:dyDescent="0.3">
      <c r="A10584" t="s">
        <v>3614</v>
      </c>
      <c r="B10584" t="s">
        <v>3950</v>
      </c>
      <c r="C10584" s="1">
        <v>44758</v>
      </c>
      <c r="D10584" s="1">
        <v>44955</v>
      </c>
      <c r="E10584">
        <f t="shared" si="165"/>
        <v>6</v>
      </c>
      <c r="F10584" t="str">
        <f>VLOOKUP(B10584,campaign!$A$2:$B$18,2,FALSE)</f>
        <v>NotNewCellphoneUser</v>
      </c>
      <c r="G10584">
        <f>VLOOKUP(F10584,campaign!$B$2:$D$18,3,FALSE)</f>
        <v>28</v>
      </c>
    </row>
    <row r="10585" spans="1:7" x14ac:dyDescent="0.3">
      <c r="A10585" t="s">
        <v>3614</v>
      </c>
      <c r="B10585" t="s">
        <v>3950</v>
      </c>
      <c r="C10585" s="1">
        <v>44758</v>
      </c>
      <c r="D10585" s="1">
        <v>44980</v>
      </c>
      <c r="E10585">
        <f t="shared" si="165"/>
        <v>7</v>
      </c>
      <c r="F10585" t="str">
        <f>VLOOKUP(B10585,campaign!$A$2:$B$18,2,FALSE)</f>
        <v>NotNewCellphoneUser</v>
      </c>
      <c r="G10585">
        <f>VLOOKUP(F10585,campaign!$B$2:$D$18,3,FALSE)</f>
        <v>28</v>
      </c>
    </row>
    <row r="10586" spans="1:7" x14ac:dyDescent="0.3">
      <c r="A10586" t="s">
        <v>3614</v>
      </c>
      <c r="B10586" t="s">
        <v>3950</v>
      </c>
      <c r="C10586" s="1">
        <v>44758</v>
      </c>
      <c r="D10586" s="1">
        <v>45013</v>
      </c>
      <c r="E10586">
        <f t="shared" si="165"/>
        <v>8</v>
      </c>
      <c r="F10586" t="str">
        <f>VLOOKUP(B10586,campaign!$A$2:$B$18,2,FALSE)</f>
        <v>NotNewCellphoneUser</v>
      </c>
      <c r="G10586">
        <f>VLOOKUP(F10586,campaign!$B$2:$D$18,3,FALSE)</f>
        <v>28</v>
      </c>
    </row>
    <row r="10587" spans="1:7" x14ac:dyDescent="0.3">
      <c r="A10587" t="s">
        <v>3614</v>
      </c>
      <c r="B10587" t="s">
        <v>3950</v>
      </c>
      <c r="C10587" s="1">
        <v>44758</v>
      </c>
      <c r="D10587" s="1">
        <v>45032</v>
      </c>
      <c r="E10587">
        <f t="shared" si="165"/>
        <v>9</v>
      </c>
      <c r="F10587" t="str">
        <f>VLOOKUP(B10587,campaign!$A$2:$B$18,2,FALSE)</f>
        <v>NotNewCellphoneUser</v>
      </c>
      <c r="G10587">
        <f>VLOOKUP(F10587,campaign!$B$2:$D$18,3,FALSE)</f>
        <v>28</v>
      </c>
    </row>
    <row r="10588" spans="1:7" x14ac:dyDescent="0.3">
      <c r="A10588" t="s">
        <v>3614</v>
      </c>
      <c r="B10588" t="s">
        <v>3950</v>
      </c>
      <c r="C10588" s="1">
        <v>44758</v>
      </c>
      <c r="D10588" s="1">
        <v>45062</v>
      </c>
      <c r="E10588">
        <f t="shared" si="165"/>
        <v>10</v>
      </c>
      <c r="F10588" t="str">
        <f>VLOOKUP(B10588,campaign!$A$2:$B$18,2,FALSE)</f>
        <v>NotNewCellphoneUser</v>
      </c>
      <c r="G10588">
        <f>VLOOKUP(F10588,campaign!$B$2:$D$18,3,FALSE)</f>
        <v>28</v>
      </c>
    </row>
    <row r="10589" spans="1:7" x14ac:dyDescent="0.3">
      <c r="A10589" t="s">
        <v>3614</v>
      </c>
      <c r="B10589" t="s">
        <v>3924</v>
      </c>
      <c r="C10589" s="1">
        <v>44900</v>
      </c>
      <c r="D10589" s="1">
        <v>44900</v>
      </c>
      <c r="E10589">
        <f t="shared" si="165"/>
        <v>0</v>
      </c>
      <c r="F10589" t="str">
        <f>VLOOKUP(B10589,campaign!$A$2:$B$18,2,FALSE)</f>
        <v>RVOwner</v>
      </c>
      <c r="G10589">
        <f>VLOOKUP(F10589,campaign!$B$2:$D$18,3,FALSE)</f>
        <v>22</v>
      </c>
    </row>
    <row r="10590" spans="1:7" x14ac:dyDescent="0.3">
      <c r="A10590" t="s">
        <v>3614</v>
      </c>
      <c r="B10590" t="s">
        <v>3924</v>
      </c>
      <c r="C10590" s="1">
        <v>44900</v>
      </c>
      <c r="D10590" s="1">
        <v>44940</v>
      </c>
      <c r="E10590">
        <f t="shared" si="165"/>
        <v>1</v>
      </c>
      <c r="F10590" t="str">
        <f>VLOOKUP(B10590,campaign!$A$2:$B$18,2,FALSE)</f>
        <v>RVOwner</v>
      </c>
      <c r="G10590">
        <f>VLOOKUP(F10590,campaign!$B$2:$D$18,3,FALSE)</f>
        <v>22</v>
      </c>
    </row>
    <row r="10591" spans="1:7" x14ac:dyDescent="0.3">
      <c r="A10591" t="s">
        <v>3614</v>
      </c>
      <c r="B10591" t="s">
        <v>3924</v>
      </c>
      <c r="C10591" s="1">
        <v>44900</v>
      </c>
      <c r="D10591" s="1">
        <v>44976</v>
      </c>
      <c r="E10591">
        <f t="shared" si="165"/>
        <v>2</v>
      </c>
      <c r="F10591" t="str">
        <f>VLOOKUP(B10591,campaign!$A$2:$B$18,2,FALSE)</f>
        <v>RVOwner</v>
      </c>
      <c r="G10591">
        <f>VLOOKUP(F10591,campaign!$B$2:$D$18,3,FALSE)</f>
        <v>22</v>
      </c>
    </row>
    <row r="10592" spans="1:7" x14ac:dyDescent="0.3">
      <c r="A10592" t="s">
        <v>3614</v>
      </c>
      <c r="B10592" t="s">
        <v>3924</v>
      </c>
      <c r="C10592" s="1">
        <v>44900</v>
      </c>
      <c r="D10592" s="1">
        <v>44992</v>
      </c>
      <c r="E10592">
        <f t="shared" si="165"/>
        <v>3</v>
      </c>
      <c r="F10592" t="str">
        <f>VLOOKUP(B10592,campaign!$A$2:$B$18,2,FALSE)</f>
        <v>RVOwner</v>
      </c>
      <c r="G10592">
        <f>VLOOKUP(F10592,campaign!$B$2:$D$18,3,FALSE)</f>
        <v>22</v>
      </c>
    </row>
    <row r="10593" spans="1:7" x14ac:dyDescent="0.3">
      <c r="A10593" t="s">
        <v>3614</v>
      </c>
      <c r="B10593" t="s">
        <v>3924</v>
      </c>
      <c r="C10593" s="1">
        <v>44900</v>
      </c>
      <c r="D10593" s="1">
        <v>45022</v>
      </c>
      <c r="E10593">
        <f t="shared" si="165"/>
        <v>4</v>
      </c>
      <c r="F10593" t="str">
        <f>VLOOKUP(B10593,campaign!$A$2:$B$18,2,FALSE)</f>
        <v>RVOwner</v>
      </c>
      <c r="G10593">
        <f>VLOOKUP(F10593,campaign!$B$2:$D$18,3,FALSE)</f>
        <v>22</v>
      </c>
    </row>
    <row r="10594" spans="1:7" x14ac:dyDescent="0.3">
      <c r="A10594" t="s">
        <v>3614</v>
      </c>
      <c r="B10594" t="s">
        <v>3924</v>
      </c>
      <c r="C10594" s="1">
        <v>44900</v>
      </c>
      <c r="D10594" s="1">
        <v>45052</v>
      </c>
      <c r="E10594">
        <f t="shared" si="165"/>
        <v>5</v>
      </c>
      <c r="F10594" t="str">
        <f>VLOOKUP(B10594,campaign!$A$2:$B$18,2,FALSE)</f>
        <v>RVOwner</v>
      </c>
      <c r="G10594">
        <f>VLOOKUP(F10594,campaign!$B$2:$D$18,3,FALSE)</f>
        <v>22</v>
      </c>
    </row>
    <row r="10595" spans="1:7" x14ac:dyDescent="0.3">
      <c r="A10595" t="s">
        <v>3615</v>
      </c>
      <c r="B10595" t="s">
        <v>3953</v>
      </c>
      <c r="C10595" s="1">
        <v>44773</v>
      </c>
      <c r="D10595" s="1">
        <v>44773</v>
      </c>
      <c r="E10595">
        <f t="shared" si="165"/>
        <v>0</v>
      </c>
      <c r="F10595" t="str">
        <f>VLOOKUP(B10595,campaign!$A$2:$B$18,2,FALSE)</f>
        <v>MaritalStatus</v>
      </c>
      <c r="G10595">
        <f>VLOOKUP(F10595,campaign!$B$2:$D$18,3,FALSE)</f>
        <v>29</v>
      </c>
    </row>
    <row r="10596" spans="1:7" x14ac:dyDescent="0.3">
      <c r="A10596" t="s">
        <v>3615</v>
      </c>
      <c r="B10596" t="s">
        <v>3953</v>
      </c>
      <c r="C10596" s="1">
        <v>44773</v>
      </c>
      <c r="D10596" s="1">
        <v>44814</v>
      </c>
      <c r="E10596">
        <f t="shared" si="165"/>
        <v>1</v>
      </c>
      <c r="F10596" t="str">
        <f>VLOOKUP(B10596,campaign!$A$2:$B$18,2,FALSE)</f>
        <v>MaritalStatus</v>
      </c>
      <c r="G10596">
        <f>VLOOKUP(F10596,campaign!$B$2:$D$18,3,FALSE)</f>
        <v>29</v>
      </c>
    </row>
    <row r="10597" spans="1:7" x14ac:dyDescent="0.3">
      <c r="A10597" t="s">
        <v>3615</v>
      </c>
      <c r="B10597" t="s">
        <v>3953</v>
      </c>
      <c r="C10597" s="1">
        <v>44773</v>
      </c>
      <c r="D10597" s="1">
        <v>44837</v>
      </c>
      <c r="E10597">
        <f t="shared" si="165"/>
        <v>2</v>
      </c>
      <c r="F10597" t="str">
        <f>VLOOKUP(B10597,campaign!$A$2:$B$18,2,FALSE)</f>
        <v>MaritalStatus</v>
      </c>
      <c r="G10597">
        <f>VLOOKUP(F10597,campaign!$B$2:$D$18,3,FALSE)</f>
        <v>29</v>
      </c>
    </row>
    <row r="10598" spans="1:7" x14ac:dyDescent="0.3">
      <c r="A10598" t="s">
        <v>3615</v>
      </c>
      <c r="B10598" t="s">
        <v>3953</v>
      </c>
      <c r="C10598" s="1">
        <v>44773</v>
      </c>
      <c r="D10598" s="1">
        <v>44871</v>
      </c>
      <c r="E10598">
        <f t="shared" si="165"/>
        <v>3</v>
      </c>
      <c r="F10598" t="str">
        <f>VLOOKUP(B10598,campaign!$A$2:$B$18,2,FALSE)</f>
        <v>MaritalStatus</v>
      </c>
      <c r="G10598">
        <f>VLOOKUP(F10598,campaign!$B$2:$D$18,3,FALSE)</f>
        <v>29</v>
      </c>
    </row>
    <row r="10599" spans="1:7" x14ac:dyDescent="0.3">
      <c r="A10599" t="s">
        <v>3615</v>
      </c>
      <c r="B10599" t="s">
        <v>3953</v>
      </c>
      <c r="C10599" s="1">
        <v>44773</v>
      </c>
      <c r="D10599" s="1">
        <v>44957</v>
      </c>
      <c r="E10599">
        <f t="shared" si="165"/>
        <v>6</v>
      </c>
      <c r="F10599" t="str">
        <f>VLOOKUP(B10599,campaign!$A$2:$B$18,2,FALSE)</f>
        <v>MaritalStatus</v>
      </c>
      <c r="G10599">
        <f>VLOOKUP(F10599,campaign!$B$2:$D$18,3,FALSE)</f>
        <v>29</v>
      </c>
    </row>
    <row r="10600" spans="1:7" x14ac:dyDescent="0.3">
      <c r="A10600" t="s">
        <v>3615</v>
      </c>
      <c r="B10600" t="s">
        <v>3953</v>
      </c>
      <c r="C10600" s="1">
        <v>44773</v>
      </c>
      <c r="D10600" s="1">
        <v>44970</v>
      </c>
      <c r="E10600">
        <f t="shared" si="165"/>
        <v>6</v>
      </c>
      <c r="F10600" t="str">
        <f>VLOOKUP(B10600,campaign!$A$2:$B$18,2,FALSE)</f>
        <v>MaritalStatus</v>
      </c>
      <c r="G10600">
        <f>VLOOKUP(F10600,campaign!$B$2:$D$18,3,FALSE)</f>
        <v>29</v>
      </c>
    </row>
    <row r="10601" spans="1:7" x14ac:dyDescent="0.3">
      <c r="A10601" t="s">
        <v>3615</v>
      </c>
      <c r="B10601" t="s">
        <v>3953</v>
      </c>
      <c r="C10601" s="1">
        <v>44773</v>
      </c>
      <c r="D10601" s="1">
        <v>45056</v>
      </c>
      <c r="E10601">
        <f t="shared" si="165"/>
        <v>9</v>
      </c>
      <c r="F10601" t="str">
        <f>VLOOKUP(B10601,campaign!$A$2:$B$18,2,FALSE)</f>
        <v>MaritalStatus</v>
      </c>
      <c r="G10601">
        <f>VLOOKUP(F10601,campaign!$B$2:$D$18,3,FALSE)</f>
        <v>29</v>
      </c>
    </row>
    <row r="10602" spans="1:7" x14ac:dyDescent="0.3">
      <c r="A10602" t="s">
        <v>3616</v>
      </c>
      <c r="B10602" t="s">
        <v>3953</v>
      </c>
      <c r="C10602" s="1">
        <v>44845</v>
      </c>
      <c r="D10602" s="1">
        <v>44845</v>
      </c>
      <c r="E10602">
        <f t="shared" si="165"/>
        <v>0</v>
      </c>
      <c r="F10602" t="str">
        <f>VLOOKUP(B10602,campaign!$A$2:$B$18,2,FALSE)</f>
        <v>MaritalStatus</v>
      </c>
      <c r="G10602">
        <f>VLOOKUP(F10602,campaign!$B$2:$D$18,3,FALSE)</f>
        <v>29</v>
      </c>
    </row>
    <row r="10603" spans="1:7" x14ac:dyDescent="0.3">
      <c r="A10603" t="s">
        <v>3616</v>
      </c>
      <c r="B10603" t="s">
        <v>3953</v>
      </c>
      <c r="C10603" s="1">
        <v>44845</v>
      </c>
      <c r="D10603" s="1">
        <v>44884</v>
      </c>
      <c r="E10603">
        <f t="shared" si="165"/>
        <v>1</v>
      </c>
      <c r="F10603" t="str">
        <f>VLOOKUP(B10603,campaign!$A$2:$B$18,2,FALSE)</f>
        <v>MaritalStatus</v>
      </c>
      <c r="G10603">
        <f>VLOOKUP(F10603,campaign!$B$2:$D$18,3,FALSE)</f>
        <v>29</v>
      </c>
    </row>
    <row r="10604" spans="1:7" x14ac:dyDescent="0.3">
      <c r="A10604" t="s">
        <v>3616</v>
      </c>
      <c r="B10604" t="s">
        <v>3953</v>
      </c>
      <c r="C10604" s="1">
        <v>44845</v>
      </c>
      <c r="D10604" s="1">
        <v>44914</v>
      </c>
      <c r="E10604">
        <f t="shared" si="165"/>
        <v>2</v>
      </c>
      <c r="F10604" t="str">
        <f>VLOOKUP(B10604,campaign!$A$2:$B$18,2,FALSE)</f>
        <v>MaritalStatus</v>
      </c>
      <c r="G10604">
        <f>VLOOKUP(F10604,campaign!$B$2:$D$18,3,FALSE)</f>
        <v>29</v>
      </c>
    </row>
    <row r="10605" spans="1:7" x14ac:dyDescent="0.3">
      <c r="A10605" t="s">
        <v>3616</v>
      </c>
      <c r="B10605" t="s">
        <v>3953</v>
      </c>
      <c r="C10605" s="1">
        <v>44845</v>
      </c>
      <c r="D10605" s="1">
        <v>44941</v>
      </c>
      <c r="E10605">
        <f t="shared" si="165"/>
        <v>3</v>
      </c>
      <c r="F10605" t="str">
        <f>VLOOKUP(B10605,campaign!$A$2:$B$18,2,FALSE)</f>
        <v>MaritalStatus</v>
      </c>
      <c r="G10605">
        <f>VLOOKUP(F10605,campaign!$B$2:$D$18,3,FALSE)</f>
        <v>29</v>
      </c>
    </row>
    <row r="10606" spans="1:7" x14ac:dyDescent="0.3">
      <c r="A10606" t="s">
        <v>3616</v>
      </c>
      <c r="B10606" t="s">
        <v>3953</v>
      </c>
      <c r="C10606" s="1">
        <v>44845</v>
      </c>
      <c r="D10606" s="1">
        <v>44970</v>
      </c>
      <c r="E10606">
        <f t="shared" si="165"/>
        <v>4</v>
      </c>
      <c r="F10606" t="str">
        <f>VLOOKUP(B10606,campaign!$A$2:$B$18,2,FALSE)</f>
        <v>MaritalStatus</v>
      </c>
      <c r="G10606">
        <f>VLOOKUP(F10606,campaign!$B$2:$D$18,3,FALSE)</f>
        <v>29</v>
      </c>
    </row>
    <row r="10607" spans="1:7" x14ac:dyDescent="0.3">
      <c r="A10607" t="s">
        <v>3616</v>
      </c>
      <c r="B10607" t="s">
        <v>3953</v>
      </c>
      <c r="C10607" s="1">
        <v>44845</v>
      </c>
      <c r="D10607" s="1">
        <v>45002</v>
      </c>
      <c r="E10607">
        <f t="shared" si="165"/>
        <v>5</v>
      </c>
      <c r="F10607" t="str">
        <f>VLOOKUP(B10607,campaign!$A$2:$B$18,2,FALSE)</f>
        <v>MaritalStatus</v>
      </c>
      <c r="G10607">
        <f>VLOOKUP(F10607,campaign!$B$2:$D$18,3,FALSE)</f>
        <v>29</v>
      </c>
    </row>
    <row r="10608" spans="1:7" x14ac:dyDescent="0.3">
      <c r="A10608" t="s">
        <v>3616</v>
      </c>
      <c r="B10608" t="s">
        <v>3953</v>
      </c>
      <c r="C10608" s="1">
        <v>44845</v>
      </c>
      <c r="D10608" s="1">
        <v>45031</v>
      </c>
      <c r="E10608">
        <f t="shared" si="165"/>
        <v>6</v>
      </c>
      <c r="F10608" t="str">
        <f>VLOOKUP(B10608,campaign!$A$2:$B$18,2,FALSE)</f>
        <v>MaritalStatus</v>
      </c>
      <c r="G10608">
        <f>VLOOKUP(F10608,campaign!$B$2:$D$18,3,FALSE)</f>
        <v>29</v>
      </c>
    </row>
    <row r="10609" spans="1:7" x14ac:dyDescent="0.3">
      <c r="A10609" t="s">
        <v>3616</v>
      </c>
      <c r="B10609" t="s">
        <v>3951</v>
      </c>
      <c r="C10609" s="1">
        <v>44958</v>
      </c>
      <c r="D10609" s="1">
        <v>44958</v>
      </c>
      <c r="E10609">
        <f t="shared" si="165"/>
        <v>0</v>
      </c>
      <c r="F10609" t="str">
        <f>VLOOKUP(B10609,campaign!$A$2:$B$18,2,FALSE)</f>
        <v>OwnsMotorcycle</v>
      </c>
      <c r="G10609">
        <f>VLOOKUP(F10609,campaign!$B$2:$D$18,3,FALSE)</f>
        <v>14</v>
      </c>
    </row>
    <row r="10610" spans="1:7" x14ac:dyDescent="0.3">
      <c r="A10610" t="s">
        <v>3616</v>
      </c>
      <c r="B10610" t="s">
        <v>3951</v>
      </c>
      <c r="C10610" s="1">
        <v>44958</v>
      </c>
      <c r="D10610" s="1">
        <v>44990</v>
      </c>
      <c r="E10610">
        <f t="shared" si="165"/>
        <v>1</v>
      </c>
      <c r="F10610" t="str">
        <f>VLOOKUP(B10610,campaign!$A$2:$B$18,2,FALSE)</f>
        <v>OwnsMotorcycle</v>
      </c>
      <c r="G10610">
        <f>VLOOKUP(F10610,campaign!$B$2:$D$18,3,FALSE)</f>
        <v>14</v>
      </c>
    </row>
    <row r="10611" spans="1:7" x14ac:dyDescent="0.3">
      <c r="A10611" t="s">
        <v>3616</v>
      </c>
      <c r="B10611" t="s">
        <v>3951</v>
      </c>
      <c r="C10611" s="1">
        <v>44958</v>
      </c>
      <c r="D10611" s="1">
        <v>45032</v>
      </c>
      <c r="E10611">
        <f t="shared" si="165"/>
        <v>2</v>
      </c>
      <c r="F10611" t="str">
        <f>VLOOKUP(B10611,campaign!$A$2:$B$18,2,FALSE)</f>
        <v>OwnsMotorcycle</v>
      </c>
      <c r="G10611">
        <f>VLOOKUP(F10611,campaign!$B$2:$D$18,3,FALSE)</f>
        <v>14</v>
      </c>
    </row>
    <row r="10612" spans="1:7" x14ac:dyDescent="0.3">
      <c r="A10612" t="s">
        <v>3616</v>
      </c>
      <c r="B10612" t="s">
        <v>3951</v>
      </c>
      <c r="C10612" s="1">
        <v>44958</v>
      </c>
      <c r="D10612" s="1">
        <v>45056</v>
      </c>
      <c r="E10612">
        <f t="shared" si="165"/>
        <v>3</v>
      </c>
      <c r="F10612" t="str">
        <f>VLOOKUP(B10612,campaign!$A$2:$B$18,2,FALSE)</f>
        <v>OwnsMotorcycle</v>
      </c>
      <c r="G10612">
        <f>VLOOKUP(F10612,campaign!$B$2:$D$18,3,FALSE)</f>
        <v>14</v>
      </c>
    </row>
    <row r="10613" spans="1:7" x14ac:dyDescent="0.3">
      <c r="A10613" t="s">
        <v>3617</v>
      </c>
      <c r="B10613" t="s">
        <v>3922</v>
      </c>
      <c r="C10613" s="1">
        <v>44883</v>
      </c>
      <c r="D10613" s="1">
        <v>44883</v>
      </c>
      <c r="E10613">
        <f t="shared" si="165"/>
        <v>0</v>
      </c>
      <c r="F10613" t="str">
        <f>VLOOKUP(B10613,campaign!$A$2:$B$18,2,FALSE)</f>
        <v>HandsetWebCapable</v>
      </c>
      <c r="G10613">
        <f>VLOOKUP(F10613,campaign!$B$2:$D$18,3,FALSE)</f>
        <v>62</v>
      </c>
    </row>
    <row r="10614" spans="1:7" x14ac:dyDescent="0.3">
      <c r="A10614" t="s">
        <v>3617</v>
      </c>
      <c r="B10614" t="s">
        <v>3922</v>
      </c>
      <c r="C10614" s="1">
        <v>44883</v>
      </c>
      <c r="D10614" s="1">
        <v>44919</v>
      </c>
      <c r="E10614">
        <f t="shared" si="165"/>
        <v>1</v>
      </c>
      <c r="F10614" t="str">
        <f>VLOOKUP(B10614,campaign!$A$2:$B$18,2,FALSE)</f>
        <v>HandsetWebCapable</v>
      </c>
      <c r="G10614">
        <f>VLOOKUP(F10614,campaign!$B$2:$D$18,3,FALSE)</f>
        <v>62</v>
      </c>
    </row>
    <row r="10615" spans="1:7" x14ac:dyDescent="0.3">
      <c r="A10615" t="s">
        <v>3617</v>
      </c>
      <c r="B10615" t="s">
        <v>3922</v>
      </c>
      <c r="C10615" s="1">
        <v>44883</v>
      </c>
      <c r="D10615" s="1">
        <v>44927</v>
      </c>
      <c r="E10615">
        <f t="shared" si="165"/>
        <v>1</v>
      </c>
      <c r="F10615" t="str">
        <f>VLOOKUP(B10615,campaign!$A$2:$B$18,2,FALSE)</f>
        <v>HandsetWebCapable</v>
      </c>
      <c r="G10615">
        <f>VLOOKUP(F10615,campaign!$B$2:$D$18,3,FALSE)</f>
        <v>62</v>
      </c>
    </row>
    <row r="10616" spans="1:7" x14ac:dyDescent="0.3">
      <c r="A10616" t="s">
        <v>3617</v>
      </c>
      <c r="B10616" t="s">
        <v>3922</v>
      </c>
      <c r="C10616" s="1">
        <v>44883</v>
      </c>
      <c r="D10616" s="1">
        <v>44983</v>
      </c>
      <c r="E10616">
        <f t="shared" si="165"/>
        <v>3</v>
      </c>
      <c r="F10616" t="str">
        <f>VLOOKUP(B10616,campaign!$A$2:$B$18,2,FALSE)</f>
        <v>HandsetWebCapable</v>
      </c>
      <c r="G10616">
        <f>VLOOKUP(F10616,campaign!$B$2:$D$18,3,FALSE)</f>
        <v>62</v>
      </c>
    </row>
    <row r="10617" spans="1:7" x14ac:dyDescent="0.3">
      <c r="A10617" t="s">
        <v>3617</v>
      </c>
      <c r="B10617" t="s">
        <v>3922</v>
      </c>
      <c r="C10617" s="1">
        <v>44883</v>
      </c>
      <c r="D10617" s="1">
        <v>45011</v>
      </c>
      <c r="E10617">
        <f t="shared" si="165"/>
        <v>4</v>
      </c>
      <c r="F10617" t="str">
        <f>VLOOKUP(B10617,campaign!$A$2:$B$18,2,FALSE)</f>
        <v>HandsetWebCapable</v>
      </c>
      <c r="G10617">
        <f>VLOOKUP(F10617,campaign!$B$2:$D$18,3,FALSE)</f>
        <v>62</v>
      </c>
    </row>
    <row r="10618" spans="1:7" x14ac:dyDescent="0.3">
      <c r="A10618" t="s">
        <v>3617</v>
      </c>
      <c r="B10618" t="s">
        <v>3922</v>
      </c>
      <c r="C10618" s="1">
        <v>44883</v>
      </c>
      <c r="D10618" s="1">
        <v>45039</v>
      </c>
      <c r="E10618">
        <f t="shared" si="165"/>
        <v>5</v>
      </c>
      <c r="F10618" t="str">
        <f>VLOOKUP(B10618,campaign!$A$2:$B$18,2,FALSE)</f>
        <v>HandsetWebCapable</v>
      </c>
      <c r="G10618">
        <f>VLOOKUP(F10618,campaign!$B$2:$D$18,3,FALSE)</f>
        <v>62</v>
      </c>
    </row>
    <row r="10619" spans="1:7" x14ac:dyDescent="0.3">
      <c r="A10619" t="s">
        <v>3617</v>
      </c>
      <c r="B10619" t="s">
        <v>3948</v>
      </c>
      <c r="C10619" s="1">
        <v>45017</v>
      </c>
      <c r="D10619" s="1">
        <v>45017</v>
      </c>
      <c r="E10619">
        <f t="shared" si="165"/>
        <v>0</v>
      </c>
      <c r="F10619" t="str">
        <f>VLOOKUP(B10619,campaign!$A$2:$B$18,2,FALSE)</f>
        <v>HasCreditCard</v>
      </c>
      <c r="G10619">
        <f>VLOOKUP(F10619,campaign!$B$2:$D$18,3,FALSE)</f>
        <v>65</v>
      </c>
    </row>
    <row r="10620" spans="1:7" x14ac:dyDescent="0.3">
      <c r="A10620" t="s">
        <v>3617</v>
      </c>
      <c r="B10620" t="s">
        <v>3948</v>
      </c>
      <c r="C10620" s="1">
        <v>45017</v>
      </c>
      <c r="D10620" s="1">
        <v>45059</v>
      </c>
      <c r="E10620">
        <f t="shared" si="165"/>
        <v>1</v>
      </c>
      <c r="F10620" t="str">
        <f>VLOOKUP(B10620,campaign!$A$2:$B$18,2,FALSE)</f>
        <v>HasCreditCard</v>
      </c>
      <c r="G10620">
        <f>VLOOKUP(F10620,campaign!$B$2:$D$18,3,FALSE)</f>
        <v>65</v>
      </c>
    </row>
    <row r="10621" spans="1:7" x14ac:dyDescent="0.3">
      <c r="A10621" t="s">
        <v>3618</v>
      </c>
      <c r="B10621" t="s">
        <v>3951</v>
      </c>
      <c r="C10621" s="1">
        <v>44693</v>
      </c>
      <c r="D10621" s="1">
        <v>44693</v>
      </c>
      <c r="E10621">
        <f t="shared" si="165"/>
        <v>0</v>
      </c>
      <c r="F10621" t="str">
        <f>VLOOKUP(B10621,campaign!$A$2:$B$18,2,FALSE)</f>
        <v>OwnsMotorcycle</v>
      </c>
      <c r="G10621">
        <f>VLOOKUP(F10621,campaign!$B$2:$D$18,3,FALSE)</f>
        <v>14</v>
      </c>
    </row>
    <row r="10622" spans="1:7" x14ac:dyDescent="0.3">
      <c r="A10622" t="s">
        <v>3618</v>
      </c>
      <c r="B10622" t="s">
        <v>3951</v>
      </c>
      <c r="C10622" s="1">
        <v>44693</v>
      </c>
      <c r="D10622" s="1">
        <v>44735</v>
      </c>
      <c r="E10622">
        <f t="shared" si="165"/>
        <v>1</v>
      </c>
      <c r="F10622" t="str">
        <f>VLOOKUP(B10622,campaign!$A$2:$B$18,2,FALSE)</f>
        <v>OwnsMotorcycle</v>
      </c>
      <c r="G10622">
        <f>VLOOKUP(F10622,campaign!$B$2:$D$18,3,FALSE)</f>
        <v>14</v>
      </c>
    </row>
    <row r="10623" spans="1:7" x14ac:dyDescent="0.3">
      <c r="A10623" t="s">
        <v>3618</v>
      </c>
      <c r="B10623" t="s">
        <v>3951</v>
      </c>
      <c r="C10623" s="1">
        <v>44693</v>
      </c>
      <c r="D10623" s="1">
        <v>44755</v>
      </c>
      <c r="E10623">
        <f t="shared" si="165"/>
        <v>2</v>
      </c>
      <c r="F10623" t="str">
        <f>VLOOKUP(B10623,campaign!$A$2:$B$18,2,FALSE)</f>
        <v>OwnsMotorcycle</v>
      </c>
      <c r="G10623">
        <f>VLOOKUP(F10623,campaign!$B$2:$D$18,3,FALSE)</f>
        <v>14</v>
      </c>
    </row>
    <row r="10624" spans="1:7" x14ac:dyDescent="0.3">
      <c r="A10624" t="s">
        <v>3618</v>
      </c>
      <c r="B10624" t="s">
        <v>3951</v>
      </c>
      <c r="C10624" s="1">
        <v>44693</v>
      </c>
      <c r="D10624" s="1">
        <v>44830</v>
      </c>
      <c r="E10624">
        <f t="shared" si="165"/>
        <v>4</v>
      </c>
      <c r="F10624" t="str">
        <f>VLOOKUP(B10624,campaign!$A$2:$B$18,2,FALSE)</f>
        <v>OwnsMotorcycle</v>
      </c>
      <c r="G10624">
        <f>VLOOKUP(F10624,campaign!$B$2:$D$18,3,FALSE)</f>
        <v>14</v>
      </c>
    </row>
    <row r="10625" spans="1:7" x14ac:dyDescent="0.3">
      <c r="A10625" t="s">
        <v>3618</v>
      </c>
      <c r="B10625" t="s">
        <v>3951</v>
      </c>
      <c r="C10625" s="1">
        <v>44693</v>
      </c>
      <c r="D10625" s="1">
        <v>44861</v>
      </c>
      <c r="E10625">
        <f t="shared" si="165"/>
        <v>5</v>
      </c>
      <c r="F10625" t="str">
        <f>VLOOKUP(B10625,campaign!$A$2:$B$18,2,FALSE)</f>
        <v>OwnsMotorcycle</v>
      </c>
      <c r="G10625">
        <f>VLOOKUP(F10625,campaign!$B$2:$D$18,3,FALSE)</f>
        <v>14</v>
      </c>
    </row>
    <row r="10626" spans="1:7" x14ac:dyDescent="0.3">
      <c r="A10626" t="s">
        <v>3618</v>
      </c>
      <c r="B10626" t="s">
        <v>3951</v>
      </c>
      <c r="C10626" s="1">
        <v>44693</v>
      </c>
      <c r="D10626" s="1">
        <v>44889</v>
      </c>
      <c r="E10626">
        <f t="shared" si="165"/>
        <v>6</v>
      </c>
      <c r="F10626" t="str">
        <f>VLOOKUP(B10626,campaign!$A$2:$B$18,2,FALSE)</f>
        <v>OwnsMotorcycle</v>
      </c>
      <c r="G10626">
        <f>VLOOKUP(F10626,campaign!$B$2:$D$18,3,FALSE)</f>
        <v>14</v>
      </c>
    </row>
    <row r="10627" spans="1:7" x14ac:dyDescent="0.3">
      <c r="A10627" t="s">
        <v>3618</v>
      </c>
      <c r="B10627" t="s">
        <v>3951</v>
      </c>
      <c r="C10627" s="1">
        <v>44693</v>
      </c>
      <c r="D10627" s="1">
        <v>45030</v>
      </c>
      <c r="E10627">
        <f t="shared" ref="E10627:E10690" si="166">DATEDIF(C10627,D10627,"M")</f>
        <v>11</v>
      </c>
      <c r="F10627" t="str">
        <f>VLOOKUP(B10627,campaign!$A$2:$B$18,2,FALSE)</f>
        <v>OwnsMotorcycle</v>
      </c>
      <c r="G10627">
        <f>VLOOKUP(F10627,campaign!$B$2:$D$18,3,FALSE)</f>
        <v>14</v>
      </c>
    </row>
    <row r="10628" spans="1:7" x14ac:dyDescent="0.3">
      <c r="A10628" t="s">
        <v>3618</v>
      </c>
      <c r="B10628" t="s">
        <v>3951</v>
      </c>
      <c r="C10628" s="1">
        <v>44693</v>
      </c>
      <c r="D10628" s="1">
        <v>45068</v>
      </c>
      <c r="E10628">
        <f t="shared" si="166"/>
        <v>12</v>
      </c>
      <c r="F10628" t="str">
        <f>VLOOKUP(B10628,campaign!$A$2:$B$18,2,FALSE)</f>
        <v>OwnsMotorcycle</v>
      </c>
      <c r="G10628">
        <f>VLOOKUP(F10628,campaign!$B$2:$D$18,3,FALSE)</f>
        <v>14</v>
      </c>
    </row>
    <row r="10629" spans="1:7" x14ac:dyDescent="0.3">
      <c r="A10629" t="s">
        <v>3618</v>
      </c>
      <c r="B10629" t="s">
        <v>3950</v>
      </c>
      <c r="C10629" s="1">
        <v>44978</v>
      </c>
      <c r="D10629" s="1">
        <v>44978</v>
      </c>
      <c r="E10629">
        <f t="shared" si="166"/>
        <v>0</v>
      </c>
      <c r="F10629" t="str">
        <f>VLOOKUP(B10629,campaign!$A$2:$B$18,2,FALSE)</f>
        <v>NotNewCellphoneUser</v>
      </c>
      <c r="G10629">
        <f>VLOOKUP(F10629,campaign!$B$2:$D$18,3,FALSE)</f>
        <v>28</v>
      </c>
    </row>
    <row r="10630" spans="1:7" x14ac:dyDescent="0.3">
      <c r="A10630" t="s">
        <v>3618</v>
      </c>
      <c r="B10630" t="s">
        <v>3950</v>
      </c>
      <c r="C10630" s="1">
        <v>44978</v>
      </c>
      <c r="D10630" s="1">
        <v>45016</v>
      </c>
      <c r="E10630">
        <f t="shared" si="166"/>
        <v>1</v>
      </c>
      <c r="F10630" t="str">
        <f>VLOOKUP(B10630,campaign!$A$2:$B$18,2,FALSE)</f>
        <v>NotNewCellphoneUser</v>
      </c>
      <c r="G10630">
        <f>VLOOKUP(F10630,campaign!$B$2:$D$18,3,FALSE)</f>
        <v>28</v>
      </c>
    </row>
    <row r="10631" spans="1:7" x14ac:dyDescent="0.3">
      <c r="A10631" t="s">
        <v>3618</v>
      </c>
      <c r="B10631" t="s">
        <v>3950</v>
      </c>
      <c r="C10631" s="1">
        <v>44978</v>
      </c>
      <c r="D10631" s="1">
        <v>45017</v>
      </c>
      <c r="E10631">
        <f t="shared" si="166"/>
        <v>1</v>
      </c>
      <c r="F10631" t="str">
        <f>VLOOKUP(B10631,campaign!$A$2:$B$18,2,FALSE)</f>
        <v>NotNewCellphoneUser</v>
      </c>
      <c r="G10631">
        <f>VLOOKUP(F10631,campaign!$B$2:$D$18,3,FALSE)</f>
        <v>28</v>
      </c>
    </row>
    <row r="10632" spans="1:7" x14ac:dyDescent="0.3">
      <c r="A10632" t="s">
        <v>3618</v>
      </c>
      <c r="B10632" t="s">
        <v>3950</v>
      </c>
      <c r="C10632" s="1">
        <v>44978</v>
      </c>
      <c r="D10632" s="1">
        <v>45069</v>
      </c>
      <c r="E10632">
        <f t="shared" si="166"/>
        <v>3</v>
      </c>
      <c r="F10632" t="str">
        <f>VLOOKUP(B10632,campaign!$A$2:$B$18,2,FALSE)</f>
        <v>NotNewCellphoneUser</v>
      </c>
      <c r="G10632">
        <f>VLOOKUP(F10632,campaign!$B$2:$D$18,3,FALSE)</f>
        <v>28</v>
      </c>
    </row>
    <row r="10633" spans="1:7" x14ac:dyDescent="0.3">
      <c r="A10633" t="s">
        <v>3618</v>
      </c>
      <c r="B10633" t="s">
        <v>3950</v>
      </c>
      <c r="C10633" s="1">
        <v>44978</v>
      </c>
      <c r="D10633" s="1">
        <v>45082</v>
      </c>
      <c r="E10633">
        <f t="shared" si="166"/>
        <v>3</v>
      </c>
      <c r="F10633" t="str">
        <f>VLOOKUP(B10633,campaign!$A$2:$B$18,2,FALSE)</f>
        <v>NotNewCellphoneUser</v>
      </c>
      <c r="G10633">
        <f>VLOOKUP(F10633,campaign!$B$2:$D$18,3,FALSE)</f>
        <v>28</v>
      </c>
    </row>
    <row r="10634" spans="1:7" x14ac:dyDescent="0.3">
      <c r="A10634" t="s">
        <v>3619</v>
      </c>
      <c r="B10634" t="s">
        <v>3947</v>
      </c>
      <c r="C10634" s="1">
        <v>44905</v>
      </c>
      <c r="D10634" s="1">
        <v>44905</v>
      </c>
      <c r="E10634">
        <f t="shared" si="166"/>
        <v>0</v>
      </c>
      <c r="F10634" t="str">
        <f>VLOOKUP(B10634,campaign!$A$2:$B$18,2,FALSE)</f>
        <v>OwnsComputer</v>
      </c>
      <c r="G10634">
        <f>VLOOKUP(F10634,campaign!$B$2:$D$18,3,FALSE)</f>
        <v>62</v>
      </c>
    </row>
    <row r="10635" spans="1:7" x14ac:dyDescent="0.3">
      <c r="A10635" t="s">
        <v>3619</v>
      </c>
      <c r="B10635" t="s">
        <v>3947</v>
      </c>
      <c r="C10635" s="1">
        <v>44905</v>
      </c>
      <c r="D10635" s="1">
        <v>44946</v>
      </c>
      <c r="E10635">
        <f t="shared" si="166"/>
        <v>1</v>
      </c>
      <c r="F10635" t="str">
        <f>VLOOKUP(B10635,campaign!$A$2:$B$18,2,FALSE)</f>
        <v>OwnsComputer</v>
      </c>
      <c r="G10635">
        <f>VLOOKUP(F10635,campaign!$B$2:$D$18,3,FALSE)</f>
        <v>62</v>
      </c>
    </row>
    <row r="10636" spans="1:7" x14ac:dyDescent="0.3">
      <c r="A10636" t="s">
        <v>3619</v>
      </c>
      <c r="B10636" t="s">
        <v>3947</v>
      </c>
      <c r="C10636" s="1">
        <v>44905</v>
      </c>
      <c r="D10636" s="1">
        <v>44972</v>
      </c>
      <c r="E10636">
        <f t="shared" si="166"/>
        <v>2</v>
      </c>
      <c r="F10636" t="str">
        <f>VLOOKUP(B10636,campaign!$A$2:$B$18,2,FALSE)</f>
        <v>OwnsComputer</v>
      </c>
      <c r="G10636">
        <f>VLOOKUP(F10636,campaign!$B$2:$D$18,3,FALSE)</f>
        <v>62</v>
      </c>
    </row>
    <row r="10637" spans="1:7" x14ac:dyDescent="0.3">
      <c r="A10637" t="s">
        <v>3619</v>
      </c>
      <c r="B10637" t="s">
        <v>3947</v>
      </c>
      <c r="C10637" s="1">
        <v>44905</v>
      </c>
      <c r="D10637" s="1">
        <v>44995</v>
      </c>
      <c r="E10637">
        <f t="shared" si="166"/>
        <v>3</v>
      </c>
      <c r="F10637" t="str">
        <f>VLOOKUP(B10637,campaign!$A$2:$B$18,2,FALSE)</f>
        <v>OwnsComputer</v>
      </c>
      <c r="G10637">
        <f>VLOOKUP(F10637,campaign!$B$2:$D$18,3,FALSE)</f>
        <v>62</v>
      </c>
    </row>
    <row r="10638" spans="1:7" x14ac:dyDescent="0.3">
      <c r="A10638" t="s">
        <v>3619</v>
      </c>
      <c r="B10638" t="s">
        <v>3947</v>
      </c>
      <c r="C10638" s="1">
        <v>44905</v>
      </c>
      <c r="D10638" s="1">
        <v>45032</v>
      </c>
      <c r="E10638">
        <f t="shared" si="166"/>
        <v>4</v>
      </c>
      <c r="F10638" t="str">
        <f>VLOOKUP(B10638,campaign!$A$2:$B$18,2,FALSE)</f>
        <v>OwnsComputer</v>
      </c>
      <c r="G10638">
        <f>VLOOKUP(F10638,campaign!$B$2:$D$18,3,FALSE)</f>
        <v>62</v>
      </c>
    </row>
    <row r="10639" spans="1:7" x14ac:dyDescent="0.3">
      <c r="A10639" t="s">
        <v>3619</v>
      </c>
      <c r="B10639" t="s">
        <v>3947</v>
      </c>
      <c r="C10639" s="1">
        <v>44905</v>
      </c>
      <c r="D10639" s="1">
        <v>45069</v>
      </c>
      <c r="E10639">
        <f t="shared" si="166"/>
        <v>5</v>
      </c>
      <c r="F10639" t="str">
        <f>VLOOKUP(B10639,campaign!$A$2:$B$18,2,FALSE)</f>
        <v>OwnsComputer</v>
      </c>
      <c r="G10639">
        <f>VLOOKUP(F10639,campaign!$B$2:$D$18,3,FALSE)</f>
        <v>62</v>
      </c>
    </row>
    <row r="10640" spans="1:7" x14ac:dyDescent="0.3">
      <c r="A10640" t="s">
        <v>3619</v>
      </c>
      <c r="B10640" t="s">
        <v>3952</v>
      </c>
      <c r="C10640" s="1">
        <v>45000</v>
      </c>
      <c r="D10640" s="1">
        <v>45000</v>
      </c>
      <c r="E10640">
        <f t="shared" si="166"/>
        <v>0</v>
      </c>
      <c r="F10640" t="str">
        <f>VLOOKUP(B10640,campaign!$A$2:$B$18,2,FALSE)</f>
        <v>MadeCallToRetentionTeam</v>
      </c>
      <c r="G10640">
        <f>VLOOKUP(F10640,campaign!$B$2:$D$18,3,FALSE)</f>
        <v>16</v>
      </c>
    </row>
    <row r="10641" spans="1:7" x14ac:dyDescent="0.3">
      <c r="A10641" t="s">
        <v>3619</v>
      </c>
      <c r="B10641" t="s">
        <v>3952</v>
      </c>
      <c r="C10641" s="1">
        <v>45000</v>
      </c>
      <c r="D10641" s="1">
        <v>45042</v>
      </c>
      <c r="E10641">
        <f t="shared" si="166"/>
        <v>1</v>
      </c>
      <c r="F10641" t="str">
        <f>VLOOKUP(B10641,campaign!$A$2:$B$18,2,FALSE)</f>
        <v>MadeCallToRetentionTeam</v>
      </c>
      <c r="G10641">
        <f>VLOOKUP(F10641,campaign!$B$2:$D$18,3,FALSE)</f>
        <v>16</v>
      </c>
    </row>
    <row r="10642" spans="1:7" x14ac:dyDescent="0.3">
      <c r="A10642" t="s">
        <v>3619</v>
      </c>
      <c r="B10642" t="s">
        <v>3952</v>
      </c>
      <c r="C10642" s="1">
        <v>45000</v>
      </c>
      <c r="D10642" s="1">
        <v>45067</v>
      </c>
      <c r="E10642">
        <f t="shared" si="166"/>
        <v>2</v>
      </c>
      <c r="F10642" t="str">
        <f>VLOOKUP(B10642,campaign!$A$2:$B$18,2,FALSE)</f>
        <v>MadeCallToRetentionTeam</v>
      </c>
      <c r="G10642">
        <f>VLOOKUP(F10642,campaign!$B$2:$D$18,3,FALSE)</f>
        <v>16</v>
      </c>
    </row>
    <row r="10643" spans="1:7" x14ac:dyDescent="0.3">
      <c r="A10643" t="s">
        <v>3620</v>
      </c>
      <c r="B10643" t="s">
        <v>3949</v>
      </c>
      <c r="C10643" s="1">
        <v>44574</v>
      </c>
      <c r="D10643" s="1">
        <v>44574</v>
      </c>
      <c r="E10643">
        <f t="shared" si="166"/>
        <v>0</v>
      </c>
      <c r="F10643" t="str">
        <f>VLOOKUP(B10643,campaign!$A$2:$B$18,2,FALSE)</f>
        <v>NewCellphoneUser</v>
      </c>
      <c r="G10643">
        <f>VLOOKUP(F10643,campaign!$B$2:$D$18,3,FALSE)</f>
        <v>25</v>
      </c>
    </row>
    <row r="10644" spans="1:7" x14ac:dyDescent="0.3">
      <c r="A10644" t="s">
        <v>3620</v>
      </c>
      <c r="B10644" t="s">
        <v>3949</v>
      </c>
      <c r="C10644" s="1">
        <v>44574</v>
      </c>
      <c r="D10644" s="1">
        <v>44605</v>
      </c>
      <c r="E10644">
        <f t="shared" si="166"/>
        <v>1</v>
      </c>
      <c r="F10644" t="str">
        <f>VLOOKUP(B10644,campaign!$A$2:$B$18,2,FALSE)</f>
        <v>NewCellphoneUser</v>
      </c>
      <c r="G10644">
        <f>VLOOKUP(F10644,campaign!$B$2:$D$18,3,FALSE)</f>
        <v>25</v>
      </c>
    </row>
    <row r="10645" spans="1:7" x14ac:dyDescent="0.3">
      <c r="A10645" t="s">
        <v>3620</v>
      </c>
      <c r="B10645" t="s">
        <v>3949</v>
      </c>
      <c r="C10645" s="1">
        <v>44574</v>
      </c>
      <c r="D10645" s="1">
        <v>44669</v>
      </c>
      <c r="E10645">
        <f t="shared" si="166"/>
        <v>3</v>
      </c>
      <c r="F10645" t="str">
        <f>VLOOKUP(B10645,campaign!$A$2:$B$18,2,FALSE)</f>
        <v>NewCellphoneUser</v>
      </c>
      <c r="G10645">
        <f>VLOOKUP(F10645,campaign!$B$2:$D$18,3,FALSE)</f>
        <v>25</v>
      </c>
    </row>
    <row r="10646" spans="1:7" x14ac:dyDescent="0.3">
      <c r="A10646" t="s">
        <v>3620</v>
      </c>
      <c r="B10646" t="s">
        <v>3949</v>
      </c>
      <c r="C10646" s="1">
        <v>44574</v>
      </c>
      <c r="D10646" s="1">
        <v>44707</v>
      </c>
      <c r="E10646">
        <f t="shared" si="166"/>
        <v>4</v>
      </c>
      <c r="F10646" t="str">
        <f>VLOOKUP(B10646,campaign!$A$2:$B$18,2,FALSE)</f>
        <v>NewCellphoneUser</v>
      </c>
      <c r="G10646">
        <f>VLOOKUP(F10646,campaign!$B$2:$D$18,3,FALSE)</f>
        <v>25</v>
      </c>
    </row>
    <row r="10647" spans="1:7" x14ac:dyDescent="0.3">
      <c r="A10647" t="s">
        <v>3620</v>
      </c>
      <c r="B10647" t="s">
        <v>3949</v>
      </c>
      <c r="C10647" s="1">
        <v>44574</v>
      </c>
      <c r="D10647" s="1">
        <v>44792</v>
      </c>
      <c r="E10647">
        <f t="shared" si="166"/>
        <v>7</v>
      </c>
      <c r="F10647" t="str">
        <f>VLOOKUP(B10647,campaign!$A$2:$B$18,2,FALSE)</f>
        <v>NewCellphoneUser</v>
      </c>
      <c r="G10647">
        <f>VLOOKUP(F10647,campaign!$B$2:$D$18,3,FALSE)</f>
        <v>25</v>
      </c>
    </row>
    <row r="10648" spans="1:7" x14ac:dyDescent="0.3">
      <c r="A10648" t="s">
        <v>3620</v>
      </c>
      <c r="B10648" t="s">
        <v>3949</v>
      </c>
      <c r="C10648" s="1">
        <v>44574</v>
      </c>
      <c r="D10648" s="1">
        <v>44818</v>
      </c>
      <c r="E10648">
        <f t="shared" si="166"/>
        <v>8</v>
      </c>
      <c r="F10648" t="str">
        <f>VLOOKUP(B10648,campaign!$A$2:$B$18,2,FALSE)</f>
        <v>NewCellphoneUser</v>
      </c>
      <c r="G10648">
        <f>VLOOKUP(F10648,campaign!$B$2:$D$18,3,FALSE)</f>
        <v>25</v>
      </c>
    </row>
    <row r="10649" spans="1:7" x14ac:dyDescent="0.3">
      <c r="A10649" t="s">
        <v>3620</v>
      </c>
      <c r="B10649" t="s">
        <v>3949</v>
      </c>
      <c r="C10649" s="1">
        <v>44574</v>
      </c>
      <c r="D10649" s="1">
        <v>44851</v>
      </c>
      <c r="E10649">
        <f t="shared" si="166"/>
        <v>9</v>
      </c>
      <c r="F10649" t="str">
        <f>VLOOKUP(B10649,campaign!$A$2:$B$18,2,FALSE)</f>
        <v>NewCellphoneUser</v>
      </c>
      <c r="G10649">
        <f>VLOOKUP(F10649,campaign!$B$2:$D$18,3,FALSE)</f>
        <v>25</v>
      </c>
    </row>
    <row r="10650" spans="1:7" x14ac:dyDescent="0.3">
      <c r="A10650" t="s">
        <v>3620</v>
      </c>
      <c r="B10650" t="s">
        <v>3949</v>
      </c>
      <c r="C10650" s="1">
        <v>44574</v>
      </c>
      <c r="D10650" s="1">
        <v>44888</v>
      </c>
      <c r="E10650">
        <f t="shared" si="166"/>
        <v>10</v>
      </c>
      <c r="F10650" t="str">
        <f>VLOOKUP(B10650,campaign!$A$2:$B$18,2,FALSE)</f>
        <v>NewCellphoneUser</v>
      </c>
      <c r="G10650">
        <f>VLOOKUP(F10650,campaign!$B$2:$D$18,3,FALSE)</f>
        <v>25</v>
      </c>
    </row>
    <row r="10651" spans="1:7" x14ac:dyDescent="0.3">
      <c r="A10651" t="s">
        <v>3620</v>
      </c>
      <c r="B10651" t="s">
        <v>3949</v>
      </c>
      <c r="C10651" s="1">
        <v>44574</v>
      </c>
      <c r="D10651" s="1">
        <v>44923</v>
      </c>
      <c r="E10651">
        <f t="shared" si="166"/>
        <v>11</v>
      </c>
      <c r="F10651" t="str">
        <f>VLOOKUP(B10651,campaign!$A$2:$B$18,2,FALSE)</f>
        <v>NewCellphoneUser</v>
      </c>
      <c r="G10651">
        <f>VLOOKUP(F10651,campaign!$B$2:$D$18,3,FALSE)</f>
        <v>25</v>
      </c>
    </row>
    <row r="10652" spans="1:7" x14ac:dyDescent="0.3">
      <c r="A10652" t="s">
        <v>3620</v>
      </c>
      <c r="B10652" t="s">
        <v>3949</v>
      </c>
      <c r="C10652" s="1">
        <v>44574</v>
      </c>
      <c r="D10652" s="1">
        <v>44942</v>
      </c>
      <c r="E10652">
        <f t="shared" si="166"/>
        <v>12</v>
      </c>
      <c r="F10652" t="str">
        <f>VLOOKUP(B10652,campaign!$A$2:$B$18,2,FALSE)</f>
        <v>NewCellphoneUser</v>
      </c>
      <c r="G10652">
        <f>VLOOKUP(F10652,campaign!$B$2:$D$18,3,FALSE)</f>
        <v>25</v>
      </c>
    </row>
    <row r="10653" spans="1:7" x14ac:dyDescent="0.3">
      <c r="A10653" t="s">
        <v>3620</v>
      </c>
      <c r="B10653" t="s">
        <v>3949</v>
      </c>
      <c r="C10653" s="1">
        <v>44574</v>
      </c>
      <c r="D10653" s="1">
        <v>44983</v>
      </c>
      <c r="E10653">
        <f t="shared" si="166"/>
        <v>13</v>
      </c>
      <c r="F10653" t="str">
        <f>VLOOKUP(B10653,campaign!$A$2:$B$18,2,FALSE)</f>
        <v>NewCellphoneUser</v>
      </c>
      <c r="G10653">
        <f>VLOOKUP(F10653,campaign!$B$2:$D$18,3,FALSE)</f>
        <v>25</v>
      </c>
    </row>
    <row r="10654" spans="1:7" x14ac:dyDescent="0.3">
      <c r="A10654" t="s">
        <v>3620</v>
      </c>
      <c r="B10654" t="s">
        <v>3951</v>
      </c>
      <c r="C10654" s="1">
        <v>44601</v>
      </c>
      <c r="D10654" s="1">
        <v>44601</v>
      </c>
      <c r="E10654">
        <f t="shared" si="166"/>
        <v>0</v>
      </c>
      <c r="F10654" t="str">
        <f>VLOOKUP(B10654,campaign!$A$2:$B$18,2,FALSE)</f>
        <v>OwnsMotorcycle</v>
      </c>
      <c r="G10654">
        <f>VLOOKUP(F10654,campaign!$B$2:$D$18,3,FALSE)</f>
        <v>14</v>
      </c>
    </row>
    <row r="10655" spans="1:7" x14ac:dyDescent="0.3">
      <c r="A10655" t="s">
        <v>3620</v>
      </c>
      <c r="B10655" t="s">
        <v>3951</v>
      </c>
      <c r="C10655" s="1">
        <v>44601</v>
      </c>
      <c r="D10655" s="1">
        <v>44641</v>
      </c>
      <c r="E10655">
        <f t="shared" si="166"/>
        <v>1</v>
      </c>
      <c r="F10655" t="str">
        <f>VLOOKUP(B10655,campaign!$A$2:$B$18,2,FALSE)</f>
        <v>OwnsMotorcycle</v>
      </c>
      <c r="G10655">
        <f>VLOOKUP(F10655,campaign!$B$2:$D$18,3,FALSE)</f>
        <v>14</v>
      </c>
    </row>
    <row r="10656" spans="1:7" x14ac:dyDescent="0.3">
      <c r="A10656" t="s">
        <v>3620</v>
      </c>
      <c r="B10656" t="s">
        <v>3951</v>
      </c>
      <c r="C10656" s="1">
        <v>44601</v>
      </c>
      <c r="D10656" s="1">
        <v>44669</v>
      </c>
      <c r="E10656">
        <f t="shared" si="166"/>
        <v>2</v>
      </c>
      <c r="F10656" t="str">
        <f>VLOOKUP(B10656,campaign!$A$2:$B$18,2,FALSE)</f>
        <v>OwnsMotorcycle</v>
      </c>
      <c r="G10656">
        <f>VLOOKUP(F10656,campaign!$B$2:$D$18,3,FALSE)</f>
        <v>14</v>
      </c>
    </row>
    <row r="10657" spans="1:7" x14ac:dyDescent="0.3">
      <c r="A10657" t="s">
        <v>3620</v>
      </c>
      <c r="B10657" t="s">
        <v>3951</v>
      </c>
      <c r="C10657" s="1">
        <v>44601</v>
      </c>
      <c r="D10657" s="1">
        <v>44703</v>
      </c>
      <c r="E10657">
        <f t="shared" si="166"/>
        <v>3</v>
      </c>
      <c r="F10657" t="str">
        <f>VLOOKUP(B10657,campaign!$A$2:$B$18,2,FALSE)</f>
        <v>OwnsMotorcycle</v>
      </c>
      <c r="G10657">
        <f>VLOOKUP(F10657,campaign!$B$2:$D$18,3,FALSE)</f>
        <v>14</v>
      </c>
    </row>
    <row r="10658" spans="1:7" x14ac:dyDescent="0.3">
      <c r="A10658" t="s">
        <v>3620</v>
      </c>
      <c r="B10658" t="s">
        <v>3951</v>
      </c>
      <c r="C10658" s="1">
        <v>44601</v>
      </c>
      <c r="D10658" s="1">
        <v>44725</v>
      </c>
      <c r="E10658">
        <f t="shared" si="166"/>
        <v>4</v>
      </c>
      <c r="F10658" t="str">
        <f>VLOOKUP(B10658,campaign!$A$2:$B$18,2,FALSE)</f>
        <v>OwnsMotorcycle</v>
      </c>
      <c r="G10658">
        <f>VLOOKUP(F10658,campaign!$B$2:$D$18,3,FALSE)</f>
        <v>14</v>
      </c>
    </row>
    <row r="10659" spans="1:7" x14ac:dyDescent="0.3">
      <c r="A10659" t="s">
        <v>3620</v>
      </c>
      <c r="B10659" t="s">
        <v>3951</v>
      </c>
      <c r="C10659" s="1">
        <v>44601</v>
      </c>
      <c r="D10659" s="1">
        <v>44758</v>
      </c>
      <c r="E10659">
        <f t="shared" si="166"/>
        <v>5</v>
      </c>
      <c r="F10659" t="str">
        <f>VLOOKUP(B10659,campaign!$A$2:$B$18,2,FALSE)</f>
        <v>OwnsMotorcycle</v>
      </c>
      <c r="G10659">
        <f>VLOOKUP(F10659,campaign!$B$2:$D$18,3,FALSE)</f>
        <v>14</v>
      </c>
    </row>
    <row r="10660" spans="1:7" x14ac:dyDescent="0.3">
      <c r="A10660" t="s">
        <v>3620</v>
      </c>
      <c r="B10660" t="s">
        <v>3951</v>
      </c>
      <c r="C10660" s="1">
        <v>44601</v>
      </c>
      <c r="D10660" s="1">
        <v>44826</v>
      </c>
      <c r="E10660">
        <f t="shared" si="166"/>
        <v>7</v>
      </c>
      <c r="F10660" t="str">
        <f>VLOOKUP(B10660,campaign!$A$2:$B$18,2,FALSE)</f>
        <v>OwnsMotorcycle</v>
      </c>
      <c r="G10660">
        <f>VLOOKUP(F10660,campaign!$B$2:$D$18,3,FALSE)</f>
        <v>14</v>
      </c>
    </row>
    <row r="10661" spans="1:7" x14ac:dyDescent="0.3">
      <c r="A10661" t="s">
        <v>3620</v>
      </c>
      <c r="B10661" t="s">
        <v>3951</v>
      </c>
      <c r="C10661" s="1">
        <v>44601</v>
      </c>
      <c r="D10661" s="1">
        <v>44847</v>
      </c>
      <c r="E10661">
        <f t="shared" si="166"/>
        <v>8</v>
      </c>
      <c r="F10661" t="str">
        <f>VLOOKUP(B10661,campaign!$A$2:$B$18,2,FALSE)</f>
        <v>OwnsMotorcycle</v>
      </c>
      <c r="G10661">
        <f>VLOOKUP(F10661,campaign!$B$2:$D$18,3,FALSE)</f>
        <v>14</v>
      </c>
    </row>
    <row r="10662" spans="1:7" x14ac:dyDescent="0.3">
      <c r="A10662" t="s">
        <v>3620</v>
      </c>
      <c r="B10662" t="s">
        <v>3951</v>
      </c>
      <c r="C10662" s="1">
        <v>44601</v>
      </c>
      <c r="D10662" s="1">
        <v>44916</v>
      </c>
      <c r="E10662">
        <f t="shared" si="166"/>
        <v>10</v>
      </c>
      <c r="F10662" t="str">
        <f>VLOOKUP(B10662,campaign!$A$2:$B$18,2,FALSE)</f>
        <v>OwnsMotorcycle</v>
      </c>
      <c r="G10662">
        <f>VLOOKUP(F10662,campaign!$B$2:$D$18,3,FALSE)</f>
        <v>14</v>
      </c>
    </row>
    <row r="10663" spans="1:7" x14ac:dyDescent="0.3">
      <c r="A10663" t="s">
        <v>3620</v>
      </c>
      <c r="B10663" t="s">
        <v>3951</v>
      </c>
      <c r="C10663" s="1">
        <v>44601</v>
      </c>
      <c r="D10663" s="1">
        <v>44975</v>
      </c>
      <c r="E10663">
        <f t="shared" si="166"/>
        <v>12</v>
      </c>
      <c r="F10663" t="str">
        <f>VLOOKUP(B10663,campaign!$A$2:$B$18,2,FALSE)</f>
        <v>OwnsMotorcycle</v>
      </c>
      <c r="G10663">
        <f>VLOOKUP(F10663,campaign!$B$2:$D$18,3,FALSE)</f>
        <v>14</v>
      </c>
    </row>
    <row r="10664" spans="1:7" x14ac:dyDescent="0.3">
      <c r="A10664" t="s">
        <v>3620</v>
      </c>
      <c r="B10664" t="s">
        <v>3951</v>
      </c>
      <c r="C10664" s="1">
        <v>44601</v>
      </c>
      <c r="D10664" s="1">
        <v>45006</v>
      </c>
      <c r="E10664">
        <f t="shared" si="166"/>
        <v>13</v>
      </c>
      <c r="F10664" t="str">
        <f>VLOOKUP(B10664,campaign!$A$2:$B$18,2,FALSE)</f>
        <v>OwnsMotorcycle</v>
      </c>
      <c r="G10664">
        <f>VLOOKUP(F10664,campaign!$B$2:$D$18,3,FALSE)</f>
        <v>14</v>
      </c>
    </row>
    <row r="10665" spans="1:7" x14ac:dyDescent="0.3">
      <c r="A10665" t="s">
        <v>3620</v>
      </c>
      <c r="B10665" t="s">
        <v>3951</v>
      </c>
      <c r="C10665" s="1">
        <v>44601</v>
      </c>
      <c r="D10665" s="1">
        <v>45033</v>
      </c>
      <c r="E10665">
        <f t="shared" si="166"/>
        <v>14</v>
      </c>
      <c r="F10665" t="str">
        <f>VLOOKUP(B10665,campaign!$A$2:$B$18,2,FALSE)</f>
        <v>OwnsMotorcycle</v>
      </c>
      <c r="G10665">
        <f>VLOOKUP(F10665,campaign!$B$2:$D$18,3,FALSE)</f>
        <v>14</v>
      </c>
    </row>
    <row r="10666" spans="1:7" x14ac:dyDescent="0.3">
      <c r="A10666" t="s">
        <v>3621</v>
      </c>
      <c r="B10666" t="s">
        <v>3951</v>
      </c>
      <c r="C10666" s="1">
        <v>44743</v>
      </c>
      <c r="D10666" s="1">
        <v>44743</v>
      </c>
      <c r="E10666">
        <f t="shared" si="166"/>
        <v>0</v>
      </c>
      <c r="F10666" t="str">
        <f>VLOOKUP(B10666,campaign!$A$2:$B$18,2,FALSE)</f>
        <v>OwnsMotorcycle</v>
      </c>
      <c r="G10666">
        <f>VLOOKUP(F10666,campaign!$B$2:$D$18,3,FALSE)</f>
        <v>14</v>
      </c>
    </row>
    <row r="10667" spans="1:7" x14ac:dyDescent="0.3">
      <c r="A10667" t="s">
        <v>3621</v>
      </c>
      <c r="B10667" t="s">
        <v>3951</v>
      </c>
      <c r="C10667" s="1">
        <v>44743</v>
      </c>
      <c r="D10667" s="1">
        <v>44787</v>
      </c>
      <c r="E10667">
        <f t="shared" si="166"/>
        <v>1</v>
      </c>
      <c r="F10667" t="str">
        <f>VLOOKUP(B10667,campaign!$A$2:$B$18,2,FALSE)</f>
        <v>OwnsMotorcycle</v>
      </c>
      <c r="G10667">
        <f>VLOOKUP(F10667,campaign!$B$2:$D$18,3,FALSE)</f>
        <v>14</v>
      </c>
    </row>
    <row r="10668" spans="1:7" x14ac:dyDescent="0.3">
      <c r="A10668" t="s">
        <v>3621</v>
      </c>
      <c r="B10668" t="s">
        <v>3951</v>
      </c>
      <c r="C10668" s="1">
        <v>44743</v>
      </c>
      <c r="D10668" s="1">
        <v>44809</v>
      </c>
      <c r="E10668">
        <f t="shared" si="166"/>
        <v>2</v>
      </c>
      <c r="F10668" t="str">
        <f>VLOOKUP(B10668,campaign!$A$2:$B$18,2,FALSE)</f>
        <v>OwnsMotorcycle</v>
      </c>
      <c r="G10668">
        <f>VLOOKUP(F10668,campaign!$B$2:$D$18,3,FALSE)</f>
        <v>14</v>
      </c>
    </row>
    <row r="10669" spans="1:7" x14ac:dyDescent="0.3">
      <c r="A10669" t="s">
        <v>3621</v>
      </c>
      <c r="B10669" t="s">
        <v>3951</v>
      </c>
      <c r="C10669" s="1">
        <v>44743</v>
      </c>
      <c r="D10669" s="1">
        <v>44879</v>
      </c>
      <c r="E10669">
        <f t="shared" si="166"/>
        <v>4</v>
      </c>
      <c r="F10669" t="str">
        <f>VLOOKUP(B10669,campaign!$A$2:$B$18,2,FALSE)</f>
        <v>OwnsMotorcycle</v>
      </c>
      <c r="G10669">
        <f>VLOOKUP(F10669,campaign!$B$2:$D$18,3,FALSE)</f>
        <v>14</v>
      </c>
    </row>
    <row r="10670" spans="1:7" x14ac:dyDescent="0.3">
      <c r="A10670" t="s">
        <v>3621</v>
      </c>
      <c r="B10670" t="s">
        <v>3951</v>
      </c>
      <c r="C10670" s="1">
        <v>44743</v>
      </c>
      <c r="D10670" s="1">
        <v>44897</v>
      </c>
      <c r="E10670">
        <f t="shared" si="166"/>
        <v>5</v>
      </c>
      <c r="F10670" t="str">
        <f>VLOOKUP(B10670,campaign!$A$2:$B$18,2,FALSE)</f>
        <v>OwnsMotorcycle</v>
      </c>
      <c r="G10670">
        <f>VLOOKUP(F10670,campaign!$B$2:$D$18,3,FALSE)</f>
        <v>14</v>
      </c>
    </row>
    <row r="10671" spans="1:7" x14ac:dyDescent="0.3">
      <c r="A10671" t="s">
        <v>3621</v>
      </c>
      <c r="B10671" t="s">
        <v>3951</v>
      </c>
      <c r="C10671" s="1">
        <v>44743</v>
      </c>
      <c r="D10671" s="1">
        <v>44962</v>
      </c>
      <c r="E10671">
        <f t="shared" si="166"/>
        <v>7</v>
      </c>
      <c r="F10671" t="str">
        <f>VLOOKUP(B10671,campaign!$A$2:$B$18,2,FALSE)</f>
        <v>OwnsMotorcycle</v>
      </c>
      <c r="G10671">
        <f>VLOOKUP(F10671,campaign!$B$2:$D$18,3,FALSE)</f>
        <v>14</v>
      </c>
    </row>
    <row r="10672" spans="1:7" x14ac:dyDescent="0.3">
      <c r="A10672" t="s">
        <v>3621</v>
      </c>
      <c r="B10672" t="s">
        <v>3951</v>
      </c>
      <c r="C10672" s="1">
        <v>44743</v>
      </c>
      <c r="D10672" s="1">
        <v>44989</v>
      </c>
      <c r="E10672">
        <f t="shared" si="166"/>
        <v>8</v>
      </c>
      <c r="F10672" t="str">
        <f>VLOOKUP(B10672,campaign!$A$2:$B$18,2,FALSE)</f>
        <v>OwnsMotorcycle</v>
      </c>
      <c r="G10672">
        <f>VLOOKUP(F10672,campaign!$B$2:$D$18,3,FALSE)</f>
        <v>14</v>
      </c>
    </row>
    <row r="10673" spans="1:7" x14ac:dyDescent="0.3">
      <c r="A10673" t="s">
        <v>3621</v>
      </c>
      <c r="B10673" t="s">
        <v>3951</v>
      </c>
      <c r="C10673" s="1">
        <v>44743</v>
      </c>
      <c r="D10673" s="1">
        <v>45029</v>
      </c>
      <c r="E10673">
        <f t="shared" si="166"/>
        <v>9</v>
      </c>
      <c r="F10673" t="str">
        <f>VLOOKUP(B10673,campaign!$A$2:$B$18,2,FALSE)</f>
        <v>OwnsMotorcycle</v>
      </c>
      <c r="G10673">
        <f>VLOOKUP(F10673,campaign!$B$2:$D$18,3,FALSE)</f>
        <v>14</v>
      </c>
    </row>
    <row r="10674" spans="1:7" x14ac:dyDescent="0.3">
      <c r="A10674" t="s">
        <v>3621</v>
      </c>
      <c r="B10674" t="s">
        <v>3951</v>
      </c>
      <c r="C10674" s="1">
        <v>44743</v>
      </c>
      <c r="D10674" s="1">
        <v>45060</v>
      </c>
      <c r="E10674">
        <f t="shared" si="166"/>
        <v>10</v>
      </c>
      <c r="F10674" t="str">
        <f>VLOOKUP(B10674,campaign!$A$2:$B$18,2,FALSE)</f>
        <v>OwnsMotorcycle</v>
      </c>
      <c r="G10674">
        <f>VLOOKUP(F10674,campaign!$B$2:$D$18,3,FALSE)</f>
        <v>14</v>
      </c>
    </row>
    <row r="10675" spans="1:7" x14ac:dyDescent="0.3">
      <c r="A10675" t="s">
        <v>3621</v>
      </c>
      <c r="B10675" t="s">
        <v>3926</v>
      </c>
      <c r="C10675" s="1">
        <v>44895</v>
      </c>
      <c r="D10675" s="1">
        <v>44895</v>
      </c>
      <c r="E10675">
        <f t="shared" si="166"/>
        <v>0</v>
      </c>
      <c r="F10675" t="str">
        <f>VLOOKUP(B10675,campaign!$A$2:$B$18,2,FALSE)</f>
        <v>BuysViaMailOrder</v>
      </c>
      <c r="G10675">
        <f>VLOOKUP(F10675,campaign!$B$2:$D$18,3,FALSE)</f>
        <v>25</v>
      </c>
    </row>
    <row r="10676" spans="1:7" x14ac:dyDescent="0.3">
      <c r="A10676" t="s">
        <v>3621</v>
      </c>
      <c r="B10676" t="s">
        <v>3926</v>
      </c>
      <c r="C10676" s="1">
        <v>44895</v>
      </c>
      <c r="D10676" s="1">
        <v>44938</v>
      </c>
      <c r="E10676">
        <f t="shared" si="166"/>
        <v>1</v>
      </c>
      <c r="F10676" t="str">
        <f>VLOOKUP(B10676,campaign!$A$2:$B$18,2,FALSE)</f>
        <v>BuysViaMailOrder</v>
      </c>
      <c r="G10676">
        <f>VLOOKUP(F10676,campaign!$B$2:$D$18,3,FALSE)</f>
        <v>25</v>
      </c>
    </row>
    <row r="10677" spans="1:7" x14ac:dyDescent="0.3">
      <c r="A10677" t="s">
        <v>3621</v>
      </c>
      <c r="B10677" t="s">
        <v>3926</v>
      </c>
      <c r="C10677" s="1">
        <v>44895</v>
      </c>
      <c r="D10677" s="1">
        <v>44961</v>
      </c>
      <c r="E10677">
        <f t="shared" si="166"/>
        <v>2</v>
      </c>
      <c r="F10677" t="str">
        <f>VLOOKUP(B10677,campaign!$A$2:$B$18,2,FALSE)</f>
        <v>BuysViaMailOrder</v>
      </c>
      <c r="G10677">
        <f>VLOOKUP(F10677,campaign!$B$2:$D$18,3,FALSE)</f>
        <v>25</v>
      </c>
    </row>
    <row r="10678" spans="1:7" x14ac:dyDescent="0.3">
      <c r="A10678" t="s">
        <v>3621</v>
      </c>
      <c r="B10678" t="s">
        <v>3926</v>
      </c>
      <c r="C10678" s="1">
        <v>44895</v>
      </c>
      <c r="D10678" s="1">
        <v>44992</v>
      </c>
      <c r="E10678">
        <f t="shared" si="166"/>
        <v>3</v>
      </c>
      <c r="F10678" t="str">
        <f>VLOOKUP(B10678,campaign!$A$2:$B$18,2,FALSE)</f>
        <v>BuysViaMailOrder</v>
      </c>
      <c r="G10678">
        <f>VLOOKUP(F10678,campaign!$B$2:$D$18,3,FALSE)</f>
        <v>25</v>
      </c>
    </row>
    <row r="10679" spans="1:7" x14ac:dyDescent="0.3">
      <c r="A10679" t="s">
        <v>3621</v>
      </c>
      <c r="B10679" t="s">
        <v>3926</v>
      </c>
      <c r="C10679" s="1">
        <v>44895</v>
      </c>
      <c r="D10679" s="1">
        <v>45025</v>
      </c>
      <c r="E10679">
        <f t="shared" si="166"/>
        <v>4</v>
      </c>
      <c r="F10679" t="str">
        <f>VLOOKUP(B10679,campaign!$A$2:$B$18,2,FALSE)</f>
        <v>BuysViaMailOrder</v>
      </c>
      <c r="G10679">
        <f>VLOOKUP(F10679,campaign!$B$2:$D$18,3,FALSE)</f>
        <v>25</v>
      </c>
    </row>
    <row r="10680" spans="1:7" x14ac:dyDescent="0.3">
      <c r="A10680" t="s">
        <v>3621</v>
      </c>
      <c r="B10680" t="s">
        <v>3926</v>
      </c>
      <c r="C10680" s="1">
        <v>44895</v>
      </c>
      <c r="D10680" s="1">
        <v>45055</v>
      </c>
      <c r="E10680">
        <f t="shared" si="166"/>
        <v>5</v>
      </c>
      <c r="F10680" t="str">
        <f>VLOOKUP(B10680,campaign!$A$2:$B$18,2,FALSE)</f>
        <v>BuysViaMailOrder</v>
      </c>
      <c r="G10680">
        <f>VLOOKUP(F10680,campaign!$B$2:$D$18,3,FALSE)</f>
        <v>25</v>
      </c>
    </row>
    <row r="10681" spans="1:7" x14ac:dyDescent="0.3">
      <c r="A10681" t="s">
        <v>3622</v>
      </c>
      <c r="B10681" t="s">
        <v>3923</v>
      </c>
      <c r="C10681" s="1">
        <v>44715</v>
      </c>
      <c r="D10681" s="1">
        <v>44715</v>
      </c>
      <c r="E10681">
        <f t="shared" si="166"/>
        <v>0</v>
      </c>
      <c r="F10681" t="str">
        <f>VLOOKUP(B10681,campaign!$A$2:$B$18,2,FALSE)</f>
        <v>TruckOwner</v>
      </c>
      <c r="G10681">
        <f>VLOOKUP(F10681,campaign!$B$2:$D$18,3,FALSE)</f>
        <v>26</v>
      </c>
    </row>
    <row r="10682" spans="1:7" x14ac:dyDescent="0.3">
      <c r="A10682" t="s">
        <v>3622</v>
      </c>
      <c r="B10682" t="s">
        <v>3923</v>
      </c>
      <c r="C10682" s="1">
        <v>44715</v>
      </c>
      <c r="D10682" s="1">
        <v>44753</v>
      </c>
      <c r="E10682">
        <f t="shared" si="166"/>
        <v>1</v>
      </c>
      <c r="F10682" t="str">
        <f>VLOOKUP(B10682,campaign!$A$2:$B$18,2,FALSE)</f>
        <v>TruckOwner</v>
      </c>
      <c r="G10682">
        <f>VLOOKUP(F10682,campaign!$B$2:$D$18,3,FALSE)</f>
        <v>26</v>
      </c>
    </row>
    <row r="10683" spans="1:7" x14ac:dyDescent="0.3">
      <c r="A10683" t="s">
        <v>3622</v>
      </c>
      <c r="B10683" t="s">
        <v>3923</v>
      </c>
      <c r="C10683" s="1">
        <v>44715</v>
      </c>
      <c r="D10683" s="1">
        <v>44777</v>
      </c>
      <c r="E10683">
        <f t="shared" si="166"/>
        <v>2</v>
      </c>
      <c r="F10683" t="str">
        <f>VLOOKUP(B10683,campaign!$A$2:$B$18,2,FALSE)</f>
        <v>TruckOwner</v>
      </c>
      <c r="G10683">
        <f>VLOOKUP(F10683,campaign!$B$2:$D$18,3,FALSE)</f>
        <v>26</v>
      </c>
    </row>
    <row r="10684" spans="1:7" x14ac:dyDescent="0.3">
      <c r="A10684" t="s">
        <v>3622</v>
      </c>
      <c r="B10684" t="s">
        <v>3923</v>
      </c>
      <c r="C10684" s="1">
        <v>44715</v>
      </c>
      <c r="D10684" s="1">
        <v>44811</v>
      </c>
      <c r="E10684">
        <f t="shared" si="166"/>
        <v>3</v>
      </c>
      <c r="F10684" t="str">
        <f>VLOOKUP(B10684,campaign!$A$2:$B$18,2,FALSE)</f>
        <v>TruckOwner</v>
      </c>
      <c r="G10684">
        <f>VLOOKUP(F10684,campaign!$B$2:$D$18,3,FALSE)</f>
        <v>26</v>
      </c>
    </row>
    <row r="10685" spans="1:7" x14ac:dyDescent="0.3">
      <c r="A10685" t="s">
        <v>3622</v>
      </c>
      <c r="B10685" t="s">
        <v>3923</v>
      </c>
      <c r="C10685" s="1">
        <v>44715</v>
      </c>
      <c r="D10685" s="1">
        <v>44908</v>
      </c>
      <c r="E10685">
        <f t="shared" si="166"/>
        <v>6</v>
      </c>
      <c r="F10685" t="str">
        <f>VLOOKUP(B10685,campaign!$A$2:$B$18,2,FALSE)</f>
        <v>TruckOwner</v>
      </c>
      <c r="G10685">
        <f>VLOOKUP(F10685,campaign!$B$2:$D$18,3,FALSE)</f>
        <v>26</v>
      </c>
    </row>
    <row r="10686" spans="1:7" x14ac:dyDescent="0.3">
      <c r="A10686" t="s">
        <v>3622</v>
      </c>
      <c r="B10686" t="s">
        <v>3923</v>
      </c>
      <c r="C10686" s="1">
        <v>44715</v>
      </c>
      <c r="D10686" s="1">
        <v>44933</v>
      </c>
      <c r="E10686">
        <f t="shared" si="166"/>
        <v>7</v>
      </c>
      <c r="F10686" t="str">
        <f>VLOOKUP(B10686,campaign!$A$2:$B$18,2,FALSE)</f>
        <v>TruckOwner</v>
      </c>
      <c r="G10686">
        <f>VLOOKUP(F10686,campaign!$B$2:$D$18,3,FALSE)</f>
        <v>26</v>
      </c>
    </row>
    <row r="10687" spans="1:7" x14ac:dyDescent="0.3">
      <c r="A10687" t="s">
        <v>3622</v>
      </c>
      <c r="B10687" t="s">
        <v>3923</v>
      </c>
      <c r="C10687" s="1">
        <v>44715</v>
      </c>
      <c r="D10687" s="1">
        <v>44961</v>
      </c>
      <c r="E10687">
        <f t="shared" si="166"/>
        <v>8</v>
      </c>
      <c r="F10687" t="str">
        <f>VLOOKUP(B10687,campaign!$A$2:$B$18,2,FALSE)</f>
        <v>TruckOwner</v>
      </c>
      <c r="G10687">
        <f>VLOOKUP(F10687,campaign!$B$2:$D$18,3,FALSE)</f>
        <v>26</v>
      </c>
    </row>
    <row r="10688" spans="1:7" x14ac:dyDescent="0.3">
      <c r="A10688" t="s">
        <v>3622</v>
      </c>
      <c r="B10688" t="s">
        <v>3923</v>
      </c>
      <c r="C10688" s="1">
        <v>44715</v>
      </c>
      <c r="D10688" s="1">
        <v>44994</v>
      </c>
      <c r="E10688">
        <f t="shared" si="166"/>
        <v>9</v>
      </c>
      <c r="F10688" t="str">
        <f>VLOOKUP(B10688,campaign!$A$2:$B$18,2,FALSE)</f>
        <v>TruckOwner</v>
      </c>
      <c r="G10688">
        <f>VLOOKUP(F10688,campaign!$B$2:$D$18,3,FALSE)</f>
        <v>26</v>
      </c>
    </row>
    <row r="10689" spans="1:7" x14ac:dyDescent="0.3">
      <c r="A10689" t="s">
        <v>3622</v>
      </c>
      <c r="B10689" t="s">
        <v>3923</v>
      </c>
      <c r="C10689" s="1">
        <v>44715</v>
      </c>
      <c r="D10689" s="1">
        <v>45033</v>
      </c>
      <c r="E10689">
        <f t="shared" si="166"/>
        <v>10</v>
      </c>
      <c r="F10689" t="str">
        <f>VLOOKUP(B10689,campaign!$A$2:$B$18,2,FALSE)</f>
        <v>TruckOwner</v>
      </c>
      <c r="G10689">
        <f>VLOOKUP(F10689,campaign!$B$2:$D$18,3,FALSE)</f>
        <v>26</v>
      </c>
    </row>
    <row r="10690" spans="1:7" x14ac:dyDescent="0.3">
      <c r="A10690" t="s">
        <v>3622</v>
      </c>
      <c r="B10690" t="s">
        <v>3923</v>
      </c>
      <c r="C10690" s="1">
        <v>44715</v>
      </c>
      <c r="D10690" s="1">
        <v>45058</v>
      </c>
      <c r="E10690">
        <f t="shared" si="166"/>
        <v>11</v>
      </c>
      <c r="F10690" t="str">
        <f>VLOOKUP(B10690,campaign!$A$2:$B$18,2,FALSE)</f>
        <v>TruckOwner</v>
      </c>
      <c r="G10690">
        <f>VLOOKUP(F10690,campaign!$B$2:$D$18,3,FALSE)</f>
        <v>26</v>
      </c>
    </row>
    <row r="10691" spans="1:7" x14ac:dyDescent="0.3">
      <c r="A10691" t="s">
        <v>3622</v>
      </c>
      <c r="B10691" t="s">
        <v>3947</v>
      </c>
      <c r="C10691" s="1">
        <v>44892</v>
      </c>
      <c r="D10691" s="1">
        <v>44892</v>
      </c>
      <c r="E10691">
        <f t="shared" ref="E10691:E10754" si="167">DATEDIF(C10691,D10691,"M")</f>
        <v>0</v>
      </c>
      <c r="F10691" t="str">
        <f>VLOOKUP(B10691,campaign!$A$2:$B$18,2,FALSE)</f>
        <v>OwnsComputer</v>
      </c>
      <c r="G10691">
        <f>VLOOKUP(F10691,campaign!$B$2:$D$18,3,FALSE)</f>
        <v>62</v>
      </c>
    </row>
    <row r="10692" spans="1:7" x14ac:dyDescent="0.3">
      <c r="A10692" t="s">
        <v>3622</v>
      </c>
      <c r="B10692" t="s">
        <v>3947</v>
      </c>
      <c r="C10692" s="1">
        <v>44892</v>
      </c>
      <c r="D10692" s="1">
        <v>44923</v>
      </c>
      <c r="E10692">
        <f t="shared" si="167"/>
        <v>1</v>
      </c>
      <c r="F10692" t="str">
        <f>VLOOKUP(B10692,campaign!$A$2:$B$18,2,FALSE)</f>
        <v>OwnsComputer</v>
      </c>
      <c r="G10692">
        <f>VLOOKUP(F10692,campaign!$B$2:$D$18,3,FALSE)</f>
        <v>62</v>
      </c>
    </row>
    <row r="10693" spans="1:7" x14ac:dyDescent="0.3">
      <c r="A10693" t="s">
        <v>3622</v>
      </c>
      <c r="B10693" t="s">
        <v>3947</v>
      </c>
      <c r="C10693" s="1">
        <v>44892</v>
      </c>
      <c r="D10693" s="1">
        <v>44935</v>
      </c>
      <c r="E10693">
        <f t="shared" si="167"/>
        <v>1</v>
      </c>
      <c r="F10693" t="str">
        <f>VLOOKUP(B10693,campaign!$A$2:$B$18,2,FALSE)</f>
        <v>OwnsComputer</v>
      </c>
      <c r="G10693">
        <f>VLOOKUP(F10693,campaign!$B$2:$D$18,3,FALSE)</f>
        <v>62</v>
      </c>
    </row>
    <row r="10694" spans="1:7" x14ac:dyDescent="0.3">
      <c r="A10694" t="s">
        <v>3622</v>
      </c>
      <c r="B10694" t="s">
        <v>3947</v>
      </c>
      <c r="C10694" s="1">
        <v>44892</v>
      </c>
      <c r="D10694" s="1">
        <v>44998</v>
      </c>
      <c r="E10694">
        <f t="shared" si="167"/>
        <v>3</v>
      </c>
      <c r="F10694" t="str">
        <f>VLOOKUP(B10694,campaign!$A$2:$B$18,2,FALSE)</f>
        <v>OwnsComputer</v>
      </c>
      <c r="G10694">
        <f>VLOOKUP(F10694,campaign!$B$2:$D$18,3,FALSE)</f>
        <v>62</v>
      </c>
    </row>
    <row r="10695" spans="1:7" x14ac:dyDescent="0.3">
      <c r="A10695" t="s">
        <v>3622</v>
      </c>
      <c r="B10695" t="s">
        <v>3947</v>
      </c>
      <c r="C10695" s="1">
        <v>44892</v>
      </c>
      <c r="D10695" s="1">
        <v>45022</v>
      </c>
      <c r="E10695">
        <f t="shared" si="167"/>
        <v>4</v>
      </c>
      <c r="F10695" t="str">
        <f>VLOOKUP(B10695,campaign!$A$2:$B$18,2,FALSE)</f>
        <v>OwnsComputer</v>
      </c>
      <c r="G10695">
        <f>VLOOKUP(F10695,campaign!$B$2:$D$18,3,FALSE)</f>
        <v>62</v>
      </c>
    </row>
    <row r="10696" spans="1:7" x14ac:dyDescent="0.3">
      <c r="A10696" t="s">
        <v>3622</v>
      </c>
      <c r="B10696" t="s">
        <v>3947</v>
      </c>
      <c r="C10696" s="1">
        <v>44892</v>
      </c>
      <c r="D10696" s="1">
        <v>45051</v>
      </c>
      <c r="E10696">
        <f t="shared" si="167"/>
        <v>5</v>
      </c>
      <c r="F10696" t="str">
        <f>VLOOKUP(B10696,campaign!$A$2:$B$18,2,FALSE)</f>
        <v>OwnsComputer</v>
      </c>
      <c r="G10696">
        <f>VLOOKUP(F10696,campaign!$B$2:$D$18,3,FALSE)</f>
        <v>62</v>
      </c>
    </row>
    <row r="10697" spans="1:7" x14ac:dyDescent="0.3">
      <c r="A10697" t="s">
        <v>3622</v>
      </c>
      <c r="B10697" t="s">
        <v>3947</v>
      </c>
      <c r="C10697" s="1">
        <v>44892</v>
      </c>
      <c r="D10697" s="1">
        <v>45082</v>
      </c>
      <c r="E10697">
        <f t="shared" si="167"/>
        <v>6</v>
      </c>
      <c r="F10697" t="str">
        <f>VLOOKUP(B10697,campaign!$A$2:$B$18,2,FALSE)</f>
        <v>OwnsComputer</v>
      </c>
      <c r="G10697">
        <f>VLOOKUP(F10697,campaign!$B$2:$D$18,3,FALSE)</f>
        <v>62</v>
      </c>
    </row>
    <row r="10698" spans="1:7" x14ac:dyDescent="0.3">
      <c r="A10698" t="s">
        <v>3623</v>
      </c>
      <c r="B10698" t="s">
        <v>3929</v>
      </c>
      <c r="C10698" s="1">
        <v>44940</v>
      </c>
      <c r="D10698" s="1">
        <v>44940</v>
      </c>
      <c r="E10698">
        <f t="shared" si="167"/>
        <v>0</v>
      </c>
      <c r="F10698" t="str">
        <f>VLOOKUP(B10698,campaign!$A$2:$B$18,2,FALSE)</f>
        <v>NonUSTravel</v>
      </c>
      <c r="G10698">
        <f>VLOOKUP(F10698,campaign!$B$2:$D$18,3,FALSE)</f>
        <v>66</v>
      </c>
    </row>
    <row r="10699" spans="1:7" x14ac:dyDescent="0.3">
      <c r="A10699" t="s">
        <v>3623</v>
      </c>
      <c r="B10699" t="s">
        <v>3929</v>
      </c>
      <c r="C10699" s="1">
        <v>44940</v>
      </c>
      <c r="D10699" s="1">
        <v>44982</v>
      </c>
      <c r="E10699">
        <f t="shared" si="167"/>
        <v>1</v>
      </c>
      <c r="F10699" t="str">
        <f>VLOOKUP(B10699,campaign!$A$2:$B$18,2,FALSE)</f>
        <v>NonUSTravel</v>
      </c>
      <c r="G10699">
        <f>VLOOKUP(F10699,campaign!$B$2:$D$18,3,FALSE)</f>
        <v>66</v>
      </c>
    </row>
    <row r="10700" spans="1:7" x14ac:dyDescent="0.3">
      <c r="A10700" t="s">
        <v>3623</v>
      </c>
      <c r="B10700" t="s">
        <v>3929</v>
      </c>
      <c r="C10700" s="1">
        <v>44940</v>
      </c>
      <c r="D10700" s="1">
        <v>44999</v>
      </c>
      <c r="E10700">
        <f t="shared" si="167"/>
        <v>2</v>
      </c>
      <c r="F10700" t="str">
        <f>VLOOKUP(B10700,campaign!$A$2:$B$18,2,FALSE)</f>
        <v>NonUSTravel</v>
      </c>
      <c r="G10700">
        <f>VLOOKUP(F10700,campaign!$B$2:$D$18,3,FALSE)</f>
        <v>66</v>
      </c>
    </row>
    <row r="10701" spans="1:7" x14ac:dyDescent="0.3">
      <c r="A10701" t="s">
        <v>3623</v>
      </c>
      <c r="B10701" t="s">
        <v>3929</v>
      </c>
      <c r="C10701" s="1">
        <v>44940</v>
      </c>
      <c r="D10701" s="1">
        <v>45036</v>
      </c>
      <c r="E10701">
        <f t="shared" si="167"/>
        <v>3</v>
      </c>
      <c r="F10701" t="str">
        <f>VLOOKUP(B10701,campaign!$A$2:$B$18,2,FALSE)</f>
        <v>NonUSTravel</v>
      </c>
      <c r="G10701">
        <f>VLOOKUP(F10701,campaign!$B$2:$D$18,3,FALSE)</f>
        <v>66</v>
      </c>
    </row>
    <row r="10702" spans="1:7" x14ac:dyDescent="0.3">
      <c r="A10702" t="s">
        <v>3623</v>
      </c>
      <c r="B10702" t="s">
        <v>3929</v>
      </c>
      <c r="C10702" s="1">
        <v>44940</v>
      </c>
      <c r="D10702" s="1">
        <v>45061</v>
      </c>
      <c r="E10702">
        <f t="shared" si="167"/>
        <v>4</v>
      </c>
      <c r="F10702" t="str">
        <f>VLOOKUP(B10702,campaign!$A$2:$B$18,2,FALSE)</f>
        <v>NonUSTravel</v>
      </c>
      <c r="G10702">
        <f>VLOOKUP(F10702,campaign!$B$2:$D$18,3,FALSE)</f>
        <v>66</v>
      </c>
    </row>
    <row r="10703" spans="1:7" x14ac:dyDescent="0.3">
      <c r="A10703" t="s">
        <v>3623</v>
      </c>
      <c r="B10703" t="s">
        <v>3923</v>
      </c>
      <c r="C10703" s="1">
        <v>44964</v>
      </c>
      <c r="D10703" s="1">
        <v>44964</v>
      </c>
      <c r="E10703">
        <f t="shared" si="167"/>
        <v>0</v>
      </c>
      <c r="F10703" t="str">
        <f>VLOOKUP(B10703,campaign!$A$2:$B$18,2,FALSE)</f>
        <v>TruckOwner</v>
      </c>
      <c r="G10703">
        <f>VLOOKUP(F10703,campaign!$B$2:$D$18,3,FALSE)</f>
        <v>26</v>
      </c>
    </row>
    <row r="10704" spans="1:7" x14ac:dyDescent="0.3">
      <c r="A10704" t="s">
        <v>3623</v>
      </c>
      <c r="B10704" t="s">
        <v>3923</v>
      </c>
      <c r="C10704" s="1">
        <v>44964</v>
      </c>
      <c r="D10704" s="1">
        <v>45004</v>
      </c>
      <c r="E10704">
        <f t="shared" si="167"/>
        <v>1</v>
      </c>
      <c r="F10704" t="str">
        <f>VLOOKUP(B10704,campaign!$A$2:$B$18,2,FALSE)</f>
        <v>TruckOwner</v>
      </c>
      <c r="G10704">
        <f>VLOOKUP(F10704,campaign!$B$2:$D$18,3,FALSE)</f>
        <v>26</v>
      </c>
    </row>
    <row r="10705" spans="1:7" x14ac:dyDescent="0.3">
      <c r="A10705" t="s">
        <v>3623</v>
      </c>
      <c r="B10705" t="s">
        <v>3923</v>
      </c>
      <c r="C10705" s="1">
        <v>44964</v>
      </c>
      <c r="D10705" s="1">
        <v>45024</v>
      </c>
      <c r="E10705">
        <f t="shared" si="167"/>
        <v>2</v>
      </c>
      <c r="F10705" t="str">
        <f>VLOOKUP(B10705,campaign!$A$2:$B$18,2,FALSE)</f>
        <v>TruckOwner</v>
      </c>
      <c r="G10705">
        <f>VLOOKUP(F10705,campaign!$B$2:$D$18,3,FALSE)</f>
        <v>26</v>
      </c>
    </row>
    <row r="10706" spans="1:7" x14ac:dyDescent="0.3">
      <c r="A10706" t="s">
        <v>3623</v>
      </c>
      <c r="B10706" t="s">
        <v>3923</v>
      </c>
      <c r="C10706" s="1">
        <v>44964</v>
      </c>
      <c r="D10706" s="1">
        <v>45066</v>
      </c>
      <c r="E10706">
        <f t="shared" si="167"/>
        <v>3</v>
      </c>
      <c r="F10706" t="str">
        <f>VLOOKUP(B10706,campaign!$A$2:$B$18,2,FALSE)</f>
        <v>TruckOwner</v>
      </c>
      <c r="G10706">
        <f>VLOOKUP(F10706,campaign!$B$2:$D$18,3,FALSE)</f>
        <v>26</v>
      </c>
    </row>
    <row r="10707" spans="1:7" x14ac:dyDescent="0.3">
      <c r="A10707" t="s">
        <v>3624</v>
      </c>
      <c r="B10707" t="s">
        <v>3948</v>
      </c>
      <c r="C10707" s="1">
        <v>44739</v>
      </c>
      <c r="D10707" s="1">
        <v>44739</v>
      </c>
      <c r="E10707">
        <f t="shared" si="167"/>
        <v>0</v>
      </c>
      <c r="F10707" t="str">
        <f>VLOOKUP(B10707,campaign!$A$2:$B$18,2,FALSE)</f>
        <v>HasCreditCard</v>
      </c>
      <c r="G10707">
        <f>VLOOKUP(F10707,campaign!$B$2:$D$18,3,FALSE)</f>
        <v>65</v>
      </c>
    </row>
    <row r="10708" spans="1:7" x14ac:dyDescent="0.3">
      <c r="A10708" t="s">
        <v>3624</v>
      </c>
      <c r="B10708" t="s">
        <v>3948</v>
      </c>
      <c r="C10708" s="1">
        <v>44739</v>
      </c>
      <c r="D10708" s="1">
        <v>44815</v>
      </c>
      <c r="E10708">
        <f t="shared" si="167"/>
        <v>2</v>
      </c>
      <c r="F10708" t="str">
        <f>VLOOKUP(B10708,campaign!$A$2:$B$18,2,FALSE)</f>
        <v>HasCreditCard</v>
      </c>
      <c r="G10708">
        <f>VLOOKUP(F10708,campaign!$B$2:$D$18,3,FALSE)</f>
        <v>65</v>
      </c>
    </row>
    <row r="10709" spans="1:7" x14ac:dyDescent="0.3">
      <c r="A10709" t="s">
        <v>3624</v>
      </c>
      <c r="B10709" t="s">
        <v>3948</v>
      </c>
      <c r="C10709" s="1">
        <v>44739</v>
      </c>
      <c r="D10709" s="1">
        <v>44842</v>
      </c>
      <c r="E10709">
        <f t="shared" si="167"/>
        <v>3</v>
      </c>
      <c r="F10709" t="str">
        <f>VLOOKUP(B10709,campaign!$A$2:$B$18,2,FALSE)</f>
        <v>HasCreditCard</v>
      </c>
      <c r="G10709">
        <f>VLOOKUP(F10709,campaign!$B$2:$D$18,3,FALSE)</f>
        <v>65</v>
      </c>
    </row>
    <row r="10710" spans="1:7" x14ac:dyDescent="0.3">
      <c r="A10710" t="s">
        <v>3624</v>
      </c>
      <c r="B10710" t="s">
        <v>3948</v>
      </c>
      <c r="C10710" s="1">
        <v>44739</v>
      </c>
      <c r="D10710" s="1">
        <v>44869</v>
      </c>
      <c r="E10710">
        <f t="shared" si="167"/>
        <v>4</v>
      </c>
      <c r="F10710" t="str">
        <f>VLOOKUP(B10710,campaign!$A$2:$B$18,2,FALSE)</f>
        <v>HasCreditCard</v>
      </c>
      <c r="G10710">
        <f>VLOOKUP(F10710,campaign!$B$2:$D$18,3,FALSE)</f>
        <v>65</v>
      </c>
    </row>
    <row r="10711" spans="1:7" x14ac:dyDescent="0.3">
      <c r="A10711" t="s">
        <v>3624</v>
      </c>
      <c r="B10711" t="s">
        <v>3948</v>
      </c>
      <c r="C10711" s="1">
        <v>44739</v>
      </c>
      <c r="D10711" s="1">
        <v>44924</v>
      </c>
      <c r="E10711">
        <f t="shared" si="167"/>
        <v>6</v>
      </c>
      <c r="F10711" t="str">
        <f>VLOOKUP(B10711,campaign!$A$2:$B$18,2,FALSE)</f>
        <v>HasCreditCard</v>
      </c>
      <c r="G10711">
        <f>VLOOKUP(F10711,campaign!$B$2:$D$18,3,FALSE)</f>
        <v>65</v>
      </c>
    </row>
    <row r="10712" spans="1:7" x14ac:dyDescent="0.3">
      <c r="A10712" t="s">
        <v>3624</v>
      </c>
      <c r="B10712" t="s">
        <v>3948</v>
      </c>
      <c r="C10712" s="1">
        <v>44739</v>
      </c>
      <c r="D10712" s="1">
        <v>45015</v>
      </c>
      <c r="E10712">
        <f t="shared" si="167"/>
        <v>9</v>
      </c>
      <c r="F10712" t="str">
        <f>VLOOKUP(B10712,campaign!$A$2:$B$18,2,FALSE)</f>
        <v>HasCreditCard</v>
      </c>
      <c r="G10712">
        <f>VLOOKUP(F10712,campaign!$B$2:$D$18,3,FALSE)</f>
        <v>65</v>
      </c>
    </row>
    <row r="10713" spans="1:7" x14ac:dyDescent="0.3">
      <c r="A10713" t="s">
        <v>3624</v>
      </c>
      <c r="B10713" t="s">
        <v>3948</v>
      </c>
      <c r="C10713" s="1">
        <v>44739</v>
      </c>
      <c r="D10713" s="1">
        <v>45077</v>
      </c>
      <c r="E10713">
        <f t="shared" si="167"/>
        <v>11</v>
      </c>
      <c r="F10713" t="str">
        <f>VLOOKUP(B10713,campaign!$A$2:$B$18,2,FALSE)</f>
        <v>HasCreditCard</v>
      </c>
      <c r="G10713">
        <f>VLOOKUP(F10713,campaign!$B$2:$D$18,3,FALSE)</f>
        <v>65</v>
      </c>
    </row>
    <row r="10714" spans="1:7" x14ac:dyDescent="0.3">
      <c r="A10714" t="s">
        <v>3624</v>
      </c>
      <c r="B10714" t="s">
        <v>3948</v>
      </c>
      <c r="C10714" s="1">
        <v>44739</v>
      </c>
      <c r="D10714" s="1">
        <v>45082</v>
      </c>
      <c r="E10714">
        <f t="shared" si="167"/>
        <v>11</v>
      </c>
      <c r="F10714" t="str">
        <f>VLOOKUP(B10714,campaign!$A$2:$B$18,2,FALSE)</f>
        <v>HasCreditCard</v>
      </c>
      <c r="G10714">
        <f>VLOOKUP(F10714,campaign!$B$2:$D$18,3,FALSE)</f>
        <v>65</v>
      </c>
    </row>
    <row r="10715" spans="1:7" x14ac:dyDescent="0.3">
      <c r="A10715" t="s">
        <v>3624</v>
      </c>
      <c r="B10715" t="s">
        <v>3949</v>
      </c>
      <c r="C10715" s="1">
        <v>44863</v>
      </c>
      <c r="D10715" s="1">
        <v>44863</v>
      </c>
      <c r="E10715">
        <f t="shared" si="167"/>
        <v>0</v>
      </c>
      <c r="F10715" t="str">
        <f>VLOOKUP(B10715,campaign!$A$2:$B$18,2,FALSE)</f>
        <v>NewCellphoneUser</v>
      </c>
      <c r="G10715">
        <f>VLOOKUP(F10715,campaign!$B$2:$D$18,3,FALSE)</f>
        <v>25</v>
      </c>
    </row>
    <row r="10716" spans="1:7" x14ac:dyDescent="0.3">
      <c r="A10716" t="s">
        <v>3624</v>
      </c>
      <c r="B10716" t="s">
        <v>3949</v>
      </c>
      <c r="C10716" s="1">
        <v>44863</v>
      </c>
      <c r="D10716" s="1">
        <v>44968</v>
      </c>
      <c r="E10716">
        <f t="shared" si="167"/>
        <v>3</v>
      </c>
      <c r="F10716" t="str">
        <f>VLOOKUP(B10716,campaign!$A$2:$B$18,2,FALSE)</f>
        <v>NewCellphoneUser</v>
      </c>
      <c r="G10716">
        <f>VLOOKUP(F10716,campaign!$B$2:$D$18,3,FALSE)</f>
        <v>25</v>
      </c>
    </row>
    <row r="10717" spans="1:7" x14ac:dyDescent="0.3">
      <c r="A10717" t="s">
        <v>3624</v>
      </c>
      <c r="B10717" t="s">
        <v>3949</v>
      </c>
      <c r="C10717" s="1">
        <v>44863</v>
      </c>
      <c r="D10717" s="1">
        <v>44993</v>
      </c>
      <c r="E10717">
        <f t="shared" si="167"/>
        <v>4</v>
      </c>
      <c r="F10717" t="str">
        <f>VLOOKUP(B10717,campaign!$A$2:$B$18,2,FALSE)</f>
        <v>NewCellphoneUser</v>
      </c>
      <c r="G10717">
        <f>VLOOKUP(F10717,campaign!$B$2:$D$18,3,FALSE)</f>
        <v>25</v>
      </c>
    </row>
    <row r="10718" spans="1:7" x14ac:dyDescent="0.3">
      <c r="A10718" t="s">
        <v>3624</v>
      </c>
      <c r="B10718" t="s">
        <v>3949</v>
      </c>
      <c r="C10718" s="1">
        <v>44863</v>
      </c>
      <c r="D10718" s="1">
        <v>45021</v>
      </c>
      <c r="E10718">
        <f t="shared" si="167"/>
        <v>5</v>
      </c>
      <c r="F10718" t="str">
        <f>VLOOKUP(B10718,campaign!$A$2:$B$18,2,FALSE)</f>
        <v>NewCellphoneUser</v>
      </c>
      <c r="G10718">
        <f>VLOOKUP(F10718,campaign!$B$2:$D$18,3,FALSE)</f>
        <v>25</v>
      </c>
    </row>
    <row r="10719" spans="1:7" x14ac:dyDescent="0.3">
      <c r="A10719" t="s">
        <v>3624</v>
      </c>
      <c r="B10719" t="s">
        <v>3949</v>
      </c>
      <c r="C10719" s="1">
        <v>44863</v>
      </c>
      <c r="D10719" s="1">
        <v>45060</v>
      </c>
      <c r="E10719">
        <f t="shared" si="167"/>
        <v>6</v>
      </c>
      <c r="F10719" t="str">
        <f>VLOOKUP(B10719,campaign!$A$2:$B$18,2,FALSE)</f>
        <v>NewCellphoneUser</v>
      </c>
      <c r="G10719">
        <f>VLOOKUP(F10719,campaign!$B$2:$D$18,3,FALSE)</f>
        <v>25</v>
      </c>
    </row>
    <row r="10720" spans="1:7" x14ac:dyDescent="0.3">
      <c r="A10720" t="s">
        <v>3624</v>
      </c>
      <c r="B10720" t="s">
        <v>3949</v>
      </c>
      <c r="C10720" s="1">
        <v>44863</v>
      </c>
      <c r="D10720" s="1">
        <v>45078</v>
      </c>
      <c r="E10720">
        <f t="shared" si="167"/>
        <v>7</v>
      </c>
      <c r="F10720" t="str">
        <f>VLOOKUP(B10720,campaign!$A$2:$B$18,2,FALSE)</f>
        <v>NewCellphoneUser</v>
      </c>
      <c r="G10720">
        <f>VLOOKUP(F10720,campaign!$B$2:$D$18,3,FALSE)</f>
        <v>25</v>
      </c>
    </row>
    <row r="10721" spans="1:7" x14ac:dyDescent="0.3">
      <c r="A10721" t="s">
        <v>3625</v>
      </c>
      <c r="B10721" t="s">
        <v>3925</v>
      </c>
      <c r="C10721" s="1">
        <v>44711</v>
      </c>
      <c r="D10721" s="1">
        <v>44711</v>
      </c>
      <c r="E10721">
        <f t="shared" si="167"/>
        <v>0</v>
      </c>
      <c r="F10721" t="str">
        <f>VLOOKUP(B10721,campaign!$A$2:$B$18,2,FALSE)</f>
        <v>Homeownership</v>
      </c>
      <c r="G10721">
        <f>VLOOKUP(F10721,campaign!$B$2:$D$18,3,FALSE)</f>
        <v>13</v>
      </c>
    </row>
    <row r="10722" spans="1:7" x14ac:dyDescent="0.3">
      <c r="A10722" t="s">
        <v>3625</v>
      </c>
      <c r="B10722" t="s">
        <v>3925</v>
      </c>
      <c r="C10722" s="1">
        <v>44711</v>
      </c>
      <c r="D10722" s="1">
        <v>44754</v>
      </c>
      <c r="E10722">
        <f t="shared" si="167"/>
        <v>1</v>
      </c>
      <c r="F10722" t="str">
        <f>VLOOKUP(B10722,campaign!$A$2:$B$18,2,FALSE)</f>
        <v>Homeownership</v>
      </c>
      <c r="G10722">
        <f>VLOOKUP(F10722,campaign!$B$2:$D$18,3,FALSE)</f>
        <v>13</v>
      </c>
    </row>
    <row r="10723" spans="1:7" x14ac:dyDescent="0.3">
      <c r="A10723" t="s">
        <v>3625</v>
      </c>
      <c r="B10723" t="s">
        <v>3925</v>
      </c>
      <c r="C10723" s="1">
        <v>44711</v>
      </c>
      <c r="D10723" s="1">
        <v>44776</v>
      </c>
      <c r="E10723">
        <f t="shared" si="167"/>
        <v>2</v>
      </c>
      <c r="F10723" t="str">
        <f>VLOOKUP(B10723,campaign!$A$2:$B$18,2,FALSE)</f>
        <v>Homeownership</v>
      </c>
      <c r="G10723">
        <f>VLOOKUP(F10723,campaign!$B$2:$D$18,3,FALSE)</f>
        <v>13</v>
      </c>
    </row>
    <row r="10724" spans="1:7" x14ac:dyDescent="0.3">
      <c r="A10724" t="s">
        <v>3625</v>
      </c>
      <c r="B10724" t="s">
        <v>3925</v>
      </c>
      <c r="C10724" s="1">
        <v>44711</v>
      </c>
      <c r="D10724" s="1">
        <v>44815</v>
      </c>
      <c r="E10724">
        <f t="shared" si="167"/>
        <v>3</v>
      </c>
      <c r="F10724" t="str">
        <f>VLOOKUP(B10724,campaign!$A$2:$B$18,2,FALSE)</f>
        <v>Homeownership</v>
      </c>
      <c r="G10724">
        <f>VLOOKUP(F10724,campaign!$B$2:$D$18,3,FALSE)</f>
        <v>13</v>
      </c>
    </row>
    <row r="10725" spans="1:7" x14ac:dyDescent="0.3">
      <c r="A10725" t="s">
        <v>3625</v>
      </c>
      <c r="B10725" t="s">
        <v>3925</v>
      </c>
      <c r="C10725" s="1">
        <v>44711</v>
      </c>
      <c r="D10725" s="1">
        <v>44845</v>
      </c>
      <c r="E10725">
        <f t="shared" si="167"/>
        <v>4</v>
      </c>
      <c r="F10725" t="str">
        <f>VLOOKUP(B10725,campaign!$A$2:$B$18,2,FALSE)</f>
        <v>Homeownership</v>
      </c>
      <c r="G10725">
        <f>VLOOKUP(F10725,campaign!$B$2:$D$18,3,FALSE)</f>
        <v>13</v>
      </c>
    </row>
    <row r="10726" spans="1:7" x14ac:dyDescent="0.3">
      <c r="A10726" t="s">
        <v>3625</v>
      </c>
      <c r="B10726" t="s">
        <v>3925</v>
      </c>
      <c r="C10726" s="1">
        <v>44711</v>
      </c>
      <c r="D10726" s="1">
        <v>44879</v>
      </c>
      <c r="E10726">
        <f t="shared" si="167"/>
        <v>5</v>
      </c>
      <c r="F10726" t="str">
        <f>VLOOKUP(B10726,campaign!$A$2:$B$18,2,FALSE)</f>
        <v>Homeownership</v>
      </c>
      <c r="G10726">
        <f>VLOOKUP(F10726,campaign!$B$2:$D$18,3,FALSE)</f>
        <v>13</v>
      </c>
    </row>
    <row r="10727" spans="1:7" x14ac:dyDescent="0.3">
      <c r="A10727" t="s">
        <v>3625</v>
      </c>
      <c r="B10727" t="s">
        <v>3925</v>
      </c>
      <c r="C10727" s="1">
        <v>44711</v>
      </c>
      <c r="D10727" s="1">
        <v>44903</v>
      </c>
      <c r="E10727">
        <f t="shared" si="167"/>
        <v>6</v>
      </c>
      <c r="F10727" t="str">
        <f>VLOOKUP(B10727,campaign!$A$2:$B$18,2,FALSE)</f>
        <v>Homeownership</v>
      </c>
      <c r="G10727">
        <f>VLOOKUP(F10727,campaign!$B$2:$D$18,3,FALSE)</f>
        <v>13</v>
      </c>
    </row>
    <row r="10728" spans="1:7" x14ac:dyDescent="0.3">
      <c r="A10728" t="s">
        <v>3625</v>
      </c>
      <c r="B10728" t="s">
        <v>3925</v>
      </c>
      <c r="C10728" s="1">
        <v>44711</v>
      </c>
      <c r="D10728" s="1">
        <v>44932</v>
      </c>
      <c r="E10728">
        <f t="shared" si="167"/>
        <v>7</v>
      </c>
      <c r="F10728" t="str">
        <f>VLOOKUP(B10728,campaign!$A$2:$B$18,2,FALSE)</f>
        <v>Homeownership</v>
      </c>
      <c r="G10728">
        <f>VLOOKUP(F10728,campaign!$B$2:$D$18,3,FALSE)</f>
        <v>13</v>
      </c>
    </row>
    <row r="10729" spans="1:7" x14ac:dyDescent="0.3">
      <c r="A10729" t="s">
        <v>3625</v>
      </c>
      <c r="B10729" t="s">
        <v>3925</v>
      </c>
      <c r="C10729" s="1">
        <v>44711</v>
      </c>
      <c r="D10729" s="1">
        <v>44969</v>
      </c>
      <c r="E10729">
        <f t="shared" si="167"/>
        <v>8</v>
      </c>
      <c r="F10729" t="str">
        <f>VLOOKUP(B10729,campaign!$A$2:$B$18,2,FALSE)</f>
        <v>Homeownership</v>
      </c>
      <c r="G10729">
        <f>VLOOKUP(F10729,campaign!$B$2:$D$18,3,FALSE)</f>
        <v>13</v>
      </c>
    </row>
    <row r="10730" spans="1:7" x14ac:dyDescent="0.3">
      <c r="A10730" t="s">
        <v>3625</v>
      </c>
      <c r="B10730" t="s">
        <v>3925</v>
      </c>
      <c r="C10730" s="1">
        <v>44711</v>
      </c>
      <c r="D10730" s="1">
        <v>44986</v>
      </c>
      <c r="E10730">
        <f t="shared" si="167"/>
        <v>9</v>
      </c>
      <c r="F10730" t="str">
        <f>VLOOKUP(B10730,campaign!$A$2:$B$18,2,FALSE)</f>
        <v>Homeownership</v>
      </c>
      <c r="G10730">
        <f>VLOOKUP(F10730,campaign!$B$2:$D$18,3,FALSE)</f>
        <v>13</v>
      </c>
    </row>
    <row r="10731" spans="1:7" x14ac:dyDescent="0.3">
      <c r="A10731" t="s">
        <v>3625</v>
      </c>
      <c r="B10731" t="s">
        <v>3925</v>
      </c>
      <c r="C10731" s="1">
        <v>44711</v>
      </c>
      <c r="D10731" s="1">
        <v>45053</v>
      </c>
      <c r="E10731">
        <f t="shared" si="167"/>
        <v>11</v>
      </c>
      <c r="F10731" t="str">
        <f>VLOOKUP(B10731,campaign!$A$2:$B$18,2,FALSE)</f>
        <v>Homeownership</v>
      </c>
      <c r="G10731">
        <f>VLOOKUP(F10731,campaign!$B$2:$D$18,3,FALSE)</f>
        <v>13</v>
      </c>
    </row>
    <row r="10732" spans="1:7" x14ac:dyDescent="0.3">
      <c r="A10732" t="s">
        <v>3626</v>
      </c>
      <c r="B10732" t="s">
        <v>3929</v>
      </c>
      <c r="C10732" s="1">
        <v>44576</v>
      </c>
      <c r="D10732" s="1">
        <v>44576</v>
      </c>
      <c r="E10732">
        <f t="shared" si="167"/>
        <v>0</v>
      </c>
      <c r="F10732" t="str">
        <f>VLOOKUP(B10732,campaign!$A$2:$B$18,2,FALSE)</f>
        <v>NonUSTravel</v>
      </c>
      <c r="G10732">
        <f>VLOOKUP(F10732,campaign!$B$2:$D$18,3,FALSE)</f>
        <v>66</v>
      </c>
    </row>
    <row r="10733" spans="1:7" x14ac:dyDescent="0.3">
      <c r="A10733" t="s">
        <v>3626</v>
      </c>
      <c r="B10733" t="s">
        <v>3929</v>
      </c>
      <c r="C10733" s="1">
        <v>44576</v>
      </c>
      <c r="D10733" s="1">
        <v>44617</v>
      </c>
      <c r="E10733">
        <f t="shared" si="167"/>
        <v>1</v>
      </c>
      <c r="F10733" t="str">
        <f>VLOOKUP(B10733,campaign!$A$2:$B$18,2,FALSE)</f>
        <v>NonUSTravel</v>
      </c>
      <c r="G10733">
        <f>VLOOKUP(F10733,campaign!$B$2:$D$18,3,FALSE)</f>
        <v>66</v>
      </c>
    </row>
    <row r="10734" spans="1:7" x14ac:dyDescent="0.3">
      <c r="A10734" t="s">
        <v>3626</v>
      </c>
      <c r="B10734" t="s">
        <v>3929</v>
      </c>
      <c r="C10734" s="1">
        <v>44576</v>
      </c>
      <c r="D10734" s="1">
        <v>44643</v>
      </c>
      <c r="E10734">
        <f t="shared" si="167"/>
        <v>2</v>
      </c>
      <c r="F10734" t="str">
        <f>VLOOKUP(B10734,campaign!$A$2:$B$18,2,FALSE)</f>
        <v>NonUSTravel</v>
      </c>
      <c r="G10734">
        <f>VLOOKUP(F10734,campaign!$B$2:$D$18,3,FALSE)</f>
        <v>66</v>
      </c>
    </row>
    <row r="10735" spans="1:7" x14ac:dyDescent="0.3">
      <c r="A10735" t="s">
        <v>3626</v>
      </c>
      <c r="B10735" t="s">
        <v>3929</v>
      </c>
      <c r="C10735" s="1">
        <v>44576</v>
      </c>
      <c r="D10735" s="1">
        <v>44676</v>
      </c>
      <c r="E10735">
        <f t="shared" si="167"/>
        <v>3</v>
      </c>
      <c r="F10735" t="str">
        <f>VLOOKUP(B10735,campaign!$A$2:$B$18,2,FALSE)</f>
        <v>NonUSTravel</v>
      </c>
      <c r="G10735">
        <f>VLOOKUP(F10735,campaign!$B$2:$D$18,3,FALSE)</f>
        <v>66</v>
      </c>
    </row>
    <row r="10736" spans="1:7" x14ac:dyDescent="0.3">
      <c r="A10736" t="s">
        <v>3626</v>
      </c>
      <c r="B10736" t="s">
        <v>3929</v>
      </c>
      <c r="C10736" s="1">
        <v>44576</v>
      </c>
      <c r="D10736" s="1">
        <v>44731</v>
      </c>
      <c r="E10736">
        <f t="shared" si="167"/>
        <v>5</v>
      </c>
      <c r="F10736" t="str">
        <f>VLOOKUP(B10736,campaign!$A$2:$B$18,2,FALSE)</f>
        <v>NonUSTravel</v>
      </c>
      <c r="G10736">
        <f>VLOOKUP(F10736,campaign!$B$2:$D$18,3,FALSE)</f>
        <v>66</v>
      </c>
    </row>
    <row r="10737" spans="1:7" x14ac:dyDescent="0.3">
      <c r="A10737" t="s">
        <v>3626</v>
      </c>
      <c r="B10737" t="s">
        <v>3929</v>
      </c>
      <c r="C10737" s="1">
        <v>44576</v>
      </c>
      <c r="D10737" s="1">
        <v>44789</v>
      </c>
      <c r="E10737">
        <f t="shared" si="167"/>
        <v>7</v>
      </c>
      <c r="F10737" t="str">
        <f>VLOOKUP(B10737,campaign!$A$2:$B$18,2,FALSE)</f>
        <v>NonUSTravel</v>
      </c>
      <c r="G10737">
        <f>VLOOKUP(F10737,campaign!$B$2:$D$18,3,FALSE)</f>
        <v>66</v>
      </c>
    </row>
    <row r="10738" spans="1:7" x14ac:dyDescent="0.3">
      <c r="A10738" t="s">
        <v>3626</v>
      </c>
      <c r="B10738" t="s">
        <v>3929</v>
      </c>
      <c r="C10738" s="1">
        <v>44576</v>
      </c>
      <c r="D10738" s="1">
        <v>44821</v>
      </c>
      <c r="E10738">
        <f t="shared" si="167"/>
        <v>8</v>
      </c>
      <c r="F10738" t="str">
        <f>VLOOKUP(B10738,campaign!$A$2:$B$18,2,FALSE)</f>
        <v>NonUSTravel</v>
      </c>
      <c r="G10738">
        <f>VLOOKUP(F10738,campaign!$B$2:$D$18,3,FALSE)</f>
        <v>66</v>
      </c>
    </row>
    <row r="10739" spans="1:7" x14ac:dyDescent="0.3">
      <c r="A10739" t="s">
        <v>3626</v>
      </c>
      <c r="B10739" t="s">
        <v>3929</v>
      </c>
      <c r="C10739" s="1">
        <v>44576</v>
      </c>
      <c r="D10739" s="1">
        <v>44864</v>
      </c>
      <c r="E10739">
        <f t="shared" si="167"/>
        <v>9</v>
      </c>
      <c r="F10739" t="str">
        <f>VLOOKUP(B10739,campaign!$A$2:$B$18,2,FALSE)</f>
        <v>NonUSTravel</v>
      </c>
      <c r="G10739">
        <f>VLOOKUP(F10739,campaign!$B$2:$D$18,3,FALSE)</f>
        <v>66</v>
      </c>
    </row>
    <row r="10740" spans="1:7" x14ac:dyDescent="0.3">
      <c r="A10740" t="s">
        <v>3626</v>
      </c>
      <c r="B10740" t="s">
        <v>3929</v>
      </c>
      <c r="C10740" s="1">
        <v>44576</v>
      </c>
      <c r="D10740" s="1">
        <v>44893</v>
      </c>
      <c r="E10740">
        <f t="shared" si="167"/>
        <v>10</v>
      </c>
      <c r="F10740" t="str">
        <f>VLOOKUP(B10740,campaign!$A$2:$B$18,2,FALSE)</f>
        <v>NonUSTravel</v>
      </c>
      <c r="G10740">
        <f>VLOOKUP(F10740,campaign!$B$2:$D$18,3,FALSE)</f>
        <v>66</v>
      </c>
    </row>
    <row r="10741" spans="1:7" x14ac:dyDescent="0.3">
      <c r="A10741" t="s">
        <v>3626</v>
      </c>
      <c r="B10741" t="s">
        <v>3929</v>
      </c>
      <c r="C10741" s="1">
        <v>44576</v>
      </c>
      <c r="D10741" s="1">
        <v>44920</v>
      </c>
      <c r="E10741">
        <f t="shared" si="167"/>
        <v>11</v>
      </c>
      <c r="F10741" t="str">
        <f>VLOOKUP(B10741,campaign!$A$2:$B$18,2,FALSE)</f>
        <v>NonUSTravel</v>
      </c>
      <c r="G10741">
        <f>VLOOKUP(F10741,campaign!$B$2:$D$18,3,FALSE)</f>
        <v>66</v>
      </c>
    </row>
    <row r="10742" spans="1:7" x14ac:dyDescent="0.3">
      <c r="A10742" t="s">
        <v>3626</v>
      </c>
      <c r="B10742" t="s">
        <v>3929</v>
      </c>
      <c r="C10742" s="1">
        <v>44576</v>
      </c>
      <c r="D10742" s="1">
        <v>44949</v>
      </c>
      <c r="E10742">
        <f t="shared" si="167"/>
        <v>12</v>
      </c>
      <c r="F10742" t="str">
        <f>VLOOKUP(B10742,campaign!$A$2:$B$18,2,FALSE)</f>
        <v>NonUSTravel</v>
      </c>
      <c r="G10742">
        <f>VLOOKUP(F10742,campaign!$B$2:$D$18,3,FALSE)</f>
        <v>66</v>
      </c>
    </row>
    <row r="10743" spans="1:7" x14ac:dyDescent="0.3">
      <c r="A10743" t="s">
        <v>3626</v>
      </c>
      <c r="B10743" t="s">
        <v>3929</v>
      </c>
      <c r="C10743" s="1">
        <v>44576</v>
      </c>
      <c r="D10743" s="1">
        <v>45008</v>
      </c>
      <c r="E10743">
        <f t="shared" si="167"/>
        <v>14</v>
      </c>
      <c r="F10743" t="str">
        <f>VLOOKUP(B10743,campaign!$A$2:$B$18,2,FALSE)</f>
        <v>NonUSTravel</v>
      </c>
      <c r="G10743">
        <f>VLOOKUP(F10743,campaign!$B$2:$D$18,3,FALSE)</f>
        <v>66</v>
      </c>
    </row>
    <row r="10744" spans="1:7" x14ac:dyDescent="0.3">
      <c r="A10744" t="s">
        <v>3626</v>
      </c>
      <c r="B10744" t="s">
        <v>3929</v>
      </c>
      <c r="C10744" s="1">
        <v>44576</v>
      </c>
      <c r="D10744" s="1">
        <v>45035</v>
      </c>
      <c r="E10744">
        <f t="shared" si="167"/>
        <v>15</v>
      </c>
      <c r="F10744" t="str">
        <f>VLOOKUP(B10744,campaign!$A$2:$B$18,2,FALSE)</f>
        <v>NonUSTravel</v>
      </c>
      <c r="G10744">
        <f>VLOOKUP(F10744,campaign!$B$2:$D$18,3,FALSE)</f>
        <v>66</v>
      </c>
    </row>
    <row r="10745" spans="1:7" x14ac:dyDescent="0.3">
      <c r="A10745" t="s">
        <v>3626</v>
      </c>
      <c r="B10745" t="s">
        <v>3921</v>
      </c>
      <c r="C10745" s="1">
        <v>44961</v>
      </c>
      <c r="D10745" s="1">
        <v>44961</v>
      </c>
      <c r="E10745">
        <f t="shared" si="167"/>
        <v>0</v>
      </c>
      <c r="F10745" t="str">
        <f>VLOOKUP(B10745,campaign!$A$2:$B$18,2,FALSE)</f>
        <v>HandsetRefurbished</v>
      </c>
      <c r="G10745">
        <f>VLOOKUP(F10745,campaign!$B$2:$D$18,3,FALSE)</f>
        <v>26</v>
      </c>
    </row>
    <row r="10746" spans="1:7" x14ac:dyDescent="0.3">
      <c r="A10746" t="s">
        <v>3626</v>
      </c>
      <c r="B10746" t="s">
        <v>3921</v>
      </c>
      <c r="C10746" s="1">
        <v>44961</v>
      </c>
      <c r="D10746" s="1">
        <v>45004</v>
      </c>
      <c r="E10746">
        <f t="shared" si="167"/>
        <v>1</v>
      </c>
      <c r="F10746" t="str">
        <f>VLOOKUP(B10746,campaign!$A$2:$B$18,2,FALSE)</f>
        <v>HandsetRefurbished</v>
      </c>
      <c r="G10746">
        <f>VLOOKUP(F10746,campaign!$B$2:$D$18,3,FALSE)</f>
        <v>26</v>
      </c>
    </row>
    <row r="10747" spans="1:7" x14ac:dyDescent="0.3">
      <c r="A10747" t="s">
        <v>3626</v>
      </c>
      <c r="B10747" t="s">
        <v>3921</v>
      </c>
      <c r="C10747" s="1">
        <v>44961</v>
      </c>
      <c r="D10747" s="1">
        <v>45032</v>
      </c>
      <c r="E10747">
        <f t="shared" si="167"/>
        <v>2</v>
      </c>
      <c r="F10747" t="str">
        <f>VLOOKUP(B10747,campaign!$A$2:$B$18,2,FALSE)</f>
        <v>HandsetRefurbished</v>
      </c>
      <c r="G10747">
        <f>VLOOKUP(F10747,campaign!$B$2:$D$18,3,FALSE)</f>
        <v>26</v>
      </c>
    </row>
    <row r="10748" spans="1:7" x14ac:dyDescent="0.3">
      <c r="A10748" t="s">
        <v>3626</v>
      </c>
      <c r="B10748" t="s">
        <v>3921</v>
      </c>
      <c r="C10748" s="1">
        <v>44961</v>
      </c>
      <c r="D10748" s="1">
        <v>45056</v>
      </c>
      <c r="E10748">
        <f t="shared" si="167"/>
        <v>3</v>
      </c>
      <c r="F10748" t="str">
        <f>VLOOKUP(B10748,campaign!$A$2:$B$18,2,FALSE)</f>
        <v>HandsetRefurbished</v>
      </c>
      <c r="G10748">
        <f>VLOOKUP(F10748,campaign!$B$2:$D$18,3,FALSE)</f>
        <v>26</v>
      </c>
    </row>
    <row r="10749" spans="1:7" x14ac:dyDescent="0.3">
      <c r="A10749" t="s">
        <v>3627</v>
      </c>
      <c r="B10749" t="s">
        <v>3920</v>
      </c>
      <c r="C10749" s="1">
        <v>44721</v>
      </c>
      <c r="D10749" s="1">
        <v>44721</v>
      </c>
      <c r="E10749">
        <f t="shared" si="167"/>
        <v>0</v>
      </c>
      <c r="F10749" t="str">
        <f>VLOOKUP(B10749,campaign!$A$2:$B$18,2,FALSE)</f>
        <v>ChildrenInHH</v>
      </c>
      <c r="G10749">
        <f>VLOOKUP(F10749,campaign!$B$2:$D$18,3,FALSE)</f>
        <v>10</v>
      </c>
    </row>
    <row r="10750" spans="1:7" x14ac:dyDescent="0.3">
      <c r="A10750" t="s">
        <v>3627</v>
      </c>
      <c r="B10750" t="s">
        <v>3920</v>
      </c>
      <c r="C10750" s="1">
        <v>44721</v>
      </c>
      <c r="D10750" s="1">
        <v>44759</v>
      </c>
      <c r="E10750">
        <f t="shared" si="167"/>
        <v>1</v>
      </c>
      <c r="F10750" t="str">
        <f>VLOOKUP(B10750,campaign!$A$2:$B$18,2,FALSE)</f>
        <v>ChildrenInHH</v>
      </c>
      <c r="G10750">
        <f>VLOOKUP(F10750,campaign!$B$2:$D$18,3,FALSE)</f>
        <v>10</v>
      </c>
    </row>
    <row r="10751" spans="1:7" x14ac:dyDescent="0.3">
      <c r="A10751" t="s">
        <v>3627</v>
      </c>
      <c r="B10751" t="s">
        <v>3920</v>
      </c>
      <c r="C10751" s="1">
        <v>44721</v>
      </c>
      <c r="D10751" s="1">
        <v>44797</v>
      </c>
      <c r="E10751">
        <f t="shared" si="167"/>
        <v>2</v>
      </c>
      <c r="F10751" t="str">
        <f>VLOOKUP(B10751,campaign!$A$2:$B$18,2,FALSE)</f>
        <v>ChildrenInHH</v>
      </c>
      <c r="G10751">
        <f>VLOOKUP(F10751,campaign!$B$2:$D$18,3,FALSE)</f>
        <v>10</v>
      </c>
    </row>
    <row r="10752" spans="1:7" x14ac:dyDescent="0.3">
      <c r="A10752" t="s">
        <v>3627</v>
      </c>
      <c r="B10752" t="s">
        <v>3920</v>
      </c>
      <c r="C10752" s="1">
        <v>44721</v>
      </c>
      <c r="D10752" s="1">
        <v>44826</v>
      </c>
      <c r="E10752">
        <f t="shared" si="167"/>
        <v>3</v>
      </c>
      <c r="F10752" t="str">
        <f>VLOOKUP(B10752,campaign!$A$2:$B$18,2,FALSE)</f>
        <v>ChildrenInHH</v>
      </c>
      <c r="G10752">
        <f>VLOOKUP(F10752,campaign!$B$2:$D$18,3,FALSE)</f>
        <v>10</v>
      </c>
    </row>
    <row r="10753" spans="1:7" x14ac:dyDescent="0.3">
      <c r="A10753" t="s">
        <v>3627</v>
      </c>
      <c r="B10753" t="s">
        <v>3920</v>
      </c>
      <c r="C10753" s="1">
        <v>44721</v>
      </c>
      <c r="D10753" s="1">
        <v>44874</v>
      </c>
      <c r="E10753">
        <f t="shared" si="167"/>
        <v>5</v>
      </c>
      <c r="F10753" t="str">
        <f>VLOOKUP(B10753,campaign!$A$2:$B$18,2,FALSE)</f>
        <v>ChildrenInHH</v>
      </c>
      <c r="G10753">
        <f>VLOOKUP(F10753,campaign!$B$2:$D$18,3,FALSE)</f>
        <v>10</v>
      </c>
    </row>
    <row r="10754" spans="1:7" x14ac:dyDescent="0.3">
      <c r="A10754" t="s">
        <v>3627</v>
      </c>
      <c r="B10754" t="s">
        <v>3920</v>
      </c>
      <c r="C10754" s="1">
        <v>44721</v>
      </c>
      <c r="D10754" s="1">
        <v>45033</v>
      </c>
      <c r="E10754">
        <f t="shared" si="167"/>
        <v>10</v>
      </c>
      <c r="F10754" t="str">
        <f>VLOOKUP(B10754,campaign!$A$2:$B$18,2,FALSE)</f>
        <v>ChildrenInHH</v>
      </c>
      <c r="G10754">
        <f>VLOOKUP(F10754,campaign!$B$2:$D$18,3,FALSE)</f>
        <v>10</v>
      </c>
    </row>
    <row r="10755" spans="1:7" x14ac:dyDescent="0.3">
      <c r="A10755" t="s">
        <v>3627</v>
      </c>
      <c r="B10755" t="s">
        <v>3920</v>
      </c>
      <c r="C10755" s="1">
        <v>44721</v>
      </c>
      <c r="D10755" s="1">
        <v>45064</v>
      </c>
      <c r="E10755">
        <f t="shared" ref="E10755:E10818" si="168">DATEDIF(C10755,D10755,"M")</f>
        <v>11</v>
      </c>
      <c r="F10755" t="str">
        <f>VLOOKUP(B10755,campaign!$A$2:$B$18,2,FALSE)</f>
        <v>ChildrenInHH</v>
      </c>
      <c r="G10755">
        <f>VLOOKUP(F10755,campaign!$B$2:$D$18,3,FALSE)</f>
        <v>10</v>
      </c>
    </row>
    <row r="10756" spans="1:7" x14ac:dyDescent="0.3">
      <c r="A10756" t="s">
        <v>3628</v>
      </c>
      <c r="B10756" t="s">
        <v>3947</v>
      </c>
      <c r="C10756" s="1">
        <v>44693</v>
      </c>
      <c r="D10756" s="1">
        <v>44693</v>
      </c>
      <c r="E10756">
        <f t="shared" si="168"/>
        <v>0</v>
      </c>
      <c r="F10756" t="str">
        <f>VLOOKUP(B10756,campaign!$A$2:$B$18,2,FALSE)</f>
        <v>OwnsComputer</v>
      </c>
      <c r="G10756">
        <f>VLOOKUP(F10756,campaign!$B$2:$D$18,3,FALSE)</f>
        <v>62</v>
      </c>
    </row>
    <row r="10757" spans="1:7" x14ac:dyDescent="0.3">
      <c r="A10757" t="s">
        <v>3628</v>
      </c>
      <c r="B10757" t="s">
        <v>3947</v>
      </c>
      <c r="C10757" s="1">
        <v>44693</v>
      </c>
      <c r="D10757" s="1">
        <v>44760</v>
      </c>
      <c r="E10757">
        <f t="shared" si="168"/>
        <v>2</v>
      </c>
      <c r="F10757" t="str">
        <f>VLOOKUP(B10757,campaign!$A$2:$B$18,2,FALSE)</f>
        <v>OwnsComputer</v>
      </c>
      <c r="G10757">
        <f>VLOOKUP(F10757,campaign!$B$2:$D$18,3,FALSE)</f>
        <v>62</v>
      </c>
    </row>
    <row r="10758" spans="1:7" x14ac:dyDescent="0.3">
      <c r="A10758" t="s">
        <v>3628</v>
      </c>
      <c r="B10758" t="s">
        <v>3947</v>
      </c>
      <c r="C10758" s="1">
        <v>44693</v>
      </c>
      <c r="D10758" s="1">
        <v>44794</v>
      </c>
      <c r="E10758">
        <f t="shared" si="168"/>
        <v>3</v>
      </c>
      <c r="F10758" t="str">
        <f>VLOOKUP(B10758,campaign!$A$2:$B$18,2,FALSE)</f>
        <v>OwnsComputer</v>
      </c>
      <c r="G10758">
        <f>VLOOKUP(F10758,campaign!$B$2:$D$18,3,FALSE)</f>
        <v>62</v>
      </c>
    </row>
    <row r="10759" spans="1:7" x14ac:dyDescent="0.3">
      <c r="A10759" t="s">
        <v>3628</v>
      </c>
      <c r="B10759" t="s">
        <v>3947</v>
      </c>
      <c r="C10759" s="1">
        <v>44693</v>
      </c>
      <c r="D10759" s="1">
        <v>44817</v>
      </c>
      <c r="E10759">
        <f t="shared" si="168"/>
        <v>4</v>
      </c>
      <c r="F10759" t="str">
        <f>VLOOKUP(B10759,campaign!$A$2:$B$18,2,FALSE)</f>
        <v>OwnsComputer</v>
      </c>
      <c r="G10759">
        <f>VLOOKUP(F10759,campaign!$B$2:$D$18,3,FALSE)</f>
        <v>62</v>
      </c>
    </row>
    <row r="10760" spans="1:7" x14ac:dyDescent="0.3">
      <c r="A10760" t="s">
        <v>3628</v>
      </c>
      <c r="B10760" t="s">
        <v>3947</v>
      </c>
      <c r="C10760" s="1">
        <v>44693</v>
      </c>
      <c r="D10760" s="1">
        <v>44860</v>
      </c>
      <c r="E10760">
        <f t="shared" si="168"/>
        <v>5</v>
      </c>
      <c r="F10760" t="str">
        <f>VLOOKUP(B10760,campaign!$A$2:$B$18,2,FALSE)</f>
        <v>OwnsComputer</v>
      </c>
      <c r="G10760">
        <f>VLOOKUP(F10760,campaign!$B$2:$D$18,3,FALSE)</f>
        <v>62</v>
      </c>
    </row>
    <row r="10761" spans="1:7" x14ac:dyDescent="0.3">
      <c r="A10761" t="s">
        <v>3628</v>
      </c>
      <c r="B10761" t="s">
        <v>3947</v>
      </c>
      <c r="C10761" s="1">
        <v>44693</v>
      </c>
      <c r="D10761" s="1">
        <v>44913</v>
      </c>
      <c r="E10761">
        <f t="shared" si="168"/>
        <v>7</v>
      </c>
      <c r="F10761" t="str">
        <f>VLOOKUP(B10761,campaign!$A$2:$B$18,2,FALSE)</f>
        <v>OwnsComputer</v>
      </c>
      <c r="G10761">
        <f>VLOOKUP(F10761,campaign!$B$2:$D$18,3,FALSE)</f>
        <v>62</v>
      </c>
    </row>
    <row r="10762" spans="1:7" x14ac:dyDescent="0.3">
      <c r="A10762" t="s">
        <v>3628</v>
      </c>
      <c r="B10762" t="s">
        <v>3947</v>
      </c>
      <c r="C10762" s="1">
        <v>44693</v>
      </c>
      <c r="D10762" s="1">
        <v>44943</v>
      </c>
      <c r="E10762">
        <f t="shared" si="168"/>
        <v>8</v>
      </c>
      <c r="F10762" t="str">
        <f>VLOOKUP(B10762,campaign!$A$2:$B$18,2,FALSE)</f>
        <v>OwnsComputer</v>
      </c>
      <c r="G10762">
        <f>VLOOKUP(F10762,campaign!$B$2:$D$18,3,FALSE)</f>
        <v>62</v>
      </c>
    </row>
    <row r="10763" spans="1:7" x14ac:dyDescent="0.3">
      <c r="A10763" t="s">
        <v>3628</v>
      </c>
      <c r="B10763" t="s">
        <v>3947</v>
      </c>
      <c r="C10763" s="1">
        <v>44693</v>
      </c>
      <c r="D10763" s="1">
        <v>44981</v>
      </c>
      <c r="E10763">
        <f t="shared" si="168"/>
        <v>9</v>
      </c>
      <c r="F10763" t="str">
        <f>VLOOKUP(B10763,campaign!$A$2:$B$18,2,FALSE)</f>
        <v>OwnsComputer</v>
      </c>
      <c r="G10763">
        <f>VLOOKUP(F10763,campaign!$B$2:$D$18,3,FALSE)</f>
        <v>62</v>
      </c>
    </row>
    <row r="10764" spans="1:7" x14ac:dyDescent="0.3">
      <c r="A10764" t="s">
        <v>3628</v>
      </c>
      <c r="B10764" t="s">
        <v>3947</v>
      </c>
      <c r="C10764" s="1">
        <v>44693</v>
      </c>
      <c r="D10764" s="1">
        <v>45007</v>
      </c>
      <c r="E10764">
        <f t="shared" si="168"/>
        <v>10</v>
      </c>
      <c r="F10764" t="str">
        <f>VLOOKUP(B10764,campaign!$A$2:$B$18,2,FALSE)</f>
        <v>OwnsComputer</v>
      </c>
      <c r="G10764">
        <f>VLOOKUP(F10764,campaign!$B$2:$D$18,3,FALSE)</f>
        <v>62</v>
      </c>
    </row>
    <row r="10765" spans="1:7" x14ac:dyDescent="0.3">
      <c r="A10765" t="s">
        <v>3628</v>
      </c>
      <c r="B10765" t="s">
        <v>3947</v>
      </c>
      <c r="C10765" s="1">
        <v>44693</v>
      </c>
      <c r="D10765" s="1">
        <v>45033</v>
      </c>
      <c r="E10765">
        <f t="shared" si="168"/>
        <v>11</v>
      </c>
      <c r="F10765" t="str">
        <f>VLOOKUP(B10765,campaign!$A$2:$B$18,2,FALSE)</f>
        <v>OwnsComputer</v>
      </c>
      <c r="G10765">
        <f>VLOOKUP(F10765,campaign!$B$2:$D$18,3,FALSE)</f>
        <v>62</v>
      </c>
    </row>
    <row r="10766" spans="1:7" x14ac:dyDescent="0.3">
      <c r="A10766" t="s">
        <v>3628</v>
      </c>
      <c r="B10766" t="s">
        <v>3947</v>
      </c>
      <c r="C10766" s="1">
        <v>44693</v>
      </c>
      <c r="D10766" s="1">
        <v>45065</v>
      </c>
      <c r="E10766">
        <f t="shared" si="168"/>
        <v>12</v>
      </c>
      <c r="F10766" t="str">
        <f>VLOOKUP(B10766,campaign!$A$2:$B$18,2,FALSE)</f>
        <v>OwnsComputer</v>
      </c>
      <c r="G10766">
        <f>VLOOKUP(F10766,campaign!$B$2:$D$18,3,FALSE)</f>
        <v>62</v>
      </c>
    </row>
    <row r="10767" spans="1:7" x14ac:dyDescent="0.3">
      <c r="A10767" t="s">
        <v>3628</v>
      </c>
      <c r="B10767" t="s">
        <v>3951</v>
      </c>
      <c r="C10767" s="1">
        <v>44996</v>
      </c>
      <c r="D10767" s="1">
        <v>44996</v>
      </c>
      <c r="E10767">
        <f t="shared" si="168"/>
        <v>0</v>
      </c>
      <c r="F10767" t="str">
        <f>VLOOKUP(B10767,campaign!$A$2:$B$18,2,FALSE)</f>
        <v>OwnsMotorcycle</v>
      </c>
      <c r="G10767">
        <f>VLOOKUP(F10767,campaign!$B$2:$D$18,3,FALSE)</f>
        <v>14</v>
      </c>
    </row>
    <row r="10768" spans="1:7" x14ac:dyDescent="0.3">
      <c r="A10768" t="s">
        <v>3628</v>
      </c>
      <c r="B10768" t="s">
        <v>3951</v>
      </c>
      <c r="C10768" s="1">
        <v>44996</v>
      </c>
      <c r="D10768" s="1">
        <v>45029</v>
      </c>
      <c r="E10768">
        <f t="shared" si="168"/>
        <v>1</v>
      </c>
      <c r="F10768" t="str">
        <f>VLOOKUP(B10768,campaign!$A$2:$B$18,2,FALSE)</f>
        <v>OwnsMotorcycle</v>
      </c>
      <c r="G10768">
        <f>VLOOKUP(F10768,campaign!$B$2:$D$18,3,FALSE)</f>
        <v>14</v>
      </c>
    </row>
    <row r="10769" spans="1:7" x14ac:dyDescent="0.3">
      <c r="A10769" t="s">
        <v>3628</v>
      </c>
      <c r="B10769" t="s">
        <v>3951</v>
      </c>
      <c r="C10769" s="1">
        <v>44996</v>
      </c>
      <c r="D10769" s="1">
        <v>45057</v>
      </c>
      <c r="E10769">
        <f t="shared" si="168"/>
        <v>2</v>
      </c>
      <c r="F10769" t="str">
        <f>VLOOKUP(B10769,campaign!$A$2:$B$18,2,FALSE)</f>
        <v>OwnsMotorcycle</v>
      </c>
      <c r="G10769">
        <f>VLOOKUP(F10769,campaign!$B$2:$D$18,3,FALSE)</f>
        <v>14</v>
      </c>
    </row>
    <row r="10770" spans="1:7" x14ac:dyDescent="0.3">
      <c r="A10770" t="s">
        <v>3629</v>
      </c>
      <c r="B10770" t="s">
        <v>3927</v>
      </c>
      <c r="C10770" s="1">
        <v>44812</v>
      </c>
      <c r="D10770" s="1">
        <v>44812</v>
      </c>
      <c r="E10770">
        <f t="shared" si="168"/>
        <v>0</v>
      </c>
      <c r="F10770" t="str">
        <f>VLOOKUP(B10770,campaign!$A$2:$B$18,2,FALSE)</f>
        <v>RespondsToMailOffers</v>
      </c>
      <c r="G10770">
        <f>VLOOKUP(F10770,campaign!$B$2:$D$18,3,FALSE)</f>
        <v>27</v>
      </c>
    </row>
    <row r="10771" spans="1:7" x14ac:dyDescent="0.3">
      <c r="A10771" t="s">
        <v>3629</v>
      </c>
      <c r="B10771" t="s">
        <v>3927</v>
      </c>
      <c r="C10771" s="1">
        <v>44812</v>
      </c>
      <c r="D10771" s="1">
        <v>44855</v>
      </c>
      <c r="E10771">
        <f t="shared" si="168"/>
        <v>1</v>
      </c>
      <c r="F10771" t="str">
        <f>VLOOKUP(B10771,campaign!$A$2:$B$18,2,FALSE)</f>
        <v>RespondsToMailOffers</v>
      </c>
      <c r="G10771">
        <f>VLOOKUP(F10771,campaign!$B$2:$D$18,3,FALSE)</f>
        <v>27</v>
      </c>
    </row>
    <row r="10772" spans="1:7" x14ac:dyDescent="0.3">
      <c r="A10772" t="s">
        <v>3629</v>
      </c>
      <c r="B10772" t="s">
        <v>3927</v>
      </c>
      <c r="C10772" s="1">
        <v>44812</v>
      </c>
      <c r="D10772" s="1">
        <v>44880</v>
      </c>
      <c r="E10772">
        <f t="shared" si="168"/>
        <v>2</v>
      </c>
      <c r="F10772" t="str">
        <f>VLOOKUP(B10772,campaign!$A$2:$B$18,2,FALSE)</f>
        <v>RespondsToMailOffers</v>
      </c>
      <c r="G10772">
        <f>VLOOKUP(F10772,campaign!$B$2:$D$18,3,FALSE)</f>
        <v>27</v>
      </c>
    </row>
    <row r="10773" spans="1:7" x14ac:dyDescent="0.3">
      <c r="A10773" t="s">
        <v>3629</v>
      </c>
      <c r="B10773" t="s">
        <v>3927</v>
      </c>
      <c r="C10773" s="1">
        <v>44812</v>
      </c>
      <c r="D10773" s="1">
        <v>44910</v>
      </c>
      <c r="E10773">
        <f t="shared" si="168"/>
        <v>3</v>
      </c>
      <c r="F10773" t="str">
        <f>VLOOKUP(B10773,campaign!$A$2:$B$18,2,FALSE)</f>
        <v>RespondsToMailOffers</v>
      </c>
      <c r="G10773">
        <f>VLOOKUP(F10773,campaign!$B$2:$D$18,3,FALSE)</f>
        <v>27</v>
      </c>
    </row>
    <row r="10774" spans="1:7" x14ac:dyDescent="0.3">
      <c r="A10774" t="s">
        <v>3629</v>
      </c>
      <c r="B10774" t="s">
        <v>3927</v>
      </c>
      <c r="C10774" s="1">
        <v>44812</v>
      </c>
      <c r="D10774" s="1">
        <v>44946</v>
      </c>
      <c r="E10774">
        <f t="shared" si="168"/>
        <v>4</v>
      </c>
      <c r="F10774" t="str">
        <f>VLOOKUP(B10774,campaign!$A$2:$B$18,2,FALSE)</f>
        <v>RespondsToMailOffers</v>
      </c>
      <c r="G10774">
        <f>VLOOKUP(F10774,campaign!$B$2:$D$18,3,FALSE)</f>
        <v>27</v>
      </c>
    </row>
    <row r="10775" spans="1:7" x14ac:dyDescent="0.3">
      <c r="A10775" t="s">
        <v>3629</v>
      </c>
      <c r="B10775" t="s">
        <v>3927</v>
      </c>
      <c r="C10775" s="1">
        <v>44812</v>
      </c>
      <c r="D10775" s="1">
        <v>44973</v>
      </c>
      <c r="E10775">
        <f t="shared" si="168"/>
        <v>5</v>
      </c>
      <c r="F10775" t="str">
        <f>VLOOKUP(B10775,campaign!$A$2:$B$18,2,FALSE)</f>
        <v>RespondsToMailOffers</v>
      </c>
      <c r="G10775">
        <f>VLOOKUP(F10775,campaign!$B$2:$D$18,3,FALSE)</f>
        <v>27</v>
      </c>
    </row>
    <row r="10776" spans="1:7" x14ac:dyDescent="0.3">
      <c r="A10776" t="s">
        <v>3629</v>
      </c>
      <c r="B10776" t="s">
        <v>3927</v>
      </c>
      <c r="C10776" s="1">
        <v>44812</v>
      </c>
      <c r="D10776" s="1">
        <v>45007</v>
      </c>
      <c r="E10776">
        <f t="shared" si="168"/>
        <v>6</v>
      </c>
      <c r="F10776" t="str">
        <f>VLOOKUP(B10776,campaign!$A$2:$B$18,2,FALSE)</f>
        <v>RespondsToMailOffers</v>
      </c>
      <c r="G10776">
        <f>VLOOKUP(F10776,campaign!$B$2:$D$18,3,FALSE)</f>
        <v>27</v>
      </c>
    </row>
    <row r="10777" spans="1:7" x14ac:dyDescent="0.3">
      <c r="A10777" t="s">
        <v>3629</v>
      </c>
      <c r="B10777" t="s">
        <v>3927</v>
      </c>
      <c r="C10777" s="1">
        <v>44812</v>
      </c>
      <c r="D10777" s="1">
        <v>45025</v>
      </c>
      <c r="E10777">
        <f t="shared" si="168"/>
        <v>7</v>
      </c>
      <c r="F10777" t="str">
        <f>VLOOKUP(B10777,campaign!$A$2:$B$18,2,FALSE)</f>
        <v>RespondsToMailOffers</v>
      </c>
      <c r="G10777">
        <f>VLOOKUP(F10777,campaign!$B$2:$D$18,3,FALSE)</f>
        <v>27</v>
      </c>
    </row>
    <row r="10778" spans="1:7" x14ac:dyDescent="0.3">
      <c r="A10778" t="s">
        <v>3629</v>
      </c>
      <c r="B10778" t="s">
        <v>3927</v>
      </c>
      <c r="C10778" s="1">
        <v>44812</v>
      </c>
      <c r="D10778" s="1">
        <v>45061</v>
      </c>
      <c r="E10778">
        <f t="shared" si="168"/>
        <v>8</v>
      </c>
      <c r="F10778" t="str">
        <f>VLOOKUP(B10778,campaign!$A$2:$B$18,2,FALSE)</f>
        <v>RespondsToMailOffers</v>
      </c>
      <c r="G10778">
        <f>VLOOKUP(F10778,campaign!$B$2:$D$18,3,FALSE)</f>
        <v>27</v>
      </c>
    </row>
    <row r="10779" spans="1:7" x14ac:dyDescent="0.3">
      <c r="A10779" t="s">
        <v>3629</v>
      </c>
      <c r="B10779" t="s">
        <v>3922</v>
      </c>
      <c r="C10779" s="1">
        <v>44840</v>
      </c>
      <c r="D10779" s="1">
        <v>44840</v>
      </c>
      <c r="E10779">
        <f t="shared" si="168"/>
        <v>0</v>
      </c>
      <c r="F10779" t="str">
        <f>VLOOKUP(B10779,campaign!$A$2:$B$18,2,FALSE)</f>
        <v>HandsetWebCapable</v>
      </c>
      <c r="G10779">
        <f>VLOOKUP(F10779,campaign!$B$2:$D$18,3,FALSE)</f>
        <v>62</v>
      </c>
    </row>
    <row r="10780" spans="1:7" x14ac:dyDescent="0.3">
      <c r="A10780" t="s">
        <v>3629</v>
      </c>
      <c r="B10780" t="s">
        <v>3922</v>
      </c>
      <c r="C10780" s="1">
        <v>44840</v>
      </c>
      <c r="D10780" s="1">
        <v>44876</v>
      </c>
      <c r="E10780">
        <f t="shared" si="168"/>
        <v>1</v>
      </c>
      <c r="F10780" t="str">
        <f>VLOOKUP(B10780,campaign!$A$2:$B$18,2,FALSE)</f>
        <v>HandsetWebCapable</v>
      </c>
      <c r="G10780">
        <f>VLOOKUP(F10780,campaign!$B$2:$D$18,3,FALSE)</f>
        <v>62</v>
      </c>
    </row>
    <row r="10781" spans="1:7" x14ac:dyDescent="0.3">
      <c r="A10781" t="s">
        <v>3629</v>
      </c>
      <c r="B10781" t="s">
        <v>3922</v>
      </c>
      <c r="C10781" s="1">
        <v>44840</v>
      </c>
      <c r="D10781" s="1">
        <v>44916</v>
      </c>
      <c r="E10781">
        <f t="shared" si="168"/>
        <v>2</v>
      </c>
      <c r="F10781" t="str">
        <f>VLOOKUP(B10781,campaign!$A$2:$B$18,2,FALSE)</f>
        <v>HandsetWebCapable</v>
      </c>
      <c r="G10781">
        <f>VLOOKUP(F10781,campaign!$B$2:$D$18,3,FALSE)</f>
        <v>62</v>
      </c>
    </row>
    <row r="10782" spans="1:7" x14ac:dyDescent="0.3">
      <c r="A10782" t="s">
        <v>3629</v>
      </c>
      <c r="B10782" t="s">
        <v>3922</v>
      </c>
      <c r="C10782" s="1">
        <v>44840</v>
      </c>
      <c r="D10782" s="1">
        <v>44936</v>
      </c>
      <c r="E10782">
        <f t="shared" si="168"/>
        <v>3</v>
      </c>
      <c r="F10782" t="str">
        <f>VLOOKUP(B10782,campaign!$A$2:$B$18,2,FALSE)</f>
        <v>HandsetWebCapable</v>
      </c>
      <c r="G10782">
        <f>VLOOKUP(F10782,campaign!$B$2:$D$18,3,FALSE)</f>
        <v>62</v>
      </c>
    </row>
    <row r="10783" spans="1:7" x14ac:dyDescent="0.3">
      <c r="A10783" t="s">
        <v>3629</v>
      </c>
      <c r="B10783" t="s">
        <v>3922</v>
      </c>
      <c r="C10783" s="1">
        <v>44840</v>
      </c>
      <c r="D10783" s="1">
        <v>44967</v>
      </c>
      <c r="E10783">
        <f t="shared" si="168"/>
        <v>4</v>
      </c>
      <c r="F10783" t="str">
        <f>VLOOKUP(B10783,campaign!$A$2:$B$18,2,FALSE)</f>
        <v>HandsetWebCapable</v>
      </c>
      <c r="G10783">
        <f>VLOOKUP(F10783,campaign!$B$2:$D$18,3,FALSE)</f>
        <v>62</v>
      </c>
    </row>
    <row r="10784" spans="1:7" x14ac:dyDescent="0.3">
      <c r="A10784" t="s">
        <v>3629</v>
      </c>
      <c r="B10784" t="s">
        <v>3922</v>
      </c>
      <c r="C10784" s="1">
        <v>44840</v>
      </c>
      <c r="D10784" s="1">
        <v>45031</v>
      </c>
      <c r="E10784">
        <f t="shared" si="168"/>
        <v>6</v>
      </c>
      <c r="F10784" t="str">
        <f>VLOOKUP(B10784,campaign!$A$2:$B$18,2,FALSE)</f>
        <v>HandsetWebCapable</v>
      </c>
      <c r="G10784">
        <f>VLOOKUP(F10784,campaign!$B$2:$D$18,3,FALSE)</f>
        <v>62</v>
      </c>
    </row>
    <row r="10785" spans="1:7" x14ac:dyDescent="0.3">
      <c r="A10785" t="s">
        <v>3629</v>
      </c>
      <c r="B10785" t="s">
        <v>3922</v>
      </c>
      <c r="C10785" s="1">
        <v>44840</v>
      </c>
      <c r="D10785" s="1">
        <v>45064</v>
      </c>
      <c r="E10785">
        <f t="shared" si="168"/>
        <v>7</v>
      </c>
      <c r="F10785" t="str">
        <f>VLOOKUP(B10785,campaign!$A$2:$B$18,2,FALSE)</f>
        <v>HandsetWebCapable</v>
      </c>
      <c r="G10785">
        <f>VLOOKUP(F10785,campaign!$B$2:$D$18,3,FALSE)</f>
        <v>62</v>
      </c>
    </row>
    <row r="10786" spans="1:7" x14ac:dyDescent="0.3">
      <c r="A10786" t="s">
        <v>3630</v>
      </c>
      <c r="B10786" t="s">
        <v>3920</v>
      </c>
      <c r="C10786" s="1">
        <v>44767</v>
      </c>
      <c r="D10786" s="1">
        <v>44767</v>
      </c>
      <c r="E10786">
        <f t="shared" si="168"/>
        <v>0</v>
      </c>
      <c r="F10786" t="str">
        <f>VLOOKUP(B10786,campaign!$A$2:$B$18,2,FALSE)</f>
        <v>ChildrenInHH</v>
      </c>
      <c r="G10786">
        <f>VLOOKUP(F10786,campaign!$B$2:$D$18,3,FALSE)</f>
        <v>10</v>
      </c>
    </row>
    <row r="10787" spans="1:7" x14ac:dyDescent="0.3">
      <c r="A10787" t="s">
        <v>3630</v>
      </c>
      <c r="B10787" t="s">
        <v>3920</v>
      </c>
      <c r="C10787" s="1">
        <v>44767</v>
      </c>
      <c r="D10787" s="1">
        <v>44861</v>
      </c>
      <c r="E10787">
        <f t="shared" si="168"/>
        <v>3</v>
      </c>
      <c r="F10787" t="str">
        <f>VLOOKUP(B10787,campaign!$A$2:$B$18,2,FALSE)</f>
        <v>ChildrenInHH</v>
      </c>
      <c r="G10787">
        <f>VLOOKUP(F10787,campaign!$B$2:$D$18,3,FALSE)</f>
        <v>10</v>
      </c>
    </row>
    <row r="10788" spans="1:7" x14ac:dyDescent="0.3">
      <c r="A10788" t="s">
        <v>3630</v>
      </c>
      <c r="B10788" t="s">
        <v>3920</v>
      </c>
      <c r="C10788" s="1">
        <v>44767</v>
      </c>
      <c r="D10788" s="1">
        <v>44891</v>
      </c>
      <c r="E10788">
        <f t="shared" si="168"/>
        <v>4</v>
      </c>
      <c r="F10788" t="str">
        <f>VLOOKUP(B10788,campaign!$A$2:$B$18,2,FALSE)</f>
        <v>ChildrenInHH</v>
      </c>
      <c r="G10788">
        <f>VLOOKUP(F10788,campaign!$B$2:$D$18,3,FALSE)</f>
        <v>10</v>
      </c>
    </row>
    <row r="10789" spans="1:7" x14ac:dyDescent="0.3">
      <c r="A10789" t="s">
        <v>3630</v>
      </c>
      <c r="B10789" t="s">
        <v>3920</v>
      </c>
      <c r="C10789" s="1">
        <v>44767</v>
      </c>
      <c r="D10789" s="1">
        <v>44905</v>
      </c>
      <c r="E10789">
        <f t="shared" si="168"/>
        <v>4</v>
      </c>
      <c r="F10789" t="str">
        <f>VLOOKUP(B10789,campaign!$A$2:$B$18,2,FALSE)</f>
        <v>ChildrenInHH</v>
      </c>
      <c r="G10789">
        <f>VLOOKUP(F10789,campaign!$B$2:$D$18,3,FALSE)</f>
        <v>10</v>
      </c>
    </row>
    <row r="10790" spans="1:7" x14ac:dyDescent="0.3">
      <c r="A10790" t="s">
        <v>3630</v>
      </c>
      <c r="B10790" t="s">
        <v>3920</v>
      </c>
      <c r="C10790" s="1">
        <v>44767</v>
      </c>
      <c r="D10790" s="1">
        <v>44997</v>
      </c>
      <c r="E10790">
        <f t="shared" si="168"/>
        <v>7</v>
      </c>
      <c r="F10790" t="str">
        <f>VLOOKUP(B10790,campaign!$A$2:$B$18,2,FALSE)</f>
        <v>ChildrenInHH</v>
      </c>
      <c r="G10790">
        <f>VLOOKUP(F10790,campaign!$B$2:$D$18,3,FALSE)</f>
        <v>10</v>
      </c>
    </row>
    <row r="10791" spans="1:7" x14ac:dyDescent="0.3">
      <c r="A10791" t="s">
        <v>3630</v>
      </c>
      <c r="B10791" t="s">
        <v>3920</v>
      </c>
      <c r="C10791" s="1">
        <v>44767</v>
      </c>
      <c r="D10791" s="1">
        <v>45042</v>
      </c>
      <c r="E10791">
        <f t="shared" si="168"/>
        <v>9</v>
      </c>
      <c r="F10791" t="str">
        <f>VLOOKUP(B10791,campaign!$A$2:$B$18,2,FALSE)</f>
        <v>ChildrenInHH</v>
      </c>
      <c r="G10791">
        <f>VLOOKUP(F10791,campaign!$B$2:$D$18,3,FALSE)</f>
        <v>10</v>
      </c>
    </row>
    <row r="10792" spans="1:7" x14ac:dyDescent="0.3">
      <c r="A10792" t="s">
        <v>3630</v>
      </c>
      <c r="B10792" t="s">
        <v>3920</v>
      </c>
      <c r="C10792" s="1">
        <v>44767</v>
      </c>
      <c r="D10792" s="1">
        <v>45072</v>
      </c>
      <c r="E10792">
        <f t="shared" si="168"/>
        <v>10</v>
      </c>
      <c r="F10792" t="str">
        <f>VLOOKUP(B10792,campaign!$A$2:$B$18,2,FALSE)</f>
        <v>ChildrenInHH</v>
      </c>
      <c r="G10792">
        <f>VLOOKUP(F10792,campaign!$B$2:$D$18,3,FALSE)</f>
        <v>10</v>
      </c>
    </row>
    <row r="10793" spans="1:7" x14ac:dyDescent="0.3">
      <c r="A10793" t="s">
        <v>3630</v>
      </c>
      <c r="B10793" t="s">
        <v>3920</v>
      </c>
      <c r="C10793" s="1">
        <v>44767</v>
      </c>
      <c r="D10793" s="1">
        <v>45085</v>
      </c>
      <c r="E10793">
        <f t="shared" si="168"/>
        <v>10</v>
      </c>
      <c r="F10793" t="str">
        <f>VLOOKUP(B10793,campaign!$A$2:$B$18,2,FALSE)</f>
        <v>ChildrenInHH</v>
      </c>
      <c r="G10793">
        <f>VLOOKUP(F10793,campaign!$B$2:$D$18,3,FALSE)</f>
        <v>10</v>
      </c>
    </row>
    <row r="10794" spans="1:7" x14ac:dyDescent="0.3">
      <c r="A10794" t="s">
        <v>3630</v>
      </c>
      <c r="B10794" t="s">
        <v>3953</v>
      </c>
      <c r="C10794" s="1">
        <v>44845</v>
      </c>
      <c r="D10794" s="1">
        <v>44845</v>
      </c>
      <c r="E10794">
        <f t="shared" si="168"/>
        <v>0</v>
      </c>
      <c r="F10794" t="str">
        <f>VLOOKUP(B10794,campaign!$A$2:$B$18,2,FALSE)</f>
        <v>MaritalStatus</v>
      </c>
      <c r="G10794">
        <f>VLOOKUP(F10794,campaign!$B$2:$D$18,3,FALSE)</f>
        <v>29</v>
      </c>
    </row>
    <row r="10795" spans="1:7" x14ac:dyDescent="0.3">
      <c r="A10795" t="s">
        <v>3630</v>
      </c>
      <c r="B10795" t="s">
        <v>3953</v>
      </c>
      <c r="C10795" s="1">
        <v>44845</v>
      </c>
      <c r="D10795" s="1">
        <v>44906</v>
      </c>
      <c r="E10795">
        <f t="shared" si="168"/>
        <v>2</v>
      </c>
      <c r="F10795" t="str">
        <f>VLOOKUP(B10795,campaign!$A$2:$B$18,2,FALSE)</f>
        <v>MaritalStatus</v>
      </c>
      <c r="G10795">
        <f>VLOOKUP(F10795,campaign!$B$2:$D$18,3,FALSE)</f>
        <v>29</v>
      </c>
    </row>
    <row r="10796" spans="1:7" x14ac:dyDescent="0.3">
      <c r="A10796" t="s">
        <v>3630</v>
      </c>
      <c r="B10796" t="s">
        <v>3953</v>
      </c>
      <c r="C10796" s="1">
        <v>44845</v>
      </c>
      <c r="D10796" s="1">
        <v>44980</v>
      </c>
      <c r="E10796">
        <f t="shared" si="168"/>
        <v>4</v>
      </c>
      <c r="F10796" t="str">
        <f>VLOOKUP(B10796,campaign!$A$2:$B$18,2,FALSE)</f>
        <v>MaritalStatus</v>
      </c>
      <c r="G10796">
        <f>VLOOKUP(F10796,campaign!$B$2:$D$18,3,FALSE)</f>
        <v>29</v>
      </c>
    </row>
    <row r="10797" spans="1:7" x14ac:dyDescent="0.3">
      <c r="A10797" t="s">
        <v>3630</v>
      </c>
      <c r="B10797" t="s">
        <v>3953</v>
      </c>
      <c r="C10797" s="1">
        <v>44845</v>
      </c>
      <c r="D10797" s="1">
        <v>45003</v>
      </c>
      <c r="E10797">
        <f t="shared" si="168"/>
        <v>5</v>
      </c>
      <c r="F10797" t="str">
        <f>VLOOKUP(B10797,campaign!$A$2:$B$18,2,FALSE)</f>
        <v>MaritalStatus</v>
      </c>
      <c r="G10797">
        <f>VLOOKUP(F10797,campaign!$B$2:$D$18,3,FALSE)</f>
        <v>29</v>
      </c>
    </row>
    <row r="10798" spans="1:7" x14ac:dyDescent="0.3">
      <c r="A10798" t="s">
        <v>3630</v>
      </c>
      <c r="B10798" t="s">
        <v>3953</v>
      </c>
      <c r="C10798" s="1">
        <v>44845</v>
      </c>
      <c r="D10798" s="1">
        <v>45031</v>
      </c>
      <c r="E10798">
        <f t="shared" si="168"/>
        <v>6</v>
      </c>
      <c r="F10798" t="str">
        <f>VLOOKUP(B10798,campaign!$A$2:$B$18,2,FALSE)</f>
        <v>MaritalStatus</v>
      </c>
      <c r="G10798">
        <f>VLOOKUP(F10798,campaign!$B$2:$D$18,3,FALSE)</f>
        <v>29</v>
      </c>
    </row>
    <row r="10799" spans="1:7" x14ac:dyDescent="0.3">
      <c r="A10799" t="s">
        <v>3631</v>
      </c>
      <c r="B10799" t="s">
        <v>3922</v>
      </c>
      <c r="C10799" s="1">
        <v>44601</v>
      </c>
      <c r="D10799" s="1">
        <v>44601</v>
      </c>
      <c r="E10799">
        <f t="shared" si="168"/>
        <v>0</v>
      </c>
      <c r="F10799" t="str">
        <f>VLOOKUP(B10799,campaign!$A$2:$B$18,2,FALSE)</f>
        <v>HandsetWebCapable</v>
      </c>
      <c r="G10799">
        <f>VLOOKUP(F10799,campaign!$B$2:$D$18,3,FALSE)</f>
        <v>62</v>
      </c>
    </row>
    <row r="10800" spans="1:7" x14ac:dyDescent="0.3">
      <c r="A10800" t="s">
        <v>3631</v>
      </c>
      <c r="B10800" t="s">
        <v>3922</v>
      </c>
      <c r="C10800" s="1">
        <v>44601</v>
      </c>
      <c r="D10800" s="1">
        <v>44637</v>
      </c>
      <c r="E10800">
        <f t="shared" si="168"/>
        <v>1</v>
      </c>
      <c r="F10800" t="str">
        <f>VLOOKUP(B10800,campaign!$A$2:$B$18,2,FALSE)</f>
        <v>HandsetWebCapable</v>
      </c>
      <c r="G10800">
        <f>VLOOKUP(F10800,campaign!$B$2:$D$18,3,FALSE)</f>
        <v>62</v>
      </c>
    </row>
    <row r="10801" spans="1:7" x14ac:dyDescent="0.3">
      <c r="A10801" t="s">
        <v>3631</v>
      </c>
      <c r="B10801" t="s">
        <v>3922</v>
      </c>
      <c r="C10801" s="1">
        <v>44601</v>
      </c>
      <c r="D10801" s="1">
        <v>44663</v>
      </c>
      <c r="E10801">
        <f t="shared" si="168"/>
        <v>2</v>
      </c>
      <c r="F10801" t="str">
        <f>VLOOKUP(B10801,campaign!$A$2:$B$18,2,FALSE)</f>
        <v>HandsetWebCapable</v>
      </c>
      <c r="G10801">
        <f>VLOOKUP(F10801,campaign!$B$2:$D$18,3,FALSE)</f>
        <v>62</v>
      </c>
    </row>
    <row r="10802" spans="1:7" x14ac:dyDescent="0.3">
      <c r="A10802" t="s">
        <v>3631</v>
      </c>
      <c r="B10802" t="s">
        <v>3922</v>
      </c>
      <c r="C10802" s="1">
        <v>44601</v>
      </c>
      <c r="D10802" s="1">
        <v>44697</v>
      </c>
      <c r="E10802">
        <f t="shared" si="168"/>
        <v>3</v>
      </c>
      <c r="F10802" t="str">
        <f>VLOOKUP(B10802,campaign!$A$2:$B$18,2,FALSE)</f>
        <v>HandsetWebCapable</v>
      </c>
      <c r="G10802">
        <f>VLOOKUP(F10802,campaign!$B$2:$D$18,3,FALSE)</f>
        <v>62</v>
      </c>
    </row>
    <row r="10803" spans="1:7" x14ac:dyDescent="0.3">
      <c r="A10803" t="s">
        <v>3631</v>
      </c>
      <c r="B10803" t="s">
        <v>3922</v>
      </c>
      <c r="C10803" s="1">
        <v>44601</v>
      </c>
      <c r="D10803" s="1">
        <v>44732</v>
      </c>
      <c r="E10803">
        <f t="shared" si="168"/>
        <v>4</v>
      </c>
      <c r="F10803" t="str">
        <f>VLOOKUP(B10803,campaign!$A$2:$B$18,2,FALSE)</f>
        <v>HandsetWebCapable</v>
      </c>
      <c r="G10803">
        <f>VLOOKUP(F10803,campaign!$B$2:$D$18,3,FALSE)</f>
        <v>62</v>
      </c>
    </row>
    <row r="10804" spans="1:7" x14ac:dyDescent="0.3">
      <c r="A10804" t="s">
        <v>3631</v>
      </c>
      <c r="B10804" t="s">
        <v>3922</v>
      </c>
      <c r="C10804" s="1">
        <v>44601</v>
      </c>
      <c r="D10804" s="1">
        <v>44756</v>
      </c>
      <c r="E10804">
        <f t="shared" si="168"/>
        <v>5</v>
      </c>
      <c r="F10804" t="str">
        <f>VLOOKUP(B10804,campaign!$A$2:$B$18,2,FALSE)</f>
        <v>HandsetWebCapable</v>
      </c>
      <c r="G10804">
        <f>VLOOKUP(F10804,campaign!$B$2:$D$18,3,FALSE)</f>
        <v>62</v>
      </c>
    </row>
    <row r="10805" spans="1:7" x14ac:dyDescent="0.3">
      <c r="A10805" t="s">
        <v>3631</v>
      </c>
      <c r="B10805" t="s">
        <v>3922</v>
      </c>
      <c r="C10805" s="1">
        <v>44601</v>
      </c>
      <c r="D10805" s="1">
        <v>44793</v>
      </c>
      <c r="E10805">
        <f t="shared" si="168"/>
        <v>6</v>
      </c>
      <c r="F10805" t="str">
        <f>VLOOKUP(B10805,campaign!$A$2:$B$18,2,FALSE)</f>
        <v>HandsetWebCapable</v>
      </c>
      <c r="G10805">
        <f>VLOOKUP(F10805,campaign!$B$2:$D$18,3,FALSE)</f>
        <v>62</v>
      </c>
    </row>
    <row r="10806" spans="1:7" x14ac:dyDescent="0.3">
      <c r="A10806" t="s">
        <v>3631</v>
      </c>
      <c r="B10806" t="s">
        <v>3922</v>
      </c>
      <c r="C10806" s="1">
        <v>44601</v>
      </c>
      <c r="D10806" s="1">
        <v>44850</v>
      </c>
      <c r="E10806">
        <f t="shared" si="168"/>
        <v>8</v>
      </c>
      <c r="F10806" t="str">
        <f>VLOOKUP(B10806,campaign!$A$2:$B$18,2,FALSE)</f>
        <v>HandsetWebCapable</v>
      </c>
      <c r="G10806">
        <f>VLOOKUP(F10806,campaign!$B$2:$D$18,3,FALSE)</f>
        <v>62</v>
      </c>
    </row>
    <row r="10807" spans="1:7" x14ac:dyDescent="0.3">
      <c r="A10807" t="s">
        <v>3631</v>
      </c>
      <c r="B10807" t="s">
        <v>3922</v>
      </c>
      <c r="C10807" s="1">
        <v>44601</v>
      </c>
      <c r="D10807" s="1">
        <v>44883</v>
      </c>
      <c r="E10807">
        <f t="shared" si="168"/>
        <v>9</v>
      </c>
      <c r="F10807" t="str">
        <f>VLOOKUP(B10807,campaign!$A$2:$B$18,2,FALSE)</f>
        <v>HandsetWebCapable</v>
      </c>
      <c r="G10807">
        <f>VLOOKUP(F10807,campaign!$B$2:$D$18,3,FALSE)</f>
        <v>62</v>
      </c>
    </row>
    <row r="10808" spans="1:7" x14ac:dyDescent="0.3">
      <c r="A10808" t="s">
        <v>3631</v>
      </c>
      <c r="B10808" t="s">
        <v>3922</v>
      </c>
      <c r="C10808" s="1">
        <v>44601</v>
      </c>
      <c r="D10808" s="1">
        <v>44905</v>
      </c>
      <c r="E10808">
        <f t="shared" si="168"/>
        <v>10</v>
      </c>
      <c r="F10808" t="str">
        <f>VLOOKUP(B10808,campaign!$A$2:$B$18,2,FALSE)</f>
        <v>HandsetWebCapable</v>
      </c>
      <c r="G10808">
        <f>VLOOKUP(F10808,campaign!$B$2:$D$18,3,FALSE)</f>
        <v>62</v>
      </c>
    </row>
    <row r="10809" spans="1:7" x14ac:dyDescent="0.3">
      <c r="A10809" t="s">
        <v>3631</v>
      </c>
      <c r="B10809" t="s">
        <v>3922</v>
      </c>
      <c r="C10809" s="1">
        <v>44601</v>
      </c>
      <c r="D10809" s="1">
        <v>44937</v>
      </c>
      <c r="E10809">
        <f t="shared" si="168"/>
        <v>11</v>
      </c>
      <c r="F10809" t="str">
        <f>VLOOKUP(B10809,campaign!$A$2:$B$18,2,FALSE)</f>
        <v>HandsetWebCapable</v>
      </c>
      <c r="G10809">
        <f>VLOOKUP(F10809,campaign!$B$2:$D$18,3,FALSE)</f>
        <v>62</v>
      </c>
    </row>
    <row r="10810" spans="1:7" x14ac:dyDescent="0.3">
      <c r="A10810" t="s">
        <v>3631</v>
      </c>
      <c r="B10810" t="s">
        <v>3922</v>
      </c>
      <c r="C10810" s="1">
        <v>44601</v>
      </c>
      <c r="D10810" s="1">
        <v>44968</v>
      </c>
      <c r="E10810">
        <f t="shared" si="168"/>
        <v>12</v>
      </c>
      <c r="F10810" t="str">
        <f>VLOOKUP(B10810,campaign!$A$2:$B$18,2,FALSE)</f>
        <v>HandsetWebCapable</v>
      </c>
      <c r="G10810">
        <f>VLOOKUP(F10810,campaign!$B$2:$D$18,3,FALSE)</f>
        <v>62</v>
      </c>
    </row>
    <row r="10811" spans="1:7" x14ac:dyDescent="0.3">
      <c r="A10811" t="s">
        <v>3631</v>
      </c>
      <c r="B10811" t="s">
        <v>3922</v>
      </c>
      <c r="C10811" s="1">
        <v>44601</v>
      </c>
      <c r="D10811" s="1">
        <v>45005</v>
      </c>
      <c r="E10811">
        <f t="shared" si="168"/>
        <v>13</v>
      </c>
      <c r="F10811" t="str">
        <f>VLOOKUP(B10811,campaign!$A$2:$B$18,2,FALSE)</f>
        <v>HandsetWebCapable</v>
      </c>
      <c r="G10811">
        <f>VLOOKUP(F10811,campaign!$B$2:$D$18,3,FALSE)</f>
        <v>62</v>
      </c>
    </row>
    <row r="10812" spans="1:7" x14ac:dyDescent="0.3">
      <c r="A10812" t="s">
        <v>3631</v>
      </c>
      <c r="B10812" t="s">
        <v>3922</v>
      </c>
      <c r="C10812" s="1">
        <v>44601</v>
      </c>
      <c r="D10812" s="1">
        <v>45028</v>
      </c>
      <c r="E10812">
        <f t="shared" si="168"/>
        <v>14</v>
      </c>
      <c r="F10812" t="str">
        <f>VLOOKUP(B10812,campaign!$A$2:$B$18,2,FALSE)</f>
        <v>HandsetWebCapable</v>
      </c>
      <c r="G10812">
        <f>VLOOKUP(F10812,campaign!$B$2:$D$18,3,FALSE)</f>
        <v>62</v>
      </c>
    </row>
    <row r="10813" spans="1:7" x14ac:dyDescent="0.3">
      <c r="A10813" t="s">
        <v>3631</v>
      </c>
      <c r="B10813" t="s">
        <v>3922</v>
      </c>
      <c r="C10813" s="1">
        <v>44601</v>
      </c>
      <c r="D10813" s="1">
        <v>45062</v>
      </c>
      <c r="E10813">
        <f t="shared" si="168"/>
        <v>15</v>
      </c>
      <c r="F10813" t="str">
        <f>VLOOKUP(B10813,campaign!$A$2:$B$18,2,FALSE)</f>
        <v>HandsetWebCapable</v>
      </c>
      <c r="G10813">
        <f>VLOOKUP(F10813,campaign!$B$2:$D$18,3,FALSE)</f>
        <v>62</v>
      </c>
    </row>
    <row r="10814" spans="1:7" x14ac:dyDescent="0.3">
      <c r="A10814" t="s">
        <v>3632</v>
      </c>
      <c r="B10814" t="s">
        <v>3927</v>
      </c>
      <c r="C10814" s="1">
        <v>44860</v>
      </c>
      <c r="D10814" s="1">
        <v>44860</v>
      </c>
      <c r="E10814">
        <f t="shared" si="168"/>
        <v>0</v>
      </c>
      <c r="F10814" t="str">
        <f>VLOOKUP(B10814,campaign!$A$2:$B$18,2,FALSE)</f>
        <v>RespondsToMailOffers</v>
      </c>
      <c r="G10814">
        <f>VLOOKUP(F10814,campaign!$B$2:$D$18,3,FALSE)</f>
        <v>27</v>
      </c>
    </row>
    <row r="10815" spans="1:7" x14ac:dyDescent="0.3">
      <c r="A10815" t="s">
        <v>3632</v>
      </c>
      <c r="B10815" t="s">
        <v>3927</v>
      </c>
      <c r="C10815" s="1">
        <v>44860</v>
      </c>
      <c r="D10815" s="1">
        <v>44895</v>
      </c>
      <c r="E10815">
        <f t="shared" si="168"/>
        <v>1</v>
      </c>
      <c r="F10815" t="str">
        <f>VLOOKUP(B10815,campaign!$A$2:$B$18,2,FALSE)</f>
        <v>RespondsToMailOffers</v>
      </c>
      <c r="G10815">
        <f>VLOOKUP(F10815,campaign!$B$2:$D$18,3,FALSE)</f>
        <v>27</v>
      </c>
    </row>
    <row r="10816" spans="1:7" x14ac:dyDescent="0.3">
      <c r="A10816" t="s">
        <v>3632</v>
      </c>
      <c r="B10816" t="s">
        <v>3927</v>
      </c>
      <c r="C10816" s="1">
        <v>44860</v>
      </c>
      <c r="D10816" s="1">
        <v>44921</v>
      </c>
      <c r="E10816">
        <f t="shared" si="168"/>
        <v>2</v>
      </c>
      <c r="F10816" t="str">
        <f>VLOOKUP(B10816,campaign!$A$2:$B$18,2,FALSE)</f>
        <v>RespondsToMailOffers</v>
      </c>
      <c r="G10816">
        <f>VLOOKUP(F10816,campaign!$B$2:$D$18,3,FALSE)</f>
        <v>27</v>
      </c>
    </row>
    <row r="10817" spans="1:7" x14ac:dyDescent="0.3">
      <c r="A10817" t="s">
        <v>3632</v>
      </c>
      <c r="B10817" t="s">
        <v>3927</v>
      </c>
      <c r="C10817" s="1">
        <v>44860</v>
      </c>
      <c r="D10817" s="1">
        <v>44927</v>
      </c>
      <c r="E10817">
        <f t="shared" si="168"/>
        <v>2</v>
      </c>
      <c r="F10817" t="str">
        <f>VLOOKUP(B10817,campaign!$A$2:$B$18,2,FALSE)</f>
        <v>RespondsToMailOffers</v>
      </c>
      <c r="G10817">
        <f>VLOOKUP(F10817,campaign!$B$2:$D$18,3,FALSE)</f>
        <v>27</v>
      </c>
    </row>
    <row r="10818" spans="1:7" x14ac:dyDescent="0.3">
      <c r="A10818" t="s">
        <v>3632</v>
      </c>
      <c r="B10818" t="s">
        <v>3927</v>
      </c>
      <c r="C10818" s="1">
        <v>44860</v>
      </c>
      <c r="D10818" s="1">
        <v>44984</v>
      </c>
      <c r="E10818">
        <f t="shared" si="168"/>
        <v>4</v>
      </c>
      <c r="F10818" t="str">
        <f>VLOOKUP(B10818,campaign!$A$2:$B$18,2,FALSE)</f>
        <v>RespondsToMailOffers</v>
      </c>
      <c r="G10818">
        <f>VLOOKUP(F10818,campaign!$B$2:$D$18,3,FALSE)</f>
        <v>27</v>
      </c>
    </row>
    <row r="10819" spans="1:7" x14ac:dyDescent="0.3">
      <c r="A10819" t="s">
        <v>3632</v>
      </c>
      <c r="B10819" t="s">
        <v>3927</v>
      </c>
      <c r="C10819" s="1">
        <v>44860</v>
      </c>
      <c r="D10819" s="1">
        <v>45015</v>
      </c>
      <c r="E10819">
        <f t="shared" ref="E10819:E10882" si="169">DATEDIF(C10819,D10819,"M")</f>
        <v>5</v>
      </c>
      <c r="F10819" t="str">
        <f>VLOOKUP(B10819,campaign!$A$2:$B$18,2,FALSE)</f>
        <v>RespondsToMailOffers</v>
      </c>
      <c r="G10819">
        <f>VLOOKUP(F10819,campaign!$B$2:$D$18,3,FALSE)</f>
        <v>27</v>
      </c>
    </row>
    <row r="10820" spans="1:7" x14ac:dyDescent="0.3">
      <c r="A10820" t="s">
        <v>3632</v>
      </c>
      <c r="B10820" t="s">
        <v>3927</v>
      </c>
      <c r="C10820" s="1">
        <v>44860</v>
      </c>
      <c r="D10820" s="1">
        <v>45043</v>
      </c>
      <c r="E10820">
        <f t="shared" si="169"/>
        <v>6</v>
      </c>
      <c r="F10820" t="str">
        <f>VLOOKUP(B10820,campaign!$A$2:$B$18,2,FALSE)</f>
        <v>RespondsToMailOffers</v>
      </c>
      <c r="G10820">
        <f>VLOOKUP(F10820,campaign!$B$2:$D$18,3,FALSE)</f>
        <v>27</v>
      </c>
    </row>
    <row r="10821" spans="1:7" x14ac:dyDescent="0.3">
      <c r="A10821" t="s">
        <v>3632</v>
      </c>
      <c r="B10821" t="s">
        <v>3927</v>
      </c>
      <c r="C10821" s="1">
        <v>44860</v>
      </c>
      <c r="D10821" s="1">
        <v>45074</v>
      </c>
      <c r="E10821">
        <f t="shared" si="169"/>
        <v>7</v>
      </c>
      <c r="F10821" t="str">
        <f>VLOOKUP(B10821,campaign!$A$2:$B$18,2,FALSE)</f>
        <v>RespondsToMailOffers</v>
      </c>
      <c r="G10821">
        <f>VLOOKUP(F10821,campaign!$B$2:$D$18,3,FALSE)</f>
        <v>27</v>
      </c>
    </row>
    <row r="10822" spans="1:7" x14ac:dyDescent="0.3">
      <c r="A10822" t="s">
        <v>3632</v>
      </c>
      <c r="B10822" t="s">
        <v>3927</v>
      </c>
      <c r="C10822" s="1">
        <v>44860</v>
      </c>
      <c r="D10822" s="1">
        <v>45084</v>
      </c>
      <c r="E10822">
        <f t="shared" si="169"/>
        <v>7</v>
      </c>
      <c r="F10822" t="str">
        <f>VLOOKUP(B10822,campaign!$A$2:$B$18,2,FALSE)</f>
        <v>RespondsToMailOffers</v>
      </c>
      <c r="G10822">
        <f>VLOOKUP(F10822,campaign!$B$2:$D$18,3,FALSE)</f>
        <v>27</v>
      </c>
    </row>
    <row r="10823" spans="1:7" x14ac:dyDescent="0.3">
      <c r="A10823" t="s">
        <v>3632</v>
      </c>
      <c r="B10823" t="s">
        <v>3949</v>
      </c>
      <c r="C10823" s="1">
        <v>45012</v>
      </c>
      <c r="D10823" s="1">
        <v>45012</v>
      </c>
      <c r="E10823">
        <f t="shared" si="169"/>
        <v>0</v>
      </c>
      <c r="F10823" t="str">
        <f>VLOOKUP(B10823,campaign!$A$2:$B$18,2,FALSE)</f>
        <v>NewCellphoneUser</v>
      </c>
      <c r="G10823">
        <f>VLOOKUP(F10823,campaign!$B$2:$D$18,3,FALSE)</f>
        <v>25</v>
      </c>
    </row>
    <row r="10824" spans="1:7" x14ac:dyDescent="0.3">
      <c r="A10824" t="s">
        <v>3632</v>
      </c>
      <c r="B10824" t="s">
        <v>3949</v>
      </c>
      <c r="C10824" s="1">
        <v>45012</v>
      </c>
      <c r="D10824" s="1">
        <v>45044</v>
      </c>
      <c r="E10824">
        <f t="shared" si="169"/>
        <v>1</v>
      </c>
      <c r="F10824" t="str">
        <f>VLOOKUP(B10824,campaign!$A$2:$B$18,2,FALSE)</f>
        <v>NewCellphoneUser</v>
      </c>
      <c r="G10824">
        <f>VLOOKUP(F10824,campaign!$B$2:$D$18,3,FALSE)</f>
        <v>25</v>
      </c>
    </row>
    <row r="10825" spans="1:7" x14ac:dyDescent="0.3">
      <c r="A10825" t="s">
        <v>3632</v>
      </c>
      <c r="B10825" t="s">
        <v>3949</v>
      </c>
      <c r="C10825" s="1">
        <v>45012</v>
      </c>
      <c r="D10825" s="1">
        <v>45050</v>
      </c>
      <c r="E10825">
        <f t="shared" si="169"/>
        <v>1</v>
      </c>
      <c r="F10825" t="str">
        <f>VLOOKUP(B10825,campaign!$A$2:$B$18,2,FALSE)</f>
        <v>NewCellphoneUser</v>
      </c>
      <c r="G10825">
        <f>VLOOKUP(F10825,campaign!$B$2:$D$18,3,FALSE)</f>
        <v>25</v>
      </c>
    </row>
    <row r="10826" spans="1:7" x14ac:dyDescent="0.3">
      <c r="A10826" t="s">
        <v>3632</v>
      </c>
      <c r="B10826" t="s">
        <v>3949</v>
      </c>
      <c r="C10826" s="1">
        <v>45012</v>
      </c>
      <c r="D10826" s="1">
        <v>45085</v>
      </c>
      <c r="E10826">
        <f t="shared" si="169"/>
        <v>2</v>
      </c>
      <c r="F10826" t="str">
        <f>VLOOKUP(B10826,campaign!$A$2:$B$18,2,FALSE)</f>
        <v>NewCellphoneUser</v>
      </c>
      <c r="G10826">
        <f>VLOOKUP(F10826,campaign!$B$2:$D$18,3,FALSE)</f>
        <v>25</v>
      </c>
    </row>
    <row r="10827" spans="1:7" x14ac:dyDescent="0.3">
      <c r="A10827" t="s">
        <v>3633</v>
      </c>
      <c r="B10827" t="s">
        <v>3920</v>
      </c>
      <c r="C10827" s="1">
        <v>44739</v>
      </c>
      <c r="D10827" s="1">
        <v>44739</v>
      </c>
      <c r="E10827">
        <f t="shared" si="169"/>
        <v>0</v>
      </c>
      <c r="F10827" t="str">
        <f>VLOOKUP(B10827,campaign!$A$2:$B$18,2,FALSE)</f>
        <v>ChildrenInHH</v>
      </c>
      <c r="G10827">
        <f>VLOOKUP(F10827,campaign!$B$2:$D$18,3,FALSE)</f>
        <v>10</v>
      </c>
    </row>
    <row r="10828" spans="1:7" x14ac:dyDescent="0.3">
      <c r="A10828" t="s">
        <v>3633</v>
      </c>
      <c r="B10828" t="s">
        <v>3920</v>
      </c>
      <c r="C10828" s="1">
        <v>44739</v>
      </c>
      <c r="D10828" s="1">
        <v>44801</v>
      </c>
      <c r="E10828">
        <f t="shared" si="169"/>
        <v>2</v>
      </c>
      <c r="F10828" t="str">
        <f>VLOOKUP(B10828,campaign!$A$2:$B$18,2,FALSE)</f>
        <v>ChildrenInHH</v>
      </c>
      <c r="G10828">
        <f>VLOOKUP(F10828,campaign!$B$2:$D$18,3,FALSE)</f>
        <v>10</v>
      </c>
    </row>
    <row r="10829" spans="1:7" x14ac:dyDescent="0.3">
      <c r="A10829" t="s">
        <v>3633</v>
      </c>
      <c r="B10829" t="s">
        <v>3920</v>
      </c>
      <c r="C10829" s="1">
        <v>44739</v>
      </c>
      <c r="D10829" s="1">
        <v>44811</v>
      </c>
      <c r="E10829">
        <f t="shared" si="169"/>
        <v>2</v>
      </c>
      <c r="F10829" t="str">
        <f>VLOOKUP(B10829,campaign!$A$2:$B$18,2,FALSE)</f>
        <v>ChildrenInHH</v>
      </c>
      <c r="G10829">
        <f>VLOOKUP(F10829,campaign!$B$2:$D$18,3,FALSE)</f>
        <v>10</v>
      </c>
    </row>
    <row r="10830" spans="1:7" x14ac:dyDescent="0.3">
      <c r="A10830" t="s">
        <v>3633</v>
      </c>
      <c r="B10830" t="s">
        <v>3920</v>
      </c>
      <c r="C10830" s="1">
        <v>44739</v>
      </c>
      <c r="D10830" s="1">
        <v>44861</v>
      </c>
      <c r="E10830">
        <f t="shared" si="169"/>
        <v>4</v>
      </c>
      <c r="F10830" t="str">
        <f>VLOOKUP(B10830,campaign!$A$2:$B$18,2,FALSE)</f>
        <v>ChildrenInHH</v>
      </c>
      <c r="G10830">
        <f>VLOOKUP(F10830,campaign!$B$2:$D$18,3,FALSE)</f>
        <v>10</v>
      </c>
    </row>
    <row r="10831" spans="1:7" x14ac:dyDescent="0.3">
      <c r="A10831" t="s">
        <v>3633</v>
      </c>
      <c r="B10831" t="s">
        <v>3920</v>
      </c>
      <c r="C10831" s="1">
        <v>44739</v>
      </c>
      <c r="D10831" s="1">
        <v>44902</v>
      </c>
      <c r="E10831">
        <f t="shared" si="169"/>
        <v>5</v>
      </c>
      <c r="F10831" t="str">
        <f>VLOOKUP(B10831,campaign!$A$2:$B$18,2,FALSE)</f>
        <v>ChildrenInHH</v>
      </c>
      <c r="G10831">
        <f>VLOOKUP(F10831,campaign!$B$2:$D$18,3,FALSE)</f>
        <v>10</v>
      </c>
    </row>
    <row r="10832" spans="1:7" x14ac:dyDescent="0.3">
      <c r="A10832" t="s">
        <v>3633</v>
      </c>
      <c r="B10832" t="s">
        <v>3920</v>
      </c>
      <c r="C10832" s="1">
        <v>44739</v>
      </c>
      <c r="D10832" s="1">
        <v>44953</v>
      </c>
      <c r="E10832">
        <f t="shared" si="169"/>
        <v>7</v>
      </c>
      <c r="F10832" t="str">
        <f>VLOOKUP(B10832,campaign!$A$2:$B$18,2,FALSE)</f>
        <v>ChildrenInHH</v>
      </c>
      <c r="G10832">
        <f>VLOOKUP(F10832,campaign!$B$2:$D$18,3,FALSE)</f>
        <v>10</v>
      </c>
    </row>
    <row r="10833" spans="1:7" x14ac:dyDescent="0.3">
      <c r="A10833" t="s">
        <v>3633</v>
      </c>
      <c r="B10833" t="s">
        <v>3920</v>
      </c>
      <c r="C10833" s="1">
        <v>44739</v>
      </c>
      <c r="D10833" s="1">
        <v>44959</v>
      </c>
      <c r="E10833">
        <f t="shared" si="169"/>
        <v>7</v>
      </c>
      <c r="F10833" t="str">
        <f>VLOOKUP(B10833,campaign!$A$2:$B$18,2,FALSE)</f>
        <v>ChildrenInHH</v>
      </c>
      <c r="G10833">
        <f>VLOOKUP(F10833,campaign!$B$2:$D$18,3,FALSE)</f>
        <v>10</v>
      </c>
    </row>
    <row r="10834" spans="1:7" x14ac:dyDescent="0.3">
      <c r="A10834" t="s">
        <v>3633</v>
      </c>
      <c r="B10834" t="s">
        <v>3920</v>
      </c>
      <c r="C10834" s="1">
        <v>44739</v>
      </c>
      <c r="D10834" s="1">
        <v>44995</v>
      </c>
      <c r="E10834">
        <f t="shared" si="169"/>
        <v>8</v>
      </c>
      <c r="F10834" t="str">
        <f>VLOOKUP(B10834,campaign!$A$2:$B$18,2,FALSE)</f>
        <v>ChildrenInHH</v>
      </c>
      <c r="G10834">
        <f>VLOOKUP(F10834,campaign!$B$2:$D$18,3,FALSE)</f>
        <v>10</v>
      </c>
    </row>
    <row r="10835" spans="1:7" x14ac:dyDescent="0.3">
      <c r="A10835" t="s">
        <v>3633</v>
      </c>
      <c r="B10835" t="s">
        <v>3920</v>
      </c>
      <c r="C10835" s="1">
        <v>44739</v>
      </c>
      <c r="D10835" s="1">
        <v>45021</v>
      </c>
      <c r="E10835">
        <f t="shared" si="169"/>
        <v>9</v>
      </c>
      <c r="F10835" t="str">
        <f>VLOOKUP(B10835,campaign!$A$2:$B$18,2,FALSE)</f>
        <v>ChildrenInHH</v>
      </c>
      <c r="G10835">
        <f>VLOOKUP(F10835,campaign!$B$2:$D$18,3,FALSE)</f>
        <v>10</v>
      </c>
    </row>
    <row r="10836" spans="1:7" x14ac:dyDescent="0.3">
      <c r="A10836" t="s">
        <v>3633</v>
      </c>
      <c r="B10836" t="s">
        <v>3920</v>
      </c>
      <c r="C10836" s="1">
        <v>44739</v>
      </c>
      <c r="D10836" s="1">
        <v>45052</v>
      </c>
      <c r="E10836">
        <f t="shared" si="169"/>
        <v>10</v>
      </c>
      <c r="F10836" t="str">
        <f>VLOOKUP(B10836,campaign!$A$2:$B$18,2,FALSE)</f>
        <v>ChildrenInHH</v>
      </c>
      <c r="G10836">
        <f>VLOOKUP(F10836,campaign!$B$2:$D$18,3,FALSE)</f>
        <v>10</v>
      </c>
    </row>
    <row r="10837" spans="1:7" x14ac:dyDescent="0.3">
      <c r="A10837" t="s">
        <v>3633</v>
      </c>
      <c r="B10837" t="s">
        <v>3920</v>
      </c>
      <c r="C10837" s="1">
        <v>44739</v>
      </c>
      <c r="D10837" s="1">
        <v>45083</v>
      </c>
      <c r="E10837">
        <f t="shared" si="169"/>
        <v>11</v>
      </c>
      <c r="F10837" t="str">
        <f>VLOOKUP(B10837,campaign!$A$2:$B$18,2,FALSE)</f>
        <v>ChildrenInHH</v>
      </c>
      <c r="G10837">
        <f>VLOOKUP(F10837,campaign!$B$2:$D$18,3,FALSE)</f>
        <v>10</v>
      </c>
    </row>
    <row r="10838" spans="1:7" x14ac:dyDescent="0.3">
      <c r="A10838" t="s">
        <v>3633</v>
      </c>
      <c r="B10838" t="s">
        <v>3921</v>
      </c>
      <c r="C10838" s="1">
        <v>44854</v>
      </c>
      <c r="D10838" s="1">
        <v>44854</v>
      </c>
      <c r="E10838">
        <f t="shared" si="169"/>
        <v>0</v>
      </c>
      <c r="F10838" t="str">
        <f>VLOOKUP(B10838,campaign!$A$2:$B$18,2,FALSE)</f>
        <v>HandsetRefurbished</v>
      </c>
      <c r="G10838">
        <f>VLOOKUP(F10838,campaign!$B$2:$D$18,3,FALSE)</f>
        <v>26</v>
      </c>
    </row>
    <row r="10839" spans="1:7" x14ac:dyDescent="0.3">
      <c r="A10839" t="s">
        <v>3633</v>
      </c>
      <c r="B10839" t="s">
        <v>3921</v>
      </c>
      <c r="C10839" s="1">
        <v>44854</v>
      </c>
      <c r="D10839" s="1">
        <v>44886</v>
      </c>
      <c r="E10839">
        <f t="shared" si="169"/>
        <v>1</v>
      </c>
      <c r="F10839" t="str">
        <f>VLOOKUP(B10839,campaign!$A$2:$B$18,2,FALSE)</f>
        <v>HandsetRefurbished</v>
      </c>
      <c r="G10839">
        <f>VLOOKUP(F10839,campaign!$B$2:$D$18,3,FALSE)</f>
        <v>26</v>
      </c>
    </row>
    <row r="10840" spans="1:7" x14ac:dyDescent="0.3">
      <c r="A10840" t="s">
        <v>3633</v>
      </c>
      <c r="B10840" t="s">
        <v>3921</v>
      </c>
      <c r="C10840" s="1">
        <v>44854</v>
      </c>
      <c r="D10840" s="1">
        <v>44899</v>
      </c>
      <c r="E10840">
        <f t="shared" si="169"/>
        <v>1</v>
      </c>
      <c r="F10840" t="str">
        <f>VLOOKUP(B10840,campaign!$A$2:$B$18,2,FALSE)</f>
        <v>HandsetRefurbished</v>
      </c>
      <c r="G10840">
        <f>VLOOKUP(F10840,campaign!$B$2:$D$18,3,FALSE)</f>
        <v>26</v>
      </c>
    </row>
    <row r="10841" spans="1:7" x14ac:dyDescent="0.3">
      <c r="A10841" t="s">
        <v>3633</v>
      </c>
      <c r="B10841" t="s">
        <v>3921</v>
      </c>
      <c r="C10841" s="1">
        <v>44854</v>
      </c>
      <c r="D10841" s="1">
        <v>44948</v>
      </c>
      <c r="E10841">
        <f t="shared" si="169"/>
        <v>3</v>
      </c>
      <c r="F10841" t="str">
        <f>VLOOKUP(B10841,campaign!$A$2:$B$18,2,FALSE)</f>
        <v>HandsetRefurbished</v>
      </c>
      <c r="G10841">
        <f>VLOOKUP(F10841,campaign!$B$2:$D$18,3,FALSE)</f>
        <v>26</v>
      </c>
    </row>
    <row r="10842" spans="1:7" x14ac:dyDescent="0.3">
      <c r="A10842" t="s">
        <v>3633</v>
      </c>
      <c r="B10842" t="s">
        <v>3921</v>
      </c>
      <c r="C10842" s="1">
        <v>44854</v>
      </c>
      <c r="D10842" s="1">
        <v>45009</v>
      </c>
      <c r="E10842">
        <f t="shared" si="169"/>
        <v>5</v>
      </c>
      <c r="F10842" t="str">
        <f>VLOOKUP(B10842,campaign!$A$2:$B$18,2,FALSE)</f>
        <v>HandsetRefurbished</v>
      </c>
      <c r="G10842">
        <f>VLOOKUP(F10842,campaign!$B$2:$D$18,3,FALSE)</f>
        <v>26</v>
      </c>
    </row>
    <row r="10843" spans="1:7" x14ac:dyDescent="0.3">
      <c r="A10843" t="s">
        <v>3633</v>
      </c>
      <c r="B10843" t="s">
        <v>3921</v>
      </c>
      <c r="C10843" s="1">
        <v>44854</v>
      </c>
      <c r="D10843" s="1">
        <v>45040</v>
      </c>
      <c r="E10843">
        <f t="shared" si="169"/>
        <v>6</v>
      </c>
      <c r="F10843" t="str">
        <f>VLOOKUP(B10843,campaign!$A$2:$B$18,2,FALSE)</f>
        <v>HandsetRefurbished</v>
      </c>
      <c r="G10843">
        <f>VLOOKUP(F10843,campaign!$B$2:$D$18,3,FALSE)</f>
        <v>26</v>
      </c>
    </row>
    <row r="10844" spans="1:7" x14ac:dyDescent="0.3">
      <c r="A10844" t="s">
        <v>3633</v>
      </c>
      <c r="B10844" t="s">
        <v>3921</v>
      </c>
      <c r="C10844" s="1">
        <v>44854</v>
      </c>
      <c r="D10844" s="1">
        <v>45073</v>
      </c>
      <c r="E10844">
        <f t="shared" si="169"/>
        <v>7</v>
      </c>
      <c r="F10844" t="str">
        <f>VLOOKUP(B10844,campaign!$A$2:$B$18,2,FALSE)</f>
        <v>HandsetRefurbished</v>
      </c>
      <c r="G10844">
        <f>VLOOKUP(F10844,campaign!$B$2:$D$18,3,FALSE)</f>
        <v>26</v>
      </c>
    </row>
    <row r="10845" spans="1:7" x14ac:dyDescent="0.3">
      <c r="A10845" t="s">
        <v>3633</v>
      </c>
      <c r="B10845" t="s">
        <v>3921</v>
      </c>
      <c r="C10845" s="1">
        <v>44854</v>
      </c>
      <c r="D10845" s="1">
        <v>45078</v>
      </c>
      <c r="E10845">
        <f t="shared" si="169"/>
        <v>7</v>
      </c>
      <c r="F10845" t="str">
        <f>VLOOKUP(B10845,campaign!$A$2:$B$18,2,FALSE)</f>
        <v>HandsetRefurbished</v>
      </c>
      <c r="G10845">
        <f>VLOOKUP(F10845,campaign!$B$2:$D$18,3,FALSE)</f>
        <v>26</v>
      </c>
    </row>
    <row r="10846" spans="1:7" x14ac:dyDescent="0.3">
      <c r="A10846" t="s">
        <v>3634</v>
      </c>
      <c r="B10846" t="s">
        <v>3950</v>
      </c>
      <c r="C10846" s="1">
        <v>44769</v>
      </c>
      <c r="D10846" s="1">
        <v>44769</v>
      </c>
      <c r="E10846">
        <f t="shared" si="169"/>
        <v>0</v>
      </c>
      <c r="F10846" t="str">
        <f>VLOOKUP(B10846,campaign!$A$2:$B$18,2,FALSE)</f>
        <v>NotNewCellphoneUser</v>
      </c>
      <c r="G10846">
        <f>VLOOKUP(F10846,campaign!$B$2:$D$18,3,FALSE)</f>
        <v>28</v>
      </c>
    </row>
    <row r="10847" spans="1:7" x14ac:dyDescent="0.3">
      <c r="A10847" t="s">
        <v>3634</v>
      </c>
      <c r="B10847" t="s">
        <v>3950</v>
      </c>
      <c r="C10847" s="1">
        <v>44769</v>
      </c>
      <c r="D10847" s="1">
        <v>44804</v>
      </c>
      <c r="E10847">
        <f t="shared" si="169"/>
        <v>1</v>
      </c>
      <c r="F10847" t="str">
        <f>VLOOKUP(B10847,campaign!$A$2:$B$18,2,FALSE)</f>
        <v>NotNewCellphoneUser</v>
      </c>
      <c r="G10847">
        <f>VLOOKUP(F10847,campaign!$B$2:$D$18,3,FALSE)</f>
        <v>28</v>
      </c>
    </row>
    <row r="10848" spans="1:7" x14ac:dyDescent="0.3">
      <c r="A10848" t="s">
        <v>3634</v>
      </c>
      <c r="B10848" t="s">
        <v>3950</v>
      </c>
      <c r="C10848" s="1">
        <v>44769</v>
      </c>
      <c r="D10848" s="1">
        <v>44805</v>
      </c>
      <c r="E10848">
        <f t="shared" si="169"/>
        <v>1</v>
      </c>
      <c r="F10848" t="str">
        <f>VLOOKUP(B10848,campaign!$A$2:$B$18,2,FALSE)</f>
        <v>NotNewCellphoneUser</v>
      </c>
      <c r="G10848">
        <f>VLOOKUP(F10848,campaign!$B$2:$D$18,3,FALSE)</f>
        <v>28</v>
      </c>
    </row>
    <row r="10849" spans="1:7" x14ac:dyDescent="0.3">
      <c r="A10849" t="s">
        <v>3634</v>
      </c>
      <c r="B10849" t="s">
        <v>3950</v>
      </c>
      <c r="C10849" s="1">
        <v>44769</v>
      </c>
      <c r="D10849" s="1">
        <v>44865</v>
      </c>
      <c r="E10849">
        <f t="shared" si="169"/>
        <v>3</v>
      </c>
      <c r="F10849" t="str">
        <f>VLOOKUP(B10849,campaign!$A$2:$B$18,2,FALSE)</f>
        <v>NotNewCellphoneUser</v>
      </c>
      <c r="G10849">
        <f>VLOOKUP(F10849,campaign!$B$2:$D$18,3,FALSE)</f>
        <v>28</v>
      </c>
    </row>
    <row r="10850" spans="1:7" x14ac:dyDescent="0.3">
      <c r="A10850" t="s">
        <v>3634</v>
      </c>
      <c r="B10850" t="s">
        <v>3950</v>
      </c>
      <c r="C10850" s="1">
        <v>44769</v>
      </c>
      <c r="D10850" s="1">
        <v>44905</v>
      </c>
      <c r="E10850">
        <f t="shared" si="169"/>
        <v>4</v>
      </c>
      <c r="F10850" t="str">
        <f>VLOOKUP(B10850,campaign!$A$2:$B$18,2,FALSE)</f>
        <v>NotNewCellphoneUser</v>
      </c>
      <c r="G10850">
        <f>VLOOKUP(F10850,campaign!$B$2:$D$18,3,FALSE)</f>
        <v>28</v>
      </c>
    </row>
    <row r="10851" spans="1:7" x14ac:dyDescent="0.3">
      <c r="A10851" t="s">
        <v>3634</v>
      </c>
      <c r="B10851" t="s">
        <v>3950</v>
      </c>
      <c r="C10851" s="1">
        <v>44769</v>
      </c>
      <c r="D10851" s="1">
        <v>44931</v>
      </c>
      <c r="E10851">
        <f t="shared" si="169"/>
        <v>5</v>
      </c>
      <c r="F10851" t="str">
        <f>VLOOKUP(B10851,campaign!$A$2:$B$18,2,FALSE)</f>
        <v>NotNewCellphoneUser</v>
      </c>
      <c r="G10851">
        <f>VLOOKUP(F10851,campaign!$B$2:$D$18,3,FALSE)</f>
        <v>28</v>
      </c>
    </row>
    <row r="10852" spans="1:7" x14ac:dyDescent="0.3">
      <c r="A10852" t="s">
        <v>3634</v>
      </c>
      <c r="B10852" t="s">
        <v>3950</v>
      </c>
      <c r="C10852" s="1">
        <v>44769</v>
      </c>
      <c r="D10852" s="1">
        <v>44966</v>
      </c>
      <c r="E10852">
        <f t="shared" si="169"/>
        <v>6</v>
      </c>
      <c r="F10852" t="str">
        <f>VLOOKUP(B10852,campaign!$A$2:$B$18,2,FALSE)</f>
        <v>NotNewCellphoneUser</v>
      </c>
      <c r="G10852">
        <f>VLOOKUP(F10852,campaign!$B$2:$D$18,3,FALSE)</f>
        <v>28</v>
      </c>
    </row>
    <row r="10853" spans="1:7" x14ac:dyDescent="0.3">
      <c r="A10853" t="s">
        <v>3634</v>
      </c>
      <c r="B10853" t="s">
        <v>3950</v>
      </c>
      <c r="C10853" s="1">
        <v>44769</v>
      </c>
      <c r="D10853" s="1">
        <v>45014</v>
      </c>
      <c r="E10853">
        <f t="shared" si="169"/>
        <v>8</v>
      </c>
      <c r="F10853" t="str">
        <f>VLOOKUP(B10853,campaign!$A$2:$B$18,2,FALSE)</f>
        <v>NotNewCellphoneUser</v>
      </c>
      <c r="G10853">
        <f>VLOOKUP(F10853,campaign!$B$2:$D$18,3,FALSE)</f>
        <v>28</v>
      </c>
    </row>
    <row r="10854" spans="1:7" x14ac:dyDescent="0.3">
      <c r="A10854" t="s">
        <v>3634</v>
      </c>
      <c r="B10854" t="s">
        <v>3950</v>
      </c>
      <c r="C10854" s="1">
        <v>44769</v>
      </c>
      <c r="D10854" s="1">
        <v>45018</v>
      </c>
      <c r="E10854">
        <f t="shared" si="169"/>
        <v>8</v>
      </c>
      <c r="F10854" t="str">
        <f>VLOOKUP(B10854,campaign!$A$2:$B$18,2,FALSE)</f>
        <v>NotNewCellphoneUser</v>
      </c>
      <c r="G10854">
        <f>VLOOKUP(F10854,campaign!$B$2:$D$18,3,FALSE)</f>
        <v>28</v>
      </c>
    </row>
    <row r="10855" spans="1:7" x14ac:dyDescent="0.3">
      <c r="A10855" t="s">
        <v>3634</v>
      </c>
      <c r="B10855" t="s">
        <v>3950</v>
      </c>
      <c r="C10855" s="1">
        <v>44769</v>
      </c>
      <c r="D10855" s="1">
        <v>45076</v>
      </c>
      <c r="E10855">
        <f t="shared" si="169"/>
        <v>10</v>
      </c>
      <c r="F10855" t="str">
        <f>VLOOKUP(B10855,campaign!$A$2:$B$18,2,FALSE)</f>
        <v>NotNewCellphoneUser</v>
      </c>
      <c r="G10855">
        <f>VLOOKUP(F10855,campaign!$B$2:$D$18,3,FALSE)</f>
        <v>28</v>
      </c>
    </row>
    <row r="10856" spans="1:7" x14ac:dyDescent="0.3">
      <c r="A10856" t="s">
        <v>3634</v>
      </c>
      <c r="B10856" t="s">
        <v>3953</v>
      </c>
      <c r="C10856" s="1">
        <v>44893</v>
      </c>
      <c r="D10856" s="1">
        <v>44893</v>
      </c>
      <c r="E10856">
        <f t="shared" si="169"/>
        <v>0</v>
      </c>
      <c r="F10856" t="str">
        <f>VLOOKUP(B10856,campaign!$A$2:$B$18,2,FALSE)</f>
        <v>MaritalStatus</v>
      </c>
      <c r="G10856">
        <f>VLOOKUP(F10856,campaign!$B$2:$D$18,3,FALSE)</f>
        <v>29</v>
      </c>
    </row>
    <row r="10857" spans="1:7" x14ac:dyDescent="0.3">
      <c r="A10857" t="s">
        <v>3634</v>
      </c>
      <c r="B10857" t="s">
        <v>3953</v>
      </c>
      <c r="C10857" s="1">
        <v>44893</v>
      </c>
      <c r="D10857" s="1">
        <v>44932</v>
      </c>
      <c r="E10857">
        <f t="shared" si="169"/>
        <v>1</v>
      </c>
      <c r="F10857" t="str">
        <f>VLOOKUP(B10857,campaign!$A$2:$B$18,2,FALSE)</f>
        <v>MaritalStatus</v>
      </c>
      <c r="G10857">
        <f>VLOOKUP(F10857,campaign!$B$2:$D$18,3,FALSE)</f>
        <v>29</v>
      </c>
    </row>
    <row r="10858" spans="1:7" x14ac:dyDescent="0.3">
      <c r="A10858" t="s">
        <v>3634</v>
      </c>
      <c r="B10858" t="s">
        <v>3953</v>
      </c>
      <c r="C10858" s="1">
        <v>44893</v>
      </c>
      <c r="D10858" s="1">
        <v>44964</v>
      </c>
      <c r="E10858">
        <f t="shared" si="169"/>
        <v>2</v>
      </c>
      <c r="F10858" t="str">
        <f>VLOOKUP(B10858,campaign!$A$2:$B$18,2,FALSE)</f>
        <v>MaritalStatus</v>
      </c>
      <c r="G10858">
        <f>VLOOKUP(F10858,campaign!$B$2:$D$18,3,FALSE)</f>
        <v>29</v>
      </c>
    </row>
    <row r="10859" spans="1:7" x14ac:dyDescent="0.3">
      <c r="A10859" t="s">
        <v>3634</v>
      </c>
      <c r="B10859" t="s">
        <v>3953</v>
      </c>
      <c r="C10859" s="1">
        <v>44893</v>
      </c>
      <c r="D10859" s="1">
        <v>45000</v>
      </c>
      <c r="E10859">
        <f t="shared" si="169"/>
        <v>3</v>
      </c>
      <c r="F10859" t="str">
        <f>VLOOKUP(B10859,campaign!$A$2:$B$18,2,FALSE)</f>
        <v>MaritalStatus</v>
      </c>
      <c r="G10859">
        <f>VLOOKUP(F10859,campaign!$B$2:$D$18,3,FALSE)</f>
        <v>29</v>
      </c>
    </row>
    <row r="10860" spans="1:7" x14ac:dyDescent="0.3">
      <c r="A10860" t="s">
        <v>3634</v>
      </c>
      <c r="B10860" t="s">
        <v>3953</v>
      </c>
      <c r="C10860" s="1">
        <v>44893</v>
      </c>
      <c r="D10860" s="1">
        <v>45017</v>
      </c>
      <c r="E10860">
        <f t="shared" si="169"/>
        <v>4</v>
      </c>
      <c r="F10860" t="str">
        <f>VLOOKUP(B10860,campaign!$A$2:$B$18,2,FALSE)</f>
        <v>MaritalStatus</v>
      </c>
      <c r="G10860">
        <f>VLOOKUP(F10860,campaign!$B$2:$D$18,3,FALSE)</f>
        <v>29</v>
      </c>
    </row>
    <row r="10861" spans="1:7" x14ac:dyDescent="0.3">
      <c r="A10861" t="s">
        <v>3634</v>
      </c>
      <c r="B10861" t="s">
        <v>3953</v>
      </c>
      <c r="C10861" s="1">
        <v>44893</v>
      </c>
      <c r="D10861" s="1">
        <v>45053</v>
      </c>
      <c r="E10861">
        <f t="shared" si="169"/>
        <v>5</v>
      </c>
      <c r="F10861" t="str">
        <f>VLOOKUP(B10861,campaign!$A$2:$B$18,2,FALSE)</f>
        <v>MaritalStatus</v>
      </c>
      <c r="G10861">
        <f>VLOOKUP(F10861,campaign!$B$2:$D$18,3,FALSE)</f>
        <v>29</v>
      </c>
    </row>
    <row r="10862" spans="1:7" x14ac:dyDescent="0.3">
      <c r="A10862" t="s">
        <v>3634</v>
      </c>
      <c r="B10862" t="s">
        <v>3953</v>
      </c>
      <c r="C10862" s="1">
        <v>44893</v>
      </c>
      <c r="D10862" s="1">
        <v>45084</v>
      </c>
      <c r="E10862">
        <f t="shared" si="169"/>
        <v>6</v>
      </c>
      <c r="F10862" t="str">
        <f>VLOOKUP(B10862,campaign!$A$2:$B$18,2,FALSE)</f>
        <v>MaritalStatus</v>
      </c>
      <c r="G10862">
        <f>VLOOKUP(F10862,campaign!$B$2:$D$18,3,FALSE)</f>
        <v>29</v>
      </c>
    </row>
    <row r="10863" spans="1:7" x14ac:dyDescent="0.3">
      <c r="A10863" t="s">
        <v>3635</v>
      </c>
      <c r="B10863" t="s">
        <v>3953</v>
      </c>
      <c r="C10863" s="1">
        <v>44931</v>
      </c>
      <c r="D10863" s="1">
        <v>44931</v>
      </c>
      <c r="E10863">
        <f t="shared" si="169"/>
        <v>0</v>
      </c>
      <c r="F10863" t="str">
        <f>VLOOKUP(B10863,campaign!$A$2:$B$18,2,FALSE)</f>
        <v>MaritalStatus</v>
      </c>
      <c r="G10863">
        <f>VLOOKUP(F10863,campaign!$B$2:$D$18,3,FALSE)</f>
        <v>29</v>
      </c>
    </row>
    <row r="10864" spans="1:7" x14ac:dyDescent="0.3">
      <c r="A10864" t="s">
        <v>3635</v>
      </c>
      <c r="B10864" t="s">
        <v>3953</v>
      </c>
      <c r="C10864" s="1">
        <v>44931</v>
      </c>
      <c r="D10864" s="1">
        <v>44970</v>
      </c>
      <c r="E10864">
        <f t="shared" si="169"/>
        <v>1</v>
      </c>
      <c r="F10864" t="str">
        <f>VLOOKUP(B10864,campaign!$A$2:$B$18,2,FALSE)</f>
        <v>MaritalStatus</v>
      </c>
      <c r="G10864">
        <f>VLOOKUP(F10864,campaign!$B$2:$D$18,3,FALSE)</f>
        <v>29</v>
      </c>
    </row>
    <row r="10865" spans="1:7" x14ac:dyDescent="0.3">
      <c r="A10865" t="s">
        <v>3635</v>
      </c>
      <c r="B10865" t="s">
        <v>3953</v>
      </c>
      <c r="C10865" s="1">
        <v>44931</v>
      </c>
      <c r="D10865" s="1">
        <v>44996</v>
      </c>
      <c r="E10865">
        <f t="shared" si="169"/>
        <v>2</v>
      </c>
      <c r="F10865" t="str">
        <f>VLOOKUP(B10865,campaign!$A$2:$B$18,2,FALSE)</f>
        <v>MaritalStatus</v>
      </c>
      <c r="G10865">
        <f>VLOOKUP(F10865,campaign!$B$2:$D$18,3,FALSE)</f>
        <v>29</v>
      </c>
    </row>
    <row r="10866" spans="1:7" x14ac:dyDescent="0.3">
      <c r="A10866" t="s">
        <v>3635</v>
      </c>
      <c r="B10866" t="s">
        <v>3953</v>
      </c>
      <c r="C10866" s="1">
        <v>44931</v>
      </c>
      <c r="D10866" s="1">
        <v>45033</v>
      </c>
      <c r="E10866">
        <f t="shared" si="169"/>
        <v>3</v>
      </c>
      <c r="F10866" t="str">
        <f>VLOOKUP(B10866,campaign!$A$2:$B$18,2,FALSE)</f>
        <v>MaritalStatus</v>
      </c>
      <c r="G10866">
        <f>VLOOKUP(F10866,campaign!$B$2:$D$18,3,FALSE)</f>
        <v>29</v>
      </c>
    </row>
    <row r="10867" spans="1:7" x14ac:dyDescent="0.3">
      <c r="A10867" t="s">
        <v>3635</v>
      </c>
      <c r="B10867" t="s">
        <v>3953</v>
      </c>
      <c r="C10867" s="1">
        <v>44931</v>
      </c>
      <c r="D10867" s="1">
        <v>45054</v>
      </c>
      <c r="E10867">
        <f t="shared" si="169"/>
        <v>4</v>
      </c>
      <c r="F10867" t="str">
        <f>VLOOKUP(B10867,campaign!$A$2:$B$18,2,FALSE)</f>
        <v>MaritalStatus</v>
      </c>
      <c r="G10867">
        <f>VLOOKUP(F10867,campaign!$B$2:$D$18,3,FALSE)</f>
        <v>29</v>
      </c>
    </row>
    <row r="10868" spans="1:7" x14ac:dyDescent="0.3">
      <c r="A10868" t="s">
        <v>3636</v>
      </c>
      <c r="B10868" t="s">
        <v>3952</v>
      </c>
      <c r="C10868" s="1">
        <v>44566</v>
      </c>
      <c r="D10868" s="1">
        <v>44566</v>
      </c>
      <c r="E10868">
        <f t="shared" si="169"/>
        <v>0</v>
      </c>
      <c r="F10868" t="str">
        <f>VLOOKUP(B10868,campaign!$A$2:$B$18,2,FALSE)</f>
        <v>MadeCallToRetentionTeam</v>
      </c>
      <c r="G10868">
        <f>VLOOKUP(F10868,campaign!$B$2:$D$18,3,FALSE)</f>
        <v>16</v>
      </c>
    </row>
    <row r="10869" spans="1:7" x14ac:dyDescent="0.3">
      <c r="A10869" t="s">
        <v>3636</v>
      </c>
      <c r="B10869" t="s">
        <v>3952</v>
      </c>
      <c r="C10869" s="1">
        <v>44566</v>
      </c>
      <c r="D10869" s="1">
        <v>44689</v>
      </c>
      <c r="E10869">
        <f t="shared" si="169"/>
        <v>4</v>
      </c>
      <c r="F10869" t="str">
        <f>VLOOKUP(B10869,campaign!$A$2:$B$18,2,FALSE)</f>
        <v>MadeCallToRetentionTeam</v>
      </c>
      <c r="G10869">
        <f>VLOOKUP(F10869,campaign!$B$2:$D$18,3,FALSE)</f>
        <v>16</v>
      </c>
    </row>
    <row r="10870" spans="1:7" x14ac:dyDescent="0.3">
      <c r="A10870" t="s">
        <v>3636</v>
      </c>
      <c r="B10870" t="s">
        <v>3952</v>
      </c>
      <c r="C10870" s="1">
        <v>44566</v>
      </c>
      <c r="D10870" s="1">
        <v>44722</v>
      </c>
      <c r="E10870">
        <f t="shared" si="169"/>
        <v>5</v>
      </c>
      <c r="F10870" t="str">
        <f>VLOOKUP(B10870,campaign!$A$2:$B$18,2,FALSE)</f>
        <v>MadeCallToRetentionTeam</v>
      </c>
      <c r="G10870">
        <f>VLOOKUP(F10870,campaign!$B$2:$D$18,3,FALSE)</f>
        <v>16</v>
      </c>
    </row>
    <row r="10871" spans="1:7" x14ac:dyDescent="0.3">
      <c r="A10871" t="s">
        <v>3636</v>
      </c>
      <c r="B10871" t="s">
        <v>3952</v>
      </c>
      <c r="C10871" s="1">
        <v>44566</v>
      </c>
      <c r="D10871" s="1">
        <v>44749</v>
      </c>
      <c r="E10871">
        <f t="shared" si="169"/>
        <v>6</v>
      </c>
      <c r="F10871" t="str">
        <f>VLOOKUP(B10871,campaign!$A$2:$B$18,2,FALSE)</f>
        <v>MadeCallToRetentionTeam</v>
      </c>
      <c r="G10871">
        <f>VLOOKUP(F10871,campaign!$B$2:$D$18,3,FALSE)</f>
        <v>16</v>
      </c>
    </row>
    <row r="10872" spans="1:7" x14ac:dyDescent="0.3">
      <c r="A10872" t="s">
        <v>3636</v>
      </c>
      <c r="B10872" t="s">
        <v>3952</v>
      </c>
      <c r="C10872" s="1">
        <v>44566</v>
      </c>
      <c r="D10872" s="1">
        <v>44782</v>
      </c>
      <c r="E10872">
        <f t="shared" si="169"/>
        <v>7</v>
      </c>
      <c r="F10872" t="str">
        <f>VLOOKUP(B10872,campaign!$A$2:$B$18,2,FALSE)</f>
        <v>MadeCallToRetentionTeam</v>
      </c>
      <c r="G10872">
        <f>VLOOKUP(F10872,campaign!$B$2:$D$18,3,FALSE)</f>
        <v>16</v>
      </c>
    </row>
    <row r="10873" spans="1:7" x14ac:dyDescent="0.3">
      <c r="A10873" t="s">
        <v>3636</v>
      </c>
      <c r="B10873" t="s">
        <v>3952</v>
      </c>
      <c r="C10873" s="1">
        <v>44566</v>
      </c>
      <c r="D10873" s="1">
        <v>44849</v>
      </c>
      <c r="E10873">
        <f t="shared" si="169"/>
        <v>9</v>
      </c>
      <c r="F10873" t="str">
        <f>VLOOKUP(B10873,campaign!$A$2:$B$18,2,FALSE)</f>
        <v>MadeCallToRetentionTeam</v>
      </c>
      <c r="G10873">
        <f>VLOOKUP(F10873,campaign!$B$2:$D$18,3,FALSE)</f>
        <v>16</v>
      </c>
    </row>
    <row r="10874" spans="1:7" x14ac:dyDescent="0.3">
      <c r="A10874" t="s">
        <v>3636</v>
      </c>
      <c r="B10874" t="s">
        <v>3952</v>
      </c>
      <c r="C10874" s="1">
        <v>44566</v>
      </c>
      <c r="D10874" s="1">
        <v>44885</v>
      </c>
      <c r="E10874">
        <f t="shared" si="169"/>
        <v>10</v>
      </c>
      <c r="F10874" t="str">
        <f>VLOOKUP(B10874,campaign!$A$2:$B$18,2,FALSE)</f>
        <v>MadeCallToRetentionTeam</v>
      </c>
      <c r="G10874">
        <f>VLOOKUP(F10874,campaign!$B$2:$D$18,3,FALSE)</f>
        <v>16</v>
      </c>
    </row>
    <row r="10875" spans="1:7" x14ac:dyDescent="0.3">
      <c r="A10875" t="s">
        <v>3636</v>
      </c>
      <c r="B10875" t="s">
        <v>3952</v>
      </c>
      <c r="C10875" s="1">
        <v>44566</v>
      </c>
      <c r="D10875" s="1">
        <v>44906</v>
      </c>
      <c r="E10875">
        <f t="shared" si="169"/>
        <v>11</v>
      </c>
      <c r="F10875" t="str">
        <f>VLOOKUP(B10875,campaign!$A$2:$B$18,2,FALSE)</f>
        <v>MadeCallToRetentionTeam</v>
      </c>
      <c r="G10875">
        <f>VLOOKUP(F10875,campaign!$B$2:$D$18,3,FALSE)</f>
        <v>16</v>
      </c>
    </row>
    <row r="10876" spans="1:7" x14ac:dyDescent="0.3">
      <c r="A10876" t="s">
        <v>3636</v>
      </c>
      <c r="B10876" t="s">
        <v>3952</v>
      </c>
      <c r="C10876" s="1">
        <v>44566</v>
      </c>
      <c r="D10876" s="1">
        <v>44937</v>
      </c>
      <c r="E10876">
        <f t="shared" si="169"/>
        <v>12</v>
      </c>
      <c r="F10876" t="str">
        <f>VLOOKUP(B10876,campaign!$A$2:$B$18,2,FALSE)</f>
        <v>MadeCallToRetentionTeam</v>
      </c>
      <c r="G10876">
        <f>VLOOKUP(F10876,campaign!$B$2:$D$18,3,FALSE)</f>
        <v>16</v>
      </c>
    </row>
    <row r="10877" spans="1:7" x14ac:dyDescent="0.3">
      <c r="A10877" t="s">
        <v>3636</v>
      </c>
      <c r="B10877" t="s">
        <v>3952</v>
      </c>
      <c r="C10877" s="1">
        <v>44566</v>
      </c>
      <c r="D10877" s="1">
        <v>44968</v>
      </c>
      <c r="E10877">
        <f t="shared" si="169"/>
        <v>13</v>
      </c>
      <c r="F10877" t="str">
        <f>VLOOKUP(B10877,campaign!$A$2:$B$18,2,FALSE)</f>
        <v>MadeCallToRetentionTeam</v>
      </c>
      <c r="G10877">
        <f>VLOOKUP(F10877,campaign!$B$2:$D$18,3,FALSE)</f>
        <v>16</v>
      </c>
    </row>
    <row r="10878" spans="1:7" x14ac:dyDescent="0.3">
      <c r="A10878" t="s">
        <v>3636</v>
      </c>
      <c r="B10878" t="s">
        <v>3952</v>
      </c>
      <c r="C10878" s="1">
        <v>44566</v>
      </c>
      <c r="D10878" s="1">
        <v>44998</v>
      </c>
      <c r="E10878">
        <f t="shared" si="169"/>
        <v>14</v>
      </c>
      <c r="F10878" t="str">
        <f>VLOOKUP(B10878,campaign!$A$2:$B$18,2,FALSE)</f>
        <v>MadeCallToRetentionTeam</v>
      </c>
      <c r="G10878">
        <f>VLOOKUP(F10878,campaign!$B$2:$D$18,3,FALSE)</f>
        <v>16</v>
      </c>
    </row>
    <row r="10879" spans="1:7" x14ac:dyDescent="0.3">
      <c r="A10879" t="s">
        <v>3636</v>
      </c>
      <c r="B10879" t="s">
        <v>3952</v>
      </c>
      <c r="C10879" s="1">
        <v>44566</v>
      </c>
      <c r="D10879" s="1">
        <v>45029</v>
      </c>
      <c r="E10879">
        <f t="shared" si="169"/>
        <v>15</v>
      </c>
      <c r="F10879" t="str">
        <f>VLOOKUP(B10879,campaign!$A$2:$B$18,2,FALSE)</f>
        <v>MadeCallToRetentionTeam</v>
      </c>
      <c r="G10879">
        <f>VLOOKUP(F10879,campaign!$B$2:$D$18,3,FALSE)</f>
        <v>16</v>
      </c>
    </row>
    <row r="10880" spans="1:7" x14ac:dyDescent="0.3">
      <c r="A10880" t="s">
        <v>3636</v>
      </c>
      <c r="B10880" t="s">
        <v>3928</v>
      </c>
      <c r="C10880" s="1">
        <v>44684</v>
      </c>
      <c r="D10880" s="1">
        <v>44684</v>
      </c>
      <c r="E10880">
        <f t="shared" si="169"/>
        <v>0</v>
      </c>
      <c r="F10880" t="str">
        <f>VLOOKUP(B10880,campaign!$A$2:$B$18,2,FALSE)</f>
        <v>OptOutMailings</v>
      </c>
      <c r="G10880">
        <f>VLOOKUP(F10880,campaign!$B$2:$D$18,3,FALSE)</f>
        <v>75</v>
      </c>
    </row>
    <row r="10881" spans="1:7" x14ac:dyDescent="0.3">
      <c r="A10881" t="s">
        <v>3636</v>
      </c>
      <c r="B10881" t="s">
        <v>3928</v>
      </c>
      <c r="C10881" s="1">
        <v>44684</v>
      </c>
      <c r="D10881" s="1">
        <v>44729</v>
      </c>
      <c r="E10881">
        <f t="shared" si="169"/>
        <v>1</v>
      </c>
      <c r="F10881" t="str">
        <f>VLOOKUP(B10881,campaign!$A$2:$B$18,2,FALSE)</f>
        <v>OptOutMailings</v>
      </c>
      <c r="G10881">
        <f>VLOOKUP(F10881,campaign!$B$2:$D$18,3,FALSE)</f>
        <v>75</v>
      </c>
    </row>
    <row r="10882" spans="1:7" x14ac:dyDescent="0.3">
      <c r="A10882" t="s">
        <v>3636</v>
      </c>
      <c r="B10882" t="s">
        <v>3928</v>
      </c>
      <c r="C10882" s="1">
        <v>44684</v>
      </c>
      <c r="D10882" s="1">
        <v>44750</v>
      </c>
      <c r="E10882">
        <f t="shared" si="169"/>
        <v>2</v>
      </c>
      <c r="F10882" t="str">
        <f>VLOOKUP(B10882,campaign!$A$2:$B$18,2,FALSE)</f>
        <v>OptOutMailings</v>
      </c>
      <c r="G10882">
        <f>VLOOKUP(F10882,campaign!$B$2:$D$18,3,FALSE)</f>
        <v>75</v>
      </c>
    </row>
    <row r="10883" spans="1:7" x14ac:dyDescent="0.3">
      <c r="A10883" t="s">
        <v>3636</v>
      </c>
      <c r="B10883" t="s">
        <v>3928</v>
      </c>
      <c r="C10883" s="1">
        <v>44684</v>
      </c>
      <c r="D10883" s="1">
        <v>44783</v>
      </c>
      <c r="E10883">
        <f t="shared" ref="E10883:E10946" si="170">DATEDIF(C10883,D10883,"M")</f>
        <v>3</v>
      </c>
      <c r="F10883" t="str">
        <f>VLOOKUP(B10883,campaign!$A$2:$B$18,2,FALSE)</f>
        <v>OptOutMailings</v>
      </c>
      <c r="G10883">
        <f>VLOOKUP(F10883,campaign!$B$2:$D$18,3,FALSE)</f>
        <v>75</v>
      </c>
    </row>
    <row r="10884" spans="1:7" x14ac:dyDescent="0.3">
      <c r="A10884" t="s">
        <v>3636</v>
      </c>
      <c r="B10884" t="s">
        <v>3928</v>
      </c>
      <c r="C10884" s="1">
        <v>44684</v>
      </c>
      <c r="D10884" s="1">
        <v>44812</v>
      </c>
      <c r="E10884">
        <f t="shared" si="170"/>
        <v>4</v>
      </c>
      <c r="F10884" t="str">
        <f>VLOOKUP(B10884,campaign!$A$2:$B$18,2,FALSE)</f>
        <v>OptOutMailings</v>
      </c>
      <c r="G10884">
        <f>VLOOKUP(F10884,campaign!$B$2:$D$18,3,FALSE)</f>
        <v>75</v>
      </c>
    </row>
    <row r="10885" spans="1:7" x14ac:dyDescent="0.3">
      <c r="A10885" t="s">
        <v>3636</v>
      </c>
      <c r="B10885" t="s">
        <v>3928</v>
      </c>
      <c r="C10885" s="1">
        <v>44684</v>
      </c>
      <c r="D10885" s="1">
        <v>44875</v>
      </c>
      <c r="E10885">
        <f t="shared" si="170"/>
        <v>6</v>
      </c>
      <c r="F10885" t="str">
        <f>VLOOKUP(B10885,campaign!$A$2:$B$18,2,FALSE)</f>
        <v>OptOutMailings</v>
      </c>
      <c r="G10885">
        <f>VLOOKUP(F10885,campaign!$B$2:$D$18,3,FALSE)</f>
        <v>75</v>
      </c>
    </row>
    <row r="10886" spans="1:7" x14ac:dyDescent="0.3">
      <c r="A10886" t="s">
        <v>3636</v>
      </c>
      <c r="B10886" t="s">
        <v>3928</v>
      </c>
      <c r="C10886" s="1">
        <v>44684</v>
      </c>
      <c r="D10886" s="1">
        <v>44911</v>
      </c>
      <c r="E10886">
        <f t="shared" si="170"/>
        <v>7</v>
      </c>
      <c r="F10886" t="str">
        <f>VLOOKUP(B10886,campaign!$A$2:$B$18,2,FALSE)</f>
        <v>OptOutMailings</v>
      </c>
      <c r="G10886">
        <f>VLOOKUP(F10886,campaign!$B$2:$D$18,3,FALSE)</f>
        <v>75</v>
      </c>
    </row>
    <row r="10887" spans="1:7" x14ac:dyDescent="0.3">
      <c r="A10887" t="s">
        <v>3636</v>
      </c>
      <c r="B10887" t="s">
        <v>3928</v>
      </c>
      <c r="C10887" s="1">
        <v>44684</v>
      </c>
      <c r="D10887" s="1">
        <v>44944</v>
      </c>
      <c r="E10887">
        <f t="shared" si="170"/>
        <v>8</v>
      </c>
      <c r="F10887" t="str">
        <f>VLOOKUP(B10887,campaign!$A$2:$B$18,2,FALSE)</f>
        <v>OptOutMailings</v>
      </c>
      <c r="G10887">
        <f>VLOOKUP(F10887,campaign!$B$2:$D$18,3,FALSE)</f>
        <v>75</v>
      </c>
    </row>
    <row r="10888" spans="1:7" x14ac:dyDescent="0.3">
      <c r="A10888" t="s">
        <v>3636</v>
      </c>
      <c r="B10888" t="s">
        <v>3928</v>
      </c>
      <c r="C10888" s="1">
        <v>44684</v>
      </c>
      <c r="D10888" s="1">
        <v>44967</v>
      </c>
      <c r="E10888">
        <f t="shared" si="170"/>
        <v>9</v>
      </c>
      <c r="F10888" t="str">
        <f>VLOOKUP(B10888,campaign!$A$2:$B$18,2,FALSE)</f>
        <v>OptOutMailings</v>
      </c>
      <c r="G10888">
        <f>VLOOKUP(F10888,campaign!$B$2:$D$18,3,FALSE)</f>
        <v>75</v>
      </c>
    </row>
    <row r="10889" spans="1:7" x14ac:dyDescent="0.3">
      <c r="A10889" t="s">
        <v>3636</v>
      </c>
      <c r="B10889" t="s">
        <v>3928</v>
      </c>
      <c r="C10889" s="1">
        <v>44684</v>
      </c>
      <c r="D10889" s="1">
        <v>44988</v>
      </c>
      <c r="E10889">
        <f t="shared" si="170"/>
        <v>10</v>
      </c>
      <c r="F10889" t="str">
        <f>VLOOKUP(B10889,campaign!$A$2:$B$18,2,FALSE)</f>
        <v>OptOutMailings</v>
      </c>
      <c r="G10889">
        <f>VLOOKUP(F10889,campaign!$B$2:$D$18,3,FALSE)</f>
        <v>75</v>
      </c>
    </row>
    <row r="10890" spans="1:7" x14ac:dyDescent="0.3">
      <c r="A10890" t="s">
        <v>3636</v>
      </c>
      <c r="B10890" t="s">
        <v>3928</v>
      </c>
      <c r="C10890" s="1">
        <v>44684</v>
      </c>
      <c r="D10890" s="1">
        <v>45033</v>
      </c>
      <c r="E10890">
        <f t="shared" si="170"/>
        <v>11</v>
      </c>
      <c r="F10890" t="str">
        <f>VLOOKUP(B10890,campaign!$A$2:$B$18,2,FALSE)</f>
        <v>OptOutMailings</v>
      </c>
      <c r="G10890">
        <f>VLOOKUP(F10890,campaign!$B$2:$D$18,3,FALSE)</f>
        <v>75</v>
      </c>
    </row>
    <row r="10891" spans="1:7" x14ac:dyDescent="0.3">
      <c r="A10891" t="s">
        <v>3637</v>
      </c>
      <c r="B10891" t="s">
        <v>3952</v>
      </c>
      <c r="C10891" s="1">
        <v>44724</v>
      </c>
      <c r="D10891" s="1">
        <v>44724</v>
      </c>
      <c r="E10891">
        <f t="shared" si="170"/>
        <v>0</v>
      </c>
      <c r="F10891" t="str">
        <f>VLOOKUP(B10891,campaign!$A$2:$B$18,2,FALSE)</f>
        <v>MadeCallToRetentionTeam</v>
      </c>
      <c r="G10891">
        <f>VLOOKUP(F10891,campaign!$B$2:$D$18,3,FALSE)</f>
        <v>16</v>
      </c>
    </row>
    <row r="10892" spans="1:7" x14ac:dyDescent="0.3">
      <c r="A10892" t="s">
        <v>3637</v>
      </c>
      <c r="B10892" t="s">
        <v>3952</v>
      </c>
      <c r="C10892" s="1">
        <v>44724</v>
      </c>
      <c r="D10892" s="1">
        <v>44769</v>
      </c>
      <c r="E10892">
        <f t="shared" si="170"/>
        <v>1</v>
      </c>
      <c r="F10892" t="str">
        <f>VLOOKUP(B10892,campaign!$A$2:$B$18,2,FALSE)</f>
        <v>MadeCallToRetentionTeam</v>
      </c>
      <c r="G10892">
        <f>VLOOKUP(F10892,campaign!$B$2:$D$18,3,FALSE)</f>
        <v>16</v>
      </c>
    </row>
    <row r="10893" spans="1:7" x14ac:dyDescent="0.3">
      <c r="A10893" t="s">
        <v>3637</v>
      </c>
      <c r="B10893" t="s">
        <v>3952</v>
      </c>
      <c r="C10893" s="1">
        <v>44724</v>
      </c>
      <c r="D10893" s="1">
        <v>44799</v>
      </c>
      <c r="E10893">
        <f t="shared" si="170"/>
        <v>2</v>
      </c>
      <c r="F10893" t="str">
        <f>VLOOKUP(B10893,campaign!$A$2:$B$18,2,FALSE)</f>
        <v>MadeCallToRetentionTeam</v>
      </c>
      <c r="G10893">
        <f>VLOOKUP(F10893,campaign!$B$2:$D$18,3,FALSE)</f>
        <v>16</v>
      </c>
    </row>
    <row r="10894" spans="1:7" x14ac:dyDescent="0.3">
      <c r="A10894" t="s">
        <v>3637</v>
      </c>
      <c r="B10894" t="s">
        <v>3952</v>
      </c>
      <c r="C10894" s="1">
        <v>44724</v>
      </c>
      <c r="D10894" s="1">
        <v>44817</v>
      </c>
      <c r="E10894">
        <f t="shared" si="170"/>
        <v>3</v>
      </c>
      <c r="F10894" t="str">
        <f>VLOOKUP(B10894,campaign!$A$2:$B$18,2,FALSE)</f>
        <v>MadeCallToRetentionTeam</v>
      </c>
      <c r="G10894">
        <f>VLOOKUP(F10894,campaign!$B$2:$D$18,3,FALSE)</f>
        <v>16</v>
      </c>
    </row>
    <row r="10895" spans="1:7" x14ac:dyDescent="0.3">
      <c r="A10895" t="s">
        <v>3637</v>
      </c>
      <c r="B10895" t="s">
        <v>3952</v>
      </c>
      <c r="C10895" s="1">
        <v>44724</v>
      </c>
      <c r="D10895" s="1">
        <v>44877</v>
      </c>
      <c r="E10895">
        <f t="shared" si="170"/>
        <v>5</v>
      </c>
      <c r="F10895" t="str">
        <f>VLOOKUP(B10895,campaign!$A$2:$B$18,2,FALSE)</f>
        <v>MadeCallToRetentionTeam</v>
      </c>
      <c r="G10895">
        <f>VLOOKUP(F10895,campaign!$B$2:$D$18,3,FALSE)</f>
        <v>16</v>
      </c>
    </row>
    <row r="10896" spans="1:7" x14ac:dyDescent="0.3">
      <c r="A10896" t="s">
        <v>3637</v>
      </c>
      <c r="B10896" t="s">
        <v>3952</v>
      </c>
      <c r="C10896" s="1">
        <v>44724</v>
      </c>
      <c r="D10896" s="1">
        <v>44916</v>
      </c>
      <c r="E10896">
        <f t="shared" si="170"/>
        <v>6</v>
      </c>
      <c r="F10896" t="str">
        <f>VLOOKUP(B10896,campaign!$A$2:$B$18,2,FALSE)</f>
        <v>MadeCallToRetentionTeam</v>
      </c>
      <c r="G10896">
        <f>VLOOKUP(F10896,campaign!$B$2:$D$18,3,FALSE)</f>
        <v>16</v>
      </c>
    </row>
    <row r="10897" spans="1:7" x14ac:dyDescent="0.3">
      <c r="A10897" t="s">
        <v>3637</v>
      </c>
      <c r="B10897" t="s">
        <v>3952</v>
      </c>
      <c r="C10897" s="1">
        <v>44724</v>
      </c>
      <c r="D10897" s="1">
        <v>44979</v>
      </c>
      <c r="E10897">
        <f t="shared" si="170"/>
        <v>8</v>
      </c>
      <c r="F10897" t="str">
        <f>VLOOKUP(B10897,campaign!$A$2:$B$18,2,FALSE)</f>
        <v>MadeCallToRetentionTeam</v>
      </c>
      <c r="G10897">
        <f>VLOOKUP(F10897,campaign!$B$2:$D$18,3,FALSE)</f>
        <v>16</v>
      </c>
    </row>
    <row r="10898" spans="1:7" x14ac:dyDescent="0.3">
      <c r="A10898" t="s">
        <v>3637</v>
      </c>
      <c r="B10898" t="s">
        <v>3952</v>
      </c>
      <c r="C10898" s="1">
        <v>44724</v>
      </c>
      <c r="D10898" s="1">
        <v>45039</v>
      </c>
      <c r="E10898">
        <f t="shared" si="170"/>
        <v>10</v>
      </c>
      <c r="F10898" t="str">
        <f>VLOOKUP(B10898,campaign!$A$2:$B$18,2,FALSE)</f>
        <v>MadeCallToRetentionTeam</v>
      </c>
      <c r="G10898">
        <f>VLOOKUP(F10898,campaign!$B$2:$D$18,3,FALSE)</f>
        <v>16</v>
      </c>
    </row>
    <row r="10899" spans="1:7" x14ac:dyDescent="0.3">
      <c r="A10899" t="s">
        <v>3637</v>
      </c>
      <c r="B10899" t="s">
        <v>3952</v>
      </c>
      <c r="C10899" s="1">
        <v>44724</v>
      </c>
      <c r="D10899" s="1">
        <v>45072</v>
      </c>
      <c r="E10899">
        <f t="shared" si="170"/>
        <v>11</v>
      </c>
      <c r="F10899" t="str">
        <f>VLOOKUP(B10899,campaign!$A$2:$B$18,2,FALSE)</f>
        <v>MadeCallToRetentionTeam</v>
      </c>
      <c r="G10899">
        <f>VLOOKUP(F10899,campaign!$B$2:$D$18,3,FALSE)</f>
        <v>16</v>
      </c>
    </row>
    <row r="10900" spans="1:7" x14ac:dyDescent="0.3">
      <c r="A10900" t="s">
        <v>3637</v>
      </c>
      <c r="B10900" t="s">
        <v>3926</v>
      </c>
      <c r="C10900" s="1">
        <v>44859</v>
      </c>
      <c r="D10900" s="1">
        <v>44859</v>
      </c>
      <c r="E10900">
        <f t="shared" si="170"/>
        <v>0</v>
      </c>
      <c r="F10900" t="str">
        <f>VLOOKUP(B10900,campaign!$A$2:$B$18,2,FALSE)</f>
        <v>BuysViaMailOrder</v>
      </c>
      <c r="G10900">
        <f>VLOOKUP(F10900,campaign!$B$2:$D$18,3,FALSE)</f>
        <v>25</v>
      </c>
    </row>
    <row r="10901" spans="1:7" x14ac:dyDescent="0.3">
      <c r="A10901" t="s">
        <v>3637</v>
      </c>
      <c r="B10901" t="s">
        <v>3926</v>
      </c>
      <c r="C10901" s="1">
        <v>44859</v>
      </c>
      <c r="D10901" s="1">
        <v>44896</v>
      </c>
      <c r="E10901">
        <f t="shared" si="170"/>
        <v>1</v>
      </c>
      <c r="F10901" t="str">
        <f>VLOOKUP(B10901,campaign!$A$2:$B$18,2,FALSE)</f>
        <v>BuysViaMailOrder</v>
      </c>
      <c r="G10901">
        <f>VLOOKUP(F10901,campaign!$B$2:$D$18,3,FALSE)</f>
        <v>25</v>
      </c>
    </row>
    <row r="10902" spans="1:7" x14ac:dyDescent="0.3">
      <c r="A10902" t="s">
        <v>3637</v>
      </c>
      <c r="B10902" t="s">
        <v>3926</v>
      </c>
      <c r="C10902" s="1">
        <v>44859</v>
      </c>
      <c r="D10902" s="1">
        <v>44931</v>
      </c>
      <c r="E10902">
        <f t="shared" si="170"/>
        <v>2</v>
      </c>
      <c r="F10902" t="str">
        <f>VLOOKUP(B10902,campaign!$A$2:$B$18,2,FALSE)</f>
        <v>BuysViaMailOrder</v>
      </c>
      <c r="G10902">
        <f>VLOOKUP(F10902,campaign!$B$2:$D$18,3,FALSE)</f>
        <v>25</v>
      </c>
    </row>
    <row r="10903" spans="1:7" x14ac:dyDescent="0.3">
      <c r="A10903" t="s">
        <v>3637</v>
      </c>
      <c r="B10903" t="s">
        <v>3926</v>
      </c>
      <c r="C10903" s="1">
        <v>44859</v>
      </c>
      <c r="D10903" s="1">
        <v>44983</v>
      </c>
      <c r="E10903">
        <f t="shared" si="170"/>
        <v>4</v>
      </c>
      <c r="F10903" t="str">
        <f>VLOOKUP(B10903,campaign!$A$2:$B$18,2,FALSE)</f>
        <v>BuysViaMailOrder</v>
      </c>
      <c r="G10903">
        <f>VLOOKUP(F10903,campaign!$B$2:$D$18,3,FALSE)</f>
        <v>25</v>
      </c>
    </row>
    <row r="10904" spans="1:7" x14ac:dyDescent="0.3">
      <c r="A10904" t="s">
        <v>3637</v>
      </c>
      <c r="B10904" t="s">
        <v>3926</v>
      </c>
      <c r="C10904" s="1">
        <v>44859</v>
      </c>
      <c r="D10904" s="1">
        <v>45013</v>
      </c>
      <c r="E10904">
        <f t="shared" si="170"/>
        <v>5</v>
      </c>
      <c r="F10904" t="str">
        <f>VLOOKUP(B10904,campaign!$A$2:$B$18,2,FALSE)</f>
        <v>BuysViaMailOrder</v>
      </c>
      <c r="G10904">
        <f>VLOOKUP(F10904,campaign!$B$2:$D$18,3,FALSE)</f>
        <v>25</v>
      </c>
    </row>
    <row r="10905" spans="1:7" x14ac:dyDescent="0.3">
      <c r="A10905" t="s">
        <v>3637</v>
      </c>
      <c r="B10905" t="s">
        <v>3926</v>
      </c>
      <c r="C10905" s="1">
        <v>44859</v>
      </c>
      <c r="D10905" s="1">
        <v>45041</v>
      </c>
      <c r="E10905">
        <f t="shared" si="170"/>
        <v>6</v>
      </c>
      <c r="F10905" t="str">
        <f>VLOOKUP(B10905,campaign!$A$2:$B$18,2,FALSE)</f>
        <v>BuysViaMailOrder</v>
      </c>
      <c r="G10905">
        <f>VLOOKUP(F10905,campaign!$B$2:$D$18,3,FALSE)</f>
        <v>25</v>
      </c>
    </row>
    <row r="10906" spans="1:7" x14ac:dyDescent="0.3">
      <c r="A10906" t="s">
        <v>3637</v>
      </c>
      <c r="B10906" t="s">
        <v>3926</v>
      </c>
      <c r="C10906" s="1">
        <v>44859</v>
      </c>
      <c r="D10906" s="1">
        <v>45055</v>
      </c>
      <c r="E10906">
        <f t="shared" si="170"/>
        <v>6</v>
      </c>
      <c r="F10906" t="str">
        <f>VLOOKUP(B10906,campaign!$A$2:$B$18,2,FALSE)</f>
        <v>BuysViaMailOrder</v>
      </c>
      <c r="G10906">
        <f>VLOOKUP(F10906,campaign!$B$2:$D$18,3,FALSE)</f>
        <v>25</v>
      </c>
    </row>
    <row r="10907" spans="1:7" x14ac:dyDescent="0.3">
      <c r="A10907" t="s">
        <v>3637</v>
      </c>
      <c r="B10907" t="s">
        <v>3926</v>
      </c>
      <c r="C10907" s="1">
        <v>44859</v>
      </c>
      <c r="D10907" s="1">
        <v>45078</v>
      </c>
      <c r="E10907">
        <f t="shared" si="170"/>
        <v>7</v>
      </c>
      <c r="F10907" t="str">
        <f>VLOOKUP(B10907,campaign!$A$2:$B$18,2,FALSE)</f>
        <v>BuysViaMailOrder</v>
      </c>
      <c r="G10907">
        <f>VLOOKUP(F10907,campaign!$B$2:$D$18,3,FALSE)</f>
        <v>25</v>
      </c>
    </row>
    <row r="10908" spans="1:7" x14ac:dyDescent="0.3">
      <c r="A10908" t="s">
        <v>3638</v>
      </c>
      <c r="B10908" t="s">
        <v>3951</v>
      </c>
      <c r="C10908" s="1">
        <v>44670</v>
      </c>
      <c r="D10908" s="1">
        <v>44670</v>
      </c>
      <c r="E10908">
        <f t="shared" si="170"/>
        <v>0</v>
      </c>
      <c r="F10908" t="str">
        <f>VLOOKUP(B10908,campaign!$A$2:$B$18,2,FALSE)</f>
        <v>OwnsMotorcycle</v>
      </c>
      <c r="G10908">
        <f>VLOOKUP(F10908,campaign!$B$2:$D$18,3,FALSE)</f>
        <v>14</v>
      </c>
    </row>
    <row r="10909" spans="1:7" x14ac:dyDescent="0.3">
      <c r="A10909" t="s">
        <v>3638</v>
      </c>
      <c r="B10909" t="s">
        <v>3951</v>
      </c>
      <c r="C10909" s="1">
        <v>44670</v>
      </c>
      <c r="D10909" s="1">
        <v>44700</v>
      </c>
      <c r="E10909">
        <f t="shared" si="170"/>
        <v>1</v>
      </c>
      <c r="F10909" t="str">
        <f>VLOOKUP(B10909,campaign!$A$2:$B$18,2,FALSE)</f>
        <v>OwnsMotorcycle</v>
      </c>
      <c r="G10909">
        <f>VLOOKUP(F10909,campaign!$B$2:$D$18,3,FALSE)</f>
        <v>14</v>
      </c>
    </row>
    <row r="10910" spans="1:7" x14ac:dyDescent="0.3">
      <c r="A10910" t="s">
        <v>3638</v>
      </c>
      <c r="B10910" t="s">
        <v>3951</v>
      </c>
      <c r="C10910" s="1">
        <v>44670</v>
      </c>
      <c r="D10910" s="1">
        <v>44714</v>
      </c>
      <c r="E10910">
        <f t="shared" si="170"/>
        <v>1</v>
      </c>
      <c r="F10910" t="str">
        <f>VLOOKUP(B10910,campaign!$A$2:$B$18,2,FALSE)</f>
        <v>OwnsMotorcycle</v>
      </c>
      <c r="G10910">
        <f>VLOOKUP(F10910,campaign!$B$2:$D$18,3,FALSE)</f>
        <v>14</v>
      </c>
    </row>
    <row r="10911" spans="1:7" x14ac:dyDescent="0.3">
      <c r="A10911" t="s">
        <v>3638</v>
      </c>
      <c r="B10911" t="s">
        <v>3951</v>
      </c>
      <c r="C10911" s="1">
        <v>44670</v>
      </c>
      <c r="D10911" s="1">
        <v>44761</v>
      </c>
      <c r="E10911">
        <f t="shared" si="170"/>
        <v>3</v>
      </c>
      <c r="F10911" t="str">
        <f>VLOOKUP(B10911,campaign!$A$2:$B$18,2,FALSE)</f>
        <v>OwnsMotorcycle</v>
      </c>
      <c r="G10911">
        <f>VLOOKUP(F10911,campaign!$B$2:$D$18,3,FALSE)</f>
        <v>14</v>
      </c>
    </row>
    <row r="10912" spans="1:7" x14ac:dyDescent="0.3">
      <c r="A10912" t="s">
        <v>3638</v>
      </c>
      <c r="B10912" t="s">
        <v>3951</v>
      </c>
      <c r="C10912" s="1">
        <v>44670</v>
      </c>
      <c r="D10912" s="1">
        <v>44833</v>
      </c>
      <c r="E10912">
        <f t="shared" si="170"/>
        <v>5</v>
      </c>
      <c r="F10912" t="str">
        <f>VLOOKUP(B10912,campaign!$A$2:$B$18,2,FALSE)</f>
        <v>OwnsMotorcycle</v>
      </c>
      <c r="G10912">
        <f>VLOOKUP(F10912,campaign!$B$2:$D$18,3,FALSE)</f>
        <v>14</v>
      </c>
    </row>
    <row r="10913" spans="1:7" x14ac:dyDescent="0.3">
      <c r="A10913" t="s">
        <v>3638</v>
      </c>
      <c r="B10913" t="s">
        <v>3951</v>
      </c>
      <c r="C10913" s="1">
        <v>44670</v>
      </c>
      <c r="D10913" s="1">
        <v>44925</v>
      </c>
      <c r="E10913">
        <f t="shared" si="170"/>
        <v>8</v>
      </c>
      <c r="F10913" t="str">
        <f>VLOOKUP(B10913,campaign!$A$2:$B$18,2,FALSE)</f>
        <v>OwnsMotorcycle</v>
      </c>
      <c r="G10913">
        <f>VLOOKUP(F10913,campaign!$B$2:$D$18,3,FALSE)</f>
        <v>14</v>
      </c>
    </row>
    <row r="10914" spans="1:7" x14ac:dyDescent="0.3">
      <c r="A10914" t="s">
        <v>3638</v>
      </c>
      <c r="B10914" t="s">
        <v>3951</v>
      </c>
      <c r="C10914" s="1">
        <v>44670</v>
      </c>
      <c r="D10914" s="1">
        <v>44957</v>
      </c>
      <c r="E10914">
        <f t="shared" si="170"/>
        <v>9</v>
      </c>
      <c r="F10914" t="str">
        <f>VLOOKUP(B10914,campaign!$A$2:$B$18,2,FALSE)</f>
        <v>OwnsMotorcycle</v>
      </c>
      <c r="G10914">
        <f>VLOOKUP(F10914,campaign!$B$2:$D$18,3,FALSE)</f>
        <v>14</v>
      </c>
    </row>
    <row r="10915" spans="1:7" x14ac:dyDescent="0.3">
      <c r="A10915" t="s">
        <v>3638</v>
      </c>
      <c r="B10915" t="s">
        <v>3951</v>
      </c>
      <c r="C10915" s="1">
        <v>44670</v>
      </c>
      <c r="D10915" s="1">
        <v>44983</v>
      </c>
      <c r="E10915">
        <f t="shared" si="170"/>
        <v>10</v>
      </c>
      <c r="F10915" t="str">
        <f>VLOOKUP(B10915,campaign!$A$2:$B$18,2,FALSE)</f>
        <v>OwnsMotorcycle</v>
      </c>
      <c r="G10915">
        <f>VLOOKUP(F10915,campaign!$B$2:$D$18,3,FALSE)</f>
        <v>14</v>
      </c>
    </row>
    <row r="10916" spans="1:7" x14ac:dyDescent="0.3">
      <c r="A10916" t="s">
        <v>3638</v>
      </c>
      <c r="B10916" t="s">
        <v>3951</v>
      </c>
      <c r="C10916" s="1">
        <v>44670</v>
      </c>
      <c r="D10916" s="1">
        <v>45010</v>
      </c>
      <c r="E10916">
        <f t="shared" si="170"/>
        <v>11</v>
      </c>
      <c r="F10916" t="str">
        <f>VLOOKUP(B10916,campaign!$A$2:$B$18,2,FALSE)</f>
        <v>OwnsMotorcycle</v>
      </c>
      <c r="G10916">
        <f>VLOOKUP(F10916,campaign!$B$2:$D$18,3,FALSE)</f>
        <v>14</v>
      </c>
    </row>
    <row r="10917" spans="1:7" x14ac:dyDescent="0.3">
      <c r="A10917" t="s">
        <v>3638</v>
      </c>
      <c r="B10917" t="s">
        <v>3951</v>
      </c>
      <c r="C10917" s="1">
        <v>44670</v>
      </c>
      <c r="D10917" s="1">
        <v>45041</v>
      </c>
      <c r="E10917">
        <f t="shared" si="170"/>
        <v>12</v>
      </c>
      <c r="F10917" t="str">
        <f>VLOOKUP(B10917,campaign!$A$2:$B$18,2,FALSE)</f>
        <v>OwnsMotorcycle</v>
      </c>
      <c r="G10917">
        <f>VLOOKUP(F10917,campaign!$B$2:$D$18,3,FALSE)</f>
        <v>14</v>
      </c>
    </row>
    <row r="10918" spans="1:7" x14ac:dyDescent="0.3">
      <c r="A10918" t="s">
        <v>3638</v>
      </c>
      <c r="B10918" t="s">
        <v>3951</v>
      </c>
      <c r="C10918" s="1">
        <v>44670</v>
      </c>
      <c r="D10918" s="1">
        <v>45072</v>
      </c>
      <c r="E10918">
        <f t="shared" si="170"/>
        <v>13</v>
      </c>
      <c r="F10918" t="str">
        <f>VLOOKUP(B10918,campaign!$A$2:$B$18,2,FALSE)</f>
        <v>OwnsMotorcycle</v>
      </c>
      <c r="G10918">
        <f>VLOOKUP(F10918,campaign!$B$2:$D$18,3,FALSE)</f>
        <v>14</v>
      </c>
    </row>
    <row r="10919" spans="1:7" x14ac:dyDescent="0.3">
      <c r="A10919" t="s">
        <v>3638</v>
      </c>
      <c r="B10919" t="s">
        <v>3951</v>
      </c>
      <c r="C10919" s="1">
        <v>44670</v>
      </c>
      <c r="D10919" s="1">
        <v>45078</v>
      </c>
      <c r="E10919">
        <f t="shared" si="170"/>
        <v>13</v>
      </c>
      <c r="F10919" t="str">
        <f>VLOOKUP(B10919,campaign!$A$2:$B$18,2,FALSE)</f>
        <v>OwnsMotorcycle</v>
      </c>
      <c r="G10919">
        <f>VLOOKUP(F10919,campaign!$B$2:$D$18,3,FALSE)</f>
        <v>14</v>
      </c>
    </row>
    <row r="10920" spans="1:7" x14ac:dyDescent="0.3">
      <c r="A10920" t="s">
        <v>3638</v>
      </c>
      <c r="B10920" t="s">
        <v>3923</v>
      </c>
      <c r="C10920" s="1">
        <v>45035</v>
      </c>
      <c r="D10920" s="1">
        <v>45035</v>
      </c>
      <c r="E10920">
        <f t="shared" si="170"/>
        <v>0</v>
      </c>
      <c r="F10920" t="str">
        <f>VLOOKUP(B10920,campaign!$A$2:$B$18,2,FALSE)</f>
        <v>TruckOwner</v>
      </c>
      <c r="G10920">
        <f>VLOOKUP(F10920,campaign!$B$2:$D$18,3,FALSE)</f>
        <v>26</v>
      </c>
    </row>
    <row r="10921" spans="1:7" x14ac:dyDescent="0.3">
      <c r="A10921" t="s">
        <v>3638</v>
      </c>
      <c r="B10921" t="s">
        <v>3923</v>
      </c>
      <c r="C10921" s="1">
        <v>45035</v>
      </c>
      <c r="D10921" s="1">
        <v>45077</v>
      </c>
      <c r="E10921">
        <f t="shared" si="170"/>
        <v>1</v>
      </c>
      <c r="F10921" t="str">
        <f>VLOOKUP(B10921,campaign!$A$2:$B$18,2,FALSE)</f>
        <v>TruckOwner</v>
      </c>
      <c r="G10921">
        <f>VLOOKUP(F10921,campaign!$B$2:$D$18,3,FALSE)</f>
        <v>26</v>
      </c>
    </row>
    <row r="10922" spans="1:7" x14ac:dyDescent="0.3">
      <c r="A10922" t="s">
        <v>3638</v>
      </c>
      <c r="B10922" t="s">
        <v>3923</v>
      </c>
      <c r="C10922" s="1">
        <v>45035</v>
      </c>
      <c r="D10922" s="1">
        <v>45079</v>
      </c>
      <c r="E10922">
        <f t="shared" si="170"/>
        <v>1</v>
      </c>
      <c r="F10922" t="str">
        <f>VLOOKUP(B10922,campaign!$A$2:$B$18,2,FALSE)</f>
        <v>TruckOwner</v>
      </c>
      <c r="G10922">
        <f>VLOOKUP(F10922,campaign!$B$2:$D$18,3,FALSE)</f>
        <v>26</v>
      </c>
    </row>
    <row r="10923" spans="1:7" x14ac:dyDescent="0.3">
      <c r="A10923" t="s">
        <v>3639</v>
      </c>
      <c r="B10923" t="s">
        <v>3922</v>
      </c>
      <c r="C10923" s="1">
        <v>44634</v>
      </c>
      <c r="D10923" s="1">
        <v>44634</v>
      </c>
      <c r="E10923">
        <f t="shared" si="170"/>
        <v>0</v>
      </c>
      <c r="F10923" t="str">
        <f>VLOOKUP(B10923,campaign!$A$2:$B$18,2,FALSE)</f>
        <v>HandsetWebCapable</v>
      </c>
      <c r="G10923">
        <f>VLOOKUP(F10923,campaign!$B$2:$D$18,3,FALSE)</f>
        <v>62</v>
      </c>
    </row>
    <row r="10924" spans="1:7" x14ac:dyDescent="0.3">
      <c r="A10924" t="s">
        <v>3639</v>
      </c>
      <c r="B10924" t="s">
        <v>3922</v>
      </c>
      <c r="C10924" s="1">
        <v>44634</v>
      </c>
      <c r="D10924" s="1">
        <v>44674</v>
      </c>
      <c r="E10924">
        <f t="shared" si="170"/>
        <v>1</v>
      </c>
      <c r="F10924" t="str">
        <f>VLOOKUP(B10924,campaign!$A$2:$B$18,2,FALSE)</f>
        <v>HandsetWebCapable</v>
      </c>
      <c r="G10924">
        <f>VLOOKUP(F10924,campaign!$B$2:$D$18,3,FALSE)</f>
        <v>62</v>
      </c>
    </row>
    <row r="10925" spans="1:7" x14ac:dyDescent="0.3">
      <c r="A10925" t="s">
        <v>3639</v>
      </c>
      <c r="B10925" t="s">
        <v>3922</v>
      </c>
      <c r="C10925" s="1">
        <v>44634</v>
      </c>
      <c r="D10925" s="1">
        <v>44704</v>
      </c>
      <c r="E10925">
        <f t="shared" si="170"/>
        <v>2</v>
      </c>
      <c r="F10925" t="str">
        <f>VLOOKUP(B10925,campaign!$A$2:$B$18,2,FALSE)</f>
        <v>HandsetWebCapable</v>
      </c>
      <c r="G10925">
        <f>VLOOKUP(F10925,campaign!$B$2:$D$18,3,FALSE)</f>
        <v>62</v>
      </c>
    </row>
    <row r="10926" spans="1:7" x14ac:dyDescent="0.3">
      <c r="A10926" t="s">
        <v>3639</v>
      </c>
      <c r="B10926" t="s">
        <v>3922</v>
      </c>
      <c r="C10926" s="1">
        <v>44634</v>
      </c>
      <c r="D10926" s="1">
        <v>44761</v>
      </c>
      <c r="E10926">
        <f t="shared" si="170"/>
        <v>4</v>
      </c>
      <c r="F10926" t="str">
        <f>VLOOKUP(B10926,campaign!$A$2:$B$18,2,FALSE)</f>
        <v>HandsetWebCapable</v>
      </c>
      <c r="G10926">
        <f>VLOOKUP(F10926,campaign!$B$2:$D$18,3,FALSE)</f>
        <v>62</v>
      </c>
    </row>
    <row r="10927" spans="1:7" x14ac:dyDescent="0.3">
      <c r="A10927" t="s">
        <v>3639</v>
      </c>
      <c r="B10927" t="s">
        <v>3922</v>
      </c>
      <c r="C10927" s="1">
        <v>44634</v>
      </c>
      <c r="D10927" s="1">
        <v>44796</v>
      </c>
      <c r="E10927">
        <f t="shared" si="170"/>
        <v>5</v>
      </c>
      <c r="F10927" t="str">
        <f>VLOOKUP(B10927,campaign!$A$2:$B$18,2,FALSE)</f>
        <v>HandsetWebCapable</v>
      </c>
      <c r="G10927">
        <f>VLOOKUP(F10927,campaign!$B$2:$D$18,3,FALSE)</f>
        <v>62</v>
      </c>
    </row>
    <row r="10928" spans="1:7" x14ac:dyDescent="0.3">
      <c r="A10928" t="s">
        <v>3639</v>
      </c>
      <c r="B10928" t="s">
        <v>3922</v>
      </c>
      <c r="C10928" s="1">
        <v>44634</v>
      </c>
      <c r="D10928" s="1">
        <v>44828</v>
      </c>
      <c r="E10928">
        <f t="shared" si="170"/>
        <v>6</v>
      </c>
      <c r="F10928" t="str">
        <f>VLOOKUP(B10928,campaign!$A$2:$B$18,2,FALSE)</f>
        <v>HandsetWebCapable</v>
      </c>
      <c r="G10928">
        <f>VLOOKUP(F10928,campaign!$B$2:$D$18,3,FALSE)</f>
        <v>62</v>
      </c>
    </row>
    <row r="10929" spans="1:7" x14ac:dyDescent="0.3">
      <c r="A10929" t="s">
        <v>3639</v>
      </c>
      <c r="B10929" t="s">
        <v>3922</v>
      </c>
      <c r="C10929" s="1">
        <v>44634</v>
      </c>
      <c r="D10929" s="1">
        <v>44851</v>
      </c>
      <c r="E10929">
        <f t="shared" si="170"/>
        <v>7</v>
      </c>
      <c r="F10929" t="str">
        <f>VLOOKUP(B10929,campaign!$A$2:$B$18,2,FALSE)</f>
        <v>HandsetWebCapable</v>
      </c>
      <c r="G10929">
        <f>VLOOKUP(F10929,campaign!$B$2:$D$18,3,FALSE)</f>
        <v>62</v>
      </c>
    </row>
    <row r="10930" spans="1:7" x14ac:dyDescent="0.3">
      <c r="A10930" t="s">
        <v>3639</v>
      </c>
      <c r="B10930" t="s">
        <v>3922</v>
      </c>
      <c r="C10930" s="1">
        <v>44634</v>
      </c>
      <c r="D10930" s="1">
        <v>44890</v>
      </c>
      <c r="E10930">
        <f t="shared" si="170"/>
        <v>8</v>
      </c>
      <c r="F10930" t="str">
        <f>VLOOKUP(B10930,campaign!$A$2:$B$18,2,FALSE)</f>
        <v>HandsetWebCapable</v>
      </c>
      <c r="G10930">
        <f>VLOOKUP(F10930,campaign!$B$2:$D$18,3,FALSE)</f>
        <v>62</v>
      </c>
    </row>
    <row r="10931" spans="1:7" x14ac:dyDescent="0.3">
      <c r="A10931" t="s">
        <v>3639</v>
      </c>
      <c r="B10931" t="s">
        <v>3922</v>
      </c>
      <c r="C10931" s="1">
        <v>44634</v>
      </c>
      <c r="D10931" s="1">
        <v>44916</v>
      </c>
      <c r="E10931">
        <f t="shared" si="170"/>
        <v>9</v>
      </c>
      <c r="F10931" t="str">
        <f>VLOOKUP(B10931,campaign!$A$2:$B$18,2,FALSE)</f>
        <v>HandsetWebCapable</v>
      </c>
      <c r="G10931">
        <f>VLOOKUP(F10931,campaign!$B$2:$D$18,3,FALSE)</f>
        <v>62</v>
      </c>
    </row>
    <row r="10932" spans="1:7" x14ac:dyDescent="0.3">
      <c r="A10932" t="s">
        <v>3639</v>
      </c>
      <c r="B10932" t="s">
        <v>3922</v>
      </c>
      <c r="C10932" s="1">
        <v>44634</v>
      </c>
      <c r="D10932" s="1">
        <v>44972</v>
      </c>
      <c r="E10932">
        <f t="shared" si="170"/>
        <v>11</v>
      </c>
      <c r="F10932" t="str">
        <f>VLOOKUP(B10932,campaign!$A$2:$B$18,2,FALSE)</f>
        <v>HandsetWebCapable</v>
      </c>
      <c r="G10932">
        <f>VLOOKUP(F10932,campaign!$B$2:$D$18,3,FALSE)</f>
        <v>62</v>
      </c>
    </row>
    <row r="10933" spans="1:7" x14ac:dyDescent="0.3">
      <c r="A10933" t="s">
        <v>3639</v>
      </c>
      <c r="B10933" t="s">
        <v>3922</v>
      </c>
      <c r="C10933" s="1">
        <v>44634</v>
      </c>
      <c r="D10933" s="1">
        <v>45014</v>
      </c>
      <c r="E10933">
        <f t="shared" si="170"/>
        <v>12</v>
      </c>
      <c r="F10933" t="str">
        <f>VLOOKUP(B10933,campaign!$A$2:$B$18,2,FALSE)</f>
        <v>HandsetWebCapable</v>
      </c>
      <c r="G10933">
        <f>VLOOKUP(F10933,campaign!$B$2:$D$18,3,FALSE)</f>
        <v>62</v>
      </c>
    </row>
    <row r="10934" spans="1:7" x14ac:dyDescent="0.3">
      <c r="A10934" t="s">
        <v>3639</v>
      </c>
      <c r="B10934" t="s">
        <v>3922</v>
      </c>
      <c r="C10934" s="1">
        <v>44634</v>
      </c>
      <c r="D10934" s="1">
        <v>45031</v>
      </c>
      <c r="E10934">
        <f t="shared" si="170"/>
        <v>13</v>
      </c>
      <c r="F10934" t="str">
        <f>VLOOKUP(B10934,campaign!$A$2:$B$18,2,FALSE)</f>
        <v>HandsetWebCapable</v>
      </c>
      <c r="G10934">
        <f>VLOOKUP(F10934,campaign!$B$2:$D$18,3,FALSE)</f>
        <v>62</v>
      </c>
    </row>
    <row r="10935" spans="1:7" x14ac:dyDescent="0.3">
      <c r="A10935" t="s">
        <v>3639</v>
      </c>
      <c r="B10935" t="s">
        <v>3920</v>
      </c>
      <c r="C10935" s="1">
        <v>44951</v>
      </c>
      <c r="D10935" s="1">
        <v>44951</v>
      </c>
      <c r="E10935">
        <f t="shared" si="170"/>
        <v>0</v>
      </c>
      <c r="F10935" t="str">
        <f>VLOOKUP(B10935,campaign!$A$2:$B$18,2,FALSE)</f>
        <v>ChildrenInHH</v>
      </c>
      <c r="G10935">
        <f>VLOOKUP(F10935,campaign!$B$2:$D$18,3,FALSE)</f>
        <v>10</v>
      </c>
    </row>
    <row r="10936" spans="1:7" x14ac:dyDescent="0.3">
      <c r="A10936" t="s">
        <v>3639</v>
      </c>
      <c r="B10936" t="s">
        <v>3920</v>
      </c>
      <c r="C10936" s="1">
        <v>44951</v>
      </c>
      <c r="D10936" s="1">
        <v>44982</v>
      </c>
      <c r="E10936">
        <f t="shared" si="170"/>
        <v>1</v>
      </c>
      <c r="F10936" t="str">
        <f>VLOOKUP(B10936,campaign!$A$2:$B$18,2,FALSE)</f>
        <v>ChildrenInHH</v>
      </c>
      <c r="G10936">
        <f>VLOOKUP(F10936,campaign!$B$2:$D$18,3,FALSE)</f>
        <v>10</v>
      </c>
    </row>
    <row r="10937" spans="1:7" x14ac:dyDescent="0.3">
      <c r="A10937" t="s">
        <v>3639</v>
      </c>
      <c r="B10937" t="s">
        <v>3920</v>
      </c>
      <c r="C10937" s="1">
        <v>44951</v>
      </c>
      <c r="D10937" s="1">
        <v>44989</v>
      </c>
      <c r="E10937">
        <f t="shared" si="170"/>
        <v>1</v>
      </c>
      <c r="F10937" t="str">
        <f>VLOOKUP(B10937,campaign!$A$2:$B$18,2,FALSE)</f>
        <v>ChildrenInHH</v>
      </c>
      <c r="G10937">
        <f>VLOOKUP(F10937,campaign!$B$2:$D$18,3,FALSE)</f>
        <v>10</v>
      </c>
    </row>
    <row r="10938" spans="1:7" x14ac:dyDescent="0.3">
      <c r="A10938" t="s">
        <v>3639</v>
      </c>
      <c r="B10938" t="s">
        <v>3920</v>
      </c>
      <c r="C10938" s="1">
        <v>44951</v>
      </c>
      <c r="D10938" s="1">
        <v>45021</v>
      </c>
      <c r="E10938">
        <f t="shared" si="170"/>
        <v>2</v>
      </c>
      <c r="F10938" t="str">
        <f>VLOOKUP(B10938,campaign!$A$2:$B$18,2,FALSE)</f>
        <v>ChildrenInHH</v>
      </c>
      <c r="G10938">
        <f>VLOOKUP(F10938,campaign!$B$2:$D$18,3,FALSE)</f>
        <v>10</v>
      </c>
    </row>
    <row r="10939" spans="1:7" x14ac:dyDescent="0.3">
      <c r="A10939" t="s">
        <v>3639</v>
      </c>
      <c r="B10939" t="s">
        <v>3920</v>
      </c>
      <c r="C10939" s="1">
        <v>44951</v>
      </c>
      <c r="D10939" s="1">
        <v>45055</v>
      </c>
      <c r="E10939">
        <f t="shared" si="170"/>
        <v>3</v>
      </c>
      <c r="F10939" t="str">
        <f>VLOOKUP(B10939,campaign!$A$2:$B$18,2,FALSE)</f>
        <v>ChildrenInHH</v>
      </c>
      <c r="G10939">
        <f>VLOOKUP(F10939,campaign!$B$2:$D$18,3,FALSE)</f>
        <v>10</v>
      </c>
    </row>
    <row r="10940" spans="1:7" x14ac:dyDescent="0.3">
      <c r="A10940" t="s">
        <v>3639</v>
      </c>
      <c r="B10940" t="s">
        <v>3920</v>
      </c>
      <c r="C10940" s="1">
        <v>44951</v>
      </c>
      <c r="D10940" s="1">
        <v>45078</v>
      </c>
      <c r="E10940">
        <f t="shared" si="170"/>
        <v>4</v>
      </c>
      <c r="F10940" t="str">
        <f>VLOOKUP(B10940,campaign!$A$2:$B$18,2,FALSE)</f>
        <v>ChildrenInHH</v>
      </c>
      <c r="G10940">
        <f>VLOOKUP(F10940,campaign!$B$2:$D$18,3,FALSE)</f>
        <v>10</v>
      </c>
    </row>
    <row r="10941" spans="1:7" x14ac:dyDescent="0.3">
      <c r="A10941" t="s">
        <v>3640</v>
      </c>
      <c r="B10941" t="s">
        <v>3925</v>
      </c>
      <c r="C10941" s="1">
        <v>44895</v>
      </c>
      <c r="D10941" s="1">
        <v>44895</v>
      </c>
      <c r="E10941">
        <f t="shared" si="170"/>
        <v>0</v>
      </c>
      <c r="F10941" t="str">
        <f>VLOOKUP(B10941,campaign!$A$2:$B$18,2,FALSE)</f>
        <v>Homeownership</v>
      </c>
      <c r="G10941">
        <f>VLOOKUP(F10941,campaign!$B$2:$D$18,3,FALSE)</f>
        <v>13</v>
      </c>
    </row>
    <row r="10942" spans="1:7" x14ac:dyDescent="0.3">
      <c r="A10942" t="s">
        <v>3640</v>
      </c>
      <c r="B10942" t="s">
        <v>3925</v>
      </c>
      <c r="C10942" s="1">
        <v>44895</v>
      </c>
      <c r="D10942" s="1">
        <v>44925</v>
      </c>
      <c r="E10942">
        <f t="shared" si="170"/>
        <v>1</v>
      </c>
      <c r="F10942" t="str">
        <f>VLOOKUP(B10942,campaign!$A$2:$B$18,2,FALSE)</f>
        <v>Homeownership</v>
      </c>
      <c r="G10942">
        <f>VLOOKUP(F10942,campaign!$B$2:$D$18,3,FALSE)</f>
        <v>13</v>
      </c>
    </row>
    <row r="10943" spans="1:7" x14ac:dyDescent="0.3">
      <c r="A10943" t="s">
        <v>3640</v>
      </c>
      <c r="B10943" t="s">
        <v>3925</v>
      </c>
      <c r="C10943" s="1">
        <v>44895</v>
      </c>
      <c r="D10943" s="1">
        <v>44938</v>
      </c>
      <c r="E10943">
        <f t="shared" si="170"/>
        <v>1</v>
      </c>
      <c r="F10943" t="str">
        <f>VLOOKUP(B10943,campaign!$A$2:$B$18,2,FALSE)</f>
        <v>Homeownership</v>
      </c>
      <c r="G10943">
        <f>VLOOKUP(F10943,campaign!$B$2:$D$18,3,FALSE)</f>
        <v>13</v>
      </c>
    </row>
    <row r="10944" spans="1:7" x14ac:dyDescent="0.3">
      <c r="A10944" t="s">
        <v>3640</v>
      </c>
      <c r="B10944" t="s">
        <v>3925</v>
      </c>
      <c r="C10944" s="1">
        <v>44895</v>
      </c>
      <c r="D10944" s="1">
        <v>44968</v>
      </c>
      <c r="E10944">
        <f t="shared" si="170"/>
        <v>2</v>
      </c>
      <c r="F10944" t="str">
        <f>VLOOKUP(B10944,campaign!$A$2:$B$18,2,FALSE)</f>
        <v>Homeownership</v>
      </c>
      <c r="G10944">
        <f>VLOOKUP(F10944,campaign!$B$2:$D$18,3,FALSE)</f>
        <v>13</v>
      </c>
    </row>
    <row r="10945" spans="1:7" x14ac:dyDescent="0.3">
      <c r="A10945" t="s">
        <v>3640</v>
      </c>
      <c r="B10945" t="s">
        <v>3925</v>
      </c>
      <c r="C10945" s="1">
        <v>44895</v>
      </c>
      <c r="D10945" s="1">
        <v>45016</v>
      </c>
      <c r="E10945">
        <f t="shared" si="170"/>
        <v>4</v>
      </c>
      <c r="F10945" t="str">
        <f>VLOOKUP(B10945,campaign!$A$2:$B$18,2,FALSE)</f>
        <v>Homeownership</v>
      </c>
      <c r="G10945">
        <f>VLOOKUP(F10945,campaign!$B$2:$D$18,3,FALSE)</f>
        <v>13</v>
      </c>
    </row>
    <row r="10946" spans="1:7" x14ac:dyDescent="0.3">
      <c r="A10946" t="s">
        <v>3640</v>
      </c>
      <c r="B10946" t="s">
        <v>3925</v>
      </c>
      <c r="C10946" s="1">
        <v>44895</v>
      </c>
      <c r="D10946" s="1">
        <v>45028</v>
      </c>
      <c r="E10946">
        <f t="shared" si="170"/>
        <v>4</v>
      </c>
      <c r="F10946" t="str">
        <f>VLOOKUP(B10946,campaign!$A$2:$B$18,2,FALSE)</f>
        <v>Homeownership</v>
      </c>
      <c r="G10946">
        <f>VLOOKUP(F10946,campaign!$B$2:$D$18,3,FALSE)</f>
        <v>13</v>
      </c>
    </row>
    <row r="10947" spans="1:7" x14ac:dyDescent="0.3">
      <c r="A10947" t="s">
        <v>3640</v>
      </c>
      <c r="B10947" t="s">
        <v>3925</v>
      </c>
      <c r="C10947" s="1">
        <v>44895</v>
      </c>
      <c r="D10947" s="1">
        <v>45048</v>
      </c>
      <c r="E10947">
        <f t="shared" ref="E10947:E11010" si="171">DATEDIF(C10947,D10947,"M")</f>
        <v>5</v>
      </c>
      <c r="F10947" t="str">
        <f>VLOOKUP(B10947,campaign!$A$2:$B$18,2,FALSE)</f>
        <v>Homeownership</v>
      </c>
      <c r="G10947">
        <f>VLOOKUP(F10947,campaign!$B$2:$D$18,3,FALSE)</f>
        <v>13</v>
      </c>
    </row>
    <row r="10948" spans="1:7" x14ac:dyDescent="0.3">
      <c r="A10948" t="s">
        <v>3640</v>
      </c>
      <c r="B10948" t="s">
        <v>3920</v>
      </c>
      <c r="C10948" s="1">
        <v>44929</v>
      </c>
      <c r="D10948" s="1">
        <v>44929</v>
      </c>
      <c r="E10948">
        <f t="shared" si="171"/>
        <v>0</v>
      </c>
      <c r="F10948" t="str">
        <f>VLOOKUP(B10948,campaign!$A$2:$B$18,2,FALSE)</f>
        <v>ChildrenInHH</v>
      </c>
      <c r="G10948">
        <f>VLOOKUP(F10948,campaign!$B$2:$D$18,3,FALSE)</f>
        <v>10</v>
      </c>
    </row>
    <row r="10949" spans="1:7" x14ac:dyDescent="0.3">
      <c r="A10949" t="s">
        <v>3640</v>
      </c>
      <c r="B10949" t="s">
        <v>3920</v>
      </c>
      <c r="C10949" s="1">
        <v>44929</v>
      </c>
      <c r="D10949" s="1">
        <v>44975</v>
      </c>
      <c r="E10949">
        <f t="shared" si="171"/>
        <v>1</v>
      </c>
      <c r="F10949" t="str">
        <f>VLOOKUP(B10949,campaign!$A$2:$B$18,2,FALSE)</f>
        <v>ChildrenInHH</v>
      </c>
      <c r="G10949">
        <f>VLOOKUP(F10949,campaign!$B$2:$D$18,3,FALSE)</f>
        <v>10</v>
      </c>
    </row>
    <row r="10950" spans="1:7" x14ac:dyDescent="0.3">
      <c r="A10950" t="s">
        <v>3640</v>
      </c>
      <c r="B10950" t="s">
        <v>3920</v>
      </c>
      <c r="C10950" s="1">
        <v>44929</v>
      </c>
      <c r="D10950" s="1">
        <v>45001</v>
      </c>
      <c r="E10950">
        <f t="shared" si="171"/>
        <v>2</v>
      </c>
      <c r="F10950" t="str">
        <f>VLOOKUP(B10950,campaign!$A$2:$B$18,2,FALSE)</f>
        <v>ChildrenInHH</v>
      </c>
      <c r="G10950">
        <f>VLOOKUP(F10950,campaign!$B$2:$D$18,3,FALSE)</f>
        <v>10</v>
      </c>
    </row>
    <row r="10951" spans="1:7" x14ac:dyDescent="0.3">
      <c r="A10951" t="s">
        <v>3640</v>
      </c>
      <c r="B10951" t="s">
        <v>3920</v>
      </c>
      <c r="C10951" s="1">
        <v>44929</v>
      </c>
      <c r="D10951" s="1">
        <v>45031</v>
      </c>
      <c r="E10951">
        <f t="shared" si="171"/>
        <v>3</v>
      </c>
      <c r="F10951" t="str">
        <f>VLOOKUP(B10951,campaign!$A$2:$B$18,2,FALSE)</f>
        <v>ChildrenInHH</v>
      </c>
      <c r="G10951">
        <f>VLOOKUP(F10951,campaign!$B$2:$D$18,3,FALSE)</f>
        <v>10</v>
      </c>
    </row>
    <row r="10952" spans="1:7" x14ac:dyDescent="0.3">
      <c r="A10952" t="s">
        <v>3640</v>
      </c>
      <c r="B10952" t="s">
        <v>3920</v>
      </c>
      <c r="C10952" s="1">
        <v>44929</v>
      </c>
      <c r="D10952" s="1">
        <v>45055</v>
      </c>
      <c r="E10952">
        <f t="shared" si="171"/>
        <v>4</v>
      </c>
      <c r="F10952" t="str">
        <f>VLOOKUP(B10952,campaign!$A$2:$B$18,2,FALSE)</f>
        <v>ChildrenInHH</v>
      </c>
      <c r="G10952">
        <f>VLOOKUP(F10952,campaign!$B$2:$D$18,3,FALSE)</f>
        <v>10</v>
      </c>
    </row>
    <row r="10953" spans="1:7" x14ac:dyDescent="0.3">
      <c r="A10953" t="s">
        <v>3641</v>
      </c>
      <c r="B10953" t="s">
        <v>3951</v>
      </c>
      <c r="C10953" s="1">
        <v>44875</v>
      </c>
      <c r="D10953" s="1">
        <v>44875</v>
      </c>
      <c r="E10953">
        <f t="shared" si="171"/>
        <v>0</v>
      </c>
      <c r="F10953" t="str">
        <f>VLOOKUP(B10953,campaign!$A$2:$B$18,2,FALSE)</f>
        <v>OwnsMotorcycle</v>
      </c>
      <c r="G10953">
        <f>VLOOKUP(F10953,campaign!$B$2:$D$18,3,FALSE)</f>
        <v>14</v>
      </c>
    </row>
    <row r="10954" spans="1:7" x14ac:dyDescent="0.3">
      <c r="A10954" t="s">
        <v>3641</v>
      </c>
      <c r="B10954" t="s">
        <v>3951</v>
      </c>
      <c r="C10954" s="1">
        <v>44875</v>
      </c>
      <c r="D10954" s="1">
        <v>44913</v>
      </c>
      <c r="E10954">
        <f t="shared" si="171"/>
        <v>1</v>
      </c>
      <c r="F10954" t="str">
        <f>VLOOKUP(B10954,campaign!$A$2:$B$18,2,FALSE)</f>
        <v>OwnsMotorcycle</v>
      </c>
      <c r="G10954">
        <f>VLOOKUP(F10954,campaign!$B$2:$D$18,3,FALSE)</f>
        <v>14</v>
      </c>
    </row>
    <row r="10955" spans="1:7" x14ac:dyDescent="0.3">
      <c r="A10955" t="s">
        <v>3641</v>
      </c>
      <c r="B10955" t="s">
        <v>3951</v>
      </c>
      <c r="C10955" s="1">
        <v>44875</v>
      </c>
      <c r="D10955" s="1">
        <v>44943</v>
      </c>
      <c r="E10955">
        <f t="shared" si="171"/>
        <v>2</v>
      </c>
      <c r="F10955" t="str">
        <f>VLOOKUP(B10955,campaign!$A$2:$B$18,2,FALSE)</f>
        <v>OwnsMotorcycle</v>
      </c>
      <c r="G10955">
        <f>VLOOKUP(F10955,campaign!$B$2:$D$18,3,FALSE)</f>
        <v>14</v>
      </c>
    </row>
    <row r="10956" spans="1:7" x14ac:dyDescent="0.3">
      <c r="A10956" t="s">
        <v>3641</v>
      </c>
      <c r="B10956" t="s">
        <v>3951</v>
      </c>
      <c r="C10956" s="1">
        <v>44875</v>
      </c>
      <c r="D10956" s="1">
        <v>44969</v>
      </c>
      <c r="E10956">
        <f t="shared" si="171"/>
        <v>3</v>
      </c>
      <c r="F10956" t="str">
        <f>VLOOKUP(B10956,campaign!$A$2:$B$18,2,FALSE)</f>
        <v>OwnsMotorcycle</v>
      </c>
      <c r="G10956">
        <f>VLOOKUP(F10956,campaign!$B$2:$D$18,3,FALSE)</f>
        <v>14</v>
      </c>
    </row>
    <row r="10957" spans="1:7" x14ac:dyDescent="0.3">
      <c r="A10957" t="s">
        <v>3641</v>
      </c>
      <c r="B10957" t="s">
        <v>3951</v>
      </c>
      <c r="C10957" s="1">
        <v>44875</v>
      </c>
      <c r="D10957" s="1">
        <v>45009</v>
      </c>
      <c r="E10957">
        <f t="shared" si="171"/>
        <v>4</v>
      </c>
      <c r="F10957" t="str">
        <f>VLOOKUP(B10957,campaign!$A$2:$B$18,2,FALSE)</f>
        <v>OwnsMotorcycle</v>
      </c>
      <c r="G10957">
        <f>VLOOKUP(F10957,campaign!$B$2:$D$18,3,FALSE)</f>
        <v>14</v>
      </c>
    </row>
    <row r="10958" spans="1:7" x14ac:dyDescent="0.3">
      <c r="A10958" t="s">
        <v>3641</v>
      </c>
      <c r="B10958" t="s">
        <v>3951</v>
      </c>
      <c r="C10958" s="1">
        <v>44875</v>
      </c>
      <c r="D10958" s="1">
        <v>45027</v>
      </c>
      <c r="E10958">
        <f t="shared" si="171"/>
        <v>5</v>
      </c>
      <c r="F10958" t="str">
        <f>VLOOKUP(B10958,campaign!$A$2:$B$18,2,FALSE)</f>
        <v>OwnsMotorcycle</v>
      </c>
      <c r="G10958">
        <f>VLOOKUP(F10958,campaign!$B$2:$D$18,3,FALSE)</f>
        <v>14</v>
      </c>
    </row>
    <row r="10959" spans="1:7" x14ac:dyDescent="0.3">
      <c r="A10959" t="s">
        <v>3641</v>
      </c>
      <c r="B10959" t="s">
        <v>3951</v>
      </c>
      <c r="C10959" s="1">
        <v>44875</v>
      </c>
      <c r="D10959" s="1">
        <v>45057</v>
      </c>
      <c r="E10959">
        <f t="shared" si="171"/>
        <v>6</v>
      </c>
      <c r="F10959" t="str">
        <f>VLOOKUP(B10959,campaign!$A$2:$B$18,2,FALSE)</f>
        <v>OwnsMotorcycle</v>
      </c>
      <c r="G10959">
        <f>VLOOKUP(F10959,campaign!$B$2:$D$18,3,FALSE)</f>
        <v>14</v>
      </c>
    </row>
    <row r="10960" spans="1:7" x14ac:dyDescent="0.3">
      <c r="A10960" t="s">
        <v>3641</v>
      </c>
      <c r="B10960" t="s">
        <v>3925</v>
      </c>
      <c r="C10960" s="1">
        <v>45005</v>
      </c>
      <c r="D10960" s="1">
        <v>45005</v>
      </c>
      <c r="E10960">
        <f t="shared" si="171"/>
        <v>0</v>
      </c>
      <c r="F10960" t="str">
        <f>VLOOKUP(B10960,campaign!$A$2:$B$18,2,FALSE)</f>
        <v>Homeownership</v>
      </c>
      <c r="G10960">
        <f>VLOOKUP(F10960,campaign!$B$2:$D$18,3,FALSE)</f>
        <v>13</v>
      </c>
    </row>
    <row r="10961" spans="1:7" x14ac:dyDescent="0.3">
      <c r="A10961" t="s">
        <v>3641</v>
      </c>
      <c r="B10961" t="s">
        <v>3925</v>
      </c>
      <c r="C10961" s="1">
        <v>45005</v>
      </c>
      <c r="D10961" s="1">
        <v>45042</v>
      </c>
      <c r="E10961">
        <f t="shared" si="171"/>
        <v>1</v>
      </c>
      <c r="F10961" t="str">
        <f>VLOOKUP(B10961,campaign!$A$2:$B$18,2,FALSE)</f>
        <v>Homeownership</v>
      </c>
      <c r="G10961">
        <f>VLOOKUP(F10961,campaign!$B$2:$D$18,3,FALSE)</f>
        <v>13</v>
      </c>
    </row>
    <row r="10962" spans="1:7" x14ac:dyDescent="0.3">
      <c r="A10962" t="s">
        <v>3641</v>
      </c>
      <c r="B10962" t="s">
        <v>3925</v>
      </c>
      <c r="C10962" s="1">
        <v>45005</v>
      </c>
      <c r="D10962" s="1">
        <v>45051</v>
      </c>
      <c r="E10962">
        <f t="shared" si="171"/>
        <v>1</v>
      </c>
      <c r="F10962" t="str">
        <f>VLOOKUP(B10962,campaign!$A$2:$B$18,2,FALSE)</f>
        <v>Homeownership</v>
      </c>
      <c r="G10962">
        <f>VLOOKUP(F10962,campaign!$B$2:$D$18,3,FALSE)</f>
        <v>13</v>
      </c>
    </row>
    <row r="10963" spans="1:7" x14ac:dyDescent="0.3">
      <c r="A10963" t="s">
        <v>3641</v>
      </c>
      <c r="B10963" t="s">
        <v>3925</v>
      </c>
      <c r="C10963" s="1">
        <v>45005</v>
      </c>
      <c r="D10963" s="1">
        <v>45081</v>
      </c>
      <c r="E10963">
        <f t="shared" si="171"/>
        <v>2</v>
      </c>
      <c r="F10963" t="str">
        <f>VLOOKUP(B10963,campaign!$A$2:$B$18,2,FALSE)</f>
        <v>Homeownership</v>
      </c>
      <c r="G10963">
        <f>VLOOKUP(F10963,campaign!$B$2:$D$18,3,FALSE)</f>
        <v>13</v>
      </c>
    </row>
    <row r="10964" spans="1:7" x14ac:dyDescent="0.3">
      <c r="A10964" t="s">
        <v>3642</v>
      </c>
      <c r="B10964" t="s">
        <v>3950</v>
      </c>
      <c r="C10964" s="1">
        <v>44718</v>
      </c>
      <c r="D10964" s="1">
        <v>44718</v>
      </c>
      <c r="E10964">
        <f t="shared" si="171"/>
        <v>0</v>
      </c>
      <c r="F10964" t="str">
        <f>VLOOKUP(B10964,campaign!$A$2:$B$18,2,FALSE)</f>
        <v>NotNewCellphoneUser</v>
      </c>
      <c r="G10964">
        <f>VLOOKUP(F10964,campaign!$B$2:$D$18,3,FALSE)</f>
        <v>28</v>
      </c>
    </row>
    <row r="10965" spans="1:7" x14ac:dyDescent="0.3">
      <c r="A10965" t="s">
        <v>3642</v>
      </c>
      <c r="B10965" t="s">
        <v>3950</v>
      </c>
      <c r="C10965" s="1">
        <v>44718</v>
      </c>
      <c r="D10965" s="1">
        <v>44750</v>
      </c>
      <c r="E10965">
        <f t="shared" si="171"/>
        <v>1</v>
      </c>
      <c r="F10965" t="str">
        <f>VLOOKUP(B10965,campaign!$A$2:$B$18,2,FALSE)</f>
        <v>NotNewCellphoneUser</v>
      </c>
      <c r="G10965">
        <f>VLOOKUP(F10965,campaign!$B$2:$D$18,3,FALSE)</f>
        <v>28</v>
      </c>
    </row>
    <row r="10966" spans="1:7" x14ac:dyDescent="0.3">
      <c r="A10966" t="s">
        <v>3642</v>
      </c>
      <c r="B10966" t="s">
        <v>3950</v>
      </c>
      <c r="C10966" s="1">
        <v>44718</v>
      </c>
      <c r="D10966" s="1">
        <v>44785</v>
      </c>
      <c r="E10966">
        <f t="shared" si="171"/>
        <v>2</v>
      </c>
      <c r="F10966" t="str">
        <f>VLOOKUP(B10966,campaign!$A$2:$B$18,2,FALSE)</f>
        <v>NotNewCellphoneUser</v>
      </c>
      <c r="G10966">
        <f>VLOOKUP(F10966,campaign!$B$2:$D$18,3,FALSE)</f>
        <v>28</v>
      </c>
    </row>
    <row r="10967" spans="1:7" x14ac:dyDescent="0.3">
      <c r="A10967" t="s">
        <v>3642</v>
      </c>
      <c r="B10967" t="s">
        <v>3950</v>
      </c>
      <c r="C10967" s="1">
        <v>44718</v>
      </c>
      <c r="D10967" s="1">
        <v>44822</v>
      </c>
      <c r="E10967">
        <f t="shared" si="171"/>
        <v>3</v>
      </c>
      <c r="F10967" t="str">
        <f>VLOOKUP(B10967,campaign!$A$2:$B$18,2,FALSE)</f>
        <v>NotNewCellphoneUser</v>
      </c>
      <c r="G10967">
        <f>VLOOKUP(F10967,campaign!$B$2:$D$18,3,FALSE)</f>
        <v>28</v>
      </c>
    </row>
    <row r="10968" spans="1:7" x14ac:dyDescent="0.3">
      <c r="A10968" t="s">
        <v>3642</v>
      </c>
      <c r="B10968" t="s">
        <v>3950</v>
      </c>
      <c r="C10968" s="1">
        <v>44718</v>
      </c>
      <c r="D10968" s="1">
        <v>44879</v>
      </c>
      <c r="E10968">
        <f t="shared" si="171"/>
        <v>5</v>
      </c>
      <c r="F10968" t="str">
        <f>VLOOKUP(B10968,campaign!$A$2:$B$18,2,FALSE)</f>
        <v>NotNewCellphoneUser</v>
      </c>
      <c r="G10968">
        <f>VLOOKUP(F10968,campaign!$B$2:$D$18,3,FALSE)</f>
        <v>28</v>
      </c>
    </row>
    <row r="10969" spans="1:7" x14ac:dyDescent="0.3">
      <c r="A10969" t="s">
        <v>3642</v>
      </c>
      <c r="B10969" t="s">
        <v>3950</v>
      </c>
      <c r="C10969" s="1">
        <v>44718</v>
      </c>
      <c r="D10969" s="1">
        <v>44911</v>
      </c>
      <c r="E10969">
        <f t="shared" si="171"/>
        <v>6</v>
      </c>
      <c r="F10969" t="str">
        <f>VLOOKUP(B10969,campaign!$A$2:$B$18,2,FALSE)</f>
        <v>NotNewCellphoneUser</v>
      </c>
      <c r="G10969">
        <f>VLOOKUP(F10969,campaign!$B$2:$D$18,3,FALSE)</f>
        <v>28</v>
      </c>
    </row>
    <row r="10970" spans="1:7" x14ac:dyDescent="0.3">
      <c r="A10970" t="s">
        <v>3642</v>
      </c>
      <c r="B10970" t="s">
        <v>3950</v>
      </c>
      <c r="C10970" s="1">
        <v>44718</v>
      </c>
      <c r="D10970" s="1">
        <v>44944</v>
      </c>
      <c r="E10970">
        <f t="shared" si="171"/>
        <v>7</v>
      </c>
      <c r="F10970" t="str">
        <f>VLOOKUP(B10970,campaign!$A$2:$B$18,2,FALSE)</f>
        <v>NotNewCellphoneUser</v>
      </c>
      <c r="G10970">
        <f>VLOOKUP(F10970,campaign!$B$2:$D$18,3,FALSE)</f>
        <v>28</v>
      </c>
    </row>
    <row r="10971" spans="1:7" x14ac:dyDescent="0.3">
      <c r="A10971" t="s">
        <v>3642</v>
      </c>
      <c r="B10971" t="s">
        <v>3950</v>
      </c>
      <c r="C10971" s="1">
        <v>44718</v>
      </c>
      <c r="D10971" s="1">
        <v>44994</v>
      </c>
      <c r="E10971">
        <f t="shared" si="171"/>
        <v>9</v>
      </c>
      <c r="F10971" t="str">
        <f>VLOOKUP(B10971,campaign!$A$2:$B$18,2,FALSE)</f>
        <v>NotNewCellphoneUser</v>
      </c>
      <c r="G10971">
        <f>VLOOKUP(F10971,campaign!$B$2:$D$18,3,FALSE)</f>
        <v>28</v>
      </c>
    </row>
    <row r="10972" spans="1:7" x14ac:dyDescent="0.3">
      <c r="A10972" t="s">
        <v>3642</v>
      </c>
      <c r="B10972" t="s">
        <v>3950</v>
      </c>
      <c r="C10972" s="1">
        <v>44718</v>
      </c>
      <c r="D10972" s="1">
        <v>45053</v>
      </c>
      <c r="E10972">
        <f t="shared" si="171"/>
        <v>11</v>
      </c>
      <c r="F10972" t="str">
        <f>VLOOKUP(B10972,campaign!$A$2:$B$18,2,FALSE)</f>
        <v>NotNewCellphoneUser</v>
      </c>
      <c r="G10972">
        <f>VLOOKUP(F10972,campaign!$B$2:$D$18,3,FALSE)</f>
        <v>28</v>
      </c>
    </row>
    <row r="10973" spans="1:7" x14ac:dyDescent="0.3">
      <c r="A10973" t="s">
        <v>3642</v>
      </c>
      <c r="B10973" t="s">
        <v>3951</v>
      </c>
      <c r="C10973" s="1">
        <v>44908</v>
      </c>
      <c r="D10973" s="1">
        <v>44908</v>
      </c>
      <c r="E10973">
        <f t="shared" si="171"/>
        <v>0</v>
      </c>
      <c r="F10973" t="str">
        <f>VLOOKUP(B10973,campaign!$A$2:$B$18,2,FALSE)</f>
        <v>OwnsMotorcycle</v>
      </c>
      <c r="G10973">
        <f>VLOOKUP(F10973,campaign!$B$2:$D$18,3,FALSE)</f>
        <v>14</v>
      </c>
    </row>
    <row r="10974" spans="1:7" x14ac:dyDescent="0.3">
      <c r="A10974" t="s">
        <v>3642</v>
      </c>
      <c r="B10974" t="s">
        <v>3951</v>
      </c>
      <c r="C10974" s="1">
        <v>44908</v>
      </c>
      <c r="D10974" s="1">
        <v>44940</v>
      </c>
      <c r="E10974">
        <f t="shared" si="171"/>
        <v>1</v>
      </c>
      <c r="F10974" t="str">
        <f>VLOOKUP(B10974,campaign!$A$2:$B$18,2,FALSE)</f>
        <v>OwnsMotorcycle</v>
      </c>
      <c r="G10974">
        <f>VLOOKUP(F10974,campaign!$B$2:$D$18,3,FALSE)</f>
        <v>14</v>
      </c>
    </row>
    <row r="10975" spans="1:7" x14ac:dyDescent="0.3">
      <c r="A10975" t="s">
        <v>3642</v>
      </c>
      <c r="B10975" t="s">
        <v>3951</v>
      </c>
      <c r="C10975" s="1">
        <v>44908</v>
      </c>
      <c r="D10975" s="1">
        <v>44971</v>
      </c>
      <c r="E10975">
        <f t="shared" si="171"/>
        <v>2</v>
      </c>
      <c r="F10975" t="str">
        <f>VLOOKUP(B10975,campaign!$A$2:$B$18,2,FALSE)</f>
        <v>OwnsMotorcycle</v>
      </c>
      <c r="G10975">
        <f>VLOOKUP(F10975,campaign!$B$2:$D$18,3,FALSE)</f>
        <v>14</v>
      </c>
    </row>
    <row r="10976" spans="1:7" x14ac:dyDescent="0.3">
      <c r="A10976" t="s">
        <v>3642</v>
      </c>
      <c r="B10976" t="s">
        <v>3951</v>
      </c>
      <c r="C10976" s="1">
        <v>44908</v>
      </c>
      <c r="D10976" s="1">
        <v>45011</v>
      </c>
      <c r="E10976">
        <f t="shared" si="171"/>
        <v>3</v>
      </c>
      <c r="F10976" t="str">
        <f>VLOOKUP(B10976,campaign!$A$2:$B$18,2,FALSE)</f>
        <v>OwnsMotorcycle</v>
      </c>
      <c r="G10976">
        <f>VLOOKUP(F10976,campaign!$B$2:$D$18,3,FALSE)</f>
        <v>14</v>
      </c>
    </row>
    <row r="10977" spans="1:7" x14ac:dyDescent="0.3">
      <c r="A10977" t="s">
        <v>3642</v>
      </c>
      <c r="B10977" t="s">
        <v>3951</v>
      </c>
      <c r="C10977" s="1">
        <v>44908</v>
      </c>
      <c r="D10977" s="1">
        <v>45040</v>
      </c>
      <c r="E10977">
        <f t="shared" si="171"/>
        <v>4</v>
      </c>
      <c r="F10977" t="str">
        <f>VLOOKUP(B10977,campaign!$A$2:$B$18,2,FALSE)</f>
        <v>OwnsMotorcycle</v>
      </c>
      <c r="G10977">
        <f>VLOOKUP(F10977,campaign!$B$2:$D$18,3,FALSE)</f>
        <v>14</v>
      </c>
    </row>
    <row r="10978" spans="1:7" x14ac:dyDescent="0.3">
      <c r="A10978" t="s">
        <v>3642</v>
      </c>
      <c r="B10978" t="s">
        <v>3951</v>
      </c>
      <c r="C10978" s="1">
        <v>44908</v>
      </c>
      <c r="D10978" s="1">
        <v>45062</v>
      </c>
      <c r="E10978">
        <f t="shared" si="171"/>
        <v>5</v>
      </c>
      <c r="F10978" t="str">
        <f>VLOOKUP(B10978,campaign!$A$2:$B$18,2,FALSE)</f>
        <v>OwnsMotorcycle</v>
      </c>
      <c r="G10978">
        <f>VLOOKUP(F10978,campaign!$B$2:$D$18,3,FALSE)</f>
        <v>14</v>
      </c>
    </row>
    <row r="10979" spans="1:7" x14ac:dyDescent="0.3">
      <c r="A10979" t="s">
        <v>3643</v>
      </c>
      <c r="B10979" t="s">
        <v>3924</v>
      </c>
      <c r="C10979" s="1">
        <v>44579</v>
      </c>
      <c r="D10979" s="1">
        <v>44579</v>
      </c>
      <c r="E10979">
        <f t="shared" si="171"/>
        <v>0</v>
      </c>
      <c r="F10979" t="str">
        <f>VLOOKUP(B10979,campaign!$A$2:$B$18,2,FALSE)</f>
        <v>RVOwner</v>
      </c>
      <c r="G10979">
        <f>VLOOKUP(F10979,campaign!$B$2:$D$18,3,FALSE)</f>
        <v>22</v>
      </c>
    </row>
    <row r="10980" spans="1:7" x14ac:dyDescent="0.3">
      <c r="A10980" t="s">
        <v>3643</v>
      </c>
      <c r="B10980" t="s">
        <v>3924</v>
      </c>
      <c r="C10980" s="1">
        <v>44579</v>
      </c>
      <c r="D10980" s="1">
        <v>44649</v>
      </c>
      <c r="E10980">
        <f t="shared" si="171"/>
        <v>2</v>
      </c>
      <c r="F10980" t="str">
        <f>VLOOKUP(B10980,campaign!$A$2:$B$18,2,FALSE)</f>
        <v>RVOwner</v>
      </c>
      <c r="G10980">
        <f>VLOOKUP(F10980,campaign!$B$2:$D$18,3,FALSE)</f>
        <v>22</v>
      </c>
    </row>
    <row r="10981" spans="1:7" x14ac:dyDescent="0.3">
      <c r="A10981" t="s">
        <v>3643</v>
      </c>
      <c r="B10981" t="s">
        <v>3924</v>
      </c>
      <c r="C10981" s="1">
        <v>44579</v>
      </c>
      <c r="D10981" s="1">
        <v>44669</v>
      </c>
      <c r="E10981">
        <f t="shared" si="171"/>
        <v>3</v>
      </c>
      <c r="F10981" t="str">
        <f>VLOOKUP(B10981,campaign!$A$2:$B$18,2,FALSE)</f>
        <v>RVOwner</v>
      </c>
      <c r="G10981">
        <f>VLOOKUP(F10981,campaign!$B$2:$D$18,3,FALSE)</f>
        <v>22</v>
      </c>
    </row>
    <row r="10982" spans="1:7" x14ac:dyDescent="0.3">
      <c r="A10982" t="s">
        <v>3643</v>
      </c>
      <c r="B10982" t="s">
        <v>3924</v>
      </c>
      <c r="C10982" s="1">
        <v>44579</v>
      </c>
      <c r="D10982" s="1">
        <v>44739</v>
      </c>
      <c r="E10982">
        <f t="shared" si="171"/>
        <v>5</v>
      </c>
      <c r="F10982" t="str">
        <f>VLOOKUP(B10982,campaign!$A$2:$B$18,2,FALSE)</f>
        <v>RVOwner</v>
      </c>
      <c r="G10982">
        <f>VLOOKUP(F10982,campaign!$B$2:$D$18,3,FALSE)</f>
        <v>22</v>
      </c>
    </row>
    <row r="10983" spans="1:7" x14ac:dyDescent="0.3">
      <c r="A10983" t="s">
        <v>3643</v>
      </c>
      <c r="B10983" t="s">
        <v>3924</v>
      </c>
      <c r="C10983" s="1">
        <v>44579</v>
      </c>
      <c r="D10983" s="1">
        <v>44766</v>
      </c>
      <c r="E10983">
        <f t="shared" si="171"/>
        <v>6</v>
      </c>
      <c r="F10983" t="str">
        <f>VLOOKUP(B10983,campaign!$A$2:$B$18,2,FALSE)</f>
        <v>RVOwner</v>
      </c>
      <c r="G10983">
        <f>VLOOKUP(F10983,campaign!$B$2:$D$18,3,FALSE)</f>
        <v>22</v>
      </c>
    </row>
    <row r="10984" spans="1:7" x14ac:dyDescent="0.3">
      <c r="A10984" t="s">
        <v>3643</v>
      </c>
      <c r="B10984" t="s">
        <v>3924</v>
      </c>
      <c r="C10984" s="1">
        <v>44579</v>
      </c>
      <c r="D10984" s="1">
        <v>44792</v>
      </c>
      <c r="E10984">
        <f t="shared" si="171"/>
        <v>7</v>
      </c>
      <c r="F10984" t="str">
        <f>VLOOKUP(B10984,campaign!$A$2:$B$18,2,FALSE)</f>
        <v>RVOwner</v>
      </c>
      <c r="G10984">
        <f>VLOOKUP(F10984,campaign!$B$2:$D$18,3,FALSE)</f>
        <v>22</v>
      </c>
    </row>
    <row r="10985" spans="1:7" x14ac:dyDescent="0.3">
      <c r="A10985" t="s">
        <v>3643</v>
      </c>
      <c r="B10985" t="s">
        <v>3924</v>
      </c>
      <c r="C10985" s="1">
        <v>44579</v>
      </c>
      <c r="D10985" s="1">
        <v>44887</v>
      </c>
      <c r="E10985">
        <f t="shared" si="171"/>
        <v>10</v>
      </c>
      <c r="F10985" t="str">
        <f>VLOOKUP(B10985,campaign!$A$2:$B$18,2,FALSE)</f>
        <v>RVOwner</v>
      </c>
      <c r="G10985">
        <f>VLOOKUP(F10985,campaign!$B$2:$D$18,3,FALSE)</f>
        <v>22</v>
      </c>
    </row>
    <row r="10986" spans="1:7" x14ac:dyDescent="0.3">
      <c r="A10986" t="s">
        <v>3643</v>
      </c>
      <c r="B10986" t="s">
        <v>3924</v>
      </c>
      <c r="C10986" s="1">
        <v>44579</v>
      </c>
      <c r="D10986" s="1">
        <v>44919</v>
      </c>
      <c r="E10986">
        <f t="shared" si="171"/>
        <v>11</v>
      </c>
      <c r="F10986" t="str">
        <f>VLOOKUP(B10986,campaign!$A$2:$B$18,2,FALSE)</f>
        <v>RVOwner</v>
      </c>
      <c r="G10986">
        <f>VLOOKUP(F10986,campaign!$B$2:$D$18,3,FALSE)</f>
        <v>22</v>
      </c>
    </row>
    <row r="10987" spans="1:7" x14ac:dyDescent="0.3">
      <c r="A10987" t="s">
        <v>3643</v>
      </c>
      <c r="B10987" t="s">
        <v>3924</v>
      </c>
      <c r="C10987" s="1">
        <v>44579</v>
      </c>
      <c r="D10987" s="1">
        <v>45003</v>
      </c>
      <c r="E10987">
        <f t="shared" si="171"/>
        <v>14</v>
      </c>
      <c r="F10987" t="str">
        <f>VLOOKUP(B10987,campaign!$A$2:$B$18,2,FALSE)</f>
        <v>RVOwner</v>
      </c>
      <c r="G10987">
        <f>VLOOKUP(F10987,campaign!$B$2:$D$18,3,FALSE)</f>
        <v>22</v>
      </c>
    </row>
    <row r="10988" spans="1:7" x14ac:dyDescent="0.3">
      <c r="A10988" t="s">
        <v>3643</v>
      </c>
      <c r="B10988" t="s">
        <v>3924</v>
      </c>
      <c r="C10988" s="1">
        <v>44579</v>
      </c>
      <c r="D10988" s="1">
        <v>45072</v>
      </c>
      <c r="E10988">
        <f t="shared" si="171"/>
        <v>16</v>
      </c>
      <c r="F10988" t="str">
        <f>VLOOKUP(B10988,campaign!$A$2:$B$18,2,FALSE)</f>
        <v>RVOwner</v>
      </c>
      <c r="G10988">
        <f>VLOOKUP(F10988,campaign!$B$2:$D$18,3,FALSE)</f>
        <v>22</v>
      </c>
    </row>
    <row r="10989" spans="1:7" x14ac:dyDescent="0.3">
      <c r="A10989" t="s">
        <v>3643</v>
      </c>
      <c r="B10989" t="s">
        <v>3947</v>
      </c>
      <c r="C10989" s="1">
        <v>44770</v>
      </c>
      <c r="D10989" s="1">
        <v>44770</v>
      </c>
      <c r="E10989">
        <f t="shared" si="171"/>
        <v>0</v>
      </c>
      <c r="F10989" t="str">
        <f>VLOOKUP(B10989,campaign!$A$2:$B$18,2,FALSE)</f>
        <v>OwnsComputer</v>
      </c>
      <c r="G10989">
        <f>VLOOKUP(F10989,campaign!$B$2:$D$18,3,FALSE)</f>
        <v>62</v>
      </c>
    </row>
    <row r="10990" spans="1:7" x14ac:dyDescent="0.3">
      <c r="A10990" t="s">
        <v>3643</v>
      </c>
      <c r="B10990" t="s">
        <v>3947</v>
      </c>
      <c r="C10990" s="1">
        <v>44770</v>
      </c>
      <c r="D10990" s="1">
        <v>44813</v>
      </c>
      <c r="E10990">
        <f t="shared" si="171"/>
        <v>1</v>
      </c>
      <c r="F10990" t="str">
        <f>VLOOKUP(B10990,campaign!$A$2:$B$18,2,FALSE)</f>
        <v>OwnsComputer</v>
      </c>
      <c r="G10990">
        <f>VLOOKUP(F10990,campaign!$B$2:$D$18,3,FALSE)</f>
        <v>62</v>
      </c>
    </row>
    <row r="10991" spans="1:7" x14ac:dyDescent="0.3">
      <c r="A10991" t="s">
        <v>3643</v>
      </c>
      <c r="B10991" t="s">
        <v>3947</v>
      </c>
      <c r="C10991" s="1">
        <v>44770</v>
      </c>
      <c r="D10991" s="1">
        <v>44893</v>
      </c>
      <c r="E10991">
        <f t="shared" si="171"/>
        <v>4</v>
      </c>
      <c r="F10991" t="str">
        <f>VLOOKUP(B10991,campaign!$A$2:$B$18,2,FALSE)</f>
        <v>OwnsComputer</v>
      </c>
      <c r="G10991">
        <f>VLOOKUP(F10991,campaign!$B$2:$D$18,3,FALSE)</f>
        <v>62</v>
      </c>
    </row>
    <row r="10992" spans="1:7" x14ac:dyDescent="0.3">
      <c r="A10992" t="s">
        <v>3643</v>
      </c>
      <c r="B10992" t="s">
        <v>3947</v>
      </c>
      <c r="C10992" s="1">
        <v>44770</v>
      </c>
      <c r="D10992" s="1">
        <v>44898</v>
      </c>
      <c r="E10992">
        <f t="shared" si="171"/>
        <v>4</v>
      </c>
      <c r="F10992" t="str">
        <f>VLOOKUP(B10992,campaign!$A$2:$B$18,2,FALSE)</f>
        <v>OwnsComputer</v>
      </c>
      <c r="G10992">
        <f>VLOOKUP(F10992,campaign!$B$2:$D$18,3,FALSE)</f>
        <v>62</v>
      </c>
    </row>
    <row r="10993" spans="1:7" x14ac:dyDescent="0.3">
      <c r="A10993" t="s">
        <v>3643</v>
      </c>
      <c r="B10993" t="s">
        <v>3947</v>
      </c>
      <c r="C10993" s="1">
        <v>44770</v>
      </c>
      <c r="D10993" s="1">
        <v>44933</v>
      </c>
      <c r="E10993">
        <f t="shared" si="171"/>
        <v>5</v>
      </c>
      <c r="F10993" t="str">
        <f>VLOOKUP(B10993,campaign!$A$2:$B$18,2,FALSE)</f>
        <v>OwnsComputer</v>
      </c>
      <c r="G10993">
        <f>VLOOKUP(F10993,campaign!$B$2:$D$18,3,FALSE)</f>
        <v>62</v>
      </c>
    </row>
    <row r="10994" spans="1:7" x14ac:dyDescent="0.3">
      <c r="A10994" t="s">
        <v>3643</v>
      </c>
      <c r="B10994" t="s">
        <v>3947</v>
      </c>
      <c r="C10994" s="1">
        <v>44770</v>
      </c>
      <c r="D10994" s="1">
        <v>44967</v>
      </c>
      <c r="E10994">
        <f t="shared" si="171"/>
        <v>6</v>
      </c>
      <c r="F10994" t="str">
        <f>VLOOKUP(B10994,campaign!$A$2:$B$18,2,FALSE)</f>
        <v>OwnsComputer</v>
      </c>
      <c r="G10994">
        <f>VLOOKUP(F10994,campaign!$B$2:$D$18,3,FALSE)</f>
        <v>62</v>
      </c>
    </row>
    <row r="10995" spans="1:7" x14ac:dyDescent="0.3">
      <c r="A10995" t="s">
        <v>3643</v>
      </c>
      <c r="B10995" t="s">
        <v>3947</v>
      </c>
      <c r="C10995" s="1">
        <v>44770</v>
      </c>
      <c r="D10995" s="1">
        <v>44990</v>
      </c>
      <c r="E10995">
        <f t="shared" si="171"/>
        <v>7</v>
      </c>
      <c r="F10995" t="str">
        <f>VLOOKUP(B10995,campaign!$A$2:$B$18,2,FALSE)</f>
        <v>OwnsComputer</v>
      </c>
      <c r="G10995">
        <f>VLOOKUP(F10995,campaign!$B$2:$D$18,3,FALSE)</f>
        <v>62</v>
      </c>
    </row>
    <row r="10996" spans="1:7" x14ac:dyDescent="0.3">
      <c r="A10996" t="s">
        <v>3643</v>
      </c>
      <c r="B10996" t="s">
        <v>3947</v>
      </c>
      <c r="C10996" s="1">
        <v>44770</v>
      </c>
      <c r="D10996" s="1">
        <v>45020</v>
      </c>
      <c r="E10996">
        <f t="shared" si="171"/>
        <v>8</v>
      </c>
      <c r="F10996" t="str">
        <f>VLOOKUP(B10996,campaign!$A$2:$B$18,2,FALSE)</f>
        <v>OwnsComputer</v>
      </c>
      <c r="G10996">
        <f>VLOOKUP(F10996,campaign!$B$2:$D$18,3,FALSE)</f>
        <v>62</v>
      </c>
    </row>
    <row r="10997" spans="1:7" x14ac:dyDescent="0.3">
      <c r="A10997" t="s">
        <v>3643</v>
      </c>
      <c r="B10997" t="s">
        <v>3947</v>
      </c>
      <c r="C10997" s="1">
        <v>44770</v>
      </c>
      <c r="D10997" s="1">
        <v>45054</v>
      </c>
      <c r="E10997">
        <f t="shared" si="171"/>
        <v>9</v>
      </c>
      <c r="F10997" t="str">
        <f>VLOOKUP(B10997,campaign!$A$2:$B$18,2,FALSE)</f>
        <v>OwnsComputer</v>
      </c>
      <c r="G10997">
        <f>VLOOKUP(F10997,campaign!$B$2:$D$18,3,FALSE)</f>
        <v>62</v>
      </c>
    </row>
    <row r="10998" spans="1:7" x14ac:dyDescent="0.3">
      <c r="A10998" t="s">
        <v>3643</v>
      </c>
      <c r="B10998" t="s">
        <v>3947</v>
      </c>
      <c r="C10998" s="1">
        <v>44770</v>
      </c>
      <c r="D10998" s="1">
        <v>45081</v>
      </c>
      <c r="E10998">
        <f t="shared" si="171"/>
        <v>10</v>
      </c>
      <c r="F10998" t="str">
        <f>VLOOKUP(B10998,campaign!$A$2:$B$18,2,FALSE)</f>
        <v>OwnsComputer</v>
      </c>
      <c r="G10998">
        <f>VLOOKUP(F10998,campaign!$B$2:$D$18,3,FALSE)</f>
        <v>62</v>
      </c>
    </row>
    <row r="10999" spans="1:7" x14ac:dyDescent="0.3">
      <c r="A10999" t="s">
        <v>3644</v>
      </c>
      <c r="B10999" t="s">
        <v>3923</v>
      </c>
      <c r="C10999" s="1">
        <v>44623</v>
      </c>
      <c r="D10999" s="1">
        <v>44623</v>
      </c>
      <c r="E10999">
        <f t="shared" si="171"/>
        <v>0</v>
      </c>
      <c r="F10999" t="str">
        <f>VLOOKUP(B10999,campaign!$A$2:$B$18,2,FALSE)</f>
        <v>TruckOwner</v>
      </c>
      <c r="G10999">
        <f>VLOOKUP(F10999,campaign!$B$2:$D$18,3,FALSE)</f>
        <v>26</v>
      </c>
    </row>
    <row r="11000" spans="1:7" x14ac:dyDescent="0.3">
      <c r="A11000" t="s">
        <v>3644</v>
      </c>
      <c r="B11000" t="s">
        <v>3923</v>
      </c>
      <c r="C11000" s="1">
        <v>44623</v>
      </c>
      <c r="D11000" s="1">
        <v>44665</v>
      </c>
      <c r="E11000">
        <f t="shared" si="171"/>
        <v>1</v>
      </c>
      <c r="F11000" t="str">
        <f>VLOOKUP(B11000,campaign!$A$2:$B$18,2,FALSE)</f>
        <v>TruckOwner</v>
      </c>
      <c r="G11000">
        <f>VLOOKUP(F11000,campaign!$B$2:$D$18,3,FALSE)</f>
        <v>26</v>
      </c>
    </row>
    <row r="11001" spans="1:7" x14ac:dyDescent="0.3">
      <c r="A11001" t="s">
        <v>3644</v>
      </c>
      <c r="B11001" t="s">
        <v>3923</v>
      </c>
      <c r="C11001" s="1">
        <v>44623</v>
      </c>
      <c r="D11001" s="1">
        <v>44696</v>
      </c>
      <c r="E11001">
        <f t="shared" si="171"/>
        <v>2</v>
      </c>
      <c r="F11001" t="str">
        <f>VLOOKUP(B11001,campaign!$A$2:$B$18,2,FALSE)</f>
        <v>TruckOwner</v>
      </c>
      <c r="G11001">
        <f>VLOOKUP(F11001,campaign!$B$2:$D$18,3,FALSE)</f>
        <v>26</v>
      </c>
    </row>
    <row r="11002" spans="1:7" x14ac:dyDescent="0.3">
      <c r="A11002" t="s">
        <v>3644</v>
      </c>
      <c r="B11002" t="s">
        <v>3923</v>
      </c>
      <c r="C11002" s="1">
        <v>44623</v>
      </c>
      <c r="D11002" s="1">
        <v>44726</v>
      </c>
      <c r="E11002">
        <f t="shared" si="171"/>
        <v>3</v>
      </c>
      <c r="F11002" t="str">
        <f>VLOOKUP(B11002,campaign!$A$2:$B$18,2,FALSE)</f>
        <v>TruckOwner</v>
      </c>
      <c r="G11002">
        <f>VLOOKUP(F11002,campaign!$B$2:$D$18,3,FALSE)</f>
        <v>26</v>
      </c>
    </row>
    <row r="11003" spans="1:7" x14ac:dyDescent="0.3">
      <c r="A11003" t="s">
        <v>3644</v>
      </c>
      <c r="B11003" t="s">
        <v>3923</v>
      </c>
      <c r="C11003" s="1">
        <v>44623</v>
      </c>
      <c r="D11003" s="1">
        <v>44749</v>
      </c>
      <c r="E11003">
        <f t="shared" si="171"/>
        <v>4</v>
      </c>
      <c r="F11003" t="str">
        <f>VLOOKUP(B11003,campaign!$A$2:$B$18,2,FALSE)</f>
        <v>TruckOwner</v>
      </c>
      <c r="G11003">
        <f>VLOOKUP(F11003,campaign!$B$2:$D$18,3,FALSE)</f>
        <v>26</v>
      </c>
    </row>
    <row r="11004" spans="1:7" x14ac:dyDescent="0.3">
      <c r="A11004" t="s">
        <v>3644</v>
      </c>
      <c r="B11004" t="s">
        <v>3923</v>
      </c>
      <c r="C11004" s="1">
        <v>44623</v>
      </c>
      <c r="D11004" s="1">
        <v>44778</v>
      </c>
      <c r="E11004">
        <f t="shared" si="171"/>
        <v>5</v>
      </c>
      <c r="F11004" t="str">
        <f>VLOOKUP(B11004,campaign!$A$2:$B$18,2,FALSE)</f>
        <v>TruckOwner</v>
      </c>
      <c r="G11004">
        <f>VLOOKUP(F11004,campaign!$B$2:$D$18,3,FALSE)</f>
        <v>26</v>
      </c>
    </row>
    <row r="11005" spans="1:7" x14ac:dyDescent="0.3">
      <c r="A11005" t="s">
        <v>3644</v>
      </c>
      <c r="B11005" t="s">
        <v>3923</v>
      </c>
      <c r="C11005" s="1">
        <v>44623</v>
      </c>
      <c r="D11005" s="1">
        <v>44846</v>
      </c>
      <c r="E11005">
        <f t="shared" si="171"/>
        <v>7</v>
      </c>
      <c r="F11005" t="str">
        <f>VLOOKUP(B11005,campaign!$A$2:$B$18,2,FALSE)</f>
        <v>TruckOwner</v>
      </c>
      <c r="G11005">
        <f>VLOOKUP(F11005,campaign!$B$2:$D$18,3,FALSE)</f>
        <v>26</v>
      </c>
    </row>
    <row r="11006" spans="1:7" x14ac:dyDescent="0.3">
      <c r="A11006" t="s">
        <v>3644</v>
      </c>
      <c r="B11006" t="s">
        <v>3923</v>
      </c>
      <c r="C11006" s="1">
        <v>44623</v>
      </c>
      <c r="D11006" s="1">
        <v>44872</v>
      </c>
      <c r="E11006">
        <f t="shared" si="171"/>
        <v>8</v>
      </c>
      <c r="F11006" t="str">
        <f>VLOOKUP(B11006,campaign!$A$2:$B$18,2,FALSE)</f>
        <v>TruckOwner</v>
      </c>
      <c r="G11006">
        <f>VLOOKUP(F11006,campaign!$B$2:$D$18,3,FALSE)</f>
        <v>26</v>
      </c>
    </row>
    <row r="11007" spans="1:7" x14ac:dyDescent="0.3">
      <c r="A11007" t="s">
        <v>3644</v>
      </c>
      <c r="B11007" t="s">
        <v>3923</v>
      </c>
      <c r="C11007" s="1">
        <v>44623</v>
      </c>
      <c r="D11007" s="1">
        <v>44966</v>
      </c>
      <c r="E11007">
        <f t="shared" si="171"/>
        <v>11</v>
      </c>
      <c r="F11007" t="str">
        <f>VLOOKUP(B11007,campaign!$A$2:$B$18,2,FALSE)</f>
        <v>TruckOwner</v>
      </c>
      <c r="G11007">
        <f>VLOOKUP(F11007,campaign!$B$2:$D$18,3,FALSE)</f>
        <v>26</v>
      </c>
    </row>
    <row r="11008" spans="1:7" x14ac:dyDescent="0.3">
      <c r="A11008" t="s">
        <v>3644</v>
      </c>
      <c r="B11008" t="s">
        <v>3923</v>
      </c>
      <c r="C11008" s="1">
        <v>44623</v>
      </c>
      <c r="D11008" s="1">
        <v>45026</v>
      </c>
      <c r="E11008">
        <f t="shared" si="171"/>
        <v>13</v>
      </c>
      <c r="F11008" t="str">
        <f>VLOOKUP(B11008,campaign!$A$2:$B$18,2,FALSE)</f>
        <v>TruckOwner</v>
      </c>
      <c r="G11008">
        <f>VLOOKUP(F11008,campaign!$B$2:$D$18,3,FALSE)</f>
        <v>26</v>
      </c>
    </row>
    <row r="11009" spans="1:7" x14ac:dyDescent="0.3">
      <c r="A11009" t="s">
        <v>3644</v>
      </c>
      <c r="B11009" t="s">
        <v>3923</v>
      </c>
      <c r="C11009" s="1">
        <v>44623</v>
      </c>
      <c r="D11009" s="1">
        <v>45064</v>
      </c>
      <c r="E11009">
        <f t="shared" si="171"/>
        <v>14</v>
      </c>
      <c r="F11009" t="str">
        <f>VLOOKUP(B11009,campaign!$A$2:$B$18,2,FALSE)</f>
        <v>TruckOwner</v>
      </c>
      <c r="G11009">
        <f>VLOOKUP(F11009,campaign!$B$2:$D$18,3,FALSE)</f>
        <v>26</v>
      </c>
    </row>
    <row r="11010" spans="1:7" x14ac:dyDescent="0.3">
      <c r="A11010" t="s">
        <v>3644</v>
      </c>
      <c r="B11010" t="s">
        <v>3924</v>
      </c>
      <c r="C11010" s="1">
        <v>45027</v>
      </c>
      <c r="D11010" s="1">
        <v>45027</v>
      </c>
      <c r="E11010">
        <f t="shared" si="171"/>
        <v>0</v>
      </c>
      <c r="F11010" t="str">
        <f>VLOOKUP(B11010,campaign!$A$2:$B$18,2,FALSE)</f>
        <v>RVOwner</v>
      </c>
      <c r="G11010">
        <f>VLOOKUP(F11010,campaign!$B$2:$D$18,3,FALSE)</f>
        <v>22</v>
      </c>
    </row>
    <row r="11011" spans="1:7" x14ac:dyDescent="0.3">
      <c r="A11011" t="s">
        <v>3644</v>
      </c>
      <c r="B11011" t="s">
        <v>3924</v>
      </c>
      <c r="C11011" s="1">
        <v>45027</v>
      </c>
      <c r="D11011" s="1">
        <v>45061</v>
      </c>
      <c r="E11011">
        <f t="shared" ref="E11011:E11074" si="172">DATEDIF(C11011,D11011,"M")</f>
        <v>1</v>
      </c>
      <c r="F11011" t="str">
        <f>VLOOKUP(B11011,campaign!$A$2:$B$18,2,FALSE)</f>
        <v>RVOwner</v>
      </c>
      <c r="G11011">
        <f>VLOOKUP(F11011,campaign!$B$2:$D$18,3,FALSE)</f>
        <v>22</v>
      </c>
    </row>
    <row r="11012" spans="1:7" x14ac:dyDescent="0.3">
      <c r="A11012" t="s">
        <v>3645</v>
      </c>
      <c r="B11012" t="s">
        <v>3927</v>
      </c>
      <c r="C11012" s="1">
        <v>44891</v>
      </c>
      <c r="D11012" s="1">
        <v>44891</v>
      </c>
      <c r="E11012">
        <f t="shared" si="172"/>
        <v>0</v>
      </c>
      <c r="F11012" t="str">
        <f>VLOOKUP(B11012,campaign!$A$2:$B$18,2,FALSE)</f>
        <v>RespondsToMailOffers</v>
      </c>
      <c r="G11012">
        <f>VLOOKUP(F11012,campaign!$B$2:$D$18,3,FALSE)</f>
        <v>27</v>
      </c>
    </row>
    <row r="11013" spans="1:7" x14ac:dyDescent="0.3">
      <c r="A11013" t="s">
        <v>3645</v>
      </c>
      <c r="B11013" t="s">
        <v>3927</v>
      </c>
      <c r="C11013" s="1">
        <v>44891</v>
      </c>
      <c r="D11013" s="1">
        <v>44923</v>
      </c>
      <c r="E11013">
        <f t="shared" si="172"/>
        <v>1</v>
      </c>
      <c r="F11013" t="str">
        <f>VLOOKUP(B11013,campaign!$A$2:$B$18,2,FALSE)</f>
        <v>RespondsToMailOffers</v>
      </c>
      <c r="G11013">
        <f>VLOOKUP(F11013,campaign!$B$2:$D$18,3,FALSE)</f>
        <v>27</v>
      </c>
    </row>
    <row r="11014" spans="1:7" x14ac:dyDescent="0.3">
      <c r="A11014" t="s">
        <v>3645</v>
      </c>
      <c r="B11014" t="s">
        <v>3927</v>
      </c>
      <c r="C11014" s="1">
        <v>44891</v>
      </c>
      <c r="D11014" s="1">
        <v>44962</v>
      </c>
      <c r="E11014">
        <f t="shared" si="172"/>
        <v>2</v>
      </c>
      <c r="F11014" t="str">
        <f>VLOOKUP(B11014,campaign!$A$2:$B$18,2,FALSE)</f>
        <v>RespondsToMailOffers</v>
      </c>
      <c r="G11014">
        <f>VLOOKUP(F11014,campaign!$B$2:$D$18,3,FALSE)</f>
        <v>27</v>
      </c>
    </row>
    <row r="11015" spans="1:7" x14ac:dyDescent="0.3">
      <c r="A11015" t="s">
        <v>3645</v>
      </c>
      <c r="B11015" t="s">
        <v>3927</v>
      </c>
      <c r="C11015" s="1">
        <v>44891</v>
      </c>
      <c r="D11015" s="1">
        <v>45014</v>
      </c>
      <c r="E11015">
        <f t="shared" si="172"/>
        <v>4</v>
      </c>
      <c r="F11015" t="str">
        <f>VLOOKUP(B11015,campaign!$A$2:$B$18,2,FALSE)</f>
        <v>RespondsToMailOffers</v>
      </c>
      <c r="G11015">
        <f>VLOOKUP(F11015,campaign!$B$2:$D$18,3,FALSE)</f>
        <v>27</v>
      </c>
    </row>
    <row r="11016" spans="1:7" x14ac:dyDescent="0.3">
      <c r="A11016" t="s">
        <v>3645</v>
      </c>
      <c r="B11016" t="s">
        <v>3927</v>
      </c>
      <c r="C11016" s="1">
        <v>44891</v>
      </c>
      <c r="D11016" s="1">
        <v>45018</v>
      </c>
      <c r="E11016">
        <f t="shared" si="172"/>
        <v>4</v>
      </c>
      <c r="F11016" t="str">
        <f>VLOOKUP(B11016,campaign!$A$2:$B$18,2,FALSE)</f>
        <v>RespondsToMailOffers</v>
      </c>
      <c r="G11016">
        <f>VLOOKUP(F11016,campaign!$B$2:$D$18,3,FALSE)</f>
        <v>27</v>
      </c>
    </row>
    <row r="11017" spans="1:7" x14ac:dyDescent="0.3">
      <c r="A11017" t="s">
        <v>3645</v>
      </c>
      <c r="B11017" t="s">
        <v>3927</v>
      </c>
      <c r="C11017" s="1">
        <v>44891</v>
      </c>
      <c r="D11017" s="1">
        <v>45073</v>
      </c>
      <c r="E11017">
        <f t="shared" si="172"/>
        <v>6</v>
      </c>
      <c r="F11017" t="str">
        <f>VLOOKUP(B11017,campaign!$A$2:$B$18,2,FALSE)</f>
        <v>RespondsToMailOffers</v>
      </c>
      <c r="G11017">
        <f>VLOOKUP(F11017,campaign!$B$2:$D$18,3,FALSE)</f>
        <v>27</v>
      </c>
    </row>
    <row r="11018" spans="1:7" x14ac:dyDescent="0.3">
      <c r="A11018" t="s">
        <v>3645</v>
      </c>
      <c r="B11018" t="s">
        <v>3927</v>
      </c>
      <c r="C11018" s="1">
        <v>44891</v>
      </c>
      <c r="D11018" s="1">
        <v>45084</v>
      </c>
      <c r="E11018">
        <f t="shared" si="172"/>
        <v>6</v>
      </c>
      <c r="F11018" t="str">
        <f>VLOOKUP(B11018,campaign!$A$2:$B$18,2,FALSE)</f>
        <v>RespondsToMailOffers</v>
      </c>
      <c r="G11018">
        <f>VLOOKUP(F11018,campaign!$B$2:$D$18,3,FALSE)</f>
        <v>27</v>
      </c>
    </row>
    <row r="11019" spans="1:7" x14ac:dyDescent="0.3">
      <c r="A11019" t="s">
        <v>3646</v>
      </c>
      <c r="B11019" t="s">
        <v>3926</v>
      </c>
      <c r="C11019" s="1">
        <v>44855</v>
      </c>
      <c r="D11019" s="1">
        <v>44855</v>
      </c>
      <c r="E11019">
        <f t="shared" si="172"/>
        <v>0</v>
      </c>
      <c r="F11019" t="str">
        <f>VLOOKUP(B11019,campaign!$A$2:$B$18,2,FALSE)</f>
        <v>BuysViaMailOrder</v>
      </c>
      <c r="G11019">
        <f>VLOOKUP(F11019,campaign!$B$2:$D$18,3,FALSE)</f>
        <v>25</v>
      </c>
    </row>
    <row r="11020" spans="1:7" x14ac:dyDescent="0.3">
      <c r="A11020" t="s">
        <v>3646</v>
      </c>
      <c r="B11020" t="s">
        <v>3926</v>
      </c>
      <c r="C11020" s="1">
        <v>44855</v>
      </c>
      <c r="D11020" s="1">
        <v>44895</v>
      </c>
      <c r="E11020">
        <f t="shared" si="172"/>
        <v>1</v>
      </c>
      <c r="F11020" t="str">
        <f>VLOOKUP(B11020,campaign!$A$2:$B$18,2,FALSE)</f>
        <v>BuysViaMailOrder</v>
      </c>
      <c r="G11020">
        <f>VLOOKUP(F11020,campaign!$B$2:$D$18,3,FALSE)</f>
        <v>25</v>
      </c>
    </row>
    <row r="11021" spans="1:7" x14ac:dyDescent="0.3">
      <c r="A11021" t="s">
        <v>3646</v>
      </c>
      <c r="B11021" t="s">
        <v>3926</v>
      </c>
      <c r="C11021" s="1">
        <v>44855</v>
      </c>
      <c r="D11021" s="1">
        <v>44897</v>
      </c>
      <c r="E11021">
        <f t="shared" si="172"/>
        <v>1</v>
      </c>
      <c r="F11021" t="str">
        <f>VLOOKUP(B11021,campaign!$A$2:$B$18,2,FALSE)</f>
        <v>BuysViaMailOrder</v>
      </c>
      <c r="G11021">
        <f>VLOOKUP(F11021,campaign!$B$2:$D$18,3,FALSE)</f>
        <v>25</v>
      </c>
    </row>
    <row r="11022" spans="1:7" x14ac:dyDescent="0.3">
      <c r="A11022" t="s">
        <v>3646</v>
      </c>
      <c r="B11022" t="s">
        <v>3926</v>
      </c>
      <c r="C11022" s="1">
        <v>44855</v>
      </c>
      <c r="D11022" s="1">
        <v>44948</v>
      </c>
      <c r="E11022">
        <f t="shared" si="172"/>
        <v>3</v>
      </c>
      <c r="F11022" t="str">
        <f>VLOOKUP(B11022,campaign!$A$2:$B$18,2,FALSE)</f>
        <v>BuysViaMailOrder</v>
      </c>
      <c r="G11022">
        <f>VLOOKUP(F11022,campaign!$B$2:$D$18,3,FALSE)</f>
        <v>25</v>
      </c>
    </row>
    <row r="11023" spans="1:7" x14ac:dyDescent="0.3">
      <c r="A11023" t="s">
        <v>3646</v>
      </c>
      <c r="B11023" t="s">
        <v>3926</v>
      </c>
      <c r="C11023" s="1">
        <v>44855</v>
      </c>
      <c r="D11023" s="1">
        <v>44985</v>
      </c>
      <c r="E11023">
        <f t="shared" si="172"/>
        <v>4</v>
      </c>
      <c r="F11023" t="str">
        <f>VLOOKUP(B11023,campaign!$A$2:$B$18,2,FALSE)</f>
        <v>BuysViaMailOrder</v>
      </c>
      <c r="G11023">
        <f>VLOOKUP(F11023,campaign!$B$2:$D$18,3,FALSE)</f>
        <v>25</v>
      </c>
    </row>
    <row r="11024" spans="1:7" x14ac:dyDescent="0.3">
      <c r="A11024" t="s">
        <v>3646</v>
      </c>
      <c r="B11024" t="s">
        <v>3926</v>
      </c>
      <c r="C11024" s="1">
        <v>44855</v>
      </c>
      <c r="D11024" s="1">
        <v>44990</v>
      </c>
      <c r="E11024">
        <f t="shared" si="172"/>
        <v>4</v>
      </c>
      <c r="F11024" t="str">
        <f>VLOOKUP(B11024,campaign!$A$2:$B$18,2,FALSE)</f>
        <v>BuysViaMailOrder</v>
      </c>
      <c r="G11024">
        <f>VLOOKUP(F11024,campaign!$B$2:$D$18,3,FALSE)</f>
        <v>25</v>
      </c>
    </row>
    <row r="11025" spans="1:7" x14ac:dyDescent="0.3">
      <c r="A11025" t="s">
        <v>3646</v>
      </c>
      <c r="B11025" t="s">
        <v>3926</v>
      </c>
      <c r="C11025" s="1">
        <v>44855</v>
      </c>
      <c r="D11025" s="1">
        <v>45043</v>
      </c>
      <c r="E11025">
        <f t="shared" si="172"/>
        <v>6</v>
      </c>
      <c r="F11025" t="str">
        <f>VLOOKUP(B11025,campaign!$A$2:$B$18,2,FALSE)</f>
        <v>BuysViaMailOrder</v>
      </c>
      <c r="G11025">
        <f>VLOOKUP(F11025,campaign!$B$2:$D$18,3,FALSE)</f>
        <v>25</v>
      </c>
    </row>
    <row r="11026" spans="1:7" x14ac:dyDescent="0.3">
      <c r="A11026" t="s">
        <v>3646</v>
      </c>
      <c r="B11026" t="s">
        <v>3926</v>
      </c>
      <c r="C11026" s="1">
        <v>44855</v>
      </c>
      <c r="D11026" s="1">
        <v>45075</v>
      </c>
      <c r="E11026">
        <f t="shared" si="172"/>
        <v>7</v>
      </c>
      <c r="F11026" t="str">
        <f>VLOOKUP(B11026,campaign!$A$2:$B$18,2,FALSE)</f>
        <v>BuysViaMailOrder</v>
      </c>
      <c r="G11026">
        <f>VLOOKUP(F11026,campaign!$B$2:$D$18,3,FALSE)</f>
        <v>25</v>
      </c>
    </row>
    <row r="11027" spans="1:7" x14ac:dyDescent="0.3">
      <c r="A11027" t="s">
        <v>3646</v>
      </c>
      <c r="B11027" t="s">
        <v>3926</v>
      </c>
      <c r="C11027" s="1">
        <v>44855</v>
      </c>
      <c r="D11027" s="1">
        <v>45081</v>
      </c>
      <c r="E11027">
        <f t="shared" si="172"/>
        <v>7</v>
      </c>
      <c r="F11027" t="str">
        <f>VLOOKUP(B11027,campaign!$A$2:$B$18,2,FALSE)</f>
        <v>BuysViaMailOrder</v>
      </c>
      <c r="G11027">
        <f>VLOOKUP(F11027,campaign!$B$2:$D$18,3,FALSE)</f>
        <v>25</v>
      </c>
    </row>
    <row r="11028" spans="1:7" x14ac:dyDescent="0.3">
      <c r="A11028" t="s">
        <v>3647</v>
      </c>
      <c r="B11028" t="s">
        <v>3951</v>
      </c>
      <c r="C11028" s="1">
        <v>44744</v>
      </c>
      <c r="D11028" s="1">
        <v>44744</v>
      </c>
      <c r="E11028">
        <f t="shared" si="172"/>
        <v>0</v>
      </c>
      <c r="F11028" t="str">
        <f>VLOOKUP(B11028,campaign!$A$2:$B$18,2,FALSE)</f>
        <v>OwnsMotorcycle</v>
      </c>
      <c r="G11028">
        <f>VLOOKUP(F11028,campaign!$B$2:$D$18,3,FALSE)</f>
        <v>14</v>
      </c>
    </row>
    <row r="11029" spans="1:7" x14ac:dyDescent="0.3">
      <c r="A11029" t="s">
        <v>3647</v>
      </c>
      <c r="B11029" t="s">
        <v>3951</v>
      </c>
      <c r="C11029" s="1">
        <v>44744</v>
      </c>
      <c r="D11029" s="1">
        <v>44810</v>
      </c>
      <c r="E11029">
        <f t="shared" si="172"/>
        <v>2</v>
      </c>
      <c r="F11029" t="str">
        <f>VLOOKUP(B11029,campaign!$A$2:$B$18,2,FALSE)</f>
        <v>OwnsMotorcycle</v>
      </c>
      <c r="G11029">
        <f>VLOOKUP(F11029,campaign!$B$2:$D$18,3,FALSE)</f>
        <v>14</v>
      </c>
    </row>
    <row r="11030" spans="1:7" x14ac:dyDescent="0.3">
      <c r="A11030" t="s">
        <v>3647</v>
      </c>
      <c r="B11030" t="s">
        <v>3951</v>
      </c>
      <c r="C11030" s="1">
        <v>44744</v>
      </c>
      <c r="D11030" s="1">
        <v>44851</v>
      </c>
      <c r="E11030">
        <f t="shared" si="172"/>
        <v>3</v>
      </c>
      <c r="F11030" t="str">
        <f>VLOOKUP(B11030,campaign!$A$2:$B$18,2,FALSE)</f>
        <v>OwnsMotorcycle</v>
      </c>
      <c r="G11030">
        <f>VLOOKUP(F11030,campaign!$B$2:$D$18,3,FALSE)</f>
        <v>14</v>
      </c>
    </row>
    <row r="11031" spans="1:7" x14ac:dyDescent="0.3">
      <c r="A11031" t="s">
        <v>3647</v>
      </c>
      <c r="B11031" t="s">
        <v>3951</v>
      </c>
      <c r="C11031" s="1">
        <v>44744</v>
      </c>
      <c r="D11031" s="1">
        <v>44878</v>
      </c>
      <c r="E11031">
        <f t="shared" si="172"/>
        <v>4</v>
      </c>
      <c r="F11031" t="str">
        <f>VLOOKUP(B11031,campaign!$A$2:$B$18,2,FALSE)</f>
        <v>OwnsMotorcycle</v>
      </c>
      <c r="G11031">
        <f>VLOOKUP(F11031,campaign!$B$2:$D$18,3,FALSE)</f>
        <v>14</v>
      </c>
    </row>
    <row r="11032" spans="1:7" x14ac:dyDescent="0.3">
      <c r="A11032" t="s">
        <v>3647</v>
      </c>
      <c r="B11032" t="s">
        <v>3951</v>
      </c>
      <c r="C11032" s="1">
        <v>44744</v>
      </c>
      <c r="D11032" s="1">
        <v>44903</v>
      </c>
      <c r="E11032">
        <f t="shared" si="172"/>
        <v>5</v>
      </c>
      <c r="F11032" t="str">
        <f>VLOOKUP(B11032,campaign!$A$2:$B$18,2,FALSE)</f>
        <v>OwnsMotorcycle</v>
      </c>
      <c r="G11032">
        <f>VLOOKUP(F11032,campaign!$B$2:$D$18,3,FALSE)</f>
        <v>14</v>
      </c>
    </row>
    <row r="11033" spans="1:7" x14ac:dyDescent="0.3">
      <c r="A11033" t="s">
        <v>3647</v>
      </c>
      <c r="B11033" t="s">
        <v>3951</v>
      </c>
      <c r="C11033" s="1">
        <v>44744</v>
      </c>
      <c r="D11033" s="1">
        <v>44928</v>
      </c>
      <c r="E11033">
        <f t="shared" si="172"/>
        <v>6</v>
      </c>
      <c r="F11033" t="str">
        <f>VLOOKUP(B11033,campaign!$A$2:$B$18,2,FALSE)</f>
        <v>OwnsMotorcycle</v>
      </c>
      <c r="G11033">
        <f>VLOOKUP(F11033,campaign!$B$2:$D$18,3,FALSE)</f>
        <v>14</v>
      </c>
    </row>
    <row r="11034" spans="1:7" x14ac:dyDescent="0.3">
      <c r="A11034" t="s">
        <v>3647</v>
      </c>
      <c r="B11034" t="s">
        <v>3951</v>
      </c>
      <c r="C11034" s="1">
        <v>44744</v>
      </c>
      <c r="D11034" s="1">
        <v>44967</v>
      </c>
      <c r="E11034">
        <f t="shared" si="172"/>
        <v>7</v>
      </c>
      <c r="F11034" t="str">
        <f>VLOOKUP(B11034,campaign!$A$2:$B$18,2,FALSE)</f>
        <v>OwnsMotorcycle</v>
      </c>
      <c r="G11034">
        <f>VLOOKUP(F11034,campaign!$B$2:$D$18,3,FALSE)</f>
        <v>14</v>
      </c>
    </row>
    <row r="11035" spans="1:7" x14ac:dyDescent="0.3">
      <c r="A11035" t="s">
        <v>3647</v>
      </c>
      <c r="B11035" t="s">
        <v>3951</v>
      </c>
      <c r="C11035" s="1">
        <v>44744</v>
      </c>
      <c r="D11035" s="1">
        <v>45023</v>
      </c>
      <c r="E11035">
        <f t="shared" si="172"/>
        <v>9</v>
      </c>
      <c r="F11035" t="str">
        <f>VLOOKUP(B11035,campaign!$A$2:$B$18,2,FALSE)</f>
        <v>OwnsMotorcycle</v>
      </c>
      <c r="G11035">
        <f>VLOOKUP(F11035,campaign!$B$2:$D$18,3,FALSE)</f>
        <v>14</v>
      </c>
    </row>
    <row r="11036" spans="1:7" x14ac:dyDescent="0.3">
      <c r="A11036" t="s">
        <v>3647</v>
      </c>
      <c r="B11036" t="s">
        <v>3953</v>
      </c>
      <c r="C11036" s="1">
        <v>45018</v>
      </c>
      <c r="D11036" s="1">
        <v>45018</v>
      </c>
      <c r="E11036">
        <f t="shared" si="172"/>
        <v>0</v>
      </c>
      <c r="F11036" t="str">
        <f>VLOOKUP(B11036,campaign!$A$2:$B$18,2,FALSE)</f>
        <v>MaritalStatus</v>
      </c>
      <c r="G11036">
        <f>VLOOKUP(F11036,campaign!$B$2:$D$18,3,FALSE)</f>
        <v>29</v>
      </c>
    </row>
    <row r="11037" spans="1:7" x14ac:dyDescent="0.3">
      <c r="A11037" t="s">
        <v>3647</v>
      </c>
      <c r="B11037" t="s">
        <v>3953</v>
      </c>
      <c r="C11037" s="1">
        <v>45018</v>
      </c>
      <c r="D11037" s="1">
        <v>45059</v>
      </c>
      <c r="E11037">
        <f t="shared" si="172"/>
        <v>1</v>
      </c>
      <c r="F11037" t="str">
        <f>VLOOKUP(B11037,campaign!$A$2:$B$18,2,FALSE)</f>
        <v>MaritalStatus</v>
      </c>
      <c r="G11037">
        <f>VLOOKUP(F11037,campaign!$B$2:$D$18,3,FALSE)</f>
        <v>29</v>
      </c>
    </row>
    <row r="11038" spans="1:7" x14ac:dyDescent="0.3">
      <c r="A11038" t="s">
        <v>3648</v>
      </c>
      <c r="B11038" t="s">
        <v>3924</v>
      </c>
      <c r="C11038" s="1">
        <v>44755</v>
      </c>
      <c r="D11038" s="1">
        <v>44755</v>
      </c>
      <c r="E11038">
        <f t="shared" si="172"/>
        <v>0</v>
      </c>
      <c r="F11038" t="str">
        <f>VLOOKUP(B11038,campaign!$A$2:$B$18,2,FALSE)</f>
        <v>RVOwner</v>
      </c>
      <c r="G11038">
        <f>VLOOKUP(F11038,campaign!$B$2:$D$18,3,FALSE)</f>
        <v>22</v>
      </c>
    </row>
    <row r="11039" spans="1:7" x14ac:dyDescent="0.3">
      <c r="A11039" t="s">
        <v>3648</v>
      </c>
      <c r="B11039" t="s">
        <v>3924</v>
      </c>
      <c r="C11039" s="1">
        <v>44755</v>
      </c>
      <c r="D11039" s="1">
        <v>44791</v>
      </c>
      <c r="E11039">
        <f t="shared" si="172"/>
        <v>1</v>
      </c>
      <c r="F11039" t="str">
        <f>VLOOKUP(B11039,campaign!$A$2:$B$18,2,FALSE)</f>
        <v>RVOwner</v>
      </c>
      <c r="G11039">
        <f>VLOOKUP(F11039,campaign!$B$2:$D$18,3,FALSE)</f>
        <v>22</v>
      </c>
    </row>
    <row r="11040" spans="1:7" x14ac:dyDescent="0.3">
      <c r="A11040" t="s">
        <v>3648</v>
      </c>
      <c r="B11040" t="s">
        <v>3924</v>
      </c>
      <c r="C11040" s="1">
        <v>44755</v>
      </c>
      <c r="D11040" s="1">
        <v>44859</v>
      </c>
      <c r="E11040">
        <f t="shared" si="172"/>
        <v>3</v>
      </c>
      <c r="F11040" t="str">
        <f>VLOOKUP(B11040,campaign!$A$2:$B$18,2,FALSE)</f>
        <v>RVOwner</v>
      </c>
      <c r="G11040">
        <f>VLOOKUP(F11040,campaign!$B$2:$D$18,3,FALSE)</f>
        <v>22</v>
      </c>
    </row>
    <row r="11041" spans="1:7" x14ac:dyDescent="0.3">
      <c r="A11041" t="s">
        <v>3648</v>
      </c>
      <c r="B11041" t="s">
        <v>3924</v>
      </c>
      <c r="C11041" s="1">
        <v>44755</v>
      </c>
      <c r="D11041" s="1">
        <v>44887</v>
      </c>
      <c r="E11041">
        <f t="shared" si="172"/>
        <v>4</v>
      </c>
      <c r="F11041" t="str">
        <f>VLOOKUP(B11041,campaign!$A$2:$B$18,2,FALSE)</f>
        <v>RVOwner</v>
      </c>
      <c r="G11041">
        <f>VLOOKUP(F11041,campaign!$B$2:$D$18,3,FALSE)</f>
        <v>22</v>
      </c>
    </row>
    <row r="11042" spans="1:7" x14ac:dyDescent="0.3">
      <c r="A11042" t="s">
        <v>3648</v>
      </c>
      <c r="B11042" t="s">
        <v>3924</v>
      </c>
      <c r="C11042" s="1">
        <v>44755</v>
      </c>
      <c r="D11042" s="1">
        <v>44948</v>
      </c>
      <c r="E11042">
        <f t="shared" si="172"/>
        <v>6</v>
      </c>
      <c r="F11042" t="str">
        <f>VLOOKUP(B11042,campaign!$A$2:$B$18,2,FALSE)</f>
        <v>RVOwner</v>
      </c>
      <c r="G11042">
        <f>VLOOKUP(F11042,campaign!$B$2:$D$18,3,FALSE)</f>
        <v>22</v>
      </c>
    </row>
    <row r="11043" spans="1:7" x14ac:dyDescent="0.3">
      <c r="A11043" t="s">
        <v>3648</v>
      </c>
      <c r="B11043" t="s">
        <v>3924</v>
      </c>
      <c r="C11043" s="1">
        <v>44755</v>
      </c>
      <c r="D11043" s="1">
        <v>44973</v>
      </c>
      <c r="E11043">
        <f t="shared" si="172"/>
        <v>7</v>
      </c>
      <c r="F11043" t="str">
        <f>VLOOKUP(B11043,campaign!$A$2:$B$18,2,FALSE)</f>
        <v>RVOwner</v>
      </c>
      <c r="G11043">
        <f>VLOOKUP(F11043,campaign!$B$2:$D$18,3,FALSE)</f>
        <v>22</v>
      </c>
    </row>
    <row r="11044" spans="1:7" x14ac:dyDescent="0.3">
      <c r="A11044" t="s">
        <v>3648</v>
      </c>
      <c r="B11044" t="s">
        <v>3924</v>
      </c>
      <c r="C11044" s="1">
        <v>44755</v>
      </c>
      <c r="D11044" s="1">
        <v>45041</v>
      </c>
      <c r="E11044">
        <f t="shared" si="172"/>
        <v>9</v>
      </c>
      <c r="F11044" t="str">
        <f>VLOOKUP(B11044,campaign!$A$2:$B$18,2,FALSE)</f>
        <v>RVOwner</v>
      </c>
      <c r="G11044">
        <f>VLOOKUP(F11044,campaign!$B$2:$D$18,3,FALSE)</f>
        <v>22</v>
      </c>
    </row>
    <row r="11045" spans="1:7" x14ac:dyDescent="0.3">
      <c r="A11045" t="s">
        <v>3648</v>
      </c>
      <c r="B11045" t="s">
        <v>3924</v>
      </c>
      <c r="C11045" s="1">
        <v>44755</v>
      </c>
      <c r="D11045" s="1">
        <v>45070</v>
      </c>
      <c r="E11045">
        <f t="shared" si="172"/>
        <v>10</v>
      </c>
      <c r="F11045" t="str">
        <f>VLOOKUP(B11045,campaign!$A$2:$B$18,2,FALSE)</f>
        <v>RVOwner</v>
      </c>
      <c r="G11045">
        <f>VLOOKUP(F11045,campaign!$B$2:$D$18,3,FALSE)</f>
        <v>22</v>
      </c>
    </row>
    <row r="11046" spans="1:7" x14ac:dyDescent="0.3">
      <c r="A11046" t="s">
        <v>3648</v>
      </c>
      <c r="B11046" t="s">
        <v>3951</v>
      </c>
      <c r="C11046" s="1">
        <v>44769</v>
      </c>
      <c r="D11046" s="1">
        <v>44769</v>
      </c>
      <c r="E11046">
        <f t="shared" si="172"/>
        <v>0</v>
      </c>
      <c r="F11046" t="str">
        <f>VLOOKUP(B11046,campaign!$A$2:$B$18,2,FALSE)</f>
        <v>OwnsMotorcycle</v>
      </c>
      <c r="G11046">
        <f>VLOOKUP(F11046,campaign!$B$2:$D$18,3,FALSE)</f>
        <v>14</v>
      </c>
    </row>
    <row r="11047" spans="1:7" x14ac:dyDescent="0.3">
      <c r="A11047" t="s">
        <v>3648</v>
      </c>
      <c r="B11047" t="s">
        <v>3951</v>
      </c>
      <c r="C11047" s="1">
        <v>44769</v>
      </c>
      <c r="D11047" s="1">
        <v>44805</v>
      </c>
      <c r="E11047">
        <f t="shared" si="172"/>
        <v>1</v>
      </c>
      <c r="F11047" t="str">
        <f>VLOOKUP(B11047,campaign!$A$2:$B$18,2,FALSE)</f>
        <v>OwnsMotorcycle</v>
      </c>
      <c r="G11047">
        <f>VLOOKUP(F11047,campaign!$B$2:$D$18,3,FALSE)</f>
        <v>14</v>
      </c>
    </row>
    <row r="11048" spans="1:7" x14ac:dyDescent="0.3">
      <c r="A11048" t="s">
        <v>3648</v>
      </c>
      <c r="B11048" t="s">
        <v>3951</v>
      </c>
      <c r="C11048" s="1">
        <v>44769</v>
      </c>
      <c r="D11048" s="1">
        <v>44863</v>
      </c>
      <c r="E11048">
        <f t="shared" si="172"/>
        <v>3</v>
      </c>
      <c r="F11048" t="str">
        <f>VLOOKUP(B11048,campaign!$A$2:$B$18,2,FALSE)</f>
        <v>OwnsMotorcycle</v>
      </c>
      <c r="G11048">
        <f>VLOOKUP(F11048,campaign!$B$2:$D$18,3,FALSE)</f>
        <v>14</v>
      </c>
    </row>
    <row r="11049" spans="1:7" x14ac:dyDescent="0.3">
      <c r="A11049" t="s">
        <v>3648</v>
      </c>
      <c r="B11049" t="s">
        <v>3951</v>
      </c>
      <c r="C11049" s="1">
        <v>44769</v>
      </c>
      <c r="D11049" s="1">
        <v>44868</v>
      </c>
      <c r="E11049">
        <f t="shared" si="172"/>
        <v>3</v>
      </c>
      <c r="F11049" t="str">
        <f>VLOOKUP(B11049,campaign!$A$2:$B$18,2,FALSE)</f>
        <v>OwnsMotorcycle</v>
      </c>
      <c r="G11049">
        <f>VLOOKUP(F11049,campaign!$B$2:$D$18,3,FALSE)</f>
        <v>14</v>
      </c>
    </row>
    <row r="11050" spans="1:7" x14ac:dyDescent="0.3">
      <c r="A11050" t="s">
        <v>3648</v>
      </c>
      <c r="B11050" t="s">
        <v>3951</v>
      </c>
      <c r="C11050" s="1">
        <v>44769</v>
      </c>
      <c r="D11050" s="1">
        <v>44902</v>
      </c>
      <c r="E11050">
        <f t="shared" si="172"/>
        <v>4</v>
      </c>
      <c r="F11050" t="str">
        <f>VLOOKUP(B11050,campaign!$A$2:$B$18,2,FALSE)</f>
        <v>OwnsMotorcycle</v>
      </c>
      <c r="G11050">
        <f>VLOOKUP(F11050,campaign!$B$2:$D$18,3,FALSE)</f>
        <v>14</v>
      </c>
    </row>
    <row r="11051" spans="1:7" x14ac:dyDescent="0.3">
      <c r="A11051" t="s">
        <v>3648</v>
      </c>
      <c r="B11051" t="s">
        <v>3951</v>
      </c>
      <c r="C11051" s="1">
        <v>44769</v>
      </c>
      <c r="D11051" s="1">
        <v>44934</v>
      </c>
      <c r="E11051">
        <f t="shared" si="172"/>
        <v>5</v>
      </c>
      <c r="F11051" t="str">
        <f>VLOOKUP(B11051,campaign!$A$2:$B$18,2,FALSE)</f>
        <v>OwnsMotorcycle</v>
      </c>
      <c r="G11051">
        <f>VLOOKUP(F11051,campaign!$B$2:$D$18,3,FALSE)</f>
        <v>14</v>
      </c>
    </row>
    <row r="11052" spans="1:7" x14ac:dyDescent="0.3">
      <c r="A11052" t="s">
        <v>3648</v>
      </c>
      <c r="B11052" t="s">
        <v>3951</v>
      </c>
      <c r="C11052" s="1">
        <v>44769</v>
      </c>
      <c r="D11052" s="1">
        <v>44966</v>
      </c>
      <c r="E11052">
        <f t="shared" si="172"/>
        <v>6</v>
      </c>
      <c r="F11052" t="str">
        <f>VLOOKUP(B11052,campaign!$A$2:$B$18,2,FALSE)</f>
        <v>OwnsMotorcycle</v>
      </c>
      <c r="G11052">
        <f>VLOOKUP(F11052,campaign!$B$2:$D$18,3,FALSE)</f>
        <v>14</v>
      </c>
    </row>
    <row r="11053" spans="1:7" x14ac:dyDescent="0.3">
      <c r="A11053" t="s">
        <v>3648</v>
      </c>
      <c r="B11053" t="s">
        <v>3951</v>
      </c>
      <c r="C11053" s="1">
        <v>44769</v>
      </c>
      <c r="D11053" s="1">
        <v>44996</v>
      </c>
      <c r="E11053">
        <f t="shared" si="172"/>
        <v>7</v>
      </c>
      <c r="F11053" t="str">
        <f>VLOOKUP(B11053,campaign!$A$2:$B$18,2,FALSE)</f>
        <v>OwnsMotorcycle</v>
      </c>
      <c r="G11053">
        <f>VLOOKUP(F11053,campaign!$B$2:$D$18,3,FALSE)</f>
        <v>14</v>
      </c>
    </row>
    <row r="11054" spans="1:7" x14ac:dyDescent="0.3">
      <c r="A11054" t="s">
        <v>3648</v>
      </c>
      <c r="B11054" t="s">
        <v>3951</v>
      </c>
      <c r="C11054" s="1">
        <v>44769</v>
      </c>
      <c r="D11054" s="1">
        <v>45058</v>
      </c>
      <c r="E11054">
        <f t="shared" si="172"/>
        <v>9</v>
      </c>
      <c r="F11054" t="str">
        <f>VLOOKUP(B11054,campaign!$A$2:$B$18,2,FALSE)</f>
        <v>OwnsMotorcycle</v>
      </c>
      <c r="G11054">
        <f>VLOOKUP(F11054,campaign!$B$2:$D$18,3,FALSE)</f>
        <v>14</v>
      </c>
    </row>
    <row r="11055" spans="1:7" x14ac:dyDescent="0.3">
      <c r="A11055" t="s">
        <v>3648</v>
      </c>
      <c r="B11055" t="s">
        <v>3951</v>
      </c>
      <c r="C11055" s="1">
        <v>44769</v>
      </c>
      <c r="D11055" s="1">
        <v>45078</v>
      </c>
      <c r="E11055">
        <f t="shared" si="172"/>
        <v>10</v>
      </c>
      <c r="F11055" t="str">
        <f>VLOOKUP(B11055,campaign!$A$2:$B$18,2,FALSE)</f>
        <v>OwnsMotorcycle</v>
      </c>
      <c r="G11055">
        <f>VLOOKUP(F11055,campaign!$B$2:$D$18,3,FALSE)</f>
        <v>14</v>
      </c>
    </row>
    <row r="11056" spans="1:7" x14ac:dyDescent="0.3">
      <c r="A11056" t="s">
        <v>3649</v>
      </c>
      <c r="B11056" t="s">
        <v>3950</v>
      </c>
      <c r="C11056" s="1">
        <v>44886</v>
      </c>
      <c r="D11056" s="1">
        <v>44886</v>
      </c>
      <c r="E11056">
        <f t="shared" si="172"/>
        <v>0</v>
      </c>
      <c r="F11056" t="str">
        <f>VLOOKUP(B11056,campaign!$A$2:$B$18,2,FALSE)</f>
        <v>NotNewCellphoneUser</v>
      </c>
      <c r="G11056">
        <f>VLOOKUP(F11056,campaign!$B$2:$D$18,3,FALSE)</f>
        <v>28</v>
      </c>
    </row>
    <row r="11057" spans="1:7" x14ac:dyDescent="0.3">
      <c r="A11057" t="s">
        <v>3649</v>
      </c>
      <c r="B11057" t="s">
        <v>3950</v>
      </c>
      <c r="C11057" s="1">
        <v>44886</v>
      </c>
      <c r="D11057" s="1">
        <v>44918</v>
      </c>
      <c r="E11057">
        <f t="shared" si="172"/>
        <v>1</v>
      </c>
      <c r="F11057" t="str">
        <f>VLOOKUP(B11057,campaign!$A$2:$B$18,2,FALSE)</f>
        <v>NotNewCellphoneUser</v>
      </c>
      <c r="G11057">
        <f>VLOOKUP(F11057,campaign!$B$2:$D$18,3,FALSE)</f>
        <v>28</v>
      </c>
    </row>
    <row r="11058" spans="1:7" x14ac:dyDescent="0.3">
      <c r="A11058" t="s">
        <v>3649</v>
      </c>
      <c r="B11058" t="s">
        <v>3950</v>
      </c>
      <c r="C11058" s="1">
        <v>44886</v>
      </c>
      <c r="D11058" s="1">
        <v>44947</v>
      </c>
      <c r="E11058">
        <f t="shared" si="172"/>
        <v>2</v>
      </c>
      <c r="F11058" t="str">
        <f>VLOOKUP(B11058,campaign!$A$2:$B$18,2,FALSE)</f>
        <v>NotNewCellphoneUser</v>
      </c>
      <c r="G11058">
        <f>VLOOKUP(F11058,campaign!$B$2:$D$18,3,FALSE)</f>
        <v>28</v>
      </c>
    </row>
    <row r="11059" spans="1:7" x14ac:dyDescent="0.3">
      <c r="A11059" t="s">
        <v>3649</v>
      </c>
      <c r="B11059" t="s">
        <v>3950</v>
      </c>
      <c r="C11059" s="1">
        <v>44886</v>
      </c>
      <c r="D11059" s="1">
        <v>44961</v>
      </c>
      <c r="E11059">
        <f t="shared" si="172"/>
        <v>2</v>
      </c>
      <c r="F11059" t="str">
        <f>VLOOKUP(B11059,campaign!$A$2:$B$18,2,FALSE)</f>
        <v>NotNewCellphoneUser</v>
      </c>
      <c r="G11059">
        <f>VLOOKUP(F11059,campaign!$B$2:$D$18,3,FALSE)</f>
        <v>28</v>
      </c>
    </row>
    <row r="11060" spans="1:7" x14ac:dyDescent="0.3">
      <c r="A11060" t="s">
        <v>3649</v>
      </c>
      <c r="B11060" t="s">
        <v>3950</v>
      </c>
      <c r="C11060" s="1">
        <v>44886</v>
      </c>
      <c r="D11060" s="1">
        <v>45012</v>
      </c>
      <c r="E11060">
        <f t="shared" si="172"/>
        <v>4</v>
      </c>
      <c r="F11060" t="str">
        <f>VLOOKUP(B11060,campaign!$A$2:$B$18,2,FALSE)</f>
        <v>NotNewCellphoneUser</v>
      </c>
      <c r="G11060">
        <f>VLOOKUP(F11060,campaign!$B$2:$D$18,3,FALSE)</f>
        <v>28</v>
      </c>
    </row>
    <row r="11061" spans="1:7" x14ac:dyDescent="0.3">
      <c r="A11061" t="s">
        <v>3649</v>
      </c>
      <c r="B11061" t="s">
        <v>3950</v>
      </c>
      <c r="C11061" s="1">
        <v>44886</v>
      </c>
      <c r="D11061" s="1">
        <v>45044</v>
      </c>
      <c r="E11061">
        <f t="shared" si="172"/>
        <v>5</v>
      </c>
      <c r="F11061" t="str">
        <f>VLOOKUP(B11061,campaign!$A$2:$B$18,2,FALSE)</f>
        <v>NotNewCellphoneUser</v>
      </c>
      <c r="G11061">
        <f>VLOOKUP(F11061,campaign!$B$2:$D$18,3,FALSE)</f>
        <v>28</v>
      </c>
    </row>
    <row r="11062" spans="1:7" x14ac:dyDescent="0.3">
      <c r="A11062" t="s">
        <v>3649</v>
      </c>
      <c r="B11062" t="s">
        <v>3950</v>
      </c>
      <c r="C11062" s="1">
        <v>44886</v>
      </c>
      <c r="D11062" s="1">
        <v>45070</v>
      </c>
      <c r="E11062">
        <f t="shared" si="172"/>
        <v>6</v>
      </c>
      <c r="F11062" t="str">
        <f>VLOOKUP(B11062,campaign!$A$2:$B$18,2,FALSE)</f>
        <v>NotNewCellphoneUser</v>
      </c>
      <c r="G11062">
        <f>VLOOKUP(F11062,campaign!$B$2:$D$18,3,FALSE)</f>
        <v>28</v>
      </c>
    </row>
    <row r="11063" spans="1:7" x14ac:dyDescent="0.3">
      <c r="A11063" t="s">
        <v>3649</v>
      </c>
      <c r="B11063" t="s">
        <v>3950</v>
      </c>
      <c r="C11063" s="1">
        <v>44886</v>
      </c>
      <c r="D11063" s="1">
        <v>45079</v>
      </c>
      <c r="E11063">
        <f t="shared" si="172"/>
        <v>6</v>
      </c>
      <c r="F11063" t="str">
        <f>VLOOKUP(B11063,campaign!$A$2:$B$18,2,FALSE)</f>
        <v>NotNewCellphoneUser</v>
      </c>
      <c r="G11063">
        <f>VLOOKUP(F11063,campaign!$B$2:$D$18,3,FALSE)</f>
        <v>28</v>
      </c>
    </row>
    <row r="11064" spans="1:7" x14ac:dyDescent="0.3">
      <c r="A11064" t="s">
        <v>3650</v>
      </c>
      <c r="B11064" t="s">
        <v>3951</v>
      </c>
      <c r="C11064" s="1">
        <v>44746</v>
      </c>
      <c r="D11064" s="1">
        <v>44746</v>
      </c>
      <c r="E11064">
        <f t="shared" si="172"/>
        <v>0</v>
      </c>
      <c r="F11064" t="str">
        <f>VLOOKUP(B11064,campaign!$A$2:$B$18,2,FALSE)</f>
        <v>OwnsMotorcycle</v>
      </c>
      <c r="G11064">
        <f>VLOOKUP(F11064,campaign!$B$2:$D$18,3,FALSE)</f>
        <v>14</v>
      </c>
    </row>
    <row r="11065" spans="1:7" x14ac:dyDescent="0.3">
      <c r="A11065" t="s">
        <v>3650</v>
      </c>
      <c r="B11065" t="s">
        <v>3951</v>
      </c>
      <c r="C11065" s="1">
        <v>44746</v>
      </c>
      <c r="D11065" s="1">
        <v>44822</v>
      </c>
      <c r="E11065">
        <f t="shared" si="172"/>
        <v>2</v>
      </c>
      <c r="F11065" t="str">
        <f>VLOOKUP(B11065,campaign!$A$2:$B$18,2,FALSE)</f>
        <v>OwnsMotorcycle</v>
      </c>
      <c r="G11065">
        <f>VLOOKUP(F11065,campaign!$B$2:$D$18,3,FALSE)</f>
        <v>14</v>
      </c>
    </row>
    <row r="11066" spans="1:7" x14ac:dyDescent="0.3">
      <c r="A11066" t="s">
        <v>3650</v>
      </c>
      <c r="B11066" t="s">
        <v>3951</v>
      </c>
      <c r="C11066" s="1">
        <v>44746</v>
      </c>
      <c r="D11066" s="1">
        <v>44843</v>
      </c>
      <c r="E11066">
        <f t="shared" si="172"/>
        <v>3</v>
      </c>
      <c r="F11066" t="str">
        <f>VLOOKUP(B11066,campaign!$A$2:$B$18,2,FALSE)</f>
        <v>OwnsMotorcycle</v>
      </c>
      <c r="G11066">
        <f>VLOOKUP(F11066,campaign!$B$2:$D$18,3,FALSE)</f>
        <v>14</v>
      </c>
    </row>
    <row r="11067" spans="1:7" x14ac:dyDescent="0.3">
      <c r="A11067" t="s">
        <v>3650</v>
      </c>
      <c r="B11067" t="s">
        <v>3951</v>
      </c>
      <c r="C11067" s="1">
        <v>44746</v>
      </c>
      <c r="D11067" s="1">
        <v>44880</v>
      </c>
      <c r="E11067">
        <f t="shared" si="172"/>
        <v>4</v>
      </c>
      <c r="F11067" t="str">
        <f>VLOOKUP(B11067,campaign!$A$2:$B$18,2,FALSE)</f>
        <v>OwnsMotorcycle</v>
      </c>
      <c r="G11067">
        <f>VLOOKUP(F11067,campaign!$B$2:$D$18,3,FALSE)</f>
        <v>14</v>
      </c>
    </row>
    <row r="11068" spans="1:7" x14ac:dyDescent="0.3">
      <c r="A11068" t="s">
        <v>3650</v>
      </c>
      <c r="B11068" t="s">
        <v>3951</v>
      </c>
      <c r="C11068" s="1">
        <v>44746</v>
      </c>
      <c r="D11068" s="1">
        <v>44912</v>
      </c>
      <c r="E11068">
        <f t="shared" si="172"/>
        <v>5</v>
      </c>
      <c r="F11068" t="str">
        <f>VLOOKUP(B11068,campaign!$A$2:$B$18,2,FALSE)</f>
        <v>OwnsMotorcycle</v>
      </c>
      <c r="G11068">
        <f>VLOOKUP(F11068,campaign!$B$2:$D$18,3,FALSE)</f>
        <v>14</v>
      </c>
    </row>
    <row r="11069" spans="1:7" x14ac:dyDescent="0.3">
      <c r="A11069" t="s">
        <v>3650</v>
      </c>
      <c r="B11069" t="s">
        <v>3951</v>
      </c>
      <c r="C11069" s="1">
        <v>44746</v>
      </c>
      <c r="D11069" s="1">
        <v>44937</v>
      </c>
      <c r="E11069">
        <f t="shared" si="172"/>
        <v>6</v>
      </c>
      <c r="F11069" t="str">
        <f>VLOOKUP(B11069,campaign!$A$2:$B$18,2,FALSE)</f>
        <v>OwnsMotorcycle</v>
      </c>
      <c r="G11069">
        <f>VLOOKUP(F11069,campaign!$B$2:$D$18,3,FALSE)</f>
        <v>14</v>
      </c>
    </row>
    <row r="11070" spans="1:7" x14ac:dyDescent="0.3">
      <c r="A11070" t="s">
        <v>3650</v>
      </c>
      <c r="B11070" t="s">
        <v>3951</v>
      </c>
      <c r="C11070" s="1">
        <v>44746</v>
      </c>
      <c r="D11070" s="1">
        <v>44998</v>
      </c>
      <c r="E11070">
        <f t="shared" si="172"/>
        <v>8</v>
      </c>
      <c r="F11070" t="str">
        <f>VLOOKUP(B11070,campaign!$A$2:$B$18,2,FALSE)</f>
        <v>OwnsMotorcycle</v>
      </c>
      <c r="G11070">
        <f>VLOOKUP(F11070,campaign!$B$2:$D$18,3,FALSE)</f>
        <v>14</v>
      </c>
    </row>
    <row r="11071" spans="1:7" x14ac:dyDescent="0.3">
      <c r="A11071" t="s">
        <v>3650</v>
      </c>
      <c r="B11071" t="s">
        <v>3951</v>
      </c>
      <c r="C11071" s="1">
        <v>44746</v>
      </c>
      <c r="D11071" s="1">
        <v>45025</v>
      </c>
      <c r="E11071">
        <f t="shared" si="172"/>
        <v>9</v>
      </c>
      <c r="F11071" t="str">
        <f>VLOOKUP(B11071,campaign!$A$2:$B$18,2,FALSE)</f>
        <v>OwnsMotorcycle</v>
      </c>
      <c r="G11071">
        <f>VLOOKUP(F11071,campaign!$B$2:$D$18,3,FALSE)</f>
        <v>14</v>
      </c>
    </row>
    <row r="11072" spans="1:7" x14ac:dyDescent="0.3">
      <c r="A11072" t="s">
        <v>3650</v>
      </c>
      <c r="B11072" t="s">
        <v>3951</v>
      </c>
      <c r="C11072" s="1">
        <v>44746</v>
      </c>
      <c r="D11072" s="1">
        <v>45062</v>
      </c>
      <c r="E11072">
        <f t="shared" si="172"/>
        <v>10</v>
      </c>
      <c r="F11072" t="str">
        <f>VLOOKUP(B11072,campaign!$A$2:$B$18,2,FALSE)</f>
        <v>OwnsMotorcycle</v>
      </c>
      <c r="G11072">
        <f>VLOOKUP(F11072,campaign!$B$2:$D$18,3,FALSE)</f>
        <v>14</v>
      </c>
    </row>
    <row r="11073" spans="1:7" x14ac:dyDescent="0.3">
      <c r="A11073" t="s">
        <v>3650</v>
      </c>
      <c r="B11073" t="s">
        <v>3923</v>
      </c>
      <c r="C11073" s="1">
        <v>44776</v>
      </c>
      <c r="D11073" s="1">
        <v>44776</v>
      </c>
      <c r="E11073">
        <f t="shared" si="172"/>
        <v>0</v>
      </c>
      <c r="F11073" t="str">
        <f>VLOOKUP(B11073,campaign!$A$2:$B$18,2,FALSE)</f>
        <v>TruckOwner</v>
      </c>
      <c r="G11073">
        <f>VLOOKUP(F11073,campaign!$B$2:$D$18,3,FALSE)</f>
        <v>26</v>
      </c>
    </row>
    <row r="11074" spans="1:7" x14ac:dyDescent="0.3">
      <c r="A11074" t="s">
        <v>3650</v>
      </c>
      <c r="B11074" t="s">
        <v>3923</v>
      </c>
      <c r="C11074" s="1">
        <v>44776</v>
      </c>
      <c r="D11074" s="1">
        <v>44841</v>
      </c>
      <c r="E11074">
        <f t="shared" si="172"/>
        <v>2</v>
      </c>
      <c r="F11074" t="str">
        <f>VLOOKUP(B11074,campaign!$A$2:$B$18,2,FALSE)</f>
        <v>TruckOwner</v>
      </c>
      <c r="G11074">
        <f>VLOOKUP(F11074,campaign!$B$2:$D$18,3,FALSE)</f>
        <v>26</v>
      </c>
    </row>
    <row r="11075" spans="1:7" x14ac:dyDescent="0.3">
      <c r="A11075" t="s">
        <v>3650</v>
      </c>
      <c r="B11075" t="s">
        <v>3923</v>
      </c>
      <c r="C11075" s="1">
        <v>44776</v>
      </c>
      <c r="D11075" s="1">
        <v>44870</v>
      </c>
      <c r="E11075">
        <f t="shared" ref="E11075:E11138" si="173">DATEDIF(C11075,D11075,"M")</f>
        <v>3</v>
      </c>
      <c r="F11075" t="str">
        <f>VLOOKUP(B11075,campaign!$A$2:$B$18,2,FALSE)</f>
        <v>TruckOwner</v>
      </c>
      <c r="G11075">
        <f>VLOOKUP(F11075,campaign!$B$2:$D$18,3,FALSE)</f>
        <v>26</v>
      </c>
    </row>
    <row r="11076" spans="1:7" x14ac:dyDescent="0.3">
      <c r="A11076" t="s">
        <v>3650</v>
      </c>
      <c r="B11076" t="s">
        <v>3923</v>
      </c>
      <c r="C11076" s="1">
        <v>44776</v>
      </c>
      <c r="D11076" s="1">
        <v>44913</v>
      </c>
      <c r="E11076">
        <f t="shared" si="173"/>
        <v>4</v>
      </c>
      <c r="F11076" t="str">
        <f>VLOOKUP(B11076,campaign!$A$2:$B$18,2,FALSE)</f>
        <v>TruckOwner</v>
      </c>
      <c r="G11076">
        <f>VLOOKUP(F11076,campaign!$B$2:$D$18,3,FALSE)</f>
        <v>26</v>
      </c>
    </row>
    <row r="11077" spans="1:7" x14ac:dyDescent="0.3">
      <c r="A11077" t="s">
        <v>3650</v>
      </c>
      <c r="B11077" t="s">
        <v>3923</v>
      </c>
      <c r="C11077" s="1">
        <v>44776</v>
      </c>
      <c r="D11077" s="1">
        <v>44964</v>
      </c>
      <c r="E11077">
        <f t="shared" si="173"/>
        <v>6</v>
      </c>
      <c r="F11077" t="str">
        <f>VLOOKUP(B11077,campaign!$A$2:$B$18,2,FALSE)</f>
        <v>TruckOwner</v>
      </c>
      <c r="G11077">
        <f>VLOOKUP(F11077,campaign!$B$2:$D$18,3,FALSE)</f>
        <v>26</v>
      </c>
    </row>
    <row r="11078" spans="1:7" x14ac:dyDescent="0.3">
      <c r="A11078" t="s">
        <v>3650</v>
      </c>
      <c r="B11078" t="s">
        <v>3923</v>
      </c>
      <c r="C11078" s="1">
        <v>44776</v>
      </c>
      <c r="D11078" s="1">
        <v>44990</v>
      </c>
      <c r="E11078">
        <f t="shared" si="173"/>
        <v>7</v>
      </c>
      <c r="F11078" t="str">
        <f>VLOOKUP(B11078,campaign!$A$2:$B$18,2,FALSE)</f>
        <v>TruckOwner</v>
      </c>
      <c r="G11078">
        <f>VLOOKUP(F11078,campaign!$B$2:$D$18,3,FALSE)</f>
        <v>26</v>
      </c>
    </row>
    <row r="11079" spans="1:7" x14ac:dyDescent="0.3">
      <c r="A11079" t="s">
        <v>3650</v>
      </c>
      <c r="B11079" t="s">
        <v>3923</v>
      </c>
      <c r="C11079" s="1">
        <v>44776</v>
      </c>
      <c r="D11079" s="1">
        <v>45032</v>
      </c>
      <c r="E11079">
        <f t="shared" si="173"/>
        <v>8</v>
      </c>
      <c r="F11079" t="str">
        <f>VLOOKUP(B11079,campaign!$A$2:$B$18,2,FALSE)</f>
        <v>TruckOwner</v>
      </c>
      <c r="G11079">
        <f>VLOOKUP(F11079,campaign!$B$2:$D$18,3,FALSE)</f>
        <v>26</v>
      </c>
    </row>
    <row r="11080" spans="1:7" x14ac:dyDescent="0.3">
      <c r="A11080" t="s">
        <v>3650</v>
      </c>
      <c r="B11080" t="s">
        <v>3923</v>
      </c>
      <c r="C11080" s="1">
        <v>44776</v>
      </c>
      <c r="D11080" s="1">
        <v>45057</v>
      </c>
      <c r="E11080">
        <f t="shared" si="173"/>
        <v>9</v>
      </c>
      <c r="F11080" t="str">
        <f>VLOOKUP(B11080,campaign!$A$2:$B$18,2,FALSE)</f>
        <v>TruckOwner</v>
      </c>
      <c r="G11080">
        <f>VLOOKUP(F11080,campaign!$B$2:$D$18,3,FALSE)</f>
        <v>26</v>
      </c>
    </row>
    <row r="11081" spans="1:7" x14ac:dyDescent="0.3">
      <c r="A11081" t="s">
        <v>3651</v>
      </c>
      <c r="B11081" t="s">
        <v>3952</v>
      </c>
      <c r="C11081" s="1">
        <v>44900</v>
      </c>
      <c r="D11081" s="1">
        <v>44900</v>
      </c>
      <c r="E11081">
        <f t="shared" si="173"/>
        <v>0</v>
      </c>
      <c r="F11081" t="str">
        <f>VLOOKUP(B11081,campaign!$A$2:$B$18,2,FALSE)</f>
        <v>MadeCallToRetentionTeam</v>
      </c>
      <c r="G11081">
        <f>VLOOKUP(F11081,campaign!$B$2:$D$18,3,FALSE)</f>
        <v>16</v>
      </c>
    </row>
    <row r="11082" spans="1:7" x14ac:dyDescent="0.3">
      <c r="A11082" t="s">
        <v>3651</v>
      </c>
      <c r="B11082" t="s">
        <v>3952</v>
      </c>
      <c r="C11082" s="1">
        <v>44900</v>
      </c>
      <c r="D11082" s="1">
        <v>44946</v>
      </c>
      <c r="E11082">
        <f t="shared" si="173"/>
        <v>1</v>
      </c>
      <c r="F11082" t="str">
        <f>VLOOKUP(B11082,campaign!$A$2:$B$18,2,FALSE)</f>
        <v>MadeCallToRetentionTeam</v>
      </c>
      <c r="G11082">
        <f>VLOOKUP(F11082,campaign!$B$2:$D$18,3,FALSE)</f>
        <v>16</v>
      </c>
    </row>
    <row r="11083" spans="1:7" x14ac:dyDescent="0.3">
      <c r="A11083" t="s">
        <v>3651</v>
      </c>
      <c r="B11083" t="s">
        <v>3952</v>
      </c>
      <c r="C11083" s="1">
        <v>44900</v>
      </c>
      <c r="D11083" s="1">
        <v>44967</v>
      </c>
      <c r="E11083">
        <f t="shared" si="173"/>
        <v>2</v>
      </c>
      <c r="F11083" t="str">
        <f>VLOOKUP(B11083,campaign!$A$2:$B$18,2,FALSE)</f>
        <v>MadeCallToRetentionTeam</v>
      </c>
      <c r="G11083">
        <f>VLOOKUP(F11083,campaign!$B$2:$D$18,3,FALSE)</f>
        <v>16</v>
      </c>
    </row>
    <row r="11084" spans="1:7" x14ac:dyDescent="0.3">
      <c r="A11084" t="s">
        <v>3651</v>
      </c>
      <c r="B11084" t="s">
        <v>3952</v>
      </c>
      <c r="C11084" s="1">
        <v>44900</v>
      </c>
      <c r="D11084" s="1">
        <v>44998</v>
      </c>
      <c r="E11084">
        <f t="shared" si="173"/>
        <v>3</v>
      </c>
      <c r="F11084" t="str">
        <f>VLOOKUP(B11084,campaign!$A$2:$B$18,2,FALSE)</f>
        <v>MadeCallToRetentionTeam</v>
      </c>
      <c r="G11084">
        <f>VLOOKUP(F11084,campaign!$B$2:$D$18,3,FALSE)</f>
        <v>16</v>
      </c>
    </row>
    <row r="11085" spans="1:7" x14ac:dyDescent="0.3">
      <c r="A11085" t="s">
        <v>3651</v>
      </c>
      <c r="B11085" t="s">
        <v>3952</v>
      </c>
      <c r="C11085" s="1">
        <v>44900</v>
      </c>
      <c r="D11085" s="1">
        <v>45025</v>
      </c>
      <c r="E11085">
        <f t="shared" si="173"/>
        <v>4</v>
      </c>
      <c r="F11085" t="str">
        <f>VLOOKUP(B11085,campaign!$A$2:$B$18,2,FALSE)</f>
        <v>MadeCallToRetentionTeam</v>
      </c>
      <c r="G11085">
        <f>VLOOKUP(F11085,campaign!$B$2:$D$18,3,FALSE)</f>
        <v>16</v>
      </c>
    </row>
    <row r="11086" spans="1:7" x14ac:dyDescent="0.3">
      <c r="A11086" t="s">
        <v>3651</v>
      </c>
      <c r="B11086" t="s">
        <v>3952</v>
      </c>
      <c r="C11086" s="1">
        <v>44900</v>
      </c>
      <c r="D11086" s="1">
        <v>45061</v>
      </c>
      <c r="E11086">
        <f t="shared" si="173"/>
        <v>5</v>
      </c>
      <c r="F11086" t="str">
        <f>VLOOKUP(B11086,campaign!$A$2:$B$18,2,FALSE)</f>
        <v>MadeCallToRetentionTeam</v>
      </c>
      <c r="G11086">
        <f>VLOOKUP(F11086,campaign!$B$2:$D$18,3,FALSE)</f>
        <v>16</v>
      </c>
    </row>
    <row r="11087" spans="1:7" x14ac:dyDescent="0.3">
      <c r="A11087" t="s">
        <v>3651</v>
      </c>
      <c r="B11087" t="s">
        <v>3951</v>
      </c>
      <c r="C11087" s="1">
        <v>44902</v>
      </c>
      <c r="D11087" s="1">
        <v>44902</v>
      </c>
      <c r="E11087">
        <f t="shared" si="173"/>
        <v>0</v>
      </c>
      <c r="F11087" t="str">
        <f>VLOOKUP(B11087,campaign!$A$2:$B$18,2,FALSE)</f>
        <v>OwnsMotorcycle</v>
      </c>
      <c r="G11087">
        <f>VLOOKUP(F11087,campaign!$B$2:$D$18,3,FALSE)</f>
        <v>14</v>
      </c>
    </row>
    <row r="11088" spans="1:7" x14ac:dyDescent="0.3">
      <c r="A11088" t="s">
        <v>3651</v>
      </c>
      <c r="B11088" t="s">
        <v>3951</v>
      </c>
      <c r="C11088" s="1">
        <v>44902</v>
      </c>
      <c r="D11088" s="1">
        <v>44943</v>
      </c>
      <c r="E11088">
        <f t="shared" si="173"/>
        <v>1</v>
      </c>
      <c r="F11088" t="str">
        <f>VLOOKUP(B11088,campaign!$A$2:$B$18,2,FALSE)</f>
        <v>OwnsMotorcycle</v>
      </c>
      <c r="G11088">
        <f>VLOOKUP(F11088,campaign!$B$2:$D$18,3,FALSE)</f>
        <v>14</v>
      </c>
    </row>
    <row r="11089" spans="1:7" x14ac:dyDescent="0.3">
      <c r="A11089" t="s">
        <v>3651</v>
      </c>
      <c r="B11089" t="s">
        <v>3951</v>
      </c>
      <c r="C11089" s="1">
        <v>44902</v>
      </c>
      <c r="D11089" s="1">
        <v>44971</v>
      </c>
      <c r="E11089">
        <f t="shared" si="173"/>
        <v>2</v>
      </c>
      <c r="F11089" t="str">
        <f>VLOOKUP(B11089,campaign!$A$2:$B$18,2,FALSE)</f>
        <v>OwnsMotorcycle</v>
      </c>
      <c r="G11089">
        <f>VLOOKUP(F11089,campaign!$B$2:$D$18,3,FALSE)</f>
        <v>14</v>
      </c>
    </row>
    <row r="11090" spans="1:7" x14ac:dyDescent="0.3">
      <c r="A11090" t="s">
        <v>3651</v>
      </c>
      <c r="B11090" t="s">
        <v>3951</v>
      </c>
      <c r="C11090" s="1">
        <v>44902</v>
      </c>
      <c r="D11090" s="1">
        <v>44995</v>
      </c>
      <c r="E11090">
        <f t="shared" si="173"/>
        <v>3</v>
      </c>
      <c r="F11090" t="str">
        <f>VLOOKUP(B11090,campaign!$A$2:$B$18,2,FALSE)</f>
        <v>OwnsMotorcycle</v>
      </c>
      <c r="G11090">
        <f>VLOOKUP(F11090,campaign!$B$2:$D$18,3,FALSE)</f>
        <v>14</v>
      </c>
    </row>
    <row r="11091" spans="1:7" x14ac:dyDescent="0.3">
      <c r="A11091" t="s">
        <v>3651</v>
      </c>
      <c r="B11091" t="s">
        <v>3951</v>
      </c>
      <c r="C11091" s="1">
        <v>44902</v>
      </c>
      <c r="D11091" s="1">
        <v>45023</v>
      </c>
      <c r="E11091">
        <f t="shared" si="173"/>
        <v>4</v>
      </c>
      <c r="F11091" t="str">
        <f>VLOOKUP(B11091,campaign!$A$2:$B$18,2,FALSE)</f>
        <v>OwnsMotorcycle</v>
      </c>
      <c r="G11091">
        <f>VLOOKUP(F11091,campaign!$B$2:$D$18,3,FALSE)</f>
        <v>14</v>
      </c>
    </row>
    <row r="11092" spans="1:7" x14ac:dyDescent="0.3">
      <c r="A11092" t="s">
        <v>3651</v>
      </c>
      <c r="B11092" t="s">
        <v>3951</v>
      </c>
      <c r="C11092" s="1">
        <v>44902</v>
      </c>
      <c r="D11092" s="1">
        <v>45053</v>
      </c>
      <c r="E11092">
        <f t="shared" si="173"/>
        <v>5</v>
      </c>
      <c r="F11092" t="str">
        <f>VLOOKUP(B11092,campaign!$A$2:$B$18,2,FALSE)</f>
        <v>OwnsMotorcycle</v>
      </c>
      <c r="G11092">
        <f>VLOOKUP(F11092,campaign!$B$2:$D$18,3,FALSE)</f>
        <v>14</v>
      </c>
    </row>
    <row r="11093" spans="1:7" x14ac:dyDescent="0.3">
      <c r="A11093" t="s">
        <v>3652</v>
      </c>
      <c r="B11093" t="s">
        <v>3923</v>
      </c>
      <c r="C11093" s="1">
        <v>44819</v>
      </c>
      <c r="D11093" s="1">
        <v>44819</v>
      </c>
      <c r="E11093">
        <f t="shared" si="173"/>
        <v>0</v>
      </c>
      <c r="F11093" t="str">
        <f>VLOOKUP(B11093,campaign!$A$2:$B$18,2,FALSE)</f>
        <v>TruckOwner</v>
      </c>
      <c r="G11093">
        <f>VLOOKUP(F11093,campaign!$B$2:$D$18,3,FALSE)</f>
        <v>26</v>
      </c>
    </row>
    <row r="11094" spans="1:7" x14ac:dyDescent="0.3">
      <c r="A11094" t="s">
        <v>3652</v>
      </c>
      <c r="B11094" t="s">
        <v>3923</v>
      </c>
      <c r="C11094" s="1">
        <v>44819</v>
      </c>
      <c r="D11094" s="1">
        <v>44861</v>
      </c>
      <c r="E11094">
        <f t="shared" si="173"/>
        <v>1</v>
      </c>
      <c r="F11094" t="str">
        <f>VLOOKUP(B11094,campaign!$A$2:$B$18,2,FALSE)</f>
        <v>TruckOwner</v>
      </c>
      <c r="G11094">
        <f>VLOOKUP(F11094,campaign!$B$2:$D$18,3,FALSE)</f>
        <v>26</v>
      </c>
    </row>
    <row r="11095" spans="1:7" x14ac:dyDescent="0.3">
      <c r="A11095" t="s">
        <v>3652</v>
      </c>
      <c r="B11095" t="s">
        <v>3923</v>
      </c>
      <c r="C11095" s="1">
        <v>44819</v>
      </c>
      <c r="D11095" s="1">
        <v>44921</v>
      </c>
      <c r="E11095">
        <f t="shared" si="173"/>
        <v>3</v>
      </c>
      <c r="F11095" t="str">
        <f>VLOOKUP(B11095,campaign!$A$2:$B$18,2,FALSE)</f>
        <v>TruckOwner</v>
      </c>
      <c r="G11095">
        <f>VLOOKUP(F11095,campaign!$B$2:$D$18,3,FALSE)</f>
        <v>26</v>
      </c>
    </row>
    <row r="11096" spans="1:7" x14ac:dyDescent="0.3">
      <c r="A11096" t="s">
        <v>3652</v>
      </c>
      <c r="B11096" t="s">
        <v>3923</v>
      </c>
      <c r="C11096" s="1">
        <v>44819</v>
      </c>
      <c r="D11096" s="1">
        <v>44956</v>
      </c>
      <c r="E11096">
        <f t="shared" si="173"/>
        <v>4</v>
      </c>
      <c r="F11096" t="str">
        <f>VLOOKUP(B11096,campaign!$A$2:$B$18,2,FALSE)</f>
        <v>TruckOwner</v>
      </c>
      <c r="G11096">
        <f>VLOOKUP(F11096,campaign!$B$2:$D$18,3,FALSE)</f>
        <v>26</v>
      </c>
    </row>
    <row r="11097" spans="1:7" x14ac:dyDescent="0.3">
      <c r="A11097" t="s">
        <v>3652</v>
      </c>
      <c r="B11097" t="s">
        <v>3923</v>
      </c>
      <c r="C11097" s="1">
        <v>44819</v>
      </c>
      <c r="D11097" s="1">
        <v>45009</v>
      </c>
      <c r="E11097">
        <f t="shared" si="173"/>
        <v>6</v>
      </c>
      <c r="F11097" t="str">
        <f>VLOOKUP(B11097,campaign!$A$2:$B$18,2,FALSE)</f>
        <v>TruckOwner</v>
      </c>
      <c r="G11097">
        <f>VLOOKUP(F11097,campaign!$B$2:$D$18,3,FALSE)</f>
        <v>26</v>
      </c>
    </row>
    <row r="11098" spans="1:7" x14ac:dyDescent="0.3">
      <c r="A11098" t="s">
        <v>3652</v>
      </c>
      <c r="B11098" t="s">
        <v>3923</v>
      </c>
      <c r="C11098" s="1">
        <v>44819</v>
      </c>
      <c r="D11098" s="1">
        <v>45035</v>
      </c>
      <c r="E11098">
        <f t="shared" si="173"/>
        <v>7</v>
      </c>
      <c r="F11098" t="str">
        <f>VLOOKUP(B11098,campaign!$A$2:$B$18,2,FALSE)</f>
        <v>TruckOwner</v>
      </c>
      <c r="G11098">
        <f>VLOOKUP(F11098,campaign!$B$2:$D$18,3,FALSE)</f>
        <v>26</v>
      </c>
    </row>
    <row r="11099" spans="1:7" x14ac:dyDescent="0.3">
      <c r="A11099" t="s">
        <v>3652</v>
      </c>
      <c r="B11099" t="s">
        <v>3923</v>
      </c>
      <c r="C11099" s="1">
        <v>44819</v>
      </c>
      <c r="D11099" s="1">
        <v>45063</v>
      </c>
      <c r="E11099">
        <f t="shared" si="173"/>
        <v>8</v>
      </c>
      <c r="F11099" t="str">
        <f>VLOOKUP(B11099,campaign!$A$2:$B$18,2,FALSE)</f>
        <v>TruckOwner</v>
      </c>
      <c r="G11099">
        <f>VLOOKUP(F11099,campaign!$B$2:$D$18,3,FALSE)</f>
        <v>26</v>
      </c>
    </row>
    <row r="11100" spans="1:7" x14ac:dyDescent="0.3">
      <c r="A11100" t="s">
        <v>3652</v>
      </c>
      <c r="B11100" t="s">
        <v>3929</v>
      </c>
      <c r="C11100" s="1">
        <v>45036</v>
      </c>
      <c r="D11100" s="1">
        <v>45036</v>
      </c>
      <c r="E11100">
        <f t="shared" si="173"/>
        <v>0</v>
      </c>
      <c r="F11100" t="str">
        <f>VLOOKUP(B11100,campaign!$A$2:$B$18,2,FALSE)</f>
        <v>NonUSTravel</v>
      </c>
      <c r="G11100">
        <f>VLOOKUP(F11100,campaign!$B$2:$D$18,3,FALSE)</f>
        <v>66</v>
      </c>
    </row>
    <row r="11101" spans="1:7" x14ac:dyDescent="0.3">
      <c r="A11101" t="s">
        <v>3652</v>
      </c>
      <c r="B11101" t="s">
        <v>3929</v>
      </c>
      <c r="C11101" s="1">
        <v>45036</v>
      </c>
      <c r="D11101" s="1">
        <v>45073</v>
      </c>
      <c r="E11101">
        <f t="shared" si="173"/>
        <v>1</v>
      </c>
      <c r="F11101" t="str">
        <f>VLOOKUP(B11101,campaign!$A$2:$B$18,2,FALSE)</f>
        <v>NonUSTravel</v>
      </c>
      <c r="G11101">
        <f>VLOOKUP(F11101,campaign!$B$2:$D$18,3,FALSE)</f>
        <v>66</v>
      </c>
    </row>
    <row r="11102" spans="1:7" x14ac:dyDescent="0.3">
      <c r="A11102" t="s">
        <v>3652</v>
      </c>
      <c r="B11102" t="s">
        <v>3929</v>
      </c>
      <c r="C11102" s="1">
        <v>45036</v>
      </c>
      <c r="D11102" s="1">
        <v>45081</v>
      </c>
      <c r="E11102">
        <f t="shared" si="173"/>
        <v>1</v>
      </c>
      <c r="F11102" t="str">
        <f>VLOOKUP(B11102,campaign!$A$2:$B$18,2,FALSE)</f>
        <v>NonUSTravel</v>
      </c>
      <c r="G11102">
        <f>VLOOKUP(F11102,campaign!$B$2:$D$18,3,FALSE)</f>
        <v>66</v>
      </c>
    </row>
    <row r="11103" spans="1:7" x14ac:dyDescent="0.3">
      <c r="A11103" t="s">
        <v>3653</v>
      </c>
      <c r="B11103" t="s">
        <v>3924</v>
      </c>
      <c r="C11103" s="1">
        <v>44876</v>
      </c>
      <c r="D11103" s="1">
        <v>44876</v>
      </c>
      <c r="E11103">
        <f t="shared" si="173"/>
        <v>0</v>
      </c>
      <c r="F11103" t="str">
        <f>VLOOKUP(B11103,campaign!$A$2:$B$18,2,FALSE)</f>
        <v>RVOwner</v>
      </c>
      <c r="G11103">
        <f>VLOOKUP(F11103,campaign!$B$2:$D$18,3,FALSE)</f>
        <v>22</v>
      </c>
    </row>
    <row r="11104" spans="1:7" x14ac:dyDescent="0.3">
      <c r="A11104" t="s">
        <v>3653</v>
      </c>
      <c r="B11104" t="s">
        <v>3924</v>
      </c>
      <c r="C11104" s="1">
        <v>44876</v>
      </c>
      <c r="D11104" s="1">
        <v>44920</v>
      </c>
      <c r="E11104">
        <f t="shared" si="173"/>
        <v>1</v>
      </c>
      <c r="F11104" t="str">
        <f>VLOOKUP(B11104,campaign!$A$2:$B$18,2,FALSE)</f>
        <v>RVOwner</v>
      </c>
      <c r="G11104">
        <f>VLOOKUP(F11104,campaign!$B$2:$D$18,3,FALSE)</f>
        <v>22</v>
      </c>
    </row>
    <row r="11105" spans="1:7" x14ac:dyDescent="0.3">
      <c r="A11105" t="s">
        <v>3653</v>
      </c>
      <c r="B11105" t="s">
        <v>3924</v>
      </c>
      <c r="C11105" s="1">
        <v>44876</v>
      </c>
      <c r="D11105" s="1">
        <v>44947</v>
      </c>
      <c r="E11105">
        <f t="shared" si="173"/>
        <v>2</v>
      </c>
      <c r="F11105" t="str">
        <f>VLOOKUP(B11105,campaign!$A$2:$B$18,2,FALSE)</f>
        <v>RVOwner</v>
      </c>
      <c r="G11105">
        <f>VLOOKUP(F11105,campaign!$B$2:$D$18,3,FALSE)</f>
        <v>22</v>
      </c>
    </row>
    <row r="11106" spans="1:7" x14ac:dyDescent="0.3">
      <c r="A11106" t="s">
        <v>3653</v>
      </c>
      <c r="B11106" t="s">
        <v>3924</v>
      </c>
      <c r="C11106" s="1">
        <v>44876</v>
      </c>
      <c r="D11106" s="1">
        <v>44983</v>
      </c>
      <c r="E11106">
        <f t="shared" si="173"/>
        <v>3</v>
      </c>
      <c r="F11106" t="str">
        <f>VLOOKUP(B11106,campaign!$A$2:$B$18,2,FALSE)</f>
        <v>RVOwner</v>
      </c>
      <c r="G11106">
        <f>VLOOKUP(F11106,campaign!$B$2:$D$18,3,FALSE)</f>
        <v>22</v>
      </c>
    </row>
    <row r="11107" spans="1:7" x14ac:dyDescent="0.3">
      <c r="A11107" t="s">
        <v>3653</v>
      </c>
      <c r="B11107" t="s">
        <v>3924</v>
      </c>
      <c r="C11107" s="1">
        <v>44876</v>
      </c>
      <c r="D11107" s="1">
        <v>45006</v>
      </c>
      <c r="E11107">
        <f t="shared" si="173"/>
        <v>4</v>
      </c>
      <c r="F11107" t="str">
        <f>VLOOKUP(B11107,campaign!$A$2:$B$18,2,FALSE)</f>
        <v>RVOwner</v>
      </c>
      <c r="G11107">
        <f>VLOOKUP(F11107,campaign!$B$2:$D$18,3,FALSE)</f>
        <v>22</v>
      </c>
    </row>
    <row r="11108" spans="1:7" x14ac:dyDescent="0.3">
      <c r="A11108" t="s">
        <v>3653</v>
      </c>
      <c r="B11108" t="s">
        <v>3924</v>
      </c>
      <c r="C11108" s="1">
        <v>44876</v>
      </c>
      <c r="D11108" s="1">
        <v>45038</v>
      </c>
      <c r="E11108">
        <f t="shared" si="173"/>
        <v>5</v>
      </c>
      <c r="F11108" t="str">
        <f>VLOOKUP(B11108,campaign!$A$2:$B$18,2,FALSE)</f>
        <v>RVOwner</v>
      </c>
      <c r="G11108">
        <f>VLOOKUP(F11108,campaign!$B$2:$D$18,3,FALSE)</f>
        <v>22</v>
      </c>
    </row>
    <row r="11109" spans="1:7" x14ac:dyDescent="0.3">
      <c r="A11109" t="s">
        <v>3653</v>
      </c>
      <c r="B11109" t="s">
        <v>3924</v>
      </c>
      <c r="C11109" s="1">
        <v>44876</v>
      </c>
      <c r="D11109" s="1">
        <v>45061</v>
      </c>
      <c r="E11109">
        <f t="shared" si="173"/>
        <v>6</v>
      </c>
      <c r="F11109" t="str">
        <f>VLOOKUP(B11109,campaign!$A$2:$B$18,2,FALSE)</f>
        <v>RVOwner</v>
      </c>
      <c r="G11109">
        <f>VLOOKUP(F11109,campaign!$B$2:$D$18,3,FALSE)</f>
        <v>22</v>
      </c>
    </row>
    <row r="11110" spans="1:7" x14ac:dyDescent="0.3">
      <c r="A11110" t="s">
        <v>3653</v>
      </c>
      <c r="B11110" t="s">
        <v>3928</v>
      </c>
      <c r="C11110" s="1">
        <v>45020</v>
      </c>
      <c r="D11110" s="1">
        <v>45020</v>
      </c>
      <c r="E11110">
        <f t="shared" si="173"/>
        <v>0</v>
      </c>
      <c r="F11110" t="str">
        <f>VLOOKUP(B11110,campaign!$A$2:$B$18,2,FALSE)</f>
        <v>OptOutMailings</v>
      </c>
      <c r="G11110">
        <f>VLOOKUP(F11110,campaign!$B$2:$D$18,3,FALSE)</f>
        <v>75</v>
      </c>
    </row>
    <row r="11111" spans="1:7" x14ac:dyDescent="0.3">
      <c r="A11111" t="s">
        <v>3653</v>
      </c>
      <c r="B11111" t="s">
        <v>3928</v>
      </c>
      <c r="C11111" s="1">
        <v>45020</v>
      </c>
      <c r="D11111" s="1">
        <v>45057</v>
      </c>
      <c r="E11111">
        <f t="shared" si="173"/>
        <v>1</v>
      </c>
      <c r="F11111" t="str">
        <f>VLOOKUP(B11111,campaign!$A$2:$B$18,2,FALSE)</f>
        <v>OptOutMailings</v>
      </c>
      <c r="G11111">
        <f>VLOOKUP(F11111,campaign!$B$2:$D$18,3,FALSE)</f>
        <v>75</v>
      </c>
    </row>
    <row r="11112" spans="1:7" x14ac:dyDescent="0.3">
      <c r="A11112" t="s">
        <v>3654</v>
      </c>
      <c r="B11112" t="s">
        <v>3929</v>
      </c>
      <c r="C11112" s="1">
        <v>44979</v>
      </c>
      <c r="D11112" s="1">
        <v>44979</v>
      </c>
      <c r="E11112">
        <f t="shared" si="173"/>
        <v>0</v>
      </c>
      <c r="F11112" t="str">
        <f>VLOOKUP(B11112,campaign!$A$2:$B$18,2,FALSE)</f>
        <v>NonUSTravel</v>
      </c>
      <c r="G11112">
        <f>VLOOKUP(F11112,campaign!$B$2:$D$18,3,FALSE)</f>
        <v>66</v>
      </c>
    </row>
    <row r="11113" spans="1:7" x14ac:dyDescent="0.3">
      <c r="A11113" t="s">
        <v>3654</v>
      </c>
      <c r="B11113" t="s">
        <v>3929</v>
      </c>
      <c r="C11113" s="1">
        <v>44979</v>
      </c>
      <c r="D11113" s="1">
        <v>45010</v>
      </c>
      <c r="E11113">
        <f t="shared" si="173"/>
        <v>1</v>
      </c>
      <c r="F11113" t="str">
        <f>VLOOKUP(B11113,campaign!$A$2:$B$18,2,FALSE)</f>
        <v>NonUSTravel</v>
      </c>
      <c r="G11113">
        <f>VLOOKUP(F11113,campaign!$B$2:$D$18,3,FALSE)</f>
        <v>66</v>
      </c>
    </row>
    <row r="11114" spans="1:7" x14ac:dyDescent="0.3">
      <c r="A11114" t="s">
        <v>3654</v>
      </c>
      <c r="B11114" t="s">
        <v>3929</v>
      </c>
      <c r="C11114" s="1">
        <v>44979</v>
      </c>
      <c r="D11114" s="1">
        <v>45040</v>
      </c>
      <c r="E11114">
        <f t="shared" si="173"/>
        <v>2</v>
      </c>
      <c r="F11114" t="str">
        <f>VLOOKUP(B11114,campaign!$A$2:$B$18,2,FALSE)</f>
        <v>NonUSTravel</v>
      </c>
      <c r="G11114">
        <f>VLOOKUP(F11114,campaign!$B$2:$D$18,3,FALSE)</f>
        <v>66</v>
      </c>
    </row>
    <row r="11115" spans="1:7" x14ac:dyDescent="0.3">
      <c r="A11115" t="s">
        <v>3654</v>
      </c>
      <c r="B11115" t="s">
        <v>3929</v>
      </c>
      <c r="C11115" s="1">
        <v>44979</v>
      </c>
      <c r="D11115" s="1">
        <v>45076</v>
      </c>
      <c r="E11115">
        <f t="shared" si="173"/>
        <v>3</v>
      </c>
      <c r="F11115" t="str">
        <f>VLOOKUP(B11115,campaign!$A$2:$B$18,2,FALSE)</f>
        <v>NonUSTravel</v>
      </c>
      <c r="G11115">
        <f>VLOOKUP(F11115,campaign!$B$2:$D$18,3,FALSE)</f>
        <v>66</v>
      </c>
    </row>
    <row r="11116" spans="1:7" x14ac:dyDescent="0.3">
      <c r="A11116" t="s">
        <v>3654</v>
      </c>
      <c r="B11116" t="s">
        <v>3929</v>
      </c>
      <c r="C11116" s="1">
        <v>44979</v>
      </c>
      <c r="D11116" s="1">
        <v>45083</v>
      </c>
      <c r="E11116">
        <f t="shared" si="173"/>
        <v>3</v>
      </c>
      <c r="F11116" t="str">
        <f>VLOOKUP(B11116,campaign!$A$2:$B$18,2,FALSE)</f>
        <v>NonUSTravel</v>
      </c>
      <c r="G11116">
        <f>VLOOKUP(F11116,campaign!$B$2:$D$18,3,FALSE)</f>
        <v>66</v>
      </c>
    </row>
    <row r="11117" spans="1:7" x14ac:dyDescent="0.3">
      <c r="A11117" t="s">
        <v>3655</v>
      </c>
      <c r="B11117" t="s">
        <v>3953</v>
      </c>
      <c r="C11117" s="1">
        <v>44864</v>
      </c>
      <c r="D11117" s="1">
        <v>44864</v>
      </c>
      <c r="E11117">
        <f t="shared" si="173"/>
        <v>0</v>
      </c>
      <c r="F11117" t="str">
        <f>VLOOKUP(B11117,campaign!$A$2:$B$18,2,FALSE)</f>
        <v>MaritalStatus</v>
      </c>
      <c r="G11117">
        <f>VLOOKUP(F11117,campaign!$B$2:$D$18,3,FALSE)</f>
        <v>29</v>
      </c>
    </row>
    <row r="11118" spans="1:7" x14ac:dyDescent="0.3">
      <c r="A11118" t="s">
        <v>3655</v>
      </c>
      <c r="B11118" t="s">
        <v>3953</v>
      </c>
      <c r="C11118" s="1">
        <v>44864</v>
      </c>
      <c r="D11118" s="1">
        <v>44895</v>
      </c>
      <c r="E11118">
        <f t="shared" si="173"/>
        <v>1</v>
      </c>
      <c r="F11118" t="str">
        <f>VLOOKUP(B11118,campaign!$A$2:$B$18,2,FALSE)</f>
        <v>MaritalStatus</v>
      </c>
      <c r="G11118">
        <f>VLOOKUP(F11118,campaign!$B$2:$D$18,3,FALSE)</f>
        <v>29</v>
      </c>
    </row>
    <row r="11119" spans="1:7" x14ac:dyDescent="0.3">
      <c r="A11119" t="s">
        <v>3655</v>
      </c>
      <c r="B11119" t="s">
        <v>3953</v>
      </c>
      <c r="C11119" s="1">
        <v>44864</v>
      </c>
      <c r="D11119" s="1">
        <v>44937</v>
      </c>
      <c r="E11119">
        <f t="shared" si="173"/>
        <v>2</v>
      </c>
      <c r="F11119" t="str">
        <f>VLOOKUP(B11119,campaign!$A$2:$B$18,2,FALSE)</f>
        <v>MaritalStatus</v>
      </c>
      <c r="G11119">
        <f>VLOOKUP(F11119,campaign!$B$2:$D$18,3,FALSE)</f>
        <v>29</v>
      </c>
    </row>
    <row r="11120" spans="1:7" x14ac:dyDescent="0.3">
      <c r="A11120" t="s">
        <v>3655</v>
      </c>
      <c r="B11120" t="s">
        <v>3953</v>
      </c>
      <c r="C11120" s="1">
        <v>44864</v>
      </c>
      <c r="D11120" s="1">
        <v>44985</v>
      </c>
      <c r="E11120">
        <f t="shared" si="173"/>
        <v>3</v>
      </c>
      <c r="F11120" t="str">
        <f>VLOOKUP(B11120,campaign!$A$2:$B$18,2,FALSE)</f>
        <v>MaritalStatus</v>
      </c>
      <c r="G11120">
        <f>VLOOKUP(F11120,campaign!$B$2:$D$18,3,FALSE)</f>
        <v>29</v>
      </c>
    </row>
    <row r="11121" spans="1:7" x14ac:dyDescent="0.3">
      <c r="A11121" t="s">
        <v>3655</v>
      </c>
      <c r="B11121" t="s">
        <v>3953</v>
      </c>
      <c r="C11121" s="1">
        <v>44864</v>
      </c>
      <c r="D11121" s="1">
        <v>44987</v>
      </c>
      <c r="E11121">
        <f t="shared" si="173"/>
        <v>4</v>
      </c>
      <c r="F11121" t="str">
        <f>VLOOKUP(B11121,campaign!$A$2:$B$18,2,FALSE)</f>
        <v>MaritalStatus</v>
      </c>
      <c r="G11121">
        <f>VLOOKUP(F11121,campaign!$B$2:$D$18,3,FALSE)</f>
        <v>29</v>
      </c>
    </row>
    <row r="11122" spans="1:7" x14ac:dyDescent="0.3">
      <c r="A11122" t="s">
        <v>3655</v>
      </c>
      <c r="B11122" t="s">
        <v>3953</v>
      </c>
      <c r="C11122" s="1">
        <v>44864</v>
      </c>
      <c r="D11122" s="1">
        <v>45030</v>
      </c>
      <c r="E11122">
        <f t="shared" si="173"/>
        <v>5</v>
      </c>
      <c r="F11122" t="str">
        <f>VLOOKUP(B11122,campaign!$A$2:$B$18,2,FALSE)</f>
        <v>MaritalStatus</v>
      </c>
      <c r="G11122">
        <f>VLOOKUP(F11122,campaign!$B$2:$D$18,3,FALSE)</f>
        <v>29</v>
      </c>
    </row>
    <row r="11123" spans="1:7" x14ac:dyDescent="0.3">
      <c r="A11123" t="s">
        <v>3655</v>
      </c>
      <c r="B11123" t="s">
        <v>3953</v>
      </c>
      <c r="C11123" s="1">
        <v>44864</v>
      </c>
      <c r="D11123" s="1">
        <v>45057</v>
      </c>
      <c r="E11123">
        <f t="shared" si="173"/>
        <v>6</v>
      </c>
      <c r="F11123" t="str">
        <f>VLOOKUP(B11123,campaign!$A$2:$B$18,2,FALSE)</f>
        <v>MaritalStatus</v>
      </c>
      <c r="G11123">
        <f>VLOOKUP(F11123,campaign!$B$2:$D$18,3,FALSE)</f>
        <v>29</v>
      </c>
    </row>
    <row r="11124" spans="1:7" x14ac:dyDescent="0.3">
      <c r="A11124" t="s">
        <v>3655</v>
      </c>
      <c r="B11124" t="s">
        <v>3920</v>
      </c>
      <c r="C11124" s="1">
        <v>45037</v>
      </c>
      <c r="D11124" s="1">
        <v>45037</v>
      </c>
      <c r="E11124">
        <f t="shared" si="173"/>
        <v>0</v>
      </c>
      <c r="F11124" t="str">
        <f>VLOOKUP(B11124,campaign!$A$2:$B$18,2,FALSE)</f>
        <v>ChildrenInHH</v>
      </c>
      <c r="G11124">
        <f>VLOOKUP(F11124,campaign!$B$2:$D$18,3,FALSE)</f>
        <v>10</v>
      </c>
    </row>
    <row r="11125" spans="1:7" x14ac:dyDescent="0.3">
      <c r="A11125" t="s">
        <v>3655</v>
      </c>
      <c r="B11125" t="s">
        <v>3920</v>
      </c>
      <c r="C11125" s="1">
        <v>45037</v>
      </c>
      <c r="D11125" s="1">
        <v>45072</v>
      </c>
      <c r="E11125">
        <f t="shared" si="173"/>
        <v>1</v>
      </c>
      <c r="F11125" t="str">
        <f>VLOOKUP(B11125,campaign!$A$2:$B$18,2,FALSE)</f>
        <v>ChildrenInHH</v>
      </c>
      <c r="G11125">
        <f>VLOOKUP(F11125,campaign!$B$2:$D$18,3,FALSE)</f>
        <v>10</v>
      </c>
    </row>
    <row r="11126" spans="1:7" x14ac:dyDescent="0.3">
      <c r="A11126" t="s">
        <v>3655</v>
      </c>
      <c r="B11126" t="s">
        <v>3920</v>
      </c>
      <c r="C11126" s="1">
        <v>45037</v>
      </c>
      <c r="D11126" s="1">
        <v>45080</v>
      </c>
      <c r="E11126">
        <f t="shared" si="173"/>
        <v>1</v>
      </c>
      <c r="F11126" t="str">
        <f>VLOOKUP(B11126,campaign!$A$2:$B$18,2,FALSE)</f>
        <v>ChildrenInHH</v>
      </c>
      <c r="G11126">
        <f>VLOOKUP(F11126,campaign!$B$2:$D$18,3,FALSE)</f>
        <v>10</v>
      </c>
    </row>
    <row r="11127" spans="1:7" x14ac:dyDescent="0.3">
      <c r="A11127" t="s">
        <v>3656</v>
      </c>
      <c r="B11127" t="s">
        <v>3947</v>
      </c>
      <c r="C11127" s="1">
        <v>44767</v>
      </c>
      <c r="D11127" s="1">
        <v>44767</v>
      </c>
      <c r="E11127">
        <f t="shared" si="173"/>
        <v>0</v>
      </c>
      <c r="F11127" t="str">
        <f>VLOOKUP(B11127,campaign!$A$2:$B$18,2,FALSE)</f>
        <v>OwnsComputer</v>
      </c>
      <c r="G11127">
        <f>VLOOKUP(F11127,campaign!$B$2:$D$18,3,FALSE)</f>
        <v>62</v>
      </c>
    </row>
    <row r="11128" spans="1:7" x14ac:dyDescent="0.3">
      <c r="A11128" t="s">
        <v>3656</v>
      </c>
      <c r="B11128" t="s">
        <v>3947</v>
      </c>
      <c r="C11128" s="1">
        <v>44767</v>
      </c>
      <c r="D11128" s="1">
        <v>44798</v>
      </c>
      <c r="E11128">
        <f t="shared" si="173"/>
        <v>1</v>
      </c>
      <c r="F11128" t="str">
        <f>VLOOKUP(B11128,campaign!$A$2:$B$18,2,FALSE)</f>
        <v>OwnsComputer</v>
      </c>
      <c r="G11128">
        <f>VLOOKUP(F11128,campaign!$B$2:$D$18,3,FALSE)</f>
        <v>62</v>
      </c>
    </row>
    <row r="11129" spans="1:7" x14ac:dyDescent="0.3">
      <c r="A11129" t="s">
        <v>3656</v>
      </c>
      <c r="B11129" t="s">
        <v>3947</v>
      </c>
      <c r="C11129" s="1">
        <v>44767</v>
      </c>
      <c r="D11129" s="1">
        <v>44812</v>
      </c>
      <c r="E11129">
        <f t="shared" si="173"/>
        <v>1</v>
      </c>
      <c r="F11129" t="str">
        <f>VLOOKUP(B11129,campaign!$A$2:$B$18,2,FALSE)</f>
        <v>OwnsComputer</v>
      </c>
      <c r="G11129">
        <f>VLOOKUP(F11129,campaign!$B$2:$D$18,3,FALSE)</f>
        <v>62</v>
      </c>
    </row>
    <row r="11130" spans="1:7" x14ac:dyDescent="0.3">
      <c r="A11130" t="s">
        <v>3656</v>
      </c>
      <c r="B11130" t="s">
        <v>3947</v>
      </c>
      <c r="C11130" s="1">
        <v>44767</v>
      </c>
      <c r="D11130" s="1">
        <v>44840</v>
      </c>
      <c r="E11130">
        <f t="shared" si="173"/>
        <v>2</v>
      </c>
      <c r="F11130" t="str">
        <f>VLOOKUP(B11130,campaign!$A$2:$B$18,2,FALSE)</f>
        <v>OwnsComputer</v>
      </c>
      <c r="G11130">
        <f>VLOOKUP(F11130,campaign!$B$2:$D$18,3,FALSE)</f>
        <v>62</v>
      </c>
    </row>
    <row r="11131" spans="1:7" x14ac:dyDescent="0.3">
      <c r="A11131" t="s">
        <v>3656</v>
      </c>
      <c r="B11131" t="s">
        <v>3947</v>
      </c>
      <c r="C11131" s="1">
        <v>44767</v>
      </c>
      <c r="D11131" s="1">
        <v>44867</v>
      </c>
      <c r="E11131">
        <f t="shared" si="173"/>
        <v>3</v>
      </c>
      <c r="F11131" t="str">
        <f>VLOOKUP(B11131,campaign!$A$2:$B$18,2,FALSE)</f>
        <v>OwnsComputer</v>
      </c>
      <c r="G11131">
        <f>VLOOKUP(F11131,campaign!$B$2:$D$18,3,FALSE)</f>
        <v>62</v>
      </c>
    </row>
    <row r="11132" spans="1:7" x14ac:dyDescent="0.3">
      <c r="A11132" t="s">
        <v>3656</v>
      </c>
      <c r="B11132" t="s">
        <v>3947</v>
      </c>
      <c r="C11132" s="1">
        <v>44767</v>
      </c>
      <c r="D11132" s="1">
        <v>44896</v>
      </c>
      <c r="E11132">
        <f t="shared" si="173"/>
        <v>4</v>
      </c>
      <c r="F11132" t="str">
        <f>VLOOKUP(B11132,campaign!$A$2:$B$18,2,FALSE)</f>
        <v>OwnsComputer</v>
      </c>
      <c r="G11132">
        <f>VLOOKUP(F11132,campaign!$B$2:$D$18,3,FALSE)</f>
        <v>62</v>
      </c>
    </row>
    <row r="11133" spans="1:7" x14ac:dyDescent="0.3">
      <c r="A11133" t="s">
        <v>3656</v>
      </c>
      <c r="B11133" t="s">
        <v>3947</v>
      </c>
      <c r="C11133" s="1">
        <v>44767</v>
      </c>
      <c r="D11133" s="1">
        <v>44957</v>
      </c>
      <c r="E11133">
        <f t="shared" si="173"/>
        <v>6</v>
      </c>
      <c r="F11133" t="str">
        <f>VLOOKUP(B11133,campaign!$A$2:$B$18,2,FALSE)</f>
        <v>OwnsComputer</v>
      </c>
      <c r="G11133">
        <f>VLOOKUP(F11133,campaign!$B$2:$D$18,3,FALSE)</f>
        <v>62</v>
      </c>
    </row>
    <row r="11134" spans="1:7" x14ac:dyDescent="0.3">
      <c r="A11134" t="s">
        <v>3656</v>
      </c>
      <c r="B11134" t="s">
        <v>3947</v>
      </c>
      <c r="C11134" s="1">
        <v>44767</v>
      </c>
      <c r="D11134" s="1">
        <v>45011</v>
      </c>
      <c r="E11134">
        <f t="shared" si="173"/>
        <v>8</v>
      </c>
      <c r="F11134" t="str">
        <f>VLOOKUP(B11134,campaign!$A$2:$B$18,2,FALSE)</f>
        <v>OwnsComputer</v>
      </c>
      <c r="G11134">
        <f>VLOOKUP(F11134,campaign!$B$2:$D$18,3,FALSE)</f>
        <v>62</v>
      </c>
    </row>
    <row r="11135" spans="1:7" x14ac:dyDescent="0.3">
      <c r="A11135" t="s">
        <v>3656</v>
      </c>
      <c r="B11135" t="s">
        <v>3947</v>
      </c>
      <c r="C11135" s="1">
        <v>44767</v>
      </c>
      <c r="D11135" s="1">
        <v>45020</v>
      </c>
      <c r="E11135">
        <f t="shared" si="173"/>
        <v>8</v>
      </c>
      <c r="F11135" t="str">
        <f>VLOOKUP(B11135,campaign!$A$2:$B$18,2,FALSE)</f>
        <v>OwnsComputer</v>
      </c>
      <c r="G11135">
        <f>VLOOKUP(F11135,campaign!$B$2:$D$18,3,FALSE)</f>
        <v>62</v>
      </c>
    </row>
    <row r="11136" spans="1:7" x14ac:dyDescent="0.3">
      <c r="A11136" t="s">
        <v>3656</v>
      </c>
      <c r="B11136" t="s">
        <v>3947</v>
      </c>
      <c r="C11136" s="1">
        <v>44767</v>
      </c>
      <c r="D11136" s="1">
        <v>45055</v>
      </c>
      <c r="E11136">
        <f t="shared" si="173"/>
        <v>9</v>
      </c>
      <c r="F11136" t="str">
        <f>VLOOKUP(B11136,campaign!$A$2:$B$18,2,FALSE)</f>
        <v>OwnsComputer</v>
      </c>
      <c r="G11136">
        <f>VLOOKUP(F11136,campaign!$B$2:$D$18,3,FALSE)</f>
        <v>62</v>
      </c>
    </row>
    <row r="11137" spans="1:7" x14ac:dyDescent="0.3">
      <c r="A11137" t="s">
        <v>3656</v>
      </c>
      <c r="B11137" t="s">
        <v>3947</v>
      </c>
      <c r="C11137" s="1">
        <v>44767</v>
      </c>
      <c r="D11137" s="1">
        <v>45085</v>
      </c>
      <c r="E11137">
        <f t="shared" si="173"/>
        <v>10</v>
      </c>
      <c r="F11137" t="str">
        <f>VLOOKUP(B11137,campaign!$A$2:$B$18,2,FALSE)</f>
        <v>OwnsComputer</v>
      </c>
      <c r="G11137">
        <f>VLOOKUP(F11137,campaign!$B$2:$D$18,3,FALSE)</f>
        <v>62</v>
      </c>
    </row>
    <row r="11138" spans="1:7" x14ac:dyDescent="0.3">
      <c r="A11138" t="s">
        <v>3656</v>
      </c>
      <c r="B11138" t="s">
        <v>3950</v>
      </c>
      <c r="C11138" s="1">
        <v>45010</v>
      </c>
      <c r="D11138" s="1">
        <v>45010</v>
      </c>
      <c r="E11138">
        <f t="shared" si="173"/>
        <v>0</v>
      </c>
      <c r="F11138" t="str">
        <f>VLOOKUP(B11138,campaign!$A$2:$B$18,2,FALSE)</f>
        <v>NotNewCellphoneUser</v>
      </c>
      <c r="G11138">
        <f>VLOOKUP(F11138,campaign!$B$2:$D$18,3,FALSE)</f>
        <v>28</v>
      </c>
    </row>
    <row r="11139" spans="1:7" x14ac:dyDescent="0.3">
      <c r="A11139" t="s">
        <v>3656</v>
      </c>
      <c r="B11139" t="s">
        <v>3950</v>
      </c>
      <c r="C11139" s="1">
        <v>45010</v>
      </c>
      <c r="D11139" s="1">
        <v>45045</v>
      </c>
      <c r="E11139">
        <f t="shared" ref="E11139:E11202" si="174">DATEDIF(C11139,D11139,"M")</f>
        <v>1</v>
      </c>
      <c r="F11139" t="str">
        <f>VLOOKUP(B11139,campaign!$A$2:$B$18,2,FALSE)</f>
        <v>NotNewCellphoneUser</v>
      </c>
      <c r="G11139">
        <f>VLOOKUP(F11139,campaign!$B$2:$D$18,3,FALSE)</f>
        <v>28</v>
      </c>
    </row>
    <row r="11140" spans="1:7" x14ac:dyDescent="0.3">
      <c r="A11140" t="s">
        <v>3656</v>
      </c>
      <c r="B11140" t="s">
        <v>3950</v>
      </c>
      <c r="C11140" s="1">
        <v>45010</v>
      </c>
      <c r="D11140" s="1">
        <v>45077</v>
      </c>
      <c r="E11140">
        <f t="shared" si="174"/>
        <v>2</v>
      </c>
      <c r="F11140" t="str">
        <f>VLOOKUP(B11140,campaign!$A$2:$B$18,2,FALSE)</f>
        <v>NotNewCellphoneUser</v>
      </c>
      <c r="G11140">
        <f>VLOOKUP(F11140,campaign!$B$2:$D$18,3,FALSE)</f>
        <v>28</v>
      </c>
    </row>
    <row r="11141" spans="1:7" x14ac:dyDescent="0.3">
      <c r="A11141" t="s">
        <v>3656</v>
      </c>
      <c r="B11141" t="s">
        <v>3950</v>
      </c>
      <c r="C11141" s="1">
        <v>45010</v>
      </c>
      <c r="D11141" s="1">
        <v>45078</v>
      </c>
      <c r="E11141">
        <f t="shared" si="174"/>
        <v>2</v>
      </c>
      <c r="F11141" t="str">
        <f>VLOOKUP(B11141,campaign!$A$2:$B$18,2,FALSE)</f>
        <v>NotNewCellphoneUser</v>
      </c>
      <c r="G11141">
        <f>VLOOKUP(F11141,campaign!$B$2:$D$18,3,FALSE)</f>
        <v>28</v>
      </c>
    </row>
    <row r="11142" spans="1:7" x14ac:dyDescent="0.3">
      <c r="A11142" t="s">
        <v>3657</v>
      </c>
      <c r="B11142" t="s">
        <v>3926</v>
      </c>
      <c r="C11142" s="1">
        <v>44932</v>
      </c>
      <c r="D11142" s="1">
        <v>44932</v>
      </c>
      <c r="E11142">
        <f t="shared" si="174"/>
        <v>0</v>
      </c>
      <c r="F11142" t="str">
        <f>VLOOKUP(B11142,campaign!$A$2:$B$18,2,FALSE)</f>
        <v>BuysViaMailOrder</v>
      </c>
      <c r="G11142">
        <f>VLOOKUP(F11142,campaign!$B$2:$D$18,3,FALSE)</f>
        <v>25</v>
      </c>
    </row>
    <row r="11143" spans="1:7" x14ac:dyDescent="0.3">
      <c r="A11143" t="s">
        <v>3657</v>
      </c>
      <c r="B11143" t="s">
        <v>3926</v>
      </c>
      <c r="C11143" s="1">
        <v>44932</v>
      </c>
      <c r="D11143" s="1">
        <v>44967</v>
      </c>
      <c r="E11143">
        <f t="shared" si="174"/>
        <v>1</v>
      </c>
      <c r="F11143" t="str">
        <f>VLOOKUP(B11143,campaign!$A$2:$B$18,2,FALSE)</f>
        <v>BuysViaMailOrder</v>
      </c>
      <c r="G11143">
        <f>VLOOKUP(F11143,campaign!$B$2:$D$18,3,FALSE)</f>
        <v>25</v>
      </c>
    </row>
    <row r="11144" spans="1:7" x14ac:dyDescent="0.3">
      <c r="A11144" t="s">
        <v>3657</v>
      </c>
      <c r="B11144" t="s">
        <v>3926</v>
      </c>
      <c r="C11144" s="1">
        <v>44932</v>
      </c>
      <c r="D11144" s="1">
        <v>44996</v>
      </c>
      <c r="E11144">
        <f t="shared" si="174"/>
        <v>2</v>
      </c>
      <c r="F11144" t="str">
        <f>VLOOKUP(B11144,campaign!$A$2:$B$18,2,FALSE)</f>
        <v>BuysViaMailOrder</v>
      </c>
      <c r="G11144">
        <f>VLOOKUP(F11144,campaign!$B$2:$D$18,3,FALSE)</f>
        <v>25</v>
      </c>
    </row>
    <row r="11145" spans="1:7" x14ac:dyDescent="0.3">
      <c r="A11145" t="s">
        <v>3657</v>
      </c>
      <c r="B11145" t="s">
        <v>3926</v>
      </c>
      <c r="C11145" s="1">
        <v>44932</v>
      </c>
      <c r="D11145" s="1">
        <v>45037</v>
      </c>
      <c r="E11145">
        <f t="shared" si="174"/>
        <v>3</v>
      </c>
      <c r="F11145" t="str">
        <f>VLOOKUP(B11145,campaign!$A$2:$B$18,2,FALSE)</f>
        <v>BuysViaMailOrder</v>
      </c>
      <c r="G11145">
        <f>VLOOKUP(F11145,campaign!$B$2:$D$18,3,FALSE)</f>
        <v>25</v>
      </c>
    </row>
    <row r="11146" spans="1:7" x14ac:dyDescent="0.3">
      <c r="A11146" t="s">
        <v>3657</v>
      </c>
      <c r="B11146" t="s">
        <v>3926</v>
      </c>
      <c r="C11146" s="1">
        <v>44932</v>
      </c>
      <c r="D11146" s="1">
        <v>45060</v>
      </c>
      <c r="E11146">
        <f t="shared" si="174"/>
        <v>4</v>
      </c>
      <c r="F11146" t="str">
        <f>VLOOKUP(B11146,campaign!$A$2:$B$18,2,FALSE)</f>
        <v>BuysViaMailOrder</v>
      </c>
      <c r="G11146">
        <f>VLOOKUP(F11146,campaign!$B$2:$D$18,3,FALSE)</f>
        <v>25</v>
      </c>
    </row>
    <row r="11147" spans="1:7" x14ac:dyDescent="0.3">
      <c r="A11147" t="s">
        <v>3657</v>
      </c>
      <c r="B11147" t="s">
        <v>3953</v>
      </c>
      <c r="C11147" s="1">
        <v>45025</v>
      </c>
      <c r="D11147" s="1">
        <v>45025</v>
      </c>
      <c r="E11147">
        <f t="shared" si="174"/>
        <v>0</v>
      </c>
      <c r="F11147" t="str">
        <f>VLOOKUP(B11147,campaign!$A$2:$B$18,2,FALSE)</f>
        <v>MaritalStatus</v>
      </c>
      <c r="G11147">
        <f>VLOOKUP(F11147,campaign!$B$2:$D$18,3,FALSE)</f>
        <v>29</v>
      </c>
    </row>
    <row r="11148" spans="1:7" x14ac:dyDescent="0.3">
      <c r="A11148" t="s">
        <v>3657</v>
      </c>
      <c r="B11148" t="s">
        <v>3953</v>
      </c>
      <c r="C11148" s="1">
        <v>45025</v>
      </c>
      <c r="D11148" s="1">
        <v>45066</v>
      </c>
      <c r="E11148">
        <f t="shared" si="174"/>
        <v>1</v>
      </c>
      <c r="F11148" t="str">
        <f>VLOOKUP(B11148,campaign!$A$2:$B$18,2,FALSE)</f>
        <v>MaritalStatus</v>
      </c>
      <c r="G11148">
        <f>VLOOKUP(F11148,campaign!$B$2:$D$18,3,FALSE)</f>
        <v>29</v>
      </c>
    </row>
    <row r="11149" spans="1:7" x14ac:dyDescent="0.3">
      <c r="A11149" t="s">
        <v>3658</v>
      </c>
      <c r="B11149" t="s">
        <v>3947</v>
      </c>
      <c r="C11149" s="1">
        <v>44637</v>
      </c>
      <c r="D11149" s="1">
        <v>44637</v>
      </c>
      <c r="E11149">
        <f t="shared" si="174"/>
        <v>0</v>
      </c>
      <c r="F11149" t="str">
        <f>VLOOKUP(B11149,campaign!$A$2:$B$18,2,FALSE)</f>
        <v>OwnsComputer</v>
      </c>
      <c r="G11149">
        <f>VLOOKUP(F11149,campaign!$B$2:$D$18,3,FALSE)</f>
        <v>62</v>
      </c>
    </row>
    <row r="11150" spans="1:7" x14ac:dyDescent="0.3">
      <c r="A11150" t="s">
        <v>3658</v>
      </c>
      <c r="B11150" t="s">
        <v>3947</v>
      </c>
      <c r="C11150" s="1">
        <v>44637</v>
      </c>
      <c r="D11150" s="1">
        <v>44708</v>
      </c>
      <c r="E11150">
        <f t="shared" si="174"/>
        <v>2</v>
      </c>
      <c r="F11150" t="str">
        <f>VLOOKUP(B11150,campaign!$A$2:$B$18,2,FALSE)</f>
        <v>OwnsComputer</v>
      </c>
      <c r="G11150">
        <f>VLOOKUP(F11150,campaign!$B$2:$D$18,3,FALSE)</f>
        <v>62</v>
      </c>
    </row>
    <row r="11151" spans="1:7" x14ac:dyDescent="0.3">
      <c r="A11151" t="s">
        <v>3658</v>
      </c>
      <c r="B11151" t="s">
        <v>3947</v>
      </c>
      <c r="C11151" s="1">
        <v>44637</v>
      </c>
      <c r="D11151" s="1">
        <v>44739</v>
      </c>
      <c r="E11151">
        <f t="shared" si="174"/>
        <v>3</v>
      </c>
      <c r="F11151" t="str">
        <f>VLOOKUP(B11151,campaign!$A$2:$B$18,2,FALSE)</f>
        <v>OwnsComputer</v>
      </c>
      <c r="G11151">
        <f>VLOOKUP(F11151,campaign!$B$2:$D$18,3,FALSE)</f>
        <v>62</v>
      </c>
    </row>
    <row r="11152" spans="1:7" x14ac:dyDescent="0.3">
      <c r="A11152" t="s">
        <v>3658</v>
      </c>
      <c r="B11152" t="s">
        <v>3947</v>
      </c>
      <c r="C11152" s="1">
        <v>44637</v>
      </c>
      <c r="D11152" s="1">
        <v>44743</v>
      </c>
      <c r="E11152">
        <f t="shared" si="174"/>
        <v>3</v>
      </c>
      <c r="F11152" t="str">
        <f>VLOOKUP(B11152,campaign!$A$2:$B$18,2,FALSE)</f>
        <v>OwnsComputer</v>
      </c>
      <c r="G11152">
        <f>VLOOKUP(F11152,campaign!$B$2:$D$18,3,FALSE)</f>
        <v>62</v>
      </c>
    </row>
    <row r="11153" spans="1:7" x14ac:dyDescent="0.3">
      <c r="A11153" t="s">
        <v>3658</v>
      </c>
      <c r="B11153" t="s">
        <v>3947</v>
      </c>
      <c r="C11153" s="1">
        <v>44637</v>
      </c>
      <c r="D11153" s="1">
        <v>44794</v>
      </c>
      <c r="E11153">
        <f t="shared" si="174"/>
        <v>5</v>
      </c>
      <c r="F11153" t="str">
        <f>VLOOKUP(B11153,campaign!$A$2:$B$18,2,FALSE)</f>
        <v>OwnsComputer</v>
      </c>
      <c r="G11153">
        <f>VLOOKUP(F11153,campaign!$B$2:$D$18,3,FALSE)</f>
        <v>62</v>
      </c>
    </row>
    <row r="11154" spans="1:7" x14ac:dyDescent="0.3">
      <c r="A11154" t="s">
        <v>3658</v>
      </c>
      <c r="B11154" t="s">
        <v>3947</v>
      </c>
      <c r="C11154" s="1">
        <v>44637</v>
      </c>
      <c r="D11154" s="1">
        <v>44834</v>
      </c>
      <c r="E11154">
        <f t="shared" si="174"/>
        <v>6</v>
      </c>
      <c r="F11154" t="str">
        <f>VLOOKUP(B11154,campaign!$A$2:$B$18,2,FALSE)</f>
        <v>OwnsComputer</v>
      </c>
      <c r="G11154">
        <f>VLOOKUP(F11154,campaign!$B$2:$D$18,3,FALSE)</f>
        <v>62</v>
      </c>
    </row>
    <row r="11155" spans="1:7" x14ac:dyDescent="0.3">
      <c r="A11155" t="s">
        <v>3658</v>
      </c>
      <c r="B11155" t="s">
        <v>3947</v>
      </c>
      <c r="C11155" s="1">
        <v>44637</v>
      </c>
      <c r="D11155" s="1">
        <v>44897</v>
      </c>
      <c r="E11155">
        <f t="shared" si="174"/>
        <v>8</v>
      </c>
      <c r="F11155" t="str">
        <f>VLOOKUP(B11155,campaign!$A$2:$B$18,2,FALSE)</f>
        <v>OwnsComputer</v>
      </c>
      <c r="G11155">
        <f>VLOOKUP(F11155,campaign!$B$2:$D$18,3,FALSE)</f>
        <v>62</v>
      </c>
    </row>
    <row r="11156" spans="1:7" x14ac:dyDescent="0.3">
      <c r="A11156" t="s">
        <v>3658</v>
      </c>
      <c r="B11156" t="s">
        <v>3947</v>
      </c>
      <c r="C11156" s="1">
        <v>44637</v>
      </c>
      <c r="D11156" s="1">
        <v>44981</v>
      </c>
      <c r="E11156">
        <f t="shared" si="174"/>
        <v>11</v>
      </c>
      <c r="F11156" t="str">
        <f>VLOOKUP(B11156,campaign!$A$2:$B$18,2,FALSE)</f>
        <v>OwnsComputer</v>
      </c>
      <c r="G11156">
        <f>VLOOKUP(F11156,campaign!$B$2:$D$18,3,FALSE)</f>
        <v>62</v>
      </c>
    </row>
    <row r="11157" spans="1:7" x14ac:dyDescent="0.3">
      <c r="A11157" t="s">
        <v>3658</v>
      </c>
      <c r="B11157" t="s">
        <v>3947</v>
      </c>
      <c r="C11157" s="1">
        <v>44637</v>
      </c>
      <c r="D11157" s="1">
        <v>45007</v>
      </c>
      <c r="E11157">
        <f t="shared" si="174"/>
        <v>12</v>
      </c>
      <c r="F11157" t="str">
        <f>VLOOKUP(B11157,campaign!$A$2:$B$18,2,FALSE)</f>
        <v>OwnsComputer</v>
      </c>
      <c r="G11157">
        <f>VLOOKUP(F11157,campaign!$B$2:$D$18,3,FALSE)</f>
        <v>62</v>
      </c>
    </row>
    <row r="11158" spans="1:7" x14ac:dyDescent="0.3">
      <c r="A11158" t="s">
        <v>3658</v>
      </c>
      <c r="B11158" t="s">
        <v>3947</v>
      </c>
      <c r="C11158" s="1">
        <v>44637</v>
      </c>
      <c r="D11158" s="1">
        <v>45046</v>
      </c>
      <c r="E11158">
        <f t="shared" si="174"/>
        <v>13</v>
      </c>
      <c r="F11158" t="str">
        <f>VLOOKUP(B11158,campaign!$A$2:$B$18,2,FALSE)</f>
        <v>OwnsComputer</v>
      </c>
      <c r="G11158">
        <f>VLOOKUP(F11158,campaign!$B$2:$D$18,3,FALSE)</f>
        <v>62</v>
      </c>
    </row>
    <row r="11159" spans="1:7" x14ac:dyDescent="0.3">
      <c r="A11159" t="s">
        <v>3658</v>
      </c>
      <c r="B11159" t="s">
        <v>3953</v>
      </c>
      <c r="C11159" s="1">
        <v>44800</v>
      </c>
      <c r="D11159" s="1">
        <v>44800</v>
      </c>
      <c r="E11159">
        <f t="shared" si="174"/>
        <v>0</v>
      </c>
      <c r="F11159" t="str">
        <f>VLOOKUP(B11159,campaign!$A$2:$B$18,2,FALSE)</f>
        <v>MaritalStatus</v>
      </c>
      <c r="G11159">
        <f>VLOOKUP(F11159,campaign!$B$2:$D$18,3,FALSE)</f>
        <v>29</v>
      </c>
    </row>
    <row r="11160" spans="1:7" x14ac:dyDescent="0.3">
      <c r="A11160" t="s">
        <v>3658</v>
      </c>
      <c r="B11160" t="s">
        <v>3953</v>
      </c>
      <c r="C11160" s="1">
        <v>44800</v>
      </c>
      <c r="D11160" s="1">
        <v>44846</v>
      </c>
      <c r="E11160">
        <f t="shared" si="174"/>
        <v>1</v>
      </c>
      <c r="F11160" t="str">
        <f>VLOOKUP(B11160,campaign!$A$2:$B$18,2,FALSE)</f>
        <v>MaritalStatus</v>
      </c>
      <c r="G11160">
        <f>VLOOKUP(F11160,campaign!$B$2:$D$18,3,FALSE)</f>
        <v>29</v>
      </c>
    </row>
    <row r="11161" spans="1:7" x14ac:dyDescent="0.3">
      <c r="A11161" t="s">
        <v>3658</v>
      </c>
      <c r="B11161" t="s">
        <v>3953</v>
      </c>
      <c r="C11161" s="1">
        <v>44800</v>
      </c>
      <c r="D11161" s="1">
        <v>44867</v>
      </c>
      <c r="E11161">
        <f t="shared" si="174"/>
        <v>2</v>
      </c>
      <c r="F11161" t="str">
        <f>VLOOKUP(B11161,campaign!$A$2:$B$18,2,FALSE)</f>
        <v>MaritalStatus</v>
      </c>
      <c r="G11161">
        <f>VLOOKUP(F11161,campaign!$B$2:$D$18,3,FALSE)</f>
        <v>29</v>
      </c>
    </row>
    <row r="11162" spans="1:7" x14ac:dyDescent="0.3">
      <c r="A11162" t="s">
        <v>3658</v>
      </c>
      <c r="B11162" t="s">
        <v>3953</v>
      </c>
      <c r="C11162" s="1">
        <v>44800</v>
      </c>
      <c r="D11162" s="1">
        <v>44903</v>
      </c>
      <c r="E11162">
        <f t="shared" si="174"/>
        <v>3</v>
      </c>
      <c r="F11162" t="str">
        <f>VLOOKUP(B11162,campaign!$A$2:$B$18,2,FALSE)</f>
        <v>MaritalStatus</v>
      </c>
      <c r="G11162">
        <f>VLOOKUP(F11162,campaign!$B$2:$D$18,3,FALSE)</f>
        <v>29</v>
      </c>
    </row>
    <row r="11163" spans="1:7" x14ac:dyDescent="0.3">
      <c r="A11163" t="s">
        <v>3658</v>
      </c>
      <c r="B11163" t="s">
        <v>3953</v>
      </c>
      <c r="C11163" s="1">
        <v>44800</v>
      </c>
      <c r="D11163" s="1">
        <v>44931</v>
      </c>
      <c r="E11163">
        <f t="shared" si="174"/>
        <v>4</v>
      </c>
      <c r="F11163" t="str">
        <f>VLOOKUP(B11163,campaign!$A$2:$B$18,2,FALSE)</f>
        <v>MaritalStatus</v>
      </c>
      <c r="G11163">
        <f>VLOOKUP(F11163,campaign!$B$2:$D$18,3,FALSE)</f>
        <v>29</v>
      </c>
    </row>
    <row r="11164" spans="1:7" x14ac:dyDescent="0.3">
      <c r="A11164" t="s">
        <v>3658</v>
      </c>
      <c r="B11164" t="s">
        <v>3953</v>
      </c>
      <c r="C11164" s="1">
        <v>44800</v>
      </c>
      <c r="D11164" s="1">
        <v>44984</v>
      </c>
      <c r="E11164">
        <f t="shared" si="174"/>
        <v>6</v>
      </c>
      <c r="F11164" t="str">
        <f>VLOOKUP(B11164,campaign!$A$2:$B$18,2,FALSE)</f>
        <v>MaritalStatus</v>
      </c>
      <c r="G11164">
        <f>VLOOKUP(F11164,campaign!$B$2:$D$18,3,FALSE)</f>
        <v>29</v>
      </c>
    </row>
    <row r="11165" spans="1:7" x14ac:dyDescent="0.3">
      <c r="A11165" t="s">
        <v>3658</v>
      </c>
      <c r="B11165" t="s">
        <v>3953</v>
      </c>
      <c r="C11165" s="1">
        <v>44800</v>
      </c>
      <c r="D11165" s="1">
        <v>44993</v>
      </c>
      <c r="E11165">
        <f t="shared" si="174"/>
        <v>6</v>
      </c>
      <c r="F11165" t="str">
        <f>VLOOKUP(B11165,campaign!$A$2:$B$18,2,FALSE)</f>
        <v>MaritalStatus</v>
      </c>
      <c r="G11165">
        <f>VLOOKUP(F11165,campaign!$B$2:$D$18,3,FALSE)</f>
        <v>29</v>
      </c>
    </row>
    <row r="11166" spans="1:7" x14ac:dyDescent="0.3">
      <c r="A11166" t="s">
        <v>3658</v>
      </c>
      <c r="B11166" t="s">
        <v>3953</v>
      </c>
      <c r="C11166" s="1">
        <v>44800</v>
      </c>
      <c r="D11166" s="1">
        <v>45043</v>
      </c>
      <c r="E11166">
        <f t="shared" si="174"/>
        <v>8</v>
      </c>
      <c r="F11166" t="str">
        <f>VLOOKUP(B11166,campaign!$A$2:$B$18,2,FALSE)</f>
        <v>MaritalStatus</v>
      </c>
      <c r="G11166">
        <f>VLOOKUP(F11166,campaign!$B$2:$D$18,3,FALSE)</f>
        <v>29</v>
      </c>
    </row>
    <row r="11167" spans="1:7" x14ac:dyDescent="0.3">
      <c r="A11167" t="s">
        <v>3658</v>
      </c>
      <c r="B11167" t="s">
        <v>3953</v>
      </c>
      <c r="C11167" s="1">
        <v>44800</v>
      </c>
      <c r="D11167" s="1">
        <v>45050</v>
      </c>
      <c r="E11167">
        <f t="shared" si="174"/>
        <v>8</v>
      </c>
      <c r="F11167" t="str">
        <f>VLOOKUP(B11167,campaign!$A$2:$B$18,2,FALSE)</f>
        <v>MaritalStatus</v>
      </c>
      <c r="G11167">
        <f>VLOOKUP(F11167,campaign!$B$2:$D$18,3,FALSE)</f>
        <v>29</v>
      </c>
    </row>
    <row r="11168" spans="1:7" x14ac:dyDescent="0.3">
      <c r="A11168" t="s">
        <v>3658</v>
      </c>
      <c r="B11168" t="s">
        <v>3953</v>
      </c>
      <c r="C11168" s="1">
        <v>44800</v>
      </c>
      <c r="D11168" s="1">
        <v>45085</v>
      </c>
      <c r="E11168">
        <f t="shared" si="174"/>
        <v>9</v>
      </c>
      <c r="F11168" t="str">
        <f>VLOOKUP(B11168,campaign!$A$2:$B$18,2,FALSE)</f>
        <v>MaritalStatus</v>
      </c>
      <c r="G11168">
        <f>VLOOKUP(F11168,campaign!$B$2:$D$18,3,FALSE)</f>
        <v>29</v>
      </c>
    </row>
    <row r="11169" spans="1:7" x14ac:dyDescent="0.3">
      <c r="A11169" t="s">
        <v>3659</v>
      </c>
      <c r="B11169" t="s">
        <v>3947</v>
      </c>
      <c r="C11169" s="1">
        <v>44795</v>
      </c>
      <c r="D11169" s="1">
        <v>44795</v>
      </c>
      <c r="E11169">
        <f t="shared" si="174"/>
        <v>0</v>
      </c>
      <c r="F11169" t="str">
        <f>VLOOKUP(B11169,campaign!$A$2:$B$18,2,FALSE)</f>
        <v>OwnsComputer</v>
      </c>
      <c r="G11169">
        <f>VLOOKUP(F11169,campaign!$B$2:$D$18,3,FALSE)</f>
        <v>62</v>
      </c>
    </row>
    <row r="11170" spans="1:7" x14ac:dyDescent="0.3">
      <c r="A11170" t="s">
        <v>3659</v>
      </c>
      <c r="B11170" t="s">
        <v>3947</v>
      </c>
      <c r="C11170" s="1">
        <v>44795</v>
      </c>
      <c r="D11170" s="1">
        <v>44829</v>
      </c>
      <c r="E11170">
        <f t="shared" si="174"/>
        <v>1</v>
      </c>
      <c r="F11170" t="str">
        <f>VLOOKUP(B11170,campaign!$A$2:$B$18,2,FALSE)</f>
        <v>OwnsComputer</v>
      </c>
      <c r="G11170">
        <f>VLOOKUP(F11170,campaign!$B$2:$D$18,3,FALSE)</f>
        <v>62</v>
      </c>
    </row>
    <row r="11171" spans="1:7" x14ac:dyDescent="0.3">
      <c r="A11171" t="s">
        <v>3659</v>
      </c>
      <c r="B11171" t="s">
        <v>3947</v>
      </c>
      <c r="C11171" s="1">
        <v>44795</v>
      </c>
      <c r="D11171" s="1">
        <v>44890</v>
      </c>
      <c r="E11171">
        <f t="shared" si="174"/>
        <v>3</v>
      </c>
      <c r="F11171" t="str">
        <f>VLOOKUP(B11171,campaign!$A$2:$B$18,2,FALSE)</f>
        <v>OwnsComputer</v>
      </c>
      <c r="G11171">
        <f>VLOOKUP(F11171,campaign!$B$2:$D$18,3,FALSE)</f>
        <v>62</v>
      </c>
    </row>
    <row r="11172" spans="1:7" x14ac:dyDescent="0.3">
      <c r="A11172" t="s">
        <v>3659</v>
      </c>
      <c r="B11172" t="s">
        <v>3947</v>
      </c>
      <c r="C11172" s="1">
        <v>44795</v>
      </c>
      <c r="D11172" s="1">
        <v>45007</v>
      </c>
      <c r="E11172">
        <f t="shared" si="174"/>
        <v>7</v>
      </c>
      <c r="F11172" t="str">
        <f>VLOOKUP(B11172,campaign!$A$2:$B$18,2,FALSE)</f>
        <v>OwnsComputer</v>
      </c>
      <c r="G11172">
        <f>VLOOKUP(F11172,campaign!$B$2:$D$18,3,FALSE)</f>
        <v>62</v>
      </c>
    </row>
    <row r="11173" spans="1:7" x14ac:dyDescent="0.3">
      <c r="A11173" t="s">
        <v>3659</v>
      </c>
      <c r="B11173" t="s">
        <v>3947</v>
      </c>
      <c r="C11173" s="1">
        <v>44795</v>
      </c>
      <c r="D11173" s="1">
        <v>45038</v>
      </c>
      <c r="E11173">
        <f t="shared" si="174"/>
        <v>8</v>
      </c>
      <c r="F11173" t="str">
        <f>VLOOKUP(B11173,campaign!$A$2:$B$18,2,FALSE)</f>
        <v>OwnsComputer</v>
      </c>
      <c r="G11173">
        <f>VLOOKUP(F11173,campaign!$B$2:$D$18,3,FALSE)</f>
        <v>62</v>
      </c>
    </row>
    <row r="11174" spans="1:7" x14ac:dyDescent="0.3">
      <c r="A11174" t="s">
        <v>3659</v>
      </c>
      <c r="B11174" t="s">
        <v>3947</v>
      </c>
      <c r="C11174" s="1">
        <v>44795</v>
      </c>
      <c r="D11174" s="1">
        <v>45052</v>
      </c>
      <c r="E11174">
        <f t="shared" si="174"/>
        <v>8</v>
      </c>
      <c r="F11174" t="str">
        <f>VLOOKUP(B11174,campaign!$A$2:$B$18,2,FALSE)</f>
        <v>OwnsComputer</v>
      </c>
      <c r="G11174">
        <f>VLOOKUP(F11174,campaign!$B$2:$D$18,3,FALSE)</f>
        <v>62</v>
      </c>
    </row>
    <row r="11175" spans="1:7" x14ac:dyDescent="0.3">
      <c r="A11175" t="s">
        <v>3659</v>
      </c>
      <c r="B11175" t="s">
        <v>3924</v>
      </c>
      <c r="C11175" s="1">
        <v>44942</v>
      </c>
      <c r="D11175" s="1">
        <v>44942</v>
      </c>
      <c r="E11175">
        <f t="shared" si="174"/>
        <v>0</v>
      </c>
      <c r="F11175" t="str">
        <f>VLOOKUP(B11175,campaign!$A$2:$B$18,2,FALSE)</f>
        <v>RVOwner</v>
      </c>
      <c r="G11175">
        <f>VLOOKUP(F11175,campaign!$B$2:$D$18,3,FALSE)</f>
        <v>22</v>
      </c>
    </row>
    <row r="11176" spans="1:7" x14ac:dyDescent="0.3">
      <c r="A11176" t="s">
        <v>3659</v>
      </c>
      <c r="B11176" t="s">
        <v>3924</v>
      </c>
      <c r="C11176" s="1">
        <v>44942</v>
      </c>
      <c r="D11176" s="1">
        <v>44974</v>
      </c>
      <c r="E11176">
        <f t="shared" si="174"/>
        <v>1</v>
      </c>
      <c r="F11176" t="str">
        <f>VLOOKUP(B11176,campaign!$A$2:$B$18,2,FALSE)</f>
        <v>RVOwner</v>
      </c>
      <c r="G11176">
        <f>VLOOKUP(F11176,campaign!$B$2:$D$18,3,FALSE)</f>
        <v>22</v>
      </c>
    </row>
    <row r="11177" spans="1:7" x14ac:dyDescent="0.3">
      <c r="A11177" t="s">
        <v>3659</v>
      </c>
      <c r="B11177" t="s">
        <v>3924</v>
      </c>
      <c r="C11177" s="1">
        <v>44942</v>
      </c>
      <c r="D11177" s="1">
        <v>45008</v>
      </c>
      <c r="E11177">
        <f t="shared" si="174"/>
        <v>2</v>
      </c>
      <c r="F11177" t="str">
        <f>VLOOKUP(B11177,campaign!$A$2:$B$18,2,FALSE)</f>
        <v>RVOwner</v>
      </c>
      <c r="G11177">
        <f>VLOOKUP(F11177,campaign!$B$2:$D$18,3,FALSE)</f>
        <v>22</v>
      </c>
    </row>
    <row r="11178" spans="1:7" x14ac:dyDescent="0.3">
      <c r="A11178" t="s">
        <v>3659</v>
      </c>
      <c r="B11178" t="s">
        <v>3924</v>
      </c>
      <c r="C11178" s="1">
        <v>44942</v>
      </c>
      <c r="D11178" s="1">
        <v>45033</v>
      </c>
      <c r="E11178">
        <f t="shared" si="174"/>
        <v>3</v>
      </c>
      <c r="F11178" t="str">
        <f>VLOOKUP(B11178,campaign!$A$2:$B$18,2,FALSE)</f>
        <v>RVOwner</v>
      </c>
      <c r="G11178">
        <f>VLOOKUP(F11178,campaign!$B$2:$D$18,3,FALSE)</f>
        <v>22</v>
      </c>
    </row>
    <row r="11179" spans="1:7" x14ac:dyDescent="0.3">
      <c r="A11179" t="s">
        <v>3659</v>
      </c>
      <c r="B11179" t="s">
        <v>3924</v>
      </c>
      <c r="C11179" s="1">
        <v>44942</v>
      </c>
      <c r="D11179" s="1">
        <v>45068</v>
      </c>
      <c r="E11179">
        <f t="shared" si="174"/>
        <v>4</v>
      </c>
      <c r="F11179" t="str">
        <f>VLOOKUP(B11179,campaign!$A$2:$B$18,2,FALSE)</f>
        <v>RVOwner</v>
      </c>
      <c r="G11179">
        <f>VLOOKUP(F11179,campaign!$B$2:$D$18,3,FALSE)</f>
        <v>22</v>
      </c>
    </row>
    <row r="11180" spans="1:7" x14ac:dyDescent="0.3">
      <c r="A11180" t="s">
        <v>3660</v>
      </c>
      <c r="B11180" t="s">
        <v>3923</v>
      </c>
      <c r="C11180" s="1">
        <v>44754</v>
      </c>
      <c r="D11180" s="1">
        <v>44754</v>
      </c>
      <c r="E11180">
        <f t="shared" si="174"/>
        <v>0</v>
      </c>
      <c r="F11180" t="str">
        <f>VLOOKUP(B11180,campaign!$A$2:$B$18,2,FALSE)</f>
        <v>TruckOwner</v>
      </c>
      <c r="G11180">
        <f>VLOOKUP(F11180,campaign!$B$2:$D$18,3,FALSE)</f>
        <v>26</v>
      </c>
    </row>
    <row r="11181" spans="1:7" x14ac:dyDescent="0.3">
      <c r="A11181" t="s">
        <v>3660</v>
      </c>
      <c r="B11181" t="s">
        <v>3923</v>
      </c>
      <c r="C11181" s="1">
        <v>44754</v>
      </c>
      <c r="D11181" s="1">
        <v>44793</v>
      </c>
      <c r="E11181">
        <f t="shared" si="174"/>
        <v>1</v>
      </c>
      <c r="F11181" t="str">
        <f>VLOOKUP(B11181,campaign!$A$2:$B$18,2,FALSE)</f>
        <v>TruckOwner</v>
      </c>
      <c r="G11181">
        <f>VLOOKUP(F11181,campaign!$B$2:$D$18,3,FALSE)</f>
        <v>26</v>
      </c>
    </row>
    <row r="11182" spans="1:7" x14ac:dyDescent="0.3">
      <c r="A11182" t="s">
        <v>3660</v>
      </c>
      <c r="B11182" t="s">
        <v>3923</v>
      </c>
      <c r="C11182" s="1">
        <v>44754</v>
      </c>
      <c r="D11182" s="1">
        <v>44831</v>
      </c>
      <c r="E11182">
        <f t="shared" si="174"/>
        <v>2</v>
      </c>
      <c r="F11182" t="str">
        <f>VLOOKUP(B11182,campaign!$A$2:$B$18,2,FALSE)</f>
        <v>TruckOwner</v>
      </c>
      <c r="G11182">
        <f>VLOOKUP(F11182,campaign!$B$2:$D$18,3,FALSE)</f>
        <v>26</v>
      </c>
    </row>
    <row r="11183" spans="1:7" x14ac:dyDescent="0.3">
      <c r="A11183" t="s">
        <v>3660</v>
      </c>
      <c r="B11183" t="s">
        <v>3923</v>
      </c>
      <c r="C11183" s="1">
        <v>44754</v>
      </c>
      <c r="D11183" s="1">
        <v>44860</v>
      </c>
      <c r="E11183">
        <f t="shared" si="174"/>
        <v>3</v>
      </c>
      <c r="F11183" t="str">
        <f>VLOOKUP(B11183,campaign!$A$2:$B$18,2,FALSE)</f>
        <v>TruckOwner</v>
      </c>
      <c r="G11183">
        <f>VLOOKUP(F11183,campaign!$B$2:$D$18,3,FALSE)</f>
        <v>26</v>
      </c>
    </row>
    <row r="11184" spans="1:7" x14ac:dyDescent="0.3">
      <c r="A11184" t="s">
        <v>3660</v>
      </c>
      <c r="B11184" t="s">
        <v>3923</v>
      </c>
      <c r="C11184" s="1">
        <v>44754</v>
      </c>
      <c r="D11184" s="1">
        <v>44889</v>
      </c>
      <c r="E11184">
        <f t="shared" si="174"/>
        <v>4</v>
      </c>
      <c r="F11184" t="str">
        <f>VLOOKUP(B11184,campaign!$A$2:$B$18,2,FALSE)</f>
        <v>TruckOwner</v>
      </c>
      <c r="G11184">
        <f>VLOOKUP(F11184,campaign!$B$2:$D$18,3,FALSE)</f>
        <v>26</v>
      </c>
    </row>
    <row r="11185" spans="1:7" x14ac:dyDescent="0.3">
      <c r="A11185" t="s">
        <v>3660</v>
      </c>
      <c r="B11185" t="s">
        <v>3923</v>
      </c>
      <c r="C11185" s="1">
        <v>44754</v>
      </c>
      <c r="D11185" s="1">
        <v>44912</v>
      </c>
      <c r="E11185">
        <f t="shared" si="174"/>
        <v>5</v>
      </c>
      <c r="F11185" t="str">
        <f>VLOOKUP(B11185,campaign!$A$2:$B$18,2,FALSE)</f>
        <v>TruckOwner</v>
      </c>
      <c r="G11185">
        <f>VLOOKUP(F11185,campaign!$B$2:$D$18,3,FALSE)</f>
        <v>26</v>
      </c>
    </row>
    <row r="11186" spans="1:7" x14ac:dyDescent="0.3">
      <c r="A11186" t="s">
        <v>3660</v>
      </c>
      <c r="B11186" t="s">
        <v>3923</v>
      </c>
      <c r="C11186" s="1">
        <v>44754</v>
      </c>
      <c r="D11186" s="1">
        <v>44943</v>
      </c>
      <c r="E11186">
        <f t="shared" si="174"/>
        <v>6</v>
      </c>
      <c r="F11186" t="str">
        <f>VLOOKUP(B11186,campaign!$A$2:$B$18,2,FALSE)</f>
        <v>TruckOwner</v>
      </c>
      <c r="G11186">
        <f>VLOOKUP(F11186,campaign!$B$2:$D$18,3,FALSE)</f>
        <v>26</v>
      </c>
    </row>
    <row r="11187" spans="1:7" x14ac:dyDescent="0.3">
      <c r="A11187" t="s">
        <v>3660</v>
      </c>
      <c r="B11187" t="s">
        <v>3923</v>
      </c>
      <c r="C11187" s="1">
        <v>44754</v>
      </c>
      <c r="D11187" s="1">
        <v>45008</v>
      </c>
      <c r="E11187">
        <f t="shared" si="174"/>
        <v>8</v>
      </c>
      <c r="F11187" t="str">
        <f>VLOOKUP(B11187,campaign!$A$2:$B$18,2,FALSE)</f>
        <v>TruckOwner</v>
      </c>
      <c r="G11187">
        <f>VLOOKUP(F11187,campaign!$B$2:$D$18,3,FALSE)</f>
        <v>26</v>
      </c>
    </row>
    <row r="11188" spans="1:7" x14ac:dyDescent="0.3">
      <c r="A11188" t="s">
        <v>3660</v>
      </c>
      <c r="B11188" t="s">
        <v>3923</v>
      </c>
      <c r="C11188" s="1">
        <v>44754</v>
      </c>
      <c r="D11188" s="1">
        <v>45033</v>
      </c>
      <c r="E11188">
        <f t="shared" si="174"/>
        <v>9</v>
      </c>
      <c r="F11188" t="str">
        <f>VLOOKUP(B11188,campaign!$A$2:$B$18,2,FALSE)</f>
        <v>TruckOwner</v>
      </c>
      <c r="G11188">
        <f>VLOOKUP(F11188,campaign!$B$2:$D$18,3,FALSE)</f>
        <v>26</v>
      </c>
    </row>
    <row r="11189" spans="1:7" x14ac:dyDescent="0.3">
      <c r="A11189" t="s">
        <v>3660</v>
      </c>
      <c r="B11189" t="s">
        <v>3923</v>
      </c>
      <c r="C11189" s="1">
        <v>44754</v>
      </c>
      <c r="D11189" s="1">
        <v>45062</v>
      </c>
      <c r="E11189">
        <f t="shared" si="174"/>
        <v>10</v>
      </c>
      <c r="F11189" t="str">
        <f>VLOOKUP(B11189,campaign!$A$2:$B$18,2,FALSE)</f>
        <v>TruckOwner</v>
      </c>
      <c r="G11189">
        <f>VLOOKUP(F11189,campaign!$B$2:$D$18,3,FALSE)</f>
        <v>26</v>
      </c>
    </row>
    <row r="11190" spans="1:7" x14ac:dyDescent="0.3">
      <c r="A11190" t="s">
        <v>3660</v>
      </c>
      <c r="B11190" t="s">
        <v>3924</v>
      </c>
      <c r="C11190" s="1">
        <v>44788</v>
      </c>
      <c r="D11190" s="1">
        <v>44788</v>
      </c>
      <c r="E11190">
        <f t="shared" si="174"/>
        <v>0</v>
      </c>
      <c r="F11190" t="str">
        <f>VLOOKUP(B11190,campaign!$A$2:$B$18,2,FALSE)</f>
        <v>RVOwner</v>
      </c>
      <c r="G11190">
        <f>VLOOKUP(F11190,campaign!$B$2:$D$18,3,FALSE)</f>
        <v>22</v>
      </c>
    </row>
    <row r="11191" spans="1:7" x14ac:dyDescent="0.3">
      <c r="A11191" t="s">
        <v>3660</v>
      </c>
      <c r="B11191" t="s">
        <v>3924</v>
      </c>
      <c r="C11191" s="1">
        <v>44788</v>
      </c>
      <c r="D11191" s="1">
        <v>44825</v>
      </c>
      <c r="E11191">
        <f t="shared" si="174"/>
        <v>1</v>
      </c>
      <c r="F11191" t="str">
        <f>VLOOKUP(B11191,campaign!$A$2:$B$18,2,FALSE)</f>
        <v>RVOwner</v>
      </c>
      <c r="G11191">
        <f>VLOOKUP(F11191,campaign!$B$2:$D$18,3,FALSE)</f>
        <v>22</v>
      </c>
    </row>
    <row r="11192" spans="1:7" x14ac:dyDescent="0.3">
      <c r="A11192" t="s">
        <v>3660</v>
      </c>
      <c r="B11192" t="s">
        <v>3924</v>
      </c>
      <c r="C11192" s="1">
        <v>44788</v>
      </c>
      <c r="D11192" s="1">
        <v>44853</v>
      </c>
      <c r="E11192">
        <f t="shared" si="174"/>
        <v>2</v>
      </c>
      <c r="F11192" t="str">
        <f>VLOOKUP(B11192,campaign!$A$2:$B$18,2,FALSE)</f>
        <v>RVOwner</v>
      </c>
      <c r="G11192">
        <f>VLOOKUP(F11192,campaign!$B$2:$D$18,3,FALSE)</f>
        <v>22</v>
      </c>
    </row>
    <row r="11193" spans="1:7" x14ac:dyDescent="0.3">
      <c r="A11193" t="s">
        <v>3660</v>
      </c>
      <c r="B11193" t="s">
        <v>3924</v>
      </c>
      <c r="C11193" s="1">
        <v>44788</v>
      </c>
      <c r="D11193" s="1">
        <v>44887</v>
      </c>
      <c r="E11193">
        <f t="shared" si="174"/>
        <v>3</v>
      </c>
      <c r="F11193" t="str">
        <f>VLOOKUP(B11193,campaign!$A$2:$B$18,2,FALSE)</f>
        <v>RVOwner</v>
      </c>
      <c r="G11193">
        <f>VLOOKUP(F11193,campaign!$B$2:$D$18,3,FALSE)</f>
        <v>22</v>
      </c>
    </row>
    <row r="11194" spans="1:7" x14ac:dyDescent="0.3">
      <c r="A11194" t="s">
        <v>3660</v>
      </c>
      <c r="B11194" t="s">
        <v>3924</v>
      </c>
      <c r="C11194" s="1">
        <v>44788</v>
      </c>
      <c r="D11194" s="1">
        <v>44917</v>
      </c>
      <c r="E11194">
        <f t="shared" si="174"/>
        <v>4</v>
      </c>
      <c r="F11194" t="str">
        <f>VLOOKUP(B11194,campaign!$A$2:$B$18,2,FALSE)</f>
        <v>RVOwner</v>
      </c>
      <c r="G11194">
        <f>VLOOKUP(F11194,campaign!$B$2:$D$18,3,FALSE)</f>
        <v>22</v>
      </c>
    </row>
    <row r="11195" spans="1:7" x14ac:dyDescent="0.3">
      <c r="A11195" t="s">
        <v>3660</v>
      </c>
      <c r="B11195" t="s">
        <v>3924</v>
      </c>
      <c r="C11195" s="1">
        <v>44788</v>
      </c>
      <c r="D11195" s="1">
        <v>44951</v>
      </c>
      <c r="E11195">
        <f t="shared" si="174"/>
        <v>5</v>
      </c>
      <c r="F11195" t="str">
        <f>VLOOKUP(B11195,campaign!$A$2:$B$18,2,FALSE)</f>
        <v>RVOwner</v>
      </c>
      <c r="G11195">
        <f>VLOOKUP(F11195,campaign!$B$2:$D$18,3,FALSE)</f>
        <v>22</v>
      </c>
    </row>
    <row r="11196" spans="1:7" x14ac:dyDescent="0.3">
      <c r="A11196" t="s">
        <v>3660</v>
      </c>
      <c r="B11196" t="s">
        <v>3924</v>
      </c>
      <c r="C11196" s="1">
        <v>44788</v>
      </c>
      <c r="D11196" s="1">
        <v>44973</v>
      </c>
      <c r="E11196">
        <f t="shared" si="174"/>
        <v>6</v>
      </c>
      <c r="F11196" t="str">
        <f>VLOOKUP(B11196,campaign!$A$2:$B$18,2,FALSE)</f>
        <v>RVOwner</v>
      </c>
      <c r="G11196">
        <f>VLOOKUP(F11196,campaign!$B$2:$D$18,3,FALSE)</f>
        <v>22</v>
      </c>
    </row>
    <row r="11197" spans="1:7" x14ac:dyDescent="0.3">
      <c r="A11197" t="s">
        <v>3660</v>
      </c>
      <c r="B11197" t="s">
        <v>3924</v>
      </c>
      <c r="C11197" s="1">
        <v>44788</v>
      </c>
      <c r="D11197" s="1">
        <v>45008</v>
      </c>
      <c r="E11197">
        <f t="shared" si="174"/>
        <v>7</v>
      </c>
      <c r="F11197" t="str">
        <f>VLOOKUP(B11197,campaign!$A$2:$B$18,2,FALSE)</f>
        <v>RVOwner</v>
      </c>
      <c r="G11197">
        <f>VLOOKUP(F11197,campaign!$B$2:$D$18,3,FALSE)</f>
        <v>22</v>
      </c>
    </row>
    <row r="11198" spans="1:7" x14ac:dyDescent="0.3">
      <c r="A11198" t="s">
        <v>3660</v>
      </c>
      <c r="B11198" t="s">
        <v>3924</v>
      </c>
      <c r="C11198" s="1">
        <v>44788</v>
      </c>
      <c r="D11198" s="1">
        <v>45031</v>
      </c>
      <c r="E11198">
        <f t="shared" si="174"/>
        <v>8</v>
      </c>
      <c r="F11198" t="str">
        <f>VLOOKUP(B11198,campaign!$A$2:$B$18,2,FALSE)</f>
        <v>RVOwner</v>
      </c>
      <c r="G11198">
        <f>VLOOKUP(F11198,campaign!$B$2:$D$18,3,FALSE)</f>
        <v>22</v>
      </c>
    </row>
    <row r="11199" spans="1:7" x14ac:dyDescent="0.3">
      <c r="A11199" t="s">
        <v>3660</v>
      </c>
      <c r="B11199" t="s">
        <v>3924</v>
      </c>
      <c r="C11199" s="1">
        <v>44788</v>
      </c>
      <c r="D11199" s="1">
        <v>45074</v>
      </c>
      <c r="E11199">
        <f t="shared" si="174"/>
        <v>9</v>
      </c>
      <c r="F11199" t="str">
        <f>VLOOKUP(B11199,campaign!$A$2:$B$18,2,FALSE)</f>
        <v>RVOwner</v>
      </c>
      <c r="G11199">
        <f>VLOOKUP(F11199,campaign!$B$2:$D$18,3,FALSE)</f>
        <v>22</v>
      </c>
    </row>
    <row r="11200" spans="1:7" x14ac:dyDescent="0.3">
      <c r="A11200" t="s">
        <v>3661</v>
      </c>
      <c r="B11200" t="s">
        <v>3947</v>
      </c>
      <c r="C11200" s="1">
        <v>44893</v>
      </c>
      <c r="D11200" s="1">
        <v>44893</v>
      </c>
      <c r="E11200">
        <f t="shared" si="174"/>
        <v>0</v>
      </c>
      <c r="F11200" t="str">
        <f>VLOOKUP(B11200,campaign!$A$2:$B$18,2,FALSE)</f>
        <v>OwnsComputer</v>
      </c>
      <c r="G11200">
        <f>VLOOKUP(F11200,campaign!$B$2:$D$18,3,FALSE)</f>
        <v>62</v>
      </c>
    </row>
    <row r="11201" spans="1:7" x14ac:dyDescent="0.3">
      <c r="A11201" t="s">
        <v>3661</v>
      </c>
      <c r="B11201" t="s">
        <v>3922</v>
      </c>
      <c r="C11201" s="1">
        <v>44893</v>
      </c>
      <c r="D11201" s="1">
        <v>44893</v>
      </c>
      <c r="E11201">
        <f t="shared" si="174"/>
        <v>0</v>
      </c>
      <c r="F11201" t="str">
        <f>VLOOKUP(B11201,campaign!$A$2:$B$18,2,FALSE)</f>
        <v>HandsetWebCapable</v>
      </c>
      <c r="G11201">
        <f>VLOOKUP(F11201,campaign!$B$2:$D$18,3,FALSE)</f>
        <v>62</v>
      </c>
    </row>
    <row r="11202" spans="1:7" x14ac:dyDescent="0.3">
      <c r="A11202" t="s">
        <v>3661</v>
      </c>
      <c r="B11202" t="s">
        <v>3947</v>
      </c>
      <c r="C11202" s="1">
        <v>44893</v>
      </c>
      <c r="D11202" s="1">
        <v>44924</v>
      </c>
      <c r="E11202">
        <f t="shared" si="174"/>
        <v>1</v>
      </c>
      <c r="F11202" t="str">
        <f>VLOOKUP(B11202,campaign!$A$2:$B$18,2,FALSE)</f>
        <v>OwnsComputer</v>
      </c>
      <c r="G11202">
        <f>VLOOKUP(F11202,campaign!$B$2:$D$18,3,FALSE)</f>
        <v>62</v>
      </c>
    </row>
    <row r="11203" spans="1:7" x14ac:dyDescent="0.3">
      <c r="A11203" t="s">
        <v>3661</v>
      </c>
      <c r="B11203" t="s">
        <v>3922</v>
      </c>
      <c r="C11203" s="1">
        <v>44893</v>
      </c>
      <c r="D11203" s="1">
        <v>44924</v>
      </c>
      <c r="E11203">
        <f t="shared" ref="E11203:E11266" si="175">DATEDIF(C11203,D11203,"M")</f>
        <v>1</v>
      </c>
      <c r="F11203" t="str">
        <f>VLOOKUP(B11203,campaign!$A$2:$B$18,2,FALSE)</f>
        <v>HandsetWebCapable</v>
      </c>
      <c r="G11203">
        <f>VLOOKUP(F11203,campaign!$B$2:$D$18,3,FALSE)</f>
        <v>62</v>
      </c>
    </row>
    <row r="11204" spans="1:7" x14ac:dyDescent="0.3">
      <c r="A11204" t="s">
        <v>3661</v>
      </c>
      <c r="B11204" t="s">
        <v>3947</v>
      </c>
      <c r="C11204" s="1">
        <v>44893</v>
      </c>
      <c r="D11204" s="1">
        <v>44936</v>
      </c>
      <c r="E11204">
        <f t="shared" si="175"/>
        <v>1</v>
      </c>
      <c r="F11204" t="str">
        <f>VLOOKUP(B11204,campaign!$A$2:$B$18,2,FALSE)</f>
        <v>OwnsComputer</v>
      </c>
      <c r="G11204">
        <f>VLOOKUP(F11204,campaign!$B$2:$D$18,3,FALSE)</f>
        <v>62</v>
      </c>
    </row>
    <row r="11205" spans="1:7" x14ac:dyDescent="0.3">
      <c r="A11205" t="s">
        <v>3661</v>
      </c>
      <c r="B11205" t="s">
        <v>3922</v>
      </c>
      <c r="C11205" s="1">
        <v>44893</v>
      </c>
      <c r="D11205" s="1">
        <v>44938</v>
      </c>
      <c r="E11205">
        <f t="shared" si="175"/>
        <v>1</v>
      </c>
      <c r="F11205" t="str">
        <f>VLOOKUP(B11205,campaign!$A$2:$B$18,2,FALSE)</f>
        <v>HandsetWebCapable</v>
      </c>
      <c r="G11205">
        <f>VLOOKUP(F11205,campaign!$B$2:$D$18,3,FALSE)</f>
        <v>62</v>
      </c>
    </row>
    <row r="11206" spans="1:7" x14ac:dyDescent="0.3">
      <c r="A11206" t="s">
        <v>3661</v>
      </c>
      <c r="B11206" t="s">
        <v>3947</v>
      </c>
      <c r="C11206" s="1">
        <v>44893</v>
      </c>
      <c r="D11206" s="1">
        <v>44960</v>
      </c>
      <c r="E11206">
        <f t="shared" si="175"/>
        <v>2</v>
      </c>
      <c r="F11206" t="str">
        <f>VLOOKUP(B11206,campaign!$A$2:$B$18,2,FALSE)</f>
        <v>OwnsComputer</v>
      </c>
      <c r="G11206">
        <f>VLOOKUP(F11206,campaign!$B$2:$D$18,3,FALSE)</f>
        <v>62</v>
      </c>
    </row>
    <row r="11207" spans="1:7" x14ac:dyDescent="0.3">
      <c r="A11207" t="s">
        <v>3661</v>
      </c>
      <c r="B11207" t="s">
        <v>3922</v>
      </c>
      <c r="C11207" s="1">
        <v>44893</v>
      </c>
      <c r="D11207" s="1">
        <v>44965</v>
      </c>
      <c r="E11207">
        <f t="shared" si="175"/>
        <v>2</v>
      </c>
      <c r="F11207" t="str">
        <f>VLOOKUP(B11207,campaign!$A$2:$B$18,2,FALSE)</f>
        <v>HandsetWebCapable</v>
      </c>
      <c r="G11207">
        <f>VLOOKUP(F11207,campaign!$B$2:$D$18,3,FALSE)</f>
        <v>62</v>
      </c>
    </row>
    <row r="11208" spans="1:7" x14ac:dyDescent="0.3">
      <c r="A11208" t="s">
        <v>3661</v>
      </c>
      <c r="B11208" t="s">
        <v>3947</v>
      </c>
      <c r="C11208" s="1">
        <v>44893</v>
      </c>
      <c r="D11208" s="1">
        <v>44986</v>
      </c>
      <c r="E11208">
        <f t="shared" si="175"/>
        <v>3</v>
      </c>
      <c r="F11208" t="str">
        <f>VLOOKUP(B11208,campaign!$A$2:$B$18,2,FALSE)</f>
        <v>OwnsComputer</v>
      </c>
      <c r="G11208">
        <f>VLOOKUP(F11208,campaign!$B$2:$D$18,3,FALSE)</f>
        <v>62</v>
      </c>
    </row>
    <row r="11209" spans="1:7" x14ac:dyDescent="0.3">
      <c r="A11209" t="s">
        <v>3661</v>
      </c>
      <c r="B11209" t="s">
        <v>3922</v>
      </c>
      <c r="C11209" s="1">
        <v>44893</v>
      </c>
      <c r="D11209" s="1">
        <v>45013</v>
      </c>
      <c r="E11209">
        <f t="shared" si="175"/>
        <v>4</v>
      </c>
      <c r="F11209" t="str">
        <f>VLOOKUP(B11209,campaign!$A$2:$B$18,2,FALSE)</f>
        <v>HandsetWebCapable</v>
      </c>
      <c r="G11209">
        <f>VLOOKUP(F11209,campaign!$B$2:$D$18,3,FALSE)</f>
        <v>62</v>
      </c>
    </row>
    <row r="11210" spans="1:7" x14ac:dyDescent="0.3">
      <c r="A11210" t="s">
        <v>3661</v>
      </c>
      <c r="B11210" t="s">
        <v>3922</v>
      </c>
      <c r="C11210" s="1">
        <v>44893</v>
      </c>
      <c r="D11210" s="1">
        <v>45025</v>
      </c>
      <c r="E11210">
        <f t="shared" si="175"/>
        <v>4</v>
      </c>
      <c r="F11210" t="str">
        <f>VLOOKUP(B11210,campaign!$A$2:$B$18,2,FALSE)</f>
        <v>HandsetWebCapable</v>
      </c>
      <c r="G11210">
        <f>VLOOKUP(F11210,campaign!$B$2:$D$18,3,FALSE)</f>
        <v>62</v>
      </c>
    </row>
    <row r="11211" spans="1:7" x14ac:dyDescent="0.3">
      <c r="A11211" t="s">
        <v>3661</v>
      </c>
      <c r="B11211" t="s">
        <v>3947</v>
      </c>
      <c r="C11211" s="1">
        <v>44893</v>
      </c>
      <c r="D11211" s="1">
        <v>45026</v>
      </c>
      <c r="E11211">
        <f t="shared" si="175"/>
        <v>4</v>
      </c>
      <c r="F11211" t="str">
        <f>VLOOKUP(B11211,campaign!$A$2:$B$18,2,FALSE)</f>
        <v>OwnsComputer</v>
      </c>
      <c r="G11211">
        <f>VLOOKUP(F11211,campaign!$B$2:$D$18,3,FALSE)</f>
        <v>62</v>
      </c>
    </row>
    <row r="11212" spans="1:7" x14ac:dyDescent="0.3">
      <c r="A11212" t="s">
        <v>3661</v>
      </c>
      <c r="B11212" t="s">
        <v>3947</v>
      </c>
      <c r="C11212" s="1">
        <v>44893</v>
      </c>
      <c r="D11212" s="1">
        <v>45049</v>
      </c>
      <c r="E11212">
        <f t="shared" si="175"/>
        <v>5</v>
      </c>
      <c r="F11212" t="str">
        <f>VLOOKUP(B11212,campaign!$A$2:$B$18,2,FALSE)</f>
        <v>OwnsComputer</v>
      </c>
      <c r="G11212">
        <f>VLOOKUP(F11212,campaign!$B$2:$D$18,3,FALSE)</f>
        <v>62</v>
      </c>
    </row>
    <row r="11213" spans="1:7" x14ac:dyDescent="0.3">
      <c r="A11213" t="s">
        <v>3661</v>
      </c>
      <c r="B11213" t="s">
        <v>3922</v>
      </c>
      <c r="C11213" s="1">
        <v>44893</v>
      </c>
      <c r="D11213" s="1">
        <v>45076</v>
      </c>
      <c r="E11213">
        <f t="shared" si="175"/>
        <v>6</v>
      </c>
      <c r="F11213" t="str">
        <f>VLOOKUP(B11213,campaign!$A$2:$B$18,2,FALSE)</f>
        <v>HandsetWebCapable</v>
      </c>
      <c r="G11213">
        <f>VLOOKUP(F11213,campaign!$B$2:$D$18,3,FALSE)</f>
        <v>62</v>
      </c>
    </row>
    <row r="11214" spans="1:7" x14ac:dyDescent="0.3">
      <c r="A11214" t="s">
        <v>3661</v>
      </c>
      <c r="B11214" t="s">
        <v>3947</v>
      </c>
      <c r="C11214" s="1">
        <v>44893</v>
      </c>
      <c r="D11214" s="1">
        <v>45081</v>
      </c>
      <c r="E11214">
        <f t="shared" si="175"/>
        <v>6</v>
      </c>
      <c r="F11214" t="str">
        <f>VLOOKUP(B11214,campaign!$A$2:$B$18,2,FALSE)</f>
        <v>OwnsComputer</v>
      </c>
      <c r="G11214">
        <f>VLOOKUP(F11214,campaign!$B$2:$D$18,3,FALSE)</f>
        <v>62</v>
      </c>
    </row>
    <row r="11215" spans="1:7" x14ac:dyDescent="0.3">
      <c r="A11215" t="s">
        <v>3661</v>
      </c>
      <c r="B11215" t="s">
        <v>3922</v>
      </c>
      <c r="C11215" s="1">
        <v>44893</v>
      </c>
      <c r="D11215" s="1">
        <v>45087</v>
      </c>
      <c r="E11215">
        <f t="shared" si="175"/>
        <v>6</v>
      </c>
      <c r="F11215" t="str">
        <f>VLOOKUP(B11215,campaign!$A$2:$B$18,2,FALSE)</f>
        <v>HandsetWebCapable</v>
      </c>
      <c r="G11215">
        <f>VLOOKUP(F11215,campaign!$B$2:$D$18,3,FALSE)</f>
        <v>62</v>
      </c>
    </row>
    <row r="11216" spans="1:7" x14ac:dyDescent="0.3">
      <c r="A11216" t="s">
        <v>3662</v>
      </c>
      <c r="B11216" t="s">
        <v>3924</v>
      </c>
      <c r="C11216" s="1">
        <v>44678</v>
      </c>
      <c r="D11216" s="1">
        <v>44678</v>
      </c>
      <c r="E11216">
        <f t="shared" si="175"/>
        <v>0</v>
      </c>
      <c r="F11216" t="str">
        <f>VLOOKUP(B11216,campaign!$A$2:$B$18,2,FALSE)</f>
        <v>RVOwner</v>
      </c>
      <c r="G11216">
        <f>VLOOKUP(F11216,campaign!$B$2:$D$18,3,FALSE)</f>
        <v>22</v>
      </c>
    </row>
    <row r="11217" spans="1:7" x14ac:dyDescent="0.3">
      <c r="A11217" t="s">
        <v>3662</v>
      </c>
      <c r="B11217" t="s">
        <v>3924</v>
      </c>
      <c r="C11217" s="1">
        <v>44678</v>
      </c>
      <c r="D11217" s="1">
        <v>44714</v>
      </c>
      <c r="E11217">
        <f t="shared" si="175"/>
        <v>1</v>
      </c>
      <c r="F11217" t="str">
        <f>VLOOKUP(B11217,campaign!$A$2:$B$18,2,FALSE)</f>
        <v>RVOwner</v>
      </c>
      <c r="G11217">
        <f>VLOOKUP(F11217,campaign!$B$2:$D$18,3,FALSE)</f>
        <v>22</v>
      </c>
    </row>
    <row r="11218" spans="1:7" x14ac:dyDescent="0.3">
      <c r="A11218" t="s">
        <v>3662</v>
      </c>
      <c r="B11218" t="s">
        <v>3924</v>
      </c>
      <c r="C11218" s="1">
        <v>44678</v>
      </c>
      <c r="D11218" s="1">
        <v>44864</v>
      </c>
      <c r="E11218">
        <f t="shared" si="175"/>
        <v>6</v>
      </c>
      <c r="F11218" t="str">
        <f>VLOOKUP(B11218,campaign!$A$2:$B$18,2,FALSE)</f>
        <v>RVOwner</v>
      </c>
      <c r="G11218">
        <f>VLOOKUP(F11218,campaign!$B$2:$D$18,3,FALSE)</f>
        <v>22</v>
      </c>
    </row>
    <row r="11219" spans="1:7" x14ac:dyDescent="0.3">
      <c r="A11219" t="s">
        <v>3662</v>
      </c>
      <c r="B11219" t="s">
        <v>3924</v>
      </c>
      <c r="C11219" s="1">
        <v>44678</v>
      </c>
      <c r="D11219" s="1">
        <v>44923</v>
      </c>
      <c r="E11219">
        <f t="shared" si="175"/>
        <v>8</v>
      </c>
      <c r="F11219" t="str">
        <f>VLOOKUP(B11219,campaign!$A$2:$B$18,2,FALSE)</f>
        <v>RVOwner</v>
      </c>
      <c r="G11219">
        <f>VLOOKUP(F11219,campaign!$B$2:$D$18,3,FALSE)</f>
        <v>22</v>
      </c>
    </row>
    <row r="11220" spans="1:7" x14ac:dyDescent="0.3">
      <c r="A11220" t="s">
        <v>3662</v>
      </c>
      <c r="B11220" t="s">
        <v>3924</v>
      </c>
      <c r="C11220" s="1">
        <v>44678</v>
      </c>
      <c r="D11220" s="1">
        <v>44989</v>
      </c>
      <c r="E11220">
        <f t="shared" si="175"/>
        <v>10</v>
      </c>
      <c r="F11220" t="str">
        <f>VLOOKUP(B11220,campaign!$A$2:$B$18,2,FALSE)</f>
        <v>RVOwner</v>
      </c>
      <c r="G11220">
        <f>VLOOKUP(F11220,campaign!$B$2:$D$18,3,FALSE)</f>
        <v>22</v>
      </c>
    </row>
    <row r="11221" spans="1:7" x14ac:dyDescent="0.3">
      <c r="A11221" t="s">
        <v>3662</v>
      </c>
      <c r="B11221" t="s">
        <v>3924</v>
      </c>
      <c r="C11221" s="1">
        <v>44678</v>
      </c>
      <c r="D11221" s="1">
        <v>45076</v>
      </c>
      <c r="E11221">
        <f t="shared" si="175"/>
        <v>13</v>
      </c>
      <c r="F11221" t="str">
        <f>VLOOKUP(B11221,campaign!$A$2:$B$18,2,FALSE)</f>
        <v>RVOwner</v>
      </c>
      <c r="G11221">
        <f>VLOOKUP(F11221,campaign!$B$2:$D$18,3,FALSE)</f>
        <v>22</v>
      </c>
    </row>
    <row r="11222" spans="1:7" x14ac:dyDescent="0.3">
      <c r="A11222" t="s">
        <v>3662</v>
      </c>
      <c r="B11222" t="s">
        <v>3926</v>
      </c>
      <c r="C11222" s="1">
        <v>44957</v>
      </c>
      <c r="D11222" s="1">
        <v>44957</v>
      </c>
      <c r="E11222">
        <f t="shared" si="175"/>
        <v>0</v>
      </c>
      <c r="F11222" t="str">
        <f>VLOOKUP(B11222,campaign!$A$2:$B$18,2,FALSE)</f>
        <v>BuysViaMailOrder</v>
      </c>
      <c r="G11222">
        <f>VLOOKUP(F11222,campaign!$B$2:$D$18,3,FALSE)</f>
        <v>25</v>
      </c>
    </row>
    <row r="11223" spans="1:7" x14ac:dyDescent="0.3">
      <c r="A11223" t="s">
        <v>3662</v>
      </c>
      <c r="B11223" t="s">
        <v>3926</v>
      </c>
      <c r="C11223" s="1">
        <v>44957</v>
      </c>
      <c r="D11223" s="1">
        <v>44997</v>
      </c>
      <c r="E11223">
        <f t="shared" si="175"/>
        <v>1</v>
      </c>
      <c r="F11223" t="str">
        <f>VLOOKUP(B11223,campaign!$A$2:$B$18,2,FALSE)</f>
        <v>BuysViaMailOrder</v>
      </c>
      <c r="G11223">
        <f>VLOOKUP(F11223,campaign!$B$2:$D$18,3,FALSE)</f>
        <v>25</v>
      </c>
    </row>
    <row r="11224" spans="1:7" x14ac:dyDescent="0.3">
      <c r="A11224" t="s">
        <v>3662</v>
      </c>
      <c r="B11224" t="s">
        <v>3926</v>
      </c>
      <c r="C11224" s="1">
        <v>44957</v>
      </c>
      <c r="D11224" s="1">
        <v>45023</v>
      </c>
      <c r="E11224">
        <f t="shared" si="175"/>
        <v>2</v>
      </c>
      <c r="F11224" t="str">
        <f>VLOOKUP(B11224,campaign!$A$2:$B$18,2,FALSE)</f>
        <v>BuysViaMailOrder</v>
      </c>
      <c r="G11224">
        <f>VLOOKUP(F11224,campaign!$B$2:$D$18,3,FALSE)</f>
        <v>25</v>
      </c>
    </row>
    <row r="11225" spans="1:7" x14ac:dyDescent="0.3">
      <c r="A11225" t="s">
        <v>3662</v>
      </c>
      <c r="B11225" t="s">
        <v>3926</v>
      </c>
      <c r="C11225" s="1">
        <v>44957</v>
      </c>
      <c r="D11225" s="1">
        <v>45061</v>
      </c>
      <c r="E11225">
        <f t="shared" si="175"/>
        <v>3</v>
      </c>
      <c r="F11225" t="str">
        <f>VLOOKUP(B11225,campaign!$A$2:$B$18,2,FALSE)</f>
        <v>BuysViaMailOrder</v>
      </c>
      <c r="G11225">
        <f>VLOOKUP(F11225,campaign!$B$2:$D$18,3,FALSE)</f>
        <v>25</v>
      </c>
    </row>
    <row r="11226" spans="1:7" x14ac:dyDescent="0.3">
      <c r="A11226" t="s">
        <v>3663</v>
      </c>
      <c r="B11226" t="s">
        <v>3921</v>
      </c>
      <c r="C11226" s="1">
        <v>44618</v>
      </c>
      <c r="D11226" s="1">
        <v>44618</v>
      </c>
      <c r="E11226">
        <f t="shared" si="175"/>
        <v>0</v>
      </c>
      <c r="F11226" t="str">
        <f>VLOOKUP(B11226,campaign!$A$2:$B$18,2,FALSE)</f>
        <v>HandsetRefurbished</v>
      </c>
      <c r="G11226">
        <f>VLOOKUP(F11226,campaign!$B$2:$D$18,3,FALSE)</f>
        <v>26</v>
      </c>
    </row>
    <row r="11227" spans="1:7" x14ac:dyDescent="0.3">
      <c r="A11227" t="s">
        <v>3663</v>
      </c>
      <c r="B11227" t="s">
        <v>3921</v>
      </c>
      <c r="C11227" s="1">
        <v>44618</v>
      </c>
      <c r="D11227" s="1">
        <v>44679</v>
      </c>
      <c r="E11227">
        <f t="shared" si="175"/>
        <v>2</v>
      </c>
      <c r="F11227" t="str">
        <f>VLOOKUP(B11227,campaign!$A$2:$B$18,2,FALSE)</f>
        <v>HandsetRefurbished</v>
      </c>
      <c r="G11227">
        <f>VLOOKUP(F11227,campaign!$B$2:$D$18,3,FALSE)</f>
        <v>26</v>
      </c>
    </row>
    <row r="11228" spans="1:7" x14ac:dyDescent="0.3">
      <c r="A11228" t="s">
        <v>3663</v>
      </c>
      <c r="B11228" t="s">
        <v>3921</v>
      </c>
      <c r="C11228" s="1">
        <v>44618</v>
      </c>
      <c r="D11228" s="1">
        <v>44684</v>
      </c>
      <c r="E11228">
        <f t="shared" si="175"/>
        <v>2</v>
      </c>
      <c r="F11228" t="str">
        <f>VLOOKUP(B11228,campaign!$A$2:$B$18,2,FALSE)</f>
        <v>HandsetRefurbished</v>
      </c>
      <c r="G11228">
        <f>VLOOKUP(F11228,campaign!$B$2:$D$18,3,FALSE)</f>
        <v>26</v>
      </c>
    </row>
    <row r="11229" spans="1:7" x14ac:dyDescent="0.3">
      <c r="A11229" t="s">
        <v>3663</v>
      </c>
      <c r="B11229" t="s">
        <v>3921</v>
      </c>
      <c r="C11229" s="1">
        <v>44618</v>
      </c>
      <c r="D11229" s="1">
        <v>44741</v>
      </c>
      <c r="E11229">
        <f t="shared" si="175"/>
        <v>4</v>
      </c>
      <c r="F11229" t="str">
        <f>VLOOKUP(B11229,campaign!$A$2:$B$18,2,FALSE)</f>
        <v>HandsetRefurbished</v>
      </c>
      <c r="G11229">
        <f>VLOOKUP(F11229,campaign!$B$2:$D$18,3,FALSE)</f>
        <v>26</v>
      </c>
    </row>
    <row r="11230" spans="1:7" x14ac:dyDescent="0.3">
      <c r="A11230" t="s">
        <v>3663</v>
      </c>
      <c r="B11230" t="s">
        <v>3921</v>
      </c>
      <c r="C11230" s="1">
        <v>44618</v>
      </c>
      <c r="D11230" s="1">
        <v>44751</v>
      </c>
      <c r="E11230">
        <f t="shared" si="175"/>
        <v>4</v>
      </c>
      <c r="F11230" t="str">
        <f>VLOOKUP(B11230,campaign!$A$2:$B$18,2,FALSE)</f>
        <v>HandsetRefurbished</v>
      </c>
      <c r="G11230">
        <f>VLOOKUP(F11230,campaign!$B$2:$D$18,3,FALSE)</f>
        <v>26</v>
      </c>
    </row>
    <row r="11231" spans="1:7" x14ac:dyDescent="0.3">
      <c r="A11231" t="s">
        <v>3663</v>
      </c>
      <c r="B11231" t="s">
        <v>3921</v>
      </c>
      <c r="C11231" s="1">
        <v>44618</v>
      </c>
      <c r="D11231" s="1">
        <v>44804</v>
      </c>
      <c r="E11231">
        <f t="shared" si="175"/>
        <v>6</v>
      </c>
      <c r="F11231" t="str">
        <f>VLOOKUP(B11231,campaign!$A$2:$B$18,2,FALSE)</f>
        <v>HandsetRefurbished</v>
      </c>
      <c r="G11231">
        <f>VLOOKUP(F11231,campaign!$B$2:$D$18,3,FALSE)</f>
        <v>26</v>
      </c>
    </row>
    <row r="11232" spans="1:7" x14ac:dyDescent="0.3">
      <c r="A11232" t="s">
        <v>3663</v>
      </c>
      <c r="B11232" t="s">
        <v>3921</v>
      </c>
      <c r="C11232" s="1">
        <v>44618</v>
      </c>
      <c r="D11232" s="1">
        <v>44834</v>
      </c>
      <c r="E11232">
        <f t="shared" si="175"/>
        <v>7</v>
      </c>
      <c r="F11232" t="str">
        <f>VLOOKUP(B11232,campaign!$A$2:$B$18,2,FALSE)</f>
        <v>HandsetRefurbished</v>
      </c>
      <c r="G11232">
        <f>VLOOKUP(F11232,campaign!$B$2:$D$18,3,FALSE)</f>
        <v>26</v>
      </c>
    </row>
    <row r="11233" spans="1:7" x14ac:dyDescent="0.3">
      <c r="A11233" t="s">
        <v>3663</v>
      </c>
      <c r="B11233" t="s">
        <v>3921</v>
      </c>
      <c r="C11233" s="1">
        <v>44618</v>
      </c>
      <c r="D11233" s="1">
        <v>44865</v>
      </c>
      <c r="E11233">
        <f t="shared" si="175"/>
        <v>8</v>
      </c>
      <c r="F11233" t="str">
        <f>VLOOKUP(B11233,campaign!$A$2:$B$18,2,FALSE)</f>
        <v>HandsetRefurbished</v>
      </c>
      <c r="G11233">
        <f>VLOOKUP(F11233,campaign!$B$2:$D$18,3,FALSE)</f>
        <v>26</v>
      </c>
    </row>
    <row r="11234" spans="1:7" x14ac:dyDescent="0.3">
      <c r="A11234" t="s">
        <v>3663</v>
      </c>
      <c r="B11234" t="s">
        <v>3921</v>
      </c>
      <c r="C11234" s="1">
        <v>44618</v>
      </c>
      <c r="D11234" s="1">
        <v>44894</v>
      </c>
      <c r="E11234">
        <f t="shared" si="175"/>
        <v>9</v>
      </c>
      <c r="F11234" t="str">
        <f>VLOOKUP(B11234,campaign!$A$2:$B$18,2,FALSE)</f>
        <v>HandsetRefurbished</v>
      </c>
      <c r="G11234">
        <f>VLOOKUP(F11234,campaign!$B$2:$D$18,3,FALSE)</f>
        <v>26</v>
      </c>
    </row>
    <row r="11235" spans="1:7" x14ac:dyDescent="0.3">
      <c r="A11235" t="s">
        <v>3663</v>
      </c>
      <c r="B11235" t="s">
        <v>3921</v>
      </c>
      <c r="C11235" s="1">
        <v>44618</v>
      </c>
      <c r="D11235" s="1">
        <v>44899</v>
      </c>
      <c r="E11235">
        <f t="shared" si="175"/>
        <v>9</v>
      </c>
      <c r="F11235" t="str">
        <f>VLOOKUP(B11235,campaign!$A$2:$B$18,2,FALSE)</f>
        <v>HandsetRefurbished</v>
      </c>
      <c r="G11235">
        <f>VLOOKUP(F11235,campaign!$B$2:$D$18,3,FALSE)</f>
        <v>26</v>
      </c>
    </row>
    <row r="11236" spans="1:7" x14ac:dyDescent="0.3">
      <c r="A11236" t="s">
        <v>3663</v>
      </c>
      <c r="B11236" t="s">
        <v>3921</v>
      </c>
      <c r="C11236" s="1">
        <v>44618</v>
      </c>
      <c r="D11236" s="1">
        <v>44953</v>
      </c>
      <c r="E11236">
        <f t="shared" si="175"/>
        <v>11</v>
      </c>
      <c r="F11236" t="str">
        <f>VLOOKUP(B11236,campaign!$A$2:$B$18,2,FALSE)</f>
        <v>HandsetRefurbished</v>
      </c>
      <c r="G11236">
        <f>VLOOKUP(F11236,campaign!$B$2:$D$18,3,FALSE)</f>
        <v>26</v>
      </c>
    </row>
    <row r="11237" spans="1:7" x14ac:dyDescent="0.3">
      <c r="A11237" t="s">
        <v>3663</v>
      </c>
      <c r="B11237" t="s">
        <v>3921</v>
      </c>
      <c r="C11237" s="1">
        <v>44618</v>
      </c>
      <c r="D11237" s="1">
        <v>44995</v>
      </c>
      <c r="E11237">
        <f t="shared" si="175"/>
        <v>12</v>
      </c>
      <c r="F11237" t="str">
        <f>VLOOKUP(B11237,campaign!$A$2:$B$18,2,FALSE)</f>
        <v>HandsetRefurbished</v>
      </c>
      <c r="G11237">
        <f>VLOOKUP(F11237,campaign!$B$2:$D$18,3,FALSE)</f>
        <v>26</v>
      </c>
    </row>
    <row r="11238" spans="1:7" x14ac:dyDescent="0.3">
      <c r="A11238" t="s">
        <v>3663</v>
      </c>
      <c r="B11238" t="s">
        <v>3921</v>
      </c>
      <c r="C11238" s="1">
        <v>44618</v>
      </c>
      <c r="D11238" s="1">
        <v>45051</v>
      </c>
      <c r="E11238">
        <f t="shared" si="175"/>
        <v>14</v>
      </c>
      <c r="F11238" t="str">
        <f>VLOOKUP(B11238,campaign!$A$2:$B$18,2,FALSE)</f>
        <v>HandsetRefurbished</v>
      </c>
      <c r="G11238">
        <f>VLOOKUP(F11238,campaign!$B$2:$D$18,3,FALSE)</f>
        <v>26</v>
      </c>
    </row>
    <row r="11239" spans="1:7" x14ac:dyDescent="0.3">
      <c r="A11239" t="s">
        <v>3663</v>
      </c>
      <c r="B11239" t="s">
        <v>3948</v>
      </c>
      <c r="C11239" s="1">
        <v>44962</v>
      </c>
      <c r="D11239" s="1">
        <v>44962</v>
      </c>
      <c r="E11239">
        <f t="shared" si="175"/>
        <v>0</v>
      </c>
      <c r="F11239" t="str">
        <f>VLOOKUP(B11239,campaign!$A$2:$B$18,2,FALSE)</f>
        <v>HasCreditCard</v>
      </c>
      <c r="G11239">
        <f>VLOOKUP(F11239,campaign!$B$2:$D$18,3,FALSE)</f>
        <v>65</v>
      </c>
    </row>
    <row r="11240" spans="1:7" x14ac:dyDescent="0.3">
      <c r="A11240" t="s">
        <v>3663</v>
      </c>
      <c r="B11240" t="s">
        <v>3948</v>
      </c>
      <c r="C11240" s="1">
        <v>44962</v>
      </c>
      <c r="D11240" s="1">
        <v>45004</v>
      </c>
      <c r="E11240">
        <f t="shared" si="175"/>
        <v>1</v>
      </c>
      <c r="F11240" t="str">
        <f>VLOOKUP(B11240,campaign!$A$2:$B$18,2,FALSE)</f>
        <v>HasCreditCard</v>
      </c>
      <c r="G11240">
        <f>VLOOKUP(F11240,campaign!$B$2:$D$18,3,FALSE)</f>
        <v>65</v>
      </c>
    </row>
    <row r="11241" spans="1:7" x14ac:dyDescent="0.3">
      <c r="A11241" t="s">
        <v>3663</v>
      </c>
      <c r="B11241" t="s">
        <v>3948</v>
      </c>
      <c r="C11241" s="1">
        <v>44962</v>
      </c>
      <c r="D11241" s="1">
        <v>45027</v>
      </c>
      <c r="E11241">
        <f t="shared" si="175"/>
        <v>2</v>
      </c>
      <c r="F11241" t="str">
        <f>VLOOKUP(B11241,campaign!$A$2:$B$18,2,FALSE)</f>
        <v>HasCreditCard</v>
      </c>
      <c r="G11241">
        <f>VLOOKUP(F11241,campaign!$B$2:$D$18,3,FALSE)</f>
        <v>65</v>
      </c>
    </row>
    <row r="11242" spans="1:7" x14ac:dyDescent="0.3">
      <c r="A11242" t="s">
        <v>3663</v>
      </c>
      <c r="B11242" t="s">
        <v>3948</v>
      </c>
      <c r="C11242" s="1">
        <v>44962</v>
      </c>
      <c r="D11242" s="1">
        <v>45056</v>
      </c>
      <c r="E11242">
        <f t="shared" si="175"/>
        <v>3</v>
      </c>
      <c r="F11242" t="str">
        <f>VLOOKUP(B11242,campaign!$A$2:$B$18,2,FALSE)</f>
        <v>HasCreditCard</v>
      </c>
      <c r="G11242">
        <f>VLOOKUP(F11242,campaign!$B$2:$D$18,3,FALSE)</f>
        <v>65</v>
      </c>
    </row>
    <row r="11243" spans="1:7" x14ac:dyDescent="0.3">
      <c r="A11243" t="s">
        <v>3664</v>
      </c>
      <c r="B11243" t="s">
        <v>3929</v>
      </c>
      <c r="C11243" s="1">
        <v>44584</v>
      </c>
      <c r="D11243" s="1">
        <v>44584</v>
      </c>
      <c r="E11243">
        <f t="shared" si="175"/>
        <v>0</v>
      </c>
      <c r="F11243" t="str">
        <f>VLOOKUP(B11243,campaign!$A$2:$B$18,2,FALSE)</f>
        <v>NonUSTravel</v>
      </c>
      <c r="G11243">
        <f>VLOOKUP(F11243,campaign!$B$2:$D$18,3,FALSE)</f>
        <v>66</v>
      </c>
    </row>
    <row r="11244" spans="1:7" x14ac:dyDescent="0.3">
      <c r="A11244" t="s">
        <v>3664</v>
      </c>
      <c r="B11244" t="s">
        <v>3929</v>
      </c>
      <c r="C11244" s="1">
        <v>44584</v>
      </c>
      <c r="D11244" s="1">
        <v>44624</v>
      </c>
      <c r="E11244">
        <f t="shared" si="175"/>
        <v>1</v>
      </c>
      <c r="F11244" t="str">
        <f>VLOOKUP(B11244,campaign!$A$2:$B$18,2,FALSE)</f>
        <v>NonUSTravel</v>
      </c>
      <c r="G11244">
        <f>VLOOKUP(F11244,campaign!$B$2:$D$18,3,FALSE)</f>
        <v>66</v>
      </c>
    </row>
    <row r="11245" spans="1:7" x14ac:dyDescent="0.3">
      <c r="A11245" t="s">
        <v>3664</v>
      </c>
      <c r="B11245" t="s">
        <v>3929</v>
      </c>
      <c r="C11245" s="1">
        <v>44584</v>
      </c>
      <c r="D11245" s="1">
        <v>44656</v>
      </c>
      <c r="E11245">
        <f t="shared" si="175"/>
        <v>2</v>
      </c>
      <c r="F11245" t="str">
        <f>VLOOKUP(B11245,campaign!$A$2:$B$18,2,FALSE)</f>
        <v>NonUSTravel</v>
      </c>
      <c r="G11245">
        <f>VLOOKUP(F11245,campaign!$B$2:$D$18,3,FALSE)</f>
        <v>66</v>
      </c>
    </row>
    <row r="11246" spans="1:7" x14ac:dyDescent="0.3">
      <c r="A11246" t="s">
        <v>3664</v>
      </c>
      <c r="B11246" t="s">
        <v>3929</v>
      </c>
      <c r="C11246" s="1">
        <v>44584</v>
      </c>
      <c r="D11246" s="1">
        <v>44707</v>
      </c>
      <c r="E11246">
        <f t="shared" si="175"/>
        <v>4</v>
      </c>
      <c r="F11246" t="str">
        <f>VLOOKUP(B11246,campaign!$A$2:$B$18,2,FALSE)</f>
        <v>NonUSTravel</v>
      </c>
      <c r="G11246">
        <f>VLOOKUP(F11246,campaign!$B$2:$D$18,3,FALSE)</f>
        <v>66</v>
      </c>
    </row>
    <row r="11247" spans="1:7" x14ac:dyDescent="0.3">
      <c r="A11247" t="s">
        <v>3664</v>
      </c>
      <c r="B11247" t="s">
        <v>3929</v>
      </c>
      <c r="C11247" s="1">
        <v>44584</v>
      </c>
      <c r="D11247" s="1">
        <v>44738</v>
      </c>
      <c r="E11247">
        <f t="shared" si="175"/>
        <v>5</v>
      </c>
      <c r="F11247" t="str">
        <f>VLOOKUP(B11247,campaign!$A$2:$B$18,2,FALSE)</f>
        <v>NonUSTravel</v>
      </c>
      <c r="G11247">
        <f>VLOOKUP(F11247,campaign!$B$2:$D$18,3,FALSE)</f>
        <v>66</v>
      </c>
    </row>
    <row r="11248" spans="1:7" x14ac:dyDescent="0.3">
      <c r="A11248" t="s">
        <v>3664</v>
      </c>
      <c r="B11248" t="s">
        <v>3929</v>
      </c>
      <c r="C11248" s="1">
        <v>44584</v>
      </c>
      <c r="D11248" s="1">
        <v>44803</v>
      </c>
      <c r="E11248">
        <f t="shared" si="175"/>
        <v>7</v>
      </c>
      <c r="F11248" t="str">
        <f>VLOOKUP(B11248,campaign!$A$2:$B$18,2,FALSE)</f>
        <v>NonUSTravel</v>
      </c>
      <c r="G11248">
        <f>VLOOKUP(F11248,campaign!$B$2:$D$18,3,FALSE)</f>
        <v>66</v>
      </c>
    </row>
    <row r="11249" spans="1:7" x14ac:dyDescent="0.3">
      <c r="A11249" t="s">
        <v>3664</v>
      </c>
      <c r="B11249" t="s">
        <v>3929</v>
      </c>
      <c r="C11249" s="1">
        <v>44584</v>
      </c>
      <c r="D11249" s="1">
        <v>44808</v>
      </c>
      <c r="E11249">
        <f t="shared" si="175"/>
        <v>7</v>
      </c>
      <c r="F11249" t="str">
        <f>VLOOKUP(B11249,campaign!$A$2:$B$18,2,FALSE)</f>
        <v>NonUSTravel</v>
      </c>
      <c r="G11249">
        <f>VLOOKUP(F11249,campaign!$B$2:$D$18,3,FALSE)</f>
        <v>66</v>
      </c>
    </row>
    <row r="11250" spans="1:7" x14ac:dyDescent="0.3">
      <c r="A11250" t="s">
        <v>3664</v>
      </c>
      <c r="B11250" t="s">
        <v>3929</v>
      </c>
      <c r="C11250" s="1">
        <v>44584</v>
      </c>
      <c r="D11250" s="1">
        <v>44861</v>
      </c>
      <c r="E11250">
        <f t="shared" si="175"/>
        <v>9</v>
      </c>
      <c r="F11250" t="str">
        <f>VLOOKUP(B11250,campaign!$A$2:$B$18,2,FALSE)</f>
        <v>NonUSTravel</v>
      </c>
      <c r="G11250">
        <f>VLOOKUP(F11250,campaign!$B$2:$D$18,3,FALSE)</f>
        <v>66</v>
      </c>
    </row>
    <row r="11251" spans="1:7" x14ac:dyDescent="0.3">
      <c r="A11251" t="s">
        <v>3664</v>
      </c>
      <c r="B11251" t="s">
        <v>3929</v>
      </c>
      <c r="C11251" s="1">
        <v>44584</v>
      </c>
      <c r="D11251" s="1">
        <v>44890</v>
      </c>
      <c r="E11251">
        <f t="shared" si="175"/>
        <v>10</v>
      </c>
      <c r="F11251" t="str">
        <f>VLOOKUP(B11251,campaign!$A$2:$B$18,2,FALSE)</f>
        <v>NonUSTravel</v>
      </c>
      <c r="G11251">
        <f>VLOOKUP(F11251,campaign!$B$2:$D$18,3,FALSE)</f>
        <v>66</v>
      </c>
    </row>
    <row r="11252" spans="1:7" x14ac:dyDescent="0.3">
      <c r="A11252" t="s">
        <v>3664</v>
      </c>
      <c r="B11252" t="s">
        <v>3929</v>
      </c>
      <c r="C11252" s="1">
        <v>44584</v>
      </c>
      <c r="D11252" s="1">
        <v>44897</v>
      </c>
      <c r="E11252">
        <f t="shared" si="175"/>
        <v>10</v>
      </c>
      <c r="F11252" t="str">
        <f>VLOOKUP(B11252,campaign!$A$2:$B$18,2,FALSE)</f>
        <v>NonUSTravel</v>
      </c>
      <c r="G11252">
        <f>VLOOKUP(F11252,campaign!$B$2:$D$18,3,FALSE)</f>
        <v>66</v>
      </c>
    </row>
    <row r="11253" spans="1:7" x14ac:dyDescent="0.3">
      <c r="A11253" t="s">
        <v>3664</v>
      </c>
      <c r="B11253" t="s">
        <v>3929</v>
      </c>
      <c r="C11253" s="1">
        <v>44584</v>
      </c>
      <c r="D11253" s="1">
        <v>44927</v>
      </c>
      <c r="E11253">
        <f t="shared" si="175"/>
        <v>11</v>
      </c>
      <c r="F11253" t="str">
        <f>VLOOKUP(B11253,campaign!$A$2:$B$18,2,FALSE)</f>
        <v>NonUSTravel</v>
      </c>
      <c r="G11253">
        <f>VLOOKUP(F11253,campaign!$B$2:$D$18,3,FALSE)</f>
        <v>66</v>
      </c>
    </row>
    <row r="11254" spans="1:7" x14ac:dyDescent="0.3">
      <c r="A11254" t="s">
        <v>3664</v>
      </c>
      <c r="B11254" t="s">
        <v>3929</v>
      </c>
      <c r="C11254" s="1">
        <v>44584</v>
      </c>
      <c r="D11254" s="1">
        <v>44982</v>
      </c>
      <c r="E11254">
        <f t="shared" si="175"/>
        <v>13</v>
      </c>
      <c r="F11254" t="str">
        <f>VLOOKUP(B11254,campaign!$A$2:$B$18,2,FALSE)</f>
        <v>NonUSTravel</v>
      </c>
      <c r="G11254">
        <f>VLOOKUP(F11254,campaign!$B$2:$D$18,3,FALSE)</f>
        <v>66</v>
      </c>
    </row>
    <row r="11255" spans="1:7" x14ac:dyDescent="0.3">
      <c r="A11255" t="s">
        <v>3664</v>
      </c>
      <c r="B11255" t="s">
        <v>3929</v>
      </c>
      <c r="C11255" s="1">
        <v>44584</v>
      </c>
      <c r="D11255" s="1">
        <v>44991</v>
      </c>
      <c r="E11255">
        <f t="shared" si="175"/>
        <v>13</v>
      </c>
      <c r="F11255" t="str">
        <f>VLOOKUP(B11255,campaign!$A$2:$B$18,2,FALSE)</f>
        <v>NonUSTravel</v>
      </c>
      <c r="G11255">
        <f>VLOOKUP(F11255,campaign!$B$2:$D$18,3,FALSE)</f>
        <v>66</v>
      </c>
    </row>
    <row r="11256" spans="1:7" x14ac:dyDescent="0.3">
      <c r="A11256" t="s">
        <v>3664</v>
      </c>
      <c r="B11256" t="s">
        <v>3929</v>
      </c>
      <c r="C11256" s="1">
        <v>44584</v>
      </c>
      <c r="D11256" s="1">
        <v>45040</v>
      </c>
      <c r="E11256">
        <f t="shared" si="175"/>
        <v>15</v>
      </c>
      <c r="F11256" t="str">
        <f>VLOOKUP(B11256,campaign!$A$2:$B$18,2,FALSE)</f>
        <v>NonUSTravel</v>
      </c>
      <c r="G11256">
        <f>VLOOKUP(F11256,campaign!$B$2:$D$18,3,FALSE)</f>
        <v>66</v>
      </c>
    </row>
    <row r="11257" spans="1:7" x14ac:dyDescent="0.3">
      <c r="A11257" t="s">
        <v>3664</v>
      </c>
      <c r="B11257" t="s">
        <v>3929</v>
      </c>
      <c r="C11257" s="1">
        <v>44584</v>
      </c>
      <c r="D11257" s="1">
        <v>45051</v>
      </c>
      <c r="E11257">
        <f t="shared" si="175"/>
        <v>15</v>
      </c>
      <c r="F11257" t="str">
        <f>VLOOKUP(B11257,campaign!$A$2:$B$18,2,FALSE)</f>
        <v>NonUSTravel</v>
      </c>
      <c r="G11257">
        <f>VLOOKUP(F11257,campaign!$B$2:$D$18,3,FALSE)</f>
        <v>66</v>
      </c>
    </row>
    <row r="11258" spans="1:7" x14ac:dyDescent="0.3">
      <c r="A11258" t="s">
        <v>3664</v>
      </c>
      <c r="B11258" t="s">
        <v>3949</v>
      </c>
      <c r="C11258" s="1">
        <v>44874</v>
      </c>
      <c r="D11258" s="1">
        <v>44874</v>
      </c>
      <c r="E11258">
        <f t="shared" si="175"/>
        <v>0</v>
      </c>
      <c r="F11258" t="str">
        <f>VLOOKUP(B11258,campaign!$A$2:$B$18,2,FALSE)</f>
        <v>NewCellphoneUser</v>
      </c>
      <c r="G11258">
        <f>VLOOKUP(F11258,campaign!$B$2:$D$18,3,FALSE)</f>
        <v>25</v>
      </c>
    </row>
    <row r="11259" spans="1:7" x14ac:dyDescent="0.3">
      <c r="A11259" t="s">
        <v>3664</v>
      </c>
      <c r="B11259" t="s">
        <v>3949</v>
      </c>
      <c r="C11259" s="1">
        <v>44874</v>
      </c>
      <c r="D11259" s="1">
        <v>44911</v>
      </c>
      <c r="E11259">
        <f t="shared" si="175"/>
        <v>1</v>
      </c>
      <c r="F11259" t="str">
        <f>VLOOKUP(B11259,campaign!$A$2:$B$18,2,FALSE)</f>
        <v>NewCellphoneUser</v>
      </c>
      <c r="G11259">
        <f>VLOOKUP(F11259,campaign!$B$2:$D$18,3,FALSE)</f>
        <v>25</v>
      </c>
    </row>
    <row r="11260" spans="1:7" x14ac:dyDescent="0.3">
      <c r="A11260" t="s">
        <v>3664</v>
      </c>
      <c r="B11260" t="s">
        <v>3949</v>
      </c>
      <c r="C11260" s="1">
        <v>44874</v>
      </c>
      <c r="D11260" s="1">
        <v>44936</v>
      </c>
      <c r="E11260">
        <f t="shared" si="175"/>
        <v>2</v>
      </c>
      <c r="F11260" t="str">
        <f>VLOOKUP(B11260,campaign!$A$2:$B$18,2,FALSE)</f>
        <v>NewCellphoneUser</v>
      </c>
      <c r="G11260">
        <f>VLOOKUP(F11260,campaign!$B$2:$D$18,3,FALSE)</f>
        <v>25</v>
      </c>
    </row>
    <row r="11261" spans="1:7" x14ac:dyDescent="0.3">
      <c r="A11261" t="s">
        <v>3664</v>
      </c>
      <c r="B11261" t="s">
        <v>3949</v>
      </c>
      <c r="C11261" s="1">
        <v>44874</v>
      </c>
      <c r="D11261" s="1">
        <v>44977</v>
      </c>
      <c r="E11261">
        <f t="shared" si="175"/>
        <v>3</v>
      </c>
      <c r="F11261" t="str">
        <f>VLOOKUP(B11261,campaign!$A$2:$B$18,2,FALSE)</f>
        <v>NewCellphoneUser</v>
      </c>
      <c r="G11261">
        <f>VLOOKUP(F11261,campaign!$B$2:$D$18,3,FALSE)</f>
        <v>25</v>
      </c>
    </row>
    <row r="11262" spans="1:7" x14ac:dyDescent="0.3">
      <c r="A11262" t="s">
        <v>3664</v>
      </c>
      <c r="B11262" t="s">
        <v>3949</v>
      </c>
      <c r="C11262" s="1">
        <v>44874</v>
      </c>
      <c r="D11262" s="1">
        <v>45008</v>
      </c>
      <c r="E11262">
        <f t="shared" si="175"/>
        <v>4</v>
      </c>
      <c r="F11262" t="str">
        <f>VLOOKUP(B11262,campaign!$A$2:$B$18,2,FALSE)</f>
        <v>NewCellphoneUser</v>
      </c>
      <c r="G11262">
        <f>VLOOKUP(F11262,campaign!$B$2:$D$18,3,FALSE)</f>
        <v>25</v>
      </c>
    </row>
    <row r="11263" spans="1:7" x14ac:dyDescent="0.3">
      <c r="A11263" t="s">
        <v>3664</v>
      </c>
      <c r="B11263" t="s">
        <v>3949</v>
      </c>
      <c r="C11263" s="1">
        <v>44874</v>
      </c>
      <c r="D11263" s="1">
        <v>45032</v>
      </c>
      <c r="E11263">
        <f t="shared" si="175"/>
        <v>5</v>
      </c>
      <c r="F11263" t="str">
        <f>VLOOKUP(B11263,campaign!$A$2:$B$18,2,FALSE)</f>
        <v>NewCellphoneUser</v>
      </c>
      <c r="G11263">
        <f>VLOOKUP(F11263,campaign!$B$2:$D$18,3,FALSE)</f>
        <v>25</v>
      </c>
    </row>
    <row r="11264" spans="1:7" x14ac:dyDescent="0.3">
      <c r="A11264" t="s">
        <v>3664</v>
      </c>
      <c r="B11264" t="s">
        <v>3949</v>
      </c>
      <c r="C11264" s="1">
        <v>44874</v>
      </c>
      <c r="D11264" s="1">
        <v>45060</v>
      </c>
      <c r="E11264">
        <f t="shared" si="175"/>
        <v>6</v>
      </c>
      <c r="F11264" t="str">
        <f>VLOOKUP(B11264,campaign!$A$2:$B$18,2,FALSE)</f>
        <v>NewCellphoneUser</v>
      </c>
      <c r="G11264">
        <f>VLOOKUP(F11264,campaign!$B$2:$D$18,3,FALSE)</f>
        <v>25</v>
      </c>
    </row>
    <row r="11265" spans="1:7" x14ac:dyDescent="0.3">
      <c r="A11265" t="s">
        <v>3665</v>
      </c>
      <c r="B11265" t="s">
        <v>3929</v>
      </c>
      <c r="C11265" s="1">
        <v>44981</v>
      </c>
      <c r="D11265" s="1">
        <v>44981</v>
      </c>
      <c r="E11265">
        <f t="shared" si="175"/>
        <v>0</v>
      </c>
      <c r="F11265" t="str">
        <f>VLOOKUP(B11265,campaign!$A$2:$B$18,2,FALSE)</f>
        <v>NonUSTravel</v>
      </c>
      <c r="G11265">
        <f>VLOOKUP(F11265,campaign!$B$2:$D$18,3,FALSE)</f>
        <v>66</v>
      </c>
    </row>
    <row r="11266" spans="1:7" x14ac:dyDescent="0.3">
      <c r="A11266" t="s">
        <v>3665</v>
      </c>
      <c r="B11266" t="s">
        <v>3929</v>
      </c>
      <c r="C11266" s="1">
        <v>44981</v>
      </c>
      <c r="D11266" s="1">
        <v>45013</v>
      </c>
      <c r="E11266">
        <f t="shared" si="175"/>
        <v>1</v>
      </c>
      <c r="F11266" t="str">
        <f>VLOOKUP(B11266,campaign!$A$2:$B$18,2,FALSE)</f>
        <v>NonUSTravel</v>
      </c>
      <c r="G11266">
        <f>VLOOKUP(F11266,campaign!$B$2:$D$18,3,FALSE)</f>
        <v>66</v>
      </c>
    </row>
    <row r="11267" spans="1:7" x14ac:dyDescent="0.3">
      <c r="A11267" t="s">
        <v>3665</v>
      </c>
      <c r="B11267" t="s">
        <v>3929</v>
      </c>
      <c r="C11267" s="1">
        <v>44981</v>
      </c>
      <c r="D11267" s="1">
        <v>45046</v>
      </c>
      <c r="E11267">
        <f t="shared" ref="E11267:E11330" si="176">DATEDIF(C11267,D11267,"M")</f>
        <v>2</v>
      </c>
      <c r="F11267" t="str">
        <f>VLOOKUP(B11267,campaign!$A$2:$B$18,2,FALSE)</f>
        <v>NonUSTravel</v>
      </c>
      <c r="G11267">
        <f>VLOOKUP(F11267,campaign!$B$2:$D$18,3,FALSE)</f>
        <v>66</v>
      </c>
    </row>
    <row r="11268" spans="1:7" x14ac:dyDescent="0.3">
      <c r="A11268" t="s">
        <v>3665</v>
      </c>
      <c r="B11268" t="s">
        <v>3929</v>
      </c>
      <c r="C11268" s="1">
        <v>44981</v>
      </c>
      <c r="D11268" s="1">
        <v>45077</v>
      </c>
      <c r="E11268">
        <f t="shared" si="176"/>
        <v>3</v>
      </c>
      <c r="F11268" t="str">
        <f>VLOOKUP(B11268,campaign!$A$2:$B$18,2,FALSE)</f>
        <v>NonUSTravel</v>
      </c>
      <c r="G11268">
        <f>VLOOKUP(F11268,campaign!$B$2:$D$18,3,FALSE)</f>
        <v>66</v>
      </c>
    </row>
    <row r="11269" spans="1:7" x14ac:dyDescent="0.3">
      <c r="A11269" t="s">
        <v>3665</v>
      </c>
      <c r="B11269" t="s">
        <v>3929</v>
      </c>
      <c r="C11269" s="1">
        <v>44981</v>
      </c>
      <c r="D11269" s="1">
        <v>45084</v>
      </c>
      <c r="E11269">
        <f t="shared" si="176"/>
        <v>3</v>
      </c>
      <c r="F11269" t="str">
        <f>VLOOKUP(B11269,campaign!$A$2:$B$18,2,FALSE)</f>
        <v>NonUSTravel</v>
      </c>
      <c r="G11269">
        <f>VLOOKUP(F11269,campaign!$B$2:$D$18,3,FALSE)</f>
        <v>66</v>
      </c>
    </row>
    <row r="11270" spans="1:7" x14ac:dyDescent="0.3">
      <c r="A11270" t="s">
        <v>3665</v>
      </c>
      <c r="B11270" t="s">
        <v>3950</v>
      </c>
      <c r="C11270" s="1">
        <v>45003</v>
      </c>
      <c r="D11270" s="1">
        <v>45003</v>
      </c>
      <c r="E11270">
        <f t="shared" si="176"/>
        <v>0</v>
      </c>
      <c r="F11270" t="str">
        <f>VLOOKUP(B11270,campaign!$A$2:$B$18,2,FALSE)</f>
        <v>NotNewCellphoneUser</v>
      </c>
      <c r="G11270">
        <f>VLOOKUP(F11270,campaign!$B$2:$D$18,3,FALSE)</f>
        <v>28</v>
      </c>
    </row>
    <row r="11271" spans="1:7" x14ac:dyDescent="0.3">
      <c r="A11271" t="s">
        <v>3665</v>
      </c>
      <c r="B11271" t="s">
        <v>3950</v>
      </c>
      <c r="C11271" s="1">
        <v>45003</v>
      </c>
      <c r="D11271" s="1">
        <v>45045</v>
      </c>
      <c r="E11271">
        <f t="shared" si="176"/>
        <v>1</v>
      </c>
      <c r="F11271" t="str">
        <f>VLOOKUP(B11271,campaign!$A$2:$B$18,2,FALSE)</f>
        <v>NotNewCellphoneUser</v>
      </c>
      <c r="G11271">
        <f>VLOOKUP(F11271,campaign!$B$2:$D$18,3,FALSE)</f>
        <v>28</v>
      </c>
    </row>
    <row r="11272" spans="1:7" x14ac:dyDescent="0.3">
      <c r="A11272" t="s">
        <v>3665</v>
      </c>
      <c r="B11272" t="s">
        <v>3950</v>
      </c>
      <c r="C11272" s="1">
        <v>45003</v>
      </c>
      <c r="D11272" s="1">
        <v>45074</v>
      </c>
      <c r="E11272">
        <f t="shared" si="176"/>
        <v>2</v>
      </c>
      <c r="F11272" t="str">
        <f>VLOOKUP(B11272,campaign!$A$2:$B$18,2,FALSE)</f>
        <v>NotNewCellphoneUser</v>
      </c>
      <c r="G11272">
        <f>VLOOKUP(F11272,campaign!$B$2:$D$18,3,FALSE)</f>
        <v>28</v>
      </c>
    </row>
    <row r="11273" spans="1:7" x14ac:dyDescent="0.3">
      <c r="A11273" t="s">
        <v>3666</v>
      </c>
      <c r="B11273" t="s">
        <v>3922</v>
      </c>
      <c r="C11273" s="1">
        <v>44975</v>
      </c>
      <c r="D11273" s="1">
        <v>44975</v>
      </c>
      <c r="E11273">
        <f t="shared" si="176"/>
        <v>0</v>
      </c>
      <c r="F11273" t="str">
        <f>VLOOKUP(B11273,campaign!$A$2:$B$18,2,FALSE)</f>
        <v>HandsetWebCapable</v>
      </c>
      <c r="G11273">
        <f>VLOOKUP(F11273,campaign!$B$2:$D$18,3,FALSE)</f>
        <v>62</v>
      </c>
    </row>
    <row r="11274" spans="1:7" x14ac:dyDescent="0.3">
      <c r="A11274" t="s">
        <v>3666</v>
      </c>
      <c r="B11274" t="s">
        <v>3922</v>
      </c>
      <c r="C11274" s="1">
        <v>44975</v>
      </c>
      <c r="D11274" s="1">
        <v>45013</v>
      </c>
      <c r="E11274">
        <f t="shared" si="176"/>
        <v>1</v>
      </c>
      <c r="F11274" t="str">
        <f>VLOOKUP(B11274,campaign!$A$2:$B$18,2,FALSE)</f>
        <v>HandsetWebCapable</v>
      </c>
      <c r="G11274">
        <f>VLOOKUP(F11274,campaign!$B$2:$D$18,3,FALSE)</f>
        <v>62</v>
      </c>
    </row>
    <row r="11275" spans="1:7" x14ac:dyDescent="0.3">
      <c r="A11275" t="s">
        <v>3666</v>
      </c>
      <c r="B11275" t="s">
        <v>3922</v>
      </c>
      <c r="C11275" s="1">
        <v>44975</v>
      </c>
      <c r="D11275" s="1">
        <v>45045</v>
      </c>
      <c r="E11275">
        <f t="shared" si="176"/>
        <v>2</v>
      </c>
      <c r="F11275" t="str">
        <f>VLOOKUP(B11275,campaign!$A$2:$B$18,2,FALSE)</f>
        <v>HandsetWebCapable</v>
      </c>
      <c r="G11275">
        <f>VLOOKUP(F11275,campaign!$B$2:$D$18,3,FALSE)</f>
        <v>62</v>
      </c>
    </row>
    <row r="11276" spans="1:7" x14ac:dyDescent="0.3">
      <c r="A11276" t="s">
        <v>3666</v>
      </c>
      <c r="B11276" t="s">
        <v>3922</v>
      </c>
      <c r="C11276" s="1">
        <v>44975</v>
      </c>
      <c r="D11276" s="1">
        <v>45048</v>
      </c>
      <c r="E11276">
        <f t="shared" si="176"/>
        <v>2</v>
      </c>
      <c r="F11276" t="str">
        <f>VLOOKUP(B11276,campaign!$A$2:$B$18,2,FALSE)</f>
        <v>HandsetWebCapable</v>
      </c>
      <c r="G11276">
        <f>VLOOKUP(F11276,campaign!$B$2:$D$18,3,FALSE)</f>
        <v>62</v>
      </c>
    </row>
    <row r="11277" spans="1:7" x14ac:dyDescent="0.3">
      <c r="A11277" t="s">
        <v>3666</v>
      </c>
      <c r="B11277" t="s">
        <v>3922</v>
      </c>
      <c r="C11277" s="1">
        <v>44975</v>
      </c>
      <c r="D11277" s="1">
        <v>45079</v>
      </c>
      <c r="E11277">
        <f t="shared" si="176"/>
        <v>3</v>
      </c>
      <c r="F11277" t="str">
        <f>VLOOKUP(B11277,campaign!$A$2:$B$18,2,FALSE)</f>
        <v>HandsetWebCapable</v>
      </c>
      <c r="G11277">
        <f>VLOOKUP(F11277,campaign!$B$2:$D$18,3,FALSE)</f>
        <v>62</v>
      </c>
    </row>
    <row r="11278" spans="1:7" x14ac:dyDescent="0.3">
      <c r="A11278" t="s">
        <v>3666</v>
      </c>
      <c r="B11278" t="s">
        <v>3947</v>
      </c>
      <c r="C11278" s="1">
        <v>44994</v>
      </c>
      <c r="D11278" s="1">
        <v>44994</v>
      </c>
      <c r="E11278">
        <f t="shared" si="176"/>
        <v>0</v>
      </c>
      <c r="F11278" t="str">
        <f>VLOOKUP(B11278,campaign!$A$2:$B$18,2,FALSE)</f>
        <v>OwnsComputer</v>
      </c>
      <c r="G11278">
        <f>VLOOKUP(F11278,campaign!$B$2:$D$18,3,FALSE)</f>
        <v>62</v>
      </c>
    </row>
    <row r="11279" spans="1:7" x14ac:dyDescent="0.3">
      <c r="A11279" t="s">
        <v>3666</v>
      </c>
      <c r="B11279" t="s">
        <v>3947</v>
      </c>
      <c r="C11279" s="1">
        <v>44994</v>
      </c>
      <c r="D11279" s="1">
        <v>45030</v>
      </c>
      <c r="E11279">
        <f t="shared" si="176"/>
        <v>1</v>
      </c>
      <c r="F11279" t="str">
        <f>VLOOKUP(B11279,campaign!$A$2:$B$18,2,FALSE)</f>
        <v>OwnsComputer</v>
      </c>
      <c r="G11279">
        <f>VLOOKUP(F11279,campaign!$B$2:$D$18,3,FALSE)</f>
        <v>62</v>
      </c>
    </row>
    <row r="11280" spans="1:7" x14ac:dyDescent="0.3">
      <c r="A11280" t="s">
        <v>3666</v>
      </c>
      <c r="B11280" t="s">
        <v>3947</v>
      </c>
      <c r="C11280" s="1">
        <v>44994</v>
      </c>
      <c r="D11280" s="1">
        <v>45066</v>
      </c>
      <c r="E11280">
        <f t="shared" si="176"/>
        <v>2</v>
      </c>
      <c r="F11280" t="str">
        <f>VLOOKUP(B11280,campaign!$A$2:$B$18,2,FALSE)</f>
        <v>OwnsComputer</v>
      </c>
      <c r="G11280">
        <f>VLOOKUP(F11280,campaign!$B$2:$D$18,3,FALSE)</f>
        <v>62</v>
      </c>
    </row>
    <row r="11281" spans="1:7" x14ac:dyDescent="0.3">
      <c r="A11281" t="s">
        <v>3667</v>
      </c>
      <c r="B11281" t="s">
        <v>3950</v>
      </c>
      <c r="C11281" s="1">
        <v>44573</v>
      </c>
      <c r="D11281" s="1">
        <v>44573</v>
      </c>
      <c r="E11281">
        <f t="shared" si="176"/>
        <v>0</v>
      </c>
      <c r="F11281" t="str">
        <f>VLOOKUP(B11281,campaign!$A$2:$B$18,2,FALSE)</f>
        <v>NotNewCellphoneUser</v>
      </c>
      <c r="G11281">
        <f>VLOOKUP(F11281,campaign!$B$2:$D$18,3,FALSE)</f>
        <v>28</v>
      </c>
    </row>
    <row r="11282" spans="1:7" x14ac:dyDescent="0.3">
      <c r="A11282" t="s">
        <v>3667</v>
      </c>
      <c r="B11282" t="s">
        <v>3950</v>
      </c>
      <c r="C11282" s="1">
        <v>44573</v>
      </c>
      <c r="D11282" s="1">
        <v>44611</v>
      </c>
      <c r="E11282">
        <f t="shared" si="176"/>
        <v>1</v>
      </c>
      <c r="F11282" t="str">
        <f>VLOOKUP(B11282,campaign!$A$2:$B$18,2,FALSE)</f>
        <v>NotNewCellphoneUser</v>
      </c>
      <c r="G11282">
        <f>VLOOKUP(F11282,campaign!$B$2:$D$18,3,FALSE)</f>
        <v>28</v>
      </c>
    </row>
    <row r="11283" spans="1:7" x14ac:dyDescent="0.3">
      <c r="A11283" t="s">
        <v>3667</v>
      </c>
      <c r="B11283" t="s">
        <v>3950</v>
      </c>
      <c r="C11283" s="1">
        <v>44573</v>
      </c>
      <c r="D11283" s="1">
        <v>44641</v>
      </c>
      <c r="E11283">
        <f t="shared" si="176"/>
        <v>2</v>
      </c>
      <c r="F11283" t="str">
        <f>VLOOKUP(B11283,campaign!$A$2:$B$18,2,FALSE)</f>
        <v>NotNewCellphoneUser</v>
      </c>
      <c r="G11283">
        <f>VLOOKUP(F11283,campaign!$B$2:$D$18,3,FALSE)</f>
        <v>28</v>
      </c>
    </row>
    <row r="11284" spans="1:7" x14ac:dyDescent="0.3">
      <c r="A11284" t="s">
        <v>3667</v>
      </c>
      <c r="B11284" t="s">
        <v>3950</v>
      </c>
      <c r="C11284" s="1">
        <v>44573</v>
      </c>
      <c r="D11284" s="1">
        <v>44666</v>
      </c>
      <c r="E11284">
        <f t="shared" si="176"/>
        <v>3</v>
      </c>
      <c r="F11284" t="str">
        <f>VLOOKUP(B11284,campaign!$A$2:$B$18,2,FALSE)</f>
        <v>NotNewCellphoneUser</v>
      </c>
      <c r="G11284">
        <f>VLOOKUP(F11284,campaign!$B$2:$D$18,3,FALSE)</f>
        <v>28</v>
      </c>
    </row>
    <row r="11285" spans="1:7" x14ac:dyDescent="0.3">
      <c r="A11285" t="s">
        <v>3667</v>
      </c>
      <c r="B11285" t="s">
        <v>3950</v>
      </c>
      <c r="C11285" s="1">
        <v>44573</v>
      </c>
      <c r="D11285" s="1">
        <v>44703</v>
      </c>
      <c r="E11285">
        <f t="shared" si="176"/>
        <v>4</v>
      </c>
      <c r="F11285" t="str">
        <f>VLOOKUP(B11285,campaign!$A$2:$B$18,2,FALSE)</f>
        <v>NotNewCellphoneUser</v>
      </c>
      <c r="G11285">
        <f>VLOOKUP(F11285,campaign!$B$2:$D$18,3,FALSE)</f>
        <v>28</v>
      </c>
    </row>
    <row r="11286" spans="1:7" x14ac:dyDescent="0.3">
      <c r="A11286" t="s">
        <v>3667</v>
      </c>
      <c r="B11286" t="s">
        <v>3950</v>
      </c>
      <c r="C11286" s="1">
        <v>44573</v>
      </c>
      <c r="D11286" s="1">
        <v>44738</v>
      </c>
      <c r="E11286">
        <f t="shared" si="176"/>
        <v>5</v>
      </c>
      <c r="F11286" t="str">
        <f>VLOOKUP(B11286,campaign!$A$2:$B$18,2,FALSE)</f>
        <v>NotNewCellphoneUser</v>
      </c>
      <c r="G11286">
        <f>VLOOKUP(F11286,campaign!$B$2:$D$18,3,FALSE)</f>
        <v>28</v>
      </c>
    </row>
    <row r="11287" spans="1:7" x14ac:dyDescent="0.3">
      <c r="A11287" t="s">
        <v>3667</v>
      </c>
      <c r="B11287" t="s">
        <v>3950</v>
      </c>
      <c r="C11287" s="1">
        <v>44573</v>
      </c>
      <c r="D11287" s="1">
        <v>44769</v>
      </c>
      <c r="E11287">
        <f t="shared" si="176"/>
        <v>6</v>
      </c>
      <c r="F11287" t="str">
        <f>VLOOKUP(B11287,campaign!$A$2:$B$18,2,FALSE)</f>
        <v>NotNewCellphoneUser</v>
      </c>
      <c r="G11287">
        <f>VLOOKUP(F11287,campaign!$B$2:$D$18,3,FALSE)</f>
        <v>28</v>
      </c>
    </row>
    <row r="11288" spans="1:7" x14ac:dyDescent="0.3">
      <c r="A11288" t="s">
        <v>3667</v>
      </c>
      <c r="B11288" t="s">
        <v>3950</v>
      </c>
      <c r="C11288" s="1">
        <v>44573</v>
      </c>
      <c r="D11288" s="1">
        <v>44798</v>
      </c>
      <c r="E11288">
        <f t="shared" si="176"/>
        <v>7</v>
      </c>
      <c r="F11288" t="str">
        <f>VLOOKUP(B11288,campaign!$A$2:$B$18,2,FALSE)</f>
        <v>NotNewCellphoneUser</v>
      </c>
      <c r="G11288">
        <f>VLOOKUP(F11288,campaign!$B$2:$D$18,3,FALSE)</f>
        <v>28</v>
      </c>
    </row>
    <row r="11289" spans="1:7" x14ac:dyDescent="0.3">
      <c r="A11289" t="s">
        <v>3667</v>
      </c>
      <c r="B11289" t="s">
        <v>3950</v>
      </c>
      <c r="C11289" s="1">
        <v>44573</v>
      </c>
      <c r="D11289" s="1">
        <v>44857</v>
      </c>
      <c r="E11289">
        <f t="shared" si="176"/>
        <v>9</v>
      </c>
      <c r="F11289" t="str">
        <f>VLOOKUP(B11289,campaign!$A$2:$B$18,2,FALSE)</f>
        <v>NotNewCellphoneUser</v>
      </c>
      <c r="G11289">
        <f>VLOOKUP(F11289,campaign!$B$2:$D$18,3,FALSE)</f>
        <v>28</v>
      </c>
    </row>
    <row r="11290" spans="1:7" x14ac:dyDescent="0.3">
      <c r="A11290" t="s">
        <v>3667</v>
      </c>
      <c r="B11290" t="s">
        <v>3950</v>
      </c>
      <c r="C11290" s="1">
        <v>44573</v>
      </c>
      <c r="D11290" s="1">
        <v>44879</v>
      </c>
      <c r="E11290">
        <f t="shared" si="176"/>
        <v>10</v>
      </c>
      <c r="F11290" t="str">
        <f>VLOOKUP(B11290,campaign!$A$2:$B$18,2,FALSE)</f>
        <v>NotNewCellphoneUser</v>
      </c>
      <c r="G11290">
        <f>VLOOKUP(F11290,campaign!$B$2:$D$18,3,FALSE)</f>
        <v>28</v>
      </c>
    </row>
    <row r="11291" spans="1:7" x14ac:dyDescent="0.3">
      <c r="A11291" t="s">
        <v>3667</v>
      </c>
      <c r="B11291" t="s">
        <v>3950</v>
      </c>
      <c r="C11291" s="1">
        <v>44573</v>
      </c>
      <c r="D11291" s="1">
        <v>44978</v>
      </c>
      <c r="E11291">
        <f t="shared" si="176"/>
        <v>13</v>
      </c>
      <c r="F11291" t="str">
        <f>VLOOKUP(B11291,campaign!$A$2:$B$18,2,FALSE)</f>
        <v>NotNewCellphoneUser</v>
      </c>
      <c r="G11291">
        <f>VLOOKUP(F11291,campaign!$B$2:$D$18,3,FALSE)</f>
        <v>28</v>
      </c>
    </row>
    <row r="11292" spans="1:7" x14ac:dyDescent="0.3">
      <c r="A11292" t="s">
        <v>3667</v>
      </c>
      <c r="B11292" t="s">
        <v>3950</v>
      </c>
      <c r="C11292" s="1">
        <v>44573</v>
      </c>
      <c r="D11292" s="1">
        <v>45036</v>
      </c>
      <c r="E11292">
        <f t="shared" si="176"/>
        <v>15</v>
      </c>
      <c r="F11292" t="str">
        <f>VLOOKUP(B11292,campaign!$A$2:$B$18,2,FALSE)</f>
        <v>NotNewCellphoneUser</v>
      </c>
      <c r="G11292">
        <f>VLOOKUP(F11292,campaign!$B$2:$D$18,3,FALSE)</f>
        <v>28</v>
      </c>
    </row>
    <row r="11293" spans="1:7" x14ac:dyDescent="0.3">
      <c r="A11293" t="s">
        <v>3667</v>
      </c>
      <c r="B11293" t="s">
        <v>3929</v>
      </c>
      <c r="C11293" s="1">
        <v>44843</v>
      </c>
      <c r="D11293" s="1">
        <v>44843</v>
      </c>
      <c r="E11293">
        <f t="shared" si="176"/>
        <v>0</v>
      </c>
      <c r="F11293" t="str">
        <f>VLOOKUP(B11293,campaign!$A$2:$B$18,2,FALSE)</f>
        <v>NonUSTravel</v>
      </c>
      <c r="G11293">
        <f>VLOOKUP(F11293,campaign!$B$2:$D$18,3,FALSE)</f>
        <v>66</v>
      </c>
    </row>
    <row r="11294" spans="1:7" x14ac:dyDescent="0.3">
      <c r="A11294" t="s">
        <v>3667</v>
      </c>
      <c r="B11294" t="s">
        <v>3929</v>
      </c>
      <c r="C11294" s="1">
        <v>44843</v>
      </c>
      <c r="D11294" s="1">
        <v>44879</v>
      </c>
      <c r="E11294">
        <f t="shared" si="176"/>
        <v>1</v>
      </c>
      <c r="F11294" t="str">
        <f>VLOOKUP(B11294,campaign!$A$2:$B$18,2,FALSE)</f>
        <v>NonUSTravel</v>
      </c>
      <c r="G11294">
        <f>VLOOKUP(F11294,campaign!$B$2:$D$18,3,FALSE)</f>
        <v>66</v>
      </c>
    </row>
    <row r="11295" spans="1:7" x14ac:dyDescent="0.3">
      <c r="A11295" t="s">
        <v>3667</v>
      </c>
      <c r="B11295" t="s">
        <v>3929</v>
      </c>
      <c r="C11295" s="1">
        <v>44843</v>
      </c>
      <c r="D11295" s="1">
        <v>44914</v>
      </c>
      <c r="E11295">
        <f t="shared" si="176"/>
        <v>2</v>
      </c>
      <c r="F11295" t="str">
        <f>VLOOKUP(B11295,campaign!$A$2:$B$18,2,FALSE)</f>
        <v>NonUSTravel</v>
      </c>
      <c r="G11295">
        <f>VLOOKUP(F11295,campaign!$B$2:$D$18,3,FALSE)</f>
        <v>66</v>
      </c>
    </row>
    <row r="11296" spans="1:7" x14ac:dyDescent="0.3">
      <c r="A11296" t="s">
        <v>3667</v>
      </c>
      <c r="B11296" t="s">
        <v>3929</v>
      </c>
      <c r="C11296" s="1">
        <v>44843</v>
      </c>
      <c r="D11296" s="1">
        <v>44936</v>
      </c>
      <c r="E11296">
        <f t="shared" si="176"/>
        <v>3</v>
      </c>
      <c r="F11296" t="str">
        <f>VLOOKUP(B11296,campaign!$A$2:$B$18,2,FALSE)</f>
        <v>NonUSTravel</v>
      </c>
      <c r="G11296">
        <f>VLOOKUP(F11296,campaign!$B$2:$D$18,3,FALSE)</f>
        <v>66</v>
      </c>
    </row>
    <row r="11297" spans="1:7" x14ac:dyDescent="0.3">
      <c r="A11297" t="s">
        <v>3667</v>
      </c>
      <c r="B11297" t="s">
        <v>3929</v>
      </c>
      <c r="C11297" s="1">
        <v>44843</v>
      </c>
      <c r="D11297" s="1">
        <v>44973</v>
      </c>
      <c r="E11297">
        <f t="shared" si="176"/>
        <v>4</v>
      </c>
      <c r="F11297" t="str">
        <f>VLOOKUP(B11297,campaign!$A$2:$B$18,2,FALSE)</f>
        <v>NonUSTravel</v>
      </c>
      <c r="G11297">
        <f>VLOOKUP(F11297,campaign!$B$2:$D$18,3,FALSE)</f>
        <v>66</v>
      </c>
    </row>
    <row r="11298" spans="1:7" x14ac:dyDescent="0.3">
      <c r="A11298" t="s">
        <v>3667</v>
      </c>
      <c r="B11298" t="s">
        <v>3929</v>
      </c>
      <c r="C11298" s="1">
        <v>44843</v>
      </c>
      <c r="D11298" s="1">
        <v>44997</v>
      </c>
      <c r="E11298">
        <f t="shared" si="176"/>
        <v>5</v>
      </c>
      <c r="F11298" t="str">
        <f>VLOOKUP(B11298,campaign!$A$2:$B$18,2,FALSE)</f>
        <v>NonUSTravel</v>
      </c>
      <c r="G11298">
        <f>VLOOKUP(F11298,campaign!$B$2:$D$18,3,FALSE)</f>
        <v>66</v>
      </c>
    </row>
    <row r="11299" spans="1:7" x14ac:dyDescent="0.3">
      <c r="A11299" t="s">
        <v>3667</v>
      </c>
      <c r="B11299" t="s">
        <v>3929</v>
      </c>
      <c r="C11299" s="1">
        <v>44843</v>
      </c>
      <c r="D11299" s="1">
        <v>45034</v>
      </c>
      <c r="E11299">
        <f t="shared" si="176"/>
        <v>6</v>
      </c>
      <c r="F11299" t="str">
        <f>VLOOKUP(B11299,campaign!$A$2:$B$18,2,FALSE)</f>
        <v>NonUSTravel</v>
      </c>
      <c r="G11299">
        <f>VLOOKUP(F11299,campaign!$B$2:$D$18,3,FALSE)</f>
        <v>66</v>
      </c>
    </row>
    <row r="11300" spans="1:7" x14ac:dyDescent="0.3">
      <c r="A11300" t="s">
        <v>3667</v>
      </c>
      <c r="B11300" t="s">
        <v>3929</v>
      </c>
      <c r="C11300" s="1">
        <v>44843</v>
      </c>
      <c r="D11300" s="1">
        <v>45068</v>
      </c>
      <c r="E11300">
        <f t="shared" si="176"/>
        <v>7</v>
      </c>
      <c r="F11300" t="str">
        <f>VLOOKUP(B11300,campaign!$A$2:$B$18,2,FALSE)</f>
        <v>NonUSTravel</v>
      </c>
      <c r="G11300">
        <f>VLOOKUP(F11300,campaign!$B$2:$D$18,3,FALSE)</f>
        <v>66</v>
      </c>
    </row>
    <row r="11301" spans="1:7" x14ac:dyDescent="0.3">
      <c r="A11301" t="s">
        <v>3668</v>
      </c>
      <c r="B11301" t="s">
        <v>3951</v>
      </c>
      <c r="C11301" s="1">
        <v>44984</v>
      </c>
      <c r="D11301" s="1">
        <v>44984</v>
      </c>
      <c r="E11301">
        <f t="shared" si="176"/>
        <v>0</v>
      </c>
      <c r="F11301" t="str">
        <f>VLOOKUP(B11301,campaign!$A$2:$B$18,2,FALSE)</f>
        <v>OwnsMotorcycle</v>
      </c>
      <c r="G11301">
        <f>VLOOKUP(F11301,campaign!$B$2:$D$18,3,FALSE)</f>
        <v>14</v>
      </c>
    </row>
    <row r="11302" spans="1:7" x14ac:dyDescent="0.3">
      <c r="A11302" t="s">
        <v>3668</v>
      </c>
      <c r="B11302" t="s">
        <v>3951</v>
      </c>
      <c r="C11302" s="1">
        <v>44984</v>
      </c>
      <c r="D11302" s="1">
        <v>45012</v>
      </c>
      <c r="E11302">
        <f t="shared" si="176"/>
        <v>1</v>
      </c>
      <c r="F11302" t="str">
        <f>VLOOKUP(B11302,campaign!$A$2:$B$18,2,FALSE)</f>
        <v>OwnsMotorcycle</v>
      </c>
      <c r="G11302">
        <f>VLOOKUP(F11302,campaign!$B$2:$D$18,3,FALSE)</f>
        <v>14</v>
      </c>
    </row>
    <row r="11303" spans="1:7" x14ac:dyDescent="0.3">
      <c r="A11303" t="s">
        <v>3668</v>
      </c>
      <c r="B11303" t="s">
        <v>3951</v>
      </c>
      <c r="C11303" s="1">
        <v>44984</v>
      </c>
      <c r="D11303" s="1">
        <v>45023</v>
      </c>
      <c r="E11303">
        <f t="shared" si="176"/>
        <v>1</v>
      </c>
      <c r="F11303" t="str">
        <f>VLOOKUP(B11303,campaign!$A$2:$B$18,2,FALSE)</f>
        <v>OwnsMotorcycle</v>
      </c>
      <c r="G11303">
        <f>VLOOKUP(F11303,campaign!$B$2:$D$18,3,FALSE)</f>
        <v>14</v>
      </c>
    </row>
    <row r="11304" spans="1:7" x14ac:dyDescent="0.3">
      <c r="A11304" t="s">
        <v>3668</v>
      </c>
      <c r="B11304" t="s">
        <v>3951</v>
      </c>
      <c r="C11304" s="1">
        <v>44984</v>
      </c>
      <c r="D11304" s="1">
        <v>45056</v>
      </c>
      <c r="E11304">
        <f t="shared" si="176"/>
        <v>2</v>
      </c>
      <c r="F11304" t="str">
        <f>VLOOKUP(B11304,campaign!$A$2:$B$18,2,FALSE)</f>
        <v>OwnsMotorcycle</v>
      </c>
      <c r="G11304">
        <f>VLOOKUP(F11304,campaign!$B$2:$D$18,3,FALSE)</f>
        <v>14</v>
      </c>
    </row>
    <row r="11305" spans="1:7" x14ac:dyDescent="0.3">
      <c r="A11305" t="s">
        <v>3668</v>
      </c>
      <c r="B11305" t="s">
        <v>3951</v>
      </c>
      <c r="C11305" s="1">
        <v>44984</v>
      </c>
      <c r="D11305" s="1">
        <v>45082</v>
      </c>
      <c r="E11305">
        <f t="shared" si="176"/>
        <v>3</v>
      </c>
      <c r="F11305" t="str">
        <f>VLOOKUP(B11305,campaign!$A$2:$B$18,2,FALSE)</f>
        <v>OwnsMotorcycle</v>
      </c>
      <c r="G11305">
        <f>VLOOKUP(F11305,campaign!$B$2:$D$18,3,FALSE)</f>
        <v>14</v>
      </c>
    </row>
    <row r="11306" spans="1:7" x14ac:dyDescent="0.3">
      <c r="A11306" t="s">
        <v>3669</v>
      </c>
      <c r="B11306" t="s">
        <v>3929</v>
      </c>
      <c r="C11306" s="1">
        <v>44609</v>
      </c>
      <c r="D11306" s="1">
        <v>44609</v>
      </c>
      <c r="E11306">
        <f t="shared" si="176"/>
        <v>0</v>
      </c>
      <c r="F11306" t="str">
        <f>VLOOKUP(B11306,campaign!$A$2:$B$18,2,FALSE)</f>
        <v>NonUSTravel</v>
      </c>
      <c r="G11306">
        <f>VLOOKUP(F11306,campaign!$B$2:$D$18,3,FALSE)</f>
        <v>66</v>
      </c>
    </row>
    <row r="11307" spans="1:7" x14ac:dyDescent="0.3">
      <c r="A11307" t="s">
        <v>3669</v>
      </c>
      <c r="B11307" t="s">
        <v>3929</v>
      </c>
      <c r="C11307" s="1">
        <v>44609</v>
      </c>
      <c r="D11307" s="1">
        <v>44642</v>
      </c>
      <c r="E11307">
        <f t="shared" si="176"/>
        <v>1</v>
      </c>
      <c r="F11307" t="str">
        <f>VLOOKUP(B11307,campaign!$A$2:$B$18,2,FALSE)</f>
        <v>NonUSTravel</v>
      </c>
      <c r="G11307">
        <f>VLOOKUP(F11307,campaign!$B$2:$D$18,3,FALSE)</f>
        <v>66</v>
      </c>
    </row>
    <row r="11308" spans="1:7" x14ac:dyDescent="0.3">
      <c r="A11308" t="s">
        <v>3669</v>
      </c>
      <c r="B11308" t="s">
        <v>3929</v>
      </c>
      <c r="C11308" s="1">
        <v>44609</v>
      </c>
      <c r="D11308" s="1">
        <v>44680</v>
      </c>
      <c r="E11308">
        <f t="shared" si="176"/>
        <v>2</v>
      </c>
      <c r="F11308" t="str">
        <f>VLOOKUP(B11308,campaign!$A$2:$B$18,2,FALSE)</f>
        <v>NonUSTravel</v>
      </c>
      <c r="G11308">
        <f>VLOOKUP(F11308,campaign!$B$2:$D$18,3,FALSE)</f>
        <v>66</v>
      </c>
    </row>
    <row r="11309" spans="1:7" x14ac:dyDescent="0.3">
      <c r="A11309" t="s">
        <v>3669</v>
      </c>
      <c r="B11309" t="s">
        <v>3929</v>
      </c>
      <c r="C11309" s="1">
        <v>44609</v>
      </c>
      <c r="D11309" s="1">
        <v>44699</v>
      </c>
      <c r="E11309">
        <f t="shared" si="176"/>
        <v>3</v>
      </c>
      <c r="F11309" t="str">
        <f>VLOOKUP(B11309,campaign!$A$2:$B$18,2,FALSE)</f>
        <v>NonUSTravel</v>
      </c>
      <c r="G11309">
        <f>VLOOKUP(F11309,campaign!$B$2:$D$18,3,FALSE)</f>
        <v>66</v>
      </c>
    </row>
    <row r="11310" spans="1:7" x14ac:dyDescent="0.3">
      <c r="A11310" t="s">
        <v>3669</v>
      </c>
      <c r="B11310" t="s">
        <v>3929</v>
      </c>
      <c r="C11310" s="1">
        <v>44609</v>
      </c>
      <c r="D11310" s="1">
        <v>44762</v>
      </c>
      <c r="E11310">
        <f t="shared" si="176"/>
        <v>5</v>
      </c>
      <c r="F11310" t="str">
        <f>VLOOKUP(B11310,campaign!$A$2:$B$18,2,FALSE)</f>
        <v>NonUSTravel</v>
      </c>
      <c r="G11310">
        <f>VLOOKUP(F11310,campaign!$B$2:$D$18,3,FALSE)</f>
        <v>66</v>
      </c>
    </row>
    <row r="11311" spans="1:7" x14ac:dyDescent="0.3">
      <c r="A11311" t="s">
        <v>3669</v>
      </c>
      <c r="B11311" t="s">
        <v>3929</v>
      </c>
      <c r="C11311" s="1">
        <v>44609</v>
      </c>
      <c r="D11311" s="1">
        <v>44797</v>
      </c>
      <c r="E11311">
        <f t="shared" si="176"/>
        <v>6</v>
      </c>
      <c r="F11311" t="str">
        <f>VLOOKUP(B11311,campaign!$A$2:$B$18,2,FALSE)</f>
        <v>NonUSTravel</v>
      </c>
      <c r="G11311">
        <f>VLOOKUP(F11311,campaign!$B$2:$D$18,3,FALSE)</f>
        <v>66</v>
      </c>
    </row>
    <row r="11312" spans="1:7" x14ac:dyDescent="0.3">
      <c r="A11312" t="s">
        <v>3669</v>
      </c>
      <c r="B11312" t="s">
        <v>3929</v>
      </c>
      <c r="C11312" s="1">
        <v>44609</v>
      </c>
      <c r="D11312" s="1">
        <v>44827</v>
      </c>
      <c r="E11312">
        <f t="shared" si="176"/>
        <v>7</v>
      </c>
      <c r="F11312" t="str">
        <f>VLOOKUP(B11312,campaign!$A$2:$B$18,2,FALSE)</f>
        <v>NonUSTravel</v>
      </c>
      <c r="G11312">
        <f>VLOOKUP(F11312,campaign!$B$2:$D$18,3,FALSE)</f>
        <v>66</v>
      </c>
    </row>
    <row r="11313" spans="1:7" x14ac:dyDescent="0.3">
      <c r="A11313" t="s">
        <v>3669</v>
      </c>
      <c r="B11313" t="s">
        <v>3929</v>
      </c>
      <c r="C11313" s="1">
        <v>44609</v>
      </c>
      <c r="D11313" s="1">
        <v>44854</v>
      </c>
      <c r="E11313">
        <f t="shared" si="176"/>
        <v>8</v>
      </c>
      <c r="F11313" t="str">
        <f>VLOOKUP(B11313,campaign!$A$2:$B$18,2,FALSE)</f>
        <v>NonUSTravel</v>
      </c>
      <c r="G11313">
        <f>VLOOKUP(F11313,campaign!$B$2:$D$18,3,FALSE)</f>
        <v>66</v>
      </c>
    </row>
    <row r="11314" spans="1:7" x14ac:dyDescent="0.3">
      <c r="A11314" t="s">
        <v>3669</v>
      </c>
      <c r="B11314" t="s">
        <v>3929</v>
      </c>
      <c r="C11314" s="1">
        <v>44609</v>
      </c>
      <c r="D11314" s="1">
        <v>44887</v>
      </c>
      <c r="E11314">
        <f t="shared" si="176"/>
        <v>9</v>
      </c>
      <c r="F11314" t="str">
        <f>VLOOKUP(B11314,campaign!$A$2:$B$18,2,FALSE)</f>
        <v>NonUSTravel</v>
      </c>
      <c r="G11314">
        <f>VLOOKUP(F11314,campaign!$B$2:$D$18,3,FALSE)</f>
        <v>66</v>
      </c>
    </row>
    <row r="11315" spans="1:7" x14ac:dyDescent="0.3">
      <c r="A11315" t="s">
        <v>3669</v>
      </c>
      <c r="B11315" t="s">
        <v>3929</v>
      </c>
      <c r="C11315" s="1">
        <v>44609</v>
      </c>
      <c r="D11315" s="1">
        <v>44925</v>
      </c>
      <c r="E11315">
        <f t="shared" si="176"/>
        <v>10</v>
      </c>
      <c r="F11315" t="str">
        <f>VLOOKUP(B11315,campaign!$A$2:$B$18,2,FALSE)</f>
        <v>NonUSTravel</v>
      </c>
      <c r="G11315">
        <f>VLOOKUP(F11315,campaign!$B$2:$D$18,3,FALSE)</f>
        <v>66</v>
      </c>
    </row>
    <row r="11316" spans="1:7" x14ac:dyDescent="0.3">
      <c r="A11316" t="s">
        <v>3669</v>
      </c>
      <c r="B11316" t="s">
        <v>3929</v>
      </c>
      <c r="C11316" s="1">
        <v>44609</v>
      </c>
      <c r="D11316" s="1">
        <v>44949</v>
      </c>
      <c r="E11316">
        <f t="shared" si="176"/>
        <v>11</v>
      </c>
      <c r="F11316" t="str">
        <f>VLOOKUP(B11316,campaign!$A$2:$B$18,2,FALSE)</f>
        <v>NonUSTravel</v>
      </c>
      <c r="G11316">
        <f>VLOOKUP(F11316,campaign!$B$2:$D$18,3,FALSE)</f>
        <v>66</v>
      </c>
    </row>
    <row r="11317" spans="1:7" x14ac:dyDescent="0.3">
      <c r="A11317" t="s">
        <v>3669</v>
      </c>
      <c r="B11317" t="s">
        <v>3929</v>
      </c>
      <c r="C11317" s="1">
        <v>44609</v>
      </c>
      <c r="D11317" s="1">
        <v>44958</v>
      </c>
      <c r="E11317">
        <f t="shared" si="176"/>
        <v>11</v>
      </c>
      <c r="F11317" t="str">
        <f>VLOOKUP(B11317,campaign!$A$2:$B$18,2,FALSE)</f>
        <v>NonUSTravel</v>
      </c>
      <c r="G11317">
        <f>VLOOKUP(F11317,campaign!$B$2:$D$18,3,FALSE)</f>
        <v>66</v>
      </c>
    </row>
    <row r="11318" spans="1:7" x14ac:dyDescent="0.3">
      <c r="A11318" t="s">
        <v>3669</v>
      </c>
      <c r="B11318" t="s">
        <v>3929</v>
      </c>
      <c r="C11318" s="1">
        <v>44609</v>
      </c>
      <c r="D11318" s="1">
        <v>45002</v>
      </c>
      <c r="E11318">
        <f t="shared" si="176"/>
        <v>13</v>
      </c>
      <c r="F11318" t="str">
        <f>VLOOKUP(B11318,campaign!$A$2:$B$18,2,FALSE)</f>
        <v>NonUSTravel</v>
      </c>
      <c r="G11318">
        <f>VLOOKUP(F11318,campaign!$B$2:$D$18,3,FALSE)</f>
        <v>66</v>
      </c>
    </row>
    <row r="11319" spans="1:7" x14ac:dyDescent="0.3">
      <c r="A11319" t="s">
        <v>3669</v>
      </c>
      <c r="B11319" t="s">
        <v>3922</v>
      </c>
      <c r="C11319" s="1">
        <v>44938</v>
      </c>
      <c r="D11319" s="1">
        <v>44938</v>
      </c>
      <c r="E11319">
        <f t="shared" si="176"/>
        <v>0</v>
      </c>
      <c r="F11319" t="str">
        <f>VLOOKUP(B11319,campaign!$A$2:$B$18,2,FALSE)</f>
        <v>HandsetWebCapable</v>
      </c>
      <c r="G11319">
        <f>VLOOKUP(F11319,campaign!$B$2:$D$18,3,FALSE)</f>
        <v>62</v>
      </c>
    </row>
    <row r="11320" spans="1:7" x14ac:dyDescent="0.3">
      <c r="A11320" t="s">
        <v>3669</v>
      </c>
      <c r="B11320" t="s">
        <v>3922</v>
      </c>
      <c r="C11320" s="1">
        <v>44938</v>
      </c>
      <c r="D11320" s="1">
        <v>44976</v>
      </c>
      <c r="E11320">
        <f t="shared" si="176"/>
        <v>1</v>
      </c>
      <c r="F11320" t="str">
        <f>VLOOKUP(B11320,campaign!$A$2:$B$18,2,FALSE)</f>
        <v>HandsetWebCapable</v>
      </c>
      <c r="G11320">
        <f>VLOOKUP(F11320,campaign!$B$2:$D$18,3,FALSE)</f>
        <v>62</v>
      </c>
    </row>
    <row r="11321" spans="1:7" x14ac:dyDescent="0.3">
      <c r="A11321" t="s">
        <v>3669</v>
      </c>
      <c r="B11321" t="s">
        <v>3922</v>
      </c>
      <c r="C11321" s="1">
        <v>44938</v>
      </c>
      <c r="D11321" s="1">
        <v>44997</v>
      </c>
      <c r="E11321">
        <f t="shared" si="176"/>
        <v>2</v>
      </c>
      <c r="F11321" t="str">
        <f>VLOOKUP(B11321,campaign!$A$2:$B$18,2,FALSE)</f>
        <v>HandsetWebCapable</v>
      </c>
      <c r="G11321">
        <f>VLOOKUP(F11321,campaign!$B$2:$D$18,3,FALSE)</f>
        <v>62</v>
      </c>
    </row>
    <row r="11322" spans="1:7" x14ac:dyDescent="0.3">
      <c r="A11322" t="s">
        <v>3669</v>
      </c>
      <c r="B11322" t="s">
        <v>3922</v>
      </c>
      <c r="C11322" s="1">
        <v>44938</v>
      </c>
      <c r="D11322" s="1">
        <v>45037</v>
      </c>
      <c r="E11322">
        <f t="shared" si="176"/>
        <v>3</v>
      </c>
      <c r="F11322" t="str">
        <f>VLOOKUP(B11322,campaign!$A$2:$B$18,2,FALSE)</f>
        <v>HandsetWebCapable</v>
      </c>
      <c r="G11322">
        <f>VLOOKUP(F11322,campaign!$B$2:$D$18,3,FALSE)</f>
        <v>62</v>
      </c>
    </row>
    <row r="11323" spans="1:7" x14ac:dyDescent="0.3">
      <c r="A11323" t="s">
        <v>3669</v>
      </c>
      <c r="B11323" t="s">
        <v>3922</v>
      </c>
      <c r="C11323" s="1">
        <v>44938</v>
      </c>
      <c r="D11323" s="1">
        <v>45059</v>
      </c>
      <c r="E11323">
        <f t="shared" si="176"/>
        <v>4</v>
      </c>
      <c r="F11323" t="str">
        <f>VLOOKUP(B11323,campaign!$A$2:$B$18,2,FALSE)</f>
        <v>HandsetWebCapable</v>
      </c>
      <c r="G11323">
        <f>VLOOKUP(F11323,campaign!$B$2:$D$18,3,FALSE)</f>
        <v>62</v>
      </c>
    </row>
    <row r="11324" spans="1:7" x14ac:dyDescent="0.3">
      <c r="A11324" t="s">
        <v>3670</v>
      </c>
      <c r="B11324" t="s">
        <v>3929</v>
      </c>
      <c r="C11324" s="1">
        <v>44789</v>
      </c>
      <c r="D11324" s="1">
        <v>44789</v>
      </c>
      <c r="E11324">
        <f t="shared" si="176"/>
        <v>0</v>
      </c>
      <c r="F11324" t="str">
        <f>VLOOKUP(B11324,campaign!$A$2:$B$18,2,FALSE)</f>
        <v>NonUSTravel</v>
      </c>
      <c r="G11324">
        <f>VLOOKUP(F11324,campaign!$B$2:$D$18,3,FALSE)</f>
        <v>66</v>
      </c>
    </row>
    <row r="11325" spans="1:7" x14ac:dyDescent="0.3">
      <c r="A11325" t="s">
        <v>3670</v>
      </c>
      <c r="B11325" t="s">
        <v>3929</v>
      </c>
      <c r="C11325" s="1">
        <v>44789</v>
      </c>
      <c r="D11325" s="1">
        <v>44832</v>
      </c>
      <c r="E11325">
        <f t="shared" si="176"/>
        <v>1</v>
      </c>
      <c r="F11325" t="str">
        <f>VLOOKUP(B11325,campaign!$A$2:$B$18,2,FALSE)</f>
        <v>NonUSTravel</v>
      </c>
      <c r="G11325">
        <f>VLOOKUP(F11325,campaign!$B$2:$D$18,3,FALSE)</f>
        <v>66</v>
      </c>
    </row>
    <row r="11326" spans="1:7" x14ac:dyDescent="0.3">
      <c r="A11326" t="s">
        <v>3670</v>
      </c>
      <c r="B11326" t="s">
        <v>3929</v>
      </c>
      <c r="C11326" s="1">
        <v>44789</v>
      </c>
      <c r="D11326" s="1">
        <v>44860</v>
      </c>
      <c r="E11326">
        <f t="shared" si="176"/>
        <v>2</v>
      </c>
      <c r="F11326" t="str">
        <f>VLOOKUP(B11326,campaign!$A$2:$B$18,2,FALSE)</f>
        <v>NonUSTravel</v>
      </c>
      <c r="G11326">
        <f>VLOOKUP(F11326,campaign!$B$2:$D$18,3,FALSE)</f>
        <v>66</v>
      </c>
    </row>
    <row r="11327" spans="1:7" x14ac:dyDescent="0.3">
      <c r="A11327" t="s">
        <v>3670</v>
      </c>
      <c r="B11327" t="s">
        <v>3929</v>
      </c>
      <c r="C11327" s="1">
        <v>44789</v>
      </c>
      <c r="D11327" s="1">
        <v>44881</v>
      </c>
      <c r="E11327">
        <f t="shared" si="176"/>
        <v>3</v>
      </c>
      <c r="F11327" t="str">
        <f>VLOOKUP(B11327,campaign!$A$2:$B$18,2,FALSE)</f>
        <v>NonUSTravel</v>
      </c>
      <c r="G11327">
        <f>VLOOKUP(F11327,campaign!$B$2:$D$18,3,FALSE)</f>
        <v>66</v>
      </c>
    </row>
    <row r="11328" spans="1:7" x14ac:dyDescent="0.3">
      <c r="A11328" t="s">
        <v>3670</v>
      </c>
      <c r="B11328" t="s">
        <v>3929</v>
      </c>
      <c r="C11328" s="1">
        <v>44789</v>
      </c>
      <c r="D11328" s="1">
        <v>44896</v>
      </c>
      <c r="E11328">
        <f t="shared" si="176"/>
        <v>3</v>
      </c>
      <c r="F11328" t="str">
        <f>VLOOKUP(B11328,campaign!$A$2:$B$18,2,FALSE)</f>
        <v>NonUSTravel</v>
      </c>
      <c r="G11328">
        <f>VLOOKUP(F11328,campaign!$B$2:$D$18,3,FALSE)</f>
        <v>66</v>
      </c>
    </row>
    <row r="11329" spans="1:7" x14ac:dyDescent="0.3">
      <c r="A11329" t="s">
        <v>3670</v>
      </c>
      <c r="B11329" t="s">
        <v>3929</v>
      </c>
      <c r="C11329" s="1">
        <v>44789</v>
      </c>
      <c r="D11329" s="1">
        <v>44952</v>
      </c>
      <c r="E11329">
        <f t="shared" si="176"/>
        <v>5</v>
      </c>
      <c r="F11329" t="str">
        <f>VLOOKUP(B11329,campaign!$A$2:$B$18,2,FALSE)</f>
        <v>NonUSTravel</v>
      </c>
      <c r="G11329">
        <f>VLOOKUP(F11329,campaign!$B$2:$D$18,3,FALSE)</f>
        <v>66</v>
      </c>
    </row>
    <row r="11330" spans="1:7" x14ac:dyDescent="0.3">
      <c r="A11330" t="s">
        <v>3670</v>
      </c>
      <c r="B11330" t="s">
        <v>3929</v>
      </c>
      <c r="C11330" s="1">
        <v>44789</v>
      </c>
      <c r="D11330" s="1">
        <v>45001</v>
      </c>
      <c r="E11330">
        <f t="shared" si="176"/>
        <v>7</v>
      </c>
      <c r="F11330" t="str">
        <f>VLOOKUP(B11330,campaign!$A$2:$B$18,2,FALSE)</f>
        <v>NonUSTravel</v>
      </c>
      <c r="G11330">
        <f>VLOOKUP(F11330,campaign!$B$2:$D$18,3,FALSE)</f>
        <v>66</v>
      </c>
    </row>
    <row r="11331" spans="1:7" x14ac:dyDescent="0.3">
      <c r="A11331" t="s">
        <v>3670</v>
      </c>
      <c r="B11331" t="s">
        <v>3929</v>
      </c>
      <c r="C11331" s="1">
        <v>44789</v>
      </c>
      <c r="D11331" s="1">
        <v>45038</v>
      </c>
      <c r="E11331">
        <f t="shared" ref="E11331:E11394" si="177">DATEDIF(C11331,D11331,"M")</f>
        <v>8</v>
      </c>
      <c r="F11331" t="str">
        <f>VLOOKUP(B11331,campaign!$A$2:$B$18,2,FALSE)</f>
        <v>NonUSTravel</v>
      </c>
      <c r="G11331">
        <f>VLOOKUP(F11331,campaign!$B$2:$D$18,3,FALSE)</f>
        <v>66</v>
      </c>
    </row>
    <row r="11332" spans="1:7" x14ac:dyDescent="0.3">
      <c r="A11332" t="s">
        <v>3670</v>
      </c>
      <c r="B11332" t="s">
        <v>3929</v>
      </c>
      <c r="C11332" s="1">
        <v>44789</v>
      </c>
      <c r="D11332" s="1">
        <v>45074</v>
      </c>
      <c r="E11332">
        <f t="shared" si="177"/>
        <v>9</v>
      </c>
      <c r="F11332" t="str">
        <f>VLOOKUP(B11332,campaign!$A$2:$B$18,2,FALSE)</f>
        <v>NonUSTravel</v>
      </c>
      <c r="G11332">
        <f>VLOOKUP(F11332,campaign!$B$2:$D$18,3,FALSE)</f>
        <v>66</v>
      </c>
    </row>
    <row r="11333" spans="1:7" x14ac:dyDescent="0.3">
      <c r="A11333" t="s">
        <v>3670</v>
      </c>
      <c r="B11333" t="s">
        <v>3922</v>
      </c>
      <c r="C11333" s="1">
        <v>44929</v>
      </c>
      <c r="D11333" s="1">
        <v>44929</v>
      </c>
      <c r="E11333">
        <f t="shared" si="177"/>
        <v>0</v>
      </c>
      <c r="F11333" t="str">
        <f>VLOOKUP(B11333,campaign!$A$2:$B$18,2,FALSE)</f>
        <v>HandsetWebCapable</v>
      </c>
      <c r="G11333">
        <f>VLOOKUP(F11333,campaign!$B$2:$D$18,3,FALSE)</f>
        <v>62</v>
      </c>
    </row>
    <row r="11334" spans="1:7" x14ac:dyDescent="0.3">
      <c r="A11334" t="s">
        <v>3670</v>
      </c>
      <c r="B11334" t="s">
        <v>3922</v>
      </c>
      <c r="C11334" s="1">
        <v>44929</v>
      </c>
      <c r="D11334" s="1">
        <v>44966</v>
      </c>
      <c r="E11334">
        <f t="shared" si="177"/>
        <v>1</v>
      </c>
      <c r="F11334" t="str">
        <f>VLOOKUP(B11334,campaign!$A$2:$B$18,2,FALSE)</f>
        <v>HandsetWebCapable</v>
      </c>
      <c r="G11334">
        <f>VLOOKUP(F11334,campaign!$B$2:$D$18,3,FALSE)</f>
        <v>62</v>
      </c>
    </row>
    <row r="11335" spans="1:7" x14ac:dyDescent="0.3">
      <c r="A11335" t="s">
        <v>3670</v>
      </c>
      <c r="B11335" t="s">
        <v>3922</v>
      </c>
      <c r="C11335" s="1">
        <v>44929</v>
      </c>
      <c r="D11335" s="1">
        <v>44997</v>
      </c>
      <c r="E11335">
        <f t="shared" si="177"/>
        <v>2</v>
      </c>
      <c r="F11335" t="str">
        <f>VLOOKUP(B11335,campaign!$A$2:$B$18,2,FALSE)</f>
        <v>HandsetWebCapable</v>
      </c>
      <c r="G11335">
        <f>VLOOKUP(F11335,campaign!$B$2:$D$18,3,FALSE)</f>
        <v>62</v>
      </c>
    </row>
    <row r="11336" spans="1:7" x14ac:dyDescent="0.3">
      <c r="A11336" t="s">
        <v>3670</v>
      </c>
      <c r="B11336" t="s">
        <v>3922</v>
      </c>
      <c r="C11336" s="1">
        <v>44929</v>
      </c>
      <c r="D11336" s="1">
        <v>45030</v>
      </c>
      <c r="E11336">
        <f t="shared" si="177"/>
        <v>3</v>
      </c>
      <c r="F11336" t="str">
        <f>VLOOKUP(B11336,campaign!$A$2:$B$18,2,FALSE)</f>
        <v>HandsetWebCapable</v>
      </c>
      <c r="G11336">
        <f>VLOOKUP(F11336,campaign!$B$2:$D$18,3,FALSE)</f>
        <v>62</v>
      </c>
    </row>
    <row r="11337" spans="1:7" x14ac:dyDescent="0.3">
      <c r="A11337" t="s">
        <v>3670</v>
      </c>
      <c r="B11337" t="s">
        <v>3922</v>
      </c>
      <c r="C11337" s="1">
        <v>44929</v>
      </c>
      <c r="D11337" s="1">
        <v>45058</v>
      </c>
      <c r="E11337">
        <f t="shared" si="177"/>
        <v>4</v>
      </c>
      <c r="F11337" t="str">
        <f>VLOOKUP(B11337,campaign!$A$2:$B$18,2,FALSE)</f>
        <v>HandsetWebCapable</v>
      </c>
      <c r="G11337">
        <f>VLOOKUP(F11337,campaign!$B$2:$D$18,3,FALSE)</f>
        <v>62</v>
      </c>
    </row>
    <row r="11338" spans="1:7" x14ac:dyDescent="0.3">
      <c r="A11338" t="s">
        <v>3671</v>
      </c>
      <c r="B11338" t="s">
        <v>3921</v>
      </c>
      <c r="C11338" s="1">
        <v>44756</v>
      </c>
      <c r="D11338" s="1">
        <v>44756</v>
      </c>
      <c r="E11338">
        <f t="shared" si="177"/>
        <v>0</v>
      </c>
      <c r="F11338" t="str">
        <f>VLOOKUP(B11338,campaign!$A$2:$B$18,2,FALSE)</f>
        <v>HandsetRefurbished</v>
      </c>
      <c r="G11338">
        <f>VLOOKUP(F11338,campaign!$B$2:$D$18,3,FALSE)</f>
        <v>26</v>
      </c>
    </row>
    <row r="11339" spans="1:7" x14ac:dyDescent="0.3">
      <c r="A11339" t="s">
        <v>3671</v>
      </c>
      <c r="B11339" t="s">
        <v>3921</v>
      </c>
      <c r="C11339" s="1">
        <v>44756</v>
      </c>
      <c r="D11339" s="1">
        <v>44787</v>
      </c>
      <c r="E11339">
        <f t="shared" si="177"/>
        <v>1</v>
      </c>
      <c r="F11339" t="str">
        <f>VLOOKUP(B11339,campaign!$A$2:$B$18,2,FALSE)</f>
        <v>HandsetRefurbished</v>
      </c>
      <c r="G11339">
        <f>VLOOKUP(F11339,campaign!$B$2:$D$18,3,FALSE)</f>
        <v>26</v>
      </c>
    </row>
    <row r="11340" spans="1:7" x14ac:dyDescent="0.3">
      <c r="A11340" t="s">
        <v>3671</v>
      </c>
      <c r="B11340" t="s">
        <v>3921</v>
      </c>
      <c r="C11340" s="1">
        <v>44756</v>
      </c>
      <c r="D11340" s="1">
        <v>44832</v>
      </c>
      <c r="E11340">
        <f t="shared" si="177"/>
        <v>2</v>
      </c>
      <c r="F11340" t="str">
        <f>VLOOKUP(B11340,campaign!$A$2:$B$18,2,FALSE)</f>
        <v>HandsetRefurbished</v>
      </c>
      <c r="G11340">
        <f>VLOOKUP(F11340,campaign!$B$2:$D$18,3,FALSE)</f>
        <v>26</v>
      </c>
    </row>
    <row r="11341" spans="1:7" x14ac:dyDescent="0.3">
      <c r="A11341" t="s">
        <v>3671</v>
      </c>
      <c r="B11341" t="s">
        <v>3921</v>
      </c>
      <c r="C11341" s="1">
        <v>44756</v>
      </c>
      <c r="D11341" s="1">
        <v>44890</v>
      </c>
      <c r="E11341">
        <f t="shared" si="177"/>
        <v>4</v>
      </c>
      <c r="F11341" t="str">
        <f>VLOOKUP(B11341,campaign!$A$2:$B$18,2,FALSE)</f>
        <v>HandsetRefurbished</v>
      </c>
      <c r="G11341">
        <f>VLOOKUP(F11341,campaign!$B$2:$D$18,3,FALSE)</f>
        <v>26</v>
      </c>
    </row>
    <row r="11342" spans="1:7" x14ac:dyDescent="0.3">
      <c r="A11342" t="s">
        <v>3671</v>
      </c>
      <c r="B11342" t="s">
        <v>3921</v>
      </c>
      <c r="C11342" s="1">
        <v>44756</v>
      </c>
      <c r="D11342" s="1">
        <v>44909</v>
      </c>
      <c r="E11342">
        <f t="shared" si="177"/>
        <v>5</v>
      </c>
      <c r="F11342" t="str">
        <f>VLOOKUP(B11342,campaign!$A$2:$B$18,2,FALSE)</f>
        <v>HandsetRefurbished</v>
      </c>
      <c r="G11342">
        <f>VLOOKUP(F11342,campaign!$B$2:$D$18,3,FALSE)</f>
        <v>26</v>
      </c>
    </row>
    <row r="11343" spans="1:7" x14ac:dyDescent="0.3">
      <c r="A11343" t="s">
        <v>3671</v>
      </c>
      <c r="B11343" t="s">
        <v>3921</v>
      </c>
      <c r="C11343" s="1">
        <v>44756</v>
      </c>
      <c r="D11343" s="1">
        <v>44943</v>
      </c>
      <c r="E11343">
        <f t="shared" si="177"/>
        <v>6</v>
      </c>
      <c r="F11343" t="str">
        <f>VLOOKUP(B11343,campaign!$A$2:$B$18,2,FALSE)</f>
        <v>HandsetRefurbished</v>
      </c>
      <c r="G11343">
        <f>VLOOKUP(F11343,campaign!$B$2:$D$18,3,FALSE)</f>
        <v>26</v>
      </c>
    </row>
    <row r="11344" spans="1:7" x14ac:dyDescent="0.3">
      <c r="A11344" t="s">
        <v>3671</v>
      </c>
      <c r="B11344" t="s">
        <v>3921</v>
      </c>
      <c r="C11344" s="1">
        <v>44756</v>
      </c>
      <c r="D11344" s="1">
        <v>45006</v>
      </c>
      <c r="E11344">
        <f t="shared" si="177"/>
        <v>8</v>
      </c>
      <c r="F11344" t="str">
        <f>VLOOKUP(B11344,campaign!$A$2:$B$18,2,FALSE)</f>
        <v>HandsetRefurbished</v>
      </c>
      <c r="G11344">
        <f>VLOOKUP(F11344,campaign!$B$2:$D$18,3,FALSE)</f>
        <v>26</v>
      </c>
    </row>
    <row r="11345" spans="1:7" x14ac:dyDescent="0.3">
      <c r="A11345" t="s">
        <v>3671</v>
      </c>
      <c r="B11345" t="s">
        <v>3921</v>
      </c>
      <c r="C11345" s="1">
        <v>44756</v>
      </c>
      <c r="D11345" s="1">
        <v>45042</v>
      </c>
      <c r="E11345">
        <f t="shared" si="177"/>
        <v>9</v>
      </c>
      <c r="F11345" t="str">
        <f>VLOOKUP(B11345,campaign!$A$2:$B$18,2,FALSE)</f>
        <v>HandsetRefurbished</v>
      </c>
      <c r="G11345">
        <f>VLOOKUP(F11345,campaign!$B$2:$D$18,3,FALSE)</f>
        <v>26</v>
      </c>
    </row>
    <row r="11346" spans="1:7" x14ac:dyDescent="0.3">
      <c r="A11346" t="s">
        <v>3671</v>
      </c>
      <c r="B11346" t="s">
        <v>3921</v>
      </c>
      <c r="C11346" s="1">
        <v>44756</v>
      </c>
      <c r="D11346" s="1">
        <v>45070</v>
      </c>
      <c r="E11346">
        <f t="shared" si="177"/>
        <v>10</v>
      </c>
      <c r="F11346" t="str">
        <f>VLOOKUP(B11346,campaign!$A$2:$B$18,2,FALSE)</f>
        <v>HandsetRefurbished</v>
      </c>
      <c r="G11346">
        <f>VLOOKUP(F11346,campaign!$B$2:$D$18,3,FALSE)</f>
        <v>26</v>
      </c>
    </row>
    <row r="11347" spans="1:7" x14ac:dyDescent="0.3">
      <c r="A11347" t="s">
        <v>3671</v>
      </c>
      <c r="B11347" t="s">
        <v>3951</v>
      </c>
      <c r="C11347" s="1">
        <v>44892</v>
      </c>
      <c r="D11347" s="1">
        <v>44892</v>
      </c>
      <c r="E11347">
        <f t="shared" si="177"/>
        <v>0</v>
      </c>
      <c r="F11347" t="str">
        <f>VLOOKUP(B11347,campaign!$A$2:$B$18,2,FALSE)</f>
        <v>OwnsMotorcycle</v>
      </c>
      <c r="G11347">
        <f>VLOOKUP(F11347,campaign!$B$2:$D$18,3,FALSE)</f>
        <v>14</v>
      </c>
    </row>
    <row r="11348" spans="1:7" x14ac:dyDescent="0.3">
      <c r="A11348" t="s">
        <v>3671</v>
      </c>
      <c r="B11348" t="s">
        <v>3951</v>
      </c>
      <c r="C11348" s="1">
        <v>44892</v>
      </c>
      <c r="D11348" s="1">
        <v>44926</v>
      </c>
      <c r="E11348">
        <f t="shared" si="177"/>
        <v>1</v>
      </c>
      <c r="F11348" t="str">
        <f>VLOOKUP(B11348,campaign!$A$2:$B$18,2,FALSE)</f>
        <v>OwnsMotorcycle</v>
      </c>
      <c r="G11348">
        <f>VLOOKUP(F11348,campaign!$B$2:$D$18,3,FALSE)</f>
        <v>14</v>
      </c>
    </row>
    <row r="11349" spans="1:7" x14ac:dyDescent="0.3">
      <c r="A11349" t="s">
        <v>3671</v>
      </c>
      <c r="B11349" t="s">
        <v>3951</v>
      </c>
      <c r="C11349" s="1">
        <v>44892</v>
      </c>
      <c r="D11349" s="1">
        <v>44955</v>
      </c>
      <c r="E11349">
        <f t="shared" si="177"/>
        <v>2</v>
      </c>
      <c r="F11349" t="str">
        <f>VLOOKUP(B11349,campaign!$A$2:$B$18,2,FALSE)</f>
        <v>OwnsMotorcycle</v>
      </c>
      <c r="G11349">
        <f>VLOOKUP(F11349,campaign!$B$2:$D$18,3,FALSE)</f>
        <v>14</v>
      </c>
    </row>
    <row r="11350" spans="1:7" x14ac:dyDescent="0.3">
      <c r="A11350" t="s">
        <v>3671</v>
      </c>
      <c r="B11350" t="s">
        <v>3951</v>
      </c>
      <c r="C11350" s="1">
        <v>44892</v>
      </c>
      <c r="D11350" s="1">
        <v>44960</v>
      </c>
      <c r="E11350">
        <f t="shared" si="177"/>
        <v>2</v>
      </c>
      <c r="F11350" t="str">
        <f>VLOOKUP(B11350,campaign!$A$2:$B$18,2,FALSE)</f>
        <v>OwnsMotorcycle</v>
      </c>
      <c r="G11350">
        <f>VLOOKUP(F11350,campaign!$B$2:$D$18,3,FALSE)</f>
        <v>14</v>
      </c>
    </row>
    <row r="11351" spans="1:7" x14ac:dyDescent="0.3">
      <c r="A11351" t="s">
        <v>3671</v>
      </c>
      <c r="B11351" t="s">
        <v>3951</v>
      </c>
      <c r="C11351" s="1">
        <v>44892</v>
      </c>
      <c r="D11351" s="1">
        <v>44992</v>
      </c>
      <c r="E11351">
        <f t="shared" si="177"/>
        <v>3</v>
      </c>
      <c r="F11351" t="str">
        <f>VLOOKUP(B11351,campaign!$A$2:$B$18,2,FALSE)</f>
        <v>OwnsMotorcycle</v>
      </c>
      <c r="G11351">
        <f>VLOOKUP(F11351,campaign!$B$2:$D$18,3,FALSE)</f>
        <v>14</v>
      </c>
    </row>
    <row r="11352" spans="1:7" x14ac:dyDescent="0.3">
      <c r="A11352" t="s">
        <v>3671</v>
      </c>
      <c r="B11352" t="s">
        <v>3951</v>
      </c>
      <c r="C11352" s="1">
        <v>44892</v>
      </c>
      <c r="D11352" s="1">
        <v>45046</v>
      </c>
      <c r="E11352">
        <f t="shared" si="177"/>
        <v>5</v>
      </c>
      <c r="F11352" t="str">
        <f>VLOOKUP(B11352,campaign!$A$2:$B$18,2,FALSE)</f>
        <v>OwnsMotorcycle</v>
      </c>
      <c r="G11352">
        <f>VLOOKUP(F11352,campaign!$B$2:$D$18,3,FALSE)</f>
        <v>14</v>
      </c>
    </row>
    <row r="11353" spans="1:7" x14ac:dyDescent="0.3">
      <c r="A11353" t="s">
        <v>3671</v>
      </c>
      <c r="B11353" t="s">
        <v>3951</v>
      </c>
      <c r="C11353" s="1">
        <v>44892</v>
      </c>
      <c r="D11353" s="1">
        <v>45053</v>
      </c>
      <c r="E11353">
        <f t="shared" si="177"/>
        <v>5</v>
      </c>
      <c r="F11353" t="str">
        <f>VLOOKUP(B11353,campaign!$A$2:$B$18,2,FALSE)</f>
        <v>OwnsMotorcycle</v>
      </c>
      <c r="G11353">
        <f>VLOOKUP(F11353,campaign!$B$2:$D$18,3,FALSE)</f>
        <v>14</v>
      </c>
    </row>
    <row r="11354" spans="1:7" x14ac:dyDescent="0.3">
      <c r="A11354" t="s">
        <v>3671</v>
      </c>
      <c r="B11354" t="s">
        <v>3951</v>
      </c>
      <c r="C11354" s="1">
        <v>44892</v>
      </c>
      <c r="D11354" s="1">
        <v>45087</v>
      </c>
      <c r="E11354">
        <f t="shared" si="177"/>
        <v>6</v>
      </c>
      <c r="F11354" t="str">
        <f>VLOOKUP(B11354,campaign!$A$2:$B$18,2,FALSE)</f>
        <v>OwnsMotorcycle</v>
      </c>
      <c r="G11354">
        <f>VLOOKUP(F11354,campaign!$B$2:$D$18,3,FALSE)</f>
        <v>14</v>
      </c>
    </row>
    <row r="11355" spans="1:7" x14ac:dyDescent="0.3">
      <c r="A11355" t="s">
        <v>3672</v>
      </c>
      <c r="B11355" t="s">
        <v>3952</v>
      </c>
      <c r="C11355" s="1">
        <v>44564</v>
      </c>
      <c r="D11355" s="1">
        <v>44564</v>
      </c>
      <c r="E11355">
        <f t="shared" si="177"/>
        <v>0</v>
      </c>
      <c r="F11355" t="str">
        <f>VLOOKUP(B11355,campaign!$A$2:$B$18,2,FALSE)</f>
        <v>MadeCallToRetentionTeam</v>
      </c>
      <c r="G11355">
        <f>VLOOKUP(F11355,campaign!$B$2:$D$18,3,FALSE)</f>
        <v>16</v>
      </c>
    </row>
    <row r="11356" spans="1:7" x14ac:dyDescent="0.3">
      <c r="A11356" t="s">
        <v>3672</v>
      </c>
      <c r="B11356" t="s">
        <v>3952</v>
      </c>
      <c r="C11356" s="1">
        <v>44564</v>
      </c>
      <c r="D11356" s="1">
        <v>44605</v>
      </c>
      <c r="E11356">
        <f t="shared" si="177"/>
        <v>1</v>
      </c>
      <c r="F11356" t="str">
        <f>VLOOKUP(B11356,campaign!$A$2:$B$18,2,FALSE)</f>
        <v>MadeCallToRetentionTeam</v>
      </c>
      <c r="G11356">
        <f>VLOOKUP(F11356,campaign!$B$2:$D$18,3,FALSE)</f>
        <v>16</v>
      </c>
    </row>
    <row r="11357" spans="1:7" x14ac:dyDescent="0.3">
      <c r="A11357" t="s">
        <v>3672</v>
      </c>
      <c r="B11357" t="s">
        <v>3952</v>
      </c>
      <c r="C11357" s="1">
        <v>44564</v>
      </c>
      <c r="D11357" s="1">
        <v>44624</v>
      </c>
      <c r="E11357">
        <f t="shared" si="177"/>
        <v>2</v>
      </c>
      <c r="F11357" t="str">
        <f>VLOOKUP(B11357,campaign!$A$2:$B$18,2,FALSE)</f>
        <v>MadeCallToRetentionTeam</v>
      </c>
      <c r="G11357">
        <f>VLOOKUP(F11357,campaign!$B$2:$D$18,3,FALSE)</f>
        <v>16</v>
      </c>
    </row>
    <row r="11358" spans="1:7" x14ac:dyDescent="0.3">
      <c r="A11358" t="s">
        <v>3672</v>
      </c>
      <c r="B11358" t="s">
        <v>3952</v>
      </c>
      <c r="C11358" s="1">
        <v>44564</v>
      </c>
      <c r="D11358" s="1">
        <v>44660</v>
      </c>
      <c r="E11358">
        <f t="shared" si="177"/>
        <v>3</v>
      </c>
      <c r="F11358" t="str">
        <f>VLOOKUP(B11358,campaign!$A$2:$B$18,2,FALSE)</f>
        <v>MadeCallToRetentionTeam</v>
      </c>
      <c r="G11358">
        <f>VLOOKUP(F11358,campaign!$B$2:$D$18,3,FALSE)</f>
        <v>16</v>
      </c>
    </row>
    <row r="11359" spans="1:7" x14ac:dyDescent="0.3">
      <c r="A11359" t="s">
        <v>3672</v>
      </c>
      <c r="B11359" t="s">
        <v>3952</v>
      </c>
      <c r="C11359" s="1">
        <v>44564</v>
      </c>
      <c r="D11359" s="1">
        <v>44726</v>
      </c>
      <c r="E11359">
        <f t="shared" si="177"/>
        <v>5</v>
      </c>
      <c r="F11359" t="str">
        <f>VLOOKUP(B11359,campaign!$A$2:$B$18,2,FALSE)</f>
        <v>MadeCallToRetentionTeam</v>
      </c>
      <c r="G11359">
        <f>VLOOKUP(F11359,campaign!$B$2:$D$18,3,FALSE)</f>
        <v>16</v>
      </c>
    </row>
    <row r="11360" spans="1:7" x14ac:dyDescent="0.3">
      <c r="A11360" t="s">
        <v>3672</v>
      </c>
      <c r="B11360" t="s">
        <v>3952</v>
      </c>
      <c r="C11360" s="1">
        <v>44564</v>
      </c>
      <c r="D11360" s="1">
        <v>44757</v>
      </c>
      <c r="E11360">
        <f t="shared" si="177"/>
        <v>6</v>
      </c>
      <c r="F11360" t="str">
        <f>VLOOKUP(B11360,campaign!$A$2:$B$18,2,FALSE)</f>
        <v>MadeCallToRetentionTeam</v>
      </c>
      <c r="G11360">
        <f>VLOOKUP(F11360,campaign!$B$2:$D$18,3,FALSE)</f>
        <v>16</v>
      </c>
    </row>
    <row r="11361" spans="1:7" x14ac:dyDescent="0.3">
      <c r="A11361" t="s">
        <v>3672</v>
      </c>
      <c r="B11361" t="s">
        <v>3952</v>
      </c>
      <c r="C11361" s="1">
        <v>44564</v>
      </c>
      <c r="D11361" s="1">
        <v>44780</v>
      </c>
      <c r="E11361">
        <f t="shared" si="177"/>
        <v>7</v>
      </c>
      <c r="F11361" t="str">
        <f>VLOOKUP(B11361,campaign!$A$2:$B$18,2,FALSE)</f>
        <v>MadeCallToRetentionTeam</v>
      </c>
      <c r="G11361">
        <f>VLOOKUP(F11361,campaign!$B$2:$D$18,3,FALSE)</f>
        <v>16</v>
      </c>
    </row>
    <row r="11362" spans="1:7" x14ac:dyDescent="0.3">
      <c r="A11362" t="s">
        <v>3672</v>
      </c>
      <c r="B11362" t="s">
        <v>3952</v>
      </c>
      <c r="C11362" s="1">
        <v>44564</v>
      </c>
      <c r="D11362" s="1">
        <v>44821</v>
      </c>
      <c r="E11362">
        <f t="shared" si="177"/>
        <v>8</v>
      </c>
      <c r="F11362" t="str">
        <f>VLOOKUP(B11362,campaign!$A$2:$B$18,2,FALSE)</f>
        <v>MadeCallToRetentionTeam</v>
      </c>
      <c r="G11362">
        <f>VLOOKUP(F11362,campaign!$B$2:$D$18,3,FALSE)</f>
        <v>16</v>
      </c>
    </row>
    <row r="11363" spans="1:7" x14ac:dyDescent="0.3">
      <c r="A11363" t="s">
        <v>3672</v>
      </c>
      <c r="B11363" t="s">
        <v>3952</v>
      </c>
      <c r="C11363" s="1">
        <v>44564</v>
      </c>
      <c r="D11363" s="1">
        <v>44848</v>
      </c>
      <c r="E11363">
        <f t="shared" si="177"/>
        <v>9</v>
      </c>
      <c r="F11363" t="str">
        <f>VLOOKUP(B11363,campaign!$A$2:$B$18,2,FALSE)</f>
        <v>MadeCallToRetentionTeam</v>
      </c>
      <c r="G11363">
        <f>VLOOKUP(F11363,campaign!$B$2:$D$18,3,FALSE)</f>
        <v>16</v>
      </c>
    </row>
    <row r="11364" spans="1:7" x14ac:dyDescent="0.3">
      <c r="A11364" t="s">
        <v>3672</v>
      </c>
      <c r="B11364" t="s">
        <v>3952</v>
      </c>
      <c r="C11364" s="1">
        <v>44564</v>
      </c>
      <c r="D11364" s="1">
        <v>44905</v>
      </c>
      <c r="E11364">
        <f t="shared" si="177"/>
        <v>11</v>
      </c>
      <c r="F11364" t="str">
        <f>VLOOKUP(B11364,campaign!$A$2:$B$18,2,FALSE)</f>
        <v>MadeCallToRetentionTeam</v>
      </c>
      <c r="G11364">
        <f>VLOOKUP(F11364,campaign!$B$2:$D$18,3,FALSE)</f>
        <v>16</v>
      </c>
    </row>
    <row r="11365" spans="1:7" x14ac:dyDescent="0.3">
      <c r="A11365" t="s">
        <v>3672</v>
      </c>
      <c r="B11365" t="s">
        <v>3952</v>
      </c>
      <c r="C11365" s="1">
        <v>44564</v>
      </c>
      <c r="D11365" s="1">
        <v>44938</v>
      </c>
      <c r="E11365">
        <f t="shared" si="177"/>
        <v>12</v>
      </c>
      <c r="F11365" t="str">
        <f>VLOOKUP(B11365,campaign!$A$2:$B$18,2,FALSE)</f>
        <v>MadeCallToRetentionTeam</v>
      </c>
      <c r="G11365">
        <f>VLOOKUP(F11365,campaign!$B$2:$D$18,3,FALSE)</f>
        <v>16</v>
      </c>
    </row>
    <row r="11366" spans="1:7" x14ac:dyDescent="0.3">
      <c r="A11366" t="s">
        <v>3672</v>
      </c>
      <c r="B11366" t="s">
        <v>3952</v>
      </c>
      <c r="C11366" s="1">
        <v>44564</v>
      </c>
      <c r="D11366" s="1">
        <v>44974</v>
      </c>
      <c r="E11366">
        <f t="shared" si="177"/>
        <v>13</v>
      </c>
      <c r="F11366" t="str">
        <f>VLOOKUP(B11366,campaign!$A$2:$B$18,2,FALSE)</f>
        <v>MadeCallToRetentionTeam</v>
      </c>
      <c r="G11366">
        <f>VLOOKUP(F11366,campaign!$B$2:$D$18,3,FALSE)</f>
        <v>16</v>
      </c>
    </row>
    <row r="11367" spans="1:7" x14ac:dyDescent="0.3">
      <c r="A11367" t="s">
        <v>3672</v>
      </c>
      <c r="B11367" t="s">
        <v>3952</v>
      </c>
      <c r="C11367" s="1">
        <v>44564</v>
      </c>
      <c r="D11367" s="1">
        <v>44991</v>
      </c>
      <c r="E11367">
        <f t="shared" si="177"/>
        <v>14</v>
      </c>
      <c r="F11367" t="str">
        <f>VLOOKUP(B11367,campaign!$A$2:$B$18,2,FALSE)</f>
        <v>MadeCallToRetentionTeam</v>
      </c>
      <c r="G11367">
        <f>VLOOKUP(F11367,campaign!$B$2:$D$18,3,FALSE)</f>
        <v>16</v>
      </c>
    </row>
    <row r="11368" spans="1:7" x14ac:dyDescent="0.3">
      <c r="A11368" t="s">
        <v>3672</v>
      </c>
      <c r="B11368" t="s">
        <v>3952</v>
      </c>
      <c r="C11368" s="1">
        <v>44564</v>
      </c>
      <c r="D11368" s="1">
        <v>45034</v>
      </c>
      <c r="E11368">
        <f t="shared" si="177"/>
        <v>15</v>
      </c>
      <c r="F11368" t="str">
        <f>VLOOKUP(B11368,campaign!$A$2:$B$18,2,FALSE)</f>
        <v>MadeCallToRetentionTeam</v>
      </c>
      <c r="G11368">
        <f>VLOOKUP(F11368,campaign!$B$2:$D$18,3,FALSE)</f>
        <v>16</v>
      </c>
    </row>
    <row r="11369" spans="1:7" x14ac:dyDescent="0.3">
      <c r="A11369" t="s">
        <v>3672</v>
      </c>
      <c r="B11369" t="s">
        <v>3952</v>
      </c>
      <c r="C11369" s="1">
        <v>44564</v>
      </c>
      <c r="D11369" s="1">
        <v>45051</v>
      </c>
      <c r="E11369">
        <f t="shared" si="177"/>
        <v>16</v>
      </c>
      <c r="F11369" t="str">
        <f>VLOOKUP(B11369,campaign!$A$2:$B$18,2,FALSE)</f>
        <v>MadeCallToRetentionTeam</v>
      </c>
      <c r="G11369">
        <f>VLOOKUP(F11369,campaign!$B$2:$D$18,3,FALSE)</f>
        <v>16</v>
      </c>
    </row>
    <row r="11370" spans="1:7" x14ac:dyDescent="0.3">
      <c r="A11370" t="s">
        <v>3673</v>
      </c>
      <c r="B11370" t="s">
        <v>3929</v>
      </c>
      <c r="C11370" s="1">
        <v>44597</v>
      </c>
      <c r="D11370" s="1">
        <v>44597</v>
      </c>
      <c r="E11370">
        <f t="shared" si="177"/>
        <v>0</v>
      </c>
      <c r="F11370" t="str">
        <f>VLOOKUP(B11370,campaign!$A$2:$B$18,2,FALSE)</f>
        <v>NonUSTravel</v>
      </c>
      <c r="G11370">
        <f>VLOOKUP(F11370,campaign!$B$2:$D$18,3,FALSE)</f>
        <v>66</v>
      </c>
    </row>
    <row r="11371" spans="1:7" x14ac:dyDescent="0.3">
      <c r="A11371" t="s">
        <v>3673</v>
      </c>
      <c r="B11371" t="s">
        <v>3929</v>
      </c>
      <c r="C11371" s="1">
        <v>44597</v>
      </c>
      <c r="D11371" s="1">
        <v>44625</v>
      </c>
      <c r="E11371">
        <f t="shared" si="177"/>
        <v>1</v>
      </c>
      <c r="F11371" t="str">
        <f>VLOOKUP(B11371,campaign!$A$2:$B$18,2,FALSE)</f>
        <v>NonUSTravel</v>
      </c>
      <c r="G11371">
        <f>VLOOKUP(F11371,campaign!$B$2:$D$18,3,FALSE)</f>
        <v>66</v>
      </c>
    </row>
    <row r="11372" spans="1:7" x14ac:dyDescent="0.3">
      <c r="A11372" t="s">
        <v>3673</v>
      </c>
      <c r="B11372" t="s">
        <v>3929</v>
      </c>
      <c r="C11372" s="1">
        <v>44597</v>
      </c>
      <c r="D11372" s="1">
        <v>44723</v>
      </c>
      <c r="E11372">
        <f t="shared" si="177"/>
        <v>4</v>
      </c>
      <c r="F11372" t="str">
        <f>VLOOKUP(B11372,campaign!$A$2:$B$18,2,FALSE)</f>
        <v>NonUSTravel</v>
      </c>
      <c r="G11372">
        <f>VLOOKUP(F11372,campaign!$B$2:$D$18,3,FALSE)</f>
        <v>66</v>
      </c>
    </row>
    <row r="11373" spans="1:7" x14ac:dyDescent="0.3">
      <c r="A11373" t="s">
        <v>3673</v>
      </c>
      <c r="B11373" t="s">
        <v>3929</v>
      </c>
      <c r="C11373" s="1">
        <v>44597</v>
      </c>
      <c r="D11373" s="1">
        <v>44750</v>
      </c>
      <c r="E11373">
        <f t="shared" si="177"/>
        <v>5</v>
      </c>
      <c r="F11373" t="str">
        <f>VLOOKUP(B11373,campaign!$A$2:$B$18,2,FALSE)</f>
        <v>NonUSTravel</v>
      </c>
      <c r="G11373">
        <f>VLOOKUP(F11373,campaign!$B$2:$D$18,3,FALSE)</f>
        <v>66</v>
      </c>
    </row>
    <row r="11374" spans="1:7" x14ac:dyDescent="0.3">
      <c r="A11374" t="s">
        <v>3673</v>
      </c>
      <c r="B11374" t="s">
        <v>3929</v>
      </c>
      <c r="C11374" s="1">
        <v>44597</v>
      </c>
      <c r="D11374" s="1">
        <v>44785</v>
      </c>
      <c r="E11374">
        <f t="shared" si="177"/>
        <v>6</v>
      </c>
      <c r="F11374" t="str">
        <f>VLOOKUP(B11374,campaign!$A$2:$B$18,2,FALSE)</f>
        <v>NonUSTravel</v>
      </c>
      <c r="G11374">
        <f>VLOOKUP(F11374,campaign!$B$2:$D$18,3,FALSE)</f>
        <v>66</v>
      </c>
    </row>
    <row r="11375" spans="1:7" x14ac:dyDescent="0.3">
      <c r="A11375" t="s">
        <v>3673</v>
      </c>
      <c r="B11375" t="s">
        <v>3929</v>
      </c>
      <c r="C11375" s="1">
        <v>44597</v>
      </c>
      <c r="D11375" s="1">
        <v>44819</v>
      </c>
      <c r="E11375">
        <f t="shared" si="177"/>
        <v>7</v>
      </c>
      <c r="F11375" t="str">
        <f>VLOOKUP(B11375,campaign!$A$2:$B$18,2,FALSE)</f>
        <v>NonUSTravel</v>
      </c>
      <c r="G11375">
        <f>VLOOKUP(F11375,campaign!$B$2:$D$18,3,FALSE)</f>
        <v>66</v>
      </c>
    </row>
    <row r="11376" spans="1:7" x14ac:dyDescent="0.3">
      <c r="A11376" t="s">
        <v>3673</v>
      </c>
      <c r="B11376" t="s">
        <v>3929</v>
      </c>
      <c r="C11376" s="1">
        <v>44597</v>
      </c>
      <c r="D11376" s="1">
        <v>44851</v>
      </c>
      <c r="E11376">
        <f t="shared" si="177"/>
        <v>8</v>
      </c>
      <c r="F11376" t="str">
        <f>VLOOKUP(B11376,campaign!$A$2:$B$18,2,FALSE)</f>
        <v>NonUSTravel</v>
      </c>
      <c r="G11376">
        <f>VLOOKUP(F11376,campaign!$B$2:$D$18,3,FALSE)</f>
        <v>66</v>
      </c>
    </row>
    <row r="11377" spans="1:7" x14ac:dyDescent="0.3">
      <c r="A11377" t="s">
        <v>3673</v>
      </c>
      <c r="B11377" t="s">
        <v>3929</v>
      </c>
      <c r="C11377" s="1">
        <v>44597</v>
      </c>
      <c r="D11377" s="1">
        <v>44877</v>
      </c>
      <c r="E11377">
        <f t="shared" si="177"/>
        <v>9</v>
      </c>
      <c r="F11377" t="str">
        <f>VLOOKUP(B11377,campaign!$A$2:$B$18,2,FALSE)</f>
        <v>NonUSTravel</v>
      </c>
      <c r="G11377">
        <f>VLOOKUP(F11377,campaign!$B$2:$D$18,3,FALSE)</f>
        <v>66</v>
      </c>
    </row>
    <row r="11378" spans="1:7" x14ac:dyDescent="0.3">
      <c r="A11378" t="s">
        <v>3673</v>
      </c>
      <c r="B11378" t="s">
        <v>3929</v>
      </c>
      <c r="C11378" s="1">
        <v>44597</v>
      </c>
      <c r="D11378" s="1">
        <v>44915</v>
      </c>
      <c r="E11378">
        <f t="shared" si="177"/>
        <v>10</v>
      </c>
      <c r="F11378" t="str">
        <f>VLOOKUP(B11378,campaign!$A$2:$B$18,2,FALSE)</f>
        <v>NonUSTravel</v>
      </c>
      <c r="G11378">
        <f>VLOOKUP(F11378,campaign!$B$2:$D$18,3,FALSE)</f>
        <v>66</v>
      </c>
    </row>
    <row r="11379" spans="1:7" x14ac:dyDescent="0.3">
      <c r="A11379" t="s">
        <v>3673</v>
      </c>
      <c r="B11379" t="s">
        <v>3929</v>
      </c>
      <c r="C11379" s="1">
        <v>44597</v>
      </c>
      <c r="D11379" s="1">
        <v>44939</v>
      </c>
      <c r="E11379">
        <f t="shared" si="177"/>
        <v>11</v>
      </c>
      <c r="F11379" t="str">
        <f>VLOOKUP(B11379,campaign!$A$2:$B$18,2,FALSE)</f>
        <v>NonUSTravel</v>
      </c>
      <c r="G11379">
        <f>VLOOKUP(F11379,campaign!$B$2:$D$18,3,FALSE)</f>
        <v>66</v>
      </c>
    </row>
    <row r="11380" spans="1:7" x14ac:dyDescent="0.3">
      <c r="A11380" t="s">
        <v>3673</v>
      </c>
      <c r="B11380" t="s">
        <v>3929</v>
      </c>
      <c r="C11380" s="1">
        <v>44597</v>
      </c>
      <c r="D11380" s="1">
        <v>44970</v>
      </c>
      <c r="E11380">
        <f t="shared" si="177"/>
        <v>12</v>
      </c>
      <c r="F11380" t="str">
        <f>VLOOKUP(B11380,campaign!$A$2:$B$18,2,FALSE)</f>
        <v>NonUSTravel</v>
      </c>
      <c r="G11380">
        <f>VLOOKUP(F11380,campaign!$B$2:$D$18,3,FALSE)</f>
        <v>66</v>
      </c>
    </row>
    <row r="11381" spans="1:7" x14ac:dyDescent="0.3">
      <c r="A11381" t="s">
        <v>3673</v>
      </c>
      <c r="B11381" t="s">
        <v>3929</v>
      </c>
      <c r="C11381" s="1">
        <v>44597</v>
      </c>
      <c r="D11381" s="1">
        <v>45033</v>
      </c>
      <c r="E11381">
        <f t="shared" si="177"/>
        <v>14</v>
      </c>
      <c r="F11381" t="str">
        <f>VLOOKUP(B11381,campaign!$A$2:$B$18,2,FALSE)</f>
        <v>NonUSTravel</v>
      </c>
      <c r="G11381">
        <f>VLOOKUP(F11381,campaign!$B$2:$D$18,3,FALSE)</f>
        <v>66</v>
      </c>
    </row>
    <row r="11382" spans="1:7" x14ac:dyDescent="0.3">
      <c r="A11382" t="s">
        <v>3673</v>
      </c>
      <c r="B11382" t="s">
        <v>3929</v>
      </c>
      <c r="C11382" s="1">
        <v>44597</v>
      </c>
      <c r="D11382" s="1">
        <v>45059</v>
      </c>
      <c r="E11382">
        <f t="shared" si="177"/>
        <v>15</v>
      </c>
      <c r="F11382" t="str">
        <f>VLOOKUP(B11382,campaign!$A$2:$B$18,2,FALSE)</f>
        <v>NonUSTravel</v>
      </c>
      <c r="G11382">
        <f>VLOOKUP(F11382,campaign!$B$2:$D$18,3,FALSE)</f>
        <v>66</v>
      </c>
    </row>
    <row r="11383" spans="1:7" x14ac:dyDescent="0.3">
      <c r="A11383" t="s">
        <v>3674</v>
      </c>
      <c r="B11383" t="s">
        <v>3923</v>
      </c>
      <c r="C11383" s="1">
        <v>44661</v>
      </c>
      <c r="D11383" s="1">
        <v>44661</v>
      </c>
      <c r="E11383">
        <f t="shared" si="177"/>
        <v>0</v>
      </c>
      <c r="F11383" t="str">
        <f>VLOOKUP(B11383,campaign!$A$2:$B$18,2,FALSE)</f>
        <v>TruckOwner</v>
      </c>
      <c r="G11383">
        <f>VLOOKUP(F11383,campaign!$B$2:$D$18,3,FALSE)</f>
        <v>26</v>
      </c>
    </row>
    <row r="11384" spans="1:7" x14ac:dyDescent="0.3">
      <c r="A11384" t="s">
        <v>3674</v>
      </c>
      <c r="B11384" t="s">
        <v>3923</v>
      </c>
      <c r="C11384" s="1">
        <v>44661</v>
      </c>
      <c r="D11384" s="1">
        <v>44692</v>
      </c>
      <c r="E11384">
        <f t="shared" si="177"/>
        <v>1</v>
      </c>
      <c r="F11384" t="str">
        <f>VLOOKUP(B11384,campaign!$A$2:$B$18,2,FALSE)</f>
        <v>TruckOwner</v>
      </c>
      <c r="G11384">
        <f>VLOOKUP(F11384,campaign!$B$2:$D$18,3,FALSE)</f>
        <v>26</v>
      </c>
    </row>
    <row r="11385" spans="1:7" x14ac:dyDescent="0.3">
      <c r="A11385" t="s">
        <v>3674</v>
      </c>
      <c r="B11385" t="s">
        <v>3923</v>
      </c>
      <c r="C11385" s="1">
        <v>44661</v>
      </c>
      <c r="D11385" s="1">
        <v>44723</v>
      </c>
      <c r="E11385">
        <f t="shared" si="177"/>
        <v>2</v>
      </c>
      <c r="F11385" t="str">
        <f>VLOOKUP(B11385,campaign!$A$2:$B$18,2,FALSE)</f>
        <v>TruckOwner</v>
      </c>
      <c r="G11385">
        <f>VLOOKUP(F11385,campaign!$B$2:$D$18,3,FALSE)</f>
        <v>26</v>
      </c>
    </row>
    <row r="11386" spans="1:7" x14ac:dyDescent="0.3">
      <c r="A11386" t="s">
        <v>3674</v>
      </c>
      <c r="B11386" t="s">
        <v>3923</v>
      </c>
      <c r="C11386" s="1">
        <v>44661</v>
      </c>
      <c r="D11386" s="1">
        <v>44759</v>
      </c>
      <c r="E11386">
        <f t="shared" si="177"/>
        <v>3</v>
      </c>
      <c r="F11386" t="str">
        <f>VLOOKUP(B11386,campaign!$A$2:$B$18,2,FALSE)</f>
        <v>TruckOwner</v>
      </c>
      <c r="G11386">
        <f>VLOOKUP(F11386,campaign!$B$2:$D$18,3,FALSE)</f>
        <v>26</v>
      </c>
    </row>
    <row r="11387" spans="1:7" x14ac:dyDescent="0.3">
      <c r="A11387" t="s">
        <v>3674</v>
      </c>
      <c r="B11387" t="s">
        <v>3923</v>
      </c>
      <c r="C11387" s="1">
        <v>44661</v>
      </c>
      <c r="D11387" s="1">
        <v>44791</v>
      </c>
      <c r="E11387">
        <f t="shared" si="177"/>
        <v>4</v>
      </c>
      <c r="F11387" t="str">
        <f>VLOOKUP(B11387,campaign!$A$2:$B$18,2,FALSE)</f>
        <v>TruckOwner</v>
      </c>
      <c r="G11387">
        <f>VLOOKUP(F11387,campaign!$B$2:$D$18,3,FALSE)</f>
        <v>26</v>
      </c>
    </row>
    <row r="11388" spans="1:7" x14ac:dyDescent="0.3">
      <c r="A11388" t="s">
        <v>3674</v>
      </c>
      <c r="B11388" t="s">
        <v>3923</v>
      </c>
      <c r="C11388" s="1">
        <v>44661</v>
      </c>
      <c r="D11388" s="1">
        <v>44815</v>
      </c>
      <c r="E11388">
        <f t="shared" si="177"/>
        <v>5</v>
      </c>
      <c r="F11388" t="str">
        <f>VLOOKUP(B11388,campaign!$A$2:$B$18,2,FALSE)</f>
        <v>TruckOwner</v>
      </c>
      <c r="G11388">
        <f>VLOOKUP(F11388,campaign!$B$2:$D$18,3,FALSE)</f>
        <v>26</v>
      </c>
    </row>
    <row r="11389" spans="1:7" x14ac:dyDescent="0.3">
      <c r="A11389" t="s">
        <v>3674</v>
      </c>
      <c r="B11389" t="s">
        <v>3923</v>
      </c>
      <c r="C11389" s="1">
        <v>44661</v>
      </c>
      <c r="D11389" s="1">
        <v>44852</v>
      </c>
      <c r="E11389">
        <f t="shared" si="177"/>
        <v>6</v>
      </c>
      <c r="F11389" t="str">
        <f>VLOOKUP(B11389,campaign!$A$2:$B$18,2,FALSE)</f>
        <v>TruckOwner</v>
      </c>
      <c r="G11389">
        <f>VLOOKUP(F11389,campaign!$B$2:$D$18,3,FALSE)</f>
        <v>26</v>
      </c>
    </row>
    <row r="11390" spans="1:7" x14ac:dyDescent="0.3">
      <c r="A11390" t="s">
        <v>3674</v>
      </c>
      <c r="B11390" t="s">
        <v>3923</v>
      </c>
      <c r="C11390" s="1">
        <v>44661</v>
      </c>
      <c r="D11390" s="1">
        <v>44890</v>
      </c>
      <c r="E11390">
        <f t="shared" si="177"/>
        <v>7</v>
      </c>
      <c r="F11390" t="str">
        <f>VLOOKUP(B11390,campaign!$A$2:$B$18,2,FALSE)</f>
        <v>TruckOwner</v>
      </c>
      <c r="G11390">
        <f>VLOOKUP(F11390,campaign!$B$2:$D$18,3,FALSE)</f>
        <v>26</v>
      </c>
    </row>
    <row r="11391" spans="1:7" x14ac:dyDescent="0.3">
      <c r="A11391" t="s">
        <v>3674</v>
      </c>
      <c r="B11391" t="s">
        <v>3923</v>
      </c>
      <c r="C11391" s="1">
        <v>44661</v>
      </c>
      <c r="D11391" s="1">
        <v>44908</v>
      </c>
      <c r="E11391">
        <f t="shared" si="177"/>
        <v>8</v>
      </c>
      <c r="F11391" t="str">
        <f>VLOOKUP(B11391,campaign!$A$2:$B$18,2,FALSE)</f>
        <v>TruckOwner</v>
      </c>
      <c r="G11391">
        <f>VLOOKUP(F11391,campaign!$B$2:$D$18,3,FALSE)</f>
        <v>26</v>
      </c>
    </row>
    <row r="11392" spans="1:7" x14ac:dyDescent="0.3">
      <c r="A11392" t="s">
        <v>3674</v>
      </c>
      <c r="B11392" t="s">
        <v>3923</v>
      </c>
      <c r="C11392" s="1">
        <v>44661</v>
      </c>
      <c r="D11392" s="1">
        <v>44943</v>
      </c>
      <c r="E11392">
        <f t="shared" si="177"/>
        <v>9</v>
      </c>
      <c r="F11392" t="str">
        <f>VLOOKUP(B11392,campaign!$A$2:$B$18,2,FALSE)</f>
        <v>TruckOwner</v>
      </c>
      <c r="G11392">
        <f>VLOOKUP(F11392,campaign!$B$2:$D$18,3,FALSE)</f>
        <v>26</v>
      </c>
    </row>
    <row r="11393" spans="1:7" x14ac:dyDescent="0.3">
      <c r="A11393" t="s">
        <v>3674</v>
      </c>
      <c r="B11393" t="s">
        <v>3923</v>
      </c>
      <c r="C11393" s="1">
        <v>44661</v>
      </c>
      <c r="D11393" s="1">
        <v>44980</v>
      </c>
      <c r="E11393">
        <f t="shared" si="177"/>
        <v>10</v>
      </c>
      <c r="F11393" t="str">
        <f>VLOOKUP(B11393,campaign!$A$2:$B$18,2,FALSE)</f>
        <v>TruckOwner</v>
      </c>
      <c r="G11393">
        <f>VLOOKUP(F11393,campaign!$B$2:$D$18,3,FALSE)</f>
        <v>26</v>
      </c>
    </row>
    <row r="11394" spans="1:7" x14ac:dyDescent="0.3">
      <c r="A11394" t="s">
        <v>3674</v>
      </c>
      <c r="B11394" t="s">
        <v>3923</v>
      </c>
      <c r="C11394" s="1">
        <v>44661</v>
      </c>
      <c r="D11394" s="1">
        <v>44999</v>
      </c>
      <c r="E11394">
        <f t="shared" si="177"/>
        <v>11</v>
      </c>
      <c r="F11394" t="str">
        <f>VLOOKUP(B11394,campaign!$A$2:$B$18,2,FALSE)</f>
        <v>TruckOwner</v>
      </c>
      <c r="G11394">
        <f>VLOOKUP(F11394,campaign!$B$2:$D$18,3,FALSE)</f>
        <v>26</v>
      </c>
    </row>
    <row r="11395" spans="1:7" x14ac:dyDescent="0.3">
      <c r="A11395" t="s">
        <v>3674</v>
      </c>
      <c r="B11395" t="s">
        <v>3923</v>
      </c>
      <c r="C11395" s="1">
        <v>44661</v>
      </c>
      <c r="D11395" s="1">
        <v>45039</v>
      </c>
      <c r="E11395">
        <f t="shared" ref="E11395:E11458" si="178">DATEDIF(C11395,D11395,"M")</f>
        <v>12</v>
      </c>
      <c r="F11395" t="str">
        <f>VLOOKUP(B11395,campaign!$A$2:$B$18,2,FALSE)</f>
        <v>TruckOwner</v>
      </c>
      <c r="G11395">
        <f>VLOOKUP(F11395,campaign!$B$2:$D$18,3,FALSE)</f>
        <v>26</v>
      </c>
    </row>
    <row r="11396" spans="1:7" x14ac:dyDescent="0.3">
      <c r="A11396" t="s">
        <v>3674</v>
      </c>
      <c r="B11396" t="s">
        <v>3923</v>
      </c>
      <c r="C11396" s="1">
        <v>44661</v>
      </c>
      <c r="D11396" s="1">
        <v>45065</v>
      </c>
      <c r="E11396">
        <f t="shared" si="178"/>
        <v>13</v>
      </c>
      <c r="F11396" t="str">
        <f>VLOOKUP(B11396,campaign!$A$2:$B$18,2,FALSE)</f>
        <v>TruckOwner</v>
      </c>
      <c r="G11396">
        <f>VLOOKUP(F11396,campaign!$B$2:$D$18,3,FALSE)</f>
        <v>26</v>
      </c>
    </row>
    <row r="11397" spans="1:7" x14ac:dyDescent="0.3">
      <c r="A11397" t="s">
        <v>3674</v>
      </c>
      <c r="B11397" t="s">
        <v>3921</v>
      </c>
      <c r="C11397" s="1">
        <v>44866</v>
      </c>
      <c r="D11397" s="1">
        <v>44866</v>
      </c>
      <c r="E11397">
        <f t="shared" si="178"/>
        <v>0</v>
      </c>
      <c r="F11397" t="str">
        <f>VLOOKUP(B11397,campaign!$A$2:$B$18,2,FALSE)</f>
        <v>HandsetRefurbished</v>
      </c>
      <c r="G11397">
        <f>VLOOKUP(F11397,campaign!$B$2:$D$18,3,FALSE)</f>
        <v>26</v>
      </c>
    </row>
    <row r="11398" spans="1:7" x14ac:dyDescent="0.3">
      <c r="A11398" t="s">
        <v>3674</v>
      </c>
      <c r="B11398" t="s">
        <v>3921</v>
      </c>
      <c r="C11398" s="1">
        <v>44866</v>
      </c>
      <c r="D11398" s="1">
        <v>44904</v>
      </c>
      <c r="E11398">
        <f t="shared" si="178"/>
        <v>1</v>
      </c>
      <c r="F11398" t="str">
        <f>VLOOKUP(B11398,campaign!$A$2:$B$18,2,FALSE)</f>
        <v>HandsetRefurbished</v>
      </c>
      <c r="G11398">
        <f>VLOOKUP(F11398,campaign!$B$2:$D$18,3,FALSE)</f>
        <v>26</v>
      </c>
    </row>
    <row r="11399" spans="1:7" x14ac:dyDescent="0.3">
      <c r="A11399" t="s">
        <v>3674</v>
      </c>
      <c r="B11399" t="s">
        <v>3921</v>
      </c>
      <c r="C11399" s="1">
        <v>44866</v>
      </c>
      <c r="D11399" s="1">
        <v>44927</v>
      </c>
      <c r="E11399">
        <f t="shared" si="178"/>
        <v>2</v>
      </c>
      <c r="F11399" t="str">
        <f>VLOOKUP(B11399,campaign!$A$2:$B$18,2,FALSE)</f>
        <v>HandsetRefurbished</v>
      </c>
      <c r="G11399">
        <f>VLOOKUP(F11399,campaign!$B$2:$D$18,3,FALSE)</f>
        <v>26</v>
      </c>
    </row>
    <row r="11400" spans="1:7" x14ac:dyDescent="0.3">
      <c r="A11400" t="s">
        <v>3674</v>
      </c>
      <c r="B11400" t="s">
        <v>3921</v>
      </c>
      <c r="C11400" s="1">
        <v>44866</v>
      </c>
      <c r="D11400" s="1">
        <v>44967</v>
      </c>
      <c r="E11400">
        <f t="shared" si="178"/>
        <v>3</v>
      </c>
      <c r="F11400" t="str">
        <f>VLOOKUP(B11400,campaign!$A$2:$B$18,2,FALSE)</f>
        <v>HandsetRefurbished</v>
      </c>
      <c r="G11400">
        <f>VLOOKUP(F11400,campaign!$B$2:$D$18,3,FALSE)</f>
        <v>26</v>
      </c>
    </row>
    <row r="11401" spans="1:7" x14ac:dyDescent="0.3">
      <c r="A11401" t="s">
        <v>3674</v>
      </c>
      <c r="B11401" t="s">
        <v>3921</v>
      </c>
      <c r="C11401" s="1">
        <v>44866</v>
      </c>
      <c r="D11401" s="1">
        <v>44986</v>
      </c>
      <c r="E11401">
        <f t="shared" si="178"/>
        <v>4</v>
      </c>
      <c r="F11401" t="str">
        <f>VLOOKUP(B11401,campaign!$A$2:$B$18,2,FALSE)</f>
        <v>HandsetRefurbished</v>
      </c>
      <c r="G11401">
        <f>VLOOKUP(F11401,campaign!$B$2:$D$18,3,FALSE)</f>
        <v>26</v>
      </c>
    </row>
    <row r="11402" spans="1:7" x14ac:dyDescent="0.3">
      <c r="A11402" t="s">
        <v>3674</v>
      </c>
      <c r="B11402" t="s">
        <v>3921</v>
      </c>
      <c r="C11402" s="1">
        <v>44866</v>
      </c>
      <c r="D11402" s="1">
        <v>45020</v>
      </c>
      <c r="E11402">
        <f t="shared" si="178"/>
        <v>5</v>
      </c>
      <c r="F11402" t="str">
        <f>VLOOKUP(B11402,campaign!$A$2:$B$18,2,FALSE)</f>
        <v>HandsetRefurbished</v>
      </c>
      <c r="G11402">
        <f>VLOOKUP(F11402,campaign!$B$2:$D$18,3,FALSE)</f>
        <v>26</v>
      </c>
    </row>
    <row r="11403" spans="1:7" x14ac:dyDescent="0.3">
      <c r="A11403" t="s">
        <v>3674</v>
      </c>
      <c r="B11403" t="s">
        <v>3921</v>
      </c>
      <c r="C11403" s="1">
        <v>44866</v>
      </c>
      <c r="D11403" s="1">
        <v>45048</v>
      </c>
      <c r="E11403">
        <f t="shared" si="178"/>
        <v>6</v>
      </c>
      <c r="F11403" t="str">
        <f>VLOOKUP(B11403,campaign!$A$2:$B$18,2,FALSE)</f>
        <v>HandsetRefurbished</v>
      </c>
      <c r="G11403">
        <f>VLOOKUP(F11403,campaign!$B$2:$D$18,3,FALSE)</f>
        <v>26</v>
      </c>
    </row>
    <row r="11404" spans="1:7" x14ac:dyDescent="0.3">
      <c r="A11404" t="s">
        <v>3675</v>
      </c>
      <c r="B11404" t="s">
        <v>3920</v>
      </c>
      <c r="C11404" s="1">
        <v>44986</v>
      </c>
      <c r="D11404" s="1">
        <v>44986</v>
      </c>
      <c r="E11404">
        <f t="shared" si="178"/>
        <v>0</v>
      </c>
      <c r="F11404" t="str">
        <f>VLOOKUP(B11404,campaign!$A$2:$B$18,2,FALSE)</f>
        <v>ChildrenInHH</v>
      </c>
      <c r="G11404">
        <f>VLOOKUP(F11404,campaign!$B$2:$D$18,3,FALSE)</f>
        <v>10</v>
      </c>
    </row>
    <row r="11405" spans="1:7" x14ac:dyDescent="0.3">
      <c r="A11405" t="s">
        <v>3675</v>
      </c>
      <c r="B11405" t="s">
        <v>3920</v>
      </c>
      <c r="C11405" s="1">
        <v>44986</v>
      </c>
      <c r="D11405" s="1">
        <v>45027</v>
      </c>
      <c r="E11405">
        <f t="shared" si="178"/>
        <v>1</v>
      </c>
      <c r="F11405" t="str">
        <f>VLOOKUP(B11405,campaign!$A$2:$B$18,2,FALSE)</f>
        <v>ChildrenInHH</v>
      </c>
      <c r="G11405">
        <f>VLOOKUP(F11405,campaign!$B$2:$D$18,3,FALSE)</f>
        <v>10</v>
      </c>
    </row>
    <row r="11406" spans="1:7" x14ac:dyDescent="0.3">
      <c r="A11406" t="s">
        <v>3675</v>
      </c>
      <c r="B11406" t="s">
        <v>3920</v>
      </c>
      <c r="C11406" s="1">
        <v>44986</v>
      </c>
      <c r="D11406" s="1">
        <v>45051</v>
      </c>
      <c r="E11406">
        <f t="shared" si="178"/>
        <v>2</v>
      </c>
      <c r="F11406" t="str">
        <f>VLOOKUP(B11406,campaign!$A$2:$B$18,2,FALSE)</f>
        <v>ChildrenInHH</v>
      </c>
      <c r="G11406">
        <f>VLOOKUP(F11406,campaign!$B$2:$D$18,3,FALSE)</f>
        <v>10</v>
      </c>
    </row>
    <row r="11407" spans="1:7" x14ac:dyDescent="0.3">
      <c r="A11407" t="s">
        <v>3675</v>
      </c>
      <c r="B11407" t="s">
        <v>3927</v>
      </c>
      <c r="C11407" s="1">
        <v>44991</v>
      </c>
      <c r="D11407" s="1">
        <v>44991</v>
      </c>
      <c r="E11407">
        <f t="shared" si="178"/>
        <v>0</v>
      </c>
      <c r="F11407" t="str">
        <f>VLOOKUP(B11407,campaign!$A$2:$B$18,2,FALSE)</f>
        <v>RespondsToMailOffers</v>
      </c>
      <c r="G11407">
        <f>VLOOKUP(F11407,campaign!$B$2:$D$18,3,FALSE)</f>
        <v>27</v>
      </c>
    </row>
    <row r="11408" spans="1:7" x14ac:dyDescent="0.3">
      <c r="A11408" t="s">
        <v>3675</v>
      </c>
      <c r="B11408" t="s">
        <v>3927</v>
      </c>
      <c r="C11408" s="1">
        <v>44991</v>
      </c>
      <c r="D11408" s="1">
        <v>45029</v>
      </c>
      <c r="E11408">
        <f t="shared" si="178"/>
        <v>1</v>
      </c>
      <c r="F11408" t="str">
        <f>VLOOKUP(B11408,campaign!$A$2:$B$18,2,FALSE)</f>
        <v>RespondsToMailOffers</v>
      </c>
      <c r="G11408">
        <f>VLOOKUP(F11408,campaign!$B$2:$D$18,3,FALSE)</f>
        <v>27</v>
      </c>
    </row>
    <row r="11409" spans="1:7" x14ac:dyDescent="0.3">
      <c r="A11409" t="s">
        <v>3675</v>
      </c>
      <c r="B11409" t="s">
        <v>3927</v>
      </c>
      <c r="C11409" s="1">
        <v>44991</v>
      </c>
      <c r="D11409" s="1">
        <v>45052</v>
      </c>
      <c r="E11409">
        <f t="shared" si="178"/>
        <v>2</v>
      </c>
      <c r="F11409" t="str">
        <f>VLOOKUP(B11409,campaign!$A$2:$B$18,2,FALSE)</f>
        <v>RespondsToMailOffers</v>
      </c>
      <c r="G11409">
        <f>VLOOKUP(F11409,campaign!$B$2:$D$18,3,FALSE)</f>
        <v>27</v>
      </c>
    </row>
    <row r="11410" spans="1:7" x14ac:dyDescent="0.3">
      <c r="A11410" t="s">
        <v>3676</v>
      </c>
      <c r="B11410" t="s">
        <v>3949</v>
      </c>
      <c r="C11410" s="1">
        <v>44807</v>
      </c>
      <c r="D11410" s="1">
        <v>44807</v>
      </c>
      <c r="E11410">
        <f t="shared" si="178"/>
        <v>0</v>
      </c>
      <c r="F11410" t="str">
        <f>VLOOKUP(B11410,campaign!$A$2:$B$18,2,FALSE)</f>
        <v>NewCellphoneUser</v>
      </c>
      <c r="G11410">
        <f>VLOOKUP(F11410,campaign!$B$2:$D$18,3,FALSE)</f>
        <v>25</v>
      </c>
    </row>
    <row r="11411" spans="1:7" x14ac:dyDescent="0.3">
      <c r="A11411" t="s">
        <v>3676</v>
      </c>
      <c r="B11411" t="s">
        <v>3949</v>
      </c>
      <c r="C11411" s="1">
        <v>44807</v>
      </c>
      <c r="D11411" s="1">
        <v>44842</v>
      </c>
      <c r="E11411">
        <f t="shared" si="178"/>
        <v>1</v>
      </c>
      <c r="F11411" t="str">
        <f>VLOOKUP(B11411,campaign!$A$2:$B$18,2,FALSE)</f>
        <v>NewCellphoneUser</v>
      </c>
      <c r="G11411">
        <f>VLOOKUP(F11411,campaign!$B$2:$D$18,3,FALSE)</f>
        <v>25</v>
      </c>
    </row>
    <row r="11412" spans="1:7" x14ac:dyDescent="0.3">
      <c r="A11412" t="s">
        <v>3676</v>
      </c>
      <c r="B11412" t="s">
        <v>3949</v>
      </c>
      <c r="C11412" s="1">
        <v>44807</v>
      </c>
      <c r="D11412" s="1">
        <v>44912</v>
      </c>
      <c r="E11412">
        <f t="shared" si="178"/>
        <v>3</v>
      </c>
      <c r="F11412" t="str">
        <f>VLOOKUP(B11412,campaign!$A$2:$B$18,2,FALSE)</f>
        <v>NewCellphoneUser</v>
      </c>
      <c r="G11412">
        <f>VLOOKUP(F11412,campaign!$B$2:$D$18,3,FALSE)</f>
        <v>25</v>
      </c>
    </row>
    <row r="11413" spans="1:7" x14ac:dyDescent="0.3">
      <c r="A11413" t="s">
        <v>3676</v>
      </c>
      <c r="B11413" t="s">
        <v>3949</v>
      </c>
      <c r="C11413" s="1">
        <v>44807</v>
      </c>
      <c r="D11413" s="1">
        <v>44939</v>
      </c>
      <c r="E11413">
        <f t="shared" si="178"/>
        <v>4</v>
      </c>
      <c r="F11413" t="str">
        <f>VLOOKUP(B11413,campaign!$A$2:$B$18,2,FALSE)</f>
        <v>NewCellphoneUser</v>
      </c>
      <c r="G11413">
        <f>VLOOKUP(F11413,campaign!$B$2:$D$18,3,FALSE)</f>
        <v>25</v>
      </c>
    </row>
    <row r="11414" spans="1:7" x14ac:dyDescent="0.3">
      <c r="A11414" t="s">
        <v>3676</v>
      </c>
      <c r="B11414" t="s">
        <v>3949</v>
      </c>
      <c r="C11414" s="1">
        <v>44807</v>
      </c>
      <c r="D11414" s="1">
        <v>44963</v>
      </c>
      <c r="E11414">
        <f t="shared" si="178"/>
        <v>5</v>
      </c>
      <c r="F11414" t="str">
        <f>VLOOKUP(B11414,campaign!$A$2:$B$18,2,FALSE)</f>
        <v>NewCellphoneUser</v>
      </c>
      <c r="G11414">
        <f>VLOOKUP(F11414,campaign!$B$2:$D$18,3,FALSE)</f>
        <v>25</v>
      </c>
    </row>
    <row r="11415" spans="1:7" x14ac:dyDescent="0.3">
      <c r="A11415" t="s">
        <v>3676</v>
      </c>
      <c r="B11415" t="s">
        <v>3949</v>
      </c>
      <c r="C11415" s="1">
        <v>44807</v>
      </c>
      <c r="D11415" s="1">
        <v>45002</v>
      </c>
      <c r="E11415">
        <f t="shared" si="178"/>
        <v>6</v>
      </c>
      <c r="F11415" t="str">
        <f>VLOOKUP(B11415,campaign!$A$2:$B$18,2,FALSE)</f>
        <v>NewCellphoneUser</v>
      </c>
      <c r="G11415">
        <f>VLOOKUP(F11415,campaign!$B$2:$D$18,3,FALSE)</f>
        <v>25</v>
      </c>
    </row>
    <row r="11416" spans="1:7" x14ac:dyDescent="0.3">
      <c r="A11416" t="s">
        <v>3676</v>
      </c>
      <c r="B11416" t="s">
        <v>3949</v>
      </c>
      <c r="C11416" s="1">
        <v>44807</v>
      </c>
      <c r="D11416" s="1">
        <v>45055</v>
      </c>
      <c r="E11416">
        <f t="shared" si="178"/>
        <v>8</v>
      </c>
      <c r="F11416" t="str">
        <f>VLOOKUP(B11416,campaign!$A$2:$B$18,2,FALSE)</f>
        <v>NewCellphoneUser</v>
      </c>
      <c r="G11416">
        <f>VLOOKUP(F11416,campaign!$B$2:$D$18,3,FALSE)</f>
        <v>25</v>
      </c>
    </row>
    <row r="11417" spans="1:7" x14ac:dyDescent="0.3">
      <c r="A11417" t="s">
        <v>3676</v>
      </c>
      <c r="B11417" t="s">
        <v>3922</v>
      </c>
      <c r="C11417" s="1">
        <v>44871</v>
      </c>
      <c r="D11417" s="1">
        <v>44871</v>
      </c>
      <c r="E11417">
        <f t="shared" si="178"/>
        <v>0</v>
      </c>
      <c r="F11417" t="str">
        <f>VLOOKUP(B11417,campaign!$A$2:$B$18,2,FALSE)</f>
        <v>HandsetWebCapable</v>
      </c>
      <c r="G11417">
        <f>VLOOKUP(F11417,campaign!$B$2:$D$18,3,FALSE)</f>
        <v>62</v>
      </c>
    </row>
    <row r="11418" spans="1:7" x14ac:dyDescent="0.3">
      <c r="A11418" t="s">
        <v>3676</v>
      </c>
      <c r="B11418" t="s">
        <v>3922</v>
      </c>
      <c r="C11418" s="1">
        <v>44871</v>
      </c>
      <c r="D11418" s="1">
        <v>44903</v>
      </c>
      <c r="E11418">
        <f t="shared" si="178"/>
        <v>1</v>
      </c>
      <c r="F11418" t="str">
        <f>VLOOKUP(B11418,campaign!$A$2:$B$18,2,FALSE)</f>
        <v>HandsetWebCapable</v>
      </c>
      <c r="G11418">
        <f>VLOOKUP(F11418,campaign!$B$2:$D$18,3,FALSE)</f>
        <v>62</v>
      </c>
    </row>
    <row r="11419" spans="1:7" x14ac:dyDescent="0.3">
      <c r="A11419" t="s">
        <v>3676</v>
      </c>
      <c r="B11419" t="s">
        <v>3922</v>
      </c>
      <c r="C11419" s="1">
        <v>44871</v>
      </c>
      <c r="D11419" s="1">
        <v>44936</v>
      </c>
      <c r="E11419">
        <f t="shared" si="178"/>
        <v>2</v>
      </c>
      <c r="F11419" t="str">
        <f>VLOOKUP(B11419,campaign!$A$2:$B$18,2,FALSE)</f>
        <v>HandsetWebCapable</v>
      </c>
      <c r="G11419">
        <f>VLOOKUP(F11419,campaign!$B$2:$D$18,3,FALSE)</f>
        <v>62</v>
      </c>
    </row>
    <row r="11420" spans="1:7" x14ac:dyDescent="0.3">
      <c r="A11420" t="s">
        <v>3676</v>
      </c>
      <c r="B11420" t="s">
        <v>3922</v>
      </c>
      <c r="C11420" s="1">
        <v>44871</v>
      </c>
      <c r="D11420" s="1">
        <v>44976</v>
      </c>
      <c r="E11420">
        <f t="shared" si="178"/>
        <v>3</v>
      </c>
      <c r="F11420" t="str">
        <f>VLOOKUP(B11420,campaign!$A$2:$B$18,2,FALSE)</f>
        <v>HandsetWebCapable</v>
      </c>
      <c r="G11420">
        <f>VLOOKUP(F11420,campaign!$B$2:$D$18,3,FALSE)</f>
        <v>62</v>
      </c>
    </row>
    <row r="11421" spans="1:7" x14ac:dyDescent="0.3">
      <c r="A11421" t="s">
        <v>3676</v>
      </c>
      <c r="B11421" t="s">
        <v>3922</v>
      </c>
      <c r="C11421" s="1">
        <v>44871</v>
      </c>
      <c r="D11421" s="1">
        <v>45000</v>
      </c>
      <c r="E11421">
        <f t="shared" si="178"/>
        <v>4</v>
      </c>
      <c r="F11421" t="str">
        <f>VLOOKUP(B11421,campaign!$A$2:$B$18,2,FALSE)</f>
        <v>HandsetWebCapable</v>
      </c>
      <c r="G11421">
        <f>VLOOKUP(F11421,campaign!$B$2:$D$18,3,FALSE)</f>
        <v>62</v>
      </c>
    </row>
    <row r="11422" spans="1:7" x14ac:dyDescent="0.3">
      <c r="A11422" t="s">
        <v>3676</v>
      </c>
      <c r="B11422" t="s">
        <v>3922</v>
      </c>
      <c r="C11422" s="1">
        <v>44871</v>
      </c>
      <c r="D11422" s="1">
        <v>45029</v>
      </c>
      <c r="E11422">
        <f t="shared" si="178"/>
        <v>5</v>
      </c>
      <c r="F11422" t="str">
        <f>VLOOKUP(B11422,campaign!$A$2:$B$18,2,FALSE)</f>
        <v>HandsetWebCapable</v>
      </c>
      <c r="G11422">
        <f>VLOOKUP(F11422,campaign!$B$2:$D$18,3,FALSE)</f>
        <v>62</v>
      </c>
    </row>
    <row r="11423" spans="1:7" x14ac:dyDescent="0.3">
      <c r="A11423" t="s">
        <v>3676</v>
      </c>
      <c r="B11423" t="s">
        <v>3922</v>
      </c>
      <c r="C11423" s="1">
        <v>44871</v>
      </c>
      <c r="D11423" s="1">
        <v>45060</v>
      </c>
      <c r="E11423">
        <f t="shared" si="178"/>
        <v>6</v>
      </c>
      <c r="F11423" t="str">
        <f>VLOOKUP(B11423,campaign!$A$2:$B$18,2,FALSE)</f>
        <v>HandsetWebCapable</v>
      </c>
      <c r="G11423">
        <f>VLOOKUP(F11423,campaign!$B$2:$D$18,3,FALSE)</f>
        <v>62</v>
      </c>
    </row>
    <row r="11424" spans="1:7" x14ac:dyDescent="0.3">
      <c r="A11424" t="s">
        <v>3677</v>
      </c>
      <c r="B11424" t="s">
        <v>3927</v>
      </c>
      <c r="C11424" s="1">
        <v>44846</v>
      </c>
      <c r="D11424" s="1">
        <v>44846</v>
      </c>
      <c r="E11424">
        <f t="shared" si="178"/>
        <v>0</v>
      </c>
      <c r="F11424" t="str">
        <f>VLOOKUP(B11424,campaign!$A$2:$B$18,2,FALSE)</f>
        <v>RespondsToMailOffers</v>
      </c>
      <c r="G11424">
        <f>VLOOKUP(F11424,campaign!$B$2:$D$18,3,FALSE)</f>
        <v>27</v>
      </c>
    </row>
    <row r="11425" spans="1:7" x14ac:dyDescent="0.3">
      <c r="A11425" t="s">
        <v>3677</v>
      </c>
      <c r="B11425" t="s">
        <v>3927</v>
      </c>
      <c r="C11425" s="1">
        <v>44846</v>
      </c>
      <c r="D11425" s="1">
        <v>44890</v>
      </c>
      <c r="E11425">
        <f t="shared" si="178"/>
        <v>1</v>
      </c>
      <c r="F11425" t="str">
        <f>VLOOKUP(B11425,campaign!$A$2:$B$18,2,FALSE)</f>
        <v>RespondsToMailOffers</v>
      </c>
      <c r="G11425">
        <f>VLOOKUP(F11425,campaign!$B$2:$D$18,3,FALSE)</f>
        <v>27</v>
      </c>
    </row>
    <row r="11426" spans="1:7" x14ac:dyDescent="0.3">
      <c r="A11426" t="s">
        <v>3677</v>
      </c>
      <c r="B11426" t="s">
        <v>3927</v>
      </c>
      <c r="C11426" s="1">
        <v>44846</v>
      </c>
      <c r="D11426" s="1">
        <v>44911</v>
      </c>
      <c r="E11426">
        <f t="shared" si="178"/>
        <v>2</v>
      </c>
      <c r="F11426" t="str">
        <f>VLOOKUP(B11426,campaign!$A$2:$B$18,2,FALSE)</f>
        <v>RespondsToMailOffers</v>
      </c>
      <c r="G11426">
        <f>VLOOKUP(F11426,campaign!$B$2:$D$18,3,FALSE)</f>
        <v>27</v>
      </c>
    </row>
    <row r="11427" spans="1:7" x14ac:dyDescent="0.3">
      <c r="A11427" t="s">
        <v>3677</v>
      </c>
      <c r="B11427" t="s">
        <v>3927</v>
      </c>
      <c r="C11427" s="1">
        <v>44846</v>
      </c>
      <c r="D11427" s="1">
        <v>44951</v>
      </c>
      <c r="E11427">
        <f t="shared" si="178"/>
        <v>3</v>
      </c>
      <c r="F11427" t="str">
        <f>VLOOKUP(B11427,campaign!$A$2:$B$18,2,FALSE)</f>
        <v>RespondsToMailOffers</v>
      </c>
      <c r="G11427">
        <f>VLOOKUP(F11427,campaign!$B$2:$D$18,3,FALSE)</f>
        <v>27</v>
      </c>
    </row>
    <row r="11428" spans="1:7" x14ac:dyDescent="0.3">
      <c r="A11428" t="s">
        <v>3677</v>
      </c>
      <c r="B11428" t="s">
        <v>3927</v>
      </c>
      <c r="C11428" s="1">
        <v>44846</v>
      </c>
      <c r="D11428" s="1">
        <v>44969</v>
      </c>
      <c r="E11428">
        <f t="shared" si="178"/>
        <v>4</v>
      </c>
      <c r="F11428" t="str">
        <f>VLOOKUP(B11428,campaign!$A$2:$B$18,2,FALSE)</f>
        <v>RespondsToMailOffers</v>
      </c>
      <c r="G11428">
        <f>VLOOKUP(F11428,campaign!$B$2:$D$18,3,FALSE)</f>
        <v>27</v>
      </c>
    </row>
    <row r="11429" spans="1:7" x14ac:dyDescent="0.3">
      <c r="A11429" t="s">
        <v>3677</v>
      </c>
      <c r="B11429" t="s">
        <v>3927</v>
      </c>
      <c r="C11429" s="1">
        <v>44846</v>
      </c>
      <c r="D11429" s="1">
        <v>44998</v>
      </c>
      <c r="E11429">
        <f t="shared" si="178"/>
        <v>5</v>
      </c>
      <c r="F11429" t="str">
        <f>VLOOKUP(B11429,campaign!$A$2:$B$18,2,FALSE)</f>
        <v>RespondsToMailOffers</v>
      </c>
      <c r="G11429">
        <f>VLOOKUP(F11429,campaign!$B$2:$D$18,3,FALSE)</f>
        <v>27</v>
      </c>
    </row>
    <row r="11430" spans="1:7" x14ac:dyDescent="0.3">
      <c r="A11430" t="s">
        <v>3677</v>
      </c>
      <c r="B11430" t="s">
        <v>3927</v>
      </c>
      <c r="C11430" s="1">
        <v>44846</v>
      </c>
      <c r="D11430" s="1">
        <v>45032</v>
      </c>
      <c r="E11430">
        <f t="shared" si="178"/>
        <v>6</v>
      </c>
      <c r="F11430" t="str">
        <f>VLOOKUP(B11430,campaign!$A$2:$B$18,2,FALSE)</f>
        <v>RespondsToMailOffers</v>
      </c>
      <c r="G11430">
        <f>VLOOKUP(F11430,campaign!$B$2:$D$18,3,FALSE)</f>
        <v>27</v>
      </c>
    </row>
    <row r="11431" spans="1:7" x14ac:dyDescent="0.3">
      <c r="A11431" t="s">
        <v>3677</v>
      </c>
      <c r="B11431" t="s">
        <v>3927</v>
      </c>
      <c r="C11431" s="1">
        <v>44846</v>
      </c>
      <c r="D11431" s="1">
        <v>45071</v>
      </c>
      <c r="E11431">
        <f t="shared" si="178"/>
        <v>7</v>
      </c>
      <c r="F11431" t="str">
        <f>VLOOKUP(B11431,campaign!$A$2:$B$18,2,FALSE)</f>
        <v>RespondsToMailOffers</v>
      </c>
      <c r="G11431">
        <f>VLOOKUP(F11431,campaign!$B$2:$D$18,3,FALSE)</f>
        <v>27</v>
      </c>
    </row>
    <row r="11432" spans="1:7" x14ac:dyDescent="0.3">
      <c r="A11432" t="s">
        <v>3677</v>
      </c>
      <c r="B11432" t="s">
        <v>3950</v>
      </c>
      <c r="C11432" s="1">
        <v>44881</v>
      </c>
      <c r="D11432" s="1">
        <v>44881</v>
      </c>
      <c r="E11432">
        <f t="shared" si="178"/>
        <v>0</v>
      </c>
      <c r="F11432" t="str">
        <f>VLOOKUP(B11432,campaign!$A$2:$B$18,2,FALSE)</f>
        <v>NotNewCellphoneUser</v>
      </c>
      <c r="G11432">
        <f>VLOOKUP(F11432,campaign!$B$2:$D$18,3,FALSE)</f>
        <v>28</v>
      </c>
    </row>
    <row r="11433" spans="1:7" x14ac:dyDescent="0.3">
      <c r="A11433" t="s">
        <v>3677</v>
      </c>
      <c r="B11433" t="s">
        <v>3950</v>
      </c>
      <c r="C11433" s="1">
        <v>44881</v>
      </c>
      <c r="D11433" s="1">
        <v>44912</v>
      </c>
      <c r="E11433">
        <f t="shared" si="178"/>
        <v>1</v>
      </c>
      <c r="F11433" t="str">
        <f>VLOOKUP(B11433,campaign!$A$2:$B$18,2,FALSE)</f>
        <v>NotNewCellphoneUser</v>
      </c>
      <c r="G11433">
        <f>VLOOKUP(F11433,campaign!$B$2:$D$18,3,FALSE)</f>
        <v>28</v>
      </c>
    </row>
    <row r="11434" spans="1:7" x14ac:dyDescent="0.3">
      <c r="A11434" t="s">
        <v>3677</v>
      </c>
      <c r="B11434" t="s">
        <v>3950</v>
      </c>
      <c r="C11434" s="1">
        <v>44881</v>
      </c>
      <c r="D11434" s="1">
        <v>44943</v>
      </c>
      <c r="E11434">
        <f t="shared" si="178"/>
        <v>2</v>
      </c>
      <c r="F11434" t="str">
        <f>VLOOKUP(B11434,campaign!$A$2:$B$18,2,FALSE)</f>
        <v>NotNewCellphoneUser</v>
      </c>
      <c r="G11434">
        <f>VLOOKUP(F11434,campaign!$B$2:$D$18,3,FALSE)</f>
        <v>28</v>
      </c>
    </row>
    <row r="11435" spans="1:7" x14ac:dyDescent="0.3">
      <c r="A11435" t="s">
        <v>3677</v>
      </c>
      <c r="B11435" t="s">
        <v>3950</v>
      </c>
      <c r="C11435" s="1">
        <v>44881</v>
      </c>
      <c r="D11435" s="1">
        <v>44983</v>
      </c>
      <c r="E11435">
        <f t="shared" si="178"/>
        <v>3</v>
      </c>
      <c r="F11435" t="str">
        <f>VLOOKUP(B11435,campaign!$A$2:$B$18,2,FALSE)</f>
        <v>NotNewCellphoneUser</v>
      </c>
      <c r="G11435">
        <f>VLOOKUP(F11435,campaign!$B$2:$D$18,3,FALSE)</f>
        <v>28</v>
      </c>
    </row>
    <row r="11436" spans="1:7" x14ac:dyDescent="0.3">
      <c r="A11436" t="s">
        <v>3677</v>
      </c>
      <c r="B11436" t="s">
        <v>3950</v>
      </c>
      <c r="C11436" s="1">
        <v>44881</v>
      </c>
      <c r="D11436" s="1">
        <v>45011</v>
      </c>
      <c r="E11436">
        <f t="shared" si="178"/>
        <v>4</v>
      </c>
      <c r="F11436" t="str">
        <f>VLOOKUP(B11436,campaign!$A$2:$B$18,2,FALSE)</f>
        <v>NotNewCellphoneUser</v>
      </c>
      <c r="G11436">
        <f>VLOOKUP(F11436,campaign!$B$2:$D$18,3,FALSE)</f>
        <v>28</v>
      </c>
    </row>
    <row r="11437" spans="1:7" x14ac:dyDescent="0.3">
      <c r="A11437" t="s">
        <v>3677</v>
      </c>
      <c r="B11437" t="s">
        <v>3950</v>
      </c>
      <c r="C11437" s="1">
        <v>44881</v>
      </c>
      <c r="D11437" s="1">
        <v>45044</v>
      </c>
      <c r="E11437">
        <f t="shared" si="178"/>
        <v>5</v>
      </c>
      <c r="F11437" t="str">
        <f>VLOOKUP(B11437,campaign!$A$2:$B$18,2,FALSE)</f>
        <v>NotNewCellphoneUser</v>
      </c>
      <c r="G11437">
        <f>VLOOKUP(F11437,campaign!$B$2:$D$18,3,FALSE)</f>
        <v>28</v>
      </c>
    </row>
    <row r="11438" spans="1:7" x14ac:dyDescent="0.3">
      <c r="A11438" t="s">
        <v>3677</v>
      </c>
      <c r="B11438" t="s">
        <v>3950</v>
      </c>
      <c r="C11438" s="1">
        <v>44881</v>
      </c>
      <c r="D11438" s="1">
        <v>45075</v>
      </c>
      <c r="E11438">
        <f t="shared" si="178"/>
        <v>6</v>
      </c>
      <c r="F11438" t="str">
        <f>VLOOKUP(B11438,campaign!$A$2:$B$18,2,FALSE)</f>
        <v>NotNewCellphoneUser</v>
      </c>
      <c r="G11438">
        <f>VLOOKUP(F11438,campaign!$B$2:$D$18,3,FALSE)</f>
        <v>28</v>
      </c>
    </row>
    <row r="11439" spans="1:7" x14ac:dyDescent="0.3">
      <c r="A11439" t="s">
        <v>3678</v>
      </c>
      <c r="B11439" t="s">
        <v>3947</v>
      </c>
      <c r="C11439" s="1">
        <v>44582</v>
      </c>
      <c r="D11439" s="1">
        <v>44582</v>
      </c>
      <c r="E11439">
        <f t="shared" si="178"/>
        <v>0</v>
      </c>
      <c r="F11439" t="str">
        <f>VLOOKUP(B11439,campaign!$A$2:$B$18,2,FALSE)</f>
        <v>OwnsComputer</v>
      </c>
      <c r="G11439">
        <f>VLOOKUP(F11439,campaign!$B$2:$D$18,3,FALSE)</f>
        <v>62</v>
      </c>
    </row>
    <row r="11440" spans="1:7" x14ac:dyDescent="0.3">
      <c r="A11440" t="s">
        <v>3678</v>
      </c>
      <c r="B11440" t="s">
        <v>3947</v>
      </c>
      <c r="C11440" s="1">
        <v>44582</v>
      </c>
      <c r="D11440" s="1">
        <v>44614</v>
      </c>
      <c r="E11440">
        <f t="shared" si="178"/>
        <v>1</v>
      </c>
      <c r="F11440" t="str">
        <f>VLOOKUP(B11440,campaign!$A$2:$B$18,2,FALSE)</f>
        <v>OwnsComputer</v>
      </c>
      <c r="G11440">
        <f>VLOOKUP(F11440,campaign!$B$2:$D$18,3,FALSE)</f>
        <v>62</v>
      </c>
    </row>
    <row r="11441" spans="1:7" x14ac:dyDescent="0.3">
      <c r="A11441" t="s">
        <v>3678</v>
      </c>
      <c r="B11441" t="s">
        <v>3947</v>
      </c>
      <c r="C11441" s="1">
        <v>44582</v>
      </c>
      <c r="D11441" s="1">
        <v>44680</v>
      </c>
      <c r="E11441">
        <f t="shared" si="178"/>
        <v>3</v>
      </c>
      <c r="F11441" t="str">
        <f>VLOOKUP(B11441,campaign!$A$2:$B$18,2,FALSE)</f>
        <v>OwnsComputer</v>
      </c>
      <c r="G11441">
        <f>VLOOKUP(F11441,campaign!$B$2:$D$18,3,FALSE)</f>
        <v>62</v>
      </c>
    </row>
    <row r="11442" spans="1:7" x14ac:dyDescent="0.3">
      <c r="A11442" t="s">
        <v>3678</v>
      </c>
      <c r="B11442" t="s">
        <v>3947</v>
      </c>
      <c r="C11442" s="1">
        <v>44582</v>
      </c>
      <c r="D11442" s="1">
        <v>44702</v>
      </c>
      <c r="E11442">
        <f t="shared" si="178"/>
        <v>4</v>
      </c>
      <c r="F11442" t="str">
        <f>VLOOKUP(B11442,campaign!$A$2:$B$18,2,FALSE)</f>
        <v>OwnsComputer</v>
      </c>
      <c r="G11442">
        <f>VLOOKUP(F11442,campaign!$B$2:$D$18,3,FALSE)</f>
        <v>62</v>
      </c>
    </row>
    <row r="11443" spans="1:7" x14ac:dyDescent="0.3">
      <c r="A11443" t="s">
        <v>3678</v>
      </c>
      <c r="B11443" t="s">
        <v>3947</v>
      </c>
      <c r="C11443" s="1">
        <v>44582</v>
      </c>
      <c r="D11443" s="1">
        <v>44794</v>
      </c>
      <c r="E11443">
        <f t="shared" si="178"/>
        <v>7</v>
      </c>
      <c r="F11443" t="str">
        <f>VLOOKUP(B11443,campaign!$A$2:$B$18,2,FALSE)</f>
        <v>OwnsComputer</v>
      </c>
      <c r="G11443">
        <f>VLOOKUP(F11443,campaign!$B$2:$D$18,3,FALSE)</f>
        <v>62</v>
      </c>
    </row>
    <row r="11444" spans="1:7" x14ac:dyDescent="0.3">
      <c r="A11444" t="s">
        <v>3678</v>
      </c>
      <c r="B11444" t="s">
        <v>3947</v>
      </c>
      <c r="C11444" s="1">
        <v>44582</v>
      </c>
      <c r="D11444" s="1">
        <v>44809</v>
      </c>
      <c r="E11444">
        <f t="shared" si="178"/>
        <v>7</v>
      </c>
      <c r="F11444" t="str">
        <f>VLOOKUP(B11444,campaign!$A$2:$B$18,2,FALSE)</f>
        <v>OwnsComputer</v>
      </c>
      <c r="G11444">
        <f>VLOOKUP(F11444,campaign!$B$2:$D$18,3,FALSE)</f>
        <v>62</v>
      </c>
    </row>
    <row r="11445" spans="1:7" x14ac:dyDescent="0.3">
      <c r="A11445" t="s">
        <v>3678</v>
      </c>
      <c r="B11445" t="s">
        <v>3947</v>
      </c>
      <c r="C11445" s="1">
        <v>44582</v>
      </c>
      <c r="D11445" s="1">
        <v>44835</v>
      </c>
      <c r="E11445">
        <f t="shared" si="178"/>
        <v>8</v>
      </c>
      <c r="F11445" t="str">
        <f>VLOOKUP(B11445,campaign!$A$2:$B$18,2,FALSE)</f>
        <v>OwnsComputer</v>
      </c>
      <c r="G11445">
        <f>VLOOKUP(F11445,campaign!$B$2:$D$18,3,FALSE)</f>
        <v>62</v>
      </c>
    </row>
    <row r="11446" spans="1:7" x14ac:dyDescent="0.3">
      <c r="A11446" t="s">
        <v>3678</v>
      </c>
      <c r="B11446" t="s">
        <v>3947</v>
      </c>
      <c r="C11446" s="1">
        <v>44582</v>
      </c>
      <c r="D11446" s="1">
        <v>44892</v>
      </c>
      <c r="E11446">
        <f t="shared" si="178"/>
        <v>10</v>
      </c>
      <c r="F11446" t="str">
        <f>VLOOKUP(B11446,campaign!$A$2:$B$18,2,FALSE)</f>
        <v>OwnsComputer</v>
      </c>
      <c r="G11446">
        <f>VLOOKUP(F11446,campaign!$B$2:$D$18,3,FALSE)</f>
        <v>62</v>
      </c>
    </row>
    <row r="11447" spans="1:7" x14ac:dyDescent="0.3">
      <c r="A11447" t="s">
        <v>3678</v>
      </c>
      <c r="B11447" t="s">
        <v>3947</v>
      </c>
      <c r="C11447" s="1">
        <v>44582</v>
      </c>
      <c r="D11447" s="1">
        <v>44925</v>
      </c>
      <c r="E11447">
        <f t="shared" si="178"/>
        <v>11</v>
      </c>
      <c r="F11447" t="str">
        <f>VLOOKUP(B11447,campaign!$A$2:$B$18,2,FALSE)</f>
        <v>OwnsComputer</v>
      </c>
      <c r="G11447">
        <f>VLOOKUP(F11447,campaign!$B$2:$D$18,3,FALSE)</f>
        <v>62</v>
      </c>
    </row>
    <row r="11448" spans="1:7" x14ac:dyDescent="0.3">
      <c r="A11448" t="s">
        <v>3678</v>
      </c>
      <c r="B11448" t="s">
        <v>3947</v>
      </c>
      <c r="C11448" s="1">
        <v>44582</v>
      </c>
      <c r="D11448" s="1">
        <v>44949</v>
      </c>
      <c r="E11448">
        <f t="shared" si="178"/>
        <v>12</v>
      </c>
      <c r="F11448" t="str">
        <f>VLOOKUP(B11448,campaign!$A$2:$B$18,2,FALSE)</f>
        <v>OwnsComputer</v>
      </c>
      <c r="G11448">
        <f>VLOOKUP(F11448,campaign!$B$2:$D$18,3,FALSE)</f>
        <v>62</v>
      </c>
    </row>
    <row r="11449" spans="1:7" x14ac:dyDescent="0.3">
      <c r="A11449" t="s">
        <v>3678</v>
      </c>
      <c r="B11449" t="s">
        <v>3947</v>
      </c>
      <c r="C11449" s="1">
        <v>44582</v>
      </c>
      <c r="D11449" s="1">
        <v>44982</v>
      </c>
      <c r="E11449">
        <f t="shared" si="178"/>
        <v>13</v>
      </c>
      <c r="F11449" t="str">
        <f>VLOOKUP(B11449,campaign!$A$2:$B$18,2,FALSE)</f>
        <v>OwnsComputer</v>
      </c>
      <c r="G11449">
        <f>VLOOKUP(F11449,campaign!$B$2:$D$18,3,FALSE)</f>
        <v>62</v>
      </c>
    </row>
    <row r="11450" spans="1:7" x14ac:dyDescent="0.3">
      <c r="A11450" t="s">
        <v>3678</v>
      </c>
      <c r="B11450" t="s">
        <v>3947</v>
      </c>
      <c r="C11450" s="1">
        <v>44582</v>
      </c>
      <c r="D11450" s="1">
        <v>45039</v>
      </c>
      <c r="E11450">
        <f t="shared" si="178"/>
        <v>15</v>
      </c>
      <c r="F11450" t="str">
        <f>VLOOKUP(B11450,campaign!$A$2:$B$18,2,FALSE)</f>
        <v>OwnsComputer</v>
      </c>
      <c r="G11450">
        <f>VLOOKUP(F11450,campaign!$B$2:$D$18,3,FALSE)</f>
        <v>62</v>
      </c>
    </row>
    <row r="11451" spans="1:7" x14ac:dyDescent="0.3">
      <c r="A11451" t="s">
        <v>3678</v>
      </c>
      <c r="B11451" t="s">
        <v>3947</v>
      </c>
      <c r="C11451" s="1">
        <v>44582</v>
      </c>
      <c r="D11451" s="1">
        <v>45050</v>
      </c>
      <c r="E11451">
        <f t="shared" si="178"/>
        <v>15</v>
      </c>
      <c r="F11451" t="str">
        <f>VLOOKUP(B11451,campaign!$A$2:$B$18,2,FALSE)</f>
        <v>OwnsComputer</v>
      </c>
      <c r="G11451">
        <f>VLOOKUP(F11451,campaign!$B$2:$D$18,3,FALSE)</f>
        <v>62</v>
      </c>
    </row>
    <row r="11452" spans="1:7" x14ac:dyDescent="0.3">
      <c r="A11452" t="s">
        <v>3678</v>
      </c>
      <c r="B11452" t="s">
        <v>3929</v>
      </c>
      <c r="C11452" s="1">
        <v>44765</v>
      </c>
      <c r="D11452" s="1">
        <v>44765</v>
      </c>
      <c r="E11452">
        <f t="shared" si="178"/>
        <v>0</v>
      </c>
      <c r="F11452" t="str">
        <f>VLOOKUP(B11452,campaign!$A$2:$B$18,2,FALSE)</f>
        <v>NonUSTravel</v>
      </c>
      <c r="G11452">
        <f>VLOOKUP(F11452,campaign!$B$2:$D$18,3,FALSE)</f>
        <v>66</v>
      </c>
    </row>
    <row r="11453" spans="1:7" x14ac:dyDescent="0.3">
      <c r="A11453" t="s">
        <v>3678</v>
      </c>
      <c r="B11453" t="s">
        <v>3929</v>
      </c>
      <c r="C11453" s="1">
        <v>44765</v>
      </c>
      <c r="D11453" s="1">
        <v>44830</v>
      </c>
      <c r="E11453">
        <f t="shared" si="178"/>
        <v>2</v>
      </c>
      <c r="F11453" t="str">
        <f>VLOOKUP(B11453,campaign!$A$2:$B$18,2,FALSE)</f>
        <v>NonUSTravel</v>
      </c>
      <c r="G11453">
        <f>VLOOKUP(F11453,campaign!$B$2:$D$18,3,FALSE)</f>
        <v>66</v>
      </c>
    </row>
    <row r="11454" spans="1:7" x14ac:dyDescent="0.3">
      <c r="A11454" t="s">
        <v>3678</v>
      </c>
      <c r="B11454" t="s">
        <v>3929</v>
      </c>
      <c r="C11454" s="1">
        <v>44765</v>
      </c>
      <c r="D11454" s="1">
        <v>44861</v>
      </c>
      <c r="E11454">
        <f t="shared" si="178"/>
        <v>3</v>
      </c>
      <c r="F11454" t="str">
        <f>VLOOKUP(B11454,campaign!$A$2:$B$18,2,FALSE)</f>
        <v>NonUSTravel</v>
      </c>
      <c r="G11454">
        <f>VLOOKUP(F11454,campaign!$B$2:$D$18,3,FALSE)</f>
        <v>66</v>
      </c>
    </row>
    <row r="11455" spans="1:7" x14ac:dyDescent="0.3">
      <c r="A11455" t="s">
        <v>3678</v>
      </c>
      <c r="B11455" t="s">
        <v>3929</v>
      </c>
      <c r="C11455" s="1">
        <v>44765</v>
      </c>
      <c r="D11455" s="1">
        <v>44891</v>
      </c>
      <c r="E11455">
        <f t="shared" si="178"/>
        <v>4</v>
      </c>
      <c r="F11455" t="str">
        <f>VLOOKUP(B11455,campaign!$A$2:$B$18,2,FALSE)</f>
        <v>NonUSTravel</v>
      </c>
      <c r="G11455">
        <f>VLOOKUP(F11455,campaign!$B$2:$D$18,3,FALSE)</f>
        <v>66</v>
      </c>
    </row>
    <row r="11456" spans="1:7" x14ac:dyDescent="0.3">
      <c r="A11456" t="s">
        <v>3678</v>
      </c>
      <c r="B11456" t="s">
        <v>3929</v>
      </c>
      <c r="C11456" s="1">
        <v>44765</v>
      </c>
      <c r="D11456" s="1">
        <v>44903</v>
      </c>
      <c r="E11456">
        <f t="shared" si="178"/>
        <v>4</v>
      </c>
      <c r="F11456" t="str">
        <f>VLOOKUP(B11456,campaign!$A$2:$B$18,2,FALSE)</f>
        <v>NonUSTravel</v>
      </c>
      <c r="G11456">
        <f>VLOOKUP(F11456,campaign!$B$2:$D$18,3,FALSE)</f>
        <v>66</v>
      </c>
    </row>
    <row r="11457" spans="1:7" x14ac:dyDescent="0.3">
      <c r="A11457" t="s">
        <v>3678</v>
      </c>
      <c r="B11457" t="s">
        <v>3929</v>
      </c>
      <c r="C11457" s="1">
        <v>44765</v>
      </c>
      <c r="D11457" s="1">
        <v>44929</v>
      </c>
      <c r="E11457">
        <f t="shared" si="178"/>
        <v>5</v>
      </c>
      <c r="F11457" t="str">
        <f>VLOOKUP(B11457,campaign!$A$2:$B$18,2,FALSE)</f>
        <v>NonUSTravel</v>
      </c>
      <c r="G11457">
        <f>VLOOKUP(F11457,campaign!$B$2:$D$18,3,FALSE)</f>
        <v>66</v>
      </c>
    </row>
    <row r="11458" spans="1:7" x14ac:dyDescent="0.3">
      <c r="A11458" t="s">
        <v>3678</v>
      </c>
      <c r="B11458" t="s">
        <v>3929</v>
      </c>
      <c r="C11458" s="1">
        <v>44765</v>
      </c>
      <c r="D11458" s="1">
        <v>44964</v>
      </c>
      <c r="E11458">
        <f t="shared" si="178"/>
        <v>6</v>
      </c>
      <c r="F11458" t="str">
        <f>VLOOKUP(B11458,campaign!$A$2:$B$18,2,FALSE)</f>
        <v>NonUSTravel</v>
      </c>
      <c r="G11458">
        <f>VLOOKUP(F11458,campaign!$B$2:$D$18,3,FALSE)</f>
        <v>66</v>
      </c>
    </row>
    <row r="11459" spans="1:7" x14ac:dyDescent="0.3">
      <c r="A11459" t="s">
        <v>3678</v>
      </c>
      <c r="B11459" t="s">
        <v>3929</v>
      </c>
      <c r="C11459" s="1">
        <v>44765</v>
      </c>
      <c r="D11459" s="1">
        <v>45010</v>
      </c>
      <c r="E11459">
        <f t="shared" ref="E11459:E11522" si="179">DATEDIF(C11459,D11459,"M")</f>
        <v>8</v>
      </c>
      <c r="F11459" t="str">
        <f>VLOOKUP(B11459,campaign!$A$2:$B$18,2,FALSE)</f>
        <v>NonUSTravel</v>
      </c>
      <c r="G11459">
        <f>VLOOKUP(F11459,campaign!$B$2:$D$18,3,FALSE)</f>
        <v>66</v>
      </c>
    </row>
    <row r="11460" spans="1:7" x14ac:dyDescent="0.3">
      <c r="A11460" t="s">
        <v>3678</v>
      </c>
      <c r="B11460" t="s">
        <v>3929</v>
      </c>
      <c r="C11460" s="1">
        <v>44765</v>
      </c>
      <c r="D11460" s="1">
        <v>45070</v>
      </c>
      <c r="E11460">
        <f t="shared" si="179"/>
        <v>10</v>
      </c>
      <c r="F11460" t="str">
        <f>VLOOKUP(B11460,campaign!$A$2:$B$18,2,FALSE)</f>
        <v>NonUSTravel</v>
      </c>
      <c r="G11460">
        <f>VLOOKUP(F11460,campaign!$B$2:$D$18,3,FALSE)</f>
        <v>66</v>
      </c>
    </row>
    <row r="11461" spans="1:7" x14ac:dyDescent="0.3">
      <c r="A11461" t="s">
        <v>3678</v>
      </c>
      <c r="B11461" t="s">
        <v>3929</v>
      </c>
      <c r="C11461" s="1">
        <v>44765</v>
      </c>
      <c r="D11461" s="1">
        <v>45082</v>
      </c>
      <c r="E11461">
        <f t="shared" si="179"/>
        <v>10</v>
      </c>
      <c r="F11461" t="str">
        <f>VLOOKUP(B11461,campaign!$A$2:$B$18,2,FALSE)</f>
        <v>NonUSTravel</v>
      </c>
      <c r="G11461">
        <f>VLOOKUP(F11461,campaign!$B$2:$D$18,3,FALSE)</f>
        <v>66</v>
      </c>
    </row>
    <row r="11462" spans="1:7" x14ac:dyDescent="0.3">
      <c r="A11462" t="s">
        <v>3679</v>
      </c>
      <c r="B11462" t="s">
        <v>3920</v>
      </c>
      <c r="C11462" s="1">
        <v>44760</v>
      </c>
      <c r="D11462" s="1">
        <v>44760</v>
      </c>
      <c r="E11462">
        <f t="shared" si="179"/>
        <v>0</v>
      </c>
      <c r="F11462" t="str">
        <f>VLOOKUP(B11462,campaign!$A$2:$B$18,2,FALSE)</f>
        <v>ChildrenInHH</v>
      </c>
      <c r="G11462">
        <f>VLOOKUP(F11462,campaign!$B$2:$D$18,3,FALSE)</f>
        <v>10</v>
      </c>
    </row>
    <row r="11463" spans="1:7" x14ac:dyDescent="0.3">
      <c r="A11463" t="s">
        <v>3679</v>
      </c>
      <c r="B11463" t="s">
        <v>3920</v>
      </c>
      <c r="C11463" s="1">
        <v>44760</v>
      </c>
      <c r="D11463" s="1">
        <v>44800</v>
      </c>
      <c r="E11463">
        <f t="shared" si="179"/>
        <v>1</v>
      </c>
      <c r="F11463" t="str">
        <f>VLOOKUP(B11463,campaign!$A$2:$B$18,2,FALSE)</f>
        <v>ChildrenInHH</v>
      </c>
      <c r="G11463">
        <f>VLOOKUP(F11463,campaign!$B$2:$D$18,3,FALSE)</f>
        <v>10</v>
      </c>
    </row>
    <row r="11464" spans="1:7" x14ac:dyDescent="0.3">
      <c r="A11464" t="s">
        <v>3679</v>
      </c>
      <c r="B11464" t="s">
        <v>3920</v>
      </c>
      <c r="C11464" s="1">
        <v>44760</v>
      </c>
      <c r="D11464" s="1">
        <v>44832</v>
      </c>
      <c r="E11464">
        <f t="shared" si="179"/>
        <v>2</v>
      </c>
      <c r="F11464" t="str">
        <f>VLOOKUP(B11464,campaign!$A$2:$B$18,2,FALSE)</f>
        <v>ChildrenInHH</v>
      </c>
      <c r="G11464">
        <f>VLOOKUP(F11464,campaign!$B$2:$D$18,3,FALSE)</f>
        <v>10</v>
      </c>
    </row>
    <row r="11465" spans="1:7" x14ac:dyDescent="0.3">
      <c r="A11465" t="s">
        <v>3679</v>
      </c>
      <c r="B11465" t="s">
        <v>3920</v>
      </c>
      <c r="C11465" s="1">
        <v>44760</v>
      </c>
      <c r="D11465" s="1">
        <v>44886</v>
      </c>
      <c r="E11465">
        <f t="shared" si="179"/>
        <v>4</v>
      </c>
      <c r="F11465" t="str">
        <f>VLOOKUP(B11465,campaign!$A$2:$B$18,2,FALSE)</f>
        <v>ChildrenInHH</v>
      </c>
      <c r="G11465">
        <f>VLOOKUP(F11465,campaign!$B$2:$D$18,3,FALSE)</f>
        <v>10</v>
      </c>
    </row>
    <row r="11466" spans="1:7" x14ac:dyDescent="0.3">
      <c r="A11466" t="s">
        <v>3679</v>
      </c>
      <c r="B11466" t="s">
        <v>3920</v>
      </c>
      <c r="C11466" s="1">
        <v>44760</v>
      </c>
      <c r="D11466" s="1">
        <v>44914</v>
      </c>
      <c r="E11466">
        <f t="shared" si="179"/>
        <v>5</v>
      </c>
      <c r="F11466" t="str">
        <f>VLOOKUP(B11466,campaign!$A$2:$B$18,2,FALSE)</f>
        <v>ChildrenInHH</v>
      </c>
      <c r="G11466">
        <f>VLOOKUP(F11466,campaign!$B$2:$D$18,3,FALSE)</f>
        <v>10</v>
      </c>
    </row>
    <row r="11467" spans="1:7" x14ac:dyDescent="0.3">
      <c r="A11467" t="s">
        <v>3679</v>
      </c>
      <c r="B11467" t="s">
        <v>3920</v>
      </c>
      <c r="C11467" s="1">
        <v>44760</v>
      </c>
      <c r="D11467" s="1">
        <v>44949</v>
      </c>
      <c r="E11467">
        <f t="shared" si="179"/>
        <v>6</v>
      </c>
      <c r="F11467" t="str">
        <f>VLOOKUP(B11467,campaign!$A$2:$B$18,2,FALSE)</f>
        <v>ChildrenInHH</v>
      </c>
      <c r="G11467">
        <f>VLOOKUP(F11467,campaign!$B$2:$D$18,3,FALSE)</f>
        <v>10</v>
      </c>
    </row>
    <row r="11468" spans="1:7" x14ac:dyDescent="0.3">
      <c r="A11468" t="s">
        <v>3679</v>
      </c>
      <c r="B11468" t="s">
        <v>3920</v>
      </c>
      <c r="C11468" s="1">
        <v>44760</v>
      </c>
      <c r="D11468" s="1">
        <v>44978</v>
      </c>
      <c r="E11468">
        <f t="shared" si="179"/>
        <v>7</v>
      </c>
      <c r="F11468" t="str">
        <f>VLOOKUP(B11468,campaign!$A$2:$B$18,2,FALSE)</f>
        <v>ChildrenInHH</v>
      </c>
      <c r="G11468">
        <f>VLOOKUP(F11468,campaign!$B$2:$D$18,3,FALSE)</f>
        <v>10</v>
      </c>
    </row>
    <row r="11469" spans="1:7" x14ac:dyDescent="0.3">
      <c r="A11469" t="s">
        <v>3679</v>
      </c>
      <c r="B11469" t="s">
        <v>3920</v>
      </c>
      <c r="C11469" s="1">
        <v>44760</v>
      </c>
      <c r="D11469" s="1">
        <v>45009</v>
      </c>
      <c r="E11469">
        <f t="shared" si="179"/>
        <v>8</v>
      </c>
      <c r="F11469" t="str">
        <f>VLOOKUP(B11469,campaign!$A$2:$B$18,2,FALSE)</f>
        <v>ChildrenInHH</v>
      </c>
      <c r="G11469">
        <f>VLOOKUP(F11469,campaign!$B$2:$D$18,3,FALSE)</f>
        <v>10</v>
      </c>
    </row>
    <row r="11470" spans="1:7" x14ac:dyDescent="0.3">
      <c r="A11470" t="s">
        <v>3679</v>
      </c>
      <c r="B11470" t="s">
        <v>3920</v>
      </c>
      <c r="C11470" s="1">
        <v>44760</v>
      </c>
      <c r="D11470" s="1">
        <v>45037</v>
      </c>
      <c r="E11470">
        <f t="shared" si="179"/>
        <v>9</v>
      </c>
      <c r="F11470" t="str">
        <f>VLOOKUP(B11470,campaign!$A$2:$B$18,2,FALSE)</f>
        <v>ChildrenInHH</v>
      </c>
      <c r="G11470">
        <f>VLOOKUP(F11470,campaign!$B$2:$D$18,3,FALSE)</f>
        <v>10</v>
      </c>
    </row>
    <row r="11471" spans="1:7" x14ac:dyDescent="0.3">
      <c r="A11471" t="s">
        <v>3679</v>
      </c>
      <c r="B11471" t="s">
        <v>3920</v>
      </c>
      <c r="C11471" s="1">
        <v>44760</v>
      </c>
      <c r="D11471" s="1">
        <v>45048</v>
      </c>
      <c r="E11471">
        <f t="shared" si="179"/>
        <v>9</v>
      </c>
      <c r="F11471" t="str">
        <f>VLOOKUP(B11471,campaign!$A$2:$B$18,2,FALSE)</f>
        <v>ChildrenInHH</v>
      </c>
      <c r="G11471">
        <f>VLOOKUP(F11471,campaign!$B$2:$D$18,3,FALSE)</f>
        <v>10</v>
      </c>
    </row>
    <row r="11472" spans="1:7" x14ac:dyDescent="0.3">
      <c r="A11472" t="s">
        <v>3679</v>
      </c>
      <c r="B11472" t="s">
        <v>3923</v>
      </c>
      <c r="C11472" s="1">
        <v>44897</v>
      </c>
      <c r="D11472" s="1">
        <v>44897</v>
      </c>
      <c r="E11472">
        <f t="shared" si="179"/>
        <v>0</v>
      </c>
      <c r="F11472" t="str">
        <f>VLOOKUP(B11472,campaign!$A$2:$B$18,2,FALSE)</f>
        <v>TruckOwner</v>
      </c>
      <c r="G11472">
        <f>VLOOKUP(F11472,campaign!$B$2:$D$18,3,FALSE)</f>
        <v>26</v>
      </c>
    </row>
    <row r="11473" spans="1:7" x14ac:dyDescent="0.3">
      <c r="A11473" t="s">
        <v>3679</v>
      </c>
      <c r="B11473" t="s">
        <v>3923</v>
      </c>
      <c r="C11473" s="1">
        <v>44897</v>
      </c>
      <c r="D11473" s="1">
        <v>44930</v>
      </c>
      <c r="E11473">
        <f t="shared" si="179"/>
        <v>1</v>
      </c>
      <c r="F11473" t="str">
        <f>VLOOKUP(B11473,campaign!$A$2:$B$18,2,FALSE)</f>
        <v>TruckOwner</v>
      </c>
      <c r="G11473">
        <f>VLOOKUP(F11473,campaign!$B$2:$D$18,3,FALSE)</f>
        <v>26</v>
      </c>
    </row>
    <row r="11474" spans="1:7" x14ac:dyDescent="0.3">
      <c r="A11474" t="s">
        <v>3679</v>
      </c>
      <c r="B11474" t="s">
        <v>3923</v>
      </c>
      <c r="C11474" s="1">
        <v>44897</v>
      </c>
      <c r="D11474" s="1">
        <v>44966</v>
      </c>
      <c r="E11474">
        <f t="shared" si="179"/>
        <v>2</v>
      </c>
      <c r="F11474" t="str">
        <f>VLOOKUP(B11474,campaign!$A$2:$B$18,2,FALSE)</f>
        <v>TruckOwner</v>
      </c>
      <c r="G11474">
        <f>VLOOKUP(F11474,campaign!$B$2:$D$18,3,FALSE)</f>
        <v>26</v>
      </c>
    </row>
    <row r="11475" spans="1:7" x14ac:dyDescent="0.3">
      <c r="A11475" t="s">
        <v>3679</v>
      </c>
      <c r="B11475" t="s">
        <v>3923</v>
      </c>
      <c r="C11475" s="1">
        <v>44897</v>
      </c>
      <c r="D11475" s="1">
        <v>44998</v>
      </c>
      <c r="E11475">
        <f t="shared" si="179"/>
        <v>3</v>
      </c>
      <c r="F11475" t="str">
        <f>VLOOKUP(B11475,campaign!$A$2:$B$18,2,FALSE)</f>
        <v>TruckOwner</v>
      </c>
      <c r="G11475">
        <f>VLOOKUP(F11475,campaign!$B$2:$D$18,3,FALSE)</f>
        <v>26</v>
      </c>
    </row>
    <row r="11476" spans="1:7" x14ac:dyDescent="0.3">
      <c r="A11476" t="s">
        <v>3679</v>
      </c>
      <c r="B11476" t="s">
        <v>3923</v>
      </c>
      <c r="C11476" s="1">
        <v>44897</v>
      </c>
      <c r="D11476" s="1">
        <v>45029</v>
      </c>
      <c r="E11476">
        <f t="shared" si="179"/>
        <v>4</v>
      </c>
      <c r="F11476" t="str">
        <f>VLOOKUP(B11476,campaign!$A$2:$B$18,2,FALSE)</f>
        <v>TruckOwner</v>
      </c>
      <c r="G11476">
        <f>VLOOKUP(F11476,campaign!$B$2:$D$18,3,FALSE)</f>
        <v>26</v>
      </c>
    </row>
    <row r="11477" spans="1:7" x14ac:dyDescent="0.3">
      <c r="A11477" t="s">
        <v>3679</v>
      </c>
      <c r="B11477" t="s">
        <v>3923</v>
      </c>
      <c r="C11477" s="1">
        <v>44897</v>
      </c>
      <c r="D11477" s="1">
        <v>45062</v>
      </c>
      <c r="E11477">
        <f t="shared" si="179"/>
        <v>5</v>
      </c>
      <c r="F11477" t="str">
        <f>VLOOKUP(B11477,campaign!$A$2:$B$18,2,FALSE)</f>
        <v>TruckOwner</v>
      </c>
      <c r="G11477">
        <f>VLOOKUP(F11477,campaign!$B$2:$D$18,3,FALSE)</f>
        <v>26</v>
      </c>
    </row>
    <row r="11478" spans="1:7" x14ac:dyDescent="0.3">
      <c r="A11478" t="s">
        <v>3680</v>
      </c>
      <c r="B11478" t="s">
        <v>3922</v>
      </c>
      <c r="C11478" s="1">
        <v>44916</v>
      </c>
      <c r="D11478" s="1">
        <v>44916</v>
      </c>
      <c r="E11478">
        <f t="shared" si="179"/>
        <v>0</v>
      </c>
      <c r="F11478" t="str">
        <f>VLOOKUP(B11478,campaign!$A$2:$B$18,2,FALSE)</f>
        <v>HandsetWebCapable</v>
      </c>
      <c r="G11478">
        <f>VLOOKUP(F11478,campaign!$B$2:$D$18,3,FALSE)</f>
        <v>62</v>
      </c>
    </row>
    <row r="11479" spans="1:7" x14ac:dyDescent="0.3">
      <c r="A11479" t="s">
        <v>3680</v>
      </c>
      <c r="B11479" t="s">
        <v>3922</v>
      </c>
      <c r="C11479" s="1">
        <v>44916</v>
      </c>
      <c r="D11479" s="1">
        <v>44959</v>
      </c>
      <c r="E11479">
        <f t="shared" si="179"/>
        <v>1</v>
      </c>
      <c r="F11479" t="str">
        <f>VLOOKUP(B11479,campaign!$A$2:$B$18,2,FALSE)</f>
        <v>HandsetWebCapable</v>
      </c>
      <c r="G11479">
        <f>VLOOKUP(F11479,campaign!$B$2:$D$18,3,FALSE)</f>
        <v>62</v>
      </c>
    </row>
    <row r="11480" spans="1:7" x14ac:dyDescent="0.3">
      <c r="A11480" t="s">
        <v>3680</v>
      </c>
      <c r="B11480" t="s">
        <v>3922</v>
      </c>
      <c r="C11480" s="1">
        <v>44916</v>
      </c>
      <c r="D11480" s="1">
        <v>45016</v>
      </c>
      <c r="E11480">
        <f t="shared" si="179"/>
        <v>3</v>
      </c>
      <c r="F11480" t="str">
        <f>VLOOKUP(B11480,campaign!$A$2:$B$18,2,FALSE)</f>
        <v>HandsetWebCapable</v>
      </c>
      <c r="G11480">
        <f>VLOOKUP(F11480,campaign!$B$2:$D$18,3,FALSE)</f>
        <v>62</v>
      </c>
    </row>
    <row r="11481" spans="1:7" x14ac:dyDescent="0.3">
      <c r="A11481" t="s">
        <v>3680</v>
      </c>
      <c r="B11481" t="s">
        <v>3922</v>
      </c>
      <c r="C11481" s="1">
        <v>44916</v>
      </c>
      <c r="D11481" s="1">
        <v>45039</v>
      </c>
      <c r="E11481">
        <f t="shared" si="179"/>
        <v>4</v>
      </c>
      <c r="F11481" t="str">
        <f>VLOOKUP(B11481,campaign!$A$2:$B$18,2,FALSE)</f>
        <v>HandsetWebCapable</v>
      </c>
      <c r="G11481">
        <f>VLOOKUP(F11481,campaign!$B$2:$D$18,3,FALSE)</f>
        <v>62</v>
      </c>
    </row>
    <row r="11482" spans="1:7" x14ac:dyDescent="0.3">
      <c r="A11482" t="s">
        <v>3680</v>
      </c>
      <c r="B11482" t="s">
        <v>3922</v>
      </c>
      <c r="C11482" s="1">
        <v>44916</v>
      </c>
      <c r="D11482" s="1">
        <v>45074</v>
      </c>
      <c r="E11482">
        <f t="shared" si="179"/>
        <v>5</v>
      </c>
      <c r="F11482" t="str">
        <f>VLOOKUP(B11482,campaign!$A$2:$B$18,2,FALSE)</f>
        <v>HandsetWebCapable</v>
      </c>
      <c r="G11482">
        <f>VLOOKUP(F11482,campaign!$B$2:$D$18,3,FALSE)</f>
        <v>62</v>
      </c>
    </row>
    <row r="11483" spans="1:7" x14ac:dyDescent="0.3">
      <c r="A11483" t="s">
        <v>3680</v>
      </c>
      <c r="B11483" t="s">
        <v>3921</v>
      </c>
      <c r="C11483" s="1">
        <v>44978</v>
      </c>
      <c r="D11483" s="1">
        <v>44978</v>
      </c>
      <c r="E11483">
        <f t="shared" si="179"/>
        <v>0</v>
      </c>
      <c r="F11483" t="str">
        <f>VLOOKUP(B11483,campaign!$A$2:$B$18,2,FALSE)</f>
        <v>HandsetRefurbished</v>
      </c>
      <c r="G11483">
        <f>VLOOKUP(F11483,campaign!$B$2:$D$18,3,FALSE)</f>
        <v>26</v>
      </c>
    </row>
    <row r="11484" spans="1:7" x14ac:dyDescent="0.3">
      <c r="A11484" t="s">
        <v>3680</v>
      </c>
      <c r="B11484" t="s">
        <v>3921</v>
      </c>
      <c r="C11484" s="1">
        <v>44978</v>
      </c>
      <c r="D11484" s="1">
        <v>45010</v>
      </c>
      <c r="E11484">
        <f t="shared" si="179"/>
        <v>1</v>
      </c>
      <c r="F11484" t="str">
        <f>VLOOKUP(B11484,campaign!$A$2:$B$18,2,FALSE)</f>
        <v>HandsetRefurbished</v>
      </c>
      <c r="G11484">
        <f>VLOOKUP(F11484,campaign!$B$2:$D$18,3,FALSE)</f>
        <v>26</v>
      </c>
    </row>
    <row r="11485" spans="1:7" x14ac:dyDescent="0.3">
      <c r="A11485" t="s">
        <v>3680</v>
      </c>
      <c r="B11485" t="s">
        <v>3921</v>
      </c>
      <c r="C11485" s="1">
        <v>44978</v>
      </c>
      <c r="D11485" s="1">
        <v>45044</v>
      </c>
      <c r="E11485">
        <f t="shared" si="179"/>
        <v>2</v>
      </c>
      <c r="F11485" t="str">
        <f>VLOOKUP(B11485,campaign!$A$2:$B$18,2,FALSE)</f>
        <v>HandsetRefurbished</v>
      </c>
      <c r="G11485">
        <f>VLOOKUP(F11485,campaign!$B$2:$D$18,3,FALSE)</f>
        <v>26</v>
      </c>
    </row>
    <row r="11486" spans="1:7" x14ac:dyDescent="0.3">
      <c r="A11486" t="s">
        <v>3680</v>
      </c>
      <c r="B11486" t="s">
        <v>3921</v>
      </c>
      <c r="C11486" s="1">
        <v>44978</v>
      </c>
      <c r="D11486" s="1">
        <v>45074</v>
      </c>
      <c r="E11486">
        <f t="shared" si="179"/>
        <v>3</v>
      </c>
      <c r="F11486" t="str">
        <f>VLOOKUP(B11486,campaign!$A$2:$B$18,2,FALSE)</f>
        <v>HandsetRefurbished</v>
      </c>
      <c r="G11486">
        <f>VLOOKUP(F11486,campaign!$B$2:$D$18,3,FALSE)</f>
        <v>26</v>
      </c>
    </row>
    <row r="11487" spans="1:7" x14ac:dyDescent="0.3">
      <c r="A11487" t="s">
        <v>3680</v>
      </c>
      <c r="B11487" t="s">
        <v>3921</v>
      </c>
      <c r="C11487" s="1">
        <v>44978</v>
      </c>
      <c r="D11487" s="1">
        <v>45080</v>
      </c>
      <c r="E11487">
        <f t="shared" si="179"/>
        <v>3</v>
      </c>
      <c r="F11487" t="str">
        <f>VLOOKUP(B11487,campaign!$A$2:$B$18,2,FALSE)</f>
        <v>HandsetRefurbished</v>
      </c>
      <c r="G11487">
        <f>VLOOKUP(F11487,campaign!$B$2:$D$18,3,FALSE)</f>
        <v>26</v>
      </c>
    </row>
    <row r="11488" spans="1:7" x14ac:dyDescent="0.3">
      <c r="A11488" t="s">
        <v>3681</v>
      </c>
      <c r="B11488" t="s">
        <v>3925</v>
      </c>
      <c r="C11488" s="1">
        <v>44663</v>
      </c>
      <c r="D11488" s="1">
        <v>44663</v>
      </c>
      <c r="E11488">
        <f t="shared" si="179"/>
        <v>0</v>
      </c>
      <c r="F11488" t="str">
        <f>VLOOKUP(B11488,campaign!$A$2:$B$18,2,FALSE)</f>
        <v>Homeownership</v>
      </c>
      <c r="G11488">
        <f>VLOOKUP(F11488,campaign!$B$2:$D$18,3,FALSE)</f>
        <v>13</v>
      </c>
    </row>
    <row r="11489" spans="1:7" x14ac:dyDescent="0.3">
      <c r="A11489" t="s">
        <v>3681</v>
      </c>
      <c r="B11489" t="s">
        <v>3925</v>
      </c>
      <c r="C11489" s="1">
        <v>44663</v>
      </c>
      <c r="D11489" s="1">
        <v>44701</v>
      </c>
      <c r="E11489">
        <f t="shared" si="179"/>
        <v>1</v>
      </c>
      <c r="F11489" t="str">
        <f>VLOOKUP(B11489,campaign!$A$2:$B$18,2,FALSE)</f>
        <v>Homeownership</v>
      </c>
      <c r="G11489">
        <f>VLOOKUP(F11489,campaign!$B$2:$D$18,3,FALSE)</f>
        <v>13</v>
      </c>
    </row>
    <row r="11490" spans="1:7" x14ac:dyDescent="0.3">
      <c r="A11490" t="s">
        <v>3681</v>
      </c>
      <c r="B11490" t="s">
        <v>3925</v>
      </c>
      <c r="C11490" s="1">
        <v>44663</v>
      </c>
      <c r="D11490" s="1">
        <v>44739</v>
      </c>
      <c r="E11490">
        <f t="shared" si="179"/>
        <v>2</v>
      </c>
      <c r="F11490" t="str">
        <f>VLOOKUP(B11490,campaign!$A$2:$B$18,2,FALSE)</f>
        <v>Homeownership</v>
      </c>
      <c r="G11490">
        <f>VLOOKUP(F11490,campaign!$B$2:$D$18,3,FALSE)</f>
        <v>13</v>
      </c>
    </row>
    <row r="11491" spans="1:7" x14ac:dyDescent="0.3">
      <c r="A11491" t="s">
        <v>3681</v>
      </c>
      <c r="B11491" t="s">
        <v>3925</v>
      </c>
      <c r="C11491" s="1">
        <v>44663</v>
      </c>
      <c r="D11491" s="1">
        <v>44769</v>
      </c>
      <c r="E11491">
        <f t="shared" si="179"/>
        <v>3</v>
      </c>
      <c r="F11491" t="str">
        <f>VLOOKUP(B11491,campaign!$A$2:$B$18,2,FALSE)</f>
        <v>Homeownership</v>
      </c>
      <c r="G11491">
        <f>VLOOKUP(F11491,campaign!$B$2:$D$18,3,FALSE)</f>
        <v>13</v>
      </c>
    </row>
    <row r="11492" spans="1:7" x14ac:dyDescent="0.3">
      <c r="A11492" t="s">
        <v>3681</v>
      </c>
      <c r="B11492" t="s">
        <v>3925</v>
      </c>
      <c r="C11492" s="1">
        <v>44663</v>
      </c>
      <c r="D11492" s="1">
        <v>44785</v>
      </c>
      <c r="E11492">
        <f t="shared" si="179"/>
        <v>4</v>
      </c>
      <c r="F11492" t="str">
        <f>VLOOKUP(B11492,campaign!$A$2:$B$18,2,FALSE)</f>
        <v>Homeownership</v>
      </c>
      <c r="G11492">
        <f>VLOOKUP(F11492,campaign!$B$2:$D$18,3,FALSE)</f>
        <v>13</v>
      </c>
    </row>
    <row r="11493" spans="1:7" x14ac:dyDescent="0.3">
      <c r="A11493" t="s">
        <v>3681</v>
      </c>
      <c r="B11493" t="s">
        <v>3925</v>
      </c>
      <c r="C11493" s="1">
        <v>44663</v>
      </c>
      <c r="D11493" s="1">
        <v>44830</v>
      </c>
      <c r="E11493">
        <f t="shared" si="179"/>
        <v>5</v>
      </c>
      <c r="F11493" t="str">
        <f>VLOOKUP(B11493,campaign!$A$2:$B$18,2,FALSE)</f>
        <v>Homeownership</v>
      </c>
      <c r="G11493">
        <f>VLOOKUP(F11493,campaign!$B$2:$D$18,3,FALSE)</f>
        <v>13</v>
      </c>
    </row>
    <row r="11494" spans="1:7" x14ac:dyDescent="0.3">
      <c r="A11494" t="s">
        <v>3681</v>
      </c>
      <c r="B11494" t="s">
        <v>3925</v>
      </c>
      <c r="C11494" s="1">
        <v>44663</v>
      </c>
      <c r="D11494" s="1">
        <v>44859</v>
      </c>
      <c r="E11494">
        <f t="shared" si="179"/>
        <v>6</v>
      </c>
      <c r="F11494" t="str">
        <f>VLOOKUP(B11494,campaign!$A$2:$B$18,2,FALSE)</f>
        <v>Homeownership</v>
      </c>
      <c r="G11494">
        <f>VLOOKUP(F11494,campaign!$B$2:$D$18,3,FALSE)</f>
        <v>13</v>
      </c>
    </row>
    <row r="11495" spans="1:7" x14ac:dyDescent="0.3">
      <c r="A11495" t="s">
        <v>3681</v>
      </c>
      <c r="B11495" t="s">
        <v>3925</v>
      </c>
      <c r="C11495" s="1">
        <v>44663</v>
      </c>
      <c r="D11495" s="1">
        <v>44880</v>
      </c>
      <c r="E11495">
        <f t="shared" si="179"/>
        <v>7</v>
      </c>
      <c r="F11495" t="str">
        <f>VLOOKUP(B11495,campaign!$A$2:$B$18,2,FALSE)</f>
        <v>Homeownership</v>
      </c>
      <c r="G11495">
        <f>VLOOKUP(F11495,campaign!$B$2:$D$18,3,FALSE)</f>
        <v>13</v>
      </c>
    </row>
    <row r="11496" spans="1:7" x14ac:dyDescent="0.3">
      <c r="A11496" t="s">
        <v>3681</v>
      </c>
      <c r="B11496" t="s">
        <v>3925</v>
      </c>
      <c r="C11496" s="1">
        <v>44663</v>
      </c>
      <c r="D11496" s="1">
        <v>44914</v>
      </c>
      <c r="E11496">
        <f t="shared" si="179"/>
        <v>8</v>
      </c>
      <c r="F11496" t="str">
        <f>VLOOKUP(B11496,campaign!$A$2:$B$18,2,FALSE)</f>
        <v>Homeownership</v>
      </c>
      <c r="G11496">
        <f>VLOOKUP(F11496,campaign!$B$2:$D$18,3,FALSE)</f>
        <v>13</v>
      </c>
    </row>
    <row r="11497" spans="1:7" x14ac:dyDescent="0.3">
      <c r="A11497" t="s">
        <v>3681</v>
      </c>
      <c r="B11497" t="s">
        <v>3925</v>
      </c>
      <c r="C11497" s="1">
        <v>44663</v>
      </c>
      <c r="D11497" s="1">
        <v>44938</v>
      </c>
      <c r="E11497">
        <f t="shared" si="179"/>
        <v>9</v>
      </c>
      <c r="F11497" t="str">
        <f>VLOOKUP(B11497,campaign!$A$2:$B$18,2,FALSE)</f>
        <v>Homeownership</v>
      </c>
      <c r="G11497">
        <f>VLOOKUP(F11497,campaign!$B$2:$D$18,3,FALSE)</f>
        <v>13</v>
      </c>
    </row>
    <row r="11498" spans="1:7" x14ac:dyDescent="0.3">
      <c r="A11498" t="s">
        <v>3681</v>
      </c>
      <c r="B11498" t="s">
        <v>3925</v>
      </c>
      <c r="C11498" s="1">
        <v>44663</v>
      </c>
      <c r="D11498" s="1">
        <v>44969</v>
      </c>
      <c r="E11498">
        <f t="shared" si="179"/>
        <v>10</v>
      </c>
      <c r="F11498" t="str">
        <f>VLOOKUP(B11498,campaign!$A$2:$B$18,2,FALSE)</f>
        <v>Homeownership</v>
      </c>
      <c r="G11498">
        <f>VLOOKUP(F11498,campaign!$B$2:$D$18,3,FALSE)</f>
        <v>13</v>
      </c>
    </row>
    <row r="11499" spans="1:7" x14ac:dyDescent="0.3">
      <c r="A11499" t="s">
        <v>3681</v>
      </c>
      <c r="B11499" t="s">
        <v>3925</v>
      </c>
      <c r="C11499" s="1">
        <v>44663</v>
      </c>
      <c r="D11499" s="1">
        <v>45009</v>
      </c>
      <c r="E11499">
        <f t="shared" si="179"/>
        <v>11</v>
      </c>
      <c r="F11499" t="str">
        <f>VLOOKUP(B11499,campaign!$A$2:$B$18,2,FALSE)</f>
        <v>Homeownership</v>
      </c>
      <c r="G11499">
        <f>VLOOKUP(F11499,campaign!$B$2:$D$18,3,FALSE)</f>
        <v>13</v>
      </c>
    </row>
    <row r="11500" spans="1:7" x14ac:dyDescent="0.3">
      <c r="A11500" t="s">
        <v>3681</v>
      </c>
      <c r="B11500" t="s">
        <v>3925</v>
      </c>
      <c r="C11500" s="1">
        <v>44663</v>
      </c>
      <c r="D11500" s="1">
        <v>45036</v>
      </c>
      <c r="E11500">
        <f t="shared" si="179"/>
        <v>12</v>
      </c>
      <c r="F11500" t="str">
        <f>VLOOKUP(B11500,campaign!$A$2:$B$18,2,FALSE)</f>
        <v>Homeownership</v>
      </c>
      <c r="G11500">
        <f>VLOOKUP(F11500,campaign!$B$2:$D$18,3,FALSE)</f>
        <v>13</v>
      </c>
    </row>
    <row r="11501" spans="1:7" x14ac:dyDescent="0.3">
      <c r="A11501" t="s">
        <v>3681</v>
      </c>
      <c r="B11501" t="s">
        <v>3925</v>
      </c>
      <c r="C11501" s="1">
        <v>44663</v>
      </c>
      <c r="D11501" s="1">
        <v>45065</v>
      </c>
      <c r="E11501">
        <f t="shared" si="179"/>
        <v>13</v>
      </c>
      <c r="F11501" t="str">
        <f>VLOOKUP(B11501,campaign!$A$2:$B$18,2,FALSE)</f>
        <v>Homeownership</v>
      </c>
      <c r="G11501">
        <f>VLOOKUP(F11501,campaign!$B$2:$D$18,3,FALSE)</f>
        <v>13</v>
      </c>
    </row>
    <row r="11502" spans="1:7" x14ac:dyDescent="0.3">
      <c r="A11502" t="s">
        <v>3681</v>
      </c>
      <c r="B11502" t="s">
        <v>3922</v>
      </c>
      <c r="C11502" s="1">
        <v>44790</v>
      </c>
      <c r="D11502" s="1">
        <v>44790</v>
      </c>
      <c r="E11502">
        <f t="shared" si="179"/>
        <v>0</v>
      </c>
      <c r="F11502" t="str">
        <f>VLOOKUP(B11502,campaign!$A$2:$B$18,2,FALSE)</f>
        <v>HandsetWebCapable</v>
      </c>
      <c r="G11502">
        <f>VLOOKUP(F11502,campaign!$B$2:$D$18,3,FALSE)</f>
        <v>62</v>
      </c>
    </row>
    <row r="11503" spans="1:7" x14ac:dyDescent="0.3">
      <c r="A11503" t="s">
        <v>3681</v>
      </c>
      <c r="B11503" t="s">
        <v>3922</v>
      </c>
      <c r="C11503" s="1">
        <v>44790</v>
      </c>
      <c r="D11503" s="1">
        <v>44862</v>
      </c>
      <c r="E11503">
        <f t="shared" si="179"/>
        <v>2</v>
      </c>
      <c r="F11503" t="str">
        <f>VLOOKUP(B11503,campaign!$A$2:$B$18,2,FALSE)</f>
        <v>HandsetWebCapable</v>
      </c>
      <c r="G11503">
        <f>VLOOKUP(F11503,campaign!$B$2:$D$18,3,FALSE)</f>
        <v>62</v>
      </c>
    </row>
    <row r="11504" spans="1:7" x14ac:dyDescent="0.3">
      <c r="A11504" t="s">
        <v>3681</v>
      </c>
      <c r="B11504" t="s">
        <v>3922</v>
      </c>
      <c r="C11504" s="1">
        <v>44790</v>
      </c>
      <c r="D11504" s="1">
        <v>44893</v>
      </c>
      <c r="E11504">
        <f t="shared" si="179"/>
        <v>3</v>
      </c>
      <c r="F11504" t="str">
        <f>VLOOKUP(B11504,campaign!$A$2:$B$18,2,FALSE)</f>
        <v>HandsetWebCapable</v>
      </c>
      <c r="G11504">
        <f>VLOOKUP(F11504,campaign!$B$2:$D$18,3,FALSE)</f>
        <v>62</v>
      </c>
    </row>
    <row r="11505" spans="1:7" x14ac:dyDescent="0.3">
      <c r="A11505" t="s">
        <v>3681</v>
      </c>
      <c r="B11505" t="s">
        <v>3922</v>
      </c>
      <c r="C11505" s="1">
        <v>44790</v>
      </c>
      <c r="D11505" s="1">
        <v>44948</v>
      </c>
      <c r="E11505">
        <f t="shared" si="179"/>
        <v>5</v>
      </c>
      <c r="F11505" t="str">
        <f>VLOOKUP(B11505,campaign!$A$2:$B$18,2,FALSE)</f>
        <v>HandsetWebCapable</v>
      </c>
      <c r="G11505">
        <f>VLOOKUP(F11505,campaign!$B$2:$D$18,3,FALSE)</f>
        <v>62</v>
      </c>
    </row>
    <row r="11506" spans="1:7" x14ac:dyDescent="0.3">
      <c r="A11506" t="s">
        <v>3681</v>
      </c>
      <c r="B11506" t="s">
        <v>3922</v>
      </c>
      <c r="C11506" s="1">
        <v>44790</v>
      </c>
      <c r="D11506" s="1">
        <v>44975</v>
      </c>
      <c r="E11506">
        <f t="shared" si="179"/>
        <v>6</v>
      </c>
      <c r="F11506" t="str">
        <f>VLOOKUP(B11506,campaign!$A$2:$B$18,2,FALSE)</f>
        <v>HandsetWebCapable</v>
      </c>
      <c r="G11506">
        <f>VLOOKUP(F11506,campaign!$B$2:$D$18,3,FALSE)</f>
        <v>62</v>
      </c>
    </row>
    <row r="11507" spans="1:7" x14ac:dyDescent="0.3">
      <c r="A11507" t="s">
        <v>3681</v>
      </c>
      <c r="B11507" t="s">
        <v>3922</v>
      </c>
      <c r="C11507" s="1">
        <v>44790</v>
      </c>
      <c r="D11507" s="1">
        <v>45013</v>
      </c>
      <c r="E11507">
        <f t="shared" si="179"/>
        <v>7</v>
      </c>
      <c r="F11507" t="str">
        <f>VLOOKUP(B11507,campaign!$A$2:$B$18,2,FALSE)</f>
        <v>HandsetWebCapable</v>
      </c>
      <c r="G11507">
        <f>VLOOKUP(F11507,campaign!$B$2:$D$18,3,FALSE)</f>
        <v>62</v>
      </c>
    </row>
    <row r="11508" spans="1:7" x14ac:dyDescent="0.3">
      <c r="A11508" t="s">
        <v>3681</v>
      </c>
      <c r="B11508" t="s">
        <v>3922</v>
      </c>
      <c r="C11508" s="1">
        <v>44790</v>
      </c>
      <c r="D11508" s="1">
        <v>45036</v>
      </c>
      <c r="E11508">
        <f t="shared" si="179"/>
        <v>8</v>
      </c>
      <c r="F11508" t="str">
        <f>VLOOKUP(B11508,campaign!$A$2:$B$18,2,FALSE)</f>
        <v>HandsetWebCapable</v>
      </c>
      <c r="G11508">
        <f>VLOOKUP(F11508,campaign!$B$2:$D$18,3,FALSE)</f>
        <v>62</v>
      </c>
    </row>
    <row r="11509" spans="1:7" x14ac:dyDescent="0.3">
      <c r="A11509" t="s">
        <v>3681</v>
      </c>
      <c r="B11509" t="s">
        <v>3922</v>
      </c>
      <c r="C11509" s="1">
        <v>44790</v>
      </c>
      <c r="D11509" s="1">
        <v>45067</v>
      </c>
      <c r="E11509">
        <f t="shared" si="179"/>
        <v>9</v>
      </c>
      <c r="F11509" t="str">
        <f>VLOOKUP(B11509,campaign!$A$2:$B$18,2,FALSE)</f>
        <v>HandsetWebCapable</v>
      </c>
      <c r="G11509">
        <f>VLOOKUP(F11509,campaign!$B$2:$D$18,3,FALSE)</f>
        <v>62</v>
      </c>
    </row>
    <row r="11510" spans="1:7" x14ac:dyDescent="0.3">
      <c r="A11510" t="s">
        <v>3682</v>
      </c>
      <c r="B11510" t="s">
        <v>3929</v>
      </c>
      <c r="C11510" s="1">
        <v>44882</v>
      </c>
      <c r="D11510" s="1">
        <v>44882</v>
      </c>
      <c r="E11510">
        <f t="shared" si="179"/>
        <v>0</v>
      </c>
      <c r="F11510" t="str">
        <f>VLOOKUP(B11510,campaign!$A$2:$B$18,2,FALSE)</f>
        <v>NonUSTravel</v>
      </c>
      <c r="G11510">
        <f>VLOOKUP(F11510,campaign!$B$2:$D$18,3,FALSE)</f>
        <v>66</v>
      </c>
    </row>
    <row r="11511" spans="1:7" x14ac:dyDescent="0.3">
      <c r="A11511" t="s">
        <v>3682</v>
      </c>
      <c r="B11511" t="s">
        <v>3929</v>
      </c>
      <c r="C11511" s="1">
        <v>44882</v>
      </c>
      <c r="D11511" s="1">
        <v>44921</v>
      </c>
      <c r="E11511">
        <f t="shared" si="179"/>
        <v>1</v>
      </c>
      <c r="F11511" t="str">
        <f>VLOOKUP(B11511,campaign!$A$2:$B$18,2,FALSE)</f>
        <v>NonUSTravel</v>
      </c>
      <c r="G11511">
        <f>VLOOKUP(F11511,campaign!$B$2:$D$18,3,FALSE)</f>
        <v>66</v>
      </c>
    </row>
    <row r="11512" spans="1:7" x14ac:dyDescent="0.3">
      <c r="A11512" t="s">
        <v>3682</v>
      </c>
      <c r="B11512" t="s">
        <v>3929</v>
      </c>
      <c r="C11512" s="1">
        <v>44882</v>
      </c>
      <c r="D11512" s="1">
        <v>44976</v>
      </c>
      <c r="E11512">
        <f t="shared" si="179"/>
        <v>3</v>
      </c>
      <c r="F11512" t="str">
        <f>VLOOKUP(B11512,campaign!$A$2:$B$18,2,FALSE)</f>
        <v>NonUSTravel</v>
      </c>
      <c r="G11512">
        <f>VLOOKUP(F11512,campaign!$B$2:$D$18,3,FALSE)</f>
        <v>66</v>
      </c>
    </row>
    <row r="11513" spans="1:7" x14ac:dyDescent="0.3">
      <c r="A11513" t="s">
        <v>3682</v>
      </c>
      <c r="B11513" t="s">
        <v>3929</v>
      </c>
      <c r="C11513" s="1">
        <v>44882</v>
      </c>
      <c r="D11513" s="1">
        <v>45011</v>
      </c>
      <c r="E11513">
        <f t="shared" si="179"/>
        <v>4</v>
      </c>
      <c r="F11513" t="str">
        <f>VLOOKUP(B11513,campaign!$A$2:$B$18,2,FALSE)</f>
        <v>NonUSTravel</v>
      </c>
      <c r="G11513">
        <f>VLOOKUP(F11513,campaign!$B$2:$D$18,3,FALSE)</f>
        <v>66</v>
      </c>
    </row>
    <row r="11514" spans="1:7" x14ac:dyDescent="0.3">
      <c r="A11514" t="s">
        <v>3682</v>
      </c>
      <c r="B11514" t="s">
        <v>3929</v>
      </c>
      <c r="C11514" s="1">
        <v>44882</v>
      </c>
      <c r="D11514" s="1">
        <v>45039</v>
      </c>
      <c r="E11514">
        <f t="shared" si="179"/>
        <v>5</v>
      </c>
      <c r="F11514" t="str">
        <f>VLOOKUP(B11514,campaign!$A$2:$B$18,2,FALSE)</f>
        <v>NonUSTravel</v>
      </c>
      <c r="G11514">
        <f>VLOOKUP(F11514,campaign!$B$2:$D$18,3,FALSE)</f>
        <v>66</v>
      </c>
    </row>
    <row r="11515" spans="1:7" x14ac:dyDescent="0.3">
      <c r="A11515" t="s">
        <v>3682</v>
      </c>
      <c r="B11515" t="s">
        <v>3929</v>
      </c>
      <c r="C11515" s="1">
        <v>44882</v>
      </c>
      <c r="D11515" s="1">
        <v>45068</v>
      </c>
      <c r="E11515">
        <f t="shared" si="179"/>
        <v>6</v>
      </c>
      <c r="F11515" t="str">
        <f>VLOOKUP(B11515,campaign!$A$2:$B$18,2,FALSE)</f>
        <v>NonUSTravel</v>
      </c>
      <c r="G11515">
        <f>VLOOKUP(F11515,campaign!$B$2:$D$18,3,FALSE)</f>
        <v>66</v>
      </c>
    </row>
    <row r="11516" spans="1:7" x14ac:dyDescent="0.3">
      <c r="A11516" t="s">
        <v>3683</v>
      </c>
      <c r="B11516" t="s">
        <v>3925</v>
      </c>
      <c r="C11516" s="1">
        <v>44674</v>
      </c>
      <c r="D11516" s="1">
        <v>44674</v>
      </c>
      <c r="E11516">
        <f t="shared" si="179"/>
        <v>0</v>
      </c>
      <c r="F11516" t="str">
        <f>VLOOKUP(B11516,campaign!$A$2:$B$18,2,FALSE)</f>
        <v>Homeownership</v>
      </c>
      <c r="G11516">
        <f>VLOOKUP(F11516,campaign!$B$2:$D$18,3,FALSE)</f>
        <v>13</v>
      </c>
    </row>
    <row r="11517" spans="1:7" x14ac:dyDescent="0.3">
      <c r="A11517" t="s">
        <v>3683</v>
      </c>
      <c r="B11517" t="s">
        <v>3925</v>
      </c>
      <c r="C11517" s="1">
        <v>44674</v>
      </c>
      <c r="D11517" s="1">
        <v>44708</v>
      </c>
      <c r="E11517">
        <f t="shared" si="179"/>
        <v>1</v>
      </c>
      <c r="F11517" t="str">
        <f>VLOOKUP(B11517,campaign!$A$2:$B$18,2,FALSE)</f>
        <v>Homeownership</v>
      </c>
      <c r="G11517">
        <f>VLOOKUP(F11517,campaign!$B$2:$D$18,3,FALSE)</f>
        <v>13</v>
      </c>
    </row>
    <row r="11518" spans="1:7" x14ac:dyDescent="0.3">
      <c r="A11518" t="s">
        <v>3683</v>
      </c>
      <c r="B11518" t="s">
        <v>3925</v>
      </c>
      <c r="C11518" s="1">
        <v>44674</v>
      </c>
      <c r="D11518" s="1">
        <v>44714</v>
      </c>
      <c r="E11518">
        <f t="shared" si="179"/>
        <v>1</v>
      </c>
      <c r="F11518" t="str">
        <f>VLOOKUP(B11518,campaign!$A$2:$B$18,2,FALSE)</f>
        <v>Homeownership</v>
      </c>
      <c r="G11518">
        <f>VLOOKUP(F11518,campaign!$B$2:$D$18,3,FALSE)</f>
        <v>13</v>
      </c>
    </row>
    <row r="11519" spans="1:7" x14ac:dyDescent="0.3">
      <c r="A11519" t="s">
        <v>3683</v>
      </c>
      <c r="B11519" t="s">
        <v>3925</v>
      </c>
      <c r="C11519" s="1">
        <v>44674</v>
      </c>
      <c r="D11519" s="1">
        <v>44744</v>
      </c>
      <c r="E11519">
        <f t="shared" si="179"/>
        <v>2</v>
      </c>
      <c r="F11519" t="str">
        <f>VLOOKUP(B11519,campaign!$A$2:$B$18,2,FALSE)</f>
        <v>Homeownership</v>
      </c>
      <c r="G11519">
        <f>VLOOKUP(F11519,campaign!$B$2:$D$18,3,FALSE)</f>
        <v>13</v>
      </c>
    </row>
    <row r="11520" spans="1:7" x14ac:dyDescent="0.3">
      <c r="A11520" t="s">
        <v>3683</v>
      </c>
      <c r="B11520" t="s">
        <v>3925</v>
      </c>
      <c r="C11520" s="1">
        <v>44674</v>
      </c>
      <c r="D11520" s="1">
        <v>44800</v>
      </c>
      <c r="E11520">
        <f t="shared" si="179"/>
        <v>4</v>
      </c>
      <c r="F11520" t="str">
        <f>VLOOKUP(B11520,campaign!$A$2:$B$18,2,FALSE)</f>
        <v>Homeownership</v>
      </c>
      <c r="G11520">
        <f>VLOOKUP(F11520,campaign!$B$2:$D$18,3,FALSE)</f>
        <v>13</v>
      </c>
    </row>
    <row r="11521" spans="1:7" x14ac:dyDescent="0.3">
      <c r="A11521" t="s">
        <v>3683</v>
      </c>
      <c r="B11521" t="s">
        <v>3925</v>
      </c>
      <c r="C11521" s="1">
        <v>44674</v>
      </c>
      <c r="D11521" s="1">
        <v>44832</v>
      </c>
      <c r="E11521">
        <f t="shared" si="179"/>
        <v>5</v>
      </c>
      <c r="F11521" t="str">
        <f>VLOOKUP(B11521,campaign!$A$2:$B$18,2,FALSE)</f>
        <v>Homeownership</v>
      </c>
      <c r="G11521">
        <f>VLOOKUP(F11521,campaign!$B$2:$D$18,3,FALSE)</f>
        <v>13</v>
      </c>
    </row>
    <row r="11522" spans="1:7" x14ac:dyDescent="0.3">
      <c r="A11522" t="s">
        <v>3683</v>
      </c>
      <c r="B11522" t="s">
        <v>3925</v>
      </c>
      <c r="C11522" s="1">
        <v>44674</v>
      </c>
      <c r="D11522" s="1">
        <v>44863</v>
      </c>
      <c r="E11522">
        <f t="shared" si="179"/>
        <v>6</v>
      </c>
      <c r="F11522" t="str">
        <f>VLOOKUP(B11522,campaign!$A$2:$B$18,2,FALSE)</f>
        <v>Homeownership</v>
      </c>
      <c r="G11522">
        <f>VLOOKUP(F11522,campaign!$B$2:$D$18,3,FALSE)</f>
        <v>13</v>
      </c>
    </row>
    <row r="11523" spans="1:7" x14ac:dyDescent="0.3">
      <c r="A11523" t="s">
        <v>3683</v>
      </c>
      <c r="B11523" t="s">
        <v>3925</v>
      </c>
      <c r="C11523" s="1">
        <v>44674</v>
      </c>
      <c r="D11523" s="1">
        <v>44890</v>
      </c>
      <c r="E11523">
        <f t="shared" ref="E11523:E11586" si="180">DATEDIF(C11523,D11523,"M")</f>
        <v>7</v>
      </c>
      <c r="F11523" t="str">
        <f>VLOOKUP(B11523,campaign!$A$2:$B$18,2,FALSE)</f>
        <v>Homeownership</v>
      </c>
      <c r="G11523">
        <f>VLOOKUP(F11523,campaign!$B$2:$D$18,3,FALSE)</f>
        <v>13</v>
      </c>
    </row>
    <row r="11524" spans="1:7" x14ac:dyDescent="0.3">
      <c r="A11524" t="s">
        <v>3683</v>
      </c>
      <c r="B11524" t="s">
        <v>3925</v>
      </c>
      <c r="C11524" s="1">
        <v>44674</v>
      </c>
      <c r="D11524" s="1">
        <v>44923</v>
      </c>
      <c r="E11524">
        <f t="shared" si="180"/>
        <v>8</v>
      </c>
      <c r="F11524" t="str">
        <f>VLOOKUP(B11524,campaign!$A$2:$B$18,2,FALSE)</f>
        <v>Homeownership</v>
      </c>
      <c r="G11524">
        <f>VLOOKUP(F11524,campaign!$B$2:$D$18,3,FALSE)</f>
        <v>13</v>
      </c>
    </row>
    <row r="11525" spans="1:7" x14ac:dyDescent="0.3">
      <c r="A11525" t="s">
        <v>3683</v>
      </c>
      <c r="B11525" t="s">
        <v>3925</v>
      </c>
      <c r="C11525" s="1">
        <v>44674</v>
      </c>
      <c r="D11525" s="1">
        <v>44930</v>
      </c>
      <c r="E11525">
        <f t="shared" si="180"/>
        <v>8</v>
      </c>
      <c r="F11525" t="str">
        <f>VLOOKUP(B11525,campaign!$A$2:$B$18,2,FALSE)</f>
        <v>Homeownership</v>
      </c>
      <c r="G11525">
        <f>VLOOKUP(F11525,campaign!$B$2:$D$18,3,FALSE)</f>
        <v>13</v>
      </c>
    </row>
    <row r="11526" spans="1:7" x14ac:dyDescent="0.3">
      <c r="A11526" t="s">
        <v>3683</v>
      </c>
      <c r="B11526" t="s">
        <v>3925</v>
      </c>
      <c r="C11526" s="1">
        <v>44674</v>
      </c>
      <c r="D11526" s="1">
        <v>44961</v>
      </c>
      <c r="E11526">
        <f t="shared" si="180"/>
        <v>9</v>
      </c>
      <c r="F11526" t="str">
        <f>VLOOKUP(B11526,campaign!$A$2:$B$18,2,FALSE)</f>
        <v>Homeownership</v>
      </c>
      <c r="G11526">
        <f>VLOOKUP(F11526,campaign!$B$2:$D$18,3,FALSE)</f>
        <v>13</v>
      </c>
    </row>
    <row r="11527" spans="1:7" x14ac:dyDescent="0.3">
      <c r="A11527" t="s">
        <v>3683</v>
      </c>
      <c r="B11527" t="s">
        <v>3925</v>
      </c>
      <c r="C11527" s="1">
        <v>44674</v>
      </c>
      <c r="D11527" s="1">
        <v>45009</v>
      </c>
      <c r="E11527">
        <f t="shared" si="180"/>
        <v>11</v>
      </c>
      <c r="F11527" t="str">
        <f>VLOOKUP(B11527,campaign!$A$2:$B$18,2,FALSE)</f>
        <v>Homeownership</v>
      </c>
      <c r="G11527">
        <f>VLOOKUP(F11527,campaign!$B$2:$D$18,3,FALSE)</f>
        <v>13</v>
      </c>
    </row>
    <row r="11528" spans="1:7" x14ac:dyDescent="0.3">
      <c r="A11528" t="s">
        <v>3683</v>
      </c>
      <c r="B11528" t="s">
        <v>3925</v>
      </c>
      <c r="C11528" s="1">
        <v>44674</v>
      </c>
      <c r="D11528" s="1">
        <v>45071</v>
      </c>
      <c r="E11528">
        <f t="shared" si="180"/>
        <v>13</v>
      </c>
      <c r="F11528" t="str">
        <f>VLOOKUP(B11528,campaign!$A$2:$B$18,2,FALSE)</f>
        <v>Homeownership</v>
      </c>
      <c r="G11528">
        <f>VLOOKUP(F11528,campaign!$B$2:$D$18,3,FALSE)</f>
        <v>13</v>
      </c>
    </row>
    <row r="11529" spans="1:7" x14ac:dyDescent="0.3">
      <c r="A11529" t="s">
        <v>3683</v>
      </c>
      <c r="B11529" t="s">
        <v>3927</v>
      </c>
      <c r="C11529" s="1">
        <v>44950</v>
      </c>
      <c r="D11529" s="1">
        <v>44950</v>
      </c>
      <c r="E11529">
        <f t="shared" si="180"/>
        <v>0</v>
      </c>
      <c r="F11529" t="str">
        <f>VLOOKUP(B11529,campaign!$A$2:$B$18,2,FALSE)</f>
        <v>RespondsToMailOffers</v>
      </c>
      <c r="G11529">
        <f>VLOOKUP(F11529,campaign!$B$2:$D$18,3,FALSE)</f>
        <v>27</v>
      </c>
    </row>
    <row r="11530" spans="1:7" x14ac:dyDescent="0.3">
      <c r="A11530" t="s">
        <v>3683</v>
      </c>
      <c r="B11530" t="s">
        <v>3927</v>
      </c>
      <c r="C11530" s="1">
        <v>44950</v>
      </c>
      <c r="D11530" s="1">
        <v>44989</v>
      </c>
      <c r="E11530">
        <f t="shared" si="180"/>
        <v>1</v>
      </c>
      <c r="F11530" t="str">
        <f>VLOOKUP(B11530,campaign!$A$2:$B$18,2,FALSE)</f>
        <v>RespondsToMailOffers</v>
      </c>
      <c r="G11530">
        <f>VLOOKUP(F11530,campaign!$B$2:$D$18,3,FALSE)</f>
        <v>27</v>
      </c>
    </row>
    <row r="11531" spans="1:7" x14ac:dyDescent="0.3">
      <c r="A11531" t="s">
        <v>3683</v>
      </c>
      <c r="B11531" t="s">
        <v>3927</v>
      </c>
      <c r="C11531" s="1">
        <v>44950</v>
      </c>
      <c r="D11531" s="1">
        <v>45021</v>
      </c>
      <c r="E11531">
        <f t="shared" si="180"/>
        <v>2</v>
      </c>
      <c r="F11531" t="str">
        <f>VLOOKUP(B11531,campaign!$A$2:$B$18,2,FALSE)</f>
        <v>RespondsToMailOffers</v>
      </c>
      <c r="G11531">
        <f>VLOOKUP(F11531,campaign!$B$2:$D$18,3,FALSE)</f>
        <v>27</v>
      </c>
    </row>
    <row r="11532" spans="1:7" x14ac:dyDescent="0.3">
      <c r="A11532" t="s">
        <v>3683</v>
      </c>
      <c r="B11532" t="s">
        <v>3927</v>
      </c>
      <c r="C11532" s="1">
        <v>44950</v>
      </c>
      <c r="D11532" s="1">
        <v>45073</v>
      </c>
      <c r="E11532">
        <f t="shared" si="180"/>
        <v>4</v>
      </c>
      <c r="F11532" t="str">
        <f>VLOOKUP(B11532,campaign!$A$2:$B$18,2,FALSE)</f>
        <v>RespondsToMailOffers</v>
      </c>
      <c r="G11532">
        <f>VLOOKUP(F11532,campaign!$B$2:$D$18,3,FALSE)</f>
        <v>27</v>
      </c>
    </row>
    <row r="11533" spans="1:7" x14ac:dyDescent="0.3">
      <c r="A11533" t="s">
        <v>3683</v>
      </c>
      <c r="B11533" t="s">
        <v>3927</v>
      </c>
      <c r="C11533" s="1">
        <v>44950</v>
      </c>
      <c r="D11533" s="1">
        <v>45084</v>
      </c>
      <c r="E11533">
        <f t="shared" si="180"/>
        <v>4</v>
      </c>
      <c r="F11533" t="str">
        <f>VLOOKUP(B11533,campaign!$A$2:$B$18,2,FALSE)</f>
        <v>RespondsToMailOffers</v>
      </c>
      <c r="G11533">
        <f>VLOOKUP(F11533,campaign!$B$2:$D$18,3,FALSE)</f>
        <v>27</v>
      </c>
    </row>
    <row r="11534" spans="1:7" x14ac:dyDescent="0.3">
      <c r="A11534" t="s">
        <v>3684</v>
      </c>
      <c r="B11534" t="s">
        <v>3928</v>
      </c>
      <c r="C11534" s="1">
        <v>44585</v>
      </c>
      <c r="D11534" s="1">
        <v>44585</v>
      </c>
      <c r="E11534">
        <f t="shared" si="180"/>
        <v>0</v>
      </c>
      <c r="F11534" t="str">
        <f>VLOOKUP(B11534,campaign!$A$2:$B$18,2,FALSE)</f>
        <v>OptOutMailings</v>
      </c>
      <c r="G11534">
        <f>VLOOKUP(F11534,campaign!$B$2:$D$18,3,FALSE)</f>
        <v>75</v>
      </c>
    </row>
    <row r="11535" spans="1:7" x14ac:dyDescent="0.3">
      <c r="A11535" t="s">
        <v>3684</v>
      </c>
      <c r="B11535" t="s">
        <v>3928</v>
      </c>
      <c r="C11535" s="1">
        <v>44585</v>
      </c>
      <c r="D11535" s="1">
        <v>44617</v>
      </c>
      <c r="E11535">
        <f t="shared" si="180"/>
        <v>1</v>
      </c>
      <c r="F11535" t="str">
        <f>VLOOKUP(B11535,campaign!$A$2:$B$18,2,FALSE)</f>
        <v>OptOutMailings</v>
      </c>
      <c r="G11535">
        <f>VLOOKUP(F11535,campaign!$B$2:$D$18,3,FALSE)</f>
        <v>75</v>
      </c>
    </row>
    <row r="11536" spans="1:7" x14ac:dyDescent="0.3">
      <c r="A11536" t="s">
        <v>3684</v>
      </c>
      <c r="B11536" t="s">
        <v>3928</v>
      </c>
      <c r="C11536" s="1">
        <v>44585</v>
      </c>
      <c r="D11536" s="1">
        <v>44625</v>
      </c>
      <c r="E11536">
        <f t="shared" si="180"/>
        <v>1</v>
      </c>
      <c r="F11536" t="str">
        <f>VLOOKUP(B11536,campaign!$A$2:$B$18,2,FALSE)</f>
        <v>OptOutMailings</v>
      </c>
      <c r="G11536">
        <f>VLOOKUP(F11536,campaign!$B$2:$D$18,3,FALSE)</f>
        <v>75</v>
      </c>
    </row>
    <row r="11537" spans="1:7" x14ac:dyDescent="0.3">
      <c r="A11537" t="s">
        <v>3684</v>
      </c>
      <c r="B11537" t="s">
        <v>3928</v>
      </c>
      <c r="C11537" s="1">
        <v>44585</v>
      </c>
      <c r="D11537" s="1">
        <v>44714</v>
      </c>
      <c r="E11537">
        <f t="shared" si="180"/>
        <v>4</v>
      </c>
      <c r="F11537" t="str">
        <f>VLOOKUP(B11537,campaign!$A$2:$B$18,2,FALSE)</f>
        <v>OptOutMailings</v>
      </c>
      <c r="G11537">
        <f>VLOOKUP(F11537,campaign!$B$2:$D$18,3,FALSE)</f>
        <v>75</v>
      </c>
    </row>
    <row r="11538" spans="1:7" x14ac:dyDescent="0.3">
      <c r="A11538" t="s">
        <v>3684</v>
      </c>
      <c r="B11538" t="s">
        <v>3928</v>
      </c>
      <c r="C11538" s="1">
        <v>44585</v>
      </c>
      <c r="D11538" s="1">
        <v>44805</v>
      </c>
      <c r="E11538">
        <f t="shared" si="180"/>
        <v>7</v>
      </c>
      <c r="F11538" t="str">
        <f>VLOOKUP(B11538,campaign!$A$2:$B$18,2,FALSE)</f>
        <v>OptOutMailings</v>
      </c>
      <c r="G11538">
        <f>VLOOKUP(F11538,campaign!$B$2:$D$18,3,FALSE)</f>
        <v>75</v>
      </c>
    </row>
    <row r="11539" spans="1:7" x14ac:dyDescent="0.3">
      <c r="A11539" t="s">
        <v>3684</v>
      </c>
      <c r="B11539" t="s">
        <v>3928</v>
      </c>
      <c r="C11539" s="1">
        <v>44585</v>
      </c>
      <c r="D11539" s="1">
        <v>44839</v>
      </c>
      <c r="E11539">
        <f t="shared" si="180"/>
        <v>8</v>
      </c>
      <c r="F11539" t="str">
        <f>VLOOKUP(B11539,campaign!$A$2:$B$18,2,FALSE)</f>
        <v>OptOutMailings</v>
      </c>
      <c r="G11539">
        <f>VLOOKUP(F11539,campaign!$B$2:$D$18,3,FALSE)</f>
        <v>75</v>
      </c>
    </row>
    <row r="11540" spans="1:7" x14ac:dyDescent="0.3">
      <c r="A11540" t="s">
        <v>3684</v>
      </c>
      <c r="B11540" t="s">
        <v>3928</v>
      </c>
      <c r="C11540" s="1">
        <v>44585</v>
      </c>
      <c r="D11540" s="1">
        <v>44926</v>
      </c>
      <c r="E11540">
        <f t="shared" si="180"/>
        <v>11</v>
      </c>
      <c r="F11540" t="str">
        <f>VLOOKUP(B11540,campaign!$A$2:$B$18,2,FALSE)</f>
        <v>OptOutMailings</v>
      </c>
      <c r="G11540">
        <f>VLOOKUP(F11540,campaign!$B$2:$D$18,3,FALSE)</f>
        <v>75</v>
      </c>
    </row>
    <row r="11541" spans="1:7" x14ac:dyDescent="0.3">
      <c r="A11541" t="s">
        <v>3684</v>
      </c>
      <c r="B11541" t="s">
        <v>3928</v>
      </c>
      <c r="C11541" s="1">
        <v>44585</v>
      </c>
      <c r="D11541" s="1">
        <v>44956</v>
      </c>
      <c r="E11541">
        <f t="shared" si="180"/>
        <v>12</v>
      </c>
      <c r="F11541" t="str">
        <f>VLOOKUP(B11541,campaign!$A$2:$B$18,2,FALSE)</f>
        <v>OptOutMailings</v>
      </c>
      <c r="G11541">
        <f>VLOOKUP(F11541,campaign!$B$2:$D$18,3,FALSE)</f>
        <v>75</v>
      </c>
    </row>
    <row r="11542" spans="1:7" x14ac:dyDescent="0.3">
      <c r="A11542" t="s">
        <v>3684</v>
      </c>
      <c r="B11542" t="s">
        <v>3928</v>
      </c>
      <c r="C11542" s="1">
        <v>44585</v>
      </c>
      <c r="D11542" s="1">
        <v>44985</v>
      </c>
      <c r="E11542">
        <f t="shared" si="180"/>
        <v>13</v>
      </c>
      <c r="F11542" t="str">
        <f>VLOOKUP(B11542,campaign!$A$2:$B$18,2,FALSE)</f>
        <v>OptOutMailings</v>
      </c>
      <c r="G11542">
        <f>VLOOKUP(F11542,campaign!$B$2:$D$18,3,FALSE)</f>
        <v>75</v>
      </c>
    </row>
    <row r="11543" spans="1:7" x14ac:dyDescent="0.3">
      <c r="A11543" t="s">
        <v>3684</v>
      </c>
      <c r="B11543" t="s">
        <v>3928</v>
      </c>
      <c r="C11543" s="1">
        <v>44585</v>
      </c>
      <c r="D11543" s="1">
        <v>45017</v>
      </c>
      <c r="E11543">
        <f t="shared" si="180"/>
        <v>14</v>
      </c>
      <c r="F11543" t="str">
        <f>VLOOKUP(B11543,campaign!$A$2:$B$18,2,FALSE)</f>
        <v>OptOutMailings</v>
      </c>
      <c r="G11543">
        <f>VLOOKUP(F11543,campaign!$B$2:$D$18,3,FALSE)</f>
        <v>75</v>
      </c>
    </row>
    <row r="11544" spans="1:7" x14ac:dyDescent="0.3">
      <c r="A11544" t="s">
        <v>3684</v>
      </c>
      <c r="B11544" t="s">
        <v>3948</v>
      </c>
      <c r="C11544" s="1">
        <v>44603</v>
      </c>
      <c r="D11544" s="1">
        <v>44603</v>
      </c>
      <c r="E11544">
        <f t="shared" si="180"/>
        <v>0</v>
      </c>
      <c r="F11544" t="str">
        <f>VLOOKUP(B11544,campaign!$A$2:$B$18,2,FALSE)</f>
        <v>HasCreditCard</v>
      </c>
      <c r="G11544">
        <f>VLOOKUP(F11544,campaign!$B$2:$D$18,3,FALSE)</f>
        <v>65</v>
      </c>
    </row>
    <row r="11545" spans="1:7" x14ac:dyDescent="0.3">
      <c r="A11545" t="s">
        <v>3684</v>
      </c>
      <c r="B11545" t="s">
        <v>3948</v>
      </c>
      <c r="C11545" s="1">
        <v>44603</v>
      </c>
      <c r="D11545" s="1">
        <v>44662</v>
      </c>
      <c r="E11545">
        <f t="shared" si="180"/>
        <v>2</v>
      </c>
      <c r="F11545" t="str">
        <f>VLOOKUP(B11545,campaign!$A$2:$B$18,2,FALSE)</f>
        <v>HasCreditCard</v>
      </c>
      <c r="G11545">
        <f>VLOOKUP(F11545,campaign!$B$2:$D$18,3,FALSE)</f>
        <v>65</v>
      </c>
    </row>
    <row r="11546" spans="1:7" x14ac:dyDescent="0.3">
      <c r="A11546" t="s">
        <v>3684</v>
      </c>
      <c r="B11546" t="s">
        <v>3948</v>
      </c>
      <c r="C11546" s="1">
        <v>44603</v>
      </c>
      <c r="D11546" s="1">
        <v>44829</v>
      </c>
      <c r="E11546">
        <f t="shared" si="180"/>
        <v>7</v>
      </c>
      <c r="F11546" t="str">
        <f>VLOOKUP(B11546,campaign!$A$2:$B$18,2,FALSE)</f>
        <v>HasCreditCard</v>
      </c>
      <c r="G11546">
        <f>VLOOKUP(F11546,campaign!$B$2:$D$18,3,FALSE)</f>
        <v>65</v>
      </c>
    </row>
    <row r="11547" spans="1:7" x14ac:dyDescent="0.3">
      <c r="A11547" t="s">
        <v>3684</v>
      </c>
      <c r="B11547" t="s">
        <v>3948</v>
      </c>
      <c r="C11547" s="1">
        <v>44603</v>
      </c>
      <c r="D11547" s="1">
        <v>44846</v>
      </c>
      <c r="E11547">
        <f t="shared" si="180"/>
        <v>8</v>
      </c>
      <c r="F11547" t="str">
        <f>VLOOKUP(B11547,campaign!$A$2:$B$18,2,FALSE)</f>
        <v>HasCreditCard</v>
      </c>
      <c r="G11547">
        <f>VLOOKUP(F11547,campaign!$B$2:$D$18,3,FALSE)</f>
        <v>65</v>
      </c>
    </row>
    <row r="11548" spans="1:7" x14ac:dyDescent="0.3">
      <c r="A11548" t="s">
        <v>3684</v>
      </c>
      <c r="B11548" t="s">
        <v>3948</v>
      </c>
      <c r="C11548" s="1">
        <v>44603</v>
      </c>
      <c r="D11548" s="1">
        <v>44880</v>
      </c>
      <c r="E11548">
        <f t="shared" si="180"/>
        <v>9</v>
      </c>
      <c r="F11548" t="str">
        <f>VLOOKUP(B11548,campaign!$A$2:$B$18,2,FALSE)</f>
        <v>HasCreditCard</v>
      </c>
      <c r="G11548">
        <f>VLOOKUP(F11548,campaign!$B$2:$D$18,3,FALSE)</f>
        <v>65</v>
      </c>
    </row>
    <row r="11549" spans="1:7" x14ac:dyDescent="0.3">
      <c r="A11549" t="s">
        <v>3684</v>
      </c>
      <c r="B11549" t="s">
        <v>3948</v>
      </c>
      <c r="C11549" s="1">
        <v>44603</v>
      </c>
      <c r="D11549" s="1">
        <v>44912</v>
      </c>
      <c r="E11549">
        <f t="shared" si="180"/>
        <v>10</v>
      </c>
      <c r="F11549" t="str">
        <f>VLOOKUP(B11549,campaign!$A$2:$B$18,2,FALSE)</f>
        <v>HasCreditCard</v>
      </c>
      <c r="G11549">
        <f>VLOOKUP(F11549,campaign!$B$2:$D$18,3,FALSE)</f>
        <v>65</v>
      </c>
    </row>
    <row r="11550" spans="1:7" x14ac:dyDescent="0.3">
      <c r="A11550" t="s">
        <v>3684</v>
      </c>
      <c r="B11550" t="s">
        <v>3948</v>
      </c>
      <c r="C11550" s="1">
        <v>44603</v>
      </c>
      <c r="D11550" s="1">
        <v>45002</v>
      </c>
      <c r="E11550">
        <f t="shared" si="180"/>
        <v>13</v>
      </c>
      <c r="F11550" t="str">
        <f>VLOOKUP(B11550,campaign!$A$2:$B$18,2,FALSE)</f>
        <v>HasCreditCard</v>
      </c>
      <c r="G11550">
        <f>VLOOKUP(F11550,campaign!$B$2:$D$18,3,FALSE)</f>
        <v>65</v>
      </c>
    </row>
    <row r="11551" spans="1:7" x14ac:dyDescent="0.3">
      <c r="A11551" t="s">
        <v>3685</v>
      </c>
      <c r="B11551" t="s">
        <v>3923</v>
      </c>
      <c r="C11551" s="1">
        <v>45005</v>
      </c>
      <c r="D11551" s="1">
        <v>45005</v>
      </c>
      <c r="E11551">
        <f t="shared" si="180"/>
        <v>0</v>
      </c>
      <c r="F11551" t="str">
        <f>VLOOKUP(B11551,campaign!$A$2:$B$18,2,FALSE)</f>
        <v>TruckOwner</v>
      </c>
      <c r="G11551">
        <f>VLOOKUP(F11551,campaign!$B$2:$D$18,3,FALSE)</f>
        <v>26</v>
      </c>
    </row>
    <row r="11552" spans="1:7" x14ac:dyDescent="0.3">
      <c r="A11552" t="s">
        <v>3685</v>
      </c>
      <c r="B11552" t="s">
        <v>3923</v>
      </c>
      <c r="C11552" s="1">
        <v>45005</v>
      </c>
      <c r="D11552" s="1">
        <v>45039</v>
      </c>
      <c r="E11552">
        <f t="shared" si="180"/>
        <v>1</v>
      </c>
      <c r="F11552" t="str">
        <f>VLOOKUP(B11552,campaign!$A$2:$B$18,2,FALSE)</f>
        <v>TruckOwner</v>
      </c>
      <c r="G11552">
        <f>VLOOKUP(F11552,campaign!$B$2:$D$18,3,FALSE)</f>
        <v>26</v>
      </c>
    </row>
    <row r="11553" spans="1:7" x14ac:dyDescent="0.3">
      <c r="A11553" t="s">
        <v>3685</v>
      </c>
      <c r="B11553" t="s">
        <v>3923</v>
      </c>
      <c r="C11553" s="1">
        <v>45005</v>
      </c>
      <c r="D11553" s="1">
        <v>45070</v>
      </c>
      <c r="E11553">
        <f t="shared" si="180"/>
        <v>2</v>
      </c>
      <c r="F11553" t="str">
        <f>VLOOKUP(B11553,campaign!$A$2:$B$18,2,FALSE)</f>
        <v>TruckOwner</v>
      </c>
      <c r="G11553">
        <f>VLOOKUP(F11553,campaign!$B$2:$D$18,3,FALSE)</f>
        <v>26</v>
      </c>
    </row>
    <row r="11554" spans="1:7" x14ac:dyDescent="0.3">
      <c r="A11554" t="s">
        <v>3685</v>
      </c>
      <c r="B11554" t="s">
        <v>3923</v>
      </c>
      <c r="C11554" s="1">
        <v>45005</v>
      </c>
      <c r="D11554" s="1">
        <v>45081</v>
      </c>
      <c r="E11554">
        <f t="shared" si="180"/>
        <v>2</v>
      </c>
      <c r="F11554" t="str">
        <f>VLOOKUP(B11554,campaign!$A$2:$B$18,2,FALSE)</f>
        <v>TruckOwner</v>
      </c>
      <c r="G11554">
        <f>VLOOKUP(F11554,campaign!$B$2:$D$18,3,FALSE)</f>
        <v>26</v>
      </c>
    </row>
    <row r="11555" spans="1:7" x14ac:dyDescent="0.3">
      <c r="A11555" t="s">
        <v>3685</v>
      </c>
      <c r="B11555" t="s">
        <v>3950</v>
      </c>
      <c r="C11555" s="1">
        <v>45006</v>
      </c>
      <c r="D11555" s="1">
        <v>45006</v>
      </c>
      <c r="E11555">
        <f t="shared" si="180"/>
        <v>0</v>
      </c>
      <c r="F11555" t="str">
        <f>VLOOKUP(B11555,campaign!$A$2:$B$18,2,FALSE)</f>
        <v>NotNewCellphoneUser</v>
      </c>
      <c r="G11555">
        <f>VLOOKUP(F11555,campaign!$B$2:$D$18,3,FALSE)</f>
        <v>28</v>
      </c>
    </row>
    <row r="11556" spans="1:7" x14ac:dyDescent="0.3">
      <c r="A11556" t="s">
        <v>3685</v>
      </c>
      <c r="B11556" t="s">
        <v>3950</v>
      </c>
      <c r="C11556" s="1">
        <v>45006</v>
      </c>
      <c r="D11556" s="1">
        <v>45040</v>
      </c>
      <c r="E11556">
        <f t="shared" si="180"/>
        <v>1</v>
      </c>
      <c r="F11556" t="str">
        <f>VLOOKUP(B11556,campaign!$A$2:$B$18,2,FALSE)</f>
        <v>NotNewCellphoneUser</v>
      </c>
      <c r="G11556">
        <f>VLOOKUP(F11556,campaign!$B$2:$D$18,3,FALSE)</f>
        <v>28</v>
      </c>
    </row>
    <row r="11557" spans="1:7" x14ac:dyDescent="0.3">
      <c r="A11557" t="s">
        <v>3685</v>
      </c>
      <c r="B11557" t="s">
        <v>3950</v>
      </c>
      <c r="C11557" s="1">
        <v>45006</v>
      </c>
      <c r="D11557" s="1">
        <v>45073</v>
      </c>
      <c r="E11557">
        <f t="shared" si="180"/>
        <v>2</v>
      </c>
      <c r="F11557" t="str">
        <f>VLOOKUP(B11557,campaign!$A$2:$B$18,2,FALSE)</f>
        <v>NotNewCellphoneUser</v>
      </c>
      <c r="G11557">
        <f>VLOOKUP(F11557,campaign!$B$2:$D$18,3,FALSE)</f>
        <v>28</v>
      </c>
    </row>
    <row r="11558" spans="1:7" x14ac:dyDescent="0.3">
      <c r="A11558" t="s">
        <v>3685</v>
      </c>
      <c r="B11558" t="s">
        <v>3950</v>
      </c>
      <c r="C11558" s="1">
        <v>45006</v>
      </c>
      <c r="D11558" s="1">
        <v>45080</v>
      </c>
      <c r="E11558">
        <f t="shared" si="180"/>
        <v>2</v>
      </c>
      <c r="F11558" t="str">
        <f>VLOOKUP(B11558,campaign!$A$2:$B$18,2,FALSE)</f>
        <v>NotNewCellphoneUser</v>
      </c>
      <c r="G11558">
        <f>VLOOKUP(F11558,campaign!$B$2:$D$18,3,FALSE)</f>
        <v>28</v>
      </c>
    </row>
    <row r="11559" spans="1:7" x14ac:dyDescent="0.3">
      <c r="A11559" t="s">
        <v>3686</v>
      </c>
      <c r="B11559" t="s">
        <v>3927</v>
      </c>
      <c r="C11559" s="1">
        <v>44779</v>
      </c>
      <c r="D11559" s="1">
        <v>44779</v>
      </c>
      <c r="E11559">
        <f t="shared" si="180"/>
        <v>0</v>
      </c>
      <c r="F11559" t="str">
        <f>VLOOKUP(B11559,campaign!$A$2:$B$18,2,FALSE)</f>
        <v>RespondsToMailOffers</v>
      </c>
      <c r="G11559">
        <f>VLOOKUP(F11559,campaign!$B$2:$D$18,3,FALSE)</f>
        <v>27</v>
      </c>
    </row>
    <row r="11560" spans="1:7" x14ac:dyDescent="0.3">
      <c r="A11560" t="s">
        <v>3686</v>
      </c>
      <c r="B11560" t="s">
        <v>3927</v>
      </c>
      <c r="C11560" s="1">
        <v>44779</v>
      </c>
      <c r="D11560" s="1">
        <v>44818</v>
      </c>
      <c r="E11560">
        <f t="shared" si="180"/>
        <v>1</v>
      </c>
      <c r="F11560" t="str">
        <f>VLOOKUP(B11560,campaign!$A$2:$B$18,2,FALSE)</f>
        <v>RespondsToMailOffers</v>
      </c>
      <c r="G11560">
        <f>VLOOKUP(F11560,campaign!$B$2:$D$18,3,FALSE)</f>
        <v>27</v>
      </c>
    </row>
    <row r="11561" spans="1:7" x14ac:dyDescent="0.3">
      <c r="A11561" t="s">
        <v>3686</v>
      </c>
      <c r="B11561" t="s">
        <v>3927</v>
      </c>
      <c r="C11561" s="1">
        <v>44779</v>
      </c>
      <c r="D11561" s="1">
        <v>44840</v>
      </c>
      <c r="E11561">
        <f t="shared" si="180"/>
        <v>2</v>
      </c>
      <c r="F11561" t="str">
        <f>VLOOKUP(B11561,campaign!$A$2:$B$18,2,FALSE)</f>
        <v>RespondsToMailOffers</v>
      </c>
      <c r="G11561">
        <f>VLOOKUP(F11561,campaign!$B$2:$D$18,3,FALSE)</f>
        <v>27</v>
      </c>
    </row>
    <row r="11562" spans="1:7" x14ac:dyDescent="0.3">
      <c r="A11562" t="s">
        <v>3686</v>
      </c>
      <c r="B11562" t="s">
        <v>3927</v>
      </c>
      <c r="C11562" s="1">
        <v>44779</v>
      </c>
      <c r="D11562" s="1">
        <v>44914</v>
      </c>
      <c r="E11562">
        <f t="shared" si="180"/>
        <v>4</v>
      </c>
      <c r="F11562" t="str">
        <f>VLOOKUP(B11562,campaign!$A$2:$B$18,2,FALSE)</f>
        <v>RespondsToMailOffers</v>
      </c>
      <c r="G11562">
        <f>VLOOKUP(F11562,campaign!$B$2:$D$18,3,FALSE)</f>
        <v>27</v>
      </c>
    </row>
    <row r="11563" spans="1:7" x14ac:dyDescent="0.3">
      <c r="A11563" t="s">
        <v>3686</v>
      </c>
      <c r="B11563" t="s">
        <v>3927</v>
      </c>
      <c r="C11563" s="1">
        <v>44779</v>
      </c>
      <c r="D11563" s="1">
        <v>44939</v>
      </c>
      <c r="E11563">
        <f t="shared" si="180"/>
        <v>5</v>
      </c>
      <c r="F11563" t="str">
        <f>VLOOKUP(B11563,campaign!$A$2:$B$18,2,FALSE)</f>
        <v>RespondsToMailOffers</v>
      </c>
      <c r="G11563">
        <f>VLOOKUP(F11563,campaign!$B$2:$D$18,3,FALSE)</f>
        <v>27</v>
      </c>
    </row>
    <row r="11564" spans="1:7" x14ac:dyDescent="0.3">
      <c r="A11564" t="s">
        <v>3686</v>
      </c>
      <c r="B11564" t="s">
        <v>3927</v>
      </c>
      <c r="C11564" s="1">
        <v>44779</v>
      </c>
      <c r="D11564" s="1">
        <v>44965</v>
      </c>
      <c r="E11564">
        <f t="shared" si="180"/>
        <v>6</v>
      </c>
      <c r="F11564" t="str">
        <f>VLOOKUP(B11564,campaign!$A$2:$B$18,2,FALSE)</f>
        <v>RespondsToMailOffers</v>
      </c>
      <c r="G11564">
        <f>VLOOKUP(F11564,campaign!$B$2:$D$18,3,FALSE)</f>
        <v>27</v>
      </c>
    </row>
    <row r="11565" spans="1:7" x14ac:dyDescent="0.3">
      <c r="A11565" t="s">
        <v>3686</v>
      </c>
      <c r="B11565" t="s">
        <v>3927</v>
      </c>
      <c r="C11565" s="1">
        <v>44779</v>
      </c>
      <c r="D11565" s="1">
        <v>44995</v>
      </c>
      <c r="E11565">
        <f t="shared" si="180"/>
        <v>7</v>
      </c>
      <c r="F11565" t="str">
        <f>VLOOKUP(B11565,campaign!$A$2:$B$18,2,FALSE)</f>
        <v>RespondsToMailOffers</v>
      </c>
      <c r="G11565">
        <f>VLOOKUP(F11565,campaign!$B$2:$D$18,3,FALSE)</f>
        <v>27</v>
      </c>
    </row>
    <row r="11566" spans="1:7" x14ac:dyDescent="0.3">
      <c r="A11566" t="s">
        <v>3686</v>
      </c>
      <c r="B11566" t="s">
        <v>3927</v>
      </c>
      <c r="C11566" s="1">
        <v>44779</v>
      </c>
      <c r="D11566" s="1">
        <v>45031</v>
      </c>
      <c r="E11566">
        <f t="shared" si="180"/>
        <v>8</v>
      </c>
      <c r="F11566" t="str">
        <f>VLOOKUP(B11566,campaign!$A$2:$B$18,2,FALSE)</f>
        <v>RespondsToMailOffers</v>
      </c>
      <c r="G11566">
        <f>VLOOKUP(F11566,campaign!$B$2:$D$18,3,FALSE)</f>
        <v>27</v>
      </c>
    </row>
    <row r="11567" spans="1:7" x14ac:dyDescent="0.3">
      <c r="A11567" t="s">
        <v>3686</v>
      </c>
      <c r="B11567" t="s">
        <v>3927</v>
      </c>
      <c r="C11567" s="1">
        <v>44779</v>
      </c>
      <c r="D11567" s="1">
        <v>45059</v>
      </c>
      <c r="E11567">
        <f t="shared" si="180"/>
        <v>9</v>
      </c>
      <c r="F11567" t="str">
        <f>VLOOKUP(B11567,campaign!$A$2:$B$18,2,FALSE)</f>
        <v>RespondsToMailOffers</v>
      </c>
      <c r="G11567">
        <f>VLOOKUP(F11567,campaign!$B$2:$D$18,3,FALSE)</f>
        <v>27</v>
      </c>
    </row>
    <row r="11568" spans="1:7" x14ac:dyDescent="0.3">
      <c r="A11568" t="s">
        <v>3686</v>
      </c>
      <c r="B11568" t="s">
        <v>3924</v>
      </c>
      <c r="C11568" s="1">
        <v>44969</v>
      </c>
      <c r="D11568" s="1">
        <v>44969</v>
      </c>
      <c r="E11568">
        <f t="shared" si="180"/>
        <v>0</v>
      </c>
      <c r="F11568" t="str">
        <f>VLOOKUP(B11568,campaign!$A$2:$B$18,2,FALSE)</f>
        <v>RVOwner</v>
      </c>
      <c r="G11568">
        <f>VLOOKUP(F11568,campaign!$B$2:$D$18,3,FALSE)</f>
        <v>22</v>
      </c>
    </row>
    <row r="11569" spans="1:7" x14ac:dyDescent="0.3">
      <c r="A11569" t="s">
        <v>3686</v>
      </c>
      <c r="B11569" t="s">
        <v>3924</v>
      </c>
      <c r="C11569" s="1">
        <v>44969</v>
      </c>
      <c r="D11569" s="1">
        <v>45008</v>
      </c>
      <c r="E11569">
        <f t="shared" si="180"/>
        <v>1</v>
      </c>
      <c r="F11569" t="str">
        <f>VLOOKUP(B11569,campaign!$A$2:$B$18,2,FALSE)</f>
        <v>RVOwner</v>
      </c>
      <c r="G11569">
        <f>VLOOKUP(F11569,campaign!$B$2:$D$18,3,FALSE)</f>
        <v>22</v>
      </c>
    </row>
    <row r="11570" spans="1:7" x14ac:dyDescent="0.3">
      <c r="A11570" t="s">
        <v>3686</v>
      </c>
      <c r="B11570" t="s">
        <v>3924</v>
      </c>
      <c r="C11570" s="1">
        <v>44969</v>
      </c>
      <c r="D11570" s="1">
        <v>45043</v>
      </c>
      <c r="E11570">
        <f t="shared" si="180"/>
        <v>2</v>
      </c>
      <c r="F11570" t="str">
        <f>VLOOKUP(B11570,campaign!$A$2:$B$18,2,FALSE)</f>
        <v>RVOwner</v>
      </c>
      <c r="G11570">
        <f>VLOOKUP(F11570,campaign!$B$2:$D$18,3,FALSE)</f>
        <v>22</v>
      </c>
    </row>
    <row r="11571" spans="1:7" x14ac:dyDescent="0.3">
      <c r="A11571" t="s">
        <v>3686</v>
      </c>
      <c r="B11571" t="s">
        <v>3924</v>
      </c>
      <c r="C11571" s="1">
        <v>44969</v>
      </c>
      <c r="D11571" s="1">
        <v>45067</v>
      </c>
      <c r="E11571">
        <f t="shared" si="180"/>
        <v>3</v>
      </c>
      <c r="F11571" t="str">
        <f>VLOOKUP(B11571,campaign!$A$2:$B$18,2,FALSE)</f>
        <v>RVOwner</v>
      </c>
      <c r="G11571">
        <f>VLOOKUP(F11571,campaign!$B$2:$D$18,3,FALSE)</f>
        <v>22</v>
      </c>
    </row>
    <row r="11572" spans="1:7" x14ac:dyDescent="0.3">
      <c r="A11572" t="s">
        <v>3687</v>
      </c>
      <c r="B11572" t="s">
        <v>3948</v>
      </c>
      <c r="C11572" s="1">
        <v>44601</v>
      </c>
      <c r="D11572" s="1">
        <v>44601</v>
      </c>
      <c r="E11572">
        <f t="shared" si="180"/>
        <v>0</v>
      </c>
      <c r="F11572" t="str">
        <f>VLOOKUP(B11572,campaign!$A$2:$B$18,2,FALSE)</f>
        <v>HasCreditCard</v>
      </c>
      <c r="G11572">
        <f>VLOOKUP(F11572,campaign!$B$2:$D$18,3,FALSE)</f>
        <v>65</v>
      </c>
    </row>
    <row r="11573" spans="1:7" x14ac:dyDescent="0.3">
      <c r="A11573" t="s">
        <v>3687</v>
      </c>
      <c r="B11573" t="s">
        <v>3948</v>
      </c>
      <c r="C11573" s="1">
        <v>44601</v>
      </c>
      <c r="D11573" s="1">
        <v>44640</v>
      </c>
      <c r="E11573">
        <f t="shared" si="180"/>
        <v>1</v>
      </c>
      <c r="F11573" t="str">
        <f>VLOOKUP(B11573,campaign!$A$2:$B$18,2,FALSE)</f>
        <v>HasCreditCard</v>
      </c>
      <c r="G11573">
        <f>VLOOKUP(F11573,campaign!$B$2:$D$18,3,FALSE)</f>
        <v>65</v>
      </c>
    </row>
    <row r="11574" spans="1:7" x14ac:dyDescent="0.3">
      <c r="A11574" t="s">
        <v>3687</v>
      </c>
      <c r="B11574" t="s">
        <v>3948</v>
      </c>
      <c r="C11574" s="1">
        <v>44601</v>
      </c>
      <c r="D11574" s="1">
        <v>44672</v>
      </c>
      <c r="E11574">
        <f t="shared" si="180"/>
        <v>2</v>
      </c>
      <c r="F11574" t="str">
        <f>VLOOKUP(B11574,campaign!$A$2:$B$18,2,FALSE)</f>
        <v>HasCreditCard</v>
      </c>
      <c r="G11574">
        <f>VLOOKUP(F11574,campaign!$B$2:$D$18,3,FALSE)</f>
        <v>65</v>
      </c>
    </row>
    <row r="11575" spans="1:7" x14ac:dyDescent="0.3">
      <c r="A11575" t="s">
        <v>3687</v>
      </c>
      <c r="B11575" t="s">
        <v>3948</v>
      </c>
      <c r="C11575" s="1">
        <v>44601</v>
      </c>
      <c r="D11575" s="1">
        <v>44694</v>
      </c>
      <c r="E11575">
        <f t="shared" si="180"/>
        <v>3</v>
      </c>
      <c r="F11575" t="str">
        <f>VLOOKUP(B11575,campaign!$A$2:$B$18,2,FALSE)</f>
        <v>HasCreditCard</v>
      </c>
      <c r="G11575">
        <f>VLOOKUP(F11575,campaign!$B$2:$D$18,3,FALSE)</f>
        <v>65</v>
      </c>
    </row>
    <row r="11576" spans="1:7" x14ac:dyDescent="0.3">
      <c r="A11576" t="s">
        <v>3687</v>
      </c>
      <c r="B11576" t="s">
        <v>3948</v>
      </c>
      <c r="C11576" s="1">
        <v>44601</v>
      </c>
      <c r="D11576" s="1">
        <v>44725</v>
      </c>
      <c r="E11576">
        <f t="shared" si="180"/>
        <v>4</v>
      </c>
      <c r="F11576" t="str">
        <f>VLOOKUP(B11576,campaign!$A$2:$B$18,2,FALSE)</f>
        <v>HasCreditCard</v>
      </c>
      <c r="G11576">
        <f>VLOOKUP(F11576,campaign!$B$2:$D$18,3,FALSE)</f>
        <v>65</v>
      </c>
    </row>
    <row r="11577" spans="1:7" x14ac:dyDescent="0.3">
      <c r="A11577" t="s">
        <v>3687</v>
      </c>
      <c r="B11577" t="s">
        <v>3948</v>
      </c>
      <c r="C11577" s="1">
        <v>44601</v>
      </c>
      <c r="D11577" s="1">
        <v>44765</v>
      </c>
      <c r="E11577">
        <f t="shared" si="180"/>
        <v>5</v>
      </c>
      <c r="F11577" t="str">
        <f>VLOOKUP(B11577,campaign!$A$2:$B$18,2,FALSE)</f>
        <v>HasCreditCard</v>
      </c>
      <c r="G11577">
        <f>VLOOKUP(F11577,campaign!$B$2:$D$18,3,FALSE)</f>
        <v>65</v>
      </c>
    </row>
    <row r="11578" spans="1:7" x14ac:dyDescent="0.3">
      <c r="A11578" t="s">
        <v>3687</v>
      </c>
      <c r="B11578" t="s">
        <v>3948</v>
      </c>
      <c r="C11578" s="1">
        <v>44601</v>
      </c>
      <c r="D11578" s="1">
        <v>44792</v>
      </c>
      <c r="E11578">
        <f t="shared" si="180"/>
        <v>6</v>
      </c>
      <c r="F11578" t="str">
        <f>VLOOKUP(B11578,campaign!$A$2:$B$18,2,FALSE)</f>
        <v>HasCreditCard</v>
      </c>
      <c r="G11578">
        <f>VLOOKUP(F11578,campaign!$B$2:$D$18,3,FALSE)</f>
        <v>65</v>
      </c>
    </row>
    <row r="11579" spans="1:7" x14ac:dyDescent="0.3">
      <c r="A11579" t="s">
        <v>3687</v>
      </c>
      <c r="B11579" t="s">
        <v>3948</v>
      </c>
      <c r="C11579" s="1">
        <v>44601</v>
      </c>
      <c r="D11579" s="1">
        <v>44826</v>
      </c>
      <c r="E11579">
        <f t="shared" si="180"/>
        <v>7</v>
      </c>
      <c r="F11579" t="str">
        <f>VLOOKUP(B11579,campaign!$A$2:$B$18,2,FALSE)</f>
        <v>HasCreditCard</v>
      </c>
      <c r="G11579">
        <f>VLOOKUP(F11579,campaign!$B$2:$D$18,3,FALSE)</f>
        <v>65</v>
      </c>
    </row>
    <row r="11580" spans="1:7" x14ac:dyDescent="0.3">
      <c r="A11580" t="s">
        <v>3687</v>
      </c>
      <c r="B11580" t="s">
        <v>3948</v>
      </c>
      <c r="C11580" s="1">
        <v>44601</v>
      </c>
      <c r="D11580" s="1">
        <v>44885</v>
      </c>
      <c r="E11580">
        <f t="shared" si="180"/>
        <v>9</v>
      </c>
      <c r="F11580" t="str">
        <f>VLOOKUP(B11580,campaign!$A$2:$B$18,2,FALSE)</f>
        <v>HasCreditCard</v>
      </c>
      <c r="G11580">
        <f>VLOOKUP(F11580,campaign!$B$2:$D$18,3,FALSE)</f>
        <v>65</v>
      </c>
    </row>
    <row r="11581" spans="1:7" x14ac:dyDescent="0.3">
      <c r="A11581" t="s">
        <v>3687</v>
      </c>
      <c r="B11581" t="s">
        <v>3948</v>
      </c>
      <c r="C11581" s="1">
        <v>44601</v>
      </c>
      <c r="D11581" s="1">
        <v>44914</v>
      </c>
      <c r="E11581">
        <f t="shared" si="180"/>
        <v>10</v>
      </c>
      <c r="F11581" t="str">
        <f>VLOOKUP(B11581,campaign!$A$2:$B$18,2,FALSE)</f>
        <v>HasCreditCard</v>
      </c>
      <c r="G11581">
        <f>VLOOKUP(F11581,campaign!$B$2:$D$18,3,FALSE)</f>
        <v>65</v>
      </c>
    </row>
    <row r="11582" spans="1:7" x14ac:dyDescent="0.3">
      <c r="A11582" t="s">
        <v>3687</v>
      </c>
      <c r="B11582" t="s">
        <v>3948</v>
      </c>
      <c r="C11582" s="1">
        <v>44601</v>
      </c>
      <c r="D11582" s="1">
        <v>44974</v>
      </c>
      <c r="E11582">
        <f t="shared" si="180"/>
        <v>12</v>
      </c>
      <c r="F11582" t="str">
        <f>VLOOKUP(B11582,campaign!$A$2:$B$18,2,FALSE)</f>
        <v>HasCreditCard</v>
      </c>
      <c r="G11582">
        <f>VLOOKUP(F11582,campaign!$B$2:$D$18,3,FALSE)</f>
        <v>65</v>
      </c>
    </row>
    <row r="11583" spans="1:7" x14ac:dyDescent="0.3">
      <c r="A11583" t="s">
        <v>3687</v>
      </c>
      <c r="B11583" t="s">
        <v>3948</v>
      </c>
      <c r="C11583" s="1">
        <v>44601</v>
      </c>
      <c r="D11583" s="1">
        <v>45001</v>
      </c>
      <c r="E11583">
        <f t="shared" si="180"/>
        <v>13</v>
      </c>
      <c r="F11583" t="str">
        <f>VLOOKUP(B11583,campaign!$A$2:$B$18,2,FALSE)</f>
        <v>HasCreditCard</v>
      </c>
      <c r="G11583">
        <f>VLOOKUP(F11583,campaign!$B$2:$D$18,3,FALSE)</f>
        <v>65</v>
      </c>
    </row>
    <row r="11584" spans="1:7" x14ac:dyDescent="0.3">
      <c r="A11584" t="s">
        <v>3687</v>
      </c>
      <c r="B11584" t="s">
        <v>3948</v>
      </c>
      <c r="C11584" s="1">
        <v>44601</v>
      </c>
      <c r="D11584" s="1">
        <v>45070</v>
      </c>
      <c r="E11584">
        <f t="shared" si="180"/>
        <v>15</v>
      </c>
      <c r="F11584" t="str">
        <f>VLOOKUP(B11584,campaign!$A$2:$B$18,2,FALSE)</f>
        <v>HasCreditCard</v>
      </c>
      <c r="G11584">
        <f>VLOOKUP(F11584,campaign!$B$2:$D$18,3,FALSE)</f>
        <v>65</v>
      </c>
    </row>
    <row r="11585" spans="1:7" x14ac:dyDescent="0.3">
      <c r="A11585" t="s">
        <v>3687</v>
      </c>
      <c r="B11585" t="s">
        <v>3952</v>
      </c>
      <c r="C11585" s="1">
        <v>44618</v>
      </c>
      <c r="D11585" s="1">
        <v>44618</v>
      </c>
      <c r="E11585">
        <f t="shared" si="180"/>
        <v>0</v>
      </c>
      <c r="F11585" t="str">
        <f>VLOOKUP(B11585,campaign!$A$2:$B$18,2,FALSE)</f>
        <v>MadeCallToRetentionTeam</v>
      </c>
      <c r="G11585">
        <f>VLOOKUP(F11585,campaign!$B$2:$D$18,3,FALSE)</f>
        <v>16</v>
      </c>
    </row>
    <row r="11586" spans="1:7" x14ac:dyDescent="0.3">
      <c r="A11586" t="s">
        <v>3687</v>
      </c>
      <c r="B11586" t="s">
        <v>3952</v>
      </c>
      <c r="C11586" s="1">
        <v>44618</v>
      </c>
      <c r="D11586" s="1">
        <v>44680</v>
      </c>
      <c r="E11586">
        <f t="shared" si="180"/>
        <v>2</v>
      </c>
      <c r="F11586" t="str">
        <f>VLOOKUP(B11586,campaign!$A$2:$B$18,2,FALSE)</f>
        <v>MadeCallToRetentionTeam</v>
      </c>
      <c r="G11586">
        <f>VLOOKUP(F11586,campaign!$B$2:$D$18,3,FALSE)</f>
        <v>16</v>
      </c>
    </row>
    <row r="11587" spans="1:7" x14ac:dyDescent="0.3">
      <c r="A11587" t="s">
        <v>3687</v>
      </c>
      <c r="B11587" t="s">
        <v>3952</v>
      </c>
      <c r="C11587" s="1">
        <v>44618</v>
      </c>
      <c r="D11587" s="1">
        <v>44683</v>
      </c>
      <c r="E11587">
        <f t="shared" ref="E11587:E11650" si="181">DATEDIF(C11587,D11587,"M")</f>
        <v>2</v>
      </c>
      <c r="F11587" t="str">
        <f>VLOOKUP(B11587,campaign!$A$2:$B$18,2,FALSE)</f>
        <v>MadeCallToRetentionTeam</v>
      </c>
      <c r="G11587">
        <f>VLOOKUP(F11587,campaign!$B$2:$D$18,3,FALSE)</f>
        <v>16</v>
      </c>
    </row>
    <row r="11588" spans="1:7" x14ac:dyDescent="0.3">
      <c r="A11588" t="s">
        <v>3687</v>
      </c>
      <c r="B11588" t="s">
        <v>3952</v>
      </c>
      <c r="C11588" s="1">
        <v>44618</v>
      </c>
      <c r="D11588" s="1">
        <v>44741</v>
      </c>
      <c r="E11588">
        <f t="shared" si="181"/>
        <v>4</v>
      </c>
      <c r="F11588" t="str">
        <f>VLOOKUP(B11588,campaign!$A$2:$B$18,2,FALSE)</f>
        <v>MadeCallToRetentionTeam</v>
      </c>
      <c r="G11588">
        <f>VLOOKUP(F11588,campaign!$B$2:$D$18,3,FALSE)</f>
        <v>16</v>
      </c>
    </row>
    <row r="11589" spans="1:7" x14ac:dyDescent="0.3">
      <c r="A11589" t="s">
        <v>3687</v>
      </c>
      <c r="B11589" t="s">
        <v>3952</v>
      </c>
      <c r="C11589" s="1">
        <v>44618</v>
      </c>
      <c r="D11589" s="1">
        <v>44778</v>
      </c>
      <c r="E11589">
        <f t="shared" si="181"/>
        <v>5</v>
      </c>
      <c r="F11589" t="str">
        <f>VLOOKUP(B11589,campaign!$A$2:$B$18,2,FALSE)</f>
        <v>MadeCallToRetentionTeam</v>
      </c>
      <c r="G11589">
        <f>VLOOKUP(F11589,campaign!$B$2:$D$18,3,FALSE)</f>
        <v>16</v>
      </c>
    </row>
    <row r="11590" spans="1:7" x14ac:dyDescent="0.3">
      <c r="A11590" t="s">
        <v>3687</v>
      </c>
      <c r="B11590" t="s">
        <v>3952</v>
      </c>
      <c r="C11590" s="1">
        <v>44618</v>
      </c>
      <c r="D11590" s="1">
        <v>44805</v>
      </c>
      <c r="E11590">
        <f t="shared" si="181"/>
        <v>6</v>
      </c>
      <c r="F11590" t="str">
        <f>VLOOKUP(B11590,campaign!$A$2:$B$18,2,FALSE)</f>
        <v>MadeCallToRetentionTeam</v>
      </c>
      <c r="G11590">
        <f>VLOOKUP(F11590,campaign!$B$2:$D$18,3,FALSE)</f>
        <v>16</v>
      </c>
    </row>
    <row r="11591" spans="1:7" x14ac:dyDescent="0.3">
      <c r="A11591" t="s">
        <v>3687</v>
      </c>
      <c r="B11591" t="s">
        <v>3952</v>
      </c>
      <c r="C11591" s="1">
        <v>44618</v>
      </c>
      <c r="D11591" s="1">
        <v>44867</v>
      </c>
      <c r="E11591">
        <f t="shared" si="181"/>
        <v>8</v>
      </c>
      <c r="F11591" t="str">
        <f>VLOOKUP(B11591,campaign!$A$2:$B$18,2,FALSE)</f>
        <v>MadeCallToRetentionTeam</v>
      </c>
      <c r="G11591">
        <f>VLOOKUP(F11591,campaign!$B$2:$D$18,3,FALSE)</f>
        <v>16</v>
      </c>
    </row>
    <row r="11592" spans="1:7" x14ac:dyDescent="0.3">
      <c r="A11592" t="s">
        <v>3687</v>
      </c>
      <c r="B11592" t="s">
        <v>3952</v>
      </c>
      <c r="C11592" s="1">
        <v>44618</v>
      </c>
      <c r="D11592" s="1">
        <v>44921</v>
      </c>
      <c r="E11592">
        <f t="shared" si="181"/>
        <v>10</v>
      </c>
      <c r="F11592" t="str">
        <f>VLOOKUP(B11592,campaign!$A$2:$B$18,2,FALSE)</f>
        <v>MadeCallToRetentionTeam</v>
      </c>
      <c r="G11592">
        <f>VLOOKUP(F11592,campaign!$B$2:$D$18,3,FALSE)</f>
        <v>16</v>
      </c>
    </row>
    <row r="11593" spans="1:7" x14ac:dyDescent="0.3">
      <c r="A11593" t="s">
        <v>3687</v>
      </c>
      <c r="B11593" t="s">
        <v>3952</v>
      </c>
      <c r="C11593" s="1">
        <v>44618</v>
      </c>
      <c r="D11593" s="1">
        <v>44957</v>
      </c>
      <c r="E11593">
        <f t="shared" si="181"/>
        <v>11</v>
      </c>
      <c r="F11593" t="str">
        <f>VLOOKUP(B11593,campaign!$A$2:$B$18,2,FALSE)</f>
        <v>MadeCallToRetentionTeam</v>
      </c>
      <c r="G11593">
        <f>VLOOKUP(F11593,campaign!$B$2:$D$18,3,FALSE)</f>
        <v>16</v>
      </c>
    </row>
    <row r="11594" spans="1:7" x14ac:dyDescent="0.3">
      <c r="A11594" t="s">
        <v>3687</v>
      </c>
      <c r="B11594" t="s">
        <v>3952</v>
      </c>
      <c r="C11594" s="1">
        <v>44618</v>
      </c>
      <c r="D11594" s="1">
        <v>44985</v>
      </c>
      <c r="E11594">
        <f t="shared" si="181"/>
        <v>12</v>
      </c>
      <c r="F11594" t="str">
        <f>VLOOKUP(B11594,campaign!$A$2:$B$18,2,FALSE)</f>
        <v>MadeCallToRetentionTeam</v>
      </c>
      <c r="G11594">
        <f>VLOOKUP(F11594,campaign!$B$2:$D$18,3,FALSE)</f>
        <v>16</v>
      </c>
    </row>
    <row r="11595" spans="1:7" x14ac:dyDescent="0.3">
      <c r="A11595" t="s">
        <v>3687</v>
      </c>
      <c r="B11595" t="s">
        <v>3952</v>
      </c>
      <c r="C11595" s="1">
        <v>44618</v>
      </c>
      <c r="D11595" s="1">
        <v>45015</v>
      </c>
      <c r="E11595">
        <f t="shared" si="181"/>
        <v>13</v>
      </c>
      <c r="F11595" t="str">
        <f>VLOOKUP(B11595,campaign!$A$2:$B$18,2,FALSE)</f>
        <v>MadeCallToRetentionTeam</v>
      </c>
      <c r="G11595">
        <f>VLOOKUP(F11595,campaign!$B$2:$D$18,3,FALSE)</f>
        <v>16</v>
      </c>
    </row>
    <row r="11596" spans="1:7" x14ac:dyDescent="0.3">
      <c r="A11596" t="s">
        <v>3688</v>
      </c>
      <c r="B11596" t="s">
        <v>3923</v>
      </c>
      <c r="C11596" s="1">
        <v>44795</v>
      </c>
      <c r="D11596" s="1">
        <v>44795</v>
      </c>
      <c r="E11596">
        <f t="shared" si="181"/>
        <v>0</v>
      </c>
      <c r="F11596" t="str">
        <f>VLOOKUP(B11596,campaign!$A$2:$B$18,2,FALSE)</f>
        <v>TruckOwner</v>
      </c>
      <c r="G11596">
        <f>VLOOKUP(F11596,campaign!$B$2:$D$18,3,FALSE)</f>
        <v>26</v>
      </c>
    </row>
    <row r="11597" spans="1:7" x14ac:dyDescent="0.3">
      <c r="A11597" t="s">
        <v>3688</v>
      </c>
      <c r="B11597" t="s">
        <v>3923</v>
      </c>
      <c r="C11597" s="1">
        <v>44795</v>
      </c>
      <c r="D11597" s="1">
        <v>44840</v>
      </c>
      <c r="E11597">
        <f t="shared" si="181"/>
        <v>1</v>
      </c>
      <c r="F11597" t="str">
        <f>VLOOKUP(B11597,campaign!$A$2:$B$18,2,FALSE)</f>
        <v>TruckOwner</v>
      </c>
      <c r="G11597">
        <f>VLOOKUP(F11597,campaign!$B$2:$D$18,3,FALSE)</f>
        <v>26</v>
      </c>
    </row>
    <row r="11598" spans="1:7" x14ac:dyDescent="0.3">
      <c r="A11598" t="s">
        <v>3688</v>
      </c>
      <c r="B11598" t="s">
        <v>3923</v>
      </c>
      <c r="C11598" s="1">
        <v>44795</v>
      </c>
      <c r="D11598" s="1">
        <v>44948</v>
      </c>
      <c r="E11598">
        <f t="shared" si="181"/>
        <v>5</v>
      </c>
      <c r="F11598" t="str">
        <f>VLOOKUP(B11598,campaign!$A$2:$B$18,2,FALSE)</f>
        <v>TruckOwner</v>
      </c>
      <c r="G11598">
        <f>VLOOKUP(F11598,campaign!$B$2:$D$18,3,FALSE)</f>
        <v>26</v>
      </c>
    </row>
    <row r="11599" spans="1:7" x14ac:dyDescent="0.3">
      <c r="A11599" t="s">
        <v>3688</v>
      </c>
      <c r="B11599" t="s">
        <v>3923</v>
      </c>
      <c r="C11599" s="1">
        <v>44795</v>
      </c>
      <c r="D11599" s="1">
        <v>44962</v>
      </c>
      <c r="E11599">
        <f t="shared" si="181"/>
        <v>5</v>
      </c>
      <c r="F11599" t="str">
        <f>VLOOKUP(B11599,campaign!$A$2:$B$18,2,FALSE)</f>
        <v>TruckOwner</v>
      </c>
      <c r="G11599">
        <f>VLOOKUP(F11599,campaign!$B$2:$D$18,3,FALSE)</f>
        <v>26</v>
      </c>
    </row>
    <row r="11600" spans="1:7" x14ac:dyDescent="0.3">
      <c r="A11600" t="s">
        <v>3688</v>
      </c>
      <c r="B11600" t="s">
        <v>3923</v>
      </c>
      <c r="C11600" s="1">
        <v>44795</v>
      </c>
      <c r="D11600" s="1">
        <v>44986</v>
      </c>
      <c r="E11600">
        <f t="shared" si="181"/>
        <v>6</v>
      </c>
      <c r="F11600" t="str">
        <f>VLOOKUP(B11600,campaign!$A$2:$B$18,2,FALSE)</f>
        <v>TruckOwner</v>
      </c>
      <c r="G11600">
        <f>VLOOKUP(F11600,campaign!$B$2:$D$18,3,FALSE)</f>
        <v>26</v>
      </c>
    </row>
    <row r="11601" spans="1:7" x14ac:dyDescent="0.3">
      <c r="A11601" t="s">
        <v>3688</v>
      </c>
      <c r="B11601" t="s">
        <v>3923</v>
      </c>
      <c r="C11601" s="1">
        <v>44795</v>
      </c>
      <c r="D11601" s="1">
        <v>45038</v>
      </c>
      <c r="E11601">
        <f t="shared" si="181"/>
        <v>8</v>
      </c>
      <c r="F11601" t="str">
        <f>VLOOKUP(B11601,campaign!$A$2:$B$18,2,FALSE)</f>
        <v>TruckOwner</v>
      </c>
      <c r="G11601">
        <f>VLOOKUP(F11601,campaign!$B$2:$D$18,3,FALSE)</f>
        <v>26</v>
      </c>
    </row>
    <row r="11602" spans="1:7" x14ac:dyDescent="0.3">
      <c r="A11602" t="s">
        <v>3688</v>
      </c>
      <c r="B11602" t="s">
        <v>3923</v>
      </c>
      <c r="C11602" s="1">
        <v>44795</v>
      </c>
      <c r="D11602" s="1">
        <v>45049</v>
      </c>
      <c r="E11602">
        <f t="shared" si="181"/>
        <v>8</v>
      </c>
      <c r="F11602" t="str">
        <f>VLOOKUP(B11602,campaign!$A$2:$B$18,2,FALSE)</f>
        <v>TruckOwner</v>
      </c>
      <c r="G11602">
        <f>VLOOKUP(F11602,campaign!$B$2:$D$18,3,FALSE)</f>
        <v>26</v>
      </c>
    </row>
    <row r="11603" spans="1:7" x14ac:dyDescent="0.3">
      <c r="A11603" t="s">
        <v>3688</v>
      </c>
      <c r="B11603" t="s">
        <v>3923</v>
      </c>
      <c r="C11603" s="1">
        <v>44795</v>
      </c>
      <c r="D11603" s="1">
        <v>45078</v>
      </c>
      <c r="E11603">
        <f t="shared" si="181"/>
        <v>9</v>
      </c>
      <c r="F11603" t="str">
        <f>VLOOKUP(B11603,campaign!$A$2:$B$18,2,FALSE)</f>
        <v>TruckOwner</v>
      </c>
      <c r="G11603">
        <f>VLOOKUP(F11603,campaign!$B$2:$D$18,3,FALSE)</f>
        <v>26</v>
      </c>
    </row>
    <row r="11604" spans="1:7" x14ac:dyDescent="0.3">
      <c r="A11604" t="s">
        <v>3688</v>
      </c>
      <c r="B11604" t="s">
        <v>3950</v>
      </c>
      <c r="C11604" s="1">
        <v>44919</v>
      </c>
      <c r="D11604" s="1">
        <v>44919</v>
      </c>
      <c r="E11604">
        <f t="shared" si="181"/>
        <v>0</v>
      </c>
      <c r="F11604" t="str">
        <f>VLOOKUP(B11604,campaign!$A$2:$B$18,2,FALSE)</f>
        <v>NotNewCellphoneUser</v>
      </c>
      <c r="G11604">
        <f>VLOOKUP(F11604,campaign!$B$2:$D$18,3,FALSE)</f>
        <v>28</v>
      </c>
    </row>
    <row r="11605" spans="1:7" x14ac:dyDescent="0.3">
      <c r="A11605" t="s">
        <v>3688</v>
      </c>
      <c r="B11605" t="s">
        <v>3950</v>
      </c>
      <c r="C11605" s="1">
        <v>44919</v>
      </c>
      <c r="D11605" s="1">
        <v>44956</v>
      </c>
      <c r="E11605">
        <f t="shared" si="181"/>
        <v>1</v>
      </c>
      <c r="F11605" t="str">
        <f>VLOOKUP(B11605,campaign!$A$2:$B$18,2,FALSE)</f>
        <v>NotNewCellphoneUser</v>
      </c>
      <c r="G11605">
        <f>VLOOKUP(F11605,campaign!$B$2:$D$18,3,FALSE)</f>
        <v>28</v>
      </c>
    </row>
    <row r="11606" spans="1:7" x14ac:dyDescent="0.3">
      <c r="A11606" t="s">
        <v>3688</v>
      </c>
      <c r="B11606" t="s">
        <v>3950</v>
      </c>
      <c r="C11606" s="1">
        <v>44919</v>
      </c>
      <c r="D11606" s="1">
        <v>44983</v>
      </c>
      <c r="E11606">
        <f t="shared" si="181"/>
        <v>2</v>
      </c>
      <c r="F11606" t="str">
        <f>VLOOKUP(B11606,campaign!$A$2:$B$18,2,FALSE)</f>
        <v>NotNewCellphoneUser</v>
      </c>
      <c r="G11606">
        <f>VLOOKUP(F11606,campaign!$B$2:$D$18,3,FALSE)</f>
        <v>28</v>
      </c>
    </row>
    <row r="11607" spans="1:7" x14ac:dyDescent="0.3">
      <c r="A11607" t="s">
        <v>3688</v>
      </c>
      <c r="B11607" t="s">
        <v>3950</v>
      </c>
      <c r="C11607" s="1">
        <v>44919</v>
      </c>
      <c r="D11607" s="1">
        <v>44993</v>
      </c>
      <c r="E11607">
        <f t="shared" si="181"/>
        <v>2</v>
      </c>
      <c r="F11607" t="str">
        <f>VLOOKUP(B11607,campaign!$A$2:$B$18,2,FALSE)</f>
        <v>NotNewCellphoneUser</v>
      </c>
      <c r="G11607">
        <f>VLOOKUP(F11607,campaign!$B$2:$D$18,3,FALSE)</f>
        <v>28</v>
      </c>
    </row>
    <row r="11608" spans="1:7" x14ac:dyDescent="0.3">
      <c r="A11608" t="s">
        <v>3688</v>
      </c>
      <c r="B11608" t="s">
        <v>3950</v>
      </c>
      <c r="C11608" s="1">
        <v>44919</v>
      </c>
      <c r="D11608" s="1">
        <v>45044</v>
      </c>
      <c r="E11608">
        <f t="shared" si="181"/>
        <v>4</v>
      </c>
      <c r="F11608" t="str">
        <f>VLOOKUP(B11608,campaign!$A$2:$B$18,2,FALSE)</f>
        <v>NotNewCellphoneUser</v>
      </c>
      <c r="G11608">
        <f>VLOOKUP(F11608,campaign!$B$2:$D$18,3,FALSE)</f>
        <v>28</v>
      </c>
    </row>
    <row r="11609" spans="1:7" x14ac:dyDescent="0.3">
      <c r="A11609" t="s">
        <v>3688</v>
      </c>
      <c r="B11609" t="s">
        <v>3950</v>
      </c>
      <c r="C11609" s="1">
        <v>44919</v>
      </c>
      <c r="D11609" s="1">
        <v>45052</v>
      </c>
      <c r="E11609">
        <f t="shared" si="181"/>
        <v>4</v>
      </c>
      <c r="F11609" t="str">
        <f>VLOOKUP(B11609,campaign!$A$2:$B$18,2,FALSE)</f>
        <v>NotNewCellphoneUser</v>
      </c>
      <c r="G11609">
        <f>VLOOKUP(F11609,campaign!$B$2:$D$18,3,FALSE)</f>
        <v>28</v>
      </c>
    </row>
    <row r="11610" spans="1:7" x14ac:dyDescent="0.3">
      <c r="A11610" t="s">
        <v>3688</v>
      </c>
      <c r="B11610" t="s">
        <v>3950</v>
      </c>
      <c r="C11610" s="1">
        <v>44919</v>
      </c>
      <c r="D11610" s="1">
        <v>45079</v>
      </c>
      <c r="E11610">
        <f t="shared" si="181"/>
        <v>5</v>
      </c>
      <c r="F11610" t="str">
        <f>VLOOKUP(B11610,campaign!$A$2:$B$18,2,FALSE)</f>
        <v>NotNewCellphoneUser</v>
      </c>
      <c r="G11610">
        <f>VLOOKUP(F11610,campaign!$B$2:$D$18,3,FALSE)</f>
        <v>28</v>
      </c>
    </row>
    <row r="11611" spans="1:7" x14ac:dyDescent="0.3">
      <c r="A11611" t="s">
        <v>3689</v>
      </c>
      <c r="B11611" t="s">
        <v>3947</v>
      </c>
      <c r="C11611" s="1">
        <v>44710</v>
      </c>
      <c r="D11611" s="1">
        <v>44710</v>
      </c>
      <c r="E11611">
        <f t="shared" si="181"/>
        <v>0</v>
      </c>
      <c r="F11611" t="str">
        <f>VLOOKUP(B11611,campaign!$A$2:$B$18,2,FALSE)</f>
        <v>OwnsComputer</v>
      </c>
      <c r="G11611">
        <f>VLOOKUP(F11611,campaign!$B$2:$D$18,3,FALSE)</f>
        <v>62</v>
      </c>
    </row>
    <row r="11612" spans="1:7" x14ac:dyDescent="0.3">
      <c r="A11612" t="s">
        <v>3689</v>
      </c>
      <c r="B11612" t="s">
        <v>3947</v>
      </c>
      <c r="C11612" s="1">
        <v>44710</v>
      </c>
      <c r="D11612" s="1">
        <v>44749</v>
      </c>
      <c r="E11612">
        <f t="shared" si="181"/>
        <v>1</v>
      </c>
      <c r="F11612" t="str">
        <f>VLOOKUP(B11612,campaign!$A$2:$B$18,2,FALSE)</f>
        <v>OwnsComputer</v>
      </c>
      <c r="G11612">
        <f>VLOOKUP(F11612,campaign!$B$2:$D$18,3,FALSE)</f>
        <v>62</v>
      </c>
    </row>
    <row r="11613" spans="1:7" x14ac:dyDescent="0.3">
      <c r="A11613" t="s">
        <v>3689</v>
      </c>
      <c r="B11613" t="s">
        <v>3947</v>
      </c>
      <c r="C11613" s="1">
        <v>44710</v>
      </c>
      <c r="D11613" s="1">
        <v>44803</v>
      </c>
      <c r="E11613">
        <f t="shared" si="181"/>
        <v>3</v>
      </c>
      <c r="F11613" t="str">
        <f>VLOOKUP(B11613,campaign!$A$2:$B$18,2,FALSE)</f>
        <v>OwnsComputer</v>
      </c>
      <c r="G11613">
        <f>VLOOKUP(F11613,campaign!$B$2:$D$18,3,FALSE)</f>
        <v>62</v>
      </c>
    </row>
    <row r="11614" spans="1:7" x14ac:dyDescent="0.3">
      <c r="A11614" t="s">
        <v>3689</v>
      </c>
      <c r="B11614" t="s">
        <v>3947</v>
      </c>
      <c r="C11614" s="1">
        <v>44710</v>
      </c>
      <c r="D11614" s="1">
        <v>44840</v>
      </c>
      <c r="E11614">
        <f t="shared" si="181"/>
        <v>4</v>
      </c>
      <c r="F11614" t="str">
        <f>VLOOKUP(B11614,campaign!$A$2:$B$18,2,FALSE)</f>
        <v>OwnsComputer</v>
      </c>
      <c r="G11614">
        <f>VLOOKUP(F11614,campaign!$B$2:$D$18,3,FALSE)</f>
        <v>62</v>
      </c>
    </row>
    <row r="11615" spans="1:7" x14ac:dyDescent="0.3">
      <c r="A11615" t="s">
        <v>3689</v>
      </c>
      <c r="B11615" t="s">
        <v>3947</v>
      </c>
      <c r="C11615" s="1">
        <v>44710</v>
      </c>
      <c r="D11615" s="1">
        <v>44895</v>
      </c>
      <c r="E11615">
        <f t="shared" si="181"/>
        <v>6</v>
      </c>
      <c r="F11615" t="str">
        <f>VLOOKUP(B11615,campaign!$A$2:$B$18,2,FALSE)</f>
        <v>OwnsComputer</v>
      </c>
      <c r="G11615">
        <f>VLOOKUP(F11615,campaign!$B$2:$D$18,3,FALSE)</f>
        <v>62</v>
      </c>
    </row>
    <row r="11616" spans="1:7" x14ac:dyDescent="0.3">
      <c r="A11616" t="s">
        <v>3689</v>
      </c>
      <c r="B11616" t="s">
        <v>3947</v>
      </c>
      <c r="C11616" s="1">
        <v>44710</v>
      </c>
      <c r="D11616" s="1">
        <v>44928</v>
      </c>
      <c r="E11616">
        <f t="shared" si="181"/>
        <v>7</v>
      </c>
      <c r="F11616" t="str">
        <f>VLOOKUP(B11616,campaign!$A$2:$B$18,2,FALSE)</f>
        <v>OwnsComputer</v>
      </c>
      <c r="G11616">
        <f>VLOOKUP(F11616,campaign!$B$2:$D$18,3,FALSE)</f>
        <v>62</v>
      </c>
    </row>
    <row r="11617" spans="1:7" x14ac:dyDescent="0.3">
      <c r="A11617" t="s">
        <v>3689</v>
      </c>
      <c r="B11617" t="s">
        <v>3947</v>
      </c>
      <c r="C11617" s="1">
        <v>44710</v>
      </c>
      <c r="D11617" s="1">
        <v>44997</v>
      </c>
      <c r="E11617">
        <f t="shared" si="181"/>
        <v>9</v>
      </c>
      <c r="F11617" t="str">
        <f>VLOOKUP(B11617,campaign!$A$2:$B$18,2,FALSE)</f>
        <v>OwnsComputer</v>
      </c>
      <c r="G11617">
        <f>VLOOKUP(F11617,campaign!$B$2:$D$18,3,FALSE)</f>
        <v>62</v>
      </c>
    </row>
    <row r="11618" spans="1:7" x14ac:dyDescent="0.3">
      <c r="A11618" t="s">
        <v>3689</v>
      </c>
      <c r="B11618" t="s">
        <v>3947</v>
      </c>
      <c r="C11618" s="1">
        <v>44710</v>
      </c>
      <c r="D11618" s="1">
        <v>45020</v>
      </c>
      <c r="E11618">
        <f t="shared" si="181"/>
        <v>10</v>
      </c>
      <c r="F11618" t="str">
        <f>VLOOKUP(B11618,campaign!$A$2:$B$18,2,FALSE)</f>
        <v>OwnsComputer</v>
      </c>
      <c r="G11618">
        <f>VLOOKUP(F11618,campaign!$B$2:$D$18,3,FALSE)</f>
        <v>62</v>
      </c>
    </row>
    <row r="11619" spans="1:7" x14ac:dyDescent="0.3">
      <c r="A11619" t="s">
        <v>3689</v>
      </c>
      <c r="B11619" t="s">
        <v>3947</v>
      </c>
      <c r="C11619" s="1">
        <v>44710</v>
      </c>
      <c r="D11619" s="1">
        <v>45054</v>
      </c>
      <c r="E11619">
        <f t="shared" si="181"/>
        <v>11</v>
      </c>
      <c r="F11619" t="str">
        <f>VLOOKUP(B11619,campaign!$A$2:$B$18,2,FALSE)</f>
        <v>OwnsComputer</v>
      </c>
      <c r="G11619">
        <f>VLOOKUP(F11619,campaign!$B$2:$D$18,3,FALSE)</f>
        <v>62</v>
      </c>
    </row>
    <row r="11620" spans="1:7" x14ac:dyDescent="0.3">
      <c r="A11620" t="s">
        <v>3689</v>
      </c>
      <c r="B11620" t="s">
        <v>3947</v>
      </c>
      <c r="C11620" s="1">
        <v>44710</v>
      </c>
      <c r="D11620" s="1">
        <v>45088</v>
      </c>
      <c r="E11620">
        <f t="shared" si="181"/>
        <v>12</v>
      </c>
      <c r="F11620" t="str">
        <f>VLOOKUP(B11620,campaign!$A$2:$B$18,2,FALSE)</f>
        <v>OwnsComputer</v>
      </c>
      <c r="G11620">
        <f>VLOOKUP(F11620,campaign!$B$2:$D$18,3,FALSE)</f>
        <v>62</v>
      </c>
    </row>
    <row r="11621" spans="1:7" x14ac:dyDescent="0.3">
      <c r="A11621" t="s">
        <v>3689</v>
      </c>
      <c r="B11621" t="s">
        <v>3929</v>
      </c>
      <c r="C11621" s="1">
        <v>44822</v>
      </c>
      <c r="D11621" s="1">
        <v>44822</v>
      </c>
      <c r="E11621">
        <f t="shared" si="181"/>
        <v>0</v>
      </c>
      <c r="F11621" t="str">
        <f>VLOOKUP(B11621,campaign!$A$2:$B$18,2,FALSE)</f>
        <v>NonUSTravel</v>
      </c>
      <c r="G11621">
        <f>VLOOKUP(F11621,campaign!$B$2:$D$18,3,FALSE)</f>
        <v>66</v>
      </c>
    </row>
    <row r="11622" spans="1:7" x14ac:dyDescent="0.3">
      <c r="A11622" t="s">
        <v>3689</v>
      </c>
      <c r="B11622" t="s">
        <v>3929</v>
      </c>
      <c r="C11622" s="1">
        <v>44822</v>
      </c>
      <c r="D11622" s="1">
        <v>44855</v>
      </c>
      <c r="E11622">
        <f t="shared" si="181"/>
        <v>1</v>
      </c>
      <c r="F11622" t="str">
        <f>VLOOKUP(B11622,campaign!$A$2:$B$18,2,FALSE)</f>
        <v>NonUSTravel</v>
      </c>
      <c r="G11622">
        <f>VLOOKUP(F11622,campaign!$B$2:$D$18,3,FALSE)</f>
        <v>66</v>
      </c>
    </row>
    <row r="11623" spans="1:7" x14ac:dyDescent="0.3">
      <c r="A11623" t="s">
        <v>3689</v>
      </c>
      <c r="B11623" t="s">
        <v>3929</v>
      </c>
      <c r="C11623" s="1">
        <v>44822</v>
      </c>
      <c r="D11623" s="1">
        <v>44887</v>
      </c>
      <c r="E11623">
        <f t="shared" si="181"/>
        <v>2</v>
      </c>
      <c r="F11623" t="str">
        <f>VLOOKUP(B11623,campaign!$A$2:$B$18,2,FALSE)</f>
        <v>NonUSTravel</v>
      </c>
      <c r="G11623">
        <f>VLOOKUP(F11623,campaign!$B$2:$D$18,3,FALSE)</f>
        <v>66</v>
      </c>
    </row>
    <row r="11624" spans="1:7" x14ac:dyDescent="0.3">
      <c r="A11624" t="s">
        <v>3689</v>
      </c>
      <c r="B11624" t="s">
        <v>3929</v>
      </c>
      <c r="C11624" s="1">
        <v>44822</v>
      </c>
      <c r="D11624" s="1">
        <v>44923</v>
      </c>
      <c r="E11624">
        <f t="shared" si="181"/>
        <v>3</v>
      </c>
      <c r="F11624" t="str">
        <f>VLOOKUP(B11624,campaign!$A$2:$B$18,2,FALSE)</f>
        <v>NonUSTravel</v>
      </c>
      <c r="G11624">
        <f>VLOOKUP(F11624,campaign!$B$2:$D$18,3,FALSE)</f>
        <v>66</v>
      </c>
    </row>
    <row r="11625" spans="1:7" x14ac:dyDescent="0.3">
      <c r="A11625" t="s">
        <v>3689</v>
      </c>
      <c r="B11625" t="s">
        <v>3929</v>
      </c>
      <c r="C11625" s="1">
        <v>44822</v>
      </c>
      <c r="D11625" s="1">
        <v>44948</v>
      </c>
      <c r="E11625">
        <f t="shared" si="181"/>
        <v>4</v>
      </c>
      <c r="F11625" t="str">
        <f>VLOOKUP(B11625,campaign!$A$2:$B$18,2,FALSE)</f>
        <v>NonUSTravel</v>
      </c>
      <c r="G11625">
        <f>VLOOKUP(F11625,campaign!$B$2:$D$18,3,FALSE)</f>
        <v>66</v>
      </c>
    </row>
    <row r="11626" spans="1:7" x14ac:dyDescent="0.3">
      <c r="A11626" t="s">
        <v>3689</v>
      </c>
      <c r="B11626" t="s">
        <v>3929</v>
      </c>
      <c r="C11626" s="1">
        <v>44822</v>
      </c>
      <c r="D11626" s="1">
        <v>44978</v>
      </c>
      <c r="E11626">
        <f t="shared" si="181"/>
        <v>5</v>
      </c>
      <c r="F11626" t="str">
        <f>VLOOKUP(B11626,campaign!$A$2:$B$18,2,FALSE)</f>
        <v>NonUSTravel</v>
      </c>
      <c r="G11626">
        <f>VLOOKUP(F11626,campaign!$B$2:$D$18,3,FALSE)</f>
        <v>66</v>
      </c>
    </row>
    <row r="11627" spans="1:7" x14ac:dyDescent="0.3">
      <c r="A11627" t="s">
        <v>3689</v>
      </c>
      <c r="B11627" t="s">
        <v>3929</v>
      </c>
      <c r="C11627" s="1">
        <v>44822</v>
      </c>
      <c r="D11627" s="1">
        <v>45006</v>
      </c>
      <c r="E11627">
        <f t="shared" si="181"/>
        <v>6</v>
      </c>
      <c r="F11627" t="str">
        <f>VLOOKUP(B11627,campaign!$A$2:$B$18,2,FALSE)</f>
        <v>NonUSTravel</v>
      </c>
      <c r="G11627">
        <f>VLOOKUP(F11627,campaign!$B$2:$D$18,3,FALSE)</f>
        <v>66</v>
      </c>
    </row>
    <row r="11628" spans="1:7" x14ac:dyDescent="0.3">
      <c r="A11628" t="s">
        <v>3689</v>
      </c>
      <c r="B11628" t="s">
        <v>3929</v>
      </c>
      <c r="C11628" s="1">
        <v>44822</v>
      </c>
      <c r="D11628" s="1">
        <v>45036</v>
      </c>
      <c r="E11628">
        <f t="shared" si="181"/>
        <v>7</v>
      </c>
      <c r="F11628" t="str">
        <f>VLOOKUP(B11628,campaign!$A$2:$B$18,2,FALSE)</f>
        <v>NonUSTravel</v>
      </c>
      <c r="G11628">
        <f>VLOOKUP(F11628,campaign!$B$2:$D$18,3,FALSE)</f>
        <v>66</v>
      </c>
    </row>
    <row r="11629" spans="1:7" x14ac:dyDescent="0.3">
      <c r="A11629" t="s">
        <v>3689</v>
      </c>
      <c r="B11629" t="s">
        <v>3929</v>
      </c>
      <c r="C11629" s="1">
        <v>44822</v>
      </c>
      <c r="D11629" s="1">
        <v>45071</v>
      </c>
      <c r="E11629">
        <f t="shared" si="181"/>
        <v>8</v>
      </c>
      <c r="F11629" t="str">
        <f>VLOOKUP(B11629,campaign!$A$2:$B$18,2,FALSE)</f>
        <v>NonUSTravel</v>
      </c>
      <c r="G11629">
        <f>VLOOKUP(F11629,campaign!$B$2:$D$18,3,FALSE)</f>
        <v>66</v>
      </c>
    </row>
    <row r="11630" spans="1:7" x14ac:dyDescent="0.3">
      <c r="A11630" t="s">
        <v>3690</v>
      </c>
      <c r="B11630" t="s">
        <v>3953</v>
      </c>
      <c r="C11630" s="1">
        <v>44945</v>
      </c>
      <c r="D11630" s="1">
        <v>44945</v>
      </c>
      <c r="E11630">
        <f t="shared" si="181"/>
        <v>0</v>
      </c>
      <c r="F11630" t="str">
        <f>VLOOKUP(B11630,campaign!$A$2:$B$18,2,FALSE)</f>
        <v>MaritalStatus</v>
      </c>
      <c r="G11630">
        <f>VLOOKUP(F11630,campaign!$B$2:$D$18,3,FALSE)</f>
        <v>29</v>
      </c>
    </row>
    <row r="11631" spans="1:7" x14ac:dyDescent="0.3">
      <c r="A11631" t="s">
        <v>3690</v>
      </c>
      <c r="B11631" t="s">
        <v>3953</v>
      </c>
      <c r="C11631" s="1">
        <v>44945</v>
      </c>
      <c r="D11631" s="1">
        <v>44979</v>
      </c>
      <c r="E11631">
        <f t="shared" si="181"/>
        <v>1</v>
      </c>
      <c r="F11631" t="str">
        <f>VLOOKUP(B11631,campaign!$A$2:$B$18,2,FALSE)</f>
        <v>MaritalStatus</v>
      </c>
      <c r="G11631">
        <f>VLOOKUP(F11631,campaign!$B$2:$D$18,3,FALSE)</f>
        <v>29</v>
      </c>
    </row>
    <row r="11632" spans="1:7" x14ac:dyDescent="0.3">
      <c r="A11632" t="s">
        <v>3690</v>
      </c>
      <c r="B11632" t="s">
        <v>3953</v>
      </c>
      <c r="C11632" s="1">
        <v>44945</v>
      </c>
      <c r="D11632" s="1">
        <v>45005</v>
      </c>
      <c r="E11632">
        <f t="shared" si="181"/>
        <v>2</v>
      </c>
      <c r="F11632" t="str">
        <f>VLOOKUP(B11632,campaign!$A$2:$B$18,2,FALSE)</f>
        <v>MaritalStatus</v>
      </c>
      <c r="G11632">
        <f>VLOOKUP(F11632,campaign!$B$2:$D$18,3,FALSE)</f>
        <v>29</v>
      </c>
    </row>
    <row r="11633" spans="1:7" x14ac:dyDescent="0.3">
      <c r="A11633" t="s">
        <v>3690</v>
      </c>
      <c r="B11633" t="s">
        <v>3953</v>
      </c>
      <c r="C11633" s="1">
        <v>44945</v>
      </c>
      <c r="D11633" s="1">
        <v>45036</v>
      </c>
      <c r="E11633">
        <f t="shared" si="181"/>
        <v>3</v>
      </c>
      <c r="F11633" t="str">
        <f>VLOOKUP(B11633,campaign!$A$2:$B$18,2,FALSE)</f>
        <v>MaritalStatus</v>
      </c>
      <c r="G11633">
        <f>VLOOKUP(F11633,campaign!$B$2:$D$18,3,FALSE)</f>
        <v>29</v>
      </c>
    </row>
    <row r="11634" spans="1:7" x14ac:dyDescent="0.3">
      <c r="A11634" t="s">
        <v>3690</v>
      </c>
      <c r="B11634" t="s">
        <v>3953</v>
      </c>
      <c r="C11634" s="1">
        <v>44945</v>
      </c>
      <c r="D11634" s="1">
        <v>45070</v>
      </c>
      <c r="E11634">
        <f t="shared" si="181"/>
        <v>4</v>
      </c>
      <c r="F11634" t="str">
        <f>VLOOKUP(B11634,campaign!$A$2:$B$18,2,FALSE)</f>
        <v>MaritalStatus</v>
      </c>
      <c r="G11634">
        <f>VLOOKUP(F11634,campaign!$B$2:$D$18,3,FALSE)</f>
        <v>29</v>
      </c>
    </row>
    <row r="11635" spans="1:7" x14ac:dyDescent="0.3">
      <c r="A11635" t="s">
        <v>3690</v>
      </c>
      <c r="B11635" t="s">
        <v>3949</v>
      </c>
      <c r="C11635" s="1">
        <v>45033</v>
      </c>
      <c r="D11635" s="1">
        <v>45033</v>
      </c>
      <c r="E11635">
        <f t="shared" si="181"/>
        <v>0</v>
      </c>
      <c r="F11635" t="str">
        <f>VLOOKUP(B11635,campaign!$A$2:$B$18,2,FALSE)</f>
        <v>NewCellphoneUser</v>
      </c>
      <c r="G11635">
        <f>VLOOKUP(F11635,campaign!$B$2:$D$18,3,FALSE)</f>
        <v>25</v>
      </c>
    </row>
    <row r="11636" spans="1:7" x14ac:dyDescent="0.3">
      <c r="A11636" t="s">
        <v>3690</v>
      </c>
      <c r="B11636" t="s">
        <v>3949</v>
      </c>
      <c r="C11636" s="1">
        <v>45033</v>
      </c>
      <c r="D11636" s="1">
        <v>45065</v>
      </c>
      <c r="E11636">
        <f t="shared" si="181"/>
        <v>1</v>
      </c>
      <c r="F11636" t="str">
        <f>VLOOKUP(B11636,campaign!$A$2:$B$18,2,FALSE)</f>
        <v>NewCellphoneUser</v>
      </c>
      <c r="G11636">
        <f>VLOOKUP(F11636,campaign!$B$2:$D$18,3,FALSE)</f>
        <v>25</v>
      </c>
    </row>
    <row r="11637" spans="1:7" x14ac:dyDescent="0.3">
      <c r="A11637" t="s">
        <v>3690</v>
      </c>
      <c r="B11637" t="s">
        <v>3949</v>
      </c>
      <c r="C11637" s="1">
        <v>45033</v>
      </c>
      <c r="D11637" s="1">
        <v>45078</v>
      </c>
      <c r="E11637">
        <f t="shared" si="181"/>
        <v>1</v>
      </c>
      <c r="F11637" t="str">
        <f>VLOOKUP(B11637,campaign!$A$2:$B$18,2,FALSE)</f>
        <v>NewCellphoneUser</v>
      </c>
      <c r="G11637">
        <f>VLOOKUP(F11637,campaign!$B$2:$D$18,3,FALSE)</f>
        <v>25</v>
      </c>
    </row>
    <row r="11638" spans="1:7" x14ac:dyDescent="0.3">
      <c r="A11638" t="s">
        <v>3691</v>
      </c>
      <c r="B11638" t="s">
        <v>3926</v>
      </c>
      <c r="C11638" s="1">
        <v>44683</v>
      </c>
      <c r="D11638" s="1">
        <v>44683</v>
      </c>
      <c r="E11638">
        <f t="shared" si="181"/>
        <v>0</v>
      </c>
      <c r="F11638" t="str">
        <f>VLOOKUP(B11638,campaign!$A$2:$B$18,2,FALSE)</f>
        <v>BuysViaMailOrder</v>
      </c>
      <c r="G11638">
        <f>VLOOKUP(F11638,campaign!$B$2:$D$18,3,FALSE)</f>
        <v>25</v>
      </c>
    </row>
    <row r="11639" spans="1:7" x14ac:dyDescent="0.3">
      <c r="A11639" t="s">
        <v>3691</v>
      </c>
      <c r="B11639" t="s">
        <v>3926</v>
      </c>
      <c r="C11639" s="1">
        <v>44683</v>
      </c>
      <c r="D11639" s="1">
        <v>44718</v>
      </c>
      <c r="E11639">
        <f t="shared" si="181"/>
        <v>1</v>
      </c>
      <c r="F11639" t="str">
        <f>VLOOKUP(B11639,campaign!$A$2:$B$18,2,FALSE)</f>
        <v>BuysViaMailOrder</v>
      </c>
      <c r="G11639">
        <f>VLOOKUP(F11639,campaign!$B$2:$D$18,3,FALSE)</f>
        <v>25</v>
      </c>
    </row>
    <row r="11640" spans="1:7" x14ac:dyDescent="0.3">
      <c r="A11640" t="s">
        <v>3691</v>
      </c>
      <c r="B11640" t="s">
        <v>3926</v>
      </c>
      <c r="C11640" s="1">
        <v>44683</v>
      </c>
      <c r="D11640" s="1">
        <v>44749</v>
      </c>
      <c r="E11640">
        <f t="shared" si="181"/>
        <v>2</v>
      </c>
      <c r="F11640" t="str">
        <f>VLOOKUP(B11640,campaign!$A$2:$B$18,2,FALSE)</f>
        <v>BuysViaMailOrder</v>
      </c>
      <c r="G11640">
        <f>VLOOKUP(F11640,campaign!$B$2:$D$18,3,FALSE)</f>
        <v>25</v>
      </c>
    </row>
    <row r="11641" spans="1:7" x14ac:dyDescent="0.3">
      <c r="A11641" t="s">
        <v>3691</v>
      </c>
      <c r="B11641" t="s">
        <v>3926</v>
      </c>
      <c r="C11641" s="1">
        <v>44683</v>
      </c>
      <c r="D11641" s="1">
        <v>44789</v>
      </c>
      <c r="E11641">
        <f t="shared" si="181"/>
        <v>3</v>
      </c>
      <c r="F11641" t="str">
        <f>VLOOKUP(B11641,campaign!$A$2:$B$18,2,FALSE)</f>
        <v>BuysViaMailOrder</v>
      </c>
      <c r="G11641">
        <f>VLOOKUP(F11641,campaign!$B$2:$D$18,3,FALSE)</f>
        <v>25</v>
      </c>
    </row>
    <row r="11642" spans="1:7" x14ac:dyDescent="0.3">
      <c r="A11642" t="s">
        <v>3691</v>
      </c>
      <c r="B11642" t="s">
        <v>3926</v>
      </c>
      <c r="C11642" s="1">
        <v>44683</v>
      </c>
      <c r="D11642" s="1">
        <v>44810</v>
      </c>
      <c r="E11642">
        <f t="shared" si="181"/>
        <v>4</v>
      </c>
      <c r="F11642" t="str">
        <f>VLOOKUP(B11642,campaign!$A$2:$B$18,2,FALSE)</f>
        <v>BuysViaMailOrder</v>
      </c>
      <c r="G11642">
        <f>VLOOKUP(F11642,campaign!$B$2:$D$18,3,FALSE)</f>
        <v>25</v>
      </c>
    </row>
    <row r="11643" spans="1:7" x14ac:dyDescent="0.3">
      <c r="A11643" t="s">
        <v>3691</v>
      </c>
      <c r="B11643" t="s">
        <v>3926</v>
      </c>
      <c r="C11643" s="1">
        <v>44683</v>
      </c>
      <c r="D11643" s="1">
        <v>44837</v>
      </c>
      <c r="E11643">
        <f t="shared" si="181"/>
        <v>5</v>
      </c>
      <c r="F11643" t="str">
        <f>VLOOKUP(B11643,campaign!$A$2:$B$18,2,FALSE)</f>
        <v>BuysViaMailOrder</v>
      </c>
      <c r="G11643">
        <f>VLOOKUP(F11643,campaign!$B$2:$D$18,3,FALSE)</f>
        <v>25</v>
      </c>
    </row>
    <row r="11644" spans="1:7" x14ac:dyDescent="0.3">
      <c r="A11644" t="s">
        <v>3691</v>
      </c>
      <c r="B11644" t="s">
        <v>3926</v>
      </c>
      <c r="C11644" s="1">
        <v>44683</v>
      </c>
      <c r="D11644" s="1">
        <v>44879</v>
      </c>
      <c r="E11644">
        <f t="shared" si="181"/>
        <v>6</v>
      </c>
      <c r="F11644" t="str">
        <f>VLOOKUP(B11644,campaign!$A$2:$B$18,2,FALSE)</f>
        <v>BuysViaMailOrder</v>
      </c>
      <c r="G11644">
        <f>VLOOKUP(F11644,campaign!$B$2:$D$18,3,FALSE)</f>
        <v>25</v>
      </c>
    </row>
    <row r="11645" spans="1:7" x14ac:dyDescent="0.3">
      <c r="A11645" t="s">
        <v>3691</v>
      </c>
      <c r="B11645" t="s">
        <v>3926</v>
      </c>
      <c r="C11645" s="1">
        <v>44683</v>
      </c>
      <c r="D11645" s="1">
        <v>44905</v>
      </c>
      <c r="E11645">
        <f t="shared" si="181"/>
        <v>7</v>
      </c>
      <c r="F11645" t="str">
        <f>VLOOKUP(B11645,campaign!$A$2:$B$18,2,FALSE)</f>
        <v>BuysViaMailOrder</v>
      </c>
      <c r="G11645">
        <f>VLOOKUP(F11645,campaign!$B$2:$D$18,3,FALSE)</f>
        <v>25</v>
      </c>
    </row>
    <row r="11646" spans="1:7" x14ac:dyDescent="0.3">
      <c r="A11646" t="s">
        <v>3691</v>
      </c>
      <c r="B11646" t="s">
        <v>3926</v>
      </c>
      <c r="C11646" s="1">
        <v>44683</v>
      </c>
      <c r="D11646" s="1">
        <v>44938</v>
      </c>
      <c r="E11646">
        <f t="shared" si="181"/>
        <v>8</v>
      </c>
      <c r="F11646" t="str">
        <f>VLOOKUP(B11646,campaign!$A$2:$B$18,2,FALSE)</f>
        <v>BuysViaMailOrder</v>
      </c>
      <c r="G11646">
        <f>VLOOKUP(F11646,campaign!$B$2:$D$18,3,FALSE)</f>
        <v>25</v>
      </c>
    </row>
    <row r="11647" spans="1:7" x14ac:dyDescent="0.3">
      <c r="A11647" t="s">
        <v>3691</v>
      </c>
      <c r="B11647" t="s">
        <v>3926</v>
      </c>
      <c r="C11647" s="1">
        <v>44683</v>
      </c>
      <c r="D11647" s="1">
        <v>44968</v>
      </c>
      <c r="E11647">
        <f t="shared" si="181"/>
        <v>9</v>
      </c>
      <c r="F11647" t="str">
        <f>VLOOKUP(B11647,campaign!$A$2:$B$18,2,FALSE)</f>
        <v>BuysViaMailOrder</v>
      </c>
      <c r="G11647">
        <f>VLOOKUP(F11647,campaign!$B$2:$D$18,3,FALSE)</f>
        <v>25</v>
      </c>
    </row>
    <row r="11648" spans="1:7" x14ac:dyDescent="0.3">
      <c r="A11648" t="s">
        <v>3691</v>
      </c>
      <c r="B11648" t="s">
        <v>3924</v>
      </c>
      <c r="C11648" s="1">
        <v>44940</v>
      </c>
      <c r="D11648" s="1">
        <v>44940</v>
      </c>
      <c r="E11648">
        <f t="shared" si="181"/>
        <v>0</v>
      </c>
      <c r="F11648" t="str">
        <f>VLOOKUP(B11648,campaign!$A$2:$B$18,2,FALSE)</f>
        <v>RVOwner</v>
      </c>
      <c r="G11648">
        <f>VLOOKUP(F11648,campaign!$B$2:$D$18,3,FALSE)</f>
        <v>22</v>
      </c>
    </row>
    <row r="11649" spans="1:7" x14ac:dyDescent="0.3">
      <c r="A11649" t="s">
        <v>3691</v>
      </c>
      <c r="B11649" t="s">
        <v>3924</v>
      </c>
      <c r="C11649" s="1">
        <v>44940</v>
      </c>
      <c r="D11649" s="1">
        <v>44976</v>
      </c>
      <c r="E11649">
        <f t="shared" si="181"/>
        <v>1</v>
      </c>
      <c r="F11649" t="str">
        <f>VLOOKUP(B11649,campaign!$A$2:$B$18,2,FALSE)</f>
        <v>RVOwner</v>
      </c>
      <c r="G11649">
        <f>VLOOKUP(F11649,campaign!$B$2:$D$18,3,FALSE)</f>
        <v>22</v>
      </c>
    </row>
    <row r="11650" spans="1:7" x14ac:dyDescent="0.3">
      <c r="A11650" t="s">
        <v>3691</v>
      </c>
      <c r="B11650" t="s">
        <v>3924</v>
      </c>
      <c r="C11650" s="1">
        <v>44940</v>
      </c>
      <c r="D11650" s="1">
        <v>45009</v>
      </c>
      <c r="E11650">
        <f t="shared" si="181"/>
        <v>2</v>
      </c>
      <c r="F11650" t="str">
        <f>VLOOKUP(B11650,campaign!$A$2:$B$18,2,FALSE)</f>
        <v>RVOwner</v>
      </c>
      <c r="G11650">
        <f>VLOOKUP(F11650,campaign!$B$2:$D$18,3,FALSE)</f>
        <v>22</v>
      </c>
    </row>
    <row r="11651" spans="1:7" x14ac:dyDescent="0.3">
      <c r="A11651" t="s">
        <v>3691</v>
      </c>
      <c r="B11651" t="s">
        <v>3924</v>
      </c>
      <c r="C11651" s="1">
        <v>44940</v>
      </c>
      <c r="D11651" s="1">
        <v>45032</v>
      </c>
      <c r="E11651">
        <f t="shared" ref="E11651:E11714" si="182">DATEDIF(C11651,D11651,"M")</f>
        <v>3</v>
      </c>
      <c r="F11651" t="str">
        <f>VLOOKUP(B11651,campaign!$A$2:$B$18,2,FALSE)</f>
        <v>RVOwner</v>
      </c>
      <c r="G11651">
        <f>VLOOKUP(F11651,campaign!$B$2:$D$18,3,FALSE)</f>
        <v>22</v>
      </c>
    </row>
    <row r="11652" spans="1:7" x14ac:dyDescent="0.3">
      <c r="A11652" t="s">
        <v>3691</v>
      </c>
      <c r="B11652" t="s">
        <v>3924</v>
      </c>
      <c r="C11652" s="1">
        <v>44940</v>
      </c>
      <c r="D11652" s="1">
        <v>45074</v>
      </c>
      <c r="E11652">
        <f t="shared" si="182"/>
        <v>4</v>
      </c>
      <c r="F11652" t="str">
        <f>VLOOKUP(B11652,campaign!$A$2:$B$18,2,FALSE)</f>
        <v>RVOwner</v>
      </c>
      <c r="G11652">
        <f>VLOOKUP(F11652,campaign!$B$2:$D$18,3,FALSE)</f>
        <v>22</v>
      </c>
    </row>
    <row r="11653" spans="1:7" x14ac:dyDescent="0.3">
      <c r="A11653" t="s">
        <v>3692</v>
      </c>
      <c r="B11653" t="s">
        <v>3953</v>
      </c>
      <c r="C11653" s="1">
        <v>45035</v>
      </c>
      <c r="D11653" s="1">
        <v>45035</v>
      </c>
      <c r="E11653">
        <f t="shared" si="182"/>
        <v>0</v>
      </c>
      <c r="F11653" t="str">
        <f>VLOOKUP(B11653,campaign!$A$2:$B$18,2,FALSE)</f>
        <v>MaritalStatus</v>
      </c>
      <c r="G11653">
        <f>VLOOKUP(F11653,campaign!$B$2:$D$18,3,FALSE)</f>
        <v>29</v>
      </c>
    </row>
    <row r="11654" spans="1:7" x14ac:dyDescent="0.3">
      <c r="A11654" t="s">
        <v>3692</v>
      </c>
      <c r="B11654" t="s">
        <v>3953</v>
      </c>
      <c r="C11654" s="1">
        <v>45035</v>
      </c>
      <c r="D11654" s="1">
        <v>45071</v>
      </c>
      <c r="E11654">
        <f t="shared" si="182"/>
        <v>1</v>
      </c>
      <c r="F11654" t="str">
        <f>VLOOKUP(B11654,campaign!$A$2:$B$18,2,FALSE)</f>
        <v>MaritalStatus</v>
      </c>
      <c r="G11654">
        <f>VLOOKUP(F11654,campaign!$B$2:$D$18,3,FALSE)</f>
        <v>29</v>
      </c>
    </row>
    <row r="11655" spans="1:7" x14ac:dyDescent="0.3">
      <c r="A11655" t="s">
        <v>3692</v>
      </c>
      <c r="B11655" t="s">
        <v>3953</v>
      </c>
      <c r="C11655" s="1">
        <v>45035</v>
      </c>
      <c r="D11655" s="1">
        <v>45080</v>
      </c>
      <c r="E11655">
        <f t="shared" si="182"/>
        <v>1</v>
      </c>
      <c r="F11655" t="str">
        <f>VLOOKUP(B11655,campaign!$A$2:$B$18,2,FALSE)</f>
        <v>MaritalStatus</v>
      </c>
      <c r="G11655">
        <f>VLOOKUP(F11655,campaign!$B$2:$D$18,3,FALSE)</f>
        <v>29</v>
      </c>
    </row>
    <row r="11656" spans="1:7" x14ac:dyDescent="0.3">
      <c r="A11656" t="s">
        <v>3692</v>
      </c>
      <c r="B11656" t="s">
        <v>3927</v>
      </c>
      <c r="C11656" s="1">
        <v>45045</v>
      </c>
      <c r="D11656" s="1">
        <v>45045</v>
      </c>
      <c r="E11656">
        <f t="shared" si="182"/>
        <v>0</v>
      </c>
      <c r="F11656" t="str">
        <f>VLOOKUP(B11656,campaign!$A$2:$B$18,2,FALSE)</f>
        <v>RespondsToMailOffers</v>
      </c>
      <c r="G11656">
        <f>VLOOKUP(F11656,campaign!$B$2:$D$18,3,FALSE)</f>
        <v>27</v>
      </c>
    </row>
    <row r="11657" spans="1:7" x14ac:dyDescent="0.3">
      <c r="A11657" t="s">
        <v>3692</v>
      </c>
      <c r="B11657" t="s">
        <v>3927</v>
      </c>
      <c r="C11657" s="1">
        <v>45045</v>
      </c>
      <c r="D11657" s="1">
        <v>45077</v>
      </c>
      <c r="E11657">
        <f t="shared" si="182"/>
        <v>1</v>
      </c>
      <c r="F11657" t="str">
        <f>VLOOKUP(B11657,campaign!$A$2:$B$18,2,FALSE)</f>
        <v>RespondsToMailOffers</v>
      </c>
      <c r="G11657">
        <f>VLOOKUP(F11657,campaign!$B$2:$D$18,3,FALSE)</f>
        <v>27</v>
      </c>
    </row>
    <row r="11658" spans="1:7" x14ac:dyDescent="0.3">
      <c r="A11658" t="s">
        <v>3692</v>
      </c>
      <c r="B11658" t="s">
        <v>3927</v>
      </c>
      <c r="C11658" s="1">
        <v>45045</v>
      </c>
      <c r="D11658" s="1">
        <v>45084</v>
      </c>
      <c r="E11658">
        <f t="shared" si="182"/>
        <v>1</v>
      </c>
      <c r="F11658" t="str">
        <f>VLOOKUP(B11658,campaign!$A$2:$B$18,2,FALSE)</f>
        <v>RespondsToMailOffers</v>
      </c>
      <c r="G11658">
        <f>VLOOKUP(F11658,campaign!$B$2:$D$18,3,FALSE)</f>
        <v>27</v>
      </c>
    </row>
    <row r="11659" spans="1:7" x14ac:dyDescent="0.3">
      <c r="A11659" t="s">
        <v>3693</v>
      </c>
      <c r="B11659" t="s">
        <v>3947</v>
      </c>
      <c r="C11659" s="1">
        <v>44849</v>
      </c>
      <c r="D11659" s="1">
        <v>44849</v>
      </c>
      <c r="E11659">
        <f t="shared" si="182"/>
        <v>0</v>
      </c>
      <c r="F11659" t="str">
        <f>VLOOKUP(B11659,campaign!$A$2:$B$18,2,FALSE)</f>
        <v>OwnsComputer</v>
      </c>
      <c r="G11659">
        <f>VLOOKUP(F11659,campaign!$B$2:$D$18,3,FALSE)</f>
        <v>62</v>
      </c>
    </row>
    <row r="11660" spans="1:7" x14ac:dyDescent="0.3">
      <c r="A11660" t="s">
        <v>3693</v>
      </c>
      <c r="B11660" t="s">
        <v>3947</v>
      </c>
      <c r="C11660" s="1">
        <v>44849</v>
      </c>
      <c r="D11660" s="1">
        <v>44894</v>
      </c>
      <c r="E11660">
        <f t="shared" si="182"/>
        <v>1</v>
      </c>
      <c r="F11660" t="str">
        <f>VLOOKUP(B11660,campaign!$A$2:$B$18,2,FALSE)</f>
        <v>OwnsComputer</v>
      </c>
      <c r="G11660">
        <f>VLOOKUP(F11660,campaign!$B$2:$D$18,3,FALSE)</f>
        <v>62</v>
      </c>
    </row>
    <row r="11661" spans="1:7" x14ac:dyDescent="0.3">
      <c r="A11661" t="s">
        <v>3693</v>
      </c>
      <c r="B11661" t="s">
        <v>3947</v>
      </c>
      <c r="C11661" s="1">
        <v>44849</v>
      </c>
      <c r="D11661" s="1">
        <v>44915</v>
      </c>
      <c r="E11661">
        <f t="shared" si="182"/>
        <v>2</v>
      </c>
      <c r="F11661" t="str">
        <f>VLOOKUP(B11661,campaign!$A$2:$B$18,2,FALSE)</f>
        <v>OwnsComputer</v>
      </c>
      <c r="G11661">
        <f>VLOOKUP(F11661,campaign!$B$2:$D$18,3,FALSE)</f>
        <v>62</v>
      </c>
    </row>
    <row r="11662" spans="1:7" x14ac:dyDescent="0.3">
      <c r="A11662" t="s">
        <v>3693</v>
      </c>
      <c r="B11662" t="s">
        <v>3947</v>
      </c>
      <c r="C11662" s="1">
        <v>44849</v>
      </c>
      <c r="D11662" s="1">
        <v>44943</v>
      </c>
      <c r="E11662">
        <f t="shared" si="182"/>
        <v>3</v>
      </c>
      <c r="F11662" t="str">
        <f>VLOOKUP(B11662,campaign!$A$2:$B$18,2,FALSE)</f>
        <v>OwnsComputer</v>
      </c>
      <c r="G11662">
        <f>VLOOKUP(F11662,campaign!$B$2:$D$18,3,FALSE)</f>
        <v>62</v>
      </c>
    </row>
    <row r="11663" spans="1:7" x14ac:dyDescent="0.3">
      <c r="A11663" t="s">
        <v>3693</v>
      </c>
      <c r="B11663" t="s">
        <v>3947</v>
      </c>
      <c r="C11663" s="1">
        <v>44849</v>
      </c>
      <c r="D11663" s="1">
        <v>44974</v>
      </c>
      <c r="E11663">
        <f t="shared" si="182"/>
        <v>4</v>
      </c>
      <c r="F11663" t="str">
        <f>VLOOKUP(B11663,campaign!$A$2:$B$18,2,FALSE)</f>
        <v>OwnsComputer</v>
      </c>
      <c r="G11663">
        <f>VLOOKUP(F11663,campaign!$B$2:$D$18,3,FALSE)</f>
        <v>62</v>
      </c>
    </row>
    <row r="11664" spans="1:7" x14ac:dyDescent="0.3">
      <c r="A11664" t="s">
        <v>3693</v>
      </c>
      <c r="B11664" t="s">
        <v>3947</v>
      </c>
      <c r="C11664" s="1">
        <v>44849</v>
      </c>
      <c r="D11664" s="1">
        <v>45013</v>
      </c>
      <c r="E11664">
        <f t="shared" si="182"/>
        <v>5</v>
      </c>
      <c r="F11664" t="str">
        <f>VLOOKUP(B11664,campaign!$A$2:$B$18,2,FALSE)</f>
        <v>OwnsComputer</v>
      </c>
      <c r="G11664">
        <f>VLOOKUP(F11664,campaign!$B$2:$D$18,3,FALSE)</f>
        <v>62</v>
      </c>
    </row>
    <row r="11665" spans="1:7" x14ac:dyDescent="0.3">
      <c r="A11665" t="s">
        <v>3693</v>
      </c>
      <c r="B11665" t="s">
        <v>3947</v>
      </c>
      <c r="C11665" s="1">
        <v>44849</v>
      </c>
      <c r="D11665" s="1">
        <v>45064</v>
      </c>
      <c r="E11665">
        <f t="shared" si="182"/>
        <v>7</v>
      </c>
      <c r="F11665" t="str">
        <f>VLOOKUP(B11665,campaign!$A$2:$B$18,2,FALSE)</f>
        <v>OwnsComputer</v>
      </c>
      <c r="G11665">
        <f>VLOOKUP(F11665,campaign!$B$2:$D$18,3,FALSE)</f>
        <v>62</v>
      </c>
    </row>
    <row r="11666" spans="1:7" x14ac:dyDescent="0.3">
      <c r="A11666" t="s">
        <v>3693</v>
      </c>
      <c r="B11666" t="s">
        <v>3928</v>
      </c>
      <c r="C11666" s="1">
        <v>44996</v>
      </c>
      <c r="D11666" s="1">
        <v>44996</v>
      </c>
      <c r="E11666">
        <f t="shared" si="182"/>
        <v>0</v>
      </c>
      <c r="F11666" t="str">
        <f>VLOOKUP(B11666,campaign!$A$2:$B$18,2,FALSE)</f>
        <v>OptOutMailings</v>
      </c>
      <c r="G11666">
        <f>VLOOKUP(F11666,campaign!$B$2:$D$18,3,FALSE)</f>
        <v>75</v>
      </c>
    </row>
    <row r="11667" spans="1:7" x14ac:dyDescent="0.3">
      <c r="A11667" t="s">
        <v>3693</v>
      </c>
      <c r="B11667" t="s">
        <v>3928</v>
      </c>
      <c r="C11667" s="1">
        <v>44996</v>
      </c>
      <c r="D11667" s="1">
        <v>45034</v>
      </c>
      <c r="E11667">
        <f t="shared" si="182"/>
        <v>1</v>
      </c>
      <c r="F11667" t="str">
        <f>VLOOKUP(B11667,campaign!$A$2:$B$18,2,FALSE)</f>
        <v>OptOutMailings</v>
      </c>
      <c r="G11667">
        <f>VLOOKUP(F11667,campaign!$B$2:$D$18,3,FALSE)</f>
        <v>75</v>
      </c>
    </row>
    <row r="11668" spans="1:7" x14ac:dyDescent="0.3">
      <c r="A11668" t="s">
        <v>3693</v>
      </c>
      <c r="B11668" t="s">
        <v>3928</v>
      </c>
      <c r="C11668" s="1">
        <v>44996</v>
      </c>
      <c r="D11668" s="1">
        <v>45059</v>
      </c>
      <c r="E11668">
        <f t="shared" si="182"/>
        <v>2</v>
      </c>
      <c r="F11668" t="str">
        <f>VLOOKUP(B11668,campaign!$A$2:$B$18,2,FALSE)</f>
        <v>OptOutMailings</v>
      </c>
      <c r="G11668">
        <f>VLOOKUP(F11668,campaign!$B$2:$D$18,3,FALSE)</f>
        <v>75</v>
      </c>
    </row>
    <row r="11669" spans="1:7" x14ac:dyDescent="0.3">
      <c r="A11669" t="s">
        <v>3694</v>
      </c>
      <c r="B11669" t="s">
        <v>3926</v>
      </c>
      <c r="C11669" s="1">
        <v>44943</v>
      </c>
      <c r="D11669" s="1">
        <v>44943</v>
      </c>
      <c r="E11669">
        <f t="shared" si="182"/>
        <v>0</v>
      </c>
      <c r="F11669" t="str">
        <f>VLOOKUP(B11669,campaign!$A$2:$B$18,2,FALSE)</f>
        <v>BuysViaMailOrder</v>
      </c>
      <c r="G11669">
        <f>VLOOKUP(F11669,campaign!$B$2:$D$18,3,FALSE)</f>
        <v>25</v>
      </c>
    </row>
    <row r="11670" spans="1:7" x14ac:dyDescent="0.3">
      <c r="A11670" t="s">
        <v>3694</v>
      </c>
      <c r="B11670" t="s">
        <v>3926</v>
      </c>
      <c r="C11670" s="1">
        <v>44943</v>
      </c>
      <c r="D11670" s="1">
        <v>44975</v>
      </c>
      <c r="E11670">
        <f t="shared" si="182"/>
        <v>1</v>
      </c>
      <c r="F11670" t="str">
        <f>VLOOKUP(B11670,campaign!$A$2:$B$18,2,FALSE)</f>
        <v>BuysViaMailOrder</v>
      </c>
      <c r="G11670">
        <f>VLOOKUP(F11670,campaign!$B$2:$D$18,3,FALSE)</f>
        <v>25</v>
      </c>
    </row>
    <row r="11671" spans="1:7" x14ac:dyDescent="0.3">
      <c r="A11671" t="s">
        <v>3694</v>
      </c>
      <c r="B11671" t="s">
        <v>3926</v>
      </c>
      <c r="C11671" s="1">
        <v>44943</v>
      </c>
      <c r="D11671" s="1">
        <v>45002</v>
      </c>
      <c r="E11671">
        <f t="shared" si="182"/>
        <v>2</v>
      </c>
      <c r="F11671" t="str">
        <f>VLOOKUP(B11671,campaign!$A$2:$B$18,2,FALSE)</f>
        <v>BuysViaMailOrder</v>
      </c>
      <c r="G11671">
        <f>VLOOKUP(F11671,campaign!$B$2:$D$18,3,FALSE)</f>
        <v>25</v>
      </c>
    </row>
    <row r="11672" spans="1:7" x14ac:dyDescent="0.3">
      <c r="A11672" t="s">
        <v>3694</v>
      </c>
      <c r="B11672" t="s">
        <v>3926</v>
      </c>
      <c r="C11672" s="1">
        <v>44943</v>
      </c>
      <c r="D11672" s="1">
        <v>45043</v>
      </c>
      <c r="E11672">
        <f t="shared" si="182"/>
        <v>3</v>
      </c>
      <c r="F11672" t="str">
        <f>VLOOKUP(B11672,campaign!$A$2:$B$18,2,FALSE)</f>
        <v>BuysViaMailOrder</v>
      </c>
      <c r="G11672">
        <f>VLOOKUP(F11672,campaign!$B$2:$D$18,3,FALSE)</f>
        <v>25</v>
      </c>
    </row>
    <row r="11673" spans="1:7" x14ac:dyDescent="0.3">
      <c r="A11673" t="s">
        <v>3694</v>
      </c>
      <c r="B11673" t="s">
        <v>3926</v>
      </c>
      <c r="C11673" s="1">
        <v>44943</v>
      </c>
      <c r="D11673" s="1">
        <v>45047</v>
      </c>
      <c r="E11673">
        <f t="shared" si="182"/>
        <v>3</v>
      </c>
      <c r="F11673" t="str">
        <f>VLOOKUP(B11673,campaign!$A$2:$B$18,2,FALSE)</f>
        <v>BuysViaMailOrder</v>
      </c>
      <c r="G11673">
        <f>VLOOKUP(F11673,campaign!$B$2:$D$18,3,FALSE)</f>
        <v>25</v>
      </c>
    </row>
    <row r="11674" spans="1:7" x14ac:dyDescent="0.3">
      <c r="A11674" t="s">
        <v>3694</v>
      </c>
      <c r="B11674" t="s">
        <v>3923</v>
      </c>
      <c r="C11674" s="1">
        <v>44988</v>
      </c>
      <c r="D11674" s="1">
        <v>44988</v>
      </c>
      <c r="E11674">
        <f t="shared" si="182"/>
        <v>0</v>
      </c>
      <c r="F11674" t="str">
        <f>VLOOKUP(B11674,campaign!$A$2:$B$18,2,FALSE)</f>
        <v>TruckOwner</v>
      </c>
      <c r="G11674">
        <f>VLOOKUP(F11674,campaign!$B$2:$D$18,3,FALSE)</f>
        <v>26</v>
      </c>
    </row>
    <row r="11675" spans="1:7" x14ac:dyDescent="0.3">
      <c r="A11675" t="s">
        <v>3694</v>
      </c>
      <c r="B11675" t="s">
        <v>3923</v>
      </c>
      <c r="C11675" s="1">
        <v>44988</v>
      </c>
      <c r="D11675" s="1">
        <v>45031</v>
      </c>
      <c r="E11675">
        <f t="shared" si="182"/>
        <v>1</v>
      </c>
      <c r="F11675" t="str">
        <f>VLOOKUP(B11675,campaign!$A$2:$B$18,2,FALSE)</f>
        <v>TruckOwner</v>
      </c>
      <c r="G11675">
        <f>VLOOKUP(F11675,campaign!$B$2:$D$18,3,FALSE)</f>
        <v>26</v>
      </c>
    </row>
    <row r="11676" spans="1:7" x14ac:dyDescent="0.3">
      <c r="A11676" t="s">
        <v>3694</v>
      </c>
      <c r="B11676" t="s">
        <v>3923</v>
      </c>
      <c r="C11676" s="1">
        <v>44988</v>
      </c>
      <c r="D11676" s="1">
        <v>45064</v>
      </c>
      <c r="E11676">
        <f t="shared" si="182"/>
        <v>2</v>
      </c>
      <c r="F11676" t="str">
        <f>VLOOKUP(B11676,campaign!$A$2:$B$18,2,FALSE)</f>
        <v>TruckOwner</v>
      </c>
      <c r="G11676">
        <f>VLOOKUP(F11676,campaign!$B$2:$D$18,3,FALSE)</f>
        <v>26</v>
      </c>
    </row>
    <row r="11677" spans="1:7" x14ac:dyDescent="0.3">
      <c r="A11677" t="s">
        <v>3695</v>
      </c>
      <c r="B11677" t="s">
        <v>3952</v>
      </c>
      <c r="C11677" s="1">
        <v>44673</v>
      </c>
      <c r="D11677" s="1">
        <v>44673</v>
      </c>
      <c r="E11677">
        <f t="shared" si="182"/>
        <v>0</v>
      </c>
      <c r="F11677" t="str">
        <f>VLOOKUP(B11677,campaign!$A$2:$B$18,2,FALSE)</f>
        <v>MadeCallToRetentionTeam</v>
      </c>
      <c r="G11677">
        <f>VLOOKUP(F11677,campaign!$B$2:$D$18,3,FALSE)</f>
        <v>16</v>
      </c>
    </row>
    <row r="11678" spans="1:7" x14ac:dyDescent="0.3">
      <c r="A11678" t="s">
        <v>3695</v>
      </c>
      <c r="B11678" t="s">
        <v>3952</v>
      </c>
      <c r="C11678" s="1">
        <v>44673</v>
      </c>
      <c r="D11678" s="1">
        <v>44716</v>
      </c>
      <c r="E11678">
        <f t="shared" si="182"/>
        <v>1</v>
      </c>
      <c r="F11678" t="str">
        <f>VLOOKUP(B11678,campaign!$A$2:$B$18,2,FALSE)</f>
        <v>MadeCallToRetentionTeam</v>
      </c>
      <c r="G11678">
        <f>VLOOKUP(F11678,campaign!$B$2:$D$18,3,FALSE)</f>
        <v>16</v>
      </c>
    </row>
    <row r="11679" spans="1:7" x14ac:dyDescent="0.3">
      <c r="A11679" t="s">
        <v>3695</v>
      </c>
      <c r="B11679" t="s">
        <v>3952</v>
      </c>
      <c r="C11679" s="1">
        <v>44673</v>
      </c>
      <c r="D11679" s="1">
        <v>44773</v>
      </c>
      <c r="E11679">
        <f t="shared" si="182"/>
        <v>3</v>
      </c>
      <c r="F11679" t="str">
        <f>VLOOKUP(B11679,campaign!$A$2:$B$18,2,FALSE)</f>
        <v>MadeCallToRetentionTeam</v>
      </c>
      <c r="G11679">
        <f>VLOOKUP(F11679,campaign!$B$2:$D$18,3,FALSE)</f>
        <v>16</v>
      </c>
    </row>
    <row r="11680" spans="1:7" x14ac:dyDescent="0.3">
      <c r="A11680" t="s">
        <v>3695</v>
      </c>
      <c r="B11680" t="s">
        <v>3952</v>
      </c>
      <c r="C11680" s="1">
        <v>44673</v>
      </c>
      <c r="D11680" s="1">
        <v>44796</v>
      </c>
      <c r="E11680">
        <f t="shared" si="182"/>
        <v>4</v>
      </c>
      <c r="F11680" t="str">
        <f>VLOOKUP(B11680,campaign!$A$2:$B$18,2,FALSE)</f>
        <v>MadeCallToRetentionTeam</v>
      </c>
      <c r="G11680">
        <f>VLOOKUP(F11680,campaign!$B$2:$D$18,3,FALSE)</f>
        <v>16</v>
      </c>
    </row>
    <row r="11681" spans="1:7" x14ac:dyDescent="0.3">
      <c r="A11681" t="s">
        <v>3695</v>
      </c>
      <c r="B11681" t="s">
        <v>3952</v>
      </c>
      <c r="C11681" s="1">
        <v>44673</v>
      </c>
      <c r="D11681" s="1">
        <v>44806</v>
      </c>
      <c r="E11681">
        <f t="shared" si="182"/>
        <v>4</v>
      </c>
      <c r="F11681" t="str">
        <f>VLOOKUP(B11681,campaign!$A$2:$B$18,2,FALSE)</f>
        <v>MadeCallToRetentionTeam</v>
      </c>
      <c r="G11681">
        <f>VLOOKUP(F11681,campaign!$B$2:$D$18,3,FALSE)</f>
        <v>16</v>
      </c>
    </row>
    <row r="11682" spans="1:7" x14ac:dyDescent="0.3">
      <c r="A11682" t="s">
        <v>3695</v>
      </c>
      <c r="B11682" t="s">
        <v>3952</v>
      </c>
      <c r="C11682" s="1">
        <v>44673</v>
      </c>
      <c r="D11682" s="1">
        <v>44861</v>
      </c>
      <c r="E11682">
        <f t="shared" si="182"/>
        <v>6</v>
      </c>
      <c r="F11682" t="str">
        <f>VLOOKUP(B11682,campaign!$A$2:$B$18,2,FALSE)</f>
        <v>MadeCallToRetentionTeam</v>
      </c>
      <c r="G11682">
        <f>VLOOKUP(F11682,campaign!$B$2:$D$18,3,FALSE)</f>
        <v>16</v>
      </c>
    </row>
    <row r="11683" spans="1:7" x14ac:dyDescent="0.3">
      <c r="A11683" t="s">
        <v>3695</v>
      </c>
      <c r="B11683" t="s">
        <v>3952</v>
      </c>
      <c r="C11683" s="1">
        <v>44673</v>
      </c>
      <c r="D11683" s="1">
        <v>44892</v>
      </c>
      <c r="E11683">
        <f t="shared" si="182"/>
        <v>7</v>
      </c>
      <c r="F11683" t="str">
        <f>VLOOKUP(B11683,campaign!$A$2:$B$18,2,FALSE)</f>
        <v>MadeCallToRetentionTeam</v>
      </c>
      <c r="G11683">
        <f>VLOOKUP(F11683,campaign!$B$2:$D$18,3,FALSE)</f>
        <v>16</v>
      </c>
    </row>
    <row r="11684" spans="1:7" x14ac:dyDescent="0.3">
      <c r="A11684" t="s">
        <v>3695</v>
      </c>
      <c r="B11684" t="s">
        <v>3952</v>
      </c>
      <c r="C11684" s="1">
        <v>44673</v>
      </c>
      <c r="D11684" s="1">
        <v>44951</v>
      </c>
      <c r="E11684">
        <f t="shared" si="182"/>
        <v>9</v>
      </c>
      <c r="F11684" t="str">
        <f>VLOOKUP(B11684,campaign!$A$2:$B$18,2,FALSE)</f>
        <v>MadeCallToRetentionTeam</v>
      </c>
      <c r="G11684">
        <f>VLOOKUP(F11684,campaign!$B$2:$D$18,3,FALSE)</f>
        <v>16</v>
      </c>
    </row>
    <row r="11685" spans="1:7" x14ac:dyDescent="0.3">
      <c r="A11685" t="s">
        <v>3695</v>
      </c>
      <c r="B11685" t="s">
        <v>3952</v>
      </c>
      <c r="C11685" s="1">
        <v>44673</v>
      </c>
      <c r="D11685" s="1">
        <v>45011</v>
      </c>
      <c r="E11685">
        <f t="shared" si="182"/>
        <v>11</v>
      </c>
      <c r="F11685" t="str">
        <f>VLOOKUP(B11685,campaign!$A$2:$B$18,2,FALSE)</f>
        <v>MadeCallToRetentionTeam</v>
      </c>
      <c r="G11685">
        <f>VLOOKUP(F11685,campaign!$B$2:$D$18,3,FALSE)</f>
        <v>16</v>
      </c>
    </row>
    <row r="11686" spans="1:7" x14ac:dyDescent="0.3">
      <c r="A11686" t="s">
        <v>3695</v>
      </c>
      <c r="B11686" t="s">
        <v>3952</v>
      </c>
      <c r="C11686" s="1">
        <v>44673</v>
      </c>
      <c r="D11686" s="1">
        <v>45022</v>
      </c>
      <c r="E11686">
        <f t="shared" si="182"/>
        <v>11</v>
      </c>
      <c r="F11686" t="str">
        <f>VLOOKUP(B11686,campaign!$A$2:$B$18,2,FALSE)</f>
        <v>MadeCallToRetentionTeam</v>
      </c>
      <c r="G11686">
        <f>VLOOKUP(F11686,campaign!$B$2:$D$18,3,FALSE)</f>
        <v>16</v>
      </c>
    </row>
    <row r="11687" spans="1:7" x14ac:dyDescent="0.3">
      <c r="A11687" t="s">
        <v>3695</v>
      </c>
      <c r="B11687" t="s">
        <v>3952</v>
      </c>
      <c r="C11687" s="1">
        <v>44673</v>
      </c>
      <c r="D11687" s="1">
        <v>45050</v>
      </c>
      <c r="E11687">
        <f t="shared" si="182"/>
        <v>12</v>
      </c>
      <c r="F11687" t="str">
        <f>VLOOKUP(B11687,campaign!$A$2:$B$18,2,FALSE)</f>
        <v>MadeCallToRetentionTeam</v>
      </c>
      <c r="G11687">
        <f>VLOOKUP(F11687,campaign!$B$2:$D$18,3,FALSE)</f>
        <v>16</v>
      </c>
    </row>
    <row r="11688" spans="1:7" x14ac:dyDescent="0.3">
      <c r="A11688" t="s">
        <v>3695</v>
      </c>
      <c r="B11688" t="s">
        <v>3952</v>
      </c>
      <c r="C11688" s="1">
        <v>44673</v>
      </c>
      <c r="D11688" s="1">
        <v>45080</v>
      </c>
      <c r="E11688">
        <f t="shared" si="182"/>
        <v>13</v>
      </c>
      <c r="F11688" t="str">
        <f>VLOOKUP(B11688,campaign!$A$2:$B$18,2,FALSE)</f>
        <v>MadeCallToRetentionTeam</v>
      </c>
      <c r="G11688">
        <f>VLOOKUP(F11688,campaign!$B$2:$D$18,3,FALSE)</f>
        <v>16</v>
      </c>
    </row>
    <row r="11689" spans="1:7" x14ac:dyDescent="0.3">
      <c r="A11689" t="s">
        <v>3695</v>
      </c>
      <c r="B11689" t="s">
        <v>3950</v>
      </c>
      <c r="C11689" s="1">
        <v>44989</v>
      </c>
      <c r="D11689" s="1">
        <v>44989</v>
      </c>
      <c r="E11689">
        <f t="shared" si="182"/>
        <v>0</v>
      </c>
      <c r="F11689" t="str">
        <f>VLOOKUP(B11689,campaign!$A$2:$B$18,2,FALSE)</f>
        <v>NotNewCellphoneUser</v>
      </c>
      <c r="G11689">
        <f>VLOOKUP(F11689,campaign!$B$2:$D$18,3,FALSE)</f>
        <v>28</v>
      </c>
    </row>
    <row r="11690" spans="1:7" x14ac:dyDescent="0.3">
      <c r="A11690" t="s">
        <v>3695</v>
      </c>
      <c r="B11690" t="s">
        <v>3950</v>
      </c>
      <c r="C11690" s="1">
        <v>44989</v>
      </c>
      <c r="D11690" s="1">
        <v>45021</v>
      </c>
      <c r="E11690">
        <f t="shared" si="182"/>
        <v>1</v>
      </c>
      <c r="F11690" t="str">
        <f>VLOOKUP(B11690,campaign!$A$2:$B$18,2,FALSE)</f>
        <v>NotNewCellphoneUser</v>
      </c>
      <c r="G11690">
        <f>VLOOKUP(F11690,campaign!$B$2:$D$18,3,FALSE)</f>
        <v>28</v>
      </c>
    </row>
    <row r="11691" spans="1:7" x14ac:dyDescent="0.3">
      <c r="A11691" t="s">
        <v>3695</v>
      </c>
      <c r="B11691" t="s">
        <v>3950</v>
      </c>
      <c r="C11691" s="1">
        <v>44989</v>
      </c>
      <c r="D11691" s="1">
        <v>45053</v>
      </c>
      <c r="E11691">
        <f t="shared" si="182"/>
        <v>2</v>
      </c>
      <c r="F11691" t="str">
        <f>VLOOKUP(B11691,campaign!$A$2:$B$18,2,FALSE)</f>
        <v>NotNewCellphoneUser</v>
      </c>
      <c r="G11691">
        <f>VLOOKUP(F11691,campaign!$B$2:$D$18,3,FALSE)</f>
        <v>28</v>
      </c>
    </row>
    <row r="11692" spans="1:7" x14ac:dyDescent="0.3">
      <c r="A11692" t="s">
        <v>3696</v>
      </c>
      <c r="B11692" t="s">
        <v>3948</v>
      </c>
      <c r="C11692" s="1">
        <v>44594</v>
      </c>
      <c r="D11692" s="1">
        <v>44594</v>
      </c>
      <c r="E11692">
        <f t="shared" si="182"/>
        <v>0</v>
      </c>
      <c r="F11692" t="str">
        <f>VLOOKUP(B11692,campaign!$A$2:$B$18,2,FALSE)</f>
        <v>HasCreditCard</v>
      </c>
      <c r="G11692">
        <f>VLOOKUP(F11692,campaign!$B$2:$D$18,3,FALSE)</f>
        <v>65</v>
      </c>
    </row>
    <row r="11693" spans="1:7" x14ac:dyDescent="0.3">
      <c r="A11693" t="s">
        <v>3696</v>
      </c>
      <c r="B11693" t="s">
        <v>3948</v>
      </c>
      <c r="C11693" s="1">
        <v>44594</v>
      </c>
      <c r="D11693" s="1">
        <v>44659</v>
      </c>
      <c r="E11693">
        <f t="shared" si="182"/>
        <v>2</v>
      </c>
      <c r="F11693" t="str">
        <f>VLOOKUP(B11693,campaign!$A$2:$B$18,2,FALSE)</f>
        <v>HasCreditCard</v>
      </c>
      <c r="G11693">
        <f>VLOOKUP(F11693,campaign!$B$2:$D$18,3,FALSE)</f>
        <v>65</v>
      </c>
    </row>
    <row r="11694" spans="1:7" x14ac:dyDescent="0.3">
      <c r="A11694" t="s">
        <v>3696</v>
      </c>
      <c r="B11694" t="s">
        <v>3948</v>
      </c>
      <c r="C11694" s="1">
        <v>44594</v>
      </c>
      <c r="D11694" s="1">
        <v>44683</v>
      </c>
      <c r="E11694">
        <f t="shared" si="182"/>
        <v>3</v>
      </c>
      <c r="F11694" t="str">
        <f>VLOOKUP(B11694,campaign!$A$2:$B$18,2,FALSE)</f>
        <v>HasCreditCard</v>
      </c>
      <c r="G11694">
        <f>VLOOKUP(F11694,campaign!$B$2:$D$18,3,FALSE)</f>
        <v>65</v>
      </c>
    </row>
    <row r="11695" spans="1:7" x14ac:dyDescent="0.3">
      <c r="A11695" t="s">
        <v>3696</v>
      </c>
      <c r="B11695" t="s">
        <v>3948</v>
      </c>
      <c r="C11695" s="1">
        <v>44594</v>
      </c>
      <c r="D11695" s="1">
        <v>44722</v>
      </c>
      <c r="E11695">
        <f t="shared" si="182"/>
        <v>4</v>
      </c>
      <c r="F11695" t="str">
        <f>VLOOKUP(B11695,campaign!$A$2:$B$18,2,FALSE)</f>
        <v>HasCreditCard</v>
      </c>
      <c r="G11695">
        <f>VLOOKUP(F11695,campaign!$B$2:$D$18,3,FALSE)</f>
        <v>65</v>
      </c>
    </row>
    <row r="11696" spans="1:7" x14ac:dyDescent="0.3">
      <c r="A11696" t="s">
        <v>3696</v>
      </c>
      <c r="B11696" t="s">
        <v>3948</v>
      </c>
      <c r="C11696" s="1">
        <v>44594</v>
      </c>
      <c r="D11696" s="1">
        <v>44813</v>
      </c>
      <c r="E11696">
        <f t="shared" si="182"/>
        <v>7</v>
      </c>
      <c r="F11696" t="str">
        <f>VLOOKUP(B11696,campaign!$A$2:$B$18,2,FALSE)</f>
        <v>HasCreditCard</v>
      </c>
      <c r="G11696">
        <f>VLOOKUP(F11696,campaign!$B$2:$D$18,3,FALSE)</f>
        <v>65</v>
      </c>
    </row>
    <row r="11697" spans="1:7" x14ac:dyDescent="0.3">
      <c r="A11697" t="s">
        <v>3696</v>
      </c>
      <c r="B11697" t="s">
        <v>3948</v>
      </c>
      <c r="C11697" s="1">
        <v>44594</v>
      </c>
      <c r="D11697" s="1">
        <v>44849</v>
      </c>
      <c r="E11697">
        <f t="shared" si="182"/>
        <v>8</v>
      </c>
      <c r="F11697" t="str">
        <f>VLOOKUP(B11697,campaign!$A$2:$B$18,2,FALSE)</f>
        <v>HasCreditCard</v>
      </c>
      <c r="G11697">
        <f>VLOOKUP(F11697,campaign!$B$2:$D$18,3,FALSE)</f>
        <v>65</v>
      </c>
    </row>
    <row r="11698" spans="1:7" x14ac:dyDescent="0.3">
      <c r="A11698" t="s">
        <v>3696</v>
      </c>
      <c r="B11698" t="s">
        <v>3948</v>
      </c>
      <c r="C11698" s="1">
        <v>44594</v>
      </c>
      <c r="D11698" s="1">
        <v>44882</v>
      </c>
      <c r="E11698">
        <f t="shared" si="182"/>
        <v>9</v>
      </c>
      <c r="F11698" t="str">
        <f>VLOOKUP(B11698,campaign!$A$2:$B$18,2,FALSE)</f>
        <v>HasCreditCard</v>
      </c>
      <c r="G11698">
        <f>VLOOKUP(F11698,campaign!$B$2:$D$18,3,FALSE)</f>
        <v>65</v>
      </c>
    </row>
    <row r="11699" spans="1:7" x14ac:dyDescent="0.3">
      <c r="A11699" t="s">
        <v>3696</v>
      </c>
      <c r="B11699" t="s">
        <v>3948</v>
      </c>
      <c r="C11699" s="1">
        <v>44594</v>
      </c>
      <c r="D11699" s="1">
        <v>44990</v>
      </c>
      <c r="E11699">
        <f t="shared" si="182"/>
        <v>13</v>
      </c>
      <c r="F11699" t="str">
        <f>VLOOKUP(B11699,campaign!$A$2:$B$18,2,FALSE)</f>
        <v>HasCreditCard</v>
      </c>
      <c r="G11699">
        <f>VLOOKUP(F11699,campaign!$B$2:$D$18,3,FALSE)</f>
        <v>65</v>
      </c>
    </row>
    <row r="11700" spans="1:7" x14ac:dyDescent="0.3">
      <c r="A11700" t="s">
        <v>3696</v>
      </c>
      <c r="B11700" t="s">
        <v>3948</v>
      </c>
      <c r="C11700" s="1">
        <v>44594</v>
      </c>
      <c r="D11700" s="1">
        <v>45025</v>
      </c>
      <c r="E11700">
        <f t="shared" si="182"/>
        <v>14</v>
      </c>
      <c r="F11700" t="str">
        <f>VLOOKUP(B11700,campaign!$A$2:$B$18,2,FALSE)</f>
        <v>HasCreditCard</v>
      </c>
      <c r="G11700">
        <f>VLOOKUP(F11700,campaign!$B$2:$D$18,3,FALSE)</f>
        <v>65</v>
      </c>
    </row>
    <row r="11701" spans="1:7" x14ac:dyDescent="0.3">
      <c r="A11701" t="s">
        <v>3696</v>
      </c>
      <c r="B11701" t="s">
        <v>3924</v>
      </c>
      <c r="C11701" s="1">
        <v>44887</v>
      </c>
      <c r="D11701" s="1">
        <v>44887</v>
      </c>
      <c r="E11701">
        <f t="shared" si="182"/>
        <v>0</v>
      </c>
      <c r="F11701" t="str">
        <f>VLOOKUP(B11701,campaign!$A$2:$B$18,2,FALSE)</f>
        <v>RVOwner</v>
      </c>
      <c r="G11701">
        <f>VLOOKUP(F11701,campaign!$B$2:$D$18,3,FALSE)</f>
        <v>22</v>
      </c>
    </row>
    <row r="11702" spans="1:7" x14ac:dyDescent="0.3">
      <c r="A11702" t="s">
        <v>3696</v>
      </c>
      <c r="B11702" t="s">
        <v>3924</v>
      </c>
      <c r="C11702" s="1">
        <v>44887</v>
      </c>
      <c r="D11702" s="1">
        <v>44922</v>
      </c>
      <c r="E11702">
        <f t="shared" si="182"/>
        <v>1</v>
      </c>
      <c r="F11702" t="str">
        <f>VLOOKUP(B11702,campaign!$A$2:$B$18,2,FALSE)</f>
        <v>RVOwner</v>
      </c>
      <c r="G11702">
        <f>VLOOKUP(F11702,campaign!$B$2:$D$18,3,FALSE)</f>
        <v>22</v>
      </c>
    </row>
    <row r="11703" spans="1:7" x14ac:dyDescent="0.3">
      <c r="A11703" t="s">
        <v>3696</v>
      </c>
      <c r="B11703" t="s">
        <v>3924</v>
      </c>
      <c r="C11703" s="1">
        <v>44887</v>
      </c>
      <c r="D11703" s="1">
        <v>44948</v>
      </c>
      <c r="E11703">
        <f t="shared" si="182"/>
        <v>2</v>
      </c>
      <c r="F11703" t="str">
        <f>VLOOKUP(B11703,campaign!$A$2:$B$18,2,FALSE)</f>
        <v>RVOwner</v>
      </c>
      <c r="G11703">
        <f>VLOOKUP(F11703,campaign!$B$2:$D$18,3,FALSE)</f>
        <v>22</v>
      </c>
    </row>
    <row r="11704" spans="1:7" x14ac:dyDescent="0.3">
      <c r="A11704" t="s">
        <v>3696</v>
      </c>
      <c r="B11704" t="s">
        <v>3924</v>
      </c>
      <c r="C11704" s="1">
        <v>44887</v>
      </c>
      <c r="D11704" s="1">
        <v>44985</v>
      </c>
      <c r="E11704">
        <f t="shared" si="182"/>
        <v>3</v>
      </c>
      <c r="F11704" t="str">
        <f>VLOOKUP(B11704,campaign!$A$2:$B$18,2,FALSE)</f>
        <v>RVOwner</v>
      </c>
      <c r="G11704">
        <f>VLOOKUP(F11704,campaign!$B$2:$D$18,3,FALSE)</f>
        <v>22</v>
      </c>
    </row>
    <row r="11705" spans="1:7" x14ac:dyDescent="0.3">
      <c r="A11705" t="s">
        <v>3696</v>
      </c>
      <c r="B11705" t="s">
        <v>3924</v>
      </c>
      <c r="C11705" s="1">
        <v>44887</v>
      </c>
      <c r="D11705" s="1">
        <v>45008</v>
      </c>
      <c r="E11705">
        <f t="shared" si="182"/>
        <v>4</v>
      </c>
      <c r="F11705" t="str">
        <f>VLOOKUP(B11705,campaign!$A$2:$B$18,2,FALSE)</f>
        <v>RVOwner</v>
      </c>
      <c r="G11705">
        <f>VLOOKUP(F11705,campaign!$B$2:$D$18,3,FALSE)</f>
        <v>22</v>
      </c>
    </row>
    <row r="11706" spans="1:7" x14ac:dyDescent="0.3">
      <c r="A11706" t="s">
        <v>3696</v>
      </c>
      <c r="B11706" t="s">
        <v>3924</v>
      </c>
      <c r="C11706" s="1">
        <v>44887</v>
      </c>
      <c r="D11706" s="1">
        <v>45020</v>
      </c>
      <c r="E11706">
        <f t="shared" si="182"/>
        <v>4</v>
      </c>
      <c r="F11706" t="str">
        <f>VLOOKUP(B11706,campaign!$A$2:$B$18,2,FALSE)</f>
        <v>RVOwner</v>
      </c>
      <c r="G11706">
        <f>VLOOKUP(F11706,campaign!$B$2:$D$18,3,FALSE)</f>
        <v>22</v>
      </c>
    </row>
    <row r="11707" spans="1:7" x14ac:dyDescent="0.3">
      <c r="A11707" t="s">
        <v>3696</v>
      </c>
      <c r="B11707" t="s">
        <v>3924</v>
      </c>
      <c r="C11707" s="1">
        <v>44887</v>
      </c>
      <c r="D11707" s="1">
        <v>45070</v>
      </c>
      <c r="E11707">
        <f t="shared" si="182"/>
        <v>6</v>
      </c>
      <c r="F11707" t="str">
        <f>VLOOKUP(B11707,campaign!$A$2:$B$18,2,FALSE)</f>
        <v>RVOwner</v>
      </c>
      <c r="G11707">
        <f>VLOOKUP(F11707,campaign!$B$2:$D$18,3,FALSE)</f>
        <v>22</v>
      </c>
    </row>
    <row r="11708" spans="1:7" x14ac:dyDescent="0.3">
      <c r="A11708" t="s">
        <v>3696</v>
      </c>
      <c r="B11708" t="s">
        <v>3924</v>
      </c>
      <c r="C11708" s="1">
        <v>44887</v>
      </c>
      <c r="D11708" s="1">
        <v>45083</v>
      </c>
      <c r="E11708">
        <f t="shared" si="182"/>
        <v>6</v>
      </c>
      <c r="F11708" t="str">
        <f>VLOOKUP(B11708,campaign!$A$2:$B$18,2,FALSE)</f>
        <v>RVOwner</v>
      </c>
      <c r="G11708">
        <f>VLOOKUP(F11708,campaign!$B$2:$D$18,3,FALSE)</f>
        <v>22</v>
      </c>
    </row>
    <row r="11709" spans="1:7" x14ac:dyDescent="0.3">
      <c r="A11709" t="s">
        <v>3697</v>
      </c>
      <c r="B11709" t="s">
        <v>3929</v>
      </c>
      <c r="C11709" s="1">
        <v>44850</v>
      </c>
      <c r="D11709" s="1">
        <v>44850</v>
      </c>
      <c r="E11709">
        <f t="shared" si="182"/>
        <v>0</v>
      </c>
      <c r="F11709" t="str">
        <f>VLOOKUP(B11709,campaign!$A$2:$B$18,2,FALSE)</f>
        <v>NonUSTravel</v>
      </c>
      <c r="G11709">
        <f>VLOOKUP(F11709,campaign!$B$2:$D$18,3,FALSE)</f>
        <v>66</v>
      </c>
    </row>
    <row r="11710" spans="1:7" x14ac:dyDescent="0.3">
      <c r="A11710" t="s">
        <v>3697</v>
      </c>
      <c r="B11710" t="s">
        <v>3929</v>
      </c>
      <c r="C11710" s="1">
        <v>44850</v>
      </c>
      <c r="D11710" s="1">
        <v>44887</v>
      </c>
      <c r="E11710">
        <f t="shared" si="182"/>
        <v>1</v>
      </c>
      <c r="F11710" t="str">
        <f>VLOOKUP(B11710,campaign!$A$2:$B$18,2,FALSE)</f>
        <v>NonUSTravel</v>
      </c>
      <c r="G11710">
        <f>VLOOKUP(F11710,campaign!$B$2:$D$18,3,FALSE)</f>
        <v>66</v>
      </c>
    </row>
    <row r="11711" spans="1:7" x14ac:dyDescent="0.3">
      <c r="A11711" t="s">
        <v>3697</v>
      </c>
      <c r="B11711" t="s">
        <v>3929</v>
      </c>
      <c r="C11711" s="1">
        <v>44850</v>
      </c>
      <c r="D11711" s="1">
        <v>44916</v>
      </c>
      <c r="E11711">
        <f t="shared" si="182"/>
        <v>2</v>
      </c>
      <c r="F11711" t="str">
        <f>VLOOKUP(B11711,campaign!$A$2:$B$18,2,FALSE)</f>
        <v>NonUSTravel</v>
      </c>
      <c r="G11711">
        <f>VLOOKUP(F11711,campaign!$B$2:$D$18,3,FALSE)</f>
        <v>66</v>
      </c>
    </row>
    <row r="11712" spans="1:7" x14ac:dyDescent="0.3">
      <c r="A11712" t="s">
        <v>3697</v>
      </c>
      <c r="B11712" t="s">
        <v>3929</v>
      </c>
      <c r="C11712" s="1">
        <v>44850</v>
      </c>
      <c r="D11712" s="1">
        <v>44957</v>
      </c>
      <c r="E11712">
        <f t="shared" si="182"/>
        <v>3</v>
      </c>
      <c r="F11712" t="str">
        <f>VLOOKUP(B11712,campaign!$A$2:$B$18,2,FALSE)</f>
        <v>NonUSTravel</v>
      </c>
      <c r="G11712">
        <f>VLOOKUP(F11712,campaign!$B$2:$D$18,3,FALSE)</f>
        <v>66</v>
      </c>
    </row>
    <row r="11713" spans="1:7" x14ac:dyDescent="0.3">
      <c r="A11713" t="s">
        <v>3697</v>
      </c>
      <c r="B11713" t="s">
        <v>3929</v>
      </c>
      <c r="C11713" s="1">
        <v>44850</v>
      </c>
      <c r="D11713" s="1">
        <v>44974</v>
      </c>
      <c r="E11713">
        <f t="shared" si="182"/>
        <v>4</v>
      </c>
      <c r="F11713" t="str">
        <f>VLOOKUP(B11713,campaign!$A$2:$B$18,2,FALSE)</f>
        <v>NonUSTravel</v>
      </c>
      <c r="G11713">
        <f>VLOOKUP(F11713,campaign!$B$2:$D$18,3,FALSE)</f>
        <v>66</v>
      </c>
    </row>
    <row r="11714" spans="1:7" x14ac:dyDescent="0.3">
      <c r="A11714" t="s">
        <v>3697</v>
      </c>
      <c r="B11714" t="s">
        <v>3929</v>
      </c>
      <c r="C11714" s="1">
        <v>44850</v>
      </c>
      <c r="D11714" s="1">
        <v>45012</v>
      </c>
      <c r="E11714">
        <f t="shared" si="182"/>
        <v>5</v>
      </c>
      <c r="F11714" t="str">
        <f>VLOOKUP(B11714,campaign!$A$2:$B$18,2,FALSE)</f>
        <v>NonUSTravel</v>
      </c>
      <c r="G11714">
        <f>VLOOKUP(F11714,campaign!$B$2:$D$18,3,FALSE)</f>
        <v>66</v>
      </c>
    </row>
    <row r="11715" spans="1:7" x14ac:dyDescent="0.3">
      <c r="A11715" t="s">
        <v>3697</v>
      </c>
      <c r="B11715" t="s">
        <v>3929</v>
      </c>
      <c r="C11715" s="1">
        <v>44850</v>
      </c>
      <c r="D11715" s="1">
        <v>45039</v>
      </c>
      <c r="E11715">
        <f t="shared" ref="E11715:E11778" si="183">DATEDIF(C11715,D11715,"M")</f>
        <v>6</v>
      </c>
      <c r="F11715" t="str">
        <f>VLOOKUP(B11715,campaign!$A$2:$B$18,2,FALSE)</f>
        <v>NonUSTravel</v>
      </c>
      <c r="G11715">
        <f>VLOOKUP(F11715,campaign!$B$2:$D$18,3,FALSE)</f>
        <v>66</v>
      </c>
    </row>
    <row r="11716" spans="1:7" x14ac:dyDescent="0.3">
      <c r="A11716" t="s">
        <v>3697</v>
      </c>
      <c r="B11716" t="s">
        <v>3929</v>
      </c>
      <c r="C11716" s="1">
        <v>44850</v>
      </c>
      <c r="D11716" s="1">
        <v>45072</v>
      </c>
      <c r="E11716">
        <f t="shared" si="183"/>
        <v>7</v>
      </c>
      <c r="F11716" t="str">
        <f>VLOOKUP(B11716,campaign!$A$2:$B$18,2,FALSE)</f>
        <v>NonUSTravel</v>
      </c>
      <c r="G11716">
        <f>VLOOKUP(F11716,campaign!$B$2:$D$18,3,FALSE)</f>
        <v>66</v>
      </c>
    </row>
    <row r="11717" spans="1:7" x14ac:dyDescent="0.3">
      <c r="A11717" t="s">
        <v>3697</v>
      </c>
      <c r="B11717" t="s">
        <v>3953</v>
      </c>
      <c r="C11717" s="1">
        <v>45042</v>
      </c>
      <c r="D11717" s="1">
        <v>45042</v>
      </c>
      <c r="E11717">
        <f t="shared" si="183"/>
        <v>0</v>
      </c>
      <c r="F11717" t="str">
        <f>VLOOKUP(B11717,campaign!$A$2:$B$18,2,FALSE)</f>
        <v>MaritalStatus</v>
      </c>
      <c r="G11717">
        <f>VLOOKUP(F11717,campaign!$B$2:$D$18,3,FALSE)</f>
        <v>29</v>
      </c>
    </row>
    <row r="11718" spans="1:7" x14ac:dyDescent="0.3">
      <c r="A11718" t="s">
        <v>3697</v>
      </c>
      <c r="B11718" t="s">
        <v>3953</v>
      </c>
      <c r="C11718" s="1">
        <v>45042</v>
      </c>
      <c r="D11718" s="1">
        <v>45072</v>
      </c>
      <c r="E11718">
        <f t="shared" si="183"/>
        <v>1</v>
      </c>
      <c r="F11718" t="str">
        <f>VLOOKUP(B11718,campaign!$A$2:$B$18,2,FALSE)</f>
        <v>MaritalStatus</v>
      </c>
      <c r="G11718">
        <f>VLOOKUP(F11718,campaign!$B$2:$D$18,3,FALSE)</f>
        <v>29</v>
      </c>
    </row>
    <row r="11719" spans="1:7" x14ac:dyDescent="0.3">
      <c r="A11719" t="s">
        <v>3697</v>
      </c>
      <c r="B11719" t="s">
        <v>3953</v>
      </c>
      <c r="C11719" s="1">
        <v>45042</v>
      </c>
      <c r="D11719" s="1">
        <v>45083</v>
      </c>
      <c r="E11719">
        <f t="shared" si="183"/>
        <v>1</v>
      </c>
      <c r="F11719" t="str">
        <f>VLOOKUP(B11719,campaign!$A$2:$B$18,2,FALSE)</f>
        <v>MaritalStatus</v>
      </c>
      <c r="G11719">
        <f>VLOOKUP(F11719,campaign!$B$2:$D$18,3,FALSE)</f>
        <v>29</v>
      </c>
    </row>
    <row r="11720" spans="1:7" x14ac:dyDescent="0.3">
      <c r="A11720" t="s">
        <v>3698</v>
      </c>
      <c r="B11720" t="s">
        <v>3953</v>
      </c>
      <c r="C11720" s="1">
        <v>44794</v>
      </c>
      <c r="D11720" s="1">
        <v>44794</v>
      </c>
      <c r="E11720">
        <f t="shared" si="183"/>
        <v>0</v>
      </c>
      <c r="F11720" t="str">
        <f>VLOOKUP(B11720,campaign!$A$2:$B$18,2,FALSE)</f>
        <v>MaritalStatus</v>
      </c>
      <c r="G11720">
        <f>VLOOKUP(F11720,campaign!$B$2:$D$18,3,FALSE)</f>
        <v>29</v>
      </c>
    </row>
    <row r="11721" spans="1:7" x14ac:dyDescent="0.3">
      <c r="A11721" t="s">
        <v>3698</v>
      </c>
      <c r="B11721" t="s">
        <v>3953</v>
      </c>
      <c r="C11721" s="1">
        <v>44794</v>
      </c>
      <c r="D11721" s="1">
        <v>44834</v>
      </c>
      <c r="E11721">
        <f t="shared" si="183"/>
        <v>1</v>
      </c>
      <c r="F11721" t="str">
        <f>VLOOKUP(B11721,campaign!$A$2:$B$18,2,FALSE)</f>
        <v>MaritalStatus</v>
      </c>
      <c r="G11721">
        <f>VLOOKUP(F11721,campaign!$B$2:$D$18,3,FALSE)</f>
        <v>29</v>
      </c>
    </row>
    <row r="11722" spans="1:7" x14ac:dyDescent="0.3">
      <c r="A11722" t="s">
        <v>3698</v>
      </c>
      <c r="B11722" t="s">
        <v>3953</v>
      </c>
      <c r="C11722" s="1">
        <v>44794</v>
      </c>
      <c r="D11722" s="1">
        <v>44861</v>
      </c>
      <c r="E11722">
        <f t="shared" si="183"/>
        <v>2</v>
      </c>
      <c r="F11722" t="str">
        <f>VLOOKUP(B11722,campaign!$A$2:$B$18,2,FALSE)</f>
        <v>MaritalStatus</v>
      </c>
      <c r="G11722">
        <f>VLOOKUP(F11722,campaign!$B$2:$D$18,3,FALSE)</f>
        <v>29</v>
      </c>
    </row>
    <row r="11723" spans="1:7" x14ac:dyDescent="0.3">
      <c r="A11723" t="s">
        <v>3698</v>
      </c>
      <c r="B11723" t="s">
        <v>3953</v>
      </c>
      <c r="C11723" s="1">
        <v>44794</v>
      </c>
      <c r="D11723" s="1">
        <v>44867</v>
      </c>
      <c r="E11723">
        <f t="shared" si="183"/>
        <v>2</v>
      </c>
      <c r="F11723" t="str">
        <f>VLOOKUP(B11723,campaign!$A$2:$B$18,2,FALSE)</f>
        <v>MaritalStatus</v>
      </c>
      <c r="G11723">
        <f>VLOOKUP(F11723,campaign!$B$2:$D$18,3,FALSE)</f>
        <v>29</v>
      </c>
    </row>
    <row r="11724" spans="1:7" x14ac:dyDescent="0.3">
      <c r="A11724" t="s">
        <v>3698</v>
      </c>
      <c r="B11724" t="s">
        <v>3953</v>
      </c>
      <c r="C11724" s="1">
        <v>44794</v>
      </c>
      <c r="D11724" s="1">
        <v>44921</v>
      </c>
      <c r="E11724">
        <f t="shared" si="183"/>
        <v>4</v>
      </c>
      <c r="F11724" t="str">
        <f>VLOOKUP(B11724,campaign!$A$2:$B$18,2,FALSE)</f>
        <v>MaritalStatus</v>
      </c>
      <c r="G11724">
        <f>VLOOKUP(F11724,campaign!$B$2:$D$18,3,FALSE)</f>
        <v>29</v>
      </c>
    </row>
    <row r="11725" spans="1:7" x14ac:dyDescent="0.3">
      <c r="A11725" t="s">
        <v>3698</v>
      </c>
      <c r="B11725" t="s">
        <v>3953</v>
      </c>
      <c r="C11725" s="1">
        <v>44794</v>
      </c>
      <c r="D11725" s="1">
        <v>44961</v>
      </c>
      <c r="E11725">
        <f t="shared" si="183"/>
        <v>5</v>
      </c>
      <c r="F11725" t="str">
        <f>VLOOKUP(B11725,campaign!$A$2:$B$18,2,FALSE)</f>
        <v>MaritalStatus</v>
      </c>
      <c r="G11725">
        <f>VLOOKUP(F11725,campaign!$B$2:$D$18,3,FALSE)</f>
        <v>29</v>
      </c>
    </row>
    <row r="11726" spans="1:7" x14ac:dyDescent="0.3">
      <c r="A11726" t="s">
        <v>3698</v>
      </c>
      <c r="B11726" t="s">
        <v>3953</v>
      </c>
      <c r="C11726" s="1">
        <v>44794</v>
      </c>
      <c r="D11726" s="1">
        <v>45013</v>
      </c>
      <c r="E11726">
        <f t="shared" si="183"/>
        <v>7</v>
      </c>
      <c r="F11726" t="str">
        <f>VLOOKUP(B11726,campaign!$A$2:$B$18,2,FALSE)</f>
        <v>MaritalStatus</v>
      </c>
      <c r="G11726">
        <f>VLOOKUP(F11726,campaign!$B$2:$D$18,3,FALSE)</f>
        <v>29</v>
      </c>
    </row>
    <row r="11727" spans="1:7" x14ac:dyDescent="0.3">
      <c r="A11727" t="s">
        <v>3698</v>
      </c>
      <c r="B11727" t="s">
        <v>3953</v>
      </c>
      <c r="C11727" s="1">
        <v>44794</v>
      </c>
      <c r="D11727" s="1">
        <v>45037</v>
      </c>
      <c r="E11727">
        <f t="shared" si="183"/>
        <v>8</v>
      </c>
      <c r="F11727" t="str">
        <f>VLOOKUP(B11727,campaign!$A$2:$B$18,2,FALSE)</f>
        <v>MaritalStatus</v>
      </c>
      <c r="G11727">
        <f>VLOOKUP(F11727,campaign!$B$2:$D$18,3,FALSE)</f>
        <v>29</v>
      </c>
    </row>
    <row r="11728" spans="1:7" x14ac:dyDescent="0.3">
      <c r="A11728" t="s">
        <v>3698</v>
      </c>
      <c r="B11728" t="s">
        <v>3953</v>
      </c>
      <c r="C11728" s="1">
        <v>44794</v>
      </c>
      <c r="D11728" s="1">
        <v>45071</v>
      </c>
      <c r="E11728">
        <f t="shared" si="183"/>
        <v>9</v>
      </c>
      <c r="F11728" t="str">
        <f>VLOOKUP(B11728,campaign!$A$2:$B$18,2,FALSE)</f>
        <v>MaritalStatus</v>
      </c>
      <c r="G11728">
        <f>VLOOKUP(F11728,campaign!$B$2:$D$18,3,FALSE)</f>
        <v>29</v>
      </c>
    </row>
    <row r="11729" spans="1:7" x14ac:dyDescent="0.3">
      <c r="A11729" t="s">
        <v>3698</v>
      </c>
      <c r="B11729" t="s">
        <v>3948</v>
      </c>
      <c r="C11729" s="1">
        <v>45035</v>
      </c>
      <c r="D11729" s="1">
        <v>45035</v>
      </c>
      <c r="E11729">
        <f t="shared" si="183"/>
        <v>0</v>
      </c>
      <c r="F11729" t="str">
        <f>VLOOKUP(B11729,campaign!$A$2:$B$18,2,FALSE)</f>
        <v>HasCreditCard</v>
      </c>
      <c r="G11729">
        <f>VLOOKUP(F11729,campaign!$B$2:$D$18,3,FALSE)</f>
        <v>65</v>
      </c>
    </row>
    <row r="11730" spans="1:7" x14ac:dyDescent="0.3">
      <c r="A11730" t="s">
        <v>3698</v>
      </c>
      <c r="B11730" t="s">
        <v>3948</v>
      </c>
      <c r="C11730" s="1">
        <v>45035</v>
      </c>
      <c r="D11730" s="1">
        <v>45075</v>
      </c>
      <c r="E11730">
        <f t="shared" si="183"/>
        <v>1</v>
      </c>
      <c r="F11730" t="str">
        <f>VLOOKUP(B11730,campaign!$A$2:$B$18,2,FALSE)</f>
        <v>HasCreditCard</v>
      </c>
      <c r="G11730">
        <f>VLOOKUP(F11730,campaign!$B$2:$D$18,3,FALSE)</f>
        <v>65</v>
      </c>
    </row>
    <row r="11731" spans="1:7" x14ac:dyDescent="0.3">
      <c r="A11731" t="s">
        <v>3698</v>
      </c>
      <c r="B11731" t="s">
        <v>3948</v>
      </c>
      <c r="C11731" s="1">
        <v>45035</v>
      </c>
      <c r="D11731" s="1">
        <v>45079</v>
      </c>
      <c r="E11731">
        <f t="shared" si="183"/>
        <v>1</v>
      </c>
      <c r="F11731" t="str">
        <f>VLOOKUP(B11731,campaign!$A$2:$B$18,2,FALSE)</f>
        <v>HasCreditCard</v>
      </c>
      <c r="G11731">
        <f>VLOOKUP(F11731,campaign!$B$2:$D$18,3,FALSE)</f>
        <v>65</v>
      </c>
    </row>
    <row r="11732" spans="1:7" x14ac:dyDescent="0.3">
      <c r="A11732" t="s">
        <v>3699</v>
      </c>
      <c r="B11732" t="s">
        <v>3920</v>
      </c>
      <c r="C11732" s="1">
        <v>44699</v>
      </c>
      <c r="D11732" s="1">
        <v>44699</v>
      </c>
      <c r="E11732">
        <f t="shared" si="183"/>
        <v>0</v>
      </c>
      <c r="F11732" t="str">
        <f>VLOOKUP(B11732,campaign!$A$2:$B$18,2,FALSE)</f>
        <v>ChildrenInHH</v>
      </c>
      <c r="G11732">
        <f>VLOOKUP(F11732,campaign!$B$2:$D$18,3,FALSE)</f>
        <v>10</v>
      </c>
    </row>
    <row r="11733" spans="1:7" x14ac:dyDescent="0.3">
      <c r="A11733" t="s">
        <v>3699</v>
      </c>
      <c r="B11733" t="s">
        <v>3920</v>
      </c>
      <c r="C11733" s="1">
        <v>44699</v>
      </c>
      <c r="D11733" s="1">
        <v>44735</v>
      </c>
      <c r="E11733">
        <f t="shared" si="183"/>
        <v>1</v>
      </c>
      <c r="F11733" t="str">
        <f>VLOOKUP(B11733,campaign!$A$2:$B$18,2,FALSE)</f>
        <v>ChildrenInHH</v>
      </c>
      <c r="G11733">
        <f>VLOOKUP(F11733,campaign!$B$2:$D$18,3,FALSE)</f>
        <v>10</v>
      </c>
    </row>
    <row r="11734" spans="1:7" x14ac:dyDescent="0.3">
      <c r="A11734" t="s">
        <v>3699</v>
      </c>
      <c r="B11734" t="s">
        <v>3920</v>
      </c>
      <c r="C11734" s="1">
        <v>44699</v>
      </c>
      <c r="D11734" s="1">
        <v>44771</v>
      </c>
      <c r="E11734">
        <f t="shared" si="183"/>
        <v>2</v>
      </c>
      <c r="F11734" t="str">
        <f>VLOOKUP(B11734,campaign!$A$2:$B$18,2,FALSE)</f>
        <v>ChildrenInHH</v>
      </c>
      <c r="G11734">
        <f>VLOOKUP(F11734,campaign!$B$2:$D$18,3,FALSE)</f>
        <v>10</v>
      </c>
    </row>
    <row r="11735" spans="1:7" x14ac:dyDescent="0.3">
      <c r="A11735" t="s">
        <v>3699</v>
      </c>
      <c r="B11735" t="s">
        <v>3920</v>
      </c>
      <c r="C11735" s="1">
        <v>44699</v>
      </c>
      <c r="D11735" s="1">
        <v>44797</v>
      </c>
      <c r="E11735">
        <f t="shared" si="183"/>
        <v>3</v>
      </c>
      <c r="F11735" t="str">
        <f>VLOOKUP(B11735,campaign!$A$2:$B$18,2,FALSE)</f>
        <v>ChildrenInHH</v>
      </c>
      <c r="G11735">
        <f>VLOOKUP(F11735,campaign!$B$2:$D$18,3,FALSE)</f>
        <v>10</v>
      </c>
    </row>
    <row r="11736" spans="1:7" x14ac:dyDescent="0.3">
      <c r="A11736" t="s">
        <v>3699</v>
      </c>
      <c r="B11736" t="s">
        <v>3920</v>
      </c>
      <c r="C11736" s="1">
        <v>44699</v>
      </c>
      <c r="D11736" s="1">
        <v>44827</v>
      </c>
      <c r="E11736">
        <f t="shared" si="183"/>
        <v>4</v>
      </c>
      <c r="F11736" t="str">
        <f>VLOOKUP(B11736,campaign!$A$2:$B$18,2,FALSE)</f>
        <v>ChildrenInHH</v>
      </c>
      <c r="G11736">
        <f>VLOOKUP(F11736,campaign!$B$2:$D$18,3,FALSE)</f>
        <v>10</v>
      </c>
    </row>
    <row r="11737" spans="1:7" x14ac:dyDescent="0.3">
      <c r="A11737" t="s">
        <v>3699</v>
      </c>
      <c r="B11737" t="s">
        <v>3920</v>
      </c>
      <c r="C11737" s="1">
        <v>44699</v>
      </c>
      <c r="D11737" s="1">
        <v>44895</v>
      </c>
      <c r="E11737">
        <f t="shared" si="183"/>
        <v>6</v>
      </c>
      <c r="F11737" t="str">
        <f>VLOOKUP(B11737,campaign!$A$2:$B$18,2,FALSE)</f>
        <v>ChildrenInHH</v>
      </c>
      <c r="G11737">
        <f>VLOOKUP(F11737,campaign!$B$2:$D$18,3,FALSE)</f>
        <v>10</v>
      </c>
    </row>
    <row r="11738" spans="1:7" x14ac:dyDescent="0.3">
      <c r="A11738" t="s">
        <v>3699</v>
      </c>
      <c r="B11738" t="s">
        <v>3920</v>
      </c>
      <c r="C11738" s="1">
        <v>44699</v>
      </c>
      <c r="D11738" s="1">
        <v>44926</v>
      </c>
      <c r="E11738">
        <f t="shared" si="183"/>
        <v>7</v>
      </c>
      <c r="F11738" t="str">
        <f>VLOOKUP(B11738,campaign!$A$2:$B$18,2,FALSE)</f>
        <v>ChildrenInHH</v>
      </c>
      <c r="G11738">
        <f>VLOOKUP(F11738,campaign!$B$2:$D$18,3,FALSE)</f>
        <v>10</v>
      </c>
    </row>
    <row r="11739" spans="1:7" x14ac:dyDescent="0.3">
      <c r="A11739" t="s">
        <v>3699</v>
      </c>
      <c r="B11739" t="s">
        <v>3920</v>
      </c>
      <c r="C11739" s="1">
        <v>44699</v>
      </c>
      <c r="D11739" s="1">
        <v>44928</v>
      </c>
      <c r="E11739">
        <f t="shared" si="183"/>
        <v>7</v>
      </c>
      <c r="F11739" t="str">
        <f>VLOOKUP(B11739,campaign!$A$2:$B$18,2,FALSE)</f>
        <v>ChildrenInHH</v>
      </c>
      <c r="G11739">
        <f>VLOOKUP(F11739,campaign!$B$2:$D$18,3,FALSE)</f>
        <v>10</v>
      </c>
    </row>
    <row r="11740" spans="1:7" x14ac:dyDescent="0.3">
      <c r="A11740" t="s">
        <v>3699</v>
      </c>
      <c r="B11740" t="s">
        <v>3920</v>
      </c>
      <c r="C11740" s="1">
        <v>44699</v>
      </c>
      <c r="D11740" s="1">
        <v>44979</v>
      </c>
      <c r="E11740">
        <f t="shared" si="183"/>
        <v>9</v>
      </c>
      <c r="F11740" t="str">
        <f>VLOOKUP(B11740,campaign!$A$2:$B$18,2,FALSE)</f>
        <v>ChildrenInHH</v>
      </c>
      <c r="G11740">
        <f>VLOOKUP(F11740,campaign!$B$2:$D$18,3,FALSE)</f>
        <v>10</v>
      </c>
    </row>
    <row r="11741" spans="1:7" x14ac:dyDescent="0.3">
      <c r="A11741" t="s">
        <v>3699</v>
      </c>
      <c r="B11741" t="s">
        <v>3920</v>
      </c>
      <c r="C11741" s="1">
        <v>44699</v>
      </c>
      <c r="D11741" s="1">
        <v>44990</v>
      </c>
      <c r="E11741">
        <f t="shared" si="183"/>
        <v>9</v>
      </c>
      <c r="F11741" t="str">
        <f>VLOOKUP(B11741,campaign!$A$2:$B$18,2,FALSE)</f>
        <v>ChildrenInHH</v>
      </c>
      <c r="G11741">
        <f>VLOOKUP(F11741,campaign!$B$2:$D$18,3,FALSE)</f>
        <v>10</v>
      </c>
    </row>
    <row r="11742" spans="1:7" x14ac:dyDescent="0.3">
      <c r="A11742" t="s">
        <v>3699</v>
      </c>
      <c r="B11742" t="s">
        <v>3920</v>
      </c>
      <c r="C11742" s="1">
        <v>44699</v>
      </c>
      <c r="D11742" s="1">
        <v>45018</v>
      </c>
      <c r="E11742">
        <f t="shared" si="183"/>
        <v>10</v>
      </c>
      <c r="F11742" t="str">
        <f>VLOOKUP(B11742,campaign!$A$2:$B$18,2,FALSE)</f>
        <v>ChildrenInHH</v>
      </c>
      <c r="G11742">
        <f>VLOOKUP(F11742,campaign!$B$2:$D$18,3,FALSE)</f>
        <v>10</v>
      </c>
    </row>
    <row r="11743" spans="1:7" x14ac:dyDescent="0.3">
      <c r="A11743" t="s">
        <v>3699</v>
      </c>
      <c r="B11743" t="s">
        <v>3920</v>
      </c>
      <c r="C11743" s="1">
        <v>44699</v>
      </c>
      <c r="D11743" s="1">
        <v>45076</v>
      </c>
      <c r="E11743">
        <f t="shared" si="183"/>
        <v>12</v>
      </c>
      <c r="F11743" t="str">
        <f>VLOOKUP(B11743,campaign!$A$2:$B$18,2,FALSE)</f>
        <v>ChildrenInHH</v>
      </c>
      <c r="G11743">
        <f>VLOOKUP(F11743,campaign!$B$2:$D$18,3,FALSE)</f>
        <v>10</v>
      </c>
    </row>
    <row r="11744" spans="1:7" x14ac:dyDescent="0.3">
      <c r="A11744" t="s">
        <v>3699</v>
      </c>
      <c r="B11744" t="s">
        <v>3926</v>
      </c>
      <c r="C11744" s="1">
        <v>45036</v>
      </c>
      <c r="D11744" s="1">
        <v>45036</v>
      </c>
      <c r="E11744">
        <f t="shared" si="183"/>
        <v>0</v>
      </c>
      <c r="F11744" t="str">
        <f>VLOOKUP(B11744,campaign!$A$2:$B$18,2,FALSE)</f>
        <v>BuysViaMailOrder</v>
      </c>
      <c r="G11744">
        <f>VLOOKUP(F11744,campaign!$B$2:$D$18,3,FALSE)</f>
        <v>25</v>
      </c>
    </row>
    <row r="11745" spans="1:7" x14ac:dyDescent="0.3">
      <c r="A11745" t="s">
        <v>3699</v>
      </c>
      <c r="B11745" t="s">
        <v>3926</v>
      </c>
      <c r="C11745" s="1">
        <v>45036</v>
      </c>
      <c r="D11745" s="1">
        <v>45070</v>
      </c>
      <c r="E11745">
        <f t="shared" si="183"/>
        <v>1</v>
      </c>
      <c r="F11745" t="str">
        <f>VLOOKUP(B11745,campaign!$A$2:$B$18,2,FALSE)</f>
        <v>BuysViaMailOrder</v>
      </c>
      <c r="G11745">
        <f>VLOOKUP(F11745,campaign!$B$2:$D$18,3,FALSE)</f>
        <v>25</v>
      </c>
    </row>
    <row r="11746" spans="1:7" x14ac:dyDescent="0.3">
      <c r="A11746" t="s">
        <v>3699</v>
      </c>
      <c r="B11746" t="s">
        <v>3926</v>
      </c>
      <c r="C11746" s="1">
        <v>45036</v>
      </c>
      <c r="D11746" s="1">
        <v>45079</v>
      </c>
      <c r="E11746">
        <f t="shared" si="183"/>
        <v>1</v>
      </c>
      <c r="F11746" t="str">
        <f>VLOOKUP(B11746,campaign!$A$2:$B$18,2,FALSE)</f>
        <v>BuysViaMailOrder</v>
      </c>
      <c r="G11746">
        <f>VLOOKUP(F11746,campaign!$B$2:$D$18,3,FALSE)</f>
        <v>25</v>
      </c>
    </row>
    <row r="11747" spans="1:7" x14ac:dyDescent="0.3">
      <c r="A11747" t="s">
        <v>3700</v>
      </c>
      <c r="B11747" t="s">
        <v>3953</v>
      </c>
      <c r="C11747" s="1">
        <v>44893</v>
      </c>
      <c r="D11747" s="1">
        <v>44893</v>
      </c>
      <c r="E11747">
        <f t="shared" si="183"/>
        <v>0</v>
      </c>
      <c r="F11747" t="str">
        <f>VLOOKUP(B11747,campaign!$A$2:$B$18,2,FALSE)</f>
        <v>MaritalStatus</v>
      </c>
      <c r="G11747">
        <f>VLOOKUP(F11747,campaign!$B$2:$D$18,3,FALSE)</f>
        <v>29</v>
      </c>
    </row>
    <row r="11748" spans="1:7" x14ac:dyDescent="0.3">
      <c r="A11748" t="s">
        <v>3700</v>
      </c>
      <c r="B11748" t="s">
        <v>3953</v>
      </c>
      <c r="C11748" s="1">
        <v>44893</v>
      </c>
      <c r="D11748" s="1">
        <v>44931</v>
      </c>
      <c r="E11748">
        <f t="shared" si="183"/>
        <v>1</v>
      </c>
      <c r="F11748" t="str">
        <f>VLOOKUP(B11748,campaign!$A$2:$B$18,2,FALSE)</f>
        <v>MaritalStatus</v>
      </c>
      <c r="G11748">
        <f>VLOOKUP(F11748,campaign!$B$2:$D$18,3,FALSE)</f>
        <v>29</v>
      </c>
    </row>
    <row r="11749" spans="1:7" x14ac:dyDescent="0.3">
      <c r="A11749" t="s">
        <v>3700</v>
      </c>
      <c r="B11749" t="s">
        <v>3953</v>
      </c>
      <c r="C11749" s="1">
        <v>44893</v>
      </c>
      <c r="D11749" s="1">
        <v>44963</v>
      </c>
      <c r="E11749">
        <f t="shared" si="183"/>
        <v>2</v>
      </c>
      <c r="F11749" t="str">
        <f>VLOOKUP(B11749,campaign!$A$2:$B$18,2,FALSE)</f>
        <v>MaritalStatus</v>
      </c>
      <c r="G11749">
        <f>VLOOKUP(F11749,campaign!$B$2:$D$18,3,FALSE)</f>
        <v>29</v>
      </c>
    </row>
    <row r="11750" spans="1:7" x14ac:dyDescent="0.3">
      <c r="A11750" t="s">
        <v>3700</v>
      </c>
      <c r="B11750" t="s">
        <v>3953</v>
      </c>
      <c r="C11750" s="1">
        <v>44893</v>
      </c>
      <c r="D11750" s="1">
        <v>44995</v>
      </c>
      <c r="E11750">
        <f t="shared" si="183"/>
        <v>3</v>
      </c>
      <c r="F11750" t="str">
        <f>VLOOKUP(B11750,campaign!$A$2:$B$18,2,FALSE)</f>
        <v>MaritalStatus</v>
      </c>
      <c r="G11750">
        <f>VLOOKUP(F11750,campaign!$B$2:$D$18,3,FALSE)</f>
        <v>29</v>
      </c>
    </row>
    <row r="11751" spans="1:7" x14ac:dyDescent="0.3">
      <c r="A11751" t="s">
        <v>3700</v>
      </c>
      <c r="B11751" t="s">
        <v>3953</v>
      </c>
      <c r="C11751" s="1">
        <v>44893</v>
      </c>
      <c r="D11751" s="1">
        <v>45055</v>
      </c>
      <c r="E11751">
        <f t="shared" si="183"/>
        <v>5</v>
      </c>
      <c r="F11751" t="str">
        <f>VLOOKUP(B11751,campaign!$A$2:$B$18,2,FALSE)</f>
        <v>MaritalStatus</v>
      </c>
      <c r="G11751">
        <f>VLOOKUP(F11751,campaign!$B$2:$D$18,3,FALSE)</f>
        <v>29</v>
      </c>
    </row>
    <row r="11752" spans="1:7" x14ac:dyDescent="0.3">
      <c r="A11752" t="s">
        <v>3700</v>
      </c>
      <c r="B11752" t="s">
        <v>3953</v>
      </c>
      <c r="C11752" s="1">
        <v>44893</v>
      </c>
      <c r="D11752" s="1">
        <v>45078</v>
      </c>
      <c r="E11752">
        <f t="shared" si="183"/>
        <v>6</v>
      </c>
      <c r="F11752" t="str">
        <f>VLOOKUP(B11752,campaign!$A$2:$B$18,2,FALSE)</f>
        <v>MaritalStatus</v>
      </c>
      <c r="G11752">
        <f>VLOOKUP(F11752,campaign!$B$2:$D$18,3,FALSE)</f>
        <v>29</v>
      </c>
    </row>
    <row r="11753" spans="1:7" x14ac:dyDescent="0.3">
      <c r="A11753" t="s">
        <v>3701</v>
      </c>
      <c r="B11753" t="s">
        <v>3950</v>
      </c>
      <c r="C11753" s="1">
        <v>44649</v>
      </c>
      <c r="D11753" s="1">
        <v>44649</v>
      </c>
      <c r="E11753">
        <f t="shared" si="183"/>
        <v>0</v>
      </c>
      <c r="F11753" t="str">
        <f>VLOOKUP(B11753,campaign!$A$2:$B$18,2,FALSE)</f>
        <v>NotNewCellphoneUser</v>
      </c>
      <c r="G11753">
        <f>VLOOKUP(F11753,campaign!$B$2:$D$18,3,FALSE)</f>
        <v>28</v>
      </c>
    </row>
    <row r="11754" spans="1:7" x14ac:dyDescent="0.3">
      <c r="A11754" t="s">
        <v>3701</v>
      </c>
      <c r="B11754" t="s">
        <v>3950</v>
      </c>
      <c r="C11754" s="1">
        <v>44649</v>
      </c>
      <c r="D11754" s="1">
        <v>44689</v>
      </c>
      <c r="E11754">
        <f t="shared" si="183"/>
        <v>1</v>
      </c>
      <c r="F11754" t="str">
        <f>VLOOKUP(B11754,campaign!$A$2:$B$18,2,FALSE)</f>
        <v>NotNewCellphoneUser</v>
      </c>
      <c r="G11754">
        <f>VLOOKUP(F11754,campaign!$B$2:$D$18,3,FALSE)</f>
        <v>28</v>
      </c>
    </row>
    <row r="11755" spans="1:7" x14ac:dyDescent="0.3">
      <c r="A11755" t="s">
        <v>3701</v>
      </c>
      <c r="B11755" t="s">
        <v>3950</v>
      </c>
      <c r="C11755" s="1">
        <v>44649</v>
      </c>
      <c r="D11755" s="1">
        <v>44723</v>
      </c>
      <c r="E11755">
        <f t="shared" si="183"/>
        <v>2</v>
      </c>
      <c r="F11755" t="str">
        <f>VLOOKUP(B11755,campaign!$A$2:$B$18,2,FALSE)</f>
        <v>NotNewCellphoneUser</v>
      </c>
      <c r="G11755">
        <f>VLOOKUP(F11755,campaign!$B$2:$D$18,3,FALSE)</f>
        <v>28</v>
      </c>
    </row>
    <row r="11756" spans="1:7" x14ac:dyDescent="0.3">
      <c r="A11756" t="s">
        <v>3701</v>
      </c>
      <c r="B11756" t="s">
        <v>3950</v>
      </c>
      <c r="C11756" s="1">
        <v>44649</v>
      </c>
      <c r="D11756" s="1">
        <v>44743</v>
      </c>
      <c r="E11756">
        <f t="shared" si="183"/>
        <v>3</v>
      </c>
      <c r="F11756" t="str">
        <f>VLOOKUP(B11756,campaign!$A$2:$B$18,2,FALSE)</f>
        <v>NotNewCellphoneUser</v>
      </c>
      <c r="G11756">
        <f>VLOOKUP(F11756,campaign!$B$2:$D$18,3,FALSE)</f>
        <v>28</v>
      </c>
    </row>
    <row r="11757" spans="1:7" x14ac:dyDescent="0.3">
      <c r="A11757" t="s">
        <v>3701</v>
      </c>
      <c r="B11757" t="s">
        <v>3950</v>
      </c>
      <c r="C11757" s="1">
        <v>44649</v>
      </c>
      <c r="D11757" s="1">
        <v>44842</v>
      </c>
      <c r="E11757">
        <f t="shared" si="183"/>
        <v>6</v>
      </c>
      <c r="F11757" t="str">
        <f>VLOOKUP(B11757,campaign!$A$2:$B$18,2,FALSE)</f>
        <v>NotNewCellphoneUser</v>
      </c>
      <c r="G11757">
        <f>VLOOKUP(F11757,campaign!$B$2:$D$18,3,FALSE)</f>
        <v>28</v>
      </c>
    </row>
    <row r="11758" spans="1:7" x14ac:dyDescent="0.3">
      <c r="A11758" t="s">
        <v>3701</v>
      </c>
      <c r="B11758" t="s">
        <v>3950</v>
      </c>
      <c r="C11758" s="1">
        <v>44649</v>
      </c>
      <c r="D11758" s="1">
        <v>44895</v>
      </c>
      <c r="E11758">
        <f t="shared" si="183"/>
        <v>8</v>
      </c>
      <c r="F11758" t="str">
        <f>VLOOKUP(B11758,campaign!$A$2:$B$18,2,FALSE)</f>
        <v>NotNewCellphoneUser</v>
      </c>
      <c r="G11758">
        <f>VLOOKUP(F11758,campaign!$B$2:$D$18,3,FALSE)</f>
        <v>28</v>
      </c>
    </row>
    <row r="11759" spans="1:7" x14ac:dyDescent="0.3">
      <c r="A11759" t="s">
        <v>3701</v>
      </c>
      <c r="B11759" t="s">
        <v>3950</v>
      </c>
      <c r="C11759" s="1">
        <v>44649</v>
      </c>
      <c r="D11759" s="1">
        <v>44905</v>
      </c>
      <c r="E11759">
        <f t="shared" si="183"/>
        <v>8</v>
      </c>
      <c r="F11759" t="str">
        <f>VLOOKUP(B11759,campaign!$A$2:$B$18,2,FALSE)</f>
        <v>NotNewCellphoneUser</v>
      </c>
      <c r="G11759">
        <f>VLOOKUP(F11759,campaign!$B$2:$D$18,3,FALSE)</f>
        <v>28</v>
      </c>
    </row>
    <row r="11760" spans="1:7" x14ac:dyDescent="0.3">
      <c r="A11760" t="s">
        <v>3701</v>
      </c>
      <c r="B11760" t="s">
        <v>3950</v>
      </c>
      <c r="C11760" s="1">
        <v>44649</v>
      </c>
      <c r="D11760" s="1">
        <v>44995</v>
      </c>
      <c r="E11760">
        <f t="shared" si="183"/>
        <v>11</v>
      </c>
      <c r="F11760" t="str">
        <f>VLOOKUP(B11760,campaign!$A$2:$B$18,2,FALSE)</f>
        <v>NotNewCellphoneUser</v>
      </c>
      <c r="G11760">
        <f>VLOOKUP(F11760,campaign!$B$2:$D$18,3,FALSE)</f>
        <v>28</v>
      </c>
    </row>
    <row r="11761" spans="1:7" x14ac:dyDescent="0.3">
      <c r="A11761" t="s">
        <v>3701</v>
      </c>
      <c r="B11761" t="s">
        <v>3950</v>
      </c>
      <c r="C11761" s="1">
        <v>44649</v>
      </c>
      <c r="D11761" s="1">
        <v>45051</v>
      </c>
      <c r="E11761">
        <f t="shared" si="183"/>
        <v>13</v>
      </c>
      <c r="F11761" t="str">
        <f>VLOOKUP(B11761,campaign!$A$2:$B$18,2,FALSE)</f>
        <v>NotNewCellphoneUser</v>
      </c>
      <c r="G11761">
        <f>VLOOKUP(F11761,campaign!$B$2:$D$18,3,FALSE)</f>
        <v>28</v>
      </c>
    </row>
    <row r="11762" spans="1:7" x14ac:dyDescent="0.3">
      <c r="A11762" t="s">
        <v>3701</v>
      </c>
      <c r="B11762" t="s">
        <v>3950</v>
      </c>
      <c r="C11762" s="1">
        <v>44649</v>
      </c>
      <c r="D11762" s="1">
        <v>45079</v>
      </c>
      <c r="E11762">
        <f t="shared" si="183"/>
        <v>14</v>
      </c>
      <c r="F11762" t="str">
        <f>VLOOKUP(B11762,campaign!$A$2:$B$18,2,FALSE)</f>
        <v>NotNewCellphoneUser</v>
      </c>
      <c r="G11762">
        <f>VLOOKUP(F11762,campaign!$B$2:$D$18,3,FALSE)</f>
        <v>28</v>
      </c>
    </row>
    <row r="11763" spans="1:7" x14ac:dyDescent="0.3">
      <c r="A11763" t="s">
        <v>3701</v>
      </c>
      <c r="B11763" t="s">
        <v>3947</v>
      </c>
      <c r="C11763" s="1">
        <v>44706</v>
      </c>
      <c r="D11763" s="1">
        <v>44706</v>
      </c>
      <c r="E11763">
        <f t="shared" si="183"/>
        <v>0</v>
      </c>
      <c r="F11763" t="str">
        <f>VLOOKUP(B11763,campaign!$A$2:$B$18,2,FALSE)</f>
        <v>OwnsComputer</v>
      </c>
      <c r="G11763">
        <f>VLOOKUP(F11763,campaign!$B$2:$D$18,3,FALSE)</f>
        <v>62</v>
      </c>
    </row>
    <row r="11764" spans="1:7" x14ac:dyDescent="0.3">
      <c r="A11764" t="s">
        <v>3701</v>
      </c>
      <c r="B11764" t="s">
        <v>3947</v>
      </c>
      <c r="C11764" s="1">
        <v>44706</v>
      </c>
      <c r="D11764" s="1">
        <v>44747</v>
      </c>
      <c r="E11764">
        <f t="shared" si="183"/>
        <v>1</v>
      </c>
      <c r="F11764" t="str">
        <f>VLOOKUP(B11764,campaign!$A$2:$B$18,2,FALSE)</f>
        <v>OwnsComputer</v>
      </c>
      <c r="G11764">
        <f>VLOOKUP(F11764,campaign!$B$2:$D$18,3,FALSE)</f>
        <v>62</v>
      </c>
    </row>
    <row r="11765" spans="1:7" x14ac:dyDescent="0.3">
      <c r="A11765" t="s">
        <v>3701</v>
      </c>
      <c r="B11765" t="s">
        <v>3947</v>
      </c>
      <c r="C11765" s="1">
        <v>44706</v>
      </c>
      <c r="D11765" s="1">
        <v>44798</v>
      </c>
      <c r="E11765">
        <f t="shared" si="183"/>
        <v>3</v>
      </c>
      <c r="F11765" t="str">
        <f>VLOOKUP(B11765,campaign!$A$2:$B$18,2,FALSE)</f>
        <v>OwnsComputer</v>
      </c>
      <c r="G11765">
        <f>VLOOKUP(F11765,campaign!$B$2:$D$18,3,FALSE)</f>
        <v>62</v>
      </c>
    </row>
    <row r="11766" spans="1:7" x14ac:dyDescent="0.3">
      <c r="A11766" t="s">
        <v>3701</v>
      </c>
      <c r="B11766" t="s">
        <v>3947</v>
      </c>
      <c r="C11766" s="1">
        <v>44706</v>
      </c>
      <c r="D11766" s="1">
        <v>44809</v>
      </c>
      <c r="E11766">
        <f t="shared" si="183"/>
        <v>3</v>
      </c>
      <c r="F11766" t="str">
        <f>VLOOKUP(B11766,campaign!$A$2:$B$18,2,FALSE)</f>
        <v>OwnsComputer</v>
      </c>
      <c r="G11766">
        <f>VLOOKUP(F11766,campaign!$B$2:$D$18,3,FALSE)</f>
        <v>62</v>
      </c>
    </row>
    <row r="11767" spans="1:7" x14ac:dyDescent="0.3">
      <c r="A11767" t="s">
        <v>3701</v>
      </c>
      <c r="B11767" t="s">
        <v>3947</v>
      </c>
      <c r="C11767" s="1">
        <v>44706</v>
      </c>
      <c r="D11767" s="1">
        <v>44866</v>
      </c>
      <c r="E11767">
        <f t="shared" si="183"/>
        <v>5</v>
      </c>
      <c r="F11767" t="str">
        <f>VLOOKUP(B11767,campaign!$A$2:$B$18,2,FALSE)</f>
        <v>OwnsComputer</v>
      </c>
      <c r="G11767">
        <f>VLOOKUP(F11767,campaign!$B$2:$D$18,3,FALSE)</f>
        <v>62</v>
      </c>
    </row>
    <row r="11768" spans="1:7" x14ac:dyDescent="0.3">
      <c r="A11768" t="s">
        <v>3701</v>
      </c>
      <c r="B11768" t="s">
        <v>3947</v>
      </c>
      <c r="C11768" s="1">
        <v>44706</v>
      </c>
      <c r="D11768" s="1">
        <v>44900</v>
      </c>
      <c r="E11768">
        <f t="shared" si="183"/>
        <v>6</v>
      </c>
      <c r="F11768" t="str">
        <f>VLOOKUP(B11768,campaign!$A$2:$B$18,2,FALSE)</f>
        <v>OwnsComputer</v>
      </c>
      <c r="G11768">
        <f>VLOOKUP(F11768,campaign!$B$2:$D$18,3,FALSE)</f>
        <v>62</v>
      </c>
    </row>
    <row r="11769" spans="1:7" x14ac:dyDescent="0.3">
      <c r="A11769" t="s">
        <v>3701</v>
      </c>
      <c r="B11769" t="s">
        <v>3947</v>
      </c>
      <c r="C11769" s="1">
        <v>44706</v>
      </c>
      <c r="D11769" s="1">
        <v>44964</v>
      </c>
      <c r="E11769">
        <f t="shared" si="183"/>
        <v>8</v>
      </c>
      <c r="F11769" t="str">
        <f>VLOOKUP(B11769,campaign!$A$2:$B$18,2,FALSE)</f>
        <v>OwnsComputer</v>
      </c>
      <c r="G11769">
        <f>VLOOKUP(F11769,campaign!$B$2:$D$18,3,FALSE)</f>
        <v>62</v>
      </c>
    </row>
    <row r="11770" spans="1:7" x14ac:dyDescent="0.3">
      <c r="A11770" t="s">
        <v>3701</v>
      </c>
      <c r="B11770" t="s">
        <v>3947</v>
      </c>
      <c r="C11770" s="1">
        <v>44706</v>
      </c>
      <c r="D11770" s="1">
        <v>45010</v>
      </c>
      <c r="E11770">
        <f t="shared" si="183"/>
        <v>10</v>
      </c>
      <c r="F11770" t="str">
        <f>VLOOKUP(B11770,campaign!$A$2:$B$18,2,FALSE)</f>
        <v>OwnsComputer</v>
      </c>
      <c r="G11770">
        <f>VLOOKUP(F11770,campaign!$B$2:$D$18,3,FALSE)</f>
        <v>62</v>
      </c>
    </row>
    <row r="11771" spans="1:7" x14ac:dyDescent="0.3">
      <c r="A11771" t="s">
        <v>3701</v>
      </c>
      <c r="B11771" t="s">
        <v>3947</v>
      </c>
      <c r="C11771" s="1">
        <v>44706</v>
      </c>
      <c r="D11771" s="1">
        <v>45018</v>
      </c>
      <c r="E11771">
        <f t="shared" si="183"/>
        <v>10</v>
      </c>
      <c r="F11771" t="str">
        <f>VLOOKUP(B11771,campaign!$A$2:$B$18,2,FALSE)</f>
        <v>OwnsComputer</v>
      </c>
      <c r="G11771">
        <f>VLOOKUP(F11771,campaign!$B$2:$D$18,3,FALSE)</f>
        <v>62</v>
      </c>
    </row>
    <row r="11772" spans="1:7" x14ac:dyDescent="0.3">
      <c r="A11772" t="s">
        <v>3701</v>
      </c>
      <c r="B11772" t="s">
        <v>3947</v>
      </c>
      <c r="C11772" s="1">
        <v>44706</v>
      </c>
      <c r="D11772" s="1">
        <v>45053</v>
      </c>
      <c r="E11772">
        <f t="shared" si="183"/>
        <v>11</v>
      </c>
      <c r="F11772" t="str">
        <f>VLOOKUP(B11772,campaign!$A$2:$B$18,2,FALSE)</f>
        <v>OwnsComputer</v>
      </c>
      <c r="G11772">
        <f>VLOOKUP(F11772,campaign!$B$2:$D$18,3,FALSE)</f>
        <v>62</v>
      </c>
    </row>
    <row r="11773" spans="1:7" x14ac:dyDescent="0.3">
      <c r="A11773" t="s">
        <v>3702</v>
      </c>
      <c r="B11773" t="s">
        <v>3923</v>
      </c>
      <c r="C11773" s="1">
        <v>44729</v>
      </c>
      <c r="D11773" s="1">
        <v>44729</v>
      </c>
      <c r="E11773">
        <f t="shared" si="183"/>
        <v>0</v>
      </c>
      <c r="F11773" t="str">
        <f>VLOOKUP(B11773,campaign!$A$2:$B$18,2,FALSE)</f>
        <v>TruckOwner</v>
      </c>
      <c r="G11773">
        <f>VLOOKUP(F11773,campaign!$B$2:$D$18,3,FALSE)</f>
        <v>26</v>
      </c>
    </row>
    <row r="11774" spans="1:7" x14ac:dyDescent="0.3">
      <c r="A11774" t="s">
        <v>3702</v>
      </c>
      <c r="B11774" t="s">
        <v>3923</v>
      </c>
      <c r="C11774" s="1">
        <v>44729</v>
      </c>
      <c r="D11774" s="1">
        <v>44762</v>
      </c>
      <c r="E11774">
        <f t="shared" si="183"/>
        <v>1</v>
      </c>
      <c r="F11774" t="str">
        <f>VLOOKUP(B11774,campaign!$A$2:$B$18,2,FALSE)</f>
        <v>TruckOwner</v>
      </c>
      <c r="G11774">
        <f>VLOOKUP(F11774,campaign!$B$2:$D$18,3,FALSE)</f>
        <v>26</v>
      </c>
    </row>
    <row r="11775" spans="1:7" x14ac:dyDescent="0.3">
      <c r="A11775" t="s">
        <v>3702</v>
      </c>
      <c r="B11775" t="s">
        <v>3923</v>
      </c>
      <c r="C11775" s="1">
        <v>44729</v>
      </c>
      <c r="D11775" s="1">
        <v>44774</v>
      </c>
      <c r="E11775">
        <f t="shared" si="183"/>
        <v>1</v>
      </c>
      <c r="F11775" t="str">
        <f>VLOOKUP(B11775,campaign!$A$2:$B$18,2,FALSE)</f>
        <v>TruckOwner</v>
      </c>
      <c r="G11775">
        <f>VLOOKUP(F11775,campaign!$B$2:$D$18,3,FALSE)</f>
        <v>26</v>
      </c>
    </row>
    <row r="11776" spans="1:7" x14ac:dyDescent="0.3">
      <c r="A11776" t="s">
        <v>3702</v>
      </c>
      <c r="B11776" t="s">
        <v>3923</v>
      </c>
      <c r="C11776" s="1">
        <v>44729</v>
      </c>
      <c r="D11776" s="1">
        <v>44834</v>
      </c>
      <c r="E11776">
        <f t="shared" si="183"/>
        <v>3</v>
      </c>
      <c r="F11776" t="str">
        <f>VLOOKUP(B11776,campaign!$A$2:$B$18,2,FALSE)</f>
        <v>TruckOwner</v>
      </c>
      <c r="G11776">
        <f>VLOOKUP(F11776,campaign!$B$2:$D$18,3,FALSE)</f>
        <v>26</v>
      </c>
    </row>
    <row r="11777" spans="1:7" x14ac:dyDescent="0.3">
      <c r="A11777" t="s">
        <v>3702</v>
      </c>
      <c r="B11777" t="s">
        <v>3923</v>
      </c>
      <c r="C11777" s="1">
        <v>44729</v>
      </c>
      <c r="D11777" s="1">
        <v>44855</v>
      </c>
      <c r="E11777">
        <f t="shared" si="183"/>
        <v>4</v>
      </c>
      <c r="F11777" t="str">
        <f>VLOOKUP(B11777,campaign!$A$2:$B$18,2,FALSE)</f>
        <v>TruckOwner</v>
      </c>
      <c r="G11777">
        <f>VLOOKUP(F11777,campaign!$B$2:$D$18,3,FALSE)</f>
        <v>26</v>
      </c>
    </row>
    <row r="11778" spans="1:7" x14ac:dyDescent="0.3">
      <c r="A11778" t="s">
        <v>3702</v>
      </c>
      <c r="B11778" t="s">
        <v>3923</v>
      </c>
      <c r="C11778" s="1">
        <v>44729</v>
      </c>
      <c r="D11778" s="1">
        <v>44892</v>
      </c>
      <c r="E11778">
        <f t="shared" si="183"/>
        <v>5</v>
      </c>
      <c r="F11778" t="str">
        <f>VLOOKUP(B11778,campaign!$A$2:$B$18,2,FALSE)</f>
        <v>TruckOwner</v>
      </c>
      <c r="G11778">
        <f>VLOOKUP(F11778,campaign!$B$2:$D$18,3,FALSE)</f>
        <v>26</v>
      </c>
    </row>
    <row r="11779" spans="1:7" x14ac:dyDescent="0.3">
      <c r="A11779" t="s">
        <v>3702</v>
      </c>
      <c r="B11779" t="s">
        <v>3923</v>
      </c>
      <c r="C11779" s="1">
        <v>44729</v>
      </c>
      <c r="D11779" s="1">
        <v>44918</v>
      </c>
      <c r="E11779">
        <f t="shared" ref="E11779:E11842" si="184">DATEDIF(C11779,D11779,"M")</f>
        <v>6</v>
      </c>
      <c r="F11779" t="str">
        <f>VLOOKUP(B11779,campaign!$A$2:$B$18,2,FALSE)</f>
        <v>TruckOwner</v>
      </c>
      <c r="G11779">
        <f>VLOOKUP(F11779,campaign!$B$2:$D$18,3,FALSE)</f>
        <v>26</v>
      </c>
    </row>
    <row r="11780" spans="1:7" x14ac:dyDescent="0.3">
      <c r="A11780" t="s">
        <v>3702</v>
      </c>
      <c r="B11780" t="s">
        <v>3923</v>
      </c>
      <c r="C11780" s="1">
        <v>44729</v>
      </c>
      <c r="D11780" s="1">
        <v>44952</v>
      </c>
      <c r="E11780">
        <f t="shared" si="184"/>
        <v>7</v>
      </c>
      <c r="F11780" t="str">
        <f>VLOOKUP(B11780,campaign!$A$2:$B$18,2,FALSE)</f>
        <v>TruckOwner</v>
      </c>
      <c r="G11780">
        <f>VLOOKUP(F11780,campaign!$B$2:$D$18,3,FALSE)</f>
        <v>26</v>
      </c>
    </row>
    <row r="11781" spans="1:7" x14ac:dyDescent="0.3">
      <c r="A11781" t="s">
        <v>3702</v>
      </c>
      <c r="B11781" t="s">
        <v>3923</v>
      </c>
      <c r="C11781" s="1">
        <v>44729</v>
      </c>
      <c r="D11781" s="1">
        <v>44978</v>
      </c>
      <c r="E11781">
        <f t="shared" si="184"/>
        <v>8</v>
      </c>
      <c r="F11781" t="str">
        <f>VLOOKUP(B11781,campaign!$A$2:$B$18,2,FALSE)</f>
        <v>TruckOwner</v>
      </c>
      <c r="G11781">
        <f>VLOOKUP(F11781,campaign!$B$2:$D$18,3,FALSE)</f>
        <v>26</v>
      </c>
    </row>
    <row r="11782" spans="1:7" x14ac:dyDescent="0.3">
      <c r="A11782" t="s">
        <v>3702</v>
      </c>
      <c r="B11782" t="s">
        <v>3923</v>
      </c>
      <c r="C11782" s="1">
        <v>44729</v>
      </c>
      <c r="D11782" s="1">
        <v>45016</v>
      </c>
      <c r="E11782">
        <f t="shared" si="184"/>
        <v>9</v>
      </c>
      <c r="F11782" t="str">
        <f>VLOOKUP(B11782,campaign!$A$2:$B$18,2,FALSE)</f>
        <v>TruckOwner</v>
      </c>
      <c r="G11782">
        <f>VLOOKUP(F11782,campaign!$B$2:$D$18,3,FALSE)</f>
        <v>26</v>
      </c>
    </row>
    <row r="11783" spans="1:7" x14ac:dyDescent="0.3">
      <c r="A11783" t="s">
        <v>3702</v>
      </c>
      <c r="B11783" t="s">
        <v>3923</v>
      </c>
      <c r="C11783" s="1">
        <v>44729</v>
      </c>
      <c r="D11783" s="1">
        <v>45039</v>
      </c>
      <c r="E11783">
        <f t="shared" si="184"/>
        <v>10</v>
      </c>
      <c r="F11783" t="str">
        <f>VLOOKUP(B11783,campaign!$A$2:$B$18,2,FALSE)</f>
        <v>TruckOwner</v>
      </c>
      <c r="G11783">
        <f>VLOOKUP(F11783,campaign!$B$2:$D$18,3,FALSE)</f>
        <v>26</v>
      </c>
    </row>
    <row r="11784" spans="1:7" x14ac:dyDescent="0.3">
      <c r="A11784" t="s">
        <v>3702</v>
      </c>
      <c r="B11784" t="s">
        <v>3923</v>
      </c>
      <c r="C11784" s="1">
        <v>44729</v>
      </c>
      <c r="D11784" s="1">
        <v>45072</v>
      </c>
      <c r="E11784">
        <f t="shared" si="184"/>
        <v>11</v>
      </c>
      <c r="F11784" t="str">
        <f>VLOOKUP(B11784,campaign!$A$2:$B$18,2,FALSE)</f>
        <v>TruckOwner</v>
      </c>
      <c r="G11784">
        <f>VLOOKUP(F11784,campaign!$B$2:$D$18,3,FALSE)</f>
        <v>26</v>
      </c>
    </row>
    <row r="11785" spans="1:7" x14ac:dyDescent="0.3">
      <c r="A11785" t="s">
        <v>3702</v>
      </c>
      <c r="B11785" t="s">
        <v>3950</v>
      </c>
      <c r="C11785" s="1">
        <v>44999</v>
      </c>
      <c r="D11785" s="1">
        <v>44999</v>
      </c>
      <c r="E11785">
        <f t="shared" si="184"/>
        <v>0</v>
      </c>
      <c r="F11785" t="str">
        <f>VLOOKUP(B11785,campaign!$A$2:$B$18,2,FALSE)</f>
        <v>NotNewCellphoneUser</v>
      </c>
      <c r="G11785">
        <f>VLOOKUP(F11785,campaign!$B$2:$D$18,3,FALSE)</f>
        <v>28</v>
      </c>
    </row>
    <row r="11786" spans="1:7" x14ac:dyDescent="0.3">
      <c r="A11786" t="s">
        <v>3702</v>
      </c>
      <c r="B11786" t="s">
        <v>3950</v>
      </c>
      <c r="C11786" s="1">
        <v>44999</v>
      </c>
      <c r="D11786" s="1">
        <v>45044</v>
      </c>
      <c r="E11786">
        <f t="shared" si="184"/>
        <v>1</v>
      </c>
      <c r="F11786" t="str">
        <f>VLOOKUP(B11786,campaign!$A$2:$B$18,2,FALSE)</f>
        <v>NotNewCellphoneUser</v>
      </c>
      <c r="G11786">
        <f>VLOOKUP(F11786,campaign!$B$2:$D$18,3,FALSE)</f>
        <v>28</v>
      </c>
    </row>
    <row r="11787" spans="1:7" x14ac:dyDescent="0.3">
      <c r="A11787" t="s">
        <v>3702</v>
      </c>
      <c r="B11787" t="s">
        <v>3950</v>
      </c>
      <c r="C11787" s="1">
        <v>44999</v>
      </c>
      <c r="D11787" s="1">
        <v>45065</v>
      </c>
      <c r="E11787">
        <f t="shared" si="184"/>
        <v>2</v>
      </c>
      <c r="F11787" t="str">
        <f>VLOOKUP(B11787,campaign!$A$2:$B$18,2,FALSE)</f>
        <v>NotNewCellphoneUser</v>
      </c>
      <c r="G11787">
        <f>VLOOKUP(F11787,campaign!$B$2:$D$18,3,FALSE)</f>
        <v>28</v>
      </c>
    </row>
    <row r="11788" spans="1:7" x14ac:dyDescent="0.3">
      <c r="A11788" t="s">
        <v>3703</v>
      </c>
      <c r="B11788" t="s">
        <v>3948</v>
      </c>
      <c r="C11788" s="1">
        <v>44568</v>
      </c>
      <c r="D11788" s="1">
        <v>44568</v>
      </c>
      <c r="E11788">
        <f t="shared" si="184"/>
        <v>0</v>
      </c>
      <c r="F11788" t="str">
        <f>VLOOKUP(B11788,campaign!$A$2:$B$18,2,FALSE)</f>
        <v>HasCreditCard</v>
      </c>
      <c r="G11788">
        <f>VLOOKUP(F11788,campaign!$B$2:$D$18,3,FALSE)</f>
        <v>65</v>
      </c>
    </row>
    <row r="11789" spans="1:7" x14ac:dyDescent="0.3">
      <c r="A11789" t="s">
        <v>3703</v>
      </c>
      <c r="B11789" t="s">
        <v>3948</v>
      </c>
      <c r="C11789" s="1">
        <v>44568</v>
      </c>
      <c r="D11789" s="1">
        <v>44600</v>
      </c>
      <c r="E11789">
        <f t="shared" si="184"/>
        <v>1</v>
      </c>
      <c r="F11789" t="str">
        <f>VLOOKUP(B11789,campaign!$A$2:$B$18,2,FALSE)</f>
        <v>HasCreditCard</v>
      </c>
      <c r="G11789">
        <f>VLOOKUP(F11789,campaign!$B$2:$D$18,3,FALSE)</f>
        <v>65</v>
      </c>
    </row>
    <row r="11790" spans="1:7" x14ac:dyDescent="0.3">
      <c r="A11790" t="s">
        <v>3703</v>
      </c>
      <c r="B11790" t="s">
        <v>3948</v>
      </c>
      <c r="C11790" s="1">
        <v>44568</v>
      </c>
      <c r="D11790" s="1">
        <v>44641</v>
      </c>
      <c r="E11790">
        <f t="shared" si="184"/>
        <v>2</v>
      </c>
      <c r="F11790" t="str">
        <f>VLOOKUP(B11790,campaign!$A$2:$B$18,2,FALSE)</f>
        <v>HasCreditCard</v>
      </c>
      <c r="G11790">
        <f>VLOOKUP(F11790,campaign!$B$2:$D$18,3,FALSE)</f>
        <v>65</v>
      </c>
    </row>
    <row r="11791" spans="1:7" x14ac:dyDescent="0.3">
      <c r="A11791" t="s">
        <v>3703</v>
      </c>
      <c r="B11791" t="s">
        <v>3948</v>
      </c>
      <c r="C11791" s="1">
        <v>44568</v>
      </c>
      <c r="D11791" s="1">
        <v>44665</v>
      </c>
      <c r="E11791">
        <f t="shared" si="184"/>
        <v>3</v>
      </c>
      <c r="F11791" t="str">
        <f>VLOOKUP(B11791,campaign!$A$2:$B$18,2,FALSE)</f>
        <v>HasCreditCard</v>
      </c>
      <c r="G11791">
        <f>VLOOKUP(F11791,campaign!$B$2:$D$18,3,FALSE)</f>
        <v>65</v>
      </c>
    </row>
    <row r="11792" spans="1:7" x14ac:dyDescent="0.3">
      <c r="A11792" t="s">
        <v>3703</v>
      </c>
      <c r="B11792" t="s">
        <v>3948</v>
      </c>
      <c r="C11792" s="1">
        <v>44568</v>
      </c>
      <c r="D11792" s="1">
        <v>44698</v>
      </c>
      <c r="E11792">
        <f t="shared" si="184"/>
        <v>4</v>
      </c>
      <c r="F11792" t="str">
        <f>VLOOKUP(B11792,campaign!$A$2:$B$18,2,FALSE)</f>
        <v>HasCreditCard</v>
      </c>
      <c r="G11792">
        <f>VLOOKUP(F11792,campaign!$B$2:$D$18,3,FALSE)</f>
        <v>65</v>
      </c>
    </row>
    <row r="11793" spans="1:7" x14ac:dyDescent="0.3">
      <c r="A11793" t="s">
        <v>3703</v>
      </c>
      <c r="B11793" t="s">
        <v>3948</v>
      </c>
      <c r="C11793" s="1">
        <v>44568</v>
      </c>
      <c r="D11793" s="1">
        <v>44722</v>
      </c>
      <c r="E11793">
        <f t="shared" si="184"/>
        <v>5</v>
      </c>
      <c r="F11793" t="str">
        <f>VLOOKUP(B11793,campaign!$A$2:$B$18,2,FALSE)</f>
        <v>HasCreditCard</v>
      </c>
      <c r="G11793">
        <f>VLOOKUP(F11793,campaign!$B$2:$D$18,3,FALSE)</f>
        <v>65</v>
      </c>
    </row>
    <row r="11794" spans="1:7" x14ac:dyDescent="0.3">
      <c r="A11794" t="s">
        <v>3703</v>
      </c>
      <c r="B11794" t="s">
        <v>3948</v>
      </c>
      <c r="C11794" s="1">
        <v>44568</v>
      </c>
      <c r="D11794" s="1">
        <v>44758</v>
      </c>
      <c r="E11794">
        <f t="shared" si="184"/>
        <v>6</v>
      </c>
      <c r="F11794" t="str">
        <f>VLOOKUP(B11794,campaign!$A$2:$B$18,2,FALSE)</f>
        <v>HasCreditCard</v>
      </c>
      <c r="G11794">
        <f>VLOOKUP(F11794,campaign!$B$2:$D$18,3,FALSE)</f>
        <v>65</v>
      </c>
    </row>
    <row r="11795" spans="1:7" x14ac:dyDescent="0.3">
      <c r="A11795" t="s">
        <v>3703</v>
      </c>
      <c r="B11795" t="s">
        <v>3948</v>
      </c>
      <c r="C11795" s="1">
        <v>44568</v>
      </c>
      <c r="D11795" s="1">
        <v>44794</v>
      </c>
      <c r="E11795">
        <f t="shared" si="184"/>
        <v>7</v>
      </c>
      <c r="F11795" t="str">
        <f>VLOOKUP(B11795,campaign!$A$2:$B$18,2,FALSE)</f>
        <v>HasCreditCard</v>
      </c>
      <c r="G11795">
        <f>VLOOKUP(F11795,campaign!$B$2:$D$18,3,FALSE)</f>
        <v>65</v>
      </c>
    </row>
    <row r="11796" spans="1:7" x14ac:dyDescent="0.3">
      <c r="A11796" t="s">
        <v>3703</v>
      </c>
      <c r="B11796" t="s">
        <v>3948</v>
      </c>
      <c r="C11796" s="1">
        <v>44568</v>
      </c>
      <c r="D11796" s="1">
        <v>44812</v>
      </c>
      <c r="E11796">
        <f t="shared" si="184"/>
        <v>8</v>
      </c>
      <c r="F11796" t="str">
        <f>VLOOKUP(B11796,campaign!$A$2:$B$18,2,FALSE)</f>
        <v>HasCreditCard</v>
      </c>
      <c r="G11796">
        <f>VLOOKUP(F11796,campaign!$B$2:$D$18,3,FALSE)</f>
        <v>65</v>
      </c>
    </row>
    <row r="11797" spans="1:7" x14ac:dyDescent="0.3">
      <c r="A11797" t="s">
        <v>3703</v>
      </c>
      <c r="B11797" t="s">
        <v>3948</v>
      </c>
      <c r="C11797" s="1">
        <v>44568</v>
      </c>
      <c r="D11797" s="1">
        <v>44909</v>
      </c>
      <c r="E11797">
        <f t="shared" si="184"/>
        <v>11</v>
      </c>
      <c r="F11797" t="str">
        <f>VLOOKUP(B11797,campaign!$A$2:$B$18,2,FALSE)</f>
        <v>HasCreditCard</v>
      </c>
      <c r="G11797">
        <f>VLOOKUP(F11797,campaign!$B$2:$D$18,3,FALSE)</f>
        <v>65</v>
      </c>
    </row>
    <row r="11798" spans="1:7" x14ac:dyDescent="0.3">
      <c r="A11798" t="s">
        <v>3703</v>
      </c>
      <c r="B11798" t="s">
        <v>3948</v>
      </c>
      <c r="C11798" s="1">
        <v>44568</v>
      </c>
      <c r="D11798" s="1">
        <v>45005</v>
      </c>
      <c r="E11798">
        <f t="shared" si="184"/>
        <v>14</v>
      </c>
      <c r="F11798" t="str">
        <f>VLOOKUP(B11798,campaign!$A$2:$B$18,2,FALSE)</f>
        <v>HasCreditCard</v>
      </c>
      <c r="G11798">
        <f>VLOOKUP(F11798,campaign!$B$2:$D$18,3,FALSE)</f>
        <v>65</v>
      </c>
    </row>
    <row r="11799" spans="1:7" x14ac:dyDescent="0.3">
      <c r="A11799" t="s">
        <v>3703</v>
      </c>
      <c r="B11799" t="s">
        <v>3948</v>
      </c>
      <c r="C11799" s="1">
        <v>44568</v>
      </c>
      <c r="D11799" s="1">
        <v>45053</v>
      </c>
      <c r="E11799">
        <f t="shared" si="184"/>
        <v>16</v>
      </c>
      <c r="F11799" t="str">
        <f>VLOOKUP(B11799,campaign!$A$2:$B$18,2,FALSE)</f>
        <v>HasCreditCard</v>
      </c>
      <c r="G11799">
        <f>VLOOKUP(F11799,campaign!$B$2:$D$18,3,FALSE)</f>
        <v>65</v>
      </c>
    </row>
    <row r="11800" spans="1:7" x14ac:dyDescent="0.3">
      <c r="A11800" t="s">
        <v>3703</v>
      </c>
      <c r="B11800" t="s">
        <v>3953</v>
      </c>
      <c r="C11800" s="1">
        <v>44882</v>
      </c>
      <c r="D11800" s="1">
        <v>44882</v>
      </c>
      <c r="E11800">
        <f t="shared" si="184"/>
        <v>0</v>
      </c>
      <c r="F11800" t="str">
        <f>VLOOKUP(B11800,campaign!$A$2:$B$18,2,FALSE)</f>
        <v>MaritalStatus</v>
      </c>
      <c r="G11800">
        <f>VLOOKUP(F11800,campaign!$B$2:$D$18,3,FALSE)</f>
        <v>29</v>
      </c>
    </row>
    <row r="11801" spans="1:7" x14ac:dyDescent="0.3">
      <c r="A11801" t="s">
        <v>3703</v>
      </c>
      <c r="B11801" t="s">
        <v>3953</v>
      </c>
      <c r="C11801" s="1">
        <v>44882</v>
      </c>
      <c r="D11801" s="1">
        <v>44915</v>
      </c>
      <c r="E11801">
        <f t="shared" si="184"/>
        <v>1</v>
      </c>
      <c r="F11801" t="str">
        <f>VLOOKUP(B11801,campaign!$A$2:$B$18,2,FALSE)</f>
        <v>MaritalStatus</v>
      </c>
      <c r="G11801">
        <f>VLOOKUP(F11801,campaign!$B$2:$D$18,3,FALSE)</f>
        <v>29</v>
      </c>
    </row>
    <row r="11802" spans="1:7" x14ac:dyDescent="0.3">
      <c r="A11802" t="s">
        <v>3703</v>
      </c>
      <c r="B11802" t="s">
        <v>3953</v>
      </c>
      <c r="C11802" s="1">
        <v>44882</v>
      </c>
      <c r="D11802" s="1">
        <v>44927</v>
      </c>
      <c r="E11802">
        <f t="shared" si="184"/>
        <v>1</v>
      </c>
      <c r="F11802" t="str">
        <f>VLOOKUP(B11802,campaign!$A$2:$B$18,2,FALSE)</f>
        <v>MaritalStatus</v>
      </c>
      <c r="G11802">
        <f>VLOOKUP(F11802,campaign!$B$2:$D$18,3,FALSE)</f>
        <v>29</v>
      </c>
    </row>
    <row r="11803" spans="1:7" x14ac:dyDescent="0.3">
      <c r="A11803" t="s">
        <v>3703</v>
      </c>
      <c r="B11803" t="s">
        <v>3953</v>
      </c>
      <c r="C11803" s="1">
        <v>44882</v>
      </c>
      <c r="D11803" s="1">
        <v>44974</v>
      </c>
      <c r="E11803">
        <f t="shared" si="184"/>
        <v>3</v>
      </c>
      <c r="F11803" t="str">
        <f>VLOOKUP(B11803,campaign!$A$2:$B$18,2,FALSE)</f>
        <v>MaritalStatus</v>
      </c>
      <c r="G11803">
        <f>VLOOKUP(F11803,campaign!$B$2:$D$18,3,FALSE)</f>
        <v>29</v>
      </c>
    </row>
    <row r="11804" spans="1:7" x14ac:dyDescent="0.3">
      <c r="A11804" t="s">
        <v>3703</v>
      </c>
      <c r="B11804" t="s">
        <v>3953</v>
      </c>
      <c r="C11804" s="1">
        <v>44882</v>
      </c>
      <c r="D11804" s="1">
        <v>45002</v>
      </c>
      <c r="E11804">
        <f t="shared" si="184"/>
        <v>4</v>
      </c>
      <c r="F11804" t="str">
        <f>VLOOKUP(B11804,campaign!$A$2:$B$18,2,FALSE)</f>
        <v>MaritalStatus</v>
      </c>
      <c r="G11804">
        <f>VLOOKUP(F11804,campaign!$B$2:$D$18,3,FALSE)</f>
        <v>29</v>
      </c>
    </row>
    <row r="11805" spans="1:7" x14ac:dyDescent="0.3">
      <c r="A11805" t="s">
        <v>3703</v>
      </c>
      <c r="B11805" t="s">
        <v>3953</v>
      </c>
      <c r="C11805" s="1">
        <v>44882</v>
      </c>
      <c r="D11805" s="1">
        <v>45042</v>
      </c>
      <c r="E11805">
        <f t="shared" si="184"/>
        <v>5</v>
      </c>
      <c r="F11805" t="str">
        <f>VLOOKUP(B11805,campaign!$A$2:$B$18,2,FALSE)</f>
        <v>MaritalStatus</v>
      </c>
      <c r="G11805">
        <f>VLOOKUP(F11805,campaign!$B$2:$D$18,3,FALSE)</f>
        <v>29</v>
      </c>
    </row>
    <row r="11806" spans="1:7" x14ac:dyDescent="0.3">
      <c r="A11806" t="s">
        <v>3703</v>
      </c>
      <c r="B11806" t="s">
        <v>3953</v>
      </c>
      <c r="C11806" s="1">
        <v>44882</v>
      </c>
      <c r="D11806" s="1">
        <v>45077</v>
      </c>
      <c r="E11806">
        <f t="shared" si="184"/>
        <v>6</v>
      </c>
      <c r="F11806" t="str">
        <f>VLOOKUP(B11806,campaign!$A$2:$B$18,2,FALSE)</f>
        <v>MaritalStatus</v>
      </c>
      <c r="G11806">
        <f>VLOOKUP(F11806,campaign!$B$2:$D$18,3,FALSE)</f>
        <v>29</v>
      </c>
    </row>
    <row r="11807" spans="1:7" x14ac:dyDescent="0.3">
      <c r="A11807" t="s">
        <v>3704</v>
      </c>
      <c r="B11807" t="s">
        <v>3950</v>
      </c>
      <c r="C11807" s="1">
        <v>44685</v>
      </c>
      <c r="D11807" s="1">
        <v>44685</v>
      </c>
      <c r="E11807">
        <f t="shared" si="184"/>
        <v>0</v>
      </c>
      <c r="F11807" t="str">
        <f>VLOOKUP(B11807,campaign!$A$2:$B$18,2,FALSE)</f>
        <v>NotNewCellphoneUser</v>
      </c>
      <c r="G11807">
        <f>VLOOKUP(F11807,campaign!$B$2:$D$18,3,FALSE)</f>
        <v>28</v>
      </c>
    </row>
    <row r="11808" spans="1:7" x14ac:dyDescent="0.3">
      <c r="A11808" t="s">
        <v>3704</v>
      </c>
      <c r="B11808" t="s">
        <v>3950</v>
      </c>
      <c r="C11808" s="1">
        <v>44685</v>
      </c>
      <c r="D11808" s="1">
        <v>44729</v>
      </c>
      <c r="E11808">
        <f t="shared" si="184"/>
        <v>1</v>
      </c>
      <c r="F11808" t="str">
        <f>VLOOKUP(B11808,campaign!$A$2:$B$18,2,FALSE)</f>
        <v>NotNewCellphoneUser</v>
      </c>
      <c r="G11808">
        <f>VLOOKUP(F11808,campaign!$B$2:$D$18,3,FALSE)</f>
        <v>28</v>
      </c>
    </row>
    <row r="11809" spans="1:7" x14ac:dyDescent="0.3">
      <c r="A11809" t="s">
        <v>3704</v>
      </c>
      <c r="B11809" t="s">
        <v>3950</v>
      </c>
      <c r="C11809" s="1">
        <v>44685</v>
      </c>
      <c r="D11809" s="1">
        <v>44754</v>
      </c>
      <c r="E11809">
        <f t="shared" si="184"/>
        <v>2</v>
      </c>
      <c r="F11809" t="str">
        <f>VLOOKUP(B11809,campaign!$A$2:$B$18,2,FALSE)</f>
        <v>NotNewCellphoneUser</v>
      </c>
      <c r="G11809">
        <f>VLOOKUP(F11809,campaign!$B$2:$D$18,3,FALSE)</f>
        <v>28</v>
      </c>
    </row>
    <row r="11810" spans="1:7" x14ac:dyDescent="0.3">
      <c r="A11810" t="s">
        <v>3704</v>
      </c>
      <c r="B11810" t="s">
        <v>3950</v>
      </c>
      <c r="C11810" s="1">
        <v>44685</v>
      </c>
      <c r="D11810" s="1">
        <v>44785</v>
      </c>
      <c r="E11810">
        <f t="shared" si="184"/>
        <v>3</v>
      </c>
      <c r="F11810" t="str">
        <f>VLOOKUP(B11810,campaign!$A$2:$B$18,2,FALSE)</f>
        <v>NotNewCellphoneUser</v>
      </c>
      <c r="G11810">
        <f>VLOOKUP(F11810,campaign!$B$2:$D$18,3,FALSE)</f>
        <v>28</v>
      </c>
    </row>
    <row r="11811" spans="1:7" x14ac:dyDescent="0.3">
      <c r="A11811" t="s">
        <v>3704</v>
      </c>
      <c r="B11811" t="s">
        <v>3950</v>
      </c>
      <c r="C11811" s="1">
        <v>44685</v>
      </c>
      <c r="D11811" s="1">
        <v>44814</v>
      </c>
      <c r="E11811">
        <f t="shared" si="184"/>
        <v>4</v>
      </c>
      <c r="F11811" t="str">
        <f>VLOOKUP(B11811,campaign!$A$2:$B$18,2,FALSE)</f>
        <v>NotNewCellphoneUser</v>
      </c>
      <c r="G11811">
        <f>VLOOKUP(F11811,campaign!$B$2:$D$18,3,FALSE)</f>
        <v>28</v>
      </c>
    </row>
    <row r="11812" spans="1:7" x14ac:dyDescent="0.3">
      <c r="A11812" t="s">
        <v>3704</v>
      </c>
      <c r="B11812" t="s">
        <v>3950</v>
      </c>
      <c r="C11812" s="1">
        <v>44685</v>
      </c>
      <c r="D11812" s="1">
        <v>44844</v>
      </c>
      <c r="E11812">
        <f t="shared" si="184"/>
        <v>5</v>
      </c>
      <c r="F11812" t="str">
        <f>VLOOKUP(B11812,campaign!$A$2:$B$18,2,FALSE)</f>
        <v>NotNewCellphoneUser</v>
      </c>
      <c r="G11812">
        <f>VLOOKUP(F11812,campaign!$B$2:$D$18,3,FALSE)</f>
        <v>28</v>
      </c>
    </row>
    <row r="11813" spans="1:7" x14ac:dyDescent="0.3">
      <c r="A11813" t="s">
        <v>3704</v>
      </c>
      <c r="B11813" t="s">
        <v>3950</v>
      </c>
      <c r="C11813" s="1">
        <v>44685</v>
      </c>
      <c r="D11813" s="1">
        <v>44873</v>
      </c>
      <c r="E11813">
        <f t="shared" si="184"/>
        <v>6</v>
      </c>
      <c r="F11813" t="str">
        <f>VLOOKUP(B11813,campaign!$A$2:$B$18,2,FALSE)</f>
        <v>NotNewCellphoneUser</v>
      </c>
      <c r="G11813">
        <f>VLOOKUP(F11813,campaign!$B$2:$D$18,3,FALSE)</f>
        <v>28</v>
      </c>
    </row>
    <row r="11814" spans="1:7" x14ac:dyDescent="0.3">
      <c r="A11814" t="s">
        <v>3704</v>
      </c>
      <c r="B11814" t="s">
        <v>3950</v>
      </c>
      <c r="C11814" s="1">
        <v>44685</v>
      </c>
      <c r="D11814" s="1">
        <v>44899</v>
      </c>
      <c r="E11814">
        <f t="shared" si="184"/>
        <v>7</v>
      </c>
      <c r="F11814" t="str">
        <f>VLOOKUP(B11814,campaign!$A$2:$B$18,2,FALSE)</f>
        <v>NotNewCellphoneUser</v>
      </c>
      <c r="G11814">
        <f>VLOOKUP(F11814,campaign!$B$2:$D$18,3,FALSE)</f>
        <v>28</v>
      </c>
    </row>
    <row r="11815" spans="1:7" x14ac:dyDescent="0.3">
      <c r="A11815" t="s">
        <v>3704</v>
      </c>
      <c r="B11815" t="s">
        <v>3950</v>
      </c>
      <c r="C11815" s="1">
        <v>44685</v>
      </c>
      <c r="D11815" s="1">
        <v>44944</v>
      </c>
      <c r="E11815">
        <f t="shared" si="184"/>
        <v>8</v>
      </c>
      <c r="F11815" t="str">
        <f>VLOOKUP(B11815,campaign!$A$2:$B$18,2,FALSE)</f>
        <v>NotNewCellphoneUser</v>
      </c>
      <c r="G11815">
        <f>VLOOKUP(F11815,campaign!$B$2:$D$18,3,FALSE)</f>
        <v>28</v>
      </c>
    </row>
    <row r="11816" spans="1:7" x14ac:dyDescent="0.3">
      <c r="A11816" t="s">
        <v>3704</v>
      </c>
      <c r="B11816" t="s">
        <v>3950</v>
      </c>
      <c r="C11816" s="1">
        <v>44685</v>
      </c>
      <c r="D11816" s="1">
        <v>45004</v>
      </c>
      <c r="E11816">
        <f t="shared" si="184"/>
        <v>10</v>
      </c>
      <c r="F11816" t="str">
        <f>VLOOKUP(B11816,campaign!$A$2:$B$18,2,FALSE)</f>
        <v>NotNewCellphoneUser</v>
      </c>
      <c r="G11816">
        <f>VLOOKUP(F11816,campaign!$B$2:$D$18,3,FALSE)</f>
        <v>28</v>
      </c>
    </row>
    <row r="11817" spans="1:7" x14ac:dyDescent="0.3">
      <c r="A11817" t="s">
        <v>3704</v>
      </c>
      <c r="B11817" t="s">
        <v>3950</v>
      </c>
      <c r="C11817" s="1">
        <v>44685</v>
      </c>
      <c r="D11817" s="1">
        <v>45025</v>
      </c>
      <c r="E11817">
        <f t="shared" si="184"/>
        <v>11</v>
      </c>
      <c r="F11817" t="str">
        <f>VLOOKUP(B11817,campaign!$A$2:$B$18,2,FALSE)</f>
        <v>NotNewCellphoneUser</v>
      </c>
      <c r="G11817">
        <f>VLOOKUP(F11817,campaign!$B$2:$D$18,3,FALSE)</f>
        <v>28</v>
      </c>
    </row>
    <row r="11818" spans="1:7" x14ac:dyDescent="0.3">
      <c r="A11818" t="s">
        <v>3704</v>
      </c>
      <c r="B11818" t="s">
        <v>3950</v>
      </c>
      <c r="C11818" s="1">
        <v>44685</v>
      </c>
      <c r="D11818" s="1">
        <v>45065</v>
      </c>
      <c r="E11818">
        <f t="shared" si="184"/>
        <v>12</v>
      </c>
      <c r="F11818" t="str">
        <f>VLOOKUP(B11818,campaign!$A$2:$B$18,2,FALSE)</f>
        <v>NotNewCellphoneUser</v>
      </c>
      <c r="G11818">
        <f>VLOOKUP(F11818,campaign!$B$2:$D$18,3,FALSE)</f>
        <v>28</v>
      </c>
    </row>
    <row r="11819" spans="1:7" x14ac:dyDescent="0.3">
      <c r="A11819" t="s">
        <v>3704</v>
      </c>
      <c r="B11819" t="s">
        <v>3953</v>
      </c>
      <c r="C11819" s="1">
        <v>44921</v>
      </c>
      <c r="D11819" s="1">
        <v>44921</v>
      </c>
      <c r="E11819">
        <f t="shared" si="184"/>
        <v>0</v>
      </c>
      <c r="F11819" t="str">
        <f>VLOOKUP(B11819,campaign!$A$2:$B$18,2,FALSE)</f>
        <v>MaritalStatus</v>
      </c>
      <c r="G11819">
        <f>VLOOKUP(F11819,campaign!$B$2:$D$18,3,FALSE)</f>
        <v>29</v>
      </c>
    </row>
    <row r="11820" spans="1:7" x14ac:dyDescent="0.3">
      <c r="A11820" t="s">
        <v>3704</v>
      </c>
      <c r="B11820" t="s">
        <v>3953</v>
      </c>
      <c r="C11820" s="1">
        <v>44921</v>
      </c>
      <c r="D11820" s="1">
        <v>44966</v>
      </c>
      <c r="E11820">
        <f t="shared" si="184"/>
        <v>1</v>
      </c>
      <c r="F11820" t="str">
        <f>VLOOKUP(B11820,campaign!$A$2:$B$18,2,FALSE)</f>
        <v>MaritalStatus</v>
      </c>
      <c r="G11820">
        <f>VLOOKUP(F11820,campaign!$B$2:$D$18,3,FALSE)</f>
        <v>29</v>
      </c>
    </row>
    <row r="11821" spans="1:7" x14ac:dyDescent="0.3">
      <c r="A11821" t="s">
        <v>3704</v>
      </c>
      <c r="B11821" t="s">
        <v>3953</v>
      </c>
      <c r="C11821" s="1">
        <v>44921</v>
      </c>
      <c r="D11821" s="1">
        <v>44992</v>
      </c>
      <c r="E11821">
        <f t="shared" si="184"/>
        <v>2</v>
      </c>
      <c r="F11821" t="str">
        <f>VLOOKUP(B11821,campaign!$A$2:$B$18,2,FALSE)</f>
        <v>MaritalStatus</v>
      </c>
      <c r="G11821">
        <f>VLOOKUP(F11821,campaign!$B$2:$D$18,3,FALSE)</f>
        <v>29</v>
      </c>
    </row>
    <row r="11822" spans="1:7" x14ac:dyDescent="0.3">
      <c r="A11822" t="s">
        <v>3704</v>
      </c>
      <c r="B11822" t="s">
        <v>3953</v>
      </c>
      <c r="C11822" s="1">
        <v>44921</v>
      </c>
      <c r="D11822" s="1">
        <v>45024</v>
      </c>
      <c r="E11822">
        <f t="shared" si="184"/>
        <v>3</v>
      </c>
      <c r="F11822" t="str">
        <f>VLOOKUP(B11822,campaign!$A$2:$B$18,2,FALSE)</f>
        <v>MaritalStatus</v>
      </c>
      <c r="G11822">
        <f>VLOOKUP(F11822,campaign!$B$2:$D$18,3,FALSE)</f>
        <v>29</v>
      </c>
    </row>
    <row r="11823" spans="1:7" x14ac:dyDescent="0.3">
      <c r="A11823" t="s">
        <v>3704</v>
      </c>
      <c r="B11823" t="s">
        <v>3953</v>
      </c>
      <c r="C11823" s="1">
        <v>44921</v>
      </c>
      <c r="D11823" s="1">
        <v>45057</v>
      </c>
      <c r="E11823">
        <f t="shared" si="184"/>
        <v>4</v>
      </c>
      <c r="F11823" t="str">
        <f>VLOOKUP(B11823,campaign!$A$2:$B$18,2,FALSE)</f>
        <v>MaritalStatus</v>
      </c>
      <c r="G11823">
        <f>VLOOKUP(F11823,campaign!$B$2:$D$18,3,FALSE)</f>
        <v>29</v>
      </c>
    </row>
    <row r="11824" spans="1:7" x14ac:dyDescent="0.3">
      <c r="A11824" t="s">
        <v>3704</v>
      </c>
      <c r="B11824" t="s">
        <v>3953</v>
      </c>
      <c r="C11824" s="1">
        <v>44921</v>
      </c>
      <c r="D11824" s="1">
        <v>45082</v>
      </c>
      <c r="E11824">
        <f t="shared" si="184"/>
        <v>5</v>
      </c>
      <c r="F11824" t="str">
        <f>VLOOKUP(B11824,campaign!$A$2:$B$18,2,FALSE)</f>
        <v>MaritalStatus</v>
      </c>
      <c r="G11824">
        <f>VLOOKUP(F11824,campaign!$B$2:$D$18,3,FALSE)</f>
        <v>29</v>
      </c>
    </row>
    <row r="11825" spans="1:7" x14ac:dyDescent="0.3">
      <c r="A11825" t="s">
        <v>3705</v>
      </c>
      <c r="B11825" t="s">
        <v>3927</v>
      </c>
      <c r="C11825" s="1">
        <v>44843</v>
      </c>
      <c r="D11825" s="1">
        <v>44843</v>
      </c>
      <c r="E11825">
        <f t="shared" si="184"/>
        <v>0</v>
      </c>
      <c r="F11825" t="str">
        <f>VLOOKUP(B11825,campaign!$A$2:$B$18,2,FALSE)</f>
        <v>RespondsToMailOffers</v>
      </c>
      <c r="G11825">
        <f>VLOOKUP(F11825,campaign!$B$2:$D$18,3,FALSE)</f>
        <v>27</v>
      </c>
    </row>
    <row r="11826" spans="1:7" x14ac:dyDescent="0.3">
      <c r="A11826" t="s">
        <v>3705</v>
      </c>
      <c r="B11826" t="s">
        <v>3927</v>
      </c>
      <c r="C11826" s="1">
        <v>44843</v>
      </c>
      <c r="D11826" s="1">
        <v>44914</v>
      </c>
      <c r="E11826">
        <f t="shared" si="184"/>
        <v>2</v>
      </c>
      <c r="F11826" t="str">
        <f>VLOOKUP(B11826,campaign!$A$2:$B$18,2,FALSE)</f>
        <v>RespondsToMailOffers</v>
      </c>
      <c r="G11826">
        <f>VLOOKUP(F11826,campaign!$B$2:$D$18,3,FALSE)</f>
        <v>27</v>
      </c>
    </row>
    <row r="11827" spans="1:7" x14ac:dyDescent="0.3">
      <c r="A11827" t="s">
        <v>3705</v>
      </c>
      <c r="B11827" t="s">
        <v>3927</v>
      </c>
      <c r="C11827" s="1">
        <v>44843</v>
      </c>
      <c r="D11827" s="1">
        <v>44937</v>
      </c>
      <c r="E11827">
        <f t="shared" si="184"/>
        <v>3</v>
      </c>
      <c r="F11827" t="str">
        <f>VLOOKUP(B11827,campaign!$A$2:$B$18,2,FALSE)</f>
        <v>RespondsToMailOffers</v>
      </c>
      <c r="G11827">
        <f>VLOOKUP(F11827,campaign!$B$2:$D$18,3,FALSE)</f>
        <v>27</v>
      </c>
    </row>
    <row r="11828" spans="1:7" x14ac:dyDescent="0.3">
      <c r="A11828" t="s">
        <v>3705</v>
      </c>
      <c r="B11828" t="s">
        <v>3927</v>
      </c>
      <c r="C11828" s="1">
        <v>44843</v>
      </c>
      <c r="D11828" s="1">
        <v>44979</v>
      </c>
      <c r="E11828">
        <f t="shared" si="184"/>
        <v>4</v>
      </c>
      <c r="F11828" t="str">
        <f>VLOOKUP(B11828,campaign!$A$2:$B$18,2,FALSE)</f>
        <v>RespondsToMailOffers</v>
      </c>
      <c r="G11828">
        <f>VLOOKUP(F11828,campaign!$B$2:$D$18,3,FALSE)</f>
        <v>27</v>
      </c>
    </row>
    <row r="11829" spans="1:7" x14ac:dyDescent="0.3">
      <c r="A11829" t="s">
        <v>3705</v>
      </c>
      <c r="B11829" t="s">
        <v>3927</v>
      </c>
      <c r="C11829" s="1">
        <v>44843</v>
      </c>
      <c r="D11829" s="1">
        <v>45002</v>
      </c>
      <c r="E11829">
        <f t="shared" si="184"/>
        <v>5</v>
      </c>
      <c r="F11829" t="str">
        <f>VLOOKUP(B11829,campaign!$A$2:$B$18,2,FALSE)</f>
        <v>RespondsToMailOffers</v>
      </c>
      <c r="G11829">
        <f>VLOOKUP(F11829,campaign!$B$2:$D$18,3,FALSE)</f>
        <v>27</v>
      </c>
    </row>
    <row r="11830" spans="1:7" x14ac:dyDescent="0.3">
      <c r="A11830" t="s">
        <v>3705</v>
      </c>
      <c r="B11830" t="s">
        <v>3927</v>
      </c>
      <c r="C11830" s="1">
        <v>44843</v>
      </c>
      <c r="D11830" s="1">
        <v>45025</v>
      </c>
      <c r="E11830">
        <f t="shared" si="184"/>
        <v>6</v>
      </c>
      <c r="F11830" t="str">
        <f>VLOOKUP(B11830,campaign!$A$2:$B$18,2,FALSE)</f>
        <v>RespondsToMailOffers</v>
      </c>
      <c r="G11830">
        <f>VLOOKUP(F11830,campaign!$B$2:$D$18,3,FALSE)</f>
        <v>27</v>
      </c>
    </row>
    <row r="11831" spans="1:7" x14ac:dyDescent="0.3">
      <c r="A11831" t="s">
        <v>3705</v>
      </c>
      <c r="B11831" t="s">
        <v>3927</v>
      </c>
      <c r="C11831" s="1">
        <v>44843</v>
      </c>
      <c r="D11831" s="1">
        <v>45060</v>
      </c>
      <c r="E11831">
        <f t="shared" si="184"/>
        <v>7</v>
      </c>
      <c r="F11831" t="str">
        <f>VLOOKUP(B11831,campaign!$A$2:$B$18,2,FALSE)</f>
        <v>RespondsToMailOffers</v>
      </c>
      <c r="G11831">
        <f>VLOOKUP(F11831,campaign!$B$2:$D$18,3,FALSE)</f>
        <v>27</v>
      </c>
    </row>
    <row r="11832" spans="1:7" x14ac:dyDescent="0.3">
      <c r="A11832" t="s">
        <v>3705</v>
      </c>
      <c r="B11832" t="s">
        <v>3928</v>
      </c>
      <c r="C11832" s="1">
        <v>44847</v>
      </c>
      <c r="D11832" s="1">
        <v>44847</v>
      </c>
      <c r="E11832">
        <f t="shared" si="184"/>
        <v>0</v>
      </c>
      <c r="F11832" t="str">
        <f>VLOOKUP(B11832,campaign!$A$2:$B$18,2,FALSE)</f>
        <v>OptOutMailings</v>
      </c>
      <c r="G11832">
        <f>VLOOKUP(F11832,campaign!$B$2:$D$18,3,FALSE)</f>
        <v>75</v>
      </c>
    </row>
    <row r="11833" spans="1:7" x14ac:dyDescent="0.3">
      <c r="A11833" t="s">
        <v>3705</v>
      </c>
      <c r="B11833" t="s">
        <v>3928</v>
      </c>
      <c r="C11833" s="1">
        <v>44847</v>
      </c>
      <c r="D11833" s="1">
        <v>44887</v>
      </c>
      <c r="E11833">
        <f t="shared" si="184"/>
        <v>1</v>
      </c>
      <c r="F11833" t="str">
        <f>VLOOKUP(B11833,campaign!$A$2:$B$18,2,FALSE)</f>
        <v>OptOutMailings</v>
      </c>
      <c r="G11833">
        <f>VLOOKUP(F11833,campaign!$B$2:$D$18,3,FALSE)</f>
        <v>75</v>
      </c>
    </row>
    <row r="11834" spans="1:7" x14ac:dyDescent="0.3">
      <c r="A11834" t="s">
        <v>3705</v>
      </c>
      <c r="B11834" t="s">
        <v>3928</v>
      </c>
      <c r="C11834" s="1">
        <v>44847</v>
      </c>
      <c r="D11834" s="1">
        <v>44913</v>
      </c>
      <c r="E11834">
        <f t="shared" si="184"/>
        <v>2</v>
      </c>
      <c r="F11834" t="str">
        <f>VLOOKUP(B11834,campaign!$A$2:$B$18,2,FALSE)</f>
        <v>OptOutMailings</v>
      </c>
      <c r="G11834">
        <f>VLOOKUP(F11834,campaign!$B$2:$D$18,3,FALSE)</f>
        <v>75</v>
      </c>
    </row>
    <row r="11835" spans="1:7" x14ac:dyDescent="0.3">
      <c r="A11835" t="s">
        <v>3705</v>
      </c>
      <c r="B11835" t="s">
        <v>3928</v>
      </c>
      <c r="C11835" s="1">
        <v>44847</v>
      </c>
      <c r="D11835" s="1">
        <v>44949</v>
      </c>
      <c r="E11835">
        <f t="shared" si="184"/>
        <v>3</v>
      </c>
      <c r="F11835" t="str">
        <f>VLOOKUP(B11835,campaign!$A$2:$B$18,2,FALSE)</f>
        <v>OptOutMailings</v>
      </c>
      <c r="G11835">
        <f>VLOOKUP(F11835,campaign!$B$2:$D$18,3,FALSE)</f>
        <v>75</v>
      </c>
    </row>
    <row r="11836" spans="1:7" x14ac:dyDescent="0.3">
      <c r="A11836" t="s">
        <v>3705</v>
      </c>
      <c r="B11836" t="s">
        <v>3928</v>
      </c>
      <c r="C11836" s="1">
        <v>44847</v>
      </c>
      <c r="D11836" s="1">
        <v>44985</v>
      </c>
      <c r="E11836">
        <f t="shared" si="184"/>
        <v>4</v>
      </c>
      <c r="F11836" t="str">
        <f>VLOOKUP(B11836,campaign!$A$2:$B$18,2,FALSE)</f>
        <v>OptOutMailings</v>
      </c>
      <c r="G11836">
        <f>VLOOKUP(F11836,campaign!$B$2:$D$18,3,FALSE)</f>
        <v>75</v>
      </c>
    </row>
    <row r="11837" spans="1:7" x14ac:dyDescent="0.3">
      <c r="A11837" t="s">
        <v>3705</v>
      </c>
      <c r="B11837" t="s">
        <v>3928</v>
      </c>
      <c r="C11837" s="1">
        <v>44847</v>
      </c>
      <c r="D11837" s="1">
        <v>44998</v>
      </c>
      <c r="E11837">
        <f t="shared" si="184"/>
        <v>5</v>
      </c>
      <c r="F11837" t="str">
        <f>VLOOKUP(B11837,campaign!$A$2:$B$18,2,FALSE)</f>
        <v>OptOutMailings</v>
      </c>
      <c r="G11837">
        <f>VLOOKUP(F11837,campaign!$B$2:$D$18,3,FALSE)</f>
        <v>75</v>
      </c>
    </row>
    <row r="11838" spans="1:7" x14ac:dyDescent="0.3">
      <c r="A11838" t="s">
        <v>3705</v>
      </c>
      <c r="B11838" t="s">
        <v>3928</v>
      </c>
      <c r="C11838" s="1">
        <v>44847</v>
      </c>
      <c r="D11838" s="1">
        <v>45038</v>
      </c>
      <c r="E11838">
        <f t="shared" si="184"/>
        <v>6</v>
      </c>
      <c r="F11838" t="str">
        <f>VLOOKUP(B11838,campaign!$A$2:$B$18,2,FALSE)</f>
        <v>OptOutMailings</v>
      </c>
      <c r="G11838">
        <f>VLOOKUP(F11838,campaign!$B$2:$D$18,3,FALSE)</f>
        <v>75</v>
      </c>
    </row>
    <row r="11839" spans="1:7" x14ac:dyDescent="0.3">
      <c r="A11839" t="s">
        <v>3705</v>
      </c>
      <c r="B11839" t="s">
        <v>3928</v>
      </c>
      <c r="C11839" s="1">
        <v>44847</v>
      </c>
      <c r="D11839" s="1">
        <v>45068</v>
      </c>
      <c r="E11839">
        <f t="shared" si="184"/>
        <v>7</v>
      </c>
      <c r="F11839" t="str">
        <f>VLOOKUP(B11839,campaign!$A$2:$B$18,2,FALSE)</f>
        <v>OptOutMailings</v>
      </c>
      <c r="G11839">
        <f>VLOOKUP(F11839,campaign!$B$2:$D$18,3,FALSE)</f>
        <v>75</v>
      </c>
    </row>
    <row r="11840" spans="1:7" x14ac:dyDescent="0.3">
      <c r="A11840" t="s">
        <v>3706</v>
      </c>
      <c r="B11840" t="s">
        <v>3923</v>
      </c>
      <c r="C11840" s="1">
        <v>44665</v>
      </c>
      <c r="D11840" s="1">
        <v>44665</v>
      </c>
      <c r="E11840">
        <f t="shared" si="184"/>
        <v>0</v>
      </c>
      <c r="F11840" t="str">
        <f>VLOOKUP(B11840,campaign!$A$2:$B$18,2,FALSE)</f>
        <v>TruckOwner</v>
      </c>
      <c r="G11840">
        <f>VLOOKUP(F11840,campaign!$B$2:$D$18,3,FALSE)</f>
        <v>26</v>
      </c>
    </row>
    <row r="11841" spans="1:7" x14ac:dyDescent="0.3">
      <c r="A11841" t="s">
        <v>3706</v>
      </c>
      <c r="B11841" t="s">
        <v>3923</v>
      </c>
      <c r="C11841" s="1">
        <v>44665</v>
      </c>
      <c r="D11841" s="1">
        <v>44705</v>
      </c>
      <c r="E11841">
        <f t="shared" si="184"/>
        <v>1</v>
      </c>
      <c r="F11841" t="str">
        <f>VLOOKUP(B11841,campaign!$A$2:$B$18,2,FALSE)</f>
        <v>TruckOwner</v>
      </c>
      <c r="G11841">
        <f>VLOOKUP(F11841,campaign!$B$2:$D$18,3,FALSE)</f>
        <v>26</v>
      </c>
    </row>
    <row r="11842" spans="1:7" x14ac:dyDescent="0.3">
      <c r="A11842" t="s">
        <v>3706</v>
      </c>
      <c r="B11842" t="s">
        <v>3923</v>
      </c>
      <c r="C11842" s="1">
        <v>44665</v>
      </c>
      <c r="D11842" s="1">
        <v>44731</v>
      </c>
      <c r="E11842">
        <f t="shared" si="184"/>
        <v>2</v>
      </c>
      <c r="F11842" t="str">
        <f>VLOOKUP(B11842,campaign!$A$2:$B$18,2,FALSE)</f>
        <v>TruckOwner</v>
      </c>
      <c r="G11842">
        <f>VLOOKUP(F11842,campaign!$B$2:$D$18,3,FALSE)</f>
        <v>26</v>
      </c>
    </row>
    <row r="11843" spans="1:7" x14ac:dyDescent="0.3">
      <c r="A11843" t="s">
        <v>3706</v>
      </c>
      <c r="B11843" t="s">
        <v>3923</v>
      </c>
      <c r="C11843" s="1">
        <v>44665</v>
      </c>
      <c r="D11843" s="1">
        <v>44766</v>
      </c>
      <c r="E11843">
        <f t="shared" ref="E11843:E11906" si="185">DATEDIF(C11843,D11843,"M")</f>
        <v>3</v>
      </c>
      <c r="F11843" t="str">
        <f>VLOOKUP(B11843,campaign!$A$2:$B$18,2,FALSE)</f>
        <v>TruckOwner</v>
      </c>
      <c r="G11843">
        <f>VLOOKUP(F11843,campaign!$B$2:$D$18,3,FALSE)</f>
        <v>26</v>
      </c>
    </row>
    <row r="11844" spans="1:7" x14ac:dyDescent="0.3">
      <c r="A11844" t="s">
        <v>3706</v>
      </c>
      <c r="B11844" t="s">
        <v>3923</v>
      </c>
      <c r="C11844" s="1">
        <v>44665</v>
      </c>
      <c r="D11844" s="1">
        <v>44801</v>
      </c>
      <c r="E11844">
        <f t="shared" si="185"/>
        <v>4</v>
      </c>
      <c r="F11844" t="str">
        <f>VLOOKUP(B11844,campaign!$A$2:$B$18,2,FALSE)</f>
        <v>TruckOwner</v>
      </c>
      <c r="G11844">
        <f>VLOOKUP(F11844,campaign!$B$2:$D$18,3,FALSE)</f>
        <v>26</v>
      </c>
    </row>
    <row r="11845" spans="1:7" x14ac:dyDescent="0.3">
      <c r="A11845" t="s">
        <v>3706</v>
      </c>
      <c r="B11845" t="s">
        <v>3923</v>
      </c>
      <c r="C11845" s="1">
        <v>44665</v>
      </c>
      <c r="D11845" s="1">
        <v>44821</v>
      </c>
      <c r="E11845">
        <f t="shared" si="185"/>
        <v>5</v>
      </c>
      <c r="F11845" t="str">
        <f>VLOOKUP(B11845,campaign!$A$2:$B$18,2,FALSE)</f>
        <v>TruckOwner</v>
      </c>
      <c r="G11845">
        <f>VLOOKUP(F11845,campaign!$B$2:$D$18,3,FALSE)</f>
        <v>26</v>
      </c>
    </row>
    <row r="11846" spans="1:7" x14ac:dyDescent="0.3">
      <c r="A11846" t="s">
        <v>3706</v>
      </c>
      <c r="B11846" t="s">
        <v>3923</v>
      </c>
      <c r="C11846" s="1">
        <v>44665</v>
      </c>
      <c r="D11846" s="1">
        <v>44859</v>
      </c>
      <c r="E11846">
        <f t="shared" si="185"/>
        <v>6</v>
      </c>
      <c r="F11846" t="str">
        <f>VLOOKUP(B11846,campaign!$A$2:$B$18,2,FALSE)</f>
        <v>TruckOwner</v>
      </c>
      <c r="G11846">
        <f>VLOOKUP(F11846,campaign!$B$2:$D$18,3,FALSE)</f>
        <v>26</v>
      </c>
    </row>
    <row r="11847" spans="1:7" x14ac:dyDescent="0.3">
      <c r="A11847" t="s">
        <v>3706</v>
      </c>
      <c r="B11847" t="s">
        <v>3923</v>
      </c>
      <c r="C11847" s="1">
        <v>44665</v>
      </c>
      <c r="D11847" s="1">
        <v>44884</v>
      </c>
      <c r="E11847">
        <f t="shared" si="185"/>
        <v>7</v>
      </c>
      <c r="F11847" t="str">
        <f>VLOOKUP(B11847,campaign!$A$2:$B$18,2,FALSE)</f>
        <v>TruckOwner</v>
      </c>
      <c r="G11847">
        <f>VLOOKUP(F11847,campaign!$B$2:$D$18,3,FALSE)</f>
        <v>26</v>
      </c>
    </row>
    <row r="11848" spans="1:7" x14ac:dyDescent="0.3">
      <c r="A11848" t="s">
        <v>3706</v>
      </c>
      <c r="B11848" t="s">
        <v>3923</v>
      </c>
      <c r="C11848" s="1">
        <v>44665</v>
      </c>
      <c r="D11848" s="1">
        <v>44918</v>
      </c>
      <c r="E11848">
        <f t="shared" si="185"/>
        <v>8</v>
      </c>
      <c r="F11848" t="str">
        <f>VLOOKUP(B11848,campaign!$A$2:$B$18,2,FALSE)</f>
        <v>TruckOwner</v>
      </c>
      <c r="G11848">
        <f>VLOOKUP(F11848,campaign!$B$2:$D$18,3,FALSE)</f>
        <v>26</v>
      </c>
    </row>
    <row r="11849" spans="1:7" x14ac:dyDescent="0.3">
      <c r="A11849" t="s">
        <v>3706</v>
      </c>
      <c r="B11849" t="s">
        <v>3923</v>
      </c>
      <c r="C11849" s="1">
        <v>44665</v>
      </c>
      <c r="D11849" s="1">
        <v>44953</v>
      </c>
      <c r="E11849">
        <f t="shared" si="185"/>
        <v>9</v>
      </c>
      <c r="F11849" t="str">
        <f>VLOOKUP(B11849,campaign!$A$2:$B$18,2,FALSE)</f>
        <v>TruckOwner</v>
      </c>
      <c r="G11849">
        <f>VLOOKUP(F11849,campaign!$B$2:$D$18,3,FALSE)</f>
        <v>26</v>
      </c>
    </row>
    <row r="11850" spans="1:7" x14ac:dyDescent="0.3">
      <c r="A11850" t="s">
        <v>3706</v>
      </c>
      <c r="B11850" t="s">
        <v>3923</v>
      </c>
      <c r="C11850" s="1">
        <v>44665</v>
      </c>
      <c r="D11850" s="1">
        <v>44971</v>
      </c>
      <c r="E11850">
        <f t="shared" si="185"/>
        <v>10</v>
      </c>
      <c r="F11850" t="str">
        <f>VLOOKUP(B11850,campaign!$A$2:$B$18,2,FALSE)</f>
        <v>TruckOwner</v>
      </c>
      <c r="G11850">
        <f>VLOOKUP(F11850,campaign!$B$2:$D$18,3,FALSE)</f>
        <v>26</v>
      </c>
    </row>
    <row r="11851" spans="1:7" x14ac:dyDescent="0.3">
      <c r="A11851" t="s">
        <v>3706</v>
      </c>
      <c r="B11851" t="s">
        <v>3923</v>
      </c>
      <c r="C11851" s="1">
        <v>44665</v>
      </c>
      <c r="D11851" s="1">
        <v>45008</v>
      </c>
      <c r="E11851">
        <f t="shared" si="185"/>
        <v>11</v>
      </c>
      <c r="F11851" t="str">
        <f>VLOOKUP(B11851,campaign!$A$2:$B$18,2,FALSE)</f>
        <v>TruckOwner</v>
      </c>
      <c r="G11851">
        <f>VLOOKUP(F11851,campaign!$B$2:$D$18,3,FALSE)</f>
        <v>26</v>
      </c>
    </row>
    <row r="11852" spans="1:7" x14ac:dyDescent="0.3">
      <c r="A11852" t="s">
        <v>3706</v>
      </c>
      <c r="B11852" t="s">
        <v>3923</v>
      </c>
      <c r="C11852" s="1">
        <v>44665</v>
      </c>
      <c r="D11852" s="1">
        <v>45033</v>
      </c>
      <c r="E11852">
        <f t="shared" si="185"/>
        <v>12</v>
      </c>
      <c r="F11852" t="str">
        <f>VLOOKUP(B11852,campaign!$A$2:$B$18,2,FALSE)</f>
        <v>TruckOwner</v>
      </c>
      <c r="G11852">
        <f>VLOOKUP(F11852,campaign!$B$2:$D$18,3,FALSE)</f>
        <v>26</v>
      </c>
    </row>
    <row r="11853" spans="1:7" x14ac:dyDescent="0.3">
      <c r="A11853" t="s">
        <v>3706</v>
      </c>
      <c r="B11853" t="s">
        <v>3923</v>
      </c>
      <c r="C11853" s="1">
        <v>44665</v>
      </c>
      <c r="D11853" s="1">
        <v>45069</v>
      </c>
      <c r="E11853">
        <f t="shared" si="185"/>
        <v>13</v>
      </c>
      <c r="F11853" t="str">
        <f>VLOOKUP(B11853,campaign!$A$2:$B$18,2,FALSE)</f>
        <v>TruckOwner</v>
      </c>
      <c r="G11853">
        <f>VLOOKUP(F11853,campaign!$B$2:$D$18,3,FALSE)</f>
        <v>26</v>
      </c>
    </row>
    <row r="11854" spans="1:7" x14ac:dyDescent="0.3">
      <c r="A11854" t="s">
        <v>3707</v>
      </c>
      <c r="B11854" t="s">
        <v>3947</v>
      </c>
      <c r="C11854" s="1">
        <v>44906</v>
      </c>
      <c r="D11854" s="1">
        <v>44906</v>
      </c>
      <c r="E11854">
        <f t="shared" si="185"/>
        <v>0</v>
      </c>
      <c r="F11854" t="str">
        <f>VLOOKUP(B11854,campaign!$A$2:$B$18,2,FALSE)</f>
        <v>OwnsComputer</v>
      </c>
      <c r="G11854">
        <f>VLOOKUP(F11854,campaign!$B$2:$D$18,3,FALSE)</f>
        <v>62</v>
      </c>
    </row>
    <row r="11855" spans="1:7" x14ac:dyDescent="0.3">
      <c r="A11855" t="s">
        <v>3707</v>
      </c>
      <c r="B11855" t="s">
        <v>3947</v>
      </c>
      <c r="C11855" s="1">
        <v>44906</v>
      </c>
      <c r="D11855" s="1">
        <v>44942</v>
      </c>
      <c r="E11855">
        <f t="shared" si="185"/>
        <v>1</v>
      </c>
      <c r="F11855" t="str">
        <f>VLOOKUP(B11855,campaign!$A$2:$B$18,2,FALSE)</f>
        <v>OwnsComputer</v>
      </c>
      <c r="G11855">
        <f>VLOOKUP(F11855,campaign!$B$2:$D$18,3,FALSE)</f>
        <v>62</v>
      </c>
    </row>
    <row r="11856" spans="1:7" x14ac:dyDescent="0.3">
      <c r="A11856" t="s">
        <v>3707</v>
      </c>
      <c r="B11856" t="s">
        <v>3947</v>
      </c>
      <c r="C11856" s="1">
        <v>44906</v>
      </c>
      <c r="D11856" s="1">
        <v>44971</v>
      </c>
      <c r="E11856">
        <f t="shared" si="185"/>
        <v>2</v>
      </c>
      <c r="F11856" t="str">
        <f>VLOOKUP(B11856,campaign!$A$2:$B$18,2,FALSE)</f>
        <v>OwnsComputer</v>
      </c>
      <c r="G11856">
        <f>VLOOKUP(F11856,campaign!$B$2:$D$18,3,FALSE)</f>
        <v>62</v>
      </c>
    </row>
    <row r="11857" spans="1:7" x14ac:dyDescent="0.3">
      <c r="A11857" t="s">
        <v>3707</v>
      </c>
      <c r="B11857" t="s">
        <v>3947</v>
      </c>
      <c r="C11857" s="1">
        <v>44906</v>
      </c>
      <c r="D11857" s="1">
        <v>45010</v>
      </c>
      <c r="E11857">
        <f t="shared" si="185"/>
        <v>3</v>
      </c>
      <c r="F11857" t="str">
        <f>VLOOKUP(B11857,campaign!$A$2:$B$18,2,FALSE)</f>
        <v>OwnsComputer</v>
      </c>
      <c r="G11857">
        <f>VLOOKUP(F11857,campaign!$B$2:$D$18,3,FALSE)</f>
        <v>62</v>
      </c>
    </row>
    <row r="11858" spans="1:7" x14ac:dyDescent="0.3">
      <c r="A11858" t="s">
        <v>3707</v>
      </c>
      <c r="B11858" t="s">
        <v>3947</v>
      </c>
      <c r="C11858" s="1">
        <v>44906</v>
      </c>
      <c r="D11858" s="1">
        <v>45031</v>
      </c>
      <c r="E11858">
        <f t="shared" si="185"/>
        <v>4</v>
      </c>
      <c r="F11858" t="str">
        <f>VLOOKUP(B11858,campaign!$A$2:$B$18,2,FALSE)</f>
        <v>OwnsComputer</v>
      </c>
      <c r="G11858">
        <f>VLOOKUP(F11858,campaign!$B$2:$D$18,3,FALSE)</f>
        <v>62</v>
      </c>
    </row>
    <row r="11859" spans="1:7" x14ac:dyDescent="0.3">
      <c r="A11859" t="s">
        <v>3707</v>
      </c>
      <c r="B11859" t="s">
        <v>3947</v>
      </c>
      <c r="C11859" s="1">
        <v>44906</v>
      </c>
      <c r="D11859" s="1">
        <v>45065</v>
      </c>
      <c r="E11859">
        <f t="shared" si="185"/>
        <v>5</v>
      </c>
      <c r="F11859" t="str">
        <f>VLOOKUP(B11859,campaign!$A$2:$B$18,2,FALSE)</f>
        <v>OwnsComputer</v>
      </c>
      <c r="G11859">
        <f>VLOOKUP(F11859,campaign!$B$2:$D$18,3,FALSE)</f>
        <v>62</v>
      </c>
    </row>
    <row r="11860" spans="1:7" x14ac:dyDescent="0.3">
      <c r="A11860" t="s">
        <v>3707</v>
      </c>
      <c r="B11860" t="s">
        <v>3949</v>
      </c>
      <c r="C11860" s="1">
        <v>45032</v>
      </c>
      <c r="D11860" s="1">
        <v>45032</v>
      </c>
      <c r="E11860">
        <f t="shared" si="185"/>
        <v>0</v>
      </c>
      <c r="F11860" t="str">
        <f>VLOOKUP(B11860,campaign!$A$2:$B$18,2,FALSE)</f>
        <v>NewCellphoneUser</v>
      </c>
      <c r="G11860">
        <f>VLOOKUP(F11860,campaign!$B$2:$D$18,3,FALSE)</f>
        <v>25</v>
      </c>
    </row>
    <row r="11861" spans="1:7" x14ac:dyDescent="0.3">
      <c r="A11861" t="s">
        <v>3707</v>
      </c>
      <c r="B11861" t="s">
        <v>3949</v>
      </c>
      <c r="C11861" s="1">
        <v>45032</v>
      </c>
      <c r="D11861" s="1">
        <v>45076</v>
      </c>
      <c r="E11861">
        <f t="shared" si="185"/>
        <v>1</v>
      </c>
      <c r="F11861" t="str">
        <f>VLOOKUP(B11861,campaign!$A$2:$B$18,2,FALSE)</f>
        <v>NewCellphoneUser</v>
      </c>
      <c r="G11861">
        <f>VLOOKUP(F11861,campaign!$B$2:$D$18,3,FALSE)</f>
        <v>25</v>
      </c>
    </row>
    <row r="11862" spans="1:7" x14ac:dyDescent="0.3">
      <c r="A11862" t="s">
        <v>3708</v>
      </c>
      <c r="B11862" t="s">
        <v>3952</v>
      </c>
      <c r="C11862" s="1">
        <v>44809</v>
      </c>
      <c r="D11862" s="1">
        <v>44809</v>
      </c>
      <c r="E11862">
        <f t="shared" si="185"/>
        <v>0</v>
      </c>
      <c r="F11862" t="str">
        <f>VLOOKUP(B11862,campaign!$A$2:$B$18,2,FALSE)</f>
        <v>MadeCallToRetentionTeam</v>
      </c>
      <c r="G11862">
        <f>VLOOKUP(F11862,campaign!$B$2:$D$18,3,FALSE)</f>
        <v>16</v>
      </c>
    </row>
    <row r="11863" spans="1:7" x14ac:dyDescent="0.3">
      <c r="A11863" t="s">
        <v>3708</v>
      </c>
      <c r="B11863" t="s">
        <v>3952</v>
      </c>
      <c r="C11863" s="1">
        <v>44809</v>
      </c>
      <c r="D11863" s="1">
        <v>44840</v>
      </c>
      <c r="E11863">
        <f t="shared" si="185"/>
        <v>1</v>
      </c>
      <c r="F11863" t="str">
        <f>VLOOKUP(B11863,campaign!$A$2:$B$18,2,FALSE)</f>
        <v>MadeCallToRetentionTeam</v>
      </c>
      <c r="G11863">
        <f>VLOOKUP(F11863,campaign!$B$2:$D$18,3,FALSE)</f>
        <v>16</v>
      </c>
    </row>
    <row r="11864" spans="1:7" x14ac:dyDescent="0.3">
      <c r="A11864" t="s">
        <v>3708</v>
      </c>
      <c r="B11864" t="s">
        <v>3952</v>
      </c>
      <c r="C11864" s="1">
        <v>44809</v>
      </c>
      <c r="D11864" s="1">
        <v>44885</v>
      </c>
      <c r="E11864">
        <f t="shared" si="185"/>
        <v>2</v>
      </c>
      <c r="F11864" t="str">
        <f>VLOOKUP(B11864,campaign!$A$2:$B$18,2,FALSE)</f>
        <v>MadeCallToRetentionTeam</v>
      </c>
      <c r="G11864">
        <f>VLOOKUP(F11864,campaign!$B$2:$D$18,3,FALSE)</f>
        <v>16</v>
      </c>
    </row>
    <row r="11865" spans="1:7" x14ac:dyDescent="0.3">
      <c r="A11865" t="s">
        <v>3708</v>
      </c>
      <c r="B11865" t="s">
        <v>3952</v>
      </c>
      <c r="C11865" s="1">
        <v>44809</v>
      </c>
      <c r="D11865" s="1">
        <v>44908</v>
      </c>
      <c r="E11865">
        <f t="shared" si="185"/>
        <v>3</v>
      </c>
      <c r="F11865" t="str">
        <f>VLOOKUP(B11865,campaign!$A$2:$B$18,2,FALSE)</f>
        <v>MadeCallToRetentionTeam</v>
      </c>
      <c r="G11865">
        <f>VLOOKUP(F11865,campaign!$B$2:$D$18,3,FALSE)</f>
        <v>16</v>
      </c>
    </row>
    <row r="11866" spans="1:7" x14ac:dyDescent="0.3">
      <c r="A11866" t="s">
        <v>3708</v>
      </c>
      <c r="B11866" t="s">
        <v>3952</v>
      </c>
      <c r="C11866" s="1">
        <v>44809</v>
      </c>
      <c r="D11866" s="1">
        <v>44943</v>
      </c>
      <c r="E11866">
        <f t="shared" si="185"/>
        <v>4</v>
      </c>
      <c r="F11866" t="str">
        <f>VLOOKUP(B11866,campaign!$A$2:$B$18,2,FALSE)</f>
        <v>MadeCallToRetentionTeam</v>
      </c>
      <c r="G11866">
        <f>VLOOKUP(F11866,campaign!$B$2:$D$18,3,FALSE)</f>
        <v>16</v>
      </c>
    </row>
    <row r="11867" spans="1:7" x14ac:dyDescent="0.3">
      <c r="A11867" t="s">
        <v>3708</v>
      </c>
      <c r="B11867" t="s">
        <v>3952</v>
      </c>
      <c r="C11867" s="1">
        <v>44809</v>
      </c>
      <c r="D11867" s="1">
        <v>44963</v>
      </c>
      <c r="E11867">
        <f t="shared" si="185"/>
        <v>5</v>
      </c>
      <c r="F11867" t="str">
        <f>VLOOKUP(B11867,campaign!$A$2:$B$18,2,FALSE)</f>
        <v>MadeCallToRetentionTeam</v>
      </c>
      <c r="G11867">
        <f>VLOOKUP(F11867,campaign!$B$2:$D$18,3,FALSE)</f>
        <v>16</v>
      </c>
    </row>
    <row r="11868" spans="1:7" x14ac:dyDescent="0.3">
      <c r="A11868" t="s">
        <v>3708</v>
      </c>
      <c r="B11868" t="s">
        <v>3952</v>
      </c>
      <c r="C11868" s="1">
        <v>44809</v>
      </c>
      <c r="D11868" s="1">
        <v>45004</v>
      </c>
      <c r="E11868">
        <f t="shared" si="185"/>
        <v>6</v>
      </c>
      <c r="F11868" t="str">
        <f>VLOOKUP(B11868,campaign!$A$2:$B$18,2,FALSE)</f>
        <v>MadeCallToRetentionTeam</v>
      </c>
      <c r="G11868">
        <f>VLOOKUP(F11868,campaign!$B$2:$D$18,3,FALSE)</f>
        <v>16</v>
      </c>
    </row>
    <row r="11869" spans="1:7" x14ac:dyDescent="0.3">
      <c r="A11869" t="s">
        <v>3708</v>
      </c>
      <c r="B11869" t="s">
        <v>3952</v>
      </c>
      <c r="C11869" s="1">
        <v>44809</v>
      </c>
      <c r="D11869" s="1">
        <v>45036</v>
      </c>
      <c r="E11869">
        <f t="shared" si="185"/>
        <v>7</v>
      </c>
      <c r="F11869" t="str">
        <f>VLOOKUP(B11869,campaign!$A$2:$B$18,2,FALSE)</f>
        <v>MadeCallToRetentionTeam</v>
      </c>
      <c r="G11869">
        <f>VLOOKUP(F11869,campaign!$B$2:$D$18,3,FALSE)</f>
        <v>16</v>
      </c>
    </row>
    <row r="11870" spans="1:7" x14ac:dyDescent="0.3">
      <c r="A11870" t="s">
        <v>3708</v>
      </c>
      <c r="B11870" t="s">
        <v>3952</v>
      </c>
      <c r="C11870" s="1">
        <v>44809</v>
      </c>
      <c r="D11870" s="1">
        <v>45054</v>
      </c>
      <c r="E11870">
        <f t="shared" si="185"/>
        <v>8</v>
      </c>
      <c r="F11870" t="str">
        <f>VLOOKUP(B11870,campaign!$A$2:$B$18,2,FALSE)</f>
        <v>MadeCallToRetentionTeam</v>
      </c>
      <c r="G11870">
        <f>VLOOKUP(F11870,campaign!$B$2:$D$18,3,FALSE)</f>
        <v>16</v>
      </c>
    </row>
    <row r="11871" spans="1:7" x14ac:dyDescent="0.3">
      <c r="A11871" t="s">
        <v>3708</v>
      </c>
      <c r="B11871" t="s">
        <v>3923</v>
      </c>
      <c r="C11871" s="1">
        <v>44845</v>
      </c>
      <c r="D11871" s="1">
        <v>44845</v>
      </c>
      <c r="E11871">
        <f t="shared" si="185"/>
        <v>0</v>
      </c>
      <c r="F11871" t="str">
        <f>VLOOKUP(B11871,campaign!$A$2:$B$18,2,FALSE)</f>
        <v>TruckOwner</v>
      </c>
      <c r="G11871">
        <f>VLOOKUP(F11871,campaign!$B$2:$D$18,3,FALSE)</f>
        <v>26</v>
      </c>
    </row>
    <row r="11872" spans="1:7" x14ac:dyDescent="0.3">
      <c r="A11872" t="s">
        <v>3708</v>
      </c>
      <c r="B11872" t="s">
        <v>3923</v>
      </c>
      <c r="C11872" s="1">
        <v>44845</v>
      </c>
      <c r="D11872" s="1">
        <v>44888</v>
      </c>
      <c r="E11872">
        <f t="shared" si="185"/>
        <v>1</v>
      </c>
      <c r="F11872" t="str">
        <f>VLOOKUP(B11872,campaign!$A$2:$B$18,2,FALSE)</f>
        <v>TruckOwner</v>
      </c>
      <c r="G11872">
        <f>VLOOKUP(F11872,campaign!$B$2:$D$18,3,FALSE)</f>
        <v>26</v>
      </c>
    </row>
    <row r="11873" spans="1:7" x14ac:dyDescent="0.3">
      <c r="A11873" t="s">
        <v>3708</v>
      </c>
      <c r="B11873" t="s">
        <v>3923</v>
      </c>
      <c r="C11873" s="1">
        <v>44845</v>
      </c>
      <c r="D11873" s="1">
        <v>44911</v>
      </c>
      <c r="E11873">
        <f t="shared" si="185"/>
        <v>2</v>
      </c>
      <c r="F11873" t="str">
        <f>VLOOKUP(B11873,campaign!$A$2:$B$18,2,FALSE)</f>
        <v>TruckOwner</v>
      </c>
      <c r="G11873">
        <f>VLOOKUP(F11873,campaign!$B$2:$D$18,3,FALSE)</f>
        <v>26</v>
      </c>
    </row>
    <row r="11874" spans="1:7" x14ac:dyDescent="0.3">
      <c r="A11874" t="s">
        <v>3708</v>
      </c>
      <c r="B11874" t="s">
        <v>3923</v>
      </c>
      <c r="C11874" s="1">
        <v>44845</v>
      </c>
      <c r="D11874" s="1">
        <v>44942</v>
      </c>
      <c r="E11874">
        <f t="shared" si="185"/>
        <v>3</v>
      </c>
      <c r="F11874" t="str">
        <f>VLOOKUP(B11874,campaign!$A$2:$B$18,2,FALSE)</f>
        <v>TruckOwner</v>
      </c>
      <c r="G11874">
        <f>VLOOKUP(F11874,campaign!$B$2:$D$18,3,FALSE)</f>
        <v>26</v>
      </c>
    </row>
    <row r="11875" spans="1:7" x14ac:dyDescent="0.3">
      <c r="A11875" t="s">
        <v>3708</v>
      </c>
      <c r="B11875" t="s">
        <v>3923</v>
      </c>
      <c r="C11875" s="1">
        <v>44845</v>
      </c>
      <c r="D11875" s="1">
        <v>44968</v>
      </c>
      <c r="E11875">
        <f t="shared" si="185"/>
        <v>4</v>
      </c>
      <c r="F11875" t="str">
        <f>VLOOKUP(B11875,campaign!$A$2:$B$18,2,FALSE)</f>
        <v>TruckOwner</v>
      </c>
      <c r="G11875">
        <f>VLOOKUP(F11875,campaign!$B$2:$D$18,3,FALSE)</f>
        <v>26</v>
      </c>
    </row>
    <row r="11876" spans="1:7" x14ac:dyDescent="0.3">
      <c r="A11876" t="s">
        <v>3708</v>
      </c>
      <c r="B11876" t="s">
        <v>3923</v>
      </c>
      <c r="C11876" s="1">
        <v>44845</v>
      </c>
      <c r="D11876" s="1">
        <v>45003</v>
      </c>
      <c r="E11876">
        <f t="shared" si="185"/>
        <v>5</v>
      </c>
      <c r="F11876" t="str">
        <f>VLOOKUP(B11876,campaign!$A$2:$B$18,2,FALSE)</f>
        <v>TruckOwner</v>
      </c>
      <c r="G11876">
        <f>VLOOKUP(F11876,campaign!$B$2:$D$18,3,FALSE)</f>
        <v>26</v>
      </c>
    </row>
    <row r="11877" spans="1:7" x14ac:dyDescent="0.3">
      <c r="A11877" t="s">
        <v>3708</v>
      </c>
      <c r="B11877" t="s">
        <v>3923</v>
      </c>
      <c r="C11877" s="1">
        <v>44845</v>
      </c>
      <c r="D11877" s="1">
        <v>45030</v>
      </c>
      <c r="E11877">
        <f t="shared" si="185"/>
        <v>6</v>
      </c>
      <c r="F11877" t="str">
        <f>VLOOKUP(B11877,campaign!$A$2:$B$18,2,FALSE)</f>
        <v>TruckOwner</v>
      </c>
      <c r="G11877">
        <f>VLOOKUP(F11877,campaign!$B$2:$D$18,3,FALSE)</f>
        <v>26</v>
      </c>
    </row>
    <row r="11878" spans="1:7" x14ac:dyDescent="0.3">
      <c r="A11878" t="s">
        <v>3708</v>
      </c>
      <c r="B11878" t="s">
        <v>3923</v>
      </c>
      <c r="C11878" s="1">
        <v>44845</v>
      </c>
      <c r="D11878" s="1">
        <v>45059</v>
      </c>
      <c r="E11878">
        <f t="shared" si="185"/>
        <v>7</v>
      </c>
      <c r="F11878" t="str">
        <f>VLOOKUP(B11878,campaign!$A$2:$B$18,2,FALSE)</f>
        <v>TruckOwner</v>
      </c>
      <c r="G11878">
        <f>VLOOKUP(F11878,campaign!$B$2:$D$18,3,FALSE)</f>
        <v>26</v>
      </c>
    </row>
    <row r="11879" spans="1:7" x14ac:dyDescent="0.3">
      <c r="A11879" t="s">
        <v>3709</v>
      </c>
      <c r="B11879" t="s">
        <v>3924</v>
      </c>
      <c r="C11879" s="1">
        <v>44764</v>
      </c>
      <c r="D11879" s="1">
        <v>44764</v>
      </c>
      <c r="E11879">
        <f t="shared" si="185"/>
        <v>0</v>
      </c>
      <c r="F11879" t="str">
        <f>VLOOKUP(B11879,campaign!$A$2:$B$18,2,FALSE)</f>
        <v>RVOwner</v>
      </c>
      <c r="G11879">
        <f>VLOOKUP(F11879,campaign!$B$2:$D$18,3,FALSE)</f>
        <v>22</v>
      </c>
    </row>
    <row r="11880" spans="1:7" x14ac:dyDescent="0.3">
      <c r="A11880" t="s">
        <v>3709</v>
      </c>
      <c r="B11880" t="s">
        <v>3924</v>
      </c>
      <c r="C11880" s="1">
        <v>44764</v>
      </c>
      <c r="D11880" s="1">
        <v>44797</v>
      </c>
      <c r="E11880">
        <f t="shared" si="185"/>
        <v>1</v>
      </c>
      <c r="F11880" t="str">
        <f>VLOOKUP(B11880,campaign!$A$2:$B$18,2,FALSE)</f>
        <v>RVOwner</v>
      </c>
      <c r="G11880">
        <f>VLOOKUP(F11880,campaign!$B$2:$D$18,3,FALSE)</f>
        <v>22</v>
      </c>
    </row>
    <row r="11881" spans="1:7" x14ac:dyDescent="0.3">
      <c r="A11881" t="s">
        <v>3709</v>
      </c>
      <c r="B11881" t="s">
        <v>3924</v>
      </c>
      <c r="C11881" s="1">
        <v>44764</v>
      </c>
      <c r="D11881" s="1">
        <v>44827</v>
      </c>
      <c r="E11881">
        <f t="shared" si="185"/>
        <v>2</v>
      </c>
      <c r="F11881" t="str">
        <f>VLOOKUP(B11881,campaign!$A$2:$B$18,2,FALSE)</f>
        <v>RVOwner</v>
      </c>
      <c r="G11881">
        <f>VLOOKUP(F11881,campaign!$B$2:$D$18,3,FALSE)</f>
        <v>22</v>
      </c>
    </row>
    <row r="11882" spans="1:7" x14ac:dyDescent="0.3">
      <c r="A11882" t="s">
        <v>3709</v>
      </c>
      <c r="B11882" t="s">
        <v>3924</v>
      </c>
      <c r="C11882" s="1">
        <v>44764</v>
      </c>
      <c r="D11882" s="1">
        <v>44860</v>
      </c>
      <c r="E11882">
        <f t="shared" si="185"/>
        <v>3</v>
      </c>
      <c r="F11882" t="str">
        <f>VLOOKUP(B11882,campaign!$A$2:$B$18,2,FALSE)</f>
        <v>RVOwner</v>
      </c>
      <c r="G11882">
        <f>VLOOKUP(F11882,campaign!$B$2:$D$18,3,FALSE)</f>
        <v>22</v>
      </c>
    </row>
    <row r="11883" spans="1:7" x14ac:dyDescent="0.3">
      <c r="A11883" t="s">
        <v>3709</v>
      </c>
      <c r="B11883" t="s">
        <v>3924</v>
      </c>
      <c r="C11883" s="1">
        <v>44764</v>
      </c>
      <c r="D11883" s="1">
        <v>44871</v>
      </c>
      <c r="E11883">
        <f t="shared" si="185"/>
        <v>3</v>
      </c>
      <c r="F11883" t="str">
        <f>VLOOKUP(B11883,campaign!$A$2:$B$18,2,FALSE)</f>
        <v>RVOwner</v>
      </c>
      <c r="G11883">
        <f>VLOOKUP(F11883,campaign!$B$2:$D$18,3,FALSE)</f>
        <v>22</v>
      </c>
    </row>
    <row r="11884" spans="1:7" x14ac:dyDescent="0.3">
      <c r="A11884" t="s">
        <v>3709</v>
      </c>
      <c r="B11884" t="s">
        <v>3924</v>
      </c>
      <c r="C11884" s="1">
        <v>44764</v>
      </c>
      <c r="D11884" s="1">
        <v>44919</v>
      </c>
      <c r="E11884">
        <f t="shared" si="185"/>
        <v>5</v>
      </c>
      <c r="F11884" t="str">
        <f>VLOOKUP(B11884,campaign!$A$2:$B$18,2,FALSE)</f>
        <v>RVOwner</v>
      </c>
      <c r="G11884">
        <f>VLOOKUP(F11884,campaign!$B$2:$D$18,3,FALSE)</f>
        <v>22</v>
      </c>
    </row>
    <row r="11885" spans="1:7" x14ac:dyDescent="0.3">
      <c r="A11885" t="s">
        <v>3709</v>
      </c>
      <c r="B11885" t="s">
        <v>3924</v>
      </c>
      <c r="C11885" s="1">
        <v>44764</v>
      </c>
      <c r="D11885" s="1">
        <v>44930</v>
      </c>
      <c r="E11885">
        <f t="shared" si="185"/>
        <v>5</v>
      </c>
      <c r="F11885" t="str">
        <f>VLOOKUP(B11885,campaign!$A$2:$B$18,2,FALSE)</f>
        <v>RVOwner</v>
      </c>
      <c r="G11885">
        <f>VLOOKUP(F11885,campaign!$B$2:$D$18,3,FALSE)</f>
        <v>22</v>
      </c>
    </row>
    <row r="11886" spans="1:7" x14ac:dyDescent="0.3">
      <c r="A11886" t="s">
        <v>3709</v>
      </c>
      <c r="B11886" t="s">
        <v>3924</v>
      </c>
      <c r="C11886" s="1">
        <v>44764</v>
      </c>
      <c r="D11886" s="1">
        <v>44958</v>
      </c>
      <c r="E11886">
        <f t="shared" si="185"/>
        <v>6</v>
      </c>
      <c r="F11886" t="str">
        <f>VLOOKUP(B11886,campaign!$A$2:$B$18,2,FALSE)</f>
        <v>RVOwner</v>
      </c>
      <c r="G11886">
        <f>VLOOKUP(F11886,campaign!$B$2:$D$18,3,FALSE)</f>
        <v>22</v>
      </c>
    </row>
    <row r="11887" spans="1:7" x14ac:dyDescent="0.3">
      <c r="A11887" t="s">
        <v>3709</v>
      </c>
      <c r="B11887" t="s">
        <v>3924</v>
      </c>
      <c r="C11887" s="1">
        <v>44764</v>
      </c>
      <c r="D11887" s="1">
        <v>45010</v>
      </c>
      <c r="E11887">
        <f t="shared" si="185"/>
        <v>8</v>
      </c>
      <c r="F11887" t="str">
        <f>VLOOKUP(B11887,campaign!$A$2:$B$18,2,FALSE)</f>
        <v>RVOwner</v>
      </c>
      <c r="G11887">
        <f>VLOOKUP(F11887,campaign!$B$2:$D$18,3,FALSE)</f>
        <v>22</v>
      </c>
    </row>
    <row r="11888" spans="1:7" x14ac:dyDescent="0.3">
      <c r="A11888" t="s">
        <v>3709</v>
      </c>
      <c r="B11888" t="s">
        <v>3924</v>
      </c>
      <c r="C11888" s="1">
        <v>44764</v>
      </c>
      <c r="D11888" s="1">
        <v>45043</v>
      </c>
      <c r="E11888">
        <f t="shared" si="185"/>
        <v>9</v>
      </c>
      <c r="F11888" t="str">
        <f>VLOOKUP(B11888,campaign!$A$2:$B$18,2,FALSE)</f>
        <v>RVOwner</v>
      </c>
      <c r="G11888">
        <f>VLOOKUP(F11888,campaign!$B$2:$D$18,3,FALSE)</f>
        <v>22</v>
      </c>
    </row>
    <row r="11889" spans="1:7" x14ac:dyDescent="0.3">
      <c r="A11889" t="s">
        <v>3709</v>
      </c>
      <c r="B11889" t="s">
        <v>3924</v>
      </c>
      <c r="C11889" s="1">
        <v>44764</v>
      </c>
      <c r="D11889" s="1">
        <v>45047</v>
      </c>
      <c r="E11889">
        <f t="shared" si="185"/>
        <v>9</v>
      </c>
      <c r="F11889" t="str">
        <f>VLOOKUP(B11889,campaign!$A$2:$B$18,2,FALSE)</f>
        <v>RVOwner</v>
      </c>
      <c r="G11889">
        <f>VLOOKUP(F11889,campaign!$B$2:$D$18,3,FALSE)</f>
        <v>22</v>
      </c>
    </row>
    <row r="11890" spans="1:7" x14ac:dyDescent="0.3">
      <c r="A11890" t="s">
        <v>3709</v>
      </c>
      <c r="B11890" t="s">
        <v>3924</v>
      </c>
      <c r="C11890" s="1">
        <v>44764</v>
      </c>
      <c r="D11890" s="1">
        <v>45082</v>
      </c>
      <c r="E11890">
        <f t="shared" si="185"/>
        <v>10</v>
      </c>
      <c r="F11890" t="str">
        <f>VLOOKUP(B11890,campaign!$A$2:$B$18,2,FALSE)</f>
        <v>RVOwner</v>
      </c>
      <c r="G11890">
        <f>VLOOKUP(F11890,campaign!$B$2:$D$18,3,FALSE)</f>
        <v>22</v>
      </c>
    </row>
    <row r="11891" spans="1:7" x14ac:dyDescent="0.3">
      <c r="A11891" t="s">
        <v>3709</v>
      </c>
      <c r="B11891" t="s">
        <v>3928</v>
      </c>
      <c r="C11891" s="1">
        <v>44992</v>
      </c>
      <c r="D11891" s="1">
        <v>44992</v>
      </c>
      <c r="E11891">
        <f t="shared" si="185"/>
        <v>0</v>
      </c>
      <c r="F11891" t="str">
        <f>VLOOKUP(B11891,campaign!$A$2:$B$18,2,FALSE)</f>
        <v>OptOutMailings</v>
      </c>
      <c r="G11891">
        <f>VLOOKUP(F11891,campaign!$B$2:$D$18,3,FALSE)</f>
        <v>75</v>
      </c>
    </row>
    <row r="11892" spans="1:7" x14ac:dyDescent="0.3">
      <c r="A11892" t="s">
        <v>3709</v>
      </c>
      <c r="B11892" t="s">
        <v>3928</v>
      </c>
      <c r="C11892" s="1">
        <v>44992</v>
      </c>
      <c r="D11892" s="1">
        <v>45024</v>
      </c>
      <c r="E11892">
        <f t="shared" si="185"/>
        <v>1</v>
      </c>
      <c r="F11892" t="str">
        <f>VLOOKUP(B11892,campaign!$A$2:$B$18,2,FALSE)</f>
        <v>OptOutMailings</v>
      </c>
      <c r="G11892">
        <f>VLOOKUP(F11892,campaign!$B$2:$D$18,3,FALSE)</f>
        <v>75</v>
      </c>
    </row>
    <row r="11893" spans="1:7" x14ac:dyDescent="0.3">
      <c r="A11893" t="s">
        <v>3709</v>
      </c>
      <c r="B11893" t="s">
        <v>3928</v>
      </c>
      <c r="C11893" s="1">
        <v>44992</v>
      </c>
      <c r="D11893" s="1">
        <v>45058</v>
      </c>
      <c r="E11893">
        <f t="shared" si="185"/>
        <v>2</v>
      </c>
      <c r="F11893" t="str">
        <f>VLOOKUP(B11893,campaign!$A$2:$B$18,2,FALSE)</f>
        <v>OptOutMailings</v>
      </c>
      <c r="G11893">
        <f>VLOOKUP(F11893,campaign!$B$2:$D$18,3,FALSE)</f>
        <v>75</v>
      </c>
    </row>
    <row r="11894" spans="1:7" x14ac:dyDescent="0.3">
      <c r="A11894" t="s">
        <v>3710</v>
      </c>
      <c r="B11894" t="s">
        <v>3924</v>
      </c>
      <c r="C11894" s="1">
        <v>44905</v>
      </c>
      <c r="D11894" s="1">
        <v>44905</v>
      </c>
      <c r="E11894">
        <f t="shared" si="185"/>
        <v>0</v>
      </c>
      <c r="F11894" t="str">
        <f>VLOOKUP(B11894,campaign!$A$2:$B$18,2,FALSE)</f>
        <v>RVOwner</v>
      </c>
      <c r="G11894">
        <f>VLOOKUP(F11894,campaign!$B$2:$D$18,3,FALSE)</f>
        <v>22</v>
      </c>
    </row>
    <row r="11895" spans="1:7" x14ac:dyDescent="0.3">
      <c r="A11895" t="s">
        <v>3710</v>
      </c>
      <c r="B11895" t="s">
        <v>3924</v>
      </c>
      <c r="C11895" s="1">
        <v>44905</v>
      </c>
      <c r="D11895" s="1">
        <v>44940</v>
      </c>
      <c r="E11895">
        <f t="shared" si="185"/>
        <v>1</v>
      </c>
      <c r="F11895" t="str">
        <f>VLOOKUP(B11895,campaign!$A$2:$B$18,2,FALSE)</f>
        <v>RVOwner</v>
      </c>
      <c r="G11895">
        <f>VLOOKUP(F11895,campaign!$B$2:$D$18,3,FALSE)</f>
        <v>22</v>
      </c>
    </row>
    <row r="11896" spans="1:7" x14ac:dyDescent="0.3">
      <c r="A11896" t="s">
        <v>3710</v>
      </c>
      <c r="B11896" t="s">
        <v>3924</v>
      </c>
      <c r="C11896" s="1">
        <v>44905</v>
      </c>
      <c r="D11896" s="1">
        <v>44970</v>
      </c>
      <c r="E11896">
        <f t="shared" si="185"/>
        <v>2</v>
      </c>
      <c r="F11896" t="str">
        <f>VLOOKUP(B11896,campaign!$A$2:$B$18,2,FALSE)</f>
        <v>RVOwner</v>
      </c>
      <c r="G11896">
        <f>VLOOKUP(F11896,campaign!$B$2:$D$18,3,FALSE)</f>
        <v>22</v>
      </c>
    </row>
    <row r="11897" spans="1:7" x14ac:dyDescent="0.3">
      <c r="A11897" t="s">
        <v>3710</v>
      </c>
      <c r="B11897" t="s">
        <v>3924</v>
      </c>
      <c r="C11897" s="1">
        <v>44905</v>
      </c>
      <c r="D11897" s="1">
        <v>45010</v>
      </c>
      <c r="E11897">
        <f t="shared" si="185"/>
        <v>3</v>
      </c>
      <c r="F11897" t="str">
        <f>VLOOKUP(B11897,campaign!$A$2:$B$18,2,FALSE)</f>
        <v>RVOwner</v>
      </c>
      <c r="G11897">
        <f>VLOOKUP(F11897,campaign!$B$2:$D$18,3,FALSE)</f>
        <v>22</v>
      </c>
    </row>
    <row r="11898" spans="1:7" x14ac:dyDescent="0.3">
      <c r="A11898" t="s">
        <v>3710</v>
      </c>
      <c r="B11898" t="s">
        <v>3924</v>
      </c>
      <c r="C11898" s="1">
        <v>44905</v>
      </c>
      <c r="D11898" s="1">
        <v>45038</v>
      </c>
      <c r="E11898">
        <f t="shared" si="185"/>
        <v>4</v>
      </c>
      <c r="F11898" t="str">
        <f>VLOOKUP(B11898,campaign!$A$2:$B$18,2,FALSE)</f>
        <v>RVOwner</v>
      </c>
      <c r="G11898">
        <f>VLOOKUP(F11898,campaign!$B$2:$D$18,3,FALSE)</f>
        <v>22</v>
      </c>
    </row>
    <row r="11899" spans="1:7" x14ac:dyDescent="0.3">
      <c r="A11899" t="s">
        <v>3710</v>
      </c>
      <c r="B11899" t="s">
        <v>3924</v>
      </c>
      <c r="C11899" s="1">
        <v>44905</v>
      </c>
      <c r="D11899" s="1">
        <v>45068</v>
      </c>
      <c r="E11899">
        <f t="shared" si="185"/>
        <v>5</v>
      </c>
      <c r="F11899" t="str">
        <f>VLOOKUP(B11899,campaign!$A$2:$B$18,2,FALSE)</f>
        <v>RVOwner</v>
      </c>
      <c r="G11899">
        <f>VLOOKUP(F11899,campaign!$B$2:$D$18,3,FALSE)</f>
        <v>22</v>
      </c>
    </row>
    <row r="11900" spans="1:7" x14ac:dyDescent="0.3">
      <c r="A11900" t="s">
        <v>3711</v>
      </c>
      <c r="B11900" t="s">
        <v>3948</v>
      </c>
      <c r="C11900" s="1">
        <v>44779</v>
      </c>
      <c r="D11900" s="1">
        <v>44779</v>
      </c>
      <c r="E11900">
        <f t="shared" si="185"/>
        <v>0</v>
      </c>
      <c r="F11900" t="str">
        <f>VLOOKUP(B11900,campaign!$A$2:$B$18,2,FALSE)</f>
        <v>HasCreditCard</v>
      </c>
      <c r="G11900">
        <f>VLOOKUP(F11900,campaign!$B$2:$D$18,3,FALSE)</f>
        <v>65</v>
      </c>
    </row>
    <row r="11901" spans="1:7" x14ac:dyDescent="0.3">
      <c r="A11901" t="s">
        <v>3711</v>
      </c>
      <c r="B11901" t="s">
        <v>3948</v>
      </c>
      <c r="C11901" s="1">
        <v>44779</v>
      </c>
      <c r="D11901" s="1">
        <v>44822</v>
      </c>
      <c r="E11901">
        <f t="shared" si="185"/>
        <v>1</v>
      </c>
      <c r="F11901" t="str">
        <f>VLOOKUP(B11901,campaign!$A$2:$B$18,2,FALSE)</f>
        <v>HasCreditCard</v>
      </c>
      <c r="G11901">
        <f>VLOOKUP(F11901,campaign!$B$2:$D$18,3,FALSE)</f>
        <v>65</v>
      </c>
    </row>
    <row r="11902" spans="1:7" x14ac:dyDescent="0.3">
      <c r="A11902" t="s">
        <v>3711</v>
      </c>
      <c r="B11902" t="s">
        <v>3948</v>
      </c>
      <c r="C11902" s="1">
        <v>44779</v>
      </c>
      <c r="D11902" s="1">
        <v>44847</v>
      </c>
      <c r="E11902">
        <f t="shared" si="185"/>
        <v>2</v>
      </c>
      <c r="F11902" t="str">
        <f>VLOOKUP(B11902,campaign!$A$2:$B$18,2,FALSE)</f>
        <v>HasCreditCard</v>
      </c>
      <c r="G11902">
        <f>VLOOKUP(F11902,campaign!$B$2:$D$18,3,FALSE)</f>
        <v>65</v>
      </c>
    </row>
    <row r="11903" spans="1:7" x14ac:dyDescent="0.3">
      <c r="A11903" t="s">
        <v>3711</v>
      </c>
      <c r="B11903" t="s">
        <v>3948</v>
      </c>
      <c r="C11903" s="1">
        <v>44779</v>
      </c>
      <c r="D11903" s="1">
        <v>44881</v>
      </c>
      <c r="E11903">
        <f t="shared" si="185"/>
        <v>3</v>
      </c>
      <c r="F11903" t="str">
        <f>VLOOKUP(B11903,campaign!$A$2:$B$18,2,FALSE)</f>
        <v>HasCreditCard</v>
      </c>
      <c r="G11903">
        <f>VLOOKUP(F11903,campaign!$B$2:$D$18,3,FALSE)</f>
        <v>65</v>
      </c>
    </row>
    <row r="11904" spans="1:7" x14ac:dyDescent="0.3">
      <c r="A11904" t="s">
        <v>3711</v>
      </c>
      <c r="B11904" t="s">
        <v>3948</v>
      </c>
      <c r="C11904" s="1">
        <v>44779</v>
      </c>
      <c r="D11904" s="1">
        <v>44908</v>
      </c>
      <c r="E11904">
        <f t="shared" si="185"/>
        <v>4</v>
      </c>
      <c r="F11904" t="str">
        <f>VLOOKUP(B11904,campaign!$A$2:$B$18,2,FALSE)</f>
        <v>HasCreditCard</v>
      </c>
      <c r="G11904">
        <f>VLOOKUP(F11904,campaign!$B$2:$D$18,3,FALSE)</f>
        <v>65</v>
      </c>
    </row>
    <row r="11905" spans="1:7" x14ac:dyDescent="0.3">
      <c r="A11905" t="s">
        <v>3711</v>
      </c>
      <c r="B11905" t="s">
        <v>3948</v>
      </c>
      <c r="C11905" s="1">
        <v>44779</v>
      </c>
      <c r="D11905" s="1">
        <v>44944</v>
      </c>
      <c r="E11905">
        <f t="shared" si="185"/>
        <v>5</v>
      </c>
      <c r="F11905" t="str">
        <f>VLOOKUP(B11905,campaign!$A$2:$B$18,2,FALSE)</f>
        <v>HasCreditCard</v>
      </c>
      <c r="G11905">
        <f>VLOOKUP(F11905,campaign!$B$2:$D$18,3,FALSE)</f>
        <v>65</v>
      </c>
    </row>
    <row r="11906" spans="1:7" x14ac:dyDescent="0.3">
      <c r="A11906" t="s">
        <v>3711</v>
      </c>
      <c r="B11906" t="s">
        <v>3948</v>
      </c>
      <c r="C11906" s="1">
        <v>44779</v>
      </c>
      <c r="D11906" s="1">
        <v>44964</v>
      </c>
      <c r="E11906">
        <f t="shared" si="185"/>
        <v>6</v>
      </c>
      <c r="F11906" t="str">
        <f>VLOOKUP(B11906,campaign!$A$2:$B$18,2,FALSE)</f>
        <v>HasCreditCard</v>
      </c>
      <c r="G11906">
        <f>VLOOKUP(F11906,campaign!$B$2:$D$18,3,FALSE)</f>
        <v>65</v>
      </c>
    </row>
    <row r="11907" spans="1:7" x14ac:dyDescent="0.3">
      <c r="A11907" t="s">
        <v>3711</v>
      </c>
      <c r="B11907" t="s">
        <v>3948</v>
      </c>
      <c r="C11907" s="1">
        <v>44779</v>
      </c>
      <c r="D11907" s="1">
        <v>44994</v>
      </c>
      <c r="E11907">
        <f t="shared" ref="E11907:E11970" si="186">DATEDIF(C11907,D11907,"M")</f>
        <v>7</v>
      </c>
      <c r="F11907" t="str">
        <f>VLOOKUP(B11907,campaign!$A$2:$B$18,2,FALSE)</f>
        <v>HasCreditCard</v>
      </c>
      <c r="G11907">
        <f>VLOOKUP(F11907,campaign!$B$2:$D$18,3,FALSE)</f>
        <v>65</v>
      </c>
    </row>
    <row r="11908" spans="1:7" x14ac:dyDescent="0.3">
      <c r="A11908" t="s">
        <v>3711</v>
      </c>
      <c r="B11908" t="s">
        <v>3948</v>
      </c>
      <c r="C11908" s="1">
        <v>44779</v>
      </c>
      <c r="D11908" s="1">
        <v>45024</v>
      </c>
      <c r="E11908">
        <f t="shared" si="186"/>
        <v>8</v>
      </c>
      <c r="F11908" t="str">
        <f>VLOOKUP(B11908,campaign!$A$2:$B$18,2,FALSE)</f>
        <v>HasCreditCard</v>
      </c>
      <c r="G11908">
        <f>VLOOKUP(F11908,campaign!$B$2:$D$18,3,FALSE)</f>
        <v>65</v>
      </c>
    </row>
    <row r="11909" spans="1:7" x14ac:dyDescent="0.3">
      <c r="A11909" t="s">
        <v>3711</v>
      </c>
      <c r="B11909" t="s">
        <v>3948</v>
      </c>
      <c r="C11909" s="1">
        <v>44779</v>
      </c>
      <c r="D11909" s="1">
        <v>45054</v>
      </c>
      <c r="E11909">
        <f t="shared" si="186"/>
        <v>9</v>
      </c>
      <c r="F11909" t="str">
        <f>VLOOKUP(B11909,campaign!$A$2:$B$18,2,FALSE)</f>
        <v>HasCreditCard</v>
      </c>
      <c r="G11909">
        <f>VLOOKUP(F11909,campaign!$B$2:$D$18,3,FALSE)</f>
        <v>65</v>
      </c>
    </row>
    <row r="11910" spans="1:7" x14ac:dyDescent="0.3">
      <c r="A11910" t="s">
        <v>3711</v>
      </c>
      <c r="B11910" t="s">
        <v>3928</v>
      </c>
      <c r="C11910" s="1">
        <v>44924</v>
      </c>
      <c r="D11910" s="1">
        <v>44924</v>
      </c>
      <c r="E11910">
        <f t="shared" si="186"/>
        <v>0</v>
      </c>
      <c r="F11910" t="str">
        <f>VLOOKUP(B11910,campaign!$A$2:$B$18,2,FALSE)</f>
        <v>OptOutMailings</v>
      </c>
      <c r="G11910">
        <f>VLOOKUP(F11910,campaign!$B$2:$D$18,3,FALSE)</f>
        <v>75</v>
      </c>
    </row>
    <row r="11911" spans="1:7" x14ac:dyDescent="0.3">
      <c r="A11911" t="s">
        <v>3711</v>
      </c>
      <c r="B11911" t="s">
        <v>3928</v>
      </c>
      <c r="C11911" s="1">
        <v>44924</v>
      </c>
      <c r="D11911" s="1">
        <v>44962</v>
      </c>
      <c r="E11911">
        <f t="shared" si="186"/>
        <v>1</v>
      </c>
      <c r="F11911" t="str">
        <f>VLOOKUP(B11911,campaign!$A$2:$B$18,2,FALSE)</f>
        <v>OptOutMailings</v>
      </c>
      <c r="G11911">
        <f>VLOOKUP(F11911,campaign!$B$2:$D$18,3,FALSE)</f>
        <v>75</v>
      </c>
    </row>
    <row r="11912" spans="1:7" x14ac:dyDescent="0.3">
      <c r="A11912" t="s">
        <v>3711</v>
      </c>
      <c r="B11912" t="s">
        <v>3928</v>
      </c>
      <c r="C11912" s="1">
        <v>44924</v>
      </c>
      <c r="D11912" s="1">
        <v>44994</v>
      </c>
      <c r="E11912">
        <f t="shared" si="186"/>
        <v>2</v>
      </c>
      <c r="F11912" t="str">
        <f>VLOOKUP(B11912,campaign!$A$2:$B$18,2,FALSE)</f>
        <v>OptOutMailings</v>
      </c>
      <c r="G11912">
        <f>VLOOKUP(F11912,campaign!$B$2:$D$18,3,FALSE)</f>
        <v>75</v>
      </c>
    </row>
    <row r="11913" spans="1:7" x14ac:dyDescent="0.3">
      <c r="A11913" t="s">
        <v>3711</v>
      </c>
      <c r="B11913" t="s">
        <v>3928</v>
      </c>
      <c r="C11913" s="1">
        <v>44924</v>
      </c>
      <c r="D11913" s="1">
        <v>45018</v>
      </c>
      <c r="E11913">
        <f t="shared" si="186"/>
        <v>3</v>
      </c>
      <c r="F11913" t="str">
        <f>VLOOKUP(B11913,campaign!$A$2:$B$18,2,FALSE)</f>
        <v>OptOutMailings</v>
      </c>
      <c r="G11913">
        <f>VLOOKUP(F11913,campaign!$B$2:$D$18,3,FALSE)</f>
        <v>75</v>
      </c>
    </row>
    <row r="11914" spans="1:7" x14ac:dyDescent="0.3">
      <c r="A11914" t="s">
        <v>3711</v>
      </c>
      <c r="B11914" t="s">
        <v>3928</v>
      </c>
      <c r="C11914" s="1">
        <v>44924</v>
      </c>
      <c r="D11914" s="1">
        <v>45058</v>
      </c>
      <c r="E11914">
        <f t="shared" si="186"/>
        <v>4</v>
      </c>
      <c r="F11914" t="str">
        <f>VLOOKUP(B11914,campaign!$A$2:$B$18,2,FALSE)</f>
        <v>OptOutMailings</v>
      </c>
      <c r="G11914">
        <f>VLOOKUP(F11914,campaign!$B$2:$D$18,3,FALSE)</f>
        <v>75</v>
      </c>
    </row>
    <row r="11915" spans="1:7" x14ac:dyDescent="0.3">
      <c r="A11915" t="s">
        <v>3711</v>
      </c>
      <c r="B11915" t="s">
        <v>3928</v>
      </c>
      <c r="C11915" s="1">
        <v>44924</v>
      </c>
      <c r="D11915" s="1">
        <v>45085</v>
      </c>
      <c r="E11915">
        <f t="shared" si="186"/>
        <v>5</v>
      </c>
      <c r="F11915" t="str">
        <f>VLOOKUP(B11915,campaign!$A$2:$B$18,2,FALSE)</f>
        <v>OptOutMailings</v>
      </c>
      <c r="G11915">
        <f>VLOOKUP(F11915,campaign!$B$2:$D$18,3,FALSE)</f>
        <v>75</v>
      </c>
    </row>
    <row r="11916" spans="1:7" x14ac:dyDescent="0.3">
      <c r="A11916" t="s">
        <v>3712</v>
      </c>
      <c r="B11916" t="s">
        <v>3950</v>
      </c>
      <c r="C11916" s="1">
        <v>44642</v>
      </c>
      <c r="D11916" s="1">
        <v>44642</v>
      </c>
      <c r="E11916">
        <f t="shared" si="186"/>
        <v>0</v>
      </c>
      <c r="F11916" t="str">
        <f>VLOOKUP(B11916,campaign!$A$2:$B$18,2,FALSE)</f>
        <v>NotNewCellphoneUser</v>
      </c>
      <c r="G11916">
        <f>VLOOKUP(F11916,campaign!$B$2:$D$18,3,FALSE)</f>
        <v>28</v>
      </c>
    </row>
    <row r="11917" spans="1:7" x14ac:dyDescent="0.3">
      <c r="A11917" t="s">
        <v>3712</v>
      </c>
      <c r="B11917" t="s">
        <v>3950</v>
      </c>
      <c r="C11917" s="1">
        <v>44642</v>
      </c>
      <c r="D11917" s="1">
        <v>44703</v>
      </c>
      <c r="E11917">
        <f t="shared" si="186"/>
        <v>2</v>
      </c>
      <c r="F11917" t="str">
        <f>VLOOKUP(B11917,campaign!$A$2:$B$18,2,FALSE)</f>
        <v>NotNewCellphoneUser</v>
      </c>
      <c r="G11917">
        <f>VLOOKUP(F11917,campaign!$B$2:$D$18,3,FALSE)</f>
        <v>28</v>
      </c>
    </row>
    <row r="11918" spans="1:7" x14ac:dyDescent="0.3">
      <c r="A11918" t="s">
        <v>3712</v>
      </c>
      <c r="B11918" t="s">
        <v>3950</v>
      </c>
      <c r="C11918" s="1">
        <v>44642</v>
      </c>
      <c r="D11918" s="1">
        <v>44740</v>
      </c>
      <c r="E11918">
        <f t="shared" si="186"/>
        <v>3</v>
      </c>
      <c r="F11918" t="str">
        <f>VLOOKUP(B11918,campaign!$A$2:$B$18,2,FALSE)</f>
        <v>NotNewCellphoneUser</v>
      </c>
      <c r="G11918">
        <f>VLOOKUP(F11918,campaign!$B$2:$D$18,3,FALSE)</f>
        <v>28</v>
      </c>
    </row>
    <row r="11919" spans="1:7" x14ac:dyDescent="0.3">
      <c r="A11919" t="s">
        <v>3712</v>
      </c>
      <c r="B11919" t="s">
        <v>3950</v>
      </c>
      <c r="C11919" s="1">
        <v>44642</v>
      </c>
      <c r="D11919" s="1">
        <v>44746</v>
      </c>
      <c r="E11919">
        <f t="shared" si="186"/>
        <v>3</v>
      </c>
      <c r="F11919" t="str">
        <f>VLOOKUP(B11919,campaign!$A$2:$B$18,2,FALSE)</f>
        <v>NotNewCellphoneUser</v>
      </c>
      <c r="G11919">
        <f>VLOOKUP(F11919,campaign!$B$2:$D$18,3,FALSE)</f>
        <v>28</v>
      </c>
    </row>
    <row r="11920" spans="1:7" x14ac:dyDescent="0.3">
      <c r="A11920" t="s">
        <v>3712</v>
      </c>
      <c r="B11920" t="s">
        <v>3950</v>
      </c>
      <c r="C11920" s="1">
        <v>44642</v>
      </c>
      <c r="D11920" s="1">
        <v>44798</v>
      </c>
      <c r="E11920">
        <f t="shared" si="186"/>
        <v>5</v>
      </c>
      <c r="F11920" t="str">
        <f>VLOOKUP(B11920,campaign!$A$2:$B$18,2,FALSE)</f>
        <v>NotNewCellphoneUser</v>
      </c>
      <c r="G11920">
        <f>VLOOKUP(F11920,campaign!$B$2:$D$18,3,FALSE)</f>
        <v>28</v>
      </c>
    </row>
    <row r="11921" spans="1:7" x14ac:dyDescent="0.3">
      <c r="A11921" t="s">
        <v>3712</v>
      </c>
      <c r="B11921" t="s">
        <v>3950</v>
      </c>
      <c r="C11921" s="1">
        <v>44642</v>
      </c>
      <c r="D11921" s="1">
        <v>44829</v>
      </c>
      <c r="E11921">
        <f t="shared" si="186"/>
        <v>6</v>
      </c>
      <c r="F11921" t="str">
        <f>VLOOKUP(B11921,campaign!$A$2:$B$18,2,FALSE)</f>
        <v>NotNewCellphoneUser</v>
      </c>
      <c r="G11921">
        <f>VLOOKUP(F11921,campaign!$B$2:$D$18,3,FALSE)</f>
        <v>28</v>
      </c>
    </row>
    <row r="11922" spans="1:7" x14ac:dyDescent="0.3">
      <c r="A11922" t="s">
        <v>3712</v>
      </c>
      <c r="B11922" t="s">
        <v>3950</v>
      </c>
      <c r="C11922" s="1">
        <v>44642</v>
      </c>
      <c r="D11922" s="1">
        <v>44895</v>
      </c>
      <c r="E11922">
        <f t="shared" si="186"/>
        <v>8</v>
      </c>
      <c r="F11922" t="str">
        <f>VLOOKUP(B11922,campaign!$A$2:$B$18,2,FALSE)</f>
        <v>NotNewCellphoneUser</v>
      </c>
      <c r="G11922">
        <f>VLOOKUP(F11922,campaign!$B$2:$D$18,3,FALSE)</f>
        <v>28</v>
      </c>
    </row>
    <row r="11923" spans="1:7" x14ac:dyDescent="0.3">
      <c r="A11923" t="s">
        <v>3712</v>
      </c>
      <c r="B11923" t="s">
        <v>3950</v>
      </c>
      <c r="C11923" s="1">
        <v>44642</v>
      </c>
      <c r="D11923" s="1">
        <v>44898</v>
      </c>
      <c r="E11923">
        <f t="shared" si="186"/>
        <v>8</v>
      </c>
      <c r="F11923" t="str">
        <f>VLOOKUP(B11923,campaign!$A$2:$B$18,2,FALSE)</f>
        <v>NotNewCellphoneUser</v>
      </c>
      <c r="G11923">
        <f>VLOOKUP(F11923,campaign!$B$2:$D$18,3,FALSE)</f>
        <v>28</v>
      </c>
    </row>
    <row r="11924" spans="1:7" x14ac:dyDescent="0.3">
      <c r="A11924" t="s">
        <v>3712</v>
      </c>
      <c r="B11924" t="s">
        <v>3950</v>
      </c>
      <c r="C11924" s="1">
        <v>44642</v>
      </c>
      <c r="D11924" s="1">
        <v>44927</v>
      </c>
      <c r="E11924">
        <f t="shared" si="186"/>
        <v>9</v>
      </c>
      <c r="F11924" t="str">
        <f>VLOOKUP(B11924,campaign!$A$2:$B$18,2,FALSE)</f>
        <v>NotNewCellphoneUser</v>
      </c>
      <c r="G11924">
        <f>VLOOKUP(F11924,campaign!$B$2:$D$18,3,FALSE)</f>
        <v>28</v>
      </c>
    </row>
    <row r="11925" spans="1:7" x14ac:dyDescent="0.3">
      <c r="A11925" t="s">
        <v>3712</v>
      </c>
      <c r="B11925" t="s">
        <v>3950</v>
      </c>
      <c r="C11925" s="1">
        <v>44642</v>
      </c>
      <c r="D11925" s="1">
        <v>45012</v>
      </c>
      <c r="E11925">
        <f t="shared" si="186"/>
        <v>12</v>
      </c>
      <c r="F11925" t="str">
        <f>VLOOKUP(B11925,campaign!$A$2:$B$18,2,FALSE)</f>
        <v>NotNewCellphoneUser</v>
      </c>
      <c r="G11925">
        <f>VLOOKUP(F11925,campaign!$B$2:$D$18,3,FALSE)</f>
        <v>28</v>
      </c>
    </row>
    <row r="11926" spans="1:7" x14ac:dyDescent="0.3">
      <c r="A11926" t="s">
        <v>3712</v>
      </c>
      <c r="B11926" t="s">
        <v>3950</v>
      </c>
      <c r="C11926" s="1">
        <v>44642</v>
      </c>
      <c r="D11926" s="1">
        <v>45041</v>
      </c>
      <c r="E11926">
        <f t="shared" si="186"/>
        <v>13</v>
      </c>
      <c r="F11926" t="str">
        <f>VLOOKUP(B11926,campaign!$A$2:$B$18,2,FALSE)</f>
        <v>NotNewCellphoneUser</v>
      </c>
      <c r="G11926">
        <f>VLOOKUP(F11926,campaign!$B$2:$D$18,3,FALSE)</f>
        <v>28</v>
      </c>
    </row>
    <row r="11927" spans="1:7" x14ac:dyDescent="0.3">
      <c r="A11927" t="s">
        <v>3712</v>
      </c>
      <c r="B11927" t="s">
        <v>3950</v>
      </c>
      <c r="C11927" s="1">
        <v>44642</v>
      </c>
      <c r="D11927" s="1">
        <v>45071</v>
      </c>
      <c r="E11927">
        <f t="shared" si="186"/>
        <v>14</v>
      </c>
      <c r="F11927" t="str">
        <f>VLOOKUP(B11927,campaign!$A$2:$B$18,2,FALSE)</f>
        <v>NotNewCellphoneUser</v>
      </c>
      <c r="G11927">
        <f>VLOOKUP(F11927,campaign!$B$2:$D$18,3,FALSE)</f>
        <v>28</v>
      </c>
    </row>
    <row r="11928" spans="1:7" x14ac:dyDescent="0.3">
      <c r="A11928" t="s">
        <v>3712</v>
      </c>
      <c r="B11928" t="s">
        <v>3953</v>
      </c>
      <c r="C11928" s="1">
        <v>44825</v>
      </c>
      <c r="D11928" s="1">
        <v>44825</v>
      </c>
      <c r="E11928">
        <f t="shared" si="186"/>
        <v>0</v>
      </c>
      <c r="F11928" t="str">
        <f>VLOOKUP(B11928,campaign!$A$2:$B$18,2,FALSE)</f>
        <v>MaritalStatus</v>
      </c>
      <c r="G11928">
        <f>VLOOKUP(F11928,campaign!$B$2:$D$18,3,FALSE)</f>
        <v>29</v>
      </c>
    </row>
    <row r="11929" spans="1:7" x14ac:dyDescent="0.3">
      <c r="A11929" t="s">
        <v>3712</v>
      </c>
      <c r="B11929" t="s">
        <v>3953</v>
      </c>
      <c r="C11929" s="1">
        <v>44825</v>
      </c>
      <c r="D11929" s="1">
        <v>44858</v>
      </c>
      <c r="E11929">
        <f t="shared" si="186"/>
        <v>1</v>
      </c>
      <c r="F11929" t="str">
        <f>VLOOKUP(B11929,campaign!$A$2:$B$18,2,FALSE)</f>
        <v>MaritalStatus</v>
      </c>
      <c r="G11929">
        <f>VLOOKUP(F11929,campaign!$B$2:$D$18,3,FALSE)</f>
        <v>29</v>
      </c>
    </row>
    <row r="11930" spans="1:7" x14ac:dyDescent="0.3">
      <c r="A11930" t="s">
        <v>3712</v>
      </c>
      <c r="B11930" t="s">
        <v>3953</v>
      </c>
      <c r="C11930" s="1">
        <v>44825</v>
      </c>
      <c r="D11930" s="1">
        <v>44870</v>
      </c>
      <c r="E11930">
        <f t="shared" si="186"/>
        <v>1</v>
      </c>
      <c r="F11930" t="str">
        <f>VLOOKUP(B11930,campaign!$A$2:$B$18,2,FALSE)</f>
        <v>MaritalStatus</v>
      </c>
      <c r="G11930">
        <f>VLOOKUP(F11930,campaign!$B$2:$D$18,3,FALSE)</f>
        <v>29</v>
      </c>
    </row>
    <row r="11931" spans="1:7" x14ac:dyDescent="0.3">
      <c r="A11931" t="s">
        <v>3712</v>
      </c>
      <c r="B11931" t="s">
        <v>3953</v>
      </c>
      <c r="C11931" s="1">
        <v>44825</v>
      </c>
      <c r="D11931" s="1">
        <v>44923</v>
      </c>
      <c r="E11931">
        <f t="shared" si="186"/>
        <v>3</v>
      </c>
      <c r="F11931" t="str">
        <f>VLOOKUP(B11931,campaign!$A$2:$B$18,2,FALSE)</f>
        <v>MaritalStatus</v>
      </c>
      <c r="G11931">
        <f>VLOOKUP(F11931,campaign!$B$2:$D$18,3,FALSE)</f>
        <v>29</v>
      </c>
    </row>
    <row r="11932" spans="1:7" x14ac:dyDescent="0.3">
      <c r="A11932" t="s">
        <v>3712</v>
      </c>
      <c r="B11932" t="s">
        <v>3953</v>
      </c>
      <c r="C11932" s="1">
        <v>44825</v>
      </c>
      <c r="D11932" s="1">
        <v>44929</v>
      </c>
      <c r="E11932">
        <f t="shared" si="186"/>
        <v>3</v>
      </c>
      <c r="F11932" t="str">
        <f>VLOOKUP(B11932,campaign!$A$2:$B$18,2,FALSE)</f>
        <v>MaritalStatus</v>
      </c>
      <c r="G11932">
        <f>VLOOKUP(F11932,campaign!$B$2:$D$18,3,FALSE)</f>
        <v>29</v>
      </c>
    </row>
    <row r="11933" spans="1:7" x14ac:dyDescent="0.3">
      <c r="A11933" t="s">
        <v>3712</v>
      </c>
      <c r="B11933" t="s">
        <v>3953</v>
      </c>
      <c r="C11933" s="1">
        <v>44825</v>
      </c>
      <c r="D11933" s="1">
        <v>44980</v>
      </c>
      <c r="E11933">
        <f t="shared" si="186"/>
        <v>5</v>
      </c>
      <c r="F11933" t="str">
        <f>VLOOKUP(B11933,campaign!$A$2:$B$18,2,FALSE)</f>
        <v>MaritalStatus</v>
      </c>
      <c r="G11933">
        <f>VLOOKUP(F11933,campaign!$B$2:$D$18,3,FALSE)</f>
        <v>29</v>
      </c>
    </row>
    <row r="11934" spans="1:7" x14ac:dyDescent="0.3">
      <c r="A11934" t="s">
        <v>3712</v>
      </c>
      <c r="B11934" t="s">
        <v>3953</v>
      </c>
      <c r="C11934" s="1">
        <v>44825</v>
      </c>
      <c r="D11934" s="1">
        <v>44991</v>
      </c>
      <c r="E11934">
        <f t="shared" si="186"/>
        <v>5</v>
      </c>
      <c r="F11934" t="str">
        <f>VLOOKUP(B11934,campaign!$A$2:$B$18,2,FALSE)</f>
        <v>MaritalStatus</v>
      </c>
      <c r="G11934">
        <f>VLOOKUP(F11934,campaign!$B$2:$D$18,3,FALSE)</f>
        <v>29</v>
      </c>
    </row>
    <row r="11935" spans="1:7" x14ac:dyDescent="0.3">
      <c r="A11935" t="s">
        <v>3712</v>
      </c>
      <c r="B11935" t="s">
        <v>3953</v>
      </c>
      <c r="C11935" s="1">
        <v>44825</v>
      </c>
      <c r="D11935" s="1">
        <v>45043</v>
      </c>
      <c r="E11935">
        <f t="shared" si="186"/>
        <v>7</v>
      </c>
      <c r="F11935" t="str">
        <f>VLOOKUP(B11935,campaign!$A$2:$B$18,2,FALSE)</f>
        <v>MaritalStatus</v>
      </c>
      <c r="G11935">
        <f>VLOOKUP(F11935,campaign!$B$2:$D$18,3,FALSE)</f>
        <v>29</v>
      </c>
    </row>
    <row r="11936" spans="1:7" x14ac:dyDescent="0.3">
      <c r="A11936" t="s">
        <v>3712</v>
      </c>
      <c r="B11936" t="s">
        <v>3953</v>
      </c>
      <c r="C11936" s="1">
        <v>44825</v>
      </c>
      <c r="D11936" s="1">
        <v>45067</v>
      </c>
      <c r="E11936">
        <f t="shared" si="186"/>
        <v>8</v>
      </c>
      <c r="F11936" t="str">
        <f>VLOOKUP(B11936,campaign!$A$2:$B$18,2,FALSE)</f>
        <v>MaritalStatus</v>
      </c>
      <c r="G11936">
        <f>VLOOKUP(F11936,campaign!$B$2:$D$18,3,FALSE)</f>
        <v>29</v>
      </c>
    </row>
    <row r="11937" spans="1:7" x14ac:dyDescent="0.3">
      <c r="A11937" t="s">
        <v>3712</v>
      </c>
      <c r="B11937" t="s">
        <v>3953</v>
      </c>
      <c r="C11937" s="1">
        <v>44825</v>
      </c>
      <c r="D11937" s="1">
        <v>45082</v>
      </c>
      <c r="E11937">
        <f t="shared" si="186"/>
        <v>8</v>
      </c>
      <c r="F11937" t="str">
        <f>VLOOKUP(B11937,campaign!$A$2:$B$18,2,FALSE)</f>
        <v>MaritalStatus</v>
      </c>
      <c r="G11937">
        <f>VLOOKUP(F11937,campaign!$B$2:$D$18,3,FALSE)</f>
        <v>29</v>
      </c>
    </row>
    <row r="11938" spans="1:7" x14ac:dyDescent="0.3">
      <c r="A11938" t="s">
        <v>3713</v>
      </c>
      <c r="B11938" t="s">
        <v>3923</v>
      </c>
      <c r="C11938" s="1">
        <v>44785</v>
      </c>
      <c r="D11938" s="1">
        <v>44785</v>
      </c>
      <c r="E11938">
        <f t="shared" si="186"/>
        <v>0</v>
      </c>
      <c r="F11938" t="str">
        <f>VLOOKUP(B11938,campaign!$A$2:$B$18,2,FALSE)</f>
        <v>TruckOwner</v>
      </c>
      <c r="G11938">
        <f>VLOOKUP(F11938,campaign!$B$2:$D$18,3,FALSE)</f>
        <v>26</v>
      </c>
    </row>
    <row r="11939" spans="1:7" x14ac:dyDescent="0.3">
      <c r="A11939" t="s">
        <v>3713</v>
      </c>
      <c r="B11939" t="s">
        <v>3923</v>
      </c>
      <c r="C11939" s="1">
        <v>44785</v>
      </c>
      <c r="D11939" s="1">
        <v>44817</v>
      </c>
      <c r="E11939">
        <f t="shared" si="186"/>
        <v>1</v>
      </c>
      <c r="F11939" t="str">
        <f>VLOOKUP(B11939,campaign!$A$2:$B$18,2,FALSE)</f>
        <v>TruckOwner</v>
      </c>
      <c r="G11939">
        <f>VLOOKUP(F11939,campaign!$B$2:$D$18,3,FALSE)</f>
        <v>26</v>
      </c>
    </row>
    <row r="11940" spans="1:7" x14ac:dyDescent="0.3">
      <c r="A11940" t="s">
        <v>3713</v>
      </c>
      <c r="B11940" t="s">
        <v>3923</v>
      </c>
      <c r="C11940" s="1">
        <v>44785</v>
      </c>
      <c r="D11940" s="1">
        <v>44848</v>
      </c>
      <c r="E11940">
        <f t="shared" si="186"/>
        <v>2</v>
      </c>
      <c r="F11940" t="str">
        <f>VLOOKUP(B11940,campaign!$A$2:$B$18,2,FALSE)</f>
        <v>TruckOwner</v>
      </c>
      <c r="G11940">
        <f>VLOOKUP(F11940,campaign!$B$2:$D$18,3,FALSE)</f>
        <v>26</v>
      </c>
    </row>
    <row r="11941" spans="1:7" x14ac:dyDescent="0.3">
      <c r="A11941" t="s">
        <v>3713</v>
      </c>
      <c r="B11941" t="s">
        <v>3923</v>
      </c>
      <c r="C11941" s="1">
        <v>44785</v>
      </c>
      <c r="D11941" s="1">
        <v>44880</v>
      </c>
      <c r="E11941">
        <f t="shared" si="186"/>
        <v>3</v>
      </c>
      <c r="F11941" t="str">
        <f>VLOOKUP(B11941,campaign!$A$2:$B$18,2,FALSE)</f>
        <v>TruckOwner</v>
      </c>
      <c r="G11941">
        <f>VLOOKUP(F11941,campaign!$B$2:$D$18,3,FALSE)</f>
        <v>26</v>
      </c>
    </row>
    <row r="11942" spans="1:7" x14ac:dyDescent="0.3">
      <c r="A11942" t="s">
        <v>3713</v>
      </c>
      <c r="B11942" t="s">
        <v>3923</v>
      </c>
      <c r="C11942" s="1">
        <v>44785</v>
      </c>
      <c r="D11942" s="1">
        <v>44922</v>
      </c>
      <c r="E11942">
        <f t="shared" si="186"/>
        <v>4</v>
      </c>
      <c r="F11942" t="str">
        <f>VLOOKUP(B11942,campaign!$A$2:$B$18,2,FALSE)</f>
        <v>TruckOwner</v>
      </c>
      <c r="G11942">
        <f>VLOOKUP(F11942,campaign!$B$2:$D$18,3,FALSE)</f>
        <v>26</v>
      </c>
    </row>
    <row r="11943" spans="1:7" x14ac:dyDescent="0.3">
      <c r="A11943" t="s">
        <v>3713</v>
      </c>
      <c r="B11943" t="s">
        <v>3923</v>
      </c>
      <c r="C11943" s="1">
        <v>44785</v>
      </c>
      <c r="D11943" s="1">
        <v>44945</v>
      </c>
      <c r="E11943">
        <f t="shared" si="186"/>
        <v>5</v>
      </c>
      <c r="F11943" t="str">
        <f>VLOOKUP(B11943,campaign!$A$2:$B$18,2,FALSE)</f>
        <v>TruckOwner</v>
      </c>
      <c r="G11943">
        <f>VLOOKUP(F11943,campaign!$B$2:$D$18,3,FALSE)</f>
        <v>26</v>
      </c>
    </row>
    <row r="11944" spans="1:7" x14ac:dyDescent="0.3">
      <c r="A11944" t="s">
        <v>3713</v>
      </c>
      <c r="B11944" t="s">
        <v>3923</v>
      </c>
      <c r="C11944" s="1">
        <v>44785</v>
      </c>
      <c r="D11944" s="1">
        <v>44976</v>
      </c>
      <c r="E11944">
        <f t="shared" si="186"/>
        <v>6</v>
      </c>
      <c r="F11944" t="str">
        <f>VLOOKUP(B11944,campaign!$A$2:$B$18,2,FALSE)</f>
        <v>TruckOwner</v>
      </c>
      <c r="G11944">
        <f>VLOOKUP(F11944,campaign!$B$2:$D$18,3,FALSE)</f>
        <v>26</v>
      </c>
    </row>
    <row r="11945" spans="1:7" x14ac:dyDescent="0.3">
      <c r="A11945" t="s">
        <v>3713</v>
      </c>
      <c r="B11945" t="s">
        <v>3923</v>
      </c>
      <c r="C11945" s="1">
        <v>44785</v>
      </c>
      <c r="D11945" s="1">
        <v>45004</v>
      </c>
      <c r="E11945">
        <f t="shared" si="186"/>
        <v>7</v>
      </c>
      <c r="F11945" t="str">
        <f>VLOOKUP(B11945,campaign!$A$2:$B$18,2,FALSE)</f>
        <v>TruckOwner</v>
      </c>
      <c r="G11945">
        <f>VLOOKUP(F11945,campaign!$B$2:$D$18,3,FALSE)</f>
        <v>26</v>
      </c>
    </row>
    <row r="11946" spans="1:7" x14ac:dyDescent="0.3">
      <c r="A11946" t="s">
        <v>3713</v>
      </c>
      <c r="B11946" t="s">
        <v>3923</v>
      </c>
      <c r="C11946" s="1">
        <v>44785</v>
      </c>
      <c r="D11946" s="1">
        <v>45039</v>
      </c>
      <c r="E11946">
        <f t="shared" si="186"/>
        <v>8</v>
      </c>
      <c r="F11946" t="str">
        <f>VLOOKUP(B11946,campaign!$A$2:$B$18,2,FALSE)</f>
        <v>TruckOwner</v>
      </c>
      <c r="G11946">
        <f>VLOOKUP(F11946,campaign!$B$2:$D$18,3,FALSE)</f>
        <v>26</v>
      </c>
    </row>
    <row r="11947" spans="1:7" x14ac:dyDescent="0.3">
      <c r="A11947" t="s">
        <v>3713</v>
      </c>
      <c r="B11947" t="s">
        <v>3923</v>
      </c>
      <c r="C11947" s="1">
        <v>44785</v>
      </c>
      <c r="D11947" s="1">
        <v>45060</v>
      </c>
      <c r="E11947">
        <f t="shared" si="186"/>
        <v>9</v>
      </c>
      <c r="F11947" t="str">
        <f>VLOOKUP(B11947,campaign!$A$2:$B$18,2,FALSE)</f>
        <v>TruckOwner</v>
      </c>
      <c r="G11947">
        <f>VLOOKUP(F11947,campaign!$B$2:$D$18,3,FALSE)</f>
        <v>26</v>
      </c>
    </row>
    <row r="11948" spans="1:7" x14ac:dyDescent="0.3">
      <c r="A11948" t="s">
        <v>3713</v>
      </c>
      <c r="B11948" t="s">
        <v>3953</v>
      </c>
      <c r="C11948" s="1">
        <v>44859</v>
      </c>
      <c r="D11948" s="1">
        <v>44859</v>
      </c>
      <c r="E11948">
        <f t="shared" si="186"/>
        <v>0</v>
      </c>
      <c r="F11948" t="str">
        <f>VLOOKUP(B11948,campaign!$A$2:$B$18,2,FALSE)</f>
        <v>MaritalStatus</v>
      </c>
      <c r="G11948">
        <f>VLOOKUP(F11948,campaign!$B$2:$D$18,3,FALSE)</f>
        <v>29</v>
      </c>
    </row>
    <row r="11949" spans="1:7" x14ac:dyDescent="0.3">
      <c r="A11949" t="s">
        <v>3713</v>
      </c>
      <c r="B11949" t="s">
        <v>3953</v>
      </c>
      <c r="C11949" s="1">
        <v>44859</v>
      </c>
      <c r="D11949" s="1">
        <v>44892</v>
      </c>
      <c r="E11949">
        <f t="shared" si="186"/>
        <v>1</v>
      </c>
      <c r="F11949" t="str">
        <f>VLOOKUP(B11949,campaign!$A$2:$B$18,2,FALSE)</f>
        <v>MaritalStatus</v>
      </c>
      <c r="G11949">
        <f>VLOOKUP(F11949,campaign!$B$2:$D$18,3,FALSE)</f>
        <v>29</v>
      </c>
    </row>
    <row r="11950" spans="1:7" x14ac:dyDescent="0.3">
      <c r="A11950" t="s">
        <v>3713</v>
      </c>
      <c r="B11950" t="s">
        <v>3953</v>
      </c>
      <c r="C11950" s="1">
        <v>44859</v>
      </c>
      <c r="D11950" s="1">
        <v>44924</v>
      </c>
      <c r="E11950">
        <f t="shared" si="186"/>
        <v>2</v>
      </c>
      <c r="F11950" t="str">
        <f>VLOOKUP(B11950,campaign!$A$2:$B$18,2,FALSE)</f>
        <v>MaritalStatus</v>
      </c>
      <c r="G11950">
        <f>VLOOKUP(F11950,campaign!$B$2:$D$18,3,FALSE)</f>
        <v>29</v>
      </c>
    </row>
    <row r="11951" spans="1:7" x14ac:dyDescent="0.3">
      <c r="A11951" t="s">
        <v>3713</v>
      </c>
      <c r="B11951" t="s">
        <v>3953</v>
      </c>
      <c r="C11951" s="1">
        <v>44859</v>
      </c>
      <c r="D11951" s="1">
        <v>44928</v>
      </c>
      <c r="E11951">
        <f t="shared" si="186"/>
        <v>2</v>
      </c>
      <c r="F11951" t="str">
        <f>VLOOKUP(B11951,campaign!$A$2:$B$18,2,FALSE)</f>
        <v>MaritalStatus</v>
      </c>
      <c r="G11951">
        <f>VLOOKUP(F11951,campaign!$B$2:$D$18,3,FALSE)</f>
        <v>29</v>
      </c>
    </row>
    <row r="11952" spans="1:7" x14ac:dyDescent="0.3">
      <c r="A11952" t="s">
        <v>3713</v>
      </c>
      <c r="B11952" t="s">
        <v>3953</v>
      </c>
      <c r="C11952" s="1">
        <v>44859</v>
      </c>
      <c r="D11952" s="1">
        <v>45015</v>
      </c>
      <c r="E11952">
        <f t="shared" si="186"/>
        <v>5</v>
      </c>
      <c r="F11952" t="str">
        <f>VLOOKUP(B11952,campaign!$A$2:$B$18,2,FALSE)</f>
        <v>MaritalStatus</v>
      </c>
      <c r="G11952">
        <f>VLOOKUP(F11952,campaign!$B$2:$D$18,3,FALSE)</f>
        <v>29</v>
      </c>
    </row>
    <row r="11953" spans="1:7" x14ac:dyDescent="0.3">
      <c r="A11953" t="s">
        <v>3713</v>
      </c>
      <c r="B11953" t="s">
        <v>3953</v>
      </c>
      <c r="C11953" s="1">
        <v>44859</v>
      </c>
      <c r="D11953" s="1">
        <v>45044</v>
      </c>
      <c r="E11953">
        <f t="shared" si="186"/>
        <v>6</v>
      </c>
      <c r="F11953" t="str">
        <f>VLOOKUP(B11953,campaign!$A$2:$B$18,2,FALSE)</f>
        <v>MaritalStatus</v>
      </c>
      <c r="G11953">
        <f>VLOOKUP(F11953,campaign!$B$2:$D$18,3,FALSE)</f>
        <v>29</v>
      </c>
    </row>
    <row r="11954" spans="1:7" x14ac:dyDescent="0.3">
      <c r="A11954" t="s">
        <v>3713</v>
      </c>
      <c r="B11954" t="s">
        <v>3953</v>
      </c>
      <c r="C11954" s="1">
        <v>44859</v>
      </c>
      <c r="D11954" s="1">
        <v>45074</v>
      </c>
      <c r="E11954">
        <f t="shared" si="186"/>
        <v>7</v>
      </c>
      <c r="F11954" t="str">
        <f>VLOOKUP(B11954,campaign!$A$2:$B$18,2,FALSE)</f>
        <v>MaritalStatus</v>
      </c>
      <c r="G11954">
        <f>VLOOKUP(F11954,campaign!$B$2:$D$18,3,FALSE)</f>
        <v>29</v>
      </c>
    </row>
    <row r="11955" spans="1:7" x14ac:dyDescent="0.3">
      <c r="A11955" t="s">
        <v>3714</v>
      </c>
      <c r="B11955" t="s">
        <v>3947</v>
      </c>
      <c r="C11955" s="1">
        <v>44597</v>
      </c>
      <c r="D11955" s="1">
        <v>44597</v>
      </c>
      <c r="E11955">
        <f t="shared" si="186"/>
        <v>0</v>
      </c>
      <c r="F11955" t="str">
        <f>VLOOKUP(B11955,campaign!$A$2:$B$18,2,FALSE)</f>
        <v>OwnsComputer</v>
      </c>
      <c r="G11955">
        <f>VLOOKUP(F11955,campaign!$B$2:$D$18,3,FALSE)</f>
        <v>62</v>
      </c>
    </row>
    <row r="11956" spans="1:7" x14ac:dyDescent="0.3">
      <c r="A11956" t="s">
        <v>3714</v>
      </c>
      <c r="B11956" t="s">
        <v>3947</v>
      </c>
      <c r="C11956" s="1">
        <v>44597</v>
      </c>
      <c r="D11956" s="1">
        <v>44633</v>
      </c>
      <c r="E11956">
        <f t="shared" si="186"/>
        <v>1</v>
      </c>
      <c r="F11956" t="str">
        <f>VLOOKUP(B11956,campaign!$A$2:$B$18,2,FALSE)</f>
        <v>OwnsComputer</v>
      </c>
      <c r="G11956">
        <f>VLOOKUP(F11956,campaign!$B$2:$D$18,3,FALSE)</f>
        <v>62</v>
      </c>
    </row>
    <row r="11957" spans="1:7" x14ac:dyDescent="0.3">
      <c r="A11957" t="s">
        <v>3714</v>
      </c>
      <c r="B11957" t="s">
        <v>3947</v>
      </c>
      <c r="C11957" s="1">
        <v>44597</v>
      </c>
      <c r="D11957" s="1">
        <v>44660</v>
      </c>
      <c r="E11957">
        <f t="shared" si="186"/>
        <v>2</v>
      </c>
      <c r="F11957" t="str">
        <f>VLOOKUP(B11957,campaign!$A$2:$B$18,2,FALSE)</f>
        <v>OwnsComputer</v>
      </c>
      <c r="G11957">
        <f>VLOOKUP(F11957,campaign!$B$2:$D$18,3,FALSE)</f>
        <v>62</v>
      </c>
    </row>
    <row r="11958" spans="1:7" x14ac:dyDescent="0.3">
      <c r="A11958" t="s">
        <v>3714</v>
      </c>
      <c r="B11958" t="s">
        <v>3947</v>
      </c>
      <c r="C11958" s="1">
        <v>44597</v>
      </c>
      <c r="D11958" s="1">
        <v>44701</v>
      </c>
      <c r="E11958">
        <f t="shared" si="186"/>
        <v>3</v>
      </c>
      <c r="F11958" t="str">
        <f>VLOOKUP(B11958,campaign!$A$2:$B$18,2,FALSE)</f>
        <v>OwnsComputer</v>
      </c>
      <c r="G11958">
        <f>VLOOKUP(F11958,campaign!$B$2:$D$18,3,FALSE)</f>
        <v>62</v>
      </c>
    </row>
    <row r="11959" spans="1:7" x14ac:dyDescent="0.3">
      <c r="A11959" t="s">
        <v>3714</v>
      </c>
      <c r="B11959" t="s">
        <v>3947</v>
      </c>
      <c r="C11959" s="1">
        <v>44597</v>
      </c>
      <c r="D11959" s="1">
        <v>44762</v>
      </c>
      <c r="E11959">
        <f t="shared" si="186"/>
        <v>5</v>
      </c>
      <c r="F11959" t="str">
        <f>VLOOKUP(B11959,campaign!$A$2:$B$18,2,FALSE)</f>
        <v>OwnsComputer</v>
      </c>
      <c r="G11959">
        <f>VLOOKUP(F11959,campaign!$B$2:$D$18,3,FALSE)</f>
        <v>62</v>
      </c>
    </row>
    <row r="11960" spans="1:7" x14ac:dyDescent="0.3">
      <c r="A11960" t="s">
        <v>3714</v>
      </c>
      <c r="B11960" t="s">
        <v>3947</v>
      </c>
      <c r="C11960" s="1">
        <v>44597</v>
      </c>
      <c r="D11960" s="1">
        <v>44821</v>
      </c>
      <c r="E11960">
        <f t="shared" si="186"/>
        <v>7</v>
      </c>
      <c r="F11960" t="str">
        <f>VLOOKUP(B11960,campaign!$A$2:$B$18,2,FALSE)</f>
        <v>OwnsComputer</v>
      </c>
      <c r="G11960">
        <f>VLOOKUP(F11960,campaign!$B$2:$D$18,3,FALSE)</f>
        <v>62</v>
      </c>
    </row>
    <row r="11961" spans="1:7" x14ac:dyDescent="0.3">
      <c r="A11961" t="s">
        <v>3714</v>
      </c>
      <c r="B11961" t="s">
        <v>3947</v>
      </c>
      <c r="C11961" s="1">
        <v>44597</v>
      </c>
      <c r="D11961" s="1">
        <v>44845</v>
      </c>
      <c r="E11961">
        <f t="shared" si="186"/>
        <v>8</v>
      </c>
      <c r="F11961" t="str">
        <f>VLOOKUP(B11961,campaign!$A$2:$B$18,2,FALSE)</f>
        <v>OwnsComputer</v>
      </c>
      <c r="G11961">
        <f>VLOOKUP(F11961,campaign!$B$2:$D$18,3,FALSE)</f>
        <v>62</v>
      </c>
    </row>
    <row r="11962" spans="1:7" x14ac:dyDescent="0.3">
      <c r="A11962" t="s">
        <v>3714</v>
      </c>
      <c r="B11962" t="s">
        <v>3947</v>
      </c>
      <c r="C11962" s="1">
        <v>44597</v>
      </c>
      <c r="D11962" s="1">
        <v>44874</v>
      </c>
      <c r="E11962">
        <f t="shared" si="186"/>
        <v>9</v>
      </c>
      <c r="F11962" t="str">
        <f>VLOOKUP(B11962,campaign!$A$2:$B$18,2,FALSE)</f>
        <v>OwnsComputer</v>
      </c>
      <c r="G11962">
        <f>VLOOKUP(F11962,campaign!$B$2:$D$18,3,FALSE)</f>
        <v>62</v>
      </c>
    </row>
    <row r="11963" spans="1:7" x14ac:dyDescent="0.3">
      <c r="A11963" t="s">
        <v>3714</v>
      </c>
      <c r="B11963" t="s">
        <v>3947</v>
      </c>
      <c r="C11963" s="1">
        <v>44597</v>
      </c>
      <c r="D11963" s="1">
        <v>44900</v>
      </c>
      <c r="E11963">
        <f t="shared" si="186"/>
        <v>10</v>
      </c>
      <c r="F11963" t="str">
        <f>VLOOKUP(B11963,campaign!$A$2:$B$18,2,FALSE)</f>
        <v>OwnsComputer</v>
      </c>
      <c r="G11963">
        <f>VLOOKUP(F11963,campaign!$B$2:$D$18,3,FALSE)</f>
        <v>62</v>
      </c>
    </row>
    <row r="11964" spans="1:7" x14ac:dyDescent="0.3">
      <c r="A11964" t="s">
        <v>3714</v>
      </c>
      <c r="B11964" t="s">
        <v>3947</v>
      </c>
      <c r="C11964" s="1">
        <v>44597</v>
      </c>
      <c r="D11964" s="1">
        <v>44940</v>
      </c>
      <c r="E11964">
        <f t="shared" si="186"/>
        <v>11</v>
      </c>
      <c r="F11964" t="str">
        <f>VLOOKUP(B11964,campaign!$A$2:$B$18,2,FALSE)</f>
        <v>OwnsComputer</v>
      </c>
      <c r="G11964">
        <f>VLOOKUP(F11964,campaign!$B$2:$D$18,3,FALSE)</f>
        <v>62</v>
      </c>
    </row>
    <row r="11965" spans="1:7" x14ac:dyDescent="0.3">
      <c r="A11965" t="s">
        <v>3714</v>
      </c>
      <c r="B11965" t="s">
        <v>3947</v>
      </c>
      <c r="C11965" s="1">
        <v>44597</v>
      </c>
      <c r="D11965" s="1">
        <v>45004</v>
      </c>
      <c r="E11965">
        <f t="shared" si="186"/>
        <v>13</v>
      </c>
      <c r="F11965" t="str">
        <f>VLOOKUP(B11965,campaign!$A$2:$B$18,2,FALSE)</f>
        <v>OwnsComputer</v>
      </c>
      <c r="G11965">
        <f>VLOOKUP(F11965,campaign!$B$2:$D$18,3,FALSE)</f>
        <v>62</v>
      </c>
    </row>
    <row r="11966" spans="1:7" x14ac:dyDescent="0.3">
      <c r="A11966" t="s">
        <v>3714</v>
      </c>
      <c r="B11966" t="s">
        <v>3947</v>
      </c>
      <c r="C11966" s="1">
        <v>44597</v>
      </c>
      <c r="D11966" s="1">
        <v>45032</v>
      </c>
      <c r="E11966">
        <f t="shared" si="186"/>
        <v>14</v>
      </c>
      <c r="F11966" t="str">
        <f>VLOOKUP(B11966,campaign!$A$2:$B$18,2,FALSE)</f>
        <v>OwnsComputer</v>
      </c>
      <c r="G11966">
        <f>VLOOKUP(F11966,campaign!$B$2:$D$18,3,FALSE)</f>
        <v>62</v>
      </c>
    </row>
    <row r="11967" spans="1:7" x14ac:dyDescent="0.3">
      <c r="A11967" t="s">
        <v>3714</v>
      </c>
      <c r="B11967" t="s">
        <v>3947</v>
      </c>
      <c r="C11967" s="1">
        <v>44597</v>
      </c>
      <c r="D11967" s="1">
        <v>45064</v>
      </c>
      <c r="E11967">
        <f t="shared" si="186"/>
        <v>15</v>
      </c>
      <c r="F11967" t="str">
        <f>VLOOKUP(B11967,campaign!$A$2:$B$18,2,FALSE)</f>
        <v>OwnsComputer</v>
      </c>
      <c r="G11967">
        <f>VLOOKUP(F11967,campaign!$B$2:$D$18,3,FALSE)</f>
        <v>62</v>
      </c>
    </row>
    <row r="11968" spans="1:7" x14ac:dyDescent="0.3">
      <c r="A11968" t="s">
        <v>3714</v>
      </c>
      <c r="B11968" t="s">
        <v>3950</v>
      </c>
      <c r="C11968" s="1">
        <v>44805</v>
      </c>
      <c r="D11968" s="1">
        <v>44805</v>
      </c>
      <c r="E11968">
        <f t="shared" si="186"/>
        <v>0</v>
      </c>
      <c r="F11968" t="str">
        <f>VLOOKUP(B11968,campaign!$A$2:$B$18,2,FALSE)</f>
        <v>NotNewCellphoneUser</v>
      </c>
      <c r="G11968">
        <f>VLOOKUP(F11968,campaign!$B$2:$D$18,3,FALSE)</f>
        <v>28</v>
      </c>
    </row>
    <row r="11969" spans="1:7" x14ac:dyDescent="0.3">
      <c r="A11969" t="s">
        <v>3714</v>
      </c>
      <c r="B11969" t="s">
        <v>3950</v>
      </c>
      <c r="C11969" s="1">
        <v>44805</v>
      </c>
      <c r="D11969" s="1">
        <v>44836</v>
      </c>
      <c r="E11969">
        <f t="shared" si="186"/>
        <v>1</v>
      </c>
      <c r="F11969" t="str">
        <f>VLOOKUP(B11969,campaign!$A$2:$B$18,2,FALSE)</f>
        <v>NotNewCellphoneUser</v>
      </c>
      <c r="G11969">
        <f>VLOOKUP(F11969,campaign!$B$2:$D$18,3,FALSE)</f>
        <v>28</v>
      </c>
    </row>
    <row r="11970" spans="1:7" x14ac:dyDescent="0.3">
      <c r="A11970" t="s">
        <v>3714</v>
      </c>
      <c r="B11970" t="s">
        <v>3950</v>
      </c>
      <c r="C11970" s="1">
        <v>44805</v>
      </c>
      <c r="D11970" s="1">
        <v>44881</v>
      </c>
      <c r="E11970">
        <f t="shared" si="186"/>
        <v>2</v>
      </c>
      <c r="F11970" t="str">
        <f>VLOOKUP(B11970,campaign!$A$2:$B$18,2,FALSE)</f>
        <v>NotNewCellphoneUser</v>
      </c>
      <c r="G11970">
        <f>VLOOKUP(F11970,campaign!$B$2:$D$18,3,FALSE)</f>
        <v>28</v>
      </c>
    </row>
    <row r="11971" spans="1:7" x14ac:dyDescent="0.3">
      <c r="A11971" t="s">
        <v>3714</v>
      </c>
      <c r="B11971" t="s">
        <v>3950</v>
      </c>
      <c r="C11971" s="1">
        <v>44805</v>
      </c>
      <c r="D11971" s="1">
        <v>44899</v>
      </c>
      <c r="E11971">
        <f t="shared" ref="E11971:E12034" si="187">DATEDIF(C11971,D11971,"M")</f>
        <v>3</v>
      </c>
      <c r="F11971" t="str">
        <f>VLOOKUP(B11971,campaign!$A$2:$B$18,2,FALSE)</f>
        <v>NotNewCellphoneUser</v>
      </c>
      <c r="G11971">
        <f>VLOOKUP(F11971,campaign!$B$2:$D$18,3,FALSE)</f>
        <v>28</v>
      </c>
    </row>
    <row r="11972" spans="1:7" x14ac:dyDescent="0.3">
      <c r="A11972" t="s">
        <v>3714</v>
      </c>
      <c r="B11972" t="s">
        <v>3950</v>
      </c>
      <c r="C11972" s="1">
        <v>44805</v>
      </c>
      <c r="D11972" s="1">
        <v>44933</v>
      </c>
      <c r="E11972">
        <f t="shared" si="187"/>
        <v>4</v>
      </c>
      <c r="F11972" t="str">
        <f>VLOOKUP(B11972,campaign!$A$2:$B$18,2,FALSE)</f>
        <v>NotNewCellphoneUser</v>
      </c>
      <c r="G11972">
        <f>VLOOKUP(F11972,campaign!$B$2:$D$18,3,FALSE)</f>
        <v>28</v>
      </c>
    </row>
    <row r="11973" spans="1:7" x14ac:dyDescent="0.3">
      <c r="A11973" t="s">
        <v>3714</v>
      </c>
      <c r="B11973" t="s">
        <v>3950</v>
      </c>
      <c r="C11973" s="1">
        <v>44805</v>
      </c>
      <c r="D11973" s="1">
        <v>44971</v>
      </c>
      <c r="E11973">
        <f t="shared" si="187"/>
        <v>5</v>
      </c>
      <c r="F11973" t="str">
        <f>VLOOKUP(B11973,campaign!$A$2:$B$18,2,FALSE)</f>
        <v>NotNewCellphoneUser</v>
      </c>
      <c r="G11973">
        <f>VLOOKUP(F11973,campaign!$B$2:$D$18,3,FALSE)</f>
        <v>28</v>
      </c>
    </row>
    <row r="11974" spans="1:7" x14ac:dyDescent="0.3">
      <c r="A11974" t="s">
        <v>3714</v>
      </c>
      <c r="B11974" t="s">
        <v>3950</v>
      </c>
      <c r="C11974" s="1">
        <v>44805</v>
      </c>
      <c r="D11974" s="1">
        <v>44988</v>
      </c>
      <c r="E11974">
        <f t="shared" si="187"/>
        <v>6</v>
      </c>
      <c r="F11974" t="str">
        <f>VLOOKUP(B11974,campaign!$A$2:$B$18,2,FALSE)</f>
        <v>NotNewCellphoneUser</v>
      </c>
      <c r="G11974">
        <f>VLOOKUP(F11974,campaign!$B$2:$D$18,3,FALSE)</f>
        <v>28</v>
      </c>
    </row>
    <row r="11975" spans="1:7" x14ac:dyDescent="0.3">
      <c r="A11975" t="s">
        <v>3714</v>
      </c>
      <c r="B11975" t="s">
        <v>3950</v>
      </c>
      <c r="C11975" s="1">
        <v>44805</v>
      </c>
      <c r="D11975" s="1">
        <v>45017</v>
      </c>
      <c r="E11975">
        <f t="shared" si="187"/>
        <v>7</v>
      </c>
      <c r="F11975" t="str">
        <f>VLOOKUP(B11975,campaign!$A$2:$B$18,2,FALSE)</f>
        <v>NotNewCellphoneUser</v>
      </c>
      <c r="G11975">
        <f>VLOOKUP(F11975,campaign!$B$2:$D$18,3,FALSE)</f>
        <v>28</v>
      </c>
    </row>
    <row r="11976" spans="1:7" x14ac:dyDescent="0.3">
      <c r="A11976" t="s">
        <v>3714</v>
      </c>
      <c r="B11976" t="s">
        <v>3950</v>
      </c>
      <c r="C11976" s="1">
        <v>44805</v>
      </c>
      <c r="D11976" s="1">
        <v>45061</v>
      </c>
      <c r="E11976">
        <f t="shared" si="187"/>
        <v>8</v>
      </c>
      <c r="F11976" t="str">
        <f>VLOOKUP(B11976,campaign!$A$2:$B$18,2,FALSE)</f>
        <v>NotNewCellphoneUser</v>
      </c>
      <c r="G11976">
        <f>VLOOKUP(F11976,campaign!$B$2:$D$18,3,FALSE)</f>
        <v>28</v>
      </c>
    </row>
    <row r="11977" spans="1:7" x14ac:dyDescent="0.3">
      <c r="A11977" t="s">
        <v>3715</v>
      </c>
      <c r="B11977" t="s">
        <v>3925</v>
      </c>
      <c r="C11977" s="1">
        <v>44787</v>
      </c>
      <c r="D11977" s="1">
        <v>44787</v>
      </c>
      <c r="E11977">
        <f t="shared" si="187"/>
        <v>0</v>
      </c>
      <c r="F11977" t="str">
        <f>VLOOKUP(B11977,campaign!$A$2:$B$18,2,FALSE)</f>
        <v>Homeownership</v>
      </c>
      <c r="G11977">
        <f>VLOOKUP(F11977,campaign!$B$2:$D$18,3,FALSE)</f>
        <v>13</v>
      </c>
    </row>
    <row r="11978" spans="1:7" x14ac:dyDescent="0.3">
      <c r="A11978" t="s">
        <v>3715</v>
      </c>
      <c r="B11978" t="s">
        <v>3925</v>
      </c>
      <c r="C11978" s="1">
        <v>44787</v>
      </c>
      <c r="D11978" s="1">
        <v>44819</v>
      </c>
      <c r="E11978">
        <f t="shared" si="187"/>
        <v>1</v>
      </c>
      <c r="F11978" t="str">
        <f>VLOOKUP(B11978,campaign!$A$2:$B$18,2,FALSE)</f>
        <v>Homeownership</v>
      </c>
      <c r="G11978">
        <f>VLOOKUP(F11978,campaign!$B$2:$D$18,3,FALSE)</f>
        <v>13</v>
      </c>
    </row>
    <row r="11979" spans="1:7" x14ac:dyDescent="0.3">
      <c r="A11979" t="s">
        <v>3715</v>
      </c>
      <c r="B11979" t="s">
        <v>3925</v>
      </c>
      <c r="C11979" s="1">
        <v>44787</v>
      </c>
      <c r="D11979" s="1">
        <v>44850</v>
      </c>
      <c r="E11979">
        <f t="shared" si="187"/>
        <v>2</v>
      </c>
      <c r="F11979" t="str">
        <f>VLOOKUP(B11979,campaign!$A$2:$B$18,2,FALSE)</f>
        <v>Homeownership</v>
      </c>
      <c r="G11979">
        <f>VLOOKUP(F11979,campaign!$B$2:$D$18,3,FALSE)</f>
        <v>13</v>
      </c>
    </row>
    <row r="11980" spans="1:7" x14ac:dyDescent="0.3">
      <c r="A11980" t="s">
        <v>3715</v>
      </c>
      <c r="B11980" t="s">
        <v>3925</v>
      </c>
      <c r="C11980" s="1">
        <v>44787</v>
      </c>
      <c r="D11980" s="1">
        <v>44923</v>
      </c>
      <c r="E11980">
        <f t="shared" si="187"/>
        <v>4</v>
      </c>
      <c r="F11980" t="str">
        <f>VLOOKUP(B11980,campaign!$A$2:$B$18,2,FALSE)</f>
        <v>Homeownership</v>
      </c>
      <c r="G11980">
        <f>VLOOKUP(F11980,campaign!$B$2:$D$18,3,FALSE)</f>
        <v>13</v>
      </c>
    </row>
    <row r="11981" spans="1:7" x14ac:dyDescent="0.3">
      <c r="A11981" t="s">
        <v>3715</v>
      </c>
      <c r="B11981" t="s">
        <v>3925</v>
      </c>
      <c r="C11981" s="1">
        <v>44787</v>
      </c>
      <c r="D11981" s="1">
        <v>45001</v>
      </c>
      <c r="E11981">
        <f t="shared" si="187"/>
        <v>7</v>
      </c>
      <c r="F11981" t="str">
        <f>VLOOKUP(B11981,campaign!$A$2:$B$18,2,FALSE)</f>
        <v>Homeownership</v>
      </c>
      <c r="G11981">
        <f>VLOOKUP(F11981,campaign!$B$2:$D$18,3,FALSE)</f>
        <v>13</v>
      </c>
    </row>
    <row r="11982" spans="1:7" x14ac:dyDescent="0.3">
      <c r="A11982" t="s">
        <v>3715</v>
      </c>
      <c r="B11982" t="s">
        <v>3925</v>
      </c>
      <c r="C11982" s="1">
        <v>44787</v>
      </c>
      <c r="D11982" s="1">
        <v>45043</v>
      </c>
      <c r="E11982">
        <f t="shared" si="187"/>
        <v>8</v>
      </c>
      <c r="F11982" t="str">
        <f>VLOOKUP(B11982,campaign!$A$2:$B$18,2,FALSE)</f>
        <v>Homeownership</v>
      </c>
      <c r="G11982">
        <f>VLOOKUP(F11982,campaign!$B$2:$D$18,3,FALSE)</f>
        <v>13</v>
      </c>
    </row>
    <row r="11983" spans="1:7" x14ac:dyDescent="0.3">
      <c r="A11983" t="s">
        <v>3715</v>
      </c>
      <c r="B11983" t="s">
        <v>3925</v>
      </c>
      <c r="C11983" s="1">
        <v>44787</v>
      </c>
      <c r="D11983" s="1">
        <v>45070</v>
      </c>
      <c r="E11983">
        <f t="shared" si="187"/>
        <v>9</v>
      </c>
      <c r="F11983" t="str">
        <f>VLOOKUP(B11983,campaign!$A$2:$B$18,2,FALSE)</f>
        <v>Homeownership</v>
      </c>
      <c r="G11983">
        <f>VLOOKUP(F11983,campaign!$B$2:$D$18,3,FALSE)</f>
        <v>13</v>
      </c>
    </row>
    <row r="11984" spans="1:7" x14ac:dyDescent="0.3">
      <c r="A11984" t="s">
        <v>3715</v>
      </c>
      <c r="B11984" t="s">
        <v>3952</v>
      </c>
      <c r="C11984" s="1">
        <v>44944</v>
      </c>
      <c r="D11984" s="1">
        <v>44944</v>
      </c>
      <c r="E11984">
        <f t="shared" si="187"/>
        <v>0</v>
      </c>
      <c r="F11984" t="str">
        <f>VLOOKUP(B11984,campaign!$A$2:$B$18,2,FALSE)</f>
        <v>MadeCallToRetentionTeam</v>
      </c>
      <c r="G11984">
        <f>VLOOKUP(F11984,campaign!$B$2:$D$18,3,FALSE)</f>
        <v>16</v>
      </c>
    </row>
    <row r="11985" spans="1:7" x14ac:dyDescent="0.3">
      <c r="A11985" t="s">
        <v>3715</v>
      </c>
      <c r="B11985" t="s">
        <v>3952</v>
      </c>
      <c r="C11985" s="1">
        <v>44944</v>
      </c>
      <c r="D11985" s="1">
        <v>44975</v>
      </c>
      <c r="E11985">
        <f t="shared" si="187"/>
        <v>1</v>
      </c>
      <c r="F11985" t="str">
        <f>VLOOKUP(B11985,campaign!$A$2:$B$18,2,FALSE)</f>
        <v>MadeCallToRetentionTeam</v>
      </c>
      <c r="G11985">
        <f>VLOOKUP(F11985,campaign!$B$2:$D$18,3,FALSE)</f>
        <v>16</v>
      </c>
    </row>
    <row r="11986" spans="1:7" x14ac:dyDescent="0.3">
      <c r="A11986" t="s">
        <v>3715</v>
      </c>
      <c r="B11986" t="s">
        <v>3952</v>
      </c>
      <c r="C11986" s="1">
        <v>44944</v>
      </c>
      <c r="D11986" s="1">
        <v>44986</v>
      </c>
      <c r="E11986">
        <f t="shared" si="187"/>
        <v>1</v>
      </c>
      <c r="F11986" t="str">
        <f>VLOOKUP(B11986,campaign!$A$2:$B$18,2,FALSE)</f>
        <v>MadeCallToRetentionTeam</v>
      </c>
      <c r="G11986">
        <f>VLOOKUP(F11986,campaign!$B$2:$D$18,3,FALSE)</f>
        <v>16</v>
      </c>
    </row>
    <row r="11987" spans="1:7" x14ac:dyDescent="0.3">
      <c r="A11987" t="s">
        <v>3715</v>
      </c>
      <c r="B11987" t="s">
        <v>3952</v>
      </c>
      <c r="C11987" s="1">
        <v>44944</v>
      </c>
      <c r="D11987" s="1">
        <v>45034</v>
      </c>
      <c r="E11987">
        <f t="shared" si="187"/>
        <v>3</v>
      </c>
      <c r="F11987" t="str">
        <f>VLOOKUP(B11987,campaign!$A$2:$B$18,2,FALSE)</f>
        <v>MadeCallToRetentionTeam</v>
      </c>
      <c r="G11987">
        <f>VLOOKUP(F11987,campaign!$B$2:$D$18,3,FALSE)</f>
        <v>16</v>
      </c>
    </row>
    <row r="11988" spans="1:7" x14ac:dyDescent="0.3">
      <c r="A11988" t="s">
        <v>3715</v>
      </c>
      <c r="B11988" t="s">
        <v>3952</v>
      </c>
      <c r="C11988" s="1">
        <v>44944</v>
      </c>
      <c r="D11988" s="1">
        <v>45064</v>
      </c>
      <c r="E11988">
        <f t="shared" si="187"/>
        <v>4</v>
      </c>
      <c r="F11988" t="str">
        <f>VLOOKUP(B11988,campaign!$A$2:$B$18,2,FALSE)</f>
        <v>MadeCallToRetentionTeam</v>
      </c>
      <c r="G11988">
        <f>VLOOKUP(F11988,campaign!$B$2:$D$18,3,FALSE)</f>
        <v>16</v>
      </c>
    </row>
    <row r="11989" spans="1:7" x14ac:dyDescent="0.3">
      <c r="A11989" t="s">
        <v>3715</v>
      </c>
      <c r="B11989" t="s">
        <v>3952</v>
      </c>
      <c r="C11989" s="1">
        <v>44944</v>
      </c>
      <c r="D11989" s="1">
        <v>45079</v>
      </c>
      <c r="E11989">
        <f t="shared" si="187"/>
        <v>4</v>
      </c>
      <c r="F11989" t="str">
        <f>VLOOKUP(B11989,campaign!$A$2:$B$18,2,FALSE)</f>
        <v>MadeCallToRetentionTeam</v>
      </c>
      <c r="G11989">
        <f>VLOOKUP(F11989,campaign!$B$2:$D$18,3,FALSE)</f>
        <v>16</v>
      </c>
    </row>
    <row r="11990" spans="1:7" x14ac:dyDescent="0.3">
      <c r="A11990" t="s">
        <v>3716</v>
      </c>
      <c r="B11990" t="s">
        <v>3953</v>
      </c>
      <c r="C11990" s="1">
        <v>44840</v>
      </c>
      <c r="D11990" s="1">
        <v>44840</v>
      </c>
      <c r="E11990">
        <f t="shared" si="187"/>
        <v>0</v>
      </c>
      <c r="F11990" t="str">
        <f>VLOOKUP(B11990,campaign!$A$2:$B$18,2,FALSE)</f>
        <v>MaritalStatus</v>
      </c>
      <c r="G11990">
        <f>VLOOKUP(F11990,campaign!$B$2:$D$18,3,FALSE)</f>
        <v>29</v>
      </c>
    </row>
    <row r="11991" spans="1:7" x14ac:dyDescent="0.3">
      <c r="A11991" t="s">
        <v>3716</v>
      </c>
      <c r="B11991" t="s">
        <v>3953</v>
      </c>
      <c r="C11991" s="1">
        <v>44840</v>
      </c>
      <c r="D11991" s="1">
        <v>44871</v>
      </c>
      <c r="E11991">
        <f t="shared" si="187"/>
        <v>1</v>
      </c>
      <c r="F11991" t="str">
        <f>VLOOKUP(B11991,campaign!$A$2:$B$18,2,FALSE)</f>
        <v>MaritalStatus</v>
      </c>
      <c r="G11991">
        <f>VLOOKUP(F11991,campaign!$B$2:$D$18,3,FALSE)</f>
        <v>29</v>
      </c>
    </row>
    <row r="11992" spans="1:7" x14ac:dyDescent="0.3">
      <c r="A11992" t="s">
        <v>3716</v>
      </c>
      <c r="B11992" t="s">
        <v>3953</v>
      </c>
      <c r="C11992" s="1">
        <v>44840</v>
      </c>
      <c r="D11992" s="1">
        <v>44912</v>
      </c>
      <c r="E11992">
        <f t="shared" si="187"/>
        <v>2</v>
      </c>
      <c r="F11992" t="str">
        <f>VLOOKUP(B11992,campaign!$A$2:$B$18,2,FALSE)</f>
        <v>MaritalStatus</v>
      </c>
      <c r="G11992">
        <f>VLOOKUP(F11992,campaign!$B$2:$D$18,3,FALSE)</f>
        <v>29</v>
      </c>
    </row>
    <row r="11993" spans="1:7" x14ac:dyDescent="0.3">
      <c r="A11993" t="s">
        <v>3716</v>
      </c>
      <c r="B11993" t="s">
        <v>3953</v>
      </c>
      <c r="C11993" s="1">
        <v>44840</v>
      </c>
      <c r="D11993" s="1">
        <v>44945</v>
      </c>
      <c r="E11993">
        <f t="shared" si="187"/>
        <v>3</v>
      </c>
      <c r="F11993" t="str">
        <f>VLOOKUP(B11993,campaign!$A$2:$B$18,2,FALSE)</f>
        <v>MaritalStatus</v>
      </c>
      <c r="G11993">
        <f>VLOOKUP(F11993,campaign!$B$2:$D$18,3,FALSE)</f>
        <v>29</v>
      </c>
    </row>
    <row r="11994" spans="1:7" x14ac:dyDescent="0.3">
      <c r="A11994" t="s">
        <v>3716</v>
      </c>
      <c r="B11994" t="s">
        <v>3953</v>
      </c>
      <c r="C11994" s="1">
        <v>44840</v>
      </c>
      <c r="D11994" s="1">
        <v>44966</v>
      </c>
      <c r="E11994">
        <f t="shared" si="187"/>
        <v>4</v>
      </c>
      <c r="F11994" t="str">
        <f>VLOOKUP(B11994,campaign!$A$2:$B$18,2,FALSE)</f>
        <v>MaritalStatus</v>
      </c>
      <c r="G11994">
        <f>VLOOKUP(F11994,campaign!$B$2:$D$18,3,FALSE)</f>
        <v>29</v>
      </c>
    </row>
    <row r="11995" spans="1:7" x14ac:dyDescent="0.3">
      <c r="A11995" t="s">
        <v>3716</v>
      </c>
      <c r="B11995" t="s">
        <v>3953</v>
      </c>
      <c r="C11995" s="1">
        <v>44840</v>
      </c>
      <c r="D11995" s="1">
        <v>44998</v>
      </c>
      <c r="E11995">
        <f t="shared" si="187"/>
        <v>5</v>
      </c>
      <c r="F11995" t="str">
        <f>VLOOKUP(B11995,campaign!$A$2:$B$18,2,FALSE)</f>
        <v>MaritalStatus</v>
      </c>
      <c r="G11995">
        <f>VLOOKUP(F11995,campaign!$B$2:$D$18,3,FALSE)</f>
        <v>29</v>
      </c>
    </row>
    <row r="11996" spans="1:7" x14ac:dyDescent="0.3">
      <c r="A11996" t="s">
        <v>3716</v>
      </c>
      <c r="B11996" t="s">
        <v>3953</v>
      </c>
      <c r="C11996" s="1">
        <v>44840</v>
      </c>
      <c r="D11996" s="1">
        <v>45022</v>
      </c>
      <c r="E11996">
        <f t="shared" si="187"/>
        <v>6</v>
      </c>
      <c r="F11996" t="str">
        <f>VLOOKUP(B11996,campaign!$A$2:$B$18,2,FALSE)</f>
        <v>MaritalStatus</v>
      </c>
      <c r="G11996">
        <f>VLOOKUP(F11996,campaign!$B$2:$D$18,3,FALSE)</f>
        <v>29</v>
      </c>
    </row>
    <row r="11997" spans="1:7" x14ac:dyDescent="0.3">
      <c r="A11997" t="s">
        <v>3716</v>
      </c>
      <c r="B11997" t="s">
        <v>3953</v>
      </c>
      <c r="C11997" s="1">
        <v>44840</v>
      </c>
      <c r="D11997" s="1">
        <v>45054</v>
      </c>
      <c r="E11997">
        <f t="shared" si="187"/>
        <v>7</v>
      </c>
      <c r="F11997" t="str">
        <f>VLOOKUP(B11997,campaign!$A$2:$B$18,2,FALSE)</f>
        <v>MaritalStatus</v>
      </c>
      <c r="G11997">
        <f>VLOOKUP(F11997,campaign!$B$2:$D$18,3,FALSE)</f>
        <v>29</v>
      </c>
    </row>
    <row r="11998" spans="1:7" x14ac:dyDescent="0.3">
      <c r="A11998" t="s">
        <v>3717</v>
      </c>
      <c r="B11998" t="s">
        <v>3926</v>
      </c>
      <c r="C11998" s="1">
        <v>44586</v>
      </c>
      <c r="D11998" s="1">
        <v>44586</v>
      </c>
      <c r="E11998">
        <f t="shared" si="187"/>
        <v>0</v>
      </c>
      <c r="F11998" t="str">
        <f>VLOOKUP(B11998,campaign!$A$2:$B$18,2,FALSE)</f>
        <v>BuysViaMailOrder</v>
      </c>
      <c r="G11998">
        <f>VLOOKUP(F11998,campaign!$B$2:$D$18,3,FALSE)</f>
        <v>25</v>
      </c>
    </row>
    <row r="11999" spans="1:7" x14ac:dyDescent="0.3">
      <c r="A11999" t="s">
        <v>3717</v>
      </c>
      <c r="B11999" t="s">
        <v>3926</v>
      </c>
      <c r="C11999" s="1">
        <v>44586</v>
      </c>
      <c r="D11999" s="1">
        <v>44649</v>
      </c>
      <c r="E11999">
        <f t="shared" si="187"/>
        <v>2</v>
      </c>
      <c r="F11999" t="str">
        <f>VLOOKUP(B11999,campaign!$A$2:$B$18,2,FALSE)</f>
        <v>BuysViaMailOrder</v>
      </c>
      <c r="G11999">
        <f>VLOOKUP(F11999,campaign!$B$2:$D$18,3,FALSE)</f>
        <v>25</v>
      </c>
    </row>
    <row r="12000" spans="1:7" x14ac:dyDescent="0.3">
      <c r="A12000" t="s">
        <v>3717</v>
      </c>
      <c r="B12000" t="s">
        <v>3926</v>
      </c>
      <c r="C12000" s="1">
        <v>44586</v>
      </c>
      <c r="D12000" s="1">
        <v>44655</v>
      </c>
      <c r="E12000">
        <f t="shared" si="187"/>
        <v>2</v>
      </c>
      <c r="F12000" t="str">
        <f>VLOOKUP(B12000,campaign!$A$2:$B$18,2,FALSE)</f>
        <v>BuysViaMailOrder</v>
      </c>
      <c r="G12000">
        <f>VLOOKUP(F12000,campaign!$B$2:$D$18,3,FALSE)</f>
        <v>25</v>
      </c>
    </row>
    <row r="12001" spans="1:7" x14ac:dyDescent="0.3">
      <c r="A12001" t="s">
        <v>3717</v>
      </c>
      <c r="B12001" t="s">
        <v>3926</v>
      </c>
      <c r="C12001" s="1">
        <v>44586</v>
      </c>
      <c r="D12001" s="1">
        <v>44708</v>
      </c>
      <c r="E12001">
        <f t="shared" si="187"/>
        <v>4</v>
      </c>
      <c r="F12001" t="str">
        <f>VLOOKUP(B12001,campaign!$A$2:$B$18,2,FALSE)</f>
        <v>BuysViaMailOrder</v>
      </c>
      <c r="G12001">
        <f>VLOOKUP(F12001,campaign!$B$2:$D$18,3,FALSE)</f>
        <v>25</v>
      </c>
    </row>
    <row r="12002" spans="1:7" x14ac:dyDescent="0.3">
      <c r="A12002" t="s">
        <v>3717</v>
      </c>
      <c r="B12002" t="s">
        <v>3926</v>
      </c>
      <c r="C12002" s="1">
        <v>44586</v>
      </c>
      <c r="D12002" s="1">
        <v>44742</v>
      </c>
      <c r="E12002">
        <f t="shared" si="187"/>
        <v>5</v>
      </c>
      <c r="F12002" t="str">
        <f>VLOOKUP(B12002,campaign!$A$2:$B$18,2,FALSE)</f>
        <v>BuysViaMailOrder</v>
      </c>
      <c r="G12002">
        <f>VLOOKUP(F12002,campaign!$B$2:$D$18,3,FALSE)</f>
        <v>25</v>
      </c>
    </row>
    <row r="12003" spans="1:7" x14ac:dyDescent="0.3">
      <c r="A12003" t="s">
        <v>3717</v>
      </c>
      <c r="B12003" t="s">
        <v>3926</v>
      </c>
      <c r="C12003" s="1">
        <v>44586</v>
      </c>
      <c r="D12003" s="1">
        <v>44769</v>
      </c>
      <c r="E12003">
        <f t="shared" si="187"/>
        <v>6</v>
      </c>
      <c r="F12003" t="str">
        <f>VLOOKUP(B12003,campaign!$A$2:$B$18,2,FALSE)</f>
        <v>BuysViaMailOrder</v>
      </c>
      <c r="G12003">
        <f>VLOOKUP(F12003,campaign!$B$2:$D$18,3,FALSE)</f>
        <v>25</v>
      </c>
    </row>
    <row r="12004" spans="1:7" x14ac:dyDescent="0.3">
      <c r="A12004" t="s">
        <v>3717</v>
      </c>
      <c r="B12004" t="s">
        <v>3926</v>
      </c>
      <c r="C12004" s="1">
        <v>44586</v>
      </c>
      <c r="D12004" s="1">
        <v>44806</v>
      </c>
      <c r="E12004">
        <f t="shared" si="187"/>
        <v>7</v>
      </c>
      <c r="F12004" t="str">
        <f>VLOOKUP(B12004,campaign!$A$2:$B$18,2,FALSE)</f>
        <v>BuysViaMailOrder</v>
      </c>
      <c r="G12004">
        <f>VLOOKUP(F12004,campaign!$B$2:$D$18,3,FALSE)</f>
        <v>25</v>
      </c>
    </row>
    <row r="12005" spans="1:7" x14ac:dyDescent="0.3">
      <c r="A12005" t="s">
        <v>3717</v>
      </c>
      <c r="B12005" t="s">
        <v>3926</v>
      </c>
      <c r="C12005" s="1">
        <v>44586</v>
      </c>
      <c r="D12005" s="1">
        <v>44863</v>
      </c>
      <c r="E12005">
        <f t="shared" si="187"/>
        <v>9</v>
      </c>
      <c r="F12005" t="str">
        <f>VLOOKUP(B12005,campaign!$A$2:$B$18,2,FALSE)</f>
        <v>BuysViaMailOrder</v>
      </c>
      <c r="G12005">
        <f>VLOOKUP(F12005,campaign!$B$2:$D$18,3,FALSE)</f>
        <v>25</v>
      </c>
    </row>
    <row r="12006" spans="1:7" x14ac:dyDescent="0.3">
      <c r="A12006" t="s">
        <v>3717</v>
      </c>
      <c r="B12006" t="s">
        <v>3926</v>
      </c>
      <c r="C12006" s="1">
        <v>44586</v>
      </c>
      <c r="D12006" s="1">
        <v>44872</v>
      </c>
      <c r="E12006">
        <f t="shared" si="187"/>
        <v>9</v>
      </c>
      <c r="F12006" t="str">
        <f>VLOOKUP(B12006,campaign!$A$2:$B$18,2,FALSE)</f>
        <v>BuysViaMailOrder</v>
      </c>
      <c r="G12006">
        <f>VLOOKUP(F12006,campaign!$B$2:$D$18,3,FALSE)</f>
        <v>25</v>
      </c>
    </row>
    <row r="12007" spans="1:7" x14ac:dyDescent="0.3">
      <c r="A12007" t="s">
        <v>3717</v>
      </c>
      <c r="B12007" t="s">
        <v>3926</v>
      </c>
      <c r="C12007" s="1">
        <v>44586</v>
      </c>
      <c r="D12007" s="1">
        <v>44896</v>
      </c>
      <c r="E12007">
        <f t="shared" si="187"/>
        <v>10</v>
      </c>
      <c r="F12007" t="str">
        <f>VLOOKUP(B12007,campaign!$A$2:$B$18,2,FALSE)</f>
        <v>BuysViaMailOrder</v>
      </c>
      <c r="G12007">
        <f>VLOOKUP(F12007,campaign!$B$2:$D$18,3,FALSE)</f>
        <v>25</v>
      </c>
    </row>
    <row r="12008" spans="1:7" x14ac:dyDescent="0.3">
      <c r="A12008" t="s">
        <v>3717</v>
      </c>
      <c r="B12008" t="s">
        <v>3926</v>
      </c>
      <c r="C12008" s="1">
        <v>44586</v>
      </c>
      <c r="D12008" s="1">
        <v>44929</v>
      </c>
      <c r="E12008">
        <f t="shared" si="187"/>
        <v>11</v>
      </c>
      <c r="F12008" t="str">
        <f>VLOOKUP(B12008,campaign!$A$2:$B$18,2,FALSE)</f>
        <v>BuysViaMailOrder</v>
      </c>
      <c r="G12008">
        <f>VLOOKUP(F12008,campaign!$B$2:$D$18,3,FALSE)</f>
        <v>25</v>
      </c>
    </row>
    <row r="12009" spans="1:7" x14ac:dyDescent="0.3">
      <c r="A12009" t="s">
        <v>3717</v>
      </c>
      <c r="B12009" t="s">
        <v>3926</v>
      </c>
      <c r="C12009" s="1">
        <v>44586</v>
      </c>
      <c r="D12009" s="1">
        <v>44984</v>
      </c>
      <c r="E12009">
        <f t="shared" si="187"/>
        <v>13</v>
      </c>
      <c r="F12009" t="str">
        <f>VLOOKUP(B12009,campaign!$A$2:$B$18,2,FALSE)</f>
        <v>BuysViaMailOrder</v>
      </c>
      <c r="G12009">
        <f>VLOOKUP(F12009,campaign!$B$2:$D$18,3,FALSE)</f>
        <v>25</v>
      </c>
    </row>
    <row r="12010" spans="1:7" x14ac:dyDescent="0.3">
      <c r="A12010" t="s">
        <v>3717</v>
      </c>
      <c r="B12010" t="s">
        <v>3926</v>
      </c>
      <c r="C12010" s="1">
        <v>44586</v>
      </c>
      <c r="D12010" s="1">
        <v>45045</v>
      </c>
      <c r="E12010">
        <f t="shared" si="187"/>
        <v>15</v>
      </c>
      <c r="F12010" t="str">
        <f>VLOOKUP(B12010,campaign!$A$2:$B$18,2,FALSE)</f>
        <v>BuysViaMailOrder</v>
      </c>
      <c r="G12010">
        <f>VLOOKUP(F12010,campaign!$B$2:$D$18,3,FALSE)</f>
        <v>25</v>
      </c>
    </row>
    <row r="12011" spans="1:7" x14ac:dyDescent="0.3">
      <c r="A12011" t="s">
        <v>3717</v>
      </c>
      <c r="B12011" t="s">
        <v>3926</v>
      </c>
      <c r="C12011" s="1">
        <v>44586</v>
      </c>
      <c r="D12011" s="1">
        <v>45075</v>
      </c>
      <c r="E12011">
        <f t="shared" si="187"/>
        <v>16</v>
      </c>
      <c r="F12011" t="str">
        <f>VLOOKUP(B12011,campaign!$A$2:$B$18,2,FALSE)</f>
        <v>BuysViaMailOrder</v>
      </c>
      <c r="G12011">
        <f>VLOOKUP(F12011,campaign!$B$2:$D$18,3,FALSE)</f>
        <v>25</v>
      </c>
    </row>
    <row r="12012" spans="1:7" x14ac:dyDescent="0.3">
      <c r="A12012" t="s">
        <v>3717</v>
      </c>
      <c r="B12012" t="s">
        <v>3926</v>
      </c>
      <c r="C12012" s="1">
        <v>44586</v>
      </c>
      <c r="D12012" s="1">
        <v>45086</v>
      </c>
      <c r="E12012">
        <f t="shared" si="187"/>
        <v>16</v>
      </c>
      <c r="F12012" t="str">
        <f>VLOOKUP(B12012,campaign!$A$2:$B$18,2,FALSE)</f>
        <v>BuysViaMailOrder</v>
      </c>
      <c r="G12012">
        <f>VLOOKUP(F12012,campaign!$B$2:$D$18,3,FALSE)</f>
        <v>25</v>
      </c>
    </row>
    <row r="12013" spans="1:7" x14ac:dyDescent="0.3">
      <c r="A12013" t="s">
        <v>3717</v>
      </c>
      <c r="B12013" t="s">
        <v>3924</v>
      </c>
      <c r="C12013" s="1">
        <v>44920</v>
      </c>
      <c r="D12013" s="1">
        <v>44920</v>
      </c>
      <c r="E12013">
        <f t="shared" si="187"/>
        <v>0</v>
      </c>
      <c r="F12013" t="str">
        <f>VLOOKUP(B12013,campaign!$A$2:$B$18,2,FALSE)</f>
        <v>RVOwner</v>
      </c>
      <c r="G12013">
        <f>VLOOKUP(F12013,campaign!$B$2:$D$18,3,FALSE)</f>
        <v>22</v>
      </c>
    </row>
    <row r="12014" spans="1:7" x14ac:dyDescent="0.3">
      <c r="A12014" t="s">
        <v>3717</v>
      </c>
      <c r="B12014" t="s">
        <v>3924</v>
      </c>
      <c r="C12014" s="1">
        <v>44920</v>
      </c>
      <c r="D12014" s="1">
        <v>44953</v>
      </c>
      <c r="E12014">
        <f t="shared" si="187"/>
        <v>1</v>
      </c>
      <c r="F12014" t="str">
        <f>VLOOKUP(B12014,campaign!$A$2:$B$18,2,FALSE)</f>
        <v>RVOwner</v>
      </c>
      <c r="G12014">
        <f>VLOOKUP(F12014,campaign!$B$2:$D$18,3,FALSE)</f>
        <v>22</v>
      </c>
    </row>
    <row r="12015" spans="1:7" x14ac:dyDescent="0.3">
      <c r="A12015" t="s">
        <v>3717</v>
      </c>
      <c r="B12015" t="s">
        <v>3924</v>
      </c>
      <c r="C12015" s="1">
        <v>44920</v>
      </c>
      <c r="D12015" s="1">
        <v>44958</v>
      </c>
      <c r="E12015">
        <f t="shared" si="187"/>
        <v>1</v>
      </c>
      <c r="F12015" t="str">
        <f>VLOOKUP(B12015,campaign!$A$2:$B$18,2,FALSE)</f>
        <v>RVOwner</v>
      </c>
      <c r="G12015">
        <f>VLOOKUP(F12015,campaign!$B$2:$D$18,3,FALSE)</f>
        <v>22</v>
      </c>
    </row>
    <row r="12016" spans="1:7" x14ac:dyDescent="0.3">
      <c r="A12016" t="s">
        <v>3717</v>
      </c>
      <c r="B12016" t="s">
        <v>3924</v>
      </c>
      <c r="C12016" s="1">
        <v>44920</v>
      </c>
      <c r="D12016" s="1">
        <v>44988</v>
      </c>
      <c r="E12016">
        <f t="shared" si="187"/>
        <v>2</v>
      </c>
      <c r="F12016" t="str">
        <f>VLOOKUP(B12016,campaign!$A$2:$B$18,2,FALSE)</f>
        <v>RVOwner</v>
      </c>
      <c r="G12016">
        <f>VLOOKUP(F12016,campaign!$B$2:$D$18,3,FALSE)</f>
        <v>22</v>
      </c>
    </row>
    <row r="12017" spans="1:7" x14ac:dyDescent="0.3">
      <c r="A12017" t="s">
        <v>3717</v>
      </c>
      <c r="B12017" t="s">
        <v>3924</v>
      </c>
      <c r="C12017" s="1">
        <v>44920</v>
      </c>
      <c r="D12017" s="1">
        <v>45042</v>
      </c>
      <c r="E12017">
        <f t="shared" si="187"/>
        <v>4</v>
      </c>
      <c r="F12017" t="str">
        <f>VLOOKUP(B12017,campaign!$A$2:$B$18,2,FALSE)</f>
        <v>RVOwner</v>
      </c>
      <c r="G12017">
        <f>VLOOKUP(F12017,campaign!$B$2:$D$18,3,FALSE)</f>
        <v>22</v>
      </c>
    </row>
    <row r="12018" spans="1:7" x14ac:dyDescent="0.3">
      <c r="A12018" t="s">
        <v>3717</v>
      </c>
      <c r="B12018" t="s">
        <v>3924</v>
      </c>
      <c r="C12018" s="1">
        <v>44920</v>
      </c>
      <c r="D12018" s="1">
        <v>45049</v>
      </c>
      <c r="E12018">
        <f t="shared" si="187"/>
        <v>4</v>
      </c>
      <c r="F12018" t="str">
        <f>VLOOKUP(B12018,campaign!$A$2:$B$18,2,FALSE)</f>
        <v>RVOwner</v>
      </c>
      <c r="G12018">
        <f>VLOOKUP(F12018,campaign!$B$2:$D$18,3,FALSE)</f>
        <v>22</v>
      </c>
    </row>
    <row r="12019" spans="1:7" x14ac:dyDescent="0.3">
      <c r="A12019" t="s">
        <v>3717</v>
      </c>
      <c r="B12019" t="s">
        <v>3924</v>
      </c>
      <c r="C12019" s="1">
        <v>44920</v>
      </c>
      <c r="D12019" s="1">
        <v>45081</v>
      </c>
      <c r="E12019">
        <f t="shared" si="187"/>
        <v>5</v>
      </c>
      <c r="F12019" t="str">
        <f>VLOOKUP(B12019,campaign!$A$2:$B$18,2,FALSE)</f>
        <v>RVOwner</v>
      </c>
      <c r="G12019">
        <f>VLOOKUP(F12019,campaign!$B$2:$D$18,3,FALSE)</f>
        <v>22</v>
      </c>
    </row>
    <row r="12020" spans="1:7" x14ac:dyDescent="0.3">
      <c r="A12020" t="s">
        <v>3718</v>
      </c>
      <c r="B12020" t="s">
        <v>3929</v>
      </c>
      <c r="C12020" s="1">
        <v>44773</v>
      </c>
      <c r="D12020" s="1">
        <v>44773</v>
      </c>
      <c r="E12020">
        <f t="shared" si="187"/>
        <v>0</v>
      </c>
      <c r="F12020" t="str">
        <f>VLOOKUP(B12020,campaign!$A$2:$B$18,2,FALSE)</f>
        <v>NonUSTravel</v>
      </c>
      <c r="G12020">
        <f>VLOOKUP(F12020,campaign!$B$2:$D$18,3,FALSE)</f>
        <v>66</v>
      </c>
    </row>
    <row r="12021" spans="1:7" x14ac:dyDescent="0.3">
      <c r="A12021" t="s">
        <v>3718</v>
      </c>
      <c r="B12021" t="s">
        <v>3929</v>
      </c>
      <c r="C12021" s="1">
        <v>44773</v>
      </c>
      <c r="D12021" s="1">
        <v>44812</v>
      </c>
      <c r="E12021">
        <f t="shared" si="187"/>
        <v>1</v>
      </c>
      <c r="F12021" t="str">
        <f>VLOOKUP(B12021,campaign!$A$2:$B$18,2,FALSE)</f>
        <v>NonUSTravel</v>
      </c>
      <c r="G12021">
        <f>VLOOKUP(F12021,campaign!$B$2:$D$18,3,FALSE)</f>
        <v>66</v>
      </c>
    </row>
    <row r="12022" spans="1:7" x14ac:dyDescent="0.3">
      <c r="A12022" t="s">
        <v>3718</v>
      </c>
      <c r="B12022" t="s">
        <v>3929</v>
      </c>
      <c r="C12022" s="1">
        <v>44773</v>
      </c>
      <c r="D12022" s="1">
        <v>44846</v>
      </c>
      <c r="E12022">
        <f t="shared" si="187"/>
        <v>2</v>
      </c>
      <c r="F12022" t="str">
        <f>VLOOKUP(B12022,campaign!$A$2:$B$18,2,FALSE)</f>
        <v>NonUSTravel</v>
      </c>
      <c r="G12022">
        <f>VLOOKUP(F12022,campaign!$B$2:$D$18,3,FALSE)</f>
        <v>66</v>
      </c>
    </row>
    <row r="12023" spans="1:7" x14ac:dyDescent="0.3">
      <c r="A12023" t="s">
        <v>3718</v>
      </c>
      <c r="B12023" t="s">
        <v>3929</v>
      </c>
      <c r="C12023" s="1">
        <v>44773</v>
      </c>
      <c r="D12023" s="1">
        <v>44897</v>
      </c>
      <c r="E12023">
        <f t="shared" si="187"/>
        <v>4</v>
      </c>
      <c r="F12023" t="str">
        <f>VLOOKUP(B12023,campaign!$A$2:$B$18,2,FALSE)</f>
        <v>NonUSTravel</v>
      </c>
      <c r="G12023">
        <f>VLOOKUP(F12023,campaign!$B$2:$D$18,3,FALSE)</f>
        <v>66</v>
      </c>
    </row>
    <row r="12024" spans="1:7" x14ac:dyDescent="0.3">
      <c r="A12024" t="s">
        <v>3718</v>
      </c>
      <c r="B12024" t="s">
        <v>3929</v>
      </c>
      <c r="C12024" s="1">
        <v>44773</v>
      </c>
      <c r="D12024" s="1">
        <v>44930</v>
      </c>
      <c r="E12024">
        <f t="shared" si="187"/>
        <v>5</v>
      </c>
      <c r="F12024" t="str">
        <f>VLOOKUP(B12024,campaign!$A$2:$B$18,2,FALSE)</f>
        <v>NonUSTravel</v>
      </c>
      <c r="G12024">
        <f>VLOOKUP(F12024,campaign!$B$2:$D$18,3,FALSE)</f>
        <v>66</v>
      </c>
    </row>
    <row r="12025" spans="1:7" x14ac:dyDescent="0.3">
      <c r="A12025" t="s">
        <v>3718</v>
      </c>
      <c r="B12025" t="s">
        <v>3929</v>
      </c>
      <c r="C12025" s="1">
        <v>44773</v>
      </c>
      <c r="D12025" s="1">
        <v>44968</v>
      </c>
      <c r="E12025">
        <f t="shared" si="187"/>
        <v>6</v>
      </c>
      <c r="F12025" t="str">
        <f>VLOOKUP(B12025,campaign!$A$2:$B$18,2,FALSE)</f>
        <v>NonUSTravel</v>
      </c>
      <c r="G12025">
        <f>VLOOKUP(F12025,campaign!$B$2:$D$18,3,FALSE)</f>
        <v>66</v>
      </c>
    </row>
    <row r="12026" spans="1:7" x14ac:dyDescent="0.3">
      <c r="A12026" t="s">
        <v>3718</v>
      </c>
      <c r="B12026" t="s">
        <v>3929</v>
      </c>
      <c r="C12026" s="1">
        <v>44773</v>
      </c>
      <c r="D12026" s="1">
        <v>44989</v>
      </c>
      <c r="E12026">
        <f t="shared" si="187"/>
        <v>7</v>
      </c>
      <c r="F12026" t="str">
        <f>VLOOKUP(B12026,campaign!$A$2:$B$18,2,FALSE)</f>
        <v>NonUSTravel</v>
      </c>
      <c r="G12026">
        <f>VLOOKUP(F12026,campaign!$B$2:$D$18,3,FALSE)</f>
        <v>66</v>
      </c>
    </row>
    <row r="12027" spans="1:7" x14ac:dyDescent="0.3">
      <c r="A12027" t="s">
        <v>3718</v>
      </c>
      <c r="B12027" t="s">
        <v>3929</v>
      </c>
      <c r="C12027" s="1">
        <v>44773</v>
      </c>
      <c r="D12027" s="1">
        <v>45021</v>
      </c>
      <c r="E12027">
        <f t="shared" si="187"/>
        <v>8</v>
      </c>
      <c r="F12027" t="str">
        <f>VLOOKUP(B12027,campaign!$A$2:$B$18,2,FALSE)</f>
        <v>NonUSTravel</v>
      </c>
      <c r="G12027">
        <f>VLOOKUP(F12027,campaign!$B$2:$D$18,3,FALSE)</f>
        <v>66</v>
      </c>
    </row>
    <row r="12028" spans="1:7" x14ac:dyDescent="0.3">
      <c r="A12028" t="s">
        <v>3718</v>
      </c>
      <c r="B12028" t="s">
        <v>3929</v>
      </c>
      <c r="C12028" s="1">
        <v>44773</v>
      </c>
      <c r="D12028" s="1">
        <v>45061</v>
      </c>
      <c r="E12028">
        <f t="shared" si="187"/>
        <v>9</v>
      </c>
      <c r="F12028" t="str">
        <f>VLOOKUP(B12028,campaign!$A$2:$B$18,2,FALSE)</f>
        <v>NonUSTravel</v>
      </c>
      <c r="G12028">
        <f>VLOOKUP(F12028,campaign!$B$2:$D$18,3,FALSE)</f>
        <v>66</v>
      </c>
    </row>
    <row r="12029" spans="1:7" x14ac:dyDescent="0.3">
      <c r="A12029" t="s">
        <v>3718</v>
      </c>
      <c r="B12029" t="s">
        <v>3924</v>
      </c>
      <c r="C12029" s="1">
        <v>44886</v>
      </c>
      <c r="D12029" s="1">
        <v>44886</v>
      </c>
      <c r="E12029">
        <f t="shared" si="187"/>
        <v>0</v>
      </c>
      <c r="F12029" t="str">
        <f>VLOOKUP(B12029,campaign!$A$2:$B$18,2,FALSE)</f>
        <v>RVOwner</v>
      </c>
      <c r="G12029">
        <f>VLOOKUP(F12029,campaign!$B$2:$D$18,3,FALSE)</f>
        <v>22</v>
      </c>
    </row>
    <row r="12030" spans="1:7" x14ac:dyDescent="0.3">
      <c r="A12030" t="s">
        <v>3718</v>
      </c>
      <c r="B12030" t="s">
        <v>3924</v>
      </c>
      <c r="C12030" s="1">
        <v>44886</v>
      </c>
      <c r="D12030" s="1">
        <v>44950</v>
      </c>
      <c r="E12030">
        <f t="shared" si="187"/>
        <v>2</v>
      </c>
      <c r="F12030" t="str">
        <f>VLOOKUP(B12030,campaign!$A$2:$B$18,2,FALSE)</f>
        <v>RVOwner</v>
      </c>
      <c r="G12030">
        <f>VLOOKUP(F12030,campaign!$B$2:$D$18,3,FALSE)</f>
        <v>22</v>
      </c>
    </row>
    <row r="12031" spans="1:7" x14ac:dyDescent="0.3">
      <c r="A12031" t="s">
        <v>3718</v>
      </c>
      <c r="B12031" t="s">
        <v>3924</v>
      </c>
      <c r="C12031" s="1">
        <v>44886</v>
      </c>
      <c r="D12031" s="1">
        <v>44978</v>
      </c>
      <c r="E12031">
        <f t="shared" si="187"/>
        <v>3</v>
      </c>
      <c r="F12031" t="str">
        <f>VLOOKUP(B12031,campaign!$A$2:$B$18,2,FALSE)</f>
        <v>RVOwner</v>
      </c>
      <c r="G12031">
        <f>VLOOKUP(F12031,campaign!$B$2:$D$18,3,FALSE)</f>
        <v>22</v>
      </c>
    </row>
    <row r="12032" spans="1:7" x14ac:dyDescent="0.3">
      <c r="A12032" t="s">
        <v>3718</v>
      </c>
      <c r="B12032" t="s">
        <v>3924</v>
      </c>
      <c r="C12032" s="1">
        <v>44886</v>
      </c>
      <c r="D12032" s="1">
        <v>45008</v>
      </c>
      <c r="E12032">
        <f t="shared" si="187"/>
        <v>4</v>
      </c>
      <c r="F12032" t="str">
        <f>VLOOKUP(B12032,campaign!$A$2:$B$18,2,FALSE)</f>
        <v>RVOwner</v>
      </c>
      <c r="G12032">
        <f>VLOOKUP(F12032,campaign!$B$2:$D$18,3,FALSE)</f>
        <v>22</v>
      </c>
    </row>
    <row r="12033" spans="1:7" x14ac:dyDescent="0.3">
      <c r="A12033" t="s">
        <v>3718</v>
      </c>
      <c r="B12033" t="s">
        <v>3924</v>
      </c>
      <c r="C12033" s="1">
        <v>44886</v>
      </c>
      <c r="D12033" s="1">
        <v>45044</v>
      </c>
      <c r="E12033">
        <f t="shared" si="187"/>
        <v>5</v>
      </c>
      <c r="F12033" t="str">
        <f>VLOOKUP(B12033,campaign!$A$2:$B$18,2,FALSE)</f>
        <v>RVOwner</v>
      </c>
      <c r="G12033">
        <f>VLOOKUP(F12033,campaign!$B$2:$D$18,3,FALSE)</f>
        <v>22</v>
      </c>
    </row>
    <row r="12034" spans="1:7" x14ac:dyDescent="0.3">
      <c r="A12034" t="s">
        <v>3718</v>
      </c>
      <c r="B12034" t="s">
        <v>3924</v>
      </c>
      <c r="C12034" s="1">
        <v>44886</v>
      </c>
      <c r="D12034" s="1">
        <v>45049</v>
      </c>
      <c r="E12034">
        <f t="shared" si="187"/>
        <v>5</v>
      </c>
      <c r="F12034" t="str">
        <f>VLOOKUP(B12034,campaign!$A$2:$B$18,2,FALSE)</f>
        <v>RVOwner</v>
      </c>
      <c r="G12034">
        <f>VLOOKUP(F12034,campaign!$B$2:$D$18,3,FALSE)</f>
        <v>22</v>
      </c>
    </row>
    <row r="12035" spans="1:7" x14ac:dyDescent="0.3">
      <c r="A12035" t="s">
        <v>3718</v>
      </c>
      <c r="B12035" t="s">
        <v>3924</v>
      </c>
      <c r="C12035" s="1">
        <v>44886</v>
      </c>
      <c r="D12035" s="1">
        <v>45081</v>
      </c>
      <c r="E12035">
        <f t="shared" ref="E12035:E12098" si="188">DATEDIF(C12035,D12035,"M")</f>
        <v>6</v>
      </c>
      <c r="F12035" t="str">
        <f>VLOOKUP(B12035,campaign!$A$2:$B$18,2,FALSE)</f>
        <v>RVOwner</v>
      </c>
      <c r="G12035">
        <f>VLOOKUP(F12035,campaign!$B$2:$D$18,3,FALSE)</f>
        <v>22</v>
      </c>
    </row>
    <row r="12036" spans="1:7" x14ac:dyDescent="0.3">
      <c r="A12036" t="s">
        <v>3719</v>
      </c>
      <c r="B12036" t="s">
        <v>3924</v>
      </c>
      <c r="C12036" s="1">
        <v>44915</v>
      </c>
      <c r="D12036" s="1">
        <v>44915</v>
      </c>
      <c r="E12036">
        <f t="shared" si="188"/>
        <v>0</v>
      </c>
      <c r="F12036" t="str">
        <f>VLOOKUP(B12036,campaign!$A$2:$B$18,2,FALSE)</f>
        <v>RVOwner</v>
      </c>
      <c r="G12036">
        <f>VLOOKUP(F12036,campaign!$B$2:$D$18,3,FALSE)</f>
        <v>22</v>
      </c>
    </row>
    <row r="12037" spans="1:7" x14ac:dyDescent="0.3">
      <c r="A12037" t="s">
        <v>3719</v>
      </c>
      <c r="B12037" t="s">
        <v>3924</v>
      </c>
      <c r="C12037" s="1">
        <v>44915</v>
      </c>
      <c r="D12037" s="1">
        <v>44954</v>
      </c>
      <c r="E12037">
        <f t="shared" si="188"/>
        <v>1</v>
      </c>
      <c r="F12037" t="str">
        <f>VLOOKUP(B12037,campaign!$A$2:$B$18,2,FALSE)</f>
        <v>RVOwner</v>
      </c>
      <c r="G12037">
        <f>VLOOKUP(F12037,campaign!$B$2:$D$18,3,FALSE)</f>
        <v>22</v>
      </c>
    </row>
    <row r="12038" spans="1:7" x14ac:dyDescent="0.3">
      <c r="A12038" t="s">
        <v>3719</v>
      </c>
      <c r="B12038" t="s">
        <v>3924</v>
      </c>
      <c r="C12038" s="1">
        <v>44915</v>
      </c>
      <c r="D12038" s="1">
        <v>44980</v>
      </c>
      <c r="E12038">
        <f t="shared" si="188"/>
        <v>2</v>
      </c>
      <c r="F12038" t="str">
        <f>VLOOKUP(B12038,campaign!$A$2:$B$18,2,FALSE)</f>
        <v>RVOwner</v>
      </c>
      <c r="G12038">
        <f>VLOOKUP(F12038,campaign!$B$2:$D$18,3,FALSE)</f>
        <v>22</v>
      </c>
    </row>
    <row r="12039" spans="1:7" x14ac:dyDescent="0.3">
      <c r="A12039" t="s">
        <v>3719</v>
      </c>
      <c r="B12039" t="s">
        <v>3924</v>
      </c>
      <c r="C12039" s="1">
        <v>44915</v>
      </c>
      <c r="D12039" s="1">
        <v>44988</v>
      </c>
      <c r="E12039">
        <f t="shared" si="188"/>
        <v>2</v>
      </c>
      <c r="F12039" t="str">
        <f>VLOOKUP(B12039,campaign!$A$2:$B$18,2,FALSE)</f>
        <v>RVOwner</v>
      </c>
      <c r="G12039">
        <f>VLOOKUP(F12039,campaign!$B$2:$D$18,3,FALSE)</f>
        <v>22</v>
      </c>
    </row>
    <row r="12040" spans="1:7" x14ac:dyDescent="0.3">
      <c r="A12040" t="s">
        <v>3719</v>
      </c>
      <c r="B12040" t="s">
        <v>3924</v>
      </c>
      <c r="C12040" s="1">
        <v>44915</v>
      </c>
      <c r="D12040" s="1">
        <v>45045</v>
      </c>
      <c r="E12040">
        <f t="shared" si="188"/>
        <v>4</v>
      </c>
      <c r="F12040" t="str">
        <f>VLOOKUP(B12040,campaign!$A$2:$B$18,2,FALSE)</f>
        <v>RVOwner</v>
      </c>
      <c r="G12040">
        <f>VLOOKUP(F12040,campaign!$B$2:$D$18,3,FALSE)</f>
        <v>22</v>
      </c>
    </row>
    <row r="12041" spans="1:7" x14ac:dyDescent="0.3">
      <c r="A12041" t="s">
        <v>3719</v>
      </c>
      <c r="B12041" t="s">
        <v>3924</v>
      </c>
      <c r="C12041" s="1">
        <v>44915</v>
      </c>
      <c r="D12041" s="1">
        <v>45077</v>
      </c>
      <c r="E12041">
        <f t="shared" si="188"/>
        <v>5</v>
      </c>
      <c r="F12041" t="str">
        <f>VLOOKUP(B12041,campaign!$A$2:$B$18,2,FALSE)</f>
        <v>RVOwner</v>
      </c>
      <c r="G12041">
        <f>VLOOKUP(F12041,campaign!$B$2:$D$18,3,FALSE)</f>
        <v>22</v>
      </c>
    </row>
    <row r="12042" spans="1:7" x14ac:dyDescent="0.3">
      <c r="A12042" t="s">
        <v>3719</v>
      </c>
      <c r="B12042" t="s">
        <v>3924</v>
      </c>
      <c r="C12042" s="1">
        <v>44915</v>
      </c>
      <c r="D12042" s="1">
        <v>45080</v>
      </c>
      <c r="E12042">
        <f t="shared" si="188"/>
        <v>5</v>
      </c>
      <c r="F12042" t="str">
        <f>VLOOKUP(B12042,campaign!$A$2:$B$18,2,FALSE)</f>
        <v>RVOwner</v>
      </c>
      <c r="G12042">
        <f>VLOOKUP(F12042,campaign!$B$2:$D$18,3,FALSE)</f>
        <v>22</v>
      </c>
    </row>
    <row r="12043" spans="1:7" x14ac:dyDescent="0.3">
      <c r="A12043" t="s">
        <v>3720</v>
      </c>
      <c r="B12043" t="s">
        <v>3924</v>
      </c>
      <c r="C12043" s="1">
        <v>44654</v>
      </c>
      <c r="D12043" s="1">
        <v>44654</v>
      </c>
      <c r="E12043">
        <f t="shared" si="188"/>
        <v>0</v>
      </c>
      <c r="F12043" t="str">
        <f>VLOOKUP(B12043,campaign!$A$2:$B$18,2,FALSE)</f>
        <v>RVOwner</v>
      </c>
      <c r="G12043">
        <f>VLOOKUP(F12043,campaign!$B$2:$D$18,3,FALSE)</f>
        <v>22</v>
      </c>
    </row>
    <row r="12044" spans="1:7" x14ac:dyDescent="0.3">
      <c r="A12044" t="s">
        <v>3720</v>
      </c>
      <c r="B12044" t="s">
        <v>3924</v>
      </c>
      <c r="C12044" s="1">
        <v>44654</v>
      </c>
      <c r="D12044" s="1">
        <v>44695</v>
      </c>
      <c r="E12044">
        <f t="shared" si="188"/>
        <v>1</v>
      </c>
      <c r="F12044" t="str">
        <f>VLOOKUP(B12044,campaign!$A$2:$B$18,2,FALSE)</f>
        <v>RVOwner</v>
      </c>
      <c r="G12044">
        <f>VLOOKUP(F12044,campaign!$B$2:$D$18,3,FALSE)</f>
        <v>22</v>
      </c>
    </row>
    <row r="12045" spans="1:7" x14ac:dyDescent="0.3">
      <c r="A12045" t="s">
        <v>3720</v>
      </c>
      <c r="B12045" t="s">
        <v>3924</v>
      </c>
      <c r="C12045" s="1">
        <v>44654</v>
      </c>
      <c r="D12045" s="1">
        <v>44728</v>
      </c>
      <c r="E12045">
        <f t="shared" si="188"/>
        <v>2</v>
      </c>
      <c r="F12045" t="str">
        <f>VLOOKUP(B12045,campaign!$A$2:$B$18,2,FALSE)</f>
        <v>RVOwner</v>
      </c>
      <c r="G12045">
        <f>VLOOKUP(F12045,campaign!$B$2:$D$18,3,FALSE)</f>
        <v>22</v>
      </c>
    </row>
    <row r="12046" spans="1:7" x14ac:dyDescent="0.3">
      <c r="A12046" t="s">
        <v>3720</v>
      </c>
      <c r="B12046" t="s">
        <v>3924</v>
      </c>
      <c r="C12046" s="1">
        <v>44654</v>
      </c>
      <c r="D12046" s="1">
        <v>44745</v>
      </c>
      <c r="E12046">
        <f t="shared" si="188"/>
        <v>3</v>
      </c>
      <c r="F12046" t="str">
        <f>VLOOKUP(B12046,campaign!$A$2:$B$18,2,FALSE)</f>
        <v>RVOwner</v>
      </c>
      <c r="G12046">
        <f>VLOOKUP(F12046,campaign!$B$2:$D$18,3,FALSE)</f>
        <v>22</v>
      </c>
    </row>
    <row r="12047" spans="1:7" x14ac:dyDescent="0.3">
      <c r="A12047" t="s">
        <v>3720</v>
      </c>
      <c r="B12047" t="s">
        <v>3924</v>
      </c>
      <c r="C12047" s="1">
        <v>44654</v>
      </c>
      <c r="D12047" s="1">
        <v>44789</v>
      </c>
      <c r="E12047">
        <f t="shared" si="188"/>
        <v>4</v>
      </c>
      <c r="F12047" t="str">
        <f>VLOOKUP(B12047,campaign!$A$2:$B$18,2,FALSE)</f>
        <v>RVOwner</v>
      </c>
      <c r="G12047">
        <f>VLOOKUP(F12047,campaign!$B$2:$D$18,3,FALSE)</f>
        <v>22</v>
      </c>
    </row>
    <row r="12048" spans="1:7" x14ac:dyDescent="0.3">
      <c r="A12048" t="s">
        <v>3720</v>
      </c>
      <c r="B12048" t="s">
        <v>3924</v>
      </c>
      <c r="C12048" s="1">
        <v>44654</v>
      </c>
      <c r="D12048" s="1">
        <v>44811</v>
      </c>
      <c r="E12048">
        <f t="shared" si="188"/>
        <v>5</v>
      </c>
      <c r="F12048" t="str">
        <f>VLOOKUP(B12048,campaign!$A$2:$B$18,2,FALSE)</f>
        <v>RVOwner</v>
      </c>
      <c r="G12048">
        <f>VLOOKUP(F12048,campaign!$B$2:$D$18,3,FALSE)</f>
        <v>22</v>
      </c>
    </row>
    <row r="12049" spans="1:7" x14ac:dyDescent="0.3">
      <c r="A12049" t="s">
        <v>3720</v>
      </c>
      <c r="B12049" t="s">
        <v>3924</v>
      </c>
      <c r="C12049" s="1">
        <v>44654</v>
      </c>
      <c r="D12049" s="1">
        <v>44852</v>
      </c>
      <c r="E12049">
        <f t="shared" si="188"/>
        <v>6</v>
      </c>
      <c r="F12049" t="str">
        <f>VLOOKUP(B12049,campaign!$A$2:$B$18,2,FALSE)</f>
        <v>RVOwner</v>
      </c>
      <c r="G12049">
        <f>VLOOKUP(F12049,campaign!$B$2:$D$18,3,FALSE)</f>
        <v>22</v>
      </c>
    </row>
    <row r="12050" spans="1:7" x14ac:dyDescent="0.3">
      <c r="A12050" t="s">
        <v>3720</v>
      </c>
      <c r="B12050" t="s">
        <v>3924</v>
      </c>
      <c r="C12050" s="1">
        <v>44654</v>
      </c>
      <c r="D12050" s="1">
        <v>44868</v>
      </c>
      <c r="E12050">
        <f t="shared" si="188"/>
        <v>7</v>
      </c>
      <c r="F12050" t="str">
        <f>VLOOKUP(B12050,campaign!$A$2:$B$18,2,FALSE)</f>
        <v>RVOwner</v>
      </c>
      <c r="G12050">
        <f>VLOOKUP(F12050,campaign!$B$2:$D$18,3,FALSE)</f>
        <v>22</v>
      </c>
    </row>
    <row r="12051" spans="1:7" x14ac:dyDescent="0.3">
      <c r="A12051" t="s">
        <v>3720</v>
      </c>
      <c r="B12051" t="s">
        <v>3924</v>
      </c>
      <c r="C12051" s="1">
        <v>44654</v>
      </c>
      <c r="D12051" s="1">
        <v>44913</v>
      </c>
      <c r="E12051">
        <f t="shared" si="188"/>
        <v>8</v>
      </c>
      <c r="F12051" t="str">
        <f>VLOOKUP(B12051,campaign!$A$2:$B$18,2,FALSE)</f>
        <v>RVOwner</v>
      </c>
      <c r="G12051">
        <f>VLOOKUP(F12051,campaign!$B$2:$D$18,3,FALSE)</f>
        <v>22</v>
      </c>
    </row>
    <row r="12052" spans="1:7" x14ac:dyDescent="0.3">
      <c r="A12052" t="s">
        <v>3720</v>
      </c>
      <c r="B12052" t="s">
        <v>3924</v>
      </c>
      <c r="C12052" s="1">
        <v>44654</v>
      </c>
      <c r="D12052" s="1">
        <v>44970</v>
      </c>
      <c r="E12052">
        <f t="shared" si="188"/>
        <v>10</v>
      </c>
      <c r="F12052" t="str">
        <f>VLOOKUP(B12052,campaign!$A$2:$B$18,2,FALSE)</f>
        <v>RVOwner</v>
      </c>
      <c r="G12052">
        <f>VLOOKUP(F12052,campaign!$B$2:$D$18,3,FALSE)</f>
        <v>22</v>
      </c>
    </row>
    <row r="12053" spans="1:7" x14ac:dyDescent="0.3">
      <c r="A12053" t="s">
        <v>3720</v>
      </c>
      <c r="B12053" t="s">
        <v>3924</v>
      </c>
      <c r="C12053" s="1">
        <v>44654</v>
      </c>
      <c r="D12053" s="1">
        <v>44994</v>
      </c>
      <c r="E12053">
        <f t="shared" si="188"/>
        <v>11</v>
      </c>
      <c r="F12053" t="str">
        <f>VLOOKUP(B12053,campaign!$A$2:$B$18,2,FALSE)</f>
        <v>RVOwner</v>
      </c>
      <c r="G12053">
        <f>VLOOKUP(F12053,campaign!$B$2:$D$18,3,FALSE)</f>
        <v>22</v>
      </c>
    </row>
    <row r="12054" spans="1:7" x14ac:dyDescent="0.3">
      <c r="A12054" t="s">
        <v>3720</v>
      </c>
      <c r="B12054" t="s">
        <v>3924</v>
      </c>
      <c r="C12054" s="1">
        <v>44654</v>
      </c>
      <c r="D12054" s="1">
        <v>45027</v>
      </c>
      <c r="E12054">
        <f t="shared" si="188"/>
        <v>12</v>
      </c>
      <c r="F12054" t="str">
        <f>VLOOKUP(B12054,campaign!$A$2:$B$18,2,FALSE)</f>
        <v>RVOwner</v>
      </c>
      <c r="G12054">
        <f>VLOOKUP(F12054,campaign!$B$2:$D$18,3,FALSE)</f>
        <v>22</v>
      </c>
    </row>
    <row r="12055" spans="1:7" x14ac:dyDescent="0.3">
      <c r="A12055" t="s">
        <v>3720</v>
      </c>
      <c r="B12055" t="s">
        <v>3924</v>
      </c>
      <c r="C12055" s="1">
        <v>44654</v>
      </c>
      <c r="D12055" s="1">
        <v>45053</v>
      </c>
      <c r="E12055">
        <f t="shared" si="188"/>
        <v>13</v>
      </c>
      <c r="F12055" t="str">
        <f>VLOOKUP(B12055,campaign!$A$2:$B$18,2,FALSE)</f>
        <v>RVOwner</v>
      </c>
      <c r="G12055">
        <f>VLOOKUP(F12055,campaign!$B$2:$D$18,3,FALSE)</f>
        <v>22</v>
      </c>
    </row>
    <row r="12056" spans="1:7" x14ac:dyDescent="0.3">
      <c r="A12056" t="s">
        <v>3720</v>
      </c>
      <c r="B12056" t="s">
        <v>3920</v>
      </c>
      <c r="C12056" s="1">
        <v>44772</v>
      </c>
      <c r="D12056" s="1">
        <v>44772</v>
      </c>
      <c r="E12056">
        <f t="shared" si="188"/>
        <v>0</v>
      </c>
      <c r="F12056" t="str">
        <f>VLOOKUP(B12056,campaign!$A$2:$B$18,2,FALSE)</f>
        <v>ChildrenInHH</v>
      </c>
      <c r="G12056">
        <f>VLOOKUP(F12056,campaign!$B$2:$D$18,3,FALSE)</f>
        <v>10</v>
      </c>
    </row>
    <row r="12057" spans="1:7" x14ac:dyDescent="0.3">
      <c r="A12057" t="s">
        <v>3720</v>
      </c>
      <c r="B12057" t="s">
        <v>3920</v>
      </c>
      <c r="C12057" s="1">
        <v>44772</v>
      </c>
      <c r="D12057" s="1">
        <v>44843</v>
      </c>
      <c r="E12057">
        <f t="shared" si="188"/>
        <v>2</v>
      </c>
      <c r="F12057" t="str">
        <f>VLOOKUP(B12057,campaign!$A$2:$B$18,2,FALSE)</f>
        <v>ChildrenInHH</v>
      </c>
      <c r="G12057">
        <f>VLOOKUP(F12057,campaign!$B$2:$D$18,3,FALSE)</f>
        <v>10</v>
      </c>
    </row>
    <row r="12058" spans="1:7" x14ac:dyDescent="0.3">
      <c r="A12058" t="s">
        <v>3720</v>
      </c>
      <c r="B12058" t="s">
        <v>3920</v>
      </c>
      <c r="C12058" s="1">
        <v>44772</v>
      </c>
      <c r="D12058" s="1">
        <v>44868</v>
      </c>
      <c r="E12058">
        <f t="shared" si="188"/>
        <v>3</v>
      </c>
      <c r="F12058" t="str">
        <f>VLOOKUP(B12058,campaign!$A$2:$B$18,2,FALSE)</f>
        <v>ChildrenInHH</v>
      </c>
      <c r="G12058">
        <f>VLOOKUP(F12058,campaign!$B$2:$D$18,3,FALSE)</f>
        <v>10</v>
      </c>
    </row>
    <row r="12059" spans="1:7" x14ac:dyDescent="0.3">
      <c r="A12059" t="s">
        <v>3720</v>
      </c>
      <c r="B12059" t="s">
        <v>3920</v>
      </c>
      <c r="C12059" s="1">
        <v>44772</v>
      </c>
      <c r="D12059" s="1">
        <v>44906</v>
      </c>
      <c r="E12059">
        <f t="shared" si="188"/>
        <v>4</v>
      </c>
      <c r="F12059" t="str">
        <f>VLOOKUP(B12059,campaign!$A$2:$B$18,2,FALSE)</f>
        <v>ChildrenInHH</v>
      </c>
      <c r="G12059">
        <f>VLOOKUP(F12059,campaign!$B$2:$D$18,3,FALSE)</f>
        <v>10</v>
      </c>
    </row>
    <row r="12060" spans="1:7" x14ac:dyDescent="0.3">
      <c r="A12060" t="s">
        <v>3720</v>
      </c>
      <c r="B12060" t="s">
        <v>3920</v>
      </c>
      <c r="C12060" s="1">
        <v>44772</v>
      </c>
      <c r="D12060" s="1">
        <v>44934</v>
      </c>
      <c r="E12060">
        <f t="shared" si="188"/>
        <v>5</v>
      </c>
      <c r="F12060" t="str">
        <f>VLOOKUP(B12060,campaign!$A$2:$B$18,2,FALSE)</f>
        <v>ChildrenInHH</v>
      </c>
      <c r="G12060">
        <f>VLOOKUP(F12060,campaign!$B$2:$D$18,3,FALSE)</f>
        <v>10</v>
      </c>
    </row>
    <row r="12061" spans="1:7" x14ac:dyDescent="0.3">
      <c r="A12061" t="s">
        <v>3720</v>
      </c>
      <c r="B12061" t="s">
        <v>3920</v>
      </c>
      <c r="C12061" s="1">
        <v>44772</v>
      </c>
      <c r="D12061" s="1">
        <v>44964</v>
      </c>
      <c r="E12061">
        <f t="shared" si="188"/>
        <v>6</v>
      </c>
      <c r="F12061" t="str">
        <f>VLOOKUP(B12061,campaign!$A$2:$B$18,2,FALSE)</f>
        <v>ChildrenInHH</v>
      </c>
      <c r="G12061">
        <f>VLOOKUP(F12061,campaign!$B$2:$D$18,3,FALSE)</f>
        <v>10</v>
      </c>
    </row>
    <row r="12062" spans="1:7" x14ac:dyDescent="0.3">
      <c r="A12062" t="s">
        <v>3720</v>
      </c>
      <c r="B12062" t="s">
        <v>3920</v>
      </c>
      <c r="C12062" s="1">
        <v>44772</v>
      </c>
      <c r="D12062" s="1">
        <v>44999</v>
      </c>
      <c r="E12062">
        <f t="shared" si="188"/>
        <v>7</v>
      </c>
      <c r="F12062" t="str">
        <f>VLOOKUP(B12062,campaign!$A$2:$B$18,2,FALSE)</f>
        <v>ChildrenInHH</v>
      </c>
      <c r="G12062">
        <f>VLOOKUP(F12062,campaign!$B$2:$D$18,3,FALSE)</f>
        <v>10</v>
      </c>
    </row>
    <row r="12063" spans="1:7" x14ac:dyDescent="0.3">
      <c r="A12063" t="s">
        <v>3720</v>
      </c>
      <c r="B12063" t="s">
        <v>3920</v>
      </c>
      <c r="C12063" s="1">
        <v>44772</v>
      </c>
      <c r="D12063" s="1">
        <v>45018</v>
      </c>
      <c r="E12063">
        <f t="shared" si="188"/>
        <v>8</v>
      </c>
      <c r="F12063" t="str">
        <f>VLOOKUP(B12063,campaign!$A$2:$B$18,2,FALSE)</f>
        <v>ChildrenInHH</v>
      </c>
      <c r="G12063">
        <f>VLOOKUP(F12063,campaign!$B$2:$D$18,3,FALSE)</f>
        <v>10</v>
      </c>
    </row>
    <row r="12064" spans="1:7" x14ac:dyDescent="0.3">
      <c r="A12064" t="s">
        <v>3720</v>
      </c>
      <c r="B12064" t="s">
        <v>3920</v>
      </c>
      <c r="C12064" s="1">
        <v>44772</v>
      </c>
      <c r="D12064" s="1">
        <v>45057</v>
      </c>
      <c r="E12064">
        <f t="shared" si="188"/>
        <v>9</v>
      </c>
      <c r="F12064" t="str">
        <f>VLOOKUP(B12064,campaign!$A$2:$B$18,2,FALSE)</f>
        <v>ChildrenInHH</v>
      </c>
      <c r="G12064">
        <f>VLOOKUP(F12064,campaign!$B$2:$D$18,3,FALSE)</f>
        <v>10</v>
      </c>
    </row>
    <row r="12065" spans="1:7" x14ac:dyDescent="0.3">
      <c r="A12065" t="s">
        <v>3721</v>
      </c>
      <c r="B12065" t="s">
        <v>3925</v>
      </c>
      <c r="C12065" s="1">
        <v>44784</v>
      </c>
      <c r="D12065" s="1">
        <v>44784</v>
      </c>
      <c r="E12065">
        <f t="shared" si="188"/>
        <v>0</v>
      </c>
      <c r="F12065" t="str">
        <f>VLOOKUP(B12065,campaign!$A$2:$B$18,2,FALSE)</f>
        <v>Homeownership</v>
      </c>
      <c r="G12065">
        <f>VLOOKUP(F12065,campaign!$B$2:$D$18,3,FALSE)</f>
        <v>13</v>
      </c>
    </row>
    <row r="12066" spans="1:7" x14ac:dyDescent="0.3">
      <c r="A12066" t="s">
        <v>3721</v>
      </c>
      <c r="B12066" t="s">
        <v>3925</v>
      </c>
      <c r="C12066" s="1">
        <v>44784</v>
      </c>
      <c r="D12066" s="1">
        <v>44828</v>
      </c>
      <c r="E12066">
        <f t="shared" si="188"/>
        <v>1</v>
      </c>
      <c r="F12066" t="str">
        <f>VLOOKUP(B12066,campaign!$A$2:$B$18,2,FALSE)</f>
        <v>Homeownership</v>
      </c>
      <c r="G12066">
        <f>VLOOKUP(F12066,campaign!$B$2:$D$18,3,FALSE)</f>
        <v>13</v>
      </c>
    </row>
    <row r="12067" spans="1:7" x14ac:dyDescent="0.3">
      <c r="A12067" t="s">
        <v>3721</v>
      </c>
      <c r="B12067" t="s">
        <v>3925</v>
      </c>
      <c r="C12067" s="1">
        <v>44784</v>
      </c>
      <c r="D12067" s="1">
        <v>44857</v>
      </c>
      <c r="E12067">
        <f t="shared" si="188"/>
        <v>2</v>
      </c>
      <c r="F12067" t="str">
        <f>VLOOKUP(B12067,campaign!$A$2:$B$18,2,FALSE)</f>
        <v>Homeownership</v>
      </c>
      <c r="G12067">
        <f>VLOOKUP(F12067,campaign!$B$2:$D$18,3,FALSE)</f>
        <v>13</v>
      </c>
    </row>
    <row r="12068" spans="1:7" x14ac:dyDescent="0.3">
      <c r="A12068" t="s">
        <v>3721</v>
      </c>
      <c r="B12068" t="s">
        <v>3925</v>
      </c>
      <c r="C12068" s="1">
        <v>44784</v>
      </c>
      <c r="D12068" s="1">
        <v>44877</v>
      </c>
      <c r="E12068">
        <f t="shared" si="188"/>
        <v>3</v>
      </c>
      <c r="F12068" t="str">
        <f>VLOOKUP(B12068,campaign!$A$2:$B$18,2,FALSE)</f>
        <v>Homeownership</v>
      </c>
      <c r="G12068">
        <f>VLOOKUP(F12068,campaign!$B$2:$D$18,3,FALSE)</f>
        <v>13</v>
      </c>
    </row>
    <row r="12069" spans="1:7" x14ac:dyDescent="0.3">
      <c r="A12069" t="s">
        <v>3721</v>
      </c>
      <c r="B12069" t="s">
        <v>3925</v>
      </c>
      <c r="C12069" s="1">
        <v>44784</v>
      </c>
      <c r="D12069" s="1">
        <v>44921</v>
      </c>
      <c r="E12069">
        <f t="shared" si="188"/>
        <v>4</v>
      </c>
      <c r="F12069" t="str">
        <f>VLOOKUP(B12069,campaign!$A$2:$B$18,2,FALSE)</f>
        <v>Homeownership</v>
      </c>
      <c r="G12069">
        <f>VLOOKUP(F12069,campaign!$B$2:$D$18,3,FALSE)</f>
        <v>13</v>
      </c>
    </row>
    <row r="12070" spans="1:7" x14ac:dyDescent="0.3">
      <c r="A12070" t="s">
        <v>3721</v>
      </c>
      <c r="B12070" t="s">
        <v>3925</v>
      </c>
      <c r="C12070" s="1">
        <v>44784</v>
      </c>
      <c r="D12070" s="1">
        <v>44938</v>
      </c>
      <c r="E12070">
        <f t="shared" si="188"/>
        <v>5</v>
      </c>
      <c r="F12070" t="str">
        <f>VLOOKUP(B12070,campaign!$A$2:$B$18,2,FALSE)</f>
        <v>Homeownership</v>
      </c>
      <c r="G12070">
        <f>VLOOKUP(F12070,campaign!$B$2:$D$18,3,FALSE)</f>
        <v>13</v>
      </c>
    </row>
    <row r="12071" spans="1:7" x14ac:dyDescent="0.3">
      <c r="A12071" t="s">
        <v>3721</v>
      </c>
      <c r="B12071" t="s">
        <v>3925</v>
      </c>
      <c r="C12071" s="1">
        <v>44784</v>
      </c>
      <c r="D12071" s="1">
        <v>44982</v>
      </c>
      <c r="E12071">
        <f t="shared" si="188"/>
        <v>6</v>
      </c>
      <c r="F12071" t="str">
        <f>VLOOKUP(B12071,campaign!$A$2:$B$18,2,FALSE)</f>
        <v>Homeownership</v>
      </c>
      <c r="G12071">
        <f>VLOOKUP(F12071,campaign!$B$2:$D$18,3,FALSE)</f>
        <v>13</v>
      </c>
    </row>
    <row r="12072" spans="1:7" x14ac:dyDescent="0.3">
      <c r="A12072" t="s">
        <v>3721</v>
      </c>
      <c r="B12072" t="s">
        <v>3925</v>
      </c>
      <c r="C12072" s="1">
        <v>44784</v>
      </c>
      <c r="D12072" s="1">
        <v>45003</v>
      </c>
      <c r="E12072">
        <f t="shared" si="188"/>
        <v>7</v>
      </c>
      <c r="F12072" t="str">
        <f>VLOOKUP(B12072,campaign!$A$2:$B$18,2,FALSE)</f>
        <v>Homeownership</v>
      </c>
      <c r="G12072">
        <f>VLOOKUP(F12072,campaign!$B$2:$D$18,3,FALSE)</f>
        <v>13</v>
      </c>
    </row>
    <row r="12073" spans="1:7" x14ac:dyDescent="0.3">
      <c r="A12073" t="s">
        <v>3721</v>
      </c>
      <c r="B12073" t="s">
        <v>3925</v>
      </c>
      <c r="C12073" s="1">
        <v>44784</v>
      </c>
      <c r="D12073" s="1">
        <v>45038</v>
      </c>
      <c r="E12073">
        <f t="shared" si="188"/>
        <v>8</v>
      </c>
      <c r="F12073" t="str">
        <f>VLOOKUP(B12073,campaign!$A$2:$B$18,2,FALSE)</f>
        <v>Homeownership</v>
      </c>
      <c r="G12073">
        <f>VLOOKUP(F12073,campaign!$B$2:$D$18,3,FALSE)</f>
        <v>13</v>
      </c>
    </row>
    <row r="12074" spans="1:7" x14ac:dyDescent="0.3">
      <c r="A12074" t="s">
        <v>3721</v>
      </c>
      <c r="B12074" t="s">
        <v>3925</v>
      </c>
      <c r="C12074" s="1">
        <v>44784</v>
      </c>
      <c r="D12074" s="1">
        <v>45059</v>
      </c>
      <c r="E12074">
        <f t="shared" si="188"/>
        <v>9</v>
      </c>
      <c r="F12074" t="str">
        <f>VLOOKUP(B12074,campaign!$A$2:$B$18,2,FALSE)</f>
        <v>Homeownership</v>
      </c>
      <c r="G12074">
        <f>VLOOKUP(F12074,campaign!$B$2:$D$18,3,FALSE)</f>
        <v>13</v>
      </c>
    </row>
    <row r="12075" spans="1:7" x14ac:dyDescent="0.3">
      <c r="A12075" t="s">
        <v>3721</v>
      </c>
      <c r="B12075" t="s">
        <v>3949</v>
      </c>
      <c r="C12075" s="1">
        <v>44806</v>
      </c>
      <c r="D12075" s="1">
        <v>44806</v>
      </c>
      <c r="E12075">
        <f t="shared" si="188"/>
        <v>0</v>
      </c>
      <c r="F12075" t="str">
        <f>VLOOKUP(B12075,campaign!$A$2:$B$18,2,FALSE)</f>
        <v>NewCellphoneUser</v>
      </c>
      <c r="G12075">
        <f>VLOOKUP(F12075,campaign!$B$2:$D$18,3,FALSE)</f>
        <v>25</v>
      </c>
    </row>
    <row r="12076" spans="1:7" x14ac:dyDescent="0.3">
      <c r="A12076" t="s">
        <v>3721</v>
      </c>
      <c r="B12076" t="s">
        <v>3949</v>
      </c>
      <c r="C12076" s="1">
        <v>44806</v>
      </c>
      <c r="D12076" s="1">
        <v>44837</v>
      </c>
      <c r="E12076">
        <f t="shared" si="188"/>
        <v>1</v>
      </c>
      <c r="F12076" t="str">
        <f>VLOOKUP(B12076,campaign!$A$2:$B$18,2,FALSE)</f>
        <v>NewCellphoneUser</v>
      </c>
      <c r="G12076">
        <f>VLOOKUP(F12076,campaign!$B$2:$D$18,3,FALSE)</f>
        <v>25</v>
      </c>
    </row>
    <row r="12077" spans="1:7" x14ac:dyDescent="0.3">
      <c r="A12077" t="s">
        <v>3721</v>
      </c>
      <c r="B12077" t="s">
        <v>3949</v>
      </c>
      <c r="C12077" s="1">
        <v>44806</v>
      </c>
      <c r="D12077" s="1">
        <v>44876</v>
      </c>
      <c r="E12077">
        <f t="shared" si="188"/>
        <v>2</v>
      </c>
      <c r="F12077" t="str">
        <f>VLOOKUP(B12077,campaign!$A$2:$B$18,2,FALSE)</f>
        <v>NewCellphoneUser</v>
      </c>
      <c r="G12077">
        <f>VLOOKUP(F12077,campaign!$B$2:$D$18,3,FALSE)</f>
        <v>25</v>
      </c>
    </row>
    <row r="12078" spans="1:7" x14ac:dyDescent="0.3">
      <c r="A12078" t="s">
        <v>3721</v>
      </c>
      <c r="B12078" t="s">
        <v>3949</v>
      </c>
      <c r="C12078" s="1">
        <v>44806</v>
      </c>
      <c r="D12078" s="1">
        <v>44941</v>
      </c>
      <c r="E12078">
        <f t="shared" si="188"/>
        <v>4</v>
      </c>
      <c r="F12078" t="str">
        <f>VLOOKUP(B12078,campaign!$A$2:$B$18,2,FALSE)</f>
        <v>NewCellphoneUser</v>
      </c>
      <c r="G12078">
        <f>VLOOKUP(F12078,campaign!$B$2:$D$18,3,FALSE)</f>
        <v>25</v>
      </c>
    </row>
    <row r="12079" spans="1:7" x14ac:dyDescent="0.3">
      <c r="A12079" t="s">
        <v>3721</v>
      </c>
      <c r="B12079" t="s">
        <v>3949</v>
      </c>
      <c r="C12079" s="1">
        <v>44806</v>
      </c>
      <c r="D12079" s="1">
        <v>44969</v>
      </c>
      <c r="E12079">
        <f t="shared" si="188"/>
        <v>5</v>
      </c>
      <c r="F12079" t="str">
        <f>VLOOKUP(B12079,campaign!$A$2:$B$18,2,FALSE)</f>
        <v>NewCellphoneUser</v>
      </c>
      <c r="G12079">
        <f>VLOOKUP(F12079,campaign!$B$2:$D$18,3,FALSE)</f>
        <v>25</v>
      </c>
    </row>
    <row r="12080" spans="1:7" x14ac:dyDescent="0.3">
      <c r="A12080" t="s">
        <v>3721</v>
      </c>
      <c r="B12080" t="s">
        <v>3949</v>
      </c>
      <c r="C12080" s="1">
        <v>44806</v>
      </c>
      <c r="D12080" s="1">
        <v>45002</v>
      </c>
      <c r="E12080">
        <f t="shared" si="188"/>
        <v>6</v>
      </c>
      <c r="F12080" t="str">
        <f>VLOOKUP(B12080,campaign!$A$2:$B$18,2,FALSE)</f>
        <v>NewCellphoneUser</v>
      </c>
      <c r="G12080">
        <f>VLOOKUP(F12080,campaign!$B$2:$D$18,3,FALSE)</f>
        <v>25</v>
      </c>
    </row>
    <row r="12081" spans="1:7" x14ac:dyDescent="0.3">
      <c r="A12081" t="s">
        <v>3721</v>
      </c>
      <c r="B12081" t="s">
        <v>3949</v>
      </c>
      <c r="C12081" s="1">
        <v>44806</v>
      </c>
      <c r="D12081" s="1">
        <v>45051</v>
      </c>
      <c r="E12081">
        <f t="shared" si="188"/>
        <v>8</v>
      </c>
      <c r="F12081" t="str">
        <f>VLOOKUP(B12081,campaign!$A$2:$B$18,2,FALSE)</f>
        <v>NewCellphoneUser</v>
      </c>
      <c r="G12081">
        <f>VLOOKUP(F12081,campaign!$B$2:$D$18,3,FALSE)</f>
        <v>25</v>
      </c>
    </row>
    <row r="12082" spans="1:7" x14ac:dyDescent="0.3">
      <c r="A12082" t="s">
        <v>3722</v>
      </c>
      <c r="B12082" t="s">
        <v>3929</v>
      </c>
      <c r="C12082" s="1">
        <v>44799</v>
      </c>
      <c r="D12082" s="1">
        <v>44799</v>
      </c>
      <c r="E12082">
        <f t="shared" si="188"/>
        <v>0</v>
      </c>
      <c r="F12082" t="str">
        <f>VLOOKUP(B12082,campaign!$A$2:$B$18,2,FALSE)</f>
        <v>NonUSTravel</v>
      </c>
      <c r="G12082">
        <f>VLOOKUP(F12082,campaign!$B$2:$D$18,3,FALSE)</f>
        <v>66</v>
      </c>
    </row>
    <row r="12083" spans="1:7" x14ac:dyDescent="0.3">
      <c r="A12083" t="s">
        <v>3722</v>
      </c>
      <c r="B12083" t="s">
        <v>3929</v>
      </c>
      <c r="C12083" s="1">
        <v>44799</v>
      </c>
      <c r="D12083" s="1">
        <v>44861</v>
      </c>
      <c r="E12083">
        <f t="shared" si="188"/>
        <v>2</v>
      </c>
      <c r="F12083" t="str">
        <f>VLOOKUP(B12083,campaign!$A$2:$B$18,2,FALSE)</f>
        <v>NonUSTravel</v>
      </c>
      <c r="G12083">
        <f>VLOOKUP(F12083,campaign!$B$2:$D$18,3,FALSE)</f>
        <v>66</v>
      </c>
    </row>
    <row r="12084" spans="1:7" x14ac:dyDescent="0.3">
      <c r="A12084" t="s">
        <v>3722</v>
      </c>
      <c r="B12084" t="s">
        <v>3929</v>
      </c>
      <c r="C12084" s="1">
        <v>44799</v>
      </c>
      <c r="D12084" s="1">
        <v>44874</v>
      </c>
      <c r="E12084">
        <f t="shared" si="188"/>
        <v>2</v>
      </c>
      <c r="F12084" t="str">
        <f>VLOOKUP(B12084,campaign!$A$2:$B$18,2,FALSE)</f>
        <v>NonUSTravel</v>
      </c>
      <c r="G12084">
        <f>VLOOKUP(F12084,campaign!$B$2:$D$18,3,FALSE)</f>
        <v>66</v>
      </c>
    </row>
    <row r="12085" spans="1:7" x14ac:dyDescent="0.3">
      <c r="A12085" t="s">
        <v>3722</v>
      </c>
      <c r="B12085" t="s">
        <v>3929</v>
      </c>
      <c r="C12085" s="1">
        <v>44799</v>
      </c>
      <c r="D12085" s="1">
        <v>44899</v>
      </c>
      <c r="E12085">
        <f t="shared" si="188"/>
        <v>3</v>
      </c>
      <c r="F12085" t="str">
        <f>VLOOKUP(B12085,campaign!$A$2:$B$18,2,FALSE)</f>
        <v>NonUSTravel</v>
      </c>
      <c r="G12085">
        <f>VLOOKUP(F12085,campaign!$B$2:$D$18,3,FALSE)</f>
        <v>66</v>
      </c>
    </row>
    <row r="12086" spans="1:7" x14ac:dyDescent="0.3">
      <c r="A12086" t="s">
        <v>3722</v>
      </c>
      <c r="B12086" t="s">
        <v>3929</v>
      </c>
      <c r="C12086" s="1">
        <v>44799</v>
      </c>
      <c r="D12086" s="1">
        <v>44931</v>
      </c>
      <c r="E12086">
        <f t="shared" si="188"/>
        <v>4</v>
      </c>
      <c r="F12086" t="str">
        <f>VLOOKUP(B12086,campaign!$A$2:$B$18,2,FALSE)</f>
        <v>NonUSTravel</v>
      </c>
      <c r="G12086">
        <f>VLOOKUP(F12086,campaign!$B$2:$D$18,3,FALSE)</f>
        <v>66</v>
      </c>
    </row>
    <row r="12087" spans="1:7" x14ac:dyDescent="0.3">
      <c r="A12087" t="s">
        <v>3722</v>
      </c>
      <c r="B12087" t="s">
        <v>3929</v>
      </c>
      <c r="C12087" s="1">
        <v>44799</v>
      </c>
      <c r="D12087" s="1">
        <v>44965</v>
      </c>
      <c r="E12087">
        <f t="shared" si="188"/>
        <v>5</v>
      </c>
      <c r="F12087" t="str">
        <f>VLOOKUP(B12087,campaign!$A$2:$B$18,2,FALSE)</f>
        <v>NonUSTravel</v>
      </c>
      <c r="G12087">
        <f>VLOOKUP(F12087,campaign!$B$2:$D$18,3,FALSE)</f>
        <v>66</v>
      </c>
    </row>
    <row r="12088" spans="1:7" x14ac:dyDescent="0.3">
      <c r="A12088" t="s">
        <v>3722</v>
      </c>
      <c r="B12088" t="s">
        <v>3929</v>
      </c>
      <c r="C12088" s="1">
        <v>44799</v>
      </c>
      <c r="D12088" s="1">
        <v>45012</v>
      </c>
      <c r="E12088">
        <f t="shared" si="188"/>
        <v>7</v>
      </c>
      <c r="F12088" t="str">
        <f>VLOOKUP(B12088,campaign!$A$2:$B$18,2,FALSE)</f>
        <v>NonUSTravel</v>
      </c>
      <c r="G12088">
        <f>VLOOKUP(F12088,campaign!$B$2:$D$18,3,FALSE)</f>
        <v>66</v>
      </c>
    </row>
    <row r="12089" spans="1:7" x14ac:dyDescent="0.3">
      <c r="A12089" t="s">
        <v>3722</v>
      </c>
      <c r="B12089" t="s">
        <v>3929</v>
      </c>
      <c r="C12089" s="1">
        <v>44799</v>
      </c>
      <c r="D12089" s="1">
        <v>45019</v>
      </c>
      <c r="E12089">
        <f t="shared" si="188"/>
        <v>7</v>
      </c>
      <c r="F12089" t="str">
        <f>VLOOKUP(B12089,campaign!$A$2:$B$18,2,FALSE)</f>
        <v>NonUSTravel</v>
      </c>
      <c r="G12089">
        <f>VLOOKUP(F12089,campaign!$B$2:$D$18,3,FALSE)</f>
        <v>66</v>
      </c>
    </row>
    <row r="12090" spans="1:7" x14ac:dyDescent="0.3">
      <c r="A12090" t="s">
        <v>3722</v>
      </c>
      <c r="B12090" t="s">
        <v>3929</v>
      </c>
      <c r="C12090" s="1">
        <v>44799</v>
      </c>
      <c r="D12090" s="1">
        <v>45053</v>
      </c>
      <c r="E12090">
        <f t="shared" si="188"/>
        <v>8</v>
      </c>
      <c r="F12090" t="str">
        <f>VLOOKUP(B12090,campaign!$A$2:$B$18,2,FALSE)</f>
        <v>NonUSTravel</v>
      </c>
      <c r="G12090">
        <f>VLOOKUP(F12090,campaign!$B$2:$D$18,3,FALSE)</f>
        <v>66</v>
      </c>
    </row>
    <row r="12091" spans="1:7" x14ac:dyDescent="0.3">
      <c r="A12091" t="s">
        <v>3722</v>
      </c>
      <c r="B12091" t="s">
        <v>3924</v>
      </c>
      <c r="C12091" s="1">
        <v>44921</v>
      </c>
      <c r="D12091" s="1">
        <v>44921</v>
      </c>
      <c r="E12091">
        <f t="shared" si="188"/>
        <v>0</v>
      </c>
      <c r="F12091" t="str">
        <f>VLOOKUP(B12091,campaign!$A$2:$B$18,2,FALSE)</f>
        <v>RVOwner</v>
      </c>
      <c r="G12091">
        <f>VLOOKUP(F12091,campaign!$B$2:$D$18,3,FALSE)</f>
        <v>22</v>
      </c>
    </row>
    <row r="12092" spans="1:7" x14ac:dyDescent="0.3">
      <c r="A12092" t="s">
        <v>3722</v>
      </c>
      <c r="B12092" t="s">
        <v>3924</v>
      </c>
      <c r="C12092" s="1">
        <v>44921</v>
      </c>
      <c r="D12092" s="1">
        <v>44955</v>
      </c>
      <c r="E12092">
        <f t="shared" si="188"/>
        <v>1</v>
      </c>
      <c r="F12092" t="str">
        <f>VLOOKUP(B12092,campaign!$A$2:$B$18,2,FALSE)</f>
        <v>RVOwner</v>
      </c>
      <c r="G12092">
        <f>VLOOKUP(F12092,campaign!$B$2:$D$18,3,FALSE)</f>
        <v>22</v>
      </c>
    </row>
    <row r="12093" spans="1:7" x14ac:dyDescent="0.3">
      <c r="A12093" t="s">
        <v>3722</v>
      </c>
      <c r="B12093" t="s">
        <v>3924</v>
      </c>
      <c r="C12093" s="1">
        <v>44921</v>
      </c>
      <c r="D12093" s="1">
        <v>44987</v>
      </c>
      <c r="E12093">
        <f t="shared" si="188"/>
        <v>2</v>
      </c>
      <c r="F12093" t="str">
        <f>VLOOKUP(B12093,campaign!$A$2:$B$18,2,FALSE)</f>
        <v>RVOwner</v>
      </c>
      <c r="G12093">
        <f>VLOOKUP(F12093,campaign!$B$2:$D$18,3,FALSE)</f>
        <v>22</v>
      </c>
    </row>
    <row r="12094" spans="1:7" x14ac:dyDescent="0.3">
      <c r="A12094" t="s">
        <v>3722</v>
      </c>
      <c r="B12094" t="s">
        <v>3924</v>
      </c>
      <c r="C12094" s="1">
        <v>44921</v>
      </c>
      <c r="D12094" s="1">
        <v>45046</v>
      </c>
      <c r="E12094">
        <f t="shared" si="188"/>
        <v>4</v>
      </c>
      <c r="F12094" t="str">
        <f>VLOOKUP(B12094,campaign!$A$2:$B$18,2,FALSE)</f>
        <v>RVOwner</v>
      </c>
      <c r="G12094">
        <f>VLOOKUP(F12094,campaign!$B$2:$D$18,3,FALSE)</f>
        <v>22</v>
      </c>
    </row>
    <row r="12095" spans="1:7" x14ac:dyDescent="0.3">
      <c r="A12095" t="s">
        <v>3722</v>
      </c>
      <c r="B12095" t="s">
        <v>3924</v>
      </c>
      <c r="C12095" s="1">
        <v>44921</v>
      </c>
      <c r="D12095" s="1">
        <v>45073</v>
      </c>
      <c r="E12095">
        <f t="shared" si="188"/>
        <v>5</v>
      </c>
      <c r="F12095" t="str">
        <f>VLOOKUP(B12095,campaign!$A$2:$B$18,2,FALSE)</f>
        <v>RVOwner</v>
      </c>
      <c r="G12095">
        <f>VLOOKUP(F12095,campaign!$B$2:$D$18,3,FALSE)</f>
        <v>22</v>
      </c>
    </row>
    <row r="12096" spans="1:7" x14ac:dyDescent="0.3">
      <c r="A12096" t="s">
        <v>3722</v>
      </c>
      <c r="B12096" t="s">
        <v>3924</v>
      </c>
      <c r="C12096" s="1">
        <v>44921</v>
      </c>
      <c r="D12096" s="1">
        <v>45079</v>
      </c>
      <c r="E12096">
        <f t="shared" si="188"/>
        <v>5</v>
      </c>
      <c r="F12096" t="str">
        <f>VLOOKUP(B12096,campaign!$A$2:$B$18,2,FALSE)</f>
        <v>RVOwner</v>
      </c>
      <c r="G12096">
        <f>VLOOKUP(F12096,campaign!$B$2:$D$18,3,FALSE)</f>
        <v>22</v>
      </c>
    </row>
    <row r="12097" spans="1:7" x14ac:dyDescent="0.3">
      <c r="A12097" t="s">
        <v>3723</v>
      </c>
      <c r="B12097" t="s">
        <v>3952</v>
      </c>
      <c r="C12097" s="1">
        <v>44798</v>
      </c>
      <c r="D12097" s="1">
        <v>44798</v>
      </c>
      <c r="E12097">
        <f t="shared" si="188"/>
        <v>0</v>
      </c>
      <c r="F12097" t="str">
        <f>VLOOKUP(B12097,campaign!$A$2:$B$18,2,FALSE)</f>
        <v>MadeCallToRetentionTeam</v>
      </c>
      <c r="G12097">
        <f>VLOOKUP(F12097,campaign!$B$2:$D$18,3,FALSE)</f>
        <v>16</v>
      </c>
    </row>
    <row r="12098" spans="1:7" x14ac:dyDescent="0.3">
      <c r="A12098" t="s">
        <v>3723</v>
      </c>
      <c r="B12098" t="s">
        <v>3952</v>
      </c>
      <c r="C12098" s="1">
        <v>44798</v>
      </c>
      <c r="D12098" s="1">
        <v>44865</v>
      </c>
      <c r="E12098">
        <f t="shared" si="188"/>
        <v>2</v>
      </c>
      <c r="F12098" t="str">
        <f>VLOOKUP(B12098,campaign!$A$2:$B$18,2,FALSE)</f>
        <v>MadeCallToRetentionTeam</v>
      </c>
      <c r="G12098">
        <f>VLOOKUP(F12098,campaign!$B$2:$D$18,3,FALSE)</f>
        <v>16</v>
      </c>
    </row>
    <row r="12099" spans="1:7" x14ac:dyDescent="0.3">
      <c r="A12099" t="s">
        <v>3723</v>
      </c>
      <c r="B12099" t="s">
        <v>3952</v>
      </c>
      <c r="C12099" s="1">
        <v>44798</v>
      </c>
      <c r="D12099" s="1">
        <v>44867</v>
      </c>
      <c r="E12099">
        <f t="shared" ref="E12099:E12162" si="189">DATEDIF(C12099,D12099,"M")</f>
        <v>2</v>
      </c>
      <c r="F12099" t="str">
        <f>VLOOKUP(B12099,campaign!$A$2:$B$18,2,FALSE)</f>
        <v>MadeCallToRetentionTeam</v>
      </c>
      <c r="G12099">
        <f>VLOOKUP(F12099,campaign!$B$2:$D$18,3,FALSE)</f>
        <v>16</v>
      </c>
    </row>
    <row r="12100" spans="1:7" x14ac:dyDescent="0.3">
      <c r="A12100" t="s">
        <v>3723</v>
      </c>
      <c r="B12100" t="s">
        <v>3952</v>
      </c>
      <c r="C12100" s="1">
        <v>44798</v>
      </c>
      <c r="D12100" s="1">
        <v>44922</v>
      </c>
      <c r="E12100">
        <f t="shared" si="189"/>
        <v>4</v>
      </c>
      <c r="F12100" t="str">
        <f>VLOOKUP(B12100,campaign!$A$2:$B$18,2,FALSE)</f>
        <v>MadeCallToRetentionTeam</v>
      </c>
      <c r="G12100">
        <f>VLOOKUP(F12100,campaign!$B$2:$D$18,3,FALSE)</f>
        <v>16</v>
      </c>
    </row>
    <row r="12101" spans="1:7" x14ac:dyDescent="0.3">
      <c r="A12101" t="s">
        <v>3723</v>
      </c>
      <c r="B12101" t="s">
        <v>3952</v>
      </c>
      <c r="C12101" s="1">
        <v>44798</v>
      </c>
      <c r="D12101" s="1">
        <v>44928</v>
      </c>
      <c r="E12101">
        <f t="shared" si="189"/>
        <v>4</v>
      </c>
      <c r="F12101" t="str">
        <f>VLOOKUP(B12101,campaign!$A$2:$B$18,2,FALSE)</f>
        <v>MadeCallToRetentionTeam</v>
      </c>
      <c r="G12101">
        <f>VLOOKUP(F12101,campaign!$B$2:$D$18,3,FALSE)</f>
        <v>16</v>
      </c>
    </row>
    <row r="12102" spans="1:7" x14ac:dyDescent="0.3">
      <c r="A12102" t="s">
        <v>3723</v>
      </c>
      <c r="B12102" t="s">
        <v>3952</v>
      </c>
      <c r="C12102" s="1">
        <v>44798</v>
      </c>
      <c r="D12102" s="1">
        <v>44959</v>
      </c>
      <c r="E12102">
        <f t="shared" si="189"/>
        <v>5</v>
      </c>
      <c r="F12102" t="str">
        <f>VLOOKUP(B12102,campaign!$A$2:$B$18,2,FALSE)</f>
        <v>MadeCallToRetentionTeam</v>
      </c>
      <c r="G12102">
        <f>VLOOKUP(F12102,campaign!$B$2:$D$18,3,FALSE)</f>
        <v>16</v>
      </c>
    </row>
    <row r="12103" spans="1:7" x14ac:dyDescent="0.3">
      <c r="A12103" t="s">
        <v>3723</v>
      </c>
      <c r="B12103" t="s">
        <v>3952</v>
      </c>
      <c r="C12103" s="1">
        <v>44798</v>
      </c>
      <c r="D12103" s="1">
        <v>45010</v>
      </c>
      <c r="E12103">
        <f t="shared" si="189"/>
        <v>7</v>
      </c>
      <c r="F12103" t="str">
        <f>VLOOKUP(B12103,campaign!$A$2:$B$18,2,FALSE)</f>
        <v>MadeCallToRetentionTeam</v>
      </c>
      <c r="G12103">
        <f>VLOOKUP(F12103,campaign!$B$2:$D$18,3,FALSE)</f>
        <v>16</v>
      </c>
    </row>
    <row r="12104" spans="1:7" x14ac:dyDescent="0.3">
      <c r="A12104" t="s">
        <v>3723</v>
      </c>
      <c r="B12104" t="s">
        <v>3952</v>
      </c>
      <c r="C12104" s="1">
        <v>44798</v>
      </c>
      <c r="D12104" s="1">
        <v>45019</v>
      </c>
      <c r="E12104">
        <f t="shared" si="189"/>
        <v>7</v>
      </c>
      <c r="F12104" t="str">
        <f>VLOOKUP(B12104,campaign!$A$2:$B$18,2,FALSE)</f>
        <v>MadeCallToRetentionTeam</v>
      </c>
      <c r="G12104">
        <f>VLOOKUP(F12104,campaign!$B$2:$D$18,3,FALSE)</f>
        <v>16</v>
      </c>
    </row>
    <row r="12105" spans="1:7" x14ac:dyDescent="0.3">
      <c r="A12105" t="s">
        <v>3723</v>
      </c>
      <c r="B12105" t="s">
        <v>3952</v>
      </c>
      <c r="C12105" s="1">
        <v>44798</v>
      </c>
      <c r="D12105" s="1">
        <v>45050</v>
      </c>
      <c r="E12105">
        <f t="shared" si="189"/>
        <v>8</v>
      </c>
      <c r="F12105" t="str">
        <f>VLOOKUP(B12105,campaign!$A$2:$B$18,2,FALSE)</f>
        <v>MadeCallToRetentionTeam</v>
      </c>
      <c r="G12105">
        <f>VLOOKUP(F12105,campaign!$B$2:$D$18,3,FALSE)</f>
        <v>16</v>
      </c>
    </row>
    <row r="12106" spans="1:7" x14ac:dyDescent="0.3">
      <c r="A12106" t="s">
        <v>3723</v>
      </c>
      <c r="B12106" t="s">
        <v>3952</v>
      </c>
      <c r="C12106" s="1">
        <v>44798</v>
      </c>
      <c r="D12106" s="1">
        <v>45084</v>
      </c>
      <c r="E12106">
        <f t="shared" si="189"/>
        <v>9</v>
      </c>
      <c r="F12106" t="str">
        <f>VLOOKUP(B12106,campaign!$A$2:$B$18,2,FALSE)</f>
        <v>MadeCallToRetentionTeam</v>
      </c>
      <c r="G12106">
        <f>VLOOKUP(F12106,campaign!$B$2:$D$18,3,FALSE)</f>
        <v>16</v>
      </c>
    </row>
    <row r="12107" spans="1:7" x14ac:dyDescent="0.3">
      <c r="A12107" t="s">
        <v>3723</v>
      </c>
      <c r="B12107" t="s">
        <v>3926</v>
      </c>
      <c r="C12107" s="1">
        <v>44943</v>
      </c>
      <c r="D12107" s="1">
        <v>44943</v>
      </c>
      <c r="E12107">
        <f t="shared" si="189"/>
        <v>0</v>
      </c>
      <c r="F12107" t="str">
        <f>VLOOKUP(B12107,campaign!$A$2:$B$18,2,FALSE)</f>
        <v>BuysViaMailOrder</v>
      </c>
      <c r="G12107">
        <f>VLOOKUP(F12107,campaign!$B$2:$D$18,3,FALSE)</f>
        <v>25</v>
      </c>
    </row>
    <row r="12108" spans="1:7" x14ac:dyDescent="0.3">
      <c r="A12108" t="s">
        <v>3723</v>
      </c>
      <c r="B12108" t="s">
        <v>3926</v>
      </c>
      <c r="C12108" s="1">
        <v>44943</v>
      </c>
      <c r="D12108" s="1">
        <v>44980</v>
      </c>
      <c r="E12108">
        <f t="shared" si="189"/>
        <v>1</v>
      </c>
      <c r="F12108" t="str">
        <f>VLOOKUP(B12108,campaign!$A$2:$B$18,2,FALSE)</f>
        <v>BuysViaMailOrder</v>
      </c>
      <c r="G12108">
        <f>VLOOKUP(F12108,campaign!$B$2:$D$18,3,FALSE)</f>
        <v>25</v>
      </c>
    </row>
    <row r="12109" spans="1:7" x14ac:dyDescent="0.3">
      <c r="A12109" t="s">
        <v>3723</v>
      </c>
      <c r="B12109" t="s">
        <v>3926</v>
      </c>
      <c r="C12109" s="1">
        <v>44943</v>
      </c>
      <c r="D12109" s="1">
        <v>44988</v>
      </c>
      <c r="E12109">
        <f t="shared" si="189"/>
        <v>1</v>
      </c>
      <c r="F12109" t="str">
        <f>VLOOKUP(B12109,campaign!$A$2:$B$18,2,FALSE)</f>
        <v>BuysViaMailOrder</v>
      </c>
      <c r="G12109">
        <f>VLOOKUP(F12109,campaign!$B$2:$D$18,3,FALSE)</f>
        <v>25</v>
      </c>
    </row>
    <row r="12110" spans="1:7" x14ac:dyDescent="0.3">
      <c r="A12110" t="s">
        <v>3723</v>
      </c>
      <c r="B12110" t="s">
        <v>3926</v>
      </c>
      <c r="C12110" s="1">
        <v>44943</v>
      </c>
      <c r="D12110" s="1">
        <v>45042</v>
      </c>
      <c r="E12110">
        <f t="shared" si="189"/>
        <v>3</v>
      </c>
      <c r="F12110" t="str">
        <f>VLOOKUP(B12110,campaign!$A$2:$B$18,2,FALSE)</f>
        <v>BuysViaMailOrder</v>
      </c>
      <c r="G12110">
        <f>VLOOKUP(F12110,campaign!$B$2:$D$18,3,FALSE)</f>
        <v>25</v>
      </c>
    </row>
    <row r="12111" spans="1:7" x14ac:dyDescent="0.3">
      <c r="A12111" t="s">
        <v>3723</v>
      </c>
      <c r="B12111" t="s">
        <v>3926</v>
      </c>
      <c r="C12111" s="1">
        <v>44943</v>
      </c>
      <c r="D12111" s="1">
        <v>45069</v>
      </c>
      <c r="E12111">
        <f t="shared" si="189"/>
        <v>4</v>
      </c>
      <c r="F12111" t="str">
        <f>VLOOKUP(B12111,campaign!$A$2:$B$18,2,FALSE)</f>
        <v>BuysViaMailOrder</v>
      </c>
      <c r="G12111">
        <f>VLOOKUP(F12111,campaign!$B$2:$D$18,3,FALSE)</f>
        <v>25</v>
      </c>
    </row>
    <row r="12112" spans="1:7" x14ac:dyDescent="0.3">
      <c r="A12112" t="s">
        <v>3724</v>
      </c>
      <c r="B12112" t="s">
        <v>3950</v>
      </c>
      <c r="C12112" s="1">
        <v>44832</v>
      </c>
      <c r="D12112" s="1">
        <v>44832</v>
      </c>
      <c r="E12112">
        <f t="shared" si="189"/>
        <v>0</v>
      </c>
      <c r="F12112" t="str">
        <f>VLOOKUP(B12112,campaign!$A$2:$B$18,2,FALSE)</f>
        <v>NotNewCellphoneUser</v>
      </c>
      <c r="G12112">
        <f>VLOOKUP(F12112,campaign!$B$2:$D$18,3,FALSE)</f>
        <v>28</v>
      </c>
    </row>
    <row r="12113" spans="1:7" x14ac:dyDescent="0.3">
      <c r="A12113" t="s">
        <v>3724</v>
      </c>
      <c r="B12113" t="s">
        <v>3950</v>
      </c>
      <c r="C12113" s="1">
        <v>44832</v>
      </c>
      <c r="D12113" s="1">
        <v>44871</v>
      </c>
      <c r="E12113">
        <f t="shared" si="189"/>
        <v>1</v>
      </c>
      <c r="F12113" t="str">
        <f>VLOOKUP(B12113,campaign!$A$2:$B$18,2,FALSE)</f>
        <v>NotNewCellphoneUser</v>
      </c>
      <c r="G12113">
        <f>VLOOKUP(F12113,campaign!$B$2:$D$18,3,FALSE)</f>
        <v>28</v>
      </c>
    </row>
    <row r="12114" spans="1:7" x14ac:dyDescent="0.3">
      <c r="A12114" t="s">
        <v>3724</v>
      </c>
      <c r="B12114" t="s">
        <v>3950</v>
      </c>
      <c r="C12114" s="1">
        <v>44832</v>
      </c>
      <c r="D12114" s="1">
        <v>44933</v>
      </c>
      <c r="E12114">
        <f t="shared" si="189"/>
        <v>3</v>
      </c>
      <c r="F12114" t="str">
        <f>VLOOKUP(B12114,campaign!$A$2:$B$18,2,FALSE)</f>
        <v>NotNewCellphoneUser</v>
      </c>
      <c r="G12114">
        <f>VLOOKUP(F12114,campaign!$B$2:$D$18,3,FALSE)</f>
        <v>28</v>
      </c>
    </row>
    <row r="12115" spans="1:7" x14ac:dyDescent="0.3">
      <c r="A12115" t="s">
        <v>3724</v>
      </c>
      <c r="B12115" t="s">
        <v>3950</v>
      </c>
      <c r="C12115" s="1">
        <v>44832</v>
      </c>
      <c r="D12115" s="1">
        <v>44962</v>
      </c>
      <c r="E12115">
        <f t="shared" si="189"/>
        <v>4</v>
      </c>
      <c r="F12115" t="str">
        <f>VLOOKUP(B12115,campaign!$A$2:$B$18,2,FALSE)</f>
        <v>NotNewCellphoneUser</v>
      </c>
      <c r="G12115">
        <f>VLOOKUP(F12115,campaign!$B$2:$D$18,3,FALSE)</f>
        <v>28</v>
      </c>
    </row>
    <row r="12116" spans="1:7" x14ac:dyDescent="0.3">
      <c r="A12116" t="s">
        <v>3724</v>
      </c>
      <c r="B12116" t="s">
        <v>3950</v>
      </c>
      <c r="C12116" s="1">
        <v>44832</v>
      </c>
      <c r="D12116" s="1">
        <v>44997</v>
      </c>
      <c r="E12116">
        <f t="shared" si="189"/>
        <v>5</v>
      </c>
      <c r="F12116" t="str">
        <f>VLOOKUP(B12116,campaign!$A$2:$B$18,2,FALSE)</f>
        <v>NotNewCellphoneUser</v>
      </c>
      <c r="G12116">
        <f>VLOOKUP(F12116,campaign!$B$2:$D$18,3,FALSE)</f>
        <v>28</v>
      </c>
    </row>
    <row r="12117" spans="1:7" x14ac:dyDescent="0.3">
      <c r="A12117" t="s">
        <v>3724</v>
      </c>
      <c r="B12117" t="s">
        <v>3950</v>
      </c>
      <c r="C12117" s="1">
        <v>44832</v>
      </c>
      <c r="D12117" s="1">
        <v>45054</v>
      </c>
      <c r="E12117">
        <f t="shared" si="189"/>
        <v>7</v>
      </c>
      <c r="F12117" t="str">
        <f>VLOOKUP(B12117,campaign!$A$2:$B$18,2,FALSE)</f>
        <v>NotNewCellphoneUser</v>
      </c>
      <c r="G12117">
        <f>VLOOKUP(F12117,campaign!$B$2:$D$18,3,FALSE)</f>
        <v>28</v>
      </c>
    </row>
    <row r="12118" spans="1:7" x14ac:dyDescent="0.3">
      <c r="A12118" t="s">
        <v>3724</v>
      </c>
      <c r="B12118" t="s">
        <v>3950</v>
      </c>
      <c r="C12118" s="1">
        <v>44832</v>
      </c>
      <c r="D12118" s="1">
        <v>45083</v>
      </c>
      <c r="E12118">
        <f t="shared" si="189"/>
        <v>8</v>
      </c>
      <c r="F12118" t="str">
        <f>VLOOKUP(B12118,campaign!$A$2:$B$18,2,FALSE)</f>
        <v>NotNewCellphoneUser</v>
      </c>
      <c r="G12118">
        <f>VLOOKUP(F12118,campaign!$B$2:$D$18,3,FALSE)</f>
        <v>28</v>
      </c>
    </row>
    <row r="12119" spans="1:7" x14ac:dyDescent="0.3">
      <c r="A12119" t="s">
        <v>3724</v>
      </c>
      <c r="B12119" t="s">
        <v>3951</v>
      </c>
      <c r="C12119" s="1">
        <v>44971</v>
      </c>
      <c r="D12119" s="1">
        <v>44971</v>
      </c>
      <c r="E12119">
        <f t="shared" si="189"/>
        <v>0</v>
      </c>
      <c r="F12119" t="str">
        <f>VLOOKUP(B12119,campaign!$A$2:$B$18,2,FALSE)</f>
        <v>OwnsMotorcycle</v>
      </c>
      <c r="G12119">
        <f>VLOOKUP(F12119,campaign!$B$2:$D$18,3,FALSE)</f>
        <v>14</v>
      </c>
    </row>
    <row r="12120" spans="1:7" x14ac:dyDescent="0.3">
      <c r="A12120" t="s">
        <v>3724</v>
      </c>
      <c r="B12120" t="s">
        <v>3951</v>
      </c>
      <c r="C12120" s="1">
        <v>44971</v>
      </c>
      <c r="D12120" s="1">
        <v>45002</v>
      </c>
      <c r="E12120">
        <f t="shared" si="189"/>
        <v>1</v>
      </c>
      <c r="F12120" t="str">
        <f>VLOOKUP(B12120,campaign!$A$2:$B$18,2,FALSE)</f>
        <v>OwnsMotorcycle</v>
      </c>
      <c r="G12120">
        <f>VLOOKUP(F12120,campaign!$B$2:$D$18,3,FALSE)</f>
        <v>14</v>
      </c>
    </row>
    <row r="12121" spans="1:7" x14ac:dyDescent="0.3">
      <c r="A12121" t="s">
        <v>3724</v>
      </c>
      <c r="B12121" t="s">
        <v>3951</v>
      </c>
      <c r="C12121" s="1">
        <v>44971</v>
      </c>
      <c r="D12121" s="1">
        <v>45044</v>
      </c>
      <c r="E12121">
        <f t="shared" si="189"/>
        <v>2</v>
      </c>
      <c r="F12121" t="str">
        <f>VLOOKUP(B12121,campaign!$A$2:$B$18,2,FALSE)</f>
        <v>OwnsMotorcycle</v>
      </c>
      <c r="G12121">
        <f>VLOOKUP(F12121,campaign!$B$2:$D$18,3,FALSE)</f>
        <v>14</v>
      </c>
    </row>
    <row r="12122" spans="1:7" x14ac:dyDescent="0.3">
      <c r="A12122" t="s">
        <v>3724</v>
      </c>
      <c r="B12122" t="s">
        <v>3951</v>
      </c>
      <c r="C12122" s="1">
        <v>44971</v>
      </c>
      <c r="D12122" s="1">
        <v>45064</v>
      </c>
      <c r="E12122">
        <f t="shared" si="189"/>
        <v>3</v>
      </c>
      <c r="F12122" t="str">
        <f>VLOOKUP(B12122,campaign!$A$2:$B$18,2,FALSE)</f>
        <v>OwnsMotorcycle</v>
      </c>
      <c r="G12122">
        <f>VLOOKUP(F12122,campaign!$B$2:$D$18,3,FALSE)</f>
        <v>14</v>
      </c>
    </row>
    <row r="12123" spans="1:7" x14ac:dyDescent="0.3">
      <c r="A12123" t="s">
        <v>3725</v>
      </c>
      <c r="B12123" t="s">
        <v>3922</v>
      </c>
      <c r="C12123" s="1">
        <v>44847</v>
      </c>
      <c r="D12123" s="1">
        <v>44847</v>
      </c>
      <c r="E12123">
        <f t="shared" si="189"/>
        <v>0</v>
      </c>
      <c r="F12123" t="str">
        <f>VLOOKUP(B12123,campaign!$A$2:$B$18,2,FALSE)</f>
        <v>HandsetWebCapable</v>
      </c>
      <c r="G12123">
        <f>VLOOKUP(F12123,campaign!$B$2:$D$18,3,FALSE)</f>
        <v>62</v>
      </c>
    </row>
    <row r="12124" spans="1:7" x14ac:dyDescent="0.3">
      <c r="A12124" t="s">
        <v>3725</v>
      </c>
      <c r="B12124" t="s">
        <v>3922</v>
      </c>
      <c r="C12124" s="1">
        <v>44847</v>
      </c>
      <c r="D12124" s="1">
        <v>44888</v>
      </c>
      <c r="E12124">
        <f t="shared" si="189"/>
        <v>1</v>
      </c>
      <c r="F12124" t="str">
        <f>VLOOKUP(B12124,campaign!$A$2:$B$18,2,FALSE)</f>
        <v>HandsetWebCapable</v>
      </c>
      <c r="G12124">
        <f>VLOOKUP(F12124,campaign!$B$2:$D$18,3,FALSE)</f>
        <v>62</v>
      </c>
    </row>
    <row r="12125" spans="1:7" x14ac:dyDescent="0.3">
      <c r="A12125" t="s">
        <v>3725</v>
      </c>
      <c r="B12125" t="s">
        <v>3922</v>
      </c>
      <c r="C12125" s="1">
        <v>44847</v>
      </c>
      <c r="D12125" s="1">
        <v>44913</v>
      </c>
      <c r="E12125">
        <f t="shared" si="189"/>
        <v>2</v>
      </c>
      <c r="F12125" t="str">
        <f>VLOOKUP(B12125,campaign!$A$2:$B$18,2,FALSE)</f>
        <v>HandsetWebCapable</v>
      </c>
      <c r="G12125">
        <f>VLOOKUP(F12125,campaign!$B$2:$D$18,3,FALSE)</f>
        <v>62</v>
      </c>
    </row>
    <row r="12126" spans="1:7" x14ac:dyDescent="0.3">
      <c r="A12126" t="s">
        <v>3725</v>
      </c>
      <c r="B12126" t="s">
        <v>3922</v>
      </c>
      <c r="C12126" s="1">
        <v>44847</v>
      </c>
      <c r="D12126" s="1">
        <v>44944</v>
      </c>
      <c r="E12126">
        <f t="shared" si="189"/>
        <v>3</v>
      </c>
      <c r="F12126" t="str">
        <f>VLOOKUP(B12126,campaign!$A$2:$B$18,2,FALSE)</f>
        <v>HandsetWebCapable</v>
      </c>
      <c r="G12126">
        <f>VLOOKUP(F12126,campaign!$B$2:$D$18,3,FALSE)</f>
        <v>62</v>
      </c>
    </row>
    <row r="12127" spans="1:7" x14ac:dyDescent="0.3">
      <c r="A12127" t="s">
        <v>3725</v>
      </c>
      <c r="B12127" t="s">
        <v>3922</v>
      </c>
      <c r="C12127" s="1">
        <v>44847</v>
      </c>
      <c r="D12127" s="1">
        <v>44981</v>
      </c>
      <c r="E12127">
        <f t="shared" si="189"/>
        <v>4</v>
      </c>
      <c r="F12127" t="str">
        <f>VLOOKUP(B12127,campaign!$A$2:$B$18,2,FALSE)</f>
        <v>HandsetWebCapable</v>
      </c>
      <c r="G12127">
        <f>VLOOKUP(F12127,campaign!$B$2:$D$18,3,FALSE)</f>
        <v>62</v>
      </c>
    </row>
    <row r="12128" spans="1:7" x14ac:dyDescent="0.3">
      <c r="A12128" t="s">
        <v>3725</v>
      </c>
      <c r="B12128" t="s">
        <v>3922</v>
      </c>
      <c r="C12128" s="1">
        <v>44847</v>
      </c>
      <c r="D12128" s="1">
        <v>45010</v>
      </c>
      <c r="E12128">
        <f t="shared" si="189"/>
        <v>5</v>
      </c>
      <c r="F12128" t="str">
        <f>VLOOKUP(B12128,campaign!$A$2:$B$18,2,FALSE)</f>
        <v>HandsetWebCapable</v>
      </c>
      <c r="G12128">
        <f>VLOOKUP(F12128,campaign!$B$2:$D$18,3,FALSE)</f>
        <v>62</v>
      </c>
    </row>
    <row r="12129" spans="1:7" x14ac:dyDescent="0.3">
      <c r="A12129" t="s">
        <v>3725</v>
      </c>
      <c r="B12129" t="s">
        <v>3922</v>
      </c>
      <c r="C12129" s="1">
        <v>44847</v>
      </c>
      <c r="D12129" s="1">
        <v>45034</v>
      </c>
      <c r="E12129">
        <f t="shared" si="189"/>
        <v>6</v>
      </c>
      <c r="F12129" t="str">
        <f>VLOOKUP(B12129,campaign!$A$2:$B$18,2,FALSE)</f>
        <v>HandsetWebCapable</v>
      </c>
      <c r="G12129">
        <f>VLOOKUP(F12129,campaign!$B$2:$D$18,3,FALSE)</f>
        <v>62</v>
      </c>
    </row>
    <row r="12130" spans="1:7" x14ac:dyDescent="0.3">
      <c r="A12130" t="s">
        <v>3725</v>
      </c>
      <c r="B12130" t="s">
        <v>3922</v>
      </c>
      <c r="C12130" s="1">
        <v>44847</v>
      </c>
      <c r="D12130" s="1">
        <v>45066</v>
      </c>
      <c r="E12130">
        <f t="shared" si="189"/>
        <v>7</v>
      </c>
      <c r="F12130" t="str">
        <f>VLOOKUP(B12130,campaign!$A$2:$B$18,2,FALSE)</f>
        <v>HandsetWebCapable</v>
      </c>
      <c r="G12130">
        <f>VLOOKUP(F12130,campaign!$B$2:$D$18,3,FALSE)</f>
        <v>62</v>
      </c>
    </row>
    <row r="12131" spans="1:7" x14ac:dyDescent="0.3">
      <c r="A12131" t="s">
        <v>3725</v>
      </c>
      <c r="B12131" t="s">
        <v>3949</v>
      </c>
      <c r="C12131" s="1">
        <v>44940</v>
      </c>
      <c r="D12131" s="1">
        <v>44940</v>
      </c>
      <c r="E12131">
        <f t="shared" si="189"/>
        <v>0</v>
      </c>
      <c r="F12131" t="str">
        <f>VLOOKUP(B12131,campaign!$A$2:$B$18,2,FALSE)</f>
        <v>NewCellphoneUser</v>
      </c>
      <c r="G12131">
        <f>VLOOKUP(F12131,campaign!$B$2:$D$18,3,FALSE)</f>
        <v>25</v>
      </c>
    </row>
    <row r="12132" spans="1:7" x14ac:dyDescent="0.3">
      <c r="A12132" t="s">
        <v>3725</v>
      </c>
      <c r="B12132" t="s">
        <v>3949</v>
      </c>
      <c r="C12132" s="1">
        <v>44940</v>
      </c>
      <c r="D12132" s="1">
        <v>44974</v>
      </c>
      <c r="E12132">
        <f t="shared" si="189"/>
        <v>1</v>
      </c>
      <c r="F12132" t="str">
        <f>VLOOKUP(B12132,campaign!$A$2:$B$18,2,FALSE)</f>
        <v>NewCellphoneUser</v>
      </c>
      <c r="G12132">
        <f>VLOOKUP(F12132,campaign!$B$2:$D$18,3,FALSE)</f>
        <v>25</v>
      </c>
    </row>
    <row r="12133" spans="1:7" x14ac:dyDescent="0.3">
      <c r="A12133" t="s">
        <v>3725</v>
      </c>
      <c r="B12133" t="s">
        <v>3949</v>
      </c>
      <c r="C12133" s="1">
        <v>44940</v>
      </c>
      <c r="D12133" s="1">
        <v>45003</v>
      </c>
      <c r="E12133">
        <f t="shared" si="189"/>
        <v>2</v>
      </c>
      <c r="F12133" t="str">
        <f>VLOOKUP(B12133,campaign!$A$2:$B$18,2,FALSE)</f>
        <v>NewCellphoneUser</v>
      </c>
      <c r="G12133">
        <f>VLOOKUP(F12133,campaign!$B$2:$D$18,3,FALSE)</f>
        <v>25</v>
      </c>
    </row>
    <row r="12134" spans="1:7" x14ac:dyDescent="0.3">
      <c r="A12134" t="s">
        <v>3725</v>
      </c>
      <c r="B12134" t="s">
        <v>3949</v>
      </c>
      <c r="C12134" s="1">
        <v>44940</v>
      </c>
      <c r="D12134" s="1">
        <v>45038</v>
      </c>
      <c r="E12134">
        <f t="shared" si="189"/>
        <v>3</v>
      </c>
      <c r="F12134" t="str">
        <f>VLOOKUP(B12134,campaign!$A$2:$B$18,2,FALSE)</f>
        <v>NewCellphoneUser</v>
      </c>
      <c r="G12134">
        <f>VLOOKUP(F12134,campaign!$B$2:$D$18,3,FALSE)</f>
        <v>25</v>
      </c>
    </row>
    <row r="12135" spans="1:7" x14ac:dyDescent="0.3">
      <c r="A12135" t="s">
        <v>3725</v>
      </c>
      <c r="B12135" t="s">
        <v>3949</v>
      </c>
      <c r="C12135" s="1">
        <v>44940</v>
      </c>
      <c r="D12135" s="1">
        <v>45064</v>
      </c>
      <c r="E12135">
        <f t="shared" si="189"/>
        <v>4</v>
      </c>
      <c r="F12135" t="str">
        <f>VLOOKUP(B12135,campaign!$A$2:$B$18,2,FALSE)</f>
        <v>NewCellphoneUser</v>
      </c>
      <c r="G12135">
        <f>VLOOKUP(F12135,campaign!$B$2:$D$18,3,FALSE)</f>
        <v>25</v>
      </c>
    </row>
    <row r="12136" spans="1:7" x14ac:dyDescent="0.3">
      <c r="A12136" t="s">
        <v>3726</v>
      </c>
      <c r="B12136" t="s">
        <v>3953</v>
      </c>
      <c r="C12136" s="1">
        <v>44941</v>
      </c>
      <c r="D12136" s="1">
        <v>44941</v>
      </c>
      <c r="E12136">
        <f t="shared" si="189"/>
        <v>0</v>
      </c>
      <c r="F12136" t="str">
        <f>VLOOKUP(B12136,campaign!$A$2:$B$18,2,FALSE)</f>
        <v>MaritalStatus</v>
      </c>
      <c r="G12136">
        <f>VLOOKUP(F12136,campaign!$B$2:$D$18,3,FALSE)</f>
        <v>29</v>
      </c>
    </row>
    <row r="12137" spans="1:7" x14ac:dyDescent="0.3">
      <c r="A12137" t="s">
        <v>3726</v>
      </c>
      <c r="B12137" t="s">
        <v>3953</v>
      </c>
      <c r="C12137" s="1">
        <v>44941</v>
      </c>
      <c r="D12137" s="1">
        <v>44979</v>
      </c>
      <c r="E12137">
        <f t="shared" si="189"/>
        <v>1</v>
      </c>
      <c r="F12137" t="str">
        <f>VLOOKUP(B12137,campaign!$A$2:$B$18,2,FALSE)</f>
        <v>MaritalStatus</v>
      </c>
      <c r="G12137">
        <f>VLOOKUP(F12137,campaign!$B$2:$D$18,3,FALSE)</f>
        <v>29</v>
      </c>
    </row>
    <row r="12138" spans="1:7" x14ac:dyDescent="0.3">
      <c r="A12138" t="s">
        <v>3726</v>
      </c>
      <c r="B12138" t="s">
        <v>3953</v>
      </c>
      <c r="C12138" s="1">
        <v>44941</v>
      </c>
      <c r="D12138" s="1">
        <v>45001</v>
      </c>
      <c r="E12138">
        <f t="shared" si="189"/>
        <v>2</v>
      </c>
      <c r="F12138" t="str">
        <f>VLOOKUP(B12138,campaign!$A$2:$B$18,2,FALSE)</f>
        <v>MaritalStatus</v>
      </c>
      <c r="G12138">
        <f>VLOOKUP(F12138,campaign!$B$2:$D$18,3,FALSE)</f>
        <v>29</v>
      </c>
    </row>
    <row r="12139" spans="1:7" x14ac:dyDescent="0.3">
      <c r="A12139" t="s">
        <v>3726</v>
      </c>
      <c r="B12139" t="s">
        <v>3953</v>
      </c>
      <c r="C12139" s="1">
        <v>44941</v>
      </c>
      <c r="D12139" s="1">
        <v>45032</v>
      </c>
      <c r="E12139">
        <f t="shared" si="189"/>
        <v>3</v>
      </c>
      <c r="F12139" t="str">
        <f>VLOOKUP(B12139,campaign!$A$2:$B$18,2,FALSE)</f>
        <v>MaritalStatus</v>
      </c>
      <c r="G12139">
        <f>VLOOKUP(F12139,campaign!$B$2:$D$18,3,FALSE)</f>
        <v>29</v>
      </c>
    </row>
    <row r="12140" spans="1:7" x14ac:dyDescent="0.3">
      <c r="A12140" t="s">
        <v>3726</v>
      </c>
      <c r="B12140" t="s">
        <v>3953</v>
      </c>
      <c r="C12140" s="1">
        <v>44941</v>
      </c>
      <c r="D12140" s="1">
        <v>45065</v>
      </c>
      <c r="E12140">
        <f t="shared" si="189"/>
        <v>4</v>
      </c>
      <c r="F12140" t="str">
        <f>VLOOKUP(B12140,campaign!$A$2:$B$18,2,FALSE)</f>
        <v>MaritalStatus</v>
      </c>
      <c r="G12140">
        <f>VLOOKUP(F12140,campaign!$B$2:$D$18,3,FALSE)</f>
        <v>29</v>
      </c>
    </row>
    <row r="12141" spans="1:7" x14ac:dyDescent="0.3">
      <c r="A12141" t="s">
        <v>3726</v>
      </c>
      <c r="B12141" t="s">
        <v>3949</v>
      </c>
      <c r="C12141" s="1">
        <v>45038</v>
      </c>
      <c r="D12141" s="1">
        <v>45038</v>
      </c>
      <c r="E12141">
        <f t="shared" si="189"/>
        <v>0</v>
      </c>
      <c r="F12141" t="str">
        <f>VLOOKUP(B12141,campaign!$A$2:$B$18,2,FALSE)</f>
        <v>NewCellphoneUser</v>
      </c>
      <c r="G12141">
        <f>VLOOKUP(F12141,campaign!$B$2:$D$18,3,FALSE)</f>
        <v>25</v>
      </c>
    </row>
    <row r="12142" spans="1:7" x14ac:dyDescent="0.3">
      <c r="A12142" t="s">
        <v>3726</v>
      </c>
      <c r="B12142" t="s">
        <v>3949</v>
      </c>
      <c r="C12142" s="1">
        <v>45038</v>
      </c>
      <c r="D12142" s="1">
        <v>45070</v>
      </c>
      <c r="E12142">
        <f t="shared" si="189"/>
        <v>1</v>
      </c>
      <c r="F12142" t="str">
        <f>VLOOKUP(B12142,campaign!$A$2:$B$18,2,FALSE)</f>
        <v>NewCellphoneUser</v>
      </c>
      <c r="G12142">
        <f>VLOOKUP(F12142,campaign!$B$2:$D$18,3,FALSE)</f>
        <v>25</v>
      </c>
    </row>
    <row r="12143" spans="1:7" x14ac:dyDescent="0.3">
      <c r="A12143" t="s">
        <v>3726</v>
      </c>
      <c r="B12143" t="s">
        <v>3949</v>
      </c>
      <c r="C12143" s="1">
        <v>45038</v>
      </c>
      <c r="D12143" s="1">
        <v>45078</v>
      </c>
      <c r="E12143">
        <f t="shared" si="189"/>
        <v>1</v>
      </c>
      <c r="F12143" t="str">
        <f>VLOOKUP(B12143,campaign!$A$2:$B$18,2,FALSE)</f>
        <v>NewCellphoneUser</v>
      </c>
      <c r="G12143">
        <f>VLOOKUP(F12143,campaign!$B$2:$D$18,3,FALSE)</f>
        <v>25</v>
      </c>
    </row>
    <row r="12144" spans="1:7" x14ac:dyDescent="0.3">
      <c r="A12144" t="s">
        <v>3727</v>
      </c>
      <c r="B12144" t="s">
        <v>3925</v>
      </c>
      <c r="C12144" s="1">
        <v>44717</v>
      </c>
      <c r="D12144" s="1">
        <v>44717</v>
      </c>
      <c r="E12144">
        <f t="shared" si="189"/>
        <v>0</v>
      </c>
      <c r="F12144" t="str">
        <f>VLOOKUP(B12144,campaign!$A$2:$B$18,2,FALSE)</f>
        <v>Homeownership</v>
      </c>
      <c r="G12144">
        <f>VLOOKUP(F12144,campaign!$B$2:$D$18,3,FALSE)</f>
        <v>13</v>
      </c>
    </row>
    <row r="12145" spans="1:7" x14ac:dyDescent="0.3">
      <c r="A12145" t="s">
        <v>3727</v>
      </c>
      <c r="B12145" t="s">
        <v>3925</v>
      </c>
      <c r="C12145" s="1">
        <v>44717</v>
      </c>
      <c r="D12145" s="1">
        <v>44792</v>
      </c>
      <c r="E12145">
        <f t="shared" si="189"/>
        <v>2</v>
      </c>
      <c r="F12145" t="str">
        <f>VLOOKUP(B12145,campaign!$A$2:$B$18,2,FALSE)</f>
        <v>Homeownership</v>
      </c>
      <c r="G12145">
        <f>VLOOKUP(F12145,campaign!$B$2:$D$18,3,FALSE)</f>
        <v>13</v>
      </c>
    </row>
    <row r="12146" spans="1:7" x14ac:dyDescent="0.3">
      <c r="A12146" t="s">
        <v>3727</v>
      </c>
      <c r="B12146" t="s">
        <v>3925</v>
      </c>
      <c r="C12146" s="1">
        <v>44717</v>
      </c>
      <c r="D12146" s="1">
        <v>44816</v>
      </c>
      <c r="E12146">
        <f t="shared" si="189"/>
        <v>3</v>
      </c>
      <c r="F12146" t="str">
        <f>VLOOKUP(B12146,campaign!$A$2:$B$18,2,FALSE)</f>
        <v>Homeownership</v>
      </c>
      <c r="G12146">
        <f>VLOOKUP(F12146,campaign!$B$2:$D$18,3,FALSE)</f>
        <v>13</v>
      </c>
    </row>
    <row r="12147" spans="1:7" x14ac:dyDescent="0.3">
      <c r="A12147" t="s">
        <v>3727</v>
      </c>
      <c r="B12147" t="s">
        <v>3925</v>
      </c>
      <c r="C12147" s="1">
        <v>44717</v>
      </c>
      <c r="D12147" s="1">
        <v>44844</v>
      </c>
      <c r="E12147">
        <f t="shared" si="189"/>
        <v>4</v>
      </c>
      <c r="F12147" t="str">
        <f>VLOOKUP(B12147,campaign!$A$2:$B$18,2,FALSE)</f>
        <v>Homeownership</v>
      </c>
      <c r="G12147">
        <f>VLOOKUP(F12147,campaign!$B$2:$D$18,3,FALSE)</f>
        <v>13</v>
      </c>
    </row>
    <row r="12148" spans="1:7" x14ac:dyDescent="0.3">
      <c r="A12148" t="s">
        <v>3727</v>
      </c>
      <c r="B12148" t="s">
        <v>3925</v>
      </c>
      <c r="C12148" s="1">
        <v>44717</v>
      </c>
      <c r="D12148" s="1">
        <v>44877</v>
      </c>
      <c r="E12148">
        <f t="shared" si="189"/>
        <v>5</v>
      </c>
      <c r="F12148" t="str">
        <f>VLOOKUP(B12148,campaign!$A$2:$B$18,2,FALSE)</f>
        <v>Homeownership</v>
      </c>
      <c r="G12148">
        <f>VLOOKUP(F12148,campaign!$B$2:$D$18,3,FALSE)</f>
        <v>13</v>
      </c>
    </row>
    <row r="12149" spans="1:7" x14ac:dyDescent="0.3">
      <c r="A12149" t="s">
        <v>3727</v>
      </c>
      <c r="B12149" t="s">
        <v>3925</v>
      </c>
      <c r="C12149" s="1">
        <v>44717</v>
      </c>
      <c r="D12149" s="1">
        <v>44904</v>
      </c>
      <c r="E12149">
        <f t="shared" si="189"/>
        <v>6</v>
      </c>
      <c r="F12149" t="str">
        <f>VLOOKUP(B12149,campaign!$A$2:$B$18,2,FALSE)</f>
        <v>Homeownership</v>
      </c>
      <c r="G12149">
        <f>VLOOKUP(F12149,campaign!$B$2:$D$18,3,FALSE)</f>
        <v>13</v>
      </c>
    </row>
    <row r="12150" spans="1:7" x14ac:dyDescent="0.3">
      <c r="A12150" t="s">
        <v>3727</v>
      </c>
      <c r="B12150" t="s">
        <v>3925</v>
      </c>
      <c r="C12150" s="1">
        <v>44717</v>
      </c>
      <c r="D12150" s="1">
        <v>44932</v>
      </c>
      <c r="E12150">
        <f t="shared" si="189"/>
        <v>7</v>
      </c>
      <c r="F12150" t="str">
        <f>VLOOKUP(B12150,campaign!$A$2:$B$18,2,FALSE)</f>
        <v>Homeownership</v>
      </c>
      <c r="G12150">
        <f>VLOOKUP(F12150,campaign!$B$2:$D$18,3,FALSE)</f>
        <v>13</v>
      </c>
    </row>
    <row r="12151" spans="1:7" x14ac:dyDescent="0.3">
      <c r="A12151" t="s">
        <v>3727</v>
      </c>
      <c r="B12151" t="s">
        <v>3925</v>
      </c>
      <c r="C12151" s="1">
        <v>44717</v>
      </c>
      <c r="D12151" s="1">
        <v>45062</v>
      </c>
      <c r="E12151">
        <f t="shared" si="189"/>
        <v>11</v>
      </c>
      <c r="F12151" t="str">
        <f>VLOOKUP(B12151,campaign!$A$2:$B$18,2,FALSE)</f>
        <v>Homeownership</v>
      </c>
      <c r="G12151">
        <f>VLOOKUP(F12151,campaign!$B$2:$D$18,3,FALSE)</f>
        <v>13</v>
      </c>
    </row>
    <row r="12152" spans="1:7" x14ac:dyDescent="0.3">
      <c r="A12152" t="s">
        <v>3728</v>
      </c>
      <c r="B12152" t="s">
        <v>3926</v>
      </c>
      <c r="C12152" s="1">
        <v>44606</v>
      </c>
      <c r="D12152" s="1">
        <v>44606</v>
      </c>
      <c r="E12152">
        <f t="shared" si="189"/>
        <v>0</v>
      </c>
      <c r="F12152" t="str">
        <f>VLOOKUP(B12152,campaign!$A$2:$B$18,2,FALSE)</f>
        <v>BuysViaMailOrder</v>
      </c>
      <c r="G12152">
        <f>VLOOKUP(F12152,campaign!$B$2:$D$18,3,FALSE)</f>
        <v>25</v>
      </c>
    </row>
    <row r="12153" spans="1:7" x14ac:dyDescent="0.3">
      <c r="A12153" t="s">
        <v>3728</v>
      </c>
      <c r="B12153" t="s">
        <v>3926</v>
      </c>
      <c r="C12153" s="1">
        <v>44606</v>
      </c>
      <c r="D12153" s="1">
        <v>44643</v>
      </c>
      <c r="E12153">
        <f t="shared" si="189"/>
        <v>1</v>
      </c>
      <c r="F12153" t="str">
        <f>VLOOKUP(B12153,campaign!$A$2:$B$18,2,FALSE)</f>
        <v>BuysViaMailOrder</v>
      </c>
      <c r="G12153">
        <f>VLOOKUP(F12153,campaign!$B$2:$D$18,3,FALSE)</f>
        <v>25</v>
      </c>
    </row>
    <row r="12154" spans="1:7" x14ac:dyDescent="0.3">
      <c r="A12154" t="s">
        <v>3728</v>
      </c>
      <c r="B12154" t="s">
        <v>3926</v>
      </c>
      <c r="C12154" s="1">
        <v>44606</v>
      </c>
      <c r="D12154" s="1">
        <v>44680</v>
      </c>
      <c r="E12154">
        <f t="shared" si="189"/>
        <v>2</v>
      </c>
      <c r="F12154" t="str">
        <f>VLOOKUP(B12154,campaign!$A$2:$B$18,2,FALSE)</f>
        <v>BuysViaMailOrder</v>
      </c>
      <c r="G12154">
        <f>VLOOKUP(F12154,campaign!$B$2:$D$18,3,FALSE)</f>
        <v>25</v>
      </c>
    </row>
    <row r="12155" spans="1:7" x14ac:dyDescent="0.3">
      <c r="A12155" t="s">
        <v>3728</v>
      </c>
      <c r="B12155" t="s">
        <v>3926</v>
      </c>
      <c r="C12155" s="1">
        <v>44606</v>
      </c>
      <c r="D12155" s="1">
        <v>44699</v>
      </c>
      <c r="E12155">
        <f t="shared" si="189"/>
        <v>3</v>
      </c>
      <c r="F12155" t="str">
        <f>VLOOKUP(B12155,campaign!$A$2:$B$18,2,FALSE)</f>
        <v>BuysViaMailOrder</v>
      </c>
      <c r="G12155">
        <f>VLOOKUP(F12155,campaign!$B$2:$D$18,3,FALSE)</f>
        <v>25</v>
      </c>
    </row>
    <row r="12156" spans="1:7" x14ac:dyDescent="0.3">
      <c r="A12156" t="s">
        <v>3728</v>
      </c>
      <c r="B12156" t="s">
        <v>3926</v>
      </c>
      <c r="C12156" s="1">
        <v>44606</v>
      </c>
      <c r="D12156" s="1">
        <v>44729</v>
      </c>
      <c r="E12156">
        <f t="shared" si="189"/>
        <v>4</v>
      </c>
      <c r="F12156" t="str">
        <f>VLOOKUP(B12156,campaign!$A$2:$B$18,2,FALSE)</f>
        <v>BuysViaMailOrder</v>
      </c>
      <c r="G12156">
        <f>VLOOKUP(F12156,campaign!$B$2:$D$18,3,FALSE)</f>
        <v>25</v>
      </c>
    </row>
    <row r="12157" spans="1:7" x14ac:dyDescent="0.3">
      <c r="A12157" t="s">
        <v>3728</v>
      </c>
      <c r="B12157" t="s">
        <v>3926</v>
      </c>
      <c r="C12157" s="1">
        <v>44606</v>
      </c>
      <c r="D12157" s="1">
        <v>44763</v>
      </c>
      <c r="E12157">
        <f t="shared" si="189"/>
        <v>5</v>
      </c>
      <c r="F12157" t="str">
        <f>VLOOKUP(B12157,campaign!$A$2:$B$18,2,FALSE)</f>
        <v>BuysViaMailOrder</v>
      </c>
      <c r="G12157">
        <f>VLOOKUP(F12157,campaign!$B$2:$D$18,3,FALSE)</f>
        <v>25</v>
      </c>
    </row>
    <row r="12158" spans="1:7" x14ac:dyDescent="0.3">
      <c r="A12158" t="s">
        <v>3728</v>
      </c>
      <c r="B12158" t="s">
        <v>3926</v>
      </c>
      <c r="C12158" s="1">
        <v>44606</v>
      </c>
      <c r="D12158" s="1">
        <v>44797</v>
      </c>
      <c r="E12158">
        <f t="shared" si="189"/>
        <v>6</v>
      </c>
      <c r="F12158" t="str">
        <f>VLOOKUP(B12158,campaign!$A$2:$B$18,2,FALSE)</f>
        <v>BuysViaMailOrder</v>
      </c>
      <c r="G12158">
        <f>VLOOKUP(F12158,campaign!$B$2:$D$18,3,FALSE)</f>
        <v>25</v>
      </c>
    </row>
    <row r="12159" spans="1:7" x14ac:dyDescent="0.3">
      <c r="A12159" t="s">
        <v>3728</v>
      </c>
      <c r="B12159" t="s">
        <v>3926</v>
      </c>
      <c r="C12159" s="1">
        <v>44606</v>
      </c>
      <c r="D12159" s="1">
        <v>44818</v>
      </c>
      <c r="E12159">
        <f t="shared" si="189"/>
        <v>7</v>
      </c>
      <c r="F12159" t="str">
        <f>VLOOKUP(B12159,campaign!$A$2:$B$18,2,FALSE)</f>
        <v>BuysViaMailOrder</v>
      </c>
      <c r="G12159">
        <f>VLOOKUP(F12159,campaign!$B$2:$D$18,3,FALSE)</f>
        <v>25</v>
      </c>
    </row>
    <row r="12160" spans="1:7" x14ac:dyDescent="0.3">
      <c r="A12160" t="s">
        <v>3728</v>
      </c>
      <c r="B12160" t="s">
        <v>3926</v>
      </c>
      <c r="C12160" s="1">
        <v>44606</v>
      </c>
      <c r="D12160" s="1">
        <v>44850</v>
      </c>
      <c r="E12160">
        <f t="shared" si="189"/>
        <v>8</v>
      </c>
      <c r="F12160" t="str">
        <f>VLOOKUP(B12160,campaign!$A$2:$B$18,2,FALSE)</f>
        <v>BuysViaMailOrder</v>
      </c>
      <c r="G12160">
        <f>VLOOKUP(F12160,campaign!$B$2:$D$18,3,FALSE)</f>
        <v>25</v>
      </c>
    </row>
    <row r="12161" spans="1:7" x14ac:dyDescent="0.3">
      <c r="A12161" t="s">
        <v>3728</v>
      </c>
      <c r="B12161" t="s">
        <v>3926</v>
      </c>
      <c r="C12161" s="1">
        <v>44606</v>
      </c>
      <c r="D12161" s="1">
        <v>44892</v>
      </c>
      <c r="E12161">
        <f t="shared" si="189"/>
        <v>9</v>
      </c>
      <c r="F12161" t="str">
        <f>VLOOKUP(B12161,campaign!$A$2:$B$18,2,FALSE)</f>
        <v>BuysViaMailOrder</v>
      </c>
      <c r="G12161">
        <f>VLOOKUP(F12161,campaign!$B$2:$D$18,3,FALSE)</f>
        <v>25</v>
      </c>
    </row>
    <row r="12162" spans="1:7" x14ac:dyDescent="0.3">
      <c r="A12162" t="s">
        <v>3728</v>
      </c>
      <c r="B12162" t="s">
        <v>3926</v>
      </c>
      <c r="C12162" s="1">
        <v>44606</v>
      </c>
      <c r="D12162" s="1">
        <v>44921</v>
      </c>
      <c r="E12162">
        <f t="shared" si="189"/>
        <v>10</v>
      </c>
      <c r="F12162" t="str">
        <f>VLOOKUP(B12162,campaign!$A$2:$B$18,2,FALSE)</f>
        <v>BuysViaMailOrder</v>
      </c>
      <c r="G12162">
        <f>VLOOKUP(F12162,campaign!$B$2:$D$18,3,FALSE)</f>
        <v>25</v>
      </c>
    </row>
    <row r="12163" spans="1:7" x14ac:dyDescent="0.3">
      <c r="A12163" t="s">
        <v>3728</v>
      </c>
      <c r="B12163" t="s">
        <v>3926</v>
      </c>
      <c r="C12163" s="1">
        <v>44606</v>
      </c>
      <c r="D12163" s="1">
        <v>44942</v>
      </c>
      <c r="E12163">
        <f t="shared" ref="E12163:E12226" si="190">DATEDIF(C12163,D12163,"M")</f>
        <v>11</v>
      </c>
      <c r="F12163" t="str">
        <f>VLOOKUP(B12163,campaign!$A$2:$B$18,2,FALSE)</f>
        <v>BuysViaMailOrder</v>
      </c>
      <c r="G12163">
        <f>VLOOKUP(F12163,campaign!$B$2:$D$18,3,FALSE)</f>
        <v>25</v>
      </c>
    </row>
    <row r="12164" spans="1:7" x14ac:dyDescent="0.3">
      <c r="A12164" t="s">
        <v>3728</v>
      </c>
      <c r="B12164" t="s">
        <v>3926</v>
      </c>
      <c r="C12164" s="1">
        <v>44606</v>
      </c>
      <c r="D12164" s="1">
        <v>44974</v>
      </c>
      <c r="E12164">
        <f t="shared" si="190"/>
        <v>12</v>
      </c>
      <c r="F12164" t="str">
        <f>VLOOKUP(B12164,campaign!$A$2:$B$18,2,FALSE)</f>
        <v>BuysViaMailOrder</v>
      </c>
      <c r="G12164">
        <f>VLOOKUP(F12164,campaign!$B$2:$D$18,3,FALSE)</f>
        <v>25</v>
      </c>
    </row>
    <row r="12165" spans="1:7" x14ac:dyDescent="0.3">
      <c r="A12165" t="s">
        <v>3728</v>
      </c>
      <c r="B12165" t="s">
        <v>3926</v>
      </c>
      <c r="C12165" s="1">
        <v>44606</v>
      </c>
      <c r="D12165" s="1">
        <v>45014</v>
      </c>
      <c r="E12165">
        <f t="shared" si="190"/>
        <v>13</v>
      </c>
      <c r="F12165" t="str">
        <f>VLOOKUP(B12165,campaign!$A$2:$B$18,2,FALSE)</f>
        <v>BuysViaMailOrder</v>
      </c>
      <c r="G12165">
        <f>VLOOKUP(F12165,campaign!$B$2:$D$18,3,FALSE)</f>
        <v>25</v>
      </c>
    </row>
    <row r="12166" spans="1:7" x14ac:dyDescent="0.3">
      <c r="A12166" t="s">
        <v>3728</v>
      </c>
      <c r="B12166" t="s">
        <v>3926</v>
      </c>
      <c r="C12166" s="1">
        <v>44606</v>
      </c>
      <c r="D12166" s="1">
        <v>45045</v>
      </c>
      <c r="E12166">
        <f t="shared" si="190"/>
        <v>14</v>
      </c>
      <c r="F12166" t="str">
        <f>VLOOKUP(B12166,campaign!$A$2:$B$18,2,FALSE)</f>
        <v>BuysViaMailOrder</v>
      </c>
      <c r="G12166">
        <f>VLOOKUP(F12166,campaign!$B$2:$D$18,3,FALSE)</f>
        <v>25</v>
      </c>
    </row>
    <row r="12167" spans="1:7" x14ac:dyDescent="0.3">
      <c r="A12167" t="s">
        <v>3728</v>
      </c>
      <c r="B12167" t="s">
        <v>3926</v>
      </c>
      <c r="C12167" s="1">
        <v>44606</v>
      </c>
      <c r="D12167" s="1">
        <v>45060</v>
      </c>
      <c r="E12167">
        <f t="shared" si="190"/>
        <v>15</v>
      </c>
      <c r="F12167" t="str">
        <f>VLOOKUP(B12167,campaign!$A$2:$B$18,2,FALSE)</f>
        <v>BuysViaMailOrder</v>
      </c>
      <c r="G12167">
        <f>VLOOKUP(F12167,campaign!$B$2:$D$18,3,FALSE)</f>
        <v>25</v>
      </c>
    </row>
    <row r="12168" spans="1:7" x14ac:dyDescent="0.3">
      <c r="A12168" t="s">
        <v>3728</v>
      </c>
      <c r="B12168" t="s">
        <v>3953</v>
      </c>
      <c r="C12168" s="1">
        <v>44844</v>
      </c>
      <c r="D12168" s="1">
        <v>44844</v>
      </c>
      <c r="E12168">
        <f t="shared" si="190"/>
        <v>0</v>
      </c>
      <c r="F12168" t="str">
        <f>VLOOKUP(B12168,campaign!$A$2:$B$18,2,FALSE)</f>
        <v>MaritalStatus</v>
      </c>
      <c r="G12168">
        <f>VLOOKUP(F12168,campaign!$B$2:$D$18,3,FALSE)</f>
        <v>29</v>
      </c>
    </row>
    <row r="12169" spans="1:7" x14ac:dyDescent="0.3">
      <c r="A12169" t="s">
        <v>3728</v>
      </c>
      <c r="B12169" t="s">
        <v>3953</v>
      </c>
      <c r="C12169" s="1">
        <v>44844</v>
      </c>
      <c r="D12169" s="1">
        <v>44880</v>
      </c>
      <c r="E12169">
        <f t="shared" si="190"/>
        <v>1</v>
      </c>
      <c r="F12169" t="str">
        <f>VLOOKUP(B12169,campaign!$A$2:$B$18,2,FALSE)</f>
        <v>MaritalStatus</v>
      </c>
      <c r="G12169">
        <f>VLOOKUP(F12169,campaign!$B$2:$D$18,3,FALSE)</f>
        <v>29</v>
      </c>
    </row>
    <row r="12170" spans="1:7" x14ac:dyDescent="0.3">
      <c r="A12170" t="s">
        <v>3728</v>
      </c>
      <c r="B12170" t="s">
        <v>3953</v>
      </c>
      <c r="C12170" s="1">
        <v>44844</v>
      </c>
      <c r="D12170" s="1">
        <v>44917</v>
      </c>
      <c r="E12170">
        <f t="shared" si="190"/>
        <v>2</v>
      </c>
      <c r="F12170" t="str">
        <f>VLOOKUP(B12170,campaign!$A$2:$B$18,2,FALSE)</f>
        <v>MaritalStatus</v>
      </c>
      <c r="G12170">
        <f>VLOOKUP(F12170,campaign!$B$2:$D$18,3,FALSE)</f>
        <v>29</v>
      </c>
    </row>
    <row r="12171" spans="1:7" x14ac:dyDescent="0.3">
      <c r="A12171" t="s">
        <v>3728</v>
      </c>
      <c r="B12171" t="s">
        <v>3953</v>
      </c>
      <c r="C12171" s="1">
        <v>44844</v>
      </c>
      <c r="D12171" s="1">
        <v>44940</v>
      </c>
      <c r="E12171">
        <f t="shared" si="190"/>
        <v>3</v>
      </c>
      <c r="F12171" t="str">
        <f>VLOOKUP(B12171,campaign!$A$2:$B$18,2,FALSE)</f>
        <v>MaritalStatus</v>
      </c>
      <c r="G12171">
        <f>VLOOKUP(F12171,campaign!$B$2:$D$18,3,FALSE)</f>
        <v>29</v>
      </c>
    </row>
    <row r="12172" spans="1:7" x14ac:dyDescent="0.3">
      <c r="A12172" t="s">
        <v>3728</v>
      </c>
      <c r="B12172" t="s">
        <v>3953</v>
      </c>
      <c r="C12172" s="1">
        <v>44844</v>
      </c>
      <c r="D12172" s="1">
        <v>44976</v>
      </c>
      <c r="E12172">
        <f t="shared" si="190"/>
        <v>4</v>
      </c>
      <c r="F12172" t="str">
        <f>VLOOKUP(B12172,campaign!$A$2:$B$18,2,FALSE)</f>
        <v>MaritalStatus</v>
      </c>
      <c r="G12172">
        <f>VLOOKUP(F12172,campaign!$B$2:$D$18,3,FALSE)</f>
        <v>29</v>
      </c>
    </row>
    <row r="12173" spans="1:7" x14ac:dyDescent="0.3">
      <c r="A12173" t="s">
        <v>3728</v>
      </c>
      <c r="B12173" t="s">
        <v>3953</v>
      </c>
      <c r="C12173" s="1">
        <v>44844</v>
      </c>
      <c r="D12173" s="1">
        <v>45007</v>
      </c>
      <c r="E12173">
        <f t="shared" si="190"/>
        <v>5</v>
      </c>
      <c r="F12173" t="str">
        <f>VLOOKUP(B12173,campaign!$A$2:$B$18,2,FALSE)</f>
        <v>MaritalStatus</v>
      </c>
      <c r="G12173">
        <f>VLOOKUP(F12173,campaign!$B$2:$D$18,3,FALSE)</f>
        <v>29</v>
      </c>
    </row>
    <row r="12174" spans="1:7" x14ac:dyDescent="0.3">
      <c r="A12174" t="s">
        <v>3728</v>
      </c>
      <c r="B12174" t="s">
        <v>3953</v>
      </c>
      <c r="C12174" s="1">
        <v>44844</v>
      </c>
      <c r="D12174" s="1">
        <v>45026</v>
      </c>
      <c r="E12174">
        <f t="shared" si="190"/>
        <v>6</v>
      </c>
      <c r="F12174" t="str">
        <f>VLOOKUP(B12174,campaign!$A$2:$B$18,2,FALSE)</f>
        <v>MaritalStatus</v>
      </c>
      <c r="G12174">
        <f>VLOOKUP(F12174,campaign!$B$2:$D$18,3,FALSE)</f>
        <v>29</v>
      </c>
    </row>
    <row r="12175" spans="1:7" x14ac:dyDescent="0.3">
      <c r="A12175" t="s">
        <v>3728</v>
      </c>
      <c r="B12175" t="s">
        <v>3953</v>
      </c>
      <c r="C12175" s="1">
        <v>44844</v>
      </c>
      <c r="D12175" s="1">
        <v>45063</v>
      </c>
      <c r="E12175">
        <f t="shared" si="190"/>
        <v>7</v>
      </c>
      <c r="F12175" t="str">
        <f>VLOOKUP(B12175,campaign!$A$2:$B$18,2,FALSE)</f>
        <v>MaritalStatus</v>
      </c>
      <c r="G12175">
        <f>VLOOKUP(F12175,campaign!$B$2:$D$18,3,FALSE)</f>
        <v>29</v>
      </c>
    </row>
    <row r="12176" spans="1:7" x14ac:dyDescent="0.3">
      <c r="A12176" t="s">
        <v>3729</v>
      </c>
      <c r="B12176" t="s">
        <v>3927</v>
      </c>
      <c r="C12176" s="1">
        <v>44842</v>
      </c>
      <c r="D12176" s="1">
        <v>44842</v>
      </c>
      <c r="E12176">
        <f t="shared" si="190"/>
        <v>0</v>
      </c>
      <c r="F12176" t="str">
        <f>VLOOKUP(B12176,campaign!$A$2:$B$18,2,FALSE)</f>
        <v>RespondsToMailOffers</v>
      </c>
      <c r="G12176">
        <f>VLOOKUP(F12176,campaign!$B$2:$D$18,3,FALSE)</f>
        <v>27</v>
      </c>
    </row>
    <row r="12177" spans="1:7" x14ac:dyDescent="0.3">
      <c r="A12177" t="s">
        <v>3729</v>
      </c>
      <c r="B12177" t="s">
        <v>3927</v>
      </c>
      <c r="C12177" s="1">
        <v>44842</v>
      </c>
      <c r="D12177" s="1">
        <v>44886</v>
      </c>
      <c r="E12177">
        <f t="shared" si="190"/>
        <v>1</v>
      </c>
      <c r="F12177" t="str">
        <f>VLOOKUP(B12177,campaign!$A$2:$B$18,2,FALSE)</f>
        <v>RespondsToMailOffers</v>
      </c>
      <c r="G12177">
        <f>VLOOKUP(F12177,campaign!$B$2:$D$18,3,FALSE)</f>
        <v>27</v>
      </c>
    </row>
    <row r="12178" spans="1:7" x14ac:dyDescent="0.3">
      <c r="A12178" t="s">
        <v>3729</v>
      </c>
      <c r="B12178" t="s">
        <v>3927</v>
      </c>
      <c r="C12178" s="1">
        <v>44842</v>
      </c>
      <c r="D12178" s="1">
        <v>44905</v>
      </c>
      <c r="E12178">
        <f t="shared" si="190"/>
        <v>2</v>
      </c>
      <c r="F12178" t="str">
        <f>VLOOKUP(B12178,campaign!$A$2:$B$18,2,FALSE)</f>
        <v>RespondsToMailOffers</v>
      </c>
      <c r="G12178">
        <f>VLOOKUP(F12178,campaign!$B$2:$D$18,3,FALSE)</f>
        <v>27</v>
      </c>
    </row>
    <row r="12179" spans="1:7" x14ac:dyDescent="0.3">
      <c r="A12179" t="s">
        <v>3729</v>
      </c>
      <c r="B12179" t="s">
        <v>3927</v>
      </c>
      <c r="C12179" s="1">
        <v>44842</v>
      </c>
      <c r="D12179" s="1">
        <v>44940</v>
      </c>
      <c r="E12179">
        <f t="shared" si="190"/>
        <v>3</v>
      </c>
      <c r="F12179" t="str">
        <f>VLOOKUP(B12179,campaign!$A$2:$B$18,2,FALSE)</f>
        <v>RespondsToMailOffers</v>
      </c>
      <c r="G12179">
        <f>VLOOKUP(F12179,campaign!$B$2:$D$18,3,FALSE)</f>
        <v>27</v>
      </c>
    </row>
    <row r="12180" spans="1:7" x14ac:dyDescent="0.3">
      <c r="A12180" t="s">
        <v>3729</v>
      </c>
      <c r="B12180" t="s">
        <v>3927</v>
      </c>
      <c r="C12180" s="1">
        <v>44842</v>
      </c>
      <c r="D12180" s="1">
        <v>44977</v>
      </c>
      <c r="E12180">
        <f t="shared" si="190"/>
        <v>4</v>
      </c>
      <c r="F12180" t="str">
        <f>VLOOKUP(B12180,campaign!$A$2:$B$18,2,FALSE)</f>
        <v>RespondsToMailOffers</v>
      </c>
      <c r="G12180">
        <f>VLOOKUP(F12180,campaign!$B$2:$D$18,3,FALSE)</f>
        <v>27</v>
      </c>
    </row>
    <row r="12181" spans="1:7" x14ac:dyDescent="0.3">
      <c r="A12181" t="s">
        <v>3729</v>
      </c>
      <c r="B12181" t="s">
        <v>3927</v>
      </c>
      <c r="C12181" s="1">
        <v>44842</v>
      </c>
      <c r="D12181" s="1">
        <v>45006</v>
      </c>
      <c r="E12181">
        <f t="shared" si="190"/>
        <v>5</v>
      </c>
      <c r="F12181" t="str">
        <f>VLOOKUP(B12181,campaign!$A$2:$B$18,2,FALSE)</f>
        <v>RespondsToMailOffers</v>
      </c>
      <c r="G12181">
        <f>VLOOKUP(F12181,campaign!$B$2:$D$18,3,FALSE)</f>
        <v>27</v>
      </c>
    </row>
    <row r="12182" spans="1:7" x14ac:dyDescent="0.3">
      <c r="A12182" t="s">
        <v>3729</v>
      </c>
      <c r="B12182" t="s">
        <v>3927</v>
      </c>
      <c r="C12182" s="1">
        <v>44842</v>
      </c>
      <c r="D12182" s="1">
        <v>45028</v>
      </c>
      <c r="E12182">
        <f t="shared" si="190"/>
        <v>6</v>
      </c>
      <c r="F12182" t="str">
        <f>VLOOKUP(B12182,campaign!$A$2:$B$18,2,FALSE)</f>
        <v>RespondsToMailOffers</v>
      </c>
      <c r="G12182">
        <f>VLOOKUP(F12182,campaign!$B$2:$D$18,3,FALSE)</f>
        <v>27</v>
      </c>
    </row>
    <row r="12183" spans="1:7" x14ac:dyDescent="0.3">
      <c r="A12183" t="s">
        <v>3729</v>
      </c>
      <c r="B12183" t="s">
        <v>3927</v>
      </c>
      <c r="C12183" s="1">
        <v>44842</v>
      </c>
      <c r="D12183" s="1">
        <v>45054</v>
      </c>
      <c r="E12183">
        <f t="shared" si="190"/>
        <v>7</v>
      </c>
      <c r="F12183" t="str">
        <f>VLOOKUP(B12183,campaign!$A$2:$B$18,2,FALSE)</f>
        <v>RespondsToMailOffers</v>
      </c>
      <c r="G12183">
        <f>VLOOKUP(F12183,campaign!$B$2:$D$18,3,FALSE)</f>
        <v>27</v>
      </c>
    </row>
    <row r="12184" spans="1:7" x14ac:dyDescent="0.3">
      <c r="A12184" t="s">
        <v>3729</v>
      </c>
      <c r="B12184" t="s">
        <v>3923</v>
      </c>
      <c r="C12184" s="1">
        <v>44849</v>
      </c>
      <c r="D12184" s="1">
        <v>44849</v>
      </c>
      <c r="E12184">
        <f t="shared" si="190"/>
        <v>0</v>
      </c>
      <c r="F12184" t="str">
        <f>VLOOKUP(B12184,campaign!$A$2:$B$18,2,FALSE)</f>
        <v>TruckOwner</v>
      </c>
      <c r="G12184">
        <f>VLOOKUP(F12184,campaign!$B$2:$D$18,3,FALSE)</f>
        <v>26</v>
      </c>
    </row>
    <row r="12185" spans="1:7" x14ac:dyDescent="0.3">
      <c r="A12185" t="s">
        <v>3729</v>
      </c>
      <c r="B12185" t="s">
        <v>3923</v>
      </c>
      <c r="C12185" s="1">
        <v>44849</v>
      </c>
      <c r="D12185" s="1">
        <v>44892</v>
      </c>
      <c r="E12185">
        <f t="shared" si="190"/>
        <v>1</v>
      </c>
      <c r="F12185" t="str">
        <f>VLOOKUP(B12185,campaign!$A$2:$B$18,2,FALSE)</f>
        <v>TruckOwner</v>
      </c>
      <c r="G12185">
        <f>VLOOKUP(F12185,campaign!$B$2:$D$18,3,FALSE)</f>
        <v>26</v>
      </c>
    </row>
    <row r="12186" spans="1:7" x14ac:dyDescent="0.3">
      <c r="A12186" t="s">
        <v>3729</v>
      </c>
      <c r="B12186" t="s">
        <v>3923</v>
      </c>
      <c r="C12186" s="1">
        <v>44849</v>
      </c>
      <c r="D12186" s="1">
        <v>44922</v>
      </c>
      <c r="E12186">
        <f t="shared" si="190"/>
        <v>2</v>
      </c>
      <c r="F12186" t="str">
        <f>VLOOKUP(B12186,campaign!$A$2:$B$18,2,FALSE)</f>
        <v>TruckOwner</v>
      </c>
      <c r="G12186">
        <f>VLOOKUP(F12186,campaign!$B$2:$D$18,3,FALSE)</f>
        <v>26</v>
      </c>
    </row>
    <row r="12187" spans="1:7" x14ac:dyDescent="0.3">
      <c r="A12187" t="s">
        <v>3729</v>
      </c>
      <c r="B12187" t="s">
        <v>3923</v>
      </c>
      <c r="C12187" s="1">
        <v>44849</v>
      </c>
      <c r="D12187" s="1">
        <v>44951</v>
      </c>
      <c r="E12187">
        <f t="shared" si="190"/>
        <v>3</v>
      </c>
      <c r="F12187" t="str">
        <f>VLOOKUP(B12187,campaign!$A$2:$B$18,2,FALSE)</f>
        <v>TruckOwner</v>
      </c>
      <c r="G12187">
        <f>VLOOKUP(F12187,campaign!$B$2:$D$18,3,FALSE)</f>
        <v>26</v>
      </c>
    </row>
    <row r="12188" spans="1:7" x14ac:dyDescent="0.3">
      <c r="A12188" t="s">
        <v>3729</v>
      </c>
      <c r="B12188" t="s">
        <v>3923</v>
      </c>
      <c r="C12188" s="1">
        <v>44849</v>
      </c>
      <c r="D12188" s="1">
        <v>44981</v>
      </c>
      <c r="E12188">
        <f t="shared" si="190"/>
        <v>4</v>
      </c>
      <c r="F12188" t="str">
        <f>VLOOKUP(B12188,campaign!$A$2:$B$18,2,FALSE)</f>
        <v>TruckOwner</v>
      </c>
      <c r="G12188">
        <f>VLOOKUP(F12188,campaign!$B$2:$D$18,3,FALSE)</f>
        <v>26</v>
      </c>
    </row>
    <row r="12189" spans="1:7" x14ac:dyDescent="0.3">
      <c r="A12189" t="s">
        <v>3729</v>
      </c>
      <c r="B12189" t="s">
        <v>3923</v>
      </c>
      <c r="C12189" s="1">
        <v>44849</v>
      </c>
      <c r="D12189" s="1">
        <v>45010</v>
      </c>
      <c r="E12189">
        <f t="shared" si="190"/>
        <v>5</v>
      </c>
      <c r="F12189" t="str">
        <f>VLOOKUP(B12189,campaign!$A$2:$B$18,2,FALSE)</f>
        <v>TruckOwner</v>
      </c>
      <c r="G12189">
        <f>VLOOKUP(F12189,campaign!$B$2:$D$18,3,FALSE)</f>
        <v>26</v>
      </c>
    </row>
    <row r="12190" spans="1:7" x14ac:dyDescent="0.3">
      <c r="A12190" t="s">
        <v>3729</v>
      </c>
      <c r="B12190" t="s">
        <v>3923</v>
      </c>
      <c r="C12190" s="1">
        <v>44849</v>
      </c>
      <c r="D12190" s="1">
        <v>45043</v>
      </c>
      <c r="E12190">
        <f t="shared" si="190"/>
        <v>6</v>
      </c>
      <c r="F12190" t="str">
        <f>VLOOKUP(B12190,campaign!$A$2:$B$18,2,FALSE)</f>
        <v>TruckOwner</v>
      </c>
      <c r="G12190">
        <f>VLOOKUP(F12190,campaign!$B$2:$D$18,3,FALSE)</f>
        <v>26</v>
      </c>
    </row>
    <row r="12191" spans="1:7" x14ac:dyDescent="0.3">
      <c r="A12191" t="s">
        <v>3729</v>
      </c>
      <c r="B12191" t="s">
        <v>3923</v>
      </c>
      <c r="C12191" s="1">
        <v>44849</v>
      </c>
      <c r="D12191" s="1">
        <v>45074</v>
      </c>
      <c r="E12191">
        <f t="shared" si="190"/>
        <v>7</v>
      </c>
      <c r="F12191" t="str">
        <f>VLOOKUP(B12191,campaign!$A$2:$B$18,2,FALSE)</f>
        <v>TruckOwner</v>
      </c>
      <c r="G12191">
        <f>VLOOKUP(F12191,campaign!$B$2:$D$18,3,FALSE)</f>
        <v>26</v>
      </c>
    </row>
    <row r="12192" spans="1:7" x14ac:dyDescent="0.3">
      <c r="A12192" t="s">
        <v>3730</v>
      </c>
      <c r="B12192" t="s">
        <v>3952</v>
      </c>
      <c r="C12192" s="1">
        <v>44715</v>
      </c>
      <c r="D12192" s="1">
        <v>44715</v>
      </c>
      <c r="E12192">
        <f t="shared" si="190"/>
        <v>0</v>
      </c>
      <c r="F12192" t="str">
        <f>VLOOKUP(B12192,campaign!$A$2:$B$18,2,FALSE)</f>
        <v>MadeCallToRetentionTeam</v>
      </c>
      <c r="G12192">
        <f>VLOOKUP(F12192,campaign!$B$2:$D$18,3,FALSE)</f>
        <v>16</v>
      </c>
    </row>
    <row r="12193" spans="1:7" x14ac:dyDescent="0.3">
      <c r="A12193" t="s">
        <v>3730</v>
      </c>
      <c r="B12193" t="s">
        <v>3952</v>
      </c>
      <c r="C12193" s="1">
        <v>44715</v>
      </c>
      <c r="D12193" s="1">
        <v>44751</v>
      </c>
      <c r="E12193">
        <f t="shared" si="190"/>
        <v>1</v>
      </c>
      <c r="F12193" t="str">
        <f>VLOOKUP(B12193,campaign!$A$2:$B$18,2,FALSE)</f>
        <v>MadeCallToRetentionTeam</v>
      </c>
      <c r="G12193">
        <f>VLOOKUP(F12193,campaign!$B$2:$D$18,3,FALSE)</f>
        <v>16</v>
      </c>
    </row>
    <row r="12194" spans="1:7" x14ac:dyDescent="0.3">
      <c r="A12194" t="s">
        <v>3730</v>
      </c>
      <c r="B12194" t="s">
        <v>3952</v>
      </c>
      <c r="C12194" s="1">
        <v>44715</v>
      </c>
      <c r="D12194" s="1">
        <v>44777</v>
      </c>
      <c r="E12194">
        <f t="shared" si="190"/>
        <v>2</v>
      </c>
      <c r="F12194" t="str">
        <f>VLOOKUP(B12194,campaign!$A$2:$B$18,2,FALSE)</f>
        <v>MadeCallToRetentionTeam</v>
      </c>
      <c r="G12194">
        <f>VLOOKUP(F12194,campaign!$B$2:$D$18,3,FALSE)</f>
        <v>16</v>
      </c>
    </row>
    <row r="12195" spans="1:7" x14ac:dyDescent="0.3">
      <c r="A12195" t="s">
        <v>3730</v>
      </c>
      <c r="B12195" t="s">
        <v>3952</v>
      </c>
      <c r="C12195" s="1">
        <v>44715</v>
      </c>
      <c r="D12195" s="1">
        <v>44813</v>
      </c>
      <c r="E12195">
        <f t="shared" si="190"/>
        <v>3</v>
      </c>
      <c r="F12195" t="str">
        <f>VLOOKUP(B12195,campaign!$A$2:$B$18,2,FALSE)</f>
        <v>MadeCallToRetentionTeam</v>
      </c>
      <c r="G12195">
        <f>VLOOKUP(F12195,campaign!$B$2:$D$18,3,FALSE)</f>
        <v>16</v>
      </c>
    </row>
    <row r="12196" spans="1:7" x14ac:dyDescent="0.3">
      <c r="A12196" t="s">
        <v>3730</v>
      </c>
      <c r="B12196" t="s">
        <v>3952</v>
      </c>
      <c r="C12196" s="1">
        <v>44715</v>
      </c>
      <c r="D12196" s="1">
        <v>44852</v>
      </c>
      <c r="E12196">
        <f t="shared" si="190"/>
        <v>4</v>
      </c>
      <c r="F12196" t="str">
        <f>VLOOKUP(B12196,campaign!$A$2:$B$18,2,FALSE)</f>
        <v>MadeCallToRetentionTeam</v>
      </c>
      <c r="G12196">
        <f>VLOOKUP(F12196,campaign!$B$2:$D$18,3,FALSE)</f>
        <v>16</v>
      </c>
    </row>
    <row r="12197" spans="1:7" x14ac:dyDescent="0.3">
      <c r="A12197" t="s">
        <v>3730</v>
      </c>
      <c r="B12197" t="s">
        <v>3952</v>
      </c>
      <c r="C12197" s="1">
        <v>44715</v>
      </c>
      <c r="D12197" s="1">
        <v>44869</v>
      </c>
      <c r="E12197">
        <f t="shared" si="190"/>
        <v>5</v>
      </c>
      <c r="F12197" t="str">
        <f>VLOOKUP(B12197,campaign!$A$2:$B$18,2,FALSE)</f>
        <v>MadeCallToRetentionTeam</v>
      </c>
      <c r="G12197">
        <f>VLOOKUP(F12197,campaign!$B$2:$D$18,3,FALSE)</f>
        <v>16</v>
      </c>
    </row>
    <row r="12198" spans="1:7" x14ac:dyDescent="0.3">
      <c r="A12198" t="s">
        <v>3730</v>
      </c>
      <c r="B12198" t="s">
        <v>3952</v>
      </c>
      <c r="C12198" s="1">
        <v>44715</v>
      </c>
      <c r="D12198" s="1">
        <v>44903</v>
      </c>
      <c r="E12198">
        <f t="shared" si="190"/>
        <v>6</v>
      </c>
      <c r="F12198" t="str">
        <f>VLOOKUP(B12198,campaign!$A$2:$B$18,2,FALSE)</f>
        <v>MadeCallToRetentionTeam</v>
      </c>
      <c r="G12198">
        <f>VLOOKUP(F12198,campaign!$B$2:$D$18,3,FALSE)</f>
        <v>16</v>
      </c>
    </row>
    <row r="12199" spans="1:7" x14ac:dyDescent="0.3">
      <c r="A12199" t="s">
        <v>3730</v>
      </c>
      <c r="B12199" t="s">
        <v>3952</v>
      </c>
      <c r="C12199" s="1">
        <v>44715</v>
      </c>
      <c r="D12199" s="1">
        <v>44933</v>
      </c>
      <c r="E12199">
        <f t="shared" si="190"/>
        <v>7</v>
      </c>
      <c r="F12199" t="str">
        <f>VLOOKUP(B12199,campaign!$A$2:$B$18,2,FALSE)</f>
        <v>MadeCallToRetentionTeam</v>
      </c>
      <c r="G12199">
        <f>VLOOKUP(F12199,campaign!$B$2:$D$18,3,FALSE)</f>
        <v>16</v>
      </c>
    </row>
    <row r="12200" spans="1:7" x14ac:dyDescent="0.3">
      <c r="A12200" t="s">
        <v>3730</v>
      </c>
      <c r="B12200" t="s">
        <v>3952</v>
      </c>
      <c r="C12200" s="1">
        <v>44715</v>
      </c>
      <c r="D12200" s="1">
        <v>44965</v>
      </c>
      <c r="E12200">
        <f t="shared" si="190"/>
        <v>8</v>
      </c>
      <c r="F12200" t="str">
        <f>VLOOKUP(B12200,campaign!$A$2:$B$18,2,FALSE)</f>
        <v>MadeCallToRetentionTeam</v>
      </c>
      <c r="G12200">
        <f>VLOOKUP(F12200,campaign!$B$2:$D$18,3,FALSE)</f>
        <v>16</v>
      </c>
    </row>
    <row r="12201" spans="1:7" x14ac:dyDescent="0.3">
      <c r="A12201" t="s">
        <v>3730</v>
      </c>
      <c r="B12201" t="s">
        <v>3952</v>
      </c>
      <c r="C12201" s="1">
        <v>44715</v>
      </c>
      <c r="D12201" s="1">
        <v>44997</v>
      </c>
      <c r="E12201">
        <f t="shared" si="190"/>
        <v>9</v>
      </c>
      <c r="F12201" t="str">
        <f>VLOOKUP(B12201,campaign!$A$2:$B$18,2,FALSE)</f>
        <v>MadeCallToRetentionTeam</v>
      </c>
      <c r="G12201">
        <f>VLOOKUP(F12201,campaign!$B$2:$D$18,3,FALSE)</f>
        <v>16</v>
      </c>
    </row>
    <row r="12202" spans="1:7" x14ac:dyDescent="0.3">
      <c r="A12202" t="s">
        <v>3730</v>
      </c>
      <c r="B12202" t="s">
        <v>3952</v>
      </c>
      <c r="C12202" s="1">
        <v>44715</v>
      </c>
      <c r="D12202" s="1">
        <v>45026</v>
      </c>
      <c r="E12202">
        <f t="shared" si="190"/>
        <v>10</v>
      </c>
      <c r="F12202" t="str">
        <f>VLOOKUP(B12202,campaign!$A$2:$B$18,2,FALSE)</f>
        <v>MadeCallToRetentionTeam</v>
      </c>
      <c r="G12202">
        <f>VLOOKUP(F12202,campaign!$B$2:$D$18,3,FALSE)</f>
        <v>16</v>
      </c>
    </row>
    <row r="12203" spans="1:7" x14ac:dyDescent="0.3">
      <c r="A12203" t="s">
        <v>3730</v>
      </c>
      <c r="B12203" t="s">
        <v>3952</v>
      </c>
      <c r="C12203" s="1">
        <v>44715</v>
      </c>
      <c r="D12203" s="1">
        <v>45052</v>
      </c>
      <c r="E12203">
        <f t="shared" si="190"/>
        <v>11</v>
      </c>
      <c r="F12203" t="str">
        <f>VLOOKUP(B12203,campaign!$A$2:$B$18,2,FALSE)</f>
        <v>MadeCallToRetentionTeam</v>
      </c>
      <c r="G12203">
        <f>VLOOKUP(F12203,campaign!$B$2:$D$18,3,FALSE)</f>
        <v>16</v>
      </c>
    </row>
    <row r="12204" spans="1:7" x14ac:dyDescent="0.3">
      <c r="A12204" t="s">
        <v>3730</v>
      </c>
      <c r="B12204" t="s">
        <v>3953</v>
      </c>
      <c r="C12204" s="1">
        <v>44989</v>
      </c>
      <c r="D12204" s="1">
        <v>44989</v>
      </c>
      <c r="E12204">
        <f t="shared" si="190"/>
        <v>0</v>
      </c>
      <c r="F12204" t="str">
        <f>VLOOKUP(B12204,campaign!$A$2:$B$18,2,FALSE)</f>
        <v>MaritalStatus</v>
      </c>
      <c r="G12204">
        <f>VLOOKUP(F12204,campaign!$B$2:$D$18,3,FALSE)</f>
        <v>29</v>
      </c>
    </row>
    <row r="12205" spans="1:7" x14ac:dyDescent="0.3">
      <c r="A12205" t="s">
        <v>3730</v>
      </c>
      <c r="B12205" t="s">
        <v>3953</v>
      </c>
      <c r="C12205" s="1">
        <v>44989</v>
      </c>
      <c r="D12205" s="1">
        <v>45026</v>
      </c>
      <c r="E12205">
        <f t="shared" si="190"/>
        <v>1</v>
      </c>
      <c r="F12205" t="str">
        <f>VLOOKUP(B12205,campaign!$A$2:$B$18,2,FALSE)</f>
        <v>MaritalStatus</v>
      </c>
      <c r="G12205">
        <f>VLOOKUP(F12205,campaign!$B$2:$D$18,3,FALSE)</f>
        <v>29</v>
      </c>
    </row>
    <row r="12206" spans="1:7" x14ac:dyDescent="0.3">
      <c r="A12206" t="s">
        <v>3730</v>
      </c>
      <c r="B12206" t="s">
        <v>3953</v>
      </c>
      <c r="C12206" s="1">
        <v>44989</v>
      </c>
      <c r="D12206" s="1">
        <v>45062</v>
      </c>
      <c r="E12206">
        <f t="shared" si="190"/>
        <v>2</v>
      </c>
      <c r="F12206" t="str">
        <f>VLOOKUP(B12206,campaign!$A$2:$B$18,2,FALSE)</f>
        <v>MaritalStatus</v>
      </c>
      <c r="G12206">
        <f>VLOOKUP(F12206,campaign!$B$2:$D$18,3,FALSE)</f>
        <v>29</v>
      </c>
    </row>
    <row r="12207" spans="1:7" x14ac:dyDescent="0.3">
      <c r="A12207" t="s">
        <v>3731</v>
      </c>
      <c r="B12207" t="s">
        <v>3924</v>
      </c>
      <c r="C12207" s="1">
        <v>44927</v>
      </c>
      <c r="D12207" s="1">
        <v>44927</v>
      </c>
      <c r="E12207">
        <f t="shared" si="190"/>
        <v>0</v>
      </c>
      <c r="F12207" t="str">
        <f>VLOOKUP(B12207,campaign!$A$2:$B$18,2,FALSE)</f>
        <v>RVOwner</v>
      </c>
      <c r="G12207">
        <f>VLOOKUP(F12207,campaign!$B$2:$D$18,3,FALSE)</f>
        <v>22</v>
      </c>
    </row>
    <row r="12208" spans="1:7" x14ac:dyDescent="0.3">
      <c r="A12208" t="s">
        <v>3731</v>
      </c>
      <c r="B12208" t="s">
        <v>3924</v>
      </c>
      <c r="C12208" s="1">
        <v>44927</v>
      </c>
      <c r="D12208" s="1">
        <v>44962</v>
      </c>
      <c r="E12208">
        <f t="shared" si="190"/>
        <v>1</v>
      </c>
      <c r="F12208" t="str">
        <f>VLOOKUP(B12208,campaign!$A$2:$B$18,2,FALSE)</f>
        <v>RVOwner</v>
      </c>
      <c r="G12208">
        <f>VLOOKUP(F12208,campaign!$B$2:$D$18,3,FALSE)</f>
        <v>22</v>
      </c>
    </row>
    <row r="12209" spans="1:7" x14ac:dyDescent="0.3">
      <c r="A12209" t="s">
        <v>3731</v>
      </c>
      <c r="B12209" t="s">
        <v>3924</v>
      </c>
      <c r="C12209" s="1">
        <v>44927</v>
      </c>
      <c r="D12209" s="1">
        <v>45001</v>
      </c>
      <c r="E12209">
        <f t="shared" si="190"/>
        <v>2</v>
      </c>
      <c r="F12209" t="str">
        <f>VLOOKUP(B12209,campaign!$A$2:$B$18,2,FALSE)</f>
        <v>RVOwner</v>
      </c>
      <c r="G12209">
        <f>VLOOKUP(F12209,campaign!$B$2:$D$18,3,FALSE)</f>
        <v>22</v>
      </c>
    </row>
    <row r="12210" spans="1:7" x14ac:dyDescent="0.3">
      <c r="A12210" t="s">
        <v>3731</v>
      </c>
      <c r="B12210" t="s">
        <v>3924</v>
      </c>
      <c r="C12210" s="1">
        <v>44927</v>
      </c>
      <c r="D12210" s="1">
        <v>45023</v>
      </c>
      <c r="E12210">
        <f t="shared" si="190"/>
        <v>3</v>
      </c>
      <c r="F12210" t="str">
        <f>VLOOKUP(B12210,campaign!$A$2:$B$18,2,FALSE)</f>
        <v>RVOwner</v>
      </c>
      <c r="G12210">
        <f>VLOOKUP(F12210,campaign!$B$2:$D$18,3,FALSE)</f>
        <v>22</v>
      </c>
    </row>
    <row r="12211" spans="1:7" x14ac:dyDescent="0.3">
      <c r="A12211" t="s">
        <v>3731</v>
      </c>
      <c r="B12211" t="s">
        <v>3924</v>
      </c>
      <c r="C12211" s="1">
        <v>44927</v>
      </c>
      <c r="D12211" s="1">
        <v>45061</v>
      </c>
      <c r="E12211">
        <f t="shared" si="190"/>
        <v>4</v>
      </c>
      <c r="F12211" t="str">
        <f>VLOOKUP(B12211,campaign!$A$2:$B$18,2,FALSE)</f>
        <v>RVOwner</v>
      </c>
      <c r="G12211">
        <f>VLOOKUP(F12211,campaign!$B$2:$D$18,3,FALSE)</f>
        <v>22</v>
      </c>
    </row>
    <row r="12212" spans="1:7" x14ac:dyDescent="0.3">
      <c r="A12212" t="s">
        <v>3732</v>
      </c>
      <c r="B12212" t="s">
        <v>3921</v>
      </c>
      <c r="C12212" s="1">
        <v>44671</v>
      </c>
      <c r="D12212" s="1">
        <v>44671</v>
      </c>
      <c r="E12212">
        <f t="shared" si="190"/>
        <v>0</v>
      </c>
      <c r="F12212" t="str">
        <f>VLOOKUP(B12212,campaign!$A$2:$B$18,2,FALSE)</f>
        <v>HandsetRefurbished</v>
      </c>
      <c r="G12212">
        <f>VLOOKUP(F12212,campaign!$B$2:$D$18,3,FALSE)</f>
        <v>26</v>
      </c>
    </row>
    <row r="12213" spans="1:7" x14ac:dyDescent="0.3">
      <c r="A12213" t="s">
        <v>3732</v>
      </c>
      <c r="B12213" t="s">
        <v>3921</v>
      </c>
      <c r="C12213" s="1">
        <v>44671</v>
      </c>
      <c r="D12213" s="1">
        <v>44710</v>
      </c>
      <c r="E12213">
        <f t="shared" si="190"/>
        <v>1</v>
      </c>
      <c r="F12213" t="str">
        <f>VLOOKUP(B12213,campaign!$A$2:$B$18,2,FALSE)</f>
        <v>HandsetRefurbished</v>
      </c>
      <c r="G12213">
        <f>VLOOKUP(F12213,campaign!$B$2:$D$18,3,FALSE)</f>
        <v>26</v>
      </c>
    </row>
    <row r="12214" spans="1:7" x14ac:dyDescent="0.3">
      <c r="A12214" t="s">
        <v>3732</v>
      </c>
      <c r="B12214" t="s">
        <v>3921</v>
      </c>
      <c r="C12214" s="1">
        <v>44671</v>
      </c>
      <c r="D12214" s="1">
        <v>44741</v>
      </c>
      <c r="E12214">
        <f t="shared" si="190"/>
        <v>2</v>
      </c>
      <c r="F12214" t="str">
        <f>VLOOKUP(B12214,campaign!$A$2:$B$18,2,FALSE)</f>
        <v>HandsetRefurbished</v>
      </c>
      <c r="G12214">
        <f>VLOOKUP(F12214,campaign!$B$2:$D$18,3,FALSE)</f>
        <v>26</v>
      </c>
    </row>
    <row r="12215" spans="1:7" x14ac:dyDescent="0.3">
      <c r="A12215" t="s">
        <v>3732</v>
      </c>
      <c r="B12215" t="s">
        <v>3921</v>
      </c>
      <c r="C12215" s="1">
        <v>44671</v>
      </c>
      <c r="D12215" s="1">
        <v>44767</v>
      </c>
      <c r="E12215">
        <f t="shared" si="190"/>
        <v>3</v>
      </c>
      <c r="F12215" t="str">
        <f>VLOOKUP(B12215,campaign!$A$2:$B$18,2,FALSE)</f>
        <v>HandsetRefurbished</v>
      </c>
      <c r="G12215">
        <f>VLOOKUP(F12215,campaign!$B$2:$D$18,3,FALSE)</f>
        <v>26</v>
      </c>
    </row>
    <row r="12216" spans="1:7" x14ac:dyDescent="0.3">
      <c r="A12216" t="s">
        <v>3732</v>
      </c>
      <c r="B12216" t="s">
        <v>3921</v>
      </c>
      <c r="C12216" s="1">
        <v>44671</v>
      </c>
      <c r="D12216" s="1">
        <v>44793</v>
      </c>
      <c r="E12216">
        <f t="shared" si="190"/>
        <v>4</v>
      </c>
      <c r="F12216" t="str">
        <f>VLOOKUP(B12216,campaign!$A$2:$B$18,2,FALSE)</f>
        <v>HandsetRefurbished</v>
      </c>
      <c r="G12216">
        <f>VLOOKUP(F12216,campaign!$B$2:$D$18,3,FALSE)</f>
        <v>26</v>
      </c>
    </row>
    <row r="12217" spans="1:7" x14ac:dyDescent="0.3">
      <c r="A12217" t="s">
        <v>3732</v>
      </c>
      <c r="B12217" t="s">
        <v>3921</v>
      </c>
      <c r="C12217" s="1">
        <v>44671</v>
      </c>
      <c r="D12217" s="1">
        <v>44830</v>
      </c>
      <c r="E12217">
        <f t="shared" si="190"/>
        <v>5</v>
      </c>
      <c r="F12217" t="str">
        <f>VLOOKUP(B12217,campaign!$A$2:$B$18,2,FALSE)</f>
        <v>HandsetRefurbished</v>
      </c>
      <c r="G12217">
        <f>VLOOKUP(F12217,campaign!$B$2:$D$18,3,FALSE)</f>
        <v>26</v>
      </c>
    </row>
    <row r="12218" spans="1:7" x14ac:dyDescent="0.3">
      <c r="A12218" t="s">
        <v>3732</v>
      </c>
      <c r="B12218" t="s">
        <v>3921</v>
      </c>
      <c r="C12218" s="1">
        <v>44671</v>
      </c>
      <c r="D12218" s="1">
        <v>44837</v>
      </c>
      <c r="E12218">
        <f t="shared" si="190"/>
        <v>5</v>
      </c>
      <c r="F12218" t="str">
        <f>VLOOKUP(B12218,campaign!$A$2:$B$18,2,FALSE)</f>
        <v>HandsetRefurbished</v>
      </c>
      <c r="G12218">
        <f>VLOOKUP(F12218,campaign!$B$2:$D$18,3,FALSE)</f>
        <v>26</v>
      </c>
    </row>
    <row r="12219" spans="1:7" x14ac:dyDescent="0.3">
      <c r="A12219" t="s">
        <v>3732</v>
      </c>
      <c r="B12219" t="s">
        <v>3921</v>
      </c>
      <c r="C12219" s="1">
        <v>44671</v>
      </c>
      <c r="D12219" s="1">
        <v>44868</v>
      </c>
      <c r="E12219">
        <f t="shared" si="190"/>
        <v>6</v>
      </c>
      <c r="F12219" t="str">
        <f>VLOOKUP(B12219,campaign!$A$2:$B$18,2,FALSE)</f>
        <v>HandsetRefurbished</v>
      </c>
      <c r="G12219">
        <f>VLOOKUP(F12219,campaign!$B$2:$D$18,3,FALSE)</f>
        <v>26</v>
      </c>
    </row>
    <row r="12220" spans="1:7" x14ac:dyDescent="0.3">
      <c r="A12220" t="s">
        <v>3732</v>
      </c>
      <c r="B12220" t="s">
        <v>3921</v>
      </c>
      <c r="C12220" s="1">
        <v>44671</v>
      </c>
      <c r="D12220" s="1">
        <v>44897</v>
      </c>
      <c r="E12220">
        <f t="shared" si="190"/>
        <v>7</v>
      </c>
      <c r="F12220" t="str">
        <f>VLOOKUP(B12220,campaign!$A$2:$B$18,2,FALSE)</f>
        <v>HandsetRefurbished</v>
      </c>
      <c r="G12220">
        <f>VLOOKUP(F12220,campaign!$B$2:$D$18,3,FALSE)</f>
        <v>26</v>
      </c>
    </row>
    <row r="12221" spans="1:7" x14ac:dyDescent="0.3">
      <c r="A12221" t="s">
        <v>3732</v>
      </c>
      <c r="B12221" t="s">
        <v>3921</v>
      </c>
      <c r="C12221" s="1">
        <v>44671</v>
      </c>
      <c r="D12221" s="1">
        <v>44954</v>
      </c>
      <c r="E12221">
        <f t="shared" si="190"/>
        <v>9</v>
      </c>
      <c r="F12221" t="str">
        <f>VLOOKUP(B12221,campaign!$A$2:$B$18,2,FALSE)</f>
        <v>HandsetRefurbished</v>
      </c>
      <c r="G12221">
        <f>VLOOKUP(F12221,campaign!$B$2:$D$18,3,FALSE)</f>
        <v>26</v>
      </c>
    </row>
    <row r="12222" spans="1:7" x14ac:dyDescent="0.3">
      <c r="A12222" t="s">
        <v>3732</v>
      </c>
      <c r="B12222" t="s">
        <v>3921</v>
      </c>
      <c r="C12222" s="1">
        <v>44671</v>
      </c>
      <c r="D12222" s="1">
        <v>44958</v>
      </c>
      <c r="E12222">
        <f t="shared" si="190"/>
        <v>9</v>
      </c>
      <c r="F12222" t="str">
        <f>VLOOKUP(B12222,campaign!$A$2:$B$18,2,FALSE)</f>
        <v>HandsetRefurbished</v>
      </c>
      <c r="G12222">
        <f>VLOOKUP(F12222,campaign!$B$2:$D$18,3,FALSE)</f>
        <v>26</v>
      </c>
    </row>
    <row r="12223" spans="1:7" x14ac:dyDescent="0.3">
      <c r="A12223" t="s">
        <v>3732</v>
      </c>
      <c r="B12223" t="s">
        <v>3921</v>
      </c>
      <c r="C12223" s="1">
        <v>44671</v>
      </c>
      <c r="D12223" s="1">
        <v>44987</v>
      </c>
      <c r="E12223">
        <f t="shared" si="190"/>
        <v>10</v>
      </c>
      <c r="F12223" t="str">
        <f>VLOOKUP(B12223,campaign!$A$2:$B$18,2,FALSE)</f>
        <v>HandsetRefurbished</v>
      </c>
      <c r="G12223">
        <f>VLOOKUP(F12223,campaign!$B$2:$D$18,3,FALSE)</f>
        <v>26</v>
      </c>
    </row>
    <row r="12224" spans="1:7" x14ac:dyDescent="0.3">
      <c r="A12224" t="s">
        <v>3732</v>
      </c>
      <c r="B12224" t="s">
        <v>3921</v>
      </c>
      <c r="C12224" s="1">
        <v>44671</v>
      </c>
      <c r="D12224" s="1">
        <v>45036</v>
      </c>
      <c r="E12224">
        <f t="shared" si="190"/>
        <v>12</v>
      </c>
      <c r="F12224" t="str">
        <f>VLOOKUP(B12224,campaign!$A$2:$B$18,2,FALSE)</f>
        <v>HandsetRefurbished</v>
      </c>
      <c r="G12224">
        <f>VLOOKUP(F12224,campaign!$B$2:$D$18,3,FALSE)</f>
        <v>26</v>
      </c>
    </row>
    <row r="12225" spans="1:7" x14ac:dyDescent="0.3">
      <c r="A12225" t="s">
        <v>3732</v>
      </c>
      <c r="B12225" t="s">
        <v>3921</v>
      </c>
      <c r="C12225" s="1">
        <v>44671</v>
      </c>
      <c r="D12225" s="1">
        <v>45051</v>
      </c>
      <c r="E12225">
        <f t="shared" si="190"/>
        <v>12</v>
      </c>
      <c r="F12225" t="str">
        <f>VLOOKUP(B12225,campaign!$A$2:$B$18,2,FALSE)</f>
        <v>HandsetRefurbished</v>
      </c>
      <c r="G12225">
        <f>VLOOKUP(F12225,campaign!$B$2:$D$18,3,FALSE)</f>
        <v>26</v>
      </c>
    </row>
    <row r="12226" spans="1:7" x14ac:dyDescent="0.3">
      <c r="A12226" t="s">
        <v>3733</v>
      </c>
      <c r="B12226" t="s">
        <v>3949</v>
      </c>
      <c r="C12226" s="1">
        <v>44603</v>
      </c>
      <c r="D12226" s="1">
        <v>44603</v>
      </c>
      <c r="E12226">
        <f t="shared" si="190"/>
        <v>0</v>
      </c>
      <c r="F12226" t="str">
        <f>VLOOKUP(B12226,campaign!$A$2:$B$18,2,FALSE)</f>
        <v>NewCellphoneUser</v>
      </c>
      <c r="G12226">
        <f>VLOOKUP(F12226,campaign!$B$2:$D$18,3,FALSE)</f>
        <v>25</v>
      </c>
    </row>
    <row r="12227" spans="1:7" x14ac:dyDescent="0.3">
      <c r="A12227" t="s">
        <v>3733</v>
      </c>
      <c r="B12227" t="s">
        <v>3949</v>
      </c>
      <c r="C12227" s="1">
        <v>44603</v>
      </c>
      <c r="D12227" s="1">
        <v>44644</v>
      </c>
      <c r="E12227">
        <f t="shared" ref="E12227:E12290" si="191">DATEDIF(C12227,D12227,"M")</f>
        <v>1</v>
      </c>
      <c r="F12227" t="str">
        <f>VLOOKUP(B12227,campaign!$A$2:$B$18,2,FALSE)</f>
        <v>NewCellphoneUser</v>
      </c>
      <c r="G12227">
        <f>VLOOKUP(F12227,campaign!$B$2:$D$18,3,FALSE)</f>
        <v>25</v>
      </c>
    </row>
    <row r="12228" spans="1:7" x14ac:dyDescent="0.3">
      <c r="A12228" t="s">
        <v>3733</v>
      </c>
      <c r="B12228" t="s">
        <v>3949</v>
      </c>
      <c r="C12228" s="1">
        <v>44603</v>
      </c>
      <c r="D12228" s="1">
        <v>44663</v>
      </c>
      <c r="E12228">
        <f t="shared" si="191"/>
        <v>2</v>
      </c>
      <c r="F12228" t="str">
        <f>VLOOKUP(B12228,campaign!$A$2:$B$18,2,FALSE)</f>
        <v>NewCellphoneUser</v>
      </c>
      <c r="G12228">
        <f>VLOOKUP(F12228,campaign!$B$2:$D$18,3,FALSE)</f>
        <v>25</v>
      </c>
    </row>
    <row r="12229" spans="1:7" x14ac:dyDescent="0.3">
      <c r="A12229" t="s">
        <v>3733</v>
      </c>
      <c r="B12229" t="s">
        <v>3949</v>
      </c>
      <c r="C12229" s="1">
        <v>44603</v>
      </c>
      <c r="D12229" s="1">
        <v>44734</v>
      </c>
      <c r="E12229">
        <f t="shared" si="191"/>
        <v>4</v>
      </c>
      <c r="F12229" t="str">
        <f>VLOOKUP(B12229,campaign!$A$2:$B$18,2,FALSE)</f>
        <v>NewCellphoneUser</v>
      </c>
      <c r="G12229">
        <f>VLOOKUP(F12229,campaign!$B$2:$D$18,3,FALSE)</f>
        <v>25</v>
      </c>
    </row>
    <row r="12230" spans="1:7" x14ac:dyDescent="0.3">
      <c r="A12230" t="s">
        <v>3733</v>
      </c>
      <c r="B12230" t="s">
        <v>3949</v>
      </c>
      <c r="C12230" s="1">
        <v>44603</v>
      </c>
      <c r="D12230" s="1">
        <v>44822</v>
      </c>
      <c r="E12230">
        <f t="shared" si="191"/>
        <v>7</v>
      </c>
      <c r="F12230" t="str">
        <f>VLOOKUP(B12230,campaign!$A$2:$B$18,2,FALSE)</f>
        <v>NewCellphoneUser</v>
      </c>
      <c r="G12230">
        <f>VLOOKUP(F12230,campaign!$B$2:$D$18,3,FALSE)</f>
        <v>25</v>
      </c>
    </row>
    <row r="12231" spans="1:7" x14ac:dyDescent="0.3">
      <c r="A12231" t="s">
        <v>3733</v>
      </c>
      <c r="B12231" t="s">
        <v>3949</v>
      </c>
      <c r="C12231" s="1">
        <v>44603</v>
      </c>
      <c r="D12231" s="1">
        <v>44852</v>
      </c>
      <c r="E12231">
        <f t="shared" si="191"/>
        <v>8</v>
      </c>
      <c r="F12231" t="str">
        <f>VLOOKUP(B12231,campaign!$A$2:$B$18,2,FALSE)</f>
        <v>NewCellphoneUser</v>
      </c>
      <c r="G12231">
        <f>VLOOKUP(F12231,campaign!$B$2:$D$18,3,FALSE)</f>
        <v>25</v>
      </c>
    </row>
    <row r="12232" spans="1:7" x14ac:dyDescent="0.3">
      <c r="A12232" t="s">
        <v>3733</v>
      </c>
      <c r="B12232" t="s">
        <v>3949</v>
      </c>
      <c r="C12232" s="1">
        <v>44603</v>
      </c>
      <c r="D12232" s="1">
        <v>44877</v>
      </c>
      <c r="E12232">
        <f t="shared" si="191"/>
        <v>9</v>
      </c>
      <c r="F12232" t="str">
        <f>VLOOKUP(B12232,campaign!$A$2:$B$18,2,FALSE)</f>
        <v>NewCellphoneUser</v>
      </c>
      <c r="G12232">
        <f>VLOOKUP(F12232,campaign!$B$2:$D$18,3,FALSE)</f>
        <v>25</v>
      </c>
    </row>
    <row r="12233" spans="1:7" x14ac:dyDescent="0.3">
      <c r="A12233" t="s">
        <v>3733</v>
      </c>
      <c r="B12233" t="s">
        <v>3949</v>
      </c>
      <c r="C12233" s="1">
        <v>44603</v>
      </c>
      <c r="D12233" s="1">
        <v>44911</v>
      </c>
      <c r="E12233">
        <f t="shared" si="191"/>
        <v>10</v>
      </c>
      <c r="F12233" t="str">
        <f>VLOOKUP(B12233,campaign!$A$2:$B$18,2,FALSE)</f>
        <v>NewCellphoneUser</v>
      </c>
      <c r="G12233">
        <f>VLOOKUP(F12233,campaign!$B$2:$D$18,3,FALSE)</f>
        <v>25</v>
      </c>
    </row>
    <row r="12234" spans="1:7" x14ac:dyDescent="0.3">
      <c r="A12234" t="s">
        <v>3733</v>
      </c>
      <c r="B12234" t="s">
        <v>3949</v>
      </c>
      <c r="C12234" s="1">
        <v>44603</v>
      </c>
      <c r="D12234" s="1">
        <v>44949</v>
      </c>
      <c r="E12234">
        <f t="shared" si="191"/>
        <v>11</v>
      </c>
      <c r="F12234" t="str">
        <f>VLOOKUP(B12234,campaign!$A$2:$B$18,2,FALSE)</f>
        <v>NewCellphoneUser</v>
      </c>
      <c r="G12234">
        <f>VLOOKUP(F12234,campaign!$B$2:$D$18,3,FALSE)</f>
        <v>25</v>
      </c>
    </row>
    <row r="12235" spans="1:7" x14ac:dyDescent="0.3">
      <c r="A12235" t="s">
        <v>3733</v>
      </c>
      <c r="B12235" t="s">
        <v>3949</v>
      </c>
      <c r="C12235" s="1">
        <v>44603</v>
      </c>
      <c r="D12235" s="1">
        <v>44974</v>
      </c>
      <c r="E12235">
        <f t="shared" si="191"/>
        <v>12</v>
      </c>
      <c r="F12235" t="str">
        <f>VLOOKUP(B12235,campaign!$A$2:$B$18,2,FALSE)</f>
        <v>NewCellphoneUser</v>
      </c>
      <c r="G12235">
        <f>VLOOKUP(F12235,campaign!$B$2:$D$18,3,FALSE)</f>
        <v>25</v>
      </c>
    </row>
    <row r="12236" spans="1:7" x14ac:dyDescent="0.3">
      <c r="A12236" t="s">
        <v>3733</v>
      </c>
      <c r="B12236" t="s">
        <v>3949</v>
      </c>
      <c r="C12236" s="1">
        <v>44603</v>
      </c>
      <c r="D12236" s="1">
        <v>45010</v>
      </c>
      <c r="E12236">
        <f t="shared" si="191"/>
        <v>13</v>
      </c>
      <c r="F12236" t="str">
        <f>VLOOKUP(B12236,campaign!$A$2:$B$18,2,FALSE)</f>
        <v>NewCellphoneUser</v>
      </c>
      <c r="G12236">
        <f>VLOOKUP(F12236,campaign!$B$2:$D$18,3,FALSE)</f>
        <v>25</v>
      </c>
    </row>
    <row r="12237" spans="1:7" x14ac:dyDescent="0.3">
      <c r="A12237" t="s">
        <v>3733</v>
      </c>
      <c r="B12237" t="s">
        <v>3949</v>
      </c>
      <c r="C12237" s="1">
        <v>44603</v>
      </c>
      <c r="D12237" s="1">
        <v>45032</v>
      </c>
      <c r="E12237">
        <f t="shared" si="191"/>
        <v>14</v>
      </c>
      <c r="F12237" t="str">
        <f>VLOOKUP(B12237,campaign!$A$2:$B$18,2,FALSE)</f>
        <v>NewCellphoneUser</v>
      </c>
      <c r="G12237">
        <f>VLOOKUP(F12237,campaign!$B$2:$D$18,3,FALSE)</f>
        <v>25</v>
      </c>
    </row>
    <row r="12238" spans="1:7" x14ac:dyDescent="0.3">
      <c r="A12238" t="s">
        <v>3733</v>
      </c>
      <c r="B12238" t="s">
        <v>3949</v>
      </c>
      <c r="C12238" s="1">
        <v>44603</v>
      </c>
      <c r="D12238" s="1">
        <v>45066</v>
      </c>
      <c r="E12238">
        <f t="shared" si="191"/>
        <v>15</v>
      </c>
      <c r="F12238" t="str">
        <f>VLOOKUP(B12238,campaign!$A$2:$B$18,2,FALSE)</f>
        <v>NewCellphoneUser</v>
      </c>
      <c r="G12238">
        <f>VLOOKUP(F12238,campaign!$B$2:$D$18,3,FALSE)</f>
        <v>25</v>
      </c>
    </row>
    <row r="12239" spans="1:7" x14ac:dyDescent="0.3">
      <c r="A12239" t="s">
        <v>3733</v>
      </c>
      <c r="B12239" t="s">
        <v>3925</v>
      </c>
      <c r="C12239" s="1">
        <v>44697</v>
      </c>
      <c r="D12239" s="1">
        <v>44697</v>
      </c>
      <c r="E12239">
        <f t="shared" si="191"/>
        <v>0</v>
      </c>
      <c r="F12239" t="str">
        <f>VLOOKUP(B12239,campaign!$A$2:$B$18,2,FALSE)</f>
        <v>Homeownership</v>
      </c>
      <c r="G12239">
        <f>VLOOKUP(F12239,campaign!$B$2:$D$18,3,FALSE)</f>
        <v>13</v>
      </c>
    </row>
    <row r="12240" spans="1:7" x14ac:dyDescent="0.3">
      <c r="A12240" t="s">
        <v>3733</v>
      </c>
      <c r="B12240" t="s">
        <v>3925</v>
      </c>
      <c r="C12240" s="1">
        <v>44697</v>
      </c>
      <c r="D12240" s="1">
        <v>44735</v>
      </c>
      <c r="E12240">
        <f t="shared" si="191"/>
        <v>1</v>
      </c>
      <c r="F12240" t="str">
        <f>VLOOKUP(B12240,campaign!$A$2:$B$18,2,FALSE)</f>
        <v>Homeownership</v>
      </c>
      <c r="G12240">
        <f>VLOOKUP(F12240,campaign!$B$2:$D$18,3,FALSE)</f>
        <v>13</v>
      </c>
    </row>
    <row r="12241" spans="1:7" x14ac:dyDescent="0.3">
      <c r="A12241" t="s">
        <v>3733</v>
      </c>
      <c r="B12241" t="s">
        <v>3925</v>
      </c>
      <c r="C12241" s="1">
        <v>44697</v>
      </c>
      <c r="D12241" s="1">
        <v>44761</v>
      </c>
      <c r="E12241">
        <f t="shared" si="191"/>
        <v>2</v>
      </c>
      <c r="F12241" t="str">
        <f>VLOOKUP(B12241,campaign!$A$2:$B$18,2,FALSE)</f>
        <v>Homeownership</v>
      </c>
      <c r="G12241">
        <f>VLOOKUP(F12241,campaign!$B$2:$D$18,3,FALSE)</f>
        <v>13</v>
      </c>
    </row>
    <row r="12242" spans="1:7" x14ac:dyDescent="0.3">
      <c r="A12242" t="s">
        <v>3733</v>
      </c>
      <c r="B12242" t="s">
        <v>3925</v>
      </c>
      <c r="C12242" s="1">
        <v>44697</v>
      </c>
      <c r="D12242" s="1">
        <v>44801</v>
      </c>
      <c r="E12242">
        <f t="shared" si="191"/>
        <v>3</v>
      </c>
      <c r="F12242" t="str">
        <f>VLOOKUP(B12242,campaign!$A$2:$B$18,2,FALSE)</f>
        <v>Homeownership</v>
      </c>
      <c r="G12242">
        <f>VLOOKUP(F12242,campaign!$B$2:$D$18,3,FALSE)</f>
        <v>13</v>
      </c>
    </row>
    <row r="12243" spans="1:7" x14ac:dyDescent="0.3">
      <c r="A12243" t="s">
        <v>3733</v>
      </c>
      <c r="B12243" t="s">
        <v>3925</v>
      </c>
      <c r="C12243" s="1">
        <v>44697</v>
      </c>
      <c r="D12243" s="1">
        <v>44833</v>
      </c>
      <c r="E12243">
        <f t="shared" si="191"/>
        <v>4</v>
      </c>
      <c r="F12243" t="str">
        <f>VLOOKUP(B12243,campaign!$A$2:$B$18,2,FALSE)</f>
        <v>Homeownership</v>
      </c>
      <c r="G12243">
        <f>VLOOKUP(F12243,campaign!$B$2:$D$18,3,FALSE)</f>
        <v>13</v>
      </c>
    </row>
    <row r="12244" spans="1:7" x14ac:dyDescent="0.3">
      <c r="A12244" t="s">
        <v>3733</v>
      </c>
      <c r="B12244" t="s">
        <v>3925</v>
      </c>
      <c r="C12244" s="1">
        <v>44697</v>
      </c>
      <c r="D12244" s="1">
        <v>44857</v>
      </c>
      <c r="E12244">
        <f t="shared" si="191"/>
        <v>5</v>
      </c>
      <c r="F12244" t="str">
        <f>VLOOKUP(B12244,campaign!$A$2:$B$18,2,FALSE)</f>
        <v>Homeownership</v>
      </c>
      <c r="G12244">
        <f>VLOOKUP(F12244,campaign!$B$2:$D$18,3,FALSE)</f>
        <v>13</v>
      </c>
    </row>
    <row r="12245" spans="1:7" x14ac:dyDescent="0.3">
      <c r="A12245" t="s">
        <v>3733</v>
      </c>
      <c r="B12245" t="s">
        <v>3925</v>
      </c>
      <c r="C12245" s="1">
        <v>44697</v>
      </c>
      <c r="D12245" s="1">
        <v>44895</v>
      </c>
      <c r="E12245">
        <f t="shared" si="191"/>
        <v>6</v>
      </c>
      <c r="F12245" t="str">
        <f>VLOOKUP(B12245,campaign!$A$2:$B$18,2,FALSE)</f>
        <v>Homeownership</v>
      </c>
      <c r="G12245">
        <f>VLOOKUP(F12245,campaign!$B$2:$D$18,3,FALSE)</f>
        <v>13</v>
      </c>
    </row>
    <row r="12246" spans="1:7" x14ac:dyDescent="0.3">
      <c r="A12246" t="s">
        <v>3733</v>
      </c>
      <c r="B12246" t="s">
        <v>3925</v>
      </c>
      <c r="C12246" s="1">
        <v>44697</v>
      </c>
      <c r="D12246" s="1">
        <v>44919</v>
      </c>
      <c r="E12246">
        <f t="shared" si="191"/>
        <v>7</v>
      </c>
      <c r="F12246" t="str">
        <f>VLOOKUP(B12246,campaign!$A$2:$B$18,2,FALSE)</f>
        <v>Homeownership</v>
      </c>
      <c r="G12246">
        <f>VLOOKUP(F12246,campaign!$B$2:$D$18,3,FALSE)</f>
        <v>13</v>
      </c>
    </row>
    <row r="12247" spans="1:7" x14ac:dyDescent="0.3">
      <c r="A12247" t="s">
        <v>3733</v>
      </c>
      <c r="B12247" t="s">
        <v>3925</v>
      </c>
      <c r="C12247" s="1">
        <v>44697</v>
      </c>
      <c r="D12247" s="1">
        <v>44950</v>
      </c>
      <c r="E12247">
        <f t="shared" si="191"/>
        <v>8</v>
      </c>
      <c r="F12247" t="str">
        <f>VLOOKUP(B12247,campaign!$A$2:$B$18,2,FALSE)</f>
        <v>Homeownership</v>
      </c>
      <c r="G12247">
        <f>VLOOKUP(F12247,campaign!$B$2:$D$18,3,FALSE)</f>
        <v>13</v>
      </c>
    </row>
    <row r="12248" spans="1:7" x14ac:dyDescent="0.3">
      <c r="A12248" t="s">
        <v>3733</v>
      </c>
      <c r="B12248" t="s">
        <v>3925</v>
      </c>
      <c r="C12248" s="1">
        <v>44697</v>
      </c>
      <c r="D12248" s="1">
        <v>45013</v>
      </c>
      <c r="E12248">
        <f t="shared" si="191"/>
        <v>10</v>
      </c>
      <c r="F12248" t="str">
        <f>VLOOKUP(B12248,campaign!$A$2:$B$18,2,FALSE)</f>
        <v>Homeownership</v>
      </c>
      <c r="G12248">
        <f>VLOOKUP(F12248,campaign!$B$2:$D$18,3,FALSE)</f>
        <v>13</v>
      </c>
    </row>
    <row r="12249" spans="1:7" x14ac:dyDescent="0.3">
      <c r="A12249" t="s">
        <v>3733</v>
      </c>
      <c r="B12249" t="s">
        <v>3925</v>
      </c>
      <c r="C12249" s="1">
        <v>44697</v>
      </c>
      <c r="D12249" s="1">
        <v>45037</v>
      </c>
      <c r="E12249">
        <f t="shared" si="191"/>
        <v>11</v>
      </c>
      <c r="F12249" t="str">
        <f>VLOOKUP(B12249,campaign!$A$2:$B$18,2,FALSE)</f>
        <v>Homeownership</v>
      </c>
      <c r="G12249">
        <f>VLOOKUP(F12249,campaign!$B$2:$D$18,3,FALSE)</f>
        <v>13</v>
      </c>
    </row>
    <row r="12250" spans="1:7" x14ac:dyDescent="0.3">
      <c r="A12250" t="s">
        <v>3733</v>
      </c>
      <c r="B12250" t="s">
        <v>3925</v>
      </c>
      <c r="C12250" s="1">
        <v>44697</v>
      </c>
      <c r="D12250" s="1">
        <v>45062</v>
      </c>
      <c r="E12250">
        <f t="shared" si="191"/>
        <v>12</v>
      </c>
      <c r="F12250" t="str">
        <f>VLOOKUP(B12250,campaign!$A$2:$B$18,2,FALSE)</f>
        <v>Homeownership</v>
      </c>
      <c r="G12250">
        <f>VLOOKUP(F12250,campaign!$B$2:$D$18,3,FALSE)</f>
        <v>13</v>
      </c>
    </row>
    <row r="12251" spans="1:7" x14ac:dyDescent="0.3">
      <c r="A12251" t="s">
        <v>3734</v>
      </c>
      <c r="B12251" t="s">
        <v>3952</v>
      </c>
      <c r="C12251" s="1">
        <v>44701</v>
      </c>
      <c r="D12251" s="1">
        <v>44701</v>
      </c>
      <c r="E12251">
        <f t="shared" si="191"/>
        <v>0</v>
      </c>
      <c r="F12251" t="str">
        <f>VLOOKUP(B12251,campaign!$A$2:$B$18,2,FALSE)</f>
        <v>MadeCallToRetentionTeam</v>
      </c>
      <c r="G12251">
        <f>VLOOKUP(F12251,campaign!$B$2:$D$18,3,FALSE)</f>
        <v>16</v>
      </c>
    </row>
    <row r="12252" spans="1:7" x14ac:dyDescent="0.3">
      <c r="A12252" t="s">
        <v>3734</v>
      </c>
      <c r="B12252" t="s">
        <v>3952</v>
      </c>
      <c r="C12252" s="1">
        <v>44701</v>
      </c>
      <c r="D12252" s="1">
        <v>44734</v>
      </c>
      <c r="E12252">
        <f t="shared" si="191"/>
        <v>1</v>
      </c>
      <c r="F12252" t="str">
        <f>VLOOKUP(B12252,campaign!$A$2:$B$18,2,FALSE)</f>
        <v>MadeCallToRetentionTeam</v>
      </c>
      <c r="G12252">
        <f>VLOOKUP(F12252,campaign!$B$2:$D$18,3,FALSE)</f>
        <v>16</v>
      </c>
    </row>
    <row r="12253" spans="1:7" x14ac:dyDescent="0.3">
      <c r="A12253" t="s">
        <v>3734</v>
      </c>
      <c r="B12253" t="s">
        <v>3952</v>
      </c>
      <c r="C12253" s="1">
        <v>44701</v>
      </c>
      <c r="D12253" s="1">
        <v>44744</v>
      </c>
      <c r="E12253">
        <f t="shared" si="191"/>
        <v>1</v>
      </c>
      <c r="F12253" t="str">
        <f>VLOOKUP(B12253,campaign!$A$2:$B$18,2,FALSE)</f>
        <v>MadeCallToRetentionTeam</v>
      </c>
      <c r="G12253">
        <f>VLOOKUP(F12253,campaign!$B$2:$D$18,3,FALSE)</f>
        <v>16</v>
      </c>
    </row>
    <row r="12254" spans="1:7" x14ac:dyDescent="0.3">
      <c r="A12254" t="s">
        <v>3734</v>
      </c>
      <c r="B12254" t="s">
        <v>3952</v>
      </c>
      <c r="C12254" s="1">
        <v>44701</v>
      </c>
      <c r="D12254" s="1">
        <v>44800</v>
      </c>
      <c r="E12254">
        <f t="shared" si="191"/>
        <v>3</v>
      </c>
      <c r="F12254" t="str">
        <f>VLOOKUP(B12254,campaign!$A$2:$B$18,2,FALSE)</f>
        <v>MadeCallToRetentionTeam</v>
      </c>
      <c r="G12254">
        <f>VLOOKUP(F12254,campaign!$B$2:$D$18,3,FALSE)</f>
        <v>16</v>
      </c>
    </row>
    <row r="12255" spans="1:7" x14ac:dyDescent="0.3">
      <c r="A12255" t="s">
        <v>3734</v>
      </c>
      <c r="B12255" t="s">
        <v>3952</v>
      </c>
      <c r="C12255" s="1">
        <v>44701</v>
      </c>
      <c r="D12255" s="1">
        <v>44826</v>
      </c>
      <c r="E12255">
        <f t="shared" si="191"/>
        <v>4</v>
      </c>
      <c r="F12255" t="str">
        <f>VLOOKUP(B12255,campaign!$A$2:$B$18,2,FALSE)</f>
        <v>MadeCallToRetentionTeam</v>
      </c>
      <c r="G12255">
        <f>VLOOKUP(F12255,campaign!$B$2:$D$18,3,FALSE)</f>
        <v>16</v>
      </c>
    </row>
    <row r="12256" spans="1:7" x14ac:dyDescent="0.3">
      <c r="A12256" t="s">
        <v>3734</v>
      </c>
      <c r="B12256" t="s">
        <v>3952</v>
      </c>
      <c r="C12256" s="1">
        <v>44701</v>
      </c>
      <c r="D12256" s="1">
        <v>44863</v>
      </c>
      <c r="E12256">
        <f t="shared" si="191"/>
        <v>5</v>
      </c>
      <c r="F12256" t="str">
        <f>VLOOKUP(B12256,campaign!$A$2:$B$18,2,FALSE)</f>
        <v>MadeCallToRetentionTeam</v>
      </c>
      <c r="G12256">
        <f>VLOOKUP(F12256,campaign!$B$2:$D$18,3,FALSE)</f>
        <v>16</v>
      </c>
    </row>
    <row r="12257" spans="1:7" x14ac:dyDescent="0.3">
      <c r="A12257" t="s">
        <v>3734</v>
      </c>
      <c r="B12257" t="s">
        <v>3952</v>
      </c>
      <c r="C12257" s="1">
        <v>44701</v>
      </c>
      <c r="D12257" s="1">
        <v>44868</v>
      </c>
      <c r="E12257">
        <f t="shared" si="191"/>
        <v>5</v>
      </c>
      <c r="F12257" t="str">
        <f>VLOOKUP(B12257,campaign!$A$2:$B$18,2,FALSE)</f>
        <v>MadeCallToRetentionTeam</v>
      </c>
      <c r="G12257">
        <f>VLOOKUP(F12257,campaign!$B$2:$D$18,3,FALSE)</f>
        <v>16</v>
      </c>
    </row>
    <row r="12258" spans="1:7" x14ac:dyDescent="0.3">
      <c r="A12258" t="s">
        <v>3734</v>
      </c>
      <c r="B12258" t="s">
        <v>3952</v>
      </c>
      <c r="C12258" s="1">
        <v>44701</v>
      </c>
      <c r="D12258" s="1">
        <v>44947</v>
      </c>
      <c r="E12258">
        <f t="shared" si="191"/>
        <v>8</v>
      </c>
      <c r="F12258" t="str">
        <f>VLOOKUP(B12258,campaign!$A$2:$B$18,2,FALSE)</f>
        <v>MadeCallToRetentionTeam</v>
      </c>
      <c r="G12258">
        <f>VLOOKUP(F12258,campaign!$B$2:$D$18,3,FALSE)</f>
        <v>16</v>
      </c>
    </row>
    <row r="12259" spans="1:7" x14ac:dyDescent="0.3">
      <c r="A12259" t="s">
        <v>3734</v>
      </c>
      <c r="B12259" t="s">
        <v>3952</v>
      </c>
      <c r="C12259" s="1">
        <v>44701</v>
      </c>
      <c r="D12259" s="1">
        <v>44983</v>
      </c>
      <c r="E12259">
        <f t="shared" si="191"/>
        <v>9</v>
      </c>
      <c r="F12259" t="str">
        <f>VLOOKUP(B12259,campaign!$A$2:$B$18,2,FALSE)</f>
        <v>MadeCallToRetentionTeam</v>
      </c>
      <c r="G12259">
        <f>VLOOKUP(F12259,campaign!$B$2:$D$18,3,FALSE)</f>
        <v>16</v>
      </c>
    </row>
    <row r="12260" spans="1:7" x14ac:dyDescent="0.3">
      <c r="A12260" t="s">
        <v>3734</v>
      </c>
      <c r="B12260" t="s">
        <v>3952</v>
      </c>
      <c r="C12260" s="1">
        <v>44701</v>
      </c>
      <c r="D12260" s="1">
        <v>45013</v>
      </c>
      <c r="E12260">
        <f t="shared" si="191"/>
        <v>10</v>
      </c>
      <c r="F12260" t="str">
        <f>VLOOKUP(B12260,campaign!$A$2:$B$18,2,FALSE)</f>
        <v>MadeCallToRetentionTeam</v>
      </c>
      <c r="G12260">
        <f>VLOOKUP(F12260,campaign!$B$2:$D$18,3,FALSE)</f>
        <v>16</v>
      </c>
    </row>
    <row r="12261" spans="1:7" x14ac:dyDescent="0.3">
      <c r="A12261" t="s">
        <v>3734</v>
      </c>
      <c r="B12261" t="s">
        <v>3952</v>
      </c>
      <c r="C12261" s="1">
        <v>44701</v>
      </c>
      <c r="D12261" s="1">
        <v>45050</v>
      </c>
      <c r="E12261">
        <f t="shared" si="191"/>
        <v>11</v>
      </c>
      <c r="F12261" t="str">
        <f>VLOOKUP(B12261,campaign!$A$2:$B$18,2,FALSE)</f>
        <v>MadeCallToRetentionTeam</v>
      </c>
      <c r="G12261">
        <f>VLOOKUP(F12261,campaign!$B$2:$D$18,3,FALSE)</f>
        <v>16</v>
      </c>
    </row>
    <row r="12262" spans="1:7" x14ac:dyDescent="0.3">
      <c r="A12262" t="s">
        <v>3734</v>
      </c>
      <c r="B12262" t="s">
        <v>3952</v>
      </c>
      <c r="C12262" s="1">
        <v>44701</v>
      </c>
      <c r="D12262" s="1">
        <v>45078</v>
      </c>
      <c r="E12262">
        <f t="shared" si="191"/>
        <v>12</v>
      </c>
      <c r="F12262" t="str">
        <f>VLOOKUP(B12262,campaign!$A$2:$B$18,2,FALSE)</f>
        <v>MadeCallToRetentionTeam</v>
      </c>
      <c r="G12262">
        <f>VLOOKUP(F12262,campaign!$B$2:$D$18,3,FALSE)</f>
        <v>16</v>
      </c>
    </row>
    <row r="12263" spans="1:7" x14ac:dyDescent="0.3">
      <c r="A12263" t="s">
        <v>3734</v>
      </c>
      <c r="B12263" t="s">
        <v>3953</v>
      </c>
      <c r="C12263" s="1">
        <v>44881</v>
      </c>
      <c r="D12263" s="1">
        <v>44881</v>
      </c>
      <c r="E12263">
        <f t="shared" si="191"/>
        <v>0</v>
      </c>
      <c r="F12263" t="str">
        <f>VLOOKUP(B12263,campaign!$A$2:$B$18,2,FALSE)</f>
        <v>MaritalStatus</v>
      </c>
      <c r="G12263">
        <f>VLOOKUP(F12263,campaign!$B$2:$D$18,3,FALSE)</f>
        <v>29</v>
      </c>
    </row>
    <row r="12264" spans="1:7" x14ac:dyDescent="0.3">
      <c r="A12264" t="s">
        <v>3734</v>
      </c>
      <c r="B12264" t="s">
        <v>3953</v>
      </c>
      <c r="C12264" s="1">
        <v>44881</v>
      </c>
      <c r="D12264" s="1">
        <v>44925</v>
      </c>
      <c r="E12264">
        <f t="shared" si="191"/>
        <v>1</v>
      </c>
      <c r="F12264" t="str">
        <f>VLOOKUP(B12264,campaign!$A$2:$B$18,2,FALSE)</f>
        <v>MaritalStatus</v>
      </c>
      <c r="G12264">
        <f>VLOOKUP(F12264,campaign!$B$2:$D$18,3,FALSE)</f>
        <v>29</v>
      </c>
    </row>
    <row r="12265" spans="1:7" x14ac:dyDescent="0.3">
      <c r="A12265" t="s">
        <v>3734</v>
      </c>
      <c r="B12265" t="s">
        <v>3953</v>
      </c>
      <c r="C12265" s="1">
        <v>44881</v>
      </c>
      <c r="D12265" s="1">
        <v>44952</v>
      </c>
      <c r="E12265">
        <f t="shared" si="191"/>
        <v>2</v>
      </c>
      <c r="F12265" t="str">
        <f>VLOOKUP(B12265,campaign!$A$2:$B$18,2,FALSE)</f>
        <v>MaritalStatus</v>
      </c>
      <c r="G12265">
        <f>VLOOKUP(F12265,campaign!$B$2:$D$18,3,FALSE)</f>
        <v>29</v>
      </c>
    </row>
    <row r="12266" spans="1:7" x14ac:dyDescent="0.3">
      <c r="A12266" t="s">
        <v>3734</v>
      </c>
      <c r="B12266" t="s">
        <v>3953</v>
      </c>
      <c r="C12266" s="1">
        <v>44881</v>
      </c>
      <c r="D12266" s="1">
        <v>44976</v>
      </c>
      <c r="E12266">
        <f t="shared" si="191"/>
        <v>3</v>
      </c>
      <c r="F12266" t="str">
        <f>VLOOKUP(B12266,campaign!$A$2:$B$18,2,FALSE)</f>
        <v>MaritalStatus</v>
      </c>
      <c r="G12266">
        <f>VLOOKUP(F12266,campaign!$B$2:$D$18,3,FALSE)</f>
        <v>29</v>
      </c>
    </row>
    <row r="12267" spans="1:7" x14ac:dyDescent="0.3">
      <c r="A12267" t="s">
        <v>3734</v>
      </c>
      <c r="B12267" t="s">
        <v>3953</v>
      </c>
      <c r="C12267" s="1">
        <v>44881</v>
      </c>
      <c r="D12267" s="1">
        <v>45009</v>
      </c>
      <c r="E12267">
        <f t="shared" si="191"/>
        <v>4</v>
      </c>
      <c r="F12267" t="str">
        <f>VLOOKUP(B12267,campaign!$A$2:$B$18,2,FALSE)</f>
        <v>MaritalStatus</v>
      </c>
      <c r="G12267">
        <f>VLOOKUP(F12267,campaign!$B$2:$D$18,3,FALSE)</f>
        <v>29</v>
      </c>
    </row>
    <row r="12268" spans="1:7" x14ac:dyDescent="0.3">
      <c r="A12268" t="s">
        <v>3734</v>
      </c>
      <c r="B12268" t="s">
        <v>3953</v>
      </c>
      <c r="C12268" s="1">
        <v>44881</v>
      </c>
      <c r="D12268" s="1">
        <v>45037</v>
      </c>
      <c r="E12268">
        <f t="shared" si="191"/>
        <v>5</v>
      </c>
      <c r="F12268" t="str">
        <f>VLOOKUP(B12268,campaign!$A$2:$B$18,2,FALSE)</f>
        <v>MaritalStatus</v>
      </c>
      <c r="G12268">
        <f>VLOOKUP(F12268,campaign!$B$2:$D$18,3,FALSE)</f>
        <v>29</v>
      </c>
    </row>
    <row r="12269" spans="1:7" x14ac:dyDescent="0.3">
      <c r="A12269" t="s">
        <v>3734</v>
      </c>
      <c r="B12269" t="s">
        <v>3953</v>
      </c>
      <c r="C12269" s="1">
        <v>44881</v>
      </c>
      <c r="D12269" s="1">
        <v>45075</v>
      </c>
      <c r="E12269">
        <f t="shared" si="191"/>
        <v>6</v>
      </c>
      <c r="F12269" t="str">
        <f>VLOOKUP(B12269,campaign!$A$2:$B$18,2,FALSE)</f>
        <v>MaritalStatus</v>
      </c>
      <c r="G12269">
        <f>VLOOKUP(F12269,campaign!$B$2:$D$18,3,FALSE)</f>
        <v>29</v>
      </c>
    </row>
    <row r="12270" spans="1:7" x14ac:dyDescent="0.3">
      <c r="A12270" t="s">
        <v>3735</v>
      </c>
      <c r="B12270" t="s">
        <v>3928</v>
      </c>
      <c r="C12270" s="1">
        <v>44710</v>
      </c>
      <c r="D12270" s="1">
        <v>44710</v>
      </c>
      <c r="E12270">
        <f t="shared" si="191"/>
        <v>0</v>
      </c>
      <c r="F12270" t="str">
        <f>VLOOKUP(B12270,campaign!$A$2:$B$18,2,FALSE)</f>
        <v>OptOutMailings</v>
      </c>
      <c r="G12270">
        <f>VLOOKUP(F12270,campaign!$B$2:$D$18,3,FALSE)</f>
        <v>75</v>
      </c>
    </row>
    <row r="12271" spans="1:7" x14ac:dyDescent="0.3">
      <c r="A12271" t="s">
        <v>3735</v>
      </c>
      <c r="B12271" t="s">
        <v>3928</v>
      </c>
      <c r="C12271" s="1">
        <v>44710</v>
      </c>
      <c r="D12271" s="1">
        <v>44745</v>
      </c>
      <c r="E12271">
        <f t="shared" si="191"/>
        <v>1</v>
      </c>
      <c r="F12271" t="str">
        <f>VLOOKUP(B12271,campaign!$A$2:$B$18,2,FALSE)</f>
        <v>OptOutMailings</v>
      </c>
      <c r="G12271">
        <f>VLOOKUP(F12271,campaign!$B$2:$D$18,3,FALSE)</f>
        <v>75</v>
      </c>
    </row>
    <row r="12272" spans="1:7" x14ac:dyDescent="0.3">
      <c r="A12272" t="s">
        <v>3735</v>
      </c>
      <c r="B12272" t="s">
        <v>3928</v>
      </c>
      <c r="C12272" s="1">
        <v>44710</v>
      </c>
      <c r="D12272" s="1">
        <v>44779</v>
      </c>
      <c r="E12272">
        <f t="shared" si="191"/>
        <v>2</v>
      </c>
      <c r="F12272" t="str">
        <f>VLOOKUP(B12272,campaign!$A$2:$B$18,2,FALSE)</f>
        <v>OptOutMailings</v>
      </c>
      <c r="G12272">
        <f>VLOOKUP(F12272,campaign!$B$2:$D$18,3,FALSE)</f>
        <v>75</v>
      </c>
    </row>
    <row r="12273" spans="1:7" x14ac:dyDescent="0.3">
      <c r="A12273" t="s">
        <v>3735</v>
      </c>
      <c r="B12273" t="s">
        <v>3928</v>
      </c>
      <c r="C12273" s="1">
        <v>44710</v>
      </c>
      <c r="D12273" s="1">
        <v>44894</v>
      </c>
      <c r="E12273">
        <f t="shared" si="191"/>
        <v>6</v>
      </c>
      <c r="F12273" t="str">
        <f>VLOOKUP(B12273,campaign!$A$2:$B$18,2,FALSE)</f>
        <v>OptOutMailings</v>
      </c>
      <c r="G12273">
        <f>VLOOKUP(F12273,campaign!$B$2:$D$18,3,FALSE)</f>
        <v>75</v>
      </c>
    </row>
    <row r="12274" spans="1:7" x14ac:dyDescent="0.3">
      <c r="A12274" t="s">
        <v>3735</v>
      </c>
      <c r="B12274" t="s">
        <v>3928</v>
      </c>
      <c r="C12274" s="1">
        <v>44710</v>
      </c>
      <c r="D12274" s="1">
        <v>44925</v>
      </c>
      <c r="E12274">
        <f t="shared" si="191"/>
        <v>7</v>
      </c>
      <c r="F12274" t="str">
        <f>VLOOKUP(B12274,campaign!$A$2:$B$18,2,FALSE)</f>
        <v>OptOutMailings</v>
      </c>
      <c r="G12274">
        <f>VLOOKUP(F12274,campaign!$B$2:$D$18,3,FALSE)</f>
        <v>75</v>
      </c>
    </row>
    <row r="12275" spans="1:7" x14ac:dyDescent="0.3">
      <c r="A12275" t="s">
        <v>3735</v>
      </c>
      <c r="B12275" t="s">
        <v>3928</v>
      </c>
      <c r="C12275" s="1">
        <v>44710</v>
      </c>
      <c r="D12275" s="1">
        <v>44934</v>
      </c>
      <c r="E12275">
        <f t="shared" si="191"/>
        <v>7</v>
      </c>
      <c r="F12275" t="str">
        <f>VLOOKUP(B12275,campaign!$A$2:$B$18,2,FALSE)</f>
        <v>OptOutMailings</v>
      </c>
      <c r="G12275">
        <f>VLOOKUP(F12275,campaign!$B$2:$D$18,3,FALSE)</f>
        <v>75</v>
      </c>
    </row>
    <row r="12276" spans="1:7" x14ac:dyDescent="0.3">
      <c r="A12276" t="s">
        <v>3735</v>
      </c>
      <c r="B12276" t="s">
        <v>3928</v>
      </c>
      <c r="C12276" s="1">
        <v>44710</v>
      </c>
      <c r="D12276" s="1">
        <v>44963</v>
      </c>
      <c r="E12276">
        <f t="shared" si="191"/>
        <v>8</v>
      </c>
      <c r="F12276" t="str">
        <f>VLOOKUP(B12276,campaign!$A$2:$B$18,2,FALSE)</f>
        <v>OptOutMailings</v>
      </c>
      <c r="G12276">
        <f>VLOOKUP(F12276,campaign!$B$2:$D$18,3,FALSE)</f>
        <v>75</v>
      </c>
    </row>
    <row r="12277" spans="1:7" x14ac:dyDescent="0.3">
      <c r="A12277" t="s">
        <v>3735</v>
      </c>
      <c r="B12277" t="s">
        <v>3928</v>
      </c>
      <c r="C12277" s="1">
        <v>44710</v>
      </c>
      <c r="D12277" s="1">
        <v>45015</v>
      </c>
      <c r="E12277">
        <f t="shared" si="191"/>
        <v>10</v>
      </c>
      <c r="F12277" t="str">
        <f>VLOOKUP(B12277,campaign!$A$2:$B$18,2,FALSE)</f>
        <v>OptOutMailings</v>
      </c>
      <c r="G12277">
        <f>VLOOKUP(F12277,campaign!$B$2:$D$18,3,FALSE)</f>
        <v>75</v>
      </c>
    </row>
    <row r="12278" spans="1:7" x14ac:dyDescent="0.3">
      <c r="A12278" t="s">
        <v>3735</v>
      </c>
      <c r="B12278" t="s">
        <v>3928</v>
      </c>
      <c r="C12278" s="1">
        <v>44710</v>
      </c>
      <c r="D12278" s="1">
        <v>45045</v>
      </c>
      <c r="E12278">
        <f t="shared" si="191"/>
        <v>11</v>
      </c>
      <c r="F12278" t="str">
        <f>VLOOKUP(B12278,campaign!$A$2:$B$18,2,FALSE)</f>
        <v>OptOutMailings</v>
      </c>
      <c r="G12278">
        <f>VLOOKUP(F12278,campaign!$B$2:$D$18,3,FALSE)</f>
        <v>75</v>
      </c>
    </row>
    <row r="12279" spans="1:7" x14ac:dyDescent="0.3">
      <c r="A12279" t="s">
        <v>3735</v>
      </c>
      <c r="B12279" t="s">
        <v>3928</v>
      </c>
      <c r="C12279" s="1">
        <v>44710</v>
      </c>
      <c r="D12279" s="1">
        <v>45050</v>
      </c>
      <c r="E12279">
        <f t="shared" si="191"/>
        <v>11</v>
      </c>
      <c r="F12279" t="str">
        <f>VLOOKUP(B12279,campaign!$A$2:$B$18,2,FALSE)</f>
        <v>OptOutMailings</v>
      </c>
      <c r="G12279">
        <f>VLOOKUP(F12279,campaign!$B$2:$D$18,3,FALSE)</f>
        <v>75</v>
      </c>
    </row>
    <row r="12280" spans="1:7" x14ac:dyDescent="0.3">
      <c r="A12280" t="s">
        <v>3735</v>
      </c>
      <c r="B12280" t="s">
        <v>3928</v>
      </c>
      <c r="C12280" s="1">
        <v>44710</v>
      </c>
      <c r="D12280" s="1">
        <v>45089</v>
      </c>
      <c r="E12280">
        <f t="shared" si="191"/>
        <v>12</v>
      </c>
      <c r="F12280" t="str">
        <f>VLOOKUP(B12280,campaign!$A$2:$B$18,2,FALSE)</f>
        <v>OptOutMailings</v>
      </c>
      <c r="G12280">
        <f>VLOOKUP(F12280,campaign!$B$2:$D$18,3,FALSE)</f>
        <v>75</v>
      </c>
    </row>
    <row r="12281" spans="1:7" x14ac:dyDescent="0.3">
      <c r="A12281" t="s">
        <v>3735</v>
      </c>
      <c r="B12281" t="s">
        <v>3922</v>
      </c>
      <c r="C12281" s="1">
        <v>45035</v>
      </c>
      <c r="D12281" s="1">
        <v>45035</v>
      </c>
      <c r="E12281">
        <f t="shared" si="191"/>
        <v>0</v>
      </c>
      <c r="F12281" t="str">
        <f>VLOOKUP(B12281,campaign!$A$2:$B$18,2,FALSE)</f>
        <v>HandsetWebCapable</v>
      </c>
      <c r="G12281">
        <f>VLOOKUP(F12281,campaign!$B$2:$D$18,3,FALSE)</f>
        <v>62</v>
      </c>
    </row>
    <row r="12282" spans="1:7" x14ac:dyDescent="0.3">
      <c r="A12282" t="s">
        <v>3735</v>
      </c>
      <c r="B12282" t="s">
        <v>3922</v>
      </c>
      <c r="C12282" s="1">
        <v>45035</v>
      </c>
      <c r="D12282" s="1">
        <v>45066</v>
      </c>
      <c r="E12282">
        <f t="shared" si="191"/>
        <v>1</v>
      </c>
      <c r="F12282" t="str">
        <f>VLOOKUP(B12282,campaign!$A$2:$B$18,2,FALSE)</f>
        <v>HandsetWebCapable</v>
      </c>
      <c r="G12282">
        <f>VLOOKUP(F12282,campaign!$B$2:$D$18,3,FALSE)</f>
        <v>62</v>
      </c>
    </row>
    <row r="12283" spans="1:7" x14ac:dyDescent="0.3">
      <c r="A12283" t="s">
        <v>3735</v>
      </c>
      <c r="B12283" t="s">
        <v>3922</v>
      </c>
      <c r="C12283" s="1">
        <v>45035</v>
      </c>
      <c r="D12283" s="1">
        <v>45080</v>
      </c>
      <c r="E12283">
        <f t="shared" si="191"/>
        <v>1</v>
      </c>
      <c r="F12283" t="str">
        <f>VLOOKUP(B12283,campaign!$A$2:$B$18,2,FALSE)</f>
        <v>HandsetWebCapable</v>
      </c>
      <c r="G12283">
        <f>VLOOKUP(F12283,campaign!$B$2:$D$18,3,FALSE)</f>
        <v>62</v>
      </c>
    </row>
    <row r="12284" spans="1:7" x14ac:dyDescent="0.3">
      <c r="A12284" t="s">
        <v>3736</v>
      </c>
      <c r="B12284" t="s">
        <v>3947</v>
      </c>
      <c r="C12284" s="1">
        <v>44863</v>
      </c>
      <c r="D12284" s="1">
        <v>44863</v>
      </c>
      <c r="E12284">
        <f t="shared" si="191"/>
        <v>0</v>
      </c>
      <c r="F12284" t="str">
        <f>VLOOKUP(B12284,campaign!$A$2:$B$18,2,FALSE)</f>
        <v>OwnsComputer</v>
      </c>
      <c r="G12284">
        <f>VLOOKUP(F12284,campaign!$B$2:$D$18,3,FALSE)</f>
        <v>62</v>
      </c>
    </row>
    <row r="12285" spans="1:7" x14ac:dyDescent="0.3">
      <c r="A12285" t="s">
        <v>3736</v>
      </c>
      <c r="B12285" t="s">
        <v>3947</v>
      </c>
      <c r="C12285" s="1">
        <v>44863</v>
      </c>
      <c r="D12285" s="1">
        <v>44908</v>
      </c>
      <c r="E12285">
        <f t="shared" si="191"/>
        <v>1</v>
      </c>
      <c r="F12285" t="str">
        <f>VLOOKUP(B12285,campaign!$A$2:$B$18,2,FALSE)</f>
        <v>OwnsComputer</v>
      </c>
      <c r="G12285">
        <f>VLOOKUP(F12285,campaign!$B$2:$D$18,3,FALSE)</f>
        <v>62</v>
      </c>
    </row>
    <row r="12286" spans="1:7" x14ac:dyDescent="0.3">
      <c r="A12286" t="s">
        <v>3736</v>
      </c>
      <c r="B12286" t="s">
        <v>3947</v>
      </c>
      <c r="C12286" s="1">
        <v>44863</v>
      </c>
      <c r="D12286" s="1">
        <v>44939</v>
      </c>
      <c r="E12286">
        <f t="shared" si="191"/>
        <v>2</v>
      </c>
      <c r="F12286" t="str">
        <f>VLOOKUP(B12286,campaign!$A$2:$B$18,2,FALSE)</f>
        <v>OwnsComputer</v>
      </c>
      <c r="G12286">
        <f>VLOOKUP(F12286,campaign!$B$2:$D$18,3,FALSE)</f>
        <v>62</v>
      </c>
    </row>
    <row r="12287" spans="1:7" x14ac:dyDescent="0.3">
      <c r="A12287" t="s">
        <v>3736</v>
      </c>
      <c r="B12287" t="s">
        <v>3947</v>
      </c>
      <c r="C12287" s="1">
        <v>44863</v>
      </c>
      <c r="D12287" s="1">
        <v>44962</v>
      </c>
      <c r="E12287">
        <f t="shared" si="191"/>
        <v>3</v>
      </c>
      <c r="F12287" t="str">
        <f>VLOOKUP(B12287,campaign!$A$2:$B$18,2,FALSE)</f>
        <v>OwnsComputer</v>
      </c>
      <c r="G12287">
        <f>VLOOKUP(F12287,campaign!$B$2:$D$18,3,FALSE)</f>
        <v>62</v>
      </c>
    </row>
    <row r="12288" spans="1:7" x14ac:dyDescent="0.3">
      <c r="A12288" t="s">
        <v>3736</v>
      </c>
      <c r="B12288" t="s">
        <v>3947</v>
      </c>
      <c r="C12288" s="1">
        <v>44863</v>
      </c>
      <c r="D12288" s="1">
        <v>44993</v>
      </c>
      <c r="E12288">
        <f t="shared" si="191"/>
        <v>4</v>
      </c>
      <c r="F12288" t="str">
        <f>VLOOKUP(B12288,campaign!$A$2:$B$18,2,FALSE)</f>
        <v>OwnsComputer</v>
      </c>
      <c r="G12288">
        <f>VLOOKUP(F12288,campaign!$B$2:$D$18,3,FALSE)</f>
        <v>62</v>
      </c>
    </row>
    <row r="12289" spans="1:7" x14ac:dyDescent="0.3">
      <c r="A12289" t="s">
        <v>3736</v>
      </c>
      <c r="B12289" t="s">
        <v>3947</v>
      </c>
      <c r="C12289" s="1">
        <v>44863</v>
      </c>
      <c r="D12289" s="1">
        <v>45018</v>
      </c>
      <c r="E12289">
        <f t="shared" si="191"/>
        <v>5</v>
      </c>
      <c r="F12289" t="str">
        <f>VLOOKUP(B12289,campaign!$A$2:$B$18,2,FALSE)</f>
        <v>OwnsComputer</v>
      </c>
      <c r="G12289">
        <f>VLOOKUP(F12289,campaign!$B$2:$D$18,3,FALSE)</f>
        <v>62</v>
      </c>
    </row>
    <row r="12290" spans="1:7" x14ac:dyDescent="0.3">
      <c r="A12290" t="s">
        <v>3736</v>
      </c>
      <c r="B12290" t="s">
        <v>3947</v>
      </c>
      <c r="C12290" s="1">
        <v>44863</v>
      </c>
      <c r="D12290" s="1">
        <v>45049</v>
      </c>
      <c r="E12290">
        <f t="shared" si="191"/>
        <v>6</v>
      </c>
      <c r="F12290" t="str">
        <f>VLOOKUP(B12290,campaign!$A$2:$B$18,2,FALSE)</f>
        <v>OwnsComputer</v>
      </c>
      <c r="G12290">
        <f>VLOOKUP(F12290,campaign!$B$2:$D$18,3,FALSE)</f>
        <v>62</v>
      </c>
    </row>
    <row r="12291" spans="1:7" x14ac:dyDescent="0.3">
      <c r="A12291" t="s">
        <v>3736</v>
      </c>
      <c r="B12291" t="s">
        <v>3947</v>
      </c>
      <c r="C12291" s="1">
        <v>44863</v>
      </c>
      <c r="D12291" s="1">
        <v>45081</v>
      </c>
      <c r="E12291">
        <f t="shared" ref="E12291:E12354" si="192">DATEDIF(C12291,D12291,"M")</f>
        <v>7</v>
      </c>
      <c r="F12291" t="str">
        <f>VLOOKUP(B12291,campaign!$A$2:$B$18,2,FALSE)</f>
        <v>OwnsComputer</v>
      </c>
      <c r="G12291">
        <f>VLOOKUP(F12291,campaign!$B$2:$D$18,3,FALSE)</f>
        <v>62</v>
      </c>
    </row>
    <row r="12292" spans="1:7" x14ac:dyDescent="0.3">
      <c r="A12292" t="s">
        <v>3736</v>
      </c>
      <c r="B12292" t="s">
        <v>3952</v>
      </c>
      <c r="C12292" s="1">
        <v>45018</v>
      </c>
      <c r="D12292" s="1">
        <v>45018</v>
      </c>
      <c r="E12292">
        <f t="shared" si="192"/>
        <v>0</v>
      </c>
      <c r="F12292" t="str">
        <f>VLOOKUP(B12292,campaign!$A$2:$B$18,2,FALSE)</f>
        <v>MadeCallToRetentionTeam</v>
      </c>
      <c r="G12292">
        <f>VLOOKUP(F12292,campaign!$B$2:$D$18,3,FALSE)</f>
        <v>16</v>
      </c>
    </row>
    <row r="12293" spans="1:7" x14ac:dyDescent="0.3">
      <c r="A12293" t="s">
        <v>3736</v>
      </c>
      <c r="B12293" t="s">
        <v>3952</v>
      </c>
      <c r="C12293" s="1">
        <v>45018</v>
      </c>
      <c r="D12293" s="1">
        <v>45053</v>
      </c>
      <c r="E12293">
        <f t="shared" si="192"/>
        <v>1</v>
      </c>
      <c r="F12293" t="str">
        <f>VLOOKUP(B12293,campaign!$A$2:$B$18,2,FALSE)</f>
        <v>MadeCallToRetentionTeam</v>
      </c>
      <c r="G12293">
        <f>VLOOKUP(F12293,campaign!$B$2:$D$18,3,FALSE)</f>
        <v>16</v>
      </c>
    </row>
    <row r="12294" spans="1:7" x14ac:dyDescent="0.3">
      <c r="A12294" t="s">
        <v>3737</v>
      </c>
      <c r="B12294" t="s">
        <v>3922</v>
      </c>
      <c r="C12294" s="1">
        <v>44930</v>
      </c>
      <c r="D12294" s="1">
        <v>44930</v>
      </c>
      <c r="E12294">
        <f t="shared" si="192"/>
        <v>0</v>
      </c>
      <c r="F12294" t="str">
        <f>VLOOKUP(B12294,campaign!$A$2:$B$18,2,FALSE)</f>
        <v>HandsetWebCapable</v>
      </c>
      <c r="G12294">
        <f>VLOOKUP(F12294,campaign!$B$2:$D$18,3,FALSE)</f>
        <v>62</v>
      </c>
    </row>
    <row r="12295" spans="1:7" x14ac:dyDescent="0.3">
      <c r="A12295" t="s">
        <v>3737</v>
      </c>
      <c r="B12295" t="s">
        <v>3922</v>
      </c>
      <c r="C12295" s="1">
        <v>44930</v>
      </c>
      <c r="D12295" s="1">
        <v>44975</v>
      </c>
      <c r="E12295">
        <f t="shared" si="192"/>
        <v>1</v>
      </c>
      <c r="F12295" t="str">
        <f>VLOOKUP(B12295,campaign!$A$2:$B$18,2,FALSE)</f>
        <v>HandsetWebCapable</v>
      </c>
      <c r="G12295">
        <f>VLOOKUP(F12295,campaign!$B$2:$D$18,3,FALSE)</f>
        <v>62</v>
      </c>
    </row>
    <row r="12296" spans="1:7" x14ac:dyDescent="0.3">
      <c r="A12296" t="s">
        <v>3737</v>
      </c>
      <c r="B12296" t="s">
        <v>3922</v>
      </c>
      <c r="C12296" s="1">
        <v>44930</v>
      </c>
      <c r="D12296" s="1">
        <v>44991</v>
      </c>
      <c r="E12296">
        <f t="shared" si="192"/>
        <v>2</v>
      </c>
      <c r="F12296" t="str">
        <f>VLOOKUP(B12296,campaign!$A$2:$B$18,2,FALSE)</f>
        <v>HandsetWebCapable</v>
      </c>
      <c r="G12296">
        <f>VLOOKUP(F12296,campaign!$B$2:$D$18,3,FALSE)</f>
        <v>62</v>
      </c>
    </row>
    <row r="12297" spans="1:7" x14ac:dyDescent="0.3">
      <c r="A12297" t="s">
        <v>3737</v>
      </c>
      <c r="B12297" t="s">
        <v>3922</v>
      </c>
      <c r="C12297" s="1">
        <v>44930</v>
      </c>
      <c r="D12297" s="1">
        <v>45024</v>
      </c>
      <c r="E12297">
        <f t="shared" si="192"/>
        <v>3</v>
      </c>
      <c r="F12297" t="str">
        <f>VLOOKUP(B12297,campaign!$A$2:$B$18,2,FALSE)</f>
        <v>HandsetWebCapable</v>
      </c>
      <c r="G12297">
        <f>VLOOKUP(F12297,campaign!$B$2:$D$18,3,FALSE)</f>
        <v>62</v>
      </c>
    </row>
    <row r="12298" spans="1:7" x14ac:dyDescent="0.3">
      <c r="A12298" t="s">
        <v>3737</v>
      </c>
      <c r="B12298" t="s">
        <v>3922</v>
      </c>
      <c r="C12298" s="1">
        <v>44930</v>
      </c>
      <c r="D12298" s="1">
        <v>45052</v>
      </c>
      <c r="E12298">
        <f t="shared" si="192"/>
        <v>4</v>
      </c>
      <c r="F12298" t="str">
        <f>VLOOKUP(B12298,campaign!$A$2:$B$18,2,FALSE)</f>
        <v>HandsetWebCapable</v>
      </c>
      <c r="G12298">
        <f>VLOOKUP(F12298,campaign!$B$2:$D$18,3,FALSE)</f>
        <v>62</v>
      </c>
    </row>
    <row r="12299" spans="1:7" x14ac:dyDescent="0.3">
      <c r="A12299" t="s">
        <v>3738</v>
      </c>
      <c r="B12299" t="s">
        <v>3952</v>
      </c>
      <c r="C12299" s="1">
        <v>44653</v>
      </c>
      <c r="D12299" s="1">
        <v>44653</v>
      </c>
      <c r="E12299">
        <f t="shared" si="192"/>
        <v>0</v>
      </c>
      <c r="F12299" t="str">
        <f>VLOOKUP(B12299,campaign!$A$2:$B$18,2,FALSE)</f>
        <v>MadeCallToRetentionTeam</v>
      </c>
      <c r="G12299">
        <f>VLOOKUP(F12299,campaign!$B$2:$D$18,3,FALSE)</f>
        <v>16</v>
      </c>
    </row>
    <row r="12300" spans="1:7" x14ac:dyDescent="0.3">
      <c r="A12300" t="s">
        <v>3738</v>
      </c>
      <c r="B12300" t="s">
        <v>3952</v>
      </c>
      <c r="C12300" s="1">
        <v>44653</v>
      </c>
      <c r="D12300" s="1">
        <v>44690</v>
      </c>
      <c r="E12300">
        <f t="shared" si="192"/>
        <v>1</v>
      </c>
      <c r="F12300" t="str">
        <f>VLOOKUP(B12300,campaign!$A$2:$B$18,2,FALSE)</f>
        <v>MadeCallToRetentionTeam</v>
      </c>
      <c r="G12300">
        <f>VLOOKUP(F12300,campaign!$B$2:$D$18,3,FALSE)</f>
        <v>16</v>
      </c>
    </row>
    <row r="12301" spans="1:7" x14ac:dyDescent="0.3">
      <c r="A12301" t="s">
        <v>3738</v>
      </c>
      <c r="B12301" t="s">
        <v>3952</v>
      </c>
      <c r="C12301" s="1">
        <v>44653</v>
      </c>
      <c r="D12301" s="1">
        <v>44716</v>
      </c>
      <c r="E12301">
        <f t="shared" si="192"/>
        <v>2</v>
      </c>
      <c r="F12301" t="str">
        <f>VLOOKUP(B12301,campaign!$A$2:$B$18,2,FALSE)</f>
        <v>MadeCallToRetentionTeam</v>
      </c>
      <c r="G12301">
        <f>VLOOKUP(F12301,campaign!$B$2:$D$18,3,FALSE)</f>
        <v>16</v>
      </c>
    </row>
    <row r="12302" spans="1:7" x14ac:dyDescent="0.3">
      <c r="A12302" t="s">
        <v>3738</v>
      </c>
      <c r="B12302" t="s">
        <v>3952</v>
      </c>
      <c r="C12302" s="1">
        <v>44653</v>
      </c>
      <c r="D12302" s="1">
        <v>44758</v>
      </c>
      <c r="E12302">
        <f t="shared" si="192"/>
        <v>3</v>
      </c>
      <c r="F12302" t="str">
        <f>VLOOKUP(B12302,campaign!$A$2:$B$18,2,FALSE)</f>
        <v>MadeCallToRetentionTeam</v>
      </c>
      <c r="G12302">
        <f>VLOOKUP(F12302,campaign!$B$2:$D$18,3,FALSE)</f>
        <v>16</v>
      </c>
    </row>
    <row r="12303" spans="1:7" x14ac:dyDescent="0.3">
      <c r="A12303" t="s">
        <v>3738</v>
      </c>
      <c r="B12303" t="s">
        <v>3952</v>
      </c>
      <c r="C12303" s="1">
        <v>44653</v>
      </c>
      <c r="D12303" s="1">
        <v>44784</v>
      </c>
      <c r="E12303">
        <f t="shared" si="192"/>
        <v>4</v>
      </c>
      <c r="F12303" t="str">
        <f>VLOOKUP(B12303,campaign!$A$2:$B$18,2,FALSE)</f>
        <v>MadeCallToRetentionTeam</v>
      </c>
      <c r="G12303">
        <f>VLOOKUP(F12303,campaign!$B$2:$D$18,3,FALSE)</f>
        <v>16</v>
      </c>
    </row>
    <row r="12304" spans="1:7" x14ac:dyDescent="0.3">
      <c r="A12304" t="s">
        <v>3738</v>
      </c>
      <c r="B12304" t="s">
        <v>3952</v>
      </c>
      <c r="C12304" s="1">
        <v>44653</v>
      </c>
      <c r="D12304" s="1">
        <v>44811</v>
      </c>
      <c r="E12304">
        <f t="shared" si="192"/>
        <v>5</v>
      </c>
      <c r="F12304" t="str">
        <f>VLOOKUP(B12304,campaign!$A$2:$B$18,2,FALSE)</f>
        <v>MadeCallToRetentionTeam</v>
      </c>
      <c r="G12304">
        <f>VLOOKUP(F12304,campaign!$B$2:$D$18,3,FALSE)</f>
        <v>16</v>
      </c>
    </row>
    <row r="12305" spans="1:7" x14ac:dyDescent="0.3">
      <c r="A12305" t="s">
        <v>3738</v>
      </c>
      <c r="B12305" t="s">
        <v>3952</v>
      </c>
      <c r="C12305" s="1">
        <v>44653</v>
      </c>
      <c r="D12305" s="1">
        <v>44843</v>
      </c>
      <c r="E12305">
        <f t="shared" si="192"/>
        <v>6</v>
      </c>
      <c r="F12305" t="str">
        <f>VLOOKUP(B12305,campaign!$A$2:$B$18,2,FALSE)</f>
        <v>MadeCallToRetentionTeam</v>
      </c>
      <c r="G12305">
        <f>VLOOKUP(F12305,campaign!$B$2:$D$18,3,FALSE)</f>
        <v>16</v>
      </c>
    </row>
    <row r="12306" spans="1:7" x14ac:dyDescent="0.3">
      <c r="A12306" t="s">
        <v>3738</v>
      </c>
      <c r="B12306" t="s">
        <v>3952</v>
      </c>
      <c r="C12306" s="1">
        <v>44653</v>
      </c>
      <c r="D12306" s="1">
        <v>44875</v>
      </c>
      <c r="E12306">
        <f t="shared" si="192"/>
        <v>7</v>
      </c>
      <c r="F12306" t="str">
        <f>VLOOKUP(B12306,campaign!$A$2:$B$18,2,FALSE)</f>
        <v>MadeCallToRetentionTeam</v>
      </c>
      <c r="G12306">
        <f>VLOOKUP(F12306,campaign!$B$2:$D$18,3,FALSE)</f>
        <v>16</v>
      </c>
    </row>
    <row r="12307" spans="1:7" x14ac:dyDescent="0.3">
      <c r="A12307" t="s">
        <v>3738</v>
      </c>
      <c r="B12307" t="s">
        <v>3952</v>
      </c>
      <c r="C12307" s="1">
        <v>44653</v>
      </c>
      <c r="D12307" s="1">
        <v>44938</v>
      </c>
      <c r="E12307">
        <f t="shared" si="192"/>
        <v>9</v>
      </c>
      <c r="F12307" t="str">
        <f>VLOOKUP(B12307,campaign!$A$2:$B$18,2,FALSE)</f>
        <v>MadeCallToRetentionTeam</v>
      </c>
      <c r="G12307">
        <f>VLOOKUP(F12307,campaign!$B$2:$D$18,3,FALSE)</f>
        <v>16</v>
      </c>
    </row>
    <row r="12308" spans="1:7" x14ac:dyDescent="0.3">
      <c r="A12308" t="s">
        <v>3738</v>
      </c>
      <c r="B12308" t="s">
        <v>3952</v>
      </c>
      <c r="C12308" s="1">
        <v>44653</v>
      </c>
      <c r="D12308" s="1">
        <v>44960</v>
      </c>
      <c r="E12308">
        <f t="shared" si="192"/>
        <v>10</v>
      </c>
      <c r="F12308" t="str">
        <f>VLOOKUP(B12308,campaign!$A$2:$B$18,2,FALSE)</f>
        <v>MadeCallToRetentionTeam</v>
      </c>
      <c r="G12308">
        <f>VLOOKUP(F12308,campaign!$B$2:$D$18,3,FALSE)</f>
        <v>16</v>
      </c>
    </row>
    <row r="12309" spans="1:7" x14ac:dyDescent="0.3">
      <c r="A12309" t="s">
        <v>3738</v>
      </c>
      <c r="B12309" t="s">
        <v>3952</v>
      </c>
      <c r="C12309" s="1">
        <v>44653</v>
      </c>
      <c r="D12309" s="1">
        <v>44992</v>
      </c>
      <c r="E12309">
        <f t="shared" si="192"/>
        <v>11</v>
      </c>
      <c r="F12309" t="str">
        <f>VLOOKUP(B12309,campaign!$A$2:$B$18,2,FALSE)</f>
        <v>MadeCallToRetentionTeam</v>
      </c>
      <c r="G12309">
        <f>VLOOKUP(F12309,campaign!$B$2:$D$18,3,FALSE)</f>
        <v>16</v>
      </c>
    </row>
    <row r="12310" spans="1:7" x14ac:dyDescent="0.3">
      <c r="A12310" t="s">
        <v>3738</v>
      </c>
      <c r="B12310" t="s">
        <v>3952</v>
      </c>
      <c r="C12310" s="1">
        <v>44653</v>
      </c>
      <c r="D12310" s="1">
        <v>45019</v>
      </c>
      <c r="E12310">
        <f t="shared" si="192"/>
        <v>12</v>
      </c>
      <c r="F12310" t="str">
        <f>VLOOKUP(B12310,campaign!$A$2:$B$18,2,FALSE)</f>
        <v>MadeCallToRetentionTeam</v>
      </c>
      <c r="G12310">
        <f>VLOOKUP(F12310,campaign!$B$2:$D$18,3,FALSE)</f>
        <v>16</v>
      </c>
    </row>
    <row r="12311" spans="1:7" x14ac:dyDescent="0.3">
      <c r="A12311" t="s">
        <v>3738</v>
      </c>
      <c r="B12311" t="s">
        <v>3926</v>
      </c>
      <c r="C12311" s="1">
        <v>45007</v>
      </c>
      <c r="D12311" s="1">
        <v>45007</v>
      </c>
      <c r="E12311">
        <f t="shared" si="192"/>
        <v>0</v>
      </c>
      <c r="F12311" t="str">
        <f>VLOOKUP(B12311,campaign!$A$2:$B$18,2,FALSE)</f>
        <v>BuysViaMailOrder</v>
      </c>
      <c r="G12311">
        <f>VLOOKUP(F12311,campaign!$B$2:$D$18,3,FALSE)</f>
        <v>25</v>
      </c>
    </row>
    <row r="12312" spans="1:7" x14ac:dyDescent="0.3">
      <c r="A12312" t="s">
        <v>3738</v>
      </c>
      <c r="B12312" t="s">
        <v>3926</v>
      </c>
      <c r="C12312" s="1">
        <v>45007</v>
      </c>
      <c r="D12312" s="1">
        <v>45042</v>
      </c>
      <c r="E12312">
        <f t="shared" si="192"/>
        <v>1</v>
      </c>
      <c r="F12312" t="str">
        <f>VLOOKUP(B12312,campaign!$A$2:$B$18,2,FALSE)</f>
        <v>BuysViaMailOrder</v>
      </c>
      <c r="G12312">
        <f>VLOOKUP(F12312,campaign!$B$2:$D$18,3,FALSE)</f>
        <v>25</v>
      </c>
    </row>
    <row r="12313" spans="1:7" x14ac:dyDescent="0.3">
      <c r="A12313" t="s">
        <v>3738</v>
      </c>
      <c r="B12313" t="s">
        <v>3926</v>
      </c>
      <c r="C12313" s="1">
        <v>45007</v>
      </c>
      <c r="D12313" s="1">
        <v>45071</v>
      </c>
      <c r="E12313">
        <f t="shared" si="192"/>
        <v>2</v>
      </c>
      <c r="F12313" t="str">
        <f>VLOOKUP(B12313,campaign!$A$2:$B$18,2,FALSE)</f>
        <v>BuysViaMailOrder</v>
      </c>
      <c r="G12313">
        <f>VLOOKUP(F12313,campaign!$B$2:$D$18,3,FALSE)</f>
        <v>25</v>
      </c>
    </row>
    <row r="12314" spans="1:7" x14ac:dyDescent="0.3">
      <c r="A12314" t="s">
        <v>3738</v>
      </c>
      <c r="B12314" t="s">
        <v>3926</v>
      </c>
      <c r="C12314" s="1">
        <v>45007</v>
      </c>
      <c r="D12314" s="1">
        <v>45083</v>
      </c>
      <c r="E12314">
        <f t="shared" si="192"/>
        <v>2</v>
      </c>
      <c r="F12314" t="str">
        <f>VLOOKUP(B12314,campaign!$A$2:$B$18,2,FALSE)</f>
        <v>BuysViaMailOrder</v>
      </c>
      <c r="G12314">
        <f>VLOOKUP(F12314,campaign!$B$2:$D$18,3,FALSE)</f>
        <v>25</v>
      </c>
    </row>
    <row r="12315" spans="1:7" x14ac:dyDescent="0.3">
      <c r="A12315" t="s">
        <v>3739</v>
      </c>
      <c r="B12315" t="s">
        <v>3928</v>
      </c>
      <c r="C12315" s="1">
        <v>44674</v>
      </c>
      <c r="D12315" s="1">
        <v>44674</v>
      </c>
      <c r="E12315">
        <f t="shared" si="192"/>
        <v>0</v>
      </c>
      <c r="F12315" t="str">
        <f>VLOOKUP(B12315,campaign!$A$2:$B$18,2,FALSE)</f>
        <v>OptOutMailings</v>
      </c>
      <c r="G12315">
        <f>VLOOKUP(F12315,campaign!$B$2:$D$18,3,FALSE)</f>
        <v>75</v>
      </c>
    </row>
    <row r="12316" spans="1:7" x14ac:dyDescent="0.3">
      <c r="A12316" t="s">
        <v>3739</v>
      </c>
      <c r="B12316" t="s">
        <v>3928</v>
      </c>
      <c r="C12316" s="1">
        <v>44674</v>
      </c>
      <c r="D12316" s="1">
        <v>44717</v>
      </c>
      <c r="E12316">
        <f t="shared" si="192"/>
        <v>1</v>
      </c>
      <c r="F12316" t="str">
        <f>VLOOKUP(B12316,campaign!$A$2:$B$18,2,FALSE)</f>
        <v>OptOutMailings</v>
      </c>
      <c r="G12316">
        <f>VLOOKUP(F12316,campaign!$B$2:$D$18,3,FALSE)</f>
        <v>75</v>
      </c>
    </row>
    <row r="12317" spans="1:7" x14ac:dyDescent="0.3">
      <c r="A12317" t="s">
        <v>3739</v>
      </c>
      <c r="B12317" t="s">
        <v>3928</v>
      </c>
      <c r="C12317" s="1">
        <v>44674</v>
      </c>
      <c r="D12317" s="1">
        <v>44770</v>
      </c>
      <c r="E12317">
        <f t="shared" si="192"/>
        <v>3</v>
      </c>
      <c r="F12317" t="str">
        <f>VLOOKUP(B12317,campaign!$A$2:$B$18,2,FALSE)</f>
        <v>OptOutMailings</v>
      </c>
      <c r="G12317">
        <f>VLOOKUP(F12317,campaign!$B$2:$D$18,3,FALSE)</f>
        <v>75</v>
      </c>
    </row>
    <row r="12318" spans="1:7" x14ac:dyDescent="0.3">
      <c r="A12318" t="s">
        <v>3739</v>
      </c>
      <c r="B12318" t="s">
        <v>3928</v>
      </c>
      <c r="C12318" s="1">
        <v>44674</v>
      </c>
      <c r="D12318" s="1">
        <v>44803</v>
      </c>
      <c r="E12318">
        <f t="shared" si="192"/>
        <v>4</v>
      </c>
      <c r="F12318" t="str">
        <f>VLOOKUP(B12318,campaign!$A$2:$B$18,2,FALSE)</f>
        <v>OptOutMailings</v>
      </c>
      <c r="G12318">
        <f>VLOOKUP(F12318,campaign!$B$2:$D$18,3,FALSE)</f>
        <v>75</v>
      </c>
    </row>
    <row r="12319" spans="1:7" x14ac:dyDescent="0.3">
      <c r="A12319" t="s">
        <v>3739</v>
      </c>
      <c r="B12319" t="s">
        <v>3928</v>
      </c>
      <c r="C12319" s="1">
        <v>44674</v>
      </c>
      <c r="D12319" s="1">
        <v>44811</v>
      </c>
      <c r="E12319">
        <f t="shared" si="192"/>
        <v>4</v>
      </c>
      <c r="F12319" t="str">
        <f>VLOOKUP(B12319,campaign!$A$2:$B$18,2,FALSE)</f>
        <v>OptOutMailings</v>
      </c>
      <c r="G12319">
        <f>VLOOKUP(F12319,campaign!$B$2:$D$18,3,FALSE)</f>
        <v>75</v>
      </c>
    </row>
    <row r="12320" spans="1:7" x14ac:dyDescent="0.3">
      <c r="A12320" t="s">
        <v>3739</v>
      </c>
      <c r="B12320" t="s">
        <v>3928</v>
      </c>
      <c r="C12320" s="1">
        <v>44674</v>
      </c>
      <c r="D12320" s="1">
        <v>44859</v>
      </c>
      <c r="E12320">
        <f t="shared" si="192"/>
        <v>6</v>
      </c>
      <c r="F12320" t="str">
        <f>VLOOKUP(B12320,campaign!$A$2:$B$18,2,FALSE)</f>
        <v>OptOutMailings</v>
      </c>
      <c r="G12320">
        <f>VLOOKUP(F12320,campaign!$B$2:$D$18,3,FALSE)</f>
        <v>75</v>
      </c>
    </row>
    <row r="12321" spans="1:7" x14ac:dyDescent="0.3">
      <c r="A12321" t="s">
        <v>3739</v>
      </c>
      <c r="B12321" t="s">
        <v>3928</v>
      </c>
      <c r="C12321" s="1">
        <v>44674</v>
      </c>
      <c r="D12321" s="1">
        <v>44923</v>
      </c>
      <c r="E12321">
        <f t="shared" si="192"/>
        <v>8</v>
      </c>
      <c r="F12321" t="str">
        <f>VLOOKUP(B12321,campaign!$A$2:$B$18,2,FALSE)</f>
        <v>OptOutMailings</v>
      </c>
      <c r="G12321">
        <f>VLOOKUP(F12321,campaign!$B$2:$D$18,3,FALSE)</f>
        <v>75</v>
      </c>
    </row>
    <row r="12322" spans="1:7" x14ac:dyDescent="0.3">
      <c r="A12322" t="s">
        <v>3739</v>
      </c>
      <c r="B12322" t="s">
        <v>3928</v>
      </c>
      <c r="C12322" s="1">
        <v>44674</v>
      </c>
      <c r="D12322" s="1">
        <v>44932</v>
      </c>
      <c r="E12322">
        <f t="shared" si="192"/>
        <v>8</v>
      </c>
      <c r="F12322" t="str">
        <f>VLOOKUP(B12322,campaign!$A$2:$B$18,2,FALSE)</f>
        <v>OptOutMailings</v>
      </c>
      <c r="G12322">
        <f>VLOOKUP(F12322,campaign!$B$2:$D$18,3,FALSE)</f>
        <v>75</v>
      </c>
    </row>
    <row r="12323" spans="1:7" x14ac:dyDescent="0.3">
      <c r="A12323" t="s">
        <v>3739</v>
      </c>
      <c r="B12323" t="s">
        <v>3928</v>
      </c>
      <c r="C12323" s="1">
        <v>44674</v>
      </c>
      <c r="D12323" s="1">
        <v>44964</v>
      </c>
      <c r="E12323">
        <f t="shared" si="192"/>
        <v>9</v>
      </c>
      <c r="F12323" t="str">
        <f>VLOOKUP(B12323,campaign!$A$2:$B$18,2,FALSE)</f>
        <v>OptOutMailings</v>
      </c>
      <c r="G12323">
        <f>VLOOKUP(F12323,campaign!$B$2:$D$18,3,FALSE)</f>
        <v>75</v>
      </c>
    </row>
    <row r="12324" spans="1:7" x14ac:dyDescent="0.3">
      <c r="A12324" t="s">
        <v>3739</v>
      </c>
      <c r="B12324" t="s">
        <v>3928</v>
      </c>
      <c r="C12324" s="1">
        <v>44674</v>
      </c>
      <c r="D12324" s="1">
        <v>45013</v>
      </c>
      <c r="E12324">
        <f t="shared" si="192"/>
        <v>11</v>
      </c>
      <c r="F12324" t="str">
        <f>VLOOKUP(B12324,campaign!$A$2:$B$18,2,FALSE)</f>
        <v>OptOutMailings</v>
      </c>
      <c r="G12324">
        <f>VLOOKUP(F12324,campaign!$B$2:$D$18,3,FALSE)</f>
        <v>75</v>
      </c>
    </row>
    <row r="12325" spans="1:7" x14ac:dyDescent="0.3">
      <c r="A12325" t="s">
        <v>3739</v>
      </c>
      <c r="B12325" t="s">
        <v>3928</v>
      </c>
      <c r="C12325" s="1">
        <v>44674</v>
      </c>
      <c r="D12325" s="1">
        <v>45017</v>
      </c>
      <c r="E12325">
        <f t="shared" si="192"/>
        <v>11</v>
      </c>
      <c r="F12325" t="str">
        <f>VLOOKUP(B12325,campaign!$A$2:$B$18,2,FALSE)</f>
        <v>OptOutMailings</v>
      </c>
      <c r="G12325">
        <f>VLOOKUP(F12325,campaign!$B$2:$D$18,3,FALSE)</f>
        <v>75</v>
      </c>
    </row>
    <row r="12326" spans="1:7" x14ac:dyDescent="0.3">
      <c r="A12326" t="s">
        <v>3739</v>
      </c>
      <c r="B12326" t="s">
        <v>3928</v>
      </c>
      <c r="C12326" s="1">
        <v>44674</v>
      </c>
      <c r="D12326" s="1">
        <v>45049</v>
      </c>
      <c r="E12326">
        <f t="shared" si="192"/>
        <v>12</v>
      </c>
      <c r="F12326" t="str">
        <f>VLOOKUP(B12326,campaign!$A$2:$B$18,2,FALSE)</f>
        <v>OptOutMailings</v>
      </c>
      <c r="G12326">
        <f>VLOOKUP(F12326,campaign!$B$2:$D$18,3,FALSE)</f>
        <v>75</v>
      </c>
    </row>
    <row r="12327" spans="1:7" x14ac:dyDescent="0.3">
      <c r="A12327" t="s">
        <v>3739</v>
      </c>
      <c r="B12327" t="s">
        <v>3921</v>
      </c>
      <c r="C12327" s="1">
        <v>44688</v>
      </c>
      <c r="D12327" s="1">
        <v>44688</v>
      </c>
      <c r="E12327">
        <f t="shared" si="192"/>
        <v>0</v>
      </c>
      <c r="F12327" t="str">
        <f>VLOOKUP(B12327,campaign!$A$2:$B$18,2,FALSE)</f>
        <v>HandsetRefurbished</v>
      </c>
      <c r="G12327">
        <f>VLOOKUP(F12327,campaign!$B$2:$D$18,3,FALSE)</f>
        <v>26</v>
      </c>
    </row>
    <row r="12328" spans="1:7" x14ac:dyDescent="0.3">
      <c r="A12328" t="s">
        <v>3739</v>
      </c>
      <c r="B12328" t="s">
        <v>3921</v>
      </c>
      <c r="C12328" s="1">
        <v>44688</v>
      </c>
      <c r="D12328" s="1">
        <v>44723</v>
      </c>
      <c r="E12328">
        <f t="shared" si="192"/>
        <v>1</v>
      </c>
      <c r="F12328" t="str">
        <f>VLOOKUP(B12328,campaign!$A$2:$B$18,2,FALSE)</f>
        <v>HandsetRefurbished</v>
      </c>
      <c r="G12328">
        <f>VLOOKUP(F12328,campaign!$B$2:$D$18,3,FALSE)</f>
        <v>26</v>
      </c>
    </row>
    <row r="12329" spans="1:7" x14ac:dyDescent="0.3">
      <c r="A12329" t="s">
        <v>3739</v>
      </c>
      <c r="B12329" t="s">
        <v>3921</v>
      </c>
      <c r="C12329" s="1">
        <v>44688</v>
      </c>
      <c r="D12329" s="1">
        <v>44752</v>
      </c>
      <c r="E12329">
        <f t="shared" si="192"/>
        <v>2</v>
      </c>
      <c r="F12329" t="str">
        <f>VLOOKUP(B12329,campaign!$A$2:$B$18,2,FALSE)</f>
        <v>HandsetRefurbished</v>
      </c>
      <c r="G12329">
        <f>VLOOKUP(F12329,campaign!$B$2:$D$18,3,FALSE)</f>
        <v>26</v>
      </c>
    </row>
    <row r="12330" spans="1:7" x14ac:dyDescent="0.3">
      <c r="A12330" t="s">
        <v>3739</v>
      </c>
      <c r="B12330" t="s">
        <v>3921</v>
      </c>
      <c r="C12330" s="1">
        <v>44688</v>
      </c>
      <c r="D12330" s="1">
        <v>44795</v>
      </c>
      <c r="E12330">
        <f t="shared" si="192"/>
        <v>3</v>
      </c>
      <c r="F12330" t="str">
        <f>VLOOKUP(B12330,campaign!$A$2:$B$18,2,FALSE)</f>
        <v>HandsetRefurbished</v>
      </c>
      <c r="G12330">
        <f>VLOOKUP(F12330,campaign!$B$2:$D$18,3,FALSE)</f>
        <v>26</v>
      </c>
    </row>
    <row r="12331" spans="1:7" x14ac:dyDescent="0.3">
      <c r="A12331" t="s">
        <v>3739</v>
      </c>
      <c r="B12331" t="s">
        <v>3921</v>
      </c>
      <c r="C12331" s="1">
        <v>44688</v>
      </c>
      <c r="D12331" s="1">
        <v>44818</v>
      </c>
      <c r="E12331">
        <f t="shared" si="192"/>
        <v>4</v>
      </c>
      <c r="F12331" t="str">
        <f>VLOOKUP(B12331,campaign!$A$2:$B$18,2,FALSE)</f>
        <v>HandsetRefurbished</v>
      </c>
      <c r="G12331">
        <f>VLOOKUP(F12331,campaign!$B$2:$D$18,3,FALSE)</f>
        <v>26</v>
      </c>
    </row>
    <row r="12332" spans="1:7" x14ac:dyDescent="0.3">
      <c r="A12332" t="s">
        <v>3739</v>
      </c>
      <c r="B12332" t="s">
        <v>3921</v>
      </c>
      <c r="C12332" s="1">
        <v>44688</v>
      </c>
      <c r="D12332" s="1">
        <v>44851</v>
      </c>
      <c r="E12332">
        <f t="shared" si="192"/>
        <v>5</v>
      </c>
      <c r="F12332" t="str">
        <f>VLOOKUP(B12332,campaign!$A$2:$B$18,2,FALSE)</f>
        <v>HandsetRefurbished</v>
      </c>
      <c r="G12332">
        <f>VLOOKUP(F12332,campaign!$B$2:$D$18,3,FALSE)</f>
        <v>26</v>
      </c>
    </row>
    <row r="12333" spans="1:7" x14ac:dyDescent="0.3">
      <c r="A12333" t="s">
        <v>3739</v>
      </c>
      <c r="B12333" t="s">
        <v>3921</v>
      </c>
      <c r="C12333" s="1">
        <v>44688</v>
      </c>
      <c r="D12333" s="1">
        <v>44874</v>
      </c>
      <c r="E12333">
        <f t="shared" si="192"/>
        <v>6</v>
      </c>
      <c r="F12333" t="str">
        <f>VLOOKUP(B12333,campaign!$A$2:$B$18,2,FALSE)</f>
        <v>HandsetRefurbished</v>
      </c>
      <c r="G12333">
        <f>VLOOKUP(F12333,campaign!$B$2:$D$18,3,FALSE)</f>
        <v>26</v>
      </c>
    </row>
    <row r="12334" spans="1:7" x14ac:dyDescent="0.3">
      <c r="A12334" t="s">
        <v>3739</v>
      </c>
      <c r="B12334" t="s">
        <v>3921</v>
      </c>
      <c r="C12334" s="1">
        <v>44688</v>
      </c>
      <c r="D12334" s="1">
        <v>44911</v>
      </c>
      <c r="E12334">
        <f t="shared" si="192"/>
        <v>7</v>
      </c>
      <c r="F12334" t="str">
        <f>VLOOKUP(B12334,campaign!$A$2:$B$18,2,FALSE)</f>
        <v>HandsetRefurbished</v>
      </c>
      <c r="G12334">
        <f>VLOOKUP(F12334,campaign!$B$2:$D$18,3,FALSE)</f>
        <v>26</v>
      </c>
    </row>
    <row r="12335" spans="1:7" x14ac:dyDescent="0.3">
      <c r="A12335" t="s">
        <v>3739</v>
      </c>
      <c r="B12335" t="s">
        <v>3921</v>
      </c>
      <c r="C12335" s="1">
        <v>44688</v>
      </c>
      <c r="D12335" s="1">
        <v>44974</v>
      </c>
      <c r="E12335">
        <f t="shared" si="192"/>
        <v>9</v>
      </c>
      <c r="F12335" t="str">
        <f>VLOOKUP(B12335,campaign!$A$2:$B$18,2,FALSE)</f>
        <v>HandsetRefurbished</v>
      </c>
      <c r="G12335">
        <f>VLOOKUP(F12335,campaign!$B$2:$D$18,3,FALSE)</f>
        <v>26</v>
      </c>
    </row>
    <row r="12336" spans="1:7" x14ac:dyDescent="0.3">
      <c r="A12336" t="s">
        <v>3739</v>
      </c>
      <c r="B12336" t="s">
        <v>3921</v>
      </c>
      <c r="C12336" s="1">
        <v>44688</v>
      </c>
      <c r="D12336" s="1">
        <v>44996</v>
      </c>
      <c r="E12336">
        <f t="shared" si="192"/>
        <v>10</v>
      </c>
      <c r="F12336" t="str">
        <f>VLOOKUP(B12336,campaign!$A$2:$B$18,2,FALSE)</f>
        <v>HandsetRefurbished</v>
      </c>
      <c r="G12336">
        <f>VLOOKUP(F12336,campaign!$B$2:$D$18,3,FALSE)</f>
        <v>26</v>
      </c>
    </row>
    <row r="12337" spans="1:7" x14ac:dyDescent="0.3">
      <c r="A12337" t="s">
        <v>3739</v>
      </c>
      <c r="B12337" t="s">
        <v>3921</v>
      </c>
      <c r="C12337" s="1">
        <v>44688</v>
      </c>
      <c r="D12337" s="1">
        <v>45026</v>
      </c>
      <c r="E12337">
        <f t="shared" si="192"/>
        <v>11</v>
      </c>
      <c r="F12337" t="str">
        <f>VLOOKUP(B12337,campaign!$A$2:$B$18,2,FALSE)</f>
        <v>HandsetRefurbished</v>
      </c>
      <c r="G12337">
        <f>VLOOKUP(F12337,campaign!$B$2:$D$18,3,FALSE)</f>
        <v>26</v>
      </c>
    </row>
    <row r="12338" spans="1:7" x14ac:dyDescent="0.3">
      <c r="A12338" t="s">
        <v>3739</v>
      </c>
      <c r="B12338" t="s">
        <v>3921</v>
      </c>
      <c r="C12338" s="1">
        <v>44688</v>
      </c>
      <c r="D12338" s="1">
        <v>45057</v>
      </c>
      <c r="E12338">
        <f t="shared" si="192"/>
        <v>12</v>
      </c>
      <c r="F12338" t="str">
        <f>VLOOKUP(B12338,campaign!$A$2:$B$18,2,FALSE)</f>
        <v>HandsetRefurbished</v>
      </c>
      <c r="G12338">
        <f>VLOOKUP(F12338,campaign!$B$2:$D$18,3,FALSE)</f>
        <v>26</v>
      </c>
    </row>
    <row r="12339" spans="1:7" x14ac:dyDescent="0.3">
      <c r="A12339" t="s">
        <v>3740</v>
      </c>
      <c r="B12339" t="s">
        <v>3948</v>
      </c>
      <c r="C12339" s="1">
        <v>44700</v>
      </c>
      <c r="D12339" s="1">
        <v>44700</v>
      </c>
      <c r="E12339">
        <f t="shared" si="192"/>
        <v>0</v>
      </c>
      <c r="F12339" t="str">
        <f>VLOOKUP(B12339,campaign!$A$2:$B$18,2,FALSE)</f>
        <v>HasCreditCard</v>
      </c>
      <c r="G12339">
        <f>VLOOKUP(F12339,campaign!$B$2:$D$18,3,FALSE)</f>
        <v>65</v>
      </c>
    </row>
    <row r="12340" spans="1:7" x14ac:dyDescent="0.3">
      <c r="A12340" t="s">
        <v>3740</v>
      </c>
      <c r="B12340" t="s">
        <v>3948</v>
      </c>
      <c r="C12340" s="1">
        <v>44700</v>
      </c>
      <c r="D12340" s="1">
        <v>44733</v>
      </c>
      <c r="E12340">
        <f t="shared" si="192"/>
        <v>1</v>
      </c>
      <c r="F12340" t="str">
        <f>VLOOKUP(B12340,campaign!$A$2:$B$18,2,FALSE)</f>
        <v>HasCreditCard</v>
      </c>
      <c r="G12340">
        <f>VLOOKUP(F12340,campaign!$B$2:$D$18,3,FALSE)</f>
        <v>65</v>
      </c>
    </row>
    <row r="12341" spans="1:7" x14ac:dyDescent="0.3">
      <c r="A12341" t="s">
        <v>3740</v>
      </c>
      <c r="B12341" t="s">
        <v>3948</v>
      </c>
      <c r="C12341" s="1">
        <v>44700</v>
      </c>
      <c r="D12341" s="1">
        <v>44767</v>
      </c>
      <c r="E12341">
        <f t="shared" si="192"/>
        <v>2</v>
      </c>
      <c r="F12341" t="str">
        <f>VLOOKUP(B12341,campaign!$A$2:$B$18,2,FALSE)</f>
        <v>HasCreditCard</v>
      </c>
      <c r="G12341">
        <f>VLOOKUP(F12341,campaign!$B$2:$D$18,3,FALSE)</f>
        <v>65</v>
      </c>
    </row>
    <row r="12342" spans="1:7" x14ac:dyDescent="0.3">
      <c r="A12342" t="s">
        <v>3740</v>
      </c>
      <c r="B12342" t="s">
        <v>3948</v>
      </c>
      <c r="C12342" s="1">
        <v>44700</v>
      </c>
      <c r="D12342" s="1">
        <v>44834</v>
      </c>
      <c r="E12342">
        <f t="shared" si="192"/>
        <v>4</v>
      </c>
      <c r="F12342" t="str">
        <f>VLOOKUP(B12342,campaign!$A$2:$B$18,2,FALSE)</f>
        <v>HasCreditCard</v>
      </c>
      <c r="G12342">
        <f>VLOOKUP(F12342,campaign!$B$2:$D$18,3,FALSE)</f>
        <v>65</v>
      </c>
    </row>
    <row r="12343" spans="1:7" x14ac:dyDescent="0.3">
      <c r="A12343" t="s">
        <v>3740</v>
      </c>
      <c r="B12343" t="s">
        <v>3948</v>
      </c>
      <c r="C12343" s="1">
        <v>44700</v>
      </c>
      <c r="D12343" s="1">
        <v>44865</v>
      </c>
      <c r="E12343">
        <f t="shared" si="192"/>
        <v>5</v>
      </c>
      <c r="F12343" t="str">
        <f>VLOOKUP(B12343,campaign!$A$2:$B$18,2,FALSE)</f>
        <v>HasCreditCard</v>
      </c>
      <c r="G12343">
        <f>VLOOKUP(F12343,campaign!$B$2:$D$18,3,FALSE)</f>
        <v>65</v>
      </c>
    </row>
    <row r="12344" spans="1:7" x14ac:dyDescent="0.3">
      <c r="A12344" t="s">
        <v>3740</v>
      </c>
      <c r="B12344" t="s">
        <v>3948</v>
      </c>
      <c r="C12344" s="1">
        <v>44700</v>
      </c>
      <c r="D12344" s="1">
        <v>44891</v>
      </c>
      <c r="E12344">
        <f t="shared" si="192"/>
        <v>6</v>
      </c>
      <c r="F12344" t="str">
        <f>VLOOKUP(B12344,campaign!$A$2:$B$18,2,FALSE)</f>
        <v>HasCreditCard</v>
      </c>
      <c r="G12344">
        <f>VLOOKUP(F12344,campaign!$B$2:$D$18,3,FALSE)</f>
        <v>65</v>
      </c>
    </row>
    <row r="12345" spans="1:7" x14ac:dyDescent="0.3">
      <c r="A12345" t="s">
        <v>3740</v>
      </c>
      <c r="B12345" t="s">
        <v>3948</v>
      </c>
      <c r="C12345" s="1">
        <v>44700</v>
      </c>
      <c r="D12345" s="1">
        <v>44896</v>
      </c>
      <c r="E12345">
        <f t="shared" si="192"/>
        <v>6</v>
      </c>
      <c r="F12345" t="str">
        <f>VLOOKUP(B12345,campaign!$A$2:$B$18,2,FALSE)</f>
        <v>HasCreditCard</v>
      </c>
      <c r="G12345">
        <f>VLOOKUP(F12345,campaign!$B$2:$D$18,3,FALSE)</f>
        <v>65</v>
      </c>
    </row>
    <row r="12346" spans="1:7" x14ac:dyDescent="0.3">
      <c r="A12346" t="s">
        <v>3740</v>
      </c>
      <c r="B12346" t="s">
        <v>3948</v>
      </c>
      <c r="C12346" s="1">
        <v>44700</v>
      </c>
      <c r="D12346" s="1">
        <v>44928</v>
      </c>
      <c r="E12346">
        <f t="shared" si="192"/>
        <v>7</v>
      </c>
      <c r="F12346" t="str">
        <f>VLOOKUP(B12346,campaign!$A$2:$B$18,2,FALSE)</f>
        <v>HasCreditCard</v>
      </c>
      <c r="G12346">
        <f>VLOOKUP(F12346,campaign!$B$2:$D$18,3,FALSE)</f>
        <v>65</v>
      </c>
    </row>
    <row r="12347" spans="1:7" x14ac:dyDescent="0.3">
      <c r="A12347" t="s">
        <v>3740</v>
      </c>
      <c r="B12347" t="s">
        <v>3948</v>
      </c>
      <c r="C12347" s="1">
        <v>44700</v>
      </c>
      <c r="D12347" s="1">
        <v>44978</v>
      </c>
      <c r="E12347">
        <f t="shared" si="192"/>
        <v>9</v>
      </c>
      <c r="F12347" t="str">
        <f>VLOOKUP(B12347,campaign!$A$2:$B$18,2,FALSE)</f>
        <v>HasCreditCard</v>
      </c>
      <c r="G12347">
        <f>VLOOKUP(F12347,campaign!$B$2:$D$18,3,FALSE)</f>
        <v>65</v>
      </c>
    </row>
    <row r="12348" spans="1:7" x14ac:dyDescent="0.3">
      <c r="A12348" t="s">
        <v>3740</v>
      </c>
      <c r="B12348" t="s">
        <v>3948</v>
      </c>
      <c r="C12348" s="1">
        <v>44700</v>
      </c>
      <c r="D12348" s="1">
        <v>45005</v>
      </c>
      <c r="E12348">
        <f t="shared" si="192"/>
        <v>10</v>
      </c>
      <c r="F12348" t="str">
        <f>VLOOKUP(B12348,campaign!$A$2:$B$18,2,FALSE)</f>
        <v>HasCreditCard</v>
      </c>
      <c r="G12348">
        <f>VLOOKUP(F12348,campaign!$B$2:$D$18,3,FALSE)</f>
        <v>65</v>
      </c>
    </row>
    <row r="12349" spans="1:7" x14ac:dyDescent="0.3">
      <c r="A12349" t="s">
        <v>3740</v>
      </c>
      <c r="B12349" t="s">
        <v>3948</v>
      </c>
      <c r="C12349" s="1">
        <v>44700</v>
      </c>
      <c r="D12349" s="1">
        <v>45068</v>
      </c>
      <c r="E12349">
        <f t="shared" si="192"/>
        <v>12</v>
      </c>
      <c r="F12349" t="str">
        <f>VLOOKUP(B12349,campaign!$A$2:$B$18,2,FALSE)</f>
        <v>HasCreditCard</v>
      </c>
      <c r="G12349">
        <f>VLOOKUP(F12349,campaign!$B$2:$D$18,3,FALSE)</f>
        <v>65</v>
      </c>
    </row>
    <row r="12350" spans="1:7" x14ac:dyDescent="0.3">
      <c r="A12350" t="s">
        <v>3740</v>
      </c>
      <c r="B12350" t="s">
        <v>3948</v>
      </c>
      <c r="C12350" s="1">
        <v>44700</v>
      </c>
      <c r="D12350" s="1">
        <v>45080</v>
      </c>
      <c r="E12350">
        <f t="shared" si="192"/>
        <v>12</v>
      </c>
      <c r="F12350" t="str">
        <f>VLOOKUP(B12350,campaign!$A$2:$B$18,2,FALSE)</f>
        <v>HasCreditCard</v>
      </c>
      <c r="G12350">
        <f>VLOOKUP(F12350,campaign!$B$2:$D$18,3,FALSE)</f>
        <v>65</v>
      </c>
    </row>
    <row r="12351" spans="1:7" x14ac:dyDescent="0.3">
      <c r="A12351" t="s">
        <v>3740</v>
      </c>
      <c r="B12351" t="s">
        <v>3926</v>
      </c>
      <c r="C12351" s="1">
        <v>44949</v>
      </c>
      <c r="D12351" s="1">
        <v>44949</v>
      </c>
      <c r="E12351">
        <f t="shared" si="192"/>
        <v>0</v>
      </c>
      <c r="F12351" t="str">
        <f>VLOOKUP(B12351,campaign!$A$2:$B$18,2,FALSE)</f>
        <v>BuysViaMailOrder</v>
      </c>
      <c r="G12351">
        <f>VLOOKUP(F12351,campaign!$B$2:$D$18,3,FALSE)</f>
        <v>25</v>
      </c>
    </row>
    <row r="12352" spans="1:7" x14ac:dyDescent="0.3">
      <c r="A12352" t="s">
        <v>3740</v>
      </c>
      <c r="B12352" t="s">
        <v>3926</v>
      </c>
      <c r="C12352" s="1">
        <v>44949</v>
      </c>
      <c r="D12352" s="1">
        <v>44980</v>
      </c>
      <c r="E12352">
        <f t="shared" si="192"/>
        <v>1</v>
      </c>
      <c r="F12352" t="str">
        <f>VLOOKUP(B12352,campaign!$A$2:$B$18,2,FALSE)</f>
        <v>BuysViaMailOrder</v>
      </c>
      <c r="G12352">
        <f>VLOOKUP(F12352,campaign!$B$2:$D$18,3,FALSE)</f>
        <v>25</v>
      </c>
    </row>
    <row r="12353" spans="1:7" x14ac:dyDescent="0.3">
      <c r="A12353" t="s">
        <v>3740</v>
      </c>
      <c r="B12353" t="s">
        <v>3926</v>
      </c>
      <c r="C12353" s="1">
        <v>44949</v>
      </c>
      <c r="D12353" s="1">
        <v>44991</v>
      </c>
      <c r="E12353">
        <f t="shared" si="192"/>
        <v>1</v>
      </c>
      <c r="F12353" t="str">
        <f>VLOOKUP(B12353,campaign!$A$2:$B$18,2,FALSE)</f>
        <v>BuysViaMailOrder</v>
      </c>
      <c r="G12353">
        <f>VLOOKUP(F12353,campaign!$B$2:$D$18,3,FALSE)</f>
        <v>25</v>
      </c>
    </row>
    <row r="12354" spans="1:7" x14ac:dyDescent="0.3">
      <c r="A12354" t="s">
        <v>3740</v>
      </c>
      <c r="B12354" t="s">
        <v>3926</v>
      </c>
      <c r="C12354" s="1">
        <v>44949</v>
      </c>
      <c r="D12354" s="1">
        <v>45020</v>
      </c>
      <c r="E12354">
        <f t="shared" si="192"/>
        <v>2</v>
      </c>
      <c r="F12354" t="str">
        <f>VLOOKUP(B12354,campaign!$A$2:$B$18,2,FALSE)</f>
        <v>BuysViaMailOrder</v>
      </c>
      <c r="G12354">
        <f>VLOOKUP(F12354,campaign!$B$2:$D$18,3,FALSE)</f>
        <v>25</v>
      </c>
    </row>
    <row r="12355" spans="1:7" x14ac:dyDescent="0.3">
      <c r="A12355" t="s">
        <v>3740</v>
      </c>
      <c r="B12355" t="s">
        <v>3926</v>
      </c>
      <c r="C12355" s="1">
        <v>44949</v>
      </c>
      <c r="D12355" s="1">
        <v>45048</v>
      </c>
      <c r="E12355">
        <f t="shared" ref="E12355:E12418" si="193">DATEDIF(C12355,D12355,"M")</f>
        <v>3</v>
      </c>
      <c r="F12355" t="str">
        <f>VLOOKUP(B12355,campaign!$A$2:$B$18,2,FALSE)</f>
        <v>BuysViaMailOrder</v>
      </c>
      <c r="G12355">
        <f>VLOOKUP(F12355,campaign!$B$2:$D$18,3,FALSE)</f>
        <v>25</v>
      </c>
    </row>
    <row r="12356" spans="1:7" x14ac:dyDescent="0.3">
      <c r="A12356" t="s">
        <v>3740</v>
      </c>
      <c r="B12356" t="s">
        <v>3926</v>
      </c>
      <c r="C12356" s="1">
        <v>44949</v>
      </c>
      <c r="D12356" s="1">
        <v>45081</v>
      </c>
      <c r="E12356">
        <f t="shared" si="193"/>
        <v>4</v>
      </c>
      <c r="F12356" t="str">
        <f>VLOOKUP(B12356,campaign!$A$2:$B$18,2,FALSE)</f>
        <v>BuysViaMailOrder</v>
      </c>
      <c r="G12356">
        <f>VLOOKUP(F12356,campaign!$B$2:$D$18,3,FALSE)</f>
        <v>25</v>
      </c>
    </row>
    <row r="12357" spans="1:7" x14ac:dyDescent="0.3">
      <c r="A12357" t="s">
        <v>3741</v>
      </c>
      <c r="B12357" t="s">
        <v>3924</v>
      </c>
      <c r="C12357" s="1">
        <v>44825</v>
      </c>
      <c r="D12357" s="1">
        <v>44825</v>
      </c>
      <c r="E12357">
        <f t="shared" si="193"/>
        <v>0</v>
      </c>
      <c r="F12357" t="str">
        <f>VLOOKUP(B12357,campaign!$A$2:$B$18,2,FALSE)</f>
        <v>RVOwner</v>
      </c>
      <c r="G12357">
        <f>VLOOKUP(F12357,campaign!$B$2:$D$18,3,FALSE)</f>
        <v>22</v>
      </c>
    </row>
    <row r="12358" spans="1:7" x14ac:dyDescent="0.3">
      <c r="A12358" t="s">
        <v>3741</v>
      </c>
      <c r="B12358" t="s">
        <v>3924</v>
      </c>
      <c r="C12358" s="1">
        <v>44825</v>
      </c>
      <c r="D12358" s="1">
        <v>44860</v>
      </c>
      <c r="E12358">
        <f t="shared" si="193"/>
        <v>1</v>
      </c>
      <c r="F12358" t="str">
        <f>VLOOKUP(B12358,campaign!$A$2:$B$18,2,FALSE)</f>
        <v>RVOwner</v>
      </c>
      <c r="G12358">
        <f>VLOOKUP(F12358,campaign!$B$2:$D$18,3,FALSE)</f>
        <v>22</v>
      </c>
    </row>
    <row r="12359" spans="1:7" x14ac:dyDescent="0.3">
      <c r="A12359" t="s">
        <v>3741</v>
      </c>
      <c r="B12359" t="s">
        <v>3924</v>
      </c>
      <c r="C12359" s="1">
        <v>44825</v>
      </c>
      <c r="D12359" s="1">
        <v>44866</v>
      </c>
      <c r="E12359">
        <f t="shared" si="193"/>
        <v>1</v>
      </c>
      <c r="F12359" t="str">
        <f>VLOOKUP(B12359,campaign!$A$2:$B$18,2,FALSE)</f>
        <v>RVOwner</v>
      </c>
      <c r="G12359">
        <f>VLOOKUP(F12359,campaign!$B$2:$D$18,3,FALSE)</f>
        <v>22</v>
      </c>
    </row>
    <row r="12360" spans="1:7" x14ac:dyDescent="0.3">
      <c r="A12360" t="s">
        <v>3741</v>
      </c>
      <c r="B12360" t="s">
        <v>3924</v>
      </c>
      <c r="C12360" s="1">
        <v>44825</v>
      </c>
      <c r="D12360" s="1">
        <v>44917</v>
      </c>
      <c r="E12360">
        <f t="shared" si="193"/>
        <v>3</v>
      </c>
      <c r="F12360" t="str">
        <f>VLOOKUP(B12360,campaign!$A$2:$B$18,2,FALSE)</f>
        <v>RVOwner</v>
      </c>
      <c r="G12360">
        <f>VLOOKUP(F12360,campaign!$B$2:$D$18,3,FALSE)</f>
        <v>22</v>
      </c>
    </row>
    <row r="12361" spans="1:7" x14ac:dyDescent="0.3">
      <c r="A12361" t="s">
        <v>3741</v>
      </c>
      <c r="B12361" t="s">
        <v>3924</v>
      </c>
      <c r="C12361" s="1">
        <v>44825</v>
      </c>
      <c r="D12361" s="1">
        <v>44951</v>
      </c>
      <c r="E12361">
        <f t="shared" si="193"/>
        <v>4</v>
      </c>
      <c r="F12361" t="str">
        <f>VLOOKUP(B12361,campaign!$A$2:$B$18,2,FALSE)</f>
        <v>RVOwner</v>
      </c>
      <c r="G12361">
        <f>VLOOKUP(F12361,campaign!$B$2:$D$18,3,FALSE)</f>
        <v>22</v>
      </c>
    </row>
    <row r="12362" spans="1:7" x14ac:dyDescent="0.3">
      <c r="A12362" t="s">
        <v>3741</v>
      </c>
      <c r="B12362" t="s">
        <v>3924</v>
      </c>
      <c r="C12362" s="1">
        <v>44825</v>
      </c>
      <c r="D12362" s="1">
        <v>44959</v>
      </c>
      <c r="E12362">
        <f t="shared" si="193"/>
        <v>4</v>
      </c>
      <c r="F12362" t="str">
        <f>VLOOKUP(B12362,campaign!$A$2:$B$18,2,FALSE)</f>
        <v>RVOwner</v>
      </c>
      <c r="G12362">
        <f>VLOOKUP(F12362,campaign!$B$2:$D$18,3,FALSE)</f>
        <v>22</v>
      </c>
    </row>
    <row r="12363" spans="1:7" x14ac:dyDescent="0.3">
      <c r="A12363" t="s">
        <v>3741</v>
      </c>
      <c r="B12363" t="s">
        <v>3924</v>
      </c>
      <c r="C12363" s="1">
        <v>44825</v>
      </c>
      <c r="D12363" s="1">
        <v>45015</v>
      </c>
      <c r="E12363">
        <f t="shared" si="193"/>
        <v>6</v>
      </c>
      <c r="F12363" t="str">
        <f>VLOOKUP(B12363,campaign!$A$2:$B$18,2,FALSE)</f>
        <v>RVOwner</v>
      </c>
      <c r="G12363">
        <f>VLOOKUP(F12363,campaign!$B$2:$D$18,3,FALSE)</f>
        <v>22</v>
      </c>
    </row>
    <row r="12364" spans="1:7" x14ac:dyDescent="0.3">
      <c r="A12364" t="s">
        <v>3741</v>
      </c>
      <c r="B12364" t="s">
        <v>3924</v>
      </c>
      <c r="C12364" s="1">
        <v>44825</v>
      </c>
      <c r="D12364" s="1">
        <v>45021</v>
      </c>
      <c r="E12364">
        <f t="shared" si="193"/>
        <v>6</v>
      </c>
      <c r="F12364" t="str">
        <f>VLOOKUP(B12364,campaign!$A$2:$B$18,2,FALSE)</f>
        <v>RVOwner</v>
      </c>
      <c r="G12364">
        <f>VLOOKUP(F12364,campaign!$B$2:$D$18,3,FALSE)</f>
        <v>22</v>
      </c>
    </row>
    <row r="12365" spans="1:7" x14ac:dyDescent="0.3">
      <c r="A12365" t="s">
        <v>3741</v>
      </c>
      <c r="B12365" t="s">
        <v>3924</v>
      </c>
      <c r="C12365" s="1">
        <v>44825</v>
      </c>
      <c r="D12365" s="1">
        <v>45079</v>
      </c>
      <c r="E12365">
        <f t="shared" si="193"/>
        <v>8</v>
      </c>
      <c r="F12365" t="str">
        <f>VLOOKUP(B12365,campaign!$A$2:$B$18,2,FALSE)</f>
        <v>RVOwner</v>
      </c>
      <c r="G12365">
        <f>VLOOKUP(F12365,campaign!$B$2:$D$18,3,FALSE)</f>
        <v>22</v>
      </c>
    </row>
    <row r="12366" spans="1:7" x14ac:dyDescent="0.3">
      <c r="A12366" t="s">
        <v>3742</v>
      </c>
      <c r="B12366" t="s">
        <v>3925</v>
      </c>
      <c r="C12366" s="1">
        <v>44705</v>
      </c>
      <c r="D12366" s="1">
        <v>44705</v>
      </c>
      <c r="E12366">
        <f t="shared" si="193"/>
        <v>0</v>
      </c>
      <c r="F12366" t="str">
        <f>VLOOKUP(B12366,campaign!$A$2:$B$18,2,FALSE)</f>
        <v>Homeownership</v>
      </c>
      <c r="G12366">
        <f>VLOOKUP(F12366,campaign!$B$2:$D$18,3,FALSE)</f>
        <v>13</v>
      </c>
    </row>
    <row r="12367" spans="1:7" x14ac:dyDescent="0.3">
      <c r="A12367" t="s">
        <v>3742</v>
      </c>
      <c r="B12367" t="s">
        <v>3925</v>
      </c>
      <c r="C12367" s="1">
        <v>44705</v>
      </c>
      <c r="D12367" s="1">
        <v>44740</v>
      </c>
      <c r="E12367">
        <f t="shared" si="193"/>
        <v>1</v>
      </c>
      <c r="F12367" t="str">
        <f>VLOOKUP(B12367,campaign!$A$2:$B$18,2,FALSE)</f>
        <v>Homeownership</v>
      </c>
      <c r="G12367">
        <f>VLOOKUP(F12367,campaign!$B$2:$D$18,3,FALSE)</f>
        <v>13</v>
      </c>
    </row>
    <row r="12368" spans="1:7" x14ac:dyDescent="0.3">
      <c r="A12368" t="s">
        <v>3742</v>
      </c>
      <c r="B12368" t="s">
        <v>3925</v>
      </c>
      <c r="C12368" s="1">
        <v>44705</v>
      </c>
      <c r="D12368" s="1">
        <v>44770</v>
      </c>
      <c r="E12368">
        <f t="shared" si="193"/>
        <v>2</v>
      </c>
      <c r="F12368" t="str">
        <f>VLOOKUP(B12368,campaign!$A$2:$B$18,2,FALSE)</f>
        <v>Homeownership</v>
      </c>
      <c r="G12368">
        <f>VLOOKUP(F12368,campaign!$B$2:$D$18,3,FALSE)</f>
        <v>13</v>
      </c>
    </row>
    <row r="12369" spans="1:7" x14ac:dyDescent="0.3">
      <c r="A12369" t="s">
        <v>3742</v>
      </c>
      <c r="B12369" t="s">
        <v>3925</v>
      </c>
      <c r="C12369" s="1">
        <v>44705</v>
      </c>
      <c r="D12369" s="1">
        <v>44801</v>
      </c>
      <c r="E12369">
        <f t="shared" si="193"/>
        <v>3</v>
      </c>
      <c r="F12369" t="str">
        <f>VLOOKUP(B12369,campaign!$A$2:$B$18,2,FALSE)</f>
        <v>Homeownership</v>
      </c>
      <c r="G12369">
        <f>VLOOKUP(F12369,campaign!$B$2:$D$18,3,FALSE)</f>
        <v>13</v>
      </c>
    </row>
    <row r="12370" spans="1:7" x14ac:dyDescent="0.3">
      <c r="A12370" t="s">
        <v>3742</v>
      </c>
      <c r="B12370" t="s">
        <v>3925</v>
      </c>
      <c r="C12370" s="1">
        <v>44705</v>
      </c>
      <c r="D12370" s="1">
        <v>44842</v>
      </c>
      <c r="E12370">
        <f t="shared" si="193"/>
        <v>4</v>
      </c>
      <c r="F12370" t="str">
        <f>VLOOKUP(B12370,campaign!$A$2:$B$18,2,FALSE)</f>
        <v>Homeownership</v>
      </c>
      <c r="G12370">
        <f>VLOOKUP(F12370,campaign!$B$2:$D$18,3,FALSE)</f>
        <v>13</v>
      </c>
    </row>
    <row r="12371" spans="1:7" x14ac:dyDescent="0.3">
      <c r="A12371" t="s">
        <v>3742</v>
      </c>
      <c r="B12371" t="s">
        <v>3925</v>
      </c>
      <c r="C12371" s="1">
        <v>44705</v>
      </c>
      <c r="D12371" s="1">
        <v>44893</v>
      </c>
      <c r="E12371">
        <f t="shared" si="193"/>
        <v>6</v>
      </c>
      <c r="F12371" t="str">
        <f>VLOOKUP(B12371,campaign!$A$2:$B$18,2,FALSE)</f>
        <v>Homeownership</v>
      </c>
      <c r="G12371">
        <f>VLOOKUP(F12371,campaign!$B$2:$D$18,3,FALSE)</f>
        <v>13</v>
      </c>
    </row>
    <row r="12372" spans="1:7" x14ac:dyDescent="0.3">
      <c r="A12372" t="s">
        <v>3742</v>
      </c>
      <c r="B12372" t="s">
        <v>3925</v>
      </c>
      <c r="C12372" s="1">
        <v>44705</v>
      </c>
      <c r="D12372" s="1">
        <v>44900</v>
      </c>
      <c r="E12372">
        <f t="shared" si="193"/>
        <v>6</v>
      </c>
      <c r="F12372" t="str">
        <f>VLOOKUP(B12372,campaign!$A$2:$B$18,2,FALSE)</f>
        <v>Homeownership</v>
      </c>
      <c r="G12372">
        <f>VLOOKUP(F12372,campaign!$B$2:$D$18,3,FALSE)</f>
        <v>13</v>
      </c>
    </row>
    <row r="12373" spans="1:7" x14ac:dyDescent="0.3">
      <c r="A12373" t="s">
        <v>3742</v>
      </c>
      <c r="B12373" t="s">
        <v>3925</v>
      </c>
      <c r="C12373" s="1">
        <v>44705</v>
      </c>
      <c r="D12373" s="1">
        <v>44931</v>
      </c>
      <c r="E12373">
        <f t="shared" si="193"/>
        <v>7</v>
      </c>
      <c r="F12373" t="str">
        <f>VLOOKUP(B12373,campaign!$A$2:$B$18,2,FALSE)</f>
        <v>Homeownership</v>
      </c>
      <c r="G12373">
        <f>VLOOKUP(F12373,campaign!$B$2:$D$18,3,FALSE)</f>
        <v>13</v>
      </c>
    </row>
    <row r="12374" spans="1:7" x14ac:dyDescent="0.3">
      <c r="A12374" t="s">
        <v>3742</v>
      </c>
      <c r="B12374" t="s">
        <v>3925</v>
      </c>
      <c r="C12374" s="1">
        <v>44705</v>
      </c>
      <c r="D12374" s="1">
        <v>45075</v>
      </c>
      <c r="E12374">
        <f t="shared" si="193"/>
        <v>12</v>
      </c>
      <c r="F12374" t="str">
        <f>VLOOKUP(B12374,campaign!$A$2:$B$18,2,FALSE)</f>
        <v>Homeownership</v>
      </c>
      <c r="G12374">
        <f>VLOOKUP(F12374,campaign!$B$2:$D$18,3,FALSE)</f>
        <v>13</v>
      </c>
    </row>
    <row r="12375" spans="1:7" x14ac:dyDescent="0.3">
      <c r="A12375" t="s">
        <v>3742</v>
      </c>
      <c r="B12375" t="s">
        <v>3950</v>
      </c>
      <c r="C12375" s="1">
        <v>44725</v>
      </c>
      <c r="D12375" s="1">
        <v>44725</v>
      </c>
      <c r="E12375">
        <f t="shared" si="193"/>
        <v>0</v>
      </c>
      <c r="F12375" t="str">
        <f>VLOOKUP(B12375,campaign!$A$2:$B$18,2,FALSE)</f>
        <v>NotNewCellphoneUser</v>
      </c>
      <c r="G12375">
        <f>VLOOKUP(F12375,campaign!$B$2:$D$18,3,FALSE)</f>
        <v>28</v>
      </c>
    </row>
    <row r="12376" spans="1:7" x14ac:dyDescent="0.3">
      <c r="A12376" t="s">
        <v>3742</v>
      </c>
      <c r="B12376" t="s">
        <v>3950</v>
      </c>
      <c r="C12376" s="1">
        <v>44725</v>
      </c>
      <c r="D12376" s="1">
        <v>44758</v>
      </c>
      <c r="E12376">
        <f t="shared" si="193"/>
        <v>1</v>
      </c>
      <c r="F12376" t="str">
        <f>VLOOKUP(B12376,campaign!$A$2:$B$18,2,FALSE)</f>
        <v>NotNewCellphoneUser</v>
      </c>
      <c r="G12376">
        <f>VLOOKUP(F12376,campaign!$B$2:$D$18,3,FALSE)</f>
        <v>28</v>
      </c>
    </row>
    <row r="12377" spans="1:7" x14ac:dyDescent="0.3">
      <c r="A12377" t="s">
        <v>3742</v>
      </c>
      <c r="B12377" t="s">
        <v>3950</v>
      </c>
      <c r="C12377" s="1">
        <v>44725</v>
      </c>
      <c r="D12377" s="1">
        <v>44793</v>
      </c>
      <c r="E12377">
        <f t="shared" si="193"/>
        <v>2</v>
      </c>
      <c r="F12377" t="str">
        <f>VLOOKUP(B12377,campaign!$A$2:$B$18,2,FALSE)</f>
        <v>NotNewCellphoneUser</v>
      </c>
      <c r="G12377">
        <f>VLOOKUP(F12377,campaign!$B$2:$D$18,3,FALSE)</f>
        <v>28</v>
      </c>
    </row>
    <row r="12378" spans="1:7" x14ac:dyDescent="0.3">
      <c r="A12378" t="s">
        <v>3742</v>
      </c>
      <c r="B12378" t="s">
        <v>3950</v>
      </c>
      <c r="C12378" s="1">
        <v>44725</v>
      </c>
      <c r="D12378" s="1">
        <v>44829</v>
      </c>
      <c r="E12378">
        <f t="shared" si="193"/>
        <v>3</v>
      </c>
      <c r="F12378" t="str">
        <f>VLOOKUP(B12378,campaign!$A$2:$B$18,2,FALSE)</f>
        <v>NotNewCellphoneUser</v>
      </c>
      <c r="G12378">
        <f>VLOOKUP(F12378,campaign!$B$2:$D$18,3,FALSE)</f>
        <v>28</v>
      </c>
    </row>
    <row r="12379" spans="1:7" x14ac:dyDescent="0.3">
      <c r="A12379" t="s">
        <v>3742</v>
      </c>
      <c r="B12379" t="s">
        <v>3950</v>
      </c>
      <c r="C12379" s="1">
        <v>44725</v>
      </c>
      <c r="D12379" s="1">
        <v>44851</v>
      </c>
      <c r="E12379">
        <f t="shared" si="193"/>
        <v>4</v>
      </c>
      <c r="F12379" t="str">
        <f>VLOOKUP(B12379,campaign!$A$2:$B$18,2,FALSE)</f>
        <v>NotNewCellphoneUser</v>
      </c>
      <c r="G12379">
        <f>VLOOKUP(F12379,campaign!$B$2:$D$18,3,FALSE)</f>
        <v>28</v>
      </c>
    </row>
    <row r="12380" spans="1:7" x14ac:dyDescent="0.3">
      <c r="A12380" t="s">
        <v>3742</v>
      </c>
      <c r="B12380" t="s">
        <v>3950</v>
      </c>
      <c r="C12380" s="1">
        <v>44725</v>
      </c>
      <c r="D12380" s="1">
        <v>44885</v>
      </c>
      <c r="E12380">
        <f t="shared" si="193"/>
        <v>5</v>
      </c>
      <c r="F12380" t="str">
        <f>VLOOKUP(B12380,campaign!$A$2:$B$18,2,FALSE)</f>
        <v>NotNewCellphoneUser</v>
      </c>
      <c r="G12380">
        <f>VLOOKUP(F12380,campaign!$B$2:$D$18,3,FALSE)</f>
        <v>28</v>
      </c>
    </row>
    <row r="12381" spans="1:7" x14ac:dyDescent="0.3">
      <c r="A12381" t="s">
        <v>3742</v>
      </c>
      <c r="B12381" t="s">
        <v>3950</v>
      </c>
      <c r="C12381" s="1">
        <v>44725</v>
      </c>
      <c r="D12381" s="1">
        <v>44911</v>
      </c>
      <c r="E12381">
        <f t="shared" si="193"/>
        <v>6</v>
      </c>
      <c r="F12381" t="str">
        <f>VLOOKUP(B12381,campaign!$A$2:$B$18,2,FALSE)</f>
        <v>NotNewCellphoneUser</v>
      </c>
      <c r="G12381">
        <f>VLOOKUP(F12381,campaign!$B$2:$D$18,3,FALSE)</f>
        <v>28</v>
      </c>
    </row>
    <row r="12382" spans="1:7" x14ac:dyDescent="0.3">
      <c r="A12382" t="s">
        <v>3742</v>
      </c>
      <c r="B12382" t="s">
        <v>3950</v>
      </c>
      <c r="C12382" s="1">
        <v>44725</v>
      </c>
      <c r="D12382" s="1">
        <v>44950</v>
      </c>
      <c r="E12382">
        <f t="shared" si="193"/>
        <v>7</v>
      </c>
      <c r="F12382" t="str">
        <f>VLOOKUP(B12382,campaign!$A$2:$B$18,2,FALSE)</f>
        <v>NotNewCellphoneUser</v>
      </c>
      <c r="G12382">
        <f>VLOOKUP(F12382,campaign!$B$2:$D$18,3,FALSE)</f>
        <v>28</v>
      </c>
    </row>
    <row r="12383" spans="1:7" x14ac:dyDescent="0.3">
      <c r="A12383" t="s">
        <v>3742</v>
      </c>
      <c r="B12383" t="s">
        <v>3950</v>
      </c>
      <c r="C12383" s="1">
        <v>44725</v>
      </c>
      <c r="D12383" s="1">
        <v>44976</v>
      </c>
      <c r="E12383">
        <f t="shared" si="193"/>
        <v>8</v>
      </c>
      <c r="F12383" t="str">
        <f>VLOOKUP(B12383,campaign!$A$2:$B$18,2,FALSE)</f>
        <v>NotNewCellphoneUser</v>
      </c>
      <c r="G12383">
        <f>VLOOKUP(F12383,campaign!$B$2:$D$18,3,FALSE)</f>
        <v>28</v>
      </c>
    </row>
    <row r="12384" spans="1:7" x14ac:dyDescent="0.3">
      <c r="A12384" t="s">
        <v>3742</v>
      </c>
      <c r="B12384" t="s">
        <v>3950</v>
      </c>
      <c r="C12384" s="1">
        <v>44725</v>
      </c>
      <c r="D12384" s="1">
        <v>45039</v>
      </c>
      <c r="E12384">
        <f t="shared" si="193"/>
        <v>10</v>
      </c>
      <c r="F12384" t="str">
        <f>VLOOKUP(B12384,campaign!$A$2:$B$18,2,FALSE)</f>
        <v>NotNewCellphoneUser</v>
      </c>
      <c r="G12384">
        <f>VLOOKUP(F12384,campaign!$B$2:$D$18,3,FALSE)</f>
        <v>28</v>
      </c>
    </row>
    <row r="12385" spans="1:7" x14ac:dyDescent="0.3">
      <c r="A12385" t="s">
        <v>3742</v>
      </c>
      <c r="B12385" t="s">
        <v>3950</v>
      </c>
      <c r="C12385" s="1">
        <v>44725</v>
      </c>
      <c r="D12385" s="1">
        <v>45067</v>
      </c>
      <c r="E12385">
        <f t="shared" si="193"/>
        <v>11</v>
      </c>
      <c r="F12385" t="str">
        <f>VLOOKUP(B12385,campaign!$A$2:$B$18,2,FALSE)</f>
        <v>NotNewCellphoneUser</v>
      </c>
      <c r="G12385">
        <f>VLOOKUP(F12385,campaign!$B$2:$D$18,3,FALSE)</f>
        <v>28</v>
      </c>
    </row>
    <row r="12386" spans="1:7" x14ac:dyDescent="0.3">
      <c r="A12386" t="s">
        <v>3743</v>
      </c>
      <c r="B12386" t="s">
        <v>3920</v>
      </c>
      <c r="C12386" s="1">
        <v>44876</v>
      </c>
      <c r="D12386" s="1">
        <v>44876</v>
      </c>
      <c r="E12386">
        <f t="shared" si="193"/>
        <v>0</v>
      </c>
      <c r="F12386" t="str">
        <f>VLOOKUP(B12386,campaign!$A$2:$B$18,2,FALSE)</f>
        <v>ChildrenInHH</v>
      </c>
      <c r="G12386">
        <f>VLOOKUP(F12386,campaign!$B$2:$D$18,3,FALSE)</f>
        <v>10</v>
      </c>
    </row>
    <row r="12387" spans="1:7" x14ac:dyDescent="0.3">
      <c r="A12387" t="s">
        <v>3743</v>
      </c>
      <c r="B12387" t="s">
        <v>3920</v>
      </c>
      <c r="C12387" s="1">
        <v>44876</v>
      </c>
      <c r="D12387" s="1">
        <v>44910</v>
      </c>
      <c r="E12387">
        <f t="shared" si="193"/>
        <v>1</v>
      </c>
      <c r="F12387" t="str">
        <f>VLOOKUP(B12387,campaign!$A$2:$B$18,2,FALSE)</f>
        <v>ChildrenInHH</v>
      </c>
      <c r="G12387">
        <f>VLOOKUP(F12387,campaign!$B$2:$D$18,3,FALSE)</f>
        <v>10</v>
      </c>
    </row>
    <row r="12388" spans="1:7" x14ac:dyDescent="0.3">
      <c r="A12388" t="s">
        <v>3743</v>
      </c>
      <c r="B12388" t="s">
        <v>3920</v>
      </c>
      <c r="C12388" s="1">
        <v>44876</v>
      </c>
      <c r="D12388" s="1">
        <v>44940</v>
      </c>
      <c r="E12388">
        <f t="shared" si="193"/>
        <v>2</v>
      </c>
      <c r="F12388" t="str">
        <f>VLOOKUP(B12388,campaign!$A$2:$B$18,2,FALSE)</f>
        <v>ChildrenInHH</v>
      </c>
      <c r="G12388">
        <f>VLOOKUP(F12388,campaign!$B$2:$D$18,3,FALSE)</f>
        <v>10</v>
      </c>
    </row>
    <row r="12389" spans="1:7" x14ac:dyDescent="0.3">
      <c r="A12389" t="s">
        <v>3743</v>
      </c>
      <c r="B12389" t="s">
        <v>3920</v>
      </c>
      <c r="C12389" s="1">
        <v>44876</v>
      </c>
      <c r="D12389" s="1">
        <v>44976</v>
      </c>
      <c r="E12389">
        <f t="shared" si="193"/>
        <v>3</v>
      </c>
      <c r="F12389" t="str">
        <f>VLOOKUP(B12389,campaign!$A$2:$B$18,2,FALSE)</f>
        <v>ChildrenInHH</v>
      </c>
      <c r="G12389">
        <f>VLOOKUP(F12389,campaign!$B$2:$D$18,3,FALSE)</f>
        <v>10</v>
      </c>
    </row>
    <row r="12390" spans="1:7" x14ac:dyDescent="0.3">
      <c r="A12390" t="s">
        <v>3743</v>
      </c>
      <c r="B12390" t="s">
        <v>3920</v>
      </c>
      <c r="C12390" s="1">
        <v>44876</v>
      </c>
      <c r="D12390" s="1">
        <v>44997</v>
      </c>
      <c r="E12390">
        <f t="shared" si="193"/>
        <v>4</v>
      </c>
      <c r="F12390" t="str">
        <f>VLOOKUP(B12390,campaign!$A$2:$B$18,2,FALSE)</f>
        <v>ChildrenInHH</v>
      </c>
      <c r="G12390">
        <f>VLOOKUP(F12390,campaign!$B$2:$D$18,3,FALSE)</f>
        <v>10</v>
      </c>
    </row>
    <row r="12391" spans="1:7" x14ac:dyDescent="0.3">
      <c r="A12391" t="s">
        <v>3743</v>
      </c>
      <c r="B12391" t="s">
        <v>3920</v>
      </c>
      <c r="C12391" s="1">
        <v>44876</v>
      </c>
      <c r="D12391" s="1">
        <v>45035</v>
      </c>
      <c r="E12391">
        <f t="shared" si="193"/>
        <v>5</v>
      </c>
      <c r="F12391" t="str">
        <f>VLOOKUP(B12391,campaign!$A$2:$B$18,2,FALSE)</f>
        <v>ChildrenInHH</v>
      </c>
      <c r="G12391">
        <f>VLOOKUP(F12391,campaign!$B$2:$D$18,3,FALSE)</f>
        <v>10</v>
      </c>
    </row>
    <row r="12392" spans="1:7" x14ac:dyDescent="0.3">
      <c r="A12392" t="s">
        <v>3743</v>
      </c>
      <c r="B12392" t="s">
        <v>3920</v>
      </c>
      <c r="C12392" s="1">
        <v>44876</v>
      </c>
      <c r="D12392" s="1">
        <v>45058</v>
      </c>
      <c r="E12392">
        <f t="shared" si="193"/>
        <v>6</v>
      </c>
      <c r="F12392" t="str">
        <f>VLOOKUP(B12392,campaign!$A$2:$B$18,2,FALSE)</f>
        <v>ChildrenInHH</v>
      </c>
      <c r="G12392">
        <f>VLOOKUP(F12392,campaign!$B$2:$D$18,3,FALSE)</f>
        <v>10</v>
      </c>
    </row>
    <row r="12393" spans="1:7" x14ac:dyDescent="0.3">
      <c r="A12393" t="s">
        <v>3743</v>
      </c>
      <c r="B12393" t="s">
        <v>3951</v>
      </c>
      <c r="C12393" s="1">
        <v>45022</v>
      </c>
      <c r="D12393" s="1">
        <v>45022</v>
      </c>
      <c r="E12393">
        <f t="shared" si="193"/>
        <v>0</v>
      </c>
      <c r="F12393" t="str">
        <f>VLOOKUP(B12393,campaign!$A$2:$B$18,2,FALSE)</f>
        <v>OwnsMotorcycle</v>
      </c>
      <c r="G12393">
        <f>VLOOKUP(F12393,campaign!$B$2:$D$18,3,FALSE)</f>
        <v>14</v>
      </c>
    </row>
    <row r="12394" spans="1:7" x14ac:dyDescent="0.3">
      <c r="A12394" t="s">
        <v>3743</v>
      </c>
      <c r="B12394" t="s">
        <v>3951</v>
      </c>
      <c r="C12394" s="1">
        <v>45022</v>
      </c>
      <c r="D12394" s="1">
        <v>45066</v>
      </c>
      <c r="E12394">
        <f t="shared" si="193"/>
        <v>1</v>
      </c>
      <c r="F12394" t="str">
        <f>VLOOKUP(B12394,campaign!$A$2:$B$18,2,FALSE)</f>
        <v>OwnsMotorcycle</v>
      </c>
      <c r="G12394">
        <f>VLOOKUP(F12394,campaign!$B$2:$D$18,3,FALSE)</f>
        <v>14</v>
      </c>
    </row>
    <row r="12395" spans="1:7" x14ac:dyDescent="0.3">
      <c r="A12395" t="s">
        <v>3744</v>
      </c>
      <c r="B12395" t="s">
        <v>3920</v>
      </c>
      <c r="C12395" s="1">
        <v>44856</v>
      </c>
      <c r="D12395" s="1">
        <v>44856</v>
      </c>
      <c r="E12395">
        <f t="shared" si="193"/>
        <v>0</v>
      </c>
      <c r="F12395" t="str">
        <f>VLOOKUP(B12395,campaign!$A$2:$B$18,2,FALSE)</f>
        <v>ChildrenInHH</v>
      </c>
      <c r="G12395">
        <f>VLOOKUP(F12395,campaign!$B$2:$D$18,3,FALSE)</f>
        <v>10</v>
      </c>
    </row>
    <row r="12396" spans="1:7" x14ac:dyDescent="0.3">
      <c r="A12396" t="s">
        <v>3744</v>
      </c>
      <c r="B12396" t="s">
        <v>3920</v>
      </c>
      <c r="C12396" s="1">
        <v>44856</v>
      </c>
      <c r="D12396" s="1">
        <v>44894</v>
      </c>
      <c r="E12396">
        <f t="shared" si="193"/>
        <v>1</v>
      </c>
      <c r="F12396" t="str">
        <f>VLOOKUP(B12396,campaign!$A$2:$B$18,2,FALSE)</f>
        <v>ChildrenInHH</v>
      </c>
      <c r="G12396">
        <f>VLOOKUP(F12396,campaign!$B$2:$D$18,3,FALSE)</f>
        <v>10</v>
      </c>
    </row>
    <row r="12397" spans="1:7" x14ac:dyDescent="0.3">
      <c r="A12397" t="s">
        <v>3744</v>
      </c>
      <c r="B12397" t="s">
        <v>3920</v>
      </c>
      <c r="C12397" s="1">
        <v>44856</v>
      </c>
      <c r="D12397" s="1">
        <v>44925</v>
      </c>
      <c r="E12397">
        <f t="shared" si="193"/>
        <v>2</v>
      </c>
      <c r="F12397" t="str">
        <f>VLOOKUP(B12397,campaign!$A$2:$B$18,2,FALSE)</f>
        <v>ChildrenInHH</v>
      </c>
      <c r="G12397">
        <f>VLOOKUP(F12397,campaign!$B$2:$D$18,3,FALSE)</f>
        <v>10</v>
      </c>
    </row>
    <row r="12398" spans="1:7" x14ac:dyDescent="0.3">
      <c r="A12398" t="s">
        <v>3744</v>
      </c>
      <c r="B12398" t="s">
        <v>3920</v>
      </c>
      <c r="C12398" s="1">
        <v>44856</v>
      </c>
      <c r="D12398" s="1">
        <v>44956</v>
      </c>
      <c r="E12398">
        <f t="shared" si="193"/>
        <v>3</v>
      </c>
      <c r="F12398" t="str">
        <f>VLOOKUP(B12398,campaign!$A$2:$B$18,2,FALSE)</f>
        <v>ChildrenInHH</v>
      </c>
      <c r="G12398">
        <f>VLOOKUP(F12398,campaign!$B$2:$D$18,3,FALSE)</f>
        <v>10</v>
      </c>
    </row>
    <row r="12399" spans="1:7" x14ac:dyDescent="0.3">
      <c r="A12399" t="s">
        <v>3744</v>
      </c>
      <c r="B12399" t="s">
        <v>3920</v>
      </c>
      <c r="C12399" s="1">
        <v>44856</v>
      </c>
      <c r="D12399" s="1">
        <v>44980</v>
      </c>
      <c r="E12399">
        <f t="shared" si="193"/>
        <v>4</v>
      </c>
      <c r="F12399" t="str">
        <f>VLOOKUP(B12399,campaign!$A$2:$B$18,2,FALSE)</f>
        <v>ChildrenInHH</v>
      </c>
      <c r="G12399">
        <f>VLOOKUP(F12399,campaign!$B$2:$D$18,3,FALSE)</f>
        <v>10</v>
      </c>
    </row>
    <row r="12400" spans="1:7" x14ac:dyDescent="0.3">
      <c r="A12400" t="s">
        <v>3744</v>
      </c>
      <c r="B12400" t="s">
        <v>3920</v>
      </c>
      <c r="C12400" s="1">
        <v>44856</v>
      </c>
      <c r="D12400" s="1">
        <v>44993</v>
      </c>
      <c r="E12400">
        <f t="shared" si="193"/>
        <v>4</v>
      </c>
      <c r="F12400" t="str">
        <f>VLOOKUP(B12400,campaign!$A$2:$B$18,2,FALSE)</f>
        <v>ChildrenInHH</v>
      </c>
      <c r="G12400">
        <f>VLOOKUP(F12400,campaign!$B$2:$D$18,3,FALSE)</f>
        <v>10</v>
      </c>
    </row>
    <row r="12401" spans="1:7" x14ac:dyDescent="0.3">
      <c r="A12401" t="s">
        <v>3744</v>
      </c>
      <c r="B12401" t="s">
        <v>3920</v>
      </c>
      <c r="C12401" s="1">
        <v>44856</v>
      </c>
      <c r="D12401" s="1">
        <v>45020</v>
      </c>
      <c r="E12401">
        <f t="shared" si="193"/>
        <v>5</v>
      </c>
      <c r="F12401" t="str">
        <f>VLOOKUP(B12401,campaign!$A$2:$B$18,2,FALSE)</f>
        <v>ChildrenInHH</v>
      </c>
      <c r="G12401">
        <f>VLOOKUP(F12401,campaign!$B$2:$D$18,3,FALSE)</f>
        <v>10</v>
      </c>
    </row>
    <row r="12402" spans="1:7" x14ac:dyDescent="0.3">
      <c r="A12402" t="s">
        <v>3744</v>
      </c>
      <c r="B12402" t="s">
        <v>3920</v>
      </c>
      <c r="C12402" s="1">
        <v>44856</v>
      </c>
      <c r="D12402" s="1">
        <v>45053</v>
      </c>
      <c r="E12402">
        <f t="shared" si="193"/>
        <v>6</v>
      </c>
      <c r="F12402" t="str">
        <f>VLOOKUP(B12402,campaign!$A$2:$B$18,2,FALSE)</f>
        <v>ChildrenInHH</v>
      </c>
      <c r="G12402">
        <f>VLOOKUP(F12402,campaign!$B$2:$D$18,3,FALSE)</f>
        <v>10</v>
      </c>
    </row>
    <row r="12403" spans="1:7" x14ac:dyDescent="0.3">
      <c r="A12403" t="s">
        <v>3744</v>
      </c>
      <c r="B12403" t="s">
        <v>3925</v>
      </c>
      <c r="C12403" s="1">
        <v>44896</v>
      </c>
      <c r="D12403" s="1">
        <v>44896</v>
      </c>
      <c r="E12403">
        <f t="shared" si="193"/>
        <v>0</v>
      </c>
      <c r="F12403" t="str">
        <f>VLOOKUP(B12403,campaign!$A$2:$B$18,2,FALSE)</f>
        <v>Homeownership</v>
      </c>
      <c r="G12403">
        <f>VLOOKUP(F12403,campaign!$B$2:$D$18,3,FALSE)</f>
        <v>13</v>
      </c>
    </row>
    <row r="12404" spans="1:7" x14ac:dyDescent="0.3">
      <c r="A12404" t="s">
        <v>3744</v>
      </c>
      <c r="B12404" t="s">
        <v>3925</v>
      </c>
      <c r="C12404" s="1">
        <v>44896</v>
      </c>
      <c r="D12404" s="1">
        <v>44929</v>
      </c>
      <c r="E12404">
        <f t="shared" si="193"/>
        <v>1</v>
      </c>
      <c r="F12404" t="str">
        <f>VLOOKUP(B12404,campaign!$A$2:$B$18,2,FALSE)</f>
        <v>Homeownership</v>
      </c>
      <c r="G12404">
        <f>VLOOKUP(F12404,campaign!$B$2:$D$18,3,FALSE)</f>
        <v>13</v>
      </c>
    </row>
    <row r="12405" spans="1:7" x14ac:dyDescent="0.3">
      <c r="A12405" t="s">
        <v>3744</v>
      </c>
      <c r="B12405" t="s">
        <v>3925</v>
      </c>
      <c r="C12405" s="1">
        <v>44896</v>
      </c>
      <c r="D12405" s="1">
        <v>44962</v>
      </c>
      <c r="E12405">
        <f t="shared" si="193"/>
        <v>2</v>
      </c>
      <c r="F12405" t="str">
        <f>VLOOKUP(B12405,campaign!$A$2:$B$18,2,FALSE)</f>
        <v>Homeownership</v>
      </c>
      <c r="G12405">
        <f>VLOOKUP(F12405,campaign!$B$2:$D$18,3,FALSE)</f>
        <v>13</v>
      </c>
    </row>
    <row r="12406" spans="1:7" x14ac:dyDescent="0.3">
      <c r="A12406" t="s">
        <v>3744</v>
      </c>
      <c r="B12406" t="s">
        <v>3925</v>
      </c>
      <c r="C12406" s="1">
        <v>44896</v>
      </c>
      <c r="D12406" s="1">
        <v>44989</v>
      </c>
      <c r="E12406">
        <f t="shared" si="193"/>
        <v>3</v>
      </c>
      <c r="F12406" t="str">
        <f>VLOOKUP(B12406,campaign!$A$2:$B$18,2,FALSE)</f>
        <v>Homeownership</v>
      </c>
      <c r="G12406">
        <f>VLOOKUP(F12406,campaign!$B$2:$D$18,3,FALSE)</f>
        <v>13</v>
      </c>
    </row>
    <row r="12407" spans="1:7" x14ac:dyDescent="0.3">
      <c r="A12407" t="s">
        <v>3744</v>
      </c>
      <c r="B12407" t="s">
        <v>3925</v>
      </c>
      <c r="C12407" s="1">
        <v>44896</v>
      </c>
      <c r="D12407" s="1">
        <v>45022</v>
      </c>
      <c r="E12407">
        <f t="shared" si="193"/>
        <v>4</v>
      </c>
      <c r="F12407" t="str">
        <f>VLOOKUP(B12407,campaign!$A$2:$B$18,2,FALSE)</f>
        <v>Homeownership</v>
      </c>
      <c r="G12407">
        <f>VLOOKUP(F12407,campaign!$B$2:$D$18,3,FALSE)</f>
        <v>13</v>
      </c>
    </row>
    <row r="12408" spans="1:7" x14ac:dyDescent="0.3">
      <c r="A12408" t="s">
        <v>3744</v>
      </c>
      <c r="B12408" t="s">
        <v>3925</v>
      </c>
      <c r="C12408" s="1">
        <v>44896</v>
      </c>
      <c r="D12408" s="1">
        <v>45053</v>
      </c>
      <c r="E12408">
        <f t="shared" si="193"/>
        <v>5</v>
      </c>
      <c r="F12408" t="str">
        <f>VLOOKUP(B12408,campaign!$A$2:$B$18,2,FALSE)</f>
        <v>Homeownership</v>
      </c>
      <c r="G12408">
        <f>VLOOKUP(F12408,campaign!$B$2:$D$18,3,FALSE)</f>
        <v>13</v>
      </c>
    </row>
    <row r="12409" spans="1:7" x14ac:dyDescent="0.3">
      <c r="A12409" t="s">
        <v>3745</v>
      </c>
      <c r="B12409" t="s">
        <v>3948</v>
      </c>
      <c r="C12409" s="1">
        <v>44769</v>
      </c>
      <c r="D12409" s="1">
        <v>44769</v>
      </c>
      <c r="E12409">
        <f t="shared" si="193"/>
        <v>0</v>
      </c>
      <c r="F12409" t="str">
        <f>VLOOKUP(B12409,campaign!$A$2:$B$18,2,FALSE)</f>
        <v>HasCreditCard</v>
      </c>
      <c r="G12409">
        <f>VLOOKUP(F12409,campaign!$B$2:$D$18,3,FALSE)</f>
        <v>65</v>
      </c>
    </row>
    <row r="12410" spans="1:7" x14ac:dyDescent="0.3">
      <c r="A12410" t="s">
        <v>3745</v>
      </c>
      <c r="B12410" t="s">
        <v>3948</v>
      </c>
      <c r="C12410" s="1">
        <v>44769</v>
      </c>
      <c r="D12410" s="1">
        <v>44862</v>
      </c>
      <c r="E12410">
        <f t="shared" si="193"/>
        <v>3</v>
      </c>
      <c r="F12410" t="str">
        <f>VLOOKUP(B12410,campaign!$A$2:$B$18,2,FALSE)</f>
        <v>HasCreditCard</v>
      </c>
      <c r="G12410">
        <f>VLOOKUP(F12410,campaign!$B$2:$D$18,3,FALSE)</f>
        <v>65</v>
      </c>
    </row>
    <row r="12411" spans="1:7" x14ac:dyDescent="0.3">
      <c r="A12411" t="s">
        <v>3745</v>
      </c>
      <c r="B12411" t="s">
        <v>3948</v>
      </c>
      <c r="C12411" s="1">
        <v>44769</v>
      </c>
      <c r="D12411" s="1">
        <v>44893</v>
      </c>
      <c r="E12411">
        <f t="shared" si="193"/>
        <v>4</v>
      </c>
      <c r="F12411" t="str">
        <f>VLOOKUP(B12411,campaign!$A$2:$B$18,2,FALSE)</f>
        <v>HasCreditCard</v>
      </c>
      <c r="G12411">
        <f>VLOOKUP(F12411,campaign!$B$2:$D$18,3,FALSE)</f>
        <v>65</v>
      </c>
    </row>
    <row r="12412" spans="1:7" x14ac:dyDescent="0.3">
      <c r="A12412" t="s">
        <v>3745</v>
      </c>
      <c r="B12412" t="s">
        <v>3948</v>
      </c>
      <c r="C12412" s="1">
        <v>44769</v>
      </c>
      <c r="D12412" s="1">
        <v>44900</v>
      </c>
      <c r="E12412">
        <f t="shared" si="193"/>
        <v>4</v>
      </c>
      <c r="F12412" t="str">
        <f>VLOOKUP(B12412,campaign!$A$2:$B$18,2,FALSE)</f>
        <v>HasCreditCard</v>
      </c>
      <c r="G12412">
        <f>VLOOKUP(F12412,campaign!$B$2:$D$18,3,FALSE)</f>
        <v>65</v>
      </c>
    </row>
    <row r="12413" spans="1:7" x14ac:dyDescent="0.3">
      <c r="A12413" t="s">
        <v>3745</v>
      </c>
      <c r="B12413" t="s">
        <v>3948</v>
      </c>
      <c r="C12413" s="1">
        <v>44769</v>
      </c>
      <c r="D12413" s="1">
        <v>44956</v>
      </c>
      <c r="E12413">
        <f t="shared" si="193"/>
        <v>6</v>
      </c>
      <c r="F12413" t="str">
        <f>VLOOKUP(B12413,campaign!$A$2:$B$18,2,FALSE)</f>
        <v>HasCreditCard</v>
      </c>
      <c r="G12413">
        <f>VLOOKUP(F12413,campaign!$B$2:$D$18,3,FALSE)</f>
        <v>65</v>
      </c>
    </row>
    <row r="12414" spans="1:7" x14ac:dyDescent="0.3">
      <c r="A12414" t="s">
        <v>3745</v>
      </c>
      <c r="B12414" t="s">
        <v>3948</v>
      </c>
      <c r="C12414" s="1">
        <v>44769</v>
      </c>
      <c r="D12414" s="1">
        <v>44984</v>
      </c>
      <c r="E12414">
        <f t="shared" si="193"/>
        <v>7</v>
      </c>
      <c r="F12414" t="str">
        <f>VLOOKUP(B12414,campaign!$A$2:$B$18,2,FALSE)</f>
        <v>HasCreditCard</v>
      </c>
      <c r="G12414">
        <f>VLOOKUP(F12414,campaign!$B$2:$D$18,3,FALSE)</f>
        <v>65</v>
      </c>
    </row>
    <row r="12415" spans="1:7" x14ac:dyDescent="0.3">
      <c r="A12415" t="s">
        <v>3745</v>
      </c>
      <c r="B12415" t="s">
        <v>3948</v>
      </c>
      <c r="C12415" s="1">
        <v>44769</v>
      </c>
      <c r="D12415" s="1">
        <v>44991</v>
      </c>
      <c r="E12415">
        <f t="shared" si="193"/>
        <v>7</v>
      </c>
      <c r="F12415" t="str">
        <f>VLOOKUP(B12415,campaign!$A$2:$B$18,2,FALSE)</f>
        <v>HasCreditCard</v>
      </c>
      <c r="G12415">
        <f>VLOOKUP(F12415,campaign!$B$2:$D$18,3,FALSE)</f>
        <v>65</v>
      </c>
    </row>
    <row r="12416" spans="1:7" x14ac:dyDescent="0.3">
      <c r="A12416" t="s">
        <v>3745</v>
      </c>
      <c r="B12416" t="s">
        <v>3948</v>
      </c>
      <c r="C12416" s="1">
        <v>44769</v>
      </c>
      <c r="D12416" s="1">
        <v>45025</v>
      </c>
      <c r="E12416">
        <f t="shared" si="193"/>
        <v>8</v>
      </c>
      <c r="F12416" t="str">
        <f>VLOOKUP(B12416,campaign!$A$2:$B$18,2,FALSE)</f>
        <v>HasCreditCard</v>
      </c>
      <c r="G12416">
        <f>VLOOKUP(F12416,campaign!$B$2:$D$18,3,FALSE)</f>
        <v>65</v>
      </c>
    </row>
    <row r="12417" spans="1:7" x14ac:dyDescent="0.3">
      <c r="A12417" t="s">
        <v>3745</v>
      </c>
      <c r="B12417" t="s">
        <v>3948</v>
      </c>
      <c r="C12417" s="1">
        <v>44769</v>
      </c>
      <c r="D12417" s="1">
        <v>45074</v>
      </c>
      <c r="E12417">
        <f t="shared" si="193"/>
        <v>10</v>
      </c>
      <c r="F12417" t="str">
        <f>VLOOKUP(B12417,campaign!$A$2:$B$18,2,FALSE)</f>
        <v>HasCreditCard</v>
      </c>
      <c r="G12417">
        <f>VLOOKUP(F12417,campaign!$B$2:$D$18,3,FALSE)</f>
        <v>65</v>
      </c>
    </row>
    <row r="12418" spans="1:7" x14ac:dyDescent="0.3">
      <c r="A12418" t="s">
        <v>3745</v>
      </c>
      <c r="B12418" t="s">
        <v>3948</v>
      </c>
      <c r="C12418" s="1">
        <v>44769</v>
      </c>
      <c r="D12418" s="1">
        <v>45081</v>
      </c>
      <c r="E12418">
        <f t="shared" si="193"/>
        <v>10</v>
      </c>
      <c r="F12418" t="str">
        <f>VLOOKUP(B12418,campaign!$A$2:$B$18,2,FALSE)</f>
        <v>HasCreditCard</v>
      </c>
      <c r="G12418">
        <f>VLOOKUP(F12418,campaign!$B$2:$D$18,3,FALSE)</f>
        <v>65</v>
      </c>
    </row>
    <row r="12419" spans="1:7" x14ac:dyDescent="0.3">
      <c r="A12419" t="s">
        <v>3745</v>
      </c>
      <c r="B12419" t="s">
        <v>3928</v>
      </c>
      <c r="C12419" s="1">
        <v>44821</v>
      </c>
      <c r="D12419" s="1">
        <v>44821</v>
      </c>
      <c r="E12419">
        <f t="shared" ref="E12419:E12482" si="194">DATEDIF(C12419,D12419,"M")</f>
        <v>0</v>
      </c>
      <c r="F12419" t="str">
        <f>VLOOKUP(B12419,campaign!$A$2:$B$18,2,FALSE)</f>
        <v>OptOutMailings</v>
      </c>
      <c r="G12419">
        <f>VLOOKUP(F12419,campaign!$B$2:$D$18,3,FALSE)</f>
        <v>75</v>
      </c>
    </row>
    <row r="12420" spans="1:7" x14ac:dyDescent="0.3">
      <c r="A12420" t="s">
        <v>3745</v>
      </c>
      <c r="B12420" t="s">
        <v>3928</v>
      </c>
      <c r="C12420" s="1">
        <v>44821</v>
      </c>
      <c r="D12420" s="1">
        <v>44855</v>
      </c>
      <c r="E12420">
        <f t="shared" si="194"/>
        <v>1</v>
      </c>
      <c r="F12420" t="str">
        <f>VLOOKUP(B12420,campaign!$A$2:$B$18,2,FALSE)</f>
        <v>OptOutMailings</v>
      </c>
      <c r="G12420">
        <f>VLOOKUP(F12420,campaign!$B$2:$D$18,3,FALSE)</f>
        <v>75</v>
      </c>
    </row>
    <row r="12421" spans="1:7" x14ac:dyDescent="0.3">
      <c r="A12421" t="s">
        <v>3745</v>
      </c>
      <c r="B12421" t="s">
        <v>3928</v>
      </c>
      <c r="C12421" s="1">
        <v>44821</v>
      </c>
      <c r="D12421" s="1">
        <v>44886</v>
      </c>
      <c r="E12421">
        <f t="shared" si="194"/>
        <v>2</v>
      </c>
      <c r="F12421" t="str">
        <f>VLOOKUP(B12421,campaign!$A$2:$B$18,2,FALSE)</f>
        <v>OptOutMailings</v>
      </c>
      <c r="G12421">
        <f>VLOOKUP(F12421,campaign!$B$2:$D$18,3,FALSE)</f>
        <v>75</v>
      </c>
    </row>
    <row r="12422" spans="1:7" x14ac:dyDescent="0.3">
      <c r="A12422" t="s">
        <v>3745</v>
      </c>
      <c r="B12422" t="s">
        <v>3928</v>
      </c>
      <c r="C12422" s="1">
        <v>44821</v>
      </c>
      <c r="D12422" s="1">
        <v>44917</v>
      </c>
      <c r="E12422">
        <f t="shared" si="194"/>
        <v>3</v>
      </c>
      <c r="F12422" t="str">
        <f>VLOOKUP(B12422,campaign!$A$2:$B$18,2,FALSE)</f>
        <v>OptOutMailings</v>
      </c>
      <c r="G12422">
        <f>VLOOKUP(F12422,campaign!$B$2:$D$18,3,FALSE)</f>
        <v>75</v>
      </c>
    </row>
    <row r="12423" spans="1:7" x14ac:dyDescent="0.3">
      <c r="A12423" t="s">
        <v>3745</v>
      </c>
      <c r="B12423" t="s">
        <v>3928</v>
      </c>
      <c r="C12423" s="1">
        <v>44821</v>
      </c>
      <c r="D12423" s="1">
        <v>44948</v>
      </c>
      <c r="E12423">
        <f t="shared" si="194"/>
        <v>4</v>
      </c>
      <c r="F12423" t="str">
        <f>VLOOKUP(B12423,campaign!$A$2:$B$18,2,FALSE)</f>
        <v>OptOutMailings</v>
      </c>
      <c r="G12423">
        <f>VLOOKUP(F12423,campaign!$B$2:$D$18,3,FALSE)</f>
        <v>75</v>
      </c>
    </row>
    <row r="12424" spans="1:7" x14ac:dyDescent="0.3">
      <c r="A12424" t="s">
        <v>3745</v>
      </c>
      <c r="B12424" t="s">
        <v>3928</v>
      </c>
      <c r="C12424" s="1">
        <v>44821</v>
      </c>
      <c r="D12424" s="1">
        <v>44982</v>
      </c>
      <c r="E12424">
        <f t="shared" si="194"/>
        <v>5</v>
      </c>
      <c r="F12424" t="str">
        <f>VLOOKUP(B12424,campaign!$A$2:$B$18,2,FALSE)</f>
        <v>OptOutMailings</v>
      </c>
      <c r="G12424">
        <f>VLOOKUP(F12424,campaign!$B$2:$D$18,3,FALSE)</f>
        <v>75</v>
      </c>
    </row>
    <row r="12425" spans="1:7" x14ac:dyDescent="0.3">
      <c r="A12425" t="s">
        <v>3745</v>
      </c>
      <c r="B12425" t="s">
        <v>3928</v>
      </c>
      <c r="C12425" s="1">
        <v>44821</v>
      </c>
      <c r="D12425" s="1">
        <v>45003</v>
      </c>
      <c r="E12425">
        <f t="shared" si="194"/>
        <v>6</v>
      </c>
      <c r="F12425" t="str">
        <f>VLOOKUP(B12425,campaign!$A$2:$B$18,2,FALSE)</f>
        <v>OptOutMailings</v>
      </c>
      <c r="G12425">
        <f>VLOOKUP(F12425,campaign!$B$2:$D$18,3,FALSE)</f>
        <v>75</v>
      </c>
    </row>
    <row r="12426" spans="1:7" x14ac:dyDescent="0.3">
      <c r="A12426" t="s">
        <v>3745</v>
      </c>
      <c r="B12426" t="s">
        <v>3928</v>
      </c>
      <c r="C12426" s="1">
        <v>44821</v>
      </c>
      <c r="D12426" s="1">
        <v>45045</v>
      </c>
      <c r="E12426">
        <f t="shared" si="194"/>
        <v>7</v>
      </c>
      <c r="F12426" t="str">
        <f>VLOOKUP(B12426,campaign!$A$2:$B$18,2,FALSE)</f>
        <v>OptOutMailings</v>
      </c>
      <c r="G12426">
        <f>VLOOKUP(F12426,campaign!$B$2:$D$18,3,FALSE)</f>
        <v>75</v>
      </c>
    </row>
    <row r="12427" spans="1:7" x14ac:dyDescent="0.3">
      <c r="A12427" t="s">
        <v>3745</v>
      </c>
      <c r="B12427" t="s">
        <v>3928</v>
      </c>
      <c r="C12427" s="1">
        <v>44821</v>
      </c>
      <c r="D12427" s="1">
        <v>45071</v>
      </c>
      <c r="E12427">
        <f t="shared" si="194"/>
        <v>8</v>
      </c>
      <c r="F12427" t="str">
        <f>VLOOKUP(B12427,campaign!$A$2:$B$18,2,FALSE)</f>
        <v>OptOutMailings</v>
      </c>
      <c r="G12427">
        <f>VLOOKUP(F12427,campaign!$B$2:$D$18,3,FALSE)</f>
        <v>75</v>
      </c>
    </row>
    <row r="12428" spans="1:7" x14ac:dyDescent="0.3">
      <c r="A12428" t="s">
        <v>3746</v>
      </c>
      <c r="B12428" t="s">
        <v>3947</v>
      </c>
      <c r="C12428" s="1">
        <v>44644</v>
      </c>
      <c r="D12428" s="1">
        <v>44644</v>
      </c>
      <c r="E12428">
        <f t="shared" si="194"/>
        <v>0</v>
      </c>
      <c r="F12428" t="str">
        <f>VLOOKUP(B12428,campaign!$A$2:$B$18,2,FALSE)</f>
        <v>OwnsComputer</v>
      </c>
      <c r="G12428">
        <f>VLOOKUP(F12428,campaign!$B$2:$D$18,3,FALSE)</f>
        <v>62</v>
      </c>
    </row>
    <row r="12429" spans="1:7" x14ac:dyDescent="0.3">
      <c r="A12429" t="s">
        <v>3746</v>
      </c>
      <c r="B12429" t="s">
        <v>3947</v>
      </c>
      <c r="C12429" s="1">
        <v>44644</v>
      </c>
      <c r="D12429" s="1">
        <v>44676</v>
      </c>
      <c r="E12429">
        <f t="shared" si="194"/>
        <v>1</v>
      </c>
      <c r="F12429" t="str">
        <f>VLOOKUP(B12429,campaign!$A$2:$B$18,2,FALSE)</f>
        <v>OwnsComputer</v>
      </c>
      <c r="G12429">
        <f>VLOOKUP(F12429,campaign!$B$2:$D$18,3,FALSE)</f>
        <v>62</v>
      </c>
    </row>
    <row r="12430" spans="1:7" x14ac:dyDescent="0.3">
      <c r="A12430" t="s">
        <v>3746</v>
      </c>
      <c r="B12430" t="s">
        <v>3947</v>
      </c>
      <c r="C12430" s="1">
        <v>44644</v>
      </c>
      <c r="D12430" s="1">
        <v>44682</v>
      </c>
      <c r="E12430">
        <f t="shared" si="194"/>
        <v>1</v>
      </c>
      <c r="F12430" t="str">
        <f>VLOOKUP(B12430,campaign!$A$2:$B$18,2,FALSE)</f>
        <v>OwnsComputer</v>
      </c>
      <c r="G12430">
        <f>VLOOKUP(F12430,campaign!$B$2:$D$18,3,FALSE)</f>
        <v>62</v>
      </c>
    </row>
    <row r="12431" spans="1:7" x14ac:dyDescent="0.3">
      <c r="A12431" t="s">
        <v>3746</v>
      </c>
      <c r="B12431" t="s">
        <v>3947</v>
      </c>
      <c r="C12431" s="1">
        <v>44644</v>
      </c>
      <c r="D12431" s="1">
        <v>44737</v>
      </c>
      <c r="E12431">
        <f t="shared" si="194"/>
        <v>3</v>
      </c>
      <c r="F12431" t="str">
        <f>VLOOKUP(B12431,campaign!$A$2:$B$18,2,FALSE)</f>
        <v>OwnsComputer</v>
      </c>
      <c r="G12431">
        <f>VLOOKUP(F12431,campaign!$B$2:$D$18,3,FALSE)</f>
        <v>62</v>
      </c>
    </row>
    <row r="12432" spans="1:7" x14ac:dyDescent="0.3">
      <c r="A12432" t="s">
        <v>3746</v>
      </c>
      <c r="B12432" t="s">
        <v>3947</v>
      </c>
      <c r="C12432" s="1">
        <v>44644</v>
      </c>
      <c r="D12432" s="1">
        <v>44766</v>
      </c>
      <c r="E12432">
        <f t="shared" si="194"/>
        <v>4</v>
      </c>
      <c r="F12432" t="str">
        <f>VLOOKUP(B12432,campaign!$A$2:$B$18,2,FALSE)</f>
        <v>OwnsComputer</v>
      </c>
      <c r="G12432">
        <f>VLOOKUP(F12432,campaign!$B$2:$D$18,3,FALSE)</f>
        <v>62</v>
      </c>
    </row>
    <row r="12433" spans="1:7" x14ac:dyDescent="0.3">
      <c r="A12433" t="s">
        <v>3746</v>
      </c>
      <c r="B12433" t="s">
        <v>3947</v>
      </c>
      <c r="C12433" s="1">
        <v>44644</v>
      </c>
      <c r="D12433" s="1">
        <v>44807</v>
      </c>
      <c r="E12433">
        <f t="shared" si="194"/>
        <v>5</v>
      </c>
      <c r="F12433" t="str">
        <f>VLOOKUP(B12433,campaign!$A$2:$B$18,2,FALSE)</f>
        <v>OwnsComputer</v>
      </c>
      <c r="G12433">
        <f>VLOOKUP(F12433,campaign!$B$2:$D$18,3,FALSE)</f>
        <v>62</v>
      </c>
    </row>
    <row r="12434" spans="1:7" x14ac:dyDescent="0.3">
      <c r="A12434" t="s">
        <v>3746</v>
      </c>
      <c r="B12434" t="s">
        <v>3947</v>
      </c>
      <c r="C12434" s="1">
        <v>44644</v>
      </c>
      <c r="D12434" s="1">
        <v>44835</v>
      </c>
      <c r="E12434">
        <f t="shared" si="194"/>
        <v>6</v>
      </c>
      <c r="F12434" t="str">
        <f>VLOOKUP(B12434,campaign!$A$2:$B$18,2,FALSE)</f>
        <v>OwnsComputer</v>
      </c>
      <c r="G12434">
        <f>VLOOKUP(F12434,campaign!$B$2:$D$18,3,FALSE)</f>
        <v>62</v>
      </c>
    </row>
    <row r="12435" spans="1:7" x14ac:dyDescent="0.3">
      <c r="A12435" t="s">
        <v>3746</v>
      </c>
      <c r="B12435" t="s">
        <v>3947</v>
      </c>
      <c r="C12435" s="1">
        <v>44644</v>
      </c>
      <c r="D12435" s="1">
        <v>44930</v>
      </c>
      <c r="E12435">
        <f t="shared" si="194"/>
        <v>9</v>
      </c>
      <c r="F12435" t="str">
        <f>VLOOKUP(B12435,campaign!$A$2:$B$18,2,FALSE)</f>
        <v>OwnsComputer</v>
      </c>
      <c r="G12435">
        <f>VLOOKUP(F12435,campaign!$B$2:$D$18,3,FALSE)</f>
        <v>62</v>
      </c>
    </row>
    <row r="12436" spans="1:7" x14ac:dyDescent="0.3">
      <c r="A12436" t="s">
        <v>3746</v>
      </c>
      <c r="B12436" t="s">
        <v>3947</v>
      </c>
      <c r="C12436" s="1">
        <v>44644</v>
      </c>
      <c r="D12436" s="1">
        <v>44984</v>
      </c>
      <c r="E12436">
        <f t="shared" si="194"/>
        <v>11</v>
      </c>
      <c r="F12436" t="str">
        <f>VLOOKUP(B12436,campaign!$A$2:$B$18,2,FALSE)</f>
        <v>OwnsComputer</v>
      </c>
      <c r="G12436">
        <f>VLOOKUP(F12436,campaign!$B$2:$D$18,3,FALSE)</f>
        <v>62</v>
      </c>
    </row>
    <row r="12437" spans="1:7" x14ac:dyDescent="0.3">
      <c r="A12437" t="s">
        <v>3746</v>
      </c>
      <c r="B12437" t="s">
        <v>3947</v>
      </c>
      <c r="C12437" s="1">
        <v>44644</v>
      </c>
      <c r="D12437" s="1">
        <v>44990</v>
      </c>
      <c r="E12437">
        <f t="shared" si="194"/>
        <v>11</v>
      </c>
      <c r="F12437" t="str">
        <f>VLOOKUP(B12437,campaign!$A$2:$B$18,2,FALSE)</f>
        <v>OwnsComputer</v>
      </c>
      <c r="G12437">
        <f>VLOOKUP(F12437,campaign!$B$2:$D$18,3,FALSE)</f>
        <v>62</v>
      </c>
    </row>
    <row r="12438" spans="1:7" x14ac:dyDescent="0.3">
      <c r="A12438" t="s">
        <v>3746</v>
      </c>
      <c r="B12438" t="s">
        <v>3947</v>
      </c>
      <c r="C12438" s="1">
        <v>44644</v>
      </c>
      <c r="D12438" s="1">
        <v>45017</v>
      </c>
      <c r="E12438">
        <f t="shared" si="194"/>
        <v>12</v>
      </c>
      <c r="F12438" t="str">
        <f>VLOOKUP(B12438,campaign!$A$2:$B$18,2,FALSE)</f>
        <v>OwnsComputer</v>
      </c>
      <c r="G12438">
        <f>VLOOKUP(F12438,campaign!$B$2:$D$18,3,FALSE)</f>
        <v>62</v>
      </c>
    </row>
    <row r="12439" spans="1:7" x14ac:dyDescent="0.3">
      <c r="A12439" t="s">
        <v>3746</v>
      </c>
      <c r="B12439" t="s">
        <v>3947</v>
      </c>
      <c r="C12439" s="1">
        <v>44644</v>
      </c>
      <c r="D12439" s="1">
        <v>45048</v>
      </c>
      <c r="E12439">
        <f t="shared" si="194"/>
        <v>13</v>
      </c>
      <c r="F12439" t="str">
        <f>VLOOKUP(B12439,campaign!$A$2:$B$18,2,FALSE)</f>
        <v>OwnsComputer</v>
      </c>
      <c r="G12439">
        <f>VLOOKUP(F12439,campaign!$B$2:$D$18,3,FALSE)</f>
        <v>62</v>
      </c>
    </row>
    <row r="12440" spans="1:7" x14ac:dyDescent="0.3">
      <c r="A12440" t="s">
        <v>3746</v>
      </c>
      <c r="B12440" t="s">
        <v>3947</v>
      </c>
      <c r="C12440" s="1">
        <v>44644</v>
      </c>
      <c r="D12440" s="1">
        <v>45080</v>
      </c>
      <c r="E12440">
        <f t="shared" si="194"/>
        <v>14</v>
      </c>
      <c r="F12440" t="str">
        <f>VLOOKUP(B12440,campaign!$A$2:$B$18,2,FALSE)</f>
        <v>OwnsComputer</v>
      </c>
      <c r="G12440">
        <f>VLOOKUP(F12440,campaign!$B$2:$D$18,3,FALSE)</f>
        <v>62</v>
      </c>
    </row>
    <row r="12441" spans="1:7" x14ac:dyDescent="0.3">
      <c r="A12441" t="s">
        <v>3746</v>
      </c>
      <c r="B12441" t="s">
        <v>3922</v>
      </c>
      <c r="C12441" s="1">
        <v>44834</v>
      </c>
      <c r="D12441" s="1">
        <v>44834</v>
      </c>
      <c r="E12441">
        <f t="shared" si="194"/>
        <v>0</v>
      </c>
      <c r="F12441" t="str">
        <f>VLOOKUP(B12441,campaign!$A$2:$B$18,2,FALSE)</f>
        <v>HandsetWebCapable</v>
      </c>
      <c r="G12441">
        <f>VLOOKUP(F12441,campaign!$B$2:$D$18,3,FALSE)</f>
        <v>62</v>
      </c>
    </row>
    <row r="12442" spans="1:7" x14ac:dyDescent="0.3">
      <c r="A12442" t="s">
        <v>3746</v>
      </c>
      <c r="B12442" t="s">
        <v>3922</v>
      </c>
      <c r="C12442" s="1">
        <v>44834</v>
      </c>
      <c r="D12442" s="1">
        <v>44866</v>
      </c>
      <c r="E12442">
        <f t="shared" si="194"/>
        <v>1</v>
      </c>
      <c r="F12442" t="str">
        <f>VLOOKUP(B12442,campaign!$A$2:$B$18,2,FALSE)</f>
        <v>HandsetWebCapable</v>
      </c>
      <c r="G12442">
        <f>VLOOKUP(F12442,campaign!$B$2:$D$18,3,FALSE)</f>
        <v>62</v>
      </c>
    </row>
    <row r="12443" spans="1:7" x14ac:dyDescent="0.3">
      <c r="A12443" t="s">
        <v>3746</v>
      </c>
      <c r="B12443" t="s">
        <v>3922</v>
      </c>
      <c r="C12443" s="1">
        <v>44834</v>
      </c>
      <c r="D12443" s="1">
        <v>44907</v>
      </c>
      <c r="E12443">
        <f t="shared" si="194"/>
        <v>2</v>
      </c>
      <c r="F12443" t="str">
        <f>VLOOKUP(B12443,campaign!$A$2:$B$18,2,FALSE)</f>
        <v>HandsetWebCapable</v>
      </c>
      <c r="G12443">
        <f>VLOOKUP(F12443,campaign!$B$2:$D$18,3,FALSE)</f>
        <v>62</v>
      </c>
    </row>
    <row r="12444" spans="1:7" x14ac:dyDescent="0.3">
      <c r="A12444" t="s">
        <v>3746</v>
      </c>
      <c r="B12444" t="s">
        <v>3922</v>
      </c>
      <c r="C12444" s="1">
        <v>44834</v>
      </c>
      <c r="D12444" s="1">
        <v>44939</v>
      </c>
      <c r="E12444">
        <f t="shared" si="194"/>
        <v>3</v>
      </c>
      <c r="F12444" t="str">
        <f>VLOOKUP(B12444,campaign!$A$2:$B$18,2,FALSE)</f>
        <v>HandsetWebCapable</v>
      </c>
      <c r="G12444">
        <f>VLOOKUP(F12444,campaign!$B$2:$D$18,3,FALSE)</f>
        <v>62</v>
      </c>
    </row>
    <row r="12445" spans="1:7" x14ac:dyDescent="0.3">
      <c r="A12445" t="s">
        <v>3746</v>
      </c>
      <c r="B12445" t="s">
        <v>3922</v>
      </c>
      <c r="C12445" s="1">
        <v>44834</v>
      </c>
      <c r="D12445" s="1">
        <v>44968</v>
      </c>
      <c r="E12445">
        <f t="shared" si="194"/>
        <v>4</v>
      </c>
      <c r="F12445" t="str">
        <f>VLOOKUP(B12445,campaign!$A$2:$B$18,2,FALSE)</f>
        <v>HandsetWebCapable</v>
      </c>
      <c r="G12445">
        <f>VLOOKUP(F12445,campaign!$B$2:$D$18,3,FALSE)</f>
        <v>62</v>
      </c>
    </row>
    <row r="12446" spans="1:7" x14ac:dyDescent="0.3">
      <c r="A12446" t="s">
        <v>3746</v>
      </c>
      <c r="B12446" t="s">
        <v>3922</v>
      </c>
      <c r="C12446" s="1">
        <v>44834</v>
      </c>
      <c r="D12446" s="1">
        <v>45020</v>
      </c>
      <c r="E12446">
        <f t="shared" si="194"/>
        <v>6</v>
      </c>
      <c r="F12446" t="str">
        <f>VLOOKUP(B12446,campaign!$A$2:$B$18,2,FALSE)</f>
        <v>HandsetWebCapable</v>
      </c>
      <c r="G12446">
        <f>VLOOKUP(F12446,campaign!$B$2:$D$18,3,FALSE)</f>
        <v>62</v>
      </c>
    </row>
    <row r="12447" spans="1:7" x14ac:dyDescent="0.3">
      <c r="A12447" t="s">
        <v>3746</v>
      </c>
      <c r="B12447" t="s">
        <v>3922</v>
      </c>
      <c r="C12447" s="1">
        <v>44834</v>
      </c>
      <c r="D12447" s="1">
        <v>45057</v>
      </c>
      <c r="E12447">
        <f t="shared" si="194"/>
        <v>7</v>
      </c>
      <c r="F12447" t="str">
        <f>VLOOKUP(B12447,campaign!$A$2:$B$18,2,FALSE)</f>
        <v>HandsetWebCapable</v>
      </c>
      <c r="G12447">
        <f>VLOOKUP(F12447,campaign!$B$2:$D$18,3,FALSE)</f>
        <v>62</v>
      </c>
    </row>
    <row r="12448" spans="1:7" x14ac:dyDescent="0.3">
      <c r="A12448" t="s">
        <v>3747</v>
      </c>
      <c r="B12448" t="s">
        <v>3952</v>
      </c>
      <c r="C12448" s="1">
        <v>44924</v>
      </c>
      <c r="D12448" s="1">
        <v>44924</v>
      </c>
      <c r="E12448">
        <f t="shared" si="194"/>
        <v>0</v>
      </c>
      <c r="F12448" t="str">
        <f>VLOOKUP(B12448,campaign!$A$2:$B$18,2,FALSE)</f>
        <v>MadeCallToRetentionTeam</v>
      </c>
      <c r="G12448">
        <f>VLOOKUP(F12448,campaign!$B$2:$D$18,3,FALSE)</f>
        <v>16</v>
      </c>
    </row>
    <row r="12449" spans="1:7" x14ac:dyDescent="0.3">
      <c r="A12449" t="s">
        <v>3747</v>
      </c>
      <c r="B12449" t="s">
        <v>3952</v>
      </c>
      <c r="C12449" s="1">
        <v>44924</v>
      </c>
      <c r="D12449" s="1">
        <v>44965</v>
      </c>
      <c r="E12449">
        <f t="shared" si="194"/>
        <v>1</v>
      </c>
      <c r="F12449" t="str">
        <f>VLOOKUP(B12449,campaign!$A$2:$B$18,2,FALSE)</f>
        <v>MadeCallToRetentionTeam</v>
      </c>
      <c r="G12449">
        <f>VLOOKUP(F12449,campaign!$B$2:$D$18,3,FALSE)</f>
        <v>16</v>
      </c>
    </row>
    <row r="12450" spans="1:7" x14ac:dyDescent="0.3">
      <c r="A12450" t="s">
        <v>3747</v>
      </c>
      <c r="B12450" t="s">
        <v>3952</v>
      </c>
      <c r="C12450" s="1">
        <v>44924</v>
      </c>
      <c r="D12450" s="1">
        <v>45045</v>
      </c>
      <c r="E12450">
        <f t="shared" si="194"/>
        <v>4</v>
      </c>
      <c r="F12450" t="str">
        <f>VLOOKUP(B12450,campaign!$A$2:$B$18,2,FALSE)</f>
        <v>MadeCallToRetentionTeam</v>
      </c>
      <c r="G12450">
        <f>VLOOKUP(F12450,campaign!$B$2:$D$18,3,FALSE)</f>
        <v>16</v>
      </c>
    </row>
    <row r="12451" spans="1:7" x14ac:dyDescent="0.3">
      <c r="A12451" t="s">
        <v>3747</v>
      </c>
      <c r="B12451" t="s">
        <v>3952</v>
      </c>
      <c r="C12451" s="1">
        <v>44924</v>
      </c>
      <c r="D12451" s="1">
        <v>45083</v>
      </c>
      <c r="E12451">
        <f t="shared" si="194"/>
        <v>5</v>
      </c>
      <c r="F12451" t="str">
        <f>VLOOKUP(B12451,campaign!$A$2:$B$18,2,FALSE)</f>
        <v>MadeCallToRetentionTeam</v>
      </c>
      <c r="G12451">
        <f>VLOOKUP(F12451,campaign!$B$2:$D$18,3,FALSE)</f>
        <v>16</v>
      </c>
    </row>
    <row r="12452" spans="1:7" x14ac:dyDescent="0.3">
      <c r="A12452" t="s">
        <v>3748</v>
      </c>
      <c r="B12452" t="s">
        <v>3923</v>
      </c>
      <c r="C12452" s="1">
        <v>44712</v>
      </c>
      <c r="D12452" s="1">
        <v>44712</v>
      </c>
      <c r="E12452">
        <f t="shared" si="194"/>
        <v>0</v>
      </c>
      <c r="F12452" t="str">
        <f>VLOOKUP(B12452,campaign!$A$2:$B$18,2,FALSE)</f>
        <v>TruckOwner</v>
      </c>
      <c r="G12452">
        <f>VLOOKUP(F12452,campaign!$B$2:$D$18,3,FALSE)</f>
        <v>26</v>
      </c>
    </row>
    <row r="12453" spans="1:7" x14ac:dyDescent="0.3">
      <c r="A12453" t="s">
        <v>3748</v>
      </c>
      <c r="B12453" t="s">
        <v>3923</v>
      </c>
      <c r="C12453" s="1">
        <v>44712</v>
      </c>
      <c r="D12453" s="1">
        <v>44744</v>
      </c>
      <c r="E12453">
        <f t="shared" si="194"/>
        <v>1</v>
      </c>
      <c r="F12453" t="str">
        <f>VLOOKUP(B12453,campaign!$A$2:$B$18,2,FALSE)</f>
        <v>TruckOwner</v>
      </c>
      <c r="G12453">
        <f>VLOOKUP(F12453,campaign!$B$2:$D$18,3,FALSE)</f>
        <v>26</v>
      </c>
    </row>
    <row r="12454" spans="1:7" x14ac:dyDescent="0.3">
      <c r="A12454" t="s">
        <v>3748</v>
      </c>
      <c r="B12454" t="s">
        <v>3923</v>
      </c>
      <c r="C12454" s="1">
        <v>44712</v>
      </c>
      <c r="D12454" s="1">
        <v>44780</v>
      </c>
      <c r="E12454">
        <f t="shared" si="194"/>
        <v>2</v>
      </c>
      <c r="F12454" t="str">
        <f>VLOOKUP(B12454,campaign!$A$2:$B$18,2,FALSE)</f>
        <v>TruckOwner</v>
      </c>
      <c r="G12454">
        <f>VLOOKUP(F12454,campaign!$B$2:$D$18,3,FALSE)</f>
        <v>26</v>
      </c>
    </row>
    <row r="12455" spans="1:7" x14ac:dyDescent="0.3">
      <c r="A12455" t="s">
        <v>3748</v>
      </c>
      <c r="B12455" t="s">
        <v>3923</v>
      </c>
      <c r="C12455" s="1">
        <v>44712</v>
      </c>
      <c r="D12455" s="1">
        <v>44808</v>
      </c>
      <c r="E12455">
        <f t="shared" si="194"/>
        <v>3</v>
      </c>
      <c r="F12455" t="str">
        <f>VLOOKUP(B12455,campaign!$A$2:$B$18,2,FALSE)</f>
        <v>TruckOwner</v>
      </c>
      <c r="G12455">
        <f>VLOOKUP(F12455,campaign!$B$2:$D$18,3,FALSE)</f>
        <v>26</v>
      </c>
    </row>
    <row r="12456" spans="1:7" x14ac:dyDescent="0.3">
      <c r="A12456" t="s">
        <v>3748</v>
      </c>
      <c r="B12456" t="s">
        <v>3923</v>
      </c>
      <c r="C12456" s="1">
        <v>44712</v>
      </c>
      <c r="D12456" s="1">
        <v>44846</v>
      </c>
      <c r="E12456">
        <f t="shared" si="194"/>
        <v>4</v>
      </c>
      <c r="F12456" t="str">
        <f>VLOOKUP(B12456,campaign!$A$2:$B$18,2,FALSE)</f>
        <v>TruckOwner</v>
      </c>
      <c r="G12456">
        <f>VLOOKUP(F12456,campaign!$B$2:$D$18,3,FALSE)</f>
        <v>26</v>
      </c>
    </row>
    <row r="12457" spans="1:7" x14ac:dyDescent="0.3">
      <c r="A12457" t="s">
        <v>3748</v>
      </c>
      <c r="B12457" t="s">
        <v>3923</v>
      </c>
      <c r="C12457" s="1">
        <v>44712</v>
      </c>
      <c r="D12457" s="1">
        <v>44879</v>
      </c>
      <c r="E12457">
        <f t="shared" si="194"/>
        <v>5</v>
      </c>
      <c r="F12457" t="str">
        <f>VLOOKUP(B12457,campaign!$A$2:$B$18,2,FALSE)</f>
        <v>TruckOwner</v>
      </c>
      <c r="G12457">
        <f>VLOOKUP(F12457,campaign!$B$2:$D$18,3,FALSE)</f>
        <v>26</v>
      </c>
    </row>
    <row r="12458" spans="1:7" x14ac:dyDescent="0.3">
      <c r="A12458" t="s">
        <v>3748</v>
      </c>
      <c r="B12458" t="s">
        <v>3923</v>
      </c>
      <c r="C12458" s="1">
        <v>44712</v>
      </c>
      <c r="D12458" s="1">
        <v>44909</v>
      </c>
      <c r="E12458">
        <f t="shared" si="194"/>
        <v>6</v>
      </c>
      <c r="F12458" t="str">
        <f>VLOOKUP(B12458,campaign!$A$2:$B$18,2,FALSE)</f>
        <v>TruckOwner</v>
      </c>
      <c r="G12458">
        <f>VLOOKUP(F12458,campaign!$B$2:$D$18,3,FALSE)</f>
        <v>26</v>
      </c>
    </row>
    <row r="12459" spans="1:7" x14ac:dyDescent="0.3">
      <c r="A12459" t="s">
        <v>3748</v>
      </c>
      <c r="B12459" t="s">
        <v>3923</v>
      </c>
      <c r="C12459" s="1">
        <v>44712</v>
      </c>
      <c r="D12459" s="1">
        <v>44929</v>
      </c>
      <c r="E12459">
        <f t="shared" si="194"/>
        <v>7</v>
      </c>
      <c r="F12459" t="str">
        <f>VLOOKUP(B12459,campaign!$A$2:$B$18,2,FALSE)</f>
        <v>TruckOwner</v>
      </c>
      <c r="G12459">
        <f>VLOOKUP(F12459,campaign!$B$2:$D$18,3,FALSE)</f>
        <v>26</v>
      </c>
    </row>
    <row r="12460" spans="1:7" x14ac:dyDescent="0.3">
      <c r="A12460" t="s">
        <v>3748</v>
      </c>
      <c r="B12460" t="s">
        <v>3923</v>
      </c>
      <c r="C12460" s="1">
        <v>44712</v>
      </c>
      <c r="D12460" s="1">
        <v>44960</v>
      </c>
      <c r="E12460">
        <f t="shared" si="194"/>
        <v>8</v>
      </c>
      <c r="F12460" t="str">
        <f>VLOOKUP(B12460,campaign!$A$2:$B$18,2,FALSE)</f>
        <v>TruckOwner</v>
      </c>
      <c r="G12460">
        <f>VLOOKUP(F12460,campaign!$B$2:$D$18,3,FALSE)</f>
        <v>26</v>
      </c>
    </row>
    <row r="12461" spans="1:7" x14ac:dyDescent="0.3">
      <c r="A12461" t="s">
        <v>3748</v>
      </c>
      <c r="B12461" t="s">
        <v>3923</v>
      </c>
      <c r="C12461" s="1">
        <v>44712</v>
      </c>
      <c r="D12461" s="1">
        <v>45031</v>
      </c>
      <c r="E12461">
        <f t="shared" si="194"/>
        <v>10</v>
      </c>
      <c r="F12461" t="str">
        <f>VLOOKUP(B12461,campaign!$A$2:$B$18,2,FALSE)</f>
        <v>TruckOwner</v>
      </c>
      <c r="G12461">
        <f>VLOOKUP(F12461,campaign!$B$2:$D$18,3,FALSE)</f>
        <v>26</v>
      </c>
    </row>
    <row r="12462" spans="1:7" x14ac:dyDescent="0.3">
      <c r="A12462" t="s">
        <v>3748</v>
      </c>
      <c r="B12462" t="s">
        <v>3923</v>
      </c>
      <c r="C12462" s="1">
        <v>44712</v>
      </c>
      <c r="D12462" s="1">
        <v>45056</v>
      </c>
      <c r="E12462">
        <f t="shared" si="194"/>
        <v>11</v>
      </c>
      <c r="F12462" t="str">
        <f>VLOOKUP(B12462,campaign!$A$2:$B$18,2,FALSE)</f>
        <v>TruckOwner</v>
      </c>
      <c r="G12462">
        <f>VLOOKUP(F12462,campaign!$B$2:$D$18,3,FALSE)</f>
        <v>26</v>
      </c>
    </row>
    <row r="12463" spans="1:7" x14ac:dyDescent="0.3">
      <c r="A12463" t="s">
        <v>3748</v>
      </c>
      <c r="B12463" t="s">
        <v>3925</v>
      </c>
      <c r="C12463" s="1">
        <v>44781</v>
      </c>
      <c r="D12463" s="1">
        <v>44781</v>
      </c>
      <c r="E12463">
        <f t="shared" si="194"/>
        <v>0</v>
      </c>
      <c r="F12463" t="str">
        <f>VLOOKUP(B12463,campaign!$A$2:$B$18,2,FALSE)</f>
        <v>Homeownership</v>
      </c>
      <c r="G12463">
        <f>VLOOKUP(F12463,campaign!$B$2:$D$18,3,FALSE)</f>
        <v>13</v>
      </c>
    </row>
    <row r="12464" spans="1:7" x14ac:dyDescent="0.3">
      <c r="A12464" t="s">
        <v>3748</v>
      </c>
      <c r="B12464" t="s">
        <v>3925</v>
      </c>
      <c r="C12464" s="1">
        <v>44781</v>
      </c>
      <c r="D12464" s="1">
        <v>44819</v>
      </c>
      <c r="E12464">
        <f t="shared" si="194"/>
        <v>1</v>
      </c>
      <c r="F12464" t="str">
        <f>VLOOKUP(B12464,campaign!$A$2:$B$18,2,FALSE)</f>
        <v>Homeownership</v>
      </c>
      <c r="G12464">
        <f>VLOOKUP(F12464,campaign!$B$2:$D$18,3,FALSE)</f>
        <v>13</v>
      </c>
    </row>
    <row r="12465" spans="1:7" x14ac:dyDescent="0.3">
      <c r="A12465" t="s">
        <v>3748</v>
      </c>
      <c r="B12465" t="s">
        <v>3925</v>
      </c>
      <c r="C12465" s="1">
        <v>44781</v>
      </c>
      <c r="D12465" s="1">
        <v>44847</v>
      </c>
      <c r="E12465">
        <f t="shared" si="194"/>
        <v>2</v>
      </c>
      <c r="F12465" t="str">
        <f>VLOOKUP(B12465,campaign!$A$2:$B$18,2,FALSE)</f>
        <v>Homeownership</v>
      </c>
      <c r="G12465">
        <f>VLOOKUP(F12465,campaign!$B$2:$D$18,3,FALSE)</f>
        <v>13</v>
      </c>
    </row>
    <row r="12466" spans="1:7" x14ac:dyDescent="0.3">
      <c r="A12466" t="s">
        <v>3748</v>
      </c>
      <c r="B12466" t="s">
        <v>3925</v>
      </c>
      <c r="C12466" s="1">
        <v>44781</v>
      </c>
      <c r="D12466" s="1">
        <v>44905</v>
      </c>
      <c r="E12466">
        <f t="shared" si="194"/>
        <v>4</v>
      </c>
      <c r="F12466" t="str">
        <f>VLOOKUP(B12466,campaign!$A$2:$B$18,2,FALSE)</f>
        <v>Homeownership</v>
      </c>
      <c r="G12466">
        <f>VLOOKUP(F12466,campaign!$B$2:$D$18,3,FALSE)</f>
        <v>13</v>
      </c>
    </row>
    <row r="12467" spans="1:7" x14ac:dyDescent="0.3">
      <c r="A12467" t="s">
        <v>3748</v>
      </c>
      <c r="B12467" t="s">
        <v>3925</v>
      </c>
      <c r="C12467" s="1">
        <v>44781</v>
      </c>
      <c r="D12467" s="1">
        <v>44947</v>
      </c>
      <c r="E12467">
        <f t="shared" si="194"/>
        <v>5</v>
      </c>
      <c r="F12467" t="str">
        <f>VLOOKUP(B12467,campaign!$A$2:$B$18,2,FALSE)</f>
        <v>Homeownership</v>
      </c>
      <c r="G12467">
        <f>VLOOKUP(F12467,campaign!$B$2:$D$18,3,FALSE)</f>
        <v>13</v>
      </c>
    </row>
    <row r="12468" spans="1:7" x14ac:dyDescent="0.3">
      <c r="A12468" t="s">
        <v>3748</v>
      </c>
      <c r="B12468" t="s">
        <v>3925</v>
      </c>
      <c r="C12468" s="1">
        <v>44781</v>
      </c>
      <c r="D12468" s="1">
        <v>44976</v>
      </c>
      <c r="E12468">
        <f t="shared" si="194"/>
        <v>6</v>
      </c>
      <c r="F12468" t="str">
        <f>VLOOKUP(B12468,campaign!$A$2:$B$18,2,FALSE)</f>
        <v>Homeownership</v>
      </c>
      <c r="G12468">
        <f>VLOOKUP(F12468,campaign!$B$2:$D$18,3,FALSE)</f>
        <v>13</v>
      </c>
    </row>
    <row r="12469" spans="1:7" x14ac:dyDescent="0.3">
      <c r="A12469" t="s">
        <v>3748</v>
      </c>
      <c r="B12469" t="s">
        <v>3925</v>
      </c>
      <c r="C12469" s="1">
        <v>44781</v>
      </c>
      <c r="D12469" s="1">
        <v>44994</v>
      </c>
      <c r="E12469">
        <f t="shared" si="194"/>
        <v>7</v>
      </c>
      <c r="F12469" t="str">
        <f>VLOOKUP(B12469,campaign!$A$2:$B$18,2,FALSE)</f>
        <v>Homeownership</v>
      </c>
      <c r="G12469">
        <f>VLOOKUP(F12469,campaign!$B$2:$D$18,3,FALSE)</f>
        <v>13</v>
      </c>
    </row>
    <row r="12470" spans="1:7" x14ac:dyDescent="0.3">
      <c r="A12470" t="s">
        <v>3748</v>
      </c>
      <c r="B12470" t="s">
        <v>3925</v>
      </c>
      <c r="C12470" s="1">
        <v>44781</v>
      </c>
      <c r="D12470" s="1">
        <v>45024</v>
      </c>
      <c r="E12470">
        <f t="shared" si="194"/>
        <v>8</v>
      </c>
      <c r="F12470" t="str">
        <f>VLOOKUP(B12470,campaign!$A$2:$B$18,2,FALSE)</f>
        <v>Homeownership</v>
      </c>
      <c r="G12470">
        <f>VLOOKUP(F12470,campaign!$B$2:$D$18,3,FALSE)</f>
        <v>13</v>
      </c>
    </row>
    <row r="12471" spans="1:7" x14ac:dyDescent="0.3">
      <c r="A12471" t="s">
        <v>3748</v>
      </c>
      <c r="B12471" t="s">
        <v>3925</v>
      </c>
      <c r="C12471" s="1">
        <v>44781</v>
      </c>
      <c r="D12471" s="1">
        <v>45055</v>
      </c>
      <c r="E12471">
        <f t="shared" si="194"/>
        <v>9</v>
      </c>
      <c r="F12471" t="str">
        <f>VLOOKUP(B12471,campaign!$A$2:$B$18,2,FALSE)</f>
        <v>Homeownership</v>
      </c>
      <c r="G12471">
        <f>VLOOKUP(F12471,campaign!$B$2:$D$18,3,FALSE)</f>
        <v>13</v>
      </c>
    </row>
    <row r="12472" spans="1:7" x14ac:dyDescent="0.3">
      <c r="A12472" t="s">
        <v>3749</v>
      </c>
      <c r="B12472" t="s">
        <v>3951</v>
      </c>
      <c r="C12472" s="1">
        <v>44905</v>
      </c>
      <c r="D12472" s="1">
        <v>44905</v>
      </c>
      <c r="E12472">
        <f t="shared" si="194"/>
        <v>0</v>
      </c>
      <c r="F12472" t="str">
        <f>VLOOKUP(B12472,campaign!$A$2:$B$18,2,FALSE)</f>
        <v>OwnsMotorcycle</v>
      </c>
      <c r="G12472">
        <f>VLOOKUP(F12472,campaign!$B$2:$D$18,3,FALSE)</f>
        <v>14</v>
      </c>
    </row>
    <row r="12473" spans="1:7" x14ac:dyDescent="0.3">
      <c r="A12473" t="s">
        <v>3749</v>
      </c>
      <c r="B12473" t="s">
        <v>3951</v>
      </c>
      <c r="C12473" s="1">
        <v>44905</v>
      </c>
      <c r="D12473" s="1">
        <v>44940</v>
      </c>
      <c r="E12473">
        <f t="shared" si="194"/>
        <v>1</v>
      </c>
      <c r="F12473" t="str">
        <f>VLOOKUP(B12473,campaign!$A$2:$B$18,2,FALSE)</f>
        <v>OwnsMotorcycle</v>
      </c>
      <c r="G12473">
        <f>VLOOKUP(F12473,campaign!$B$2:$D$18,3,FALSE)</f>
        <v>14</v>
      </c>
    </row>
    <row r="12474" spans="1:7" x14ac:dyDescent="0.3">
      <c r="A12474" t="s">
        <v>3749</v>
      </c>
      <c r="B12474" t="s">
        <v>3951</v>
      </c>
      <c r="C12474" s="1">
        <v>44905</v>
      </c>
      <c r="D12474" s="1">
        <v>44978</v>
      </c>
      <c r="E12474">
        <f t="shared" si="194"/>
        <v>2</v>
      </c>
      <c r="F12474" t="str">
        <f>VLOOKUP(B12474,campaign!$A$2:$B$18,2,FALSE)</f>
        <v>OwnsMotorcycle</v>
      </c>
      <c r="G12474">
        <f>VLOOKUP(F12474,campaign!$B$2:$D$18,3,FALSE)</f>
        <v>14</v>
      </c>
    </row>
    <row r="12475" spans="1:7" x14ac:dyDescent="0.3">
      <c r="A12475" t="s">
        <v>3749</v>
      </c>
      <c r="B12475" t="s">
        <v>3951</v>
      </c>
      <c r="C12475" s="1">
        <v>44905</v>
      </c>
      <c r="D12475" s="1">
        <v>44995</v>
      </c>
      <c r="E12475">
        <f t="shared" si="194"/>
        <v>3</v>
      </c>
      <c r="F12475" t="str">
        <f>VLOOKUP(B12475,campaign!$A$2:$B$18,2,FALSE)</f>
        <v>OwnsMotorcycle</v>
      </c>
      <c r="G12475">
        <f>VLOOKUP(F12475,campaign!$B$2:$D$18,3,FALSE)</f>
        <v>14</v>
      </c>
    </row>
    <row r="12476" spans="1:7" x14ac:dyDescent="0.3">
      <c r="A12476" t="s">
        <v>3749</v>
      </c>
      <c r="B12476" t="s">
        <v>3951</v>
      </c>
      <c r="C12476" s="1">
        <v>44905</v>
      </c>
      <c r="D12476" s="1">
        <v>45041</v>
      </c>
      <c r="E12476">
        <f t="shared" si="194"/>
        <v>4</v>
      </c>
      <c r="F12476" t="str">
        <f>VLOOKUP(B12476,campaign!$A$2:$B$18,2,FALSE)</f>
        <v>OwnsMotorcycle</v>
      </c>
      <c r="G12476">
        <f>VLOOKUP(F12476,campaign!$B$2:$D$18,3,FALSE)</f>
        <v>14</v>
      </c>
    </row>
    <row r="12477" spans="1:7" x14ac:dyDescent="0.3">
      <c r="A12477" t="s">
        <v>3749</v>
      </c>
      <c r="B12477" t="s">
        <v>3951</v>
      </c>
      <c r="C12477" s="1">
        <v>44905</v>
      </c>
      <c r="D12477" s="1">
        <v>45058</v>
      </c>
      <c r="E12477">
        <f t="shared" si="194"/>
        <v>5</v>
      </c>
      <c r="F12477" t="str">
        <f>VLOOKUP(B12477,campaign!$A$2:$B$18,2,FALSE)</f>
        <v>OwnsMotorcycle</v>
      </c>
      <c r="G12477">
        <f>VLOOKUP(F12477,campaign!$B$2:$D$18,3,FALSE)</f>
        <v>14</v>
      </c>
    </row>
    <row r="12478" spans="1:7" x14ac:dyDescent="0.3">
      <c r="A12478" t="s">
        <v>3750</v>
      </c>
      <c r="B12478" t="s">
        <v>3924</v>
      </c>
      <c r="C12478" s="1">
        <v>44622</v>
      </c>
      <c r="D12478" s="1">
        <v>44622</v>
      </c>
      <c r="E12478">
        <f t="shared" si="194"/>
        <v>0</v>
      </c>
      <c r="F12478" t="str">
        <f>VLOOKUP(B12478,campaign!$A$2:$B$18,2,FALSE)</f>
        <v>RVOwner</v>
      </c>
      <c r="G12478">
        <f>VLOOKUP(F12478,campaign!$B$2:$D$18,3,FALSE)</f>
        <v>22</v>
      </c>
    </row>
    <row r="12479" spans="1:7" x14ac:dyDescent="0.3">
      <c r="A12479" t="s">
        <v>3750</v>
      </c>
      <c r="B12479" t="s">
        <v>3924</v>
      </c>
      <c r="C12479" s="1">
        <v>44622</v>
      </c>
      <c r="D12479" s="1">
        <v>44668</v>
      </c>
      <c r="E12479">
        <f t="shared" si="194"/>
        <v>1</v>
      </c>
      <c r="F12479" t="str">
        <f>VLOOKUP(B12479,campaign!$A$2:$B$18,2,FALSE)</f>
        <v>RVOwner</v>
      </c>
      <c r="G12479">
        <f>VLOOKUP(F12479,campaign!$B$2:$D$18,3,FALSE)</f>
        <v>22</v>
      </c>
    </row>
    <row r="12480" spans="1:7" x14ac:dyDescent="0.3">
      <c r="A12480" t="s">
        <v>3750</v>
      </c>
      <c r="B12480" t="s">
        <v>3924</v>
      </c>
      <c r="C12480" s="1">
        <v>44622</v>
      </c>
      <c r="D12480" s="1">
        <v>44723</v>
      </c>
      <c r="E12480">
        <f t="shared" si="194"/>
        <v>3</v>
      </c>
      <c r="F12480" t="str">
        <f>VLOOKUP(B12480,campaign!$A$2:$B$18,2,FALSE)</f>
        <v>RVOwner</v>
      </c>
      <c r="G12480">
        <f>VLOOKUP(F12480,campaign!$B$2:$D$18,3,FALSE)</f>
        <v>22</v>
      </c>
    </row>
    <row r="12481" spans="1:7" x14ac:dyDescent="0.3">
      <c r="A12481" t="s">
        <v>3750</v>
      </c>
      <c r="B12481" t="s">
        <v>3924</v>
      </c>
      <c r="C12481" s="1">
        <v>44622</v>
      </c>
      <c r="D12481" s="1">
        <v>44752</v>
      </c>
      <c r="E12481">
        <f t="shared" si="194"/>
        <v>4</v>
      </c>
      <c r="F12481" t="str">
        <f>VLOOKUP(B12481,campaign!$A$2:$B$18,2,FALSE)</f>
        <v>RVOwner</v>
      </c>
      <c r="G12481">
        <f>VLOOKUP(F12481,campaign!$B$2:$D$18,3,FALSE)</f>
        <v>22</v>
      </c>
    </row>
    <row r="12482" spans="1:7" x14ac:dyDescent="0.3">
      <c r="A12482" t="s">
        <v>3750</v>
      </c>
      <c r="B12482" t="s">
        <v>3924</v>
      </c>
      <c r="C12482" s="1">
        <v>44622</v>
      </c>
      <c r="D12482" s="1">
        <v>44781</v>
      </c>
      <c r="E12482">
        <f t="shared" si="194"/>
        <v>5</v>
      </c>
      <c r="F12482" t="str">
        <f>VLOOKUP(B12482,campaign!$A$2:$B$18,2,FALSE)</f>
        <v>RVOwner</v>
      </c>
      <c r="G12482">
        <f>VLOOKUP(F12482,campaign!$B$2:$D$18,3,FALSE)</f>
        <v>22</v>
      </c>
    </row>
    <row r="12483" spans="1:7" x14ac:dyDescent="0.3">
      <c r="A12483" t="s">
        <v>3750</v>
      </c>
      <c r="B12483" t="s">
        <v>3924</v>
      </c>
      <c r="C12483" s="1">
        <v>44622</v>
      </c>
      <c r="D12483" s="1">
        <v>44815</v>
      </c>
      <c r="E12483">
        <f t="shared" ref="E12483:E12546" si="195">DATEDIF(C12483,D12483,"M")</f>
        <v>6</v>
      </c>
      <c r="F12483" t="str">
        <f>VLOOKUP(B12483,campaign!$A$2:$B$18,2,FALSE)</f>
        <v>RVOwner</v>
      </c>
      <c r="G12483">
        <f>VLOOKUP(F12483,campaign!$B$2:$D$18,3,FALSE)</f>
        <v>22</v>
      </c>
    </row>
    <row r="12484" spans="1:7" x14ac:dyDescent="0.3">
      <c r="A12484" t="s">
        <v>3750</v>
      </c>
      <c r="B12484" t="s">
        <v>3924</v>
      </c>
      <c r="C12484" s="1">
        <v>44622</v>
      </c>
      <c r="D12484" s="1">
        <v>44851</v>
      </c>
      <c r="E12484">
        <f t="shared" si="195"/>
        <v>7</v>
      </c>
      <c r="F12484" t="str">
        <f>VLOOKUP(B12484,campaign!$A$2:$B$18,2,FALSE)</f>
        <v>RVOwner</v>
      </c>
      <c r="G12484">
        <f>VLOOKUP(F12484,campaign!$B$2:$D$18,3,FALSE)</f>
        <v>22</v>
      </c>
    </row>
    <row r="12485" spans="1:7" x14ac:dyDescent="0.3">
      <c r="A12485" t="s">
        <v>3750</v>
      </c>
      <c r="B12485" t="s">
        <v>3924</v>
      </c>
      <c r="C12485" s="1">
        <v>44622</v>
      </c>
      <c r="D12485" s="1">
        <v>44868</v>
      </c>
      <c r="E12485">
        <f t="shared" si="195"/>
        <v>8</v>
      </c>
      <c r="F12485" t="str">
        <f>VLOOKUP(B12485,campaign!$A$2:$B$18,2,FALSE)</f>
        <v>RVOwner</v>
      </c>
      <c r="G12485">
        <f>VLOOKUP(F12485,campaign!$B$2:$D$18,3,FALSE)</f>
        <v>22</v>
      </c>
    </row>
    <row r="12486" spans="1:7" x14ac:dyDescent="0.3">
      <c r="A12486" t="s">
        <v>3750</v>
      </c>
      <c r="B12486" t="s">
        <v>3924</v>
      </c>
      <c r="C12486" s="1">
        <v>44622</v>
      </c>
      <c r="D12486" s="1">
        <v>44902</v>
      </c>
      <c r="E12486">
        <f t="shared" si="195"/>
        <v>9</v>
      </c>
      <c r="F12486" t="str">
        <f>VLOOKUP(B12486,campaign!$A$2:$B$18,2,FALSE)</f>
        <v>RVOwner</v>
      </c>
      <c r="G12486">
        <f>VLOOKUP(F12486,campaign!$B$2:$D$18,3,FALSE)</f>
        <v>22</v>
      </c>
    </row>
    <row r="12487" spans="1:7" x14ac:dyDescent="0.3">
      <c r="A12487" t="s">
        <v>3750</v>
      </c>
      <c r="B12487" t="s">
        <v>3924</v>
      </c>
      <c r="C12487" s="1">
        <v>44622</v>
      </c>
      <c r="D12487" s="1">
        <v>44999</v>
      </c>
      <c r="E12487">
        <f t="shared" si="195"/>
        <v>12</v>
      </c>
      <c r="F12487" t="str">
        <f>VLOOKUP(B12487,campaign!$A$2:$B$18,2,FALSE)</f>
        <v>RVOwner</v>
      </c>
      <c r="G12487">
        <f>VLOOKUP(F12487,campaign!$B$2:$D$18,3,FALSE)</f>
        <v>22</v>
      </c>
    </row>
    <row r="12488" spans="1:7" x14ac:dyDescent="0.3">
      <c r="A12488" t="s">
        <v>3750</v>
      </c>
      <c r="B12488" t="s">
        <v>3924</v>
      </c>
      <c r="C12488" s="1">
        <v>44622</v>
      </c>
      <c r="D12488" s="1">
        <v>45062</v>
      </c>
      <c r="E12488">
        <f t="shared" si="195"/>
        <v>14</v>
      </c>
      <c r="F12488" t="str">
        <f>VLOOKUP(B12488,campaign!$A$2:$B$18,2,FALSE)</f>
        <v>RVOwner</v>
      </c>
      <c r="G12488">
        <f>VLOOKUP(F12488,campaign!$B$2:$D$18,3,FALSE)</f>
        <v>22</v>
      </c>
    </row>
    <row r="12489" spans="1:7" x14ac:dyDescent="0.3">
      <c r="A12489" t="s">
        <v>3750</v>
      </c>
      <c r="B12489" t="s">
        <v>3950</v>
      </c>
      <c r="C12489" s="1">
        <v>44877</v>
      </c>
      <c r="D12489" s="1">
        <v>44877</v>
      </c>
      <c r="E12489">
        <f t="shared" si="195"/>
        <v>0</v>
      </c>
      <c r="F12489" t="str">
        <f>VLOOKUP(B12489,campaign!$A$2:$B$18,2,FALSE)</f>
        <v>NotNewCellphoneUser</v>
      </c>
      <c r="G12489">
        <f>VLOOKUP(F12489,campaign!$B$2:$D$18,3,FALSE)</f>
        <v>28</v>
      </c>
    </row>
    <row r="12490" spans="1:7" x14ac:dyDescent="0.3">
      <c r="A12490" t="s">
        <v>3750</v>
      </c>
      <c r="B12490" t="s">
        <v>3950</v>
      </c>
      <c r="C12490" s="1">
        <v>44877</v>
      </c>
      <c r="D12490" s="1">
        <v>44910</v>
      </c>
      <c r="E12490">
        <f t="shared" si="195"/>
        <v>1</v>
      </c>
      <c r="F12490" t="str">
        <f>VLOOKUP(B12490,campaign!$A$2:$B$18,2,FALSE)</f>
        <v>NotNewCellphoneUser</v>
      </c>
      <c r="G12490">
        <f>VLOOKUP(F12490,campaign!$B$2:$D$18,3,FALSE)</f>
        <v>28</v>
      </c>
    </row>
    <row r="12491" spans="1:7" x14ac:dyDescent="0.3">
      <c r="A12491" t="s">
        <v>3750</v>
      </c>
      <c r="B12491" t="s">
        <v>3950</v>
      </c>
      <c r="C12491" s="1">
        <v>44877</v>
      </c>
      <c r="D12491" s="1">
        <v>44974</v>
      </c>
      <c r="E12491">
        <f t="shared" si="195"/>
        <v>3</v>
      </c>
      <c r="F12491" t="str">
        <f>VLOOKUP(B12491,campaign!$A$2:$B$18,2,FALSE)</f>
        <v>NotNewCellphoneUser</v>
      </c>
      <c r="G12491">
        <f>VLOOKUP(F12491,campaign!$B$2:$D$18,3,FALSE)</f>
        <v>28</v>
      </c>
    </row>
    <row r="12492" spans="1:7" x14ac:dyDescent="0.3">
      <c r="A12492" t="s">
        <v>3750</v>
      </c>
      <c r="B12492" t="s">
        <v>3950</v>
      </c>
      <c r="C12492" s="1">
        <v>44877</v>
      </c>
      <c r="D12492" s="1">
        <v>45010</v>
      </c>
      <c r="E12492">
        <f t="shared" si="195"/>
        <v>4</v>
      </c>
      <c r="F12492" t="str">
        <f>VLOOKUP(B12492,campaign!$A$2:$B$18,2,FALSE)</f>
        <v>NotNewCellphoneUser</v>
      </c>
      <c r="G12492">
        <f>VLOOKUP(F12492,campaign!$B$2:$D$18,3,FALSE)</f>
        <v>28</v>
      </c>
    </row>
    <row r="12493" spans="1:7" x14ac:dyDescent="0.3">
      <c r="A12493" t="s">
        <v>3750</v>
      </c>
      <c r="B12493" t="s">
        <v>3950</v>
      </c>
      <c r="C12493" s="1">
        <v>44877</v>
      </c>
      <c r="D12493" s="1">
        <v>45066</v>
      </c>
      <c r="E12493">
        <f t="shared" si="195"/>
        <v>6</v>
      </c>
      <c r="F12493" t="str">
        <f>VLOOKUP(B12493,campaign!$A$2:$B$18,2,FALSE)</f>
        <v>NotNewCellphoneUser</v>
      </c>
      <c r="G12493">
        <f>VLOOKUP(F12493,campaign!$B$2:$D$18,3,FALSE)</f>
        <v>28</v>
      </c>
    </row>
    <row r="12494" spans="1:7" x14ac:dyDescent="0.3">
      <c r="A12494" t="s">
        <v>3752</v>
      </c>
      <c r="B12494" t="s">
        <v>3948</v>
      </c>
      <c r="C12494" s="1">
        <v>44645</v>
      </c>
      <c r="D12494" s="1">
        <v>44645</v>
      </c>
      <c r="E12494">
        <f t="shared" si="195"/>
        <v>0</v>
      </c>
      <c r="F12494" t="str">
        <f>VLOOKUP(B12494,campaign!$A$2:$B$18,2,FALSE)</f>
        <v>HasCreditCard</v>
      </c>
      <c r="G12494">
        <f>VLOOKUP(F12494,campaign!$B$2:$D$18,3,FALSE)</f>
        <v>65</v>
      </c>
    </row>
    <row r="12495" spans="1:7" x14ac:dyDescent="0.3">
      <c r="A12495" t="s">
        <v>3752</v>
      </c>
      <c r="B12495" t="s">
        <v>3948</v>
      </c>
      <c r="C12495" s="1">
        <v>44645</v>
      </c>
      <c r="D12495" s="1">
        <v>44710</v>
      </c>
      <c r="E12495">
        <f t="shared" si="195"/>
        <v>2</v>
      </c>
      <c r="F12495" t="str">
        <f>VLOOKUP(B12495,campaign!$A$2:$B$18,2,FALSE)</f>
        <v>HasCreditCard</v>
      </c>
      <c r="G12495">
        <f>VLOOKUP(F12495,campaign!$B$2:$D$18,3,FALSE)</f>
        <v>65</v>
      </c>
    </row>
    <row r="12496" spans="1:7" x14ac:dyDescent="0.3">
      <c r="A12496" t="s">
        <v>3752</v>
      </c>
      <c r="B12496" t="s">
        <v>3948</v>
      </c>
      <c r="C12496" s="1">
        <v>44645</v>
      </c>
      <c r="D12496" s="1">
        <v>44737</v>
      </c>
      <c r="E12496">
        <f t="shared" si="195"/>
        <v>3</v>
      </c>
      <c r="F12496" t="str">
        <f>VLOOKUP(B12496,campaign!$A$2:$B$18,2,FALSE)</f>
        <v>HasCreditCard</v>
      </c>
      <c r="G12496">
        <f>VLOOKUP(F12496,campaign!$B$2:$D$18,3,FALSE)</f>
        <v>65</v>
      </c>
    </row>
    <row r="12497" spans="1:7" x14ac:dyDescent="0.3">
      <c r="A12497" t="s">
        <v>3752</v>
      </c>
      <c r="B12497" t="s">
        <v>3948</v>
      </c>
      <c r="C12497" s="1">
        <v>44645</v>
      </c>
      <c r="D12497" s="1">
        <v>44749</v>
      </c>
      <c r="E12497">
        <f t="shared" si="195"/>
        <v>3</v>
      </c>
      <c r="F12497" t="str">
        <f>VLOOKUP(B12497,campaign!$A$2:$B$18,2,FALSE)</f>
        <v>HasCreditCard</v>
      </c>
      <c r="G12497">
        <f>VLOOKUP(F12497,campaign!$B$2:$D$18,3,FALSE)</f>
        <v>65</v>
      </c>
    </row>
    <row r="12498" spans="1:7" x14ac:dyDescent="0.3">
      <c r="A12498" t="s">
        <v>3752</v>
      </c>
      <c r="B12498" t="s">
        <v>3948</v>
      </c>
      <c r="C12498" s="1">
        <v>44645</v>
      </c>
      <c r="D12498" s="1">
        <v>44778</v>
      </c>
      <c r="E12498">
        <f t="shared" si="195"/>
        <v>4</v>
      </c>
      <c r="F12498" t="str">
        <f>VLOOKUP(B12498,campaign!$A$2:$B$18,2,FALSE)</f>
        <v>HasCreditCard</v>
      </c>
      <c r="G12498">
        <f>VLOOKUP(F12498,campaign!$B$2:$D$18,3,FALSE)</f>
        <v>65</v>
      </c>
    </row>
    <row r="12499" spans="1:7" x14ac:dyDescent="0.3">
      <c r="A12499" t="s">
        <v>3752</v>
      </c>
      <c r="B12499" t="s">
        <v>3948</v>
      </c>
      <c r="C12499" s="1">
        <v>44645</v>
      </c>
      <c r="D12499" s="1">
        <v>44813</v>
      </c>
      <c r="E12499">
        <f t="shared" si="195"/>
        <v>5</v>
      </c>
      <c r="F12499" t="str">
        <f>VLOOKUP(B12499,campaign!$A$2:$B$18,2,FALSE)</f>
        <v>HasCreditCard</v>
      </c>
      <c r="G12499">
        <f>VLOOKUP(F12499,campaign!$B$2:$D$18,3,FALSE)</f>
        <v>65</v>
      </c>
    </row>
    <row r="12500" spans="1:7" x14ac:dyDescent="0.3">
      <c r="A12500" t="s">
        <v>3752</v>
      </c>
      <c r="B12500" t="s">
        <v>3948</v>
      </c>
      <c r="C12500" s="1">
        <v>44645</v>
      </c>
      <c r="D12500" s="1">
        <v>44895</v>
      </c>
      <c r="E12500">
        <f t="shared" si="195"/>
        <v>8</v>
      </c>
      <c r="F12500" t="str">
        <f>VLOOKUP(B12500,campaign!$A$2:$B$18,2,FALSE)</f>
        <v>HasCreditCard</v>
      </c>
      <c r="G12500">
        <f>VLOOKUP(F12500,campaign!$B$2:$D$18,3,FALSE)</f>
        <v>65</v>
      </c>
    </row>
    <row r="12501" spans="1:7" x14ac:dyDescent="0.3">
      <c r="A12501" t="s">
        <v>3752</v>
      </c>
      <c r="B12501" t="s">
        <v>3948</v>
      </c>
      <c r="C12501" s="1">
        <v>44645</v>
      </c>
      <c r="D12501" s="1">
        <v>44923</v>
      </c>
      <c r="E12501">
        <f t="shared" si="195"/>
        <v>9</v>
      </c>
      <c r="F12501" t="str">
        <f>VLOOKUP(B12501,campaign!$A$2:$B$18,2,FALSE)</f>
        <v>HasCreditCard</v>
      </c>
      <c r="G12501">
        <f>VLOOKUP(F12501,campaign!$B$2:$D$18,3,FALSE)</f>
        <v>65</v>
      </c>
    </row>
    <row r="12502" spans="1:7" x14ac:dyDescent="0.3">
      <c r="A12502" t="s">
        <v>3752</v>
      </c>
      <c r="B12502" t="s">
        <v>3948</v>
      </c>
      <c r="C12502" s="1">
        <v>44645</v>
      </c>
      <c r="D12502" s="1">
        <v>44930</v>
      </c>
      <c r="E12502">
        <f t="shared" si="195"/>
        <v>9</v>
      </c>
      <c r="F12502" t="str">
        <f>VLOOKUP(B12502,campaign!$A$2:$B$18,2,FALSE)</f>
        <v>HasCreditCard</v>
      </c>
      <c r="G12502">
        <f>VLOOKUP(F12502,campaign!$B$2:$D$18,3,FALSE)</f>
        <v>65</v>
      </c>
    </row>
    <row r="12503" spans="1:7" x14ac:dyDescent="0.3">
      <c r="A12503" t="s">
        <v>3752</v>
      </c>
      <c r="B12503" t="s">
        <v>3948</v>
      </c>
      <c r="C12503" s="1">
        <v>44645</v>
      </c>
      <c r="D12503" s="1">
        <v>44988</v>
      </c>
      <c r="E12503">
        <f t="shared" si="195"/>
        <v>11</v>
      </c>
      <c r="F12503" t="str">
        <f>VLOOKUP(B12503,campaign!$A$2:$B$18,2,FALSE)</f>
        <v>HasCreditCard</v>
      </c>
      <c r="G12503">
        <f>VLOOKUP(F12503,campaign!$B$2:$D$18,3,FALSE)</f>
        <v>65</v>
      </c>
    </row>
    <row r="12504" spans="1:7" x14ac:dyDescent="0.3">
      <c r="A12504" t="s">
        <v>3752</v>
      </c>
      <c r="B12504" t="s">
        <v>3951</v>
      </c>
      <c r="C12504" s="1">
        <v>44749</v>
      </c>
      <c r="D12504" s="1">
        <v>44749</v>
      </c>
      <c r="E12504">
        <f t="shared" si="195"/>
        <v>0</v>
      </c>
      <c r="F12504" t="str">
        <f>VLOOKUP(B12504,campaign!$A$2:$B$18,2,FALSE)</f>
        <v>OwnsMotorcycle</v>
      </c>
      <c r="G12504">
        <f>VLOOKUP(F12504,campaign!$B$2:$D$18,3,FALSE)</f>
        <v>14</v>
      </c>
    </row>
    <row r="12505" spans="1:7" x14ac:dyDescent="0.3">
      <c r="A12505" t="s">
        <v>3752</v>
      </c>
      <c r="B12505" t="s">
        <v>3951</v>
      </c>
      <c r="C12505" s="1">
        <v>44749</v>
      </c>
      <c r="D12505" s="1">
        <v>44789</v>
      </c>
      <c r="E12505">
        <f t="shared" si="195"/>
        <v>1</v>
      </c>
      <c r="F12505" t="str">
        <f>VLOOKUP(B12505,campaign!$A$2:$B$18,2,FALSE)</f>
        <v>OwnsMotorcycle</v>
      </c>
      <c r="G12505">
        <f>VLOOKUP(F12505,campaign!$B$2:$D$18,3,FALSE)</f>
        <v>14</v>
      </c>
    </row>
    <row r="12506" spans="1:7" x14ac:dyDescent="0.3">
      <c r="A12506" t="s">
        <v>3752</v>
      </c>
      <c r="B12506" t="s">
        <v>3951</v>
      </c>
      <c r="C12506" s="1">
        <v>44749</v>
      </c>
      <c r="D12506" s="1">
        <v>44821</v>
      </c>
      <c r="E12506">
        <f t="shared" si="195"/>
        <v>2</v>
      </c>
      <c r="F12506" t="str">
        <f>VLOOKUP(B12506,campaign!$A$2:$B$18,2,FALSE)</f>
        <v>OwnsMotorcycle</v>
      </c>
      <c r="G12506">
        <f>VLOOKUP(F12506,campaign!$B$2:$D$18,3,FALSE)</f>
        <v>14</v>
      </c>
    </row>
    <row r="12507" spans="1:7" x14ac:dyDescent="0.3">
      <c r="A12507" t="s">
        <v>3752</v>
      </c>
      <c r="B12507" t="s">
        <v>3951</v>
      </c>
      <c r="C12507" s="1">
        <v>44749</v>
      </c>
      <c r="D12507" s="1">
        <v>44848</v>
      </c>
      <c r="E12507">
        <f t="shared" si="195"/>
        <v>3</v>
      </c>
      <c r="F12507" t="str">
        <f>VLOOKUP(B12507,campaign!$A$2:$B$18,2,FALSE)</f>
        <v>OwnsMotorcycle</v>
      </c>
      <c r="G12507">
        <f>VLOOKUP(F12507,campaign!$B$2:$D$18,3,FALSE)</f>
        <v>14</v>
      </c>
    </row>
    <row r="12508" spans="1:7" x14ac:dyDescent="0.3">
      <c r="A12508" t="s">
        <v>3752</v>
      </c>
      <c r="B12508" t="s">
        <v>3951</v>
      </c>
      <c r="C12508" s="1">
        <v>44749</v>
      </c>
      <c r="D12508" s="1">
        <v>44887</v>
      </c>
      <c r="E12508">
        <f t="shared" si="195"/>
        <v>4</v>
      </c>
      <c r="F12508" t="str">
        <f>VLOOKUP(B12508,campaign!$A$2:$B$18,2,FALSE)</f>
        <v>OwnsMotorcycle</v>
      </c>
      <c r="G12508">
        <f>VLOOKUP(F12508,campaign!$B$2:$D$18,3,FALSE)</f>
        <v>14</v>
      </c>
    </row>
    <row r="12509" spans="1:7" x14ac:dyDescent="0.3">
      <c r="A12509" t="s">
        <v>3752</v>
      </c>
      <c r="B12509" t="s">
        <v>3951</v>
      </c>
      <c r="C12509" s="1">
        <v>44749</v>
      </c>
      <c r="D12509" s="1">
        <v>44911</v>
      </c>
      <c r="E12509">
        <f t="shared" si="195"/>
        <v>5</v>
      </c>
      <c r="F12509" t="str">
        <f>VLOOKUP(B12509,campaign!$A$2:$B$18,2,FALSE)</f>
        <v>OwnsMotorcycle</v>
      </c>
      <c r="G12509">
        <f>VLOOKUP(F12509,campaign!$B$2:$D$18,3,FALSE)</f>
        <v>14</v>
      </c>
    </row>
    <row r="12510" spans="1:7" x14ac:dyDescent="0.3">
      <c r="A12510" t="s">
        <v>3752</v>
      </c>
      <c r="B12510" t="s">
        <v>3951</v>
      </c>
      <c r="C12510" s="1">
        <v>44749</v>
      </c>
      <c r="D12510" s="1">
        <v>44947</v>
      </c>
      <c r="E12510">
        <f t="shared" si="195"/>
        <v>6</v>
      </c>
      <c r="F12510" t="str">
        <f>VLOOKUP(B12510,campaign!$A$2:$B$18,2,FALSE)</f>
        <v>OwnsMotorcycle</v>
      </c>
      <c r="G12510">
        <f>VLOOKUP(F12510,campaign!$B$2:$D$18,3,FALSE)</f>
        <v>14</v>
      </c>
    </row>
    <row r="12511" spans="1:7" x14ac:dyDescent="0.3">
      <c r="A12511" t="s">
        <v>3752</v>
      </c>
      <c r="B12511" t="s">
        <v>3951</v>
      </c>
      <c r="C12511" s="1">
        <v>44749</v>
      </c>
      <c r="D12511" s="1">
        <v>44971</v>
      </c>
      <c r="E12511">
        <f t="shared" si="195"/>
        <v>7</v>
      </c>
      <c r="F12511" t="str">
        <f>VLOOKUP(B12511,campaign!$A$2:$B$18,2,FALSE)</f>
        <v>OwnsMotorcycle</v>
      </c>
      <c r="G12511">
        <f>VLOOKUP(F12511,campaign!$B$2:$D$18,3,FALSE)</f>
        <v>14</v>
      </c>
    </row>
    <row r="12512" spans="1:7" x14ac:dyDescent="0.3">
      <c r="A12512" t="s">
        <v>3752</v>
      </c>
      <c r="B12512" t="s">
        <v>3951</v>
      </c>
      <c r="C12512" s="1">
        <v>44749</v>
      </c>
      <c r="D12512" s="1">
        <v>44993</v>
      </c>
      <c r="E12512">
        <f t="shared" si="195"/>
        <v>8</v>
      </c>
      <c r="F12512" t="str">
        <f>VLOOKUP(B12512,campaign!$A$2:$B$18,2,FALSE)</f>
        <v>OwnsMotorcycle</v>
      </c>
      <c r="G12512">
        <f>VLOOKUP(F12512,campaign!$B$2:$D$18,3,FALSE)</f>
        <v>14</v>
      </c>
    </row>
    <row r="12513" spans="1:7" x14ac:dyDescent="0.3">
      <c r="A12513" t="s">
        <v>3752</v>
      </c>
      <c r="B12513" t="s">
        <v>3951</v>
      </c>
      <c r="C12513" s="1">
        <v>44749</v>
      </c>
      <c r="D12513" s="1">
        <v>45037</v>
      </c>
      <c r="E12513">
        <f t="shared" si="195"/>
        <v>9</v>
      </c>
      <c r="F12513" t="str">
        <f>VLOOKUP(B12513,campaign!$A$2:$B$18,2,FALSE)</f>
        <v>OwnsMotorcycle</v>
      </c>
      <c r="G12513">
        <f>VLOOKUP(F12513,campaign!$B$2:$D$18,3,FALSE)</f>
        <v>14</v>
      </c>
    </row>
    <row r="12514" spans="1:7" x14ac:dyDescent="0.3">
      <c r="A12514" t="s">
        <v>3752</v>
      </c>
      <c r="B12514" t="s">
        <v>3951</v>
      </c>
      <c r="C12514" s="1">
        <v>44749</v>
      </c>
      <c r="D12514" s="1">
        <v>45066</v>
      </c>
      <c r="E12514">
        <f t="shared" si="195"/>
        <v>10</v>
      </c>
      <c r="F12514" t="str">
        <f>VLOOKUP(B12514,campaign!$A$2:$B$18,2,FALSE)</f>
        <v>OwnsMotorcycle</v>
      </c>
      <c r="G12514">
        <f>VLOOKUP(F12514,campaign!$B$2:$D$18,3,FALSE)</f>
        <v>14</v>
      </c>
    </row>
    <row r="12515" spans="1:7" x14ac:dyDescent="0.3">
      <c r="A12515" t="s">
        <v>3753</v>
      </c>
      <c r="B12515" t="s">
        <v>3952</v>
      </c>
      <c r="C12515" s="1">
        <v>44744</v>
      </c>
      <c r="D12515" s="1">
        <v>44744</v>
      </c>
      <c r="E12515">
        <f t="shared" si="195"/>
        <v>0</v>
      </c>
      <c r="F12515" t="str">
        <f>VLOOKUP(B12515,campaign!$A$2:$B$18,2,FALSE)</f>
        <v>MadeCallToRetentionTeam</v>
      </c>
      <c r="G12515">
        <f>VLOOKUP(F12515,campaign!$B$2:$D$18,3,FALSE)</f>
        <v>16</v>
      </c>
    </row>
    <row r="12516" spans="1:7" x14ac:dyDescent="0.3">
      <c r="A12516" t="s">
        <v>3753</v>
      </c>
      <c r="B12516" t="s">
        <v>3952</v>
      </c>
      <c r="C12516" s="1">
        <v>44744</v>
      </c>
      <c r="D12516" s="1">
        <v>44790</v>
      </c>
      <c r="E12516">
        <f t="shared" si="195"/>
        <v>1</v>
      </c>
      <c r="F12516" t="str">
        <f>VLOOKUP(B12516,campaign!$A$2:$B$18,2,FALSE)</f>
        <v>MadeCallToRetentionTeam</v>
      </c>
      <c r="G12516">
        <f>VLOOKUP(F12516,campaign!$B$2:$D$18,3,FALSE)</f>
        <v>16</v>
      </c>
    </row>
    <row r="12517" spans="1:7" x14ac:dyDescent="0.3">
      <c r="A12517" t="s">
        <v>3753</v>
      </c>
      <c r="B12517" t="s">
        <v>3952</v>
      </c>
      <c r="C12517" s="1">
        <v>44744</v>
      </c>
      <c r="D12517" s="1">
        <v>44821</v>
      </c>
      <c r="E12517">
        <f t="shared" si="195"/>
        <v>2</v>
      </c>
      <c r="F12517" t="str">
        <f>VLOOKUP(B12517,campaign!$A$2:$B$18,2,FALSE)</f>
        <v>MadeCallToRetentionTeam</v>
      </c>
      <c r="G12517">
        <f>VLOOKUP(F12517,campaign!$B$2:$D$18,3,FALSE)</f>
        <v>16</v>
      </c>
    </row>
    <row r="12518" spans="1:7" x14ac:dyDescent="0.3">
      <c r="A12518" t="s">
        <v>3753</v>
      </c>
      <c r="B12518" t="s">
        <v>3952</v>
      </c>
      <c r="C12518" s="1">
        <v>44744</v>
      </c>
      <c r="D12518" s="1">
        <v>44839</v>
      </c>
      <c r="E12518">
        <f t="shared" si="195"/>
        <v>3</v>
      </c>
      <c r="F12518" t="str">
        <f>VLOOKUP(B12518,campaign!$A$2:$B$18,2,FALSE)</f>
        <v>MadeCallToRetentionTeam</v>
      </c>
      <c r="G12518">
        <f>VLOOKUP(F12518,campaign!$B$2:$D$18,3,FALSE)</f>
        <v>16</v>
      </c>
    </row>
    <row r="12519" spans="1:7" x14ac:dyDescent="0.3">
      <c r="A12519" t="s">
        <v>3753</v>
      </c>
      <c r="B12519" t="s">
        <v>3952</v>
      </c>
      <c r="C12519" s="1">
        <v>44744</v>
      </c>
      <c r="D12519" s="1">
        <v>44879</v>
      </c>
      <c r="E12519">
        <f t="shared" si="195"/>
        <v>4</v>
      </c>
      <c r="F12519" t="str">
        <f>VLOOKUP(B12519,campaign!$A$2:$B$18,2,FALSE)</f>
        <v>MadeCallToRetentionTeam</v>
      </c>
      <c r="G12519">
        <f>VLOOKUP(F12519,campaign!$B$2:$D$18,3,FALSE)</f>
        <v>16</v>
      </c>
    </row>
    <row r="12520" spans="1:7" x14ac:dyDescent="0.3">
      <c r="A12520" t="s">
        <v>3753</v>
      </c>
      <c r="B12520" t="s">
        <v>3952</v>
      </c>
      <c r="C12520" s="1">
        <v>44744</v>
      </c>
      <c r="D12520" s="1">
        <v>44898</v>
      </c>
      <c r="E12520">
        <f t="shared" si="195"/>
        <v>5</v>
      </c>
      <c r="F12520" t="str">
        <f>VLOOKUP(B12520,campaign!$A$2:$B$18,2,FALSE)</f>
        <v>MadeCallToRetentionTeam</v>
      </c>
      <c r="G12520">
        <f>VLOOKUP(F12520,campaign!$B$2:$D$18,3,FALSE)</f>
        <v>16</v>
      </c>
    </row>
    <row r="12521" spans="1:7" x14ac:dyDescent="0.3">
      <c r="A12521" t="s">
        <v>3753</v>
      </c>
      <c r="B12521" t="s">
        <v>3952</v>
      </c>
      <c r="C12521" s="1">
        <v>44744</v>
      </c>
      <c r="D12521" s="1">
        <v>44932</v>
      </c>
      <c r="E12521">
        <f t="shared" si="195"/>
        <v>6</v>
      </c>
      <c r="F12521" t="str">
        <f>VLOOKUP(B12521,campaign!$A$2:$B$18,2,FALSE)</f>
        <v>MadeCallToRetentionTeam</v>
      </c>
      <c r="G12521">
        <f>VLOOKUP(F12521,campaign!$B$2:$D$18,3,FALSE)</f>
        <v>16</v>
      </c>
    </row>
    <row r="12522" spans="1:7" x14ac:dyDescent="0.3">
      <c r="A12522" t="s">
        <v>3753</v>
      </c>
      <c r="B12522" t="s">
        <v>3952</v>
      </c>
      <c r="C12522" s="1">
        <v>44744</v>
      </c>
      <c r="D12522" s="1">
        <v>44996</v>
      </c>
      <c r="E12522">
        <f t="shared" si="195"/>
        <v>8</v>
      </c>
      <c r="F12522" t="str">
        <f>VLOOKUP(B12522,campaign!$A$2:$B$18,2,FALSE)</f>
        <v>MadeCallToRetentionTeam</v>
      </c>
      <c r="G12522">
        <f>VLOOKUP(F12522,campaign!$B$2:$D$18,3,FALSE)</f>
        <v>16</v>
      </c>
    </row>
    <row r="12523" spans="1:7" x14ac:dyDescent="0.3">
      <c r="A12523" t="s">
        <v>3753</v>
      </c>
      <c r="B12523" t="s">
        <v>3952</v>
      </c>
      <c r="C12523" s="1">
        <v>44744</v>
      </c>
      <c r="D12523" s="1">
        <v>45028</v>
      </c>
      <c r="E12523">
        <f t="shared" si="195"/>
        <v>9</v>
      </c>
      <c r="F12523" t="str">
        <f>VLOOKUP(B12523,campaign!$A$2:$B$18,2,FALSE)</f>
        <v>MadeCallToRetentionTeam</v>
      </c>
      <c r="G12523">
        <f>VLOOKUP(F12523,campaign!$B$2:$D$18,3,FALSE)</f>
        <v>16</v>
      </c>
    </row>
    <row r="12524" spans="1:7" x14ac:dyDescent="0.3">
      <c r="A12524" t="s">
        <v>3753</v>
      </c>
      <c r="B12524" t="s">
        <v>3952</v>
      </c>
      <c r="C12524" s="1">
        <v>44744</v>
      </c>
      <c r="D12524" s="1">
        <v>45056</v>
      </c>
      <c r="E12524">
        <f t="shared" si="195"/>
        <v>10</v>
      </c>
      <c r="F12524" t="str">
        <f>VLOOKUP(B12524,campaign!$A$2:$B$18,2,FALSE)</f>
        <v>MadeCallToRetentionTeam</v>
      </c>
      <c r="G12524">
        <f>VLOOKUP(F12524,campaign!$B$2:$D$18,3,FALSE)</f>
        <v>16</v>
      </c>
    </row>
    <row r="12525" spans="1:7" x14ac:dyDescent="0.3">
      <c r="A12525" t="s">
        <v>3753</v>
      </c>
      <c r="B12525" t="s">
        <v>3928</v>
      </c>
      <c r="C12525" s="1">
        <v>44979</v>
      </c>
      <c r="D12525" s="1">
        <v>44979</v>
      </c>
      <c r="E12525">
        <f t="shared" si="195"/>
        <v>0</v>
      </c>
      <c r="F12525" t="str">
        <f>VLOOKUP(B12525,campaign!$A$2:$B$18,2,FALSE)</f>
        <v>OptOutMailings</v>
      </c>
      <c r="G12525">
        <f>VLOOKUP(F12525,campaign!$B$2:$D$18,3,FALSE)</f>
        <v>75</v>
      </c>
    </row>
    <row r="12526" spans="1:7" x14ac:dyDescent="0.3">
      <c r="A12526" t="s">
        <v>3753</v>
      </c>
      <c r="B12526" t="s">
        <v>3928</v>
      </c>
      <c r="C12526" s="1">
        <v>44979</v>
      </c>
      <c r="D12526" s="1">
        <v>45016</v>
      </c>
      <c r="E12526">
        <f t="shared" si="195"/>
        <v>1</v>
      </c>
      <c r="F12526" t="str">
        <f>VLOOKUP(B12526,campaign!$A$2:$B$18,2,FALSE)</f>
        <v>OptOutMailings</v>
      </c>
      <c r="G12526">
        <f>VLOOKUP(F12526,campaign!$B$2:$D$18,3,FALSE)</f>
        <v>75</v>
      </c>
    </row>
    <row r="12527" spans="1:7" x14ac:dyDescent="0.3">
      <c r="A12527" t="s">
        <v>3753</v>
      </c>
      <c r="B12527" t="s">
        <v>3928</v>
      </c>
      <c r="C12527" s="1">
        <v>44979</v>
      </c>
      <c r="D12527" s="1">
        <v>45044</v>
      </c>
      <c r="E12527">
        <f t="shared" si="195"/>
        <v>2</v>
      </c>
      <c r="F12527" t="str">
        <f>VLOOKUP(B12527,campaign!$A$2:$B$18,2,FALSE)</f>
        <v>OptOutMailings</v>
      </c>
      <c r="G12527">
        <f>VLOOKUP(F12527,campaign!$B$2:$D$18,3,FALSE)</f>
        <v>75</v>
      </c>
    </row>
    <row r="12528" spans="1:7" x14ac:dyDescent="0.3">
      <c r="A12528" t="s">
        <v>3753</v>
      </c>
      <c r="B12528" t="s">
        <v>3928</v>
      </c>
      <c r="C12528" s="1">
        <v>44979</v>
      </c>
      <c r="D12528" s="1">
        <v>45069</v>
      </c>
      <c r="E12528">
        <f t="shared" si="195"/>
        <v>3</v>
      </c>
      <c r="F12528" t="str">
        <f>VLOOKUP(B12528,campaign!$A$2:$B$18,2,FALSE)</f>
        <v>OptOutMailings</v>
      </c>
      <c r="G12528">
        <f>VLOOKUP(F12528,campaign!$B$2:$D$18,3,FALSE)</f>
        <v>75</v>
      </c>
    </row>
    <row r="12529" spans="1:7" x14ac:dyDescent="0.3">
      <c r="A12529" t="s">
        <v>3753</v>
      </c>
      <c r="B12529" t="s">
        <v>3928</v>
      </c>
      <c r="C12529" s="1">
        <v>44979</v>
      </c>
      <c r="D12529" s="1">
        <v>45079</v>
      </c>
      <c r="E12529">
        <f t="shared" si="195"/>
        <v>3</v>
      </c>
      <c r="F12529" t="str">
        <f>VLOOKUP(B12529,campaign!$A$2:$B$18,2,FALSE)</f>
        <v>OptOutMailings</v>
      </c>
      <c r="G12529">
        <f>VLOOKUP(F12529,campaign!$B$2:$D$18,3,FALSE)</f>
        <v>75</v>
      </c>
    </row>
    <row r="12530" spans="1:7" x14ac:dyDescent="0.3">
      <c r="A12530" t="s">
        <v>3754</v>
      </c>
      <c r="B12530" t="s">
        <v>3928</v>
      </c>
      <c r="C12530" s="1">
        <v>44700</v>
      </c>
      <c r="D12530" s="1">
        <v>44700</v>
      </c>
      <c r="E12530">
        <f t="shared" si="195"/>
        <v>0</v>
      </c>
      <c r="F12530" t="str">
        <f>VLOOKUP(B12530,campaign!$A$2:$B$18,2,FALSE)</f>
        <v>OptOutMailings</v>
      </c>
      <c r="G12530">
        <f>VLOOKUP(F12530,campaign!$B$2:$D$18,3,FALSE)</f>
        <v>75</v>
      </c>
    </row>
    <row r="12531" spans="1:7" x14ac:dyDescent="0.3">
      <c r="A12531" t="s">
        <v>3754</v>
      </c>
      <c r="B12531" t="s">
        <v>3928</v>
      </c>
      <c r="C12531" s="1">
        <v>44700</v>
      </c>
      <c r="D12531" s="1">
        <v>44739</v>
      </c>
      <c r="E12531">
        <f t="shared" si="195"/>
        <v>1</v>
      </c>
      <c r="F12531" t="str">
        <f>VLOOKUP(B12531,campaign!$A$2:$B$18,2,FALSE)</f>
        <v>OptOutMailings</v>
      </c>
      <c r="G12531">
        <f>VLOOKUP(F12531,campaign!$B$2:$D$18,3,FALSE)</f>
        <v>75</v>
      </c>
    </row>
    <row r="12532" spans="1:7" x14ac:dyDescent="0.3">
      <c r="A12532" t="s">
        <v>3754</v>
      </c>
      <c r="B12532" t="s">
        <v>3928</v>
      </c>
      <c r="C12532" s="1">
        <v>44700</v>
      </c>
      <c r="D12532" s="1">
        <v>44762</v>
      </c>
      <c r="E12532">
        <f t="shared" si="195"/>
        <v>2</v>
      </c>
      <c r="F12532" t="str">
        <f>VLOOKUP(B12532,campaign!$A$2:$B$18,2,FALSE)</f>
        <v>OptOutMailings</v>
      </c>
      <c r="G12532">
        <f>VLOOKUP(F12532,campaign!$B$2:$D$18,3,FALSE)</f>
        <v>75</v>
      </c>
    </row>
    <row r="12533" spans="1:7" x14ac:dyDescent="0.3">
      <c r="A12533" t="s">
        <v>3754</v>
      </c>
      <c r="B12533" t="s">
        <v>3928</v>
      </c>
      <c r="C12533" s="1">
        <v>44700</v>
      </c>
      <c r="D12533" s="1">
        <v>44800</v>
      </c>
      <c r="E12533">
        <f t="shared" si="195"/>
        <v>3</v>
      </c>
      <c r="F12533" t="str">
        <f>VLOOKUP(B12533,campaign!$A$2:$B$18,2,FALSE)</f>
        <v>OptOutMailings</v>
      </c>
      <c r="G12533">
        <f>VLOOKUP(F12533,campaign!$B$2:$D$18,3,FALSE)</f>
        <v>75</v>
      </c>
    </row>
    <row r="12534" spans="1:7" x14ac:dyDescent="0.3">
      <c r="A12534" t="s">
        <v>3754</v>
      </c>
      <c r="B12534" t="s">
        <v>3928</v>
      </c>
      <c r="C12534" s="1">
        <v>44700</v>
      </c>
      <c r="D12534" s="1">
        <v>44827</v>
      </c>
      <c r="E12534">
        <f t="shared" si="195"/>
        <v>4</v>
      </c>
      <c r="F12534" t="str">
        <f>VLOOKUP(B12534,campaign!$A$2:$B$18,2,FALSE)</f>
        <v>OptOutMailings</v>
      </c>
      <c r="G12534">
        <f>VLOOKUP(F12534,campaign!$B$2:$D$18,3,FALSE)</f>
        <v>75</v>
      </c>
    </row>
    <row r="12535" spans="1:7" x14ac:dyDescent="0.3">
      <c r="A12535" t="s">
        <v>3754</v>
      </c>
      <c r="B12535" t="s">
        <v>3928</v>
      </c>
      <c r="C12535" s="1">
        <v>44700</v>
      </c>
      <c r="D12535" s="1">
        <v>44835</v>
      </c>
      <c r="E12535">
        <f t="shared" si="195"/>
        <v>4</v>
      </c>
      <c r="F12535" t="str">
        <f>VLOOKUP(B12535,campaign!$A$2:$B$18,2,FALSE)</f>
        <v>OptOutMailings</v>
      </c>
      <c r="G12535">
        <f>VLOOKUP(F12535,campaign!$B$2:$D$18,3,FALSE)</f>
        <v>75</v>
      </c>
    </row>
    <row r="12536" spans="1:7" x14ac:dyDescent="0.3">
      <c r="A12536" t="s">
        <v>3754</v>
      </c>
      <c r="B12536" t="s">
        <v>3928</v>
      </c>
      <c r="C12536" s="1">
        <v>44700</v>
      </c>
      <c r="D12536" s="1">
        <v>44867</v>
      </c>
      <c r="E12536">
        <f t="shared" si="195"/>
        <v>5</v>
      </c>
      <c r="F12536" t="str">
        <f>VLOOKUP(B12536,campaign!$A$2:$B$18,2,FALSE)</f>
        <v>OptOutMailings</v>
      </c>
      <c r="G12536">
        <f>VLOOKUP(F12536,campaign!$B$2:$D$18,3,FALSE)</f>
        <v>75</v>
      </c>
    </row>
    <row r="12537" spans="1:7" x14ac:dyDescent="0.3">
      <c r="A12537" t="s">
        <v>3754</v>
      </c>
      <c r="B12537" t="s">
        <v>3928</v>
      </c>
      <c r="C12537" s="1">
        <v>44700</v>
      </c>
      <c r="D12537" s="1">
        <v>44955</v>
      </c>
      <c r="E12537">
        <f t="shared" si="195"/>
        <v>8</v>
      </c>
      <c r="F12537" t="str">
        <f>VLOOKUP(B12537,campaign!$A$2:$B$18,2,FALSE)</f>
        <v>OptOutMailings</v>
      </c>
      <c r="G12537">
        <f>VLOOKUP(F12537,campaign!$B$2:$D$18,3,FALSE)</f>
        <v>75</v>
      </c>
    </row>
    <row r="12538" spans="1:7" x14ac:dyDescent="0.3">
      <c r="A12538" t="s">
        <v>3754</v>
      </c>
      <c r="B12538" t="s">
        <v>3928</v>
      </c>
      <c r="C12538" s="1">
        <v>44700</v>
      </c>
      <c r="D12538" s="1">
        <v>44960</v>
      </c>
      <c r="E12538">
        <f t="shared" si="195"/>
        <v>8</v>
      </c>
      <c r="F12538" t="str">
        <f>VLOOKUP(B12538,campaign!$A$2:$B$18,2,FALSE)</f>
        <v>OptOutMailings</v>
      </c>
      <c r="G12538">
        <f>VLOOKUP(F12538,campaign!$B$2:$D$18,3,FALSE)</f>
        <v>75</v>
      </c>
    </row>
    <row r="12539" spans="1:7" x14ac:dyDescent="0.3">
      <c r="A12539" t="s">
        <v>3754</v>
      </c>
      <c r="B12539" t="s">
        <v>3928</v>
      </c>
      <c r="C12539" s="1">
        <v>44700</v>
      </c>
      <c r="D12539" s="1">
        <v>45012</v>
      </c>
      <c r="E12539">
        <f t="shared" si="195"/>
        <v>10</v>
      </c>
      <c r="F12539" t="str">
        <f>VLOOKUP(B12539,campaign!$A$2:$B$18,2,FALSE)</f>
        <v>OptOutMailings</v>
      </c>
      <c r="G12539">
        <f>VLOOKUP(F12539,campaign!$B$2:$D$18,3,FALSE)</f>
        <v>75</v>
      </c>
    </row>
    <row r="12540" spans="1:7" x14ac:dyDescent="0.3">
      <c r="A12540" t="s">
        <v>3754</v>
      </c>
      <c r="B12540" t="s">
        <v>3928</v>
      </c>
      <c r="C12540" s="1">
        <v>44700</v>
      </c>
      <c r="D12540" s="1">
        <v>45045</v>
      </c>
      <c r="E12540">
        <f t="shared" si="195"/>
        <v>11</v>
      </c>
      <c r="F12540" t="str">
        <f>VLOOKUP(B12540,campaign!$A$2:$B$18,2,FALSE)</f>
        <v>OptOutMailings</v>
      </c>
      <c r="G12540">
        <f>VLOOKUP(F12540,campaign!$B$2:$D$18,3,FALSE)</f>
        <v>75</v>
      </c>
    </row>
    <row r="12541" spans="1:7" x14ac:dyDescent="0.3">
      <c r="A12541" t="s">
        <v>3754</v>
      </c>
      <c r="B12541" t="s">
        <v>3928</v>
      </c>
      <c r="C12541" s="1">
        <v>44700</v>
      </c>
      <c r="D12541" s="1">
        <v>45068</v>
      </c>
      <c r="E12541">
        <f t="shared" si="195"/>
        <v>12</v>
      </c>
      <c r="F12541" t="str">
        <f>VLOOKUP(B12541,campaign!$A$2:$B$18,2,FALSE)</f>
        <v>OptOutMailings</v>
      </c>
      <c r="G12541">
        <f>VLOOKUP(F12541,campaign!$B$2:$D$18,3,FALSE)</f>
        <v>75</v>
      </c>
    </row>
    <row r="12542" spans="1:7" x14ac:dyDescent="0.3">
      <c r="A12542" t="s">
        <v>3754</v>
      </c>
      <c r="B12542" t="s">
        <v>3920</v>
      </c>
      <c r="C12542" s="1">
        <v>44703</v>
      </c>
      <c r="D12542" s="1">
        <v>44703</v>
      </c>
      <c r="E12542">
        <f t="shared" si="195"/>
        <v>0</v>
      </c>
      <c r="F12542" t="str">
        <f>VLOOKUP(B12542,campaign!$A$2:$B$18,2,FALSE)</f>
        <v>ChildrenInHH</v>
      </c>
      <c r="G12542">
        <f>VLOOKUP(F12542,campaign!$B$2:$D$18,3,FALSE)</f>
        <v>10</v>
      </c>
    </row>
    <row r="12543" spans="1:7" x14ac:dyDescent="0.3">
      <c r="A12543" t="s">
        <v>3754</v>
      </c>
      <c r="B12543" t="s">
        <v>3920</v>
      </c>
      <c r="C12543" s="1">
        <v>44703</v>
      </c>
      <c r="D12543" s="1">
        <v>44736</v>
      </c>
      <c r="E12543">
        <f t="shared" si="195"/>
        <v>1</v>
      </c>
      <c r="F12543" t="str">
        <f>VLOOKUP(B12543,campaign!$A$2:$B$18,2,FALSE)</f>
        <v>ChildrenInHH</v>
      </c>
      <c r="G12543">
        <f>VLOOKUP(F12543,campaign!$B$2:$D$18,3,FALSE)</f>
        <v>10</v>
      </c>
    </row>
    <row r="12544" spans="1:7" x14ac:dyDescent="0.3">
      <c r="A12544" t="s">
        <v>3754</v>
      </c>
      <c r="B12544" t="s">
        <v>3920</v>
      </c>
      <c r="C12544" s="1">
        <v>44703</v>
      </c>
      <c r="D12544" s="1">
        <v>44774</v>
      </c>
      <c r="E12544">
        <f t="shared" si="195"/>
        <v>2</v>
      </c>
      <c r="F12544" t="str">
        <f>VLOOKUP(B12544,campaign!$A$2:$B$18,2,FALSE)</f>
        <v>ChildrenInHH</v>
      </c>
      <c r="G12544">
        <f>VLOOKUP(F12544,campaign!$B$2:$D$18,3,FALSE)</f>
        <v>10</v>
      </c>
    </row>
    <row r="12545" spans="1:7" x14ac:dyDescent="0.3">
      <c r="A12545" t="s">
        <v>3754</v>
      </c>
      <c r="B12545" t="s">
        <v>3920</v>
      </c>
      <c r="C12545" s="1">
        <v>44703</v>
      </c>
      <c r="D12545" s="1">
        <v>44806</v>
      </c>
      <c r="E12545">
        <f t="shared" si="195"/>
        <v>3</v>
      </c>
      <c r="F12545" t="str">
        <f>VLOOKUP(B12545,campaign!$A$2:$B$18,2,FALSE)</f>
        <v>ChildrenInHH</v>
      </c>
      <c r="G12545">
        <f>VLOOKUP(F12545,campaign!$B$2:$D$18,3,FALSE)</f>
        <v>10</v>
      </c>
    </row>
    <row r="12546" spans="1:7" x14ac:dyDescent="0.3">
      <c r="A12546" t="s">
        <v>3754</v>
      </c>
      <c r="B12546" t="s">
        <v>3920</v>
      </c>
      <c r="C12546" s="1">
        <v>44703</v>
      </c>
      <c r="D12546" s="1">
        <v>44837</v>
      </c>
      <c r="E12546">
        <f t="shared" si="195"/>
        <v>4</v>
      </c>
      <c r="F12546" t="str">
        <f>VLOOKUP(B12546,campaign!$A$2:$B$18,2,FALSE)</f>
        <v>ChildrenInHH</v>
      </c>
      <c r="G12546">
        <f>VLOOKUP(F12546,campaign!$B$2:$D$18,3,FALSE)</f>
        <v>10</v>
      </c>
    </row>
    <row r="12547" spans="1:7" x14ac:dyDescent="0.3">
      <c r="A12547" t="s">
        <v>3754</v>
      </c>
      <c r="B12547" t="s">
        <v>3920</v>
      </c>
      <c r="C12547" s="1">
        <v>44703</v>
      </c>
      <c r="D12547" s="1">
        <v>44871</v>
      </c>
      <c r="E12547">
        <f t="shared" ref="E12547:E12610" si="196">DATEDIF(C12547,D12547,"M")</f>
        <v>5</v>
      </c>
      <c r="F12547" t="str">
        <f>VLOOKUP(B12547,campaign!$A$2:$B$18,2,FALSE)</f>
        <v>ChildrenInHH</v>
      </c>
      <c r="G12547">
        <f>VLOOKUP(F12547,campaign!$B$2:$D$18,3,FALSE)</f>
        <v>10</v>
      </c>
    </row>
    <row r="12548" spans="1:7" x14ac:dyDescent="0.3">
      <c r="A12548" t="s">
        <v>3754</v>
      </c>
      <c r="B12548" t="s">
        <v>3920</v>
      </c>
      <c r="C12548" s="1">
        <v>44703</v>
      </c>
      <c r="D12548" s="1">
        <v>44897</v>
      </c>
      <c r="E12548">
        <f t="shared" si="196"/>
        <v>6</v>
      </c>
      <c r="F12548" t="str">
        <f>VLOOKUP(B12548,campaign!$A$2:$B$18,2,FALSE)</f>
        <v>ChildrenInHH</v>
      </c>
      <c r="G12548">
        <f>VLOOKUP(F12548,campaign!$B$2:$D$18,3,FALSE)</f>
        <v>10</v>
      </c>
    </row>
    <row r="12549" spans="1:7" x14ac:dyDescent="0.3">
      <c r="A12549" t="s">
        <v>3754</v>
      </c>
      <c r="B12549" t="s">
        <v>3920</v>
      </c>
      <c r="C12549" s="1">
        <v>44703</v>
      </c>
      <c r="D12549" s="1">
        <v>44955</v>
      </c>
      <c r="E12549">
        <f t="shared" si="196"/>
        <v>8</v>
      </c>
      <c r="F12549" t="str">
        <f>VLOOKUP(B12549,campaign!$A$2:$B$18,2,FALSE)</f>
        <v>ChildrenInHH</v>
      </c>
      <c r="G12549">
        <f>VLOOKUP(F12549,campaign!$B$2:$D$18,3,FALSE)</f>
        <v>10</v>
      </c>
    </row>
    <row r="12550" spans="1:7" x14ac:dyDescent="0.3">
      <c r="A12550" t="s">
        <v>3754</v>
      </c>
      <c r="B12550" t="s">
        <v>3920</v>
      </c>
      <c r="C12550" s="1">
        <v>44703</v>
      </c>
      <c r="D12550" s="1">
        <v>44958</v>
      </c>
      <c r="E12550">
        <f t="shared" si="196"/>
        <v>8</v>
      </c>
      <c r="F12550" t="str">
        <f>VLOOKUP(B12550,campaign!$A$2:$B$18,2,FALSE)</f>
        <v>ChildrenInHH</v>
      </c>
      <c r="G12550">
        <f>VLOOKUP(F12550,campaign!$B$2:$D$18,3,FALSE)</f>
        <v>10</v>
      </c>
    </row>
    <row r="12551" spans="1:7" x14ac:dyDescent="0.3">
      <c r="A12551" t="s">
        <v>3754</v>
      </c>
      <c r="B12551" t="s">
        <v>3920</v>
      </c>
      <c r="C12551" s="1">
        <v>44703</v>
      </c>
      <c r="D12551" s="1">
        <v>45014</v>
      </c>
      <c r="E12551">
        <f t="shared" si="196"/>
        <v>10</v>
      </c>
      <c r="F12551" t="str">
        <f>VLOOKUP(B12551,campaign!$A$2:$B$18,2,FALSE)</f>
        <v>ChildrenInHH</v>
      </c>
      <c r="G12551">
        <f>VLOOKUP(F12551,campaign!$B$2:$D$18,3,FALSE)</f>
        <v>10</v>
      </c>
    </row>
    <row r="12552" spans="1:7" x14ac:dyDescent="0.3">
      <c r="A12552" t="s">
        <v>3754</v>
      </c>
      <c r="B12552" t="s">
        <v>3920</v>
      </c>
      <c r="C12552" s="1">
        <v>44703</v>
      </c>
      <c r="D12552" s="1">
        <v>45022</v>
      </c>
      <c r="E12552">
        <f t="shared" si="196"/>
        <v>10</v>
      </c>
      <c r="F12552" t="str">
        <f>VLOOKUP(B12552,campaign!$A$2:$B$18,2,FALSE)</f>
        <v>ChildrenInHH</v>
      </c>
      <c r="G12552">
        <f>VLOOKUP(F12552,campaign!$B$2:$D$18,3,FALSE)</f>
        <v>10</v>
      </c>
    </row>
    <row r="12553" spans="1:7" x14ac:dyDescent="0.3">
      <c r="A12553" t="s">
        <v>3754</v>
      </c>
      <c r="B12553" t="s">
        <v>3920</v>
      </c>
      <c r="C12553" s="1">
        <v>44703</v>
      </c>
      <c r="D12553" s="1">
        <v>45047</v>
      </c>
      <c r="E12553">
        <f t="shared" si="196"/>
        <v>11</v>
      </c>
      <c r="F12553" t="str">
        <f>VLOOKUP(B12553,campaign!$A$2:$B$18,2,FALSE)</f>
        <v>ChildrenInHH</v>
      </c>
      <c r="G12553">
        <f>VLOOKUP(F12553,campaign!$B$2:$D$18,3,FALSE)</f>
        <v>10</v>
      </c>
    </row>
    <row r="12554" spans="1:7" x14ac:dyDescent="0.3">
      <c r="A12554" t="s">
        <v>3755</v>
      </c>
      <c r="B12554" t="s">
        <v>3922</v>
      </c>
      <c r="C12554" s="1">
        <v>44813</v>
      </c>
      <c r="D12554" s="1">
        <v>44813</v>
      </c>
      <c r="E12554">
        <f t="shared" si="196"/>
        <v>0</v>
      </c>
      <c r="F12554" t="str">
        <f>VLOOKUP(B12554,campaign!$A$2:$B$18,2,FALSE)</f>
        <v>HandsetWebCapable</v>
      </c>
      <c r="G12554">
        <f>VLOOKUP(F12554,campaign!$B$2:$D$18,3,FALSE)</f>
        <v>62</v>
      </c>
    </row>
    <row r="12555" spans="1:7" x14ac:dyDescent="0.3">
      <c r="A12555" t="s">
        <v>3755</v>
      </c>
      <c r="B12555" t="s">
        <v>3922</v>
      </c>
      <c r="C12555" s="1">
        <v>44813</v>
      </c>
      <c r="D12555" s="1">
        <v>44854</v>
      </c>
      <c r="E12555">
        <f t="shared" si="196"/>
        <v>1</v>
      </c>
      <c r="F12555" t="str">
        <f>VLOOKUP(B12555,campaign!$A$2:$B$18,2,FALSE)</f>
        <v>HandsetWebCapable</v>
      </c>
      <c r="G12555">
        <f>VLOOKUP(F12555,campaign!$B$2:$D$18,3,FALSE)</f>
        <v>62</v>
      </c>
    </row>
    <row r="12556" spans="1:7" x14ac:dyDescent="0.3">
      <c r="A12556" t="s">
        <v>3755</v>
      </c>
      <c r="B12556" t="s">
        <v>3922</v>
      </c>
      <c r="C12556" s="1">
        <v>44813</v>
      </c>
      <c r="D12556" s="1">
        <v>44882</v>
      </c>
      <c r="E12556">
        <f t="shared" si="196"/>
        <v>2</v>
      </c>
      <c r="F12556" t="str">
        <f>VLOOKUP(B12556,campaign!$A$2:$B$18,2,FALSE)</f>
        <v>HandsetWebCapable</v>
      </c>
      <c r="G12556">
        <f>VLOOKUP(F12556,campaign!$B$2:$D$18,3,FALSE)</f>
        <v>62</v>
      </c>
    </row>
    <row r="12557" spans="1:7" x14ac:dyDescent="0.3">
      <c r="A12557" t="s">
        <v>3755</v>
      </c>
      <c r="B12557" t="s">
        <v>3922</v>
      </c>
      <c r="C12557" s="1">
        <v>44813</v>
      </c>
      <c r="D12557" s="1">
        <v>44904</v>
      </c>
      <c r="E12557">
        <f t="shared" si="196"/>
        <v>3</v>
      </c>
      <c r="F12557" t="str">
        <f>VLOOKUP(B12557,campaign!$A$2:$B$18,2,FALSE)</f>
        <v>HandsetWebCapable</v>
      </c>
      <c r="G12557">
        <f>VLOOKUP(F12557,campaign!$B$2:$D$18,3,FALSE)</f>
        <v>62</v>
      </c>
    </row>
    <row r="12558" spans="1:7" x14ac:dyDescent="0.3">
      <c r="A12558" t="s">
        <v>3755</v>
      </c>
      <c r="B12558" t="s">
        <v>3922</v>
      </c>
      <c r="C12558" s="1">
        <v>44813</v>
      </c>
      <c r="D12558" s="1">
        <v>44939</v>
      </c>
      <c r="E12558">
        <f t="shared" si="196"/>
        <v>4</v>
      </c>
      <c r="F12558" t="str">
        <f>VLOOKUP(B12558,campaign!$A$2:$B$18,2,FALSE)</f>
        <v>HandsetWebCapable</v>
      </c>
      <c r="G12558">
        <f>VLOOKUP(F12558,campaign!$B$2:$D$18,3,FALSE)</f>
        <v>62</v>
      </c>
    </row>
    <row r="12559" spans="1:7" x14ac:dyDescent="0.3">
      <c r="A12559" t="s">
        <v>3755</v>
      </c>
      <c r="B12559" t="s">
        <v>3922</v>
      </c>
      <c r="C12559" s="1">
        <v>44813</v>
      </c>
      <c r="D12559" s="1">
        <v>44977</v>
      </c>
      <c r="E12559">
        <f t="shared" si="196"/>
        <v>5</v>
      </c>
      <c r="F12559" t="str">
        <f>VLOOKUP(B12559,campaign!$A$2:$B$18,2,FALSE)</f>
        <v>HandsetWebCapable</v>
      </c>
      <c r="G12559">
        <f>VLOOKUP(F12559,campaign!$B$2:$D$18,3,FALSE)</f>
        <v>62</v>
      </c>
    </row>
    <row r="12560" spans="1:7" x14ac:dyDescent="0.3">
      <c r="A12560" t="s">
        <v>3755</v>
      </c>
      <c r="B12560" t="s">
        <v>3922</v>
      </c>
      <c r="C12560" s="1">
        <v>44813</v>
      </c>
      <c r="D12560" s="1">
        <v>44996</v>
      </c>
      <c r="E12560">
        <f t="shared" si="196"/>
        <v>6</v>
      </c>
      <c r="F12560" t="str">
        <f>VLOOKUP(B12560,campaign!$A$2:$B$18,2,FALSE)</f>
        <v>HandsetWebCapable</v>
      </c>
      <c r="G12560">
        <f>VLOOKUP(F12560,campaign!$B$2:$D$18,3,FALSE)</f>
        <v>62</v>
      </c>
    </row>
    <row r="12561" spans="1:7" x14ac:dyDescent="0.3">
      <c r="A12561" t="s">
        <v>3755</v>
      </c>
      <c r="B12561" t="s">
        <v>3922</v>
      </c>
      <c r="C12561" s="1">
        <v>44813</v>
      </c>
      <c r="D12561" s="1">
        <v>45025</v>
      </c>
      <c r="E12561">
        <f t="shared" si="196"/>
        <v>7</v>
      </c>
      <c r="F12561" t="str">
        <f>VLOOKUP(B12561,campaign!$A$2:$B$18,2,FALSE)</f>
        <v>HandsetWebCapable</v>
      </c>
      <c r="G12561">
        <f>VLOOKUP(F12561,campaign!$B$2:$D$18,3,FALSE)</f>
        <v>62</v>
      </c>
    </row>
    <row r="12562" spans="1:7" x14ac:dyDescent="0.3">
      <c r="A12562" t="s">
        <v>3755</v>
      </c>
      <c r="B12562" t="s">
        <v>3922</v>
      </c>
      <c r="C12562" s="1">
        <v>44813</v>
      </c>
      <c r="D12562" s="1">
        <v>45068</v>
      </c>
      <c r="E12562">
        <f t="shared" si="196"/>
        <v>8</v>
      </c>
      <c r="F12562" t="str">
        <f>VLOOKUP(B12562,campaign!$A$2:$B$18,2,FALSE)</f>
        <v>HandsetWebCapable</v>
      </c>
      <c r="G12562">
        <f>VLOOKUP(F12562,campaign!$B$2:$D$18,3,FALSE)</f>
        <v>62</v>
      </c>
    </row>
    <row r="12563" spans="1:7" x14ac:dyDescent="0.3">
      <c r="A12563" t="s">
        <v>3755</v>
      </c>
      <c r="B12563" t="s">
        <v>3950</v>
      </c>
      <c r="C12563" s="1">
        <v>44932</v>
      </c>
      <c r="D12563" s="1">
        <v>44932</v>
      </c>
      <c r="E12563">
        <f t="shared" si="196"/>
        <v>0</v>
      </c>
      <c r="F12563" t="str">
        <f>VLOOKUP(B12563,campaign!$A$2:$B$18,2,FALSE)</f>
        <v>NotNewCellphoneUser</v>
      </c>
      <c r="G12563">
        <f>VLOOKUP(F12563,campaign!$B$2:$D$18,3,FALSE)</f>
        <v>28</v>
      </c>
    </row>
    <row r="12564" spans="1:7" x14ac:dyDescent="0.3">
      <c r="A12564" t="s">
        <v>3755</v>
      </c>
      <c r="B12564" t="s">
        <v>3950</v>
      </c>
      <c r="C12564" s="1">
        <v>44932</v>
      </c>
      <c r="D12564" s="1">
        <v>44978</v>
      </c>
      <c r="E12564">
        <f t="shared" si="196"/>
        <v>1</v>
      </c>
      <c r="F12564" t="str">
        <f>VLOOKUP(B12564,campaign!$A$2:$B$18,2,FALSE)</f>
        <v>NotNewCellphoneUser</v>
      </c>
      <c r="G12564">
        <f>VLOOKUP(F12564,campaign!$B$2:$D$18,3,FALSE)</f>
        <v>28</v>
      </c>
    </row>
    <row r="12565" spans="1:7" x14ac:dyDescent="0.3">
      <c r="A12565" t="s">
        <v>3755</v>
      </c>
      <c r="B12565" t="s">
        <v>3950</v>
      </c>
      <c r="C12565" s="1">
        <v>44932</v>
      </c>
      <c r="D12565" s="1">
        <v>44996</v>
      </c>
      <c r="E12565">
        <f t="shared" si="196"/>
        <v>2</v>
      </c>
      <c r="F12565" t="str">
        <f>VLOOKUP(B12565,campaign!$A$2:$B$18,2,FALSE)</f>
        <v>NotNewCellphoneUser</v>
      </c>
      <c r="G12565">
        <f>VLOOKUP(F12565,campaign!$B$2:$D$18,3,FALSE)</f>
        <v>28</v>
      </c>
    </row>
    <row r="12566" spans="1:7" x14ac:dyDescent="0.3">
      <c r="A12566" t="s">
        <v>3755</v>
      </c>
      <c r="B12566" t="s">
        <v>3950</v>
      </c>
      <c r="C12566" s="1">
        <v>44932</v>
      </c>
      <c r="D12566" s="1">
        <v>45028</v>
      </c>
      <c r="E12566">
        <f t="shared" si="196"/>
        <v>3</v>
      </c>
      <c r="F12566" t="str">
        <f>VLOOKUP(B12566,campaign!$A$2:$B$18,2,FALSE)</f>
        <v>NotNewCellphoneUser</v>
      </c>
      <c r="G12566">
        <f>VLOOKUP(F12566,campaign!$B$2:$D$18,3,FALSE)</f>
        <v>28</v>
      </c>
    </row>
    <row r="12567" spans="1:7" x14ac:dyDescent="0.3">
      <c r="A12567" t="s">
        <v>3755</v>
      </c>
      <c r="B12567" t="s">
        <v>3950</v>
      </c>
      <c r="C12567" s="1">
        <v>44932</v>
      </c>
      <c r="D12567" s="1">
        <v>45052</v>
      </c>
      <c r="E12567">
        <f t="shared" si="196"/>
        <v>4</v>
      </c>
      <c r="F12567" t="str">
        <f>VLOOKUP(B12567,campaign!$A$2:$B$18,2,FALSE)</f>
        <v>NotNewCellphoneUser</v>
      </c>
      <c r="G12567">
        <f>VLOOKUP(F12567,campaign!$B$2:$D$18,3,FALSE)</f>
        <v>28</v>
      </c>
    </row>
    <row r="12568" spans="1:7" x14ac:dyDescent="0.3">
      <c r="A12568" t="s">
        <v>3756</v>
      </c>
      <c r="B12568" t="s">
        <v>3924</v>
      </c>
      <c r="C12568" s="1">
        <v>44654</v>
      </c>
      <c r="D12568" s="1">
        <v>44654</v>
      </c>
      <c r="E12568">
        <f t="shared" si="196"/>
        <v>0</v>
      </c>
      <c r="F12568" t="str">
        <f>VLOOKUP(B12568,campaign!$A$2:$B$18,2,FALSE)</f>
        <v>RVOwner</v>
      </c>
      <c r="G12568">
        <f>VLOOKUP(F12568,campaign!$B$2:$D$18,3,FALSE)</f>
        <v>22</v>
      </c>
    </row>
    <row r="12569" spans="1:7" x14ac:dyDescent="0.3">
      <c r="A12569" t="s">
        <v>3756</v>
      </c>
      <c r="B12569" t="s">
        <v>3924</v>
      </c>
      <c r="C12569" s="1">
        <v>44654</v>
      </c>
      <c r="D12569" s="1">
        <v>44684</v>
      </c>
      <c r="E12569">
        <f t="shared" si="196"/>
        <v>1</v>
      </c>
      <c r="F12569" t="str">
        <f>VLOOKUP(B12569,campaign!$A$2:$B$18,2,FALSE)</f>
        <v>RVOwner</v>
      </c>
      <c r="G12569">
        <f>VLOOKUP(F12569,campaign!$B$2:$D$18,3,FALSE)</f>
        <v>22</v>
      </c>
    </row>
    <row r="12570" spans="1:7" x14ac:dyDescent="0.3">
      <c r="A12570" t="s">
        <v>3756</v>
      </c>
      <c r="B12570" t="s">
        <v>3924</v>
      </c>
      <c r="C12570" s="1">
        <v>44654</v>
      </c>
      <c r="D12570" s="1">
        <v>44728</v>
      </c>
      <c r="E12570">
        <f t="shared" si="196"/>
        <v>2</v>
      </c>
      <c r="F12570" t="str">
        <f>VLOOKUP(B12570,campaign!$A$2:$B$18,2,FALSE)</f>
        <v>RVOwner</v>
      </c>
      <c r="G12570">
        <f>VLOOKUP(F12570,campaign!$B$2:$D$18,3,FALSE)</f>
        <v>22</v>
      </c>
    </row>
    <row r="12571" spans="1:7" x14ac:dyDescent="0.3">
      <c r="A12571" t="s">
        <v>3756</v>
      </c>
      <c r="B12571" t="s">
        <v>3924</v>
      </c>
      <c r="C12571" s="1">
        <v>44654</v>
      </c>
      <c r="D12571" s="1">
        <v>44778</v>
      </c>
      <c r="E12571">
        <f t="shared" si="196"/>
        <v>4</v>
      </c>
      <c r="F12571" t="str">
        <f>VLOOKUP(B12571,campaign!$A$2:$B$18,2,FALSE)</f>
        <v>RVOwner</v>
      </c>
      <c r="G12571">
        <f>VLOOKUP(F12571,campaign!$B$2:$D$18,3,FALSE)</f>
        <v>22</v>
      </c>
    </row>
    <row r="12572" spans="1:7" x14ac:dyDescent="0.3">
      <c r="A12572" t="s">
        <v>3756</v>
      </c>
      <c r="B12572" t="s">
        <v>3924</v>
      </c>
      <c r="C12572" s="1">
        <v>44654</v>
      </c>
      <c r="D12572" s="1">
        <v>44840</v>
      </c>
      <c r="E12572">
        <f t="shared" si="196"/>
        <v>6</v>
      </c>
      <c r="F12572" t="str">
        <f>VLOOKUP(B12572,campaign!$A$2:$B$18,2,FALSE)</f>
        <v>RVOwner</v>
      </c>
      <c r="G12572">
        <f>VLOOKUP(F12572,campaign!$B$2:$D$18,3,FALSE)</f>
        <v>22</v>
      </c>
    </row>
    <row r="12573" spans="1:7" x14ac:dyDescent="0.3">
      <c r="A12573" t="s">
        <v>3756</v>
      </c>
      <c r="B12573" t="s">
        <v>3924</v>
      </c>
      <c r="C12573" s="1">
        <v>44654</v>
      </c>
      <c r="D12573" s="1">
        <v>44881</v>
      </c>
      <c r="E12573">
        <f t="shared" si="196"/>
        <v>7</v>
      </c>
      <c r="F12573" t="str">
        <f>VLOOKUP(B12573,campaign!$A$2:$B$18,2,FALSE)</f>
        <v>RVOwner</v>
      </c>
      <c r="G12573">
        <f>VLOOKUP(F12573,campaign!$B$2:$D$18,3,FALSE)</f>
        <v>22</v>
      </c>
    </row>
    <row r="12574" spans="1:7" x14ac:dyDescent="0.3">
      <c r="A12574" t="s">
        <v>3756</v>
      </c>
      <c r="B12574" t="s">
        <v>3924</v>
      </c>
      <c r="C12574" s="1">
        <v>44654</v>
      </c>
      <c r="D12574" s="1">
        <v>44910</v>
      </c>
      <c r="E12574">
        <f t="shared" si="196"/>
        <v>8</v>
      </c>
      <c r="F12574" t="str">
        <f>VLOOKUP(B12574,campaign!$A$2:$B$18,2,FALSE)</f>
        <v>RVOwner</v>
      </c>
      <c r="G12574">
        <f>VLOOKUP(F12574,campaign!$B$2:$D$18,3,FALSE)</f>
        <v>22</v>
      </c>
    </row>
    <row r="12575" spans="1:7" x14ac:dyDescent="0.3">
      <c r="A12575" t="s">
        <v>3756</v>
      </c>
      <c r="B12575" t="s">
        <v>3924</v>
      </c>
      <c r="C12575" s="1">
        <v>44654</v>
      </c>
      <c r="D12575" s="1">
        <v>44930</v>
      </c>
      <c r="E12575">
        <f t="shared" si="196"/>
        <v>9</v>
      </c>
      <c r="F12575" t="str">
        <f>VLOOKUP(B12575,campaign!$A$2:$B$18,2,FALSE)</f>
        <v>RVOwner</v>
      </c>
      <c r="G12575">
        <f>VLOOKUP(F12575,campaign!$B$2:$D$18,3,FALSE)</f>
        <v>22</v>
      </c>
    </row>
    <row r="12576" spans="1:7" x14ac:dyDescent="0.3">
      <c r="A12576" t="s">
        <v>3756</v>
      </c>
      <c r="B12576" t="s">
        <v>3924</v>
      </c>
      <c r="C12576" s="1">
        <v>44654</v>
      </c>
      <c r="D12576" s="1">
        <v>44962</v>
      </c>
      <c r="E12576">
        <f t="shared" si="196"/>
        <v>10</v>
      </c>
      <c r="F12576" t="str">
        <f>VLOOKUP(B12576,campaign!$A$2:$B$18,2,FALSE)</f>
        <v>RVOwner</v>
      </c>
      <c r="G12576">
        <f>VLOOKUP(F12576,campaign!$B$2:$D$18,3,FALSE)</f>
        <v>22</v>
      </c>
    </row>
    <row r="12577" spans="1:7" x14ac:dyDescent="0.3">
      <c r="A12577" t="s">
        <v>3756</v>
      </c>
      <c r="B12577" t="s">
        <v>3924</v>
      </c>
      <c r="C12577" s="1">
        <v>44654</v>
      </c>
      <c r="D12577" s="1">
        <v>45050</v>
      </c>
      <c r="E12577">
        <f t="shared" si="196"/>
        <v>13</v>
      </c>
      <c r="F12577" t="str">
        <f>VLOOKUP(B12577,campaign!$A$2:$B$18,2,FALSE)</f>
        <v>RVOwner</v>
      </c>
      <c r="G12577">
        <f>VLOOKUP(F12577,campaign!$B$2:$D$18,3,FALSE)</f>
        <v>22</v>
      </c>
    </row>
    <row r="12578" spans="1:7" x14ac:dyDescent="0.3">
      <c r="A12578" t="s">
        <v>3756</v>
      </c>
      <c r="B12578" t="s">
        <v>3920</v>
      </c>
      <c r="C12578" s="1">
        <v>44931</v>
      </c>
      <c r="D12578" s="1">
        <v>44931</v>
      </c>
      <c r="E12578">
        <f t="shared" si="196"/>
        <v>0</v>
      </c>
      <c r="F12578" t="str">
        <f>VLOOKUP(B12578,campaign!$A$2:$B$18,2,FALSE)</f>
        <v>ChildrenInHH</v>
      </c>
      <c r="G12578">
        <f>VLOOKUP(F12578,campaign!$B$2:$D$18,3,FALSE)</f>
        <v>10</v>
      </c>
    </row>
    <row r="12579" spans="1:7" x14ac:dyDescent="0.3">
      <c r="A12579" t="s">
        <v>3756</v>
      </c>
      <c r="B12579" t="s">
        <v>3920</v>
      </c>
      <c r="C12579" s="1">
        <v>44931</v>
      </c>
      <c r="D12579" s="1">
        <v>44970</v>
      </c>
      <c r="E12579">
        <f t="shared" si="196"/>
        <v>1</v>
      </c>
      <c r="F12579" t="str">
        <f>VLOOKUP(B12579,campaign!$A$2:$B$18,2,FALSE)</f>
        <v>ChildrenInHH</v>
      </c>
      <c r="G12579">
        <f>VLOOKUP(F12579,campaign!$B$2:$D$18,3,FALSE)</f>
        <v>10</v>
      </c>
    </row>
    <row r="12580" spans="1:7" x14ac:dyDescent="0.3">
      <c r="A12580" t="s">
        <v>3756</v>
      </c>
      <c r="B12580" t="s">
        <v>3920</v>
      </c>
      <c r="C12580" s="1">
        <v>44931</v>
      </c>
      <c r="D12580" s="1">
        <v>44999</v>
      </c>
      <c r="E12580">
        <f t="shared" si="196"/>
        <v>2</v>
      </c>
      <c r="F12580" t="str">
        <f>VLOOKUP(B12580,campaign!$A$2:$B$18,2,FALSE)</f>
        <v>ChildrenInHH</v>
      </c>
      <c r="G12580">
        <f>VLOOKUP(F12580,campaign!$B$2:$D$18,3,FALSE)</f>
        <v>10</v>
      </c>
    </row>
    <row r="12581" spans="1:7" x14ac:dyDescent="0.3">
      <c r="A12581" t="s">
        <v>3756</v>
      </c>
      <c r="B12581" t="s">
        <v>3920</v>
      </c>
      <c r="C12581" s="1">
        <v>44931</v>
      </c>
      <c r="D12581" s="1">
        <v>45029</v>
      </c>
      <c r="E12581">
        <f t="shared" si="196"/>
        <v>3</v>
      </c>
      <c r="F12581" t="str">
        <f>VLOOKUP(B12581,campaign!$A$2:$B$18,2,FALSE)</f>
        <v>ChildrenInHH</v>
      </c>
      <c r="G12581">
        <f>VLOOKUP(F12581,campaign!$B$2:$D$18,3,FALSE)</f>
        <v>10</v>
      </c>
    </row>
    <row r="12582" spans="1:7" x14ac:dyDescent="0.3">
      <c r="A12582" t="s">
        <v>3756</v>
      </c>
      <c r="B12582" t="s">
        <v>3920</v>
      </c>
      <c r="C12582" s="1">
        <v>44931</v>
      </c>
      <c r="D12582" s="1">
        <v>45065</v>
      </c>
      <c r="E12582">
        <f t="shared" si="196"/>
        <v>4</v>
      </c>
      <c r="F12582" t="str">
        <f>VLOOKUP(B12582,campaign!$A$2:$B$18,2,FALSE)</f>
        <v>ChildrenInHH</v>
      </c>
      <c r="G12582">
        <f>VLOOKUP(F12582,campaign!$B$2:$D$18,3,FALSE)</f>
        <v>10</v>
      </c>
    </row>
    <row r="12583" spans="1:7" x14ac:dyDescent="0.3">
      <c r="A12583" t="s">
        <v>3757</v>
      </c>
      <c r="B12583" t="s">
        <v>3925</v>
      </c>
      <c r="C12583" s="1">
        <v>44998</v>
      </c>
      <c r="D12583" s="1">
        <v>44998</v>
      </c>
      <c r="E12583">
        <f t="shared" si="196"/>
        <v>0</v>
      </c>
      <c r="F12583" t="str">
        <f>VLOOKUP(B12583,campaign!$A$2:$B$18,2,FALSE)</f>
        <v>Homeownership</v>
      </c>
      <c r="G12583">
        <f>VLOOKUP(F12583,campaign!$B$2:$D$18,3,FALSE)</f>
        <v>13</v>
      </c>
    </row>
    <row r="12584" spans="1:7" x14ac:dyDescent="0.3">
      <c r="A12584" t="s">
        <v>3757</v>
      </c>
      <c r="B12584" t="s">
        <v>3925</v>
      </c>
      <c r="C12584" s="1">
        <v>44998</v>
      </c>
      <c r="D12584" s="1">
        <v>45034</v>
      </c>
      <c r="E12584">
        <f t="shared" si="196"/>
        <v>1</v>
      </c>
      <c r="F12584" t="str">
        <f>VLOOKUP(B12584,campaign!$A$2:$B$18,2,FALSE)</f>
        <v>Homeownership</v>
      </c>
      <c r="G12584">
        <f>VLOOKUP(F12584,campaign!$B$2:$D$18,3,FALSE)</f>
        <v>13</v>
      </c>
    </row>
    <row r="12585" spans="1:7" x14ac:dyDescent="0.3">
      <c r="A12585" t="s">
        <v>3757</v>
      </c>
      <c r="B12585" t="s">
        <v>3925</v>
      </c>
      <c r="C12585" s="1">
        <v>44998</v>
      </c>
      <c r="D12585" s="1">
        <v>45065</v>
      </c>
      <c r="E12585">
        <f t="shared" si="196"/>
        <v>2</v>
      </c>
      <c r="F12585" t="str">
        <f>VLOOKUP(B12585,campaign!$A$2:$B$18,2,FALSE)</f>
        <v>Homeownership</v>
      </c>
      <c r="G12585">
        <f>VLOOKUP(F12585,campaign!$B$2:$D$18,3,FALSE)</f>
        <v>13</v>
      </c>
    </row>
    <row r="12586" spans="1:7" x14ac:dyDescent="0.3">
      <c r="A12586" t="s">
        <v>3757</v>
      </c>
      <c r="B12586" t="s">
        <v>3926</v>
      </c>
      <c r="C12586" s="1">
        <v>45038</v>
      </c>
      <c r="D12586" s="1">
        <v>45038</v>
      </c>
      <c r="E12586">
        <f t="shared" si="196"/>
        <v>0</v>
      </c>
      <c r="F12586" t="str">
        <f>VLOOKUP(B12586,campaign!$A$2:$B$18,2,FALSE)</f>
        <v>BuysViaMailOrder</v>
      </c>
      <c r="G12586">
        <f>VLOOKUP(F12586,campaign!$B$2:$D$18,3,FALSE)</f>
        <v>25</v>
      </c>
    </row>
    <row r="12587" spans="1:7" x14ac:dyDescent="0.3">
      <c r="A12587" t="s">
        <v>3757</v>
      </c>
      <c r="B12587" t="s">
        <v>3926</v>
      </c>
      <c r="C12587" s="1">
        <v>45038</v>
      </c>
      <c r="D12587" s="1">
        <v>45076</v>
      </c>
      <c r="E12587">
        <f t="shared" si="196"/>
        <v>1</v>
      </c>
      <c r="F12587" t="str">
        <f>VLOOKUP(B12587,campaign!$A$2:$B$18,2,FALSE)</f>
        <v>BuysViaMailOrder</v>
      </c>
      <c r="G12587">
        <f>VLOOKUP(F12587,campaign!$B$2:$D$18,3,FALSE)</f>
        <v>25</v>
      </c>
    </row>
    <row r="12588" spans="1:7" x14ac:dyDescent="0.3">
      <c r="A12588" t="s">
        <v>3757</v>
      </c>
      <c r="B12588" t="s">
        <v>3926</v>
      </c>
      <c r="C12588" s="1">
        <v>45038</v>
      </c>
      <c r="D12588" s="1">
        <v>45078</v>
      </c>
      <c r="E12588">
        <f t="shared" si="196"/>
        <v>1</v>
      </c>
      <c r="F12588" t="str">
        <f>VLOOKUP(B12588,campaign!$A$2:$B$18,2,FALSE)</f>
        <v>BuysViaMailOrder</v>
      </c>
      <c r="G12588">
        <f>VLOOKUP(F12588,campaign!$B$2:$D$18,3,FALSE)</f>
        <v>25</v>
      </c>
    </row>
    <row r="12589" spans="1:7" x14ac:dyDescent="0.3">
      <c r="A12589" t="s">
        <v>3758</v>
      </c>
      <c r="B12589" t="s">
        <v>3950</v>
      </c>
      <c r="C12589" s="1">
        <v>44711</v>
      </c>
      <c r="D12589" s="1">
        <v>44711</v>
      </c>
      <c r="E12589">
        <f t="shared" si="196"/>
        <v>0</v>
      </c>
      <c r="F12589" t="str">
        <f>VLOOKUP(B12589,campaign!$A$2:$B$18,2,FALSE)</f>
        <v>NotNewCellphoneUser</v>
      </c>
      <c r="G12589">
        <f>VLOOKUP(F12589,campaign!$B$2:$D$18,3,FALSE)</f>
        <v>28</v>
      </c>
    </row>
    <row r="12590" spans="1:7" x14ac:dyDescent="0.3">
      <c r="A12590" t="s">
        <v>3758</v>
      </c>
      <c r="B12590" t="s">
        <v>3950</v>
      </c>
      <c r="C12590" s="1">
        <v>44711</v>
      </c>
      <c r="D12590" s="1">
        <v>44756</v>
      </c>
      <c r="E12590">
        <f t="shared" si="196"/>
        <v>1</v>
      </c>
      <c r="F12590" t="str">
        <f>VLOOKUP(B12590,campaign!$A$2:$B$18,2,FALSE)</f>
        <v>NotNewCellphoneUser</v>
      </c>
      <c r="G12590">
        <f>VLOOKUP(F12590,campaign!$B$2:$D$18,3,FALSE)</f>
        <v>28</v>
      </c>
    </row>
    <row r="12591" spans="1:7" x14ac:dyDescent="0.3">
      <c r="A12591" t="s">
        <v>3758</v>
      </c>
      <c r="B12591" t="s">
        <v>3950</v>
      </c>
      <c r="C12591" s="1">
        <v>44711</v>
      </c>
      <c r="D12591" s="1">
        <v>44781</v>
      </c>
      <c r="E12591">
        <f t="shared" si="196"/>
        <v>2</v>
      </c>
      <c r="F12591" t="str">
        <f>VLOOKUP(B12591,campaign!$A$2:$B$18,2,FALSE)</f>
        <v>NotNewCellphoneUser</v>
      </c>
      <c r="G12591">
        <f>VLOOKUP(F12591,campaign!$B$2:$D$18,3,FALSE)</f>
        <v>28</v>
      </c>
    </row>
    <row r="12592" spans="1:7" x14ac:dyDescent="0.3">
      <c r="A12592" t="s">
        <v>3758</v>
      </c>
      <c r="B12592" t="s">
        <v>3950</v>
      </c>
      <c r="C12592" s="1">
        <v>44711</v>
      </c>
      <c r="D12592" s="1">
        <v>44873</v>
      </c>
      <c r="E12592">
        <f t="shared" si="196"/>
        <v>5</v>
      </c>
      <c r="F12592" t="str">
        <f>VLOOKUP(B12592,campaign!$A$2:$B$18,2,FALSE)</f>
        <v>NotNewCellphoneUser</v>
      </c>
      <c r="G12592">
        <f>VLOOKUP(F12592,campaign!$B$2:$D$18,3,FALSE)</f>
        <v>28</v>
      </c>
    </row>
    <row r="12593" spans="1:7" x14ac:dyDescent="0.3">
      <c r="A12593" t="s">
        <v>3758</v>
      </c>
      <c r="B12593" t="s">
        <v>3950</v>
      </c>
      <c r="C12593" s="1">
        <v>44711</v>
      </c>
      <c r="D12593" s="1">
        <v>44896</v>
      </c>
      <c r="E12593">
        <f t="shared" si="196"/>
        <v>6</v>
      </c>
      <c r="F12593" t="str">
        <f>VLOOKUP(B12593,campaign!$A$2:$B$18,2,FALSE)</f>
        <v>NotNewCellphoneUser</v>
      </c>
      <c r="G12593">
        <f>VLOOKUP(F12593,campaign!$B$2:$D$18,3,FALSE)</f>
        <v>28</v>
      </c>
    </row>
    <row r="12594" spans="1:7" x14ac:dyDescent="0.3">
      <c r="A12594" t="s">
        <v>3758</v>
      </c>
      <c r="B12594" t="s">
        <v>3950</v>
      </c>
      <c r="C12594" s="1">
        <v>44711</v>
      </c>
      <c r="D12594" s="1">
        <v>44933</v>
      </c>
      <c r="E12594">
        <f t="shared" si="196"/>
        <v>7</v>
      </c>
      <c r="F12594" t="str">
        <f>VLOOKUP(B12594,campaign!$A$2:$B$18,2,FALSE)</f>
        <v>NotNewCellphoneUser</v>
      </c>
      <c r="G12594">
        <f>VLOOKUP(F12594,campaign!$B$2:$D$18,3,FALSE)</f>
        <v>28</v>
      </c>
    </row>
    <row r="12595" spans="1:7" x14ac:dyDescent="0.3">
      <c r="A12595" t="s">
        <v>3758</v>
      </c>
      <c r="B12595" t="s">
        <v>3950</v>
      </c>
      <c r="C12595" s="1">
        <v>44711</v>
      </c>
      <c r="D12595" s="1">
        <v>44969</v>
      </c>
      <c r="E12595">
        <f t="shared" si="196"/>
        <v>8</v>
      </c>
      <c r="F12595" t="str">
        <f>VLOOKUP(B12595,campaign!$A$2:$B$18,2,FALSE)</f>
        <v>NotNewCellphoneUser</v>
      </c>
      <c r="G12595">
        <f>VLOOKUP(F12595,campaign!$B$2:$D$18,3,FALSE)</f>
        <v>28</v>
      </c>
    </row>
    <row r="12596" spans="1:7" x14ac:dyDescent="0.3">
      <c r="A12596" t="s">
        <v>3758</v>
      </c>
      <c r="B12596" t="s">
        <v>3950</v>
      </c>
      <c r="C12596" s="1">
        <v>44711</v>
      </c>
      <c r="D12596" s="1">
        <v>44999</v>
      </c>
      <c r="E12596">
        <f t="shared" si="196"/>
        <v>9</v>
      </c>
      <c r="F12596" t="str">
        <f>VLOOKUP(B12596,campaign!$A$2:$B$18,2,FALSE)</f>
        <v>NotNewCellphoneUser</v>
      </c>
      <c r="G12596">
        <f>VLOOKUP(F12596,campaign!$B$2:$D$18,3,FALSE)</f>
        <v>28</v>
      </c>
    </row>
    <row r="12597" spans="1:7" x14ac:dyDescent="0.3">
      <c r="A12597" t="s">
        <v>3758</v>
      </c>
      <c r="B12597" t="s">
        <v>3950</v>
      </c>
      <c r="C12597" s="1">
        <v>44711</v>
      </c>
      <c r="D12597" s="1">
        <v>45025</v>
      </c>
      <c r="E12597">
        <f t="shared" si="196"/>
        <v>10</v>
      </c>
      <c r="F12597" t="str">
        <f>VLOOKUP(B12597,campaign!$A$2:$B$18,2,FALSE)</f>
        <v>NotNewCellphoneUser</v>
      </c>
      <c r="G12597">
        <f>VLOOKUP(F12597,campaign!$B$2:$D$18,3,FALSE)</f>
        <v>28</v>
      </c>
    </row>
    <row r="12598" spans="1:7" x14ac:dyDescent="0.3">
      <c r="A12598" t="s">
        <v>3758</v>
      </c>
      <c r="B12598" t="s">
        <v>3950</v>
      </c>
      <c r="C12598" s="1">
        <v>44711</v>
      </c>
      <c r="D12598" s="1">
        <v>45049</v>
      </c>
      <c r="E12598">
        <f t="shared" si="196"/>
        <v>11</v>
      </c>
      <c r="F12598" t="str">
        <f>VLOOKUP(B12598,campaign!$A$2:$B$18,2,FALSE)</f>
        <v>NotNewCellphoneUser</v>
      </c>
      <c r="G12598">
        <f>VLOOKUP(F12598,campaign!$B$2:$D$18,3,FALSE)</f>
        <v>28</v>
      </c>
    </row>
    <row r="12599" spans="1:7" x14ac:dyDescent="0.3">
      <c r="A12599" t="s">
        <v>3758</v>
      </c>
      <c r="B12599" t="s">
        <v>3923</v>
      </c>
      <c r="C12599" s="1">
        <v>45039</v>
      </c>
      <c r="D12599" s="1">
        <v>45039</v>
      </c>
      <c r="E12599">
        <f t="shared" si="196"/>
        <v>0</v>
      </c>
      <c r="F12599" t="str">
        <f>VLOOKUP(B12599,campaign!$A$2:$B$18,2,FALSE)</f>
        <v>TruckOwner</v>
      </c>
      <c r="G12599">
        <f>VLOOKUP(F12599,campaign!$B$2:$D$18,3,FALSE)</f>
        <v>26</v>
      </c>
    </row>
    <row r="12600" spans="1:7" x14ac:dyDescent="0.3">
      <c r="A12600" t="s">
        <v>3758</v>
      </c>
      <c r="B12600" t="s">
        <v>3923</v>
      </c>
      <c r="C12600" s="1">
        <v>45039</v>
      </c>
      <c r="D12600" s="1">
        <v>45076</v>
      </c>
      <c r="E12600">
        <f t="shared" si="196"/>
        <v>1</v>
      </c>
      <c r="F12600" t="str">
        <f>VLOOKUP(B12600,campaign!$A$2:$B$18,2,FALSE)</f>
        <v>TruckOwner</v>
      </c>
      <c r="G12600">
        <f>VLOOKUP(F12600,campaign!$B$2:$D$18,3,FALSE)</f>
        <v>26</v>
      </c>
    </row>
    <row r="12601" spans="1:7" x14ac:dyDescent="0.3">
      <c r="A12601" t="s">
        <v>3758</v>
      </c>
      <c r="B12601" t="s">
        <v>3923</v>
      </c>
      <c r="C12601" s="1">
        <v>45039</v>
      </c>
      <c r="D12601" s="1">
        <v>45081</v>
      </c>
      <c r="E12601">
        <f t="shared" si="196"/>
        <v>1</v>
      </c>
      <c r="F12601" t="str">
        <f>VLOOKUP(B12601,campaign!$A$2:$B$18,2,FALSE)</f>
        <v>TruckOwner</v>
      </c>
      <c r="G12601">
        <f>VLOOKUP(F12601,campaign!$B$2:$D$18,3,FALSE)</f>
        <v>26</v>
      </c>
    </row>
    <row r="12602" spans="1:7" x14ac:dyDescent="0.3">
      <c r="A12602" t="s">
        <v>3759</v>
      </c>
      <c r="B12602" t="s">
        <v>3927</v>
      </c>
      <c r="C12602" s="1">
        <v>44793</v>
      </c>
      <c r="D12602" s="1">
        <v>44793</v>
      </c>
      <c r="E12602">
        <f t="shared" si="196"/>
        <v>0</v>
      </c>
      <c r="F12602" t="str">
        <f>VLOOKUP(B12602,campaign!$A$2:$B$18,2,FALSE)</f>
        <v>RespondsToMailOffers</v>
      </c>
      <c r="G12602">
        <f>VLOOKUP(F12602,campaign!$B$2:$D$18,3,FALSE)</f>
        <v>27</v>
      </c>
    </row>
    <row r="12603" spans="1:7" x14ac:dyDescent="0.3">
      <c r="A12603" t="s">
        <v>3759</v>
      </c>
      <c r="B12603" t="s">
        <v>3927</v>
      </c>
      <c r="C12603" s="1">
        <v>44793</v>
      </c>
      <c r="D12603" s="1">
        <v>44826</v>
      </c>
      <c r="E12603">
        <f t="shared" si="196"/>
        <v>1</v>
      </c>
      <c r="F12603" t="str">
        <f>VLOOKUP(B12603,campaign!$A$2:$B$18,2,FALSE)</f>
        <v>RespondsToMailOffers</v>
      </c>
      <c r="G12603">
        <f>VLOOKUP(F12603,campaign!$B$2:$D$18,3,FALSE)</f>
        <v>27</v>
      </c>
    </row>
    <row r="12604" spans="1:7" x14ac:dyDescent="0.3">
      <c r="A12604" t="s">
        <v>3759</v>
      </c>
      <c r="B12604" t="s">
        <v>3927</v>
      </c>
      <c r="C12604" s="1">
        <v>44793</v>
      </c>
      <c r="D12604" s="1">
        <v>44837</v>
      </c>
      <c r="E12604">
        <f t="shared" si="196"/>
        <v>1</v>
      </c>
      <c r="F12604" t="str">
        <f>VLOOKUP(B12604,campaign!$A$2:$B$18,2,FALSE)</f>
        <v>RespondsToMailOffers</v>
      </c>
      <c r="G12604">
        <f>VLOOKUP(F12604,campaign!$B$2:$D$18,3,FALSE)</f>
        <v>27</v>
      </c>
    </row>
    <row r="12605" spans="1:7" x14ac:dyDescent="0.3">
      <c r="A12605" t="s">
        <v>3759</v>
      </c>
      <c r="B12605" t="s">
        <v>3927</v>
      </c>
      <c r="C12605" s="1">
        <v>44793</v>
      </c>
      <c r="D12605" s="1">
        <v>44893</v>
      </c>
      <c r="E12605">
        <f t="shared" si="196"/>
        <v>3</v>
      </c>
      <c r="F12605" t="str">
        <f>VLOOKUP(B12605,campaign!$A$2:$B$18,2,FALSE)</f>
        <v>RespondsToMailOffers</v>
      </c>
      <c r="G12605">
        <f>VLOOKUP(F12605,campaign!$B$2:$D$18,3,FALSE)</f>
        <v>27</v>
      </c>
    </row>
    <row r="12606" spans="1:7" x14ac:dyDescent="0.3">
      <c r="A12606" t="s">
        <v>3759</v>
      </c>
      <c r="B12606" t="s">
        <v>3927</v>
      </c>
      <c r="C12606" s="1">
        <v>44793</v>
      </c>
      <c r="D12606" s="1">
        <v>44896</v>
      </c>
      <c r="E12606">
        <f t="shared" si="196"/>
        <v>3</v>
      </c>
      <c r="F12606" t="str">
        <f>VLOOKUP(B12606,campaign!$A$2:$B$18,2,FALSE)</f>
        <v>RespondsToMailOffers</v>
      </c>
      <c r="G12606">
        <f>VLOOKUP(F12606,campaign!$B$2:$D$18,3,FALSE)</f>
        <v>27</v>
      </c>
    </row>
    <row r="12607" spans="1:7" x14ac:dyDescent="0.3">
      <c r="A12607" t="s">
        <v>3759</v>
      </c>
      <c r="B12607" t="s">
        <v>3927</v>
      </c>
      <c r="C12607" s="1">
        <v>44793</v>
      </c>
      <c r="D12607" s="1">
        <v>44954</v>
      </c>
      <c r="E12607">
        <f t="shared" si="196"/>
        <v>5</v>
      </c>
      <c r="F12607" t="str">
        <f>VLOOKUP(B12607,campaign!$A$2:$B$18,2,FALSE)</f>
        <v>RespondsToMailOffers</v>
      </c>
      <c r="G12607">
        <f>VLOOKUP(F12607,campaign!$B$2:$D$18,3,FALSE)</f>
        <v>27</v>
      </c>
    </row>
    <row r="12608" spans="1:7" x14ac:dyDescent="0.3">
      <c r="A12608" t="s">
        <v>3759</v>
      </c>
      <c r="B12608" t="s">
        <v>3927</v>
      </c>
      <c r="C12608" s="1">
        <v>44793</v>
      </c>
      <c r="D12608" s="1">
        <v>44984</v>
      </c>
      <c r="E12608">
        <f t="shared" si="196"/>
        <v>6</v>
      </c>
      <c r="F12608" t="str">
        <f>VLOOKUP(B12608,campaign!$A$2:$B$18,2,FALSE)</f>
        <v>RespondsToMailOffers</v>
      </c>
      <c r="G12608">
        <f>VLOOKUP(F12608,campaign!$B$2:$D$18,3,FALSE)</f>
        <v>27</v>
      </c>
    </row>
    <row r="12609" spans="1:7" x14ac:dyDescent="0.3">
      <c r="A12609" t="s">
        <v>3759</v>
      </c>
      <c r="B12609" t="s">
        <v>3927</v>
      </c>
      <c r="C12609" s="1">
        <v>44793</v>
      </c>
      <c r="D12609" s="1">
        <v>44992</v>
      </c>
      <c r="E12609">
        <f t="shared" si="196"/>
        <v>6</v>
      </c>
      <c r="F12609" t="str">
        <f>VLOOKUP(B12609,campaign!$A$2:$B$18,2,FALSE)</f>
        <v>RespondsToMailOffers</v>
      </c>
      <c r="G12609">
        <f>VLOOKUP(F12609,campaign!$B$2:$D$18,3,FALSE)</f>
        <v>27</v>
      </c>
    </row>
    <row r="12610" spans="1:7" x14ac:dyDescent="0.3">
      <c r="A12610" t="s">
        <v>3759</v>
      </c>
      <c r="B12610" t="s">
        <v>3927</v>
      </c>
      <c r="C12610" s="1">
        <v>44793</v>
      </c>
      <c r="D12610" s="1">
        <v>45046</v>
      </c>
      <c r="E12610">
        <f t="shared" si="196"/>
        <v>8</v>
      </c>
      <c r="F12610" t="str">
        <f>VLOOKUP(B12610,campaign!$A$2:$B$18,2,FALSE)</f>
        <v>RespondsToMailOffers</v>
      </c>
      <c r="G12610">
        <f>VLOOKUP(F12610,campaign!$B$2:$D$18,3,FALSE)</f>
        <v>27</v>
      </c>
    </row>
    <row r="12611" spans="1:7" x14ac:dyDescent="0.3">
      <c r="A12611" t="s">
        <v>3759</v>
      </c>
      <c r="B12611" t="s">
        <v>3927</v>
      </c>
      <c r="C12611" s="1">
        <v>44793</v>
      </c>
      <c r="D12611" s="1">
        <v>45068</v>
      </c>
      <c r="E12611">
        <f t="shared" ref="E12611:E12674" si="197">DATEDIF(C12611,D12611,"M")</f>
        <v>9</v>
      </c>
      <c r="F12611" t="str">
        <f>VLOOKUP(B12611,campaign!$A$2:$B$18,2,FALSE)</f>
        <v>RespondsToMailOffers</v>
      </c>
      <c r="G12611">
        <f>VLOOKUP(F12611,campaign!$B$2:$D$18,3,FALSE)</f>
        <v>27</v>
      </c>
    </row>
    <row r="12612" spans="1:7" x14ac:dyDescent="0.3">
      <c r="A12612" t="s">
        <v>3760</v>
      </c>
      <c r="B12612" t="s">
        <v>3925</v>
      </c>
      <c r="C12612" s="1">
        <v>44707</v>
      </c>
      <c r="D12612" s="1">
        <v>44707</v>
      </c>
      <c r="E12612">
        <f t="shared" si="197"/>
        <v>0</v>
      </c>
      <c r="F12612" t="str">
        <f>VLOOKUP(B12612,campaign!$A$2:$B$18,2,FALSE)</f>
        <v>Homeownership</v>
      </c>
      <c r="G12612">
        <f>VLOOKUP(F12612,campaign!$B$2:$D$18,3,FALSE)</f>
        <v>13</v>
      </c>
    </row>
    <row r="12613" spans="1:7" x14ac:dyDescent="0.3">
      <c r="A12613" t="s">
        <v>3760</v>
      </c>
      <c r="B12613" t="s">
        <v>3925</v>
      </c>
      <c r="C12613" s="1">
        <v>44707</v>
      </c>
      <c r="D12613" s="1">
        <v>44753</v>
      </c>
      <c r="E12613">
        <f t="shared" si="197"/>
        <v>1</v>
      </c>
      <c r="F12613" t="str">
        <f>VLOOKUP(B12613,campaign!$A$2:$B$18,2,FALSE)</f>
        <v>Homeownership</v>
      </c>
      <c r="G12613">
        <f>VLOOKUP(F12613,campaign!$B$2:$D$18,3,FALSE)</f>
        <v>13</v>
      </c>
    </row>
    <row r="12614" spans="1:7" x14ac:dyDescent="0.3">
      <c r="A12614" t="s">
        <v>3760</v>
      </c>
      <c r="B12614" t="s">
        <v>3925</v>
      </c>
      <c r="C12614" s="1">
        <v>44707</v>
      </c>
      <c r="D12614" s="1">
        <v>44775</v>
      </c>
      <c r="E12614">
        <f t="shared" si="197"/>
        <v>2</v>
      </c>
      <c r="F12614" t="str">
        <f>VLOOKUP(B12614,campaign!$A$2:$B$18,2,FALSE)</f>
        <v>Homeownership</v>
      </c>
      <c r="G12614">
        <f>VLOOKUP(F12614,campaign!$B$2:$D$18,3,FALSE)</f>
        <v>13</v>
      </c>
    </row>
    <row r="12615" spans="1:7" x14ac:dyDescent="0.3">
      <c r="A12615" t="s">
        <v>3760</v>
      </c>
      <c r="B12615" t="s">
        <v>3925</v>
      </c>
      <c r="C12615" s="1">
        <v>44707</v>
      </c>
      <c r="D12615" s="1">
        <v>44841</v>
      </c>
      <c r="E12615">
        <f t="shared" si="197"/>
        <v>4</v>
      </c>
      <c r="F12615" t="str">
        <f>VLOOKUP(B12615,campaign!$A$2:$B$18,2,FALSE)</f>
        <v>Homeownership</v>
      </c>
      <c r="G12615">
        <f>VLOOKUP(F12615,campaign!$B$2:$D$18,3,FALSE)</f>
        <v>13</v>
      </c>
    </row>
    <row r="12616" spans="1:7" x14ac:dyDescent="0.3">
      <c r="A12616" t="s">
        <v>3760</v>
      </c>
      <c r="B12616" t="s">
        <v>3925</v>
      </c>
      <c r="C12616" s="1">
        <v>44707</v>
      </c>
      <c r="D12616" s="1">
        <v>44899</v>
      </c>
      <c r="E12616">
        <f t="shared" si="197"/>
        <v>6</v>
      </c>
      <c r="F12616" t="str">
        <f>VLOOKUP(B12616,campaign!$A$2:$B$18,2,FALSE)</f>
        <v>Homeownership</v>
      </c>
      <c r="G12616">
        <f>VLOOKUP(F12616,campaign!$B$2:$D$18,3,FALSE)</f>
        <v>13</v>
      </c>
    </row>
    <row r="12617" spans="1:7" x14ac:dyDescent="0.3">
      <c r="A12617" t="s">
        <v>3760</v>
      </c>
      <c r="B12617" t="s">
        <v>3925</v>
      </c>
      <c r="C12617" s="1">
        <v>44707</v>
      </c>
      <c r="D12617" s="1">
        <v>44933</v>
      </c>
      <c r="E12617">
        <f t="shared" si="197"/>
        <v>7</v>
      </c>
      <c r="F12617" t="str">
        <f>VLOOKUP(B12617,campaign!$A$2:$B$18,2,FALSE)</f>
        <v>Homeownership</v>
      </c>
      <c r="G12617">
        <f>VLOOKUP(F12617,campaign!$B$2:$D$18,3,FALSE)</f>
        <v>13</v>
      </c>
    </row>
    <row r="12618" spans="1:7" x14ac:dyDescent="0.3">
      <c r="A12618" t="s">
        <v>3760</v>
      </c>
      <c r="B12618" t="s">
        <v>3925</v>
      </c>
      <c r="C12618" s="1">
        <v>44707</v>
      </c>
      <c r="D12618" s="1">
        <v>44964</v>
      </c>
      <c r="E12618">
        <f t="shared" si="197"/>
        <v>8</v>
      </c>
      <c r="F12618" t="str">
        <f>VLOOKUP(B12618,campaign!$A$2:$B$18,2,FALSE)</f>
        <v>Homeownership</v>
      </c>
      <c r="G12618">
        <f>VLOOKUP(F12618,campaign!$B$2:$D$18,3,FALSE)</f>
        <v>13</v>
      </c>
    </row>
    <row r="12619" spans="1:7" x14ac:dyDescent="0.3">
      <c r="A12619" t="s">
        <v>3760</v>
      </c>
      <c r="B12619" t="s">
        <v>3925</v>
      </c>
      <c r="C12619" s="1">
        <v>44707</v>
      </c>
      <c r="D12619" s="1">
        <v>45015</v>
      </c>
      <c r="E12619">
        <f t="shared" si="197"/>
        <v>10</v>
      </c>
      <c r="F12619" t="str">
        <f>VLOOKUP(B12619,campaign!$A$2:$B$18,2,FALSE)</f>
        <v>Homeownership</v>
      </c>
      <c r="G12619">
        <f>VLOOKUP(F12619,campaign!$B$2:$D$18,3,FALSE)</f>
        <v>13</v>
      </c>
    </row>
    <row r="12620" spans="1:7" x14ac:dyDescent="0.3">
      <c r="A12620" t="s">
        <v>3760</v>
      </c>
      <c r="B12620" t="s">
        <v>3925</v>
      </c>
      <c r="C12620" s="1">
        <v>44707</v>
      </c>
      <c r="D12620" s="1">
        <v>45026</v>
      </c>
      <c r="E12620">
        <f t="shared" si="197"/>
        <v>10</v>
      </c>
      <c r="F12620" t="str">
        <f>VLOOKUP(B12620,campaign!$A$2:$B$18,2,FALSE)</f>
        <v>Homeownership</v>
      </c>
      <c r="G12620">
        <f>VLOOKUP(F12620,campaign!$B$2:$D$18,3,FALSE)</f>
        <v>13</v>
      </c>
    </row>
    <row r="12621" spans="1:7" x14ac:dyDescent="0.3">
      <c r="A12621" t="s">
        <v>3760</v>
      </c>
      <c r="B12621" t="s">
        <v>3925</v>
      </c>
      <c r="C12621" s="1">
        <v>44707</v>
      </c>
      <c r="D12621" s="1">
        <v>45056</v>
      </c>
      <c r="E12621">
        <f t="shared" si="197"/>
        <v>11</v>
      </c>
      <c r="F12621" t="str">
        <f>VLOOKUP(B12621,campaign!$A$2:$B$18,2,FALSE)</f>
        <v>Homeownership</v>
      </c>
      <c r="G12621">
        <f>VLOOKUP(F12621,campaign!$B$2:$D$18,3,FALSE)</f>
        <v>13</v>
      </c>
    </row>
    <row r="12622" spans="1:7" x14ac:dyDescent="0.3">
      <c r="A12622" t="s">
        <v>3760</v>
      </c>
      <c r="B12622" t="s">
        <v>3925</v>
      </c>
      <c r="C12622" s="1">
        <v>44707</v>
      </c>
      <c r="D12622" s="1">
        <v>45079</v>
      </c>
      <c r="E12622">
        <f t="shared" si="197"/>
        <v>12</v>
      </c>
      <c r="F12622" t="str">
        <f>VLOOKUP(B12622,campaign!$A$2:$B$18,2,FALSE)</f>
        <v>Homeownership</v>
      </c>
      <c r="G12622">
        <f>VLOOKUP(F12622,campaign!$B$2:$D$18,3,FALSE)</f>
        <v>13</v>
      </c>
    </row>
    <row r="12623" spans="1:7" x14ac:dyDescent="0.3">
      <c r="A12623" t="s">
        <v>3760</v>
      </c>
      <c r="B12623" t="s">
        <v>3924</v>
      </c>
      <c r="C12623" s="1">
        <v>44721</v>
      </c>
      <c r="D12623" s="1">
        <v>44721</v>
      </c>
      <c r="E12623">
        <f t="shared" si="197"/>
        <v>0</v>
      </c>
      <c r="F12623" t="str">
        <f>VLOOKUP(B12623,campaign!$A$2:$B$18,2,FALSE)</f>
        <v>RVOwner</v>
      </c>
      <c r="G12623">
        <f>VLOOKUP(F12623,campaign!$B$2:$D$18,3,FALSE)</f>
        <v>22</v>
      </c>
    </row>
    <row r="12624" spans="1:7" x14ac:dyDescent="0.3">
      <c r="A12624" t="s">
        <v>3760</v>
      </c>
      <c r="B12624" t="s">
        <v>3924</v>
      </c>
      <c r="C12624" s="1">
        <v>44721</v>
      </c>
      <c r="D12624" s="1">
        <v>44755</v>
      </c>
      <c r="E12624">
        <f t="shared" si="197"/>
        <v>1</v>
      </c>
      <c r="F12624" t="str">
        <f>VLOOKUP(B12624,campaign!$A$2:$B$18,2,FALSE)</f>
        <v>RVOwner</v>
      </c>
      <c r="G12624">
        <f>VLOOKUP(F12624,campaign!$B$2:$D$18,3,FALSE)</f>
        <v>22</v>
      </c>
    </row>
    <row r="12625" spans="1:7" x14ac:dyDescent="0.3">
      <c r="A12625" t="s">
        <v>3760</v>
      </c>
      <c r="B12625" t="s">
        <v>3924</v>
      </c>
      <c r="C12625" s="1">
        <v>44721</v>
      </c>
      <c r="D12625" s="1">
        <v>44787</v>
      </c>
      <c r="E12625">
        <f t="shared" si="197"/>
        <v>2</v>
      </c>
      <c r="F12625" t="str">
        <f>VLOOKUP(B12625,campaign!$A$2:$B$18,2,FALSE)</f>
        <v>RVOwner</v>
      </c>
      <c r="G12625">
        <f>VLOOKUP(F12625,campaign!$B$2:$D$18,3,FALSE)</f>
        <v>22</v>
      </c>
    </row>
    <row r="12626" spans="1:7" x14ac:dyDescent="0.3">
      <c r="A12626" t="s">
        <v>3760</v>
      </c>
      <c r="B12626" t="s">
        <v>3924</v>
      </c>
      <c r="C12626" s="1">
        <v>44721</v>
      </c>
      <c r="D12626" s="1">
        <v>44817</v>
      </c>
      <c r="E12626">
        <f t="shared" si="197"/>
        <v>3</v>
      </c>
      <c r="F12626" t="str">
        <f>VLOOKUP(B12626,campaign!$A$2:$B$18,2,FALSE)</f>
        <v>RVOwner</v>
      </c>
      <c r="G12626">
        <f>VLOOKUP(F12626,campaign!$B$2:$D$18,3,FALSE)</f>
        <v>22</v>
      </c>
    </row>
    <row r="12627" spans="1:7" x14ac:dyDescent="0.3">
      <c r="A12627" t="s">
        <v>3760</v>
      </c>
      <c r="B12627" t="s">
        <v>3924</v>
      </c>
      <c r="C12627" s="1">
        <v>44721</v>
      </c>
      <c r="D12627" s="1">
        <v>44843</v>
      </c>
      <c r="E12627">
        <f t="shared" si="197"/>
        <v>4</v>
      </c>
      <c r="F12627" t="str">
        <f>VLOOKUP(B12627,campaign!$A$2:$B$18,2,FALSE)</f>
        <v>RVOwner</v>
      </c>
      <c r="G12627">
        <f>VLOOKUP(F12627,campaign!$B$2:$D$18,3,FALSE)</f>
        <v>22</v>
      </c>
    </row>
    <row r="12628" spans="1:7" x14ac:dyDescent="0.3">
      <c r="A12628" t="s">
        <v>3760</v>
      </c>
      <c r="B12628" t="s">
        <v>3924</v>
      </c>
      <c r="C12628" s="1">
        <v>44721</v>
      </c>
      <c r="D12628" s="1">
        <v>44949</v>
      </c>
      <c r="E12628">
        <f t="shared" si="197"/>
        <v>7</v>
      </c>
      <c r="F12628" t="str">
        <f>VLOOKUP(B12628,campaign!$A$2:$B$18,2,FALSE)</f>
        <v>RVOwner</v>
      </c>
      <c r="G12628">
        <f>VLOOKUP(F12628,campaign!$B$2:$D$18,3,FALSE)</f>
        <v>22</v>
      </c>
    </row>
    <row r="12629" spans="1:7" x14ac:dyDescent="0.3">
      <c r="A12629" t="s">
        <v>3760</v>
      </c>
      <c r="B12629" t="s">
        <v>3924</v>
      </c>
      <c r="C12629" s="1">
        <v>44721</v>
      </c>
      <c r="D12629" s="1">
        <v>44968</v>
      </c>
      <c r="E12629">
        <f t="shared" si="197"/>
        <v>8</v>
      </c>
      <c r="F12629" t="str">
        <f>VLOOKUP(B12629,campaign!$A$2:$B$18,2,FALSE)</f>
        <v>RVOwner</v>
      </c>
      <c r="G12629">
        <f>VLOOKUP(F12629,campaign!$B$2:$D$18,3,FALSE)</f>
        <v>22</v>
      </c>
    </row>
    <row r="12630" spans="1:7" x14ac:dyDescent="0.3">
      <c r="A12630" t="s">
        <v>3760</v>
      </c>
      <c r="B12630" t="s">
        <v>3924</v>
      </c>
      <c r="C12630" s="1">
        <v>44721</v>
      </c>
      <c r="D12630" s="1">
        <v>45032</v>
      </c>
      <c r="E12630">
        <f t="shared" si="197"/>
        <v>10</v>
      </c>
      <c r="F12630" t="str">
        <f>VLOOKUP(B12630,campaign!$A$2:$B$18,2,FALSE)</f>
        <v>RVOwner</v>
      </c>
      <c r="G12630">
        <f>VLOOKUP(F12630,campaign!$B$2:$D$18,3,FALSE)</f>
        <v>22</v>
      </c>
    </row>
    <row r="12631" spans="1:7" x14ac:dyDescent="0.3">
      <c r="A12631" t="s">
        <v>3760</v>
      </c>
      <c r="B12631" t="s">
        <v>3924</v>
      </c>
      <c r="C12631" s="1">
        <v>44721</v>
      </c>
      <c r="D12631" s="1">
        <v>45059</v>
      </c>
      <c r="E12631">
        <f t="shared" si="197"/>
        <v>11</v>
      </c>
      <c r="F12631" t="str">
        <f>VLOOKUP(B12631,campaign!$A$2:$B$18,2,FALSE)</f>
        <v>RVOwner</v>
      </c>
      <c r="G12631">
        <f>VLOOKUP(F12631,campaign!$B$2:$D$18,3,FALSE)</f>
        <v>22</v>
      </c>
    </row>
    <row r="12632" spans="1:7" x14ac:dyDescent="0.3">
      <c r="A12632" t="s">
        <v>3761</v>
      </c>
      <c r="B12632" t="s">
        <v>3929</v>
      </c>
      <c r="C12632" s="1">
        <v>44577</v>
      </c>
      <c r="D12632" s="1">
        <v>44577</v>
      </c>
      <c r="E12632">
        <f t="shared" si="197"/>
        <v>0</v>
      </c>
      <c r="F12632" t="str">
        <f>VLOOKUP(B12632,campaign!$A$2:$B$18,2,FALSE)</f>
        <v>NonUSTravel</v>
      </c>
      <c r="G12632">
        <f>VLOOKUP(F12632,campaign!$B$2:$D$18,3,FALSE)</f>
        <v>66</v>
      </c>
    </row>
    <row r="12633" spans="1:7" x14ac:dyDescent="0.3">
      <c r="A12633" t="s">
        <v>3761</v>
      </c>
      <c r="B12633" t="s">
        <v>3929</v>
      </c>
      <c r="C12633" s="1">
        <v>44577</v>
      </c>
      <c r="D12633" s="1">
        <v>44645</v>
      </c>
      <c r="E12633">
        <f t="shared" si="197"/>
        <v>2</v>
      </c>
      <c r="F12633" t="str">
        <f>VLOOKUP(B12633,campaign!$A$2:$B$18,2,FALSE)</f>
        <v>NonUSTravel</v>
      </c>
      <c r="G12633">
        <f>VLOOKUP(F12633,campaign!$B$2:$D$18,3,FALSE)</f>
        <v>66</v>
      </c>
    </row>
    <row r="12634" spans="1:7" x14ac:dyDescent="0.3">
      <c r="A12634" t="s">
        <v>3761</v>
      </c>
      <c r="B12634" t="s">
        <v>3929</v>
      </c>
      <c r="C12634" s="1">
        <v>44577</v>
      </c>
      <c r="D12634" s="1">
        <v>44676</v>
      </c>
      <c r="E12634">
        <f t="shared" si="197"/>
        <v>3</v>
      </c>
      <c r="F12634" t="str">
        <f>VLOOKUP(B12634,campaign!$A$2:$B$18,2,FALSE)</f>
        <v>NonUSTravel</v>
      </c>
      <c r="G12634">
        <f>VLOOKUP(F12634,campaign!$B$2:$D$18,3,FALSE)</f>
        <v>66</v>
      </c>
    </row>
    <row r="12635" spans="1:7" x14ac:dyDescent="0.3">
      <c r="A12635" t="s">
        <v>3761</v>
      </c>
      <c r="B12635" t="s">
        <v>3929</v>
      </c>
      <c r="C12635" s="1">
        <v>44577</v>
      </c>
      <c r="D12635" s="1">
        <v>44735</v>
      </c>
      <c r="E12635">
        <f t="shared" si="197"/>
        <v>5</v>
      </c>
      <c r="F12635" t="str">
        <f>VLOOKUP(B12635,campaign!$A$2:$B$18,2,FALSE)</f>
        <v>NonUSTravel</v>
      </c>
      <c r="G12635">
        <f>VLOOKUP(F12635,campaign!$B$2:$D$18,3,FALSE)</f>
        <v>66</v>
      </c>
    </row>
    <row r="12636" spans="1:7" x14ac:dyDescent="0.3">
      <c r="A12636" t="s">
        <v>3761</v>
      </c>
      <c r="B12636" t="s">
        <v>3929</v>
      </c>
      <c r="C12636" s="1">
        <v>44577</v>
      </c>
      <c r="D12636" s="1">
        <v>44921</v>
      </c>
      <c r="E12636">
        <f t="shared" si="197"/>
        <v>11</v>
      </c>
      <c r="F12636" t="str">
        <f>VLOOKUP(B12636,campaign!$A$2:$B$18,2,FALSE)</f>
        <v>NonUSTravel</v>
      </c>
      <c r="G12636">
        <f>VLOOKUP(F12636,campaign!$B$2:$D$18,3,FALSE)</f>
        <v>66</v>
      </c>
    </row>
    <row r="12637" spans="1:7" x14ac:dyDescent="0.3">
      <c r="A12637" t="s">
        <v>3761</v>
      </c>
      <c r="B12637" t="s">
        <v>3929</v>
      </c>
      <c r="C12637" s="1">
        <v>44577</v>
      </c>
      <c r="D12637" s="1">
        <v>44951</v>
      </c>
      <c r="E12637">
        <f t="shared" si="197"/>
        <v>12</v>
      </c>
      <c r="F12637" t="str">
        <f>VLOOKUP(B12637,campaign!$A$2:$B$18,2,FALSE)</f>
        <v>NonUSTravel</v>
      </c>
      <c r="G12637">
        <f>VLOOKUP(F12637,campaign!$B$2:$D$18,3,FALSE)</f>
        <v>66</v>
      </c>
    </row>
    <row r="12638" spans="1:7" x14ac:dyDescent="0.3">
      <c r="A12638" t="s">
        <v>3761</v>
      </c>
      <c r="B12638" t="s">
        <v>3929</v>
      </c>
      <c r="C12638" s="1">
        <v>44577</v>
      </c>
      <c r="D12638" s="1">
        <v>44981</v>
      </c>
      <c r="E12638">
        <f t="shared" si="197"/>
        <v>13</v>
      </c>
      <c r="F12638" t="str">
        <f>VLOOKUP(B12638,campaign!$A$2:$B$18,2,FALSE)</f>
        <v>NonUSTravel</v>
      </c>
      <c r="G12638">
        <f>VLOOKUP(F12638,campaign!$B$2:$D$18,3,FALSE)</f>
        <v>66</v>
      </c>
    </row>
    <row r="12639" spans="1:7" x14ac:dyDescent="0.3">
      <c r="A12639" t="s">
        <v>3761</v>
      </c>
      <c r="B12639" t="s">
        <v>3929</v>
      </c>
      <c r="C12639" s="1">
        <v>44577</v>
      </c>
      <c r="D12639" s="1">
        <v>45003</v>
      </c>
      <c r="E12639">
        <f t="shared" si="197"/>
        <v>14</v>
      </c>
      <c r="F12639" t="str">
        <f>VLOOKUP(B12639,campaign!$A$2:$B$18,2,FALSE)</f>
        <v>NonUSTravel</v>
      </c>
      <c r="G12639">
        <f>VLOOKUP(F12639,campaign!$B$2:$D$18,3,FALSE)</f>
        <v>66</v>
      </c>
    </row>
    <row r="12640" spans="1:7" x14ac:dyDescent="0.3">
      <c r="A12640" t="s">
        <v>3761</v>
      </c>
      <c r="B12640" t="s">
        <v>3922</v>
      </c>
      <c r="C12640" s="1">
        <v>44610</v>
      </c>
      <c r="D12640" s="1">
        <v>44610</v>
      </c>
      <c r="E12640">
        <f t="shared" si="197"/>
        <v>0</v>
      </c>
      <c r="F12640" t="str">
        <f>VLOOKUP(B12640,campaign!$A$2:$B$18,2,FALSE)</f>
        <v>HandsetWebCapable</v>
      </c>
      <c r="G12640">
        <f>VLOOKUP(F12640,campaign!$B$2:$D$18,3,FALSE)</f>
        <v>62</v>
      </c>
    </row>
    <row r="12641" spans="1:7" x14ac:dyDescent="0.3">
      <c r="A12641" t="s">
        <v>3761</v>
      </c>
      <c r="B12641" t="s">
        <v>3922</v>
      </c>
      <c r="C12641" s="1">
        <v>44610</v>
      </c>
      <c r="D12641" s="1">
        <v>44644</v>
      </c>
      <c r="E12641">
        <f t="shared" si="197"/>
        <v>1</v>
      </c>
      <c r="F12641" t="str">
        <f>VLOOKUP(B12641,campaign!$A$2:$B$18,2,FALSE)</f>
        <v>HandsetWebCapable</v>
      </c>
      <c r="G12641">
        <f>VLOOKUP(F12641,campaign!$B$2:$D$18,3,FALSE)</f>
        <v>62</v>
      </c>
    </row>
    <row r="12642" spans="1:7" x14ac:dyDescent="0.3">
      <c r="A12642" t="s">
        <v>3761</v>
      </c>
      <c r="B12642" t="s">
        <v>3922</v>
      </c>
      <c r="C12642" s="1">
        <v>44610</v>
      </c>
      <c r="D12642" s="1">
        <v>44676</v>
      </c>
      <c r="E12642">
        <f t="shared" si="197"/>
        <v>2</v>
      </c>
      <c r="F12642" t="str">
        <f>VLOOKUP(B12642,campaign!$A$2:$B$18,2,FALSE)</f>
        <v>HandsetWebCapable</v>
      </c>
      <c r="G12642">
        <f>VLOOKUP(F12642,campaign!$B$2:$D$18,3,FALSE)</f>
        <v>62</v>
      </c>
    </row>
    <row r="12643" spans="1:7" x14ac:dyDescent="0.3">
      <c r="A12643" t="s">
        <v>3761</v>
      </c>
      <c r="B12643" t="s">
        <v>3922</v>
      </c>
      <c r="C12643" s="1">
        <v>44610</v>
      </c>
      <c r="D12643" s="1">
        <v>44682</v>
      </c>
      <c r="E12643">
        <f t="shared" si="197"/>
        <v>2</v>
      </c>
      <c r="F12643" t="str">
        <f>VLOOKUP(B12643,campaign!$A$2:$B$18,2,FALSE)</f>
        <v>HandsetWebCapable</v>
      </c>
      <c r="G12643">
        <f>VLOOKUP(F12643,campaign!$B$2:$D$18,3,FALSE)</f>
        <v>62</v>
      </c>
    </row>
    <row r="12644" spans="1:7" x14ac:dyDescent="0.3">
      <c r="A12644" t="s">
        <v>3761</v>
      </c>
      <c r="B12644" t="s">
        <v>3922</v>
      </c>
      <c r="C12644" s="1">
        <v>44610</v>
      </c>
      <c r="D12644" s="1">
        <v>44737</v>
      </c>
      <c r="E12644">
        <f t="shared" si="197"/>
        <v>4</v>
      </c>
      <c r="F12644" t="str">
        <f>VLOOKUP(B12644,campaign!$A$2:$B$18,2,FALSE)</f>
        <v>HandsetWebCapable</v>
      </c>
      <c r="G12644">
        <f>VLOOKUP(F12644,campaign!$B$2:$D$18,3,FALSE)</f>
        <v>62</v>
      </c>
    </row>
    <row r="12645" spans="1:7" x14ac:dyDescent="0.3">
      <c r="A12645" t="s">
        <v>3761</v>
      </c>
      <c r="B12645" t="s">
        <v>3922</v>
      </c>
      <c r="C12645" s="1">
        <v>44610</v>
      </c>
      <c r="D12645" s="1">
        <v>44762</v>
      </c>
      <c r="E12645">
        <f t="shared" si="197"/>
        <v>5</v>
      </c>
      <c r="F12645" t="str">
        <f>VLOOKUP(B12645,campaign!$A$2:$B$18,2,FALSE)</f>
        <v>HandsetWebCapable</v>
      </c>
      <c r="G12645">
        <f>VLOOKUP(F12645,campaign!$B$2:$D$18,3,FALSE)</f>
        <v>62</v>
      </c>
    </row>
    <row r="12646" spans="1:7" x14ac:dyDescent="0.3">
      <c r="A12646" t="s">
        <v>3761</v>
      </c>
      <c r="B12646" t="s">
        <v>3922</v>
      </c>
      <c r="C12646" s="1">
        <v>44610</v>
      </c>
      <c r="D12646" s="1">
        <v>44800</v>
      </c>
      <c r="E12646">
        <f t="shared" si="197"/>
        <v>6</v>
      </c>
      <c r="F12646" t="str">
        <f>VLOOKUP(B12646,campaign!$A$2:$B$18,2,FALSE)</f>
        <v>HandsetWebCapable</v>
      </c>
      <c r="G12646">
        <f>VLOOKUP(F12646,campaign!$B$2:$D$18,3,FALSE)</f>
        <v>62</v>
      </c>
    </row>
    <row r="12647" spans="1:7" x14ac:dyDescent="0.3">
      <c r="A12647" t="s">
        <v>3761</v>
      </c>
      <c r="B12647" t="s">
        <v>3922</v>
      </c>
      <c r="C12647" s="1">
        <v>44610</v>
      </c>
      <c r="D12647" s="1">
        <v>44823</v>
      </c>
      <c r="E12647">
        <f t="shared" si="197"/>
        <v>7</v>
      </c>
      <c r="F12647" t="str">
        <f>VLOOKUP(B12647,campaign!$A$2:$B$18,2,FALSE)</f>
        <v>HandsetWebCapable</v>
      </c>
      <c r="G12647">
        <f>VLOOKUP(F12647,campaign!$B$2:$D$18,3,FALSE)</f>
        <v>62</v>
      </c>
    </row>
    <row r="12648" spans="1:7" x14ac:dyDescent="0.3">
      <c r="A12648" t="s">
        <v>3761</v>
      </c>
      <c r="B12648" t="s">
        <v>3922</v>
      </c>
      <c r="C12648" s="1">
        <v>44610</v>
      </c>
      <c r="D12648" s="1">
        <v>44835</v>
      </c>
      <c r="E12648">
        <f t="shared" si="197"/>
        <v>7</v>
      </c>
      <c r="F12648" t="str">
        <f>VLOOKUP(B12648,campaign!$A$2:$B$18,2,FALSE)</f>
        <v>HandsetWebCapable</v>
      </c>
      <c r="G12648">
        <f>VLOOKUP(F12648,campaign!$B$2:$D$18,3,FALSE)</f>
        <v>62</v>
      </c>
    </row>
    <row r="12649" spans="1:7" x14ac:dyDescent="0.3">
      <c r="A12649" t="s">
        <v>3761</v>
      </c>
      <c r="B12649" t="s">
        <v>3922</v>
      </c>
      <c r="C12649" s="1">
        <v>44610</v>
      </c>
      <c r="D12649" s="1">
        <v>44916</v>
      </c>
      <c r="E12649">
        <f t="shared" si="197"/>
        <v>10</v>
      </c>
      <c r="F12649" t="str">
        <f>VLOOKUP(B12649,campaign!$A$2:$B$18,2,FALSE)</f>
        <v>HandsetWebCapable</v>
      </c>
      <c r="G12649">
        <f>VLOOKUP(F12649,campaign!$B$2:$D$18,3,FALSE)</f>
        <v>62</v>
      </c>
    </row>
    <row r="12650" spans="1:7" x14ac:dyDescent="0.3">
      <c r="A12650" t="s">
        <v>3761</v>
      </c>
      <c r="B12650" t="s">
        <v>3922</v>
      </c>
      <c r="C12650" s="1">
        <v>44610</v>
      </c>
      <c r="D12650" s="1">
        <v>44944</v>
      </c>
      <c r="E12650">
        <f t="shared" si="197"/>
        <v>11</v>
      </c>
      <c r="F12650" t="str">
        <f>VLOOKUP(B12650,campaign!$A$2:$B$18,2,FALSE)</f>
        <v>HandsetWebCapable</v>
      </c>
      <c r="G12650">
        <f>VLOOKUP(F12650,campaign!$B$2:$D$18,3,FALSE)</f>
        <v>62</v>
      </c>
    </row>
    <row r="12651" spans="1:7" x14ac:dyDescent="0.3">
      <c r="A12651" t="s">
        <v>3761</v>
      </c>
      <c r="B12651" t="s">
        <v>3922</v>
      </c>
      <c r="C12651" s="1">
        <v>44610</v>
      </c>
      <c r="D12651" s="1">
        <v>44981</v>
      </c>
      <c r="E12651">
        <f t="shared" si="197"/>
        <v>12</v>
      </c>
      <c r="F12651" t="str">
        <f>VLOOKUP(B12651,campaign!$A$2:$B$18,2,FALSE)</f>
        <v>HandsetWebCapable</v>
      </c>
      <c r="G12651">
        <f>VLOOKUP(F12651,campaign!$B$2:$D$18,3,FALSE)</f>
        <v>62</v>
      </c>
    </row>
    <row r="12652" spans="1:7" x14ac:dyDescent="0.3">
      <c r="A12652" t="s">
        <v>3761</v>
      </c>
      <c r="B12652" t="s">
        <v>3922</v>
      </c>
      <c r="C12652" s="1">
        <v>44610</v>
      </c>
      <c r="D12652" s="1">
        <v>45016</v>
      </c>
      <c r="E12652">
        <f t="shared" si="197"/>
        <v>13</v>
      </c>
      <c r="F12652" t="str">
        <f>VLOOKUP(B12652,campaign!$A$2:$B$18,2,FALSE)</f>
        <v>HandsetWebCapable</v>
      </c>
      <c r="G12652">
        <f>VLOOKUP(F12652,campaign!$B$2:$D$18,3,FALSE)</f>
        <v>62</v>
      </c>
    </row>
    <row r="12653" spans="1:7" x14ac:dyDescent="0.3">
      <c r="A12653" t="s">
        <v>3761</v>
      </c>
      <c r="B12653" t="s">
        <v>3922</v>
      </c>
      <c r="C12653" s="1">
        <v>44610</v>
      </c>
      <c r="D12653" s="1">
        <v>45034</v>
      </c>
      <c r="E12653">
        <f t="shared" si="197"/>
        <v>14</v>
      </c>
      <c r="F12653" t="str">
        <f>VLOOKUP(B12653,campaign!$A$2:$B$18,2,FALSE)</f>
        <v>HandsetWebCapable</v>
      </c>
      <c r="G12653">
        <f>VLOOKUP(F12653,campaign!$B$2:$D$18,3,FALSE)</f>
        <v>62</v>
      </c>
    </row>
    <row r="12654" spans="1:7" x14ac:dyDescent="0.3">
      <c r="A12654" t="s">
        <v>3762</v>
      </c>
      <c r="B12654" t="s">
        <v>3920</v>
      </c>
      <c r="C12654" s="1">
        <v>44980</v>
      </c>
      <c r="D12654" s="1">
        <v>44980</v>
      </c>
      <c r="E12654">
        <f t="shared" si="197"/>
        <v>0</v>
      </c>
      <c r="F12654" t="str">
        <f>VLOOKUP(B12654,campaign!$A$2:$B$18,2,FALSE)</f>
        <v>ChildrenInHH</v>
      </c>
      <c r="G12654">
        <f>VLOOKUP(F12654,campaign!$B$2:$D$18,3,FALSE)</f>
        <v>10</v>
      </c>
    </row>
    <row r="12655" spans="1:7" x14ac:dyDescent="0.3">
      <c r="A12655" t="s">
        <v>3762</v>
      </c>
      <c r="B12655" t="s">
        <v>3920</v>
      </c>
      <c r="C12655" s="1">
        <v>44980</v>
      </c>
      <c r="D12655" s="1">
        <v>45008</v>
      </c>
      <c r="E12655">
        <f t="shared" si="197"/>
        <v>1</v>
      </c>
      <c r="F12655" t="str">
        <f>VLOOKUP(B12655,campaign!$A$2:$B$18,2,FALSE)</f>
        <v>ChildrenInHH</v>
      </c>
      <c r="G12655">
        <f>VLOOKUP(F12655,campaign!$B$2:$D$18,3,FALSE)</f>
        <v>10</v>
      </c>
    </row>
    <row r="12656" spans="1:7" x14ac:dyDescent="0.3">
      <c r="A12656" t="s">
        <v>3762</v>
      </c>
      <c r="B12656" t="s">
        <v>3920</v>
      </c>
      <c r="C12656" s="1">
        <v>44980</v>
      </c>
      <c r="D12656" s="1">
        <v>45019</v>
      </c>
      <c r="E12656">
        <f t="shared" si="197"/>
        <v>1</v>
      </c>
      <c r="F12656" t="str">
        <f>VLOOKUP(B12656,campaign!$A$2:$B$18,2,FALSE)</f>
        <v>ChildrenInHH</v>
      </c>
      <c r="G12656">
        <f>VLOOKUP(F12656,campaign!$B$2:$D$18,3,FALSE)</f>
        <v>10</v>
      </c>
    </row>
    <row r="12657" spans="1:7" x14ac:dyDescent="0.3">
      <c r="A12657" t="s">
        <v>3762</v>
      </c>
      <c r="B12657" t="s">
        <v>3920</v>
      </c>
      <c r="C12657" s="1">
        <v>44980</v>
      </c>
      <c r="D12657" s="1">
        <v>45051</v>
      </c>
      <c r="E12657">
        <f t="shared" si="197"/>
        <v>2</v>
      </c>
      <c r="F12657" t="str">
        <f>VLOOKUP(B12657,campaign!$A$2:$B$18,2,FALSE)</f>
        <v>ChildrenInHH</v>
      </c>
      <c r="G12657">
        <f>VLOOKUP(F12657,campaign!$B$2:$D$18,3,FALSE)</f>
        <v>10</v>
      </c>
    </row>
    <row r="12658" spans="1:7" x14ac:dyDescent="0.3">
      <c r="A12658" t="s">
        <v>3762</v>
      </c>
      <c r="B12658" t="s">
        <v>3920</v>
      </c>
      <c r="C12658" s="1">
        <v>44980</v>
      </c>
      <c r="D12658" s="1">
        <v>45082</v>
      </c>
      <c r="E12658">
        <f t="shared" si="197"/>
        <v>3</v>
      </c>
      <c r="F12658" t="str">
        <f>VLOOKUP(B12658,campaign!$A$2:$B$18,2,FALSE)</f>
        <v>ChildrenInHH</v>
      </c>
      <c r="G12658">
        <f>VLOOKUP(F12658,campaign!$B$2:$D$18,3,FALSE)</f>
        <v>10</v>
      </c>
    </row>
    <row r="12659" spans="1:7" x14ac:dyDescent="0.3">
      <c r="A12659" t="s">
        <v>3762</v>
      </c>
      <c r="B12659" t="s">
        <v>3925</v>
      </c>
      <c r="C12659" s="1">
        <v>44986</v>
      </c>
      <c r="D12659" s="1">
        <v>44986</v>
      </c>
      <c r="E12659">
        <f t="shared" si="197"/>
        <v>0</v>
      </c>
      <c r="F12659" t="str">
        <f>VLOOKUP(B12659,campaign!$A$2:$B$18,2,FALSE)</f>
        <v>Homeownership</v>
      </c>
      <c r="G12659">
        <f>VLOOKUP(F12659,campaign!$B$2:$D$18,3,FALSE)</f>
        <v>13</v>
      </c>
    </row>
    <row r="12660" spans="1:7" x14ac:dyDescent="0.3">
      <c r="A12660" t="s">
        <v>3762</v>
      </c>
      <c r="B12660" t="s">
        <v>3925</v>
      </c>
      <c r="C12660" s="1">
        <v>44986</v>
      </c>
      <c r="D12660" s="1">
        <v>45026</v>
      </c>
      <c r="E12660">
        <f t="shared" si="197"/>
        <v>1</v>
      </c>
      <c r="F12660" t="str">
        <f>VLOOKUP(B12660,campaign!$A$2:$B$18,2,FALSE)</f>
        <v>Homeownership</v>
      </c>
      <c r="G12660">
        <f>VLOOKUP(F12660,campaign!$B$2:$D$18,3,FALSE)</f>
        <v>13</v>
      </c>
    </row>
    <row r="12661" spans="1:7" x14ac:dyDescent="0.3">
      <c r="A12661" t="s">
        <v>3762</v>
      </c>
      <c r="B12661" t="s">
        <v>3925</v>
      </c>
      <c r="C12661" s="1">
        <v>44986</v>
      </c>
      <c r="D12661" s="1">
        <v>45053</v>
      </c>
      <c r="E12661">
        <f t="shared" si="197"/>
        <v>2</v>
      </c>
      <c r="F12661" t="str">
        <f>VLOOKUP(B12661,campaign!$A$2:$B$18,2,FALSE)</f>
        <v>Homeownership</v>
      </c>
      <c r="G12661">
        <f>VLOOKUP(F12661,campaign!$B$2:$D$18,3,FALSE)</f>
        <v>13</v>
      </c>
    </row>
    <row r="12662" spans="1:7" x14ac:dyDescent="0.3">
      <c r="A12662" t="s">
        <v>3763</v>
      </c>
      <c r="B12662" t="s">
        <v>3923</v>
      </c>
      <c r="C12662" s="1">
        <v>44836</v>
      </c>
      <c r="D12662" s="1">
        <v>44836</v>
      </c>
      <c r="E12662">
        <f t="shared" si="197"/>
        <v>0</v>
      </c>
      <c r="F12662" t="str">
        <f>VLOOKUP(B12662,campaign!$A$2:$B$18,2,FALSE)</f>
        <v>TruckOwner</v>
      </c>
      <c r="G12662">
        <f>VLOOKUP(F12662,campaign!$B$2:$D$18,3,FALSE)</f>
        <v>26</v>
      </c>
    </row>
    <row r="12663" spans="1:7" x14ac:dyDescent="0.3">
      <c r="A12663" t="s">
        <v>3763</v>
      </c>
      <c r="B12663" t="s">
        <v>3923</v>
      </c>
      <c r="C12663" s="1">
        <v>44836</v>
      </c>
      <c r="D12663" s="1">
        <v>44868</v>
      </c>
      <c r="E12663">
        <f t="shared" si="197"/>
        <v>1</v>
      </c>
      <c r="F12663" t="str">
        <f>VLOOKUP(B12663,campaign!$A$2:$B$18,2,FALSE)</f>
        <v>TruckOwner</v>
      </c>
      <c r="G12663">
        <f>VLOOKUP(F12663,campaign!$B$2:$D$18,3,FALSE)</f>
        <v>26</v>
      </c>
    </row>
    <row r="12664" spans="1:7" x14ac:dyDescent="0.3">
      <c r="A12664" t="s">
        <v>3763</v>
      </c>
      <c r="B12664" t="s">
        <v>3923</v>
      </c>
      <c r="C12664" s="1">
        <v>44836</v>
      </c>
      <c r="D12664" s="1">
        <v>44909</v>
      </c>
      <c r="E12664">
        <f t="shared" si="197"/>
        <v>2</v>
      </c>
      <c r="F12664" t="str">
        <f>VLOOKUP(B12664,campaign!$A$2:$B$18,2,FALSE)</f>
        <v>TruckOwner</v>
      </c>
      <c r="G12664">
        <f>VLOOKUP(F12664,campaign!$B$2:$D$18,3,FALSE)</f>
        <v>26</v>
      </c>
    </row>
    <row r="12665" spans="1:7" x14ac:dyDescent="0.3">
      <c r="A12665" t="s">
        <v>3763</v>
      </c>
      <c r="B12665" t="s">
        <v>3923</v>
      </c>
      <c r="C12665" s="1">
        <v>44836</v>
      </c>
      <c r="D12665" s="1">
        <v>44939</v>
      </c>
      <c r="E12665">
        <f t="shared" si="197"/>
        <v>3</v>
      </c>
      <c r="F12665" t="str">
        <f>VLOOKUP(B12665,campaign!$A$2:$B$18,2,FALSE)</f>
        <v>TruckOwner</v>
      </c>
      <c r="G12665">
        <f>VLOOKUP(F12665,campaign!$B$2:$D$18,3,FALSE)</f>
        <v>26</v>
      </c>
    </row>
    <row r="12666" spans="1:7" x14ac:dyDescent="0.3">
      <c r="A12666" t="s">
        <v>3763</v>
      </c>
      <c r="B12666" t="s">
        <v>3923</v>
      </c>
      <c r="C12666" s="1">
        <v>44836</v>
      </c>
      <c r="D12666" s="1">
        <v>44961</v>
      </c>
      <c r="E12666">
        <f t="shared" si="197"/>
        <v>4</v>
      </c>
      <c r="F12666" t="str">
        <f>VLOOKUP(B12666,campaign!$A$2:$B$18,2,FALSE)</f>
        <v>TruckOwner</v>
      </c>
      <c r="G12666">
        <f>VLOOKUP(F12666,campaign!$B$2:$D$18,3,FALSE)</f>
        <v>26</v>
      </c>
    </row>
    <row r="12667" spans="1:7" x14ac:dyDescent="0.3">
      <c r="A12667" t="s">
        <v>3763</v>
      </c>
      <c r="B12667" t="s">
        <v>3923</v>
      </c>
      <c r="C12667" s="1">
        <v>44836</v>
      </c>
      <c r="D12667" s="1">
        <v>44998</v>
      </c>
      <c r="E12667">
        <f t="shared" si="197"/>
        <v>5</v>
      </c>
      <c r="F12667" t="str">
        <f>VLOOKUP(B12667,campaign!$A$2:$B$18,2,FALSE)</f>
        <v>TruckOwner</v>
      </c>
      <c r="G12667">
        <f>VLOOKUP(F12667,campaign!$B$2:$D$18,3,FALSE)</f>
        <v>26</v>
      </c>
    </row>
    <row r="12668" spans="1:7" x14ac:dyDescent="0.3">
      <c r="A12668" t="s">
        <v>3763</v>
      </c>
      <c r="B12668" t="s">
        <v>3923</v>
      </c>
      <c r="C12668" s="1">
        <v>44836</v>
      </c>
      <c r="D12668" s="1">
        <v>45032</v>
      </c>
      <c r="E12668">
        <f t="shared" si="197"/>
        <v>6</v>
      </c>
      <c r="F12668" t="str">
        <f>VLOOKUP(B12668,campaign!$A$2:$B$18,2,FALSE)</f>
        <v>TruckOwner</v>
      </c>
      <c r="G12668">
        <f>VLOOKUP(F12668,campaign!$B$2:$D$18,3,FALSE)</f>
        <v>26</v>
      </c>
    </row>
    <row r="12669" spans="1:7" x14ac:dyDescent="0.3">
      <c r="A12669" t="s">
        <v>3763</v>
      </c>
      <c r="B12669" t="s">
        <v>3923</v>
      </c>
      <c r="C12669" s="1">
        <v>44836</v>
      </c>
      <c r="D12669" s="1">
        <v>45058</v>
      </c>
      <c r="E12669">
        <f t="shared" si="197"/>
        <v>7</v>
      </c>
      <c r="F12669" t="str">
        <f>VLOOKUP(B12669,campaign!$A$2:$B$18,2,FALSE)</f>
        <v>TruckOwner</v>
      </c>
      <c r="G12669">
        <f>VLOOKUP(F12669,campaign!$B$2:$D$18,3,FALSE)</f>
        <v>26</v>
      </c>
    </row>
    <row r="12670" spans="1:7" x14ac:dyDescent="0.3">
      <c r="A12670" t="s">
        <v>3763</v>
      </c>
      <c r="B12670" t="s">
        <v>3929</v>
      </c>
      <c r="C12670" s="1">
        <v>44926</v>
      </c>
      <c r="D12670" s="1">
        <v>44926</v>
      </c>
      <c r="E12670">
        <f t="shared" si="197"/>
        <v>0</v>
      </c>
      <c r="F12670" t="str">
        <f>VLOOKUP(B12670,campaign!$A$2:$B$18,2,FALSE)</f>
        <v>NonUSTravel</v>
      </c>
      <c r="G12670">
        <f>VLOOKUP(F12670,campaign!$B$2:$D$18,3,FALSE)</f>
        <v>66</v>
      </c>
    </row>
    <row r="12671" spans="1:7" x14ac:dyDescent="0.3">
      <c r="A12671" t="s">
        <v>3763</v>
      </c>
      <c r="B12671" t="s">
        <v>3929</v>
      </c>
      <c r="C12671" s="1">
        <v>44926</v>
      </c>
      <c r="D12671" s="1">
        <v>44957</v>
      </c>
      <c r="E12671">
        <f t="shared" si="197"/>
        <v>1</v>
      </c>
      <c r="F12671" t="str">
        <f>VLOOKUP(B12671,campaign!$A$2:$B$18,2,FALSE)</f>
        <v>NonUSTravel</v>
      </c>
      <c r="G12671">
        <f>VLOOKUP(F12671,campaign!$B$2:$D$18,3,FALSE)</f>
        <v>66</v>
      </c>
    </row>
    <row r="12672" spans="1:7" x14ac:dyDescent="0.3">
      <c r="A12672" t="s">
        <v>3763</v>
      </c>
      <c r="B12672" t="s">
        <v>3929</v>
      </c>
      <c r="C12672" s="1">
        <v>44926</v>
      </c>
      <c r="D12672" s="1">
        <v>44967</v>
      </c>
      <c r="E12672">
        <f t="shared" si="197"/>
        <v>1</v>
      </c>
      <c r="F12672" t="str">
        <f>VLOOKUP(B12672,campaign!$A$2:$B$18,2,FALSE)</f>
        <v>NonUSTravel</v>
      </c>
      <c r="G12672">
        <f>VLOOKUP(F12672,campaign!$B$2:$D$18,3,FALSE)</f>
        <v>66</v>
      </c>
    </row>
    <row r="12673" spans="1:7" x14ac:dyDescent="0.3">
      <c r="A12673" t="s">
        <v>3763</v>
      </c>
      <c r="B12673" t="s">
        <v>3929</v>
      </c>
      <c r="C12673" s="1">
        <v>44926</v>
      </c>
      <c r="D12673" s="1">
        <v>45016</v>
      </c>
      <c r="E12673">
        <f t="shared" si="197"/>
        <v>3</v>
      </c>
      <c r="F12673" t="str">
        <f>VLOOKUP(B12673,campaign!$A$2:$B$18,2,FALSE)</f>
        <v>NonUSTravel</v>
      </c>
      <c r="G12673">
        <f>VLOOKUP(F12673,campaign!$B$2:$D$18,3,FALSE)</f>
        <v>66</v>
      </c>
    </row>
    <row r="12674" spans="1:7" x14ac:dyDescent="0.3">
      <c r="A12674" t="s">
        <v>3763</v>
      </c>
      <c r="B12674" t="s">
        <v>3929</v>
      </c>
      <c r="C12674" s="1">
        <v>44926</v>
      </c>
      <c r="D12674" s="1">
        <v>45030</v>
      </c>
      <c r="E12674">
        <f t="shared" si="197"/>
        <v>3</v>
      </c>
      <c r="F12674" t="str">
        <f>VLOOKUP(B12674,campaign!$A$2:$B$18,2,FALSE)</f>
        <v>NonUSTravel</v>
      </c>
      <c r="G12674">
        <f>VLOOKUP(F12674,campaign!$B$2:$D$18,3,FALSE)</f>
        <v>66</v>
      </c>
    </row>
    <row r="12675" spans="1:7" x14ac:dyDescent="0.3">
      <c r="A12675" t="s">
        <v>3763</v>
      </c>
      <c r="B12675" t="s">
        <v>3929</v>
      </c>
      <c r="C12675" s="1">
        <v>44926</v>
      </c>
      <c r="D12675" s="1">
        <v>45055</v>
      </c>
      <c r="E12675">
        <f t="shared" ref="E12675:E12738" si="198">DATEDIF(C12675,D12675,"M")</f>
        <v>4</v>
      </c>
      <c r="F12675" t="str">
        <f>VLOOKUP(B12675,campaign!$A$2:$B$18,2,FALSE)</f>
        <v>NonUSTravel</v>
      </c>
      <c r="G12675">
        <f>VLOOKUP(F12675,campaign!$B$2:$D$18,3,FALSE)</f>
        <v>66</v>
      </c>
    </row>
    <row r="12676" spans="1:7" x14ac:dyDescent="0.3">
      <c r="A12676" t="s">
        <v>3764</v>
      </c>
      <c r="B12676" t="s">
        <v>3921</v>
      </c>
      <c r="C12676" s="1">
        <v>44718</v>
      </c>
      <c r="D12676" s="1">
        <v>44718</v>
      </c>
      <c r="E12676">
        <f t="shared" si="198"/>
        <v>0</v>
      </c>
      <c r="F12676" t="str">
        <f>VLOOKUP(B12676,campaign!$A$2:$B$18,2,FALSE)</f>
        <v>HandsetRefurbished</v>
      </c>
      <c r="G12676">
        <f>VLOOKUP(F12676,campaign!$B$2:$D$18,3,FALSE)</f>
        <v>26</v>
      </c>
    </row>
    <row r="12677" spans="1:7" x14ac:dyDescent="0.3">
      <c r="A12677" t="s">
        <v>3764</v>
      </c>
      <c r="B12677" t="s">
        <v>3921</v>
      </c>
      <c r="C12677" s="1">
        <v>44718</v>
      </c>
      <c r="D12677" s="1">
        <v>44757</v>
      </c>
      <c r="E12677">
        <f t="shared" si="198"/>
        <v>1</v>
      </c>
      <c r="F12677" t="str">
        <f>VLOOKUP(B12677,campaign!$A$2:$B$18,2,FALSE)</f>
        <v>HandsetRefurbished</v>
      </c>
      <c r="G12677">
        <f>VLOOKUP(F12677,campaign!$B$2:$D$18,3,FALSE)</f>
        <v>26</v>
      </c>
    </row>
    <row r="12678" spans="1:7" x14ac:dyDescent="0.3">
      <c r="A12678" t="s">
        <v>3764</v>
      </c>
      <c r="B12678" t="s">
        <v>3921</v>
      </c>
      <c r="C12678" s="1">
        <v>44718</v>
      </c>
      <c r="D12678" s="1">
        <v>44779</v>
      </c>
      <c r="E12678">
        <f t="shared" si="198"/>
        <v>2</v>
      </c>
      <c r="F12678" t="str">
        <f>VLOOKUP(B12678,campaign!$A$2:$B$18,2,FALSE)</f>
        <v>HandsetRefurbished</v>
      </c>
      <c r="G12678">
        <f>VLOOKUP(F12678,campaign!$B$2:$D$18,3,FALSE)</f>
        <v>26</v>
      </c>
    </row>
    <row r="12679" spans="1:7" x14ac:dyDescent="0.3">
      <c r="A12679" t="s">
        <v>3764</v>
      </c>
      <c r="B12679" t="s">
        <v>3921</v>
      </c>
      <c r="C12679" s="1">
        <v>44718</v>
      </c>
      <c r="D12679" s="1">
        <v>44846</v>
      </c>
      <c r="E12679">
        <f t="shared" si="198"/>
        <v>4</v>
      </c>
      <c r="F12679" t="str">
        <f>VLOOKUP(B12679,campaign!$A$2:$B$18,2,FALSE)</f>
        <v>HandsetRefurbished</v>
      </c>
      <c r="G12679">
        <f>VLOOKUP(F12679,campaign!$B$2:$D$18,3,FALSE)</f>
        <v>26</v>
      </c>
    </row>
    <row r="12680" spans="1:7" x14ac:dyDescent="0.3">
      <c r="A12680" t="s">
        <v>3764</v>
      </c>
      <c r="B12680" t="s">
        <v>3921</v>
      </c>
      <c r="C12680" s="1">
        <v>44718</v>
      </c>
      <c r="D12680" s="1">
        <v>44871</v>
      </c>
      <c r="E12680">
        <f t="shared" si="198"/>
        <v>5</v>
      </c>
      <c r="F12680" t="str">
        <f>VLOOKUP(B12680,campaign!$A$2:$B$18,2,FALSE)</f>
        <v>HandsetRefurbished</v>
      </c>
      <c r="G12680">
        <f>VLOOKUP(F12680,campaign!$B$2:$D$18,3,FALSE)</f>
        <v>26</v>
      </c>
    </row>
    <row r="12681" spans="1:7" x14ac:dyDescent="0.3">
      <c r="A12681" t="s">
        <v>3764</v>
      </c>
      <c r="B12681" t="s">
        <v>3921</v>
      </c>
      <c r="C12681" s="1">
        <v>44718</v>
      </c>
      <c r="D12681" s="1">
        <v>44913</v>
      </c>
      <c r="E12681">
        <f t="shared" si="198"/>
        <v>6</v>
      </c>
      <c r="F12681" t="str">
        <f>VLOOKUP(B12681,campaign!$A$2:$B$18,2,FALSE)</f>
        <v>HandsetRefurbished</v>
      </c>
      <c r="G12681">
        <f>VLOOKUP(F12681,campaign!$B$2:$D$18,3,FALSE)</f>
        <v>26</v>
      </c>
    </row>
    <row r="12682" spans="1:7" x14ac:dyDescent="0.3">
      <c r="A12682" t="s">
        <v>3764</v>
      </c>
      <c r="B12682" t="s">
        <v>3921</v>
      </c>
      <c r="C12682" s="1">
        <v>44718</v>
      </c>
      <c r="D12682" s="1">
        <v>44934</v>
      </c>
      <c r="E12682">
        <f t="shared" si="198"/>
        <v>7</v>
      </c>
      <c r="F12682" t="str">
        <f>VLOOKUP(B12682,campaign!$A$2:$B$18,2,FALSE)</f>
        <v>HandsetRefurbished</v>
      </c>
      <c r="G12682">
        <f>VLOOKUP(F12682,campaign!$B$2:$D$18,3,FALSE)</f>
        <v>26</v>
      </c>
    </row>
    <row r="12683" spans="1:7" x14ac:dyDescent="0.3">
      <c r="A12683" t="s">
        <v>3764</v>
      </c>
      <c r="B12683" t="s">
        <v>3921</v>
      </c>
      <c r="C12683" s="1">
        <v>44718</v>
      </c>
      <c r="D12683" s="1">
        <v>44964</v>
      </c>
      <c r="E12683">
        <f t="shared" si="198"/>
        <v>8</v>
      </c>
      <c r="F12683" t="str">
        <f>VLOOKUP(B12683,campaign!$A$2:$B$18,2,FALSE)</f>
        <v>HandsetRefurbished</v>
      </c>
      <c r="G12683">
        <f>VLOOKUP(F12683,campaign!$B$2:$D$18,3,FALSE)</f>
        <v>26</v>
      </c>
    </row>
    <row r="12684" spans="1:7" x14ac:dyDescent="0.3">
      <c r="A12684" t="s">
        <v>3764</v>
      </c>
      <c r="B12684" t="s">
        <v>3921</v>
      </c>
      <c r="C12684" s="1">
        <v>44718</v>
      </c>
      <c r="D12684" s="1">
        <v>45006</v>
      </c>
      <c r="E12684">
        <f t="shared" si="198"/>
        <v>9</v>
      </c>
      <c r="F12684" t="str">
        <f>VLOOKUP(B12684,campaign!$A$2:$B$18,2,FALSE)</f>
        <v>HandsetRefurbished</v>
      </c>
      <c r="G12684">
        <f>VLOOKUP(F12684,campaign!$B$2:$D$18,3,FALSE)</f>
        <v>26</v>
      </c>
    </row>
    <row r="12685" spans="1:7" x14ac:dyDescent="0.3">
      <c r="A12685" t="s">
        <v>3764</v>
      </c>
      <c r="B12685" t="s">
        <v>3921</v>
      </c>
      <c r="C12685" s="1">
        <v>44718</v>
      </c>
      <c r="D12685" s="1">
        <v>45031</v>
      </c>
      <c r="E12685">
        <f t="shared" si="198"/>
        <v>10</v>
      </c>
      <c r="F12685" t="str">
        <f>VLOOKUP(B12685,campaign!$A$2:$B$18,2,FALSE)</f>
        <v>HandsetRefurbished</v>
      </c>
      <c r="G12685">
        <f>VLOOKUP(F12685,campaign!$B$2:$D$18,3,FALSE)</f>
        <v>26</v>
      </c>
    </row>
    <row r="12686" spans="1:7" x14ac:dyDescent="0.3">
      <c r="A12686" t="s">
        <v>3764</v>
      </c>
      <c r="B12686" t="s">
        <v>3921</v>
      </c>
      <c r="C12686" s="1">
        <v>44718</v>
      </c>
      <c r="D12686" s="1">
        <v>45065</v>
      </c>
      <c r="E12686">
        <f t="shared" si="198"/>
        <v>11</v>
      </c>
      <c r="F12686" t="str">
        <f>VLOOKUP(B12686,campaign!$A$2:$B$18,2,FALSE)</f>
        <v>HandsetRefurbished</v>
      </c>
      <c r="G12686">
        <f>VLOOKUP(F12686,campaign!$B$2:$D$18,3,FALSE)</f>
        <v>26</v>
      </c>
    </row>
    <row r="12687" spans="1:7" x14ac:dyDescent="0.3">
      <c r="A12687" t="s">
        <v>3764</v>
      </c>
      <c r="B12687" t="s">
        <v>3926</v>
      </c>
      <c r="C12687" s="1">
        <v>44837</v>
      </c>
      <c r="D12687" s="1">
        <v>44837</v>
      </c>
      <c r="E12687">
        <f t="shared" si="198"/>
        <v>0</v>
      </c>
      <c r="F12687" t="str">
        <f>VLOOKUP(B12687,campaign!$A$2:$B$18,2,FALSE)</f>
        <v>BuysViaMailOrder</v>
      </c>
      <c r="G12687">
        <f>VLOOKUP(F12687,campaign!$B$2:$D$18,3,FALSE)</f>
        <v>25</v>
      </c>
    </row>
    <row r="12688" spans="1:7" x14ac:dyDescent="0.3">
      <c r="A12688" t="s">
        <v>3764</v>
      </c>
      <c r="B12688" t="s">
        <v>3926</v>
      </c>
      <c r="C12688" s="1">
        <v>44837</v>
      </c>
      <c r="D12688" s="1">
        <v>44879</v>
      </c>
      <c r="E12688">
        <f t="shared" si="198"/>
        <v>1</v>
      </c>
      <c r="F12688" t="str">
        <f>VLOOKUP(B12688,campaign!$A$2:$B$18,2,FALSE)</f>
        <v>BuysViaMailOrder</v>
      </c>
      <c r="G12688">
        <f>VLOOKUP(F12688,campaign!$B$2:$D$18,3,FALSE)</f>
        <v>25</v>
      </c>
    </row>
    <row r="12689" spans="1:7" x14ac:dyDescent="0.3">
      <c r="A12689" t="s">
        <v>3764</v>
      </c>
      <c r="B12689" t="s">
        <v>3926</v>
      </c>
      <c r="C12689" s="1">
        <v>44837</v>
      </c>
      <c r="D12689" s="1">
        <v>44910</v>
      </c>
      <c r="E12689">
        <f t="shared" si="198"/>
        <v>2</v>
      </c>
      <c r="F12689" t="str">
        <f>VLOOKUP(B12689,campaign!$A$2:$B$18,2,FALSE)</f>
        <v>BuysViaMailOrder</v>
      </c>
      <c r="G12689">
        <f>VLOOKUP(F12689,campaign!$B$2:$D$18,3,FALSE)</f>
        <v>25</v>
      </c>
    </row>
    <row r="12690" spans="1:7" x14ac:dyDescent="0.3">
      <c r="A12690" t="s">
        <v>3764</v>
      </c>
      <c r="B12690" t="s">
        <v>3926</v>
      </c>
      <c r="C12690" s="1">
        <v>44837</v>
      </c>
      <c r="D12690" s="1">
        <v>44944</v>
      </c>
      <c r="E12690">
        <f t="shared" si="198"/>
        <v>3</v>
      </c>
      <c r="F12690" t="str">
        <f>VLOOKUP(B12690,campaign!$A$2:$B$18,2,FALSE)</f>
        <v>BuysViaMailOrder</v>
      </c>
      <c r="G12690">
        <f>VLOOKUP(F12690,campaign!$B$2:$D$18,3,FALSE)</f>
        <v>25</v>
      </c>
    </row>
    <row r="12691" spans="1:7" x14ac:dyDescent="0.3">
      <c r="A12691" t="s">
        <v>3764</v>
      </c>
      <c r="B12691" t="s">
        <v>3926</v>
      </c>
      <c r="C12691" s="1">
        <v>44837</v>
      </c>
      <c r="D12691" s="1">
        <v>44968</v>
      </c>
      <c r="E12691">
        <f t="shared" si="198"/>
        <v>4</v>
      </c>
      <c r="F12691" t="str">
        <f>VLOOKUP(B12691,campaign!$A$2:$B$18,2,FALSE)</f>
        <v>BuysViaMailOrder</v>
      </c>
      <c r="G12691">
        <f>VLOOKUP(F12691,campaign!$B$2:$D$18,3,FALSE)</f>
        <v>25</v>
      </c>
    </row>
    <row r="12692" spans="1:7" x14ac:dyDescent="0.3">
      <c r="A12692" t="s">
        <v>3764</v>
      </c>
      <c r="B12692" t="s">
        <v>3926</v>
      </c>
      <c r="C12692" s="1">
        <v>44837</v>
      </c>
      <c r="D12692" s="1">
        <v>44993</v>
      </c>
      <c r="E12692">
        <f t="shared" si="198"/>
        <v>5</v>
      </c>
      <c r="F12692" t="str">
        <f>VLOOKUP(B12692,campaign!$A$2:$B$18,2,FALSE)</f>
        <v>BuysViaMailOrder</v>
      </c>
      <c r="G12692">
        <f>VLOOKUP(F12692,campaign!$B$2:$D$18,3,FALSE)</f>
        <v>25</v>
      </c>
    </row>
    <row r="12693" spans="1:7" x14ac:dyDescent="0.3">
      <c r="A12693" t="s">
        <v>3764</v>
      </c>
      <c r="B12693" t="s">
        <v>3926</v>
      </c>
      <c r="C12693" s="1">
        <v>44837</v>
      </c>
      <c r="D12693" s="1">
        <v>45022</v>
      </c>
      <c r="E12693">
        <f t="shared" si="198"/>
        <v>6</v>
      </c>
      <c r="F12693" t="str">
        <f>VLOOKUP(B12693,campaign!$A$2:$B$18,2,FALSE)</f>
        <v>BuysViaMailOrder</v>
      </c>
      <c r="G12693">
        <f>VLOOKUP(F12693,campaign!$B$2:$D$18,3,FALSE)</f>
        <v>25</v>
      </c>
    </row>
    <row r="12694" spans="1:7" x14ac:dyDescent="0.3">
      <c r="A12694" t="s">
        <v>3765</v>
      </c>
      <c r="B12694" t="s">
        <v>3926</v>
      </c>
      <c r="C12694" s="1">
        <v>44741</v>
      </c>
      <c r="D12694" s="1">
        <v>44741</v>
      </c>
      <c r="E12694">
        <f t="shared" si="198"/>
        <v>0</v>
      </c>
      <c r="F12694" t="str">
        <f>VLOOKUP(B12694,campaign!$A$2:$B$18,2,FALSE)</f>
        <v>BuysViaMailOrder</v>
      </c>
      <c r="G12694">
        <f>VLOOKUP(F12694,campaign!$B$2:$D$18,3,FALSE)</f>
        <v>25</v>
      </c>
    </row>
    <row r="12695" spans="1:7" x14ac:dyDescent="0.3">
      <c r="A12695" t="s">
        <v>3765</v>
      </c>
      <c r="B12695" t="s">
        <v>3926</v>
      </c>
      <c r="C12695" s="1">
        <v>44741</v>
      </c>
      <c r="D12695" s="1">
        <v>44772</v>
      </c>
      <c r="E12695">
        <f t="shared" si="198"/>
        <v>1</v>
      </c>
      <c r="F12695" t="str">
        <f>VLOOKUP(B12695,campaign!$A$2:$B$18,2,FALSE)</f>
        <v>BuysViaMailOrder</v>
      </c>
      <c r="G12695">
        <f>VLOOKUP(F12695,campaign!$B$2:$D$18,3,FALSE)</f>
        <v>25</v>
      </c>
    </row>
    <row r="12696" spans="1:7" x14ac:dyDescent="0.3">
      <c r="A12696" t="s">
        <v>3765</v>
      </c>
      <c r="B12696" t="s">
        <v>3926</v>
      </c>
      <c r="C12696" s="1">
        <v>44741</v>
      </c>
      <c r="D12696" s="1">
        <v>44806</v>
      </c>
      <c r="E12696">
        <f t="shared" si="198"/>
        <v>2</v>
      </c>
      <c r="F12696" t="str">
        <f>VLOOKUP(B12696,campaign!$A$2:$B$18,2,FALSE)</f>
        <v>BuysViaMailOrder</v>
      </c>
      <c r="G12696">
        <f>VLOOKUP(F12696,campaign!$B$2:$D$18,3,FALSE)</f>
        <v>25</v>
      </c>
    </row>
    <row r="12697" spans="1:7" x14ac:dyDescent="0.3">
      <c r="A12697" t="s">
        <v>3765</v>
      </c>
      <c r="B12697" t="s">
        <v>3926</v>
      </c>
      <c r="C12697" s="1">
        <v>44741</v>
      </c>
      <c r="D12697" s="1">
        <v>44840</v>
      </c>
      <c r="E12697">
        <f t="shared" si="198"/>
        <v>3</v>
      </c>
      <c r="F12697" t="str">
        <f>VLOOKUP(B12697,campaign!$A$2:$B$18,2,FALSE)</f>
        <v>BuysViaMailOrder</v>
      </c>
      <c r="G12697">
        <f>VLOOKUP(F12697,campaign!$B$2:$D$18,3,FALSE)</f>
        <v>25</v>
      </c>
    </row>
    <row r="12698" spans="1:7" x14ac:dyDescent="0.3">
      <c r="A12698" t="s">
        <v>3765</v>
      </c>
      <c r="B12698" t="s">
        <v>3926</v>
      </c>
      <c r="C12698" s="1">
        <v>44741</v>
      </c>
      <c r="D12698" s="1">
        <v>44872</v>
      </c>
      <c r="E12698">
        <f t="shared" si="198"/>
        <v>4</v>
      </c>
      <c r="F12698" t="str">
        <f>VLOOKUP(B12698,campaign!$A$2:$B$18,2,FALSE)</f>
        <v>BuysViaMailOrder</v>
      </c>
      <c r="G12698">
        <f>VLOOKUP(F12698,campaign!$B$2:$D$18,3,FALSE)</f>
        <v>25</v>
      </c>
    </row>
    <row r="12699" spans="1:7" x14ac:dyDescent="0.3">
      <c r="A12699" t="s">
        <v>3765</v>
      </c>
      <c r="B12699" t="s">
        <v>3926</v>
      </c>
      <c r="C12699" s="1">
        <v>44741</v>
      </c>
      <c r="D12699" s="1">
        <v>44903</v>
      </c>
      <c r="E12699">
        <f t="shared" si="198"/>
        <v>5</v>
      </c>
      <c r="F12699" t="str">
        <f>VLOOKUP(B12699,campaign!$A$2:$B$18,2,FALSE)</f>
        <v>BuysViaMailOrder</v>
      </c>
      <c r="G12699">
        <f>VLOOKUP(F12699,campaign!$B$2:$D$18,3,FALSE)</f>
        <v>25</v>
      </c>
    </row>
    <row r="12700" spans="1:7" x14ac:dyDescent="0.3">
      <c r="A12700" t="s">
        <v>3765</v>
      </c>
      <c r="B12700" t="s">
        <v>3926</v>
      </c>
      <c r="C12700" s="1">
        <v>44741</v>
      </c>
      <c r="D12700" s="1">
        <v>45075</v>
      </c>
      <c r="E12700">
        <f t="shared" si="198"/>
        <v>11</v>
      </c>
      <c r="F12700" t="str">
        <f>VLOOKUP(B12700,campaign!$A$2:$B$18,2,FALSE)</f>
        <v>BuysViaMailOrder</v>
      </c>
      <c r="G12700">
        <f>VLOOKUP(F12700,campaign!$B$2:$D$18,3,FALSE)</f>
        <v>25</v>
      </c>
    </row>
    <row r="12701" spans="1:7" x14ac:dyDescent="0.3">
      <c r="A12701" t="s">
        <v>3765</v>
      </c>
      <c r="B12701" t="s">
        <v>3926</v>
      </c>
      <c r="C12701" s="1">
        <v>44741</v>
      </c>
      <c r="D12701" s="1">
        <v>45078</v>
      </c>
      <c r="E12701">
        <f t="shared" si="198"/>
        <v>11</v>
      </c>
      <c r="F12701" t="str">
        <f>VLOOKUP(B12701,campaign!$A$2:$B$18,2,FALSE)</f>
        <v>BuysViaMailOrder</v>
      </c>
      <c r="G12701">
        <f>VLOOKUP(F12701,campaign!$B$2:$D$18,3,FALSE)</f>
        <v>25</v>
      </c>
    </row>
    <row r="12702" spans="1:7" x14ac:dyDescent="0.3">
      <c r="A12702" t="s">
        <v>3765</v>
      </c>
      <c r="B12702" t="s">
        <v>3922</v>
      </c>
      <c r="C12702" s="1">
        <v>44779</v>
      </c>
      <c r="D12702" s="1">
        <v>44779</v>
      </c>
      <c r="E12702">
        <f t="shared" si="198"/>
        <v>0</v>
      </c>
      <c r="F12702" t="str">
        <f>VLOOKUP(B12702,campaign!$A$2:$B$18,2,FALSE)</f>
        <v>HandsetWebCapable</v>
      </c>
      <c r="G12702">
        <f>VLOOKUP(F12702,campaign!$B$2:$D$18,3,FALSE)</f>
        <v>62</v>
      </c>
    </row>
    <row r="12703" spans="1:7" x14ac:dyDescent="0.3">
      <c r="A12703" t="s">
        <v>3765</v>
      </c>
      <c r="B12703" t="s">
        <v>3922</v>
      </c>
      <c r="C12703" s="1">
        <v>44779</v>
      </c>
      <c r="D12703" s="1">
        <v>44844</v>
      </c>
      <c r="E12703">
        <f t="shared" si="198"/>
        <v>2</v>
      </c>
      <c r="F12703" t="str">
        <f>VLOOKUP(B12703,campaign!$A$2:$B$18,2,FALSE)</f>
        <v>HandsetWebCapable</v>
      </c>
      <c r="G12703">
        <f>VLOOKUP(F12703,campaign!$B$2:$D$18,3,FALSE)</f>
        <v>62</v>
      </c>
    </row>
    <row r="12704" spans="1:7" x14ac:dyDescent="0.3">
      <c r="A12704" t="s">
        <v>3765</v>
      </c>
      <c r="B12704" t="s">
        <v>3922</v>
      </c>
      <c r="C12704" s="1">
        <v>44779</v>
      </c>
      <c r="D12704" s="1">
        <v>44878</v>
      </c>
      <c r="E12704">
        <f t="shared" si="198"/>
        <v>3</v>
      </c>
      <c r="F12704" t="str">
        <f>VLOOKUP(B12704,campaign!$A$2:$B$18,2,FALSE)</f>
        <v>HandsetWebCapable</v>
      </c>
      <c r="G12704">
        <f>VLOOKUP(F12704,campaign!$B$2:$D$18,3,FALSE)</f>
        <v>62</v>
      </c>
    </row>
    <row r="12705" spans="1:7" x14ac:dyDescent="0.3">
      <c r="A12705" t="s">
        <v>3765</v>
      </c>
      <c r="B12705" t="s">
        <v>3922</v>
      </c>
      <c r="C12705" s="1">
        <v>44779</v>
      </c>
      <c r="D12705" s="1">
        <v>44911</v>
      </c>
      <c r="E12705">
        <f t="shared" si="198"/>
        <v>4</v>
      </c>
      <c r="F12705" t="str">
        <f>VLOOKUP(B12705,campaign!$A$2:$B$18,2,FALSE)</f>
        <v>HandsetWebCapable</v>
      </c>
      <c r="G12705">
        <f>VLOOKUP(F12705,campaign!$B$2:$D$18,3,FALSE)</f>
        <v>62</v>
      </c>
    </row>
    <row r="12706" spans="1:7" x14ac:dyDescent="0.3">
      <c r="A12706" t="s">
        <v>3765</v>
      </c>
      <c r="B12706" t="s">
        <v>3922</v>
      </c>
      <c r="C12706" s="1">
        <v>44779</v>
      </c>
      <c r="D12706" s="1">
        <v>44974</v>
      </c>
      <c r="E12706">
        <f t="shared" si="198"/>
        <v>6</v>
      </c>
      <c r="F12706" t="str">
        <f>VLOOKUP(B12706,campaign!$A$2:$B$18,2,FALSE)</f>
        <v>HandsetWebCapable</v>
      </c>
      <c r="G12706">
        <f>VLOOKUP(F12706,campaign!$B$2:$D$18,3,FALSE)</f>
        <v>62</v>
      </c>
    </row>
    <row r="12707" spans="1:7" x14ac:dyDescent="0.3">
      <c r="A12707" t="s">
        <v>3765</v>
      </c>
      <c r="B12707" t="s">
        <v>3922</v>
      </c>
      <c r="C12707" s="1">
        <v>44779</v>
      </c>
      <c r="D12707" s="1">
        <v>44999</v>
      </c>
      <c r="E12707">
        <f t="shared" si="198"/>
        <v>7</v>
      </c>
      <c r="F12707" t="str">
        <f>VLOOKUP(B12707,campaign!$A$2:$B$18,2,FALSE)</f>
        <v>HandsetWebCapable</v>
      </c>
      <c r="G12707">
        <f>VLOOKUP(F12707,campaign!$B$2:$D$18,3,FALSE)</f>
        <v>62</v>
      </c>
    </row>
    <row r="12708" spans="1:7" x14ac:dyDescent="0.3">
      <c r="A12708" t="s">
        <v>3765</v>
      </c>
      <c r="B12708" t="s">
        <v>3922</v>
      </c>
      <c r="C12708" s="1">
        <v>44779</v>
      </c>
      <c r="D12708" s="1">
        <v>45022</v>
      </c>
      <c r="E12708">
        <f t="shared" si="198"/>
        <v>8</v>
      </c>
      <c r="F12708" t="str">
        <f>VLOOKUP(B12708,campaign!$A$2:$B$18,2,FALSE)</f>
        <v>HandsetWebCapable</v>
      </c>
      <c r="G12708">
        <f>VLOOKUP(F12708,campaign!$B$2:$D$18,3,FALSE)</f>
        <v>62</v>
      </c>
    </row>
    <row r="12709" spans="1:7" x14ac:dyDescent="0.3">
      <c r="A12709" t="s">
        <v>3765</v>
      </c>
      <c r="B12709" t="s">
        <v>3922</v>
      </c>
      <c r="C12709" s="1">
        <v>44779</v>
      </c>
      <c r="D12709" s="1">
        <v>45054</v>
      </c>
      <c r="E12709">
        <f t="shared" si="198"/>
        <v>9</v>
      </c>
      <c r="F12709" t="str">
        <f>VLOOKUP(B12709,campaign!$A$2:$B$18,2,FALSE)</f>
        <v>HandsetWebCapable</v>
      </c>
      <c r="G12709">
        <f>VLOOKUP(F12709,campaign!$B$2:$D$18,3,FALSE)</f>
        <v>62</v>
      </c>
    </row>
    <row r="12710" spans="1:7" x14ac:dyDescent="0.3">
      <c r="A12710" t="s">
        <v>3766</v>
      </c>
      <c r="B12710" t="s">
        <v>3949</v>
      </c>
      <c r="C12710" s="1">
        <v>44791</v>
      </c>
      <c r="D12710" s="1">
        <v>44791</v>
      </c>
      <c r="E12710">
        <f t="shared" si="198"/>
        <v>0</v>
      </c>
      <c r="F12710" t="str">
        <f>VLOOKUP(B12710,campaign!$A$2:$B$18,2,FALSE)</f>
        <v>NewCellphoneUser</v>
      </c>
      <c r="G12710">
        <f>VLOOKUP(F12710,campaign!$B$2:$D$18,3,FALSE)</f>
        <v>25</v>
      </c>
    </row>
    <row r="12711" spans="1:7" x14ac:dyDescent="0.3">
      <c r="A12711" t="s">
        <v>3766</v>
      </c>
      <c r="B12711" t="s">
        <v>3949</v>
      </c>
      <c r="C12711" s="1">
        <v>44791</v>
      </c>
      <c r="D12711" s="1">
        <v>44859</v>
      </c>
      <c r="E12711">
        <f t="shared" si="198"/>
        <v>2</v>
      </c>
      <c r="F12711" t="str">
        <f>VLOOKUP(B12711,campaign!$A$2:$B$18,2,FALSE)</f>
        <v>NewCellphoneUser</v>
      </c>
      <c r="G12711">
        <f>VLOOKUP(F12711,campaign!$B$2:$D$18,3,FALSE)</f>
        <v>25</v>
      </c>
    </row>
    <row r="12712" spans="1:7" x14ac:dyDescent="0.3">
      <c r="A12712" t="s">
        <v>3766</v>
      </c>
      <c r="B12712" t="s">
        <v>3949</v>
      </c>
      <c r="C12712" s="1">
        <v>44791</v>
      </c>
      <c r="D12712" s="1">
        <v>44888</v>
      </c>
      <c r="E12712">
        <f t="shared" si="198"/>
        <v>3</v>
      </c>
      <c r="F12712" t="str">
        <f>VLOOKUP(B12712,campaign!$A$2:$B$18,2,FALSE)</f>
        <v>NewCellphoneUser</v>
      </c>
      <c r="G12712">
        <f>VLOOKUP(F12712,campaign!$B$2:$D$18,3,FALSE)</f>
        <v>25</v>
      </c>
    </row>
    <row r="12713" spans="1:7" x14ac:dyDescent="0.3">
      <c r="A12713" t="s">
        <v>3766</v>
      </c>
      <c r="B12713" t="s">
        <v>3949</v>
      </c>
      <c r="C12713" s="1">
        <v>44791</v>
      </c>
      <c r="D12713" s="1">
        <v>44915</v>
      </c>
      <c r="E12713">
        <f t="shared" si="198"/>
        <v>4</v>
      </c>
      <c r="F12713" t="str">
        <f>VLOOKUP(B12713,campaign!$A$2:$B$18,2,FALSE)</f>
        <v>NewCellphoneUser</v>
      </c>
      <c r="G12713">
        <f>VLOOKUP(F12713,campaign!$B$2:$D$18,3,FALSE)</f>
        <v>25</v>
      </c>
    </row>
    <row r="12714" spans="1:7" x14ac:dyDescent="0.3">
      <c r="A12714" t="s">
        <v>3766</v>
      </c>
      <c r="B12714" t="s">
        <v>3949</v>
      </c>
      <c r="C12714" s="1">
        <v>44791</v>
      </c>
      <c r="D12714" s="1">
        <v>44950</v>
      </c>
      <c r="E12714">
        <f t="shared" si="198"/>
        <v>5</v>
      </c>
      <c r="F12714" t="str">
        <f>VLOOKUP(B12714,campaign!$A$2:$B$18,2,FALSE)</f>
        <v>NewCellphoneUser</v>
      </c>
      <c r="G12714">
        <f>VLOOKUP(F12714,campaign!$B$2:$D$18,3,FALSE)</f>
        <v>25</v>
      </c>
    </row>
    <row r="12715" spans="1:7" x14ac:dyDescent="0.3">
      <c r="A12715" t="s">
        <v>3766</v>
      </c>
      <c r="B12715" t="s">
        <v>3949</v>
      </c>
      <c r="C12715" s="1">
        <v>44791</v>
      </c>
      <c r="D12715" s="1">
        <v>44958</v>
      </c>
      <c r="E12715">
        <f t="shared" si="198"/>
        <v>5</v>
      </c>
      <c r="F12715" t="str">
        <f>VLOOKUP(B12715,campaign!$A$2:$B$18,2,FALSE)</f>
        <v>NewCellphoneUser</v>
      </c>
      <c r="G12715">
        <f>VLOOKUP(F12715,campaign!$B$2:$D$18,3,FALSE)</f>
        <v>25</v>
      </c>
    </row>
    <row r="12716" spans="1:7" x14ac:dyDescent="0.3">
      <c r="A12716" t="s">
        <v>3766</v>
      </c>
      <c r="B12716" t="s">
        <v>3949</v>
      </c>
      <c r="C12716" s="1">
        <v>44791</v>
      </c>
      <c r="D12716" s="1">
        <v>44989</v>
      </c>
      <c r="E12716">
        <f t="shared" si="198"/>
        <v>6</v>
      </c>
      <c r="F12716" t="str">
        <f>VLOOKUP(B12716,campaign!$A$2:$B$18,2,FALSE)</f>
        <v>NewCellphoneUser</v>
      </c>
      <c r="G12716">
        <f>VLOOKUP(F12716,campaign!$B$2:$D$18,3,FALSE)</f>
        <v>25</v>
      </c>
    </row>
    <row r="12717" spans="1:7" x14ac:dyDescent="0.3">
      <c r="A12717" t="s">
        <v>3766</v>
      </c>
      <c r="B12717" t="s">
        <v>3949</v>
      </c>
      <c r="C12717" s="1">
        <v>44791</v>
      </c>
      <c r="D12717" s="1">
        <v>45039</v>
      </c>
      <c r="E12717">
        <f t="shared" si="198"/>
        <v>8</v>
      </c>
      <c r="F12717" t="str">
        <f>VLOOKUP(B12717,campaign!$A$2:$B$18,2,FALSE)</f>
        <v>NewCellphoneUser</v>
      </c>
      <c r="G12717">
        <f>VLOOKUP(F12717,campaign!$B$2:$D$18,3,FALSE)</f>
        <v>25</v>
      </c>
    </row>
    <row r="12718" spans="1:7" x14ac:dyDescent="0.3">
      <c r="A12718" t="s">
        <v>3766</v>
      </c>
      <c r="B12718" t="s">
        <v>3949</v>
      </c>
      <c r="C12718" s="1">
        <v>44791</v>
      </c>
      <c r="D12718" s="1">
        <v>45068</v>
      </c>
      <c r="E12718">
        <f t="shared" si="198"/>
        <v>9</v>
      </c>
      <c r="F12718" t="str">
        <f>VLOOKUP(B12718,campaign!$A$2:$B$18,2,FALSE)</f>
        <v>NewCellphoneUser</v>
      </c>
      <c r="G12718">
        <f>VLOOKUP(F12718,campaign!$B$2:$D$18,3,FALSE)</f>
        <v>25</v>
      </c>
    </row>
    <row r="12719" spans="1:7" x14ac:dyDescent="0.3">
      <c r="A12719" t="s">
        <v>3766</v>
      </c>
      <c r="B12719" t="s">
        <v>3949</v>
      </c>
      <c r="C12719" s="1">
        <v>44791</v>
      </c>
      <c r="D12719" s="1">
        <v>45079</v>
      </c>
      <c r="E12719">
        <f t="shared" si="198"/>
        <v>9</v>
      </c>
      <c r="F12719" t="str">
        <f>VLOOKUP(B12719,campaign!$A$2:$B$18,2,FALSE)</f>
        <v>NewCellphoneUser</v>
      </c>
      <c r="G12719">
        <f>VLOOKUP(F12719,campaign!$B$2:$D$18,3,FALSE)</f>
        <v>25</v>
      </c>
    </row>
    <row r="12720" spans="1:7" x14ac:dyDescent="0.3">
      <c r="A12720" t="s">
        <v>3767</v>
      </c>
      <c r="B12720" t="s">
        <v>3921</v>
      </c>
      <c r="C12720" s="1">
        <v>44751</v>
      </c>
      <c r="D12720" s="1">
        <v>44751</v>
      </c>
      <c r="E12720">
        <f t="shared" si="198"/>
        <v>0</v>
      </c>
      <c r="F12720" t="str">
        <f>VLOOKUP(B12720,campaign!$A$2:$B$18,2,FALSE)</f>
        <v>HandsetRefurbished</v>
      </c>
      <c r="G12720">
        <f>VLOOKUP(F12720,campaign!$B$2:$D$18,3,FALSE)</f>
        <v>26</v>
      </c>
    </row>
    <row r="12721" spans="1:7" x14ac:dyDescent="0.3">
      <c r="A12721" t="s">
        <v>3767</v>
      </c>
      <c r="B12721" t="s">
        <v>3921</v>
      </c>
      <c r="C12721" s="1">
        <v>44751</v>
      </c>
      <c r="D12721" s="1">
        <v>44796</v>
      </c>
      <c r="E12721">
        <f t="shared" si="198"/>
        <v>1</v>
      </c>
      <c r="F12721" t="str">
        <f>VLOOKUP(B12721,campaign!$A$2:$B$18,2,FALSE)</f>
        <v>HandsetRefurbished</v>
      </c>
      <c r="G12721">
        <f>VLOOKUP(F12721,campaign!$B$2:$D$18,3,FALSE)</f>
        <v>26</v>
      </c>
    </row>
    <row r="12722" spans="1:7" x14ac:dyDescent="0.3">
      <c r="A12722" t="s">
        <v>3767</v>
      </c>
      <c r="B12722" t="s">
        <v>3921</v>
      </c>
      <c r="C12722" s="1">
        <v>44751</v>
      </c>
      <c r="D12722" s="1">
        <v>44825</v>
      </c>
      <c r="E12722">
        <f t="shared" si="198"/>
        <v>2</v>
      </c>
      <c r="F12722" t="str">
        <f>VLOOKUP(B12722,campaign!$A$2:$B$18,2,FALSE)</f>
        <v>HandsetRefurbished</v>
      </c>
      <c r="G12722">
        <f>VLOOKUP(F12722,campaign!$B$2:$D$18,3,FALSE)</f>
        <v>26</v>
      </c>
    </row>
    <row r="12723" spans="1:7" x14ac:dyDescent="0.3">
      <c r="A12723" t="s">
        <v>3767</v>
      </c>
      <c r="B12723" t="s">
        <v>3921</v>
      </c>
      <c r="C12723" s="1">
        <v>44751</v>
      </c>
      <c r="D12723" s="1">
        <v>44854</v>
      </c>
      <c r="E12723">
        <f t="shared" si="198"/>
        <v>3</v>
      </c>
      <c r="F12723" t="str">
        <f>VLOOKUP(B12723,campaign!$A$2:$B$18,2,FALSE)</f>
        <v>HandsetRefurbished</v>
      </c>
      <c r="G12723">
        <f>VLOOKUP(F12723,campaign!$B$2:$D$18,3,FALSE)</f>
        <v>26</v>
      </c>
    </row>
    <row r="12724" spans="1:7" x14ac:dyDescent="0.3">
      <c r="A12724" t="s">
        <v>3767</v>
      </c>
      <c r="B12724" t="s">
        <v>3921</v>
      </c>
      <c r="C12724" s="1">
        <v>44751</v>
      </c>
      <c r="D12724" s="1">
        <v>44886</v>
      </c>
      <c r="E12724">
        <f t="shared" si="198"/>
        <v>4</v>
      </c>
      <c r="F12724" t="str">
        <f>VLOOKUP(B12724,campaign!$A$2:$B$18,2,FALSE)</f>
        <v>HandsetRefurbished</v>
      </c>
      <c r="G12724">
        <f>VLOOKUP(F12724,campaign!$B$2:$D$18,3,FALSE)</f>
        <v>26</v>
      </c>
    </row>
    <row r="12725" spans="1:7" x14ac:dyDescent="0.3">
      <c r="A12725" t="s">
        <v>3767</v>
      </c>
      <c r="B12725" t="s">
        <v>3921</v>
      </c>
      <c r="C12725" s="1">
        <v>44751</v>
      </c>
      <c r="D12725" s="1">
        <v>44904</v>
      </c>
      <c r="E12725">
        <f t="shared" si="198"/>
        <v>5</v>
      </c>
      <c r="F12725" t="str">
        <f>VLOOKUP(B12725,campaign!$A$2:$B$18,2,FALSE)</f>
        <v>HandsetRefurbished</v>
      </c>
      <c r="G12725">
        <f>VLOOKUP(F12725,campaign!$B$2:$D$18,3,FALSE)</f>
        <v>26</v>
      </c>
    </row>
    <row r="12726" spans="1:7" x14ac:dyDescent="0.3">
      <c r="A12726" t="s">
        <v>3767</v>
      </c>
      <c r="B12726" t="s">
        <v>3921</v>
      </c>
      <c r="C12726" s="1">
        <v>44751</v>
      </c>
      <c r="D12726" s="1">
        <v>44981</v>
      </c>
      <c r="E12726">
        <f t="shared" si="198"/>
        <v>7</v>
      </c>
      <c r="F12726" t="str">
        <f>VLOOKUP(B12726,campaign!$A$2:$B$18,2,FALSE)</f>
        <v>HandsetRefurbished</v>
      </c>
      <c r="G12726">
        <f>VLOOKUP(F12726,campaign!$B$2:$D$18,3,FALSE)</f>
        <v>26</v>
      </c>
    </row>
    <row r="12727" spans="1:7" x14ac:dyDescent="0.3">
      <c r="A12727" t="s">
        <v>3767</v>
      </c>
      <c r="B12727" t="s">
        <v>3921</v>
      </c>
      <c r="C12727" s="1">
        <v>44751</v>
      </c>
      <c r="D12727" s="1">
        <v>45003</v>
      </c>
      <c r="E12727">
        <f t="shared" si="198"/>
        <v>8</v>
      </c>
      <c r="F12727" t="str">
        <f>VLOOKUP(B12727,campaign!$A$2:$B$18,2,FALSE)</f>
        <v>HandsetRefurbished</v>
      </c>
      <c r="G12727">
        <f>VLOOKUP(F12727,campaign!$B$2:$D$18,3,FALSE)</f>
        <v>26</v>
      </c>
    </row>
    <row r="12728" spans="1:7" x14ac:dyDescent="0.3">
      <c r="A12728" t="s">
        <v>3767</v>
      </c>
      <c r="B12728" t="s">
        <v>3921</v>
      </c>
      <c r="C12728" s="1">
        <v>44751</v>
      </c>
      <c r="D12728" s="1">
        <v>45028</v>
      </c>
      <c r="E12728">
        <f t="shared" si="198"/>
        <v>9</v>
      </c>
      <c r="F12728" t="str">
        <f>VLOOKUP(B12728,campaign!$A$2:$B$18,2,FALSE)</f>
        <v>HandsetRefurbished</v>
      </c>
      <c r="G12728">
        <f>VLOOKUP(F12728,campaign!$B$2:$D$18,3,FALSE)</f>
        <v>26</v>
      </c>
    </row>
    <row r="12729" spans="1:7" x14ac:dyDescent="0.3">
      <c r="A12729" t="s">
        <v>3767</v>
      </c>
      <c r="B12729" t="s">
        <v>3952</v>
      </c>
      <c r="C12729" s="1">
        <v>44758</v>
      </c>
      <c r="D12729" s="1">
        <v>44758</v>
      </c>
      <c r="E12729">
        <f t="shared" si="198"/>
        <v>0</v>
      </c>
      <c r="F12729" t="str">
        <f>VLOOKUP(B12729,campaign!$A$2:$B$18,2,FALSE)</f>
        <v>MadeCallToRetentionTeam</v>
      </c>
      <c r="G12729">
        <f>VLOOKUP(F12729,campaign!$B$2:$D$18,3,FALSE)</f>
        <v>16</v>
      </c>
    </row>
    <row r="12730" spans="1:7" x14ac:dyDescent="0.3">
      <c r="A12730" t="s">
        <v>3767</v>
      </c>
      <c r="B12730" t="s">
        <v>3952</v>
      </c>
      <c r="C12730" s="1">
        <v>44758</v>
      </c>
      <c r="D12730" s="1">
        <v>44800</v>
      </c>
      <c r="E12730">
        <f t="shared" si="198"/>
        <v>1</v>
      </c>
      <c r="F12730" t="str">
        <f>VLOOKUP(B12730,campaign!$A$2:$B$18,2,FALSE)</f>
        <v>MadeCallToRetentionTeam</v>
      </c>
      <c r="G12730">
        <f>VLOOKUP(F12730,campaign!$B$2:$D$18,3,FALSE)</f>
        <v>16</v>
      </c>
    </row>
    <row r="12731" spans="1:7" x14ac:dyDescent="0.3">
      <c r="A12731" t="s">
        <v>3767</v>
      </c>
      <c r="B12731" t="s">
        <v>3952</v>
      </c>
      <c r="C12731" s="1">
        <v>44758</v>
      </c>
      <c r="D12731" s="1">
        <v>44831</v>
      </c>
      <c r="E12731">
        <f t="shared" si="198"/>
        <v>2</v>
      </c>
      <c r="F12731" t="str">
        <f>VLOOKUP(B12731,campaign!$A$2:$B$18,2,FALSE)</f>
        <v>MadeCallToRetentionTeam</v>
      </c>
      <c r="G12731">
        <f>VLOOKUP(F12731,campaign!$B$2:$D$18,3,FALSE)</f>
        <v>16</v>
      </c>
    </row>
    <row r="12732" spans="1:7" x14ac:dyDescent="0.3">
      <c r="A12732" t="s">
        <v>3767</v>
      </c>
      <c r="B12732" t="s">
        <v>3952</v>
      </c>
      <c r="C12732" s="1">
        <v>44758</v>
      </c>
      <c r="D12732" s="1">
        <v>44857</v>
      </c>
      <c r="E12732">
        <f t="shared" si="198"/>
        <v>3</v>
      </c>
      <c r="F12732" t="str">
        <f>VLOOKUP(B12732,campaign!$A$2:$B$18,2,FALSE)</f>
        <v>MadeCallToRetentionTeam</v>
      </c>
      <c r="G12732">
        <f>VLOOKUP(F12732,campaign!$B$2:$D$18,3,FALSE)</f>
        <v>16</v>
      </c>
    </row>
    <row r="12733" spans="1:7" x14ac:dyDescent="0.3">
      <c r="A12733" t="s">
        <v>3767</v>
      </c>
      <c r="B12733" t="s">
        <v>3952</v>
      </c>
      <c r="C12733" s="1">
        <v>44758</v>
      </c>
      <c r="D12733" s="1">
        <v>44881</v>
      </c>
      <c r="E12733">
        <f t="shared" si="198"/>
        <v>4</v>
      </c>
      <c r="F12733" t="str">
        <f>VLOOKUP(B12733,campaign!$A$2:$B$18,2,FALSE)</f>
        <v>MadeCallToRetentionTeam</v>
      </c>
      <c r="G12733">
        <f>VLOOKUP(F12733,campaign!$B$2:$D$18,3,FALSE)</f>
        <v>16</v>
      </c>
    </row>
    <row r="12734" spans="1:7" x14ac:dyDescent="0.3">
      <c r="A12734" t="s">
        <v>3767</v>
      </c>
      <c r="B12734" t="s">
        <v>3952</v>
      </c>
      <c r="C12734" s="1">
        <v>44758</v>
      </c>
      <c r="D12734" s="1">
        <v>44919</v>
      </c>
      <c r="E12734">
        <f t="shared" si="198"/>
        <v>5</v>
      </c>
      <c r="F12734" t="str">
        <f>VLOOKUP(B12734,campaign!$A$2:$B$18,2,FALSE)</f>
        <v>MadeCallToRetentionTeam</v>
      </c>
      <c r="G12734">
        <f>VLOOKUP(F12734,campaign!$B$2:$D$18,3,FALSE)</f>
        <v>16</v>
      </c>
    </row>
    <row r="12735" spans="1:7" x14ac:dyDescent="0.3">
      <c r="A12735" t="s">
        <v>3767</v>
      </c>
      <c r="B12735" t="s">
        <v>3952</v>
      </c>
      <c r="C12735" s="1">
        <v>44758</v>
      </c>
      <c r="D12735" s="1">
        <v>44948</v>
      </c>
      <c r="E12735">
        <f t="shared" si="198"/>
        <v>6</v>
      </c>
      <c r="F12735" t="str">
        <f>VLOOKUP(B12735,campaign!$A$2:$B$18,2,FALSE)</f>
        <v>MadeCallToRetentionTeam</v>
      </c>
      <c r="G12735">
        <f>VLOOKUP(F12735,campaign!$B$2:$D$18,3,FALSE)</f>
        <v>16</v>
      </c>
    </row>
    <row r="12736" spans="1:7" x14ac:dyDescent="0.3">
      <c r="A12736" t="s">
        <v>3767</v>
      </c>
      <c r="B12736" t="s">
        <v>3952</v>
      </c>
      <c r="C12736" s="1">
        <v>44758</v>
      </c>
      <c r="D12736" s="1">
        <v>44984</v>
      </c>
      <c r="E12736">
        <f t="shared" si="198"/>
        <v>7</v>
      </c>
      <c r="F12736" t="str">
        <f>VLOOKUP(B12736,campaign!$A$2:$B$18,2,FALSE)</f>
        <v>MadeCallToRetentionTeam</v>
      </c>
      <c r="G12736">
        <f>VLOOKUP(F12736,campaign!$B$2:$D$18,3,FALSE)</f>
        <v>16</v>
      </c>
    </row>
    <row r="12737" spans="1:7" x14ac:dyDescent="0.3">
      <c r="A12737" t="s">
        <v>3767</v>
      </c>
      <c r="B12737" t="s">
        <v>3952</v>
      </c>
      <c r="C12737" s="1">
        <v>44758</v>
      </c>
      <c r="D12737" s="1">
        <v>45016</v>
      </c>
      <c r="E12737">
        <f t="shared" si="198"/>
        <v>8</v>
      </c>
      <c r="F12737" t="str">
        <f>VLOOKUP(B12737,campaign!$A$2:$B$18,2,FALSE)</f>
        <v>MadeCallToRetentionTeam</v>
      </c>
      <c r="G12737">
        <f>VLOOKUP(F12737,campaign!$B$2:$D$18,3,FALSE)</f>
        <v>16</v>
      </c>
    </row>
    <row r="12738" spans="1:7" x14ac:dyDescent="0.3">
      <c r="A12738" t="s">
        <v>3767</v>
      </c>
      <c r="B12738" t="s">
        <v>3952</v>
      </c>
      <c r="C12738" s="1">
        <v>44758</v>
      </c>
      <c r="D12738" s="1">
        <v>45066</v>
      </c>
      <c r="E12738">
        <f t="shared" si="198"/>
        <v>10</v>
      </c>
      <c r="F12738" t="str">
        <f>VLOOKUP(B12738,campaign!$A$2:$B$18,2,FALSE)</f>
        <v>MadeCallToRetentionTeam</v>
      </c>
      <c r="G12738">
        <f>VLOOKUP(F12738,campaign!$B$2:$D$18,3,FALSE)</f>
        <v>16</v>
      </c>
    </row>
    <row r="12739" spans="1:7" x14ac:dyDescent="0.3">
      <c r="A12739" t="s">
        <v>3768</v>
      </c>
      <c r="B12739" t="s">
        <v>3952</v>
      </c>
      <c r="C12739" s="1">
        <v>44584</v>
      </c>
      <c r="D12739" s="1">
        <v>44584</v>
      </c>
      <c r="E12739">
        <f t="shared" ref="E12739:E12802" si="199">DATEDIF(C12739,D12739,"M")</f>
        <v>0</v>
      </c>
      <c r="F12739" t="str">
        <f>VLOOKUP(B12739,campaign!$A$2:$B$18,2,FALSE)</f>
        <v>MadeCallToRetentionTeam</v>
      </c>
      <c r="G12739">
        <f>VLOOKUP(F12739,campaign!$B$2:$D$18,3,FALSE)</f>
        <v>16</v>
      </c>
    </row>
    <row r="12740" spans="1:7" x14ac:dyDescent="0.3">
      <c r="A12740" t="s">
        <v>3768</v>
      </c>
      <c r="B12740" t="s">
        <v>3952</v>
      </c>
      <c r="C12740" s="1">
        <v>44584</v>
      </c>
      <c r="D12740" s="1">
        <v>44618</v>
      </c>
      <c r="E12740">
        <f t="shared" si="199"/>
        <v>1</v>
      </c>
      <c r="F12740" t="str">
        <f>VLOOKUP(B12740,campaign!$A$2:$B$18,2,FALSE)</f>
        <v>MadeCallToRetentionTeam</v>
      </c>
      <c r="G12740">
        <f>VLOOKUP(F12740,campaign!$B$2:$D$18,3,FALSE)</f>
        <v>16</v>
      </c>
    </row>
    <row r="12741" spans="1:7" x14ac:dyDescent="0.3">
      <c r="A12741" t="s">
        <v>3768</v>
      </c>
      <c r="B12741" t="s">
        <v>3952</v>
      </c>
      <c r="C12741" s="1">
        <v>44584</v>
      </c>
      <c r="D12741" s="1">
        <v>44621</v>
      </c>
      <c r="E12741">
        <f t="shared" si="199"/>
        <v>1</v>
      </c>
      <c r="F12741" t="str">
        <f>VLOOKUP(B12741,campaign!$A$2:$B$18,2,FALSE)</f>
        <v>MadeCallToRetentionTeam</v>
      </c>
      <c r="G12741">
        <f>VLOOKUP(F12741,campaign!$B$2:$D$18,3,FALSE)</f>
        <v>16</v>
      </c>
    </row>
    <row r="12742" spans="1:7" x14ac:dyDescent="0.3">
      <c r="A12742" t="s">
        <v>3768</v>
      </c>
      <c r="B12742" t="s">
        <v>3952</v>
      </c>
      <c r="C12742" s="1">
        <v>44584</v>
      </c>
      <c r="D12742" s="1">
        <v>44674</v>
      </c>
      <c r="E12742">
        <f t="shared" si="199"/>
        <v>3</v>
      </c>
      <c r="F12742" t="str">
        <f>VLOOKUP(B12742,campaign!$A$2:$B$18,2,FALSE)</f>
        <v>MadeCallToRetentionTeam</v>
      </c>
      <c r="G12742">
        <f>VLOOKUP(F12742,campaign!$B$2:$D$18,3,FALSE)</f>
        <v>16</v>
      </c>
    </row>
    <row r="12743" spans="1:7" x14ac:dyDescent="0.3">
      <c r="A12743" t="s">
        <v>3768</v>
      </c>
      <c r="B12743" t="s">
        <v>3952</v>
      </c>
      <c r="C12743" s="1">
        <v>44584</v>
      </c>
      <c r="D12743" s="1">
        <v>44716</v>
      </c>
      <c r="E12743">
        <f t="shared" si="199"/>
        <v>4</v>
      </c>
      <c r="F12743" t="str">
        <f>VLOOKUP(B12743,campaign!$A$2:$B$18,2,FALSE)</f>
        <v>MadeCallToRetentionTeam</v>
      </c>
      <c r="G12743">
        <f>VLOOKUP(F12743,campaign!$B$2:$D$18,3,FALSE)</f>
        <v>16</v>
      </c>
    </row>
    <row r="12744" spans="1:7" x14ac:dyDescent="0.3">
      <c r="A12744" t="s">
        <v>3768</v>
      </c>
      <c r="B12744" t="s">
        <v>3952</v>
      </c>
      <c r="C12744" s="1">
        <v>44584</v>
      </c>
      <c r="D12744" s="1">
        <v>44744</v>
      </c>
      <c r="E12744">
        <f t="shared" si="199"/>
        <v>5</v>
      </c>
      <c r="F12744" t="str">
        <f>VLOOKUP(B12744,campaign!$A$2:$B$18,2,FALSE)</f>
        <v>MadeCallToRetentionTeam</v>
      </c>
      <c r="G12744">
        <f>VLOOKUP(F12744,campaign!$B$2:$D$18,3,FALSE)</f>
        <v>16</v>
      </c>
    </row>
    <row r="12745" spans="1:7" x14ac:dyDescent="0.3">
      <c r="A12745" t="s">
        <v>3768</v>
      </c>
      <c r="B12745" t="s">
        <v>3952</v>
      </c>
      <c r="C12745" s="1">
        <v>44584</v>
      </c>
      <c r="D12745" s="1">
        <v>44799</v>
      </c>
      <c r="E12745">
        <f t="shared" si="199"/>
        <v>7</v>
      </c>
      <c r="F12745" t="str">
        <f>VLOOKUP(B12745,campaign!$A$2:$B$18,2,FALSE)</f>
        <v>MadeCallToRetentionTeam</v>
      </c>
      <c r="G12745">
        <f>VLOOKUP(F12745,campaign!$B$2:$D$18,3,FALSE)</f>
        <v>16</v>
      </c>
    </row>
    <row r="12746" spans="1:7" x14ac:dyDescent="0.3">
      <c r="A12746" t="s">
        <v>3768</v>
      </c>
      <c r="B12746" t="s">
        <v>3952</v>
      </c>
      <c r="C12746" s="1">
        <v>44584</v>
      </c>
      <c r="D12746" s="1">
        <v>44835</v>
      </c>
      <c r="E12746">
        <f t="shared" si="199"/>
        <v>8</v>
      </c>
      <c r="F12746" t="str">
        <f>VLOOKUP(B12746,campaign!$A$2:$B$18,2,FALSE)</f>
        <v>MadeCallToRetentionTeam</v>
      </c>
      <c r="G12746">
        <f>VLOOKUP(F12746,campaign!$B$2:$D$18,3,FALSE)</f>
        <v>16</v>
      </c>
    </row>
    <row r="12747" spans="1:7" x14ac:dyDescent="0.3">
      <c r="A12747" t="s">
        <v>3768</v>
      </c>
      <c r="B12747" t="s">
        <v>3952</v>
      </c>
      <c r="C12747" s="1">
        <v>44584</v>
      </c>
      <c r="D12747" s="1">
        <v>44872</v>
      </c>
      <c r="E12747">
        <f t="shared" si="199"/>
        <v>9</v>
      </c>
      <c r="F12747" t="str">
        <f>VLOOKUP(B12747,campaign!$A$2:$B$18,2,FALSE)</f>
        <v>MadeCallToRetentionTeam</v>
      </c>
      <c r="G12747">
        <f>VLOOKUP(F12747,campaign!$B$2:$D$18,3,FALSE)</f>
        <v>16</v>
      </c>
    </row>
    <row r="12748" spans="1:7" x14ac:dyDescent="0.3">
      <c r="A12748" t="s">
        <v>3768</v>
      </c>
      <c r="B12748" t="s">
        <v>3952</v>
      </c>
      <c r="C12748" s="1">
        <v>44584</v>
      </c>
      <c r="D12748" s="1">
        <v>44897</v>
      </c>
      <c r="E12748">
        <f t="shared" si="199"/>
        <v>10</v>
      </c>
      <c r="F12748" t="str">
        <f>VLOOKUP(B12748,campaign!$A$2:$B$18,2,FALSE)</f>
        <v>MadeCallToRetentionTeam</v>
      </c>
      <c r="G12748">
        <f>VLOOKUP(F12748,campaign!$B$2:$D$18,3,FALSE)</f>
        <v>16</v>
      </c>
    </row>
    <row r="12749" spans="1:7" x14ac:dyDescent="0.3">
      <c r="A12749" t="s">
        <v>3768</v>
      </c>
      <c r="B12749" t="s">
        <v>3952</v>
      </c>
      <c r="C12749" s="1">
        <v>44584</v>
      </c>
      <c r="D12749" s="1">
        <v>45009</v>
      </c>
      <c r="E12749">
        <f t="shared" si="199"/>
        <v>14</v>
      </c>
      <c r="F12749" t="str">
        <f>VLOOKUP(B12749,campaign!$A$2:$B$18,2,FALSE)</f>
        <v>MadeCallToRetentionTeam</v>
      </c>
      <c r="G12749">
        <f>VLOOKUP(F12749,campaign!$B$2:$D$18,3,FALSE)</f>
        <v>16</v>
      </c>
    </row>
    <row r="12750" spans="1:7" x14ac:dyDescent="0.3">
      <c r="A12750" t="s">
        <v>3768</v>
      </c>
      <c r="B12750" t="s">
        <v>3923</v>
      </c>
      <c r="C12750" s="1">
        <v>44752</v>
      </c>
      <c r="D12750" s="1">
        <v>44752</v>
      </c>
      <c r="E12750">
        <f t="shared" si="199"/>
        <v>0</v>
      </c>
      <c r="F12750" t="str">
        <f>VLOOKUP(B12750,campaign!$A$2:$B$18,2,FALSE)</f>
        <v>TruckOwner</v>
      </c>
      <c r="G12750">
        <f>VLOOKUP(F12750,campaign!$B$2:$D$18,3,FALSE)</f>
        <v>26</v>
      </c>
    </row>
    <row r="12751" spans="1:7" x14ac:dyDescent="0.3">
      <c r="A12751" t="s">
        <v>3768</v>
      </c>
      <c r="B12751" t="s">
        <v>3923</v>
      </c>
      <c r="C12751" s="1">
        <v>44752</v>
      </c>
      <c r="D12751" s="1">
        <v>44798</v>
      </c>
      <c r="E12751">
        <f t="shared" si="199"/>
        <v>1</v>
      </c>
      <c r="F12751" t="str">
        <f>VLOOKUP(B12751,campaign!$A$2:$B$18,2,FALSE)</f>
        <v>TruckOwner</v>
      </c>
      <c r="G12751">
        <f>VLOOKUP(F12751,campaign!$B$2:$D$18,3,FALSE)</f>
        <v>26</v>
      </c>
    </row>
    <row r="12752" spans="1:7" x14ac:dyDescent="0.3">
      <c r="A12752" t="s">
        <v>3768</v>
      </c>
      <c r="B12752" t="s">
        <v>3923</v>
      </c>
      <c r="C12752" s="1">
        <v>44752</v>
      </c>
      <c r="D12752" s="1">
        <v>44827</v>
      </c>
      <c r="E12752">
        <f t="shared" si="199"/>
        <v>2</v>
      </c>
      <c r="F12752" t="str">
        <f>VLOOKUP(B12752,campaign!$A$2:$B$18,2,FALSE)</f>
        <v>TruckOwner</v>
      </c>
      <c r="G12752">
        <f>VLOOKUP(F12752,campaign!$B$2:$D$18,3,FALSE)</f>
        <v>26</v>
      </c>
    </row>
    <row r="12753" spans="1:7" x14ac:dyDescent="0.3">
      <c r="A12753" t="s">
        <v>3768</v>
      </c>
      <c r="B12753" t="s">
        <v>3923</v>
      </c>
      <c r="C12753" s="1">
        <v>44752</v>
      </c>
      <c r="D12753" s="1">
        <v>44877</v>
      </c>
      <c r="E12753">
        <f t="shared" si="199"/>
        <v>4</v>
      </c>
      <c r="F12753" t="str">
        <f>VLOOKUP(B12753,campaign!$A$2:$B$18,2,FALSE)</f>
        <v>TruckOwner</v>
      </c>
      <c r="G12753">
        <f>VLOOKUP(F12753,campaign!$B$2:$D$18,3,FALSE)</f>
        <v>26</v>
      </c>
    </row>
    <row r="12754" spans="1:7" x14ac:dyDescent="0.3">
      <c r="A12754" t="s">
        <v>3768</v>
      </c>
      <c r="B12754" t="s">
        <v>3923</v>
      </c>
      <c r="C12754" s="1">
        <v>44752</v>
      </c>
      <c r="D12754" s="1">
        <v>44907</v>
      </c>
      <c r="E12754">
        <f t="shared" si="199"/>
        <v>5</v>
      </c>
      <c r="F12754" t="str">
        <f>VLOOKUP(B12754,campaign!$A$2:$B$18,2,FALSE)</f>
        <v>TruckOwner</v>
      </c>
      <c r="G12754">
        <f>VLOOKUP(F12754,campaign!$B$2:$D$18,3,FALSE)</f>
        <v>26</v>
      </c>
    </row>
    <row r="12755" spans="1:7" x14ac:dyDescent="0.3">
      <c r="A12755" t="s">
        <v>3768</v>
      </c>
      <c r="B12755" t="s">
        <v>3923</v>
      </c>
      <c r="C12755" s="1">
        <v>44752</v>
      </c>
      <c r="D12755" s="1">
        <v>44944</v>
      </c>
      <c r="E12755">
        <f t="shared" si="199"/>
        <v>6</v>
      </c>
      <c r="F12755" t="str">
        <f>VLOOKUP(B12755,campaign!$A$2:$B$18,2,FALSE)</f>
        <v>TruckOwner</v>
      </c>
      <c r="G12755">
        <f>VLOOKUP(F12755,campaign!$B$2:$D$18,3,FALSE)</f>
        <v>26</v>
      </c>
    </row>
    <row r="12756" spans="1:7" x14ac:dyDescent="0.3">
      <c r="A12756" t="s">
        <v>3768</v>
      </c>
      <c r="B12756" t="s">
        <v>3923</v>
      </c>
      <c r="C12756" s="1">
        <v>44752</v>
      </c>
      <c r="D12756" s="1">
        <v>44979</v>
      </c>
      <c r="E12756">
        <f t="shared" si="199"/>
        <v>7</v>
      </c>
      <c r="F12756" t="str">
        <f>VLOOKUP(B12756,campaign!$A$2:$B$18,2,FALSE)</f>
        <v>TruckOwner</v>
      </c>
      <c r="G12756">
        <f>VLOOKUP(F12756,campaign!$B$2:$D$18,3,FALSE)</f>
        <v>26</v>
      </c>
    </row>
    <row r="12757" spans="1:7" x14ac:dyDescent="0.3">
      <c r="A12757" t="s">
        <v>3768</v>
      </c>
      <c r="B12757" t="s">
        <v>3923</v>
      </c>
      <c r="C12757" s="1">
        <v>44752</v>
      </c>
      <c r="D12757" s="1">
        <v>45003</v>
      </c>
      <c r="E12757">
        <f t="shared" si="199"/>
        <v>8</v>
      </c>
      <c r="F12757" t="str">
        <f>VLOOKUP(B12757,campaign!$A$2:$B$18,2,FALSE)</f>
        <v>TruckOwner</v>
      </c>
      <c r="G12757">
        <f>VLOOKUP(F12757,campaign!$B$2:$D$18,3,FALSE)</f>
        <v>26</v>
      </c>
    </row>
    <row r="12758" spans="1:7" x14ac:dyDescent="0.3">
      <c r="A12758" t="s">
        <v>3768</v>
      </c>
      <c r="B12758" t="s">
        <v>3923</v>
      </c>
      <c r="C12758" s="1">
        <v>44752</v>
      </c>
      <c r="D12758" s="1">
        <v>45041</v>
      </c>
      <c r="E12758">
        <f t="shared" si="199"/>
        <v>9</v>
      </c>
      <c r="F12758" t="str">
        <f>VLOOKUP(B12758,campaign!$A$2:$B$18,2,FALSE)</f>
        <v>TruckOwner</v>
      </c>
      <c r="G12758">
        <f>VLOOKUP(F12758,campaign!$B$2:$D$18,3,FALSE)</f>
        <v>26</v>
      </c>
    </row>
    <row r="12759" spans="1:7" x14ac:dyDescent="0.3">
      <c r="A12759" t="s">
        <v>3768</v>
      </c>
      <c r="B12759" t="s">
        <v>3923</v>
      </c>
      <c r="C12759" s="1">
        <v>44752</v>
      </c>
      <c r="D12759" s="1">
        <v>45065</v>
      </c>
      <c r="E12759">
        <f t="shared" si="199"/>
        <v>10</v>
      </c>
      <c r="F12759" t="str">
        <f>VLOOKUP(B12759,campaign!$A$2:$B$18,2,FALSE)</f>
        <v>TruckOwner</v>
      </c>
      <c r="G12759">
        <f>VLOOKUP(F12759,campaign!$B$2:$D$18,3,FALSE)</f>
        <v>26</v>
      </c>
    </row>
    <row r="12760" spans="1:7" x14ac:dyDescent="0.3">
      <c r="A12760" t="s">
        <v>3769</v>
      </c>
      <c r="B12760" t="s">
        <v>3926</v>
      </c>
      <c r="C12760" s="1">
        <v>44618</v>
      </c>
      <c r="D12760" s="1">
        <v>44618</v>
      </c>
      <c r="E12760">
        <f t="shared" si="199"/>
        <v>0</v>
      </c>
      <c r="F12760" t="str">
        <f>VLOOKUP(B12760,campaign!$A$2:$B$18,2,FALSE)</f>
        <v>BuysViaMailOrder</v>
      </c>
      <c r="G12760">
        <f>VLOOKUP(F12760,campaign!$B$2:$D$18,3,FALSE)</f>
        <v>25</v>
      </c>
    </row>
    <row r="12761" spans="1:7" x14ac:dyDescent="0.3">
      <c r="A12761" t="s">
        <v>3769</v>
      </c>
      <c r="B12761" t="s">
        <v>3926</v>
      </c>
      <c r="C12761" s="1">
        <v>44618</v>
      </c>
      <c r="D12761" s="1">
        <v>44654</v>
      </c>
      <c r="E12761">
        <f t="shared" si="199"/>
        <v>1</v>
      </c>
      <c r="F12761" t="str">
        <f>VLOOKUP(B12761,campaign!$A$2:$B$18,2,FALSE)</f>
        <v>BuysViaMailOrder</v>
      </c>
      <c r="G12761">
        <f>VLOOKUP(F12761,campaign!$B$2:$D$18,3,FALSE)</f>
        <v>25</v>
      </c>
    </row>
    <row r="12762" spans="1:7" x14ac:dyDescent="0.3">
      <c r="A12762" t="s">
        <v>3769</v>
      </c>
      <c r="B12762" t="s">
        <v>3926</v>
      </c>
      <c r="C12762" s="1">
        <v>44618</v>
      </c>
      <c r="D12762" s="1">
        <v>44686</v>
      </c>
      <c r="E12762">
        <f t="shared" si="199"/>
        <v>2</v>
      </c>
      <c r="F12762" t="str">
        <f>VLOOKUP(B12762,campaign!$A$2:$B$18,2,FALSE)</f>
        <v>BuysViaMailOrder</v>
      </c>
      <c r="G12762">
        <f>VLOOKUP(F12762,campaign!$B$2:$D$18,3,FALSE)</f>
        <v>25</v>
      </c>
    </row>
    <row r="12763" spans="1:7" x14ac:dyDescent="0.3">
      <c r="A12763" t="s">
        <v>3769</v>
      </c>
      <c r="B12763" t="s">
        <v>3926</v>
      </c>
      <c r="C12763" s="1">
        <v>44618</v>
      </c>
      <c r="D12763" s="1">
        <v>44714</v>
      </c>
      <c r="E12763">
        <f t="shared" si="199"/>
        <v>3</v>
      </c>
      <c r="F12763" t="str">
        <f>VLOOKUP(B12763,campaign!$A$2:$B$18,2,FALSE)</f>
        <v>BuysViaMailOrder</v>
      </c>
      <c r="G12763">
        <f>VLOOKUP(F12763,campaign!$B$2:$D$18,3,FALSE)</f>
        <v>25</v>
      </c>
    </row>
    <row r="12764" spans="1:7" x14ac:dyDescent="0.3">
      <c r="A12764" t="s">
        <v>3769</v>
      </c>
      <c r="B12764" t="s">
        <v>3926</v>
      </c>
      <c r="C12764" s="1">
        <v>44618</v>
      </c>
      <c r="D12764" s="1">
        <v>44743</v>
      </c>
      <c r="E12764">
        <f t="shared" si="199"/>
        <v>4</v>
      </c>
      <c r="F12764" t="str">
        <f>VLOOKUP(B12764,campaign!$A$2:$B$18,2,FALSE)</f>
        <v>BuysViaMailOrder</v>
      </c>
      <c r="G12764">
        <f>VLOOKUP(F12764,campaign!$B$2:$D$18,3,FALSE)</f>
        <v>25</v>
      </c>
    </row>
    <row r="12765" spans="1:7" x14ac:dyDescent="0.3">
      <c r="A12765" t="s">
        <v>3769</v>
      </c>
      <c r="B12765" t="s">
        <v>3926</v>
      </c>
      <c r="C12765" s="1">
        <v>44618</v>
      </c>
      <c r="D12765" s="1">
        <v>44803</v>
      </c>
      <c r="E12765">
        <f t="shared" si="199"/>
        <v>6</v>
      </c>
      <c r="F12765" t="str">
        <f>VLOOKUP(B12765,campaign!$A$2:$B$18,2,FALSE)</f>
        <v>BuysViaMailOrder</v>
      </c>
      <c r="G12765">
        <f>VLOOKUP(F12765,campaign!$B$2:$D$18,3,FALSE)</f>
        <v>25</v>
      </c>
    </row>
    <row r="12766" spans="1:7" x14ac:dyDescent="0.3">
      <c r="A12766" t="s">
        <v>3769</v>
      </c>
      <c r="B12766" t="s">
        <v>3926</v>
      </c>
      <c r="C12766" s="1">
        <v>44618</v>
      </c>
      <c r="D12766" s="1">
        <v>44806</v>
      </c>
      <c r="E12766">
        <f t="shared" si="199"/>
        <v>6</v>
      </c>
      <c r="F12766" t="str">
        <f>VLOOKUP(B12766,campaign!$A$2:$B$18,2,FALSE)</f>
        <v>BuysViaMailOrder</v>
      </c>
      <c r="G12766">
        <f>VLOOKUP(F12766,campaign!$B$2:$D$18,3,FALSE)</f>
        <v>25</v>
      </c>
    </row>
    <row r="12767" spans="1:7" x14ac:dyDescent="0.3">
      <c r="A12767" t="s">
        <v>3769</v>
      </c>
      <c r="B12767" t="s">
        <v>3926</v>
      </c>
      <c r="C12767" s="1">
        <v>44618</v>
      </c>
      <c r="D12767" s="1">
        <v>44892</v>
      </c>
      <c r="E12767">
        <f t="shared" si="199"/>
        <v>9</v>
      </c>
      <c r="F12767" t="str">
        <f>VLOOKUP(B12767,campaign!$A$2:$B$18,2,FALSE)</f>
        <v>BuysViaMailOrder</v>
      </c>
      <c r="G12767">
        <f>VLOOKUP(F12767,campaign!$B$2:$D$18,3,FALSE)</f>
        <v>25</v>
      </c>
    </row>
    <row r="12768" spans="1:7" x14ac:dyDescent="0.3">
      <c r="A12768" t="s">
        <v>3769</v>
      </c>
      <c r="B12768" t="s">
        <v>3926</v>
      </c>
      <c r="C12768" s="1">
        <v>44618</v>
      </c>
      <c r="D12768" s="1">
        <v>44921</v>
      </c>
      <c r="E12768">
        <f t="shared" si="199"/>
        <v>10</v>
      </c>
      <c r="F12768" t="str">
        <f>VLOOKUP(B12768,campaign!$A$2:$B$18,2,FALSE)</f>
        <v>BuysViaMailOrder</v>
      </c>
      <c r="G12768">
        <f>VLOOKUP(F12768,campaign!$B$2:$D$18,3,FALSE)</f>
        <v>25</v>
      </c>
    </row>
    <row r="12769" spans="1:7" x14ac:dyDescent="0.3">
      <c r="A12769" t="s">
        <v>3769</v>
      </c>
      <c r="B12769" t="s">
        <v>3926</v>
      </c>
      <c r="C12769" s="1">
        <v>44618</v>
      </c>
      <c r="D12769" s="1">
        <v>44927</v>
      </c>
      <c r="E12769">
        <f t="shared" si="199"/>
        <v>10</v>
      </c>
      <c r="F12769" t="str">
        <f>VLOOKUP(B12769,campaign!$A$2:$B$18,2,FALSE)</f>
        <v>BuysViaMailOrder</v>
      </c>
      <c r="G12769">
        <f>VLOOKUP(F12769,campaign!$B$2:$D$18,3,FALSE)</f>
        <v>25</v>
      </c>
    </row>
    <row r="12770" spans="1:7" x14ac:dyDescent="0.3">
      <c r="A12770" t="s">
        <v>3769</v>
      </c>
      <c r="B12770" t="s">
        <v>3926</v>
      </c>
      <c r="C12770" s="1">
        <v>44618</v>
      </c>
      <c r="D12770" s="1">
        <v>44961</v>
      </c>
      <c r="E12770">
        <f t="shared" si="199"/>
        <v>11</v>
      </c>
      <c r="F12770" t="str">
        <f>VLOOKUP(B12770,campaign!$A$2:$B$18,2,FALSE)</f>
        <v>BuysViaMailOrder</v>
      </c>
      <c r="G12770">
        <f>VLOOKUP(F12770,campaign!$B$2:$D$18,3,FALSE)</f>
        <v>25</v>
      </c>
    </row>
    <row r="12771" spans="1:7" x14ac:dyDescent="0.3">
      <c r="A12771" t="s">
        <v>3769</v>
      </c>
      <c r="B12771" t="s">
        <v>3926</v>
      </c>
      <c r="C12771" s="1">
        <v>44618</v>
      </c>
      <c r="D12771" s="1">
        <v>45023</v>
      </c>
      <c r="E12771">
        <f t="shared" si="199"/>
        <v>13</v>
      </c>
      <c r="F12771" t="str">
        <f>VLOOKUP(B12771,campaign!$A$2:$B$18,2,FALSE)</f>
        <v>BuysViaMailOrder</v>
      </c>
      <c r="G12771">
        <f>VLOOKUP(F12771,campaign!$B$2:$D$18,3,FALSE)</f>
        <v>25</v>
      </c>
    </row>
    <row r="12772" spans="1:7" x14ac:dyDescent="0.3">
      <c r="A12772" t="s">
        <v>3769</v>
      </c>
      <c r="B12772" t="s">
        <v>3926</v>
      </c>
      <c r="C12772" s="1">
        <v>44618</v>
      </c>
      <c r="D12772" s="1">
        <v>45056</v>
      </c>
      <c r="E12772">
        <f t="shared" si="199"/>
        <v>14</v>
      </c>
      <c r="F12772" t="str">
        <f>VLOOKUP(B12772,campaign!$A$2:$B$18,2,FALSE)</f>
        <v>BuysViaMailOrder</v>
      </c>
      <c r="G12772">
        <f>VLOOKUP(F12772,campaign!$B$2:$D$18,3,FALSE)</f>
        <v>25</v>
      </c>
    </row>
    <row r="12773" spans="1:7" x14ac:dyDescent="0.3">
      <c r="A12773" t="s">
        <v>3769</v>
      </c>
      <c r="B12773" t="s">
        <v>3926</v>
      </c>
      <c r="C12773" s="1">
        <v>44618</v>
      </c>
      <c r="D12773" s="1">
        <v>45085</v>
      </c>
      <c r="E12773">
        <f t="shared" si="199"/>
        <v>15</v>
      </c>
      <c r="F12773" t="str">
        <f>VLOOKUP(B12773,campaign!$A$2:$B$18,2,FALSE)</f>
        <v>BuysViaMailOrder</v>
      </c>
      <c r="G12773">
        <f>VLOOKUP(F12773,campaign!$B$2:$D$18,3,FALSE)</f>
        <v>25</v>
      </c>
    </row>
    <row r="12774" spans="1:7" x14ac:dyDescent="0.3">
      <c r="A12774" t="s">
        <v>3769</v>
      </c>
      <c r="B12774" t="s">
        <v>3952</v>
      </c>
      <c r="C12774" s="1">
        <v>44664</v>
      </c>
      <c r="D12774" s="1">
        <v>44664</v>
      </c>
      <c r="E12774">
        <f t="shared" si="199"/>
        <v>0</v>
      </c>
      <c r="F12774" t="str">
        <f>VLOOKUP(B12774,campaign!$A$2:$B$18,2,FALSE)</f>
        <v>MadeCallToRetentionTeam</v>
      </c>
      <c r="G12774">
        <f>VLOOKUP(F12774,campaign!$B$2:$D$18,3,FALSE)</f>
        <v>16</v>
      </c>
    </row>
    <row r="12775" spans="1:7" x14ac:dyDescent="0.3">
      <c r="A12775" t="s">
        <v>3769</v>
      </c>
      <c r="B12775" t="s">
        <v>3952</v>
      </c>
      <c r="C12775" s="1">
        <v>44664</v>
      </c>
      <c r="D12775" s="1">
        <v>44706</v>
      </c>
      <c r="E12775">
        <f t="shared" si="199"/>
        <v>1</v>
      </c>
      <c r="F12775" t="str">
        <f>VLOOKUP(B12775,campaign!$A$2:$B$18,2,FALSE)</f>
        <v>MadeCallToRetentionTeam</v>
      </c>
      <c r="G12775">
        <f>VLOOKUP(F12775,campaign!$B$2:$D$18,3,FALSE)</f>
        <v>16</v>
      </c>
    </row>
    <row r="12776" spans="1:7" x14ac:dyDescent="0.3">
      <c r="A12776" t="s">
        <v>3769</v>
      </c>
      <c r="B12776" t="s">
        <v>3952</v>
      </c>
      <c r="C12776" s="1">
        <v>44664</v>
      </c>
      <c r="D12776" s="1">
        <v>44827</v>
      </c>
      <c r="E12776">
        <f t="shared" si="199"/>
        <v>5</v>
      </c>
      <c r="F12776" t="str">
        <f>VLOOKUP(B12776,campaign!$A$2:$B$18,2,FALSE)</f>
        <v>MadeCallToRetentionTeam</v>
      </c>
      <c r="G12776">
        <f>VLOOKUP(F12776,campaign!$B$2:$D$18,3,FALSE)</f>
        <v>16</v>
      </c>
    </row>
    <row r="12777" spans="1:7" x14ac:dyDescent="0.3">
      <c r="A12777" t="s">
        <v>3769</v>
      </c>
      <c r="B12777" t="s">
        <v>3952</v>
      </c>
      <c r="C12777" s="1">
        <v>44664</v>
      </c>
      <c r="D12777" s="1">
        <v>44847</v>
      </c>
      <c r="E12777">
        <f t="shared" si="199"/>
        <v>6</v>
      </c>
      <c r="F12777" t="str">
        <f>VLOOKUP(B12777,campaign!$A$2:$B$18,2,FALSE)</f>
        <v>MadeCallToRetentionTeam</v>
      </c>
      <c r="G12777">
        <f>VLOOKUP(F12777,campaign!$B$2:$D$18,3,FALSE)</f>
        <v>16</v>
      </c>
    </row>
    <row r="12778" spans="1:7" x14ac:dyDescent="0.3">
      <c r="A12778" t="s">
        <v>3769</v>
      </c>
      <c r="B12778" t="s">
        <v>3952</v>
      </c>
      <c r="C12778" s="1">
        <v>44664</v>
      </c>
      <c r="D12778" s="1">
        <v>44878</v>
      </c>
      <c r="E12778">
        <f t="shared" si="199"/>
        <v>7</v>
      </c>
      <c r="F12778" t="str">
        <f>VLOOKUP(B12778,campaign!$A$2:$B$18,2,FALSE)</f>
        <v>MadeCallToRetentionTeam</v>
      </c>
      <c r="G12778">
        <f>VLOOKUP(F12778,campaign!$B$2:$D$18,3,FALSE)</f>
        <v>16</v>
      </c>
    </row>
    <row r="12779" spans="1:7" x14ac:dyDescent="0.3">
      <c r="A12779" t="s">
        <v>3769</v>
      </c>
      <c r="B12779" t="s">
        <v>3952</v>
      </c>
      <c r="C12779" s="1">
        <v>44664</v>
      </c>
      <c r="D12779" s="1">
        <v>44977</v>
      </c>
      <c r="E12779">
        <f t="shared" si="199"/>
        <v>10</v>
      </c>
      <c r="F12779" t="str">
        <f>VLOOKUP(B12779,campaign!$A$2:$B$18,2,FALSE)</f>
        <v>MadeCallToRetentionTeam</v>
      </c>
      <c r="G12779">
        <f>VLOOKUP(F12779,campaign!$B$2:$D$18,3,FALSE)</f>
        <v>16</v>
      </c>
    </row>
    <row r="12780" spans="1:7" x14ac:dyDescent="0.3">
      <c r="A12780" t="s">
        <v>3770</v>
      </c>
      <c r="B12780" t="s">
        <v>3926</v>
      </c>
      <c r="C12780" s="1">
        <v>44767</v>
      </c>
      <c r="D12780" s="1">
        <v>44767</v>
      </c>
      <c r="E12780">
        <f t="shared" si="199"/>
        <v>0</v>
      </c>
      <c r="F12780" t="str">
        <f>VLOOKUP(B12780,campaign!$A$2:$B$18,2,FALSE)</f>
        <v>BuysViaMailOrder</v>
      </c>
      <c r="G12780">
        <f>VLOOKUP(F12780,campaign!$B$2:$D$18,3,FALSE)</f>
        <v>25</v>
      </c>
    </row>
    <row r="12781" spans="1:7" x14ac:dyDescent="0.3">
      <c r="A12781" t="s">
        <v>3770</v>
      </c>
      <c r="B12781" t="s">
        <v>3926</v>
      </c>
      <c r="C12781" s="1">
        <v>44767</v>
      </c>
      <c r="D12781" s="1">
        <v>44798</v>
      </c>
      <c r="E12781">
        <f t="shared" si="199"/>
        <v>1</v>
      </c>
      <c r="F12781" t="str">
        <f>VLOOKUP(B12781,campaign!$A$2:$B$18,2,FALSE)</f>
        <v>BuysViaMailOrder</v>
      </c>
      <c r="G12781">
        <f>VLOOKUP(F12781,campaign!$B$2:$D$18,3,FALSE)</f>
        <v>25</v>
      </c>
    </row>
    <row r="12782" spans="1:7" x14ac:dyDescent="0.3">
      <c r="A12782" t="s">
        <v>3770</v>
      </c>
      <c r="B12782" t="s">
        <v>3926</v>
      </c>
      <c r="C12782" s="1">
        <v>44767</v>
      </c>
      <c r="D12782" s="1">
        <v>44813</v>
      </c>
      <c r="E12782">
        <f t="shared" si="199"/>
        <v>1</v>
      </c>
      <c r="F12782" t="str">
        <f>VLOOKUP(B12782,campaign!$A$2:$B$18,2,FALSE)</f>
        <v>BuysViaMailOrder</v>
      </c>
      <c r="G12782">
        <f>VLOOKUP(F12782,campaign!$B$2:$D$18,3,FALSE)</f>
        <v>25</v>
      </c>
    </row>
    <row r="12783" spans="1:7" x14ac:dyDescent="0.3">
      <c r="A12783" t="s">
        <v>3770</v>
      </c>
      <c r="B12783" t="s">
        <v>3926</v>
      </c>
      <c r="C12783" s="1">
        <v>44767</v>
      </c>
      <c r="D12783" s="1">
        <v>44865</v>
      </c>
      <c r="E12783">
        <f t="shared" si="199"/>
        <v>3</v>
      </c>
      <c r="F12783" t="str">
        <f>VLOOKUP(B12783,campaign!$A$2:$B$18,2,FALSE)</f>
        <v>BuysViaMailOrder</v>
      </c>
      <c r="G12783">
        <f>VLOOKUP(F12783,campaign!$B$2:$D$18,3,FALSE)</f>
        <v>25</v>
      </c>
    </row>
    <row r="12784" spans="1:7" x14ac:dyDescent="0.3">
      <c r="A12784" t="s">
        <v>3770</v>
      </c>
      <c r="B12784" t="s">
        <v>3926</v>
      </c>
      <c r="C12784" s="1">
        <v>44767</v>
      </c>
      <c r="D12784" s="1">
        <v>44927</v>
      </c>
      <c r="E12784">
        <f t="shared" si="199"/>
        <v>5</v>
      </c>
      <c r="F12784" t="str">
        <f>VLOOKUP(B12784,campaign!$A$2:$B$18,2,FALSE)</f>
        <v>BuysViaMailOrder</v>
      </c>
      <c r="G12784">
        <f>VLOOKUP(F12784,campaign!$B$2:$D$18,3,FALSE)</f>
        <v>25</v>
      </c>
    </row>
    <row r="12785" spans="1:7" x14ac:dyDescent="0.3">
      <c r="A12785" t="s">
        <v>3770</v>
      </c>
      <c r="B12785" t="s">
        <v>3926</v>
      </c>
      <c r="C12785" s="1">
        <v>44767</v>
      </c>
      <c r="D12785" s="1">
        <v>44961</v>
      </c>
      <c r="E12785">
        <f t="shared" si="199"/>
        <v>6</v>
      </c>
      <c r="F12785" t="str">
        <f>VLOOKUP(B12785,campaign!$A$2:$B$18,2,FALSE)</f>
        <v>BuysViaMailOrder</v>
      </c>
      <c r="G12785">
        <f>VLOOKUP(F12785,campaign!$B$2:$D$18,3,FALSE)</f>
        <v>25</v>
      </c>
    </row>
    <row r="12786" spans="1:7" x14ac:dyDescent="0.3">
      <c r="A12786" t="s">
        <v>3770</v>
      </c>
      <c r="B12786" t="s">
        <v>3926</v>
      </c>
      <c r="C12786" s="1">
        <v>44767</v>
      </c>
      <c r="D12786" s="1">
        <v>45013</v>
      </c>
      <c r="E12786">
        <f t="shared" si="199"/>
        <v>8</v>
      </c>
      <c r="F12786" t="str">
        <f>VLOOKUP(B12786,campaign!$A$2:$B$18,2,FALSE)</f>
        <v>BuysViaMailOrder</v>
      </c>
      <c r="G12786">
        <f>VLOOKUP(F12786,campaign!$B$2:$D$18,3,FALSE)</f>
        <v>25</v>
      </c>
    </row>
    <row r="12787" spans="1:7" x14ac:dyDescent="0.3">
      <c r="A12787" t="s">
        <v>3770</v>
      </c>
      <c r="B12787" t="s">
        <v>3926</v>
      </c>
      <c r="C12787" s="1">
        <v>44767</v>
      </c>
      <c r="D12787" s="1">
        <v>45071</v>
      </c>
      <c r="E12787">
        <f t="shared" si="199"/>
        <v>10</v>
      </c>
      <c r="F12787" t="str">
        <f>VLOOKUP(B12787,campaign!$A$2:$B$18,2,FALSE)</f>
        <v>BuysViaMailOrder</v>
      </c>
      <c r="G12787">
        <f>VLOOKUP(F12787,campaign!$B$2:$D$18,3,FALSE)</f>
        <v>25</v>
      </c>
    </row>
    <row r="12788" spans="1:7" x14ac:dyDescent="0.3">
      <c r="A12788" t="s">
        <v>3770</v>
      </c>
      <c r="B12788" t="s">
        <v>3926</v>
      </c>
      <c r="C12788" s="1">
        <v>44767</v>
      </c>
      <c r="D12788" s="1">
        <v>45082</v>
      </c>
      <c r="E12788">
        <f t="shared" si="199"/>
        <v>10</v>
      </c>
      <c r="F12788" t="str">
        <f>VLOOKUP(B12788,campaign!$A$2:$B$18,2,FALSE)</f>
        <v>BuysViaMailOrder</v>
      </c>
      <c r="G12788">
        <f>VLOOKUP(F12788,campaign!$B$2:$D$18,3,FALSE)</f>
        <v>25</v>
      </c>
    </row>
    <row r="12789" spans="1:7" x14ac:dyDescent="0.3">
      <c r="A12789" t="s">
        <v>3770</v>
      </c>
      <c r="B12789" t="s">
        <v>3949</v>
      </c>
      <c r="C12789" s="1">
        <v>44846</v>
      </c>
      <c r="D12789" s="1">
        <v>44846</v>
      </c>
      <c r="E12789">
        <f t="shared" si="199"/>
        <v>0</v>
      </c>
      <c r="F12789" t="str">
        <f>VLOOKUP(B12789,campaign!$A$2:$B$18,2,FALSE)</f>
        <v>NewCellphoneUser</v>
      </c>
      <c r="G12789">
        <f>VLOOKUP(F12789,campaign!$B$2:$D$18,3,FALSE)</f>
        <v>25</v>
      </c>
    </row>
    <row r="12790" spans="1:7" x14ac:dyDescent="0.3">
      <c r="A12790" t="s">
        <v>3770</v>
      </c>
      <c r="B12790" t="s">
        <v>3949</v>
      </c>
      <c r="C12790" s="1">
        <v>44846</v>
      </c>
      <c r="D12790" s="1">
        <v>44921</v>
      </c>
      <c r="E12790">
        <f t="shared" si="199"/>
        <v>2</v>
      </c>
      <c r="F12790" t="str">
        <f>VLOOKUP(B12790,campaign!$A$2:$B$18,2,FALSE)</f>
        <v>NewCellphoneUser</v>
      </c>
      <c r="G12790">
        <f>VLOOKUP(F12790,campaign!$B$2:$D$18,3,FALSE)</f>
        <v>25</v>
      </c>
    </row>
    <row r="12791" spans="1:7" x14ac:dyDescent="0.3">
      <c r="A12791" t="s">
        <v>3770</v>
      </c>
      <c r="B12791" t="s">
        <v>3949</v>
      </c>
      <c r="C12791" s="1">
        <v>44846</v>
      </c>
      <c r="D12791" s="1">
        <v>44949</v>
      </c>
      <c r="E12791">
        <f t="shared" si="199"/>
        <v>3</v>
      </c>
      <c r="F12791" t="str">
        <f>VLOOKUP(B12791,campaign!$A$2:$B$18,2,FALSE)</f>
        <v>NewCellphoneUser</v>
      </c>
      <c r="G12791">
        <f>VLOOKUP(F12791,campaign!$B$2:$D$18,3,FALSE)</f>
        <v>25</v>
      </c>
    </row>
    <row r="12792" spans="1:7" x14ac:dyDescent="0.3">
      <c r="A12792" t="s">
        <v>3770</v>
      </c>
      <c r="B12792" t="s">
        <v>3949</v>
      </c>
      <c r="C12792" s="1">
        <v>44846</v>
      </c>
      <c r="D12792" s="1">
        <v>44983</v>
      </c>
      <c r="E12792">
        <f t="shared" si="199"/>
        <v>4</v>
      </c>
      <c r="F12792" t="str">
        <f>VLOOKUP(B12792,campaign!$A$2:$B$18,2,FALSE)</f>
        <v>NewCellphoneUser</v>
      </c>
      <c r="G12792">
        <f>VLOOKUP(F12792,campaign!$B$2:$D$18,3,FALSE)</f>
        <v>25</v>
      </c>
    </row>
    <row r="12793" spans="1:7" x14ac:dyDescent="0.3">
      <c r="A12793" t="s">
        <v>3770</v>
      </c>
      <c r="B12793" t="s">
        <v>3949</v>
      </c>
      <c r="C12793" s="1">
        <v>44846</v>
      </c>
      <c r="D12793" s="1">
        <v>44998</v>
      </c>
      <c r="E12793">
        <f t="shared" si="199"/>
        <v>5</v>
      </c>
      <c r="F12793" t="str">
        <f>VLOOKUP(B12793,campaign!$A$2:$B$18,2,FALSE)</f>
        <v>NewCellphoneUser</v>
      </c>
      <c r="G12793">
        <f>VLOOKUP(F12793,campaign!$B$2:$D$18,3,FALSE)</f>
        <v>25</v>
      </c>
    </row>
    <row r="12794" spans="1:7" x14ac:dyDescent="0.3">
      <c r="A12794" t="s">
        <v>3770</v>
      </c>
      <c r="B12794" t="s">
        <v>3949</v>
      </c>
      <c r="C12794" s="1">
        <v>44846</v>
      </c>
      <c r="D12794" s="1">
        <v>45033</v>
      </c>
      <c r="E12794">
        <f t="shared" si="199"/>
        <v>6</v>
      </c>
      <c r="F12794" t="str">
        <f>VLOOKUP(B12794,campaign!$A$2:$B$18,2,FALSE)</f>
        <v>NewCellphoneUser</v>
      </c>
      <c r="G12794">
        <f>VLOOKUP(F12794,campaign!$B$2:$D$18,3,FALSE)</f>
        <v>25</v>
      </c>
    </row>
    <row r="12795" spans="1:7" x14ac:dyDescent="0.3">
      <c r="A12795" t="s">
        <v>3770</v>
      </c>
      <c r="B12795" t="s">
        <v>3949</v>
      </c>
      <c r="C12795" s="1">
        <v>44846</v>
      </c>
      <c r="D12795" s="1">
        <v>45064</v>
      </c>
      <c r="E12795">
        <f t="shared" si="199"/>
        <v>7</v>
      </c>
      <c r="F12795" t="str">
        <f>VLOOKUP(B12795,campaign!$A$2:$B$18,2,FALSE)</f>
        <v>NewCellphoneUser</v>
      </c>
      <c r="G12795">
        <f>VLOOKUP(F12795,campaign!$B$2:$D$18,3,FALSE)</f>
        <v>25</v>
      </c>
    </row>
    <row r="12796" spans="1:7" x14ac:dyDescent="0.3">
      <c r="A12796" t="s">
        <v>3771</v>
      </c>
      <c r="B12796" t="s">
        <v>3948</v>
      </c>
      <c r="C12796" s="1">
        <v>44921</v>
      </c>
      <c r="D12796" s="1">
        <v>44921</v>
      </c>
      <c r="E12796">
        <f t="shared" si="199"/>
        <v>0</v>
      </c>
      <c r="F12796" t="str">
        <f>VLOOKUP(B12796,campaign!$A$2:$B$18,2,FALSE)</f>
        <v>HasCreditCard</v>
      </c>
      <c r="G12796">
        <f>VLOOKUP(F12796,campaign!$B$2:$D$18,3,FALSE)</f>
        <v>65</v>
      </c>
    </row>
    <row r="12797" spans="1:7" x14ac:dyDescent="0.3">
      <c r="A12797" t="s">
        <v>3771</v>
      </c>
      <c r="B12797" t="s">
        <v>3948</v>
      </c>
      <c r="C12797" s="1">
        <v>44921</v>
      </c>
      <c r="D12797" s="1">
        <v>44962</v>
      </c>
      <c r="E12797">
        <f t="shared" si="199"/>
        <v>1</v>
      </c>
      <c r="F12797" t="str">
        <f>VLOOKUP(B12797,campaign!$A$2:$B$18,2,FALSE)</f>
        <v>HasCreditCard</v>
      </c>
      <c r="G12797">
        <f>VLOOKUP(F12797,campaign!$B$2:$D$18,3,FALSE)</f>
        <v>65</v>
      </c>
    </row>
    <row r="12798" spans="1:7" x14ac:dyDescent="0.3">
      <c r="A12798" t="s">
        <v>3771</v>
      </c>
      <c r="B12798" t="s">
        <v>3948</v>
      </c>
      <c r="C12798" s="1">
        <v>44921</v>
      </c>
      <c r="D12798" s="1">
        <v>44990</v>
      </c>
      <c r="E12798">
        <f t="shared" si="199"/>
        <v>2</v>
      </c>
      <c r="F12798" t="str">
        <f>VLOOKUP(B12798,campaign!$A$2:$B$18,2,FALSE)</f>
        <v>HasCreditCard</v>
      </c>
      <c r="G12798">
        <f>VLOOKUP(F12798,campaign!$B$2:$D$18,3,FALSE)</f>
        <v>65</v>
      </c>
    </row>
    <row r="12799" spans="1:7" x14ac:dyDescent="0.3">
      <c r="A12799" t="s">
        <v>3771</v>
      </c>
      <c r="B12799" t="s">
        <v>3948</v>
      </c>
      <c r="C12799" s="1">
        <v>44921</v>
      </c>
      <c r="D12799" s="1">
        <v>45020</v>
      </c>
      <c r="E12799">
        <f t="shared" si="199"/>
        <v>3</v>
      </c>
      <c r="F12799" t="str">
        <f>VLOOKUP(B12799,campaign!$A$2:$B$18,2,FALSE)</f>
        <v>HasCreditCard</v>
      </c>
      <c r="G12799">
        <f>VLOOKUP(F12799,campaign!$B$2:$D$18,3,FALSE)</f>
        <v>65</v>
      </c>
    </row>
    <row r="12800" spans="1:7" x14ac:dyDescent="0.3">
      <c r="A12800" t="s">
        <v>3771</v>
      </c>
      <c r="B12800" t="s">
        <v>3948</v>
      </c>
      <c r="C12800" s="1">
        <v>44921</v>
      </c>
      <c r="D12800" s="1">
        <v>45056</v>
      </c>
      <c r="E12800">
        <f t="shared" si="199"/>
        <v>4</v>
      </c>
      <c r="F12800" t="str">
        <f>VLOOKUP(B12800,campaign!$A$2:$B$18,2,FALSE)</f>
        <v>HasCreditCard</v>
      </c>
      <c r="G12800">
        <f>VLOOKUP(F12800,campaign!$B$2:$D$18,3,FALSE)</f>
        <v>65</v>
      </c>
    </row>
    <row r="12801" spans="1:7" x14ac:dyDescent="0.3">
      <c r="A12801" t="s">
        <v>3771</v>
      </c>
      <c r="B12801" t="s">
        <v>3948</v>
      </c>
      <c r="C12801" s="1">
        <v>44921</v>
      </c>
      <c r="D12801" s="1">
        <v>45087</v>
      </c>
      <c r="E12801">
        <f t="shared" si="199"/>
        <v>5</v>
      </c>
      <c r="F12801" t="str">
        <f>VLOOKUP(B12801,campaign!$A$2:$B$18,2,FALSE)</f>
        <v>HasCreditCard</v>
      </c>
      <c r="G12801">
        <f>VLOOKUP(F12801,campaign!$B$2:$D$18,3,FALSE)</f>
        <v>65</v>
      </c>
    </row>
    <row r="12802" spans="1:7" x14ac:dyDescent="0.3">
      <c r="A12802" t="s">
        <v>3771</v>
      </c>
      <c r="B12802" t="s">
        <v>3927</v>
      </c>
      <c r="C12802" s="1">
        <v>44999</v>
      </c>
      <c r="D12802" s="1">
        <v>44999</v>
      </c>
      <c r="E12802">
        <f t="shared" si="199"/>
        <v>0</v>
      </c>
      <c r="F12802" t="str">
        <f>VLOOKUP(B12802,campaign!$A$2:$B$18,2,FALSE)</f>
        <v>RespondsToMailOffers</v>
      </c>
      <c r="G12802">
        <f>VLOOKUP(F12802,campaign!$B$2:$D$18,3,FALSE)</f>
        <v>27</v>
      </c>
    </row>
    <row r="12803" spans="1:7" x14ac:dyDescent="0.3">
      <c r="A12803" t="s">
        <v>3771</v>
      </c>
      <c r="B12803" t="s">
        <v>3927</v>
      </c>
      <c r="C12803" s="1">
        <v>44999</v>
      </c>
      <c r="D12803" s="1">
        <v>45042</v>
      </c>
      <c r="E12803">
        <f t="shared" ref="E12803:E12866" si="200">DATEDIF(C12803,D12803,"M")</f>
        <v>1</v>
      </c>
      <c r="F12803" t="str">
        <f>VLOOKUP(B12803,campaign!$A$2:$B$18,2,FALSE)</f>
        <v>RespondsToMailOffers</v>
      </c>
      <c r="G12803">
        <f>VLOOKUP(F12803,campaign!$B$2:$D$18,3,FALSE)</f>
        <v>27</v>
      </c>
    </row>
    <row r="12804" spans="1:7" x14ac:dyDescent="0.3">
      <c r="A12804" t="s">
        <v>3771</v>
      </c>
      <c r="B12804" t="s">
        <v>3927</v>
      </c>
      <c r="C12804" s="1">
        <v>44999</v>
      </c>
      <c r="D12804" s="1">
        <v>45068</v>
      </c>
      <c r="E12804">
        <f t="shared" si="200"/>
        <v>2</v>
      </c>
      <c r="F12804" t="str">
        <f>VLOOKUP(B12804,campaign!$A$2:$B$18,2,FALSE)</f>
        <v>RespondsToMailOffers</v>
      </c>
      <c r="G12804">
        <f>VLOOKUP(F12804,campaign!$B$2:$D$18,3,FALSE)</f>
        <v>27</v>
      </c>
    </row>
    <row r="12805" spans="1:7" x14ac:dyDescent="0.3">
      <c r="A12805" t="s">
        <v>3772</v>
      </c>
      <c r="B12805" t="s">
        <v>3949</v>
      </c>
      <c r="C12805" s="1">
        <v>44625</v>
      </c>
      <c r="D12805" s="1">
        <v>44625</v>
      </c>
      <c r="E12805">
        <f t="shared" si="200"/>
        <v>0</v>
      </c>
      <c r="F12805" t="str">
        <f>VLOOKUP(B12805,campaign!$A$2:$B$18,2,FALSE)</f>
        <v>NewCellphoneUser</v>
      </c>
      <c r="G12805">
        <f>VLOOKUP(F12805,campaign!$B$2:$D$18,3,FALSE)</f>
        <v>25</v>
      </c>
    </row>
    <row r="12806" spans="1:7" x14ac:dyDescent="0.3">
      <c r="A12806" t="s">
        <v>3772</v>
      </c>
      <c r="B12806" t="s">
        <v>3949</v>
      </c>
      <c r="C12806" s="1">
        <v>44625</v>
      </c>
      <c r="D12806" s="1">
        <v>44690</v>
      </c>
      <c r="E12806">
        <f t="shared" si="200"/>
        <v>2</v>
      </c>
      <c r="F12806" t="str">
        <f>VLOOKUP(B12806,campaign!$A$2:$B$18,2,FALSE)</f>
        <v>NewCellphoneUser</v>
      </c>
      <c r="G12806">
        <f>VLOOKUP(F12806,campaign!$B$2:$D$18,3,FALSE)</f>
        <v>25</v>
      </c>
    </row>
    <row r="12807" spans="1:7" x14ac:dyDescent="0.3">
      <c r="A12807" t="s">
        <v>3772</v>
      </c>
      <c r="B12807" t="s">
        <v>3949</v>
      </c>
      <c r="C12807" s="1">
        <v>44625</v>
      </c>
      <c r="D12807" s="1">
        <v>44729</v>
      </c>
      <c r="E12807">
        <f t="shared" si="200"/>
        <v>3</v>
      </c>
      <c r="F12807" t="str">
        <f>VLOOKUP(B12807,campaign!$A$2:$B$18,2,FALSE)</f>
        <v>NewCellphoneUser</v>
      </c>
      <c r="G12807">
        <f>VLOOKUP(F12807,campaign!$B$2:$D$18,3,FALSE)</f>
        <v>25</v>
      </c>
    </row>
    <row r="12808" spans="1:7" x14ac:dyDescent="0.3">
      <c r="A12808" t="s">
        <v>3772</v>
      </c>
      <c r="B12808" t="s">
        <v>3949</v>
      </c>
      <c r="C12808" s="1">
        <v>44625</v>
      </c>
      <c r="D12808" s="1">
        <v>44748</v>
      </c>
      <c r="E12808">
        <f t="shared" si="200"/>
        <v>4</v>
      </c>
      <c r="F12808" t="str">
        <f>VLOOKUP(B12808,campaign!$A$2:$B$18,2,FALSE)</f>
        <v>NewCellphoneUser</v>
      </c>
      <c r="G12808">
        <f>VLOOKUP(F12808,campaign!$B$2:$D$18,3,FALSE)</f>
        <v>25</v>
      </c>
    </row>
    <row r="12809" spans="1:7" x14ac:dyDescent="0.3">
      <c r="A12809" t="s">
        <v>3772</v>
      </c>
      <c r="B12809" t="s">
        <v>3949</v>
      </c>
      <c r="C12809" s="1">
        <v>44625</v>
      </c>
      <c r="D12809" s="1">
        <v>44781</v>
      </c>
      <c r="E12809">
        <f t="shared" si="200"/>
        <v>5</v>
      </c>
      <c r="F12809" t="str">
        <f>VLOOKUP(B12809,campaign!$A$2:$B$18,2,FALSE)</f>
        <v>NewCellphoneUser</v>
      </c>
      <c r="G12809">
        <f>VLOOKUP(F12809,campaign!$B$2:$D$18,3,FALSE)</f>
        <v>25</v>
      </c>
    </row>
    <row r="12810" spans="1:7" x14ac:dyDescent="0.3">
      <c r="A12810" t="s">
        <v>3772</v>
      </c>
      <c r="B12810" t="s">
        <v>3949</v>
      </c>
      <c r="C12810" s="1">
        <v>44625</v>
      </c>
      <c r="D12810" s="1">
        <v>44809</v>
      </c>
      <c r="E12810">
        <f t="shared" si="200"/>
        <v>6</v>
      </c>
      <c r="F12810" t="str">
        <f>VLOOKUP(B12810,campaign!$A$2:$B$18,2,FALSE)</f>
        <v>NewCellphoneUser</v>
      </c>
      <c r="G12810">
        <f>VLOOKUP(F12810,campaign!$B$2:$D$18,3,FALSE)</f>
        <v>25</v>
      </c>
    </row>
    <row r="12811" spans="1:7" x14ac:dyDescent="0.3">
      <c r="A12811" t="s">
        <v>3772</v>
      </c>
      <c r="B12811" t="s">
        <v>3949</v>
      </c>
      <c r="C12811" s="1">
        <v>44625</v>
      </c>
      <c r="D12811" s="1">
        <v>44843</v>
      </c>
      <c r="E12811">
        <f t="shared" si="200"/>
        <v>7</v>
      </c>
      <c r="F12811" t="str">
        <f>VLOOKUP(B12811,campaign!$A$2:$B$18,2,FALSE)</f>
        <v>NewCellphoneUser</v>
      </c>
      <c r="G12811">
        <f>VLOOKUP(F12811,campaign!$B$2:$D$18,3,FALSE)</f>
        <v>25</v>
      </c>
    </row>
    <row r="12812" spans="1:7" x14ac:dyDescent="0.3">
      <c r="A12812" t="s">
        <v>3772</v>
      </c>
      <c r="B12812" t="s">
        <v>3949</v>
      </c>
      <c r="C12812" s="1">
        <v>44625</v>
      </c>
      <c r="D12812" s="1">
        <v>44881</v>
      </c>
      <c r="E12812">
        <f t="shared" si="200"/>
        <v>8</v>
      </c>
      <c r="F12812" t="str">
        <f>VLOOKUP(B12812,campaign!$A$2:$B$18,2,FALSE)</f>
        <v>NewCellphoneUser</v>
      </c>
      <c r="G12812">
        <f>VLOOKUP(F12812,campaign!$B$2:$D$18,3,FALSE)</f>
        <v>25</v>
      </c>
    </row>
    <row r="12813" spans="1:7" x14ac:dyDescent="0.3">
      <c r="A12813" t="s">
        <v>3772</v>
      </c>
      <c r="B12813" t="s">
        <v>3949</v>
      </c>
      <c r="C12813" s="1">
        <v>44625</v>
      </c>
      <c r="D12813" s="1">
        <v>44905</v>
      </c>
      <c r="E12813">
        <f t="shared" si="200"/>
        <v>9</v>
      </c>
      <c r="F12813" t="str">
        <f>VLOOKUP(B12813,campaign!$A$2:$B$18,2,FALSE)</f>
        <v>NewCellphoneUser</v>
      </c>
      <c r="G12813">
        <f>VLOOKUP(F12813,campaign!$B$2:$D$18,3,FALSE)</f>
        <v>25</v>
      </c>
    </row>
    <row r="12814" spans="1:7" x14ac:dyDescent="0.3">
      <c r="A12814" t="s">
        <v>3772</v>
      </c>
      <c r="B12814" t="s">
        <v>3949</v>
      </c>
      <c r="C12814" s="1">
        <v>44625</v>
      </c>
      <c r="D12814" s="1">
        <v>44935</v>
      </c>
      <c r="E12814">
        <f t="shared" si="200"/>
        <v>10</v>
      </c>
      <c r="F12814" t="str">
        <f>VLOOKUP(B12814,campaign!$A$2:$B$18,2,FALSE)</f>
        <v>NewCellphoneUser</v>
      </c>
      <c r="G12814">
        <f>VLOOKUP(F12814,campaign!$B$2:$D$18,3,FALSE)</f>
        <v>25</v>
      </c>
    </row>
    <row r="12815" spans="1:7" x14ac:dyDescent="0.3">
      <c r="A12815" t="s">
        <v>3772</v>
      </c>
      <c r="B12815" t="s">
        <v>3949</v>
      </c>
      <c r="C12815" s="1">
        <v>44625</v>
      </c>
      <c r="D12815" s="1">
        <v>44975</v>
      </c>
      <c r="E12815">
        <f t="shared" si="200"/>
        <v>11</v>
      </c>
      <c r="F12815" t="str">
        <f>VLOOKUP(B12815,campaign!$A$2:$B$18,2,FALSE)</f>
        <v>NewCellphoneUser</v>
      </c>
      <c r="G12815">
        <f>VLOOKUP(F12815,campaign!$B$2:$D$18,3,FALSE)</f>
        <v>25</v>
      </c>
    </row>
    <row r="12816" spans="1:7" x14ac:dyDescent="0.3">
      <c r="A12816" t="s">
        <v>3772</v>
      </c>
      <c r="B12816" t="s">
        <v>3949</v>
      </c>
      <c r="C12816" s="1">
        <v>44625</v>
      </c>
      <c r="D12816" s="1">
        <v>44998</v>
      </c>
      <c r="E12816">
        <f t="shared" si="200"/>
        <v>12</v>
      </c>
      <c r="F12816" t="str">
        <f>VLOOKUP(B12816,campaign!$A$2:$B$18,2,FALSE)</f>
        <v>NewCellphoneUser</v>
      </c>
      <c r="G12816">
        <f>VLOOKUP(F12816,campaign!$B$2:$D$18,3,FALSE)</f>
        <v>25</v>
      </c>
    </row>
    <row r="12817" spans="1:7" x14ac:dyDescent="0.3">
      <c r="A12817" t="s">
        <v>3772</v>
      </c>
      <c r="B12817" t="s">
        <v>3949</v>
      </c>
      <c r="C12817" s="1">
        <v>44625</v>
      </c>
      <c r="D12817" s="1">
        <v>45027</v>
      </c>
      <c r="E12817">
        <f t="shared" si="200"/>
        <v>13</v>
      </c>
      <c r="F12817" t="str">
        <f>VLOOKUP(B12817,campaign!$A$2:$B$18,2,FALSE)</f>
        <v>NewCellphoneUser</v>
      </c>
      <c r="G12817">
        <f>VLOOKUP(F12817,campaign!$B$2:$D$18,3,FALSE)</f>
        <v>25</v>
      </c>
    </row>
    <row r="12818" spans="1:7" x14ac:dyDescent="0.3">
      <c r="A12818" t="s">
        <v>3772</v>
      </c>
      <c r="B12818" t="s">
        <v>3949</v>
      </c>
      <c r="C12818" s="1">
        <v>44625</v>
      </c>
      <c r="D12818" s="1">
        <v>45055</v>
      </c>
      <c r="E12818">
        <f t="shared" si="200"/>
        <v>14</v>
      </c>
      <c r="F12818" t="str">
        <f>VLOOKUP(B12818,campaign!$A$2:$B$18,2,FALSE)</f>
        <v>NewCellphoneUser</v>
      </c>
      <c r="G12818">
        <f>VLOOKUP(F12818,campaign!$B$2:$D$18,3,FALSE)</f>
        <v>25</v>
      </c>
    </row>
    <row r="12819" spans="1:7" x14ac:dyDescent="0.3">
      <c r="A12819" t="s">
        <v>3772</v>
      </c>
      <c r="B12819" t="s">
        <v>3948</v>
      </c>
      <c r="C12819" s="1">
        <v>44867</v>
      </c>
      <c r="D12819" s="1">
        <v>44867</v>
      </c>
      <c r="E12819">
        <f t="shared" si="200"/>
        <v>0</v>
      </c>
      <c r="F12819" t="str">
        <f>VLOOKUP(B12819,campaign!$A$2:$B$18,2,FALSE)</f>
        <v>HasCreditCard</v>
      </c>
      <c r="G12819">
        <f>VLOOKUP(F12819,campaign!$B$2:$D$18,3,FALSE)</f>
        <v>65</v>
      </c>
    </row>
    <row r="12820" spans="1:7" x14ac:dyDescent="0.3">
      <c r="A12820" t="s">
        <v>3772</v>
      </c>
      <c r="B12820" t="s">
        <v>3948</v>
      </c>
      <c r="C12820" s="1">
        <v>44867</v>
      </c>
      <c r="D12820" s="1">
        <v>44900</v>
      </c>
      <c r="E12820">
        <f t="shared" si="200"/>
        <v>1</v>
      </c>
      <c r="F12820" t="str">
        <f>VLOOKUP(B12820,campaign!$A$2:$B$18,2,FALSE)</f>
        <v>HasCreditCard</v>
      </c>
      <c r="G12820">
        <f>VLOOKUP(F12820,campaign!$B$2:$D$18,3,FALSE)</f>
        <v>65</v>
      </c>
    </row>
    <row r="12821" spans="1:7" x14ac:dyDescent="0.3">
      <c r="A12821" t="s">
        <v>3772</v>
      </c>
      <c r="B12821" t="s">
        <v>3948</v>
      </c>
      <c r="C12821" s="1">
        <v>44867</v>
      </c>
      <c r="D12821" s="1">
        <v>44934</v>
      </c>
      <c r="E12821">
        <f t="shared" si="200"/>
        <v>2</v>
      </c>
      <c r="F12821" t="str">
        <f>VLOOKUP(B12821,campaign!$A$2:$B$18,2,FALSE)</f>
        <v>HasCreditCard</v>
      </c>
      <c r="G12821">
        <f>VLOOKUP(F12821,campaign!$B$2:$D$18,3,FALSE)</f>
        <v>65</v>
      </c>
    </row>
    <row r="12822" spans="1:7" x14ac:dyDescent="0.3">
      <c r="A12822" t="s">
        <v>3772</v>
      </c>
      <c r="B12822" t="s">
        <v>3948</v>
      </c>
      <c r="C12822" s="1">
        <v>44867</v>
      </c>
      <c r="D12822" s="1">
        <v>44967</v>
      </c>
      <c r="E12822">
        <f t="shared" si="200"/>
        <v>3</v>
      </c>
      <c r="F12822" t="str">
        <f>VLOOKUP(B12822,campaign!$A$2:$B$18,2,FALSE)</f>
        <v>HasCreditCard</v>
      </c>
      <c r="G12822">
        <f>VLOOKUP(F12822,campaign!$B$2:$D$18,3,FALSE)</f>
        <v>65</v>
      </c>
    </row>
    <row r="12823" spans="1:7" x14ac:dyDescent="0.3">
      <c r="A12823" t="s">
        <v>3772</v>
      </c>
      <c r="B12823" t="s">
        <v>3948</v>
      </c>
      <c r="C12823" s="1">
        <v>44867</v>
      </c>
      <c r="D12823" s="1">
        <v>44991</v>
      </c>
      <c r="E12823">
        <f t="shared" si="200"/>
        <v>4</v>
      </c>
      <c r="F12823" t="str">
        <f>VLOOKUP(B12823,campaign!$A$2:$B$18,2,FALSE)</f>
        <v>HasCreditCard</v>
      </c>
      <c r="G12823">
        <f>VLOOKUP(F12823,campaign!$B$2:$D$18,3,FALSE)</f>
        <v>65</v>
      </c>
    </row>
    <row r="12824" spans="1:7" x14ac:dyDescent="0.3">
      <c r="A12824" t="s">
        <v>3772</v>
      </c>
      <c r="B12824" t="s">
        <v>3948</v>
      </c>
      <c r="C12824" s="1">
        <v>44867</v>
      </c>
      <c r="D12824" s="1">
        <v>45031</v>
      </c>
      <c r="E12824">
        <f t="shared" si="200"/>
        <v>5</v>
      </c>
      <c r="F12824" t="str">
        <f>VLOOKUP(B12824,campaign!$A$2:$B$18,2,FALSE)</f>
        <v>HasCreditCard</v>
      </c>
      <c r="G12824">
        <f>VLOOKUP(F12824,campaign!$B$2:$D$18,3,FALSE)</f>
        <v>65</v>
      </c>
    </row>
    <row r="12825" spans="1:7" x14ac:dyDescent="0.3">
      <c r="A12825" t="s">
        <v>3772</v>
      </c>
      <c r="B12825" t="s">
        <v>3948</v>
      </c>
      <c r="C12825" s="1">
        <v>44867</v>
      </c>
      <c r="D12825" s="1">
        <v>45051</v>
      </c>
      <c r="E12825">
        <f t="shared" si="200"/>
        <v>6</v>
      </c>
      <c r="F12825" t="str">
        <f>VLOOKUP(B12825,campaign!$A$2:$B$18,2,FALSE)</f>
        <v>HasCreditCard</v>
      </c>
      <c r="G12825">
        <f>VLOOKUP(F12825,campaign!$B$2:$D$18,3,FALSE)</f>
        <v>65</v>
      </c>
    </row>
    <row r="12826" spans="1:7" x14ac:dyDescent="0.3">
      <c r="A12826" t="s">
        <v>3773</v>
      </c>
      <c r="B12826" t="s">
        <v>3924</v>
      </c>
      <c r="C12826" s="1">
        <v>44581</v>
      </c>
      <c r="D12826" s="1">
        <v>44581</v>
      </c>
      <c r="E12826">
        <f t="shared" si="200"/>
        <v>0</v>
      </c>
      <c r="F12826" t="str">
        <f>VLOOKUP(B12826,campaign!$A$2:$B$18,2,FALSE)</f>
        <v>RVOwner</v>
      </c>
      <c r="G12826">
        <f>VLOOKUP(F12826,campaign!$B$2:$D$18,3,FALSE)</f>
        <v>22</v>
      </c>
    </row>
    <row r="12827" spans="1:7" x14ac:dyDescent="0.3">
      <c r="A12827" t="s">
        <v>3773</v>
      </c>
      <c r="B12827" t="s">
        <v>3924</v>
      </c>
      <c r="C12827" s="1">
        <v>44581</v>
      </c>
      <c r="D12827" s="1">
        <v>44622</v>
      </c>
      <c r="E12827">
        <f t="shared" si="200"/>
        <v>1</v>
      </c>
      <c r="F12827" t="str">
        <f>VLOOKUP(B12827,campaign!$A$2:$B$18,2,FALSE)</f>
        <v>RVOwner</v>
      </c>
      <c r="G12827">
        <f>VLOOKUP(F12827,campaign!$B$2:$D$18,3,FALSE)</f>
        <v>22</v>
      </c>
    </row>
    <row r="12828" spans="1:7" x14ac:dyDescent="0.3">
      <c r="A12828" t="s">
        <v>3773</v>
      </c>
      <c r="B12828" t="s">
        <v>3924</v>
      </c>
      <c r="C12828" s="1">
        <v>44581</v>
      </c>
      <c r="D12828" s="1">
        <v>44673</v>
      </c>
      <c r="E12828">
        <f t="shared" si="200"/>
        <v>3</v>
      </c>
      <c r="F12828" t="str">
        <f>VLOOKUP(B12828,campaign!$A$2:$B$18,2,FALSE)</f>
        <v>RVOwner</v>
      </c>
      <c r="G12828">
        <f>VLOOKUP(F12828,campaign!$B$2:$D$18,3,FALSE)</f>
        <v>22</v>
      </c>
    </row>
    <row r="12829" spans="1:7" x14ac:dyDescent="0.3">
      <c r="A12829" t="s">
        <v>3773</v>
      </c>
      <c r="B12829" t="s">
        <v>3924</v>
      </c>
      <c r="C12829" s="1">
        <v>44581</v>
      </c>
      <c r="D12829" s="1">
        <v>44701</v>
      </c>
      <c r="E12829">
        <f t="shared" si="200"/>
        <v>4</v>
      </c>
      <c r="F12829" t="str">
        <f>VLOOKUP(B12829,campaign!$A$2:$B$18,2,FALSE)</f>
        <v>RVOwner</v>
      </c>
      <c r="G12829">
        <f>VLOOKUP(F12829,campaign!$B$2:$D$18,3,FALSE)</f>
        <v>22</v>
      </c>
    </row>
    <row r="12830" spans="1:7" x14ac:dyDescent="0.3">
      <c r="A12830" t="s">
        <v>3773</v>
      </c>
      <c r="B12830" t="s">
        <v>3924</v>
      </c>
      <c r="C12830" s="1">
        <v>44581</v>
      </c>
      <c r="D12830" s="1">
        <v>44772</v>
      </c>
      <c r="E12830">
        <f t="shared" si="200"/>
        <v>6</v>
      </c>
      <c r="F12830" t="str">
        <f>VLOOKUP(B12830,campaign!$A$2:$B$18,2,FALSE)</f>
        <v>RVOwner</v>
      </c>
      <c r="G12830">
        <f>VLOOKUP(F12830,campaign!$B$2:$D$18,3,FALSE)</f>
        <v>22</v>
      </c>
    </row>
    <row r="12831" spans="1:7" x14ac:dyDescent="0.3">
      <c r="A12831" t="s">
        <v>3773</v>
      </c>
      <c r="B12831" t="s">
        <v>3924</v>
      </c>
      <c r="C12831" s="1">
        <v>44581</v>
      </c>
      <c r="D12831" s="1">
        <v>44893</v>
      </c>
      <c r="E12831">
        <f t="shared" si="200"/>
        <v>10</v>
      </c>
      <c r="F12831" t="str">
        <f>VLOOKUP(B12831,campaign!$A$2:$B$18,2,FALSE)</f>
        <v>RVOwner</v>
      </c>
      <c r="G12831">
        <f>VLOOKUP(F12831,campaign!$B$2:$D$18,3,FALSE)</f>
        <v>22</v>
      </c>
    </row>
    <row r="12832" spans="1:7" x14ac:dyDescent="0.3">
      <c r="A12832" t="s">
        <v>3773</v>
      </c>
      <c r="B12832" t="s">
        <v>3924</v>
      </c>
      <c r="C12832" s="1">
        <v>44581</v>
      </c>
      <c r="D12832" s="1">
        <v>44918</v>
      </c>
      <c r="E12832">
        <f t="shared" si="200"/>
        <v>11</v>
      </c>
      <c r="F12832" t="str">
        <f>VLOOKUP(B12832,campaign!$A$2:$B$18,2,FALSE)</f>
        <v>RVOwner</v>
      </c>
      <c r="G12832">
        <f>VLOOKUP(F12832,campaign!$B$2:$D$18,3,FALSE)</f>
        <v>22</v>
      </c>
    </row>
    <row r="12833" spans="1:7" x14ac:dyDescent="0.3">
      <c r="A12833" t="s">
        <v>3773</v>
      </c>
      <c r="B12833" t="s">
        <v>3924</v>
      </c>
      <c r="C12833" s="1">
        <v>44581</v>
      </c>
      <c r="D12833" s="1">
        <v>44954</v>
      </c>
      <c r="E12833">
        <f t="shared" si="200"/>
        <v>12</v>
      </c>
      <c r="F12833" t="str">
        <f>VLOOKUP(B12833,campaign!$A$2:$B$18,2,FALSE)</f>
        <v>RVOwner</v>
      </c>
      <c r="G12833">
        <f>VLOOKUP(F12833,campaign!$B$2:$D$18,3,FALSE)</f>
        <v>22</v>
      </c>
    </row>
    <row r="12834" spans="1:7" x14ac:dyDescent="0.3">
      <c r="A12834" t="s">
        <v>3773</v>
      </c>
      <c r="B12834" t="s">
        <v>3924</v>
      </c>
      <c r="C12834" s="1">
        <v>44581</v>
      </c>
      <c r="D12834" s="1">
        <v>45020</v>
      </c>
      <c r="E12834">
        <f t="shared" si="200"/>
        <v>14</v>
      </c>
      <c r="F12834" t="str">
        <f>VLOOKUP(B12834,campaign!$A$2:$B$18,2,FALSE)</f>
        <v>RVOwner</v>
      </c>
      <c r="G12834">
        <f>VLOOKUP(F12834,campaign!$B$2:$D$18,3,FALSE)</f>
        <v>22</v>
      </c>
    </row>
    <row r="12835" spans="1:7" x14ac:dyDescent="0.3">
      <c r="A12835" t="s">
        <v>3773</v>
      </c>
      <c r="B12835" t="s">
        <v>3949</v>
      </c>
      <c r="C12835" s="1">
        <v>44955</v>
      </c>
      <c r="D12835" s="1">
        <v>44955</v>
      </c>
      <c r="E12835">
        <f t="shared" si="200"/>
        <v>0</v>
      </c>
      <c r="F12835" t="str">
        <f>VLOOKUP(B12835,campaign!$A$2:$B$18,2,FALSE)</f>
        <v>NewCellphoneUser</v>
      </c>
      <c r="G12835">
        <f>VLOOKUP(F12835,campaign!$B$2:$D$18,3,FALSE)</f>
        <v>25</v>
      </c>
    </row>
    <row r="12836" spans="1:7" x14ac:dyDescent="0.3">
      <c r="A12836" t="s">
        <v>3773</v>
      </c>
      <c r="B12836" t="s">
        <v>3949</v>
      </c>
      <c r="C12836" s="1">
        <v>44955</v>
      </c>
      <c r="D12836" s="1">
        <v>45016</v>
      </c>
      <c r="E12836">
        <f t="shared" si="200"/>
        <v>2</v>
      </c>
      <c r="F12836" t="str">
        <f>VLOOKUP(B12836,campaign!$A$2:$B$18,2,FALSE)</f>
        <v>NewCellphoneUser</v>
      </c>
      <c r="G12836">
        <f>VLOOKUP(F12836,campaign!$B$2:$D$18,3,FALSE)</f>
        <v>25</v>
      </c>
    </row>
    <row r="12837" spans="1:7" x14ac:dyDescent="0.3">
      <c r="A12837" t="s">
        <v>3773</v>
      </c>
      <c r="B12837" t="s">
        <v>3949</v>
      </c>
      <c r="C12837" s="1">
        <v>44955</v>
      </c>
      <c r="D12837" s="1">
        <v>45029</v>
      </c>
      <c r="E12837">
        <f t="shared" si="200"/>
        <v>2</v>
      </c>
      <c r="F12837" t="str">
        <f>VLOOKUP(B12837,campaign!$A$2:$B$18,2,FALSE)</f>
        <v>NewCellphoneUser</v>
      </c>
      <c r="G12837">
        <f>VLOOKUP(F12837,campaign!$B$2:$D$18,3,FALSE)</f>
        <v>25</v>
      </c>
    </row>
    <row r="12838" spans="1:7" x14ac:dyDescent="0.3">
      <c r="A12838" t="s">
        <v>3773</v>
      </c>
      <c r="B12838" t="s">
        <v>3949</v>
      </c>
      <c r="C12838" s="1">
        <v>44955</v>
      </c>
      <c r="D12838" s="1">
        <v>45075</v>
      </c>
      <c r="E12838">
        <f t="shared" si="200"/>
        <v>4</v>
      </c>
      <c r="F12838" t="str">
        <f>VLOOKUP(B12838,campaign!$A$2:$B$18,2,FALSE)</f>
        <v>NewCellphoneUser</v>
      </c>
      <c r="G12838">
        <f>VLOOKUP(F12838,campaign!$B$2:$D$18,3,FALSE)</f>
        <v>25</v>
      </c>
    </row>
    <row r="12839" spans="1:7" x14ac:dyDescent="0.3">
      <c r="A12839" t="s">
        <v>3773</v>
      </c>
      <c r="B12839" t="s">
        <v>3949</v>
      </c>
      <c r="C12839" s="1">
        <v>44955</v>
      </c>
      <c r="D12839" s="1">
        <v>45083</v>
      </c>
      <c r="E12839">
        <f t="shared" si="200"/>
        <v>4</v>
      </c>
      <c r="F12839" t="str">
        <f>VLOOKUP(B12839,campaign!$A$2:$B$18,2,FALSE)</f>
        <v>NewCellphoneUser</v>
      </c>
      <c r="G12839">
        <f>VLOOKUP(F12839,campaign!$B$2:$D$18,3,FALSE)</f>
        <v>25</v>
      </c>
    </row>
    <row r="12840" spans="1:7" x14ac:dyDescent="0.3">
      <c r="A12840" t="s">
        <v>3774</v>
      </c>
      <c r="B12840" t="s">
        <v>3947</v>
      </c>
      <c r="C12840" s="1">
        <v>44634</v>
      </c>
      <c r="D12840" s="1">
        <v>44634</v>
      </c>
      <c r="E12840">
        <f t="shared" si="200"/>
        <v>0</v>
      </c>
      <c r="F12840" t="str">
        <f>VLOOKUP(B12840,campaign!$A$2:$B$18,2,FALSE)</f>
        <v>OwnsComputer</v>
      </c>
      <c r="G12840">
        <f>VLOOKUP(F12840,campaign!$B$2:$D$18,3,FALSE)</f>
        <v>62</v>
      </c>
    </row>
    <row r="12841" spans="1:7" x14ac:dyDescent="0.3">
      <c r="A12841" t="s">
        <v>3774</v>
      </c>
      <c r="B12841" t="s">
        <v>3947</v>
      </c>
      <c r="C12841" s="1">
        <v>44634</v>
      </c>
      <c r="D12841" s="1">
        <v>44707</v>
      </c>
      <c r="E12841">
        <f t="shared" si="200"/>
        <v>2</v>
      </c>
      <c r="F12841" t="str">
        <f>VLOOKUP(B12841,campaign!$A$2:$B$18,2,FALSE)</f>
        <v>OwnsComputer</v>
      </c>
      <c r="G12841">
        <f>VLOOKUP(F12841,campaign!$B$2:$D$18,3,FALSE)</f>
        <v>62</v>
      </c>
    </row>
    <row r="12842" spans="1:7" x14ac:dyDescent="0.3">
      <c r="A12842" t="s">
        <v>3774</v>
      </c>
      <c r="B12842" t="s">
        <v>3947</v>
      </c>
      <c r="C12842" s="1">
        <v>44634</v>
      </c>
      <c r="D12842" s="1">
        <v>44726</v>
      </c>
      <c r="E12842">
        <f t="shared" si="200"/>
        <v>3</v>
      </c>
      <c r="F12842" t="str">
        <f>VLOOKUP(B12842,campaign!$A$2:$B$18,2,FALSE)</f>
        <v>OwnsComputer</v>
      </c>
      <c r="G12842">
        <f>VLOOKUP(F12842,campaign!$B$2:$D$18,3,FALSE)</f>
        <v>62</v>
      </c>
    </row>
    <row r="12843" spans="1:7" x14ac:dyDescent="0.3">
      <c r="A12843" t="s">
        <v>3774</v>
      </c>
      <c r="B12843" t="s">
        <v>3947</v>
      </c>
      <c r="C12843" s="1">
        <v>44634</v>
      </c>
      <c r="D12843" s="1">
        <v>44799</v>
      </c>
      <c r="E12843">
        <f t="shared" si="200"/>
        <v>5</v>
      </c>
      <c r="F12843" t="str">
        <f>VLOOKUP(B12843,campaign!$A$2:$B$18,2,FALSE)</f>
        <v>OwnsComputer</v>
      </c>
      <c r="G12843">
        <f>VLOOKUP(F12843,campaign!$B$2:$D$18,3,FALSE)</f>
        <v>62</v>
      </c>
    </row>
    <row r="12844" spans="1:7" x14ac:dyDescent="0.3">
      <c r="A12844" t="s">
        <v>3774</v>
      </c>
      <c r="B12844" t="s">
        <v>3947</v>
      </c>
      <c r="C12844" s="1">
        <v>44634</v>
      </c>
      <c r="D12844" s="1">
        <v>44879</v>
      </c>
      <c r="E12844">
        <f t="shared" si="200"/>
        <v>8</v>
      </c>
      <c r="F12844" t="str">
        <f>VLOOKUP(B12844,campaign!$A$2:$B$18,2,FALSE)</f>
        <v>OwnsComputer</v>
      </c>
      <c r="G12844">
        <f>VLOOKUP(F12844,campaign!$B$2:$D$18,3,FALSE)</f>
        <v>62</v>
      </c>
    </row>
    <row r="12845" spans="1:7" x14ac:dyDescent="0.3">
      <c r="A12845" t="s">
        <v>3774</v>
      </c>
      <c r="B12845" t="s">
        <v>3947</v>
      </c>
      <c r="C12845" s="1">
        <v>44634</v>
      </c>
      <c r="D12845" s="1">
        <v>44912</v>
      </c>
      <c r="E12845">
        <f t="shared" si="200"/>
        <v>9</v>
      </c>
      <c r="F12845" t="str">
        <f>VLOOKUP(B12845,campaign!$A$2:$B$18,2,FALSE)</f>
        <v>OwnsComputer</v>
      </c>
      <c r="G12845">
        <f>VLOOKUP(F12845,campaign!$B$2:$D$18,3,FALSE)</f>
        <v>62</v>
      </c>
    </row>
    <row r="12846" spans="1:7" x14ac:dyDescent="0.3">
      <c r="A12846" t="s">
        <v>3774</v>
      </c>
      <c r="B12846" t="s">
        <v>3947</v>
      </c>
      <c r="C12846" s="1">
        <v>44634</v>
      </c>
      <c r="D12846" s="1">
        <v>44942</v>
      </c>
      <c r="E12846">
        <f t="shared" si="200"/>
        <v>10</v>
      </c>
      <c r="F12846" t="str">
        <f>VLOOKUP(B12846,campaign!$A$2:$B$18,2,FALSE)</f>
        <v>OwnsComputer</v>
      </c>
      <c r="G12846">
        <f>VLOOKUP(F12846,campaign!$B$2:$D$18,3,FALSE)</f>
        <v>62</v>
      </c>
    </row>
    <row r="12847" spans="1:7" x14ac:dyDescent="0.3">
      <c r="A12847" t="s">
        <v>3774</v>
      </c>
      <c r="B12847" t="s">
        <v>3947</v>
      </c>
      <c r="C12847" s="1">
        <v>44634</v>
      </c>
      <c r="D12847" s="1">
        <v>44973</v>
      </c>
      <c r="E12847">
        <f t="shared" si="200"/>
        <v>11</v>
      </c>
      <c r="F12847" t="str">
        <f>VLOOKUP(B12847,campaign!$A$2:$B$18,2,FALSE)</f>
        <v>OwnsComputer</v>
      </c>
      <c r="G12847">
        <f>VLOOKUP(F12847,campaign!$B$2:$D$18,3,FALSE)</f>
        <v>62</v>
      </c>
    </row>
    <row r="12848" spans="1:7" x14ac:dyDescent="0.3">
      <c r="A12848" t="s">
        <v>3774</v>
      </c>
      <c r="B12848" t="s">
        <v>3947</v>
      </c>
      <c r="C12848" s="1">
        <v>44634</v>
      </c>
      <c r="D12848" s="1">
        <v>45006</v>
      </c>
      <c r="E12848">
        <f t="shared" si="200"/>
        <v>12</v>
      </c>
      <c r="F12848" t="str">
        <f>VLOOKUP(B12848,campaign!$A$2:$B$18,2,FALSE)</f>
        <v>OwnsComputer</v>
      </c>
      <c r="G12848">
        <f>VLOOKUP(F12848,campaign!$B$2:$D$18,3,FALSE)</f>
        <v>62</v>
      </c>
    </row>
    <row r="12849" spans="1:7" x14ac:dyDescent="0.3">
      <c r="A12849" t="s">
        <v>3774</v>
      </c>
      <c r="B12849" t="s">
        <v>3947</v>
      </c>
      <c r="C12849" s="1">
        <v>44634</v>
      </c>
      <c r="D12849" s="1">
        <v>45060</v>
      </c>
      <c r="E12849">
        <f t="shared" si="200"/>
        <v>14</v>
      </c>
      <c r="F12849" t="str">
        <f>VLOOKUP(B12849,campaign!$A$2:$B$18,2,FALSE)</f>
        <v>OwnsComputer</v>
      </c>
      <c r="G12849">
        <f>VLOOKUP(F12849,campaign!$B$2:$D$18,3,FALSE)</f>
        <v>62</v>
      </c>
    </row>
    <row r="12850" spans="1:7" x14ac:dyDescent="0.3">
      <c r="A12850" t="s">
        <v>3774</v>
      </c>
      <c r="B12850" t="s">
        <v>3925</v>
      </c>
      <c r="C12850" s="1">
        <v>44635</v>
      </c>
      <c r="D12850" s="1">
        <v>44635</v>
      </c>
      <c r="E12850">
        <f t="shared" si="200"/>
        <v>0</v>
      </c>
      <c r="F12850" t="str">
        <f>VLOOKUP(B12850,campaign!$A$2:$B$18,2,FALSE)</f>
        <v>Homeownership</v>
      </c>
      <c r="G12850">
        <f>VLOOKUP(F12850,campaign!$B$2:$D$18,3,FALSE)</f>
        <v>13</v>
      </c>
    </row>
    <row r="12851" spans="1:7" x14ac:dyDescent="0.3">
      <c r="A12851" t="s">
        <v>3774</v>
      </c>
      <c r="B12851" t="s">
        <v>3925</v>
      </c>
      <c r="C12851" s="1">
        <v>44635</v>
      </c>
      <c r="D12851" s="1">
        <v>44676</v>
      </c>
      <c r="E12851">
        <f t="shared" si="200"/>
        <v>1</v>
      </c>
      <c r="F12851" t="str">
        <f>VLOOKUP(B12851,campaign!$A$2:$B$18,2,FALSE)</f>
        <v>Homeownership</v>
      </c>
      <c r="G12851">
        <f>VLOOKUP(F12851,campaign!$B$2:$D$18,3,FALSE)</f>
        <v>13</v>
      </c>
    </row>
    <row r="12852" spans="1:7" x14ac:dyDescent="0.3">
      <c r="A12852" t="s">
        <v>3774</v>
      </c>
      <c r="B12852" t="s">
        <v>3925</v>
      </c>
      <c r="C12852" s="1">
        <v>44635</v>
      </c>
      <c r="D12852" s="1">
        <v>44697</v>
      </c>
      <c r="E12852">
        <f t="shared" si="200"/>
        <v>2</v>
      </c>
      <c r="F12852" t="str">
        <f>VLOOKUP(B12852,campaign!$A$2:$B$18,2,FALSE)</f>
        <v>Homeownership</v>
      </c>
      <c r="G12852">
        <f>VLOOKUP(F12852,campaign!$B$2:$D$18,3,FALSE)</f>
        <v>13</v>
      </c>
    </row>
    <row r="12853" spans="1:7" x14ac:dyDescent="0.3">
      <c r="A12853" t="s">
        <v>3774</v>
      </c>
      <c r="B12853" t="s">
        <v>3925</v>
      </c>
      <c r="C12853" s="1">
        <v>44635</v>
      </c>
      <c r="D12853" s="1">
        <v>44736</v>
      </c>
      <c r="E12853">
        <f t="shared" si="200"/>
        <v>3</v>
      </c>
      <c r="F12853" t="str">
        <f>VLOOKUP(B12853,campaign!$A$2:$B$18,2,FALSE)</f>
        <v>Homeownership</v>
      </c>
      <c r="G12853">
        <f>VLOOKUP(F12853,campaign!$B$2:$D$18,3,FALSE)</f>
        <v>13</v>
      </c>
    </row>
    <row r="12854" spans="1:7" x14ac:dyDescent="0.3">
      <c r="A12854" t="s">
        <v>3774</v>
      </c>
      <c r="B12854" t="s">
        <v>3925</v>
      </c>
      <c r="C12854" s="1">
        <v>44635</v>
      </c>
      <c r="D12854" s="1">
        <v>44770</v>
      </c>
      <c r="E12854">
        <f t="shared" si="200"/>
        <v>4</v>
      </c>
      <c r="F12854" t="str">
        <f>VLOOKUP(B12854,campaign!$A$2:$B$18,2,FALSE)</f>
        <v>Homeownership</v>
      </c>
      <c r="G12854">
        <f>VLOOKUP(F12854,campaign!$B$2:$D$18,3,FALSE)</f>
        <v>13</v>
      </c>
    </row>
    <row r="12855" spans="1:7" x14ac:dyDescent="0.3">
      <c r="A12855" t="s">
        <v>3774</v>
      </c>
      <c r="B12855" t="s">
        <v>3925</v>
      </c>
      <c r="C12855" s="1">
        <v>44635</v>
      </c>
      <c r="D12855" s="1">
        <v>44798</v>
      </c>
      <c r="E12855">
        <f t="shared" si="200"/>
        <v>5</v>
      </c>
      <c r="F12855" t="str">
        <f>VLOOKUP(B12855,campaign!$A$2:$B$18,2,FALSE)</f>
        <v>Homeownership</v>
      </c>
      <c r="G12855">
        <f>VLOOKUP(F12855,campaign!$B$2:$D$18,3,FALSE)</f>
        <v>13</v>
      </c>
    </row>
    <row r="12856" spans="1:7" x14ac:dyDescent="0.3">
      <c r="A12856" t="s">
        <v>3774</v>
      </c>
      <c r="B12856" t="s">
        <v>3925</v>
      </c>
      <c r="C12856" s="1">
        <v>44635</v>
      </c>
      <c r="D12856" s="1">
        <v>44862</v>
      </c>
      <c r="E12856">
        <f t="shared" si="200"/>
        <v>7</v>
      </c>
      <c r="F12856" t="str">
        <f>VLOOKUP(B12856,campaign!$A$2:$B$18,2,FALSE)</f>
        <v>Homeownership</v>
      </c>
      <c r="G12856">
        <f>VLOOKUP(F12856,campaign!$B$2:$D$18,3,FALSE)</f>
        <v>13</v>
      </c>
    </row>
    <row r="12857" spans="1:7" x14ac:dyDescent="0.3">
      <c r="A12857" t="s">
        <v>3774</v>
      </c>
      <c r="B12857" t="s">
        <v>3925</v>
      </c>
      <c r="C12857" s="1">
        <v>44635</v>
      </c>
      <c r="D12857" s="1">
        <v>44915</v>
      </c>
      <c r="E12857">
        <f t="shared" si="200"/>
        <v>9</v>
      </c>
      <c r="F12857" t="str">
        <f>VLOOKUP(B12857,campaign!$A$2:$B$18,2,FALSE)</f>
        <v>Homeownership</v>
      </c>
      <c r="G12857">
        <f>VLOOKUP(F12857,campaign!$B$2:$D$18,3,FALSE)</f>
        <v>13</v>
      </c>
    </row>
    <row r="12858" spans="1:7" x14ac:dyDescent="0.3">
      <c r="A12858" t="s">
        <v>3774</v>
      </c>
      <c r="B12858" t="s">
        <v>3925</v>
      </c>
      <c r="C12858" s="1">
        <v>44635</v>
      </c>
      <c r="D12858" s="1">
        <v>44949</v>
      </c>
      <c r="E12858">
        <f t="shared" si="200"/>
        <v>10</v>
      </c>
      <c r="F12858" t="str">
        <f>VLOOKUP(B12858,campaign!$A$2:$B$18,2,FALSE)</f>
        <v>Homeownership</v>
      </c>
      <c r="G12858">
        <f>VLOOKUP(F12858,campaign!$B$2:$D$18,3,FALSE)</f>
        <v>13</v>
      </c>
    </row>
    <row r="12859" spans="1:7" x14ac:dyDescent="0.3">
      <c r="A12859" t="s">
        <v>3774</v>
      </c>
      <c r="B12859" t="s">
        <v>3925</v>
      </c>
      <c r="C12859" s="1">
        <v>44635</v>
      </c>
      <c r="D12859" s="1">
        <v>45032</v>
      </c>
      <c r="E12859">
        <f t="shared" si="200"/>
        <v>13</v>
      </c>
      <c r="F12859" t="str">
        <f>VLOOKUP(B12859,campaign!$A$2:$B$18,2,FALSE)</f>
        <v>Homeownership</v>
      </c>
      <c r="G12859">
        <f>VLOOKUP(F12859,campaign!$B$2:$D$18,3,FALSE)</f>
        <v>13</v>
      </c>
    </row>
    <row r="12860" spans="1:7" x14ac:dyDescent="0.3">
      <c r="A12860" t="s">
        <v>3774</v>
      </c>
      <c r="B12860" t="s">
        <v>3925</v>
      </c>
      <c r="C12860" s="1">
        <v>44635</v>
      </c>
      <c r="D12860" s="1">
        <v>45068</v>
      </c>
      <c r="E12860">
        <f t="shared" si="200"/>
        <v>14</v>
      </c>
      <c r="F12860" t="str">
        <f>VLOOKUP(B12860,campaign!$A$2:$B$18,2,FALSE)</f>
        <v>Homeownership</v>
      </c>
      <c r="G12860">
        <f>VLOOKUP(F12860,campaign!$B$2:$D$18,3,FALSE)</f>
        <v>13</v>
      </c>
    </row>
    <row r="12861" spans="1:7" x14ac:dyDescent="0.3">
      <c r="A12861" t="s">
        <v>3775</v>
      </c>
      <c r="B12861" t="s">
        <v>3929</v>
      </c>
      <c r="C12861" s="1">
        <v>44923</v>
      </c>
      <c r="D12861" s="1">
        <v>44923</v>
      </c>
      <c r="E12861">
        <f t="shared" si="200"/>
        <v>0</v>
      </c>
      <c r="F12861" t="str">
        <f>VLOOKUP(B12861,campaign!$A$2:$B$18,2,FALSE)</f>
        <v>NonUSTravel</v>
      </c>
      <c r="G12861">
        <f>VLOOKUP(F12861,campaign!$B$2:$D$18,3,FALSE)</f>
        <v>66</v>
      </c>
    </row>
    <row r="12862" spans="1:7" x14ac:dyDescent="0.3">
      <c r="A12862" t="s">
        <v>3775</v>
      </c>
      <c r="B12862" t="s">
        <v>3929</v>
      </c>
      <c r="C12862" s="1">
        <v>44923</v>
      </c>
      <c r="D12862" s="1">
        <v>44955</v>
      </c>
      <c r="E12862">
        <f t="shared" si="200"/>
        <v>1</v>
      </c>
      <c r="F12862" t="str">
        <f>VLOOKUP(B12862,campaign!$A$2:$B$18,2,FALSE)</f>
        <v>NonUSTravel</v>
      </c>
      <c r="G12862">
        <f>VLOOKUP(F12862,campaign!$B$2:$D$18,3,FALSE)</f>
        <v>66</v>
      </c>
    </row>
    <row r="12863" spans="1:7" x14ac:dyDescent="0.3">
      <c r="A12863" t="s">
        <v>3775</v>
      </c>
      <c r="B12863" t="s">
        <v>3929</v>
      </c>
      <c r="C12863" s="1">
        <v>44923</v>
      </c>
      <c r="D12863" s="1">
        <v>44963</v>
      </c>
      <c r="E12863">
        <f t="shared" si="200"/>
        <v>1</v>
      </c>
      <c r="F12863" t="str">
        <f>VLOOKUP(B12863,campaign!$A$2:$B$18,2,FALSE)</f>
        <v>NonUSTravel</v>
      </c>
      <c r="G12863">
        <f>VLOOKUP(F12863,campaign!$B$2:$D$18,3,FALSE)</f>
        <v>66</v>
      </c>
    </row>
    <row r="12864" spans="1:7" x14ac:dyDescent="0.3">
      <c r="A12864" t="s">
        <v>3775</v>
      </c>
      <c r="B12864" t="s">
        <v>3929</v>
      </c>
      <c r="C12864" s="1">
        <v>44923</v>
      </c>
      <c r="D12864" s="1">
        <v>44997</v>
      </c>
      <c r="E12864">
        <f t="shared" si="200"/>
        <v>2</v>
      </c>
      <c r="F12864" t="str">
        <f>VLOOKUP(B12864,campaign!$A$2:$B$18,2,FALSE)</f>
        <v>NonUSTravel</v>
      </c>
      <c r="G12864">
        <f>VLOOKUP(F12864,campaign!$B$2:$D$18,3,FALSE)</f>
        <v>66</v>
      </c>
    </row>
    <row r="12865" spans="1:7" x14ac:dyDescent="0.3">
      <c r="A12865" t="s">
        <v>3775</v>
      </c>
      <c r="B12865" t="s">
        <v>3929</v>
      </c>
      <c r="C12865" s="1">
        <v>44923</v>
      </c>
      <c r="D12865" s="1">
        <v>45026</v>
      </c>
      <c r="E12865">
        <f t="shared" si="200"/>
        <v>3</v>
      </c>
      <c r="F12865" t="str">
        <f>VLOOKUP(B12865,campaign!$A$2:$B$18,2,FALSE)</f>
        <v>NonUSTravel</v>
      </c>
      <c r="G12865">
        <f>VLOOKUP(F12865,campaign!$B$2:$D$18,3,FALSE)</f>
        <v>66</v>
      </c>
    </row>
    <row r="12866" spans="1:7" x14ac:dyDescent="0.3">
      <c r="A12866" t="s">
        <v>3775</v>
      </c>
      <c r="B12866" t="s">
        <v>3929</v>
      </c>
      <c r="C12866" s="1">
        <v>44923</v>
      </c>
      <c r="D12866" s="1">
        <v>45077</v>
      </c>
      <c r="E12866">
        <f t="shared" si="200"/>
        <v>5</v>
      </c>
      <c r="F12866" t="str">
        <f>VLOOKUP(B12866,campaign!$A$2:$B$18,2,FALSE)</f>
        <v>NonUSTravel</v>
      </c>
      <c r="G12866">
        <f>VLOOKUP(F12866,campaign!$B$2:$D$18,3,FALSE)</f>
        <v>66</v>
      </c>
    </row>
    <row r="12867" spans="1:7" x14ac:dyDescent="0.3">
      <c r="A12867" t="s">
        <v>3775</v>
      </c>
      <c r="B12867" t="s">
        <v>3929</v>
      </c>
      <c r="C12867" s="1">
        <v>44923</v>
      </c>
      <c r="D12867" s="1">
        <v>45080</v>
      </c>
      <c r="E12867">
        <f t="shared" ref="E12867:E12930" si="201">DATEDIF(C12867,D12867,"M")</f>
        <v>5</v>
      </c>
      <c r="F12867" t="str">
        <f>VLOOKUP(B12867,campaign!$A$2:$B$18,2,FALSE)</f>
        <v>NonUSTravel</v>
      </c>
      <c r="G12867">
        <f>VLOOKUP(F12867,campaign!$B$2:$D$18,3,FALSE)</f>
        <v>66</v>
      </c>
    </row>
    <row r="12868" spans="1:7" x14ac:dyDescent="0.3">
      <c r="A12868" t="s">
        <v>3775</v>
      </c>
      <c r="B12868" t="s">
        <v>3921</v>
      </c>
      <c r="C12868" s="1">
        <v>44989</v>
      </c>
      <c r="D12868" s="1">
        <v>44989</v>
      </c>
      <c r="E12868">
        <f t="shared" si="201"/>
        <v>0</v>
      </c>
      <c r="F12868" t="str">
        <f>VLOOKUP(B12868,campaign!$A$2:$B$18,2,FALSE)</f>
        <v>HandsetRefurbished</v>
      </c>
      <c r="G12868">
        <f>VLOOKUP(F12868,campaign!$B$2:$D$18,3,FALSE)</f>
        <v>26</v>
      </c>
    </row>
    <row r="12869" spans="1:7" x14ac:dyDescent="0.3">
      <c r="A12869" t="s">
        <v>3775</v>
      </c>
      <c r="B12869" t="s">
        <v>3921</v>
      </c>
      <c r="C12869" s="1">
        <v>44989</v>
      </c>
      <c r="D12869" s="1">
        <v>45020</v>
      </c>
      <c r="E12869">
        <f t="shared" si="201"/>
        <v>1</v>
      </c>
      <c r="F12869" t="str">
        <f>VLOOKUP(B12869,campaign!$A$2:$B$18,2,FALSE)</f>
        <v>HandsetRefurbished</v>
      </c>
      <c r="G12869">
        <f>VLOOKUP(F12869,campaign!$B$2:$D$18,3,FALSE)</f>
        <v>26</v>
      </c>
    </row>
    <row r="12870" spans="1:7" x14ac:dyDescent="0.3">
      <c r="A12870" t="s">
        <v>3775</v>
      </c>
      <c r="B12870" t="s">
        <v>3921</v>
      </c>
      <c r="C12870" s="1">
        <v>44989</v>
      </c>
      <c r="D12870" s="1">
        <v>45054</v>
      </c>
      <c r="E12870">
        <f t="shared" si="201"/>
        <v>2</v>
      </c>
      <c r="F12870" t="str">
        <f>VLOOKUP(B12870,campaign!$A$2:$B$18,2,FALSE)</f>
        <v>HandsetRefurbished</v>
      </c>
      <c r="G12870">
        <f>VLOOKUP(F12870,campaign!$B$2:$D$18,3,FALSE)</f>
        <v>26</v>
      </c>
    </row>
    <row r="12871" spans="1:7" x14ac:dyDescent="0.3">
      <c r="A12871" t="s">
        <v>3776</v>
      </c>
      <c r="B12871" t="s">
        <v>3925</v>
      </c>
      <c r="C12871" s="1">
        <v>44577</v>
      </c>
      <c r="D12871" s="1">
        <v>44577</v>
      </c>
      <c r="E12871">
        <f t="shared" si="201"/>
        <v>0</v>
      </c>
      <c r="F12871" t="str">
        <f>VLOOKUP(B12871,campaign!$A$2:$B$18,2,FALSE)</f>
        <v>Homeownership</v>
      </c>
      <c r="G12871">
        <f>VLOOKUP(F12871,campaign!$B$2:$D$18,3,FALSE)</f>
        <v>13</v>
      </c>
    </row>
    <row r="12872" spans="1:7" x14ac:dyDescent="0.3">
      <c r="A12872" t="s">
        <v>3776</v>
      </c>
      <c r="B12872" t="s">
        <v>3925</v>
      </c>
      <c r="C12872" s="1">
        <v>44577</v>
      </c>
      <c r="D12872" s="1">
        <v>44637</v>
      </c>
      <c r="E12872">
        <f t="shared" si="201"/>
        <v>2</v>
      </c>
      <c r="F12872" t="str">
        <f>VLOOKUP(B12872,campaign!$A$2:$B$18,2,FALSE)</f>
        <v>Homeownership</v>
      </c>
      <c r="G12872">
        <f>VLOOKUP(F12872,campaign!$B$2:$D$18,3,FALSE)</f>
        <v>13</v>
      </c>
    </row>
    <row r="12873" spans="1:7" x14ac:dyDescent="0.3">
      <c r="A12873" t="s">
        <v>3776</v>
      </c>
      <c r="B12873" t="s">
        <v>3925</v>
      </c>
      <c r="C12873" s="1">
        <v>44577</v>
      </c>
      <c r="D12873" s="1">
        <v>44679</v>
      </c>
      <c r="E12873">
        <f t="shared" si="201"/>
        <v>3</v>
      </c>
      <c r="F12873" t="str">
        <f>VLOOKUP(B12873,campaign!$A$2:$B$18,2,FALSE)</f>
        <v>Homeownership</v>
      </c>
      <c r="G12873">
        <f>VLOOKUP(F12873,campaign!$B$2:$D$18,3,FALSE)</f>
        <v>13</v>
      </c>
    </row>
    <row r="12874" spans="1:7" x14ac:dyDescent="0.3">
      <c r="A12874" t="s">
        <v>3776</v>
      </c>
      <c r="B12874" t="s">
        <v>3925</v>
      </c>
      <c r="C12874" s="1">
        <v>44577</v>
      </c>
      <c r="D12874" s="1">
        <v>44706</v>
      </c>
      <c r="E12874">
        <f t="shared" si="201"/>
        <v>4</v>
      </c>
      <c r="F12874" t="str">
        <f>VLOOKUP(B12874,campaign!$A$2:$B$18,2,FALSE)</f>
        <v>Homeownership</v>
      </c>
      <c r="G12874">
        <f>VLOOKUP(F12874,campaign!$B$2:$D$18,3,FALSE)</f>
        <v>13</v>
      </c>
    </row>
    <row r="12875" spans="1:7" x14ac:dyDescent="0.3">
      <c r="A12875" t="s">
        <v>3776</v>
      </c>
      <c r="B12875" t="s">
        <v>3925</v>
      </c>
      <c r="C12875" s="1">
        <v>44577</v>
      </c>
      <c r="D12875" s="1">
        <v>44758</v>
      </c>
      <c r="E12875">
        <f t="shared" si="201"/>
        <v>6</v>
      </c>
      <c r="F12875" t="str">
        <f>VLOOKUP(B12875,campaign!$A$2:$B$18,2,FALSE)</f>
        <v>Homeownership</v>
      </c>
      <c r="G12875">
        <f>VLOOKUP(F12875,campaign!$B$2:$D$18,3,FALSE)</f>
        <v>13</v>
      </c>
    </row>
    <row r="12876" spans="1:7" x14ac:dyDescent="0.3">
      <c r="A12876" t="s">
        <v>3776</v>
      </c>
      <c r="B12876" t="s">
        <v>3925</v>
      </c>
      <c r="C12876" s="1">
        <v>44577</v>
      </c>
      <c r="D12876" s="1">
        <v>44795</v>
      </c>
      <c r="E12876">
        <f t="shared" si="201"/>
        <v>7</v>
      </c>
      <c r="F12876" t="str">
        <f>VLOOKUP(B12876,campaign!$A$2:$B$18,2,FALSE)</f>
        <v>Homeownership</v>
      </c>
      <c r="G12876">
        <f>VLOOKUP(F12876,campaign!$B$2:$D$18,3,FALSE)</f>
        <v>13</v>
      </c>
    </row>
    <row r="12877" spans="1:7" x14ac:dyDescent="0.3">
      <c r="A12877" t="s">
        <v>3776</v>
      </c>
      <c r="B12877" t="s">
        <v>3925</v>
      </c>
      <c r="C12877" s="1">
        <v>44577</v>
      </c>
      <c r="D12877" s="1">
        <v>44859</v>
      </c>
      <c r="E12877">
        <f t="shared" si="201"/>
        <v>9</v>
      </c>
      <c r="F12877" t="str">
        <f>VLOOKUP(B12877,campaign!$A$2:$B$18,2,FALSE)</f>
        <v>Homeownership</v>
      </c>
      <c r="G12877">
        <f>VLOOKUP(F12877,campaign!$B$2:$D$18,3,FALSE)</f>
        <v>13</v>
      </c>
    </row>
    <row r="12878" spans="1:7" x14ac:dyDescent="0.3">
      <c r="A12878" t="s">
        <v>3776</v>
      </c>
      <c r="B12878" t="s">
        <v>3925</v>
      </c>
      <c r="C12878" s="1">
        <v>44577</v>
      </c>
      <c r="D12878" s="1">
        <v>44881</v>
      </c>
      <c r="E12878">
        <f t="shared" si="201"/>
        <v>10</v>
      </c>
      <c r="F12878" t="str">
        <f>VLOOKUP(B12878,campaign!$A$2:$B$18,2,FALSE)</f>
        <v>Homeownership</v>
      </c>
      <c r="G12878">
        <f>VLOOKUP(F12878,campaign!$B$2:$D$18,3,FALSE)</f>
        <v>13</v>
      </c>
    </row>
    <row r="12879" spans="1:7" x14ac:dyDescent="0.3">
      <c r="A12879" t="s">
        <v>3776</v>
      </c>
      <c r="B12879" t="s">
        <v>3925</v>
      </c>
      <c r="C12879" s="1">
        <v>44577</v>
      </c>
      <c r="D12879" s="1">
        <v>44917</v>
      </c>
      <c r="E12879">
        <f t="shared" si="201"/>
        <v>11</v>
      </c>
      <c r="F12879" t="str">
        <f>VLOOKUP(B12879,campaign!$A$2:$B$18,2,FALSE)</f>
        <v>Homeownership</v>
      </c>
      <c r="G12879">
        <f>VLOOKUP(F12879,campaign!$B$2:$D$18,3,FALSE)</f>
        <v>13</v>
      </c>
    </row>
    <row r="12880" spans="1:7" x14ac:dyDescent="0.3">
      <c r="A12880" t="s">
        <v>3776</v>
      </c>
      <c r="B12880" t="s">
        <v>3925</v>
      </c>
      <c r="C12880" s="1">
        <v>44577</v>
      </c>
      <c r="D12880" s="1">
        <v>44956</v>
      </c>
      <c r="E12880">
        <f t="shared" si="201"/>
        <v>12</v>
      </c>
      <c r="F12880" t="str">
        <f>VLOOKUP(B12880,campaign!$A$2:$B$18,2,FALSE)</f>
        <v>Homeownership</v>
      </c>
      <c r="G12880">
        <f>VLOOKUP(F12880,campaign!$B$2:$D$18,3,FALSE)</f>
        <v>13</v>
      </c>
    </row>
    <row r="12881" spans="1:7" x14ac:dyDescent="0.3">
      <c r="A12881" t="s">
        <v>3776</v>
      </c>
      <c r="B12881" t="s">
        <v>3925</v>
      </c>
      <c r="C12881" s="1">
        <v>44577</v>
      </c>
      <c r="D12881" s="1">
        <v>45011</v>
      </c>
      <c r="E12881">
        <f t="shared" si="201"/>
        <v>14</v>
      </c>
      <c r="F12881" t="str">
        <f>VLOOKUP(B12881,campaign!$A$2:$B$18,2,FALSE)</f>
        <v>Homeownership</v>
      </c>
      <c r="G12881">
        <f>VLOOKUP(F12881,campaign!$B$2:$D$18,3,FALSE)</f>
        <v>13</v>
      </c>
    </row>
    <row r="12882" spans="1:7" x14ac:dyDescent="0.3">
      <c r="A12882" t="s">
        <v>3776</v>
      </c>
      <c r="B12882" t="s">
        <v>3925</v>
      </c>
      <c r="C12882" s="1">
        <v>44577</v>
      </c>
      <c r="D12882" s="1">
        <v>45042</v>
      </c>
      <c r="E12882">
        <f t="shared" si="201"/>
        <v>15</v>
      </c>
      <c r="F12882" t="str">
        <f>VLOOKUP(B12882,campaign!$A$2:$B$18,2,FALSE)</f>
        <v>Homeownership</v>
      </c>
      <c r="G12882">
        <f>VLOOKUP(F12882,campaign!$B$2:$D$18,3,FALSE)</f>
        <v>13</v>
      </c>
    </row>
    <row r="12883" spans="1:7" x14ac:dyDescent="0.3">
      <c r="A12883" t="s">
        <v>3776</v>
      </c>
      <c r="B12883" t="s">
        <v>3925</v>
      </c>
      <c r="C12883" s="1">
        <v>44577</v>
      </c>
      <c r="D12883" s="1">
        <v>45073</v>
      </c>
      <c r="E12883">
        <f t="shared" si="201"/>
        <v>16</v>
      </c>
      <c r="F12883" t="str">
        <f>VLOOKUP(B12883,campaign!$A$2:$B$18,2,FALSE)</f>
        <v>Homeownership</v>
      </c>
      <c r="G12883">
        <f>VLOOKUP(F12883,campaign!$B$2:$D$18,3,FALSE)</f>
        <v>13</v>
      </c>
    </row>
    <row r="12884" spans="1:7" x14ac:dyDescent="0.3">
      <c r="A12884" t="s">
        <v>3777</v>
      </c>
      <c r="B12884" t="s">
        <v>3948</v>
      </c>
      <c r="C12884" s="1">
        <v>44677</v>
      </c>
      <c r="D12884" s="1">
        <v>44677</v>
      </c>
      <c r="E12884">
        <f t="shared" si="201"/>
        <v>0</v>
      </c>
      <c r="F12884" t="str">
        <f>VLOOKUP(B12884,campaign!$A$2:$B$18,2,FALSE)</f>
        <v>HasCreditCard</v>
      </c>
      <c r="G12884">
        <f>VLOOKUP(F12884,campaign!$B$2:$D$18,3,FALSE)</f>
        <v>65</v>
      </c>
    </row>
    <row r="12885" spans="1:7" x14ac:dyDescent="0.3">
      <c r="A12885" t="s">
        <v>3777</v>
      </c>
      <c r="B12885" t="s">
        <v>3948</v>
      </c>
      <c r="C12885" s="1">
        <v>44677</v>
      </c>
      <c r="D12885" s="1">
        <v>44715</v>
      </c>
      <c r="E12885">
        <f t="shared" si="201"/>
        <v>1</v>
      </c>
      <c r="F12885" t="str">
        <f>VLOOKUP(B12885,campaign!$A$2:$B$18,2,FALSE)</f>
        <v>HasCreditCard</v>
      </c>
      <c r="G12885">
        <f>VLOOKUP(F12885,campaign!$B$2:$D$18,3,FALSE)</f>
        <v>65</v>
      </c>
    </row>
    <row r="12886" spans="1:7" x14ac:dyDescent="0.3">
      <c r="A12886" t="s">
        <v>3777</v>
      </c>
      <c r="B12886" t="s">
        <v>3948</v>
      </c>
      <c r="C12886" s="1">
        <v>44677</v>
      </c>
      <c r="D12886" s="1">
        <v>44744</v>
      </c>
      <c r="E12886">
        <f t="shared" si="201"/>
        <v>2</v>
      </c>
      <c r="F12886" t="str">
        <f>VLOOKUP(B12886,campaign!$A$2:$B$18,2,FALSE)</f>
        <v>HasCreditCard</v>
      </c>
      <c r="G12886">
        <f>VLOOKUP(F12886,campaign!$B$2:$D$18,3,FALSE)</f>
        <v>65</v>
      </c>
    </row>
    <row r="12887" spans="1:7" x14ac:dyDescent="0.3">
      <c r="A12887" t="s">
        <v>3777</v>
      </c>
      <c r="B12887" t="s">
        <v>3948</v>
      </c>
      <c r="C12887" s="1">
        <v>44677</v>
      </c>
      <c r="D12887" s="1">
        <v>44805</v>
      </c>
      <c r="E12887">
        <f t="shared" si="201"/>
        <v>4</v>
      </c>
      <c r="F12887" t="str">
        <f>VLOOKUP(B12887,campaign!$A$2:$B$18,2,FALSE)</f>
        <v>HasCreditCard</v>
      </c>
      <c r="G12887">
        <f>VLOOKUP(F12887,campaign!$B$2:$D$18,3,FALSE)</f>
        <v>65</v>
      </c>
    </row>
    <row r="12888" spans="1:7" x14ac:dyDescent="0.3">
      <c r="A12888" t="s">
        <v>3777</v>
      </c>
      <c r="B12888" t="s">
        <v>3948</v>
      </c>
      <c r="C12888" s="1">
        <v>44677</v>
      </c>
      <c r="D12888" s="1">
        <v>44838</v>
      </c>
      <c r="E12888">
        <f t="shared" si="201"/>
        <v>5</v>
      </c>
      <c r="F12888" t="str">
        <f>VLOOKUP(B12888,campaign!$A$2:$B$18,2,FALSE)</f>
        <v>HasCreditCard</v>
      </c>
      <c r="G12888">
        <f>VLOOKUP(F12888,campaign!$B$2:$D$18,3,FALSE)</f>
        <v>65</v>
      </c>
    </row>
    <row r="12889" spans="1:7" x14ac:dyDescent="0.3">
      <c r="A12889" t="s">
        <v>3777</v>
      </c>
      <c r="B12889" t="s">
        <v>3948</v>
      </c>
      <c r="C12889" s="1">
        <v>44677</v>
      </c>
      <c r="D12889" s="1">
        <v>44868</v>
      </c>
      <c r="E12889">
        <f t="shared" si="201"/>
        <v>6</v>
      </c>
      <c r="F12889" t="str">
        <f>VLOOKUP(B12889,campaign!$A$2:$B$18,2,FALSE)</f>
        <v>HasCreditCard</v>
      </c>
      <c r="G12889">
        <f>VLOOKUP(F12889,campaign!$B$2:$D$18,3,FALSE)</f>
        <v>65</v>
      </c>
    </row>
    <row r="12890" spans="1:7" x14ac:dyDescent="0.3">
      <c r="A12890" t="s">
        <v>3777</v>
      </c>
      <c r="B12890" t="s">
        <v>3948</v>
      </c>
      <c r="C12890" s="1">
        <v>44677</v>
      </c>
      <c r="D12890" s="1">
        <v>44985</v>
      </c>
      <c r="E12890">
        <f t="shared" si="201"/>
        <v>10</v>
      </c>
      <c r="F12890" t="str">
        <f>VLOOKUP(B12890,campaign!$A$2:$B$18,2,FALSE)</f>
        <v>HasCreditCard</v>
      </c>
      <c r="G12890">
        <f>VLOOKUP(F12890,campaign!$B$2:$D$18,3,FALSE)</f>
        <v>65</v>
      </c>
    </row>
    <row r="12891" spans="1:7" x14ac:dyDescent="0.3">
      <c r="A12891" t="s">
        <v>3777</v>
      </c>
      <c r="B12891" t="s">
        <v>3948</v>
      </c>
      <c r="C12891" s="1">
        <v>44677</v>
      </c>
      <c r="D12891" s="1">
        <v>45011</v>
      </c>
      <c r="E12891">
        <f t="shared" si="201"/>
        <v>11</v>
      </c>
      <c r="F12891" t="str">
        <f>VLOOKUP(B12891,campaign!$A$2:$B$18,2,FALSE)</f>
        <v>HasCreditCard</v>
      </c>
      <c r="G12891">
        <f>VLOOKUP(F12891,campaign!$B$2:$D$18,3,FALSE)</f>
        <v>65</v>
      </c>
    </row>
    <row r="12892" spans="1:7" x14ac:dyDescent="0.3">
      <c r="A12892" t="s">
        <v>3777</v>
      </c>
      <c r="B12892" t="s">
        <v>3948</v>
      </c>
      <c r="C12892" s="1">
        <v>44677</v>
      </c>
      <c r="D12892" s="1">
        <v>45074</v>
      </c>
      <c r="E12892">
        <f t="shared" si="201"/>
        <v>13</v>
      </c>
      <c r="F12892" t="str">
        <f>VLOOKUP(B12892,campaign!$A$2:$B$18,2,FALSE)</f>
        <v>HasCreditCard</v>
      </c>
      <c r="G12892">
        <f>VLOOKUP(F12892,campaign!$B$2:$D$18,3,FALSE)</f>
        <v>65</v>
      </c>
    </row>
    <row r="12893" spans="1:7" x14ac:dyDescent="0.3">
      <c r="A12893" t="s">
        <v>3777</v>
      </c>
      <c r="B12893" t="s">
        <v>3948</v>
      </c>
      <c r="C12893" s="1">
        <v>44677</v>
      </c>
      <c r="D12893" s="1">
        <v>45080</v>
      </c>
      <c r="E12893">
        <f t="shared" si="201"/>
        <v>13</v>
      </c>
      <c r="F12893" t="str">
        <f>VLOOKUP(B12893,campaign!$A$2:$B$18,2,FALSE)</f>
        <v>HasCreditCard</v>
      </c>
      <c r="G12893">
        <f>VLOOKUP(F12893,campaign!$B$2:$D$18,3,FALSE)</f>
        <v>65</v>
      </c>
    </row>
    <row r="12894" spans="1:7" x14ac:dyDescent="0.3">
      <c r="A12894" t="s">
        <v>3777</v>
      </c>
      <c r="B12894" t="s">
        <v>3922</v>
      </c>
      <c r="C12894" s="1">
        <v>44853</v>
      </c>
      <c r="D12894" s="1">
        <v>44853</v>
      </c>
      <c r="E12894">
        <f t="shared" si="201"/>
        <v>0</v>
      </c>
      <c r="F12894" t="str">
        <f>VLOOKUP(B12894,campaign!$A$2:$B$18,2,FALSE)</f>
        <v>HandsetWebCapable</v>
      </c>
      <c r="G12894">
        <f>VLOOKUP(F12894,campaign!$B$2:$D$18,3,FALSE)</f>
        <v>62</v>
      </c>
    </row>
    <row r="12895" spans="1:7" x14ac:dyDescent="0.3">
      <c r="A12895" t="s">
        <v>3777</v>
      </c>
      <c r="B12895" t="s">
        <v>3922</v>
      </c>
      <c r="C12895" s="1">
        <v>44853</v>
      </c>
      <c r="D12895" s="1">
        <v>44888</v>
      </c>
      <c r="E12895">
        <f t="shared" si="201"/>
        <v>1</v>
      </c>
      <c r="F12895" t="str">
        <f>VLOOKUP(B12895,campaign!$A$2:$B$18,2,FALSE)</f>
        <v>HandsetWebCapable</v>
      </c>
      <c r="G12895">
        <f>VLOOKUP(F12895,campaign!$B$2:$D$18,3,FALSE)</f>
        <v>62</v>
      </c>
    </row>
    <row r="12896" spans="1:7" x14ac:dyDescent="0.3">
      <c r="A12896" t="s">
        <v>3777</v>
      </c>
      <c r="B12896" t="s">
        <v>3922</v>
      </c>
      <c r="C12896" s="1">
        <v>44853</v>
      </c>
      <c r="D12896" s="1">
        <v>44918</v>
      </c>
      <c r="E12896">
        <f t="shared" si="201"/>
        <v>2</v>
      </c>
      <c r="F12896" t="str">
        <f>VLOOKUP(B12896,campaign!$A$2:$B$18,2,FALSE)</f>
        <v>HandsetWebCapable</v>
      </c>
      <c r="G12896">
        <f>VLOOKUP(F12896,campaign!$B$2:$D$18,3,FALSE)</f>
        <v>62</v>
      </c>
    </row>
    <row r="12897" spans="1:7" x14ac:dyDescent="0.3">
      <c r="A12897" t="s">
        <v>3777</v>
      </c>
      <c r="B12897" t="s">
        <v>3922</v>
      </c>
      <c r="C12897" s="1">
        <v>44853</v>
      </c>
      <c r="D12897" s="1">
        <v>44946</v>
      </c>
      <c r="E12897">
        <f t="shared" si="201"/>
        <v>3</v>
      </c>
      <c r="F12897" t="str">
        <f>VLOOKUP(B12897,campaign!$A$2:$B$18,2,FALSE)</f>
        <v>HandsetWebCapable</v>
      </c>
      <c r="G12897">
        <f>VLOOKUP(F12897,campaign!$B$2:$D$18,3,FALSE)</f>
        <v>62</v>
      </c>
    </row>
    <row r="12898" spans="1:7" x14ac:dyDescent="0.3">
      <c r="A12898" t="s">
        <v>3777</v>
      </c>
      <c r="B12898" t="s">
        <v>3922</v>
      </c>
      <c r="C12898" s="1">
        <v>44853</v>
      </c>
      <c r="D12898" s="1">
        <v>44983</v>
      </c>
      <c r="E12898">
        <f t="shared" si="201"/>
        <v>4</v>
      </c>
      <c r="F12898" t="str">
        <f>VLOOKUP(B12898,campaign!$A$2:$B$18,2,FALSE)</f>
        <v>HandsetWebCapable</v>
      </c>
      <c r="G12898">
        <f>VLOOKUP(F12898,campaign!$B$2:$D$18,3,FALSE)</f>
        <v>62</v>
      </c>
    </row>
    <row r="12899" spans="1:7" x14ac:dyDescent="0.3">
      <c r="A12899" t="s">
        <v>3777</v>
      </c>
      <c r="B12899" t="s">
        <v>3922</v>
      </c>
      <c r="C12899" s="1">
        <v>44853</v>
      </c>
      <c r="D12899" s="1">
        <v>45015</v>
      </c>
      <c r="E12899">
        <f t="shared" si="201"/>
        <v>5</v>
      </c>
      <c r="F12899" t="str">
        <f>VLOOKUP(B12899,campaign!$A$2:$B$18,2,FALSE)</f>
        <v>HandsetWebCapable</v>
      </c>
      <c r="G12899">
        <f>VLOOKUP(F12899,campaign!$B$2:$D$18,3,FALSE)</f>
        <v>62</v>
      </c>
    </row>
    <row r="12900" spans="1:7" x14ac:dyDescent="0.3">
      <c r="A12900" t="s">
        <v>3777</v>
      </c>
      <c r="B12900" t="s">
        <v>3922</v>
      </c>
      <c r="C12900" s="1">
        <v>44853</v>
      </c>
      <c r="D12900" s="1">
        <v>45037</v>
      </c>
      <c r="E12900">
        <f t="shared" si="201"/>
        <v>6</v>
      </c>
      <c r="F12900" t="str">
        <f>VLOOKUP(B12900,campaign!$A$2:$B$18,2,FALSE)</f>
        <v>HandsetWebCapable</v>
      </c>
      <c r="G12900">
        <f>VLOOKUP(F12900,campaign!$B$2:$D$18,3,FALSE)</f>
        <v>62</v>
      </c>
    </row>
    <row r="12901" spans="1:7" x14ac:dyDescent="0.3">
      <c r="A12901" t="s">
        <v>3778</v>
      </c>
      <c r="B12901" t="s">
        <v>3922</v>
      </c>
      <c r="C12901" s="1">
        <v>44774</v>
      </c>
      <c r="D12901" s="1">
        <v>44774</v>
      </c>
      <c r="E12901">
        <f t="shared" si="201"/>
        <v>0</v>
      </c>
      <c r="F12901" t="str">
        <f>VLOOKUP(B12901,campaign!$A$2:$B$18,2,FALSE)</f>
        <v>HandsetWebCapable</v>
      </c>
      <c r="G12901">
        <f>VLOOKUP(F12901,campaign!$B$2:$D$18,3,FALSE)</f>
        <v>62</v>
      </c>
    </row>
    <row r="12902" spans="1:7" x14ac:dyDescent="0.3">
      <c r="A12902" t="s">
        <v>3778</v>
      </c>
      <c r="B12902" t="s">
        <v>3922</v>
      </c>
      <c r="C12902" s="1">
        <v>44774</v>
      </c>
      <c r="D12902" s="1">
        <v>44811</v>
      </c>
      <c r="E12902">
        <f t="shared" si="201"/>
        <v>1</v>
      </c>
      <c r="F12902" t="str">
        <f>VLOOKUP(B12902,campaign!$A$2:$B$18,2,FALSE)</f>
        <v>HandsetWebCapable</v>
      </c>
      <c r="G12902">
        <f>VLOOKUP(F12902,campaign!$B$2:$D$18,3,FALSE)</f>
        <v>62</v>
      </c>
    </row>
    <row r="12903" spans="1:7" x14ac:dyDescent="0.3">
      <c r="A12903" t="s">
        <v>3778</v>
      </c>
      <c r="B12903" t="s">
        <v>3922</v>
      </c>
      <c r="C12903" s="1">
        <v>44774</v>
      </c>
      <c r="D12903" s="1">
        <v>44896</v>
      </c>
      <c r="E12903">
        <f t="shared" si="201"/>
        <v>4</v>
      </c>
      <c r="F12903" t="str">
        <f>VLOOKUP(B12903,campaign!$A$2:$B$18,2,FALSE)</f>
        <v>HandsetWebCapable</v>
      </c>
      <c r="G12903">
        <f>VLOOKUP(F12903,campaign!$B$2:$D$18,3,FALSE)</f>
        <v>62</v>
      </c>
    </row>
    <row r="12904" spans="1:7" x14ac:dyDescent="0.3">
      <c r="A12904" t="s">
        <v>3778</v>
      </c>
      <c r="B12904" t="s">
        <v>3922</v>
      </c>
      <c r="C12904" s="1">
        <v>44774</v>
      </c>
      <c r="D12904" s="1">
        <v>44934</v>
      </c>
      <c r="E12904">
        <f t="shared" si="201"/>
        <v>5</v>
      </c>
      <c r="F12904" t="str">
        <f>VLOOKUP(B12904,campaign!$A$2:$B$18,2,FALSE)</f>
        <v>HandsetWebCapable</v>
      </c>
      <c r="G12904">
        <f>VLOOKUP(F12904,campaign!$B$2:$D$18,3,FALSE)</f>
        <v>62</v>
      </c>
    </row>
    <row r="12905" spans="1:7" x14ac:dyDescent="0.3">
      <c r="A12905" t="s">
        <v>3778</v>
      </c>
      <c r="B12905" t="s">
        <v>3922</v>
      </c>
      <c r="C12905" s="1">
        <v>44774</v>
      </c>
      <c r="D12905" s="1">
        <v>44958</v>
      </c>
      <c r="E12905">
        <f t="shared" si="201"/>
        <v>6</v>
      </c>
      <c r="F12905" t="str">
        <f>VLOOKUP(B12905,campaign!$A$2:$B$18,2,FALSE)</f>
        <v>HandsetWebCapable</v>
      </c>
      <c r="G12905">
        <f>VLOOKUP(F12905,campaign!$B$2:$D$18,3,FALSE)</f>
        <v>62</v>
      </c>
    </row>
    <row r="12906" spans="1:7" x14ac:dyDescent="0.3">
      <c r="A12906" t="s">
        <v>3778</v>
      </c>
      <c r="B12906" t="s">
        <v>3922</v>
      </c>
      <c r="C12906" s="1">
        <v>44774</v>
      </c>
      <c r="D12906" s="1">
        <v>44994</v>
      </c>
      <c r="E12906">
        <f t="shared" si="201"/>
        <v>7</v>
      </c>
      <c r="F12906" t="str">
        <f>VLOOKUP(B12906,campaign!$A$2:$B$18,2,FALSE)</f>
        <v>HandsetWebCapable</v>
      </c>
      <c r="G12906">
        <f>VLOOKUP(F12906,campaign!$B$2:$D$18,3,FALSE)</f>
        <v>62</v>
      </c>
    </row>
    <row r="12907" spans="1:7" x14ac:dyDescent="0.3">
      <c r="A12907" t="s">
        <v>3778</v>
      </c>
      <c r="B12907" t="s">
        <v>3922</v>
      </c>
      <c r="C12907" s="1">
        <v>44774</v>
      </c>
      <c r="D12907" s="1">
        <v>45031</v>
      </c>
      <c r="E12907">
        <f t="shared" si="201"/>
        <v>8</v>
      </c>
      <c r="F12907" t="str">
        <f>VLOOKUP(B12907,campaign!$A$2:$B$18,2,FALSE)</f>
        <v>HandsetWebCapable</v>
      </c>
      <c r="G12907">
        <f>VLOOKUP(F12907,campaign!$B$2:$D$18,3,FALSE)</f>
        <v>62</v>
      </c>
    </row>
    <row r="12908" spans="1:7" x14ac:dyDescent="0.3">
      <c r="A12908" t="s">
        <v>3778</v>
      </c>
      <c r="B12908" t="s">
        <v>3922</v>
      </c>
      <c r="C12908" s="1">
        <v>44774</v>
      </c>
      <c r="D12908" s="1">
        <v>45048</v>
      </c>
      <c r="E12908">
        <f t="shared" si="201"/>
        <v>9</v>
      </c>
      <c r="F12908" t="str">
        <f>VLOOKUP(B12908,campaign!$A$2:$B$18,2,FALSE)</f>
        <v>HandsetWebCapable</v>
      </c>
      <c r="G12908">
        <f>VLOOKUP(F12908,campaign!$B$2:$D$18,3,FALSE)</f>
        <v>62</v>
      </c>
    </row>
    <row r="12909" spans="1:7" x14ac:dyDescent="0.3">
      <c r="A12909" t="s">
        <v>3778</v>
      </c>
      <c r="B12909" t="s">
        <v>3927</v>
      </c>
      <c r="C12909" s="1">
        <v>44853</v>
      </c>
      <c r="D12909" s="1">
        <v>44853</v>
      </c>
      <c r="E12909">
        <f t="shared" si="201"/>
        <v>0</v>
      </c>
      <c r="F12909" t="str">
        <f>VLOOKUP(B12909,campaign!$A$2:$B$18,2,FALSE)</f>
        <v>RespondsToMailOffers</v>
      </c>
      <c r="G12909">
        <f>VLOOKUP(F12909,campaign!$B$2:$D$18,3,FALSE)</f>
        <v>27</v>
      </c>
    </row>
    <row r="12910" spans="1:7" x14ac:dyDescent="0.3">
      <c r="A12910" t="s">
        <v>3778</v>
      </c>
      <c r="B12910" t="s">
        <v>3927</v>
      </c>
      <c r="C12910" s="1">
        <v>44853</v>
      </c>
      <c r="D12910" s="1">
        <v>44889</v>
      </c>
      <c r="E12910">
        <f t="shared" si="201"/>
        <v>1</v>
      </c>
      <c r="F12910" t="str">
        <f>VLOOKUP(B12910,campaign!$A$2:$B$18,2,FALSE)</f>
        <v>RespondsToMailOffers</v>
      </c>
      <c r="G12910">
        <f>VLOOKUP(F12910,campaign!$B$2:$D$18,3,FALSE)</f>
        <v>27</v>
      </c>
    </row>
    <row r="12911" spans="1:7" x14ac:dyDescent="0.3">
      <c r="A12911" t="s">
        <v>3778</v>
      </c>
      <c r="B12911" t="s">
        <v>3927</v>
      </c>
      <c r="C12911" s="1">
        <v>44853</v>
      </c>
      <c r="D12911" s="1">
        <v>44898</v>
      </c>
      <c r="E12911">
        <f t="shared" si="201"/>
        <v>1</v>
      </c>
      <c r="F12911" t="str">
        <f>VLOOKUP(B12911,campaign!$A$2:$B$18,2,FALSE)</f>
        <v>RespondsToMailOffers</v>
      </c>
      <c r="G12911">
        <f>VLOOKUP(F12911,campaign!$B$2:$D$18,3,FALSE)</f>
        <v>27</v>
      </c>
    </row>
    <row r="12912" spans="1:7" x14ac:dyDescent="0.3">
      <c r="A12912" t="s">
        <v>3778</v>
      </c>
      <c r="B12912" t="s">
        <v>3927</v>
      </c>
      <c r="C12912" s="1">
        <v>44853</v>
      </c>
      <c r="D12912" s="1">
        <v>44953</v>
      </c>
      <c r="E12912">
        <f t="shared" si="201"/>
        <v>3</v>
      </c>
      <c r="F12912" t="str">
        <f>VLOOKUP(B12912,campaign!$A$2:$B$18,2,FALSE)</f>
        <v>RespondsToMailOffers</v>
      </c>
      <c r="G12912">
        <f>VLOOKUP(F12912,campaign!$B$2:$D$18,3,FALSE)</f>
        <v>27</v>
      </c>
    </row>
    <row r="12913" spans="1:7" x14ac:dyDescent="0.3">
      <c r="A12913" t="s">
        <v>3778</v>
      </c>
      <c r="B12913" t="s">
        <v>3927</v>
      </c>
      <c r="C12913" s="1">
        <v>44853</v>
      </c>
      <c r="D12913" s="1">
        <v>44980</v>
      </c>
      <c r="E12913">
        <f t="shared" si="201"/>
        <v>4</v>
      </c>
      <c r="F12913" t="str">
        <f>VLOOKUP(B12913,campaign!$A$2:$B$18,2,FALSE)</f>
        <v>RespondsToMailOffers</v>
      </c>
      <c r="G12913">
        <f>VLOOKUP(F12913,campaign!$B$2:$D$18,3,FALSE)</f>
        <v>27</v>
      </c>
    </row>
    <row r="12914" spans="1:7" x14ac:dyDescent="0.3">
      <c r="A12914" t="s">
        <v>3778</v>
      </c>
      <c r="B12914" t="s">
        <v>3927</v>
      </c>
      <c r="C12914" s="1">
        <v>44853</v>
      </c>
      <c r="D12914" s="1">
        <v>45012</v>
      </c>
      <c r="E12914">
        <f t="shared" si="201"/>
        <v>5</v>
      </c>
      <c r="F12914" t="str">
        <f>VLOOKUP(B12914,campaign!$A$2:$B$18,2,FALSE)</f>
        <v>RespondsToMailOffers</v>
      </c>
      <c r="G12914">
        <f>VLOOKUP(F12914,campaign!$B$2:$D$18,3,FALSE)</f>
        <v>27</v>
      </c>
    </row>
    <row r="12915" spans="1:7" x14ac:dyDescent="0.3">
      <c r="A12915" t="s">
        <v>3778</v>
      </c>
      <c r="B12915" t="s">
        <v>3927</v>
      </c>
      <c r="C12915" s="1">
        <v>44853</v>
      </c>
      <c r="D12915" s="1">
        <v>45041</v>
      </c>
      <c r="E12915">
        <f t="shared" si="201"/>
        <v>6</v>
      </c>
      <c r="F12915" t="str">
        <f>VLOOKUP(B12915,campaign!$A$2:$B$18,2,FALSE)</f>
        <v>RespondsToMailOffers</v>
      </c>
      <c r="G12915">
        <f>VLOOKUP(F12915,campaign!$B$2:$D$18,3,FALSE)</f>
        <v>27</v>
      </c>
    </row>
    <row r="12916" spans="1:7" x14ac:dyDescent="0.3">
      <c r="A12916" t="s">
        <v>3778</v>
      </c>
      <c r="B12916" t="s">
        <v>3927</v>
      </c>
      <c r="C12916" s="1">
        <v>44853</v>
      </c>
      <c r="D12916" s="1">
        <v>45050</v>
      </c>
      <c r="E12916">
        <f t="shared" si="201"/>
        <v>6</v>
      </c>
      <c r="F12916" t="str">
        <f>VLOOKUP(B12916,campaign!$A$2:$B$18,2,FALSE)</f>
        <v>RespondsToMailOffers</v>
      </c>
      <c r="G12916">
        <f>VLOOKUP(F12916,campaign!$B$2:$D$18,3,FALSE)</f>
        <v>27</v>
      </c>
    </row>
    <row r="12917" spans="1:7" x14ac:dyDescent="0.3">
      <c r="A12917" t="s">
        <v>3778</v>
      </c>
      <c r="B12917" t="s">
        <v>3927</v>
      </c>
      <c r="C12917" s="1">
        <v>44853</v>
      </c>
      <c r="D12917" s="1">
        <v>45079</v>
      </c>
      <c r="E12917">
        <f t="shared" si="201"/>
        <v>7</v>
      </c>
      <c r="F12917" t="str">
        <f>VLOOKUP(B12917,campaign!$A$2:$B$18,2,FALSE)</f>
        <v>RespondsToMailOffers</v>
      </c>
      <c r="G12917">
        <f>VLOOKUP(F12917,campaign!$B$2:$D$18,3,FALSE)</f>
        <v>27</v>
      </c>
    </row>
    <row r="12918" spans="1:7" x14ac:dyDescent="0.3">
      <c r="A12918" t="s">
        <v>3779</v>
      </c>
      <c r="B12918" t="s">
        <v>3921</v>
      </c>
      <c r="C12918" s="1">
        <v>44705</v>
      </c>
      <c r="D12918" s="1">
        <v>44705</v>
      </c>
      <c r="E12918">
        <f t="shared" si="201"/>
        <v>0</v>
      </c>
      <c r="F12918" t="str">
        <f>VLOOKUP(B12918,campaign!$A$2:$B$18,2,FALSE)</f>
        <v>HandsetRefurbished</v>
      </c>
      <c r="G12918">
        <f>VLOOKUP(F12918,campaign!$B$2:$D$18,3,FALSE)</f>
        <v>26</v>
      </c>
    </row>
    <row r="12919" spans="1:7" x14ac:dyDescent="0.3">
      <c r="A12919" t="s">
        <v>3779</v>
      </c>
      <c r="B12919" t="s">
        <v>3921</v>
      </c>
      <c r="C12919" s="1">
        <v>44705</v>
      </c>
      <c r="D12919" s="1">
        <v>44736</v>
      </c>
      <c r="E12919">
        <f t="shared" si="201"/>
        <v>1</v>
      </c>
      <c r="F12919" t="str">
        <f>VLOOKUP(B12919,campaign!$A$2:$B$18,2,FALSE)</f>
        <v>HandsetRefurbished</v>
      </c>
      <c r="G12919">
        <f>VLOOKUP(F12919,campaign!$B$2:$D$18,3,FALSE)</f>
        <v>26</v>
      </c>
    </row>
    <row r="12920" spans="1:7" x14ac:dyDescent="0.3">
      <c r="A12920" t="s">
        <v>3779</v>
      </c>
      <c r="B12920" t="s">
        <v>3921</v>
      </c>
      <c r="C12920" s="1">
        <v>44705</v>
      </c>
      <c r="D12920" s="1">
        <v>44745</v>
      </c>
      <c r="E12920">
        <f t="shared" si="201"/>
        <v>1</v>
      </c>
      <c r="F12920" t="str">
        <f>VLOOKUP(B12920,campaign!$A$2:$B$18,2,FALSE)</f>
        <v>HandsetRefurbished</v>
      </c>
      <c r="G12920">
        <f>VLOOKUP(F12920,campaign!$B$2:$D$18,3,FALSE)</f>
        <v>26</v>
      </c>
    </row>
    <row r="12921" spans="1:7" x14ac:dyDescent="0.3">
      <c r="A12921" t="s">
        <v>3779</v>
      </c>
      <c r="B12921" t="s">
        <v>3921</v>
      </c>
      <c r="C12921" s="1">
        <v>44705</v>
      </c>
      <c r="D12921" s="1">
        <v>44807</v>
      </c>
      <c r="E12921">
        <f t="shared" si="201"/>
        <v>3</v>
      </c>
      <c r="F12921" t="str">
        <f>VLOOKUP(B12921,campaign!$A$2:$B$18,2,FALSE)</f>
        <v>HandsetRefurbished</v>
      </c>
      <c r="G12921">
        <f>VLOOKUP(F12921,campaign!$B$2:$D$18,3,FALSE)</f>
        <v>26</v>
      </c>
    </row>
    <row r="12922" spans="1:7" x14ac:dyDescent="0.3">
      <c r="A12922" t="s">
        <v>3779</v>
      </c>
      <c r="B12922" t="s">
        <v>3921</v>
      </c>
      <c r="C12922" s="1">
        <v>44705</v>
      </c>
      <c r="D12922" s="1">
        <v>44863</v>
      </c>
      <c r="E12922">
        <f t="shared" si="201"/>
        <v>5</v>
      </c>
      <c r="F12922" t="str">
        <f>VLOOKUP(B12922,campaign!$A$2:$B$18,2,FALSE)</f>
        <v>HandsetRefurbished</v>
      </c>
      <c r="G12922">
        <f>VLOOKUP(F12922,campaign!$B$2:$D$18,3,FALSE)</f>
        <v>26</v>
      </c>
    </row>
    <row r="12923" spans="1:7" x14ac:dyDescent="0.3">
      <c r="A12923" t="s">
        <v>3779</v>
      </c>
      <c r="B12923" t="s">
        <v>3921</v>
      </c>
      <c r="C12923" s="1">
        <v>44705</v>
      </c>
      <c r="D12923" s="1">
        <v>44890</v>
      </c>
      <c r="E12923">
        <f t="shared" si="201"/>
        <v>6</v>
      </c>
      <c r="F12923" t="str">
        <f>VLOOKUP(B12923,campaign!$A$2:$B$18,2,FALSE)</f>
        <v>HandsetRefurbished</v>
      </c>
      <c r="G12923">
        <f>VLOOKUP(F12923,campaign!$B$2:$D$18,3,FALSE)</f>
        <v>26</v>
      </c>
    </row>
    <row r="12924" spans="1:7" x14ac:dyDescent="0.3">
      <c r="A12924" t="s">
        <v>3779</v>
      </c>
      <c r="B12924" t="s">
        <v>3921</v>
      </c>
      <c r="C12924" s="1">
        <v>44705</v>
      </c>
      <c r="D12924" s="1">
        <v>44903</v>
      </c>
      <c r="E12924">
        <f t="shared" si="201"/>
        <v>6</v>
      </c>
      <c r="F12924" t="str">
        <f>VLOOKUP(B12924,campaign!$A$2:$B$18,2,FALSE)</f>
        <v>HandsetRefurbished</v>
      </c>
      <c r="G12924">
        <f>VLOOKUP(F12924,campaign!$B$2:$D$18,3,FALSE)</f>
        <v>26</v>
      </c>
    </row>
    <row r="12925" spans="1:7" x14ac:dyDescent="0.3">
      <c r="A12925" t="s">
        <v>3779</v>
      </c>
      <c r="B12925" t="s">
        <v>3921</v>
      </c>
      <c r="C12925" s="1">
        <v>44705</v>
      </c>
      <c r="D12925" s="1">
        <v>45015</v>
      </c>
      <c r="E12925">
        <f t="shared" si="201"/>
        <v>10</v>
      </c>
      <c r="F12925" t="str">
        <f>VLOOKUP(B12925,campaign!$A$2:$B$18,2,FALSE)</f>
        <v>HandsetRefurbished</v>
      </c>
      <c r="G12925">
        <f>VLOOKUP(F12925,campaign!$B$2:$D$18,3,FALSE)</f>
        <v>26</v>
      </c>
    </row>
    <row r="12926" spans="1:7" x14ac:dyDescent="0.3">
      <c r="A12926" t="s">
        <v>3779</v>
      </c>
      <c r="B12926" t="s">
        <v>3921</v>
      </c>
      <c r="C12926" s="1">
        <v>44705</v>
      </c>
      <c r="D12926" s="1">
        <v>45041</v>
      </c>
      <c r="E12926">
        <f t="shared" si="201"/>
        <v>11</v>
      </c>
      <c r="F12926" t="str">
        <f>VLOOKUP(B12926,campaign!$A$2:$B$18,2,FALSE)</f>
        <v>HandsetRefurbished</v>
      </c>
      <c r="G12926">
        <f>VLOOKUP(F12926,campaign!$B$2:$D$18,3,FALSE)</f>
        <v>26</v>
      </c>
    </row>
    <row r="12927" spans="1:7" x14ac:dyDescent="0.3">
      <c r="A12927" t="s">
        <v>3779</v>
      </c>
      <c r="B12927" t="s">
        <v>3921</v>
      </c>
      <c r="C12927" s="1">
        <v>44705</v>
      </c>
      <c r="D12927" s="1">
        <v>45074</v>
      </c>
      <c r="E12927">
        <f t="shared" si="201"/>
        <v>12</v>
      </c>
      <c r="F12927" t="str">
        <f>VLOOKUP(B12927,campaign!$A$2:$B$18,2,FALSE)</f>
        <v>HandsetRefurbished</v>
      </c>
      <c r="G12927">
        <f>VLOOKUP(F12927,campaign!$B$2:$D$18,3,FALSE)</f>
        <v>26</v>
      </c>
    </row>
    <row r="12928" spans="1:7" x14ac:dyDescent="0.3">
      <c r="A12928" t="s">
        <v>3779</v>
      </c>
      <c r="B12928" t="s">
        <v>3921</v>
      </c>
      <c r="C12928" s="1">
        <v>44705</v>
      </c>
      <c r="D12928" s="1">
        <v>45081</v>
      </c>
      <c r="E12928">
        <f t="shared" si="201"/>
        <v>12</v>
      </c>
      <c r="F12928" t="str">
        <f>VLOOKUP(B12928,campaign!$A$2:$B$18,2,FALSE)</f>
        <v>HandsetRefurbished</v>
      </c>
      <c r="G12928">
        <f>VLOOKUP(F12928,campaign!$B$2:$D$18,3,FALSE)</f>
        <v>26</v>
      </c>
    </row>
    <row r="12929" spans="1:7" x14ac:dyDescent="0.3">
      <c r="A12929" t="s">
        <v>3779</v>
      </c>
      <c r="B12929" t="s">
        <v>3925</v>
      </c>
      <c r="C12929" s="1">
        <v>45015</v>
      </c>
      <c r="D12929" s="1">
        <v>45015</v>
      </c>
      <c r="E12929">
        <f t="shared" si="201"/>
        <v>0</v>
      </c>
      <c r="F12929" t="str">
        <f>VLOOKUP(B12929,campaign!$A$2:$B$18,2,FALSE)</f>
        <v>Homeownership</v>
      </c>
      <c r="G12929">
        <f>VLOOKUP(F12929,campaign!$B$2:$D$18,3,FALSE)</f>
        <v>13</v>
      </c>
    </row>
    <row r="12930" spans="1:7" x14ac:dyDescent="0.3">
      <c r="A12930" t="s">
        <v>3779</v>
      </c>
      <c r="B12930" t="s">
        <v>3925</v>
      </c>
      <c r="C12930" s="1">
        <v>45015</v>
      </c>
      <c r="D12930" s="1">
        <v>45046</v>
      </c>
      <c r="E12930">
        <f t="shared" si="201"/>
        <v>1</v>
      </c>
      <c r="F12930" t="str">
        <f>VLOOKUP(B12930,campaign!$A$2:$B$18,2,FALSE)</f>
        <v>Homeownership</v>
      </c>
      <c r="G12930">
        <f>VLOOKUP(F12930,campaign!$B$2:$D$18,3,FALSE)</f>
        <v>13</v>
      </c>
    </row>
    <row r="12931" spans="1:7" x14ac:dyDescent="0.3">
      <c r="A12931" t="s">
        <v>3779</v>
      </c>
      <c r="B12931" t="s">
        <v>3925</v>
      </c>
      <c r="C12931" s="1">
        <v>45015</v>
      </c>
      <c r="D12931" s="1">
        <v>45056</v>
      </c>
      <c r="E12931">
        <f t="shared" ref="E12931:E12994" si="202">DATEDIF(C12931,D12931,"M")</f>
        <v>1</v>
      </c>
      <c r="F12931" t="str">
        <f>VLOOKUP(B12931,campaign!$A$2:$B$18,2,FALSE)</f>
        <v>Homeownership</v>
      </c>
      <c r="G12931">
        <f>VLOOKUP(F12931,campaign!$B$2:$D$18,3,FALSE)</f>
        <v>13</v>
      </c>
    </row>
    <row r="12932" spans="1:7" x14ac:dyDescent="0.3">
      <c r="A12932" t="s">
        <v>3780</v>
      </c>
      <c r="B12932" t="s">
        <v>3923</v>
      </c>
      <c r="C12932" s="1">
        <v>44669</v>
      </c>
      <c r="D12932" s="1">
        <v>44669</v>
      </c>
      <c r="E12932">
        <f t="shared" si="202"/>
        <v>0</v>
      </c>
      <c r="F12932" t="str">
        <f>VLOOKUP(B12932,campaign!$A$2:$B$18,2,FALSE)</f>
        <v>TruckOwner</v>
      </c>
      <c r="G12932">
        <f>VLOOKUP(F12932,campaign!$B$2:$D$18,3,FALSE)</f>
        <v>26</v>
      </c>
    </row>
    <row r="12933" spans="1:7" x14ac:dyDescent="0.3">
      <c r="A12933" t="s">
        <v>3780</v>
      </c>
      <c r="B12933" t="s">
        <v>3923</v>
      </c>
      <c r="C12933" s="1">
        <v>44669</v>
      </c>
      <c r="D12933" s="1">
        <v>44711</v>
      </c>
      <c r="E12933">
        <f t="shared" si="202"/>
        <v>1</v>
      </c>
      <c r="F12933" t="str">
        <f>VLOOKUP(B12933,campaign!$A$2:$B$18,2,FALSE)</f>
        <v>TruckOwner</v>
      </c>
      <c r="G12933">
        <f>VLOOKUP(F12933,campaign!$B$2:$D$18,3,FALSE)</f>
        <v>26</v>
      </c>
    </row>
    <row r="12934" spans="1:7" x14ac:dyDescent="0.3">
      <c r="A12934" t="s">
        <v>3780</v>
      </c>
      <c r="B12934" t="s">
        <v>3923</v>
      </c>
      <c r="C12934" s="1">
        <v>44669</v>
      </c>
      <c r="D12934" s="1">
        <v>44738</v>
      </c>
      <c r="E12934">
        <f t="shared" si="202"/>
        <v>2</v>
      </c>
      <c r="F12934" t="str">
        <f>VLOOKUP(B12934,campaign!$A$2:$B$18,2,FALSE)</f>
        <v>TruckOwner</v>
      </c>
      <c r="G12934">
        <f>VLOOKUP(F12934,campaign!$B$2:$D$18,3,FALSE)</f>
        <v>26</v>
      </c>
    </row>
    <row r="12935" spans="1:7" x14ac:dyDescent="0.3">
      <c r="A12935" t="s">
        <v>3780</v>
      </c>
      <c r="B12935" t="s">
        <v>3923</v>
      </c>
      <c r="C12935" s="1">
        <v>44669</v>
      </c>
      <c r="D12935" s="1">
        <v>44762</v>
      </c>
      <c r="E12935">
        <f t="shared" si="202"/>
        <v>3</v>
      </c>
      <c r="F12935" t="str">
        <f>VLOOKUP(B12935,campaign!$A$2:$B$18,2,FALSE)</f>
        <v>TruckOwner</v>
      </c>
      <c r="G12935">
        <f>VLOOKUP(F12935,campaign!$B$2:$D$18,3,FALSE)</f>
        <v>26</v>
      </c>
    </row>
    <row r="12936" spans="1:7" x14ac:dyDescent="0.3">
      <c r="A12936" t="s">
        <v>3780</v>
      </c>
      <c r="B12936" t="s">
        <v>3923</v>
      </c>
      <c r="C12936" s="1">
        <v>44669</v>
      </c>
      <c r="D12936" s="1">
        <v>44801</v>
      </c>
      <c r="E12936">
        <f t="shared" si="202"/>
        <v>4</v>
      </c>
      <c r="F12936" t="str">
        <f>VLOOKUP(B12936,campaign!$A$2:$B$18,2,FALSE)</f>
        <v>TruckOwner</v>
      </c>
      <c r="G12936">
        <f>VLOOKUP(F12936,campaign!$B$2:$D$18,3,FALSE)</f>
        <v>26</v>
      </c>
    </row>
    <row r="12937" spans="1:7" x14ac:dyDescent="0.3">
      <c r="A12937" t="s">
        <v>3780</v>
      </c>
      <c r="B12937" t="s">
        <v>3923</v>
      </c>
      <c r="C12937" s="1">
        <v>44669</v>
      </c>
      <c r="D12937" s="1">
        <v>44830</v>
      </c>
      <c r="E12937">
        <f t="shared" si="202"/>
        <v>5</v>
      </c>
      <c r="F12937" t="str">
        <f>VLOOKUP(B12937,campaign!$A$2:$B$18,2,FALSE)</f>
        <v>TruckOwner</v>
      </c>
      <c r="G12937">
        <f>VLOOKUP(F12937,campaign!$B$2:$D$18,3,FALSE)</f>
        <v>26</v>
      </c>
    </row>
    <row r="12938" spans="1:7" x14ac:dyDescent="0.3">
      <c r="A12938" t="s">
        <v>3780</v>
      </c>
      <c r="B12938" t="s">
        <v>3923</v>
      </c>
      <c r="C12938" s="1">
        <v>44669</v>
      </c>
      <c r="D12938" s="1">
        <v>44858</v>
      </c>
      <c r="E12938">
        <f t="shared" si="202"/>
        <v>6</v>
      </c>
      <c r="F12938" t="str">
        <f>VLOOKUP(B12938,campaign!$A$2:$B$18,2,FALSE)</f>
        <v>TruckOwner</v>
      </c>
      <c r="G12938">
        <f>VLOOKUP(F12938,campaign!$B$2:$D$18,3,FALSE)</f>
        <v>26</v>
      </c>
    </row>
    <row r="12939" spans="1:7" x14ac:dyDescent="0.3">
      <c r="A12939" t="s">
        <v>3780</v>
      </c>
      <c r="B12939" t="s">
        <v>3923</v>
      </c>
      <c r="C12939" s="1">
        <v>44669</v>
      </c>
      <c r="D12939" s="1">
        <v>44885</v>
      </c>
      <c r="E12939">
        <f t="shared" si="202"/>
        <v>7</v>
      </c>
      <c r="F12939" t="str">
        <f>VLOOKUP(B12939,campaign!$A$2:$B$18,2,FALSE)</f>
        <v>TruckOwner</v>
      </c>
      <c r="G12939">
        <f>VLOOKUP(F12939,campaign!$B$2:$D$18,3,FALSE)</f>
        <v>26</v>
      </c>
    </row>
    <row r="12940" spans="1:7" x14ac:dyDescent="0.3">
      <c r="A12940" t="s">
        <v>3780</v>
      </c>
      <c r="B12940" t="s">
        <v>3923</v>
      </c>
      <c r="C12940" s="1">
        <v>44669</v>
      </c>
      <c r="D12940" s="1">
        <v>44982</v>
      </c>
      <c r="E12940">
        <f t="shared" si="202"/>
        <v>10</v>
      </c>
      <c r="F12940" t="str">
        <f>VLOOKUP(B12940,campaign!$A$2:$B$18,2,FALSE)</f>
        <v>TruckOwner</v>
      </c>
      <c r="G12940">
        <f>VLOOKUP(F12940,campaign!$B$2:$D$18,3,FALSE)</f>
        <v>26</v>
      </c>
    </row>
    <row r="12941" spans="1:7" x14ac:dyDescent="0.3">
      <c r="A12941" t="s">
        <v>3780</v>
      </c>
      <c r="B12941" t="s">
        <v>3923</v>
      </c>
      <c r="C12941" s="1">
        <v>44669</v>
      </c>
      <c r="D12941" s="1">
        <v>45016</v>
      </c>
      <c r="E12941">
        <f t="shared" si="202"/>
        <v>11</v>
      </c>
      <c r="F12941" t="str">
        <f>VLOOKUP(B12941,campaign!$A$2:$B$18,2,FALSE)</f>
        <v>TruckOwner</v>
      </c>
      <c r="G12941">
        <f>VLOOKUP(F12941,campaign!$B$2:$D$18,3,FALSE)</f>
        <v>26</v>
      </c>
    </row>
    <row r="12942" spans="1:7" x14ac:dyDescent="0.3">
      <c r="A12942" t="s">
        <v>3780</v>
      </c>
      <c r="B12942" t="s">
        <v>3923</v>
      </c>
      <c r="C12942" s="1">
        <v>44669</v>
      </c>
      <c r="D12942" s="1">
        <v>45076</v>
      </c>
      <c r="E12942">
        <f t="shared" si="202"/>
        <v>13</v>
      </c>
      <c r="F12942" t="str">
        <f>VLOOKUP(B12942,campaign!$A$2:$B$18,2,FALSE)</f>
        <v>TruckOwner</v>
      </c>
      <c r="G12942">
        <f>VLOOKUP(F12942,campaign!$B$2:$D$18,3,FALSE)</f>
        <v>26</v>
      </c>
    </row>
    <row r="12943" spans="1:7" x14ac:dyDescent="0.3">
      <c r="A12943" t="s">
        <v>3780</v>
      </c>
      <c r="B12943" t="s">
        <v>3951</v>
      </c>
      <c r="C12943" s="1">
        <v>44741</v>
      </c>
      <c r="D12943" s="1">
        <v>44741</v>
      </c>
      <c r="E12943">
        <f t="shared" si="202"/>
        <v>0</v>
      </c>
      <c r="F12943" t="str">
        <f>VLOOKUP(B12943,campaign!$A$2:$B$18,2,FALSE)</f>
        <v>OwnsMotorcycle</v>
      </c>
      <c r="G12943">
        <f>VLOOKUP(F12943,campaign!$B$2:$D$18,3,FALSE)</f>
        <v>14</v>
      </c>
    </row>
    <row r="12944" spans="1:7" x14ac:dyDescent="0.3">
      <c r="A12944" t="s">
        <v>3780</v>
      </c>
      <c r="B12944" t="s">
        <v>3951</v>
      </c>
      <c r="C12944" s="1">
        <v>44741</v>
      </c>
      <c r="D12944" s="1">
        <v>44776</v>
      </c>
      <c r="E12944">
        <f t="shared" si="202"/>
        <v>1</v>
      </c>
      <c r="F12944" t="str">
        <f>VLOOKUP(B12944,campaign!$A$2:$B$18,2,FALSE)</f>
        <v>OwnsMotorcycle</v>
      </c>
      <c r="G12944">
        <f>VLOOKUP(F12944,campaign!$B$2:$D$18,3,FALSE)</f>
        <v>14</v>
      </c>
    </row>
    <row r="12945" spans="1:7" x14ac:dyDescent="0.3">
      <c r="A12945" t="s">
        <v>3780</v>
      </c>
      <c r="B12945" t="s">
        <v>3951</v>
      </c>
      <c r="C12945" s="1">
        <v>44741</v>
      </c>
      <c r="D12945" s="1">
        <v>44810</v>
      </c>
      <c r="E12945">
        <f t="shared" si="202"/>
        <v>2</v>
      </c>
      <c r="F12945" t="str">
        <f>VLOOKUP(B12945,campaign!$A$2:$B$18,2,FALSE)</f>
        <v>OwnsMotorcycle</v>
      </c>
      <c r="G12945">
        <f>VLOOKUP(F12945,campaign!$B$2:$D$18,3,FALSE)</f>
        <v>14</v>
      </c>
    </row>
    <row r="12946" spans="1:7" x14ac:dyDescent="0.3">
      <c r="A12946" t="s">
        <v>3780</v>
      </c>
      <c r="B12946" t="s">
        <v>3951</v>
      </c>
      <c r="C12946" s="1">
        <v>44741</v>
      </c>
      <c r="D12946" s="1">
        <v>44842</v>
      </c>
      <c r="E12946">
        <f t="shared" si="202"/>
        <v>3</v>
      </c>
      <c r="F12946" t="str">
        <f>VLOOKUP(B12946,campaign!$A$2:$B$18,2,FALSE)</f>
        <v>OwnsMotorcycle</v>
      </c>
      <c r="G12946">
        <f>VLOOKUP(F12946,campaign!$B$2:$D$18,3,FALSE)</f>
        <v>14</v>
      </c>
    </row>
    <row r="12947" spans="1:7" x14ac:dyDescent="0.3">
      <c r="A12947" t="s">
        <v>3780</v>
      </c>
      <c r="B12947" t="s">
        <v>3951</v>
      </c>
      <c r="C12947" s="1">
        <v>44741</v>
      </c>
      <c r="D12947" s="1">
        <v>44870</v>
      </c>
      <c r="E12947">
        <f t="shared" si="202"/>
        <v>4</v>
      </c>
      <c r="F12947" t="str">
        <f>VLOOKUP(B12947,campaign!$A$2:$B$18,2,FALSE)</f>
        <v>OwnsMotorcycle</v>
      </c>
      <c r="G12947">
        <f>VLOOKUP(F12947,campaign!$B$2:$D$18,3,FALSE)</f>
        <v>14</v>
      </c>
    </row>
    <row r="12948" spans="1:7" x14ac:dyDescent="0.3">
      <c r="A12948" t="s">
        <v>3780</v>
      </c>
      <c r="B12948" t="s">
        <v>3951</v>
      </c>
      <c r="C12948" s="1">
        <v>44741</v>
      </c>
      <c r="D12948" s="1">
        <v>44957</v>
      </c>
      <c r="E12948">
        <f t="shared" si="202"/>
        <v>7</v>
      </c>
      <c r="F12948" t="str">
        <f>VLOOKUP(B12948,campaign!$A$2:$B$18,2,FALSE)</f>
        <v>OwnsMotorcycle</v>
      </c>
      <c r="G12948">
        <f>VLOOKUP(F12948,campaign!$B$2:$D$18,3,FALSE)</f>
        <v>14</v>
      </c>
    </row>
    <row r="12949" spans="1:7" x14ac:dyDescent="0.3">
      <c r="A12949" t="s">
        <v>3780</v>
      </c>
      <c r="B12949" t="s">
        <v>3951</v>
      </c>
      <c r="C12949" s="1">
        <v>44741</v>
      </c>
      <c r="D12949" s="1">
        <v>44965</v>
      </c>
      <c r="E12949">
        <f t="shared" si="202"/>
        <v>7</v>
      </c>
      <c r="F12949" t="str">
        <f>VLOOKUP(B12949,campaign!$A$2:$B$18,2,FALSE)</f>
        <v>OwnsMotorcycle</v>
      </c>
      <c r="G12949">
        <f>VLOOKUP(F12949,campaign!$B$2:$D$18,3,FALSE)</f>
        <v>14</v>
      </c>
    </row>
    <row r="12950" spans="1:7" x14ac:dyDescent="0.3">
      <c r="A12950" t="s">
        <v>3780</v>
      </c>
      <c r="B12950" t="s">
        <v>3951</v>
      </c>
      <c r="C12950" s="1">
        <v>44741</v>
      </c>
      <c r="D12950" s="1">
        <v>44997</v>
      </c>
      <c r="E12950">
        <f t="shared" si="202"/>
        <v>8</v>
      </c>
      <c r="F12950" t="str">
        <f>VLOOKUP(B12950,campaign!$A$2:$B$18,2,FALSE)</f>
        <v>OwnsMotorcycle</v>
      </c>
      <c r="G12950">
        <f>VLOOKUP(F12950,campaign!$B$2:$D$18,3,FALSE)</f>
        <v>14</v>
      </c>
    </row>
    <row r="12951" spans="1:7" x14ac:dyDescent="0.3">
      <c r="A12951" t="s">
        <v>3780</v>
      </c>
      <c r="B12951" t="s">
        <v>3951</v>
      </c>
      <c r="C12951" s="1">
        <v>44741</v>
      </c>
      <c r="D12951" s="1">
        <v>45050</v>
      </c>
      <c r="E12951">
        <f t="shared" si="202"/>
        <v>10</v>
      </c>
      <c r="F12951" t="str">
        <f>VLOOKUP(B12951,campaign!$A$2:$B$18,2,FALSE)</f>
        <v>OwnsMotorcycle</v>
      </c>
      <c r="G12951">
        <f>VLOOKUP(F12951,campaign!$B$2:$D$18,3,FALSE)</f>
        <v>14</v>
      </c>
    </row>
    <row r="12952" spans="1:7" x14ac:dyDescent="0.3">
      <c r="A12952" t="s">
        <v>3780</v>
      </c>
      <c r="B12952" t="s">
        <v>3951</v>
      </c>
      <c r="C12952" s="1">
        <v>44741</v>
      </c>
      <c r="D12952" s="1">
        <v>45079</v>
      </c>
      <c r="E12952">
        <f t="shared" si="202"/>
        <v>11</v>
      </c>
      <c r="F12952" t="str">
        <f>VLOOKUP(B12952,campaign!$A$2:$B$18,2,FALSE)</f>
        <v>OwnsMotorcycle</v>
      </c>
      <c r="G12952">
        <f>VLOOKUP(F12952,campaign!$B$2:$D$18,3,FALSE)</f>
        <v>14</v>
      </c>
    </row>
    <row r="12953" spans="1:7" x14ac:dyDescent="0.3">
      <c r="A12953" t="s">
        <v>3781</v>
      </c>
      <c r="B12953" t="s">
        <v>3927</v>
      </c>
      <c r="C12953" s="1">
        <v>44850</v>
      </c>
      <c r="D12953" s="1">
        <v>44850</v>
      </c>
      <c r="E12953">
        <f t="shared" si="202"/>
        <v>0</v>
      </c>
      <c r="F12953" t="str">
        <f>VLOOKUP(B12953,campaign!$A$2:$B$18,2,FALSE)</f>
        <v>RespondsToMailOffers</v>
      </c>
      <c r="G12953">
        <f>VLOOKUP(F12953,campaign!$B$2:$D$18,3,FALSE)</f>
        <v>27</v>
      </c>
    </row>
    <row r="12954" spans="1:7" x14ac:dyDescent="0.3">
      <c r="A12954" t="s">
        <v>3781</v>
      </c>
      <c r="B12954" t="s">
        <v>3927</v>
      </c>
      <c r="C12954" s="1">
        <v>44850</v>
      </c>
      <c r="D12954" s="1">
        <v>44881</v>
      </c>
      <c r="E12954">
        <f t="shared" si="202"/>
        <v>1</v>
      </c>
      <c r="F12954" t="str">
        <f>VLOOKUP(B12954,campaign!$A$2:$B$18,2,FALSE)</f>
        <v>RespondsToMailOffers</v>
      </c>
      <c r="G12954">
        <f>VLOOKUP(F12954,campaign!$B$2:$D$18,3,FALSE)</f>
        <v>27</v>
      </c>
    </row>
    <row r="12955" spans="1:7" x14ac:dyDescent="0.3">
      <c r="A12955" t="s">
        <v>3781</v>
      </c>
      <c r="B12955" t="s">
        <v>3927</v>
      </c>
      <c r="C12955" s="1">
        <v>44850</v>
      </c>
      <c r="D12955" s="1">
        <v>44921</v>
      </c>
      <c r="E12955">
        <f t="shared" si="202"/>
        <v>2</v>
      </c>
      <c r="F12955" t="str">
        <f>VLOOKUP(B12955,campaign!$A$2:$B$18,2,FALSE)</f>
        <v>RespondsToMailOffers</v>
      </c>
      <c r="G12955">
        <f>VLOOKUP(F12955,campaign!$B$2:$D$18,3,FALSE)</f>
        <v>27</v>
      </c>
    </row>
    <row r="12956" spans="1:7" x14ac:dyDescent="0.3">
      <c r="A12956" t="s">
        <v>3781</v>
      </c>
      <c r="B12956" t="s">
        <v>3927</v>
      </c>
      <c r="C12956" s="1">
        <v>44850</v>
      </c>
      <c r="D12956" s="1">
        <v>44947</v>
      </c>
      <c r="E12956">
        <f t="shared" si="202"/>
        <v>3</v>
      </c>
      <c r="F12956" t="str">
        <f>VLOOKUP(B12956,campaign!$A$2:$B$18,2,FALSE)</f>
        <v>RespondsToMailOffers</v>
      </c>
      <c r="G12956">
        <f>VLOOKUP(F12956,campaign!$B$2:$D$18,3,FALSE)</f>
        <v>27</v>
      </c>
    </row>
    <row r="12957" spans="1:7" x14ac:dyDescent="0.3">
      <c r="A12957" t="s">
        <v>3781</v>
      </c>
      <c r="B12957" t="s">
        <v>3927</v>
      </c>
      <c r="C12957" s="1">
        <v>44850</v>
      </c>
      <c r="D12957" s="1">
        <v>44974</v>
      </c>
      <c r="E12957">
        <f t="shared" si="202"/>
        <v>4</v>
      </c>
      <c r="F12957" t="str">
        <f>VLOOKUP(B12957,campaign!$A$2:$B$18,2,FALSE)</f>
        <v>RespondsToMailOffers</v>
      </c>
      <c r="G12957">
        <f>VLOOKUP(F12957,campaign!$B$2:$D$18,3,FALSE)</f>
        <v>27</v>
      </c>
    </row>
    <row r="12958" spans="1:7" x14ac:dyDescent="0.3">
      <c r="A12958" t="s">
        <v>3781</v>
      </c>
      <c r="B12958" t="s">
        <v>3927</v>
      </c>
      <c r="C12958" s="1">
        <v>44850</v>
      </c>
      <c r="D12958" s="1">
        <v>45011</v>
      </c>
      <c r="E12958">
        <f t="shared" si="202"/>
        <v>5</v>
      </c>
      <c r="F12958" t="str">
        <f>VLOOKUP(B12958,campaign!$A$2:$B$18,2,FALSE)</f>
        <v>RespondsToMailOffers</v>
      </c>
      <c r="G12958">
        <f>VLOOKUP(F12958,campaign!$B$2:$D$18,3,FALSE)</f>
        <v>27</v>
      </c>
    </row>
    <row r="12959" spans="1:7" x14ac:dyDescent="0.3">
      <c r="A12959" t="s">
        <v>3781</v>
      </c>
      <c r="B12959" t="s">
        <v>3927</v>
      </c>
      <c r="C12959" s="1">
        <v>44850</v>
      </c>
      <c r="D12959" s="1">
        <v>45035</v>
      </c>
      <c r="E12959">
        <f t="shared" si="202"/>
        <v>6</v>
      </c>
      <c r="F12959" t="str">
        <f>VLOOKUP(B12959,campaign!$A$2:$B$18,2,FALSE)</f>
        <v>RespondsToMailOffers</v>
      </c>
      <c r="G12959">
        <f>VLOOKUP(F12959,campaign!$B$2:$D$18,3,FALSE)</f>
        <v>27</v>
      </c>
    </row>
    <row r="12960" spans="1:7" x14ac:dyDescent="0.3">
      <c r="A12960" t="s">
        <v>3781</v>
      </c>
      <c r="B12960" t="s">
        <v>3927</v>
      </c>
      <c r="C12960" s="1">
        <v>44850</v>
      </c>
      <c r="D12960" s="1">
        <v>45062</v>
      </c>
      <c r="E12960">
        <f t="shared" si="202"/>
        <v>7</v>
      </c>
      <c r="F12960" t="str">
        <f>VLOOKUP(B12960,campaign!$A$2:$B$18,2,FALSE)</f>
        <v>RespondsToMailOffers</v>
      </c>
      <c r="G12960">
        <f>VLOOKUP(F12960,campaign!$B$2:$D$18,3,FALSE)</f>
        <v>27</v>
      </c>
    </row>
    <row r="12961" spans="1:7" x14ac:dyDescent="0.3">
      <c r="A12961" t="s">
        <v>3781</v>
      </c>
      <c r="B12961" t="s">
        <v>3921</v>
      </c>
      <c r="C12961" s="1">
        <v>44950</v>
      </c>
      <c r="D12961" s="1">
        <v>44950</v>
      </c>
      <c r="E12961">
        <f t="shared" si="202"/>
        <v>0</v>
      </c>
      <c r="F12961" t="str">
        <f>VLOOKUP(B12961,campaign!$A$2:$B$18,2,FALSE)</f>
        <v>HandsetRefurbished</v>
      </c>
      <c r="G12961">
        <f>VLOOKUP(F12961,campaign!$B$2:$D$18,3,FALSE)</f>
        <v>26</v>
      </c>
    </row>
    <row r="12962" spans="1:7" x14ac:dyDescent="0.3">
      <c r="A12962" t="s">
        <v>3781</v>
      </c>
      <c r="B12962" t="s">
        <v>3921</v>
      </c>
      <c r="C12962" s="1">
        <v>44950</v>
      </c>
      <c r="D12962" s="1">
        <v>44983</v>
      </c>
      <c r="E12962">
        <f t="shared" si="202"/>
        <v>1</v>
      </c>
      <c r="F12962" t="str">
        <f>VLOOKUP(B12962,campaign!$A$2:$B$18,2,FALSE)</f>
        <v>HandsetRefurbished</v>
      </c>
      <c r="G12962">
        <f>VLOOKUP(F12962,campaign!$B$2:$D$18,3,FALSE)</f>
        <v>26</v>
      </c>
    </row>
    <row r="12963" spans="1:7" x14ac:dyDescent="0.3">
      <c r="A12963" t="s">
        <v>3781</v>
      </c>
      <c r="B12963" t="s">
        <v>3921</v>
      </c>
      <c r="C12963" s="1">
        <v>44950</v>
      </c>
      <c r="D12963" s="1">
        <v>44993</v>
      </c>
      <c r="E12963">
        <f t="shared" si="202"/>
        <v>1</v>
      </c>
      <c r="F12963" t="str">
        <f>VLOOKUP(B12963,campaign!$A$2:$B$18,2,FALSE)</f>
        <v>HandsetRefurbished</v>
      </c>
      <c r="G12963">
        <f>VLOOKUP(F12963,campaign!$B$2:$D$18,3,FALSE)</f>
        <v>26</v>
      </c>
    </row>
    <row r="12964" spans="1:7" x14ac:dyDescent="0.3">
      <c r="A12964" t="s">
        <v>3781</v>
      </c>
      <c r="B12964" t="s">
        <v>3921</v>
      </c>
      <c r="C12964" s="1">
        <v>44950</v>
      </c>
      <c r="D12964" s="1">
        <v>45041</v>
      </c>
      <c r="E12964">
        <f t="shared" si="202"/>
        <v>3</v>
      </c>
      <c r="F12964" t="str">
        <f>VLOOKUP(B12964,campaign!$A$2:$B$18,2,FALSE)</f>
        <v>HandsetRefurbished</v>
      </c>
      <c r="G12964">
        <f>VLOOKUP(F12964,campaign!$B$2:$D$18,3,FALSE)</f>
        <v>26</v>
      </c>
    </row>
    <row r="12965" spans="1:7" x14ac:dyDescent="0.3">
      <c r="A12965" t="s">
        <v>3781</v>
      </c>
      <c r="B12965" t="s">
        <v>3921</v>
      </c>
      <c r="C12965" s="1">
        <v>44950</v>
      </c>
      <c r="D12965" s="1">
        <v>45075</v>
      </c>
      <c r="E12965">
        <f t="shared" si="202"/>
        <v>4</v>
      </c>
      <c r="F12965" t="str">
        <f>VLOOKUP(B12965,campaign!$A$2:$B$18,2,FALSE)</f>
        <v>HandsetRefurbished</v>
      </c>
      <c r="G12965">
        <f>VLOOKUP(F12965,campaign!$B$2:$D$18,3,FALSE)</f>
        <v>26</v>
      </c>
    </row>
    <row r="12966" spans="1:7" x14ac:dyDescent="0.3">
      <c r="A12966" t="s">
        <v>3781</v>
      </c>
      <c r="B12966" t="s">
        <v>3921</v>
      </c>
      <c r="C12966" s="1">
        <v>44950</v>
      </c>
      <c r="D12966" s="1">
        <v>45082</v>
      </c>
      <c r="E12966">
        <f t="shared" si="202"/>
        <v>4</v>
      </c>
      <c r="F12966" t="str">
        <f>VLOOKUP(B12966,campaign!$A$2:$B$18,2,FALSE)</f>
        <v>HandsetRefurbished</v>
      </c>
      <c r="G12966">
        <f>VLOOKUP(F12966,campaign!$B$2:$D$18,3,FALSE)</f>
        <v>26</v>
      </c>
    </row>
    <row r="12967" spans="1:7" x14ac:dyDescent="0.3">
      <c r="A12967" t="s">
        <v>3782</v>
      </c>
      <c r="B12967" t="s">
        <v>3952</v>
      </c>
      <c r="C12967" s="1">
        <v>44653</v>
      </c>
      <c r="D12967" s="1">
        <v>44653</v>
      </c>
      <c r="E12967">
        <f t="shared" si="202"/>
        <v>0</v>
      </c>
      <c r="F12967" t="str">
        <f>VLOOKUP(B12967,campaign!$A$2:$B$18,2,FALSE)</f>
        <v>MadeCallToRetentionTeam</v>
      </c>
      <c r="G12967">
        <f>VLOOKUP(F12967,campaign!$B$2:$D$18,3,FALSE)</f>
        <v>16</v>
      </c>
    </row>
    <row r="12968" spans="1:7" x14ac:dyDescent="0.3">
      <c r="A12968" t="s">
        <v>3782</v>
      </c>
      <c r="B12968" t="s">
        <v>3952</v>
      </c>
      <c r="C12968" s="1">
        <v>44653</v>
      </c>
      <c r="D12968" s="1">
        <v>44687</v>
      </c>
      <c r="E12968">
        <f t="shared" si="202"/>
        <v>1</v>
      </c>
      <c r="F12968" t="str">
        <f>VLOOKUP(B12968,campaign!$A$2:$B$18,2,FALSE)</f>
        <v>MadeCallToRetentionTeam</v>
      </c>
      <c r="G12968">
        <f>VLOOKUP(F12968,campaign!$B$2:$D$18,3,FALSE)</f>
        <v>16</v>
      </c>
    </row>
    <row r="12969" spans="1:7" x14ac:dyDescent="0.3">
      <c r="A12969" t="s">
        <v>3782</v>
      </c>
      <c r="B12969" t="s">
        <v>3952</v>
      </c>
      <c r="C12969" s="1">
        <v>44653</v>
      </c>
      <c r="D12969" s="1">
        <v>44719</v>
      </c>
      <c r="E12969">
        <f t="shared" si="202"/>
        <v>2</v>
      </c>
      <c r="F12969" t="str">
        <f>VLOOKUP(B12969,campaign!$A$2:$B$18,2,FALSE)</f>
        <v>MadeCallToRetentionTeam</v>
      </c>
      <c r="G12969">
        <f>VLOOKUP(F12969,campaign!$B$2:$D$18,3,FALSE)</f>
        <v>16</v>
      </c>
    </row>
    <row r="12970" spans="1:7" x14ac:dyDescent="0.3">
      <c r="A12970" t="s">
        <v>3782</v>
      </c>
      <c r="B12970" t="s">
        <v>3952</v>
      </c>
      <c r="C12970" s="1">
        <v>44653</v>
      </c>
      <c r="D12970" s="1">
        <v>44753</v>
      </c>
      <c r="E12970">
        <f t="shared" si="202"/>
        <v>3</v>
      </c>
      <c r="F12970" t="str">
        <f>VLOOKUP(B12970,campaign!$A$2:$B$18,2,FALSE)</f>
        <v>MadeCallToRetentionTeam</v>
      </c>
      <c r="G12970">
        <f>VLOOKUP(F12970,campaign!$B$2:$D$18,3,FALSE)</f>
        <v>16</v>
      </c>
    </row>
    <row r="12971" spans="1:7" x14ac:dyDescent="0.3">
      <c r="A12971" t="s">
        <v>3782</v>
      </c>
      <c r="B12971" t="s">
        <v>3952</v>
      </c>
      <c r="C12971" s="1">
        <v>44653</v>
      </c>
      <c r="D12971" s="1">
        <v>44776</v>
      </c>
      <c r="E12971">
        <f t="shared" si="202"/>
        <v>4</v>
      </c>
      <c r="F12971" t="str">
        <f>VLOOKUP(B12971,campaign!$A$2:$B$18,2,FALSE)</f>
        <v>MadeCallToRetentionTeam</v>
      </c>
      <c r="G12971">
        <f>VLOOKUP(F12971,campaign!$B$2:$D$18,3,FALSE)</f>
        <v>16</v>
      </c>
    </row>
    <row r="12972" spans="1:7" x14ac:dyDescent="0.3">
      <c r="A12972" t="s">
        <v>3782</v>
      </c>
      <c r="B12972" t="s">
        <v>3952</v>
      </c>
      <c r="C12972" s="1">
        <v>44653</v>
      </c>
      <c r="D12972" s="1">
        <v>44807</v>
      </c>
      <c r="E12972">
        <f t="shared" si="202"/>
        <v>5</v>
      </c>
      <c r="F12972" t="str">
        <f>VLOOKUP(B12972,campaign!$A$2:$B$18,2,FALSE)</f>
        <v>MadeCallToRetentionTeam</v>
      </c>
      <c r="G12972">
        <f>VLOOKUP(F12972,campaign!$B$2:$D$18,3,FALSE)</f>
        <v>16</v>
      </c>
    </row>
    <row r="12973" spans="1:7" x14ac:dyDescent="0.3">
      <c r="A12973" t="s">
        <v>3782</v>
      </c>
      <c r="B12973" t="s">
        <v>3952</v>
      </c>
      <c r="C12973" s="1">
        <v>44653</v>
      </c>
      <c r="D12973" s="1">
        <v>44840</v>
      </c>
      <c r="E12973">
        <f t="shared" si="202"/>
        <v>6</v>
      </c>
      <c r="F12973" t="str">
        <f>VLOOKUP(B12973,campaign!$A$2:$B$18,2,FALSE)</f>
        <v>MadeCallToRetentionTeam</v>
      </c>
      <c r="G12973">
        <f>VLOOKUP(F12973,campaign!$B$2:$D$18,3,FALSE)</f>
        <v>16</v>
      </c>
    </row>
    <row r="12974" spans="1:7" x14ac:dyDescent="0.3">
      <c r="A12974" t="s">
        <v>3782</v>
      </c>
      <c r="B12974" t="s">
        <v>3952</v>
      </c>
      <c r="C12974" s="1">
        <v>44653</v>
      </c>
      <c r="D12974" s="1">
        <v>44878</v>
      </c>
      <c r="E12974">
        <f t="shared" si="202"/>
        <v>7</v>
      </c>
      <c r="F12974" t="str">
        <f>VLOOKUP(B12974,campaign!$A$2:$B$18,2,FALSE)</f>
        <v>MadeCallToRetentionTeam</v>
      </c>
      <c r="G12974">
        <f>VLOOKUP(F12974,campaign!$B$2:$D$18,3,FALSE)</f>
        <v>16</v>
      </c>
    </row>
    <row r="12975" spans="1:7" x14ac:dyDescent="0.3">
      <c r="A12975" t="s">
        <v>3782</v>
      </c>
      <c r="B12975" t="s">
        <v>3952</v>
      </c>
      <c r="C12975" s="1">
        <v>44653</v>
      </c>
      <c r="D12975" s="1">
        <v>44899</v>
      </c>
      <c r="E12975">
        <f t="shared" si="202"/>
        <v>8</v>
      </c>
      <c r="F12975" t="str">
        <f>VLOOKUP(B12975,campaign!$A$2:$B$18,2,FALSE)</f>
        <v>MadeCallToRetentionTeam</v>
      </c>
      <c r="G12975">
        <f>VLOOKUP(F12975,campaign!$B$2:$D$18,3,FALSE)</f>
        <v>16</v>
      </c>
    </row>
    <row r="12976" spans="1:7" x14ac:dyDescent="0.3">
      <c r="A12976" t="s">
        <v>3782</v>
      </c>
      <c r="B12976" t="s">
        <v>3952</v>
      </c>
      <c r="C12976" s="1">
        <v>44653</v>
      </c>
      <c r="D12976" s="1">
        <v>44928</v>
      </c>
      <c r="E12976">
        <f t="shared" si="202"/>
        <v>9</v>
      </c>
      <c r="F12976" t="str">
        <f>VLOOKUP(B12976,campaign!$A$2:$B$18,2,FALSE)</f>
        <v>MadeCallToRetentionTeam</v>
      </c>
      <c r="G12976">
        <f>VLOOKUP(F12976,campaign!$B$2:$D$18,3,FALSE)</f>
        <v>16</v>
      </c>
    </row>
    <row r="12977" spans="1:7" x14ac:dyDescent="0.3">
      <c r="A12977" t="s">
        <v>3782</v>
      </c>
      <c r="B12977" t="s">
        <v>3952</v>
      </c>
      <c r="C12977" s="1">
        <v>44653</v>
      </c>
      <c r="D12977" s="1">
        <v>44974</v>
      </c>
      <c r="E12977">
        <f t="shared" si="202"/>
        <v>10</v>
      </c>
      <c r="F12977" t="str">
        <f>VLOOKUP(B12977,campaign!$A$2:$B$18,2,FALSE)</f>
        <v>MadeCallToRetentionTeam</v>
      </c>
      <c r="G12977">
        <f>VLOOKUP(F12977,campaign!$B$2:$D$18,3,FALSE)</f>
        <v>16</v>
      </c>
    </row>
    <row r="12978" spans="1:7" x14ac:dyDescent="0.3">
      <c r="A12978" t="s">
        <v>3782</v>
      </c>
      <c r="B12978" t="s">
        <v>3952</v>
      </c>
      <c r="C12978" s="1">
        <v>44653</v>
      </c>
      <c r="D12978" s="1">
        <v>44987</v>
      </c>
      <c r="E12978">
        <f t="shared" si="202"/>
        <v>11</v>
      </c>
      <c r="F12978" t="str">
        <f>VLOOKUP(B12978,campaign!$A$2:$B$18,2,FALSE)</f>
        <v>MadeCallToRetentionTeam</v>
      </c>
      <c r="G12978">
        <f>VLOOKUP(F12978,campaign!$B$2:$D$18,3,FALSE)</f>
        <v>16</v>
      </c>
    </row>
    <row r="12979" spans="1:7" x14ac:dyDescent="0.3">
      <c r="A12979" t="s">
        <v>3782</v>
      </c>
      <c r="B12979" t="s">
        <v>3952</v>
      </c>
      <c r="C12979" s="1">
        <v>44653</v>
      </c>
      <c r="D12979" s="1">
        <v>45049</v>
      </c>
      <c r="E12979">
        <f t="shared" si="202"/>
        <v>13</v>
      </c>
      <c r="F12979" t="str">
        <f>VLOOKUP(B12979,campaign!$A$2:$B$18,2,FALSE)</f>
        <v>MadeCallToRetentionTeam</v>
      </c>
      <c r="G12979">
        <f>VLOOKUP(F12979,campaign!$B$2:$D$18,3,FALSE)</f>
        <v>16</v>
      </c>
    </row>
    <row r="12980" spans="1:7" x14ac:dyDescent="0.3">
      <c r="A12980" t="s">
        <v>3782</v>
      </c>
      <c r="B12980" t="s">
        <v>3922</v>
      </c>
      <c r="C12980" s="1">
        <v>45018</v>
      </c>
      <c r="D12980" s="1">
        <v>45018</v>
      </c>
      <c r="E12980">
        <f t="shared" si="202"/>
        <v>0</v>
      </c>
      <c r="F12980" t="str">
        <f>VLOOKUP(B12980,campaign!$A$2:$B$18,2,FALSE)</f>
        <v>HandsetWebCapable</v>
      </c>
      <c r="G12980">
        <f>VLOOKUP(F12980,campaign!$B$2:$D$18,3,FALSE)</f>
        <v>62</v>
      </c>
    </row>
    <row r="12981" spans="1:7" x14ac:dyDescent="0.3">
      <c r="A12981" t="s">
        <v>3782</v>
      </c>
      <c r="B12981" t="s">
        <v>3922</v>
      </c>
      <c r="C12981" s="1">
        <v>45018</v>
      </c>
      <c r="D12981" s="1">
        <v>45050</v>
      </c>
      <c r="E12981">
        <f t="shared" si="202"/>
        <v>1</v>
      </c>
      <c r="F12981" t="str">
        <f>VLOOKUP(B12981,campaign!$A$2:$B$18,2,FALSE)</f>
        <v>HandsetWebCapable</v>
      </c>
      <c r="G12981">
        <f>VLOOKUP(F12981,campaign!$B$2:$D$18,3,FALSE)</f>
        <v>62</v>
      </c>
    </row>
    <row r="12982" spans="1:7" x14ac:dyDescent="0.3">
      <c r="A12982" t="s">
        <v>3783</v>
      </c>
      <c r="B12982" t="s">
        <v>3920</v>
      </c>
      <c r="C12982" s="1">
        <v>44799</v>
      </c>
      <c r="D12982" s="1">
        <v>44799</v>
      </c>
      <c r="E12982">
        <f t="shared" si="202"/>
        <v>0</v>
      </c>
      <c r="F12982" t="str">
        <f>VLOOKUP(B12982,campaign!$A$2:$B$18,2,FALSE)</f>
        <v>ChildrenInHH</v>
      </c>
      <c r="G12982">
        <f>VLOOKUP(F12982,campaign!$B$2:$D$18,3,FALSE)</f>
        <v>10</v>
      </c>
    </row>
    <row r="12983" spans="1:7" x14ac:dyDescent="0.3">
      <c r="A12983" t="s">
        <v>3783</v>
      </c>
      <c r="B12983" t="s">
        <v>3920</v>
      </c>
      <c r="C12983" s="1">
        <v>44799</v>
      </c>
      <c r="D12983" s="1">
        <v>44831</v>
      </c>
      <c r="E12983">
        <f t="shared" si="202"/>
        <v>1</v>
      </c>
      <c r="F12983" t="str">
        <f>VLOOKUP(B12983,campaign!$A$2:$B$18,2,FALSE)</f>
        <v>ChildrenInHH</v>
      </c>
      <c r="G12983">
        <f>VLOOKUP(F12983,campaign!$B$2:$D$18,3,FALSE)</f>
        <v>10</v>
      </c>
    </row>
    <row r="12984" spans="1:7" x14ac:dyDescent="0.3">
      <c r="A12984" t="s">
        <v>3783</v>
      </c>
      <c r="B12984" t="s">
        <v>3920</v>
      </c>
      <c r="C12984" s="1">
        <v>44799</v>
      </c>
      <c r="D12984" s="1">
        <v>44838</v>
      </c>
      <c r="E12984">
        <f t="shared" si="202"/>
        <v>1</v>
      </c>
      <c r="F12984" t="str">
        <f>VLOOKUP(B12984,campaign!$A$2:$B$18,2,FALSE)</f>
        <v>ChildrenInHH</v>
      </c>
      <c r="G12984">
        <f>VLOOKUP(F12984,campaign!$B$2:$D$18,3,FALSE)</f>
        <v>10</v>
      </c>
    </row>
    <row r="12985" spans="1:7" x14ac:dyDescent="0.3">
      <c r="A12985" t="s">
        <v>3783</v>
      </c>
      <c r="B12985" t="s">
        <v>3920</v>
      </c>
      <c r="C12985" s="1">
        <v>44799</v>
      </c>
      <c r="D12985" s="1">
        <v>44875</v>
      </c>
      <c r="E12985">
        <f t="shared" si="202"/>
        <v>2</v>
      </c>
      <c r="F12985" t="str">
        <f>VLOOKUP(B12985,campaign!$A$2:$B$18,2,FALSE)</f>
        <v>ChildrenInHH</v>
      </c>
      <c r="G12985">
        <f>VLOOKUP(F12985,campaign!$B$2:$D$18,3,FALSE)</f>
        <v>10</v>
      </c>
    </row>
    <row r="12986" spans="1:7" x14ac:dyDescent="0.3">
      <c r="A12986" t="s">
        <v>3783</v>
      </c>
      <c r="B12986" t="s">
        <v>3920</v>
      </c>
      <c r="C12986" s="1">
        <v>44799</v>
      </c>
      <c r="D12986" s="1">
        <v>44932</v>
      </c>
      <c r="E12986">
        <f t="shared" si="202"/>
        <v>4</v>
      </c>
      <c r="F12986" t="str">
        <f>VLOOKUP(B12986,campaign!$A$2:$B$18,2,FALSE)</f>
        <v>ChildrenInHH</v>
      </c>
      <c r="G12986">
        <f>VLOOKUP(F12986,campaign!$B$2:$D$18,3,FALSE)</f>
        <v>10</v>
      </c>
    </row>
    <row r="12987" spans="1:7" x14ac:dyDescent="0.3">
      <c r="A12987" t="s">
        <v>3783</v>
      </c>
      <c r="B12987" t="s">
        <v>3920</v>
      </c>
      <c r="C12987" s="1">
        <v>44799</v>
      </c>
      <c r="D12987" s="1">
        <v>44966</v>
      </c>
      <c r="E12987">
        <f t="shared" si="202"/>
        <v>5</v>
      </c>
      <c r="F12987" t="str">
        <f>VLOOKUP(B12987,campaign!$A$2:$B$18,2,FALSE)</f>
        <v>ChildrenInHH</v>
      </c>
      <c r="G12987">
        <f>VLOOKUP(F12987,campaign!$B$2:$D$18,3,FALSE)</f>
        <v>10</v>
      </c>
    </row>
    <row r="12988" spans="1:7" x14ac:dyDescent="0.3">
      <c r="A12988" t="s">
        <v>3783</v>
      </c>
      <c r="B12988" t="s">
        <v>3920</v>
      </c>
      <c r="C12988" s="1">
        <v>44799</v>
      </c>
      <c r="D12988" s="1">
        <v>44996</v>
      </c>
      <c r="E12988">
        <f t="shared" si="202"/>
        <v>6</v>
      </c>
      <c r="F12988" t="str">
        <f>VLOOKUP(B12988,campaign!$A$2:$B$18,2,FALSE)</f>
        <v>ChildrenInHH</v>
      </c>
      <c r="G12988">
        <f>VLOOKUP(F12988,campaign!$B$2:$D$18,3,FALSE)</f>
        <v>10</v>
      </c>
    </row>
    <row r="12989" spans="1:7" x14ac:dyDescent="0.3">
      <c r="A12989" t="s">
        <v>3783</v>
      </c>
      <c r="B12989" t="s">
        <v>3920</v>
      </c>
      <c r="C12989" s="1">
        <v>44799</v>
      </c>
      <c r="D12989" s="1">
        <v>45017</v>
      </c>
      <c r="E12989">
        <f t="shared" si="202"/>
        <v>7</v>
      </c>
      <c r="F12989" t="str">
        <f>VLOOKUP(B12989,campaign!$A$2:$B$18,2,FALSE)</f>
        <v>ChildrenInHH</v>
      </c>
      <c r="G12989">
        <f>VLOOKUP(F12989,campaign!$B$2:$D$18,3,FALSE)</f>
        <v>10</v>
      </c>
    </row>
    <row r="12990" spans="1:7" x14ac:dyDescent="0.3">
      <c r="A12990" t="s">
        <v>3783</v>
      </c>
      <c r="B12990" t="s">
        <v>3920</v>
      </c>
      <c r="C12990" s="1">
        <v>44799</v>
      </c>
      <c r="D12990" s="1">
        <v>45074</v>
      </c>
      <c r="E12990">
        <f t="shared" si="202"/>
        <v>9</v>
      </c>
      <c r="F12990" t="str">
        <f>VLOOKUP(B12990,campaign!$A$2:$B$18,2,FALSE)</f>
        <v>ChildrenInHH</v>
      </c>
      <c r="G12990">
        <f>VLOOKUP(F12990,campaign!$B$2:$D$18,3,FALSE)</f>
        <v>10</v>
      </c>
    </row>
    <row r="12991" spans="1:7" x14ac:dyDescent="0.3">
      <c r="A12991" t="s">
        <v>3784</v>
      </c>
      <c r="B12991" t="s">
        <v>3921</v>
      </c>
      <c r="C12991" s="1">
        <v>44928</v>
      </c>
      <c r="D12991" s="1">
        <v>44928</v>
      </c>
      <c r="E12991">
        <f t="shared" si="202"/>
        <v>0</v>
      </c>
      <c r="F12991" t="str">
        <f>VLOOKUP(B12991,campaign!$A$2:$B$18,2,FALSE)</f>
        <v>HandsetRefurbished</v>
      </c>
      <c r="G12991">
        <f>VLOOKUP(F12991,campaign!$B$2:$D$18,3,FALSE)</f>
        <v>26</v>
      </c>
    </row>
    <row r="12992" spans="1:7" x14ac:dyDescent="0.3">
      <c r="A12992" t="s">
        <v>3784</v>
      </c>
      <c r="B12992" t="s">
        <v>3921</v>
      </c>
      <c r="C12992" s="1">
        <v>44928</v>
      </c>
      <c r="D12992" s="1">
        <v>44964</v>
      </c>
      <c r="E12992">
        <f t="shared" si="202"/>
        <v>1</v>
      </c>
      <c r="F12992" t="str">
        <f>VLOOKUP(B12992,campaign!$A$2:$B$18,2,FALSE)</f>
        <v>HandsetRefurbished</v>
      </c>
      <c r="G12992">
        <f>VLOOKUP(F12992,campaign!$B$2:$D$18,3,FALSE)</f>
        <v>26</v>
      </c>
    </row>
    <row r="12993" spans="1:7" x14ac:dyDescent="0.3">
      <c r="A12993" t="s">
        <v>3784</v>
      </c>
      <c r="B12993" t="s">
        <v>3921</v>
      </c>
      <c r="C12993" s="1">
        <v>44928</v>
      </c>
      <c r="D12993" s="1">
        <v>44999</v>
      </c>
      <c r="E12993">
        <f t="shared" si="202"/>
        <v>2</v>
      </c>
      <c r="F12993" t="str">
        <f>VLOOKUP(B12993,campaign!$A$2:$B$18,2,FALSE)</f>
        <v>HandsetRefurbished</v>
      </c>
      <c r="G12993">
        <f>VLOOKUP(F12993,campaign!$B$2:$D$18,3,FALSE)</f>
        <v>26</v>
      </c>
    </row>
    <row r="12994" spans="1:7" x14ac:dyDescent="0.3">
      <c r="A12994" t="s">
        <v>3784</v>
      </c>
      <c r="B12994" t="s">
        <v>3921</v>
      </c>
      <c r="C12994" s="1">
        <v>44928</v>
      </c>
      <c r="D12994" s="1">
        <v>45028</v>
      </c>
      <c r="E12994">
        <f t="shared" si="202"/>
        <v>3</v>
      </c>
      <c r="F12994" t="str">
        <f>VLOOKUP(B12994,campaign!$A$2:$B$18,2,FALSE)</f>
        <v>HandsetRefurbished</v>
      </c>
      <c r="G12994">
        <f>VLOOKUP(F12994,campaign!$B$2:$D$18,3,FALSE)</f>
        <v>26</v>
      </c>
    </row>
    <row r="12995" spans="1:7" x14ac:dyDescent="0.3">
      <c r="A12995" t="s">
        <v>3784</v>
      </c>
      <c r="B12995" t="s">
        <v>3921</v>
      </c>
      <c r="C12995" s="1">
        <v>44928</v>
      </c>
      <c r="D12995" s="1">
        <v>45053</v>
      </c>
      <c r="E12995">
        <f t="shared" ref="E12995:E13058" si="203">DATEDIF(C12995,D12995,"M")</f>
        <v>4</v>
      </c>
      <c r="F12995" t="str">
        <f>VLOOKUP(B12995,campaign!$A$2:$B$18,2,FALSE)</f>
        <v>HandsetRefurbished</v>
      </c>
      <c r="G12995">
        <f>VLOOKUP(F12995,campaign!$B$2:$D$18,3,FALSE)</f>
        <v>26</v>
      </c>
    </row>
    <row r="12996" spans="1:7" x14ac:dyDescent="0.3">
      <c r="A12996" t="s">
        <v>3785</v>
      </c>
      <c r="B12996" t="s">
        <v>3927</v>
      </c>
      <c r="C12996" s="1">
        <v>44798</v>
      </c>
      <c r="D12996" s="1">
        <v>44798</v>
      </c>
      <c r="E12996">
        <f t="shared" si="203"/>
        <v>0</v>
      </c>
      <c r="F12996" t="str">
        <f>VLOOKUP(B12996,campaign!$A$2:$B$18,2,FALSE)</f>
        <v>RespondsToMailOffers</v>
      </c>
      <c r="G12996">
        <f>VLOOKUP(F12996,campaign!$B$2:$D$18,3,FALSE)</f>
        <v>27</v>
      </c>
    </row>
    <row r="12997" spans="1:7" x14ac:dyDescent="0.3">
      <c r="A12997" t="s">
        <v>3785</v>
      </c>
      <c r="B12997" t="s">
        <v>3927</v>
      </c>
      <c r="C12997" s="1">
        <v>44798</v>
      </c>
      <c r="D12997" s="1">
        <v>44840</v>
      </c>
      <c r="E12997">
        <f t="shared" si="203"/>
        <v>1</v>
      </c>
      <c r="F12997" t="str">
        <f>VLOOKUP(B12997,campaign!$A$2:$B$18,2,FALSE)</f>
        <v>RespondsToMailOffers</v>
      </c>
      <c r="G12997">
        <f>VLOOKUP(F12997,campaign!$B$2:$D$18,3,FALSE)</f>
        <v>27</v>
      </c>
    </row>
    <row r="12998" spans="1:7" x14ac:dyDescent="0.3">
      <c r="A12998" t="s">
        <v>3785</v>
      </c>
      <c r="B12998" t="s">
        <v>3927</v>
      </c>
      <c r="C12998" s="1">
        <v>44798</v>
      </c>
      <c r="D12998" s="1">
        <v>44872</v>
      </c>
      <c r="E12998">
        <f t="shared" si="203"/>
        <v>2</v>
      </c>
      <c r="F12998" t="str">
        <f>VLOOKUP(B12998,campaign!$A$2:$B$18,2,FALSE)</f>
        <v>RespondsToMailOffers</v>
      </c>
      <c r="G12998">
        <f>VLOOKUP(F12998,campaign!$B$2:$D$18,3,FALSE)</f>
        <v>27</v>
      </c>
    </row>
    <row r="12999" spans="1:7" x14ac:dyDescent="0.3">
      <c r="A12999" t="s">
        <v>3785</v>
      </c>
      <c r="B12999" t="s">
        <v>3927</v>
      </c>
      <c r="C12999" s="1">
        <v>44798</v>
      </c>
      <c r="D12999" s="1">
        <v>44926</v>
      </c>
      <c r="E12999">
        <f t="shared" si="203"/>
        <v>4</v>
      </c>
      <c r="F12999" t="str">
        <f>VLOOKUP(B12999,campaign!$A$2:$B$18,2,FALSE)</f>
        <v>RespondsToMailOffers</v>
      </c>
      <c r="G12999">
        <f>VLOOKUP(F12999,campaign!$B$2:$D$18,3,FALSE)</f>
        <v>27</v>
      </c>
    </row>
    <row r="13000" spans="1:7" x14ac:dyDescent="0.3">
      <c r="A13000" t="s">
        <v>3785</v>
      </c>
      <c r="B13000" t="s">
        <v>3927</v>
      </c>
      <c r="C13000" s="1">
        <v>44798</v>
      </c>
      <c r="D13000" s="1">
        <v>44935</v>
      </c>
      <c r="E13000">
        <f t="shared" si="203"/>
        <v>4</v>
      </c>
      <c r="F13000" t="str">
        <f>VLOOKUP(B13000,campaign!$A$2:$B$18,2,FALSE)</f>
        <v>RespondsToMailOffers</v>
      </c>
      <c r="G13000">
        <f>VLOOKUP(F13000,campaign!$B$2:$D$18,3,FALSE)</f>
        <v>27</v>
      </c>
    </row>
    <row r="13001" spans="1:7" x14ac:dyDescent="0.3">
      <c r="A13001" t="s">
        <v>3785</v>
      </c>
      <c r="B13001" t="s">
        <v>3927</v>
      </c>
      <c r="C13001" s="1">
        <v>44798</v>
      </c>
      <c r="D13001" s="1">
        <v>44984</v>
      </c>
      <c r="E13001">
        <f t="shared" si="203"/>
        <v>6</v>
      </c>
      <c r="F13001" t="str">
        <f>VLOOKUP(B13001,campaign!$A$2:$B$18,2,FALSE)</f>
        <v>RespondsToMailOffers</v>
      </c>
      <c r="G13001">
        <f>VLOOKUP(F13001,campaign!$B$2:$D$18,3,FALSE)</f>
        <v>27</v>
      </c>
    </row>
    <row r="13002" spans="1:7" x14ac:dyDescent="0.3">
      <c r="A13002" t="s">
        <v>3785</v>
      </c>
      <c r="B13002" t="s">
        <v>3927</v>
      </c>
      <c r="C13002" s="1">
        <v>44798</v>
      </c>
      <c r="D13002" s="1">
        <v>44990</v>
      </c>
      <c r="E13002">
        <f t="shared" si="203"/>
        <v>6</v>
      </c>
      <c r="F13002" t="str">
        <f>VLOOKUP(B13002,campaign!$A$2:$B$18,2,FALSE)</f>
        <v>RespondsToMailOffers</v>
      </c>
      <c r="G13002">
        <f>VLOOKUP(F13002,campaign!$B$2:$D$18,3,FALSE)</f>
        <v>27</v>
      </c>
    </row>
    <row r="13003" spans="1:7" x14ac:dyDescent="0.3">
      <c r="A13003" t="s">
        <v>3785</v>
      </c>
      <c r="B13003" t="s">
        <v>3927</v>
      </c>
      <c r="C13003" s="1">
        <v>44798</v>
      </c>
      <c r="D13003" s="1">
        <v>45023</v>
      </c>
      <c r="E13003">
        <f t="shared" si="203"/>
        <v>7</v>
      </c>
      <c r="F13003" t="str">
        <f>VLOOKUP(B13003,campaign!$A$2:$B$18,2,FALSE)</f>
        <v>RespondsToMailOffers</v>
      </c>
      <c r="G13003">
        <f>VLOOKUP(F13003,campaign!$B$2:$D$18,3,FALSE)</f>
        <v>27</v>
      </c>
    </row>
    <row r="13004" spans="1:7" x14ac:dyDescent="0.3">
      <c r="A13004" t="s">
        <v>3785</v>
      </c>
      <c r="B13004" t="s">
        <v>3927</v>
      </c>
      <c r="C13004" s="1">
        <v>44798</v>
      </c>
      <c r="D13004" s="1">
        <v>45053</v>
      </c>
      <c r="E13004">
        <f t="shared" si="203"/>
        <v>8</v>
      </c>
      <c r="F13004" t="str">
        <f>VLOOKUP(B13004,campaign!$A$2:$B$18,2,FALSE)</f>
        <v>RespondsToMailOffers</v>
      </c>
      <c r="G13004">
        <f>VLOOKUP(F13004,campaign!$B$2:$D$18,3,FALSE)</f>
        <v>27</v>
      </c>
    </row>
    <row r="13005" spans="1:7" x14ac:dyDescent="0.3">
      <c r="A13005" t="s">
        <v>3785</v>
      </c>
      <c r="B13005" t="s">
        <v>3927</v>
      </c>
      <c r="C13005" s="1">
        <v>44798</v>
      </c>
      <c r="D13005" s="1">
        <v>45082</v>
      </c>
      <c r="E13005">
        <f t="shared" si="203"/>
        <v>9</v>
      </c>
      <c r="F13005" t="str">
        <f>VLOOKUP(B13005,campaign!$A$2:$B$18,2,FALSE)</f>
        <v>RespondsToMailOffers</v>
      </c>
      <c r="G13005">
        <f>VLOOKUP(F13005,campaign!$B$2:$D$18,3,FALSE)</f>
        <v>27</v>
      </c>
    </row>
    <row r="13006" spans="1:7" x14ac:dyDescent="0.3">
      <c r="A13006" t="s">
        <v>3786</v>
      </c>
      <c r="B13006" t="s">
        <v>3925</v>
      </c>
      <c r="C13006" s="1">
        <v>44607</v>
      </c>
      <c r="D13006" s="1">
        <v>44607</v>
      </c>
      <c r="E13006">
        <f t="shared" si="203"/>
        <v>0</v>
      </c>
      <c r="F13006" t="str">
        <f>VLOOKUP(B13006,campaign!$A$2:$B$18,2,FALSE)</f>
        <v>Homeownership</v>
      </c>
      <c r="G13006">
        <f>VLOOKUP(F13006,campaign!$B$2:$D$18,3,FALSE)</f>
        <v>13</v>
      </c>
    </row>
    <row r="13007" spans="1:7" x14ac:dyDescent="0.3">
      <c r="A13007" t="s">
        <v>3786</v>
      </c>
      <c r="B13007" t="s">
        <v>3925</v>
      </c>
      <c r="C13007" s="1">
        <v>44607</v>
      </c>
      <c r="D13007" s="1">
        <v>44650</v>
      </c>
      <c r="E13007">
        <f t="shared" si="203"/>
        <v>1</v>
      </c>
      <c r="F13007" t="str">
        <f>VLOOKUP(B13007,campaign!$A$2:$B$18,2,FALSE)</f>
        <v>Homeownership</v>
      </c>
      <c r="G13007">
        <f>VLOOKUP(F13007,campaign!$B$2:$D$18,3,FALSE)</f>
        <v>13</v>
      </c>
    </row>
    <row r="13008" spans="1:7" x14ac:dyDescent="0.3">
      <c r="A13008" t="s">
        <v>3786</v>
      </c>
      <c r="B13008" t="s">
        <v>3925</v>
      </c>
      <c r="C13008" s="1">
        <v>44607</v>
      </c>
      <c r="D13008" s="1">
        <v>44675</v>
      </c>
      <c r="E13008">
        <f t="shared" si="203"/>
        <v>2</v>
      </c>
      <c r="F13008" t="str">
        <f>VLOOKUP(B13008,campaign!$A$2:$B$18,2,FALSE)</f>
        <v>Homeownership</v>
      </c>
      <c r="G13008">
        <f>VLOOKUP(F13008,campaign!$B$2:$D$18,3,FALSE)</f>
        <v>13</v>
      </c>
    </row>
    <row r="13009" spans="1:7" x14ac:dyDescent="0.3">
      <c r="A13009" t="s">
        <v>3786</v>
      </c>
      <c r="B13009" t="s">
        <v>3925</v>
      </c>
      <c r="C13009" s="1">
        <v>44607</v>
      </c>
      <c r="D13009" s="1">
        <v>44737</v>
      </c>
      <c r="E13009">
        <f t="shared" si="203"/>
        <v>4</v>
      </c>
      <c r="F13009" t="str">
        <f>VLOOKUP(B13009,campaign!$A$2:$B$18,2,FALSE)</f>
        <v>Homeownership</v>
      </c>
      <c r="G13009">
        <f>VLOOKUP(F13009,campaign!$B$2:$D$18,3,FALSE)</f>
        <v>13</v>
      </c>
    </row>
    <row r="13010" spans="1:7" x14ac:dyDescent="0.3">
      <c r="A13010" t="s">
        <v>3786</v>
      </c>
      <c r="B13010" t="s">
        <v>3925</v>
      </c>
      <c r="C13010" s="1">
        <v>44607</v>
      </c>
      <c r="D13010" s="1">
        <v>44766</v>
      </c>
      <c r="E13010">
        <f t="shared" si="203"/>
        <v>5</v>
      </c>
      <c r="F13010" t="str">
        <f>VLOOKUP(B13010,campaign!$A$2:$B$18,2,FALSE)</f>
        <v>Homeownership</v>
      </c>
      <c r="G13010">
        <f>VLOOKUP(F13010,campaign!$B$2:$D$18,3,FALSE)</f>
        <v>13</v>
      </c>
    </row>
    <row r="13011" spans="1:7" x14ac:dyDescent="0.3">
      <c r="A13011" t="s">
        <v>3786</v>
      </c>
      <c r="B13011" t="s">
        <v>3925</v>
      </c>
      <c r="C13011" s="1">
        <v>44607</v>
      </c>
      <c r="D13011" s="1">
        <v>44860</v>
      </c>
      <c r="E13011">
        <f t="shared" si="203"/>
        <v>8</v>
      </c>
      <c r="F13011" t="str">
        <f>VLOOKUP(B13011,campaign!$A$2:$B$18,2,FALSE)</f>
        <v>Homeownership</v>
      </c>
      <c r="G13011">
        <f>VLOOKUP(F13011,campaign!$B$2:$D$18,3,FALSE)</f>
        <v>13</v>
      </c>
    </row>
    <row r="13012" spans="1:7" x14ac:dyDescent="0.3">
      <c r="A13012" t="s">
        <v>3786</v>
      </c>
      <c r="B13012" t="s">
        <v>3925</v>
      </c>
      <c r="C13012" s="1">
        <v>44607</v>
      </c>
      <c r="D13012" s="1">
        <v>44882</v>
      </c>
      <c r="E13012">
        <f t="shared" si="203"/>
        <v>9</v>
      </c>
      <c r="F13012" t="str">
        <f>VLOOKUP(B13012,campaign!$A$2:$B$18,2,FALSE)</f>
        <v>Homeownership</v>
      </c>
      <c r="G13012">
        <f>VLOOKUP(F13012,campaign!$B$2:$D$18,3,FALSE)</f>
        <v>13</v>
      </c>
    </row>
    <row r="13013" spans="1:7" x14ac:dyDescent="0.3">
      <c r="A13013" t="s">
        <v>3786</v>
      </c>
      <c r="B13013" t="s">
        <v>3925</v>
      </c>
      <c r="C13013" s="1">
        <v>44607</v>
      </c>
      <c r="D13013" s="1">
        <v>44951</v>
      </c>
      <c r="E13013">
        <f t="shared" si="203"/>
        <v>11</v>
      </c>
      <c r="F13013" t="str">
        <f>VLOOKUP(B13013,campaign!$A$2:$B$18,2,FALSE)</f>
        <v>Homeownership</v>
      </c>
      <c r="G13013">
        <f>VLOOKUP(F13013,campaign!$B$2:$D$18,3,FALSE)</f>
        <v>13</v>
      </c>
    </row>
    <row r="13014" spans="1:7" x14ac:dyDescent="0.3">
      <c r="A13014" t="s">
        <v>3786</v>
      </c>
      <c r="B13014" t="s">
        <v>3925</v>
      </c>
      <c r="C13014" s="1">
        <v>44607</v>
      </c>
      <c r="D13014" s="1">
        <v>45015</v>
      </c>
      <c r="E13014">
        <f t="shared" si="203"/>
        <v>13</v>
      </c>
      <c r="F13014" t="str">
        <f>VLOOKUP(B13014,campaign!$A$2:$B$18,2,FALSE)</f>
        <v>Homeownership</v>
      </c>
      <c r="G13014">
        <f>VLOOKUP(F13014,campaign!$B$2:$D$18,3,FALSE)</f>
        <v>13</v>
      </c>
    </row>
    <row r="13015" spans="1:7" x14ac:dyDescent="0.3">
      <c r="A13015" t="s">
        <v>3786</v>
      </c>
      <c r="B13015" t="s">
        <v>3925</v>
      </c>
      <c r="C13015" s="1">
        <v>44607</v>
      </c>
      <c r="D13015" s="1">
        <v>45035</v>
      </c>
      <c r="E13015">
        <f t="shared" si="203"/>
        <v>14</v>
      </c>
      <c r="F13015" t="str">
        <f>VLOOKUP(B13015,campaign!$A$2:$B$18,2,FALSE)</f>
        <v>Homeownership</v>
      </c>
      <c r="G13015">
        <f>VLOOKUP(F13015,campaign!$B$2:$D$18,3,FALSE)</f>
        <v>13</v>
      </c>
    </row>
    <row r="13016" spans="1:7" x14ac:dyDescent="0.3">
      <c r="A13016" t="s">
        <v>3786</v>
      </c>
      <c r="B13016" t="s">
        <v>3952</v>
      </c>
      <c r="C13016" s="1">
        <v>44807</v>
      </c>
      <c r="D13016" s="1">
        <v>44807</v>
      </c>
      <c r="E13016">
        <f t="shared" si="203"/>
        <v>0</v>
      </c>
      <c r="F13016" t="str">
        <f>VLOOKUP(B13016,campaign!$A$2:$B$18,2,FALSE)</f>
        <v>MadeCallToRetentionTeam</v>
      </c>
      <c r="G13016">
        <f>VLOOKUP(F13016,campaign!$B$2:$D$18,3,FALSE)</f>
        <v>16</v>
      </c>
    </row>
    <row r="13017" spans="1:7" x14ac:dyDescent="0.3">
      <c r="A13017" t="s">
        <v>3786</v>
      </c>
      <c r="B13017" t="s">
        <v>3952</v>
      </c>
      <c r="C13017" s="1">
        <v>44807</v>
      </c>
      <c r="D13017" s="1">
        <v>44842</v>
      </c>
      <c r="E13017">
        <f t="shared" si="203"/>
        <v>1</v>
      </c>
      <c r="F13017" t="str">
        <f>VLOOKUP(B13017,campaign!$A$2:$B$18,2,FALSE)</f>
        <v>MadeCallToRetentionTeam</v>
      </c>
      <c r="G13017">
        <f>VLOOKUP(F13017,campaign!$B$2:$D$18,3,FALSE)</f>
        <v>16</v>
      </c>
    </row>
    <row r="13018" spans="1:7" x14ac:dyDescent="0.3">
      <c r="A13018" t="s">
        <v>3786</v>
      </c>
      <c r="B13018" t="s">
        <v>3952</v>
      </c>
      <c r="C13018" s="1">
        <v>44807</v>
      </c>
      <c r="D13018" s="1">
        <v>44868</v>
      </c>
      <c r="E13018">
        <f t="shared" si="203"/>
        <v>2</v>
      </c>
      <c r="F13018" t="str">
        <f>VLOOKUP(B13018,campaign!$A$2:$B$18,2,FALSE)</f>
        <v>MadeCallToRetentionTeam</v>
      </c>
      <c r="G13018">
        <f>VLOOKUP(F13018,campaign!$B$2:$D$18,3,FALSE)</f>
        <v>16</v>
      </c>
    </row>
    <row r="13019" spans="1:7" x14ac:dyDescent="0.3">
      <c r="A13019" t="s">
        <v>3786</v>
      </c>
      <c r="B13019" t="s">
        <v>3952</v>
      </c>
      <c r="C13019" s="1">
        <v>44807</v>
      </c>
      <c r="D13019" s="1">
        <v>44907</v>
      </c>
      <c r="E13019">
        <f t="shared" si="203"/>
        <v>3</v>
      </c>
      <c r="F13019" t="str">
        <f>VLOOKUP(B13019,campaign!$A$2:$B$18,2,FALSE)</f>
        <v>MadeCallToRetentionTeam</v>
      </c>
      <c r="G13019">
        <f>VLOOKUP(F13019,campaign!$B$2:$D$18,3,FALSE)</f>
        <v>16</v>
      </c>
    </row>
    <row r="13020" spans="1:7" x14ac:dyDescent="0.3">
      <c r="A13020" t="s">
        <v>3786</v>
      </c>
      <c r="B13020" t="s">
        <v>3952</v>
      </c>
      <c r="C13020" s="1">
        <v>44807</v>
      </c>
      <c r="D13020" s="1">
        <v>44933</v>
      </c>
      <c r="E13020">
        <f t="shared" si="203"/>
        <v>4</v>
      </c>
      <c r="F13020" t="str">
        <f>VLOOKUP(B13020,campaign!$A$2:$B$18,2,FALSE)</f>
        <v>MadeCallToRetentionTeam</v>
      </c>
      <c r="G13020">
        <f>VLOOKUP(F13020,campaign!$B$2:$D$18,3,FALSE)</f>
        <v>16</v>
      </c>
    </row>
    <row r="13021" spans="1:7" x14ac:dyDescent="0.3">
      <c r="A13021" t="s">
        <v>3786</v>
      </c>
      <c r="B13021" t="s">
        <v>3952</v>
      </c>
      <c r="C13021" s="1">
        <v>44807</v>
      </c>
      <c r="D13021" s="1">
        <v>44993</v>
      </c>
      <c r="E13021">
        <f t="shared" si="203"/>
        <v>6</v>
      </c>
      <c r="F13021" t="str">
        <f>VLOOKUP(B13021,campaign!$A$2:$B$18,2,FALSE)</f>
        <v>MadeCallToRetentionTeam</v>
      </c>
      <c r="G13021">
        <f>VLOOKUP(F13021,campaign!$B$2:$D$18,3,FALSE)</f>
        <v>16</v>
      </c>
    </row>
    <row r="13022" spans="1:7" x14ac:dyDescent="0.3">
      <c r="A13022" t="s">
        <v>3786</v>
      </c>
      <c r="B13022" t="s">
        <v>3952</v>
      </c>
      <c r="C13022" s="1">
        <v>44807</v>
      </c>
      <c r="D13022" s="1">
        <v>45033</v>
      </c>
      <c r="E13022">
        <f t="shared" si="203"/>
        <v>7</v>
      </c>
      <c r="F13022" t="str">
        <f>VLOOKUP(B13022,campaign!$A$2:$B$18,2,FALSE)</f>
        <v>MadeCallToRetentionTeam</v>
      </c>
      <c r="G13022">
        <f>VLOOKUP(F13022,campaign!$B$2:$D$18,3,FALSE)</f>
        <v>16</v>
      </c>
    </row>
    <row r="13023" spans="1:7" x14ac:dyDescent="0.3">
      <c r="A13023" t="s">
        <v>3787</v>
      </c>
      <c r="B13023" t="s">
        <v>3950</v>
      </c>
      <c r="C13023" s="1">
        <v>44751</v>
      </c>
      <c r="D13023" s="1">
        <v>44751</v>
      </c>
      <c r="E13023">
        <f t="shared" si="203"/>
        <v>0</v>
      </c>
      <c r="F13023" t="str">
        <f>VLOOKUP(B13023,campaign!$A$2:$B$18,2,FALSE)</f>
        <v>NotNewCellphoneUser</v>
      </c>
      <c r="G13023">
        <f>VLOOKUP(F13023,campaign!$B$2:$D$18,3,FALSE)</f>
        <v>28</v>
      </c>
    </row>
    <row r="13024" spans="1:7" x14ac:dyDescent="0.3">
      <c r="A13024" t="s">
        <v>3787</v>
      </c>
      <c r="B13024" t="s">
        <v>3950</v>
      </c>
      <c r="C13024" s="1">
        <v>44751</v>
      </c>
      <c r="D13024" s="1">
        <v>44791</v>
      </c>
      <c r="E13024">
        <f t="shared" si="203"/>
        <v>1</v>
      </c>
      <c r="F13024" t="str">
        <f>VLOOKUP(B13024,campaign!$A$2:$B$18,2,FALSE)</f>
        <v>NotNewCellphoneUser</v>
      </c>
      <c r="G13024">
        <f>VLOOKUP(F13024,campaign!$B$2:$D$18,3,FALSE)</f>
        <v>28</v>
      </c>
    </row>
    <row r="13025" spans="1:7" x14ac:dyDescent="0.3">
      <c r="A13025" t="s">
        <v>3787</v>
      </c>
      <c r="B13025" t="s">
        <v>3950</v>
      </c>
      <c r="C13025" s="1">
        <v>44751</v>
      </c>
      <c r="D13025" s="1">
        <v>44813</v>
      </c>
      <c r="E13025">
        <f t="shared" si="203"/>
        <v>2</v>
      </c>
      <c r="F13025" t="str">
        <f>VLOOKUP(B13025,campaign!$A$2:$B$18,2,FALSE)</f>
        <v>NotNewCellphoneUser</v>
      </c>
      <c r="G13025">
        <f>VLOOKUP(F13025,campaign!$B$2:$D$18,3,FALSE)</f>
        <v>28</v>
      </c>
    </row>
    <row r="13026" spans="1:7" x14ac:dyDescent="0.3">
      <c r="A13026" t="s">
        <v>3787</v>
      </c>
      <c r="B13026" t="s">
        <v>3950</v>
      </c>
      <c r="C13026" s="1">
        <v>44751</v>
      </c>
      <c r="D13026" s="1">
        <v>44850</v>
      </c>
      <c r="E13026">
        <f t="shared" si="203"/>
        <v>3</v>
      </c>
      <c r="F13026" t="str">
        <f>VLOOKUP(B13026,campaign!$A$2:$B$18,2,FALSE)</f>
        <v>NotNewCellphoneUser</v>
      </c>
      <c r="G13026">
        <f>VLOOKUP(F13026,campaign!$B$2:$D$18,3,FALSE)</f>
        <v>28</v>
      </c>
    </row>
    <row r="13027" spans="1:7" x14ac:dyDescent="0.3">
      <c r="A13027" t="s">
        <v>3787</v>
      </c>
      <c r="B13027" t="s">
        <v>3950</v>
      </c>
      <c r="C13027" s="1">
        <v>44751</v>
      </c>
      <c r="D13027" s="1">
        <v>44882</v>
      </c>
      <c r="E13027">
        <f t="shared" si="203"/>
        <v>4</v>
      </c>
      <c r="F13027" t="str">
        <f>VLOOKUP(B13027,campaign!$A$2:$B$18,2,FALSE)</f>
        <v>NotNewCellphoneUser</v>
      </c>
      <c r="G13027">
        <f>VLOOKUP(F13027,campaign!$B$2:$D$18,3,FALSE)</f>
        <v>28</v>
      </c>
    </row>
    <row r="13028" spans="1:7" x14ac:dyDescent="0.3">
      <c r="A13028" t="s">
        <v>3787</v>
      </c>
      <c r="B13028" t="s">
        <v>3950</v>
      </c>
      <c r="C13028" s="1">
        <v>44751</v>
      </c>
      <c r="D13028" s="1">
        <v>44908</v>
      </c>
      <c r="E13028">
        <f t="shared" si="203"/>
        <v>5</v>
      </c>
      <c r="F13028" t="str">
        <f>VLOOKUP(B13028,campaign!$A$2:$B$18,2,FALSE)</f>
        <v>NotNewCellphoneUser</v>
      </c>
      <c r="G13028">
        <f>VLOOKUP(F13028,campaign!$B$2:$D$18,3,FALSE)</f>
        <v>28</v>
      </c>
    </row>
    <row r="13029" spans="1:7" x14ac:dyDescent="0.3">
      <c r="A13029" t="s">
        <v>3787</v>
      </c>
      <c r="B13029" t="s">
        <v>3950</v>
      </c>
      <c r="C13029" s="1">
        <v>44751</v>
      </c>
      <c r="D13029" s="1">
        <v>44948</v>
      </c>
      <c r="E13029">
        <f t="shared" si="203"/>
        <v>6</v>
      </c>
      <c r="F13029" t="str">
        <f>VLOOKUP(B13029,campaign!$A$2:$B$18,2,FALSE)</f>
        <v>NotNewCellphoneUser</v>
      </c>
      <c r="G13029">
        <f>VLOOKUP(F13029,campaign!$B$2:$D$18,3,FALSE)</f>
        <v>28</v>
      </c>
    </row>
    <row r="13030" spans="1:7" x14ac:dyDescent="0.3">
      <c r="A13030" t="s">
        <v>3787</v>
      </c>
      <c r="B13030" t="s">
        <v>3950</v>
      </c>
      <c r="C13030" s="1">
        <v>44751</v>
      </c>
      <c r="D13030" s="1">
        <v>44979</v>
      </c>
      <c r="E13030">
        <f t="shared" si="203"/>
        <v>7</v>
      </c>
      <c r="F13030" t="str">
        <f>VLOOKUP(B13030,campaign!$A$2:$B$18,2,FALSE)</f>
        <v>NotNewCellphoneUser</v>
      </c>
      <c r="G13030">
        <f>VLOOKUP(F13030,campaign!$B$2:$D$18,3,FALSE)</f>
        <v>28</v>
      </c>
    </row>
    <row r="13031" spans="1:7" x14ac:dyDescent="0.3">
      <c r="A13031" t="s">
        <v>3787</v>
      </c>
      <c r="B13031" t="s">
        <v>3950</v>
      </c>
      <c r="C13031" s="1">
        <v>44751</v>
      </c>
      <c r="D13031" s="1">
        <v>44994</v>
      </c>
      <c r="E13031">
        <f t="shared" si="203"/>
        <v>8</v>
      </c>
      <c r="F13031" t="str">
        <f>VLOOKUP(B13031,campaign!$A$2:$B$18,2,FALSE)</f>
        <v>NotNewCellphoneUser</v>
      </c>
      <c r="G13031">
        <f>VLOOKUP(F13031,campaign!$B$2:$D$18,3,FALSE)</f>
        <v>28</v>
      </c>
    </row>
    <row r="13032" spans="1:7" x14ac:dyDescent="0.3">
      <c r="A13032" t="s">
        <v>3787</v>
      </c>
      <c r="B13032" t="s">
        <v>3950</v>
      </c>
      <c r="C13032" s="1">
        <v>44751</v>
      </c>
      <c r="D13032" s="1">
        <v>45028</v>
      </c>
      <c r="E13032">
        <f t="shared" si="203"/>
        <v>9</v>
      </c>
      <c r="F13032" t="str">
        <f>VLOOKUP(B13032,campaign!$A$2:$B$18,2,FALSE)</f>
        <v>NotNewCellphoneUser</v>
      </c>
      <c r="G13032">
        <f>VLOOKUP(F13032,campaign!$B$2:$D$18,3,FALSE)</f>
        <v>28</v>
      </c>
    </row>
    <row r="13033" spans="1:7" x14ac:dyDescent="0.3">
      <c r="A13033" t="s">
        <v>3787</v>
      </c>
      <c r="B13033" t="s">
        <v>3950</v>
      </c>
      <c r="C13033" s="1">
        <v>44751</v>
      </c>
      <c r="D13033" s="1">
        <v>45060</v>
      </c>
      <c r="E13033">
        <f t="shared" si="203"/>
        <v>10</v>
      </c>
      <c r="F13033" t="str">
        <f>VLOOKUP(B13033,campaign!$A$2:$B$18,2,FALSE)</f>
        <v>NotNewCellphoneUser</v>
      </c>
      <c r="G13033">
        <f>VLOOKUP(F13033,campaign!$B$2:$D$18,3,FALSE)</f>
        <v>28</v>
      </c>
    </row>
    <row r="13034" spans="1:7" x14ac:dyDescent="0.3">
      <c r="A13034" t="s">
        <v>3787</v>
      </c>
      <c r="B13034" t="s">
        <v>3929</v>
      </c>
      <c r="C13034" s="1">
        <v>44877</v>
      </c>
      <c r="D13034" s="1">
        <v>44877</v>
      </c>
      <c r="E13034">
        <f t="shared" si="203"/>
        <v>0</v>
      </c>
      <c r="F13034" t="str">
        <f>VLOOKUP(B13034,campaign!$A$2:$B$18,2,FALSE)</f>
        <v>NonUSTravel</v>
      </c>
      <c r="G13034">
        <f>VLOOKUP(F13034,campaign!$B$2:$D$18,3,FALSE)</f>
        <v>66</v>
      </c>
    </row>
    <row r="13035" spans="1:7" x14ac:dyDescent="0.3">
      <c r="A13035" t="s">
        <v>3787</v>
      </c>
      <c r="B13035" t="s">
        <v>3929</v>
      </c>
      <c r="C13035" s="1">
        <v>44877</v>
      </c>
      <c r="D13035" s="1">
        <v>44921</v>
      </c>
      <c r="E13035">
        <f t="shared" si="203"/>
        <v>1</v>
      </c>
      <c r="F13035" t="str">
        <f>VLOOKUP(B13035,campaign!$A$2:$B$18,2,FALSE)</f>
        <v>NonUSTravel</v>
      </c>
      <c r="G13035">
        <f>VLOOKUP(F13035,campaign!$B$2:$D$18,3,FALSE)</f>
        <v>66</v>
      </c>
    </row>
    <row r="13036" spans="1:7" x14ac:dyDescent="0.3">
      <c r="A13036" t="s">
        <v>3787</v>
      </c>
      <c r="B13036" t="s">
        <v>3929</v>
      </c>
      <c r="C13036" s="1">
        <v>44877</v>
      </c>
      <c r="D13036" s="1">
        <v>44938</v>
      </c>
      <c r="E13036">
        <f t="shared" si="203"/>
        <v>2</v>
      </c>
      <c r="F13036" t="str">
        <f>VLOOKUP(B13036,campaign!$A$2:$B$18,2,FALSE)</f>
        <v>NonUSTravel</v>
      </c>
      <c r="G13036">
        <f>VLOOKUP(F13036,campaign!$B$2:$D$18,3,FALSE)</f>
        <v>66</v>
      </c>
    </row>
    <row r="13037" spans="1:7" x14ac:dyDescent="0.3">
      <c r="A13037" t="s">
        <v>3787</v>
      </c>
      <c r="B13037" t="s">
        <v>3929</v>
      </c>
      <c r="C13037" s="1">
        <v>44877</v>
      </c>
      <c r="D13037" s="1">
        <v>44984</v>
      </c>
      <c r="E13037">
        <f t="shared" si="203"/>
        <v>3</v>
      </c>
      <c r="F13037" t="str">
        <f>VLOOKUP(B13037,campaign!$A$2:$B$18,2,FALSE)</f>
        <v>NonUSTravel</v>
      </c>
      <c r="G13037">
        <f>VLOOKUP(F13037,campaign!$B$2:$D$18,3,FALSE)</f>
        <v>66</v>
      </c>
    </row>
    <row r="13038" spans="1:7" x14ac:dyDescent="0.3">
      <c r="A13038" t="s">
        <v>3787</v>
      </c>
      <c r="B13038" t="s">
        <v>3929</v>
      </c>
      <c r="C13038" s="1">
        <v>44877</v>
      </c>
      <c r="D13038" s="1">
        <v>45010</v>
      </c>
      <c r="E13038">
        <f t="shared" si="203"/>
        <v>4</v>
      </c>
      <c r="F13038" t="str">
        <f>VLOOKUP(B13038,campaign!$A$2:$B$18,2,FALSE)</f>
        <v>NonUSTravel</v>
      </c>
      <c r="G13038">
        <f>VLOOKUP(F13038,campaign!$B$2:$D$18,3,FALSE)</f>
        <v>66</v>
      </c>
    </row>
    <row r="13039" spans="1:7" x14ac:dyDescent="0.3">
      <c r="A13039" t="s">
        <v>3787</v>
      </c>
      <c r="B13039" t="s">
        <v>3929</v>
      </c>
      <c r="C13039" s="1">
        <v>44877</v>
      </c>
      <c r="D13039" s="1">
        <v>45042</v>
      </c>
      <c r="E13039">
        <f t="shared" si="203"/>
        <v>5</v>
      </c>
      <c r="F13039" t="str">
        <f>VLOOKUP(B13039,campaign!$A$2:$B$18,2,FALSE)</f>
        <v>NonUSTravel</v>
      </c>
      <c r="G13039">
        <f>VLOOKUP(F13039,campaign!$B$2:$D$18,3,FALSE)</f>
        <v>66</v>
      </c>
    </row>
    <row r="13040" spans="1:7" x14ac:dyDescent="0.3">
      <c r="A13040" t="s">
        <v>3788</v>
      </c>
      <c r="B13040" t="s">
        <v>3928</v>
      </c>
      <c r="C13040" s="1">
        <v>44604</v>
      </c>
      <c r="D13040" s="1">
        <v>44604</v>
      </c>
      <c r="E13040">
        <f t="shared" si="203"/>
        <v>0</v>
      </c>
      <c r="F13040" t="str">
        <f>VLOOKUP(B13040,campaign!$A$2:$B$18,2,FALSE)</f>
        <v>OptOutMailings</v>
      </c>
      <c r="G13040">
        <f>VLOOKUP(F13040,campaign!$B$2:$D$18,3,FALSE)</f>
        <v>75</v>
      </c>
    </row>
    <row r="13041" spans="1:7" x14ac:dyDescent="0.3">
      <c r="A13041" t="s">
        <v>3788</v>
      </c>
      <c r="B13041" t="s">
        <v>3928</v>
      </c>
      <c r="C13041" s="1">
        <v>44604</v>
      </c>
      <c r="D13041" s="1">
        <v>44734</v>
      </c>
      <c r="E13041">
        <f t="shared" si="203"/>
        <v>4</v>
      </c>
      <c r="F13041" t="str">
        <f>VLOOKUP(B13041,campaign!$A$2:$B$18,2,FALSE)</f>
        <v>OptOutMailings</v>
      </c>
      <c r="G13041">
        <f>VLOOKUP(F13041,campaign!$B$2:$D$18,3,FALSE)</f>
        <v>75</v>
      </c>
    </row>
    <row r="13042" spans="1:7" x14ac:dyDescent="0.3">
      <c r="A13042" t="s">
        <v>3788</v>
      </c>
      <c r="B13042" t="s">
        <v>3928</v>
      </c>
      <c r="C13042" s="1">
        <v>44604</v>
      </c>
      <c r="D13042" s="1">
        <v>44825</v>
      </c>
      <c r="E13042">
        <f t="shared" si="203"/>
        <v>7</v>
      </c>
      <c r="F13042" t="str">
        <f>VLOOKUP(B13042,campaign!$A$2:$B$18,2,FALSE)</f>
        <v>OptOutMailings</v>
      </c>
      <c r="G13042">
        <f>VLOOKUP(F13042,campaign!$B$2:$D$18,3,FALSE)</f>
        <v>75</v>
      </c>
    </row>
    <row r="13043" spans="1:7" x14ac:dyDescent="0.3">
      <c r="A13043" t="s">
        <v>3788</v>
      </c>
      <c r="B13043" t="s">
        <v>3928</v>
      </c>
      <c r="C13043" s="1">
        <v>44604</v>
      </c>
      <c r="D13043" s="1">
        <v>44889</v>
      </c>
      <c r="E13043">
        <f t="shared" si="203"/>
        <v>9</v>
      </c>
      <c r="F13043" t="str">
        <f>VLOOKUP(B13043,campaign!$A$2:$B$18,2,FALSE)</f>
        <v>OptOutMailings</v>
      </c>
      <c r="G13043">
        <f>VLOOKUP(F13043,campaign!$B$2:$D$18,3,FALSE)</f>
        <v>75</v>
      </c>
    </row>
    <row r="13044" spans="1:7" x14ac:dyDescent="0.3">
      <c r="A13044" t="s">
        <v>3788</v>
      </c>
      <c r="B13044" t="s">
        <v>3928</v>
      </c>
      <c r="C13044" s="1">
        <v>44604</v>
      </c>
      <c r="D13044" s="1">
        <v>44911</v>
      </c>
      <c r="E13044">
        <f t="shared" si="203"/>
        <v>10</v>
      </c>
      <c r="F13044" t="str">
        <f>VLOOKUP(B13044,campaign!$A$2:$B$18,2,FALSE)</f>
        <v>OptOutMailings</v>
      </c>
      <c r="G13044">
        <f>VLOOKUP(F13044,campaign!$B$2:$D$18,3,FALSE)</f>
        <v>75</v>
      </c>
    </row>
    <row r="13045" spans="1:7" x14ac:dyDescent="0.3">
      <c r="A13045" t="s">
        <v>3788</v>
      </c>
      <c r="B13045" t="s">
        <v>3928</v>
      </c>
      <c r="C13045" s="1">
        <v>44604</v>
      </c>
      <c r="D13045" s="1">
        <v>44950</v>
      </c>
      <c r="E13045">
        <f t="shared" si="203"/>
        <v>11</v>
      </c>
      <c r="F13045" t="str">
        <f>VLOOKUP(B13045,campaign!$A$2:$B$18,2,FALSE)</f>
        <v>OptOutMailings</v>
      </c>
      <c r="G13045">
        <f>VLOOKUP(F13045,campaign!$B$2:$D$18,3,FALSE)</f>
        <v>75</v>
      </c>
    </row>
    <row r="13046" spans="1:7" x14ac:dyDescent="0.3">
      <c r="A13046" t="s">
        <v>3788</v>
      </c>
      <c r="B13046" t="s">
        <v>3928</v>
      </c>
      <c r="C13046" s="1">
        <v>44604</v>
      </c>
      <c r="D13046" s="1">
        <v>44980</v>
      </c>
      <c r="E13046">
        <f t="shared" si="203"/>
        <v>12</v>
      </c>
      <c r="F13046" t="str">
        <f>VLOOKUP(B13046,campaign!$A$2:$B$18,2,FALSE)</f>
        <v>OptOutMailings</v>
      </c>
      <c r="G13046">
        <f>VLOOKUP(F13046,campaign!$B$2:$D$18,3,FALSE)</f>
        <v>75</v>
      </c>
    </row>
    <row r="13047" spans="1:7" x14ac:dyDescent="0.3">
      <c r="A13047" t="s">
        <v>3788</v>
      </c>
      <c r="B13047" t="s">
        <v>3928</v>
      </c>
      <c r="C13047" s="1">
        <v>44604</v>
      </c>
      <c r="D13047" s="1">
        <v>45008</v>
      </c>
      <c r="E13047">
        <f t="shared" si="203"/>
        <v>13</v>
      </c>
      <c r="F13047" t="str">
        <f>VLOOKUP(B13047,campaign!$A$2:$B$18,2,FALSE)</f>
        <v>OptOutMailings</v>
      </c>
      <c r="G13047">
        <f>VLOOKUP(F13047,campaign!$B$2:$D$18,3,FALSE)</f>
        <v>75</v>
      </c>
    </row>
    <row r="13048" spans="1:7" x14ac:dyDescent="0.3">
      <c r="A13048" t="s">
        <v>3788</v>
      </c>
      <c r="B13048" t="s">
        <v>3928</v>
      </c>
      <c r="C13048" s="1">
        <v>44604</v>
      </c>
      <c r="D13048" s="1">
        <v>45030</v>
      </c>
      <c r="E13048">
        <f t="shared" si="203"/>
        <v>14</v>
      </c>
      <c r="F13048" t="str">
        <f>VLOOKUP(B13048,campaign!$A$2:$B$18,2,FALSE)</f>
        <v>OptOutMailings</v>
      </c>
      <c r="G13048">
        <f>VLOOKUP(F13048,campaign!$B$2:$D$18,3,FALSE)</f>
        <v>75</v>
      </c>
    </row>
    <row r="13049" spans="1:7" x14ac:dyDescent="0.3">
      <c r="A13049" t="s">
        <v>3788</v>
      </c>
      <c r="B13049" t="s">
        <v>3928</v>
      </c>
      <c r="C13049" s="1">
        <v>44604</v>
      </c>
      <c r="D13049" s="1">
        <v>45061</v>
      </c>
      <c r="E13049">
        <f t="shared" si="203"/>
        <v>15</v>
      </c>
      <c r="F13049" t="str">
        <f>VLOOKUP(B13049,campaign!$A$2:$B$18,2,FALSE)</f>
        <v>OptOutMailings</v>
      </c>
      <c r="G13049">
        <f>VLOOKUP(F13049,campaign!$B$2:$D$18,3,FALSE)</f>
        <v>75</v>
      </c>
    </row>
    <row r="13050" spans="1:7" x14ac:dyDescent="0.3">
      <c r="A13050" t="s">
        <v>3788</v>
      </c>
      <c r="B13050" t="s">
        <v>3948</v>
      </c>
      <c r="C13050" s="1">
        <v>44827</v>
      </c>
      <c r="D13050" s="1">
        <v>44827</v>
      </c>
      <c r="E13050">
        <f t="shared" si="203"/>
        <v>0</v>
      </c>
      <c r="F13050" t="str">
        <f>VLOOKUP(B13050,campaign!$A$2:$B$18,2,FALSE)</f>
        <v>HasCreditCard</v>
      </c>
      <c r="G13050">
        <f>VLOOKUP(F13050,campaign!$B$2:$D$18,3,FALSE)</f>
        <v>65</v>
      </c>
    </row>
    <row r="13051" spans="1:7" x14ac:dyDescent="0.3">
      <c r="A13051" t="s">
        <v>3788</v>
      </c>
      <c r="B13051" t="s">
        <v>3948</v>
      </c>
      <c r="C13051" s="1">
        <v>44827</v>
      </c>
      <c r="D13051" s="1">
        <v>44869</v>
      </c>
      <c r="E13051">
        <f t="shared" si="203"/>
        <v>1</v>
      </c>
      <c r="F13051" t="str">
        <f>VLOOKUP(B13051,campaign!$A$2:$B$18,2,FALSE)</f>
        <v>HasCreditCard</v>
      </c>
      <c r="G13051">
        <f>VLOOKUP(F13051,campaign!$B$2:$D$18,3,FALSE)</f>
        <v>65</v>
      </c>
    </row>
    <row r="13052" spans="1:7" x14ac:dyDescent="0.3">
      <c r="A13052" t="s">
        <v>3788</v>
      </c>
      <c r="B13052" t="s">
        <v>3948</v>
      </c>
      <c r="C13052" s="1">
        <v>44827</v>
      </c>
      <c r="D13052" s="1">
        <v>44899</v>
      </c>
      <c r="E13052">
        <f t="shared" si="203"/>
        <v>2</v>
      </c>
      <c r="F13052" t="str">
        <f>VLOOKUP(B13052,campaign!$A$2:$B$18,2,FALSE)</f>
        <v>HasCreditCard</v>
      </c>
      <c r="G13052">
        <f>VLOOKUP(F13052,campaign!$B$2:$D$18,3,FALSE)</f>
        <v>65</v>
      </c>
    </row>
    <row r="13053" spans="1:7" x14ac:dyDescent="0.3">
      <c r="A13053" t="s">
        <v>3788</v>
      </c>
      <c r="B13053" t="s">
        <v>3948</v>
      </c>
      <c r="C13053" s="1">
        <v>44827</v>
      </c>
      <c r="D13053" s="1">
        <v>44931</v>
      </c>
      <c r="E13053">
        <f t="shared" si="203"/>
        <v>3</v>
      </c>
      <c r="F13053" t="str">
        <f>VLOOKUP(B13053,campaign!$A$2:$B$18,2,FALSE)</f>
        <v>HasCreditCard</v>
      </c>
      <c r="G13053">
        <f>VLOOKUP(F13053,campaign!$B$2:$D$18,3,FALSE)</f>
        <v>65</v>
      </c>
    </row>
    <row r="13054" spans="1:7" x14ac:dyDescent="0.3">
      <c r="A13054" t="s">
        <v>3788</v>
      </c>
      <c r="B13054" t="s">
        <v>3948</v>
      </c>
      <c r="C13054" s="1">
        <v>44827</v>
      </c>
      <c r="D13054" s="1">
        <v>44964</v>
      </c>
      <c r="E13054">
        <f t="shared" si="203"/>
        <v>4</v>
      </c>
      <c r="F13054" t="str">
        <f>VLOOKUP(B13054,campaign!$A$2:$B$18,2,FALSE)</f>
        <v>HasCreditCard</v>
      </c>
      <c r="G13054">
        <f>VLOOKUP(F13054,campaign!$B$2:$D$18,3,FALSE)</f>
        <v>65</v>
      </c>
    </row>
    <row r="13055" spans="1:7" x14ac:dyDescent="0.3">
      <c r="A13055" t="s">
        <v>3788</v>
      </c>
      <c r="B13055" t="s">
        <v>3948</v>
      </c>
      <c r="C13055" s="1">
        <v>44827</v>
      </c>
      <c r="D13055" s="1">
        <v>45008</v>
      </c>
      <c r="E13055">
        <f t="shared" si="203"/>
        <v>6</v>
      </c>
      <c r="F13055" t="str">
        <f>VLOOKUP(B13055,campaign!$A$2:$B$18,2,FALSE)</f>
        <v>HasCreditCard</v>
      </c>
      <c r="G13055">
        <f>VLOOKUP(F13055,campaign!$B$2:$D$18,3,FALSE)</f>
        <v>65</v>
      </c>
    </row>
    <row r="13056" spans="1:7" x14ac:dyDescent="0.3">
      <c r="A13056" t="s">
        <v>3788</v>
      </c>
      <c r="B13056" t="s">
        <v>3948</v>
      </c>
      <c r="C13056" s="1">
        <v>44827</v>
      </c>
      <c r="D13056" s="1">
        <v>45018</v>
      </c>
      <c r="E13056">
        <f t="shared" si="203"/>
        <v>6</v>
      </c>
      <c r="F13056" t="str">
        <f>VLOOKUP(B13056,campaign!$A$2:$B$18,2,FALSE)</f>
        <v>HasCreditCard</v>
      </c>
      <c r="G13056">
        <f>VLOOKUP(F13056,campaign!$B$2:$D$18,3,FALSE)</f>
        <v>65</v>
      </c>
    </row>
    <row r="13057" spans="1:7" x14ac:dyDescent="0.3">
      <c r="A13057" t="s">
        <v>3788</v>
      </c>
      <c r="B13057" t="s">
        <v>3948</v>
      </c>
      <c r="C13057" s="1">
        <v>44827</v>
      </c>
      <c r="D13057" s="1">
        <v>45075</v>
      </c>
      <c r="E13057">
        <f t="shared" si="203"/>
        <v>8</v>
      </c>
      <c r="F13057" t="str">
        <f>VLOOKUP(B13057,campaign!$A$2:$B$18,2,FALSE)</f>
        <v>HasCreditCard</v>
      </c>
      <c r="G13057">
        <f>VLOOKUP(F13057,campaign!$B$2:$D$18,3,FALSE)</f>
        <v>65</v>
      </c>
    </row>
    <row r="13058" spans="1:7" x14ac:dyDescent="0.3">
      <c r="A13058" t="s">
        <v>3788</v>
      </c>
      <c r="B13058" t="s">
        <v>3948</v>
      </c>
      <c r="C13058" s="1">
        <v>44827</v>
      </c>
      <c r="D13058" s="1">
        <v>45079</v>
      </c>
      <c r="E13058">
        <f t="shared" si="203"/>
        <v>8</v>
      </c>
      <c r="F13058" t="str">
        <f>VLOOKUP(B13058,campaign!$A$2:$B$18,2,FALSE)</f>
        <v>HasCreditCard</v>
      </c>
      <c r="G13058">
        <f>VLOOKUP(F13058,campaign!$B$2:$D$18,3,FALSE)</f>
        <v>65</v>
      </c>
    </row>
    <row r="13059" spans="1:7" x14ac:dyDescent="0.3">
      <c r="A13059" t="s">
        <v>3789</v>
      </c>
      <c r="B13059" t="s">
        <v>3924</v>
      </c>
      <c r="C13059" s="1">
        <v>44810</v>
      </c>
      <c r="D13059" s="1">
        <v>44810</v>
      </c>
      <c r="E13059">
        <f t="shared" ref="E13059:E13122" si="204">DATEDIF(C13059,D13059,"M")</f>
        <v>0</v>
      </c>
      <c r="F13059" t="str">
        <f>VLOOKUP(B13059,campaign!$A$2:$B$18,2,FALSE)</f>
        <v>RVOwner</v>
      </c>
      <c r="G13059">
        <f>VLOOKUP(F13059,campaign!$B$2:$D$18,3,FALSE)</f>
        <v>22</v>
      </c>
    </row>
    <row r="13060" spans="1:7" x14ac:dyDescent="0.3">
      <c r="A13060" t="s">
        <v>3789</v>
      </c>
      <c r="B13060" t="s">
        <v>3924</v>
      </c>
      <c r="C13060" s="1">
        <v>44810</v>
      </c>
      <c r="D13060" s="1">
        <v>44843</v>
      </c>
      <c r="E13060">
        <f t="shared" si="204"/>
        <v>1</v>
      </c>
      <c r="F13060" t="str">
        <f>VLOOKUP(B13060,campaign!$A$2:$B$18,2,FALSE)</f>
        <v>RVOwner</v>
      </c>
      <c r="G13060">
        <f>VLOOKUP(F13060,campaign!$B$2:$D$18,3,FALSE)</f>
        <v>22</v>
      </c>
    </row>
    <row r="13061" spans="1:7" x14ac:dyDescent="0.3">
      <c r="A13061" t="s">
        <v>3789</v>
      </c>
      <c r="B13061" t="s">
        <v>3924</v>
      </c>
      <c r="C13061" s="1">
        <v>44810</v>
      </c>
      <c r="D13061" s="1">
        <v>44901</v>
      </c>
      <c r="E13061">
        <f t="shared" si="204"/>
        <v>3</v>
      </c>
      <c r="F13061" t="str">
        <f>VLOOKUP(B13061,campaign!$A$2:$B$18,2,FALSE)</f>
        <v>RVOwner</v>
      </c>
      <c r="G13061">
        <f>VLOOKUP(F13061,campaign!$B$2:$D$18,3,FALSE)</f>
        <v>22</v>
      </c>
    </row>
    <row r="13062" spans="1:7" x14ac:dyDescent="0.3">
      <c r="A13062" t="s">
        <v>3789</v>
      </c>
      <c r="B13062" t="s">
        <v>3924</v>
      </c>
      <c r="C13062" s="1">
        <v>44810</v>
      </c>
      <c r="D13062" s="1">
        <v>44940</v>
      </c>
      <c r="E13062">
        <f t="shared" si="204"/>
        <v>4</v>
      </c>
      <c r="F13062" t="str">
        <f>VLOOKUP(B13062,campaign!$A$2:$B$18,2,FALSE)</f>
        <v>RVOwner</v>
      </c>
      <c r="G13062">
        <f>VLOOKUP(F13062,campaign!$B$2:$D$18,3,FALSE)</f>
        <v>22</v>
      </c>
    </row>
    <row r="13063" spans="1:7" x14ac:dyDescent="0.3">
      <c r="A13063" t="s">
        <v>3789</v>
      </c>
      <c r="B13063" t="s">
        <v>3924</v>
      </c>
      <c r="C13063" s="1">
        <v>44810</v>
      </c>
      <c r="D13063" s="1">
        <v>44968</v>
      </c>
      <c r="E13063">
        <f t="shared" si="204"/>
        <v>5</v>
      </c>
      <c r="F13063" t="str">
        <f>VLOOKUP(B13063,campaign!$A$2:$B$18,2,FALSE)</f>
        <v>RVOwner</v>
      </c>
      <c r="G13063">
        <f>VLOOKUP(F13063,campaign!$B$2:$D$18,3,FALSE)</f>
        <v>22</v>
      </c>
    </row>
    <row r="13064" spans="1:7" x14ac:dyDescent="0.3">
      <c r="A13064" t="s">
        <v>3789</v>
      </c>
      <c r="B13064" t="s">
        <v>3924</v>
      </c>
      <c r="C13064" s="1">
        <v>44810</v>
      </c>
      <c r="D13064" s="1">
        <v>45001</v>
      </c>
      <c r="E13064">
        <f t="shared" si="204"/>
        <v>6</v>
      </c>
      <c r="F13064" t="str">
        <f>VLOOKUP(B13064,campaign!$A$2:$B$18,2,FALSE)</f>
        <v>RVOwner</v>
      </c>
      <c r="G13064">
        <f>VLOOKUP(F13064,campaign!$B$2:$D$18,3,FALSE)</f>
        <v>22</v>
      </c>
    </row>
    <row r="13065" spans="1:7" x14ac:dyDescent="0.3">
      <c r="A13065" t="s">
        <v>3789</v>
      </c>
      <c r="B13065" t="s">
        <v>3924</v>
      </c>
      <c r="C13065" s="1">
        <v>44810</v>
      </c>
      <c r="D13065" s="1">
        <v>45036</v>
      </c>
      <c r="E13065">
        <f t="shared" si="204"/>
        <v>7</v>
      </c>
      <c r="F13065" t="str">
        <f>VLOOKUP(B13065,campaign!$A$2:$B$18,2,FALSE)</f>
        <v>RVOwner</v>
      </c>
      <c r="G13065">
        <f>VLOOKUP(F13065,campaign!$B$2:$D$18,3,FALSE)</f>
        <v>22</v>
      </c>
    </row>
    <row r="13066" spans="1:7" x14ac:dyDescent="0.3">
      <c r="A13066" t="s">
        <v>3789</v>
      </c>
      <c r="B13066" t="s">
        <v>3924</v>
      </c>
      <c r="C13066" s="1">
        <v>44810</v>
      </c>
      <c r="D13066" s="1">
        <v>45063</v>
      </c>
      <c r="E13066">
        <f t="shared" si="204"/>
        <v>8</v>
      </c>
      <c r="F13066" t="str">
        <f>VLOOKUP(B13066,campaign!$A$2:$B$18,2,FALSE)</f>
        <v>RVOwner</v>
      </c>
      <c r="G13066">
        <f>VLOOKUP(F13066,campaign!$B$2:$D$18,3,FALSE)</f>
        <v>22</v>
      </c>
    </row>
    <row r="13067" spans="1:7" x14ac:dyDescent="0.3">
      <c r="A13067" t="s">
        <v>3789</v>
      </c>
      <c r="B13067" t="s">
        <v>3953</v>
      </c>
      <c r="C13067" s="1">
        <v>44941</v>
      </c>
      <c r="D13067" s="1">
        <v>44941</v>
      </c>
      <c r="E13067">
        <f t="shared" si="204"/>
        <v>0</v>
      </c>
      <c r="F13067" t="str">
        <f>VLOOKUP(B13067,campaign!$A$2:$B$18,2,FALSE)</f>
        <v>MaritalStatus</v>
      </c>
      <c r="G13067">
        <f>VLOOKUP(F13067,campaign!$B$2:$D$18,3,FALSE)</f>
        <v>29</v>
      </c>
    </row>
    <row r="13068" spans="1:7" x14ac:dyDescent="0.3">
      <c r="A13068" t="s">
        <v>3789</v>
      </c>
      <c r="B13068" t="s">
        <v>3953</v>
      </c>
      <c r="C13068" s="1">
        <v>44941</v>
      </c>
      <c r="D13068" s="1">
        <v>44985</v>
      </c>
      <c r="E13068">
        <f t="shared" si="204"/>
        <v>1</v>
      </c>
      <c r="F13068" t="str">
        <f>VLOOKUP(B13068,campaign!$A$2:$B$18,2,FALSE)</f>
        <v>MaritalStatus</v>
      </c>
      <c r="G13068">
        <f>VLOOKUP(F13068,campaign!$B$2:$D$18,3,FALSE)</f>
        <v>29</v>
      </c>
    </row>
    <row r="13069" spans="1:7" x14ac:dyDescent="0.3">
      <c r="A13069" t="s">
        <v>3789</v>
      </c>
      <c r="B13069" t="s">
        <v>3953</v>
      </c>
      <c r="C13069" s="1">
        <v>44941</v>
      </c>
      <c r="D13069" s="1">
        <v>45007</v>
      </c>
      <c r="E13069">
        <f t="shared" si="204"/>
        <v>2</v>
      </c>
      <c r="F13069" t="str">
        <f>VLOOKUP(B13069,campaign!$A$2:$B$18,2,FALSE)</f>
        <v>MaritalStatus</v>
      </c>
      <c r="G13069">
        <f>VLOOKUP(F13069,campaign!$B$2:$D$18,3,FALSE)</f>
        <v>29</v>
      </c>
    </row>
    <row r="13070" spans="1:7" x14ac:dyDescent="0.3">
      <c r="A13070" t="s">
        <v>3789</v>
      </c>
      <c r="B13070" t="s">
        <v>3953</v>
      </c>
      <c r="C13070" s="1">
        <v>44941</v>
      </c>
      <c r="D13070" s="1">
        <v>45041</v>
      </c>
      <c r="E13070">
        <f t="shared" si="204"/>
        <v>3</v>
      </c>
      <c r="F13070" t="str">
        <f>VLOOKUP(B13070,campaign!$A$2:$B$18,2,FALSE)</f>
        <v>MaritalStatus</v>
      </c>
      <c r="G13070">
        <f>VLOOKUP(F13070,campaign!$B$2:$D$18,3,FALSE)</f>
        <v>29</v>
      </c>
    </row>
    <row r="13071" spans="1:7" x14ac:dyDescent="0.3">
      <c r="A13071" t="s">
        <v>3789</v>
      </c>
      <c r="B13071" t="s">
        <v>3953</v>
      </c>
      <c r="C13071" s="1">
        <v>44941</v>
      </c>
      <c r="D13071" s="1">
        <v>45063</v>
      </c>
      <c r="E13071">
        <f t="shared" si="204"/>
        <v>4</v>
      </c>
      <c r="F13071" t="str">
        <f>VLOOKUP(B13071,campaign!$A$2:$B$18,2,FALSE)</f>
        <v>MaritalStatus</v>
      </c>
      <c r="G13071">
        <f>VLOOKUP(F13071,campaign!$B$2:$D$18,3,FALSE)</f>
        <v>29</v>
      </c>
    </row>
    <row r="13072" spans="1:7" x14ac:dyDescent="0.3">
      <c r="A13072" t="s">
        <v>3790</v>
      </c>
      <c r="B13072" t="s">
        <v>3952</v>
      </c>
      <c r="C13072" s="1">
        <v>44714</v>
      </c>
      <c r="D13072" s="1">
        <v>44714</v>
      </c>
      <c r="E13072">
        <f t="shared" si="204"/>
        <v>0</v>
      </c>
      <c r="F13072" t="str">
        <f>VLOOKUP(B13072,campaign!$A$2:$B$18,2,FALSE)</f>
        <v>MadeCallToRetentionTeam</v>
      </c>
      <c r="G13072">
        <f>VLOOKUP(F13072,campaign!$B$2:$D$18,3,FALSE)</f>
        <v>16</v>
      </c>
    </row>
    <row r="13073" spans="1:7" x14ac:dyDescent="0.3">
      <c r="A13073" t="s">
        <v>3790</v>
      </c>
      <c r="B13073" t="s">
        <v>3952</v>
      </c>
      <c r="C13073" s="1">
        <v>44714</v>
      </c>
      <c r="D13073" s="1">
        <v>44747</v>
      </c>
      <c r="E13073">
        <f t="shared" si="204"/>
        <v>1</v>
      </c>
      <c r="F13073" t="str">
        <f>VLOOKUP(B13073,campaign!$A$2:$B$18,2,FALSE)</f>
        <v>MadeCallToRetentionTeam</v>
      </c>
      <c r="G13073">
        <f>VLOOKUP(F13073,campaign!$B$2:$D$18,3,FALSE)</f>
        <v>16</v>
      </c>
    </row>
    <row r="13074" spans="1:7" x14ac:dyDescent="0.3">
      <c r="A13074" t="s">
        <v>3790</v>
      </c>
      <c r="B13074" t="s">
        <v>3952</v>
      </c>
      <c r="C13074" s="1">
        <v>44714</v>
      </c>
      <c r="D13074" s="1">
        <v>44790</v>
      </c>
      <c r="E13074">
        <f t="shared" si="204"/>
        <v>2</v>
      </c>
      <c r="F13074" t="str">
        <f>VLOOKUP(B13074,campaign!$A$2:$B$18,2,FALSE)</f>
        <v>MadeCallToRetentionTeam</v>
      </c>
      <c r="G13074">
        <f>VLOOKUP(F13074,campaign!$B$2:$D$18,3,FALSE)</f>
        <v>16</v>
      </c>
    </row>
    <row r="13075" spans="1:7" x14ac:dyDescent="0.3">
      <c r="A13075" t="s">
        <v>3790</v>
      </c>
      <c r="B13075" t="s">
        <v>3952</v>
      </c>
      <c r="C13075" s="1">
        <v>44714</v>
      </c>
      <c r="D13075" s="1">
        <v>44839</v>
      </c>
      <c r="E13075">
        <f t="shared" si="204"/>
        <v>4</v>
      </c>
      <c r="F13075" t="str">
        <f>VLOOKUP(B13075,campaign!$A$2:$B$18,2,FALSE)</f>
        <v>MadeCallToRetentionTeam</v>
      </c>
      <c r="G13075">
        <f>VLOOKUP(F13075,campaign!$B$2:$D$18,3,FALSE)</f>
        <v>16</v>
      </c>
    </row>
    <row r="13076" spans="1:7" x14ac:dyDescent="0.3">
      <c r="A13076" t="s">
        <v>3790</v>
      </c>
      <c r="B13076" t="s">
        <v>3952</v>
      </c>
      <c r="C13076" s="1">
        <v>44714</v>
      </c>
      <c r="D13076" s="1">
        <v>44876</v>
      </c>
      <c r="E13076">
        <f t="shared" si="204"/>
        <v>5</v>
      </c>
      <c r="F13076" t="str">
        <f>VLOOKUP(B13076,campaign!$A$2:$B$18,2,FALSE)</f>
        <v>MadeCallToRetentionTeam</v>
      </c>
      <c r="G13076">
        <f>VLOOKUP(F13076,campaign!$B$2:$D$18,3,FALSE)</f>
        <v>16</v>
      </c>
    </row>
    <row r="13077" spans="1:7" x14ac:dyDescent="0.3">
      <c r="A13077" t="s">
        <v>3790</v>
      </c>
      <c r="B13077" t="s">
        <v>3952</v>
      </c>
      <c r="C13077" s="1">
        <v>44714</v>
      </c>
      <c r="D13077" s="1">
        <v>44902</v>
      </c>
      <c r="E13077">
        <f t="shared" si="204"/>
        <v>6</v>
      </c>
      <c r="F13077" t="str">
        <f>VLOOKUP(B13077,campaign!$A$2:$B$18,2,FALSE)</f>
        <v>MadeCallToRetentionTeam</v>
      </c>
      <c r="G13077">
        <f>VLOOKUP(F13077,campaign!$B$2:$D$18,3,FALSE)</f>
        <v>16</v>
      </c>
    </row>
    <row r="13078" spans="1:7" x14ac:dyDescent="0.3">
      <c r="A13078" t="s">
        <v>3790</v>
      </c>
      <c r="B13078" t="s">
        <v>3952</v>
      </c>
      <c r="C13078" s="1">
        <v>44714</v>
      </c>
      <c r="D13078" s="1">
        <v>44941</v>
      </c>
      <c r="E13078">
        <f t="shared" si="204"/>
        <v>7</v>
      </c>
      <c r="F13078" t="str">
        <f>VLOOKUP(B13078,campaign!$A$2:$B$18,2,FALSE)</f>
        <v>MadeCallToRetentionTeam</v>
      </c>
      <c r="G13078">
        <f>VLOOKUP(F13078,campaign!$B$2:$D$18,3,FALSE)</f>
        <v>16</v>
      </c>
    </row>
    <row r="13079" spans="1:7" x14ac:dyDescent="0.3">
      <c r="A13079" t="s">
        <v>3790</v>
      </c>
      <c r="B13079" t="s">
        <v>3952</v>
      </c>
      <c r="C13079" s="1">
        <v>44714</v>
      </c>
      <c r="D13079" s="1">
        <v>44965</v>
      </c>
      <c r="E13079">
        <f t="shared" si="204"/>
        <v>8</v>
      </c>
      <c r="F13079" t="str">
        <f>VLOOKUP(B13079,campaign!$A$2:$B$18,2,FALSE)</f>
        <v>MadeCallToRetentionTeam</v>
      </c>
      <c r="G13079">
        <f>VLOOKUP(F13079,campaign!$B$2:$D$18,3,FALSE)</f>
        <v>16</v>
      </c>
    </row>
    <row r="13080" spans="1:7" x14ac:dyDescent="0.3">
      <c r="A13080" t="s">
        <v>3790</v>
      </c>
      <c r="B13080" t="s">
        <v>3952</v>
      </c>
      <c r="C13080" s="1">
        <v>44714</v>
      </c>
      <c r="D13080" s="1">
        <v>45000</v>
      </c>
      <c r="E13080">
        <f t="shared" si="204"/>
        <v>9</v>
      </c>
      <c r="F13080" t="str">
        <f>VLOOKUP(B13080,campaign!$A$2:$B$18,2,FALSE)</f>
        <v>MadeCallToRetentionTeam</v>
      </c>
      <c r="G13080">
        <f>VLOOKUP(F13080,campaign!$B$2:$D$18,3,FALSE)</f>
        <v>16</v>
      </c>
    </row>
    <row r="13081" spans="1:7" x14ac:dyDescent="0.3">
      <c r="A13081" t="s">
        <v>3790</v>
      </c>
      <c r="B13081" t="s">
        <v>3952</v>
      </c>
      <c r="C13081" s="1">
        <v>44714</v>
      </c>
      <c r="D13081" s="1">
        <v>45019</v>
      </c>
      <c r="E13081">
        <f t="shared" si="204"/>
        <v>10</v>
      </c>
      <c r="F13081" t="str">
        <f>VLOOKUP(B13081,campaign!$A$2:$B$18,2,FALSE)</f>
        <v>MadeCallToRetentionTeam</v>
      </c>
      <c r="G13081">
        <f>VLOOKUP(F13081,campaign!$B$2:$D$18,3,FALSE)</f>
        <v>16</v>
      </c>
    </row>
    <row r="13082" spans="1:7" x14ac:dyDescent="0.3">
      <c r="A13082" t="s">
        <v>3790</v>
      </c>
      <c r="B13082" t="s">
        <v>3952</v>
      </c>
      <c r="C13082" s="1">
        <v>44714</v>
      </c>
      <c r="D13082" s="1">
        <v>45051</v>
      </c>
      <c r="E13082">
        <f t="shared" si="204"/>
        <v>11</v>
      </c>
      <c r="F13082" t="str">
        <f>VLOOKUP(B13082,campaign!$A$2:$B$18,2,FALSE)</f>
        <v>MadeCallToRetentionTeam</v>
      </c>
      <c r="G13082">
        <f>VLOOKUP(F13082,campaign!$B$2:$D$18,3,FALSE)</f>
        <v>16</v>
      </c>
    </row>
    <row r="13083" spans="1:7" x14ac:dyDescent="0.3">
      <c r="A13083" t="s">
        <v>3790</v>
      </c>
      <c r="B13083" t="s">
        <v>3927</v>
      </c>
      <c r="C13083" s="1">
        <v>44838</v>
      </c>
      <c r="D13083" s="1">
        <v>44838</v>
      </c>
      <c r="E13083">
        <f t="shared" si="204"/>
        <v>0</v>
      </c>
      <c r="F13083" t="str">
        <f>VLOOKUP(B13083,campaign!$A$2:$B$18,2,FALSE)</f>
        <v>RespondsToMailOffers</v>
      </c>
      <c r="G13083">
        <f>VLOOKUP(F13083,campaign!$B$2:$D$18,3,FALSE)</f>
        <v>27</v>
      </c>
    </row>
    <row r="13084" spans="1:7" x14ac:dyDescent="0.3">
      <c r="A13084" t="s">
        <v>3790</v>
      </c>
      <c r="B13084" t="s">
        <v>3927</v>
      </c>
      <c r="C13084" s="1">
        <v>44838</v>
      </c>
      <c r="D13084" s="1">
        <v>44874</v>
      </c>
      <c r="E13084">
        <f t="shared" si="204"/>
        <v>1</v>
      </c>
      <c r="F13084" t="str">
        <f>VLOOKUP(B13084,campaign!$A$2:$B$18,2,FALSE)</f>
        <v>RespondsToMailOffers</v>
      </c>
      <c r="G13084">
        <f>VLOOKUP(F13084,campaign!$B$2:$D$18,3,FALSE)</f>
        <v>27</v>
      </c>
    </row>
    <row r="13085" spans="1:7" x14ac:dyDescent="0.3">
      <c r="A13085" t="s">
        <v>3790</v>
      </c>
      <c r="B13085" t="s">
        <v>3927</v>
      </c>
      <c r="C13085" s="1">
        <v>44838</v>
      </c>
      <c r="D13085" s="1">
        <v>44912</v>
      </c>
      <c r="E13085">
        <f t="shared" si="204"/>
        <v>2</v>
      </c>
      <c r="F13085" t="str">
        <f>VLOOKUP(B13085,campaign!$A$2:$B$18,2,FALSE)</f>
        <v>RespondsToMailOffers</v>
      </c>
      <c r="G13085">
        <f>VLOOKUP(F13085,campaign!$B$2:$D$18,3,FALSE)</f>
        <v>27</v>
      </c>
    </row>
    <row r="13086" spans="1:7" x14ac:dyDescent="0.3">
      <c r="A13086" t="s">
        <v>3790</v>
      </c>
      <c r="B13086" t="s">
        <v>3927</v>
      </c>
      <c r="C13086" s="1">
        <v>44838</v>
      </c>
      <c r="D13086" s="1">
        <v>44941</v>
      </c>
      <c r="E13086">
        <f t="shared" si="204"/>
        <v>3</v>
      </c>
      <c r="F13086" t="str">
        <f>VLOOKUP(B13086,campaign!$A$2:$B$18,2,FALSE)</f>
        <v>RespondsToMailOffers</v>
      </c>
      <c r="G13086">
        <f>VLOOKUP(F13086,campaign!$B$2:$D$18,3,FALSE)</f>
        <v>27</v>
      </c>
    </row>
    <row r="13087" spans="1:7" x14ac:dyDescent="0.3">
      <c r="A13087" t="s">
        <v>3790</v>
      </c>
      <c r="B13087" t="s">
        <v>3927</v>
      </c>
      <c r="C13087" s="1">
        <v>44838</v>
      </c>
      <c r="D13087" s="1">
        <v>44969</v>
      </c>
      <c r="E13087">
        <f t="shared" si="204"/>
        <v>4</v>
      </c>
      <c r="F13087" t="str">
        <f>VLOOKUP(B13087,campaign!$A$2:$B$18,2,FALSE)</f>
        <v>RespondsToMailOffers</v>
      </c>
      <c r="G13087">
        <f>VLOOKUP(F13087,campaign!$B$2:$D$18,3,FALSE)</f>
        <v>27</v>
      </c>
    </row>
    <row r="13088" spans="1:7" x14ac:dyDescent="0.3">
      <c r="A13088" t="s">
        <v>3790</v>
      </c>
      <c r="B13088" t="s">
        <v>3927</v>
      </c>
      <c r="C13088" s="1">
        <v>44838</v>
      </c>
      <c r="D13088" s="1">
        <v>44992</v>
      </c>
      <c r="E13088">
        <f t="shared" si="204"/>
        <v>5</v>
      </c>
      <c r="F13088" t="str">
        <f>VLOOKUP(B13088,campaign!$A$2:$B$18,2,FALSE)</f>
        <v>RespondsToMailOffers</v>
      </c>
      <c r="G13088">
        <f>VLOOKUP(F13088,campaign!$B$2:$D$18,3,FALSE)</f>
        <v>27</v>
      </c>
    </row>
    <row r="13089" spans="1:7" x14ac:dyDescent="0.3">
      <c r="A13089" t="s">
        <v>3790</v>
      </c>
      <c r="B13089" t="s">
        <v>3927</v>
      </c>
      <c r="C13089" s="1">
        <v>44838</v>
      </c>
      <c r="D13089" s="1">
        <v>45022</v>
      </c>
      <c r="E13089">
        <f t="shared" si="204"/>
        <v>6</v>
      </c>
      <c r="F13089" t="str">
        <f>VLOOKUP(B13089,campaign!$A$2:$B$18,2,FALSE)</f>
        <v>RespondsToMailOffers</v>
      </c>
      <c r="G13089">
        <f>VLOOKUP(F13089,campaign!$B$2:$D$18,3,FALSE)</f>
        <v>27</v>
      </c>
    </row>
    <row r="13090" spans="1:7" x14ac:dyDescent="0.3">
      <c r="A13090" t="s">
        <v>3790</v>
      </c>
      <c r="B13090" t="s">
        <v>3927</v>
      </c>
      <c r="C13090" s="1">
        <v>44838</v>
      </c>
      <c r="D13090" s="1">
        <v>45050</v>
      </c>
      <c r="E13090">
        <f t="shared" si="204"/>
        <v>7</v>
      </c>
      <c r="F13090" t="str">
        <f>VLOOKUP(B13090,campaign!$A$2:$B$18,2,FALSE)</f>
        <v>RespondsToMailOffers</v>
      </c>
      <c r="G13090">
        <f>VLOOKUP(F13090,campaign!$B$2:$D$18,3,FALSE)</f>
        <v>27</v>
      </c>
    </row>
    <row r="13091" spans="1:7" x14ac:dyDescent="0.3">
      <c r="A13091" t="s">
        <v>3791</v>
      </c>
      <c r="B13091" t="s">
        <v>3950</v>
      </c>
      <c r="C13091" s="1">
        <v>44576</v>
      </c>
      <c r="D13091" s="1">
        <v>44576</v>
      </c>
      <c r="E13091">
        <f t="shared" si="204"/>
        <v>0</v>
      </c>
      <c r="F13091" t="str">
        <f>VLOOKUP(B13091,campaign!$A$2:$B$18,2,FALSE)</f>
        <v>NotNewCellphoneUser</v>
      </c>
      <c r="G13091">
        <f>VLOOKUP(F13091,campaign!$B$2:$D$18,3,FALSE)</f>
        <v>28</v>
      </c>
    </row>
    <row r="13092" spans="1:7" x14ac:dyDescent="0.3">
      <c r="A13092" t="s">
        <v>3791</v>
      </c>
      <c r="B13092" t="s">
        <v>3950</v>
      </c>
      <c r="C13092" s="1">
        <v>44576</v>
      </c>
      <c r="D13092" s="1">
        <v>44609</v>
      </c>
      <c r="E13092">
        <f t="shared" si="204"/>
        <v>1</v>
      </c>
      <c r="F13092" t="str">
        <f>VLOOKUP(B13092,campaign!$A$2:$B$18,2,FALSE)</f>
        <v>NotNewCellphoneUser</v>
      </c>
      <c r="G13092">
        <f>VLOOKUP(F13092,campaign!$B$2:$D$18,3,FALSE)</f>
        <v>28</v>
      </c>
    </row>
    <row r="13093" spans="1:7" x14ac:dyDescent="0.3">
      <c r="A13093" t="s">
        <v>3791</v>
      </c>
      <c r="B13093" t="s">
        <v>3950</v>
      </c>
      <c r="C13093" s="1">
        <v>44576</v>
      </c>
      <c r="D13093" s="1">
        <v>44672</v>
      </c>
      <c r="E13093">
        <f t="shared" si="204"/>
        <v>3</v>
      </c>
      <c r="F13093" t="str">
        <f>VLOOKUP(B13093,campaign!$A$2:$B$18,2,FALSE)</f>
        <v>NotNewCellphoneUser</v>
      </c>
      <c r="G13093">
        <f>VLOOKUP(F13093,campaign!$B$2:$D$18,3,FALSE)</f>
        <v>28</v>
      </c>
    </row>
    <row r="13094" spans="1:7" x14ac:dyDescent="0.3">
      <c r="A13094" t="s">
        <v>3791</v>
      </c>
      <c r="B13094" t="s">
        <v>3950</v>
      </c>
      <c r="C13094" s="1">
        <v>44576</v>
      </c>
      <c r="D13094" s="1">
        <v>44706</v>
      </c>
      <c r="E13094">
        <f t="shared" si="204"/>
        <v>4</v>
      </c>
      <c r="F13094" t="str">
        <f>VLOOKUP(B13094,campaign!$A$2:$B$18,2,FALSE)</f>
        <v>NotNewCellphoneUser</v>
      </c>
      <c r="G13094">
        <f>VLOOKUP(F13094,campaign!$B$2:$D$18,3,FALSE)</f>
        <v>28</v>
      </c>
    </row>
    <row r="13095" spans="1:7" x14ac:dyDescent="0.3">
      <c r="A13095" t="s">
        <v>3791</v>
      </c>
      <c r="B13095" t="s">
        <v>3950</v>
      </c>
      <c r="C13095" s="1">
        <v>44576</v>
      </c>
      <c r="D13095" s="1">
        <v>44771</v>
      </c>
      <c r="E13095">
        <f t="shared" si="204"/>
        <v>6</v>
      </c>
      <c r="F13095" t="str">
        <f>VLOOKUP(B13095,campaign!$A$2:$B$18,2,FALSE)</f>
        <v>NotNewCellphoneUser</v>
      </c>
      <c r="G13095">
        <f>VLOOKUP(F13095,campaign!$B$2:$D$18,3,FALSE)</f>
        <v>28</v>
      </c>
    </row>
    <row r="13096" spans="1:7" x14ac:dyDescent="0.3">
      <c r="A13096" t="s">
        <v>3791</v>
      </c>
      <c r="B13096" t="s">
        <v>3950</v>
      </c>
      <c r="C13096" s="1">
        <v>44576</v>
      </c>
      <c r="D13096" s="1">
        <v>44794</v>
      </c>
      <c r="E13096">
        <f t="shared" si="204"/>
        <v>7</v>
      </c>
      <c r="F13096" t="str">
        <f>VLOOKUP(B13096,campaign!$A$2:$B$18,2,FALSE)</f>
        <v>NotNewCellphoneUser</v>
      </c>
      <c r="G13096">
        <f>VLOOKUP(F13096,campaign!$B$2:$D$18,3,FALSE)</f>
        <v>28</v>
      </c>
    </row>
    <row r="13097" spans="1:7" x14ac:dyDescent="0.3">
      <c r="A13097" t="s">
        <v>3791</v>
      </c>
      <c r="B13097" t="s">
        <v>3950</v>
      </c>
      <c r="C13097" s="1">
        <v>44576</v>
      </c>
      <c r="D13097" s="1">
        <v>44853</v>
      </c>
      <c r="E13097">
        <f t="shared" si="204"/>
        <v>9</v>
      </c>
      <c r="F13097" t="str">
        <f>VLOOKUP(B13097,campaign!$A$2:$B$18,2,FALSE)</f>
        <v>NotNewCellphoneUser</v>
      </c>
      <c r="G13097">
        <f>VLOOKUP(F13097,campaign!$B$2:$D$18,3,FALSE)</f>
        <v>28</v>
      </c>
    </row>
    <row r="13098" spans="1:7" x14ac:dyDescent="0.3">
      <c r="A13098" t="s">
        <v>3791</v>
      </c>
      <c r="B13098" t="s">
        <v>3950</v>
      </c>
      <c r="C13098" s="1">
        <v>44576</v>
      </c>
      <c r="D13098" s="1">
        <v>44889</v>
      </c>
      <c r="E13098">
        <f t="shared" si="204"/>
        <v>10</v>
      </c>
      <c r="F13098" t="str">
        <f>VLOOKUP(B13098,campaign!$A$2:$B$18,2,FALSE)</f>
        <v>NotNewCellphoneUser</v>
      </c>
      <c r="G13098">
        <f>VLOOKUP(F13098,campaign!$B$2:$D$18,3,FALSE)</f>
        <v>28</v>
      </c>
    </row>
    <row r="13099" spans="1:7" x14ac:dyDescent="0.3">
      <c r="A13099" t="s">
        <v>3791</v>
      </c>
      <c r="B13099" t="s">
        <v>3950</v>
      </c>
      <c r="C13099" s="1">
        <v>44576</v>
      </c>
      <c r="D13099" s="1">
        <v>44911</v>
      </c>
      <c r="E13099">
        <f t="shared" si="204"/>
        <v>11</v>
      </c>
      <c r="F13099" t="str">
        <f>VLOOKUP(B13099,campaign!$A$2:$B$18,2,FALSE)</f>
        <v>NotNewCellphoneUser</v>
      </c>
      <c r="G13099">
        <f>VLOOKUP(F13099,campaign!$B$2:$D$18,3,FALSE)</f>
        <v>28</v>
      </c>
    </row>
    <row r="13100" spans="1:7" x14ac:dyDescent="0.3">
      <c r="A13100" t="s">
        <v>3791</v>
      </c>
      <c r="B13100" t="s">
        <v>3950</v>
      </c>
      <c r="C13100" s="1">
        <v>44576</v>
      </c>
      <c r="D13100" s="1">
        <v>45007</v>
      </c>
      <c r="E13100">
        <f t="shared" si="204"/>
        <v>14</v>
      </c>
      <c r="F13100" t="str">
        <f>VLOOKUP(B13100,campaign!$A$2:$B$18,2,FALSE)</f>
        <v>NotNewCellphoneUser</v>
      </c>
      <c r="G13100">
        <f>VLOOKUP(F13100,campaign!$B$2:$D$18,3,FALSE)</f>
        <v>28</v>
      </c>
    </row>
    <row r="13101" spans="1:7" x14ac:dyDescent="0.3">
      <c r="A13101" t="s">
        <v>3791</v>
      </c>
      <c r="B13101" t="s">
        <v>3950</v>
      </c>
      <c r="C13101" s="1">
        <v>44576</v>
      </c>
      <c r="D13101" s="1">
        <v>45037</v>
      </c>
      <c r="E13101">
        <f t="shared" si="204"/>
        <v>15</v>
      </c>
      <c r="F13101" t="str">
        <f>VLOOKUP(B13101,campaign!$A$2:$B$18,2,FALSE)</f>
        <v>NotNewCellphoneUser</v>
      </c>
      <c r="G13101">
        <f>VLOOKUP(F13101,campaign!$B$2:$D$18,3,FALSE)</f>
        <v>28</v>
      </c>
    </row>
    <row r="13102" spans="1:7" x14ac:dyDescent="0.3">
      <c r="A13102" t="s">
        <v>3791</v>
      </c>
      <c r="B13102" t="s">
        <v>3950</v>
      </c>
      <c r="C13102" s="1">
        <v>44576</v>
      </c>
      <c r="D13102" s="1">
        <v>45069</v>
      </c>
      <c r="E13102">
        <f t="shared" si="204"/>
        <v>16</v>
      </c>
      <c r="F13102" t="str">
        <f>VLOOKUP(B13102,campaign!$A$2:$B$18,2,FALSE)</f>
        <v>NotNewCellphoneUser</v>
      </c>
      <c r="G13102">
        <f>VLOOKUP(F13102,campaign!$B$2:$D$18,3,FALSE)</f>
        <v>28</v>
      </c>
    </row>
    <row r="13103" spans="1:7" x14ac:dyDescent="0.3">
      <c r="A13103" t="s">
        <v>3791</v>
      </c>
      <c r="B13103" t="s">
        <v>3925</v>
      </c>
      <c r="C13103" s="1">
        <v>44998</v>
      </c>
      <c r="D13103" s="1">
        <v>44998</v>
      </c>
      <c r="E13103">
        <f t="shared" si="204"/>
        <v>0</v>
      </c>
      <c r="F13103" t="str">
        <f>VLOOKUP(B13103,campaign!$A$2:$B$18,2,FALSE)</f>
        <v>Homeownership</v>
      </c>
      <c r="G13103">
        <f>VLOOKUP(F13103,campaign!$B$2:$D$18,3,FALSE)</f>
        <v>13</v>
      </c>
    </row>
    <row r="13104" spans="1:7" x14ac:dyDescent="0.3">
      <c r="A13104" t="s">
        <v>3791</v>
      </c>
      <c r="B13104" t="s">
        <v>3925</v>
      </c>
      <c r="C13104" s="1">
        <v>44998</v>
      </c>
      <c r="D13104" s="1">
        <v>45044</v>
      </c>
      <c r="E13104">
        <f t="shared" si="204"/>
        <v>1</v>
      </c>
      <c r="F13104" t="str">
        <f>VLOOKUP(B13104,campaign!$A$2:$B$18,2,FALSE)</f>
        <v>Homeownership</v>
      </c>
      <c r="G13104">
        <f>VLOOKUP(F13104,campaign!$B$2:$D$18,3,FALSE)</f>
        <v>13</v>
      </c>
    </row>
    <row r="13105" spans="1:7" x14ac:dyDescent="0.3">
      <c r="A13105" t="s">
        <v>3791</v>
      </c>
      <c r="B13105" t="s">
        <v>3925</v>
      </c>
      <c r="C13105" s="1">
        <v>44998</v>
      </c>
      <c r="D13105" s="1">
        <v>45060</v>
      </c>
      <c r="E13105">
        <f t="shared" si="204"/>
        <v>2</v>
      </c>
      <c r="F13105" t="str">
        <f>VLOOKUP(B13105,campaign!$A$2:$B$18,2,FALSE)</f>
        <v>Homeownership</v>
      </c>
      <c r="G13105">
        <f>VLOOKUP(F13105,campaign!$B$2:$D$18,3,FALSE)</f>
        <v>13</v>
      </c>
    </row>
    <row r="13106" spans="1:7" x14ac:dyDescent="0.3">
      <c r="A13106" t="s">
        <v>3792</v>
      </c>
      <c r="B13106" t="s">
        <v>3953</v>
      </c>
      <c r="C13106" s="1">
        <v>44965</v>
      </c>
      <c r="D13106" s="1">
        <v>44965</v>
      </c>
      <c r="E13106">
        <f t="shared" si="204"/>
        <v>0</v>
      </c>
      <c r="F13106" t="str">
        <f>VLOOKUP(B13106,campaign!$A$2:$B$18,2,FALSE)</f>
        <v>MaritalStatus</v>
      </c>
      <c r="G13106">
        <f>VLOOKUP(F13106,campaign!$B$2:$D$18,3,FALSE)</f>
        <v>29</v>
      </c>
    </row>
    <row r="13107" spans="1:7" x14ac:dyDescent="0.3">
      <c r="A13107" t="s">
        <v>3792</v>
      </c>
      <c r="B13107" t="s">
        <v>3953</v>
      </c>
      <c r="C13107" s="1">
        <v>44965</v>
      </c>
      <c r="D13107" s="1">
        <v>45007</v>
      </c>
      <c r="E13107">
        <f t="shared" si="204"/>
        <v>1</v>
      </c>
      <c r="F13107" t="str">
        <f>VLOOKUP(B13107,campaign!$A$2:$B$18,2,FALSE)</f>
        <v>MaritalStatus</v>
      </c>
      <c r="G13107">
        <f>VLOOKUP(F13107,campaign!$B$2:$D$18,3,FALSE)</f>
        <v>29</v>
      </c>
    </row>
    <row r="13108" spans="1:7" x14ac:dyDescent="0.3">
      <c r="A13108" t="s">
        <v>3792</v>
      </c>
      <c r="B13108" t="s">
        <v>3953</v>
      </c>
      <c r="C13108" s="1">
        <v>44965</v>
      </c>
      <c r="D13108" s="1">
        <v>45029</v>
      </c>
      <c r="E13108">
        <f t="shared" si="204"/>
        <v>2</v>
      </c>
      <c r="F13108" t="str">
        <f>VLOOKUP(B13108,campaign!$A$2:$B$18,2,FALSE)</f>
        <v>MaritalStatus</v>
      </c>
      <c r="G13108">
        <f>VLOOKUP(F13108,campaign!$B$2:$D$18,3,FALSE)</f>
        <v>29</v>
      </c>
    </row>
    <row r="13109" spans="1:7" x14ac:dyDescent="0.3">
      <c r="A13109" t="s">
        <v>3792</v>
      </c>
      <c r="B13109" t="s">
        <v>3953</v>
      </c>
      <c r="C13109" s="1">
        <v>44965</v>
      </c>
      <c r="D13109" s="1">
        <v>45055</v>
      </c>
      <c r="E13109">
        <f t="shared" si="204"/>
        <v>3</v>
      </c>
      <c r="F13109" t="str">
        <f>VLOOKUP(B13109,campaign!$A$2:$B$18,2,FALSE)</f>
        <v>MaritalStatus</v>
      </c>
      <c r="G13109">
        <f>VLOOKUP(F13109,campaign!$B$2:$D$18,3,FALSE)</f>
        <v>29</v>
      </c>
    </row>
    <row r="13110" spans="1:7" x14ac:dyDescent="0.3">
      <c r="A13110" t="s">
        <v>3792</v>
      </c>
      <c r="B13110" t="s">
        <v>3929</v>
      </c>
      <c r="C13110" s="1">
        <v>45005</v>
      </c>
      <c r="D13110" s="1">
        <v>45005</v>
      </c>
      <c r="E13110">
        <f t="shared" si="204"/>
        <v>0</v>
      </c>
      <c r="F13110" t="str">
        <f>VLOOKUP(B13110,campaign!$A$2:$B$18,2,FALSE)</f>
        <v>NonUSTravel</v>
      </c>
      <c r="G13110">
        <f>VLOOKUP(F13110,campaign!$B$2:$D$18,3,FALSE)</f>
        <v>66</v>
      </c>
    </row>
    <row r="13111" spans="1:7" x14ac:dyDescent="0.3">
      <c r="A13111" t="s">
        <v>3792</v>
      </c>
      <c r="B13111" t="s">
        <v>3929</v>
      </c>
      <c r="C13111" s="1">
        <v>45005</v>
      </c>
      <c r="D13111" s="1">
        <v>45044</v>
      </c>
      <c r="E13111">
        <f t="shared" si="204"/>
        <v>1</v>
      </c>
      <c r="F13111" t="str">
        <f>VLOOKUP(B13111,campaign!$A$2:$B$18,2,FALSE)</f>
        <v>NonUSTravel</v>
      </c>
      <c r="G13111">
        <f>VLOOKUP(F13111,campaign!$B$2:$D$18,3,FALSE)</f>
        <v>66</v>
      </c>
    </row>
    <row r="13112" spans="1:7" x14ac:dyDescent="0.3">
      <c r="A13112" t="s">
        <v>3792</v>
      </c>
      <c r="B13112" t="s">
        <v>3929</v>
      </c>
      <c r="C13112" s="1">
        <v>45005</v>
      </c>
      <c r="D13112" s="1">
        <v>45066</v>
      </c>
      <c r="E13112">
        <f t="shared" si="204"/>
        <v>2</v>
      </c>
      <c r="F13112" t="str">
        <f>VLOOKUP(B13112,campaign!$A$2:$B$18,2,FALSE)</f>
        <v>NonUSTravel</v>
      </c>
      <c r="G13112">
        <f>VLOOKUP(F13112,campaign!$B$2:$D$18,3,FALSE)</f>
        <v>66</v>
      </c>
    </row>
    <row r="13113" spans="1:7" x14ac:dyDescent="0.3">
      <c r="A13113" t="s">
        <v>3792</v>
      </c>
      <c r="B13113" t="s">
        <v>3929</v>
      </c>
      <c r="C13113" s="1">
        <v>45005</v>
      </c>
      <c r="D13113" s="1">
        <v>45078</v>
      </c>
      <c r="E13113">
        <f t="shared" si="204"/>
        <v>2</v>
      </c>
      <c r="F13113" t="str">
        <f>VLOOKUP(B13113,campaign!$A$2:$B$18,2,FALSE)</f>
        <v>NonUSTravel</v>
      </c>
      <c r="G13113">
        <f>VLOOKUP(F13113,campaign!$B$2:$D$18,3,FALSE)</f>
        <v>66</v>
      </c>
    </row>
    <row r="13114" spans="1:7" x14ac:dyDescent="0.3">
      <c r="A13114" t="s">
        <v>3793</v>
      </c>
      <c r="B13114" t="s">
        <v>3929</v>
      </c>
      <c r="C13114" s="1">
        <v>44719</v>
      </c>
      <c r="D13114" s="1">
        <v>44719</v>
      </c>
      <c r="E13114">
        <f t="shared" si="204"/>
        <v>0</v>
      </c>
      <c r="F13114" t="str">
        <f>VLOOKUP(B13114,campaign!$A$2:$B$18,2,FALSE)</f>
        <v>NonUSTravel</v>
      </c>
      <c r="G13114">
        <f>VLOOKUP(F13114,campaign!$B$2:$D$18,3,FALSE)</f>
        <v>66</v>
      </c>
    </row>
    <row r="13115" spans="1:7" x14ac:dyDescent="0.3">
      <c r="A13115" t="s">
        <v>3793</v>
      </c>
      <c r="B13115" t="s">
        <v>3929</v>
      </c>
      <c r="C13115" s="1">
        <v>44719</v>
      </c>
      <c r="D13115" s="1">
        <v>44750</v>
      </c>
      <c r="E13115">
        <f t="shared" si="204"/>
        <v>1</v>
      </c>
      <c r="F13115" t="str">
        <f>VLOOKUP(B13115,campaign!$A$2:$B$18,2,FALSE)</f>
        <v>NonUSTravel</v>
      </c>
      <c r="G13115">
        <f>VLOOKUP(F13115,campaign!$B$2:$D$18,3,FALSE)</f>
        <v>66</v>
      </c>
    </row>
    <row r="13116" spans="1:7" x14ac:dyDescent="0.3">
      <c r="A13116" t="s">
        <v>3793</v>
      </c>
      <c r="B13116" t="s">
        <v>3929</v>
      </c>
      <c r="C13116" s="1">
        <v>44719</v>
      </c>
      <c r="D13116" s="1">
        <v>44785</v>
      </c>
      <c r="E13116">
        <f t="shared" si="204"/>
        <v>2</v>
      </c>
      <c r="F13116" t="str">
        <f>VLOOKUP(B13116,campaign!$A$2:$B$18,2,FALSE)</f>
        <v>NonUSTravel</v>
      </c>
      <c r="G13116">
        <f>VLOOKUP(F13116,campaign!$B$2:$D$18,3,FALSE)</f>
        <v>66</v>
      </c>
    </row>
    <row r="13117" spans="1:7" x14ac:dyDescent="0.3">
      <c r="A13117" t="s">
        <v>3793</v>
      </c>
      <c r="B13117" t="s">
        <v>3929</v>
      </c>
      <c r="C13117" s="1">
        <v>44719</v>
      </c>
      <c r="D13117" s="1">
        <v>44825</v>
      </c>
      <c r="E13117">
        <f t="shared" si="204"/>
        <v>3</v>
      </c>
      <c r="F13117" t="str">
        <f>VLOOKUP(B13117,campaign!$A$2:$B$18,2,FALSE)</f>
        <v>NonUSTravel</v>
      </c>
      <c r="G13117">
        <f>VLOOKUP(F13117,campaign!$B$2:$D$18,3,FALSE)</f>
        <v>66</v>
      </c>
    </row>
    <row r="13118" spans="1:7" x14ac:dyDescent="0.3">
      <c r="A13118" t="s">
        <v>3793</v>
      </c>
      <c r="B13118" t="s">
        <v>3929</v>
      </c>
      <c r="C13118" s="1">
        <v>44719</v>
      </c>
      <c r="D13118" s="1">
        <v>44853</v>
      </c>
      <c r="E13118">
        <f t="shared" si="204"/>
        <v>4</v>
      </c>
      <c r="F13118" t="str">
        <f>VLOOKUP(B13118,campaign!$A$2:$B$18,2,FALSE)</f>
        <v>NonUSTravel</v>
      </c>
      <c r="G13118">
        <f>VLOOKUP(F13118,campaign!$B$2:$D$18,3,FALSE)</f>
        <v>66</v>
      </c>
    </row>
    <row r="13119" spans="1:7" x14ac:dyDescent="0.3">
      <c r="A13119" t="s">
        <v>3793</v>
      </c>
      <c r="B13119" t="s">
        <v>3929</v>
      </c>
      <c r="C13119" s="1">
        <v>44719</v>
      </c>
      <c r="D13119" s="1">
        <v>44938</v>
      </c>
      <c r="E13119">
        <f t="shared" si="204"/>
        <v>7</v>
      </c>
      <c r="F13119" t="str">
        <f>VLOOKUP(B13119,campaign!$A$2:$B$18,2,FALSE)</f>
        <v>NonUSTravel</v>
      </c>
      <c r="G13119">
        <f>VLOOKUP(F13119,campaign!$B$2:$D$18,3,FALSE)</f>
        <v>66</v>
      </c>
    </row>
    <row r="13120" spans="1:7" x14ac:dyDescent="0.3">
      <c r="A13120" t="s">
        <v>3793</v>
      </c>
      <c r="B13120" t="s">
        <v>3929</v>
      </c>
      <c r="C13120" s="1">
        <v>44719</v>
      </c>
      <c r="D13120" s="1">
        <v>44979</v>
      </c>
      <c r="E13120">
        <f t="shared" si="204"/>
        <v>8</v>
      </c>
      <c r="F13120" t="str">
        <f>VLOOKUP(B13120,campaign!$A$2:$B$18,2,FALSE)</f>
        <v>NonUSTravel</v>
      </c>
      <c r="G13120">
        <f>VLOOKUP(F13120,campaign!$B$2:$D$18,3,FALSE)</f>
        <v>66</v>
      </c>
    </row>
    <row r="13121" spans="1:7" x14ac:dyDescent="0.3">
      <c r="A13121" t="s">
        <v>3793</v>
      </c>
      <c r="B13121" t="s">
        <v>3929</v>
      </c>
      <c r="C13121" s="1">
        <v>44719</v>
      </c>
      <c r="D13121" s="1">
        <v>44999</v>
      </c>
      <c r="E13121">
        <f t="shared" si="204"/>
        <v>9</v>
      </c>
      <c r="F13121" t="str">
        <f>VLOOKUP(B13121,campaign!$A$2:$B$18,2,FALSE)</f>
        <v>NonUSTravel</v>
      </c>
      <c r="G13121">
        <f>VLOOKUP(F13121,campaign!$B$2:$D$18,3,FALSE)</f>
        <v>66</v>
      </c>
    </row>
    <row r="13122" spans="1:7" x14ac:dyDescent="0.3">
      <c r="A13122" t="s">
        <v>3793</v>
      </c>
      <c r="B13122" t="s">
        <v>3929</v>
      </c>
      <c r="C13122" s="1">
        <v>44719</v>
      </c>
      <c r="D13122" s="1">
        <v>45028</v>
      </c>
      <c r="E13122">
        <f t="shared" si="204"/>
        <v>10</v>
      </c>
      <c r="F13122" t="str">
        <f>VLOOKUP(B13122,campaign!$A$2:$B$18,2,FALSE)</f>
        <v>NonUSTravel</v>
      </c>
      <c r="G13122">
        <f>VLOOKUP(F13122,campaign!$B$2:$D$18,3,FALSE)</f>
        <v>66</v>
      </c>
    </row>
    <row r="13123" spans="1:7" x14ac:dyDescent="0.3">
      <c r="A13123" t="s">
        <v>3793</v>
      </c>
      <c r="B13123" t="s">
        <v>3929</v>
      </c>
      <c r="C13123" s="1">
        <v>44719</v>
      </c>
      <c r="D13123" s="1">
        <v>45064</v>
      </c>
      <c r="E13123">
        <f t="shared" ref="E13123:E13186" si="205">DATEDIF(C13123,D13123,"M")</f>
        <v>11</v>
      </c>
      <c r="F13123" t="str">
        <f>VLOOKUP(B13123,campaign!$A$2:$B$18,2,FALSE)</f>
        <v>NonUSTravel</v>
      </c>
      <c r="G13123">
        <f>VLOOKUP(F13123,campaign!$B$2:$D$18,3,FALSE)</f>
        <v>66</v>
      </c>
    </row>
    <row r="13124" spans="1:7" x14ac:dyDescent="0.3">
      <c r="A13124" t="s">
        <v>3793</v>
      </c>
      <c r="B13124" t="s">
        <v>3928</v>
      </c>
      <c r="C13124" s="1">
        <v>44929</v>
      </c>
      <c r="D13124" s="1">
        <v>44929</v>
      </c>
      <c r="E13124">
        <f t="shared" si="205"/>
        <v>0</v>
      </c>
      <c r="F13124" t="str">
        <f>VLOOKUP(B13124,campaign!$A$2:$B$18,2,FALSE)</f>
        <v>OptOutMailings</v>
      </c>
      <c r="G13124">
        <f>VLOOKUP(F13124,campaign!$B$2:$D$18,3,FALSE)</f>
        <v>75</v>
      </c>
    </row>
    <row r="13125" spans="1:7" x14ac:dyDescent="0.3">
      <c r="A13125" t="s">
        <v>3793</v>
      </c>
      <c r="B13125" t="s">
        <v>3928</v>
      </c>
      <c r="C13125" s="1">
        <v>44929</v>
      </c>
      <c r="D13125" s="1">
        <v>44973</v>
      </c>
      <c r="E13125">
        <f t="shared" si="205"/>
        <v>1</v>
      </c>
      <c r="F13125" t="str">
        <f>VLOOKUP(B13125,campaign!$A$2:$B$18,2,FALSE)</f>
        <v>OptOutMailings</v>
      </c>
      <c r="G13125">
        <f>VLOOKUP(F13125,campaign!$B$2:$D$18,3,FALSE)</f>
        <v>75</v>
      </c>
    </row>
    <row r="13126" spans="1:7" x14ac:dyDescent="0.3">
      <c r="A13126" t="s">
        <v>3793</v>
      </c>
      <c r="B13126" t="s">
        <v>3928</v>
      </c>
      <c r="C13126" s="1">
        <v>44929</v>
      </c>
      <c r="D13126" s="1">
        <v>45002</v>
      </c>
      <c r="E13126">
        <f t="shared" si="205"/>
        <v>2</v>
      </c>
      <c r="F13126" t="str">
        <f>VLOOKUP(B13126,campaign!$A$2:$B$18,2,FALSE)</f>
        <v>OptOutMailings</v>
      </c>
      <c r="G13126">
        <f>VLOOKUP(F13126,campaign!$B$2:$D$18,3,FALSE)</f>
        <v>75</v>
      </c>
    </row>
    <row r="13127" spans="1:7" x14ac:dyDescent="0.3">
      <c r="A13127" t="s">
        <v>3793</v>
      </c>
      <c r="B13127" t="s">
        <v>3928</v>
      </c>
      <c r="C13127" s="1">
        <v>44929</v>
      </c>
      <c r="D13127" s="1">
        <v>45020</v>
      </c>
      <c r="E13127">
        <f t="shared" si="205"/>
        <v>3</v>
      </c>
      <c r="F13127" t="str">
        <f>VLOOKUP(B13127,campaign!$A$2:$B$18,2,FALSE)</f>
        <v>OptOutMailings</v>
      </c>
      <c r="G13127">
        <f>VLOOKUP(F13127,campaign!$B$2:$D$18,3,FALSE)</f>
        <v>75</v>
      </c>
    </row>
    <row r="13128" spans="1:7" x14ac:dyDescent="0.3">
      <c r="A13128" t="s">
        <v>3793</v>
      </c>
      <c r="B13128" t="s">
        <v>3928</v>
      </c>
      <c r="C13128" s="1">
        <v>44929</v>
      </c>
      <c r="D13128" s="1">
        <v>45063</v>
      </c>
      <c r="E13128">
        <f t="shared" si="205"/>
        <v>4</v>
      </c>
      <c r="F13128" t="str">
        <f>VLOOKUP(B13128,campaign!$A$2:$B$18,2,FALSE)</f>
        <v>OptOutMailings</v>
      </c>
      <c r="G13128">
        <f>VLOOKUP(F13128,campaign!$B$2:$D$18,3,FALSE)</f>
        <v>75</v>
      </c>
    </row>
    <row r="13129" spans="1:7" x14ac:dyDescent="0.3">
      <c r="A13129" t="s">
        <v>3794</v>
      </c>
      <c r="B13129" t="s">
        <v>3921</v>
      </c>
      <c r="C13129" s="1">
        <v>44897</v>
      </c>
      <c r="D13129" s="1">
        <v>44897</v>
      </c>
      <c r="E13129">
        <f t="shared" si="205"/>
        <v>0</v>
      </c>
      <c r="F13129" t="str">
        <f>VLOOKUP(B13129,campaign!$A$2:$B$18,2,FALSE)</f>
        <v>HandsetRefurbished</v>
      </c>
      <c r="G13129">
        <f>VLOOKUP(F13129,campaign!$B$2:$D$18,3,FALSE)</f>
        <v>26</v>
      </c>
    </row>
    <row r="13130" spans="1:7" x14ac:dyDescent="0.3">
      <c r="A13130" t="s">
        <v>3794</v>
      </c>
      <c r="B13130" t="s">
        <v>3921</v>
      </c>
      <c r="C13130" s="1">
        <v>44897</v>
      </c>
      <c r="D13130" s="1">
        <v>44932</v>
      </c>
      <c r="E13130">
        <f t="shared" si="205"/>
        <v>1</v>
      </c>
      <c r="F13130" t="str">
        <f>VLOOKUP(B13130,campaign!$A$2:$B$18,2,FALSE)</f>
        <v>HandsetRefurbished</v>
      </c>
      <c r="G13130">
        <f>VLOOKUP(F13130,campaign!$B$2:$D$18,3,FALSE)</f>
        <v>26</v>
      </c>
    </row>
    <row r="13131" spans="1:7" x14ac:dyDescent="0.3">
      <c r="A13131" t="s">
        <v>3794</v>
      </c>
      <c r="B13131" t="s">
        <v>3921</v>
      </c>
      <c r="C13131" s="1">
        <v>44897</v>
      </c>
      <c r="D13131" s="1">
        <v>44974</v>
      </c>
      <c r="E13131">
        <f t="shared" si="205"/>
        <v>2</v>
      </c>
      <c r="F13131" t="str">
        <f>VLOOKUP(B13131,campaign!$A$2:$B$18,2,FALSE)</f>
        <v>HandsetRefurbished</v>
      </c>
      <c r="G13131">
        <f>VLOOKUP(F13131,campaign!$B$2:$D$18,3,FALSE)</f>
        <v>26</v>
      </c>
    </row>
    <row r="13132" spans="1:7" x14ac:dyDescent="0.3">
      <c r="A13132" t="s">
        <v>3794</v>
      </c>
      <c r="B13132" t="s">
        <v>3921</v>
      </c>
      <c r="C13132" s="1">
        <v>44897</v>
      </c>
      <c r="D13132" s="1">
        <v>44988</v>
      </c>
      <c r="E13132">
        <f t="shared" si="205"/>
        <v>3</v>
      </c>
      <c r="F13132" t="str">
        <f>VLOOKUP(B13132,campaign!$A$2:$B$18,2,FALSE)</f>
        <v>HandsetRefurbished</v>
      </c>
      <c r="G13132">
        <f>VLOOKUP(F13132,campaign!$B$2:$D$18,3,FALSE)</f>
        <v>26</v>
      </c>
    </row>
    <row r="13133" spans="1:7" x14ac:dyDescent="0.3">
      <c r="A13133" t="s">
        <v>3794</v>
      </c>
      <c r="B13133" t="s">
        <v>3921</v>
      </c>
      <c r="C13133" s="1">
        <v>44897</v>
      </c>
      <c r="D13133" s="1">
        <v>45022</v>
      </c>
      <c r="E13133">
        <f t="shared" si="205"/>
        <v>4</v>
      </c>
      <c r="F13133" t="str">
        <f>VLOOKUP(B13133,campaign!$A$2:$B$18,2,FALSE)</f>
        <v>HandsetRefurbished</v>
      </c>
      <c r="G13133">
        <f>VLOOKUP(F13133,campaign!$B$2:$D$18,3,FALSE)</f>
        <v>26</v>
      </c>
    </row>
    <row r="13134" spans="1:7" x14ac:dyDescent="0.3">
      <c r="A13134" t="s">
        <v>3794</v>
      </c>
      <c r="B13134" t="s">
        <v>3921</v>
      </c>
      <c r="C13134" s="1">
        <v>44897</v>
      </c>
      <c r="D13134" s="1">
        <v>45059</v>
      </c>
      <c r="E13134">
        <f t="shared" si="205"/>
        <v>5</v>
      </c>
      <c r="F13134" t="str">
        <f>VLOOKUP(B13134,campaign!$A$2:$B$18,2,FALSE)</f>
        <v>HandsetRefurbished</v>
      </c>
      <c r="G13134">
        <f>VLOOKUP(F13134,campaign!$B$2:$D$18,3,FALSE)</f>
        <v>26</v>
      </c>
    </row>
    <row r="13135" spans="1:7" x14ac:dyDescent="0.3">
      <c r="A13135" t="s">
        <v>3794</v>
      </c>
      <c r="B13135" t="s">
        <v>3953</v>
      </c>
      <c r="C13135" s="1">
        <v>45036</v>
      </c>
      <c r="D13135" s="1">
        <v>45036</v>
      </c>
      <c r="E13135">
        <f t="shared" si="205"/>
        <v>0</v>
      </c>
      <c r="F13135" t="str">
        <f>VLOOKUP(B13135,campaign!$A$2:$B$18,2,FALSE)</f>
        <v>MaritalStatus</v>
      </c>
      <c r="G13135">
        <f>VLOOKUP(F13135,campaign!$B$2:$D$18,3,FALSE)</f>
        <v>29</v>
      </c>
    </row>
    <row r="13136" spans="1:7" x14ac:dyDescent="0.3">
      <c r="A13136" t="s">
        <v>3794</v>
      </c>
      <c r="B13136" t="s">
        <v>3953</v>
      </c>
      <c r="C13136" s="1">
        <v>45036</v>
      </c>
      <c r="D13136" s="1">
        <v>45067</v>
      </c>
      <c r="E13136">
        <f t="shared" si="205"/>
        <v>1</v>
      </c>
      <c r="F13136" t="str">
        <f>VLOOKUP(B13136,campaign!$A$2:$B$18,2,FALSE)</f>
        <v>MaritalStatus</v>
      </c>
      <c r="G13136">
        <f>VLOOKUP(F13136,campaign!$B$2:$D$18,3,FALSE)</f>
        <v>29</v>
      </c>
    </row>
    <row r="13137" spans="1:7" x14ac:dyDescent="0.3">
      <c r="A13137" t="s">
        <v>3794</v>
      </c>
      <c r="B13137" t="s">
        <v>3953</v>
      </c>
      <c r="C13137" s="1">
        <v>45036</v>
      </c>
      <c r="D13137" s="1">
        <v>45081</v>
      </c>
      <c r="E13137">
        <f t="shared" si="205"/>
        <v>1</v>
      </c>
      <c r="F13137" t="str">
        <f>VLOOKUP(B13137,campaign!$A$2:$B$18,2,FALSE)</f>
        <v>MaritalStatus</v>
      </c>
      <c r="G13137">
        <f>VLOOKUP(F13137,campaign!$B$2:$D$18,3,FALSE)</f>
        <v>29</v>
      </c>
    </row>
    <row r="13138" spans="1:7" x14ac:dyDescent="0.3">
      <c r="A13138" t="s">
        <v>3795</v>
      </c>
      <c r="B13138" t="s">
        <v>3921</v>
      </c>
      <c r="C13138" s="1">
        <v>44581</v>
      </c>
      <c r="D13138" s="1">
        <v>44581</v>
      </c>
      <c r="E13138">
        <f t="shared" si="205"/>
        <v>0</v>
      </c>
      <c r="F13138" t="str">
        <f>VLOOKUP(B13138,campaign!$A$2:$B$18,2,FALSE)</f>
        <v>HandsetRefurbished</v>
      </c>
      <c r="G13138">
        <f>VLOOKUP(F13138,campaign!$B$2:$D$18,3,FALSE)</f>
        <v>26</v>
      </c>
    </row>
    <row r="13139" spans="1:7" x14ac:dyDescent="0.3">
      <c r="A13139" t="s">
        <v>3795</v>
      </c>
      <c r="B13139" t="s">
        <v>3921</v>
      </c>
      <c r="C13139" s="1">
        <v>44581</v>
      </c>
      <c r="D13139" s="1">
        <v>44641</v>
      </c>
      <c r="E13139">
        <f t="shared" si="205"/>
        <v>2</v>
      </c>
      <c r="F13139" t="str">
        <f>VLOOKUP(B13139,campaign!$A$2:$B$18,2,FALSE)</f>
        <v>HandsetRefurbished</v>
      </c>
      <c r="G13139">
        <f>VLOOKUP(F13139,campaign!$B$2:$D$18,3,FALSE)</f>
        <v>26</v>
      </c>
    </row>
    <row r="13140" spans="1:7" x14ac:dyDescent="0.3">
      <c r="A13140" t="s">
        <v>3795</v>
      </c>
      <c r="B13140" t="s">
        <v>3921</v>
      </c>
      <c r="C13140" s="1">
        <v>44581</v>
      </c>
      <c r="D13140" s="1">
        <v>44702</v>
      </c>
      <c r="E13140">
        <f t="shared" si="205"/>
        <v>4</v>
      </c>
      <c r="F13140" t="str">
        <f>VLOOKUP(B13140,campaign!$A$2:$B$18,2,FALSE)</f>
        <v>HandsetRefurbished</v>
      </c>
      <c r="G13140">
        <f>VLOOKUP(F13140,campaign!$B$2:$D$18,3,FALSE)</f>
        <v>26</v>
      </c>
    </row>
    <row r="13141" spans="1:7" x14ac:dyDescent="0.3">
      <c r="A13141" t="s">
        <v>3795</v>
      </c>
      <c r="B13141" t="s">
        <v>3921</v>
      </c>
      <c r="C13141" s="1">
        <v>44581</v>
      </c>
      <c r="D13141" s="1">
        <v>44713</v>
      </c>
      <c r="E13141">
        <f t="shared" si="205"/>
        <v>4</v>
      </c>
      <c r="F13141" t="str">
        <f>VLOOKUP(B13141,campaign!$A$2:$B$18,2,FALSE)</f>
        <v>HandsetRefurbished</v>
      </c>
      <c r="G13141">
        <f>VLOOKUP(F13141,campaign!$B$2:$D$18,3,FALSE)</f>
        <v>26</v>
      </c>
    </row>
    <row r="13142" spans="1:7" x14ac:dyDescent="0.3">
      <c r="A13142" t="s">
        <v>3795</v>
      </c>
      <c r="B13142" t="s">
        <v>3921</v>
      </c>
      <c r="C13142" s="1">
        <v>44581</v>
      </c>
      <c r="D13142" s="1">
        <v>44766</v>
      </c>
      <c r="E13142">
        <f t="shared" si="205"/>
        <v>6</v>
      </c>
      <c r="F13142" t="str">
        <f>VLOOKUP(B13142,campaign!$A$2:$B$18,2,FALSE)</f>
        <v>HandsetRefurbished</v>
      </c>
      <c r="G13142">
        <f>VLOOKUP(F13142,campaign!$B$2:$D$18,3,FALSE)</f>
        <v>26</v>
      </c>
    </row>
    <row r="13143" spans="1:7" x14ac:dyDescent="0.3">
      <c r="A13143" t="s">
        <v>3795</v>
      </c>
      <c r="B13143" t="s">
        <v>3921</v>
      </c>
      <c r="C13143" s="1">
        <v>44581</v>
      </c>
      <c r="D13143" s="1">
        <v>44775</v>
      </c>
      <c r="E13143">
        <f t="shared" si="205"/>
        <v>6</v>
      </c>
      <c r="F13143" t="str">
        <f>VLOOKUP(B13143,campaign!$A$2:$B$18,2,FALSE)</f>
        <v>HandsetRefurbished</v>
      </c>
      <c r="G13143">
        <f>VLOOKUP(F13143,campaign!$B$2:$D$18,3,FALSE)</f>
        <v>26</v>
      </c>
    </row>
    <row r="13144" spans="1:7" x14ac:dyDescent="0.3">
      <c r="A13144" t="s">
        <v>3795</v>
      </c>
      <c r="B13144" t="s">
        <v>3921</v>
      </c>
      <c r="C13144" s="1">
        <v>44581</v>
      </c>
      <c r="D13144" s="1">
        <v>44825</v>
      </c>
      <c r="E13144">
        <f t="shared" si="205"/>
        <v>8</v>
      </c>
      <c r="F13144" t="str">
        <f>VLOOKUP(B13144,campaign!$A$2:$B$18,2,FALSE)</f>
        <v>HandsetRefurbished</v>
      </c>
      <c r="G13144">
        <f>VLOOKUP(F13144,campaign!$B$2:$D$18,3,FALSE)</f>
        <v>26</v>
      </c>
    </row>
    <row r="13145" spans="1:7" x14ac:dyDescent="0.3">
      <c r="A13145" t="s">
        <v>3795</v>
      </c>
      <c r="B13145" t="s">
        <v>3921</v>
      </c>
      <c r="C13145" s="1">
        <v>44581</v>
      </c>
      <c r="D13145" s="1">
        <v>44839</v>
      </c>
      <c r="E13145">
        <f t="shared" si="205"/>
        <v>8</v>
      </c>
      <c r="F13145" t="str">
        <f>VLOOKUP(B13145,campaign!$A$2:$B$18,2,FALSE)</f>
        <v>HandsetRefurbished</v>
      </c>
      <c r="G13145">
        <f>VLOOKUP(F13145,campaign!$B$2:$D$18,3,FALSE)</f>
        <v>26</v>
      </c>
    </row>
    <row r="13146" spans="1:7" x14ac:dyDescent="0.3">
      <c r="A13146" t="s">
        <v>3795</v>
      </c>
      <c r="B13146" t="s">
        <v>3921</v>
      </c>
      <c r="C13146" s="1">
        <v>44581</v>
      </c>
      <c r="D13146" s="1">
        <v>44895</v>
      </c>
      <c r="E13146">
        <f t="shared" si="205"/>
        <v>10</v>
      </c>
      <c r="F13146" t="str">
        <f>VLOOKUP(B13146,campaign!$A$2:$B$18,2,FALSE)</f>
        <v>HandsetRefurbished</v>
      </c>
      <c r="G13146">
        <f>VLOOKUP(F13146,campaign!$B$2:$D$18,3,FALSE)</f>
        <v>26</v>
      </c>
    </row>
    <row r="13147" spans="1:7" x14ac:dyDescent="0.3">
      <c r="A13147" t="s">
        <v>3795</v>
      </c>
      <c r="B13147" t="s">
        <v>3921</v>
      </c>
      <c r="C13147" s="1">
        <v>44581</v>
      </c>
      <c r="D13147" s="1">
        <v>44899</v>
      </c>
      <c r="E13147">
        <f t="shared" si="205"/>
        <v>10</v>
      </c>
      <c r="F13147" t="str">
        <f>VLOOKUP(B13147,campaign!$A$2:$B$18,2,FALSE)</f>
        <v>HandsetRefurbished</v>
      </c>
      <c r="G13147">
        <f>VLOOKUP(F13147,campaign!$B$2:$D$18,3,FALSE)</f>
        <v>26</v>
      </c>
    </row>
    <row r="13148" spans="1:7" x14ac:dyDescent="0.3">
      <c r="A13148" t="s">
        <v>3795</v>
      </c>
      <c r="B13148" t="s">
        <v>3921</v>
      </c>
      <c r="C13148" s="1">
        <v>44581</v>
      </c>
      <c r="D13148" s="1">
        <v>44927</v>
      </c>
      <c r="E13148">
        <f t="shared" si="205"/>
        <v>11</v>
      </c>
      <c r="F13148" t="str">
        <f>VLOOKUP(B13148,campaign!$A$2:$B$18,2,FALSE)</f>
        <v>HandsetRefurbished</v>
      </c>
      <c r="G13148">
        <f>VLOOKUP(F13148,campaign!$B$2:$D$18,3,FALSE)</f>
        <v>26</v>
      </c>
    </row>
    <row r="13149" spans="1:7" x14ac:dyDescent="0.3">
      <c r="A13149" t="s">
        <v>3795</v>
      </c>
      <c r="B13149" t="s">
        <v>3921</v>
      </c>
      <c r="C13149" s="1">
        <v>44581</v>
      </c>
      <c r="D13149" s="1">
        <v>44961</v>
      </c>
      <c r="E13149">
        <f t="shared" si="205"/>
        <v>12</v>
      </c>
      <c r="F13149" t="str">
        <f>VLOOKUP(B13149,campaign!$A$2:$B$18,2,FALSE)</f>
        <v>HandsetRefurbished</v>
      </c>
      <c r="G13149">
        <f>VLOOKUP(F13149,campaign!$B$2:$D$18,3,FALSE)</f>
        <v>26</v>
      </c>
    </row>
    <row r="13150" spans="1:7" x14ac:dyDescent="0.3">
      <c r="A13150" t="s">
        <v>3795</v>
      </c>
      <c r="B13150" t="s">
        <v>3921</v>
      </c>
      <c r="C13150" s="1">
        <v>44581</v>
      </c>
      <c r="D13150" s="1">
        <v>44992</v>
      </c>
      <c r="E13150">
        <f t="shared" si="205"/>
        <v>13</v>
      </c>
      <c r="F13150" t="str">
        <f>VLOOKUP(B13150,campaign!$A$2:$B$18,2,FALSE)</f>
        <v>HandsetRefurbished</v>
      </c>
      <c r="G13150">
        <f>VLOOKUP(F13150,campaign!$B$2:$D$18,3,FALSE)</f>
        <v>26</v>
      </c>
    </row>
    <row r="13151" spans="1:7" x14ac:dyDescent="0.3">
      <c r="A13151" t="s">
        <v>3795</v>
      </c>
      <c r="B13151" t="s">
        <v>3921</v>
      </c>
      <c r="C13151" s="1">
        <v>44581</v>
      </c>
      <c r="D13151" s="1">
        <v>45040</v>
      </c>
      <c r="E13151">
        <f t="shared" si="205"/>
        <v>15</v>
      </c>
      <c r="F13151" t="str">
        <f>VLOOKUP(B13151,campaign!$A$2:$B$18,2,FALSE)</f>
        <v>HandsetRefurbished</v>
      </c>
      <c r="G13151">
        <f>VLOOKUP(F13151,campaign!$B$2:$D$18,3,FALSE)</f>
        <v>26</v>
      </c>
    </row>
    <row r="13152" spans="1:7" x14ac:dyDescent="0.3">
      <c r="A13152" t="s">
        <v>3795</v>
      </c>
      <c r="B13152" t="s">
        <v>3921</v>
      </c>
      <c r="C13152" s="1">
        <v>44581</v>
      </c>
      <c r="D13152" s="1">
        <v>45051</v>
      </c>
      <c r="E13152">
        <f t="shared" si="205"/>
        <v>15</v>
      </c>
      <c r="F13152" t="str">
        <f>VLOOKUP(B13152,campaign!$A$2:$B$18,2,FALSE)</f>
        <v>HandsetRefurbished</v>
      </c>
      <c r="G13152">
        <f>VLOOKUP(F13152,campaign!$B$2:$D$18,3,FALSE)</f>
        <v>26</v>
      </c>
    </row>
    <row r="13153" spans="1:7" x14ac:dyDescent="0.3">
      <c r="A13153" t="s">
        <v>3796</v>
      </c>
      <c r="B13153" t="s">
        <v>3924</v>
      </c>
      <c r="C13153" s="1">
        <v>44699</v>
      </c>
      <c r="D13153" s="1">
        <v>44699</v>
      </c>
      <c r="E13153">
        <f t="shared" si="205"/>
        <v>0</v>
      </c>
      <c r="F13153" t="str">
        <f>VLOOKUP(B13153,campaign!$A$2:$B$18,2,FALSE)</f>
        <v>RVOwner</v>
      </c>
      <c r="G13153">
        <f>VLOOKUP(F13153,campaign!$B$2:$D$18,3,FALSE)</f>
        <v>22</v>
      </c>
    </row>
    <row r="13154" spans="1:7" x14ac:dyDescent="0.3">
      <c r="A13154" t="s">
        <v>3796</v>
      </c>
      <c r="B13154" t="s">
        <v>3924</v>
      </c>
      <c r="C13154" s="1">
        <v>44699</v>
      </c>
      <c r="D13154" s="1">
        <v>44730</v>
      </c>
      <c r="E13154">
        <f t="shared" si="205"/>
        <v>1</v>
      </c>
      <c r="F13154" t="str">
        <f>VLOOKUP(B13154,campaign!$A$2:$B$18,2,FALSE)</f>
        <v>RVOwner</v>
      </c>
      <c r="G13154">
        <f>VLOOKUP(F13154,campaign!$B$2:$D$18,3,FALSE)</f>
        <v>22</v>
      </c>
    </row>
    <row r="13155" spans="1:7" x14ac:dyDescent="0.3">
      <c r="A13155" t="s">
        <v>3796</v>
      </c>
      <c r="B13155" t="s">
        <v>3924</v>
      </c>
      <c r="C13155" s="1">
        <v>44699</v>
      </c>
      <c r="D13155" s="1">
        <v>44764</v>
      </c>
      <c r="E13155">
        <f t="shared" si="205"/>
        <v>2</v>
      </c>
      <c r="F13155" t="str">
        <f>VLOOKUP(B13155,campaign!$A$2:$B$18,2,FALSE)</f>
        <v>RVOwner</v>
      </c>
      <c r="G13155">
        <f>VLOOKUP(F13155,campaign!$B$2:$D$18,3,FALSE)</f>
        <v>22</v>
      </c>
    </row>
    <row r="13156" spans="1:7" x14ac:dyDescent="0.3">
      <c r="A13156" t="s">
        <v>3796</v>
      </c>
      <c r="B13156" t="s">
        <v>3924</v>
      </c>
      <c r="C13156" s="1">
        <v>44699</v>
      </c>
      <c r="D13156" s="1">
        <v>44827</v>
      </c>
      <c r="E13156">
        <f t="shared" si="205"/>
        <v>4</v>
      </c>
      <c r="F13156" t="str">
        <f>VLOOKUP(B13156,campaign!$A$2:$B$18,2,FALSE)</f>
        <v>RVOwner</v>
      </c>
      <c r="G13156">
        <f>VLOOKUP(F13156,campaign!$B$2:$D$18,3,FALSE)</f>
        <v>22</v>
      </c>
    </row>
    <row r="13157" spans="1:7" x14ac:dyDescent="0.3">
      <c r="A13157" t="s">
        <v>3796</v>
      </c>
      <c r="B13157" t="s">
        <v>3924</v>
      </c>
      <c r="C13157" s="1">
        <v>44699</v>
      </c>
      <c r="D13157" s="1">
        <v>44860</v>
      </c>
      <c r="E13157">
        <f t="shared" si="205"/>
        <v>5</v>
      </c>
      <c r="F13157" t="str">
        <f>VLOOKUP(B13157,campaign!$A$2:$B$18,2,FALSE)</f>
        <v>RVOwner</v>
      </c>
      <c r="G13157">
        <f>VLOOKUP(F13157,campaign!$B$2:$D$18,3,FALSE)</f>
        <v>22</v>
      </c>
    </row>
    <row r="13158" spans="1:7" x14ac:dyDescent="0.3">
      <c r="A13158" t="s">
        <v>3796</v>
      </c>
      <c r="B13158" t="s">
        <v>3924</v>
      </c>
      <c r="C13158" s="1">
        <v>44699</v>
      </c>
      <c r="D13158" s="1">
        <v>44923</v>
      </c>
      <c r="E13158">
        <f t="shared" si="205"/>
        <v>7</v>
      </c>
      <c r="F13158" t="str">
        <f>VLOOKUP(B13158,campaign!$A$2:$B$18,2,FALSE)</f>
        <v>RVOwner</v>
      </c>
      <c r="G13158">
        <f>VLOOKUP(F13158,campaign!$B$2:$D$18,3,FALSE)</f>
        <v>22</v>
      </c>
    </row>
    <row r="13159" spans="1:7" x14ac:dyDescent="0.3">
      <c r="A13159" t="s">
        <v>3796</v>
      </c>
      <c r="B13159" t="s">
        <v>3924</v>
      </c>
      <c r="C13159" s="1">
        <v>44699</v>
      </c>
      <c r="D13159" s="1">
        <v>44927</v>
      </c>
      <c r="E13159">
        <f t="shared" si="205"/>
        <v>7</v>
      </c>
      <c r="F13159" t="str">
        <f>VLOOKUP(B13159,campaign!$A$2:$B$18,2,FALSE)</f>
        <v>RVOwner</v>
      </c>
      <c r="G13159">
        <f>VLOOKUP(F13159,campaign!$B$2:$D$18,3,FALSE)</f>
        <v>22</v>
      </c>
    </row>
    <row r="13160" spans="1:7" x14ac:dyDescent="0.3">
      <c r="A13160" t="s">
        <v>3796</v>
      </c>
      <c r="B13160" t="s">
        <v>3924</v>
      </c>
      <c r="C13160" s="1">
        <v>44699</v>
      </c>
      <c r="D13160" s="1">
        <v>45007</v>
      </c>
      <c r="E13160">
        <f t="shared" si="205"/>
        <v>10</v>
      </c>
      <c r="F13160" t="str">
        <f>VLOOKUP(B13160,campaign!$A$2:$B$18,2,FALSE)</f>
        <v>RVOwner</v>
      </c>
      <c r="G13160">
        <f>VLOOKUP(F13160,campaign!$B$2:$D$18,3,FALSE)</f>
        <v>22</v>
      </c>
    </row>
    <row r="13161" spans="1:7" x14ac:dyDescent="0.3">
      <c r="A13161" t="s">
        <v>3796</v>
      </c>
      <c r="B13161" t="s">
        <v>3924</v>
      </c>
      <c r="C13161" s="1">
        <v>44699</v>
      </c>
      <c r="D13161" s="1">
        <v>45042</v>
      </c>
      <c r="E13161">
        <f t="shared" si="205"/>
        <v>11</v>
      </c>
      <c r="F13161" t="str">
        <f>VLOOKUP(B13161,campaign!$A$2:$B$18,2,FALSE)</f>
        <v>RVOwner</v>
      </c>
      <c r="G13161">
        <f>VLOOKUP(F13161,campaign!$B$2:$D$18,3,FALSE)</f>
        <v>22</v>
      </c>
    </row>
    <row r="13162" spans="1:7" x14ac:dyDescent="0.3">
      <c r="A13162" t="s">
        <v>3796</v>
      </c>
      <c r="B13162" t="s">
        <v>3924</v>
      </c>
      <c r="C13162" s="1">
        <v>44699</v>
      </c>
      <c r="D13162" s="1">
        <v>45073</v>
      </c>
      <c r="E13162">
        <f t="shared" si="205"/>
        <v>12</v>
      </c>
      <c r="F13162" t="str">
        <f>VLOOKUP(B13162,campaign!$A$2:$B$18,2,FALSE)</f>
        <v>RVOwner</v>
      </c>
      <c r="G13162">
        <f>VLOOKUP(F13162,campaign!$B$2:$D$18,3,FALSE)</f>
        <v>22</v>
      </c>
    </row>
    <row r="13163" spans="1:7" x14ac:dyDescent="0.3">
      <c r="A13163" t="s">
        <v>3796</v>
      </c>
      <c r="B13163" t="s">
        <v>3924</v>
      </c>
      <c r="C13163" s="1">
        <v>44699</v>
      </c>
      <c r="D13163" s="1">
        <v>45079</v>
      </c>
      <c r="E13163">
        <f t="shared" si="205"/>
        <v>12</v>
      </c>
      <c r="F13163" t="str">
        <f>VLOOKUP(B13163,campaign!$A$2:$B$18,2,FALSE)</f>
        <v>RVOwner</v>
      </c>
      <c r="G13163">
        <f>VLOOKUP(F13163,campaign!$B$2:$D$18,3,FALSE)</f>
        <v>22</v>
      </c>
    </row>
    <row r="13164" spans="1:7" x14ac:dyDescent="0.3">
      <c r="A13164" t="s">
        <v>3796</v>
      </c>
      <c r="B13164" t="s">
        <v>3953</v>
      </c>
      <c r="C13164" s="1">
        <v>45025</v>
      </c>
      <c r="D13164" s="1">
        <v>45025</v>
      </c>
      <c r="E13164">
        <f t="shared" si="205"/>
        <v>0</v>
      </c>
      <c r="F13164" t="str">
        <f>VLOOKUP(B13164,campaign!$A$2:$B$18,2,FALSE)</f>
        <v>MaritalStatus</v>
      </c>
      <c r="G13164">
        <f>VLOOKUP(F13164,campaign!$B$2:$D$18,3,FALSE)</f>
        <v>29</v>
      </c>
    </row>
    <row r="13165" spans="1:7" x14ac:dyDescent="0.3">
      <c r="A13165" t="s">
        <v>3796</v>
      </c>
      <c r="B13165" t="s">
        <v>3953</v>
      </c>
      <c r="C13165" s="1">
        <v>45025</v>
      </c>
      <c r="D13165" s="1">
        <v>45068</v>
      </c>
      <c r="E13165">
        <f t="shared" si="205"/>
        <v>1</v>
      </c>
      <c r="F13165" t="str">
        <f>VLOOKUP(B13165,campaign!$A$2:$B$18,2,FALSE)</f>
        <v>MaritalStatus</v>
      </c>
      <c r="G13165">
        <f>VLOOKUP(F13165,campaign!$B$2:$D$18,3,FALSE)</f>
        <v>29</v>
      </c>
    </row>
    <row r="13166" spans="1:7" x14ac:dyDescent="0.3">
      <c r="A13166" t="s">
        <v>3797</v>
      </c>
      <c r="B13166" t="s">
        <v>3948</v>
      </c>
      <c r="C13166" s="1">
        <v>44570</v>
      </c>
      <c r="D13166" s="1">
        <v>44570</v>
      </c>
      <c r="E13166">
        <f t="shared" si="205"/>
        <v>0</v>
      </c>
      <c r="F13166" t="str">
        <f>VLOOKUP(B13166,campaign!$A$2:$B$18,2,FALSE)</f>
        <v>HasCreditCard</v>
      </c>
      <c r="G13166">
        <f>VLOOKUP(F13166,campaign!$B$2:$D$18,3,FALSE)</f>
        <v>65</v>
      </c>
    </row>
    <row r="13167" spans="1:7" x14ac:dyDescent="0.3">
      <c r="A13167" t="s">
        <v>3797</v>
      </c>
      <c r="B13167" t="s">
        <v>3948</v>
      </c>
      <c r="C13167" s="1">
        <v>44570</v>
      </c>
      <c r="D13167" s="1">
        <v>44607</v>
      </c>
      <c r="E13167">
        <f t="shared" si="205"/>
        <v>1</v>
      </c>
      <c r="F13167" t="str">
        <f>VLOOKUP(B13167,campaign!$A$2:$B$18,2,FALSE)</f>
        <v>HasCreditCard</v>
      </c>
      <c r="G13167">
        <f>VLOOKUP(F13167,campaign!$B$2:$D$18,3,FALSE)</f>
        <v>65</v>
      </c>
    </row>
    <row r="13168" spans="1:7" x14ac:dyDescent="0.3">
      <c r="A13168" t="s">
        <v>3797</v>
      </c>
      <c r="B13168" t="s">
        <v>3948</v>
      </c>
      <c r="C13168" s="1">
        <v>44570</v>
      </c>
      <c r="D13168" s="1">
        <v>44637</v>
      </c>
      <c r="E13168">
        <f t="shared" si="205"/>
        <v>2</v>
      </c>
      <c r="F13168" t="str">
        <f>VLOOKUP(B13168,campaign!$A$2:$B$18,2,FALSE)</f>
        <v>HasCreditCard</v>
      </c>
      <c r="G13168">
        <f>VLOOKUP(F13168,campaign!$B$2:$D$18,3,FALSE)</f>
        <v>65</v>
      </c>
    </row>
    <row r="13169" spans="1:7" x14ac:dyDescent="0.3">
      <c r="A13169" t="s">
        <v>3797</v>
      </c>
      <c r="B13169" t="s">
        <v>3948</v>
      </c>
      <c r="C13169" s="1">
        <v>44570</v>
      </c>
      <c r="D13169" s="1">
        <v>44664</v>
      </c>
      <c r="E13169">
        <f t="shared" si="205"/>
        <v>3</v>
      </c>
      <c r="F13169" t="str">
        <f>VLOOKUP(B13169,campaign!$A$2:$B$18,2,FALSE)</f>
        <v>HasCreditCard</v>
      </c>
      <c r="G13169">
        <f>VLOOKUP(F13169,campaign!$B$2:$D$18,3,FALSE)</f>
        <v>65</v>
      </c>
    </row>
    <row r="13170" spans="1:7" x14ac:dyDescent="0.3">
      <c r="A13170" t="s">
        <v>3797</v>
      </c>
      <c r="B13170" t="s">
        <v>3948</v>
      </c>
      <c r="C13170" s="1">
        <v>44570</v>
      </c>
      <c r="D13170" s="1">
        <v>44752</v>
      </c>
      <c r="E13170">
        <f t="shared" si="205"/>
        <v>6</v>
      </c>
      <c r="F13170" t="str">
        <f>VLOOKUP(B13170,campaign!$A$2:$B$18,2,FALSE)</f>
        <v>HasCreditCard</v>
      </c>
      <c r="G13170">
        <f>VLOOKUP(F13170,campaign!$B$2:$D$18,3,FALSE)</f>
        <v>65</v>
      </c>
    </row>
    <row r="13171" spans="1:7" x14ac:dyDescent="0.3">
      <c r="A13171" t="s">
        <v>3797</v>
      </c>
      <c r="B13171" t="s">
        <v>3948</v>
      </c>
      <c r="C13171" s="1">
        <v>44570</v>
      </c>
      <c r="D13171" s="1">
        <v>44782</v>
      </c>
      <c r="E13171">
        <f t="shared" si="205"/>
        <v>7</v>
      </c>
      <c r="F13171" t="str">
        <f>VLOOKUP(B13171,campaign!$A$2:$B$18,2,FALSE)</f>
        <v>HasCreditCard</v>
      </c>
      <c r="G13171">
        <f>VLOOKUP(F13171,campaign!$B$2:$D$18,3,FALSE)</f>
        <v>65</v>
      </c>
    </row>
    <row r="13172" spans="1:7" x14ac:dyDescent="0.3">
      <c r="A13172" t="s">
        <v>3797</v>
      </c>
      <c r="B13172" t="s">
        <v>3948</v>
      </c>
      <c r="C13172" s="1">
        <v>44570</v>
      </c>
      <c r="D13172" s="1">
        <v>44820</v>
      </c>
      <c r="E13172">
        <f t="shared" si="205"/>
        <v>8</v>
      </c>
      <c r="F13172" t="str">
        <f>VLOOKUP(B13172,campaign!$A$2:$B$18,2,FALSE)</f>
        <v>HasCreditCard</v>
      </c>
      <c r="G13172">
        <f>VLOOKUP(F13172,campaign!$B$2:$D$18,3,FALSE)</f>
        <v>65</v>
      </c>
    </row>
    <row r="13173" spans="1:7" x14ac:dyDescent="0.3">
      <c r="A13173" t="s">
        <v>3797</v>
      </c>
      <c r="B13173" t="s">
        <v>3948</v>
      </c>
      <c r="C13173" s="1">
        <v>44570</v>
      </c>
      <c r="D13173" s="1">
        <v>44848</v>
      </c>
      <c r="E13173">
        <f t="shared" si="205"/>
        <v>9</v>
      </c>
      <c r="F13173" t="str">
        <f>VLOOKUP(B13173,campaign!$A$2:$B$18,2,FALSE)</f>
        <v>HasCreditCard</v>
      </c>
      <c r="G13173">
        <f>VLOOKUP(F13173,campaign!$B$2:$D$18,3,FALSE)</f>
        <v>65</v>
      </c>
    </row>
    <row r="13174" spans="1:7" x14ac:dyDescent="0.3">
      <c r="A13174" t="s">
        <v>3797</v>
      </c>
      <c r="B13174" t="s">
        <v>3948</v>
      </c>
      <c r="C13174" s="1">
        <v>44570</v>
      </c>
      <c r="D13174" s="1">
        <v>44882</v>
      </c>
      <c r="E13174">
        <f t="shared" si="205"/>
        <v>10</v>
      </c>
      <c r="F13174" t="str">
        <f>VLOOKUP(B13174,campaign!$A$2:$B$18,2,FALSE)</f>
        <v>HasCreditCard</v>
      </c>
      <c r="G13174">
        <f>VLOOKUP(F13174,campaign!$B$2:$D$18,3,FALSE)</f>
        <v>65</v>
      </c>
    </row>
    <row r="13175" spans="1:7" x14ac:dyDescent="0.3">
      <c r="A13175" t="s">
        <v>3797</v>
      </c>
      <c r="B13175" t="s">
        <v>3948</v>
      </c>
      <c r="C13175" s="1">
        <v>44570</v>
      </c>
      <c r="D13175" s="1">
        <v>44919</v>
      </c>
      <c r="E13175">
        <f t="shared" si="205"/>
        <v>11</v>
      </c>
      <c r="F13175" t="str">
        <f>VLOOKUP(B13175,campaign!$A$2:$B$18,2,FALSE)</f>
        <v>HasCreditCard</v>
      </c>
      <c r="G13175">
        <f>VLOOKUP(F13175,campaign!$B$2:$D$18,3,FALSE)</f>
        <v>65</v>
      </c>
    </row>
    <row r="13176" spans="1:7" x14ac:dyDescent="0.3">
      <c r="A13176" t="s">
        <v>3797</v>
      </c>
      <c r="B13176" t="s">
        <v>3948</v>
      </c>
      <c r="C13176" s="1">
        <v>44570</v>
      </c>
      <c r="D13176" s="1">
        <v>44973</v>
      </c>
      <c r="E13176">
        <f t="shared" si="205"/>
        <v>13</v>
      </c>
      <c r="F13176" t="str">
        <f>VLOOKUP(B13176,campaign!$A$2:$B$18,2,FALSE)</f>
        <v>HasCreditCard</v>
      </c>
      <c r="G13176">
        <f>VLOOKUP(F13176,campaign!$B$2:$D$18,3,FALSE)</f>
        <v>65</v>
      </c>
    </row>
    <row r="13177" spans="1:7" x14ac:dyDescent="0.3">
      <c r="A13177" t="s">
        <v>3797</v>
      </c>
      <c r="B13177" t="s">
        <v>3948</v>
      </c>
      <c r="C13177" s="1">
        <v>44570</v>
      </c>
      <c r="D13177" s="1">
        <v>45025</v>
      </c>
      <c r="E13177">
        <f t="shared" si="205"/>
        <v>15</v>
      </c>
      <c r="F13177" t="str">
        <f>VLOOKUP(B13177,campaign!$A$2:$B$18,2,FALSE)</f>
        <v>HasCreditCard</v>
      </c>
      <c r="G13177">
        <f>VLOOKUP(F13177,campaign!$B$2:$D$18,3,FALSE)</f>
        <v>65</v>
      </c>
    </row>
    <row r="13178" spans="1:7" x14ac:dyDescent="0.3">
      <c r="A13178" t="s">
        <v>3797</v>
      </c>
      <c r="B13178" t="s">
        <v>3948</v>
      </c>
      <c r="C13178" s="1">
        <v>44570</v>
      </c>
      <c r="D13178" s="1">
        <v>45061</v>
      </c>
      <c r="E13178">
        <f t="shared" si="205"/>
        <v>16</v>
      </c>
      <c r="F13178" t="str">
        <f>VLOOKUP(B13178,campaign!$A$2:$B$18,2,FALSE)</f>
        <v>HasCreditCard</v>
      </c>
      <c r="G13178">
        <f>VLOOKUP(F13178,campaign!$B$2:$D$18,3,FALSE)</f>
        <v>65</v>
      </c>
    </row>
    <row r="13179" spans="1:7" x14ac:dyDescent="0.3">
      <c r="A13179" t="s">
        <v>3797</v>
      </c>
      <c r="B13179" t="s">
        <v>3952</v>
      </c>
      <c r="C13179" s="1">
        <v>44632</v>
      </c>
      <c r="D13179" s="1">
        <v>44632</v>
      </c>
      <c r="E13179">
        <f t="shared" si="205"/>
        <v>0</v>
      </c>
      <c r="F13179" t="str">
        <f>VLOOKUP(B13179,campaign!$A$2:$B$18,2,FALSE)</f>
        <v>MadeCallToRetentionTeam</v>
      </c>
      <c r="G13179">
        <f>VLOOKUP(F13179,campaign!$B$2:$D$18,3,FALSE)</f>
        <v>16</v>
      </c>
    </row>
    <row r="13180" spans="1:7" x14ac:dyDescent="0.3">
      <c r="A13180" t="s">
        <v>3797</v>
      </c>
      <c r="B13180" t="s">
        <v>3952</v>
      </c>
      <c r="C13180" s="1">
        <v>44632</v>
      </c>
      <c r="D13180" s="1">
        <v>44673</v>
      </c>
      <c r="E13180">
        <f t="shared" si="205"/>
        <v>1</v>
      </c>
      <c r="F13180" t="str">
        <f>VLOOKUP(B13180,campaign!$A$2:$B$18,2,FALSE)</f>
        <v>MadeCallToRetentionTeam</v>
      </c>
      <c r="G13180">
        <f>VLOOKUP(F13180,campaign!$B$2:$D$18,3,FALSE)</f>
        <v>16</v>
      </c>
    </row>
    <row r="13181" spans="1:7" x14ac:dyDescent="0.3">
      <c r="A13181" t="s">
        <v>3797</v>
      </c>
      <c r="B13181" t="s">
        <v>3952</v>
      </c>
      <c r="C13181" s="1">
        <v>44632</v>
      </c>
      <c r="D13181" s="1">
        <v>44739</v>
      </c>
      <c r="E13181">
        <f t="shared" si="205"/>
        <v>3</v>
      </c>
      <c r="F13181" t="str">
        <f>VLOOKUP(B13181,campaign!$A$2:$B$18,2,FALSE)</f>
        <v>MadeCallToRetentionTeam</v>
      </c>
      <c r="G13181">
        <f>VLOOKUP(F13181,campaign!$B$2:$D$18,3,FALSE)</f>
        <v>16</v>
      </c>
    </row>
    <row r="13182" spans="1:7" x14ac:dyDescent="0.3">
      <c r="A13182" t="s">
        <v>3797</v>
      </c>
      <c r="B13182" t="s">
        <v>3952</v>
      </c>
      <c r="C13182" s="1">
        <v>44632</v>
      </c>
      <c r="D13182" s="1">
        <v>44756</v>
      </c>
      <c r="E13182">
        <f t="shared" si="205"/>
        <v>4</v>
      </c>
      <c r="F13182" t="str">
        <f>VLOOKUP(B13182,campaign!$A$2:$B$18,2,FALSE)</f>
        <v>MadeCallToRetentionTeam</v>
      </c>
      <c r="G13182">
        <f>VLOOKUP(F13182,campaign!$B$2:$D$18,3,FALSE)</f>
        <v>16</v>
      </c>
    </row>
    <row r="13183" spans="1:7" x14ac:dyDescent="0.3">
      <c r="A13183" t="s">
        <v>3797</v>
      </c>
      <c r="B13183" t="s">
        <v>3952</v>
      </c>
      <c r="C13183" s="1">
        <v>44632</v>
      </c>
      <c r="D13183" s="1">
        <v>44828</v>
      </c>
      <c r="E13183">
        <f t="shared" si="205"/>
        <v>6</v>
      </c>
      <c r="F13183" t="str">
        <f>VLOOKUP(B13183,campaign!$A$2:$B$18,2,FALSE)</f>
        <v>MadeCallToRetentionTeam</v>
      </c>
      <c r="G13183">
        <f>VLOOKUP(F13183,campaign!$B$2:$D$18,3,FALSE)</f>
        <v>16</v>
      </c>
    </row>
    <row r="13184" spans="1:7" x14ac:dyDescent="0.3">
      <c r="A13184" t="s">
        <v>3797</v>
      </c>
      <c r="B13184" t="s">
        <v>3952</v>
      </c>
      <c r="C13184" s="1">
        <v>44632</v>
      </c>
      <c r="D13184" s="1">
        <v>44848</v>
      </c>
      <c r="E13184">
        <f t="shared" si="205"/>
        <v>7</v>
      </c>
      <c r="F13184" t="str">
        <f>VLOOKUP(B13184,campaign!$A$2:$B$18,2,FALSE)</f>
        <v>MadeCallToRetentionTeam</v>
      </c>
      <c r="G13184">
        <f>VLOOKUP(F13184,campaign!$B$2:$D$18,3,FALSE)</f>
        <v>16</v>
      </c>
    </row>
    <row r="13185" spans="1:7" x14ac:dyDescent="0.3">
      <c r="A13185" t="s">
        <v>3797</v>
      </c>
      <c r="B13185" t="s">
        <v>3952</v>
      </c>
      <c r="C13185" s="1">
        <v>44632</v>
      </c>
      <c r="D13185" s="1">
        <v>44953</v>
      </c>
      <c r="E13185">
        <f t="shared" si="205"/>
        <v>10</v>
      </c>
      <c r="F13185" t="str">
        <f>VLOOKUP(B13185,campaign!$A$2:$B$18,2,FALSE)</f>
        <v>MadeCallToRetentionTeam</v>
      </c>
      <c r="G13185">
        <f>VLOOKUP(F13185,campaign!$B$2:$D$18,3,FALSE)</f>
        <v>16</v>
      </c>
    </row>
    <row r="13186" spans="1:7" x14ac:dyDescent="0.3">
      <c r="A13186" t="s">
        <v>3797</v>
      </c>
      <c r="B13186" t="s">
        <v>3952</v>
      </c>
      <c r="C13186" s="1">
        <v>44632</v>
      </c>
      <c r="D13186" s="1">
        <v>44983</v>
      </c>
      <c r="E13186">
        <f t="shared" si="205"/>
        <v>11</v>
      </c>
      <c r="F13186" t="str">
        <f>VLOOKUP(B13186,campaign!$A$2:$B$18,2,FALSE)</f>
        <v>MadeCallToRetentionTeam</v>
      </c>
      <c r="G13186">
        <f>VLOOKUP(F13186,campaign!$B$2:$D$18,3,FALSE)</f>
        <v>16</v>
      </c>
    </row>
    <row r="13187" spans="1:7" x14ac:dyDescent="0.3">
      <c r="A13187" t="s">
        <v>3797</v>
      </c>
      <c r="B13187" t="s">
        <v>3952</v>
      </c>
      <c r="C13187" s="1">
        <v>44632</v>
      </c>
      <c r="D13187" s="1">
        <v>45008</v>
      </c>
      <c r="E13187">
        <f t="shared" ref="E13187:E13250" si="206">DATEDIF(C13187,D13187,"M")</f>
        <v>12</v>
      </c>
      <c r="F13187" t="str">
        <f>VLOOKUP(B13187,campaign!$A$2:$B$18,2,FALSE)</f>
        <v>MadeCallToRetentionTeam</v>
      </c>
      <c r="G13187">
        <f>VLOOKUP(F13187,campaign!$B$2:$D$18,3,FALSE)</f>
        <v>16</v>
      </c>
    </row>
    <row r="13188" spans="1:7" x14ac:dyDescent="0.3">
      <c r="A13188" t="s">
        <v>3797</v>
      </c>
      <c r="B13188" t="s">
        <v>3952</v>
      </c>
      <c r="C13188" s="1">
        <v>44632</v>
      </c>
      <c r="D13188" s="1">
        <v>45034</v>
      </c>
      <c r="E13188">
        <f t="shared" si="206"/>
        <v>13</v>
      </c>
      <c r="F13188" t="str">
        <f>VLOOKUP(B13188,campaign!$A$2:$B$18,2,FALSE)</f>
        <v>MadeCallToRetentionTeam</v>
      </c>
      <c r="G13188">
        <f>VLOOKUP(F13188,campaign!$B$2:$D$18,3,FALSE)</f>
        <v>16</v>
      </c>
    </row>
    <row r="13189" spans="1:7" x14ac:dyDescent="0.3">
      <c r="A13189" t="s">
        <v>3797</v>
      </c>
      <c r="B13189" t="s">
        <v>3952</v>
      </c>
      <c r="C13189" s="1">
        <v>44632</v>
      </c>
      <c r="D13189" s="1">
        <v>45059</v>
      </c>
      <c r="E13189">
        <f t="shared" si="206"/>
        <v>14</v>
      </c>
      <c r="F13189" t="str">
        <f>VLOOKUP(B13189,campaign!$A$2:$B$18,2,FALSE)</f>
        <v>MadeCallToRetentionTeam</v>
      </c>
      <c r="G13189">
        <f>VLOOKUP(F13189,campaign!$B$2:$D$18,3,FALSE)</f>
        <v>16</v>
      </c>
    </row>
    <row r="13190" spans="1:7" x14ac:dyDescent="0.3">
      <c r="A13190" t="s">
        <v>3798</v>
      </c>
      <c r="B13190" t="s">
        <v>3948</v>
      </c>
      <c r="C13190" s="1">
        <v>44597</v>
      </c>
      <c r="D13190" s="1">
        <v>44597</v>
      </c>
      <c r="E13190">
        <f t="shared" si="206"/>
        <v>0</v>
      </c>
      <c r="F13190" t="str">
        <f>VLOOKUP(B13190,campaign!$A$2:$B$18,2,FALSE)</f>
        <v>HasCreditCard</v>
      </c>
      <c r="G13190">
        <f>VLOOKUP(F13190,campaign!$B$2:$D$18,3,FALSE)</f>
        <v>65</v>
      </c>
    </row>
    <row r="13191" spans="1:7" x14ac:dyDescent="0.3">
      <c r="A13191" t="s">
        <v>3798</v>
      </c>
      <c r="B13191" t="s">
        <v>3948</v>
      </c>
      <c r="C13191" s="1">
        <v>44597</v>
      </c>
      <c r="D13191" s="1">
        <v>44639</v>
      </c>
      <c r="E13191">
        <f t="shared" si="206"/>
        <v>1</v>
      </c>
      <c r="F13191" t="str">
        <f>VLOOKUP(B13191,campaign!$A$2:$B$18,2,FALSE)</f>
        <v>HasCreditCard</v>
      </c>
      <c r="G13191">
        <f>VLOOKUP(F13191,campaign!$B$2:$D$18,3,FALSE)</f>
        <v>65</v>
      </c>
    </row>
    <row r="13192" spans="1:7" x14ac:dyDescent="0.3">
      <c r="A13192" t="s">
        <v>3798</v>
      </c>
      <c r="B13192" t="s">
        <v>3948</v>
      </c>
      <c r="C13192" s="1">
        <v>44597</v>
      </c>
      <c r="D13192" s="1">
        <v>44701</v>
      </c>
      <c r="E13192">
        <f t="shared" si="206"/>
        <v>3</v>
      </c>
      <c r="F13192" t="str">
        <f>VLOOKUP(B13192,campaign!$A$2:$B$18,2,FALSE)</f>
        <v>HasCreditCard</v>
      </c>
      <c r="G13192">
        <f>VLOOKUP(F13192,campaign!$B$2:$D$18,3,FALSE)</f>
        <v>65</v>
      </c>
    </row>
    <row r="13193" spans="1:7" x14ac:dyDescent="0.3">
      <c r="A13193" t="s">
        <v>3798</v>
      </c>
      <c r="B13193" t="s">
        <v>3948</v>
      </c>
      <c r="C13193" s="1">
        <v>44597</v>
      </c>
      <c r="D13193" s="1">
        <v>44723</v>
      </c>
      <c r="E13193">
        <f t="shared" si="206"/>
        <v>4</v>
      </c>
      <c r="F13193" t="str">
        <f>VLOOKUP(B13193,campaign!$A$2:$B$18,2,FALSE)</f>
        <v>HasCreditCard</v>
      </c>
      <c r="G13193">
        <f>VLOOKUP(F13193,campaign!$B$2:$D$18,3,FALSE)</f>
        <v>65</v>
      </c>
    </row>
    <row r="13194" spans="1:7" x14ac:dyDescent="0.3">
      <c r="A13194" t="s">
        <v>3798</v>
      </c>
      <c r="B13194" t="s">
        <v>3948</v>
      </c>
      <c r="C13194" s="1">
        <v>44597</v>
      </c>
      <c r="D13194" s="1">
        <v>44753</v>
      </c>
      <c r="E13194">
        <f t="shared" si="206"/>
        <v>5</v>
      </c>
      <c r="F13194" t="str">
        <f>VLOOKUP(B13194,campaign!$A$2:$B$18,2,FALSE)</f>
        <v>HasCreditCard</v>
      </c>
      <c r="G13194">
        <f>VLOOKUP(F13194,campaign!$B$2:$D$18,3,FALSE)</f>
        <v>65</v>
      </c>
    </row>
    <row r="13195" spans="1:7" x14ac:dyDescent="0.3">
      <c r="A13195" t="s">
        <v>3798</v>
      </c>
      <c r="B13195" t="s">
        <v>3948</v>
      </c>
      <c r="C13195" s="1">
        <v>44597</v>
      </c>
      <c r="D13195" s="1">
        <v>44789</v>
      </c>
      <c r="E13195">
        <f t="shared" si="206"/>
        <v>6</v>
      </c>
      <c r="F13195" t="str">
        <f>VLOOKUP(B13195,campaign!$A$2:$B$18,2,FALSE)</f>
        <v>HasCreditCard</v>
      </c>
      <c r="G13195">
        <f>VLOOKUP(F13195,campaign!$B$2:$D$18,3,FALSE)</f>
        <v>65</v>
      </c>
    </row>
    <row r="13196" spans="1:7" x14ac:dyDescent="0.3">
      <c r="A13196" t="s">
        <v>3798</v>
      </c>
      <c r="B13196" t="s">
        <v>3948</v>
      </c>
      <c r="C13196" s="1">
        <v>44597</v>
      </c>
      <c r="D13196" s="1">
        <v>44852</v>
      </c>
      <c r="E13196">
        <f t="shared" si="206"/>
        <v>8</v>
      </c>
      <c r="F13196" t="str">
        <f>VLOOKUP(B13196,campaign!$A$2:$B$18,2,FALSE)</f>
        <v>HasCreditCard</v>
      </c>
      <c r="G13196">
        <f>VLOOKUP(F13196,campaign!$B$2:$D$18,3,FALSE)</f>
        <v>65</v>
      </c>
    </row>
    <row r="13197" spans="1:7" x14ac:dyDescent="0.3">
      <c r="A13197" t="s">
        <v>3798</v>
      </c>
      <c r="B13197" t="s">
        <v>3948</v>
      </c>
      <c r="C13197" s="1">
        <v>44597</v>
      </c>
      <c r="D13197" s="1">
        <v>44880</v>
      </c>
      <c r="E13197">
        <f t="shared" si="206"/>
        <v>9</v>
      </c>
      <c r="F13197" t="str">
        <f>VLOOKUP(B13197,campaign!$A$2:$B$18,2,FALSE)</f>
        <v>HasCreditCard</v>
      </c>
      <c r="G13197">
        <f>VLOOKUP(F13197,campaign!$B$2:$D$18,3,FALSE)</f>
        <v>65</v>
      </c>
    </row>
    <row r="13198" spans="1:7" x14ac:dyDescent="0.3">
      <c r="A13198" t="s">
        <v>3798</v>
      </c>
      <c r="B13198" t="s">
        <v>3948</v>
      </c>
      <c r="C13198" s="1">
        <v>44597</v>
      </c>
      <c r="D13198" s="1">
        <v>44935</v>
      </c>
      <c r="E13198">
        <f t="shared" si="206"/>
        <v>11</v>
      </c>
      <c r="F13198" t="str">
        <f>VLOOKUP(B13198,campaign!$A$2:$B$18,2,FALSE)</f>
        <v>HasCreditCard</v>
      </c>
      <c r="G13198">
        <f>VLOOKUP(F13198,campaign!$B$2:$D$18,3,FALSE)</f>
        <v>65</v>
      </c>
    </row>
    <row r="13199" spans="1:7" x14ac:dyDescent="0.3">
      <c r="A13199" t="s">
        <v>3798</v>
      </c>
      <c r="B13199" t="s">
        <v>3948</v>
      </c>
      <c r="C13199" s="1">
        <v>44597</v>
      </c>
      <c r="D13199" s="1">
        <v>44974</v>
      </c>
      <c r="E13199">
        <f t="shared" si="206"/>
        <v>12</v>
      </c>
      <c r="F13199" t="str">
        <f>VLOOKUP(B13199,campaign!$A$2:$B$18,2,FALSE)</f>
        <v>HasCreditCard</v>
      </c>
      <c r="G13199">
        <f>VLOOKUP(F13199,campaign!$B$2:$D$18,3,FALSE)</f>
        <v>65</v>
      </c>
    </row>
    <row r="13200" spans="1:7" x14ac:dyDescent="0.3">
      <c r="A13200" t="s">
        <v>3798</v>
      </c>
      <c r="B13200" t="s">
        <v>3948</v>
      </c>
      <c r="C13200" s="1">
        <v>44597</v>
      </c>
      <c r="D13200" s="1">
        <v>44996</v>
      </c>
      <c r="E13200">
        <f t="shared" si="206"/>
        <v>13</v>
      </c>
      <c r="F13200" t="str">
        <f>VLOOKUP(B13200,campaign!$A$2:$B$18,2,FALSE)</f>
        <v>HasCreditCard</v>
      </c>
      <c r="G13200">
        <f>VLOOKUP(F13200,campaign!$B$2:$D$18,3,FALSE)</f>
        <v>65</v>
      </c>
    </row>
    <row r="13201" spans="1:7" x14ac:dyDescent="0.3">
      <c r="A13201" t="s">
        <v>3798</v>
      </c>
      <c r="B13201" t="s">
        <v>3948</v>
      </c>
      <c r="C13201" s="1">
        <v>44597</v>
      </c>
      <c r="D13201" s="1">
        <v>45062</v>
      </c>
      <c r="E13201">
        <f t="shared" si="206"/>
        <v>15</v>
      </c>
      <c r="F13201" t="str">
        <f>VLOOKUP(B13201,campaign!$A$2:$B$18,2,FALSE)</f>
        <v>HasCreditCard</v>
      </c>
      <c r="G13201">
        <f>VLOOKUP(F13201,campaign!$B$2:$D$18,3,FALSE)</f>
        <v>65</v>
      </c>
    </row>
    <row r="13202" spans="1:7" x14ac:dyDescent="0.3">
      <c r="A13202" t="s">
        <v>3798</v>
      </c>
      <c r="B13202" t="s">
        <v>3929</v>
      </c>
      <c r="C13202" s="1">
        <v>44998</v>
      </c>
      <c r="D13202" s="1">
        <v>44998</v>
      </c>
      <c r="E13202">
        <f t="shared" si="206"/>
        <v>0</v>
      </c>
      <c r="F13202" t="str">
        <f>VLOOKUP(B13202,campaign!$A$2:$B$18,2,FALSE)</f>
        <v>NonUSTravel</v>
      </c>
      <c r="G13202">
        <f>VLOOKUP(F13202,campaign!$B$2:$D$18,3,FALSE)</f>
        <v>66</v>
      </c>
    </row>
    <row r="13203" spans="1:7" x14ac:dyDescent="0.3">
      <c r="A13203" t="s">
        <v>3798</v>
      </c>
      <c r="B13203" t="s">
        <v>3929</v>
      </c>
      <c r="C13203" s="1">
        <v>44998</v>
      </c>
      <c r="D13203" s="1">
        <v>45041</v>
      </c>
      <c r="E13203">
        <f t="shared" si="206"/>
        <v>1</v>
      </c>
      <c r="F13203" t="str">
        <f>VLOOKUP(B13203,campaign!$A$2:$B$18,2,FALSE)</f>
        <v>NonUSTravel</v>
      </c>
      <c r="G13203">
        <f>VLOOKUP(F13203,campaign!$B$2:$D$18,3,FALSE)</f>
        <v>66</v>
      </c>
    </row>
    <row r="13204" spans="1:7" x14ac:dyDescent="0.3">
      <c r="A13204" t="s">
        <v>3798</v>
      </c>
      <c r="B13204" t="s">
        <v>3929</v>
      </c>
      <c r="C13204" s="1">
        <v>44998</v>
      </c>
      <c r="D13204" s="1">
        <v>45074</v>
      </c>
      <c r="E13204">
        <f t="shared" si="206"/>
        <v>2</v>
      </c>
      <c r="F13204" t="str">
        <f>VLOOKUP(B13204,campaign!$A$2:$B$18,2,FALSE)</f>
        <v>NonUSTravel</v>
      </c>
      <c r="G13204">
        <f>VLOOKUP(F13204,campaign!$B$2:$D$18,3,FALSE)</f>
        <v>66</v>
      </c>
    </row>
    <row r="13205" spans="1:7" x14ac:dyDescent="0.3">
      <c r="A13205" t="s">
        <v>3799</v>
      </c>
      <c r="B13205" t="s">
        <v>3922</v>
      </c>
      <c r="C13205" s="1">
        <v>44586</v>
      </c>
      <c r="D13205" s="1">
        <v>44586</v>
      </c>
      <c r="E13205">
        <f t="shared" si="206"/>
        <v>0</v>
      </c>
      <c r="F13205" t="str">
        <f>VLOOKUP(B13205,campaign!$A$2:$B$18,2,FALSE)</f>
        <v>HandsetWebCapable</v>
      </c>
      <c r="G13205">
        <f>VLOOKUP(F13205,campaign!$B$2:$D$18,3,FALSE)</f>
        <v>62</v>
      </c>
    </row>
    <row r="13206" spans="1:7" x14ac:dyDescent="0.3">
      <c r="A13206" t="s">
        <v>3799</v>
      </c>
      <c r="B13206" t="s">
        <v>3922</v>
      </c>
      <c r="C13206" s="1">
        <v>44586</v>
      </c>
      <c r="D13206" s="1">
        <v>44617</v>
      </c>
      <c r="E13206">
        <f t="shared" si="206"/>
        <v>1</v>
      </c>
      <c r="F13206" t="str">
        <f>VLOOKUP(B13206,campaign!$A$2:$B$18,2,FALSE)</f>
        <v>HandsetWebCapable</v>
      </c>
      <c r="G13206">
        <f>VLOOKUP(F13206,campaign!$B$2:$D$18,3,FALSE)</f>
        <v>62</v>
      </c>
    </row>
    <row r="13207" spans="1:7" x14ac:dyDescent="0.3">
      <c r="A13207" t="s">
        <v>3799</v>
      </c>
      <c r="B13207" t="s">
        <v>3922</v>
      </c>
      <c r="C13207" s="1">
        <v>44586</v>
      </c>
      <c r="D13207" s="1">
        <v>44652</v>
      </c>
      <c r="E13207">
        <f t="shared" si="206"/>
        <v>2</v>
      </c>
      <c r="F13207" t="str">
        <f>VLOOKUP(B13207,campaign!$A$2:$B$18,2,FALSE)</f>
        <v>HandsetWebCapable</v>
      </c>
      <c r="G13207">
        <f>VLOOKUP(F13207,campaign!$B$2:$D$18,3,FALSE)</f>
        <v>62</v>
      </c>
    </row>
    <row r="13208" spans="1:7" x14ac:dyDescent="0.3">
      <c r="A13208" t="s">
        <v>3799</v>
      </c>
      <c r="B13208" t="s">
        <v>3922</v>
      </c>
      <c r="C13208" s="1">
        <v>44586</v>
      </c>
      <c r="D13208" s="1">
        <v>44739</v>
      </c>
      <c r="E13208">
        <f t="shared" si="206"/>
        <v>5</v>
      </c>
      <c r="F13208" t="str">
        <f>VLOOKUP(B13208,campaign!$A$2:$B$18,2,FALSE)</f>
        <v>HandsetWebCapable</v>
      </c>
      <c r="G13208">
        <f>VLOOKUP(F13208,campaign!$B$2:$D$18,3,FALSE)</f>
        <v>62</v>
      </c>
    </row>
    <row r="13209" spans="1:7" x14ac:dyDescent="0.3">
      <c r="A13209" t="s">
        <v>3799</v>
      </c>
      <c r="B13209" t="s">
        <v>3922</v>
      </c>
      <c r="C13209" s="1">
        <v>44586</v>
      </c>
      <c r="D13209" s="1">
        <v>44835</v>
      </c>
      <c r="E13209">
        <f t="shared" si="206"/>
        <v>8</v>
      </c>
      <c r="F13209" t="str">
        <f>VLOOKUP(B13209,campaign!$A$2:$B$18,2,FALSE)</f>
        <v>HandsetWebCapable</v>
      </c>
      <c r="G13209">
        <f>VLOOKUP(F13209,campaign!$B$2:$D$18,3,FALSE)</f>
        <v>62</v>
      </c>
    </row>
    <row r="13210" spans="1:7" x14ac:dyDescent="0.3">
      <c r="A13210" t="s">
        <v>3799</v>
      </c>
      <c r="B13210" t="s">
        <v>3922</v>
      </c>
      <c r="C13210" s="1">
        <v>44586</v>
      </c>
      <c r="D13210" s="1">
        <v>44925</v>
      </c>
      <c r="E13210">
        <f t="shared" si="206"/>
        <v>11</v>
      </c>
      <c r="F13210" t="str">
        <f>VLOOKUP(B13210,campaign!$A$2:$B$18,2,FALSE)</f>
        <v>HandsetWebCapable</v>
      </c>
      <c r="G13210">
        <f>VLOOKUP(F13210,campaign!$B$2:$D$18,3,FALSE)</f>
        <v>62</v>
      </c>
    </row>
    <row r="13211" spans="1:7" x14ac:dyDescent="0.3">
      <c r="A13211" t="s">
        <v>3799</v>
      </c>
      <c r="B13211" t="s">
        <v>3922</v>
      </c>
      <c r="C13211" s="1">
        <v>44586</v>
      </c>
      <c r="D13211" s="1">
        <v>44934</v>
      </c>
      <c r="E13211">
        <f t="shared" si="206"/>
        <v>11</v>
      </c>
      <c r="F13211" t="str">
        <f>VLOOKUP(B13211,campaign!$A$2:$B$18,2,FALSE)</f>
        <v>HandsetWebCapable</v>
      </c>
      <c r="G13211">
        <f>VLOOKUP(F13211,campaign!$B$2:$D$18,3,FALSE)</f>
        <v>62</v>
      </c>
    </row>
    <row r="13212" spans="1:7" x14ac:dyDescent="0.3">
      <c r="A13212" t="s">
        <v>3799</v>
      </c>
      <c r="B13212" t="s">
        <v>3922</v>
      </c>
      <c r="C13212" s="1">
        <v>44586</v>
      </c>
      <c r="D13212" s="1">
        <v>44983</v>
      </c>
      <c r="E13212">
        <f t="shared" si="206"/>
        <v>13</v>
      </c>
      <c r="F13212" t="str">
        <f>VLOOKUP(B13212,campaign!$A$2:$B$18,2,FALSE)</f>
        <v>HandsetWebCapable</v>
      </c>
      <c r="G13212">
        <f>VLOOKUP(F13212,campaign!$B$2:$D$18,3,FALSE)</f>
        <v>62</v>
      </c>
    </row>
    <row r="13213" spans="1:7" x14ac:dyDescent="0.3">
      <c r="A13213" t="s">
        <v>3799</v>
      </c>
      <c r="B13213" t="s">
        <v>3922</v>
      </c>
      <c r="C13213" s="1">
        <v>44586</v>
      </c>
      <c r="D13213" s="1">
        <v>45011</v>
      </c>
      <c r="E13213">
        <f t="shared" si="206"/>
        <v>14</v>
      </c>
      <c r="F13213" t="str">
        <f>VLOOKUP(B13213,campaign!$A$2:$B$18,2,FALSE)</f>
        <v>HandsetWebCapable</v>
      </c>
      <c r="G13213">
        <f>VLOOKUP(F13213,campaign!$B$2:$D$18,3,FALSE)</f>
        <v>62</v>
      </c>
    </row>
    <row r="13214" spans="1:7" x14ac:dyDescent="0.3">
      <c r="A13214" t="s">
        <v>3799</v>
      </c>
      <c r="B13214" t="s">
        <v>3922</v>
      </c>
      <c r="C13214" s="1">
        <v>44586</v>
      </c>
      <c r="D13214" s="1">
        <v>45021</v>
      </c>
      <c r="E13214">
        <f t="shared" si="206"/>
        <v>14</v>
      </c>
      <c r="F13214" t="str">
        <f>VLOOKUP(B13214,campaign!$A$2:$B$18,2,FALSE)</f>
        <v>HandsetWebCapable</v>
      </c>
      <c r="G13214">
        <f>VLOOKUP(F13214,campaign!$B$2:$D$18,3,FALSE)</f>
        <v>62</v>
      </c>
    </row>
    <row r="13215" spans="1:7" x14ac:dyDescent="0.3">
      <c r="A13215" t="s">
        <v>3799</v>
      </c>
      <c r="B13215" t="s">
        <v>3922</v>
      </c>
      <c r="C13215" s="1">
        <v>44586</v>
      </c>
      <c r="D13215" s="1">
        <v>45054</v>
      </c>
      <c r="E13215">
        <f t="shared" si="206"/>
        <v>15</v>
      </c>
      <c r="F13215" t="str">
        <f>VLOOKUP(B13215,campaign!$A$2:$B$18,2,FALSE)</f>
        <v>HandsetWebCapable</v>
      </c>
      <c r="G13215">
        <f>VLOOKUP(F13215,campaign!$B$2:$D$18,3,FALSE)</f>
        <v>62</v>
      </c>
    </row>
    <row r="13216" spans="1:7" x14ac:dyDescent="0.3">
      <c r="A13216" t="s">
        <v>3799</v>
      </c>
      <c r="B13216" t="s">
        <v>3926</v>
      </c>
      <c r="C13216" s="1">
        <v>44647</v>
      </c>
      <c r="D13216" s="1">
        <v>44647</v>
      </c>
      <c r="E13216">
        <f t="shared" si="206"/>
        <v>0</v>
      </c>
      <c r="F13216" t="str">
        <f>VLOOKUP(B13216,campaign!$A$2:$B$18,2,FALSE)</f>
        <v>BuysViaMailOrder</v>
      </c>
      <c r="G13216">
        <f>VLOOKUP(F13216,campaign!$B$2:$D$18,3,FALSE)</f>
        <v>25</v>
      </c>
    </row>
    <row r="13217" spans="1:7" x14ac:dyDescent="0.3">
      <c r="A13217" t="s">
        <v>3799</v>
      </c>
      <c r="B13217" t="s">
        <v>3926</v>
      </c>
      <c r="C13217" s="1">
        <v>44647</v>
      </c>
      <c r="D13217" s="1">
        <v>44681</v>
      </c>
      <c r="E13217">
        <f t="shared" si="206"/>
        <v>1</v>
      </c>
      <c r="F13217" t="str">
        <f>VLOOKUP(B13217,campaign!$A$2:$B$18,2,FALSE)</f>
        <v>BuysViaMailOrder</v>
      </c>
      <c r="G13217">
        <f>VLOOKUP(F13217,campaign!$B$2:$D$18,3,FALSE)</f>
        <v>25</v>
      </c>
    </row>
    <row r="13218" spans="1:7" x14ac:dyDescent="0.3">
      <c r="A13218" t="s">
        <v>3799</v>
      </c>
      <c r="B13218" t="s">
        <v>3926</v>
      </c>
      <c r="C13218" s="1">
        <v>44647</v>
      </c>
      <c r="D13218" s="1">
        <v>44682</v>
      </c>
      <c r="E13218">
        <f t="shared" si="206"/>
        <v>1</v>
      </c>
      <c r="F13218" t="str">
        <f>VLOOKUP(B13218,campaign!$A$2:$B$18,2,FALSE)</f>
        <v>BuysViaMailOrder</v>
      </c>
      <c r="G13218">
        <f>VLOOKUP(F13218,campaign!$B$2:$D$18,3,FALSE)</f>
        <v>25</v>
      </c>
    </row>
    <row r="13219" spans="1:7" x14ac:dyDescent="0.3">
      <c r="A13219" t="s">
        <v>3799</v>
      </c>
      <c r="B13219" t="s">
        <v>3926</v>
      </c>
      <c r="C13219" s="1">
        <v>44647</v>
      </c>
      <c r="D13219" s="1">
        <v>44746</v>
      </c>
      <c r="E13219">
        <f t="shared" si="206"/>
        <v>3</v>
      </c>
      <c r="F13219" t="str">
        <f>VLOOKUP(B13219,campaign!$A$2:$B$18,2,FALSE)</f>
        <v>BuysViaMailOrder</v>
      </c>
      <c r="G13219">
        <f>VLOOKUP(F13219,campaign!$B$2:$D$18,3,FALSE)</f>
        <v>25</v>
      </c>
    </row>
    <row r="13220" spans="1:7" x14ac:dyDescent="0.3">
      <c r="A13220" t="s">
        <v>3799</v>
      </c>
      <c r="B13220" t="s">
        <v>3926</v>
      </c>
      <c r="C13220" s="1">
        <v>44647</v>
      </c>
      <c r="D13220" s="1">
        <v>44802</v>
      </c>
      <c r="E13220">
        <f t="shared" si="206"/>
        <v>5</v>
      </c>
      <c r="F13220" t="str">
        <f>VLOOKUP(B13220,campaign!$A$2:$B$18,2,FALSE)</f>
        <v>BuysViaMailOrder</v>
      </c>
      <c r="G13220">
        <f>VLOOKUP(F13220,campaign!$B$2:$D$18,3,FALSE)</f>
        <v>25</v>
      </c>
    </row>
    <row r="13221" spans="1:7" x14ac:dyDescent="0.3">
      <c r="A13221" t="s">
        <v>3799</v>
      </c>
      <c r="B13221" t="s">
        <v>3926</v>
      </c>
      <c r="C13221" s="1">
        <v>44647</v>
      </c>
      <c r="D13221" s="1">
        <v>44831</v>
      </c>
      <c r="E13221">
        <f t="shared" si="206"/>
        <v>6</v>
      </c>
      <c r="F13221" t="str">
        <f>VLOOKUP(B13221,campaign!$A$2:$B$18,2,FALSE)</f>
        <v>BuysViaMailOrder</v>
      </c>
      <c r="G13221">
        <f>VLOOKUP(F13221,campaign!$B$2:$D$18,3,FALSE)</f>
        <v>25</v>
      </c>
    </row>
    <row r="13222" spans="1:7" x14ac:dyDescent="0.3">
      <c r="A13222" t="s">
        <v>3799</v>
      </c>
      <c r="B13222" t="s">
        <v>3926</v>
      </c>
      <c r="C13222" s="1">
        <v>44647</v>
      </c>
      <c r="D13222" s="1">
        <v>44861</v>
      </c>
      <c r="E13222">
        <f t="shared" si="206"/>
        <v>7</v>
      </c>
      <c r="F13222" t="str">
        <f>VLOOKUP(B13222,campaign!$A$2:$B$18,2,FALSE)</f>
        <v>BuysViaMailOrder</v>
      </c>
      <c r="G13222">
        <f>VLOOKUP(F13222,campaign!$B$2:$D$18,3,FALSE)</f>
        <v>25</v>
      </c>
    </row>
    <row r="13223" spans="1:7" x14ac:dyDescent="0.3">
      <c r="A13223" t="s">
        <v>3799</v>
      </c>
      <c r="B13223" t="s">
        <v>3926</v>
      </c>
      <c r="C13223" s="1">
        <v>44647</v>
      </c>
      <c r="D13223" s="1">
        <v>44892</v>
      </c>
      <c r="E13223">
        <f t="shared" si="206"/>
        <v>8</v>
      </c>
      <c r="F13223" t="str">
        <f>VLOOKUP(B13223,campaign!$A$2:$B$18,2,FALSE)</f>
        <v>BuysViaMailOrder</v>
      </c>
      <c r="G13223">
        <f>VLOOKUP(F13223,campaign!$B$2:$D$18,3,FALSE)</f>
        <v>25</v>
      </c>
    </row>
    <row r="13224" spans="1:7" x14ac:dyDescent="0.3">
      <c r="A13224" t="s">
        <v>3799</v>
      </c>
      <c r="B13224" t="s">
        <v>3926</v>
      </c>
      <c r="C13224" s="1">
        <v>44647</v>
      </c>
      <c r="D13224" s="1">
        <v>44989</v>
      </c>
      <c r="E13224">
        <f t="shared" si="206"/>
        <v>11</v>
      </c>
      <c r="F13224" t="str">
        <f>VLOOKUP(B13224,campaign!$A$2:$B$18,2,FALSE)</f>
        <v>BuysViaMailOrder</v>
      </c>
      <c r="G13224">
        <f>VLOOKUP(F13224,campaign!$B$2:$D$18,3,FALSE)</f>
        <v>25</v>
      </c>
    </row>
    <row r="13225" spans="1:7" x14ac:dyDescent="0.3">
      <c r="A13225" t="s">
        <v>3799</v>
      </c>
      <c r="B13225" t="s">
        <v>3926</v>
      </c>
      <c r="C13225" s="1">
        <v>44647</v>
      </c>
      <c r="D13225" s="1">
        <v>45043</v>
      </c>
      <c r="E13225">
        <f t="shared" si="206"/>
        <v>13</v>
      </c>
      <c r="F13225" t="str">
        <f>VLOOKUP(B13225,campaign!$A$2:$B$18,2,FALSE)</f>
        <v>BuysViaMailOrder</v>
      </c>
      <c r="G13225">
        <f>VLOOKUP(F13225,campaign!$B$2:$D$18,3,FALSE)</f>
        <v>25</v>
      </c>
    </row>
    <row r="13226" spans="1:7" x14ac:dyDescent="0.3">
      <c r="A13226" t="s">
        <v>3799</v>
      </c>
      <c r="B13226" t="s">
        <v>3926</v>
      </c>
      <c r="C13226" s="1">
        <v>44647</v>
      </c>
      <c r="D13226" s="1">
        <v>45073</v>
      </c>
      <c r="E13226">
        <f t="shared" si="206"/>
        <v>14</v>
      </c>
      <c r="F13226" t="str">
        <f>VLOOKUP(B13226,campaign!$A$2:$B$18,2,FALSE)</f>
        <v>BuysViaMailOrder</v>
      </c>
      <c r="G13226">
        <f>VLOOKUP(F13226,campaign!$B$2:$D$18,3,FALSE)</f>
        <v>25</v>
      </c>
    </row>
    <row r="13227" spans="1:7" x14ac:dyDescent="0.3">
      <c r="A13227" t="s">
        <v>3801</v>
      </c>
      <c r="B13227" t="s">
        <v>3948</v>
      </c>
      <c r="C13227" s="1">
        <v>44941</v>
      </c>
      <c r="D13227" s="1">
        <v>44941</v>
      </c>
      <c r="E13227">
        <f t="shared" si="206"/>
        <v>0</v>
      </c>
      <c r="F13227" t="str">
        <f>VLOOKUP(B13227,campaign!$A$2:$B$18,2,FALSE)</f>
        <v>HasCreditCard</v>
      </c>
      <c r="G13227">
        <f>VLOOKUP(F13227,campaign!$B$2:$D$18,3,FALSE)</f>
        <v>65</v>
      </c>
    </row>
    <row r="13228" spans="1:7" x14ac:dyDescent="0.3">
      <c r="A13228" t="s">
        <v>3801</v>
      </c>
      <c r="B13228" t="s">
        <v>3948</v>
      </c>
      <c r="C13228" s="1">
        <v>44941</v>
      </c>
      <c r="D13228" s="1">
        <v>44982</v>
      </c>
      <c r="E13228">
        <f t="shared" si="206"/>
        <v>1</v>
      </c>
      <c r="F13228" t="str">
        <f>VLOOKUP(B13228,campaign!$A$2:$B$18,2,FALSE)</f>
        <v>HasCreditCard</v>
      </c>
      <c r="G13228">
        <f>VLOOKUP(F13228,campaign!$B$2:$D$18,3,FALSE)</f>
        <v>65</v>
      </c>
    </row>
    <row r="13229" spans="1:7" x14ac:dyDescent="0.3">
      <c r="A13229" t="s">
        <v>3801</v>
      </c>
      <c r="B13229" t="s">
        <v>3948</v>
      </c>
      <c r="C13229" s="1">
        <v>44941</v>
      </c>
      <c r="D13229" s="1">
        <v>44986</v>
      </c>
      <c r="E13229">
        <f t="shared" si="206"/>
        <v>1</v>
      </c>
      <c r="F13229" t="str">
        <f>VLOOKUP(B13229,campaign!$A$2:$B$18,2,FALSE)</f>
        <v>HasCreditCard</v>
      </c>
      <c r="G13229">
        <f>VLOOKUP(F13229,campaign!$B$2:$D$18,3,FALSE)</f>
        <v>65</v>
      </c>
    </row>
    <row r="13230" spans="1:7" x14ac:dyDescent="0.3">
      <c r="A13230" t="s">
        <v>3801</v>
      </c>
      <c r="B13230" t="s">
        <v>3948</v>
      </c>
      <c r="C13230" s="1">
        <v>44941</v>
      </c>
      <c r="D13230" s="1">
        <v>45041</v>
      </c>
      <c r="E13230">
        <f t="shared" si="206"/>
        <v>3</v>
      </c>
      <c r="F13230" t="str">
        <f>VLOOKUP(B13230,campaign!$A$2:$B$18,2,FALSE)</f>
        <v>HasCreditCard</v>
      </c>
      <c r="G13230">
        <f>VLOOKUP(F13230,campaign!$B$2:$D$18,3,FALSE)</f>
        <v>65</v>
      </c>
    </row>
    <row r="13231" spans="1:7" x14ac:dyDescent="0.3">
      <c r="A13231" t="s">
        <v>3801</v>
      </c>
      <c r="B13231" t="s">
        <v>3948</v>
      </c>
      <c r="C13231" s="1">
        <v>44941</v>
      </c>
      <c r="D13231" s="1">
        <v>45067</v>
      </c>
      <c r="E13231">
        <f t="shared" si="206"/>
        <v>4</v>
      </c>
      <c r="F13231" t="str">
        <f>VLOOKUP(B13231,campaign!$A$2:$B$18,2,FALSE)</f>
        <v>HasCreditCard</v>
      </c>
      <c r="G13231">
        <f>VLOOKUP(F13231,campaign!$B$2:$D$18,3,FALSE)</f>
        <v>65</v>
      </c>
    </row>
    <row r="13232" spans="1:7" x14ac:dyDescent="0.3">
      <c r="A13232" t="s">
        <v>3801</v>
      </c>
      <c r="B13232" t="s">
        <v>3927</v>
      </c>
      <c r="C13232" s="1">
        <v>45020</v>
      </c>
      <c r="D13232" s="1">
        <v>45020</v>
      </c>
      <c r="E13232">
        <f t="shared" si="206"/>
        <v>0</v>
      </c>
      <c r="F13232" t="str">
        <f>VLOOKUP(B13232,campaign!$A$2:$B$18,2,FALSE)</f>
        <v>RespondsToMailOffers</v>
      </c>
      <c r="G13232">
        <f>VLOOKUP(F13232,campaign!$B$2:$D$18,3,FALSE)</f>
        <v>27</v>
      </c>
    </row>
    <row r="13233" spans="1:7" x14ac:dyDescent="0.3">
      <c r="A13233" t="s">
        <v>3801</v>
      </c>
      <c r="B13233" t="s">
        <v>3927</v>
      </c>
      <c r="C13233" s="1">
        <v>45020</v>
      </c>
      <c r="D13233" s="1">
        <v>45053</v>
      </c>
      <c r="E13233">
        <f t="shared" si="206"/>
        <v>1</v>
      </c>
      <c r="F13233" t="str">
        <f>VLOOKUP(B13233,campaign!$A$2:$B$18,2,FALSE)</f>
        <v>RespondsToMailOffers</v>
      </c>
      <c r="G13233">
        <f>VLOOKUP(F13233,campaign!$B$2:$D$18,3,FALSE)</f>
        <v>27</v>
      </c>
    </row>
    <row r="13234" spans="1:7" x14ac:dyDescent="0.3">
      <c r="A13234" t="s">
        <v>3802</v>
      </c>
      <c r="B13234" t="s">
        <v>3928</v>
      </c>
      <c r="C13234" s="1">
        <v>44776</v>
      </c>
      <c r="D13234" s="1">
        <v>44776</v>
      </c>
      <c r="E13234">
        <f t="shared" si="206"/>
        <v>0</v>
      </c>
      <c r="F13234" t="str">
        <f>VLOOKUP(B13234,campaign!$A$2:$B$18,2,FALSE)</f>
        <v>OptOutMailings</v>
      </c>
      <c r="G13234">
        <f>VLOOKUP(F13234,campaign!$B$2:$D$18,3,FALSE)</f>
        <v>75</v>
      </c>
    </row>
    <row r="13235" spans="1:7" x14ac:dyDescent="0.3">
      <c r="A13235" t="s">
        <v>3802</v>
      </c>
      <c r="B13235" t="s">
        <v>3928</v>
      </c>
      <c r="C13235" s="1">
        <v>44776</v>
      </c>
      <c r="D13235" s="1">
        <v>44839</v>
      </c>
      <c r="E13235">
        <f t="shared" si="206"/>
        <v>2</v>
      </c>
      <c r="F13235" t="str">
        <f>VLOOKUP(B13235,campaign!$A$2:$B$18,2,FALSE)</f>
        <v>OptOutMailings</v>
      </c>
      <c r="G13235">
        <f>VLOOKUP(F13235,campaign!$B$2:$D$18,3,FALSE)</f>
        <v>75</v>
      </c>
    </row>
    <row r="13236" spans="1:7" x14ac:dyDescent="0.3">
      <c r="A13236" t="s">
        <v>3802</v>
      </c>
      <c r="B13236" t="s">
        <v>3928</v>
      </c>
      <c r="C13236" s="1">
        <v>44776</v>
      </c>
      <c r="D13236" s="1">
        <v>44930</v>
      </c>
      <c r="E13236">
        <f t="shared" si="206"/>
        <v>5</v>
      </c>
      <c r="F13236" t="str">
        <f>VLOOKUP(B13236,campaign!$A$2:$B$18,2,FALSE)</f>
        <v>OptOutMailings</v>
      </c>
      <c r="G13236">
        <f>VLOOKUP(F13236,campaign!$B$2:$D$18,3,FALSE)</f>
        <v>75</v>
      </c>
    </row>
    <row r="13237" spans="1:7" x14ac:dyDescent="0.3">
      <c r="A13237" t="s">
        <v>3802</v>
      </c>
      <c r="B13237" t="s">
        <v>3928</v>
      </c>
      <c r="C13237" s="1">
        <v>44776</v>
      </c>
      <c r="D13237" s="1">
        <v>44968</v>
      </c>
      <c r="E13237">
        <f t="shared" si="206"/>
        <v>6</v>
      </c>
      <c r="F13237" t="str">
        <f>VLOOKUP(B13237,campaign!$A$2:$B$18,2,FALSE)</f>
        <v>OptOutMailings</v>
      </c>
      <c r="G13237">
        <f>VLOOKUP(F13237,campaign!$B$2:$D$18,3,FALSE)</f>
        <v>75</v>
      </c>
    </row>
    <row r="13238" spans="1:7" x14ac:dyDescent="0.3">
      <c r="A13238" t="s">
        <v>3802</v>
      </c>
      <c r="B13238" t="s">
        <v>3928</v>
      </c>
      <c r="C13238" s="1">
        <v>44776</v>
      </c>
      <c r="D13238" s="1">
        <v>45025</v>
      </c>
      <c r="E13238">
        <f t="shared" si="206"/>
        <v>8</v>
      </c>
      <c r="F13238" t="str">
        <f>VLOOKUP(B13238,campaign!$A$2:$B$18,2,FALSE)</f>
        <v>OptOutMailings</v>
      </c>
      <c r="G13238">
        <f>VLOOKUP(F13238,campaign!$B$2:$D$18,3,FALSE)</f>
        <v>75</v>
      </c>
    </row>
    <row r="13239" spans="1:7" x14ac:dyDescent="0.3">
      <c r="A13239" t="s">
        <v>3802</v>
      </c>
      <c r="B13239" t="s">
        <v>3928</v>
      </c>
      <c r="C13239" s="1">
        <v>44776</v>
      </c>
      <c r="D13239" s="1">
        <v>45056</v>
      </c>
      <c r="E13239">
        <f t="shared" si="206"/>
        <v>9</v>
      </c>
      <c r="F13239" t="str">
        <f>VLOOKUP(B13239,campaign!$A$2:$B$18,2,FALSE)</f>
        <v>OptOutMailings</v>
      </c>
      <c r="G13239">
        <f>VLOOKUP(F13239,campaign!$B$2:$D$18,3,FALSE)</f>
        <v>75</v>
      </c>
    </row>
    <row r="13240" spans="1:7" x14ac:dyDescent="0.3">
      <c r="A13240" t="s">
        <v>3802</v>
      </c>
      <c r="B13240" t="s">
        <v>3950</v>
      </c>
      <c r="C13240" s="1">
        <v>45006</v>
      </c>
      <c r="D13240" s="1">
        <v>45006</v>
      </c>
      <c r="E13240">
        <f t="shared" si="206"/>
        <v>0</v>
      </c>
      <c r="F13240" t="str">
        <f>VLOOKUP(B13240,campaign!$A$2:$B$18,2,FALSE)</f>
        <v>NotNewCellphoneUser</v>
      </c>
      <c r="G13240">
        <f>VLOOKUP(F13240,campaign!$B$2:$D$18,3,FALSE)</f>
        <v>28</v>
      </c>
    </row>
    <row r="13241" spans="1:7" x14ac:dyDescent="0.3">
      <c r="A13241" t="s">
        <v>3802</v>
      </c>
      <c r="B13241" t="s">
        <v>3950</v>
      </c>
      <c r="C13241" s="1">
        <v>45006</v>
      </c>
      <c r="D13241" s="1">
        <v>45040</v>
      </c>
      <c r="E13241">
        <f t="shared" si="206"/>
        <v>1</v>
      </c>
      <c r="F13241" t="str">
        <f>VLOOKUP(B13241,campaign!$A$2:$B$18,2,FALSE)</f>
        <v>NotNewCellphoneUser</v>
      </c>
      <c r="G13241">
        <f>VLOOKUP(F13241,campaign!$B$2:$D$18,3,FALSE)</f>
        <v>28</v>
      </c>
    </row>
    <row r="13242" spans="1:7" x14ac:dyDescent="0.3">
      <c r="A13242" t="s">
        <v>3802</v>
      </c>
      <c r="B13242" t="s">
        <v>3950</v>
      </c>
      <c r="C13242" s="1">
        <v>45006</v>
      </c>
      <c r="D13242" s="1">
        <v>45072</v>
      </c>
      <c r="E13242">
        <f t="shared" si="206"/>
        <v>2</v>
      </c>
      <c r="F13242" t="str">
        <f>VLOOKUP(B13242,campaign!$A$2:$B$18,2,FALSE)</f>
        <v>NotNewCellphoneUser</v>
      </c>
      <c r="G13242">
        <f>VLOOKUP(F13242,campaign!$B$2:$D$18,3,FALSE)</f>
        <v>28</v>
      </c>
    </row>
    <row r="13243" spans="1:7" x14ac:dyDescent="0.3">
      <c r="A13243" t="s">
        <v>3802</v>
      </c>
      <c r="B13243" t="s">
        <v>3950</v>
      </c>
      <c r="C13243" s="1">
        <v>45006</v>
      </c>
      <c r="D13243" s="1">
        <v>45082</v>
      </c>
      <c r="E13243">
        <f t="shared" si="206"/>
        <v>2</v>
      </c>
      <c r="F13243" t="str">
        <f>VLOOKUP(B13243,campaign!$A$2:$B$18,2,FALSE)</f>
        <v>NotNewCellphoneUser</v>
      </c>
      <c r="G13243">
        <f>VLOOKUP(F13243,campaign!$B$2:$D$18,3,FALSE)</f>
        <v>28</v>
      </c>
    </row>
    <row r="13244" spans="1:7" x14ac:dyDescent="0.3">
      <c r="A13244" t="s">
        <v>3803</v>
      </c>
      <c r="B13244" t="s">
        <v>3921</v>
      </c>
      <c r="C13244" s="1">
        <v>44736</v>
      </c>
      <c r="D13244" s="1">
        <v>44736</v>
      </c>
      <c r="E13244">
        <f t="shared" si="206"/>
        <v>0</v>
      </c>
      <c r="F13244" t="str">
        <f>VLOOKUP(B13244,campaign!$A$2:$B$18,2,FALSE)</f>
        <v>HandsetRefurbished</v>
      </c>
      <c r="G13244">
        <f>VLOOKUP(F13244,campaign!$B$2:$D$18,3,FALSE)</f>
        <v>26</v>
      </c>
    </row>
    <row r="13245" spans="1:7" x14ac:dyDescent="0.3">
      <c r="A13245" t="s">
        <v>3803</v>
      </c>
      <c r="B13245" t="s">
        <v>3921</v>
      </c>
      <c r="C13245" s="1">
        <v>44736</v>
      </c>
      <c r="D13245" s="1">
        <v>44804</v>
      </c>
      <c r="E13245">
        <f t="shared" si="206"/>
        <v>2</v>
      </c>
      <c r="F13245" t="str">
        <f>VLOOKUP(B13245,campaign!$A$2:$B$18,2,FALSE)</f>
        <v>HandsetRefurbished</v>
      </c>
      <c r="G13245">
        <f>VLOOKUP(F13245,campaign!$B$2:$D$18,3,FALSE)</f>
        <v>26</v>
      </c>
    </row>
    <row r="13246" spans="1:7" x14ac:dyDescent="0.3">
      <c r="A13246" t="s">
        <v>3803</v>
      </c>
      <c r="B13246" t="s">
        <v>3921</v>
      </c>
      <c r="C13246" s="1">
        <v>44736</v>
      </c>
      <c r="D13246" s="1">
        <v>44833</v>
      </c>
      <c r="E13246">
        <f t="shared" si="206"/>
        <v>3</v>
      </c>
      <c r="F13246" t="str">
        <f>VLOOKUP(B13246,campaign!$A$2:$B$18,2,FALSE)</f>
        <v>HandsetRefurbished</v>
      </c>
      <c r="G13246">
        <f>VLOOKUP(F13246,campaign!$B$2:$D$18,3,FALSE)</f>
        <v>26</v>
      </c>
    </row>
    <row r="13247" spans="1:7" x14ac:dyDescent="0.3">
      <c r="A13247" t="s">
        <v>3803</v>
      </c>
      <c r="B13247" t="s">
        <v>3921</v>
      </c>
      <c r="C13247" s="1">
        <v>44736</v>
      </c>
      <c r="D13247" s="1">
        <v>44864</v>
      </c>
      <c r="E13247">
        <f t="shared" si="206"/>
        <v>4</v>
      </c>
      <c r="F13247" t="str">
        <f>VLOOKUP(B13247,campaign!$A$2:$B$18,2,FALSE)</f>
        <v>HandsetRefurbished</v>
      </c>
      <c r="G13247">
        <f>VLOOKUP(F13247,campaign!$B$2:$D$18,3,FALSE)</f>
        <v>26</v>
      </c>
    </row>
    <row r="13248" spans="1:7" x14ac:dyDescent="0.3">
      <c r="A13248" t="s">
        <v>3803</v>
      </c>
      <c r="B13248" t="s">
        <v>3921</v>
      </c>
      <c r="C13248" s="1">
        <v>44736</v>
      </c>
      <c r="D13248" s="1">
        <v>44890</v>
      </c>
      <c r="E13248">
        <f t="shared" si="206"/>
        <v>5</v>
      </c>
      <c r="F13248" t="str">
        <f>VLOOKUP(B13248,campaign!$A$2:$B$18,2,FALSE)</f>
        <v>HandsetRefurbished</v>
      </c>
      <c r="G13248">
        <f>VLOOKUP(F13248,campaign!$B$2:$D$18,3,FALSE)</f>
        <v>26</v>
      </c>
    </row>
    <row r="13249" spans="1:7" x14ac:dyDescent="0.3">
      <c r="A13249" t="s">
        <v>3803</v>
      </c>
      <c r="B13249" t="s">
        <v>3921</v>
      </c>
      <c r="C13249" s="1">
        <v>44736</v>
      </c>
      <c r="D13249" s="1">
        <v>44896</v>
      </c>
      <c r="E13249">
        <f t="shared" si="206"/>
        <v>5</v>
      </c>
      <c r="F13249" t="str">
        <f>VLOOKUP(B13249,campaign!$A$2:$B$18,2,FALSE)</f>
        <v>HandsetRefurbished</v>
      </c>
      <c r="G13249">
        <f>VLOOKUP(F13249,campaign!$B$2:$D$18,3,FALSE)</f>
        <v>26</v>
      </c>
    </row>
    <row r="13250" spans="1:7" x14ac:dyDescent="0.3">
      <c r="A13250" t="s">
        <v>3803</v>
      </c>
      <c r="B13250" t="s">
        <v>3921</v>
      </c>
      <c r="C13250" s="1">
        <v>44736</v>
      </c>
      <c r="D13250" s="1">
        <v>44950</v>
      </c>
      <c r="E13250">
        <f t="shared" si="206"/>
        <v>7</v>
      </c>
      <c r="F13250" t="str">
        <f>VLOOKUP(B13250,campaign!$A$2:$B$18,2,FALSE)</f>
        <v>HandsetRefurbished</v>
      </c>
      <c r="G13250">
        <f>VLOOKUP(F13250,campaign!$B$2:$D$18,3,FALSE)</f>
        <v>26</v>
      </c>
    </row>
    <row r="13251" spans="1:7" x14ac:dyDescent="0.3">
      <c r="A13251" t="s">
        <v>3803</v>
      </c>
      <c r="B13251" t="s">
        <v>3921</v>
      </c>
      <c r="C13251" s="1">
        <v>44736</v>
      </c>
      <c r="D13251" s="1">
        <v>44991</v>
      </c>
      <c r="E13251">
        <f t="shared" ref="E13251:E13314" si="207">DATEDIF(C13251,D13251,"M")</f>
        <v>8</v>
      </c>
      <c r="F13251" t="str">
        <f>VLOOKUP(B13251,campaign!$A$2:$B$18,2,FALSE)</f>
        <v>HandsetRefurbished</v>
      </c>
      <c r="G13251">
        <f>VLOOKUP(F13251,campaign!$B$2:$D$18,3,FALSE)</f>
        <v>26</v>
      </c>
    </row>
    <row r="13252" spans="1:7" x14ac:dyDescent="0.3">
      <c r="A13252" t="s">
        <v>3803</v>
      </c>
      <c r="B13252" t="s">
        <v>3921</v>
      </c>
      <c r="C13252" s="1">
        <v>44736</v>
      </c>
      <c r="D13252" s="1">
        <v>45021</v>
      </c>
      <c r="E13252">
        <f t="shared" si="207"/>
        <v>9</v>
      </c>
      <c r="F13252" t="str">
        <f>VLOOKUP(B13252,campaign!$A$2:$B$18,2,FALSE)</f>
        <v>HandsetRefurbished</v>
      </c>
      <c r="G13252">
        <f>VLOOKUP(F13252,campaign!$B$2:$D$18,3,FALSE)</f>
        <v>26</v>
      </c>
    </row>
    <row r="13253" spans="1:7" x14ac:dyDescent="0.3">
      <c r="A13253" t="s">
        <v>3803</v>
      </c>
      <c r="B13253" t="s">
        <v>3921</v>
      </c>
      <c r="C13253" s="1">
        <v>44736</v>
      </c>
      <c r="D13253" s="1">
        <v>45071</v>
      </c>
      <c r="E13253">
        <f t="shared" si="207"/>
        <v>11</v>
      </c>
      <c r="F13253" t="str">
        <f>VLOOKUP(B13253,campaign!$A$2:$B$18,2,FALSE)</f>
        <v>HandsetRefurbished</v>
      </c>
      <c r="G13253">
        <f>VLOOKUP(F13253,campaign!$B$2:$D$18,3,FALSE)</f>
        <v>26</v>
      </c>
    </row>
    <row r="13254" spans="1:7" x14ac:dyDescent="0.3">
      <c r="A13254" t="s">
        <v>3803</v>
      </c>
      <c r="B13254" t="s">
        <v>3921</v>
      </c>
      <c r="C13254" s="1">
        <v>44736</v>
      </c>
      <c r="D13254" s="1">
        <v>45078</v>
      </c>
      <c r="E13254">
        <f t="shared" si="207"/>
        <v>11</v>
      </c>
      <c r="F13254" t="str">
        <f>VLOOKUP(B13254,campaign!$A$2:$B$18,2,FALSE)</f>
        <v>HandsetRefurbished</v>
      </c>
      <c r="G13254">
        <f>VLOOKUP(F13254,campaign!$B$2:$D$18,3,FALSE)</f>
        <v>26</v>
      </c>
    </row>
    <row r="13255" spans="1:7" x14ac:dyDescent="0.3">
      <c r="A13255" t="s">
        <v>3803</v>
      </c>
      <c r="B13255" t="s">
        <v>3953</v>
      </c>
      <c r="C13255" s="1">
        <v>44934</v>
      </c>
      <c r="D13255" s="1">
        <v>44934</v>
      </c>
      <c r="E13255">
        <f t="shared" si="207"/>
        <v>0</v>
      </c>
      <c r="F13255" t="str">
        <f>VLOOKUP(B13255,campaign!$A$2:$B$18,2,FALSE)</f>
        <v>MaritalStatus</v>
      </c>
      <c r="G13255">
        <f>VLOOKUP(F13255,campaign!$B$2:$D$18,3,FALSE)</f>
        <v>29</v>
      </c>
    </row>
    <row r="13256" spans="1:7" x14ac:dyDescent="0.3">
      <c r="A13256" t="s">
        <v>3803</v>
      </c>
      <c r="B13256" t="s">
        <v>3953</v>
      </c>
      <c r="C13256" s="1">
        <v>44934</v>
      </c>
      <c r="D13256" s="1">
        <v>44969</v>
      </c>
      <c r="E13256">
        <f t="shared" si="207"/>
        <v>1</v>
      </c>
      <c r="F13256" t="str">
        <f>VLOOKUP(B13256,campaign!$A$2:$B$18,2,FALSE)</f>
        <v>MaritalStatus</v>
      </c>
      <c r="G13256">
        <f>VLOOKUP(F13256,campaign!$B$2:$D$18,3,FALSE)</f>
        <v>29</v>
      </c>
    </row>
    <row r="13257" spans="1:7" x14ac:dyDescent="0.3">
      <c r="A13257" t="s">
        <v>3803</v>
      </c>
      <c r="B13257" t="s">
        <v>3953</v>
      </c>
      <c r="C13257" s="1">
        <v>44934</v>
      </c>
      <c r="D13257" s="1">
        <v>45008</v>
      </c>
      <c r="E13257">
        <f t="shared" si="207"/>
        <v>2</v>
      </c>
      <c r="F13257" t="str">
        <f>VLOOKUP(B13257,campaign!$A$2:$B$18,2,FALSE)</f>
        <v>MaritalStatus</v>
      </c>
      <c r="G13257">
        <f>VLOOKUP(F13257,campaign!$B$2:$D$18,3,FALSE)</f>
        <v>29</v>
      </c>
    </row>
    <row r="13258" spans="1:7" x14ac:dyDescent="0.3">
      <c r="A13258" t="s">
        <v>3803</v>
      </c>
      <c r="B13258" t="s">
        <v>3953</v>
      </c>
      <c r="C13258" s="1">
        <v>44934</v>
      </c>
      <c r="D13258" s="1">
        <v>45035</v>
      </c>
      <c r="E13258">
        <f t="shared" si="207"/>
        <v>3</v>
      </c>
      <c r="F13258" t="str">
        <f>VLOOKUP(B13258,campaign!$A$2:$B$18,2,FALSE)</f>
        <v>MaritalStatus</v>
      </c>
      <c r="G13258">
        <f>VLOOKUP(F13258,campaign!$B$2:$D$18,3,FALSE)</f>
        <v>29</v>
      </c>
    </row>
    <row r="13259" spans="1:7" x14ac:dyDescent="0.3">
      <c r="A13259" t="s">
        <v>3803</v>
      </c>
      <c r="B13259" t="s">
        <v>3953</v>
      </c>
      <c r="C13259" s="1">
        <v>44934</v>
      </c>
      <c r="D13259" s="1">
        <v>45059</v>
      </c>
      <c r="E13259">
        <f t="shared" si="207"/>
        <v>4</v>
      </c>
      <c r="F13259" t="str">
        <f>VLOOKUP(B13259,campaign!$A$2:$B$18,2,FALSE)</f>
        <v>MaritalStatus</v>
      </c>
      <c r="G13259">
        <f>VLOOKUP(F13259,campaign!$B$2:$D$18,3,FALSE)</f>
        <v>29</v>
      </c>
    </row>
    <row r="13260" spans="1:7" x14ac:dyDescent="0.3">
      <c r="A13260" t="s">
        <v>3804</v>
      </c>
      <c r="B13260" t="s">
        <v>3952</v>
      </c>
      <c r="C13260" s="1">
        <v>44580</v>
      </c>
      <c r="D13260" s="1">
        <v>44580</v>
      </c>
      <c r="E13260">
        <f t="shared" si="207"/>
        <v>0</v>
      </c>
      <c r="F13260" t="str">
        <f>VLOOKUP(B13260,campaign!$A$2:$B$18,2,FALSE)</f>
        <v>MadeCallToRetentionTeam</v>
      </c>
      <c r="G13260">
        <f>VLOOKUP(F13260,campaign!$B$2:$D$18,3,FALSE)</f>
        <v>16</v>
      </c>
    </row>
    <row r="13261" spans="1:7" x14ac:dyDescent="0.3">
      <c r="A13261" t="s">
        <v>3804</v>
      </c>
      <c r="B13261" t="s">
        <v>3952</v>
      </c>
      <c r="C13261" s="1">
        <v>44580</v>
      </c>
      <c r="D13261" s="1">
        <v>44644</v>
      </c>
      <c r="E13261">
        <f t="shared" si="207"/>
        <v>2</v>
      </c>
      <c r="F13261" t="str">
        <f>VLOOKUP(B13261,campaign!$A$2:$B$18,2,FALSE)</f>
        <v>MadeCallToRetentionTeam</v>
      </c>
      <c r="G13261">
        <f>VLOOKUP(F13261,campaign!$B$2:$D$18,3,FALSE)</f>
        <v>16</v>
      </c>
    </row>
    <row r="13262" spans="1:7" x14ac:dyDescent="0.3">
      <c r="A13262" t="s">
        <v>3804</v>
      </c>
      <c r="B13262" t="s">
        <v>3952</v>
      </c>
      <c r="C13262" s="1">
        <v>44580</v>
      </c>
      <c r="D13262" s="1">
        <v>44674</v>
      </c>
      <c r="E13262">
        <f t="shared" si="207"/>
        <v>3</v>
      </c>
      <c r="F13262" t="str">
        <f>VLOOKUP(B13262,campaign!$A$2:$B$18,2,FALSE)</f>
        <v>MadeCallToRetentionTeam</v>
      </c>
      <c r="G13262">
        <f>VLOOKUP(F13262,campaign!$B$2:$D$18,3,FALSE)</f>
        <v>16</v>
      </c>
    </row>
    <row r="13263" spans="1:7" x14ac:dyDescent="0.3">
      <c r="A13263" t="s">
        <v>3804</v>
      </c>
      <c r="B13263" t="s">
        <v>3952</v>
      </c>
      <c r="C13263" s="1">
        <v>44580</v>
      </c>
      <c r="D13263" s="1">
        <v>44715</v>
      </c>
      <c r="E13263">
        <f t="shared" si="207"/>
        <v>4</v>
      </c>
      <c r="F13263" t="str">
        <f>VLOOKUP(B13263,campaign!$A$2:$B$18,2,FALSE)</f>
        <v>MadeCallToRetentionTeam</v>
      </c>
      <c r="G13263">
        <f>VLOOKUP(F13263,campaign!$B$2:$D$18,3,FALSE)</f>
        <v>16</v>
      </c>
    </row>
    <row r="13264" spans="1:7" x14ac:dyDescent="0.3">
      <c r="A13264" t="s">
        <v>3804</v>
      </c>
      <c r="B13264" t="s">
        <v>3952</v>
      </c>
      <c r="C13264" s="1">
        <v>44580</v>
      </c>
      <c r="D13264" s="1">
        <v>44768</v>
      </c>
      <c r="E13264">
        <f t="shared" si="207"/>
        <v>6</v>
      </c>
      <c r="F13264" t="str">
        <f>VLOOKUP(B13264,campaign!$A$2:$B$18,2,FALSE)</f>
        <v>MadeCallToRetentionTeam</v>
      </c>
      <c r="G13264">
        <f>VLOOKUP(F13264,campaign!$B$2:$D$18,3,FALSE)</f>
        <v>16</v>
      </c>
    </row>
    <row r="13265" spans="1:7" x14ac:dyDescent="0.3">
      <c r="A13265" t="s">
        <v>3804</v>
      </c>
      <c r="B13265" t="s">
        <v>3952</v>
      </c>
      <c r="C13265" s="1">
        <v>44580</v>
      </c>
      <c r="D13265" s="1">
        <v>44792</v>
      </c>
      <c r="E13265">
        <f t="shared" si="207"/>
        <v>7</v>
      </c>
      <c r="F13265" t="str">
        <f>VLOOKUP(B13265,campaign!$A$2:$B$18,2,FALSE)</f>
        <v>MadeCallToRetentionTeam</v>
      </c>
      <c r="G13265">
        <f>VLOOKUP(F13265,campaign!$B$2:$D$18,3,FALSE)</f>
        <v>16</v>
      </c>
    </row>
    <row r="13266" spans="1:7" x14ac:dyDescent="0.3">
      <c r="A13266" t="s">
        <v>3804</v>
      </c>
      <c r="B13266" t="s">
        <v>3952</v>
      </c>
      <c r="C13266" s="1">
        <v>44580</v>
      </c>
      <c r="D13266" s="1">
        <v>44865</v>
      </c>
      <c r="E13266">
        <f t="shared" si="207"/>
        <v>9</v>
      </c>
      <c r="F13266" t="str">
        <f>VLOOKUP(B13266,campaign!$A$2:$B$18,2,FALSE)</f>
        <v>MadeCallToRetentionTeam</v>
      </c>
      <c r="G13266">
        <f>VLOOKUP(F13266,campaign!$B$2:$D$18,3,FALSE)</f>
        <v>16</v>
      </c>
    </row>
    <row r="13267" spans="1:7" x14ac:dyDescent="0.3">
      <c r="A13267" t="s">
        <v>3804</v>
      </c>
      <c r="B13267" t="s">
        <v>3952</v>
      </c>
      <c r="C13267" s="1">
        <v>44580</v>
      </c>
      <c r="D13267" s="1">
        <v>44898</v>
      </c>
      <c r="E13267">
        <f t="shared" si="207"/>
        <v>10</v>
      </c>
      <c r="F13267" t="str">
        <f>VLOOKUP(B13267,campaign!$A$2:$B$18,2,FALSE)</f>
        <v>MadeCallToRetentionTeam</v>
      </c>
      <c r="G13267">
        <f>VLOOKUP(F13267,campaign!$B$2:$D$18,3,FALSE)</f>
        <v>16</v>
      </c>
    </row>
    <row r="13268" spans="1:7" x14ac:dyDescent="0.3">
      <c r="A13268" t="s">
        <v>3804</v>
      </c>
      <c r="B13268" t="s">
        <v>3952</v>
      </c>
      <c r="C13268" s="1">
        <v>44580</v>
      </c>
      <c r="D13268" s="1">
        <v>44949</v>
      </c>
      <c r="E13268">
        <f t="shared" si="207"/>
        <v>12</v>
      </c>
      <c r="F13268" t="str">
        <f>VLOOKUP(B13268,campaign!$A$2:$B$18,2,FALSE)</f>
        <v>MadeCallToRetentionTeam</v>
      </c>
      <c r="G13268">
        <f>VLOOKUP(F13268,campaign!$B$2:$D$18,3,FALSE)</f>
        <v>16</v>
      </c>
    </row>
    <row r="13269" spans="1:7" x14ac:dyDescent="0.3">
      <c r="A13269" t="s">
        <v>3804</v>
      </c>
      <c r="B13269" t="s">
        <v>3952</v>
      </c>
      <c r="C13269" s="1">
        <v>44580</v>
      </c>
      <c r="D13269" s="1">
        <v>45013</v>
      </c>
      <c r="E13269">
        <f t="shared" si="207"/>
        <v>14</v>
      </c>
      <c r="F13269" t="str">
        <f>VLOOKUP(B13269,campaign!$A$2:$B$18,2,FALSE)</f>
        <v>MadeCallToRetentionTeam</v>
      </c>
      <c r="G13269">
        <f>VLOOKUP(F13269,campaign!$B$2:$D$18,3,FALSE)</f>
        <v>16</v>
      </c>
    </row>
    <row r="13270" spans="1:7" x14ac:dyDescent="0.3">
      <c r="A13270" t="s">
        <v>3804</v>
      </c>
      <c r="B13270" t="s">
        <v>3951</v>
      </c>
      <c r="C13270" s="1">
        <v>44795</v>
      </c>
      <c r="D13270" s="1">
        <v>44795</v>
      </c>
      <c r="E13270">
        <f t="shared" si="207"/>
        <v>0</v>
      </c>
      <c r="F13270" t="str">
        <f>VLOOKUP(B13270,campaign!$A$2:$B$18,2,FALSE)</f>
        <v>OwnsMotorcycle</v>
      </c>
      <c r="G13270">
        <f>VLOOKUP(F13270,campaign!$B$2:$D$18,3,FALSE)</f>
        <v>14</v>
      </c>
    </row>
    <row r="13271" spans="1:7" x14ac:dyDescent="0.3">
      <c r="A13271" t="s">
        <v>3804</v>
      </c>
      <c r="B13271" t="s">
        <v>3951</v>
      </c>
      <c r="C13271" s="1">
        <v>44795</v>
      </c>
      <c r="D13271" s="1">
        <v>44829</v>
      </c>
      <c r="E13271">
        <f t="shared" si="207"/>
        <v>1</v>
      </c>
      <c r="F13271" t="str">
        <f>VLOOKUP(B13271,campaign!$A$2:$B$18,2,FALSE)</f>
        <v>OwnsMotorcycle</v>
      </c>
      <c r="G13271">
        <f>VLOOKUP(F13271,campaign!$B$2:$D$18,3,FALSE)</f>
        <v>14</v>
      </c>
    </row>
    <row r="13272" spans="1:7" x14ac:dyDescent="0.3">
      <c r="A13272" t="s">
        <v>3804</v>
      </c>
      <c r="B13272" t="s">
        <v>3951</v>
      </c>
      <c r="C13272" s="1">
        <v>44795</v>
      </c>
      <c r="D13272" s="1">
        <v>44835</v>
      </c>
      <c r="E13272">
        <f t="shared" si="207"/>
        <v>1</v>
      </c>
      <c r="F13272" t="str">
        <f>VLOOKUP(B13272,campaign!$A$2:$B$18,2,FALSE)</f>
        <v>OwnsMotorcycle</v>
      </c>
      <c r="G13272">
        <f>VLOOKUP(F13272,campaign!$B$2:$D$18,3,FALSE)</f>
        <v>14</v>
      </c>
    </row>
    <row r="13273" spans="1:7" x14ac:dyDescent="0.3">
      <c r="A13273" t="s">
        <v>3804</v>
      </c>
      <c r="B13273" t="s">
        <v>3951</v>
      </c>
      <c r="C13273" s="1">
        <v>44795</v>
      </c>
      <c r="D13273" s="1">
        <v>44893</v>
      </c>
      <c r="E13273">
        <f t="shared" si="207"/>
        <v>3</v>
      </c>
      <c r="F13273" t="str">
        <f>VLOOKUP(B13273,campaign!$A$2:$B$18,2,FALSE)</f>
        <v>OwnsMotorcycle</v>
      </c>
      <c r="G13273">
        <f>VLOOKUP(F13273,campaign!$B$2:$D$18,3,FALSE)</f>
        <v>14</v>
      </c>
    </row>
    <row r="13274" spans="1:7" x14ac:dyDescent="0.3">
      <c r="A13274" t="s">
        <v>3804</v>
      </c>
      <c r="B13274" t="s">
        <v>3951</v>
      </c>
      <c r="C13274" s="1">
        <v>44795</v>
      </c>
      <c r="D13274" s="1">
        <v>44902</v>
      </c>
      <c r="E13274">
        <f t="shared" si="207"/>
        <v>3</v>
      </c>
      <c r="F13274" t="str">
        <f>VLOOKUP(B13274,campaign!$A$2:$B$18,2,FALSE)</f>
        <v>OwnsMotorcycle</v>
      </c>
      <c r="G13274">
        <f>VLOOKUP(F13274,campaign!$B$2:$D$18,3,FALSE)</f>
        <v>14</v>
      </c>
    </row>
    <row r="13275" spans="1:7" x14ac:dyDescent="0.3">
      <c r="A13275" t="s">
        <v>3804</v>
      </c>
      <c r="B13275" t="s">
        <v>3951</v>
      </c>
      <c r="C13275" s="1">
        <v>44795</v>
      </c>
      <c r="D13275" s="1">
        <v>44930</v>
      </c>
      <c r="E13275">
        <f t="shared" si="207"/>
        <v>4</v>
      </c>
      <c r="F13275" t="str">
        <f>VLOOKUP(B13275,campaign!$A$2:$B$18,2,FALSE)</f>
        <v>OwnsMotorcycle</v>
      </c>
      <c r="G13275">
        <f>VLOOKUP(F13275,campaign!$B$2:$D$18,3,FALSE)</f>
        <v>14</v>
      </c>
    </row>
    <row r="13276" spans="1:7" x14ac:dyDescent="0.3">
      <c r="A13276" t="s">
        <v>3804</v>
      </c>
      <c r="B13276" t="s">
        <v>3951</v>
      </c>
      <c r="C13276" s="1">
        <v>44795</v>
      </c>
      <c r="D13276" s="1">
        <v>45038</v>
      </c>
      <c r="E13276">
        <f t="shared" si="207"/>
        <v>8</v>
      </c>
      <c r="F13276" t="str">
        <f>VLOOKUP(B13276,campaign!$A$2:$B$18,2,FALSE)</f>
        <v>OwnsMotorcycle</v>
      </c>
      <c r="G13276">
        <f>VLOOKUP(F13276,campaign!$B$2:$D$18,3,FALSE)</f>
        <v>14</v>
      </c>
    </row>
    <row r="13277" spans="1:7" x14ac:dyDescent="0.3">
      <c r="A13277" t="s">
        <v>3804</v>
      </c>
      <c r="B13277" t="s">
        <v>3951</v>
      </c>
      <c r="C13277" s="1">
        <v>44795</v>
      </c>
      <c r="D13277" s="1">
        <v>45073</v>
      </c>
      <c r="E13277">
        <f t="shared" si="207"/>
        <v>9</v>
      </c>
      <c r="F13277" t="str">
        <f>VLOOKUP(B13277,campaign!$A$2:$B$18,2,FALSE)</f>
        <v>OwnsMotorcycle</v>
      </c>
      <c r="G13277">
        <f>VLOOKUP(F13277,campaign!$B$2:$D$18,3,FALSE)</f>
        <v>14</v>
      </c>
    </row>
    <row r="13278" spans="1:7" x14ac:dyDescent="0.3">
      <c r="A13278" t="s">
        <v>3804</v>
      </c>
      <c r="B13278" t="s">
        <v>3951</v>
      </c>
      <c r="C13278" s="1">
        <v>44795</v>
      </c>
      <c r="D13278" s="1">
        <v>45083</v>
      </c>
      <c r="E13278">
        <f t="shared" si="207"/>
        <v>9</v>
      </c>
      <c r="F13278" t="str">
        <f>VLOOKUP(B13278,campaign!$A$2:$B$18,2,FALSE)</f>
        <v>OwnsMotorcycle</v>
      </c>
      <c r="G13278">
        <f>VLOOKUP(F13278,campaign!$B$2:$D$18,3,FALSE)</f>
        <v>14</v>
      </c>
    </row>
    <row r="13279" spans="1:7" x14ac:dyDescent="0.3">
      <c r="A13279" t="s">
        <v>3805</v>
      </c>
      <c r="B13279" t="s">
        <v>3920</v>
      </c>
      <c r="C13279" s="1">
        <v>44738</v>
      </c>
      <c r="D13279" s="1">
        <v>44738</v>
      </c>
      <c r="E13279">
        <f t="shared" si="207"/>
        <v>0</v>
      </c>
      <c r="F13279" t="str">
        <f>VLOOKUP(B13279,campaign!$A$2:$B$18,2,FALSE)</f>
        <v>ChildrenInHH</v>
      </c>
      <c r="G13279">
        <f>VLOOKUP(F13279,campaign!$B$2:$D$18,3,FALSE)</f>
        <v>10</v>
      </c>
    </row>
    <row r="13280" spans="1:7" x14ac:dyDescent="0.3">
      <c r="A13280" t="s">
        <v>3805</v>
      </c>
      <c r="B13280" t="s">
        <v>3920</v>
      </c>
      <c r="C13280" s="1">
        <v>44738</v>
      </c>
      <c r="D13280" s="1">
        <v>44772</v>
      </c>
      <c r="E13280">
        <f t="shared" si="207"/>
        <v>1</v>
      </c>
      <c r="F13280" t="str">
        <f>VLOOKUP(B13280,campaign!$A$2:$B$18,2,FALSE)</f>
        <v>ChildrenInHH</v>
      </c>
      <c r="G13280">
        <f>VLOOKUP(F13280,campaign!$B$2:$D$18,3,FALSE)</f>
        <v>10</v>
      </c>
    </row>
    <row r="13281" spans="1:7" x14ac:dyDescent="0.3">
      <c r="A13281" t="s">
        <v>3805</v>
      </c>
      <c r="B13281" t="s">
        <v>3920</v>
      </c>
      <c r="C13281" s="1">
        <v>44738</v>
      </c>
      <c r="D13281" s="1">
        <v>44833</v>
      </c>
      <c r="E13281">
        <f t="shared" si="207"/>
        <v>3</v>
      </c>
      <c r="F13281" t="str">
        <f>VLOOKUP(B13281,campaign!$A$2:$B$18,2,FALSE)</f>
        <v>ChildrenInHH</v>
      </c>
      <c r="G13281">
        <f>VLOOKUP(F13281,campaign!$B$2:$D$18,3,FALSE)</f>
        <v>10</v>
      </c>
    </row>
    <row r="13282" spans="1:7" x14ac:dyDescent="0.3">
      <c r="A13282" t="s">
        <v>3805</v>
      </c>
      <c r="B13282" t="s">
        <v>3920</v>
      </c>
      <c r="C13282" s="1">
        <v>44738</v>
      </c>
      <c r="D13282" s="1">
        <v>44865</v>
      </c>
      <c r="E13282">
        <f t="shared" si="207"/>
        <v>4</v>
      </c>
      <c r="F13282" t="str">
        <f>VLOOKUP(B13282,campaign!$A$2:$B$18,2,FALSE)</f>
        <v>ChildrenInHH</v>
      </c>
      <c r="G13282">
        <f>VLOOKUP(F13282,campaign!$B$2:$D$18,3,FALSE)</f>
        <v>10</v>
      </c>
    </row>
    <row r="13283" spans="1:7" x14ac:dyDescent="0.3">
      <c r="A13283" t="s">
        <v>3805</v>
      </c>
      <c r="B13283" t="s">
        <v>3920</v>
      </c>
      <c r="C13283" s="1">
        <v>44738</v>
      </c>
      <c r="D13283" s="1">
        <v>44869</v>
      </c>
      <c r="E13283">
        <f t="shared" si="207"/>
        <v>4</v>
      </c>
      <c r="F13283" t="str">
        <f>VLOOKUP(B13283,campaign!$A$2:$B$18,2,FALSE)</f>
        <v>ChildrenInHH</v>
      </c>
      <c r="G13283">
        <f>VLOOKUP(F13283,campaign!$B$2:$D$18,3,FALSE)</f>
        <v>10</v>
      </c>
    </row>
    <row r="13284" spans="1:7" x14ac:dyDescent="0.3">
      <c r="A13284" t="s">
        <v>3805</v>
      </c>
      <c r="B13284" t="s">
        <v>3920</v>
      </c>
      <c r="C13284" s="1">
        <v>44738</v>
      </c>
      <c r="D13284" s="1">
        <v>44900</v>
      </c>
      <c r="E13284">
        <f t="shared" si="207"/>
        <v>5</v>
      </c>
      <c r="F13284" t="str">
        <f>VLOOKUP(B13284,campaign!$A$2:$B$18,2,FALSE)</f>
        <v>ChildrenInHH</v>
      </c>
      <c r="G13284">
        <f>VLOOKUP(F13284,campaign!$B$2:$D$18,3,FALSE)</f>
        <v>10</v>
      </c>
    </row>
    <row r="13285" spans="1:7" x14ac:dyDescent="0.3">
      <c r="A13285" t="s">
        <v>3805</v>
      </c>
      <c r="B13285" t="s">
        <v>3920</v>
      </c>
      <c r="C13285" s="1">
        <v>44738</v>
      </c>
      <c r="D13285" s="1">
        <v>44936</v>
      </c>
      <c r="E13285">
        <f t="shared" si="207"/>
        <v>6</v>
      </c>
      <c r="F13285" t="str">
        <f>VLOOKUP(B13285,campaign!$A$2:$B$18,2,FALSE)</f>
        <v>ChildrenInHH</v>
      </c>
      <c r="G13285">
        <f>VLOOKUP(F13285,campaign!$B$2:$D$18,3,FALSE)</f>
        <v>10</v>
      </c>
    </row>
    <row r="13286" spans="1:7" x14ac:dyDescent="0.3">
      <c r="A13286" t="s">
        <v>3805</v>
      </c>
      <c r="B13286" t="s">
        <v>3920</v>
      </c>
      <c r="C13286" s="1">
        <v>44738</v>
      </c>
      <c r="D13286" s="1">
        <v>44959</v>
      </c>
      <c r="E13286">
        <f t="shared" si="207"/>
        <v>7</v>
      </c>
      <c r="F13286" t="str">
        <f>VLOOKUP(B13286,campaign!$A$2:$B$18,2,FALSE)</f>
        <v>ChildrenInHH</v>
      </c>
      <c r="G13286">
        <f>VLOOKUP(F13286,campaign!$B$2:$D$18,3,FALSE)</f>
        <v>10</v>
      </c>
    </row>
    <row r="13287" spans="1:7" x14ac:dyDescent="0.3">
      <c r="A13287" t="s">
        <v>3805</v>
      </c>
      <c r="B13287" t="s">
        <v>3920</v>
      </c>
      <c r="C13287" s="1">
        <v>44738</v>
      </c>
      <c r="D13287" s="1">
        <v>45012</v>
      </c>
      <c r="E13287">
        <f t="shared" si="207"/>
        <v>9</v>
      </c>
      <c r="F13287" t="str">
        <f>VLOOKUP(B13287,campaign!$A$2:$B$18,2,FALSE)</f>
        <v>ChildrenInHH</v>
      </c>
      <c r="G13287">
        <f>VLOOKUP(F13287,campaign!$B$2:$D$18,3,FALSE)</f>
        <v>10</v>
      </c>
    </row>
    <row r="13288" spans="1:7" x14ac:dyDescent="0.3">
      <c r="A13288" t="s">
        <v>3805</v>
      </c>
      <c r="B13288" t="s">
        <v>3920</v>
      </c>
      <c r="C13288" s="1">
        <v>44738</v>
      </c>
      <c r="D13288" s="1">
        <v>45045</v>
      </c>
      <c r="E13288">
        <f t="shared" si="207"/>
        <v>10</v>
      </c>
      <c r="F13288" t="str">
        <f>VLOOKUP(B13288,campaign!$A$2:$B$18,2,FALSE)</f>
        <v>ChildrenInHH</v>
      </c>
      <c r="G13288">
        <f>VLOOKUP(F13288,campaign!$B$2:$D$18,3,FALSE)</f>
        <v>10</v>
      </c>
    </row>
    <row r="13289" spans="1:7" x14ac:dyDescent="0.3">
      <c r="A13289" t="s">
        <v>3805</v>
      </c>
      <c r="B13289" t="s">
        <v>3920</v>
      </c>
      <c r="C13289" s="1">
        <v>44738</v>
      </c>
      <c r="D13289" s="1">
        <v>45047</v>
      </c>
      <c r="E13289">
        <f t="shared" si="207"/>
        <v>10</v>
      </c>
      <c r="F13289" t="str">
        <f>VLOOKUP(B13289,campaign!$A$2:$B$18,2,FALSE)</f>
        <v>ChildrenInHH</v>
      </c>
      <c r="G13289">
        <f>VLOOKUP(F13289,campaign!$B$2:$D$18,3,FALSE)</f>
        <v>10</v>
      </c>
    </row>
    <row r="13290" spans="1:7" x14ac:dyDescent="0.3">
      <c r="A13290" t="s">
        <v>3805</v>
      </c>
      <c r="B13290" t="s">
        <v>3953</v>
      </c>
      <c r="C13290" s="1">
        <v>44798</v>
      </c>
      <c r="D13290" s="1">
        <v>44798</v>
      </c>
      <c r="E13290">
        <f t="shared" si="207"/>
        <v>0</v>
      </c>
      <c r="F13290" t="str">
        <f>VLOOKUP(B13290,campaign!$A$2:$B$18,2,FALSE)</f>
        <v>MaritalStatus</v>
      </c>
      <c r="G13290">
        <f>VLOOKUP(F13290,campaign!$B$2:$D$18,3,FALSE)</f>
        <v>29</v>
      </c>
    </row>
    <row r="13291" spans="1:7" x14ac:dyDescent="0.3">
      <c r="A13291" t="s">
        <v>3805</v>
      </c>
      <c r="B13291" t="s">
        <v>3953</v>
      </c>
      <c r="C13291" s="1">
        <v>44798</v>
      </c>
      <c r="D13291" s="1">
        <v>44843</v>
      </c>
      <c r="E13291">
        <f t="shared" si="207"/>
        <v>1</v>
      </c>
      <c r="F13291" t="str">
        <f>VLOOKUP(B13291,campaign!$A$2:$B$18,2,FALSE)</f>
        <v>MaritalStatus</v>
      </c>
      <c r="G13291">
        <f>VLOOKUP(F13291,campaign!$B$2:$D$18,3,FALSE)</f>
        <v>29</v>
      </c>
    </row>
    <row r="13292" spans="1:7" x14ac:dyDescent="0.3">
      <c r="A13292" t="s">
        <v>3805</v>
      </c>
      <c r="B13292" t="s">
        <v>3953</v>
      </c>
      <c r="C13292" s="1">
        <v>44798</v>
      </c>
      <c r="D13292" s="1">
        <v>44894</v>
      </c>
      <c r="E13292">
        <f t="shared" si="207"/>
        <v>3</v>
      </c>
      <c r="F13292" t="str">
        <f>VLOOKUP(B13292,campaign!$A$2:$B$18,2,FALSE)</f>
        <v>MaritalStatus</v>
      </c>
      <c r="G13292">
        <f>VLOOKUP(F13292,campaign!$B$2:$D$18,3,FALSE)</f>
        <v>29</v>
      </c>
    </row>
    <row r="13293" spans="1:7" x14ac:dyDescent="0.3">
      <c r="A13293" t="s">
        <v>3805</v>
      </c>
      <c r="B13293" t="s">
        <v>3953</v>
      </c>
      <c r="C13293" s="1">
        <v>44798</v>
      </c>
      <c r="D13293" s="1">
        <v>44905</v>
      </c>
      <c r="E13293">
        <f t="shared" si="207"/>
        <v>3</v>
      </c>
      <c r="F13293" t="str">
        <f>VLOOKUP(B13293,campaign!$A$2:$B$18,2,FALSE)</f>
        <v>MaritalStatus</v>
      </c>
      <c r="G13293">
        <f>VLOOKUP(F13293,campaign!$B$2:$D$18,3,FALSE)</f>
        <v>29</v>
      </c>
    </row>
    <row r="13294" spans="1:7" x14ac:dyDescent="0.3">
      <c r="A13294" t="s">
        <v>3805</v>
      </c>
      <c r="B13294" t="s">
        <v>3953</v>
      </c>
      <c r="C13294" s="1">
        <v>44798</v>
      </c>
      <c r="D13294" s="1">
        <v>44987</v>
      </c>
      <c r="E13294">
        <f t="shared" si="207"/>
        <v>6</v>
      </c>
      <c r="F13294" t="str">
        <f>VLOOKUP(B13294,campaign!$A$2:$B$18,2,FALSE)</f>
        <v>MaritalStatus</v>
      </c>
      <c r="G13294">
        <f>VLOOKUP(F13294,campaign!$B$2:$D$18,3,FALSE)</f>
        <v>29</v>
      </c>
    </row>
    <row r="13295" spans="1:7" x14ac:dyDescent="0.3">
      <c r="A13295" t="s">
        <v>3805</v>
      </c>
      <c r="B13295" t="s">
        <v>3953</v>
      </c>
      <c r="C13295" s="1">
        <v>44798</v>
      </c>
      <c r="D13295" s="1">
        <v>45041</v>
      </c>
      <c r="E13295">
        <f t="shared" si="207"/>
        <v>8</v>
      </c>
      <c r="F13295" t="str">
        <f>VLOOKUP(B13295,campaign!$A$2:$B$18,2,FALSE)</f>
        <v>MaritalStatus</v>
      </c>
      <c r="G13295">
        <f>VLOOKUP(F13295,campaign!$B$2:$D$18,3,FALSE)</f>
        <v>29</v>
      </c>
    </row>
    <row r="13296" spans="1:7" x14ac:dyDescent="0.3">
      <c r="A13296" t="s">
        <v>3805</v>
      </c>
      <c r="B13296" t="s">
        <v>3953</v>
      </c>
      <c r="C13296" s="1">
        <v>44798</v>
      </c>
      <c r="D13296" s="1">
        <v>45055</v>
      </c>
      <c r="E13296">
        <f t="shared" si="207"/>
        <v>8</v>
      </c>
      <c r="F13296" t="str">
        <f>VLOOKUP(B13296,campaign!$A$2:$B$18,2,FALSE)</f>
        <v>MaritalStatus</v>
      </c>
      <c r="G13296">
        <f>VLOOKUP(F13296,campaign!$B$2:$D$18,3,FALSE)</f>
        <v>29</v>
      </c>
    </row>
    <row r="13297" spans="1:7" x14ac:dyDescent="0.3">
      <c r="A13297" t="s">
        <v>3806</v>
      </c>
      <c r="B13297" t="s">
        <v>3921</v>
      </c>
      <c r="C13297" s="1">
        <v>44794</v>
      </c>
      <c r="D13297" s="1">
        <v>44794</v>
      </c>
      <c r="E13297">
        <f t="shared" si="207"/>
        <v>0</v>
      </c>
      <c r="F13297" t="str">
        <f>VLOOKUP(B13297,campaign!$A$2:$B$18,2,FALSE)</f>
        <v>HandsetRefurbished</v>
      </c>
      <c r="G13297">
        <f>VLOOKUP(F13297,campaign!$B$2:$D$18,3,FALSE)</f>
        <v>26</v>
      </c>
    </row>
    <row r="13298" spans="1:7" x14ac:dyDescent="0.3">
      <c r="A13298" t="s">
        <v>3806</v>
      </c>
      <c r="B13298" t="s">
        <v>3921</v>
      </c>
      <c r="C13298" s="1">
        <v>44794</v>
      </c>
      <c r="D13298" s="1">
        <v>44831</v>
      </c>
      <c r="E13298">
        <f t="shared" si="207"/>
        <v>1</v>
      </c>
      <c r="F13298" t="str">
        <f>VLOOKUP(B13298,campaign!$A$2:$B$18,2,FALSE)</f>
        <v>HandsetRefurbished</v>
      </c>
      <c r="G13298">
        <f>VLOOKUP(F13298,campaign!$B$2:$D$18,3,FALSE)</f>
        <v>26</v>
      </c>
    </row>
    <row r="13299" spans="1:7" x14ac:dyDescent="0.3">
      <c r="A13299" t="s">
        <v>3806</v>
      </c>
      <c r="B13299" t="s">
        <v>3921</v>
      </c>
      <c r="C13299" s="1">
        <v>44794</v>
      </c>
      <c r="D13299" s="1">
        <v>44859</v>
      </c>
      <c r="E13299">
        <f t="shared" si="207"/>
        <v>2</v>
      </c>
      <c r="F13299" t="str">
        <f>VLOOKUP(B13299,campaign!$A$2:$B$18,2,FALSE)</f>
        <v>HandsetRefurbished</v>
      </c>
      <c r="G13299">
        <f>VLOOKUP(F13299,campaign!$B$2:$D$18,3,FALSE)</f>
        <v>26</v>
      </c>
    </row>
    <row r="13300" spans="1:7" x14ac:dyDescent="0.3">
      <c r="A13300" t="s">
        <v>3806</v>
      </c>
      <c r="B13300" t="s">
        <v>3921</v>
      </c>
      <c r="C13300" s="1">
        <v>44794</v>
      </c>
      <c r="D13300" s="1">
        <v>44895</v>
      </c>
      <c r="E13300">
        <f t="shared" si="207"/>
        <v>3</v>
      </c>
      <c r="F13300" t="str">
        <f>VLOOKUP(B13300,campaign!$A$2:$B$18,2,FALSE)</f>
        <v>HandsetRefurbished</v>
      </c>
      <c r="G13300">
        <f>VLOOKUP(F13300,campaign!$B$2:$D$18,3,FALSE)</f>
        <v>26</v>
      </c>
    </row>
    <row r="13301" spans="1:7" x14ac:dyDescent="0.3">
      <c r="A13301" t="s">
        <v>3806</v>
      </c>
      <c r="B13301" t="s">
        <v>3921</v>
      </c>
      <c r="C13301" s="1">
        <v>44794</v>
      </c>
      <c r="D13301" s="1">
        <v>44926</v>
      </c>
      <c r="E13301">
        <f t="shared" si="207"/>
        <v>4</v>
      </c>
      <c r="F13301" t="str">
        <f>VLOOKUP(B13301,campaign!$A$2:$B$18,2,FALSE)</f>
        <v>HandsetRefurbished</v>
      </c>
      <c r="G13301">
        <f>VLOOKUP(F13301,campaign!$B$2:$D$18,3,FALSE)</f>
        <v>26</v>
      </c>
    </row>
    <row r="13302" spans="1:7" x14ac:dyDescent="0.3">
      <c r="A13302" t="s">
        <v>3806</v>
      </c>
      <c r="B13302" t="s">
        <v>3921</v>
      </c>
      <c r="C13302" s="1">
        <v>44794</v>
      </c>
      <c r="D13302" s="1">
        <v>44951</v>
      </c>
      <c r="E13302">
        <f t="shared" si="207"/>
        <v>5</v>
      </c>
      <c r="F13302" t="str">
        <f>VLOOKUP(B13302,campaign!$A$2:$B$18,2,FALSE)</f>
        <v>HandsetRefurbished</v>
      </c>
      <c r="G13302">
        <f>VLOOKUP(F13302,campaign!$B$2:$D$18,3,FALSE)</f>
        <v>26</v>
      </c>
    </row>
    <row r="13303" spans="1:7" x14ac:dyDescent="0.3">
      <c r="A13303" t="s">
        <v>3806</v>
      </c>
      <c r="B13303" t="s">
        <v>3921</v>
      </c>
      <c r="C13303" s="1">
        <v>44794</v>
      </c>
      <c r="D13303" s="1">
        <v>44960</v>
      </c>
      <c r="E13303">
        <f t="shared" si="207"/>
        <v>5</v>
      </c>
      <c r="F13303" t="str">
        <f>VLOOKUP(B13303,campaign!$A$2:$B$18,2,FALSE)</f>
        <v>HandsetRefurbished</v>
      </c>
      <c r="G13303">
        <f>VLOOKUP(F13303,campaign!$B$2:$D$18,3,FALSE)</f>
        <v>26</v>
      </c>
    </row>
    <row r="13304" spans="1:7" x14ac:dyDescent="0.3">
      <c r="A13304" t="s">
        <v>3806</v>
      </c>
      <c r="B13304" t="s">
        <v>3921</v>
      </c>
      <c r="C13304" s="1">
        <v>44794</v>
      </c>
      <c r="D13304" s="1">
        <v>45009</v>
      </c>
      <c r="E13304">
        <f t="shared" si="207"/>
        <v>7</v>
      </c>
      <c r="F13304" t="str">
        <f>VLOOKUP(B13304,campaign!$A$2:$B$18,2,FALSE)</f>
        <v>HandsetRefurbished</v>
      </c>
      <c r="G13304">
        <f>VLOOKUP(F13304,campaign!$B$2:$D$18,3,FALSE)</f>
        <v>26</v>
      </c>
    </row>
    <row r="13305" spans="1:7" x14ac:dyDescent="0.3">
      <c r="A13305" t="s">
        <v>3806</v>
      </c>
      <c r="B13305" t="s">
        <v>3921</v>
      </c>
      <c r="C13305" s="1">
        <v>44794</v>
      </c>
      <c r="D13305" s="1">
        <v>45071</v>
      </c>
      <c r="E13305">
        <f t="shared" si="207"/>
        <v>9</v>
      </c>
      <c r="F13305" t="str">
        <f>VLOOKUP(B13305,campaign!$A$2:$B$18,2,FALSE)</f>
        <v>HandsetRefurbished</v>
      </c>
      <c r="G13305">
        <f>VLOOKUP(F13305,campaign!$B$2:$D$18,3,FALSE)</f>
        <v>26</v>
      </c>
    </row>
    <row r="13306" spans="1:7" x14ac:dyDescent="0.3">
      <c r="A13306" t="s">
        <v>3806</v>
      </c>
      <c r="B13306" t="s">
        <v>3921</v>
      </c>
      <c r="C13306" s="1">
        <v>44794</v>
      </c>
      <c r="D13306" s="1">
        <v>45082</v>
      </c>
      <c r="E13306">
        <f t="shared" si="207"/>
        <v>9</v>
      </c>
      <c r="F13306" t="str">
        <f>VLOOKUP(B13306,campaign!$A$2:$B$18,2,FALSE)</f>
        <v>HandsetRefurbished</v>
      </c>
      <c r="G13306">
        <f>VLOOKUP(F13306,campaign!$B$2:$D$18,3,FALSE)</f>
        <v>26</v>
      </c>
    </row>
    <row r="13307" spans="1:7" x14ac:dyDescent="0.3">
      <c r="A13307" t="s">
        <v>3807</v>
      </c>
      <c r="B13307" t="s">
        <v>3925</v>
      </c>
      <c r="C13307" s="1">
        <v>44768</v>
      </c>
      <c r="D13307" s="1">
        <v>44768</v>
      </c>
      <c r="E13307">
        <f t="shared" si="207"/>
        <v>0</v>
      </c>
      <c r="F13307" t="str">
        <f>VLOOKUP(B13307,campaign!$A$2:$B$18,2,FALSE)</f>
        <v>Homeownership</v>
      </c>
      <c r="G13307">
        <f>VLOOKUP(F13307,campaign!$B$2:$D$18,3,FALSE)</f>
        <v>13</v>
      </c>
    </row>
    <row r="13308" spans="1:7" x14ac:dyDescent="0.3">
      <c r="A13308" t="s">
        <v>3807</v>
      </c>
      <c r="B13308" t="s">
        <v>3925</v>
      </c>
      <c r="C13308" s="1">
        <v>44768</v>
      </c>
      <c r="D13308" s="1">
        <v>44799</v>
      </c>
      <c r="E13308">
        <f t="shared" si="207"/>
        <v>1</v>
      </c>
      <c r="F13308" t="str">
        <f>VLOOKUP(B13308,campaign!$A$2:$B$18,2,FALSE)</f>
        <v>Homeownership</v>
      </c>
      <c r="G13308">
        <f>VLOOKUP(F13308,campaign!$B$2:$D$18,3,FALSE)</f>
        <v>13</v>
      </c>
    </row>
    <row r="13309" spans="1:7" x14ac:dyDescent="0.3">
      <c r="A13309" t="s">
        <v>3807</v>
      </c>
      <c r="B13309" t="s">
        <v>3925</v>
      </c>
      <c r="C13309" s="1">
        <v>44768</v>
      </c>
      <c r="D13309" s="1">
        <v>44808</v>
      </c>
      <c r="E13309">
        <f t="shared" si="207"/>
        <v>1</v>
      </c>
      <c r="F13309" t="str">
        <f>VLOOKUP(B13309,campaign!$A$2:$B$18,2,FALSE)</f>
        <v>Homeownership</v>
      </c>
      <c r="G13309">
        <f>VLOOKUP(F13309,campaign!$B$2:$D$18,3,FALSE)</f>
        <v>13</v>
      </c>
    </row>
    <row r="13310" spans="1:7" x14ac:dyDescent="0.3">
      <c r="A13310" t="s">
        <v>3807</v>
      </c>
      <c r="B13310" t="s">
        <v>3925</v>
      </c>
      <c r="C13310" s="1">
        <v>44768</v>
      </c>
      <c r="D13310" s="1">
        <v>44861</v>
      </c>
      <c r="E13310">
        <f t="shared" si="207"/>
        <v>3</v>
      </c>
      <c r="F13310" t="str">
        <f>VLOOKUP(B13310,campaign!$A$2:$B$18,2,FALSE)</f>
        <v>Homeownership</v>
      </c>
      <c r="G13310">
        <f>VLOOKUP(F13310,campaign!$B$2:$D$18,3,FALSE)</f>
        <v>13</v>
      </c>
    </row>
    <row r="13311" spans="1:7" x14ac:dyDescent="0.3">
      <c r="A13311" t="s">
        <v>3807</v>
      </c>
      <c r="B13311" t="s">
        <v>3925</v>
      </c>
      <c r="C13311" s="1">
        <v>44768</v>
      </c>
      <c r="D13311" s="1">
        <v>44873</v>
      </c>
      <c r="E13311">
        <f t="shared" si="207"/>
        <v>3</v>
      </c>
      <c r="F13311" t="str">
        <f>VLOOKUP(B13311,campaign!$A$2:$B$18,2,FALSE)</f>
        <v>Homeownership</v>
      </c>
      <c r="G13311">
        <f>VLOOKUP(F13311,campaign!$B$2:$D$18,3,FALSE)</f>
        <v>13</v>
      </c>
    </row>
    <row r="13312" spans="1:7" x14ac:dyDescent="0.3">
      <c r="A13312" t="s">
        <v>3807</v>
      </c>
      <c r="B13312" t="s">
        <v>3925</v>
      </c>
      <c r="C13312" s="1">
        <v>44768</v>
      </c>
      <c r="D13312" s="1">
        <v>44901</v>
      </c>
      <c r="E13312">
        <f t="shared" si="207"/>
        <v>4</v>
      </c>
      <c r="F13312" t="str">
        <f>VLOOKUP(B13312,campaign!$A$2:$B$18,2,FALSE)</f>
        <v>Homeownership</v>
      </c>
      <c r="G13312">
        <f>VLOOKUP(F13312,campaign!$B$2:$D$18,3,FALSE)</f>
        <v>13</v>
      </c>
    </row>
    <row r="13313" spans="1:7" x14ac:dyDescent="0.3">
      <c r="A13313" t="s">
        <v>3807</v>
      </c>
      <c r="B13313" t="s">
        <v>3925</v>
      </c>
      <c r="C13313" s="1">
        <v>44768</v>
      </c>
      <c r="D13313" s="1">
        <v>44936</v>
      </c>
      <c r="E13313">
        <f t="shared" si="207"/>
        <v>5</v>
      </c>
      <c r="F13313" t="str">
        <f>VLOOKUP(B13313,campaign!$A$2:$B$18,2,FALSE)</f>
        <v>Homeownership</v>
      </c>
      <c r="G13313">
        <f>VLOOKUP(F13313,campaign!$B$2:$D$18,3,FALSE)</f>
        <v>13</v>
      </c>
    </row>
    <row r="13314" spans="1:7" x14ac:dyDescent="0.3">
      <c r="A13314" t="s">
        <v>3807</v>
      </c>
      <c r="B13314" t="s">
        <v>3925</v>
      </c>
      <c r="C13314" s="1">
        <v>44768</v>
      </c>
      <c r="D13314" s="1">
        <v>44983</v>
      </c>
      <c r="E13314">
        <f t="shared" si="207"/>
        <v>7</v>
      </c>
      <c r="F13314" t="str">
        <f>VLOOKUP(B13314,campaign!$A$2:$B$18,2,FALSE)</f>
        <v>Homeownership</v>
      </c>
      <c r="G13314">
        <f>VLOOKUP(F13314,campaign!$B$2:$D$18,3,FALSE)</f>
        <v>13</v>
      </c>
    </row>
    <row r="13315" spans="1:7" x14ac:dyDescent="0.3">
      <c r="A13315" t="s">
        <v>3807</v>
      </c>
      <c r="B13315" t="s">
        <v>3925</v>
      </c>
      <c r="C13315" s="1">
        <v>44768</v>
      </c>
      <c r="D13315" s="1">
        <v>45011</v>
      </c>
      <c r="E13315">
        <f t="shared" ref="E13315:E13378" si="208">DATEDIF(C13315,D13315,"M")</f>
        <v>8</v>
      </c>
      <c r="F13315" t="str">
        <f>VLOOKUP(B13315,campaign!$A$2:$B$18,2,FALSE)</f>
        <v>Homeownership</v>
      </c>
      <c r="G13315">
        <f>VLOOKUP(F13315,campaign!$B$2:$D$18,3,FALSE)</f>
        <v>13</v>
      </c>
    </row>
    <row r="13316" spans="1:7" x14ac:dyDescent="0.3">
      <c r="A13316" t="s">
        <v>3807</v>
      </c>
      <c r="B13316" t="s">
        <v>3925</v>
      </c>
      <c r="C13316" s="1">
        <v>44768</v>
      </c>
      <c r="D13316" s="1">
        <v>45045</v>
      </c>
      <c r="E13316">
        <f t="shared" si="208"/>
        <v>9</v>
      </c>
      <c r="F13316" t="str">
        <f>VLOOKUP(B13316,campaign!$A$2:$B$18,2,FALSE)</f>
        <v>Homeownership</v>
      </c>
      <c r="G13316">
        <f>VLOOKUP(F13316,campaign!$B$2:$D$18,3,FALSE)</f>
        <v>13</v>
      </c>
    </row>
    <row r="13317" spans="1:7" x14ac:dyDescent="0.3">
      <c r="A13317" t="s">
        <v>3807</v>
      </c>
      <c r="B13317" t="s">
        <v>3925</v>
      </c>
      <c r="C13317" s="1">
        <v>44768</v>
      </c>
      <c r="D13317" s="1">
        <v>45050</v>
      </c>
      <c r="E13317">
        <f t="shared" si="208"/>
        <v>9</v>
      </c>
      <c r="F13317" t="str">
        <f>VLOOKUP(B13317,campaign!$A$2:$B$18,2,FALSE)</f>
        <v>Homeownership</v>
      </c>
      <c r="G13317">
        <f>VLOOKUP(F13317,campaign!$B$2:$D$18,3,FALSE)</f>
        <v>13</v>
      </c>
    </row>
    <row r="13318" spans="1:7" x14ac:dyDescent="0.3">
      <c r="A13318" t="s">
        <v>3807</v>
      </c>
      <c r="B13318" t="s">
        <v>3951</v>
      </c>
      <c r="C13318" s="1">
        <v>44778</v>
      </c>
      <c r="D13318" s="1">
        <v>44778</v>
      </c>
      <c r="E13318">
        <f t="shared" si="208"/>
        <v>0</v>
      </c>
      <c r="F13318" t="str">
        <f>VLOOKUP(B13318,campaign!$A$2:$B$18,2,FALSE)</f>
        <v>OwnsMotorcycle</v>
      </c>
      <c r="G13318">
        <f>VLOOKUP(F13318,campaign!$B$2:$D$18,3,FALSE)</f>
        <v>14</v>
      </c>
    </row>
    <row r="13319" spans="1:7" x14ac:dyDescent="0.3">
      <c r="A13319" t="s">
        <v>3807</v>
      </c>
      <c r="B13319" t="s">
        <v>3951</v>
      </c>
      <c r="C13319" s="1">
        <v>44778</v>
      </c>
      <c r="D13319" s="1">
        <v>44815</v>
      </c>
      <c r="E13319">
        <f t="shared" si="208"/>
        <v>1</v>
      </c>
      <c r="F13319" t="str">
        <f>VLOOKUP(B13319,campaign!$A$2:$B$18,2,FALSE)</f>
        <v>OwnsMotorcycle</v>
      </c>
      <c r="G13319">
        <f>VLOOKUP(F13319,campaign!$B$2:$D$18,3,FALSE)</f>
        <v>14</v>
      </c>
    </row>
    <row r="13320" spans="1:7" x14ac:dyDescent="0.3">
      <c r="A13320" t="s">
        <v>3807</v>
      </c>
      <c r="B13320" t="s">
        <v>3951</v>
      </c>
      <c r="C13320" s="1">
        <v>44778</v>
      </c>
      <c r="D13320" s="1">
        <v>44845</v>
      </c>
      <c r="E13320">
        <f t="shared" si="208"/>
        <v>2</v>
      </c>
      <c r="F13320" t="str">
        <f>VLOOKUP(B13320,campaign!$A$2:$B$18,2,FALSE)</f>
        <v>OwnsMotorcycle</v>
      </c>
      <c r="G13320">
        <f>VLOOKUP(F13320,campaign!$B$2:$D$18,3,FALSE)</f>
        <v>14</v>
      </c>
    </row>
    <row r="13321" spans="1:7" x14ac:dyDescent="0.3">
      <c r="A13321" t="s">
        <v>3807</v>
      </c>
      <c r="B13321" t="s">
        <v>3951</v>
      </c>
      <c r="C13321" s="1">
        <v>44778</v>
      </c>
      <c r="D13321" s="1">
        <v>44911</v>
      </c>
      <c r="E13321">
        <f t="shared" si="208"/>
        <v>4</v>
      </c>
      <c r="F13321" t="str">
        <f>VLOOKUP(B13321,campaign!$A$2:$B$18,2,FALSE)</f>
        <v>OwnsMotorcycle</v>
      </c>
      <c r="G13321">
        <f>VLOOKUP(F13321,campaign!$B$2:$D$18,3,FALSE)</f>
        <v>14</v>
      </c>
    </row>
    <row r="13322" spans="1:7" x14ac:dyDescent="0.3">
      <c r="A13322" t="s">
        <v>3807</v>
      </c>
      <c r="B13322" t="s">
        <v>3951</v>
      </c>
      <c r="C13322" s="1">
        <v>44778</v>
      </c>
      <c r="D13322" s="1">
        <v>44936</v>
      </c>
      <c r="E13322">
        <f t="shared" si="208"/>
        <v>5</v>
      </c>
      <c r="F13322" t="str">
        <f>VLOOKUP(B13322,campaign!$A$2:$B$18,2,FALSE)</f>
        <v>OwnsMotorcycle</v>
      </c>
      <c r="G13322">
        <f>VLOOKUP(F13322,campaign!$B$2:$D$18,3,FALSE)</f>
        <v>14</v>
      </c>
    </row>
    <row r="13323" spans="1:7" x14ac:dyDescent="0.3">
      <c r="A13323" t="s">
        <v>3807</v>
      </c>
      <c r="B13323" t="s">
        <v>3951</v>
      </c>
      <c r="C13323" s="1">
        <v>44778</v>
      </c>
      <c r="D13323" s="1">
        <v>44995</v>
      </c>
      <c r="E13323">
        <f t="shared" si="208"/>
        <v>7</v>
      </c>
      <c r="F13323" t="str">
        <f>VLOOKUP(B13323,campaign!$A$2:$B$18,2,FALSE)</f>
        <v>OwnsMotorcycle</v>
      </c>
      <c r="G13323">
        <f>VLOOKUP(F13323,campaign!$B$2:$D$18,3,FALSE)</f>
        <v>14</v>
      </c>
    </row>
    <row r="13324" spans="1:7" x14ac:dyDescent="0.3">
      <c r="A13324" t="s">
        <v>3807</v>
      </c>
      <c r="B13324" t="s">
        <v>3951</v>
      </c>
      <c r="C13324" s="1">
        <v>44778</v>
      </c>
      <c r="D13324" s="1">
        <v>45057</v>
      </c>
      <c r="E13324">
        <f t="shared" si="208"/>
        <v>9</v>
      </c>
      <c r="F13324" t="str">
        <f>VLOOKUP(B13324,campaign!$A$2:$B$18,2,FALSE)</f>
        <v>OwnsMotorcycle</v>
      </c>
      <c r="G13324">
        <f>VLOOKUP(F13324,campaign!$B$2:$D$18,3,FALSE)</f>
        <v>14</v>
      </c>
    </row>
    <row r="13325" spans="1:7" x14ac:dyDescent="0.3">
      <c r="A13325" t="s">
        <v>3808</v>
      </c>
      <c r="B13325" t="s">
        <v>3922</v>
      </c>
      <c r="C13325" s="1">
        <v>44921</v>
      </c>
      <c r="D13325" s="1">
        <v>44921</v>
      </c>
      <c r="E13325">
        <f t="shared" si="208"/>
        <v>0</v>
      </c>
      <c r="F13325" t="str">
        <f>VLOOKUP(B13325,campaign!$A$2:$B$18,2,FALSE)</f>
        <v>HandsetWebCapable</v>
      </c>
      <c r="G13325">
        <f>VLOOKUP(F13325,campaign!$B$2:$D$18,3,FALSE)</f>
        <v>62</v>
      </c>
    </row>
    <row r="13326" spans="1:7" x14ac:dyDescent="0.3">
      <c r="A13326" t="s">
        <v>3808</v>
      </c>
      <c r="B13326" t="s">
        <v>3922</v>
      </c>
      <c r="C13326" s="1">
        <v>44921</v>
      </c>
      <c r="D13326" s="1">
        <v>44957</v>
      </c>
      <c r="E13326">
        <f t="shared" si="208"/>
        <v>1</v>
      </c>
      <c r="F13326" t="str">
        <f>VLOOKUP(B13326,campaign!$A$2:$B$18,2,FALSE)</f>
        <v>HandsetWebCapable</v>
      </c>
      <c r="G13326">
        <f>VLOOKUP(F13326,campaign!$B$2:$D$18,3,FALSE)</f>
        <v>62</v>
      </c>
    </row>
    <row r="13327" spans="1:7" x14ac:dyDescent="0.3">
      <c r="A13327" t="s">
        <v>3808</v>
      </c>
      <c r="B13327" t="s">
        <v>3922</v>
      </c>
      <c r="C13327" s="1">
        <v>44921</v>
      </c>
      <c r="D13327" s="1">
        <v>44961</v>
      </c>
      <c r="E13327">
        <f t="shared" si="208"/>
        <v>1</v>
      </c>
      <c r="F13327" t="str">
        <f>VLOOKUP(B13327,campaign!$A$2:$B$18,2,FALSE)</f>
        <v>HandsetWebCapable</v>
      </c>
      <c r="G13327">
        <f>VLOOKUP(F13327,campaign!$B$2:$D$18,3,FALSE)</f>
        <v>62</v>
      </c>
    </row>
    <row r="13328" spans="1:7" x14ac:dyDescent="0.3">
      <c r="A13328" t="s">
        <v>3808</v>
      </c>
      <c r="B13328" t="s">
        <v>3922</v>
      </c>
      <c r="C13328" s="1">
        <v>44921</v>
      </c>
      <c r="D13328" s="1">
        <v>45012</v>
      </c>
      <c r="E13328">
        <f t="shared" si="208"/>
        <v>3</v>
      </c>
      <c r="F13328" t="str">
        <f>VLOOKUP(B13328,campaign!$A$2:$B$18,2,FALSE)</f>
        <v>HandsetWebCapable</v>
      </c>
      <c r="G13328">
        <f>VLOOKUP(F13328,campaign!$B$2:$D$18,3,FALSE)</f>
        <v>62</v>
      </c>
    </row>
    <row r="13329" spans="1:7" x14ac:dyDescent="0.3">
      <c r="A13329" t="s">
        <v>3808</v>
      </c>
      <c r="B13329" t="s">
        <v>3922</v>
      </c>
      <c r="C13329" s="1">
        <v>44921</v>
      </c>
      <c r="D13329" s="1">
        <v>45019</v>
      </c>
      <c r="E13329">
        <f t="shared" si="208"/>
        <v>3</v>
      </c>
      <c r="F13329" t="str">
        <f>VLOOKUP(B13329,campaign!$A$2:$B$18,2,FALSE)</f>
        <v>HandsetWebCapable</v>
      </c>
      <c r="G13329">
        <f>VLOOKUP(F13329,campaign!$B$2:$D$18,3,FALSE)</f>
        <v>62</v>
      </c>
    </row>
    <row r="13330" spans="1:7" x14ac:dyDescent="0.3">
      <c r="A13330" t="s">
        <v>3808</v>
      </c>
      <c r="B13330" t="s">
        <v>3922</v>
      </c>
      <c r="C13330" s="1">
        <v>44921</v>
      </c>
      <c r="D13330" s="1">
        <v>45050</v>
      </c>
      <c r="E13330">
        <f t="shared" si="208"/>
        <v>4</v>
      </c>
      <c r="F13330" t="str">
        <f>VLOOKUP(B13330,campaign!$A$2:$B$18,2,FALSE)</f>
        <v>HandsetWebCapable</v>
      </c>
      <c r="G13330">
        <f>VLOOKUP(F13330,campaign!$B$2:$D$18,3,FALSE)</f>
        <v>62</v>
      </c>
    </row>
    <row r="13331" spans="1:7" x14ac:dyDescent="0.3">
      <c r="A13331" t="s">
        <v>3808</v>
      </c>
      <c r="B13331" t="s">
        <v>3922</v>
      </c>
      <c r="C13331" s="1">
        <v>44921</v>
      </c>
      <c r="D13331" s="1">
        <v>45078</v>
      </c>
      <c r="E13331">
        <f t="shared" si="208"/>
        <v>5</v>
      </c>
      <c r="F13331" t="str">
        <f>VLOOKUP(B13331,campaign!$A$2:$B$18,2,FALSE)</f>
        <v>HandsetWebCapable</v>
      </c>
      <c r="G13331">
        <f>VLOOKUP(F13331,campaign!$B$2:$D$18,3,FALSE)</f>
        <v>62</v>
      </c>
    </row>
    <row r="13332" spans="1:7" x14ac:dyDescent="0.3">
      <c r="A13332" t="s">
        <v>3808</v>
      </c>
      <c r="B13332" t="s">
        <v>3947</v>
      </c>
      <c r="C13332" s="1">
        <v>44951</v>
      </c>
      <c r="D13332" s="1">
        <v>44951</v>
      </c>
      <c r="E13332">
        <f t="shared" si="208"/>
        <v>0</v>
      </c>
      <c r="F13332" t="str">
        <f>VLOOKUP(B13332,campaign!$A$2:$B$18,2,FALSE)</f>
        <v>OwnsComputer</v>
      </c>
      <c r="G13332">
        <f>VLOOKUP(F13332,campaign!$B$2:$D$18,3,FALSE)</f>
        <v>62</v>
      </c>
    </row>
    <row r="13333" spans="1:7" x14ac:dyDescent="0.3">
      <c r="A13333" t="s">
        <v>3808</v>
      </c>
      <c r="B13333" t="s">
        <v>3947</v>
      </c>
      <c r="C13333" s="1">
        <v>44951</v>
      </c>
      <c r="D13333" s="1">
        <v>44982</v>
      </c>
      <c r="E13333">
        <f t="shared" si="208"/>
        <v>1</v>
      </c>
      <c r="F13333" t="str">
        <f>VLOOKUP(B13333,campaign!$A$2:$B$18,2,FALSE)</f>
        <v>OwnsComputer</v>
      </c>
      <c r="G13333">
        <f>VLOOKUP(F13333,campaign!$B$2:$D$18,3,FALSE)</f>
        <v>62</v>
      </c>
    </row>
    <row r="13334" spans="1:7" x14ac:dyDescent="0.3">
      <c r="A13334" t="s">
        <v>3808</v>
      </c>
      <c r="B13334" t="s">
        <v>3947</v>
      </c>
      <c r="C13334" s="1">
        <v>44951</v>
      </c>
      <c r="D13334" s="1">
        <v>45012</v>
      </c>
      <c r="E13334">
        <f t="shared" si="208"/>
        <v>2</v>
      </c>
      <c r="F13334" t="str">
        <f>VLOOKUP(B13334,campaign!$A$2:$B$18,2,FALSE)</f>
        <v>OwnsComputer</v>
      </c>
      <c r="G13334">
        <f>VLOOKUP(F13334,campaign!$B$2:$D$18,3,FALSE)</f>
        <v>62</v>
      </c>
    </row>
    <row r="13335" spans="1:7" x14ac:dyDescent="0.3">
      <c r="A13335" t="s">
        <v>3808</v>
      </c>
      <c r="B13335" t="s">
        <v>3947</v>
      </c>
      <c r="C13335" s="1">
        <v>44951</v>
      </c>
      <c r="D13335" s="1">
        <v>45022</v>
      </c>
      <c r="E13335">
        <f t="shared" si="208"/>
        <v>2</v>
      </c>
      <c r="F13335" t="str">
        <f>VLOOKUP(B13335,campaign!$A$2:$B$18,2,FALSE)</f>
        <v>OwnsComputer</v>
      </c>
      <c r="G13335">
        <f>VLOOKUP(F13335,campaign!$B$2:$D$18,3,FALSE)</f>
        <v>62</v>
      </c>
    </row>
    <row r="13336" spans="1:7" x14ac:dyDescent="0.3">
      <c r="A13336" t="s">
        <v>3808</v>
      </c>
      <c r="B13336" t="s">
        <v>3947</v>
      </c>
      <c r="C13336" s="1">
        <v>44951</v>
      </c>
      <c r="D13336" s="1">
        <v>45049</v>
      </c>
      <c r="E13336">
        <f t="shared" si="208"/>
        <v>3</v>
      </c>
      <c r="F13336" t="str">
        <f>VLOOKUP(B13336,campaign!$A$2:$B$18,2,FALSE)</f>
        <v>OwnsComputer</v>
      </c>
      <c r="G13336">
        <f>VLOOKUP(F13336,campaign!$B$2:$D$18,3,FALSE)</f>
        <v>62</v>
      </c>
    </row>
    <row r="13337" spans="1:7" x14ac:dyDescent="0.3">
      <c r="A13337" t="s">
        <v>3808</v>
      </c>
      <c r="B13337" t="s">
        <v>3947</v>
      </c>
      <c r="C13337" s="1">
        <v>44951</v>
      </c>
      <c r="D13337" s="1">
        <v>45080</v>
      </c>
      <c r="E13337">
        <f t="shared" si="208"/>
        <v>4</v>
      </c>
      <c r="F13337" t="str">
        <f>VLOOKUP(B13337,campaign!$A$2:$B$18,2,FALSE)</f>
        <v>OwnsComputer</v>
      </c>
      <c r="G13337">
        <f>VLOOKUP(F13337,campaign!$B$2:$D$18,3,FALSE)</f>
        <v>62</v>
      </c>
    </row>
    <row r="13338" spans="1:7" x14ac:dyDescent="0.3">
      <c r="A13338" t="s">
        <v>3809</v>
      </c>
      <c r="B13338" t="s">
        <v>3927</v>
      </c>
      <c r="C13338" s="1">
        <v>44971</v>
      </c>
      <c r="D13338" s="1">
        <v>44971</v>
      </c>
      <c r="E13338">
        <f t="shared" si="208"/>
        <v>0</v>
      </c>
      <c r="F13338" t="str">
        <f>VLOOKUP(B13338,campaign!$A$2:$B$18,2,FALSE)</f>
        <v>RespondsToMailOffers</v>
      </c>
      <c r="G13338">
        <f>VLOOKUP(F13338,campaign!$B$2:$D$18,3,FALSE)</f>
        <v>27</v>
      </c>
    </row>
    <row r="13339" spans="1:7" x14ac:dyDescent="0.3">
      <c r="A13339" t="s">
        <v>3809</v>
      </c>
      <c r="B13339" t="s">
        <v>3927</v>
      </c>
      <c r="C13339" s="1">
        <v>44971</v>
      </c>
      <c r="D13339" s="1">
        <v>45010</v>
      </c>
      <c r="E13339">
        <f t="shared" si="208"/>
        <v>1</v>
      </c>
      <c r="F13339" t="str">
        <f>VLOOKUP(B13339,campaign!$A$2:$B$18,2,FALSE)</f>
        <v>RespondsToMailOffers</v>
      </c>
      <c r="G13339">
        <f>VLOOKUP(F13339,campaign!$B$2:$D$18,3,FALSE)</f>
        <v>27</v>
      </c>
    </row>
    <row r="13340" spans="1:7" x14ac:dyDescent="0.3">
      <c r="A13340" t="s">
        <v>3809</v>
      </c>
      <c r="B13340" t="s">
        <v>3927</v>
      </c>
      <c r="C13340" s="1">
        <v>44971</v>
      </c>
      <c r="D13340" s="1">
        <v>45033</v>
      </c>
      <c r="E13340">
        <f t="shared" si="208"/>
        <v>2</v>
      </c>
      <c r="F13340" t="str">
        <f>VLOOKUP(B13340,campaign!$A$2:$B$18,2,FALSE)</f>
        <v>RespondsToMailOffers</v>
      </c>
      <c r="G13340">
        <f>VLOOKUP(F13340,campaign!$B$2:$D$18,3,FALSE)</f>
        <v>27</v>
      </c>
    </row>
    <row r="13341" spans="1:7" x14ac:dyDescent="0.3">
      <c r="A13341" t="s">
        <v>3809</v>
      </c>
      <c r="B13341" t="s">
        <v>3927</v>
      </c>
      <c r="C13341" s="1">
        <v>44971</v>
      </c>
      <c r="D13341" s="1">
        <v>45069</v>
      </c>
      <c r="E13341">
        <f t="shared" si="208"/>
        <v>3</v>
      </c>
      <c r="F13341" t="str">
        <f>VLOOKUP(B13341,campaign!$A$2:$B$18,2,FALSE)</f>
        <v>RespondsToMailOffers</v>
      </c>
      <c r="G13341">
        <f>VLOOKUP(F13341,campaign!$B$2:$D$18,3,FALSE)</f>
        <v>27</v>
      </c>
    </row>
    <row r="13342" spans="1:7" x14ac:dyDescent="0.3">
      <c r="A13342" t="s">
        <v>3809</v>
      </c>
      <c r="B13342" t="s">
        <v>3923</v>
      </c>
      <c r="C13342" s="1">
        <v>44977</v>
      </c>
      <c r="D13342" s="1">
        <v>44977</v>
      </c>
      <c r="E13342">
        <f t="shared" si="208"/>
        <v>0</v>
      </c>
      <c r="F13342" t="str">
        <f>VLOOKUP(B13342,campaign!$A$2:$B$18,2,FALSE)</f>
        <v>TruckOwner</v>
      </c>
      <c r="G13342">
        <f>VLOOKUP(F13342,campaign!$B$2:$D$18,3,FALSE)</f>
        <v>26</v>
      </c>
    </row>
    <row r="13343" spans="1:7" x14ac:dyDescent="0.3">
      <c r="A13343" t="s">
        <v>3809</v>
      </c>
      <c r="B13343" t="s">
        <v>3923</v>
      </c>
      <c r="C13343" s="1">
        <v>44977</v>
      </c>
      <c r="D13343" s="1">
        <v>45009</v>
      </c>
      <c r="E13343">
        <f t="shared" si="208"/>
        <v>1</v>
      </c>
      <c r="F13343" t="str">
        <f>VLOOKUP(B13343,campaign!$A$2:$B$18,2,FALSE)</f>
        <v>TruckOwner</v>
      </c>
      <c r="G13343">
        <f>VLOOKUP(F13343,campaign!$B$2:$D$18,3,FALSE)</f>
        <v>26</v>
      </c>
    </row>
    <row r="13344" spans="1:7" x14ac:dyDescent="0.3">
      <c r="A13344" t="s">
        <v>3809</v>
      </c>
      <c r="B13344" t="s">
        <v>3923</v>
      </c>
      <c r="C13344" s="1">
        <v>44977</v>
      </c>
      <c r="D13344" s="1">
        <v>45017</v>
      </c>
      <c r="E13344">
        <f t="shared" si="208"/>
        <v>1</v>
      </c>
      <c r="F13344" t="str">
        <f>VLOOKUP(B13344,campaign!$A$2:$B$18,2,FALSE)</f>
        <v>TruckOwner</v>
      </c>
      <c r="G13344">
        <f>VLOOKUP(F13344,campaign!$B$2:$D$18,3,FALSE)</f>
        <v>26</v>
      </c>
    </row>
    <row r="13345" spans="1:7" x14ac:dyDescent="0.3">
      <c r="A13345" t="s">
        <v>3809</v>
      </c>
      <c r="B13345" t="s">
        <v>3923</v>
      </c>
      <c r="C13345" s="1">
        <v>44977</v>
      </c>
      <c r="D13345" s="1">
        <v>45067</v>
      </c>
      <c r="E13345">
        <f t="shared" si="208"/>
        <v>3</v>
      </c>
      <c r="F13345" t="str">
        <f>VLOOKUP(B13345,campaign!$A$2:$B$18,2,FALSE)</f>
        <v>TruckOwner</v>
      </c>
      <c r="G13345">
        <f>VLOOKUP(F13345,campaign!$B$2:$D$18,3,FALSE)</f>
        <v>26</v>
      </c>
    </row>
    <row r="13346" spans="1:7" x14ac:dyDescent="0.3">
      <c r="A13346" t="s">
        <v>3809</v>
      </c>
      <c r="B13346" t="s">
        <v>3923</v>
      </c>
      <c r="C13346" s="1">
        <v>44977</v>
      </c>
      <c r="D13346" s="1">
        <v>45078</v>
      </c>
      <c r="E13346">
        <f t="shared" si="208"/>
        <v>3</v>
      </c>
      <c r="F13346" t="str">
        <f>VLOOKUP(B13346,campaign!$A$2:$B$18,2,FALSE)</f>
        <v>TruckOwner</v>
      </c>
      <c r="G13346">
        <f>VLOOKUP(F13346,campaign!$B$2:$D$18,3,FALSE)</f>
        <v>26</v>
      </c>
    </row>
    <row r="13347" spans="1:7" x14ac:dyDescent="0.3">
      <c r="A13347" t="s">
        <v>3810</v>
      </c>
      <c r="B13347" t="s">
        <v>3927</v>
      </c>
      <c r="C13347" s="1">
        <v>44921</v>
      </c>
      <c r="D13347" s="1">
        <v>44921</v>
      </c>
      <c r="E13347">
        <f t="shared" si="208"/>
        <v>0</v>
      </c>
      <c r="F13347" t="str">
        <f>VLOOKUP(B13347,campaign!$A$2:$B$18,2,FALSE)</f>
        <v>RespondsToMailOffers</v>
      </c>
      <c r="G13347">
        <f>VLOOKUP(F13347,campaign!$B$2:$D$18,3,FALSE)</f>
        <v>27</v>
      </c>
    </row>
    <row r="13348" spans="1:7" x14ac:dyDescent="0.3">
      <c r="A13348" t="s">
        <v>3810</v>
      </c>
      <c r="B13348" t="s">
        <v>3927</v>
      </c>
      <c r="C13348" s="1">
        <v>44921</v>
      </c>
      <c r="D13348" s="1">
        <v>44958</v>
      </c>
      <c r="E13348">
        <f t="shared" si="208"/>
        <v>1</v>
      </c>
      <c r="F13348" t="str">
        <f>VLOOKUP(B13348,campaign!$A$2:$B$18,2,FALSE)</f>
        <v>RespondsToMailOffers</v>
      </c>
      <c r="G13348">
        <f>VLOOKUP(F13348,campaign!$B$2:$D$18,3,FALSE)</f>
        <v>27</v>
      </c>
    </row>
    <row r="13349" spans="1:7" x14ac:dyDescent="0.3">
      <c r="A13349" t="s">
        <v>3810</v>
      </c>
      <c r="B13349" t="s">
        <v>3927</v>
      </c>
      <c r="C13349" s="1">
        <v>44921</v>
      </c>
      <c r="D13349" s="1">
        <v>44988</v>
      </c>
      <c r="E13349">
        <f t="shared" si="208"/>
        <v>2</v>
      </c>
      <c r="F13349" t="str">
        <f>VLOOKUP(B13349,campaign!$A$2:$B$18,2,FALSE)</f>
        <v>RespondsToMailOffers</v>
      </c>
      <c r="G13349">
        <f>VLOOKUP(F13349,campaign!$B$2:$D$18,3,FALSE)</f>
        <v>27</v>
      </c>
    </row>
    <row r="13350" spans="1:7" x14ac:dyDescent="0.3">
      <c r="A13350" t="s">
        <v>3810</v>
      </c>
      <c r="B13350" t="s">
        <v>3927</v>
      </c>
      <c r="C13350" s="1">
        <v>44921</v>
      </c>
      <c r="D13350" s="1">
        <v>45021</v>
      </c>
      <c r="E13350">
        <f t="shared" si="208"/>
        <v>3</v>
      </c>
      <c r="F13350" t="str">
        <f>VLOOKUP(B13350,campaign!$A$2:$B$18,2,FALSE)</f>
        <v>RespondsToMailOffers</v>
      </c>
      <c r="G13350">
        <f>VLOOKUP(F13350,campaign!$B$2:$D$18,3,FALSE)</f>
        <v>27</v>
      </c>
    </row>
    <row r="13351" spans="1:7" x14ac:dyDescent="0.3">
      <c r="A13351" t="s">
        <v>3810</v>
      </c>
      <c r="B13351" t="s">
        <v>3927</v>
      </c>
      <c r="C13351" s="1">
        <v>44921</v>
      </c>
      <c r="D13351" s="1">
        <v>45052</v>
      </c>
      <c r="E13351">
        <f t="shared" si="208"/>
        <v>4</v>
      </c>
      <c r="F13351" t="str">
        <f>VLOOKUP(B13351,campaign!$A$2:$B$18,2,FALSE)</f>
        <v>RespondsToMailOffers</v>
      </c>
      <c r="G13351">
        <f>VLOOKUP(F13351,campaign!$B$2:$D$18,3,FALSE)</f>
        <v>27</v>
      </c>
    </row>
    <row r="13352" spans="1:7" x14ac:dyDescent="0.3">
      <c r="A13352" t="s">
        <v>3810</v>
      </c>
      <c r="B13352" t="s">
        <v>3927</v>
      </c>
      <c r="C13352" s="1">
        <v>44921</v>
      </c>
      <c r="D13352" s="1">
        <v>45078</v>
      </c>
      <c r="E13352">
        <f t="shared" si="208"/>
        <v>5</v>
      </c>
      <c r="F13352" t="str">
        <f>VLOOKUP(B13352,campaign!$A$2:$B$18,2,FALSE)</f>
        <v>RespondsToMailOffers</v>
      </c>
      <c r="G13352">
        <f>VLOOKUP(F13352,campaign!$B$2:$D$18,3,FALSE)</f>
        <v>27</v>
      </c>
    </row>
    <row r="13353" spans="1:7" x14ac:dyDescent="0.3">
      <c r="A13353" t="s">
        <v>3810</v>
      </c>
      <c r="B13353" t="s">
        <v>3923</v>
      </c>
      <c r="C13353" s="1">
        <v>44957</v>
      </c>
      <c r="D13353" s="1">
        <v>44957</v>
      </c>
      <c r="E13353">
        <f t="shared" si="208"/>
        <v>0</v>
      </c>
      <c r="F13353" t="str">
        <f>VLOOKUP(B13353,campaign!$A$2:$B$18,2,FALSE)</f>
        <v>TruckOwner</v>
      </c>
      <c r="G13353">
        <f>VLOOKUP(F13353,campaign!$B$2:$D$18,3,FALSE)</f>
        <v>26</v>
      </c>
    </row>
    <row r="13354" spans="1:7" x14ac:dyDescent="0.3">
      <c r="A13354" t="s">
        <v>3810</v>
      </c>
      <c r="B13354" t="s">
        <v>3923</v>
      </c>
      <c r="C13354" s="1">
        <v>44957</v>
      </c>
      <c r="D13354" s="1">
        <v>44985</v>
      </c>
      <c r="E13354">
        <f t="shared" si="208"/>
        <v>0</v>
      </c>
      <c r="F13354" t="str">
        <f>VLOOKUP(B13354,campaign!$A$2:$B$18,2,FALSE)</f>
        <v>TruckOwner</v>
      </c>
      <c r="G13354">
        <f>VLOOKUP(F13354,campaign!$B$2:$D$18,3,FALSE)</f>
        <v>26</v>
      </c>
    </row>
    <row r="13355" spans="1:7" x14ac:dyDescent="0.3">
      <c r="A13355" t="s">
        <v>3810</v>
      </c>
      <c r="B13355" t="s">
        <v>3923</v>
      </c>
      <c r="C13355" s="1">
        <v>44957</v>
      </c>
      <c r="D13355" s="1">
        <v>44990</v>
      </c>
      <c r="E13355">
        <f t="shared" si="208"/>
        <v>1</v>
      </c>
      <c r="F13355" t="str">
        <f>VLOOKUP(B13355,campaign!$A$2:$B$18,2,FALSE)</f>
        <v>TruckOwner</v>
      </c>
      <c r="G13355">
        <f>VLOOKUP(F13355,campaign!$B$2:$D$18,3,FALSE)</f>
        <v>26</v>
      </c>
    </row>
    <row r="13356" spans="1:7" x14ac:dyDescent="0.3">
      <c r="A13356" t="s">
        <v>3810</v>
      </c>
      <c r="B13356" t="s">
        <v>3923</v>
      </c>
      <c r="C13356" s="1">
        <v>44957</v>
      </c>
      <c r="D13356" s="1">
        <v>45023</v>
      </c>
      <c r="E13356">
        <f t="shared" si="208"/>
        <v>2</v>
      </c>
      <c r="F13356" t="str">
        <f>VLOOKUP(B13356,campaign!$A$2:$B$18,2,FALSE)</f>
        <v>TruckOwner</v>
      </c>
      <c r="G13356">
        <f>VLOOKUP(F13356,campaign!$B$2:$D$18,3,FALSE)</f>
        <v>26</v>
      </c>
    </row>
    <row r="13357" spans="1:7" x14ac:dyDescent="0.3">
      <c r="A13357" t="s">
        <v>3810</v>
      </c>
      <c r="B13357" t="s">
        <v>3923</v>
      </c>
      <c r="C13357" s="1">
        <v>44957</v>
      </c>
      <c r="D13357" s="1">
        <v>45050</v>
      </c>
      <c r="E13357">
        <f t="shared" si="208"/>
        <v>3</v>
      </c>
      <c r="F13357" t="str">
        <f>VLOOKUP(B13357,campaign!$A$2:$B$18,2,FALSE)</f>
        <v>TruckOwner</v>
      </c>
      <c r="G13357">
        <f>VLOOKUP(F13357,campaign!$B$2:$D$18,3,FALSE)</f>
        <v>26</v>
      </c>
    </row>
    <row r="13358" spans="1:7" x14ac:dyDescent="0.3">
      <c r="A13358" t="s">
        <v>3811</v>
      </c>
      <c r="B13358" t="s">
        <v>3951</v>
      </c>
      <c r="C13358" s="1">
        <v>44680</v>
      </c>
      <c r="D13358" s="1">
        <v>44680</v>
      </c>
      <c r="E13358">
        <f t="shared" si="208"/>
        <v>0</v>
      </c>
      <c r="F13358" t="str">
        <f>VLOOKUP(B13358,campaign!$A$2:$B$18,2,FALSE)</f>
        <v>OwnsMotorcycle</v>
      </c>
      <c r="G13358">
        <f>VLOOKUP(F13358,campaign!$B$2:$D$18,3,FALSE)</f>
        <v>14</v>
      </c>
    </row>
    <row r="13359" spans="1:7" x14ac:dyDescent="0.3">
      <c r="A13359" t="s">
        <v>3811</v>
      </c>
      <c r="B13359" t="s">
        <v>3951</v>
      </c>
      <c r="C13359" s="1">
        <v>44680</v>
      </c>
      <c r="D13359" s="1">
        <v>44771</v>
      </c>
      <c r="E13359">
        <f t="shared" si="208"/>
        <v>3</v>
      </c>
      <c r="F13359" t="str">
        <f>VLOOKUP(B13359,campaign!$A$2:$B$18,2,FALSE)</f>
        <v>OwnsMotorcycle</v>
      </c>
      <c r="G13359">
        <f>VLOOKUP(F13359,campaign!$B$2:$D$18,3,FALSE)</f>
        <v>14</v>
      </c>
    </row>
    <row r="13360" spans="1:7" x14ac:dyDescent="0.3">
      <c r="A13360" t="s">
        <v>3811</v>
      </c>
      <c r="B13360" t="s">
        <v>3951</v>
      </c>
      <c r="C13360" s="1">
        <v>44680</v>
      </c>
      <c r="D13360" s="1">
        <v>44781</v>
      </c>
      <c r="E13360">
        <f t="shared" si="208"/>
        <v>3</v>
      </c>
      <c r="F13360" t="str">
        <f>VLOOKUP(B13360,campaign!$A$2:$B$18,2,FALSE)</f>
        <v>OwnsMotorcycle</v>
      </c>
      <c r="G13360">
        <f>VLOOKUP(F13360,campaign!$B$2:$D$18,3,FALSE)</f>
        <v>14</v>
      </c>
    </row>
    <row r="13361" spans="1:7" x14ac:dyDescent="0.3">
      <c r="A13361" t="s">
        <v>3811</v>
      </c>
      <c r="B13361" t="s">
        <v>3951</v>
      </c>
      <c r="C13361" s="1">
        <v>44680</v>
      </c>
      <c r="D13361" s="1">
        <v>44806</v>
      </c>
      <c r="E13361">
        <f t="shared" si="208"/>
        <v>4</v>
      </c>
      <c r="F13361" t="str">
        <f>VLOOKUP(B13361,campaign!$A$2:$B$18,2,FALSE)</f>
        <v>OwnsMotorcycle</v>
      </c>
      <c r="G13361">
        <f>VLOOKUP(F13361,campaign!$B$2:$D$18,3,FALSE)</f>
        <v>14</v>
      </c>
    </row>
    <row r="13362" spans="1:7" x14ac:dyDescent="0.3">
      <c r="A13362" t="s">
        <v>3811</v>
      </c>
      <c r="B13362" t="s">
        <v>3951</v>
      </c>
      <c r="C13362" s="1">
        <v>44680</v>
      </c>
      <c r="D13362" s="1">
        <v>44847</v>
      </c>
      <c r="E13362">
        <f t="shared" si="208"/>
        <v>5</v>
      </c>
      <c r="F13362" t="str">
        <f>VLOOKUP(B13362,campaign!$A$2:$B$18,2,FALSE)</f>
        <v>OwnsMotorcycle</v>
      </c>
      <c r="G13362">
        <f>VLOOKUP(F13362,campaign!$B$2:$D$18,3,FALSE)</f>
        <v>14</v>
      </c>
    </row>
    <row r="13363" spans="1:7" x14ac:dyDescent="0.3">
      <c r="A13363" t="s">
        <v>3811</v>
      </c>
      <c r="B13363" t="s">
        <v>3951</v>
      </c>
      <c r="C13363" s="1">
        <v>44680</v>
      </c>
      <c r="D13363" s="1">
        <v>44897</v>
      </c>
      <c r="E13363">
        <f t="shared" si="208"/>
        <v>7</v>
      </c>
      <c r="F13363" t="str">
        <f>VLOOKUP(B13363,campaign!$A$2:$B$18,2,FALSE)</f>
        <v>OwnsMotorcycle</v>
      </c>
      <c r="G13363">
        <f>VLOOKUP(F13363,campaign!$B$2:$D$18,3,FALSE)</f>
        <v>14</v>
      </c>
    </row>
    <row r="13364" spans="1:7" x14ac:dyDescent="0.3">
      <c r="A13364" t="s">
        <v>3811</v>
      </c>
      <c r="B13364" t="s">
        <v>3951</v>
      </c>
      <c r="C13364" s="1">
        <v>44680</v>
      </c>
      <c r="D13364" s="1">
        <v>44964</v>
      </c>
      <c r="E13364">
        <f t="shared" si="208"/>
        <v>9</v>
      </c>
      <c r="F13364" t="str">
        <f>VLOOKUP(B13364,campaign!$A$2:$B$18,2,FALSE)</f>
        <v>OwnsMotorcycle</v>
      </c>
      <c r="G13364">
        <f>VLOOKUP(F13364,campaign!$B$2:$D$18,3,FALSE)</f>
        <v>14</v>
      </c>
    </row>
    <row r="13365" spans="1:7" x14ac:dyDescent="0.3">
      <c r="A13365" t="s">
        <v>3811</v>
      </c>
      <c r="B13365" t="s">
        <v>3951</v>
      </c>
      <c r="C13365" s="1">
        <v>44680</v>
      </c>
      <c r="D13365" s="1">
        <v>44997</v>
      </c>
      <c r="E13365">
        <f t="shared" si="208"/>
        <v>10</v>
      </c>
      <c r="F13365" t="str">
        <f>VLOOKUP(B13365,campaign!$A$2:$B$18,2,FALSE)</f>
        <v>OwnsMotorcycle</v>
      </c>
      <c r="G13365">
        <f>VLOOKUP(F13365,campaign!$B$2:$D$18,3,FALSE)</f>
        <v>14</v>
      </c>
    </row>
    <row r="13366" spans="1:7" x14ac:dyDescent="0.3">
      <c r="A13366" t="s">
        <v>3811</v>
      </c>
      <c r="B13366" t="s">
        <v>3951</v>
      </c>
      <c r="C13366" s="1">
        <v>44680</v>
      </c>
      <c r="D13366" s="1">
        <v>45022</v>
      </c>
      <c r="E13366">
        <f t="shared" si="208"/>
        <v>11</v>
      </c>
      <c r="F13366" t="str">
        <f>VLOOKUP(B13366,campaign!$A$2:$B$18,2,FALSE)</f>
        <v>OwnsMotorcycle</v>
      </c>
      <c r="G13366">
        <f>VLOOKUP(F13366,campaign!$B$2:$D$18,3,FALSE)</f>
        <v>14</v>
      </c>
    </row>
    <row r="13367" spans="1:7" x14ac:dyDescent="0.3">
      <c r="A13367" t="s">
        <v>3811</v>
      </c>
      <c r="B13367" t="s">
        <v>3951</v>
      </c>
      <c r="C13367" s="1">
        <v>44680</v>
      </c>
      <c r="D13367" s="1">
        <v>45060</v>
      </c>
      <c r="E13367">
        <f t="shared" si="208"/>
        <v>12</v>
      </c>
      <c r="F13367" t="str">
        <f>VLOOKUP(B13367,campaign!$A$2:$B$18,2,FALSE)</f>
        <v>OwnsMotorcycle</v>
      </c>
      <c r="G13367">
        <f>VLOOKUP(F13367,campaign!$B$2:$D$18,3,FALSE)</f>
        <v>14</v>
      </c>
    </row>
    <row r="13368" spans="1:7" x14ac:dyDescent="0.3">
      <c r="A13368" t="s">
        <v>3811</v>
      </c>
      <c r="B13368" t="s">
        <v>3951</v>
      </c>
      <c r="C13368" s="1">
        <v>44680</v>
      </c>
      <c r="D13368" s="1">
        <v>45090</v>
      </c>
      <c r="E13368">
        <f t="shared" si="208"/>
        <v>13</v>
      </c>
      <c r="F13368" t="str">
        <f>VLOOKUP(B13368,campaign!$A$2:$B$18,2,FALSE)</f>
        <v>OwnsMotorcycle</v>
      </c>
      <c r="G13368">
        <f>VLOOKUP(F13368,campaign!$B$2:$D$18,3,FALSE)</f>
        <v>14</v>
      </c>
    </row>
    <row r="13369" spans="1:7" x14ac:dyDescent="0.3">
      <c r="A13369" t="s">
        <v>3811</v>
      </c>
      <c r="B13369" t="s">
        <v>3949</v>
      </c>
      <c r="C13369" s="1">
        <v>44702</v>
      </c>
      <c r="D13369" s="1">
        <v>44702</v>
      </c>
      <c r="E13369">
        <f t="shared" si="208"/>
        <v>0</v>
      </c>
      <c r="F13369" t="str">
        <f>VLOOKUP(B13369,campaign!$A$2:$B$18,2,FALSE)</f>
        <v>NewCellphoneUser</v>
      </c>
      <c r="G13369">
        <f>VLOOKUP(F13369,campaign!$B$2:$D$18,3,FALSE)</f>
        <v>25</v>
      </c>
    </row>
    <row r="13370" spans="1:7" x14ac:dyDescent="0.3">
      <c r="A13370" t="s">
        <v>3811</v>
      </c>
      <c r="B13370" t="s">
        <v>3949</v>
      </c>
      <c r="C13370" s="1">
        <v>44702</v>
      </c>
      <c r="D13370" s="1">
        <v>44771</v>
      </c>
      <c r="E13370">
        <f t="shared" si="208"/>
        <v>2</v>
      </c>
      <c r="F13370" t="str">
        <f>VLOOKUP(B13370,campaign!$A$2:$B$18,2,FALSE)</f>
        <v>NewCellphoneUser</v>
      </c>
      <c r="G13370">
        <f>VLOOKUP(F13370,campaign!$B$2:$D$18,3,FALSE)</f>
        <v>25</v>
      </c>
    </row>
    <row r="13371" spans="1:7" x14ac:dyDescent="0.3">
      <c r="A13371" t="s">
        <v>3811</v>
      </c>
      <c r="B13371" t="s">
        <v>3949</v>
      </c>
      <c r="C13371" s="1">
        <v>44702</v>
      </c>
      <c r="D13371" s="1">
        <v>44776</v>
      </c>
      <c r="E13371">
        <f t="shared" si="208"/>
        <v>2</v>
      </c>
      <c r="F13371" t="str">
        <f>VLOOKUP(B13371,campaign!$A$2:$B$18,2,FALSE)</f>
        <v>NewCellphoneUser</v>
      </c>
      <c r="G13371">
        <f>VLOOKUP(F13371,campaign!$B$2:$D$18,3,FALSE)</f>
        <v>25</v>
      </c>
    </row>
    <row r="13372" spans="1:7" x14ac:dyDescent="0.3">
      <c r="A13372" t="s">
        <v>3811</v>
      </c>
      <c r="B13372" t="s">
        <v>3949</v>
      </c>
      <c r="C13372" s="1">
        <v>44702</v>
      </c>
      <c r="D13372" s="1">
        <v>44834</v>
      </c>
      <c r="E13372">
        <f t="shared" si="208"/>
        <v>4</v>
      </c>
      <c r="F13372" t="str">
        <f>VLOOKUP(B13372,campaign!$A$2:$B$18,2,FALSE)</f>
        <v>NewCellphoneUser</v>
      </c>
      <c r="G13372">
        <f>VLOOKUP(F13372,campaign!$B$2:$D$18,3,FALSE)</f>
        <v>25</v>
      </c>
    </row>
    <row r="13373" spans="1:7" x14ac:dyDescent="0.3">
      <c r="A13373" t="s">
        <v>3811</v>
      </c>
      <c r="B13373" t="s">
        <v>3949</v>
      </c>
      <c r="C13373" s="1">
        <v>44702</v>
      </c>
      <c r="D13373" s="1">
        <v>44838</v>
      </c>
      <c r="E13373">
        <f t="shared" si="208"/>
        <v>4</v>
      </c>
      <c r="F13373" t="str">
        <f>VLOOKUP(B13373,campaign!$A$2:$B$18,2,FALSE)</f>
        <v>NewCellphoneUser</v>
      </c>
      <c r="G13373">
        <f>VLOOKUP(F13373,campaign!$B$2:$D$18,3,FALSE)</f>
        <v>25</v>
      </c>
    </row>
    <row r="13374" spans="1:7" x14ac:dyDescent="0.3">
      <c r="A13374" t="s">
        <v>3811</v>
      </c>
      <c r="B13374" t="s">
        <v>3949</v>
      </c>
      <c r="C13374" s="1">
        <v>44702</v>
      </c>
      <c r="D13374" s="1">
        <v>44892</v>
      </c>
      <c r="E13374">
        <f t="shared" si="208"/>
        <v>6</v>
      </c>
      <c r="F13374" t="str">
        <f>VLOOKUP(B13374,campaign!$A$2:$B$18,2,FALSE)</f>
        <v>NewCellphoneUser</v>
      </c>
      <c r="G13374">
        <f>VLOOKUP(F13374,campaign!$B$2:$D$18,3,FALSE)</f>
        <v>25</v>
      </c>
    </row>
    <row r="13375" spans="1:7" x14ac:dyDescent="0.3">
      <c r="A13375" t="s">
        <v>3811</v>
      </c>
      <c r="B13375" t="s">
        <v>3949</v>
      </c>
      <c r="C13375" s="1">
        <v>44702</v>
      </c>
      <c r="D13375" s="1">
        <v>44951</v>
      </c>
      <c r="E13375">
        <f t="shared" si="208"/>
        <v>8</v>
      </c>
      <c r="F13375" t="str">
        <f>VLOOKUP(B13375,campaign!$A$2:$B$18,2,FALSE)</f>
        <v>NewCellphoneUser</v>
      </c>
      <c r="G13375">
        <f>VLOOKUP(F13375,campaign!$B$2:$D$18,3,FALSE)</f>
        <v>25</v>
      </c>
    </row>
    <row r="13376" spans="1:7" x14ac:dyDescent="0.3">
      <c r="A13376" t="s">
        <v>3811</v>
      </c>
      <c r="B13376" t="s">
        <v>3949</v>
      </c>
      <c r="C13376" s="1">
        <v>44702</v>
      </c>
      <c r="D13376" s="1">
        <v>44981</v>
      </c>
      <c r="E13376">
        <f t="shared" si="208"/>
        <v>9</v>
      </c>
      <c r="F13376" t="str">
        <f>VLOOKUP(B13376,campaign!$A$2:$B$18,2,FALSE)</f>
        <v>NewCellphoneUser</v>
      </c>
      <c r="G13376">
        <f>VLOOKUP(F13376,campaign!$B$2:$D$18,3,FALSE)</f>
        <v>25</v>
      </c>
    </row>
    <row r="13377" spans="1:7" x14ac:dyDescent="0.3">
      <c r="A13377" t="s">
        <v>3811</v>
      </c>
      <c r="B13377" t="s">
        <v>3949</v>
      </c>
      <c r="C13377" s="1">
        <v>44702</v>
      </c>
      <c r="D13377" s="1">
        <v>45006</v>
      </c>
      <c r="E13377">
        <f t="shared" si="208"/>
        <v>10</v>
      </c>
      <c r="F13377" t="str">
        <f>VLOOKUP(B13377,campaign!$A$2:$B$18,2,FALSE)</f>
        <v>NewCellphoneUser</v>
      </c>
      <c r="G13377">
        <f>VLOOKUP(F13377,campaign!$B$2:$D$18,3,FALSE)</f>
        <v>25</v>
      </c>
    </row>
    <row r="13378" spans="1:7" x14ac:dyDescent="0.3">
      <c r="A13378" t="s">
        <v>3811</v>
      </c>
      <c r="B13378" t="s">
        <v>3949</v>
      </c>
      <c r="C13378" s="1">
        <v>44702</v>
      </c>
      <c r="D13378" s="1">
        <v>45041</v>
      </c>
      <c r="E13378">
        <f t="shared" si="208"/>
        <v>11</v>
      </c>
      <c r="F13378" t="str">
        <f>VLOOKUP(B13378,campaign!$A$2:$B$18,2,FALSE)</f>
        <v>NewCellphoneUser</v>
      </c>
      <c r="G13378">
        <f>VLOOKUP(F13378,campaign!$B$2:$D$18,3,FALSE)</f>
        <v>25</v>
      </c>
    </row>
    <row r="13379" spans="1:7" x14ac:dyDescent="0.3">
      <c r="A13379" t="s">
        <v>3811</v>
      </c>
      <c r="B13379" t="s">
        <v>3949</v>
      </c>
      <c r="C13379" s="1">
        <v>44702</v>
      </c>
      <c r="D13379" s="1">
        <v>45079</v>
      </c>
      <c r="E13379">
        <f t="shared" ref="E13379:E13442" si="209">DATEDIF(C13379,D13379,"M")</f>
        <v>12</v>
      </c>
      <c r="F13379" t="str">
        <f>VLOOKUP(B13379,campaign!$A$2:$B$18,2,FALSE)</f>
        <v>NewCellphoneUser</v>
      </c>
      <c r="G13379">
        <f>VLOOKUP(F13379,campaign!$B$2:$D$18,3,FALSE)</f>
        <v>25</v>
      </c>
    </row>
    <row r="13380" spans="1:7" x14ac:dyDescent="0.3">
      <c r="A13380" t="s">
        <v>3812</v>
      </c>
      <c r="B13380" t="s">
        <v>3925</v>
      </c>
      <c r="C13380" s="1">
        <v>44742</v>
      </c>
      <c r="D13380" s="1">
        <v>44742</v>
      </c>
      <c r="E13380">
        <f t="shared" si="209"/>
        <v>0</v>
      </c>
      <c r="F13380" t="str">
        <f>VLOOKUP(B13380,campaign!$A$2:$B$18,2,FALSE)</f>
        <v>Homeownership</v>
      </c>
      <c r="G13380">
        <f>VLOOKUP(F13380,campaign!$B$2:$D$18,3,FALSE)</f>
        <v>13</v>
      </c>
    </row>
    <row r="13381" spans="1:7" x14ac:dyDescent="0.3">
      <c r="A13381" t="s">
        <v>3812</v>
      </c>
      <c r="B13381" t="s">
        <v>3925</v>
      </c>
      <c r="C13381" s="1">
        <v>44742</v>
      </c>
      <c r="D13381" s="1">
        <v>44783</v>
      </c>
      <c r="E13381">
        <f t="shared" si="209"/>
        <v>1</v>
      </c>
      <c r="F13381" t="str">
        <f>VLOOKUP(B13381,campaign!$A$2:$B$18,2,FALSE)</f>
        <v>Homeownership</v>
      </c>
      <c r="G13381">
        <f>VLOOKUP(F13381,campaign!$B$2:$D$18,3,FALSE)</f>
        <v>13</v>
      </c>
    </row>
    <row r="13382" spans="1:7" x14ac:dyDescent="0.3">
      <c r="A13382" t="s">
        <v>3812</v>
      </c>
      <c r="B13382" t="s">
        <v>3925</v>
      </c>
      <c r="C13382" s="1">
        <v>44742</v>
      </c>
      <c r="D13382" s="1">
        <v>44810</v>
      </c>
      <c r="E13382">
        <f t="shared" si="209"/>
        <v>2</v>
      </c>
      <c r="F13382" t="str">
        <f>VLOOKUP(B13382,campaign!$A$2:$B$18,2,FALSE)</f>
        <v>Homeownership</v>
      </c>
      <c r="G13382">
        <f>VLOOKUP(F13382,campaign!$B$2:$D$18,3,FALSE)</f>
        <v>13</v>
      </c>
    </row>
    <row r="13383" spans="1:7" x14ac:dyDescent="0.3">
      <c r="A13383" t="s">
        <v>3812</v>
      </c>
      <c r="B13383" t="s">
        <v>3925</v>
      </c>
      <c r="C13383" s="1">
        <v>44742</v>
      </c>
      <c r="D13383" s="1">
        <v>44845</v>
      </c>
      <c r="E13383">
        <f t="shared" si="209"/>
        <v>3</v>
      </c>
      <c r="F13383" t="str">
        <f>VLOOKUP(B13383,campaign!$A$2:$B$18,2,FALSE)</f>
        <v>Homeownership</v>
      </c>
      <c r="G13383">
        <f>VLOOKUP(F13383,campaign!$B$2:$D$18,3,FALSE)</f>
        <v>13</v>
      </c>
    </row>
    <row r="13384" spans="1:7" x14ac:dyDescent="0.3">
      <c r="A13384" t="s">
        <v>3812</v>
      </c>
      <c r="B13384" t="s">
        <v>3925</v>
      </c>
      <c r="C13384" s="1">
        <v>44742</v>
      </c>
      <c r="D13384" s="1">
        <v>44879</v>
      </c>
      <c r="E13384">
        <f t="shared" si="209"/>
        <v>4</v>
      </c>
      <c r="F13384" t="str">
        <f>VLOOKUP(B13384,campaign!$A$2:$B$18,2,FALSE)</f>
        <v>Homeownership</v>
      </c>
      <c r="G13384">
        <f>VLOOKUP(F13384,campaign!$B$2:$D$18,3,FALSE)</f>
        <v>13</v>
      </c>
    </row>
    <row r="13385" spans="1:7" x14ac:dyDescent="0.3">
      <c r="A13385" t="s">
        <v>3812</v>
      </c>
      <c r="B13385" t="s">
        <v>3925</v>
      </c>
      <c r="C13385" s="1">
        <v>44742</v>
      </c>
      <c r="D13385" s="1">
        <v>44910</v>
      </c>
      <c r="E13385">
        <f t="shared" si="209"/>
        <v>5</v>
      </c>
      <c r="F13385" t="str">
        <f>VLOOKUP(B13385,campaign!$A$2:$B$18,2,FALSE)</f>
        <v>Homeownership</v>
      </c>
      <c r="G13385">
        <f>VLOOKUP(F13385,campaign!$B$2:$D$18,3,FALSE)</f>
        <v>13</v>
      </c>
    </row>
    <row r="13386" spans="1:7" x14ac:dyDescent="0.3">
      <c r="A13386" t="s">
        <v>3812</v>
      </c>
      <c r="B13386" t="s">
        <v>3925</v>
      </c>
      <c r="C13386" s="1">
        <v>44742</v>
      </c>
      <c r="D13386" s="1">
        <v>44957</v>
      </c>
      <c r="E13386">
        <f t="shared" si="209"/>
        <v>7</v>
      </c>
      <c r="F13386" t="str">
        <f>VLOOKUP(B13386,campaign!$A$2:$B$18,2,FALSE)</f>
        <v>Homeownership</v>
      </c>
      <c r="G13386">
        <f>VLOOKUP(F13386,campaign!$B$2:$D$18,3,FALSE)</f>
        <v>13</v>
      </c>
    </row>
    <row r="13387" spans="1:7" x14ac:dyDescent="0.3">
      <c r="A13387" t="s">
        <v>3812</v>
      </c>
      <c r="B13387" t="s">
        <v>3925</v>
      </c>
      <c r="C13387" s="1">
        <v>44742</v>
      </c>
      <c r="D13387" s="1">
        <v>44962</v>
      </c>
      <c r="E13387">
        <f t="shared" si="209"/>
        <v>7</v>
      </c>
      <c r="F13387" t="str">
        <f>VLOOKUP(B13387,campaign!$A$2:$B$18,2,FALSE)</f>
        <v>Homeownership</v>
      </c>
      <c r="G13387">
        <f>VLOOKUP(F13387,campaign!$B$2:$D$18,3,FALSE)</f>
        <v>13</v>
      </c>
    </row>
    <row r="13388" spans="1:7" x14ac:dyDescent="0.3">
      <c r="A13388" t="s">
        <v>3812</v>
      </c>
      <c r="B13388" t="s">
        <v>3925</v>
      </c>
      <c r="C13388" s="1">
        <v>44742</v>
      </c>
      <c r="D13388" s="1">
        <v>44989</v>
      </c>
      <c r="E13388">
        <f t="shared" si="209"/>
        <v>8</v>
      </c>
      <c r="F13388" t="str">
        <f>VLOOKUP(B13388,campaign!$A$2:$B$18,2,FALSE)</f>
        <v>Homeownership</v>
      </c>
      <c r="G13388">
        <f>VLOOKUP(F13388,campaign!$B$2:$D$18,3,FALSE)</f>
        <v>13</v>
      </c>
    </row>
    <row r="13389" spans="1:7" x14ac:dyDescent="0.3">
      <c r="A13389" t="s">
        <v>3812</v>
      </c>
      <c r="B13389" t="s">
        <v>3925</v>
      </c>
      <c r="C13389" s="1">
        <v>44742</v>
      </c>
      <c r="D13389" s="1">
        <v>45023</v>
      </c>
      <c r="E13389">
        <f t="shared" si="209"/>
        <v>9</v>
      </c>
      <c r="F13389" t="str">
        <f>VLOOKUP(B13389,campaign!$A$2:$B$18,2,FALSE)</f>
        <v>Homeownership</v>
      </c>
      <c r="G13389">
        <f>VLOOKUP(F13389,campaign!$B$2:$D$18,3,FALSE)</f>
        <v>13</v>
      </c>
    </row>
    <row r="13390" spans="1:7" x14ac:dyDescent="0.3">
      <c r="A13390" t="s">
        <v>3812</v>
      </c>
      <c r="B13390" t="s">
        <v>3925</v>
      </c>
      <c r="C13390" s="1">
        <v>44742</v>
      </c>
      <c r="D13390" s="1">
        <v>45060</v>
      </c>
      <c r="E13390">
        <f t="shared" si="209"/>
        <v>10</v>
      </c>
      <c r="F13390" t="str">
        <f>VLOOKUP(B13390,campaign!$A$2:$B$18,2,FALSE)</f>
        <v>Homeownership</v>
      </c>
      <c r="G13390">
        <f>VLOOKUP(F13390,campaign!$B$2:$D$18,3,FALSE)</f>
        <v>13</v>
      </c>
    </row>
    <row r="13391" spans="1:7" x14ac:dyDescent="0.3">
      <c r="A13391" t="s">
        <v>3812</v>
      </c>
      <c r="B13391" t="s">
        <v>3928</v>
      </c>
      <c r="C13391" s="1">
        <v>44788</v>
      </c>
      <c r="D13391" s="1">
        <v>44788</v>
      </c>
      <c r="E13391">
        <f t="shared" si="209"/>
        <v>0</v>
      </c>
      <c r="F13391" t="str">
        <f>VLOOKUP(B13391,campaign!$A$2:$B$18,2,FALSE)</f>
        <v>OptOutMailings</v>
      </c>
      <c r="G13391">
        <f>VLOOKUP(F13391,campaign!$B$2:$D$18,3,FALSE)</f>
        <v>75</v>
      </c>
    </row>
    <row r="13392" spans="1:7" x14ac:dyDescent="0.3">
      <c r="A13392" t="s">
        <v>3812</v>
      </c>
      <c r="B13392" t="s">
        <v>3928</v>
      </c>
      <c r="C13392" s="1">
        <v>44788</v>
      </c>
      <c r="D13392" s="1">
        <v>44832</v>
      </c>
      <c r="E13392">
        <f t="shared" si="209"/>
        <v>1</v>
      </c>
      <c r="F13392" t="str">
        <f>VLOOKUP(B13392,campaign!$A$2:$B$18,2,FALSE)</f>
        <v>OptOutMailings</v>
      </c>
      <c r="G13392">
        <f>VLOOKUP(F13392,campaign!$B$2:$D$18,3,FALSE)</f>
        <v>75</v>
      </c>
    </row>
    <row r="13393" spans="1:7" x14ac:dyDescent="0.3">
      <c r="A13393" t="s">
        <v>3812</v>
      </c>
      <c r="B13393" t="s">
        <v>3928</v>
      </c>
      <c r="C13393" s="1">
        <v>44788</v>
      </c>
      <c r="D13393" s="1">
        <v>44855</v>
      </c>
      <c r="E13393">
        <f t="shared" si="209"/>
        <v>2</v>
      </c>
      <c r="F13393" t="str">
        <f>VLOOKUP(B13393,campaign!$A$2:$B$18,2,FALSE)</f>
        <v>OptOutMailings</v>
      </c>
      <c r="G13393">
        <f>VLOOKUP(F13393,campaign!$B$2:$D$18,3,FALSE)</f>
        <v>75</v>
      </c>
    </row>
    <row r="13394" spans="1:7" x14ac:dyDescent="0.3">
      <c r="A13394" t="s">
        <v>3812</v>
      </c>
      <c r="B13394" t="s">
        <v>3928</v>
      </c>
      <c r="C13394" s="1">
        <v>44788</v>
      </c>
      <c r="D13394" s="1">
        <v>44880</v>
      </c>
      <c r="E13394">
        <f t="shared" si="209"/>
        <v>3</v>
      </c>
      <c r="F13394" t="str">
        <f>VLOOKUP(B13394,campaign!$A$2:$B$18,2,FALSE)</f>
        <v>OptOutMailings</v>
      </c>
      <c r="G13394">
        <f>VLOOKUP(F13394,campaign!$B$2:$D$18,3,FALSE)</f>
        <v>75</v>
      </c>
    </row>
    <row r="13395" spans="1:7" x14ac:dyDescent="0.3">
      <c r="A13395" t="s">
        <v>3812</v>
      </c>
      <c r="B13395" t="s">
        <v>3928</v>
      </c>
      <c r="C13395" s="1">
        <v>44788</v>
      </c>
      <c r="D13395" s="1">
        <v>44920</v>
      </c>
      <c r="E13395">
        <f t="shared" si="209"/>
        <v>4</v>
      </c>
      <c r="F13395" t="str">
        <f>VLOOKUP(B13395,campaign!$A$2:$B$18,2,FALSE)</f>
        <v>OptOutMailings</v>
      </c>
      <c r="G13395">
        <f>VLOOKUP(F13395,campaign!$B$2:$D$18,3,FALSE)</f>
        <v>75</v>
      </c>
    </row>
    <row r="13396" spans="1:7" x14ac:dyDescent="0.3">
      <c r="A13396" t="s">
        <v>3812</v>
      </c>
      <c r="B13396" t="s">
        <v>3928</v>
      </c>
      <c r="C13396" s="1">
        <v>44788</v>
      </c>
      <c r="D13396" s="1">
        <v>44945</v>
      </c>
      <c r="E13396">
        <f t="shared" si="209"/>
        <v>5</v>
      </c>
      <c r="F13396" t="str">
        <f>VLOOKUP(B13396,campaign!$A$2:$B$18,2,FALSE)</f>
        <v>OptOutMailings</v>
      </c>
      <c r="G13396">
        <f>VLOOKUP(F13396,campaign!$B$2:$D$18,3,FALSE)</f>
        <v>75</v>
      </c>
    </row>
    <row r="13397" spans="1:7" x14ac:dyDescent="0.3">
      <c r="A13397" t="s">
        <v>3812</v>
      </c>
      <c r="B13397" t="s">
        <v>3928</v>
      </c>
      <c r="C13397" s="1">
        <v>44788</v>
      </c>
      <c r="D13397" s="1">
        <v>44975</v>
      </c>
      <c r="E13397">
        <f t="shared" si="209"/>
        <v>6</v>
      </c>
      <c r="F13397" t="str">
        <f>VLOOKUP(B13397,campaign!$A$2:$B$18,2,FALSE)</f>
        <v>OptOutMailings</v>
      </c>
      <c r="G13397">
        <f>VLOOKUP(F13397,campaign!$B$2:$D$18,3,FALSE)</f>
        <v>75</v>
      </c>
    </row>
    <row r="13398" spans="1:7" x14ac:dyDescent="0.3">
      <c r="A13398" t="s">
        <v>3812</v>
      </c>
      <c r="B13398" t="s">
        <v>3928</v>
      </c>
      <c r="C13398" s="1">
        <v>44788</v>
      </c>
      <c r="D13398" s="1">
        <v>45007</v>
      </c>
      <c r="E13398">
        <f t="shared" si="209"/>
        <v>7</v>
      </c>
      <c r="F13398" t="str">
        <f>VLOOKUP(B13398,campaign!$A$2:$B$18,2,FALSE)</f>
        <v>OptOutMailings</v>
      </c>
      <c r="G13398">
        <f>VLOOKUP(F13398,campaign!$B$2:$D$18,3,FALSE)</f>
        <v>75</v>
      </c>
    </row>
    <row r="13399" spans="1:7" x14ac:dyDescent="0.3">
      <c r="A13399" t="s">
        <v>3812</v>
      </c>
      <c r="B13399" t="s">
        <v>3928</v>
      </c>
      <c r="C13399" s="1">
        <v>44788</v>
      </c>
      <c r="D13399" s="1">
        <v>45041</v>
      </c>
      <c r="E13399">
        <f t="shared" si="209"/>
        <v>8</v>
      </c>
      <c r="F13399" t="str">
        <f>VLOOKUP(B13399,campaign!$A$2:$B$18,2,FALSE)</f>
        <v>OptOutMailings</v>
      </c>
      <c r="G13399">
        <f>VLOOKUP(F13399,campaign!$B$2:$D$18,3,FALSE)</f>
        <v>75</v>
      </c>
    </row>
    <row r="13400" spans="1:7" x14ac:dyDescent="0.3">
      <c r="A13400" t="s">
        <v>3812</v>
      </c>
      <c r="B13400" t="s">
        <v>3928</v>
      </c>
      <c r="C13400" s="1">
        <v>44788</v>
      </c>
      <c r="D13400" s="1">
        <v>45066</v>
      </c>
      <c r="E13400">
        <f t="shared" si="209"/>
        <v>9</v>
      </c>
      <c r="F13400" t="str">
        <f>VLOOKUP(B13400,campaign!$A$2:$B$18,2,FALSE)</f>
        <v>OptOutMailings</v>
      </c>
      <c r="G13400">
        <f>VLOOKUP(F13400,campaign!$B$2:$D$18,3,FALSE)</f>
        <v>75</v>
      </c>
    </row>
    <row r="13401" spans="1:7" x14ac:dyDescent="0.3">
      <c r="A13401" t="s">
        <v>3813</v>
      </c>
      <c r="B13401" t="s">
        <v>3925</v>
      </c>
      <c r="C13401" s="1">
        <v>44902</v>
      </c>
      <c r="D13401" s="1">
        <v>44902</v>
      </c>
      <c r="E13401">
        <f t="shared" si="209"/>
        <v>0</v>
      </c>
      <c r="F13401" t="str">
        <f>VLOOKUP(B13401,campaign!$A$2:$B$18,2,FALSE)</f>
        <v>Homeownership</v>
      </c>
      <c r="G13401">
        <f>VLOOKUP(F13401,campaign!$B$2:$D$18,3,FALSE)</f>
        <v>13</v>
      </c>
    </row>
    <row r="13402" spans="1:7" x14ac:dyDescent="0.3">
      <c r="A13402" t="s">
        <v>3813</v>
      </c>
      <c r="B13402" t="s">
        <v>3925</v>
      </c>
      <c r="C13402" s="1">
        <v>44902</v>
      </c>
      <c r="D13402" s="1">
        <v>44936</v>
      </c>
      <c r="E13402">
        <f t="shared" si="209"/>
        <v>1</v>
      </c>
      <c r="F13402" t="str">
        <f>VLOOKUP(B13402,campaign!$A$2:$B$18,2,FALSE)</f>
        <v>Homeownership</v>
      </c>
      <c r="G13402">
        <f>VLOOKUP(F13402,campaign!$B$2:$D$18,3,FALSE)</f>
        <v>13</v>
      </c>
    </row>
    <row r="13403" spans="1:7" x14ac:dyDescent="0.3">
      <c r="A13403" t="s">
        <v>3813</v>
      </c>
      <c r="B13403" t="s">
        <v>3925</v>
      </c>
      <c r="C13403" s="1">
        <v>44902</v>
      </c>
      <c r="D13403" s="1">
        <v>44968</v>
      </c>
      <c r="E13403">
        <f t="shared" si="209"/>
        <v>2</v>
      </c>
      <c r="F13403" t="str">
        <f>VLOOKUP(B13403,campaign!$A$2:$B$18,2,FALSE)</f>
        <v>Homeownership</v>
      </c>
      <c r="G13403">
        <f>VLOOKUP(F13403,campaign!$B$2:$D$18,3,FALSE)</f>
        <v>13</v>
      </c>
    </row>
    <row r="13404" spans="1:7" x14ac:dyDescent="0.3">
      <c r="A13404" t="s">
        <v>3813</v>
      </c>
      <c r="B13404" t="s">
        <v>3925</v>
      </c>
      <c r="C13404" s="1">
        <v>44902</v>
      </c>
      <c r="D13404" s="1">
        <v>45001</v>
      </c>
      <c r="E13404">
        <f t="shared" si="209"/>
        <v>3</v>
      </c>
      <c r="F13404" t="str">
        <f>VLOOKUP(B13404,campaign!$A$2:$B$18,2,FALSE)</f>
        <v>Homeownership</v>
      </c>
      <c r="G13404">
        <f>VLOOKUP(F13404,campaign!$B$2:$D$18,3,FALSE)</f>
        <v>13</v>
      </c>
    </row>
    <row r="13405" spans="1:7" x14ac:dyDescent="0.3">
      <c r="A13405" t="s">
        <v>3813</v>
      </c>
      <c r="B13405" t="s">
        <v>3925</v>
      </c>
      <c r="C13405" s="1">
        <v>44902</v>
      </c>
      <c r="D13405" s="1">
        <v>45035</v>
      </c>
      <c r="E13405">
        <f t="shared" si="209"/>
        <v>4</v>
      </c>
      <c r="F13405" t="str">
        <f>VLOOKUP(B13405,campaign!$A$2:$B$18,2,FALSE)</f>
        <v>Homeownership</v>
      </c>
      <c r="G13405">
        <f>VLOOKUP(F13405,campaign!$B$2:$D$18,3,FALSE)</f>
        <v>13</v>
      </c>
    </row>
    <row r="13406" spans="1:7" x14ac:dyDescent="0.3">
      <c r="A13406" t="s">
        <v>3813</v>
      </c>
      <c r="B13406" t="s">
        <v>3925</v>
      </c>
      <c r="C13406" s="1">
        <v>44902</v>
      </c>
      <c r="D13406" s="1">
        <v>45059</v>
      </c>
      <c r="E13406">
        <f t="shared" si="209"/>
        <v>5</v>
      </c>
      <c r="F13406" t="str">
        <f>VLOOKUP(B13406,campaign!$A$2:$B$18,2,FALSE)</f>
        <v>Homeownership</v>
      </c>
      <c r="G13406">
        <f>VLOOKUP(F13406,campaign!$B$2:$D$18,3,FALSE)</f>
        <v>13</v>
      </c>
    </row>
    <row r="13407" spans="1:7" x14ac:dyDescent="0.3">
      <c r="A13407" t="s">
        <v>3813</v>
      </c>
      <c r="B13407" t="s">
        <v>3924</v>
      </c>
      <c r="C13407" s="1">
        <v>45041</v>
      </c>
      <c r="D13407" s="1">
        <v>45041</v>
      </c>
      <c r="E13407">
        <f t="shared" si="209"/>
        <v>0</v>
      </c>
      <c r="F13407" t="str">
        <f>VLOOKUP(B13407,campaign!$A$2:$B$18,2,FALSE)</f>
        <v>RVOwner</v>
      </c>
      <c r="G13407">
        <f>VLOOKUP(F13407,campaign!$B$2:$D$18,3,FALSE)</f>
        <v>22</v>
      </c>
    </row>
    <row r="13408" spans="1:7" x14ac:dyDescent="0.3">
      <c r="A13408" t="s">
        <v>3813</v>
      </c>
      <c r="B13408" t="s">
        <v>3924</v>
      </c>
      <c r="C13408" s="1">
        <v>45041</v>
      </c>
      <c r="D13408" s="1">
        <v>45071</v>
      </c>
      <c r="E13408">
        <f t="shared" si="209"/>
        <v>1</v>
      </c>
      <c r="F13408" t="str">
        <f>VLOOKUP(B13408,campaign!$A$2:$B$18,2,FALSE)</f>
        <v>RVOwner</v>
      </c>
      <c r="G13408">
        <f>VLOOKUP(F13408,campaign!$B$2:$D$18,3,FALSE)</f>
        <v>22</v>
      </c>
    </row>
    <row r="13409" spans="1:7" x14ac:dyDescent="0.3">
      <c r="A13409" t="s">
        <v>3813</v>
      </c>
      <c r="B13409" t="s">
        <v>3924</v>
      </c>
      <c r="C13409" s="1">
        <v>45041</v>
      </c>
      <c r="D13409" s="1">
        <v>45083</v>
      </c>
      <c r="E13409">
        <f t="shared" si="209"/>
        <v>1</v>
      </c>
      <c r="F13409" t="str">
        <f>VLOOKUP(B13409,campaign!$A$2:$B$18,2,FALSE)</f>
        <v>RVOwner</v>
      </c>
      <c r="G13409">
        <f>VLOOKUP(F13409,campaign!$B$2:$D$18,3,FALSE)</f>
        <v>22</v>
      </c>
    </row>
    <row r="13410" spans="1:7" x14ac:dyDescent="0.3">
      <c r="A13410" t="s">
        <v>3814</v>
      </c>
      <c r="B13410" t="s">
        <v>3947</v>
      </c>
      <c r="C13410" s="1">
        <v>44639</v>
      </c>
      <c r="D13410" s="1">
        <v>44639</v>
      </c>
      <c r="E13410">
        <f t="shared" si="209"/>
        <v>0</v>
      </c>
      <c r="F13410" t="str">
        <f>VLOOKUP(B13410,campaign!$A$2:$B$18,2,FALSE)</f>
        <v>OwnsComputer</v>
      </c>
      <c r="G13410">
        <f>VLOOKUP(F13410,campaign!$B$2:$D$18,3,FALSE)</f>
        <v>62</v>
      </c>
    </row>
    <row r="13411" spans="1:7" x14ac:dyDescent="0.3">
      <c r="A13411" t="s">
        <v>3814</v>
      </c>
      <c r="B13411" t="s">
        <v>3947</v>
      </c>
      <c r="C13411" s="1">
        <v>44639</v>
      </c>
      <c r="D13411" s="1">
        <v>44671</v>
      </c>
      <c r="E13411">
        <f t="shared" si="209"/>
        <v>1</v>
      </c>
      <c r="F13411" t="str">
        <f>VLOOKUP(B13411,campaign!$A$2:$B$18,2,FALSE)</f>
        <v>OwnsComputer</v>
      </c>
      <c r="G13411">
        <f>VLOOKUP(F13411,campaign!$B$2:$D$18,3,FALSE)</f>
        <v>62</v>
      </c>
    </row>
    <row r="13412" spans="1:7" x14ac:dyDescent="0.3">
      <c r="A13412" t="s">
        <v>3814</v>
      </c>
      <c r="B13412" t="s">
        <v>3947</v>
      </c>
      <c r="C13412" s="1">
        <v>44639</v>
      </c>
      <c r="D13412" s="1">
        <v>44712</v>
      </c>
      <c r="E13412">
        <f t="shared" si="209"/>
        <v>2</v>
      </c>
      <c r="F13412" t="str">
        <f>VLOOKUP(B13412,campaign!$A$2:$B$18,2,FALSE)</f>
        <v>OwnsComputer</v>
      </c>
      <c r="G13412">
        <f>VLOOKUP(F13412,campaign!$B$2:$D$18,3,FALSE)</f>
        <v>62</v>
      </c>
    </row>
    <row r="13413" spans="1:7" x14ac:dyDescent="0.3">
      <c r="A13413" t="s">
        <v>3814</v>
      </c>
      <c r="B13413" t="s">
        <v>3947</v>
      </c>
      <c r="C13413" s="1">
        <v>44639</v>
      </c>
      <c r="D13413" s="1">
        <v>44739</v>
      </c>
      <c r="E13413">
        <f t="shared" si="209"/>
        <v>3</v>
      </c>
      <c r="F13413" t="str">
        <f>VLOOKUP(B13413,campaign!$A$2:$B$18,2,FALSE)</f>
        <v>OwnsComputer</v>
      </c>
      <c r="G13413">
        <f>VLOOKUP(F13413,campaign!$B$2:$D$18,3,FALSE)</f>
        <v>62</v>
      </c>
    </row>
    <row r="13414" spans="1:7" x14ac:dyDescent="0.3">
      <c r="A13414" t="s">
        <v>3814</v>
      </c>
      <c r="B13414" t="s">
        <v>3947</v>
      </c>
      <c r="C13414" s="1">
        <v>44639</v>
      </c>
      <c r="D13414" s="1">
        <v>44773</v>
      </c>
      <c r="E13414">
        <f t="shared" si="209"/>
        <v>4</v>
      </c>
      <c r="F13414" t="str">
        <f>VLOOKUP(B13414,campaign!$A$2:$B$18,2,FALSE)</f>
        <v>OwnsComputer</v>
      </c>
      <c r="G13414">
        <f>VLOOKUP(F13414,campaign!$B$2:$D$18,3,FALSE)</f>
        <v>62</v>
      </c>
    </row>
    <row r="13415" spans="1:7" x14ac:dyDescent="0.3">
      <c r="A13415" t="s">
        <v>3814</v>
      </c>
      <c r="B13415" t="s">
        <v>3947</v>
      </c>
      <c r="C13415" s="1">
        <v>44639</v>
      </c>
      <c r="D13415" s="1">
        <v>44795</v>
      </c>
      <c r="E13415">
        <f t="shared" si="209"/>
        <v>5</v>
      </c>
      <c r="F13415" t="str">
        <f>VLOOKUP(B13415,campaign!$A$2:$B$18,2,FALSE)</f>
        <v>OwnsComputer</v>
      </c>
      <c r="G13415">
        <f>VLOOKUP(F13415,campaign!$B$2:$D$18,3,FALSE)</f>
        <v>62</v>
      </c>
    </row>
    <row r="13416" spans="1:7" x14ac:dyDescent="0.3">
      <c r="A13416" t="s">
        <v>3814</v>
      </c>
      <c r="B13416" t="s">
        <v>3947</v>
      </c>
      <c r="C13416" s="1">
        <v>44639</v>
      </c>
      <c r="D13416" s="1">
        <v>44823</v>
      </c>
      <c r="E13416">
        <f t="shared" si="209"/>
        <v>6</v>
      </c>
      <c r="F13416" t="str">
        <f>VLOOKUP(B13416,campaign!$A$2:$B$18,2,FALSE)</f>
        <v>OwnsComputer</v>
      </c>
      <c r="G13416">
        <f>VLOOKUP(F13416,campaign!$B$2:$D$18,3,FALSE)</f>
        <v>62</v>
      </c>
    </row>
    <row r="13417" spans="1:7" x14ac:dyDescent="0.3">
      <c r="A13417" t="s">
        <v>3814</v>
      </c>
      <c r="B13417" t="s">
        <v>3947</v>
      </c>
      <c r="C13417" s="1">
        <v>44639</v>
      </c>
      <c r="D13417" s="1">
        <v>44927</v>
      </c>
      <c r="E13417">
        <f t="shared" si="209"/>
        <v>9</v>
      </c>
      <c r="F13417" t="str">
        <f>VLOOKUP(B13417,campaign!$A$2:$B$18,2,FALSE)</f>
        <v>OwnsComputer</v>
      </c>
      <c r="G13417">
        <f>VLOOKUP(F13417,campaign!$B$2:$D$18,3,FALSE)</f>
        <v>62</v>
      </c>
    </row>
    <row r="13418" spans="1:7" x14ac:dyDescent="0.3">
      <c r="A13418" t="s">
        <v>3814</v>
      </c>
      <c r="B13418" t="s">
        <v>3947</v>
      </c>
      <c r="C13418" s="1">
        <v>44639</v>
      </c>
      <c r="D13418" s="1">
        <v>44985</v>
      </c>
      <c r="E13418">
        <f t="shared" si="209"/>
        <v>11</v>
      </c>
      <c r="F13418" t="str">
        <f>VLOOKUP(B13418,campaign!$A$2:$B$18,2,FALSE)</f>
        <v>OwnsComputer</v>
      </c>
      <c r="G13418">
        <f>VLOOKUP(F13418,campaign!$B$2:$D$18,3,FALSE)</f>
        <v>62</v>
      </c>
    </row>
    <row r="13419" spans="1:7" x14ac:dyDescent="0.3">
      <c r="A13419" t="s">
        <v>3814</v>
      </c>
      <c r="B13419" t="s">
        <v>3947</v>
      </c>
      <c r="C13419" s="1">
        <v>44639</v>
      </c>
      <c r="D13419" s="1">
        <v>45015</v>
      </c>
      <c r="E13419">
        <f t="shared" si="209"/>
        <v>12</v>
      </c>
      <c r="F13419" t="str">
        <f>VLOOKUP(B13419,campaign!$A$2:$B$18,2,FALSE)</f>
        <v>OwnsComputer</v>
      </c>
      <c r="G13419">
        <f>VLOOKUP(F13419,campaign!$B$2:$D$18,3,FALSE)</f>
        <v>62</v>
      </c>
    </row>
    <row r="13420" spans="1:7" x14ac:dyDescent="0.3">
      <c r="A13420" t="s">
        <v>3814</v>
      </c>
      <c r="B13420" t="s">
        <v>3947</v>
      </c>
      <c r="C13420" s="1">
        <v>44639</v>
      </c>
      <c r="D13420" s="1">
        <v>45039</v>
      </c>
      <c r="E13420">
        <f t="shared" si="209"/>
        <v>13</v>
      </c>
      <c r="F13420" t="str">
        <f>VLOOKUP(B13420,campaign!$A$2:$B$18,2,FALSE)</f>
        <v>OwnsComputer</v>
      </c>
      <c r="G13420">
        <f>VLOOKUP(F13420,campaign!$B$2:$D$18,3,FALSE)</f>
        <v>62</v>
      </c>
    </row>
    <row r="13421" spans="1:7" x14ac:dyDescent="0.3">
      <c r="A13421" t="s">
        <v>3814</v>
      </c>
      <c r="B13421" t="s">
        <v>3947</v>
      </c>
      <c r="C13421" s="1">
        <v>44639</v>
      </c>
      <c r="D13421" s="1">
        <v>45048</v>
      </c>
      <c r="E13421">
        <f t="shared" si="209"/>
        <v>13</v>
      </c>
      <c r="F13421" t="str">
        <f>VLOOKUP(B13421,campaign!$A$2:$B$18,2,FALSE)</f>
        <v>OwnsComputer</v>
      </c>
      <c r="G13421">
        <f>VLOOKUP(F13421,campaign!$B$2:$D$18,3,FALSE)</f>
        <v>62</v>
      </c>
    </row>
    <row r="13422" spans="1:7" x14ac:dyDescent="0.3">
      <c r="A13422" t="s">
        <v>3814</v>
      </c>
      <c r="B13422" t="s">
        <v>3952</v>
      </c>
      <c r="C13422" s="1">
        <v>44938</v>
      </c>
      <c r="D13422" s="1">
        <v>44938</v>
      </c>
      <c r="E13422">
        <f t="shared" si="209"/>
        <v>0</v>
      </c>
      <c r="F13422" t="str">
        <f>VLOOKUP(B13422,campaign!$A$2:$B$18,2,FALSE)</f>
        <v>MadeCallToRetentionTeam</v>
      </c>
      <c r="G13422">
        <f>VLOOKUP(F13422,campaign!$B$2:$D$18,3,FALSE)</f>
        <v>16</v>
      </c>
    </row>
    <row r="13423" spans="1:7" x14ac:dyDescent="0.3">
      <c r="A13423" t="s">
        <v>3814</v>
      </c>
      <c r="B13423" t="s">
        <v>3952</v>
      </c>
      <c r="C13423" s="1">
        <v>44938</v>
      </c>
      <c r="D13423" s="1">
        <v>44976</v>
      </c>
      <c r="E13423">
        <f t="shared" si="209"/>
        <v>1</v>
      </c>
      <c r="F13423" t="str">
        <f>VLOOKUP(B13423,campaign!$A$2:$B$18,2,FALSE)</f>
        <v>MadeCallToRetentionTeam</v>
      </c>
      <c r="G13423">
        <f>VLOOKUP(F13423,campaign!$B$2:$D$18,3,FALSE)</f>
        <v>16</v>
      </c>
    </row>
    <row r="13424" spans="1:7" x14ac:dyDescent="0.3">
      <c r="A13424" t="s">
        <v>3814</v>
      </c>
      <c r="B13424" t="s">
        <v>3952</v>
      </c>
      <c r="C13424" s="1">
        <v>44938</v>
      </c>
      <c r="D13424" s="1">
        <v>45009</v>
      </c>
      <c r="E13424">
        <f t="shared" si="209"/>
        <v>2</v>
      </c>
      <c r="F13424" t="str">
        <f>VLOOKUP(B13424,campaign!$A$2:$B$18,2,FALSE)</f>
        <v>MadeCallToRetentionTeam</v>
      </c>
      <c r="G13424">
        <f>VLOOKUP(F13424,campaign!$B$2:$D$18,3,FALSE)</f>
        <v>16</v>
      </c>
    </row>
    <row r="13425" spans="1:7" x14ac:dyDescent="0.3">
      <c r="A13425" t="s">
        <v>3814</v>
      </c>
      <c r="B13425" t="s">
        <v>3952</v>
      </c>
      <c r="C13425" s="1">
        <v>44938</v>
      </c>
      <c r="D13425" s="1">
        <v>45043</v>
      </c>
      <c r="E13425">
        <f t="shared" si="209"/>
        <v>3</v>
      </c>
      <c r="F13425" t="str">
        <f>VLOOKUP(B13425,campaign!$A$2:$B$18,2,FALSE)</f>
        <v>MadeCallToRetentionTeam</v>
      </c>
      <c r="G13425">
        <f>VLOOKUP(F13425,campaign!$B$2:$D$18,3,FALSE)</f>
        <v>16</v>
      </c>
    </row>
    <row r="13426" spans="1:7" x14ac:dyDescent="0.3">
      <c r="A13426" t="s">
        <v>3814</v>
      </c>
      <c r="B13426" t="s">
        <v>3952</v>
      </c>
      <c r="C13426" s="1">
        <v>44938</v>
      </c>
      <c r="D13426" s="1">
        <v>45063</v>
      </c>
      <c r="E13426">
        <f t="shared" si="209"/>
        <v>4</v>
      </c>
      <c r="F13426" t="str">
        <f>VLOOKUP(B13426,campaign!$A$2:$B$18,2,FALSE)</f>
        <v>MadeCallToRetentionTeam</v>
      </c>
      <c r="G13426">
        <f>VLOOKUP(F13426,campaign!$B$2:$D$18,3,FALSE)</f>
        <v>16</v>
      </c>
    </row>
    <row r="13427" spans="1:7" x14ac:dyDescent="0.3">
      <c r="A13427" t="s">
        <v>3815</v>
      </c>
      <c r="B13427" t="s">
        <v>3922</v>
      </c>
      <c r="C13427" s="1">
        <v>44898</v>
      </c>
      <c r="D13427" s="1">
        <v>44898</v>
      </c>
      <c r="E13427">
        <f t="shared" si="209"/>
        <v>0</v>
      </c>
      <c r="F13427" t="str">
        <f>VLOOKUP(B13427,campaign!$A$2:$B$18,2,FALSE)</f>
        <v>HandsetWebCapable</v>
      </c>
      <c r="G13427">
        <f>VLOOKUP(F13427,campaign!$B$2:$D$18,3,FALSE)</f>
        <v>62</v>
      </c>
    </row>
    <row r="13428" spans="1:7" x14ac:dyDescent="0.3">
      <c r="A13428" t="s">
        <v>3815</v>
      </c>
      <c r="B13428" t="s">
        <v>3922</v>
      </c>
      <c r="C13428" s="1">
        <v>44898</v>
      </c>
      <c r="D13428" s="1">
        <v>44943</v>
      </c>
      <c r="E13428">
        <f t="shared" si="209"/>
        <v>1</v>
      </c>
      <c r="F13428" t="str">
        <f>VLOOKUP(B13428,campaign!$A$2:$B$18,2,FALSE)</f>
        <v>HandsetWebCapable</v>
      </c>
      <c r="G13428">
        <f>VLOOKUP(F13428,campaign!$B$2:$D$18,3,FALSE)</f>
        <v>62</v>
      </c>
    </row>
    <row r="13429" spans="1:7" x14ac:dyDescent="0.3">
      <c r="A13429" t="s">
        <v>3815</v>
      </c>
      <c r="B13429" t="s">
        <v>3922</v>
      </c>
      <c r="C13429" s="1">
        <v>44898</v>
      </c>
      <c r="D13429" s="1">
        <v>44966</v>
      </c>
      <c r="E13429">
        <f t="shared" si="209"/>
        <v>2</v>
      </c>
      <c r="F13429" t="str">
        <f>VLOOKUP(B13429,campaign!$A$2:$B$18,2,FALSE)</f>
        <v>HandsetWebCapable</v>
      </c>
      <c r="G13429">
        <f>VLOOKUP(F13429,campaign!$B$2:$D$18,3,FALSE)</f>
        <v>62</v>
      </c>
    </row>
    <row r="13430" spans="1:7" x14ac:dyDescent="0.3">
      <c r="A13430" t="s">
        <v>3815</v>
      </c>
      <c r="B13430" t="s">
        <v>3922</v>
      </c>
      <c r="C13430" s="1">
        <v>44898</v>
      </c>
      <c r="D13430" s="1">
        <v>45000</v>
      </c>
      <c r="E13430">
        <f t="shared" si="209"/>
        <v>3</v>
      </c>
      <c r="F13430" t="str">
        <f>VLOOKUP(B13430,campaign!$A$2:$B$18,2,FALSE)</f>
        <v>HandsetWebCapable</v>
      </c>
      <c r="G13430">
        <f>VLOOKUP(F13430,campaign!$B$2:$D$18,3,FALSE)</f>
        <v>62</v>
      </c>
    </row>
    <row r="13431" spans="1:7" x14ac:dyDescent="0.3">
      <c r="A13431" t="s">
        <v>3815</v>
      </c>
      <c r="B13431" t="s">
        <v>3922</v>
      </c>
      <c r="C13431" s="1">
        <v>44898</v>
      </c>
      <c r="D13431" s="1">
        <v>45028</v>
      </c>
      <c r="E13431">
        <f t="shared" si="209"/>
        <v>4</v>
      </c>
      <c r="F13431" t="str">
        <f>VLOOKUP(B13431,campaign!$A$2:$B$18,2,FALSE)</f>
        <v>HandsetWebCapable</v>
      </c>
      <c r="G13431">
        <f>VLOOKUP(F13431,campaign!$B$2:$D$18,3,FALSE)</f>
        <v>62</v>
      </c>
    </row>
    <row r="13432" spans="1:7" x14ac:dyDescent="0.3">
      <c r="A13432" t="s">
        <v>3815</v>
      </c>
      <c r="B13432" t="s">
        <v>3922</v>
      </c>
      <c r="C13432" s="1">
        <v>44898</v>
      </c>
      <c r="D13432" s="1">
        <v>45052</v>
      </c>
      <c r="E13432">
        <f t="shared" si="209"/>
        <v>5</v>
      </c>
      <c r="F13432" t="str">
        <f>VLOOKUP(B13432,campaign!$A$2:$B$18,2,FALSE)</f>
        <v>HandsetWebCapable</v>
      </c>
      <c r="G13432">
        <f>VLOOKUP(F13432,campaign!$B$2:$D$18,3,FALSE)</f>
        <v>62</v>
      </c>
    </row>
    <row r="13433" spans="1:7" x14ac:dyDescent="0.3">
      <c r="A13433" t="s">
        <v>3815</v>
      </c>
      <c r="B13433" t="s">
        <v>3947</v>
      </c>
      <c r="C13433" s="1">
        <v>44938</v>
      </c>
      <c r="D13433" s="1">
        <v>44938</v>
      </c>
      <c r="E13433">
        <f t="shared" si="209"/>
        <v>0</v>
      </c>
      <c r="F13433" t="str">
        <f>VLOOKUP(B13433,campaign!$A$2:$B$18,2,FALSE)</f>
        <v>OwnsComputer</v>
      </c>
      <c r="G13433">
        <f>VLOOKUP(F13433,campaign!$B$2:$D$18,3,FALSE)</f>
        <v>62</v>
      </c>
    </row>
    <row r="13434" spans="1:7" x14ac:dyDescent="0.3">
      <c r="A13434" t="s">
        <v>3815</v>
      </c>
      <c r="B13434" t="s">
        <v>3947</v>
      </c>
      <c r="C13434" s="1">
        <v>44938</v>
      </c>
      <c r="D13434" s="1">
        <v>44973</v>
      </c>
      <c r="E13434">
        <f t="shared" si="209"/>
        <v>1</v>
      </c>
      <c r="F13434" t="str">
        <f>VLOOKUP(B13434,campaign!$A$2:$B$18,2,FALSE)</f>
        <v>OwnsComputer</v>
      </c>
      <c r="G13434">
        <f>VLOOKUP(F13434,campaign!$B$2:$D$18,3,FALSE)</f>
        <v>62</v>
      </c>
    </row>
    <row r="13435" spans="1:7" x14ac:dyDescent="0.3">
      <c r="A13435" t="s">
        <v>3815</v>
      </c>
      <c r="B13435" t="s">
        <v>3947</v>
      </c>
      <c r="C13435" s="1">
        <v>44938</v>
      </c>
      <c r="D13435" s="1">
        <v>44999</v>
      </c>
      <c r="E13435">
        <f t="shared" si="209"/>
        <v>2</v>
      </c>
      <c r="F13435" t="str">
        <f>VLOOKUP(B13435,campaign!$A$2:$B$18,2,FALSE)</f>
        <v>OwnsComputer</v>
      </c>
      <c r="G13435">
        <f>VLOOKUP(F13435,campaign!$B$2:$D$18,3,FALSE)</f>
        <v>62</v>
      </c>
    </row>
    <row r="13436" spans="1:7" x14ac:dyDescent="0.3">
      <c r="A13436" t="s">
        <v>3815</v>
      </c>
      <c r="B13436" t="s">
        <v>3947</v>
      </c>
      <c r="C13436" s="1">
        <v>44938</v>
      </c>
      <c r="D13436" s="1">
        <v>45038</v>
      </c>
      <c r="E13436">
        <f t="shared" si="209"/>
        <v>3</v>
      </c>
      <c r="F13436" t="str">
        <f>VLOOKUP(B13436,campaign!$A$2:$B$18,2,FALSE)</f>
        <v>OwnsComputer</v>
      </c>
      <c r="G13436">
        <f>VLOOKUP(F13436,campaign!$B$2:$D$18,3,FALSE)</f>
        <v>62</v>
      </c>
    </row>
    <row r="13437" spans="1:7" x14ac:dyDescent="0.3">
      <c r="A13437" t="s">
        <v>3815</v>
      </c>
      <c r="B13437" t="s">
        <v>3947</v>
      </c>
      <c r="C13437" s="1">
        <v>44938</v>
      </c>
      <c r="D13437" s="1">
        <v>45073</v>
      </c>
      <c r="E13437">
        <f t="shared" si="209"/>
        <v>4</v>
      </c>
      <c r="F13437" t="str">
        <f>VLOOKUP(B13437,campaign!$A$2:$B$18,2,FALSE)</f>
        <v>OwnsComputer</v>
      </c>
      <c r="G13437">
        <f>VLOOKUP(F13437,campaign!$B$2:$D$18,3,FALSE)</f>
        <v>62</v>
      </c>
    </row>
    <row r="13438" spans="1:7" x14ac:dyDescent="0.3">
      <c r="A13438" t="s">
        <v>3816</v>
      </c>
      <c r="B13438" t="s">
        <v>3952</v>
      </c>
      <c r="C13438" s="1">
        <v>44683</v>
      </c>
      <c r="D13438" s="1">
        <v>44683</v>
      </c>
      <c r="E13438">
        <f t="shared" si="209"/>
        <v>0</v>
      </c>
      <c r="F13438" t="str">
        <f>VLOOKUP(B13438,campaign!$A$2:$B$18,2,FALSE)</f>
        <v>MadeCallToRetentionTeam</v>
      </c>
      <c r="G13438">
        <f>VLOOKUP(F13438,campaign!$B$2:$D$18,3,FALSE)</f>
        <v>16</v>
      </c>
    </row>
    <row r="13439" spans="1:7" x14ac:dyDescent="0.3">
      <c r="A13439" t="s">
        <v>3816</v>
      </c>
      <c r="B13439" t="s">
        <v>3952</v>
      </c>
      <c r="C13439" s="1">
        <v>44683</v>
      </c>
      <c r="D13439" s="1">
        <v>44724</v>
      </c>
      <c r="E13439">
        <f t="shared" si="209"/>
        <v>1</v>
      </c>
      <c r="F13439" t="str">
        <f>VLOOKUP(B13439,campaign!$A$2:$B$18,2,FALSE)</f>
        <v>MadeCallToRetentionTeam</v>
      </c>
      <c r="G13439">
        <f>VLOOKUP(F13439,campaign!$B$2:$D$18,3,FALSE)</f>
        <v>16</v>
      </c>
    </row>
    <row r="13440" spans="1:7" x14ac:dyDescent="0.3">
      <c r="A13440" t="s">
        <v>3816</v>
      </c>
      <c r="B13440" t="s">
        <v>3952</v>
      </c>
      <c r="C13440" s="1">
        <v>44683</v>
      </c>
      <c r="D13440" s="1">
        <v>44785</v>
      </c>
      <c r="E13440">
        <f t="shared" si="209"/>
        <v>3</v>
      </c>
      <c r="F13440" t="str">
        <f>VLOOKUP(B13440,campaign!$A$2:$B$18,2,FALSE)</f>
        <v>MadeCallToRetentionTeam</v>
      </c>
      <c r="G13440">
        <f>VLOOKUP(F13440,campaign!$B$2:$D$18,3,FALSE)</f>
        <v>16</v>
      </c>
    </row>
    <row r="13441" spans="1:7" x14ac:dyDescent="0.3">
      <c r="A13441" t="s">
        <v>3816</v>
      </c>
      <c r="B13441" t="s">
        <v>3952</v>
      </c>
      <c r="C13441" s="1">
        <v>44683</v>
      </c>
      <c r="D13441" s="1">
        <v>44837</v>
      </c>
      <c r="E13441">
        <f t="shared" si="209"/>
        <v>5</v>
      </c>
      <c r="F13441" t="str">
        <f>VLOOKUP(B13441,campaign!$A$2:$B$18,2,FALSE)</f>
        <v>MadeCallToRetentionTeam</v>
      </c>
      <c r="G13441">
        <f>VLOOKUP(F13441,campaign!$B$2:$D$18,3,FALSE)</f>
        <v>16</v>
      </c>
    </row>
    <row r="13442" spans="1:7" x14ac:dyDescent="0.3">
      <c r="A13442" t="s">
        <v>3816</v>
      </c>
      <c r="B13442" t="s">
        <v>3952</v>
      </c>
      <c r="C13442" s="1">
        <v>44683</v>
      </c>
      <c r="D13442" s="1">
        <v>44940</v>
      </c>
      <c r="E13442">
        <f t="shared" si="209"/>
        <v>8</v>
      </c>
      <c r="F13442" t="str">
        <f>VLOOKUP(B13442,campaign!$A$2:$B$18,2,FALSE)</f>
        <v>MadeCallToRetentionTeam</v>
      </c>
      <c r="G13442">
        <f>VLOOKUP(F13442,campaign!$B$2:$D$18,3,FALSE)</f>
        <v>16</v>
      </c>
    </row>
    <row r="13443" spans="1:7" x14ac:dyDescent="0.3">
      <c r="A13443" t="s">
        <v>3816</v>
      </c>
      <c r="B13443" t="s">
        <v>3952</v>
      </c>
      <c r="C13443" s="1">
        <v>44683</v>
      </c>
      <c r="D13443" s="1">
        <v>44960</v>
      </c>
      <c r="E13443">
        <f t="shared" ref="E13443:E13506" si="210">DATEDIF(C13443,D13443,"M")</f>
        <v>9</v>
      </c>
      <c r="F13443" t="str">
        <f>VLOOKUP(B13443,campaign!$A$2:$B$18,2,FALSE)</f>
        <v>MadeCallToRetentionTeam</v>
      </c>
      <c r="G13443">
        <f>VLOOKUP(F13443,campaign!$B$2:$D$18,3,FALSE)</f>
        <v>16</v>
      </c>
    </row>
    <row r="13444" spans="1:7" x14ac:dyDescent="0.3">
      <c r="A13444" t="s">
        <v>3816</v>
      </c>
      <c r="B13444" t="s">
        <v>3952</v>
      </c>
      <c r="C13444" s="1">
        <v>44683</v>
      </c>
      <c r="D13444" s="1">
        <v>44993</v>
      </c>
      <c r="E13444">
        <f t="shared" si="210"/>
        <v>10</v>
      </c>
      <c r="F13444" t="str">
        <f>VLOOKUP(B13444,campaign!$A$2:$B$18,2,FALSE)</f>
        <v>MadeCallToRetentionTeam</v>
      </c>
      <c r="G13444">
        <f>VLOOKUP(F13444,campaign!$B$2:$D$18,3,FALSE)</f>
        <v>16</v>
      </c>
    </row>
    <row r="13445" spans="1:7" x14ac:dyDescent="0.3">
      <c r="A13445" t="s">
        <v>3816</v>
      </c>
      <c r="B13445" t="s">
        <v>3952</v>
      </c>
      <c r="C13445" s="1">
        <v>44683</v>
      </c>
      <c r="D13445" s="1">
        <v>45019</v>
      </c>
      <c r="E13445">
        <f t="shared" si="210"/>
        <v>11</v>
      </c>
      <c r="F13445" t="str">
        <f>VLOOKUP(B13445,campaign!$A$2:$B$18,2,FALSE)</f>
        <v>MadeCallToRetentionTeam</v>
      </c>
      <c r="G13445">
        <f>VLOOKUP(F13445,campaign!$B$2:$D$18,3,FALSE)</f>
        <v>16</v>
      </c>
    </row>
    <row r="13446" spans="1:7" x14ac:dyDescent="0.3">
      <c r="A13446" t="s">
        <v>3816</v>
      </c>
      <c r="B13446" t="s">
        <v>3952</v>
      </c>
      <c r="C13446" s="1">
        <v>44683</v>
      </c>
      <c r="D13446" s="1">
        <v>45054</v>
      </c>
      <c r="E13446">
        <f t="shared" si="210"/>
        <v>12</v>
      </c>
      <c r="F13446" t="str">
        <f>VLOOKUP(B13446,campaign!$A$2:$B$18,2,FALSE)</f>
        <v>MadeCallToRetentionTeam</v>
      </c>
      <c r="G13446">
        <f>VLOOKUP(F13446,campaign!$B$2:$D$18,3,FALSE)</f>
        <v>16</v>
      </c>
    </row>
    <row r="13447" spans="1:7" x14ac:dyDescent="0.3">
      <c r="A13447" t="s">
        <v>3816</v>
      </c>
      <c r="B13447" t="s">
        <v>3950</v>
      </c>
      <c r="C13447" s="1">
        <v>44836</v>
      </c>
      <c r="D13447" s="1">
        <v>44836</v>
      </c>
      <c r="E13447">
        <f t="shared" si="210"/>
        <v>0</v>
      </c>
      <c r="F13447" t="str">
        <f>VLOOKUP(B13447,campaign!$A$2:$B$18,2,FALSE)</f>
        <v>NotNewCellphoneUser</v>
      </c>
      <c r="G13447">
        <f>VLOOKUP(F13447,campaign!$B$2:$D$18,3,FALSE)</f>
        <v>28</v>
      </c>
    </row>
    <row r="13448" spans="1:7" x14ac:dyDescent="0.3">
      <c r="A13448" t="s">
        <v>3816</v>
      </c>
      <c r="B13448" t="s">
        <v>3950</v>
      </c>
      <c r="C13448" s="1">
        <v>44836</v>
      </c>
      <c r="D13448" s="1">
        <v>44880</v>
      </c>
      <c r="E13448">
        <f t="shared" si="210"/>
        <v>1</v>
      </c>
      <c r="F13448" t="str">
        <f>VLOOKUP(B13448,campaign!$A$2:$B$18,2,FALSE)</f>
        <v>NotNewCellphoneUser</v>
      </c>
      <c r="G13448">
        <f>VLOOKUP(F13448,campaign!$B$2:$D$18,3,FALSE)</f>
        <v>28</v>
      </c>
    </row>
    <row r="13449" spans="1:7" x14ac:dyDescent="0.3">
      <c r="A13449" t="s">
        <v>3816</v>
      </c>
      <c r="B13449" t="s">
        <v>3950</v>
      </c>
      <c r="C13449" s="1">
        <v>44836</v>
      </c>
      <c r="D13449" s="1">
        <v>44903</v>
      </c>
      <c r="E13449">
        <f t="shared" si="210"/>
        <v>2</v>
      </c>
      <c r="F13449" t="str">
        <f>VLOOKUP(B13449,campaign!$A$2:$B$18,2,FALSE)</f>
        <v>NotNewCellphoneUser</v>
      </c>
      <c r="G13449">
        <f>VLOOKUP(F13449,campaign!$B$2:$D$18,3,FALSE)</f>
        <v>28</v>
      </c>
    </row>
    <row r="13450" spans="1:7" x14ac:dyDescent="0.3">
      <c r="A13450" t="s">
        <v>3816</v>
      </c>
      <c r="B13450" t="s">
        <v>3950</v>
      </c>
      <c r="C13450" s="1">
        <v>44836</v>
      </c>
      <c r="D13450" s="1">
        <v>44932</v>
      </c>
      <c r="E13450">
        <f t="shared" si="210"/>
        <v>3</v>
      </c>
      <c r="F13450" t="str">
        <f>VLOOKUP(B13450,campaign!$A$2:$B$18,2,FALSE)</f>
        <v>NotNewCellphoneUser</v>
      </c>
      <c r="G13450">
        <f>VLOOKUP(F13450,campaign!$B$2:$D$18,3,FALSE)</f>
        <v>28</v>
      </c>
    </row>
    <row r="13451" spans="1:7" x14ac:dyDescent="0.3">
      <c r="A13451" t="s">
        <v>3816</v>
      </c>
      <c r="B13451" t="s">
        <v>3950</v>
      </c>
      <c r="C13451" s="1">
        <v>44836</v>
      </c>
      <c r="D13451" s="1">
        <v>44969</v>
      </c>
      <c r="E13451">
        <f t="shared" si="210"/>
        <v>4</v>
      </c>
      <c r="F13451" t="str">
        <f>VLOOKUP(B13451,campaign!$A$2:$B$18,2,FALSE)</f>
        <v>NotNewCellphoneUser</v>
      </c>
      <c r="G13451">
        <f>VLOOKUP(F13451,campaign!$B$2:$D$18,3,FALSE)</f>
        <v>28</v>
      </c>
    </row>
    <row r="13452" spans="1:7" x14ac:dyDescent="0.3">
      <c r="A13452" t="s">
        <v>3816</v>
      </c>
      <c r="B13452" t="s">
        <v>3950</v>
      </c>
      <c r="C13452" s="1">
        <v>44836</v>
      </c>
      <c r="D13452" s="1">
        <v>44999</v>
      </c>
      <c r="E13452">
        <f t="shared" si="210"/>
        <v>5</v>
      </c>
      <c r="F13452" t="str">
        <f>VLOOKUP(B13452,campaign!$A$2:$B$18,2,FALSE)</f>
        <v>NotNewCellphoneUser</v>
      </c>
      <c r="G13452">
        <f>VLOOKUP(F13452,campaign!$B$2:$D$18,3,FALSE)</f>
        <v>28</v>
      </c>
    </row>
    <row r="13453" spans="1:7" x14ac:dyDescent="0.3">
      <c r="A13453" t="s">
        <v>3816</v>
      </c>
      <c r="B13453" t="s">
        <v>3950</v>
      </c>
      <c r="C13453" s="1">
        <v>44836</v>
      </c>
      <c r="D13453" s="1">
        <v>45026</v>
      </c>
      <c r="E13453">
        <f t="shared" si="210"/>
        <v>6</v>
      </c>
      <c r="F13453" t="str">
        <f>VLOOKUP(B13453,campaign!$A$2:$B$18,2,FALSE)</f>
        <v>NotNewCellphoneUser</v>
      </c>
      <c r="G13453">
        <f>VLOOKUP(F13453,campaign!$B$2:$D$18,3,FALSE)</f>
        <v>28</v>
      </c>
    </row>
    <row r="13454" spans="1:7" x14ac:dyDescent="0.3">
      <c r="A13454" t="s">
        <v>3816</v>
      </c>
      <c r="B13454" t="s">
        <v>3950</v>
      </c>
      <c r="C13454" s="1">
        <v>44836</v>
      </c>
      <c r="D13454" s="1">
        <v>45063</v>
      </c>
      <c r="E13454">
        <f t="shared" si="210"/>
        <v>7</v>
      </c>
      <c r="F13454" t="str">
        <f>VLOOKUP(B13454,campaign!$A$2:$B$18,2,FALSE)</f>
        <v>NotNewCellphoneUser</v>
      </c>
      <c r="G13454">
        <f>VLOOKUP(F13454,campaign!$B$2:$D$18,3,FALSE)</f>
        <v>28</v>
      </c>
    </row>
    <row r="13455" spans="1:7" x14ac:dyDescent="0.3">
      <c r="A13455" t="s">
        <v>3817</v>
      </c>
      <c r="B13455" t="s">
        <v>3922</v>
      </c>
      <c r="C13455" s="1">
        <v>44634</v>
      </c>
      <c r="D13455" s="1">
        <v>44634</v>
      </c>
      <c r="E13455">
        <f t="shared" si="210"/>
        <v>0</v>
      </c>
      <c r="F13455" t="str">
        <f>VLOOKUP(B13455,campaign!$A$2:$B$18,2,FALSE)</f>
        <v>HandsetWebCapable</v>
      </c>
      <c r="G13455">
        <f>VLOOKUP(F13455,campaign!$B$2:$D$18,3,FALSE)</f>
        <v>62</v>
      </c>
    </row>
    <row r="13456" spans="1:7" x14ac:dyDescent="0.3">
      <c r="A13456" t="s">
        <v>3817</v>
      </c>
      <c r="B13456" t="s">
        <v>3922</v>
      </c>
      <c r="C13456" s="1">
        <v>44634</v>
      </c>
      <c r="D13456" s="1">
        <v>44676</v>
      </c>
      <c r="E13456">
        <f t="shared" si="210"/>
        <v>1</v>
      </c>
      <c r="F13456" t="str">
        <f>VLOOKUP(B13456,campaign!$A$2:$B$18,2,FALSE)</f>
        <v>HandsetWebCapable</v>
      </c>
      <c r="G13456">
        <f>VLOOKUP(F13456,campaign!$B$2:$D$18,3,FALSE)</f>
        <v>62</v>
      </c>
    </row>
    <row r="13457" spans="1:7" x14ac:dyDescent="0.3">
      <c r="A13457" t="s">
        <v>3817</v>
      </c>
      <c r="B13457" t="s">
        <v>3922</v>
      </c>
      <c r="C13457" s="1">
        <v>44634</v>
      </c>
      <c r="D13457" s="1">
        <v>44696</v>
      </c>
      <c r="E13457">
        <f t="shared" si="210"/>
        <v>2</v>
      </c>
      <c r="F13457" t="str">
        <f>VLOOKUP(B13457,campaign!$A$2:$B$18,2,FALSE)</f>
        <v>HandsetWebCapable</v>
      </c>
      <c r="G13457">
        <f>VLOOKUP(F13457,campaign!$B$2:$D$18,3,FALSE)</f>
        <v>62</v>
      </c>
    </row>
    <row r="13458" spans="1:7" x14ac:dyDescent="0.3">
      <c r="A13458" t="s">
        <v>3817</v>
      </c>
      <c r="B13458" t="s">
        <v>3922</v>
      </c>
      <c r="C13458" s="1">
        <v>44634</v>
      </c>
      <c r="D13458" s="1">
        <v>44727</v>
      </c>
      <c r="E13458">
        <f t="shared" si="210"/>
        <v>3</v>
      </c>
      <c r="F13458" t="str">
        <f>VLOOKUP(B13458,campaign!$A$2:$B$18,2,FALSE)</f>
        <v>HandsetWebCapable</v>
      </c>
      <c r="G13458">
        <f>VLOOKUP(F13458,campaign!$B$2:$D$18,3,FALSE)</f>
        <v>62</v>
      </c>
    </row>
    <row r="13459" spans="1:7" x14ac:dyDescent="0.3">
      <c r="A13459" t="s">
        <v>3817</v>
      </c>
      <c r="B13459" t="s">
        <v>3922</v>
      </c>
      <c r="C13459" s="1">
        <v>44634</v>
      </c>
      <c r="D13459" s="1">
        <v>44760</v>
      </c>
      <c r="E13459">
        <f t="shared" si="210"/>
        <v>4</v>
      </c>
      <c r="F13459" t="str">
        <f>VLOOKUP(B13459,campaign!$A$2:$B$18,2,FALSE)</f>
        <v>HandsetWebCapable</v>
      </c>
      <c r="G13459">
        <f>VLOOKUP(F13459,campaign!$B$2:$D$18,3,FALSE)</f>
        <v>62</v>
      </c>
    </row>
    <row r="13460" spans="1:7" x14ac:dyDescent="0.3">
      <c r="A13460" t="s">
        <v>3817</v>
      </c>
      <c r="B13460" t="s">
        <v>3922</v>
      </c>
      <c r="C13460" s="1">
        <v>44634</v>
      </c>
      <c r="D13460" s="1">
        <v>44802</v>
      </c>
      <c r="E13460">
        <f t="shared" si="210"/>
        <v>5</v>
      </c>
      <c r="F13460" t="str">
        <f>VLOOKUP(B13460,campaign!$A$2:$B$18,2,FALSE)</f>
        <v>HandsetWebCapable</v>
      </c>
      <c r="G13460">
        <f>VLOOKUP(F13460,campaign!$B$2:$D$18,3,FALSE)</f>
        <v>62</v>
      </c>
    </row>
    <row r="13461" spans="1:7" x14ac:dyDescent="0.3">
      <c r="A13461" t="s">
        <v>3817</v>
      </c>
      <c r="B13461" t="s">
        <v>3922</v>
      </c>
      <c r="C13461" s="1">
        <v>44634</v>
      </c>
      <c r="D13461" s="1">
        <v>44830</v>
      </c>
      <c r="E13461">
        <f t="shared" si="210"/>
        <v>6</v>
      </c>
      <c r="F13461" t="str">
        <f>VLOOKUP(B13461,campaign!$A$2:$B$18,2,FALSE)</f>
        <v>HandsetWebCapable</v>
      </c>
      <c r="G13461">
        <f>VLOOKUP(F13461,campaign!$B$2:$D$18,3,FALSE)</f>
        <v>62</v>
      </c>
    </row>
    <row r="13462" spans="1:7" x14ac:dyDescent="0.3">
      <c r="A13462" t="s">
        <v>3817</v>
      </c>
      <c r="B13462" t="s">
        <v>3922</v>
      </c>
      <c r="C13462" s="1">
        <v>44634</v>
      </c>
      <c r="D13462" s="1">
        <v>44861</v>
      </c>
      <c r="E13462">
        <f t="shared" si="210"/>
        <v>7</v>
      </c>
      <c r="F13462" t="str">
        <f>VLOOKUP(B13462,campaign!$A$2:$B$18,2,FALSE)</f>
        <v>HandsetWebCapable</v>
      </c>
      <c r="G13462">
        <f>VLOOKUP(F13462,campaign!$B$2:$D$18,3,FALSE)</f>
        <v>62</v>
      </c>
    </row>
    <row r="13463" spans="1:7" x14ac:dyDescent="0.3">
      <c r="A13463" t="s">
        <v>3817</v>
      </c>
      <c r="B13463" t="s">
        <v>3922</v>
      </c>
      <c r="C13463" s="1">
        <v>44634</v>
      </c>
      <c r="D13463" s="1">
        <v>44894</v>
      </c>
      <c r="E13463">
        <f t="shared" si="210"/>
        <v>8</v>
      </c>
      <c r="F13463" t="str">
        <f>VLOOKUP(B13463,campaign!$A$2:$B$18,2,FALSE)</f>
        <v>HandsetWebCapable</v>
      </c>
      <c r="G13463">
        <f>VLOOKUP(F13463,campaign!$B$2:$D$18,3,FALSE)</f>
        <v>62</v>
      </c>
    </row>
    <row r="13464" spans="1:7" x14ac:dyDescent="0.3">
      <c r="A13464" t="s">
        <v>3817</v>
      </c>
      <c r="B13464" t="s">
        <v>3922</v>
      </c>
      <c r="C13464" s="1">
        <v>44634</v>
      </c>
      <c r="D13464" s="1">
        <v>44918</v>
      </c>
      <c r="E13464">
        <f t="shared" si="210"/>
        <v>9</v>
      </c>
      <c r="F13464" t="str">
        <f>VLOOKUP(B13464,campaign!$A$2:$B$18,2,FALSE)</f>
        <v>HandsetWebCapable</v>
      </c>
      <c r="G13464">
        <f>VLOOKUP(F13464,campaign!$B$2:$D$18,3,FALSE)</f>
        <v>62</v>
      </c>
    </row>
    <row r="13465" spans="1:7" x14ac:dyDescent="0.3">
      <c r="A13465" t="s">
        <v>3817</v>
      </c>
      <c r="B13465" t="s">
        <v>3922</v>
      </c>
      <c r="C13465" s="1">
        <v>44634</v>
      </c>
      <c r="D13465" s="1">
        <v>44950</v>
      </c>
      <c r="E13465">
        <f t="shared" si="210"/>
        <v>10</v>
      </c>
      <c r="F13465" t="str">
        <f>VLOOKUP(B13465,campaign!$A$2:$B$18,2,FALSE)</f>
        <v>HandsetWebCapable</v>
      </c>
      <c r="G13465">
        <f>VLOOKUP(F13465,campaign!$B$2:$D$18,3,FALSE)</f>
        <v>62</v>
      </c>
    </row>
    <row r="13466" spans="1:7" x14ac:dyDescent="0.3">
      <c r="A13466" t="s">
        <v>3817</v>
      </c>
      <c r="B13466" t="s">
        <v>3922</v>
      </c>
      <c r="C13466" s="1">
        <v>44634</v>
      </c>
      <c r="D13466" s="1">
        <v>44979</v>
      </c>
      <c r="E13466">
        <f t="shared" si="210"/>
        <v>11</v>
      </c>
      <c r="F13466" t="str">
        <f>VLOOKUP(B13466,campaign!$A$2:$B$18,2,FALSE)</f>
        <v>HandsetWebCapable</v>
      </c>
      <c r="G13466">
        <f>VLOOKUP(F13466,campaign!$B$2:$D$18,3,FALSE)</f>
        <v>62</v>
      </c>
    </row>
    <row r="13467" spans="1:7" x14ac:dyDescent="0.3">
      <c r="A13467" t="s">
        <v>3817</v>
      </c>
      <c r="B13467" t="s">
        <v>3922</v>
      </c>
      <c r="C13467" s="1">
        <v>44634</v>
      </c>
      <c r="D13467" s="1">
        <v>45011</v>
      </c>
      <c r="E13467">
        <f t="shared" si="210"/>
        <v>12</v>
      </c>
      <c r="F13467" t="str">
        <f>VLOOKUP(B13467,campaign!$A$2:$B$18,2,FALSE)</f>
        <v>HandsetWebCapable</v>
      </c>
      <c r="G13467">
        <f>VLOOKUP(F13467,campaign!$B$2:$D$18,3,FALSE)</f>
        <v>62</v>
      </c>
    </row>
    <row r="13468" spans="1:7" x14ac:dyDescent="0.3">
      <c r="A13468" t="s">
        <v>3817</v>
      </c>
      <c r="B13468" t="s">
        <v>3922</v>
      </c>
      <c r="C13468" s="1">
        <v>44634</v>
      </c>
      <c r="D13468" s="1">
        <v>45030</v>
      </c>
      <c r="E13468">
        <f t="shared" si="210"/>
        <v>13</v>
      </c>
      <c r="F13468" t="str">
        <f>VLOOKUP(B13468,campaign!$A$2:$B$18,2,FALSE)</f>
        <v>HandsetWebCapable</v>
      </c>
      <c r="G13468">
        <f>VLOOKUP(F13468,campaign!$B$2:$D$18,3,FALSE)</f>
        <v>62</v>
      </c>
    </row>
    <row r="13469" spans="1:7" x14ac:dyDescent="0.3">
      <c r="A13469" t="s">
        <v>3817</v>
      </c>
      <c r="B13469" t="s">
        <v>3949</v>
      </c>
      <c r="C13469" s="1">
        <v>44965</v>
      </c>
      <c r="D13469" s="1">
        <v>44965</v>
      </c>
      <c r="E13469">
        <f t="shared" si="210"/>
        <v>0</v>
      </c>
      <c r="F13469" t="str">
        <f>VLOOKUP(B13469,campaign!$A$2:$B$18,2,FALSE)</f>
        <v>NewCellphoneUser</v>
      </c>
      <c r="G13469">
        <f>VLOOKUP(F13469,campaign!$B$2:$D$18,3,FALSE)</f>
        <v>25</v>
      </c>
    </row>
    <row r="13470" spans="1:7" x14ac:dyDescent="0.3">
      <c r="A13470" t="s">
        <v>3817</v>
      </c>
      <c r="B13470" t="s">
        <v>3949</v>
      </c>
      <c r="C13470" s="1">
        <v>44965</v>
      </c>
      <c r="D13470" s="1">
        <v>44998</v>
      </c>
      <c r="E13470">
        <f t="shared" si="210"/>
        <v>1</v>
      </c>
      <c r="F13470" t="str">
        <f>VLOOKUP(B13470,campaign!$A$2:$B$18,2,FALSE)</f>
        <v>NewCellphoneUser</v>
      </c>
      <c r="G13470">
        <f>VLOOKUP(F13470,campaign!$B$2:$D$18,3,FALSE)</f>
        <v>25</v>
      </c>
    </row>
    <row r="13471" spans="1:7" x14ac:dyDescent="0.3">
      <c r="A13471" t="s">
        <v>3817</v>
      </c>
      <c r="B13471" t="s">
        <v>3949</v>
      </c>
      <c r="C13471" s="1">
        <v>44965</v>
      </c>
      <c r="D13471" s="1">
        <v>45025</v>
      </c>
      <c r="E13471">
        <f t="shared" si="210"/>
        <v>2</v>
      </c>
      <c r="F13471" t="str">
        <f>VLOOKUP(B13471,campaign!$A$2:$B$18,2,FALSE)</f>
        <v>NewCellphoneUser</v>
      </c>
      <c r="G13471">
        <f>VLOOKUP(F13471,campaign!$B$2:$D$18,3,FALSE)</f>
        <v>25</v>
      </c>
    </row>
    <row r="13472" spans="1:7" x14ac:dyDescent="0.3">
      <c r="A13472" t="s">
        <v>3817</v>
      </c>
      <c r="B13472" t="s">
        <v>3949</v>
      </c>
      <c r="C13472" s="1">
        <v>44965</v>
      </c>
      <c r="D13472" s="1">
        <v>45066</v>
      </c>
      <c r="E13472">
        <f t="shared" si="210"/>
        <v>3</v>
      </c>
      <c r="F13472" t="str">
        <f>VLOOKUP(B13472,campaign!$A$2:$B$18,2,FALSE)</f>
        <v>NewCellphoneUser</v>
      </c>
      <c r="G13472">
        <f>VLOOKUP(F13472,campaign!$B$2:$D$18,3,FALSE)</f>
        <v>25</v>
      </c>
    </row>
    <row r="13473" spans="1:7" x14ac:dyDescent="0.3">
      <c r="A13473" t="s">
        <v>3818</v>
      </c>
      <c r="B13473" t="s">
        <v>3947</v>
      </c>
      <c r="C13473" s="1">
        <v>44813</v>
      </c>
      <c r="D13473" s="1">
        <v>44813</v>
      </c>
      <c r="E13473">
        <f t="shared" si="210"/>
        <v>0</v>
      </c>
      <c r="F13473" t="str">
        <f>VLOOKUP(B13473,campaign!$A$2:$B$18,2,FALSE)</f>
        <v>OwnsComputer</v>
      </c>
      <c r="G13473">
        <f>VLOOKUP(F13473,campaign!$B$2:$D$18,3,FALSE)</f>
        <v>62</v>
      </c>
    </row>
    <row r="13474" spans="1:7" x14ac:dyDescent="0.3">
      <c r="A13474" t="s">
        <v>3818</v>
      </c>
      <c r="B13474" t="s">
        <v>3947</v>
      </c>
      <c r="C13474" s="1">
        <v>44813</v>
      </c>
      <c r="D13474" s="1">
        <v>44850</v>
      </c>
      <c r="E13474">
        <f t="shared" si="210"/>
        <v>1</v>
      </c>
      <c r="F13474" t="str">
        <f>VLOOKUP(B13474,campaign!$A$2:$B$18,2,FALSE)</f>
        <v>OwnsComputer</v>
      </c>
      <c r="G13474">
        <f>VLOOKUP(F13474,campaign!$B$2:$D$18,3,FALSE)</f>
        <v>62</v>
      </c>
    </row>
    <row r="13475" spans="1:7" x14ac:dyDescent="0.3">
      <c r="A13475" t="s">
        <v>3818</v>
      </c>
      <c r="B13475" t="s">
        <v>3947</v>
      </c>
      <c r="C13475" s="1">
        <v>44813</v>
      </c>
      <c r="D13475" s="1">
        <v>44875</v>
      </c>
      <c r="E13475">
        <f t="shared" si="210"/>
        <v>2</v>
      </c>
      <c r="F13475" t="str">
        <f>VLOOKUP(B13475,campaign!$A$2:$B$18,2,FALSE)</f>
        <v>OwnsComputer</v>
      </c>
      <c r="G13475">
        <f>VLOOKUP(F13475,campaign!$B$2:$D$18,3,FALSE)</f>
        <v>62</v>
      </c>
    </row>
    <row r="13476" spans="1:7" x14ac:dyDescent="0.3">
      <c r="A13476" t="s">
        <v>3818</v>
      </c>
      <c r="B13476" t="s">
        <v>3947</v>
      </c>
      <c r="C13476" s="1">
        <v>44813</v>
      </c>
      <c r="D13476" s="1">
        <v>44911</v>
      </c>
      <c r="E13476">
        <f t="shared" si="210"/>
        <v>3</v>
      </c>
      <c r="F13476" t="str">
        <f>VLOOKUP(B13476,campaign!$A$2:$B$18,2,FALSE)</f>
        <v>OwnsComputer</v>
      </c>
      <c r="G13476">
        <f>VLOOKUP(F13476,campaign!$B$2:$D$18,3,FALSE)</f>
        <v>62</v>
      </c>
    </row>
    <row r="13477" spans="1:7" x14ac:dyDescent="0.3">
      <c r="A13477" t="s">
        <v>3818</v>
      </c>
      <c r="B13477" t="s">
        <v>3947</v>
      </c>
      <c r="C13477" s="1">
        <v>44813</v>
      </c>
      <c r="D13477" s="1">
        <v>44949</v>
      </c>
      <c r="E13477">
        <f t="shared" si="210"/>
        <v>4</v>
      </c>
      <c r="F13477" t="str">
        <f>VLOOKUP(B13477,campaign!$A$2:$B$18,2,FALSE)</f>
        <v>OwnsComputer</v>
      </c>
      <c r="G13477">
        <f>VLOOKUP(F13477,campaign!$B$2:$D$18,3,FALSE)</f>
        <v>62</v>
      </c>
    </row>
    <row r="13478" spans="1:7" x14ac:dyDescent="0.3">
      <c r="A13478" t="s">
        <v>3818</v>
      </c>
      <c r="B13478" t="s">
        <v>3947</v>
      </c>
      <c r="C13478" s="1">
        <v>44813</v>
      </c>
      <c r="D13478" s="1">
        <v>44981</v>
      </c>
      <c r="E13478">
        <f t="shared" si="210"/>
        <v>5</v>
      </c>
      <c r="F13478" t="str">
        <f>VLOOKUP(B13478,campaign!$A$2:$B$18,2,FALSE)</f>
        <v>OwnsComputer</v>
      </c>
      <c r="G13478">
        <f>VLOOKUP(F13478,campaign!$B$2:$D$18,3,FALSE)</f>
        <v>62</v>
      </c>
    </row>
    <row r="13479" spans="1:7" x14ac:dyDescent="0.3">
      <c r="A13479" t="s">
        <v>3818</v>
      </c>
      <c r="B13479" t="s">
        <v>3947</v>
      </c>
      <c r="C13479" s="1">
        <v>44813</v>
      </c>
      <c r="D13479" s="1">
        <v>45001</v>
      </c>
      <c r="E13479">
        <f t="shared" si="210"/>
        <v>6</v>
      </c>
      <c r="F13479" t="str">
        <f>VLOOKUP(B13479,campaign!$A$2:$B$18,2,FALSE)</f>
        <v>OwnsComputer</v>
      </c>
      <c r="G13479">
        <f>VLOOKUP(F13479,campaign!$B$2:$D$18,3,FALSE)</f>
        <v>62</v>
      </c>
    </row>
    <row r="13480" spans="1:7" x14ac:dyDescent="0.3">
      <c r="A13480" t="s">
        <v>3818</v>
      </c>
      <c r="B13480" t="s">
        <v>3947</v>
      </c>
      <c r="C13480" s="1">
        <v>44813</v>
      </c>
      <c r="D13480" s="1">
        <v>45040</v>
      </c>
      <c r="E13480">
        <f t="shared" si="210"/>
        <v>7</v>
      </c>
      <c r="F13480" t="str">
        <f>VLOOKUP(B13480,campaign!$A$2:$B$18,2,FALSE)</f>
        <v>OwnsComputer</v>
      </c>
      <c r="G13480">
        <f>VLOOKUP(F13480,campaign!$B$2:$D$18,3,FALSE)</f>
        <v>62</v>
      </c>
    </row>
    <row r="13481" spans="1:7" x14ac:dyDescent="0.3">
      <c r="A13481" t="s">
        <v>3818</v>
      </c>
      <c r="B13481" t="s">
        <v>3947</v>
      </c>
      <c r="C13481" s="1">
        <v>44813</v>
      </c>
      <c r="D13481" s="1">
        <v>45056</v>
      </c>
      <c r="E13481">
        <f t="shared" si="210"/>
        <v>8</v>
      </c>
      <c r="F13481" t="str">
        <f>VLOOKUP(B13481,campaign!$A$2:$B$18,2,FALSE)</f>
        <v>OwnsComputer</v>
      </c>
      <c r="G13481">
        <f>VLOOKUP(F13481,campaign!$B$2:$D$18,3,FALSE)</f>
        <v>62</v>
      </c>
    </row>
    <row r="13482" spans="1:7" x14ac:dyDescent="0.3">
      <c r="A13482" t="s">
        <v>3818</v>
      </c>
      <c r="B13482" t="s">
        <v>3948</v>
      </c>
      <c r="C13482" s="1">
        <v>45041</v>
      </c>
      <c r="D13482" s="1">
        <v>45041</v>
      </c>
      <c r="E13482">
        <f t="shared" si="210"/>
        <v>0</v>
      </c>
      <c r="F13482" t="str">
        <f>VLOOKUP(B13482,campaign!$A$2:$B$18,2,FALSE)</f>
        <v>HasCreditCard</v>
      </c>
      <c r="G13482">
        <f>VLOOKUP(F13482,campaign!$B$2:$D$18,3,FALSE)</f>
        <v>65</v>
      </c>
    </row>
    <row r="13483" spans="1:7" x14ac:dyDescent="0.3">
      <c r="A13483" t="s">
        <v>3818</v>
      </c>
      <c r="B13483" t="s">
        <v>3948</v>
      </c>
      <c r="C13483" s="1">
        <v>45041</v>
      </c>
      <c r="D13483" s="1">
        <v>45071</v>
      </c>
      <c r="E13483">
        <f t="shared" si="210"/>
        <v>1</v>
      </c>
      <c r="F13483" t="str">
        <f>VLOOKUP(B13483,campaign!$A$2:$B$18,2,FALSE)</f>
        <v>HasCreditCard</v>
      </c>
      <c r="G13483">
        <f>VLOOKUP(F13483,campaign!$B$2:$D$18,3,FALSE)</f>
        <v>65</v>
      </c>
    </row>
    <row r="13484" spans="1:7" x14ac:dyDescent="0.3">
      <c r="A13484" t="s">
        <v>3818</v>
      </c>
      <c r="B13484" t="s">
        <v>3948</v>
      </c>
      <c r="C13484" s="1">
        <v>45041</v>
      </c>
      <c r="D13484" s="1">
        <v>45082</v>
      </c>
      <c r="E13484">
        <f t="shared" si="210"/>
        <v>1</v>
      </c>
      <c r="F13484" t="str">
        <f>VLOOKUP(B13484,campaign!$A$2:$B$18,2,FALSE)</f>
        <v>HasCreditCard</v>
      </c>
      <c r="G13484">
        <f>VLOOKUP(F13484,campaign!$B$2:$D$18,3,FALSE)</f>
        <v>65</v>
      </c>
    </row>
    <row r="13485" spans="1:7" x14ac:dyDescent="0.3">
      <c r="A13485" t="s">
        <v>3819</v>
      </c>
      <c r="B13485" t="s">
        <v>3929</v>
      </c>
      <c r="C13485" s="1">
        <v>44648</v>
      </c>
      <c r="D13485" s="1">
        <v>44648</v>
      </c>
      <c r="E13485">
        <f t="shared" si="210"/>
        <v>0</v>
      </c>
      <c r="F13485" t="str">
        <f>VLOOKUP(B13485,campaign!$A$2:$B$18,2,FALSE)</f>
        <v>NonUSTravel</v>
      </c>
      <c r="G13485">
        <f>VLOOKUP(F13485,campaign!$B$2:$D$18,3,FALSE)</f>
        <v>66</v>
      </c>
    </row>
    <row r="13486" spans="1:7" x14ac:dyDescent="0.3">
      <c r="A13486" t="s">
        <v>3819</v>
      </c>
      <c r="B13486" t="s">
        <v>3929</v>
      </c>
      <c r="C13486" s="1">
        <v>44648</v>
      </c>
      <c r="D13486" s="1">
        <v>44693</v>
      </c>
      <c r="E13486">
        <f t="shared" si="210"/>
        <v>1</v>
      </c>
      <c r="F13486" t="str">
        <f>VLOOKUP(B13486,campaign!$A$2:$B$18,2,FALSE)</f>
        <v>NonUSTravel</v>
      </c>
      <c r="G13486">
        <f>VLOOKUP(F13486,campaign!$B$2:$D$18,3,FALSE)</f>
        <v>66</v>
      </c>
    </row>
    <row r="13487" spans="1:7" x14ac:dyDescent="0.3">
      <c r="A13487" t="s">
        <v>3819</v>
      </c>
      <c r="B13487" t="s">
        <v>3929</v>
      </c>
      <c r="C13487" s="1">
        <v>44648</v>
      </c>
      <c r="D13487" s="1">
        <v>44717</v>
      </c>
      <c r="E13487">
        <f t="shared" si="210"/>
        <v>2</v>
      </c>
      <c r="F13487" t="str">
        <f>VLOOKUP(B13487,campaign!$A$2:$B$18,2,FALSE)</f>
        <v>NonUSTravel</v>
      </c>
      <c r="G13487">
        <f>VLOOKUP(F13487,campaign!$B$2:$D$18,3,FALSE)</f>
        <v>66</v>
      </c>
    </row>
    <row r="13488" spans="1:7" x14ac:dyDescent="0.3">
      <c r="A13488" t="s">
        <v>3819</v>
      </c>
      <c r="B13488" t="s">
        <v>3929</v>
      </c>
      <c r="C13488" s="1">
        <v>44648</v>
      </c>
      <c r="D13488" s="1">
        <v>44750</v>
      </c>
      <c r="E13488">
        <f t="shared" si="210"/>
        <v>3</v>
      </c>
      <c r="F13488" t="str">
        <f>VLOOKUP(B13488,campaign!$A$2:$B$18,2,FALSE)</f>
        <v>NonUSTravel</v>
      </c>
      <c r="G13488">
        <f>VLOOKUP(F13488,campaign!$B$2:$D$18,3,FALSE)</f>
        <v>66</v>
      </c>
    </row>
    <row r="13489" spans="1:7" x14ac:dyDescent="0.3">
      <c r="A13489" t="s">
        <v>3819</v>
      </c>
      <c r="B13489" t="s">
        <v>3929</v>
      </c>
      <c r="C13489" s="1">
        <v>44648</v>
      </c>
      <c r="D13489" s="1">
        <v>44803</v>
      </c>
      <c r="E13489">
        <f t="shared" si="210"/>
        <v>5</v>
      </c>
      <c r="F13489" t="str">
        <f>VLOOKUP(B13489,campaign!$A$2:$B$18,2,FALSE)</f>
        <v>NonUSTravel</v>
      </c>
      <c r="G13489">
        <f>VLOOKUP(F13489,campaign!$B$2:$D$18,3,FALSE)</f>
        <v>66</v>
      </c>
    </row>
    <row r="13490" spans="1:7" x14ac:dyDescent="0.3">
      <c r="A13490" t="s">
        <v>3819</v>
      </c>
      <c r="B13490" t="s">
        <v>3929</v>
      </c>
      <c r="C13490" s="1">
        <v>44648</v>
      </c>
      <c r="D13490" s="1">
        <v>44811</v>
      </c>
      <c r="E13490">
        <f t="shared" si="210"/>
        <v>5</v>
      </c>
      <c r="F13490" t="str">
        <f>VLOOKUP(B13490,campaign!$A$2:$B$18,2,FALSE)</f>
        <v>NonUSTravel</v>
      </c>
      <c r="G13490">
        <f>VLOOKUP(F13490,campaign!$B$2:$D$18,3,FALSE)</f>
        <v>66</v>
      </c>
    </row>
    <row r="13491" spans="1:7" x14ac:dyDescent="0.3">
      <c r="A13491" t="s">
        <v>3819</v>
      </c>
      <c r="B13491" t="s">
        <v>3929</v>
      </c>
      <c r="C13491" s="1">
        <v>44648</v>
      </c>
      <c r="D13491" s="1">
        <v>44839</v>
      </c>
      <c r="E13491">
        <f t="shared" si="210"/>
        <v>6</v>
      </c>
      <c r="F13491" t="str">
        <f>VLOOKUP(B13491,campaign!$A$2:$B$18,2,FALSE)</f>
        <v>NonUSTravel</v>
      </c>
      <c r="G13491">
        <f>VLOOKUP(F13491,campaign!$B$2:$D$18,3,FALSE)</f>
        <v>66</v>
      </c>
    </row>
    <row r="13492" spans="1:7" x14ac:dyDescent="0.3">
      <c r="A13492" t="s">
        <v>3819</v>
      </c>
      <c r="B13492" t="s">
        <v>3929</v>
      </c>
      <c r="C13492" s="1">
        <v>44648</v>
      </c>
      <c r="D13492" s="1">
        <v>44875</v>
      </c>
      <c r="E13492">
        <f t="shared" si="210"/>
        <v>7</v>
      </c>
      <c r="F13492" t="str">
        <f>VLOOKUP(B13492,campaign!$A$2:$B$18,2,FALSE)</f>
        <v>NonUSTravel</v>
      </c>
      <c r="G13492">
        <f>VLOOKUP(F13492,campaign!$B$2:$D$18,3,FALSE)</f>
        <v>66</v>
      </c>
    </row>
    <row r="13493" spans="1:7" x14ac:dyDescent="0.3">
      <c r="A13493" t="s">
        <v>3819</v>
      </c>
      <c r="B13493" t="s">
        <v>3929</v>
      </c>
      <c r="C13493" s="1">
        <v>44648</v>
      </c>
      <c r="D13493" s="1">
        <v>44904</v>
      </c>
      <c r="E13493">
        <f t="shared" si="210"/>
        <v>8</v>
      </c>
      <c r="F13493" t="str">
        <f>VLOOKUP(B13493,campaign!$A$2:$B$18,2,FALSE)</f>
        <v>NonUSTravel</v>
      </c>
      <c r="G13493">
        <f>VLOOKUP(F13493,campaign!$B$2:$D$18,3,FALSE)</f>
        <v>66</v>
      </c>
    </row>
    <row r="13494" spans="1:7" x14ac:dyDescent="0.3">
      <c r="A13494" t="s">
        <v>3819</v>
      </c>
      <c r="B13494" t="s">
        <v>3929</v>
      </c>
      <c r="C13494" s="1">
        <v>44648</v>
      </c>
      <c r="D13494" s="1">
        <v>44928</v>
      </c>
      <c r="E13494">
        <f t="shared" si="210"/>
        <v>9</v>
      </c>
      <c r="F13494" t="str">
        <f>VLOOKUP(B13494,campaign!$A$2:$B$18,2,FALSE)</f>
        <v>NonUSTravel</v>
      </c>
      <c r="G13494">
        <f>VLOOKUP(F13494,campaign!$B$2:$D$18,3,FALSE)</f>
        <v>66</v>
      </c>
    </row>
    <row r="13495" spans="1:7" x14ac:dyDescent="0.3">
      <c r="A13495" t="s">
        <v>3819</v>
      </c>
      <c r="B13495" t="s">
        <v>3929</v>
      </c>
      <c r="C13495" s="1">
        <v>44648</v>
      </c>
      <c r="D13495" s="1">
        <v>44985</v>
      </c>
      <c r="E13495">
        <f t="shared" si="210"/>
        <v>11</v>
      </c>
      <c r="F13495" t="str">
        <f>VLOOKUP(B13495,campaign!$A$2:$B$18,2,FALSE)</f>
        <v>NonUSTravel</v>
      </c>
      <c r="G13495">
        <f>VLOOKUP(F13495,campaign!$B$2:$D$18,3,FALSE)</f>
        <v>66</v>
      </c>
    </row>
    <row r="13496" spans="1:7" x14ac:dyDescent="0.3">
      <c r="A13496" t="s">
        <v>3819</v>
      </c>
      <c r="B13496" t="s">
        <v>3929</v>
      </c>
      <c r="C13496" s="1">
        <v>44648</v>
      </c>
      <c r="D13496" s="1">
        <v>44989</v>
      </c>
      <c r="E13496">
        <f t="shared" si="210"/>
        <v>11</v>
      </c>
      <c r="F13496" t="str">
        <f>VLOOKUP(B13496,campaign!$A$2:$B$18,2,FALSE)</f>
        <v>NonUSTravel</v>
      </c>
      <c r="G13496">
        <f>VLOOKUP(F13496,campaign!$B$2:$D$18,3,FALSE)</f>
        <v>66</v>
      </c>
    </row>
    <row r="13497" spans="1:7" x14ac:dyDescent="0.3">
      <c r="A13497" t="s">
        <v>3819</v>
      </c>
      <c r="B13497" t="s">
        <v>3929</v>
      </c>
      <c r="C13497" s="1">
        <v>44648</v>
      </c>
      <c r="D13497" s="1">
        <v>45049</v>
      </c>
      <c r="E13497">
        <f t="shared" si="210"/>
        <v>13</v>
      </c>
      <c r="F13497" t="str">
        <f>VLOOKUP(B13497,campaign!$A$2:$B$18,2,FALSE)</f>
        <v>NonUSTravel</v>
      </c>
      <c r="G13497">
        <f>VLOOKUP(F13497,campaign!$B$2:$D$18,3,FALSE)</f>
        <v>66</v>
      </c>
    </row>
    <row r="13498" spans="1:7" x14ac:dyDescent="0.3">
      <c r="A13498" t="s">
        <v>3819</v>
      </c>
      <c r="B13498" t="s">
        <v>3953</v>
      </c>
      <c r="C13498" s="1">
        <v>44999</v>
      </c>
      <c r="D13498" s="1">
        <v>44999</v>
      </c>
      <c r="E13498">
        <f t="shared" si="210"/>
        <v>0</v>
      </c>
      <c r="F13498" t="str">
        <f>VLOOKUP(B13498,campaign!$A$2:$B$18,2,FALSE)</f>
        <v>MaritalStatus</v>
      </c>
      <c r="G13498">
        <f>VLOOKUP(F13498,campaign!$B$2:$D$18,3,FALSE)</f>
        <v>29</v>
      </c>
    </row>
    <row r="13499" spans="1:7" x14ac:dyDescent="0.3">
      <c r="A13499" t="s">
        <v>3819</v>
      </c>
      <c r="B13499" t="s">
        <v>3953</v>
      </c>
      <c r="C13499" s="1">
        <v>44999</v>
      </c>
      <c r="D13499" s="1">
        <v>45031</v>
      </c>
      <c r="E13499">
        <f t="shared" si="210"/>
        <v>1</v>
      </c>
      <c r="F13499" t="str">
        <f>VLOOKUP(B13499,campaign!$A$2:$B$18,2,FALSE)</f>
        <v>MaritalStatus</v>
      </c>
      <c r="G13499">
        <f>VLOOKUP(F13499,campaign!$B$2:$D$18,3,FALSE)</f>
        <v>29</v>
      </c>
    </row>
    <row r="13500" spans="1:7" x14ac:dyDescent="0.3">
      <c r="A13500" t="s">
        <v>3819</v>
      </c>
      <c r="B13500" t="s">
        <v>3953</v>
      </c>
      <c r="C13500" s="1">
        <v>44999</v>
      </c>
      <c r="D13500" s="1">
        <v>45067</v>
      </c>
      <c r="E13500">
        <f t="shared" si="210"/>
        <v>2</v>
      </c>
      <c r="F13500" t="str">
        <f>VLOOKUP(B13500,campaign!$A$2:$B$18,2,FALSE)</f>
        <v>MaritalStatus</v>
      </c>
      <c r="G13500">
        <f>VLOOKUP(F13500,campaign!$B$2:$D$18,3,FALSE)</f>
        <v>29</v>
      </c>
    </row>
    <row r="13501" spans="1:7" x14ac:dyDescent="0.3">
      <c r="A13501" t="s">
        <v>3820</v>
      </c>
      <c r="B13501" t="s">
        <v>3947</v>
      </c>
      <c r="C13501" s="1">
        <v>44770</v>
      </c>
      <c r="D13501" s="1">
        <v>44770</v>
      </c>
      <c r="E13501">
        <f t="shared" si="210"/>
        <v>0</v>
      </c>
      <c r="F13501" t="str">
        <f>VLOOKUP(B13501,campaign!$A$2:$B$18,2,FALSE)</f>
        <v>OwnsComputer</v>
      </c>
      <c r="G13501">
        <f>VLOOKUP(F13501,campaign!$B$2:$D$18,3,FALSE)</f>
        <v>62</v>
      </c>
    </row>
    <row r="13502" spans="1:7" x14ac:dyDescent="0.3">
      <c r="A13502" t="s">
        <v>3820</v>
      </c>
      <c r="B13502" t="s">
        <v>3947</v>
      </c>
      <c r="C13502" s="1">
        <v>44770</v>
      </c>
      <c r="D13502" s="1">
        <v>44801</v>
      </c>
      <c r="E13502">
        <f t="shared" si="210"/>
        <v>1</v>
      </c>
      <c r="F13502" t="str">
        <f>VLOOKUP(B13502,campaign!$A$2:$B$18,2,FALSE)</f>
        <v>OwnsComputer</v>
      </c>
      <c r="G13502">
        <f>VLOOKUP(F13502,campaign!$B$2:$D$18,3,FALSE)</f>
        <v>62</v>
      </c>
    </row>
    <row r="13503" spans="1:7" x14ac:dyDescent="0.3">
      <c r="A13503" t="s">
        <v>3820</v>
      </c>
      <c r="B13503" t="s">
        <v>3947</v>
      </c>
      <c r="C13503" s="1">
        <v>44770</v>
      </c>
      <c r="D13503" s="1">
        <v>44838</v>
      </c>
      <c r="E13503">
        <f t="shared" si="210"/>
        <v>2</v>
      </c>
      <c r="F13503" t="str">
        <f>VLOOKUP(B13503,campaign!$A$2:$B$18,2,FALSE)</f>
        <v>OwnsComputer</v>
      </c>
      <c r="G13503">
        <f>VLOOKUP(F13503,campaign!$B$2:$D$18,3,FALSE)</f>
        <v>62</v>
      </c>
    </row>
    <row r="13504" spans="1:7" x14ac:dyDescent="0.3">
      <c r="A13504" t="s">
        <v>3820</v>
      </c>
      <c r="B13504" t="s">
        <v>3947</v>
      </c>
      <c r="C13504" s="1">
        <v>44770</v>
      </c>
      <c r="D13504" s="1">
        <v>44876</v>
      </c>
      <c r="E13504">
        <f t="shared" si="210"/>
        <v>3</v>
      </c>
      <c r="F13504" t="str">
        <f>VLOOKUP(B13504,campaign!$A$2:$B$18,2,FALSE)</f>
        <v>OwnsComputer</v>
      </c>
      <c r="G13504">
        <f>VLOOKUP(F13504,campaign!$B$2:$D$18,3,FALSE)</f>
        <v>62</v>
      </c>
    </row>
    <row r="13505" spans="1:7" x14ac:dyDescent="0.3">
      <c r="A13505" t="s">
        <v>3820</v>
      </c>
      <c r="B13505" t="s">
        <v>3947</v>
      </c>
      <c r="C13505" s="1">
        <v>44770</v>
      </c>
      <c r="D13505" s="1">
        <v>44906</v>
      </c>
      <c r="E13505">
        <f t="shared" si="210"/>
        <v>4</v>
      </c>
      <c r="F13505" t="str">
        <f>VLOOKUP(B13505,campaign!$A$2:$B$18,2,FALSE)</f>
        <v>OwnsComputer</v>
      </c>
      <c r="G13505">
        <f>VLOOKUP(F13505,campaign!$B$2:$D$18,3,FALSE)</f>
        <v>62</v>
      </c>
    </row>
    <row r="13506" spans="1:7" x14ac:dyDescent="0.3">
      <c r="A13506" t="s">
        <v>3820</v>
      </c>
      <c r="B13506" t="s">
        <v>3947</v>
      </c>
      <c r="C13506" s="1">
        <v>44770</v>
      </c>
      <c r="D13506" s="1">
        <v>44931</v>
      </c>
      <c r="E13506">
        <f t="shared" si="210"/>
        <v>5</v>
      </c>
      <c r="F13506" t="str">
        <f>VLOOKUP(B13506,campaign!$A$2:$B$18,2,FALSE)</f>
        <v>OwnsComputer</v>
      </c>
      <c r="G13506">
        <f>VLOOKUP(F13506,campaign!$B$2:$D$18,3,FALSE)</f>
        <v>62</v>
      </c>
    </row>
    <row r="13507" spans="1:7" x14ac:dyDescent="0.3">
      <c r="A13507" t="s">
        <v>3820</v>
      </c>
      <c r="B13507" t="s">
        <v>3947</v>
      </c>
      <c r="C13507" s="1">
        <v>44770</v>
      </c>
      <c r="D13507" s="1">
        <v>44993</v>
      </c>
      <c r="E13507">
        <f t="shared" ref="E13507:E13570" si="211">DATEDIF(C13507,D13507,"M")</f>
        <v>7</v>
      </c>
      <c r="F13507" t="str">
        <f>VLOOKUP(B13507,campaign!$A$2:$B$18,2,FALSE)</f>
        <v>OwnsComputer</v>
      </c>
      <c r="G13507">
        <f>VLOOKUP(F13507,campaign!$B$2:$D$18,3,FALSE)</f>
        <v>62</v>
      </c>
    </row>
    <row r="13508" spans="1:7" x14ac:dyDescent="0.3">
      <c r="A13508" t="s">
        <v>3820</v>
      </c>
      <c r="B13508" t="s">
        <v>3947</v>
      </c>
      <c r="C13508" s="1">
        <v>44770</v>
      </c>
      <c r="D13508" s="1">
        <v>45026</v>
      </c>
      <c r="E13508">
        <f t="shared" si="211"/>
        <v>8</v>
      </c>
      <c r="F13508" t="str">
        <f>VLOOKUP(B13508,campaign!$A$2:$B$18,2,FALSE)</f>
        <v>OwnsComputer</v>
      </c>
      <c r="G13508">
        <f>VLOOKUP(F13508,campaign!$B$2:$D$18,3,FALSE)</f>
        <v>62</v>
      </c>
    </row>
    <row r="13509" spans="1:7" x14ac:dyDescent="0.3">
      <c r="A13509" t="s">
        <v>3820</v>
      </c>
      <c r="B13509" t="s">
        <v>3947</v>
      </c>
      <c r="C13509" s="1">
        <v>44770</v>
      </c>
      <c r="D13509" s="1">
        <v>45087</v>
      </c>
      <c r="E13509">
        <f t="shared" si="211"/>
        <v>10</v>
      </c>
      <c r="F13509" t="str">
        <f>VLOOKUP(B13509,campaign!$A$2:$B$18,2,FALSE)</f>
        <v>OwnsComputer</v>
      </c>
      <c r="G13509">
        <f>VLOOKUP(F13509,campaign!$B$2:$D$18,3,FALSE)</f>
        <v>62</v>
      </c>
    </row>
    <row r="13510" spans="1:7" x14ac:dyDescent="0.3">
      <c r="A13510" t="s">
        <v>3820</v>
      </c>
      <c r="B13510" t="s">
        <v>3924</v>
      </c>
      <c r="C13510" s="1">
        <v>44894</v>
      </c>
      <c r="D13510" s="1">
        <v>44894</v>
      </c>
      <c r="E13510">
        <f t="shared" si="211"/>
        <v>0</v>
      </c>
      <c r="F13510" t="str">
        <f>VLOOKUP(B13510,campaign!$A$2:$B$18,2,FALSE)</f>
        <v>RVOwner</v>
      </c>
      <c r="G13510">
        <f>VLOOKUP(F13510,campaign!$B$2:$D$18,3,FALSE)</f>
        <v>22</v>
      </c>
    </row>
    <row r="13511" spans="1:7" x14ac:dyDescent="0.3">
      <c r="A13511" t="s">
        <v>3820</v>
      </c>
      <c r="B13511" t="s">
        <v>3924</v>
      </c>
      <c r="C13511" s="1">
        <v>44894</v>
      </c>
      <c r="D13511" s="1">
        <v>44925</v>
      </c>
      <c r="E13511">
        <f t="shared" si="211"/>
        <v>1</v>
      </c>
      <c r="F13511" t="str">
        <f>VLOOKUP(B13511,campaign!$A$2:$B$18,2,FALSE)</f>
        <v>RVOwner</v>
      </c>
      <c r="G13511">
        <f>VLOOKUP(F13511,campaign!$B$2:$D$18,3,FALSE)</f>
        <v>22</v>
      </c>
    </row>
    <row r="13512" spans="1:7" x14ac:dyDescent="0.3">
      <c r="A13512" t="s">
        <v>3820</v>
      </c>
      <c r="B13512" t="s">
        <v>3924</v>
      </c>
      <c r="C13512" s="1">
        <v>44894</v>
      </c>
      <c r="D13512" s="1">
        <v>44935</v>
      </c>
      <c r="E13512">
        <f t="shared" si="211"/>
        <v>1</v>
      </c>
      <c r="F13512" t="str">
        <f>VLOOKUP(B13512,campaign!$A$2:$B$18,2,FALSE)</f>
        <v>RVOwner</v>
      </c>
      <c r="G13512">
        <f>VLOOKUP(F13512,campaign!$B$2:$D$18,3,FALSE)</f>
        <v>22</v>
      </c>
    </row>
    <row r="13513" spans="1:7" x14ac:dyDescent="0.3">
      <c r="A13513" t="s">
        <v>3820</v>
      </c>
      <c r="B13513" t="s">
        <v>3924</v>
      </c>
      <c r="C13513" s="1">
        <v>44894</v>
      </c>
      <c r="D13513" s="1">
        <v>44968</v>
      </c>
      <c r="E13513">
        <f t="shared" si="211"/>
        <v>2</v>
      </c>
      <c r="F13513" t="str">
        <f>VLOOKUP(B13513,campaign!$A$2:$B$18,2,FALSE)</f>
        <v>RVOwner</v>
      </c>
      <c r="G13513">
        <f>VLOOKUP(F13513,campaign!$B$2:$D$18,3,FALSE)</f>
        <v>22</v>
      </c>
    </row>
    <row r="13514" spans="1:7" x14ac:dyDescent="0.3">
      <c r="A13514" t="s">
        <v>3820</v>
      </c>
      <c r="B13514" t="s">
        <v>3924</v>
      </c>
      <c r="C13514" s="1">
        <v>44894</v>
      </c>
      <c r="D13514" s="1">
        <v>44995</v>
      </c>
      <c r="E13514">
        <f t="shared" si="211"/>
        <v>3</v>
      </c>
      <c r="F13514" t="str">
        <f>VLOOKUP(B13514,campaign!$A$2:$B$18,2,FALSE)</f>
        <v>RVOwner</v>
      </c>
      <c r="G13514">
        <f>VLOOKUP(F13514,campaign!$B$2:$D$18,3,FALSE)</f>
        <v>22</v>
      </c>
    </row>
    <row r="13515" spans="1:7" x14ac:dyDescent="0.3">
      <c r="A13515" t="s">
        <v>3820</v>
      </c>
      <c r="B13515" t="s">
        <v>3924</v>
      </c>
      <c r="C13515" s="1">
        <v>44894</v>
      </c>
      <c r="D13515" s="1">
        <v>45018</v>
      </c>
      <c r="E13515">
        <f t="shared" si="211"/>
        <v>4</v>
      </c>
      <c r="F13515" t="str">
        <f>VLOOKUP(B13515,campaign!$A$2:$B$18,2,FALSE)</f>
        <v>RVOwner</v>
      </c>
      <c r="G13515">
        <f>VLOOKUP(F13515,campaign!$B$2:$D$18,3,FALSE)</f>
        <v>22</v>
      </c>
    </row>
    <row r="13516" spans="1:7" x14ac:dyDescent="0.3">
      <c r="A13516" t="s">
        <v>3820</v>
      </c>
      <c r="B13516" t="s">
        <v>3924</v>
      </c>
      <c r="C13516" s="1">
        <v>44894</v>
      </c>
      <c r="D13516" s="1">
        <v>45060</v>
      </c>
      <c r="E13516">
        <f t="shared" si="211"/>
        <v>5</v>
      </c>
      <c r="F13516" t="str">
        <f>VLOOKUP(B13516,campaign!$A$2:$B$18,2,FALSE)</f>
        <v>RVOwner</v>
      </c>
      <c r="G13516">
        <f>VLOOKUP(F13516,campaign!$B$2:$D$18,3,FALSE)</f>
        <v>22</v>
      </c>
    </row>
    <row r="13517" spans="1:7" x14ac:dyDescent="0.3">
      <c r="A13517" t="s">
        <v>3820</v>
      </c>
      <c r="B13517" t="s">
        <v>3924</v>
      </c>
      <c r="C13517" s="1">
        <v>44894</v>
      </c>
      <c r="D13517" s="1">
        <v>45087</v>
      </c>
      <c r="E13517">
        <f t="shared" si="211"/>
        <v>6</v>
      </c>
      <c r="F13517" t="str">
        <f>VLOOKUP(B13517,campaign!$A$2:$B$18,2,FALSE)</f>
        <v>RVOwner</v>
      </c>
      <c r="G13517">
        <f>VLOOKUP(F13517,campaign!$B$2:$D$18,3,FALSE)</f>
        <v>22</v>
      </c>
    </row>
    <row r="13518" spans="1:7" x14ac:dyDescent="0.3">
      <c r="A13518" t="s">
        <v>3821</v>
      </c>
      <c r="B13518" t="s">
        <v>3922</v>
      </c>
      <c r="C13518" s="1">
        <v>44748</v>
      </c>
      <c r="D13518" s="1">
        <v>44748</v>
      </c>
      <c r="E13518">
        <f t="shared" si="211"/>
        <v>0</v>
      </c>
      <c r="F13518" t="str">
        <f>VLOOKUP(B13518,campaign!$A$2:$B$18,2,FALSE)</f>
        <v>HandsetWebCapable</v>
      </c>
      <c r="G13518">
        <f>VLOOKUP(F13518,campaign!$B$2:$D$18,3,FALSE)</f>
        <v>62</v>
      </c>
    </row>
    <row r="13519" spans="1:7" x14ac:dyDescent="0.3">
      <c r="A13519" t="s">
        <v>3821</v>
      </c>
      <c r="B13519" t="s">
        <v>3922</v>
      </c>
      <c r="C13519" s="1">
        <v>44748</v>
      </c>
      <c r="D13519" s="1">
        <v>44787</v>
      </c>
      <c r="E13519">
        <f t="shared" si="211"/>
        <v>1</v>
      </c>
      <c r="F13519" t="str">
        <f>VLOOKUP(B13519,campaign!$A$2:$B$18,2,FALSE)</f>
        <v>HandsetWebCapable</v>
      </c>
      <c r="G13519">
        <f>VLOOKUP(F13519,campaign!$B$2:$D$18,3,FALSE)</f>
        <v>62</v>
      </c>
    </row>
    <row r="13520" spans="1:7" x14ac:dyDescent="0.3">
      <c r="A13520" t="s">
        <v>3821</v>
      </c>
      <c r="B13520" t="s">
        <v>3922</v>
      </c>
      <c r="C13520" s="1">
        <v>44748</v>
      </c>
      <c r="D13520" s="1">
        <v>44851</v>
      </c>
      <c r="E13520">
        <f t="shared" si="211"/>
        <v>3</v>
      </c>
      <c r="F13520" t="str">
        <f>VLOOKUP(B13520,campaign!$A$2:$B$18,2,FALSE)</f>
        <v>HandsetWebCapable</v>
      </c>
      <c r="G13520">
        <f>VLOOKUP(F13520,campaign!$B$2:$D$18,3,FALSE)</f>
        <v>62</v>
      </c>
    </row>
    <row r="13521" spans="1:7" x14ac:dyDescent="0.3">
      <c r="A13521" t="s">
        <v>3821</v>
      </c>
      <c r="B13521" t="s">
        <v>3922</v>
      </c>
      <c r="C13521" s="1">
        <v>44748</v>
      </c>
      <c r="D13521" s="1">
        <v>44881</v>
      </c>
      <c r="E13521">
        <f t="shared" si="211"/>
        <v>4</v>
      </c>
      <c r="F13521" t="str">
        <f>VLOOKUP(B13521,campaign!$A$2:$B$18,2,FALSE)</f>
        <v>HandsetWebCapable</v>
      </c>
      <c r="G13521">
        <f>VLOOKUP(F13521,campaign!$B$2:$D$18,3,FALSE)</f>
        <v>62</v>
      </c>
    </row>
    <row r="13522" spans="1:7" x14ac:dyDescent="0.3">
      <c r="A13522" t="s">
        <v>3821</v>
      </c>
      <c r="B13522" t="s">
        <v>3922</v>
      </c>
      <c r="C13522" s="1">
        <v>44748</v>
      </c>
      <c r="D13522" s="1">
        <v>44913</v>
      </c>
      <c r="E13522">
        <f t="shared" si="211"/>
        <v>5</v>
      </c>
      <c r="F13522" t="str">
        <f>VLOOKUP(B13522,campaign!$A$2:$B$18,2,FALSE)</f>
        <v>HandsetWebCapable</v>
      </c>
      <c r="G13522">
        <f>VLOOKUP(F13522,campaign!$B$2:$D$18,3,FALSE)</f>
        <v>62</v>
      </c>
    </row>
    <row r="13523" spans="1:7" x14ac:dyDescent="0.3">
      <c r="A13523" t="s">
        <v>3821</v>
      </c>
      <c r="B13523" t="s">
        <v>3922</v>
      </c>
      <c r="C13523" s="1">
        <v>44748</v>
      </c>
      <c r="D13523" s="1">
        <v>44945</v>
      </c>
      <c r="E13523">
        <f t="shared" si="211"/>
        <v>6</v>
      </c>
      <c r="F13523" t="str">
        <f>VLOOKUP(B13523,campaign!$A$2:$B$18,2,FALSE)</f>
        <v>HandsetWebCapable</v>
      </c>
      <c r="G13523">
        <f>VLOOKUP(F13523,campaign!$B$2:$D$18,3,FALSE)</f>
        <v>62</v>
      </c>
    </row>
    <row r="13524" spans="1:7" x14ac:dyDescent="0.3">
      <c r="A13524" t="s">
        <v>3821</v>
      </c>
      <c r="B13524" t="s">
        <v>3922</v>
      </c>
      <c r="C13524" s="1">
        <v>44748</v>
      </c>
      <c r="D13524" s="1">
        <v>44973</v>
      </c>
      <c r="E13524">
        <f t="shared" si="211"/>
        <v>7</v>
      </c>
      <c r="F13524" t="str">
        <f>VLOOKUP(B13524,campaign!$A$2:$B$18,2,FALSE)</f>
        <v>HandsetWebCapable</v>
      </c>
      <c r="G13524">
        <f>VLOOKUP(F13524,campaign!$B$2:$D$18,3,FALSE)</f>
        <v>62</v>
      </c>
    </row>
    <row r="13525" spans="1:7" x14ac:dyDescent="0.3">
      <c r="A13525" t="s">
        <v>3821</v>
      </c>
      <c r="B13525" t="s">
        <v>3922</v>
      </c>
      <c r="C13525" s="1">
        <v>44748</v>
      </c>
      <c r="D13525" s="1">
        <v>44992</v>
      </c>
      <c r="E13525">
        <f t="shared" si="211"/>
        <v>8</v>
      </c>
      <c r="F13525" t="str">
        <f>VLOOKUP(B13525,campaign!$A$2:$B$18,2,FALSE)</f>
        <v>HandsetWebCapable</v>
      </c>
      <c r="G13525">
        <f>VLOOKUP(F13525,campaign!$B$2:$D$18,3,FALSE)</f>
        <v>62</v>
      </c>
    </row>
    <row r="13526" spans="1:7" x14ac:dyDescent="0.3">
      <c r="A13526" t="s">
        <v>3821</v>
      </c>
      <c r="B13526" t="s">
        <v>3922</v>
      </c>
      <c r="C13526" s="1">
        <v>44748</v>
      </c>
      <c r="D13526" s="1">
        <v>45023</v>
      </c>
      <c r="E13526">
        <f t="shared" si="211"/>
        <v>9</v>
      </c>
      <c r="F13526" t="str">
        <f>VLOOKUP(B13526,campaign!$A$2:$B$18,2,FALSE)</f>
        <v>HandsetWebCapable</v>
      </c>
      <c r="G13526">
        <f>VLOOKUP(F13526,campaign!$B$2:$D$18,3,FALSE)</f>
        <v>62</v>
      </c>
    </row>
    <row r="13527" spans="1:7" x14ac:dyDescent="0.3">
      <c r="A13527" t="s">
        <v>3821</v>
      </c>
      <c r="B13527" t="s">
        <v>3922</v>
      </c>
      <c r="C13527" s="1">
        <v>44748</v>
      </c>
      <c r="D13527" s="1">
        <v>45054</v>
      </c>
      <c r="E13527">
        <f t="shared" si="211"/>
        <v>10</v>
      </c>
      <c r="F13527" t="str">
        <f>VLOOKUP(B13527,campaign!$A$2:$B$18,2,FALSE)</f>
        <v>HandsetWebCapable</v>
      </c>
      <c r="G13527">
        <f>VLOOKUP(F13527,campaign!$B$2:$D$18,3,FALSE)</f>
        <v>62</v>
      </c>
    </row>
    <row r="13528" spans="1:7" x14ac:dyDescent="0.3">
      <c r="A13528" t="s">
        <v>3822</v>
      </c>
      <c r="B13528" t="s">
        <v>3926</v>
      </c>
      <c r="C13528" s="1">
        <v>44645</v>
      </c>
      <c r="D13528" s="1">
        <v>44645</v>
      </c>
      <c r="E13528">
        <f t="shared" si="211"/>
        <v>0</v>
      </c>
      <c r="F13528" t="str">
        <f>VLOOKUP(B13528,campaign!$A$2:$B$18,2,FALSE)</f>
        <v>BuysViaMailOrder</v>
      </c>
      <c r="G13528">
        <f>VLOOKUP(F13528,campaign!$B$2:$D$18,3,FALSE)</f>
        <v>25</v>
      </c>
    </row>
    <row r="13529" spans="1:7" x14ac:dyDescent="0.3">
      <c r="A13529" t="s">
        <v>3822</v>
      </c>
      <c r="B13529" t="s">
        <v>3926</v>
      </c>
      <c r="C13529" s="1">
        <v>44645</v>
      </c>
      <c r="D13529" s="1">
        <v>44679</v>
      </c>
      <c r="E13529">
        <f t="shared" si="211"/>
        <v>1</v>
      </c>
      <c r="F13529" t="str">
        <f>VLOOKUP(B13529,campaign!$A$2:$B$18,2,FALSE)</f>
        <v>BuysViaMailOrder</v>
      </c>
      <c r="G13529">
        <f>VLOOKUP(F13529,campaign!$B$2:$D$18,3,FALSE)</f>
        <v>25</v>
      </c>
    </row>
    <row r="13530" spans="1:7" x14ac:dyDescent="0.3">
      <c r="A13530" t="s">
        <v>3822</v>
      </c>
      <c r="B13530" t="s">
        <v>3926</v>
      </c>
      <c r="C13530" s="1">
        <v>44645</v>
      </c>
      <c r="D13530" s="1">
        <v>44719</v>
      </c>
      <c r="E13530">
        <f t="shared" si="211"/>
        <v>2</v>
      </c>
      <c r="F13530" t="str">
        <f>VLOOKUP(B13530,campaign!$A$2:$B$18,2,FALSE)</f>
        <v>BuysViaMailOrder</v>
      </c>
      <c r="G13530">
        <f>VLOOKUP(F13530,campaign!$B$2:$D$18,3,FALSE)</f>
        <v>25</v>
      </c>
    </row>
    <row r="13531" spans="1:7" x14ac:dyDescent="0.3">
      <c r="A13531" t="s">
        <v>3822</v>
      </c>
      <c r="B13531" t="s">
        <v>3926</v>
      </c>
      <c r="C13531" s="1">
        <v>44645</v>
      </c>
      <c r="D13531" s="1">
        <v>44743</v>
      </c>
      <c r="E13531">
        <f t="shared" si="211"/>
        <v>3</v>
      </c>
      <c r="F13531" t="str">
        <f>VLOOKUP(B13531,campaign!$A$2:$B$18,2,FALSE)</f>
        <v>BuysViaMailOrder</v>
      </c>
      <c r="G13531">
        <f>VLOOKUP(F13531,campaign!$B$2:$D$18,3,FALSE)</f>
        <v>25</v>
      </c>
    </row>
    <row r="13532" spans="1:7" x14ac:dyDescent="0.3">
      <c r="A13532" t="s">
        <v>3822</v>
      </c>
      <c r="B13532" t="s">
        <v>3926</v>
      </c>
      <c r="C13532" s="1">
        <v>44645</v>
      </c>
      <c r="D13532" s="1">
        <v>44800</v>
      </c>
      <c r="E13532">
        <f t="shared" si="211"/>
        <v>5</v>
      </c>
      <c r="F13532" t="str">
        <f>VLOOKUP(B13532,campaign!$A$2:$B$18,2,FALSE)</f>
        <v>BuysViaMailOrder</v>
      </c>
      <c r="G13532">
        <f>VLOOKUP(F13532,campaign!$B$2:$D$18,3,FALSE)</f>
        <v>25</v>
      </c>
    </row>
    <row r="13533" spans="1:7" x14ac:dyDescent="0.3">
      <c r="A13533" t="s">
        <v>3822</v>
      </c>
      <c r="B13533" t="s">
        <v>3926</v>
      </c>
      <c r="C13533" s="1">
        <v>44645</v>
      </c>
      <c r="D13533" s="1">
        <v>44831</v>
      </c>
      <c r="E13533">
        <f t="shared" si="211"/>
        <v>6</v>
      </c>
      <c r="F13533" t="str">
        <f>VLOOKUP(B13533,campaign!$A$2:$B$18,2,FALSE)</f>
        <v>BuysViaMailOrder</v>
      </c>
      <c r="G13533">
        <f>VLOOKUP(F13533,campaign!$B$2:$D$18,3,FALSE)</f>
        <v>25</v>
      </c>
    </row>
    <row r="13534" spans="1:7" x14ac:dyDescent="0.3">
      <c r="A13534" t="s">
        <v>3822</v>
      </c>
      <c r="B13534" t="s">
        <v>3926</v>
      </c>
      <c r="C13534" s="1">
        <v>44645</v>
      </c>
      <c r="D13534" s="1">
        <v>44864</v>
      </c>
      <c r="E13534">
        <f t="shared" si="211"/>
        <v>7</v>
      </c>
      <c r="F13534" t="str">
        <f>VLOOKUP(B13534,campaign!$A$2:$B$18,2,FALSE)</f>
        <v>BuysViaMailOrder</v>
      </c>
      <c r="G13534">
        <f>VLOOKUP(F13534,campaign!$B$2:$D$18,3,FALSE)</f>
        <v>25</v>
      </c>
    </row>
    <row r="13535" spans="1:7" x14ac:dyDescent="0.3">
      <c r="A13535" t="s">
        <v>3822</v>
      </c>
      <c r="B13535" t="s">
        <v>3926</v>
      </c>
      <c r="C13535" s="1">
        <v>44645</v>
      </c>
      <c r="D13535" s="1">
        <v>44870</v>
      </c>
      <c r="E13535">
        <f t="shared" si="211"/>
        <v>7</v>
      </c>
      <c r="F13535" t="str">
        <f>VLOOKUP(B13535,campaign!$A$2:$B$18,2,FALSE)</f>
        <v>BuysViaMailOrder</v>
      </c>
      <c r="G13535">
        <f>VLOOKUP(F13535,campaign!$B$2:$D$18,3,FALSE)</f>
        <v>25</v>
      </c>
    </row>
    <row r="13536" spans="1:7" x14ac:dyDescent="0.3">
      <c r="A13536" t="s">
        <v>3822</v>
      </c>
      <c r="B13536" t="s">
        <v>3926</v>
      </c>
      <c r="C13536" s="1">
        <v>44645</v>
      </c>
      <c r="D13536" s="1">
        <v>44924</v>
      </c>
      <c r="E13536">
        <f t="shared" si="211"/>
        <v>9</v>
      </c>
      <c r="F13536" t="str">
        <f>VLOOKUP(B13536,campaign!$A$2:$B$18,2,FALSE)</f>
        <v>BuysViaMailOrder</v>
      </c>
      <c r="G13536">
        <f>VLOOKUP(F13536,campaign!$B$2:$D$18,3,FALSE)</f>
        <v>25</v>
      </c>
    </row>
    <row r="13537" spans="1:7" x14ac:dyDescent="0.3">
      <c r="A13537" t="s">
        <v>3822</v>
      </c>
      <c r="B13537" t="s">
        <v>3926</v>
      </c>
      <c r="C13537" s="1">
        <v>44645</v>
      </c>
      <c r="D13537" s="1">
        <v>44951</v>
      </c>
      <c r="E13537">
        <f t="shared" si="211"/>
        <v>10</v>
      </c>
      <c r="F13537" t="str">
        <f>VLOOKUP(B13537,campaign!$A$2:$B$18,2,FALSE)</f>
        <v>BuysViaMailOrder</v>
      </c>
      <c r="G13537">
        <f>VLOOKUP(F13537,campaign!$B$2:$D$18,3,FALSE)</f>
        <v>25</v>
      </c>
    </row>
    <row r="13538" spans="1:7" x14ac:dyDescent="0.3">
      <c r="A13538" t="s">
        <v>3822</v>
      </c>
      <c r="B13538" t="s">
        <v>3926</v>
      </c>
      <c r="C13538" s="1">
        <v>44645</v>
      </c>
      <c r="D13538" s="1">
        <v>44960</v>
      </c>
      <c r="E13538">
        <f t="shared" si="211"/>
        <v>10</v>
      </c>
      <c r="F13538" t="str">
        <f>VLOOKUP(B13538,campaign!$A$2:$B$18,2,FALSE)</f>
        <v>BuysViaMailOrder</v>
      </c>
      <c r="G13538">
        <f>VLOOKUP(F13538,campaign!$B$2:$D$18,3,FALSE)</f>
        <v>25</v>
      </c>
    </row>
    <row r="13539" spans="1:7" x14ac:dyDescent="0.3">
      <c r="A13539" t="s">
        <v>3822</v>
      </c>
      <c r="B13539" t="s">
        <v>3926</v>
      </c>
      <c r="C13539" s="1">
        <v>44645</v>
      </c>
      <c r="D13539" s="1">
        <v>45014</v>
      </c>
      <c r="E13539">
        <f t="shared" si="211"/>
        <v>12</v>
      </c>
      <c r="F13539" t="str">
        <f>VLOOKUP(B13539,campaign!$A$2:$B$18,2,FALSE)</f>
        <v>BuysViaMailOrder</v>
      </c>
      <c r="G13539">
        <f>VLOOKUP(F13539,campaign!$B$2:$D$18,3,FALSE)</f>
        <v>25</v>
      </c>
    </row>
    <row r="13540" spans="1:7" x14ac:dyDescent="0.3">
      <c r="A13540" t="s">
        <v>3822</v>
      </c>
      <c r="B13540" t="s">
        <v>3926</v>
      </c>
      <c r="C13540" s="1">
        <v>44645</v>
      </c>
      <c r="D13540" s="1">
        <v>45049</v>
      </c>
      <c r="E13540">
        <f t="shared" si="211"/>
        <v>13</v>
      </c>
      <c r="F13540" t="str">
        <f>VLOOKUP(B13540,campaign!$A$2:$B$18,2,FALSE)</f>
        <v>BuysViaMailOrder</v>
      </c>
      <c r="G13540">
        <f>VLOOKUP(F13540,campaign!$B$2:$D$18,3,FALSE)</f>
        <v>25</v>
      </c>
    </row>
    <row r="13541" spans="1:7" x14ac:dyDescent="0.3">
      <c r="A13541" t="s">
        <v>3822</v>
      </c>
      <c r="B13541" t="s">
        <v>3927</v>
      </c>
      <c r="C13541" s="1">
        <v>44776</v>
      </c>
      <c r="D13541" s="1">
        <v>44776</v>
      </c>
      <c r="E13541">
        <f t="shared" si="211"/>
        <v>0</v>
      </c>
      <c r="F13541" t="str">
        <f>VLOOKUP(B13541,campaign!$A$2:$B$18,2,FALSE)</f>
        <v>RespondsToMailOffers</v>
      </c>
      <c r="G13541">
        <f>VLOOKUP(F13541,campaign!$B$2:$D$18,3,FALSE)</f>
        <v>27</v>
      </c>
    </row>
    <row r="13542" spans="1:7" x14ac:dyDescent="0.3">
      <c r="A13542" t="s">
        <v>3822</v>
      </c>
      <c r="B13542" t="s">
        <v>3927</v>
      </c>
      <c r="C13542" s="1">
        <v>44776</v>
      </c>
      <c r="D13542" s="1">
        <v>44810</v>
      </c>
      <c r="E13542">
        <f t="shared" si="211"/>
        <v>1</v>
      </c>
      <c r="F13542" t="str">
        <f>VLOOKUP(B13542,campaign!$A$2:$B$18,2,FALSE)</f>
        <v>RespondsToMailOffers</v>
      </c>
      <c r="G13542">
        <f>VLOOKUP(F13542,campaign!$B$2:$D$18,3,FALSE)</f>
        <v>27</v>
      </c>
    </row>
    <row r="13543" spans="1:7" x14ac:dyDescent="0.3">
      <c r="A13543" t="s">
        <v>3822</v>
      </c>
      <c r="B13543" t="s">
        <v>3927</v>
      </c>
      <c r="C13543" s="1">
        <v>44776</v>
      </c>
      <c r="D13543" s="1">
        <v>44847</v>
      </c>
      <c r="E13543">
        <f t="shared" si="211"/>
        <v>2</v>
      </c>
      <c r="F13543" t="str">
        <f>VLOOKUP(B13543,campaign!$A$2:$B$18,2,FALSE)</f>
        <v>RespondsToMailOffers</v>
      </c>
      <c r="G13543">
        <f>VLOOKUP(F13543,campaign!$B$2:$D$18,3,FALSE)</f>
        <v>27</v>
      </c>
    </row>
    <row r="13544" spans="1:7" x14ac:dyDescent="0.3">
      <c r="A13544" t="s">
        <v>3822</v>
      </c>
      <c r="B13544" t="s">
        <v>3927</v>
      </c>
      <c r="C13544" s="1">
        <v>44776</v>
      </c>
      <c r="D13544" s="1">
        <v>44878</v>
      </c>
      <c r="E13544">
        <f t="shared" si="211"/>
        <v>3</v>
      </c>
      <c r="F13544" t="str">
        <f>VLOOKUP(B13544,campaign!$A$2:$B$18,2,FALSE)</f>
        <v>RespondsToMailOffers</v>
      </c>
      <c r="G13544">
        <f>VLOOKUP(F13544,campaign!$B$2:$D$18,3,FALSE)</f>
        <v>27</v>
      </c>
    </row>
    <row r="13545" spans="1:7" x14ac:dyDescent="0.3">
      <c r="A13545" t="s">
        <v>3822</v>
      </c>
      <c r="B13545" t="s">
        <v>3927</v>
      </c>
      <c r="C13545" s="1">
        <v>44776</v>
      </c>
      <c r="D13545" s="1">
        <v>44898</v>
      </c>
      <c r="E13545">
        <f t="shared" si="211"/>
        <v>4</v>
      </c>
      <c r="F13545" t="str">
        <f>VLOOKUP(B13545,campaign!$A$2:$B$18,2,FALSE)</f>
        <v>RespondsToMailOffers</v>
      </c>
      <c r="G13545">
        <f>VLOOKUP(F13545,campaign!$B$2:$D$18,3,FALSE)</f>
        <v>27</v>
      </c>
    </row>
    <row r="13546" spans="1:7" x14ac:dyDescent="0.3">
      <c r="A13546" t="s">
        <v>3822</v>
      </c>
      <c r="B13546" t="s">
        <v>3927</v>
      </c>
      <c r="C13546" s="1">
        <v>44776</v>
      </c>
      <c r="D13546" s="1">
        <v>44944</v>
      </c>
      <c r="E13546">
        <f t="shared" si="211"/>
        <v>5</v>
      </c>
      <c r="F13546" t="str">
        <f>VLOOKUP(B13546,campaign!$A$2:$B$18,2,FALSE)</f>
        <v>RespondsToMailOffers</v>
      </c>
      <c r="G13546">
        <f>VLOOKUP(F13546,campaign!$B$2:$D$18,3,FALSE)</f>
        <v>27</v>
      </c>
    </row>
    <row r="13547" spans="1:7" x14ac:dyDescent="0.3">
      <c r="A13547" t="s">
        <v>3822</v>
      </c>
      <c r="B13547" t="s">
        <v>3927</v>
      </c>
      <c r="C13547" s="1">
        <v>44776</v>
      </c>
      <c r="D13547" s="1">
        <v>44966</v>
      </c>
      <c r="E13547">
        <f t="shared" si="211"/>
        <v>6</v>
      </c>
      <c r="F13547" t="str">
        <f>VLOOKUP(B13547,campaign!$A$2:$B$18,2,FALSE)</f>
        <v>RespondsToMailOffers</v>
      </c>
      <c r="G13547">
        <f>VLOOKUP(F13547,campaign!$B$2:$D$18,3,FALSE)</f>
        <v>27</v>
      </c>
    </row>
    <row r="13548" spans="1:7" x14ac:dyDescent="0.3">
      <c r="A13548" t="s">
        <v>3822</v>
      </c>
      <c r="B13548" t="s">
        <v>3927</v>
      </c>
      <c r="C13548" s="1">
        <v>44776</v>
      </c>
      <c r="D13548" s="1">
        <v>44998</v>
      </c>
      <c r="E13548">
        <f t="shared" si="211"/>
        <v>7</v>
      </c>
      <c r="F13548" t="str">
        <f>VLOOKUP(B13548,campaign!$A$2:$B$18,2,FALSE)</f>
        <v>RespondsToMailOffers</v>
      </c>
      <c r="G13548">
        <f>VLOOKUP(F13548,campaign!$B$2:$D$18,3,FALSE)</f>
        <v>27</v>
      </c>
    </row>
    <row r="13549" spans="1:7" x14ac:dyDescent="0.3">
      <c r="A13549" t="s">
        <v>3822</v>
      </c>
      <c r="B13549" t="s">
        <v>3927</v>
      </c>
      <c r="C13549" s="1">
        <v>44776</v>
      </c>
      <c r="D13549" s="1">
        <v>45033</v>
      </c>
      <c r="E13549">
        <f t="shared" si="211"/>
        <v>8</v>
      </c>
      <c r="F13549" t="str">
        <f>VLOOKUP(B13549,campaign!$A$2:$B$18,2,FALSE)</f>
        <v>RespondsToMailOffers</v>
      </c>
      <c r="G13549">
        <f>VLOOKUP(F13549,campaign!$B$2:$D$18,3,FALSE)</f>
        <v>27</v>
      </c>
    </row>
    <row r="13550" spans="1:7" x14ac:dyDescent="0.3">
      <c r="A13550" t="s">
        <v>3822</v>
      </c>
      <c r="B13550" t="s">
        <v>3927</v>
      </c>
      <c r="C13550" s="1">
        <v>44776</v>
      </c>
      <c r="D13550" s="1">
        <v>45057</v>
      </c>
      <c r="E13550">
        <f t="shared" si="211"/>
        <v>9</v>
      </c>
      <c r="F13550" t="str">
        <f>VLOOKUP(B13550,campaign!$A$2:$B$18,2,FALSE)</f>
        <v>RespondsToMailOffers</v>
      </c>
      <c r="G13550">
        <f>VLOOKUP(F13550,campaign!$B$2:$D$18,3,FALSE)</f>
        <v>27</v>
      </c>
    </row>
    <row r="13551" spans="1:7" x14ac:dyDescent="0.3">
      <c r="A13551" t="s">
        <v>3823</v>
      </c>
      <c r="B13551" t="s">
        <v>3926</v>
      </c>
      <c r="C13551" s="1">
        <v>44780</v>
      </c>
      <c r="D13551" s="1">
        <v>44780</v>
      </c>
      <c r="E13551">
        <f t="shared" si="211"/>
        <v>0</v>
      </c>
      <c r="F13551" t="str">
        <f>VLOOKUP(B13551,campaign!$A$2:$B$18,2,FALSE)</f>
        <v>BuysViaMailOrder</v>
      </c>
      <c r="G13551">
        <f>VLOOKUP(F13551,campaign!$B$2:$D$18,3,FALSE)</f>
        <v>25</v>
      </c>
    </row>
    <row r="13552" spans="1:7" x14ac:dyDescent="0.3">
      <c r="A13552" t="s">
        <v>3823</v>
      </c>
      <c r="B13552" t="s">
        <v>3926</v>
      </c>
      <c r="C13552" s="1">
        <v>44780</v>
      </c>
      <c r="D13552" s="1">
        <v>44824</v>
      </c>
      <c r="E13552">
        <f t="shared" si="211"/>
        <v>1</v>
      </c>
      <c r="F13552" t="str">
        <f>VLOOKUP(B13552,campaign!$A$2:$B$18,2,FALSE)</f>
        <v>BuysViaMailOrder</v>
      </c>
      <c r="G13552">
        <f>VLOOKUP(F13552,campaign!$B$2:$D$18,3,FALSE)</f>
        <v>25</v>
      </c>
    </row>
    <row r="13553" spans="1:7" x14ac:dyDescent="0.3">
      <c r="A13553" t="s">
        <v>3823</v>
      </c>
      <c r="B13553" t="s">
        <v>3926</v>
      </c>
      <c r="C13553" s="1">
        <v>44780</v>
      </c>
      <c r="D13553" s="1">
        <v>44849</v>
      </c>
      <c r="E13553">
        <f t="shared" si="211"/>
        <v>2</v>
      </c>
      <c r="F13553" t="str">
        <f>VLOOKUP(B13553,campaign!$A$2:$B$18,2,FALSE)</f>
        <v>BuysViaMailOrder</v>
      </c>
      <c r="G13553">
        <f>VLOOKUP(F13553,campaign!$B$2:$D$18,3,FALSE)</f>
        <v>25</v>
      </c>
    </row>
    <row r="13554" spans="1:7" x14ac:dyDescent="0.3">
      <c r="A13554" t="s">
        <v>3823</v>
      </c>
      <c r="B13554" t="s">
        <v>3926</v>
      </c>
      <c r="C13554" s="1">
        <v>44780</v>
      </c>
      <c r="D13554" s="1">
        <v>44886</v>
      </c>
      <c r="E13554">
        <f t="shared" si="211"/>
        <v>3</v>
      </c>
      <c r="F13554" t="str">
        <f>VLOOKUP(B13554,campaign!$A$2:$B$18,2,FALSE)</f>
        <v>BuysViaMailOrder</v>
      </c>
      <c r="G13554">
        <f>VLOOKUP(F13554,campaign!$B$2:$D$18,3,FALSE)</f>
        <v>25</v>
      </c>
    </row>
    <row r="13555" spans="1:7" x14ac:dyDescent="0.3">
      <c r="A13555" t="s">
        <v>3823</v>
      </c>
      <c r="B13555" t="s">
        <v>3926</v>
      </c>
      <c r="C13555" s="1">
        <v>44780</v>
      </c>
      <c r="D13555" s="1">
        <v>44917</v>
      </c>
      <c r="E13555">
        <f t="shared" si="211"/>
        <v>4</v>
      </c>
      <c r="F13555" t="str">
        <f>VLOOKUP(B13555,campaign!$A$2:$B$18,2,FALSE)</f>
        <v>BuysViaMailOrder</v>
      </c>
      <c r="G13555">
        <f>VLOOKUP(F13555,campaign!$B$2:$D$18,3,FALSE)</f>
        <v>25</v>
      </c>
    </row>
    <row r="13556" spans="1:7" x14ac:dyDescent="0.3">
      <c r="A13556" t="s">
        <v>3823</v>
      </c>
      <c r="B13556" t="s">
        <v>3926</v>
      </c>
      <c r="C13556" s="1">
        <v>44780</v>
      </c>
      <c r="D13556" s="1">
        <v>44943</v>
      </c>
      <c r="E13556">
        <f t="shared" si="211"/>
        <v>5</v>
      </c>
      <c r="F13556" t="str">
        <f>VLOOKUP(B13556,campaign!$A$2:$B$18,2,FALSE)</f>
        <v>BuysViaMailOrder</v>
      </c>
      <c r="G13556">
        <f>VLOOKUP(F13556,campaign!$B$2:$D$18,3,FALSE)</f>
        <v>25</v>
      </c>
    </row>
    <row r="13557" spans="1:7" x14ac:dyDescent="0.3">
      <c r="A13557" t="s">
        <v>3823</v>
      </c>
      <c r="B13557" t="s">
        <v>3926</v>
      </c>
      <c r="C13557" s="1">
        <v>44780</v>
      </c>
      <c r="D13557" s="1">
        <v>44966</v>
      </c>
      <c r="E13557">
        <f t="shared" si="211"/>
        <v>6</v>
      </c>
      <c r="F13557" t="str">
        <f>VLOOKUP(B13557,campaign!$A$2:$B$18,2,FALSE)</f>
        <v>BuysViaMailOrder</v>
      </c>
      <c r="G13557">
        <f>VLOOKUP(F13557,campaign!$B$2:$D$18,3,FALSE)</f>
        <v>25</v>
      </c>
    </row>
    <row r="13558" spans="1:7" x14ac:dyDescent="0.3">
      <c r="A13558" t="s">
        <v>3823</v>
      </c>
      <c r="B13558" t="s">
        <v>3926</v>
      </c>
      <c r="C13558" s="1">
        <v>44780</v>
      </c>
      <c r="D13558" s="1">
        <v>44995</v>
      </c>
      <c r="E13558">
        <f t="shared" si="211"/>
        <v>7</v>
      </c>
      <c r="F13558" t="str">
        <f>VLOOKUP(B13558,campaign!$A$2:$B$18,2,FALSE)</f>
        <v>BuysViaMailOrder</v>
      </c>
      <c r="G13558">
        <f>VLOOKUP(F13558,campaign!$B$2:$D$18,3,FALSE)</f>
        <v>25</v>
      </c>
    </row>
    <row r="13559" spans="1:7" x14ac:dyDescent="0.3">
      <c r="A13559" t="s">
        <v>3823</v>
      </c>
      <c r="B13559" t="s">
        <v>3926</v>
      </c>
      <c r="C13559" s="1">
        <v>44780</v>
      </c>
      <c r="D13559" s="1">
        <v>45058</v>
      </c>
      <c r="E13559">
        <f t="shared" si="211"/>
        <v>9</v>
      </c>
      <c r="F13559" t="str">
        <f>VLOOKUP(B13559,campaign!$A$2:$B$18,2,FALSE)</f>
        <v>BuysViaMailOrder</v>
      </c>
      <c r="G13559">
        <f>VLOOKUP(F13559,campaign!$B$2:$D$18,3,FALSE)</f>
        <v>25</v>
      </c>
    </row>
    <row r="13560" spans="1:7" x14ac:dyDescent="0.3">
      <c r="A13560" t="s">
        <v>3823</v>
      </c>
      <c r="B13560" t="s">
        <v>3925</v>
      </c>
      <c r="C13560" s="1">
        <v>44973</v>
      </c>
      <c r="D13560" s="1">
        <v>44973</v>
      </c>
      <c r="E13560">
        <f t="shared" si="211"/>
        <v>0</v>
      </c>
      <c r="F13560" t="str">
        <f>VLOOKUP(B13560,campaign!$A$2:$B$18,2,FALSE)</f>
        <v>Homeownership</v>
      </c>
      <c r="G13560">
        <f>VLOOKUP(F13560,campaign!$B$2:$D$18,3,FALSE)</f>
        <v>13</v>
      </c>
    </row>
    <row r="13561" spans="1:7" x14ac:dyDescent="0.3">
      <c r="A13561" t="s">
        <v>3823</v>
      </c>
      <c r="B13561" t="s">
        <v>3925</v>
      </c>
      <c r="C13561" s="1">
        <v>44973</v>
      </c>
      <c r="D13561" s="1">
        <v>45009</v>
      </c>
      <c r="E13561">
        <f t="shared" si="211"/>
        <v>1</v>
      </c>
      <c r="F13561" t="str">
        <f>VLOOKUP(B13561,campaign!$A$2:$B$18,2,FALSE)</f>
        <v>Homeownership</v>
      </c>
      <c r="G13561">
        <f>VLOOKUP(F13561,campaign!$B$2:$D$18,3,FALSE)</f>
        <v>13</v>
      </c>
    </row>
    <row r="13562" spans="1:7" x14ac:dyDescent="0.3">
      <c r="A13562" t="s">
        <v>3823</v>
      </c>
      <c r="B13562" t="s">
        <v>3925</v>
      </c>
      <c r="C13562" s="1">
        <v>44973</v>
      </c>
      <c r="D13562" s="1">
        <v>45046</v>
      </c>
      <c r="E13562">
        <f t="shared" si="211"/>
        <v>2</v>
      </c>
      <c r="F13562" t="str">
        <f>VLOOKUP(B13562,campaign!$A$2:$B$18,2,FALSE)</f>
        <v>Homeownership</v>
      </c>
      <c r="G13562">
        <f>VLOOKUP(F13562,campaign!$B$2:$D$18,3,FALSE)</f>
        <v>13</v>
      </c>
    </row>
    <row r="13563" spans="1:7" x14ac:dyDescent="0.3">
      <c r="A13563" t="s">
        <v>3823</v>
      </c>
      <c r="B13563" t="s">
        <v>3925</v>
      </c>
      <c r="C13563" s="1">
        <v>44973</v>
      </c>
      <c r="D13563" s="1">
        <v>45072</v>
      </c>
      <c r="E13563">
        <f t="shared" si="211"/>
        <v>3</v>
      </c>
      <c r="F13563" t="str">
        <f>VLOOKUP(B13563,campaign!$A$2:$B$18,2,FALSE)</f>
        <v>Homeownership</v>
      </c>
      <c r="G13563">
        <f>VLOOKUP(F13563,campaign!$B$2:$D$18,3,FALSE)</f>
        <v>13</v>
      </c>
    </row>
    <row r="13564" spans="1:7" x14ac:dyDescent="0.3">
      <c r="A13564" t="s">
        <v>3824</v>
      </c>
      <c r="B13564" t="s">
        <v>3950</v>
      </c>
      <c r="C13564" s="1">
        <v>44742</v>
      </c>
      <c r="D13564" s="1">
        <v>44742</v>
      </c>
      <c r="E13564">
        <f t="shared" si="211"/>
        <v>0</v>
      </c>
      <c r="F13564" t="str">
        <f>VLOOKUP(B13564,campaign!$A$2:$B$18,2,FALSE)</f>
        <v>NotNewCellphoneUser</v>
      </c>
      <c r="G13564">
        <f>VLOOKUP(F13564,campaign!$B$2:$D$18,3,FALSE)</f>
        <v>28</v>
      </c>
    </row>
    <row r="13565" spans="1:7" x14ac:dyDescent="0.3">
      <c r="A13565" t="s">
        <v>3824</v>
      </c>
      <c r="B13565" t="s">
        <v>3950</v>
      </c>
      <c r="C13565" s="1">
        <v>44742</v>
      </c>
      <c r="D13565" s="1">
        <v>44773</v>
      </c>
      <c r="E13565">
        <f t="shared" si="211"/>
        <v>1</v>
      </c>
      <c r="F13565" t="str">
        <f>VLOOKUP(B13565,campaign!$A$2:$B$18,2,FALSE)</f>
        <v>NotNewCellphoneUser</v>
      </c>
      <c r="G13565">
        <f>VLOOKUP(F13565,campaign!$B$2:$D$18,3,FALSE)</f>
        <v>28</v>
      </c>
    </row>
    <row r="13566" spans="1:7" x14ac:dyDescent="0.3">
      <c r="A13566" t="s">
        <v>3824</v>
      </c>
      <c r="B13566" t="s">
        <v>3950</v>
      </c>
      <c r="C13566" s="1">
        <v>44742</v>
      </c>
      <c r="D13566" s="1">
        <v>44803</v>
      </c>
      <c r="E13566">
        <f t="shared" si="211"/>
        <v>2</v>
      </c>
      <c r="F13566" t="str">
        <f>VLOOKUP(B13566,campaign!$A$2:$B$18,2,FALSE)</f>
        <v>NotNewCellphoneUser</v>
      </c>
      <c r="G13566">
        <f>VLOOKUP(F13566,campaign!$B$2:$D$18,3,FALSE)</f>
        <v>28</v>
      </c>
    </row>
    <row r="13567" spans="1:7" x14ac:dyDescent="0.3">
      <c r="A13567" t="s">
        <v>3824</v>
      </c>
      <c r="B13567" t="s">
        <v>3950</v>
      </c>
      <c r="C13567" s="1">
        <v>44742</v>
      </c>
      <c r="D13567" s="1">
        <v>44849</v>
      </c>
      <c r="E13567">
        <f t="shared" si="211"/>
        <v>3</v>
      </c>
      <c r="F13567" t="str">
        <f>VLOOKUP(B13567,campaign!$A$2:$B$18,2,FALSE)</f>
        <v>NotNewCellphoneUser</v>
      </c>
      <c r="G13567">
        <f>VLOOKUP(F13567,campaign!$B$2:$D$18,3,FALSE)</f>
        <v>28</v>
      </c>
    </row>
    <row r="13568" spans="1:7" x14ac:dyDescent="0.3">
      <c r="A13568" t="s">
        <v>3824</v>
      </c>
      <c r="B13568" t="s">
        <v>3950</v>
      </c>
      <c r="C13568" s="1">
        <v>44742</v>
      </c>
      <c r="D13568" s="1">
        <v>44878</v>
      </c>
      <c r="E13568">
        <f t="shared" si="211"/>
        <v>4</v>
      </c>
      <c r="F13568" t="str">
        <f>VLOOKUP(B13568,campaign!$A$2:$B$18,2,FALSE)</f>
        <v>NotNewCellphoneUser</v>
      </c>
      <c r="G13568">
        <f>VLOOKUP(F13568,campaign!$B$2:$D$18,3,FALSE)</f>
        <v>28</v>
      </c>
    </row>
    <row r="13569" spans="1:7" x14ac:dyDescent="0.3">
      <c r="A13569" t="s">
        <v>3824</v>
      </c>
      <c r="B13569" t="s">
        <v>3950</v>
      </c>
      <c r="C13569" s="1">
        <v>44742</v>
      </c>
      <c r="D13569" s="1">
        <v>44901</v>
      </c>
      <c r="E13569">
        <f t="shared" si="211"/>
        <v>5</v>
      </c>
      <c r="F13569" t="str">
        <f>VLOOKUP(B13569,campaign!$A$2:$B$18,2,FALSE)</f>
        <v>NotNewCellphoneUser</v>
      </c>
      <c r="G13569">
        <f>VLOOKUP(F13569,campaign!$B$2:$D$18,3,FALSE)</f>
        <v>28</v>
      </c>
    </row>
    <row r="13570" spans="1:7" x14ac:dyDescent="0.3">
      <c r="A13570" t="s">
        <v>3824</v>
      </c>
      <c r="B13570" t="s">
        <v>3950</v>
      </c>
      <c r="C13570" s="1">
        <v>44742</v>
      </c>
      <c r="D13570" s="1">
        <v>44936</v>
      </c>
      <c r="E13570">
        <f t="shared" si="211"/>
        <v>6</v>
      </c>
      <c r="F13570" t="str">
        <f>VLOOKUP(B13570,campaign!$A$2:$B$18,2,FALSE)</f>
        <v>NotNewCellphoneUser</v>
      </c>
      <c r="G13570">
        <f>VLOOKUP(F13570,campaign!$B$2:$D$18,3,FALSE)</f>
        <v>28</v>
      </c>
    </row>
    <row r="13571" spans="1:7" x14ac:dyDescent="0.3">
      <c r="A13571" t="s">
        <v>3824</v>
      </c>
      <c r="B13571" t="s">
        <v>3950</v>
      </c>
      <c r="C13571" s="1">
        <v>44742</v>
      </c>
      <c r="D13571" s="1">
        <v>44991</v>
      </c>
      <c r="E13571">
        <f t="shared" ref="E13571:E13634" si="212">DATEDIF(C13571,D13571,"M")</f>
        <v>8</v>
      </c>
      <c r="F13571" t="str">
        <f>VLOOKUP(B13571,campaign!$A$2:$B$18,2,FALSE)</f>
        <v>NotNewCellphoneUser</v>
      </c>
      <c r="G13571">
        <f>VLOOKUP(F13571,campaign!$B$2:$D$18,3,FALSE)</f>
        <v>28</v>
      </c>
    </row>
    <row r="13572" spans="1:7" x14ac:dyDescent="0.3">
      <c r="A13572" t="s">
        <v>3824</v>
      </c>
      <c r="B13572" t="s">
        <v>3950</v>
      </c>
      <c r="C13572" s="1">
        <v>44742</v>
      </c>
      <c r="D13572" s="1">
        <v>45026</v>
      </c>
      <c r="E13572">
        <f t="shared" si="212"/>
        <v>9</v>
      </c>
      <c r="F13572" t="str">
        <f>VLOOKUP(B13572,campaign!$A$2:$B$18,2,FALSE)</f>
        <v>NotNewCellphoneUser</v>
      </c>
      <c r="G13572">
        <f>VLOOKUP(F13572,campaign!$B$2:$D$18,3,FALSE)</f>
        <v>28</v>
      </c>
    </row>
    <row r="13573" spans="1:7" x14ac:dyDescent="0.3">
      <c r="A13573" t="s">
        <v>3824</v>
      </c>
      <c r="B13573" t="s">
        <v>3950</v>
      </c>
      <c r="C13573" s="1">
        <v>44742</v>
      </c>
      <c r="D13573" s="1">
        <v>45053</v>
      </c>
      <c r="E13573">
        <f t="shared" si="212"/>
        <v>10</v>
      </c>
      <c r="F13573" t="str">
        <f>VLOOKUP(B13573,campaign!$A$2:$B$18,2,FALSE)</f>
        <v>NotNewCellphoneUser</v>
      </c>
      <c r="G13573">
        <f>VLOOKUP(F13573,campaign!$B$2:$D$18,3,FALSE)</f>
        <v>28</v>
      </c>
    </row>
    <row r="13574" spans="1:7" x14ac:dyDescent="0.3">
      <c r="A13574" t="s">
        <v>3824</v>
      </c>
      <c r="B13574" t="s">
        <v>3947</v>
      </c>
      <c r="C13574" s="1">
        <v>44812</v>
      </c>
      <c r="D13574" s="1">
        <v>44812</v>
      </c>
      <c r="E13574">
        <f t="shared" si="212"/>
        <v>0</v>
      </c>
      <c r="F13574" t="str">
        <f>VLOOKUP(B13574,campaign!$A$2:$B$18,2,FALSE)</f>
        <v>OwnsComputer</v>
      </c>
      <c r="G13574">
        <f>VLOOKUP(F13574,campaign!$B$2:$D$18,3,FALSE)</f>
        <v>62</v>
      </c>
    </row>
    <row r="13575" spans="1:7" x14ac:dyDescent="0.3">
      <c r="A13575" t="s">
        <v>3824</v>
      </c>
      <c r="B13575" t="s">
        <v>3947</v>
      </c>
      <c r="C13575" s="1">
        <v>44812</v>
      </c>
      <c r="D13575" s="1">
        <v>44849</v>
      </c>
      <c r="E13575">
        <f t="shared" si="212"/>
        <v>1</v>
      </c>
      <c r="F13575" t="str">
        <f>VLOOKUP(B13575,campaign!$A$2:$B$18,2,FALSE)</f>
        <v>OwnsComputer</v>
      </c>
      <c r="G13575">
        <f>VLOOKUP(F13575,campaign!$B$2:$D$18,3,FALSE)</f>
        <v>62</v>
      </c>
    </row>
    <row r="13576" spans="1:7" x14ac:dyDescent="0.3">
      <c r="A13576" t="s">
        <v>3824</v>
      </c>
      <c r="B13576" t="s">
        <v>3947</v>
      </c>
      <c r="C13576" s="1">
        <v>44812</v>
      </c>
      <c r="D13576" s="1">
        <v>44880</v>
      </c>
      <c r="E13576">
        <f t="shared" si="212"/>
        <v>2</v>
      </c>
      <c r="F13576" t="str">
        <f>VLOOKUP(B13576,campaign!$A$2:$B$18,2,FALSE)</f>
        <v>OwnsComputer</v>
      </c>
      <c r="G13576">
        <f>VLOOKUP(F13576,campaign!$B$2:$D$18,3,FALSE)</f>
        <v>62</v>
      </c>
    </row>
    <row r="13577" spans="1:7" x14ac:dyDescent="0.3">
      <c r="A13577" t="s">
        <v>3824</v>
      </c>
      <c r="B13577" t="s">
        <v>3947</v>
      </c>
      <c r="C13577" s="1">
        <v>44812</v>
      </c>
      <c r="D13577" s="1">
        <v>44917</v>
      </c>
      <c r="E13577">
        <f t="shared" si="212"/>
        <v>3</v>
      </c>
      <c r="F13577" t="str">
        <f>VLOOKUP(B13577,campaign!$A$2:$B$18,2,FALSE)</f>
        <v>OwnsComputer</v>
      </c>
      <c r="G13577">
        <f>VLOOKUP(F13577,campaign!$B$2:$D$18,3,FALSE)</f>
        <v>62</v>
      </c>
    </row>
    <row r="13578" spans="1:7" x14ac:dyDescent="0.3">
      <c r="A13578" t="s">
        <v>3824</v>
      </c>
      <c r="B13578" t="s">
        <v>3947</v>
      </c>
      <c r="C13578" s="1">
        <v>44812</v>
      </c>
      <c r="D13578" s="1">
        <v>44944</v>
      </c>
      <c r="E13578">
        <f t="shared" si="212"/>
        <v>4</v>
      </c>
      <c r="F13578" t="str">
        <f>VLOOKUP(B13578,campaign!$A$2:$B$18,2,FALSE)</f>
        <v>OwnsComputer</v>
      </c>
      <c r="G13578">
        <f>VLOOKUP(F13578,campaign!$B$2:$D$18,3,FALSE)</f>
        <v>62</v>
      </c>
    </row>
    <row r="13579" spans="1:7" x14ac:dyDescent="0.3">
      <c r="A13579" t="s">
        <v>3824</v>
      </c>
      <c r="B13579" t="s">
        <v>3947</v>
      </c>
      <c r="C13579" s="1">
        <v>44812</v>
      </c>
      <c r="D13579" s="1">
        <v>44974</v>
      </c>
      <c r="E13579">
        <f t="shared" si="212"/>
        <v>5</v>
      </c>
      <c r="F13579" t="str">
        <f>VLOOKUP(B13579,campaign!$A$2:$B$18,2,FALSE)</f>
        <v>OwnsComputer</v>
      </c>
      <c r="G13579">
        <f>VLOOKUP(F13579,campaign!$B$2:$D$18,3,FALSE)</f>
        <v>62</v>
      </c>
    </row>
    <row r="13580" spans="1:7" x14ac:dyDescent="0.3">
      <c r="A13580" t="s">
        <v>3824</v>
      </c>
      <c r="B13580" t="s">
        <v>3947</v>
      </c>
      <c r="C13580" s="1">
        <v>44812</v>
      </c>
      <c r="D13580" s="1">
        <v>44993</v>
      </c>
      <c r="E13580">
        <f t="shared" si="212"/>
        <v>6</v>
      </c>
      <c r="F13580" t="str">
        <f>VLOOKUP(B13580,campaign!$A$2:$B$18,2,FALSE)</f>
        <v>OwnsComputer</v>
      </c>
      <c r="G13580">
        <f>VLOOKUP(F13580,campaign!$B$2:$D$18,3,FALSE)</f>
        <v>62</v>
      </c>
    </row>
    <row r="13581" spans="1:7" x14ac:dyDescent="0.3">
      <c r="A13581" t="s">
        <v>3824</v>
      </c>
      <c r="B13581" t="s">
        <v>3947</v>
      </c>
      <c r="C13581" s="1">
        <v>44812</v>
      </c>
      <c r="D13581" s="1">
        <v>45039</v>
      </c>
      <c r="E13581">
        <f t="shared" si="212"/>
        <v>7</v>
      </c>
      <c r="F13581" t="str">
        <f>VLOOKUP(B13581,campaign!$A$2:$B$18,2,FALSE)</f>
        <v>OwnsComputer</v>
      </c>
      <c r="G13581">
        <f>VLOOKUP(F13581,campaign!$B$2:$D$18,3,FALSE)</f>
        <v>62</v>
      </c>
    </row>
    <row r="13582" spans="1:7" x14ac:dyDescent="0.3">
      <c r="A13582" t="s">
        <v>3824</v>
      </c>
      <c r="B13582" t="s">
        <v>3947</v>
      </c>
      <c r="C13582" s="1">
        <v>44812</v>
      </c>
      <c r="D13582" s="1">
        <v>45061</v>
      </c>
      <c r="E13582">
        <f t="shared" si="212"/>
        <v>8</v>
      </c>
      <c r="F13582" t="str">
        <f>VLOOKUP(B13582,campaign!$A$2:$B$18,2,FALSE)</f>
        <v>OwnsComputer</v>
      </c>
      <c r="G13582">
        <f>VLOOKUP(F13582,campaign!$B$2:$D$18,3,FALSE)</f>
        <v>62</v>
      </c>
    </row>
    <row r="13583" spans="1:7" x14ac:dyDescent="0.3">
      <c r="A13583" t="s">
        <v>3825</v>
      </c>
      <c r="B13583" t="s">
        <v>3948</v>
      </c>
      <c r="C13583" s="1">
        <v>44667</v>
      </c>
      <c r="D13583" s="1">
        <v>44667</v>
      </c>
      <c r="E13583">
        <f t="shared" si="212"/>
        <v>0</v>
      </c>
      <c r="F13583" t="str">
        <f>VLOOKUP(B13583,campaign!$A$2:$B$18,2,FALSE)</f>
        <v>HasCreditCard</v>
      </c>
      <c r="G13583">
        <f>VLOOKUP(F13583,campaign!$B$2:$D$18,3,FALSE)</f>
        <v>65</v>
      </c>
    </row>
    <row r="13584" spans="1:7" x14ac:dyDescent="0.3">
      <c r="A13584" t="s">
        <v>3825</v>
      </c>
      <c r="B13584" t="s">
        <v>3948</v>
      </c>
      <c r="C13584" s="1">
        <v>44667</v>
      </c>
      <c r="D13584" s="1">
        <v>44701</v>
      </c>
      <c r="E13584">
        <f t="shared" si="212"/>
        <v>1</v>
      </c>
      <c r="F13584" t="str">
        <f>VLOOKUP(B13584,campaign!$A$2:$B$18,2,FALSE)</f>
        <v>HasCreditCard</v>
      </c>
      <c r="G13584">
        <f>VLOOKUP(F13584,campaign!$B$2:$D$18,3,FALSE)</f>
        <v>65</v>
      </c>
    </row>
    <row r="13585" spans="1:7" x14ac:dyDescent="0.3">
      <c r="A13585" t="s">
        <v>3825</v>
      </c>
      <c r="B13585" t="s">
        <v>3948</v>
      </c>
      <c r="C13585" s="1">
        <v>44667</v>
      </c>
      <c r="D13585" s="1">
        <v>44728</v>
      </c>
      <c r="E13585">
        <f t="shared" si="212"/>
        <v>2</v>
      </c>
      <c r="F13585" t="str">
        <f>VLOOKUP(B13585,campaign!$A$2:$B$18,2,FALSE)</f>
        <v>HasCreditCard</v>
      </c>
      <c r="G13585">
        <f>VLOOKUP(F13585,campaign!$B$2:$D$18,3,FALSE)</f>
        <v>65</v>
      </c>
    </row>
    <row r="13586" spans="1:7" x14ac:dyDescent="0.3">
      <c r="A13586" t="s">
        <v>3825</v>
      </c>
      <c r="B13586" t="s">
        <v>3948</v>
      </c>
      <c r="C13586" s="1">
        <v>44667</v>
      </c>
      <c r="D13586" s="1">
        <v>44770</v>
      </c>
      <c r="E13586">
        <f t="shared" si="212"/>
        <v>3</v>
      </c>
      <c r="F13586" t="str">
        <f>VLOOKUP(B13586,campaign!$A$2:$B$18,2,FALSE)</f>
        <v>HasCreditCard</v>
      </c>
      <c r="G13586">
        <f>VLOOKUP(F13586,campaign!$B$2:$D$18,3,FALSE)</f>
        <v>65</v>
      </c>
    </row>
    <row r="13587" spans="1:7" x14ac:dyDescent="0.3">
      <c r="A13587" t="s">
        <v>3825</v>
      </c>
      <c r="B13587" t="s">
        <v>3948</v>
      </c>
      <c r="C13587" s="1">
        <v>44667</v>
      </c>
      <c r="D13587" s="1">
        <v>44798</v>
      </c>
      <c r="E13587">
        <f t="shared" si="212"/>
        <v>4</v>
      </c>
      <c r="F13587" t="str">
        <f>VLOOKUP(B13587,campaign!$A$2:$B$18,2,FALSE)</f>
        <v>HasCreditCard</v>
      </c>
      <c r="G13587">
        <f>VLOOKUP(F13587,campaign!$B$2:$D$18,3,FALSE)</f>
        <v>65</v>
      </c>
    </row>
    <row r="13588" spans="1:7" x14ac:dyDescent="0.3">
      <c r="A13588" t="s">
        <v>3825</v>
      </c>
      <c r="B13588" t="s">
        <v>3948</v>
      </c>
      <c r="C13588" s="1">
        <v>44667</v>
      </c>
      <c r="D13588" s="1">
        <v>44826</v>
      </c>
      <c r="E13588">
        <f t="shared" si="212"/>
        <v>5</v>
      </c>
      <c r="F13588" t="str">
        <f>VLOOKUP(B13588,campaign!$A$2:$B$18,2,FALSE)</f>
        <v>HasCreditCard</v>
      </c>
      <c r="G13588">
        <f>VLOOKUP(F13588,campaign!$B$2:$D$18,3,FALSE)</f>
        <v>65</v>
      </c>
    </row>
    <row r="13589" spans="1:7" x14ac:dyDescent="0.3">
      <c r="A13589" t="s">
        <v>3825</v>
      </c>
      <c r="B13589" t="s">
        <v>3948</v>
      </c>
      <c r="C13589" s="1">
        <v>44667</v>
      </c>
      <c r="D13589" s="1">
        <v>44859</v>
      </c>
      <c r="E13589">
        <f t="shared" si="212"/>
        <v>6</v>
      </c>
      <c r="F13589" t="str">
        <f>VLOOKUP(B13589,campaign!$A$2:$B$18,2,FALSE)</f>
        <v>HasCreditCard</v>
      </c>
      <c r="G13589">
        <f>VLOOKUP(F13589,campaign!$B$2:$D$18,3,FALSE)</f>
        <v>65</v>
      </c>
    </row>
    <row r="13590" spans="1:7" x14ac:dyDescent="0.3">
      <c r="A13590" t="s">
        <v>3825</v>
      </c>
      <c r="B13590" t="s">
        <v>3948</v>
      </c>
      <c r="C13590" s="1">
        <v>44667</v>
      </c>
      <c r="D13590" s="1">
        <v>44881</v>
      </c>
      <c r="E13590">
        <f t="shared" si="212"/>
        <v>7</v>
      </c>
      <c r="F13590" t="str">
        <f>VLOOKUP(B13590,campaign!$A$2:$B$18,2,FALSE)</f>
        <v>HasCreditCard</v>
      </c>
      <c r="G13590">
        <f>VLOOKUP(F13590,campaign!$B$2:$D$18,3,FALSE)</f>
        <v>65</v>
      </c>
    </row>
    <row r="13591" spans="1:7" x14ac:dyDescent="0.3">
      <c r="A13591" t="s">
        <v>3825</v>
      </c>
      <c r="B13591" t="s">
        <v>3948</v>
      </c>
      <c r="C13591" s="1">
        <v>44667</v>
      </c>
      <c r="D13591" s="1">
        <v>44911</v>
      </c>
      <c r="E13591">
        <f t="shared" si="212"/>
        <v>8</v>
      </c>
      <c r="F13591" t="str">
        <f>VLOOKUP(B13591,campaign!$A$2:$B$18,2,FALSE)</f>
        <v>HasCreditCard</v>
      </c>
      <c r="G13591">
        <f>VLOOKUP(F13591,campaign!$B$2:$D$18,3,FALSE)</f>
        <v>65</v>
      </c>
    </row>
    <row r="13592" spans="1:7" x14ac:dyDescent="0.3">
      <c r="A13592" t="s">
        <v>3825</v>
      </c>
      <c r="B13592" t="s">
        <v>3948</v>
      </c>
      <c r="C13592" s="1">
        <v>44667</v>
      </c>
      <c r="D13592" s="1">
        <v>44953</v>
      </c>
      <c r="E13592">
        <f t="shared" si="212"/>
        <v>9</v>
      </c>
      <c r="F13592" t="str">
        <f>VLOOKUP(B13592,campaign!$A$2:$B$18,2,FALSE)</f>
        <v>HasCreditCard</v>
      </c>
      <c r="G13592">
        <f>VLOOKUP(F13592,campaign!$B$2:$D$18,3,FALSE)</f>
        <v>65</v>
      </c>
    </row>
    <row r="13593" spans="1:7" x14ac:dyDescent="0.3">
      <c r="A13593" t="s">
        <v>3825</v>
      </c>
      <c r="B13593" t="s">
        <v>3948</v>
      </c>
      <c r="C13593" s="1">
        <v>44667</v>
      </c>
      <c r="D13593" s="1">
        <v>44981</v>
      </c>
      <c r="E13593">
        <f t="shared" si="212"/>
        <v>10</v>
      </c>
      <c r="F13593" t="str">
        <f>VLOOKUP(B13593,campaign!$A$2:$B$18,2,FALSE)</f>
        <v>HasCreditCard</v>
      </c>
      <c r="G13593">
        <f>VLOOKUP(F13593,campaign!$B$2:$D$18,3,FALSE)</f>
        <v>65</v>
      </c>
    </row>
    <row r="13594" spans="1:7" x14ac:dyDescent="0.3">
      <c r="A13594" t="s">
        <v>3825</v>
      </c>
      <c r="B13594" t="s">
        <v>3948</v>
      </c>
      <c r="C13594" s="1">
        <v>44667</v>
      </c>
      <c r="D13594" s="1">
        <v>45012</v>
      </c>
      <c r="E13594">
        <f t="shared" si="212"/>
        <v>11</v>
      </c>
      <c r="F13594" t="str">
        <f>VLOOKUP(B13594,campaign!$A$2:$B$18,2,FALSE)</f>
        <v>HasCreditCard</v>
      </c>
      <c r="G13594">
        <f>VLOOKUP(F13594,campaign!$B$2:$D$18,3,FALSE)</f>
        <v>65</v>
      </c>
    </row>
    <row r="13595" spans="1:7" x14ac:dyDescent="0.3">
      <c r="A13595" t="s">
        <v>3825</v>
      </c>
      <c r="B13595" t="s">
        <v>3948</v>
      </c>
      <c r="C13595" s="1">
        <v>44667</v>
      </c>
      <c r="D13595" s="1">
        <v>45063</v>
      </c>
      <c r="E13595">
        <f t="shared" si="212"/>
        <v>13</v>
      </c>
      <c r="F13595" t="str">
        <f>VLOOKUP(B13595,campaign!$A$2:$B$18,2,FALSE)</f>
        <v>HasCreditCard</v>
      </c>
      <c r="G13595">
        <f>VLOOKUP(F13595,campaign!$B$2:$D$18,3,FALSE)</f>
        <v>65</v>
      </c>
    </row>
    <row r="13596" spans="1:7" x14ac:dyDescent="0.3">
      <c r="A13596" t="s">
        <v>3825</v>
      </c>
      <c r="B13596" t="s">
        <v>3929</v>
      </c>
      <c r="C13596" s="1">
        <v>44955</v>
      </c>
      <c r="D13596" s="1">
        <v>44955</v>
      </c>
      <c r="E13596">
        <f t="shared" si="212"/>
        <v>0</v>
      </c>
      <c r="F13596" t="str">
        <f>VLOOKUP(B13596,campaign!$A$2:$B$18,2,FALSE)</f>
        <v>NonUSTravel</v>
      </c>
      <c r="G13596">
        <f>VLOOKUP(F13596,campaign!$B$2:$D$18,3,FALSE)</f>
        <v>66</v>
      </c>
    </row>
    <row r="13597" spans="1:7" x14ac:dyDescent="0.3">
      <c r="A13597" t="s">
        <v>3825</v>
      </c>
      <c r="B13597" t="s">
        <v>3929</v>
      </c>
      <c r="C13597" s="1">
        <v>44955</v>
      </c>
      <c r="D13597" s="1">
        <v>44989</v>
      </c>
      <c r="E13597">
        <f t="shared" si="212"/>
        <v>1</v>
      </c>
      <c r="F13597" t="str">
        <f>VLOOKUP(B13597,campaign!$A$2:$B$18,2,FALSE)</f>
        <v>NonUSTravel</v>
      </c>
      <c r="G13597">
        <f>VLOOKUP(F13597,campaign!$B$2:$D$18,3,FALSE)</f>
        <v>66</v>
      </c>
    </row>
    <row r="13598" spans="1:7" x14ac:dyDescent="0.3">
      <c r="A13598" t="s">
        <v>3825</v>
      </c>
      <c r="B13598" t="s">
        <v>3929</v>
      </c>
      <c r="C13598" s="1">
        <v>44955</v>
      </c>
      <c r="D13598" s="1">
        <v>45059</v>
      </c>
      <c r="E13598">
        <f t="shared" si="212"/>
        <v>3</v>
      </c>
      <c r="F13598" t="str">
        <f>VLOOKUP(B13598,campaign!$A$2:$B$18,2,FALSE)</f>
        <v>NonUSTravel</v>
      </c>
      <c r="G13598">
        <f>VLOOKUP(F13598,campaign!$B$2:$D$18,3,FALSE)</f>
        <v>66</v>
      </c>
    </row>
    <row r="13599" spans="1:7" x14ac:dyDescent="0.3">
      <c r="A13599" t="s">
        <v>3825</v>
      </c>
      <c r="B13599" t="s">
        <v>3929</v>
      </c>
      <c r="C13599" s="1">
        <v>44955</v>
      </c>
      <c r="D13599" s="1">
        <v>45090</v>
      </c>
      <c r="E13599">
        <f t="shared" si="212"/>
        <v>4</v>
      </c>
      <c r="F13599" t="str">
        <f>VLOOKUP(B13599,campaign!$A$2:$B$18,2,FALSE)</f>
        <v>NonUSTravel</v>
      </c>
      <c r="G13599">
        <f>VLOOKUP(F13599,campaign!$B$2:$D$18,3,FALSE)</f>
        <v>66</v>
      </c>
    </row>
    <row r="13600" spans="1:7" x14ac:dyDescent="0.3">
      <c r="A13600" t="s">
        <v>3826</v>
      </c>
      <c r="B13600" t="s">
        <v>3921</v>
      </c>
      <c r="C13600" s="1">
        <v>44766</v>
      </c>
      <c r="D13600" s="1">
        <v>44766</v>
      </c>
      <c r="E13600">
        <f t="shared" si="212"/>
        <v>0</v>
      </c>
      <c r="F13600" t="str">
        <f>VLOOKUP(B13600,campaign!$A$2:$B$18,2,FALSE)</f>
        <v>HandsetRefurbished</v>
      </c>
      <c r="G13600">
        <f>VLOOKUP(F13600,campaign!$B$2:$D$18,3,FALSE)</f>
        <v>26</v>
      </c>
    </row>
    <row r="13601" spans="1:7" x14ac:dyDescent="0.3">
      <c r="A13601" t="s">
        <v>3826</v>
      </c>
      <c r="B13601" t="s">
        <v>3921</v>
      </c>
      <c r="C13601" s="1">
        <v>44766</v>
      </c>
      <c r="D13601" s="1">
        <v>44828</v>
      </c>
      <c r="E13601">
        <f t="shared" si="212"/>
        <v>2</v>
      </c>
      <c r="F13601" t="str">
        <f>VLOOKUP(B13601,campaign!$A$2:$B$18,2,FALSE)</f>
        <v>HandsetRefurbished</v>
      </c>
      <c r="G13601">
        <f>VLOOKUP(F13601,campaign!$B$2:$D$18,3,FALSE)</f>
        <v>26</v>
      </c>
    </row>
    <row r="13602" spans="1:7" x14ac:dyDescent="0.3">
      <c r="A13602" t="s">
        <v>3826</v>
      </c>
      <c r="B13602" t="s">
        <v>3921</v>
      </c>
      <c r="C13602" s="1">
        <v>44766</v>
      </c>
      <c r="D13602" s="1">
        <v>44861</v>
      </c>
      <c r="E13602">
        <f t="shared" si="212"/>
        <v>3</v>
      </c>
      <c r="F13602" t="str">
        <f>VLOOKUP(B13602,campaign!$A$2:$B$18,2,FALSE)</f>
        <v>HandsetRefurbished</v>
      </c>
      <c r="G13602">
        <f>VLOOKUP(F13602,campaign!$B$2:$D$18,3,FALSE)</f>
        <v>26</v>
      </c>
    </row>
    <row r="13603" spans="1:7" x14ac:dyDescent="0.3">
      <c r="A13603" t="s">
        <v>3826</v>
      </c>
      <c r="B13603" t="s">
        <v>3921</v>
      </c>
      <c r="C13603" s="1">
        <v>44766</v>
      </c>
      <c r="D13603" s="1">
        <v>44868</v>
      </c>
      <c r="E13603">
        <f t="shared" si="212"/>
        <v>3</v>
      </c>
      <c r="F13603" t="str">
        <f>VLOOKUP(B13603,campaign!$A$2:$B$18,2,FALSE)</f>
        <v>HandsetRefurbished</v>
      </c>
      <c r="G13603">
        <f>VLOOKUP(F13603,campaign!$B$2:$D$18,3,FALSE)</f>
        <v>26</v>
      </c>
    </row>
    <row r="13604" spans="1:7" x14ac:dyDescent="0.3">
      <c r="A13604" t="s">
        <v>3826</v>
      </c>
      <c r="B13604" t="s">
        <v>3921</v>
      </c>
      <c r="C13604" s="1">
        <v>44766</v>
      </c>
      <c r="D13604" s="1">
        <v>44903</v>
      </c>
      <c r="E13604">
        <f t="shared" si="212"/>
        <v>4</v>
      </c>
      <c r="F13604" t="str">
        <f>VLOOKUP(B13604,campaign!$A$2:$B$18,2,FALSE)</f>
        <v>HandsetRefurbished</v>
      </c>
      <c r="G13604">
        <f>VLOOKUP(F13604,campaign!$B$2:$D$18,3,FALSE)</f>
        <v>26</v>
      </c>
    </row>
    <row r="13605" spans="1:7" x14ac:dyDescent="0.3">
      <c r="A13605" t="s">
        <v>3826</v>
      </c>
      <c r="B13605" t="s">
        <v>3921</v>
      </c>
      <c r="C13605" s="1">
        <v>44766</v>
      </c>
      <c r="D13605" s="1">
        <v>44957</v>
      </c>
      <c r="E13605">
        <f t="shared" si="212"/>
        <v>6</v>
      </c>
      <c r="F13605" t="str">
        <f>VLOOKUP(B13605,campaign!$A$2:$B$18,2,FALSE)</f>
        <v>HandsetRefurbished</v>
      </c>
      <c r="G13605">
        <f>VLOOKUP(F13605,campaign!$B$2:$D$18,3,FALSE)</f>
        <v>26</v>
      </c>
    </row>
    <row r="13606" spans="1:7" x14ac:dyDescent="0.3">
      <c r="A13606" t="s">
        <v>3826</v>
      </c>
      <c r="B13606" t="s">
        <v>3921</v>
      </c>
      <c r="C13606" s="1">
        <v>44766</v>
      </c>
      <c r="D13606" s="1">
        <v>44965</v>
      </c>
      <c r="E13606">
        <f t="shared" si="212"/>
        <v>6</v>
      </c>
      <c r="F13606" t="str">
        <f>VLOOKUP(B13606,campaign!$A$2:$B$18,2,FALSE)</f>
        <v>HandsetRefurbished</v>
      </c>
      <c r="G13606">
        <f>VLOOKUP(F13606,campaign!$B$2:$D$18,3,FALSE)</f>
        <v>26</v>
      </c>
    </row>
    <row r="13607" spans="1:7" x14ac:dyDescent="0.3">
      <c r="A13607" t="s">
        <v>3826</v>
      </c>
      <c r="B13607" t="s">
        <v>3921</v>
      </c>
      <c r="C13607" s="1">
        <v>44766</v>
      </c>
      <c r="D13607" s="1">
        <v>45043</v>
      </c>
      <c r="E13607">
        <f t="shared" si="212"/>
        <v>9</v>
      </c>
      <c r="F13607" t="str">
        <f>VLOOKUP(B13607,campaign!$A$2:$B$18,2,FALSE)</f>
        <v>HandsetRefurbished</v>
      </c>
      <c r="G13607">
        <f>VLOOKUP(F13607,campaign!$B$2:$D$18,3,FALSE)</f>
        <v>26</v>
      </c>
    </row>
    <row r="13608" spans="1:7" x14ac:dyDescent="0.3">
      <c r="A13608" t="s">
        <v>3826</v>
      </c>
      <c r="B13608" t="s">
        <v>3921</v>
      </c>
      <c r="C13608" s="1">
        <v>44766</v>
      </c>
      <c r="D13608" s="1">
        <v>45055</v>
      </c>
      <c r="E13608">
        <f t="shared" si="212"/>
        <v>9</v>
      </c>
      <c r="F13608" t="str">
        <f>VLOOKUP(B13608,campaign!$A$2:$B$18,2,FALSE)</f>
        <v>HandsetRefurbished</v>
      </c>
      <c r="G13608">
        <f>VLOOKUP(F13608,campaign!$B$2:$D$18,3,FALSE)</f>
        <v>26</v>
      </c>
    </row>
    <row r="13609" spans="1:7" x14ac:dyDescent="0.3">
      <c r="A13609" t="s">
        <v>3826</v>
      </c>
      <c r="B13609" t="s">
        <v>3921</v>
      </c>
      <c r="C13609" s="1">
        <v>44766</v>
      </c>
      <c r="D13609" s="1">
        <v>45085</v>
      </c>
      <c r="E13609">
        <f t="shared" si="212"/>
        <v>10</v>
      </c>
      <c r="F13609" t="str">
        <f>VLOOKUP(B13609,campaign!$A$2:$B$18,2,FALSE)</f>
        <v>HandsetRefurbished</v>
      </c>
      <c r="G13609">
        <f>VLOOKUP(F13609,campaign!$B$2:$D$18,3,FALSE)</f>
        <v>26</v>
      </c>
    </row>
    <row r="13610" spans="1:7" x14ac:dyDescent="0.3">
      <c r="A13610" t="s">
        <v>3826</v>
      </c>
      <c r="B13610" t="s">
        <v>3926</v>
      </c>
      <c r="C13610" s="1">
        <v>44946</v>
      </c>
      <c r="D13610" s="1">
        <v>44946</v>
      </c>
      <c r="E13610">
        <f t="shared" si="212"/>
        <v>0</v>
      </c>
      <c r="F13610" t="str">
        <f>VLOOKUP(B13610,campaign!$A$2:$B$18,2,FALSE)</f>
        <v>BuysViaMailOrder</v>
      </c>
      <c r="G13610">
        <f>VLOOKUP(F13610,campaign!$B$2:$D$18,3,FALSE)</f>
        <v>25</v>
      </c>
    </row>
    <row r="13611" spans="1:7" x14ac:dyDescent="0.3">
      <c r="A13611" t="s">
        <v>3826</v>
      </c>
      <c r="B13611" t="s">
        <v>3926</v>
      </c>
      <c r="C13611" s="1">
        <v>44946</v>
      </c>
      <c r="D13611" s="1">
        <v>44977</v>
      </c>
      <c r="E13611">
        <f t="shared" si="212"/>
        <v>1</v>
      </c>
      <c r="F13611" t="str">
        <f>VLOOKUP(B13611,campaign!$A$2:$B$18,2,FALSE)</f>
        <v>BuysViaMailOrder</v>
      </c>
      <c r="G13611">
        <f>VLOOKUP(F13611,campaign!$B$2:$D$18,3,FALSE)</f>
        <v>25</v>
      </c>
    </row>
    <row r="13612" spans="1:7" x14ac:dyDescent="0.3">
      <c r="A13612" t="s">
        <v>3826</v>
      </c>
      <c r="B13612" t="s">
        <v>3926</v>
      </c>
      <c r="C13612" s="1">
        <v>44946</v>
      </c>
      <c r="D13612" s="1">
        <v>45010</v>
      </c>
      <c r="E13612">
        <f t="shared" si="212"/>
        <v>2</v>
      </c>
      <c r="F13612" t="str">
        <f>VLOOKUP(B13612,campaign!$A$2:$B$18,2,FALSE)</f>
        <v>BuysViaMailOrder</v>
      </c>
      <c r="G13612">
        <f>VLOOKUP(F13612,campaign!$B$2:$D$18,3,FALSE)</f>
        <v>25</v>
      </c>
    </row>
    <row r="13613" spans="1:7" x14ac:dyDescent="0.3">
      <c r="A13613" t="s">
        <v>3826</v>
      </c>
      <c r="B13613" t="s">
        <v>3926</v>
      </c>
      <c r="C13613" s="1">
        <v>44946</v>
      </c>
      <c r="D13613" s="1">
        <v>45017</v>
      </c>
      <c r="E13613">
        <f t="shared" si="212"/>
        <v>2</v>
      </c>
      <c r="F13613" t="str">
        <f>VLOOKUP(B13613,campaign!$A$2:$B$18,2,FALSE)</f>
        <v>BuysViaMailOrder</v>
      </c>
      <c r="G13613">
        <f>VLOOKUP(F13613,campaign!$B$2:$D$18,3,FALSE)</f>
        <v>25</v>
      </c>
    </row>
    <row r="13614" spans="1:7" x14ac:dyDescent="0.3">
      <c r="A13614" t="s">
        <v>3826</v>
      </c>
      <c r="B13614" t="s">
        <v>3926</v>
      </c>
      <c r="C13614" s="1">
        <v>44946</v>
      </c>
      <c r="D13614" s="1">
        <v>45068</v>
      </c>
      <c r="E13614">
        <f t="shared" si="212"/>
        <v>4</v>
      </c>
      <c r="F13614" t="str">
        <f>VLOOKUP(B13614,campaign!$A$2:$B$18,2,FALSE)</f>
        <v>BuysViaMailOrder</v>
      </c>
      <c r="G13614">
        <f>VLOOKUP(F13614,campaign!$B$2:$D$18,3,FALSE)</f>
        <v>25</v>
      </c>
    </row>
    <row r="13615" spans="1:7" x14ac:dyDescent="0.3">
      <c r="A13615" t="s">
        <v>3826</v>
      </c>
      <c r="B13615" t="s">
        <v>3926</v>
      </c>
      <c r="C13615" s="1">
        <v>44946</v>
      </c>
      <c r="D13615" s="1">
        <v>45078</v>
      </c>
      <c r="E13615">
        <f t="shared" si="212"/>
        <v>4</v>
      </c>
      <c r="F13615" t="str">
        <f>VLOOKUP(B13615,campaign!$A$2:$B$18,2,FALSE)</f>
        <v>BuysViaMailOrder</v>
      </c>
      <c r="G13615">
        <f>VLOOKUP(F13615,campaign!$B$2:$D$18,3,FALSE)</f>
        <v>25</v>
      </c>
    </row>
    <row r="13616" spans="1:7" x14ac:dyDescent="0.3">
      <c r="A13616" t="s">
        <v>3827</v>
      </c>
      <c r="B13616" t="s">
        <v>3950</v>
      </c>
      <c r="C13616" s="1">
        <v>44643</v>
      </c>
      <c r="D13616" s="1">
        <v>44643</v>
      </c>
      <c r="E13616">
        <f t="shared" si="212"/>
        <v>0</v>
      </c>
      <c r="F13616" t="str">
        <f>VLOOKUP(B13616,campaign!$A$2:$B$18,2,FALSE)</f>
        <v>NotNewCellphoneUser</v>
      </c>
      <c r="G13616">
        <f>VLOOKUP(F13616,campaign!$B$2:$D$18,3,FALSE)</f>
        <v>28</v>
      </c>
    </row>
    <row r="13617" spans="1:7" x14ac:dyDescent="0.3">
      <c r="A13617" t="s">
        <v>3827</v>
      </c>
      <c r="B13617" t="s">
        <v>3950</v>
      </c>
      <c r="C13617" s="1">
        <v>44643</v>
      </c>
      <c r="D13617" s="1">
        <v>44686</v>
      </c>
      <c r="E13617">
        <f t="shared" si="212"/>
        <v>1</v>
      </c>
      <c r="F13617" t="str">
        <f>VLOOKUP(B13617,campaign!$A$2:$B$18,2,FALSE)</f>
        <v>NotNewCellphoneUser</v>
      </c>
      <c r="G13617">
        <f>VLOOKUP(F13617,campaign!$B$2:$D$18,3,FALSE)</f>
        <v>28</v>
      </c>
    </row>
    <row r="13618" spans="1:7" x14ac:dyDescent="0.3">
      <c r="A13618" t="s">
        <v>3827</v>
      </c>
      <c r="B13618" t="s">
        <v>3950</v>
      </c>
      <c r="C13618" s="1">
        <v>44643</v>
      </c>
      <c r="D13618" s="1">
        <v>44768</v>
      </c>
      <c r="E13618">
        <f t="shared" si="212"/>
        <v>4</v>
      </c>
      <c r="F13618" t="str">
        <f>VLOOKUP(B13618,campaign!$A$2:$B$18,2,FALSE)</f>
        <v>NotNewCellphoneUser</v>
      </c>
      <c r="G13618">
        <f>VLOOKUP(F13618,campaign!$B$2:$D$18,3,FALSE)</f>
        <v>28</v>
      </c>
    </row>
    <row r="13619" spans="1:7" x14ac:dyDescent="0.3">
      <c r="A13619" t="s">
        <v>3827</v>
      </c>
      <c r="B13619" t="s">
        <v>3950</v>
      </c>
      <c r="C13619" s="1">
        <v>44643</v>
      </c>
      <c r="D13619" s="1">
        <v>44797</v>
      </c>
      <c r="E13619">
        <f t="shared" si="212"/>
        <v>5</v>
      </c>
      <c r="F13619" t="str">
        <f>VLOOKUP(B13619,campaign!$A$2:$B$18,2,FALSE)</f>
        <v>NotNewCellphoneUser</v>
      </c>
      <c r="G13619">
        <f>VLOOKUP(F13619,campaign!$B$2:$D$18,3,FALSE)</f>
        <v>28</v>
      </c>
    </row>
    <row r="13620" spans="1:7" x14ac:dyDescent="0.3">
      <c r="A13620" t="s">
        <v>3827</v>
      </c>
      <c r="B13620" t="s">
        <v>3950</v>
      </c>
      <c r="C13620" s="1">
        <v>44643</v>
      </c>
      <c r="D13620" s="1">
        <v>44828</v>
      </c>
      <c r="E13620">
        <f t="shared" si="212"/>
        <v>6</v>
      </c>
      <c r="F13620" t="str">
        <f>VLOOKUP(B13620,campaign!$A$2:$B$18,2,FALSE)</f>
        <v>NotNewCellphoneUser</v>
      </c>
      <c r="G13620">
        <f>VLOOKUP(F13620,campaign!$B$2:$D$18,3,FALSE)</f>
        <v>28</v>
      </c>
    </row>
    <row r="13621" spans="1:7" x14ac:dyDescent="0.3">
      <c r="A13621" t="s">
        <v>3827</v>
      </c>
      <c r="B13621" t="s">
        <v>3950</v>
      </c>
      <c r="C13621" s="1">
        <v>44643</v>
      </c>
      <c r="D13621" s="1">
        <v>44892</v>
      </c>
      <c r="E13621">
        <f t="shared" si="212"/>
        <v>8</v>
      </c>
      <c r="F13621" t="str">
        <f>VLOOKUP(B13621,campaign!$A$2:$B$18,2,FALSE)</f>
        <v>NotNewCellphoneUser</v>
      </c>
      <c r="G13621">
        <f>VLOOKUP(F13621,campaign!$B$2:$D$18,3,FALSE)</f>
        <v>28</v>
      </c>
    </row>
    <row r="13622" spans="1:7" x14ac:dyDescent="0.3">
      <c r="A13622" t="s">
        <v>3827</v>
      </c>
      <c r="B13622" t="s">
        <v>3950</v>
      </c>
      <c r="C13622" s="1">
        <v>44643</v>
      </c>
      <c r="D13622" s="1">
        <v>44918</v>
      </c>
      <c r="E13622">
        <f t="shared" si="212"/>
        <v>9</v>
      </c>
      <c r="F13622" t="str">
        <f>VLOOKUP(B13622,campaign!$A$2:$B$18,2,FALSE)</f>
        <v>NotNewCellphoneUser</v>
      </c>
      <c r="G13622">
        <f>VLOOKUP(F13622,campaign!$B$2:$D$18,3,FALSE)</f>
        <v>28</v>
      </c>
    </row>
    <row r="13623" spans="1:7" x14ac:dyDescent="0.3">
      <c r="A13623" t="s">
        <v>3827</v>
      </c>
      <c r="B13623" t="s">
        <v>3950</v>
      </c>
      <c r="C13623" s="1">
        <v>44643</v>
      </c>
      <c r="D13623" s="1">
        <v>44930</v>
      </c>
      <c r="E13623">
        <f t="shared" si="212"/>
        <v>9</v>
      </c>
      <c r="F13623" t="str">
        <f>VLOOKUP(B13623,campaign!$A$2:$B$18,2,FALSE)</f>
        <v>NotNewCellphoneUser</v>
      </c>
      <c r="G13623">
        <f>VLOOKUP(F13623,campaign!$B$2:$D$18,3,FALSE)</f>
        <v>28</v>
      </c>
    </row>
    <row r="13624" spans="1:7" x14ac:dyDescent="0.3">
      <c r="A13624" t="s">
        <v>3827</v>
      </c>
      <c r="B13624" t="s">
        <v>3950</v>
      </c>
      <c r="C13624" s="1">
        <v>44643</v>
      </c>
      <c r="D13624" s="1">
        <v>44961</v>
      </c>
      <c r="E13624">
        <f t="shared" si="212"/>
        <v>10</v>
      </c>
      <c r="F13624" t="str">
        <f>VLOOKUP(B13624,campaign!$A$2:$B$18,2,FALSE)</f>
        <v>NotNewCellphoneUser</v>
      </c>
      <c r="G13624">
        <f>VLOOKUP(F13624,campaign!$B$2:$D$18,3,FALSE)</f>
        <v>28</v>
      </c>
    </row>
    <row r="13625" spans="1:7" x14ac:dyDescent="0.3">
      <c r="A13625" t="s">
        <v>3827</v>
      </c>
      <c r="B13625" t="s">
        <v>3950</v>
      </c>
      <c r="C13625" s="1">
        <v>44643</v>
      </c>
      <c r="D13625" s="1">
        <v>45016</v>
      </c>
      <c r="E13625">
        <f t="shared" si="212"/>
        <v>12</v>
      </c>
      <c r="F13625" t="str">
        <f>VLOOKUP(B13625,campaign!$A$2:$B$18,2,FALSE)</f>
        <v>NotNewCellphoneUser</v>
      </c>
      <c r="G13625">
        <f>VLOOKUP(F13625,campaign!$B$2:$D$18,3,FALSE)</f>
        <v>28</v>
      </c>
    </row>
    <row r="13626" spans="1:7" x14ac:dyDescent="0.3">
      <c r="A13626" t="s">
        <v>3827</v>
      </c>
      <c r="B13626" t="s">
        <v>3950</v>
      </c>
      <c r="C13626" s="1">
        <v>44643</v>
      </c>
      <c r="D13626" s="1">
        <v>45042</v>
      </c>
      <c r="E13626">
        <f t="shared" si="212"/>
        <v>13</v>
      </c>
      <c r="F13626" t="str">
        <f>VLOOKUP(B13626,campaign!$A$2:$B$18,2,FALSE)</f>
        <v>NotNewCellphoneUser</v>
      </c>
      <c r="G13626">
        <f>VLOOKUP(F13626,campaign!$B$2:$D$18,3,FALSE)</f>
        <v>28</v>
      </c>
    </row>
    <row r="13627" spans="1:7" x14ac:dyDescent="0.3">
      <c r="A13627" t="s">
        <v>3827</v>
      </c>
      <c r="B13627" t="s">
        <v>3925</v>
      </c>
      <c r="C13627" s="1">
        <v>44724</v>
      </c>
      <c r="D13627" s="1">
        <v>44724</v>
      </c>
      <c r="E13627">
        <f t="shared" si="212"/>
        <v>0</v>
      </c>
      <c r="F13627" t="str">
        <f>VLOOKUP(B13627,campaign!$A$2:$B$18,2,FALSE)</f>
        <v>Homeownership</v>
      </c>
      <c r="G13627">
        <f>VLOOKUP(F13627,campaign!$B$2:$D$18,3,FALSE)</f>
        <v>13</v>
      </c>
    </row>
    <row r="13628" spans="1:7" x14ac:dyDescent="0.3">
      <c r="A13628" t="s">
        <v>3827</v>
      </c>
      <c r="B13628" t="s">
        <v>3925</v>
      </c>
      <c r="C13628" s="1">
        <v>44724</v>
      </c>
      <c r="D13628" s="1">
        <v>44756</v>
      </c>
      <c r="E13628">
        <f t="shared" si="212"/>
        <v>1</v>
      </c>
      <c r="F13628" t="str">
        <f>VLOOKUP(B13628,campaign!$A$2:$B$18,2,FALSE)</f>
        <v>Homeownership</v>
      </c>
      <c r="G13628">
        <f>VLOOKUP(F13628,campaign!$B$2:$D$18,3,FALSE)</f>
        <v>13</v>
      </c>
    </row>
    <row r="13629" spans="1:7" x14ac:dyDescent="0.3">
      <c r="A13629" t="s">
        <v>3827</v>
      </c>
      <c r="B13629" t="s">
        <v>3925</v>
      </c>
      <c r="C13629" s="1">
        <v>44724</v>
      </c>
      <c r="D13629" s="1">
        <v>44791</v>
      </c>
      <c r="E13629">
        <f t="shared" si="212"/>
        <v>2</v>
      </c>
      <c r="F13629" t="str">
        <f>VLOOKUP(B13629,campaign!$A$2:$B$18,2,FALSE)</f>
        <v>Homeownership</v>
      </c>
      <c r="G13629">
        <f>VLOOKUP(F13629,campaign!$B$2:$D$18,3,FALSE)</f>
        <v>13</v>
      </c>
    </row>
    <row r="13630" spans="1:7" x14ac:dyDescent="0.3">
      <c r="A13630" t="s">
        <v>3827</v>
      </c>
      <c r="B13630" t="s">
        <v>3925</v>
      </c>
      <c r="C13630" s="1">
        <v>44724</v>
      </c>
      <c r="D13630" s="1">
        <v>44858</v>
      </c>
      <c r="E13630">
        <f t="shared" si="212"/>
        <v>4</v>
      </c>
      <c r="F13630" t="str">
        <f>VLOOKUP(B13630,campaign!$A$2:$B$18,2,FALSE)</f>
        <v>Homeownership</v>
      </c>
      <c r="G13630">
        <f>VLOOKUP(F13630,campaign!$B$2:$D$18,3,FALSE)</f>
        <v>13</v>
      </c>
    </row>
    <row r="13631" spans="1:7" x14ac:dyDescent="0.3">
      <c r="A13631" t="s">
        <v>3827</v>
      </c>
      <c r="B13631" t="s">
        <v>3925</v>
      </c>
      <c r="C13631" s="1">
        <v>44724</v>
      </c>
      <c r="D13631" s="1">
        <v>44879</v>
      </c>
      <c r="E13631">
        <f t="shared" si="212"/>
        <v>5</v>
      </c>
      <c r="F13631" t="str">
        <f>VLOOKUP(B13631,campaign!$A$2:$B$18,2,FALSE)</f>
        <v>Homeownership</v>
      </c>
      <c r="G13631">
        <f>VLOOKUP(F13631,campaign!$B$2:$D$18,3,FALSE)</f>
        <v>13</v>
      </c>
    </row>
    <row r="13632" spans="1:7" x14ac:dyDescent="0.3">
      <c r="A13632" t="s">
        <v>3827</v>
      </c>
      <c r="B13632" t="s">
        <v>3925</v>
      </c>
      <c r="C13632" s="1">
        <v>44724</v>
      </c>
      <c r="D13632" s="1">
        <v>44921</v>
      </c>
      <c r="E13632">
        <f t="shared" si="212"/>
        <v>6</v>
      </c>
      <c r="F13632" t="str">
        <f>VLOOKUP(B13632,campaign!$A$2:$B$18,2,FALSE)</f>
        <v>Homeownership</v>
      </c>
      <c r="G13632">
        <f>VLOOKUP(F13632,campaign!$B$2:$D$18,3,FALSE)</f>
        <v>13</v>
      </c>
    </row>
    <row r="13633" spans="1:7" x14ac:dyDescent="0.3">
      <c r="A13633" t="s">
        <v>3827</v>
      </c>
      <c r="B13633" t="s">
        <v>3925</v>
      </c>
      <c r="C13633" s="1">
        <v>44724</v>
      </c>
      <c r="D13633" s="1">
        <v>44943</v>
      </c>
      <c r="E13633">
        <f t="shared" si="212"/>
        <v>7</v>
      </c>
      <c r="F13633" t="str">
        <f>VLOOKUP(B13633,campaign!$A$2:$B$18,2,FALSE)</f>
        <v>Homeownership</v>
      </c>
      <c r="G13633">
        <f>VLOOKUP(F13633,campaign!$B$2:$D$18,3,FALSE)</f>
        <v>13</v>
      </c>
    </row>
    <row r="13634" spans="1:7" x14ac:dyDescent="0.3">
      <c r="A13634" t="s">
        <v>3827</v>
      </c>
      <c r="B13634" t="s">
        <v>3925</v>
      </c>
      <c r="C13634" s="1">
        <v>44724</v>
      </c>
      <c r="D13634" s="1">
        <v>44980</v>
      </c>
      <c r="E13634">
        <f t="shared" si="212"/>
        <v>8</v>
      </c>
      <c r="F13634" t="str">
        <f>VLOOKUP(B13634,campaign!$A$2:$B$18,2,FALSE)</f>
        <v>Homeownership</v>
      </c>
      <c r="G13634">
        <f>VLOOKUP(F13634,campaign!$B$2:$D$18,3,FALSE)</f>
        <v>13</v>
      </c>
    </row>
    <row r="13635" spans="1:7" x14ac:dyDescent="0.3">
      <c r="A13635" t="s">
        <v>3827</v>
      </c>
      <c r="B13635" t="s">
        <v>3925</v>
      </c>
      <c r="C13635" s="1">
        <v>44724</v>
      </c>
      <c r="D13635" s="1">
        <v>45001</v>
      </c>
      <c r="E13635">
        <f t="shared" ref="E13635:E13698" si="213">DATEDIF(C13635,D13635,"M")</f>
        <v>9</v>
      </c>
      <c r="F13635" t="str">
        <f>VLOOKUP(B13635,campaign!$A$2:$B$18,2,FALSE)</f>
        <v>Homeownership</v>
      </c>
      <c r="G13635">
        <f>VLOOKUP(F13635,campaign!$B$2:$D$18,3,FALSE)</f>
        <v>13</v>
      </c>
    </row>
    <row r="13636" spans="1:7" x14ac:dyDescent="0.3">
      <c r="A13636" t="s">
        <v>3827</v>
      </c>
      <c r="B13636" t="s">
        <v>3925</v>
      </c>
      <c r="C13636" s="1">
        <v>44724</v>
      </c>
      <c r="D13636" s="1">
        <v>45062</v>
      </c>
      <c r="E13636">
        <f t="shared" si="213"/>
        <v>11</v>
      </c>
      <c r="F13636" t="str">
        <f>VLOOKUP(B13636,campaign!$A$2:$B$18,2,FALSE)</f>
        <v>Homeownership</v>
      </c>
      <c r="G13636">
        <f>VLOOKUP(F13636,campaign!$B$2:$D$18,3,FALSE)</f>
        <v>13</v>
      </c>
    </row>
    <row r="13637" spans="1:7" x14ac:dyDescent="0.3">
      <c r="A13637" t="s">
        <v>3828</v>
      </c>
      <c r="B13637" t="s">
        <v>3947</v>
      </c>
      <c r="C13637" s="1">
        <v>44887</v>
      </c>
      <c r="D13637" s="1">
        <v>44887</v>
      </c>
      <c r="E13637">
        <f t="shared" si="213"/>
        <v>0</v>
      </c>
      <c r="F13637" t="str">
        <f>VLOOKUP(B13637,campaign!$A$2:$B$18,2,FALSE)</f>
        <v>OwnsComputer</v>
      </c>
      <c r="G13637">
        <f>VLOOKUP(F13637,campaign!$B$2:$D$18,3,FALSE)</f>
        <v>62</v>
      </c>
    </row>
    <row r="13638" spans="1:7" x14ac:dyDescent="0.3">
      <c r="A13638" t="s">
        <v>3828</v>
      </c>
      <c r="B13638" t="s">
        <v>3947</v>
      </c>
      <c r="C13638" s="1">
        <v>44887</v>
      </c>
      <c r="D13638" s="1">
        <v>44920</v>
      </c>
      <c r="E13638">
        <f t="shared" si="213"/>
        <v>1</v>
      </c>
      <c r="F13638" t="str">
        <f>VLOOKUP(B13638,campaign!$A$2:$B$18,2,FALSE)</f>
        <v>OwnsComputer</v>
      </c>
      <c r="G13638">
        <f>VLOOKUP(F13638,campaign!$B$2:$D$18,3,FALSE)</f>
        <v>62</v>
      </c>
    </row>
    <row r="13639" spans="1:7" x14ac:dyDescent="0.3">
      <c r="A13639" t="s">
        <v>3828</v>
      </c>
      <c r="B13639" t="s">
        <v>3947</v>
      </c>
      <c r="C13639" s="1">
        <v>44887</v>
      </c>
      <c r="D13639" s="1">
        <v>44950</v>
      </c>
      <c r="E13639">
        <f t="shared" si="213"/>
        <v>2</v>
      </c>
      <c r="F13639" t="str">
        <f>VLOOKUP(B13639,campaign!$A$2:$B$18,2,FALSE)</f>
        <v>OwnsComputer</v>
      </c>
      <c r="G13639">
        <f>VLOOKUP(F13639,campaign!$B$2:$D$18,3,FALSE)</f>
        <v>62</v>
      </c>
    </row>
    <row r="13640" spans="1:7" x14ac:dyDescent="0.3">
      <c r="A13640" t="s">
        <v>3828</v>
      </c>
      <c r="B13640" t="s">
        <v>3947</v>
      </c>
      <c r="C13640" s="1">
        <v>44887</v>
      </c>
      <c r="D13640" s="1">
        <v>44959</v>
      </c>
      <c r="E13640">
        <f t="shared" si="213"/>
        <v>2</v>
      </c>
      <c r="F13640" t="str">
        <f>VLOOKUP(B13640,campaign!$A$2:$B$18,2,FALSE)</f>
        <v>OwnsComputer</v>
      </c>
      <c r="G13640">
        <f>VLOOKUP(F13640,campaign!$B$2:$D$18,3,FALSE)</f>
        <v>62</v>
      </c>
    </row>
    <row r="13641" spans="1:7" x14ac:dyDescent="0.3">
      <c r="A13641" t="s">
        <v>3828</v>
      </c>
      <c r="B13641" t="s">
        <v>3947</v>
      </c>
      <c r="C13641" s="1">
        <v>44887</v>
      </c>
      <c r="D13641" s="1">
        <v>45014</v>
      </c>
      <c r="E13641">
        <f t="shared" si="213"/>
        <v>4</v>
      </c>
      <c r="F13641" t="str">
        <f>VLOOKUP(B13641,campaign!$A$2:$B$18,2,FALSE)</f>
        <v>OwnsComputer</v>
      </c>
      <c r="G13641">
        <f>VLOOKUP(F13641,campaign!$B$2:$D$18,3,FALSE)</f>
        <v>62</v>
      </c>
    </row>
    <row r="13642" spans="1:7" x14ac:dyDescent="0.3">
      <c r="A13642" t="s">
        <v>3828</v>
      </c>
      <c r="B13642" t="s">
        <v>3947</v>
      </c>
      <c r="C13642" s="1">
        <v>44887</v>
      </c>
      <c r="D13642" s="1">
        <v>45046</v>
      </c>
      <c r="E13642">
        <f t="shared" si="213"/>
        <v>5</v>
      </c>
      <c r="F13642" t="str">
        <f>VLOOKUP(B13642,campaign!$A$2:$B$18,2,FALSE)</f>
        <v>OwnsComputer</v>
      </c>
      <c r="G13642">
        <f>VLOOKUP(F13642,campaign!$B$2:$D$18,3,FALSE)</f>
        <v>62</v>
      </c>
    </row>
    <row r="13643" spans="1:7" x14ac:dyDescent="0.3">
      <c r="A13643" t="s">
        <v>3828</v>
      </c>
      <c r="B13643" t="s">
        <v>3947</v>
      </c>
      <c r="C13643" s="1">
        <v>44887</v>
      </c>
      <c r="D13643" s="1">
        <v>45051</v>
      </c>
      <c r="E13643">
        <f t="shared" si="213"/>
        <v>5</v>
      </c>
      <c r="F13643" t="str">
        <f>VLOOKUP(B13643,campaign!$A$2:$B$18,2,FALSE)</f>
        <v>OwnsComputer</v>
      </c>
      <c r="G13643">
        <f>VLOOKUP(F13643,campaign!$B$2:$D$18,3,FALSE)</f>
        <v>62</v>
      </c>
    </row>
    <row r="13644" spans="1:7" x14ac:dyDescent="0.3">
      <c r="A13644" t="s">
        <v>3828</v>
      </c>
      <c r="B13644" t="s">
        <v>3922</v>
      </c>
      <c r="C13644" s="1">
        <v>44928</v>
      </c>
      <c r="D13644" s="1">
        <v>44928</v>
      </c>
      <c r="E13644">
        <f t="shared" si="213"/>
        <v>0</v>
      </c>
      <c r="F13644" t="str">
        <f>VLOOKUP(B13644,campaign!$A$2:$B$18,2,FALSE)</f>
        <v>HandsetWebCapable</v>
      </c>
      <c r="G13644">
        <f>VLOOKUP(F13644,campaign!$B$2:$D$18,3,FALSE)</f>
        <v>62</v>
      </c>
    </row>
    <row r="13645" spans="1:7" x14ac:dyDescent="0.3">
      <c r="A13645" t="s">
        <v>3828</v>
      </c>
      <c r="B13645" t="s">
        <v>3922</v>
      </c>
      <c r="C13645" s="1">
        <v>44928</v>
      </c>
      <c r="D13645" s="1">
        <v>44972</v>
      </c>
      <c r="E13645">
        <f t="shared" si="213"/>
        <v>1</v>
      </c>
      <c r="F13645" t="str">
        <f>VLOOKUP(B13645,campaign!$A$2:$B$18,2,FALSE)</f>
        <v>HandsetWebCapable</v>
      </c>
      <c r="G13645">
        <f>VLOOKUP(F13645,campaign!$B$2:$D$18,3,FALSE)</f>
        <v>62</v>
      </c>
    </row>
    <row r="13646" spans="1:7" x14ac:dyDescent="0.3">
      <c r="A13646" t="s">
        <v>3828</v>
      </c>
      <c r="B13646" t="s">
        <v>3922</v>
      </c>
      <c r="C13646" s="1">
        <v>44928</v>
      </c>
      <c r="D13646" s="1">
        <v>44990</v>
      </c>
      <c r="E13646">
        <f t="shared" si="213"/>
        <v>2</v>
      </c>
      <c r="F13646" t="str">
        <f>VLOOKUP(B13646,campaign!$A$2:$B$18,2,FALSE)</f>
        <v>HandsetWebCapable</v>
      </c>
      <c r="G13646">
        <f>VLOOKUP(F13646,campaign!$B$2:$D$18,3,FALSE)</f>
        <v>62</v>
      </c>
    </row>
    <row r="13647" spans="1:7" x14ac:dyDescent="0.3">
      <c r="A13647" t="s">
        <v>3828</v>
      </c>
      <c r="B13647" t="s">
        <v>3922</v>
      </c>
      <c r="C13647" s="1">
        <v>44928</v>
      </c>
      <c r="D13647" s="1">
        <v>45025</v>
      </c>
      <c r="E13647">
        <f t="shared" si="213"/>
        <v>3</v>
      </c>
      <c r="F13647" t="str">
        <f>VLOOKUP(B13647,campaign!$A$2:$B$18,2,FALSE)</f>
        <v>HandsetWebCapable</v>
      </c>
      <c r="G13647">
        <f>VLOOKUP(F13647,campaign!$B$2:$D$18,3,FALSE)</f>
        <v>62</v>
      </c>
    </row>
    <row r="13648" spans="1:7" x14ac:dyDescent="0.3">
      <c r="A13648" t="s">
        <v>3828</v>
      </c>
      <c r="B13648" t="s">
        <v>3922</v>
      </c>
      <c r="C13648" s="1">
        <v>44928</v>
      </c>
      <c r="D13648" s="1">
        <v>45057</v>
      </c>
      <c r="E13648">
        <f t="shared" si="213"/>
        <v>4</v>
      </c>
      <c r="F13648" t="str">
        <f>VLOOKUP(B13648,campaign!$A$2:$B$18,2,FALSE)</f>
        <v>HandsetWebCapable</v>
      </c>
      <c r="G13648">
        <f>VLOOKUP(F13648,campaign!$B$2:$D$18,3,FALSE)</f>
        <v>62</v>
      </c>
    </row>
    <row r="13649" spans="1:7" x14ac:dyDescent="0.3">
      <c r="A13649" t="s">
        <v>3829</v>
      </c>
      <c r="B13649" t="s">
        <v>3948</v>
      </c>
      <c r="C13649" s="1">
        <v>44746</v>
      </c>
      <c r="D13649" s="1">
        <v>44746</v>
      </c>
      <c r="E13649">
        <f t="shared" si="213"/>
        <v>0</v>
      </c>
      <c r="F13649" t="str">
        <f>VLOOKUP(B13649,campaign!$A$2:$B$18,2,FALSE)</f>
        <v>HasCreditCard</v>
      </c>
      <c r="G13649">
        <f>VLOOKUP(F13649,campaign!$B$2:$D$18,3,FALSE)</f>
        <v>65</v>
      </c>
    </row>
    <row r="13650" spans="1:7" x14ac:dyDescent="0.3">
      <c r="A13650" t="s">
        <v>3829</v>
      </c>
      <c r="B13650" t="s">
        <v>3948</v>
      </c>
      <c r="C13650" s="1">
        <v>44746</v>
      </c>
      <c r="D13650" s="1">
        <v>44792</v>
      </c>
      <c r="E13650">
        <f t="shared" si="213"/>
        <v>1</v>
      </c>
      <c r="F13650" t="str">
        <f>VLOOKUP(B13650,campaign!$A$2:$B$18,2,FALSE)</f>
        <v>HasCreditCard</v>
      </c>
      <c r="G13650">
        <f>VLOOKUP(F13650,campaign!$B$2:$D$18,3,FALSE)</f>
        <v>65</v>
      </c>
    </row>
    <row r="13651" spans="1:7" x14ac:dyDescent="0.3">
      <c r="A13651" t="s">
        <v>3829</v>
      </c>
      <c r="B13651" t="s">
        <v>3948</v>
      </c>
      <c r="C13651" s="1">
        <v>44746</v>
      </c>
      <c r="D13651" s="1">
        <v>44822</v>
      </c>
      <c r="E13651">
        <f t="shared" si="213"/>
        <v>2</v>
      </c>
      <c r="F13651" t="str">
        <f>VLOOKUP(B13651,campaign!$A$2:$B$18,2,FALSE)</f>
        <v>HasCreditCard</v>
      </c>
      <c r="G13651">
        <f>VLOOKUP(F13651,campaign!$B$2:$D$18,3,FALSE)</f>
        <v>65</v>
      </c>
    </row>
    <row r="13652" spans="1:7" x14ac:dyDescent="0.3">
      <c r="A13652" t="s">
        <v>3829</v>
      </c>
      <c r="B13652" t="s">
        <v>3948</v>
      </c>
      <c r="C13652" s="1">
        <v>44746</v>
      </c>
      <c r="D13652" s="1">
        <v>44847</v>
      </c>
      <c r="E13652">
        <f t="shared" si="213"/>
        <v>3</v>
      </c>
      <c r="F13652" t="str">
        <f>VLOOKUP(B13652,campaign!$A$2:$B$18,2,FALSE)</f>
        <v>HasCreditCard</v>
      </c>
      <c r="G13652">
        <f>VLOOKUP(F13652,campaign!$B$2:$D$18,3,FALSE)</f>
        <v>65</v>
      </c>
    </row>
    <row r="13653" spans="1:7" x14ac:dyDescent="0.3">
      <c r="A13653" t="s">
        <v>3829</v>
      </c>
      <c r="B13653" t="s">
        <v>3948</v>
      </c>
      <c r="C13653" s="1">
        <v>44746</v>
      </c>
      <c r="D13653" s="1">
        <v>44900</v>
      </c>
      <c r="E13653">
        <f t="shared" si="213"/>
        <v>5</v>
      </c>
      <c r="F13653" t="str">
        <f>VLOOKUP(B13653,campaign!$A$2:$B$18,2,FALSE)</f>
        <v>HasCreditCard</v>
      </c>
      <c r="G13653">
        <f>VLOOKUP(F13653,campaign!$B$2:$D$18,3,FALSE)</f>
        <v>65</v>
      </c>
    </row>
    <row r="13654" spans="1:7" x14ac:dyDescent="0.3">
      <c r="A13654" t="s">
        <v>3829</v>
      </c>
      <c r="B13654" t="s">
        <v>3948</v>
      </c>
      <c r="C13654" s="1">
        <v>44746</v>
      </c>
      <c r="D13654" s="1">
        <v>44943</v>
      </c>
      <c r="E13654">
        <f t="shared" si="213"/>
        <v>6</v>
      </c>
      <c r="F13654" t="str">
        <f>VLOOKUP(B13654,campaign!$A$2:$B$18,2,FALSE)</f>
        <v>HasCreditCard</v>
      </c>
      <c r="G13654">
        <f>VLOOKUP(F13654,campaign!$B$2:$D$18,3,FALSE)</f>
        <v>65</v>
      </c>
    </row>
    <row r="13655" spans="1:7" x14ac:dyDescent="0.3">
      <c r="A13655" t="s">
        <v>3829</v>
      </c>
      <c r="B13655" t="s">
        <v>3948</v>
      </c>
      <c r="C13655" s="1">
        <v>44746</v>
      </c>
      <c r="D13655" s="1">
        <v>44963</v>
      </c>
      <c r="E13655">
        <f t="shared" si="213"/>
        <v>7</v>
      </c>
      <c r="F13655" t="str">
        <f>VLOOKUP(B13655,campaign!$A$2:$B$18,2,FALSE)</f>
        <v>HasCreditCard</v>
      </c>
      <c r="G13655">
        <f>VLOOKUP(F13655,campaign!$B$2:$D$18,3,FALSE)</f>
        <v>65</v>
      </c>
    </row>
    <row r="13656" spans="1:7" x14ac:dyDescent="0.3">
      <c r="A13656" t="s">
        <v>3829</v>
      </c>
      <c r="B13656" t="s">
        <v>3948</v>
      </c>
      <c r="C13656" s="1">
        <v>44746</v>
      </c>
      <c r="D13656" s="1">
        <v>45003</v>
      </c>
      <c r="E13656">
        <f t="shared" si="213"/>
        <v>8</v>
      </c>
      <c r="F13656" t="str">
        <f>VLOOKUP(B13656,campaign!$A$2:$B$18,2,FALSE)</f>
        <v>HasCreditCard</v>
      </c>
      <c r="G13656">
        <f>VLOOKUP(F13656,campaign!$B$2:$D$18,3,FALSE)</f>
        <v>65</v>
      </c>
    </row>
    <row r="13657" spans="1:7" x14ac:dyDescent="0.3">
      <c r="A13657" t="s">
        <v>3829</v>
      </c>
      <c r="B13657" t="s">
        <v>3948</v>
      </c>
      <c r="C13657" s="1">
        <v>44746</v>
      </c>
      <c r="D13657" s="1">
        <v>45034</v>
      </c>
      <c r="E13657">
        <f t="shared" si="213"/>
        <v>9</v>
      </c>
      <c r="F13657" t="str">
        <f>VLOOKUP(B13657,campaign!$A$2:$B$18,2,FALSE)</f>
        <v>HasCreditCard</v>
      </c>
      <c r="G13657">
        <f>VLOOKUP(F13657,campaign!$B$2:$D$18,3,FALSE)</f>
        <v>65</v>
      </c>
    </row>
    <row r="13658" spans="1:7" x14ac:dyDescent="0.3">
      <c r="A13658" t="s">
        <v>3829</v>
      </c>
      <c r="B13658" t="s">
        <v>3948</v>
      </c>
      <c r="C13658" s="1">
        <v>44746</v>
      </c>
      <c r="D13658" s="1">
        <v>45052</v>
      </c>
      <c r="E13658">
        <f t="shared" si="213"/>
        <v>10</v>
      </c>
      <c r="F13658" t="str">
        <f>VLOOKUP(B13658,campaign!$A$2:$B$18,2,FALSE)</f>
        <v>HasCreditCard</v>
      </c>
      <c r="G13658">
        <f>VLOOKUP(F13658,campaign!$B$2:$D$18,3,FALSE)</f>
        <v>65</v>
      </c>
    </row>
    <row r="13659" spans="1:7" x14ac:dyDescent="0.3">
      <c r="A13659" t="s">
        <v>3829</v>
      </c>
      <c r="B13659" t="s">
        <v>3928</v>
      </c>
      <c r="C13659" s="1">
        <v>44920</v>
      </c>
      <c r="D13659" s="1">
        <v>44920</v>
      </c>
      <c r="E13659">
        <f t="shared" si="213"/>
        <v>0</v>
      </c>
      <c r="F13659" t="str">
        <f>VLOOKUP(B13659,campaign!$A$2:$B$18,2,FALSE)</f>
        <v>OptOutMailings</v>
      </c>
      <c r="G13659">
        <f>VLOOKUP(F13659,campaign!$B$2:$D$18,3,FALSE)</f>
        <v>75</v>
      </c>
    </row>
    <row r="13660" spans="1:7" x14ac:dyDescent="0.3">
      <c r="A13660" t="s">
        <v>3829</v>
      </c>
      <c r="B13660" t="s">
        <v>3928</v>
      </c>
      <c r="C13660" s="1">
        <v>44920</v>
      </c>
      <c r="D13660" s="1">
        <v>44955</v>
      </c>
      <c r="E13660">
        <f t="shared" si="213"/>
        <v>1</v>
      </c>
      <c r="F13660" t="str">
        <f>VLOOKUP(B13660,campaign!$A$2:$B$18,2,FALSE)</f>
        <v>OptOutMailings</v>
      </c>
      <c r="G13660">
        <f>VLOOKUP(F13660,campaign!$B$2:$D$18,3,FALSE)</f>
        <v>75</v>
      </c>
    </row>
    <row r="13661" spans="1:7" x14ac:dyDescent="0.3">
      <c r="A13661" t="s">
        <v>3829</v>
      </c>
      <c r="B13661" t="s">
        <v>3928</v>
      </c>
      <c r="C13661" s="1">
        <v>44920</v>
      </c>
      <c r="D13661" s="1">
        <v>44962</v>
      </c>
      <c r="E13661">
        <f t="shared" si="213"/>
        <v>1</v>
      </c>
      <c r="F13661" t="str">
        <f>VLOOKUP(B13661,campaign!$A$2:$B$18,2,FALSE)</f>
        <v>OptOutMailings</v>
      </c>
      <c r="G13661">
        <f>VLOOKUP(F13661,campaign!$B$2:$D$18,3,FALSE)</f>
        <v>75</v>
      </c>
    </row>
    <row r="13662" spans="1:7" x14ac:dyDescent="0.3">
      <c r="A13662" t="s">
        <v>3829</v>
      </c>
      <c r="B13662" t="s">
        <v>3928</v>
      </c>
      <c r="C13662" s="1">
        <v>44920</v>
      </c>
      <c r="D13662" s="1">
        <v>45015</v>
      </c>
      <c r="E13662">
        <f t="shared" si="213"/>
        <v>3</v>
      </c>
      <c r="F13662" t="str">
        <f>VLOOKUP(B13662,campaign!$A$2:$B$18,2,FALSE)</f>
        <v>OptOutMailings</v>
      </c>
      <c r="G13662">
        <f>VLOOKUP(F13662,campaign!$B$2:$D$18,3,FALSE)</f>
        <v>75</v>
      </c>
    </row>
    <row r="13663" spans="1:7" x14ac:dyDescent="0.3">
      <c r="A13663" t="s">
        <v>3829</v>
      </c>
      <c r="B13663" t="s">
        <v>3928</v>
      </c>
      <c r="C13663" s="1">
        <v>44920</v>
      </c>
      <c r="D13663" s="1">
        <v>45043</v>
      </c>
      <c r="E13663">
        <f t="shared" si="213"/>
        <v>4</v>
      </c>
      <c r="F13663" t="str">
        <f>VLOOKUP(B13663,campaign!$A$2:$B$18,2,FALSE)</f>
        <v>OptOutMailings</v>
      </c>
      <c r="G13663">
        <f>VLOOKUP(F13663,campaign!$B$2:$D$18,3,FALSE)</f>
        <v>75</v>
      </c>
    </row>
    <row r="13664" spans="1:7" x14ac:dyDescent="0.3">
      <c r="A13664" t="s">
        <v>3829</v>
      </c>
      <c r="B13664" t="s">
        <v>3928</v>
      </c>
      <c r="C13664" s="1">
        <v>44920</v>
      </c>
      <c r="D13664" s="1">
        <v>45072</v>
      </c>
      <c r="E13664">
        <f t="shared" si="213"/>
        <v>5</v>
      </c>
      <c r="F13664" t="str">
        <f>VLOOKUP(B13664,campaign!$A$2:$B$18,2,FALSE)</f>
        <v>OptOutMailings</v>
      </c>
      <c r="G13664">
        <f>VLOOKUP(F13664,campaign!$B$2:$D$18,3,FALSE)</f>
        <v>75</v>
      </c>
    </row>
    <row r="13665" spans="1:7" x14ac:dyDescent="0.3">
      <c r="A13665" t="s">
        <v>3830</v>
      </c>
      <c r="B13665" t="s">
        <v>3927</v>
      </c>
      <c r="C13665" s="1">
        <v>44799</v>
      </c>
      <c r="D13665" s="1">
        <v>44799</v>
      </c>
      <c r="E13665">
        <f t="shared" si="213"/>
        <v>0</v>
      </c>
      <c r="F13665" t="str">
        <f>VLOOKUP(B13665,campaign!$A$2:$B$18,2,FALSE)</f>
        <v>RespondsToMailOffers</v>
      </c>
      <c r="G13665">
        <f>VLOOKUP(F13665,campaign!$B$2:$D$18,3,FALSE)</f>
        <v>27</v>
      </c>
    </row>
    <row r="13666" spans="1:7" x14ac:dyDescent="0.3">
      <c r="A13666" t="s">
        <v>3830</v>
      </c>
      <c r="B13666" t="s">
        <v>3927</v>
      </c>
      <c r="C13666" s="1">
        <v>44799</v>
      </c>
      <c r="D13666" s="1">
        <v>44875</v>
      </c>
      <c r="E13666">
        <f t="shared" si="213"/>
        <v>2</v>
      </c>
      <c r="F13666" t="str">
        <f>VLOOKUP(B13666,campaign!$A$2:$B$18,2,FALSE)</f>
        <v>RespondsToMailOffers</v>
      </c>
      <c r="G13666">
        <f>VLOOKUP(F13666,campaign!$B$2:$D$18,3,FALSE)</f>
        <v>27</v>
      </c>
    </row>
    <row r="13667" spans="1:7" x14ac:dyDescent="0.3">
      <c r="A13667" t="s">
        <v>3830</v>
      </c>
      <c r="B13667" t="s">
        <v>3927</v>
      </c>
      <c r="C13667" s="1">
        <v>44799</v>
      </c>
      <c r="D13667" s="1">
        <v>44955</v>
      </c>
      <c r="E13667">
        <f t="shared" si="213"/>
        <v>5</v>
      </c>
      <c r="F13667" t="str">
        <f>VLOOKUP(B13667,campaign!$A$2:$B$18,2,FALSE)</f>
        <v>RespondsToMailOffers</v>
      </c>
      <c r="G13667">
        <f>VLOOKUP(F13667,campaign!$B$2:$D$18,3,FALSE)</f>
        <v>27</v>
      </c>
    </row>
    <row r="13668" spans="1:7" x14ac:dyDescent="0.3">
      <c r="A13668" t="s">
        <v>3830</v>
      </c>
      <c r="B13668" t="s">
        <v>3927</v>
      </c>
      <c r="C13668" s="1">
        <v>44799</v>
      </c>
      <c r="D13668" s="1">
        <v>44959</v>
      </c>
      <c r="E13668">
        <f t="shared" si="213"/>
        <v>5</v>
      </c>
      <c r="F13668" t="str">
        <f>VLOOKUP(B13668,campaign!$A$2:$B$18,2,FALSE)</f>
        <v>RespondsToMailOffers</v>
      </c>
      <c r="G13668">
        <f>VLOOKUP(F13668,campaign!$B$2:$D$18,3,FALSE)</f>
        <v>27</v>
      </c>
    </row>
    <row r="13669" spans="1:7" x14ac:dyDescent="0.3">
      <c r="A13669" t="s">
        <v>3830</v>
      </c>
      <c r="B13669" t="s">
        <v>3927</v>
      </c>
      <c r="C13669" s="1">
        <v>44799</v>
      </c>
      <c r="D13669" s="1">
        <v>45011</v>
      </c>
      <c r="E13669">
        <f t="shared" si="213"/>
        <v>7</v>
      </c>
      <c r="F13669" t="str">
        <f>VLOOKUP(B13669,campaign!$A$2:$B$18,2,FALSE)</f>
        <v>RespondsToMailOffers</v>
      </c>
      <c r="G13669">
        <f>VLOOKUP(F13669,campaign!$B$2:$D$18,3,FALSE)</f>
        <v>27</v>
      </c>
    </row>
    <row r="13670" spans="1:7" x14ac:dyDescent="0.3">
      <c r="A13670" t="s">
        <v>3830</v>
      </c>
      <c r="B13670" t="s">
        <v>3927</v>
      </c>
      <c r="C13670" s="1">
        <v>44799</v>
      </c>
      <c r="D13670" s="1">
        <v>45042</v>
      </c>
      <c r="E13670">
        <f t="shared" si="213"/>
        <v>8</v>
      </c>
      <c r="F13670" t="str">
        <f>VLOOKUP(B13670,campaign!$A$2:$B$18,2,FALSE)</f>
        <v>RespondsToMailOffers</v>
      </c>
      <c r="G13670">
        <f>VLOOKUP(F13670,campaign!$B$2:$D$18,3,FALSE)</f>
        <v>27</v>
      </c>
    </row>
    <row r="13671" spans="1:7" x14ac:dyDescent="0.3">
      <c r="A13671" t="s">
        <v>3830</v>
      </c>
      <c r="B13671" t="s">
        <v>3927</v>
      </c>
      <c r="C13671" s="1">
        <v>44799</v>
      </c>
      <c r="D13671" s="1">
        <v>45074</v>
      </c>
      <c r="E13671">
        <f t="shared" si="213"/>
        <v>9</v>
      </c>
      <c r="F13671" t="str">
        <f>VLOOKUP(B13671,campaign!$A$2:$B$18,2,FALSE)</f>
        <v>RespondsToMailOffers</v>
      </c>
      <c r="G13671">
        <f>VLOOKUP(F13671,campaign!$B$2:$D$18,3,FALSE)</f>
        <v>27</v>
      </c>
    </row>
    <row r="13672" spans="1:7" x14ac:dyDescent="0.3">
      <c r="A13672" t="s">
        <v>3830</v>
      </c>
      <c r="B13672" t="s">
        <v>3927</v>
      </c>
      <c r="C13672" s="1">
        <v>44799</v>
      </c>
      <c r="D13672" s="1">
        <v>45080</v>
      </c>
      <c r="E13672">
        <f t="shared" si="213"/>
        <v>9</v>
      </c>
      <c r="F13672" t="str">
        <f>VLOOKUP(B13672,campaign!$A$2:$B$18,2,FALSE)</f>
        <v>RespondsToMailOffers</v>
      </c>
      <c r="G13672">
        <f>VLOOKUP(F13672,campaign!$B$2:$D$18,3,FALSE)</f>
        <v>27</v>
      </c>
    </row>
    <row r="13673" spans="1:7" x14ac:dyDescent="0.3">
      <c r="A13673" t="s">
        <v>3830</v>
      </c>
      <c r="B13673" t="s">
        <v>3925</v>
      </c>
      <c r="C13673" s="1">
        <v>44882</v>
      </c>
      <c r="D13673" s="1">
        <v>44882</v>
      </c>
      <c r="E13673">
        <f t="shared" si="213"/>
        <v>0</v>
      </c>
      <c r="F13673" t="str">
        <f>VLOOKUP(B13673,campaign!$A$2:$B$18,2,FALSE)</f>
        <v>Homeownership</v>
      </c>
      <c r="G13673">
        <f>VLOOKUP(F13673,campaign!$B$2:$D$18,3,FALSE)</f>
        <v>13</v>
      </c>
    </row>
    <row r="13674" spans="1:7" x14ac:dyDescent="0.3">
      <c r="A13674" t="s">
        <v>3830</v>
      </c>
      <c r="B13674" t="s">
        <v>3925</v>
      </c>
      <c r="C13674" s="1">
        <v>44882</v>
      </c>
      <c r="D13674" s="1">
        <v>44915</v>
      </c>
      <c r="E13674">
        <f t="shared" si="213"/>
        <v>1</v>
      </c>
      <c r="F13674" t="str">
        <f>VLOOKUP(B13674,campaign!$A$2:$B$18,2,FALSE)</f>
        <v>Homeownership</v>
      </c>
      <c r="G13674">
        <f>VLOOKUP(F13674,campaign!$B$2:$D$18,3,FALSE)</f>
        <v>13</v>
      </c>
    </row>
    <row r="13675" spans="1:7" x14ac:dyDescent="0.3">
      <c r="A13675" t="s">
        <v>3830</v>
      </c>
      <c r="B13675" t="s">
        <v>3925</v>
      </c>
      <c r="C13675" s="1">
        <v>44882</v>
      </c>
      <c r="D13675" s="1">
        <v>44950</v>
      </c>
      <c r="E13675">
        <f t="shared" si="213"/>
        <v>2</v>
      </c>
      <c r="F13675" t="str">
        <f>VLOOKUP(B13675,campaign!$A$2:$B$18,2,FALSE)</f>
        <v>Homeownership</v>
      </c>
      <c r="G13675">
        <f>VLOOKUP(F13675,campaign!$B$2:$D$18,3,FALSE)</f>
        <v>13</v>
      </c>
    </row>
    <row r="13676" spans="1:7" x14ac:dyDescent="0.3">
      <c r="A13676" t="s">
        <v>3830</v>
      </c>
      <c r="B13676" t="s">
        <v>3925</v>
      </c>
      <c r="C13676" s="1">
        <v>44882</v>
      </c>
      <c r="D13676" s="1">
        <v>44977</v>
      </c>
      <c r="E13676">
        <f t="shared" si="213"/>
        <v>3</v>
      </c>
      <c r="F13676" t="str">
        <f>VLOOKUP(B13676,campaign!$A$2:$B$18,2,FALSE)</f>
        <v>Homeownership</v>
      </c>
      <c r="G13676">
        <f>VLOOKUP(F13676,campaign!$B$2:$D$18,3,FALSE)</f>
        <v>13</v>
      </c>
    </row>
    <row r="13677" spans="1:7" x14ac:dyDescent="0.3">
      <c r="A13677" t="s">
        <v>3830</v>
      </c>
      <c r="B13677" t="s">
        <v>3925</v>
      </c>
      <c r="C13677" s="1">
        <v>44882</v>
      </c>
      <c r="D13677" s="1">
        <v>45014</v>
      </c>
      <c r="E13677">
        <f t="shared" si="213"/>
        <v>4</v>
      </c>
      <c r="F13677" t="str">
        <f>VLOOKUP(B13677,campaign!$A$2:$B$18,2,FALSE)</f>
        <v>Homeownership</v>
      </c>
      <c r="G13677">
        <f>VLOOKUP(F13677,campaign!$B$2:$D$18,3,FALSE)</f>
        <v>13</v>
      </c>
    </row>
    <row r="13678" spans="1:7" x14ac:dyDescent="0.3">
      <c r="A13678" t="s">
        <v>3830</v>
      </c>
      <c r="B13678" t="s">
        <v>3925</v>
      </c>
      <c r="C13678" s="1">
        <v>44882</v>
      </c>
      <c r="D13678" s="1">
        <v>45033</v>
      </c>
      <c r="E13678">
        <f t="shared" si="213"/>
        <v>5</v>
      </c>
      <c r="F13678" t="str">
        <f>VLOOKUP(B13678,campaign!$A$2:$B$18,2,FALSE)</f>
        <v>Homeownership</v>
      </c>
      <c r="G13678">
        <f>VLOOKUP(F13678,campaign!$B$2:$D$18,3,FALSE)</f>
        <v>13</v>
      </c>
    </row>
    <row r="13679" spans="1:7" x14ac:dyDescent="0.3">
      <c r="A13679" t="s">
        <v>3831</v>
      </c>
      <c r="B13679" t="s">
        <v>3951</v>
      </c>
      <c r="C13679" s="1">
        <v>44988</v>
      </c>
      <c r="D13679" s="1">
        <v>44988</v>
      </c>
      <c r="E13679">
        <f t="shared" si="213"/>
        <v>0</v>
      </c>
      <c r="F13679" t="str">
        <f>VLOOKUP(B13679,campaign!$A$2:$B$18,2,FALSE)</f>
        <v>OwnsMotorcycle</v>
      </c>
      <c r="G13679">
        <f>VLOOKUP(F13679,campaign!$B$2:$D$18,3,FALSE)</f>
        <v>14</v>
      </c>
    </row>
    <row r="13680" spans="1:7" x14ac:dyDescent="0.3">
      <c r="A13680" t="s">
        <v>3831</v>
      </c>
      <c r="B13680" t="s">
        <v>3951</v>
      </c>
      <c r="C13680" s="1">
        <v>44988</v>
      </c>
      <c r="D13680" s="1">
        <v>45032</v>
      </c>
      <c r="E13680">
        <f t="shared" si="213"/>
        <v>1</v>
      </c>
      <c r="F13680" t="str">
        <f>VLOOKUP(B13680,campaign!$A$2:$B$18,2,FALSE)</f>
        <v>OwnsMotorcycle</v>
      </c>
      <c r="G13680">
        <f>VLOOKUP(F13680,campaign!$B$2:$D$18,3,FALSE)</f>
        <v>14</v>
      </c>
    </row>
    <row r="13681" spans="1:7" x14ac:dyDescent="0.3">
      <c r="A13681" t="s">
        <v>3831</v>
      </c>
      <c r="B13681" t="s">
        <v>3951</v>
      </c>
      <c r="C13681" s="1">
        <v>44988</v>
      </c>
      <c r="D13681" s="1">
        <v>45064</v>
      </c>
      <c r="E13681">
        <f t="shared" si="213"/>
        <v>2</v>
      </c>
      <c r="F13681" t="str">
        <f>VLOOKUP(B13681,campaign!$A$2:$B$18,2,FALSE)</f>
        <v>OwnsMotorcycle</v>
      </c>
      <c r="G13681">
        <f>VLOOKUP(F13681,campaign!$B$2:$D$18,3,FALSE)</f>
        <v>14</v>
      </c>
    </row>
    <row r="13682" spans="1:7" x14ac:dyDescent="0.3">
      <c r="A13682" t="s">
        <v>3831</v>
      </c>
      <c r="B13682" t="s">
        <v>3922</v>
      </c>
      <c r="C13682" s="1">
        <v>45002</v>
      </c>
      <c r="D13682" s="1">
        <v>45002</v>
      </c>
      <c r="E13682">
        <f t="shared" si="213"/>
        <v>0</v>
      </c>
      <c r="F13682" t="str">
        <f>VLOOKUP(B13682,campaign!$A$2:$B$18,2,FALSE)</f>
        <v>HandsetWebCapable</v>
      </c>
      <c r="G13682">
        <f>VLOOKUP(F13682,campaign!$B$2:$D$18,3,FALSE)</f>
        <v>62</v>
      </c>
    </row>
    <row r="13683" spans="1:7" x14ac:dyDescent="0.3">
      <c r="A13683" t="s">
        <v>3831</v>
      </c>
      <c r="B13683" t="s">
        <v>3922</v>
      </c>
      <c r="C13683" s="1">
        <v>45002</v>
      </c>
      <c r="D13683" s="1">
        <v>45033</v>
      </c>
      <c r="E13683">
        <f t="shared" si="213"/>
        <v>1</v>
      </c>
      <c r="F13683" t="str">
        <f>VLOOKUP(B13683,campaign!$A$2:$B$18,2,FALSE)</f>
        <v>HandsetWebCapable</v>
      </c>
      <c r="G13683">
        <f>VLOOKUP(F13683,campaign!$B$2:$D$18,3,FALSE)</f>
        <v>62</v>
      </c>
    </row>
    <row r="13684" spans="1:7" x14ac:dyDescent="0.3">
      <c r="A13684" t="s">
        <v>3831</v>
      </c>
      <c r="B13684" t="s">
        <v>3922</v>
      </c>
      <c r="C13684" s="1">
        <v>45002</v>
      </c>
      <c r="D13684" s="1">
        <v>45066</v>
      </c>
      <c r="E13684">
        <f t="shared" si="213"/>
        <v>2</v>
      </c>
      <c r="F13684" t="str">
        <f>VLOOKUP(B13684,campaign!$A$2:$B$18,2,FALSE)</f>
        <v>HandsetWebCapable</v>
      </c>
      <c r="G13684">
        <f>VLOOKUP(F13684,campaign!$B$2:$D$18,3,FALSE)</f>
        <v>62</v>
      </c>
    </row>
    <row r="13685" spans="1:7" x14ac:dyDescent="0.3">
      <c r="A13685" t="s">
        <v>3832</v>
      </c>
      <c r="B13685" t="s">
        <v>3923</v>
      </c>
      <c r="C13685" s="1">
        <v>44671</v>
      </c>
      <c r="D13685" s="1">
        <v>44671</v>
      </c>
      <c r="E13685">
        <f t="shared" si="213"/>
        <v>0</v>
      </c>
      <c r="F13685" t="str">
        <f>VLOOKUP(B13685,campaign!$A$2:$B$18,2,FALSE)</f>
        <v>TruckOwner</v>
      </c>
      <c r="G13685">
        <f>VLOOKUP(F13685,campaign!$B$2:$D$18,3,FALSE)</f>
        <v>26</v>
      </c>
    </row>
    <row r="13686" spans="1:7" x14ac:dyDescent="0.3">
      <c r="A13686" t="s">
        <v>3832</v>
      </c>
      <c r="B13686" t="s">
        <v>3923</v>
      </c>
      <c r="C13686" s="1">
        <v>44671</v>
      </c>
      <c r="D13686" s="1">
        <v>44704</v>
      </c>
      <c r="E13686">
        <f t="shared" si="213"/>
        <v>1</v>
      </c>
      <c r="F13686" t="str">
        <f>VLOOKUP(B13686,campaign!$A$2:$B$18,2,FALSE)</f>
        <v>TruckOwner</v>
      </c>
      <c r="G13686">
        <f>VLOOKUP(F13686,campaign!$B$2:$D$18,3,FALSE)</f>
        <v>26</v>
      </c>
    </row>
    <row r="13687" spans="1:7" x14ac:dyDescent="0.3">
      <c r="A13687" t="s">
        <v>3832</v>
      </c>
      <c r="B13687" t="s">
        <v>3923</v>
      </c>
      <c r="C13687" s="1">
        <v>44671</v>
      </c>
      <c r="D13687" s="1">
        <v>44713</v>
      </c>
      <c r="E13687">
        <f t="shared" si="213"/>
        <v>1</v>
      </c>
      <c r="F13687" t="str">
        <f>VLOOKUP(B13687,campaign!$A$2:$B$18,2,FALSE)</f>
        <v>TruckOwner</v>
      </c>
      <c r="G13687">
        <f>VLOOKUP(F13687,campaign!$B$2:$D$18,3,FALSE)</f>
        <v>26</v>
      </c>
    </row>
    <row r="13688" spans="1:7" x14ac:dyDescent="0.3">
      <c r="A13688" t="s">
        <v>3832</v>
      </c>
      <c r="B13688" t="s">
        <v>3923</v>
      </c>
      <c r="C13688" s="1">
        <v>44671</v>
      </c>
      <c r="D13688" s="1">
        <v>44770</v>
      </c>
      <c r="E13688">
        <f t="shared" si="213"/>
        <v>3</v>
      </c>
      <c r="F13688" t="str">
        <f>VLOOKUP(B13688,campaign!$A$2:$B$18,2,FALSE)</f>
        <v>TruckOwner</v>
      </c>
      <c r="G13688">
        <f>VLOOKUP(F13688,campaign!$B$2:$D$18,3,FALSE)</f>
        <v>26</v>
      </c>
    </row>
    <row r="13689" spans="1:7" x14ac:dyDescent="0.3">
      <c r="A13689" t="s">
        <v>3832</v>
      </c>
      <c r="B13689" t="s">
        <v>3923</v>
      </c>
      <c r="C13689" s="1">
        <v>44671</v>
      </c>
      <c r="D13689" s="1">
        <v>44793</v>
      </c>
      <c r="E13689">
        <f t="shared" si="213"/>
        <v>4</v>
      </c>
      <c r="F13689" t="str">
        <f>VLOOKUP(B13689,campaign!$A$2:$B$18,2,FALSE)</f>
        <v>TruckOwner</v>
      </c>
      <c r="G13689">
        <f>VLOOKUP(F13689,campaign!$B$2:$D$18,3,FALSE)</f>
        <v>26</v>
      </c>
    </row>
    <row r="13690" spans="1:7" x14ac:dyDescent="0.3">
      <c r="A13690" t="s">
        <v>3832</v>
      </c>
      <c r="B13690" t="s">
        <v>3923</v>
      </c>
      <c r="C13690" s="1">
        <v>44671</v>
      </c>
      <c r="D13690" s="1">
        <v>44832</v>
      </c>
      <c r="E13690">
        <f t="shared" si="213"/>
        <v>5</v>
      </c>
      <c r="F13690" t="str">
        <f>VLOOKUP(B13690,campaign!$A$2:$B$18,2,FALSE)</f>
        <v>TruckOwner</v>
      </c>
      <c r="G13690">
        <f>VLOOKUP(F13690,campaign!$B$2:$D$18,3,FALSE)</f>
        <v>26</v>
      </c>
    </row>
    <row r="13691" spans="1:7" x14ac:dyDescent="0.3">
      <c r="A13691" t="s">
        <v>3832</v>
      </c>
      <c r="B13691" t="s">
        <v>3923</v>
      </c>
      <c r="C13691" s="1">
        <v>44671</v>
      </c>
      <c r="D13691" s="1">
        <v>44860</v>
      </c>
      <c r="E13691">
        <f t="shared" si="213"/>
        <v>6</v>
      </c>
      <c r="F13691" t="str">
        <f>VLOOKUP(B13691,campaign!$A$2:$B$18,2,FALSE)</f>
        <v>TruckOwner</v>
      </c>
      <c r="G13691">
        <f>VLOOKUP(F13691,campaign!$B$2:$D$18,3,FALSE)</f>
        <v>26</v>
      </c>
    </row>
    <row r="13692" spans="1:7" x14ac:dyDescent="0.3">
      <c r="A13692" t="s">
        <v>3832</v>
      </c>
      <c r="B13692" t="s">
        <v>3923</v>
      </c>
      <c r="C13692" s="1">
        <v>44671</v>
      </c>
      <c r="D13692" s="1">
        <v>44891</v>
      </c>
      <c r="E13692">
        <f t="shared" si="213"/>
        <v>7</v>
      </c>
      <c r="F13692" t="str">
        <f>VLOOKUP(B13692,campaign!$A$2:$B$18,2,FALSE)</f>
        <v>TruckOwner</v>
      </c>
      <c r="G13692">
        <f>VLOOKUP(F13692,campaign!$B$2:$D$18,3,FALSE)</f>
        <v>26</v>
      </c>
    </row>
    <row r="13693" spans="1:7" x14ac:dyDescent="0.3">
      <c r="A13693" t="s">
        <v>3832</v>
      </c>
      <c r="B13693" t="s">
        <v>3923</v>
      </c>
      <c r="C13693" s="1">
        <v>44671</v>
      </c>
      <c r="D13693" s="1">
        <v>44896</v>
      </c>
      <c r="E13693">
        <f t="shared" si="213"/>
        <v>7</v>
      </c>
      <c r="F13693" t="str">
        <f>VLOOKUP(B13693,campaign!$A$2:$B$18,2,FALSE)</f>
        <v>TruckOwner</v>
      </c>
      <c r="G13693">
        <f>VLOOKUP(F13693,campaign!$B$2:$D$18,3,FALSE)</f>
        <v>26</v>
      </c>
    </row>
    <row r="13694" spans="1:7" x14ac:dyDescent="0.3">
      <c r="A13694" t="s">
        <v>3832</v>
      </c>
      <c r="B13694" t="s">
        <v>3923</v>
      </c>
      <c r="C13694" s="1">
        <v>44671</v>
      </c>
      <c r="D13694" s="1">
        <v>44952</v>
      </c>
      <c r="E13694">
        <f t="shared" si="213"/>
        <v>9</v>
      </c>
      <c r="F13694" t="str">
        <f>VLOOKUP(B13694,campaign!$A$2:$B$18,2,FALSE)</f>
        <v>TruckOwner</v>
      </c>
      <c r="G13694">
        <f>VLOOKUP(F13694,campaign!$B$2:$D$18,3,FALSE)</f>
        <v>26</v>
      </c>
    </row>
    <row r="13695" spans="1:7" x14ac:dyDescent="0.3">
      <c r="A13695" t="s">
        <v>3832</v>
      </c>
      <c r="B13695" t="s">
        <v>3923</v>
      </c>
      <c r="C13695" s="1">
        <v>44671</v>
      </c>
      <c r="D13695" s="1">
        <v>44958</v>
      </c>
      <c r="E13695">
        <f t="shared" si="213"/>
        <v>9</v>
      </c>
      <c r="F13695" t="str">
        <f>VLOOKUP(B13695,campaign!$A$2:$B$18,2,FALSE)</f>
        <v>TruckOwner</v>
      </c>
      <c r="G13695">
        <f>VLOOKUP(F13695,campaign!$B$2:$D$18,3,FALSE)</f>
        <v>26</v>
      </c>
    </row>
    <row r="13696" spans="1:7" x14ac:dyDescent="0.3">
      <c r="A13696" t="s">
        <v>3832</v>
      </c>
      <c r="B13696" t="s">
        <v>3923</v>
      </c>
      <c r="C13696" s="1">
        <v>44671</v>
      </c>
      <c r="D13696" s="1">
        <v>45005</v>
      </c>
      <c r="E13696">
        <f t="shared" si="213"/>
        <v>11</v>
      </c>
      <c r="F13696" t="str">
        <f>VLOOKUP(B13696,campaign!$A$2:$B$18,2,FALSE)</f>
        <v>TruckOwner</v>
      </c>
      <c r="G13696">
        <f>VLOOKUP(F13696,campaign!$B$2:$D$18,3,FALSE)</f>
        <v>26</v>
      </c>
    </row>
    <row r="13697" spans="1:7" x14ac:dyDescent="0.3">
      <c r="A13697" t="s">
        <v>3832</v>
      </c>
      <c r="B13697" t="s">
        <v>3923</v>
      </c>
      <c r="C13697" s="1">
        <v>44671</v>
      </c>
      <c r="D13697" s="1">
        <v>45046</v>
      </c>
      <c r="E13697">
        <f t="shared" si="213"/>
        <v>12</v>
      </c>
      <c r="F13697" t="str">
        <f>VLOOKUP(B13697,campaign!$A$2:$B$18,2,FALSE)</f>
        <v>TruckOwner</v>
      </c>
      <c r="G13697">
        <f>VLOOKUP(F13697,campaign!$B$2:$D$18,3,FALSE)</f>
        <v>26</v>
      </c>
    </row>
    <row r="13698" spans="1:7" x14ac:dyDescent="0.3">
      <c r="A13698" t="s">
        <v>3832</v>
      </c>
      <c r="B13698" t="s">
        <v>3923</v>
      </c>
      <c r="C13698" s="1">
        <v>44671</v>
      </c>
      <c r="D13698" s="1">
        <v>45067</v>
      </c>
      <c r="E13698">
        <f t="shared" si="213"/>
        <v>13</v>
      </c>
      <c r="F13698" t="str">
        <f>VLOOKUP(B13698,campaign!$A$2:$B$18,2,FALSE)</f>
        <v>TruckOwner</v>
      </c>
      <c r="G13698">
        <f>VLOOKUP(F13698,campaign!$B$2:$D$18,3,FALSE)</f>
        <v>26</v>
      </c>
    </row>
    <row r="13699" spans="1:7" x14ac:dyDescent="0.3">
      <c r="A13699" t="s">
        <v>3832</v>
      </c>
      <c r="B13699" t="s">
        <v>3923</v>
      </c>
      <c r="C13699" s="1">
        <v>44671</v>
      </c>
      <c r="D13699" s="1">
        <v>45080</v>
      </c>
      <c r="E13699">
        <f t="shared" ref="E13699:E13762" si="214">DATEDIF(C13699,D13699,"M")</f>
        <v>13</v>
      </c>
      <c r="F13699" t="str">
        <f>VLOOKUP(B13699,campaign!$A$2:$B$18,2,FALSE)</f>
        <v>TruckOwner</v>
      </c>
      <c r="G13699">
        <f>VLOOKUP(F13699,campaign!$B$2:$D$18,3,FALSE)</f>
        <v>26</v>
      </c>
    </row>
    <row r="13700" spans="1:7" x14ac:dyDescent="0.3">
      <c r="A13700" t="s">
        <v>3833</v>
      </c>
      <c r="B13700" t="s">
        <v>3949</v>
      </c>
      <c r="C13700" s="1">
        <v>44776</v>
      </c>
      <c r="D13700" s="1">
        <v>44776</v>
      </c>
      <c r="E13700">
        <f t="shared" si="214"/>
        <v>0</v>
      </c>
      <c r="F13700" t="str">
        <f>VLOOKUP(B13700,campaign!$A$2:$B$18,2,FALSE)</f>
        <v>NewCellphoneUser</v>
      </c>
      <c r="G13700">
        <f>VLOOKUP(F13700,campaign!$B$2:$D$18,3,FALSE)</f>
        <v>25</v>
      </c>
    </row>
    <row r="13701" spans="1:7" x14ac:dyDescent="0.3">
      <c r="A13701" t="s">
        <v>3833</v>
      </c>
      <c r="B13701" t="s">
        <v>3949</v>
      </c>
      <c r="C13701" s="1">
        <v>44776</v>
      </c>
      <c r="D13701" s="1">
        <v>44816</v>
      </c>
      <c r="E13701">
        <f t="shared" si="214"/>
        <v>1</v>
      </c>
      <c r="F13701" t="str">
        <f>VLOOKUP(B13701,campaign!$A$2:$B$18,2,FALSE)</f>
        <v>NewCellphoneUser</v>
      </c>
      <c r="G13701">
        <f>VLOOKUP(F13701,campaign!$B$2:$D$18,3,FALSE)</f>
        <v>25</v>
      </c>
    </row>
    <row r="13702" spans="1:7" x14ac:dyDescent="0.3">
      <c r="A13702" t="s">
        <v>3833</v>
      </c>
      <c r="B13702" t="s">
        <v>3949</v>
      </c>
      <c r="C13702" s="1">
        <v>44776</v>
      </c>
      <c r="D13702" s="1">
        <v>44851</v>
      </c>
      <c r="E13702">
        <f t="shared" si="214"/>
        <v>2</v>
      </c>
      <c r="F13702" t="str">
        <f>VLOOKUP(B13702,campaign!$A$2:$B$18,2,FALSE)</f>
        <v>NewCellphoneUser</v>
      </c>
      <c r="G13702">
        <f>VLOOKUP(F13702,campaign!$B$2:$D$18,3,FALSE)</f>
        <v>25</v>
      </c>
    </row>
    <row r="13703" spans="1:7" x14ac:dyDescent="0.3">
      <c r="A13703" t="s">
        <v>3833</v>
      </c>
      <c r="B13703" t="s">
        <v>3949</v>
      </c>
      <c r="C13703" s="1">
        <v>44776</v>
      </c>
      <c r="D13703" s="1">
        <v>44871</v>
      </c>
      <c r="E13703">
        <f t="shared" si="214"/>
        <v>3</v>
      </c>
      <c r="F13703" t="str">
        <f>VLOOKUP(B13703,campaign!$A$2:$B$18,2,FALSE)</f>
        <v>NewCellphoneUser</v>
      </c>
      <c r="G13703">
        <f>VLOOKUP(F13703,campaign!$B$2:$D$18,3,FALSE)</f>
        <v>25</v>
      </c>
    </row>
    <row r="13704" spans="1:7" x14ac:dyDescent="0.3">
      <c r="A13704" t="s">
        <v>3833</v>
      </c>
      <c r="B13704" t="s">
        <v>3949</v>
      </c>
      <c r="C13704" s="1">
        <v>44776</v>
      </c>
      <c r="D13704" s="1">
        <v>44909</v>
      </c>
      <c r="E13704">
        <f t="shared" si="214"/>
        <v>4</v>
      </c>
      <c r="F13704" t="str">
        <f>VLOOKUP(B13704,campaign!$A$2:$B$18,2,FALSE)</f>
        <v>NewCellphoneUser</v>
      </c>
      <c r="G13704">
        <f>VLOOKUP(F13704,campaign!$B$2:$D$18,3,FALSE)</f>
        <v>25</v>
      </c>
    </row>
    <row r="13705" spans="1:7" x14ac:dyDescent="0.3">
      <c r="A13705" t="s">
        <v>3833</v>
      </c>
      <c r="B13705" t="s">
        <v>3949</v>
      </c>
      <c r="C13705" s="1">
        <v>44776</v>
      </c>
      <c r="D13705" s="1">
        <v>44943</v>
      </c>
      <c r="E13705">
        <f t="shared" si="214"/>
        <v>5</v>
      </c>
      <c r="F13705" t="str">
        <f>VLOOKUP(B13705,campaign!$A$2:$B$18,2,FALSE)</f>
        <v>NewCellphoneUser</v>
      </c>
      <c r="G13705">
        <f>VLOOKUP(F13705,campaign!$B$2:$D$18,3,FALSE)</f>
        <v>25</v>
      </c>
    </row>
    <row r="13706" spans="1:7" x14ac:dyDescent="0.3">
      <c r="A13706" t="s">
        <v>3833</v>
      </c>
      <c r="B13706" t="s">
        <v>3949</v>
      </c>
      <c r="C13706" s="1">
        <v>44776</v>
      </c>
      <c r="D13706" s="1">
        <v>44991</v>
      </c>
      <c r="E13706">
        <f t="shared" si="214"/>
        <v>7</v>
      </c>
      <c r="F13706" t="str">
        <f>VLOOKUP(B13706,campaign!$A$2:$B$18,2,FALSE)</f>
        <v>NewCellphoneUser</v>
      </c>
      <c r="G13706">
        <f>VLOOKUP(F13706,campaign!$B$2:$D$18,3,FALSE)</f>
        <v>25</v>
      </c>
    </row>
    <row r="13707" spans="1:7" x14ac:dyDescent="0.3">
      <c r="A13707" t="s">
        <v>3833</v>
      </c>
      <c r="B13707" t="s">
        <v>3949</v>
      </c>
      <c r="C13707" s="1">
        <v>44776</v>
      </c>
      <c r="D13707" s="1">
        <v>45029</v>
      </c>
      <c r="E13707">
        <f t="shared" si="214"/>
        <v>8</v>
      </c>
      <c r="F13707" t="str">
        <f>VLOOKUP(B13707,campaign!$A$2:$B$18,2,FALSE)</f>
        <v>NewCellphoneUser</v>
      </c>
      <c r="G13707">
        <f>VLOOKUP(F13707,campaign!$B$2:$D$18,3,FALSE)</f>
        <v>25</v>
      </c>
    </row>
    <row r="13708" spans="1:7" x14ac:dyDescent="0.3">
      <c r="A13708" t="s">
        <v>3833</v>
      </c>
      <c r="B13708" t="s">
        <v>3949</v>
      </c>
      <c r="C13708" s="1">
        <v>44776</v>
      </c>
      <c r="D13708" s="1">
        <v>45051</v>
      </c>
      <c r="E13708">
        <f t="shared" si="214"/>
        <v>9</v>
      </c>
      <c r="F13708" t="str">
        <f>VLOOKUP(B13708,campaign!$A$2:$B$18,2,FALSE)</f>
        <v>NewCellphoneUser</v>
      </c>
      <c r="G13708">
        <f>VLOOKUP(F13708,campaign!$B$2:$D$18,3,FALSE)</f>
        <v>25</v>
      </c>
    </row>
    <row r="13709" spans="1:7" x14ac:dyDescent="0.3">
      <c r="A13709" t="s">
        <v>3833</v>
      </c>
      <c r="B13709" t="s">
        <v>3927</v>
      </c>
      <c r="C13709" s="1">
        <v>44880</v>
      </c>
      <c r="D13709" s="1">
        <v>44880</v>
      </c>
      <c r="E13709">
        <f t="shared" si="214"/>
        <v>0</v>
      </c>
      <c r="F13709" t="str">
        <f>VLOOKUP(B13709,campaign!$A$2:$B$18,2,FALSE)</f>
        <v>RespondsToMailOffers</v>
      </c>
      <c r="G13709">
        <f>VLOOKUP(F13709,campaign!$B$2:$D$18,3,FALSE)</f>
        <v>27</v>
      </c>
    </row>
    <row r="13710" spans="1:7" x14ac:dyDescent="0.3">
      <c r="A13710" t="s">
        <v>3833</v>
      </c>
      <c r="B13710" t="s">
        <v>3927</v>
      </c>
      <c r="C13710" s="1">
        <v>44880</v>
      </c>
      <c r="D13710" s="1">
        <v>44918</v>
      </c>
      <c r="E13710">
        <f t="shared" si="214"/>
        <v>1</v>
      </c>
      <c r="F13710" t="str">
        <f>VLOOKUP(B13710,campaign!$A$2:$B$18,2,FALSE)</f>
        <v>RespondsToMailOffers</v>
      </c>
      <c r="G13710">
        <f>VLOOKUP(F13710,campaign!$B$2:$D$18,3,FALSE)</f>
        <v>27</v>
      </c>
    </row>
    <row r="13711" spans="1:7" x14ac:dyDescent="0.3">
      <c r="A13711" t="s">
        <v>3833</v>
      </c>
      <c r="B13711" t="s">
        <v>3927</v>
      </c>
      <c r="C13711" s="1">
        <v>44880</v>
      </c>
      <c r="D13711" s="1">
        <v>44953</v>
      </c>
      <c r="E13711">
        <f t="shared" si="214"/>
        <v>2</v>
      </c>
      <c r="F13711" t="str">
        <f>VLOOKUP(B13711,campaign!$A$2:$B$18,2,FALSE)</f>
        <v>RespondsToMailOffers</v>
      </c>
      <c r="G13711">
        <f>VLOOKUP(F13711,campaign!$B$2:$D$18,3,FALSE)</f>
        <v>27</v>
      </c>
    </row>
    <row r="13712" spans="1:7" x14ac:dyDescent="0.3">
      <c r="A13712" t="s">
        <v>3833</v>
      </c>
      <c r="B13712" t="s">
        <v>3927</v>
      </c>
      <c r="C13712" s="1">
        <v>44880</v>
      </c>
      <c r="D13712" s="1">
        <v>44974</v>
      </c>
      <c r="E13712">
        <f t="shared" si="214"/>
        <v>3</v>
      </c>
      <c r="F13712" t="str">
        <f>VLOOKUP(B13712,campaign!$A$2:$B$18,2,FALSE)</f>
        <v>RespondsToMailOffers</v>
      </c>
      <c r="G13712">
        <f>VLOOKUP(F13712,campaign!$B$2:$D$18,3,FALSE)</f>
        <v>27</v>
      </c>
    </row>
    <row r="13713" spans="1:7" x14ac:dyDescent="0.3">
      <c r="A13713" t="s">
        <v>3833</v>
      </c>
      <c r="B13713" t="s">
        <v>3927</v>
      </c>
      <c r="C13713" s="1">
        <v>44880</v>
      </c>
      <c r="D13713" s="1">
        <v>44987</v>
      </c>
      <c r="E13713">
        <f t="shared" si="214"/>
        <v>3</v>
      </c>
      <c r="F13713" t="str">
        <f>VLOOKUP(B13713,campaign!$A$2:$B$18,2,FALSE)</f>
        <v>RespondsToMailOffers</v>
      </c>
      <c r="G13713">
        <f>VLOOKUP(F13713,campaign!$B$2:$D$18,3,FALSE)</f>
        <v>27</v>
      </c>
    </row>
    <row r="13714" spans="1:7" x14ac:dyDescent="0.3">
      <c r="A13714" t="s">
        <v>3833</v>
      </c>
      <c r="B13714" t="s">
        <v>3927</v>
      </c>
      <c r="C13714" s="1">
        <v>44880</v>
      </c>
      <c r="D13714" s="1">
        <v>45042</v>
      </c>
      <c r="E13714">
        <f t="shared" si="214"/>
        <v>5</v>
      </c>
      <c r="F13714" t="str">
        <f>VLOOKUP(B13714,campaign!$A$2:$B$18,2,FALSE)</f>
        <v>RespondsToMailOffers</v>
      </c>
      <c r="G13714">
        <f>VLOOKUP(F13714,campaign!$B$2:$D$18,3,FALSE)</f>
        <v>27</v>
      </c>
    </row>
    <row r="13715" spans="1:7" x14ac:dyDescent="0.3">
      <c r="A13715" t="s">
        <v>3833</v>
      </c>
      <c r="B13715" t="s">
        <v>3927</v>
      </c>
      <c r="C13715" s="1">
        <v>44880</v>
      </c>
      <c r="D13715" s="1">
        <v>45074</v>
      </c>
      <c r="E13715">
        <f t="shared" si="214"/>
        <v>6</v>
      </c>
      <c r="F13715" t="str">
        <f>VLOOKUP(B13715,campaign!$A$2:$B$18,2,FALSE)</f>
        <v>RespondsToMailOffers</v>
      </c>
      <c r="G13715">
        <f>VLOOKUP(F13715,campaign!$B$2:$D$18,3,FALSE)</f>
        <v>27</v>
      </c>
    </row>
    <row r="13716" spans="1:7" x14ac:dyDescent="0.3">
      <c r="A13716" t="s">
        <v>3834</v>
      </c>
      <c r="B13716" t="s">
        <v>3951</v>
      </c>
      <c r="C13716" s="1">
        <v>44717</v>
      </c>
      <c r="D13716" s="1">
        <v>44717</v>
      </c>
      <c r="E13716">
        <f t="shared" si="214"/>
        <v>0</v>
      </c>
      <c r="F13716" t="str">
        <f>VLOOKUP(B13716,campaign!$A$2:$B$18,2,FALSE)</f>
        <v>OwnsMotorcycle</v>
      </c>
      <c r="G13716">
        <f>VLOOKUP(F13716,campaign!$B$2:$D$18,3,FALSE)</f>
        <v>14</v>
      </c>
    </row>
    <row r="13717" spans="1:7" x14ac:dyDescent="0.3">
      <c r="A13717" t="s">
        <v>3834</v>
      </c>
      <c r="B13717" t="s">
        <v>3951</v>
      </c>
      <c r="C13717" s="1">
        <v>44717</v>
      </c>
      <c r="D13717" s="1">
        <v>44757</v>
      </c>
      <c r="E13717">
        <f t="shared" si="214"/>
        <v>1</v>
      </c>
      <c r="F13717" t="str">
        <f>VLOOKUP(B13717,campaign!$A$2:$B$18,2,FALSE)</f>
        <v>OwnsMotorcycle</v>
      </c>
      <c r="G13717">
        <f>VLOOKUP(F13717,campaign!$B$2:$D$18,3,FALSE)</f>
        <v>14</v>
      </c>
    </row>
    <row r="13718" spans="1:7" x14ac:dyDescent="0.3">
      <c r="A13718" t="s">
        <v>3834</v>
      </c>
      <c r="B13718" t="s">
        <v>3951</v>
      </c>
      <c r="C13718" s="1">
        <v>44717</v>
      </c>
      <c r="D13718" s="1">
        <v>44783</v>
      </c>
      <c r="E13718">
        <f t="shared" si="214"/>
        <v>2</v>
      </c>
      <c r="F13718" t="str">
        <f>VLOOKUP(B13718,campaign!$A$2:$B$18,2,FALSE)</f>
        <v>OwnsMotorcycle</v>
      </c>
      <c r="G13718">
        <f>VLOOKUP(F13718,campaign!$B$2:$D$18,3,FALSE)</f>
        <v>14</v>
      </c>
    </row>
    <row r="13719" spans="1:7" x14ac:dyDescent="0.3">
      <c r="A13719" t="s">
        <v>3834</v>
      </c>
      <c r="B13719" t="s">
        <v>3951</v>
      </c>
      <c r="C13719" s="1">
        <v>44717</v>
      </c>
      <c r="D13719" s="1">
        <v>44809</v>
      </c>
      <c r="E13719">
        <f t="shared" si="214"/>
        <v>3</v>
      </c>
      <c r="F13719" t="str">
        <f>VLOOKUP(B13719,campaign!$A$2:$B$18,2,FALSE)</f>
        <v>OwnsMotorcycle</v>
      </c>
      <c r="G13719">
        <f>VLOOKUP(F13719,campaign!$B$2:$D$18,3,FALSE)</f>
        <v>14</v>
      </c>
    </row>
    <row r="13720" spans="1:7" x14ac:dyDescent="0.3">
      <c r="A13720" t="s">
        <v>3834</v>
      </c>
      <c r="B13720" t="s">
        <v>3951</v>
      </c>
      <c r="C13720" s="1">
        <v>44717</v>
      </c>
      <c r="D13720" s="1">
        <v>44851</v>
      </c>
      <c r="E13720">
        <f t="shared" si="214"/>
        <v>4</v>
      </c>
      <c r="F13720" t="str">
        <f>VLOOKUP(B13720,campaign!$A$2:$B$18,2,FALSE)</f>
        <v>OwnsMotorcycle</v>
      </c>
      <c r="G13720">
        <f>VLOOKUP(F13720,campaign!$B$2:$D$18,3,FALSE)</f>
        <v>14</v>
      </c>
    </row>
    <row r="13721" spans="1:7" x14ac:dyDescent="0.3">
      <c r="A13721" t="s">
        <v>3834</v>
      </c>
      <c r="B13721" t="s">
        <v>3951</v>
      </c>
      <c r="C13721" s="1">
        <v>44717</v>
      </c>
      <c r="D13721" s="1">
        <v>44881</v>
      </c>
      <c r="E13721">
        <f t="shared" si="214"/>
        <v>5</v>
      </c>
      <c r="F13721" t="str">
        <f>VLOOKUP(B13721,campaign!$A$2:$B$18,2,FALSE)</f>
        <v>OwnsMotorcycle</v>
      </c>
      <c r="G13721">
        <f>VLOOKUP(F13721,campaign!$B$2:$D$18,3,FALSE)</f>
        <v>14</v>
      </c>
    </row>
    <row r="13722" spans="1:7" x14ac:dyDescent="0.3">
      <c r="A13722" t="s">
        <v>3834</v>
      </c>
      <c r="B13722" t="s">
        <v>3951</v>
      </c>
      <c r="C13722" s="1">
        <v>44717</v>
      </c>
      <c r="D13722" s="1">
        <v>44909</v>
      </c>
      <c r="E13722">
        <f t="shared" si="214"/>
        <v>6</v>
      </c>
      <c r="F13722" t="str">
        <f>VLOOKUP(B13722,campaign!$A$2:$B$18,2,FALSE)</f>
        <v>OwnsMotorcycle</v>
      </c>
      <c r="G13722">
        <f>VLOOKUP(F13722,campaign!$B$2:$D$18,3,FALSE)</f>
        <v>14</v>
      </c>
    </row>
    <row r="13723" spans="1:7" x14ac:dyDescent="0.3">
      <c r="A13723" t="s">
        <v>3834</v>
      </c>
      <c r="B13723" t="s">
        <v>3951</v>
      </c>
      <c r="C13723" s="1">
        <v>44717</v>
      </c>
      <c r="D13723" s="1">
        <v>44944</v>
      </c>
      <c r="E13723">
        <f t="shared" si="214"/>
        <v>7</v>
      </c>
      <c r="F13723" t="str">
        <f>VLOOKUP(B13723,campaign!$A$2:$B$18,2,FALSE)</f>
        <v>OwnsMotorcycle</v>
      </c>
      <c r="G13723">
        <f>VLOOKUP(F13723,campaign!$B$2:$D$18,3,FALSE)</f>
        <v>14</v>
      </c>
    </row>
    <row r="13724" spans="1:7" x14ac:dyDescent="0.3">
      <c r="A13724" t="s">
        <v>3834</v>
      </c>
      <c r="B13724" t="s">
        <v>3951</v>
      </c>
      <c r="C13724" s="1">
        <v>44717</v>
      </c>
      <c r="D13724" s="1">
        <v>44962</v>
      </c>
      <c r="E13724">
        <f t="shared" si="214"/>
        <v>8</v>
      </c>
      <c r="F13724" t="str">
        <f>VLOOKUP(B13724,campaign!$A$2:$B$18,2,FALSE)</f>
        <v>OwnsMotorcycle</v>
      </c>
      <c r="G13724">
        <f>VLOOKUP(F13724,campaign!$B$2:$D$18,3,FALSE)</f>
        <v>14</v>
      </c>
    </row>
    <row r="13725" spans="1:7" x14ac:dyDescent="0.3">
      <c r="A13725" t="s">
        <v>3834</v>
      </c>
      <c r="B13725" t="s">
        <v>3951</v>
      </c>
      <c r="C13725" s="1">
        <v>44717</v>
      </c>
      <c r="D13725" s="1">
        <v>44993</v>
      </c>
      <c r="E13725">
        <f t="shared" si="214"/>
        <v>9</v>
      </c>
      <c r="F13725" t="str">
        <f>VLOOKUP(B13725,campaign!$A$2:$B$18,2,FALSE)</f>
        <v>OwnsMotorcycle</v>
      </c>
      <c r="G13725">
        <f>VLOOKUP(F13725,campaign!$B$2:$D$18,3,FALSE)</f>
        <v>14</v>
      </c>
    </row>
    <row r="13726" spans="1:7" x14ac:dyDescent="0.3">
      <c r="A13726" t="s">
        <v>3834</v>
      </c>
      <c r="B13726" t="s">
        <v>3951</v>
      </c>
      <c r="C13726" s="1">
        <v>44717</v>
      </c>
      <c r="D13726" s="1">
        <v>45029</v>
      </c>
      <c r="E13726">
        <f t="shared" si="214"/>
        <v>10</v>
      </c>
      <c r="F13726" t="str">
        <f>VLOOKUP(B13726,campaign!$A$2:$B$18,2,FALSE)</f>
        <v>OwnsMotorcycle</v>
      </c>
      <c r="G13726">
        <f>VLOOKUP(F13726,campaign!$B$2:$D$18,3,FALSE)</f>
        <v>14</v>
      </c>
    </row>
    <row r="13727" spans="1:7" x14ac:dyDescent="0.3">
      <c r="A13727" t="s">
        <v>3834</v>
      </c>
      <c r="B13727" t="s">
        <v>3951</v>
      </c>
      <c r="C13727" s="1">
        <v>44717</v>
      </c>
      <c r="D13727" s="1">
        <v>45061</v>
      </c>
      <c r="E13727">
        <f t="shared" si="214"/>
        <v>11</v>
      </c>
      <c r="F13727" t="str">
        <f>VLOOKUP(B13727,campaign!$A$2:$B$18,2,FALSE)</f>
        <v>OwnsMotorcycle</v>
      </c>
      <c r="G13727">
        <f>VLOOKUP(F13727,campaign!$B$2:$D$18,3,FALSE)</f>
        <v>14</v>
      </c>
    </row>
    <row r="13728" spans="1:7" x14ac:dyDescent="0.3">
      <c r="A13728" t="s">
        <v>3834</v>
      </c>
      <c r="B13728" t="s">
        <v>3925</v>
      </c>
      <c r="C13728" s="1">
        <v>44922</v>
      </c>
      <c r="D13728" s="1">
        <v>44922</v>
      </c>
      <c r="E13728">
        <f t="shared" si="214"/>
        <v>0</v>
      </c>
      <c r="F13728" t="str">
        <f>VLOOKUP(B13728,campaign!$A$2:$B$18,2,FALSE)</f>
        <v>Homeownership</v>
      </c>
      <c r="G13728">
        <f>VLOOKUP(F13728,campaign!$B$2:$D$18,3,FALSE)</f>
        <v>13</v>
      </c>
    </row>
    <row r="13729" spans="1:7" x14ac:dyDescent="0.3">
      <c r="A13729" t="s">
        <v>3834</v>
      </c>
      <c r="B13729" t="s">
        <v>3925</v>
      </c>
      <c r="C13729" s="1">
        <v>44922</v>
      </c>
      <c r="D13729" s="1">
        <v>44957</v>
      </c>
      <c r="E13729">
        <f t="shared" si="214"/>
        <v>1</v>
      </c>
      <c r="F13729" t="str">
        <f>VLOOKUP(B13729,campaign!$A$2:$B$18,2,FALSE)</f>
        <v>Homeownership</v>
      </c>
      <c r="G13729">
        <f>VLOOKUP(F13729,campaign!$B$2:$D$18,3,FALSE)</f>
        <v>13</v>
      </c>
    </row>
    <row r="13730" spans="1:7" x14ac:dyDescent="0.3">
      <c r="A13730" t="s">
        <v>3834</v>
      </c>
      <c r="B13730" t="s">
        <v>3925</v>
      </c>
      <c r="C13730" s="1">
        <v>44922</v>
      </c>
      <c r="D13730" s="1">
        <v>44964</v>
      </c>
      <c r="E13730">
        <f t="shared" si="214"/>
        <v>1</v>
      </c>
      <c r="F13730" t="str">
        <f>VLOOKUP(B13730,campaign!$A$2:$B$18,2,FALSE)</f>
        <v>Homeownership</v>
      </c>
      <c r="G13730">
        <f>VLOOKUP(F13730,campaign!$B$2:$D$18,3,FALSE)</f>
        <v>13</v>
      </c>
    </row>
    <row r="13731" spans="1:7" x14ac:dyDescent="0.3">
      <c r="A13731" t="s">
        <v>3834</v>
      </c>
      <c r="B13731" t="s">
        <v>3925</v>
      </c>
      <c r="C13731" s="1">
        <v>44922</v>
      </c>
      <c r="D13731" s="1">
        <v>44999</v>
      </c>
      <c r="E13731">
        <f t="shared" si="214"/>
        <v>2</v>
      </c>
      <c r="F13731" t="str">
        <f>VLOOKUP(B13731,campaign!$A$2:$B$18,2,FALSE)</f>
        <v>Homeownership</v>
      </c>
      <c r="G13731">
        <f>VLOOKUP(F13731,campaign!$B$2:$D$18,3,FALSE)</f>
        <v>13</v>
      </c>
    </row>
    <row r="13732" spans="1:7" x14ac:dyDescent="0.3">
      <c r="A13732" t="s">
        <v>3834</v>
      </c>
      <c r="B13732" t="s">
        <v>3925</v>
      </c>
      <c r="C13732" s="1">
        <v>44922</v>
      </c>
      <c r="D13732" s="1">
        <v>45017</v>
      </c>
      <c r="E13732">
        <f t="shared" si="214"/>
        <v>3</v>
      </c>
      <c r="F13732" t="str">
        <f>VLOOKUP(B13732,campaign!$A$2:$B$18,2,FALSE)</f>
        <v>Homeownership</v>
      </c>
      <c r="G13732">
        <f>VLOOKUP(F13732,campaign!$B$2:$D$18,3,FALSE)</f>
        <v>13</v>
      </c>
    </row>
    <row r="13733" spans="1:7" x14ac:dyDescent="0.3">
      <c r="A13733" t="s">
        <v>3834</v>
      </c>
      <c r="B13733" t="s">
        <v>3925</v>
      </c>
      <c r="C13733" s="1">
        <v>44922</v>
      </c>
      <c r="D13733" s="1">
        <v>45048</v>
      </c>
      <c r="E13733">
        <f t="shared" si="214"/>
        <v>4</v>
      </c>
      <c r="F13733" t="str">
        <f>VLOOKUP(B13733,campaign!$A$2:$B$18,2,FALSE)</f>
        <v>Homeownership</v>
      </c>
      <c r="G13733">
        <f>VLOOKUP(F13733,campaign!$B$2:$D$18,3,FALSE)</f>
        <v>13</v>
      </c>
    </row>
    <row r="13734" spans="1:7" x14ac:dyDescent="0.3">
      <c r="A13734" t="s">
        <v>3834</v>
      </c>
      <c r="B13734" t="s">
        <v>3925</v>
      </c>
      <c r="C13734" s="1">
        <v>44922</v>
      </c>
      <c r="D13734" s="1">
        <v>45081</v>
      </c>
      <c r="E13734">
        <f t="shared" si="214"/>
        <v>5</v>
      </c>
      <c r="F13734" t="str">
        <f>VLOOKUP(B13734,campaign!$A$2:$B$18,2,FALSE)</f>
        <v>Homeownership</v>
      </c>
      <c r="G13734">
        <f>VLOOKUP(F13734,campaign!$B$2:$D$18,3,FALSE)</f>
        <v>13</v>
      </c>
    </row>
    <row r="13735" spans="1:7" x14ac:dyDescent="0.3">
      <c r="A13735" t="s">
        <v>3835</v>
      </c>
      <c r="B13735" t="s">
        <v>3948</v>
      </c>
      <c r="C13735" s="1">
        <v>44739</v>
      </c>
      <c r="D13735" s="1">
        <v>44739</v>
      </c>
      <c r="E13735">
        <f t="shared" si="214"/>
        <v>0</v>
      </c>
      <c r="F13735" t="str">
        <f>VLOOKUP(B13735,campaign!$A$2:$B$18,2,FALSE)</f>
        <v>HasCreditCard</v>
      </c>
      <c r="G13735">
        <f>VLOOKUP(F13735,campaign!$B$2:$D$18,3,FALSE)</f>
        <v>65</v>
      </c>
    </row>
    <row r="13736" spans="1:7" x14ac:dyDescent="0.3">
      <c r="A13736" t="s">
        <v>3835</v>
      </c>
      <c r="B13736" t="s">
        <v>3948</v>
      </c>
      <c r="C13736" s="1">
        <v>44739</v>
      </c>
      <c r="D13736" s="1">
        <v>44777</v>
      </c>
      <c r="E13736">
        <f t="shared" si="214"/>
        <v>1</v>
      </c>
      <c r="F13736" t="str">
        <f>VLOOKUP(B13736,campaign!$A$2:$B$18,2,FALSE)</f>
        <v>HasCreditCard</v>
      </c>
      <c r="G13736">
        <f>VLOOKUP(F13736,campaign!$B$2:$D$18,3,FALSE)</f>
        <v>65</v>
      </c>
    </row>
    <row r="13737" spans="1:7" x14ac:dyDescent="0.3">
      <c r="A13737" t="s">
        <v>3835</v>
      </c>
      <c r="B13737" t="s">
        <v>3948</v>
      </c>
      <c r="C13737" s="1">
        <v>44739</v>
      </c>
      <c r="D13737" s="1">
        <v>44813</v>
      </c>
      <c r="E13737">
        <f t="shared" si="214"/>
        <v>2</v>
      </c>
      <c r="F13737" t="str">
        <f>VLOOKUP(B13737,campaign!$A$2:$B$18,2,FALSE)</f>
        <v>HasCreditCard</v>
      </c>
      <c r="G13737">
        <f>VLOOKUP(F13737,campaign!$B$2:$D$18,3,FALSE)</f>
        <v>65</v>
      </c>
    </row>
    <row r="13738" spans="1:7" x14ac:dyDescent="0.3">
      <c r="A13738" t="s">
        <v>3835</v>
      </c>
      <c r="B13738" t="s">
        <v>3948</v>
      </c>
      <c r="C13738" s="1">
        <v>44739</v>
      </c>
      <c r="D13738" s="1">
        <v>44846</v>
      </c>
      <c r="E13738">
        <f t="shared" si="214"/>
        <v>3</v>
      </c>
      <c r="F13738" t="str">
        <f>VLOOKUP(B13738,campaign!$A$2:$B$18,2,FALSE)</f>
        <v>HasCreditCard</v>
      </c>
      <c r="G13738">
        <f>VLOOKUP(F13738,campaign!$B$2:$D$18,3,FALSE)</f>
        <v>65</v>
      </c>
    </row>
    <row r="13739" spans="1:7" x14ac:dyDescent="0.3">
      <c r="A13739" t="s">
        <v>3835</v>
      </c>
      <c r="B13739" t="s">
        <v>3948</v>
      </c>
      <c r="C13739" s="1">
        <v>44739</v>
      </c>
      <c r="D13739" s="1">
        <v>44870</v>
      </c>
      <c r="E13739">
        <f t="shared" si="214"/>
        <v>4</v>
      </c>
      <c r="F13739" t="str">
        <f>VLOOKUP(B13739,campaign!$A$2:$B$18,2,FALSE)</f>
        <v>HasCreditCard</v>
      </c>
      <c r="G13739">
        <f>VLOOKUP(F13739,campaign!$B$2:$D$18,3,FALSE)</f>
        <v>65</v>
      </c>
    </row>
    <row r="13740" spans="1:7" x14ac:dyDescent="0.3">
      <c r="A13740" t="s">
        <v>3835</v>
      </c>
      <c r="B13740" t="s">
        <v>3948</v>
      </c>
      <c r="C13740" s="1">
        <v>44739</v>
      </c>
      <c r="D13740" s="1">
        <v>44922</v>
      </c>
      <c r="E13740">
        <f t="shared" si="214"/>
        <v>6</v>
      </c>
      <c r="F13740" t="str">
        <f>VLOOKUP(B13740,campaign!$A$2:$B$18,2,FALSE)</f>
        <v>HasCreditCard</v>
      </c>
      <c r="G13740">
        <f>VLOOKUP(F13740,campaign!$B$2:$D$18,3,FALSE)</f>
        <v>65</v>
      </c>
    </row>
    <row r="13741" spans="1:7" x14ac:dyDescent="0.3">
      <c r="A13741" t="s">
        <v>3835</v>
      </c>
      <c r="B13741" t="s">
        <v>3948</v>
      </c>
      <c r="C13741" s="1">
        <v>44739</v>
      </c>
      <c r="D13741" s="1">
        <v>44927</v>
      </c>
      <c r="E13741">
        <f t="shared" si="214"/>
        <v>6</v>
      </c>
      <c r="F13741" t="str">
        <f>VLOOKUP(B13741,campaign!$A$2:$B$18,2,FALSE)</f>
        <v>HasCreditCard</v>
      </c>
      <c r="G13741">
        <f>VLOOKUP(F13741,campaign!$B$2:$D$18,3,FALSE)</f>
        <v>65</v>
      </c>
    </row>
    <row r="13742" spans="1:7" x14ac:dyDescent="0.3">
      <c r="A13742" t="s">
        <v>3835</v>
      </c>
      <c r="B13742" t="s">
        <v>3948</v>
      </c>
      <c r="C13742" s="1">
        <v>44739</v>
      </c>
      <c r="D13742" s="1">
        <v>44964</v>
      </c>
      <c r="E13742">
        <f t="shared" si="214"/>
        <v>7</v>
      </c>
      <c r="F13742" t="str">
        <f>VLOOKUP(B13742,campaign!$A$2:$B$18,2,FALSE)</f>
        <v>HasCreditCard</v>
      </c>
      <c r="G13742">
        <f>VLOOKUP(F13742,campaign!$B$2:$D$18,3,FALSE)</f>
        <v>65</v>
      </c>
    </row>
    <row r="13743" spans="1:7" x14ac:dyDescent="0.3">
      <c r="A13743" t="s">
        <v>3835</v>
      </c>
      <c r="B13743" t="s">
        <v>3948</v>
      </c>
      <c r="C13743" s="1">
        <v>44739</v>
      </c>
      <c r="D13743" s="1">
        <v>44989</v>
      </c>
      <c r="E13743">
        <f t="shared" si="214"/>
        <v>8</v>
      </c>
      <c r="F13743" t="str">
        <f>VLOOKUP(B13743,campaign!$A$2:$B$18,2,FALSE)</f>
        <v>HasCreditCard</v>
      </c>
      <c r="G13743">
        <f>VLOOKUP(F13743,campaign!$B$2:$D$18,3,FALSE)</f>
        <v>65</v>
      </c>
    </row>
    <row r="13744" spans="1:7" x14ac:dyDescent="0.3">
      <c r="A13744" t="s">
        <v>3835</v>
      </c>
      <c r="B13744" t="s">
        <v>3948</v>
      </c>
      <c r="C13744" s="1">
        <v>44739</v>
      </c>
      <c r="D13744" s="1">
        <v>45017</v>
      </c>
      <c r="E13744">
        <f t="shared" si="214"/>
        <v>9</v>
      </c>
      <c r="F13744" t="str">
        <f>VLOOKUP(B13744,campaign!$A$2:$B$18,2,FALSE)</f>
        <v>HasCreditCard</v>
      </c>
      <c r="G13744">
        <f>VLOOKUP(F13744,campaign!$B$2:$D$18,3,FALSE)</f>
        <v>65</v>
      </c>
    </row>
    <row r="13745" spans="1:7" x14ac:dyDescent="0.3">
      <c r="A13745" t="s">
        <v>3835</v>
      </c>
      <c r="B13745" t="s">
        <v>3948</v>
      </c>
      <c r="C13745" s="1">
        <v>44739</v>
      </c>
      <c r="D13745" s="1">
        <v>45049</v>
      </c>
      <c r="E13745">
        <f t="shared" si="214"/>
        <v>10</v>
      </c>
      <c r="F13745" t="str">
        <f>VLOOKUP(B13745,campaign!$A$2:$B$18,2,FALSE)</f>
        <v>HasCreditCard</v>
      </c>
      <c r="G13745">
        <f>VLOOKUP(F13745,campaign!$B$2:$D$18,3,FALSE)</f>
        <v>65</v>
      </c>
    </row>
    <row r="13746" spans="1:7" x14ac:dyDescent="0.3">
      <c r="A13746" t="s">
        <v>3835</v>
      </c>
      <c r="B13746" t="s">
        <v>3948</v>
      </c>
      <c r="C13746" s="1">
        <v>44739</v>
      </c>
      <c r="D13746" s="1">
        <v>45085</v>
      </c>
      <c r="E13746">
        <f t="shared" si="214"/>
        <v>11</v>
      </c>
      <c r="F13746" t="str">
        <f>VLOOKUP(B13746,campaign!$A$2:$B$18,2,FALSE)</f>
        <v>HasCreditCard</v>
      </c>
      <c r="G13746">
        <f>VLOOKUP(F13746,campaign!$B$2:$D$18,3,FALSE)</f>
        <v>65</v>
      </c>
    </row>
    <row r="13747" spans="1:7" x14ac:dyDescent="0.3">
      <c r="A13747" t="s">
        <v>3836</v>
      </c>
      <c r="B13747" t="s">
        <v>3927</v>
      </c>
      <c r="C13747" s="1">
        <v>44754</v>
      </c>
      <c r="D13747" s="1">
        <v>44754</v>
      </c>
      <c r="E13747">
        <f t="shared" si="214"/>
        <v>0</v>
      </c>
      <c r="F13747" t="str">
        <f>VLOOKUP(B13747,campaign!$A$2:$B$18,2,FALSE)</f>
        <v>RespondsToMailOffers</v>
      </c>
      <c r="G13747">
        <f>VLOOKUP(F13747,campaign!$B$2:$D$18,3,FALSE)</f>
        <v>27</v>
      </c>
    </row>
    <row r="13748" spans="1:7" x14ac:dyDescent="0.3">
      <c r="A13748" t="s">
        <v>3836</v>
      </c>
      <c r="B13748" t="s">
        <v>3927</v>
      </c>
      <c r="C13748" s="1">
        <v>44754</v>
      </c>
      <c r="D13748" s="1">
        <v>44787</v>
      </c>
      <c r="E13748">
        <f t="shared" si="214"/>
        <v>1</v>
      </c>
      <c r="F13748" t="str">
        <f>VLOOKUP(B13748,campaign!$A$2:$B$18,2,FALSE)</f>
        <v>RespondsToMailOffers</v>
      </c>
      <c r="G13748">
        <f>VLOOKUP(F13748,campaign!$B$2:$D$18,3,FALSE)</f>
        <v>27</v>
      </c>
    </row>
    <row r="13749" spans="1:7" x14ac:dyDescent="0.3">
      <c r="A13749" t="s">
        <v>3836</v>
      </c>
      <c r="B13749" t="s">
        <v>3927</v>
      </c>
      <c r="C13749" s="1">
        <v>44754</v>
      </c>
      <c r="D13749" s="1">
        <v>44828</v>
      </c>
      <c r="E13749">
        <f t="shared" si="214"/>
        <v>2</v>
      </c>
      <c r="F13749" t="str">
        <f>VLOOKUP(B13749,campaign!$A$2:$B$18,2,FALSE)</f>
        <v>RespondsToMailOffers</v>
      </c>
      <c r="G13749">
        <f>VLOOKUP(F13749,campaign!$B$2:$D$18,3,FALSE)</f>
        <v>27</v>
      </c>
    </row>
    <row r="13750" spans="1:7" x14ac:dyDescent="0.3">
      <c r="A13750" t="s">
        <v>3836</v>
      </c>
      <c r="B13750" t="s">
        <v>3927</v>
      </c>
      <c r="C13750" s="1">
        <v>44754</v>
      </c>
      <c r="D13750" s="1">
        <v>44851</v>
      </c>
      <c r="E13750">
        <f t="shared" si="214"/>
        <v>3</v>
      </c>
      <c r="F13750" t="str">
        <f>VLOOKUP(B13750,campaign!$A$2:$B$18,2,FALSE)</f>
        <v>RespondsToMailOffers</v>
      </c>
      <c r="G13750">
        <f>VLOOKUP(F13750,campaign!$B$2:$D$18,3,FALSE)</f>
        <v>27</v>
      </c>
    </row>
    <row r="13751" spans="1:7" x14ac:dyDescent="0.3">
      <c r="A13751" t="s">
        <v>3836</v>
      </c>
      <c r="B13751" t="s">
        <v>3927</v>
      </c>
      <c r="C13751" s="1">
        <v>44754</v>
      </c>
      <c r="D13751" s="1">
        <v>44888</v>
      </c>
      <c r="E13751">
        <f t="shared" si="214"/>
        <v>4</v>
      </c>
      <c r="F13751" t="str">
        <f>VLOOKUP(B13751,campaign!$A$2:$B$18,2,FALSE)</f>
        <v>RespondsToMailOffers</v>
      </c>
      <c r="G13751">
        <f>VLOOKUP(F13751,campaign!$B$2:$D$18,3,FALSE)</f>
        <v>27</v>
      </c>
    </row>
    <row r="13752" spans="1:7" x14ac:dyDescent="0.3">
      <c r="A13752" t="s">
        <v>3836</v>
      </c>
      <c r="B13752" t="s">
        <v>3927</v>
      </c>
      <c r="C13752" s="1">
        <v>44754</v>
      </c>
      <c r="D13752" s="1">
        <v>44911</v>
      </c>
      <c r="E13752">
        <f t="shared" si="214"/>
        <v>5</v>
      </c>
      <c r="F13752" t="str">
        <f>VLOOKUP(B13752,campaign!$A$2:$B$18,2,FALSE)</f>
        <v>RespondsToMailOffers</v>
      </c>
      <c r="G13752">
        <f>VLOOKUP(F13752,campaign!$B$2:$D$18,3,FALSE)</f>
        <v>27</v>
      </c>
    </row>
    <row r="13753" spans="1:7" x14ac:dyDescent="0.3">
      <c r="A13753" t="s">
        <v>3836</v>
      </c>
      <c r="B13753" t="s">
        <v>3927</v>
      </c>
      <c r="C13753" s="1">
        <v>44754</v>
      </c>
      <c r="D13753" s="1">
        <v>44939</v>
      </c>
      <c r="E13753">
        <f t="shared" si="214"/>
        <v>6</v>
      </c>
      <c r="F13753" t="str">
        <f>VLOOKUP(B13753,campaign!$A$2:$B$18,2,FALSE)</f>
        <v>RespondsToMailOffers</v>
      </c>
      <c r="G13753">
        <f>VLOOKUP(F13753,campaign!$B$2:$D$18,3,FALSE)</f>
        <v>27</v>
      </c>
    </row>
    <row r="13754" spans="1:7" x14ac:dyDescent="0.3">
      <c r="A13754" t="s">
        <v>3836</v>
      </c>
      <c r="B13754" t="s">
        <v>3927</v>
      </c>
      <c r="C13754" s="1">
        <v>44754</v>
      </c>
      <c r="D13754" s="1">
        <v>44978</v>
      </c>
      <c r="E13754">
        <f t="shared" si="214"/>
        <v>7</v>
      </c>
      <c r="F13754" t="str">
        <f>VLOOKUP(B13754,campaign!$A$2:$B$18,2,FALSE)</f>
        <v>RespondsToMailOffers</v>
      </c>
      <c r="G13754">
        <f>VLOOKUP(F13754,campaign!$B$2:$D$18,3,FALSE)</f>
        <v>27</v>
      </c>
    </row>
    <row r="13755" spans="1:7" x14ac:dyDescent="0.3">
      <c r="A13755" t="s">
        <v>3836</v>
      </c>
      <c r="B13755" t="s">
        <v>3927</v>
      </c>
      <c r="C13755" s="1">
        <v>44754</v>
      </c>
      <c r="D13755" s="1">
        <v>45006</v>
      </c>
      <c r="E13755">
        <f t="shared" si="214"/>
        <v>8</v>
      </c>
      <c r="F13755" t="str">
        <f>VLOOKUP(B13755,campaign!$A$2:$B$18,2,FALSE)</f>
        <v>RespondsToMailOffers</v>
      </c>
      <c r="G13755">
        <f>VLOOKUP(F13755,campaign!$B$2:$D$18,3,FALSE)</f>
        <v>27</v>
      </c>
    </row>
    <row r="13756" spans="1:7" x14ac:dyDescent="0.3">
      <c r="A13756" t="s">
        <v>3836</v>
      </c>
      <c r="B13756" t="s">
        <v>3927</v>
      </c>
      <c r="C13756" s="1">
        <v>44754</v>
      </c>
      <c r="D13756" s="1">
        <v>45043</v>
      </c>
      <c r="E13756">
        <f t="shared" si="214"/>
        <v>9</v>
      </c>
      <c r="F13756" t="str">
        <f>VLOOKUP(B13756,campaign!$A$2:$B$18,2,FALSE)</f>
        <v>RespondsToMailOffers</v>
      </c>
      <c r="G13756">
        <f>VLOOKUP(F13756,campaign!$B$2:$D$18,3,FALSE)</f>
        <v>27</v>
      </c>
    </row>
    <row r="13757" spans="1:7" x14ac:dyDescent="0.3">
      <c r="A13757" t="s">
        <v>3836</v>
      </c>
      <c r="B13757" t="s">
        <v>3927</v>
      </c>
      <c r="C13757" s="1">
        <v>44754</v>
      </c>
      <c r="D13757" s="1">
        <v>45061</v>
      </c>
      <c r="E13757">
        <f t="shared" si="214"/>
        <v>10</v>
      </c>
      <c r="F13757" t="str">
        <f>VLOOKUP(B13757,campaign!$A$2:$B$18,2,FALSE)</f>
        <v>RespondsToMailOffers</v>
      </c>
      <c r="G13757">
        <f>VLOOKUP(F13757,campaign!$B$2:$D$18,3,FALSE)</f>
        <v>27</v>
      </c>
    </row>
    <row r="13758" spans="1:7" x14ac:dyDescent="0.3">
      <c r="A13758" t="s">
        <v>3836</v>
      </c>
      <c r="B13758" t="s">
        <v>3926</v>
      </c>
      <c r="C13758" s="1">
        <v>44962</v>
      </c>
      <c r="D13758" s="1">
        <v>44962</v>
      </c>
      <c r="E13758">
        <f t="shared" si="214"/>
        <v>0</v>
      </c>
      <c r="F13758" t="str">
        <f>VLOOKUP(B13758,campaign!$A$2:$B$18,2,FALSE)</f>
        <v>BuysViaMailOrder</v>
      </c>
      <c r="G13758">
        <f>VLOOKUP(F13758,campaign!$B$2:$D$18,3,FALSE)</f>
        <v>25</v>
      </c>
    </row>
    <row r="13759" spans="1:7" x14ac:dyDescent="0.3">
      <c r="A13759" t="s">
        <v>3836</v>
      </c>
      <c r="B13759" t="s">
        <v>3926</v>
      </c>
      <c r="C13759" s="1">
        <v>44962</v>
      </c>
      <c r="D13759" s="1">
        <v>45004</v>
      </c>
      <c r="E13759">
        <f t="shared" si="214"/>
        <v>1</v>
      </c>
      <c r="F13759" t="str">
        <f>VLOOKUP(B13759,campaign!$A$2:$B$18,2,FALSE)</f>
        <v>BuysViaMailOrder</v>
      </c>
      <c r="G13759">
        <f>VLOOKUP(F13759,campaign!$B$2:$D$18,3,FALSE)</f>
        <v>25</v>
      </c>
    </row>
    <row r="13760" spans="1:7" x14ac:dyDescent="0.3">
      <c r="A13760" t="s">
        <v>3836</v>
      </c>
      <c r="B13760" t="s">
        <v>3926</v>
      </c>
      <c r="C13760" s="1">
        <v>44962</v>
      </c>
      <c r="D13760" s="1">
        <v>45024</v>
      </c>
      <c r="E13760">
        <f t="shared" si="214"/>
        <v>2</v>
      </c>
      <c r="F13760" t="str">
        <f>VLOOKUP(B13760,campaign!$A$2:$B$18,2,FALSE)</f>
        <v>BuysViaMailOrder</v>
      </c>
      <c r="G13760">
        <f>VLOOKUP(F13760,campaign!$B$2:$D$18,3,FALSE)</f>
        <v>25</v>
      </c>
    </row>
    <row r="13761" spans="1:7" x14ac:dyDescent="0.3">
      <c r="A13761" t="s">
        <v>3836</v>
      </c>
      <c r="B13761" t="s">
        <v>3926</v>
      </c>
      <c r="C13761" s="1">
        <v>44962</v>
      </c>
      <c r="D13761" s="1">
        <v>45062</v>
      </c>
      <c r="E13761">
        <f t="shared" si="214"/>
        <v>3</v>
      </c>
      <c r="F13761" t="str">
        <f>VLOOKUP(B13761,campaign!$A$2:$B$18,2,FALSE)</f>
        <v>BuysViaMailOrder</v>
      </c>
      <c r="G13761">
        <f>VLOOKUP(F13761,campaign!$B$2:$D$18,3,FALSE)</f>
        <v>25</v>
      </c>
    </row>
    <row r="13762" spans="1:7" x14ac:dyDescent="0.3">
      <c r="A13762" t="s">
        <v>3837</v>
      </c>
      <c r="B13762" t="s">
        <v>3947</v>
      </c>
      <c r="C13762" s="1">
        <v>44833</v>
      </c>
      <c r="D13762" s="1">
        <v>44833</v>
      </c>
      <c r="E13762">
        <f t="shared" si="214"/>
        <v>0</v>
      </c>
      <c r="F13762" t="str">
        <f>VLOOKUP(B13762,campaign!$A$2:$B$18,2,FALSE)</f>
        <v>OwnsComputer</v>
      </c>
      <c r="G13762">
        <f>VLOOKUP(F13762,campaign!$B$2:$D$18,3,FALSE)</f>
        <v>62</v>
      </c>
    </row>
    <row r="13763" spans="1:7" x14ac:dyDescent="0.3">
      <c r="A13763" t="s">
        <v>3837</v>
      </c>
      <c r="B13763" t="s">
        <v>3947</v>
      </c>
      <c r="C13763" s="1">
        <v>44833</v>
      </c>
      <c r="D13763" s="1">
        <v>44864</v>
      </c>
      <c r="E13763">
        <f t="shared" ref="E13763:E13826" si="215">DATEDIF(C13763,D13763,"M")</f>
        <v>1</v>
      </c>
      <c r="F13763" t="str">
        <f>VLOOKUP(B13763,campaign!$A$2:$B$18,2,FALSE)</f>
        <v>OwnsComputer</v>
      </c>
      <c r="G13763">
        <f>VLOOKUP(F13763,campaign!$B$2:$D$18,3,FALSE)</f>
        <v>62</v>
      </c>
    </row>
    <row r="13764" spans="1:7" x14ac:dyDescent="0.3">
      <c r="A13764" t="s">
        <v>3837</v>
      </c>
      <c r="B13764" t="s">
        <v>3947</v>
      </c>
      <c r="C13764" s="1">
        <v>44833</v>
      </c>
      <c r="D13764" s="1">
        <v>44895</v>
      </c>
      <c r="E13764">
        <f t="shared" si="215"/>
        <v>2</v>
      </c>
      <c r="F13764" t="str">
        <f>VLOOKUP(B13764,campaign!$A$2:$B$18,2,FALSE)</f>
        <v>OwnsComputer</v>
      </c>
      <c r="G13764">
        <f>VLOOKUP(F13764,campaign!$B$2:$D$18,3,FALSE)</f>
        <v>62</v>
      </c>
    </row>
    <row r="13765" spans="1:7" x14ac:dyDescent="0.3">
      <c r="A13765" t="s">
        <v>3837</v>
      </c>
      <c r="B13765" t="s">
        <v>3947</v>
      </c>
      <c r="C13765" s="1">
        <v>44833</v>
      </c>
      <c r="D13765" s="1">
        <v>44901</v>
      </c>
      <c r="E13765">
        <f t="shared" si="215"/>
        <v>2</v>
      </c>
      <c r="F13765" t="str">
        <f>VLOOKUP(B13765,campaign!$A$2:$B$18,2,FALSE)</f>
        <v>OwnsComputer</v>
      </c>
      <c r="G13765">
        <f>VLOOKUP(F13765,campaign!$B$2:$D$18,3,FALSE)</f>
        <v>62</v>
      </c>
    </row>
    <row r="13766" spans="1:7" x14ac:dyDescent="0.3">
      <c r="A13766" t="s">
        <v>3837</v>
      </c>
      <c r="B13766" t="s">
        <v>3947</v>
      </c>
      <c r="C13766" s="1">
        <v>44833</v>
      </c>
      <c r="D13766" s="1">
        <v>44931</v>
      </c>
      <c r="E13766">
        <f t="shared" si="215"/>
        <v>3</v>
      </c>
      <c r="F13766" t="str">
        <f>VLOOKUP(B13766,campaign!$A$2:$B$18,2,FALSE)</f>
        <v>OwnsComputer</v>
      </c>
      <c r="G13766">
        <f>VLOOKUP(F13766,campaign!$B$2:$D$18,3,FALSE)</f>
        <v>62</v>
      </c>
    </row>
    <row r="13767" spans="1:7" x14ac:dyDescent="0.3">
      <c r="A13767" t="s">
        <v>3837</v>
      </c>
      <c r="B13767" t="s">
        <v>3947</v>
      </c>
      <c r="C13767" s="1">
        <v>44833</v>
      </c>
      <c r="D13767" s="1">
        <v>44958</v>
      </c>
      <c r="E13767">
        <f t="shared" si="215"/>
        <v>4</v>
      </c>
      <c r="F13767" t="str">
        <f>VLOOKUP(B13767,campaign!$A$2:$B$18,2,FALSE)</f>
        <v>OwnsComputer</v>
      </c>
      <c r="G13767">
        <f>VLOOKUP(F13767,campaign!$B$2:$D$18,3,FALSE)</f>
        <v>62</v>
      </c>
    </row>
    <row r="13768" spans="1:7" x14ac:dyDescent="0.3">
      <c r="A13768" t="s">
        <v>3837</v>
      </c>
      <c r="B13768" t="s">
        <v>3947</v>
      </c>
      <c r="C13768" s="1">
        <v>44833</v>
      </c>
      <c r="D13768" s="1">
        <v>44986</v>
      </c>
      <c r="E13768">
        <f t="shared" si="215"/>
        <v>5</v>
      </c>
      <c r="F13768" t="str">
        <f>VLOOKUP(B13768,campaign!$A$2:$B$18,2,FALSE)</f>
        <v>OwnsComputer</v>
      </c>
      <c r="G13768">
        <f>VLOOKUP(F13768,campaign!$B$2:$D$18,3,FALSE)</f>
        <v>62</v>
      </c>
    </row>
    <row r="13769" spans="1:7" x14ac:dyDescent="0.3">
      <c r="A13769" t="s">
        <v>3837</v>
      </c>
      <c r="B13769" t="s">
        <v>3947</v>
      </c>
      <c r="C13769" s="1">
        <v>44833</v>
      </c>
      <c r="D13769" s="1">
        <v>45024</v>
      </c>
      <c r="E13769">
        <f t="shared" si="215"/>
        <v>6</v>
      </c>
      <c r="F13769" t="str">
        <f>VLOOKUP(B13769,campaign!$A$2:$B$18,2,FALSE)</f>
        <v>OwnsComputer</v>
      </c>
      <c r="G13769">
        <f>VLOOKUP(F13769,campaign!$B$2:$D$18,3,FALSE)</f>
        <v>62</v>
      </c>
    </row>
    <row r="13770" spans="1:7" x14ac:dyDescent="0.3">
      <c r="A13770" t="s">
        <v>3837</v>
      </c>
      <c r="B13770" t="s">
        <v>3947</v>
      </c>
      <c r="C13770" s="1">
        <v>44833</v>
      </c>
      <c r="D13770" s="1">
        <v>45050</v>
      </c>
      <c r="E13770">
        <f t="shared" si="215"/>
        <v>7</v>
      </c>
      <c r="F13770" t="str">
        <f>VLOOKUP(B13770,campaign!$A$2:$B$18,2,FALSE)</f>
        <v>OwnsComputer</v>
      </c>
      <c r="G13770">
        <f>VLOOKUP(F13770,campaign!$B$2:$D$18,3,FALSE)</f>
        <v>62</v>
      </c>
    </row>
    <row r="13771" spans="1:7" x14ac:dyDescent="0.3">
      <c r="A13771" t="s">
        <v>3837</v>
      </c>
      <c r="B13771" t="s">
        <v>3947</v>
      </c>
      <c r="C13771" s="1">
        <v>44833</v>
      </c>
      <c r="D13771" s="1">
        <v>45088</v>
      </c>
      <c r="E13771">
        <f t="shared" si="215"/>
        <v>8</v>
      </c>
      <c r="F13771" t="str">
        <f>VLOOKUP(B13771,campaign!$A$2:$B$18,2,FALSE)</f>
        <v>OwnsComputer</v>
      </c>
      <c r="G13771">
        <f>VLOOKUP(F13771,campaign!$B$2:$D$18,3,FALSE)</f>
        <v>62</v>
      </c>
    </row>
    <row r="13772" spans="1:7" x14ac:dyDescent="0.3">
      <c r="A13772" t="s">
        <v>3838</v>
      </c>
      <c r="B13772" t="s">
        <v>3928</v>
      </c>
      <c r="C13772" s="1">
        <v>44779</v>
      </c>
      <c r="D13772" s="1">
        <v>44779</v>
      </c>
      <c r="E13772">
        <f t="shared" si="215"/>
        <v>0</v>
      </c>
      <c r="F13772" t="str">
        <f>VLOOKUP(B13772,campaign!$A$2:$B$18,2,FALSE)</f>
        <v>OptOutMailings</v>
      </c>
      <c r="G13772">
        <f>VLOOKUP(F13772,campaign!$B$2:$D$18,3,FALSE)</f>
        <v>75</v>
      </c>
    </row>
    <row r="13773" spans="1:7" x14ac:dyDescent="0.3">
      <c r="A13773" t="s">
        <v>3838</v>
      </c>
      <c r="B13773" t="s">
        <v>3928</v>
      </c>
      <c r="C13773" s="1">
        <v>44779</v>
      </c>
      <c r="D13773" s="1">
        <v>44820</v>
      </c>
      <c r="E13773">
        <f t="shared" si="215"/>
        <v>1</v>
      </c>
      <c r="F13773" t="str">
        <f>VLOOKUP(B13773,campaign!$A$2:$B$18,2,FALSE)</f>
        <v>OptOutMailings</v>
      </c>
      <c r="G13773">
        <f>VLOOKUP(F13773,campaign!$B$2:$D$18,3,FALSE)</f>
        <v>75</v>
      </c>
    </row>
    <row r="13774" spans="1:7" x14ac:dyDescent="0.3">
      <c r="A13774" t="s">
        <v>3838</v>
      </c>
      <c r="B13774" t="s">
        <v>3928</v>
      </c>
      <c r="C13774" s="1">
        <v>44779</v>
      </c>
      <c r="D13774" s="1">
        <v>44850</v>
      </c>
      <c r="E13774">
        <f t="shared" si="215"/>
        <v>2</v>
      </c>
      <c r="F13774" t="str">
        <f>VLOOKUP(B13774,campaign!$A$2:$B$18,2,FALSE)</f>
        <v>OptOutMailings</v>
      </c>
      <c r="G13774">
        <f>VLOOKUP(F13774,campaign!$B$2:$D$18,3,FALSE)</f>
        <v>75</v>
      </c>
    </row>
    <row r="13775" spans="1:7" x14ac:dyDescent="0.3">
      <c r="A13775" t="s">
        <v>3838</v>
      </c>
      <c r="B13775" t="s">
        <v>3928</v>
      </c>
      <c r="C13775" s="1">
        <v>44779</v>
      </c>
      <c r="D13775" s="1">
        <v>44876</v>
      </c>
      <c r="E13775">
        <f t="shared" si="215"/>
        <v>3</v>
      </c>
      <c r="F13775" t="str">
        <f>VLOOKUP(B13775,campaign!$A$2:$B$18,2,FALSE)</f>
        <v>OptOutMailings</v>
      </c>
      <c r="G13775">
        <f>VLOOKUP(F13775,campaign!$B$2:$D$18,3,FALSE)</f>
        <v>75</v>
      </c>
    </row>
    <row r="13776" spans="1:7" x14ac:dyDescent="0.3">
      <c r="A13776" t="s">
        <v>3838</v>
      </c>
      <c r="B13776" t="s">
        <v>3928</v>
      </c>
      <c r="C13776" s="1">
        <v>44779</v>
      </c>
      <c r="D13776" s="1">
        <v>44915</v>
      </c>
      <c r="E13776">
        <f t="shared" si="215"/>
        <v>4</v>
      </c>
      <c r="F13776" t="str">
        <f>VLOOKUP(B13776,campaign!$A$2:$B$18,2,FALSE)</f>
        <v>OptOutMailings</v>
      </c>
      <c r="G13776">
        <f>VLOOKUP(F13776,campaign!$B$2:$D$18,3,FALSE)</f>
        <v>75</v>
      </c>
    </row>
    <row r="13777" spans="1:7" x14ac:dyDescent="0.3">
      <c r="A13777" t="s">
        <v>3838</v>
      </c>
      <c r="B13777" t="s">
        <v>3928</v>
      </c>
      <c r="C13777" s="1">
        <v>44779</v>
      </c>
      <c r="D13777" s="1">
        <v>44934</v>
      </c>
      <c r="E13777">
        <f t="shared" si="215"/>
        <v>5</v>
      </c>
      <c r="F13777" t="str">
        <f>VLOOKUP(B13777,campaign!$A$2:$B$18,2,FALSE)</f>
        <v>OptOutMailings</v>
      </c>
      <c r="G13777">
        <f>VLOOKUP(F13777,campaign!$B$2:$D$18,3,FALSE)</f>
        <v>75</v>
      </c>
    </row>
    <row r="13778" spans="1:7" x14ac:dyDescent="0.3">
      <c r="A13778" t="s">
        <v>3838</v>
      </c>
      <c r="B13778" t="s">
        <v>3928</v>
      </c>
      <c r="C13778" s="1">
        <v>44779</v>
      </c>
      <c r="D13778" s="1">
        <v>44965</v>
      </c>
      <c r="E13778">
        <f t="shared" si="215"/>
        <v>6</v>
      </c>
      <c r="F13778" t="str">
        <f>VLOOKUP(B13778,campaign!$A$2:$B$18,2,FALSE)</f>
        <v>OptOutMailings</v>
      </c>
      <c r="G13778">
        <f>VLOOKUP(F13778,campaign!$B$2:$D$18,3,FALSE)</f>
        <v>75</v>
      </c>
    </row>
    <row r="13779" spans="1:7" x14ac:dyDescent="0.3">
      <c r="A13779" t="s">
        <v>3838</v>
      </c>
      <c r="B13779" t="s">
        <v>3928</v>
      </c>
      <c r="C13779" s="1">
        <v>44779</v>
      </c>
      <c r="D13779" s="1">
        <v>44999</v>
      </c>
      <c r="E13779">
        <f t="shared" si="215"/>
        <v>7</v>
      </c>
      <c r="F13779" t="str">
        <f>VLOOKUP(B13779,campaign!$A$2:$B$18,2,FALSE)</f>
        <v>OptOutMailings</v>
      </c>
      <c r="G13779">
        <f>VLOOKUP(F13779,campaign!$B$2:$D$18,3,FALSE)</f>
        <v>75</v>
      </c>
    </row>
    <row r="13780" spans="1:7" x14ac:dyDescent="0.3">
      <c r="A13780" t="s">
        <v>3838</v>
      </c>
      <c r="B13780" t="s">
        <v>3928</v>
      </c>
      <c r="C13780" s="1">
        <v>44779</v>
      </c>
      <c r="D13780" s="1">
        <v>45066</v>
      </c>
      <c r="E13780">
        <f t="shared" si="215"/>
        <v>9</v>
      </c>
      <c r="F13780" t="str">
        <f>VLOOKUP(B13780,campaign!$A$2:$B$18,2,FALSE)</f>
        <v>OptOutMailings</v>
      </c>
      <c r="G13780">
        <f>VLOOKUP(F13780,campaign!$B$2:$D$18,3,FALSE)</f>
        <v>75</v>
      </c>
    </row>
    <row r="13781" spans="1:7" x14ac:dyDescent="0.3">
      <c r="A13781" t="s">
        <v>3839</v>
      </c>
      <c r="B13781" t="s">
        <v>3927</v>
      </c>
      <c r="C13781" s="1">
        <v>44891</v>
      </c>
      <c r="D13781" s="1">
        <v>44891</v>
      </c>
      <c r="E13781">
        <f t="shared" si="215"/>
        <v>0</v>
      </c>
      <c r="F13781" t="str">
        <f>VLOOKUP(B13781,campaign!$A$2:$B$18,2,FALSE)</f>
        <v>RespondsToMailOffers</v>
      </c>
      <c r="G13781">
        <f>VLOOKUP(F13781,campaign!$B$2:$D$18,3,FALSE)</f>
        <v>27</v>
      </c>
    </row>
    <row r="13782" spans="1:7" x14ac:dyDescent="0.3">
      <c r="A13782" t="s">
        <v>3839</v>
      </c>
      <c r="B13782" t="s">
        <v>3927</v>
      </c>
      <c r="C13782" s="1">
        <v>44891</v>
      </c>
      <c r="D13782" s="1">
        <v>44957</v>
      </c>
      <c r="E13782">
        <f t="shared" si="215"/>
        <v>2</v>
      </c>
      <c r="F13782" t="str">
        <f>VLOOKUP(B13782,campaign!$A$2:$B$18,2,FALSE)</f>
        <v>RespondsToMailOffers</v>
      </c>
      <c r="G13782">
        <f>VLOOKUP(F13782,campaign!$B$2:$D$18,3,FALSE)</f>
        <v>27</v>
      </c>
    </row>
    <row r="13783" spans="1:7" x14ac:dyDescent="0.3">
      <c r="A13783" t="s">
        <v>3839</v>
      </c>
      <c r="B13783" t="s">
        <v>3927</v>
      </c>
      <c r="C13783" s="1">
        <v>44891</v>
      </c>
      <c r="D13783" s="1">
        <v>44966</v>
      </c>
      <c r="E13783">
        <f t="shared" si="215"/>
        <v>2</v>
      </c>
      <c r="F13783" t="str">
        <f>VLOOKUP(B13783,campaign!$A$2:$B$18,2,FALSE)</f>
        <v>RespondsToMailOffers</v>
      </c>
      <c r="G13783">
        <f>VLOOKUP(F13783,campaign!$B$2:$D$18,3,FALSE)</f>
        <v>27</v>
      </c>
    </row>
    <row r="13784" spans="1:7" x14ac:dyDescent="0.3">
      <c r="A13784" t="s">
        <v>3839</v>
      </c>
      <c r="B13784" t="s">
        <v>3927</v>
      </c>
      <c r="C13784" s="1">
        <v>44891</v>
      </c>
      <c r="D13784" s="1">
        <v>44991</v>
      </c>
      <c r="E13784">
        <f t="shared" si="215"/>
        <v>3</v>
      </c>
      <c r="F13784" t="str">
        <f>VLOOKUP(B13784,campaign!$A$2:$B$18,2,FALSE)</f>
        <v>RespondsToMailOffers</v>
      </c>
      <c r="G13784">
        <f>VLOOKUP(F13784,campaign!$B$2:$D$18,3,FALSE)</f>
        <v>27</v>
      </c>
    </row>
    <row r="13785" spans="1:7" x14ac:dyDescent="0.3">
      <c r="A13785" t="s">
        <v>3839</v>
      </c>
      <c r="B13785" t="s">
        <v>3927</v>
      </c>
      <c r="C13785" s="1">
        <v>44891</v>
      </c>
      <c r="D13785" s="1">
        <v>45025</v>
      </c>
      <c r="E13785">
        <f t="shared" si="215"/>
        <v>4</v>
      </c>
      <c r="F13785" t="str">
        <f>VLOOKUP(B13785,campaign!$A$2:$B$18,2,FALSE)</f>
        <v>RespondsToMailOffers</v>
      </c>
      <c r="G13785">
        <f>VLOOKUP(F13785,campaign!$B$2:$D$18,3,FALSE)</f>
        <v>27</v>
      </c>
    </row>
    <row r="13786" spans="1:7" x14ac:dyDescent="0.3">
      <c r="A13786" t="s">
        <v>3839</v>
      </c>
      <c r="B13786" t="s">
        <v>3927</v>
      </c>
      <c r="C13786" s="1">
        <v>44891</v>
      </c>
      <c r="D13786" s="1">
        <v>45056</v>
      </c>
      <c r="E13786">
        <f t="shared" si="215"/>
        <v>5</v>
      </c>
      <c r="F13786" t="str">
        <f>VLOOKUP(B13786,campaign!$A$2:$B$18,2,FALSE)</f>
        <v>RespondsToMailOffers</v>
      </c>
      <c r="G13786">
        <f>VLOOKUP(F13786,campaign!$B$2:$D$18,3,FALSE)</f>
        <v>27</v>
      </c>
    </row>
    <row r="13787" spans="1:7" x14ac:dyDescent="0.3">
      <c r="A13787" t="s">
        <v>3839</v>
      </c>
      <c r="B13787" t="s">
        <v>3927</v>
      </c>
      <c r="C13787" s="1">
        <v>44891</v>
      </c>
      <c r="D13787" s="1">
        <v>45080</v>
      </c>
      <c r="E13787">
        <f t="shared" si="215"/>
        <v>6</v>
      </c>
      <c r="F13787" t="str">
        <f>VLOOKUP(B13787,campaign!$A$2:$B$18,2,FALSE)</f>
        <v>RespondsToMailOffers</v>
      </c>
      <c r="G13787">
        <f>VLOOKUP(F13787,campaign!$B$2:$D$18,3,FALSE)</f>
        <v>27</v>
      </c>
    </row>
    <row r="13788" spans="1:7" x14ac:dyDescent="0.3">
      <c r="A13788" t="s">
        <v>3839</v>
      </c>
      <c r="B13788" t="s">
        <v>3953</v>
      </c>
      <c r="C13788" s="1">
        <v>44969</v>
      </c>
      <c r="D13788" s="1">
        <v>44969</v>
      </c>
      <c r="E13788">
        <f t="shared" si="215"/>
        <v>0</v>
      </c>
      <c r="F13788" t="str">
        <f>VLOOKUP(B13788,campaign!$A$2:$B$18,2,FALSE)</f>
        <v>MaritalStatus</v>
      </c>
      <c r="G13788">
        <f>VLOOKUP(F13788,campaign!$B$2:$D$18,3,FALSE)</f>
        <v>29</v>
      </c>
    </row>
    <row r="13789" spans="1:7" x14ac:dyDescent="0.3">
      <c r="A13789" t="s">
        <v>3839</v>
      </c>
      <c r="B13789" t="s">
        <v>3953</v>
      </c>
      <c r="C13789" s="1">
        <v>44969</v>
      </c>
      <c r="D13789" s="1">
        <v>45007</v>
      </c>
      <c r="E13789">
        <f t="shared" si="215"/>
        <v>1</v>
      </c>
      <c r="F13789" t="str">
        <f>VLOOKUP(B13789,campaign!$A$2:$B$18,2,FALSE)</f>
        <v>MaritalStatus</v>
      </c>
      <c r="G13789">
        <f>VLOOKUP(F13789,campaign!$B$2:$D$18,3,FALSE)</f>
        <v>29</v>
      </c>
    </row>
    <row r="13790" spans="1:7" x14ac:dyDescent="0.3">
      <c r="A13790" t="s">
        <v>3839</v>
      </c>
      <c r="B13790" t="s">
        <v>3953</v>
      </c>
      <c r="C13790" s="1">
        <v>44969</v>
      </c>
      <c r="D13790" s="1">
        <v>45036</v>
      </c>
      <c r="E13790">
        <f t="shared" si="215"/>
        <v>2</v>
      </c>
      <c r="F13790" t="str">
        <f>VLOOKUP(B13790,campaign!$A$2:$B$18,2,FALSE)</f>
        <v>MaritalStatus</v>
      </c>
      <c r="G13790">
        <f>VLOOKUP(F13790,campaign!$B$2:$D$18,3,FALSE)</f>
        <v>29</v>
      </c>
    </row>
    <row r="13791" spans="1:7" x14ac:dyDescent="0.3">
      <c r="A13791" t="s">
        <v>3839</v>
      </c>
      <c r="B13791" t="s">
        <v>3953</v>
      </c>
      <c r="C13791" s="1">
        <v>44969</v>
      </c>
      <c r="D13791" s="1">
        <v>45073</v>
      </c>
      <c r="E13791">
        <f t="shared" si="215"/>
        <v>3</v>
      </c>
      <c r="F13791" t="str">
        <f>VLOOKUP(B13791,campaign!$A$2:$B$18,2,FALSE)</f>
        <v>MaritalStatus</v>
      </c>
      <c r="G13791">
        <f>VLOOKUP(F13791,campaign!$B$2:$D$18,3,FALSE)</f>
        <v>29</v>
      </c>
    </row>
    <row r="13792" spans="1:7" x14ac:dyDescent="0.3">
      <c r="A13792" t="s">
        <v>3840</v>
      </c>
      <c r="B13792" t="s">
        <v>3947</v>
      </c>
      <c r="C13792" s="1">
        <v>44715</v>
      </c>
      <c r="D13792" s="1">
        <v>44715</v>
      </c>
      <c r="E13792">
        <f t="shared" si="215"/>
        <v>0</v>
      </c>
      <c r="F13792" t="str">
        <f>VLOOKUP(B13792,campaign!$A$2:$B$18,2,FALSE)</f>
        <v>OwnsComputer</v>
      </c>
      <c r="G13792">
        <f>VLOOKUP(F13792,campaign!$B$2:$D$18,3,FALSE)</f>
        <v>62</v>
      </c>
    </row>
    <row r="13793" spans="1:7" x14ac:dyDescent="0.3">
      <c r="A13793" t="s">
        <v>3840</v>
      </c>
      <c r="B13793" t="s">
        <v>3947</v>
      </c>
      <c r="C13793" s="1">
        <v>44715</v>
      </c>
      <c r="D13793" s="1">
        <v>44746</v>
      </c>
      <c r="E13793">
        <f t="shared" si="215"/>
        <v>1</v>
      </c>
      <c r="F13793" t="str">
        <f>VLOOKUP(B13793,campaign!$A$2:$B$18,2,FALSE)</f>
        <v>OwnsComputer</v>
      </c>
      <c r="G13793">
        <f>VLOOKUP(F13793,campaign!$B$2:$D$18,3,FALSE)</f>
        <v>62</v>
      </c>
    </row>
    <row r="13794" spans="1:7" x14ac:dyDescent="0.3">
      <c r="A13794" t="s">
        <v>3840</v>
      </c>
      <c r="B13794" t="s">
        <v>3947</v>
      </c>
      <c r="C13794" s="1">
        <v>44715</v>
      </c>
      <c r="D13794" s="1">
        <v>44789</v>
      </c>
      <c r="E13794">
        <f t="shared" si="215"/>
        <v>2</v>
      </c>
      <c r="F13794" t="str">
        <f>VLOOKUP(B13794,campaign!$A$2:$B$18,2,FALSE)</f>
        <v>OwnsComputer</v>
      </c>
      <c r="G13794">
        <f>VLOOKUP(F13794,campaign!$B$2:$D$18,3,FALSE)</f>
        <v>62</v>
      </c>
    </row>
    <row r="13795" spans="1:7" x14ac:dyDescent="0.3">
      <c r="A13795" t="s">
        <v>3840</v>
      </c>
      <c r="B13795" t="s">
        <v>3947</v>
      </c>
      <c r="C13795" s="1">
        <v>44715</v>
      </c>
      <c r="D13795" s="1">
        <v>44818</v>
      </c>
      <c r="E13795">
        <f t="shared" si="215"/>
        <v>3</v>
      </c>
      <c r="F13795" t="str">
        <f>VLOOKUP(B13795,campaign!$A$2:$B$18,2,FALSE)</f>
        <v>OwnsComputer</v>
      </c>
      <c r="G13795">
        <f>VLOOKUP(F13795,campaign!$B$2:$D$18,3,FALSE)</f>
        <v>62</v>
      </c>
    </row>
    <row r="13796" spans="1:7" x14ac:dyDescent="0.3">
      <c r="A13796" t="s">
        <v>3840</v>
      </c>
      <c r="B13796" t="s">
        <v>3947</v>
      </c>
      <c r="C13796" s="1">
        <v>44715</v>
      </c>
      <c r="D13796" s="1">
        <v>44843</v>
      </c>
      <c r="E13796">
        <f t="shared" si="215"/>
        <v>4</v>
      </c>
      <c r="F13796" t="str">
        <f>VLOOKUP(B13796,campaign!$A$2:$B$18,2,FALSE)</f>
        <v>OwnsComputer</v>
      </c>
      <c r="G13796">
        <f>VLOOKUP(F13796,campaign!$B$2:$D$18,3,FALSE)</f>
        <v>62</v>
      </c>
    </row>
    <row r="13797" spans="1:7" x14ac:dyDescent="0.3">
      <c r="A13797" t="s">
        <v>3840</v>
      </c>
      <c r="B13797" t="s">
        <v>3947</v>
      </c>
      <c r="C13797" s="1">
        <v>44715</v>
      </c>
      <c r="D13797" s="1">
        <v>44875</v>
      </c>
      <c r="E13797">
        <f t="shared" si="215"/>
        <v>5</v>
      </c>
      <c r="F13797" t="str">
        <f>VLOOKUP(B13797,campaign!$A$2:$B$18,2,FALSE)</f>
        <v>OwnsComputer</v>
      </c>
      <c r="G13797">
        <f>VLOOKUP(F13797,campaign!$B$2:$D$18,3,FALSE)</f>
        <v>62</v>
      </c>
    </row>
    <row r="13798" spans="1:7" x14ac:dyDescent="0.3">
      <c r="A13798" t="s">
        <v>3840</v>
      </c>
      <c r="B13798" t="s">
        <v>3947</v>
      </c>
      <c r="C13798" s="1">
        <v>44715</v>
      </c>
      <c r="D13798" s="1">
        <v>44907</v>
      </c>
      <c r="E13798">
        <f t="shared" si="215"/>
        <v>6</v>
      </c>
      <c r="F13798" t="str">
        <f>VLOOKUP(B13798,campaign!$A$2:$B$18,2,FALSE)</f>
        <v>OwnsComputer</v>
      </c>
      <c r="G13798">
        <f>VLOOKUP(F13798,campaign!$B$2:$D$18,3,FALSE)</f>
        <v>62</v>
      </c>
    </row>
    <row r="13799" spans="1:7" x14ac:dyDescent="0.3">
      <c r="A13799" t="s">
        <v>3840</v>
      </c>
      <c r="B13799" t="s">
        <v>3947</v>
      </c>
      <c r="C13799" s="1">
        <v>44715</v>
      </c>
      <c r="D13799" s="1">
        <v>44937</v>
      </c>
      <c r="E13799">
        <f t="shared" si="215"/>
        <v>7</v>
      </c>
      <c r="F13799" t="str">
        <f>VLOOKUP(B13799,campaign!$A$2:$B$18,2,FALSE)</f>
        <v>OwnsComputer</v>
      </c>
      <c r="G13799">
        <f>VLOOKUP(F13799,campaign!$B$2:$D$18,3,FALSE)</f>
        <v>62</v>
      </c>
    </row>
    <row r="13800" spans="1:7" x14ac:dyDescent="0.3">
      <c r="A13800" t="s">
        <v>3840</v>
      </c>
      <c r="B13800" t="s">
        <v>3947</v>
      </c>
      <c r="C13800" s="1">
        <v>44715</v>
      </c>
      <c r="D13800" s="1">
        <v>44966</v>
      </c>
      <c r="E13800">
        <f t="shared" si="215"/>
        <v>8</v>
      </c>
      <c r="F13800" t="str">
        <f>VLOOKUP(B13800,campaign!$A$2:$B$18,2,FALSE)</f>
        <v>OwnsComputer</v>
      </c>
      <c r="G13800">
        <f>VLOOKUP(F13800,campaign!$B$2:$D$18,3,FALSE)</f>
        <v>62</v>
      </c>
    </row>
    <row r="13801" spans="1:7" x14ac:dyDescent="0.3">
      <c r="A13801" t="s">
        <v>3840</v>
      </c>
      <c r="B13801" t="s">
        <v>3947</v>
      </c>
      <c r="C13801" s="1">
        <v>44715</v>
      </c>
      <c r="D13801" s="1">
        <v>44996</v>
      </c>
      <c r="E13801">
        <f t="shared" si="215"/>
        <v>9</v>
      </c>
      <c r="F13801" t="str">
        <f>VLOOKUP(B13801,campaign!$A$2:$B$18,2,FALSE)</f>
        <v>OwnsComputer</v>
      </c>
      <c r="G13801">
        <f>VLOOKUP(F13801,campaign!$B$2:$D$18,3,FALSE)</f>
        <v>62</v>
      </c>
    </row>
    <row r="13802" spans="1:7" x14ac:dyDescent="0.3">
      <c r="A13802" t="s">
        <v>3840</v>
      </c>
      <c r="B13802" t="s">
        <v>3947</v>
      </c>
      <c r="C13802" s="1">
        <v>44715</v>
      </c>
      <c r="D13802" s="1">
        <v>45019</v>
      </c>
      <c r="E13802">
        <f t="shared" si="215"/>
        <v>10</v>
      </c>
      <c r="F13802" t="str">
        <f>VLOOKUP(B13802,campaign!$A$2:$B$18,2,FALSE)</f>
        <v>OwnsComputer</v>
      </c>
      <c r="G13802">
        <f>VLOOKUP(F13802,campaign!$B$2:$D$18,3,FALSE)</f>
        <v>62</v>
      </c>
    </row>
    <row r="13803" spans="1:7" x14ac:dyDescent="0.3">
      <c r="A13803" t="s">
        <v>3840</v>
      </c>
      <c r="B13803" t="s">
        <v>3947</v>
      </c>
      <c r="C13803" s="1">
        <v>44715</v>
      </c>
      <c r="D13803" s="1">
        <v>45058</v>
      </c>
      <c r="E13803">
        <f t="shared" si="215"/>
        <v>11</v>
      </c>
      <c r="F13803" t="str">
        <f>VLOOKUP(B13803,campaign!$A$2:$B$18,2,FALSE)</f>
        <v>OwnsComputer</v>
      </c>
      <c r="G13803">
        <f>VLOOKUP(F13803,campaign!$B$2:$D$18,3,FALSE)</f>
        <v>62</v>
      </c>
    </row>
    <row r="13804" spans="1:7" x14ac:dyDescent="0.3">
      <c r="A13804" t="s">
        <v>3840</v>
      </c>
      <c r="B13804" t="s">
        <v>3920</v>
      </c>
      <c r="C13804" s="1">
        <v>44968</v>
      </c>
      <c r="D13804" s="1">
        <v>44968</v>
      </c>
      <c r="E13804">
        <f t="shared" si="215"/>
        <v>0</v>
      </c>
      <c r="F13804" t="str">
        <f>VLOOKUP(B13804,campaign!$A$2:$B$18,2,FALSE)</f>
        <v>ChildrenInHH</v>
      </c>
      <c r="G13804">
        <f>VLOOKUP(F13804,campaign!$B$2:$D$18,3,FALSE)</f>
        <v>10</v>
      </c>
    </row>
    <row r="13805" spans="1:7" x14ac:dyDescent="0.3">
      <c r="A13805" t="s">
        <v>3840</v>
      </c>
      <c r="B13805" t="s">
        <v>3920</v>
      </c>
      <c r="C13805" s="1">
        <v>44968</v>
      </c>
      <c r="D13805" s="1">
        <v>45000</v>
      </c>
      <c r="E13805">
        <f t="shared" si="215"/>
        <v>1</v>
      </c>
      <c r="F13805" t="str">
        <f>VLOOKUP(B13805,campaign!$A$2:$B$18,2,FALSE)</f>
        <v>ChildrenInHH</v>
      </c>
      <c r="G13805">
        <f>VLOOKUP(F13805,campaign!$B$2:$D$18,3,FALSE)</f>
        <v>10</v>
      </c>
    </row>
    <row r="13806" spans="1:7" x14ac:dyDescent="0.3">
      <c r="A13806" t="s">
        <v>3840</v>
      </c>
      <c r="B13806" t="s">
        <v>3920</v>
      </c>
      <c r="C13806" s="1">
        <v>44968</v>
      </c>
      <c r="D13806" s="1">
        <v>45041</v>
      </c>
      <c r="E13806">
        <f t="shared" si="215"/>
        <v>2</v>
      </c>
      <c r="F13806" t="str">
        <f>VLOOKUP(B13806,campaign!$A$2:$B$18,2,FALSE)</f>
        <v>ChildrenInHH</v>
      </c>
      <c r="G13806">
        <f>VLOOKUP(F13806,campaign!$B$2:$D$18,3,FALSE)</f>
        <v>10</v>
      </c>
    </row>
    <row r="13807" spans="1:7" x14ac:dyDescent="0.3">
      <c r="A13807" t="s">
        <v>3840</v>
      </c>
      <c r="B13807" t="s">
        <v>3920</v>
      </c>
      <c r="C13807" s="1">
        <v>44968</v>
      </c>
      <c r="D13807" s="1">
        <v>45061</v>
      </c>
      <c r="E13807">
        <f t="shared" si="215"/>
        <v>3</v>
      </c>
      <c r="F13807" t="str">
        <f>VLOOKUP(B13807,campaign!$A$2:$B$18,2,FALSE)</f>
        <v>ChildrenInHH</v>
      </c>
      <c r="G13807">
        <f>VLOOKUP(F13807,campaign!$B$2:$D$18,3,FALSE)</f>
        <v>10</v>
      </c>
    </row>
    <row r="13808" spans="1:7" x14ac:dyDescent="0.3">
      <c r="A13808" t="s">
        <v>3841</v>
      </c>
      <c r="B13808" t="s">
        <v>3929</v>
      </c>
      <c r="C13808" s="1">
        <v>44611</v>
      </c>
      <c r="D13808" s="1">
        <v>44611</v>
      </c>
      <c r="E13808">
        <f t="shared" si="215"/>
        <v>0</v>
      </c>
      <c r="F13808" t="str">
        <f>VLOOKUP(B13808,campaign!$A$2:$B$18,2,FALSE)</f>
        <v>NonUSTravel</v>
      </c>
      <c r="G13808">
        <f>VLOOKUP(F13808,campaign!$B$2:$D$18,3,FALSE)</f>
        <v>66</v>
      </c>
    </row>
    <row r="13809" spans="1:7" x14ac:dyDescent="0.3">
      <c r="A13809" t="s">
        <v>3841</v>
      </c>
      <c r="B13809" t="s">
        <v>3929</v>
      </c>
      <c r="C13809" s="1">
        <v>44611</v>
      </c>
      <c r="D13809" s="1">
        <v>44642</v>
      </c>
      <c r="E13809">
        <f t="shared" si="215"/>
        <v>1</v>
      </c>
      <c r="F13809" t="str">
        <f>VLOOKUP(B13809,campaign!$A$2:$B$18,2,FALSE)</f>
        <v>NonUSTravel</v>
      </c>
      <c r="G13809">
        <f>VLOOKUP(F13809,campaign!$B$2:$D$18,3,FALSE)</f>
        <v>66</v>
      </c>
    </row>
    <row r="13810" spans="1:7" x14ac:dyDescent="0.3">
      <c r="A13810" t="s">
        <v>3841</v>
      </c>
      <c r="B13810" t="s">
        <v>3929</v>
      </c>
      <c r="C13810" s="1">
        <v>44611</v>
      </c>
      <c r="D13810" s="1">
        <v>44652</v>
      </c>
      <c r="E13810">
        <f t="shared" si="215"/>
        <v>1</v>
      </c>
      <c r="F13810" t="str">
        <f>VLOOKUP(B13810,campaign!$A$2:$B$18,2,FALSE)</f>
        <v>NonUSTravel</v>
      </c>
      <c r="G13810">
        <f>VLOOKUP(F13810,campaign!$B$2:$D$18,3,FALSE)</f>
        <v>66</v>
      </c>
    </row>
    <row r="13811" spans="1:7" x14ac:dyDescent="0.3">
      <c r="A13811" t="s">
        <v>3841</v>
      </c>
      <c r="B13811" t="s">
        <v>3929</v>
      </c>
      <c r="C13811" s="1">
        <v>44611</v>
      </c>
      <c r="D13811" s="1">
        <v>44712</v>
      </c>
      <c r="E13811">
        <f t="shared" si="215"/>
        <v>3</v>
      </c>
      <c r="F13811" t="str">
        <f>VLOOKUP(B13811,campaign!$A$2:$B$18,2,FALSE)</f>
        <v>NonUSTravel</v>
      </c>
      <c r="G13811">
        <f>VLOOKUP(F13811,campaign!$B$2:$D$18,3,FALSE)</f>
        <v>66</v>
      </c>
    </row>
    <row r="13812" spans="1:7" x14ac:dyDescent="0.3">
      <c r="A13812" t="s">
        <v>3841</v>
      </c>
      <c r="B13812" t="s">
        <v>3929</v>
      </c>
      <c r="C13812" s="1">
        <v>44611</v>
      </c>
      <c r="D13812" s="1">
        <v>44735</v>
      </c>
      <c r="E13812">
        <f t="shared" si="215"/>
        <v>4</v>
      </c>
      <c r="F13812" t="str">
        <f>VLOOKUP(B13812,campaign!$A$2:$B$18,2,FALSE)</f>
        <v>NonUSTravel</v>
      </c>
      <c r="G13812">
        <f>VLOOKUP(F13812,campaign!$B$2:$D$18,3,FALSE)</f>
        <v>66</v>
      </c>
    </row>
    <row r="13813" spans="1:7" x14ac:dyDescent="0.3">
      <c r="A13813" t="s">
        <v>3841</v>
      </c>
      <c r="B13813" t="s">
        <v>3929</v>
      </c>
      <c r="C13813" s="1">
        <v>44611</v>
      </c>
      <c r="D13813" s="1">
        <v>44744</v>
      </c>
      <c r="E13813">
        <f t="shared" si="215"/>
        <v>4</v>
      </c>
      <c r="F13813" t="str">
        <f>VLOOKUP(B13813,campaign!$A$2:$B$18,2,FALSE)</f>
        <v>NonUSTravel</v>
      </c>
      <c r="G13813">
        <f>VLOOKUP(F13813,campaign!$B$2:$D$18,3,FALSE)</f>
        <v>66</v>
      </c>
    </row>
    <row r="13814" spans="1:7" x14ac:dyDescent="0.3">
      <c r="A13814" t="s">
        <v>3841</v>
      </c>
      <c r="B13814" t="s">
        <v>3929</v>
      </c>
      <c r="C13814" s="1">
        <v>44611</v>
      </c>
      <c r="D13814" s="1">
        <v>44774</v>
      </c>
      <c r="E13814">
        <f t="shared" si="215"/>
        <v>5</v>
      </c>
      <c r="F13814" t="str">
        <f>VLOOKUP(B13814,campaign!$A$2:$B$18,2,FALSE)</f>
        <v>NonUSTravel</v>
      </c>
      <c r="G13814">
        <f>VLOOKUP(F13814,campaign!$B$2:$D$18,3,FALSE)</f>
        <v>66</v>
      </c>
    </row>
    <row r="13815" spans="1:7" x14ac:dyDescent="0.3">
      <c r="A13815" t="s">
        <v>3841</v>
      </c>
      <c r="B13815" t="s">
        <v>3929</v>
      </c>
      <c r="C13815" s="1">
        <v>44611</v>
      </c>
      <c r="D13815" s="1">
        <v>44920</v>
      </c>
      <c r="E13815">
        <f t="shared" si="215"/>
        <v>10</v>
      </c>
      <c r="F13815" t="str">
        <f>VLOOKUP(B13815,campaign!$A$2:$B$18,2,FALSE)</f>
        <v>NonUSTravel</v>
      </c>
      <c r="G13815">
        <f>VLOOKUP(F13815,campaign!$B$2:$D$18,3,FALSE)</f>
        <v>66</v>
      </c>
    </row>
    <row r="13816" spans="1:7" x14ac:dyDescent="0.3">
      <c r="A13816" t="s">
        <v>3841</v>
      </c>
      <c r="B13816" t="s">
        <v>3929</v>
      </c>
      <c r="C13816" s="1">
        <v>44611</v>
      </c>
      <c r="D13816" s="1">
        <v>44984</v>
      </c>
      <c r="E13816">
        <f t="shared" si="215"/>
        <v>12</v>
      </c>
      <c r="F13816" t="str">
        <f>VLOOKUP(B13816,campaign!$A$2:$B$18,2,FALSE)</f>
        <v>NonUSTravel</v>
      </c>
      <c r="G13816">
        <f>VLOOKUP(F13816,campaign!$B$2:$D$18,3,FALSE)</f>
        <v>66</v>
      </c>
    </row>
    <row r="13817" spans="1:7" x14ac:dyDescent="0.3">
      <c r="A13817" t="s">
        <v>3841</v>
      </c>
      <c r="B13817" t="s">
        <v>3929</v>
      </c>
      <c r="C13817" s="1">
        <v>44611</v>
      </c>
      <c r="D13817" s="1">
        <v>45043</v>
      </c>
      <c r="E13817">
        <f t="shared" si="215"/>
        <v>14</v>
      </c>
      <c r="F13817" t="str">
        <f>VLOOKUP(B13817,campaign!$A$2:$B$18,2,FALSE)</f>
        <v>NonUSTravel</v>
      </c>
      <c r="G13817">
        <f>VLOOKUP(F13817,campaign!$B$2:$D$18,3,FALSE)</f>
        <v>66</v>
      </c>
    </row>
    <row r="13818" spans="1:7" x14ac:dyDescent="0.3">
      <c r="A13818" t="s">
        <v>3841</v>
      </c>
      <c r="B13818" t="s">
        <v>3951</v>
      </c>
      <c r="C13818" s="1">
        <v>44848</v>
      </c>
      <c r="D13818" s="1">
        <v>44848</v>
      </c>
      <c r="E13818">
        <f t="shared" si="215"/>
        <v>0</v>
      </c>
      <c r="F13818" t="str">
        <f>VLOOKUP(B13818,campaign!$A$2:$B$18,2,FALSE)</f>
        <v>OwnsMotorcycle</v>
      </c>
      <c r="G13818">
        <f>VLOOKUP(F13818,campaign!$B$2:$D$18,3,FALSE)</f>
        <v>14</v>
      </c>
    </row>
    <row r="13819" spans="1:7" x14ac:dyDescent="0.3">
      <c r="A13819" t="s">
        <v>3841</v>
      </c>
      <c r="B13819" t="s">
        <v>3951</v>
      </c>
      <c r="C13819" s="1">
        <v>44848</v>
      </c>
      <c r="D13819" s="1">
        <v>44887</v>
      </c>
      <c r="E13819">
        <f t="shared" si="215"/>
        <v>1</v>
      </c>
      <c r="F13819" t="str">
        <f>VLOOKUP(B13819,campaign!$A$2:$B$18,2,FALSE)</f>
        <v>OwnsMotorcycle</v>
      </c>
      <c r="G13819">
        <f>VLOOKUP(F13819,campaign!$B$2:$D$18,3,FALSE)</f>
        <v>14</v>
      </c>
    </row>
    <row r="13820" spans="1:7" x14ac:dyDescent="0.3">
      <c r="A13820" t="s">
        <v>3841</v>
      </c>
      <c r="B13820" t="s">
        <v>3951</v>
      </c>
      <c r="C13820" s="1">
        <v>44848</v>
      </c>
      <c r="D13820" s="1">
        <v>44910</v>
      </c>
      <c r="E13820">
        <f t="shared" si="215"/>
        <v>2</v>
      </c>
      <c r="F13820" t="str">
        <f>VLOOKUP(B13820,campaign!$A$2:$B$18,2,FALSE)</f>
        <v>OwnsMotorcycle</v>
      </c>
      <c r="G13820">
        <f>VLOOKUP(F13820,campaign!$B$2:$D$18,3,FALSE)</f>
        <v>14</v>
      </c>
    </row>
    <row r="13821" spans="1:7" x14ac:dyDescent="0.3">
      <c r="A13821" t="s">
        <v>3841</v>
      </c>
      <c r="B13821" t="s">
        <v>3951</v>
      </c>
      <c r="C13821" s="1">
        <v>44848</v>
      </c>
      <c r="D13821" s="1">
        <v>44949</v>
      </c>
      <c r="E13821">
        <f t="shared" si="215"/>
        <v>3</v>
      </c>
      <c r="F13821" t="str">
        <f>VLOOKUP(B13821,campaign!$A$2:$B$18,2,FALSE)</f>
        <v>OwnsMotorcycle</v>
      </c>
      <c r="G13821">
        <f>VLOOKUP(F13821,campaign!$B$2:$D$18,3,FALSE)</f>
        <v>14</v>
      </c>
    </row>
    <row r="13822" spans="1:7" x14ac:dyDescent="0.3">
      <c r="A13822" t="s">
        <v>3841</v>
      </c>
      <c r="B13822" t="s">
        <v>3951</v>
      </c>
      <c r="C13822" s="1">
        <v>44848</v>
      </c>
      <c r="D13822" s="1">
        <v>44972</v>
      </c>
      <c r="E13822">
        <f t="shared" si="215"/>
        <v>4</v>
      </c>
      <c r="F13822" t="str">
        <f>VLOOKUP(B13822,campaign!$A$2:$B$18,2,FALSE)</f>
        <v>OwnsMotorcycle</v>
      </c>
      <c r="G13822">
        <f>VLOOKUP(F13822,campaign!$B$2:$D$18,3,FALSE)</f>
        <v>14</v>
      </c>
    </row>
    <row r="13823" spans="1:7" x14ac:dyDescent="0.3">
      <c r="A13823" t="s">
        <v>3841</v>
      </c>
      <c r="B13823" t="s">
        <v>3951</v>
      </c>
      <c r="C13823" s="1">
        <v>44848</v>
      </c>
      <c r="D13823" s="1">
        <v>45009</v>
      </c>
      <c r="E13823">
        <f t="shared" si="215"/>
        <v>5</v>
      </c>
      <c r="F13823" t="str">
        <f>VLOOKUP(B13823,campaign!$A$2:$B$18,2,FALSE)</f>
        <v>OwnsMotorcycle</v>
      </c>
      <c r="G13823">
        <f>VLOOKUP(F13823,campaign!$B$2:$D$18,3,FALSE)</f>
        <v>14</v>
      </c>
    </row>
    <row r="13824" spans="1:7" x14ac:dyDescent="0.3">
      <c r="A13824" t="s">
        <v>3841</v>
      </c>
      <c r="B13824" t="s">
        <v>3951</v>
      </c>
      <c r="C13824" s="1">
        <v>44848</v>
      </c>
      <c r="D13824" s="1">
        <v>45042</v>
      </c>
      <c r="E13824">
        <f t="shared" si="215"/>
        <v>6</v>
      </c>
      <c r="F13824" t="str">
        <f>VLOOKUP(B13824,campaign!$A$2:$B$18,2,FALSE)</f>
        <v>OwnsMotorcycle</v>
      </c>
      <c r="G13824">
        <f>VLOOKUP(F13824,campaign!$B$2:$D$18,3,FALSE)</f>
        <v>14</v>
      </c>
    </row>
    <row r="13825" spans="1:7" x14ac:dyDescent="0.3">
      <c r="A13825" t="s">
        <v>3841</v>
      </c>
      <c r="B13825" t="s">
        <v>3951</v>
      </c>
      <c r="C13825" s="1">
        <v>44848</v>
      </c>
      <c r="D13825" s="1">
        <v>45060</v>
      </c>
      <c r="E13825">
        <f t="shared" si="215"/>
        <v>7</v>
      </c>
      <c r="F13825" t="str">
        <f>VLOOKUP(B13825,campaign!$A$2:$B$18,2,FALSE)</f>
        <v>OwnsMotorcycle</v>
      </c>
      <c r="G13825">
        <f>VLOOKUP(F13825,campaign!$B$2:$D$18,3,FALSE)</f>
        <v>14</v>
      </c>
    </row>
    <row r="13826" spans="1:7" x14ac:dyDescent="0.3">
      <c r="A13826" t="s">
        <v>3842</v>
      </c>
      <c r="B13826" t="s">
        <v>3925</v>
      </c>
      <c r="C13826" s="1">
        <v>44820</v>
      </c>
      <c r="D13826" s="1">
        <v>44820</v>
      </c>
      <c r="E13826">
        <f t="shared" si="215"/>
        <v>0</v>
      </c>
      <c r="F13826" t="str">
        <f>VLOOKUP(B13826,campaign!$A$2:$B$18,2,FALSE)</f>
        <v>Homeownership</v>
      </c>
      <c r="G13826">
        <f>VLOOKUP(F13826,campaign!$B$2:$D$18,3,FALSE)</f>
        <v>13</v>
      </c>
    </row>
    <row r="13827" spans="1:7" x14ac:dyDescent="0.3">
      <c r="A13827" t="s">
        <v>3842</v>
      </c>
      <c r="B13827" t="s">
        <v>3925</v>
      </c>
      <c r="C13827" s="1">
        <v>44820</v>
      </c>
      <c r="D13827" s="1">
        <v>44895</v>
      </c>
      <c r="E13827">
        <f t="shared" ref="E13827:E13890" si="216">DATEDIF(C13827,D13827,"M")</f>
        <v>2</v>
      </c>
      <c r="F13827" t="str">
        <f>VLOOKUP(B13827,campaign!$A$2:$B$18,2,FALSE)</f>
        <v>Homeownership</v>
      </c>
      <c r="G13827">
        <f>VLOOKUP(F13827,campaign!$B$2:$D$18,3,FALSE)</f>
        <v>13</v>
      </c>
    </row>
    <row r="13828" spans="1:7" x14ac:dyDescent="0.3">
      <c r="A13828" t="s">
        <v>3842</v>
      </c>
      <c r="B13828" t="s">
        <v>3925</v>
      </c>
      <c r="C13828" s="1">
        <v>44820</v>
      </c>
      <c r="D13828" s="1">
        <v>44918</v>
      </c>
      <c r="E13828">
        <f t="shared" si="216"/>
        <v>3</v>
      </c>
      <c r="F13828" t="str">
        <f>VLOOKUP(B13828,campaign!$A$2:$B$18,2,FALSE)</f>
        <v>Homeownership</v>
      </c>
      <c r="G13828">
        <f>VLOOKUP(F13828,campaign!$B$2:$D$18,3,FALSE)</f>
        <v>13</v>
      </c>
    </row>
    <row r="13829" spans="1:7" x14ac:dyDescent="0.3">
      <c r="A13829" t="s">
        <v>3842</v>
      </c>
      <c r="B13829" t="s">
        <v>3925</v>
      </c>
      <c r="C13829" s="1">
        <v>44820</v>
      </c>
      <c r="D13829" s="1">
        <v>44954</v>
      </c>
      <c r="E13829">
        <f t="shared" si="216"/>
        <v>4</v>
      </c>
      <c r="F13829" t="str">
        <f>VLOOKUP(B13829,campaign!$A$2:$B$18,2,FALSE)</f>
        <v>Homeownership</v>
      </c>
      <c r="G13829">
        <f>VLOOKUP(F13829,campaign!$B$2:$D$18,3,FALSE)</f>
        <v>13</v>
      </c>
    </row>
    <row r="13830" spans="1:7" x14ac:dyDescent="0.3">
      <c r="A13830" t="s">
        <v>3842</v>
      </c>
      <c r="B13830" t="s">
        <v>3925</v>
      </c>
      <c r="C13830" s="1">
        <v>44820</v>
      </c>
      <c r="D13830" s="1">
        <v>44979</v>
      </c>
      <c r="E13830">
        <f t="shared" si="216"/>
        <v>5</v>
      </c>
      <c r="F13830" t="str">
        <f>VLOOKUP(B13830,campaign!$A$2:$B$18,2,FALSE)</f>
        <v>Homeownership</v>
      </c>
      <c r="G13830">
        <f>VLOOKUP(F13830,campaign!$B$2:$D$18,3,FALSE)</f>
        <v>13</v>
      </c>
    </row>
    <row r="13831" spans="1:7" x14ac:dyDescent="0.3">
      <c r="A13831" t="s">
        <v>3842</v>
      </c>
      <c r="B13831" t="s">
        <v>3925</v>
      </c>
      <c r="C13831" s="1">
        <v>44820</v>
      </c>
      <c r="D13831" s="1">
        <v>45004</v>
      </c>
      <c r="E13831">
        <f t="shared" si="216"/>
        <v>6</v>
      </c>
      <c r="F13831" t="str">
        <f>VLOOKUP(B13831,campaign!$A$2:$B$18,2,FALSE)</f>
        <v>Homeownership</v>
      </c>
      <c r="G13831">
        <f>VLOOKUP(F13831,campaign!$B$2:$D$18,3,FALSE)</f>
        <v>13</v>
      </c>
    </row>
    <row r="13832" spans="1:7" x14ac:dyDescent="0.3">
      <c r="A13832" t="s">
        <v>3842</v>
      </c>
      <c r="B13832" t="s">
        <v>3925</v>
      </c>
      <c r="C13832" s="1">
        <v>44820</v>
      </c>
      <c r="D13832" s="1">
        <v>45032</v>
      </c>
      <c r="E13832">
        <f t="shared" si="216"/>
        <v>7</v>
      </c>
      <c r="F13832" t="str">
        <f>VLOOKUP(B13832,campaign!$A$2:$B$18,2,FALSE)</f>
        <v>Homeownership</v>
      </c>
      <c r="G13832">
        <f>VLOOKUP(F13832,campaign!$B$2:$D$18,3,FALSE)</f>
        <v>13</v>
      </c>
    </row>
    <row r="13833" spans="1:7" x14ac:dyDescent="0.3">
      <c r="A13833" t="s">
        <v>3842</v>
      </c>
      <c r="B13833" t="s">
        <v>3925</v>
      </c>
      <c r="C13833" s="1">
        <v>44820</v>
      </c>
      <c r="D13833" s="1">
        <v>45062</v>
      </c>
      <c r="E13833">
        <f t="shared" si="216"/>
        <v>8</v>
      </c>
      <c r="F13833" t="str">
        <f>VLOOKUP(B13833,campaign!$A$2:$B$18,2,FALSE)</f>
        <v>Homeownership</v>
      </c>
      <c r="G13833">
        <f>VLOOKUP(F13833,campaign!$B$2:$D$18,3,FALSE)</f>
        <v>13</v>
      </c>
    </row>
    <row r="13834" spans="1:7" x14ac:dyDescent="0.3">
      <c r="A13834" t="s">
        <v>3842</v>
      </c>
      <c r="B13834" t="s">
        <v>3920</v>
      </c>
      <c r="C13834" s="1">
        <v>45009</v>
      </c>
      <c r="D13834" s="1">
        <v>45009</v>
      </c>
      <c r="E13834">
        <f t="shared" si="216"/>
        <v>0</v>
      </c>
      <c r="F13834" t="str">
        <f>VLOOKUP(B13834,campaign!$A$2:$B$18,2,FALSE)</f>
        <v>ChildrenInHH</v>
      </c>
      <c r="G13834">
        <f>VLOOKUP(F13834,campaign!$B$2:$D$18,3,FALSE)</f>
        <v>10</v>
      </c>
    </row>
    <row r="13835" spans="1:7" x14ac:dyDescent="0.3">
      <c r="A13835" t="s">
        <v>3842</v>
      </c>
      <c r="B13835" t="s">
        <v>3920</v>
      </c>
      <c r="C13835" s="1">
        <v>45009</v>
      </c>
      <c r="D13835" s="1">
        <v>45045</v>
      </c>
      <c r="E13835">
        <f t="shared" si="216"/>
        <v>1</v>
      </c>
      <c r="F13835" t="str">
        <f>VLOOKUP(B13835,campaign!$A$2:$B$18,2,FALSE)</f>
        <v>ChildrenInHH</v>
      </c>
      <c r="G13835">
        <f>VLOOKUP(F13835,campaign!$B$2:$D$18,3,FALSE)</f>
        <v>10</v>
      </c>
    </row>
    <row r="13836" spans="1:7" x14ac:dyDescent="0.3">
      <c r="A13836" t="s">
        <v>3842</v>
      </c>
      <c r="B13836" t="s">
        <v>3920</v>
      </c>
      <c r="C13836" s="1">
        <v>45009</v>
      </c>
      <c r="D13836" s="1">
        <v>45054</v>
      </c>
      <c r="E13836">
        <f t="shared" si="216"/>
        <v>1</v>
      </c>
      <c r="F13836" t="str">
        <f>VLOOKUP(B13836,campaign!$A$2:$B$18,2,FALSE)</f>
        <v>ChildrenInHH</v>
      </c>
      <c r="G13836">
        <f>VLOOKUP(F13836,campaign!$B$2:$D$18,3,FALSE)</f>
        <v>10</v>
      </c>
    </row>
    <row r="13837" spans="1:7" x14ac:dyDescent="0.3">
      <c r="A13837" t="s">
        <v>3842</v>
      </c>
      <c r="B13837" t="s">
        <v>3920</v>
      </c>
      <c r="C13837" s="1">
        <v>45009</v>
      </c>
      <c r="D13837" s="1">
        <v>45079</v>
      </c>
      <c r="E13837">
        <f t="shared" si="216"/>
        <v>2</v>
      </c>
      <c r="F13837" t="str">
        <f>VLOOKUP(B13837,campaign!$A$2:$B$18,2,FALSE)</f>
        <v>ChildrenInHH</v>
      </c>
      <c r="G13837">
        <f>VLOOKUP(F13837,campaign!$B$2:$D$18,3,FALSE)</f>
        <v>10</v>
      </c>
    </row>
    <row r="13838" spans="1:7" x14ac:dyDescent="0.3">
      <c r="A13838" t="s">
        <v>3843</v>
      </c>
      <c r="B13838" t="s">
        <v>3928</v>
      </c>
      <c r="C13838" s="1">
        <v>44739</v>
      </c>
      <c r="D13838" s="1">
        <v>44739</v>
      </c>
      <c r="E13838">
        <f t="shared" si="216"/>
        <v>0</v>
      </c>
      <c r="F13838" t="str">
        <f>VLOOKUP(B13838,campaign!$A$2:$B$18,2,FALSE)</f>
        <v>OptOutMailings</v>
      </c>
      <c r="G13838">
        <f>VLOOKUP(F13838,campaign!$B$2:$D$18,3,FALSE)</f>
        <v>75</v>
      </c>
    </row>
    <row r="13839" spans="1:7" x14ac:dyDescent="0.3">
      <c r="A13839" t="s">
        <v>3843</v>
      </c>
      <c r="B13839" t="s">
        <v>3928</v>
      </c>
      <c r="C13839" s="1">
        <v>44739</v>
      </c>
      <c r="D13839" s="1">
        <v>44770</v>
      </c>
      <c r="E13839">
        <f t="shared" si="216"/>
        <v>1</v>
      </c>
      <c r="F13839" t="str">
        <f>VLOOKUP(B13839,campaign!$A$2:$B$18,2,FALSE)</f>
        <v>OptOutMailings</v>
      </c>
      <c r="G13839">
        <f>VLOOKUP(F13839,campaign!$B$2:$D$18,3,FALSE)</f>
        <v>75</v>
      </c>
    </row>
    <row r="13840" spans="1:7" x14ac:dyDescent="0.3">
      <c r="A13840" t="s">
        <v>3843</v>
      </c>
      <c r="B13840" t="s">
        <v>3928</v>
      </c>
      <c r="C13840" s="1">
        <v>44739</v>
      </c>
      <c r="D13840" s="1">
        <v>44783</v>
      </c>
      <c r="E13840">
        <f t="shared" si="216"/>
        <v>1</v>
      </c>
      <c r="F13840" t="str">
        <f>VLOOKUP(B13840,campaign!$A$2:$B$18,2,FALSE)</f>
        <v>OptOutMailings</v>
      </c>
      <c r="G13840">
        <f>VLOOKUP(F13840,campaign!$B$2:$D$18,3,FALSE)</f>
        <v>75</v>
      </c>
    </row>
    <row r="13841" spans="1:7" x14ac:dyDescent="0.3">
      <c r="A13841" t="s">
        <v>3843</v>
      </c>
      <c r="B13841" t="s">
        <v>3928</v>
      </c>
      <c r="C13841" s="1">
        <v>44739</v>
      </c>
      <c r="D13841" s="1">
        <v>44815</v>
      </c>
      <c r="E13841">
        <f t="shared" si="216"/>
        <v>2</v>
      </c>
      <c r="F13841" t="str">
        <f>VLOOKUP(B13841,campaign!$A$2:$B$18,2,FALSE)</f>
        <v>OptOutMailings</v>
      </c>
      <c r="G13841">
        <f>VLOOKUP(F13841,campaign!$B$2:$D$18,3,FALSE)</f>
        <v>75</v>
      </c>
    </row>
    <row r="13842" spans="1:7" x14ac:dyDescent="0.3">
      <c r="A13842" t="s">
        <v>3843</v>
      </c>
      <c r="B13842" t="s">
        <v>3928</v>
      </c>
      <c r="C13842" s="1">
        <v>44739</v>
      </c>
      <c r="D13842" s="1">
        <v>44861</v>
      </c>
      <c r="E13842">
        <f t="shared" si="216"/>
        <v>4</v>
      </c>
      <c r="F13842" t="str">
        <f>VLOOKUP(B13842,campaign!$A$2:$B$18,2,FALSE)</f>
        <v>OptOutMailings</v>
      </c>
      <c r="G13842">
        <f>VLOOKUP(F13842,campaign!$B$2:$D$18,3,FALSE)</f>
        <v>75</v>
      </c>
    </row>
    <row r="13843" spans="1:7" x14ac:dyDescent="0.3">
      <c r="A13843" t="s">
        <v>3843</v>
      </c>
      <c r="B13843" t="s">
        <v>3928</v>
      </c>
      <c r="C13843" s="1">
        <v>44739</v>
      </c>
      <c r="D13843" s="1">
        <v>44868</v>
      </c>
      <c r="E13843">
        <f t="shared" si="216"/>
        <v>4</v>
      </c>
      <c r="F13843" t="str">
        <f>VLOOKUP(B13843,campaign!$A$2:$B$18,2,FALSE)</f>
        <v>OptOutMailings</v>
      </c>
      <c r="G13843">
        <f>VLOOKUP(F13843,campaign!$B$2:$D$18,3,FALSE)</f>
        <v>75</v>
      </c>
    </row>
    <row r="13844" spans="1:7" x14ac:dyDescent="0.3">
      <c r="A13844" t="s">
        <v>3843</v>
      </c>
      <c r="B13844" t="s">
        <v>3928</v>
      </c>
      <c r="C13844" s="1">
        <v>44739</v>
      </c>
      <c r="D13844" s="1">
        <v>44958</v>
      </c>
      <c r="E13844">
        <f t="shared" si="216"/>
        <v>7</v>
      </c>
      <c r="F13844" t="str">
        <f>VLOOKUP(B13844,campaign!$A$2:$B$18,2,FALSE)</f>
        <v>OptOutMailings</v>
      </c>
      <c r="G13844">
        <f>VLOOKUP(F13844,campaign!$B$2:$D$18,3,FALSE)</f>
        <v>75</v>
      </c>
    </row>
    <row r="13845" spans="1:7" x14ac:dyDescent="0.3">
      <c r="A13845" t="s">
        <v>3843</v>
      </c>
      <c r="B13845" t="s">
        <v>3928</v>
      </c>
      <c r="C13845" s="1">
        <v>44739</v>
      </c>
      <c r="D13845" s="1">
        <v>45020</v>
      </c>
      <c r="E13845">
        <f t="shared" si="216"/>
        <v>9</v>
      </c>
      <c r="F13845" t="str">
        <f>VLOOKUP(B13845,campaign!$A$2:$B$18,2,FALSE)</f>
        <v>OptOutMailings</v>
      </c>
      <c r="G13845">
        <f>VLOOKUP(F13845,campaign!$B$2:$D$18,3,FALSE)</f>
        <v>75</v>
      </c>
    </row>
    <row r="13846" spans="1:7" x14ac:dyDescent="0.3">
      <c r="A13846" t="s">
        <v>3843</v>
      </c>
      <c r="B13846" t="s">
        <v>3928</v>
      </c>
      <c r="C13846" s="1">
        <v>44739</v>
      </c>
      <c r="D13846" s="1">
        <v>45052</v>
      </c>
      <c r="E13846">
        <f t="shared" si="216"/>
        <v>10</v>
      </c>
      <c r="F13846" t="str">
        <f>VLOOKUP(B13846,campaign!$A$2:$B$18,2,FALSE)</f>
        <v>OptOutMailings</v>
      </c>
      <c r="G13846">
        <f>VLOOKUP(F13846,campaign!$B$2:$D$18,3,FALSE)</f>
        <v>75</v>
      </c>
    </row>
    <row r="13847" spans="1:7" x14ac:dyDescent="0.3">
      <c r="A13847" t="s">
        <v>3843</v>
      </c>
      <c r="B13847" t="s">
        <v>3950</v>
      </c>
      <c r="C13847" s="1">
        <v>44870</v>
      </c>
      <c r="D13847" s="1">
        <v>44870</v>
      </c>
      <c r="E13847">
        <f t="shared" si="216"/>
        <v>0</v>
      </c>
      <c r="F13847" t="str">
        <f>VLOOKUP(B13847,campaign!$A$2:$B$18,2,FALSE)</f>
        <v>NotNewCellphoneUser</v>
      </c>
      <c r="G13847">
        <f>VLOOKUP(F13847,campaign!$B$2:$D$18,3,FALSE)</f>
        <v>28</v>
      </c>
    </row>
    <row r="13848" spans="1:7" x14ac:dyDescent="0.3">
      <c r="A13848" t="s">
        <v>3843</v>
      </c>
      <c r="B13848" t="s">
        <v>3950</v>
      </c>
      <c r="C13848" s="1">
        <v>44870</v>
      </c>
      <c r="D13848" s="1">
        <v>44909</v>
      </c>
      <c r="E13848">
        <f t="shared" si="216"/>
        <v>1</v>
      </c>
      <c r="F13848" t="str">
        <f>VLOOKUP(B13848,campaign!$A$2:$B$18,2,FALSE)</f>
        <v>NotNewCellphoneUser</v>
      </c>
      <c r="G13848">
        <f>VLOOKUP(F13848,campaign!$B$2:$D$18,3,FALSE)</f>
        <v>28</v>
      </c>
    </row>
    <row r="13849" spans="1:7" x14ac:dyDescent="0.3">
      <c r="A13849" t="s">
        <v>3843</v>
      </c>
      <c r="B13849" t="s">
        <v>3950</v>
      </c>
      <c r="C13849" s="1">
        <v>44870</v>
      </c>
      <c r="D13849" s="1">
        <v>44942</v>
      </c>
      <c r="E13849">
        <f t="shared" si="216"/>
        <v>2</v>
      </c>
      <c r="F13849" t="str">
        <f>VLOOKUP(B13849,campaign!$A$2:$B$18,2,FALSE)</f>
        <v>NotNewCellphoneUser</v>
      </c>
      <c r="G13849">
        <f>VLOOKUP(F13849,campaign!$B$2:$D$18,3,FALSE)</f>
        <v>28</v>
      </c>
    </row>
    <row r="13850" spans="1:7" x14ac:dyDescent="0.3">
      <c r="A13850" t="s">
        <v>3843</v>
      </c>
      <c r="B13850" t="s">
        <v>3950</v>
      </c>
      <c r="C13850" s="1">
        <v>44870</v>
      </c>
      <c r="D13850" s="1">
        <v>44974</v>
      </c>
      <c r="E13850">
        <f t="shared" si="216"/>
        <v>3</v>
      </c>
      <c r="F13850" t="str">
        <f>VLOOKUP(B13850,campaign!$A$2:$B$18,2,FALSE)</f>
        <v>NotNewCellphoneUser</v>
      </c>
      <c r="G13850">
        <f>VLOOKUP(F13850,campaign!$B$2:$D$18,3,FALSE)</f>
        <v>28</v>
      </c>
    </row>
    <row r="13851" spans="1:7" x14ac:dyDescent="0.3">
      <c r="A13851" t="s">
        <v>3843</v>
      </c>
      <c r="B13851" t="s">
        <v>3950</v>
      </c>
      <c r="C13851" s="1">
        <v>44870</v>
      </c>
      <c r="D13851" s="1">
        <v>45000</v>
      </c>
      <c r="E13851">
        <f t="shared" si="216"/>
        <v>4</v>
      </c>
      <c r="F13851" t="str">
        <f>VLOOKUP(B13851,campaign!$A$2:$B$18,2,FALSE)</f>
        <v>NotNewCellphoneUser</v>
      </c>
      <c r="G13851">
        <f>VLOOKUP(F13851,campaign!$B$2:$D$18,3,FALSE)</f>
        <v>28</v>
      </c>
    </row>
    <row r="13852" spans="1:7" x14ac:dyDescent="0.3">
      <c r="A13852" t="s">
        <v>3843</v>
      </c>
      <c r="B13852" t="s">
        <v>3950</v>
      </c>
      <c r="C13852" s="1">
        <v>44870</v>
      </c>
      <c r="D13852" s="1">
        <v>45033</v>
      </c>
      <c r="E13852">
        <f t="shared" si="216"/>
        <v>5</v>
      </c>
      <c r="F13852" t="str">
        <f>VLOOKUP(B13852,campaign!$A$2:$B$18,2,FALSE)</f>
        <v>NotNewCellphoneUser</v>
      </c>
      <c r="G13852">
        <f>VLOOKUP(F13852,campaign!$B$2:$D$18,3,FALSE)</f>
        <v>28</v>
      </c>
    </row>
    <row r="13853" spans="1:7" x14ac:dyDescent="0.3">
      <c r="A13853" t="s">
        <v>3843</v>
      </c>
      <c r="B13853" t="s">
        <v>3950</v>
      </c>
      <c r="C13853" s="1">
        <v>44870</v>
      </c>
      <c r="D13853" s="1">
        <v>45063</v>
      </c>
      <c r="E13853">
        <f t="shared" si="216"/>
        <v>6</v>
      </c>
      <c r="F13853" t="str">
        <f>VLOOKUP(B13853,campaign!$A$2:$B$18,2,FALSE)</f>
        <v>NotNewCellphoneUser</v>
      </c>
      <c r="G13853">
        <f>VLOOKUP(F13853,campaign!$B$2:$D$18,3,FALSE)</f>
        <v>28</v>
      </c>
    </row>
    <row r="13854" spans="1:7" x14ac:dyDescent="0.3">
      <c r="A13854" t="s">
        <v>3844</v>
      </c>
      <c r="B13854" t="s">
        <v>3949</v>
      </c>
      <c r="C13854" s="1">
        <v>44759</v>
      </c>
      <c r="D13854" s="1">
        <v>44759</v>
      </c>
      <c r="E13854">
        <f t="shared" si="216"/>
        <v>0</v>
      </c>
      <c r="F13854" t="str">
        <f>VLOOKUP(B13854,campaign!$A$2:$B$18,2,FALSE)</f>
        <v>NewCellphoneUser</v>
      </c>
      <c r="G13854">
        <f>VLOOKUP(F13854,campaign!$B$2:$D$18,3,FALSE)</f>
        <v>25</v>
      </c>
    </row>
    <row r="13855" spans="1:7" x14ac:dyDescent="0.3">
      <c r="A13855" t="s">
        <v>3844</v>
      </c>
      <c r="B13855" t="s">
        <v>3949</v>
      </c>
      <c r="C13855" s="1">
        <v>44759</v>
      </c>
      <c r="D13855" s="1">
        <v>44802</v>
      </c>
      <c r="E13855">
        <f t="shared" si="216"/>
        <v>1</v>
      </c>
      <c r="F13855" t="str">
        <f>VLOOKUP(B13855,campaign!$A$2:$B$18,2,FALSE)</f>
        <v>NewCellphoneUser</v>
      </c>
      <c r="G13855">
        <f>VLOOKUP(F13855,campaign!$B$2:$D$18,3,FALSE)</f>
        <v>25</v>
      </c>
    </row>
    <row r="13856" spans="1:7" x14ac:dyDescent="0.3">
      <c r="A13856" t="s">
        <v>3844</v>
      </c>
      <c r="B13856" t="s">
        <v>3949</v>
      </c>
      <c r="C13856" s="1">
        <v>44759</v>
      </c>
      <c r="D13856" s="1">
        <v>44830</v>
      </c>
      <c r="E13856">
        <f t="shared" si="216"/>
        <v>2</v>
      </c>
      <c r="F13856" t="str">
        <f>VLOOKUP(B13856,campaign!$A$2:$B$18,2,FALSE)</f>
        <v>NewCellphoneUser</v>
      </c>
      <c r="G13856">
        <f>VLOOKUP(F13856,campaign!$B$2:$D$18,3,FALSE)</f>
        <v>25</v>
      </c>
    </row>
    <row r="13857" spans="1:7" x14ac:dyDescent="0.3">
      <c r="A13857" t="s">
        <v>3844</v>
      </c>
      <c r="B13857" t="s">
        <v>3949</v>
      </c>
      <c r="C13857" s="1">
        <v>44759</v>
      </c>
      <c r="D13857" s="1">
        <v>44865</v>
      </c>
      <c r="E13857">
        <f t="shared" si="216"/>
        <v>3</v>
      </c>
      <c r="F13857" t="str">
        <f>VLOOKUP(B13857,campaign!$A$2:$B$18,2,FALSE)</f>
        <v>NewCellphoneUser</v>
      </c>
      <c r="G13857">
        <f>VLOOKUP(F13857,campaign!$B$2:$D$18,3,FALSE)</f>
        <v>25</v>
      </c>
    </row>
    <row r="13858" spans="1:7" x14ac:dyDescent="0.3">
      <c r="A13858" t="s">
        <v>3844</v>
      </c>
      <c r="B13858" t="s">
        <v>3949</v>
      </c>
      <c r="C13858" s="1">
        <v>44759</v>
      </c>
      <c r="D13858" s="1">
        <v>44925</v>
      </c>
      <c r="E13858">
        <f t="shared" si="216"/>
        <v>5</v>
      </c>
      <c r="F13858" t="str">
        <f>VLOOKUP(B13858,campaign!$A$2:$B$18,2,FALSE)</f>
        <v>NewCellphoneUser</v>
      </c>
      <c r="G13858">
        <f>VLOOKUP(F13858,campaign!$B$2:$D$18,3,FALSE)</f>
        <v>25</v>
      </c>
    </row>
    <row r="13859" spans="1:7" x14ac:dyDescent="0.3">
      <c r="A13859" t="s">
        <v>3844</v>
      </c>
      <c r="B13859" t="s">
        <v>3949</v>
      </c>
      <c r="C13859" s="1">
        <v>44759</v>
      </c>
      <c r="D13859" s="1">
        <v>44948</v>
      </c>
      <c r="E13859">
        <f t="shared" si="216"/>
        <v>6</v>
      </c>
      <c r="F13859" t="str">
        <f>VLOOKUP(B13859,campaign!$A$2:$B$18,2,FALSE)</f>
        <v>NewCellphoneUser</v>
      </c>
      <c r="G13859">
        <f>VLOOKUP(F13859,campaign!$B$2:$D$18,3,FALSE)</f>
        <v>25</v>
      </c>
    </row>
    <row r="13860" spans="1:7" x14ac:dyDescent="0.3">
      <c r="A13860" t="s">
        <v>3844</v>
      </c>
      <c r="B13860" t="s">
        <v>3949</v>
      </c>
      <c r="C13860" s="1">
        <v>44759</v>
      </c>
      <c r="D13860" s="1">
        <v>44978</v>
      </c>
      <c r="E13860">
        <f t="shared" si="216"/>
        <v>7</v>
      </c>
      <c r="F13860" t="str">
        <f>VLOOKUP(B13860,campaign!$A$2:$B$18,2,FALSE)</f>
        <v>NewCellphoneUser</v>
      </c>
      <c r="G13860">
        <f>VLOOKUP(F13860,campaign!$B$2:$D$18,3,FALSE)</f>
        <v>25</v>
      </c>
    </row>
    <row r="13861" spans="1:7" x14ac:dyDescent="0.3">
      <c r="A13861" t="s">
        <v>3844</v>
      </c>
      <c r="B13861" t="s">
        <v>3949</v>
      </c>
      <c r="C13861" s="1">
        <v>44759</v>
      </c>
      <c r="D13861" s="1">
        <v>45012</v>
      </c>
      <c r="E13861">
        <f t="shared" si="216"/>
        <v>8</v>
      </c>
      <c r="F13861" t="str">
        <f>VLOOKUP(B13861,campaign!$A$2:$B$18,2,FALSE)</f>
        <v>NewCellphoneUser</v>
      </c>
      <c r="G13861">
        <f>VLOOKUP(F13861,campaign!$B$2:$D$18,3,FALSE)</f>
        <v>25</v>
      </c>
    </row>
    <row r="13862" spans="1:7" x14ac:dyDescent="0.3">
      <c r="A13862" t="s">
        <v>3844</v>
      </c>
      <c r="B13862" t="s">
        <v>3949</v>
      </c>
      <c r="C13862" s="1">
        <v>44759</v>
      </c>
      <c r="D13862" s="1">
        <v>45035</v>
      </c>
      <c r="E13862">
        <f t="shared" si="216"/>
        <v>9</v>
      </c>
      <c r="F13862" t="str">
        <f>VLOOKUP(B13862,campaign!$A$2:$B$18,2,FALSE)</f>
        <v>NewCellphoneUser</v>
      </c>
      <c r="G13862">
        <f>VLOOKUP(F13862,campaign!$B$2:$D$18,3,FALSE)</f>
        <v>25</v>
      </c>
    </row>
    <row r="13863" spans="1:7" x14ac:dyDescent="0.3">
      <c r="A13863" t="s">
        <v>3844</v>
      </c>
      <c r="B13863" t="s">
        <v>3949</v>
      </c>
      <c r="C13863" s="1">
        <v>44759</v>
      </c>
      <c r="D13863" s="1">
        <v>45077</v>
      </c>
      <c r="E13863">
        <f t="shared" si="216"/>
        <v>10</v>
      </c>
      <c r="F13863" t="str">
        <f>VLOOKUP(B13863,campaign!$A$2:$B$18,2,FALSE)</f>
        <v>NewCellphoneUser</v>
      </c>
      <c r="G13863">
        <f>VLOOKUP(F13863,campaign!$B$2:$D$18,3,FALSE)</f>
        <v>25</v>
      </c>
    </row>
    <row r="13864" spans="1:7" x14ac:dyDescent="0.3">
      <c r="A13864" t="s">
        <v>3844</v>
      </c>
      <c r="B13864" t="s">
        <v>3923</v>
      </c>
      <c r="C13864" s="1">
        <v>45041</v>
      </c>
      <c r="D13864" s="1">
        <v>45041</v>
      </c>
      <c r="E13864">
        <f t="shared" si="216"/>
        <v>0</v>
      </c>
      <c r="F13864" t="str">
        <f>VLOOKUP(B13864,campaign!$A$2:$B$18,2,FALSE)</f>
        <v>TruckOwner</v>
      </c>
      <c r="G13864">
        <f>VLOOKUP(F13864,campaign!$B$2:$D$18,3,FALSE)</f>
        <v>26</v>
      </c>
    </row>
    <row r="13865" spans="1:7" x14ac:dyDescent="0.3">
      <c r="A13865" t="s">
        <v>3844</v>
      </c>
      <c r="B13865" t="s">
        <v>3923</v>
      </c>
      <c r="C13865" s="1">
        <v>45041</v>
      </c>
      <c r="D13865" s="1">
        <v>45076</v>
      </c>
      <c r="E13865">
        <f t="shared" si="216"/>
        <v>1</v>
      </c>
      <c r="F13865" t="str">
        <f>VLOOKUP(B13865,campaign!$A$2:$B$18,2,FALSE)</f>
        <v>TruckOwner</v>
      </c>
      <c r="G13865">
        <f>VLOOKUP(F13865,campaign!$B$2:$D$18,3,FALSE)</f>
        <v>26</v>
      </c>
    </row>
    <row r="13866" spans="1:7" x14ac:dyDescent="0.3">
      <c r="A13866" t="s">
        <v>3844</v>
      </c>
      <c r="B13866" t="s">
        <v>3923</v>
      </c>
      <c r="C13866" s="1">
        <v>45041</v>
      </c>
      <c r="D13866" s="1">
        <v>45079</v>
      </c>
      <c r="E13866">
        <f t="shared" si="216"/>
        <v>1</v>
      </c>
      <c r="F13866" t="str">
        <f>VLOOKUP(B13866,campaign!$A$2:$B$18,2,FALSE)</f>
        <v>TruckOwner</v>
      </c>
      <c r="G13866">
        <f>VLOOKUP(F13866,campaign!$B$2:$D$18,3,FALSE)</f>
        <v>26</v>
      </c>
    </row>
    <row r="13867" spans="1:7" x14ac:dyDescent="0.3">
      <c r="A13867" t="s">
        <v>3845</v>
      </c>
      <c r="B13867" t="s">
        <v>3948</v>
      </c>
      <c r="C13867" s="1">
        <v>44870</v>
      </c>
      <c r="D13867" s="1">
        <v>44870</v>
      </c>
      <c r="E13867">
        <f t="shared" si="216"/>
        <v>0</v>
      </c>
      <c r="F13867" t="str">
        <f>VLOOKUP(B13867,campaign!$A$2:$B$18,2,FALSE)</f>
        <v>HasCreditCard</v>
      </c>
      <c r="G13867">
        <f>VLOOKUP(F13867,campaign!$B$2:$D$18,3,FALSE)</f>
        <v>65</v>
      </c>
    </row>
    <row r="13868" spans="1:7" x14ac:dyDescent="0.3">
      <c r="A13868" t="s">
        <v>3845</v>
      </c>
      <c r="B13868" t="s">
        <v>3948</v>
      </c>
      <c r="C13868" s="1">
        <v>44870</v>
      </c>
      <c r="D13868" s="1">
        <v>44900</v>
      </c>
      <c r="E13868">
        <f t="shared" si="216"/>
        <v>1</v>
      </c>
      <c r="F13868" t="str">
        <f>VLOOKUP(B13868,campaign!$A$2:$B$18,2,FALSE)</f>
        <v>HasCreditCard</v>
      </c>
      <c r="G13868">
        <f>VLOOKUP(F13868,campaign!$B$2:$D$18,3,FALSE)</f>
        <v>65</v>
      </c>
    </row>
    <row r="13869" spans="1:7" x14ac:dyDescent="0.3">
      <c r="A13869" t="s">
        <v>3845</v>
      </c>
      <c r="B13869" t="s">
        <v>3948</v>
      </c>
      <c r="C13869" s="1">
        <v>44870</v>
      </c>
      <c r="D13869" s="1">
        <v>44931</v>
      </c>
      <c r="E13869">
        <f t="shared" si="216"/>
        <v>2</v>
      </c>
      <c r="F13869" t="str">
        <f>VLOOKUP(B13869,campaign!$A$2:$B$18,2,FALSE)</f>
        <v>HasCreditCard</v>
      </c>
      <c r="G13869">
        <f>VLOOKUP(F13869,campaign!$B$2:$D$18,3,FALSE)</f>
        <v>65</v>
      </c>
    </row>
    <row r="13870" spans="1:7" x14ac:dyDescent="0.3">
      <c r="A13870" t="s">
        <v>3845</v>
      </c>
      <c r="B13870" t="s">
        <v>3948</v>
      </c>
      <c r="C13870" s="1">
        <v>44870</v>
      </c>
      <c r="D13870" s="1">
        <v>44969</v>
      </c>
      <c r="E13870">
        <f t="shared" si="216"/>
        <v>3</v>
      </c>
      <c r="F13870" t="str">
        <f>VLOOKUP(B13870,campaign!$A$2:$B$18,2,FALSE)</f>
        <v>HasCreditCard</v>
      </c>
      <c r="G13870">
        <f>VLOOKUP(F13870,campaign!$B$2:$D$18,3,FALSE)</f>
        <v>65</v>
      </c>
    </row>
    <row r="13871" spans="1:7" x14ac:dyDescent="0.3">
      <c r="A13871" t="s">
        <v>3845</v>
      </c>
      <c r="B13871" t="s">
        <v>3948</v>
      </c>
      <c r="C13871" s="1">
        <v>44870</v>
      </c>
      <c r="D13871" s="1">
        <v>45003</v>
      </c>
      <c r="E13871">
        <f t="shared" si="216"/>
        <v>4</v>
      </c>
      <c r="F13871" t="str">
        <f>VLOOKUP(B13871,campaign!$A$2:$B$18,2,FALSE)</f>
        <v>HasCreditCard</v>
      </c>
      <c r="G13871">
        <f>VLOOKUP(F13871,campaign!$B$2:$D$18,3,FALSE)</f>
        <v>65</v>
      </c>
    </row>
    <row r="13872" spans="1:7" x14ac:dyDescent="0.3">
      <c r="A13872" t="s">
        <v>3845</v>
      </c>
      <c r="B13872" t="s">
        <v>3948</v>
      </c>
      <c r="C13872" s="1">
        <v>44870</v>
      </c>
      <c r="D13872" s="1">
        <v>45023</v>
      </c>
      <c r="E13872">
        <f t="shared" si="216"/>
        <v>5</v>
      </c>
      <c r="F13872" t="str">
        <f>VLOOKUP(B13872,campaign!$A$2:$B$18,2,FALSE)</f>
        <v>HasCreditCard</v>
      </c>
      <c r="G13872">
        <f>VLOOKUP(F13872,campaign!$B$2:$D$18,3,FALSE)</f>
        <v>65</v>
      </c>
    </row>
    <row r="13873" spans="1:7" x14ac:dyDescent="0.3">
      <c r="A13873" t="s">
        <v>3845</v>
      </c>
      <c r="B13873" t="s">
        <v>3948</v>
      </c>
      <c r="C13873" s="1">
        <v>44870</v>
      </c>
      <c r="D13873" s="1">
        <v>45057</v>
      </c>
      <c r="E13873">
        <f t="shared" si="216"/>
        <v>6</v>
      </c>
      <c r="F13873" t="str">
        <f>VLOOKUP(B13873,campaign!$A$2:$B$18,2,FALSE)</f>
        <v>HasCreditCard</v>
      </c>
      <c r="G13873">
        <f>VLOOKUP(F13873,campaign!$B$2:$D$18,3,FALSE)</f>
        <v>65</v>
      </c>
    </row>
    <row r="13874" spans="1:7" x14ac:dyDescent="0.3">
      <c r="A13874" t="s">
        <v>3846</v>
      </c>
      <c r="B13874" t="s">
        <v>3924</v>
      </c>
      <c r="C13874" s="1">
        <v>44631</v>
      </c>
      <c r="D13874" s="1">
        <v>44631</v>
      </c>
      <c r="E13874">
        <f t="shared" si="216"/>
        <v>0</v>
      </c>
      <c r="F13874" t="str">
        <f>VLOOKUP(B13874,campaign!$A$2:$B$18,2,FALSE)</f>
        <v>RVOwner</v>
      </c>
      <c r="G13874">
        <f>VLOOKUP(F13874,campaign!$B$2:$D$18,3,FALSE)</f>
        <v>22</v>
      </c>
    </row>
    <row r="13875" spans="1:7" x14ac:dyDescent="0.3">
      <c r="A13875" t="s">
        <v>3846</v>
      </c>
      <c r="B13875" t="s">
        <v>3924</v>
      </c>
      <c r="C13875" s="1">
        <v>44631</v>
      </c>
      <c r="D13875" s="1">
        <v>44675</v>
      </c>
      <c r="E13875">
        <f t="shared" si="216"/>
        <v>1</v>
      </c>
      <c r="F13875" t="str">
        <f>VLOOKUP(B13875,campaign!$A$2:$B$18,2,FALSE)</f>
        <v>RVOwner</v>
      </c>
      <c r="G13875">
        <f>VLOOKUP(F13875,campaign!$B$2:$D$18,3,FALSE)</f>
        <v>22</v>
      </c>
    </row>
    <row r="13876" spans="1:7" x14ac:dyDescent="0.3">
      <c r="A13876" t="s">
        <v>3846</v>
      </c>
      <c r="B13876" t="s">
        <v>3924</v>
      </c>
      <c r="C13876" s="1">
        <v>44631</v>
      </c>
      <c r="D13876" s="1">
        <v>44766</v>
      </c>
      <c r="E13876">
        <f t="shared" si="216"/>
        <v>4</v>
      </c>
      <c r="F13876" t="str">
        <f>VLOOKUP(B13876,campaign!$A$2:$B$18,2,FALSE)</f>
        <v>RVOwner</v>
      </c>
      <c r="G13876">
        <f>VLOOKUP(F13876,campaign!$B$2:$D$18,3,FALSE)</f>
        <v>22</v>
      </c>
    </row>
    <row r="13877" spans="1:7" x14ac:dyDescent="0.3">
      <c r="A13877" t="s">
        <v>3846</v>
      </c>
      <c r="B13877" t="s">
        <v>3924</v>
      </c>
      <c r="C13877" s="1">
        <v>44631</v>
      </c>
      <c r="D13877" s="1">
        <v>44791</v>
      </c>
      <c r="E13877">
        <f t="shared" si="216"/>
        <v>5</v>
      </c>
      <c r="F13877" t="str">
        <f>VLOOKUP(B13877,campaign!$A$2:$B$18,2,FALSE)</f>
        <v>RVOwner</v>
      </c>
      <c r="G13877">
        <f>VLOOKUP(F13877,campaign!$B$2:$D$18,3,FALSE)</f>
        <v>22</v>
      </c>
    </row>
    <row r="13878" spans="1:7" x14ac:dyDescent="0.3">
      <c r="A13878" t="s">
        <v>3846</v>
      </c>
      <c r="B13878" t="s">
        <v>3924</v>
      </c>
      <c r="C13878" s="1">
        <v>44631</v>
      </c>
      <c r="D13878" s="1">
        <v>44827</v>
      </c>
      <c r="E13878">
        <f t="shared" si="216"/>
        <v>6</v>
      </c>
      <c r="F13878" t="str">
        <f>VLOOKUP(B13878,campaign!$A$2:$B$18,2,FALSE)</f>
        <v>RVOwner</v>
      </c>
      <c r="G13878">
        <f>VLOOKUP(F13878,campaign!$B$2:$D$18,3,FALSE)</f>
        <v>22</v>
      </c>
    </row>
    <row r="13879" spans="1:7" x14ac:dyDescent="0.3">
      <c r="A13879" t="s">
        <v>3846</v>
      </c>
      <c r="B13879" t="s">
        <v>3924</v>
      </c>
      <c r="C13879" s="1">
        <v>44631</v>
      </c>
      <c r="D13879" s="1">
        <v>44857</v>
      </c>
      <c r="E13879">
        <f t="shared" si="216"/>
        <v>7</v>
      </c>
      <c r="F13879" t="str">
        <f>VLOOKUP(B13879,campaign!$A$2:$B$18,2,FALSE)</f>
        <v>RVOwner</v>
      </c>
      <c r="G13879">
        <f>VLOOKUP(F13879,campaign!$B$2:$D$18,3,FALSE)</f>
        <v>22</v>
      </c>
    </row>
    <row r="13880" spans="1:7" x14ac:dyDescent="0.3">
      <c r="A13880" t="s">
        <v>3846</v>
      </c>
      <c r="B13880" t="s">
        <v>3924</v>
      </c>
      <c r="C13880" s="1">
        <v>44631</v>
      </c>
      <c r="D13880" s="1">
        <v>44882</v>
      </c>
      <c r="E13880">
        <f t="shared" si="216"/>
        <v>8</v>
      </c>
      <c r="F13880" t="str">
        <f>VLOOKUP(B13880,campaign!$A$2:$B$18,2,FALSE)</f>
        <v>RVOwner</v>
      </c>
      <c r="G13880">
        <f>VLOOKUP(F13880,campaign!$B$2:$D$18,3,FALSE)</f>
        <v>22</v>
      </c>
    </row>
    <row r="13881" spans="1:7" x14ac:dyDescent="0.3">
      <c r="A13881" t="s">
        <v>3846</v>
      </c>
      <c r="B13881" t="s">
        <v>3924</v>
      </c>
      <c r="C13881" s="1">
        <v>44631</v>
      </c>
      <c r="D13881" s="1">
        <v>44944</v>
      </c>
      <c r="E13881">
        <f t="shared" si="216"/>
        <v>10</v>
      </c>
      <c r="F13881" t="str">
        <f>VLOOKUP(B13881,campaign!$A$2:$B$18,2,FALSE)</f>
        <v>RVOwner</v>
      </c>
      <c r="G13881">
        <f>VLOOKUP(F13881,campaign!$B$2:$D$18,3,FALSE)</f>
        <v>22</v>
      </c>
    </row>
    <row r="13882" spans="1:7" x14ac:dyDescent="0.3">
      <c r="A13882" t="s">
        <v>3846</v>
      </c>
      <c r="B13882" t="s">
        <v>3924</v>
      </c>
      <c r="C13882" s="1">
        <v>44631</v>
      </c>
      <c r="D13882" s="1">
        <v>44983</v>
      </c>
      <c r="E13882">
        <f t="shared" si="216"/>
        <v>11</v>
      </c>
      <c r="F13882" t="str">
        <f>VLOOKUP(B13882,campaign!$A$2:$B$18,2,FALSE)</f>
        <v>RVOwner</v>
      </c>
      <c r="G13882">
        <f>VLOOKUP(F13882,campaign!$B$2:$D$18,3,FALSE)</f>
        <v>22</v>
      </c>
    </row>
    <row r="13883" spans="1:7" x14ac:dyDescent="0.3">
      <c r="A13883" t="s">
        <v>3846</v>
      </c>
      <c r="B13883" t="s">
        <v>3924</v>
      </c>
      <c r="C13883" s="1">
        <v>44631</v>
      </c>
      <c r="D13883" s="1">
        <v>45005</v>
      </c>
      <c r="E13883">
        <f t="shared" si="216"/>
        <v>12</v>
      </c>
      <c r="F13883" t="str">
        <f>VLOOKUP(B13883,campaign!$A$2:$B$18,2,FALSE)</f>
        <v>RVOwner</v>
      </c>
      <c r="G13883">
        <f>VLOOKUP(F13883,campaign!$B$2:$D$18,3,FALSE)</f>
        <v>22</v>
      </c>
    </row>
    <row r="13884" spans="1:7" x14ac:dyDescent="0.3">
      <c r="A13884" t="s">
        <v>3846</v>
      </c>
      <c r="B13884" t="s">
        <v>3924</v>
      </c>
      <c r="C13884" s="1">
        <v>44631</v>
      </c>
      <c r="D13884" s="1">
        <v>45038</v>
      </c>
      <c r="E13884">
        <f t="shared" si="216"/>
        <v>13</v>
      </c>
      <c r="F13884" t="str">
        <f>VLOOKUP(B13884,campaign!$A$2:$B$18,2,FALSE)</f>
        <v>RVOwner</v>
      </c>
      <c r="G13884">
        <f>VLOOKUP(F13884,campaign!$B$2:$D$18,3,FALSE)</f>
        <v>22</v>
      </c>
    </row>
    <row r="13885" spans="1:7" x14ac:dyDescent="0.3">
      <c r="A13885" t="s">
        <v>3846</v>
      </c>
      <c r="B13885" t="s">
        <v>3924</v>
      </c>
      <c r="C13885" s="1">
        <v>44631</v>
      </c>
      <c r="D13885" s="1">
        <v>45065</v>
      </c>
      <c r="E13885">
        <f t="shared" si="216"/>
        <v>14</v>
      </c>
      <c r="F13885" t="str">
        <f>VLOOKUP(B13885,campaign!$A$2:$B$18,2,FALSE)</f>
        <v>RVOwner</v>
      </c>
      <c r="G13885">
        <f>VLOOKUP(F13885,campaign!$B$2:$D$18,3,FALSE)</f>
        <v>22</v>
      </c>
    </row>
    <row r="13886" spans="1:7" x14ac:dyDescent="0.3">
      <c r="A13886" t="s">
        <v>3846</v>
      </c>
      <c r="B13886" t="s">
        <v>3920</v>
      </c>
      <c r="C13886" s="1">
        <v>44865</v>
      </c>
      <c r="D13886" s="1">
        <v>44865</v>
      </c>
      <c r="E13886">
        <f t="shared" si="216"/>
        <v>0</v>
      </c>
      <c r="F13886" t="str">
        <f>VLOOKUP(B13886,campaign!$A$2:$B$18,2,FALSE)</f>
        <v>ChildrenInHH</v>
      </c>
      <c r="G13886">
        <f>VLOOKUP(F13886,campaign!$B$2:$D$18,3,FALSE)</f>
        <v>10</v>
      </c>
    </row>
    <row r="13887" spans="1:7" x14ac:dyDescent="0.3">
      <c r="A13887" t="s">
        <v>3846</v>
      </c>
      <c r="B13887" t="s">
        <v>3920</v>
      </c>
      <c r="C13887" s="1">
        <v>44865</v>
      </c>
      <c r="D13887" s="1">
        <v>44898</v>
      </c>
      <c r="E13887">
        <f t="shared" si="216"/>
        <v>1</v>
      </c>
      <c r="F13887" t="str">
        <f>VLOOKUP(B13887,campaign!$A$2:$B$18,2,FALSE)</f>
        <v>ChildrenInHH</v>
      </c>
      <c r="G13887">
        <f>VLOOKUP(F13887,campaign!$B$2:$D$18,3,FALSE)</f>
        <v>10</v>
      </c>
    </row>
    <row r="13888" spans="1:7" x14ac:dyDescent="0.3">
      <c r="A13888" t="s">
        <v>3846</v>
      </c>
      <c r="B13888" t="s">
        <v>3920</v>
      </c>
      <c r="C13888" s="1">
        <v>44865</v>
      </c>
      <c r="D13888" s="1">
        <v>44932</v>
      </c>
      <c r="E13888">
        <f t="shared" si="216"/>
        <v>2</v>
      </c>
      <c r="F13888" t="str">
        <f>VLOOKUP(B13888,campaign!$A$2:$B$18,2,FALSE)</f>
        <v>ChildrenInHH</v>
      </c>
      <c r="G13888">
        <f>VLOOKUP(F13888,campaign!$B$2:$D$18,3,FALSE)</f>
        <v>10</v>
      </c>
    </row>
    <row r="13889" spans="1:7" x14ac:dyDescent="0.3">
      <c r="A13889" t="s">
        <v>3846</v>
      </c>
      <c r="B13889" t="s">
        <v>3920</v>
      </c>
      <c r="C13889" s="1">
        <v>44865</v>
      </c>
      <c r="D13889" s="1">
        <v>44966</v>
      </c>
      <c r="E13889">
        <f t="shared" si="216"/>
        <v>3</v>
      </c>
      <c r="F13889" t="str">
        <f>VLOOKUP(B13889,campaign!$A$2:$B$18,2,FALSE)</f>
        <v>ChildrenInHH</v>
      </c>
      <c r="G13889">
        <f>VLOOKUP(F13889,campaign!$B$2:$D$18,3,FALSE)</f>
        <v>10</v>
      </c>
    </row>
    <row r="13890" spans="1:7" x14ac:dyDescent="0.3">
      <c r="A13890" t="s">
        <v>3846</v>
      </c>
      <c r="B13890" t="s">
        <v>3920</v>
      </c>
      <c r="C13890" s="1">
        <v>44865</v>
      </c>
      <c r="D13890" s="1">
        <v>44996</v>
      </c>
      <c r="E13890">
        <f t="shared" si="216"/>
        <v>4</v>
      </c>
      <c r="F13890" t="str">
        <f>VLOOKUP(B13890,campaign!$A$2:$B$18,2,FALSE)</f>
        <v>ChildrenInHH</v>
      </c>
      <c r="G13890">
        <f>VLOOKUP(F13890,campaign!$B$2:$D$18,3,FALSE)</f>
        <v>10</v>
      </c>
    </row>
    <row r="13891" spans="1:7" x14ac:dyDescent="0.3">
      <c r="A13891" t="s">
        <v>3846</v>
      </c>
      <c r="B13891" t="s">
        <v>3920</v>
      </c>
      <c r="C13891" s="1">
        <v>44865</v>
      </c>
      <c r="D13891" s="1">
        <v>45025</v>
      </c>
      <c r="E13891">
        <f t="shared" ref="E13891:E13954" si="217">DATEDIF(C13891,D13891,"M")</f>
        <v>5</v>
      </c>
      <c r="F13891" t="str">
        <f>VLOOKUP(B13891,campaign!$A$2:$B$18,2,FALSE)</f>
        <v>ChildrenInHH</v>
      </c>
      <c r="G13891">
        <f>VLOOKUP(F13891,campaign!$B$2:$D$18,3,FALSE)</f>
        <v>10</v>
      </c>
    </row>
    <row r="13892" spans="1:7" x14ac:dyDescent="0.3">
      <c r="A13892" t="s">
        <v>3846</v>
      </c>
      <c r="B13892" t="s">
        <v>3920</v>
      </c>
      <c r="C13892" s="1">
        <v>44865</v>
      </c>
      <c r="D13892" s="1">
        <v>45059</v>
      </c>
      <c r="E13892">
        <f t="shared" si="217"/>
        <v>6</v>
      </c>
      <c r="F13892" t="str">
        <f>VLOOKUP(B13892,campaign!$A$2:$B$18,2,FALSE)</f>
        <v>ChildrenInHH</v>
      </c>
      <c r="G13892">
        <f>VLOOKUP(F13892,campaign!$B$2:$D$18,3,FALSE)</f>
        <v>10</v>
      </c>
    </row>
    <row r="13893" spans="1:7" x14ac:dyDescent="0.3">
      <c r="A13893" t="s">
        <v>3847</v>
      </c>
      <c r="B13893" t="s">
        <v>3947</v>
      </c>
      <c r="C13893" s="1">
        <v>44677</v>
      </c>
      <c r="D13893" s="1">
        <v>44677</v>
      </c>
      <c r="E13893">
        <f t="shared" si="217"/>
        <v>0</v>
      </c>
      <c r="F13893" t="str">
        <f>VLOOKUP(B13893,campaign!$A$2:$B$18,2,FALSE)</f>
        <v>OwnsComputer</v>
      </c>
      <c r="G13893">
        <f>VLOOKUP(F13893,campaign!$B$2:$D$18,3,FALSE)</f>
        <v>62</v>
      </c>
    </row>
    <row r="13894" spans="1:7" x14ac:dyDescent="0.3">
      <c r="A13894" t="s">
        <v>3847</v>
      </c>
      <c r="B13894" t="s">
        <v>3947</v>
      </c>
      <c r="C13894" s="1">
        <v>44677</v>
      </c>
      <c r="D13894" s="1">
        <v>44720</v>
      </c>
      <c r="E13894">
        <f t="shared" si="217"/>
        <v>1</v>
      </c>
      <c r="F13894" t="str">
        <f>VLOOKUP(B13894,campaign!$A$2:$B$18,2,FALSE)</f>
        <v>OwnsComputer</v>
      </c>
      <c r="G13894">
        <f>VLOOKUP(F13894,campaign!$B$2:$D$18,3,FALSE)</f>
        <v>62</v>
      </c>
    </row>
    <row r="13895" spans="1:7" x14ac:dyDescent="0.3">
      <c r="A13895" t="s">
        <v>3847</v>
      </c>
      <c r="B13895" t="s">
        <v>3947</v>
      </c>
      <c r="C13895" s="1">
        <v>44677</v>
      </c>
      <c r="D13895" s="1">
        <v>44748</v>
      </c>
      <c r="E13895">
        <f t="shared" si="217"/>
        <v>2</v>
      </c>
      <c r="F13895" t="str">
        <f>VLOOKUP(B13895,campaign!$A$2:$B$18,2,FALSE)</f>
        <v>OwnsComputer</v>
      </c>
      <c r="G13895">
        <f>VLOOKUP(F13895,campaign!$B$2:$D$18,3,FALSE)</f>
        <v>62</v>
      </c>
    </row>
    <row r="13896" spans="1:7" x14ac:dyDescent="0.3">
      <c r="A13896" t="s">
        <v>3847</v>
      </c>
      <c r="B13896" t="s">
        <v>3947</v>
      </c>
      <c r="C13896" s="1">
        <v>44677</v>
      </c>
      <c r="D13896" s="1">
        <v>44774</v>
      </c>
      <c r="E13896">
        <f t="shared" si="217"/>
        <v>3</v>
      </c>
      <c r="F13896" t="str">
        <f>VLOOKUP(B13896,campaign!$A$2:$B$18,2,FALSE)</f>
        <v>OwnsComputer</v>
      </c>
      <c r="G13896">
        <f>VLOOKUP(F13896,campaign!$B$2:$D$18,3,FALSE)</f>
        <v>62</v>
      </c>
    </row>
    <row r="13897" spans="1:7" x14ac:dyDescent="0.3">
      <c r="A13897" t="s">
        <v>3847</v>
      </c>
      <c r="B13897" t="s">
        <v>3947</v>
      </c>
      <c r="C13897" s="1">
        <v>44677</v>
      </c>
      <c r="D13897" s="1">
        <v>44869</v>
      </c>
      <c r="E13897">
        <f t="shared" si="217"/>
        <v>6</v>
      </c>
      <c r="F13897" t="str">
        <f>VLOOKUP(B13897,campaign!$A$2:$B$18,2,FALSE)</f>
        <v>OwnsComputer</v>
      </c>
      <c r="G13897">
        <f>VLOOKUP(F13897,campaign!$B$2:$D$18,3,FALSE)</f>
        <v>62</v>
      </c>
    </row>
    <row r="13898" spans="1:7" x14ac:dyDescent="0.3">
      <c r="A13898" t="s">
        <v>3847</v>
      </c>
      <c r="B13898" t="s">
        <v>3947</v>
      </c>
      <c r="C13898" s="1">
        <v>44677</v>
      </c>
      <c r="D13898" s="1">
        <v>44985</v>
      </c>
      <c r="E13898">
        <f t="shared" si="217"/>
        <v>10</v>
      </c>
      <c r="F13898" t="str">
        <f>VLOOKUP(B13898,campaign!$A$2:$B$18,2,FALSE)</f>
        <v>OwnsComputer</v>
      </c>
      <c r="G13898">
        <f>VLOOKUP(F13898,campaign!$B$2:$D$18,3,FALSE)</f>
        <v>62</v>
      </c>
    </row>
    <row r="13899" spans="1:7" x14ac:dyDescent="0.3">
      <c r="A13899" t="s">
        <v>3847</v>
      </c>
      <c r="B13899" t="s">
        <v>3947</v>
      </c>
      <c r="C13899" s="1">
        <v>44677</v>
      </c>
      <c r="D13899" s="1">
        <v>44991</v>
      </c>
      <c r="E13899">
        <f t="shared" si="217"/>
        <v>10</v>
      </c>
      <c r="F13899" t="str">
        <f>VLOOKUP(B13899,campaign!$A$2:$B$18,2,FALSE)</f>
        <v>OwnsComputer</v>
      </c>
      <c r="G13899">
        <f>VLOOKUP(F13899,campaign!$B$2:$D$18,3,FALSE)</f>
        <v>62</v>
      </c>
    </row>
    <row r="13900" spans="1:7" x14ac:dyDescent="0.3">
      <c r="A13900" t="s">
        <v>3847</v>
      </c>
      <c r="B13900" t="s">
        <v>3947</v>
      </c>
      <c r="C13900" s="1">
        <v>44677</v>
      </c>
      <c r="D13900" s="1">
        <v>45087</v>
      </c>
      <c r="E13900">
        <f t="shared" si="217"/>
        <v>13</v>
      </c>
      <c r="F13900" t="str">
        <f>VLOOKUP(B13900,campaign!$A$2:$B$18,2,FALSE)</f>
        <v>OwnsComputer</v>
      </c>
      <c r="G13900">
        <f>VLOOKUP(F13900,campaign!$B$2:$D$18,3,FALSE)</f>
        <v>62</v>
      </c>
    </row>
    <row r="13901" spans="1:7" x14ac:dyDescent="0.3">
      <c r="A13901" t="s">
        <v>3848</v>
      </c>
      <c r="B13901" t="s">
        <v>3928</v>
      </c>
      <c r="C13901" s="1">
        <v>44722</v>
      </c>
      <c r="D13901" s="1">
        <v>44722</v>
      </c>
      <c r="E13901">
        <f t="shared" si="217"/>
        <v>0</v>
      </c>
      <c r="F13901" t="str">
        <f>VLOOKUP(B13901,campaign!$A$2:$B$18,2,FALSE)</f>
        <v>OptOutMailings</v>
      </c>
      <c r="G13901">
        <f>VLOOKUP(F13901,campaign!$B$2:$D$18,3,FALSE)</f>
        <v>75</v>
      </c>
    </row>
    <row r="13902" spans="1:7" x14ac:dyDescent="0.3">
      <c r="A13902" t="s">
        <v>3848</v>
      </c>
      <c r="B13902" t="s">
        <v>3928</v>
      </c>
      <c r="C13902" s="1">
        <v>44722</v>
      </c>
      <c r="D13902" s="1">
        <v>44783</v>
      </c>
      <c r="E13902">
        <f t="shared" si="217"/>
        <v>2</v>
      </c>
      <c r="F13902" t="str">
        <f>VLOOKUP(B13902,campaign!$A$2:$B$18,2,FALSE)</f>
        <v>OptOutMailings</v>
      </c>
      <c r="G13902">
        <f>VLOOKUP(F13902,campaign!$B$2:$D$18,3,FALSE)</f>
        <v>75</v>
      </c>
    </row>
    <row r="13903" spans="1:7" x14ac:dyDescent="0.3">
      <c r="A13903" t="s">
        <v>3848</v>
      </c>
      <c r="B13903" t="s">
        <v>3928</v>
      </c>
      <c r="C13903" s="1">
        <v>44722</v>
      </c>
      <c r="D13903" s="1">
        <v>44857</v>
      </c>
      <c r="E13903">
        <f t="shared" si="217"/>
        <v>4</v>
      </c>
      <c r="F13903" t="str">
        <f>VLOOKUP(B13903,campaign!$A$2:$B$18,2,FALSE)</f>
        <v>OptOutMailings</v>
      </c>
      <c r="G13903">
        <f>VLOOKUP(F13903,campaign!$B$2:$D$18,3,FALSE)</f>
        <v>75</v>
      </c>
    </row>
    <row r="13904" spans="1:7" x14ac:dyDescent="0.3">
      <c r="A13904" t="s">
        <v>3848</v>
      </c>
      <c r="B13904" t="s">
        <v>3928</v>
      </c>
      <c r="C13904" s="1">
        <v>44722</v>
      </c>
      <c r="D13904" s="1">
        <v>44876</v>
      </c>
      <c r="E13904">
        <f t="shared" si="217"/>
        <v>5</v>
      </c>
      <c r="F13904" t="str">
        <f>VLOOKUP(B13904,campaign!$A$2:$B$18,2,FALSE)</f>
        <v>OptOutMailings</v>
      </c>
      <c r="G13904">
        <f>VLOOKUP(F13904,campaign!$B$2:$D$18,3,FALSE)</f>
        <v>75</v>
      </c>
    </row>
    <row r="13905" spans="1:7" x14ac:dyDescent="0.3">
      <c r="A13905" t="s">
        <v>3848</v>
      </c>
      <c r="B13905" t="s">
        <v>3928</v>
      </c>
      <c r="C13905" s="1">
        <v>44722</v>
      </c>
      <c r="D13905" s="1">
        <v>44974</v>
      </c>
      <c r="E13905">
        <f t="shared" si="217"/>
        <v>8</v>
      </c>
      <c r="F13905" t="str">
        <f>VLOOKUP(B13905,campaign!$A$2:$B$18,2,FALSE)</f>
        <v>OptOutMailings</v>
      </c>
      <c r="G13905">
        <f>VLOOKUP(F13905,campaign!$B$2:$D$18,3,FALSE)</f>
        <v>75</v>
      </c>
    </row>
    <row r="13906" spans="1:7" x14ac:dyDescent="0.3">
      <c r="A13906" t="s">
        <v>3848</v>
      </c>
      <c r="B13906" t="s">
        <v>3928</v>
      </c>
      <c r="C13906" s="1">
        <v>44722</v>
      </c>
      <c r="D13906" s="1">
        <v>44996</v>
      </c>
      <c r="E13906">
        <f t="shared" si="217"/>
        <v>9</v>
      </c>
      <c r="F13906" t="str">
        <f>VLOOKUP(B13906,campaign!$A$2:$B$18,2,FALSE)</f>
        <v>OptOutMailings</v>
      </c>
      <c r="G13906">
        <f>VLOOKUP(F13906,campaign!$B$2:$D$18,3,FALSE)</f>
        <v>75</v>
      </c>
    </row>
    <row r="13907" spans="1:7" x14ac:dyDescent="0.3">
      <c r="A13907" t="s">
        <v>3848</v>
      </c>
      <c r="B13907" t="s">
        <v>3927</v>
      </c>
      <c r="C13907" s="1">
        <v>44978</v>
      </c>
      <c r="D13907" s="1">
        <v>44978</v>
      </c>
      <c r="E13907">
        <f t="shared" si="217"/>
        <v>0</v>
      </c>
      <c r="F13907" t="str">
        <f>VLOOKUP(B13907,campaign!$A$2:$B$18,2,FALSE)</f>
        <v>RespondsToMailOffers</v>
      </c>
      <c r="G13907">
        <f>VLOOKUP(F13907,campaign!$B$2:$D$18,3,FALSE)</f>
        <v>27</v>
      </c>
    </row>
    <row r="13908" spans="1:7" x14ac:dyDescent="0.3">
      <c r="A13908" t="s">
        <v>3848</v>
      </c>
      <c r="B13908" t="s">
        <v>3927</v>
      </c>
      <c r="C13908" s="1">
        <v>44978</v>
      </c>
      <c r="D13908" s="1">
        <v>45010</v>
      </c>
      <c r="E13908">
        <f t="shared" si="217"/>
        <v>1</v>
      </c>
      <c r="F13908" t="str">
        <f>VLOOKUP(B13908,campaign!$A$2:$B$18,2,FALSE)</f>
        <v>RespondsToMailOffers</v>
      </c>
      <c r="G13908">
        <f>VLOOKUP(F13908,campaign!$B$2:$D$18,3,FALSE)</f>
        <v>27</v>
      </c>
    </row>
    <row r="13909" spans="1:7" x14ac:dyDescent="0.3">
      <c r="A13909" t="s">
        <v>3848</v>
      </c>
      <c r="B13909" t="s">
        <v>3927</v>
      </c>
      <c r="C13909" s="1">
        <v>44978</v>
      </c>
      <c r="D13909" s="1">
        <v>45050</v>
      </c>
      <c r="E13909">
        <f t="shared" si="217"/>
        <v>2</v>
      </c>
      <c r="F13909" t="str">
        <f>VLOOKUP(B13909,campaign!$A$2:$B$18,2,FALSE)</f>
        <v>RespondsToMailOffers</v>
      </c>
      <c r="G13909">
        <f>VLOOKUP(F13909,campaign!$B$2:$D$18,3,FALSE)</f>
        <v>27</v>
      </c>
    </row>
    <row r="13910" spans="1:7" x14ac:dyDescent="0.3">
      <c r="A13910" t="s">
        <v>3848</v>
      </c>
      <c r="B13910" t="s">
        <v>3927</v>
      </c>
      <c r="C13910" s="1">
        <v>44978</v>
      </c>
      <c r="D13910" s="1">
        <v>45081</v>
      </c>
      <c r="E13910">
        <f t="shared" si="217"/>
        <v>3</v>
      </c>
      <c r="F13910" t="str">
        <f>VLOOKUP(B13910,campaign!$A$2:$B$18,2,FALSE)</f>
        <v>RespondsToMailOffers</v>
      </c>
      <c r="G13910">
        <f>VLOOKUP(F13910,campaign!$B$2:$D$18,3,FALSE)</f>
        <v>27</v>
      </c>
    </row>
    <row r="13911" spans="1:7" x14ac:dyDescent="0.3">
      <c r="A13911" t="s">
        <v>3849</v>
      </c>
      <c r="B13911" t="s">
        <v>3953</v>
      </c>
      <c r="C13911" s="1">
        <v>44777</v>
      </c>
      <c r="D13911" s="1">
        <v>44777</v>
      </c>
      <c r="E13911">
        <f t="shared" si="217"/>
        <v>0</v>
      </c>
      <c r="F13911" t="str">
        <f>VLOOKUP(B13911,campaign!$A$2:$B$18,2,FALSE)</f>
        <v>MaritalStatus</v>
      </c>
      <c r="G13911">
        <f>VLOOKUP(F13911,campaign!$B$2:$D$18,3,FALSE)</f>
        <v>29</v>
      </c>
    </row>
    <row r="13912" spans="1:7" x14ac:dyDescent="0.3">
      <c r="A13912" t="s">
        <v>3849</v>
      </c>
      <c r="B13912" t="s">
        <v>3953</v>
      </c>
      <c r="C13912" s="1">
        <v>44777</v>
      </c>
      <c r="D13912" s="1">
        <v>44822</v>
      </c>
      <c r="E13912">
        <f t="shared" si="217"/>
        <v>1</v>
      </c>
      <c r="F13912" t="str">
        <f>VLOOKUP(B13912,campaign!$A$2:$B$18,2,FALSE)</f>
        <v>MaritalStatus</v>
      </c>
      <c r="G13912">
        <f>VLOOKUP(F13912,campaign!$B$2:$D$18,3,FALSE)</f>
        <v>29</v>
      </c>
    </row>
    <row r="13913" spans="1:7" x14ac:dyDescent="0.3">
      <c r="A13913" t="s">
        <v>3849</v>
      </c>
      <c r="B13913" t="s">
        <v>3953</v>
      </c>
      <c r="C13913" s="1">
        <v>44777</v>
      </c>
      <c r="D13913" s="1">
        <v>44844</v>
      </c>
      <c r="E13913">
        <f t="shared" si="217"/>
        <v>2</v>
      </c>
      <c r="F13913" t="str">
        <f>VLOOKUP(B13913,campaign!$A$2:$B$18,2,FALSE)</f>
        <v>MaritalStatus</v>
      </c>
      <c r="G13913">
        <f>VLOOKUP(F13913,campaign!$B$2:$D$18,3,FALSE)</f>
        <v>29</v>
      </c>
    </row>
    <row r="13914" spans="1:7" x14ac:dyDescent="0.3">
      <c r="A13914" t="s">
        <v>3849</v>
      </c>
      <c r="B13914" t="s">
        <v>3953</v>
      </c>
      <c r="C13914" s="1">
        <v>44777</v>
      </c>
      <c r="D13914" s="1">
        <v>44884</v>
      </c>
      <c r="E13914">
        <f t="shared" si="217"/>
        <v>3</v>
      </c>
      <c r="F13914" t="str">
        <f>VLOOKUP(B13914,campaign!$A$2:$B$18,2,FALSE)</f>
        <v>MaritalStatus</v>
      </c>
      <c r="G13914">
        <f>VLOOKUP(F13914,campaign!$B$2:$D$18,3,FALSE)</f>
        <v>29</v>
      </c>
    </row>
    <row r="13915" spans="1:7" x14ac:dyDescent="0.3">
      <c r="A13915" t="s">
        <v>3849</v>
      </c>
      <c r="B13915" t="s">
        <v>3953</v>
      </c>
      <c r="C13915" s="1">
        <v>44777</v>
      </c>
      <c r="D13915" s="1">
        <v>44913</v>
      </c>
      <c r="E13915">
        <f t="shared" si="217"/>
        <v>4</v>
      </c>
      <c r="F13915" t="str">
        <f>VLOOKUP(B13915,campaign!$A$2:$B$18,2,FALSE)</f>
        <v>MaritalStatus</v>
      </c>
      <c r="G13915">
        <f>VLOOKUP(F13915,campaign!$B$2:$D$18,3,FALSE)</f>
        <v>29</v>
      </c>
    </row>
    <row r="13916" spans="1:7" x14ac:dyDescent="0.3">
      <c r="A13916" t="s">
        <v>3849</v>
      </c>
      <c r="B13916" t="s">
        <v>3953</v>
      </c>
      <c r="C13916" s="1">
        <v>44777</v>
      </c>
      <c r="D13916" s="1">
        <v>44939</v>
      </c>
      <c r="E13916">
        <f t="shared" si="217"/>
        <v>5</v>
      </c>
      <c r="F13916" t="str">
        <f>VLOOKUP(B13916,campaign!$A$2:$B$18,2,FALSE)</f>
        <v>MaritalStatus</v>
      </c>
      <c r="G13916">
        <f>VLOOKUP(F13916,campaign!$B$2:$D$18,3,FALSE)</f>
        <v>29</v>
      </c>
    </row>
    <row r="13917" spans="1:7" x14ac:dyDescent="0.3">
      <c r="A13917" t="s">
        <v>3849</v>
      </c>
      <c r="B13917" t="s">
        <v>3953</v>
      </c>
      <c r="C13917" s="1">
        <v>44777</v>
      </c>
      <c r="D13917" s="1">
        <v>44963</v>
      </c>
      <c r="E13917">
        <f t="shared" si="217"/>
        <v>6</v>
      </c>
      <c r="F13917" t="str">
        <f>VLOOKUP(B13917,campaign!$A$2:$B$18,2,FALSE)</f>
        <v>MaritalStatus</v>
      </c>
      <c r="G13917">
        <f>VLOOKUP(F13917,campaign!$B$2:$D$18,3,FALSE)</f>
        <v>29</v>
      </c>
    </row>
    <row r="13918" spans="1:7" x14ac:dyDescent="0.3">
      <c r="A13918" t="s">
        <v>3849</v>
      </c>
      <c r="B13918" t="s">
        <v>3953</v>
      </c>
      <c r="C13918" s="1">
        <v>44777</v>
      </c>
      <c r="D13918" s="1">
        <v>44996</v>
      </c>
      <c r="E13918">
        <f t="shared" si="217"/>
        <v>7</v>
      </c>
      <c r="F13918" t="str">
        <f>VLOOKUP(B13918,campaign!$A$2:$B$18,2,FALSE)</f>
        <v>MaritalStatus</v>
      </c>
      <c r="G13918">
        <f>VLOOKUP(F13918,campaign!$B$2:$D$18,3,FALSE)</f>
        <v>29</v>
      </c>
    </row>
    <row r="13919" spans="1:7" x14ac:dyDescent="0.3">
      <c r="A13919" t="s">
        <v>3849</v>
      </c>
      <c r="B13919" t="s">
        <v>3953</v>
      </c>
      <c r="C13919" s="1">
        <v>44777</v>
      </c>
      <c r="D13919" s="1">
        <v>45026</v>
      </c>
      <c r="E13919">
        <f t="shared" si="217"/>
        <v>8</v>
      </c>
      <c r="F13919" t="str">
        <f>VLOOKUP(B13919,campaign!$A$2:$B$18,2,FALSE)</f>
        <v>MaritalStatus</v>
      </c>
      <c r="G13919">
        <f>VLOOKUP(F13919,campaign!$B$2:$D$18,3,FALSE)</f>
        <v>29</v>
      </c>
    </row>
    <row r="13920" spans="1:7" x14ac:dyDescent="0.3">
      <c r="A13920" t="s">
        <v>3849</v>
      </c>
      <c r="B13920" t="s">
        <v>3953</v>
      </c>
      <c r="C13920" s="1">
        <v>44777</v>
      </c>
      <c r="D13920" s="1">
        <v>45060</v>
      </c>
      <c r="E13920">
        <f t="shared" si="217"/>
        <v>9</v>
      </c>
      <c r="F13920" t="str">
        <f>VLOOKUP(B13920,campaign!$A$2:$B$18,2,FALSE)</f>
        <v>MaritalStatus</v>
      </c>
      <c r="G13920">
        <f>VLOOKUP(F13920,campaign!$B$2:$D$18,3,FALSE)</f>
        <v>29</v>
      </c>
    </row>
    <row r="13921" spans="1:7" x14ac:dyDescent="0.3">
      <c r="A13921" t="s">
        <v>3849</v>
      </c>
      <c r="B13921" t="s">
        <v>3947</v>
      </c>
      <c r="C13921" s="1">
        <v>44938</v>
      </c>
      <c r="D13921" s="1">
        <v>44938</v>
      </c>
      <c r="E13921">
        <f t="shared" si="217"/>
        <v>0</v>
      </c>
      <c r="F13921" t="str">
        <f>VLOOKUP(B13921,campaign!$A$2:$B$18,2,FALSE)</f>
        <v>OwnsComputer</v>
      </c>
      <c r="G13921">
        <f>VLOOKUP(F13921,campaign!$B$2:$D$18,3,FALSE)</f>
        <v>62</v>
      </c>
    </row>
    <row r="13922" spans="1:7" x14ac:dyDescent="0.3">
      <c r="A13922" t="s">
        <v>3849</v>
      </c>
      <c r="B13922" t="s">
        <v>3947</v>
      </c>
      <c r="C13922" s="1">
        <v>44938</v>
      </c>
      <c r="D13922" s="1">
        <v>44977</v>
      </c>
      <c r="E13922">
        <f t="shared" si="217"/>
        <v>1</v>
      </c>
      <c r="F13922" t="str">
        <f>VLOOKUP(B13922,campaign!$A$2:$B$18,2,FALSE)</f>
        <v>OwnsComputer</v>
      </c>
      <c r="G13922">
        <f>VLOOKUP(F13922,campaign!$B$2:$D$18,3,FALSE)</f>
        <v>62</v>
      </c>
    </row>
    <row r="13923" spans="1:7" x14ac:dyDescent="0.3">
      <c r="A13923" t="s">
        <v>3849</v>
      </c>
      <c r="B13923" t="s">
        <v>3947</v>
      </c>
      <c r="C13923" s="1">
        <v>44938</v>
      </c>
      <c r="D13923" s="1">
        <v>45012</v>
      </c>
      <c r="E13923">
        <f t="shared" si="217"/>
        <v>2</v>
      </c>
      <c r="F13923" t="str">
        <f>VLOOKUP(B13923,campaign!$A$2:$B$18,2,FALSE)</f>
        <v>OwnsComputer</v>
      </c>
      <c r="G13923">
        <f>VLOOKUP(F13923,campaign!$B$2:$D$18,3,FALSE)</f>
        <v>62</v>
      </c>
    </row>
    <row r="13924" spans="1:7" x14ac:dyDescent="0.3">
      <c r="A13924" t="s">
        <v>3849</v>
      </c>
      <c r="B13924" t="s">
        <v>3947</v>
      </c>
      <c r="C13924" s="1">
        <v>44938</v>
      </c>
      <c r="D13924" s="1">
        <v>45043</v>
      </c>
      <c r="E13924">
        <f t="shared" si="217"/>
        <v>3</v>
      </c>
      <c r="F13924" t="str">
        <f>VLOOKUP(B13924,campaign!$A$2:$B$18,2,FALSE)</f>
        <v>OwnsComputer</v>
      </c>
      <c r="G13924">
        <f>VLOOKUP(F13924,campaign!$B$2:$D$18,3,FALSE)</f>
        <v>62</v>
      </c>
    </row>
    <row r="13925" spans="1:7" x14ac:dyDescent="0.3">
      <c r="A13925" t="s">
        <v>3849</v>
      </c>
      <c r="B13925" t="s">
        <v>3947</v>
      </c>
      <c r="C13925" s="1">
        <v>44938</v>
      </c>
      <c r="D13925" s="1">
        <v>45062</v>
      </c>
      <c r="E13925">
        <f t="shared" si="217"/>
        <v>4</v>
      </c>
      <c r="F13925" t="str">
        <f>VLOOKUP(B13925,campaign!$A$2:$B$18,2,FALSE)</f>
        <v>OwnsComputer</v>
      </c>
      <c r="G13925">
        <f>VLOOKUP(F13925,campaign!$B$2:$D$18,3,FALSE)</f>
        <v>62</v>
      </c>
    </row>
    <row r="13926" spans="1:7" x14ac:dyDescent="0.3">
      <c r="A13926" t="s">
        <v>3850</v>
      </c>
      <c r="B13926" t="s">
        <v>3947</v>
      </c>
      <c r="C13926" s="1">
        <v>44665</v>
      </c>
      <c r="D13926" s="1">
        <v>44665</v>
      </c>
      <c r="E13926">
        <f t="shared" si="217"/>
        <v>0</v>
      </c>
      <c r="F13926" t="str">
        <f>VLOOKUP(B13926,campaign!$A$2:$B$18,2,FALSE)</f>
        <v>OwnsComputer</v>
      </c>
      <c r="G13926">
        <f>VLOOKUP(F13926,campaign!$B$2:$D$18,3,FALSE)</f>
        <v>62</v>
      </c>
    </row>
    <row r="13927" spans="1:7" x14ac:dyDescent="0.3">
      <c r="A13927" t="s">
        <v>3850</v>
      </c>
      <c r="B13927" t="s">
        <v>3947</v>
      </c>
      <c r="C13927" s="1">
        <v>44665</v>
      </c>
      <c r="D13927" s="1">
        <v>44706</v>
      </c>
      <c r="E13927">
        <f t="shared" si="217"/>
        <v>1</v>
      </c>
      <c r="F13927" t="str">
        <f>VLOOKUP(B13927,campaign!$A$2:$B$18,2,FALSE)</f>
        <v>OwnsComputer</v>
      </c>
      <c r="G13927">
        <f>VLOOKUP(F13927,campaign!$B$2:$D$18,3,FALSE)</f>
        <v>62</v>
      </c>
    </row>
    <row r="13928" spans="1:7" x14ac:dyDescent="0.3">
      <c r="A13928" t="s">
        <v>3850</v>
      </c>
      <c r="B13928" t="s">
        <v>3947</v>
      </c>
      <c r="C13928" s="1">
        <v>44665</v>
      </c>
      <c r="D13928" s="1">
        <v>44764</v>
      </c>
      <c r="E13928">
        <f t="shared" si="217"/>
        <v>3</v>
      </c>
      <c r="F13928" t="str">
        <f>VLOOKUP(B13928,campaign!$A$2:$B$18,2,FALSE)</f>
        <v>OwnsComputer</v>
      </c>
      <c r="G13928">
        <f>VLOOKUP(F13928,campaign!$B$2:$D$18,3,FALSE)</f>
        <v>62</v>
      </c>
    </row>
    <row r="13929" spans="1:7" x14ac:dyDescent="0.3">
      <c r="A13929" t="s">
        <v>3850</v>
      </c>
      <c r="B13929" t="s">
        <v>3947</v>
      </c>
      <c r="C13929" s="1">
        <v>44665</v>
      </c>
      <c r="D13929" s="1">
        <v>44799</v>
      </c>
      <c r="E13929">
        <f t="shared" si="217"/>
        <v>4</v>
      </c>
      <c r="F13929" t="str">
        <f>VLOOKUP(B13929,campaign!$A$2:$B$18,2,FALSE)</f>
        <v>OwnsComputer</v>
      </c>
      <c r="G13929">
        <f>VLOOKUP(F13929,campaign!$B$2:$D$18,3,FALSE)</f>
        <v>62</v>
      </c>
    </row>
    <row r="13930" spans="1:7" x14ac:dyDescent="0.3">
      <c r="A13930" t="s">
        <v>3850</v>
      </c>
      <c r="B13930" t="s">
        <v>3947</v>
      </c>
      <c r="C13930" s="1">
        <v>44665</v>
      </c>
      <c r="D13930" s="1">
        <v>44863</v>
      </c>
      <c r="E13930">
        <f t="shared" si="217"/>
        <v>6</v>
      </c>
      <c r="F13930" t="str">
        <f>VLOOKUP(B13930,campaign!$A$2:$B$18,2,FALSE)</f>
        <v>OwnsComputer</v>
      </c>
      <c r="G13930">
        <f>VLOOKUP(F13930,campaign!$B$2:$D$18,3,FALSE)</f>
        <v>62</v>
      </c>
    </row>
    <row r="13931" spans="1:7" x14ac:dyDescent="0.3">
      <c r="A13931" t="s">
        <v>3850</v>
      </c>
      <c r="B13931" t="s">
        <v>3947</v>
      </c>
      <c r="C13931" s="1">
        <v>44665</v>
      </c>
      <c r="D13931" s="1">
        <v>44885</v>
      </c>
      <c r="E13931">
        <f t="shared" si="217"/>
        <v>7</v>
      </c>
      <c r="F13931" t="str">
        <f>VLOOKUP(B13931,campaign!$A$2:$B$18,2,FALSE)</f>
        <v>OwnsComputer</v>
      </c>
      <c r="G13931">
        <f>VLOOKUP(F13931,campaign!$B$2:$D$18,3,FALSE)</f>
        <v>62</v>
      </c>
    </row>
    <row r="13932" spans="1:7" x14ac:dyDescent="0.3">
      <c r="A13932" t="s">
        <v>3850</v>
      </c>
      <c r="B13932" t="s">
        <v>3947</v>
      </c>
      <c r="C13932" s="1">
        <v>44665</v>
      </c>
      <c r="D13932" s="1">
        <v>44919</v>
      </c>
      <c r="E13932">
        <f t="shared" si="217"/>
        <v>8</v>
      </c>
      <c r="F13932" t="str">
        <f>VLOOKUP(B13932,campaign!$A$2:$B$18,2,FALSE)</f>
        <v>OwnsComputer</v>
      </c>
      <c r="G13932">
        <f>VLOOKUP(F13932,campaign!$B$2:$D$18,3,FALSE)</f>
        <v>62</v>
      </c>
    </row>
    <row r="13933" spans="1:7" x14ac:dyDescent="0.3">
      <c r="A13933" t="s">
        <v>3850</v>
      </c>
      <c r="B13933" t="s">
        <v>3947</v>
      </c>
      <c r="C13933" s="1">
        <v>44665</v>
      </c>
      <c r="D13933" s="1">
        <v>44947</v>
      </c>
      <c r="E13933">
        <f t="shared" si="217"/>
        <v>9</v>
      </c>
      <c r="F13933" t="str">
        <f>VLOOKUP(B13933,campaign!$A$2:$B$18,2,FALSE)</f>
        <v>OwnsComputer</v>
      </c>
      <c r="G13933">
        <f>VLOOKUP(F13933,campaign!$B$2:$D$18,3,FALSE)</f>
        <v>62</v>
      </c>
    </row>
    <row r="13934" spans="1:7" x14ac:dyDescent="0.3">
      <c r="A13934" t="s">
        <v>3850</v>
      </c>
      <c r="B13934" t="s">
        <v>3947</v>
      </c>
      <c r="C13934" s="1">
        <v>44665</v>
      </c>
      <c r="D13934" s="1">
        <v>44983</v>
      </c>
      <c r="E13934">
        <f t="shared" si="217"/>
        <v>10</v>
      </c>
      <c r="F13934" t="str">
        <f>VLOOKUP(B13934,campaign!$A$2:$B$18,2,FALSE)</f>
        <v>OwnsComputer</v>
      </c>
      <c r="G13934">
        <f>VLOOKUP(F13934,campaign!$B$2:$D$18,3,FALSE)</f>
        <v>62</v>
      </c>
    </row>
    <row r="13935" spans="1:7" x14ac:dyDescent="0.3">
      <c r="A13935" t="s">
        <v>3850</v>
      </c>
      <c r="B13935" t="s">
        <v>3947</v>
      </c>
      <c r="C13935" s="1">
        <v>44665</v>
      </c>
      <c r="D13935" s="1">
        <v>45012</v>
      </c>
      <c r="E13935">
        <f t="shared" si="217"/>
        <v>11</v>
      </c>
      <c r="F13935" t="str">
        <f>VLOOKUP(B13935,campaign!$A$2:$B$18,2,FALSE)</f>
        <v>OwnsComputer</v>
      </c>
      <c r="G13935">
        <f>VLOOKUP(F13935,campaign!$B$2:$D$18,3,FALSE)</f>
        <v>62</v>
      </c>
    </row>
    <row r="13936" spans="1:7" x14ac:dyDescent="0.3">
      <c r="A13936" t="s">
        <v>3850</v>
      </c>
      <c r="B13936" t="s">
        <v>3947</v>
      </c>
      <c r="C13936" s="1">
        <v>44665</v>
      </c>
      <c r="D13936" s="1">
        <v>45035</v>
      </c>
      <c r="E13936">
        <f t="shared" si="217"/>
        <v>12</v>
      </c>
      <c r="F13936" t="str">
        <f>VLOOKUP(B13936,campaign!$A$2:$B$18,2,FALSE)</f>
        <v>OwnsComputer</v>
      </c>
      <c r="G13936">
        <f>VLOOKUP(F13936,campaign!$B$2:$D$18,3,FALSE)</f>
        <v>62</v>
      </c>
    </row>
    <row r="13937" spans="1:7" x14ac:dyDescent="0.3">
      <c r="A13937" t="s">
        <v>3850</v>
      </c>
      <c r="B13937" t="s">
        <v>3947</v>
      </c>
      <c r="C13937" s="1">
        <v>44665</v>
      </c>
      <c r="D13937" s="1">
        <v>45060</v>
      </c>
      <c r="E13937">
        <f t="shared" si="217"/>
        <v>13</v>
      </c>
      <c r="F13937" t="str">
        <f>VLOOKUP(B13937,campaign!$A$2:$B$18,2,FALSE)</f>
        <v>OwnsComputer</v>
      </c>
      <c r="G13937">
        <f>VLOOKUP(F13937,campaign!$B$2:$D$18,3,FALSE)</f>
        <v>62</v>
      </c>
    </row>
    <row r="13938" spans="1:7" x14ac:dyDescent="0.3">
      <c r="A13938" t="s">
        <v>3850</v>
      </c>
      <c r="B13938" t="s">
        <v>3924</v>
      </c>
      <c r="C13938" s="1">
        <v>44685</v>
      </c>
      <c r="D13938" s="1">
        <v>44685</v>
      </c>
      <c r="E13938">
        <f t="shared" si="217"/>
        <v>0</v>
      </c>
      <c r="F13938" t="str">
        <f>VLOOKUP(B13938,campaign!$A$2:$B$18,2,FALSE)</f>
        <v>RVOwner</v>
      </c>
      <c r="G13938">
        <f>VLOOKUP(F13938,campaign!$B$2:$D$18,3,FALSE)</f>
        <v>22</v>
      </c>
    </row>
    <row r="13939" spans="1:7" x14ac:dyDescent="0.3">
      <c r="A13939" t="s">
        <v>3850</v>
      </c>
      <c r="B13939" t="s">
        <v>3924</v>
      </c>
      <c r="C13939" s="1">
        <v>44685</v>
      </c>
      <c r="D13939" s="1">
        <v>44749</v>
      </c>
      <c r="E13939">
        <f t="shared" si="217"/>
        <v>2</v>
      </c>
      <c r="F13939" t="str">
        <f>VLOOKUP(B13939,campaign!$A$2:$B$18,2,FALSE)</f>
        <v>RVOwner</v>
      </c>
      <c r="G13939">
        <f>VLOOKUP(F13939,campaign!$B$2:$D$18,3,FALSE)</f>
        <v>22</v>
      </c>
    </row>
    <row r="13940" spans="1:7" x14ac:dyDescent="0.3">
      <c r="A13940" t="s">
        <v>3850</v>
      </c>
      <c r="B13940" t="s">
        <v>3924</v>
      </c>
      <c r="C13940" s="1">
        <v>44685</v>
      </c>
      <c r="D13940" s="1">
        <v>44814</v>
      </c>
      <c r="E13940">
        <f t="shared" si="217"/>
        <v>4</v>
      </c>
      <c r="F13940" t="str">
        <f>VLOOKUP(B13940,campaign!$A$2:$B$18,2,FALSE)</f>
        <v>RVOwner</v>
      </c>
      <c r="G13940">
        <f>VLOOKUP(F13940,campaign!$B$2:$D$18,3,FALSE)</f>
        <v>22</v>
      </c>
    </row>
    <row r="13941" spans="1:7" x14ac:dyDescent="0.3">
      <c r="A13941" t="s">
        <v>3850</v>
      </c>
      <c r="B13941" t="s">
        <v>3924</v>
      </c>
      <c r="C13941" s="1">
        <v>44685</v>
      </c>
      <c r="D13941" s="1">
        <v>44852</v>
      </c>
      <c r="E13941">
        <f t="shared" si="217"/>
        <v>5</v>
      </c>
      <c r="F13941" t="str">
        <f>VLOOKUP(B13941,campaign!$A$2:$B$18,2,FALSE)</f>
        <v>RVOwner</v>
      </c>
      <c r="G13941">
        <f>VLOOKUP(F13941,campaign!$B$2:$D$18,3,FALSE)</f>
        <v>22</v>
      </c>
    </row>
    <row r="13942" spans="1:7" x14ac:dyDescent="0.3">
      <c r="A13942" t="s">
        <v>3850</v>
      </c>
      <c r="B13942" t="s">
        <v>3924</v>
      </c>
      <c r="C13942" s="1">
        <v>44685</v>
      </c>
      <c r="D13942" s="1">
        <v>44945</v>
      </c>
      <c r="E13942">
        <f t="shared" si="217"/>
        <v>8</v>
      </c>
      <c r="F13942" t="str">
        <f>VLOOKUP(B13942,campaign!$A$2:$B$18,2,FALSE)</f>
        <v>RVOwner</v>
      </c>
      <c r="G13942">
        <f>VLOOKUP(F13942,campaign!$B$2:$D$18,3,FALSE)</f>
        <v>22</v>
      </c>
    </row>
    <row r="13943" spans="1:7" x14ac:dyDescent="0.3">
      <c r="A13943" t="s">
        <v>3850</v>
      </c>
      <c r="B13943" t="s">
        <v>3924</v>
      </c>
      <c r="C13943" s="1">
        <v>44685</v>
      </c>
      <c r="D13943" s="1">
        <v>44964</v>
      </c>
      <c r="E13943">
        <f t="shared" si="217"/>
        <v>9</v>
      </c>
      <c r="F13943" t="str">
        <f>VLOOKUP(B13943,campaign!$A$2:$B$18,2,FALSE)</f>
        <v>RVOwner</v>
      </c>
      <c r="G13943">
        <f>VLOOKUP(F13943,campaign!$B$2:$D$18,3,FALSE)</f>
        <v>22</v>
      </c>
    </row>
    <row r="13944" spans="1:7" x14ac:dyDescent="0.3">
      <c r="A13944" t="s">
        <v>3850</v>
      </c>
      <c r="B13944" t="s">
        <v>3924</v>
      </c>
      <c r="C13944" s="1">
        <v>44685</v>
      </c>
      <c r="D13944" s="1">
        <v>44994</v>
      </c>
      <c r="E13944">
        <f t="shared" si="217"/>
        <v>10</v>
      </c>
      <c r="F13944" t="str">
        <f>VLOOKUP(B13944,campaign!$A$2:$B$18,2,FALSE)</f>
        <v>RVOwner</v>
      </c>
      <c r="G13944">
        <f>VLOOKUP(F13944,campaign!$B$2:$D$18,3,FALSE)</f>
        <v>22</v>
      </c>
    </row>
    <row r="13945" spans="1:7" x14ac:dyDescent="0.3">
      <c r="A13945" t="s">
        <v>3850</v>
      </c>
      <c r="B13945" t="s">
        <v>3924</v>
      </c>
      <c r="C13945" s="1">
        <v>44685</v>
      </c>
      <c r="D13945" s="1">
        <v>45022</v>
      </c>
      <c r="E13945">
        <f t="shared" si="217"/>
        <v>11</v>
      </c>
      <c r="F13945" t="str">
        <f>VLOOKUP(B13945,campaign!$A$2:$B$18,2,FALSE)</f>
        <v>RVOwner</v>
      </c>
      <c r="G13945">
        <f>VLOOKUP(F13945,campaign!$B$2:$D$18,3,FALSE)</f>
        <v>22</v>
      </c>
    </row>
    <row r="13946" spans="1:7" x14ac:dyDescent="0.3">
      <c r="A13946" t="s">
        <v>3850</v>
      </c>
      <c r="B13946" t="s">
        <v>3924</v>
      </c>
      <c r="C13946" s="1">
        <v>44685</v>
      </c>
      <c r="D13946" s="1">
        <v>45055</v>
      </c>
      <c r="E13946">
        <f t="shared" si="217"/>
        <v>12</v>
      </c>
      <c r="F13946" t="str">
        <f>VLOOKUP(B13946,campaign!$A$2:$B$18,2,FALSE)</f>
        <v>RVOwner</v>
      </c>
      <c r="G13946">
        <f>VLOOKUP(F13946,campaign!$B$2:$D$18,3,FALSE)</f>
        <v>22</v>
      </c>
    </row>
    <row r="13947" spans="1:7" x14ac:dyDescent="0.3">
      <c r="A13947" t="s">
        <v>3851</v>
      </c>
      <c r="B13947" t="s">
        <v>3927</v>
      </c>
      <c r="C13947" s="1">
        <v>44872</v>
      </c>
      <c r="D13947" s="1">
        <v>44872</v>
      </c>
      <c r="E13947">
        <f t="shared" si="217"/>
        <v>0</v>
      </c>
      <c r="F13947" t="str">
        <f>VLOOKUP(B13947,campaign!$A$2:$B$18,2,FALSE)</f>
        <v>RespondsToMailOffers</v>
      </c>
      <c r="G13947">
        <f>VLOOKUP(F13947,campaign!$B$2:$D$18,3,FALSE)</f>
        <v>27</v>
      </c>
    </row>
    <row r="13948" spans="1:7" x14ac:dyDescent="0.3">
      <c r="A13948" t="s">
        <v>3851</v>
      </c>
      <c r="B13948" t="s">
        <v>3927</v>
      </c>
      <c r="C13948" s="1">
        <v>44872</v>
      </c>
      <c r="D13948" s="1">
        <v>44937</v>
      </c>
      <c r="E13948">
        <f t="shared" si="217"/>
        <v>2</v>
      </c>
      <c r="F13948" t="str">
        <f>VLOOKUP(B13948,campaign!$A$2:$B$18,2,FALSE)</f>
        <v>RespondsToMailOffers</v>
      </c>
      <c r="G13948">
        <f>VLOOKUP(F13948,campaign!$B$2:$D$18,3,FALSE)</f>
        <v>27</v>
      </c>
    </row>
    <row r="13949" spans="1:7" x14ac:dyDescent="0.3">
      <c r="A13949" t="s">
        <v>3851</v>
      </c>
      <c r="B13949" t="s">
        <v>3927</v>
      </c>
      <c r="C13949" s="1">
        <v>44872</v>
      </c>
      <c r="D13949" s="1">
        <v>44975</v>
      </c>
      <c r="E13949">
        <f t="shared" si="217"/>
        <v>3</v>
      </c>
      <c r="F13949" t="str">
        <f>VLOOKUP(B13949,campaign!$A$2:$B$18,2,FALSE)</f>
        <v>RespondsToMailOffers</v>
      </c>
      <c r="G13949">
        <f>VLOOKUP(F13949,campaign!$B$2:$D$18,3,FALSE)</f>
        <v>27</v>
      </c>
    </row>
    <row r="13950" spans="1:7" x14ac:dyDescent="0.3">
      <c r="A13950" t="s">
        <v>3851</v>
      </c>
      <c r="B13950" t="s">
        <v>3927</v>
      </c>
      <c r="C13950" s="1">
        <v>44872</v>
      </c>
      <c r="D13950" s="1">
        <v>45006</v>
      </c>
      <c r="E13950">
        <f t="shared" si="217"/>
        <v>4</v>
      </c>
      <c r="F13950" t="str">
        <f>VLOOKUP(B13950,campaign!$A$2:$B$18,2,FALSE)</f>
        <v>RespondsToMailOffers</v>
      </c>
      <c r="G13950">
        <f>VLOOKUP(F13950,campaign!$B$2:$D$18,3,FALSE)</f>
        <v>27</v>
      </c>
    </row>
    <row r="13951" spans="1:7" x14ac:dyDescent="0.3">
      <c r="A13951" t="s">
        <v>3851</v>
      </c>
      <c r="B13951" t="s">
        <v>3927</v>
      </c>
      <c r="C13951" s="1">
        <v>44872</v>
      </c>
      <c r="D13951" s="1">
        <v>45031</v>
      </c>
      <c r="E13951">
        <f t="shared" si="217"/>
        <v>5</v>
      </c>
      <c r="F13951" t="str">
        <f>VLOOKUP(B13951,campaign!$A$2:$B$18,2,FALSE)</f>
        <v>RespondsToMailOffers</v>
      </c>
      <c r="G13951">
        <f>VLOOKUP(F13951,campaign!$B$2:$D$18,3,FALSE)</f>
        <v>27</v>
      </c>
    </row>
    <row r="13952" spans="1:7" x14ac:dyDescent="0.3">
      <c r="A13952" t="s">
        <v>3851</v>
      </c>
      <c r="B13952" t="s">
        <v>3927</v>
      </c>
      <c r="C13952" s="1">
        <v>44872</v>
      </c>
      <c r="D13952" s="1">
        <v>45055</v>
      </c>
      <c r="E13952">
        <f t="shared" si="217"/>
        <v>6</v>
      </c>
      <c r="F13952" t="str">
        <f>VLOOKUP(B13952,campaign!$A$2:$B$18,2,FALSE)</f>
        <v>RespondsToMailOffers</v>
      </c>
      <c r="G13952">
        <f>VLOOKUP(F13952,campaign!$B$2:$D$18,3,FALSE)</f>
        <v>27</v>
      </c>
    </row>
    <row r="13953" spans="1:7" x14ac:dyDescent="0.3">
      <c r="A13953" t="s">
        <v>3851</v>
      </c>
      <c r="B13953" t="s">
        <v>3950</v>
      </c>
      <c r="C13953" s="1">
        <v>44955</v>
      </c>
      <c r="D13953" s="1">
        <v>44955</v>
      </c>
      <c r="E13953">
        <f t="shared" si="217"/>
        <v>0</v>
      </c>
      <c r="F13953" t="str">
        <f>VLOOKUP(B13953,campaign!$A$2:$B$18,2,FALSE)</f>
        <v>NotNewCellphoneUser</v>
      </c>
      <c r="G13953">
        <f>VLOOKUP(F13953,campaign!$B$2:$D$18,3,FALSE)</f>
        <v>28</v>
      </c>
    </row>
    <row r="13954" spans="1:7" x14ac:dyDescent="0.3">
      <c r="A13954" t="s">
        <v>3851</v>
      </c>
      <c r="B13954" t="s">
        <v>3950</v>
      </c>
      <c r="C13954" s="1">
        <v>44955</v>
      </c>
      <c r="D13954" s="1">
        <v>45000</v>
      </c>
      <c r="E13954">
        <f t="shared" si="217"/>
        <v>1</v>
      </c>
      <c r="F13954" t="str">
        <f>VLOOKUP(B13954,campaign!$A$2:$B$18,2,FALSE)</f>
        <v>NotNewCellphoneUser</v>
      </c>
      <c r="G13954">
        <f>VLOOKUP(F13954,campaign!$B$2:$D$18,3,FALSE)</f>
        <v>28</v>
      </c>
    </row>
    <row r="13955" spans="1:7" x14ac:dyDescent="0.3">
      <c r="A13955" t="s">
        <v>3851</v>
      </c>
      <c r="B13955" t="s">
        <v>3950</v>
      </c>
      <c r="C13955" s="1">
        <v>44955</v>
      </c>
      <c r="D13955" s="1">
        <v>45018</v>
      </c>
      <c r="E13955">
        <f t="shared" ref="E13955:E14018" si="218">DATEDIF(C13955,D13955,"M")</f>
        <v>2</v>
      </c>
      <c r="F13955" t="str">
        <f>VLOOKUP(B13955,campaign!$A$2:$B$18,2,FALSE)</f>
        <v>NotNewCellphoneUser</v>
      </c>
      <c r="G13955">
        <f>VLOOKUP(F13955,campaign!$B$2:$D$18,3,FALSE)</f>
        <v>28</v>
      </c>
    </row>
    <row r="13956" spans="1:7" x14ac:dyDescent="0.3">
      <c r="A13956" t="s">
        <v>3851</v>
      </c>
      <c r="B13956" t="s">
        <v>3950</v>
      </c>
      <c r="C13956" s="1">
        <v>44955</v>
      </c>
      <c r="D13956" s="1">
        <v>45077</v>
      </c>
      <c r="E13956">
        <f t="shared" si="218"/>
        <v>4</v>
      </c>
      <c r="F13956" t="str">
        <f>VLOOKUP(B13956,campaign!$A$2:$B$18,2,FALSE)</f>
        <v>NotNewCellphoneUser</v>
      </c>
      <c r="G13956">
        <f>VLOOKUP(F13956,campaign!$B$2:$D$18,3,FALSE)</f>
        <v>28</v>
      </c>
    </row>
    <row r="13957" spans="1:7" x14ac:dyDescent="0.3">
      <c r="A13957" t="s">
        <v>3851</v>
      </c>
      <c r="B13957" t="s">
        <v>3950</v>
      </c>
      <c r="C13957" s="1">
        <v>44955</v>
      </c>
      <c r="D13957" s="1">
        <v>45081</v>
      </c>
      <c r="E13957">
        <f t="shared" si="218"/>
        <v>4</v>
      </c>
      <c r="F13957" t="str">
        <f>VLOOKUP(B13957,campaign!$A$2:$B$18,2,FALSE)</f>
        <v>NotNewCellphoneUser</v>
      </c>
      <c r="G13957">
        <f>VLOOKUP(F13957,campaign!$B$2:$D$18,3,FALSE)</f>
        <v>28</v>
      </c>
    </row>
    <row r="13958" spans="1:7" x14ac:dyDescent="0.3">
      <c r="A13958" t="s">
        <v>3852</v>
      </c>
      <c r="B13958" t="s">
        <v>3922</v>
      </c>
      <c r="C13958" s="1">
        <v>44939</v>
      </c>
      <c r="D13958" s="1">
        <v>44939</v>
      </c>
      <c r="E13958">
        <f t="shared" si="218"/>
        <v>0</v>
      </c>
      <c r="F13958" t="str">
        <f>VLOOKUP(B13958,campaign!$A$2:$B$18,2,FALSE)</f>
        <v>HandsetWebCapable</v>
      </c>
      <c r="G13958">
        <f>VLOOKUP(F13958,campaign!$B$2:$D$18,3,FALSE)</f>
        <v>62</v>
      </c>
    </row>
    <row r="13959" spans="1:7" x14ac:dyDescent="0.3">
      <c r="A13959" t="s">
        <v>3852</v>
      </c>
      <c r="B13959" t="s">
        <v>3922</v>
      </c>
      <c r="C13959" s="1">
        <v>44939</v>
      </c>
      <c r="D13959" s="1">
        <v>44973</v>
      </c>
      <c r="E13959">
        <f t="shared" si="218"/>
        <v>1</v>
      </c>
      <c r="F13959" t="str">
        <f>VLOOKUP(B13959,campaign!$A$2:$B$18,2,FALSE)</f>
        <v>HandsetWebCapable</v>
      </c>
      <c r="G13959">
        <f>VLOOKUP(F13959,campaign!$B$2:$D$18,3,FALSE)</f>
        <v>62</v>
      </c>
    </row>
    <row r="13960" spans="1:7" x14ac:dyDescent="0.3">
      <c r="A13960" t="s">
        <v>3852</v>
      </c>
      <c r="B13960" t="s">
        <v>3922</v>
      </c>
      <c r="C13960" s="1">
        <v>44939</v>
      </c>
      <c r="D13960" s="1">
        <v>45007</v>
      </c>
      <c r="E13960">
        <f t="shared" si="218"/>
        <v>2</v>
      </c>
      <c r="F13960" t="str">
        <f>VLOOKUP(B13960,campaign!$A$2:$B$18,2,FALSE)</f>
        <v>HandsetWebCapable</v>
      </c>
      <c r="G13960">
        <f>VLOOKUP(F13960,campaign!$B$2:$D$18,3,FALSE)</f>
        <v>62</v>
      </c>
    </row>
    <row r="13961" spans="1:7" x14ac:dyDescent="0.3">
      <c r="A13961" t="s">
        <v>3852</v>
      </c>
      <c r="B13961" t="s">
        <v>3922</v>
      </c>
      <c r="C13961" s="1">
        <v>44939</v>
      </c>
      <c r="D13961" s="1">
        <v>45042</v>
      </c>
      <c r="E13961">
        <f t="shared" si="218"/>
        <v>3</v>
      </c>
      <c r="F13961" t="str">
        <f>VLOOKUP(B13961,campaign!$A$2:$B$18,2,FALSE)</f>
        <v>HandsetWebCapable</v>
      </c>
      <c r="G13961">
        <f>VLOOKUP(F13961,campaign!$B$2:$D$18,3,FALSE)</f>
        <v>62</v>
      </c>
    </row>
    <row r="13962" spans="1:7" x14ac:dyDescent="0.3">
      <c r="A13962" t="s">
        <v>3852</v>
      </c>
      <c r="B13962" t="s">
        <v>3922</v>
      </c>
      <c r="C13962" s="1">
        <v>44939</v>
      </c>
      <c r="D13962" s="1">
        <v>45068</v>
      </c>
      <c r="E13962">
        <f t="shared" si="218"/>
        <v>4</v>
      </c>
      <c r="F13962" t="str">
        <f>VLOOKUP(B13962,campaign!$A$2:$B$18,2,FALSE)</f>
        <v>HandsetWebCapable</v>
      </c>
      <c r="G13962">
        <f>VLOOKUP(F13962,campaign!$B$2:$D$18,3,FALSE)</f>
        <v>62</v>
      </c>
    </row>
    <row r="13963" spans="1:7" x14ac:dyDescent="0.3">
      <c r="A13963" t="s">
        <v>3852</v>
      </c>
      <c r="B13963" t="s">
        <v>3953</v>
      </c>
      <c r="C13963" s="1">
        <v>45014</v>
      </c>
      <c r="D13963" s="1">
        <v>45014</v>
      </c>
      <c r="E13963">
        <f t="shared" si="218"/>
        <v>0</v>
      </c>
      <c r="F13963" t="str">
        <f>VLOOKUP(B13963,campaign!$A$2:$B$18,2,FALSE)</f>
        <v>MaritalStatus</v>
      </c>
      <c r="G13963">
        <f>VLOOKUP(F13963,campaign!$B$2:$D$18,3,FALSE)</f>
        <v>29</v>
      </c>
    </row>
    <row r="13964" spans="1:7" x14ac:dyDescent="0.3">
      <c r="A13964" t="s">
        <v>3852</v>
      </c>
      <c r="B13964" t="s">
        <v>3953</v>
      </c>
      <c r="C13964" s="1">
        <v>45014</v>
      </c>
      <c r="D13964" s="1">
        <v>45045</v>
      </c>
      <c r="E13964">
        <f t="shared" si="218"/>
        <v>1</v>
      </c>
      <c r="F13964" t="str">
        <f>VLOOKUP(B13964,campaign!$A$2:$B$18,2,FALSE)</f>
        <v>MaritalStatus</v>
      </c>
      <c r="G13964">
        <f>VLOOKUP(F13964,campaign!$B$2:$D$18,3,FALSE)</f>
        <v>29</v>
      </c>
    </row>
    <row r="13965" spans="1:7" x14ac:dyDescent="0.3">
      <c r="A13965" t="s">
        <v>3852</v>
      </c>
      <c r="B13965" t="s">
        <v>3953</v>
      </c>
      <c r="C13965" s="1">
        <v>45014</v>
      </c>
      <c r="D13965" s="1">
        <v>45059</v>
      </c>
      <c r="E13965">
        <f t="shared" si="218"/>
        <v>1</v>
      </c>
      <c r="F13965" t="str">
        <f>VLOOKUP(B13965,campaign!$A$2:$B$18,2,FALSE)</f>
        <v>MaritalStatus</v>
      </c>
      <c r="G13965">
        <f>VLOOKUP(F13965,campaign!$B$2:$D$18,3,FALSE)</f>
        <v>29</v>
      </c>
    </row>
    <row r="13966" spans="1:7" x14ac:dyDescent="0.3">
      <c r="A13966" t="s">
        <v>3852</v>
      </c>
      <c r="B13966" t="s">
        <v>3953</v>
      </c>
      <c r="C13966" s="1">
        <v>45014</v>
      </c>
      <c r="D13966" s="1">
        <v>45078</v>
      </c>
      <c r="E13966">
        <f t="shared" si="218"/>
        <v>2</v>
      </c>
      <c r="F13966" t="str">
        <f>VLOOKUP(B13966,campaign!$A$2:$B$18,2,FALSE)</f>
        <v>MaritalStatus</v>
      </c>
      <c r="G13966">
        <f>VLOOKUP(F13966,campaign!$B$2:$D$18,3,FALSE)</f>
        <v>29</v>
      </c>
    </row>
    <row r="13967" spans="1:7" x14ac:dyDescent="0.3">
      <c r="A13967" t="s">
        <v>3853</v>
      </c>
      <c r="B13967" t="s">
        <v>3948</v>
      </c>
      <c r="C13967" s="1">
        <v>44965</v>
      </c>
      <c r="D13967" s="1">
        <v>44965</v>
      </c>
      <c r="E13967">
        <f t="shared" si="218"/>
        <v>0</v>
      </c>
      <c r="F13967" t="str">
        <f>VLOOKUP(B13967,campaign!$A$2:$B$18,2,FALSE)</f>
        <v>HasCreditCard</v>
      </c>
      <c r="G13967">
        <f>VLOOKUP(F13967,campaign!$B$2:$D$18,3,FALSE)</f>
        <v>65</v>
      </c>
    </row>
    <row r="13968" spans="1:7" x14ac:dyDescent="0.3">
      <c r="A13968" t="s">
        <v>3853</v>
      </c>
      <c r="B13968" t="s">
        <v>3948</v>
      </c>
      <c r="C13968" s="1">
        <v>44965</v>
      </c>
      <c r="D13968" s="1">
        <v>45007</v>
      </c>
      <c r="E13968">
        <f t="shared" si="218"/>
        <v>1</v>
      </c>
      <c r="F13968" t="str">
        <f>VLOOKUP(B13968,campaign!$A$2:$B$18,2,FALSE)</f>
        <v>HasCreditCard</v>
      </c>
      <c r="G13968">
        <f>VLOOKUP(F13968,campaign!$B$2:$D$18,3,FALSE)</f>
        <v>65</v>
      </c>
    </row>
    <row r="13969" spans="1:7" x14ac:dyDescent="0.3">
      <c r="A13969" t="s">
        <v>3853</v>
      </c>
      <c r="B13969" t="s">
        <v>3948</v>
      </c>
      <c r="C13969" s="1">
        <v>44965</v>
      </c>
      <c r="D13969" s="1">
        <v>45037</v>
      </c>
      <c r="E13969">
        <f t="shared" si="218"/>
        <v>2</v>
      </c>
      <c r="F13969" t="str">
        <f>VLOOKUP(B13969,campaign!$A$2:$B$18,2,FALSE)</f>
        <v>HasCreditCard</v>
      </c>
      <c r="G13969">
        <f>VLOOKUP(F13969,campaign!$B$2:$D$18,3,FALSE)</f>
        <v>65</v>
      </c>
    </row>
    <row r="13970" spans="1:7" x14ac:dyDescent="0.3">
      <c r="A13970" t="s">
        <v>3853</v>
      </c>
      <c r="B13970" t="s">
        <v>3948</v>
      </c>
      <c r="C13970" s="1">
        <v>44965</v>
      </c>
      <c r="D13970" s="1">
        <v>45066</v>
      </c>
      <c r="E13970">
        <f t="shared" si="218"/>
        <v>3</v>
      </c>
      <c r="F13970" t="str">
        <f>VLOOKUP(B13970,campaign!$A$2:$B$18,2,FALSE)</f>
        <v>HasCreditCard</v>
      </c>
      <c r="G13970">
        <f>VLOOKUP(F13970,campaign!$B$2:$D$18,3,FALSE)</f>
        <v>65</v>
      </c>
    </row>
    <row r="13971" spans="1:7" x14ac:dyDescent="0.3">
      <c r="A13971" t="s">
        <v>3853</v>
      </c>
      <c r="B13971" t="s">
        <v>3924</v>
      </c>
      <c r="C13971" s="1">
        <v>44981</v>
      </c>
      <c r="D13971" s="1">
        <v>44981</v>
      </c>
      <c r="E13971">
        <f t="shared" si="218"/>
        <v>0</v>
      </c>
      <c r="F13971" t="str">
        <f>VLOOKUP(B13971,campaign!$A$2:$B$18,2,FALSE)</f>
        <v>RVOwner</v>
      </c>
      <c r="G13971">
        <f>VLOOKUP(F13971,campaign!$B$2:$D$18,3,FALSE)</f>
        <v>22</v>
      </c>
    </row>
    <row r="13972" spans="1:7" x14ac:dyDescent="0.3">
      <c r="A13972" t="s">
        <v>3853</v>
      </c>
      <c r="B13972" t="s">
        <v>3924</v>
      </c>
      <c r="C13972" s="1">
        <v>44981</v>
      </c>
      <c r="D13972" s="1">
        <v>45012</v>
      </c>
      <c r="E13972">
        <f t="shared" si="218"/>
        <v>1</v>
      </c>
      <c r="F13972" t="str">
        <f>VLOOKUP(B13972,campaign!$A$2:$B$18,2,FALSE)</f>
        <v>RVOwner</v>
      </c>
      <c r="G13972">
        <f>VLOOKUP(F13972,campaign!$B$2:$D$18,3,FALSE)</f>
        <v>22</v>
      </c>
    </row>
    <row r="13973" spans="1:7" x14ac:dyDescent="0.3">
      <c r="A13973" t="s">
        <v>3853</v>
      </c>
      <c r="B13973" t="s">
        <v>3924</v>
      </c>
      <c r="C13973" s="1">
        <v>44981</v>
      </c>
      <c r="D13973" s="1">
        <v>45024</v>
      </c>
      <c r="E13973">
        <f t="shared" si="218"/>
        <v>1</v>
      </c>
      <c r="F13973" t="str">
        <f>VLOOKUP(B13973,campaign!$A$2:$B$18,2,FALSE)</f>
        <v>RVOwner</v>
      </c>
      <c r="G13973">
        <f>VLOOKUP(F13973,campaign!$B$2:$D$18,3,FALSE)</f>
        <v>22</v>
      </c>
    </row>
    <row r="13974" spans="1:7" x14ac:dyDescent="0.3">
      <c r="A13974" t="s">
        <v>3853</v>
      </c>
      <c r="B13974" t="s">
        <v>3924</v>
      </c>
      <c r="C13974" s="1">
        <v>44981</v>
      </c>
      <c r="D13974" s="1">
        <v>45072</v>
      </c>
      <c r="E13974">
        <f t="shared" si="218"/>
        <v>3</v>
      </c>
      <c r="F13974" t="str">
        <f>VLOOKUP(B13974,campaign!$A$2:$B$18,2,FALSE)</f>
        <v>RVOwner</v>
      </c>
      <c r="G13974">
        <f>VLOOKUP(F13974,campaign!$B$2:$D$18,3,FALSE)</f>
        <v>22</v>
      </c>
    </row>
    <row r="13975" spans="1:7" x14ac:dyDescent="0.3">
      <c r="A13975" t="s">
        <v>3853</v>
      </c>
      <c r="B13975" t="s">
        <v>3924</v>
      </c>
      <c r="C13975" s="1">
        <v>44981</v>
      </c>
      <c r="D13975" s="1">
        <v>45082</v>
      </c>
      <c r="E13975">
        <f t="shared" si="218"/>
        <v>3</v>
      </c>
      <c r="F13975" t="str">
        <f>VLOOKUP(B13975,campaign!$A$2:$B$18,2,FALSE)</f>
        <v>RVOwner</v>
      </c>
      <c r="G13975">
        <f>VLOOKUP(F13975,campaign!$B$2:$D$18,3,FALSE)</f>
        <v>22</v>
      </c>
    </row>
    <row r="13976" spans="1:7" x14ac:dyDescent="0.3">
      <c r="A13976" t="s">
        <v>3854</v>
      </c>
      <c r="B13976" t="s">
        <v>3951</v>
      </c>
      <c r="C13976" s="1">
        <v>44878</v>
      </c>
      <c r="D13976" s="1">
        <v>44878</v>
      </c>
      <c r="E13976">
        <f t="shared" si="218"/>
        <v>0</v>
      </c>
      <c r="F13976" t="str">
        <f>VLOOKUP(B13976,campaign!$A$2:$B$18,2,FALSE)</f>
        <v>OwnsMotorcycle</v>
      </c>
      <c r="G13976">
        <f>VLOOKUP(F13976,campaign!$B$2:$D$18,3,FALSE)</f>
        <v>14</v>
      </c>
    </row>
    <row r="13977" spans="1:7" x14ac:dyDescent="0.3">
      <c r="A13977" t="s">
        <v>3854</v>
      </c>
      <c r="B13977" t="s">
        <v>3951</v>
      </c>
      <c r="C13977" s="1">
        <v>44878</v>
      </c>
      <c r="D13977" s="1">
        <v>44910</v>
      </c>
      <c r="E13977">
        <f t="shared" si="218"/>
        <v>1</v>
      </c>
      <c r="F13977" t="str">
        <f>VLOOKUP(B13977,campaign!$A$2:$B$18,2,FALSE)</f>
        <v>OwnsMotorcycle</v>
      </c>
      <c r="G13977">
        <f>VLOOKUP(F13977,campaign!$B$2:$D$18,3,FALSE)</f>
        <v>14</v>
      </c>
    </row>
    <row r="13978" spans="1:7" x14ac:dyDescent="0.3">
      <c r="A13978" t="s">
        <v>3854</v>
      </c>
      <c r="B13978" t="s">
        <v>3951</v>
      </c>
      <c r="C13978" s="1">
        <v>44878</v>
      </c>
      <c r="D13978" s="1">
        <v>44944</v>
      </c>
      <c r="E13978">
        <f t="shared" si="218"/>
        <v>2</v>
      </c>
      <c r="F13978" t="str">
        <f>VLOOKUP(B13978,campaign!$A$2:$B$18,2,FALSE)</f>
        <v>OwnsMotorcycle</v>
      </c>
      <c r="G13978">
        <f>VLOOKUP(F13978,campaign!$B$2:$D$18,3,FALSE)</f>
        <v>14</v>
      </c>
    </row>
    <row r="13979" spans="1:7" x14ac:dyDescent="0.3">
      <c r="A13979" t="s">
        <v>3854</v>
      </c>
      <c r="B13979" t="s">
        <v>3951</v>
      </c>
      <c r="C13979" s="1">
        <v>44878</v>
      </c>
      <c r="D13979" s="1">
        <v>44976</v>
      </c>
      <c r="E13979">
        <f t="shared" si="218"/>
        <v>3</v>
      </c>
      <c r="F13979" t="str">
        <f>VLOOKUP(B13979,campaign!$A$2:$B$18,2,FALSE)</f>
        <v>OwnsMotorcycle</v>
      </c>
      <c r="G13979">
        <f>VLOOKUP(F13979,campaign!$B$2:$D$18,3,FALSE)</f>
        <v>14</v>
      </c>
    </row>
    <row r="13980" spans="1:7" x14ac:dyDescent="0.3">
      <c r="A13980" t="s">
        <v>3854</v>
      </c>
      <c r="B13980" t="s">
        <v>3951</v>
      </c>
      <c r="C13980" s="1">
        <v>44878</v>
      </c>
      <c r="D13980" s="1">
        <v>45010</v>
      </c>
      <c r="E13980">
        <f t="shared" si="218"/>
        <v>4</v>
      </c>
      <c r="F13980" t="str">
        <f>VLOOKUP(B13980,campaign!$A$2:$B$18,2,FALSE)</f>
        <v>OwnsMotorcycle</v>
      </c>
      <c r="G13980">
        <f>VLOOKUP(F13980,campaign!$B$2:$D$18,3,FALSE)</f>
        <v>14</v>
      </c>
    </row>
    <row r="13981" spans="1:7" x14ac:dyDescent="0.3">
      <c r="A13981" t="s">
        <v>3854</v>
      </c>
      <c r="B13981" t="s">
        <v>3951</v>
      </c>
      <c r="C13981" s="1">
        <v>44878</v>
      </c>
      <c r="D13981" s="1">
        <v>45037</v>
      </c>
      <c r="E13981">
        <f t="shared" si="218"/>
        <v>5</v>
      </c>
      <c r="F13981" t="str">
        <f>VLOOKUP(B13981,campaign!$A$2:$B$18,2,FALSE)</f>
        <v>OwnsMotorcycle</v>
      </c>
      <c r="G13981">
        <f>VLOOKUP(F13981,campaign!$B$2:$D$18,3,FALSE)</f>
        <v>14</v>
      </c>
    </row>
    <row r="13982" spans="1:7" x14ac:dyDescent="0.3">
      <c r="A13982" t="s">
        <v>3854</v>
      </c>
      <c r="B13982" t="s">
        <v>3951</v>
      </c>
      <c r="C13982" s="1">
        <v>44878</v>
      </c>
      <c r="D13982" s="1">
        <v>45071</v>
      </c>
      <c r="E13982">
        <f t="shared" si="218"/>
        <v>6</v>
      </c>
      <c r="F13982" t="str">
        <f>VLOOKUP(B13982,campaign!$A$2:$B$18,2,FALSE)</f>
        <v>OwnsMotorcycle</v>
      </c>
      <c r="G13982">
        <f>VLOOKUP(F13982,campaign!$B$2:$D$18,3,FALSE)</f>
        <v>14</v>
      </c>
    </row>
    <row r="13983" spans="1:7" x14ac:dyDescent="0.3">
      <c r="A13983" t="s">
        <v>3854</v>
      </c>
      <c r="B13983" t="s">
        <v>3926</v>
      </c>
      <c r="C13983" s="1">
        <v>45018</v>
      </c>
      <c r="D13983" s="1">
        <v>45018</v>
      </c>
      <c r="E13983">
        <f t="shared" si="218"/>
        <v>0</v>
      </c>
      <c r="F13983" t="str">
        <f>VLOOKUP(B13983,campaign!$A$2:$B$18,2,FALSE)</f>
        <v>BuysViaMailOrder</v>
      </c>
      <c r="G13983">
        <f>VLOOKUP(F13983,campaign!$B$2:$D$18,3,FALSE)</f>
        <v>25</v>
      </c>
    </row>
    <row r="13984" spans="1:7" x14ac:dyDescent="0.3">
      <c r="A13984" t="s">
        <v>3854</v>
      </c>
      <c r="B13984" t="s">
        <v>3926</v>
      </c>
      <c r="C13984" s="1">
        <v>45018</v>
      </c>
      <c r="D13984" s="1">
        <v>45049</v>
      </c>
      <c r="E13984">
        <f t="shared" si="218"/>
        <v>1</v>
      </c>
      <c r="F13984" t="str">
        <f>VLOOKUP(B13984,campaign!$A$2:$B$18,2,FALSE)</f>
        <v>BuysViaMailOrder</v>
      </c>
      <c r="G13984">
        <f>VLOOKUP(F13984,campaign!$B$2:$D$18,3,FALSE)</f>
        <v>25</v>
      </c>
    </row>
    <row r="13985" spans="1:7" x14ac:dyDescent="0.3">
      <c r="A13985" t="s">
        <v>3855</v>
      </c>
      <c r="B13985" t="s">
        <v>3922</v>
      </c>
      <c r="C13985" s="1">
        <v>44568</v>
      </c>
      <c r="D13985" s="1">
        <v>44568</v>
      </c>
      <c r="E13985">
        <f t="shared" si="218"/>
        <v>0</v>
      </c>
      <c r="F13985" t="str">
        <f>VLOOKUP(B13985,campaign!$A$2:$B$18,2,FALSE)</f>
        <v>HandsetWebCapable</v>
      </c>
      <c r="G13985">
        <f>VLOOKUP(F13985,campaign!$B$2:$D$18,3,FALSE)</f>
        <v>62</v>
      </c>
    </row>
    <row r="13986" spans="1:7" x14ac:dyDescent="0.3">
      <c r="A13986" t="s">
        <v>3855</v>
      </c>
      <c r="B13986" t="s">
        <v>3922</v>
      </c>
      <c r="C13986" s="1">
        <v>44568</v>
      </c>
      <c r="D13986" s="1">
        <v>44602</v>
      </c>
      <c r="E13986">
        <f t="shared" si="218"/>
        <v>1</v>
      </c>
      <c r="F13986" t="str">
        <f>VLOOKUP(B13986,campaign!$A$2:$B$18,2,FALSE)</f>
        <v>HandsetWebCapable</v>
      </c>
      <c r="G13986">
        <f>VLOOKUP(F13986,campaign!$B$2:$D$18,3,FALSE)</f>
        <v>62</v>
      </c>
    </row>
    <row r="13987" spans="1:7" x14ac:dyDescent="0.3">
      <c r="A13987" t="s">
        <v>3855</v>
      </c>
      <c r="B13987" t="s">
        <v>3922</v>
      </c>
      <c r="C13987" s="1">
        <v>44568</v>
      </c>
      <c r="D13987" s="1">
        <v>44634</v>
      </c>
      <c r="E13987">
        <f t="shared" si="218"/>
        <v>2</v>
      </c>
      <c r="F13987" t="str">
        <f>VLOOKUP(B13987,campaign!$A$2:$B$18,2,FALSE)</f>
        <v>HandsetWebCapable</v>
      </c>
      <c r="G13987">
        <f>VLOOKUP(F13987,campaign!$B$2:$D$18,3,FALSE)</f>
        <v>62</v>
      </c>
    </row>
    <row r="13988" spans="1:7" x14ac:dyDescent="0.3">
      <c r="A13988" t="s">
        <v>3855</v>
      </c>
      <c r="B13988" t="s">
        <v>3922</v>
      </c>
      <c r="C13988" s="1">
        <v>44568</v>
      </c>
      <c r="D13988" s="1">
        <v>44660</v>
      </c>
      <c r="E13988">
        <f t="shared" si="218"/>
        <v>3</v>
      </c>
      <c r="F13988" t="str">
        <f>VLOOKUP(B13988,campaign!$A$2:$B$18,2,FALSE)</f>
        <v>HandsetWebCapable</v>
      </c>
      <c r="G13988">
        <f>VLOOKUP(F13988,campaign!$B$2:$D$18,3,FALSE)</f>
        <v>62</v>
      </c>
    </row>
    <row r="13989" spans="1:7" x14ac:dyDescent="0.3">
      <c r="A13989" t="s">
        <v>3855</v>
      </c>
      <c r="B13989" t="s">
        <v>3922</v>
      </c>
      <c r="C13989" s="1">
        <v>44568</v>
      </c>
      <c r="D13989" s="1">
        <v>44732</v>
      </c>
      <c r="E13989">
        <f t="shared" si="218"/>
        <v>5</v>
      </c>
      <c r="F13989" t="str">
        <f>VLOOKUP(B13989,campaign!$A$2:$B$18,2,FALSE)</f>
        <v>HandsetWebCapable</v>
      </c>
      <c r="G13989">
        <f>VLOOKUP(F13989,campaign!$B$2:$D$18,3,FALSE)</f>
        <v>62</v>
      </c>
    </row>
    <row r="13990" spans="1:7" x14ac:dyDescent="0.3">
      <c r="A13990" t="s">
        <v>3855</v>
      </c>
      <c r="B13990" t="s">
        <v>3922</v>
      </c>
      <c r="C13990" s="1">
        <v>44568</v>
      </c>
      <c r="D13990" s="1">
        <v>44752</v>
      </c>
      <c r="E13990">
        <f t="shared" si="218"/>
        <v>6</v>
      </c>
      <c r="F13990" t="str">
        <f>VLOOKUP(B13990,campaign!$A$2:$B$18,2,FALSE)</f>
        <v>HandsetWebCapable</v>
      </c>
      <c r="G13990">
        <f>VLOOKUP(F13990,campaign!$B$2:$D$18,3,FALSE)</f>
        <v>62</v>
      </c>
    </row>
    <row r="13991" spans="1:7" x14ac:dyDescent="0.3">
      <c r="A13991" t="s">
        <v>3855</v>
      </c>
      <c r="B13991" t="s">
        <v>3922</v>
      </c>
      <c r="C13991" s="1">
        <v>44568</v>
      </c>
      <c r="D13991" s="1">
        <v>44788</v>
      </c>
      <c r="E13991">
        <f t="shared" si="218"/>
        <v>7</v>
      </c>
      <c r="F13991" t="str">
        <f>VLOOKUP(B13991,campaign!$A$2:$B$18,2,FALSE)</f>
        <v>HandsetWebCapable</v>
      </c>
      <c r="G13991">
        <f>VLOOKUP(F13991,campaign!$B$2:$D$18,3,FALSE)</f>
        <v>62</v>
      </c>
    </row>
    <row r="13992" spans="1:7" x14ac:dyDescent="0.3">
      <c r="A13992" t="s">
        <v>3855</v>
      </c>
      <c r="B13992" t="s">
        <v>3922</v>
      </c>
      <c r="C13992" s="1">
        <v>44568</v>
      </c>
      <c r="D13992" s="1">
        <v>44821</v>
      </c>
      <c r="E13992">
        <f t="shared" si="218"/>
        <v>8</v>
      </c>
      <c r="F13992" t="str">
        <f>VLOOKUP(B13992,campaign!$A$2:$B$18,2,FALSE)</f>
        <v>HandsetWebCapable</v>
      </c>
      <c r="G13992">
        <f>VLOOKUP(F13992,campaign!$B$2:$D$18,3,FALSE)</f>
        <v>62</v>
      </c>
    </row>
    <row r="13993" spans="1:7" x14ac:dyDescent="0.3">
      <c r="A13993" t="s">
        <v>3855</v>
      </c>
      <c r="B13993" t="s">
        <v>3922</v>
      </c>
      <c r="C13993" s="1">
        <v>44568</v>
      </c>
      <c r="D13993" s="1">
        <v>44856</v>
      </c>
      <c r="E13993">
        <f t="shared" si="218"/>
        <v>9</v>
      </c>
      <c r="F13993" t="str">
        <f>VLOOKUP(B13993,campaign!$A$2:$B$18,2,FALSE)</f>
        <v>HandsetWebCapable</v>
      </c>
      <c r="G13993">
        <f>VLOOKUP(F13993,campaign!$B$2:$D$18,3,FALSE)</f>
        <v>62</v>
      </c>
    </row>
    <row r="13994" spans="1:7" x14ac:dyDescent="0.3">
      <c r="A13994" t="s">
        <v>3855</v>
      </c>
      <c r="B13994" t="s">
        <v>3922</v>
      </c>
      <c r="C13994" s="1">
        <v>44568</v>
      </c>
      <c r="D13994" s="1">
        <v>44904</v>
      </c>
      <c r="E13994">
        <f t="shared" si="218"/>
        <v>11</v>
      </c>
      <c r="F13994" t="str">
        <f>VLOOKUP(B13994,campaign!$A$2:$B$18,2,FALSE)</f>
        <v>HandsetWebCapable</v>
      </c>
      <c r="G13994">
        <f>VLOOKUP(F13994,campaign!$B$2:$D$18,3,FALSE)</f>
        <v>62</v>
      </c>
    </row>
    <row r="13995" spans="1:7" x14ac:dyDescent="0.3">
      <c r="A13995" t="s">
        <v>3855</v>
      </c>
      <c r="B13995" t="s">
        <v>3922</v>
      </c>
      <c r="C13995" s="1">
        <v>44568</v>
      </c>
      <c r="D13995" s="1">
        <v>45028</v>
      </c>
      <c r="E13995">
        <f t="shared" si="218"/>
        <v>15</v>
      </c>
      <c r="F13995" t="str">
        <f>VLOOKUP(B13995,campaign!$A$2:$B$18,2,FALSE)</f>
        <v>HandsetWebCapable</v>
      </c>
      <c r="G13995">
        <f>VLOOKUP(F13995,campaign!$B$2:$D$18,3,FALSE)</f>
        <v>62</v>
      </c>
    </row>
    <row r="13996" spans="1:7" x14ac:dyDescent="0.3">
      <c r="A13996" t="s">
        <v>3855</v>
      </c>
      <c r="B13996" t="s">
        <v>3922</v>
      </c>
      <c r="C13996" s="1">
        <v>44568</v>
      </c>
      <c r="D13996" s="1">
        <v>45065</v>
      </c>
      <c r="E13996">
        <f t="shared" si="218"/>
        <v>16</v>
      </c>
      <c r="F13996" t="str">
        <f>VLOOKUP(B13996,campaign!$A$2:$B$18,2,FALSE)</f>
        <v>HandsetWebCapable</v>
      </c>
      <c r="G13996">
        <f>VLOOKUP(F13996,campaign!$B$2:$D$18,3,FALSE)</f>
        <v>62</v>
      </c>
    </row>
    <row r="13997" spans="1:7" x14ac:dyDescent="0.3">
      <c r="A13997" t="s">
        <v>3855</v>
      </c>
      <c r="B13997" t="s">
        <v>3928</v>
      </c>
      <c r="C13997" s="1">
        <v>44651</v>
      </c>
      <c r="D13997" s="1">
        <v>44651</v>
      </c>
      <c r="E13997">
        <f t="shared" si="218"/>
        <v>0</v>
      </c>
      <c r="F13997" t="str">
        <f>VLOOKUP(B13997,campaign!$A$2:$B$18,2,FALSE)</f>
        <v>OptOutMailings</v>
      </c>
      <c r="G13997">
        <f>VLOOKUP(F13997,campaign!$B$2:$D$18,3,FALSE)</f>
        <v>75</v>
      </c>
    </row>
    <row r="13998" spans="1:7" x14ac:dyDescent="0.3">
      <c r="A13998" t="s">
        <v>3855</v>
      </c>
      <c r="B13998" t="s">
        <v>3928</v>
      </c>
      <c r="C13998" s="1">
        <v>44651</v>
      </c>
      <c r="D13998" s="1">
        <v>44692</v>
      </c>
      <c r="E13998">
        <f t="shared" si="218"/>
        <v>1</v>
      </c>
      <c r="F13998" t="str">
        <f>VLOOKUP(B13998,campaign!$A$2:$B$18,2,FALSE)</f>
        <v>OptOutMailings</v>
      </c>
      <c r="G13998">
        <f>VLOOKUP(F13998,campaign!$B$2:$D$18,3,FALSE)</f>
        <v>75</v>
      </c>
    </row>
    <row r="13999" spans="1:7" x14ac:dyDescent="0.3">
      <c r="A13999" t="s">
        <v>3855</v>
      </c>
      <c r="B13999" t="s">
        <v>3928</v>
      </c>
      <c r="C13999" s="1">
        <v>44651</v>
      </c>
      <c r="D13999" s="1">
        <v>44722</v>
      </c>
      <c r="E13999">
        <f t="shared" si="218"/>
        <v>2</v>
      </c>
      <c r="F13999" t="str">
        <f>VLOOKUP(B13999,campaign!$A$2:$B$18,2,FALSE)</f>
        <v>OptOutMailings</v>
      </c>
      <c r="G13999">
        <f>VLOOKUP(F13999,campaign!$B$2:$D$18,3,FALSE)</f>
        <v>75</v>
      </c>
    </row>
    <row r="14000" spans="1:7" x14ac:dyDescent="0.3">
      <c r="A14000" t="s">
        <v>3855</v>
      </c>
      <c r="B14000" t="s">
        <v>3928</v>
      </c>
      <c r="C14000" s="1">
        <v>44651</v>
      </c>
      <c r="D14000" s="1">
        <v>44752</v>
      </c>
      <c r="E14000">
        <f t="shared" si="218"/>
        <v>3</v>
      </c>
      <c r="F14000" t="str">
        <f>VLOOKUP(B14000,campaign!$A$2:$B$18,2,FALSE)</f>
        <v>OptOutMailings</v>
      </c>
      <c r="G14000">
        <f>VLOOKUP(F14000,campaign!$B$2:$D$18,3,FALSE)</f>
        <v>75</v>
      </c>
    </row>
    <row r="14001" spans="1:7" x14ac:dyDescent="0.3">
      <c r="A14001" t="s">
        <v>3855</v>
      </c>
      <c r="B14001" t="s">
        <v>3928</v>
      </c>
      <c r="C14001" s="1">
        <v>44651</v>
      </c>
      <c r="D14001" s="1">
        <v>44776</v>
      </c>
      <c r="E14001">
        <f t="shared" si="218"/>
        <v>4</v>
      </c>
      <c r="F14001" t="str">
        <f>VLOOKUP(B14001,campaign!$A$2:$B$18,2,FALSE)</f>
        <v>OptOutMailings</v>
      </c>
      <c r="G14001">
        <f>VLOOKUP(F14001,campaign!$B$2:$D$18,3,FALSE)</f>
        <v>75</v>
      </c>
    </row>
    <row r="14002" spans="1:7" x14ac:dyDescent="0.3">
      <c r="A14002" t="s">
        <v>3855</v>
      </c>
      <c r="B14002" t="s">
        <v>3928</v>
      </c>
      <c r="C14002" s="1">
        <v>44651</v>
      </c>
      <c r="D14002" s="1">
        <v>44807</v>
      </c>
      <c r="E14002">
        <f t="shared" si="218"/>
        <v>5</v>
      </c>
      <c r="F14002" t="str">
        <f>VLOOKUP(B14002,campaign!$A$2:$B$18,2,FALSE)</f>
        <v>OptOutMailings</v>
      </c>
      <c r="G14002">
        <f>VLOOKUP(F14002,campaign!$B$2:$D$18,3,FALSE)</f>
        <v>75</v>
      </c>
    </row>
    <row r="14003" spans="1:7" x14ac:dyDescent="0.3">
      <c r="A14003" t="s">
        <v>3855</v>
      </c>
      <c r="B14003" t="s">
        <v>3928</v>
      </c>
      <c r="C14003" s="1">
        <v>44651</v>
      </c>
      <c r="D14003" s="1">
        <v>44838</v>
      </c>
      <c r="E14003">
        <f t="shared" si="218"/>
        <v>6</v>
      </c>
      <c r="F14003" t="str">
        <f>VLOOKUP(B14003,campaign!$A$2:$B$18,2,FALSE)</f>
        <v>OptOutMailings</v>
      </c>
      <c r="G14003">
        <f>VLOOKUP(F14003,campaign!$B$2:$D$18,3,FALSE)</f>
        <v>75</v>
      </c>
    </row>
    <row r="14004" spans="1:7" x14ac:dyDescent="0.3">
      <c r="A14004" t="s">
        <v>3855</v>
      </c>
      <c r="B14004" t="s">
        <v>3928</v>
      </c>
      <c r="C14004" s="1">
        <v>44651</v>
      </c>
      <c r="D14004" s="1">
        <v>44910</v>
      </c>
      <c r="E14004">
        <f t="shared" si="218"/>
        <v>8</v>
      </c>
      <c r="F14004" t="str">
        <f>VLOOKUP(B14004,campaign!$A$2:$B$18,2,FALSE)</f>
        <v>OptOutMailings</v>
      </c>
      <c r="G14004">
        <f>VLOOKUP(F14004,campaign!$B$2:$D$18,3,FALSE)</f>
        <v>75</v>
      </c>
    </row>
    <row r="14005" spans="1:7" x14ac:dyDescent="0.3">
      <c r="A14005" t="s">
        <v>3855</v>
      </c>
      <c r="B14005" t="s">
        <v>3928</v>
      </c>
      <c r="C14005" s="1">
        <v>44651</v>
      </c>
      <c r="D14005" s="1">
        <v>44934</v>
      </c>
      <c r="E14005">
        <f t="shared" si="218"/>
        <v>9</v>
      </c>
      <c r="F14005" t="str">
        <f>VLOOKUP(B14005,campaign!$A$2:$B$18,2,FALSE)</f>
        <v>OptOutMailings</v>
      </c>
      <c r="G14005">
        <f>VLOOKUP(F14005,campaign!$B$2:$D$18,3,FALSE)</f>
        <v>75</v>
      </c>
    </row>
    <row r="14006" spans="1:7" x14ac:dyDescent="0.3">
      <c r="A14006" t="s">
        <v>3855</v>
      </c>
      <c r="B14006" t="s">
        <v>3928</v>
      </c>
      <c r="C14006" s="1">
        <v>44651</v>
      </c>
      <c r="D14006" s="1">
        <v>44992</v>
      </c>
      <c r="E14006">
        <f t="shared" si="218"/>
        <v>11</v>
      </c>
      <c r="F14006" t="str">
        <f>VLOOKUP(B14006,campaign!$A$2:$B$18,2,FALSE)</f>
        <v>OptOutMailings</v>
      </c>
      <c r="G14006">
        <f>VLOOKUP(F14006,campaign!$B$2:$D$18,3,FALSE)</f>
        <v>75</v>
      </c>
    </row>
    <row r="14007" spans="1:7" x14ac:dyDescent="0.3">
      <c r="A14007" t="s">
        <v>3855</v>
      </c>
      <c r="B14007" t="s">
        <v>3928</v>
      </c>
      <c r="C14007" s="1">
        <v>44651</v>
      </c>
      <c r="D14007" s="1">
        <v>45021</v>
      </c>
      <c r="E14007">
        <f t="shared" si="218"/>
        <v>12</v>
      </c>
      <c r="F14007" t="str">
        <f>VLOOKUP(B14007,campaign!$A$2:$B$18,2,FALSE)</f>
        <v>OptOutMailings</v>
      </c>
      <c r="G14007">
        <f>VLOOKUP(F14007,campaign!$B$2:$D$18,3,FALSE)</f>
        <v>75</v>
      </c>
    </row>
    <row r="14008" spans="1:7" x14ac:dyDescent="0.3">
      <c r="A14008" t="s">
        <v>3855</v>
      </c>
      <c r="B14008" t="s">
        <v>3928</v>
      </c>
      <c r="C14008" s="1">
        <v>44651</v>
      </c>
      <c r="D14008" s="1">
        <v>45054</v>
      </c>
      <c r="E14008">
        <f t="shared" si="218"/>
        <v>13</v>
      </c>
      <c r="F14008" t="str">
        <f>VLOOKUP(B14008,campaign!$A$2:$B$18,2,FALSE)</f>
        <v>OptOutMailings</v>
      </c>
      <c r="G14008">
        <f>VLOOKUP(F14008,campaign!$B$2:$D$18,3,FALSE)</f>
        <v>75</v>
      </c>
    </row>
    <row r="14009" spans="1:7" x14ac:dyDescent="0.3">
      <c r="A14009" t="s">
        <v>3856</v>
      </c>
      <c r="B14009" t="s">
        <v>3924</v>
      </c>
      <c r="C14009" s="1">
        <v>44873</v>
      </c>
      <c r="D14009" s="1">
        <v>44873</v>
      </c>
      <c r="E14009">
        <f t="shared" si="218"/>
        <v>0</v>
      </c>
      <c r="F14009" t="str">
        <f>VLOOKUP(B14009,campaign!$A$2:$B$18,2,FALSE)</f>
        <v>RVOwner</v>
      </c>
      <c r="G14009">
        <f>VLOOKUP(F14009,campaign!$B$2:$D$18,3,FALSE)</f>
        <v>22</v>
      </c>
    </row>
    <row r="14010" spans="1:7" x14ac:dyDescent="0.3">
      <c r="A14010" t="s">
        <v>3856</v>
      </c>
      <c r="B14010" t="s">
        <v>3924</v>
      </c>
      <c r="C14010" s="1">
        <v>44873</v>
      </c>
      <c r="D14010" s="1">
        <v>44911</v>
      </c>
      <c r="E14010">
        <f t="shared" si="218"/>
        <v>1</v>
      </c>
      <c r="F14010" t="str">
        <f>VLOOKUP(B14010,campaign!$A$2:$B$18,2,FALSE)</f>
        <v>RVOwner</v>
      </c>
      <c r="G14010">
        <f>VLOOKUP(F14010,campaign!$B$2:$D$18,3,FALSE)</f>
        <v>22</v>
      </c>
    </row>
    <row r="14011" spans="1:7" x14ac:dyDescent="0.3">
      <c r="A14011" t="s">
        <v>3856</v>
      </c>
      <c r="B14011" t="s">
        <v>3924</v>
      </c>
      <c r="C14011" s="1">
        <v>44873</v>
      </c>
      <c r="D14011" s="1">
        <v>44943</v>
      </c>
      <c r="E14011">
        <f t="shared" si="218"/>
        <v>2</v>
      </c>
      <c r="F14011" t="str">
        <f>VLOOKUP(B14011,campaign!$A$2:$B$18,2,FALSE)</f>
        <v>RVOwner</v>
      </c>
      <c r="G14011">
        <f>VLOOKUP(F14011,campaign!$B$2:$D$18,3,FALSE)</f>
        <v>22</v>
      </c>
    </row>
    <row r="14012" spans="1:7" x14ac:dyDescent="0.3">
      <c r="A14012" t="s">
        <v>3856</v>
      </c>
      <c r="B14012" t="s">
        <v>3924</v>
      </c>
      <c r="C14012" s="1">
        <v>44873</v>
      </c>
      <c r="D14012" s="1">
        <v>44972</v>
      </c>
      <c r="E14012">
        <f t="shared" si="218"/>
        <v>3</v>
      </c>
      <c r="F14012" t="str">
        <f>VLOOKUP(B14012,campaign!$A$2:$B$18,2,FALSE)</f>
        <v>RVOwner</v>
      </c>
      <c r="G14012">
        <f>VLOOKUP(F14012,campaign!$B$2:$D$18,3,FALSE)</f>
        <v>22</v>
      </c>
    </row>
    <row r="14013" spans="1:7" x14ac:dyDescent="0.3">
      <c r="A14013" t="s">
        <v>3856</v>
      </c>
      <c r="B14013" t="s">
        <v>3924</v>
      </c>
      <c r="C14013" s="1">
        <v>44873</v>
      </c>
      <c r="D14013" s="1">
        <v>45007</v>
      </c>
      <c r="E14013">
        <f t="shared" si="218"/>
        <v>4</v>
      </c>
      <c r="F14013" t="str">
        <f>VLOOKUP(B14013,campaign!$A$2:$B$18,2,FALSE)</f>
        <v>RVOwner</v>
      </c>
      <c r="G14013">
        <f>VLOOKUP(F14013,campaign!$B$2:$D$18,3,FALSE)</f>
        <v>22</v>
      </c>
    </row>
    <row r="14014" spans="1:7" x14ac:dyDescent="0.3">
      <c r="A14014" t="s">
        <v>3856</v>
      </c>
      <c r="B14014" t="s">
        <v>3924</v>
      </c>
      <c r="C14014" s="1">
        <v>44873</v>
      </c>
      <c r="D14014" s="1">
        <v>45033</v>
      </c>
      <c r="E14014">
        <f t="shared" si="218"/>
        <v>5</v>
      </c>
      <c r="F14014" t="str">
        <f>VLOOKUP(B14014,campaign!$A$2:$B$18,2,FALSE)</f>
        <v>RVOwner</v>
      </c>
      <c r="G14014">
        <f>VLOOKUP(F14014,campaign!$B$2:$D$18,3,FALSE)</f>
        <v>22</v>
      </c>
    </row>
    <row r="14015" spans="1:7" x14ac:dyDescent="0.3">
      <c r="A14015" t="s">
        <v>3856</v>
      </c>
      <c r="B14015" t="s">
        <v>3924</v>
      </c>
      <c r="C14015" s="1">
        <v>44873</v>
      </c>
      <c r="D14015" s="1">
        <v>45062</v>
      </c>
      <c r="E14015">
        <f t="shared" si="218"/>
        <v>6</v>
      </c>
      <c r="F14015" t="str">
        <f>VLOOKUP(B14015,campaign!$A$2:$B$18,2,FALSE)</f>
        <v>RVOwner</v>
      </c>
      <c r="G14015">
        <f>VLOOKUP(F14015,campaign!$B$2:$D$18,3,FALSE)</f>
        <v>22</v>
      </c>
    </row>
    <row r="14016" spans="1:7" x14ac:dyDescent="0.3">
      <c r="A14016" t="s">
        <v>3856</v>
      </c>
      <c r="B14016" t="s">
        <v>3953</v>
      </c>
      <c r="C14016" s="1">
        <v>44976</v>
      </c>
      <c r="D14016" s="1">
        <v>44976</v>
      </c>
      <c r="E14016">
        <f t="shared" si="218"/>
        <v>0</v>
      </c>
      <c r="F14016" t="str">
        <f>VLOOKUP(B14016,campaign!$A$2:$B$18,2,FALSE)</f>
        <v>MaritalStatus</v>
      </c>
      <c r="G14016">
        <f>VLOOKUP(F14016,campaign!$B$2:$D$18,3,FALSE)</f>
        <v>29</v>
      </c>
    </row>
    <row r="14017" spans="1:7" x14ac:dyDescent="0.3">
      <c r="A14017" t="s">
        <v>3856</v>
      </c>
      <c r="B14017" t="s">
        <v>3953</v>
      </c>
      <c r="C14017" s="1">
        <v>44976</v>
      </c>
      <c r="D14017" s="1">
        <v>45015</v>
      </c>
      <c r="E14017">
        <f t="shared" si="218"/>
        <v>1</v>
      </c>
      <c r="F14017" t="str">
        <f>VLOOKUP(B14017,campaign!$A$2:$B$18,2,FALSE)</f>
        <v>MaritalStatus</v>
      </c>
      <c r="G14017">
        <f>VLOOKUP(F14017,campaign!$B$2:$D$18,3,FALSE)</f>
        <v>29</v>
      </c>
    </row>
    <row r="14018" spans="1:7" x14ac:dyDescent="0.3">
      <c r="A14018" t="s">
        <v>3856</v>
      </c>
      <c r="B14018" t="s">
        <v>3953</v>
      </c>
      <c r="C14018" s="1">
        <v>44976</v>
      </c>
      <c r="D14018" s="1">
        <v>45036</v>
      </c>
      <c r="E14018">
        <f t="shared" si="218"/>
        <v>2</v>
      </c>
      <c r="F14018" t="str">
        <f>VLOOKUP(B14018,campaign!$A$2:$B$18,2,FALSE)</f>
        <v>MaritalStatus</v>
      </c>
      <c r="G14018">
        <f>VLOOKUP(F14018,campaign!$B$2:$D$18,3,FALSE)</f>
        <v>29</v>
      </c>
    </row>
    <row r="14019" spans="1:7" x14ac:dyDescent="0.3">
      <c r="A14019" t="s">
        <v>3856</v>
      </c>
      <c r="B14019" t="s">
        <v>3953</v>
      </c>
      <c r="C14019" s="1">
        <v>44976</v>
      </c>
      <c r="D14019" s="1">
        <v>45048</v>
      </c>
      <c r="E14019">
        <f t="shared" ref="E14019:E14082" si="219">DATEDIF(C14019,D14019,"M")</f>
        <v>2</v>
      </c>
      <c r="F14019" t="str">
        <f>VLOOKUP(B14019,campaign!$A$2:$B$18,2,FALSE)</f>
        <v>MaritalStatus</v>
      </c>
      <c r="G14019">
        <f>VLOOKUP(F14019,campaign!$B$2:$D$18,3,FALSE)</f>
        <v>29</v>
      </c>
    </row>
    <row r="14020" spans="1:7" x14ac:dyDescent="0.3">
      <c r="A14020" t="s">
        <v>3857</v>
      </c>
      <c r="B14020" t="s">
        <v>3923</v>
      </c>
      <c r="C14020" s="1">
        <v>44741</v>
      </c>
      <c r="D14020" s="1">
        <v>44741</v>
      </c>
      <c r="E14020">
        <f t="shared" si="219"/>
        <v>0</v>
      </c>
      <c r="F14020" t="str">
        <f>VLOOKUP(B14020,campaign!$A$2:$B$18,2,FALSE)</f>
        <v>TruckOwner</v>
      </c>
      <c r="G14020">
        <f>VLOOKUP(F14020,campaign!$B$2:$D$18,3,FALSE)</f>
        <v>26</v>
      </c>
    </row>
    <row r="14021" spans="1:7" x14ac:dyDescent="0.3">
      <c r="A14021" t="s">
        <v>3857</v>
      </c>
      <c r="B14021" t="s">
        <v>3923</v>
      </c>
      <c r="C14021" s="1">
        <v>44741</v>
      </c>
      <c r="D14021" s="1">
        <v>44773</v>
      </c>
      <c r="E14021">
        <f t="shared" si="219"/>
        <v>1</v>
      </c>
      <c r="F14021" t="str">
        <f>VLOOKUP(B14021,campaign!$A$2:$B$18,2,FALSE)</f>
        <v>TruckOwner</v>
      </c>
      <c r="G14021">
        <f>VLOOKUP(F14021,campaign!$B$2:$D$18,3,FALSE)</f>
        <v>26</v>
      </c>
    </row>
    <row r="14022" spans="1:7" x14ac:dyDescent="0.3">
      <c r="A14022" t="s">
        <v>3857</v>
      </c>
      <c r="B14022" t="s">
        <v>3923</v>
      </c>
      <c r="C14022" s="1">
        <v>44741</v>
      </c>
      <c r="D14022" s="1">
        <v>44815</v>
      </c>
      <c r="E14022">
        <f t="shared" si="219"/>
        <v>2</v>
      </c>
      <c r="F14022" t="str">
        <f>VLOOKUP(B14022,campaign!$A$2:$B$18,2,FALSE)</f>
        <v>TruckOwner</v>
      </c>
      <c r="G14022">
        <f>VLOOKUP(F14022,campaign!$B$2:$D$18,3,FALSE)</f>
        <v>26</v>
      </c>
    </row>
    <row r="14023" spans="1:7" x14ac:dyDescent="0.3">
      <c r="A14023" t="s">
        <v>3857</v>
      </c>
      <c r="B14023" t="s">
        <v>3923</v>
      </c>
      <c r="C14023" s="1">
        <v>44741</v>
      </c>
      <c r="D14023" s="1">
        <v>44848</v>
      </c>
      <c r="E14023">
        <f t="shared" si="219"/>
        <v>3</v>
      </c>
      <c r="F14023" t="str">
        <f>VLOOKUP(B14023,campaign!$A$2:$B$18,2,FALSE)</f>
        <v>TruckOwner</v>
      </c>
      <c r="G14023">
        <f>VLOOKUP(F14023,campaign!$B$2:$D$18,3,FALSE)</f>
        <v>26</v>
      </c>
    </row>
    <row r="14024" spans="1:7" x14ac:dyDescent="0.3">
      <c r="A14024" t="s">
        <v>3857</v>
      </c>
      <c r="B14024" t="s">
        <v>3923</v>
      </c>
      <c r="C14024" s="1">
        <v>44741</v>
      </c>
      <c r="D14024" s="1">
        <v>44873</v>
      </c>
      <c r="E14024">
        <f t="shared" si="219"/>
        <v>4</v>
      </c>
      <c r="F14024" t="str">
        <f>VLOOKUP(B14024,campaign!$A$2:$B$18,2,FALSE)</f>
        <v>TruckOwner</v>
      </c>
      <c r="G14024">
        <f>VLOOKUP(F14024,campaign!$B$2:$D$18,3,FALSE)</f>
        <v>26</v>
      </c>
    </row>
    <row r="14025" spans="1:7" x14ac:dyDescent="0.3">
      <c r="A14025" t="s">
        <v>3857</v>
      </c>
      <c r="B14025" t="s">
        <v>3923</v>
      </c>
      <c r="C14025" s="1">
        <v>44741</v>
      </c>
      <c r="D14025" s="1">
        <v>44900</v>
      </c>
      <c r="E14025">
        <f t="shared" si="219"/>
        <v>5</v>
      </c>
      <c r="F14025" t="str">
        <f>VLOOKUP(B14025,campaign!$A$2:$B$18,2,FALSE)</f>
        <v>TruckOwner</v>
      </c>
      <c r="G14025">
        <f>VLOOKUP(F14025,campaign!$B$2:$D$18,3,FALSE)</f>
        <v>26</v>
      </c>
    </row>
    <row r="14026" spans="1:7" x14ac:dyDescent="0.3">
      <c r="A14026" t="s">
        <v>3857</v>
      </c>
      <c r="B14026" t="s">
        <v>3923</v>
      </c>
      <c r="C14026" s="1">
        <v>44741</v>
      </c>
      <c r="D14026" s="1">
        <v>44939</v>
      </c>
      <c r="E14026">
        <f t="shared" si="219"/>
        <v>6</v>
      </c>
      <c r="F14026" t="str">
        <f>VLOOKUP(B14026,campaign!$A$2:$B$18,2,FALSE)</f>
        <v>TruckOwner</v>
      </c>
      <c r="G14026">
        <f>VLOOKUP(F14026,campaign!$B$2:$D$18,3,FALSE)</f>
        <v>26</v>
      </c>
    </row>
    <row r="14027" spans="1:7" x14ac:dyDescent="0.3">
      <c r="A14027" t="s">
        <v>3857</v>
      </c>
      <c r="B14027" t="s">
        <v>3923</v>
      </c>
      <c r="C14027" s="1">
        <v>44741</v>
      </c>
      <c r="D14027" s="1">
        <v>44985</v>
      </c>
      <c r="E14027">
        <f t="shared" si="219"/>
        <v>7</v>
      </c>
      <c r="F14027" t="str">
        <f>VLOOKUP(B14027,campaign!$A$2:$B$18,2,FALSE)</f>
        <v>TruckOwner</v>
      </c>
      <c r="G14027">
        <f>VLOOKUP(F14027,campaign!$B$2:$D$18,3,FALSE)</f>
        <v>26</v>
      </c>
    </row>
    <row r="14028" spans="1:7" x14ac:dyDescent="0.3">
      <c r="A14028" t="s">
        <v>3857</v>
      </c>
      <c r="B14028" t="s">
        <v>3923</v>
      </c>
      <c r="C14028" s="1">
        <v>44741</v>
      </c>
      <c r="D14028" s="1">
        <v>45000</v>
      </c>
      <c r="E14028">
        <f t="shared" si="219"/>
        <v>8</v>
      </c>
      <c r="F14028" t="str">
        <f>VLOOKUP(B14028,campaign!$A$2:$B$18,2,FALSE)</f>
        <v>TruckOwner</v>
      </c>
      <c r="G14028">
        <f>VLOOKUP(F14028,campaign!$B$2:$D$18,3,FALSE)</f>
        <v>26</v>
      </c>
    </row>
    <row r="14029" spans="1:7" x14ac:dyDescent="0.3">
      <c r="A14029" t="s">
        <v>3857</v>
      </c>
      <c r="B14029" t="s">
        <v>3923</v>
      </c>
      <c r="C14029" s="1">
        <v>44741</v>
      </c>
      <c r="D14029" s="1">
        <v>45027</v>
      </c>
      <c r="E14029">
        <f t="shared" si="219"/>
        <v>9</v>
      </c>
      <c r="F14029" t="str">
        <f>VLOOKUP(B14029,campaign!$A$2:$B$18,2,FALSE)</f>
        <v>TruckOwner</v>
      </c>
      <c r="G14029">
        <f>VLOOKUP(F14029,campaign!$B$2:$D$18,3,FALSE)</f>
        <v>26</v>
      </c>
    </row>
    <row r="14030" spans="1:7" x14ac:dyDescent="0.3">
      <c r="A14030" t="s">
        <v>3857</v>
      </c>
      <c r="B14030" t="s">
        <v>3923</v>
      </c>
      <c r="C14030" s="1">
        <v>44741</v>
      </c>
      <c r="D14030" s="1">
        <v>45075</v>
      </c>
      <c r="E14030">
        <f t="shared" si="219"/>
        <v>11</v>
      </c>
      <c r="F14030" t="str">
        <f>VLOOKUP(B14030,campaign!$A$2:$B$18,2,FALSE)</f>
        <v>TruckOwner</v>
      </c>
      <c r="G14030">
        <f>VLOOKUP(F14030,campaign!$B$2:$D$18,3,FALSE)</f>
        <v>26</v>
      </c>
    </row>
    <row r="14031" spans="1:7" x14ac:dyDescent="0.3">
      <c r="A14031" t="s">
        <v>3857</v>
      </c>
      <c r="B14031" t="s">
        <v>3923</v>
      </c>
      <c r="C14031" s="1">
        <v>44741</v>
      </c>
      <c r="D14031" s="1">
        <v>45085</v>
      </c>
      <c r="E14031">
        <f t="shared" si="219"/>
        <v>11</v>
      </c>
      <c r="F14031" t="str">
        <f>VLOOKUP(B14031,campaign!$A$2:$B$18,2,FALSE)</f>
        <v>TruckOwner</v>
      </c>
      <c r="G14031">
        <f>VLOOKUP(F14031,campaign!$B$2:$D$18,3,FALSE)</f>
        <v>26</v>
      </c>
    </row>
    <row r="14032" spans="1:7" x14ac:dyDescent="0.3">
      <c r="A14032" t="s">
        <v>3858</v>
      </c>
      <c r="B14032" t="s">
        <v>3920</v>
      </c>
      <c r="C14032" s="1">
        <v>44730</v>
      </c>
      <c r="D14032" s="1">
        <v>44730</v>
      </c>
      <c r="E14032">
        <f t="shared" si="219"/>
        <v>0</v>
      </c>
      <c r="F14032" t="str">
        <f>VLOOKUP(B14032,campaign!$A$2:$B$18,2,FALSE)</f>
        <v>ChildrenInHH</v>
      </c>
      <c r="G14032">
        <f>VLOOKUP(F14032,campaign!$B$2:$D$18,3,FALSE)</f>
        <v>10</v>
      </c>
    </row>
    <row r="14033" spans="1:7" x14ac:dyDescent="0.3">
      <c r="A14033" t="s">
        <v>3858</v>
      </c>
      <c r="B14033" t="s">
        <v>3920</v>
      </c>
      <c r="C14033" s="1">
        <v>44730</v>
      </c>
      <c r="D14033" s="1">
        <v>44764</v>
      </c>
      <c r="E14033">
        <f t="shared" si="219"/>
        <v>1</v>
      </c>
      <c r="F14033" t="str">
        <f>VLOOKUP(B14033,campaign!$A$2:$B$18,2,FALSE)</f>
        <v>ChildrenInHH</v>
      </c>
      <c r="G14033">
        <f>VLOOKUP(F14033,campaign!$B$2:$D$18,3,FALSE)</f>
        <v>10</v>
      </c>
    </row>
    <row r="14034" spans="1:7" x14ac:dyDescent="0.3">
      <c r="A14034" t="s">
        <v>3858</v>
      </c>
      <c r="B14034" t="s">
        <v>3920</v>
      </c>
      <c r="C14034" s="1">
        <v>44730</v>
      </c>
      <c r="D14034" s="1">
        <v>44800</v>
      </c>
      <c r="E14034">
        <f t="shared" si="219"/>
        <v>2</v>
      </c>
      <c r="F14034" t="str">
        <f>VLOOKUP(B14034,campaign!$A$2:$B$18,2,FALSE)</f>
        <v>ChildrenInHH</v>
      </c>
      <c r="G14034">
        <f>VLOOKUP(F14034,campaign!$B$2:$D$18,3,FALSE)</f>
        <v>10</v>
      </c>
    </row>
    <row r="14035" spans="1:7" x14ac:dyDescent="0.3">
      <c r="A14035" t="s">
        <v>3858</v>
      </c>
      <c r="B14035" t="s">
        <v>3920</v>
      </c>
      <c r="C14035" s="1">
        <v>44730</v>
      </c>
      <c r="D14035" s="1">
        <v>44827</v>
      </c>
      <c r="E14035">
        <f t="shared" si="219"/>
        <v>3</v>
      </c>
      <c r="F14035" t="str">
        <f>VLOOKUP(B14035,campaign!$A$2:$B$18,2,FALSE)</f>
        <v>ChildrenInHH</v>
      </c>
      <c r="G14035">
        <f>VLOOKUP(F14035,campaign!$B$2:$D$18,3,FALSE)</f>
        <v>10</v>
      </c>
    </row>
    <row r="14036" spans="1:7" x14ac:dyDescent="0.3">
      <c r="A14036" t="s">
        <v>3858</v>
      </c>
      <c r="B14036" t="s">
        <v>3920</v>
      </c>
      <c r="C14036" s="1">
        <v>44730</v>
      </c>
      <c r="D14036" s="1">
        <v>44856</v>
      </c>
      <c r="E14036">
        <f t="shared" si="219"/>
        <v>4</v>
      </c>
      <c r="F14036" t="str">
        <f>VLOOKUP(B14036,campaign!$A$2:$B$18,2,FALSE)</f>
        <v>ChildrenInHH</v>
      </c>
      <c r="G14036">
        <f>VLOOKUP(F14036,campaign!$B$2:$D$18,3,FALSE)</f>
        <v>10</v>
      </c>
    </row>
    <row r="14037" spans="1:7" x14ac:dyDescent="0.3">
      <c r="A14037" t="s">
        <v>3858</v>
      </c>
      <c r="B14037" t="s">
        <v>3920</v>
      </c>
      <c r="C14037" s="1">
        <v>44730</v>
      </c>
      <c r="D14037" s="1">
        <v>44867</v>
      </c>
      <c r="E14037">
        <f t="shared" si="219"/>
        <v>4</v>
      </c>
      <c r="F14037" t="str">
        <f>VLOOKUP(B14037,campaign!$A$2:$B$18,2,FALSE)</f>
        <v>ChildrenInHH</v>
      </c>
      <c r="G14037">
        <f>VLOOKUP(F14037,campaign!$B$2:$D$18,3,FALSE)</f>
        <v>10</v>
      </c>
    </row>
    <row r="14038" spans="1:7" x14ac:dyDescent="0.3">
      <c r="A14038" t="s">
        <v>3858</v>
      </c>
      <c r="B14038" t="s">
        <v>3920</v>
      </c>
      <c r="C14038" s="1">
        <v>44730</v>
      </c>
      <c r="D14038" s="1">
        <v>44916</v>
      </c>
      <c r="E14038">
        <f t="shared" si="219"/>
        <v>6</v>
      </c>
      <c r="F14038" t="str">
        <f>VLOOKUP(B14038,campaign!$A$2:$B$18,2,FALSE)</f>
        <v>ChildrenInHH</v>
      </c>
      <c r="G14038">
        <f>VLOOKUP(F14038,campaign!$B$2:$D$18,3,FALSE)</f>
        <v>10</v>
      </c>
    </row>
    <row r="14039" spans="1:7" x14ac:dyDescent="0.3">
      <c r="A14039" t="s">
        <v>3858</v>
      </c>
      <c r="B14039" t="s">
        <v>3920</v>
      </c>
      <c r="C14039" s="1">
        <v>44730</v>
      </c>
      <c r="D14039" s="1">
        <v>44954</v>
      </c>
      <c r="E14039">
        <f t="shared" si="219"/>
        <v>7</v>
      </c>
      <c r="F14039" t="str">
        <f>VLOOKUP(B14039,campaign!$A$2:$B$18,2,FALSE)</f>
        <v>ChildrenInHH</v>
      </c>
      <c r="G14039">
        <f>VLOOKUP(F14039,campaign!$B$2:$D$18,3,FALSE)</f>
        <v>10</v>
      </c>
    </row>
    <row r="14040" spans="1:7" x14ac:dyDescent="0.3">
      <c r="A14040" t="s">
        <v>3858</v>
      </c>
      <c r="B14040" t="s">
        <v>3920</v>
      </c>
      <c r="C14040" s="1">
        <v>44730</v>
      </c>
      <c r="D14040" s="1">
        <v>44959</v>
      </c>
      <c r="E14040">
        <f t="shared" si="219"/>
        <v>7</v>
      </c>
      <c r="F14040" t="str">
        <f>VLOOKUP(B14040,campaign!$A$2:$B$18,2,FALSE)</f>
        <v>ChildrenInHH</v>
      </c>
      <c r="G14040">
        <f>VLOOKUP(F14040,campaign!$B$2:$D$18,3,FALSE)</f>
        <v>10</v>
      </c>
    </row>
    <row r="14041" spans="1:7" x14ac:dyDescent="0.3">
      <c r="A14041" t="s">
        <v>3858</v>
      </c>
      <c r="B14041" t="s">
        <v>3920</v>
      </c>
      <c r="C14041" s="1">
        <v>44730</v>
      </c>
      <c r="D14041" s="1">
        <v>45014</v>
      </c>
      <c r="E14041">
        <f t="shared" si="219"/>
        <v>9</v>
      </c>
      <c r="F14041" t="str">
        <f>VLOOKUP(B14041,campaign!$A$2:$B$18,2,FALSE)</f>
        <v>ChildrenInHH</v>
      </c>
      <c r="G14041">
        <f>VLOOKUP(F14041,campaign!$B$2:$D$18,3,FALSE)</f>
        <v>10</v>
      </c>
    </row>
    <row r="14042" spans="1:7" x14ac:dyDescent="0.3">
      <c r="A14042" t="s">
        <v>3858</v>
      </c>
      <c r="B14042" t="s">
        <v>3920</v>
      </c>
      <c r="C14042" s="1">
        <v>44730</v>
      </c>
      <c r="D14042" s="1">
        <v>45043</v>
      </c>
      <c r="E14042">
        <f t="shared" si="219"/>
        <v>10</v>
      </c>
      <c r="F14042" t="str">
        <f>VLOOKUP(B14042,campaign!$A$2:$B$18,2,FALSE)</f>
        <v>ChildrenInHH</v>
      </c>
      <c r="G14042">
        <f>VLOOKUP(F14042,campaign!$B$2:$D$18,3,FALSE)</f>
        <v>10</v>
      </c>
    </row>
    <row r="14043" spans="1:7" x14ac:dyDescent="0.3">
      <c r="A14043" t="s">
        <v>3858</v>
      </c>
      <c r="B14043" t="s">
        <v>3920</v>
      </c>
      <c r="C14043" s="1">
        <v>44730</v>
      </c>
      <c r="D14043" s="1">
        <v>45077</v>
      </c>
      <c r="E14043">
        <f t="shared" si="219"/>
        <v>11</v>
      </c>
      <c r="F14043" t="str">
        <f>VLOOKUP(B14043,campaign!$A$2:$B$18,2,FALSE)</f>
        <v>ChildrenInHH</v>
      </c>
      <c r="G14043">
        <f>VLOOKUP(F14043,campaign!$B$2:$D$18,3,FALSE)</f>
        <v>10</v>
      </c>
    </row>
    <row r="14044" spans="1:7" x14ac:dyDescent="0.3">
      <c r="A14044" t="s">
        <v>3858</v>
      </c>
      <c r="B14044" t="s">
        <v>3947</v>
      </c>
      <c r="C14044" s="1">
        <v>45000</v>
      </c>
      <c r="D14044" s="1">
        <v>45000</v>
      </c>
      <c r="E14044">
        <f t="shared" si="219"/>
        <v>0</v>
      </c>
      <c r="F14044" t="str">
        <f>VLOOKUP(B14044,campaign!$A$2:$B$18,2,FALSE)</f>
        <v>OwnsComputer</v>
      </c>
      <c r="G14044">
        <f>VLOOKUP(F14044,campaign!$B$2:$D$18,3,FALSE)</f>
        <v>62</v>
      </c>
    </row>
    <row r="14045" spans="1:7" x14ac:dyDescent="0.3">
      <c r="A14045" t="s">
        <v>3858</v>
      </c>
      <c r="B14045" t="s">
        <v>3947</v>
      </c>
      <c r="C14045" s="1">
        <v>45000</v>
      </c>
      <c r="D14045" s="1">
        <v>45043</v>
      </c>
      <c r="E14045">
        <f t="shared" si="219"/>
        <v>1</v>
      </c>
      <c r="F14045" t="str">
        <f>VLOOKUP(B14045,campaign!$A$2:$B$18,2,FALSE)</f>
        <v>OwnsComputer</v>
      </c>
      <c r="G14045">
        <f>VLOOKUP(F14045,campaign!$B$2:$D$18,3,FALSE)</f>
        <v>62</v>
      </c>
    </row>
    <row r="14046" spans="1:7" x14ac:dyDescent="0.3">
      <c r="A14046" t="s">
        <v>3858</v>
      </c>
      <c r="B14046" t="s">
        <v>3947</v>
      </c>
      <c r="C14046" s="1">
        <v>45000</v>
      </c>
      <c r="D14046" s="1">
        <v>45070</v>
      </c>
      <c r="E14046">
        <f t="shared" si="219"/>
        <v>2</v>
      </c>
      <c r="F14046" t="str">
        <f>VLOOKUP(B14046,campaign!$A$2:$B$18,2,FALSE)</f>
        <v>OwnsComputer</v>
      </c>
      <c r="G14046">
        <f>VLOOKUP(F14046,campaign!$B$2:$D$18,3,FALSE)</f>
        <v>62</v>
      </c>
    </row>
    <row r="14047" spans="1:7" x14ac:dyDescent="0.3">
      <c r="A14047" t="s">
        <v>3859</v>
      </c>
      <c r="B14047" t="s">
        <v>3923</v>
      </c>
      <c r="C14047" s="1">
        <v>44660</v>
      </c>
      <c r="D14047" s="1">
        <v>44660</v>
      </c>
      <c r="E14047">
        <f t="shared" si="219"/>
        <v>0</v>
      </c>
      <c r="F14047" t="str">
        <f>VLOOKUP(B14047,campaign!$A$2:$B$18,2,FALSE)</f>
        <v>TruckOwner</v>
      </c>
      <c r="G14047">
        <f>VLOOKUP(F14047,campaign!$B$2:$D$18,3,FALSE)</f>
        <v>26</v>
      </c>
    </row>
    <row r="14048" spans="1:7" x14ac:dyDescent="0.3">
      <c r="A14048" t="s">
        <v>3859</v>
      </c>
      <c r="B14048" t="s">
        <v>3923</v>
      </c>
      <c r="C14048" s="1">
        <v>44660</v>
      </c>
      <c r="D14048" s="1">
        <v>44693</v>
      </c>
      <c r="E14048">
        <f t="shared" si="219"/>
        <v>1</v>
      </c>
      <c r="F14048" t="str">
        <f>VLOOKUP(B14048,campaign!$A$2:$B$18,2,FALSE)</f>
        <v>TruckOwner</v>
      </c>
      <c r="G14048">
        <f>VLOOKUP(F14048,campaign!$B$2:$D$18,3,FALSE)</f>
        <v>26</v>
      </c>
    </row>
    <row r="14049" spans="1:7" x14ac:dyDescent="0.3">
      <c r="A14049" t="s">
        <v>3859</v>
      </c>
      <c r="B14049" t="s">
        <v>3923</v>
      </c>
      <c r="C14049" s="1">
        <v>44660</v>
      </c>
      <c r="D14049" s="1">
        <v>44734</v>
      </c>
      <c r="E14049">
        <f t="shared" si="219"/>
        <v>2</v>
      </c>
      <c r="F14049" t="str">
        <f>VLOOKUP(B14049,campaign!$A$2:$B$18,2,FALSE)</f>
        <v>TruckOwner</v>
      </c>
      <c r="G14049">
        <f>VLOOKUP(F14049,campaign!$B$2:$D$18,3,FALSE)</f>
        <v>26</v>
      </c>
    </row>
    <row r="14050" spans="1:7" x14ac:dyDescent="0.3">
      <c r="A14050" t="s">
        <v>3859</v>
      </c>
      <c r="B14050" t="s">
        <v>3923</v>
      </c>
      <c r="C14050" s="1">
        <v>44660</v>
      </c>
      <c r="D14050" s="1">
        <v>44756</v>
      </c>
      <c r="E14050">
        <f t="shared" si="219"/>
        <v>3</v>
      </c>
      <c r="F14050" t="str">
        <f>VLOOKUP(B14050,campaign!$A$2:$B$18,2,FALSE)</f>
        <v>TruckOwner</v>
      </c>
      <c r="G14050">
        <f>VLOOKUP(F14050,campaign!$B$2:$D$18,3,FALSE)</f>
        <v>26</v>
      </c>
    </row>
    <row r="14051" spans="1:7" x14ac:dyDescent="0.3">
      <c r="A14051" t="s">
        <v>3859</v>
      </c>
      <c r="B14051" t="s">
        <v>3923</v>
      </c>
      <c r="C14051" s="1">
        <v>44660</v>
      </c>
      <c r="D14051" s="1">
        <v>44788</v>
      </c>
      <c r="E14051">
        <f t="shared" si="219"/>
        <v>4</v>
      </c>
      <c r="F14051" t="str">
        <f>VLOOKUP(B14051,campaign!$A$2:$B$18,2,FALSE)</f>
        <v>TruckOwner</v>
      </c>
      <c r="G14051">
        <f>VLOOKUP(F14051,campaign!$B$2:$D$18,3,FALSE)</f>
        <v>26</v>
      </c>
    </row>
    <row r="14052" spans="1:7" x14ac:dyDescent="0.3">
      <c r="A14052" t="s">
        <v>3859</v>
      </c>
      <c r="B14052" t="s">
        <v>3923</v>
      </c>
      <c r="C14052" s="1">
        <v>44660</v>
      </c>
      <c r="D14052" s="1">
        <v>44824</v>
      </c>
      <c r="E14052">
        <f t="shared" si="219"/>
        <v>5</v>
      </c>
      <c r="F14052" t="str">
        <f>VLOOKUP(B14052,campaign!$A$2:$B$18,2,FALSE)</f>
        <v>TruckOwner</v>
      </c>
      <c r="G14052">
        <f>VLOOKUP(F14052,campaign!$B$2:$D$18,3,FALSE)</f>
        <v>26</v>
      </c>
    </row>
    <row r="14053" spans="1:7" x14ac:dyDescent="0.3">
      <c r="A14053" t="s">
        <v>3859</v>
      </c>
      <c r="B14053" t="s">
        <v>3923</v>
      </c>
      <c r="C14053" s="1">
        <v>44660</v>
      </c>
      <c r="D14053" s="1">
        <v>44857</v>
      </c>
      <c r="E14053">
        <f t="shared" si="219"/>
        <v>6</v>
      </c>
      <c r="F14053" t="str">
        <f>VLOOKUP(B14053,campaign!$A$2:$B$18,2,FALSE)</f>
        <v>TruckOwner</v>
      </c>
      <c r="G14053">
        <f>VLOOKUP(F14053,campaign!$B$2:$D$18,3,FALSE)</f>
        <v>26</v>
      </c>
    </row>
    <row r="14054" spans="1:7" x14ac:dyDescent="0.3">
      <c r="A14054" t="s">
        <v>3859</v>
      </c>
      <c r="B14054" t="s">
        <v>3923</v>
      </c>
      <c r="C14054" s="1">
        <v>44660</v>
      </c>
      <c r="D14054" s="1">
        <v>44906</v>
      </c>
      <c r="E14054">
        <f t="shared" si="219"/>
        <v>8</v>
      </c>
      <c r="F14054" t="str">
        <f>VLOOKUP(B14054,campaign!$A$2:$B$18,2,FALSE)</f>
        <v>TruckOwner</v>
      </c>
      <c r="G14054">
        <f>VLOOKUP(F14054,campaign!$B$2:$D$18,3,FALSE)</f>
        <v>26</v>
      </c>
    </row>
    <row r="14055" spans="1:7" x14ac:dyDescent="0.3">
      <c r="A14055" t="s">
        <v>3859</v>
      </c>
      <c r="B14055" t="s">
        <v>3923</v>
      </c>
      <c r="C14055" s="1">
        <v>44660</v>
      </c>
      <c r="D14055" s="1">
        <v>44944</v>
      </c>
      <c r="E14055">
        <f t="shared" si="219"/>
        <v>9</v>
      </c>
      <c r="F14055" t="str">
        <f>VLOOKUP(B14055,campaign!$A$2:$B$18,2,FALSE)</f>
        <v>TruckOwner</v>
      </c>
      <c r="G14055">
        <f>VLOOKUP(F14055,campaign!$B$2:$D$18,3,FALSE)</f>
        <v>26</v>
      </c>
    </row>
    <row r="14056" spans="1:7" x14ac:dyDescent="0.3">
      <c r="A14056" t="s">
        <v>3859</v>
      </c>
      <c r="B14056" t="s">
        <v>3923</v>
      </c>
      <c r="C14056" s="1">
        <v>44660</v>
      </c>
      <c r="D14056" s="1">
        <v>44981</v>
      </c>
      <c r="E14056">
        <f t="shared" si="219"/>
        <v>10</v>
      </c>
      <c r="F14056" t="str">
        <f>VLOOKUP(B14056,campaign!$A$2:$B$18,2,FALSE)</f>
        <v>TruckOwner</v>
      </c>
      <c r="G14056">
        <f>VLOOKUP(F14056,campaign!$B$2:$D$18,3,FALSE)</f>
        <v>26</v>
      </c>
    </row>
    <row r="14057" spans="1:7" x14ac:dyDescent="0.3">
      <c r="A14057" t="s">
        <v>3859</v>
      </c>
      <c r="B14057" t="s">
        <v>3923</v>
      </c>
      <c r="C14057" s="1">
        <v>44660</v>
      </c>
      <c r="D14057" s="1">
        <v>45005</v>
      </c>
      <c r="E14057">
        <f t="shared" si="219"/>
        <v>11</v>
      </c>
      <c r="F14057" t="str">
        <f>VLOOKUP(B14057,campaign!$A$2:$B$18,2,FALSE)</f>
        <v>TruckOwner</v>
      </c>
      <c r="G14057">
        <f>VLOOKUP(F14057,campaign!$B$2:$D$18,3,FALSE)</f>
        <v>26</v>
      </c>
    </row>
    <row r="14058" spans="1:7" x14ac:dyDescent="0.3">
      <c r="A14058" t="s">
        <v>3859</v>
      </c>
      <c r="B14058" t="s">
        <v>3923</v>
      </c>
      <c r="C14058" s="1">
        <v>44660</v>
      </c>
      <c r="D14058" s="1">
        <v>45032</v>
      </c>
      <c r="E14058">
        <f t="shared" si="219"/>
        <v>12</v>
      </c>
      <c r="F14058" t="str">
        <f>VLOOKUP(B14058,campaign!$A$2:$B$18,2,FALSE)</f>
        <v>TruckOwner</v>
      </c>
      <c r="G14058">
        <f>VLOOKUP(F14058,campaign!$B$2:$D$18,3,FALSE)</f>
        <v>26</v>
      </c>
    </row>
    <row r="14059" spans="1:7" x14ac:dyDescent="0.3">
      <c r="A14059" t="s">
        <v>3859</v>
      </c>
      <c r="B14059" t="s">
        <v>3953</v>
      </c>
      <c r="C14059" s="1">
        <v>44920</v>
      </c>
      <c r="D14059" s="1">
        <v>44920</v>
      </c>
      <c r="E14059">
        <f t="shared" si="219"/>
        <v>0</v>
      </c>
      <c r="F14059" t="str">
        <f>VLOOKUP(B14059,campaign!$A$2:$B$18,2,FALSE)</f>
        <v>MaritalStatus</v>
      </c>
      <c r="G14059">
        <f>VLOOKUP(F14059,campaign!$B$2:$D$18,3,FALSE)</f>
        <v>29</v>
      </c>
    </row>
    <row r="14060" spans="1:7" x14ac:dyDescent="0.3">
      <c r="A14060" t="s">
        <v>3859</v>
      </c>
      <c r="B14060" t="s">
        <v>3953</v>
      </c>
      <c r="C14060" s="1">
        <v>44920</v>
      </c>
      <c r="D14060" s="1">
        <v>44956</v>
      </c>
      <c r="E14060">
        <f t="shared" si="219"/>
        <v>1</v>
      </c>
      <c r="F14060" t="str">
        <f>VLOOKUP(B14060,campaign!$A$2:$B$18,2,FALSE)</f>
        <v>MaritalStatus</v>
      </c>
      <c r="G14060">
        <f>VLOOKUP(F14060,campaign!$B$2:$D$18,3,FALSE)</f>
        <v>29</v>
      </c>
    </row>
    <row r="14061" spans="1:7" x14ac:dyDescent="0.3">
      <c r="A14061" t="s">
        <v>3859</v>
      </c>
      <c r="B14061" t="s">
        <v>3953</v>
      </c>
      <c r="C14061" s="1">
        <v>44920</v>
      </c>
      <c r="D14061" s="1">
        <v>44960</v>
      </c>
      <c r="E14061">
        <f t="shared" si="219"/>
        <v>1</v>
      </c>
      <c r="F14061" t="str">
        <f>VLOOKUP(B14061,campaign!$A$2:$B$18,2,FALSE)</f>
        <v>MaritalStatus</v>
      </c>
      <c r="G14061">
        <f>VLOOKUP(F14061,campaign!$B$2:$D$18,3,FALSE)</f>
        <v>29</v>
      </c>
    </row>
    <row r="14062" spans="1:7" x14ac:dyDescent="0.3">
      <c r="A14062" t="s">
        <v>3859</v>
      </c>
      <c r="B14062" t="s">
        <v>3953</v>
      </c>
      <c r="C14062" s="1">
        <v>44920</v>
      </c>
      <c r="D14062" s="1">
        <v>45011</v>
      </c>
      <c r="E14062">
        <f t="shared" si="219"/>
        <v>3</v>
      </c>
      <c r="F14062" t="str">
        <f>VLOOKUP(B14062,campaign!$A$2:$B$18,2,FALSE)</f>
        <v>MaritalStatus</v>
      </c>
      <c r="G14062">
        <f>VLOOKUP(F14062,campaign!$B$2:$D$18,3,FALSE)</f>
        <v>29</v>
      </c>
    </row>
    <row r="14063" spans="1:7" x14ac:dyDescent="0.3">
      <c r="A14063" t="s">
        <v>3859</v>
      </c>
      <c r="B14063" t="s">
        <v>3953</v>
      </c>
      <c r="C14063" s="1">
        <v>44920</v>
      </c>
      <c r="D14063" s="1">
        <v>45044</v>
      </c>
      <c r="E14063">
        <f t="shared" si="219"/>
        <v>4</v>
      </c>
      <c r="F14063" t="str">
        <f>VLOOKUP(B14063,campaign!$A$2:$B$18,2,FALSE)</f>
        <v>MaritalStatus</v>
      </c>
      <c r="G14063">
        <f>VLOOKUP(F14063,campaign!$B$2:$D$18,3,FALSE)</f>
        <v>29</v>
      </c>
    </row>
    <row r="14064" spans="1:7" x14ac:dyDescent="0.3">
      <c r="A14064" t="s">
        <v>3859</v>
      </c>
      <c r="B14064" t="s">
        <v>3953</v>
      </c>
      <c r="C14064" s="1">
        <v>44920</v>
      </c>
      <c r="D14064" s="1">
        <v>45049</v>
      </c>
      <c r="E14064">
        <f t="shared" si="219"/>
        <v>4</v>
      </c>
      <c r="F14064" t="str">
        <f>VLOOKUP(B14064,campaign!$A$2:$B$18,2,FALSE)</f>
        <v>MaritalStatus</v>
      </c>
      <c r="G14064">
        <f>VLOOKUP(F14064,campaign!$B$2:$D$18,3,FALSE)</f>
        <v>29</v>
      </c>
    </row>
    <row r="14065" spans="1:7" x14ac:dyDescent="0.3">
      <c r="A14065" t="s">
        <v>3859</v>
      </c>
      <c r="B14065" t="s">
        <v>3953</v>
      </c>
      <c r="C14065" s="1">
        <v>44920</v>
      </c>
      <c r="D14065" s="1">
        <v>45079</v>
      </c>
      <c r="E14065">
        <f t="shared" si="219"/>
        <v>5</v>
      </c>
      <c r="F14065" t="str">
        <f>VLOOKUP(B14065,campaign!$A$2:$B$18,2,FALSE)</f>
        <v>MaritalStatus</v>
      </c>
      <c r="G14065">
        <f>VLOOKUP(F14065,campaign!$B$2:$D$18,3,FALSE)</f>
        <v>29</v>
      </c>
    </row>
    <row r="14066" spans="1:7" x14ac:dyDescent="0.3">
      <c r="A14066" t="s">
        <v>3860</v>
      </c>
      <c r="B14066" t="s">
        <v>3924</v>
      </c>
      <c r="C14066" s="1">
        <v>44921</v>
      </c>
      <c r="D14066" s="1">
        <v>44921</v>
      </c>
      <c r="E14066">
        <f t="shared" si="219"/>
        <v>0</v>
      </c>
      <c r="F14066" t="str">
        <f>VLOOKUP(B14066,campaign!$A$2:$B$18,2,FALSE)</f>
        <v>RVOwner</v>
      </c>
      <c r="G14066">
        <f>VLOOKUP(F14066,campaign!$B$2:$D$18,3,FALSE)</f>
        <v>22</v>
      </c>
    </row>
    <row r="14067" spans="1:7" x14ac:dyDescent="0.3">
      <c r="A14067" t="s">
        <v>3860</v>
      </c>
      <c r="B14067" t="s">
        <v>3924</v>
      </c>
      <c r="C14067" s="1">
        <v>44921</v>
      </c>
      <c r="D14067" s="1">
        <v>44967</v>
      </c>
      <c r="E14067">
        <f t="shared" si="219"/>
        <v>1</v>
      </c>
      <c r="F14067" t="str">
        <f>VLOOKUP(B14067,campaign!$A$2:$B$18,2,FALSE)</f>
        <v>RVOwner</v>
      </c>
      <c r="G14067">
        <f>VLOOKUP(F14067,campaign!$B$2:$D$18,3,FALSE)</f>
        <v>22</v>
      </c>
    </row>
    <row r="14068" spans="1:7" x14ac:dyDescent="0.3">
      <c r="A14068" t="s">
        <v>3860</v>
      </c>
      <c r="B14068" t="s">
        <v>3924</v>
      </c>
      <c r="C14068" s="1">
        <v>44921</v>
      </c>
      <c r="D14068" s="1">
        <v>44992</v>
      </c>
      <c r="E14068">
        <f t="shared" si="219"/>
        <v>2</v>
      </c>
      <c r="F14068" t="str">
        <f>VLOOKUP(B14068,campaign!$A$2:$B$18,2,FALSE)</f>
        <v>RVOwner</v>
      </c>
      <c r="G14068">
        <f>VLOOKUP(F14068,campaign!$B$2:$D$18,3,FALSE)</f>
        <v>22</v>
      </c>
    </row>
    <row r="14069" spans="1:7" x14ac:dyDescent="0.3">
      <c r="A14069" t="s">
        <v>3860</v>
      </c>
      <c r="B14069" t="s">
        <v>3924</v>
      </c>
      <c r="C14069" s="1">
        <v>44921</v>
      </c>
      <c r="D14069" s="1">
        <v>45020</v>
      </c>
      <c r="E14069">
        <f t="shared" si="219"/>
        <v>3</v>
      </c>
      <c r="F14069" t="str">
        <f>VLOOKUP(B14069,campaign!$A$2:$B$18,2,FALSE)</f>
        <v>RVOwner</v>
      </c>
      <c r="G14069">
        <f>VLOOKUP(F14069,campaign!$B$2:$D$18,3,FALSE)</f>
        <v>22</v>
      </c>
    </row>
    <row r="14070" spans="1:7" x14ac:dyDescent="0.3">
      <c r="A14070" t="s">
        <v>3860</v>
      </c>
      <c r="B14070" t="s">
        <v>3924</v>
      </c>
      <c r="C14070" s="1">
        <v>44921</v>
      </c>
      <c r="D14070" s="1">
        <v>45047</v>
      </c>
      <c r="E14070">
        <f t="shared" si="219"/>
        <v>4</v>
      </c>
      <c r="F14070" t="str">
        <f>VLOOKUP(B14070,campaign!$A$2:$B$18,2,FALSE)</f>
        <v>RVOwner</v>
      </c>
      <c r="G14070">
        <f>VLOOKUP(F14070,campaign!$B$2:$D$18,3,FALSE)</f>
        <v>22</v>
      </c>
    </row>
    <row r="14071" spans="1:7" x14ac:dyDescent="0.3">
      <c r="A14071" t="s">
        <v>3860</v>
      </c>
      <c r="B14071" t="s">
        <v>3924</v>
      </c>
      <c r="C14071" s="1">
        <v>44921</v>
      </c>
      <c r="D14071" s="1">
        <v>45085</v>
      </c>
      <c r="E14071">
        <f t="shared" si="219"/>
        <v>5</v>
      </c>
      <c r="F14071" t="str">
        <f>VLOOKUP(B14071,campaign!$A$2:$B$18,2,FALSE)</f>
        <v>RVOwner</v>
      </c>
      <c r="G14071">
        <f>VLOOKUP(F14071,campaign!$B$2:$D$18,3,FALSE)</f>
        <v>22</v>
      </c>
    </row>
    <row r="14072" spans="1:7" x14ac:dyDescent="0.3">
      <c r="A14072" t="s">
        <v>3860</v>
      </c>
      <c r="B14072" t="s">
        <v>3927</v>
      </c>
      <c r="C14072" s="1">
        <v>44984</v>
      </c>
      <c r="D14072" s="1">
        <v>44984</v>
      </c>
      <c r="E14072">
        <f t="shared" si="219"/>
        <v>0</v>
      </c>
      <c r="F14072" t="str">
        <f>VLOOKUP(B14072,campaign!$A$2:$B$18,2,FALSE)</f>
        <v>RespondsToMailOffers</v>
      </c>
      <c r="G14072">
        <f>VLOOKUP(F14072,campaign!$B$2:$D$18,3,FALSE)</f>
        <v>27</v>
      </c>
    </row>
    <row r="14073" spans="1:7" x14ac:dyDescent="0.3">
      <c r="A14073" t="s">
        <v>3860</v>
      </c>
      <c r="B14073" t="s">
        <v>3927</v>
      </c>
      <c r="C14073" s="1">
        <v>44984</v>
      </c>
      <c r="D14073" s="1">
        <v>45012</v>
      </c>
      <c r="E14073">
        <f t="shared" si="219"/>
        <v>1</v>
      </c>
      <c r="F14073" t="str">
        <f>VLOOKUP(B14073,campaign!$A$2:$B$18,2,FALSE)</f>
        <v>RespondsToMailOffers</v>
      </c>
      <c r="G14073">
        <f>VLOOKUP(F14073,campaign!$B$2:$D$18,3,FALSE)</f>
        <v>27</v>
      </c>
    </row>
    <row r="14074" spans="1:7" x14ac:dyDescent="0.3">
      <c r="A14074" t="s">
        <v>3860</v>
      </c>
      <c r="B14074" t="s">
        <v>3927</v>
      </c>
      <c r="C14074" s="1">
        <v>44984</v>
      </c>
      <c r="D14074" s="1">
        <v>45024</v>
      </c>
      <c r="E14074">
        <f t="shared" si="219"/>
        <v>1</v>
      </c>
      <c r="F14074" t="str">
        <f>VLOOKUP(B14074,campaign!$A$2:$B$18,2,FALSE)</f>
        <v>RespondsToMailOffers</v>
      </c>
      <c r="G14074">
        <f>VLOOKUP(F14074,campaign!$B$2:$D$18,3,FALSE)</f>
        <v>27</v>
      </c>
    </row>
    <row r="14075" spans="1:7" x14ac:dyDescent="0.3">
      <c r="A14075" t="s">
        <v>3860</v>
      </c>
      <c r="B14075" t="s">
        <v>3927</v>
      </c>
      <c r="C14075" s="1">
        <v>44984</v>
      </c>
      <c r="D14075" s="1">
        <v>45073</v>
      </c>
      <c r="E14075">
        <f t="shared" si="219"/>
        <v>3</v>
      </c>
      <c r="F14075" t="str">
        <f>VLOOKUP(B14075,campaign!$A$2:$B$18,2,FALSE)</f>
        <v>RespondsToMailOffers</v>
      </c>
      <c r="G14075">
        <f>VLOOKUP(F14075,campaign!$B$2:$D$18,3,FALSE)</f>
        <v>27</v>
      </c>
    </row>
    <row r="14076" spans="1:7" x14ac:dyDescent="0.3">
      <c r="A14076" t="s">
        <v>3860</v>
      </c>
      <c r="B14076" t="s">
        <v>3927</v>
      </c>
      <c r="C14076" s="1">
        <v>44984</v>
      </c>
      <c r="D14076" s="1">
        <v>45086</v>
      </c>
      <c r="E14076">
        <f t="shared" si="219"/>
        <v>3</v>
      </c>
      <c r="F14076" t="str">
        <f>VLOOKUP(B14076,campaign!$A$2:$B$18,2,FALSE)</f>
        <v>RespondsToMailOffers</v>
      </c>
      <c r="G14076">
        <f>VLOOKUP(F14076,campaign!$B$2:$D$18,3,FALSE)</f>
        <v>27</v>
      </c>
    </row>
    <row r="14077" spans="1:7" x14ac:dyDescent="0.3">
      <c r="A14077" t="s">
        <v>3861</v>
      </c>
      <c r="B14077" t="s">
        <v>3947</v>
      </c>
      <c r="C14077" s="1">
        <v>44978</v>
      </c>
      <c r="D14077" s="1">
        <v>44978</v>
      </c>
      <c r="E14077">
        <f t="shared" si="219"/>
        <v>0</v>
      </c>
      <c r="F14077" t="str">
        <f>VLOOKUP(B14077,campaign!$A$2:$B$18,2,FALSE)</f>
        <v>OwnsComputer</v>
      </c>
      <c r="G14077">
        <f>VLOOKUP(F14077,campaign!$B$2:$D$18,3,FALSE)</f>
        <v>62</v>
      </c>
    </row>
    <row r="14078" spans="1:7" x14ac:dyDescent="0.3">
      <c r="A14078" t="s">
        <v>3861</v>
      </c>
      <c r="B14078" t="s">
        <v>3947</v>
      </c>
      <c r="C14078" s="1">
        <v>44978</v>
      </c>
      <c r="D14078" s="1">
        <v>45011</v>
      </c>
      <c r="E14078">
        <f t="shared" si="219"/>
        <v>1</v>
      </c>
      <c r="F14078" t="str">
        <f>VLOOKUP(B14078,campaign!$A$2:$B$18,2,FALSE)</f>
        <v>OwnsComputer</v>
      </c>
      <c r="G14078">
        <f>VLOOKUP(F14078,campaign!$B$2:$D$18,3,FALSE)</f>
        <v>62</v>
      </c>
    </row>
    <row r="14079" spans="1:7" x14ac:dyDescent="0.3">
      <c r="A14079" t="s">
        <v>3861</v>
      </c>
      <c r="B14079" t="s">
        <v>3947</v>
      </c>
      <c r="C14079" s="1">
        <v>44978</v>
      </c>
      <c r="D14079" s="1">
        <v>45041</v>
      </c>
      <c r="E14079">
        <f t="shared" si="219"/>
        <v>2</v>
      </c>
      <c r="F14079" t="str">
        <f>VLOOKUP(B14079,campaign!$A$2:$B$18,2,FALSE)</f>
        <v>OwnsComputer</v>
      </c>
      <c r="G14079">
        <f>VLOOKUP(F14079,campaign!$B$2:$D$18,3,FALSE)</f>
        <v>62</v>
      </c>
    </row>
    <row r="14080" spans="1:7" x14ac:dyDescent="0.3">
      <c r="A14080" t="s">
        <v>3861</v>
      </c>
      <c r="B14080" t="s">
        <v>3947</v>
      </c>
      <c r="C14080" s="1">
        <v>44978</v>
      </c>
      <c r="D14080" s="1">
        <v>45068</v>
      </c>
      <c r="E14080">
        <f t="shared" si="219"/>
        <v>3</v>
      </c>
      <c r="F14080" t="str">
        <f>VLOOKUP(B14080,campaign!$A$2:$B$18,2,FALSE)</f>
        <v>OwnsComputer</v>
      </c>
      <c r="G14080">
        <f>VLOOKUP(F14080,campaign!$B$2:$D$18,3,FALSE)</f>
        <v>62</v>
      </c>
    </row>
    <row r="14081" spans="1:7" x14ac:dyDescent="0.3">
      <c r="A14081" t="s">
        <v>3861</v>
      </c>
      <c r="B14081" t="s">
        <v>3947</v>
      </c>
      <c r="C14081" s="1">
        <v>44978</v>
      </c>
      <c r="D14081" s="1">
        <v>45078</v>
      </c>
      <c r="E14081">
        <f t="shared" si="219"/>
        <v>3</v>
      </c>
      <c r="F14081" t="str">
        <f>VLOOKUP(B14081,campaign!$A$2:$B$18,2,FALSE)</f>
        <v>OwnsComputer</v>
      </c>
      <c r="G14081">
        <f>VLOOKUP(F14081,campaign!$B$2:$D$18,3,FALSE)</f>
        <v>62</v>
      </c>
    </row>
    <row r="14082" spans="1:7" x14ac:dyDescent="0.3">
      <c r="A14082" t="s">
        <v>3861</v>
      </c>
      <c r="B14082" t="s">
        <v>3926</v>
      </c>
      <c r="C14082" s="1">
        <v>45022</v>
      </c>
      <c r="D14082" s="1">
        <v>45022</v>
      </c>
      <c r="E14082">
        <f t="shared" si="219"/>
        <v>0</v>
      </c>
      <c r="F14082" t="str">
        <f>VLOOKUP(B14082,campaign!$A$2:$B$18,2,FALSE)</f>
        <v>BuysViaMailOrder</v>
      </c>
      <c r="G14082">
        <f>VLOOKUP(F14082,campaign!$B$2:$D$18,3,FALSE)</f>
        <v>25</v>
      </c>
    </row>
    <row r="14083" spans="1:7" x14ac:dyDescent="0.3">
      <c r="A14083" t="s">
        <v>3861</v>
      </c>
      <c r="B14083" t="s">
        <v>3926</v>
      </c>
      <c r="C14083" s="1">
        <v>45022</v>
      </c>
      <c r="D14083" s="1">
        <v>45055</v>
      </c>
      <c r="E14083">
        <f t="shared" ref="E14083:E14146" si="220">DATEDIF(C14083,D14083,"M")</f>
        <v>1</v>
      </c>
      <c r="F14083" t="str">
        <f>VLOOKUP(B14083,campaign!$A$2:$B$18,2,FALSE)</f>
        <v>BuysViaMailOrder</v>
      </c>
      <c r="G14083">
        <f>VLOOKUP(F14083,campaign!$B$2:$D$18,3,FALSE)</f>
        <v>25</v>
      </c>
    </row>
    <row r="14084" spans="1:7" x14ac:dyDescent="0.3">
      <c r="A14084" t="s">
        <v>3862</v>
      </c>
      <c r="B14084" t="s">
        <v>3928</v>
      </c>
      <c r="C14084" s="1">
        <v>44682</v>
      </c>
      <c r="D14084" s="1">
        <v>44682</v>
      </c>
      <c r="E14084">
        <f t="shared" si="220"/>
        <v>0</v>
      </c>
      <c r="F14084" t="str">
        <f>VLOOKUP(B14084,campaign!$A$2:$B$18,2,FALSE)</f>
        <v>OptOutMailings</v>
      </c>
      <c r="G14084">
        <f>VLOOKUP(F14084,campaign!$B$2:$D$18,3,FALSE)</f>
        <v>75</v>
      </c>
    </row>
    <row r="14085" spans="1:7" x14ac:dyDescent="0.3">
      <c r="A14085" t="s">
        <v>3862</v>
      </c>
      <c r="B14085" t="s">
        <v>3928</v>
      </c>
      <c r="C14085" s="1">
        <v>44682</v>
      </c>
      <c r="D14085" s="1">
        <v>44723</v>
      </c>
      <c r="E14085">
        <f t="shared" si="220"/>
        <v>1</v>
      </c>
      <c r="F14085" t="str">
        <f>VLOOKUP(B14085,campaign!$A$2:$B$18,2,FALSE)</f>
        <v>OptOutMailings</v>
      </c>
      <c r="G14085">
        <f>VLOOKUP(F14085,campaign!$B$2:$D$18,3,FALSE)</f>
        <v>75</v>
      </c>
    </row>
    <row r="14086" spans="1:7" x14ac:dyDescent="0.3">
      <c r="A14086" t="s">
        <v>3862</v>
      </c>
      <c r="B14086" t="s">
        <v>3928</v>
      </c>
      <c r="C14086" s="1">
        <v>44682</v>
      </c>
      <c r="D14086" s="1">
        <v>44755</v>
      </c>
      <c r="E14086">
        <f t="shared" si="220"/>
        <v>2</v>
      </c>
      <c r="F14086" t="str">
        <f>VLOOKUP(B14086,campaign!$A$2:$B$18,2,FALSE)</f>
        <v>OptOutMailings</v>
      </c>
      <c r="G14086">
        <f>VLOOKUP(F14086,campaign!$B$2:$D$18,3,FALSE)</f>
        <v>75</v>
      </c>
    </row>
    <row r="14087" spans="1:7" x14ac:dyDescent="0.3">
      <c r="A14087" t="s">
        <v>3862</v>
      </c>
      <c r="B14087" t="s">
        <v>3928</v>
      </c>
      <c r="C14087" s="1">
        <v>44682</v>
      </c>
      <c r="D14087" s="1">
        <v>44780</v>
      </c>
      <c r="E14087">
        <f t="shared" si="220"/>
        <v>3</v>
      </c>
      <c r="F14087" t="str">
        <f>VLOOKUP(B14087,campaign!$A$2:$B$18,2,FALSE)</f>
        <v>OptOutMailings</v>
      </c>
      <c r="G14087">
        <f>VLOOKUP(F14087,campaign!$B$2:$D$18,3,FALSE)</f>
        <v>75</v>
      </c>
    </row>
    <row r="14088" spans="1:7" x14ac:dyDescent="0.3">
      <c r="A14088" t="s">
        <v>3862</v>
      </c>
      <c r="B14088" t="s">
        <v>3928</v>
      </c>
      <c r="C14088" s="1">
        <v>44682</v>
      </c>
      <c r="D14088" s="1">
        <v>44814</v>
      </c>
      <c r="E14088">
        <f t="shared" si="220"/>
        <v>4</v>
      </c>
      <c r="F14088" t="str">
        <f>VLOOKUP(B14088,campaign!$A$2:$B$18,2,FALSE)</f>
        <v>OptOutMailings</v>
      </c>
      <c r="G14088">
        <f>VLOOKUP(F14088,campaign!$B$2:$D$18,3,FALSE)</f>
        <v>75</v>
      </c>
    </row>
    <row r="14089" spans="1:7" x14ac:dyDescent="0.3">
      <c r="A14089" t="s">
        <v>3862</v>
      </c>
      <c r="B14089" t="s">
        <v>3928</v>
      </c>
      <c r="C14089" s="1">
        <v>44682</v>
      </c>
      <c r="D14089" s="1">
        <v>44850</v>
      </c>
      <c r="E14089">
        <f t="shared" si="220"/>
        <v>5</v>
      </c>
      <c r="F14089" t="str">
        <f>VLOOKUP(B14089,campaign!$A$2:$B$18,2,FALSE)</f>
        <v>OptOutMailings</v>
      </c>
      <c r="G14089">
        <f>VLOOKUP(F14089,campaign!$B$2:$D$18,3,FALSE)</f>
        <v>75</v>
      </c>
    </row>
    <row r="14090" spans="1:7" x14ac:dyDescent="0.3">
      <c r="A14090" t="s">
        <v>3862</v>
      </c>
      <c r="B14090" t="s">
        <v>3928</v>
      </c>
      <c r="C14090" s="1">
        <v>44682</v>
      </c>
      <c r="D14090" s="1">
        <v>44867</v>
      </c>
      <c r="E14090">
        <f t="shared" si="220"/>
        <v>6</v>
      </c>
      <c r="F14090" t="str">
        <f>VLOOKUP(B14090,campaign!$A$2:$B$18,2,FALSE)</f>
        <v>OptOutMailings</v>
      </c>
      <c r="G14090">
        <f>VLOOKUP(F14090,campaign!$B$2:$D$18,3,FALSE)</f>
        <v>75</v>
      </c>
    </row>
    <row r="14091" spans="1:7" x14ac:dyDescent="0.3">
      <c r="A14091" t="s">
        <v>3862</v>
      </c>
      <c r="B14091" t="s">
        <v>3928</v>
      </c>
      <c r="C14091" s="1">
        <v>44682</v>
      </c>
      <c r="D14091" s="1">
        <v>44905</v>
      </c>
      <c r="E14091">
        <f t="shared" si="220"/>
        <v>7</v>
      </c>
      <c r="F14091" t="str">
        <f>VLOOKUP(B14091,campaign!$A$2:$B$18,2,FALSE)</f>
        <v>OptOutMailings</v>
      </c>
      <c r="G14091">
        <f>VLOOKUP(F14091,campaign!$B$2:$D$18,3,FALSE)</f>
        <v>75</v>
      </c>
    </row>
    <row r="14092" spans="1:7" x14ac:dyDescent="0.3">
      <c r="A14092" t="s">
        <v>3862</v>
      </c>
      <c r="B14092" t="s">
        <v>3928</v>
      </c>
      <c r="C14092" s="1">
        <v>44682</v>
      </c>
      <c r="D14092" s="1">
        <v>44931</v>
      </c>
      <c r="E14092">
        <f t="shared" si="220"/>
        <v>8</v>
      </c>
      <c r="F14092" t="str">
        <f>VLOOKUP(B14092,campaign!$A$2:$B$18,2,FALSE)</f>
        <v>OptOutMailings</v>
      </c>
      <c r="G14092">
        <f>VLOOKUP(F14092,campaign!$B$2:$D$18,3,FALSE)</f>
        <v>75</v>
      </c>
    </row>
    <row r="14093" spans="1:7" x14ac:dyDescent="0.3">
      <c r="A14093" t="s">
        <v>3862</v>
      </c>
      <c r="B14093" t="s">
        <v>3928</v>
      </c>
      <c r="C14093" s="1">
        <v>44682</v>
      </c>
      <c r="D14093" s="1">
        <v>44962</v>
      </c>
      <c r="E14093">
        <f t="shared" si="220"/>
        <v>9</v>
      </c>
      <c r="F14093" t="str">
        <f>VLOOKUP(B14093,campaign!$A$2:$B$18,2,FALSE)</f>
        <v>OptOutMailings</v>
      </c>
      <c r="G14093">
        <f>VLOOKUP(F14093,campaign!$B$2:$D$18,3,FALSE)</f>
        <v>75</v>
      </c>
    </row>
    <row r="14094" spans="1:7" x14ac:dyDescent="0.3">
      <c r="A14094" t="s">
        <v>3862</v>
      </c>
      <c r="B14094" t="s">
        <v>3928</v>
      </c>
      <c r="C14094" s="1">
        <v>44682</v>
      </c>
      <c r="D14094" s="1">
        <v>44987</v>
      </c>
      <c r="E14094">
        <f t="shared" si="220"/>
        <v>10</v>
      </c>
      <c r="F14094" t="str">
        <f>VLOOKUP(B14094,campaign!$A$2:$B$18,2,FALSE)</f>
        <v>OptOutMailings</v>
      </c>
      <c r="G14094">
        <f>VLOOKUP(F14094,campaign!$B$2:$D$18,3,FALSE)</f>
        <v>75</v>
      </c>
    </row>
    <row r="14095" spans="1:7" x14ac:dyDescent="0.3">
      <c r="A14095" t="s">
        <v>3862</v>
      </c>
      <c r="B14095" t="s">
        <v>3928</v>
      </c>
      <c r="C14095" s="1">
        <v>44682</v>
      </c>
      <c r="D14095" s="1">
        <v>45024</v>
      </c>
      <c r="E14095">
        <f t="shared" si="220"/>
        <v>11</v>
      </c>
      <c r="F14095" t="str">
        <f>VLOOKUP(B14095,campaign!$A$2:$B$18,2,FALSE)</f>
        <v>OptOutMailings</v>
      </c>
      <c r="G14095">
        <f>VLOOKUP(F14095,campaign!$B$2:$D$18,3,FALSE)</f>
        <v>75</v>
      </c>
    </row>
    <row r="14096" spans="1:7" x14ac:dyDescent="0.3">
      <c r="A14096" t="s">
        <v>3862</v>
      </c>
      <c r="B14096" t="s">
        <v>3928</v>
      </c>
      <c r="C14096" s="1">
        <v>44682</v>
      </c>
      <c r="D14096" s="1">
        <v>45052</v>
      </c>
      <c r="E14096">
        <f t="shared" si="220"/>
        <v>12</v>
      </c>
      <c r="F14096" t="str">
        <f>VLOOKUP(B14096,campaign!$A$2:$B$18,2,FALSE)</f>
        <v>OptOutMailings</v>
      </c>
      <c r="G14096">
        <f>VLOOKUP(F14096,campaign!$B$2:$D$18,3,FALSE)</f>
        <v>75</v>
      </c>
    </row>
    <row r="14097" spans="1:7" x14ac:dyDescent="0.3">
      <c r="A14097" t="s">
        <v>3862</v>
      </c>
      <c r="B14097" t="s">
        <v>3921</v>
      </c>
      <c r="C14097" s="1">
        <v>44761</v>
      </c>
      <c r="D14097" s="1">
        <v>44761</v>
      </c>
      <c r="E14097">
        <f t="shared" si="220"/>
        <v>0</v>
      </c>
      <c r="F14097" t="str">
        <f>VLOOKUP(B14097,campaign!$A$2:$B$18,2,FALSE)</f>
        <v>HandsetRefurbished</v>
      </c>
      <c r="G14097">
        <f>VLOOKUP(F14097,campaign!$B$2:$D$18,3,FALSE)</f>
        <v>26</v>
      </c>
    </row>
    <row r="14098" spans="1:7" x14ac:dyDescent="0.3">
      <c r="A14098" t="s">
        <v>3862</v>
      </c>
      <c r="B14098" t="s">
        <v>3921</v>
      </c>
      <c r="C14098" s="1">
        <v>44761</v>
      </c>
      <c r="D14098" s="1">
        <v>44801</v>
      </c>
      <c r="E14098">
        <f t="shared" si="220"/>
        <v>1</v>
      </c>
      <c r="F14098" t="str">
        <f>VLOOKUP(B14098,campaign!$A$2:$B$18,2,FALSE)</f>
        <v>HandsetRefurbished</v>
      </c>
      <c r="G14098">
        <f>VLOOKUP(F14098,campaign!$B$2:$D$18,3,FALSE)</f>
        <v>26</v>
      </c>
    </row>
    <row r="14099" spans="1:7" x14ac:dyDescent="0.3">
      <c r="A14099" t="s">
        <v>3862</v>
      </c>
      <c r="B14099" t="s">
        <v>3921</v>
      </c>
      <c r="C14099" s="1">
        <v>44761</v>
      </c>
      <c r="D14099" s="1">
        <v>44856</v>
      </c>
      <c r="E14099">
        <f t="shared" si="220"/>
        <v>3</v>
      </c>
      <c r="F14099" t="str">
        <f>VLOOKUP(B14099,campaign!$A$2:$B$18,2,FALSE)</f>
        <v>HandsetRefurbished</v>
      </c>
      <c r="G14099">
        <f>VLOOKUP(F14099,campaign!$B$2:$D$18,3,FALSE)</f>
        <v>26</v>
      </c>
    </row>
    <row r="14100" spans="1:7" x14ac:dyDescent="0.3">
      <c r="A14100" t="s">
        <v>3862</v>
      </c>
      <c r="B14100" t="s">
        <v>3921</v>
      </c>
      <c r="C14100" s="1">
        <v>44761</v>
      </c>
      <c r="D14100" s="1">
        <v>44924</v>
      </c>
      <c r="E14100">
        <f t="shared" si="220"/>
        <v>5</v>
      </c>
      <c r="F14100" t="str">
        <f>VLOOKUP(B14100,campaign!$A$2:$B$18,2,FALSE)</f>
        <v>HandsetRefurbished</v>
      </c>
      <c r="G14100">
        <f>VLOOKUP(F14100,campaign!$B$2:$D$18,3,FALSE)</f>
        <v>26</v>
      </c>
    </row>
    <row r="14101" spans="1:7" x14ac:dyDescent="0.3">
      <c r="A14101" t="s">
        <v>3862</v>
      </c>
      <c r="B14101" t="s">
        <v>3921</v>
      </c>
      <c r="C14101" s="1">
        <v>44761</v>
      </c>
      <c r="D14101" s="1">
        <v>44956</v>
      </c>
      <c r="E14101">
        <f t="shared" si="220"/>
        <v>6</v>
      </c>
      <c r="F14101" t="str">
        <f>VLOOKUP(B14101,campaign!$A$2:$B$18,2,FALSE)</f>
        <v>HandsetRefurbished</v>
      </c>
      <c r="G14101">
        <f>VLOOKUP(F14101,campaign!$B$2:$D$18,3,FALSE)</f>
        <v>26</v>
      </c>
    </row>
    <row r="14102" spans="1:7" x14ac:dyDescent="0.3">
      <c r="A14102" t="s">
        <v>3862</v>
      </c>
      <c r="B14102" t="s">
        <v>3921</v>
      </c>
      <c r="C14102" s="1">
        <v>44761</v>
      </c>
      <c r="D14102" s="1">
        <v>44986</v>
      </c>
      <c r="E14102">
        <f t="shared" si="220"/>
        <v>7</v>
      </c>
      <c r="F14102" t="str">
        <f>VLOOKUP(B14102,campaign!$A$2:$B$18,2,FALSE)</f>
        <v>HandsetRefurbished</v>
      </c>
      <c r="G14102">
        <f>VLOOKUP(F14102,campaign!$B$2:$D$18,3,FALSE)</f>
        <v>26</v>
      </c>
    </row>
    <row r="14103" spans="1:7" x14ac:dyDescent="0.3">
      <c r="A14103" t="s">
        <v>3862</v>
      </c>
      <c r="B14103" t="s">
        <v>3921</v>
      </c>
      <c r="C14103" s="1">
        <v>44761</v>
      </c>
      <c r="D14103" s="1">
        <v>45017</v>
      </c>
      <c r="E14103">
        <f t="shared" si="220"/>
        <v>8</v>
      </c>
      <c r="F14103" t="str">
        <f>VLOOKUP(B14103,campaign!$A$2:$B$18,2,FALSE)</f>
        <v>HandsetRefurbished</v>
      </c>
      <c r="G14103">
        <f>VLOOKUP(F14103,campaign!$B$2:$D$18,3,FALSE)</f>
        <v>26</v>
      </c>
    </row>
    <row r="14104" spans="1:7" x14ac:dyDescent="0.3">
      <c r="A14104" t="s">
        <v>3862</v>
      </c>
      <c r="B14104" t="s">
        <v>3921</v>
      </c>
      <c r="C14104" s="1">
        <v>44761</v>
      </c>
      <c r="D14104" s="1">
        <v>45070</v>
      </c>
      <c r="E14104">
        <f t="shared" si="220"/>
        <v>10</v>
      </c>
      <c r="F14104" t="str">
        <f>VLOOKUP(B14104,campaign!$A$2:$B$18,2,FALSE)</f>
        <v>HandsetRefurbished</v>
      </c>
      <c r="G14104">
        <f>VLOOKUP(F14104,campaign!$B$2:$D$18,3,FALSE)</f>
        <v>26</v>
      </c>
    </row>
    <row r="14105" spans="1:7" x14ac:dyDescent="0.3">
      <c r="A14105" t="s">
        <v>3863</v>
      </c>
      <c r="B14105" t="s">
        <v>3920</v>
      </c>
      <c r="C14105" s="1">
        <v>44787</v>
      </c>
      <c r="D14105" s="1">
        <v>44787</v>
      </c>
      <c r="E14105">
        <f t="shared" si="220"/>
        <v>0</v>
      </c>
      <c r="F14105" t="str">
        <f>VLOOKUP(B14105,campaign!$A$2:$B$18,2,FALSE)</f>
        <v>ChildrenInHH</v>
      </c>
      <c r="G14105">
        <f>VLOOKUP(F14105,campaign!$B$2:$D$18,3,FALSE)</f>
        <v>10</v>
      </c>
    </row>
    <row r="14106" spans="1:7" x14ac:dyDescent="0.3">
      <c r="A14106" t="s">
        <v>3863</v>
      </c>
      <c r="B14106" t="s">
        <v>3920</v>
      </c>
      <c r="C14106" s="1">
        <v>44787</v>
      </c>
      <c r="D14106" s="1">
        <v>44818</v>
      </c>
      <c r="E14106">
        <f t="shared" si="220"/>
        <v>1</v>
      </c>
      <c r="F14106" t="str">
        <f>VLOOKUP(B14106,campaign!$A$2:$B$18,2,FALSE)</f>
        <v>ChildrenInHH</v>
      </c>
      <c r="G14106">
        <f>VLOOKUP(F14106,campaign!$B$2:$D$18,3,FALSE)</f>
        <v>10</v>
      </c>
    </row>
    <row r="14107" spans="1:7" x14ac:dyDescent="0.3">
      <c r="A14107" t="s">
        <v>3863</v>
      </c>
      <c r="B14107" t="s">
        <v>3920</v>
      </c>
      <c r="C14107" s="1">
        <v>44787</v>
      </c>
      <c r="D14107" s="1">
        <v>44857</v>
      </c>
      <c r="E14107">
        <f t="shared" si="220"/>
        <v>2</v>
      </c>
      <c r="F14107" t="str">
        <f>VLOOKUP(B14107,campaign!$A$2:$B$18,2,FALSE)</f>
        <v>ChildrenInHH</v>
      </c>
      <c r="G14107">
        <f>VLOOKUP(F14107,campaign!$B$2:$D$18,3,FALSE)</f>
        <v>10</v>
      </c>
    </row>
    <row r="14108" spans="1:7" x14ac:dyDescent="0.3">
      <c r="A14108" t="s">
        <v>3863</v>
      </c>
      <c r="B14108" t="s">
        <v>3920</v>
      </c>
      <c r="C14108" s="1">
        <v>44787</v>
      </c>
      <c r="D14108" s="1">
        <v>44880</v>
      </c>
      <c r="E14108">
        <f t="shared" si="220"/>
        <v>3</v>
      </c>
      <c r="F14108" t="str">
        <f>VLOOKUP(B14108,campaign!$A$2:$B$18,2,FALSE)</f>
        <v>ChildrenInHH</v>
      </c>
      <c r="G14108">
        <f>VLOOKUP(F14108,campaign!$B$2:$D$18,3,FALSE)</f>
        <v>10</v>
      </c>
    </row>
    <row r="14109" spans="1:7" x14ac:dyDescent="0.3">
      <c r="A14109" t="s">
        <v>3863</v>
      </c>
      <c r="B14109" t="s">
        <v>3920</v>
      </c>
      <c r="C14109" s="1">
        <v>44787</v>
      </c>
      <c r="D14109" s="1">
        <v>44955</v>
      </c>
      <c r="E14109">
        <f t="shared" si="220"/>
        <v>5</v>
      </c>
      <c r="F14109" t="str">
        <f>VLOOKUP(B14109,campaign!$A$2:$B$18,2,FALSE)</f>
        <v>ChildrenInHH</v>
      </c>
      <c r="G14109">
        <f>VLOOKUP(F14109,campaign!$B$2:$D$18,3,FALSE)</f>
        <v>10</v>
      </c>
    </row>
    <row r="14110" spans="1:7" x14ac:dyDescent="0.3">
      <c r="A14110" t="s">
        <v>3863</v>
      </c>
      <c r="B14110" t="s">
        <v>3920</v>
      </c>
      <c r="C14110" s="1">
        <v>44787</v>
      </c>
      <c r="D14110" s="1">
        <v>44976</v>
      </c>
      <c r="E14110">
        <f t="shared" si="220"/>
        <v>6</v>
      </c>
      <c r="F14110" t="str">
        <f>VLOOKUP(B14110,campaign!$A$2:$B$18,2,FALSE)</f>
        <v>ChildrenInHH</v>
      </c>
      <c r="G14110">
        <f>VLOOKUP(F14110,campaign!$B$2:$D$18,3,FALSE)</f>
        <v>10</v>
      </c>
    </row>
    <row r="14111" spans="1:7" x14ac:dyDescent="0.3">
      <c r="A14111" t="s">
        <v>3863</v>
      </c>
      <c r="B14111" t="s">
        <v>3920</v>
      </c>
      <c r="C14111" s="1">
        <v>44787</v>
      </c>
      <c r="D14111" s="1">
        <v>44986</v>
      </c>
      <c r="E14111">
        <f t="shared" si="220"/>
        <v>6</v>
      </c>
      <c r="F14111" t="str">
        <f>VLOOKUP(B14111,campaign!$A$2:$B$18,2,FALSE)</f>
        <v>ChildrenInHH</v>
      </c>
      <c r="G14111">
        <f>VLOOKUP(F14111,campaign!$B$2:$D$18,3,FALSE)</f>
        <v>10</v>
      </c>
    </row>
    <row r="14112" spans="1:7" x14ac:dyDescent="0.3">
      <c r="A14112" t="s">
        <v>3863</v>
      </c>
      <c r="B14112" t="s">
        <v>3920</v>
      </c>
      <c r="C14112" s="1">
        <v>44787</v>
      </c>
      <c r="D14112" s="1">
        <v>45064</v>
      </c>
      <c r="E14112">
        <f t="shared" si="220"/>
        <v>9</v>
      </c>
      <c r="F14112" t="str">
        <f>VLOOKUP(B14112,campaign!$A$2:$B$18,2,FALSE)</f>
        <v>ChildrenInHH</v>
      </c>
      <c r="G14112">
        <f>VLOOKUP(F14112,campaign!$B$2:$D$18,3,FALSE)</f>
        <v>10</v>
      </c>
    </row>
    <row r="14113" spans="1:7" x14ac:dyDescent="0.3">
      <c r="A14113" t="s">
        <v>3864</v>
      </c>
      <c r="B14113" t="s">
        <v>3948</v>
      </c>
      <c r="C14113" s="1">
        <v>44741</v>
      </c>
      <c r="D14113" s="1">
        <v>44741</v>
      </c>
      <c r="E14113">
        <f t="shared" si="220"/>
        <v>0</v>
      </c>
      <c r="F14113" t="str">
        <f>VLOOKUP(B14113,campaign!$A$2:$B$18,2,FALSE)</f>
        <v>HasCreditCard</v>
      </c>
      <c r="G14113">
        <f>VLOOKUP(F14113,campaign!$B$2:$D$18,3,FALSE)</f>
        <v>65</v>
      </c>
    </row>
    <row r="14114" spans="1:7" x14ac:dyDescent="0.3">
      <c r="A14114" t="s">
        <v>3864</v>
      </c>
      <c r="B14114" t="s">
        <v>3948</v>
      </c>
      <c r="C14114" s="1">
        <v>44741</v>
      </c>
      <c r="D14114" s="1">
        <v>44771</v>
      </c>
      <c r="E14114">
        <f t="shared" si="220"/>
        <v>1</v>
      </c>
      <c r="F14114" t="str">
        <f>VLOOKUP(B14114,campaign!$A$2:$B$18,2,FALSE)</f>
        <v>HasCreditCard</v>
      </c>
      <c r="G14114">
        <f>VLOOKUP(F14114,campaign!$B$2:$D$18,3,FALSE)</f>
        <v>65</v>
      </c>
    </row>
    <row r="14115" spans="1:7" x14ac:dyDescent="0.3">
      <c r="A14115" t="s">
        <v>3864</v>
      </c>
      <c r="B14115" t="s">
        <v>3948</v>
      </c>
      <c r="C14115" s="1">
        <v>44741</v>
      </c>
      <c r="D14115" s="1">
        <v>44804</v>
      </c>
      <c r="E14115">
        <f t="shared" si="220"/>
        <v>2</v>
      </c>
      <c r="F14115" t="str">
        <f>VLOOKUP(B14115,campaign!$A$2:$B$18,2,FALSE)</f>
        <v>HasCreditCard</v>
      </c>
      <c r="G14115">
        <f>VLOOKUP(F14115,campaign!$B$2:$D$18,3,FALSE)</f>
        <v>65</v>
      </c>
    </row>
    <row r="14116" spans="1:7" x14ac:dyDescent="0.3">
      <c r="A14116" t="s">
        <v>3864</v>
      </c>
      <c r="B14116" t="s">
        <v>3948</v>
      </c>
      <c r="C14116" s="1">
        <v>44741</v>
      </c>
      <c r="D14116" s="1">
        <v>44806</v>
      </c>
      <c r="E14116">
        <f t="shared" si="220"/>
        <v>2</v>
      </c>
      <c r="F14116" t="str">
        <f>VLOOKUP(B14116,campaign!$A$2:$B$18,2,FALSE)</f>
        <v>HasCreditCard</v>
      </c>
      <c r="G14116">
        <f>VLOOKUP(F14116,campaign!$B$2:$D$18,3,FALSE)</f>
        <v>65</v>
      </c>
    </row>
    <row r="14117" spans="1:7" x14ac:dyDescent="0.3">
      <c r="A14117" t="s">
        <v>3864</v>
      </c>
      <c r="B14117" t="s">
        <v>3948</v>
      </c>
      <c r="C14117" s="1">
        <v>44741</v>
      </c>
      <c r="D14117" s="1">
        <v>44838</v>
      </c>
      <c r="E14117">
        <f t="shared" si="220"/>
        <v>3</v>
      </c>
      <c r="F14117" t="str">
        <f>VLOOKUP(B14117,campaign!$A$2:$B$18,2,FALSE)</f>
        <v>HasCreditCard</v>
      </c>
      <c r="G14117">
        <f>VLOOKUP(F14117,campaign!$B$2:$D$18,3,FALSE)</f>
        <v>65</v>
      </c>
    </row>
    <row r="14118" spans="1:7" x14ac:dyDescent="0.3">
      <c r="A14118" t="s">
        <v>3864</v>
      </c>
      <c r="B14118" t="s">
        <v>3948</v>
      </c>
      <c r="C14118" s="1">
        <v>44741</v>
      </c>
      <c r="D14118" s="1">
        <v>44866</v>
      </c>
      <c r="E14118">
        <f t="shared" si="220"/>
        <v>4</v>
      </c>
      <c r="F14118" t="str">
        <f>VLOOKUP(B14118,campaign!$A$2:$B$18,2,FALSE)</f>
        <v>HasCreditCard</v>
      </c>
      <c r="G14118">
        <f>VLOOKUP(F14118,campaign!$B$2:$D$18,3,FALSE)</f>
        <v>65</v>
      </c>
    </row>
    <row r="14119" spans="1:7" x14ac:dyDescent="0.3">
      <c r="A14119" t="s">
        <v>3864</v>
      </c>
      <c r="B14119" t="s">
        <v>3948</v>
      </c>
      <c r="C14119" s="1">
        <v>44741</v>
      </c>
      <c r="D14119" s="1">
        <v>44899</v>
      </c>
      <c r="E14119">
        <f t="shared" si="220"/>
        <v>5</v>
      </c>
      <c r="F14119" t="str">
        <f>VLOOKUP(B14119,campaign!$A$2:$B$18,2,FALSE)</f>
        <v>HasCreditCard</v>
      </c>
      <c r="G14119">
        <f>VLOOKUP(F14119,campaign!$B$2:$D$18,3,FALSE)</f>
        <v>65</v>
      </c>
    </row>
    <row r="14120" spans="1:7" x14ac:dyDescent="0.3">
      <c r="A14120" t="s">
        <v>3864</v>
      </c>
      <c r="B14120" t="s">
        <v>3948</v>
      </c>
      <c r="C14120" s="1">
        <v>44741</v>
      </c>
      <c r="D14120" s="1">
        <v>44929</v>
      </c>
      <c r="E14120">
        <f t="shared" si="220"/>
        <v>6</v>
      </c>
      <c r="F14120" t="str">
        <f>VLOOKUP(B14120,campaign!$A$2:$B$18,2,FALSE)</f>
        <v>HasCreditCard</v>
      </c>
      <c r="G14120">
        <f>VLOOKUP(F14120,campaign!$B$2:$D$18,3,FALSE)</f>
        <v>65</v>
      </c>
    </row>
    <row r="14121" spans="1:7" x14ac:dyDescent="0.3">
      <c r="A14121" t="s">
        <v>3864</v>
      </c>
      <c r="B14121" t="s">
        <v>3948</v>
      </c>
      <c r="C14121" s="1">
        <v>44741</v>
      </c>
      <c r="D14121" s="1">
        <v>44959</v>
      </c>
      <c r="E14121">
        <f t="shared" si="220"/>
        <v>7</v>
      </c>
      <c r="F14121" t="str">
        <f>VLOOKUP(B14121,campaign!$A$2:$B$18,2,FALSE)</f>
        <v>HasCreditCard</v>
      </c>
      <c r="G14121">
        <f>VLOOKUP(F14121,campaign!$B$2:$D$18,3,FALSE)</f>
        <v>65</v>
      </c>
    </row>
    <row r="14122" spans="1:7" x14ac:dyDescent="0.3">
      <c r="A14122" t="s">
        <v>3864</v>
      </c>
      <c r="B14122" t="s">
        <v>3948</v>
      </c>
      <c r="C14122" s="1">
        <v>44741</v>
      </c>
      <c r="D14122" s="1">
        <v>44994</v>
      </c>
      <c r="E14122">
        <f t="shared" si="220"/>
        <v>8</v>
      </c>
      <c r="F14122" t="str">
        <f>VLOOKUP(B14122,campaign!$A$2:$B$18,2,FALSE)</f>
        <v>HasCreditCard</v>
      </c>
      <c r="G14122">
        <f>VLOOKUP(F14122,campaign!$B$2:$D$18,3,FALSE)</f>
        <v>65</v>
      </c>
    </row>
    <row r="14123" spans="1:7" x14ac:dyDescent="0.3">
      <c r="A14123" t="s">
        <v>3864</v>
      </c>
      <c r="B14123" t="s">
        <v>3948</v>
      </c>
      <c r="C14123" s="1">
        <v>44741</v>
      </c>
      <c r="D14123" s="1">
        <v>45046</v>
      </c>
      <c r="E14123">
        <f t="shared" si="220"/>
        <v>10</v>
      </c>
      <c r="F14123" t="str">
        <f>VLOOKUP(B14123,campaign!$A$2:$B$18,2,FALSE)</f>
        <v>HasCreditCard</v>
      </c>
      <c r="G14123">
        <f>VLOOKUP(F14123,campaign!$B$2:$D$18,3,FALSE)</f>
        <v>65</v>
      </c>
    </row>
    <row r="14124" spans="1:7" x14ac:dyDescent="0.3">
      <c r="A14124" t="s">
        <v>3864</v>
      </c>
      <c r="B14124" t="s">
        <v>3948</v>
      </c>
      <c r="C14124" s="1">
        <v>44741</v>
      </c>
      <c r="D14124" s="1">
        <v>45049</v>
      </c>
      <c r="E14124">
        <f t="shared" si="220"/>
        <v>10</v>
      </c>
      <c r="F14124" t="str">
        <f>VLOOKUP(B14124,campaign!$A$2:$B$18,2,FALSE)</f>
        <v>HasCreditCard</v>
      </c>
      <c r="G14124">
        <f>VLOOKUP(F14124,campaign!$B$2:$D$18,3,FALSE)</f>
        <v>65</v>
      </c>
    </row>
    <row r="14125" spans="1:7" x14ac:dyDescent="0.3">
      <c r="A14125" t="s">
        <v>3865</v>
      </c>
      <c r="B14125" t="s">
        <v>3924</v>
      </c>
      <c r="C14125" s="1">
        <v>44615</v>
      </c>
      <c r="D14125" s="1">
        <v>44615</v>
      </c>
      <c r="E14125">
        <f t="shared" si="220"/>
        <v>0</v>
      </c>
      <c r="F14125" t="str">
        <f>VLOOKUP(B14125,campaign!$A$2:$B$18,2,FALSE)</f>
        <v>RVOwner</v>
      </c>
      <c r="G14125">
        <f>VLOOKUP(F14125,campaign!$B$2:$D$18,3,FALSE)</f>
        <v>22</v>
      </c>
    </row>
    <row r="14126" spans="1:7" x14ac:dyDescent="0.3">
      <c r="A14126" t="s">
        <v>3865</v>
      </c>
      <c r="B14126" t="s">
        <v>3924</v>
      </c>
      <c r="C14126" s="1">
        <v>44615</v>
      </c>
      <c r="D14126" s="1">
        <v>44643</v>
      </c>
      <c r="E14126">
        <f t="shared" si="220"/>
        <v>1</v>
      </c>
      <c r="F14126" t="str">
        <f>VLOOKUP(B14126,campaign!$A$2:$B$18,2,FALSE)</f>
        <v>RVOwner</v>
      </c>
      <c r="G14126">
        <f>VLOOKUP(F14126,campaign!$B$2:$D$18,3,FALSE)</f>
        <v>22</v>
      </c>
    </row>
    <row r="14127" spans="1:7" x14ac:dyDescent="0.3">
      <c r="A14127" t="s">
        <v>3865</v>
      </c>
      <c r="B14127" t="s">
        <v>3924</v>
      </c>
      <c r="C14127" s="1">
        <v>44615</v>
      </c>
      <c r="D14127" s="1">
        <v>44657</v>
      </c>
      <c r="E14127">
        <f t="shared" si="220"/>
        <v>1</v>
      </c>
      <c r="F14127" t="str">
        <f>VLOOKUP(B14127,campaign!$A$2:$B$18,2,FALSE)</f>
        <v>RVOwner</v>
      </c>
      <c r="G14127">
        <f>VLOOKUP(F14127,campaign!$B$2:$D$18,3,FALSE)</f>
        <v>22</v>
      </c>
    </row>
    <row r="14128" spans="1:7" x14ac:dyDescent="0.3">
      <c r="A14128" t="s">
        <v>3865</v>
      </c>
      <c r="B14128" t="s">
        <v>3924</v>
      </c>
      <c r="C14128" s="1">
        <v>44615</v>
      </c>
      <c r="D14128" s="1">
        <v>44705</v>
      </c>
      <c r="E14128">
        <f t="shared" si="220"/>
        <v>3</v>
      </c>
      <c r="F14128" t="str">
        <f>VLOOKUP(B14128,campaign!$A$2:$B$18,2,FALSE)</f>
        <v>RVOwner</v>
      </c>
      <c r="G14128">
        <f>VLOOKUP(F14128,campaign!$B$2:$D$18,3,FALSE)</f>
        <v>22</v>
      </c>
    </row>
    <row r="14129" spans="1:7" x14ac:dyDescent="0.3">
      <c r="A14129" t="s">
        <v>3865</v>
      </c>
      <c r="B14129" t="s">
        <v>3924</v>
      </c>
      <c r="C14129" s="1">
        <v>44615</v>
      </c>
      <c r="D14129" s="1">
        <v>44735</v>
      </c>
      <c r="E14129">
        <f t="shared" si="220"/>
        <v>4</v>
      </c>
      <c r="F14129" t="str">
        <f>VLOOKUP(B14129,campaign!$A$2:$B$18,2,FALSE)</f>
        <v>RVOwner</v>
      </c>
      <c r="G14129">
        <f>VLOOKUP(F14129,campaign!$B$2:$D$18,3,FALSE)</f>
        <v>22</v>
      </c>
    </row>
    <row r="14130" spans="1:7" x14ac:dyDescent="0.3">
      <c r="A14130" t="s">
        <v>3865</v>
      </c>
      <c r="B14130" t="s">
        <v>3924</v>
      </c>
      <c r="C14130" s="1">
        <v>44615</v>
      </c>
      <c r="D14130" s="1">
        <v>44769</v>
      </c>
      <c r="E14130">
        <f t="shared" si="220"/>
        <v>5</v>
      </c>
      <c r="F14130" t="str">
        <f>VLOOKUP(B14130,campaign!$A$2:$B$18,2,FALSE)</f>
        <v>RVOwner</v>
      </c>
      <c r="G14130">
        <f>VLOOKUP(F14130,campaign!$B$2:$D$18,3,FALSE)</f>
        <v>22</v>
      </c>
    </row>
    <row r="14131" spans="1:7" x14ac:dyDescent="0.3">
      <c r="A14131" t="s">
        <v>3865</v>
      </c>
      <c r="B14131" t="s">
        <v>3924</v>
      </c>
      <c r="C14131" s="1">
        <v>44615</v>
      </c>
      <c r="D14131" s="1">
        <v>44798</v>
      </c>
      <c r="E14131">
        <f t="shared" si="220"/>
        <v>6</v>
      </c>
      <c r="F14131" t="str">
        <f>VLOOKUP(B14131,campaign!$A$2:$B$18,2,FALSE)</f>
        <v>RVOwner</v>
      </c>
      <c r="G14131">
        <f>VLOOKUP(F14131,campaign!$B$2:$D$18,3,FALSE)</f>
        <v>22</v>
      </c>
    </row>
    <row r="14132" spans="1:7" x14ac:dyDescent="0.3">
      <c r="A14132" t="s">
        <v>3865</v>
      </c>
      <c r="B14132" t="s">
        <v>3924</v>
      </c>
      <c r="C14132" s="1">
        <v>44615</v>
      </c>
      <c r="D14132" s="1">
        <v>44926</v>
      </c>
      <c r="E14132">
        <f t="shared" si="220"/>
        <v>10</v>
      </c>
      <c r="F14132" t="str">
        <f>VLOOKUP(B14132,campaign!$A$2:$B$18,2,FALSE)</f>
        <v>RVOwner</v>
      </c>
      <c r="G14132">
        <f>VLOOKUP(F14132,campaign!$B$2:$D$18,3,FALSE)</f>
        <v>22</v>
      </c>
    </row>
    <row r="14133" spans="1:7" x14ac:dyDescent="0.3">
      <c r="A14133" t="s">
        <v>3865</v>
      </c>
      <c r="B14133" t="s">
        <v>3924</v>
      </c>
      <c r="C14133" s="1">
        <v>44615</v>
      </c>
      <c r="D14133" s="1">
        <v>44950</v>
      </c>
      <c r="E14133">
        <f t="shared" si="220"/>
        <v>11</v>
      </c>
      <c r="F14133" t="str">
        <f>VLOOKUP(B14133,campaign!$A$2:$B$18,2,FALSE)</f>
        <v>RVOwner</v>
      </c>
      <c r="G14133">
        <f>VLOOKUP(F14133,campaign!$B$2:$D$18,3,FALSE)</f>
        <v>22</v>
      </c>
    </row>
    <row r="14134" spans="1:7" x14ac:dyDescent="0.3">
      <c r="A14134" t="s">
        <v>3865</v>
      </c>
      <c r="B14134" t="s">
        <v>3924</v>
      </c>
      <c r="C14134" s="1">
        <v>44615</v>
      </c>
      <c r="D14134" s="1">
        <v>44961</v>
      </c>
      <c r="E14134">
        <f t="shared" si="220"/>
        <v>11</v>
      </c>
      <c r="F14134" t="str">
        <f>VLOOKUP(B14134,campaign!$A$2:$B$18,2,FALSE)</f>
        <v>RVOwner</v>
      </c>
      <c r="G14134">
        <f>VLOOKUP(F14134,campaign!$B$2:$D$18,3,FALSE)</f>
        <v>22</v>
      </c>
    </row>
    <row r="14135" spans="1:7" x14ac:dyDescent="0.3">
      <c r="A14135" t="s">
        <v>3865</v>
      </c>
      <c r="B14135" t="s">
        <v>3924</v>
      </c>
      <c r="C14135" s="1">
        <v>44615</v>
      </c>
      <c r="D14135" s="1">
        <v>45015</v>
      </c>
      <c r="E14135">
        <f t="shared" si="220"/>
        <v>13</v>
      </c>
      <c r="F14135" t="str">
        <f>VLOOKUP(B14135,campaign!$A$2:$B$18,2,FALSE)</f>
        <v>RVOwner</v>
      </c>
      <c r="G14135">
        <f>VLOOKUP(F14135,campaign!$B$2:$D$18,3,FALSE)</f>
        <v>22</v>
      </c>
    </row>
    <row r="14136" spans="1:7" x14ac:dyDescent="0.3">
      <c r="A14136" t="s">
        <v>3865</v>
      </c>
      <c r="B14136" t="s">
        <v>3924</v>
      </c>
      <c r="C14136" s="1">
        <v>44615</v>
      </c>
      <c r="D14136" s="1">
        <v>45071</v>
      </c>
      <c r="E14136">
        <f t="shared" si="220"/>
        <v>15</v>
      </c>
      <c r="F14136" t="str">
        <f>VLOOKUP(B14136,campaign!$A$2:$B$18,2,FALSE)</f>
        <v>RVOwner</v>
      </c>
      <c r="G14136">
        <f>VLOOKUP(F14136,campaign!$B$2:$D$18,3,FALSE)</f>
        <v>22</v>
      </c>
    </row>
    <row r="14137" spans="1:7" x14ac:dyDescent="0.3">
      <c r="A14137" t="s">
        <v>3865</v>
      </c>
      <c r="B14137" t="s">
        <v>3949</v>
      </c>
      <c r="C14137" s="1">
        <v>44673</v>
      </c>
      <c r="D14137" s="1">
        <v>44673</v>
      </c>
      <c r="E14137">
        <f t="shared" si="220"/>
        <v>0</v>
      </c>
      <c r="F14137" t="str">
        <f>VLOOKUP(B14137,campaign!$A$2:$B$18,2,FALSE)</f>
        <v>NewCellphoneUser</v>
      </c>
      <c r="G14137">
        <f>VLOOKUP(F14137,campaign!$B$2:$D$18,3,FALSE)</f>
        <v>25</v>
      </c>
    </row>
    <row r="14138" spans="1:7" x14ac:dyDescent="0.3">
      <c r="A14138" t="s">
        <v>3865</v>
      </c>
      <c r="B14138" t="s">
        <v>3949</v>
      </c>
      <c r="C14138" s="1">
        <v>44673</v>
      </c>
      <c r="D14138" s="1">
        <v>44706</v>
      </c>
      <c r="E14138">
        <f t="shared" si="220"/>
        <v>1</v>
      </c>
      <c r="F14138" t="str">
        <f>VLOOKUP(B14138,campaign!$A$2:$B$18,2,FALSE)</f>
        <v>NewCellphoneUser</v>
      </c>
      <c r="G14138">
        <f>VLOOKUP(F14138,campaign!$B$2:$D$18,3,FALSE)</f>
        <v>25</v>
      </c>
    </row>
    <row r="14139" spans="1:7" x14ac:dyDescent="0.3">
      <c r="A14139" t="s">
        <v>3865</v>
      </c>
      <c r="B14139" t="s">
        <v>3949</v>
      </c>
      <c r="C14139" s="1">
        <v>44673</v>
      </c>
      <c r="D14139" s="1">
        <v>44740</v>
      </c>
      <c r="E14139">
        <f t="shared" si="220"/>
        <v>2</v>
      </c>
      <c r="F14139" t="str">
        <f>VLOOKUP(B14139,campaign!$A$2:$B$18,2,FALSE)</f>
        <v>NewCellphoneUser</v>
      </c>
      <c r="G14139">
        <f>VLOOKUP(F14139,campaign!$B$2:$D$18,3,FALSE)</f>
        <v>25</v>
      </c>
    </row>
    <row r="14140" spans="1:7" x14ac:dyDescent="0.3">
      <c r="A14140" t="s">
        <v>3865</v>
      </c>
      <c r="B14140" t="s">
        <v>3949</v>
      </c>
      <c r="C14140" s="1">
        <v>44673</v>
      </c>
      <c r="D14140" s="1">
        <v>44748</v>
      </c>
      <c r="E14140">
        <f t="shared" si="220"/>
        <v>2</v>
      </c>
      <c r="F14140" t="str">
        <f>VLOOKUP(B14140,campaign!$A$2:$B$18,2,FALSE)</f>
        <v>NewCellphoneUser</v>
      </c>
      <c r="G14140">
        <f>VLOOKUP(F14140,campaign!$B$2:$D$18,3,FALSE)</f>
        <v>25</v>
      </c>
    </row>
    <row r="14141" spans="1:7" x14ac:dyDescent="0.3">
      <c r="A14141" t="s">
        <v>3865</v>
      </c>
      <c r="B14141" t="s">
        <v>3949</v>
      </c>
      <c r="C14141" s="1">
        <v>44673</v>
      </c>
      <c r="D14141" s="1">
        <v>44834</v>
      </c>
      <c r="E14141">
        <f t="shared" si="220"/>
        <v>5</v>
      </c>
      <c r="F14141" t="str">
        <f>VLOOKUP(B14141,campaign!$A$2:$B$18,2,FALSE)</f>
        <v>NewCellphoneUser</v>
      </c>
      <c r="G14141">
        <f>VLOOKUP(F14141,campaign!$B$2:$D$18,3,FALSE)</f>
        <v>25</v>
      </c>
    </row>
    <row r="14142" spans="1:7" x14ac:dyDescent="0.3">
      <c r="A14142" t="s">
        <v>3865</v>
      </c>
      <c r="B14142" t="s">
        <v>3949</v>
      </c>
      <c r="C14142" s="1">
        <v>44673</v>
      </c>
      <c r="D14142" s="1">
        <v>44838</v>
      </c>
      <c r="E14142">
        <f t="shared" si="220"/>
        <v>5</v>
      </c>
      <c r="F14142" t="str">
        <f>VLOOKUP(B14142,campaign!$A$2:$B$18,2,FALSE)</f>
        <v>NewCellphoneUser</v>
      </c>
      <c r="G14142">
        <f>VLOOKUP(F14142,campaign!$B$2:$D$18,3,FALSE)</f>
        <v>25</v>
      </c>
    </row>
    <row r="14143" spans="1:7" x14ac:dyDescent="0.3">
      <c r="A14143" t="s">
        <v>3865</v>
      </c>
      <c r="B14143" t="s">
        <v>3949</v>
      </c>
      <c r="C14143" s="1">
        <v>44673</v>
      </c>
      <c r="D14143" s="1">
        <v>44894</v>
      </c>
      <c r="E14143">
        <f t="shared" si="220"/>
        <v>7</v>
      </c>
      <c r="F14143" t="str">
        <f>VLOOKUP(B14143,campaign!$A$2:$B$18,2,FALSE)</f>
        <v>NewCellphoneUser</v>
      </c>
      <c r="G14143">
        <f>VLOOKUP(F14143,campaign!$B$2:$D$18,3,FALSE)</f>
        <v>25</v>
      </c>
    </row>
    <row r="14144" spans="1:7" x14ac:dyDescent="0.3">
      <c r="A14144" t="s">
        <v>3865</v>
      </c>
      <c r="B14144" t="s">
        <v>3949</v>
      </c>
      <c r="C14144" s="1">
        <v>44673</v>
      </c>
      <c r="D14144" s="1">
        <v>44932</v>
      </c>
      <c r="E14144">
        <f t="shared" si="220"/>
        <v>8</v>
      </c>
      <c r="F14144" t="str">
        <f>VLOOKUP(B14144,campaign!$A$2:$B$18,2,FALSE)</f>
        <v>NewCellphoneUser</v>
      </c>
      <c r="G14144">
        <f>VLOOKUP(F14144,campaign!$B$2:$D$18,3,FALSE)</f>
        <v>25</v>
      </c>
    </row>
    <row r="14145" spans="1:7" x14ac:dyDescent="0.3">
      <c r="A14145" t="s">
        <v>3865</v>
      </c>
      <c r="B14145" t="s">
        <v>3949</v>
      </c>
      <c r="C14145" s="1">
        <v>44673</v>
      </c>
      <c r="D14145" s="1">
        <v>44980</v>
      </c>
      <c r="E14145">
        <f t="shared" si="220"/>
        <v>10</v>
      </c>
      <c r="F14145" t="str">
        <f>VLOOKUP(B14145,campaign!$A$2:$B$18,2,FALSE)</f>
        <v>NewCellphoneUser</v>
      </c>
      <c r="G14145">
        <f>VLOOKUP(F14145,campaign!$B$2:$D$18,3,FALSE)</f>
        <v>25</v>
      </c>
    </row>
    <row r="14146" spans="1:7" x14ac:dyDescent="0.3">
      <c r="A14146" t="s">
        <v>3865</v>
      </c>
      <c r="B14146" t="s">
        <v>3949</v>
      </c>
      <c r="C14146" s="1">
        <v>44673</v>
      </c>
      <c r="D14146" s="1">
        <v>45007</v>
      </c>
      <c r="E14146">
        <f t="shared" si="220"/>
        <v>11</v>
      </c>
      <c r="F14146" t="str">
        <f>VLOOKUP(B14146,campaign!$A$2:$B$18,2,FALSE)</f>
        <v>NewCellphoneUser</v>
      </c>
      <c r="G14146">
        <f>VLOOKUP(F14146,campaign!$B$2:$D$18,3,FALSE)</f>
        <v>25</v>
      </c>
    </row>
    <row r="14147" spans="1:7" x14ac:dyDescent="0.3">
      <c r="A14147" t="s">
        <v>3865</v>
      </c>
      <c r="B14147" t="s">
        <v>3949</v>
      </c>
      <c r="C14147" s="1">
        <v>44673</v>
      </c>
      <c r="D14147" s="1">
        <v>45021</v>
      </c>
      <c r="E14147">
        <f t="shared" ref="E14147:E14210" si="221">DATEDIF(C14147,D14147,"M")</f>
        <v>11</v>
      </c>
      <c r="F14147" t="str">
        <f>VLOOKUP(B14147,campaign!$A$2:$B$18,2,FALSE)</f>
        <v>NewCellphoneUser</v>
      </c>
      <c r="G14147">
        <f>VLOOKUP(F14147,campaign!$B$2:$D$18,3,FALSE)</f>
        <v>25</v>
      </c>
    </row>
    <row r="14148" spans="1:7" x14ac:dyDescent="0.3">
      <c r="A14148" t="s">
        <v>3865</v>
      </c>
      <c r="B14148" t="s">
        <v>3949</v>
      </c>
      <c r="C14148" s="1">
        <v>44673</v>
      </c>
      <c r="D14148" s="1">
        <v>45051</v>
      </c>
      <c r="E14148">
        <f t="shared" si="221"/>
        <v>12</v>
      </c>
      <c r="F14148" t="str">
        <f>VLOOKUP(B14148,campaign!$A$2:$B$18,2,FALSE)</f>
        <v>NewCellphoneUser</v>
      </c>
      <c r="G14148">
        <f>VLOOKUP(F14148,campaign!$B$2:$D$18,3,FALSE)</f>
        <v>25</v>
      </c>
    </row>
    <row r="14149" spans="1:7" x14ac:dyDescent="0.3">
      <c r="A14149" t="s">
        <v>3865</v>
      </c>
      <c r="B14149" t="s">
        <v>3949</v>
      </c>
      <c r="C14149" s="1">
        <v>44673</v>
      </c>
      <c r="D14149" s="1">
        <v>45080</v>
      </c>
      <c r="E14149">
        <f t="shared" si="221"/>
        <v>13</v>
      </c>
      <c r="F14149" t="str">
        <f>VLOOKUP(B14149,campaign!$A$2:$B$18,2,FALSE)</f>
        <v>NewCellphoneUser</v>
      </c>
      <c r="G14149">
        <f>VLOOKUP(F14149,campaign!$B$2:$D$18,3,FALSE)</f>
        <v>25</v>
      </c>
    </row>
    <row r="14150" spans="1:7" x14ac:dyDescent="0.3">
      <c r="A14150" t="s">
        <v>3866</v>
      </c>
      <c r="B14150" t="s">
        <v>3927</v>
      </c>
      <c r="C14150" s="1">
        <v>44934</v>
      </c>
      <c r="D14150" s="1">
        <v>44934</v>
      </c>
      <c r="E14150">
        <f t="shared" si="221"/>
        <v>0</v>
      </c>
      <c r="F14150" t="str">
        <f>VLOOKUP(B14150,campaign!$A$2:$B$18,2,FALSE)</f>
        <v>RespondsToMailOffers</v>
      </c>
      <c r="G14150">
        <f>VLOOKUP(F14150,campaign!$B$2:$D$18,3,FALSE)</f>
        <v>27</v>
      </c>
    </row>
    <row r="14151" spans="1:7" x14ac:dyDescent="0.3">
      <c r="A14151" t="s">
        <v>3866</v>
      </c>
      <c r="B14151" t="s">
        <v>3927</v>
      </c>
      <c r="C14151" s="1">
        <v>44934</v>
      </c>
      <c r="D14151" s="1">
        <v>44975</v>
      </c>
      <c r="E14151">
        <f t="shared" si="221"/>
        <v>1</v>
      </c>
      <c r="F14151" t="str">
        <f>VLOOKUP(B14151,campaign!$A$2:$B$18,2,FALSE)</f>
        <v>RespondsToMailOffers</v>
      </c>
      <c r="G14151">
        <f>VLOOKUP(F14151,campaign!$B$2:$D$18,3,FALSE)</f>
        <v>27</v>
      </c>
    </row>
    <row r="14152" spans="1:7" x14ac:dyDescent="0.3">
      <c r="A14152" t="s">
        <v>3866</v>
      </c>
      <c r="B14152" t="s">
        <v>3927</v>
      </c>
      <c r="C14152" s="1">
        <v>44934</v>
      </c>
      <c r="D14152" s="1">
        <v>45006</v>
      </c>
      <c r="E14152">
        <f t="shared" si="221"/>
        <v>2</v>
      </c>
      <c r="F14152" t="str">
        <f>VLOOKUP(B14152,campaign!$A$2:$B$18,2,FALSE)</f>
        <v>RespondsToMailOffers</v>
      </c>
      <c r="G14152">
        <f>VLOOKUP(F14152,campaign!$B$2:$D$18,3,FALSE)</f>
        <v>27</v>
      </c>
    </row>
    <row r="14153" spans="1:7" x14ac:dyDescent="0.3">
      <c r="A14153" t="s">
        <v>3866</v>
      </c>
      <c r="B14153" t="s">
        <v>3927</v>
      </c>
      <c r="C14153" s="1">
        <v>44934</v>
      </c>
      <c r="D14153" s="1">
        <v>45036</v>
      </c>
      <c r="E14153">
        <f t="shared" si="221"/>
        <v>3</v>
      </c>
      <c r="F14153" t="str">
        <f>VLOOKUP(B14153,campaign!$A$2:$B$18,2,FALSE)</f>
        <v>RespondsToMailOffers</v>
      </c>
      <c r="G14153">
        <f>VLOOKUP(F14153,campaign!$B$2:$D$18,3,FALSE)</f>
        <v>27</v>
      </c>
    </row>
    <row r="14154" spans="1:7" x14ac:dyDescent="0.3">
      <c r="A14154" t="s">
        <v>3866</v>
      </c>
      <c r="B14154" t="s">
        <v>3927</v>
      </c>
      <c r="C14154" s="1">
        <v>44934</v>
      </c>
      <c r="D14154" s="1">
        <v>45055</v>
      </c>
      <c r="E14154">
        <f t="shared" si="221"/>
        <v>4</v>
      </c>
      <c r="F14154" t="str">
        <f>VLOOKUP(B14154,campaign!$A$2:$B$18,2,FALSE)</f>
        <v>RespondsToMailOffers</v>
      </c>
      <c r="G14154">
        <f>VLOOKUP(F14154,campaign!$B$2:$D$18,3,FALSE)</f>
        <v>27</v>
      </c>
    </row>
    <row r="14155" spans="1:7" x14ac:dyDescent="0.3">
      <c r="A14155" t="s">
        <v>3866</v>
      </c>
      <c r="B14155" t="s">
        <v>3926</v>
      </c>
      <c r="C14155" s="1">
        <v>45009</v>
      </c>
      <c r="D14155" s="1">
        <v>45009</v>
      </c>
      <c r="E14155">
        <f t="shared" si="221"/>
        <v>0</v>
      </c>
      <c r="F14155" t="str">
        <f>VLOOKUP(B14155,campaign!$A$2:$B$18,2,FALSE)</f>
        <v>BuysViaMailOrder</v>
      </c>
      <c r="G14155">
        <f>VLOOKUP(F14155,campaign!$B$2:$D$18,3,FALSE)</f>
        <v>25</v>
      </c>
    </row>
    <row r="14156" spans="1:7" x14ac:dyDescent="0.3">
      <c r="A14156" t="s">
        <v>3866</v>
      </c>
      <c r="B14156" t="s">
        <v>3926</v>
      </c>
      <c r="C14156" s="1">
        <v>45009</v>
      </c>
      <c r="D14156" s="1">
        <v>45041</v>
      </c>
      <c r="E14156">
        <f t="shared" si="221"/>
        <v>1</v>
      </c>
      <c r="F14156" t="str">
        <f>VLOOKUP(B14156,campaign!$A$2:$B$18,2,FALSE)</f>
        <v>BuysViaMailOrder</v>
      </c>
      <c r="G14156">
        <f>VLOOKUP(F14156,campaign!$B$2:$D$18,3,FALSE)</f>
        <v>25</v>
      </c>
    </row>
    <row r="14157" spans="1:7" x14ac:dyDescent="0.3">
      <c r="A14157" t="s">
        <v>3866</v>
      </c>
      <c r="B14157" t="s">
        <v>3926</v>
      </c>
      <c r="C14157" s="1">
        <v>45009</v>
      </c>
      <c r="D14157" s="1">
        <v>45054</v>
      </c>
      <c r="E14157">
        <f t="shared" si="221"/>
        <v>1</v>
      </c>
      <c r="F14157" t="str">
        <f>VLOOKUP(B14157,campaign!$A$2:$B$18,2,FALSE)</f>
        <v>BuysViaMailOrder</v>
      </c>
      <c r="G14157">
        <f>VLOOKUP(F14157,campaign!$B$2:$D$18,3,FALSE)</f>
        <v>25</v>
      </c>
    </row>
    <row r="14158" spans="1:7" x14ac:dyDescent="0.3">
      <c r="A14158" t="s">
        <v>3866</v>
      </c>
      <c r="B14158" t="s">
        <v>3926</v>
      </c>
      <c r="C14158" s="1">
        <v>45009</v>
      </c>
      <c r="D14158" s="1">
        <v>45082</v>
      </c>
      <c r="E14158">
        <f t="shared" si="221"/>
        <v>2</v>
      </c>
      <c r="F14158" t="str">
        <f>VLOOKUP(B14158,campaign!$A$2:$B$18,2,FALSE)</f>
        <v>BuysViaMailOrder</v>
      </c>
      <c r="G14158">
        <f>VLOOKUP(F14158,campaign!$B$2:$D$18,3,FALSE)</f>
        <v>25</v>
      </c>
    </row>
    <row r="14159" spans="1:7" x14ac:dyDescent="0.3">
      <c r="A14159" t="s">
        <v>3867</v>
      </c>
      <c r="B14159" t="s">
        <v>3953</v>
      </c>
      <c r="C14159" s="1">
        <v>44859</v>
      </c>
      <c r="D14159" s="1">
        <v>44859</v>
      </c>
      <c r="E14159">
        <f t="shared" si="221"/>
        <v>0</v>
      </c>
      <c r="F14159" t="str">
        <f>VLOOKUP(B14159,campaign!$A$2:$B$18,2,FALSE)</f>
        <v>MaritalStatus</v>
      </c>
      <c r="G14159">
        <f>VLOOKUP(F14159,campaign!$B$2:$D$18,3,FALSE)</f>
        <v>29</v>
      </c>
    </row>
    <row r="14160" spans="1:7" x14ac:dyDescent="0.3">
      <c r="A14160" t="s">
        <v>3867</v>
      </c>
      <c r="B14160" t="s">
        <v>3953</v>
      </c>
      <c r="C14160" s="1">
        <v>44859</v>
      </c>
      <c r="D14160" s="1">
        <v>44892</v>
      </c>
      <c r="E14160">
        <f t="shared" si="221"/>
        <v>1</v>
      </c>
      <c r="F14160" t="str">
        <f>VLOOKUP(B14160,campaign!$A$2:$B$18,2,FALSE)</f>
        <v>MaritalStatus</v>
      </c>
      <c r="G14160">
        <f>VLOOKUP(F14160,campaign!$B$2:$D$18,3,FALSE)</f>
        <v>29</v>
      </c>
    </row>
    <row r="14161" spans="1:7" x14ac:dyDescent="0.3">
      <c r="A14161" t="s">
        <v>3867</v>
      </c>
      <c r="B14161" t="s">
        <v>3953</v>
      </c>
      <c r="C14161" s="1">
        <v>44859</v>
      </c>
      <c r="D14161" s="1">
        <v>44926</v>
      </c>
      <c r="E14161">
        <f t="shared" si="221"/>
        <v>2</v>
      </c>
      <c r="F14161" t="str">
        <f>VLOOKUP(B14161,campaign!$A$2:$B$18,2,FALSE)</f>
        <v>MaritalStatus</v>
      </c>
      <c r="G14161">
        <f>VLOOKUP(F14161,campaign!$B$2:$D$18,3,FALSE)</f>
        <v>29</v>
      </c>
    </row>
    <row r="14162" spans="1:7" x14ac:dyDescent="0.3">
      <c r="A14162" t="s">
        <v>3867</v>
      </c>
      <c r="B14162" t="s">
        <v>3953</v>
      </c>
      <c r="C14162" s="1">
        <v>44859</v>
      </c>
      <c r="D14162" s="1">
        <v>44957</v>
      </c>
      <c r="E14162">
        <f t="shared" si="221"/>
        <v>3</v>
      </c>
      <c r="F14162" t="str">
        <f>VLOOKUP(B14162,campaign!$A$2:$B$18,2,FALSE)</f>
        <v>MaritalStatus</v>
      </c>
      <c r="G14162">
        <f>VLOOKUP(F14162,campaign!$B$2:$D$18,3,FALSE)</f>
        <v>29</v>
      </c>
    </row>
    <row r="14163" spans="1:7" x14ac:dyDescent="0.3">
      <c r="A14163" t="s">
        <v>3867</v>
      </c>
      <c r="B14163" t="s">
        <v>3953</v>
      </c>
      <c r="C14163" s="1">
        <v>44859</v>
      </c>
      <c r="D14163" s="1">
        <v>44962</v>
      </c>
      <c r="E14163">
        <f t="shared" si="221"/>
        <v>3</v>
      </c>
      <c r="F14163" t="str">
        <f>VLOOKUP(B14163,campaign!$A$2:$B$18,2,FALSE)</f>
        <v>MaritalStatus</v>
      </c>
      <c r="G14163">
        <f>VLOOKUP(F14163,campaign!$B$2:$D$18,3,FALSE)</f>
        <v>29</v>
      </c>
    </row>
    <row r="14164" spans="1:7" x14ac:dyDescent="0.3">
      <c r="A14164" t="s">
        <v>3867</v>
      </c>
      <c r="B14164" t="s">
        <v>3953</v>
      </c>
      <c r="C14164" s="1">
        <v>44859</v>
      </c>
      <c r="D14164" s="1">
        <v>45013</v>
      </c>
      <c r="E14164">
        <f t="shared" si="221"/>
        <v>5</v>
      </c>
      <c r="F14164" t="str">
        <f>VLOOKUP(B14164,campaign!$A$2:$B$18,2,FALSE)</f>
        <v>MaritalStatus</v>
      </c>
      <c r="G14164">
        <f>VLOOKUP(F14164,campaign!$B$2:$D$18,3,FALSE)</f>
        <v>29</v>
      </c>
    </row>
    <row r="14165" spans="1:7" x14ac:dyDescent="0.3">
      <c r="A14165" t="s">
        <v>3867</v>
      </c>
      <c r="B14165" t="s">
        <v>3953</v>
      </c>
      <c r="C14165" s="1">
        <v>44859</v>
      </c>
      <c r="D14165" s="1">
        <v>45043</v>
      </c>
      <c r="E14165">
        <f t="shared" si="221"/>
        <v>6</v>
      </c>
      <c r="F14165" t="str">
        <f>VLOOKUP(B14165,campaign!$A$2:$B$18,2,FALSE)</f>
        <v>MaritalStatus</v>
      </c>
      <c r="G14165">
        <f>VLOOKUP(F14165,campaign!$B$2:$D$18,3,FALSE)</f>
        <v>29</v>
      </c>
    </row>
    <row r="14166" spans="1:7" x14ac:dyDescent="0.3">
      <c r="A14166" t="s">
        <v>3867</v>
      </c>
      <c r="B14166" t="s">
        <v>3953</v>
      </c>
      <c r="C14166" s="1">
        <v>44859</v>
      </c>
      <c r="D14166" s="1">
        <v>45073</v>
      </c>
      <c r="E14166">
        <f t="shared" si="221"/>
        <v>7</v>
      </c>
      <c r="F14166" t="str">
        <f>VLOOKUP(B14166,campaign!$A$2:$B$18,2,FALSE)</f>
        <v>MaritalStatus</v>
      </c>
      <c r="G14166">
        <f>VLOOKUP(F14166,campaign!$B$2:$D$18,3,FALSE)</f>
        <v>29</v>
      </c>
    </row>
    <row r="14167" spans="1:7" x14ac:dyDescent="0.3">
      <c r="A14167" t="s">
        <v>3867</v>
      </c>
      <c r="B14167" t="s">
        <v>3925</v>
      </c>
      <c r="C14167" s="1">
        <v>44882</v>
      </c>
      <c r="D14167" s="1">
        <v>44882</v>
      </c>
      <c r="E14167">
        <f t="shared" si="221"/>
        <v>0</v>
      </c>
      <c r="F14167" t="str">
        <f>VLOOKUP(B14167,campaign!$A$2:$B$18,2,FALSE)</f>
        <v>Homeownership</v>
      </c>
      <c r="G14167">
        <f>VLOOKUP(F14167,campaign!$B$2:$D$18,3,FALSE)</f>
        <v>13</v>
      </c>
    </row>
    <row r="14168" spans="1:7" x14ac:dyDescent="0.3">
      <c r="A14168" t="s">
        <v>3867</v>
      </c>
      <c r="B14168" t="s">
        <v>3925</v>
      </c>
      <c r="C14168" s="1">
        <v>44882</v>
      </c>
      <c r="D14168" s="1">
        <v>44915</v>
      </c>
      <c r="E14168">
        <f t="shared" si="221"/>
        <v>1</v>
      </c>
      <c r="F14168" t="str">
        <f>VLOOKUP(B14168,campaign!$A$2:$B$18,2,FALSE)</f>
        <v>Homeownership</v>
      </c>
      <c r="G14168">
        <f>VLOOKUP(F14168,campaign!$B$2:$D$18,3,FALSE)</f>
        <v>13</v>
      </c>
    </row>
    <row r="14169" spans="1:7" x14ac:dyDescent="0.3">
      <c r="A14169" t="s">
        <v>3867</v>
      </c>
      <c r="B14169" t="s">
        <v>3925</v>
      </c>
      <c r="C14169" s="1">
        <v>44882</v>
      </c>
      <c r="D14169" s="1">
        <v>44950</v>
      </c>
      <c r="E14169">
        <f t="shared" si="221"/>
        <v>2</v>
      </c>
      <c r="F14169" t="str">
        <f>VLOOKUP(B14169,campaign!$A$2:$B$18,2,FALSE)</f>
        <v>Homeownership</v>
      </c>
      <c r="G14169">
        <f>VLOOKUP(F14169,campaign!$B$2:$D$18,3,FALSE)</f>
        <v>13</v>
      </c>
    </row>
    <row r="14170" spans="1:7" x14ac:dyDescent="0.3">
      <c r="A14170" t="s">
        <v>3867</v>
      </c>
      <c r="B14170" t="s">
        <v>3925</v>
      </c>
      <c r="C14170" s="1">
        <v>44882</v>
      </c>
      <c r="D14170" s="1">
        <v>44979</v>
      </c>
      <c r="E14170">
        <f t="shared" si="221"/>
        <v>3</v>
      </c>
      <c r="F14170" t="str">
        <f>VLOOKUP(B14170,campaign!$A$2:$B$18,2,FALSE)</f>
        <v>Homeownership</v>
      </c>
      <c r="G14170">
        <f>VLOOKUP(F14170,campaign!$B$2:$D$18,3,FALSE)</f>
        <v>13</v>
      </c>
    </row>
    <row r="14171" spans="1:7" x14ac:dyDescent="0.3">
      <c r="A14171" t="s">
        <v>3867</v>
      </c>
      <c r="B14171" t="s">
        <v>3925</v>
      </c>
      <c r="C14171" s="1">
        <v>44882</v>
      </c>
      <c r="D14171" s="1">
        <v>45006</v>
      </c>
      <c r="E14171">
        <f t="shared" si="221"/>
        <v>4</v>
      </c>
      <c r="F14171" t="str">
        <f>VLOOKUP(B14171,campaign!$A$2:$B$18,2,FALSE)</f>
        <v>Homeownership</v>
      </c>
      <c r="G14171">
        <f>VLOOKUP(F14171,campaign!$B$2:$D$18,3,FALSE)</f>
        <v>13</v>
      </c>
    </row>
    <row r="14172" spans="1:7" x14ac:dyDescent="0.3">
      <c r="A14172" t="s">
        <v>3867</v>
      </c>
      <c r="B14172" t="s">
        <v>3925</v>
      </c>
      <c r="C14172" s="1">
        <v>44882</v>
      </c>
      <c r="D14172" s="1">
        <v>45040</v>
      </c>
      <c r="E14172">
        <f t="shared" si="221"/>
        <v>5</v>
      </c>
      <c r="F14172" t="str">
        <f>VLOOKUP(B14172,campaign!$A$2:$B$18,2,FALSE)</f>
        <v>Homeownership</v>
      </c>
      <c r="G14172">
        <f>VLOOKUP(F14172,campaign!$B$2:$D$18,3,FALSE)</f>
        <v>13</v>
      </c>
    </row>
    <row r="14173" spans="1:7" x14ac:dyDescent="0.3">
      <c r="A14173" t="s">
        <v>3867</v>
      </c>
      <c r="B14173" t="s">
        <v>3925</v>
      </c>
      <c r="C14173" s="1">
        <v>44882</v>
      </c>
      <c r="D14173" s="1">
        <v>45077</v>
      </c>
      <c r="E14173">
        <f t="shared" si="221"/>
        <v>6</v>
      </c>
      <c r="F14173" t="str">
        <f>VLOOKUP(B14173,campaign!$A$2:$B$18,2,FALSE)</f>
        <v>Homeownership</v>
      </c>
      <c r="G14173">
        <f>VLOOKUP(F14173,campaign!$B$2:$D$18,3,FALSE)</f>
        <v>13</v>
      </c>
    </row>
    <row r="14174" spans="1:7" x14ac:dyDescent="0.3">
      <c r="A14174" t="s">
        <v>3868</v>
      </c>
      <c r="B14174" t="s">
        <v>3923</v>
      </c>
      <c r="C14174" s="1">
        <v>44608</v>
      </c>
      <c r="D14174" s="1">
        <v>44608</v>
      </c>
      <c r="E14174">
        <f t="shared" si="221"/>
        <v>0</v>
      </c>
      <c r="F14174" t="str">
        <f>VLOOKUP(B14174,campaign!$A$2:$B$18,2,FALSE)</f>
        <v>TruckOwner</v>
      </c>
      <c r="G14174">
        <f>VLOOKUP(F14174,campaign!$B$2:$D$18,3,FALSE)</f>
        <v>26</v>
      </c>
    </row>
    <row r="14175" spans="1:7" x14ac:dyDescent="0.3">
      <c r="A14175" t="s">
        <v>3868</v>
      </c>
      <c r="B14175" t="s">
        <v>3923</v>
      </c>
      <c r="C14175" s="1">
        <v>44608</v>
      </c>
      <c r="D14175" s="1">
        <v>44647</v>
      </c>
      <c r="E14175">
        <f t="shared" si="221"/>
        <v>1</v>
      </c>
      <c r="F14175" t="str">
        <f>VLOOKUP(B14175,campaign!$A$2:$B$18,2,FALSE)</f>
        <v>TruckOwner</v>
      </c>
      <c r="G14175">
        <f>VLOOKUP(F14175,campaign!$B$2:$D$18,3,FALSE)</f>
        <v>26</v>
      </c>
    </row>
    <row r="14176" spans="1:7" x14ac:dyDescent="0.3">
      <c r="A14176" t="s">
        <v>3868</v>
      </c>
      <c r="B14176" t="s">
        <v>3923</v>
      </c>
      <c r="C14176" s="1">
        <v>44608</v>
      </c>
      <c r="D14176" s="1">
        <v>44680</v>
      </c>
      <c r="E14176">
        <f t="shared" si="221"/>
        <v>2</v>
      </c>
      <c r="F14176" t="str">
        <f>VLOOKUP(B14176,campaign!$A$2:$B$18,2,FALSE)</f>
        <v>TruckOwner</v>
      </c>
      <c r="G14176">
        <f>VLOOKUP(F14176,campaign!$B$2:$D$18,3,FALSE)</f>
        <v>26</v>
      </c>
    </row>
    <row r="14177" spans="1:7" x14ac:dyDescent="0.3">
      <c r="A14177" t="s">
        <v>3868</v>
      </c>
      <c r="B14177" t="s">
        <v>3923</v>
      </c>
      <c r="C14177" s="1">
        <v>44608</v>
      </c>
      <c r="D14177" s="1">
        <v>44741</v>
      </c>
      <c r="E14177">
        <f t="shared" si="221"/>
        <v>4</v>
      </c>
      <c r="F14177" t="str">
        <f>VLOOKUP(B14177,campaign!$A$2:$B$18,2,FALSE)</f>
        <v>TruckOwner</v>
      </c>
      <c r="G14177">
        <f>VLOOKUP(F14177,campaign!$B$2:$D$18,3,FALSE)</f>
        <v>26</v>
      </c>
    </row>
    <row r="14178" spans="1:7" x14ac:dyDescent="0.3">
      <c r="A14178" t="s">
        <v>3868</v>
      </c>
      <c r="B14178" t="s">
        <v>3923</v>
      </c>
      <c r="C14178" s="1">
        <v>44608</v>
      </c>
      <c r="D14178" s="1">
        <v>44795</v>
      </c>
      <c r="E14178">
        <f t="shared" si="221"/>
        <v>6</v>
      </c>
      <c r="F14178" t="str">
        <f>VLOOKUP(B14178,campaign!$A$2:$B$18,2,FALSE)</f>
        <v>TruckOwner</v>
      </c>
      <c r="G14178">
        <f>VLOOKUP(F14178,campaign!$B$2:$D$18,3,FALSE)</f>
        <v>26</v>
      </c>
    </row>
    <row r="14179" spans="1:7" x14ac:dyDescent="0.3">
      <c r="A14179" t="s">
        <v>3868</v>
      </c>
      <c r="B14179" t="s">
        <v>3923</v>
      </c>
      <c r="C14179" s="1">
        <v>44608</v>
      </c>
      <c r="D14179" s="1">
        <v>44829</v>
      </c>
      <c r="E14179">
        <f t="shared" si="221"/>
        <v>7</v>
      </c>
      <c r="F14179" t="str">
        <f>VLOOKUP(B14179,campaign!$A$2:$B$18,2,FALSE)</f>
        <v>TruckOwner</v>
      </c>
      <c r="G14179">
        <f>VLOOKUP(F14179,campaign!$B$2:$D$18,3,FALSE)</f>
        <v>26</v>
      </c>
    </row>
    <row r="14180" spans="1:7" x14ac:dyDescent="0.3">
      <c r="A14180" t="s">
        <v>3868</v>
      </c>
      <c r="B14180" t="s">
        <v>3923</v>
      </c>
      <c r="C14180" s="1">
        <v>44608</v>
      </c>
      <c r="D14180" s="1">
        <v>44855</v>
      </c>
      <c r="E14180">
        <f t="shared" si="221"/>
        <v>8</v>
      </c>
      <c r="F14180" t="str">
        <f>VLOOKUP(B14180,campaign!$A$2:$B$18,2,FALSE)</f>
        <v>TruckOwner</v>
      </c>
      <c r="G14180">
        <f>VLOOKUP(F14180,campaign!$B$2:$D$18,3,FALSE)</f>
        <v>26</v>
      </c>
    </row>
    <row r="14181" spans="1:7" x14ac:dyDescent="0.3">
      <c r="A14181" t="s">
        <v>3868</v>
      </c>
      <c r="B14181" t="s">
        <v>3923</v>
      </c>
      <c r="C14181" s="1">
        <v>44608</v>
      </c>
      <c r="D14181" s="1">
        <v>44882</v>
      </c>
      <c r="E14181">
        <f t="shared" si="221"/>
        <v>9</v>
      </c>
      <c r="F14181" t="str">
        <f>VLOOKUP(B14181,campaign!$A$2:$B$18,2,FALSE)</f>
        <v>TruckOwner</v>
      </c>
      <c r="G14181">
        <f>VLOOKUP(F14181,campaign!$B$2:$D$18,3,FALSE)</f>
        <v>26</v>
      </c>
    </row>
    <row r="14182" spans="1:7" x14ac:dyDescent="0.3">
      <c r="A14182" t="s">
        <v>3868</v>
      </c>
      <c r="B14182" t="s">
        <v>3923</v>
      </c>
      <c r="C14182" s="1">
        <v>44608</v>
      </c>
      <c r="D14182" s="1">
        <v>44926</v>
      </c>
      <c r="E14182">
        <f t="shared" si="221"/>
        <v>10</v>
      </c>
      <c r="F14182" t="str">
        <f>VLOOKUP(B14182,campaign!$A$2:$B$18,2,FALSE)</f>
        <v>TruckOwner</v>
      </c>
      <c r="G14182">
        <f>VLOOKUP(F14182,campaign!$B$2:$D$18,3,FALSE)</f>
        <v>26</v>
      </c>
    </row>
    <row r="14183" spans="1:7" x14ac:dyDescent="0.3">
      <c r="A14183" t="s">
        <v>3868</v>
      </c>
      <c r="B14183" t="s">
        <v>3923</v>
      </c>
      <c r="C14183" s="1">
        <v>44608</v>
      </c>
      <c r="D14183" s="1">
        <v>44987</v>
      </c>
      <c r="E14183">
        <f t="shared" si="221"/>
        <v>12</v>
      </c>
      <c r="F14183" t="str">
        <f>VLOOKUP(B14183,campaign!$A$2:$B$18,2,FALSE)</f>
        <v>TruckOwner</v>
      </c>
      <c r="G14183">
        <f>VLOOKUP(F14183,campaign!$B$2:$D$18,3,FALSE)</f>
        <v>26</v>
      </c>
    </row>
    <row r="14184" spans="1:7" x14ac:dyDescent="0.3">
      <c r="A14184" t="s">
        <v>3868</v>
      </c>
      <c r="B14184" t="s">
        <v>3923</v>
      </c>
      <c r="C14184" s="1">
        <v>44608</v>
      </c>
      <c r="D14184" s="1">
        <v>45036</v>
      </c>
      <c r="E14184">
        <f t="shared" si="221"/>
        <v>14</v>
      </c>
      <c r="F14184" t="str">
        <f>VLOOKUP(B14184,campaign!$A$2:$B$18,2,FALSE)</f>
        <v>TruckOwner</v>
      </c>
      <c r="G14184">
        <f>VLOOKUP(F14184,campaign!$B$2:$D$18,3,FALSE)</f>
        <v>26</v>
      </c>
    </row>
    <row r="14185" spans="1:7" x14ac:dyDescent="0.3">
      <c r="A14185" t="s">
        <v>3868</v>
      </c>
      <c r="B14185" t="s">
        <v>3923</v>
      </c>
      <c r="C14185" s="1">
        <v>44608</v>
      </c>
      <c r="D14185" s="1">
        <v>45070</v>
      </c>
      <c r="E14185">
        <f t="shared" si="221"/>
        <v>15</v>
      </c>
      <c r="F14185" t="str">
        <f>VLOOKUP(B14185,campaign!$A$2:$B$18,2,FALSE)</f>
        <v>TruckOwner</v>
      </c>
      <c r="G14185">
        <f>VLOOKUP(F14185,campaign!$B$2:$D$18,3,FALSE)</f>
        <v>26</v>
      </c>
    </row>
    <row r="14186" spans="1:7" x14ac:dyDescent="0.3">
      <c r="A14186" t="s">
        <v>3868</v>
      </c>
      <c r="B14186" t="s">
        <v>3927</v>
      </c>
      <c r="C14186" s="1">
        <v>44889</v>
      </c>
      <c r="D14186" s="1">
        <v>44889</v>
      </c>
      <c r="E14186">
        <f t="shared" si="221"/>
        <v>0</v>
      </c>
      <c r="F14186" t="str">
        <f>VLOOKUP(B14186,campaign!$A$2:$B$18,2,FALSE)</f>
        <v>RespondsToMailOffers</v>
      </c>
      <c r="G14186">
        <f>VLOOKUP(F14186,campaign!$B$2:$D$18,3,FALSE)</f>
        <v>27</v>
      </c>
    </row>
    <row r="14187" spans="1:7" x14ac:dyDescent="0.3">
      <c r="A14187" t="s">
        <v>3868</v>
      </c>
      <c r="B14187" t="s">
        <v>3927</v>
      </c>
      <c r="C14187" s="1">
        <v>44889</v>
      </c>
      <c r="D14187" s="1">
        <v>44926</v>
      </c>
      <c r="E14187">
        <f t="shared" si="221"/>
        <v>1</v>
      </c>
      <c r="F14187" t="str">
        <f>VLOOKUP(B14187,campaign!$A$2:$B$18,2,FALSE)</f>
        <v>RespondsToMailOffers</v>
      </c>
      <c r="G14187">
        <f>VLOOKUP(F14187,campaign!$B$2:$D$18,3,FALSE)</f>
        <v>27</v>
      </c>
    </row>
    <row r="14188" spans="1:7" x14ac:dyDescent="0.3">
      <c r="A14188" t="s">
        <v>3868</v>
      </c>
      <c r="B14188" t="s">
        <v>3927</v>
      </c>
      <c r="C14188" s="1">
        <v>44889</v>
      </c>
      <c r="D14188" s="1">
        <v>44933</v>
      </c>
      <c r="E14188">
        <f t="shared" si="221"/>
        <v>1</v>
      </c>
      <c r="F14188" t="str">
        <f>VLOOKUP(B14188,campaign!$A$2:$B$18,2,FALSE)</f>
        <v>RespondsToMailOffers</v>
      </c>
      <c r="G14188">
        <f>VLOOKUP(F14188,campaign!$B$2:$D$18,3,FALSE)</f>
        <v>27</v>
      </c>
    </row>
    <row r="14189" spans="1:7" x14ac:dyDescent="0.3">
      <c r="A14189" t="s">
        <v>3868</v>
      </c>
      <c r="B14189" t="s">
        <v>3927</v>
      </c>
      <c r="C14189" s="1">
        <v>44889</v>
      </c>
      <c r="D14189" s="1">
        <v>44958</v>
      </c>
      <c r="E14189">
        <f t="shared" si="221"/>
        <v>2</v>
      </c>
      <c r="F14189" t="str">
        <f>VLOOKUP(B14189,campaign!$A$2:$B$18,2,FALSE)</f>
        <v>RespondsToMailOffers</v>
      </c>
      <c r="G14189">
        <f>VLOOKUP(F14189,campaign!$B$2:$D$18,3,FALSE)</f>
        <v>27</v>
      </c>
    </row>
    <row r="14190" spans="1:7" x14ac:dyDescent="0.3">
      <c r="A14190" t="s">
        <v>3868</v>
      </c>
      <c r="B14190" t="s">
        <v>3927</v>
      </c>
      <c r="C14190" s="1">
        <v>44889</v>
      </c>
      <c r="D14190" s="1">
        <v>44994</v>
      </c>
      <c r="E14190">
        <f t="shared" si="221"/>
        <v>3</v>
      </c>
      <c r="F14190" t="str">
        <f>VLOOKUP(B14190,campaign!$A$2:$B$18,2,FALSE)</f>
        <v>RespondsToMailOffers</v>
      </c>
      <c r="G14190">
        <f>VLOOKUP(F14190,campaign!$B$2:$D$18,3,FALSE)</f>
        <v>27</v>
      </c>
    </row>
    <row r="14191" spans="1:7" x14ac:dyDescent="0.3">
      <c r="A14191" t="s">
        <v>3868</v>
      </c>
      <c r="B14191" t="s">
        <v>3927</v>
      </c>
      <c r="C14191" s="1">
        <v>44889</v>
      </c>
      <c r="D14191" s="1">
        <v>45044</v>
      </c>
      <c r="E14191">
        <f t="shared" si="221"/>
        <v>5</v>
      </c>
      <c r="F14191" t="str">
        <f>VLOOKUP(B14191,campaign!$A$2:$B$18,2,FALSE)</f>
        <v>RespondsToMailOffers</v>
      </c>
      <c r="G14191">
        <f>VLOOKUP(F14191,campaign!$B$2:$D$18,3,FALSE)</f>
        <v>27</v>
      </c>
    </row>
    <row r="14192" spans="1:7" x14ac:dyDescent="0.3">
      <c r="A14192" t="s">
        <v>3868</v>
      </c>
      <c r="B14192" t="s">
        <v>3927</v>
      </c>
      <c r="C14192" s="1">
        <v>44889</v>
      </c>
      <c r="D14192" s="1">
        <v>45048</v>
      </c>
      <c r="E14192">
        <f t="shared" si="221"/>
        <v>5</v>
      </c>
      <c r="F14192" t="str">
        <f>VLOOKUP(B14192,campaign!$A$2:$B$18,2,FALSE)</f>
        <v>RespondsToMailOffers</v>
      </c>
      <c r="G14192">
        <f>VLOOKUP(F14192,campaign!$B$2:$D$18,3,FALSE)</f>
        <v>27</v>
      </c>
    </row>
    <row r="14193" spans="1:7" x14ac:dyDescent="0.3">
      <c r="A14193" t="s">
        <v>3868</v>
      </c>
      <c r="B14193" t="s">
        <v>3927</v>
      </c>
      <c r="C14193" s="1">
        <v>44889</v>
      </c>
      <c r="D14193" s="1">
        <v>45078</v>
      </c>
      <c r="E14193">
        <f t="shared" si="221"/>
        <v>6</v>
      </c>
      <c r="F14193" t="str">
        <f>VLOOKUP(B14193,campaign!$A$2:$B$18,2,FALSE)</f>
        <v>RespondsToMailOffers</v>
      </c>
      <c r="G14193">
        <f>VLOOKUP(F14193,campaign!$B$2:$D$18,3,FALSE)</f>
        <v>27</v>
      </c>
    </row>
    <row r="14194" spans="1:7" x14ac:dyDescent="0.3">
      <c r="A14194" t="s">
        <v>3869</v>
      </c>
      <c r="B14194" t="s">
        <v>3949</v>
      </c>
      <c r="C14194" s="1">
        <v>44763</v>
      </c>
      <c r="D14194" s="1">
        <v>44763</v>
      </c>
      <c r="E14194">
        <f t="shared" si="221"/>
        <v>0</v>
      </c>
      <c r="F14194" t="str">
        <f>VLOOKUP(B14194,campaign!$A$2:$B$18,2,FALSE)</f>
        <v>NewCellphoneUser</v>
      </c>
      <c r="G14194">
        <f>VLOOKUP(F14194,campaign!$B$2:$D$18,3,FALSE)</f>
        <v>25</v>
      </c>
    </row>
    <row r="14195" spans="1:7" x14ac:dyDescent="0.3">
      <c r="A14195" t="s">
        <v>3869</v>
      </c>
      <c r="B14195" t="s">
        <v>3949</v>
      </c>
      <c r="C14195" s="1">
        <v>44763</v>
      </c>
      <c r="D14195" s="1">
        <v>44794</v>
      </c>
      <c r="E14195">
        <f t="shared" si="221"/>
        <v>1</v>
      </c>
      <c r="F14195" t="str">
        <f>VLOOKUP(B14195,campaign!$A$2:$B$18,2,FALSE)</f>
        <v>NewCellphoneUser</v>
      </c>
      <c r="G14195">
        <f>VLOOKUP(F14195,campaign!$B$2:$D$18,3,FALSE)</f>
        <v>25</v>
      </c>
    </row>
    <row r="14196" spans="1:7" x14ac:dyDescent="0.3">
      <c r="A14196" t="s">
        <v>3869</v>
      </c>
      <c r="B14196" t="s">
        <v>3949</v>
      </c>
      <c r="C14196" s="1">
        <v>44763</v>
      </c>
      <c r="D14196" s="1">
        <v>44866</v>
      </c>
      <c r="E14196">
        <f t="shared" si="221"/>
        <v>3</v>
      </c>
      <c r="F14196" t="str">
        <f>VLOOKUP(B14196,campaign!$A$2:$B$18,2,FALSE)</f>
        <v>NewCellphoneUser</v>
      </c>
      <c r="G14196">
        <f>VLOOKUP(F14196,campaign!$B$2:$D$18,3,FALSE)</f>
        <v>25</v>
      </c>
    </row>
    <row r="14197" spans="1:7" x14ac:dyDescent="0.3">
      <c r="A14197" t="s">
        <v>3869</v>
      </c>
      <c r="B14197" t="s">
        <v>3949</v>
      </c>
      <c r="C14197" s="1">
        <v>44763</v>
      </c>
      <c r="D14197" s="1">
        <v>44896</v>
      </c>
      <c r="E14197">
        <f t="shared" si="221"/>
        <v>4</v>
      </c>
      <c r="F14197" t="str">
        <f>VLOOKUP(B14197,campaign!$A$2:$B$18,2,FALSE)</f>
        <v>NewCellphoneUser</v>
      </c>
      <c r="G14197">
        <f>VLOOKUP(F14197,campaign!$B$2:$D$18,3,FALSE)</f>
        <v>25</v>
      </c>
    </row>
    <row r="14198" spans="1:7" x14ac:dyDescent="0.3">
      <c r="A14198" t="s">
        <v>3869</v>
      </c>
      <c r="B14198" t="s">
        <v>3949</v>
      </c>
      <c r="C14198" s="1">
        <v>44763</v>
      </c>
      <c r="D14198" s="1">
        <v>44956</v>
      </c>
      <c r="E14198">
        <f t="shared" si="221"/>
        <v>6</v>
      </c>
      <c r="F14198" t="str">
        <f>VLOOKUP(B14198,campaign!$A$2:$B$18,2,FALSE)</f>
        <v>NewCellphoneUser</v>
      </c>
      <c r="G14198">
        <f>VLOOKUP(F14198,campaign!$B$2:$D$18,3,FALSE)</f>
        <v>25</v>
      </c>
    </row>
    <row r="14199" spans="1:7" x14ac:dyDescent="0.3">
      <c r="A14199" t="s">
        <v>3869</v>
      </c>
      <c r="B14199" t="s">
        <v>3949</v>
      </c>
      <c r="C14199" s="1">
        <v>44763</v>
      </c>
      <c r="D14199" s="1">
        <v>44958</v>
      </c>
      <c r="E14199">
        <f t="shared" si="221"/>
        <v>6</v>
      </c>
      <c r="F14199" t="str">
        <f>VLOOKUP(B14199,campaign!$A$2:$B$18,2,FALSE)</f>
        <v>NewCellphoneUser</v>
      </c>
      <c r="G14199">
        <f>VLOOKUP(F14199,campaign!$B$2:$D$18,3,FALSE)</f>
        <v>25</v>
      </c>
    </row>
    <row r="14200" spans="1:7" x14ac:dyDescent="0.3">
      <c r="A14200" t="s">
        <v>3869</v>
      </c>
      <c r="B14200" t="s">
        <v>3949</v>
      </c>
      <c r="C14200" s="1">
        <v>44763</v>
      </c>
      <c r="D14200" s="1">
        <v>45008</v>
      </c>
      <c r="E14200">
        <f t="shared" si="221"/>
        <v>8</v>
      </c>
      <c r="F14200" t="str">
        <f>VLOOKUP(B14200,campaign!$A$2:$B$18,2,FALSE)</f>
        <v>NewCellphoneUser</v>
      </c>
      <c r="G14200">
        <f>VLOOKUP(F14200,campaign!$B$2:$D$18,3,FALSE)</f>
        <v>25</v>
      </c>
    </row>
    <row r="14201" spans="1:7" x14ac:dyDescent="0.3">
      <c r="A14201" t="s">
        <v>3869</v>
      </c>
      <c r="B14201" t="s">
        <v>3949</v>
      </c>
      <c r="C14201" s="1">
        <v>44763</v>
      </c>
      <c r="D14201" s="1">
        <v>45020</v>
      </c>
      <c r="E14201">
        <f t="shared" si="221"/>
        <v>8</v>
      </c>
      <c r="F14201" t="str">
        <f>VLOOKUP(B14201,campaign!$A$2:$B$18,2,FALSE)</f>
        <v>NewCellphoneUser</v>
      </c>
      <c r="G14201">
        <f>VLOOKUP(F14201,campaign!$B$2:$D$18,3,FALSE)</f>
        <v>25</v>
      </c>
    </row>
    <row r="14202" spans="1:7" x14ac:dyDescent="0.3">
      <c r="A14202" t="s">
        <v>3869</v>
      </c>
      <c r="B14202" t="s">
        <v>3949</v>
      </c>
      <c r="C14202" s="1">
        <v>44763</v>
      </c>
      <c r="D14202" s="1">
        <v>45073</v>
      </c>
      <c r="E14202">
        <f t="shared" si="221"/>
        <v>10</v>
      </c>
      <c r="F14202" t="str">
        <f>VLOOKUP(B14202,campaign!$A$2:$B$18,2,FALSE)</f>
        <v>NewCellphoneUser</v>
      </c>
      <c r="G14202">
        <f>VLOOKUP(F14202,campaign!$B$2:$D$18,3,FALSE)</f>
        <v>25</v>
      </c>
    </row>
    <row r="14203" spans="1:7" x14ac:dyDescent="0.3">
      <c r="A14203" t="s">
        <v>3869</v>
      </c>
      <c r="B14203" t="s">
        <v>3949</v>
      </c>
      <c r="C14203" s="1">
        <v>44763</v>
      </c>
      <c r="D14203" s="1">
        <v>45079</v>
      </c>
      <c r="E14203">
        <f t="shared" si="221"/>
        <v>10</v>
      </c>
      <c r="F14203" t="str">
        <f>VLOOKUP(B14203,campaign!$A$2:$B$18,2,FALSE)</f>
        <v>NewCellphoneUser</v>
      </c>
      <c r="G14203">
        <f>VLOOKUP(F14203,campaign!$B$2:$D$18,3,FALSE)</f>
        <v>25</v>
      </c>
    </row>
    <row r="14204" spans="1:7" x14ac:dyDescent="0.3">
      <c r="A14204" t="s">
        <v>3869</v>
      </c>
      <c r="B14204" t="s">
        <v>3924</v>
      </c>
      <c r="C14204" s="1">
        <v>44984</v>
      </c>
      <c r="D14204" s="1">
        <v>44984</v>
      </c>
      <c r="E14204">
        <f t="shared" si="221"/>
        <v>0</v>
      </c>
      <c r="F14204" t="str">
        <f>VLOOKUP(B14204,campaign!$A$2:$B$18,2,FALSE)</f>
        <v>RVOwner</v>
      </c>
      <c r="G14204">
        <f>VLOOKUP(F14204,campaign!$B$2:$D$18,3,FALSE)</f>
        <v>22</v>
      </c>
    </row>
    <row r="14205" spans="1:7" x14ac:dyDescent="0.3">
      <c r="A14205" t="s">
        <v>3869</v>
      </c>
      <c r="B14205" t="s">
        <v>3924</v>
      </c>
      <c r="C14205" s="1">
        <v>44984</v>
      </c>
      <c r="D14205" s="1">
        <v>45014</v>
      </c>
      <c r="E14205">
        <f t="shared" si="221"/>
        <v>1</v>
      </c>
      <c r="F14205" t="str">
        <f>VLOOKUP(B14205,campaign!$A$2:$B$18,2,FALSE)</f>
        <v>RVOwner</v>
      </c>
      <c r="G14205">
        <f>VLOOKUP(F14205,campaign!$B$2:$D$18,3,FALSE)</f>
        <v>22</v>
      </c>
    </row>
    <row r="14206" spans="1:7" x14ac:dyDescent="0.3">
      <c r="A14206" t="s">
        <v>3869</v>
      </c>
      <c r="B14206" t="s">
        <v>3924</v>
      </c>
      <c r="C14206" s="1">
        <v>44984</v>
      </c>
      <c r="D14206" s="1">
        <v>45019</v>
      </c>
      <c r="E14206">
        <f t="shared" si="221"/>
        <v>1</v>
      </c>
      <c r="F14206" t="str">
        <f>VLOOKUP(B14206,campaign!$A$2:$B$18,2,FALSE)</f>
        <v>RVOwner</v>
      </c>
      <c r="G14206">
        <f>VLOOKUP(F14206,campaign!$B$2:$D$18,3,FALSE)</f>
        <v>22</v>
      </c>
    </row>
    <row r="14207" spans="1:7" x14ac:dyDescent="0.3">
      <c r="A14207" t="s">
        <v>3869</v>
      </c>
      <c r="B14207" t="s">
        <v>3924</v>
      </c>
      <c r="C14207" s="1">
        <v>44984</v>
      </c>
      <c r="D14207" s="1">
        <v>45048</v>
      </c>
      <c r="E14207">
        <f t="shared" si="221"/>
        <v>2</v>
      </c>
      <c r="F14207" t="str">
        <f>VLOOKUP(B14207,campaign!$A$2:$B$18,2,FALSE)</f>
        <v>RVOwner</v>
      </c>
      <c r="G14207">
        <f>VLOOKUP(F14207,campaign!$B$2:$D$18,3,FALSE)</f>
        <v>22</v>
      </c>
    </row>
    <row r="14208" spans="1:7" x14ac:dyDescent="0.3">
      <c r="A14208" t="s">
        <v>3869</v>
      </c>
      <c r="B14208" t="s">
        <v>3924</v>
      </c>
      <c r="C14208" s="1">
        <v>44984</v>
      </c>
      <c r="D14208" s="1">
        <v>45084</v>
      </c>
      <c r="E14208">
        <f t="shared" si="221"/>
        <v>3</v>
      </c>
      <c r="F14208" t="str">
        <f>VLOOKUP(B14208,campaign!$A$2:$B$18,2,FALSE)</f>
        <v>RVOwner</v>
      </c>
      <c r="G14208">
        <f>VLOOKUP(F14208,campaign!$B$2:$D$18,3,FALSE)</f>
        <v>22</v>
      </c>
    </row>
    <row r="14209" spans="1:7" x14ac:dyDescent="0.3">
      <c r="A14209" t="s">
        <v>3870</v>
      </c>
      <c r="B14209" t="s">
        <v>3951</v>
      </c>
      <c r="C14209" s="1">
        <v>44736</v>
      </c>
      <c r="D14209" s="1">
        <v>44736</v>
      </c>
      <c r="E14209">
        <f t="shared" si="221"/>
        <v>0</v>
      </c>
      <c r="F14209" t="str">
        <f>VLOOKUP(B14209,campaign!$A$2:$B$18,2,FALSE)</f>
        <v>OwnsMotorcycle</v>
      </c>
      <c r="G14209">
        <f>VLOOKUP(F14209,campaign!$B$2:$D$18,3,FALSE)</f>
        <v>14</v>
      </c>
    </row>
    <row r="14210" spans="1:7" x14ac:dyDescent="0.3">
      <c r="A14210" t="s">
        <v>3870</v>
      </c>
      <c r="B14210" t="s">
        <v>3951</v>
      </c>
      <c r="C14210" s="1">
        <v>44736</v>
      </c>
      <c r="D14210" s="1">
        <v>44780</v>
      </c>
      <c r="E14210">
        <f t="shared" si="221"/>
        <v>1</v>
      </c>
      <c r="F14210" t="str">
        <f>VLOOKUP(B14210,campaign!$A$2:$B$18,2,FALSE)</f>
        <v>OwnsMotorcycle</v>
      </c>
      <c r="G14210">
        <f>VLOOKUP(F14210,campaign!$B$2:$D$18,3,FALSE)</f>
        <v>14</v>
      </c>
    </row>
    <row r="14211" spans="1:7" x14ac:dyDescent="0.3">
      <c r="A14211" t="s">
        <v>3870</v>
      </c>
      <c r="B14211" t="s">
        <v>3951</v>
      </c>
      <c r="C14211" s="1">
        <v>44736</v>
      </c>
      <c r="D14211" s="1">
        <v>44830</v>
      </c>
      <c r="E14211">
        <f t="shared" ref="E14211:E14274" si="222">DATEDIF(C14211,D14211,"M")</f>
        <v>3</v>
      </c>
      <c r="F14211" t="str">
        <f>VLOOKUP(B14211,campaign!$A$2:$B$18,2,FALSE)</f>
        <v>OwnsMotorcycle</v>
      </c>
      <c r="G14211">
        <f>VLOOKUP(F14211,campaign!$B$2:$D$18,3,FALSE)</f>
        <v>14</v>
      </c>
    </row>
    <row r="14212" spans="1:7" x14ac:dyDescent="0.3">
      <c r="A14212" t="s">
        <v>3870</v>
      </c>
      <c r="B14212" t="s">
        <v>3951</v>
      </c>
      <c r="C14212" s="1">
        <v>44736</v>
      </c>
      <c r="D14212" s="1">
        <v>44859</v>
      </c>
      <c r="E14212">
        <f t="shared" si="222"/>
        <v>4</v>
      </c>
      <c r="F14212" t="str">
        <f>VLOOKUP(B14212,campaign!$A$2:$B$18,2,FALSE)</f>
        <v>OwnsMotorcycle</v>
      </c>
      <c r="G14212">
        <f>VLOOKUP(F14212,campaign!$B$2:$D$18,3,FALSE)</f>
        <v>14</v>
      </c>
    </row>
    <row r="14213" spans="1:7" x14ac:dyDescent="0.3">
      <c r="A14213" t="s">
        <v>3870</v>
      </c>
      <c r="B14213" t="s">
        <v>3951</v>
      </c>
      <c r="C14213" s="1">
        <v>44736</v>
      </c>
      <c r="D14213" s="1">
        <v>44891</v>
      </c>
      <c r="E14213">
        <f t="shared" si="222"/>
        <v>5</v>
      </c>
      <c r="F14213" t="str">
        <f>VLOOKUP(B14213,campaign!$A$2:$B$18,2,FALSE)</f>
        <v>OwnsMotorcycle</v>
      </c>
      <c r="G14213">
        <f>VLOOKUP(F14213,campaign!$B$2:$D$18,3,FALSE)</f>
        <v>14</v>
      </c>
    </row>
    <row r="14214" spans="1:7" x14ac:dyDescent="0.3">
      <c r="A14214" t="s">
        <v>3870</v>
      </c>
      <c r="B14214" t="s">
        <v>3951</v>
      </c>
      <c r="C14214" s="1">
        <v>44736</v>
      </c>
      <c r="D14214" s="1">
        <v>44922</v>
      </c>
      <c r="E14214">
        <f t="shared" si="222"/>
        <v>6</v>
      </c>
      <c r="F14214" t="str">
        <f>VLOOKUP(B14214,campaign!$A$2:$B$18,2,FALSE)</f>
        <v>OwnsMotorcycle</v>
      </c>
      <c r="G14214">
        <f>VLOOKUP(F14214,campaign!$B$2:$D$18,3,FALSE)</f>
        <v>14</v>
      </c>
    </row>
    <row r="14215" spans="1:7" x14ac:dyDescent="0.3">
      <c r="A14215" t="s">
        <v>3870</v>
      </c>
      <c r="B14215" t="s">
        <v>3951</v>
      </c>
      <c r="C14215" s="1">
        <v>44736</v>
      </c>
      <c r="D14215" s="1">
        <v>44954</v>
      </c>
      <c r="E14215">
        <f t="shared" si="222"/>
        <v>7</v>
      </c>
      <c r="F14215" t="str">
        <f>VLOOKUP(B14215,campaign!$A$2:$B$18,2,FALSE)</f>
        <v>OwnsMotorcycle</v>
      </c>
      <c r="G14215">
        <f>VLOOKUP(F14215,campaign!$B$2:$D$18,3,FALSE)</f>
        <v>14</v>
      </c>
    </row>
    <row r="14216" spans="1:7" x14ac:dyDescent="0.3">
      <c r="A14216" t="s">
        <v>3870</v>
      </c>
      <c r="B14216" t="s">
        <v>3951</v>
      </c>
      <c r="C14216" s="1">
        <v>44736</v>
      </c>
      <c r="D14216" s="1">
        <v>44985</v>
      </c>
      <c r="E14216">
        <f t="shared" si="222"/>
        <v>8</v>
      </c>
      <c r="F14216" t="str">
        <f>VLOOKUP(B14216,campaign!$A$2:$B$18,2,FALSE)</f>
        <v>OwnsMotorcycle</v>
      </c>
      <c r="G14216">
        <f>VLOOKUP(F14216,campaign!$B$2:$D$18,3,FALSE)</f>
        <v>14</v>
      </c>
    </row>
    <row r="14217" spans="1:7" x14ac:dyDescent="0.3">
      <c r="A14217" t="s">
        <v>3870</v>
      </c>
      <c r="B14217" t="s">
        <v>3951</v>
      </c>
      <c r="C14217" s="1">
        <v>44736</v>
      </c>
      <c r="D14217" s="1">
        <v>45010</v>
      </c>
      <c r="E14217">
        <f t="shared" si="222"/>
        <v>9</v>
      </c>
      <c r="F14217" t="str">
        <f>VLOOKUP(B14217,campaign!$A$2:$B$18,2,FALSE)</f>
        <v>OwnsMotorcycle</v>
      </c>
      <c r="G14217">
        <f>VLOOKUP(F14217,campaign!$B$2:$D$18,3,FALSE)</f>
        <v>14</v>
      </c>
    </row>
    <row r="14218" spans="1:7" x14ac:dyDescent="0.3">
      <c r="A14218" t="s">
        <v>3870</v>
      </c>
      <c r="B14218" t="s">
        <v>3951</v>
      </c>
      <c r="C14218" s="1">
        <v>44736</v>
      </c>
      <c r="D14218" s="1">
        <v>45019</v>
      </c>
      <c r="E14218">
        <f t="shared" si="222"/>
        <v>9</v>
      </c>
      <c r="F14218" t="str">
        <f>VLOOKUP(B14218,campaign!$A$2:$B$18,2,FALSE)</f>
        <v>OwnsMotorcycle</v>
      </c>
      <c r="G14218">
        <f>VLOOKUP(F14218,campaign!$B$2:$D$18,3,FALSE)</f>
        <v>14</v>
      </c>
    </row>
    <row r="14219" spans="1:7" x14ac:dyDescent="0.3">
      <c r="A14219" t="s">
        <v>3870</v>
      </c>
      <c r="B14219" t="s">
        <v>3951</v>
      </c>
      <c r="C14219" s="1">
        <v>44736</v>
      </c>
      <c r="D14219" s="1">
        <v>45073</v>
      </c>
      <c r="E14219">
        <f t="shared" si="222"/>
        <v>11</v>
      </c>
      <c r="F14219" t="str">
        <f>VLOOKUP(B14219,campaign!$A$2:$B$18,2,FALSE)</f>
        <v>OwnsMotorcycle</v>
      </c>
      <c r="G14219">
        <f>VLOOKUP(F14219,campaign!$B$2:$D$18,3,FALSE)</f>
        <v>14</v>
      </c>
    </row>
    <row r="14220" spans="1:7" x14ac:dyDescent="0.3">
      <c r="A14220" t="s">
        <v>3870</v>
      </c>
      <c r="B14220" t="s">
        <v>3951</v>
      </c>
      <c r="C14220" s="1">
        <v>44736</v>
      </c>
      <c r="D14220" s="1">
        <v>45080</v>
      </c>
      <c r="E14220">
        <f t="shared" si="222"/>
        <v>11</v>
      </c>
      <c r="F14220" t="str">
        <f>VLOOKUP(B14220,campaign!$A$2:$B$18,2,FALSE)</f>
        <v>OwnsMotorcycle</v>
      </c>
      <c r="G14220">
        <f>VLOOKUP(F14220,campaign!$B$2:$D$18,3,FALSE)</f>
        <v>14</v>
      </c>
    </row>
    <row r="14221" spans="1:7" x14ac:dyDescent="0.3">
      <c r="A14221" t="s">
        <v>3870</v>
      </c>
      <c r="B14221" t="s">
        <v>3926</v>
      </c>
      <c r="C14221" s="1">
        <v>44943</v>
      </c>
      <c r="D14221" s="1">
        <v>44943</v>
      </c>
      <c r="E14221">
        <f t="shared" si="222"/>
        <v>0</v>
      </c>
      <c r="F14221" t="str">
        <f>VLOOKUP(B14221,campaign!$A$2:$B$18,2,FALSE)</f>
        <v>BuysViaMailOrder</v>
      </c>
      <c r="G14221">
        <f>VLOOKUP(F14221,campaign!$B$2:$D$18,3,FALSE)</f>
        <v>25</v>
      </c>
    </row>
    <row r="14222" spans="1:7" x14ac:dyDescent="0.3">
      <c r="A14222" t="s">
        <v>3870</v>
      </c>
      <c r="B14222" t="s">
        <v>3926</v>
      </c>
      <c r="C14222" s="1">
        <v>44943</v>
      </c>
      <c r="D14222" s="1">
        <v>44985</v>
      </c>
      <c r="E14222">
        <f t="shared" si="222"/>
        <v>1</v>
      </c>
      <c r="F14222" t="str">
        <f>VLOOKUP(B14222,campaign!$A$2:$B$18,2,FALSE)</f>
        <v>BuysViaMailOrder</v>
      </c>
      <c r="G14222">
        <f>VLOOKUP(F14222,campaign!$B$2:$D$18,3,FALSE)</f>
        <v>25</v>
      </c>
    </row>
    <row r="14223" spans="1:7" x14ac:dyDescent="0.3">
      <c r="A14223" t="s">
        <v>3870</v>
      </c>
      <c r="B14223" t="s">
        <v>3926</v>
      </c>
      <c r="C14223" s="1">
        <v>44943</v>
      </c>
      <c r="D14223" s="1">
        <v>45015</v>
      </c>
      <c r="E14223">
        <f t="shared" si="222"/>
        <v>2</v>
      </c>
      <c r="F14223" t="str">
        <f>VLOOKUP(B14223,campaign!$A$2:$B$18,2,FALSE)</f>
        <v>BuysViaMailOrder</v>
      </c>
      <c r="G14223">
        <f>VLOOKUP(F14223,campaign!$B$2:$D$18,3,FALSE)</f>
        <v>25</v>
      </c>
    </row>
    <row r="14224" spans="1:7" x14ac:dyDescent="0.3">
      <c r="A14224" t="s">
        <v>3870</v>
      </c>
      <c r="B14224" t="s">
        <v>3926</v>
      </c>
      <c r="C14224" s="1">
        <v>44943</v>
      </c>
      <c r="D14224" s="1">
        <v>45075</v>
      </c>
      <c r="E14224">
        <f t="shared" si="222"/>
        <v>4</v>
      </c>
      <c r="F14224" t="str">
        <f>VLOOKUP(B14224,campaign!$A$2:$B$18,2,FALSE)</f>
        <v>BuysViaMailOrder</v>
      </c>
      <c r="G14224">
        <f>VLOOKUP(F14224,campaign!$B$2:$D$18,3,FALSE)</f>
        <v>25</v>
      </c>
    </row>
    <row r="14225" spans="1:7" x14ac:dyDescent="0.3">
      <c r="A14225" t="s">
        <v>3871</v>
      </c>
      <c r="B14225" t="s">
        <v>3925</v>
      </c>
      <c r="C14225" s="1">
        <v>44607</v>
      </c>
      <c r="D14225" s="1">
        <v>44607</v>
      </c>
      <c r="E14225">
        <f t="shared" si="222"/>
        <v>0</v>
      </c>
      <c r="F14225" t="str">
        <f>VLOOKUP(B14225,campaign!$A$2:$B$18,2,FALSE)</f>
        <v>Homeownership</v>
      </c>
      <c r="G14225">
        <f>VLOOKUP(F14225,campaign!$B$2:$D$18,3,FALSE)</f>
        <v>13</v>
      </c>
    </row>
    <row r="14226" spans="1:7" x14ac:dyDescent="0.3">
      <c r="A14226" t="s">
        <v>3871</v>
      </c>
      <c r="B14226" t="s">
        <v>3925</v>
      </c>
      <c r="C14226" s="1">
        <v>44607</v>
      </c>
      <c r="D14226" s="1">
        <v>44646</v>
      </c>
      <c r="E14226">
        <f t="shared" si="222"/>
        <v>1</v>
      </c>
      <c r="F14226" t="str">
        <f>VLOOKUP(B14226,campaign!$A$2:$B$18,2,FALSE)</f>
        <v>Homeownership</v>
      </c>
      <c r="G14226">
        <f>VLOOKUP(F14226,campaign!$B$2:$D$18,3,FALSE)</f>
        <v>13</v>
      </c>
    </row>
    <row r="14227" spans="1:7" x14ac:dyDescent="0.3">
      <c r="A14227" t="s">
        <v>3871</v>
      </c>
      <c r="B14227" t="s">
        <v>3925</v>
      </c>
      <c r="C14227" s="1">
        <v>44607</v>
      </c>
      <c r="D14227" s="1">
        <v>44668</v>
      </c>
      <c r="E14227">
        <f t="shared" si="222"/>
        <v>2</v>
      </c>
      <c r="F14227" t="str">
        <f>VLOOKUP(B14227,campaign!$A$2:$B$18,2,FALSE)</f>
        <v>Homeownership</v>
      </c>
      <c r="G14227">
        <f>VLOOKUP(F14227,campaign!$B$2:$D$18,3,FALSE)</f>
        <v>13</v>
      </c>
    </row>
    <row r="14228" spans="1:7" x14ac:dyDescent="0.3">
      <c r="A14228" t="s">
        <v>3871</v>
      </c>
      <c r="B14228" t="s">
        <v>3925</v>
      </c>
      <c r="C14228" s="1">
        <v>44607</v>
      </c>
      <c r="D14228" s="1">
        <v>44741</v>
      </c>
      <c r="E14228">
        <f t="shared" si="222"/>
        <v>4</v>
      </c>
      <c r="F14228" t="str">
        <f>VLOOKUP(B14228,campaign!$A$2:$B$18,2,FALSE)</f>
        <v>Homeownership</v>
      </c>
      <c r="G14228">
        <f>VLOOKUP(F14228,campaign!$B$2:$D$18,3,FALSE)</f>
        <v>13</v>
      </c>
    </row>
    <row r="14229" spans="1:7" x14ac:dyDescent="0.3">
      <c r="A14229" t="s">
        <v>3871</v>
      </c>
      <c r="B14229" t="s">
        <v>3925</v>
      </c>
      <c r="C14229" s="1">
        <v>44607</v>
      </c>
      <c r="D14229" s="1">
        <v>44765</v>
      </c>
      <c r="E14229">
        <f t="shared" si="222"/>
        <v>5</v>
      </c>
      <c r="F14229" t="str">
        <f>VLOOKUP(B14229,campaign!$A$2:$B$18,2,FALSE)</f>
        <v>Homeownership</v>
      </c>
      <c r="G14229">
        <f>VLOOKUP(F14229,campaign!$B$2:$D$18,3,FALSE)</f>
        <v>13</v>
      </c>
    </row>
    <row r="14230" spans="1:7" x14ac:dyDescent="0.3">
      <c r="A14230" t="s">
        <v>3871</v>
      </c>
      <c r="B14230" t="s">
        <v>3925</v>
      </c>
      <c r="C14230" s="1">
        <v>44607</v>
      </c>
      <c r="D14230" s="1">
        <v>44798</v>
      </c>
      <c r="E14230">
        <f t="shared" si="222"/>
        <v>6</v>
      </c>
      <c r="F14230" t="str">
        <f>VLOOKUP(B14230,campaign!$A$2:$B$18,2,FALSE)</f>
        <v>Homeownership</v>
      </c>
      <c r="G14230">
        <f>VLOOKUP(F14230,campaign!$B$2:$D$18,3,FALSE)</f>
        <v>13</v>
      </c>
    </row>
    <row r="14231" spans="1:7" x14ac:dyDescent="0.3">
      <c r="A14231" t="s">
        <v>3871</v>
      </c>
      <c r="B14231" t="s">
        <v>3925</v>
      </c>
      <c r="C14231" s="1">
        <v>44607</v>
      </c>
      <c r="D14231" s="1">
        <v>44826</v>
      </c>
      <c r="E14231">
        <f t="shared" si="222"/>
        <v>7</v>
      </c>
      <c r="F14231" t="str">
        <f>VLOOKUP(B14231,campaign!$A$2:$B$18,2,FALSE)</f>
        <v>Homeownership</v>
      </c>
      <c r="G14231">
        <f>VLOOKUP(F14231,campaign!$B$2:$D$18,3,FALSE)</f>
        <v>13</v>
      </c>
    </row>
    <row r="14232" spans="1:7" x14ac:dyDescent="0.3">
      <c r="A14232" t="s">
        <v>3871</v>
      </c>
      <c r="B14232" t="s">
        <v>3925</v>
      </c>
      <c r="C14232" s="1">
        <v>44607</v>
      </c>
      <c r="D14232" s="1">
        <v>44951</v>
      </c>
      <c r="E14232">
        <f t="shared" si="222"/>
        <v>11</v>
      </c>
      <c r="F14232" t="str">
        <f>VLOOKUP(B14232,campaign!$A$2:$B$18,2,FALSE)</f>
        <v>Homeownership</v>
      </c>
      <c r="G14232">
        <f>VLOOKUP(F14232,campaign!$B$2:$D$18,3,FALSE)</f>
        <v>13</v>
      </c>
    </row>
    <row r="14233" spans="1:7" x14ac:dyDescent="0.3">
      <c r="A14233" t="s">
        <v>3871</v>
      </c>
      <c r="B14233" t="s">
        <v>3925</v>
      </c>
      <c r="C14233" s="1">
        <v>44607</v>
      </c>
      <c r="D14233" s="1">
        <v>44979</v>
      </c>
      <c r="E14233">
        <f t="shared" si="222"/>
        <v>12</v>
      </c>
      <c r="F14233" t="str">
        <f>VLOOKUP(B14233,campaign!$A$2:$B$18,2,FALSE)</f>
        <v>Homeownership</v>
      </c>
      <c r="G14233">
        <f>VLOOKUP(F14233,campaign!$B$2:$D$18,3,FALSE)</f>
        <v>13</v>
      </c>
    </row>
    <row r="14234" spans="1:7" x14ac:dyDescent="0.3">
      <c r="A14234" t="s">
        <v>3871</v>
      </c>
      <c r="B14234" t="s">
        <v>3925</v>
      </c>
      <c r="C14234" s="1">
        <v>44607</v>
      </c>
      <c r="D14234" s="1">
        <v>45000</v>
      </c>
      <c r="E14234">
        <f t="shared" si="222"/>
        <v>13</v>
      </c>
      <c r="F14234" t="str">
        <f>VLOOKUP(B14234,campaign!$A$2:$B$18,2,FALSE)</f>
        <v>Homeownership</v>
      </c>
      <c r="G14234">
        <f>VLOOKUP(F14234,campaign!$B$2:$D$18,3,FALSE)</f>
        <v>13</v>
      </c>
    </row>
    <row r="14235" spans="1:7" x14ac:dyDescent="0.3">
      <c r="A14235" t="s">
        <v>3871</v>
      </c>
      <c r="B14235" t="s">
        <v>3925</v>
      </c>
      <c r="C14235" s="1">
        <v>44607</v>
      </c>
      <c r="D14235" s="1">
        <v>45064</v>
      </c>
      <c r="E14235">
        <f t="shared" si="222"/>
        <v>15</v>
      </c>
      <c r="F14235" t="str">
        <f>VLOOKUP(B14235,campaign!$A$2:$B$18,2,FALSE)</f>
        <v>Homeownership</v>
      </c>
      <c r="G14235">
        <f>VLOOKUP(F14235,campaign!$B$2:$D$18,3,FALSE)</f>
        <v>13</v>
      </c>
    </row>
    <row r="14236" spans="1:7" x14ac:dyDescent="0.3">
      <c r="A14236" t="s">
        <v>3871</v>
      </c>
      <c r="B14236" t="s">
        <v>3929</v>
      </c>
      <c r="C14236" s="1">
        <v>44983</v>
      </c>
      <c r="D14236" s="1">
        <v>44983</v>
      </c>
      <c r="E14236">
        <f t="shared" si="222"/>
        <v>0</v>
      </c>
      <c r="F14236" t="str">
        <f>VLOOKUP(B14236,campaign!$A$2:$B$18,2,FALSE)</f>
        <v>NonUSTravel</v>
      </c>
      <c r="G14236">
        <f>VLOOKUP(F14236,campaign!$B$2:$D$18,3,FALSE)</f>
        <v>66</v>
      </c>
    </row>
    <row r="14237" spans="1:7" x14ac:dyDescent="0.3">
      <c r="A14237" t="s">
        <v>3871</v>
      </c>
      <c r="B14237" t="s">
        <v>3929</v>
      </c>
      <c r="C14237" s="1">
        <v>44983</v>
      </c>
      <c r="D14237" s="1">
        <v>45013</v>
      </c>
      <c r="E14237">
        <f t="shared" si="222"/>
        <v>1</v>
      </c>
      <c r="F14237" t="str">
        <f>VLOOKUP(B14237,campaign!$A$2:$B$18,2,FALSE)</f>
        <v>NonUSTravel</v>
      </c>
      <c r="G14237">
        <f>VLOOKUP(F14237,campaign!$B$2:$D$18,3,FALSE)</f>
        <v>66</v>
      </c>
    </row>
    <row r="14238" spans="1:7" x14ac:dyDescent="0.3">
      <c r="A14238" t="s">
        <v>3871</v>
      </c>
      <c r="B14238" t="s">
        <v>3929</v>
      </c>
      <c r="C14238" s="1">
        <v>44983</v>
      </c>
      <c r="D14238" s="1">
        <v>45026</v>
      </c>
      <c r="E14238">
        <f t="shared" si="222"/>
        <v>1</v>
      </c>
      <c r="F14238" t="str">
        <f>VLOOKUP(B14238,campaign!$A$2:$B$18,2,FALSE)</f>
        <v>NonUSTravel</v>
      </c>
      <c r="G14238">
        <f>VLOOKUP(F14238,campaign!$B$2:$D$18,3,FALSE)</f>
        <v>66</v>
      </c>
    </row>
    <row r="14239" spans="1:7" x14ac:dyDescent="0.3">
      <c r="A14239" t="s">
        <v>3871</v>
      </c>
      <c r="B14239" t="s">
        <v>3929</v>
      </c>
      <c r="C14239" s="1">
        <v>44983</v>
      </c>
      <c r="D14239" s="1">
        <v>45076</v>
      </c>
      <c r="E14239">
        <f t="shared" si="222"/>
        <v>3</v>
      </c>
      <c r="F14239" t="str">
        <f>VLOOKUP(B14239,campaign!$A$2:$B$18,2,FALSE)</f>
        <v>NonUSTravel</v>
      </c>
      <c r="G14239">
        <f>VLOOKUP(F14239,campaign!$B$2:$D$18,3,FALSE)</f>
        <v>66</v>
      </c>
    </row>
    <row r="14240" spans="1:7" x14ac:dyDescent="0.3">
      <c r="A14240" t="s">
        <v>3871</v>
      </c>
      <c r="B14240" t="s">
        <v>3929</v>
      </c>
      <c r="C14240" s="1">
        <v>44983</v>
      </c>
      <c r="D14240" s="1">
        <v>45083</v>
      </c>
      <c r="E14240">
        <f t="shared" si="222"/>
        <v>3</v>
      </c>
      <c r="F14240" t="str">
        <f>VLOOKUP(B14240,campaign!$A$2:$B$18,2,FALSE)</f>
        <v>NonUSTravel</v>
      </c>
      <c r="G14240">
        <f>VLOOKUP(F14240,campaign!$B$2:$D$18,3,FALSE)</f>
        <v>66</v>
      </c>
    </row>
    <row r="14241" spans="1:7" x14ac:dyDescent="0.3">
      <c r="A14241" t="s">
        <v>3872</v>
      </c>
      <c r="B14241" t="s">
        <v>3920</v>
      </c>
      <c r="C14241" s="1">
        <v>44812</v>
      </c>
      <c r="D14241" s="1">
        <v>44812</v>
      </c>
      <c r="E14241">
        <f t="shared" si="222"/>
        <v>0</v>
      </c>
      <c r="F14241" t="str">
        <f>VLOOKUP(B14241,campaign!$A$2:$B$18,2,FALSE)</f>
        <v>ChildrenInHH</v>
      </c>
      <c r="G14241">
        <f>VLOOKUP(F14241,campaign!$B$2:$D$18,3,FALSE)</f>
        <v>10</v>
      </c>
    </row>
    <row r="14242" spans="1:7" x14ac:dyDescent="0.3">
      <c r="A14242" t="s">
        <v>3872</v>
      </c>
      <c r="B14242" t="s">
        <v>3920</v>
      </c>
      <c r="C14242" s="1">
        <v>44812</v>
      </c>
      <c r="D14242" s="1">
        <v>44855</v>
      </c>
      <c r="E14242">
        <f t="shared" si="222"/>
        <v>1</v>
      </c>
      <c r="F14242" t="str">
        <f>VLOOKUP(B14242,campaign!$A$2:$B$18,2,FALSE)</f>
        <v>ChildrenInHH</v>
      </c>
      <c r="G14242">
        <f>VLOOKUP(F14242,campaign!$B$2:$D$18,3,FALSE)</f>
        <v>10</v>
      </c>
    </row>
    <row r="14243" spans="1:7" x14ac:dyDescent="0.3">
      <c r="A14243" t="s">
        <v>3872</v>
      </c>
      <c r="B14243" t="s">
        <v>3920</v>
      </c>
      <c r="C14243" s="1">
        <v>44812</v>
      </c>
      <c r="D14243" s="1">
        <v>44888</v>
      </c>
      <c r="E14243">
        <f t="shared" si="222"/>
        <v>2</v>
      </c>
      <c r="F14243" t="str">
        <f>VLOOKUP(B14243,campaign!$A$2:$B$18,2,FALSE)</f>
        <v>ChildrenInHH</v>
      </c>
      <c r="G14243">
        <f>VLOOKUP(F14243,campaign!$B$2:$D$18,3,FALSE)</f>
        <v>10</v>
      </c>
    </row>
    <row r="14244" spans="1:7" x14ac:dyDescent="0.3">
      <c r="A14244" t="s">
        <v>3872</v>
      </c>
      <c r="B14244" t="s">
        <v>3920</v>
      </c>
      <c r="C14244" s="1">
        <v>44812</v>
      </c>
      <c r="D14244" s="1">
        <v>44913</v>
      </c>
      <c r="E14244">
        <f t="shared" si="222"/>
        <v>3</v>
      </c>
      <c r="F14244" t="str">
        <f>VLOOKUP(B14244,campaign!$A$2:$B$18,2,FALSE)</f>
        <v>ChildrenInHH</v>
      </c>
      <c r="G14244">
        <f>VLOOKUP(F14244,campaign!$B$2:$D$18,3,FALSE)</f>
        <v>10</v>
      </c>
    </row>
    <row r="14245" spans="1:7" x14ac:dyDescent="0.3">
      <c r="A14245" t="s">
        <v>3872</v>
      </c>
      <c r="B14245" t="s">
        <v>3920</v>
      </c>
      <c r="C14245" s="1">
        <v>44812</v>
      </c>
      <c r="D14245" s="1">
        <v>44934</v>
      </c>
      <c r="E14245">
        <f t="shared" si="222"/>
        <v>4</v>
      </c>
      <c r="F14245" t="str">
        <f>VLOOKUP(B14245,campaign!$A$2:$B$18,2,FALSE)</f>
        <v>ChildrenInHH</v>
      </c>
      <c r="G14245">
        <f>VLOOKUP(F14245,campaign!$B$2:$D$18,3,FALSE)</f>
        <v>10</v>
      </c>
    </row>
    <row r="14246" spans="1:7" x14ac:dyDescent="0.3">
      <c r="A14246" t="s">
        <v>3872</v>
      </c>
      <c r="B14246" t="s">
        <v>3920</v>
      </c>
      <c r="C14246" s="1">
        <v>44812</v>
      </c>
      <c r="D14246" s="1">
        <v>44975</v>
      </c>
      <c r="E14246">
        <f t="shared" si="222"/>
        <v>5</v>
      </c>
      <c r="F14246" t="str">
        <f>VLOOKUP(B14246,campaign!$A$2:$B$18,2,FALSE)</f>
        <v>ChildrenInHH</v>
      </c>
      <c r="G14246">
        <f>VLOOKUP(F14246,campaign!$B$2:$D$18,3,FALSE)</f>
        <v>10</v>
      </c>
    </row>
    <row r="14247" spans="1:7" x14ac:dyDescent="0.3">
      <c r="A14247" t="s">
        <v>3872</v>
      </c>
      <c r="B14247" t="s">
        <v>3920</v>
      </c>
      <c r="C14247" s="1">
        <v>44812</v>
      </c>
      <c r="D14247" s="1">
        <v>44997</v>
      </c>
      <c r="E14247">
        <f t="shared" si="222"/>
        <v>6</v>
      </c>
      <c r="F14247" t="str">
        <f>VLOOKUP(B14247,campaign!$A$2:$B$18,2,FALSE)</f>
        <v>ChildrenInHH</v>
      </c>
      <c r="G14247">
        <f>VLOOKUP(F14247,campaign!$B$2:$D$18,3,FALSE)</f>
        <v>10</v>
      </c>
    </row>
    <row r="14248" spans="1:7" x14ac:dyDescent="0.3">
      <c r="A14248" t="s">
        <v>3872</v>
      </c>
      <c r="B14248" t="s">
        <v>3920</v>
      </c>
      <c r="C14248" s="1">
        <v>44812</v>
      </c>
      <c r="D14248" s="1">
        <v>45032</v>
      </c>
      <c r="E14248">
        <f t="shared" si="222"/>
        <v>7</v>
      </c>
      <c r="F14248" t="str">
        <f>VLOOKUP(B14248,campaign!$A$2:$B$18,2,FALSE)</f>
        <v>ChildrenInHH</v>
      </c>
      <c r="G14248">
        <f>VLOOKUP(F14248,campaign!$B$2:$D$18,3,FALSE)</f>
        <v>10</v>
      </c>
    </row>
    <row r="14249" spans="1:7" x14ac:dyDescent="0.3">
      <c r="A14249" t="s">
        <v>3872</v>
      </c>
      <c r="B14249" t="s">
        <v>3920</v>
      </c>
      <c r="C14249" s="1">
        <v>44812</v>
      </c>
      <c r="D14249" s="1">
        <v>45056</v>
      </c>
      <c r="E14249">
        <f t="shared" si="222"/>
        <v>8</v>
      </c>
      <c r="F14249" t="str">
        <f>VLOOKUP(B14249,campaign!$A$2:$B$18,2,FALSE)</f>
        <v>ChildrenInHH</v>
      </c>
      <c r="G14249">
        <f>VLOOKUP(F14249,campaign!$B$2:$D$18,3,FALSE)</f>
        <v>10</v>
      </c>
    </row>
    <row r="14250" spans="1:7" x14ac:dyDescent="0.3">
      <c r="A14250" t="s">
        <v>3872</v>
      </c>
      <c r="B14250" t="s">
        <v>3952</v>
      </c>
      <c r="C14250" s="1">
        <v>44995</v>
      </c>
      <c r="D14250" s="1">
        <v>44995</v>
      </c>
      <c r="E14250">
        <f t="shared" si="222"/>
        <v>0</v>
      </c>
      <c r="F14250" t="str">
        <f>VLOOKUP(B14250,campaign!$A$2:$B$18,2,FALSE)</f>
        <v>MadeCallToRetentionTeam</v>
      </c>
      <c r="G14250">
        <f>VLOOKUP(F14250,campaign!$B$2:$D$18,3,FALSE)</f>
        <v>16</v>
      </c>
    </row>
    <row r="14251" spans="1:7" x14ac:dyDescent="0.3">
      <c r="A14251" t="s">
        <v>3872</v>
      </c>
      <c r="B14251" t="s">
        <v>3952</v>
      </c>
      <c r="C14251" s="1">
        <v>44995</v>
      </c>
      <c r="D14251" s="1">
        <v>45026</v>
      </c>
      <c r="E14251">
        <f t="shared" si="222"/>
        <v>1</v>
      </c>
      <c r="F14251" t="str">
        <f>VLOOKUP(B14251,campaign!$A$2:$B$18,2,FALSE)</f>
        <v>MadeCallToRetentionTeam</v>
      </c>
      <c r="G14251">
        <f>VLOOKUP(F14251,campaign!$B$2:$D$18,3,FALSE)</f>
        <v>16</v>
      </c>
    </row>
    <row r="14252" spans="1:7" x14ac:dyDescent="0.3">
      <c r="A14252" t="s">
        <v>3872</v>
      </c>
      <c r="B14252" t="s">
        <v>3952</v>
      </c>
      <c r="C14252" s="1">
        <v>44995</v>
      </c>
      <c r="D14252" s="1">
        <v>45071</v>
      </c>
      <c r="E14252">
        <f t="shared" si="222"/>
        <v>2</v>
      </c>
      <c r="F14252" t="str">
        <f>VLOOKUP(B14252,campaign!$A$2:$B$18,2,FALSE)</f>
        <v>MadeCallToRetentionTeam</v>
      </c>
      <c r="G14252">
        <f>VLOOKUP(F14252,campaign!$B$2:$D$18,3,FALSE)</f>
        <v>16</v>
      </c>
    </row>
    <row r="14253" spans="1:7" x14ac:dyDescent="0.3">
      <c r="A14253" t="s">
        <v>3873</v>
      </c>
      <c r="B14253" t="s">
        <v>3922</v>
      </c>
      <c r="C14253" s="1">
        <v>44834</v>
      </c>
      <c r="D14253" s="1">
        <v>44834</v>
      </c>
      <c r="E14253">
        <f t="shared" si="222"/>
        <v>0</v>
      </c>
      <c r="F14253" t="str">
        <f>VLOOKUP(B14253,campaign!$A$2:$B$18,2,FALSE)</f>
        <v>HandsetWebCapable</v>
      </c>
      <c r="G14253">
        <f>VLOOKUP(F14253,campaign!$B$2:$D$18,3,FALSE)</f>
        <v>62</v>
      </c>
    </row>
    <row r="14254" spans="1:7" x14ac:dyDescent="0.3">
      <c r="A14254" t="s">
        <v>3873</v>
      </c>
      <c r="B14254" t="s">
        <v>3922</v>
      </c>
      <c r="C14254" s="1">
        <v>44834</v>
      </c>
      <c r="D14254" s="1">
        <v>44868</v>
      </c>
      <c r="E14254">
        <f t="shared" si="222"/>
        <v>1</v>
      </c>
      <c r="F14254" t="str">
        <f>VLOOKUP(B14254,campaign!$A$2:$B$18,2,FALSE)</f>
        <v>HandsetWebCapable</v>
      </c>
      <c r="G14254">
        <f>VLOOKUP(F14254,campaign!$B$2:$D$18,3,FALSE)</f>
        <v>62</v>
      </c>
    </row>
    <row r="14255" spans="1:7" x14ac:dyDescent="0.3">
      <c r="A14255" t="s">
        <v>3873</v>
      </c>
      <c r="B14255" t="s">
        <v>3922</v>
      </c>
      <c r="C14255" s="1">
        <v>44834</v>
      </c>
      <c r="D14255" s="1">
        <v>44900</v>
      </c>
      <c r="E14255">
        <f t="shared" si="222"/>
        <v>2</v>
      </c>
      <c r="F14255" t="str">
        <f>VLOOKUP(B14255,campaign!$A$2:$B$18,2,FALSE)</f>
        <v>HandsetWebCapable</v>
      </c>
      <c r="G14255">
        <f>VLOOKUP(F14255,campaign!$B$2:$D$18,3,FALSE)</f>
        <v>62</v>
      </c>
    </row>
    <row r="14256" spans="1:7" x14ac:dyDescent="0.3">
      <c r="A14256" t="s">
        <v>3873</v>
      </c>
      <c r="B14256" t="s">
        <v>3922</v>
      </c>
      <c r="C14256" s="1">
        <v>44834</v>
      </c>
      <c r="D14256" s="1">
        <v>44931</v>
      </c>
      <c r="E14256">
        <f t="shared" si="222"/>
        <v>3</v>
      </c>
      <c r="F14256" t="str">
        <f>VLOOKUP(B14256,campaign!$A$2:$B$18,2,FALSE)</f>
        <v>HandsetWebCapable</v>
      </c>
      <c r="G14256">
        <f>VLOOKUP(F14256,campaign!$B$2:$D$18,3,FALSE)</f>
        <v>62</v>
      </c>
    </row>
    <row r="14257" spans="1:7" x14ac:dyDescent="0.3">
      <c r="A14257" t="s">
        <v>3873</v>
      </c>
      <c r="B14257" t="s">
        <v>3922</v>
      </c>
      <c r="C14257" s="1">
        <v>44834</v>
      </c>
      <c r="D14257" s="1">
        <v>44970</v>
      </c>
      <c r="E14257">
        <f t="shared" si="222"/>
        <v>4</v>
      </c>
      <c r="F14257" t="str">
        <f>VLOOKUP(B14257,campaign!$A$2:$B$18,2,FALSE)</f>
        <v>HandsetWebCapable</v>
      </c>
      <c r="G14257">
        <f>VLOOKUP(F14257,campaign!$B$2:$D$18,3,FALSE)</f>
        <v>62</v>
      </c>
    </row>
    <row r="14258" spans="1:7" x14ac:dyDescent="0.3">
      <c r="A14258" t="s">
        <v>3873</v>
      </c>
      <c r="B14258" t="s">
        <v>3922</v>
      </c>
      <c r="C14258" s="1">
        <v>44834</v>
      </c>
      <c r="D14258" s="1">
        <v>45016</v>
      </c>
      <c r="E14258">
        <f t="shared" si="222"/>
        <v>6</v>
      </c>
      <c r="F14258" t="str">
        <f>VLOOKUP(B14258,campaign!$A$2:$B$18,2,FALSE)</f>
        <v>HandsetWebCapable</v>
      </c>
      <c r="G14258">
        <f>VLOOKUP(F14258,campaign!$B$2:$D$18,3,FALSE)</f>
        <v>62</v>
      </c>
    </row>
    <row r="14259" spans="1:7" x14ac:dyDescent="0.3">
      <c r="A14259" t="s">
        <v>3873</v>
      </c>
      <c r="B14259" t="s">
        <v>3922</v>
      </c>
      <c r="C14259" s="1">
        <v>44834</v>
      </c>
      <c r="D14259" s="1">
        <v>45026</v>
      </c>
      <c r="E14259">
        <f t="shared" si="222"/>
        <v>6</v>
      </c>
      <c r="F14259" t="str">
        <f>VLOOKUP(B14259,campaign!$A$2:$B$18,2,FALSE)</f>
        <v>HandsetWebCapable</v>
      </c>
      <c r="G14259">
        <f>VLOOKUP(F14259,campaign!$B$2:$D$18,3,FALSE)</f>
        <v>62</v>
      </c>
    </row>
    <row r="14260" spans="1:7" x14ac:dyDescent="0.3">
      <c r="A14260" t="s">
        <v>3873</v>
      </c>
      <c r="B14260" t="s">
        <v>3922</v>
      </c>
      <c r="C14260" s="1">
        <v>44834</v>
      </c>
      <c r="D14260" s="1">
        <v>45053</v>
      </c>
      <c r="E14260">
        <f t="shared" si="222"/>
        <v>7</v>
      </c>
      <c r="F14260" t="str">
        <f>VLOOKUP(B14260,campaign!$A$2:$B$18,2,FALSE)</f>
        <v>HandsetWebCapable</v>
      </c>
      <c r="G14260">
        <f>VLOOKUP(F14260,campaign!$B$2:$D$18,3,FALSE)</f>
        <v>62</v>
      </c>
    </row>
    <row r="14261" spans="1:7" x14ac:dyDescent="0.3">
      <c r="A14261" t="s">
        <v>3873</v>
      </c>
      <c r="B14261" t="s">
        <v>3953</v>
      </c>
      <c r="C14261" s="1">
        <v>44907</v>
      </c>
      <c r="D14261" s="1">
        <v>44907</v>
      </c>
      <c r="E14261">
        <f t="shared" si="222"/>
        <v>0</v>
      </c>
      <c r="F14261" t="str">
        <f>VLOOKUP(B14261,campaign!$A$2:$B$18,2,FALSE)</f>
        <v>MaritalStatus</v>
      </c>
      <c r="G14261">
        <f>VLOOKUP(F14261,campaign!$B$2:$D$18,3,FALSE)</f>
        <v>29</v>
      </c>
    </row>
    <row r="14262" spans="1:7" x14ac:dyDescent="0.3">
      <c r="A14262" t="s">
        <v>3873</v>
      </c>
      <c r="B14262" t="s">
        <v>3953</v>
      </c>
      <c r="C14262" s="1">
        <v>44907</v>
      </c>
      <c r="D14262" s="1">
        <v>44944</v>
      </c>
      <c r="E14262">
        <f t="shared" si="222"/>
        <v>1</v>
      </c>
      <c r="F14262" t="str">
        <f>VLOOKUP(B14262,campaign!$A$2:$B$18,2,FALSE)</f>
        <v>MaritalStatus</v>
      </c>
      <c r="G14262">
        <f>VLOOKUP(F14262,campaign!$B$2:$D$18,3,FALSE)</f>
        <v>29</v>
      </c>
    </row>
    <row r="14263" spans="1:7" x14ac:dyDescent="0.3">
      <c r="A14263" t="s">
        <v>3873</v>
      </c>
      <c r="B14263" t="s">
        <v>3953</v>
      </c>
      <c r="C14263" s="1">
        <v>44907</v>
      </c>
      <c r="D14263" s="1">
        <v>44970</v>
      </c>
      <c r="E14263">
        <f t="shared" si="222"/>
        <v>2</v>
      </c>
      <c r="F14263" t="str">
        <f>VLOOKUP(B14263,campaign!$A$2:$B$18,2,FALSE)</f>
        <v>MaritalStatus</v>
      </c>
      <c r="G14263">
        <f>VLOOKUP(F14263,campaign!$B$2:$D$18,3,FALSE)</f>
        <v>29</v>
      </c>
    </row>
    <row r="14264" spans="1:7" x14ac:dyDescent="0.3">
      <c r="A14264" t="s">
        <v>3873</v>
      </c>
      <c r="B14264" t="s">
        <v>3953</v>
      </c>
      <c r="C14264" s="1">
        <v>44907</v>
      </c>
      <c r="D14264" s="1">
        <v>45002</v>
      </c>
      <c r="E14264">
        <f t="shared" si="222"/>
        <v>3</v>
      </c>
      <c r="F14264" t="str">
        <f>VLOOKUP(B14264,campaign!$A$2:$B$18,2,FALSE)</f>
        <v>MaritalStatus</v>
      </c>
      <c r="G14264">
        <f>VLOOKUP(F14264,campaign!$B$2:$D$18,3,FALSE)</f>
        <v>29</v>
      </c>
    </row>
    <row r="14265" spans="1:7" x14ac:dyDescent="0.3">
      <c r="A14265" t="s">
        <v>3873</v>
      </c>
      <c r="B14265" t="s">
        <v>3953</v>
      </c>
      <c r="C14265" s="1">
        <v>44907</v>
      </c>
      <c r="D14265" s="1">
        <v>45041</v>
      </c>
      <c r="E14265">
        <f t="shared" si="222"/>
        <v>4</v>
      </c>
      <c r="F14265" t="str">
        <f>VLOOKUP(B14265,campaign!$A$2:$B$18,2,FALSE)</f>
        <v>MaritalStatus</v>
      </c>
      <c r="G14265">
        <f>VLOOKUP(F14265,campaign!$B$2:$D$18,3,FALSE)</f>
        <v>29</v>
      </c>
    </row>
    <row r="14266" spans="1:7" x14ac:dyDescent="0.3">
      <c r="A14266" t="s">
        <v>3873</v>
      </c>
      <c r="B14266" t="s">
        <v>3953</v>
      </c>
      <c r="C14266" s="1">
        <v>44907</v>
      </c>
      <c r="D14266" s="1">
        <v>45071</v>
      </c>
      <c r="E14266">
        <f t="shared" si="222"/>
        <v>5</v>
      </c>
      <c r="F14266" t="str">
        <f>VLOOKUP(B14266,campaign!$A$2:$B$18,2,FALSE)</f>
        <v>MaritalStatus</v>
      </c>
      <c r="G14266">
        <f>VLOOKUP(F14266,campaign!$B$2:$D$18,3,FALSE)</f>
        <v>29</v>
      </c>
    </row>
    <row r="14267" spans="1:7" x14ac:dyDescent="0.3">
      <c r="A14267" t="s">
        <v>3874</v>
      </c>
      <c r="B14267" t="s">
        <v>3922</v>
      </c>
      <c r="C14267" s="1">
        <v>44608</v>
      </c>
      <c r="D14267" s="1">
        <v>44608</v>
      </c>
      <c r="E14267">
        <f t="shared" si="222"/>
        <v>0</v>
      </c>
      <c r="F14267" t="str">
        <f>VLOOKUP(B14267,campaign!$A$2:$B$18,2,FALSE)</f>
        <v>HandsetWebCapable</v>
      </c>
      <c r="G14267">
        <f>VLOOKUP(F14267,campaign!$B$2:$D$18,3,FALSE)</f>
        <v>62</v>
      </c>
    </row>
    <row r="14268" spans="1:7" x14ac:dyDescent="0.3">
      <c r="A14268" t="s">
        <v>3874</v>
      </c>
      <c r="B14268" t="s">
        <v>3922</v>
      </c>
      <c r="C14268" s="1">
        <v>44608</v>
      </c>
      <c r="D14268" s="1">
        <v>44637</v>
      </c>
      <c r="E14268">
        <f t="shared" si="222"/>
        <v>1</v>
      </c>
      <c r="F14268" t="str">
        <f>VLOOKUP(B14268,campaign!$A$2:$B$18,2,FALSE)</f>
        <v>HandsetWebCapable</v>
      </c>
      <c r="G14268">
        <f>VLOOKUP(F14268,campaign!$B$2:$D$18,3,FALSE)</f>
        <v>62</v>
      </c>
    </row>
    <row r="14269" spans="1:7" x14ac:dyDescent="0.3">
      <c r="A14269" t="s">
        <v>3874</v>
      </c>
      <c r="B14269" t="s">
        <v>3922</v>
      </c>
      <c r="C14269" s="1">
        <v>44608</v>
      </c>
      <c r="D14269" s="1">
        <v>44704</v>
      </c>
      <c r="E14269">
        <f t="shared" si="222"/>
        <v>3</v>
      </c>
      <c r="F14269" t="str">
        <f>VLOOKUP(B14269,campaign!$A$2:$B$18,2,FALSE)</f>
        <v>HandsetWebCapable</v>
      </c>
      <c r="G14269">
        <f>VLOOKUP(F14269,campaign!$B$2:$D$18,3,FALSE)</f>
        <v>62</v>
      </c>
    </row>
    <row r="14270" spans="1:7" x14ac:dyDescent="0.3">
      <c r="A14270" t="s">
        <v>3874</v>
      </c>
      <c r="B14270" t="s">
        <v>3922</v>
      </c>
      <c r="C14270" s="1">
        <v>44608</v>
      </c>
      <c r="D14270" s="1">
        <v>44738</v>
      </c>
      <c r="E14270">
        <f t="shared" si="222"/>
        <v>4</v>
      </c>
      <c r="F14270" t="str">
        <f>VLOOKUP(B14270,campaign!$A$2:$B$18,2,FALSE)</f>
        <v>HandsetWebCapable</v>
      </c>
      <c r="G14270">
        <f>VLOOKUP(F14270,campaign!$B$2:$D$18,3,FALSE)</f>
        <v>62</v>
      </c>
    </row>
    <row r="14271" spans="1:7" x14ac:dyDescent="0.3">
      <c r="A14271" t="s">
        <v>3874</v>
      </c>
      <c r="B14271" t="s">
        <v>3922</v>
      </c>
      <c r="C14271" s="1">
        <v>44608</v>
      </c>
      <c r="D14271" s="1">
        <v>44855</v>
      </c>
      <c r="E14271">
        <f t="shared" si="222"/>
        <v>8</v>
      </c>
      <c r="F14271" t="str">
        <f>VLOOKUP(B14271,campaign!$A$2:$B$18,2,FALSE)</f>
        <v>HandsetWebCapable</v>
      </c>
      <c r="G14271">
        <f>VLOOKUP(F14271,campaign!$B$2:$D$18,3,FALSE)</f>
        <v>62</v>
      </c>
    </row>
    <row r="14272" spans="1:7" x14ac:dyDescent="0.3">
      <c r="A14272" t="s">
        <v>3874</v>
      </c>
      <c r="B14272" t="s">
        <v>3922</v>
      </c>
      <c r="C14272" s="1">
        <v>44608</v>
      </c>
      <c r="D14272" s="1">
        <v>44885</v>
      </c>
      <c r="E14272">
        <f t="shared" si="222"/>
        <v>9</v>
      </c>
      <c r="F14272" t="str">
        <f>VLOOKUP(B14272,campaign!$A$2:$B$18,2,FALSE)</f>
        <v>HandsetWebCapable</v>
      </c>
      <c r="G14272">
        <f>VLOOKUP(F14272,campaign!$B$2:$D$18,3,FALSE)</f>
        <v>62</v>
      </c>
    </row>
    <row r="14273" spans="1:7" x14ac:dyDescent="0.3">
      <c r="A14273" t="s">
        <v>3874</v>
      </c>
      <c r="B14273" t="s">
        <v>3922</v>
      </c>
      <c r="C14273" s="1">
        <v>44608</v>
      </c>
      <c r="D14273" s="1">
        <v>44915</v>
      </c>
      <c r="E14273">
        <f t="shared" si="222"/>
        <v>10</v>
      </c>
      <c r="F14273" t="str">
        <f>VLOOKUP(B14273,campaign!$A$2:$B$18,2,FALSE)</f>
        <v>HandsetWebCapable</v>
      </c>
      <c r="G14273">
        <f>VLOOKUP(F14273,campaign!$B$2:$D$18,3,FALSE)</f>
        <v>62</v>
      </c>
    </row>
    <row r="14274" spans="1:7" x14ac:dyDescent="0.3">
      <c r="A14274" t="s">
        <v>3874</v>
      </c>
      <c r="B14274" t="s">
        <v>3922</v>
      </c>
      <c r="C14274" s="1">
        <v>44608</v>
      </c>
      <c r="D14274" s="1">
        <v>44948</v>
      </c>
      <c r="E14274">
        <f t="shared" si="222"/>
        <v>11</v>
      </c>
      <c r="F14274" t="str">
        <f>VLOOKUP(B14274,campaign!$A$2:$B$18,2,FALSE)</f>
        <v>HandsetWebCapable</v>
      </c>
      <c r="G14274">
        <f>VLOOKUP(F14274,campaign!$B$2:$D$18,3,FALSE)</f>
        <v>62</v>
      </c>
    </row>
    <row r="14275" spans="1:7" x14ac:dyDescent="0.3">
      <c r="A14275" t="s">
        <v>3874</v>
      </c>
      <c r="B14275" t="s">
        <v>3922</v>
      </c>
      <c r="C14275" s="1">
        <v>44608</v>
      </c>
      <c r="D14275" s="1">
        <v>44977</v>
      </c>
      <c r="E14275">
        <f t="shared" ref="E14275:E14338" si="223">DATEDIF(C14275,D14275,"M")</f>
        <v>12</v>
      </c>
      <c r="F14275" t="str">
        <f>VLOOKUP(B14275,campaign!$A$2:$B$18,2,FALSE)</f>
        <v>HandsetWebCapable</v>
      </c>
      <c r="G14275">
        <f>VLOOKUP(F14275,campaign!$B$2:$D$18,3,FALSE)</f>
        <v>62</v>
      </c>
    </row>
    <row r="14276" spans="1:7" x14ac:dyDescent="0.3">
      <c r="A14276" t="s">
        <v>3874</v>
      </c>
      <c r="B14276" t="s">
        <v>3922</v>
      </c>
      <c r="C14276" s="1">
        <v>44608</v>
      </c>
      <c r="D14276" s="1">
        <v>45002</v>
      </c>
      <c r="E14276">
        <f t="shared" si="223"/>
        <v>13</v>
      </c>
      <c r="F14276" t="str">
        <f>VLOOKUP(B14276,campaign!$A$2:$B$18,2,FALSE)</f>
        <v>HandsetWebCapable</v>
      </c>
      <c r="G14276">
        <f>VLOOKUP(F14276,campaign!$B$2:$D$18,3,FALSE)</f>
        <v>62</v>
      </c>
    </row>
    <row r="14277" spans="1:7" x14ac:dyDescent="0.3">
      <c r="A14277" t="s">
        <v>3874</v>
      </c>
      <c r="B14277" t="s">
        <v>3922</v>
      </c>
      <c r="C14277" s="1">
        <v>44608</v>
      </c>
      <c r="D14277" s="1">
        <v>45075</v>
      </c>
      <c r="E14277">
        <f t="shared" si="223"/>
        <v>15</v>
      </c>
      <c r="F14277" t="str">
        <f>VLOOKUP(B14277,campaign!$A$2:$B$18,2,FALSE)</f>
        <v>HandsetWebCapable</v>
      </c>
      <c r="G14277">
        <f>VLOOKUP(F14277,campaign!$B$2:$D$18,3,FALSE)</f>
        <v>62</v>
      </c>
    </row>
    <row r="14278" spans="1:7" x14ac:dyDescent="0.3">
      <c r="A14278" t="s">
        <v>3874</v>
      </c>
      <c r="B14278" t="s">
        <v>3951</v>
      </c>
      <c r="C14278" s="1">
        <v>44769</v>
      </c>
      <c r="D14278" s="1">
        <v>44769</v>
      </c>
      <c r="E14278">
        <f t="shared" si="223"/>
        <v>0</v>
      </c>
      <c r="F14278" t="str">
        <f>VLOOKUP(B14278,campaign!$A$2:$B$18,2,FALSE)</f>
        <v>OwnsMotorcycle</v>
      </c>
      <c r="G14278">
        <f>VLOOKUP(F14278,campaign!$B$2:$D$18,3,FALSE)</f>
        <v>14</v>
      </c>
    </row>
    <row r="14279" spans="1:7" x14ac:dyDescent="0.3">
      <c r="A14279" t="s">
        <v>3874</v>
      </c>
      <c r="B14279" t="s">
        <v>3951</v>
      </c>
      <c r="C14279" s="1">
        <v>44769</v>
      </c>
      <c r="D14279" s="1">
        <v>44831</v>
      </c>
      <c r="E14279">
        <f t="shared" si="223"/>
        <v>2</v>
      </c>
      <c r="F14279" t="str">
        <f>VLOOKUP(B14279,campaign!$A$2:$B$18,2,FALSE)</f>
        <v>OwnsMotorcycle</v>
      </c>
      <c r="G14279">
        <f>VLOOKUP(F14279,campaign!$B$2:$D$18,3,FALSE)</f>
        <v>14</v>
      </c>
    </row>
    <row r="14280" spans="1:7" x14ac:dyDescent="0.3">
      <c r="A14280" t="s">
        <v>3874</v>
      </c>
      <c r="B14280" t="s">
        <v>3951</v>
      </c>
      <c r="C14280" s="1">
        <v>44769</v>
      </c>
      <c r="D14280" s="1">
        <v>44863</v>
      </c>
      <c r="E14280">
        <f t="shared" si="223"/>
        <v>3</v>
      </c>
      <c r="F14280" t="str">
        <f>VLOOKUP(B14280,campaign!$A$2:$B$18,2,FALSE)</f>
        <v>OwnsMotorcycle</v>
      </c>
      <c r="G14280">
        <f>VLOOKUP(F14280,campaign!$B$2:$D$18,3,FALSE)</f>
        <v>14</v>
      </c>
    </row>
    <row r="14281" spans="1:7" x14ac:dyDescent="0.3">
      <c r="A14281" t="s">
        <v>3874</v>
      </c>
      <c r="B14281" t="s">
        <v>3951</v>
      </c>
      <c r="C14281" s="1">
        <v>44769</v>
      </c>
      <c r="D14281" s="1">
        <v>44872</v>
      </c>
      <c r="E14281">
        <f t="shared" si="223"/>
        <v>3</v>
      </c>
      <c r="F14281" t="str">
        <f>VLOOKUP(B14281,campaign!$A$2:$B$18,2,FALSE)</f>
        <v>OwnsMotorcycle</v>
      </c>
      <c r="G14281">
        <f>VLOOKUP(F14281,campaign!$B$2:$D$18,3,FALSE)</f>
        <v>14</v>
      </c>
    </row>
    <row r="14282" spans="1:7" x14ac:dyDescent="0.3">
      <c r="A14282" t="s">
        <v>3874</v>
      </c>
      <c r="B14282" t="s">
        <v>3951</v>
      </c>
      <c r="C14282" s="1">
        <v>44769</v>
      </c>
      <c r="D14282" s="1">
        <v>44956</v>
      </c>
      <c r="E14282">
        <f t="shared" si="223"/>
        <v>6</v>
      </c>
      <c r="F14282" t="str">
        <f>VLOOKUP(B14282,campaign!$A$2:$B$18,2,FALSE)</f>
        <v>OwnsMotorcycle</v>
      </c>
      <c r="G14282">
        <f>VLOOKUP(F14282,campaign!$B$2:$D$18,3,FALSE)</f>
        <v>14</v>
      </c>
    </row>
    <row r="14283" spans="1:7" x14ac:dyDescent="0.3">
      <c r="A14283" t="s">
        <v>3874</v>
      </c>
      <c r="B14283" t="s">
        <v>3951</v>
      </c>
      <c r="C14283" s="1">
        <v>44769</v>
      </c>
      <c r="D14283" s="1">
        <v>44961</v>
      </c>
      <c r="E14283">
        <f t="shared" si="223"/>
        <v>6</v>
      </c>
      <c r="F14283" t="str">
        <f>VLOOKUP(B14283,campaign!$A$2:$B$18,2,FALSE)</f>
        <v>OwnsMotorcycle</v>
      </c>
      <c r="G14283">
        <f>VLOOKUP(F14283,campaign!$B$2:$D$18,3,FALSE)</f>
        <v>14</v>
      </c>
    </row>
    <row r="14284" spans="1:7" x14ac:dyDescent="0.3">
      <c r="A14284" t="s">
        <v>3874</v>
      </c>
      <c r="B14284" t="s">
        <v>3951</v>
      </c>
      <c r="C14284" s="1">
        <v>44769</v>
      </c>
      <c r="D14284" s="1">
        <v>44986</v>
      </c>
      <c r="E14284">
        <f t="shared" si="223"/>
        <v>7</v>
      </c>
      <c r="F14284" t="str">
        <f>VLOOKUP(B14284,campaign!$A$2:$B$18,2,FALSE)</f>
        <v>OwnsMotorcycle</v>
      </c>
      <c r="G14284">
        <f>VLOOKUP(F14284,campaign!$B$2:$D$18,3,FALSE)</f>
        <v>14</v>
      </c>
    </row>
    <row r="14285" spans="1:7" x14ac:dyDescent="0.3">
      <c r="A14285" t="s">
        <v>3874</v>
      </c>
      <c r="B14285" t="s">
        <v>3951</v>
      </c>
      <c r="C14285" s="1">
        <v>44769</v>
      </c>
      <c r="D14285" s="1">
        <v>45024</v>
      </c>
      <c r="E14285">
        <f t="shared" si="223"/>
        <v>8</v>
      </c>
      <c r="F14285" t="str">
        <f>VLOOKUP(B14285,campaign!$A$2:$B$18,2,FALSE)</f>
        <v>OwnsMotorcycle</v>
      </c>
      <c r="G14285">
        <f>VLOOKUP(F14285,campaign!$B$2:$D$18,3,FALSE)</f>
        <v>14</v>
      </c>
    </row>
    <row r="14286" spans="1:7" x14ac:dyDescent="0.3">
      <c r="A14286" t="s">
        <v>3874</v>
      </c>
      <c r="B14286" t="s">
        <v>3951</v>
      </c>
      <c r="C14286" s="1">
        <v>44769</v>
      </c>
      <c r="D14286" s="1">
        <v>45051</v>
      </c>
      <c r="E14286">
        <f t="shared" si="223"/>
        <v>9</v>
      </c>
      <c r="F14286" t="str">
        <f>VLOOKUP(B14286,campaign!$A$2:$B$18,2,FALSE)</f>
        <v>OwnsMotorcycle</v>
      </c>
      <c r="G14286">
        <f>VLOOKUP(F14286,campaign!$B$2:$D$18,3,FALSE)</f>
        <v>14</v>
      </c>
    </row>
    <row r="14287" spans="1:7" x14ac:dyDescent="0.3">
      <c r="A14287" t="s">
        <v>3875</v>
      </c>
      <c r="B14287" t="s">
        <v>3928</v>
      </c>
      <c r="C14287" s="1">
        <v>44684</v>
      </c>
      <c r="D14287" s="1">
        <v>44684</v>
      </c>
      <c r="E14287">
        <f t="shared" si="223"/>
        <v>0</v>
      </c>
      <c r="F14287" t="str">
        <f>VLOOKUP(B14287,campaign!$A$2:$B$18,2,FALSE)</f>
        <v>OptOutMailings</v>
      </c>
      <c r="G14287">
        <f>VLOOKUP(F14287,campaign!$B$2:$D$18,3,FALSE)</f>
        <v>75</v>
      </c>
    </row>
    <row r="14288" spans="1:7" x14ac:dyDescent="0.3">
      <c r="A14288" t="s">
        <v>3875</v>
      </c>
      <c r="B14288" t="s">
        <v>3928</v>
      </c>
      <c r="C14288" s="1">
        <v>44684</v>
      </c>
      <c r="D14288" s="1">
        <v>44745</v>
      </c>
      <c r="E14288">
        <f t="shared" si="223"/>
        <v>2</v>
      </c>
      <c r="F14288" t="str">
        <f>VLOOKUP(B14288,campaign!$A$2:$B$18,2,FALSE)</f>
        <v>OptOutMailings</v>
      </c>
      <c r="G14288">
        <f>VLOOKUP(F14288,campaign!$B$2:$D$18,3,FALSE)</f>
        <v>75</v>
      </c>
    </row>
    <row r="14289" spans="1:7" x14ac:dyDescent="0.3">
      <c r="A14289" t="s">
        <v>3875</v>
      </c>
      <c r="B14289" t="s">
        <v>3928</v>
      </c>
      <c r="C14289" s="1">
        <v>44684</v>
      </c>
      <c r="D14289" s="1">
        <v>44788</v>
      </c>
      <c r="E14289">
        <f t="shared" si="223"/>
        <v>3</v>
      </c>
      <c r="F14289" t="str">
        <f>VLOOKUP(B14289,campaign!$A$2:$B$18,2,FALSE)</f>
        <v>OptOutMailings</v>
      </c>
      <c r="G14289">
        <f>VLOOKUP(F14289,campaign!$B$2:$D$18,3,FALSE)</f>
        <v>75</v>
      </c>
    </row>
    <row r="14290" spans="1:7" x14ac:dyDescent="0.3">
      <c r="A14290" t="s">
        <v>3875</v>
      </c>
      <c r="B14290" t="s">
        <v>3928</v>
      </c>
      <c r="C14290" s="1">
        <v>44684</v>
      </c>
      <c r="D14290" s="1">
        <v>44810</v>
      </c>
      <c r="E14290">
        <f t="shared" si="223"/>
        <v>4</v>
      </c>
      <c r="F14290" t="str">
        <f>VLOOKUP(B14290,campaign!$A$2:$B$18,2,FALSE)</f>
        <v>OptOutMailings</v>
      </c>
      <c r="G14290">
        <f>VLOOKUP(F14290,campaign!$B$2:$D$18,3,FALSE)</f>
        <v>75</v>
      </c>
    </row>
    <row r="14291" spans="1:7" x14ac:dyDescent="0.3">
      <c r="A14291" t="s">
        <v>3875</v>
      </c>
      <c r="B14291" t="s">
        <v>3928</v>
      </c>
      <c r="C14291" s="1">
        <v>44684</v>
      </c>
      <c r="D14291" s="1">
        <v>44839</v>
      </c>
      <c r="E14291">
        <f t="shared" si="223"/>
        <v>5</v>
      </c>
      <c r="F14291" t="str">
        <f>VLOOKUP(B14291,campaign!$A$2:$B$18,2,FALSE)</f>
        <v>OptOutMailings</v>
      </c>
      <c r="G14291">
        <f>VLOOKUP(F14291,campaign!$B$2:$D$18,3,FALSE)</f>
        <v>75</v>
      </c>
    </row>
    <row r="14292" spans="1:7" x14ac:dyDescent="0.3">
      <c r="A14292" t="s">
        <v>3875</v>
      </c>
      <c r="B14292" t="s">
        <v>3928</v>
      </c>
      <c r="C14292" s="1">
        <v>44684</v>
      </c>
      <c r="D14292" s="1">
        <v>44879</v>
      </c>
      <c r="E14292">
        <f t="shared" si="223"/>
        <v>6</v>
      </c>
      <c r="F14292" t="str">
        <f>VLOOKUP(B14292,campaign!$A$2:$B$18,2,FALSE)</f>
        <v>OptOutMailings</v>
      </c>
      <c r="G14292">
        <f>VLOOKUP(F14292,campaign!$B$2:$D$18,3,FALSE)</f>
        <v>75</v>
      </c>
    </row>
    <row r="14293" spans="1:7" x14ac:dyDescent="0.3">
      <c r="A14293" t="s">
        <v>3875</v>
      </c>
      <c r="B14293" t="s">
        <v>3928</v>
      </c>
      <c r="C14293" s="1">
        <v>44684</v>
      </c>
      <c r="D14293" s="1">
        <v>44910</v>
      </c>
      <c r="E14293">
        <f t="shared" si="223"/>
        <v>7</v>
      </c>
      <c r="F14293" t="str">
        <f>VLOOKUP(B14293,campaign!$A$2:$B$18,2,FALSE)</f>
        <v>OptOutMailings</v>
      </c>
      <c r="G14293">
        <f>VLOOKUP(F14293,campaign!$B$2:$D$18,3,FALSE)</f>
        <v>75</v>
      </c>
    </row>
    <row r="14294" spans="1:7" x14ac:dyDescent="0.3">
      <c r="A14294" t="s">
        <v>3875</v>
      </c>
      <c r="B14294" t="s">
        <v>3928</v>
      </c>
      <c r="C14294" s="1">
        <v>44684</v>
      </c>
      <c r="D14294" s="1">
        <v>44940</v>
      </c>
      <c r="E14294">
        <f t="shared" si="223"/>
        <v>8</v>
      </c>
      <c r="F14294" t="str">
        <f>VLOOKUP(B14294,campaign!$A$2:$B$18,2,FALSE)</f>
        <v>OptOutMailings</v>
      </c>
      <c r="G14294">
        <f>VLOOKUP(F14294,campaign!$B$2:$D$18,3,FALSE)</f>
        <v>75</v>
      </c>
    </row>
    <row r="14295" spans="1:7" x14ac:dyDescent="0.3">
      <c r="A14295" t="s">
        <v>3875</v>
      </c>
      <c r="B14295" t="s">
        <v>3928</v>
      </c>
      <c r="C14295" s="1">
        <v>44684</v>
      </c>
      <c r="D14295" s="1">
        <v>44962</v>
      </c>
      <c r="E14295">
        <f t="shared" si="223"/>
        <v>9</v>
      </c>
      <c r="F14295" t="str">
        <f>VLOOKUP(B14295,campaign!$A$2:$B$18,2,FALSE)</f>
        <v>OptOutMailings</v>
      </c>
      <c r="G14295">
        <f>VLOOKUP(F14295,campaign!$B$2:$D$18,3,FALSE)</f>
        <v>75</v>
      </c>
    </row>
    <row r="14296" spans="1:7" x14ac:dyDescent="0.3">
      <c r="A14296" t="s">
        <v>3875</v>
      </c>
      <c r="B14296" t="s">
        <v>3928</v>
      </c>
      <c r="C14296" s="1">
        <v>44684</v>
      </c>
      <c r="D14296" s="1">
        <v>44990</v>
      </c>
      <c r="E14296">
        <f t="shared" si="223"/>
        <v>10</v>
      </c>
      <c r="F14296" t="str">
        <f>VLOOKUP(B14296,campaign!$A$2:$B$18,2,FALSE)</f>
        <v>OptOutMailings</v>
      </c>
      <c r="G14296">
        <f>VLOOKUP(F14296,campaign!$B$2:$D$18,3,FALSE)</f>
        <v>75</v>
      </c>
    </row>
    <row r="14297" spans="1:7" x14ac:dyDescent="0.3">
      <c r="A14297" t="s">
        <v>3875</v>
      </c>
      <c r="B14297" t="s">
        <v>3928</v>
      </c>
      <c r="C14297" s="1">
        <v>44684</v>
      </c>
      <c r="D14297" s="1">
        <v>45034</v>
      </c>
      <c r="E14297">
        <f t="shared" si="223"/>
        <v>11</v>
      </c>
      <c r="F14297" t="str">
        <f>VLOOKUP(B14297,campaign!$A$2:$B$18,2,FALSE)</f>
        <v>OptOutMailings</v>
      </c>
      <c r="G14297">
        <f>VLOOKUP(F14297,campaign!$B$2:$D$18,3,FALSE)</f>
        <v>75</v>
      </c>
    </row>
    <row r="14298" spans="1:7" x14ac:dyDescent="0.3">
      <c r="A14298" t="s">
        <v>3875</v>
      </c>
      <c r="B14298" t="s">
        <v>3928</v>
      </c>
      <c r="C14298" s="1">
        <v>44684</v>
      </c>
      <c r="D14298" s="1">
        <v>45061</v>
      </c>
      <c r="E14298">
        <f t="shared" si="223"/>
        <v>12</v>
      </c>
      <c r="F14298" t="str">
        <f>VLOOKUP(B14298,campaign!$A$2:$B$18,2,FALSE)</f>
        <v>OptOutMailings</v>
      </c>
      <c r="G14298">
        <f>VLOOKUP(F14298,campaign!$B$2:$D$18,3,FALSE)</f>
        <v>75</v>
      </c>
    </row>
    <row r="14299" spans="1:7" x14ac:dyDescent="0.3">
      <c r="A14299" t="s">
        <v>3875</v>
      </c>
      <c r="B14299" t="s">
        <v>3926</v>
      </c>
      <c r="C14299" s="1">
        <v>44804</v>
      </c>
      <c r="D14299" s="1">
        <v>44804</v>
      </c>
      <c r="E14299">
        <f t="shared" si="223"/>
        <v>0</v>
      </c>
      <c r="F14299" t="str">
        <f>VLOOKUP(B14299,campaign!$A$2:$B$18,2,FALSE)</f>
        <v>BuysViaMailOrder</v>
      </c>
      <c r="G14299">
        <f>VLOOKUP(F14299,campaign!$B$2:$D$18,3,FALSE)</f>
        <v>25</v>
      </c>
    </row>
    <row r="14300" spans="1:7" x14ac:dyDescent="0.3">
      <c r="A14300" t="s">
        <v>3875</v>
      </c>
      <c r="B14300" t="s">
        <v>3926</v>
      </c>
      <c r="C14300" s="1">
        <v>44804</v>
      </c>
      <c r="D14300" s="1">
        <v>44847</v>
      </c>
      <c r="E14300">
        <f t="shared" si="223"/>
        <v>1</v>
      </c>
      <c r="F14300" t="str">
        <f>VLOOKUP(B14300,campaign!$A$2:$B$18,2,FALSE)</f>
        <v>BuysViaMailOrder</v>
      </c>
      <c r="G14300">
        <f>VLOOKUP(F14300,campaign!$B$2:$D$18,3,FALSE)</f>
        <v>25</v>
      </c>
    </row>
    <row r="14301" spans="1:7" x14ac:dyDescent="0.3">
      <c r="A14301" t="s">
        <v>3875</v>
      </c>
      <c r="B14301" t="s">
        <v>3926</v>
      </c>
      <c r="C14301" s="1">
        <v>44804</v>
      </c>
      <c r="D14301" s="1">
        <v>44866</v>
      </c>
      <c r="E14301">
        <f t="shared" si="223"/>
        <v>2</v>
      </c>
      <c r="F14301" t="str">
        <f>VLOOKUP(B14301,campaign!$A$2:$B$18,2,FALSE)</f>
        <v>BuysViaMailOrder</v>
      </c>
      <c r="G14301">
        <f>VLOOKUP(F14301,campaign!$B$2:$D$18,3,FALSE)</f>
        <v>25</v>
      </c>
    </row>
    <row r="14302" spans="1:7" x14ac:dyDescent="0.3">
      <c r="A14302" t="s">
        <v>3875</v>
      </c>
      <c r="B14302" t="s">
        <v>3926</v>
      </c>
      <c r="C14302" s="1">
        <v>44804</v>
      </c>
      <c r="D14302" s="1">
        <v>44905</v>
      </c>
      <c r="E14302">
        <f t="shared" si="223"/>
        <v>3</v>
      </c>
      <c r="F14302" t="str">
        <f>VLOOKUP(B14302,campaign!$A$2:$B$18,2,FALSE)</f>
        <v>BuysViaMailOrder</v>
      </c>
      <c r="G14302">
        <f>VLOOKUP(F14302,campaign!$B$2:$D$18,3,FALSE)</f>
        <v>25</v>
      </c>
    </row>
    <row r="14303" spans="1:7" x14ac:dyDescent="0.3">
      <c r="A14303" t="s">
        <v>3875</v>
      </c>
      <c r="B14303" t="s">
        <v>3926</v>
      </c>
      <c r="C14303" s="1">
        <v>44804</v>
      </c>
      <c r="D14303" s="1">
        <v>44995</v>
      </c>
      <c r="E14303">
        <f t="shared" si="223"/>
        <v>6</v>
      </c>
      <c r="F14303" t="str">
        <f>VLOOKUP(B14303,campaign!$A$2:$B$18,2,FALSE)</f>
        <v>BuysViaMailOrder</v>
      </c>
      <c r="G14303">
        <f>VLOOKUP(F14303,campaign!$B$2:$D$18,3,FALSE)</f>
        <v>25</v>
      </c>
    </row>
    <row r="14304" spans="1:7" x14ac:dyDescent="0.3">
      <c r="A14304" t="s">
        <v>3875</v>
      </c>
      <c r="B14304" t="s">
        <v>3926</v>
      </c>
      <c r="C14304" s="1">
        <v>44804</v>
      </c>
      <c r="D14304" s="1">
        <v>45061</v>
      </c>
      <c r="E14304">
        <f t="shared" si="223"/>
        <v>8</v>
      </c>
      <c r="F14304" t="str">
        <f>VLOOKUP(B14304,campaign!$A$2:$B$18,2,FALSE)</f>
        <v>BuysViaMailOrder</v>
      </c>
      <c r="G14304">
        <f>VLOOKUP(F14304,campaign!$B$2:$D$18,3,FALSE)</f>
        <v>25</v>
      </c>
    </row>
    <row r="14305" spans="1:7" x14ac:dyDescent="0.3">
      <c r="A14305" t="s">
        <v>3876</v>
      </c>
      <c r="B14305" t="s">
        <v>3950</v>
      </c>
      <c r="C14305" s="1">
        <v>44761</v>
      </c>
      <c r="D14305" s="1">
        <v>44761</v>
      </c>
      <c r="E14305">
        <f t="shared" si="223"/>
        <v>0</v>
      </c>
      <c r="F14305" t="str">
        <f>VLOOKUP(B14305,campaign!$A$2:$B$18,2,FALSE)</f>
        <v>NotNewCellphoneUser</v>
      </c>
      <c r="G14305">
        <f>VLOOKUP(F14305,campaign!$B$2:$D$18,3,FALSE)</f>
        <v>28</v>
      </c>
    </row>
    <row r="14306" spans="1:7" x14ac:dyDescent="0.3">
      <c r="A14306" t="s">
        <v>3876</v>
      </c>
      <c r="B14306" t="s">
        <v>3950</v>
      </c>
      <c r="C14306" s="1">
        <v>44761</v>
      </c>
      <c r="D14306" s="1">
        <v>44799</v>
      </c>
      <c r="E14306">
        <f t="shared" si="223"/>
        <v>1</v>
      </c>
      <c r="F14306" t="str">
        <f>VLOOKUP(B14306,campaign!$A$2:$B$18,2,FALSE)</f>
        <v>NotNewCellphoneUser</v>
      </c>
      <c r="G14306">
        <f>VLOOKUP(F14306,campaign!$B$2:$D$18,3,FALSE)</f>
        <v>28</v>
      </c>
    </row>
    <row r="14307" spans="1:7" x14ac:dyDescent="0.3">
      <c r="A14307" t="s">
        <v>3876</v>
      </c>
      <c r="B14307" t="s">
        <v>3950</v>
      </c>
      <c r="C14307" s="1">
        <v>44761</v>
      </c>
      <c r="D14307" s="1">
        <v>44824</v>
      </c>
      <c r="E14307">
        <f t="shared" si="223"/>
        <v>2</v>
      </c>
      <c r="F14307" t="str">
        <f>VLOOKUP(B14307,campaign!$A$2:$B$18,2,FALSE)</f>
        <v>NotNewCellphoneUser</v>
      </c>
      <c r="G14307">
        <f>VLOOKUP(F14307,campaign!$B$2:$D$18,3,FALSE)</f>
        <v>28</v>
      </c>
    </row>
    <row r="14308" spans="1:7" x14ac:dyDescent="0.3">
      <c r="A14308" t="s">
        <v>3876</v>
      </c>
      <c r="B14308" t="s">
        <v>3950</v>
      </c>
      <c r="C14308" s="1">
        <v>44761</v>
      </c>
      <c r="D14308" s="1">
        <v>44838</v>
      </c>
      <c r="E14308">
        <f t="shared" si="223"/>
        <v>2</v>
      </c>
      <c r="F14308" t="str">
        <f>VLOOKUP(B14308,campaign!$A$2:$B$18,2,FALSE)</f>
        <v>NotNewCellphoneUser</v>
      </c>
      <c r="G14308">
        <f>VLOOKUP(F14308,campaign!$B$2:$D$18,3,FALSE)</f>
        <v>28</v>
      </c>
    </row>
    <row r="14309" spans="1:7" x14ac:dyDescent="0.3">
      <c r="A14309" t="s">
        <v>3876</v>
      </c>
      <c r="B14309" t="s">
        <v>3950</v>
      </c>
      <c r="C14309" s="1">
        <v>44761</v>
      </c>
      <c r="D14309" s="1">
        <v>44886</v>
      </c>
      <c r="E14309">
        <f t="shared" si="223"/>
        <v>4</v>
      </c>
      <c r="F14309" t="str">
        <f>VLOOKUP(B14309,campaign!$A$2:$B$18,2,FALSE)</f>
        <v>NotNewCellphoneUser</v>
      </c>
      <c r="G14309">
        <f>VLOOKUP(F14309,campaign!$B$2:$D$18,3,FALSE)</f>
        <v>28</v>
      </c>
    </row>
    <row r="14310" spans="1:7" x14ac:dyDescent="0.3">
      <c r="A14310" t="s">
        <v>3876</v>
      </c>
      <c r="B14310" t="s">
        <v>3950</v>
      </c>
      <c r="C14310" s="1">
        <v>44761</v>
      </c>
      <c r="D14310" s="1">
        <v>44929</v>
      </c>
      <c r="E14310">
        <f t="shared" si="223"/>
        <v>5</v>
      </c>
      <c r="F14310" t="str">
        <f>VLOOKUP(B14310,campaign!$A$2:$B$18,2,FALSE)</f>
        <v>NotNewCellphoneUser</v>
      </c>
      <c r="G14310">
        <f>VLOOKUP(F14310,campaign!$B$2:$D$18,3,FALSE)</f>
        <v>28</v>
      </c>
    </row>
    <row r="14311" spans="1:7" x14ac:dyDescent="0.3">
      <c r="A14311" t="s">
        <v>3876</v>
      </c>
      <c r="B14311" t="s">
        <v>3950</v>
      </c>
      <c r="C14311" s="1">
        <v>44761</v>
      </c>
      <c r="D14311" s="1">
        <v>44988</v>
      </c>
      <c r="E14311">
        <f t="shared" si="223"/>
        <v>7</v>
      </c>
      <c r="F14311" t="str">
        <f>VLOOKUP(B14311,campaign!$A$2:$B$18,2,FALSE)</f>
        <v>NotNewCellphoneUser</v>
      </c>
      <c r="G14311">
        <f>VLOOKUP(F14311,campaign!$B$2:$D$18,3,FALSE)</f>
        <v>28</v>
      </c>
    </row>
    <row r="14312" spans="1:7" x14ac:dyDescent="0.3">
      <c r="A14312" t="s">
        <v>3876</v>
      </c>
      <c r="B14312" t="s">
        <v>3950</v>
      </c>
      <c r="C14312" s="1">
        <v>44761</v>
      </c>
      <c r="D14312" s="1">
        <v>45043</v>
      </c>
      <c r="E14312">
        <f t="shared" si="223"/>
        <v>9</v>
      </c>
      <c r="F14312" t="str">
        <f>VLOOKUP(B14312,campaign!$A$2:$B$18,2,FALSE)</f>
        <v>NotNewCellphoneUser</v>
      </c>
      <c r="G14312">
        <f>VLOOKUP(F14312,campaign!$B$2:$D$18,3,FALSE)</f>
        <v>28</v>
      </c>
    </row>
    <row r="14313" spans="1:7" x14ac:dyDescent="0.3">
      <c r="A14313" t="s">
        <v>3877</v>
      </c>
      <c r="B14313" t="s">
        <v>3952</v>
      </c>
      <c r="C14313" s="1">
        <v>44793</v>
      </c>
      <c r="D14313" s="1">
        <v>44793</v>
      </c>
      <c r="E14313">
        <f t="shared" si="223"/>
        <v>0</v>
      </c>
      <c r="F14313" t="str">
        <f>VLOOKUP(B14313,campaign!$A$2:$B$18,2,FALSE)</f>
        <v>MadeCallToRetentionTeam</v>
      </c>
      <c r="G14313">
        <f>VLOOKUP(F14313,campaign!$B$2:$D$18,3,FALSE)</f>
        <v>16</v>
      </c>
    </row>
    <row r="14314" spans="1:7" x14ac:dyDescent="0.3">
      <c r="A14314" t="s">
        <v>3877</v>
      </c>
      <c r="B14314" t="s">
        <v>3952</v>
      </c>
      <c r="C14314" s="1">
        <v>44793</v>
      </c>
      <c r="D14314" s="1">
        <v>44824</v>
      </c>
      <c r="E14314">
        <f t="shared" si="223"/>
        <v>1</v>
      </c>
      <c r="F14314" t="str">
        <f>VLOOKUP(B14314,campaign!$A$2:$B$18,2,FALSE)</f>
        <v>MadeCallToRetentionTeam</v>
      </c>
      <c r="G14314">
        <f>VLOOKUP(F14314,campaign!$B$2:$D$18,3,FALSE)</f>
        <v>16</v>
      </c>
    </row>
    <row r="14315" spans="1:7" x14ac:dyDescent="0.3">
      <c r="A14315" t="s">
        <v>3877</v>
      </c>
      <c r="B14315" t="s">
        <v>3952</v>
      </c>
      <c r="C14315" s="1">
        <v>44793</v>
      </c>
      <c r="D14315" s="1">
        <v>44838</v>
      </c>
      <c r="E14315">
        <f t="shared" si="223"/>
        <v>1</v>
      </c>
      <c r="F14315" t="str">
        <f>VLOOKUP(B14315,campaign!$A$2:$B$18,2,FALSE)</f>
        <v>MadeCallToRetentionTeam</v>
      </c>
      <c r="G14315">
        <f>VLOOKUP(F14315,campaign!$B$2:$D$18,3,FALSE)</f>
        <v>16</v>
      </c>
    </row>
    <row r="14316" spans="1:7" x14ac:dyDescent="0.3">
      <c r="A14316" t="s">
        <v>3877</v>
      </c>
      <c r="B14316" t="s">
        <v>3952</v>
      </c>
      <c r="C14316" s="1">
        <v>44793</v>
      </c>
      <c r="D14316" s="1">
        <v>44869</v>
      </c>
      <c r="E14316">
        <f t="shared" si="223"/>
        <v>2</v>
      </c>
      <c r="F14316" t="str">
        <f>VLOOKUP(B14316,campaign!$A$2:$B$18,2,FALSE)</f>
        <v>MadeCallToRetentionTeam</v>
      </c>
      <c r="G14316">
        <f>VLOOKUP(F14316,campaign!$B$2:$D$18,3,FALSE)</f>
        <v>16</v>
      </c>
    </row>
    <row r="14317" spans="1:7" x14ac:dyDescent="0.3">
      <c r="A14317" t="s">
        <v>3877</v>
      </c>
      <c r="B14317" t="s">
        <v>3952</v>
      </c>
      <c r="C14317" s="1">
        <v>44793</v>
      </c>
      <c r="D14317" s="1">
        <v>44897</v>
      </c>
      <c r="E14317">
        <f t="shared" si="223"/>
        <v>3</v>
      </c>
      <c r="F14317" t="str">
        <f>VLOOKUP(B14317,campaign!$A$2:$B$18,2,FALSE)</f>
        <v>MadeCallToRetentionTeam</v>
      </c>
      <c r="G14317">
        <f>VLOOKUP(F14317,campaign!$B$2:$D$18,3,FALSE)</f>
        <v>16</v>
      </c>
    </row>
    <row r="14318" spans="1:7" x14ac:dyDescent="0.3">
      <c r="A14318" t="s">
        <v>3877</v>
      </c>
      <c r="B14318" t="s">
        <v>3952</v>
      </c>
      <c r="C14318" s="1">
        <v>44793</v>
      </c>
      <c r="D14318" s="1">
        <v>44951</v>
      </c>
      <c r="E14318">
        <f t="shared" si="223"/>
        <v>5</v>
      </c>
      <c r="F14318" t="str">
        <f>VLOOKUP(B14318,campaign!$A$2:$B$18,2,FALSE)</f>
        <v>MadeCallToRetentionTeam</v>
      </c>
      <c r="G14318">
        <f>VLOOKUP(F14318,campaign!$B$2:$D$18,3,FALSE)</f>
        <v>16</v>
      </c>
    </row>
    <row r="14319" spans="1:7" x14ac:dyDescent="0.3">
      <c r="A14319" t="s">
        <v>3877</v>
      </c>
      <c r="B14319" t="s">
        <v>3952</v>
      </c>
      <c r="C14319" s="1">
        <v>44793</v>
      </c>
      <c r="D14319" s="1">
        <v>44960</v>
      </c>
      <c r="E14319">
        <f t="shared" si="223"/>
        <v>5</v>
      </c>
      <c r="F14319" t="str">
        <f>VLOOKUP(B14319,campaign!$A$2:$B$18,2,FALSE)</f>
        <v>MadeCallToRetentionTeam</v>
      </c>
      <c r="G14319">
        <f>VLOOKUP(F14319,campaign!$B$2:$D$18,3,FALSE)</f>
        <v>16</v>
      </c>
    </row>
    <row r="14320" spans="1:7" x14ac:dyDescent="0.3">
      <c r="A14320" t="s">
        <v>3877</v>
      </c>
      <c r="B14320" t="s">
        <v>3952</v>
      </c>
      <c r="C14320" s="1">
        <v>44793</v>
      </c>
      <c r="D14320" s="1">
        <v>44989</v>
      </c>
      <c r="E14320">
        <f t="shared" si="223"/>
        <v>6</v>
      </c>
      <c r="F14320" t="str">
        <f>VLOOKUP(B14320,campaign!$A$2:$B$18,2,FALSE)</f>
        <v>MadeCallToRetentionTeam</v>
      </c>
      <c r="G14320">
        <f>VLOOKUP(F14320,campaign!$B$2:$D$18,3,FALSE)</f>
        <v>16</v>
      </c>
    </row>
    <row r="14321" spans="1:7" x14ac:dyDescent="0.3">
      <c r="A14321" t="s">
        <v>3877</v>
      </c>
      <c r="B14321" t="s">
        <v>3952</v>
      </c>
      <c r="C14321" s="1">
        <v>44793</v>
      </c>
      <c r="D14321" s="1">
        <v>45039</v>
      </c>
      <c r="E14321">
        <f t="shared" si="223"/>
        <v>8</v>
      </c>
      <c r="F14321" t="str">
        <f>VLOOKUP(B14321,campaign!$A$2:$B$18,2,FALSE)</f>
        <v>MadeCallToRetentionTeam</v>
      </c>
      <c r="G14321">
        <f>VLOOKUP(F14321,campaign!$B$2:$D$18,3,FALSE)</f>
        <v>16</v>
      </c>
    </row>
    <row r="14322" spans="1:7" x14ac:dyDescent="0.3">
      <c r="A14322" t="s">
        <v>3877</v>
      </c>
      <c r="B14322" t="s">
        <v>3952</v>
      </c>
      <c r="C14322" s="1">
        <v>44793</v>
      </c>
      <c r="D14322" s="1">
        <v>45051</v>
      </c>
      <c r="E14322">
        <f t="shared" si="223"/>
        <v>8</v>
      </c>
      <c r="F14322" t="str">
        <f>VLOOKUP(B14322,campaign!$A$2:$B$18,2,FALSE)</f>
        <v>MadeCallToRetentionTeam</v>
      </c>
      <c r="G14322">
        <f>VLOOKUP(F14322,campaign!$B$2:$D$18,3,FALSE)</f>
        <v>16</v>
      </c>
    </row>
    <row r="14323" spans="1:7" x14ac:dyDescent="0.3">
      <c r="A14323" t="s">
        <v>3877</v>
      </c>
      <c r="B14323" t="s">
        <v>3952</v>
      </c>
      <c r="C14323" s="1">
        <v>44793</v>
      </c>
      <c r="D14323" s="1">
        <v>45080</v>
      </c>
      <c r="E14323">
        <f t="shared" si="223"/>
        <v>9</v>
      </c>
      <c r="F14323" t="str">
        <f>VLOOKUP(B14323,campaign!$A$2:$B$18,2,FALSE)</f>
        <v>MadeCallToRetentionTeam</v>
      </c>
      <c r="G14323">
        <f>VLOOKUP(F14323,campaign!$B$2:$D$18,3,FALSE)</f>
        <v>16</v>
      </c>
    </row>
    <row r="14324" spans="1:7" x14ac:dyDescent="0.3">
      <c r="A14324" t="s">
        <v>3878</v>
      </c>
      <c r="B14324" t="s">
        <v>3922</v>
      </c>
      <c r="C14324" s="1">
        <v>44589</v>
      </c>
      <c r="D14324" s="1">
        <v>44589</v>
      </c>
      <c r="E14324">
        <f t="shared" si="223"/>
        <v>0</v>
      </c>
      <c r="F14324" t="str">
        <f>VLOOKUP(B14324,campaign!$A$2:$B$18,2,FALSE)</f>
        <v>HandsetWebCapable</v>
      </c>
      <c r="G14324">
        <f>VLOOKUP(F14324,campaign!$B$2:$D$18,3,FALSE)</f>
        <v>62</v>
      </c>
    </row>
    <row r="14325" spans="1:7" x14ac:dyDescent="0.3">
      <c r="A14325" t="s">
        <v>3878</v>
      </c>
      <c r="B14325" t="s">
        <v>3922</v>
      </c>
      <c r="C14325" s="1">
        <v>44589</v>
      </c>
      <c r="D14325" s="1">
        <v>44661</v>
      </c>
      <c r="E14325">
        <f t="shared" si="223"/>
        <v>2</v>
      </c>
      <c r="F14325" t="str">
        <f>VLOOKUP(B14325,campaign!$A$2:$B$18,2,FALSE)</f>
        <v>HandsetWebCapable</v>
      </c>
      <c r="G14325">
        <f>VLOOKUP(F14325,campaign!$B$2:$D$18,3,FALSE)</f>
        <v>62</v>
      </c>
    </row>
    <row r="14326" spans="1:7" x14ac:dyDescent="0.3">
      <c r="A14326" t="s">
        <v>3878</v>
      </c>
      <c r="B14326" t="s">
        <v>3922</v>
      </c>
      <c r="C14326" s="1">
        <v>44589</v>
      </c>
      <c r="D14326" s="1">
        <v>44717</v>
      </c>
      <c r="E14326">
        <f t="shared" si="223"/>
        <v>4</v>
      </c>
      <c r="F14326" t="str">
        <f>VLOOKUP(B14326,campaign!$A$2:$B$18,2,FALSE)</f>
        <v>HandsetWebCapable</v>
      </c>
      <c r="G14326">
        <f>VLOOKUP(F14326,campaign!$B$2:$D$18,3,FALSE)</f>
        <v>62</v>
      </c>
    </row>
    <row r="14327" spans="1:7" x14ac:dyDescent="0.3">
      <c r="A14327" t="s">
        <v>3878</v>
      </c>
      <c r="B14327" t="s">
        <v>3922</v>
      </c>
      <c r="C14327" s="1">
        <v>44589</v>
      </c>
      <c r="D14327" s="1">
        <v>44807</v>
      </c>
      <c r="E14327">
        <f t="shared" si="223"/>
        <v>7</v>
      </c>
      <c r="F14327" t="str">
        <f>VLOOKUP(B14327,campaign!$A$2:$B$18,2,FALSE)</f>
        <v>HandsetWebCapable</v>
      </c>
      <c r="G14327">
        <f>VLOOKUP(F14327,campaign!$B$2:$D$18,3,FALSE)</f>
        <v>62</v>
      </c>
    </row>
    <row r="14328" spans="1:7" x14ac:dyDescent="0.3">
      <c r="A14328" t="s">
        <v>3878</v>
      </c>
      <c r="B14328" t="s">
        <v>3922</v>
      </c>
      <c r="C14328" s="1">
        <v>44589</v>
      </c>
      <c r="D14328" s="1">
        <v>44840</v>
      </c>
      <c r="E14328">
        <f t="shared" si="223"/>
        <v>8</v>
      </c>
      <c r="F14328" t="str">
        <f>VLOOKUP(B14328,campaign!$A$2:$B$18,2,FALSE)</f>
        <v>HandsetWebCapable</v>
      </c>
      <c r="G14328">
        <f>VLOOKUP(F14328,campaign!$B$2:$D$18,3,FALSE)</f>
        <v>62</v>
      </c>
    </row>
    <row r="14329" spans="1:7" x14ac:dyDescent="0.3">
      <c r="A14329" t="s">
        <v>3878</v>
      </c>
      <c r="B14329" t="s">
        <v>3922</v>
      </c>
      <c r="C14329" s="1">
        <v>44589</v>
      </c>
      <c r="D14329" s="1">
        <v>44906</v>
      </c>
      <c r="E14329">
        <f t="shared" si="223"/>
        <v>10</v>
      </c>
      <c r="F14329" t="str">
        <f>VLOOKUP(B14329,campaign!$A$2:$B$18,2,FALSE)</f>
        <v>HandsetWebCapable</v>
      </c>
      <c r="G14329">
        <f>VLOOKUP(F14329,campaign!$B$2:$D$18,3,FALSE)</f>
        <v>62</v>
      </c>
    </row>
    <row r="14330" spans="1:7" x14ac:dyDescent="0.3">
      <c r="A14330" t="s">
        <v>3878</v>
      </c>
      <c r="B14330" t="s">
        <v>3922</v>
      </c>
      <c r="C14330" s="1">
        <v>44589</v>
      </c>
      <c r="D14330" s="1">
        <v>44931</v>
      </c>
      <c r="E14330">
        <f t="shared" si="223"/>
        <v>11</v>
      </c>
      <c r="F14330" t="str">
        <f>VLOOKUP(B14330,campaign!$A$2:$B$18,2,FALSE)</f>
        <v>HandsetWebCapable</v>
      </c>
      <c r="G14330">
        <f>VLOOKUP(F14330,campaign!$B$2:$D$18,3,FALSE)</f>
        <v>62</v>
      </c>
    </row>
    <row r="14331" spans="1:7" x14ac:dyDescent="0.3">
      <c r="A14331" t="s">
        <v>3878</v>
      </c>
      <c r="B14331" t="s">
        <v>3922</v>
      </c>
      <c r="C14331" s="1">
        <v>44589</v>
      </c>
      <c r="D14331" s="1">
        <v>44961</v>
      </c>
      <c r="E14331">
        <f t="shared" si="223"/>
        <v>12</v>
      </c>
      <c r="F14331" t="str">
        <f>VLOOKUP(B14331,campaign!$A$2:$B$18,2,FALSE)</f>
        <v>HandsetWebCapable</v>
      </c>
      <c r="G14331">
        <f>VLOOKUP(F14331,campaign!$B$2:$D$18,3,FALSE)</f>
        <v>62</v>
      </c>
    </row>
    <row r="14332" spans="1:7" x14ac:dyDescent="0.3">
      <c r="A14332" t="s">
        <v>3878</v>
      </c>
      <c r="B14332" t="s">
        <v>3922</v>
      </c>
      <c r="C14332" s="1">
        <v>44589</v>
      </c>
      <c r="D14332" s="1">
        <v>45023</v>
      </c>
      <c r="E14332">
        <f t="shared" si="223"/>
        <v>14</v>
      </c>
      <c r="F14332" t="str">
        <f>VLOOKUP(B14332,campaign!$A$2:$B$18,2,FALSE)</f>
        <v>HandsetWebCapable</v>
      </c>
      <c r="G14332">
        <f>VLOOKUP(F14332,campaign!$B$2:$D$18,3,FALSE)</f>
        <v>62</v>
      </c>
    </row>
    <row r="14333" spans="1:7" x14ac:dyDescent="0.3">
      <c r="A14333" t="s">
        <v>3878</v>
      </c>
      <c r="B14333" t="s">
        <v>3922</v>
      </c>
      <c r="C14333" s="1">
        <v>44589</v>
      </c>
      <c r="D14333" s="1">
        <v>45075</v>
      </c>
      <c r="E14333">
        <f t="shared" si="223"/>
        <v>16</v>
      </c>
      <c r="F14333" t="str">
        <f>VLOOKUP(B14333,campaign!$A$2:$B$18,2,FALSE)</f>
        <v>HandsetWebCapable</v>
      </c>
      <c r="G14333">
        <f>VLOOKUP(F14333,campaign!$B$2:$D$18,3,FALSE)</f>
        <v>62</v>
      </c>
    </row>
    <row r="14334" spans="1:7" x14ac:dyDescent="0.3">
      <c r="A14334" t="s">
        <v>3878</v>
      </c>
      <c r="B14334" t="s">
        <v>3927</v>
      </c>
      <c r="C14334" s="1">
        <v>44885</v>
      </c>
      <c r="D14334" s="1">
        <v>44885</v>
      </c>
      <c r="E14334">
        <f t="shared" si="223"/>
        <v>0</v>
      </c>
      <c r="F14334" t="str">
        <f>VLOOKUP(B14334,campaign!$A$2:$B$18,2,FALSE)</f>
        <v>RespondsToMailOffers</v>
      </c>
      <c r="G14334">
        <f>VLOOKUP(F14334,campaign!$B$2:$D$18,3,FALSE)</f>
        <v>27</v>
      </c>
    </row>
    <row r="14335" spans="1:7" x14ac:dyDescent="0.3">
      <c r="A14335" t="s">
        <v>3878</v>
      </c>
      <c r="B14335" t="s">
        <v>3927</v>
      </c>
      <c r="C14335" s="1">
        <v>44885</v>
      </c>
      <c r="D14335" s="1">
        <v>44951</v>
      </c>
      <c r="E14335">
        <f t="shared" si="223"/>
        <v>2</v>
      </c>
      <c r="F14335" t="str">
        <f>VLOOKUP(B14335,campaign!$A$2:$B$18,2,FALSE)</f>
        <v>RespondsToMailOffers</v>
      </c>
      <c r="G14335">
        <f>VLOOKUP(F14335,campaign!$B$2:$D$18,3,FALSE)</f>
        <v>27</v>
      </c>
    </row>
    <row r="14336" spans="1:7" x14ac:dyDescent="0.3">
      <c r="A14336" t="s">
        <v>3878</v>
      </c>
      <c r="B14336" t="s">
        <v>3927</v>
      </c>
      <c r="C14336" s="1">
        <v>44885</v>
      </c>
      <c r="D14336" s="1">
        <v>44980</v>
      </c>
      <c r="E14336">
        <f t="shared" si="223"/>
        <v>3</v>
      </c>
      <c r="F14336" t="str">
        <f>VLOOKUP(B14336,campaign!$A$2:$B$18,2,FALSE)</f>
        <v>RespondsToMailOffers</v>
      </c>
      <c r="G14336">
        <f>VLOOKUP(F14336,campaign!$B$2:$D$18,3,FALSE)</f>
        <v>27</v>
      </c>
    </row>
    <row r="14337" spans="1:7" x14ac:dyDescent="0.3">
      <c r="A14337" t="s">
        <v>3878</v>
      </c>
      <c r="B14337" t="s">
        <v>3927</v>
      </c>
      <c r="C14337" s="1">
        <v>44885</v>
      </c>
      <c r="D14337" s="1">
        <v>44986</v>
      </c>
      <c r="E14337">
        <f t="shared" si="223"/>
        <v>3</v>
      </c>
      <c r="F14337" t="str">
        <f>VLOOKUP(B14337,campaign!$A$2:$B$18,2,FALSE)</f>
        <v>RespondsToMailOffers</v>
      </c>
      <c r="G14337">
        <f>VLOOKUP(F14337,campaign!$B$2:$D$18,3,FALSE)</f>
        <v>27</v>
      </c>
    </row>
    <row r="14338" spans="1:7" x14ac:dyDescent="0.3">
      <c r="A14338" t="s">
        <v>3878</v>
      </c>
      <c r="B14338" t="s">
        <v>3927</v>
      </c>
      <c r="C14338" s="1">
        <v>44885</v>
      </c>
      <c r="D14338" s="1">
        <v>45042</v>
      </c>
      <c r="E14338">
        <f t="shared" si="223"/>
        <v>5</v>
      </c>
      <c r="F14338" t="str">
        <f>VLOOKUP(B14338,campaign!$A$2:$B$18,2,FALSE)</f>
        <v>RespondsToMailOffers</v>
      </c>
      <c r="G14338">
        <f>VLOOKUP(F14338,campaign!$B$2:$D$18,3,FALSE)</f>
        <v>27</v>
      </c>
    </row>
    <row r="14339" spans="1:7" x14ac:dyDescent="0.3">
      <c r="A14339" t="s">
        <v>3878</v>
      </c>
      <c r="B14339" t="s">
        <v>3927</v>
      </c>
      <c r="C14339" s="1">
        <v>44885</v>
      </c>
      <c r="D14339" s="1">
        <v>45069</v>
      </c>
      <c r="E14339">
        <f t="shared" ref="E14339:E14402" si="224">DATEDIF(C14339,D14339,"M")</f>
        <v>6</v>
      </c>
      <c r="F14339" t="str">
        <f>VLOOKUP(B14339,campaign!$A$2:$B$18,2,FALSE)</f>
        <v>RespondsToMailOffers</v>
      </c>
      <c r="G14339">
        <f>VLOOKUP(F14339,campaign!$B$2:$D$18,3,FALSE)</f>
        <v>27</v>
      </c>
    </row>
    <row r="14340" spans="1:7" x14ac:dyDescent="0.3">
      <c r="A14340" t="s">
        <v>3878</v>
      </c>
      <c r="B14340" t="s">
        <v>3927</v>
      </c>
      <c r="C14340" s="1">
        <v>44885</v>
      </c>
      <c r="D14340" s="1">
        <v>45080</v>
      </c>
      <c r="E14340">
        <f t="shared" si="224"/>
        <v>6</v>
      </c>
      <c r="F14340" t="str">
        <f>VLOOKUP(B14340,campaign!$A$2:$B$18,2,FALSE)</f>
        <v>RespondsToMailOffers</v>
      </c>
      <c r="G14340">
        <f>VLOOKUP(F14340,campaign!$B$2:$D$18,3,FALSE)</f>
        <v>27</v>
      </c>
    </row>
    <row r="14341" spans="1:7" x14ac:dyDescent="0.3">
      <c r="A14341" t="s">
        <v>3879</v>
      </c>
      <c r="B14341" t="s">
        <v>3929</v>
      </c>
      <c r="C14341" s="1">
        <v>44897</v>
      </c>
      <c r="D14341" s="1">
        <v>44897</v>
      </c>
      <c r="E14341">
        <f t="shared" si="224"/>
        <v>0</v>
      </c>
      <c r="F14341" t="str">
        <f>VLOOKUP(B14341,campaign!$A$2:$B$18,2,FALSE)</f>
        <v>NonUSTravel</v>
      </c>
      <c r="G14341">
        <f>VLOOKUP(F14341,campaign!$B$2:$D$18,3,FALSE)</f>
        <v>66</v>
      </c>
    </row>
    <row r="14342" spans="1:7" x14ac:dyDescent="0.3">
      <c r="A14342" t="s">
        <v>3879</v>
      </c>
      <c r="B14342" t="s">
        <v>3929</v>
      </c>
      <c r="C14342" s="1">
        <v>44897</v>
      </c>
      <c r="D14342" s="1">
        <v>44933</v>
      </c>
      <c r="E14342">
        <f t="shared" si="224"/>
        <v>1</v>
      </c>
      <c r="F14342" t="str">
        <f>VLOOKUP(B14342,campaign!$A$2:$B$18,2,FALSE)</f>
        <v>NonUSTravel</v>
      </c>
      <c r="G14342">
        <f>VLOOKUP(F14342,campaign!$B$2:$D$18,3,FALSE)</f>
        <v>66</v>
      </c>
    </row>
    <row r="14343" spans="1:7" x14ac:dyDescent="0.3">
      <c r="A14343" t="s">
        <v>3879</v>
      </c>
      <c r="B14343" t="s">
        <v>3929</v>
      </c>
      <c r="C14343" s="1">
        <v>44897</v>
      </c>
      <c r="D14343" s="1">
        <v>44974</v>
      </c>
      <c r="E14343">
        <f t="shared" si="224"/>
        <v>2</v>
      </c>
      <c r="F14343" t="str">
        <f>VLOOKUP(B14343,campaign!$A$2:$B$18,2,FALSE)</f>
        <v>NonUSTravel</v>
      </c>
      <c r="G14343">
        <f>VLOOKUP(F14343,campaign!$B$2:$D$18,3,FALSE)</f>
        <v>66</v>
      </c>
    </row>
    <row r="14344" spans="1:7" x14ac:dyDescent="0.3">
      <c r="A14344" t="s">
        <v>3879</v>
      </c>
      <c r="B14344" t="s">
        <v>3929</v>
      </c>
      <c r="C14344" s="1">
        <v>44897</v>
      </c>
      <c r="D14344" s="1">
        <v>45002</v>
      </c>
      <c r="E14344">
        <f t="shared" si="224"/>
        <v>3</v>
      </c>
      <c r="F14344" t="str">
        <f>VLOOKUP(B14344,campaign!$A$2:$B$18,2,FALSE)</f>
        <v>NonUSTravel</v>
      </c>
      <c r="G14344">
        <f>VLOOKUP(F14344,campaign!$B$2:$D$18,3,FALSE)</f>
        <v>66</v>
      </c>
    </row>
    <row r="14345" spans="1:7" x14ac:dyDescent="0.3">
      <c r="A14345" t="s">
        <v>3879</v>
      </c>
      <c r="B14345" t="s">
        <v>3929</v>
      </c>
      <c r="C14345" s="1">
        <v>44897</v>
      </c>
      <c r="D14345" s="1">
        <v>45021</v>
      </c>
      <c r="E14345">
        <f t="shared" si="224"/>
        <v>4</v>
      </c>
      <c r="F14345" t="str">
        <f>VLOOKUP(B14345,campaign!$A$2:$B$18,2,FALSE)</f>
        <v>NonUSTravel</v>
      </c>
      <c r="G14345">
        <f>VLOOKUP(F14345,campaign!$B$2:$D$18,3,FALSE)</f>
        <v>66</v>
      </c>
    </row>
    <row r="14346" spans="1:7" x14ac:dyDescent="0.3">
      <c r="A14346" t="s">
        <v>3879</v>
      </c>
      <c r="B14346" t="s">
        <v>3929</v>
      </c>
      <c r="C14346" s="1">
        <v>44897</v>
      </c>
      <c r="D14346" s="1">
        <v>45056</v>
      </c>
      <c r="E14346">
        <f t="shared" si="224"/>
        <v>5</v>
      </c>
      <c r="F14346" t="str">
        <f>VLOOKUP(B14346,campaign!$A$2:$B$18,2,FALSE)</f>
        <v>NonUSTravel</v>
      </c>
      <c r="G14346">
        <f>VLOOKUP(F14346,campaign!$B$2:$D$18,3,FALSE)</f>
        <v>66</v>
      </c>
    </row>
    <row r="14347" spans="1:7" x14ac:dyDescent="0.3">
      <c r="A14347" t="s">
        <v>3879</v>
      </c>
      <c r="B14347" t="s">
        <v>3928</v>
      </c>
      <c r="C14347" s="1">
        <v>44966</v>
      </c>
      <c r="D14347" s="1">
        <v>44966</v>
      </c>
      <c r="E14347">
        <f t="shared" si="224"/>
        <v>0</v>
      </c>
      <c r="F14347" t="str">
        <f>VLOOKUP(B14347,campaign!$A$2:$B$18,2,FALSE)</f>
        <v>OptOutMailings</v>
      </c>
      <c r="G14347">
        <f>VLOOKUP(F14347,campaign!$B$2:$D$18,3,FALSE)</f>
        <v>75</v>
      </c>
    </row>
    <row r="14348" spans="1:7" x14ac:dyDescent="0.3">
      <c r="A14348" t="s">
        <v>3879</v>
      </c>
      <c r="B14348" t="s">
        <v>3928</v>
      </c>
      <c r="C14348" s="1">
        <v>44966</v>
      </c>
      <c r="D14348" s="1">
        <v>45001</v>
      </c>
      <c r="E14348">
        <f t="shared" si="224"/>
        <v>1</v>
      </c>
      <c r="F14348" t="str">
        <f>VLOOKUP(B14348,campaign!$A$2:$B$18,2,FALSE)</f>
        <v>OptOutMailings</v>
      </c>
      <c r="G14348">
        <f>VLOOKUP(F14348,campaign!$B$2:$D$18,3,FALSE)</f>
        <v>75</v>
      </c>
    </row>
    <row r="14349" spans="1:7" x14ac:dyDescent="0.3">
      <c r="A14349" t="s">
        <v>3879</v>
      </c>
      <c r="B14349" t="s">
        <v>3928</v>
      </c>
      <c r="C14349" s="1">
        <v>44966</v>
      </c>
      <c r="D14349" s="1">
        <v>45030</v>
      </c>
      <c r="E14349">
        <f t="shared" si="224"/>
        <v>2</v>
      </c>
      <c r="F14349" t="str">
        <f>VLOOKUP(B14349,campaign!$A$2:$B$18,2,FALSE)</f>
        <v>OptOutMailings</v>
      </c>
      <c r="G14349">
        <f>VLOOKUP(F14349,campaign!$B$2:$D$18,3,FALSE)</f>
        <v>75</v>
      </c>
    </row>
    <row r="14350" spans="1:7" x14ac:dyDescent="0.3">
      <c r="A14350" t="s">
        <v>3879</v>
      </c>
      <c r="B14350" t="s">
        <v>3928</v>
      </c>
      <c r="C14350" s="1">
        <v>44966</v>
      </c>
      <c r="D14350" s="1">
        <v>45066</v>
      </c>
      <c r="E14350">
        <f t="shared" si="224"/>
        <v>3</v>
      </c>
      <c r="F14350" t="str">
        <f>VLOOKUP(B14350,campaign!$A$2:$B$18,2,FALSE)</f>
        <v>OptOutMailings</v>
      </c>
      <c r="G14350">
        <f>VLOOKUP(F14350,campaign!$B$2:$D$18,3,FALSE)</f>
        <v>75</v>
      </c>
    </row>
    <row r="14351" spans="1:7" x14ac:dyDescent="0.3">
      <c r="A14351" t="s">
        <v>3880</v>
      </c>
      <c r="B14351" t="s">
        <v>3926</v>
      </c>
      <c r="C14351" s="1">
        <v>44624</v>
      </c>
      <c r="D14351" s="1">
        <v>44624</v>
      </c>
      <c r="E14351">
        <f t="shared" si="224"/>
        <v>0</v>
      </c>
      <c r="F14351" t="str">
        <f>VLOOKUP(B14351,campaign!$A$2:$B$18,2,FALSE)</f>
        <v>BuysViaMailOrder</v>
      </c>
      <c r="G14351">
        <f>VLOOKUP(F14351,campaign!$B$2:$D$18,3,FALSE)</f>
        <v>25</v>
      </c>
    </row>
    <row r="14352" spans="1:7" x14ac:dyDescent="0.3">
      <c r="A14352" t="s">
        <v>3880</v>
      </c>
      <c r="B14352" t="s">
        <v>3926</v>
      </c>
      <c r="C14352" s="1">
        <v>44624</v>
      </c>
      <c r="D14352" s="1">
        <v>44655</v>
      </c>
      <c r="E14352">
        <f t="shared" si="224"/>
        <v>1</v>
      </c>
      <c r="F14352" t="str">
        <f>VLOOKUP(B14352,campaign!$A$2:$B$18,2,FALSE)</f>
        <v>BuysViaMailOrder</v>
      </c>
      <c r="G14352">
        <f>VLOOKUP(F14352,campaign!$B$2:$D$18,3,FALSE)</f>
        <v>25</v>
      </c>
    </row>
    <row r="14353" spans="1:7" x14ac:dyDescent="0.3">
      <c r="A14353" t="s">
        <v>3880</v>
      </c>
      <c r="B14353" t="s">
        <v>3926</v>
      </c>
      <c r="C14353" s="1">
        <v>44624</v>
      </c>
      <c r="D14353" s="1">
        <v>44692</v>
      </c>
      <c r="E14353">
        <f t="shared" si="224"/>
        <v>2</v>
      </c>
      <c r="F14353" t="str">
        <f>VLOOKUP(B14353,campaign!$A$2:$B$18,2,FALSE)</f>
        <v>BuysViaMailOrder</v>
      </c>
      <c r="G14353">
        <f>VLOOKUP(F14353,campaign!$B$2:$D$18,3,FALSE)</f>
        <v>25</v>
      </c>
    </row>
    <row r="14354" spans="1:7" x14ac:dyDescent="0.3">
      <c r="A14354" t="s">
        <v>3880</v>
      </c>
      <c r="B14354" t="s">
        <v>3926</v>
      </c>
      <c r="C14354" s="1">
        <v>44624</v>
      </c>
      <c r="D14354" s="1">
        <v>44724</v>
      </c>
      <c r="E14354">
        <f t="shared" si="224"/>
        <v>3</v>
      </c>
      <c r="F14354" t="str">
        <f>VLOOKUP(B14354,campaign!$A$2:$B$18,2,FALSE)</f>
        <v>BuysViaMailOrder</v>
      </c>
      <c r="G14354">
        <f>VLOOKUP(F14354,campaign!$B$2:$D$18,3,FALSE)</f>
        <v>25</v>
      </c>
    </row>
    <row r="14355" spans="1:7" x14ac:dyDescent="0.3">
      <c r="A14355" t="s">
        <v>3880</v>
      </c>
      <c r="B14355" t="s">
        <v>3926</v>
      </c>
      <c r="C14355" s="1">
        <v>44624</v>
      </c>
      <c r="D14355" s="1">
        <v>44751</v>
      </c>
      <c r="E14355">
        <f t="shared" si="224"/>
        <v>4</v>
      </c>
      <c r="F14355" t="str">
        <f>VLOOKUP(B14355,campaign!$A$2:$B$18,2,FALSE)</f>
        <v>BuysViaMailOrder</v>
      </c>
      <c r="G14355">
        <f>VLOOKUP(F14355,campaign!$B$2:$D$18,3,FALSE)</f>
        <v>25</v>
      </c>
    </row>
    <row r="14356" spans="1:7" x14ac:dyDescent="0.3">
      <c r="A14356" t="s">
        <v>3880</v>
      </c>
      <c r="B14356" t="s">
        <v>3926</v>
      </c>
      <c r="C14356" s="1">
        <v>44624</v>
      </c>
      <c r="D14356" s="1">
        <v>44778</v>
      </c>
      <c r="E14356">
        <f t="shared" si="224"/>
        <v>5</v>
      </c>
      <c r="F14356" t="str">
        <f>VLOOKUP(B14356,campaign!$A$2:$B$18,2,FALSE)</f>
        <v>BuysViaMailOrder</v>
      </c>
      <c r="G14356">
        <f>VLOOKUP(F14356,campaign!$B$2:$D$18,3,FALSE)</f>
        <v>25</v>
      </c>
    </row>
    <row r="14357" spans="1:7" x14ac:dyDescent="0.3">
      <c r="A14357" t="s">
        <v>3880</v>
      </c>
      <c r="B14357" t="s">
        <v>3926</v>
      </c>
      <c r="C14357" s="1">
        <v>44624</v>
      </c>
      <c r="D14357" s="1">
        <v>44808</v>
      </c>
      <c r="E14357">
        <f t="shared" si="224"/>
        <v>6</v>
      </c>
      <c r="F14357" t="str">
        <f>VLOOKUP(B14357,campaign!$A$2:$B$18,2,FALSE)</f>
        <v>BuysViaMailOrder</v>
      </c>
      <c r="G14357">
        <f>VLOOKUP(F14357,campaign!$B$2:$D$18,3,FALSE)</f>
        <v>25</v>
      </c>
    </row>
    <row r="14358" spans="1:7" x14ac:dyDescent="0.3">
      <c r="A14358" t="s">
        <v>3880</v>
      </c>
      <c r="B14358" t="s">
        <v>3926</v>
      </c>
      <c r="C14358" s="1">
        <v>44624</v>
      </c>
      <c r="D14358" s="1">
        <v>44846</v>
      </c>
      <c r="E14358">
        <f t="shared" si="224"/>
        <v>7</v>
      </c>
      <c r="F14358" t="str">
        <f>VLOOKUP(B14358,campaign!$A$2:$B$18,2,FALSE)</f>
        <v>BuysViaMailOrder</v>
      </c>
      <c r="G14358">
        <f>VLOOKUP(F14358,campaign!$B$2:$D$18,3,FALSE)</f>
        <v>25</v>
      </c>
    </row>
    <row r="14359" spans="1:7" x14ac:dyDescent="0.3">
      <c r="A14359" t="s">
        <v>3880</v>
      </c>
      <c r="B14359" t="s">
        <v>3926</v>
      </c>
      <c r="C14359" s="1">
        <v>44624</v>
      </c>
      <c r="D14359" s="1">
        <v>44877</v>
      </c>
      <c r="E14359">
        <f t="shared" si="224"/>
        <v>8</v>
      </c>
      <c r="F14359" t="str">
        <f>VLOOKUP(B14359,campaign!$A$2:$B$18,2,FALSE)</f>
        <v>BuysViaMailOrder</v>
      </c>
      <c r="G14359">
        <f>VLOOKUP(F14359,campaign!$B$2:$D$18,3,FALSE)</f>
        <v>25</v>
      </c>
    </row>
    <row r="14360" spans="1:7" x14ac:dyDescent="0.3">
      <c r="A14360" t="s">
        <v>3880</v>
      </c>
      <c r="B14360" t="s">
        <v>3926</v>
      </c>
      <c r="C14360" s="1">
        <v>44624</v>
      </c>
      <c r="D14360" s="1">
        <v>44899</v>
      </c>
      <c r="E14360">
        <f t="shared" si="224"/>
        <v>9</v>
      </c>
      <c r="F14360" t="str">
        <f>VLOOKUP(B14360,campaign!$A$2:$B$18,2,FALSE)</f>
        <v>BuysViaMailOrder</v>
      </c>
      <c r="G14360">
        <f>VLOOKUP(F14360,campaign!$B$2:$D$18,3,FALSE)</f>
        <v>25</v>
      </c>
    </row>
    <row r="14361" spans="1:7" x14ac:dyDescent="0.3">
      <c r="A14361" t="s">
        <v>3880</v>
      </c>
      <c r="B14361" t="s">
        <v>3926</v>
      </c>
      <c r="C14361" s="1">
        <v>44624</v>
      </c>
      <c r="D14361" s="1">
        <v>44933</v>
      </c>
      <c r="E14361">
        <f t="shared" si="224"/>
        <v>10</v>
      </c>
      <c r="F14361" t="str">
        <f>VLOOKUP(B14361,campaign!$A$2:$B$18,2,FALSE)</f>
        <v>BuysViaMailOrder</v>
      </c>
      <c r="G14361">
        <f>VLOOKUP(F14361,campaign!$B$2:$D$18,3,FALSE)</f>
        <v>25</v>
      </c>
    </row>
    <row r="14362" spans="1:7" x14ac:dyDescent="0.3">
      <c r="A14362" t="s">
        <v>3880</v>
      </c>
      <c r="B14362" t="s">
        <v>3926</v>
      </c>
      <c r="C14362" s="1">
        <v>44624</v>
      </c>
      <c r="D14362" s="1">
        <v>44967</v>
      </c>
      <c r="E14362">
        <f t="shared" si="224"/>
        <v>11</v>
      </c>
      <c r="F14362" t="str">
        <f>VLOOKUP(B14362,campaign!$A$2:$B$18,2,FALSE)</f>
        <v>BuysViaMailOrder</v>
      </c>
      <c r="G14362">
        <f>VLOOKUP(F14362,campaign!$B$2:$D$18,3,FALSE)</f>
        <v>25</v>
      </c>
    </row>
    <row r="14363" spans="1:7" x14ac:dyDescent="0.3">
      <c r="A14363" t="s">
        <v>3880</v>
      </c>
      <c r="B14363" t="s">
        <v>3926</v>
      </c>
      <c r="C14363" s="1">
        <v>44624</v>
      </c>
      <c r="D14363" s="1">
        <v>44990</v>
      </c>
      <c r="E14363">
        <f t="shared" si="224"/>
        <v>12</v>
      </c>
      <c r="F14363" t="str">
        <f>VLOOKUP(B14363,campaign!$A$2:$B$18,2,FALSE)</f>
        <v>BuysViaMailOrder</v>
      </c>
      <c r="G14363">
        <f>VLOOKUP(F14363,campaign!$B$2:$D$18,3,FALSE)</f>
        <v>25</v>
      </c>
    </row>
    <row r="14364" spans="1:7" x14ac:dyDescent="0.3">
      <c r="A14364" t="s">
        <v>3880</v>
      </c>
      <c r="B14364" t="s">
        <v>3926</v>
      </c>
      <c r="C14364" s="1">
        <v>44624</v>
      </c>
      <c r="D14364" s="1">
        <v>45035</v>
      </c>
      <c r="E14364">
        <f t="shared" si="224"/>
        <v>13</v>
      </c>
      <c r="F14364" t="str">
        <f>VLOOKUP(B14364,campaign!$A$2:$B$18,2,FALSE)</f>
        <v>BuysViaMailOrder</v>
      </c>
      <c r="G14364">
        <f>VLOOKUP(F14364,campaign!$B$2:$D$18,3,FALSE)</f>
        <v>25</v>
      </c>
    </row>
    <row r="14365" spans="1:7" x14ac:dyDescent="0.3">
      <c r="A14365" t="s">
        <v>3880</v>
      </c>
      <c r="B14365" t="s">
        <v>3926</v>
      </c>
      <c r="C14365" s="1">
        <v>44624</v>
      </c>
      <c r="D14365" s="1">
        <v>45050</v>
      </c>
      <c r="E14365">
        <f t="shared" si="224"/>
        <v>14</v>
      </c>
      <c r="F14365" t="str">
        <f>VLOOKUP(B14365,campaign!$A$2:$B$18,2,FALSE)</f>
        <v>BuysViaMailOrder</v>
      </c>
      <c r="G14365">
        <f>VLOOKUP(F14365,campaign!$B$2:$D$18,3,FALSE)</f>
        <v>25</v>
      </c>
    </row>
    <row r="14366" spans="1:7" x14ac:dyDescent="0.3">
      <c r="A14366" t="s">
        <v>3881</v>
      </c>
      <c r="B14366" t="s">
        <v>3928</v>
      </c>
      <c r="C14366" s="1">
        <v>44603</v>
      </c>
      <c r="D14366" s="1">
        <v>44603</v>
      </c>
      <c r="E14366">
        <f t="shared" si="224"/>
        <v>0</v>
      </c>
      <c r="F14366" t="str">
        <f>VLOOKUP(B14366,campaign!$A$2:$B$18,2,FALSE)</f>
        <v>OptOutMailings</v>
      </c>
      <c r="G14366">
        <f>VLOOKUP(F14366,campaign!$B$2:$D$18,3,FALSE)</f>
        <v>75</v>
      </c>
    </row>
    <row r="14367" spans="1:7" x14ac:dyDescent="0.3">
      <c r="A14367" t="s">
        <v>3881</v>
      </c>
      <c r="B14367" t="s">
        <v>3928</v>
      </c>
      <c r="C14367" s="1">
        <v>44603</v>
      </c>
      <c r="D14367" s="1">
        <v>44662</v>
      </c>
      <c r="E14367">
        <f t="shared" si="224"/>
        <v>2</v>
      </c>
      <c r="F14367" t="str">
        <f>VLOOKUP(B14367,campaign!$A$2:$B$18,2,FALSE)</f>
        <v>OptOutMailings</v>
      </c>
      <c r="G14367">
        <f>VLOOKUP(F14367,campaign!$B$2:$D$18,3,FALSE)</f>
        <v>75</v>
      </c>
    </row>
    <row r="14368" spans="1:7" x14ac:dyDescent="0.3">
      <c r="A14368" t="s">
        <v>3881</v>
      </c>
      <c r="B14368" t="s">
        <v>3928</v>
      </c>
      <c r="C14368" s="1">
        <v>44603</v>
      </c>
      <c r="D14368" s="1">
        <v>44703</v>
      </c>
      <c r="E14368">
        <f t="shared" si="224"/>
        <v>3</v>
      </c>
      <c r="F14368" t="str">
        <f>VLOOKUP(B14368,campaign!$A$2:$B$18,2,FALSE)</f>
        <v>OptOutMailings</v>
      </c>
      <c r="G14368">
        <f>VLOOKUP(F14368,campaign!$B$2:$D$18,3,FALSE)</f>
        <v>75</v>
      </c>
    </row>
    <row r="14369" spans="1:7" x14ac:dyDescent="0.3">
      <c r="A14369" t="s">
        <v>3881</v>
      </c>
      <c r="B14369" t="s">
        <v>3928</v>
      </c>
      <c r="C14369" s="1">
        <v>44603</v>
      </c>
      <c r="D14369" s="1">
        <v>44763</v>
      </c>
      <c r="E14369">
        <f t="shared" si="224"/>
        <v>5</v>
      </c>
      <c r="F14369" t="str">
        <f>VLOOKUP(B14369,campaign!$A$2:$B$18,2,FALSE)</f>
        <v>OptOutMailings</v>
      </c>
      <c r="G14369">
        <f>VLOOKUP(F14369,campaign!$B$2:$D$18,3,FALSE)</f>
        <v>75</v>
      </c>
    </row>
    <row r="14370" spans="1:7" x14ac:dyDescent="0.3">
      <c r="A14370" t="s">
        <v>3881</v>
      </c>
      <c r="B14370" t="s">
        <v>3928</v>
      </c>
      <c r="C14370" s="1">
        <v>44603</v>
      </c>
      <c r="D14370" s="1">
        <v>44795</v>
      </c>
      <c r="E14370">
        <f t="shared" si="224"/>
        <v>6</v>
      </c>
      <c r="F14370" t="str">
        <f>VLOOKUP(B14370,campaign!$A$2:$B$18,2,FALSE)</f>
        <v>OptOutMailings</v>
      </c>
      <c r="G14370">
        <f>VLOOKUP(F14370,campaign!$B$2:$D$18,3,FALSE)</f>
        <v>75</v>
      </c>
    </row>
    <row r="14371" spans="1:7" x14ac:dyDescent="0.3">
      <c r="A14371" t="s">
        <v>3881</v>
      </c>
      <c r="B14371" t="s">
        <v>3928</v>
      </c>
      <c r="C14371" s="1">
        <v>44603</v>
      </c>
      <c r="D14371" s="1">
        <v>44829</v>
      </c>
      <c r="E14371">
        <f t="shared" si="224"/>
        <v>7</v>
      </c>
      <c r="F14371" t="str">
        <f>VLOOKUP(B14371,campaign!$A$2:$B$18,2,FALSE)</f>
        <v>OptOutMailings</v>
      </c>
      <c r="G14371">
        <f>VLOOKUP(F14371,campaign!$B$2:$D$18,3,FALSE)</f>
        <v>75</v>
      </c>
    </row>
    <row r="14372" spans="1:7" x14ac:dyDescent="0.3">
      <c r="A14372" t="s">
        <v>3881</v>
      </c>
      <c r="B14372" t="s">
        <v>3928</v>
      </c>
      <c r="C14372" s="1">
        <v>44603</v>
      </c>
      <c r="D14372" s="1">
        <v>44879</v>
      </c>
      <c r="E14372">
        <f t="shared" si="224"/>
        <v>9</v>
      </c>
      <c r="F14372" t="str">
        <f>VLOOKUP(B14372,campaign!$A$2:$B$18,2,FALSE)</f>
        <v>OptOutMailings</v>
      </c>
      <c r="G14372">
        <f>VLOOKUP(F14372,campaign!$B$2:$D$18,3,FALSE)</f>
        <v>75</v>
      </c>
    </row>
    <row r="14373" spans="1:7" x14ac:dyDescent="0.3">
      <c r="A14373" t="s">
        <v>3881</v>
      </c>
      <c r="B14373" t="s">
        <v>3928</v>
      </c>
      <c r="C14373" s="1">
        <v>44603</v>
      </c>
      <c r="D14373" s="1">
        <v>44949</v>
      </c>
      <c r="E14373">
        <f t="shared" si="224"/>
        <v>11</v>
      </c>
      <c r="F14373" t="str">
        <f>VLOOKUP(B14373,campaign!$A$2:$B$18,2,FALSE)</f>
        <v>OptOutMailings</v>
      </c>
      <c r="G14373">
        <f>VLOOKUP(F14373,campaign!$B$2:$D$18,3,FALSE)</f>
        <v>75</v>
      </c>
    </row>
    <row r="14374" spans="1:7" x14ac:dyDescent="0.3">
      <c r="A14374" t="s">
        <v>3881</v>
      </c>
      <c r="B14374" t="s">
        <v>3928</v>
      </c>
      <c r="C14374" s="1">
        <v>44603</v>
      </c>
      <c r="D14374" s="1">
        <v>44978</v>
      </c>
      <c r="E14374">
        <f t="shared" si="224"/>
        <v>12</v>
      </c>
      <c r="F14374" t="str">
        <f>VLOOKUP(B14374,campaign!$A$2:$B$18,2,FALSE)</f>
        <v>OptOutMailings</v>
      </c>
      <c r="G14374">
        <f>VLOOKUP(F14374,campaign!$B$2:$D$18,3,FALSE)</f>
        <v>75</v>
      </c>
    </row>
    <row r="14375" spans="1:7" x14ac:dyDescent="0.3">
      <c r="A14375" t="s">
        <v>3881</v>
      </c>
      <c r="B14375" t="s">
        <v>3928</v>
      </c>
      <c r="C14375" s="1">
        <v>44603</v>
      </c>
      <c r="D14375" s="1">
        <v>44996</v>
      </c>
      <c r="E14375">
        <f t="shared" si="224"/>
        <v>13</v>
      </c>
      <c r="F14375" t="str">
        <f>VLOOKUP(B14375,campaign!$A$2:$B$18,2,FALSE)</f>
        <v>OptOutMailings</v>
      </c>
      <c r="G14375">
        <f>VLOOKUP(F14375,campaign!$B$2:$D$18,3,FALSE)</f>
        <v>75</v>
      </c>
    </row>
    <row r="14376" spans="1:7" x14ac:dyDescent="0.3">
      <c r="A14376" t="s">
        <v>3881</v>
      </c>
      <c r="B14376" t="s">
        <v>3928</v>
      </c>
      <c r="C14376" s="1">
        <v>44603</v>
      </c>
      <c r="D14376" s="1">
        <v>45033</v>
      </c>
      <c r="E14376">
        <f t="shared" si="224"/>
        <v>14</v>
      </c>
      <c r="F14376" t="str">
        <f>VLOOKUP(B14376,campaign!$A$2:$B$18,2,FALSE)</f>
        <v>OptOutMailings</v>
      </c>
      <c r="G14376">
        <f>VLOOKUP(F14376,campaign!$B$2:$D$18,3,FALSE)</f>
        <v>75</v>
      </c>
    </row>
    <row r="14377" spans="1:7" x14ac:dyDescent="0.3">
      <c r="A14377" t="s">
        <v>3881</v>
      </c>
      <c r="B14377" t="s">
        <v>3949</v>
      </c>
      <c r="C14377" s="1">
        <v>44992</v>
      </c>
      <c r="D14377" s="1">
        <v>44992</v>
      </c>
      <c r="E14377">
        <f t="shared" si="224"/>
        <v>0</v>
      </c>
      <c r="F14377" t="str">
        <f>VLOOKUP(B14377,campaign!$A$2:$B$18,2,FALSE)</f>
        <v>NewCellphoneUser</v>
      </c>
      <c r="G14377">
        <f>VLOOKUP(F14377,campaign!$B$2:$D$18,3,FALSE)</f>
        <v>25</v>
      </c>
    </row>
    <row r="14378" spans="1:7" x14ac:dyDescent="0.3">
      <c r="A14378" t="s">
        <v>3881</v>
      </c>
      <c r="B14378" t="s">
        <v>3949</v>
      </c>
      <c r="C14378" s="1">
        <v>44992</v>
      </c>
      <c r="D14378" s="1">
        <v>45025</v>
      </c>
      <c r="E14378">
        <f t="shared" si="224"/>
        <v>1</v>
      </c>
      <c r="F14378" t="str">
        <f>VLOOKUP(B14378,campaign!$A$2:$B$18,2,FALSE)</f>
        <v>NewCellphoneUser</v>
      </c>
      <c r="G14378">
        <f>VLOOKUP(F14378,campaign!$B$2:$D$18,3,FALSE)</f>
        <v>25</v>
      </c>
    </row>
    <row r="14379" spans="1:7" x14ac:dyDescent="0.3">
      <c r="A14379" t="s">
        <v>3881</v>
      </c>
      <c r="B14379" t="s">
        <v>3949</v>
      </c>
      <c r="C14379" s="1">
        <v>44992</v>
      </c>
      <c r="D14379" s="1">
        <v>45065</v>
      </c>
      <c r="E14379">
        <f t="shared" si="224"/>
        <v>2</v>
      </c>
      <c r="F14379" t="str">
        <f>VLOOKUP(B14379,campaign!$A$2:$B$18,2,FALSE)</f>
        <v>NewCellphoneUser</v>
      </c>
      <c r="G14379">
        <f>VLOOKUP(F14379,campaign!$B$2:$D$18,3,FALSE)</f>
        <v>25</v>
      </c>
    </row>
    <row r="14380" spans="1:7" x14ac:dyDescent="0.3">
      <c r="A14380" t="s">
        <v>3882</v>
      </c>
      <c r="B14380" t="s">
        <v>3922</v>
      </c>
      <c r="C14380" s="1">
        <v>44809</v>
      </c>
      <c r="D14380" s="1">
        <v>44809</v>
      </c>
      <c r="E14380">
        <f t="shared" si="224"/>
        <v>0</v>
      </c>
      <c r="F14380" t="str">
        <f>VLOOKUP(B14380,campaign!$A$2:$B$18,2,FALSE)</f>
        <v>HandsetWebCapable</v>
      </c>
      <c r="G14380">
        <f>VLOOKUP(F14380,campaign!$B$2:$D$18,3,FALSE)</f>
        <v>62</v>
      </c>
    </row>
    <row r="14381" spans="1:7" x14ac:dyDescent="0.3">
      <c r="A14381" t="s">
        <v>3882</v>
      </c>
      <c r="B14381" t="s">
        <v>3922</v>
      </c>
      <c r="C14381" s="1">
        <v>44809</v>
      </c>
      <c r="D14381" s="1">
        <v>44852</v>
      </c>
      <c r="E14381">
        <f t="shared" si="224"/>
        <v>1</v>
      </c>
      <c r="F14381" t="str">
        <f>VLOOKUP(B14381,campaign!$A$2:$B$18,2,FALSE)</f>
        <v>HandsetWebCapable</v>
      </c>
      <c r="G14381">
        <f>VLOOKUP(F14381,campaign!$B$2:$D$18,3,FALSE)</f>
        <v>62</v>
      </c>
    </row>
    <row r="14382" spans="1:7" x14ac:dyDescent="0.3">
      <c r="A14382" t="s">
        <v>3882</v>
      </c>
      <c r="B14382" t="s">
        <v>3922</v>
      </c>
      <c r="C14382" s="1">
        <v>44809</v>
      </c>
      <c r="D14382" s="1">
        <v>44882</v>
      </c>
      <c r="E14382">
        <f t="shared" si="224"/>
        <v>2</v>
      </c>
      <c r="F14382" t="str">
        <f>VLOOKUP(B14382,campaign!$A$2:$B$18,2,FALSE)</f>
        <v>HandsetWebCapable</v>
      </c>
      <c r="G14382">
        <f>VLOOKUP(F14382,campaign!$B$2:$D$18,3,FALSE)</f>
        <v>62</v>
      </c>
    </row>
    <row r="14383" spans="1:7" x14ac:dyDescent="0.3">
      <c r="A14383" t="s">
        <v>3882</v>
      </c>
      <c r="B14383" t="s">
        <v>3922</v>
      </c>
      <c r="C14383" s="1">
        <v>44809</v>
      </c>
      <c r="D14383" s="1">
        <v>44913</v>
      </c>
      <c r="E14383">
        <f t="shared" si="224"/>
        <v>3</v>
      </c>
      <c r="F14383" t="str">
        <f>VLOOKUP(B14383,campaign!$A$2:$B$18,2,FALSE)</f>
        <v>HandsetWebCapable</v>
      </c>
      <c r="G14383">
        <f>VLOOKUP(F14383,campaign!$B$2:$D$18,3,FALSE)</f>
        <v>62</v>
      </c>
    </row>
    <row r="14384" spans="1:7" x14ac:dyDescent="0.3">
      <c r="A14384" t="s">
        <v>3882</v>
      </c>
      <c r="B14384" t="s">
        <v>3922</v>
      </c>
      <c r="C14384" s="1">
        <v>44809</v>
      </c>
      <c r="D14384" s="1">
        <v>44946</v>
      </c>
      <c r="E14384">
        <f t="shared" si="224"/>
        <v>4</v>
      </c>
      <c r="F14384" t="str">
        <f>VLOOKUP(B14384,campaign!$A$2:$B$18,2,FALSE)</f>
        <v>HandsetWebCapable</v>
      </c>
      <c r="G14384">
        <f>VLOOKUP(F14384,campaign!$B$2:$D$18,3,FALSE)</f>
        <v>62</v>
      </c>
    </row>
    <row r="14385" spans="1:7" x14ac:dyDescent="0.3">
      <c r="A14385" t="s">
        <v>3882</v>
      </c>
      <c r="B14385" t="s">
        <v>3922</v>
      </c>
      <c r="C14385" s="1">
        <v>44809</v>
      </c>
      <c r="D14385" s="1">
        <v>44965</v>
      </c>
      <c r="E14385">
        <f t="shared" si="224"/>
        <v>5</v>
      </c>
      <c r="F14385" t="str">
        <f>VLOOKUP(B14385,campaign!$A$2:$B$18,2,FALSE)</f>
        <v>HandsetWebCapable</v>
      </c>
      <c r="G14385">
        <f>VLOOKUP(F14385,campaign!$B$2:$D$18,3,FALSE)</f>
        <v>62</v>
      </c>
    </row>
    <row r="14386" spans="1:7" x14ac:dyDescent="0.3">
      <c r="A14386" t="s">
        <v>3882</v>
      </c>
      <c r="B14386" t="s">
        <v>3922</v>
      </c>
      <c r="C14386" s="1">
        <v>44809</v>
      </c>
      <c r="D14386" s="1">
        <v>45004</v>
      </c>
      <c r="E14386">
        <f t="shared" si="224"/>
        <v>6</v>
      </c>
      <c r="F14386" t="str">
        <f>VLOOKUP(B14386,campaign!$A$2:$B$18,2,FALSE)</f>
        <v>HandsetWebCapable</v>
      </c>
      <c r="G14386">
        <f>VLOOKUP(F14386,campaign!$B$2:$D$18,3,FALSE)</f>
        <v>62</v>
      </c>
    </row>
    <row r="14387" spans="1:7" x14ac:dyDescent="0.3">
      <c r="A14387" t="s">
        <v>3882</v>
      </c>
      <c r="B14387" t="s">
        <v>3922</v>
      </c>
      <c r="C14387" s="1">
        <v>44809</v>
      </c>
      <c r="D14387" s="1">
        <v>45034</v>
      </c>
      <c r="E14387">
        <f t="shared" si="224"/>
        <v>7</v>
      </c>
      <c r="F14387" t="str">
        <f>VLOOKUP(B14387,campaign!$A$2:$B$18,2,FALSE)</f>
        <v>HandsetWebCapable</v>
      </c>
      <c r="G14387">
        <f>VLOOKUP(F14387,campaign!$B$2:$D$18,3,FALSE)</f>
        <v>62</v>
      </c>
    </row>
    <row r="14388" spans="1:7" x14ac:dyDescent="0.3">
      <c r="A14388" t="s">
        <v>3882</v>
      </c>
      <c r="B14388" t="s">
        <v>3922</v>
      </c>
      <c r="C14388" s="1">
        <v>44809</v>
      </c>
      <c r="D14388" s="1">
        <v>45061</v>
      </c>
      <c r="E14388">
        <f t="shared" si="224"/>
        <v>8</v>
      </c>
      <c r="F14388" t="str">
        <f>VLOOKUP(B14388,campaign!$A$2:$B$18,2,FALSE)</f>
        <v>HandsetWebCapable</v>
      </c>
      <c r="G14388">
        <f>VLOOKUP(F14388,campaign!$B$2:$D$18,3,FALSE)</f>
        <v>62</v>
      </c>
    </row>
    <row r="14389" spans="1:7" x14ac:dyDescent="0.3">
      <c r="A14389" t="s">
        <v>3882</v>
      </c>
      <c r="B14389" t="s">
        <v>3927</v>
      </c>
      <c r="C14389" s="1">
        <v>44934</v>
      </c>
      <c r="D14389" s="1">
        <v>44934</v>
      </c>
      <c r="E14389">
        <f t="shared" si="224"/>
        <v>0</v>
      </c>
      <c r="F14389" t="str">
        <f>VLOOKUP(B14389,campaign!$A$2:$B$18,2,FALSE)</f>
        <v>RespondsToMailOffers</v>
      </c>
      <c r="G14389">
        <f>VLOOKUP(F14389,campaign!$B$2:$D$18,3,FALSE)</f>
        <v>27</v>
      </c>
    </row>
    <row r="14390" spans="1:7" x14ac:dyDescent="0.3">
      <c r="A14390" t="s">
        <v>3882</v>
      </c>
      <c r="B14390" t="s">
        <v>3927</v>
      </c>
      <c r="C14390" s="1">
        <v>44934</v>
      </c>
      <c r="D14390" s="1">
        <v>44976</v>
      </c>
      <c r="E14390">
        <f t="shared" si="224"/>
        <v>1</v>
      </c>
      <c r="F14390" t="str">
        <f>VLOOKUP(B14390,campaign!$A$2:$B$18,2,FALSE)</f>
        <v>RespondsToMailOffers</v>
      </c>
      <c r="G14390">
        <f>VLOOKUP(F14390,campaign!$B$2:$D$18,3,FALSE)</f>
        <v>27</v>
      </c>
    </row>
    <row r="14391" spans="1:7" x14ac:dyDescent="0.3">
      <c r="A14391" t="s">
        <v>3882</v>
      </c>
      <c r="B14391" t="s">
        <v>3927</v>
      </c>
      <c r="C14391" s="1">
        <v>44934</v>
      </c>
      <c r="D14391" s="1">
        <v>45007</v>
      </c>
      <c r="E14391">
        <f t="shared" si="224"/>
        <v>2</v>
      </c>
      <c r="F14391" t="str">
        <f>VLOOKUP(B14391,campaign!$A$2:$B$18,2,FALSE)</f>
        <v>RespondsToMailOffers</v>
      </c>
      <c r="G14391">
        <f>VLOOKUP(F14391,campaign!$B$2:$D$18,3,FALSE)</f>
        <v>27</v>
      </c>
    </row>
    <row r="14392" spans="1:7" x14ac:dyDescent="0.3">
      <c r="A14392" t="s">
        <v>3882</v>
      </c>
      <c r="B14392" t="s">
        <v>3927</v>
      </c>
      <c r="C14392" s="1">
        <v>44934</v>
      </c>
      <c r="D14392" s="1">
        <v>45037</v>
      </c>
      <c r="E14392">
        <f t="shared" si="224"/>
        <v>3</v>
      </c>
      <c r="F14392" t="str">
        <f>VLOOKUP(B14392,campaign!$A$2:$B$18,2,FALSE)</f>
        <v>RespondsToMailOffers</v>
      </c>
      <c r="G14392">
        <f>VLOOKUP(F14392,campaign!$B$2:$D$18,3,FALSE)</f>
        <v>27</v>
      </c>
    </row>
    <row r="14393" spans="1:7" x14ac:dyDescent="0.3">
      <c r="A14393" t="s">
        <v>3882</v>
      </c>
      <c r="B14393" t="s">
        <v>3927</v>
      </c>
      <c r="C14393" s="1">
        <v>44934</v>
      </c>
      <c r="D14393" s="1">
        <v>45055</v>
      </c>
      <c r="E14393">
        <f t="shared" si="224"/>
        <v>4</v>
      </c>
      <c r="F14393" t="str">
        <f>VLOOKUP(B14393,campaign!$A$2:$B$18,2,FALSE)</f>
        <v>RespondsToMailOffers</v>
      </c>
      <c r="G14393">
        <f>VLOOKUP(F14393,campaign!$B$2:$D$18,3,FALSE)</f>
        <v>27</v>
      </c>
    </row>
    <row r="14394" spans="1:7" x14ac:dyDescent="0.3">
      <c r="A14394" t="s">
        <v>3883</v>
      </c>
      <c r="B14394" t="s">
        <v>3920</v>
      </c>
      <c r="C14394" s="1">
        <v>44998</v>
      </c>
      <c r="D14394" s="1">
        <v>44998</v>
      </c>
      <c r="E14394">
        <f t="shared" si="224"/>
        <v>0</v>
      </c>
      <c r="F14394" t="str">
        <f>VLOOKUP(B14394,campaign!$A$2:$B$18,2,FALSE)</f>
        <v>ChildrenInHH</v>
      </c>
      <c r="G14394">
        <f>VLOOKUP(F14394,campaign!$B$2:$D$18,3,FALSE)</f>
        <v>10</v>
      </c>
    </row>
    <row r="14395" spans="1:7" x14ac:dyDescent="0.3">
      <c r="A14395" t="s">
        <v>3883</v>
      </c>
      <c r="B14395" t="s">
        <v>3920</v>
      </c>
      <c r="C14395" s="1">
        <v>44998</v>
      </c>
      <c r="D14395" s="1">
        <v>45039</v>
      </c>
      <c r="E14395">
        <f t="shared" si="224"/>
        <v>1</v>
      </c>
      <c r="F14395" t="str">
        <f>VLOOKUP(B14395,campaign!$A$2:$B$18,2,FALSE)</f>
        <v>ChildrenInHH</v>
      </c>
      <c r="G14395">
        <f>VLOOKUP(F14395,campaign!$B$2:$D$18,3,FALSE)</f>
        <v>10</v>
      </c>
    </row>
    <row r="14396" spans="1:7" x14ac:dyDescent="0.3">
      <c r="A14396" t="s">
        <v>3883</v>
      </c>
      <c r="B14396" t="s">
        <v>3920</v>
      </c>
      <c r="C14396" s="1">
        <v>44998</v>
      </c>
      <c r="D14396" s="1">
        <v>45059</v>
      </c>
      <c r="E14396">
        <f t="shared" si="224"/>
        <v>2</v>
      </c>
      <c r="F14396" t="str">
        <f>VLOOKUP(B14396,campaign!$A$2:$B$18,2,FALSE)</f>
        <v>ChildrenInHH</v>
      </c>
      <c r="G14396">
        <f>VLOOKUP(F14396,campaign!$B$2:$D$18,3,FALSE)</f>
        <v>10</v>
      </c>
    </row>
    <row r="14397" spans="1:7" x14ac:dyDescent="0.3">
      <c r="A14397" t="s">
        <v>3883</v>
      </c>
      <c r="B14397" t="s">
        <v>3948</v>
      </c>
      <c r="C14397" s="1">
        <v>45041</v>
      </c>
      <c r="D14397" s="1">
        <v>45041</v>
      </c>
      <c r="E14397">
        <f t="shared" si="224"/>
        <v>0</v>
      </c>
      <c r="F14397" t="str">
        <f>VLOOKUP(B14397,campaign!$A$2:$B$18,2,FALSE)</f>
        <v>HasCreditCard</v>
      </c>
      <c r="G14397">
        <f>VLOOKUP(F14397,campaign!$B$2:$D$18,3,FALSE)</f>
        <v>65</v>
      </c>
    </row>
    <row r="14398" spans="1:7" x14ac:dyDescent="0.3">
      <c r="A14398" t="s">
        <v>3883</v>
      </c>
      <c r="B14398" t="s">
        <v>3948</v>
      </c>
      <c r="C14398" s="1">
        <v>45041</v>
      </c>
      <c r="D14398" s="1">
        <v>45075</v>
      </c>
      <c r="E14398">
        <f t="shared" si="224"/>
        <v>1</v>
      </c>
      <c r="F14398" t="str">
        <f>VLOOKUP(B14398,campaign!$A$2:$B$18,2,FALSE)</f>
        <v>HasCreditCard</v>
      </c>
      <c r="G14398">
        <f>VLOOKUP(F14398,campaign!$B$2:$D$18,3,FALSE)</f>
        <v>65</v>
      </c>
    </row>
    <row r="14399" spans="1:7" x14ac:dyDescent="0.3">
      <c r="A14399" t="s">
        <v>3883</v>
      </c>
      <c r="B14399" t="s">
        <v>3948</v>
      </c>
      <c r="C14399" s="1">
        <v>45041</v>
      </c>
      <c r="D14399" s="1">
        <v>45082</v>
      </c>
      <c r="E14399">
        <f t="shared" si="224"/>
        <v>1</v>
      </c>
      <c r="F14399" t="str">
        <f>VLOOKUP(B14399,campaign!$A$2:$B$18,2,FALSE)</f>
        <v>HasCreditCard</v>
      </c>
      <c r="G14399">
        <f>VLOOKUP(F14399,campaign!$B$2:$D$18,3,FALSE)</f>
        <v>65</v>
      </c>
    </row>
    <row r="14400" spans="1:7" x14ac:dyDescent="0.3">
      <c r="A14400" t="s">
        <v>3884</v>
      </c>
      <c r="B14400" t="s">
        <v>3922</v>
      </c>
      <c r="C14400" s="1">
        <v>44799</v>
      </c>
      <c r="D14400" s="1">
        <v>44799</v>
      </c>
      <c r="E14400">
        <f t="shared" si="224"/>
        <v>0</v>
      </c>
      <c r="F14400" t="str">
        <f>VLOOKUP(B14400,campaign!$A$2:$B$18,2,FALSE)</f>
        <v>HandsetWebCapable</v>
      </c>
      <c r="G14400">
        <f>VLOOKUP(F14400,campaign!$B$2:$D$18,3,FALSE)</f>
        <v>62</v>
      </c>
    </row>
    <row r="14401" spans="1:7" x14ac:dyDescent="0.3">
      <c r="A14401" t="s">
        <v>3884</v>
      </c>
      <c r="B14401" t="s">
        <v>3922</v>
      </c>
      <c r="C14401" s="1">
        <v>44799</v>
      </c>
      <c r="D14401" s="1">
        <v>44843</v>
      </c>
      <c r="E14401">
        <f t="shared" si="224"/>
        <v>1</v>
      </c>
      <c r="F14401" t="str">
        <f>VLOOKUP(B14401,campaign!$A$2:$B$18,2,FALSE)</f>
        <v>HandsetWebCapable</v>
      </c>
      <c r="G14401">
        <f>VLOOKUP(F14401,campaign!$B$2:$D$18,3,FALSE)</f>
        <v>62</v>
      </c>
    </row>
    <row r="14402" spans="1:7" x14ac:dyDescent="0.3">
      <c r="A14402" t="s">
        <v>3884</v>
      </c>
      <c r="B14402" t="s">
        <v>3922</v>
      </c>
      <c r="C14402" s="1">
        <v>44799</v>
      </c>
      <c r="D14402" s="1">
        <v>44891</v>
      </c>
      <c r="E14402">
        <f t="shared" si="224"/>
        <v>3</v>
      </c>
      <c r="F14402" t="str">
        <f>VLOOKUP(B14402,campaign!$A$2:$B$18,2,FALSE)</f>
        <v>HandsetWebCapable</v>
      </c>
      <c r="G14402">
        <f>VLOOKUP(F14402,campaign!$B$2:$D$18,3,FALSE)</f>
        <v>62</v>
      </c>
    </row>
    <row r="14403" spans="1:7" x14ac:dyDescent="0.3">
      <c r="A14403" t="s">
        <v>3884</v>
      </c>
      <c r="B14403" t="s">
        <v>3922</v>
      </c>
      <c r="C14403" s="1">
        <v>44799</v>
      </c>
      <c r="D14403" s="1">
        <v>44901</v>
      </c>
      <c r="E14403">
        <f t="shared" ref="E14403:E14466" si="225">DATEDIF(C14403,D14403,"M")</f>
        <v>3</v>
      </c>
      <c r="F14403" t="str">
        <f>VLOOKUP(B14403,campaign!$A$2:$B$18,2,FALSE)</f>
        <v>HandsetWebCapable</v>
      </c>
      <c r="G14403">
        <f>VLOOKUP(F14403,campaign!$B$2:$D$18,3,FALSE)</f>
        <v>62</v>
      </c>
    </row>
    <row r="14404" spans="1:7" x14ac:dyDescent="0.3">
      <c r="A14404" t="s">
        <v>3884</v>
      </c>
      <c r="B14404" t="s">
        <v>3922</v>
      </c>
      <c r="C14404" s="1">
        <v>44799</v>
      </c>
      <c r="D14404" s="1">
        <v>44932</v>
      </c>
      <c r="E14404">
        <f t="shared" si="225"/>
        <v>4</v>
      </c>
      <c r="F14404" t="str">
        <f>VLOOKUP(B14404,campaign!$A$2:$B$18,2,FALSE)</f>
        <v>HandsetWebCapable</v>
      </c>
      <c r="G14404">
        <f>VLOOKUP(F14404,campaign!$B$2:$D$18,3,FALSE)</f>
        <v>62</v>
      </c>
    </row>
    <row r="14405" spans="1:7" x14ac:dyDescent="0.3">
      <c r="A14405" t="s">
        <v>3884</v>
      </c>
      <c r="B14405" t="s">
        <v>3922</v>
      </c>
      <c r="C14405" s="1">
        <v>44799</v>
      </c>
      <c r="D14405" s="1">
        <v>44966</v>
      </c>
      <c r="E14405">
        <f t="shared" si="225"/>
        <v>5</v>
      </c>
      <c r="F14405" t="str">
        <f>VLOOKUP(B14405,campaign!$A$2:$B$18,2,FALSE)</f>
        <v>HandsetWebCapable</v>
      </c>
      <c r="G14405">
        <f>VLOOKUP(F14405,campaign!$B$2:$D$18,3,FALSE)</f>
        <v>62</v>
      </c>
    </row>
    <row r="14406" spans="1:7" x14ac:dyDescent="0.3">
      <c r="A14406" t="s">
        <v>3884</v>
      </c>
      <c r="B14406" t="s">
        <v>3922</v>
      </c>
      <c r="C14406" s="1">
        <v>44799</v>
      </c>
      <c r="D14406" s="1">
        <v>45052</v>
      </c>
      <c r="E14406">
        <f t="shared" si="225"/>
        <v>8</v>
      </c>
      <c r="F14406" t="str">
        <f>VLOOKUP(B14406,campaign!$A$2:$B$18,2,FALSE)</f>
        <v>HandsetWebCapable</v>
      </c>
      <c r="G14406">
        <f>VLOOKUP(F14406,campaign!$B$2:$D$18,3,FALSE)</f>
        <v>62</v>
      </c>
    </row>
    <row r="14407" spans="1:7" x14ac:dyDescent="0.3">
      <c r="A14407" t="s">
        <v>3884</v>
      </c>
      <c r="B14407" t="s">
        <v>3948</v>
      </c>
      <c r="C14407" s="1">
        <v>44842</v>
      </c>
      <c r="D14407" s="1">
        <v>44842</v>
      </c>
      <c r="E14407">
        <f t="shared" si="225"/>
        <v>0</v>
      </c>
      <c r="F14407" t="str">
        <f>VLOOKUP(B14407,campaign!$A$2:$B$18,2,FALSE)</f>
        <v>HasCreditCard</v>
      </c>
      <c r="G14407">
        <f>VLOOKUP(F14407,campaign!$B$2:$D$18,3,FALSE)</f>
        <v>65</v>
      </c>
    </row>
    <row r="14408" spans="1:7" x14ac:dyDescent="0.3">
      <c r="A14408" t="s">
        <v>3884</v>
      </c>
      <c r="B14408" t="s">
        <v>3948</v>
      </c>
      <c r="C14408" s="1">
        <v>44842</v>
      </c>
      <c r="D14408" s="1">
        <v>44888</v>
      </c>
      <c r="E14408">
        <f t="shared" si="225"/>
        <v>1</v>
      </c>
      <c r="F14408" t="str">
        <f>VLOOKUP(B14408,campaign!$A$2:$B$18,2,FALSE)</f>
        <v>HasCreditCard</v>
      </c>
      <c r="G14408">
        <f>VLOOKUP(F14408,campaign!$B$2:$D$18,3,FALSE)</f>
        <v>65</v>
      </c>
    </row>
    <row r="14409" spans="1:7" x14ac:dyDescent="0.3">
      <c r="A14409" t="s">
        <v>3884</v>
      </c>
      <c r="B14409" t="s">
        <v>3948</v>
      </c>
      <c r="C14409" s="1">
        <v>44842</v>
      </c>
      <c r="D14409" s="1">
        <v>44905</v>
      </c>
      <c r="E14409">
        <f t="shared" si="225"/>
        <v>2</v>
      </c>
      <c r="F14409" t="str">
        <f>VLOOKUP(B14409,campaign!$A$2:$B$18,2,FALSE)</f>
        <v>HasCreditCard</v>
      </c>
      <c r="G14409">
        <f>VLOOKUP(F14409,campaign!$B$2:$D$18,3,FALSE)</f>
        <v>65</v>
      </c>
    </row>
    <row r="14410" spans="1:7" x14ac:dyDescent="0.3">
      <c r="A14410" t="s">
        <v>3884</v>
      </c>
      <c r="B14410" t="s">
        <v>3948</v>
      </c>
      <c r="C14410" s="1">
        <v>44842</v>
      </c>
      <c r="D14410" s="1">
        <v>44937</v>
      </c>
      <c r="E14410">
        <f t="shared" si="225"/>
        <v>3</v>
      </c>
      <c r="F14410" t="str">
        <f>VLOOKUP(B14410,campaign!$A$2:$B$18,2,FALSE)</f>
        <v>HasCreditCard</v>
      </c>
      <c r="G14410">
        <f>VLOOKUP(F14410,campaign!$B$2:$D$18,3,FALSE)</f>
        <v>65</v>
      </c>
    </row>
    <row r="14411" spans="1:7" x14ac:dyDescent="0.3">
      <c r="A14411" t="s">
        <v>3884</v>
      </c>
      <c r="B14411" t="s">
        <v>3948</v>
      </c>
      <c r="C14411" s="1">
        <v>44842</v>
      </c>
      <c r="D14411" s="1">
        <v>44970</v>
      </c>
      <c r="E14411">
        <f t="shared" si="225"/>
        <v>4</v>
      </c>
      <c r="F14411" t="str">
        <f>VLOOKUP(B14411,campaign!$A$2:$B$18,2,FALSE)</f>
        <v>HasCreditCard</v>
      </c>
      <c r="G14411">
        <f>VLOOKUP(F14411,campaign!$B$2:$D$18,3,FALSE)</f>
        <v>65</v>
      </c>
    </row>
    <row r="14412" spans="1:7" x14ac:dyDescent="0.3">
      <c r="A14412" t="s">
        <v>3884</v>
      </c>
      <c r="B14412" t="s">
        <v>3948</v>
      </c>
      <c r="C14412" s="1">
        <v>44842</v>
      </c>
      <c r="D14412" s="1">
        <v>45004</v>
      </c>
      <c r="E14412">
        <f t="shared" si="225"/>
        <v>5</v>
      </c>
      <c r="F14412" t="str">
        <f>VLOOKUP(B14412,campaign!$A$2:$B$18,2,FALSE)</f>
        <v>HasCreditCard</v>
      </c>
      <c r="G14412">
        <f>VLOOKUP(F14412,campaign!$B$2:$D$18,3,FALSE)</f>
        <v>65</v>
      </c>
    </row>
    <row r="14413" spans="1:7" x14ac:dyDescent="0.3">
      <c r="A14413" t="s">
        <v>3884</v>
      </c>
      <c r="B14413" t="s">
        <v>3948</v>
      </c>
      <c r="C14413" s="1">
        <v>44842</v>
      </c>
      <c r="D14413" s="1">
        <v>45035</v>
      </c>
      <c r="E14413">
        <f t="shared" si="225"/>
        <v>6</v>
      </c>
      <c r="F14413" t="str">
        <f>VLOOKUP(B14413,campaign!$A$2:$B$18,2,FALSE)</f>
        <v>HasCreditCard</v>
      </c>
      <c r="G14413">
        <f>VLOOKUP(F14413,campaign!$B$2:$D$18,3,FALSE)</f>
        <v>65</v>
      </c>
    </row>
    <row r="14414" spans="1:7" x14ac:dyDescent="0.3">
      <c r="A14414" t="s">
        <v>3884</v>
      </c>
      <c r="B14414" t="s">
        <v>3948</v>
      </c>
      <c r="C14414" s="1">
        <v>44842</v>
      </c>
      <c r="D14414" s="1">
        <v>45066</v>
      </c>
      <c r="E14414">
        <f t="shared" si="225"/>
        <v>7</v>
      </c>
      <c r="F14414" t="str">
        <f>VLOOKUP(B14414,campaign!$A$2:$B$18,2,FALSE)</f>
        <v>HasCreditCard</v>
      </c>
      <c r="G14414">
        <f>VLOOKUP(F14414,campaign!$B$2:$D$18,3,FALSE)</f>
        <v>65</v>
      </c>
    </row>
    <row r="14415" spans="1:7" x14ac:dyDescent="0.3">
      <c r="A14415" t="s">
        <v>3885</v>
      </c>
      <c r="B14415" t="s">
        <v>3923</v>
      </c>
      <c r="C14415" s="1">
        <v>44741</v>
      </c>
      <c r="D14415" s="1">
        <v>44741</v>
      </c>
      <c r="E14415">
        <f t="shared" si="225"/>
        <v>0</v>
      </c>
      <c r="F14415" t="str">
        <f>VLOOKUP(B14415,campaign!$A$2:$B$18,2,FALSE)</f>
        <v>TruckOwner</v>
      </c>
      <c r="G14415">
        <f>VLOOKUP(F14415,campaign!$B$2:$D$18,3,FALSE)</f>
        <v>26</v>
      </c>
    </row>
    <row r="14416" spans="1:7" x14ac:dyDescent="0.3">
      <c r="A14416" t="s">
        <v>3885</v>
      </c>
      <c r="B14416" t="s">
        <v>3923</v>
      </c>
      <c r="C14416" s="1">
        <v>44741</v>
      </c>
      <c r="D14416" s="1">
        <v>44777</v>
      </c>
      <c r="E14416">
        <f t="shared" si="225"/>
        <v>1</v>
      </c>
      <c r="F14416" t="str">
        <f>VLOOKUP(B14416,campaign!$A$2:$B$18,2,FALSE)</f>
        <v>TruckOwner</v>
      </c>
      <c r="G14416">
        <f>VLOOKUP(F14416,campaign!$B$2:$D$18,3,FALSE)</f>
        <v>26</v>
      </c>
    </row>
    <row r="14417" spans="1:7" x14ac:dyDescent="0.3">
      <c r="A14417" t="s">
        <v>3885</v>
      </c>
      <c r="B14417" t="s">
        <v>3923</v>
      </c>
      <c r="C14417" s="1">
        <v>44741</v>
      </c>
      <c r="D14417" s="1">
        <v>44810</v>
      </c>
      <c r="E14417">
        <f t="shared" si="225"/>
        <v>2</v>
      </c>
      <c r="F14417" t="str">
        <f>VLOOKUP(B14417,campaign!$A$2:$B$18,2,FALSE)</f>
        <v>TruckOwner</v>
      </c>
      <c r="G14417">
        <f>VLOOKUP(F14417,campaign!$B$2:$D$18,3,FALSE)</f>
        <v>26</v>
      </c>
    </row>
    <row r="14418" spans="1:7" x14ac:dyDescent="0.3">
      <c r="A14418" t="s">
        <v>3885</v>
      </c>
      <c r="B14418" t="s">
        <v>3923</v>
      </c>
      <c r="C14418" s="1">
        <v>44741</v>
      </c>
      <c r="D14418" s="1">
        <v>44863</v>
      </c>
      <c r="E14418">
        <f t="shared" si="225"/>
        <v>4</v>
      </c>
      <c r="F14418" t="str">
        <f>VLOOKUP(B14418,campaign!$A$2:$B$18,2,FALSE)</f>
        <v>TruckOwner</v>
      </c>
      <c r="G14418">
        <f>VLOOKUP(F14418,campaign!$B$2:$D$18,3,FALSE)</f>
        <v>26</v>
      </c>
    </row>
    <row r="14419" spans="1:7" x14ac:dyDescent="0.3">
      <c r="A14419" t="s">
        <v>3885</v>
      </c>
      <c r="B14419" t="s">
        <v>3923</v>
      </c>
      <c r="C14419" s="1">
        <v>44741</v>
      </c>
      <c r="D14419" s="1">
        <v>44870</v>
      </c>
      <c r="E14419">
        <f t="shared" si="225"/>
        <v>4</v>
      </c>
      <c r="F14419" t="str">
        <f>VLOOKUP(B14419,campaign!$A$2:$B$18,2,FALSE)</f>
        <v>TruckOwner</v>
      </c>
      <c r="G14419">
        <f>VLOOKUP(F14419,campaign!$B$2:$D$18,3,FALSE)</f>
        <v>26</v>
      </c>
    </row>
    <row r="14420" spans="1:7" x14ac:dyDescent="0.3">
      <c r="A14420" t="s">
        <v>3885</v>
      </c>
      <c r="B14420" t="s">
        <v>3923</v>
      </c>
      <c r="C14420" s="1">
        <v>44741</v>
      </c>
      <c r="D14420" s="1">
        <v>44926</v>
      </c>
      <c r="E14420">
        <f t="shared" si="225"/>
        <v>6</v>
      </c>
      <c r="F14420" t="str">
        <f>VLOOKUP(B14420,campaign!$A$2:$B$18,2,FALSE)</f>
        <v>TruckOwner</v>
      </c>
      <c r="G14420">
        <f>VLOOKUP(F14420,campaign!$B$2:$D$18,3,FALSE)</f>
        <v>26</v>
      </c>
    </row>
    <row r="14421" spans="1:7" x14ac:dyDescent="0.3">
      <c r="A14421" t="s">
        <v>3885</v>
      </c>
      <c r="B14421" t="s">
        <v>3923</v>
      </c>
      <c r="C14421" s="1">
        <v>44741</v>
      </c>
      <c r="D14421" s="1">
        <v>44956</v>
      </c>
      <c r="E14421">
        <f t="shared" si="225"/>
        <v>7</v>
      </c>
      <c r="F14421" t="str">
        <f>VLOOKUP(B14421,campaign!$A$2:$B$18,2,FALSE)</f>
        <v>TruckOwner</v>
      </c>
      <c r="G14421">
        <f>VLOOKUP(F14421,campaign!$B$2:$D$18,3,FALSE)</f>
        <v>26</v>
      </c>
    </row>
    <row r="14422" spans="1:7" x14ac:dyDescent="0.3">
      <c r="A14422" t="s">
        <v>3885</v>
      </c>
      <c r="B14422" t="s">
        <v>3923</v>
      </c>
      <c r="C14422" s="1">
        <v>44741</v>
      </c>
      <c r="D14422" s="1">
        <v>44962</v>
      </c>
      <c r="E14422">
        <f t="shared" si="225"/>
        <v>7</v>
      </c>
      <c r="F14422" t="str">
        <f>VLOOKUP(B14422,campaign!$A$2:$B$18,2,FALSE)</f>
        <v>TruckOwner</v>
      </c>
      <c r="G14422">
        <f>VLOOKUP(F14422,campaign!$B$2:$D$18,3,FALSE)</f>
        <v>26</v>
      </c>
    </row>
    <row r="14423" spans="1:7" x14ac:dyDescent="0.3">
      <c r="A14423" t="s">
        <v>3885</v>
      </c>
      <c r="B14423" t="s">
        <v>3923</v>
      </c>
      <c r="C14423" s="1">
        <v>44741</v>
      </c>
      <c r="D14423" s="1">
        <v>44988</v>
      </c>
      <c r="E14423">
        <f t="shared" si="225"/>
        <v>8</v>
      </c>
      <c r="F14423" t="str">
        <f>VLOOKUP(B14423,campaign!$A$2:$B$18,2,FALSE)</f>
        <v>TruckOwner</v>
      </c>
      <c r="G14423">
        <f>VLOOKUP(F14423,campaign!$B$2:$D$18,3,FALSE)</f>
        <v>26</v>
      </c>
    </row>
    <row r="14424" spans="1:7" x14ac:dyDescent="0.3">
      <c r="A14424" t="s">
        <v>3885</v>
      </c>
      <c r="B14424" t="s">
        <v>3923</v>
      </c>
      <c r="C14424" s="1">
        <v>44741</v>
      </c>
      <c r="D14424" s="1">
        <v>45022</v>
      </c>
      <c r="E14424">
        <f t="shared" si="225"/>
        <v>9</v>
      </c>
      <c r="F14424" t="str">
        <f>VLOOKUP(B14424,campaign!$A$2:$B$18,2,FALSE)</f>
        <v>TruckOwner</v>
      </c>
      <c r="G14424">
        <f>VLOOKUP(F14424,campaign!$B$2:$D$18,3,FALSE)</f>
        <v>26</v>
      </c>
    </row>
    <row r="14425" spans="1:7" x14ac:dyDescent="0.3">
      <c r="A14425" t="s">
        <v>3885</v>
      </c>
      <c r="B14425" t="s">
        <v>3923</v>
      </c>
      <c r="C14425" s="1">
        <v>44741</v>
      </c>
      <c r="D14425" s="1">
        <v>45076</v>
      </c>
      <c r="E14425">
        <f t="shared" si="225"/>
        <v>11</v>
      </c>
      <c r="F14425" t="str">
        <f>VLOOKUP(B14425,campaign!$A$2:$B$18,2,FALSE)</f>
        <v>TruckOwner</v>
      </c>
      <c r="G14425">
        <f>VLOOKUP(F14425,campaign!$B$2:$D$18,3,FALSE)</f>
        <v>26</v>
      </c>
    </row>
    <row r="14426" spans="1:7" x14ac:dyDescent="0.3">
      <c r="A14426" t="s">
        <v>3885</v>
      </c>
      <c r="B14426" t="s">
        <v>3923</v>
      </c>
      <c r="C14426" s="1">
        <v>44741</v>
      </c>
      <c r="D14426" s="1">
        <v>45090</v>
      </c>
      <c r="E14426">
        <f t="shared" si="225"/>
        <v>11</v>
      </c>
      <c r="F14426" t="str">
        <f>VLOOKUP(B14426,campaign!$A$2:$B$18,2,FALSE)</f>
        <v>TruckOwner</v>
      </c>
      <c r="G14426">
        <f>VLOOKUP(F14426,campaign!$B$2:$D$18,3,FALSE)</f>
        <v>26</v>
      </c>
    </row>
    <row r="14427" spans="1:7" x14ac:dyDescent="0.3">
      <c r="A14427" t="s">
        <v>3885</v>
      </c>
      <c r="B14427" t="s">
        <v>3924</v>
      </c>
      <c r="C14427" s="1">
        <v>44821</v>
      </c>
      <c r="D14427" s="1">
        <v>44821</v>
      </c>
      <c r="E14427">
        <f t="shared" si="225"/>
        <v>0</v>
      </c>
      <c r="F14427" t="str">
        <f>VLOOKUP(B14427,campaign!$A$2:$B$18,2,FALSE)</f>
        <v>RVOwner</v>
      </c>
      <c r="G14427">
        <f>VLOOKUP(F14427,campaign!$B$2:$D$18,3,FALSE)</f>
        <v>22</v>
      </c>
    </row>
    <row r="14428" spans="1:7" x14ac:dyDescent="0.3">
      <c r="A14428" t="s">
        <v>3885</v>
      </c>
      <c r="B14428" t="s">
        <v>3924</v>
      </c>
      <c r="C14428" s="1">
        <v>44821</v>
      </c>
      <c r="D14428" s="1">
        <v>44854</v>
      </c>
      <c r="E14428">
        <f t="shared" si="225"/>
        <v>1</v>
      </c>
      <c r="F14428" t="str">
        <f>VLOOKUP(B14428,campaign!$A$2:$B$18,2,FALSE)</f>
        <v>RVOwner</v>
      </c>
      <c r="G14428">
        <f>VLOOKUP(F14428,campaign!$B$2:$D$18,3,FALSE)</f>
        <v>22</v>
      </c>
    </row>
    <row r="14429" spans="1:7" x14ac:dyDescent="0.3">
      <c r="A14429" t="s">
        <v>3885</v>
      </c>
      <c r="B14429" t="s">
        <v>3924</v>
      </c>
      <c r="C14429" s="1">
        <v>44821</v>
      </c>
      <c r="D14429" s="1">
        <v>44889</v>
      </c>
      <c r="E14429">
        <f t="shared" si="225"/>
        <v>2</v>
      </c>
      <c r="F14429" t="str">
        <f>VLOOKUP(B14429,campaign!$A$2:$B$18,2,FALSE)</f>
        <v>RVOwner</v>
      </c>
      <c r="G14429">
        <f>VLOOKUP(F14429,campaign!$B$2:$D$18,3,FALSE)</f>
        <v>22</v>
      </c>
    </row>
    <row r="14430" spans="1:7" x14ac:dyDescent="0.3">
      <c r="A14430" t="s">
        <v>3885</v>
      </c>
      <c r="B14430" t="s">
        <v>3924</v>
      </c>
      <c r="C14430" s="1">
        <v>44821</v>
      </c>
      <c r="D14430" s="1">
        <v>44951</v>
      </c>
      <c r="E14430">
        <f t="shared" si="225"/>
        <v>4</v>
      </c>
      <c r="F14430" t="str">
        <f>VLOOKUP(B14430,campaign!$A$2:$B$18,2,FALSE)</f>
        <v>RVOwner</v>
      </c>
      <c r="G14430">
        <f>VLOOKUP(F14430,campaign!$B$2:$D$18,3,FALSE)</f>
        <v>22</v>
      </c>
    </row>
    <row r="14431" spans="1:7" x14ac:dyDescent="0.3">
      <c r="A14431" t="s">
        <v>3885</v>
      </c>
      <c r="B14431" t="s">
        <v>3924</v>
      </c>
      <c r="C14431" s="1">
        <v>44821</v>
      </c>
      <c r="D14431" s="1">
        <v>44978</v>
      </c>
      <c r="E14431">
        <f t="shared" si="225"/>
        <v>5</v>
      </c>
      <c r="F14431" t="str">
        <f>VLOOKUP(B14431,campaign!$A$2:$B$18,2,FALSE)</f>
        <v>RVOwner</v>
      </c>
      <c r="G14431">
        <f>VLOOKUP(F14431,campaign!$B$2:$D$18,3,FALSE)</f>
        <v>22</v>
      </c>
    </row>
    <row r="14432" spans="1:7" x14ac:dyDescent="0.3">
      <c r="A14432" t="s">
        <v>3885</v>
      </c>
      <c r="B14432" t="s">
        <v>3924</v>
      </c>
      <c r="C14432" s="1">
        <v>44821</v>
      </c>
      <c r="D14432" s="1">
        <v>45005</v>
      </c>
      <c r="E14432">
        <f t="shared" si="225"/>
        <v>6</v>
      </c>
      <c r="F14432" t="str">
        <f>VLOOKUP(B14432,campaign!$A$2:$B$18,2,FALSE)</f>
        <v>RVOwner</v>
      </c>
      <c r="G14432">
        <f>VLOOKUP(F14432,campaign!$B$2:$D$18,3,FALSE)</f>
        <v>22</v>
      </c>
    </row>
    <row r="14433" spans="1:7" x14ac:dyDescent="0.3">
      <c r="A14433" t="s">
        <v>3885</v>
      </c>
      <c r="B14433" t="s">
        <v>3924</v>
      </c>
      <c r="C14433" s="1">
        <v>44821</v>
      </c>
      <c r="D14433" s="1">
        <v>45045</v>
      </c>
      <c r="E14433">
        <f t="shared" si="225"/>
        <v>7</v>
      </c>
      <c r="F14433" t="str">
        <f>VLOOKUP(B14433,campaign!$A$2:$B$18,2,FALSE)</f>
        <v>RVOwner</v>
      </c>
      <c r="G14433">
        <f>VLOOKUP(F14433,campaign!$B$2:$D$18,3,FALSE)</f>
        <v>22</v>
      </c>
    </row>
    <row r="14434" spans="1:7" x14ac:dyDescent="0.3">
      <c r="A14434" t="s">
        <v>3885</v>
      </c>
      <c r="B14434" t="s">
        <v>3924</v>
      </c>
      <c r="C14434" s="1">
        <v>44821</v>
      </c>
      <c r="D14434" s="1">
        <v>45066</v>
      </c>
      <c r="E14434">
        <f t="shared" si="225"/>
        <v>8</v>
      </c>
      <c r="F14434" t="str">
        <f>VLOOKUP(B14434,campaign!$A$2:$B$18,2,FALSE)</f>
        <v>RVOwner</v>
      </c>
      <c r="G14434">
        <f>VLOOKUP(F14434,campaign!$B$2:$D$18,3,FALSE)</f>
        <v>22</v>
      </c>
    </row>
    <row r="14435" spans="1:7" x14ac:dyDescent="0.3">
      <c r="A14435" t="s">
        <v>3886</v>
      </c>
      <c r="B14435" t="s">
        <v>3926</v>
      </c>
      <c r="C14435" s="1">
        <v>44767</v>
      </c>
      <c r="D14435" s="1">
        <v>44767</v>
      </c>
      <c r="E14435">
        <f t="shared" si="225"/>
        <v>0</v>
      </c>
      <c r="F14435" t="str">
        <f>VLOOKUP(B14435,campaign!$A$2:$B$18,2,FALSE)</f>
        <v>BuysViaMailOrder</v>
      </c>
      <c r="G14435">
        <f>VLOOKUP(F14435,campaign!$B$2:$D$18,3,FALSE)</f>
        <v>25</v>
      </c>
    </row>
    <row r="14436" spans="1:7" x14ac:dyDescent="0.3">
      <c r="A14436" t="s">
        <v>3886</v>
      </c>
      <c r="B14436" t="s">
        <v>3926</v>
      </c>
      <c r="C14436" s="1">
        <v>44767</v>
      </c>
      <c r="D14436" s="1">
        <v>44799</v>
      </c>
      <c r="E14436">
        <f t="shared" si="225"/>
        <v>1</v>
      </c>
      <c r="F14436" t="str">
        <f>VLOOKUP(B14436,campaign!$A$2:$B$18,2,FALSE)</f>
        <v>BuysViaMailOrder</v>
      </c>
      <c r="G14436">
        <f>VLOOKUP(F14436,campaign!$B$2:$D$18,3,FALSE)</f>
        <v>25</v>
      </c>
    </row>
    <row r="14437" spans="1:7" x14ac:dyDescent="0.3">
      <c r="A14437" t="s">
        <v>3886</v>
      </c>
      <c r="B14437" t="s">
        <v>3926</v>
      </c>
      <c r="C14437" s="1">
        <v>44767</v>
      </c>
      <c r="D14437" s="1">
        <v>44809</v>
      </c>
      <c r="E14437">
        <f t="shared" si="225"/>
        <v>1</v>
      </c>
      <c r="F14437" t="str">
        <f>VLOOKUP(B14437,campaign!$A$2:$B$18,2,FALSE)</f>
        <v>BuysViaMailOrder</v>
      </c>
      <c r="G14437">
        <f>VLOOKUP(F14437,campaign!$B$2:$D$18,3,FALSE)</f>
        <v>25</v>
      </c>
    </row>
    <row r="14438" spans="1:7" x14ac:dyDescent="0.3">
      <c r="A14438" t="s">
        <v>3886</v>
      </c>
      <c r="B14438" t="s">
        <v>3926</v>
      </c>
      <c r="C14438" s="1">
        <v>44767</v>
      </c>
      <c r="D14438" s="1">
        <v>44860</v>
      </c>
      <c r="E14438">
        <f t="shared" si="225"/>
        <v>3</v>
      </c>
      <c r="F14438" t="str">
        <f>VLOOKUP(B14438,campaign!$A$2:$B$18,2,FALSE)</f>
        <v>BuysViaMailOrder</v>
      </c>
      <c r="G14438">
        <f>VLOOKUP(F14438,campaign!$B$2:$D$18,3,FALSE)</f>
        <v>25</v>
      </c>
    </row>
    <row r="14439" spans="1:7" x14ac:dyDescent="0.3">
      <c r="A14439" t="s">
        <v>3886</v>
      </c>
      <c r="B14439" t="s">
        <v>3926</v>
      </c>
      <c r="C14439" s="1">
        <v>44767</v>
      </c>
      <c r="D14439" s="1">
        <v>44890</v>
      </c>
      <c r="E14439">
        <f t="shared" si="225"/>
        <v>4</v>
      </c>
      <c r="F14439" t="str">
        <f>VLOOKUP(B14439,campaign!$A$2:$B$18,2,FALSE)</f>
        <v>BuysViaMailOrder</v>
      </c>
      <c r="G14439">
        <f>VLOOKUP(F14439,campaign!$B$2:$D$18,3,FALSE)</f>
        <v>25</v>
      </c>
    </row>
    <row r="14440" spans="1:7" x14ac:dyDescent="0.3">
      <c r="A14440" t="s">
        <v>3886</v>
      </c>
      <c r="B14440" t="s">
        <v>3926</v>
      </c>
      <c r="C14440" s="1">
        <v>44767</v>
      </c>
      <c r="D14440" s="1">
        <v>44922</v>
      </c>
      <c r="E14440">
        <f t="shared" si="225"/>
        <v>5</v>
      </c>
      <c r="F14440" t="str">
        <f>VLOOKUP(B14440,campaign!$A$2:$B$18,2,FALSE)</f>
        <v>BuysViaMailOrder</v>
      </c>
      <c r="G14440">
        <f>VLOOKUP(F14440,campaign!$B$2:$D$18,3,FALSE)</f>
        <v>25</v>
      </c>
    </row>
    <row r="14441" spans="1:7" x14ac:dyDescent="0.3">
      <c r="A14441" t="s">
        <v>3886</v>
      </c>
      <c r="B14441" t="s">
        <v>3926</v>
      </c>
      <c r="C14441" s="1">
        <v>44767</v>
      </c>
      <c r="D14441" s="1">
        <v>44956</v>
      </c>
      <c r="E14441">
        <f t="shared" si="225"/>
        <v>6</v>
      </c>
      <c r="F14441" t="str">
        <f>VLOOKUP(B14441,campaign!$A$2:$B$18,2,FALSE)</f>
        <v>BuysViaMailOrder</v>
      </c>
      <c r="G14441">
        <f>VLOOKUP(F14441,campaign!$B$2:$D$18,3,FALSE)</f>
        <v>25</v>
      </c>
    </row>
    <row r="14442" spans="1:7" x14ac:dyDescent="0.3">
      <c r="A14442" t="s">
        <v>3886</v>
      </c>
      <c r="B14442" t="s">
        <v>3926</v>
      </c>
      <c r="C14442" s="1">
        <v>44767</v>
      </c>
      <c r="D14442" s="1">
        <v>45011</v>
      </c>
      <c r="E14442">
        <f t="shared" si="225"/>
        <v>8</v>
      </c>
      <c r="F14442" t="str">
        <f>VLOOKUP(B14442,campaign!$A$2:$B$18,2,FALSE)</f>
        <v>BuysViaMailOrder</v>
      </c>
      <c r="G14442">
        <f>VLOOKUP(F14442,campaign!$B$2:$D$18,3,FALSE)</f>
        <v>25</v>
      </c>
    </row>
    <row r="14443" spans="1:7" x14ac:dyDescent="0.3">
      <c r="A14443" t="s">
        <v>3886</v>
      </c>
      <c r="B14443" t="s">
        <v>3926</v>
      </c>
      <c r="C14443" s="1">
        <v>44767</v>
      </c>
      <c r="D14443" s="1">
        <v>45024</v>
      </c>
      <c r="E14443">
        <f t="shared" si="225"/>
        <v>8</v>
      </c>
      <c r="F14443" t="str">
        <f>VLOOKUP(B14443,campaign!$A$2:$B$18,2,FALSE)</f>
        <v>BuysViaMailOrder</v>
      </c>
      <c r="G14443">
        <f>VLOOKUP(F14443,campaign!$B$2:$D$18,3,FALSE)</f>
        <v>25</v>
      </c>
    </row>
    <row r="14444" spans="1:7" x14ac:dyDescent="0.3">
      <c r="A14444" t="s">
        <v>3886</v>
      </c>
      <c r="B14444" t="s">
        <v>3926</v>
      </c>
      <c r="C14444" s="1">
        <v>44767</v>
      </c>
      <c r="D14444" s="1">
        <v>45051</v>
      </c>
      <c r="E14444">
        <f t="shared" si="225"/>
        <v>9</v>
      </c>
      <c r="F14444" t="str">
        <f>VLOOKUP(B14444,campaign!$A$2:$B$18,2,FALSE)</f>
        <v>BuysViaMailOrder</v>
      </c>
      <c r="G14444">
        <f>VLOOKUP(F14444,campaign!$B$2:$D$18,3,FALSE)</f>
        <v>25</v>
      </c>
    </row>
    <row r="14445" spans="1:7" x14ac:dyDescent="0.3">
      <c r="A14445" t="s">
        <v>3886</v>
      </c>
      <c r="B14445" t="s">
        <v>3926</v>
      </c>
      <c r="C14445" s="1">
        <v>44767</v>
      </c>
      <c r="D14445" s="1">
        <v>45086</v>
      </c>
      <c r="E14445">
        <f t="shared" si="225"/>
        <v>10</v>
      </c>
      <c r="F14445" t="str">
        <f>VLOOKUP(B14445,campaign!$A$2:$B$18,2,FALSE)</f>
        <v>BuysViaMailOrder</v>
      </c>
      <c r="G14445">
        <f>VLOOKUP(F14445,campaign!$B$2:$D$18,3,FALSE)</f>
        <v>25</v>
      </c>
    </row>
    <row r="14446" spans="1:7" x14ac:dyDescent="0.3">
      <c r="A14446" t="s">
        <v>3886</v>
      </c>
      <c r="B14446" t="s">
        <v>3950</v>
      </c>
      <c r="C14446" s="1">
        <v>44867</v>
      </c>
      <c r="D14446" s="1">
        <v>44867</v>
      </c>
      <c r="E14446">
        <f t="shared" si="225"/>
        <v>0</v>
      </c>
      <c r="F14446" t="str">
        <f>VLOOKUP(B14446,campaign!$A$2:$B$18,2,FALSE)</f>
        <v>NotNewCellphoneUser</v>
      </c>
      <c r="G14446">
        <f>VLOOKUP(F14446,campaign!$B$2:$D$18,3,FALSE)</f>
        <v>28</v>
      </c>
    </row>
    <row r="14447" spans="1:7" x14ac:dyDescent="0.3">
      <c r="A14447" t="s">
        <v>3886</v>
      </c>
      <c r="B14447" t="s">
        <v>3950</v>
      </c>
      <c r="C14447" s="1">
        <v>44867</v>
      </c>
      <c r="D14447" s="1">
        <v>44909</v>
      </c>
      <c r="E14447">
        <f t="shared" si="225"/>
        <v>1</v>
      </c>
      <c r="F14447" t="str">
        <f>VLOOKUP(B14447,campaign!$A$2:$B$18,2,FALSE)</f>
        <v>NotNewCellphoneUser</v>
      </c>
      <c r="G14447">
        <f>VLOOKUP(F14447,campaign!$B$2:$D$18,3,FALSE)</f>
        <v>28</v>
      </c>
    </row>
    <row r="14448" spans="1:7" x14ac:dyDescent="0.3">
      <c r="A14448" t="s">
        <v>3886</v>
      </c>
      <c r="B14448" t="s">
        <v>3950</v>
      </c>
      <c r="C14448" s="1">
        <v>44867</v>
      </c>
      <c r="D14448" s="1">
        <v>44938</v>
      </c>
      <c r="E14448">
        <f t="shared" si="225"/>
        <v>2</v>
      </c>
      <c r="F14448" t="str">
        <f>VLOOKUP(B14448,campaign!$A$2:$B$18,2,FALSE)</f>
        <v>NotNewCellphoneUser</v>
      </c>
      <c r="G14448">
        <f>VLOOKUP(F14448,campaign!$B$2:$D$18,3,FALSE)</f>
        <v>28</v>
      </c>
    </row>
    <row r="14449" spans="1:7" x14ac:dyDescent="0.3">
      <c r="A14449" t="s">
        <v>3886</v>
      </c>
      <c r="B14449" t="s">
        <v>3950</v>
      </c>
      <c r="C14449" s="1">
        <v>44867</v>
      </c>
      <c r="D14449" s="1">
        <v>44962</v>
      </c>
      <c r="E14449">
        <f t="shared" si="225"/>
        <v>3</v>
      </c>
      <c r="F14449" t="str">
        <f>VLOOKUP(B14449,campaign!$A$2:$B$18,2,FALSE)</f>
        <v>NotNewCellphoneUser</v>
      </c>
      <c r="G14449">
        <f>VLOOKUP(F14449,campaign!$B$2:$D$18,3,FALSE)</f>
        <v>28</v>
      </c>
    </row>
    <row r="14450" spans="1:7" x14ac:dyDescent="0.3">
      <c r="A14450" t="s">
        <v>3886</v>
      </c>
      <c r="B14450" t="s">
        <v>3950</v>
      </c>
      <c r="C14450" s="1">
        <v>44867</v>
      </c>
      <c r="D14450" s="1">
        <v>44998</v>
      </c>
      <c r="E14450">
        <f t="shared" si="225"/>
        <v>4</v>
      </c>
      <c r="F14450" t="str">
        <f>VLOOKUP(B14450,campaign!$A$2:$B$18,2,FALSE)</f>
        <v>NotNewCellphoneUser</v>
      </c>
      <c r="G14450">
        <f>VLOOKUP(F14450,campaign!$B$2:$D$18,3,FALSE)</f>
        <v>28</v>
      </c>
    </row>
    <row r="14451" spans="1:7" x14ac:dyDescent="0.3">
      <c r="A14451" t="s">
        <v>3886</v>
      </c>
      <c r="B14451" t="s">
        <v>3950</v>
      </c>
      <c r="C14451" s="1">
        <v>44867</v>
      </c>
      <c r="D14451" s="1">
        <v>45021</v>
      </c>
      <c r="E14451">
        <f t="shared" si="225"/>
        <v>5</v>
      </c>
      <c r="F14451" t="str">
        <f>VLOOKUP(B14451,campaign!$A$2:$B$18,2,FALSE)</f>
        <v>NotNewCellphoneUser</v>
      </c>
      <c r="G14451">
        <f>VLOOKUP(F14451,campaign!$B$2:$D$18,3,FALSE)</f>
        <v>28</v>
      </c>
    </row>
    <row r="14452" spans="1:7" x14ac:dyDescent="0.3">
      <c r="A14452" t="s">
        <v>3886</v>
      </c>
      <c r="B14452" t="s">
        <v>3950</v>
      </c>
      <c r="C14452" s="1">
        <v>44867</v>
      </c>
      <c r="D14452" s="1">
        <v>45051</v>
      </c>
      <c r="E14452">
        <f t="shared" si="225"/>
        <v>6</v>
      </c>
      <c r="F14452" t="str">
        <f>VLOOKUP(B14452,campaign!$A$2:$B$18,2,FALSE)</f>
        <v>NotNewCellphoneUser</v>
      </c>
      <c r="G14452">
        <f>VLOOKUP(F14452,campaign!$B$2:$D$18,3,FALSE)</f>
        <v>28</v>
      </c>
    </row>
    <row r="14453" spans="1:7" x14ac:dyDescent="0.3">
      <c r="A14453" t="s">
        <v>3887</v>
      </c>
      <c r="B14453" t="s">
        <v>3951</v>
      </c>
      <c r="C14453" s="1">
        <v>44597</v>
      </c>
      <c r="D14453" s="1">
        <v>44597</v>
      </c>
      <c r="E14453">
        <f t="shared" si="225"/>
        <v>0</v>
      </c>
      <c r="F14453" t="str">
        <f>VLOOKUP(B14453,campaign!$A$2:$B$18,2,FALSE)</f>
        <v>OwnsMotorcycle</v>
      </c>
      <c r="G14453">
        <f>VLOOKUP(F14453,campaign!$B$2:$D$18,3,FALSE)</f>
        <v>14</v>
      </c>
    </row>
    <row r="14454" spans="1:7" x14ac:dyDescent="0.3">
      <c r="A14454" t="s">
        <v>3887</v>
      </c>
      <c r="B14454" t="s">
        <v>3951</v>
      </c>
      <c r="C14454" s="1">
        <v>44597</v>
      </c>
      <c r="D14454" s="1">
        <v>44638</v>
      </c>
      <c r="E14454">
        <f t="shared" si="225"/>
        <v>1</v>
      </c>
      <c r="F14454" t="str">
        <f>VLOOKUP(B14454,campaign!$A$2:$B$18,2,FALSE)</f>
        <v>OwnsMotorcycle</v>
      </c>
      <c r="G14454">
        <f>VLOOKUP(F14454,campaign!$B$2:$D$18,3,FALSE)</f>
        <v>14</v>
      </c>
    </row>
    <row r="14455" spans="1:7" x14ac:dyDescent="0.3">
      <c r="A14455" t="s">
        <v>3887</v>
      </c>
      <c r="B14455" t="s">
        <v>3951</v>
      </c>
      <c r="C14455" s="1">
        <v>44597</v>
      </c>
      <c r="D14455" s="1">
        <v>44658</v>
      </c>
      <c r="E14455">
        <f t="shared" si="225"/>
        <v>2</v>
      </c>
      <c r="F14455" t="str">
        <f>VLOOKUP(B14455,campaign!$A$2:$B$18,2,FALSE)</f>
        <v>OwnsMotorcycle</v>
      </c>
      <c r="G14455">
        <f>VLOOKUP(F14455,campaign!$B$2:$D$18,3,FALSE)</f>
        <v>14</v>
      </c>
    </row>
    <row r="14456" spans="1:7" x14ac:dyDescent="0.3">
      <c r="A14456" t="s">
        <v>3887</v>
      </c>
      <c r="B14456" t="s">
        <v>3951</v>
      </c>
      <c r="C14456" s="1">
        <v>44597</v>
      </c>
      <c r="D14456" s="1">
        <v>44694</v>
      </c>
      <c r="E14456">
        <f t="shared" si="225"/>
        <v>3</v>
      </c>
      <c r="F14456" t="str">
        <f>VLOOKUP(B14456,campaign!$A$2:$B$18,2,FALSE)</f>
        <v>OwnsMotorcycle</v>
      </c>
      <c r="G14456">
        <f>VLOOKUP(F14456,campaign!$B$2:$D$18,3,FALSE)</f>
        <v>14</v>
      </c>
    </row>
    <row r="14457" spans="1:7" x14ac:dyDescent="0.3">
      <c r="A14457" t="s">
        <v>3887</v>
      </c>
      <c r="B14457" t="s">
        <v>3951</v>
      </c>
      <c r="C14457" s="1">
        <v>44597</v>
      </c>
      <c r="D14457" s="1">
        <v>44725</v>
      </c>
      <c r="E14457">
        <f t="shared" si="225"/>
        <v>4</v>
      </c>
      <c r="F14457" t="str">
        <f>VLOOKUP(B14457,campaign!$A$2:$B$18,2,FALSE)</f>
        <v>OwnsMotorcycle</v>
      </c>
      <c r="G14457">
        <f>VLOOKUP(F14457,campaign!$B$2:$D$18,3,FALSE)</f>
        <v>14</v>
      </c>
    </row>
    <row r="14458" spans="1:7" x14ac:dyDescent="0.3">
      <c r="A14458" t="s">
        <v>3887</v>
      </c>
      <c r="B14458" t="s">
        <v>3951</v>
      </c>
      <c r="C14458" s="1">
        <v>44597</v>
      </c>
      <c r="D14458" s="1">
        <v>44787</v>
      </c>
      <c r="E14458">
        <f t="shared" si="225"/>
        <v>6</v>
      </c>
      <c r="F14458" t="str">
        <f>VLOOKUP(B14458,campaign!$A$2:$B$18,2,FALSE)</f>
        <v>OwnsMotorcycle</v>
      </c>
      <c r="G14458">
        <f>VLOOKUP(F14458,campaign!$B$2:$D$18,3,FALSE)</f>
        <v>14</v>
      </c>
    </row>
    <row r="14459" spans="1:7" x14ac:dyDescent="0.3">
      <c r="A14459" t="s">
        <v>3887</v>
      </c>
      <c r="B14459" t="s">
        <v>3951</v>
      </c>
      <c r="C14459" s="1">
        <v>44597</v>
      </c>
      <c r="D14459" s="1">
        <v>44845</v>
      </c>
      <c r="E14459">
        <f t="shared" si="225"/>
        <v>8</v>
      </c>
      <c r="F14459" t="str">
        <f>VLOOKUP(B14459,campaign!$A$2:$B$18,2,FALSE)</f>
        <v>OwnsMotorcycle</v>
      </c>
      <c r="G14459">
        <f>VLOOKUP(F14459,campaign!$B$2:$D$18,3,FALSE)</f>
        <v>14</v>
      </c>
    </row>
    <row r="14460" spans="1:7" x14ac:dyDescent="0.3">
      <c r="A14460" t="s">
        <v>3887</v>
      </c>
      <c r="B14460" t="s">
        <v>3951</v>
      </c>
      <c r="C14460" s="1">
        <v>44597</v>
      </c>
      <c r="D14460" s="1">
        <v>44874</v>
      </c>
      <c r="E14460">
        <f t="shared" si="225"/>
        <v>9</v>
      </c>
      <c r="F14460" t="str">
        <f>VLOOKUP(B14460,campaign!$A$2:$B$18,2,FALSE)</f>
        <v>OwnsMotorcycle</v>
      </c>
      <c r="G14460">
        <f>VLOOKUP(F14460,campaign!$B$2:$D$18,3,FALSE)</f>
        <v>14</v>
      </c>
    </row>
    <row r="14461" spans="1:7" x14ac:dyDescent="0.3">
      <c r="A14461" t="s">
        <v>3887</v>
      </c>
      <c r="B14461" t="s">
        <v>3951</v>
      </c>
      <c r="C14461" s="1">
        <v>44597</v>
      </c>
      <c r="D14461" s="1">
        <v>44910</v>
      </c>
      <c r="E14461">
        <f t="shared" si="225"/>
        <v>10</v>
      </c>
      <c r="F14461" t="str">
        <f>VLOOKUP(B14461,campaign!$A$2:$B$18,2,FALSE)</f>
        <v>OwnsMotorcycle</v>
      </c>
      <c r="G14461">
        <f>VLOOKUP(F14461,campaign!$B$2:$D$18,3,FALSE)</f>
        <v>14</v>
      </c>
    </row>
    <row r="14462" spans="1:7" x14ac:dyDescent="0.3">
      <c r="A14462" t="s">
        <v>3887</v>
      </c>
      <c r="B14462" t="s">
        <v>3951</v>
      </c>
      <c r="C14462" s="1">
        <v>44597</v>
      </c>
      <c r="D14462" s="1">
        <v>44975</v>
      </c>
      <c r="E14462">
        <f t="shared" si="225"/>
        <v>12</v>
      </c>
      <c r="F14462" t="str">
        <f>VLOOKUP(B14462,campaign!$A$2:$B$18,2,FALSE)</f>
        <v>OwnsMotorcycle</v>
      </c>
      <c r="G14462">
        <f>VLOOKUP(F14462,campaign!$B$2:$D$18,3,FALSE)</f>
        <v>14</v>
      </c>
    </row>
    <row r="14463" spans="1:7" x14ac:dyDescent="0.3">
      <c r="A14463" t="s">
        <v>3887</v>
      </c>
      <c r="B14463" t="s">
        <v>3951</v>
      </c>
      <c r="C14463" s="1">
        <v>44597</v>
      </c>
      <c r="D14463" s="1">
        <v>45003</v>
      </c>
      <c r="E14463">
        <f t="shared" si="225"/>
        <v>13</v>
      </c>
      <c r="F14463" t="str">
        <f>VLOOKUP(B14463,campaign!$A$2:$B$18,2,FALSE)</f>
        <v>OwnsMotorcycle</v>
      </c>
      <c r="G14463">
        <f>VLOOKUP(F14463,campaign!$B$2:$D$18,3,FALSE)</f>
        <v>14</v>
      </c>
    </row>
    <row r="14464" spans="1:7" x14ac:dyDescent="0.3">
      <c r="A14464" t="s">
        <v>3887</v>
      </c>
      <c r="B14464" t="s">
        <v>3951</v>
      </c>
      <c r="C14464" s="1">
        <v>44597</v>
      </c>
      <c r="D14464" s="1">
        <v>45026</v>
      </c>
      <c r="E14464">
        <f t="shared" si="225"/>
        <v>14</v>
      </c>
      <c r="F14464" t="str">
        <f>VLOOKUP(B14464,campaign!$A$2:$B$18,2,FALSE)</f>
        <v>OwnsMotorcycle</v>
      </c>
      <c r="G14464">
        <f>VLOOKUP(F14464,campaign!$B$2:$D$18,3,FALSE)</f>
        <v>14</v>
      </c>
    </row>
    <row r="14465" spans="1:7" x14ac:dyDescent="0.3">
      <c r="A14465" t="s">
        <v>3887</v>
      </c>
      <c r="B14465" t="s">
        <v>3951</v>
      </c>
      <c r="C14465" s="1">
        <v>44597</v>
      </c>
      <c r="D14465" s="1">
        <v>45060</v>
      </c>
      <c r="E14465">
        <f t="shared" si="225"/>
        <v>15</v>
      </c>
      <c r="F14465" t="str">
        <f>VLOOKUP(B14465,campaign!$A$2:$B$18,2,FALSE)</f>
        <v>OwnsMotorcycle</v>
      </c>
      <c r="G14465">
        <f>VLOOKUP(F14465,campaign!$B$2:$D$18,3,FALSE)</f>
        <v>14</v>
      </c>
    </row>
    <row r="14466" spans="1:7" x14ac:dyDescent="0.3">
      <c r="A14466" t="s">
        <v>3887</v>
      </c>
      <c r="B14466" t="s">
        <v>3927</v>
      </c>
      <c r="C14466" s="1">
        <v>44941</v>
      </c>
      <c r="D14466" s="1">
        <v>44941</v>
      </c>
      <c r="E14466">
        <f t="shared" si="225"/>
        <v>0</v>
      </c>
      <c r="F14466" t="str">
        <f>VLOOKUP(B14466,campaign!$A$2:$B$18,2,FALSE)</f>
        <v>RespondsToMailOffers</v>
      </c>
      <c r="G14466">
        <f>VLOOKUP(F14466,campaign!$B$2:$D$18,3,FALSE)</f>
        <v>27</v>
      </c>
    </row>
    <row r="14467" spans="1:7" x14ac:dyDescent="0.3">
      <c r="A14467" t="s">
        <v>3887</v>
      </c>
      <c r="B14467" t="s">
        <v>3927</v>
      </c>
      <c r="C14467" s="1">
        <v>44941</v>
      </c>
      <c r="D14467" s="1">
        <v>44979</v>
      </c>
      <c r="E14467">
        <f t="shared" ref="E14467:E14530" si="226">DATEDIF(C14467,D14467,"M")</f>
        <v>1</v>
      </c>
      <c r="F14467" t="str">
        <f>VLOOKUP(B14467,campaign!$A$2:$B$18,2,FALSE)</f>
        <v>RespondsToMailOffers</v>
      </c>
      <c r="G14467">
        <f>VLOOKUP(F14467,campaign!$B$2:$D$18,3,FALSE)</f>
        <v>27</v>
      </c>
    </row>
    <row r="14468" spans="1:7" x14ac:dyDescent="0.3">
      <c r="A14468" t="s">
        <v>3887</v>
      </c>
      <c r="B14468" t="s">
        <v>3927</v>
      </c>
      <c r="C14468" s="1">
        <v>44941</v>
      </c>
      <c r="D14468" s="1">
        <v>45007</v>
      </c>
      <c r="E14468">
        <f t="shared" si="226"/>
        <v>2</v>
      </c>
      <c r="F14468" t="str">
        <f>VLOOKUP(B14468,campaign!$A$2:$B$18,2,FALSE)</f>
        <v>RespondsToMailOffers</v>
      </c>
      <c r="G14468">
        <f>VLOOKUP(F14468,campaign!$B$2:$D$18,3,FALSE)</f>
        <v>27</v>
      </c>
    </row>
    <row r="14469" spans="1:7" x14ac:dyDescent="0.3">
      <c r="A14469" t="s">
        <v>3887</v>
      </c>
      <c r="B14469" t="s">
        <v>3927</v>
      </c>
      <c r="C14469" s="1">
        <v>44941</v>
      </c>
      <c r="D14469" s="1">
        <v>45044</v>
      </c>
      <c r="E14469">
        <f t="shared" si="226"/>
        <v>3</v>
      </c>
      <c r="F14469" t="str">
        <f>VLOOKUP(B14469,campaign!$A$2:$B$18,2,FALSE)</f>
        <v>RespondsToMailOffers</v>
      </c>
      <c r="G14469">
        <f>VLOOKUP(F14469,campaign!$B$2:$D$18,3,FALSE)</f>
        <v>27</v>
      </c>
    </row>
    <row r="14470" spans="1:7" x14ac:dyDescent="0.3">
      <c r="A14470" t="s">
        <v>3887</v>
      </c>
      <c r="B14470" t="s">
        <v>3927</v>
      </c>
      <c r="C14470" s="1">
        <v>44941</v>
      </c>
      <c r="D14470" s="1">
        <v>45064</v>
      </c>
      <c r="E14470">
        <f t="shared" si="226"/>
        <v>4</v>
      </c>
      <c r="F14470" t="str">
        <f>VLOOKUP(B14470,campaign!$A$2:$B$18,2,FALSE)</f>
        <v>RespondsToMailOffers</v>
      </c>
      <c r="G14470">
        <f>VLOOKUP(F14470,campaign!$B$2:$D$18,3,FALSE)</f>
        <v>27</v>
      </c>
    </row>
    <row r="14471" spans="1:7" x14ac:dyDescent="0.3">
      <c r="A14471" t="s">
        <v>3888</v>
      </c>
      <c r="B14471" t="s">
        <v>3951</v>
      </c>
      <c r="C14471" s="1">
        <v>44770</v>
      </c>
      <c r="D14471" s="1">
        <v>44770</v>
      </c>
      <c r="E14471">
        <f t="shared" si="226"/>
        <v>0</v>
      </c>
      <c r="F14471" t="str">
        <f>VLOOKUP(B14471,campaign!$A$2:$B$18,2,FALSE)</f>
        <v>OwnsMotorcycle</v>
      </c>
      <c r="G14471">
        <f>VLOOKUP(F14471,campaign!$B$2:$D$18,3,FALSE)</f>
        <v>14</v>
      </c>
    </row>
    <row r="14472" spans="1:7" x14ac:dyDescent="0.3">
      <c r="A14472" t="s">
        <v>3888</v>
      </c>
      <c r="B14472" t="s">
        <v>3951</v>
      </c>
      <c r="C14472" s="1">
        <v>44770</v>
      </c>
      <c r="D14472" s="1">
        <v>44813</v>
      </c>
      <c r="E14472">
        <f t="shared" si="226"/>
        <v>1</v>
      </c>
      <c r="F14472" t="str">
        <f>VLOOKUP(B14472,campaign!$A$2:$B$18,2,FALSE)</f>
        <v>OwnsMotorcycle</v>
      </c>
      <c r="G14472">
        <f>VLOOKUP(F14472,campaign!$B$2:$D$18,3,FALSE)</f>
        <v>14</v>
      </c>
    </row>
    <row r="14473" spans="1:7" x14ac:dyDescent="0.3">
      <c r="A14473" t="s">
        <v>3888</v>
      </c>
      <c r="B14473" t="s">
        <v>3951</v>
      </c>
      <c r="C14473" s="1">
        <v>44770</v>
      </c>
      <c r="D14473" s="1">
        <v>44863</v>
      </c>
      <c r="E14473">
        <f t="shared" si="226"/>
        <v>3</v>
      </c>
      <c r="F14473" t="str">
        <f>VLOOKUP(B14473,campaign!$A$2:$B$18,2,FALSE)</f>
        <v>OwnsMotorcycle</v>
      </c>
      <c r="G14473">
        <f>VLOOKUP(F14473,campaign!$B$2:$D$18,3,FALSE)</f>
        <v>14</v>
      </c>
    </row>
    <row r="14474" spans="1:7" x14ac:dyDescent="0.3">
      <c r="A14474" t="s">
        <v>3888</v>
      </c>
      <c r="B14474" t="s">
        <v>3951</v>
      </c>
      <c r="C14474" s="1">
        <v>44770</v>
      </c>
      <c r="D14474" s="1">
        <v>44894</v>
      </c>
      <c r="E14474">
        <f t="shared" si="226"/>
        <v>4</v>
      </c>
      <c r="F14474" t="str">
        <f>VLOOKUP(B14474,campaign!$A$2:$B$18,2,FALSE)</f>
        <v>OwnsMotorcycle</v>
      </c>
      <c r="G14474">
        <f>VLOOKUP(F14474,campaign!$B$2:$D$18,3,FALSE)</f>
        <v>14</v>
      </c>
    </row>
    <row r="14475" spans="1:7" x14ac:dyDescent="0.3">
      <c r="A14475" t="s">
        <v>3888</v>
      </c>
      <c r="B14475" t="s">
        <v>3951</v>
      </c>
      <c r="C14475" s="1">
        <v>44770</v>
      </c>
      <c r="D14475" s="1">
        <v>44933</v>
      </c>
      <c r="E14475">
        <f t="shared" si="226"/>
        <v>5</v>
      </c>
      <c r="F14475" t="str">
        <f>VLOOKUP(B14475,campaign!$A$2:$B$18,2,FALSE)</f>
        <v>OwnsMotorcycle</v>
      </c>
      <c r="G14475">
        <f>VLOOKUP(F14475,campaign!$B$2:$D$18,3,FALSE)</f>
        <v>14</v>
      </c>
    </row>
    <row r="14476" spans="1:7" x14ac:dyDescent="0.3">
      <c r="A14476" t="s">
        <v>3888</v>
      </c>
      <c r="B14476" t="s">
        <v>3951</v>
      </c>
      <c r="C14476" s="1">
        <v>44770</v>
      </c>
      <c r="D14476" s="1">
        <v>44959</v>
      </c>
      <c r="E14476">
        <f t="shared" si="226"/>
        <v>6</v>
      </c>
      <c r="F14476" t="str">
        <f>VLOOKUP(B14476,campaign!$A$2:$B$18,2,FALSE)</f>
        <v>OwnsMotorcycle</v>
      </c>
      <c r="G14476">
        <f>VLOOKUP(F14476,campaign!$B$2:$D$18,3,FALSE)</f>
        <v>14</v>
      </c>
    </row>
    <row r="14477" spans="1:7" x14ac:dyDescent="0.3">
      <c r="A14477" t="s">
        <v>3888</v>
      </c>
      <c r="B14477" t="s">
        <v>3951</v>
      </c>
      <c r="C14477" s="1">
        <v>44770</v>
      </c>
      <c r="D14477" s="1">
        <v>44991</v>
      </c>
      <c r="E14477">
        <f t="shared" si="226"/>
        <v>7</v>
      </c>
      <c r="F14477" t="str">
        <f>VLOOKUP(B14477,campaign!$A$2:$B$18,2,FALSE)</f>
        <v>OwnsMotorcycle</v>
      </c>
      <c r="G14477">
        <f>VLOOKUP(F14477,campaign!$B$2:$D$18,3,FALSE)</f>
        <v>14</v>
      </c>
    </row>
    <row r="14478" spans="1:7" x14ac:dyDescent="0.3">
      <c r="A14478" t="s">
        <v>3888</v>
      </c>
      <c r="B14478" t="s">
        <v>3951</v>
      </c>
      <c r="C14478" s="1">
        <v>44770</v>
      </c>
      <c r="D14478" s="1">
        <v>45046</v>
      </c>
      <c r="E14478">
        <f t="shared" si="226"/>
        <v>9</v>
      </c>
      <c r="F14478" t="str">
        <f>VLOOKUP(B14478,campaign!$A$2:$B$18,2,FALSE)</f>
        <v>OwnsMotorcycle</v>
      </c>
      <c r="G14478">
        <f>VLOOKUP(F14478,campaign!$B$2:$D$18,3,FALSE)</f>
        <v>14</v>
      </c>
    </row>
    <row r="14479" spans="1:7" x14ac:dyDescent="0.3">
      <c r="A14479" t="s">
        <v>3888</v>
      </c>
      <c r="B14479" t="s">
        <v>3951</v>
      </c>
      <c r="C14479" s="1">
        <v>44770</v>
      </c>
      <c r="D14479" s="1">
        <v>45059</v>
      </c>
      <c r="E14479">
        <f t="shared" si="226"/>
        <v>9</v>
      </c>
      <c r="F14479" t="str">
        <f>VLOOKUP(B14479,campaign!$A$2:$B$18,2,FALSE)</f>
        <v>OwnsMotorcycle</v>
      </c>
      <c r="G14479">
        <f>VLOOKUP(F14479,campaign!$B$2:$D$18,3,FALSE)</f>
        <v>14</v>
      </c>
    </row>
    <row r="14480" spans="1:7" x14ac:dyDescent="0.3">
      <c r="A14480" t="s">
        <v>3888</v>
      </c>
      <c r="B14480" t="s">
        <v>3951</v>
      </c>
      <c r="C14480" s="1">
        <v>44770</v>
      </c>
      <c r="D14480" s="1">
        <v>45085</v>
      </c>
      <c r="E14480">
        <f t="shared" si="226"/>
        <v>10</v>
      </c>
      <c r="F14480" t="str">
        <f>VLOOKUP(B14480,campaign!$A$2:$B$18,2,FALSE)</f>
        <v>OwnsMotorcycle</v>
      </c>
      <c r="G14480">
        <f>VLOOKUP(F14480,campaign!$B$2:$D$18,3,FALSE)</f>
        <v>14</v>
      </c>
    </row>
    <row r="14481" spans="1:7" x14ac:dyDescent="0.3">
      <c r="A14481" t="s">
        <v>3888</v>
      </c>
      <c r="B14481" t="s">
        <v>3953</v>
      </c>
      <c r="C14481" s="1">
        <v>44801</v>
      </c>
      <c r="D14481" s="1">
        <v>44801</v>
      </c>
      <c r="E14481">
        <f t="shared" si="226"/>
        <v>0</v>
      </c>
      <c r="F14481" t="str">
        <f>VLOOKUP(B14481,campaign!$A$2:$B$18,2,FALSE)</f>
        <v>MaritalStatus</v>
      </c>
      <c r="G14481">
        <f>VLOOKUP(F14481,campaign!$B$2:$D$18,3,FALSE)</f>
        <v>29</v>
      </c>
    </row>
    <row r="14482" spans="1:7" x14ac:dyDescent="0.3">
      <c r="A14482" t="s">
        <v>3888</v>
      </c>
      <c r="B14482" t="s">
        <v>3953</v>
      </c>
      <c r="C14482" s="1">
        <v>44801</v>
      </c>
      <c r="D14482" s="1">
        <v>44834</v>
      </c>
      <c r="E14482">
        <f t="shared" si="226"/>
        <v>1</v>
      </c>
      <c r="F14482" t="str">
        <f>VLOOKUP(B14482,campaign!$A$2:$B$18,2,FALSE)</f>
        <v>MaritalStatus</v>
      </c>
      <c r="G14482">
        <f>VLOOKUP(F14482,campaign!$B$2:$D$18,3,FALSE)</f>
        <v>29</v>
      </c>
    </row>
    <row r="14483" spans="1:7" x14ac:dyDescent="0.3">
      <c r="A14483" t="s">
        <v>3888</v>
      </c>
      <c r="B14483" t="s">
        <v>3953</v>
      </c>
      <c r="C14483" s="1">
        <v>44801</v>
      </c>
      <c r="D14483" s="1">
        <v>44872</v>
      </c>
      <c r="E14483">
        <f t="shared" si="226"/>
        <v>2</v>
      </c>
      <c r="F14483" t="str">
        <f>VLOOKUP(B14483,campaign!$A$2:$B$18,2,FALSE)</f>
        <v>MaritalStatus</v>
      </c>
      <c r="G14483">
        <f>VLOOKUP(F14483,campaign!$B$2:$D$18,3,FALSE)</f>
        <v>29</v>
      </c>
    </row>
    <row r="14484" spans="1:7" x14ac:dyDescent="0.3">
      <c r="A14484" t="s">
        <v>3888</v>
      </c>
      <c r="B14484" t="s">
        <v>3953</v>
      </c>
      <c r="C14484" s="1">
        <v>44801</v>
      </c>
      <c r="D14484" s="1">
        <v>44903</v>
      </c>
      <c r="E14484">
        <f t="shared" si="226"/>
        <v>3</v>
      </c>
      <c r="F14484" t="str">
        <f>VLOOKUP(B14484,campaign!$A$2:$B$18,2,FALSE)</f>
        <v>MaritalStatus</v>
      </c>
      <c r="G14484">
        <f>VLOOKUP(F14484,campaign!$B$2:$D$18,3,FALSE)</f>
        <v>29</v>
      </c>
    </row>
    <row r="14485" spans="1:7" x14ac:dyDescent="0.3">
      <c r="A14485" t="s">
        <v>3888</v>
      </c>
      <c r="B14485" t="s">
        <v>3953</v>
      </c>
      <c r="C14485" s="1">
        <v>44801</v>
      </c>
      <c r="D14485" s="1">
        <v>44927</v>
      </c>
      <c r="E14485">
        <f t="shared" si="226"/>
        <v>4</v>
      </c>
      <c r="F14485" t="str">
        <f>VLOOKUP(B14485,campaign!$A$2:$B$18,2,FALSE)</f>
        <v>MaritalStatus</v>
      </c>
      <c r="G14485">
        <f>VLOOKUP(F14485,campaign!$B$2:$D$18,3,FALSE)</f>
        <v>29</v>
      </c>
    </row>
    <row r="14486" spans="1:7" x14ac:dyDescent="0.3">
      <c r="A14486" t="s">
        <v>3888</v>
      </c>
      <c r="B14486" t="s">
        <v>3953</v>
      </c>
      <c r="C14486" s="1">
        <v>44801</v>
      </c>
      <c r="D14486" s="1">
        <v>44962</v>
      </c>
      <c r="E14486">
        <f t="shared" si="226"/>
        <v>5</v>
      </c>
      <c r="F14486" t="str">
        <f>VLOOKUP(B14486,campaign!$A$2:$B$18,2,FALSE)</f>
        <v>MaritalStatus</v>
      </c>
      <c r="G14486">
        <f>VLOOKUP(F14486,campaign!$B$2:$D$18,3,FALSE)</f>
        <v>29</v>
      </c>
    </row>
    <row r="14487" spans="1:7" x14ac:dyDescent="0.3">
      <c r="A14487" t="s">
        <v>3888</v>
      </c>
      <c r="B14487" t="s">
        <v>3953</v>
      </c>
      <c r="C14487" s="1">
        <v>44801</v>
      </c>
      <c r="D14487" s="1">
        <v>44996</v>
      </c>
      <c r="E14487">
        <f t="shared" si="226"/>
        <v>6</v>
      </c>
      <c r="F14487" t="str">
        <f>VLOOKUP(B14487,campaign!$A$2:$B$18,2,FALSE)</f>
        <v>MaritalStatus</v>
      </c>
      <c r="G14487">
        <f>VLOOKUP(F14487,campaign!$B$2:$D$18,3,FALSE)</f>
        <v>29</v>
      </c>
    </row>
    <row r="14488" spans="1:7" x14ac:dyDescent="0.3">
      <c r="A14488" t="s">
        <v>3888</v>
      </c>
      <c r="B14488" t="s">
        <v>3953</v>
      </c>
      <c r="C14488" s="1">
        <v>44801</v>
      </c>
      <c r="D14488" s="1">
        <v>45026</v>
      </c>
      <c r="E14488">
        <f t="shared" si="226"/>
        <v>7</v>
      </c>
      <c r="F14488" t="str">
        <f>VLOOKUP(B14488,campaign!$A$2:$B$18,2,FALSE)</f>
        <v>MaritalStatus</v>
      </c>
      <c r="G14488">
        <f>VLOOKUP(F14488,campaign!$B$2:$D$18,3,FALSE)</f>
        <v>29</v>
      </c>
    </row>
    <row r="14489" spans="1:7" x14ac:dyDescent="0.3">
      <c r="A14489" t="s">
        <v>3888</v>
      </c>
      <c r="B14489" t="s">
        <v>3953</v>
      </c>
      <c r="C14489" s="1">
        <v>44801</v>
      </c>
      <c r="D14489" s="1">
        <v>45055</v>
      </c>
      <c r="E14489">
        <f t="shared" si="226"/>
        <v>8</v>
      </c>
      <c r="F14489" t="str">
        <f>VLOOKUP(B14489,campaign!$A$2:$B$18,2,FALSE)</f>
        <v>MaritalStatus</v>
      </c>
      <c r="G14489">
        <f>VLOOKUP(F14489,campaign!$B$2:$D$18,3,FALSE)</f>
        <v>29</v>
      </c>
    </row>
    <row r="14490" spans="1:7" x14ac:dyDescent="0.3">
      <c r="A14490" t="s">
        <v>3888</v>
      </c>
      <c r="B14490" t="s">
        <v>3953</v>
      </c>
      <c r="C14490" s="1">
        <v>44801</v>
      </c>
      <c r="D14490" s="1">
        <v>45082</v>
      </c>
      <c r="E14490">
        <f t="shared" si="226"/>
        <v>9</v>
      </c>
      <c r="F14490" t="str">
        <f>VLOOKUP(B14490,campaign!$A$2:$B$18,2,FALSE)</f>
        <v>MaritalStatus</v>
      </c>
      <c r="G14490">
        <f>VLOOKUP(F14490,campaign!$B$2:$D$18,3,FALSE)</f>
        <v>29</v>
      </c>
    </row>
    <row r="14491" spans="1:7" x14ac:dyDescent="0.3">
      <c r="A14491" t="s">
        <v>3889</v>
      </c>
      <c r="B14491" t="s">
        <v>3947</v>
      </c>
      <c r="C14491" s="1">
        <v>44614</v>
      </c>
      <c r="D14491" s="1">
        <v>44614</v>
      </c>
      <c r="E14491">
        <f t="shared" si="226"/>
        <v>0</v>
      </c>
      <c r="F14491" t="str">
        <f>VLOOKUP(B14491,campaign!$A$2:$B$18,2,FALSE)</f>
        <v>OwnsComputer</v>
      </c>
      <c r="G14491">
        <f>VLOOKUP(F14491,campaign!$B$2:$D$18,3,FALSE)</f>
        <v>62</v>
      </c>
    </row>
    <row r="14492" spans="1:7" x14ac:dyDescent="0.3">
      <c r="A14492" t="s">
        <v>3889</v>
      </c>
      <c r="B14492" t="s">
        <v>3947</v>
      </c>
      <c r="C14492" s="1">
        <v>44614</v>
      </c>
      <c r="D14492" s="1">
        <v>44674</v>
      </c>
      <c r="E14492">
        <f t="shared" si="226"/>
        <v>2</v>
      </c>
      <c r="F14492" t="str">
        <f>VLOOKUP(B14492,campaign!$A$2:$B$18,2,FALSE)</f>
        <v>OwnsComputer</v>
      </c>
      <c r="G14492">
        <f>VLOOKUP(F14492,campaign!$B$2:$D$18,3,FALSE)</f>
        <v>62</v>
      </c>
    </row>
    <row r="14493" spans="1:7" x14ac:dyDescent="0.3">
      <c r="A14493" t="s">
        <v>3889</v>
      </c>
      <c r="B14493" t="s">
        <v>3947</v>
      </c>
      <c r="C14493" s="1">
        <v>44614</v>
      </c>
      <c r="D14493" s="1">
        <v>44687</v>
      </c>
      <c r="E14493">
        <f t="shared" si="226"/>
        <v>2</v>
      </c>
      <c r="F14493" t="str">
        <f>VLOOKUP(B14493,campaign!$A$2:$B$18,2,FALSE)</f>
        <v>OwnsComputer</v>
      </c>
      <c r="G14493">
        <f>VLOOKUP(F14493,campaign!$B$2:$D$18,3,FALSE)</f>
        <v>62</v>
      </c>
    </row>
    <row r="14494" spans="1:7" x14ac:dyDescent="0.3">
      <c r="A14494" t="s">
        <v>3889</v>
      </c>
      <c r="B14494" t="s">
        <v>3947</v>
      </c>
      <c r="C14494" s="1">
        <v>44614</v>
      </c>
      <c r="D14494" s="1">
        <v>44738</v>
      </c>
      <c r="E14494">
        <f t="shared" si="226"/>
        <v>4</v>
      </c>
      <c r="F14494" t="str">
        <f>VLOOKUP(B14494,campaign!$A$2:$B$18,2,FALSE)</f>
        <v>OwnsComputer</v>
      </c>
      <c r="G14494">
        <f>VLOOKUP(F14494,campaign!$B$2:$D$18,3,FALSE)</f>
        <v>62</v>
      </c>
    </row>
    <row r="14495" spans="1:7" x14ac:dyDescent="0.3">
      <c r="A14495" t="s">
        <v>3889</v>
      </c>
      <c r="B14495" t="s">
        <v>3947</v>
      </c>
      <c r="C14495" s="1">
        <v>44614</v>
      </c>
      <c r="D14495" s="1">
        <v>44837</v>
      </c>
      <c r="E14495">
        <f t="shared" si="226"/>
        <v>7</v>
      </c>
      <c r="F14495" t="str">
        <f>VLOOKUP(B14495,campaign!$A$2:$B$18,2,FALSE)</f>
        <v>OwnsComputer</v>
      </c>
      <c r="G14495">
        <f>VLOOKUP(F14495,campaign!$B$2:$D$18,3,FALSE)</f>
        <v>62</v>
      </c>
    </row>
    <row r="14496" spans="1:7" x14ac:dyDescent="0.3">
      <c r="A14496" t="s">
        <v>3889</v>
      </c>
      <c r="B14496" t="s">
        <v>3947</v>
      </c>
      <c r="C14496" s="1">
        <v>44614</v>
      </c>
      <c r="D14496" s="1">
        <v>44891</v>
      </c>
      <c r="E14496">
        <f t="shared" si="226"/>
        <v>9</v>
      </c>
      <c r="F14496" t="str">
        <f>VLOOKUP(B14496,campaign!$A$2:$B$18,2,FALSE)</f>
        <v>OwnsComputer</v>
      </c>
      <c r="G14496">
        <f>VLOOKUP(F14496,campaign!$B$2:$D$18,3,FALSE)</f>
        <v>62</v>
      </c>
    </row>
    <row r="14497" spans="1:7" x14ac:dyDescent="0.3">
      <c r="A14497" t="s">
        <v>3889</v>
      </c>
      <c r="B14497" t="s">
        <v>3947</v>
      </c>
      <c r="C14497" s="1">
        <v>44614</v>
      </c>
      <c r="D14497" s="1">
        <v>44919</v>
      </c>
      <c r="E14497">
        <f t="shared" si="226"/>
        <v>10</v>
      </c>
      <c r="F14497" t="str">
        <f>VLOOKUP(B14497,campaign!$A$2:$B$18,2,FALSE)</f>
        <v>OwnsComputer</v>
      </c>
      <c r="G14497">
        <f>VLOOKUP(F14497,campaign!$B$2:$D$18,3,FALSE)</f>
        <v>62</v>
      </c>
    </row>
    <row r="14498" spans="1:7" x14ac:dyDescent="0.3">
      <c r="A14498" t="s">
        <v>3889</v>
      </c>
      <c r="B14498" t="s">
        <v>3947</v>
      </c>
      <c r="C14498" s="1">
        <v>44614</v>
      </c>
      <c r="D14498" s="1">
        <v>45014</v>
      </c>
      <c r="E14498">
        <f t="shared" si="226"/>
        <v>13</v>
      </c>
      <c r="F14498" t="str">
        <f>VLOOKUP(B14498,campaign!$A$2:$B$18,2,FALSE)</f>
        <v>OwnsComputer</v>
      </c>
      <c r="G14498">
        <f>VLOOKUP(F14498,campaign!$B$2:$D$18,3,FALSE)</f>
        <v>62</v>
      </c>
    </row>
    <row r="14499" spans="1:7" x14ac:dyDescent="0.3">
      <c r="A14499" t="s">
        <v>3889</v>
      </c>
      <c r="B14499" t="s">
        <v>3947</v>
      </c>
      <c r="C14499" s="1">
        <v>44614</v>
      </c>
      <c r="D14499" s="1">
        <v>45044</v>
      </c>
      <c r="E14499">
        <f t="shared" si="226"/>
        <v>14</v>
      </c>
      <c r="F14499" t="str">
        <f>VLOOKUP(B14499,campaign!$A$2:$B$18,2,FALSE)</f>
        <v>OwnsComputer</v>
      </c>
      <c r="G14499">
        <f>VLOOKUP(F14499,campaign!$B$2:$D$18,3,FALSE)</f>
        <v>62</v>
      </c>
    </row>
    <row r="14500" spans="1:7" x14ac:dyDescent="0.3">
      <c r="A14500" t="s">
        <v>3889</v>
      </c>
      <c r="B14500" t="s">
        <v>3947</v>
      </c>
      <c r="C14500" s="1">
        <v>44614</v>
      </c>
      <c r="D14500" s="1">
        <v>45051</v>
      </c>
      <c r="E14500">
        <f t="shared" si="226"/>
        <v>14</v>
      </c>
      <c r="F14500" t="str">
        <f>VLOOKUP(B14500,campaign!$A$2:$B$18,2,FALSE)</f>
        <v>OwnsComputer</v>
      </c>
      <c r="G14500">
        <f>VLOOKUP(F14500,campaign!$B$2:$D$18,3,FALSE)</f>
        <v>62</v>
      </c>
    </row>
    <row r="14501" spans="1:7" x14ac:dyDescent="0.3">
      <c r="A14501" t="s">
        <v>3889</v>
      </c>
      <c r="B14501" t="s">
        <v>3947</v>
      </c>
      <c r="C14501" s="1">
        <v>44614</v>
      </c>
      <c r="D14501" s="1">
        <v>45081</v>
      </c>
      <c r="E14501">
        <f t="shared" si="226"/>
        <v>15</v>
      </c>
      <c r="F14501" t="str">
        <f>VLOOKUP(B14501,campaign!$A$2:$B$18,2,FALSE)</f>
        <v>OwnsComputer</v>
      </c>
      <c r="G14501">
        <f>VLOOKUP(F14501,campaign!$B$2:$D$18,3,FALSE)</f>
        <v>62</v>
      </c>
    </row>
    <row r="14502" spans="1:7" x14ac:dyDescent="0.3">
      <c r="A14502" t="s">
        <v>3889</v>
      </c>
      <c r="B14502" t="s">
        <v>3920</v>
      </c>
      <c r="C14502" s="1">
        <v>44787</v>
      </c>
      <c r="D14502" s="1">
        <v>44787</v>
      </c>
      <c r="E14502">
        <f t="shared" si="226"/>
        <v>0</v>
      </c>
      <c r="F14502" t="str">
        <f>VLOOKUP(B14502,campaign!$A$2:$B$18,2,FALSE)</f>
        <v>ChildrenInHH</v>
      </c>
      <c r="G14502">
        <f>VLOOKUP(F14502,campaign!$B$2:$D$18,3,FALSE)</f>
        <v>10</v>
      </c>
    </row>
    <row r="14503" spans="1:7" x14ac:dyDescent="0.3">
      <c r="A14503" t="s">
        <v>3889</v>
      </c>
      <c r="B14503" t="s">
        <v>3920</v>
      </c>
      <c r="C14503" s="1">
        <v>44787</v>
      </c>
      <c r="D14503" s="1">
        <v>44851</v>
      </c>
      <c r="E14503">
        <f t="shared" si="226"/>
        <v>2</v>
      </c>
      <c r="F14503" t="str">
        <f>VLOOKUP(B14503,campaign!$A$2:$B$18,2,FALSE)</f>
        <v>ChildrenInHH</v>
      </c>
      <c r="G14503">
        <f>VLOOKUP(F14503,campaign!$B$2:$D$18,3,FALSE)</f>
        <v>10</v>
      </c>
    </row>
    <row r="14504" spans="1:7" x14ac:dyDescent="0.3">
      <c r="A14504" t="s">
        <v>3889</v>
      </c>
      <c r="B14504" t="s">
        <v>3920</v>
      </c>
      <c r="C14504" s="1">
        <v>44787</v>
      </c>
      <c r="D14504" s="1">
        <v>44889</v>
      </c>
      <c r="E14504">
        <f t="shared" si="226"/>
        <v>3</v>
      </c>
      <c r="F14504" t="str">
        <f>VLOOKUP(B14504,campaign!$A$2:$B$18,2,FALSE)</f>
        <v>ChildrenInHH</v>
      </c>
      <c r="G14504">
        <f>VLOOKUP(F14504,campaign!$B$2:$D$18,3,FALSE)</f>
        <v>10</v>
      </c>
    </row>
    <row r="14505" spans="1:7" x14ac:dyDescent="0.3">
      <c r="A14505" t="s">
        <v>3889</v>
      </c>
      <c r="B14505" t="s">
        <v>3920</v>
      </c>
      <c r="C14505" s="1">
        <v>44787</v>
      </c>
      <c r="D14505" s="1">
        <v>44921</v>
      </c>
      <c r="E14505">
        <f t="shared" si="226"/>
        <v>4</v>
      </c>
      <c r="F14505" t="str">
        <f>VLOOKUP(B14505,campaign!$A$2:$B$18,2,FALSE)</f>
        <v>ChildrenInHH</v>
      </c>
      <c r="G14505">
        <f>VLOOKUP(F14505,campaign!$B$2:$D$18,3,FALSE)</f>
        <v>10</v>
      </c>
    </row>
    <row r="14506" spans="1:7" x14ac:dyDescent="0.3">
      <c r="A14506" t="s">
        <v>3889</v>
      </c>
      <c r="B14506" t="s">
        <v>3920</v>
      </c>
      <c r="C14506" s="1">
        <v>44787</v>
      </c>
      <c r="D14506" s="1">
        <v>44976</v>
      </c>
      <c r="E14506">
        <f t="shared" si="226"/>
        <v>6</v>
      </c>
      <c r="F14506" t="str">
        <f>VLOOKUP(B14506,campaign!$A$2:$B$18,2,FALSE)</f>
        <v>ChildrenInHH</v>
      </c>
      <c r="G14506">
        <f>VLOOKUP(F14506,campaign!$B$2:$D$18,3,FALSE)</f>
        <v>10</v>
      </c>
    </row>
    <row r="14507" spans="1:7" x14ac:dyDescent="0.3">
      <c r="A14507" t="s">
        <v>3889</v>
      </c>
      <c r="B14507" t="s">
        <v>3920</v>
      </c>
      <c r="C14507" s="1">
        <v>44787</v>
      </c>
      <c r="D14507" s="1">
        <v>45007</v>
      </c>
      <c r="E14507">
        <f t="shared" si="226"/>
        <v>7</v>
      </c>
      <c r="F14507" t="str">
        <f>VLOOKUP(B14507,campaign!$A$2:$B$18,2,FALSE)</f>
        <v>ChildrenInHH</v>
      </c>
      <c r="G14507">
        <f>VLOOKUP(F14507,campaign!$B$2:$D$18,3,FALSE)</f>
        <v>10</v>
      </c>
    </row>
    <row r="14508" spans="1:7" x14ac:dyDescent="0.3">
      <c r="A14508" t="s">
        <v>3889</v>
      </c>
      <c r="B14508" t="s">
        <v>3920</v>
      </c>
      <c r="C14508" s="1">
        <v>44787</v>
      </c>
      <c r="D14508" s="1">
        <v>45035</v>
      </c>
      <c r="E14508">
        <f t="shared" si="226"/>
        <v>8</v>
      </c>
      <c r="F14508" t="str">
        <f>VLOOKUP(B14508,campaign!$A$2:$B$18,2,FALSE)</f>
        <v>ChildrenInHH</v>
      </c>
      <c r="G14508">
        <f>VLOOKUP(F14508,campaign!$B$2:$D$18,3,FALSE)</f>
        <v>10</v>
      </c>
    </row>
    <row r="14509" spans="1:7" x14ac:dyDescent="0.3">
      <c r="A14509" t="s">
        <v>3889</v>
      </c>
      <c r="B14509" t="s">
        <v>3920</v>
      </c>
      <c r="C14509" s="1">
        <v>44787</v>
      </c>
      <c r="D14509" s="1">
        <v>45061</v>
      </c>
      <c r="E14509">
        <f t="shared" si="226"/>
        <v>9</v>
      </c>
      <c r="F14509" t="str">
        <f>VLOOKUP(B14509,campaign!$A$2:$B$18,2,FALSE)</f>
        <v>ChildrenInHH</v>
      </c>
      <c r="G14509">
        <f>VLOOKUP(F14509,campaign!$B$2:$D$18,3,FALSE)</f>
        <v>10</v>
      </c>
    </row>
    <row r="14510" spans="1:7" x14ac:dyDescent="0.3">
      <c r="A14510" t="s">
        <v>3890</v>
      </c>
      <c r="B14510" t="s">
        <v>3922</v>
      </c>
      <c r="C14510" s="1">
        <v>44846</v>
      </c>
      <c r="D14510" s="1">
        <v>44846</v>
      </c>
      <c r="E14510">
        <f t="shared" si="226"/>
        <v>0</v>
      </c>
      <c r="F14510" t="str">
        <f>VLOOKUP(B14510,campaign!$A$2:$B$18,2,FALSE)</f>
        <v>HandsetWebCapable</v>
      </c>
      <c r="G14510">
        <f>VLOOKUP(F14510,campaign!$B$2:$D$18,3,FALSE)</f>
        <v>62</v>
      </c>
    </row>
    <row r="14511" spans="1:7" x14ac:dyDescent="0.3">
      <c r="A14511" t="s">
        <v>3890</v>
      </c>
      <c r="B14511" t="s">
        <v>3922</v>
      </c>
      <c r="C14511" s="1">
        <v>44846</v>
      </c>
      <c r="D14511" s="1">
        <v>44879</v>
      </c>
      <c r="E14511">
        <f t="shared" si="226"/>
        <v>1</v>
      </c>
      <c r="F14511" t="str">
        <f>VLOOKUP(B14511,campaign!$A$2:$B$18,2,FALSE)</f>
        <v>HandsetWebCapable</v>
      </c>
      <c r="G14511">
        <f>VLOOKUP(F14511,campaign!$B$2:$D$18,3,FALSE)</f>
        <v>62</v>
      </c>
    </row>
    <row r="14512" spans="1:7" x14ac:dyDescent="0.3">
      <c r="A14512" t="s">
        <v>3890</v>
      </c>
      <c r="B14512" t="s">
        <v>3922</v>
      </c>
      <c r="C14512" s="1">
        <v>44846</v>
      </c>
      <c r="D14512" s="1">
        <v>44920</v>
      </c>
      <c r="E14512">
        <f t="shared" si="226"/>
        <v>2</v>
      </c>
      <c r="F14512" t="str">
        <f>VLOOKUP(B14512,campaign!$A$2:$B$18,2,FALSE)</f>
        <v>HandsetWebCapable</v>
      </c>
      <c r="G14512">
        <f>VLOOKUP(F14512,campaign!$B$2:$D$18,3,FALSE)</f>
        <v>62</v>
      </c>
    </row>
    <row r="14513" spans="1:7" x14ac:dyDescent="0.3">
      <c r="A14513" t="s">
        <v>3890</v>
      </c>
      <c r="B14513" t="s">
        <v>3922</v>
      </c>
      <c r="C14513" s="1">
        <v>44846</v>
      </c>
      <c r="D14513" s="1">
        <v>44939</v>
      </c>
      <c r="E14513">
        <f t="shared" si="226"/>
        <v>3</v>
      </c>
      <c r="F14513" t="str">
        <f>VLOOKUP(B14513,campaign!$A$2:$B$18,2,FALSE)</f>
        <v>HandsetWebCapable</v>
      </c>
      <c r="G14513">
        <f>VLOOKUP(F14513,campaign!$B$2:$D$18,3,FALSE)</f>
        <v>62</v>
      </c>
    </row>
    <row r="14514" spans="1:7" x14ac:dyDescent="0.3">
      <c r="A14514" t="s">
        <v>3890</v>
      </c>
      <c r="B14514" t="s">
        <v>3922</v>
      </c>
      <c r="C14514" s="1">
        <v>44846</v>
      </c>
      <c r="D14514" s="1">
        <v>44971</v>
      </c>
      <c r="E14514">
        <f t="shared" si="226"/>
        <v>4</v>
      </c>
      <c r="F14514" t="str">
        <f>VLOOKUP(B14514,campaign!$A$2:$B$18,2,FALSE)</f>
        <v>HandsetWebCapable</v>
      </c>
      <c r="G14514">
        <f>VLOOKUP(F14514,campaign!$B$2:$D$18,3,FALSE)</f>
        <v>62</v>
      </c>
    </row>
    <row r="14515" spans="1:7" x14ac:dyDescent="0.3">
      <c r="A14515" t="s">
        <v>3890</v>
      </c>
      <c r="B14515" t="s">
        <v>3922</v>
      </c>
      <c r="C14515" s="1">
        <v>44846</v>
      </c>
      <c r="D14515" s="1">
        <v>45004</v>
      </c>
      <c r="E14515">
        <f t="shared" si="226"/>
        <v>5</v>
      </c>
      <c r="F14515" t="str">
        <f>VLOOKUP(B14515,campaign!$A$2:$B$18,2,FALSE)</f>
        <v>HandsetWebCapable</v>
      </c>
      <c r="G14515">
        <f>VLOOKUP(F14515,campaign!$B$2:$D$18,3,FALSE)</f>
        <v>62</v>
      </c>
    </row>
    <row r="14516" spans="1:7" x14ac:dyDescent="0.3">
      <c r="A14516" t="s">
        <v>3890</v>
      </c>
      <c r="B14516" t="s">
        <v>3922</v>
      </c>
      <c r="C14516" s="1">
        <v>44846</v>
      </c>
      <c r="D14516" s="1">
        <v>45032</v>
      </c>
      <c r="E14516">
        <f t="shared" si="226"/>
        <v>6</v>
      </c>
      <c r="F14516" t="str">
        <f>VLOOKUP(B14516,campaign!$A$2:$B$18,2,FALSE)</f>
        <v>HandsetWebCapable</v>
      </c>
      <c r="G14516">
        <f>VLOOKUP(F14516,campaign!$B$2:$D$18,3,FALSE)</f>
        <v>62</v>
      </c>
    </row>
    <row r="14517" spans="1:7" x14ac:dyDescent="0.3">
      <c r="A14517" t="s">
        <v>3890</v>
      </c>
      <c r="B14517" t="s">
        <v>3922</v>
      </c>
      <c r="C14517" s="1">
        <v>44846</v>
      </c>
      <c r="D14517" s="1">
        <v>45060</v>
      </c>
      <c r="E14517">
        <f t="shared" si="226"/>
        <v>7</v>
      </c>
      <c r="F14517" t="str">
        <f>VLOOKUP(B14517,campaign!$A$2:$B$18,2,FALSE)</f>
        <v>HandsetWebCapable</v>
      </c>
      <c r="G14517">
        <f>VLOOKUP(F14517,campaign!$B$2:$D$18,3,FALSE)</f>
        <v>62</v>
      </c>
    </row>
    <row r="14518" spans="1:7" x14ac:dyDescent="0.3">
      <c r="A14518" t="s">
        <v>3890</v>
      </c>
      <c r="B14518" t="s">
        <v>3927</v>
      </c>
      <c r="C14518" s="1">
        <v>44967</v>
      </c>
      <c r="D14518" s="1">
        <v>44967</v>
      </c>
      <c r="E14518">
        <f t="shared" si="226"/>
        <v>0</v>
      </c>
      <c r="F14518" t="str">
        <f>VLOOKUP(B14518,campaign!$A$2:$B$18,2,FALSE)</f>
        <v>RespondsToMailOffers</v>
      </c>
      <c r="G14518">
        <f>VLOOKUP(F14518,campaign!$B$2:$D$18,3,FALSE)</f>
        <v>27</v>
      </c>
    </row>
    <row r="14519" spans="1:7" x14ac:dyDescent="0.3">
      <c r="A14519" t="s">
        <v>3890</v>
      </c>
      <c r="B14519" t="s">
        <v>3927</v>
      </c>
      <c r="C14519" s="1">
        <v>44967</v>
      </c>
      <c r="D14519" s="1">
        <v>44995</v>
      </c>
      <c r="E14519">
        <f t="shared" si="226"/>
        <v>1</v>
      </c>
      <c r="F14519" t="str">
        <f>VLOOKUP(B14519,campaign!$A$2:$B$18,2,FALSE)</f>
        <v>RespondsToMailOffers</v>
      </c>
      <c r="G14519">
        <f>VLOOKUP(F14519,campaign!$B$2:$D$18,3,FALSE)</f>
        <v>27</v>
      </c>
    </row>
    <row r="14520" spans="1:7" x14ac:dyDescent="0.3">
      <c r="A14520" t="s">
        <v>3890</v>
      </c>
      <c r="B14520" t="s">
        <v>3927</v>
      </c>
      <c r="C14520" s="1">
        <v>44967</v>
      </c>
      <c r="D14520" s="1">
        <v>45027</v>
      </c>
      <c r="E14520">
        <f t="shared" si="226"/>
        <v>2</v>
      </c>
      <c r="F14520" t="str">
        <f>VLOOKUP(B14520,campaign!$A$2:$B$18,2,FALSE)</f>
        <v>RespondsToMailOffers</v>
      </c>
      <c r="G14520">
        <f>VLOOKUP(F14520,campaign!$B$2:$D$18,3,FALSE)</f>
        <v>27</v>
      </c>
    </row>
    <row r="14521" spans="1:7" x14ac:dyDescent="0.3">
      <c r="A14521" t="s">
        <v>3890</v>
      </c>
      <c r="B14521" t="s">
        <v>3927</v>
      </c>
      <c r="C14521" s="1">
        <v>44967</v>
      </c>
      <c r="D14521" s="1">
        <v>45060</v>
      </c>
      <c r="E14521">
        <f t="shared" si="226"/>
        <v>3</v>
      </c>
      <c r="F14521" t="str">
        <f>VLOOKUP(B14521,campaign!$A$2:$B$18,2,FALSE)</f>
        <v>RespondsToMailOffers</v>
      </c>
      <c r="G14521">
        <f>VLOOKUP(F14521,campaign!$B$2:$D$18,3,FALSE)</f>
        <v>27</v>
      </c>
    </row>
    <row r="14522" spans="1:7" x14ac:dyDescent="0.3">
      <c r="A14522" t="s">
        <v>3891</v>
      </c>
      <c r="B14522" t="s">
        <v>3922</v>
      </c>
      <c r="C14522" s="1">
        <v>45006</v>
      </c>
      <c r="D14522" s="1">
        <v>45006</v>
      </c>
      <c r="E14522">
        <f t="shared" si="226"/>
        <v>0</v>
      </c>
      <c r="F14522" t="str">
        <f>VLOOKUP(B14522,campaign!$A$2:$B$18,2,FALSE)</f>
        <v>HandsetWebCapable</v>
      </c>
      <c r="G14522">
        <f>VLOOKUP(F14522,campaign!$B$2:$D$18,3,FALSE)</f>
        <v>62</v>
      </c>
    </row>
    <row r="14523" spans="1:7" x14ac:dyDescent="0.3">
      <c r="A14523" t="s">
        <v>3891</v>
      </c>
      <c r="B14523" t="s">
        <v>3922</v>
      </c>
      <c r="C14523" s="1">
        <v>45006</v>
      </c>
      <c r="D14523" s="1">
        <v>45043</v>
      </c>
      <c r="E14523">
        <f t="shared" si="226"/>
        <v>1</v>
      </c>
      <c r="F14523" t="str">
        <f>VLOOKUP(B14523,campaign!$A$2:$B$18,2,FALSE)</f>
        <v>HandsetWebCapable</v>
      </c>
      <c r="G14523">
        <f>VLOOKUP(F14523,campaign!$B$2:$D$18,3,FALSE)</f>
        <v>62</v>
      </c>
    </row>
    <row r="14524" spans="1:7" x14ac:dyDescent="0.3">
      <c r="A14524" t="s">
        <v>3891</v>
      </c>
      <c r="B14524" t="s">
        <v>3922</v>
      </c>
      <c r="C14524" s="1">
        <v>45006</v>
      </c>
      <c r="D14524" s="1">
        <v>45050</v>
      </c>
      <c r="E14524">
        <f t="shared" si="226"/>
        <v>1</v>
      </c>
      <c r="F14524" t="str">
        <f>VLOOKUP(B14524,campaign!$A$2:$B$18,2,FALSE)</f>
        <v>HandsetWebCapable</v>
      </c>
      <c r="G14524">
        <f>VLOOKUP(F14524,campaign!$B$2:$D$18,3,FALSE)</f>
        <v>62</v>
      </c>
    </row>
    <row r="14525" spans="1:7" x14ac:dyDescent="0.3">
      <c r="A14525" t="s">
        <v>3891</v>
      </c>
      <c r="B14525" t="s">
        <v>3922</v>
      </c>
      <c r="C14525" s="1">
        <v>45006</v>
      </c>
      <c r="D14525" s="1">
        <v>45080</v>
      </c>
      <c r="E14525">
        <f t="shared" si="226"/>
        <v>2</v>
      </c>
      <c r="F14525" t="str">
        <f>VLOOKUP(B14525,campaign!$A$2:$B$18,2,FALSE)</f>
        <v>HandsetWebCapable</v>
      </c>
      <c r="G14525">
        <f>VLOOKUP(F14525,campaign!$B$2:$D$18,3,FALSE)</f>
        <v>62</v>
      </c>
    </row>
    <row r="14526" spans="1:7" x14ac:dyDescent="0.3">
      <c r="A14526" t="s">
        <v>3892</v>
      </c>
      <c r="B14526" t="s">
        <v>3952</v>
      </c>
      <c r="C14526" s="1">
        <v>44762</v>
      </c>
      <c r="D14526" s="1">
        <v>44762</v>
      </c>
      <c r="E14526">
        <f t="shared" si="226"/>
        <v>0</v>
      </c>
      <c r="F14526" t="str">
        <f>VLOOKUP(B14526,campaign!$A$2:$B$18,2,FALSE)</f>
        <v>MadeCallToRetentionTeam</v>
      </c>
      <c r="G14526">
        <f>VLOOKUP(F14526,campaign!$B$2:$D$18,3,FALSE)</f>
        <v>16</v>
      </c>
    </row>
    <row r="14527" spans="1:7" x14ac:dyDescent="0.3">
      <c r="A14527" t="s">
        <v>3892</v>
      </c>
      <c r="B14527" t="s">
        <v>3952</v>
      </c>
      <c r="C14527" s="1">
        <v>44762</v>
      </c>
      <c r="D14527" s="1">
        <v>44805</v>
      </c>
      <c r="E14527">
        <f t="shared" si="226"/>
        <v>1</v>
      </c>
      <c r="F14527" t="str">
        <f>VLOOKUP(B14527,campaign!$A$2:$B$18,2,FALSE)</f>
        <v>MadeCallToRetentionTeam</v>
      </c>
      <c r="G14527">
        <f>VLOOKUP(F14527,campaign!$B$2:$D$18,3,FALSE)</f>
        <v>16</v>
      </c>
    </row>
    <row r="14528" spans="1:7" x14ac:dyDescent="0.3">
      <c r="A14528" t="s">
        <v>3892</v>
      </c>
      <c r="B14528" t="s">
        <v>3952</v>
      </c>
      <c r="C14528" s="1">
        <v>44762</v>
      </c>
      <c r="D14528" s="1">
        <v>44863</v>
      </c>
      <c r="E14528">
        <f t="shared" si="226"/>
        <v>3</v>
      </c>
      <c r="F14528" t="str">
        <f>VLOOKUP(B14528,campaign!$A$2:$B$18,2,FALSE)</f>
        <v>MadeCallToRetentionTeam</v>
      </c>
      <c r="G14528">
        <f>VLOOKUP(F14528,campaign!$B$2:$D$18,3,FALSE)</f>
        <v>16</v>
      </c>
    </row>
    <row r="14529" spans="1:7" x14ac:dyDescent="0.3">
      <c r="A14529" t="s">
        <v>3892</v>
      </c>
      <c r="B14529" t="s">
        <v>3952</v>
      </c>
      <c r="C14529" s="1">
        <v>44762</v>
      </c>
      <c r="D14529" s="1">
        <v>44895</v>
      </c>
      <c r="E14529">
        <f t="shared" si="226"/>
        <v>4</v>
      </c>
      <c r="F14529" t="str">
        <f>VLOOKUP(B14529,campaign!$A$2:$B$18,2,FALSE)</f>
        <v>MadeCallToRetentionTeam</v>
      </c>
      <c r="G14529">
        <f>VLOOKUP(F14529,campaign!$B$2:$D$18,3,FALSE)</f>
        <v>16</v>
      </c>
    </row>
    <row r="14530" spans="1:7" x14ac:dyDescent="0.3">
      <c r="A14530" t="s">
        <v>3892</v>
      </c>
      <c r="B14530" t="s">
        <v>3952</v>
      </c>
      <c r="C14530" s="1">
        <v>44762</v>
      </c>
      <c r="D14530" s="1">
        <v>44919</v>
      </c>
      <c r="E14530">
        <f t="shared" si="226"/>
        <v>5</v>
      </c>
      <c r="F14530" t="str">
        <f>VLOOKUP(B14530,campaign!$A$2:$B$18,2,FALSE)</f>
        <v>MadeCallToRetentionTeam</v>
      </c>
      <c r="G14530">
        <f>VLOOKUP(F14530,campaign!$B$2:$D$18,3,FALSE)</f>
        <v>16</v>
      </c>
    </row>
    <row r="14531" spans="1:7" x14ac:dyDescent="0.3">
      <c r="A14531" t="s">
        <v>3892</v>
      </c>
      <c r="B14531" t="s">
        <v>3952</v>
      </c>
      <c r="C14531" s="1">
        <v>44762</v>
      </c>
      <c r="D14531" s="1">
        <v>44947</v>
      </c>
      <c r="E14531">
        <f t="shared" ref="E14531:E14594" si="227">DATEDIF(C14531,D14531,"M")</f>
        <v>6</v>
      </c>
      <c r="F14531" t="str">
        <f>VLOOKUP(B14531,campaign!$A$2:$B$18,2,FALSE)</f>
        <v>MadeCallToRetentionTeam</v>
      </c>
      <c r="G14531">
        <f>VLOOKUP(F14531,campaign!$B$2:$D$18,3,FALSE)</f>
        <v>16</v>
      </c>
    </row>
    <row r="14532" spans="1:7" x14ac:dyDescent="0.3">
      <c r="A14532" t="s">
        <v>3892</v>
      </c>
      <c r="B14532" t="s">
        <v>3952</v>
      </c>
      <c r="C14532" s="1">
        <v>44762</v>
      </c>
      <c r="D14532" s="1">
        <v>44979</v>
      </c>
      <c r="E14532">
        <f t="shared" si="227"/>
        <v>7</v>
      </c>
      <c r="F14532" t="str">
        <f>VLOOKUP(B14532,campaign!$A$2:$B$18,2,FALSE)</f>
        <v>MadeCallToRetentionTeam</v>
      </c>
      <c r="G14532">
        <f>VLOOKUP(F14532,campaign!$B$2:$D$18,3,FALSE)</f>
        <v>16</v>
      </c>
    </row>
    <row r="14533" spans="1:7" x14ac:dyDescent="0.3">
      <c r="A14533" t="s">
        <v>3892</v>
      </c>
      <c r="B14533" t="s">
        <v>3952</v>
      </c>
      <c r="C14533" s="1">
        <v>44762</v>
      </c>
      <c r="D14533" s="1">
        <v>45015</v>
      </c>
      <c r="E14533">
        <f t="shared" si="227"/>
        <v>8</v>
      </c>
      <c r="F14533" t="str">
        <f>VLOOKUP(B14533,campaign!$A$2:$B$18,2,FALSE)</f>
        <v>MadeCallToRetentionTeam</v>
      </c>
      <c r="G14533">
        <f>VLOOKUP(F14533,campaign!$B$2:$D$18,3,FALSE)</f>
        <v>16</v>
      </c>
    </row>
    <row r="14534" spans="1:7" x14ac:dyDescent="0.3">
      <c r="A14534" t="s">
        <v>3892</v>
      </c>
      <c r="B14534" t="s">
        <v>3952</v>
      </c>
      <c r="C14534" s="1">
        <v>44762</v>
      </c>
      <c r="D14534" s="1">
        <v>45038</v>
      </c>
      <c r="E14534">
        <f t="shared" si="227"/>
        <v>9</v>
      </c>
      <c r="F14534" t="str">
        <f>VLOOKUP(B14534,campaign!$A$2:$B$18,2,FALSE)</f>
        <v>MadeCallToRetentionTeam</v>
      </c>
      <c r="G14534">
        <f>VLOOKUP(F14534,campaign!$B$2:$D$18,3,FALSE)</f>
        <v>16</v>
      </c>
    </row>
    <row r="14535" spans="1:7" x14ac:dyDescent="0.3">
      <c r="A14535" t="s">
        <v>3892</v>
      </c>
      <c r="B14535" t="s">
        <v>3952</v>
      </c>
      <c r="C14535" s="1">
        <v>44762</v>
      </c>
      <c r="D14535" s="1">
        <v>45067</v>
      </c>
      <c r="E14535">
        <f t="shared" si="227"/>
        <v>10</v>
      </c>
      <c r="F14535" t="str">
        <f>VLOOKUP(B14535,campaign!$A$2:$B$18,2,FALSE)</f>
        <v>MadeCallToRetentionTeam</v>
      </c>
      <c r="G14535">
        <f>VLOOKUP(F14535,campaign!$B$2:$D$18,3,FALSE)</f>
        <v>16</v>
      </c>
    </row>
    <row r="14536" spans="1:7" x14ac:dyDescent="0.3">
      <c r="A14536" t="s">
        <v>3892</v>
      </c>
      <c r="B14536" t="s">
        <v>3929</v>
      </c>
      <c r="C14536" s="1">
        <v>44844</v>
      </c>
      <c r="D14536" s="1">
        <v>44844</v>
      </c>
      <c r="E14536">
        <f t="shared" si="227"/>
        <v>0</v>
      </c>
      <c r="F14536" t="str">
        <f>VLOOKUP(B14536,campaign!$A$2:$B$18,2,FALSE)</f>
        <v>NonUSTravel</v>
      </c>
      <c r="G14536">
        <f>VLOOKUP(F14536,campaign!$B$2:$D$18,3,FALSE)</f>
        <v>66</v>
      </c>
    </row>
    <row r="14537" spans="1:7" x14ac:dyDescent="0.3">
      <c r="A14537" t="s">
        <v>3892</v>
      </c>
      <c r="B14537" t="s">
        <v>3929</v>
      </c>
      <c r="C14537" s="1">
        <v>44844</v>
      </c>
      <c r="D14537" s="1">
        <v>44889</v>
      </c>
      <c r="E14537">
        <f t="shared" si="227"/>
        <v>1</v>
      </c>
      <c r="F14537" t="str">
        <f>VLOOKUP(B14537,campaign!$A$2:$B$18,2,FALSE)</f>
        <v>NonUSTravel</v>
      </c>
      <c r="G14537">
        <f>VLOOKUP(F14537,campaign!$B$2:$D$18,3,FALSE)</f>
        <v>66</v>
      </c>
    </row>
    <row r="14538" spans="1:7" x14ac:dyDescent="0.3">
      <c r="A14538" t="s">
        <v>3892</v>
      </c>
      <c r="B14538" t="s">
        <v>3929</v>
      </c>
      <c r="C14538" s="1">
        <v>44844</v>
      </c>
      <c r="D14538" s="1">
        <v>44913</v>
      </c>
      <c r="E14538">
        <f t="shared" si="227"/>
        <v>2</v>
      </c>
      <c r="F14538" t="str">
        <f>VLOOKUP(B14538,campaign!$A$2:$B$18,2,FALSE)</f>
        <v>NonUSTravel</v>
      </c>
      <c r="G14538">
        <f>VLOOKUP(F14538,campaign!$B$2:$D$18,3,FALSE)</f>
        <v>66</v>
      </c>
    </row>
    <row r="14539" spans="1:7" x14ac:dyDescent="0.3">
      <c r="A14539" t="s">
        <v>3892</v>
      </c>
      <c r="B14539" t="s">
        <v>3929</v>
      </c>
      <c r="C14539" s="1">
        <v>44844</v>
      </c>
      <c r="D14539" s="1">
        <v>44974</v>
      </c>
      <c r="E14539">
        <f t="shared" si="227"/>
        <v>4</v>
      </c>
      <c r="F14539" t="str">
        <f>VLOOKUP(B14539,campaign!$A$2:$B$18,2,FALSE)</f>
        <v>NonUSTravel</v>
      </c>
      <c r="G14539">
        <f>VLOOKUP(F14539,campaign!$B$2:$D$18,3,FALSE)</f>
        <v>66</v>
      </c>
    </row>
    <row r="14540" spans="1:7" x14ac:dyDescent="0.3">
      <c r="A14540" t="s">
        <v>3892</v>
      </c>
      <c r="B14540" t="s">
        <v>3929</v>
      </c>
      <c r="C14540" s="1">
        <v>44844</v>
      </c>
      <c r="D14540" s="1">
        <v>45001</v>
      </c>
      <c r="E14540">
        <f t="shared" si="227"/>
        <v>5</v>
      </c>
      <c r="F14540" t="str">
        <f>VLOOKUP(B14540,campaign!$A$2:$B$18,2,FALSE)</f>
        <v>NonUSTravel</v>
      </c>
      <c r="G14540">
        <f>VLOOKUP(F14540,campaign!$B$2:$D$18,3,FALSE)</f>
        <v>66</v>
      </c>
    </row>
    <row r="14541" spans="1:7" x14ac:dyDescent="0.3">
      <c r="A14541" t="s">
        <v>3892</v>
      </c>
      <c r="B14541" t="s">
        <v>3929</v>
      </c>
      <c r="C14541" s="1">
        <v>44844</v>
      </c>
      <c r="D14541" s="1">
        <v>45034</v>
      </c>
      <c r="E14541">
        <f t="shared" si="227"/>
        <v>6</v>
      </c>
      <c r="F14541" t="str">
        <f>VLOOKUP(B14541,campaign!$A$2:$B$18,2,FALSE)</f>
        <v>NonUSTravel</v>
      </c>
      <c r="G14541">
        <f>VLOOKUP(F14541,campaign!$B$2:$D$18,3,FALSE)</f>
        <v>66</v>
      </c>
    </row>
    <row r="14542" spans="1:7" x14ac:dyDescent="0.3">
      <c r="A14542" t="s">
        <v>3893</v>
      </c>
      <c r="B14542" t="s">
        <v>3951</v>
      </c>
      <c r="C14542" s="1">
        <v>44613</v>
      </c>
      <c r="D14542" s="1">
        <v>44613</v>
      </c>
      <c r="E14542">
        <f t="shared" si="227"/>
        <v>0</v>
      </c>
      <c r="F14542" t="str">
        <f>VLOOKUP(B14542,campaign!$A$2:$B$18,2,FALSE)</f>
        <v>OwnsMotorcycle</v>
      </c>
      <c r="G14542">
        <f>VLOOKUP(F14542,campaign!$B$2:$D$18,3,FALSE)</f>
        <v>14</v>
      </c>
    </row>
    <row r="14543" spans="1:7" x14ac:dyDescent="0.3">
      <c r="A14543" t="s">
        <v>3893</v>
      </c>
      <c r="B14543" t="s">
        <v>3951</v>
      </c>
      <c r="C14543" s="1">
        <v>44613</v>
      </c>
      <c r="D14543" s="1">
        <v>44652</v>
      </c>
      <c r="E14543">
        <f t="shared" si="227"/>
        <v>1</v>
      </c>
      <c r="F14543" t="str">
        <f>VLOOKUP(B14543,campaign!$A$2:$B$18,2,FALSE)</f>
        <v>OwnsMotorcycle</v>
      </c>
      <c r="G14543">
        <f>VLOOKUP(F14543,campaign!$B$2:$D$18,3,FALSE)</f>
        <v>14</v>
      </c>
    </row>
    <row r="14544" spans="1:7" x14ac:dyDescent="0.3">
      <c r="A14544" t="s">
        <v>3893</v>
      </c>
      <c r="B14544" t="s">
        <v>3951</v>
      </c>
      <c r="C14544" s="1">
        <v>44613</v>
      </c>
      <c r="D14544" s="1">
        <v>44703</v>
      </c>
      <c r="E14544">
        <f t="shared" si="227"/>
        <v>3</v>
      </c>
      <c r="F14544" t="str">
        <f>VLOOKUP(B14544,campaign!$A$2:$B$18,2,FALSE)</f>
        <v>OwnsMotorcycle</v>
      </c>
      <c r="G14544">
        <f>VLOOKUP(F14544,campaign!$B$2:$D$18,3,FALSE)</f>
        <v>14</v>
      </c>
    </row>
    <row r="14545" spans="1:7" x14ac:dyDescent="0.3">
      <c r="A14545" t="s">
        <v>3893</v>
      </c>
      <c r="B14545" t="s">
        <v>3951</v>
      </c>
      <c r="C14545" s="1">
        <v>44613</v>
      </c>
      <c r="D14545" s="1">
        <v>44764</v>
      </c>
      <c r="E14545">
        <f t="shared" si="227"/>
        <v>5</v>
      </c>
      <c r="F14545" t="str">
        <f>VLOOKUP(B14545,campaign!$A$2:$B$18,2,FALSE)</f>
        <v>OwnsMotorcycle</v>
      </c>
      <c r="G14545">
        <f>VLOOKUP(F14545,campaign!$B$2:$D$18,3,FALSE)</f>
        <v>14</v>
      </c>
    </row>
    <row r="14546" spans="1:7" x14ac:dyDescent="0.3">
      <c r="A14546" t="s">
        <v>3893</v>
      </c>
      <c r="B14546" t="s">
        <v>3951</v>
      </c>
      <c r="C14546" s="1">
        <v>44613</v>
      </c>
      <c r="D14546" s="1">
        <v>44775</v>
      </c>
      <c r="E14546">
        <f t="shared" si="227"/>
        <v>5</v>
      </c>
      <c r="F14546" t="str">
        <f>VLOOKUP(B14546,campaign!$A$2:$B$18,2,FALSE)</f>
        <v>OwnsMotorcycle</v>
      </c>
      <c r="G14546">
        <f>VLOOKUP(F14546,campaign!$B$2:$D$18,3,FALSE)</f>
        <v>14</v>
      </c>
    </row>
    <row r="14547" spans="1:7" x14ac:dyDescent="0.3">
      <c r="A14547" t="s">
        <v>3893</v>
      </c>
      <c r="B14547" t="s">
        <v>3951</v>
      </c>
      <c r="C14547" s="1">
        <v>44613</v>
      </c>
      <c r="D14547" s="1">
        <v>44833</v>
      </c>
      <c r="E14547">
        <f t="shared" si="227"/>
        <v>7</v>
      </c>
      <c r="F14547" t="str">
        <f>VLOOKUP(B14547,campaign!$A$2:$B$18,2,FALSE)</f>
        <v>OwnsMotorcycle</v>
      </c>
      <c r="G14547">
        <f>VLOOKUP(F14547,campaign!$B$2:$D$18,3,FALSE)</f>
        <v>14</v>
      </c>
    </row>
    <row r="14548" spans="1:7" x14ac:dyDescent="0.3">
      <c r="A14548" t="s">
        <v>3893</v>
      </c>
      <c r="B14548" t="s">
        <v>3951</v>
      </c>
      <c r="C14548" s="1">
        <v>44613</v>
      </c>
      <c r="D14548" s="1">
        <v>44837</v>
      </c>
      <c r="E14548">
        <f t="shared" si="227"/>
        <v>7</v>
      </c>
      <c r="F14548" t="str">
        <f>VLOOKUP(B14548,campaign!$A$2:$B$18,2,FALSE)</f>
        <v>OwnsMotorcycle</v>
      </c>
      <c r="G14548">
        <f>VLOOKUP(F14548,campaign!$B$2:$D$18,3,FALSE)</f>
        <v>14</v>
      </c>
    </row>
    <row r="14549" spans="1:7" x14ac:dyDescent="0.3">
      <c r="A14549" t="s">
        <v>3893</v>
      </c>
      <c r="B14549" t="s">
        <v>3951</v>
      </c>
      <c r="C14549" s="1">
        <v>44613</v>
      </c>
      <c r="D14549" s="1">
        <v>44894</v>
      </c>
      <c r="E14549">
        <f t="shared" si="227"/>
        <v>9</v>
      </c>
      <c r="F14549" t="str">
        <f>VLOOKUP(B14549,campaign!$A$2:$B$18,2,FALSE)</f>
        <v>OwnsMotorcycle</v>
      </c>
      <c r="G14549">
        <f>VLOOKUP(F14549,campaign!$B$2:$D$18,3,FALSE)</f>
        <v>14</v>
      </c>
    </row>
    <row r="14550" spans="1:7" x14ac:dyDescent="0.3">
      <c r="A14550" t="s">
        <v>3893</v>
      </c>
      <c r="B14550" t="s">
        <v>3951</v>
      </c>
      <c r="C14550" s="1">
        <v>44613</v>
      </c>
      <c r="D14550" s="1">
        <v>44926</v>
      </c>
      <c r="E14550">
        <f t="shared" si="227"/>
        <v>10</v>
      </c>
      <c r="F14550" t="str">
        <f>VLOOKUP(B14550,campaign!$A$2:$B$18,2,FALSE)</f>
        <v>OwnsMotorcycle</v>
      </c>
      <c r="G14550">
        <f>VLOOKUP(F14550,campaign!$B$2:$D$18,3,FALSE)</f>
        <v>14</v>
      </c>
    </row>
    <row r="14551" spans="1:7" x14ac:dyDescent="0.3">
      <c r="A14551" t="s">
        <v>3893</v>
      </c>
      <c r="B14551" t="s">
        <v>3951</v>
      </c>
      <c r="C14551" s="1">
        <v>44613</v>
      </c>
      <c r="D14551" s="1">
        <v>44929</v>
      </c>
      <c r="E14551">
        <f t="shared" si="227"/>
        <v>10</v>
      </c>
      <c r="F14551" t="str">
        <f>VLOOKUP(B14551,campaign!$A$2:$B$18,2,FALSE)</f>
        <v>OwnsMotorcycle</v>
      </c>
      <c r="G14551">
        <f>VLOOKUP(F14551,campaign!$B$2:$D$18,3,FALSE)</f>
        <v>14</v>
      </c>
    </row>
    <row r="14552" spans="1:7" x14ac:dyDescent="0.3">
      <c r="A14552" t="s">
        <v>3893</v>
      </c>
      <c r="B14552" t="s">
        <v>3951</v>
      </c>
      <c r="C14552" s="1">
        <v>44613</v>
      </c>
      <c r="D14552" s="1">
        <v>44981</v>
      </c>
      <c r="E14552">
        <f t="shared" si="227"/>
        <v>12</v>
      </c>
      <c r="F14552" t="str">
        <f>VLOOKUP(B14552,campaign!$A$2:$B$18,2,FALSE)</f>
        <v>OwnsMotorcycle</v>
      </c>
      <c r="G14552">
        <f>VLOOKUP(F14552,campaign!$B$2:$D$18,3,FALSE)</f>
        <v>14</v>
      </c>
    </row>
    <row r="14553" spans="1:7" x14ac:dyDescent="0.3">
      <c r="A14553" t="s">
        <v>3893</v>
      </c>
      <c r="B14553" t="s">
        <v>3951</v>
      </c>
      <c r="C14553" s="1">
        <v>44613</v>
      </c>
      <c r="D14553" s="1">
        <v>45006</v>
      </c>
      <c r="E14553">
        <f t="shared" si="227"/>
        <v>13</v>
      </c>
      <c r="F14553" t="str">
        <f>VLOOKUP(B14553,campaign!$A$2:$B$18,2,FALSE)</f>
        <v>OwnsMotorcycle</v>
      </c>
      <c r="G14553">
        <f>VLOOKUP(F14553,campaign!$B$2:$D$18,3,FALSE)</f>
        <v>14</v>
      </c>
    </row>
    <row r="14554" spans="1:7" x14ac:dyDescent="0.3">
      <c r="A14554" t="s">
        <v>3893</v>
      </c>
      <c r="B14554" t="s">
        <v>3951</v>
      </c>
      <c r="C14554" s="1">
        <v>44613</v>
      </c>
      <c r="D14554" s="1">
        <v>45046</v>
      </c>
      <c r="E14554">
        <f t="shared" si="227"/>
        <v>14</v>
      </c>
      <c r="F14554" t="str">
        <f>VLOOKUP(B14554,campaign!$A$2:$B$18,2,FALSE)</f>
        <v>OwnsMotorcycle</v>
      </c>
      <c r="G14554">
        <f>VLOOKUP(F14554,campaign!$B$2:$D$18,3,FALSE)</f>
        <v>14</v>
      </c>
    </row>
    <row r="14555" spans="1:7" x14ac:dyDescent="0.3">
      <c r="A14555" t="s">
        <v>3893</v>
      </c>
      <c r="B14555" t="s">
        <v>3951</v>
      </c>
      <c r="C14555" s="1">
        <v>44613</v>
      </c>
      <c r="D14555" s="1">
        <v>45048</v>
      </c>
      <c r="E14555">
        <f t="shared" si="227"/>
        <v>14</v>
      </c>
      <c r="F14555" t="str">
        <f>VLOOKUP(B14555,campaign!$A$2:$B$18,2,FALSE)</f>
        <v>OwnsMotorcycle</v>
      </c>
      <c r="G14555">
        <f>VLOOKUP(F14555,campaign!$B$2:$D$18,3,FALSE)</f>
        <v>14</v>
      </c>
    </row>
    <row r="14556" spans="1:7" x14ac:dyDescent="0.3">
      <c r="A14556" t="s">
        <v>3893</v>
      </c>
      <c r="B14556" t="s">
        <v>3926</v>
      </c>
      <c r="C14556" s="1">
        <v>44778</v>
      </c>
      <c r="D14556" s="1">
        <v>44778</v>
      </c>
      <c r="E14556">
        <f t="shared" si="227"/>
        <v>0</v>
      </c>
      <c r="F14556" t="str">
        <f>VLOOKUP(B14556,campaign!$A$2:$B$18,2,FALSE)</f>
        <v>BuysViaMailOrder</v>
      </c>
      <c r="G14556">
        <f>VLOOKUP(F14556,campaign!$B$2:$D$18,3,FALSE)</f>
        <v>25</v>
      </c>
    </row>
    <row r="14557" spans="1:7" x14ac:dyDescent="0.3">
      <c r="A14557" t="s">
        <v>3893</v>
      </c>
      <c r="B14557" t="s">
        <v>3926</v>
      </c>
      <c r="C14557" s="1">
        <v>44778</v>
      </c>
      <c r="D14557" s="1">
        <v>44818</v>
      </c>
      <c r="E14557">
        <f t="shared" si="227"/>
        <v>1</v>
      </c>
      <c r="F14557" t="str">
        <f>VLOOKUP(B14557,campaign!$A$2:$B$18,2,FALSE)</f>
        <v>BuysViaMailOrder</v>
      </c>
      <c r="G14557">
        <f>VLOOKUP(F14557,campaign!$B$2:$D$18,3,FALSE)</f>
        <v>25</v>
      </c>
    </row>
    <row r="14558" spans="1:7" x14ac:dyDescent="0.3">
      <c r="A14558" t="s">
        <v>3893</v>
      </c>
      <c r="B14558" t="s">
        <v>3926</v>
      </c>
      <c r="C14558" s="1">
        <v>44778</v>
      </c>
      <c r="D14558" s="1">
        <v>44842</v>
      </c>
      <c r="E14558">
        <f t="shared" si="227"/>
        <v>2</v>
      </c>
      <c r="F14558" t="str">
        <f>VLOOKUP(B14558,campaign!$A$2:$B$18,2,FALSE)</f>
        <v>BuysViaMailOrder</v>
      </c>
      <c r="G14558">
        <f>VLOOKUP(F14558,campaign!$B$2:$D$18,3,FALSE)</f>
        <v>25</v>
      </c>
    </row>
    <row r="14559" spans="1:7" x14ac:dyDescent="0.3">
      <c r="A14559" t="s">
        <v>3893</v>
      </c>
      <c r="B14559" t="s">
        <v>3926</v>
      </c>
      <c r="C14559" s="1">
        <v>44778</v>
      </c>
      <c r="D14559" s="1">
        <v>44875</v>
      </c>
      <c r="E14559">
        <f t="shared" si="227"/>
        <v>3</v>
      </c>
      <c r="F14559" t="str">
        <f>VLOOKUP(B14559,campaign!$A$2:$B$18,2,FALSE)</f>
        <v>BuysViaMailOrder</v>
      </c>
      <c r="G14559">
        <f>VLOOKUP(F14559,campaign!$B$2:$D$18,3,FALSE)</f>
        <v>25</v>
      </c>
    </row>
    <row r="14560" spans="1:7" x14ac:dyDescent="0.3">
      <c r="A14560" t="s">
        <v>3893</v>
      </c>
      <c r="B14560" t="s">
        <v>3926</v>
      </c>
      <c r="C14560" s="1">
        <v>44778</v>
      </c>
      <c r="D14560" s="1">
        <v>44913</v>
      </c>
      <c r="E14560">
        <f t="shared" si="227"/>
        <v>4</v>
      </c>
      <c r="F14560" t="str">
        <f>VLOOKUP(B14560,campaign!$A$2:$B$18,2,FALSE)</f>
        <v>BuysViaMailOrder</v>
      </c>
      <c r="G14560">
        <f>VLOOKUP(F14560,campaign!$B$2:$D$18,3,FALSE)</f>
        <v>25</v>
      </c>
    </row>
    <row r="14561" spans="1:7" x14ac:dyDescent="0.3">
      <c r="A14561" t="s">
        <v>3893</v>
      </c>
      <c r="B14561" t="s">
        <v>3926</v>
      </c>
      <c r="C14561" s="1">
        <v>44778</v>
      </c>
      <c r="D14561" s="1">
        <v>44944</v>
      </c>
      <c r="E14561">
        <f t="shared" si="227"/>
        <v>5</v>
      </c>
      <c r="F14561" t="str">
        <f>VLOOKUP(B14561,campaign!$A$2:$B$18,2,FALSE)</f>
        <v>BuysViaMailOrder</v>
      </c>
      <c r="G14561">
        <f>VLOOKUP(F14561,campaign!$B$2:$D$18,3,FALSE)</f>
        <v>25</v>
      </c>
    </row>
    <row r="14562" spans="1:7" x14ac:dyDescent="0.3">
      <c r="A14562" t="s">
        <v>3893</v>
      </c>
      <c r="B14562" t="s">
        <v>3926</v>
      </c>
      <c r="C14562" s="1">
        <v>44778</v>
      </c>
      <c r="D14562" s="1">
        <v>44962</v>
      </c>
      <c r="E14562">
        <f t="shared" si="227"/>
        <v>6</v>
      </c>
      <c r="F14562" t="str">
        <f>VLOOKUP(B14562,campaign!$A$2:$B$18,2,FALSE)</f>
        <v>BuysViaMailOrder</v>
      </c>
      <c r="G14562">
        <f>VLOOKUP(F14562,campaign!$B$2:$D$18,3,FALSE)</f>
        <v>25</v>
      </c>
    </row>
    <row r="14563" spans="1:7" x14ac:dyDescent="0.3">
      <c r="A14563" t="s">
        <v>3893</v>
      </c>
      <c r="B14563" t="s">
        <v>3926</v>
      </c>
      <c r="C14563" s="1">
        <v>44778</v>
      </c>
      <c r="D14563" s="1">
        <v>44997</v>
      </c>
      <c r="E14563">
        <f t="shared" si="227"/>
        <v>7</v>
      </c>
      <c r="F14563" t="str">
        <f>VLOOKUP(B14563,campaign!$A$2:$B$18,2,FALSE)</f>
        <v>BuysViaMailOrder</v>
      </c>
      <c r="G14563">
        <f>VLOOKUP(F14563,campaign!$B$2:$D$18,3,FALSE)</f>
        <v>25</v>
      </c>
    </row>
    <row r="14564" spans="1:7" x14ac:dyDescent="0.3">
      <c r="A14564" t="s">
        <v>3893</v>
      </c>
      <c r="B14564" t="s">
        <v>3926</v>
      </c>
      <c r="C14564" s="1">
        <v>44778</v>
      </c>
      <c r="D14564" s="1">
        <v>45029</v>
      </c>
      <c r="E14564">
        <f t="shared" si="227"/>
        <v>8</v>
      </c>
      <c r="F14564" t="str">
        <f>VLOOKUP(B14564,campaign!$A$2:$B$18,2,FALSE)</f>
        <v>BuysViaMailOrder</v>
      </c>
      <c r="G14564">
        <f>VLOOKUP(F14564,campaign!$B$2:$D$18,3,FALSE)</f>
        <v>25</v>
      </c>
    </row>
    <row r="14565" spans="1:7" x14ac:dyDescent="0.3">
      <c r="A14565" t="s">
        <v>3893</v>
      </c>
      <c r="B14565" t="s">
        <v>3926</v>
      </c>
      <c r="C14565" s="1">
        <v>44778</v>
      </c>
      <c r="D14565" s="1">
        <v>45065</v>
      </c>
      <c r="E14565">
        <f t="shared" si="227"/>
        <v>9</v>
      </c>
      <c r="F14565" t="str">
        <f>VLOOKUP(B14565,campaign!$A$2:$B$18,2,FALSE)</f>
        <v>BuysViaMailOrder</v>
      </c>
      <c r="G14565">
        <f>VLOOKUP(F14565,campaign!$B$2:$D$18,3,FALSE)</f>
        <v>25</v>
      </c>
    </row>
    <row r="14566" spans="1:7" x14ac:dyDescent="0.3">
      <c r="A14566" t="s">
        <v>3894</v>
      </c>
      <c r="B14566" t="s">
        <v>3950</v>
      </c>
      <c r="C14566" s="1">
        <v>44830</v>
      </c>
      <c r="D14566" s="1">
        <v>44830</v>
      </c>
      <c r="E14566">
        <f t="shared" si="227"/>
        <v>0</v>
      </c>
      <c r="F14566" t="str">
        <f>VLOOKUP(B14566,campaign!$A$2:$B$18,2,FALSE)</f>
        <v>NotNewCellphoneUser</v>
      </c>
      <c r="G14566">
        <f>VLOOKUP(F14566,campaign!$B$2:$D$18,3,FALSE)</f>
        <v>28</v>
      </c>
    </row>
    <row r="14567" spans="1:7" x14ac:dyDescent="0.3">
      <c r="A14567" t="s">
        <v>3894</v>
      </c>
      <c r="B14567" t="s">
        <v>3950</v>
      </c>
      <c r="C14567" s="1">
        <v>44830</v>
      </c>
      <c r="D14567" s="1">
        <v>44860</v>
      </c>
      <c r="E14567">
        <f t="shared" si="227"/>
        <v>1</v>
      </c>
      <c r="F14567" t="str">
        <f>VLOOKUP(B14567,campaign!$A$2:$B$18,2,FALSE)</f>
        <v>NotNewCellphoneUser</v>
      </c>
      <c r="G14567">
        <f>VLOOKUP(F14567,campaign!$B$2:$D$18,3,FALSE)</f>
        <v>28</v>
      </c>
    </row>
    <row r="14568" spans="1:7" x14ac:dyDescent="0.3">
      <c r="A14568" t="s">
        <v>3894</v>
      </c>
      <c r="B14568" t="s">
        <v>3950</v>
      </c>
      <c r="C14568" s="1">
        <v>44830</v>
      </c>
      <c r="D14568" s="1">
        <v>44904</v>
      </c>
      <c r="E14568">
        <f t="shared" si="227"/>
        <v>2</v>
      </c>
      <c r="F14568" t="str">
        <f>VLOOKUP(B14568,campaign!$A$2:$B$18,2,FALSE)</f>
        <v>NotNewCellphoneUser</v>
      </c>
      <c r="G14568">
        <f>VLOOKUP(F14568,campaign!$B$2:$D$18,3,FALSE)</f>
        <v>28</v>
      </c>
    </row>
    <row r="14569" spans="1:7" x14ac:dyDescent="0.3">
      <c r="A14569" t="s">
        <v>3894</v>
      </c>
      <c r="B14569" t="s">
        <v>3950</v>
      </c>
      <c r="C14569" s="1">
        <v>44830</v>
      </c>
      <c r="D14569" s="1">
        <v>44931</v>
      </c>
      <c r="E14569">
        <f t="shared" si="227"/>
        <v>3</v>
      </c>
      <c r="F14569" t="str">
        <f>VLOOKUP(B14569,campaign!$A$2:$B$18,2,FALSE)</f>
        <v>NotNewCellphoneUser</v>
      </c>
      <c r="G14569">
        <f>VLOOKUP(F14569,campaign!$B$2:$D$18,3,FALSE)</f>
        <v>28</v>
      </c>
    </row>
    <row r="14570" spans="1:7" x14ac:dyDescent="0.3">
      <c r="A14570" t="s">
        <v>3894</v>
      </c>
      <c r="B14570" t="s">
        <v>3950</v>
      </c>
      <c r="C14570" s="1">
        <v>44830</v>
      </c>
      <c r="D14570" s="1">
        <v>44961</v>
      </c>
      <c r="E14570">
        <f t="shared" si="227"/>
        <v>4</v>
      </c>
      <c r="F14570" t="str">
        <f>VLOOKUP(B14570,campaign!$A$2:$B$18,2,FALSE)</f>
        <v>NotNewCellphoneUser</v>
      </c>
      <c r="G14570">
        <f>VLOOKUP(F14570,campaign!$B$2:$D$18,3,FALSE)</f>
        <v>28</v>
      </c>
    </row>
    <row r="14571" spans="1:7" x14ac:dyDescent="0.3">
      <c r="A14571" t="s">
        <v>3894</v>
      </c>
      <c r="B14571" t="s">
        <v>3950</v>
      </c>
      <c r="C14571" s="1">
        <v>44830</v>
      </c>
      <c r="D14571" s="1">
        <v>45057</v>
      </c>
      <c r="E14571">
        <f t="shared" si="227"/>
        <v>7</v>
      </c>
      <c r="F14571" t="str">
        <f>VLOOKUP(B14571,campaign!$A$2:$B$18,2,FALSE)</f>
        <v>NotNewCellphoneUser</v>
      </c>
      <c r="G14571">
        <f>VLOOKUP(F14571,campaign!$B$2:$D$18,3,FALSE)</f>
        <v>28</v>
      </c>
    </row>
    <row r="14572" spans="1:7" x14ac:dyDescent="0.3">
      <c r="A14572" t="s">
        <v>3894</v>
      </c>
      <c r="B14572" t="s">
        <v>3952</v>
      </c>
      <c r="C14572" s="1">
        <v>44882</v>
      </c>
      <c r="D14572" s="1">
        <v>44882</v>
      </c>
      <c r="E14572">
        <f t="shared" si="227"/>
        <v>0</v>
      </c>
      <c r="F14572" t="str">
        <f>VLOOKUP(B14572,campaign!$A$2:$B$18,2,FALSE)</f>
        <v>MadeCallToRetentionTeam</v>
      </c>
      <c r="G14572">
        <f>VLOOKUP(F14572,campaign!$B$2:$D$18,3,FALSE)</f>
        <v>16</v>
      </c>
    </row>
    <row r="14573" spans="1:7" x14ac:dyDescent="0.3">
      <c r="A14573" t="s">
        <v>3894</v>
      </c>
      <c r="B14573" t="s">
        <v>3952</v>
      </c>
      <c r="C14573" s="1">
        <v>44882</v>
      </c>
      <c r="D14573" s="1">
        <v>44914</v>
      </c>
      <c r="E14573">
        <f t="shared" si="227"/>
        <v>1</v>
      </c>
      <c r="F14573" t="str">
        <f>VLOOKUP(B14573,campaign!$A$2:$B$18,2,FALSE)</f>
        <v>MadeCallToRetentionTeam</v>
      </c>
      <c r="G14573">
        <f>VLOOKUP(F14573,campaign!$B$2:$D$18,3,FALSE)</f>
        <v>16</v>
      </c>
    </row>
    <row r="14574" spans="1:7" x14ac:dyDescent="0.3">
      <c r="A14574" t="s">
        <v>3894</v>
      </c>
      <c r="B14574" t="s">
        <v>3952</v>
      </c>
      <c r="C14574" s="1">
        <v>44882</v>
      </c>
      <c r="D14574" s="1">
        <v>44944</v>
      </c>
      <c r="E14574">
        <f t="shared" si="227"/>
        <v>2</v>
      </c>
      <c r="F14574" t="str">
        <f>VLOOKUP(B14574,campaign!$A$2:$B$18,2,FALSE)</f>
        <v>MadeCallToRetentionTeam</v>
      </c>
      <c r="G14574">
        <f>VLOOKUP(F14574,campaign!$B$2:$D$18,3,FALSE)</f>
        <v>16</v>
      </c>
    </row>
    <row r="14575" spans="1:7" x14ac:dyDescent="0.3">
      <c r="A14575" t="s">
        <v>3894</v>
      </c>
      <c r="B14575" t="s">
        <v>3952</v>
      </c>
      <c r="C14575" s="1">
        <v>44882</v>
      </c>
      <c r="D14575" s="1">
        <v>44958</v>
      </c>
      <c r="E14575">
        <f t="shared" si="227"/>
        <v>2</v>
      </c>
      <c r="F14575" t="str">
        <f>VLOOKUP(B14575,campaign!$A$2:$B$18,2,FALSE)</f>
        <v>MadeCallToRetentionTeam</v>
      </c>
      <c r="G14575">
        <f>VLOOKUP(F14575,campaign!$B$2:$D$18,3,FALSE)</f>
        <v>16</v>
      </c>
    </row>
    <row r="14576" spans="1:7" x14ac:dyDescent="0.3">
      <c r="A14576" t="s">
        <v>3894</v>
      </c>
      <c r="B14576" t="s">
        <v>3952</v>
      </c>
      <c r="C14576" s="1">
        <v>44882</v>
      </c>
      <c r="D14576" s="1">
        <v>45002</v>
      </c>
      <c r="E14576">
        <f t="shared" si="227"/>
        <v>4</v>
      </c>
      <c r="F14576" t="str">
        <f>VLOOKUP(B14576,campaign!$A$2:$B$18,2,FALSE)</f>
        <v>MadeCallToRetentionTeam</v>
      </c>
      <c r="G14576">
        <f>VLOOKUP(F14576,campaign!$B$2:$D$18,3,FALSE)</f>
        <v>16</v>
      </c>
    </row>
    <row r="14577" spans="1:7" x14ac:dyDescent="0.3">
      <c r="A14577" t="s">
        <v>3894</v>
      </c>
      <c r="B14577" t="s">
        <v>3952</v>
      </c>
      <c r="C14577" s="1">
        <v>44882</v>
      </c>
      <c r="D14577" s="1">
        <v>45041</v>
      </c>
      <c r="E14577">
        <f t="shared" si="227"/>
        <v>5</v>
      </c>
      <c r="F14577" t="str">
        <f>VLOOKUP(B14577,campaign!$A$2:$B$18,2,FALSE)</f>
        <v>MadeCallToRetentionTeam</v>
      </c>
      <c r="G14577">
        <f>VLOOKUP(F14577,campaign!$B$2:$D$18,3,FALSE)</f>
        <v>16</v>
      </c>
    </row>
    <row r="14578" spans="1:7" x14ac:dyDescent="0.3">
      <c r="A14578" t="s">
        <v>3894</v>
      </c>
      <c r="B14578" t="s">
        <v>3952</v>
      </c>
      <c r="C14578" s="1">
        <v>44882</v>
      </c>
      <c r="D14578" s="1">
        <v>45066</v>
      </c>
      <c r="E14578">
        <f t="shared" si="227"/>
        <v>6</v>
      </c>
      <c r="F14578" t="str">
        <f>VLOOKUP(B14578,campaign!$A$2:$B$18,2,FALSE)</f>
        <v>MadeCallToRetentionTeam</v>
      </c>
      <c r="G14578">
        <f>VLOOKUP(F14578,campaign!$B$2:$D$18,3,FALSE)</f>
        <v>16</v>
      </c>
    </row>
    <row r="14579" spans="1:7" x14ac:dyDescent="0.3">
      <c r="A14579" t="s">
        <v>3894</v>
      </c>
      <c r="B14579" t="s">
        <v>3953</v>
      </c>
      <c r="C14579" s="1">
        <v>44934</v>
      </c>
      <c r="D14579" s="1">
        <v>44934</v>
      </c>
      <c r="E14579">
        <f t="shared" si="227"/>
        <v>0</v>
      </c>
      <c r="F14579" t="str">
        <f>VLOOKUP(B14579,campaign!$A$2:$B$18,2,FALSE)</f>
        <v>MaritalStatus</v>
      </c>
      <c r="G14579">
        <f>VLOOKUP(F14579,campaign!$B$2:$D$18,3,FALSE)</f>
        <v>29</v>
      </c>
    </row>
    <row r="14580" spans="1:7" x14ac:dyDescent="0.3">
      <c r="A14580" t="s">
        <v>3894</v>
      </c>
      <c r="B14580" t="s">
        <v>3953</v>
      </c>
      <c r="C14580" s="1">
        <v>44934</v>
      </c>
      <c r="D14580" s="1">
        <v>44970</v>
      </c>
      <c r="E14580">
        <f t="shared" si="227"/>
        <v>1</v>
      </c>
      <c r="F14580" t="str">
        <f>VLOOKUP(B14580,campaign!$A$2:$B$18,2,FALSE)</f>
        <v>MaritalStatus</v>
      </c>
      <c r="G14580">
        <f>VLOOKUP(F14580,campaign!$B$2:$D$18,3,FALSE)</f>
        <v>29</v>
      </c>
    </row>
    <row r="14581" spans="1:7" x14ac:dyDescent="0.3">
      <c r="A14581" t="s">
        <v>3894</v>
      </c>
      <c r="B14581" t="s">
        <v>3953</v>
      </c>
      <c r="C14581" s="1">
        <v>44934</v>
      </c>
      <c r="D14581" s="1">
        <v>44997</v>
      </c>
      <c r="E14581">
        <f t="shared" si="227"/>
        <v>2</v>
      </c>
      <c r="F14581" t="str">
        <f>VLOOKUP(B14581,campaign!$A$2:$B$18,2,FALSE)</f>
        <v>MaritalStatus</v>
      </c>
      <c r="G14581">
        <f>VLOOKUP(F14581,campaign!$B$2:$D$18,3,FALSE)</f>
        <v>29</v>
      </c>
    </row>
    <row r="14582" spans="1:7" x14ac:dyDescent="0.3">
      <c r="A14582" t="s">
        <v>3894</v>
      </c>
      <c r="B14582" t="s">
        <v>3953</v>
      </c>
      <c r="C14582" s="1">
        <v>44934</v>
      </c>
      <c r="D14582" s="1">
        <v>45039</v>
      </c>
      <c r="E14582">
        <f t="shared" si="227"/>
        <v>3</v>
      </c>
      <c r="F14582" t="str">
        <f>VLOOKUP(B14582,campaign!$A$2:$B$18,2,FALSE)</f>
        <v>MaritalStatus</v>
      </c>
      <c r="G14582">
        <f>VLOOKUP(F14582,campaign!$B$2:$D$18,3,FALSE)</f>
        <v>29</v>
      </c>
    </row>
    <row r="14583" spans="1:7" x14ac:dyDescent="0.3">
      <c r="A14583" t="s">
        <v>3894</v>
      </c>
      <c r="B14583" t="s">
        <v>3953</v>
      </c>
      <c r="C14583" s="1">
        <v>44934</v>
      </c>
      <c r="D14583" s="1">
        <v>45064</v>
      </c>
      <c r="E14583">
        <f t="shared" si="227"/>
        <v>4</v>
      </c>
      <c r="F14583" t="str">
        <f>VLOOKUP(B14583,campaign!$A$2:$B$18,2,FALSE)</f>
        <v>MaritalStatus</v>
      </c>
      <c r="G14583">
        <f>VLOOKUP(F14583,campaign!$B$2:$D$18,3,FALSE)</f>
        <v>29</v>
      </c>
    </row>
    <row r="14584" spans="1:7" x14ac:dyDescent="0.3">
      <c r="A14584" t="s">
        <v>3895</v>
      </c>
      <c r="B14584" t="s">
        <v>3925</v>
      </c>
      <c r="C14584" s="1">
        <v>44850</v>
      </c>
      <c r="D14584" s="1">
        <v>44850</v>
      </c>
      <c r="E14584">
        <f t="shared" si="227"/>
        <v>0</v>
      </c>
      <c r="F14584" t="str">
        <f>VLOOKUP(B14584,campaign!$A$2:$B$18,2,FALSE)</f>
        <v>Homeownership</v>
      </c>
      <c r="G14584">
        <f>VLOOKUP(F14584,campaign!$B$2:$D$18,3,FALSE)</f>
        <v>13</v>
      </c>
    </row>
    <row r="14585" spans="1:7" x14ac:dyDescent="0.3">
      <c r="A14585" t="s">
        <v>3895</v>
      </c>
      <c r="B14585" t="s">
        <v>3925</v>
      </c>
      <c r="C14585" s="1">
        <v>44850</v>
      </c>
      <c r="D14585" s="1">
        <v>44881</v>
      </c>
      <c r="E14585">
        <f t="shared" si="227"/>
        <v>1</v>
      </c>
      <c r="F14585" t="str">
        <f>VLOOKUP(B14585,campaign!$A$2:$B$18,2,FALSE)</f>
        <v>Homeownership</v>
      </c>
      <c r="G14585">
        <f>VLOOKUP(F14585,campaign!$B$2:$D$18,3,FALSE)</f>
        <v>13</v>
      </c>
    </row>
    <row r="14586" spans="1:7" x14ac:dyDescent="0.3">
      <c r="A14586" t="s">
        <v>3895</v>
      </c>
      <c r="B14586" t="s">
        <v>3925</v>
      </c>
      <c r="C14586" s="1">
        <v>44850</v>
      </c>
      <c r="D14586" s="1">
        <v>44912</v>
      </c>
      <c r="E14586">
        <f t="shared" si="227"/>
        <v>2</v>
      </c>
      <c r="F14586" t="str">
        <f>VLOOKUP(B14586,campaign!$A$2:$B$18,2,FALSE)</f>
        <v>Homeownership</v>
      </c>
      <c r="G14586">
        <f>VLOOKUP(F14586,campaign!$B$2:$D$18,3,FALSE)</f>
        <v>13</v>
      </c>
    </row>
    <row r="14587" spans="1:7" x14ac:dyDescent="0.3">
      <c r="A14587" t="s">
        <v>3895</v>
      </c>
      <c r="B14587" t="s">
        <v>3925</v>
      </c>
      <c r="C14587" s="1">
        <v>44850</v>
      </c>
      <c r="D14587" s="1">
        <v>44951</v>
      </c>
      <c r="E14587">
        <f t="shared" si="227"/>
        <v>3</v>
      </c>
      <c r="F14587" t="str">
        <f>VLOOKUP(B14587,campaign!$A$2:$B$18,2,FALSE)</f>
        <v>Homeownership</v>
      </c>
      <c r="G14587">
        <f>VLOOKUP(F14587,campaign!$B$2:$D$18,3,FALSE)</f>
        <v>13</v>
      </c>
    </row>
    <row r="14588" spans="1:7" x14ac:dyDescent="0.3">
      <c r="A14588" t="s">
        <v>3895</v>
      </c>
      <c r="B14588" t="s">
        <v>3925</v>
      </c>
      <c r="C14588" s="1">
        <v>44850</v>
      </c>
      <c r="D14588" s="1">
        <v>44973</v>
      </c>
      <c r="E14588">
        <f t="shared" si="227"/>
        <v>4</v>
      </c>
      <c r="F14588" t="str">
        <f>VLOOKUP(B14588,campaign!$A$2:$B$18,2,FALSE)</f>
        <v>Homeownership</v>
      </c>
      <c r="G14588">
        <f>VLOOKUP(F14588,campaign!$B$2:$D$18,3,FALSE)</f>
        <v>13</v>
      </c>
    </row>
    <row r="14589" spans="1:7" x14ac:dyDescent="0.3">
      <c r="A14589" t="s">
        <v>3895</v>
      </c>
      <c r="B14589" t="s">
        <v>3925</v>
      </c>
      <c r="C14589" s="1">
        <v>44850</v>
      </c>
      <c r="D14589" s="1">
        <v>45015</v>
      </c>
      <c r="E14589">
        <f t="shared" si="227"/>
        <v>5</v>
      </c>
      <c r="F14589" t="str">
        <f>VLOOKUP(B14589,campaign!$A$2:$B$18,2,FALSE)</f>
        <v>Homeownership</v>
      </c>
      <c r="G14589">
        <f>VLOOKUP(F14589,campaign!$B$2:$D$18,3,FALSE)</f>
        <v>13</v>
      </c>
    </row>
    <row r="14590" spans="1:7" x14ac:dyDescent="0.3">
      <c r="A14590" t="s">
        <v>3895</v>
      </c>
      <c r="B14590" t="s">
        <v>3925</v>
      </c>
      <c r="C14590" s="1">
        <v>44850</v>
      </c>
      <c r="D14590" s="1">
        <v>45043</v>
      </c>
      <c r="E14590">
        <f t="shared" si="227"/>
        <v>6</v>
      </c>
      <c r="F14590" t="str">
        <f>VLOOKUP(B14590,campaign!$A$2:$B$18,2,FALSE)</f>
        <v>Homeownership</v>
      </c>
      <c r="G14590">
        <f>VLOOKUP(F14590,campaign!$B$2:$D$18,3,FALSE)</f>
        <v>13</v>
      </c>
    </row>
    <row r="14591" spans="1:7" x14ac:dyDescent="0.3">
      <c r="A14591" t="s">
        <v>3895</v>
      </c>
      <c r="B14591" t="s">
        <v>3925</v>
      </c>
      <c r="C14591" s="1">
        <v>44850</v>
      </c>
      <c r="D14591" s="1">
        <v>45047</v>
      </c>
      <c r="E14591">
        <f t="shared" si="227"/>
        <v>6</v>
      </c>
      <c r="F14591" t="str">
        <f>VLOOKUP(B14591,campaign!$A$2:$B$18,2,FALSE)</f>
        <v>Homeownership</v>
      </c>
      <c r="G14591">
        <f>VLOOKUP(F14591,campaign!$B$2:$D$18,3,FALSE)</f>
        <v>13</v>
      </c>
    </row>
    <row r="14592" spans="1:7" x14ac:dyDescent="0.3">
      <c r="A14592" t="s">
        <v>3895</v>
      </c>
      <c r="B14592" t="s">
        <v>3928</v>
      </c>
      <c r="C14592" s="1">
        <v>44902</v>
      </c>
      <c r="D14592" s="1">
        <v>44902</v>
      </c>
      <c r="E14592">
        <f t="shared" si="227"/>
        <v>0</v>
      </c>
      <c r="F14592" t="str">
        <f>VLOOKUP(B14592,campaign!$A$2:$B$18,2,FALSE)</f>
        <v>OptOutMailings</v>
      </c>
      <c r="G14592">
        <f>VLOOKUP(F14592,campaign!$B$2:$D$18,3,FALSE)</f>
        <v>75</v>
      </c>
    </row>
    <row r="14593" spans="1:7" x14ac:dyDescent="0.3">
      <c r="A14593" t="s">
        <v>3895</v>
      </c>
      <c r="B14593" t="s">
        <v>3928</v>
      </c>
      <c r="C14593" s="1">
        <v>44902</v>
      </c>
      <c r="D14593" s="1">
        <v>44934</v>
      </c>
      <c r="E14593">
        <f t="shared" si="227"/>
        <v>1</v>
      </c>
      <c r="F14593" t="str">
        <f>VLOOKUP(B14593,campaign!$A$2:$B$18,2,FALSE)</f>
        <v>OptOutMailings</v>
      </c>
      <c r="G14593">
        <f>VLOOKUP(F14593,campaign!$B$2:$D$18,3,FALSE)</f>
        <v>75</v>
      </c>
    </row>
    <row r="14594" spans="1:7" x14ac:dyDescent="0.3">
      <c r="A14594" t="s">
        <v>3895</v>
      </c>
      <c r="B14594" t="s">
        <v>3928</v>
      </c>
      <c r="C14594" s="1">
        <v>44902</v>
      </c>
      <c r="D14594" s="1">
        <v>44973</v>
      </c>
      <c r="E14594">
        <f t="shared" si="227"/>
        <v>2</v>
      </c>
      <c r="F14594" t="str">
        <f>VLOOKUP(B14594,campaign!$A$2:$B$18,2,FALSE)</f>
        <v>OptOutMailings</v>
      </c>
      <c r="G14594">
        <f>VLOOKUP(F14594,campaign!$B$2:$D$18,3,FALSE)</f>
        <v>75</v>
      </c>
    </row>
    <row r="14595" spans="1:7" x14ac:dyDescent="0.3">
      <c r="A14595" t="s">
        <v>3895</v>
      </c>
      <c r="B14595" t="s">
        <v>3928</v>
      </c>
      <c r="C14595" s="1">
        <v>44902</v>
      </c>
      <c r="D14595" s="1">
        <v>45003</v>
      </c>
      <c r="E14595">
        <f t="shared" ref="E14595:E14658" si="228">DATEDIF(C14595,D14595,"M")</f>
        <v>3</v>
      </c>
      <c r="F14595" t="str">
        <f>VLOOKUP(B14595,campaign!$A$2:$B$18,2,FALSE)</f>
        <v>OptOutMailings</v>
      </c>
      <c r="G14595">
        <f>VLOOKUP(F14595,campaign!$B$2:$D$18,3,FALSE)</f>
        <v>75</v>
      </c>
    </row>
    <row r="14596" spans="1:7" x14ac:dyDescent="0.3">
      <c r="A14596" t="s">
        <v>3895</v>
      </c>
      <c r="B14596" t="s">
        <v>3928</v>
      </c>
      <c r="C14596" s="1">
        <v>44902</v>
      </c>
      <c r="D14596" s="1">
        <v>45032</v>
      </c>
      <c r="E14596">
        <f t="shared" si="228"/>
        <v>4</v>
      </c>
      <c r="F14596" t="str">
        <f>VLOOKUP(B14596,campaign!$A$2:$B$18,2,FALSE)</f>
        <v>OptOutMailings</v>
      </c>
      <c r="G14596">
        <f>VLOOKUP(F14596,campaign!$B$2:$D$18,3,FALSE)</f>
        <v>75</v>
      </c>
    </row>
    <row r="14597" spans="1:7" x14ac:dyDescent="0.3">
      <c r="A14597" t="s">
        <v>3895</v>
      </c>
      <c r="B14597" t="s">
        <v>3920</v>
      </c>
      <c r="C14597" s="1">
        <v>44983</v>
      </c>
      <c r="D14597" s="1">
        <v>44983</v>
      </c>
      <c r="E14597">
        <f t="shared" si="228"/>
        <v>0</v>
      </c>
      <c r="F14597" t="str">
        <f>VLOOKUP(B14597,campaign!$A$2:$B$18,2,FALSE)</f>
        <v>ChildrenInHH</v>
      </c>
      <c r="G14597">
        <f>VLOOKUP(F14597,campaign!$B$2:$D$18,3,FALSE)</f>
        <v>10</v>
      </c>
    </row>
    <row r="14598" spans="1:7" x14ac:dyDescent="0.3">
      <c r="A14598" t="s">
        <v>3895</v>
      </c>
      <c r="B14598" t="s">
        <v>3920</v>
      </c>
      <c r="C14598" s="1">
        <v>44983</v>
      </c>
      <c r="D14598" s="1">
        <v>45012</v>
      </c>
      <c r="E14598">
        <f t="shared" si="228"/>
        <v>1</v>
      </c>
      <c r="F14598" t="str">
        <f>VLOOKUP(B14598,campaign!$A$2:$B$18,2,FALSE)</f>
        <v>ChildrenInHH</v>
      </c>
      <c r="G14598">
        <f>VLOOKUP(F14598,campaign!$B$2:$D$18,3,FALSE)</f>
        <v>10</v>
      </c>
    </row>
    <row r="14599" spans="1:7" x14ac:dyDescent="0.3">
      <c r="A14599" t="s">
        <v>3895</v>
      </c>
      <c r="B14599" t="s">
        <v>3920</v>
      </c>
      <c r="C14599" s="1">
        <v>44983</v>
      </c>
      <c r="D14599" s="1">
        <v>45026</v>
      </c>
      <c r="E14599">
        <f t="shared" si="228"/>
        <v>1</v>
      </c>
      <c r="F14599" t="str">
        <f>VLOOKUP(B14599,campaign!$A$2:$B$18,2,FALSE)</f>
        <v>ChildrenInHH</v>
      </c>
      <c r="G14599">
        <f>VLOOKUP(F14599,campaign!$B$2:$D$18,3,FALSE)</f>
        <v>10</v>
      </c>
    </row>
    <row r="14600" spans="1:7" x14ac:dyDescent="0.3">
      <c r="A14600" t="s">
        <v>3895</v>
      </c>
      <c r="B14600" t="s">
        <v>3920</v>
      </c>
      <c r="C14600" s="1">
        <v>44983</v>
      </c>
      <c r="D14600" s="1">
        <v>45056</v>
      </c>
      <c r="E14600">
        <f t="shared" si="228"/>
        <v>2</v>
      </c>
      <c r="F14600" t="str">
        <f>VLOOKUP(B14600,campaign!$A$2:$B$18,2,FALSE)</f>
        <v>ChildrenInHH</v>
      </c>
      <c r="G14600">
        <f>VLOOKUP(F14600,campaign!$B$2:$D$18,3,FALSE)</f>
        <v>10</v>
      </c>
    </row>
    <row r="14601" spans="1:7" x14ac:dyDescent="0.3">
      <c r="A14601" t="s">
        <v>3895</v>
      </c>
      <c r="B14601" t="s">
        <v>3920</v>
      </c>
      <c r="C14601" s="1">
        <v>44983</v>
      </c>
      <c r="D14601" s="1">
        <v>45082</v>
      </c>
      <c r="E14601">
        <f t="shared" si="228"/>
        <v>3</v>
      </c>
      <c r="F14601" t="str">
        <f>VLOOKUP(B14601,campaign!$A$2:$B$18,2,FALSE)</f>
        <v>ChildrenInHH</v>
      </c>
      <c r="G14601">
        <f>VLOOKUP(F14601,campaign!$B$2:$D$18,3,FALSE)</f>
        <v>10</v>
      </c>
    </row>
    <row r="14602" spans="1:7" x14ac:dyDescent="0.3">
      <c r="A14602" t="s">
        <v>3896</v>
      </c>
      <c r="B14602" t="s">
        <v>3921</v>
      </c>
      <c r="C14602" s="1">
        <v>44659</v>
      </c>
      <c r="D14602" s="1">
        <v>44659</v>
      </c>
      <c r="E14602">
        <f t="shared" si="228"/>
        <v>0</v>
      </c>
      <c r="F14602" t="str">
        <f>VLOOKUP(B14602,campaign!$A$2:$B$18,2,FALSE)</f>
        <v>HandsetRefurbished</v>
      </c>
      <c r="G14602">
        <f>VLOOKUP(F14602,campaign!$B$2:$D$18,3,FALSE)</f>
        <v>26</v>
      </c>
    </row>
    <row r="14603" spans="1:7" x14ac:dyDescent="0.3">
      <c r="A14603" t="s">
        <v>3896</v>
      </c>
      <c r="B14603" t="s">
        <v>3921</v>
      </c>
      <c r="C14603" s="1">
        <v>44659</v>
      </c>
      <c r="D14603" s="1">
        <v>44696</v>
      </c>
      <c r="E14603">
        <f t="shared" si="228"/>
        <v>1</v>
      </c>
      <c r="F14603" t="str">
        <f>VLOOKUP(B14603,campaign!$A$2:$B$18,2,FALSE)</f>
        <v>HandsetRefurbished</v>
      </c>
      <c r="G14603">
        <f>VLOOKUP(F14603,campaign!$B$2:$D$18,3,FALSE)</f>
        <v>26</v>
      </c>
    </row>
    <row r="14604" spans="1:7" x14ac:dyDescent="0.3">
      <c r="A14604" t="s">
        <v>3896</v>
      </c>
      <c r="B14604" t="s">
        <v>3921</v>
      </c>
      <c r="C14604" s="1">
        <v>44659</v>
      </c>
      <c r="D14604" s="1">
        <v>44732</v>
      </c>
      <c r="E14604">
        <f t="shared" si="228"/>
        <v>2</v>
      </c>
      <c r="F14604" t="str">
        <f>VLOOKUP(B14604,campaign!$A$2:$B$18,2,FALSE)</f>
        <v>HandsetRefurbished</v>
      </c>
      <c r="G14604">
        <f>VLOOKUP(F14604,campaign!$B$2:$D$18,3,FALSE)</f>
        <v>26</v>
      </c>
    </row>
    <row r="14605" spans="1:7" x14ac:dyDescent="0.3">
      <c r="A14605" t="s">
        <v>3896</v>
      </c>
      <c r="B14605" t="s">
        <v>3921</v>
      </c>
      <c r="C14605" s="1">
        <v>44659</v>
      </c>
      <c r="D14605" s="1">
        <v>44758</v>
      </c>
      <c r="E14605">
        <f t="shared" si="228"/>
        <v>3</v>
      </c>
      <c r="F14605" t="str">
        <f>VLOOKUP(B14605,campaign!$A$2:$B$18,2,FALSE)</f>
        <v>HandsetRefurbished</v>
      </c>
      <c r="G14605">
        <f>VLOOKUP(F14605,campaign!$B$2:$D$18,3,FALSE)</f>
        <v>26</v>
      </c>
    </row>
    <row r="14606" spans="1:7" x14ac:dyDescent="0.3">
      <c r="A14606" t="s">
        <v>3896</v>
      </c>
      <c r="B14606" t="s">
        <v>3921</v>
      </c>
      <c r="C14606" s="1">
        <v>44659</v>
      </c>
      <c r="D14606" s="1">
        <v>44789</v>
      </c>
      <c r="E14606">
        <f t="shared" si="228"/>
        <v>4</v>
      </c>
      <c r="F14606" t="str">
        <f>VLOOKUP(B14606,campaign!$A$2:$B$18,2,FALSE)</f>
        <v>HandsetRefurbished</v>
      </c>
      <c r="G14606">
        <f>VLOOKUP(F14606,campaign!$B$2:$D$18,3,FALSE)</f>
        <v>26</v>
      </c>
    </row>
    <row r="14607" spans="1:7" x14ac:dyDescent="0.3">
      <c r="A14607" t="s">
        <v>3896</v>
      </c>
      <c r="B14607" t="s">
        <v>3921</v>
      </c>
      <c r="C14607" s="1">
        <v>44659</v>
      </c>
      <c r="D14607" s="1">
        <v>44815</v>
      </c>
      <c r="E14607">
        <f t="shared" si="228"/>
        <v>5</v>
      </c>
      <c r="F14607" t="str">
        <f>VLOOKUP(B14607,campaign!$A$2:$B$18,2,FALSE)</f>
        <v>HandsetRefurbished</v>
      </c>
      <c r="G14607">
        <f>VLOOKUP(F14607,campaign!$B$2:$D$18,3,FALSE)</f>
        <v>26</v>
      </c>
    </row>
    <row r="14608" spans="1:7" x14ac:dyDescent="0.3">
      <c r="A14608" t="s">
        <v>3896</v>
      </c>
      <c r="B14608" t="s">
        <v>3921</v>
      </c>
      <c r="C14608" s="1">
        <v>44659</v>
      </c>
      <c r="D14608" s="1">
        <v>44853</v>
      </c>
      <c r="E14608">
        <f t="shared" si="228"/>
        <v>6</v>
      </c>
      <c r="F14608" t="str">
        <f>VLOOKUP(B14608,campaign!$A$2:$B$18,2,FALSE)</f>
        <v>HandsetRefurbished</v>
      </c>
      <c r="G14608">
        <f>VLOOKUP(F14608,campaign!$B$2:$D$18,3,FALSE)</f>
        <v>26</v>
      </c>
    </row>
    <row r="14609" spans="1:7" x14ac:dyDescent="0.3">
      <c r="A14609" t="s">
        <v>3896</v>
      </c>
      <c r="B14609" t="s">
        <v>3921</v>
      </c>
      <c r="C14609" s="1">
        <v>44659</v>
      </c>
      <c r="D14609" s="1">
        <v>44883</v>
      </c>
      <c r="E14609">
        <f t="shared" si="228"/>
        <v>7</v>
      </c>
      <c r="F14609" t="str">
        <f>VLOOKUP(B14609,campaign!$A$2:$B$18,2,FALSE)</f>
        <v>HandsetRefurbished</v>
      </c>
      <c r="G14609">
        <f>VLOOKUP(F14609,campaign!$B$2:$D$18,3,FALSE)</f>
        <v>26</v>
      </c>
    </row>
    <row r="14610" spans="1:7" x14ac:dyDescent="0.3">
      <c r="A14610" t="s">
        <v>3896</v>
      </c>
      <c r="B14610" t="s">
        <v>3921</v>
      </c>
      <c r="C14610" s="1">
        <v>44659</v>
      </c>
      <c r="D14610" s="1">
        <v>44908</v>
      </c>
      <c r="E14610">
        <f t="shared" si="228"/>
        <v>8</v>
      </c>
      <c r="F14610" t="str">
        <f>VLOOKUP(B14610,campaign!$A$2:$B$18,2,FALSE)</f>
        <v>HandsetRefurbished</v>
      </c>
      <c r="G14610">
        <f>VLOOKUP(F14610,campaign!$B$2:$D$18,3,FALSE)</f>
        <v>26</v>
      </c>
    </row>
    <row r="14611" spans="1:7" x14ac:dyDescent="0.3">
      <c r="A14611" t="s">
        <v>3896</v>
      </c>
      <c r="B14611" t="s">
        <v>3921</v>
      </c>
      <c r="C14611" s="1">
        <v>44659</v>
      </c>
      <c r="D14611" s="1">
        <v>44935</v>
      </c>
      <c r="E14611">
        <f t="shared" si="228"/>
        <v>9</v>
      </c>
      <c r="F14611" t="str">
        <f>VLOOKUP(B14611,campaign!$A$2:$B$18,2,FALSE)</f>
        <v>HandsetRefurbished</v>
      </c>
      <c r="G14611">
        <f>VLOOKUP(F14611,campaign!$B$2:$D$18,3,FALSE)</f>
        <v>26</v>
      </c>
    </row>
    <row r="14612" spans="1:7" x14ac:dyDescent="0.3">
      <c r="A14612" t="s">
        <v>3896</v>
      </c>
      <c r="B14612" t="s">
        <v>3921</v>
      </c>
      <c r="C14612" s="1">
        <v>44659</v>
      </c>
      <c r="D14612" s="1">
        <v>44997</v>
      </c>
      <c r="E14612">
        <f t="shared" si="228"/>
        <v>11</v>
      </c>
      <c r="F14612" t="str">
        <f>VLOOKUP(B14612,campaign!$A$2:$B$18,2,FALSE)</f>
        <v>HandsetRefurbished</v>
      </c>
      <c r="G14612">
        <f>VLOOKUP(F14612,campaign!$B$2:$D$18,3,FALSE)</f>
        <v>26</v>
      </c>
    </row>
    <row r="14613" spans="1:7" x14ac:dyDescent="0.3">
      <c r="A14613" t="s">
        <v>3896</v>
      </c>
      <c r="B14613" t="s">
        <v>3921</v>
      </c>
      <c r="C14613" s="1">
        <v>44659</v>
      </c>
      <c r="D14613" s="1">
        <v>45039</v>
      </c>
      <c r="E14613">
        <f t="shared" si="228"/>
        <v>12</v>
      </c>
      <c r="F14613" t="str">
        <f>VLOOKUP(B14613,campaign!$A$2:$B$18,2,FALSE)</f>
        <v>HandsetRefurbished</v>
      </c>
      <c r="G14613">
        <f>VLOOKUP(F14613,campaign!$B$2:$D$18,3,FALSE)</f>
        <v>26</v>
      </c>
    </row>
    <row r="14614" spans="1:7" x14ac:dyDescent="0.3">
      <c r="A14614" t="s">
        <v>3897</v>
      </c>
      <c r="B14614" t="s">
        <v>3922</v>
      </c>
      <c r="C14614" s="1">
        <v>44883</v>
      </c>
      <c r="D14614" s="1">
        <v>44883</v>
      </c>
      <c r="E14614">
        <f t="shared" si="228"/>
        <v>0</v>
      </c>
      <c r="F14614" t="str">
        <f>VLOOKUP(B14614,campaign!$A$2:$B$18,2,FALSE)</f>
        <v>HandsetWebCapable</v>
      </c>
      <c r="G14614">
        <f>VLOOKUP(F14614,campaign!$B$2:$D$18,3,FALSE)</f>
        <v>62</v>
      </c>
    </row>
    <row r="14615" spans="1:7" x14ac:dyDescent="0.3">
      <c r="A14615" t="s">
        <v>3897</v>
      </c>
      <c r="B14615" t="s">
        <v>3922</v>
      </c>
      <c r="C14615" s="1">
        <v>44883</v>
      </c>
      <c r="D14615" s="1">
        <v>44917</v>
      </c>
      <c r="E14615">
        <f t="shared" si="228"/>
        <v>1</v>
      </c>
      <c r="F14615" t="str">
        <f>VLOOKUP(B14615,campaign!$A$2:$B$18,2,FALSE)</f>
        <v>HandsetWebCapable</v>
      </c>
      <c r="G14615">
        <f>VLOOKUP(F14615,campaign!$B$2:$D$18,3,FALSE)</f>
        <v>62</v>
      </c>
    </row>
    <row r="14616" spans="1:7" x14ac:dyDescent="0.3">
      <c r="A14616" t="s">
        <v>3897</v>
      </c>
      <c r="B14616" t="s">
        <v>3922</v>
      </c>
      <c r="C14616" s="1">
        <v>44883</v>
      </c>
      <c r="D14616" s="1">
        <v>44954</v>
      </c>
      <c r="E14616">
        <f t="shared" si="228"/>
        <v>2</v>
      </c>
      <c r="F14616" t="str">
        <f>VLOOKUP(B14616,campaign!$A$2:$B$18,2,FALSE)</f>
        <v>HandsetWebCapable</v>
      </c>
      <c r="G14616">
        <f>VLOOKUP(F14616,campaign!$B$2:$D$18,3,FALSE)</f>
        <v>62</v>
      </c>
    </row>
    <row r="14617" spans="1:7" x14ac:dyDescent="0.3">
      <c r="A14617" t="s">
        <v>3897</v>
      </c>
      <c r="B14617" t="s">
        <v>3927</v>
      </c>
      <c r="C14617" s="1">
        <v>45032</v>
      </c>
      <c r="D14617" s="1">
        <v>45032</v>
      </c>
      <c r="E14617">
        <f t="shared" si="228"/>
        <v>0</v>
      </c>
      <c r="F14617" t="str">
        <f>VLOOKUP(B14617,campaign!$A$2:$B$18,2,FALSE)</f>
        <v>RespondsToMailOffers</v>
      </c>
      <c r="G14617">
        <f>VLOOKUP(F14617,campaign!$B$2:$D$18,3,FALSE)</f>
        <v>27</v>
      </c>
    </row>
    <row r="14618" spans="1:7" x14ac:dyDescent="0.3">
      <c r="A14618" t="s">
        <v>3897</v>
      </c>
      <c r="B14618" t="s">
        <v>3927</v>
      </c>
      <c r="C14618" s="1">
        <v>45032</v>
      </c>
      <c r="D14618" s="1">
        <v>45074</v>
      </c>
      <c r="E14618">
        <f t="shared" si="228"/>
        <v>1</v>
      </c>
      <c r="F14618" t="str">
        <f>VLOOKUP(B14618,campaign!$A$2:$B$18,2,FALSE)</f>
        <v>RespondsToMailOffers</v>
      </c>
      <c r="G14618">
        <f>VLOOKUP(F14618,campaign!$B$2:$D$18,3,FALSE)</f>
        <v>27</v>
      </c>
    </row>
    <row r="14619" spans="1:7" x14ac:dyDescent="0.3">
      <c r="A14619" t="s">
        <v>3898</v>
      </c>
      <c r="B14619" t="s">
        <v>3929</v>
      </c>
      <c r="C14619" s="1">
        <v>44634</v>
      </c>
      <c r="D14619" s="1">
        <v>44634</v>
      </c>
      <c r="E14619">
        <f t="shared" si="228"/>
        <v>0</v>
      </c>
      <c r="F14619" t="str">
        <f>VLOOKUP(B14619,campaign!$A$2:$B$18,2,FALSE)</f>
        <v>NonUSTravel</v>
      </c>
      <c r="G14619">
        <f>VLOOKUP(F14619,campaign!$B$2:$D$18,3,FALSE)</f>
        <v>66</v>
      </c>
    </row>
    <row r="14620" spans="1:7" x14ac:dyDescent="0.3">
      <c r="A14620" t="s">
        <v>3898</v>
      </c>
      <c r="B14620" t="s">
        <v>3929</v>
      </c>
      <c r="C14620" s="1">
        <v>44634</v>
      </c>
      <c r="D14620" s="1">
        <v>44767</v>
      </c>
      <c r="E14620">
        <f t="shared" si="228"/>
        <v>4</v>
      </c>
      <c r="F14620" t="str">
        <f>VLOOKUP(B14620,campaign!$A$2:$B$18,2,FALSE)</f>
        <v>NonUSTravel</v>
      </c>
      <c r="G14620">
        <f>VLOOKUP(F14620,campaign!$B$2:$D$18,3,FALSE)</f>
        <v>66</v>
      </c>
    </row>
    <row r="14621" spans="1:7" x14ac:dyDescent="0.3">
      <c r="A14621" t="s">
        <v>3898</v>
      </c>
      <c r="B14621" t="s">
        <v>3929</v>
      </c>
      <c r="C14621" s="1">
        <v>44634</v>
      </c>
      <c r="D14621" s="1">
        <v>44982</v>
      </c>
      <c r="E14621">
        <f t="shared" si="228"/>
        <v>11</v>
      </c>
      <c r="F14621" t="str">
        <f>VLOOKUP(B14621,campaign!$A$2:$B$18,2,FALSE)</f>
        <v>NonUSTravel</v>
      </c>
      <c r="G14621">
        <f>VLOOKUP(F14621,campaign!$B$2:$D$18,3,FALSE)</f>
        <v>66</v>
      </c>
    </row>
    <row r="14622" spans="1:7" x14ac:dyDescent="0.3">
      <c r="A14622" t="s">
        <v>3898</v>
      </c>
      <c r="B14622" t="s">
        <v>3923</v>
      </c>
      <c r="C14622" s="1">
        <v>44720</v>
      </c>
      <c r="D14622" s="1">
        <v>44720</v>
      </c>
      <c r="E14622">
        <f t="shared" si="228"/>
        <v>0</v>
      </c>
      <c r="F14622" t="str">
        <f>VLOOKUP(B14622,campaign!$A$2:$B$18,2,FALSE)</f>
        <v>TruckOwner</v>
      </c>
      <c r="G14622">
        <f>VLOOKUP(F14622,campaign!$B$2:$D$18,3,FALSE)</f>
        <v>26</v>
      </c>
    </row>
    <row r="14623" spans="1:7" x14ac:dyDescent="0.3">
      <c r="A14623" t="s">
        <v>3898</v>
      </c>
      <c r="B14623" t="s">
        <v>3923</v>
      </c>
      <c r="C14623" s="1">
        <v>44720</v>
      </c>
      <c r="D14623" s="1">
        <v>44793</v>
      </c>
      <c r="E14623">
        <f t="shared" si="228"/>
        <v>2</v>
      </c>
      <c r="F14623" t="str">
        <f>VLOOKUP(B14623,campaign!$A$2:$B$18,2,FALSE)</f>
        <v>TruckOwner</v>
      </c>
      <c r="G14623">
        <f>VLOOKUP(F14623,campaign!$B$2:$D$18,3,FALSE)</f>
        <v>26</v>
      </c>
    </row>
    <row r="14624" spans="1:7" x14ac:dyDescent="0.3">
      <c r="A14624" t="s">
        <v>3898</v>
      </c>
      <c r="B14624" t="s">
        <v>3923</v>
      </c>
      <c r="C14624" s="1">
        <v>44720</v>
      </c>
      <c r="D14624" s="1">
        <v>44855</v>
      </c>
      <c r="E14624">
        <f t="shared" si="228"/>
        <v>4</v>
      </c>
      <c r="F14624" t="str">
        <f>VLOOKUP(B14624,campaign!$A$2:$B$18,2,FALSE)</f>
        <v>TruckOwner</v>
      </c>
      <c r="G14624">
        <f>VLOOKUP(F14624,campaign!$B$2:$D$18,3,FALSE)</f>
        <v>26</v>
      </c>
    </row>
    <row r="14625" spans="1:7" x14ac:dyDescent="0.3">
      <c r="A14625" t="s">
        <v>3898</v>
      </c>
      <c r="B14625" t="s">
        <v>3923</v>
      </c>
      <c r="C14625" s="1">
        <v>44720</v>
      </c>
      <c r="D14625" s="1">
        <v>44880</v>
      </c>
      <c r="E14625">
        <f t="shared" si="228"/>
        <v>5</v>
      </c>
      <c r="F14625" t="str">
        <f>VLOOKUP(B14625,campaign!$A$2:$B$18,2,FALSE)</f>
        <v>TruckOwner</v>
      </c>
      <c r="G14625">
        <f>VLOOKUP(F14625,campaign!$B$2:$D$18,3,FALSE)</f>
        <v>26</v>
      </c>
    </row>
    <row r="14626" spans="1:7" x14ac:dyDescent="0.3">
      <c r="A14626" t="s">
        <v>3898</v>
      </c>
      <c r="B14626" t="s">
        <v>3923</v>
      </c>
      <c r="C14626" s="1">
        <v>44720</v>
      </c>
      <c r="D14626" s="1">
        <v>44918</v>
      </c>
      <c r="E14626">
        <f t="shared" si="228"/>
        <v>6</v>
      </c>
      <c r="F14626" t="str">
        <f>VLOOKUP(B14626,campaign!$A$2:$B$18,2,FALSE)</f>
        <v>TruckOwner</v>
      </c>
      <c r="G14626">
        <f>VLOOKUP(F14626,campaign!$B$2:$D$18,3,FALSE)</f>
        <v>26</v>
      </c>
    </row>
    <row r="14627" spans="1:7" x14ac:dyDescent="0.3">
      <c r="A14627" t="s">
        <v>3898</v>
      </c>
      <c r="B14627" t="s">
        <v>3923</v>
      </c>
      <c r="C14627" s="1">
        <v>44720</v>
      </c>
      <c r="D14627" s="1">
        <v>44975</v>
      </c>
      <c r="E14627">
        <f t="shared" si="228"/>
        <v>8</v>
      </c>
      <c r="F14627" t="str">
        <f>VLOOKUP(B14627,campaign!$A$2:$B$18,2,FALSE)</f>
        <v>TruckOwner</v>
      </c>
      <c r="G14627">
        <f>VLOOKUP(F14627,campaign!$B$2:$D$18,3,FALSE)</f>
        <v>26</v>
      </c>
    </row>
    <row r="14628" spans="1:7" x14ac:dyDescent="0.3">
      <c r="A14628" t="s">
        <v>3898</v>
      </c>
      <c r="B14628" t="s">
        <v>3923</v>
      </c>
      <c r="C14628" s="1">
        <v>44720</v>
      </c>
      <c r="D14628" s="1">
        <v>44998</v>
      </c>
      <c r="E14628">
        <f t="shared" si="228"/>
        <v>9</v>
      </c>
      <c r="F14628" t="str">
        <f>VLOOKUP(B14628,campaign!$A$2:$B$18,2,FALSE)</f>
        <v>TruckOwner</v>
      </c>
      <c r="G14628">
        <f>VLOOKUP(F14628,campaign!$B$2:$D$18,3,FALSE)</f>
        <v>26</v>
      </c>
    </row>
    <row r="14629" spans="1:7" x14ac:dyDescent="0.3">
      <c r="A14629" t="s">
        <v>3898</v>
      </c>
      <c r="B14629" t="s">
        <v>3923</v>
      </c>
      <c r="C14629" s="1">
        <v>44720</v>
      </c>
      <c r="D14629" s="1">
        <v>45028</v>
      </c>
      <c r="E14629">
        <f t="shared" si="228"/>
        <v>10</v>
      </c>
      <c r="F14629" t="str">
        <f>VLOOKUP(B14629,campaign!$A$2:$B$18,2,FALSE)</f>
        <v>TruckOwner</v>
      </c>
      <c r="G14629">
        <f>VLOOKUP(F14629,campaign!$B$2:$D$18,3,FALSE)</f>
        <v>26</v>
      </c>
    </row>
    <row r="14630" spans="1:7" x14ac:dyDescent="0.3">
      <c r="A14630" t="s">
        <v>3899</v>
      </c>
      <c r="B14630" t="s">
        <v>3949</v>
      </c>
      <c r="C14630" s="1">
        <v>44943</v>
      </c>
      <c r="D14630" s="1">
        <v>44943</v>
      </c>
      <c r="E14630">
        <f t="shared" si="228"/>
        <v>0</v>
      </c>
      <c r="F14630" t="str">
        <f>VLOOKUP(B14630,campaign!$A$2:$B$18,2,FALSE)</f>
        <v>NewCellphoneUser</v>
      </c>
      <c r="G14630">
        <f>VLOOKUP(F14630,campaign!$B$2:$D$18,3,FALSE)</f>
        <v>25</v>
      </c>
    </row>
    <row r="14631" spans="1:7" x14ac:dyDescent="0.3">
      <c r="A14631" t="s">
        <v>3899</v>
      </c>
      <c r="B14631" t="s">
        <v>3949</v>
      </c>
      <c r="C14631" s="1">
        <v>44943</v>
      </c>
      <c r="D14631" s="1">
        <v>44983</v>
      </c>
      <c r="E14631">
        <f t="shared" si="228"/>
        <v>1</v>
      </c>
      <c r="F14631" t="str">
        <f>VLOOKUP(B14631,campaign!$A$2:$B$18,2,FALSE)</f>
        <v>NewCellphoneUser</v>
      </c>
      <c r="G14631">
        <f>VLOOKUP(F14631,campaign!$B$2:$D$18,3,FALSE)</f>
        <v>25</v>
      </c>
    </row>
    <row r="14632" spans="1:7" x14ac:dyDescent="0.3">
      <c r="A14632" t="s">
        <v>3899</v>
      </c>
      <c r="B14632" t="s">
        <v>3949</v>
      </c>
      <c r="C14632" s="1">
        <v>44943</v>
      </c>
      <c r="D14632" s="1">
        <v>45007</v>
      </c>
      <c r="E14632">
        <f t="shared" si="228"/>
        <v>2</v>
      </c>
      <c r="F14632" t="str">
        <f>VLOOKUP(B14632,campaign!$A$2:$B$18,2,FALSE)</f>
        <v>NewCellphoneUser</v>
      </c>
      <c r="G14632">
        <f>VLOOKUP(F14632,campaign!$B$2:$D$18,3,FALSE)</f>
        <v>25</v>
      </c>
    </row>
    <row r="14633" spans="1:7" x14ac:dyDescent="0.3">
      <c r="A14633" t="s">
        <v>3899</v>
      </c>
      <c r="B14633" t="s">
        <v>3949</v>
      </c>
      <c r="C14633" s="1">
        <v>44943</v>
      </c>
      <c r="D14633" s="1">
        <v>45036</v>
      </c>
      <c r="E14633">
        <f t="shared" si="228"/>
        <v>3</v>
      </c>
      <c r="F14633" t="str">
        <f>VLOOKUP(B14633,campaign!$A$2:$B$18,2,FALSE)</f>
        <v>NewCellphoneUser</v>
      </c>
      <c r="G14633">
        <f>VLOOKUP(F14633,campaign!$B$2:$D$18,3,FALSE)</f>
        <v>25</v>
      </c>
    </row>
    <row r="14634" spans="1:7" x14ac:dyDescent="0.3">
      <c r="A14634" t="s">
        <v>3899</v>
      </c>
      <c r="B14634" t="s">
        <v>3949</v>
      </c>
      <c r="C14634" s="1">
        <v>44943</v>
      </c>
      <c r="D14634" s="1">
        <v>45063</v>
      </c>
      <c r="E14634">
        <f t="shared" si="228"/>
        <v>4</v>
      </c>
      <c r="F14634" t="str">
        <f>VLOOKUP(B14634,campaign!$A$2:$B$18,2,FALSE)</f>
        <v>NewCellphoneUser</v>
      </c>
      <c r="G14634">
        <f>VLOOKUP(F14634,campaign!$B$2:$D$18,3,FALSE)</f>
        <v>25</v>
      </c>
    </row>
    <row r="14635" spans="1:7" x14ac:dyDescent="0.3">
      <c r="A14635" t="s">
        <v>3900</v>
      </c>
      <c r="B14635" t="s">
        <v>3950</v>
      </c>
      <c r="C14635" s="1">
        <v>44628</v>
      </c>
      <c r="D14635" s="1">
        <v>44628</v>
      </c>
      <c r="E14635">
        <f t="shared" si="228"/>
        <v>0</v>
      </c>
      <c r="F14635" t="str">
        <f>VLOOKUP(B14635,campaign!$A$2:$B$18,2,FALSE)</f>
        <v>NotNewCellphoneUser</v>
      </c>
      <c r="G14635">
        <f>VLOOKUP(F14635,campaign!$B$2:$D$18,3,FALSE)</f>
        <v>28</v>
      </c>
    </row>
    <row r="14636" spans="1:7" x14ac:dyDescent="0.3">
      <c r="A14636" t="s">
        <v>3900</v>
      </c>
      <c r="B14636" t="s">
        <v>3950</v>
      </c>
      <c r="C14636" s="1">
        <v>44628</v>
      </c>
      <c r="D14636" s="1">
        <v>44660</v>
      </c>
      <c r="E14636">
        <f t="shared" si="228"/>
        <v>1</v>
      </c>
      <c r="F14636" t="str">
        <f>VLOOKUP(B14636,campaign!$A$2:$B$18,2,FALSE)</f>
        <v>NotNewCellphoneUser</v>
      </c>
      <c r="G14636">
        <f>VLOOKUP(F14636,campaign!$B$2:$D$18,3,FALSE)</f>
        <v>28</v>
      </c>
    </row>
    <row r="14637" spans="1:7" x14ac:dyDescent="0.3">
      <c r="A14637" t="s">
        <v>3900</v>
      </c>
      <c r="B14637" t="s">
        <v>3950</v>
      </c>
      <c r="C14637" s="1">
        <v>44628</v>
      </c>
      <c r="D14637" s="1">
        <v>44704</v>
      </c>
      <c r="E14637">
        <f t="shared" si="228"/>
        <v>2</v>
      </c>
      <c r="F14637" t="str">
        <f>VLOOKUP(B14637,campaign!$A$2:$B$18,2,FALSE)</f>
        <v>NotNewCellphoneUser</v>
      </c>
      <c r="G14637">
        <f>VLOOKUP(F14637,campaign!$B$2:$D$18,3,FALSE)</f>
        <v>28</v>
      </c>
    </row>
    <row r="14638" spans="1:7" x14ac:dyDescent="0.3">
      <c r="A14638" t="s">
        <v>3900</v>
      </c>
      <c r="B14638" t="s">
        <v>3950</v>
      </c>
      <c r="C14638" s="1">
        <v>44628</v>
      </c>
      <c r="D14638" s="1">
        <v>44725</v>
      </c>
      <c r="E14638">
        <f t="shared" si="228"/>
        <v>3</v>
      </c>
      <c r="F14638" t="str">
        <f>VLOOKUP(B14638,campaign!$A$2:$B$18,2,FALSE)</f>
        <v>NotNewCellphoneUser</v>
      </c>
      <c r="G14638">
        <f>VLOOKUP(F14638,campaign!$B$2:$D$18,3,FALSE)</f>
        <v>28</v>
      </c>
    </row>
    <row r="14639" spans="1:7" x14ac:dyDescent="0.3">
      <c r="A14639" t="s">
        <v>3900</v>
      </c>
      <c r="B14639" t="s">
        <v>3950</v>
      </c>
      <c r="C14639" s="1">
        <v>44628</v>
      </c>
      <c r="D14639" s="1">
        <v>44763</v>
      </c>
      <c r="E14639">
        <f t="shared" si="228"/>
        <v>4</v>
      </c>
      <c r="F14639" t="str">
        <f>VLOOKUP(B14639,campaign!$A$2:$B$18,2,FALSE)</f>
        <v>NotNewCellphoneUser</v>
      </c>
      <c r="G14639">
        <f>VLOOKUP(F14639,campaign!$B$2:$D$18,3,FALSE)</f>
        <v>28</v>
      </c>
    </row>
    <row r="14640" spans="1:7" x14ac:dyDescent="0.3">
      <c r="A14640" t="s">
        <v>3900</v>
      </c>
      <c r="B14640" t="s">
        <v>3950</v>
      </c>
      <c r="C14640" s="1">
        <v>44628</v>
      </c>
      <c r="D14640" s="1">
        <v>44791</v>
      </c>
      <c r="E14640">
        <f t="shared" si="228"/>
        <v>5</v>
      </c>
      <c r="F14640" t="str">
        <f>VLOOKUP(B14640,campaign!$A$2:$B$18,2,FALSE)</f>
        <v>NotNewCellphoneUser</v>
      </c>
      <c r="G14640">
        <f>VLOOKUP(F14640,campaign!$B$2:$D$18,3,FALSE)</f>
        <v>28</v>
      </c>
    </row>
    <row r="14641" spans="1:7" x14ac:dyDescent="0.3">
      <c r="A14641" t="s">
        <v>3900</v>
      </c>
      <c r="B14641" t="s">
        <v>3950</v>
      </c>
      <c r="C14641" s="1">
        <v>44628</v>
      </c>
      <c r="D14641" s="1">
        <v>44813</v>
      </c>
      <c r="E14641">
        <f t="shared" si="228"/>
        <v>6</v>
      </c>
      <c r="F14641" t="str">
        <f>VLOOKUP(B14641,campaign!$A$2:$B$18,2,FALSE)</f>
        <v>NotNewCellphoneUser</v>
      </c>
      <c r="G14641">
        <f>VLOOKUP(F14641,campaign!$B$2:$D$18,3,FALSE)</f>
        <v>28</v>
      </c>
    </row>
    <row r="14642" spans="1:7" x14ac:dyDescent="0.3">
      <c r="A14642" t="s">
        <v>3900</v>
      </c>
      <c r="B14642" t="s">
        <v>3950</v>
      </c>
      <c r="C14642" s="1">
        <v>44628</v>
      </c>
      <c r="D14642" s="1">
        <v>44849</v>
      </c>
      <c r="E14642">
        <f t="shared" si="228"/>
        <v>7</v>
      </c>
      <c r="F14642" t="str">
        <f>VLOOKUP(B14642,campaign!$A$2:$B$18,2,FALSE)</f>
        <v>NotNewCellphoneUser</v>
      </c>
      <c r="G14642">
        <f>VLOOKUP(F14642,campaign!$B$2:$D$18,3,FALSE)</f>
        <v>28</v>
      </c>
    </row>
    <row r="14643" spans="1:7" x14ac:dyDescent="0.3">
      <c r="A14643" t="s">
        <v>3900</v>
      </c>
      <c r="B14643" t="s">
        <v>3950</v>
      </c>
      <c r="C14643" s="1">
        <v>44628</v>
      </c>
      <c r="D14643" s="1">
        <v>44876</v>
      </c>
      <c r="E14643">
        <f t="shared" si="228"/>
        <v>8</v>
      </c>
      <c r="F14643" t="str">
        <f>VLOOKUP(B14643,campaign!$A$2:$B$18,2,FALSE)</f>
        <v>NotNewCellphoneUser</v>
      </c>
      <c r="G14643">
        <f>VLOOKUP(F14643,campaign!$B$2:$D$18,3,FALSE)</f>
        <v>28</v>
      </c>
    </row>
    <row r="14644" spans="1:7" x14ac:dyDescent="0.3">
      <c r="A14644" t="s">
        <v>3900</v>
      </c>
      <c r="B14644" t="s">
        <v>3950</v>
      </c>
      <c r="C14644" s="1">
        <v>44628</v>
      </c>
      <c r="D14644" s="1">
        <v>44915</v>
      </c>
      <c r="E14644">
        <f t="shared" si="228"/>
        <v>9</v>
      </c>
      <c r="F14644" t="str">
        <f>VLOOKUP(B14644,campaign!$A$2:$B$18,2,FALSE)</f>
        <v>NotNewCellphoneUser</v>
      </c>
      <c r="G14644">
        <f>VLOOKUP(F14644,campaign!$B$2:$D$18,3,FALSE)</f>
        <v>28</v>
      </c>
    </row>
    <row r="14645" spans="1:7" x14ac:dyDescent="0.3">
      <c r="A14645" t="s">
        <v>3900</v>
      </c>
      <c r="B14645" t="s">
        <v>3950</v>
      </c>
      <c r="C14645" s="1">
        <v>44628</v>
      </c>
      <c r="D14645" s="1">
        <v>45005</v>
      </c>
      <c r="E14645">
        <f t="shared" si="228"/>
        <v>12</v>
      </c>
      <c r="F14645" t="str">
        <f>VLOOKUP(B14645,campaign!$A$2:$B$18,2,FALSE)</f>
        <v>NotNewCellphoneUser</v>
      </c>
      <c r="G14645">
        <f>VLOOKUP(F14645,campaign!$B$2:$D$18,3,FALSE)</f>
        <v>28</v>
      </c>
    </row>
    <row r="14646" spans="1:7" x14ac:dyDescent="0.3">
      <c r="A14646" t="s">
        <v>3900</v>
      </c>
      <c r="B14646" t="s">
        <v>3950</v>
      </c>
      <c r="C14646" s="1">
        <v>44628</v>
      </c>
      <c r="D14646" s="1">
        <v>45024</v>
      </c>
      <c r="E14646">
        <f t="shared" si="228"/>
        <v>13</v>
      </c>
      <c r="F14646" t="str">
        <f>VLOOKUP(B14646,campaign!$A$2:$B$18,2,FALSE)</f>
        <v>NotNewCellphoneUser</v>
      </c>
      <c r="G14646">
        <f>VLOOKUP(F14646,campaign!$B$2:$D$18,3,FALSE)</f>
        <v>28</v>
      </c>
    </row>
    <row r="14647" spans="1:7" x14ac:dyDescent="0.3">
      <c r="A14647" t="s">
        <v>3900</v>
      </c>
      <c r="B14647" t="s">
        <v>3950</v>
      </c>
      <c r="C14647" s="1">
        <v>44628</v>
      </c>
      <c r="D14647" s="1">
        <v>45067</v>
      </c>
      <c r="E14647">
        <f t="shared" si="228"/>
        <v>14</v>
      </c>
      <c r="F14647" t="str">
        <f>VLOOKUP(B14647,campaign!$A$2:$B$18,2,FALSE)</f>
        <v>NotNewCellphoneUser</v>
      </c>
      <c r="G14647">
        <f>VLOOKUP(F14647,campaign!$B$2:$D$18,3,FALSE)</f>
        <v>28</v>
      </c>
    </row>
    <row r="14648" spans="1:7" x14ac:dyDescent="0.3">
      <c r="A14648" t="s">
        <v>3900</v>
      </c>
      <c r="B14648" t="s">
        <v>3952</v>
      </c>
      <c r="C14648" s="1">
        <v>44732</v>
      </c>
      <c r="D14648" s="1">
        <v>44732</v>
      </c>
      <c r="E14648">
        <f t="shared" si="228"/>
        <v>0</v>
      </c>
      <c r="F14648" t="str">
        <f>VLOOKUP(B14648,campaign!$A$2:$B$18,2,FALSE)</f>
        <v>MadeCallToRetentionTeam</v>
      </c>
      <c r="G14648">
        <f>VLOOKUP(F14648,campaign!$B$2:$D$18,3,FALSE)</f>
        <v>16</v>
      </c>
    </row>
    <row r="14649" spans="1:7" x14ac:dyDescent="0.3">
      <c r="A14649" t="s">
        <v>3900</v>
      </c>
      <c r="B14649" t="s">
        <v>3952</v>
      </c>
      <c r="C14649" s="1">
        <v>44732</v>
      </c>
      <c r="D14649" s="1">
        <v>44766</v>
      </c>
      <c r="E14649">
        <f t="shared" si="228"/>
        <v>1</v>
      </c>
      <c r="F14649" t="str">
        <f>VLOOKUP(B14649,campaign!$A$2:$B$18,2,FALSE)</f>
        <v>MadeCallToRetentionTeam</v>
      </c>
      <c r="G14649">
        <f>VLOOKUP(F14649,campaign!$B$2:$D$18,3,FALSE)</f>
        <v>16</v>
      </c>
    </row>
    <row r="14650" spans="1:7" x14ac:dyDescent="0.3">
      <c r="A14650" t="s">
        <v>3900</v>
      </c>
      <c r="B14650" t="s">
        <v>3952</v>
      </c>
      <c r="C14650" s="1">
        <v>44732</v>
      </c>
      <c r="D14650" s="1">
        <v>44774</v>
      </c>
      <c r="E14650">
        <f t="shared" si="228"/>
        <v>1</v>
      </c>
      <c r="F14650" t="str">
        <f>VLOOKUP(B14650,campaign!$A$2:$B$18,2,FALSE)</f>
        <v>MadeCallToRetentionTeam</v>
      </c>
      <c r="G14650">
        <f>VLOOKUP(F14650,campaign!$B$2:$D$18,3,FALSE)</f>
        <v>16</v>
      </c>
    </row>
    <row r="14651" spans="1:7" x14ac:dyDescent="0.3">
      <c r="A14651" t="s">
        <v>3900</v>
      </c>
      <c r="B14651" t="s">
        <v>3952</v>
      </c>
      <c r="C14651" s="1">
        <v>44732</v>
      </c>
      <c r="D14651" s="1">
        <v>44825</v>
      </c>
      <c r="E14651">
        <f t="shared" si="228"/>
        <v>3</v>
      </c>
      <c r="F14651" t="str">
        <f>VLOOKUP(B14651,campaign!$A$2:$B$18,2,FALSE)</f>
        <v>MadeCallToRetentionTeam</v>
      </c>
      <c r="G14651">
        <f>VLOOKUP(F14651,campaign!$B$2:$D$18,3,FALSE)</f>
        <v>16</v>
      </c>
    </row>
    <row r="14652" spans="1:7" x14ac:dyDescent="0.3">
      <c r="A14652" t="s">
        <v>3900</v>
      </c>
      <c r="B14652" t="s">
        <v>3952</v>
      </c>
      <c r="C14652" s="1">
        <v>44732</v>
      </c>
      <c r="D14652" s="1">
        <v>44837</v>
      </c>
      <c r="E14652">
        <f t="shared" si="228"/>
        <v>3</v>
      </c>
      <c r="F14652" t="str">
        <f>VLOOKUP(B14652,campaign!$A$2:$B$18,2,FALSE)</f>
        <v>MadeCallToRetentionTeam</v>
      </c>
      <c r="G14652">
        <f>VLOOKUP(F14652,campaign!$B$2:$D$18,3,FALSE)</f>
        <v>16</v>
      </c>
    </row>
    <row r="14653" spans="1:7" x14ac:dyDescent="0.3">
      <c r="A14653" t="s">
        <v>3900</v>
      </c>
      <c r="B14653" t="s">
        <v>3952</v>
      </c>
      <c r="C14653" s="1">
        <v>44732</v>
      </c>
      <c r="D14653" s="1">
        <v>44869</v>
      </c>
      <c r="E14653">
        <f t="shared" si="228"/>
        <v>4</v>
      </c>
      <c r="F14653" t="str">
        <f>VLOOKUP(B14653,campaign!$A$2:$B$18,2,FALSE)</f>
        <v>MadeCallToRetentionTeam</v>
      </c>
      <c r="G14653">
        <f>VLOOKUP(F14653,campaign!$B$2:$D$18,3,FALSE)</f>
        <v>16</v>
      </c>
    </row>
    <row r="14654" spans="1:7" x14ac:dyDescent="0.3">
      <c r="A14654" t="s">
        <v>3900</v>
      </c>
      <c r="B14654" t="s">
        <v>3952</v>
      </c>
      <c r="C14654" s="1">
        <v>44732</v>
      </c>
      <c r="D14654" s="1">
        <v>44921</v>
      </c>
      <c r="E14654">
        <f t="shared" si="228"/>
        <v>6</v>
      </c>
      <c r="F14654" t="str">
        <f>VLOOKUP(B14654,campaign!$A$2:$B$18,2,FALSE)</f>
        <v>MadeCallToRetentionTeam</v>
      </c>
      <c r="G14654">
        <f>VLOOKUP(F14654,campaign!$B$2:$D$18,3,FALSE)</f>
        <v>16</v>
      </c>
    </row>
    <row r="14655" spans="1:7" x14ac:dyDescent="0.3">
      <c r="A14655" t="s">
        <v>3900</v>
      </c>
      <c r="B14655" t="s">
        <v>3952</v>
      </c>
      <c r="C14655" s="1">
        <v>44732</v>
      </c>
      <c r="D14655" s="1">
        <v>44951</v>
      </c>
      <c r="E14655">
        <f t="shared" si="228"/>
        <v>7</v>
      </c>
      <c r="F14655" t="str">
        <f>VLOOKUP(B14655,campaign!$A$2:$B$18,2,FALSE)</f>
        <v>MadeCallToRetentionTeam</v>
      </c>
      <c r="G14655">
        <f>VLOOKUP(F14655,campaign!$B$2:$D$18,3,FALSE)</f>
        <v>16</v>
      </c>
    </row>
    <row r="14656" spans="1:7" x14ac:dyDescent="0.3">
      <c r="A14656" t="s">
        <v>3900</v>
      </c>
      <c r="B14656" t="s">
        <v>3952</v>
      </c>
      <c r="C14656" s="1">
        <v>44732</v>
      </c>
      <c r="D14656" s="1">
        <v>44988</v>
      </c>
      <c r="E14656">
        <f t="shared" si="228"/>
        <v>8</v>
      </c>
      <c r="F14656" t="str">
        <f>VLOOKUP(B14656,campaign!$A$2:$B$18,2,FALSE)</f>
        <v>MadeCallToRetentionTeam</v>
      </c>
      <c r="G14656">
        <f>VLOOKUP(F14656,campaign!$B$2:$D$18,3,FALSE)</f>
        <v>16</v>
      </c>
    </row>
    <row r="14657" spans="1:7" x14ac:dyDescent="0.3">
      <c r="A14657" t="s">
        <v>3900</v>
      </c>
      <c r="B14657" t="s">
        <v>3952</v>
      </c>
      <c r="C14657" s="1">
        <v>44732</v>
      </c>
      <c r="D14657" s="1">
        <v>45017</v>
      </c>
      <c r="E14657">
        <f t="shared" si="228"/>
        <v>9</v>
      </c>
      <c r="F14657" t="str">
        <f>VLOOKUP(B14657,campaign!$A$2:$B$18,2,FALSE)</f>
        <v>MadeCallToRetentionTeam</v>
      </c>
      <c r="G14657">
        <f>VLOOKUP(F14657,campaign!$B$2:$D$18,3,FALSE)</f>
        <v>16</v>
      </c>
    </row>
    <row r="14658" spans="1:7" x14ac:dyDescent="0.3">
      <c r="A14658" t="s">
        <v>3900</v>
      </c>
      <c r="B14658" t="s">
        <v>3952</v>
      </c>
      <c r="C14658" s="1">
        <v>44732</v>
      </c>
      <c r="D14658" s="1">
        <v>45070</v>
      </c>
      <c r="E14658">
        <f t="shared" si="228"/>
        <v>11</v>
      </c>
      <c r="F14658" t="str">
        <f>VLOOKUP(B14658,campaign!$A$2:$B$18,2,FALSE)</f>
        <v>MadeCallToRetentionTeam</v>
      </c>
      <c r="G14658">
        <f>VLOOKUP(F14658,campaign!$B$2:$D$18,3,FALSE)</f>
        <v>16</v>
      </c>
    </row>
    <row r="14659" spans="1:7" x14ac:dyDescent="0.3">
      <c r="A14659" t="s">
        <v>3900</v>
      </c>
      <c r="B14659" t="s">
        <v>3952</v>
      </c>
      <c r="C14659" s="1">
        <v>44732</v>
      </c>
      <c r="D14659" s="1">
        <v>45081</v>
      </c>
      <c r="E14659">
        <f t="shared" ref="E14659:E14722" si="229">DATEDIF(C14659,D14659,"M")</f>
        <v>11</v>
      </c>
      <c r="F14659" t="str">
        <f>VLOOKUP(B14659,campaign!$A$2:$B$18,2,FALSE)</f>
        <v>MadeCallToRetentionTeam</v>
      </c>
      <c r="G14659">
        <f>VLOOKUP(F14659,campaign!$B$2:$D$18,3,FALSE)</f>
        <v>16</v>
      </c>
    </row>
    <row r="14660" spans="1:7" x14ac:dyDescent="0.3">
      <c r="A14660" t="s">
        <v>3901</v>
      </c>
      <c r="B14660" t="s">
        <v>3926</v>
      </c>
      <c r="C14660" s="1">
        <v>44578</v>
      </c>
      <c r="D14660" s="1">
        <v>44578</v>
      </c>
      <c r="E14660">
        <f t="shared" si="229"/>
        <v>0</v>
      </c>
      <c r="F14660" t="str">
        <f>VLOOKUP(B14660,campaign!$A$2:$B$18,2,FALSE)</f>
        <v>BuysViaMailOrder</v>
      </c>
      <c r="G14660">
        <f>VLOOKUP(F14660,campaign!$B$2:$D$18,3,FALSE)</f>
        <v>25</v>
      </c>
    </row>
    <row r="14661" spans="1:7" x14ac:dyDescent="0.3">
      <c r="A14661" t="s">
        <v>3901</v>
      </c>
      <c r="B14661" t="s">
        <v>3926</v>
      </c>
      <c r="C14661" s="1">
        <v>44578</v>
      </c>
      <c r="D14661" s="1">
        <v>44698</v>
      </c>
      <c r="E14661">
        <f t="shared" si="229"/>
        <v>4</v>
      </c>
      <c r="F14661" t="str">
        <f>VLOOKUP(B14661,campaign!$A$2:$B$18,2,FALSE)</f>
        <v>BuysViaMailOrder</v>
      </c>
      <c r="G14661">
        <f>VLOOKUP(F14661,campaign!$B$2:$D$18,3,FALSE)</f>
        <v>25</v>
      </c>
    </row>
    <row r="14662" spans="1:7" x14ac:dyDescent="0.3">
      <c r="A14662" t="s">
        <v>3901</v>
      </c>
      <c r="B14662" t="s">
        <v>3926</v>
      </c>
      <c r="C14662" s="1">
        <v>44578</v>
      </c>
      <c r="D14662" s="1">
        <v>44744</v>
      </c>
      <c r="E14662">
        <f t="shared" si="229"/>
        <v>5</v>
      </c>
      <c r="F14662" t="str">
        <f>VLOOKUP(B14662,campaign!$A$2:$B$18,2,FALSE)</f>
        <v>BuysViaMailOrder</v>
      </c>
      <c r="G14662">
        <f>VLOOKUP(F14662,campaign!$B$2:$D$18,3,FALSE)</f>
        <v>25</v>
      </c>
    </row>
    <row r="14663" spans="1:7" x14ac:dyDescent="0.3">
      <c r="A14663" t="s">
        <v>3901</v>
      </c>
      <c r="B14663" t="s">
        <v>3926</v>
      </c>
      <c r="C14663" s="1">
        <v>44578</v>
      </c>
      <c r="D14663" s="1">
        <v>44793</v>
      </c>
      <c r="E14663">
        <f t="shared" si="229"/>
        <v>7</v>
      </c>
      <c r="F14663" t="str">
        <f>VLOOKUP(B14663,campaign!$A$2:$B$18,2,FALSE)</f>
        <v>BuysViaMailOrder</v>
      </c>
      <c r="G14663">
        <f>VLOOKUP(F14663,campaign!$B$2:$D$18,3,FALSE)</f>
        <v>25</v>
      </c>
    </row>
    <row r="14664" spans="1:7" x14ac:dyDescent="0.3">
      <c r="A14664" t="s">
        <v>3901</v>
      </c>
      <c r="B14664" t="s">
        <v>3926</v>
      </c>
      <c r="C14664" s="1">
        <v>44578</v>
      </c>
      <c r="D14664" s="1">
        <v>44926</v>
      </c>
      <c r="E14664">
        <f t="shared" si="229"/>
        <v>11</v>
      </c>
      <c r="F14664" t="str">
        <f>VLOOKUP(B14664,campaign!$A$2:$B$18,2,FALSE)</f>
        <v>BuysViaMailOrder</v>
      </c>
      <c r="G14664">
        <f>VLOOKUP(F14664,campaign!$B$2:$D$18,3,FALSE)</f>
        <v>25</v>
      </c>
    </row>
    <row r="14665" spans="1:7" x14ac:dyDescent="0.3">
      <c r="A14665" t="s">
        <v>3901</v>
      </c>
      <c r="B14665" t="s">
        <v>3926</v>
      </c>
      <c r="C14665" s="1">
        <v>44578</v>
      </c>
      <c r="D14665" s="1">
        <v>45008</v>
      </c>
      <c r="E14665">
        <f t="shared" si="229"/>
        <v>14</v>
      </c>
      <c r="F14665" t="str">
        <f>VLOOKUP(B14665,campaign!$A$2:$B$18,2,FALSE)</f>
        <v>BuysViaMailOrder</v>
      </c>
      <c r="G14665">
        <f>VLOOKUP(F14665,campaign!$B$2:$D$18,3,FALSE)</f>
        <v>25</v>
      </c>
    </row>
    <row r="14666" spans="1:7" x14ac:dyDescent="0.3">
      <c r="A14666" t="s">
        <v>3901</v>
      </c>
      <c r="B14666" t="s">
        <v>3926</v>
      </c>
      <c r="C14666" s="1">
        <v>44578</v>
      </c>
      <c r="D14666" s="1">
        <v>45017</v>
      </c>
      <c r="E14666">
        <f t="shared" si="229"/>
        <v>14</v>
      </c>
      <c r="F14666" t="str">
        <f>VLOOKUP(B14666,campaign!$A$2:$B$18,2,FALSE)</f>
        <v>BuysViaMailOrder</v>
      </c>
      <c r="G14666">
        <f>VLOOKUP(F14666,campaign!$B$2:$D$18,3,FALSE)</f>
        <v>25</v>
      </c>
    </row>
    <row r="14667" spans="1:7" x14ac:dyDescent="0.3">
      <c r="A14667" t="s">
        <v>3901</v>
      </c>
      <c r="B14667" t="s">
        <v>3926</v>
      </c>
      <c r="C14667" s="1">
        <v>44578</v>
      </c>
      <c r="D14667" s="1">
        <v>45071</v>
      </c>
      <c r="E14667">
        <f t="shared" si="229"/>
        <v>16</v>
      </c>
      <c r="F14667" t="str">
        <f>VLOOKUP(B14667,campaign!$A$2:$B$18,2,FALSE)</f>
        <v>BuysViaMailOrder</v>
      </c>
      <c r="G14667">
        <f>VLOOKUP(F14667,campaign!$B$2:$D$18,3,FALSE)</f>
        <v>25</v>
      </c>
    </row>
    <row r="14668" spans="1:7" x14ac:dyDescent="0.3">
      <c r="A14668" t="s">
        <v>3901</v>
      </c>
      <c r="B14668" t="s">
        <v>3947</v>
      </c>
      <c r="C14668" s="1">
        <v>44778</v>
      </c>
      <c r="D14668" s="1">
        <v>44778</v>
      </c>
      <c r="E14668">
        <f t="shared" si="229"/>
        <v>0</v>
      </c>
      <c r="F14668" t="str">
        <f>VLOOKUP(B14668,campaign!$A$2:$B$18,2,FALSE)</f>
        <v>OwnsComputer</v>
      </c>
      <c r="G14668">
        <f>VLOOKUP(F14668,campaign!$B$2:$D$18,3,FALSE)</f>
        <v>62</v>
      </c>
    </row>
    <row r="14669" spans="1:7" x14ac:dyDescent="0.3">
      <c r="A14669" t="s">
        <v>3901</v>
      </c>
      <c r="B14669" t="s">
        <v>3947</v>
      </c>
      <c r="C14669" s="1">
        <v>44778</v>
      </c>
      <c r="D14669" s="1">
        <v>44934</v>
      </c>
      <c r="E14669">
        <f t="shared" si="229"/>
        <v>5</v>
      </c>
      <c r="F14669" t="str">
        <f>VLOOKUP(B14669,campaign!$A$2:$B$18,2,FALSE)</f>
        <v>OwnsComputer</v>
      </c>
      <c r="G14669">
        <f>VLOOKUP(F14669,campaign!$B$2:$D$18,3,FALSE)</f>
        <v>62</v>
      </c>
    </row>
    <row r="14670" spans="1:7" x14ac:dyDescent="0.3">
      <c r="A14670" t="s">
        <v>3901</v>
      </c>
      <c r="B14670" t="s">
        <v>3947</v>
      </c>
      <c r="C14670" s="1">
        <v>44778</v>
      </c>
      <c r="D14670" s="1">
        <v>44964</v>
      </c>
      <c r="E14670">
        <f t="shared" si="229"/>
        <v>6</v>
      </c>
      <c r="F14670" t="str">
        <f>VLOOKUP(B14670,campaign!$A$2:$B$18,2,FALSE)</f>
        <v>OwnsComputer</v>
      </c>
      <c r="G14670">
        <f>VLOOKUP(F14670,campaign!$B$2:$D$18,3,FALSE)</f>
        <v>62</v>
      </c>
    </row>
    <row r="14671" spans="1:7" x14ac:dyDescent="0.3">
      <c r="A14671" t="s">
        <v>3901</v>
      </c>
      <c r="B14671" t="s">
        <v>3947</v>
      </c>
      <c r="C14671" s="1">
        <v>44778</v>
      </c>
      <c r="D14671" s="1">
        <v>45003</v>
      </c>
      <c r="E14671">
        <f t="shared" si="229"/>
        <v>7</v>
      </c>
      <c r="F14671" t="str">
        <f>VLOOKUP(B14671,campaign!$A$2:$B$18,2,FALSE)</f>
        <v>OwnsComputer</v>
      </c>
      <c r="G14671">
        <f>VLOOKUP(F14671,campaign!$B$2:$D$18,3,FALSE)</f>
        <v>62</v>
      </c>
    </row>
    <row r="14672" spans="1:7" x14ac:dyDescent="0.3">
      <c r="A14672" t="s">
        <v>3901</v>
      </c>
      <c r="B14672" t="s">
        <v>3947</v>
      </c>
      <c r="C14672" s="1">
        <v>44778</v>
      </c>
      <c r="D14672" s="1">
        <v>45062</v>
      </c>
      <c r="E14672">
        <f t="shared" si="229"/>
        <v>9</v>
      </c>
      <c r="F14672" t="str">
        <f>VLOOKUP(B14672,campaign!$A$2:$B$18,2,FALSE)</f>
        <v>OwnsComputer</v>
      </c>
      <c r="G14672">
        <f>VLOOKUP(F14672,campaign!$B$2:$D$18,3,FALSE)</f>
        <v>62</v>
      </c>
    </row>
    <row r="14673" spans="1:7" x14ac:dyDescent="0.3">
      <c r="A14673" t="s">
        <v>3901</v>
      </c>
      <c r="B14673" t="s">
        <v>3951</v>
      </c>
      <c r="C14673" s="1">
        <v>44794</v>
      </c>
      <c r="D14673" s="1">
        <v>44794</v>
      </c>
      <c r="E14673">
        <f t="shared" si="229"/>
        <v>0</v>
      </c>
      <c r="F14673" t="str">
        <f>VLOOKUP(B14673,campaign!$A$2:$B$18,2,FALSE)</f>
        <v>OwnsMotorcycle</v>
      </c>
      <c r="G14673">
        <f>VLOOKUP(F14673,campaign!$B$2:$D$18,3,FALSE)</f>
        <v>14</v>
      </c>
    </row>
    <row r="14674" spans="1:7" x14ac:dyDescent="0.3">
      <c r="A14674" t="s">
        <v>3901</v>
      </c>
      <c r="B14674" t="s">
        <v>3951</v>
      </c>
      <c r="C14674" s="1">
        <v>44794</v>
      </c>
      <c r="D14674" s="1">
        <v>44831</v>
      </c>
      <c r="E14674">
        <f t="shared" si="229"/>
        <v>1</v>
      </c>
      <c r="F14674" t="str">
        <f>VLOOKUP(B14674,campaign!$A$2:$B$18,2,FALSE)</f>
        <v>OwnsMotorcycle</v>
      </c>
      <c r="G14674">
        <f>VLOOKUP(F14674,campaign!$B$2:$D$18,3,FALSE)</f>
        <v>14</v>
      </c>
    </row>
    <row r="14675" spans="1:7" x14ac:dyDescent="0.3">
      <c r="A14675" t="s">
        <v>3901</v>
      </c>
      <c r="B14675" t="s">
        <v>3951</v>
      </c>
      <c r="C14675" s="1">
        <v>44794</v>
      </c>
      <c r="D14675" s="1">
        <v>44839</v>
      </c>
      <c r="E14675">
        <f t="shared" si="229"/>
        <v>1</v>
      </c>
      <c r="F14675" t="str">
        <f>VLOOKUP(B14675,campaign!$A$2:$B$18,2,FALSE)</f>
        <v>OwnsMotorcycle</v>
      </c>
      <c r="G14675">
        <f>VLOOKUP(F14675,campaign!$B$2:$D$18,3,FALSE)</f>
        <v>14</v>
      </c>
    </row>
    <row r="14676" spans="1:7" x14ac:dyDescent="0.3">
      <c r="A14676" t="s">
        <v>3901</v>
      </c>
      <c r="B14676" t="s">
        <v>3951</v>
      </c>
      <c r="C14676" s="1">
        <v>44794</v>
      </c>
      <c r="D14676" s="1">
        <v>44890</v>
      </c>
      <c r="E14676">
        <f t="shared" si="229"/>
        <v>3</v>
      </c>
      <c r="F14676" t="str">
        <f>VLOOKUP(B14676,campaign!$A$2:$B$18,2,FALSE)</f>
        <v>OwnsMotorcycle</v>
      </c>
      <c r="G14676">
        <f>VLOOKUP(F14676,campaign!$B$2:$D$18,3,FALSE)</f>
        <v>14</v>
      </c>
    </row>
    <row r="14677" spans="1:7" x14ac:dyDescent="0.3">
      <c r="A14677" t="s">
        <v>3901</v>
      </c>
      <c r="B14677" t="s">
        <v>3951</v>
      </c>
      <c r="C14677" s="1">
        <v>44794</v>
      </c>
      <c r="D14677" s="1">
        <v>44898</v>
      </c>
      <c r="E14677">
        <f t="shared" si="229"/>
        <v>3</v>
      </c>
      <c r="F14677" t="str">
        <f>VLOOKUP(B14677,campaign!$A$2:$B$18,2,FALSE)</f>
        <v>OwnsMotorcycle</v>
      </c>
      <c r="G14677">
        <f>VLOOKUP(F14677,campaign!$B$2:$D$18,3,FALSE)</f>
        <v>14</v>
      </c>
    </row>
    <row r="14678" spans="1:7" x14ac:dyDescent="0.3">
      <c r="A14678" t="s">
        <v>3901</v>
      </c>
      <c r="B14678" t="s">
        <v>3951</v>
      </c>
      <c r="C14678" s="1">
        <v>44794</v>
      </c>
      <c r="D14678" s="1">
        <v>44930</v>
      </c>
      <c r="E14678">
        <f t="shared" si="229"/>
        <v>4</v>
      </c>
      <c r="F14678" t="str">
        <f>VLOOKUP(B14678,campaign!$A$2:$B$18,2,FALSE)</f>
        <v>OwnsMotorcycle</v>
      </c>
      <c r="G14678">
        <f>VLOOKUP(F14678,campaign!$B$2:$D$18,3,FALSE)</f>
        <v>14</v>
      </c>
    </row>
    <row r="14679" spans="1:7" x14ac:dyDescent="0.3">
      <c r="A14679" t="s">
        <v>3901</v>
      </c>
      <c r="B14679" t="s">
        <v>3951</v>
      </c>
      <c r="C14679" s="1">
        <v>44794</v>
      </c>
      <c r="D14679" s="1">
        <v>44980</v>
      </c>
      <c r="E14679">
        <f t="shared" si="229"/>
        <v>6</v>
      </c>
      <c r="F14679" t="str">
        <f>VLOOKUP(B14679,campaign!$A$2:$B$18,2,FALSE)</f>
        <v>OwnsMotorcycle</v>
      </c>
      <c r="G14679">
        <f>VLOOKUP(F14679,campaign!$B$2:$D$18,3,FALSE)</f>
        <v>14</v>
      </c>
    </row>
    <row r="14680" spans="1:7" x14ac:dyDescent="0.3">
      <c r="A14680" t="s">
        <v>3901</v>
      </c>
      <c r="B14680" t="s">
        <v>3951</v>
      </c>
      <c r="C14680" s="1">
        <v>44794</v>
      </c>
      <c r="D14680" s="1">
        <v>45012</v>
      </c>
      <c r="E14680">
        <f t="shared" si="229"/>
        <v>7</v>
      </c>
      <c r="F14680" t="str">
        <f>VLOOKUP(B14680,campaign!$A$2:$B$18,2,FALSE)</f>
        <v>OwnsMotorcycle</v>
      </c>
      <c r="G14680">
        <f>VLOOKUP(F14680,campaign!$B$2:$D$18,3,FALSE)</f>
        <v>14</v>
      </c>
    </row>
    <row r="14681" spans="1:7" x14ac:dyDescent="0.3">
      <c r="A14681" t="s">
        <v>3901</v>
      </c>
      <c r="B14681" t="s">
        <v>3951</v>
      </c>
      <c r="C14681" s="1">
        <v>44794</v>
      </c>
      <c r="D14681" s="1">
        <v>45044</v>
      </c>
      <c r="E14681">
        <f t="shared" si="229"/>
        <v>8</v>
      </c>
      <c r="F14681" t="str">
        <f>VLOOKUP(B14681,campaign!$A$2:$B$18,2,FALSE)</f>
        <v>OwnsMotorcycle</v>
      </c>
      <c r="G14681">
        <f>VLOOKUP(F14681,campaign!$B$2:$D$18,3,FALSE)</f>
        <v>14</v>
      </c>
    </row>
    <row r="14682" spans="1:7" x14ac:dyDescent="0.3">
      <c r="A14682" t="s">
        <v>3901</v>
      </c>
      <c r="B14682" t="s">
        <v>3951</v>
      </c>
      <c r="C14682" s="1">
        <v>44794</v>
      </c>
      <c r="D14682" s="1">
        <v>45076</v>
      </c>
      <c r="E14682">
        <f t="shared" si="229"/>
        <v>9</v>
      </c>
      <c r="F14682" t="str">
        <f>VLOOKUP(B14682,campaign!$A$2:$B$18,2,FALSE)</f>
        <v>OwnsMotorcycle</v>
      </c>
      <c r="G14682">
        <f>VLOOKUP(F14682,campaign!$B$2:$D$18,3,FALSE)</f>
        <v>14</v>
      </c>
    </row>
    <row r="14683" spans="1:7" x14ac:dyDescent="0.3">
      <c r="A14683" t="s">
        <v>3902</v>
      </c>
      <c r="B14683" t="s">
        <v>3928</v>
      </c>
      <c r="C14683" s="1">
        <v>44665</v>
      </c>
      <c r="D14683" s="1">
        <v>44665</v>
      </c>
      <c r="E14683">
        <f t="shared" si="229"/>
        <v>0</v>
      </c>
      <c r="F14683" t="str">
        <f>VLOOKUP(B14683,campaign!$A$2:$B$18,2,FALSE)</f>
        <v>OptOutMailings</v>
      </c>
      <c r="G14683">
        <f>VLOOKUP(F14683,campaign!$B$2:$D$18,3,FALSE)</f>
        <v>75</v>
      </c>
    </row>
    <row r="14684" spans="1:7" x14ac:dyDescent="0.3">
      <c r="A14684" t="s">
        <v>3902</v>
      </c>
      <c r="B14684" t="s">
        <v>3928</v>
      </c>
      <c r="C14684" s="1">
        <v>44665</v>
      </c>
      <c r="D14684" s="1">
        <v>44789</v>
      </c>
      <c r="E14684">
        <f t="shared" si="229"/>
        <v>4</v>
      </c>
      <c r="F14684" t="str">
        <f>VLOOKUP(B14684,campaign!$A$2:$B$18,2,FALSE)</f>
        <v>OptOutMailings</v>
      </c>
      <c r="G14684">
        <f>VLOOKUP(F14684,campaign!$B$2:$D$18,3,FALSE)</f>
        <v>75</v>
      </c>
    </row>
    <row r="14685" spans="1:7" x14ac:dyDescent="0.3">
      <c r="A14685" t="s">
        <v>3902</v>
      </c>
      <c r="B14685" t="s">
        <v>3928</v>
      </c>
      <c r="C14685" s="1">
        <v>44665</v>
      </c>
      <c r="D14685" s="1">
        <v>44823</v>
      </c>
      <c r="E14685">
        <f t="shared" si="229"/>
        <v>5</v>
      </c>
      <c r="F14685" t="str">
        <f>VLOOKUP(B14685,campaign!$A$2:$B$18,2,FALSE)</f>
        <v>OptOutMailings</v>
      </c>
      <c r="G14685">
        <f>VLOOKUP(F14685,campaign!$B$2:$D$18,3,FALSE)</f>
        <v>75</v>
      </c>
    </row>
    <row r="14686" spans="1:7" x14ac:dyDescent="0.3">
      <c r="A14686" t="s">
        <v>3902</v>
      </c>
      <c r="B14686" t="s">
        <v>3928</v>
      </c>
      <c r="C14686" s="1">
        <v>44665</v>
      </c>
      <c r="D14686" s="1">
        <v>44850</v>
      </c>
      <c r="E14686">
        <f t="shared" si="229"/>
        <v>6</v>
      </c>
      <c r="F14686" t="str">
        <f>VLOOKUP(B14686,campaign!$A$2:$B$18,2,FALSE)</f>
        <v>OptOutMailings</v>
      </c>
      <c r="G14686">
        <f>VLOOKUP(F14686,campaign!$B$2:$D$18,3,FALSE)</f>
        <v>75</v>
      </c>
    </row>
    <row r="14687" spans="1:7" x14ac:dyDescent="0.3">
      <c r="A14687" t="s">
        <v>3902</v>
      </c>
      <c r="B14687" t="s">
        <v>3928</v>
      </c>
      <c r="C14687" s="1">
        <v>44665</v>
      </c>
      <c r="D14687" s="1">
        <v>44881</v>
      </c>
      <c r="E14687">
        <f t="shared" si="229"/>
        <v>7</v>
      </c>
      <c r="F14687" t="str">
        <f>VLOOKUP(B14687,campaign!$A$2:$B$18,2,FALSE)</f>
        <v>OptOutMailings</v>
      </c>
      <c r="G14687">
        <f>VLOOKUP(F14687,campaign!$B$2:$D$18,3,FALSE)</f>
        <v>75</v>
      </c>
    </row>
    <row r="14688" spans="1:7" x14ac:dyDescent="0.3">
      <c r="A14688" t="s">
        <v>3902</v>
      </c>
      <c r="B14688" t="s">
        <v>3928</v>
      </c>
      <c r="C14688" s="1">
        <v>44665</v>
      </c>
      <c r="D14688" s="1">
        <v>44951</v>
      </c>
      <c r="E14688">
        <f t="shared" si="229"/>
        <v>9</v>
      </c>
      <c r="F14688" t="str">
        <f>VLOOKUP(B14688,campaign!$A$2:$B$18,2,FALSE)</f>
        <v>OptOutMailings</v>
      </c>
      <c r="G14688">
        <f>VLOOKUP(F14688,campaign!$B$2:$D$18,3,FALSE)</f>
        <v>75</v>
      </c>
    </row>
    <row r="14689" spans="1:7" x14ac:dyDescent="0.3">
      <c r="A14689" t="s">
        <v>3902</v>
      </c>
      <c r="B14689" t="s">
        <v>3928</v>
      </c>
      <c r="C14689" s="1">
        <v>44665</v>
      </c>
      <c r="D14689" s="1">
        <v>44982</v>
      </c>
      <c r="E14689">
        <f t="shared" si="229"/>
        <v>10</v>
      </c>
      <c r="F14689" t="str">
        <f>VLOOKUP(B14689,campaign!$A$2:$B$18,2,FALSE)</f>
        <v>OptOutMailings</v>
      </c>
      <c r="G14689">
        <f>VLOOKUP(F14689,campaign!$B$2:$D$18,3,FALSE)</f>
        <v>75</v>
      </c>
    </row>
    <row r="14690" spans="1:7" x14ac:dyDescent="0.3">
      <c r="A14690" t="s">
        <v>3902</v>
      </c>
      <c r="B14690" t="s">
        <v>3928</v>
      </c>
      <c r="C14690" s="1">
        <v>44665</v>
      </c>
      <c r="D14690" s="1">
        <v>45008</v>
      </c>
      <c r="E14690">
        <f t="shared" si="229"/>
        <v>11</v>
      </c>
      <c r="F14690" t="str">
        <f>VLOOKUP(B14690,campaign!$A$2:$B$18,2,FALSE)</f>
        <v>OptOutMailings</v>
      </c>
      <c r="G14690">
        <f>VLOOKUP(F14690,campaign!$B$2:$D$18,3,FALSE)</f>
        <v>75</v>
      </c>
    </row>
    <row r="14691" spans="1:7" x14ac:dyDescent="0.3">
      <c r="A14691" t="s">
        <v>3902</v>
      </c>
      <c r="B14691" t="s">
        <v>3928</v>
      </c>
      <c r="C14691" s="1">
        <v>44665</v>
      </c>
      <c r="D14691" s="1">
        <v>45075</v>
      </c>
      <c r="E14691">
        <f t="shared" si="229"/>
        <v>13</v>
      </c>
      <c r="F14691" t="str">
        <f>VLOOKUP(B14691,campaign!$A$2:$B$18,2,FALSE)</f>
        <v>OptOutMailings</v>
      </c>
      <c r="G14691">
        <f>VLOOKUP(F14691,campaign!$B$2:$D$18,3,FALSE)</f>
        <v>75</v>
      </c>
    </row>
    <row r="14692" spans="1:7" x14ac:dyDescent="0.3">
      <c r="A14692" t="s">
        <v>3902</v>
      </c>
      <c r="B14692" t="s">
        <v>3953</v>
      </c>
      <c r="C14692" s="1">
        <v>44771</v>
      </c>
      <c r="D14692" s="1">
        <v>44771</v>
      </c>
      <c r="E14692">
        <f t="shared" si="229"/>
        <v>0</v>
      </c>
      <c r="F14692" t="str">
        <f>VLOOKUP(B14692,campaign!$A$2:$B$18,2,FALSE)</f>
        <v>MaritalStatus</v>
      </c>
      <c r="G14692">
        <f>VLOOKUP(F14692,campaign!$B$2:$D$18,3,FALSE)</f>
        <v>29</v>
      </c>
    </row>
    <row r="14693" spans="1:7" x14ac:dyDescent="0.3">
      <c r="A14693" t="s">
        <v>3902</v>
      </c>
      <c r="B14693" t="s">
        <v>3953</v>
      </c>
      <c r="C14693" s="1">
        <v>44771</v>
      </c>
      <c r="D14693" s="1">
        <v>44843</v>
      </c>
      <c r="E14693">
        <f t="shared" si="229"/>
        <v>2</v>
      </c>
      <c r="F14693" t="str">
        <f>VLOOKUP(B14693,campaign!$A$2:$B$18,2,FALSE)</f>
        <v>MaritalStatus</v>
      </c>
      <c r="G14693">
        <f>VLOOKUP(F14693,campaign!$B$2:$D$18,3,FALSE)</f>
        <v>29</v>
      </c>
    </row>
    <row r="14694" spans="1:7" x14ac:dyDescent="0.3">
      <c r="A14694" t="s">
        <v>3902</v>
      </c>
      <c r="B14694" t="s">
        <v>3953</v>
      </c>
      <c r="C14694" s="1">
        <v>44771</v>
      </c>
      <c r="D14694" s="1">
        <v>44877</v>
      </c>
      <c r="E14694">
        <f t="shared" si="229"/>
        <v>3</v>
      </c>
      <c r="F14694" t="str">
        <f>VLOOKUP(B14694,campaign!$A$2:$B$18,2,FALSE)</f>
        <v>MaritalStatus</v>
      </c>
      <c r="G14694">
        <f>VLOOKUP(F14694,campaign!$B$2:$D$18,3,FALSE)</f>
        <v>29</v>
      </c>
    </row>
    <row r="14695" spans="1:7" x14ac:dyDescent="0.3">
      <c r="A14695" t="s">
        <v>3902</v>
      </c>
      <c r="B14695" t="s">
        <v>3953</v>
      </c>
      <c r="C14695" s="1">
        <v>44771</v>
      </c>
      <c r="D14695" s="1">
        <v>44902</v>
      </c>
      <c r="E14695">
        <f t="shared" si="229"/>
        <v>4</v>
      </c>
      <c r="F14695" t="str">
        <f>VLOOKUP(B14695,campaign!$A$2:$B$18,2,FALSE)</f>
        <v>MaritalStatus</v>
      </c>
      <c r="G14695">
        <f>VLOOKUP(F14695,campaign!$B$2:$D$18,3,FALSE)</f>
        <v>29</v>
      </c>
    </row>
    <row r="14696" spans="1:7" x14ac:dyDescent="0.3">
      <c r="A14696" t="s">
        <v>3902</v>
      </c>
      <c r="B14696" t="s">
        <v>3953</v>
      </c>
      <c r="C14696" s="1">
        <v>44771</v>
      </c>
      <c r="D14696" s="1">
        <v>44937</v>
      </c>
      <c r="E14696">
        <f t="shared" si="229"/>
        <v>5</v>
      </c>
      <c r="F14696" t="str">
        <f>VLOOKUP(B14696,campaign!$A$2:$B$18,2,FALSE)</f>
        <v>MaritalStatus</v>
      </c>
      <c r="G14696">
        <f>VLOOKUP(F14696,campaign!$B$2:$D$18,3,FALSE)</f>
        <v>29</v>
      </c>
    </row>
    <row r="14697" spans="1:7" x14ac:dyDescent="0.3">
      <c r="A14697" t="s">
        <v>3902</v>
      </c>
      <c r="B14697" t="s">
        <v>3953</v>
      </c>
      <c r="C14697" s="1">
        <v>44771</v>
      </c>
      <c r="D14697" s="1">
        <v>44958</v>
      </c>
      <c r="E14697">
        <f t="shared" si="229"/>
        <v>6</v>
      </c>
      <c r="F14697" t="str">
        <f>VLOOKUP(B14697,campaign!$A$2:$B$18,2,FALSE)</f>
        <v>MaritalStatus</v>
      </c>
      <c r="G14697">
        <f>VLOOKUP(F14697,campaign!$B$2:$D$18,3,FALSE)</f>
        <v>29</v>
      </c>
    </row>
    <row r="14698" spans="1:7" x14ac:dyDescent="0.3">
      <c r="A14698" t="s">
        <v>3902</v>
      </c>
      <c r="B14698" t="s">
        <v>3953</v>
      </c>
      <c r="C14698" s="1">
        <v>44771</v>
      </c>
      <c r="D14698" s="1">
        <v>44997</v>
      </c>
      <c r="E14698">
        <f t="shared" si="229"/>
        <v>7</v>
      </c>
      <c r="F14698" t="str">
        <f>VLOOKUP(B14698,campaign!$A$2:$B$18,2,FALSE)</f>
        <v>MaritalStatus</v>
      </c>
      <c r="G14698">
        <f>VLOOKUP(F14698,campaign!$B$2:$D$18,3,FALSE)</f>
        <v>29</v>
      </c>
    </row>
    <row r="14699" spans="1:7" x14ac:dyDescent="0.3">
      <c r="A14699" t="s">
        <v>3902</v>
      </c>
      <c r="B14699" t="s">
        <v>3953</v>
      </c>
      <c r="C14699" s="1">
        <v>44771</v>
      </c>
      <c r="D14699" s="1">
        <v>45024</v>
      </c>
      <c r="E14699">
        <f t="shared" si="229"/>
        <v>8</v>
      </c>
      <c r="F14699" t="str">
        <f>VLOOKUP(B14699,campaign!$A$2:$B$18,2,FALSE)</f>
        <v>MaritalStatus</v>
      </c>
      <c r="G14699">
        <f>VLOOKUP(F14699,campaign!$B$2:$D$18,3,FALSE)</f>
        <v>29</v>
      </c>
    </row>
    <row r="14700" spans="1:7" x14ac:dyDescent="0.3">
      <c r="A14700" t="s">
        <v>3902</v>
      </c>
      <c r="B14700" t="s">
        <v>3953</v>
      </c>
      <c r="C14700" s="1">
        <v>44771</v>
      </c>
      <c r="D14700" s="1">
        <v>45060</v>
      </c>
      <c r="E14700">
        <f t="shared" si="229"/>
        <v>9</v>
      </c>
      <c r="F14700" t="str">
        <f>VLOOKUP(B14700,campaign!$A$2:$B$18,2,FALSE)</f>
        <v>MaritalStatus</v>
      </c>
      <c r="G14700">
        <f>VLOOKUP(F14700,campaign!$B$2:$D$18,3,FALSE)</f>
        <v>29</v>
      </c>
    </row>
    <row r="14701" spans="1:7" x14ac:dyDescent="0.3">
      <c r="A14701" t="s">
        <v>3902</v>
      </c>
      <c r="B14701" t="s">
        <v>3953</v>
      </c>
      <c r="C14701" s="1">
        <v>44771</v>
      </c>
      <c r="D14701" s="1">
        <v>45088</v>
      </c>
      <c r="E14701">
        <f t="shared" si="229"/>
        <v>10</v>
      </c>
      <c r="F14701" t="str">
        <f>VLOOKUP(B14701,campaign!$A$2:$B$18,2,FALSE)</f>
        <v>MaritalStatus</v>
      </c>
      <c r="G14701">
        <f>VLOOKUP(F14701,campaign!$B$2:$D$18,3,FALSE)</f>
        <v>29</v>
      </c>
    </row>
    <row r="14702" spans="1:7" x14ac:dyDescent="0.3">
      <c r="A14702" t="s">
        <v>3902</v>
      </c>
      <c r="B14702" t="s">
        <v>3948</v>
      </c>
      <c r="C14702" s="1">
        <v>45019</v>
      </c>
      <c r="D14702" s="1">
        <v>45019</v>
      </c>
      <c r="E14702">
        <f t="shared" si="229"/>
        <v>0</v>
      </c>
      <c r="F14702" t="str">
        <f>VLOOKUP(B14702,campaign!$A$2:$B$18,2,FALSE)</f>
        <v>HasCreditCard</v>
      </c>
      <c r="G14702">
        <f>VLOOKUP(F14702,campaign!$B$2:$D$18,3,FALSE)</f>
        <v>65</v>
      </c>
    </row>
    <row r="14703" spans="1:7" x14ac:dyDescent="0.3">
      <c r="A14703" t="s">
        <v>3902</v>
      </c>
      <c r="B14703" t="s">
        <v>3948</v>
      </c>
      <c r="C14703" s="1">
        <v>45019</v>
      </c>
      <c r="D14703" s="1">
        <v>45057</v>
      </c>
      <c r="E14703">
        <f t="shared" si="229"/>
        <v>1</v>
      </c>
      <c r="F14703" t="str">
        <f>VLOOKUP(B14703,campaign!$A$2:$B$18,2,FALSE)</f>
        <v>HasCreditCard</v>
      </c>
      <c r="G14703">
        <f>VLOOKUP(F14703,campaign!$B$2:$D$18,3,FALSE)</f>
        <v>65</v>
      </c>
    </row>
    <row r="14704" spans="1:7" x14ac:dyDescent="0.3">
      <c r="A14704" t="s">
        <v>3903</v>
      </c>
      <c r="B14704" t="s">
        <v>3921</v>
      </c>
      <c r="C14704" s="1">
        <v>44638</v>
      </c>
      <c r="D14704" s="1">
        <v>44638</v>
      </c>
      <c r="E14704">
        <f t="shared" si="229"/>
        <v>0</v>
      </c>
      <c r="F14704" t="str">
        <f>VLOOKUP(B14704,campaign!$A$2:$B$18,2,FALSE)</f>
        <v>HandsetRefurbished</v>
      </c>
      <c r="G14704">
        <f>VLOOKUP(F14704,campaign!$B$2:$D$18,3,FALSE)</f>
        <v>26</v>
      </c>
    </row>
    <row r="14705" spans="1:7" x14ac:dyDescent="0.3">
      <c r="A14705" t="s">
        <v>3903</v>
      </c>
      <c r="B14705" t="s">
        <v>3921</v>
      </c>
      <c r="C14705" s="1">
        <v>44638</v>
      </c>
      <c r="D14705" s="1">
        <v>44763</v>
      </c>
      <c r="E14705">
        <f t="shared" si="229"/>
        <v>4</v>
      </c>
      <c r="F14705" t="str">
        <f>VLOOKUP(B14705,campaign!$A$2:$B$18,2,FALSE)</f>
        <v>HandsetRefurbished</v>
      </c>
      <c r="G14705">
        <f>VLOOKUP(F14705,campaign!$B$2:$D$18,3,FALSE)</f>
        <v>26</v>
      </c>
    </row>
    <row r="14706" spans="1:7" x14ac:dyDescent="0.3">
      <c r="A14706" t="s">
        <v>3903</v>
      </c>
      <c r="B14706" t="s">
        <v>3921</v>
      </c>
      <c r="C14706" s="1">
        <v>44638</v>
      </c>
      <c r="D14706" s="1">
        <v>44826</v>
      </c>
      <c r="E14706">
        <f t="shared" si="229"/>
        <v>6</v>
      </c>
      <c r="F14706" t="str">
        <f>VLOOKUP(B14706,campaign!$A$2:$B$18,2,FALSE)</f>
        <v>HandsetRefurbished</v>
      </c>
      <c r="G14706">
        <f>VLOOKUP(F14706,campaign!$B$2:$D$18,3,FALSE)</f>
        <v>26</v>
      </c>
    </row>
    <row r="14707" spans="1:7" x14ac:dyDescent="0.3">
      <c r="A14707" t="s">
        <v>3903</v>
      </c>
      <c r="B14707" t="s">
        <v>3921</v>
      </c>
      <c r="C14707" s="1">
        <v>44638</v>
      </c>
      <c r="D14707" s="1">
        <v>44836</v>
      </c>
      <c r="E14707">
        <f t="shared" si="229"/>
        <v>6</v>
      </c>
      <c r="F14707" t="str">
        <f>VLOOKUP(B14707,campaign!$A$2:$B$18,2,FALSE)</f>
        <v>HandsetRefurbished</v>
      </c>
      <c r="G14707">
        <f>VLOOKUP(F14707,campaign!$B$2:$D$18,3,FALSE)</f>
        <v>26</v>
      </c>
    </row>
    <row r="14708" spans="1:7" x14ac:dyDescent="0.3">
      <c r="A14708" t="s">
        <v>3903</v>
      </c>
      <c r="B14708" t="s">
        <v>3921</v>
      </c>
      <c r="C14708" s="1">
        <v>44638</v>
      </c>
      <c r="D14708" s="1">
        <v>44924</v>
      </c>
      <c r="E14708">
        <f t="shared" si="229"/>
        <v>9</v>
      </c>
      <c r="F14708" t="str">
        <f>VLOOKUP(B14708,campaign!$A$2:$B$18,2,FALSE)</f>
        <v>HandsetRefurbished</v>
      </c>
      <c r="G14708">
        <f>VLOOKUP(F14708,campaign!$B$2:$D$18,3,FALSE)</f>
        <v>26</v>
      </c>
    </row>
    <row r="14709" spans="1:7" x14ac:dyDescent="0.3">
      <c r="A14709" t="s">
        <v>3903</v>
      </c>
      <c r="B14709" t="s">
        <v>3921</v>
      </c>
      <c r="C14709" s="1">
        <v>44638</v>
      </c>
      <c r="D14709" s="1">
        <v>44985</v>
      </c>
      <c r="E14709">
        <f t="shared" si="229"/>
        <v>11</v>
      </c>
      <c r="F14709" t="str">
        <f>VLOOKUP(B14709,campaign!$A$2:$B$18,2,FALSE)</f>
        <v>HandsetRefurbished</v>
      </c>
      <c r="G14709">
        <f>VLOOKUP(F14709,campaign!$B$2:$D$18,3,FALSE)</f>
        <v>26</v>
      </c>
    </row>
    <row r="14710" spans="1:7" x14ac:dyDescent="0.3">
      <c r="A14710" t="s">
        <v>3903</v>
      </c>
      <c r="B14710" t="s">
        <v>3921</v>
      </c>
      <c r="C14710" s="1">
        <v>44638</v>
      </c>
      <c r="D14710" s="1">
        <v>45014</v>
      </c>
      <c r="E14710">
        <f t="shared" si="229"/>
        <v>12</v>
      </c>
      <c r="F14710" t="str">
        <f>VLOOKUP(B14710,campaign!$A$2:$B$18,2,FALSE)</f>
        <v>HandsetRefurbished</v>
      </c>
      <c r="G14710">
        <f>VLOOKUP(F14710,campaign!$B$2:$D$18,3,FALSE)</f>
        <v>26</v>
      </c>
    </row>
    <row r="14711" spans="1:7" x14ac:dyDescent="0.3">
      <c r="A14711" t="s">
        <v>3903</v>
      </c>
      <c r="B14711" t="s">
        <v>3921</v>
      </c>
      <c r="C14711" s="1">
        <v>44638</v>
      </c>
      <c r="D14711" s="1">
        <v>45067</v>
      </c>
      <c r="E14711">
        <f t="shared" si="229"/>
        <v>14</v>
      </c>
      <c r="F14711" t="str">
        <f>VLOOKUP(B14711,campaign!$A$2:$B$18,2,FALSE)</f>
        <v>HandsetRefurbished</v>
      </c>
      <c r="G14711">
        <f>VLOOKUP(F14711,campaign!$B$2:$D$18,3,FALSE)</f>
        <v>26</v>
      </c>
    </row>
    <row r="14712" spans="1:7" x14ac:dyDescent="0.3">
      <c r="A14712" t="s">
        <v>3903</v>
      </c>
      <c r="B14712" t="s">
        <v>3949</v>
      </c>
      <c r="C14712" s="1">
        <v>44815</v>
      </c>
      <c r="D14712" s="1">
        <v>44815</v>
      </c>
      <c r="E14712">
        <f t="shared" si="229"/>
        <v>0</v>
      </c>
      <c r="F14712" t="str">
        <f>VLOOKUP(B14712,campaign!$A$2:$B$18,2,FALSE)</f>
        <v>NewCellphoneUser</v>
      </c>
      <c r="G14712">
        <f>VLOOKUP(F14712,campaign!$B$2:$D$18,3,FALSE)</f>
        <v>25</v>
      </c>
    </row>
    <row r="14713" spans="1:7" x14ac:dyDescent="0.3">
      <c r="A14713" t="s">
        <v>3903</v>
      </c>
      <c r="B14713" t="s">
        <v>3949</v>
      </c>
      <c r="C14713" s="1">
        <v>44815</v>
      </c>
      <c r="D14713" s="1">
        <v>44849</v>
      </c>
      <c r="E14713">
        <f t="shared" si="229"/>
        <v>1</v>
      </c>
      <c r="F14713" t="str">
        <f>VLOOKUP(B14713,campaign!$A$2:$B$18,2,FALSE)</f>
        <v>NewCellphoneUser</v>
      </c>
      <c r="G14713">
        <f>VLOOKUP(F14713,campaign!$B$2:$D$18,3,FALSE)</f>
        <v>25</v>
      </c>
    </row>
    <row r="14714" spans="1:7" x14ac:dyDescent="0.3">
      <c r="A14714" t="s">
        <v>3903</v>
      </c>
      <c r="B14714" t="s">
        <v>3949</v>
      </c>
      <c r="C14714" s="1">
        <v>44815</v>
      </c>
      <c r="D14714" s="1">
        <v>44911</v>
      </c>
      <c r="E14714">
        <f t="shared" si="229"/>
        <v>3</v>
      </c>
      <c r="F14714" t="str">
        <f>VLOOKUP(B14714,campaign!$A$2:$B$18,2,FALSE)</f>
        <v>NewCellphoneUser</v>
      </c>
      <c r="G14714">
        <f>VLOOKUP(F14714,campaign!$B$2:$D$18,3,FALSE)</f>
        <v>25</v>
      </c>
    </row>
    <row r="14715" spans="1:7" x14ac:dyDescent="0.3">
      <c r="A14715" t="s">
        <v>3903</v>
      </c>
      <c r="B14715" t="s">
        <v>3949</v>
      </c>
      <c r="C14715" s="1">
        <v>44815</v>
      </c>
      <c r="D14715" s="1">
        <v>44942</v>
      </c>
      <c r="E14715">
        <f t="shared" si="229"/>
        <v>4</v>
      </c>
      <c r="F14715" t="str">
        <f>VLOOKUP(B14715,campaign!$A$2:$B$18,2,FALSE)</f>
        <v>NewCellphoneUser</v>
      </c>
      <c r="G14715">
        <f>VLOOKUP(F14715,campaign!$B$2:$D$18,3,FALSE)</f>
        <v>25</v>
      </c>
    </row>
    <row r="14716" spans="1:7" x14ac:dyDescent="0.3">
      <c r="A14716" t="s">
        <v>3903</v>
      </c>
      <c r="B14716" t="s">
        <v>3949</v>
      </c>
      <c r="C14716" s="1">
        <v>44815</v>
      </c>
      <c r="D14716" s="1">
        <v>44980</v>
      </c>
      <c r="E14716">
        <f t="shared" si="229"/>
        <v>5</v>
      </c>
      <c r="F14716" t="str">
        <f>VLOOKUP(B14716,campaign!$A$2:$B$18,2,FALSE)</f>
        <v>NewCellphoneUser</v>
      </c>
      <c r="G14716">
        <f>VLOOKUP(F14716,campaign!$B$2:$D$18,3,FALSE)</f>
        <v>25</v>
      </c>
    </row>
    <row r="14717" spans="1:7" x14ac:dyDescent="0.3">
      <c r="A14717" t="s">
        <v>3903</v>
      </c>
      <c r="B14717" t="s">
        <v>3949</v>
      </c>
      <c r="C14717" s="1">
        <v>44815</v>
      </c>
      <c r="D14717" s="1">
        <v>44996</v>
      </c>
      <c r="E14717">
        <f t="shared" si="229"/>
        <v>6</v>
      </c>
      <c r="F14717" t="str">
        <f>VLOOKUP(B14717,campaign!$A$2:$B$18,2,FALSE)</f>
        <v>NewCellphoneUser</v>
      </c>
      <c r="G14717">
        <f>VLOOKUP(F14717,campaign!$B$2:$D$18,3,FALSE)</f>
        <v>25</v>
      </c>
    </row>
    <row r="14718" spans="1:7" x14ac:dyDescent="0.3">
      <c r="A14718" t="s">
        <v>3903</v>
      </c>
      <c r="B14718" t="s">
        <v>3949</v>
      </c>
      <c r="C14718" s="1">
        <v>44815</v>
      </c>
      <c r="D14718" s="1">
        <v>45029</v>
      </c>
      <c r="E14718">
        <f t="shared" si="229"/>
        <v>7</v>
      </c>
      <c r="F14718" t="str">
        <f>VLOOKUP(B14718,campaign!$A$2:$B$18,2,FALSE)</f>
        <v>NewCellphoneUser</v>
      </c>
      <c r="G14718">
        <f>VLOOKUP(F14718,campaign!$B$2:$D$18,3,FALSE)</f>
        <v>25</v>
      </c>
    </row>
    <row r="14719" spans="1:7" x14ac:dyDescent="0.3">
      <c r="A14719" t="s">
        <v>3903</v>
      </c>
      <c r="B14719" t="s">
        <v>3949</v>
      </c>
      <c r="C14719" s="1">
        <v>44815</v>
      </c>
      <c r="D14719" s="1">
        <v>45066</v>
      </c>
      <c r="E14719">
        <f t="shared" si="229"/>
        <v>8</v>
      </c>
      <c r="F14719" t="str">
        <f>VLOOKUP(B14719,campaign!$A$2:$B$18,2,FALSE)</f>
        <v>NewCellphoneUser</v>
      </c>
      <c r="G14719">
        <f>VLOOKUP(F14719,campaign!$B$2:$D$18,3,FALSE)</f>
        <v>25</v>
      </c>
    </row>
    <row r="14720" spans="1:7" x14ac:dyDescent="0.3">
      <c r="A14720" t="s">
        <v>3903</v>
      </c>
      <c r="B14720" t="s">
        <v>3920</v>
      </c>
      <c r="C14720" s="1">
        <v>44907</v>
      </c>
      <c r="D14720" s="1">
        <v>44907</v>
      </c>
      <c r="E14720">
        <f t="shared" si="229"/>
        <v>0</v>
      </c>
      <c r="F14720" t="str">
        <f>VLOOKUP(B14720,campaign!$A$2:$B$18,2,FALSE)</f>
        <v>ChildrenInHH</v>
      </c>
      <c r="G14720">
        <f>VLOOKUP(F14720,campaign!$B$2:$D$18,3,FALSE)</f>
        <v>10</v>
      </c>
    </row>
    <row r="14721" spans="1:7" x14ac:dyDescent="0.3">
      <c r="A14721" t="s">
        <v>3903</v>
      </c>
      <c r="B14721" t="s">
        <v>3920</v>
      </c>
      <c r="C14721" s="1">
        <v>44907</v>
      </c>
      <c r="D14721" s="1">
        <v>44948</v>
      </c>
      <c r="E14721">
        <f t="shared" si="229"/>
        <v>1</v>
      </c>
      <c r="F14721" t="str">
        <f>VLOOKUP(B14721,campaign!$A$2:$B$18,2,FALSE)</f>
        <v>ChildrenInHH</v>
      </c>
      <c r="G14721">
        <f>VLOOKUP(F14721,campaign!$B$2:$D$18,3,FALSE)</f>
        <v>10</v>
      </c>
    </row>
    <row r="14722" spans="1:7" x14ac:dyDescent="0.3">
      <c r="A14722" t="s">
        <v>3903</v>
      </c>
      <c r="B14722" t="s">
        <v>3920</v>
      </c>
      <c r="C14722" s="1">
        <v>44907</v>
      </c>
      <c r="D14722" s="1">
        <v>44976</v>
      </c>
      <c r="E14722">
        <f t="shared" si="229"/>
        <v>2</v>
      </c>
      <c r="F14722" t="str">
        <f>VLOOKUP(B14722,campaign!$A$2:$B$18,2,FALSE)</f>
        <v>ChildrenInHH</v>
      </c>
      <c r="G14722">
        <f>VLOOKUP(F14722,campaign!$B$2:$D$18,3,FALSE)</f>
        <v>10</v>
      </c>
    </row>
    <row r="14723" spans="1:7" x14ac:dyDescent="0.3">
      <c r="A14723" t="s">
        <v>3903</v>
      </c>
      <c r="B14723" t="s">
        <v>3920</v>
      </c>
      <c r="C14723" s="1">
        <v>44907</v>
      </c>
      <c r="D14723" s="1">
        <v>45003</v>
      </c>
      <c r="E14723">
        <f t="shared" ref="E14723:E14786" si="230">DATEDIF(C14723,D14723,"M")</f>
        <v>3</v>
      </c>
      <c r="F14723" t="str">
        <f>VLOOKUP(B14723,campaign!$A$2:$B$18,2,FALSE)</f>
        <v>ChildrenInHH</v>
      </c>
      <c r="G14723">
        <f>VLOOKUP(F14723,campaign!$B$2:$D$18,3,FALSE)</f>
        <v>10</v>
      </c>
    </row>
    <row r="14724" spans="1:7" x14ac:dyDescent="0.3">
      <c r="A14724" t="s">
        <v>3903</v>
      </c>
      <c r="B14724" t="s">
        <v>3920</v>
      </c>
      <c r="C14724" s="1">
        <v>44907</v>
      </c>
      <c r="D14724" s="1">
        <v>45033</v>
      </c>
      <c r="E14724">
        <f t="shared" si="230"/>
        <v>4</v>
      </c>
      <c r="F14724" t="str">
        <f>VLOOKUP(B14724,campaign!$A$2:$B$18,2,FALSE)</f>
        <v>ChildrenInHH</v>
      </c>
      <c r="G14724">
        <f>VLOOKUP(F14724,campaign!$B$2:$D$18,3,FALSE)</f>
        <v>10</v>
      </c>
    </row>
    <row r="14725" spans="1:7" x14ac:dyDescent="0.3">
      <c r="A14725" t="s">
        <v>3903</v>
      </c>
      <c r="B14725" t="s">
        <v>3920</v>
      </c>
      <c r="C14725" s="1">
        <v>44907</v>
      </c>
      <c r="D14725" s="1">
        <v>45068</v>
      </c>
      <c r="E14725">
        <f t="shared" si="230"/>
        <v>5</v>
      </c>
      <c r="F14725" t="str">
        <f>VLOOKUP(B14725,campaign!$A$2:$B$18,2,FALSE)</f>
        <v>ChildrenInHH</v>
      </c>
      <c r="G14725">
        <f>VLOOKUP(F14725,campaign!$B$2:$D$18,3,FALSE)</f>
        <v>10</v>
      </c>
    </row>
    <row r="14726" spans="1:7" x14ac:dyDescent="0.3">
      <c r="A14726" t="s">
        <v>3904</v>
      </c>
      <c r="B14726" t="s">
        <v>3924</v>
      </c>
      <c r="C14726" s="1">
        <v>44631</v>
      </c>
      <c r="D14726" s="1">
        <v>44631</v>
      </c>
      <c r="E14726">
        <f t="shared" si="230"/>
        <v>0</v>
      </c>
      <c r="F14726" t="str">
        <f>VLOOKUP(B14726,campaign!$A$2:$B$18,2,FALSE)</f>
        <v>RVOwner</v>
      </c>
      <c r="G14726">
        <f>VLOOKUP(F14726,campaign!$B$2:$D$18,3,FALSE)</f>
        <v>22</v>
      </c>
    </row>
    <row r="14727" spans="1:7" x14ac:dyDescent="0.3">
      <c r="A14727" t="s">
        <v>3904</v>
      </c>
      <c r="B14727" t="s">
        <v>3924</v>
      </c>
      <c r="C14727" s="1">
        <v>44631</v>
      </c>
      <c r="D14727" s="1">
        <v>44676</v>
      </c>
      <c r="E14727">
        <f t="shared" si="230"/>
        <v>1</v>
      </c>
      <c r="F14727" t="str">
        <f>VLOOKUP(B14727,campaign!$A$2:$B$18,2,FALSE)</f>
        <v>RVOwner</v>
      </c>
      <c r="G14727">
        <f>VLOOKUP(F14727,campaign!$B$2:$D$18,3,FALSE)</f>
        <v>22</v>
      </c>
    </row>
    <row r="14728" spans="1:7" x14ac:dyDescent="0.3">
      <c r="A14728" t="s">
        <v>3904</v>
      </c>
      <c r="B14728" t="s">
        <v>3924</v>
      </c>
      <c r="C14728" s="1">
        <v>44631</v>
      </c>
      <c r="D14728" s="1">
        <v>44757</v>
      </c>
      <c r="E14728">
        <f t="shared" si="230"/>
        <v>4</v>
      </c>
      <c r="F14728" t="str">
        <f>VLOOKUP(B14728,campaign!$A$2:$B$18,2,FALSE)</f>
        <v>RVOwner</v>
      </c>
      <c r="G14728">
        <f>VLOOKUP(F14728,campaign!$B$2:$D$18,3,FALSE)</f>
        <v>22</v>
      </c>
    </row>
    <row r="14729" spans="1:7" x14ac:dyDescent="0.3">
      <c r="A14729" t="s">
        <v>3904</v>
      </c>
      <c r="B14729" t="s">
        <v>3924</v>
      </c>
      <c r="C14729" s="1">
        <v>44631</v>
      </c>
      <c r="D14729" s="1">
        <v>44830</v>
      </c>
      <c r="E14729">
        <f t="shared" si="230"/>
        <v>6</v>
      </c>
      <c r="F14729" t="str">
        <f>VLOOKUP(B14729,campaign!$A$2:$B$18,2,FALSE)</f>
        <v>RVOwner</v>
      </c>
      <c r="G14729">
        <f>VLOOKUP(F14729,campaign!$B$2:$D$18,3,FALSE)</f>
        <v>22</v>
      </c>
    </row>
    <row r="14730" spans="1:7" x14ac:dyDescent="0.3">
      <c r="A14730" t="s">
        <v>3904</v>
      </c>
      <c r="B14730" t="s">
        <v>3924</v>
      </c>
      <c r="C14730" s="1">
        <v>44631</v>
      </c>
      <c r="D14730" s="1">
        <v>44851</v>
      </c>
      <c r="E14730">
        <f t="shared" si="230"/>
        <v>7</v>
      </c>
      <c r="F14730" t="str">
        <f>VLOOKUP(B14730,campaign!$A$2:$B$18,2,FALSE)</f>
        <v>RVOwner</v>
      </c>
      <c r="G14730">
        <f>VLOOKUP(F14730,campaign!$B$2:$D$18,3,FALSE)</f>
        <v>22</v>
      </c>
    </row>
    <row r="14731" spans="1:7" x14ac:dyDescent="0.3">
      <c r="A14731" t="s">
        <v>3904</v>
      </c>
      <c r="B14731" t="s">
        <v>3924</v>
      </c>
      <c r="C14731" s="1">
        <v>44631</v>
      </c>
      <c r="D14731" s="1">
        <v>44879</v>
      </c>
      <c r="E14731">
        <f t="shared" si="230"/>
        <v>8</v>
      </c>
      <c r="F14731" t="str">
        <f>VLOOKUP(B14731,campaign!$A$2:$B$18,2,FALSE)</f>
        <v>RVOwner</v>
      </c>
      <c r="G14731">
        <f>VLOOKUP(F14731,campaign!$B$2:$D$18,3,FALSE)</f>
        <v>22</v>
      </c>
    </row>
    <row r="14732" spans="1:7" x14ac:dyDescent="0.3">
      <c r="A14732" t="s">
        <v>3904</v>
      </c>
      <c r="B14732" t="s">
        <v>3924</v>
      </c>
      <c r="C14732" s="1">
        <v>44631</v>
      </c>
      <c r="D14732" s="1">
        <v>44907</v>
      </c>
      <c r="E14732">
        <f t="shared" si="230"/>
        <v>9</v>
      </c>
      <c r="F14732" t="str">
        <f>VLOOKUP(B14732,campaign!$A$2:$B$18,2,FALSE)</f>
        <v>RVOwner</v>
      </c>
      <c r="G14732">
        <f>VLOOKUP(F14732,campaign!$B$2:$D$18,3,FALSE)</f>
        <v>22</v>
      </c>
    </row>
    <row r="14733" spans="1:7" x14ac:dyDescent="0.3">
      <c r="A14733" t="s">
        <v>3904</v>
      </c>
      <c r="B14733" t="s">
        <v>3924</v>
      </c>
      <c r="C14733" s="1">
        <v>44631</v>
      </c>
      <c r="D14733" s="1">
        <v>44947</v>
      </c>
      <c r="E14733">
        <f t="shared" si="230"/>
        <v>10</v>
      </c>
      <c r="F14733" t="str">
        <f>VLOOKUP(B14733,campaign!$A$2:$B$18,2,FALSE)</f>
        <v>RVOwner</v>
      </c>
      <c r="G14733">
        <f>VLOOKUP(F14733,campaign!$B$2:$D$18,3,FALSE)</f>
        <v>22</v>
      </c>
    </row>
    <row r="14734" spans="1:7" x14ac:dyDescent="0.3">
      <c r="A14734" t="s">
        <v>3904</v>
      </c>
      <c r="B14734" t="s">
        <v>3924</v>
      </c>
      <c r="C14734" s="1">
        <v>44631</v>
      </c>
      <c r="D14734" s="1">
        <v>45068</v>
      </c>
      <c r="E14734">
        <f t="shared" si="230"/>
        <v>14</v>
      </c>
      <c r="F14734" t="str">
        <f>VLOOKUP(B14734,campaign!$A$2:$B$18,2,FALSE)</f>
        <v>RVOwner</v>
      </c>
      <c r="G14734">
        <f>VLOOKUP(F14734,campaign!$B$2:$D$18,3,FALSE)</f>
        <v>22</v>
      </c>
    </row>
    <row r="14735" spans="1:7" x14ac:dyDescent="0.3">
      <c r="A14735" t="s">
        <v>3904</v>
      </c>
      <c r="B14735" t="s">
        <v>3927</v>
      </c>
      <c r="C14735" s="1">
        <v>44862</v>
      </c>
      <c r="D14735" s="1">
        <v>44862</v>
      </c>
      <c r="E14735">
        <f t="shared" si="230"/>
        <v>0</v>
      </c>
      <c r="F14735" t="str">
        <f>VLOOKUP(B14735,campaign!$A$2:$B$18,2,FALSE)</f>
        <v>RespondsToMailOffers</v>
      </c>
      <c r="G14735">
        <f>VLOOKUP(F14735,campaign!$B$2:$D$18,3,FALSE)</f>
        <v>27</v>
      </c>
    </row>
    <row r="14736" spans="1:7" x14ac:dyDescent="0.3">
      <c r="A14736" t="s">
        <v>3904</v>
      </c>
      <c r="B14736" t="s">
        <v>3927</v>
      </c>
      <c r="C14736" s="1">
        <v>44862</v>
      </c>
      <c r="D14736" s="1">
        <v>44907</v>
      </c>
      <c r="E14736">
        <f t="shared" si="230"/>
        <v>1</v>
      </c>
      <c r="F14736" t="str">
        <f>VLOOKUP(B14736,campaign!$A$2:$B$18,2,FALSE)</f>
        <v>RespondsToMailOffers</v>
      </c>
      <c r="G14736">
        <f>VLOOKUP(F14736,campaign!$B$2:$D$18,3,FALSE)</f>
        <v>27</v>
      </c>
    </row>
    <row r="14737" spans="1:7" x14ac:dyDescent="0.3">
      <c r="A14737" t="s">
        <v>3904</v>
      </c>
      <c r="B14737" t="s">
        <v>3927</v>
      </c>
      <c r="C14737" s="1">
        <v>44862</v>
      </c>
      <c r="D14737" s="1">
        <v>44935</v>
      </c>
      <c r="E14737">
        <f t="shared" si="230"/>
        <v>2</v>
      </c>
      <c r="F14737" t="str">
        <f>VLOOKUP(B14737,campaign!$A$2:$B$18,2,FALSE)</f>
        <v>RespondsToMailOffers</v>
      </c>
      <c r="G14737">
        <f>VLOOKUP(F14737,campaign!$B$2:$D$18,3,FALSE)</f>
        <v>27</v>
      </c>
    </row>
    <row r="14738" spans="1:7" x14ac:dyDescent="0.3">
      <c r="A14738" t="s">
        <v>3904</v>
      </c>
      <c r="B14738" t="s">
        <v>3927</v>
      </c>
      <c r="C14738" s="1">
        <v>44862</v>
      </c>
      <c r="D14738" s="1">
        <v>44985</v>
      </c>
      <c r="E14738">
        <f t="shared" si="230"/>
        <v>4</v>
      </c>
      <c r="F14738" t="str">
        <f>VLOOKUP(B14738,campaign!$A$2:$B$18,2,FALSE)</f>
        <v>RespondsToMailOffers</v>
      </c>
      <c r="G14738">
        <f>VLOOKUP(F14738,campaign!$B$2:$D$18,3,FALSE)</f>
        <v>27</v>
      </c>
    </row>
    <row r="14739" spans="1:7" x14ac:dyDescent="0.3">
      <c r="A14739" t="s">
        <v>3904</v>
      </c>
      <c r="B14739" t="s">
        <v>3927</v>
      </c>
      <c r="C14739" s="1">
        <v>44862</v>
      </c>
      <c r="D14739" s="1">
        <v>45000</v>
      </c>
      <c r="E14739">
        <f t="shared" si="230"/>
        <v>4</v>
      </c>
      <c r="F14739" t="str">
        <f>VLOOKUP(B14739,campaign!$A$2:$B$18,2,FALSE)</f>
        <v>RespondsToMailOffers</v>
      </c>
      <c r="G14739">
        <f>VLOOKUP(F14739,campaign!$B$2:$D$18,3,FALSE)</f>
        <v>27</v>
      </c>
    </row>
    <row r="14740" spans="1:7" x14ac:dyDescent="0.3">
      <c r="A14740" t="s">
        <v>3904</v>
      </c>
      <c r="B14740" t="s">
        <v>3927</v>
      </c>
      <c r="C14740" s="1">
        <v>44862</v>
      </c>
      <c r="D14740" s="1">
        <v>45022</v>
      </c>
      <c r="E14740">
        <f t="shared" si="230"/>
        <v>5</v>
      </c>
      <c r="F14740" t="str">
        <f>VLOOKUP(B14740,campaign!$A$2:$B$18,2,FALSE)</f>
        <v>RespondsToMailOffers</v>
      </c>
      <c r="G14740">
        <f>VLOOKUP(F14740,campaign!$B$2:$D$18,3,FALSE)</f>
        <v>27</v>
      </c>
    </row>
    <row r="14741" spans="1:7" x14ac:dyDescent="0.3">
      <c r="A14741" t="s">
        <v>3904</v>
      </c>
      <c r="B14741" t="s">
        <v>3927</v>
      </c>
      <c r="C14741" s="1">
        <v>44862</v>
      </c>
      <c r="D14741" s="1">
        <v>45074</v>
      </c>
      <c r="E14741">
        <f t="shared" si="230"/>
        <v>7</v>
      </c>
      <c r="F14741" t="str">
        <f>VLOOKUP(B14741,campaign!$A$2:$B$18,2,FALSE)</f>
        <v>RespondsToMailOffers</v>
      </c>
      <c r="G14741">
        <f>VLOOKUP(F14741,campaign!$B$2:$D$18,3,FALSE)</f>
        <v>27</v>
      </c>
    </row>
    <row r="14742" spans="1:7" x14ac:dyDescent="0.3">
      <c r="A14742" t="s">
        <v>3904</v>
      </c>
      <c r="B14742" t="s">
        <v>3927</v>
      </c>
      <c r="C14742" s="1">
        <v>44862</v>
      </c>
      <c r="D14742" s="1">
        <v>45078</v>
      </c>
      <c r="E14742">
        <f t="shared" si="230"/>
        <v>7</v>
      </c>
      <c r="F14742" t="str">
        <f>VLOOKUP(B14742,campaign!$A$2:$B$18,2,FALSE)</f>
        <v>RespondsToMailOffers</v>
      </c>
      <c r="G14742">
        <f>VLOOKUP(F14742,campaign!$B$2:$D$18,3,FALSE)</f>
        <v>27</v>
      </c>
    </row>
    <row r="14743" spans="1:7" x14ac:dyDescent="0.3">
      <c r="A14743" t="s">
        <v>3904</v>
      </c>
      <c r="B14743" t="s">
        <v>3928</v>
      </c>
      <c r="C14743" s="1">
        <v>44883</v>
      </c>
      <c r="D14743" s="1">
        <v>44883</v>
      </c>
      <c r="E14743">
        <f t="shared" si="230"/>
        <v>0</v>
      </c>
      <c r="F14743" t="str">
        <f>VLOOKUP(B14743,campaign!$A$2:$B$18,2,FALSE)</f>
        <v>OptOutMailings</v>
      </c>
      <c r="G14743">
        <f>VLOOKUP(F14743,campaign!$B$2:$D$18,3,FALSE)</f>
        <v>75</v>
      </c>
    </row>
    <row r="14744" spans="1:7" x14ac:dyDescent="0.3">
      <c r="A14744" t="s">
        <v>3904</v>
      </c>
      <c r="B14744" t="s">
        <v>3928</v>
      </c>
      <c r="C14744" s="1">
        <v>44883</v>
      </c>
      <c r="D14744" s="1">
        <v>44915</v>
      </c>
      <c r="E14744">
        <f t="shared" si="230"/>
        <v>1</v>
      </c>
      <c r="F14744" t="str">
        <f>VLOOKUP(B14744,campaign!$A$2:$B$18,2,FALSE)</f>
        <v>OptOutMailings</v>
      </c>
      <c r="G14744">
        <f>VLOOKUP(F14744,campaign!$B$2:$D$18,3,FALSE)</f>
        <v>75</v>
      </c>
    </row>
    <row r="14745" spans="1:7" x14ac:dyDescent="0.3">
      <c r="A14745" t="s">
        <v>3904</v>
      </c>
      <c r="B14745" t="s">
        <v>3928</v>
      </c>
      <c r="C14745" s="1">
        <v>44883</v>
      </c>
      <c r="D14745" s="1">
        <v>44952</v>
      </c>
      <c r="E14745">
        <f t="shared" si="230"/>
        <v>2</v>
      </c>
      <c r="F14745" t="str">
        <f>VLOOKUP(B14745,campaign!$A$2:$B$18,2,FALSE)</f>
        <v>OptOutMailings</v>
      </c>
      <c r="G14745">
        <f>VLOOKUP(F14745,campaign!$B$2:$D$18,3,FALSE)</f>
        <v>75</v>
      </c>
    </row>
    <row r="14746" spans="1:7" x14ac:dyDescent="0.3">
      <c r="A14746" t="s">
        <v>3904</v>
      </c>
      <c r="B14746" t="s">
        <v>3928</v>
      </c>
      <c r="C14746" s="1">
        <v>44883</v>
      </c>
      <c r="D14746" s="1">
        <v>44984</v>
      </c>
      <c r="E14746">
        <f t="shared" si="230"/>
        <v>3</v>
      </c>
      <c r="F14746" t="str">
        <f>VLOOKUP(B14746,campaign!$A$2:$B$18,2,FALSE)</f>
        <v>OptOutMailings</v>
      </c>
      <c r="G14746">
        <f>VLOOKUP(F14746,campaign!$B$2:$D$18,3,FALSE)</f>
        <v>75</v>
      </c>
    </row>
    <row r="14747" spans="1:7" x14ac:dyDescent="0.3">
      <c r="A14747" t="s">
        <v>3904</v>
      </c>
      <c r="B14747" t="s">
        <v>3928</v>
      </c>
      <c r="C14747" s="1">
        <v>44883</v>
      </c>
      <c r="D14747" s="1">
        <v>45010</v>
      </c>
      <c r="E14747">
        <f t="shared" si="230"/>
        <v>4</v>
      </c>
      <c r="F14747" t="str">
        <f>VLOOKUP(B14747,campaign!$A$2:$B$18,2,FALSE)</f>
        <v>OptOutMailings</v>
      </c>
      <c r="G14747">
        <f>VLOOKUP(F14747,campaign!$B$2:$D$18,3,FALSE)</f>
        <v>75</v>
      </c>
    </row>
    <row r="14748" spans="1:7" x14ac:dyDescent="0.3">
      <c r="A14748" t="s">
        <v>3904</v>
      </c>
      <c r="B14748" t="s">
        <v>3928</v>
      </c>
      <c r="C14748" s="1">
        <v>44883</v>
      </c>
      <c r="D14748" s="1">
        <v>45042</v>
      </c>
      <c r="E14748">
        <f t="shared" si="230"/>
        <v>5</v>
      </c>
      <c r="F14748" t="str">
        <f>VLOOKUP(B14748,campaign!$A$2:$B$18,2,FALSE)</f>
        <v>OptOutMailings</v>
      </c>
      <c r="G14748">
        <f>VLOOKUP(F14748,campaign!$B$2:$D$18,3,FALSE)</f>
        <v>75</v>
      </c>
    </row>
    <row r="14749" spans="1:7" x14ac:dyDescent="0.3">
      <c r="A14749" t="s">
        <v>3905</v>
      </c>
      <c r="B14749" t="s">
        <v>3924</v>
      </c>
      <c r="C14749" s="1">
        <v>44595</v>
      </c>
      <c r="D14749" s="1">
        <v>44595</v>
      </c>
      <c r="E14749">
        <f t="shared" si="230"/>
        <v>0</v>
      </c>
      <c r="F14749" t="str">
        <f>VLOOKUP(B14749,campaign!$A$2:$B$18,2,FALSE)</f>
        <v>RVOwner</v>
      </c>
      <c r="G14749">
        <f>VLOOKUP(F14749,campaign!$B$2:$D$18,3,FALSE)</f>
        <v>22</v>
      </c>
    </row>
    <row r="14750" spans="1:7" x14ac:dyDescent="0.3">
      <c r="A14750" t="s">
        <v>3905</v>
      </c>
      <c r="B14750" t="s">
        <v>3924</v>
      </c>
      <c r="C14750" s="1">
        <v>44595</v>
      </c>
      <c r="D14750" s="1">
        <v>44626</v>
      </c>
      <c r="E14750">
        <f t="shared" si="230"/>
        <v>1</v>
      </c>
      <c r="F14750" t="str">
        <f>VLOOKUP(B14750,campaign!$A$2:$B$18,2,FALSE)</f>
        <v>RVOwner</v>
      </c>
      <c r="G14750">
        <f>VLOOKUP(F14750,campaign!$B$2:$D$18,3,FALSE)</f>
        <v>22</v>
      </c>
    </row>
    <row r="14751" spans="1:7" x14ac:dyDescent="0.3">
      <c r="A14751" t="s">
        <v>3905</v>
      </c>
      <c r="B14751" t="s">
        <v>3924</v>
      </c>
      <c r="C14751" s="1">
        <v>44595</v>
      </c>
      <c r="D14751" s="1">
        <v>44660</v>
      </c>
      <c r="E14751">
        <f t="shared" si="230"/>
        <v>2</v>
      </c>
      <c r="F14751" t="str">
        <f>VLOOKUP(B14751,campaign!$A$2:$B$18,2,FALSE)</f>
        <v>RVOwner</v>
      </c>
      <c r="G14751">
        <f>VLOOKUP(F14751,campaign!$B$2:$D$18,3,FALSE)</f>
        <v>22</v>
      </c>
    </row>
    <row r="14752" spans="1:7" x14ac:dyDescent="0.3">
      <c r="A14752" t="s">
        <v>3905</v>
      </c>
      <c r="B14752" t="s">
        <v>3924</v>
      </c>
      <c r="C14752" s="1">
        <v>44595</v>
      </c>
      <c r="D14752" s="1">
        <v>44719</v>
      </c>
      <c r="E14752">
        <f t="shared" si="230"/>
        <v>4</v>
      </c>
      <c r="F14752" t="str">
        <f>VLOOKUP(B14752,campaign!$A$2:$B$18,2,FALSE)</f>
        <v>RVOwner</v>
      </c>
      <c r="G14752">
        <f>VLOOKUP(F14752,campaign!$B$2:$D$18,3,FALSE)</f>
        <v>22</v>
      </c>
    </row>
    <row r="14753" spans="1:7" x14ac:dyDescent="0.3">
      <c r="A14753" t="s">
        <v>3905</v>
      </c>
      <c r="B14753" t="s">
        <v>3924</v>
      </c>
      <c r="C14753" s="1">
        <v>44595</v>
      </c>
      <c r="D14753" s="1">
        <v>44753</v>
      </c>
      <c r="E14753">
        <f t="shared" si="230"/>
        <v>5</v>
      </c>
      <c r="F14753" t="str">
        <f>VLOOKUP(B14753,campaign!$A$2:$B$18,2,FALSE)</f>
        <v>RVOwner</v>
      </c>
      <c r="G14753">
        <f>VLOOKUP(F14753,campaign!$B$2:$D$18,3,FALSE)</f>
        <v>22</v>
      </c>
    </row>
    <row r="14754" spans="1:7" x14ac:dyDescent="0.3">
      <c r="A14754" t="s">
        <v>3905</v>
      </c>
      <c r="B14754" t="s">
        <v>3924</v>
      </c>
      <c r="C14754" s="1">
        <v>44595</v>
      </c>
      <c r="D14754" s="1">
        <v>44776</v>
      </c>
      <c r="E14754">
        <f t="shared" si="230"/>
        <v>6</v>
      </c>
      <c r="F14754" t="str">
        <f>VLOOKUP(B14754,campaign!$A$2:$B$18,2,FALSE)</f>
        <v>RVOwner</v>
      </c>
      <c r="G14754">
        <f>VLOOKUP(F14754,campaign!$B$2:$D$18,3,FALSE)</f>
        <v>22</v>
      </c>
    </row>
    <row r="14755" spans="1:7" x14ac:dyDescent="0.3">
      <c r="A14755" t="s">
        <v>3905</v>
      </c>
      <c r="B14755" t="s">
        <v>3924</v>
      </c>
      <c r="C14755" s="1">
        <v>44595</v>
      </c>
      <c r="D14755" s="1">
        <v>44813</v>
      </c>
      <c r="E14755">
        <f t="shared" si="230"/>
        <v>7</v>
      </c>
      <c r="F14755" t="str">
        <f>VLOOKUP(B14755,campaign!$A$2:$B$18,2,FALSE)</f>
        <v>RVOwner</v>
      </c>
      <c r="G14755">
        <f>VLOOKUP(F14755,campaign!$B$2:$D$18,3,FALSE)</f>
        <v>22</v>
      </c>
    </row>
    <row r="14756" spans="1:7" x14ac:dyDescent="0.3">
      <c r="A14756" t="s">
        <v>3905</v>
      </c>
      <c r="B14756" t="s">
        <v>3924</v>
      </c>
      <c r="C14756" s="1">
        <v>44595</v>
      </c>
      <c r="D14756" s="1">
        <v>44849</v>
      </c>
      <c r="E14756">
        <f t="shared" si="230"/>
        <v>8</v>
      </c>
      <c r="F14756" t="str">
        <f>VLOOKUP(B14756,campaign!$A$2:$B$18,2,FALSE)</f>
        <v>RVOwner</v>
      </c>
      <c r="G14756">
        <f>VLOOKUP(F14756,campaign!$B$2:$D$18,3,FALSE)</f>
        <v>22</v>
      </c>
    </row>
    <row r="14757" spans="1:7" x14ac:dyDescent="0.3">
      <c r="A14757" t="s">
        <v>3905</v>
      </c>
      <c r="B14757" t="s">
        <v>3924</v>
      </c>
      <c r="C14757" s="1">
        <v>44595</v>
      </c>
      <c r="D14757" s="1">
        <v>44882</v>
      </c>
      <c r="E14757">
        <f t="shared" si="230"/>
        <v>9</v>
      </c>
      <c r="F14757" t="str">
        <f>VLOOKUP(B14757,campaign!$A$2:$B$18,2,FALSE)</f>
        <v>RVOwner</v>
      </c>
      <c r="G14757">
        <f>VLOOKUP(F14757,campaign!$B$2:$D$18,3,FALSE)</f>
        <v>22</v>
      </c>
    </row>
    <row r="14758" spans="1:7" x14ac:dyDescent="0.3">
      <c r="A14758" t="s">
        <v>3905</v>
      </c>
      <c r="B14758" t="s">
        <v>3924</v>
      </c>
      <c r="C14758" s="1">
        <v>44595</v>
      </c>
      <c r="D14758" s="1">
        <v>44910</v>
      </c>
      <c r="E14758">
        <f t="shared" si="230"/>
        <v>10</v>
      </c>
      <c r="F14758" t="str">
        <f>VLOOKUP(B14758,campaign!$A$2:$B$18,2,FALSE)</f>
        <v>RVOwner</v>
      </c>
      <c r="G14758">
        <f>VLOOKUP(F14758,campaign!$B$2:$D$18,3,FALSE)</f>
        <v>22</v>
      </c>
    </row>
    <row r="14759" spans="1:7" x14ac:dyDescent="0.3">
      <c r="A14759" t="s">
        <v>3905</v>
      </c>
      <c r="B14759" t="s">
        <v>3924</v>
      </c>
      <c r="C14759" s="1">
        <v>44595</v>
      </c>
      <c r="D14759" s="1">
        <v>44943</v>
      </c>
      <c r="E14759">
        <f t="shared" si="230"/>
        <v>11</v>
      </c>
      <c r="F14759" t="str">
        <f>VLOOKUP(B14759,campaign!$A$2:$B$18,2,FALSE)</f>
        <v>RVOwner</v>
      </c>
      <c r="G14759">
        <f>VLOOKUP(F14759,campaign!$B$2:$D$18,3,FALSE)</f>
        <v>22</v>
      </c>
    </row>
    <row r="14760" spans="1:7" x14ac:dyDescent="0.3">
      <c r="A14760" t="s">
        <v>3905</v>
      </c>
      <c r="B14760" t="s">
        <v>3924</v>
      </c>
      <c r="C14760" s="1">
        <v>44595</v>
      </c>
      <c r="D14760" s="1">
        <v>44970</v>
      </c>
      <c r="E14760">
        <f t="shared" si="230"/>
        <v>12</v>
      </c>
      <c r="F14760" t="str">
        <f>VLOOKUP(B14760,campaign!$A$2:$B$18,2,FALSE)</f>
        <v>RVOwner</v>
      </c>
      <c r="G14760">
        <f>VLOOKUP(F14760,campaign!$B$2:$D$18,3,FALSE)</f>
        <v>22</v>
      </c>
    </row>
    <row r="14761" spans="1:7" x14ac:dyDescent="0.3">
      <c r="A14761" t="s">
        <v>3905</v>
      </c>
      <c r="B14761" t="s">
        <v>3924</v>
      </c>
      <c r="C14761" s="1">
        <v>44595</v>
      </c>
      <c r="D14761" s="1">
        <v>44993</v>
      </c>
      <c r="E14761">
        <f t="shared" si="230"/>
        <v>13</v>
      </c>
      <c r="F14761" t="str">
        <f>VLOOKUP(B14761,campaign!$A$2:$B$18,2,FALSE)</f>
        <v>RVOwner</v>
      </c>
      <c r="G14761">
        <f>VLOOKUP(F14761,campaign!$B$2:$D$18,3,FALSE)</f>
        <v>22</v>
      </c>
    </row>
    <row r="14762" spans="1:7" x14ac:dyDescent="0.3">
      <c r="A14762" t="s">
        <v>3905</v>
      </c>
      <c r="B14762" t="s">
        <v>3924</v>
      </c>
      <c r="C14762" s="1">
        <v>44595</v>
      </c>
      <c r="D14762" s="1">
        <v>45062</v>
      </c>
      <c r="E14762">
        <f t="shared" si="230"/>
        <v>15</v>
      </c>
      <c r="F14762" t="str">
        <f>VLOOKUP(B14762,campaign!$A$2:$B$18,2,FALSE)</f>
        <v>RVOwner</v>
      </c>
      <c r="G14762">
        <f>VLOOKUP(F14762,campaign!$B$2:$D$18,3,FALSE)</f>
        <v>22</v>
      </c>
    </row>
    <row r="14763" spans="1:7" x14ac:dyDescent="0.3">
      <c r="A14763" t="s">
        <v>3905</v>
      </c>
      <c r="B14763" t="s">
        <v>3926</v>
      </c>
      <c r="C14763" s="1">
        <v>44711</v>
      </c>
      <c r="D14763" s="1">
        <v>44711</v>
      </c>
      <c r="E14763">
        <f t="shared" si="230"/>
        <v>0</v>
      </c>
      <c r="F14763" t="str">
        <f>VLOOKUP(B14763,campaign!$A$2:$B$18,2,FALSE)</f>
        <v>BuysViaMailOrder</v>
      </c>
      <c r="G14763">
        <f>VLOOKUP(F14763,campaign!$B$2:$D$18,3,FALSE)</f>
        <v>25</v>
      </c>
    </row>
    <row r="14764" spans="1:7" x14ac:dyDescent="0.3">
      <c r="A14764" t="s">
        <v>3905</v>
      </c>
      <c r="B14764" t="s">
        <v>3926</v>
      </c>
      <c r="C14764" s="1">
        <v>44711</v>
      </c>
      <c r="D14764" s="1">
        <v>44773</v>
      </c>
      <c r="E14764">
        <f t="shared" si="230"/>
        <v>2</v>
      </c>
      <c r="F14764" t="str">
        <f>VLOOKUP(B14764,campaign!$A$2:$B$18,2,FALSE)</f>
        <v>BuysViaMailOrder</v>
      </c>
      <c r="G14764">
        <f>VLOOKUP(F14764,campaign!$B$2:$D$18,3,FALSE)</f>
        <v>25</v>
      </c>
    </row>
    <row r="14765" spans="1:7" x14ac:dyDescent="0.3">
      <c r="A14765" t="s">
        <v>3905</v>
      </c>
      <c r="B14765" t="s">
        <v>3926</v>
      </c>
      <c r="C14765" s="1">
        <v>44711</v>
      </c>
      <c r="D14765" s="1">
        <v>44783</v>
      </c>
      <c r="E14765">
        <f t="shared" si="230"/>
        <v>2</v>
      </c>
      <c r="F14765" t="str">
        <f>VLOOKUP(B14765,campaign!$A$2:$B$18,2,FALSE)</f>
        <v>BuysViaMailOrder</v>
      </c>
      <c r="G14765">
        <f>VLOOKUP(F14765,campaign!$B$2:$D$18,3,FALSE)</f>
        <v>25</v>
      </c>
    </row>
    <row r="14766" spans="1:7" x14ac:dyDescent="0.3">
      <c r="A14766" t="s">
        <v>3905</v>
      </c>
      <c r="B14766" t="s">
        <v>3926</v>
      </c>
      <c r="C14766" s="1">
        <v>44711</v>
      </c>
      <c r="D14766" s="1">
        <v>44808</v>
      </c>
      <c r="E14766">
        <f t="shared" si="230"/>
        <v>3</v>
      </c>
      <c r="F14766" t="str">
        <f>VLOOKUP(B14766,campaign!$A$2:$B$18,2,FALSE)</f>
        <v>BuysViaMailOrder</v>
      </c>
      <c r="G14766">
        <f>VLOOKUP(F14766,campaign!$B$2:$D$18,3,FALSE)</f>
        <v>25</v>
      </c>
    </row>
    <row r="14767" spans="1:7" x14ac:dyDescent="0.3">
      <c r="A14767" t="s">
        <v>3905</v>
      </c>
      <c r="B14767" t="s">
        <v>3926</v>
      </c>
      <c r="C14767" s="1">
        <v>44711</v>
      </c>
      <c r="D14767" s="1">
        <v>44844</v>
      </c>
      <c r="E14767">
        <f t="shared" si="230"/>
        <v>4</v>
      </c>
      <c r="F14767" t="str">
        <f>VLOOKUP(B14767,campaign!$A$2:$B$18,2,FALSE)</f>
        <v>BuysViaMailOrder</v>
      </c>
      <c r="G14767">
        <f>VLOOKUP(F14767,campaign!$B$2:$D$18,3,FALSE)</f>
        <v>25</v>
      </c>
    </row>
    <row r="14768" spans="1:7" x14ac:dyDescent="0.3">
      <c r="A14768" t="s">
        <v>3905</v>
      </c>
      <c r="B14768" t="s">
        <v>3926</v>
      </c>
      <c r="C14768" s="1">
        <v>44711</v>
      </c>
      <c r="D14768" s="1">
        <v>44877</v>
      </c>
      <c r="E14768">
        <f t="shared" si="230"/>
        <v>5</v>
      </c>
      <c r="F14768" t="str">
        <f>VLOOKUP(B14768,campaign!$A$2:$B$18,2,FALSE)</f>
        <v>BuysViaMailOrder</v>
      </c>
      <c r="G14768">
        <f>VLOOKUP(F14768,campaign!$B$2:$D$18,3,FALSE)</f>
        <v>25</v>
      </c>
    </row>
    <row r="14769" spans="1:7" x14ac:dyDescent="0.3">
      <c r="A14769" t="s">
        <v>3905</v>
      </c>
      <c r="B14769" t="s">
        <v>3926</v>
      </c>
      <c r="C14769" s="1">
        <v>44711</v>
      </c>
      <c r="D14769" s="1">
        <v>44932</v>
      </c>
      <c r="E14769">
        <f t="shared" si="230"/>
        <v>7</v>
      </c>
      <c r="F14769" t="str">
        <f>VLOOKUP(B14769,campaign!$A$2:$B$18,2,FALSE)</f>
        <v>BuysViaMailOrder</v>
      </c>
      <c r="G14769">
        <f>VLOOKUP(F14769,campaign!$B$2:$D$18,3,FALSE)</f>
        <v>25</v>
      </c>
    </row>
    <row r="14770" spans="1:7" x14ac:dyDescent="0.3">
      <c r="A14770" t="s">
        <v>3905</v>
      </c>
      <c r="B14770" t="s">
        <v>3926</v>
      </c>
      <c r="C14770" s="1">
        <v>44711</v>
      </c>
      <c r="D14770" s="1">
        <v>44965</v>
      </c>
      <c r="E14770">
        <f t="shared" si="230"/>
        <v>8</v>
      </c>
      <c r="F14770" t="str">
        <f>VLOOKUP(B14770,campaign!$A$2:$B$18,2,FALSE)</f>
        <v>BuysViaMailOrder</v>
      </c>
      <c r="G14770">
        <f>VLOOKUP(F14770,campaign!$B$2:$D$18,3,FALSE)</f>
        <v>25</v>
      </c>
    </row>
    <row r="14771" spans="1:7" x14ac:dyDescent="0.3">
      <c r="A14771" t="s">
        <v>3905</v>
      </c>
      <c r="B14771" t="s">
        <v>3926</v>
      </c>
      <c r="C14771" s="1">
        <v>44711</v>
      </c>
      <c r="D14771" s="1">
        <v>44988</v>
      </c>
      <c r="E14771">
        <f t="shared" si="230"/>
        <v>9</v>
      </c>
      <c r="F14771" t="str">
        <f>VLOOKUP(B14771,campaign!$A$2:$B$18,2,FALSE)</f>
        <v>BuysViaMailOrder</v>
      </c>
      <c r="G14771">
        <f>VLOOKUP(F14771,campaign!$B$2:$D$18,3,FALSE)</f>
        <v>25</v>
      </c>
    </row>
    <row r="14772" spans="1:7" x14ac:dyDescent="0.3">
      <c r="A14772" t="s">
        <v>3905</v>
      </c>
      <c r="B14772" t="s">
        <v>3926</v>
      </c>
      <c r="C14772" s="1">
        <v>44711</v>
      </c>
      <c r="D14772" s="1">
        <v>45026</v>
      </c>
      <c r="E14772">
        <f t="shared" si="230"/>
        <v>10</v>
      </c>
      <c r="F14772" t="str">
        <f>VLOOKUP(B14772,campaign!$A$2:$B$18,2,FALSE)</f>
        <v>BuysViaMailOrder</v>
      </c>
      <c r="G14772">
        <f>VLOOKUP(F14772,campaign!$B$2:$D$18,3,FALSE)</f>
        <v>25</v>
      </c>
    </row>
    <row r="14773" spans="1:7" x14ac:dyDescent="0.3">
      <c r="A14773" t="s">
        <v>3905</v>
      </c>
      <c r="B14773" t="s">
        <v>3929</v>
      </c>
      <c r="C14773" s="1">
        <v>44795</v>
      </c>
      <c r="D14773" s="1">
        <v>44795</v>
      </c>
      <c r="E14773">
        <f t="shared" si="230"/>
        <v>0</v>
      </c>
      <c r="F14773" t="str">
        <f>VLOOKUP(B14773,campaign!$A$2:$B$18,2,FALSE)</f>
        <v>NonUSTravel</v>
      </c>
      <c r="G14773">
        <f>VLOOKUP(F14773,campaign!$B$2:$D$18,3,FALSE)</f>
        <v>66</v>
      </c>
    </row>
    <row r="14774" spans="1:7" x14ac:dyDescent="0.3">
      <c r="A14774" t="s">
        <v>3905</v>
      </c>
      <c r="B14774" t="s">
        <v>3929</v>
      </c>
      <c r="C14774" s="1">
        <v>44795</v>
      </c>
      <c r="D14774" s="1">
        <v>44832</v>
      </c>
      <c r="E14774">
        <f t="shared" si="230"/>
        <v>1</v>
      </c>
      <c r="F14774" t="str">
        <f>VLOOKUP(B14774,campaign!$A$2:$B$18,2,FALSE)</f>
        <v>NonUSTravel</v>
      </c>
      <c r="G14774">
        <f>VLOOKUP(F14774,campaign!$B$2:$D$18,3,FALSE)</f>
        <v>66</v>
      </c>
    </row>
    <row r="14775" spans="1:7" x14ac:dyDescent="0.3">
      <c r="A14775" t="s">
        <v>3905</v>
      </c>
      <c r="B14775" t="s">
        <v>3929</v>
      </c>
      <c r="C14775" s="1">
        <v>44795</v>
      </c>
      <c r="D14775" s="1">
        <v>44857</v>
      </c>
      <c r="E14775">
        <f t="shared" si="230"/>
        <v>2</v>
      </c>
      <c r="F14775" t="str">
        <f>VLOOKUP(B14775,campaign!$A$2:$B$18,2,FALSE)</f>
        <v>NonUSTravel</v>
      </c>
      <c r="G14775">
        <f>VLOOKUP(F14775,campaign!$B$2:$D$18,3,FALSE)</f>
        <v>66</v>
      </c>
    </row>
    <row r="14776" spans="1:7" x14ac:dyDescent="0.3">
      <c r="A14776" t="s">
        <v>3905</v>
      </c>
      <c r="B14776" t="s">
        <v>3929</v>
      </c>
      <c r="C14776" s="1">
        <v>44795</v>
      </c>
      <c r="D14776" s="1">
        <v>44900</v>
      </c>
      <c r="E14776">
        <f t="shared" si="230"/>
        <v>3</v>
      </c>
      <c r="F14776" t="str">
        <f>VLOOKUP(B14776,campaign!$A$2:$B$18,2,FALSE)</f>
        <v>NonUSTravel</v>
      </c>
      <c r="G14776">
        <f>VLOOKUP(F14776,campaign!$B$2:$D$18,3,FALSE)</f>
        <v>66</v>
      </c>
    </row>
    <row r="14777" spans="1:7" x14ac:dyDescent="0.3">
      <c r="A14777" t="s">
        <v>3905</v>
      </c>
      <c r="B14777" t="s">
        <v>3929</v>
      </c>
      <c r="C14777" s="1">
        <v>44795</v>
      </c>
      <c r="D14777" s="1">
        <v>44927</v>
      </c>
      <c r="E14777">
        <f t="shared" si="230"/>
        <v>4</v>
      </c>
      <c r="F14777" t="str">
        <f>VLOOKUP(B14777,campaign!$A$2:$B$18,2,FALSE)</f>
        <v>NonUSTravel</v>
      </c>
      <c r="G14777">
        <f>VLOOKUP(F14777,campaign!$B$2:$D$18,3,FALSE)</f>
        <v>66</v>
      </c>
    </row>
    <row r="14778" spans="1:7" x14ac:dyDescent="0.3">
      <c r="A14778" t="s">
        <v>3905</v>
      </c>
      <c r="B14778" t="s">
        <v>3929</v>
      </c>
      <c r="C14778" s="1">
        <v>44795</v>
      </c>
      <c r="D14778" s="1">
        <v>44979</v>
      </c>
      <c r="E14778">
        <f t="shared" si="230"/>
        <v>6</v>
      </c>
      <c r="F14778" t="str">
        <f>VLOOKUP(B14778,campaign!$A$2:$B$18,2,FALSE)</f>
        <v>NonUSTravel</v>
      </c>
      <c r="G14778">
        <f>VLOOKUP(F14778,campaign!$B$2:$D$18,3,FALSE)</f>
        <v>66</v>
      </c>
    </row>
    <row r="14779" spans="1:7" x14ac:dyDescent="0.3">
      <c r="A14779" t="s">
        <v>3905</v>
      </c>
      <c r="B14779" t="s">
        <v>3929</v>
      </c>
      <c r="C14779" s="1">
        <v>44795</v>
      </c>
      <c r="D14779" s="1">
        <v>45007</v>
      </c>
      <c r="E14779">
        <f t="shared" si="230"/>
        <v>7</v>
      </c>
      <c r="F14779" t="str">
        <f>VLOOKUP(B14779,campaign!$A$2:$B$18,2,FALSE)</f>
        <v>NonUSTravel</v>
      </c>
      <c r="G14779">
        <f>VLOOKUP(F14779,campaign!$B$2:$D$18,3,FALSE)</f>
        <v>66</v>
      </c>
    </row>
    <row r="14780" spans="1:7" x14ac:dyDescent="0.3">
      <c r="A14780" t="s">
        <v>3905</v>
      </c>
      <c r="B14780" t="s">
        <v>3929</v>
      </c>
      <c r="C14780" s="1">
        <v>44795</v>
      </c>
      <c r="D14780" s="1">
        <v>45046</v>
      </c>
      <c r="E14780">
        <f t="shared" si="230"/>
        <v>8</v>
      </c>
      <c r="F14780" t="str">
        <f>VLOOKUP(B14780,campaign!$A$2:$B$18,2,FALSE)</f>
        <v>NonUSTravel</v>
      </c>
      <c r="G14780">
        <f>VLOOKUP(F14780,campaign!$B$2:$D$18,3,FALSE)</f>
        <v>66</v>
      </c>
    </row>
    <row r="14781" spans="1:7" x14ac:dyDescent="0.3">
      <c r="A14781" t="s">
        <v>3906</v>
      </c>
      <c r="B14781" t="s">
        <v>3949</v>
      </c>
      <c r="C14781" s="1">
        <v>44567</v>
      </c>
      <c r="D14781" s="1">
        <v>44567</v>
      </c>
      <c r="E14781">
        <f t="shared" si="230"/>
        <v>0</v>
      </c>
      <c r="F14781" t="str">
        <f>VLOOKUP(B14781,campaign!$A$2:$B$18,2,FALSE)</f>
        <v>NewCellphoneUser</v>
      </c>
      <c r="G14781">
        <f>VLOOKUP(F14781,campaign!$B$2:$D$18,3,FALSE)</f>
        <v>25</v>
      </c>
    </row>
    <row r="14782" spans="1:7" x14ac:dyDescent="0.3">
      <c r="A14782" t="s">
        <v>3906</v>
      </c>
      <c r="B14782" t="s">
        <v>3949</v>
      </c>
      <c r="C14782" s="1">
        <v>44567</v>
      </c>
      <c r="D14782" s="1">
        <v>44603</v>
      </c>
      <c r="E14782">
        <f t="shared" si="230"/>
        <v>1</v>
      </c>
      <c r="F14782" t="str">
        <f>VLOOKUP(B14782,campaign!$A$2:$B$18,2,FALSE)</f>
        <v>NewCellphoneUser</v>
      </c>
      <c r="G14782">
        <f>VLOOKUP(F14782,campaign!$B$2:$D$18,3,FALSE)</f>
        <v>25</v>
      </c>
    </row>
    <row r="14783" spans="1:7" x14ac:dyDescent="0.3">
      <c r="A14783" t="s">
        <v>3906</v>
      </c>
      <c r="B14783" t="s">
        <v>3949</v>
      </c>
      <c r="C14783" s="1">
        <v>44567</v>
      </c>
      <c r="D14783" s="1">
        <v>44639</v>
      </c>
      <c r="E14783">
        <f t="shared" si="230"/>
        <v>2</v>
      </c>
      <c r="F14783" t="str">
        <f>VLOOKUP(B14783,campaign!$A$2:$B$18,2,FALSE)</f>
        <v>NewCellphoneUser</v>
      </c>
      <c r="G14783">
        <f>VLOOKUP(F14783,campaign!$B$2:$D$18,3,FALSE)</f>
        <v>25</v>
      </c>
    </row>
    <row r="14784" spans="1:7" x14ac:dyDescent="0.3">
      <c r="A14784" t="s">
        <v>3906</v>
      </c>
      <c r="B14784" t="s">
        <v>3949</v>
      </c>
      <c r="C14784" s="1">
        <v>44567</v>
      </c>
      <c r="D14784" s="1">
        <v>44658</v>
      </c>
      <c r="E14784">
        <f t="shared" si="230"/>
        <v>3</v>
      </c>
      <c r="F14784" t="str">
        <f>VLOOKUP(B14784,campaign!$A$2:$B$18,2,FALSE)</f>
        <v>NewCellphoneUser</v>
      </c>
      <c r="G14784">
        <f>VLOOKUP(F14784,campaign!$B$2:$D$18,3,FALSE)</f>
        <v>25</v>
      </c>
    </row>
    <row r="14785" spans="1:7" x14ac:dyDescent="0.3">
      <c r="A14785" t="s">
        <v>3906</v>
      </c>
      <c r="B14785" t="s">
        <v>3949</v>
      </c>
      <c r="C14785" s="1">
        <v>44567</v>
      </c>
      <c r="D14785" s="1">
        <v>44692</v>
      </c>
      <c r="E14785">
        <f t="shared" si="230"/>
        <v>4</v>
      </c>
      <c r="F14785" t="str">
        <f>VLOOKUP(B14785,campaign!$A$2:$B$18,2,FALSE)</f>
        <v>NewCellphoneUser</v>
      </c>
      <c r="G14785">
        <f>VLOOKUP(F14785,campaign!$B$2:$D$18,3,FALSE)</f>
        <v>25</v>
      </c>
    </row>
    <row r="14786" spans="1:7" x14ac:dyDescent="0.3">
      <c r="A14786" t="s">
        <v>3906</v>
      </c>
      <c r="B14786" t="s">
        <v>3949</v>
      </c>
      <c r="C14786" s="1">
        <v>44567</v>
      </c>
      <c r="D14786" s="1">
        <v>44728</v>
      </c>
      <c r="E14786">
        <f t="shared" si="230"/>
        <v>5</v>
      </c>
      <c r="F14786" t="str">
        <f>VLOOKUP(B14786,campaign!$A$2:$B$18,2,FALSE)</f>
        <v>NewCellphoneUser</v>
      </c>
      <c r="G14786">
        <f>VLOOKUP(F14786,campaign!$B$2:$D$18,3,FALSE)</f>
        <v>25</v>
      </c>
    </row>
    <row r="14787" spans="1:7" x14ac:dyDescent="0.3">
      <c r="A14787" t="s">
        <v>3906</v>
      </c>
      <c r="B14787" t="s">
        <v>3949</v>
      </c>
      <c r="C14787" s="1">
        <v>44567</v>
      </c>
      <c r="D14787" s="1">
        <v>44792</v>
      </c>
      <c r="E14787">
        <f t="shared" ref="E14787:E14850" si="231">DATEDIF(C14787,D14787,"M")</f>
        <v>7</v>
      </c>
      <c r="F14787" t="str">
        <f>VLOOKUP(B14787,campaign!$A$2:$B$18,2,FALSE)</f>
        <v>NewCellphoneUser</v>
      </c>
      <c r="G14787">
        <f>VLOOKUP(F14787,campaign!$B$2:$D$18,3,FALSE)</f>
        <v>25</v>
      </c>
    </row>
    <row r="14788" spans="1:7" x14ac:dyDescent="0.3">
      <c r="A14788" t="s">
        <v>3906</v>
      </c>
      <c r="B14788" t="s">
        <v>3949</v>
      </c>
      <c r="C14788" s="1">
        <v>44567</v>
      </c>
      <c r="D14788" s="1">
        <v>44904</v>
      </c>
      <c r="E14788">
        <f t="shared" si="231"/>
        <v>11</v>
      </c>
      <c r="F14788" t="str">
        <f>VLOOKUP(B14788,campaign!$A$2:$B$18,2,FALSE)</f>
        <v>NewCellphoneUser</v>
      </c>
      <c r="G14788">
        <f>VLOOKUP(F14788,campaign!$B$2:$D$18,3,FALSE)</f>
        <v>25</v>
      </c>
    </row>
    <row r="14789" spans="1:7" x14ac:dyDescent="0.3">
      <c r="A14789" t="s">
        <v>3906</v>
      </c>
      <c r="B14789" t="s">
        <v>3949</v>
      </c>
      <c r="C14789" s="1">
        <v>44567</v>
      </c>
      <c r="D14789" s="1">
        <v>44972</v>
      </c>
      <c r="E14789">
        <f t="shared" si="231"/>
        <v>13</v>
      </c>
      <c r="F14789" t="str">
        <f>VLOOKUP(B14789,campaign!$A$2:$B$18,2,FALSE)</f>
        <v>NewCellphoneUser</v>
      </c>
      <c r="G14789">
        <f>VLOOKUP(F14789,campaign!$B$2:$D$18,3,FALSE)</f>
        <v>25</v>
      </c>
    </row>
    <row r="14790" spans="1:7" x14ac:dyDescent="0.3">
      <c r="A14790" t="s">
        <v>3906</v>
      </c>
      <c r="B14790" t="s">
        <v>3949</v>
      </c>
      <c r="C14790" s="1">
        <v>44567</v>
      </c>
      <c r="D14790" s="1">
        <v>44998</v>
      </c>
      <c r="E14790">
        <f t="shared" si="231"/>
        <v>14</v>
      </c>
      <c r="F14790" t="str">
        <f>VLOOKUP(B14790,campaign!$A$2:$B$18,2,FALSE)</f>
        <v>NewCellphoneUser</v>
      </c>
      <c r="G14790">
        <f>VLOOKUP(F14790,campaign!$B$2:$D$18,3,FALSE)</f>
        <v>25</v>
      </c>
    </row>
    <row r="14791" spans="1:7" x14ac:dyDescent="0.3">
      <c r="A14791" t="s">
        <v>3906</v>
      </c>
      <c r="B14791" t="s">
        <v>3928</v>
      </c>
      <c r="C14791" s="1">
        <v>44894</v>
      </c>
      <c r="D14791" s="1">
        <v>44894</v>
      </c>
      <c r="E14791">
        <f t="shared" si="231"/>
        <v>0</v>
      </c>
      <c r="F14791" t="str">
        <f>VLOOKUP(B14791,campaign!$A$2:$B$18,2,FALSE)</f>
        <v>OptOutMailings</v>
      </c>
      <c r="G14791">
        <f>VLOOKUP(F14791,campaign!$B$2:$D$18,3,FALSE)</f>
        <v>75</v>
      </c>
    </row>
    <row r="14792" spans="1:7" x14ac:dyDescent="0.3">
      <c r="A14792" t="s">
        <v>3906</v>
      </c>
      <c r="B14792" t="s">
        <v>3928</v>
      </c>
      <c r="C14792" s="1">
        <v>44894</v>
      </c>
      <c r="D14792" s="1">
        <v>44926</v>
      </c>
      <c r="E14792">
        <f t="shared" si="231"/>
        <v>1</v>
      </c>
      <c r="F14792" t="str">
        <f>VLOOKUP(B14792,campaign!$A$2:$B$18,2,FALSE)</f>
        <v>OptOutMailings</v>
      </c>
      <c r="G14792">
        <f>VLOOKUP(F14792,campaign!$B$2:$D$18,3,FALSE)</f>
        <v>75</v>
      </c>
    </row>
    <row r="14793" spans="1:7" x14ac:dyDescent="0.3">
      <c r="A14793" t="s">
        <v>3906</v>
      </c>
      <c r="B14793" t="s">
        <v>3928</v>
      </c>
      <c r="C14793" s="1">
        <v>44894</v>
      </c>
      <c r="D14793" s="1">
        <v>44931</v>
      </c>
      <c r="E14793">
        <f t="shared" si="231"/>
        <v>1</v>
      </c>
      <c r="F14793" t="str">
        <f>VLOOKUP(B14793,campaign!$A$2:$B$18,2,FALSE)</f>
        <v>OptOutMailings</v>
      </c>
      <c r="G14793">
        <f>VLOOKUP(F14793,campaign!$B$2:$D$18,3,FALSE)</f>
        <v>75</v>
      </c>
    </row>
    <row r="14794" spans="1:7" x14ac:dyDescent="0.3">
      <c r="A14794" t="s">
        <v>3906</v>
      </c>
      <c r="B14794" t="s">
        <v>3928</v>
      </c>
      <c r="C14794" s="1">
        <v>44894</v>
      </c>
      <c r="D14794" s="1">
        <v>44966</v>
      </c>
      <c r="E14794">
        <f t="shared" si="231"/>
        <v>2</v>
      </c>
      <c r="F14794" t="str">
        <f>VLOOKUP(B14794,campaign!$A$2:$B$18,2,FALSE)</f>
        <v>OptOutMailings</v>
      </c>
      <c r="G14794">
        <f>VLOOKUP(F14794,campaign!$B$2:$D$18,3,FALSE)</f>
        <v>75</v>
      </c>
    </row>
    <row r="14795" spans="1:7" x14ac:dyDescent="0.3">
      <c r="A14795" t="s">
        <v>3906</v>
      </c>
      <c r="B14795" t="s">
        <v>3928</v>
      </c>
      <c r="C14795" s="1">
        <v>44894</v>
      </c>
      <c r="D14795" s="1">
        <v>44989</v>
      </c>
      <c r="E14795">
        <f t="shared" si="231"/>
        <v>3</v>
      </c>
      <c r="F14795" t="str">
        <f>VLOOKUP(B14795,campaign!$A$2:$B$18,2,FALSE)</f>
        <v>OptOutMailings</v>
      </c>
      <c r="G14795">
        <f>VLOOKUP(F14795,campaign!$B$2:$D$18,3,FALSE)</f>
        <v>75</v>
      </c>
    </row>
    <row r="14796" spans="1:7" x14ac:dyDescent="0.3">
      <c r="A14796" t="s">
        <v>3906</v>
      </c>
      <c r="B14796" t="s">
        <v>3928</v>
      </c>
      <c r="C14796" s="1">
        <v>44894</v>
      </c>
      <c r="D14796" s="1">
        <v>45027</v>
      </c>
      <c r="E14796">
        <f t="shared" si="231"/>
        <v>4</v>
      </c>
      <c r="F14796" t="str">
        <f>VLOOKUP(B14796,campaign!$A$2:$B$18,2,FALSE)</f>
        <v>OptOutMailings</v>
      </c>
      <c r="G14796">
        <f>VLOOKUP(F14796,campaign!$B$2:$D$18,3,FALSE)</f>
        <v>75</v>
      </c>
    </row>
    <row r="14797" spans="1:7" x14ac:dyDescent="0.3">
      <c r="A14797" t="s">
        <v>3906</v>
      </c>
      <c r="B14797" t="s">
        <v>3928</v>
      </c>
      <c r="C14797" s="1">
        <v>44894</v>
      </c>
      <c r="D14797" s="1">
        <v>45054</v>
      </c>
      <c r="E14797">
        <f t="shared" si="231"/>
        <v>5</v>
      </c>
      <c r="F14797" t="str">
        <f>VLOOKUP(B14797,campaign!$A$2:$B$18,2,FALSE)</f>
        <v>OptOutMailings</v>
      </c>
      <c r="G14797">
        <f>VLOOKUP(F14797,campaign!$B$2:$D$18,3,FALSE)</f>
        <v>75</v>
      </c>
    </row>
    <row r="14798" spans="1:7" x14ac:dyDescent="0.3">
      <c r="A14798" t="s">
        <v>3906</v>
      </c>
      <c r="B14798" t="s">
        <v>3928</v>
      </c>
      <c r="C14798" s="1">
        <v>44894</v>
      </c>
      <c r="D14798" s="1">
        <v>45088</v>
      </c>
      <c r="E14798">
        <f t="shared" si="231"/>
        <v>6</v>
      </c>
      <c r="F14798" t="str">
        <f>VLOOKUP(B14798,campaign!$A$2:$B$18,2,FALSE)</f>
        <v>OptOutMailings</v>
      </c>
      <c r="G14798">
        <f>VLOOKUP(F14798,campaign!$B$2:$D$18,3,FALSE)</f>
        <v>75</v>
      </c>
    </row>
    <row r="14799" spans="1:7" x14ac:dyDescent="0.3">
      <c r="A14799" t="s">
        <v>3907</v>
      </c>
      <c r="B14799" t="s">
        <v>3920</v>
      </c>
      <c r="C14799" s="1">
        <v>44904</v>
      </c>
      <c r="D14799" s="1">
        <v>44904</v>
      </c>
      <c r="E14799">
        <f t="shared" si="231"/>
        <v>0</v>
      </c>
      <c r="F14799" t="str">
        <f>VLOOKUP(B14799,campaign!$A$2:$B$18,2,FALSE)</f>
        <v>ChildrenInHH</v>
      </c>
      <c r="G14799">
        <f>VLOOKUP(F14799,campaign!$B$2:$D$18,3,FALSE)</f>
        <v>10</v>
      </c>
    </row>
    <row r="14800" spans="1:7" x14ac:dyDescent="0.3">
      <c r="A14800" t="s">
        <v>3907</v>
      </c>
      <c r="B14800" t="s">
        <v>3920</v>
      </c>
      <c r="C14800" s="1">
        <v>44904</v>
      </c>
      <c r="D14800" s="1">
        <v>44940</v>
      </c>
      <c r="E14800">
        <f t="shared" si="231"/>
        <v>1</v>
      </c>
      <c r="F14800" t="str">
        <f>VLOOKUP(B14800,campaign!$A$2:$B$18,2,FALSE)</f>
        <v>ChildrenInHH</v>
      </c>
      <c r="G14800">
        <f>VLOOKUP(F14800,campaign!$B$2:$D$18,3,FALSE)</f>
        <v>10</v>
      </c>
    </row>
    <row r="14801" spans="1:7" x14ac:dyDescent="0.3">
      <c r="A14801" t="s">
        <v>3907</v>
      </c>
      <c r="B14801" t="s">
        <v>3920</v>
      </c>
      <c r="C14801" s="1">
        <v>44904</v>
      </c>
      <c r="D14801" s="1">
        <v>44975</v>
      </c>
      <c r="E14801">
        <f t="shared" si="231"/>
        <v>2</v>
      </c>
      <c r="F14801" t="str">
        <f>VLOOKUP(B14801,campaign!$A$2:$B$18,2,FALSE)</f>
        <v>ChildrenInHH</v>
      </c>
      <c r="G14801">
        <f>VLOOKUP(F14801,campaign!$B$2:$D$18,3,FALSE)</f>
        <v>10</v>
      </c>
    </row>
    <row r="14802" spans="1:7" x14ac:dyDescent="0.3">
      <c r="A14802" t="s">
        <v>3907</v>
      </c>
      <c r="B14802" t="s">
        <v>3920</v>
      </c>
      <c r="C14802" s="1">
        <v>44904</v>
      </c>
      <c r="D14802" s="1">
        <v>45006</v>
      </c>
      <c r="E14802">
        <f t="shared" si="231"/>
        <v>3</v>
      </c>
      <c r="F14802" t="str">
        <f>VLOOKUP(B14802,campaign!$A$2:$B$18,2,FALSE)</f>
        <v>ChildrenInHH</v>
      </c>
      <c r="G14802">
        <f>VLOOKUP(F14802,campaign!$B$2:$D$18,3,FALSE)</f>
        <v>10</v>
      </c>
    </row>
    <row r="14803" spans="1:7" x14ac:dyDescent="0.3">
      <c r="A14803" t="s">
        <v>3907</v>
      </c>
      <c r="B14803" t="s">
        <v>3920</v>
      </c>
      <c r="C14803" s="1">
        <v>44904</v>
      </c>
      <c r="D14803" s="1">
        <v>45032</v>
      </c>
      <c r="E14803">
        <f t="shared" si="231"/>
        <v>4</v>
      </c>
      <c r="F14803" t="str">
        <f>VLOOKUP(B14803,campaign!$A$2:$B$18,2,FALSE)</f>
        <v>ChildrenInHH</v>
      </c>
      <c r="G14803">
        <f>VLOOKUP(F14803,campaign!$B$2:$D$18,3,FALSE)</f>
        <v>10</v>
      </c>
    </row>
    <row r="14804" spans="1:7" x14ac:dyDescent="0.3">
      <c r="A14804" t="s">
        <v>3907</v>
      </c>
      <c r="B14804" t="s">
        <v>3920</v>
      </c>
      <c r="C14804" s="1">
        <v>44904</v>
      </c>
      <c r="D14804" s="1">
        <v>45064</v>
      </c>
      <c r="E14804">
        <f t="shared" si="231"/>
        <v>5</v>
      </c>
      <c r="F14804" t="str">
        <f>VLOOKUP(B14804,campaign!$A$2:$B$18,2,FALSE)</f>
        <v>ChildrenInHH</v>
      </c>
      <c r="G14804">
        <f>VLOOKUP(F14804,campaign!$B$2:$D$18,3,FALSE)</f>
        <v>10</v>
      </c>
    </row>
    <row r="14805" spans="1:7" x14ac:dyDescent="0.3">
      <c r="A14805" t="s">
        <v>3908</v>
      </c>
      <c r="B14805" t="s">
        <v>3950</v>
      </c>
      <c r="C14805" s="1">
        <v>44819</v>
      </c>
      <c r="D14805" s="1">
        <v>44819</v>
      </c>
      <c r="E14805">
        <f t="shared" si="231"/>
        <v>0</v>
      </c>
      <c r="F14805" t="str">
        <f>VLOOKUP(B14805,campaign!$A$2:$B$18,2,FALSE)</f>
        <v>NotNewCellphoneUser</v>
      </c>
      <c r="G14805">
        <f>VLOOKUP(F14805,campaign!$B$2:$D$18,3,FALSE)</f>
        <v>28</v>
      </c>
    </row>
    <row r="14806" spans="1:7" x14ac:dyDescent="0.3">
      <c r="A14806" t="s">
        <v>3908</v>
      </c>
      <c r="B14806" t="s">
        <v>3950</v>
      </c>
      <c r="C14806" s="1">
        <v>44819</v>
      </c>
      <c r="D14806" s="1">
        <v>44862</v>
      </c>
      <c r="E14806">
        <f t="shared" si="231"/>
        <v>1</v>
      </c>
      <c r="F14806" t="str">
        <f>VLOOKUP(B14806,campaign!$A$2:$B$18,2,FALSE)</f>
        <v>NotNewCellphoneUser</v>
      </c>
      <c r="G14806">
        <f>VLOOKUP(F14806,campaign!$B$2:$D$18,3,FALSE)</f>
        <v>28</v>
      </c>
    </row>
    <row r="14807" spans="1:7" x14ac:dyDescent="0.3">
      <c r="A14807" t="s">
        <v>3908</v>
      </c>
      <c r="B14807" t="s">
        <v>3950</v>
      </c>
      <c r="C14807" s="1">
        <v>44819</v>
      </c>
      <c r="D14807" s="1">
        <v>44891</v>
      </c>
      <c r="E14807">
        <f t="shared" si="231"/>
        <v>2</v>
      </c>
      <c r="F14807" t="str">
        <f>VLOOKUP(B14807,campaign!$A$2:$B$18,2,FALSE)</f>
        <v>NotNewCellphoneUser</v>
      </c>
      <c r="G14807">
        <f>VLOOKUP(F14807,campaign!$B$2:$D$18,3,FALSE)</f>
        <v>28</v>
      </c>
    </row>
    <row r="14808" spans="1:7" x14ac:dyDescent="0.3">
      <c r="A14808" t="s">
        <v>3908</v>
      </c>
      <c r="B14808" t="s">
        <v>3950</v>
      </c>
      <c r="C14808" s="1">
        <v>44819</v>
      </c>
      <c r="D14808" s="1">
        <v>44982</v>
      </c>
      <c r="E14808">
        <f t="shared" si="231"/>
        <v>5</v>
      </c>
      <c r="F14808" t="str">
        <f>VLOOKUP(B14808,campaign!$A$2:$B$18,2,FALSE)</f>
        <v>NotNewCellphoneUser</v>
      </c>
      <c r="G14808">
        <f>VLOOKUP(F14808,campaign!$B$2:$D$18,3,FALSE)</f>
        <v>28</v>
      </c>
    </row>
    <row r="14809" spans="1:7" x14ac:dyDescent="0.3">
      <c r="A14809" t="s">
        <v>3908</v>
      </c>
      <c r="B14809" t="s">
        <v>3950</v>
      </c>
      <c r="C14809" s="1">
        <v>44819</v>
      </c>
      <c r="D14809" s="1">
        <v>45015</v>
      </c>
      <c r="E14809">
        <f t="shared" si="231"/>
        <v>6</v>
      </c>
      <c r="F14809" t="str">
        <f>VLOOKUP(B14809,campaign!$A$2:$B$18,2,FALSE)</f>
        <v>NotNewCellphoneUser</v>
      </c>
      <c r="G14809">
        <f>VLOOKUP(F14809,campaign!$B$2:$D$18,3,FALSE)</f>
        <v>28</v>
      </c>
    </row>
    <row r="14810" spans="1:7" x14ac:dyDescent="0.3">
      <c r="A14810" t="s">
        <v>3908</v>
      </c>
      <c r="B14810" t="s">
        <v>3950</v>
      </c>
      <c r="C14810" s="1">
        <v>44819</v>
      </c>
      <c r="D14810" s="1">
        <v>45042</v>
      </c>
      <c r="E14810">
        <f t="shared" si="231"/>
        <v>7</v>
      </c>
      <c r="F14810" t="str">
        <f>VLOOKUP(B14810,campaign!$A$2:$B$18,2,FALSE)</f>
        <v>NotNewCellphoneUser</v>
      </c>
      <c r="G14810">
        <f>VLOOKUP(F14810,campaign!$B$2:$D$18,3,FALSE)</f>
        <v>28</v>
      </c>
    </row>
    <row r="14811" spans="1:7" x14ac:dyDescent="0.3">
      <c r="A14811" t="s">
        <v>3908</v>
      </c>
      <c r="B14811" t="s">
        <v>3950</v>
      </c>
      <c r="C14811" s="1">
        <v>44819</v>
      </c>
      <c r="D14811" s="1">
        <v>45072</v>
      </c>
      <c r="E14811">
        <f t="shared" si="231"/>
        <v>8</v>
      </c>
      <c r="F14811" t="str">
        <f>VLOOKUP(B14811,campaign!$A$2:$B$18,2,FALSE)</f>
        <v>NotNewCellphoneUser</v>
      </c>
      <c r="G14811">
        <f>VLOOKUP(F14811,campaign!$B$2:$D$18,3,FALSE)</f>
        <v>28</v>
      </c>
    </row>
    <row r="14812" spans="1:7" x14ac:dyDescent="0.3">
      <c r="A14812" t="s">
        <v>3908</v>
      </c>
      <c r="B14812" t="s">
        <v>3921</v>
      </c>
      <c r="C14812" s="1">
        <v>44960</v>
      </c>
      <c r="D14812" s="1">
        <v>44960</v>
      </c>
      <c r="E14812">
        <f t="shared" si="231"/>
        <v>0</v>
      </c>
      <c r="F14812" t="str">
        <f>VLOOKUP(B14812,campaign!$A$2:$B$18,2,FALSE)</f>
        <v>HandsetRefurbished</v>
      </c>
      <c r="G14812">
        <f>VLOOKUP(F14812,campaign!$B$2:$D$18,3,FALSE)</f>
        <v>26</v>
      </c>
    </row>
    <row r="14813" spans="1:7" x14ac:dyDescent="0.3">
      <c r="A14813" t="s">
        <v>3908</v>
      </c>
      <c r="B14813" t="s">
        <v>3921</v>
      </c>
      <c r="C14813" s="1">
        <v>44960</v>
      </c>
      <c r="D14813" s="1">
        <v>44998</v>
      </c>
      <c r="E14813">
        <f t="shared" si="231"/>
        <v>1</v>
      </c>
      <c r="F14813" t="str">
        <f>VLOOKUP(B14813,campaign!$A$2:$B$18,2,FALSE)</f>
        <v>HandsetRefurbished</v>
      </c>
      <c r="G14813">
        <f>VLOOKUP(F14813,campaign!$B$2:$D$18,3,FALSE)</f>
        <v>26</v>
      </c>
    </row>
    <row r="14814" spans="1:7" x14ac:dyDescent="0.3">
      <c r="A14814" t="s">
        <v>3908</v>
      </c>
      <c r="B14814" t="s">
        <v>3921</v>
      </c>
      <c r="C14814" s="1">
        <v>44960</v>
      </c>
      <c r="D14814" s="1">
        <v>45034</v>
      </c>
      <c r="E14814">
        <f t="shared" si="231"/>
        <v>2</v>
      </c>
      <c r="F14814" t="str">
        <f>VLOOKUP(B14814,campaign!$A$2:$B$18,2,FALSE)</f>
        <v>HandsetRefurbished</v>
      </c>
      <c r="G14814">
        <f>VLOOKUP(F14814,campaign!$B$2:$D$18,3,FALSE)</f>
        <v>26</v>
      </c>
    </row>
    <row r="14815" spans="1:7" x14ac:dyDescent="0.3">
      <c r="A14815" t="s">
        <v>3908</v>
      </c>
      <c r="B14815" t="s">
        <v>3921</v>
      </c>
      <c r="C14815" s="1">
        <v>44960</v>
      </c>
      <c r="D14815" s="1">
        <v>45063</v>
      </c>
      <c r="E14815">
        <f t="shared" si="231"/>
        <v>3</v>
      </c>
      <c r="F14815" t="str">
        <f>VLOOKUP(B14815,campaign!$A$2:$B$18,2,FALSE)</f>
        <v>HandsetRefurbished</v>
      </c>
      <c r="G14815">
        <f>VLOOKUP(F14815,campaign!$B$2:$D$18,3,FALSE)</f>
        <v>26</v>
      </c>
    </row>
    <row r="14816" spans="1:7" x14ac:dyDescent="0.3">
      <c r="A14816" t="s">
        <v>3908</v>
      </c>
      <c r="B14816" t="s">
        <v>3929</v>
      </c>
      <c r="C14816" s="1">
        <v>44987</v>
      </c>
      <c r="D14816" s="1">
        <v>44987</v>
      </c>
      <c r="E14816">
        <f t="shared" si="231"/>
        <v>0</v>
      </c>
      <c r="F14816" t="str">
        <f>VLOOKUP(B14816,campaign!$A$2:$B$18,2,FALSE)</f>
        <v>NonUSTravel</v>
      </c>
      <c r="G14816">
        <f>VLOOKUP(F14816,campaign!$B$2:$D$18,3,FALSE)</f>
        <v>66</v>
      </c>
    </row>
    <row r="14817" spans="1:7" x14ac:dyDescent="0.3">
      <c r="A14817" t="s">
        <v>3908</v>
      </c>
      <c r="B14817" t="s">
        <v>3929</v>
      </c>
      <c r="C14817" s="1">
        <v>44987</v>
      </c>
      <c r="D14817" s="1">
        <v>45033</v>
      </c>
      <c r="E14817">
        <f t="shared" si="231"/>
        <v>1</v>
      </c>
      <c r="F14817" t="str">
        <f>VLOOKUP(B14817,campaign!$A$2:$B$18,2,FALSE)</f>
        <v>NonUSTravel</v>
      </c>
      <c r="G14817">
        <f>VLOOKUP(F14817,campaign!$B$2:$D$18,3,FALSE)</f>
        <v>66</v>
      </c>
    </row>
    <row r="14818" spans="1:7" x14ac:dyDescent="0.3">
      <c r="A14818" t="s">
        <v>3908</v>
      </c>
      <c r="B14818" t="s">
        <v>3929</v>
      </c>
      <c r="C14818" s="1">
        <v>44987</v>
      </c>
      <c r="D14818" s="1">
        <v>45062</v>
      </c>
      <c r="E14818">
        <f t="shared" si="231"/>
        <v>2</v>
      </c>
      <c r="F14818" t="str">
        <f>VLOOKUP(B14818,campaign!$A$2:$B$18,2,FALSE)</f>
        <v>NonUSTravel</v>
      </c>
      <c r="G14818">
        <f>VLOOKUP(F14818,campaign!$B$2:$D$18,3,FALSE)</f>
        <v>66</v>
      </c>
    </row>
    <row r="14819" spans="1:7" x14ac:dyDescent="0.3">
      <c r="A14819" t="s">
        <v>3909</v>
      </c>
      <c r="B14819" t="s">
        <v>3948</v>
      </c>
      <c r="C14819" s="1">
        <v>44574</v>
      </c>
      <c r="D14819" s="1">
        <v>44574</v>
      </c>
      <c r="E14819">
        <f t="shared" si="231"/>
        <v>0</v>
      </c>
      <c r="F14819" t="str">
        <f>VLOOKUP(B14819,campaign!$A$2:$B$18,2,FALSE)</f>
        <v>HasCreditCard</v>
      </c>
      <c r="G14819">
        <f>VLOOKUP(F14819,campaign!$B$2:$D$18,3,FALSE)</f>
        <v>65</v>
      </c>
    </row>
    <row r="14820" spans="1:7" x14ac:dyDescent="0.3">
      <c r="A14820" t="s">
        <v>3909</v>
      </c>
      <c r="B14820" t="s">
        <v>3948</v>
      </c>
      <c r="C14820" s="1">
        <v>44574</v>
      </c>
      <c r="D14820" s="1">
        <v>44675</v>
      </c>
      <c r="E14820">
        <f t="shared" si="231"/>
        <v>3</v>
      </c>
      <c r="F14820" t="str">
        <f>VLOOKUP(B14820,campaign!$A$2:$B$18,2,FALSE)</f>
        <v>HasCreditCard</v>
      </c>
      <c r="G14820">
        <f>VLOOKUP(F14820,campaign!$B$2:$D$18,3,FALSE)</f>
        <v>65</v>
      </c>
    </row>
    <row r="14821" spans="1:7" x14ac:dyDescent="0.3">
      <c r="A14821" t="s">
        <v>3909</v>
      </c>
      <c r="B14821" t="s">
        <v>3948</v>
      </c>
      <c r="C14821" s="1">
        <v>44574</v>
      </c>
      <c r="D14821" s="1">
        <v>44704</v>
      </c>
      <c r="E14821">
        <f t="shared" si="231"/>
        <v>4</v>
      </c>
      <c r="F14821" t="str">
        <f>VLOOKUP(B14821,campaign!$A$2:$B$18,2,FALSE)</f>
        <v>HasCreditCard</v>
      </c>
      <c r="G14821">
        <f>VLOOKUP(F14821,campaign!$B$2:$D$18,3,FALSE)</f>
        <v>65</v>
      </c>
    </row>
    <row r="14822" spans="1:7" x14ac:dyDescent="0.3">
      <c r="A14822" t="s">
        <v>3909</v>
      </c>
      <c r="B14822" t="s">
        <v>3948</v>
      </c>
      <c r="C14822" s="1">
        <v>44574</v>
      </c>
      <c r="D14822" s="1">
        <v>44739</v>
      </c>
      <c r="E14822">
        <f t="shared" si="231"/>
        <v>5</v>
      </c>
      <c r="F14822" t="str">
        <f>VLOOKUP(B14822,campaign!$A$2:$B$18,2,FALSE)</f>
        <v>HasCreditCard</v>
      </c>
      <c r="G14822">
        <f>VLOOKUP(F14822,campaign!$B$2:$D$18,3,FALSE)</f>
        <v>65</v>
      </c>
    </row>
    <row r="14823" spans="1:7" x14ac:dyDescent="0.3">
      <c r="A14823" t="s">
        <v>3909</v>
      </c>
      <c r="B14823" t="s">
        <v>3948</v>
      </c>
      <c r="C14823" s="1">
        <v>44574</v>
      </c>
      <c r="D14823" s="1">
        <v>44760</v>
      </c>
      <c r="E14823">
        <f t="shared" si="231"/>
        <v>6</v>
      </c>
      <c r="F14823" t="str">
        <f>VLOOKUP(B14823,campaign!$A$2:$B$18,2,FALSE)</f>
        <v>HasCreditCard</v>
      </c>
      <c r="G14823">
        <f>VLOOKUP(F14823,campaign!$B$2:$D$18,3,FALSE)</f>
        <v>65</v>
      </c>
    </row>
    <row r="14824" spans="1:7" x14ac:dyDescent="0.3">
      <c r="A14824" t="s">
        <v>3909</v>
      </c>
      <c r="B14824" t="s">
        <v>3948</v>
      </c>
      <c r="C14824" s="1">
        <v>44574</v>
      </c>
      <c r="D14824" s="1">
        <v>44792</v>
      </c>
      <c r="E14824">
        <f t="shared" si="231"/>
        <v>7</v>
      </c>
      <c r="F14824" t="str">
        <f>VLOOKUP(B14824,campaign!$A$2:$B$18,2,FALSE)</f>
        <v>HasCreditCard</v>
      </c>
      <c r="G14824">
        <f>VLOOKUP(F14824,campaign!$B$2:$D$18,3,FALSE)</f>
        <v>65</v>
      </c>
    </row>
    <row r="14825" spans="1:7" x14ac:dyDescent="0.3">
      <c r="A14825" t="s">
        <v>3909</v>
      </c>
      <c r="B14825" t="s">
        <v>3948</v>
      </c>
      <c r="C14825" s="1">
        <v>44574</v>
      </c>
      <c r="D14825" s="1">
        <v>44827</v>
      </c>
      <c r="E14825">
        <f t="shared" si="231"/>
        <v>8</v>
      </c>
      <c r="F14825" t="str">
        <f>VLOOKUP(B14825,campaign!$A$2:$B$18,2,FALSE)</f>
        <v>HasCreditCard</v>
      </c>
      <c r="G14825">
        <f>VLOOKUP(F14825,campaign!$B$2:$D$18,3,FALSE)</f>
        <v>65</v>
      </c>
    </row>
    <row r="14826" spans="1:7" x14ac:dyDescent="0.3">
      <c r="A14826" t="s">
        <v>3909</v>
      </c>
      <c r="B14826" t="s">
        <v>3948</v>
      </c>
      <c r="C14826" s="1">
        <v>44574</v>
      </c>
      <c r="D14826" s="1">
        <v>44887</v>
      </c>
      <c r="E14826">
        <f t="shared" si="231"/>
        <v>10</v>
      </c>
      <c r="F14826" t="str">
        <f>VLOOKUP(B14826,campaign!$A$2:$B$18,2,FALSE)</f>
        <v>HasCreditCard</v>
      </c>
      <c r="G14826">
        <f>VLOOKUP(F14826,campaign!$B$2:$D$18,3,FALSE)</f>
        <v>65</v>
      </c>
    </row>
    <row r="14827" spans="1:7" x14ac:dyDescent="0.3">
      <c r="A14827" t="s">
        <v>3909</v>
      </c>
      <c r="B14827" t="s">
        <v>3948</v>
      </c>
      <c r="C14827" s="1">
        <v>44574</v>
      </c>
      <c r="D14827" s="1">
        <v>44944</v>
      </c>
      <c r="E14827">
        <f t="shared" si="231"/>
        <v>12</v>
      </c>
      <c r="F14827" t="str">
        <f>VLOOKUP(B14827,campaign!$A$2:$B$18,2,FALSE)</f>
        <v>HasCreditCard</v>
      </c>
      <c r="G14827">
        <f>VLOOKUP(F14827,campaign!$B$2:$D$18,3,FALSE)</f>
        <v>65</v>
      </c>
    </row>
    <row r="14828" spans="1:7" x14ac:dyDescent="0.3">
      <c r="A14828" t="s">
        <v>3909</v>
      </c>
      <c r="B14828" t="s">
        <v>3948</v>
      </c>
      <c r="C14828" s="1">
        <v>44574</v>
      </c>
      <c r="D14828" s="1">
        <v>44980</v>
      </c>
      <c r="E14828">
        <f t="shared" si="231"/>
        <v>13</v>
      </c>
      <c r="F14828" t="str">
        <f>VLOOKUP(B14828,campaign!$A$2:$B$18,2,FALSE)</f>
        <v>HasCreditCard</v>
      </c>
      <c r="G14828">
        <f>VLOOKUP(F14828,campaign!$B$2:$D$18,3,FALSE)</f>
        <v>65</v>
      </c>
    </row>
    <row r="14829" spans="1:7" x14ac:dyDescent="0.3">
      <c r="A14829" t="s">
        <v>3909</v>
      </c>
      <c r="B14829" t="s">
        <v>3948</v>
      </c>
      <c r="C14829" s="1">
        <v>44574</v>
      </c>
      <c r="D14829" s="1">
        <v>45004</v>
      </c>
      <c r="E14829">
        <f t="shared" si="231"/>
        <v>14</v>
      </c>
      <c r="F14829" t="str">
        <f>VLOOKUP(B14829,campaign!$A$2:$B$18,2,FALSE)</f>
        <v>HasCreditCard</v>
      </c>
      <c r="G14829">
        <f>VLOOKUP(F14829,campaign!$B$2:$D$18,3,FALSE)</f>
        <v>65</v>
      </c>
    </row>
    <row r="14830" spans="1:7" x14ac:dyDescent="0.3">
      <c r="A14830" t="s">
        <v>3909</v>
      </c>
      <c r="B14830" t="s">
        <v>3948</v>
      </c>
      <c r="C14830" s="1">
        <v>44574</v>
      </c>
      <c r="D14830" s="1">
        <v>45044</v>
      </c>
      <c r="E14830">
        <f t="shared" si="231"/>
        <v>15</v>
      </c>
      <c r="F14830" t="str">
        <f>VLOOKUP(B14830,campaign!$A$2:$B$18,2,FALSE)</f>
        <v>HasCreditCard</v>
      </c>
      <c r="G14830">
        <f>VLOOKUP(F14830,campaign!$B$2:$D$18,3,FALSE)</f>
        <v>65</v>
      </c>
    </row>
    <row r="14831" spans="1:7" x14ac:dyDescent="0.3">
      <c r="A14831" t="s">
        <v>3909</v>
      </c>
      <c r="B14831" t="s">
        <v>3948</v>
      </c>
      <c r="C14831" s="1">
        <v>44574</v>
      </c>
      <c r="D14831" s="1">
        <v>45062</v>
      </c>
      <c r="E14831">
        <f t="shared" si="231"/>
        <v>16</v>
      </c>
      <c r="F14831" t="str">
        <f>VLOOKUP(B14831,campaign!$A$2:$B$18,2,FALSE)</f>
        <v>HasCreditCard</v>
      </c>
      <c r="G14831">
        <f>VLOOKUP(F14831,campaign!$B$2:$D$18,3,FALSE)</f>
        <v>65</v>
      </c>
    </row>
    <row r="14832" spans="1:7" x14ac:dyDescent="0.3">
      <c r="A14832" t="s">
        <v>3909</v>
      </c>
      <c r="B14832" t="s">
        <v>3952</v>
      </c>
      <c r="C14832" s="1">
        <v>44663</v>
      </c>
      <c r="D14832" s="1">
        <v>44663</v>
      </c>
      <c r="E14832">
        <f t="shared" si="231"/>
        <v>0</v>
      </c>
      <c r="F14832" t="str">
        <f>VLOOKUP(B14832,campaign!$A$2:$B$18,2,FALSE)</f>
        <v>MadeCallToRetentionTeam</v>
      </c>
      <c r="G14832">
        <f>VLOOKUP(F14832,campaign!$B$2:$D$18,3,FALSE)</f>
        <v>16</v>
      </c>
    </row>
    <row r="14833" spans="1:7" x14ac:dyDescent="0.3">
      <c r="A14833" t="s">
        <v>3909</v>
      </c>
      <c r="B14833" t="s">
        <v>3952</v>
      </c>
      <c r="C14833" s="1">
        <v>44663</v>
      </c>
      <c r="D14833" s="1">
        <v>44696</v>
      </c>
      <c r="E14833">
        <f t="shared" si="231"/>
        <v>1</v>
      </c>
      <c r="F14833" t="str">
        <f>VLOOKUP(B14833,campaign!$A$2:$B$18,2,FALSE)</f>
        <v>MadeCallToRetentionTeam</v>
      </c>
      <c r="G14833">
        <f>VLOOKUP(F14833,campaign!$B$2:$D$18,3,FALSE)</f>
        <v>16</v>
      </c>
    </row>
    <row r="14834" spans="1:7" x14ac:dyDescent="0.3">
      <c r="A14834" t="s">
        <v>3909</v>
      </c>
      <c r="B14834" t="s">
        <v>3952</v>
      </c>
      <c r="C14834" s="1">
        <v>44663</v>
      </c>
      <c r="D14834" s="1">
        <v>44734</v>
      </c>
      <c r="E14834">
        <f t="shared" si="231"/>
        <v>2</v>
      </c>
      <c r="F14834" t="str">
        <f>VLOOKUP(B14834,campaign!$A$2:$B$18,2,FALSE)</f>
        <v>MadeCallToRetentionTeam</v>
      </c>
      <c r="G14834">
        <f>VLOOKUP(F14834,campaign!$B$2:$D$18,3,FALSE)</f>
        <v>16</v>
      </c>
    </row>
    <row r="14835" spans="1:7" x14ac:dyDescent="0.3">
      <c r="A14835" t="s">
        <v>3909</v>
      </c>
      <c r="B14835" t="s">
        <v>3952</v>
      </c>
      <c r="C14835" s="1">
        <v>44663</v>
      </c>
      <c r="D14835" s="1">
        <v>44767</v>
      </c>
      <c r="E14835">
        <f t="shared" si="231"/>
        <v>3</v>
      </c>
      <c r="F14835" t="str">
        <f>VLOOKUP(B14835,campaign!$A$2:$B$18,2,FALSE)</f>
        <v>MadeCallToRetentionTeam</v>
      </c>
      <c r="G14835">
        <f>VLOOKUP(F14835,campaign!$B$2:$D$18,3,FALSE)</f>
        <v>16</v>
      </c>
    </row>
    <row r="14836" spans="1:7" x14ac:dyDescent="0.3">
      <c r="A14836" t="s">
        <v>3909</v>
      </c>
      <c r="B14836" t="s">
        <v>3952</v>
      </c>
      <c r="C14836" s="1">
        <v>44663</v>
      </c>
      <c r="D14836" s="1">
        <v>44817</v>
      </c>
      <c r="E14836">
        <f t="shared" si="231"/>
        <v>5</v>
      </c>
      <c r="F14836" t="str">
        <f>VLOOKUP(B14836,campaign!$A$2:$B$18,2,FALSE)</f>
        <v>MadeCallToRetentionTeam</v>
      </c>
      <c r="G14836">
        <f>VLOOKUP(F14836,campaign!$B$2:$D$18,3,FALSE)</f>
        <v>16</v>
      </c>
    </row>
    <row r="14837" spans="1:7" x14ac:dyDescent="0.3">
      <c r="A14837" t="s">
        <v>3909</v>
      </c>
      <c r="B14837" t="s">
        <v>3952</v>
      </c>
      <c r="C14837" s="1">
        <v>44663</v>
      </c>
      <c r="D14837" s="1">
        <v>44858</v>
      </c>
      <c r="E14837">
        <f t="shared" si="231"/>
        <v>6</v>
      </c>
      <c r="F14837" t="str">
        <f>VLOOKUP(B14837,campaign!$A$2:$B$18,2,FALSE)</f>
        <v>MadeCallToRetentionTeam</v>
      </c>
      <c r="G14837">
        <f>VLOOKUP(F14837,campaign!$B$2:$D$18,3,FALSE)</f>
        <v>16</v>
      </c>
    </row>
    <row r="14838" spans="1:7" x14ac:dyDescent="0.3">
      <c r="A14838" t="s">
        <v>3909</v>
      </c>
      <c r="B14838" t="s">
        <v>3952</v>
      </c>
      <c r="C14838" s="1">
        <v>44663</v>
      </c>
      <c r="D14838" s="1">
        <v>44881</v>
      </c>
      <c r="E14838">
        <f t="shared" si="231"/>
        <v>7</v>
      </c>
      <c r="F14838" t="str">
        <f>VLOOKUP(B14838,campaign!$A$2:$B$18,2,FALSE)</f>
        <v>MadeCallToRetentionTeam</v>
      </c>
      <c r="G14838">
        <f>VLOOKUP(F14838,campaign!$B$2:$D$18,3,FALSE)</f>
        <v>16</v>
      </c>
    </row>
    <row r="14839" spans="1:7" x14ac:dyDescent="0.3">
      <c r="A14839" t="s">
        <v>3909</v>
      </c>
      <c r="B14839" t="s">
        <v>3952</v>
      </c>
      <c r="C14839" s="1">
        <v>44663</v>
      </c>
      <c r="D14839" s="1">
        <v>44913</v>
      </c>
      <c r="E14839">
        <f t="shared" si="231"/>
        <v>8</v>
      </c>
      <c r="F14839" t="str">
        <f>VLOOKUP(B14839,campaign!$A$2:$B$18,2,FALSE)</f>
        <v>MadeCallToRetentionTeam</v>
      </c>
      <c r="G14839">
        <f>VLOOKUP(F14839,campaign!$B$2:$D$18,3,FALSE)</f>
        <v>16</v>
      </c>
    </row>
    <row r="14840" spans="1:7" x14ac:dyDescent="0.3">
      <c r="A14840" t="s">
        <v>3909</v>
      </c>
      <c r="B14840" t="s">
        <v>3952</v>
      </c>
      <c r="C14840" s="1">
        <v>44663</v>
      </c>
      <c r="D14840" s="1">
        <v>44945</v>
      </c>
      <c r="E14840">
        <f t="shared" si="231"/>
        <v>9</v>
      </c>
      <c r="F14840" t="str">
        <f>VLOOKUP(B14840,campaign!$A$2:$B$18,2,FALSE)</f>
        <v>MadeCallToRetentionTeam</v>
      </c>
      <c r="G14840">
        <f>VLOOKUP(F14840,campaign!$B$2:$D$18,3,FALSE)</f>
        <v>16</v>
      </c>
    </row>
    <row r="14841" spans="1:7" x14ac:dyDescent="0.3">
      <c r="A14841" t="s">
        <v>3909</v>
      </c>
      <c r="B14841" t="s">
        <v>3952</v>
      </c>
      <c r="C14841" s="1">
        <v>44663</v>
      </c>
      <c r="D14841" s="1">
        <v>44969</v>
      </c>
      <c r="E14841">
        <f t="shared" si="231"/>
        <v>10</v>
      </c>
      <c r="F14841" t="str">
        <f>VLOOKUP(B14841,campaign!$A$2:$B$18,2,FALSE)</f>
        <v>MadeCallToRetentionTeam</v>
      </c>
      <c r="G14841">
        <f>VLOOKUP(F14841,campaign!$B$2:$D$18,3,FALSE)</f>
        <v>16</v>
      </c>
    </row>
    <row r="14842" spans="1:7" x14ac:dyDescent="0.3">
      <c r="A14842" t="s">
        <v>3909</v>
      </c>
      <c r="B14842" t="s">
        <v>3952</v>
      </c>
      <c r="C14842" s="1">
        <v>44663</v>
      </c>
      <c r="D14842" s="1">
        <v>45005</v>
      </c>
      <c r="E14842">
        <f t="shared" si="231"/>
        <v>11</v>
      </c>
      <c r="F14842" t="str">
        <f>VLOOKUP(B14842,campaign!$A$2:$B$18,2,FALSE)</f>
        <v>MadeCallToRetentionTeam</v>
      </c>
      <c r="G14842">
        <f>VLOOKUP(F14842,campaign!$B$2:$D$18,3,FALSE)</f>
        <v>16</v>
      </c>
    </row>
    <row r="14843" spans="1:7" x14ac:dyDescent="0.3">
      <c r="A14843" t="s">
        <v>3909</v>
      </c>
      <c r="B14843" t="s">
        <v>3952</v>
      </c>
      <c r="C14843" s="1">
        <v>44663</v>
      </c>
      <c r="D14843" s="1">
        <v>45032</v>
      </c>
      <c r="E14843">
        <f t="shared" si="231"/>
        <v>12</v>
      </c>
      <c r="F14843" t="str">
        <f>VLOOKUP(B14843,campaign!$A$2:$B$18,2,FALSE)</f>
        <v>MadeCallToRetentionTeam</v>
      </c>
      <c r="G14843">
        <f>VLOOKUP(F14843,campaign!$B$2:$D$18,3,FALSE)</f>
        <v>16</v>
      </c>
    </row>
    <row r="14844" spans="1:7" x14ac:dyDescent="0.3">
      <c r="A14844" t="s">
        <v>3909</v>
      </c>
      <c r="B14844" t="s">
        <v>3927</v>
      </c>
      <c r="C14844" s="1">
        <v>44809</v>
      </c>
      <c r="D14844" s="1">
        <v>44809</v>
      </c>
      <c r="E14844">
        <f t="shared" si="231"/>
        <v>0</v>
      </c>
      <c r="F14844" t="str">
        <f>VLOOKUP(B14844,campaign!$A$2:$B$18,2,FALSE)</f>
        <v>RespondsToMailOffers</v>
      </c>
      <c r="G14844">
        <f>VLOOKUP(F14844,campaign!$B$2:$D$18,3,FALSE)</f>
        <v>27</v>
      </c>
    </row>
    <row r="14845" spans="1:7" x14ac:dyDescent="0.3">
      <c r="A14845" t="s">
        <v>3909</v>
      </c>
      <c r="B14845" t="s">
        <v>3927</v>
      </c>
      <c r="C14845" s="1">
        <v>44809</v>
      </c>
      <c r="D14845" s="1">
        <v>44839</v>
      </c>
      <c r="E14845">
        <f t="shared" si="231"/>
        <v>1</v>
      </c>
      <c r="F14845" t="str">
        <f>VLOOKUP(B14845,campaign!$A$2:$B$18,2,FALSE)</f>
        <v>RespondsToMailOffers</v>
      </c>
      <c r="G14845">
        <f>VLOOKUP(F14845,campaign!$B$2:$D$18,3,FALSE)</f>
        <v>27</v>
      </c>
    </row>
    <row r="14846" spans="1:7" x14ac:dyDescent="0.3">
      <c r="A14846" t="s">
        <v>3909</v>
      </c>
      <c r="B14846" t="s">
        <v>3927</v>
      </c>
      <c r="C14846" s="1">
        <v>44809</v>
      </c>
      <c r="D14846" s="1">
        <v>44911</v>
      </c>
      <c r="E14846">
        <f t="shared" si="231"/>
        <v>3</v>
      </c>
      <c r="F14846" t="str">
        <f>VLOOKUP(B14846,campaign!$A$2:$B$18,2,FALSE)</f>
        <v>RespondsToMailOffers</v>
      </c>
      <c r="G14846">
        <f>VLOOKUP(F14846,campaign!$B$2:$D$18,3,FALSE)</f>
        <v>27</v>
      </c>
    </row>
    <row r="14847" spans="1:7" x14ac:dyDescent="0.3">
      <c r="A14847" t="s">
        <v>3909</v>
      </c>
      <c r="B14847" t="s">
        <v>3927</v>
      </c>
      <c r="C14847" s="1">
        <v>44809</v>
      </c>
      <c r="D14847" s="1">
        <v>44970</v>
      </c>
      <c r="E14847">
        <f t="shared" si="231"/>
        <v>5</v>
      </c>
      <c r="F14847" t="str">
        <f>VLOOKUP(B14847,campaign!$A$2:$B$18,2,FALSE)</f>
        <v>RespondsToMailOffers</v>
      </c>
      <c r="G14847">
        <f>VLOOKUP(F14847,campaign!$B$2:$D$18,3,FALSE)</f>
        <v>27</v>
      </c>
    </row>
    <row r="14848" spans="1:7" x14ac:dyDescent="0.3">
      <c r="A14848" t="s">
        <v>3910</v>
      </c>
      <c r="B14848" t="s">
        <v>3924</v>
      </c>
      <c r="C14848" s="1">
        <v>44578</v>
      </c>
      <c r="D14848" s="1">
        <v>44578</v>
      </c>
      <c r="E14848">
        <f t="shared" si="231"/>
        <v>0</v>
      </c>
      <c r="F14848" t="str">
        <f>VLOOKUP(B14848,campaign!$A$2:$B$18,2,FALSE)</f>
        <v>RVOwner</v>
      </c>
      <c r="G14848">
        <f>VLOOKUP(F14848,campaign!$B$2:$D$18,3,FALSE)</f>
        <v>22</v>
      </c>
    </row>
    <row r="14849" spans="1:7" x14ac:dyDescent="0.3">
      <c r="A14849" t="s">
        <v>3910</v>
      </c>
      <c r="B14849" t="s">
        <v>3924</v>
      </c>
      <c r="C14849" s="1">
        <v>44578</v>
      </c>
      <c r="D14849" s="1">
        <v>44704</v>
      </c>
      <c r="E14849">
        <f t="shared" si="231"/>
        <v>4</v>
      </c>
      <c r="F14849" t="str">
        <f>VLOOKUP(B14849,campaign!$A$2:$B$18,2,FALSE)</f>
        <v>RVOwner</v>
      </c>
      <c r="G14849">
        <f>VLOOKUP(F14849,campaign!$B$2:$D$18,3,FALSE)</f>
        <v>22</v>
      </c>
    </row>
    <row r="14850" spans="1:7" x14ac:dyDescent="0.3">
      <c r="A14850" t="s">
        <v>3910</v>
      </c>
      <c r="B14850" t="s">
        <v>3924</v>
      </c>
      <c r="C14850" s="1">
        <v>44578</v>
      </c>
      <c r="D14850" s="1">
        <v>44744</v>
      </c>
      <c r="E14850">
        <f t="shared" si="231"/>
        <v>5</v>
      </c>
      <c r="F14850" t="str">
        <f>VLOOKUP(B14850,campaign!$A$2:$B$18,2,FALSE)</f>
        <v>RVOwner</v>
      </c>
      <c r="G14850">
        <f>VLOOKUP(F14850,campaign!$B$2:$D$18,3,FALSE)</f>
        <v>22</v>
      </c>
    </row>
    <row r="14851" spans="1:7" x14ac:dyDescent="0.3">
      <c r="A14851" t="s">
        <v>3910</v>
      </c>
      <c r="B14851" t="s">
        <v>3924</v>
      </c>
      <c r="C14851" s="1">
        <v>44578</v>
      </c>
      <c r="D14851" s="1">
        <v>44918</v>
      </c>
      <c r="E14851">
        <f t="shared" ref="E14851:E14914" si="232">DATEDIF(C14851,D14851,"M")</f>
        <v>11</v>
      </c>
      <c r="F14851" t="str">
        <f>VLOOKUP(B14851,campaign!$A$2:$B$18,2,FALSE)</f>
        <v>RVOwner</v>
      </c>
      <c r="G14851">
        <f>VLOOKUP(F14851,campaign!$B$2:$D$18,3,FALSE)</f>
        <v>22</v>
      </c>
    </row>
    <row r="14852" spans="1:7" x14ac:dyDescent="0.3">
      <c r="A14852" t="s">
        <v>3910</v>
      </c>
      <c r="B14852" t="s">
        <v>3924</v>
      </c>
      <c r="C14852" s="1">
        <v>44578</v>
      </c>
      <c r="D14852" s="1">
        <v>45016</v>
      </c>
      <c r="E14852">
        <f t="shared" si="232"/>
        <v>14</v>
      </c>
      <c r="F14852" t="str">
        <f>VLOOKUP(B14852,campaign!$A$2:$B$18,2,FALSE)</f>
        <v>RVOwner</v>
      </c>
      <c r="G14852">
        <f>VLOOKUP(F14852,campaign!$B$2:$D$18,3,FALSE)</f>
        <v>22</v>
      </c>
    </row>
    <row r="14853" spans="1:7" x14ac:dyDescent="0.3">
      <c r="A14853" t="s">
        <v>3910</v>
      </c>
      <c r="B14853" t="s">
        <v>3924</v>
      </c>
      <c r="C14853" s="1">
        <v>44578</v>
      </c>
      <c r="D14853" s="1">
        <v>45042</v>
      </c>
      <c r="E14853">
        <f t="shared" si="232"/>
        <v>15</v>
      </c>
      <c r="F14853" t="str">
        <f>VLOOKUP(B14853,campaign!$A$2:$B$18,2,FALSE)</f>
        <v>RVOwner</v>
      </c>
      <c r="G14853">
        <f>VLOOKUP(F14853,campaign!$B$2:$D$18,3,FALSE)</f>
        <v>22</v>
      </c>
    </row>
    <row r="14854" spans="1:7" x14ac:dyDescent="0.3">
      <c r="A14854" t="s">
        <v>3910</v>
      </c>
      <c r="B14854" t="s">
        <v>3923</v>
      </c>
      <c r="C14854" s="1">
        <v>45005</v>
      </c>
      <c r="D14854" s="1">
        <v>45005</v>
      </c>
      <c r="E14854">
        <f t="shared" si="232"/>
        <v>0</v>
      </c>
      <c r="F14854" t="str">
        <f>VLOOKUP(B14854,campaign!$A$2:$B$18,2,FALSE)</f>
        <v>TruckOwner</v>
      </c>
      <c r="G14854">
        <f>VLOOKUP(F14854,campaign!$B$2:$D$18,3,FALSE)</f>
        <v>26</v>
      </c>
    </row>
    <row r="14855" spans="1:7" x14ac:dyDescent="0.3">
      <c r="A14855" t="s">
        <v>3910</v>
      </c>
      <c r="B14855" t="s">
        <v>3923</v>
      </c>
      <c r="C14855" s="1">
        <v>45005</v>
      </c>
      <c r="D14855" s="1">
        <v>45044</v>
      </c>
      <c r="E14855">
        <f t="shared" si="232"/>
        <v>1</v>
      </c>
      <c r="F14855" t="str">
        <f>VLOOKUP(B14855,campaign!$A$2:$B$18,2,FALSE)</f>
        <v>TruckOwner</v>
      </c>
      <c r="G14855">
        <f>VLOOKUP(F14855,campaign!$B$2:$D$18,3,FALSE)</f>
        <v>26</v>
      </c>
    </row>
    <row r="14856" spans="1:7" x14ac:dyDescent="0.3">
      <c r="A14856" t="s">
        <v>3910</v>
      </c>
      <c r="B14856" t="s">
        <v>3923</v>
      </c>
      <c r="C14856" s="1">
        <v>45005</v>
      </c>
      <c r="D14856" s="1">
        <v>45066</v>
      </c>
      <c r="E14856">
        <f t="shared" si="232"/>
        <v>2</v>
      </c>
      <c r="F14856" t="str">
        <f>VLOOKUP(B14856,campaign!$A$2:$B$18,2,FALSE)</f>
        <v>TruckOwner</v>
      </c>
      <c r="G14856">
        <f>VLOOKUP(F14856,campaign!$B$2:$D$18,3,FALSE)</f>
        <v>26</v>
      </c>
    </row>
    <row r="14857" spans="1:7" x14ac:dyDescent="0.3">
      <c r="A14857" t="s">
        <v>3910</v>
      </c>
      <c r="B14857" t="s">
        <v>3923</v>
      </c>
      <c r="C14857" s="1">
        <v>45005</v>
      </c>
      <c r="D14857" s="1">
        <v>45079</v>
      </c>
      <c r="E14857">
        <f t="shared" si="232"/>
        <v>2</v>
      </c>
      <c r="F14857" t="str">
        <f>VLOOKUP(B14857,campaign!$A$2:$B$18,2,FALSE)</f>
        <v>TruckOwner</v>
      </c>
      <c r="G14857">
        <f>VLOOKUP(F14857,campaign!$B$2:$D$18,3,FALSE)</f>
        <v>26</v>
      </c>
    </row>
    <row r="14858" spans="1:7" x14ac:dyDescent="0.3">
      <c r="A14858" t="s">
        <v>3910</v>
      </c>
      <c r="B14858" t="s">
        <v>3949</v>
      </c>
      <c r="C14858" s="1">
        <v>45027</v>
      </c>
      <c r="D14858" s="1">
        <v>45027</v>
      </c>
      <c r="E14858">
        <f t="shared" si="232"/>
        <v>0</v>
      </c>
      <c r="F14858" t="str">
        <f>VLOOKUP(B14858,campaign!$A$2:$B$18,2,FALSE)</f>
        <v>NewCellphoneUser</v>
      </c>
      <c r="G14858">
        <f>VLOOKUP(F14858,campaign!$B$2:$D$18,3,FALSE)</f>
        <v>25</v>
      </c>
    </row>
    <row r="14859" spans="1:7" x14ac:dyDescent="0.3">
      <c r="A14859" t="s">
        <v>3910</v>
      </c>
      <c r="B14859" t="s">
        <v>3949</v>
      </c>
      <c r="C14859" s="1">
        <v>45027</v>
      </c>
      <c r="D14859" s="1">
        <v>45072</v>
      </c>
      <c r="E14859">
        <f t="shared" si="232"/>
        <v>1</v>
      </c>
      <c r="F14859" t="str">
        <f>VLOOKUP(B14859,campaign!$A$2:$B$18,2,FALSE)</f>
        <v>NewCellphoneUser</v>
      </c>
      <c r="G14859">
        <f>VLOOKUP(F14859,campaign!$B$2:$D$18,3,FALSE)</f>
        <v>25</v>
      </c>
    </row>
    <row r="14860" spans="1:7" x14ac:dyDescent="0.3">
      <c r="A14860" t="s">
        <v>3911</v>
      </c>
      <c r="B14860" t="s">
        <v>3950</v>
      </c>
      <c r="C14860" s="1">
        <v>44750</v>
      </c>
      <c r="D14860" s="1">
        <v>44750</v>
      </c>
      <c r="E14860">
        <f t="shared" si="232"/>
        <v>0</v>
      </c>
      <c r="F14860" t="str">
        <f>VLOOKUP(B14860,campaign!$A$2:$B$18,2,FALSE)</f>
        <v>NotNewCellphoneUser</v>
      </c>
      <c r="G14860">
        <f>VLOOKUP(F14860,campaign!$B$2:$D$18,3,FALSE)</f>
        <v>28</v>
      </c>
    </row>
    <row r="14861" spans="1:7" x14ac:dyDescent="0.3">
      <c r="A14861" t="s">
        <v>3911</v>
      </c>
      <c r="B14861" t="s">
        <v>3950</v>
      </c>
      <c r="C14861" s="1">
        <v>44750</v>
      </c>
      <c r="D14861" s="1">
        <v>44846</v>
      </c>
      <c r="E14861">
        <f t="shared" si="232"/>
        <v>3</v>
      </c>
      <c r="F14861" t="str">
        <f>VLOOKUP(B14861,campaign!$A$2:$B$18,2,FALSE)</f>
        <v>NotNewCellphoneUser</v>
      </c>
      <c r="G14861">
        <f>VLOOKUP(F14861,campaign!$B$2:$D$18,3,FALSE)</f>
        <v>28</v>
      </c>
    </row>
    <row r="14862" spans="1:7" x14ac:dyDescent="0.3">
      <c r="A14862" t="s">
        <v>3911</v>
      </c>
      <c r="B14862" t="s">
        <v>3950</v>
      </c>
      <c r="C14862" s="1">
        <v>44750</v>
      </c>
      <c r="D14862" s="1">
        <v>44880</v>
      </c>
      <c r="E14862">
        <f t="shared" si="232"/>
        <v>4</v>
      </c>
      <c r="F14862" t="str">
        <f>VLOOKUP(B14862,campaign!$A$2:$B$18,2,FALSE)</f>
        <v>NotNewCellphoneUser</v>
      </c>
      <c r="G14862">
        <f>VLOOKUP(F14862,campaign!$B$2:$D$18,3,FALSE)</f>
        <v>28</v>
      </c>
    </row>
    <row r="14863" spans="1:7" x14ac:dyDescent="0.3">
      <c r="A14863" t="s">
        <v>3911</v>
      </c>
      <c r="B14863" t="s">
        <v>3950</v>
      </c>
      <c r="C14863" s="1">
        <v>44750</v>
      </c>
      <c r="D14863" s="1">
        <v>44941</v>
      </c>
      <c r="E14863">
        <f t="shared" si="232"/>
        <v>6</v>
      </c>
      <c r="F14863" t="str">
        <f>VLOOKUP(B14863,campaign!$A$2:$B$18,2,FALSE)</f>
        <v>NotNewCellphoneUser</v>
      </c>
      <c r="G14863">
        <f>VLOOKUP(F14863,campaign!$B$2:$D$18,3,FALSE)</f>
        <v>28</v>
      </c>
    </row>
    <row r="14864" spans="1:7" x14ac:dyDescent="0.3">
      <c r="A14864" t="s">
        <v>3911</v>
      </c>
      <c r="B14864" t="s">
        <v>3950</v>
      </c>
      <c r="C14864" s="1">
        <v>44750</v>
      </c>
      <c r="D14864" s="1">
        <v>44973</v>
      </c>
      <c r="E14864">
        <f t="shared" si="232"/>
        <v>7</v>
      </c>
      <c r="F14864" t="str">
        <f>VLOOKUP(B14864,campaign!$A$2:$B$18,2,FALSE)</f>
        <v>NotNewCellphoneUser</v>
      </c>
      <c r="G14864">
        <f>VLOOKUP(F14864,campaign!$B$2:$D$18,3,FALSE)</f>
        <v>28</v>
      </c>
    </row>
    <row r="14865" spans="1:7" x14ac:dyDescent="0.3">
      <c r="A14865" t="s">
        <v>3911</v>
      </c>
      <c r="B14865" t="s">
        <v>3950</v>
      </c>
      <c r="C14865" s="1">
        <v>44750</v>
      </c>
      <c r="D14865" s="1">
        <v>45002</v>
      </c>
      <c r="E14865">
        <f t="shared" si="232"/>
        <v>8</v>
      </c>
      <c r="F14865" t="str">
        <f>VLOOKUP(B14865,campaign!$A$2:$B$18,2,FALSE)</f>
        <v>NotNewCellphoneUser</v>
      </c>
      <c r="G14865">
        <f>VLOOKUP(F14865,campaign!$B$2:$D$18,3,FALSE)</f>
        <v>28</v>
      </c>
    </row>
    <row r="14866" spans="1:7" x14ac:dyDescent="0.3">
      <c r="A14866" t="s">
        <v>3911</v>
      </c>
      <c r="B14866" t="s">
        <v>3950</v>
      </c>
      <c r="C14866" s="1">
        <v>44750</v>
      </c>
      <c r="D14866" s="1">
        <v>45024</v>
      </c>
      <c r="E14866">
        <f t="shared" si="232"/>
        <v>9</v>
      </c>
      <c r="F14866" t="str">
        <f>VLOOKUP(B14866,campaign!$A$2:$B$18,2,FALSE)</f>
        <v>NotNewCellphoneUser</v>
      </c>
      <c r="G14866">
        <f>VLOOKUP(F14866,campaign!$B$2:$D$18,3,FALSE)</f>
        <v>28</v>
      </c>
    </row>
    <row r="14867" spans="1:7" x14ac:dyDescent="0.3">
      <c r="A14867" t="s">
        <v>3911</v>
      </c>
      <c r="B14867" t="s">
        <v>3921</v>
      </c>
      <c r="C14867" s="1">
        <v>44808</v>
      </c>
      <c r="D14867" s="1">
        <v>44808</v>
      </c>
      <c r="E14867">
        <f t="shared" si="232"/>
        <v>0</v>
      </c>
      <c r="F14867" t="str">
        <f>VLOOKUP(B14867,campaign!$A$2:$B$18,2,FALSE)</f>
        <v>HandsetRefurbished</v>
      </c>
      <c r="G14867">
        <f>VLOOKUP(F14867,campaign!$B$2:$D$18,3,FALSE)</f>
        <v>26</v>
      </c>
    </row>
    <row r="14868" spans="1:7" x14ac:dyDescent="0.3">
      <c r="A14868" t="s">
        <v>3911</v>
      </c>
      <c r="B14868" t="s">
        <v>3921</v>
      </c>
      <c r="C14868" s="1">
        <v>44808</v>
      </c>
      <c r="D14868" s="1">
        <v>44910</v>
      </c>
      <c r="E14868">
        <f t="shared" si="232"/>
        <v>3</v>
      </c>
      <c r="F14868" t="str">
        <f>VLOOKUP(B14868,campaign!$A$2:$B$18,2,FALSE)</f>
        <v>HandsetRefurbished</v>
      </c>
      <c r="G14868">
        <f>VLOOKUP(F14868,campaign!$B$2:$D$18,3,FALSE)</f>
        <v>26</v>
      </c>
    </row>
    <row r="14869" spans="1:7" x14ac:dyDescent="0.3">
      <c r="A14869" t="s">
        <v>3911</v>
      </c>
      <c r="B14869" t="s">
        <v>3921</v>
      </c>
      <c r="C14869" s="1">
        <v>44808</v>
      </c>
      <c r="D14869" s="1">
        <v>44934</v>
      </c>
      <c r="E14869">
        <f t="shared" si="232"/>
        <v>4</v>
      </c>
      <c r="F14869" t="str">
        <f>VLOOKUP(B14869,campaign!$A$2:$B$18,2,FALSE)</f>
        <v>HandsetRefurbished</v>
      </c>
      <c r="G14869">
        <f>VLOOKUP(F14869,campaign!$B$2:$D$18,3,FALSE)</f>
        <v>26</v>
      </c>
    </row>
    <row r="14870" spans="1:7" x14ac:dyDescent="0.3">
      <c r="A14870" t="s">
        <v>3911</v>
      </c>
      <c r="B14870" t="s">
        <v>3921</v>
      </c>
      <c r="C14870" s="1">
        <v>44808</v>
      </c>
      <c r="D14870" s="1">
        <v>44989</v>
      </c>
      <c r="E14870">
        <f t="shared" si="232"/>
        <v>6</v>
      </c>
      <c r="F14870" t="str">
        <f>VLOOKUP(B14870,campaign!$A$2:$B$18,2,FALSE)</f>
        <v>HandsetRefurbished</v>
      </c>
      <c r="G14870">
        <f>VLOOKUP(F14870,campaign!$B$2:$D$18,3,FALSE)</f>
        <v>26</v>
      </c>
    </row>
    <row r="14871" spans="1:7" x14ac:dyDescent="0.3">
      <c r="A14871" t="s">
        <v>3911</v>
      </c>
      <c r="B14871" t="s">
        <v>3921</v>
      </c>
      <c r="C14871" s="1">
        <v>44808</v>
      </c>
      <c r="D14871" s="1">
        <v>45027</v>
      </c>
      <c r="E14871">
        <f t="shared" si="232"/>
        <v>7</v>
      </c>
      <c r="F14871" t="str">
        <f>VLOOKUP(B14871,campaign!$A$2:$B$18,2,FALSE)</f>
        <v>HandsetRefurbished</v>
      </c>
      <c r="G14871">
        <f>VLOOKUP(F14871,campaign!$B$2:$D$18,3,FALSE)</f>
        <v>26</v>
      </c>
    </row>
    <row r="14872" spans="1:7" x14ac:dyDescent="0.3">
      <c r="A14872" t="s">
        <v>3911</v>
      </c>
      <c r="B14872" t="s">
        <v>3921</v>
      </c>
      <c r="C14872" s="1">
        <v>44808</v>
      </c>
      <c r="D14872" s="1">
        <v>45052</v>
      </c>
      <c r="E14872">
        <f t="shared" si="232"/>
        <v>8</v>
      </c>
      <c r="F14872" t="str">
        <f>VLOOKUP(B14872,campaign!$A$2:$B$18,2,FALSE)</f>
        <v>HandsetRefurbished</v>
      </c>
      <c r="G14872">
        <f>VLOOKUP(F14872,campaign!$B$2:$D$18,3,FALSE)</f>
        <v>26</v>
      </c>
    </row>
    <row r="14873" spans="1:7" x14ac:dyDescent="0.3">
      <c r="A14873" t="s">
        <v>3912</v>
      </c>
      <c r="B14873" t="s">
        <v>3950</v>
      </c>
      <c r="C14873" s="1">
        <v>44591</v>
      </c>
      <c r="D14873" s="1">
        <v>44591</v>
      </c>
      <c r="E14873">
        <f t="shared" si="232"/>
        <v>0</v>
      </c>
      <c r="F14873" t="str">
        <f>VLOOKUP(B14873,campaign!$A$2:$B$18,2,FALSE)</f>
        <v>NotNewCellphoneUser</v>
      </c>
      <c r="G14873">
        <f>VLOOKUP(F14873,campaign!$B$2:$D$18,3,FALSE)</f>
        <v>28</v>
      </c>
    </row>
    <row r="14874" spans="1:7" x14ac:dyDescent="0.3">
      <c r="A14874" t="s">
        <v>3912</v>
      </c>
      <c r="B14874" t="s">
        <v>3950</v>
      </c>
      <c r="C14874" s="1">
        <v>44591</v>
      </c>
      <c r="D14874" s="1">
        <v>44635</v>
      </c>
      <c r="E14874">
        <f t="shared" si="232"/>
        <v>1</v>
      </c>
      <c r="F14874" t="str">
        <f>VLOOKUP(B14874,campaign!$A$2:$B$18,2,FALSE)</f>
        <v>NotNewCellphoneUser</v>
      </c>
      <c r="G14874">
        <f>VLOOKUP(F14874,campaign!$B$2:$D$18,3,FALSE)</f>
        <v>28</v>
      </c>
    </row>
    <row r="14875" spans="1:7" x14ac:dyDescent="0.3">
      <c r="A14875" t="s">
        <v>3912</v>
      </c>
      <c r="B14875" t="s">
        <v>3950</v>
      </c>
      <c r="C14875" s="1">
        <v>44591</v>
      </c>
      <c r="D14875" s="1">
        <v>44661</v>
      </c>
      <c r="E14875">
        <f t="shared" si="232"/>
        <v>2</v>
      </c>
      <c r="F14875" t="str">
        <f>VLOOKUP(B14875,campaign!$A$2:$B$18,2,FALSE)</f>
        <v>NotNewCellphoneUser</v>
      </c>
      <c r="G14875">
        <f>VLOOKUP(F14875,campaign!$B$2:$D$18,3,FALSE)</f>
        <v>28</v>
      </c>
    </row>
    <row r="14876" spans="1:7" x14ac:dyDescent="0.3">
      <c r="A14876" t="s">
        <v>3912</v>
      </c>
      <c r="B14876" t="s">
        <v>3950</v>
      </c>
      <c r="C14876" s="1">
        <v>44591</v>
      </c>
      <c r="D14876" s="1">
        <v>44693</v>
      </c>
      <c r="E14876">
        <f t="shared" si="232"/>
        <v>3</v>
      </c>
      <c r="F14876" t="str">
        <f>VLOOKUP(B14876,campaign!$A$2:$B$18,2,FALSE)</f>
        <v>NotNewCellphoneUser</v>
      </c>
      <c r="G14876">
        <f>VLOOKUP(F14876,campaign!$B$2:$D$18,3,FALSE)</f>
        <v>28</v>
      </c>
    </row>
    <row r="14877" spans="1:7" x14ac:dyDescent="0.3">
      <c r="A14877" t="s">
        <v>3912</v>
      </c>
      <c r="B14877" t="s">
        <v>3950</v>
      </c>
      <c r="C14877" s="1">
        <v>44591</v>
      </c>
      <c r="D14877" s="1">
        <v>44775</v>
      </c>
      <c r="E14877">
        <f t="shared" si="232"/>
        <v>6</v>
      </c>
      <c r="F14877" t="str">
        <f>VLOOKUP(B14877,campaign!$A$2:$B$18,2,FALSE)</f>
        <v>NotNewCellphoneUser</v>
      </c>
      <c r="G14877">
        <f>VLOOKUP(F14877,campaign!$B$2:$D$18,3,FALSE)</f>
        <v>28</v>
      </c>
    </row>
    <row r="14878" spans="1:7" x14ac:dyDescent="0.3">
      <c r="A14878" t="s">
        <v>3912</v>
      </c>
      <c r="B14878" t="s">
        <v>3950</v>
      </c>
      <c r="C14878" s="1">
        <v>44591</v>
      </c>
      <c r="D14878" s="1">
        <v>44845</v>
      </c>
      <c r="E14878">
        <f t="shared" si="232"/>
        <v>8</v>
      </c>
      <c r="F14878" t="str">
        <f>VLOOKUP(B14878,campaign!$A$2:$B$18,2,FALSE)</f>
        <v>NotNewCellphoneUser</v>
      </c>
      <c r="G14878">
        <f>VLOOKUP(F14878,campaign!$B$2:$D$18,3,FALSE)</f>
        <v>28</v>
      </c>
    </row>
    <row r="14879" spans="1:7" x14ac:dyDescent="0.3">
      <c r="A14879" t="s">
        <v>3912</v>
      </c>
      <c r="B14879" t="s">
        <v>3950</v>
      </c>
      <c r="C14879" s="1">
        <v>44591</v>
      </c>
      <c r="D14879" s="1">
        <v>44908</v>
      </c>
      <c r="E14879">
        <f t="shared" si="232"/>
        <v>10</v>
      </c>
      <c r="F14879" t="str">
        <f>VLOOKUP(B14879,campaign!$A$2:$B$18,2,FALSE)</f>
        <v>NotNewCellphoneUser</v>
      </c>
      <c r="G14879">
        <f>VLOOKUP(F14879,campaign!$B$2:$D$18,3,FALSE)</f>
        <v>28</v>
      </c>
    </row>
    <row r="14880" spans="1:7" x14ac:dyDescent="0.3">
      <c r="A14880" t="s">
        <v>3912</v>
      </c>
      <c r="B14880" t="s">
        <v>3950</v>
      </c>
      <c r="C14880" s="1">
        <v>44591</v>
      </c>
      <c r="D14880" s="1">
        <v>44937</v>
      </c>
      <c r="E14880">
        <f t="shared" si="232"/>
        <v>11</v>
      </c>
      <c r="F14880" t="str">
        <f>VLOOKUP(B14880,campaign!$A$2:$B$18,2,FALSE)</f>
        <v>NotNewCellphoneUser</v>
      </c>
      <c r="G14880">
        <f>VLOOKUP(F14880,campaign!$B$2:$D$18,3,FALSE)</f>
        <v>28</v>
      </c>
    </row>
    <row r="14881" spans="1:7" x14ac:dyDescent="0.3">
      <c r="A14881" t="s">
        <v>3912</v>
      </c>
      <c r="B14881" t="s">
        <v>3950</v>
      </c>
      <c r="C14881" s="1">
        <v>44591</v>
      </c>
      <c r="D14881" s="1">
        <v>44967</v>
      </c>
      <c r="E14881">
        <f t="shared" si="232"/>
        <v>12</v>
      </c>
      <c r="F14881" t="str">
        <f>VLOOKUP(B14881,campaign!$A$2:$B$18,2,FALSE)</f>
        <v>NotNewCellphoneUser</v>
      </c>
      <c r="G14881">
        <f>VLOOKUP(F14881,campaign!$B$2:$D$18,3,FALSE)</f>
        <v>28</v>
      </c>
    </row>
    <row r="14882" spans="1:7" x14ac:dyDescent="0.3">
      <c r="A14882" t="s">
        <v>3912</v>
      </c>
      <c r="B14882" t="s">
        <v>3950</v>
      </c>
      <c r="C14882" s="1">
        <v>44591</v>
      </c>
      <c r="D14882" s="1">
        <v>44990</v>
      </c>
      <c r="E14882">
        <f t="shared" si="232"/>
        <v>13</v>
      </c>
      <c r="F14882" t="str">
        <f>VLOOKUP(B14882,campaign!$A$2:$B$18,2,FALSE)</f>
        <v>NotNewCellphoneUser</v>
      </c>
      <c r="G14882">
        <f>VLOOKUP(F14882,campaign!$B$2:$D$18,3,FALSE)</f>
        <v>28</v>
      </c>
    </row>
    <row r="14883" spans="1:7" x14ac:dyDescent="0.3">
      <c r="A14883" t="s">
        <v>3912</v>
      </c>
      <c r="B14883" t="s">
        <v>3950</v>
      </c>
      <c r="C14883" s="1">
        <v>44591</v>
      </c>
      <c r="D14883" s="1">
        <v>45061</v>
      </c>
      <c r="E14883">
        <f t="shared" si="232"/>
        <v>15</v>
      </c>
      <c r="F14883" t="str">
        <f>VLOOKUP(B14883,campaign!$A$2:$B$18,2,FALSE)</f>
        <v>NotNewCellphoneUser</v>
      </c>
      <c r="G14883">
        <f>VLOOKUP(F14883,campaign!$B$2:$D$18,3,FALSE)</f>
        <v>28</v>
      </c>
    </row>
    <row r="14884" spans="1:7" x14ac:dyDescent="0.3">
      <c r="A14884" t="s">
        <v>3912</v>
      </c>
      <c r="B14884" t="s">
        <v>3952</v>
      </c>
      <c r="C14884" s="1">
        <v>44593</v>
      </c>
      <c r="D14884" s="1">
        <v>44593</v>
      </c>
      <c r="E14884">
        <f t="shared" si="232"/>
        <v>0</v>
      </c>
      <c r="F14884" t="str">
        <f>VLOOKUP(B14884,campaign!$A$2:$B$18,2,FALSE)</f>
        <v>MadeCallToRetentionTeam</v>
      </c>
      <c r="G14884">
        <f>VLOOKUP(F14884,campaign!$B$2:$D$18,3,FALSE)</f>
        <v>16</v>
      </c>
    </row>
    <row r="14885" spans="1:7" x14ac:dyDescent="0.3">
      <c r="A14885" t="s">
        <v>3912</v>
      </c>
      <c r="B14885" t="s">
        <v>3952</v>
      </c>
      <c r="C14885" s="1">
        <v>44593</v>
      </c>
      <c r="D14885" s="1">
        <v>44724</v>
      </c>
      <c r="E14885">
        <f t="shared" si="232"/>
        <v>4</v>
      </c>
      <c r="F14885" t="str">
        <f>VLOOKUP(B14885,campaign!$A$2:$B$18,2,FALSE)</f>
        <v>MadeCallToRetentionTeam</v>
      </c>
      <c r="G14885">
        <f>VLOOKUP(F14885,campaign!$B$2:$D$18,3,FALSE)</f>
        <v>16</v>
      </c>
    </row>
    <row r="14886" spans="1:7" x14ac:dyDescent="0.3">
      <c r="A14886" t="s">
        <v>3912</v>
      </c>
      <c r="B14886" t="s">
        <v>3952</v>
      </c>
      <c r="C14886" s="1">
        <v>44593</v>
      </c>
      <c r="D14886" s="1">
        <v>44757</v>
      </c>
      <c r="E14886">
        <f t="shared" si="232"/>
        <v>5</v>
      </c>
      <c r="F14886" t="str">
        <f>VLOOKUP(B14886,campaign!$A$2:$B$18,2,FALSE)</f>
        <v>MadeCallToRetentionTeam</v>
      </c>
      <c r="G14886">
        <f>VLOOKUP(F14886,campaign!$B$2:$D$18,3,FALSE)</f>
        <v>16</v>
      </c>
    </row>
    <row r="14887" spans="1:7" x14ac:dyDescent="0.3">
      <c r="A14887" t="s">
        <v>3912</v>
      </c>
      <c r="B14887" t="s">
        <v>3952</v>
      </c>
      <c r="C14887" s="1">
        <v>44593</v>
      </c>
      <c r="D14887" s="1">
        <v>44781</v>
      </c>
      <c r="E14887">
        <f t="shared" si="232"/>
        <v>6</v>
      </c>
      <c r="F14887" t="str">
        <f>VLOOKUP(B14887,campaign!$A$2:$B$18,2,FALSE)</f>
        <v>MadeCallToRetentionTeam</v>
      </c>
      <c r="G14887">
        <f>VLOOKUP(F14887,campaign!$B$2:$D$18,3,FALSE)</f>
        <v>16</v>
      </c>
    </row>
    <row r="14888" spans="1:7" x14ac:dyDescent="0.3">
      <c r="A14888" t="s">
        <v>3912</v>
      </c>
      <c r="B14888" t="s">
        <v>3952</v>
      </c>
      <c r="C14888" s="1">
        <v>44593</v>
      </c>
      <c r="D14888" s="1">
        <v>44811</v>
      </c>
      <c r="E14888">
        <f t="shared" si="232"/>
        <v>7</v>
      </c>
      <c r="F14888" t="str">
        <f>VLOOKUP(B14888,campaign!$A$2:$B$18,2,FALSE)</f>
        <v>MadeCallToRetentionTeam</v>
      </c>
      <c r="G14888">
        <f>VLOOKUP(F14888,campaign!$B$2:$D$18,3,FALSE)</f>
        <v>16</v>
      </c>
    </row>
    <row r="14889" spans="1:7" x14ac:dyDescent="0.3">
      <c r="A14889" t="s">
        <v>3912</v>
      </c>
      <c r="B14889" t="s">
        <v>3952</v>
      </c>
      <c r="C14889" s="1">
        <v>44593</v>
      </c>
      <c r="D14889" s="1">
        <v>45050</v>
      </c>
      <c r="E14889">
        <f t="shared" si="232"/>
        <v>15</v>
      </c>
      <c r="F14889" t="str">
        <f>VLOOKUP(B14889,campaign!$A$2:$B$18,2,FALSE)</f>
        <v>MadeCallToRetentionTeam</v>
      </c>
      <c r="G14889">
        <f>VLOOKUP(F14889,campaign!$B$2:$D$18,3,FALSE)</f>
        <v>16</v>
      </c>
    </row>
    <row r="14890" spans="1:7" x14ac:dyDescent="0.3">
      <c r="A14890" t="s">
        <v>3912</v>
      </c>
      <c r="B14890" t="s">
        <v>3927</v>
      </c>
      <c r="C14890" s="1">
        <v>44999</v>
      </c>
      <c r="D14890" s="1">
        <v>44999</v>
      </c>
      <c r="E14890">
        <f t="shared" si="232"/>
        <v>0</v>
      </c>
      <c r="F14890" t="str">
        <f>VLOOKUP(B14890,campaign!$A$2:$B$18,2,FALSE)</f>
        <v>RespondsToMailOffers</v>
      </c>
      <c r="G14890">
        <f>VLOOKUP(F14890,campaign!$B$2:$D$18,3,FALSE)</f>
        <v>27</v>
      </c>
    </row>
    <row r="14891" spans="1:7" x14ac:dyDescent="0.3">
      <c r="A14891" t="s">
        <v>3912</v>
      </c>
      <c r="B14891" t="s">
        <v>3927</v>
      </c>
      <c r="C14891" s="1">
        <v>44999</v>
      </c>
      <c r="D14891" s="1">
        <v>45042</v>
      </c>
      <c r="E14891">
        <f t="shared" si="232"/>
        <v>1</v>
      </c>
      <c r="F14891" t="str">
        <f>VLOOKUP(B14891,campaign!$A$2:$B$18,2,FALSE)</f>
        <v>RespondsToMailOffers</v>
      </c>
      <c r="G14891">
        <f>VLOOKUP(F14891,campaign!$B$2:$D$18,3,FALSE)</f>
        <v>27</v>
      </c>
    </row>
    <row r="14892" spans="1:7" x14ac:dyDescent="0.3">
      <c r="A14892" t="s">
        <v>3912</v>
      </c>
      <c r="B14892" t="s">
        <v>3927</v>
      </c>
      <c r="C14892" s="1">
        <v>44999</v>
      </c>
      <c r="D14892" s="1">
        <v>45071</v>
      </c>
      <c r="E14892">
        <f t="shared" si="232"/>
        <v>2</v>
      </c>
      <c r="F14892" t="str">
        <f>VLOOKUP(B14892,campaign!$A$2:$B$18,2,FALSE)</f>
        <v>RespondsToMailOffers</v>
      </c>
      <c r="G14892">
        <f>VLOOKUP(F14892,campaign!$B$2:$D$18,3,FALSE)</f>
        <v>27</v>
      </c>
    </row>
    <row r="14893" spans="1:7" x14ac:dyDescent="0.3">
      <c r="A14893" t="s">
        <v>3913</v>
      </c>
      <c r="B14893" t="s">
        <v>3927</v>
      </c>
      <c r="C14893" s="1">
        <v>44736</v>
      </c>
      <c r="D14893" s="1">
        <v>44736</v>
      </c>
      <c r="E14893">
        <f t="shared" si="232"/>
        <v>0</v>
      </c>
      <c r="F14893" t="str">
        <f>VLOOKUP(B14893,campaign!$A$2:$B$18,2,FALSE)</f>
        <v>RespondsToMailOffers</v>
      </c>
      <c r="G14893">
        <f>VLOOKUP(F14893,campaign!$B$2:$D$18,3,FALSE)</f>
        <v>27</v>
      </c>
    </row>
    <row r="14894" spans="1:7" x14ac:dyDescent="0.3">
      <c r="A14894" t="s">
        <v>3913</v>
      </c>
      <c r="B14894" t="s">
        <v>3927</v>
      </c>
      <c r="C14894" s="1">
        <v>44736</v>
      </c>
      <c r="D14894" s="1">
        <v>44830</v>
      </c>
      <c r="E14894">
        <f t="shared" si="232"/>
        <v>3</v>
      </c>
      <c r="F14894" t="str">
        <f>VLOOKUP(B14894,campaign!$A$2:$B$18,2,FALSE)</f>
        <v>RespondsToMailOffers</v>
      </c>
      <c r="G14894">
        <f>VLOOKUP(F14894,campaign!$B$2:$D$18,3,FALSE)</f>
        <v>27</v>
      </c>
    </row>
    <row r="14895" spans="1:7" x14ac:dyDescent="0.3">
      <c r="A14895" t="s">
        <v>3913</v>
      </c>
      <c r="B14895" t="s">
        <v>3927</v>
      </c>
      <c r="C14895" s="1">
        <v>44736</v>
      </c>
      <c r="D14895" s="1">
        <v>44867</v>
      </c>
      <c r="E14895">
        <f t="shared" si="232"/>
        <v>4</v>
      </c>
      <c r="F14895" t="str">
        <f>VLOOKUP(B14895,campaign!$A$2:$B$18,2,FALSE)</f>
        <v>RespondsToMailOffers</v>
      </c>
      <c r="G14895">
        <f>VLOOKUP(F14895,campaign!$B$2:$D$18,3,FALSE)</f>
        <v>27</v>
      </c>
    </row>
    <row r="14896" spans="1:7" x14ac:dyDescent="0.3">
      <c r="A14896" t="s">
        <v>3913</v>
      </c>
      <c r="B14896" t="s">
        <v>3927</v>
      </c>
      <c r="C14896" s="1">
        <v>44736</v>
      </c>
      <c r="D14896" s="1">
        <v>44950</v>
      </c>
      <c r="E14896">
        <f t="shared" si="232"/>
        <v>7</v>
      </c>
      <c r="F14896" t="str">
        <f>VLOOKUP(B14896,campaign!$A$2:$B$18,2,FALSE)</f>
        <v>RespondsToMailOffers</v>
      </c>
      <c r="G14896">
        <f>VLOOKUP(F14896,campaign!$B$2:$D$18,3,FALSE)</f>
        <v>27</v>
      </c>
    </row>
    <row r="14897" spans="1:7" x14ac:dyDescent="0.3">
      <c r="A14897" t="s">
        <v>3913</v>
      </c>
      <c r="B14897" t="s">
        <v>3927</v>
      </c>
      <c r="C14897" s="1">
        <v>44736</v>
      </c>
      <c r="D14897" s="1">
        <v>44960</v>
      </c>
      <c r="E14897">
        <f t="shared" si="232"/>
        <v>7</v>
      </c>
      <c r="F14897" t="str">
        <f>VLOOKUP(B14897,campaign!$A$2:$B$18,2,FALSE)</f>
        <v>RespondsToMailOffers</v>
      </c>
      <c r="G14897">
        <f>VLOOKUP(F14897,campaign!$B$2:$D$18,3,FALSE)</f>
        <v>27</v>
      </c>
    </row>
    <row r="14898" spans="1:7" x14ac:dyDescent="0.3">
      <c r="A14898" t="s">
        <v>3913</v>
      </c>
      <c r="B14898" t="s">
        <v>3927</v>
      </c>
      <c r="C14898" s="1">
        <v>44736</v>
      </c>
      <c r="D14898" s="1">
        <v>44987</v>
      </c>
      <c r="E14898">
        <f t="shared" si="232"/>
        <v>8</v>
      </c>
      <c r="F14898" t="str">
        <f>VLOOKUP(B14898,campaign!$A$2:$B$18,2,FALSE)</f>
        <v>RespondsToMailOffers</v>
      </c>
      <c r="G14898">
        <f>VLOOKUP(F14898,campaign!$B$2:$D$18,3,FALSE)</f>
        <v>27</v>
      </c>
    </row>
    <row r="14899" spans="1:7" x14ac:dyDescent="0.3">
      <c r="A14899" t="s">
        <v>3913</v>
      </c>
      <c r="B14899" t="s">
        <v>3927</v>
      </c>
      <c r="C14899" s="1">
        <v>44736</v>
      </c>
      <c r="D14899" s="1">
        <v>45044</v>
      </c>
      <c r="E14899">
        <f t="shared" si="232"/>
        <v>10</v>
      </c>
      <c r="F14899" t="str">
        <f>VLOOKUP(B14899,campaign!$A$2:$B$18,2,FALSE)</f>
        <v>RespondsToMailOffers</v>
      </c>
      <c r="G14899">
        <f>VLOOKUP(F14899,campaign!$B$2:$D$18,3,FALSE)</f>
        <v>27</v>
      </c>
    </row>
    <row r="14900" spans="1:7" x14ac:dyDescent="0.3">
      <c r="A14900" t="s">
        <v>3913</v>
      </c>
      <c r="B14900" t="s">
        <v>3927</v>
      </c>
      <c r="C14900" s="1">
        <v>44736</v>
      </c>
      <c r="D14900" s="1">
        <v>45074</v>
      </c>
      <c r="E14900">
        <f t="shared" si="232"/>
        <v>11</v>
      </c>
      <c r="F14900" t="str">
        <f>VLOOKUP(B14900,campaign!$A$2:$B$18,2,FALSE)</f>
        <v>RespondsToMailOffers</v>
      </c>
      <c r="G14900">
        <f>VLOOKUP(F14900,campaign!$B$2:$D$18,3,FALSE)</f>
        <v>27</v>
      </c>
    </row>
    <row r="14901" spans="1:7" x14ac:dyDescent="0.3">
      <c r="A14901" t="s">
        <v>3913</v>
      </c>
      <c r="B14901" t="s">
        <v>3929</v>
      </c>
      <c r="C14901" s="1">
        <v>44856</v>
      </c>
      <c r="D14901" s="1">
        <v>44856</v>
      </c>
      <c r="E14901">
        <f t="shared" si="232"/>
        <v>0</v>
      </c>
      <c r="F14901" t="str">
        <f>VLOOKUP(B14901,campaign!$A$2:$B$18,2,FALSE)</f>
        <v>NonUSTravel</v>
      </c>
      <c r="G14901">
        <f>VLOOKUP(F14901,campaign!$B$2:$D$18,3,FALSE)</f>
        <v>66</v>
      </c>
    </row>
    <row r="14902" spans="1:7" x14ac:dyDescent="0.3">
      <c r="A14902" t="s">
        <v>3913</v>
      </c>
      <c r="B14902" t="s">
        <v>3929</v>
      </c>
      <c r="C14902" s="1">
        <v>44856</v>
      </c>
      <c r="D14902" s="1">
        <v>44890</v>
      </c>
      <c r="E14902">
        <f t="shared" si="232"/>
        <v>1</v>
      </c>
      <c r="F14902" t="str">
        <f>VLOOKUP(B14902,campaign!$A$2:$B$18,2,FALSE)</f>
        <v>NonUSTravel</v>
      </c>
      <c r="G14902">
        <f>VLOOKUP(F14902,campaign!$B$2:$D$18,3,FALSE)</f>
        <v>66</v>
      </c>
    </row>
    <row r="14903" spans="1:7" x14ac:dyDescent="0.3">
      <c r="A14903" t="s">
        <v>3913</v>
      </c>
      <c r="B14903" t="s">
        <v>3929</v>
      </c>
      <c r="C14903" s="1">
        <v>44856</v>
      </c>
      <c r="D14903" s="1">
        <v>44919</v>
      </c>
      <c r="E14903">
        <f t="shared" si="232"/>
        <v>2</v>
      </c>
      <c r="F14903" t="str">
        <f>VLOOKUP(B14903,campaign!$A$2:$B$18,2,FALSE)</f>
        <v>NonUSTravel</v>
      </c>
      <c r="G14903">
        <f>VLOOKUP(F14903,campaign!$B$2:$D$18,3,FALSE)</f>
        <v>66</v>
      </c>
    </row>
    <row r="14904" spans="1:7" x14ac:dyDescent="0.3">
      <c r="A14904" t="s">
        <v>3913</v>
      </c>
      <c r="B14904" t="s">
        <v>3929</v>
      </c>
      <c r="C14904" s="1">
        <v>44856</v>
      </c>
      <c r="D14904" s="1">
        <v>44959</v>
      </c>
      <c r="E14904">
        <f t="shared" si="232"/>
        <v>3</v>
      </c>
      <c r="F14904" t="str">
        <f>VLOOKUP(B14904,campaign!$A$2:$B$18,2,FALSE)</f>
        <v>NonUSTravel</v>
      </c>
      <c r="G14904">
        <f>VLOOKUP(F14904,campaign!$B$2:$D$18,3,FALSE)</f>
        <v>66</v>
      </c>
    </row>
    <row r="14905" spans="1:7" x14ac:dyDescent="0.3">
      <c r="A14905" t="s">
        <v>3913</v>
      </c>
      <c r="B14905" t="s">
        <v>3929</v>
      </c>
      <c r="C14905" s="1">
        <v>44856</v>
      </c>
      <c r="D14905" s="1">
        <v>45015</v>
      </c>
      <c r="E14905">
        <f t="shared" si="232"/>
        <v>5</v>
      </c>
      <c r="F14905" t="str">
        <f>VLOOKUP(B14905,campaign!$A$2:$B$18,2,FALSE)</f>
        <v>NonUSTravel</v>
      </c>
      <c r="G14905">
        <f>VLOOKUP(F14905,campaign!$B$2:$D$18,3,FALSE)</f>
        <v>66</v>
      </c>
    </row>
    <row r="14906" spans="1:7" x14ac:dyDescent="0.3">
      <c r="A14906" t="s">
        <v>3913</v>
      </c>
      <c r="B14906" t="s">
        <v>3929</v>
      </c>
      <c r="C14906" s="1">
        <v>44856</v>
      </c>
      <c r="D14906" s="1">
        <v>45022</v>
      </c>
      <c r="E14906">
        <f t="shared" si="232"/>
        <v>5</v>
      </c>
      <c r="F14906" t="str">
        <f>VLOOKUP(B14906,campaign!$A$2:$B$18,2,FALSE)</f>
        <v>NonUSTravel</v>
      </c>
      <c r="G14906">
        <f>VLOOKUP(F14906,campaign!$B$2:$D$18,3,FALSE)</f>
        <v>66</v>
      </c>
    </row>
    <row r="14907" spans="1:7" x14ac:dyDescent="0.3">
      <c r="A14907" t="s">
        <v>3913</v>
      </c>
      <c r="B14907" t="s">
        <v>3929</v>
      </c>
      <c r="C14907" s="1">
        <v>44856</v>
      </c>
      <c r="D14907" s="1">
        <v>45081</v>
      </c>
      <c r="E14907">
        <f t="shared" si="232"/>
        <v>7</v>
      </c>
      <c r="F14907" t="str">
        <f>VLOOKUP(B14907,campaign!$A$2:$B$18,2,FALSE)</f>
        <v>NonUSTravel</v>
      </c>
      <c r="G14907">
        <f>VLOOKUP(F14907,campaign!$B$2:$D$18,3,FALSE)</f>
        <v>66</v>
      </c>
    </row>
    <row r="14908" spans="1:7" x14ac:dyDescent="0.3">
      <c r="A14908" t="s">
        <v>3914</v>
      </c>
      <c r="B14908" t="s">
        <v>3947</v>
      </c>
      <c r="C14908" s="1">
        <v>44722</v>
      </c>
      <c r="D14908" s="1">
        <v>44722</v>
      </c>
      <c r="E14908">
        <f t="shared" si="232"/>
        <v>0</v>
      </c>
      <c r="F14908" t="str">
        <f>VLOOKUP(B14908,campaign!$A$2:$B$18,2,FALSE)</f>
        <v>OwnsComputer</v>
      </c>
      <c r="G14908">
        <f>VLOOKUP(F14908,campaign!$B$2:$D$18,3,FALSE)</f>
        <v>62</v>
      </c>
    </row>
    <row r="14909" spans="1:7" x14ac:dyDescent="0.3">
      <c r="A14909" t="s">
        <v>3914</v>
      </c>
      <c r="B14909" t="s">
        <v>3947</v>
      </c>
      <c r="C14909" s="1">
        <v>44722</v>
      </c>
      <c r="D14909" s="1">
        <v>44790</v>
      </c>
      <c r="E14909">
        <f t="shared" si="232"/>
        <v>2</v>
      </c>
      <c r="F14909" t="str">
        <f>VLOOKUP(B14909,campaign!$A$2:$B$18,2,FALSE)</f>
        <v>OwnsComputer</v>
      </c>
      <c r="G14909">
        <f>VLOOKUP(F14909,campaign!$B$2:$D$18,3,FALSE)</f>
        <v>62</v>
      </c>
    </row>
    <row r="14910" spans="1:7" x14ac:dyDescent="0.3">
      <c r="A14910" t="s">
        <v>3914</v>
      </c>
      <c r="B14910" t="s">
        <v>3947</v>
      </c>
      <c r="C14910" s="1">
        <v>44722</v>
      </c>
      <c r="D14910" s="1">
        <v>44859</v>
      </c>
      <c r="E14910">
        <f t="shared" si="232"/>
        <v>4</v>
      </c>
      <c r="F14910" t="str">
        <f>VLOOKUP(B14910,campaign!$A$2:$B$18,2,FALSE)</f>
        <v>OwnsComputer</v>
      </c>
      <c r="G14910">
        <f>VLOOKUP(F14910,campaign!$B$2:$D$18,3,FALSE)</f>
        <v>62</v>
      </c>
    </row>
    <row r="14911" spans="1:7" x14ac:dyDescent="0.3">
      <c r="A14911" t="s">
        <v>3914</v>
      </c>
      <c r="B14911" t="s">
        <v>3947</v>
      </c>
      <c r="C14911" s="1">
        <v>44722</v>
      </c>
      <c r="D14911" s="1">
        <v>44875</v>
      </c>
      <c r="E14911">
        <f t="shared" si="232"/>
        <v>5</v>
      </c>
      <c r="F14911" t="str">
        <f>VLOOKUP(B14911,campaign!$A$2:$B$18,2,FALSE)</f>
        <v>OwnsComputer</v>
      </c>
      <c r="G14911">
        <f>VLOOKUP(F14911,campaign!$B$2:$D$18,3,FALSE)</f>
        <v>62</v>
      </c>
    </row>
    <row r="14912" spans="1:7" x14ac:dyDescent="0.3">
      <c r="A14912" t="s">
        <v>3914</v>
      </c>
      <c r="B14912" t="s">
        <v>3947</v>
      </c>
      <c r="C14912" s="1">
        <v>44722</v>
      </c>
      <c r="D14912" s="1">
        <v>44907</v>
      </c>
      <c r="E14912">
        <f t="shared" si="232"/>
        <v>6</v>
      </c>
      <c r="F14912" t="str">
        <f>VLOOKUP(B14912,campaign!$A$2:$B$18,2,FALSE)</f>
        <v>OwnsComputer</v>
      </c>
      <c r="G14912">
        <f>VLOOKUP(F14912,campaign!$B$2:$D$18,3,FALSE)</f>
        <v>62</v>
      </c>
    </row>
    <row r="14913" spans="1:7" x14ac:dyDescent="0.3">
      <c r="A14913" t="s">
        <v>3914</v>
      </c>
      <c r="B14913" t="s">
        <v>3947</v>
      </c>
      <c r="C14913" s="1">
        <v>44722</v>
      </c>
      <c r="D14913" s="1">
        <v>45067</v>
      </c>
      <c r="E14913">
        <f t="shared" si="232"/>
        <v>11</v>
      </c>
      <c r="F14913" t="str">
        <f>VLOOKUP(B14913,campaign!$A$2:$B$18,2,FALSE)</f>
        <v>OwnsComputer</v>
      </c>
      <c r="G14913">
        <f>VLOOKUP(F14913,campaign!$B$2:$D$18,3,FALSE)</f>
        <v>62</v>
      </c>
    </row>
    <row r="14914" spans="1:7" x14ac:dyDescent="0.3">
      <c r="A14914" t="s">
        <v>3914</v>
      </c>
      <c r="B14914" t="s">
        <v>3948</v>
      </c>
      <c r="C14914" s="1">
        <v>44775</v>
      </c>
      <c r="D14914" s="1">
        <v>44775</v>
      </c>
      <c r="E14914">
        <f t="shared" si="232"/>
        <v>0</v>
      </c>
      <c r="F14914" t="str">
        <f>VLOOKUP(B14914,campaign!$A$2:$B$18,2,FALSE)</f>
        <v>HasCreditCard</v>
      </c>
      <c r="G14914">
        <f>VLOOKUP(F14914,campaign!$B$2:$D$18,3,FALSE)</f>
        <v>65</v>
      </c>
    </row>
    <row r="14915" spans="1:7" x14ac:dyDescent="0.3">
      <c r="A14915" t="s">
        <v>3914</v>
      </c>
      <c r="B14915" t="s">
        <v>3948</v>
      </c>
      <c r="C14915" s="1">
        <v>44775</v>
      </c>
      <c r="D14915" s="1">
        <v>44815</v>
      </c>
      <c r="E14915">
        <f t="shared" ref="E14915:E14978" si="233">DATEDIF(C14915,D14915,"M")</f>
        <v>1</v>
      </c>
      <c r="F14915" t="str">
        <f>VLOOKUP(B14915,campaign!$A$2:$B$18,2,FALSE)</f>
        <v>HasCreditCard</v>
      </c>
      <c r="G14915">
        <f>VLOOKUP(F14915,campaign!$B$2:$D$18,3,FALSE)</f>
        <v>65</v>
      </c>
    </row>
    <row r="14916" spans="1:7" x14ac:dyDescent="0.3">
      <c r="A14916" t="s">
        <v>3914</v>
      </c>
      <c r="B14916" t="s">
        <v>3948</v>
      </c>
      <c r="C14916" s="1">
        <v>44775</v>
      </c>
      <c r="D14916" s="1">
        <v>44846</v>
      </c>
      <c r="E14916">
        <f t="shared" si="233"/>
        <v>2</v>
      </c>
      <c r="F14916" t="str">
        <f>VLOOKUP(B14916,campaign!$A$2:$B$18,2,FALSE)</f>
        <v>HasCreditCard</v>
      </c>
      <c r="G14916">
        <f>VLOOKUP(F14916,campaign!$B$2:$D$18,3,FALSE)</f>
        <v>65</v>
      </c>
    </row>
    <row r="14917" spans="1:7" x14ac:dyDescent="0.3">
      <c r="A14917" t="s">
        <v>3914</v>
      </c>
      <c r="B14917" t="s">
        <v>3948</v>
      </c>
      <c r="C14917" s="1">
        <v>44775</v>
      </c>
      <c r="D14917" s="1">
        <v>44902</v>
      </c>
      <c r="E14917">
        <f t="shared" si="233"/>
        <v>4</v>
      </c>
      <c r="F14917" t="str">
        <f>VLOOKUP(B14917,campaign!$A$2:$B$18,2,FALSE)</f>
        <v>HasCreditCard</v>
      </c>
      <c r="G14917">
        <f>VLOOKUP(F14917,campaign!$B$2:$D$18,3,FALSE)</f>
        <v>65</v>
      </c>
    </row>
    <row r="14918" spans="1:7" x14ac:dyDescent="0.3">
      <c r="A14918" t="s">
        <v>3914</v>
      </c>
      <c r="B14918" t="s">
        <v>3948</v>
      </c>
      <c r="C14918" s="1">
        <v>44775</v>
      </c>
      <c r="D14918" s="1">
        <v>44939</v>
      </c>
      <c r="E14918">
        <f t="shared" si="233"/>
        <v>5</v>
      </c>
      <c r="F14918" t="str">
        <f>VLOOKUP(B14918,campaign!$A$2:$B$18,2,FALSE)</f>
        <v>HasCreditCard</v>
      </c>
      <c r="G14918">
        <f>VLOOKUP(F14918,campaign!$B$2:$D$18,3,FALSE)</f>
        <v>65</v>
      </c>
    </row>
    <row r="14919" spans="1:7" x14ac:dyDescent="0.3">
      <c r="A14919" t="s">
        <v>3914</v>
      </c>
      <c r="B14919" t="s">
        <v>3948</v>
      </c>
      <c r="C14919" s="1">
        <v>44775</v>
      </c>
      <c r="D14919" s="1">
        <v>44998</v>
      </c>
      <c r="E14919">
        <f t="shared" si="233"/>
        <v>7</v>
      </c>
      <c r="F14919" t="str">
        <f>VLOOKUP(B14919,campaign!$A$2:$B$18,2,FALSE)</f>
        <v>HasCreditCard</v>
      </c>
      <c r="G14919">
        <f>VLOOKUP(F14919,campaign!$B$2:$D$18,3,FALSE)</f>
        <v>65</v>
      </c>
    </row>
    <row r="14920" spans="1:7" x14ac:dyDescent="0.3">
      <c r="A14920" t="s">
        <v>3914</v>
      </c>
      <c r="B14920" t="s">
        <v>3948</v>
      </c>
      <c r="C14920" s="1">
        <v>44775</v>
      </c>
      <c r="D14920" s="1">
        <v>45024</v>
      </c>
      <c r="E14920">
        <f t="shared" si="233"/>
        <v>8</v>
      </c>
      <c r="F14920" t="str">
        <f>VLOOKUP(B14920,campaign!$A$2:$B$18,2,FALSE)</f>
        <v>HasCreditCard</v>
      </c>
      <c r="G14920">
        <f>VLOOKUP(F14920,campaign!$B$2:$D$18,3,FALSE)</f>
        <v>65</v>
      </c>
    </row>
    <row r="14921" spans="1:7" x14ac:dyDescent="0.3">
      <c r="A14921" t="s">
        <v>3914</v>
      </c>
      <c r="B14921" t="s">
        <v>3948</v>
      </c>
      <c r="C14921" s="1">
        <v>44775</v>
      </c>
      <c r="D14921" s="1">
        <v>45062</v>
      </c>
      <c r="E14921">
        <f t="shared" si="233"/>
        <v>9</v>
      </c>
      <c r="F14921" t="str">
        <f>VLOOKUP(B14921,campaign!$A$2:$B$18,2,FALSE)</f>
        <v>HasCreditCard</v>
      </c>
      <c r="G14921">
        <f>VLOOKUP(F14921,campaign!$B$2:$D$18,3,FALSE)</f>
        <v>65</v>
      </c>
    </row>
    <row r="14922" spans="1:7" x14ac:dyDescent="0.3">
      <c r="A14922" t="s">
        <v>3915</v>
      </c>
      <c r="B14922" t="s">
        <v>3922</v>
      </c>
      <c r="C14922" s="1">
        <v>44732</v>
      </c>
      <c r="D14922" s="1">
        <v>44732</v>
      </c>
      <c r="E14922">
        <f t="shared" si="233"/>
        <v>0</v>
      </c>
      <c r="F14922" t="str">
        <f>VLOOKUP(B14922,campaign!$A$2:$B$18,2,FALSE)</f>
        <v>HandsetWebCapable</v>
      </c>
      <c r="G14922">
        <f>VLOOKUP(F14922,campaign!$B$2:$D$18,3,FALSE)</f>
        <v>62</v>
      </c>
    </row>
    <row r="14923" spans="1:7" x14ac:dyDescent="0.3">
      <c r="A14923" t="s">
        <v>3915</v>
      </c>
      <c r="B14923" t="s">
        <v>3922</v>
      </c>
      <c r="C14923" s="1">
        <v>44732</v>
      </c>
      <c r="D14923" s="1">
        <v>44768</v>
      </c>
      <c r="E14923">
        <f t="shared" si="233"/>
        <v>1</v>
      </c>
      <c r="F14923" t="str">
        <f>VLOOKUP(B14923,campaign!$A$2:$B$18,2,FALSE)</f>
        <v>HandsetWebCapable</v>
      </c>
      <c r="G14923">
        <f>VLOOKUP(F14923,campaign!$B$2:$D$18,3,FALSE)</f>
        <v>62</v>
      </c>
    </row>
    <row r="14924" spans="1:7" x14ac:dyDescent="0.3">
      <c r="A14924" t="s">
        <v>3915</v>
      </c>
      <c r="B14924" t="s">
        <v>3922</v>
      </c>
      <c r="C14924" s="1">
        <v>44732</v>
      </c>
      <c r="D14924" s="1">
        <v>44775</v>
      </c>
      <c r="E14924">
        <f t="shared" si="233"/>
        <v>1</v>
      </c>
      <c r="F14924" t="str">
        <f>VLOOKUP(B14924,campaign!$A$2:$B$18,2,FALSE)</f>
        <v>HandsetWebCapable</v>
      </c>
      <c r="G14924">
        <f>VLOOKUP(F14924,campaign!$B$2:$D$18,3,FALSE)</f>
        <v>62</v>
      </c>
    </row>
    <row r="14925" spans="1:7" x14ac:dyDescent="0.3">
      <c r="A14925" t="s">
        <v>3915</v>
      </c>
      <c r="B14925" t="s">
        <v>3922</v>
      </c>
      <c r="C14925" s="1">
        <v>44732</v>
      </c>
      <c r="D14925" s="1">
        <v>44808</v>
      </c>
      <c r="E14925">
        <f t="shared" si="233"/>
        <v>2</v>
      </c>
      <c r="F14925" t="str">
        <f>VLOOKUP(B14925,campaign!$A$2:$B$18,2,FALSE)</f>
        <v>HandsetWebCapable</v>
      </c>
      <c r="G14925">
        <f>VLOOKUP(F14925,campaign!$B$2:$D$18,3,FALSE)</f>
        <v>62</v>
      </c>
    </row>
    <row r="14926" spans="1:7" x14ac:dyDescent="0.3">
      <c r="A14926" t="s">
        <v>3915</v>
      </c>
      <c r="B14926" t="s">
        <v>3922</v>
      </c>
      <c r="C14926" s="1">
        <v>44732</v>
      </c>
      <c r="D14926" s="1">
        <v>44857</v>
      </c>
      <c r="E14926">
        <f t="shared" si="233"/>
        <v>4</v>
      </c>
      <c r="F14926" t="str">
        <f>VLOOKUP(B14926,campaign!$A$2:$B$18,2,FALSE)</f>
        <v>HandsetWebCapable</v>
      </c>
      <c r="G14926">
        <f>VLOOKUP(F14926,campaign!$B$2:$D$18,3,FALSE)</f>
        <v>62</v>
      </c>
    </row>
    <row r="14927" spans="1:7" x14ac:dyDescent="0.3">
      <c r="A14927" t="s">
        <v>3915</v>
      </c>
      <c r="B14927" t="s">
        <v>3922</v>
      </c>
      <c r="C14927" s="1">
        <v>44732</v>
      </c>
      <c r="D14927" s="1">
        <v>44892</v>
      </c>
      <c r="E14927">
        <f t="shared" si="233"/>
        <v>5</v>
      </c>
      <c r="F14927" t="str">
        <f>VLOOKUP(B14927,campaign!$A$2:$B$18,2,FALSE)</f>
        <v>HandsetWebCapable</v>
      </c>
      <c r="G14927">
        <f>VLOOKUP(F14927,campaign!$B$2:$D$18,3,FALSE)</f>
        <v>62</v>
      </c>
    </row>
    <row r="14928" spans="1:7" x14ac:dyDescent="0.3">
      <c r="A14928" t="s">
        <v>3915</v>
      </c>
      <c r="B14928" t="s">
        <v>3922</v>
      </c>
      <c r="C14928" s="1">
        <v>44732</v>
      </c>
      <c r="D14928" s="1">
        <v>44923</v>
      </c>
      <c r="E14928">
        <f t="shared" si="233"/>
        <v>6</v>
      </c>
      <c r="F14928" t="str">
        <f>VLOOKUP(B14928,campaign!$A$2:$B$18,2,FALSE)</f>
        <v>HandsetWebCapable</v>
      </c>
      <c r="G14928">
        <f>VLOOKUP(F14928,campaign!$B$2:$D$18,3,FALSE)</f>
        <v>62</v>
      </c>
    </row>
    <row r="14929" spans="1:7" x14ac:dyDescent="0.3">
      <c r="A14929" t="s">
        <v>3915</v>
      </c>
      <c r="B14929" t="s">
        <v>3922</v>
      </c>
      <c r="C14929" s="1">
        <v>44732</v>
      </c>
      <c r="D14929" s="1">
        <v>44951</v>
      </c>
      <c r="E14929">
        <f t="shared" si="233"/>
        <v>7</v>
      </c>
      <c r="F14929" t="str">
        <f>VLOOKUP(B14929,campaign!$A$2:$B$18,2,FALSE)</f>
        <v>HandsetWebCapable</v>
      </c>
      <c r="G14929">
        <f>VLOOKUP(F14929,campaign!$B$2:$D$18,3,FALSE)</f>
        <v>62</v>
      </c>
    </row>
    <row r="14930" spans="1:7" x14ac:dyDescent="0.3">
      <c r="A14930" t="s">
        <v>3915</v>
      </c>
      <c r="B14930" t="s">
        <v>3922</v>
      </c>
      <c r="C14930" s="1">
        <v>44732</v>
      </c>
      <c r="D14930" s="1">
        <v>45005</v>
      </c>
      <c r="E14930">
        <f t="shared" si="233"/>
        <v>9</v>
      </c>
      <c r="F14930" t="str">
        <f>VLOOKUP(B14930,campaign!$A$2:$B$18,2,FALSE)</f>
        <v>HandsetWebCapable</v>
      </c>
      <c r="G14930">
        <f>VLOOKUP(F14930,campaign!$B$2:$D$18,3,FALSE)</f>
        <v>62</v>
      </c>
    </row>
    <row r="14931" spans="1:7" x14ac:dyDescent="0.3">
      <c r="A14931" t="s">
        <v>3915</v>
      </c>
      <c r="B14931" t="s">
        <v>3922</v>
      </c>
      <c r="C14931" s="1">
        <v>44732</v>
      </c>
      <c r="D14931" s="1">
        <v>45018</v>
      </c>
      <c r="E14931">
        <f t="shared" si="233"/>
        <v>9</v>
      </c>
      <c r="F14931" t="str">
        <f>VLOOKUP(B14931,campaign!$A$2:$B$18,2,FALSE)</f>
        <v>HandsetWebCapable</v>
      </c>
      <c r="G14931">
        <f>VLOOKUP(F14931,campaign!$B$2:$D$18,3,FALSE)</f>
        <v>62</v>
      </c>
    </row>
    <row r="14932" spans="1:7" x14ac:dyDescent="0.3">
      <c r="A14932" t="s">
        <v>3915</v>
      </c>
      <c r="B14932" t="s">
        <v>3922</v>
      </c>
      <c r="C14932" s="1">
        <v>44732</v>
      </c>
      <c r="D14932" s="1">
        <v>45072</v>
      </c>
      <c r="E14932">
        <f t="shared" si="233"/>
        <v>11</v>
      </c>
      <c r="F14932" t="str">
        <f>VLOOKUP(B14932,campaign!$A$2:$B$18,2,FALSE)</f>
        <v>HandsetWebCapable</v>
      </c>
      <c r="G14932">
        <f>VLOOKUP(F14932,campaign!$B$2:$D$18,3,FALSE)</f>
        <v>62</v>
      </c>
    </row>
    <row r="14933" spans="1:7" x14ac:dyDescent="0.3">
      <c r="A14933" t="s">
        <v>3915</v>
      </c>
      <c r="B14933" t="s">
        <v>3951</v>
      </c>
      <c r="C14933" s="1">
        <v>44844</v>
      </c>
      <c r="D14933" s="1">
        <v>44844</v>
      </c>
      <c r="E14933">
        <f t="shared" si="233"/>
        <v>0</v>
      </c>
      <c r="F14933" t="str">
        <f>VLOOKUP(B14933,campaign!$A$2:$B$18,2,FALSE)</f>
        <v>OwnsMotorcycle</v>
      </c>
      <c r="G14933">
        <f>VLOOKUP(F14933,campaign!$B$2:$D$18,3,FALSE)</f>
        <v>14</v>
      </c>
    </row>
    <row r="14934" spans="1:7" x14ac:dyDescent="0.3">
      <c r="A14934" t="s">
        <v>3915</v>
      </c>
      <c r="B14934" t="s">
        <v>3951</v>
      </c>
      <c r="C14934" s="1">
        <v>44844</v>
      </c>
      <c r="D14934" s="1">
        <v>44875</v>
      </c>
      <c r="E14934">
        <f t="shared" si="233"/>
        <v>1</v>
      </c>
      <c r="F14934" t="str">
        <f>VLOOKUP(B14934,campaign!$A$2:$B$18,2,FALSE)</f>
        <v>OwnsMotorcycle</v>
      </c>
      <c r="G14934">
        <f>VLOOKUP(F14934,campaign!$B$2:$D$18,3,FALSE)</f>
        <v>14</v>
      </c>
    </row>
    <row r="14935" spans="1:7" x14ac:dyDescent="0.3">
      <c r="A14935" t="s">
        <v>3915</v>
      </c>
      <c r="B14935" t="s">
        <v>3951</v>
      </c>
      <c r="C14935" s="1">
        <v>44844</v>
      </c>
      <c r="D14935" s="1">
        <v>44913</v>
      </c>
      <c r="E14935">
        <f t="shared" si="233"/>
        <v>2</v>
      </c>
      <c r="F14935" t="str">
        <f>VLOOKUP(B14935,campaign!$A$2:$B$18,2,FALSE)</f>
        <v>OwnsMotorcycle</v>
      </c>
      <c r="G14935">
        <f>VLOOKUP(F14935,campaign!$B$2:$D$18,3,FALSE)</f>
        <v>14</v>
      </c>
    </row>
    <row r="14936" spans="1:7" x14ac:dyDescent="0.3">
      <c r="A14936" t="s">
        <v>3915</v>
      </c>
      <c r="B14936" t="s">
        <v>3951</v>
      </c>
      <c r="C14936" s="1">
        <v>44844</v>
      </c>
      <c r="D14936" s="1">
        <v>44938</v>
      </c>
      <c r="E14936">
        <f t="shared" si="233"/>
        <v>3</v>
      </c>
      <c r="F14936" t="str">
        <f>VLOOKUP(B14936,campaign!$A$2:$B$18,2,FALSE)</f>
        <v>OwnsMotorcycle</v>
      </c>
      <c r="G14936">
        <f>VLOOKUP(F14936,campaign!$B$2:$D$18,3,FALSE)</f>
        <v>14</v>
      </c>
    </row>
    <row r="14937" spans="1:7" x14ac:dyDescent="0.3">
      <c r="A14937" t="s">
        <v>3915</v>
      </c>
      <c r="B14937" t="s">
        <v>3951</v>
      </c>
      <c r="C14937" s="1">
        <v>44844</v>
      </c>
      <c r="D14937" s="1">
        <v>44982</v>
      </c>
      <c r="E14937">
        <f t="shared" si="233"/>
        <v>4</v>
      </c>
      <c r="F14937" t="str">
        <f>VLOOKUP(B14937,campaign!$A$2:$B$18,2,FALSE)</f>
        <v>OwnsMotorcycle</v>
      </c>
      <c r="G14937">
        <f>VLOOKUP(F14937,campaign!$B$2:$D$18,3,FALSE)</f>
        <v>14</v>
      </c>
    </row>
    <row r="14938" spans="1:7" x14ac:dyDescent="0.3">
      <c r="A14938" t="s">
        <v>3915</v>
      </c>
      <c r="B14938" t="s">
        <v>3951</v>
      </c>
      <c r="C14938" s="1">
        <v>44844</v>
      </c>
      <c r="D14938" s="1">
        <v>45007</v>
      </c>
      <c r="E14938">
        <f t="shared" si="233"/>
        <v>5</v>
      </c>
      <c r="F14938" t="str">
        <f>VLOOKUP(B14938,campaign!$A$2:$B$18,2,FALSE)</f>
        <v>OwnsMotorcycle</v>
      </c>
      <c r="G14938">
        <f>VLOOKUP(F14938,campaign!$B$2:$D$18,3,FALSE)</f>
        <v>14</v>
      </c>
    </row>
    <row r="14939" spans="1:7" x14ac:dyDescent="0.3">
      <c r="A14939" t="s">
        <v>3915</v>
      </c>
      <c r="B14939" t="s">
        <v>3951</v>
      </c>
      <c r="C14939" s="1">
        <v>44844</v>
      </c>
      <c r="D14939" s="1">
        <v>45032</v>
      </c>
      <c r="E14939">
        <f t="shared" si="233"/>
        <v>6</v>
      </c>
      <c r="F14939" t="str">
        <f>VLOOKUP(B14939,campaign!$A$2:$B$18,2,FALSE)</f>
        <v>OwnsMotorcycle</v>
      </c>
      <c r="G14939">
        <f>VLOOKUP(F14939,campaign!$B$2:$D$18,3,FALSE)</f>
        <v>14</v>
      </c>
    </row>
    <row r="14940" spans="1:7" x14ac:dyDescent="0.3">
      <c r="A14940" t="s">
        <v>3915</v>
      </c>
      <c r="B14940" t="s">
        <v>3951</v>
      </c>
      <c r="C14940" s="1">
        <v>44844</v>
      </c>
      <c r="D14940" s="1">
        <v>45059</v>
      </c>
      <c r="E14940">
        <f t="shared" si="233"/>
        <v>7</v>
      </c>
      <c r="F14940" t="str">
        <f>VLOOKUP(B14940,campaign!$A$2:$B$18,2,FALSE)</f>
        <v>OwnsMotorcycle</v>
      </c>
      <c r="G14940">
        <f>VLOOKUP(F14940,campaign!$B$2:$D$18,3,FALSE)</f>
        <v>14</v>
      </c>
    </row>
    <row r="14941" spans="1:7" x14ac:dyDescent="0.3">
      <c r="A14941" t="s">
        <v>3916</v>
      </c>
      <c r="B14941" t="s">
        <v>3921</v>
      </c>
      <c r="C14941" s="1">
        <v>44725</v>
      </c>
      <c r="D14941" s="1">
        <v>44725</v>
      </c>
      <c r="E14941">
        <f t="shared" si="233"/>
        <v>0</v>
      </c>
      <c r="F14941" t="str">
        <f>VLOOKUP(B14941,campaign!$A$2:$B$18,2,FALSE)</f>
        <v>HandsetRefurbished</v>
      </c>
      <c r="G14941">
        <f>VLOOKUP(F14941,campaign!$B$2:$D$18,3,FALSE)</f>
        <v>26</v>
      </c>
    </row>
    <row r="14942" spans="1:7" x14ac:dyDescent="0.3">
      <c r="A14942" t="s">
        <v>3916</v>
      </c>
      <c r="B14942" t="s">
        <v>3921</v>
      </c>
      <c r="C14942" s="1">
        <v>44725</v>
      </c>
      <c r="D14942" s="1">
        <v>44770</v>
      </c>
      <c r="E14942">
        <f t="shared" si="233"/>
        <v>1</v>
      </c>
      <c r="F14942" t="str">
        <f>VLOOKUP(B14942,campaign!$A$2:$B$18,2,FALSE)</f>
        <v>HandsetRefurbished</v>
      </c>
      <c r="G14942">
        <f>VLOOKUP(F14942,campaign!$B$2:$D$18,3,FALSE)</f>
        <v>26</v>
      </c>
    </row>
    <row r="14943" spans="1:7" x14ac:dyDescent="0.3">
      <c r="A14943" t="s">
        <v>3916</v>
      </c>
      <c r="B14943" t="s">
        <v>3921</v>
      </c>
      <c r="C14943" s="1">
        <v>44725</v>
      </c>
      <c r="D14943" s="1">
        <v>44786</v>
      </c>
      <c r="E14943">
        <f t="shared" si="233"/>
        <v>2</v>
      </c>
      <c r="F14943" t="str">
        <f>VLOOKUP(B14943,campaign!$A$2:$B$18,2,FALSE)</f>
        <v>HandsetRefurbished</v>
      </c>
      <c r="G14943">
        <f>VLOOKUP(F14943,campaign!$B$2:$D$18,3,FALSE)</f>
        <v>26</v>
      </c>
    </row>
    <row r="14944" spans="1:7" x14ac:dyDescent="0.3">
      <c r="A14944" t="s">
        <v>3916</v>
      </c>
      <c r="B14944" t="s">
        <v>3921</v>
      </c>
      <c r="C14944" s="1">
        <v>44725</v>
      </c>
      <c r="D14944" s="1">
        <v>44823</v>
      </c>
      <c r="E14944">
        <f t="shared" si="233"/>
        <v>3</v>
      </c>
      <c r="F14944" t="str">
        <f>VLOOKUP(B14944,campaign!$A$2:$B$18,2,FALSE)</f>
        <v>HandsetRefurbished</v>
      </c>
      <c r="G14944">
        <f>VLOOKUP(F14944,campaign!$B$2:$D$18,3,FALSE)</f>
        <v>26</v>
      </c>
    </row>
    <row r="14945" spans="1:7" x14ac:dyDescent="0.3">
      <c r="A14945" t="s">
        <v>3916</v>
      </c>
      <c r="B14945" t="s">
        <v>3921</v>
      </c>
      <c r="C14945" s="1">
        <v>44725</v>
      </c>
      <c r="D14945" s="1">
        <v>44849</v>
      </c>
      <c r="E14945">
        <f t="shared" si="233"/>
        <v>4</v>
      </c>
      <c r="F14945" t="str">
        <f>VLOOKUP(B14945,campaign!$A$2:$B$18,2,FALSE)</f>
        <v>HandsetRefurbished</v>
      </c>
      <c r="G14945">
        <f>VLOOKUP(F14945,campaign!$B$2:$D$18,3,FALSE)</f>
        <v>26</v>
      </c>
    </row>
    <row r="14946" spans="1:7" x14ac:dyDescent="0.3">
      <c r="A14946" t="s">
        <v>3916</v>
      </c>
      <c r="B14946" t="s">
        <v>3921</v>
      </c>
      <c r="C14946" s="1">
        <v>44725</v>
      </c>
      <c r="D14946" s="1">
        <v>44942</v>
      </c>
      <c r="E14946">
        <f t="shared" si="233"/>
        <v>7</v>
      </c>
      <c r="F14946" t="str">
        <f>VLOOKUP(B14946,campaign!$A$2:$B$18,2,FALSE)</f>
        <v>HandsetRefurbished</v>
      </c>
      <c r="G14946">
        <f>VLOOKUP(F14946,campaign!$B$2:$D$18,3,FALSE)</f>
        <v>26</v>
      </c>
    </row>
    <row r="14947" spans="1:7" x14ac:dyDescent="0.3">
      <c r="A14947" t="s">
        <v>3916</v>
      </c>
      <c r="B14947" t="s">
        <v>3921</v>
      </c>
      <c r="C14947" s="1">
        <v>44725</v>
      </c>
      <c r="D14947" s="1">
        <v>44976</v>
      </c>
      <c r="E14947">
        <f t="shared" si="233"/>
        <v>8</v>
      </c>
      <c r="F14947" t="str">
        <f>VLOOKUP(B14947,campaign!$A$2:$B$18,2,FALSE)</f>
        <v>HandsetRefurbished</v>
      </c>
      <c r="G14947">
        <f>VLOOKUP(F14947,campaign!$B$2:$D$18,3,FALSE)</f>
        <v>26</v>
      </c>
    </row>
    <row r="14948" spans="1:7" x14ac:dyDescent="0.3">
      <c r="A14948" t="s">
        <v>3916</v>
      </c>
      <c r="B14948" t="s">
        <v>3921</v>
      </c>
      <c r="C14948" s="1">
        <v>44725</v>
      </c>
      <c r="D14948" s="1">
        <v>45001</v>
      </c>
      <c r="E14948">
        <f t="shared" si="233"/>
        <v>9</v>
      </c>
      <c r="F14948" t="str">
        <f>VLOOKUP(B14948,campaign!$A$2:$B$18,2,FALSE)</f>
        <v>HandsetRefurbished</v>
      </c>
      <c r="G14948">
        <f>VLOOKUP(F14948,campaign!$B$2:$D$18,3,FALSE)</f>
        <v>26</v>
      </c>
    </row>
    <row r="14949" spans="1:7" x14ac:dyDescent="0.3">
      <c r="A14949" t="s">
        <v>3916</v>
      </c>
      <c r="B14949" t="s">
        <v>3921</v>
      </c>
      <c r="C14949" s="1">
        <v>44725</v>
      </c>
      <c r="D14949" s="1">
        <v>45037</v>
      </c>
      <c r="E14949">
        <f t="shared" si="233"/>
        <v>10</v>
      </c>
      <c r="F14949" t="str">
        <f>VLOOKUP(B14949,campaign!$A$2:$B$18,2,FALSE)</f>
        <v>HandsetRefurbished</v>
      </c>
      <c r="G14949">
        <f>VLOOKUP(F14949,campaign!$B$2:$D$18,3,FALSE)</f>
        <v>26</v>
      </c>
    </row>
    <row r="14950" spans="1:7" x14ac:dyDescent="0.3">
      <c r="A14950" t="s">
        <v>3916</v>
      </c>
      <c r="B14950" t="s">
        <v>3922</v>
      </c>
      <c r="C14950" s="1">
        <v>45003</v>
      </c>
      <c r="D14950" s="1">
        <v>45003</v>
      </c>
      <c r="E14950">
        <f t="shared" si="233"/>
        <v>0</v>
      </c>
      <c r="F14950" t="str">
        <f>VLOOKUP(B14950,campaign!$A$2:$B$18,2,FALSE)</f>
        <v>HandsetWebCapable</v>
      </c>
      <c r="G14950">
        <f>VLOOKUP(F14950,campaign!$B$2:$D$18,3,FALSE)</f>
        <v>62</v>
      </c>
    </row>
    <row r="14951" spans="1:7" x14ac:dyDescent="0.3">
      <c r="A14951" t="s">
        <v>3916</v>
      </c>
      <c r="B14951" t="s">
        <v>3922</v>
      </c>
      <c r="C14951" s="1">
        <v>45003</v>
      </c>
      <c r="D14951" s="1">
        <v>45042</v>
      </c>
      <c r="E14951">
        <f t="shared" si="233"/>
        <v>1</v>
      </c>
      <c r="F14951" t="str">
        <f>VLOOKUP(B14951,campaign!$A$2:$B$18,2,FALSE)</f>
        <v>HandsetWebCapable</v>
      </c>
      <c r="G14951">
        <f>VLOOKUP(F14951,campaign!$B$2:$D$18,3,FALSE)</f>
        <v>62</v>
      </c>
    </row>
    <row r="14952" spans="1:7" x14ac:dyDescent="0.3">
      <c r="A14952" t="s">
        <v>3916</v>
      </c>
      <c r="B14952" t="s">
        <v>3922</v>
      </c>
      <c r="C14952" s="1">
        <v>45003</v>
      </c>
      <c r="D14952" s="1">
        <v>45070</v>
      </c>
      <c r="E14952">
        <f t="shared" si="233"/>
        <v>2</v>
      </c>
      <c r="F14952" t="str">
        <f>VLOOKUP(B14952,campaign!$A$2:$B$18,2,FALSE)</f>
        <v>HandsetWebCapable</v>
      </c>
      <c r="G14952">
        <f>VLOOKUP(F14952,campaign!$B$2:$D$18,3,FALSE)</f>
        <v>62</v>
      </c>
    </row>
    <row r="14953" spans="1:7" x14ac:dyDescent="0.3">
      <c r="A14953" t="s">
        <v>3916</v>
      </c>
      <c r="B14953" t="s">
        <v>3922</v>
      </c>
      <c r="C14953" s="1">
        <v>45003</v>
      </c>
      <c r="D14953" s="1">
        <v>45079</v>
      </c>
      <c r="E14953">
        <f t="shared" si="233"/>
        <v>2</v>
      </c>
      <c r="F14953" t="str">
        <f>VLOOKUP(B14953,campaign!$A$2:$B$18,2,FALSE)</f>
        <v>HandsetWebCapable</v>
      </c>
      <c r="G14953">
        <f>VLOOKUP(F14953,campaign!$B$2:$D$18,3,FALSE)</f>
        <v>62</v>
      </c>
    </row>
    <row r="14954" spans="1:7" x14ac:dyDescent="0.3">
      <c r="A14954" t="s">
        <v>3917</v>
      </c>
      <c r="B14954" t="s">
        <v>3924</v>
      </c>
      <c r="C14954" s="1">
        <v>44751</v>
      </c>
      <c r="D14954" s="1">
        <v>44751</v>
      </c>
      <c r="E14954">
        <f t="shared" si="233"/>
        <v>0</v>
      </c>
      <c r="F14954" t="str">
        <f>VLOOKUP(B14954,campaign!$A$2:$B$18,2,FALSE)</f>
        <v>RVOwner</v>
      </c>
      <c r="G14954">
        <f>VLOOKUP(F14954,campaign!$B$2:$D$18,3,FALSE)</f>
        <v>22</v>
      </c>
    </row>
    <row r="14955" spans="1:7" x14ac:dyDescent="0.3">
      <c r="A14955" t="s">
        <v>3917</v>
      </c>
      <c r="B14955" t="s">
        <v>3948</v>
      </c>
      <c r="C14955" s="1">
        <v>44751</v>
      </c>
      <c r="D14955" s="1">
        <v>44751</v>
      </c>
      <c r="E14955">
        <f t="shared" si="233"/>
        <v>0</v>
      </c>
      <c r="F14955" t="str">
        <f>VLOOKUP(B14955,campaign!$A$2:$B$18,2,FALSE)</f>
        <v>HasCreditCard</v>
      </c>
      <c r="G14955">
        <f>VLOOKUP(F14955,campaign!$B$2:$D$18,3,FALSE)</f>
        <v>65</v>
      </c>
    </row>
    <row r="14956" spans="1:7" x14ac:dyDescent="0.3">
      <c r="A14956" t="s">
        <v>3917</v>
      </c>
      <c r="B14956" t="s">
        <v>3924</v>
      </c>
      <c r="C14956" s="1">
        <v>44751</v>
      </c>
      <c r="D14956" s="1">
        <v>44782</v>
      </c>
      <c r="E14956">
        <f t="shared" si="233"/>
        <v>1</v>
      </c>
      <c r="F14956" t="str">
        <f>VLOOKUP(B14956,campaign!$A$2:$B$18,2,FALSE)</f>
        <v>RVOwner</v>
      </c>
      <c r="G14956">
        <f>VLOOKUP(F14956,campaign!$B$2:$D$18,3,FALSE)</f>
        <v>22</v>
      </c>
    </row>
    <row r="14957" spans="1:7" x14ac:dyDescent="0.3">
      <c r="A14957" t="s">
        <v>3917</v>
      </c>
      <c r="B14957" t="s">
        <v>3948</v>
      </c>
      <c r="C14957" s="1">
        <v>44751</v>
      </c>
      <c r="D14957" s="1">
        <v>44795</v>
      </c>
      <c r="E14957">
        <f t="shared" si="233"/>
        <v>1</v>
      </c>
      <c r="F14957" t="str">
        <f>VLOOKUP(B14957,campaign!$A$2:$B$18,2,FALSE)</f>
        <v>HasCreditCard</v>
      </c>
      <c r="G14957">
        <f>VLOOKUP(F14957,campaign!$B$2:$D$18,3,FALSE)</f>
        <v>65</v>
      </c>
    </row>
    <row r="14958" spans="1:7" x14ac:dyDescent="0.3">
      <c r="A14958" t="s">
        <v>3917</v>
      </c>
      <c r="B14958" t="s">
        <v>3924</v>
      </c>
      <c r="C14958" s="1">
        <v>44751</v>
      </c>
      <c r="D14958" s="1">
        <v>44813</v>
      </c>
      <c r="E14958">
        <f t="shared" si="233"/>
        <v>2</v>
      </c>
      <c r="F14958" t="str">
        <f>VLOOKUP(B14958,campaign!$A$2:$B$18,2,FALSE)</f>
        <v>RVOwner</v>
      </c>
      <c r="G14958">
        <f>VLOOKUP(F14958,campaign!$B$2:$D$18,3,FALSE)</f>
        <v>22</v>
      </c>
    </row>
    <row r="14959" spans="1:7" x14ac:dyDescent="0.3">
      <c r="A14959" t="s">
        <v>3917</v>
      </c>
      <c r="B14959" t="s">
        <v>3948</v>
      </c>
      <c r="C14959" s="1">
        <v>44751</v>
      </c>
      <c r="D14959" s="1">
        <v>44822</v>
      </c>
      <c r="E14959">
        <f t="shared" si="233"/>
        <v>2</v>
      </c>
      <c r="F14959" t="str">
        <f>VLOOKUP(B14959,campaign!$A$2:$B$18,2,FALSE)</f>
        <v>HasCreditCard</v>
      </c>
      <c r="G14959">
        <f>VLOOKUP(F14959,campaign!$B$2:$D$18,3,FALSE)</f>
        <v>65</v>
      </c>
    </row>
    <row r="14960" spans="1:7" x14ac:dyDescent="0.3">
      <c r="A14960" t="s">
        <v>3917</v>
      </c>
      <c r="B14960" t="s">
        <v>3948</v>
      </c>
      <c r="C14960" s="1">
        <v>44751</v>
      </c>
      <c r="D14960" s="1">
        <v>44855</v>
      </c>
      <c r="E14960">
        <f t="shared" si="233"/>
        <v>3</v>
      </c>
      <c r="F14960" t="str">
        <f>VLOOKUP(B14960,campaign!$A$2:$B$18,2,FALSE)</f>
        <v>HasCreditCard</v>
      </c>
      <c r="G14960">
        <f>VLOOKUP(F14960,campaign!$B$2:$D$18,3,FALSE)</f>
        <v>65</v>
      </c>
    </row>
    <row r="14961" spans="1:7" x14ac:dyDescent="0.3">
      <c r="A14961" t="s">
        <v>3917</v>
      </c>
      <c r="B14961" t="s">
        <v>3924</v>
      </c>
      <c r="C14961" s="1">
        <v>44751</v>
      </c>
      <c r="D14961" s="1">
        <v>44856</v>
      </c>
      <c r="E14961">
        <f t="shared" si="233"/>
        <v>3</v>
      </c>
      <c r="F14961" t="str">
        <f>VLOOKUP(B14961,campaign!$A$2:$B$18,2,FALSE)</f>
        <v>RVOwner</v>
      </c>
      <c r="G14961">
        <f>VLOOKUP(F14961,campaign!$B$2:$D$18,3,FALSE)</f>
        <v>22</v>
      </c>
    </row>
    <row r="14962" spans="1:7" x14ac:dyDescent="0.3">
      <c r="A14962" t="s">
        <v>3917</v>
      </c>
      <c r="B14962" t="s">
        <v>3924</v>
      </c>
      <c r="C14962" s="1">
        <v>44751</v>
      </c>
      <c r="D14962" s="1">
        <v>44880</v>
      </c>
      <c r="E14962">
        <f t="shared" si="233"/>
        <v>4</v>
      </c>
      <c r="F14962" t="str">
        <f>VLOOKUP(B14962,campaign!$A$2:$B$18,2,FALSE)</f>
        <v>RVOwner</v>
      </c>
      <c r="G14962">
        <f>VLOOKUP(F14962,campaign!$B$2:$D$18,3,FALSE)</f>
        <v>22</v>
      </c>
    </row>
    <row r="14963" spans="1:7" x14ac:dyDescent="0.3">
      <c r="A14963" t="s">
        <v>3917</v>
      </c>
      <c r="B14963" t="s">
        <v>3948</v>
      </c>
      <c r="C14963" s="1">
        <v>44751</v>
      </c>
      <c r="D14963" s="1">
        <v>44886</v>
      </c>
      <c r="E14963">
        <f t="shared" si="233"/>
        <v>4</v>
      </c>
      <c r="F14963" t="str">
        <f>VLOOKUP(B14963,campaign!$A$2:$B$18,2,FALSE)</f>
        <v>HasCreditCard</v>
      </c>
      <c r="G14963">
        <f>VLOOKUP(F14963,campaign!$B$2:$D$18,3,FALSE)</f>
        <v>65</v>
      </c>
    </row>
    <row r="14964" spans="1:7" x14ac:dyDescent="0.3">
      <c r="A14964" t="s">
        <v>3917</v>
      </c>
      <c r="B14964" t="s">
        <v>3948</v>
      </c>
      <c r="C14964" s="1">
        <v>44751</v>
      </c>
      <c r="D14964" s="1">
        <v>44909</v>
      </c>
      <c r="E14964">
        <f t="shared" si="233"/>
        <v>5</v>
      </c>
      <c r="F14964" t="str">
        <f>VLOOKUP(B14964,campaign!$A$2:$B$18,2,FALSE)</f>
        <v>HasCreditCard</v>
      </c>
      <c r="G14964">
        <f>VLOOKUP(F14964,campaign!$B$2:$D$18,3,FALSE)</f>
        <v>65</v>
      </c>
    </row>
    <row r="14965" spans="1:7" x14ac:dyDescent="0.3">
      <c r="A14965" t="s">
        <v>3917</v>
      </c>
      <c r="B14965" t="s">
        <v>3924</v>
      </c>
      <c r="C14965" s="1">
        <v>44751</v>
      </c>
      <c r="D14965" s="1">
        <v>44910</v>
      </c>
      <c r="E14965">
        <f t="shared" si="233"/>
        <v>5</v>
      </c>
      <c r="F14965" t="str">
        <f>VLOOKUP(B14965,campaign!$A$2:$B$18,2,FALSE)</f>
        <v>RVOwner</v>
      </c>
      <c r="G14965">
        <f>VLOOKUP(F14965,campaign!$B$2:$D$18,3,FALSE)</f>
        <v>22</v>
      </c>
    </row>
    <row r="14966" spans="1:7" x14ac:dyDescent="0.3">
      <c r="A14966" t="s">
        <v>3917</v>
      </c>
      <c r="B14966" t="s">
        <v>3948</v>
      </c>
      <c r="C14966" s="1">
        <v>44751</v>
      </c>
      <c r="D14966" s="1">
        <v>44970</v>
      </c>
      <c r="E14966">
        <f t="shared" si="233"/>
        <v>7</v>
      </c>
      <c r="F14966" t="str">
        <f>VLOOKUP(B14966,campaign!$A$2:$B$18,2,FALSE)</f>
        <v>HasCreditCard</v>
      </c>
      <c r="G14966">
        <f>VLOOKUP(F14966,campaign!$B$2:$D$18,3,FALSE)</f>
        <v>65</v>
      </c>
    </row>
    <row r="14967" spans="1:7" x14ac:dyDescent="0.3">
      <c r="A14967" t="s">
        <v>3917</v>
      </c>
      <c r="B14967" t="s">
        <v>3924</v>
      </c>
      <c r="C14967" s="1">
        <v>44751</v>
      </c>
      <c r="D14967" s="1">
        <v>44980</v>
      </c>
      <c r="E14967">
        <f t="shared" si="233"/>
        <v>7</v>
      </c>
      <c r="F14967" t="str">
        <f>VLOOKUP(B14967,campaign!$A$2:$B$18,2,FALSE)</f>
        <v>RVOwner</v>
      </c>
      <c r="G14967">
        <f>VLOOKUP(F14967,campaign!$B$2:$D$18,3,FALSE)</f>
        <v>22</v>
      </c>
    </row>
    <row r="14968" spans="1:7" x14ac:dyDescent="0.3">
      <c r="A14968" t="s">
        <v>3917</v>
      </c>
      <c r="B14968" t="s">
        <v>3948</v>
      </c>
      <c r="C14968" s="1">
        <v>44751</v>
      </c>
      <c r="D14968" s="1">
        <v>45002</v>
      </c>
      <c r="E14968">
        <f t="shared" si="233"/>
        <v>8</v>
      </c>
      <c r="F14968" t="str">
        <f>VLOOKUP(B14968,campaign!$A$2:$B$18,2,FALSE)</f>
        <v>HasCreditCard</v>
      </c>
      <c r="G14968">
        <f>VLOOKUP(F14968,campaign!$B$2:$D$18,3,FALSE)</f>
        <v>65</v>
      </c>
    </row>
    <row r="14969" spans="1:7" x14ac:dyDescent="0.3">
      <c r="A14969" t="s">
        <v>3917</v>
      </c>
      <c r="B14969" t="s">
        <v>3948</v>
      </c>
      <c r="C14969" s="1">
        <v>44751</v>
      </c>
      <c r="D14969" s="1">
        <v>45031</v>
      </c>
      <c r="E14969">
        <f t="shared" si="233"/>
        <v>9</v>
      </c>
      <c r="F14969" t="str">
        <f>VLOOKUP(B14969,campaign!$A$2:$B$18,2,FALSE)</f>
        <v>HasCreditCard</v>
      </c>
      <c r="G14969">
        <f>VLOOKUP(F14969,campaign!$B$2:$D$18,3,FALSE)</f>
        <v>65</v>
      </c>
    </row>
    <row r="14970" spans="1:7" x14ac:dyDescent="0.3">
      <c r="A14970" t="s">
        <v>3917</v>
      </c>
      <c r="B14970" t="s">
        <v>3924</v>
      </c>
      <c r="C14970" s="1">
        <v>44751</v>
      </c>
      <c r="D14970" s="1">
        <v>45034</v>
      </c>
      <c r="E14970">
        <f t="shared" si="233"/>
        <v>9</v>
      </c>
      <c r="F14970" t="str">
        <f>VLOOKUP(B14970,campaign!$A$2:$B$18,2,FALSE)</f>
        <v>RVOwner</v>
      </c>
      <c r="G14970">
        <f>VLOOKUP(F14970,campaign!$B$2:$D$18,3,FALSE)</f>
        <v>22</v>
      </c>
    </row>
    <row r="14971" spans="1:7" x14ac:dyDescent="0.3">
      <c r="A14971" t="s">
        <v>3917</v>
      </c>
      <c r="B14971" t="s">
        <v>3924</v>
      </c>
      <c r="C14971" s="1">
        <v>44751</v>
      </c>
      <c r="D14971" s="1">
        <v>45055</v>
      </c>
      <c r="E14971">
        <f t="shared" si="233"/>
        <v>10</v>
      </c>
      <c r="F14971" t="str">
        <f>VLOOKUP(B14971,campaign!$A$2:$B$18,2,FALSE)</f>
        <v>RVOwner</v>
      </c>
      <c r="G14971">
        <f>VLOOKUP(F14971,campaign!$B$2:$D$18,3,FALSE)</f>
        <v>22</v>
      </c>
    </row>
    <row r="14972" spans="1:7" x14ac:dyDescent="0.3">
      <c r="A14972" t="s">
        <v>3917</v>
      </c>
      <c r="B14972" t="s">
        <v>3948</v>
      </c>
      <c r="C14972" s="1">
        <v>44751</v>
      </c>
      <c r="D14972" s="1">
        <v>45061</v>
      </c>
      <c r="E14972">
        <f t="shared" si="233"/>
        <v>10</v>
      </c>
      <c r="F14972" t="str">
        <f>VLOOKUP(B14972,campaign!$A$2:$B$18,2,FALSE)</f>
        <v>HasCreditCard</v>
      </c>
      <c r="G14972">
        <f>VLOOKUP(F14972,campaign!$B$2:$D$18,3,FALSE)</f>
        <v>65</v>
      </c>
    </row>
    <row r="14973" spans="1:7" x14ac:dyDescent="0.3">
      <c r="A14973" t="s">
        <v>3917</v>
      </c>
      <c r="B14973" t="s">
        <v>3950</v>
      </c>
      <c r="C14973" s="1">
        <v>44976</v>
      </c>
      <c r="D14973" s="1">
        <v>44976</v>
      </c>
      <c r="E14973">
        <f t="shared" si="233"/>
        <v>0</v>
      </c>
      <c r="F14973" t="str">
        <f>VLOOKUP(B14973,campaign!$A$2:$B$18,2,FALSE)</f>
        <v>NotNewCellphoneUser</v>
      </c>
      <c r="G14973">
        <f>VLOOKUP(F14973,campaign!$B$2:$D$18,3,FALSE)</f>
        <v>28</v>
      </c>
    </row>
    <row r="14974" spans="1:7" x14ac:dyDescent="0.3">
      <c r="A14974" t="s">
        <v>3917</v>
      </c>
      <c r="B14974" t="s">
        <v>3950</v>
      </c>
      <c r="C14974" s="1">
        <v>44976</v>
      </c>
      <c r="D14974" s="1">
        <v>45008</v>
      </c>
      <c r="E14974">
        <f t="shared" si="233"/>
        <v>1</v>
      </c>
      <c r="F14974" t="str">
        <f>VLOOKUP(B14974,campaign!$A$2:$B$18,2,FALSE)</f>
        <v>NotNewCellphoneUser</v>
      </c>
      <c r="G14974">
        <f>VLOOKUP(F14974,campaign!$B$2:$D$18,3,FALSE)</f>
        <v>28</v>
      </c>
    </row>
    <row r="14975" spans="1:7" x14ac:dyDescent="0.3">
      <c r="A14975" t="s">
        <v>3917</v>
      </c>
      <c r="B14975" t="s">
        <v>3950</v>
      </c>
      <c r="C14975" s="1">
        <v>44976</v>
      </c>
      <c r="D14975" s="1">
        <v>45036</v>
      </c>
      <c r="E14975">
        <f t="shared" si="233"/>
        <v>2</v>
      </c>
      <c r="F14975" t="str">
        <f>VLOOKUP(B14975,campaign!$A$2:$B$18,2,FALSE)</f>
        <v>NotNewCellphoneUser</v>
      </c>
      <c r="G14975">
        <f>VLOOKUP(F14975,campaign!$B$2:$D$18,3,FALSE)</f>
        <v>28</v>
      </c>
    </row>
    <row r="14976" spans="1:7" x14ac:dyDescent="0.3">
      <c r="A14976" t="s">
        <v>3917</v>
      </c>
      <c r="B14976" t="s">
        <v>3950</v>
      </c>
      <c r="C14976" s="1">
        <v>44976</v>
      </c>
      <c r="D14976" s="1">
        <v>45077</v>
      </c>
      <c r="E14976">
        <f t="shared" si="233"/>
        <v>3</v>
      </c>
      <c r="F14976" t="str">
        <f>VLOOKUP(B14976,campaign!$A$2:$B$18,2,FALSE)</f>
        <v>NotNewCellphoneUser</v>
      </c>
      <c r="G14976">
        <f>VLOOKUP(F14976,campaign!$B$2:$D$18,3,FALSE)</f>
        <v>28</v>
      </c>
    </row>
    <row r="14977" spans="1:7" x14ac:dyDescent="0.3">
      <c r="A14977" t="s">
        <v>3917</v>
      </c>
      <c r="B14977" t="s">
        <v>3950</v>
      </c>
      <c r="C14977" s="1">
        <v>44976</v>
      </c>
      <c r="D14977" s="1">
        <v>45079</v>
      </c>
      <c r="E14977">
        <f t="shared" si="233"/>
        <v>3</v>
      </c>
      <c r="F14977" t="str">
        <f>VLOOKUP(B14977,campaign!$A$2:$B$18,2,FALSE)</f>
        <v>NotNewCellphoneUser</v>
      </c>
      <c r="G14977">
        <f>VLOOKUP(F14977,campaign!$B$2:$D$18,3,FALSE)</f>
        <v>28</v>
      </c>
    </row>
    <row r="14978" spans="1:7" x14ac:dyDescent="0.3">
      <c r="A14978" t="s">
        <v>3918</v>
      </c>
      <c r="B14978" t="s">
        <v>3948</v>
      </c>
      <c r="C14978" s="1">
        <v>44571</v>
      </c>
      <c r="D14978" s="1">
        <v>44571</v>
      </c>
      <c r="E14978">
        <f t="shared" si="233"/>
        <v>0</v>
      </c>
      <c r="F14978" t="str">
        <f>VLOOKUP(B14978,campaign!$A$2:$B$18,2,FALSE)</f>
        <v>HasCreditCard</v>
      </c>
      <c r="G14978">
        <f>VLOOKUP(F14978,campaign!$B$2:$D$18,3,FALSE)</f>
        <v>65</v>
      </c>
    </row>
    <row r="14979" spans="1:7" x14ac:dyDescent="0.3">
      <c r="A14979" t="s">
        <v>3918</v>
      </c>
      <c r="B14979" t="s">
        <v>3948</v>
      </c>
      <c r="C14979" s="1">
        <v>44571</v>
      </c>
      <c r="D14979" s="1">
        <v>44670</v>
      </c>
      <c r="E14979">
        <f t="shared" ref="E14979:E15018" si="234">DATEDIF(C14979,D14979,"M")</f>
        <v>3</v>
      </c>
      <c r="F14979" t="str">
        <f>VLOOKUP(B14979,campaign!$A$2:$B$18,2,FALSE)</f>
        <v>HasCreditCard</v>
      </c>
      <c r="G14979">
        <f>VLOOKUP(F14979,campaign!$B$2:$D$18,3,FALSE)</f>
        <v>65</v>
      </c>
    </row>
    <row r="14980" spans="1:7" x14ac:dyDescent="0.3">
      <c r="A14980" t="s">
        <v>3918</v>
      </c>
      <c r="B14980" t="s">
        <v>3948</v>
      </c>
      <c r="C14980" s="1">
        <v>44571</v>
      </c>
      <c r="D14980" s="1">
        <v>44757</v>
      </c>
      <c r="E14980">
        <f t="shared" si="234"/>
        <v>6</v>
      </c>
      <c r="F14980" t="str">
        <f>VLOOKUP(B14980,campaign!$A$2:$B$18,2,FALSE)</f>
        <v>HasCreditCard</v>
      </c>
      <c r="G14980">
        <f>VLOOKUP(F14980,campaign!$B$2:$D$18,3,FALSE)</f>
        <v>65</v>
      </c>
    </row>
    <row r="14981" spans="1:7" x14ac:dyDescent="0.3">
      <c r="A14981" t="s">
        <v>3918</v>
      </c>
      <c r="B14981" t="s">
        <v>3948</v>
      </c>
      <c r="C14981" s="1">
        <v>44571</v>
      </c>
      <c r="D14981" s="1">
        <v>44888</v>
      </c>
      <c r="E14981">
        <f t="shared" si="234"/>
        <v>10</v>
      </c>
      <c r="F14981" t="str">
        <f>VLOOKUP(B14981,campaign!$A$2:$B$18,2,FALSE)</f>
        <v>HasCreditCard</v>
      </c>
      <c r="G14981">
        <f>VLOOKUP(F14981,campaign!$B$2:$D$18,3,FALSE)</f>
        <v>65</v>
      </c>
    </row>
    <row r="14982" spans="1:7" x14ac:dyDescent="0.3">
      <c r="A14982" t="s">
        <v>3918</v>
      </c>
      <c r="B14982" t="s">
        <v>3948</v>
      </c>
      <c r="C14982" s="1">
        <v>44571</v>
      </c>
      <c r="D14982" s="1">
        <v>44942</v>
      </c>
      <c r="E14982">
        <f t="shared" si="234"/>
        <v>12</v>
      </c>
      <c r="F14982" t="str">
        <f>VLOOKUP(B14982,campaign!$A$2:$B$18,2,FALSE)</f>
        <v>HasCreditCard</v>
      </c>
      <c r="G14982">
        <f>VLOOKUP(F14982,campaign!$B$2:$D$18,3,FALSE)</f>
        <v>65</v>
      </c>
    </row>
    <row r="14983" spans="1:7" x14ac:dyDescent="0.3">
      <c r="A14983" t="s">
        <v>3918</v>
      </c>
      <c r="B14983" t="s">
        <v>3948</v>
      </c>
      <c r="C14983" s="1">
        <v>44571</v>
      </c>
      <c r="D14983" s="1">
        <v>44980</v>
      </c>
      <c r="E14983">
        <f t="shared" si="234"/>
        <v>13</v>
      </c>
      <c r="F14983" t="str">
        <f>VLOOKUP(B14983,campaign!$A$2:$B$18,2,FALSE)</f>
        <v>HasCreditCard</v>
      </c>
      <c r="G14983">
        <f>VLOOKUP(F14983,campaign!$B$2:$D$18,3,FALSE)</f>
        <v>65</v>
      </c>
    </row>
    <row r="14984" spans="1:7" x14ac:dyDescent="0.3">
      <c r="A14984" t="s">
        <v>3918</v>
      </c>
      <c r="B14984" t="s">
        <v>3948</v>
      </c>
      <c r="C14984" s="1">
        <v>44571</v>
      </c>
      <c r="D14984" s="1">
        <v>45038</v>
      </c>
      <c r="E14984">
        <f t="shared" si="234"/>
        <v>15</v>
      </c>
      <c r="F14984" t="str">
        <f>VLOOKUP(B14984,campaign!$A$2:$B$18,2,FALSE)</f>
        <v>HasCreditCard</v>
      </c>
      <c r="G14984">
        <f>VLOOKUP(F14984,campaign!$B$2:$D$18,3,FALSE)</f>
        <v>65</v>
      </c>
    </row>
    <row r="14985" spans="1:7" x14ac:dyDescent="0.3">
      <c r="A14985" t="s">
        <v>3918</v>
      </c>
      <c r="B14985" t="s">
        <v>3948</v>
      </c>
      <c r="C14985" s="1">
        <v>44571</v>
      </c>
      <c r="D14985" s="1">
        <v>45059</v>
      </c>
      <c r="E14985">
        <f t="shared" si="234"/>
        <v>16</v>
      </c>
      <c r="F14985" t="str">
        <f>VLOOKUP(B14985,campaign!$A$2:$B$18,2,FALSE)</f>
        <v>HasCreditCard</v>
      </c>
      <c r="G14985">
        <f>VLOOKUP(F14985,campaign!$B$2:$D$18,3,FALSE)</f>
        <v>65</v>
      </c>
    </row>
    <row r="14986" spans="1:7" x14ac:dyDescent="0.3">
      <c r="A14986" t="s">
        <v>3918</v>
      </c>
      <c r="B14986" t="s">
        <v>3951</v>
      </c>
      <c r="C14986" s="1">
        <v>44711</v>
      </c>
      <c r="D14986" s="1">
        <v>44711</v>
      </c>
      <c r="E14986">
        <f t="shared" si="234"/>
        <v>0</v>
      </c>
      <c r="F14986" t="str">
        <f>VLOOKUP(B14986,campaign!$A$2:$B$18,2,FALSE)</f>
        <v>OwnsMotorcycle</v>
      </c>
      <c r="G14986">
        <f>VLOOKUP(F14986,campaign!$B$2:$D$18,3,FALSE)</f>
        <v>14</v>
      </c>
    </row>
    <row r="14987" spans="1:7" x14ac:dyDescent="0.3">
      <c r="A14987" t="s">
        <v>3918</v>
      </c>
      <c r="B14987" t="s">
        <v>3951</v>
      </c>
      <c r="C14987" s="1">
        <v>44711</v>
      </c>
      <c r="D14987" s="1">
        <v>44775</v>
      </c>
      <c r="E14987">
        <f t="shared" si="234"/>
        <v>2</v>
      </c>
      <c r="F14987" t="str">
        <f>VLOOKUP(B14987,campaign!$A$2:$B$18,2,FALSE)</f>
        <v>OwnsMotorcycle</v>
      </c>
      <c r="G14987">
        <f>VLOOKUP(F14987,campaign!$B$2:$D$18,3,FALSE)</f>
        <v>14</v>
      </c>
    </row>
    <row r="14988" spans="1:7" x14ac:dyDescent="0.3">
      <c r="A14988" t="s">
        <v>3918</v>
      </c>
      <c r="B14988" t="s">
        <v>3951</v>
      </c>
      <c r="C14988" s="1">
        <v>44711</v>
      </c>
      <c r="D14988" s="1">
        <v>44809</v>
      </c>
      <c r="E14988">
        <f t="shared" si="234"/>
        <v>3</v>
      </c>
      <c r="F14988" t="str">
        <f>VLOOKUP(B14988,campaign!$A$2:$B$18,2,FALSE)</f>
        <v>OwnsMotorcycle</v>
      </c>
      <c r="G14988">
        <f>VLOOKUP(F14988,campaign!$B$2:$D$18,3,FALSE)</f>
        <v>14</v>
      </c>
    </row>
    <row r="14989" spans="1:7" x14ac:dyDescent="0.3">
      <c r="A14989" t="s">
        <v>3918</v>
      </c>
      <c r="B14989" t="s">
        <v>3951</v>
      </c>
      <c r="C14989" s="1">
        <v>44711</v>
      </c>
      <c r="D14989" s="1">
        <v>44840</v>
      </c>
      <c r="E14989">
        <f t="shared" si="234"/>
        <v>4</v>
      </c>
      <c r="F14989" t="str">
        <f>VLOOKUP(B14989,campaign!$A$2:$B$18,2,FALSE)</f>
        <v>OwnsMotorcycle</v>
      </c>
      <c r="G14989">
        <f>VLOOKUP(F14989,campaign!$B$2:$D$18,3,FALSE)</f>
        <v>14</v>
      </c>
    </row>
    <row r="14990" spans="1:7" x14ac:dyDescent="0.3">
      <c r="A14990" t="s">
        <v>3918</v>
      </c>
      <c r="B14990" t="s">
        <v>3951</v>
      </c>
      <c r="C14990" s="1">
        <v>44711</v>
      </c>
      <c r="D14990" s="1">
        <v>44873</v>
      </c>
      <c r="E14990">
        <f t="shared" si="234"/>
        <v>5</v>
      </c>
      <c r="F14990" t="str">
        <f>VLOOKUP(B14990,campaign!$A$2:$B$18,2,FALSE)</f>
        <v>OwnsMotorcycle</v>
      </c>
      <c r="G14990">
        <f>VLOOKUP(F14990,campaign!$B$2:$D$18,3,FALSE)</f>
        <v>14</v>
      </c>
    </row>
    <row r="14991" spans="1:7" x14ac:dyDescent="0.3">
      <c r="A14991" t="s">
        <v>3918</v>
      </c>
      <c r="B14991" t="s">
        <v>3951</v>
      </c>
      <c r="C14991" s="1">
        <v>44711</v>
      </c>
      <c r="D14991" s="1">
        <v>44936</v>
      </c>
      <c r="E14991">
        <f t="shared" si="234"/>
        <v>7</v>
      </c>
      <c r="F14991" t="str">
        <f>VLOOKUP(B14991,campaign!$A$2:$B$18,2,FALSE)</f>
        <v>OwnsMotorcycle</v>
      </c>
      <c r="G14991">
        <f>VLOOKUP(F14991,campaign!$B$2:$D$18,3,FALSE)</f>
        <v>14</v>
      </c>
    </row>
    <row r="14992" spans="1:7" x14ac:dyDescent="0.3">
      <c r="A14992" t="s">
        <v>3918</v>
      </c>
      <c r="B14992" t="s">
        <v>3951</v>
      </c>
      <c r="C14992" s="1">
        <v>44711</v>
      </c>
      <c r="D14992" s="1">
        <v>44964</v>
      </c>
      <c r="E14992">
        <f t="shared" si="234"/>
        <v>8</v>
      </c>
      <c r="F14992" t="str">
        <f>VLOOKUP(B14992,campaign!$A$2:$B$18,2,FALSE)</f>
        <v>OwnsMotorcycle</v>
      </c>
      <c r="G14992">
        <f>VLOOKUP(F14992,campaign!$B$2:$D$18,3,FALSE)</f>
        <v>14</v>
      </c>
    </row>
    <row r="14993" spans="1:7" x14ac:dyDescent="0.3">
      <c r="A14993" t="s">
        <v>3918</v>
      </c>
      <c r="B14993" t="s">
        <v>3951</v>
      </c>
      <c r="C14993" s="1">
        <v>44711</v>
      </c>
      <c r="D14993" s="1">
        <v>45053</v>
      </c>
      <c r="E14993">
        <f t="shared" si="234"/>
        <v>11</v>
      </c>
      <c r="F14993" t="str">
        <f>VLOOKUP(B14993,campaign!$A$2:$B$18,2,FALSE)</f>
        <v>OwnsMotorcycle</v>
      </c>
      <c r="G14993">
        <f>VLOOKUP(F14993,campaign!$B$2:$D$18,3,FALSE)</f>
        <v>14</v>
      </c>
    </row>
    <row r="14994" spans="1:7" x14ac:dyDescent="0.3">
      <c r="A14994" t="s">
        <v>3918</v>
      </c>
      <c r="B14994" t="s">
        <v>3925</v>
      </c>
      <c r="C14994" s="1">
        <v>44876</v>
      </c>
      <c r="D14994" s="1">
        <v>44876</v>
      </c>
      <c r="E14994">
        <f t="shared" si="234"/>
        <v>0</v>
      </c>
      <c r="F14994" t="str">
        <f>VLOOKUP(B14994,campaign!$A$2:$B$18,2,FALSE)</f>
        <v>Homeownership</v>
      </c>
      <c r="G14994">
        <f>VLOOKUP(F14994,campaign!$B$2:$D$18,3,FALSE)</f>
        <v>13</v>
      </c>
    </row>
    <row r="14995" spans="1:7" x14ac:dyDescent="0.3">
      <c r="A14995" t="s">
        <v>3918</v>
      </c>
      <c r="B14995" t="s">
        <v>3925</v>
      </c>
      <c r="C14995" s="1">
        <v>44876</v>
      </c>
      <c r="D14995" s="1">
        <v>44909</v>
      </c>
      <c r="E14995">
        <f t="shared" si="234"/>
        <v>1</v>
      </c>
      <c r="F14995" t="str">
        <f>VLOOKUP(B14995,campaign!$A$2:$B$18,2,FALSE)</f>
        <v>Homeownership</v>
      </c>
      <c r="G14995">
        <f>VLOOKUP(F14995,campaign!$B$2:$D$18,3,FALSE)</f>
        <v>13</v>
      </c>
    </row>
    <row r="14996" spans="1:7" x14ac:dyDescent="0.3">
      <c r="A14996" t="s">
        <v>3918</v>
      </c>
      <c r="B14996" t="s">
        <v>3925</v>
      </c>
      <c r="C14996" s="1">
        <v>44876</v>
      </c>
      <c r="D14996" s="1">
        <v>44947</v>
      </c>
      <c r="E14996">
        <f t="shared" si="234"/>
        <v>2</v>
      </c>
      <c r="F14996" t="str">
        <f>VLOOKUP(B14996,campaign!$A$2:$B$18,2,FALSE)</f>
        <v>Homeownership</v>
      </c>
      <c r="G14996">
        <f>VLOOKUP(F14996,campaign!$B$2:$D$18,3,FALSE)</f>
        <v>13</v>
      </c>
    </row>
    <row r="14997" spans="1:7" x14ac:dyDescent="0.3">
      <c r="A14997" t="s">
        <v>3918</v>
      </c>
      <c r="B14997" t="s">
        <v>3925</v>
      </c>
      <c r="C14997" s="1">
        <v>44876</v>
      </c>
      <c r="D14997" s="1">
        <v>44997</v>
      </c>
      <c r="E14997">
        <f t="shared" si="234"/>
        <v>4</v>
      </c>
      <c r="F14997" t="str">
        <f>VLOOKUP(B14997,campaign!$A$2:$B$18,2,FALSE)</f>
        <v>Homeownership</v>
      </c>
      <c r="G14997">
        <f>VLOOKUP(F14997,campaign!$B$2:$D$18,3,FALSE)</f>
        <v>13</v>
      </c>
    </row>
    <row r="14998" spans="1:7" x14ac:dyDescent="0.3">
      <c r="A14998" t="s">
        <v>3918</v>
      </c>
      <c r="B14998" t="s">
        <v>3925</v>
      </c>
      <c r="C14998" s="1">
        <v>44876</v>
      </c>
      <c r="D14998" s="1">
        <v>45067</v>
      </c>
      <c r="E14998">
        <f t="shared" si="234"/>
        <v>6</v>
      </c>
      <c r="F14998" t="str">
        <f>VLOOKUP(B14998,campaign!$A$2:$B$18,2,FALSE)</f>
        <v>Homeownership</v>
      </c>
      <c r="G14998">
        <f>VLOOKUP(F14998,campaign!$B$2:$D$18,3,FALSE)</f>
        <v>13</v>
      </c>
    </row>
    <row r="14999" spans="1:7" x14ac:dyDescent="0.3">
      <c r="A14999" t="s">
        <v>3919</v>
      </c>
      <c r="B14999" t="s">
        <v>3928</v>
      </c>
      <c r="C14999" s="1">
        <v>44690</v>
      </c>
      <c r="D14999" s="1">
        <v>44690</v>
      </c>
      <c r="E14999">
        <f t="shared" si="234"/>
        <v>0</v>
      </c>
      <c r="F14999" t="str">
        <f>VLOOKUP(B14999,campaign!$A$2:$B$18,2,FALSE)</f>
        <v>OptOutMailings</v>
      </c>
      <c r="G14999">
        <f>VLOOKUP(F14999,campaign!$B$2:$D$18,3,FALSE)</f>
        <v>75</v>
      </c>
    </row>
    <row r="15000" spans="1:7" x14ac:dyDescent="0.3">
      <c r="A15000" t="s">
        <v>3919</v>
      </c>
      <c r="B15000" t="s">
        <v>3928</v>
      </c>
      <c r="C15000" s="1">
        <v>44690</v>
      </c>
      <c r="D15000" s="1">
        <v>44729</v>
      </c>
      <c r="E15000">
        <f t="shared" si="234"/>
        <v>1</v>
      </c>
      <c r="F15000" t="str">
        <f>VLOOKUP(B15000,campaign!$A$2:$B$18,2,FALSE)</f>
        <v>OptOutMailings</v>
      </c>
      <c r="G15000">
        <f>VLOOKUP(F15000,campaign!$B$2:$D$18,3,FALSE)</f>
        <v>75</v>
      </c>
    </row>
    <row r="15001" spans="1:7" x14ac:dyDescent="0.3">
      <c r="A15001" t="s">
        <v>3919</v>
      </c>
      <c r="B15001" t="s">
        <v>3928</v>
      </c>
      <c r="C15001" s="1">
        <v>44690</v>
      </c>
      <c r="D15001" s="1">
        <v>44758</v>
      </c>
      <c r="E15001">
        <f t="shared" si="234"/>
        <v>2</v>
      </c>
      <c r="F15001" t="str">
        <f>VLOOKUP(B15001,campaign!$A$2:$B$18,2,FALSE)</f>
        <v>OptOutMailings</v>
      </c>
      <c r="G15001">
        <f>VLOOKUP(F15001,campaign!$B$2:$D$18,3,FALSE)</f>
        <v>75</v>
      </c>
    </row>
    <row r="15002" spans="1:7" x14ac:dyDescent="0.3">
      <c r="A15002" t="s">
        <v>3919</v>
      </c>
      <c r="B15002" t="s">
        <v>3928</v>
      </c>
      <c r="C15002" s="1">
        <v>44690</v>
      </c>
      <c r="D15002" s="1">
        <v>44794</v>
      </c>
      <c r="E15002">
        <f t="shared" si="234"/>
        <v>3</v>
      </c>
      <c r="F15002" t="str">
        <f>VLOOKUP(B15002,campaign!$A$2:$B$18,2,FALSE)</f>
        <v>OptOutMailings</v>
      </c>
      <c r="G15002">
        <f>VLOOKUP(F15002,campaign!$B$2:$D$18,3,FALSE)</f>
        <v>75</v>
      </c>
    </row>
    <row r="15003" spans="1:7" x14ac:dyDescent="0.3">
      <c r="A15003" t="s">
        <v>3919</v>
      </c>
      <c r="B15003" t="s">
        <v>3928</v>
      </c>
      <c r="C15003" s="1">
        <v>44690</v>
      </c>
      <c r="D15003" s="1">
        <v>44855</v>
      </c>
      <c r="E15003">
        <f t="shared" si="234"/>
        <v>5</v>
      </c>
      <c r="F15003" t="str">
        <f>VLOOKUP(B15003,campaign!$A$2:$B$18,2,FALSE)</f>
        <v>OptOutMailings</v>
      </c>
      <c r="G15003">
        <f>VLOOKUP(F15003,campaign!$B$2:$D$18,3,FALSE)</f>
        <v>75</v>
      </c>
    </row>
    <row r="15004" spans="1:7" x14ac:dyDescent="0.3">
      <c r="A15004" t="s">
        <v>3919</v>
      </c>
      <c r="B15004" t="s">
        <v>3928</v>
      </c>
      <c r="C15004" s="1">
        <v>44690</v>
      </c>
      <c r="D15004" s="1">
        <v>44875</v>
      </c>
      <c r="E15004">
        <f t="shared" si="234"/>
        <v>6</v>
      </c>
      <c r="F15004" t="str">
        <f>VLOOKUP(B15004,campaign!$A$2:$B$18,2,FALSE)</f>
        <v>OptOutMailings</v>
      </c>
      <c r="G15004">
        <f>VLOOKUP(F15004,campaign!$B$2:$D$18,3,FALSE)</f>
        <v>75</v>
      </c>
    </row>
    <row r="15005" spans="1:7" x14ac:dyDescent="0.3">
      <c r="A15005" t="s">
        <v>3919</v>
      </c>
      <c r="B15005" t="s">
        <v>3928</v>
      </c>
      <c r="C15005" s="1">
        <v>44690</v>
      </c>
      <c r="D15005" s="1">
        <v>44906</v>
      </c>
      <c r="E15005">
        <f t="shared" si="234"/>
        <v>7</v>
      </c>
      <c r="F15005" t="str">
        <f>VLOOKUP(B15005,campaign!$A$2:$B$18,2,FALSE)</f>
        <v>OptOutMailings</v>
      </c>
      <c r="G15005">
        <f>VLOOKUP(F15005,campaign!$B$2:$D$18,3,FALSE)</f>
        <v>75</v>
      </c>
    </row>
    <row r="15006" spans="1:7" x14ac:dyDescent="0.3">
      <c r="A15006" t="s">
        <v>3919</v>
      </c>
      <c r="B15006" t="s">
        <v>3928</v>
      </c>
      <c r="C15006" s="1">
        <v>44690</v>
      </c>
      <c r="D15006" s="1">
        <v>44939</v>
      </c>
      <c r="E15006">
        <f t="shared" si="234"/>
        <v>8</v>
      </c>
      <c r="F15006" t="str">
        <f>VLOOKUP(B15006,campaign!$A$2:$B$18,2,FALSE)</f>
        <v>OptOutMailings</v>
      </c>
      <c r="G15006">
        <f>VLOOKUP(F15006,campaign!$B$2:$D$18,3,FALSE)</f>
        <v>75</v>
      </c>
    </row>
    <row r="15007" spans="1:7" x14ac:dyDescent="0.3">
      <c r="A15007" t="s">
        <v>3919</v>
      </c>
      <c r="B15007" t="s">
        <v>3928</v>
      </c>
      <c r="C15007" s="1">
        <v>44690</v>
      </c>
      <c r="D15007" s="1">
        <v>44981</v>
      </c>
      <c r="E15007">
        <f t="shared" si="234"/>
        <v>9</v>
      </c>
      <c r="F15007" t="str">
        <f>VLOOKUP(B15007,campaign!$A$2:$B$18,2,FALSE)</f>
        <v>OptOutMailings</v>
      </c>
      <c r="G15007">
        <f>VLOOKUP(F15007,campaign!$B$2:$D$18,3,FALSE)</f>
        <v>75</v>
      </c>
    </row>
    <row r="15008" spans="1:7" x14ac:dyDescent="0.3">
      <c r="A15008" t="s">
        <v>3919</v>
      </c>
      <c r="B15008" t="s">
        <v>3928</v>
      </c>
      <c r="C15008" s="1">
        <v>44690</v>
      </c>
      <c r="D15008" s="1">
        <v>45008</v>
      </c>
      <c r="E15008">
        <f t="shared" si="234"/>
        <v>10</v>
      </c>
      <c r="F15008" t="str">
        <f>VLOOKUP(B15008,campaign!$A$2:$B$18,2,FALSE)</f>
        <v>OptOutMailings</v>
      </c>
      <c r="G15008">
        <f>VLOOKUP(F15008,campaign!$B$2:$D$18,3,FALSE)</f>
        <v>75</v>
      </c>
    </row>
    <row r="15009" spans="1:7" x14ac:dyDescent="0.3">
      <c r="A15009" t="s">
        <v>3919</v>
      </c>
      <c r="B15009" t="s">
        <v>3926</v>
      </c>
      <c r="C15009" s="1">
        <v>44867</v>
      </c>
      <c r="D15009" s="1">
        <v>44867</v>
      </c>
      <c r="E15009">
        <f t="shared" si="234"/>
        <v>0</v>
      </c>
      <c r="F15009" t="str">
        <f>VLOOKUP(B15009,campaign!$A$2:$B$18,2,FALSE)</f>
        <v>BuysViaMailOrder</v>
      </c>
      <c r="G15009">
        <f>VLOOKUP(F15009,campaign!$B$2:$D$18,3,FALSE)</f>
        <v>25</v>
      </c>
    </row>
    <row r="15010" spans="1:7" x14ac:dyDescent="0.3">
      <c r="A15010" t="s">
        <v>3919</v>
      </c>
      <c r="B15010" t="s">
        <v>3926</v>
      </c>
      <c r="C15010" s="1">
        <v>44867</v>
      </c>
      <c r="D15010" s="1">
        <v>44967</v>
      </c>
      <c r="E15010">
        <f t="shared" si="234"/>
        <v>3</v>
      </c>
      <c r="F15010" t="str">
        <f>VLOOKUP(B15010,campaign!$A$2:$B$18,2,FALSE)</f>
        <v>BuysViaMailOrder</v>
      </c>
      <c r="G15010">
        <f>VLOOKUP(F15010,campaign!$B$2:$D$18,3,FALSE)</f>
        <v>25</v>
      </c>
    </row>
    <row r="15011" spans="1:7" x14ac:dyDescent="0.3">
      <c r="A15011" t="s">
        <v>3919</v>
      </c>
      <c r="B15011" t="s">
        <v>3926</v>
      </c>
      <c r="C15011" s="1">
        <v>44867</v>
      </c>
      <c r="D15011" s="1">
        <v>45002</v>
      </c>
      <c r="E15011">
        <f t="shared" si="234"/>
        <v>4</v>
      </c>
      <c r="F15011" t="str">
        <f>VLOOKUP(B15011,campaign!$A$2:$B$18,2,FALSE)</f>
        <v>BuysViaMailOrder</v>
      </c>
      <c r="G15011">
        <f>VLOOKUP(F15011,campaign!$B$2:$D$18,3,FALSE)</f>
        <v>25</v>
      </c>
    </row>
    <row r="15012" spans="1:7" x14ac:dyDescent="0.3">
      <c r="A15012" t="s">
        <v>3919</v>
      </c>
      <c r="B15012" t="s">
        <v>3926</v>
      </c>
      <c r="C15012" s="1">
        <v>44867</v>
      </c>
      <c r="D15012" s="1">
        <v>45018</v>
      </c>
      <c r="E15012">
        <f t="shared" si="234"/>
        <v>5</v>
      </c>
      <c r="F15012" t="str">
        <f>VLOOKUP(B15012,campaign!$A$2:$B$18,2,FALSE)</f>
        <v>BuysViaMailOrder</v>
      </c>
      <c r="G15012">
        <f>VLOOKUP(F15012,campaign!$B$2:$D$18,3,FALSE)</f>
        <v>25</v>
      </c>
    </row>
    <row r="15013" spans="1:7" x14ac:dyDescent="0.3">
      <c r="A15013" t="s">
        <v>3919</v>
      </c>
      <c r="B15013" t="s">
        <v>3926</v>
      </c>
      <c r="C15013" s="1">
        <v>44867</v>
      </c>
      <c r="D15013" s="1">
        <v>45058</v>
      </c>
      <c r="E15013">
        <f t="shared" si="234"/>
        <v>6</v>
      </c>
      <c r="F15013" t="str">
        <f>VLOOKUP(B15013,campaign!$A$2:$B$18,2,FALSE)</f>
        <v>BuysViaMailOrder</v>
      </c>
      <c r="G15013">
        <f>VLOOKUP(F15013,campaign!$B$2:$D$18,3,FALSE)</f>
        <v>25</v>
      </c>
    </row>
    <row r="15014" spans="1:7" x14ac:dyDescent="0.3">
      <c r="A15014" t="s">
        <v>3919</v>
      </c>
      <c r="B15014" t="s">
        <v>3924</v>
      </c>
      <c r="C15014" s="1">
        <v>44937</v>
      </c>
      <c r="D15014" s="1">
        <v>44937</v>
      </c>
      <c r="E15014">
        <f t="shared" si="234"/>
        <v>0</v>
      </c>
      <c r="F15014" t="str">
        <f>VLOOKUP(B15014,campaign!$A$2:$B$18,2,FALSE)</f>
        <v>RVOwner</v>
      </c>
      <c r="G15014">
        <f>VLOOKUP(F15014,campaign!$B$2:$D$18,3,FALSE)</f>
        <v>22</v>
      </c>
    </row>
    <row r="15015" spans="1:7" x14ac:dyDescent="0.3">
      <c r="A15015" t="s">
        <v>3919</v>
      </c>
      <c r="B15015" t="s">
        <v>3924</v>
      </c>
      <c r="C15015" s="1">
        <v>44937</v>
      </c>
      <c r="D15015" s="1">
        <v>44973</v>
      </c>
      <c r="E15015">
        <f t="shared" si="234"/>
        <v>1</v>
      </c>
      <c r="F15015" t="str">
        <f>VLOOKUP(B15015,campaign!$A$2:$B$18,2,FALSE)</f>
        <v>RVOwner</v>
      </c>
      <c r="G15015">
        <f>VLOOKUP(F15015,campaign!$B$2:$D$18,3,FALSE)</f>
        <v>22</v>
      </c>
    </row>
    <row r="15016" spans="1:7" x14ac:dyDescent="0.3">
      <c r="A15016" t="s">
        <v>3919</v>
      </c>
      <c r="B15016" t="s">
        <v>3924</v>
      </c>
      <c r="C15016" s="1">
        <v>44937</v>
      </c>
      <c r="D15016" s="1">
        <v>45010</v>
      </c>
      <c r="E15016">
        <f t="shared" si="234"/>
        <v>2</v>
      </c>
      <c r="F15016" t="str">
        <f>VLOOKUP(B15016,campaign!$A$2:$B$18,2,FALSE)</f>
        <v>RVOwner</v>
      </c>
      <c r="G15016">
        <f>VLOOKUP(F15016,campaign!$B$2:$D$18,3,FALSE)</f>
        <v>22</v>
      </c>
    </row>
    <row r="15017" spans="1:7" x14ac:dyDescent="0.3">
      <c r="A15017" t="s">
        <v>3919</v>
      </c>
      <c r="B15017" t="s">
        <v>3924</v>
      </c>
      <c r="C15017" s="1">
        <v>44937</v>
      </c>
      <c r="D15017" s="1">
        <v>45039</v>
      </c>
      <c r="E15017">
        <f t="shared" si="234"/>
        <v>3</v>
      </c>
      <c r="F15017" t="str">
        <f>VLOOKUP(B15017,campaign!$A$2:$B$18,2,FALSE)</f>
        <v>RVOwner</v>
      </c>
      <c r="G15017">
        <f>VLOOKUP(F15017,campaign!$B$2:$D$18,3,FALSE)</f>
        <v>22</v>
      </c>
    </row>
    <row r="15018" spans="1:7" x14ac:dyDescent="0.3">
      <c r="A15018" t="s">
        <v>3919</v>
      </c>
      <c r="B15018" t="s">
        <v>3924</v>
      </c>
      <c r="C15018" s="1">
        <v>44937</v>
      </c>
      <c r="D15018" s="1">
        <v>45068</v>
      </c>
      <c r="E15018">
        <f t="shared" si="234"/>
        <v>4</v>
      </c>
      <c r="F15018" t="str">
        <f>VLOOKUP(B15018,campaign!$A$2:$B$18,2,FALSE)</f>
        <v>RVOwner</v>
      </c>
      <c r="G15018">
        <f>VLOOKUP(F15018,campaign!$B$2:$D$18,3,FALSE)</f>
        <v>22</v>
      </c>
    </row>
  </sheetData>
  <sortState xmlns:xlrd2="http://schemas.microsoft.com/office/spreadsheetml/2017/richdata2" ref="A2:D15018">
    <sortCondition ref="A2:A15018"/>
    <sortCondition ref="C2:C15018"/>
    <sortCondition ref="D2:D15018"/>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AD0FD-EC24-4561-A46C-6E609009A665}">
  <dimension ref="A2:R45"/>
  <sheetViews>
    <sheetView zoomScale="50" zoomScaleNormal="100" workbookViewId="0">
      <selection activeCell="A24" sqref="A24"/>
    </sheetView>
  </sheetViews>
  <sheetFormatPr defaultRowHeight="14" x14ac:dyDescent="0.3"/>
  <cols>
    <col min="1" max="1" width="21.08203125" bestFit="1" customWidth="1"/>
    <col min="2" max="17" width="8.08203125" bestFit="1" customWidth="1"/>
    <col min="18" max="32" width="8.75" bestFit="1" customWidth="1"/>
    <col min="33" max="41" width="7.75" bestFit="1" customWidth="1"/>
    <col min="42" max="63" width="8.75" bestFit="1" customWidth="1"/>
    <col min="64" max="72" width="7.75" bestFit="1" customWidth="1"/>
    <col min="73" max="90" width="8.75" bestFit="1" customWidth="1"/>
    <col min="91" max="99" width="7.75" bestFit="1" customWidth="1"/>
    <col min="100" max="118" width="8.75" bestFit="1" customWidth="1"/>
    <col min="119" max="127" width="7.75" bestFit="1" customWidth="1"/>
    <col min="128" max="148" width="8.75" bestFit="1" customWidth="1"/>
    <col min="149" max="157" width="7.75" bestFit="1" customWidth="1"/>
    <col min="158" max="179" width="8.75" bestFit="1" customWidth="1"/>
    <col min="180" max="188" width="7.75" bestFit="1" customWidth="1"/>
    <col min="189" max="207" width="8.75" bestFit="1" customWidth="1"/>
    <col min="208" max="216" width="7.75" bestFit="1" customWidth="1"/>
    <col min="217" max="235" width="8.75" bestFit="1" customWidth="1"/>
    <col min="236" max="243" width="7.75" bestFit="1" customWidth="1"/>
    <col min="244" max="262" width="8.75" bestFit="1" customWidth="1"/>
    <col min="263" max="271" width="7.75" bestFit="1" customWidth="1"/>
    <col min="272" max="291" width="8.75" bestFit="1" customWidth="1"/>
    <col min="292" max="300" width="7.75" bestFit="1" customWidth="1"/>
    <col min="301" max="322" width="8.75" bestFit="1" customWidth="1"/>
    <col min="323" max="331" width="7.75" bestFit="1" customWidth="1"/>
    <col min="332" max="353" width="8.75" bestFit="1" customWidth="1"/>
    <col min="354" max="362" width="7.75" bestFit="1" customWidth="1"/>
    <col min="363" max="391" width="8.75" bestFit="1" customWidth="1"/>
    <col min="392" max="413" width="9.75" bestFit="1" customWidth="1"/>
    <col min="414" max="422" width="8.75" bestFit="1" customWidth="1"/>
    <col min="423" max="443" width="9.75" bestFit="1" customWidth="1"/>
    <col min="444" max="452" width="8.75" bestFit="1" customWidth="1"/>
    <col min="453" max="474" width="9.75" bestFit="1" customWidth="1"/>
    <col min="475" max="475" width="10.83203125" bestFit="1" customWidth="1"/>
  </cols>
  <sheetData>
    <row r="2" spans="1:13" x14ac:dyDescent="0.3">
      <c r="A2" s="4" t="s">
        <v>3975</v>
      </c>
      <c r="B2" s="5"/>
      <c r="C2" s="5"/>
      <c r="D2" s="5"/>
      <c r="E2" s="5"/>
      <c r="F2" s="5"/>
      <c r="G2" s="5"/>
      <c r="H2" s="5"/>
      <c r="I2" s="5"/>
      <c r="J2" s="5"/>
      <c r="K2" s="5"/>
      <c r="L2" s="5"/>
      <c r="M2" s="5"/>
    </row>
    <row r="3" spans="1:13" x14ac:dyDescent="0.3">
      <c r="A3" s="5"/>
      <c r="B3" s="5" t="s">
        <v>3958</v>
      </c>
      <c r="C3" s="5" t="s">
        <v>3959</v>
      </c>
      <c r="D3" s="5" t="s">
        <v>3960</v>
      </c>
      <c r="E3" s="5" t="s">
        <v>3961</v>
      </c>
      <c r="F3" s="5" t="s">
        <v>3962</v>
      </c>
      <c r="G3" s="5" t="s">
        <v>3963</v>
      </c>
      <c r="H3" s="5" t="s">
        <v>3964</v>
      </c>
      <c r="I3" s="5" t="s">
        <v>3965</v>
      </c>
      <c r="J3" s="5" t="s">
        <v>3966</v>
      </c>
      <c r="K3" s="5" t="s">
        <v>3967</v>
      </c>
      <c r="L3" s="5" t="s">
        <v>3968</v>
      </c>
      <c r="M3" s="5" t="s">
        <v>3969</v>
      </c>
    </row>
    <row r="4" spans="1:13" x14ac:dyDescent="0.3">
      <c r="A4" s="5">
        <v>0</v>
      </c>
      <c r="B4" s="5">
        <v>261</v>
      </c>
      <c r="C4" s="5">
        <v>205</v>
      </c>
      <c r="D4" s="5">
        <v>227</v>
      </c>
      <c r="E4" s="5">
        <v>237</v>
      </c>
      <c r="F4" s="5">
        <v>101</v>
      </c>
      <c r="G4" s="5">
        <v>121</v>
      </c>
      <c r="H4" s="5">
        <v>118</v>
      </c>
      <c r="I4" s="5">
        <v>152</v>
      </c>
      <c r="J4" s="5">
        <v>127</v>
      </c>
      <c r="K4" s="5">
        <v>142</v>
      </c>
      <c r="L4" s="5">
        <v>127</v>
      </c>
      <c r="M4" s="5">
        <v>136</v>
      </c>
    </row>
    <row r="5" spans="1:13" x14ac:dyDescent="0.3">
      <c r="A5" s="5">
        <v>1</v>
      </c>
      <c r="B5" s="5">
        <v>233</v>
      </c>
      <c r="C5" s="5">
        <v>214</v>
      </c>
      <c r="D5" s="5">
        <v>237</v>
      </c>
      <c r="E5" s="5">
        <v>293</v>
      </c>
      <c r="F5" s="5">
        <v>80</v>
      </c>
      <c r="G5" s="5">
        <v>109</v>
      </c>
      <c r="H5" s="5">
        <v>102</v>
      </c>
      <c r="I5" s="5">
        <v>137</v>
      </c>
      <c r="J5" s="5">
        <v>124</v>
      </c>
      <c r="K5" s="5">
        <v>140</v>
      </c>
      <c r="L5" s="5">
        <v>132</v>
      </c>
      <c r="M5" s="5">
        <v>155</v>
      </c>
    </row>
    <row r="6" spans="1:13" x14ac:dyDescent="0.3">
      <c r="A6" s="5">
        <v>2</v>
      </c>
      <c r="B6" s="5">
        <v>208</v>
      </c>
      <c r="C6" s="5">
        <v>171</v>
      </c>
      <c r="D6" s="5">
        <v>217</v>
      </c>
      <c r="E6" s="5">
        <v>67</v>
      </c>
      <c r="F6" s="5">
        <v>82</v>
      </c>
      <c r="G6" s="5">
        <v>105</v>
      </c>
      <c r="H6" s="5">
        <v>88</v>
      </c>
      <c r="I6" s="5">
        <v>137</v>
      </c>
      <c r="J6" s="5">
        <v>106</v>
      </c>
      <c r="K6" s="5">
        <v>133</v>
      </c>
      <c r="L6" s="5">
        <v>128</v>
      </c>
      <c r="M6" s="5">
        <v>126</v>
      </c>
    </row>
    <row r="7" spans="1:13" x14ac:dyDescent="0.3">
      <c r="A7" s="5">
        <v>3</v>
      </c>
      <c r="B7" s="5">
        <v>212</v>
      </c>
      <c r="C7" s="5">
        <v>198</v>
      </c>
      <c r="D7" s="5">
        <v>70</v>
      </c>
      <c r="E7" s="5">
        <v>73</v>
      </c>
      <c r="F7" s="5">
        <v>83</v>
      </c>
      <c r="G7" s="5">
        <v>88</v>
      </c>
      <c r="H7" s="5">
        <v>103</v>
      </c>
      <c r="I7" s="5">
        <v>137</v>
      </c>
      <c r="J7" s="5">
        <v>110</v>
      </c>
      <c r="K7" s="5">
        <v>133</v>
      </c>
      <c r="L7" s="5">
        <v>111</v>
      </c>
      <c r="M7" s="5">
        <v>126</v>
      </c>
    </row>
    <row r="8" spans="1:13" x14ac:dyDescent="0.3">
      <c r="A8" s="5">
        <v>4</v>
      </c>
      <c r="B8" s="5">
        <v>218</v>
      </c>
      <c r="C8" s="5">
        <v>66</v>
      </c>
      <c r="D8" s="5">
        <v>64</v>
      </c>
      <c r="E8" s="5">
        <v>75</v>
      </c>
      <c r="F8" s="5">
        <v>75</v>
      </c>
      <c r="G8" s="5">
        <v>110</v>
      </c>
      <c r="H8" s="5">
        <v>101</v>
      </c>
      <c r="I8" s="5">
        <v>132</v>
      </c>
      <c r="J8" s="5">
        <v>115</v>
      </c>
      <c r="K8" s="5">
        <v>128</v>
      </c>
      <c r="L8" s="5">
        <v>115</v>
      </c>
      <c r="M8" s="5">
        <v>140</v>
      </c>
    </row>
    <row r="9" spans="1:13" x14ac:dyDescent="0.3">
      <c r="A9" s="5">
        <v>5</v>
      </c>
      <c r="B9" s="5">
        <v>78</v>
      </c>
      <c r="C9" s="5">
        <v>68</v>
      </c>
      <c r="D9" s="5">
        <v>60</v>
      </c>
      <c r="E9" s="5">
        <v>80</v>
      </c>
      <c r="F9" s="5">
        <v>78</v>
      </c>
      <c r="G9" s="5">
        <v>99</v>
      </c>
      <c r="H9" s="5">
        <v>97</v>
      </c>
      <c r="I9" s="5">
        <v>128</v>
      </c>
      <c r="J9" s="5">
        <v>106</v>
      </c>
      <c r="K9" s="5">
        <v>131</v>
      </c>
      <c r="L9" s="5">
        <v>125</v>
      </c>
      <c r="M9" s="5">
        <v>137</v>
      </c>
    </row>
    <row r="10" spans="1:13" x14ac:dyDescent="0.3">
      <c r="A10" s="5">
        <v>6</v>
      </c>
      <c r="B10" s="5">
        <v>77</v>
      </c>
      <c r="C10" s="5">
        <v>54</v>
      </c>
      <c r="D10" s="5">
        <v>64</v>
      </c>
      <c r="E10" s="5">
        <v>76</v>
      </c>
      <c r="F10" s="5">
        <v>84</v>
      </c>
      <c r="G10" s="5">
        <v>89</v>
      </c>
      <c r="H10" s="5">
        <v>92</v>
      </c>
      <c r="I10" s="5">
        <v>127</v>
      </c>
      <c r="J10" s="5">
        <v>116</v>
      </c>
      <c r="K10" s="5">
        <v>133</v>
      </c>
      <c r="L10" s="5">
        <v>119</v>
      </c>
      <c r="M10" s="5"/>
    </row>
    <row r="11" spans="1:13" x14ac:dyDescent="0.3">
      <c r="A11" s="5">
        <v>7</v>
      </c>
      <c r="B11" s="5">
        <v>85</v>
      </c>
      <c r="C11" s="5">
        <v>67</v>
      </c>
      <c r="D11" s="5">
        <v>65</v>
      </c>
      <c r="E11" s="5">
        <v>73</v>
      </c>
      <c r="F11" s="5">
        <v>78</v>
      </c>
      <c r="G11" s="5">
        <v>105</v>
      </c>
      <c r="H11" s="5">
        <v>95</v>
      </c>
      <c r="I11" s="5">
        <v>118</v>
      </c>
      <c r="J11" s="5">
        <v>109</v>
      </c>
      <c r="K11" s="5">
        <v>139</v>
      </c>
      <c r="L11" s="5"/>
      <c r="M11" s="5"/>
    </row>
    <row r="12" spans="1:13" x14ac:dyDescent="0.3">
      <c r="A12" s="5">
        <v>8</v>
      </c>
      <c r="B12" s="5">
        <v>75</v>
      </c>
      <c r="C12" s="5">
        <v>62</v>
      </c>
      <c r="D12" s="5">
        <v>63</v>
      </c>
      <c r="E12" s="5">
        <v>74</v>
      </c>
      <c r="F12" s="5">
        <v>89</v>
      </c>
      <c r="G12" s="5">
        <v>97</v>
      </c>
      <c r="H12" s="5">
        <v>94</v>
      </c>
      <c r="I12" s="5">
        <v>128</v>
      </c>
      <c r="J12" s="5">
        <v>116</v>
      </c>
      <c r="K12" s="5"/>
      <c r="L12" s="5"/>
      <c r="M12" s="5"/>
    </row>
    <row r="13" spans="1:13" x14ac:dyDescent="0.3">
      <c r="A13" s="5">
        <v>9</v>
      </c>
      <c r="B13" s="5">
        <v>79</v>
      </c>
      <c r="C13" s="5">
        <v>64</v>
      </c>
      <c r="D13" s="5">
        <v>67</v>
      </c>
      <c r="E13" s="5">
        <v>74</v>
      </c>
      <c r="F13" s="5">
        <v>78</v>
      </c>
      <c r="G13" s="5">
        <v>96</v>
      </c>
      <c r="H13" s="5">
        <v>96</v>
      </c>
      <c r="I13" s="5">
        <v>142</v>
      </c>
      <c r="J13" s="5"/>
      <c r="K13" s="5"/>
      <c r="L13" s="5"/>
      <c r="M13" s="5"/>
    </row>
    <row r="14" spans="1:13" x14ac:dyDescent="0.3">
      <c r="A14" s="5">
        <v>10</v>
      </c>
      <c r="B14" s="5">
        <v>86</v>
      </c>
      <c r="C14" s="5">
        <v>64</v>
      </c>
      <c r="D14" s="5">
        <v>56</v>
      </c>
      <c r="E14" s="5">
        <v>76</v>
      </c>
      <c r="F14" s="5">
        <v>81</v>
      </c>
      <c r="G14" s="5">
        <v>90</v>
      </c>
      <c r="H14" s="5">
        <v>98</v>
      </c>
      <c r="I14" s="5"/>
      <c r="J14" s="5"/>
      <c r="K14" s="5"/>
      <c r="L14" s="5"/>
      <c r="M14" s="5"/>
    </row>
    <row r="15" spans="1:13" x14ac:dyDescent="0.3">
      <c r="A15" s="5">
        <v>11</v>
      </c>
      <c r="B15" s="5">
        <v>87</v>
      </c>
      <c r="C15" s="5">
        <v>65</v>
      </c>
      <c r="D15" s="5">
        <v>73</v>
      </c>
      <c r="E15" s="5">
        <v>86</v>
      </c>
      <c r="F15" s="5">
        <v>86</v>
      </c>
      <c r="G15" s="5">
        <v>100</v>
      </c>
      <c r="H15" s="5"/>
      <c r="I15" s="5"/>
      <c r="J15" s="5"/>
      <c r="K15" s="5"/>
      <c r="L15" s="5"/>
      <c r="M15" s="5"/>
    </row>
    <row r="16" spans="1:13" x14ac:dyDescent="0.3">
      <c r="A16" s="5">
        <v>12</v>
      </c>
      <c r="B16" s="5">
        <v>77</v>
      </c>
      <c r="C16" s="5">
        <v>61</v>
      </c>
      <c r="D16" s="5">
        <v>66</v>
      </c>
      <c r="E16" s="5">
        <v>64</v>
      </c>
      <c r="F16" s="5">
        <v>79</v>
      </c>
      <c r="G16" s="5"/>
      <c r="H16" s="5"/>
      <c r="I16" s="5"/>
      <c r="J16" s="5"/>
      <c r="K16" s="5"/>
      <c r="L16" s="5"/>
      <c r="M16" s="5"/>
    </row>
    <row r="17" spans="1:17" x14ac:dyDescent="0.3">
      <c r="A17" s="5">
        <v>13</v>
      </c>
      <c r="B17" s="5">
        <v>76</v>
      </c>
      <c r="C17" s="5">
        <v>65</v>
      </c>
      <c r="D17" s="5">
        <v>59</v>
      </c>
      <c r="E17" s="5">
        <v>75</v>
      </c>
      <c r="F17" s="5"/>
      <c r="G17" s="5"/>
      <c r="H17" s="5"/>
      <c r="I17" s="5"/>
      <c r="J17" s="5"/>
      <c r="K17" s="5"/>
      <c r="L17" s="5"/>
      <c r="M17" s="5"/>
    </row>
    <row r="18" spans="1:17" x14ac:dyDescent="0.3">
      <c r="A18" s="5">
        <v>14</v>
      </c>
      <c r="B18" s="5">
        <v>87</v>
      </c>
      <c r="C18" s="5">
        <v>63</v>
      </c>
      <c r="D18" s="5">
        <v>63</v>
      </c>
      <c r="E18" s="5"/>
      <c r="F18" s="5"/>
      <c r="G18" s="5"/>
      <c r="H18" s="5"/>
      <c r="I18" s="5"/>
      <c r="J18" s="5"/>
      <c r="K18" s="5"/>
      <c r="L18" s="5"/>
      <c r="M18" s="5"/>
    </row>
    <row r="19" spans="1:17" x14ac:dyDescent="0.3">
      <c r="A19" s="5">
        <v>15</v>
      </c>
      <c r="B19" s="5">
        <v>79</v>
      </c>
      <c r="C19" s="5">
        <v>70</v>
      </c>
      <c r="D19" s="5"/>
      <c r="E19" s="5"/>
      <c r="F19" s="5"/>
      <c r="G19" s="5"/>
      <c r="H19" s="5"/>
      <c r="I19" s="5"/>
      <c r="J19" s="5"/>
      <c r="K19" s="5"/>
      <c r="L19" s="5"/>
      <c r="M19" s="5"/>
    </row>
    <row r="20" spans="1:17" x14ac:dyDescent="0.3">
      <c r="A20" s="5">
        <v>16</v>
      </c>
      <c r="B20" s="5">
        <v>78</v>
      </c>
      <c r="C20" s="5"/>
      <c r="D20" s="5"/>
      <c r="E20" s="5"/>
      <c r="F20" s="5"/>
      <c r="G20" s="5"/>
      <c r="H20" s="5"/>
      <c r="I20" s="5"/>
      <c r="J20" s="5"/>
      <c r="K20" s="5"/>
      <c r="L20" s="5"/>
      <c r="M20" s="5"/>
    </row>
    <row r="24" spans="1:17" x14ac:dyDescent="0.3">
      <c r="A24" s="4" t="s">
        <v>3974</v>
      </c>
      <c r="B24" s="5"/>
      <c r="C24" s="5"/>
      <c r="D24" s="5"/>
      <c r="E24" s="5"/>
      <c r="F24" s="5"/>
      <c r="G24" s="5"/>
      <c r="H24" s="5"/>
      <c r="I24" s="5"/>
      <c r="J24" s="5"/>
      <c r="K24" s="5"/>
      <c r="L24" s="5"/>
      <c r="M24" s="5"/>
      <c r="N24" s="5"/>
      <c r="O24" s="5"/>
      <c r="P24" s="5"/>
      <c r="Q24" s="5"/>
    </row>
    <row r="25" spans="1:17" x14ac:dyDescent="0.3">
      <c r="A25" s="5"/>
      <c r="B25" s="5" t="s">
        <v>3970</v>
      </c>
      <c r="C25" s="5"/>
      <c r="D25" s="5"/>
      <c r="E25" s="5"/>
      <c r="F25" s="5"/>
      <c r="G25" s="5"/>
      <c r="H25" s="5"/>
      <c r="I25" s="5"/>
      <c r="J25" s="5"/>
      <c r="K25" s="5"/>
      <c r="L25" s="5"/>
      <c r="M25" s="5"/>
      <c r="N25" s="5" t="s">
        <v>3971</v>
      </c>
      <c r="O25" s="5"/>
      <c r="P25" s="5"/>
      <c r="Q25" s="5"/>
    </row>
    <row r="26" spans="1:17" x14ac:dyDescent="0.3">
      <c r="A26" s="5"/>
      <c r="B26" s="5" t="s">
        <v>3958</v>
      </c>
      <c r="C26" s="5" t="s">
        <v>3959</v>
      </c>
      <c r="D26" s="5" t="s">
        <v>3960</v>
      </c>
      <c r="E26" s="5" t="s">
        <v>3961</v>
      </c>
      <c r="F26" s="5" t="s">
        <v>3962</v>
      </c>
      <c r="G26" s="5" t="s">
        <v>3963</v>
      </c>
      <c r="H26" s="5" t="s">
        <v>3964</v>
      </c>
      <c r="I26" s="5" t="s">
        <v>3965</v>
      </c>
      <c r="J26" s="5" t="s">
        <v>3966</v>
      </c>
      <c r="K26" s="5" t="s">
        <v>3967</v>
      </c>
      <c r="L26" s="5" t="s">
        <v>3968</v>
      </c>
      <c r="M26" s="5" t="s">
        <v>3969</v>
      </c>
      <c r="N26" s="5" t="s">
        <v>3958</v>
      </c>
      <c r="O26" s="5" t="s">
        <v>3959</v>
      </c>
      <c r="P26" s="5" t="s">
        <v>3960</v>
      </c>
      <c r="Q26" s="5" t="s">
        <v>3961</v>
      </c>
    </row>
    <row r="27" spans="1:17" x14ac:dyDescent="0.3">
      <c r="A27" s="5">
        <v>0</v>
      </c>
      <c r="B27" s="7">
        <v>1</v>
      </c>
      <c r="C27" s="7">
        <v>1</v>
      </c>
      <c r="D27" s="7">
        <v>1</v>
      </c>
      <c r="E27" s="7">
        <v>1</v>
      </c>
      <c r="F27" s="7">
        <v>1</v>
      </c>
      <c r="G27" s="7">
        <v>1</v>
      </c>
      <c r="H27" s="7">
        <v>1</v>
      </c>
      <c r="I27" s="7">
        <v>1</v>
      </c>
      <c r="J27" s="7">
        <v>1</v>
      </c>
      <c r="K27" s="7">
        <v>1</v>
      </c>
      <c r="L27" s="7">
        <v>1</v>
      </c>
      <c r="M27" s="7">
        <v>1</v>
      </c>
      <c r="N27" s="7">
        <v>1</v>
      </c>
      <c r="O27" s="7">
        <v>1</v>
      </c>
      <c r="P27" s="7">
        <v>1</v>
      </c>
      <c r="Q27" s="7">
        <v>1</v>
      </c>
    </row>
    <row r="28" spans="1:17" x14ac:dyDescent="0.3">
      <c r="A28" s="5">
        <v>1</v>
      </c>
      <c r="B28" s="7">
        <v>0.58974358974358976</v>
      </c>
      <c r="C28" s="7">
        <v>0.74117647058823533</v>
      </c>
      <c r="D28" s="7">
        <v>0.70588235294117652</v>
      </c>
      <c r="E28" s="7">
        <v>0.84042553191489366</v>
      </c>
      <c r="F28" s="7">
        <v>0.73</v>
      </c>
      <c r="G28" s="7">
        <v>0.81512605042016806</v>
      </c>
      <c r="H28" s="7">
        <v>0.79646017699115046</v>
      </c>
      <c r="I28" s="7">
        <v>0.82517482517482521</v>
      </c>
      <c r="J28" s="7">
        <v>0.89344262295081966</v>
      </c>
      <c r="K28" s="7">
        <v>0.8978102189781022</v>
      </c>
      <c r="L28" s="7">
        <v>0.91200000000000003</v>
      </c>
      <c r="M28" s="7">
        <v>0.95454545454545459</v>
      </c>
      <c r="N28" s="7">
        <v>0.95588235294117652</v>
      </c>
      <c r="O28" s="7">
        <v>0.9910714285714286</v>
      </c>
      <c r="P28" s="7">
        <v>0.99230769230769234</v>
      </c>
      <c r="Q28" s="7">
        <v>1</v>
      </c>
    </row>
    <row r="29" spans="1:17" x14ac:dyDescent="0.3">
      <c r="A29" s="5">
        <v>2</v>
      </c>
      <c r="B29" s="7">
        <v>0.68376068376068377</v>
      </c>
      <c r="C29" s="7">
        <v>0.62352941176470589</v>
      </c>
      <c r="D29" s="7">
        <v>0.69411764705882351</v>
      </c>
      <c r="E29" s="7">
        <v>0.67021276595744683</v>
      </c>
      <c r="F29" s="7">
        <v>0.76</v>
      </c>
      <c r="G29" s="7">
        <v>0.79831932773109249</v>
      </c>
      <c r="H29" s="7">
        <v>0.69911504424778759</v>
      </c>
      <c r="I29" s="7">
        <v>0.8601398601398601</v>
      </c>
      <c r="J29" s="7">
        <v>0.75409836065573765</v>
      </c>
      <c r="K29" s="7">
        <v>0.87591240875912413</v>
      </c>
      <c r="L29" s="7">
        <v>0.88</v>
      </c>
      <c r="M29" s="7">
        <v>0.86363636363636365</v>
      </c>
      <c r="N29" s="7">
        <v>0.86029411764705888</v>
      </c>
      <c r="O29" s="7">
        <v>0.875</v>
      </c>
      <c r="P29" s="7">
        <v>0.9538461538461539</v>
      </c>
      <c r="Q29" s="7"/>
    </row>
    <row r="30" spans="1:17" x14ac:dyDescent="0.3">
      <c r="A30" s="5">
        <v>3</v>
      </c>
      <c r="B30" s="7">
        <v>0.58974358974358976</v>
      </c>
      <c r="C30" s="7">
        <v>0.63529411764705879</v>
      </c>
      <c r="D30" s="7">
        <v>0.69411764705882351</v>
      </c>
      <c r="E30" s="7">
        <v>0.72340425531914898</v>
      </c>
      <c r="F30" s="7">
        <v>0.77</v>
      </c>
      <c r="G30" s="7">
        <v>0.68907563025210083</v>
      </c>
      <c r="H30" s="7">
        <v>0.79646017699115046</v>
      </c>
      <c r="I30" s="7">
        <v>0.83216783216783219</v>
      </c>
      <c r="J30" s="7">
        <v>0.82786885245901642</v>
      </c>
      <c r="K30" s="7">
        <v>0.87591240875912413</v>
      </c>
      <c r="L30" s="7">
        <v>0.84799999999999998</v>
      </c>
      <c r="M30" s="7">
        <v>0.84848484848484851</v>
      </c>
      <c r="N30" s="7">
        <v>0.91911764705882348</v>
      </c>
      <c r="O30" s="7">
        <v>0.9732142857142857</v>
      </c>
      <c r="P30" s="7"/>
      <c r="Q30" s="7"/>
    </row>
    <row r="31" spans="1:17" x14ac:dyDescent="0.3">
      <c r="A31" s="5">
        <v>4</v>
      </c>
      <c r="B31" s="7">
        <v>0.65811965811965811</v>
      </c>
      <c r="C31" s="7">
        <v>0.70588235294117652</v>
      </c>
      <c r="D31" s="7">
        <v>0.71764705882352942</v>
      </c>
      <c r="E31" s="7">
        <v>0.73404255319148937</v>
      </c>
      <c r="F31" s="7">
        <v>0.69</v>
      </c>
      <c r="G31" s="7">
        <v>0.83193277310924374</v>
      </c>
      <c r="H31" s="7">
        <v>0.76991150442477874</v>
      </c>
      <c r="I31" s="7">
        <v>0.82517482517482521</v>
      </c>
      <c r="J31" s="7">
        <v>0.86065573770491799</v>
      </c>
      <c r="K31" s="7">
        <v>0.81751824817518248</v>
      </c>
      <c r="L31" s="7">
        <v>0.85599999999999998</v>
      </c>
      <c r="M31" s="7">
        <v>0.93939393939393945</v>
      </c>
      <c r="N31" s="7">
        <v>0.875</v>
      </c>
      <c r="O31" s="7"/>
      <c r="P31" s="7"/>
      <c r="Q31" s="7"/>
    </row>
    <row r="32" spans="1:17" x14ac:dyDescent="0.3">
      <c r="A32" s="5">
        <v>5</v>
      </c>
      <c r="B32" s="7">
        <v>0.63247863247863245</v>
      </c>
      <c r="C32" s="7">
        <v>0.70588235294117652</v>
      </c>
      <c r="D32" s="7">
        <v>0.6588235294117647</v>
      </c>
      <c r="E32" s="7">
        <v>0.76595744680851063</v>
      </c>
      <c r="F32" s="7">
        <v>0.71</v>
      </c>
      <c r="G32" s="7">
        <v>0.78151260504201681</v>
      </c>
      <c r="H32" s="7">
        <v>0.78761061946902655</v>
      </c>
      <c r="I32" s="7">
        <v>0.79020979020979021</v>
      </c>
      <c r="J32" s="7">
        <v>0.78688524590163933</v>
      </c>
      <c r="K32" s="7">
        <v>0.86131386861313863</v>
      </c>
      <c r="L32" s="7">
        <v>0.89600000000000002</v>
      </c>
      <c r="M32" s="7">
        <v>0.89393939393939392</v>
      </c>
      <c r="N32" s="7"/>
      <c r="O32" s="7"/>
      <c r="P32" s="7"/>
      <c r="Q32" s="7"/>
    </row>
    <row r="33" spans="1:18" x14ac:dyDescent="0.3">
      <c r="A33" s="5">
        <v>6</v>
      </c>
      <c r="B33" s="7">
        <v>0.60683760683760679</v>
      </c>
      <c r="C33" s="7">
        <v>0.56470588235294117</v>
      </c>
      <c r="D33" s="7">
        <v>0.70588235294117652</v>
      </c>
      <c r="E33" s="7">
        <v>0.76595744680851063</v>
      </c>
      <c r="F33" s="7">
        <v>0.76</v>
      </c>
      <c r="G33" s="7">
        <v>0.66386554621848737</v>
      </c>
      <c r="H33" s="7">
        <v>0.75221238938053092</v>
      </c>
      <c r="I33" s="7">
        <v>0.76923076923076927</v>
      </c>
      <c r="J33" s="7">
        <v>0.82786885245901642</v>
      </c>
      <c r="K33" s="7">
        <v>0.86861313868613144</v>
      </c>
      <c r="L33" s="7">
        <v>0.83199999999999996</v>
      </c>
      <c r="M33" s="7"/>
      <c r="N33" s="7"/>
      <c r="O33" s="7"/>
      <c r="P33" s="7"/>
      <c r="Q33" s="7"/>
    </row>
    <row r="34" spans="1:18" x14ac:dyDescent="0.3">
      <c r="A34" s="5">
        <v>7</v>
      </c>
      <c r="B34" s="7">
        <v>0.65811965811965811</v>
      </c>
      <c r="C34" s="7">
        <v>0.71764705882352942</v>
      </c>
      <c r="D34" s="7">
        <v>0.70588235294117652</v>
      </c>
      <c r="E34" s="7">
        <v>0.73404255319148937</v>
      </c>
      <c r="F34" s="7">
        <v>0.72</v>
      </c>
      <c r="G34" s="7">
        <v>0.80672268907563027</v>
      </c>
      <c r="H34" s="7">
        <v>0.75221238938053092</v>
      </c>
      <c r="I34" s="7">
        <v>0.74825174825174823</v>
      </c>
      <c r="J34" s="7">
        <v>0.82786885245901642</v>
      </c>
      <c r="K34" s="7">
        <v>0.83941605839416056</v>
      </c>
      <c r="L34" s="7"/>
      <c r="M34" s="7"/>
      <c r="N34" s="7"/>
      <c r="O34" s="7"/>
      <c r="P34" s="7"/>
      <c r="Q34" s="7"/>
    </row>
    <row r="35" spans="1:18" x14ac:dyDescent="0.3">
      <c r="A35" s="5">
        <v>8</v>
      </c>
      <c r="B35" s="7">
        <v>0.61538461538461542</v>
      </c>
      <c r="C35" s="7">
        <v>0.69411764705882351</v>
      </c>
      <c r="D35" s="7">
        <v>0.70588235294117652</v>
      </c>
      <c r="E35" s="7">
        <v>0.7021276595744681</v>
      </c>
      <c r="F35" s="7">
        <v>0.8</v>
      </c>
      <c r="G35" s="7">
        <v>0.77310924369747902</v>
      </c>
      <c r="H35" s="7">
        <v>0.76106194690265483</v>
      </c>
      <c r="I35" s="7">
        <v>0.78321678321678323</v>
      </c>
      <c r="J35" s="7">
        <v>0.83606557377049184</v>
      </c>
      <c r="K35" s="7"/>
      <c r="L35" s="7"/>
      <c r="M35" s="7"/>
      <c r="N35" s="7"/>
      <c r="O35" s="7"/>
      <c r="P35" s="7"/>
      <c r="Q35" s="7"/>
    </row>
    <row r="36" spans="1:18" x14ac:dyDescent="0.3">
      <c r="A36" s="5">
        <v>9</v>
      </c>
      <c r="B36" s="7">
        <v>0.63247863247863245</v>
      </c>
      <c r="C36" s="7">
        <v>0.68235294117647061</v>
      </c>
      <c r="D36" s="7">
        <v>0.72941176470588232</v>
      </c>
      <c r="E36" s="7">
        <v>0.72340425531914898</v>
      </c>
      <c r="F36" s="7">
        <v>0.69</v>
      </c>
      <c r="G36" s="7">
        <v>0.72268907563025209</v>
      </c>
      <c r="H36" s="7">
        <v>0.76106194690265483</v>
      </c>
      <c r="I36" s="7">
        <v>0.83916083916083917</v>
      </c>
      <c r="J36" s="7"/>
      <c r="K36" s="7"/>
      <c r="L36" s="7"/>
      <c r="M36" s="7"/>
      <c r="N36" s="7"/>
      <c r="O36" s="7"/>
      <c r="P36" s="7"/>
      <c r="Q36" s="7"/>
    </row>
    <row r="37" spans="1:18" x14ac:dyDescent="0.3">
      <c r="A37" s="5">
        <v>10</v>
      </c>
      <c r="B37" s="7">
        <v>0.69230769230769229</v>
      </c>
      <c r="C37" s="7">
        <v>0.6705882352941176</v>
      </c>
      <c r="D37" s="7">
        <v>0.61176470588235299</v>
      </c>
      <c r="E37" s="7">
        <v>0.77659574468085102</v>
      </c>
      <c r="F37" s="7">
        <v>0.74</v>
      </c>
      <c r="G37" s="7">
        <v>0.68907563025210083</v>
      </c>
      <c r="H37" s="7">
        <v>0.76106194690265483</v>
      </c>
      <c r="I37" s="7"/>
      <c r="J37" s="7"/>
      <c r="K37" s="7"/>
      <c r="L37" s="7"/>
      <c r="M37" s="7"/>
      <c r="N37" s="7"/>
      <c r="O37" s="7"/>
      <c r="P37" s="7"/>
      <c r="Q37" s="7"/>
    </row>
    <row r="38" spans="1:18" x14ac:dyDescent="0.3">
      <c r="A38" s="5">
        <v>11</v>
      </c>
      <c r="B38" s="7">
        <v>0.70085470085470081</v>
      </c>
      <c r="C38" s="7">
        <v>0.69411764705882351</v>
      </c>
      <c r="D38" s="7">
        <v>0.77647058823529413</v>
      </c>
      <c r="E38" s="7">
        <v>0.82978723404255317</v>
      </c>
      <c r="F38" s="7">
        <v>0.8</v>
      </c>
      <c r="G38" s="7">
        <v>0.73109243697478987</v>
      </c>
      <c r="H38" s="7"/>
      <c r="I38" s="7"/>
      <c r="J38" s="7"/>
      <c r="K38" s="7"/>
      <c r="L38" s="7"/>
      <c r="M38" s="7"/>
      <c r="N38" s="7"/>
      <c r="O38" s="7"/>
      <c r="P38" s="7"/>
      <c r="Q38" s="7"/>
    </row>
    <row r="39" spans="1:18" x14ac:dyDescent="0.3">
      <c r="A39" s="5">
        <v>12</v>
      </c>
      <c r="B39" s="7">
        <v>0.62393162393162394</v>
      </c>
      <c r="C39" s="7">
        <v>0.68235294117647061</v>
      </c>
      <c r="D39" s="7">
        <v>0.74117647058823533</v>
      </c>
      <c r="E39" s="7">
        <v>0.64893617021276595</v>
      </c>
      <c r="F39" s="7">
        <v>0.71</v>
      </c>
      <c r="G39" s="7"/>
      <c r="H39" s="7"/>
      <c r="I39" s="7"/>
      <c r="J39" s="7"/>
      <c r="K39" s="7"/>
      <c r="L39" s="7"/>
      <c r="M39" s="7"/>
      <c r="N39" s="7"/>
      <c r="O39" s="7"/>
      <c r="P39" s="7"/>
      <c r="Q39" s="7"/>
    </row>
    <row r="40" spans="1:18" x14ac:dyDescent="0.3">
      <c r="A40" s="5">
        <v>13</v>
      </c>
      <c r="B40" s="7">
        <v>0.60683760683760679</v>
      </c>
      <c r="C40" s="7">
        <v>0.69411764705882351</v>
      </c>
      <c r="D40" s="7">
        <v>0.6705882352941176</v>
      </c>
      <c r="E40" s="7">
        <v>0.74468085106382975</v>
      </c>
      <c r="F40" s="7"/>
      <c r="G40" s="7"/>
      <c r="H40" s="7"/>
      <c r="I40" s="7"/>
      <c r="J40" s="7"/>
      <c r="K40" s="7"/>
      <c r="L40" s="7"/>
      <c r="M40" s="7"/>
      <c r="N40" s="7"/>
      <c r="O40" s="7"/>
      <c r="P40" s="7"/>
      <c r="Q40" s="7"/>
    </row>
    <row r="41" spans="1:18" x14ac:dyDescent="0.3">
      <c r="A41" s="5">
        <v>14</v>
      </c>
      <c r="B41" s="7">
        <v>0.70940170940170943</v>
      </c>
      <c r="C41" s="7">
        <v>0.69411764705882351</v>
      </c>
      <c r="D41" s="7">
        <v>0.62352941176470589</v>
      </c>
      <c r="E41" s="7"/>
      <c r="F41" s="7"/>
      <c r="G41" s="7"/>
      <c r="H41" s="7"/>
      <c r="I41" s="7"/>
      <c r="J41" s="7"/>
      <c r="K41" s="7"/>
      <c r="L41" s="7"/>
      <c r="M41" s="7"/>
      <c r="N41" s="7"/>
      <c r="O41" s="7"/>
      <c r="P41" s="7"/>
      <c r="Q41" s="7"/>
    </row>
    <row r="42" spans="1:18" x14ac:dyDescent="0.3">
      <c r="A42" s="5">
        <v>15</v>
      </c>
      <c r="B42" s="7">
        <v>0.6495726495726496</v>
      </c>
      <c r="C42" s="7">
        <v>0.74117647058823533</v>
      </c>
      <c r="D42" s="7"/>
      <c r="E42" s="7"/>
      <c r="F42" s="7"/>
      <c r="G42" s="7"/>
      <c r="H42" s="7"/>
      <c r="I42" s="7"/>
      <c r="J42" s="7"/>
      <c r="K42" s="7"/>
      <c r="L42" s="7"/>
      <c r="M42" s="7"/>
      <c r="N42" s="7"/>
      <c r="O42" s="7"/>
      <c r="P42" s="7"/>
      <c r="Q42" s="7"/>
    </row>
    <row r="43" spans="1:18" x14ac:dyDescent="0.3">
      <c r="A43" s="5">
        <v>16</v>
      </c>
      <c r="B43" s="7">
        <v>0.61538461538461542</v>
      </c>
      <c r="C43" s="7"/>
      <c r="D43" s="7"/>
      <c r="E43" s="7"/>
      <c r="F43" s="7"/>
      <c r="G43" s="7"/>
      <c r="H43" s="7"/>
      <c r="I43" s="7"/>
      <c r="J43" s="7"/>
      <c r="K43" s="7"/>
      <c r="L43" s="7"/>
      <c r="M43" s="7"/>
      <c r="N43" s="7"/>
      <c r="O43" s="7"/>
      <c r="P43" s="7"/>
      <c r="Q43" s="7"/>
    </row>
    <row r="44" spans="1:18" x14ac:dyDescent="0.3">
      <c r="N44" s="6"/>
      <c r="O44" s="6"/>
      <c r="P44" s="6"/>
      <c r="Q44" s="6"/>
    </row>
    <row r="45" spans="1:18" x14ac:dyDescent="0.3">
      <c r="B45" s="6">
        <f>VLOOKUP(999,B27:B43,1,TRUE)</f>
        <v>0.61538461538461542</v>
      </c>
      <c r="C45" s="6">
        <f t="shared" ref="C45:Q45" si="0">VLOOKUP(999,C27:C43,1,TRUE)</f>
        <v>0.74117647058823533</v>
      </c>
      <c r="D45" s="6">
        <f t="shared" si="0"/>
        <v>0.62352941176470589</v>
      </c>
      <c r="E45" s="6">
        <f t="shared" si="0"/>
        <v>0.74468085106382975</v>
      </c>
      <c r="F45" s="6">
        <f t="shared" si="0"/>
        <v>0.71</v>
      </c>
      <c r="G45" s="6">
        <f t="shared" si="0"/>
        <v>0.73109243697478987</v>
      </c>
      <c r="H45" s="6">
        <f t="shared" si="0"/>
        <v>0.76106194690265483</v>
      </c>
      <c r="I45" s="6">
        <f t="shared" si="0"/>
        <v>0.83916083916083917</v>
      </c>
      <c r="J45" s="6">
        <f t="shared" si="0"/>
        <v>0.83606557377049184</v>
      </c>
      <c r="K45" s="6">
        <f t="shared" si="0"/>
        <v>0.83941605839416056</v>
      </c>
      <c r="L45" s="6">
        <f t="shared" si="0"/>
        <v>0.83199999999999996</v>
      </c>
      <c r="M45" s="6">
        <f t="shared" si="0"/>
        <v>0.89393939393939392</v>
      </c>
      <c r="N45" s="6">
        <f t="shared" si="0"/>
        <v>0.875</v>
      </c>
      <c r="O45" s="6">
        <f t="shared" si="0"/>
        <v>0.9732142857142857</v>
      </c>
      <c r="P45" s="6">
        <f t="shared" si="0"/>
        <v>0.9538461538461539</v>
      </c>
      <c r="Q45" s="6">
        <f t="shared" si="0"/>
        <v>1</v>
      </c>
      <c r="R45" s="6">
        <f>AVERAGE(B45:Q45)</f>
        <v>0.81059800234400992</v>
      </c>
    </row>
  </sheetData>
  <conditionalFormatting pivot="1" sqref="B27:Q43">
    <cfRule type="colorScale" priority="1">
      <colorScale>
        <cfvo type="min"/>
        <cfvo type="max"/>
        <color rgb="FFFCFCFF"/>
        <color rgb="FF63BE7B"/>
      </colorScale>
    </cfRule>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9DC4A-78CB-4F1B-97FF-7A78F05B400E}">
  <dimension ref="A1:T41"/>
  <sheetViews>
    <sheetView zoomScale="60" workbookViewId="0">
      <selection activeCell="D1" sqref="D1:S1"/>
      <pivotSelection pane="bottomRight" activeCol="3" previousCol="3" click="1" r:id="rId1">
        <pivotArea type="topRight" dataOnly="0" labelOnly="1" outline="0" fieldPosition="0"/>
      </pivotSelection>
    </sheetView>
  </sheetViews>
  <sheetFormatPr defaultRowHeight="14" x14ac:dyDescent="0.3"/>
  <cols>
    <col min="1" max="1" width="23.1640625" bestFit="1" customWidth="1"/>
    <col min="2" max="2" width="6.4140625" bestFit="1" customWidth="1"/>
    <col min="3" max="3" width="4.25" bestFit="1" customWidth="1"/>
    <col min="4" max="13" width="4.83203125" bestFit="1" customWidth="1"/>
    <col min="14" max="14" width="6.4140625" bestFit="1" customWidth="1"/>
    <col min="15" max="19" width="4.83203125" bestFit="1" customWidth="1"/>
    <col min="20" max="32" width="8.83203125" bestFit="1" customWidth="1"/>
    <col min="33" max="41" width="7.83203125" bestFit="1" customWidth="1"/>
    <col min="42" max="60" width="8.83203125" bestFit="1" customWidth="1"/>
    <col min="61" max="69" width="7.83203125" bestFit="1" customWidth="1"/>
    <col min="70" max="91" width="8.83203125" bestFit="1" customWidth="1"/>
    <col min="92" max="100" width="7.83203125" bestFit="1" customWidth="1"/>
    <col min="101" max="121" width="8.83203125" bestFit="1" customWidth="1"/>
    <col min="122" max="130" width="7.83203125" bestFit="1" customWidth="1"/>
    <col min="131" max="152" width="8.83203125" bestFit="1" customWidth="1"/>
    <col min="153" max="161" width="7.83203125" bestFit="1" customWidth="1"/>
    <col min="162" max="182" width="8.83203125" bestFit="1" customWidth="1"/>
    <col min="183" max="191" width="7.83203125" bestFit="1" customWidth="1"/>
    <col min="192" max="213" width="8.83203125" bestFit="1" customWidth="1"/>
    <col min="214" max="222" width="7.83203125" bestFit="1" customWidth="1"/>
    <col min="223" max="244" width="8.83203125" bestFit="1" customWidth="1"/>
    <col min="245" max="253" width="7.83203125" bestFit="1" customWidth="1"/>
    <col min="254" max="283" width="8.83203125" bestFit="1" customWidth="1"/>
    <col min="284" max="305" width="9.83203125" bestFit="1" customWidth="1"/>
    <col min="306" max="314" width="8.83203125" bestFit="1" customWidth="1"/>
    <col min="315" max="335" width="9.83203125" bestFit="1" customWidth="1"/>
    <col min="336" max="344" width="8.83203125" bestFit="1" customWidth="1"/>
    <col min="345" max="366" width="9.83203125" bestFit="1" customWidth="1"/>
    <col min="367" max="375" width="7.83203125" bestFit="1" customWidth="1"/>
    <col min="376" max="397" width="8.83203125" bestFit="1" customWidth="1"/>
    <col min="398" max="406" width="7.83203125" bestFit="1" customWidth="1"/>
    <col min="407" max="425" width="8.83203125" bestFit="1" customWidth="1"/>
    <col min="426" max="434" width="7.83203125" bestFit="1" customWidth="1"/>
    <col min="435" max="456" width="8.83203125" bestFit="1" customWidth="1"/>
    <col min="457" max="465" width="7.83203125" bestFit="1" customWidth="1"/>
    <col min="466" max="486" width="8.83203125" bestFit="1" customWidth="1"/>
    <col min="487" max="495" width="7.83203125" bestFit="1" customWidth="1"/>
    <col min="496" max="517" width="8.83203125" bestFit="1" customWidth="1"/>
    <col min="518" max="526" width="7.83203125" bestFit="1" customWidth="1"/>
    <col min="527" max="530" width="8.83203125" bestFit="1" customWidth="1"/>
  </cols>
  <sheetData>
    <row r="1" spans="1:20" x14ac:dyDescent="0.3">
      <c r="A1" s="4" t="s">
        <v>3972</v>
      </c>
      <c r="B1" s="5"/>
      <c r="C1" s="5"/>
      <c r="D1" s="5"/>
      <c r="E1" s="5"/>
      <c r="F1" s="5"/>
      <c r="G1" s="5"/>
      <c r="H1" s="5"/>
      <c r="I1" s="5"/>
      <c r="J1" s="5"/>
      <c r="K1" s="5"/>
      <c r="L1" s="5"/>
      <c r="M1" s="5"/>
      <c r="N1" s="5"/>
      <c r="O1" s="5"/>
      <c r="P1" s="5"/>
      <c r="Q1" s="5"/>
      <c r="R1" s="5"/>
      <c r="S1" s="5"/>
    </row>
    <row r="2" spans="1:20" x14ac:dyDescent="0.3">
      <c r="A2" s="5"/>
      <c r="B2" s="5" t="s">
        <v>3970</v>
      </c>
      <c r="C2" s="5"/>
      <c r="D2" s="5"/>
      <c r="E2" s="5"/>
      <c r="F2" s="5"/>
      <c r="G2" s="5"/>
      <c r="H2" s="5"/>
      <c r="I2" s="5"/>
      <c r="J2" s="5"/>
      <c r="K2" s="5"/>
      <c r="L2" s="5"/>
      <c r="M2" s="5"/>
      <c r="N2" s="5" t="s">
        <v>3971</v>
      </c>
      <c r="O2" s="5"/>
      <c r="P2" s="5"/>
      <c r="Q2" s="5"/>
      <c r="R2" s="5"/>
      <c r="S2" s="5"/>
    </row>
    <row r="3" spans="1:20" x14ac:dyDescent="0.3">
      <c r="A3" s="5"/>
      <c r="B3" s="5" t="s">
        <v>3958</v>
      </c>
      <c r="C3" s="5" t="s">
        <v>3959</v>
      </c>
      <c r="D3" s="5" t="s">
        <v>3960</v>
      </c>
      <c r="E3" s="5" t="s">
        <v>3961</v>
      </c>
      <c r="F3" s="5" t="s">
        <v>3962</v>
      </c>
      <c r="G3" s="5" t="s">
        <v>3963</v>
      </c>
      <c r="H3" s="5" t="s">
        <v>3964</v>
      </c>
      <c r="I3" s="5" t="s">
        <v>3965</v>
      </c>
      <c r="J3" s="5" t="s">
        <v>3966</v>
      </c>
      <c r="K3" s="5" t="s">
        <v>3967</v>
      </c>
      <c r="L3" s="5" t="s">
        <v>3968</v>
      </c>
      <c r="M3" s="5" t="s">
        <v>3969</v>
      </c>
      <c r="N3" s="5" t="s">
        <v>3958</v>
      </c>
      <c r="O3" s="5" t="s">
        <v>3959</v>
      </c>
      <c r="P3" s="5" t="s">
        <v>3960</v>
      </c>
      <c r="Q3" s="5" t="s">
        <v>3961</v>
      </c>
      <c r="R3" s="5" t="s">
        <v>3962</v>
      </c>
      <c r="S3" s="5" t="s">
        <v>3963</v>
      </c>
    </row>
    <row r="4" spans="1:20" x14ac:dyDescent="0.3">
      <c r="A4" s="5" t="s">
        <v>3936</v>
      </c>
      <c r="B4" s="5">
        <v>200</v>
      </c>
      <c r="C4" s="5">
        <v>225</v>
      </c>
      <c r="D4" s="5">
        <v>450</v>
      </c>
      <c r="E4" s="5">
        <v>450</v>
      </c>
      <c r="F4" s="5">
        <v>575</v>
      </c>
      <c r="G4" s="5">
        <v>625</v>
      </c>
      <c r="H4" s="5">
        <v>800</v>
      </c>
      <c r="I4" s="5">
        <v>975</v>
      </c>
      <c r="J4" s="5">
        <v>1075</v>
      </c>
      <c r="K4" s="5">
        <v>1200</v>
      </c>
      <c r="L4" s="5">
        <v>1225</v>
      </c>
      <c r="M4" s="5">
        <v>1450</v>
      </c>
      <c r="N4" s="5">
        <v>1700</v>
      </c>
      <c r="O4" s="5">
        <v>1700</v>
      </c>
      <c r="P4" s="5">
        <v>1975</v>
      </c>
      <c r="Q4" s="5">
        <v>2050</v>
      </c>
      <c r="R4" s="5">
        <v>2250</v>
      </c>
      <c r="S4" s="5">
        <v>750</v>
      </c>
      <c r="T4" s="8">
        <f>_xlfn.STDEV.S(N4:R4)/AVERAGE(N4:R4)</f>
        <v>0.12243263814451817</v>
      </c>
    </row>
    <row r="5" spans="1:20" x14ac:dyDescent="0.3">
      <c r="A5" s="5" t="s">
        <v>3930</v>
      </c>
      <c r="B5" s="5"/>
      <c r="C5" s="5"/>
      <c r="D5" s="5"/>
      <c r="E5" s="5"/>
      <c r="F5" s="5">
        <v>50</v>
      </c>
      <c r="G5" s="5">
        <v>130</v>
      </c>
      <c r="H5" s="5">
        <v>200</v>
      </c>
      <c r="I5" s="5">
        <v>250</v>
      </c>
      <c r="J5" s="5">
        <v>260</v>
      </c>
      <c r="K5" s="5">
        <v>420</v>
      </c>
      <c r="L5" s="5">
        <v>440</v>
      </c>
      <c r="M5" s="5">
        <v>520</v>
      </c>
      <c r="N5" s="5">
        <v>680</v>
      </c>
      <c r="O5" s="5">
        <v>790</v>
      </c>
      <c r="P5" s="5">
        <v>870</v>
      </c>
      <c r="Q5" s="5">
        <v>1050</v>
      </c>
      <c r="R5" s="5">
        <v>1040</v>
      </c>
      <c r="S5" s="5">
        <v>310</v>
      </c>
      <c r="T5" s="8">
        <f t="shared" ref="T5:T20" si="0">_xlfn.STDEV.S(N5:R5)/AVERAGE(N5:R5)</f>
        <v>0.18069268910864691</v>
      </c>
    </row>
    <row r="6" spans="1:20" x14ac:dyDescent="0.3">
      <c r="A6" s="5" t="s">
        <v>3931</v>
      </c>
      <c r="B6" s="5">
        <v>286</v>
      </c>
      <c r="C6" s="5">
        <v>260</v>
      </c>
      <c r="D6" s="5">
        <v>442</v>
      </c>
      <c r="E6" s="5">
        <v>468</v>
      </c>
      <c r="F6" s="5">
        <v>702</v>
      </c>
      <c r="G6" s="5">
        <v>728</v>
      </c>
      <c r="H6" s="5">
        <v>858</v>
      </c>
      <c r="I6" s="5">
        <v>1118</v>
      </c>
      <c r="J6" s="5">
        <v>1326</v>
      </c>
      <c r="K6" s="5">
        <v>1378</v>
      </c>
      <c r="L6" s="5">
        <v>1456</v>
      </c>
      <c r="M6" s="5">
        <v>1742</v>
      </c>
      <c r="N6" s="5">
        <v>1742</v>
      </c>
      <c r="O6" s="5">
        <v>1820</v>
      </c>
      <c r="P6" s="5">
        <v>2184</v>
      </c>
      <c r="Q6" s="5">
        <v>2184</v>
      </c>
      <c r="R6" s="5">
        <v>2158</v>
      </c>
      <c r="S6" s="5">
        <v>546</v>
      </c>
      <c r="T6" s="8">
        <f t="shared" si="0"/>
        <v>0.10804780317657002</v>
      </c>
    </row>
    <row r="7" spans="1:20" x14ac:dyDescent="0.3">
      <c r="A7" s="5" t="s">
        <v>3932</v>
      </c>
      <c r="B7" s="5">
        <v>372</v>
      </c>
      <c r="C7" s="5">
        <v>558</v>
      </c>
      <c r="D7" s="5">
        <v>868</v>
      </c>
      <c r="E7" s="5">
        <v>992</v>
      </c>
      <c r="F7" s="5">
        <v>1054</v>
      </c>
      <c r="G7" s="5">
        <v>1736</v>
      </c>
      <c r="H7" s="5">
        <v>1922</v>
      </c>
      <c r="I7" s="5">
        <v>2170</v>
      </c>
      <c r="J7" s="5">
        <v>2666</v>
      </c>
      <c r="K7" s="5">
        <v>3782</v>
      </c>
      <c r="L7" s="5">
        <v>4092</v>
      </c>
      <c r="M7" s="5">
        <v>4898</v>
      </c>
      <c r="N7" s="5">
        <v>5022</v>
      </c>
      <c r="O7" s="5">
        <v>5518</v>
      </c>
      <c r="P7" s="5">
        <v>6200</v>
      </c>
      <c r="Q7" s="5">
        <v>6944</v>
      </c>
      <c r="R7" s="5">
        <v>6944</v>
      </c>
      <c r="S7" s="5">
        <v>1426</v>
      </c>
      <c r="T7" s="8">
        <f t="shared" si="0"/>
        <v>0.13977142790246158</v>
      </c>
    </row>
    <row r="8" spans="1:20" x14ac:dyDescent="0.3">
      <c r="A8" s="5" t="s">
        <v>3941</v>
      </c>
      <c r="B8" s="5">
        <v>845</v>
      </c>
      <c r="C8" s="5">
        <v>845</v>
      </c>
      <c r="D8" s="5">
        <v>1170</v>
      </c>
      <c r="E8" s="5">
        <v>1430</v>
      </c>
      <c r="F8" s="5">
        <v>1820</v>
      </c>
      <c r="G8" s="5">
        <v>2340</v>
      </c>
      <c r="H8" s="5">
        <v>2860</v>
      </c>
      <c r="I8" s="5">
        <v>2730</v>
      </c>
      <c r="J8" s="5">
        <v>3185</v>
      </c>
      <c r="K8" s="5">
        <v>3575</v>
      </c>
      <c r="L8" s="5">
        <v>4225</v>
      </c>
      <c r="M8" s="5">
        <v>4745</v>
      </c>
      <c r="N8" s="5">
        <v>4745</v>
      </c>
      <c r="O8" s="5">
        <v>5135</v>
      </c>
      <c r="P8" s="5">
        <v>5655</v>
      </c>
      <c r="Q8" s="5">
        <v>6240</v>
      </c>
      <c r="R8" s="5">
        <v>6435</v>
      </c>
      <c r="S8" s="5">
        <v>2210</v>
      </c>
      <c r="T8" s="8">
        <f t="shared" si="0"/>
        <v>0.12683280133200814</v>
      </c>
    </row>
    <row r="9" spans="1:20" x14ac:dyDescent="0.3">
      <c r="A9" s="5" t="s">
        <v>3935</v>
      </c>
      <c r="B9" s="5">
        <v>104</v>
      </c>
      <c r="C9" s="5">
        <v>130</v>
      </c>
      <c r="D9" s="5">
        <v>169</v>
      </c>
      <c r="E9" s="5">
        <v>208</v>
      </c>
      <c r="F9" s="5">
        <v>325</v>
      </c>
      <c r="G9" s="5">
        <v>390</v>
      </c>
      <c r="H9" s="5">
        <v>520</v>
      </c>
      <c r="I9" s="5">
        <v>611</v>
      </c>
      <c r="J9" s="5">
        <v>624</v>
      </c>
      <c r="K9" s="5">
        <v>754</v>
      </c>
      <c r="L9" s="5">
        <v>858</v>
      </c>
      <c r="M9" s="5">
        <v>975</v>
      </c>
      <c r="N9" s="5">
        <v>1027</v>
      </c>
      <c r="O9" s="5">
        <v>1027</v>
      </c>
      <c r="P9" s="5">
        <v>1248</v>
      </c>
      <c r="Q9" s="5">
        <v>1196</v>
      </c>
      <c r="R9" s="5">
        <v>1235</v>
      </c>
      <c r="S9" s="5">
        <v>390</v>
      </c>
      <c r="T9" s="8">
        <f t="shared" si="0"/>
        <v>9.6671536268898892E-2</v>
      </c>
    </row>
    <row r="10" spans="1:20" x14ac:dyDescent="0.3">
      <c r="A10" s="5" t="s">
        <v>3945</v>
      </c>
      <c r="B10" s="5">
        <v>128</v>
      </c>
      <c r="C10" s="5">
        <v>192</v>
      </c>
      <c r="D10" s="5">
        <v>208</v>
      </c>
      <c r="E10" s="5">
        <v>384</v>
      </c>
      <c r="F10" s="5">
        <v>432</v>
      </c>
      <c r="G10" s="5">
        <v>608</v>
      </c>
      <c r="H10" s="5">
        <v>784</v>
      </c>
      <c r="I10" s="5">
        <v>752</v>
      </c>
      <c r="J10" s="5">
        <v>896</v>
      </c>
      <c r="K10" s="5">
        <v>1056</v>
      </c>
      <c r="L10" s="5">
        <v>1184</v>
      </c>
      <c r="M10" s="5">
        <v>1168</v>
      </c>
      <c r="N10" s="5">
        <v>1280</v>
      </c>
      <c r="O10" s="5">
        <v>1264</v>
      </c>
      <c r="P10" s="5">
        <v>1600</v>
      </c>
      <c r="Q10" s="5">
        <v>1600</v>
      </c>
      <c r="R10" s="5">
        <v>1616</v>
      </c>
      <c r="S10" s="5">
        <v>544</v>
      </c>
      <c r="T10" s="8">
        <f t="shared" si="0"/>
        <v>0.12417021368256373</v>
      </c>
    </row>
    <row r="11" spans="1:20" x14ac:dyDescent="0.3">
      <c r="A11" s="5" t="s">
        <v>3946</v>
      </c>
      <c r="B11" s="5"/>
      <c r="C11" s="5"/>
      <c r="D11" s="5"/>
      <c r="E11" s="5"/>
      <c r="F11" s="5"/>
      <c r="G11" s="5"/>
      <c r="H11" s="5">
        <v>377</v>
      </c>
      <c r="I11" s="5">
        <v>609</v>
      </c>
      <c r="J11" s="5">
        <v>812</v>
      </c>
      <c r="K11" s="5">
        <v>1247</v>
      </c>
      <c r="L11" s="5">
        <v>1566</v>
      </c>
      <c r="M11" s="5">
        <v>1914</v>
      </c>
      <c r="N11" s="5">
        <v>2146</v>
      </c>
      <c r="O11" s="5">
        <v>2523</v>
      </c>
      <c r="P11" s="5">
        <v>2900</v>
      </c>
      <c r="Q11" s="5">
        <v>3103</v>
      </c>
      <c r="R11" s="5">
        <v>3306</v>
      </c>
      <c r="S11" s="5">
        <v>1073</v>
      </c>
      <c r="T11" s="8">
        <f t="shared" si="0"/>
        <v>0.16607232629695171</v>
      </c>
    </row>
    <row r="12" spans="1:20" x14ac:dyDescent="0.3">
      <c r="A12" s="5" t="s">
        <v>3942</v>
      </c>
      <c r="B12" s="5">
        <v>200</v>
      </c>
      <c r="C12" s="5">
        <v>200</v>
      </c>
      <c r="D12" s="5">
        <v>450</v>
      </c>
      <c r="E12" s="5">
        <v>625</v>
      </c>
      <c r="F12" s="5">
        <v>800</v>
      </c>
      <c r="G12" s="5">
        <v>875</v>
      </c>
      <c r="H12" s="5">
        <v>1075</v>
      </c>
      <c r="I12" s="5">
        <v>1225</v>
      </c>
      <c r="J12" s="5">
        <v>1175</v>
      </c>
      <c r="K12" s="5">
        <v>1575</v>
      </c>
      <c r="L12" s="5">
        <v>1575</v>
      </c>
      <c r="M12" s="5">
        <v>1825</v>
      </c>
      <c r="N12" s="5">
        <v>2100</v>
      </c>
      <c r="O12" s="5">
        <v>2300</v>
      </c>
      <c r="P12" s="5">
        <v>2450</v>
      </c>
      <c r="Q12" s="5">
        <v>2375</v>
      </c>
      <c r="R12" s="5">
        <v>2525</v>
      </c>
      <c r="S12" s="5">
        <v>850</v>
      </c>
      <c r="T12" s="8">
        <f t="shared" si="0"/>
        <v>6.9353217076623924E-2</v>
      </c>
    </row>
    <row r="13" spans="1:20" x14ac:dyDescent="0.3">
      <c r="A13" s="5" t="s">
        <v>3939</v>
      </c>
      <c r="B13" s="5">
        <v>660</v>
      </c>
      <c r="C13" s="5">
        <v>792</v>
      </c>
      <c r="D13" s="5">
        <v>1584</v>
      </c>
      <c r="E13" s="5">
        <v>1452</v>
      </c>
      <c r="F13" s="5">
        <v>1914</v>
      </c>
      <c r="G13" s="5">
        <v>2112</v>
      </c>
      <c r="H13" s="5">
        <v>2706</v>
      </c>
      <c r="I13" s="5">
        <v>2970</v>
      </c>
      <c r="J13" s="5">
        <v>3168</v>
      </c>
      <c r="K13" s="5">
        <v>4620</v>
      </c>
      <c r="L13" s="5">
        <v>4686</v>
      </c>
      <c r="M13" s="5">
        <v>5148</v>
      </c>
      <c r="N13" s="5">
        <v>5676</v>
      </c>
      <c r="O13" s="5">
        <v>6534</v>
      </c>
      <c r="P13" s="5">
        <v>7128</v>
      </c>
      <c r="Q13" s="5">
        <v>7128</v>
      </c>
      <c r="R13" s="5">
        <v>6732</v>
      </c>
      <c r="S13" s="5">
        <v>1782</v>
      </c>
      <c r="T13" s="8">
        <f t="shared" si="0"/>
        <v>8.9903928863578619E-2</v>
      </c>
    </row>
    <row r="14" spans="1:20" x14ac:dyDescent="0.3">
      <c r="A14" s="5" t="s">
        <v>3943</v>
      </c>
      <c r="B14" s="5">
        <v>308</v>
      </c>
      <c r="C14" s="5">
        <v>308</v>
      </c>
      <c r="D14" s="5">
        <v>588</v>
      </c>
      <c r="E14" s="5">
        <v>560</v>
      </c>
      <c r="F14" s="5">
        <v>812</v>
      </c>
      <c r="G14" s="5">
        <v>840</v>
      </c>
      <c r="H14" s="5">
        <v>1148</v>
      </c>
      <c r="I14" s="5">
        <v>1260</v>
      </c>
      <c r="J14" s="5">
        <v>1400</v>
      </c>
      <c r="K14" s="5">
        <v>1624</v>
      </c>
      <c r="L14" s="5">
        <v>1764</v>
      </c>
      <c r="M14" s="5">
        <v>2184</v>
      </c>
      <c r="N14" s="5">
        <v>2324</v>
      </c>
      <c r="O14" s="5">
        <v>2548</v>
      </c>
      <c r="P14" s="5">
        <v>3024</v>
      </c>
      <c r="Q14" s="5">
        <v>3024</v>
      </c>
      <c r="R14" s="5">
        <v>3192</v>
      </c>
      <c r="S14" s="5">
        <v>924</v>
      </c>
      <c r="T14" s="8">
        <f t="shared" si="0"/>
        <v>0.13037239286507585</v>
      </c>
    </row>
    <row r="15" spans="1:20" x14ac:dyDescent="0.3">
      <c r="A15" s="5" t="s">
        <v>3938</v>
      </c>
      <c r="B15" s="5">
        <v>525</v>
      </c>
      <c r="C15" s="5">
        <v>750</v>
      </c>
      <c r="D15" s="5">
        <v>1125</v>
      </c>
      <c r="E15" s="5">
        <v>1500</v>
      </c>
      <c r="F15" s="5">
        <v>1875</v>
      </c>
      <c r="G15" s="5">
        <v>2400</v>
      </c>
      <c r="H15" s="5">
        <v>2700</v>
      </c>
      <c r="I15" s="5">
        <v>3300</v>
      </c>
      <c r="J15" s="5">
        <v>3225</v>
      </c>
      <c r="K15" s="5">
        <v>4275</v>
      </c>
      <c r="L15" s="5">
        <v>4200</v>
      </c>
      <c r="M15" s="5">
        <v>4875</v>
      </c>
      <c r="N15" s="5">
        <v>5250</v>
      </c>
      <c r="O15" s="5">
        <v>5775</v>
      </c>
      <c r="P15" s="5">
        <v>6525</v>
      </c>
      <c r="Q15" s="5">
        <v>6450</v>
      </c>
      <c r="R15" s="5">
        <v>6075</v>
      </c>
      <c r="S15" s="5">
        <v>1950</v>
      </c>
      <c r="T15" s="8">
        <f t="shared" si="0"/>
        <v>8.7014196121535672E-2</v>
      </c>
    </row>
    <row r="16" spans="1:20" x14ac:dyDescent="0.3">
      <c r="A16" s="5" t="s">
        <v>3940</v>
      </c>
      <c r="B16" s="5">
        <v>434</v>
      </c>
      <c r="C16" s="5">
        <v>620</v>
      </c>
      <c r="D16" s="5">
        <v>1178</v>
      </c>
      <c r="E16" s="5">
        <v>1240</v>
      </c>
      <c r="F16" s="5">
        <v>1674</v>
      </c>
      <c r="G16" s="5">
        <v>1798</v>
      </c>
      <c r="H16" s="5">
        <v>2232</v>
      </c>
      <c r="I16" s="5">
        <v>2790</v>
      </c>
      <c r="J16" s="5">
        <v>3162</v>
      </c>
      <c r="K16" s="5">
        <v>3720</v>
      </c>
      <c r="L16" s="5">
        <v>4526</v>
      </c>
      <c r="M16" s="5">
        <v>4650</v>
      </c>
      <c r="N16" s="5">
        <v>5022</v>
      </c>
      <c r="O16" s="5">
        <v>5084</v>
      </c>
      <c r="P16" s="5">
        <v>5952</v>
      </c>
      <c r="Q16" s="5">
        <v>6200</v>
      </c>
      <c r="R16" s="5">
        <v>6324</v>
      </c>
      <c r="S16" s="5">
        <v>2108</v>
      </c>
      <c r="T16" s="8">
        <f t="shared" si="0"/>
        <v>0.10856827554223168</v>
      </c>
    </row>
    <row r="17" spans="1:20" x14ac:dyDescent="0.3">
      <c r="A17" s="5" t="s">
        <v>3944</v>
      </c>
      <c r="B17" s="5">
        <v>140</v>
      </c>
      <c r="C17" s="5">
        <v>140</v>
      </c>
      <c r="D17" s="5">
        <v>210</v>
      </c>
      <c r="E17" s="5">
        <v>294</v>
      </c>
      <c r="F17" s="5">
        <v>378</v>
      </c>
      <c r="G17" s="5">
        <v>364</v>
      </c>
      <c r="H17" s="5">
        <v>574</v>
      </c>
      <c r="I17" s="5">
        <v>560</v>
      </c>
      <c r="J17" s="5">
        <v>770</v>
      </c>
      <c r="K17" s="5">
        <v>840</v>
      </c>
      <c r="L17" s="5">
        <v>896</v>
      </c>
      <c r="M17" s="5">
        <v>952</v>
      </c>
      <c r="N17" s="5">
        <v>924</v>
      </c>
      <c r="O17" s="5">
        <v>1106</v>
      </c>
      <c r="P17" s="5">
        <v>1232</v>
      </c>
      <c r="Q17" s="5">
        <v>1274</v>
      </c>
      <c r="R17" s="5">
        <v>1274</v>
      </c>
      <c r="S17" s="5">
        <v>392</v>
      </c>
      <c r="T17" s="8">
        <f t="shared" si="0"/>
        <v>0.12892129252429335</v>
      </c>
    </row>
    <row r="18" spans="1:20" x14ac:dyDescent="0.3">
      <c r="A18" s="5" t="s">
        <v>3937</v>
      </c>
      <c r="B18" s="5"/>
      <c r="C18" s="5"/>
      <c r="D18" s="5"/>
      <c r="E18" s="5"/>
      <c r="F18" s="5"/>
      <c r="G18" s="5">
        <v>81</v>
      </c>
      <c r="H18" s="5">
        <v>189</v>
      </c>
      <c r="I18" s="5">
        <v>540</v>
      </c>
      <c r="J18" s="5">
        <v>810</v>
      </c>
      <c r="K18" s="5">
        <v>1107</v>
      </c>
      <c r="L18" s="5">
        <v>1296</v>
      </c>
      <c r="M18" s="5">
        <v>1539</v>
      </c>
      <c r="N18" s="5">
        <v>1836</v>
      </c>
      <c r="O18" s="5">
        <v>2295</v>
      </c>
      <c r="P18" s="5">
        <v>2808</v>
      </c>
      <c r="Q18" s="5">
        <v>2997</v>
      </c>
      <c r="R18" s="5">
        <v>3132</v>
      </c>
      <c r="S18" s="5">
        <v>1134</v>
      </c>
      <c r="T18" s="8">
        <f t="shared" si="0"/>
        <v>0.20601670563280833</v>
      </c>
    </row>
    <row r="19" spans="1:20" x14ac:dyDescent="0.3">
      <c r="A19" s="5" t="s">
        <v>3934</v>
      </c>
      <c r="B19" s="5">
        <v>198</v>
      </c>
      <c r="C19" s="5">
        <v>286</v>
      </c>
      <c r="D19" s="5">
        <v>396</v>
      </c>
      <c r="E19" s="5">
        <v>572</v>
      </c>
      <c r="F19" s="5">
        <v>726</v>
      </c>
      <c r="G19" s="5">
        <v>880</v>
      </c>
      <c r="H19" s="5">
        <v>1122</v>
      </c>
      <c r="I19" s="5">
        <v>1012</v>
      </c>
      <c r="J19" s="5">
        <v>1188</v>
      </c>
      <c r="K19" s="5">
        <v>1452</v>
      </c>
      <c r="L19" s="5">
        <v>1606</v>
      </c>
      <c r="M19" s="5">
        <v>1848</v>
      </c>
      <c r="N19" s="5">
        <v>1848</v>
      </c>
      <c r="O19" s="5">
        <v>2046</v>
      </c>
      <c r="P19" s="5">
        <v>2288</v>
      </c>
      <c r="Q19" s="5">
        <v>2398</v>
      </c>
      <c r="R19" s="5">
        <v>2486</v>
      </c>
      <c r="S19" s="5">
        <v>660</v>
      </c>
      <c r="T19" s="8">
        <f t="shared" si="0"/>
        <v>0.11857809509699144</v>
      </c>
    </row>
    <row r="20" spans="1:20" x14ac:dyDescent="0.3">
      <c r="A20" s="5" t="s">
        <v>3933</v>
      </c>
      <c r="B20" s="5">
        <v>52</v>
      </c>
      <c r="C20" s="5">
        <v>156</v>
      </c>
      <c r="D20" s="5">
        <v>260</v>
      </c>
      <c r="E20" s="5">
        <v>364</v>
      </c>
      <c r="F20" s="5">
        <v>520</v>
      </c>
      <c r="G20" s="5">
        <v>728</v>
      </c>
      <c r="H20" s="5">
        <v>858</v>
      </c>
      <c r="I20" s="5">
        <v>1066</v>
      </c>
      <c r="J20" s="5">
        <v>988</v>
      </c>
      <c r="K20" s="5">
        <v>1274</v>
      </c>
      <c r="L20" s="5">
        <v>1430</v>
      </c>
      <c r="M20" s="5">
        <v>1716</v>
      </c>
      <c r="N20" s="5">
        <v>1690</v>
      </c>
      <c r="O20" s="5">
        <v>1846</v>
      </c>
      <c r="P20" s="5">
        <v>2366</v>
      </c>
      <c r="Q20" s="5">
        <v>2444</v>
      </c>
      <c r="R20" s="5">
        <v>2496</v>
      </c>
      <c r="S20" s="5">
        <v>806</v>
      </c>
      <c r="T20" s="8">
        <f t="shared" si="0"/>
        <v>0.17180208258591922</v>
      </c>
    </row>
    <row r="23" spans="1:20" x14ac:dyDescent="0.3">
      <c r="A23" s="5"/>
      <c r="B23" s="5"/>
      <c r="C23" s="5"/>
      <c r="D23" s="5"/>
      <c r="E23" s="5"/>
      <c r="F23" s="5"/>
      <c r="G23" s="5"/>
      <c r="H23" s="5"/>
      <c r="I23" s="5"/>
      <c r="J23" s="5"/>
      <c r="K23" s="5"/>
      <c r="L23" s="5"/>
      <c r="M23" s="5"/>
      <c r="N23" s="5"/>
      <c r="O23" s="5"/>
      <c r="P23" s="5"/>
      <c r="Q23" s="5"/>
    </row>
    <row r="24" spans="1:20" x14ac:dyDescent="0.3">
      <c r="A24" s="5"/>
      <c r="B24" s="5"/>
      <c r="C24" s="5"/>
      <c r="D24" s="5"/>
      <c r="E24" s="5"/>
      <c r="F24" s="5"/>
      <c r="G24" s="5"/>
      <c r="H24" s="5"/>
      <c r="I24" s="5"/>
      <c r="J24" s="5"/>
      <c r="K24" s="5"/>
      <c r="L24" s="5"/>
      <c r="M24" s="5"/>
      <c r="N24" s="5"/>
      <c r="O24" s="5"/>
      <c r="P24" s="5"/>
      <c r="Q24" s="5"/>
    </row>
    <row r="25" spans="1:20" x14ac:dyDescent="0.3">
      <c r="A25" s="5"/>
      <c r="B25" s="5"/>
      <c r="C25" s="5"/>
      <c r="D25" s="5"/>
      <c r="E25" s="5"/>
      <c r="F25" s="5"/>
      <c r="G25" s="5"/>
      <c r="H25" s="5"/>
      <c r="I25" s="5"/>
      <c r="J25" s="5"/>
      <c r="K25" s="5"/>
      <c r="L25" s="5"/>
      <c r="M25" s="5"/>
      <c r="N25" s="5"/>
      <c r="O25" s="5"/>
      <c r="P25" s="5"/>
      <c r="Q25" s="5"/>
      <c r="R25" s="7"/>
    </row>
    <row r="26" spans="1:20" x14ac:dyDescent="0.3">
      <c r="A26" s="5"/>
      <c r="B26" s="5"/>
      <c r="C26" s="5"/>
      <c r="D26" s="5"/>
      <c r="E26" s="5"/>
      <c r="F26" s="5"/>
      <c r="G26" s="5"/>
      <c r="H26" s="5"/>
      <c r="I26" s="5"/>
      <c r="J26" s="5"/>
      <c r="K26" s="5"/>
      <c r="L26" s="5"/>
      <c r="M26" s="5"/>
      <c r="N26" s="5"/>
      <c r="O26" s="5"/>
      <c r="P26" s="5"/>
      <c r="Q26" s="5"/>
      <c r="R26" s="7"/>
    </row>
    <row r="27" spans="1:20" x14ac:dyDescent="0.3">
      <c r="A27" s="5"/>
      <c r="B27" s="5"/>
      <c r="C27" s="5"/>
      <c r="D27" s="5"/>
      <c r="E27" s="5"/>
      <c r="F27" s="5"/>
      <c r="G27" s="5"/>
      <c r="H27" s="5"/>
      <c r="I27" s="5"/>
      <c r="J27" s="5"/>
      <c r="K27" s="5"/>
      <c r="L27" s="5"/>
      <c r="M27" s="5"/>
      <c r="N27" s="5"/>
      <c r="O27" s="5"/>
      <c r="P27" s="5"/>
      <c r="Q27" s="5"/>
      <c r="R27" s="7"/>
    </row>
    <row r="28" spans="1:20" x14ac:dyDescent="0.3">
      <c r="A28" s="5"/>
      <c r="B28" s="5"/>
      <c r="C28" s="5"/>
      <c r="D28" s="5"/>
      <c r="E28" s="5"/>
      <c r="F28" s="5"/>
      <c r="G28" s="5"/>
      <c r="H28" s="5"/>
      <c r="I28" s="5"/>
      <c r="J28" s="5"/>
      <c r="K28" s="5"/>
      <c r="L28" s="5"/>
      <c r="M28" s="5"/>
      <c r="N28" s="5"/>
      <c r="O28" s="5"/>
      <c r="P28" s="5"/>
      <c r="Q28" s="5"/>
      <c r="R28" s="7"/>
    </row>
    <row r="29" spans="1:20" x14ac:dyDescent="0.3">
      <c r="A29" s="5"/>
      <c r="B29" s="5"/>
      <c r="C29" s="5"/>
      <c r="D29" s="5"/>
      <c r="E29" s="5"/>
      <c r="F29" s="5"/>
      <c r="G29" s="5"/>
      <c r="H29" s="5"/>
      <c r="I29" s="5"/>
      <c r="J29" s="5"/>
      <c r="K29" s="5"/>
      <c r="L29" s="5"/>
      <c r="M29" s="5"/>
      <c r="N29" s="5"/>
      <c r="O29" s="5"/>
      <c r="P29" s="5"/>
      <c r="Q29" s="5"/>
      <c r="R29" s="7"/>
    </row>
    <row r="30" spans="1:20" x14ac:dyDescent="0.3">
      <c r="A30" s="5"/>
      <c r="B30" s="5"/>
      <c r="C30" s="5"/>
      <c r="D30" s="5"/>
      <c r="E30" s="5"/>
      <c r="F30" s="5"/>
      <c r="G30" s="5"/>
      <c r="H30" s="5"/>
      <c r="I30" s="5"/>
      <c r="J30" s="5"/>
      <c r="K30" s="5"/>
      <c r="L30" s="5"/>
      <c r="M30" s="5"/>
      <c r="N30" s="5"/>
      <c r="O30" s="5"/>
      <c r="P30" s="5"/>
      <c r="Q30" s="5"/>
      <c r="R30" s="7"/>
    </row>
    <row r="31" spans="1:20" x14ac:dyDescent="0.3">
      <c r="A31" s="5"/>
      <c r="B31" s="5"/>
      <c r="C31" s="5"/>
      <c r="D31" s="5"/>
      <c r="E31" s="5"/>
      <c r="F31" s="5"/>
      <c r="G31" s="5"/>
      <c r="H31" s="5"/>
      <c r="I31" s="5"/>
      <c r="J31" s="5"/>
      <c r="K31" s="5"/>
      <c r="L31" s="5"/>
      <c r="M31" s="5"/>
      <c r="N31" s="5"/>
      <c r="O31" s="5"/>
      <c r="P31" s="5"/>
      <c r="Q31" s="5"/>
      <c r="R31" s="7"/>
    </row>
    <row r="32" spans="1:20" x14ac:dyDescent="0.3">
      <c r="A32" s="5"/>
      <c r="B32" s="5"/>
      <c r="C32" s="5"/>
      <c r="D32" s="5"/>
      <c r="E32" s="5"/>
      <c r="F32" s="5"/>
      <c r="G32" s="5"/>
      <c r="H32" s="5"/>
      <c r="I32" s="5"/>
      <c r="J32" s="5"/>
      <c r="K32" s="5"/>
      <c r="L32" s="5"/>
      <c r="M32" s="5"/>
      <c r="N32" s="5"/>
      <c r="O32" s="5"/>
      <c r="P32" s="5"/>
      <c r="Q32" s="5"/>
      <c r="R32" s="7"/>
    </row>
    <row r="33" spans="1:18" x14ac:dyDescent="0.3">
      <c r="A33" s="5"/>
      <c r="B33" s="5"/>
      <c r="C33" s="5"/>
      <c r="D33" s="5"/>
      <c r="E33" s="5"/>
      <c r="F33" s="5"/>
      <c r="G33" s="5"/>
      <c r="H33" s="5"/>
      <c r="I33" s="5"/>
      <c r="J33" s="5"/>
      <c r="K33" s="5"/>
      <c r="L33" s="5"/>
      <c r="M33" s="5"/>
      <c r="N33" s="5"/>
      <c r="O33" s="5"/>
      <c r="P33" s="5"/>
      <c r="Q33" s="5"/>
      <c r="R33" s="7"/>
    </row>
    <row r="34" spans="1:18" x14ac:dyDescent="0.3">
      <c r="A34" s="5"/>
      <c r="B34" s="5"/>
      <c r="C34" s="5"/>
      <c r="D34" s="5"/>
      <c r="E34" s="5"/>
      <c r="F34" s="5"/>
      <c r="G34" s="5"/>
      <c r="H34" s="5"/>
      <c r="I34" s="5"/>
      <c r="J34" s="5"/>
      <c r="K34" s="5"/>
      <c r="L34" s="5"/>
      <c r="M34" s="5"/>
      <c r="N34" s="5"/>
      <c r="O34" s="5"/>
      <c r="P34" s="5"/>
      <c r="Q34" s="5"/>
      <c r="R34" s="7"/>
    </row>
    <row r="35" spans="1:18" x14ac:dyDescent="0.3">
      <c r="A35" s="5"/>
      <c r="B35" s="5"/>
      <c r="C35" s="5"/>
      <c r="D35" s="5"/>
      <c r="E35" s="5"/>
      <c r="F35" s="5"/>
      <c r="G35" s="5"/>
      <c r="H35" s="5"/>
      <c r="I35" s="5"/>
      <c r="J35" s="5"/>
      <c r="K35" s="5"/>
      <c r="L35" s="5"/>
      <c r="M35" s="5"/>
      <c r="N35" s="5"/>
      <c r="O35" s="5"/>
      <c r="P35" s="5"/>
      <c r="Q35" s="5"/>
      <c r="R35" s="7"/>
    </row>
    <row r="36" spans="1:18" x14ac:dyDescent="0.3">
      <c r="A36" s="5"/>
      <c r="B36" s="5"/>
      <c r="C36" s="5"/>
      <c r="D36" s="5"/>
      <c r="E36" s="5"/>
      <c r="F36" s="5"/>
      <c r="G36" s="5"/>
      <c r="H36" s="5"/>
      <c r="I36" s="5"/>
      <c r="J36" s="5"/>
      <c r="K36" s="5"/>
      <c r="L36" s="5"/>
      <c r="M36" s="5"/>
      <c r="N36" s="5"/>
      <c r="O36" s="5"/>
      <c r="P36" s="5"/>
      <c r="Q36" s="5"/>
      <c r="R36" s="7"/>
    </row>
    <row r="37" spans="1:18" x14ac:dyDescent="0.3">
      <c r="A37" s="5"/>
      <c r="B37" s="5"/>
      <c r="C37" s="5"/>
      <c r="D37" s="5"/>
      <c r="E37" s="5"/>
      <c r="F37" s="5"/>
      <c r="G37" s="5"/>
      <c r="H37" s="5"/>
      <c r="I37" s="5"/>
      <c r="J37" s="5"/>
      <c r="K37" s="5"/>
      <c r="L37" s="5"/>
      <c r="M37" s="5"/>
      <c r="N37" s="5"/>
      <c r="O37" s="5"/>
      <c r="P37" s="5"/>
      <c r="Q37" s="5"/>
      <c r="R37" s="7"/>
    </row>
    <row r="38" spans="1:18" x14ac:dyDescent="0.3">
      <c r="A38" s="5"/>
      <c r="B38" s="5"/>
      <c r="C38" s="5"/>
      <c r="D38" s="5"/>
      <c r="E38" s="5"/>
      <c r="F38" s="5"/>
      <c r="G38" s="5"/>
      <c r="H38" s="5"/>
      <c r="I38" s="5"/>
      <c r="J38" s="5"/>
      <c r="K38" s="5"/>
      <c r="L38" s="5"/>
      <c r="M38" s="5"/>
      <c r="N38" s="5"/>
      <c r="O38" s="5"/>
      <c r="P38" s="5"/>
      <c r="Q38" s="5"/>
      <c r="R38" s="7"/>
    </row>
    <row r="39" spans="1:18" x14ac:dyDescent="0.3">
      <c r="A39" s="5"/>
      <c r="B39" s="5"/>
      <c r="C39" s="5"/>
      <c r="D39" s="5"/>
      <c r="E39" s="5"/>
      <c r="F39" s="5"/>
      <c r="G39" s="5"/>
      <c r="H39" s="5"/>
      <c r="I39" s="5"/>
      <c r="J39" s="5"/>
      <c r="K39" s="5"/>
      <c r="L39" s="5"/>
      <c r="M39" s="5"/>
      <c r="N39" s="5"/>
      <c r="O39" s="5"/>
      <c r="P39" s="5"/>
      <c r="Q39" s="5"/>
      <c r="R39" s="7"/>
    </row>
    <row r="40" spans="1:18" x14ac:dyDescent="0.3">
      <c r="A40" s="5"/>
      <c r="B40" s="5"/>
      <c r="C40" s="5"/>
      <c r="D40" s="5"/>
      <c r="E40" s="5"/>
      <c r="F40" s="5"/>
      <c r="G40" s="5"/>
      <c r="H40" s="5"/>
      <c r="I40" s="5"/>
      <c r="J40" s="5"/>
      <c r="K40" s="5"/>
      <c r="L40" s="5"/>
      <c r="M40" s="5"/>
      <c r="N40" s="5"/>
      <c r="O40" s="5"/>
      <c r="P40" s="5"/>
      <c r="Q40" s="5"/>
      <c r="R40" s="7"/>
    </row>
    <row r="41" spans="1:18" x14ac:dyDescent="0.3">
      <c r="A41" s="5"/>
      <c r="B41" s="5"/>
      <c r="C41" s="5"/>
      <c r="D41" s="5"/>
      <c r="E41" s="5"/>
      <c r="F41" s="5"/>
      <c r="G41" s="5"/>
      <c r="H41" s="5"/>
      <c r="I41" s="5"/>
      <c r="J41" s="5"/>
      <c r="K41" s="5"/>
      <c r="L41" s="5"/>
      <c r="M41" s="5"/>
      <c r="N41" s="5"/>
      <c r="O41" s="5"/>
      <c r="P41" s="5"/>
      <c r="Q41" s="5"/>
      <c r="R41" s="7"/>
    </row>
  </sheetData>
  <conditionalFormatting sqref="A4:A20">
    <cfRule type="expression" dxfId="0" priority="1">
      <formula>T4&lt;SMALL($T$4:$T$20,4)</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26329-D0F7-4A88-980C-FCF601FAA6E8}">
  <dimension ref="A1:C18"/>
  <sheetViews>
    <sheetView workbookViewId="0"/>
  </sheetViews>
  <sheetFormatPr defaultRowHeight="14" x14ac:dyDescent="0.3"/>
  <cols>
    <col min="1" max="1" width="23.1640625" bestFit="1" customWidth="1"/>
    <col min="2" max="2" width="5.75" bestFit="1" customWidth="1"/>
    <col min="3" max="3" width="7.9140625" bestFit="1" customWidth="1"/>
  </cols>
  <sheetData>
    <row r="1" spans="1:3" x14ac:dyDescent="0.3">
      <c r="A1" s="5"/>
      <c r="B1" s="5" t="s">
        <v>3972</v>
      </c>
      <c r="C1" s="5" t="s">
        <v>3973</v>
      </c>
    </row>
    <row r="2" spans="1:3" x14ac:dyDescent="0.3">
      <c r="A2" s="5" t="s">
        <v>3939</v>
      </c>
      <c r="B2" s="5">
        <v>66792</v>
      </c>
      <c r="C2" s="7">
        <v>0.12579265456175406</v>
      </c>
    </row>
    <row r="3" spans="1:3" x14ac:dyDescent="0.3">
      <c r="A3" s="5" t="s">
        <v>3938</v>
      </c>
      <c r="B3" s="5">
        <v>62775</v>
      </c>
      <c r="C3" s="7">
        <v>0.24401989570012561</v>
      </c>
    </row>
    <row r="4" spans="1:3" x14ac:dyDescent="0.3">
      <c r="A4" s="5" t="s">
        <v>3941</v>
      </c>
      <c r="B4" s="5">
        <v>60190</v>
      </c>
      <c r="C4" s="7">
        <v>0.35737867935792861</v>
      </c>
    </row>
    <row r="5" spans="1:3" x14ac:dyDescent="0.3">
      <c r="A5" s="5" t="s">
        <v>3940</v>
      </c>
      <c r="B5" s="5">
        <v>58714</v>
      </c>
      <c r="C5" s="7">
        <v>0.46795763971154625</v>
      </c>
    </row>
    <row r="6" spans="1:3" x14ac:dyDescent="0.3">
      <c r="A6" s="5" t="s">
        <v>3932</v>
      </c>
      <c r="B6" s="5">
        <v>57164</v>
      </c>
      <c r="C6" s="7">
        <v>0.57561740892594482</v>
      </c>
    </row>
    <row r="7" spans="1:3" x14ac:dyDescent="0.3">
      <c r="A7" s="5" t="s">
        <v>3943</v>
      </c>
      <c r="B7" s="5">
        <v>27832</v>
      </c>
      <c r="C7" s="7">
        <v>0.62803478169158655</v>
      </c>
    </row>
    <row r="8" spans="1:3" x14ac:dyDescent="0.3">
      <c r="A8" s="5" t="s">
        <v>3942</v>
      </c>
      <c r="B8" s="5">
        <v>24200</v>
      </c>
      <c r="C8" s="7">
        <v>0.67361183044584527</v>
      </c>
    </row>
    <row r="9" spans="1:3" x14ac:dyDescent="0.3">
      <c r="A9" s="5" t="s">
        <v>3934</v>
      </c>
      <c r="B9" s="5">
        <v>23012</v>
      </c>
      <c r="C9" s="7">
        <v>0.71695146044307667</v>
      </c>
    </row>
    <row r="10" spans="1:3" x14ac:dyDescent="0.3">
      <c r="A10" s="5" t="s">
        <v>3946</v>
      </c>
      <c r="B10" s="5">
        <v>21576</v>
      </c>
      <c r="C10" s="7">
        <v>0.75758660110100595</v>
      </c>
    </row>
    <row r="11" spans="1:3" x14ac:dyDescent="0.3">
      <c r="A11" s="5" t="s">
        <v>3931</v>
      </c>
      <c r="B11" s="5">
        <v>21398</v>
      </c>
      <c r="C11" s="7">
        <v>0.79788650561520535</v>
      </c>
    </row>
    <row r="12" spans="1:3" x14ac:dyDescent="0.3">
      <c r="A12" s="5" t="s">
        <v>3933</v>
      </c>
      <c r="B12" s="5">
        <v>21060</v>
      </c>
      <c r="C12" s="7">
        <v>0.83754983812614292</v>
      </c>
    </row>
    <row r="13" spans="1:3" x14ac:dyDescent="0.3">
      <c r="A13" s="5" t="s">
        <v>3937</v>
      </c>
      <c r="B13" s="5">
        <v>19764</v>
      </c>
      <c r="C13" s="7">
        <v>0.87477235017486898</v>
      </c>
    </row>
    <row r="14" spans="1:3" x14ac:dyDescent="0.3">
      <c r="A14" s="5" t="s">
        <v>3936</v>
      </c>
      <c r="B14" s="5">
        <v>19675</v>
      </c>
      <c r="C14" s="7">
        <v>0.91182724415173011</v>
      </c>
    </row>
    <row r="15" spans="1:3" x14ac:dyDescent="0.3">
      <c r="A15" s="5" t="s">
        <v>3945</v>
      </c>
      <c r="B15" s="5">
        <v>15696</v>
      </c>
      <c r="C15" s="7">
        <v>0.9413882919718477</v>
      </c>
    </row>
    <row r="16" spans="1:3" x14ac:dyDescent="0.3">
      <c r="A16" s="5" t="s">
        <v>3944</v>
      </c>
      <c r="B16" s="5">
        <v>12320</v>
      </c>
      <c r="C16" s="7">
        <v>0.96459115315583399</v>
      </c>
    </row>
    <row r="17" spans="1:3" x14ac:dyDescent="0.3">
      <c r="A17" s="5" t="s">
        <v>3935</v>
      </c>
      <c r="B17" s="5">
        <v>11791</v>
      </c>
      <c r="C17" s="7">
        <v>0.98679772265424159</v>
      </c>
    </row>
    <row r="18" spans="1:3" x14ac:dyDescent="0.3">
      <c r="A18" s="5" t="s">
        <v>3930</v>
      </c>
      <c r="B18" s="5">
        <v>7010</v>
      </c>
      <c r="C18" s="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8D36C-199C-48C1-BCB4-A1E5AAE04C5C}">
  <dimension ref="A1:F15018"/>
  <sheetViews>
    <sheetView tabSelected="1" zoomScale="91" zoomScaleNormal="130" workbookViewId="0">
      <selection activeCell="F2" sqref="F2"/>
    </sheetView>
  </sheetViews>
  <sheetFormatPr defaultRowHeight="14" x14ac:dyDescent="0.3"/>
  <cols>
    <col min="2" max="2" width="9.9140625" bestFit="1" customWidth="1"/>
    <col min="6" max="6" width="23.83203125" bestFit="1" customWidth="1"/>
  </cols>
  <sheetData>
    <row r="1" spans="1:6" x14ac:dyDescent="0.3">
      <c r="A1" s="9" t="s">
        <v>3976</v>
      </c>
      <c r="B1" s="9" t="s">
        <v>3980</v>
      </c>
      <c r="C1" s="9" t="s">
        <v>3981</v>
      </c>
      <c r="D1" s="9" t="s">
        <v>3982</v>
      </c>
      <c r="E1" s="9" t="s">
        <v>3977</v>
      </c>
      <c r="F1" s="9" t="s">
        <v>3983</v>
      </c>
    </row>
    <row r="2" spans="1:6" x14ac:dyDescent="0.3">
      <c r="A2" s="9" t="str">
        <f>customer!A2</f>
        <v>C0001</v>
      </c>
      <c r="B2" s="10">
        <f>_xlfn.MAXIFS(data!C:C,data!A:A,Endirim!A2)</f>
        <v>45038</v>
      </c>
      <c r="C2" s="9" t="str" cm="1">
        <f t="array" ref="C2">INDEX(data!B:B,MATCH(1,(data!A:A=Endirim!A2)*(data!C:C=Endirim!B2),0))</f>
        <v>cam17</v>
      </c>
      <c r="D2" s="9">
        <f>VLOOKUP(C2,campaign!$A$2:$D$18,4,FALSE)</f>
        <v>29</v>
      </c>
      <c r="E2" s="9">
        <f>_xlfn.MAXIFS(data!G:G,data!A:A,Endirim!A2)</f>
        <v>65</v>
      </c>
      <c r="F2" s="9" t="str">
        <f>IF(E2=D2,"no discount",_xlfn.XLOOKUP(E2,campaign!$D$2:$D$18,campaign!$B$2:$B$18))</f>
        <v>HasCreditCard</v>
      </c>
    </row>
    <row r="3" spans="1:6" x14ac:dyDescent="0.3">
      <c r="A3" s="9" t="str">
        <f>customer!A3</f>
        <v>C0002</v>
      </c>
      <c r="B3" s="10">
        <f>_xlfn.MAXIFS(data!C:C,data!A:A,Endirim!A3)</f>
        <v>44967</v>
      </c>
      <c r="C3" s="9" t="str" cm="1">
        <f t="array" ref="C3">INDEX(data!B:B,MATCH(1,(data!A:A=Endirim!A3)*(data!C:C=Endirim!B3),0))</f>
        <v>cam02</v>
      </c>
      <c r="D3" s="9">
        <f>VLOOKUP(C3,campaign!$A$2:$D$18,4,FALSE)</f>
        <v>26</v>
      </c>
      <c r="E3" s="9">
        <f>_xlfn.MAXIFS(data!G:G,data!A:A,Endirim!A3)</f>
        <v>62</v>
      </c>
      <c r="F3" s="9" t="str">
        <f>IF(E3=D3,"no discount",_xlfn.XLOOKUP(E3,campaign!$D$2:$D$18,campaign!$B$2:$B$18))</f>
        <v>HandsetWebCapable</v>
      </c>
    </row>
    <row r="4" spans="1:6" x14ac:dyDescent="0.3">
      <c r="A4" s="9" t="str">
        <f>customer!A4</f>
        <v>C0003</v>
      </c>
      <c r="B4" s="10">
        <f>_xlfn.MAXIFS(data!C:C,data!A:A,Endirim!A4)</f>
        <v>44922</v>
      </c>
      <c r="C4" s="9" t="str" cm="1">
        <f t="array" ref="C4">INDEX(data!B:B,MATCH(1,(data!A:A=Endirim!A4)*(data!C:C=Endirim!B4),0))</f>
        <v>cam14</v>
      </c>
      <c r="D4" s="9">
        <f>VLOOKUP(C4,campaign!$A$2:$D$18,4,FALSE)</f>
        <v>28</v>
      </c>
      <c r="E4" s="9">
        <f>_xlfn.MAXIFS(data!G:G,data!A:A,Endirim!A4)</f>
        <v>62</v>
      </c>
      <c r="F4" s="9" t="str">
        <f>IF(E4=D4,"no discount",_xlfn.XLOOKUP(E4,campaign!$D$2:$D$18,campaign!$B$2:$B$18))</f>
        <v>HandsetWebCapable</v>
      </c>
    </row>
    <row r="5" spans="1:6" x14ac:dyDescent="0.3">
      <c r="A5" s="9" t="str">
        <f>customer!A5</f>
        <v>C0004</v>
      </c>
      <c r="B5" s="10">
        <f>_xlfn.MAXIFS(data!C:C,data!A:A,Endirim!A5)</f>
        <v>44960</v>
      </c>
      <c r="C5" s="9" t="str" cm="1">
        <f t="array" ref="C5">INDEX(data!B:B,MATCH(1,(data!A:A=Endirim!A5)*(data!C:C=Endirim!B5),0))</f>
        <v>cam06</v>
      </c>
      <c r="D5" s="9">
        <f>VLOOKUP(C5,campaign!$A$2:$D$18,4,FALSE)</f>
        <v>13</v>
      </c>
      <c r="E5" s="9">
        <f>_xlfn.MAXIFS(data!G:G,data!A:A,Endirim!A5)</f>
        <v>29</v>
      </c>
      <c r="F5" s="9" t="str">
        <f>IF(E5=D5,"no discount",_xlfn.XLOOKUP(E5,campaign!$D$2:$D$18,campaign!$B$2:$B$18))</f>
        <v>MaritalStatus</v>
      </c>
    </row>
    <row r="6" spans="1:6" x14ac:dyDescent="0.3">
      <c r="A6" s="9" t="str">
        <f>customer!A6</f>
        <v>C0005</v>
      </c>
      <c r="B6" s="10">
        <f>_xlfn.MAXIFS(data!C:C,data!A:A,Endirim!A6)</f>
        <v>45035</v>
      </c>
      <c r="C6" s="9" t="str" cm="1">
        <f t="array" ref="C6">INDEX(data!B:B,MATCH(1,(data!A:A=Endirim!A6)*(data!C:C=Endirim!B6),0))</f>
        <v>cam08</v>
      </c>
      <c r="D6" s="9">
        <f>VLOOKUP(C6,campaign!$A$2:$D$18,4,FALSE)</f>
        <v>27</v>
      </c>
      <c r="E6" s="9">
        <f>_xlfn.MAXIFS(data!G:G,data!A:A,Endirim!A6)</f>
        <v>27</v>
      </c>
      <c r="F6" s="9" t="str">
        <f>IF(E6=D6,"no discount",_xlfn.XLOOKUP(E6,campaign!$D$2:$D$18,campaign!$B$2:$B$18))</f>
        <v>no discount</v>
      </c>
    </row>
    <row r="7" spans="1:6" x14ac:dyDescent="0.3">
      <c r="A7" s="9" t="str">
        <f>customer!A7</f>
        <v>C0006</v>
      </c>
      <c r="B7" s="10">
        <f>_xlfn.MAXIFS(data!C:C,data!A:A,Endirim!A7)</f>
        <v>45008</v>
      </c>
      <c r="C7" s="9" t="str" cm="1">
        <f t="array" ref="C7">INDEX(data!B:B,MATCH(1,(data!A:A=Endirim!A7)*(data!C:C=Endirim!B7),0))</f>
        <v>cam03</v>
      </c>
      <c r="D7" s="9">
        <f>VLOOKUP(C7,campaign!$A$2:$D$18,4,FALSE)</f>
        <v>62</v>
      </c>
      <c r="E7" s="9">
        <f>_xlfn.MAXIFS(data!G:G,data!A:A,Endirim!A7)</f>
        <v>62</v>
      </c>
      <c r="F7" s="9" t="str">
        <f>IF(E7=D7,"no discount",_xlfn.XLOOKUP(E7,campaign!$D$2:$D$18,campaign!$B$2:$B$18))</f>
        <v>no discount</v>
      </c>
    </row>
    <row r="8" spans="1:6" x14ac:dyDescent="0.3">
      <c r="A8" s="9" t="str">
        <f>customer!A8</f>
        <v>C0007</v>
      </c>
      <c r="B8" s="10">
        <f>_xlfn.MAXIFS(data!C:C,data!A:A,Endirim!A8)</f>
        <v>44781</v>
      </c>
      <c r="C8" s="9" t="str" cm="1">
        <f t="array" ref="C8">INDEX(data!B:B,MATCH(1,(data!A:A=Endirim!A8)*(data!C:C=Endirim!B8),0))</f>
        <v>cam08</v>
      </c>
      <c r="D8" s="9">
        <f>VLOOKUP(C8,campaign!$A$2:$D$18,4,FALSE)</f>
        <v>27</v>
      </c>
      <c r="E8" s="9">
        <f>_xlfn.MAXIFS(data!G:G,data!A:A,Endirim!A8)</f>
        <v>27</v>
      </c>
      <c r="F8" s="9" t="str">
        <f>IF(E8=D8,"no discount",_xlfn.XLOOKUP(E8,campaign!$D$2:$D$18,campaign!$B$2:$B$18))</f>
        <v>no discount</v>
      </c>
    </row>
    <row r="9" spans="1:6" x14ac:dyDescent="0.3">
      <c r="A9" s="9" t="str">
        <f>customer!A9</f>
        <v>C0008</v>
      </c>
      <c r="B9" s="10">
        <f>_xlfn.MAXIFS(data!C:C,data!A:A,Endirim!A9)</f>
        <v>44900</v>
      </c>
      <c r="C9" s="9" t="str" cm="1">
        <f t="array" ref="C9">INDEX(data!B:B,MATCH(1,(data!A:A=Endirim!A9)*(data!C:C=Endirim!B9),0))</f>
        <v>cam12</v>
      </c>
      <c r="D9" s="9">
        <f>VLOOKUP(C9,campaign!$A$2:$D$18,4,FALSE)</f>
        <v>65</v>
      </c>
      <c r="E9" s="9">
        <f>_xlfn.MAXIFS(data!G:G,data!A:A,Endirim!A9)</f>
        <v>65</v>
      </c>
      <c r="F9" s="9" t="str">
        <f>IF(E9=D9,"no discount",_xlfn.XLOOKUP(E9,campaign!$D$2:$D$18,campaign!$B$2:$B$18))</f>
        <v>no discount</v>
      </c>
    </row>
    <row r="10" spans="1:6" x14ac:dyDescent="0.3">
      <c r="A10" s="9" t="str">
        <f>customer!A10</f>
        <v>C0009</v>
      </c>
      <c r="B10" s="10">
        <f>_xlfn.MAXIFS(data!C:C,data!A:A,Endirim!A10)</f>
        <v>44899</v>
      </c>
      <c r="C10" s="9" t="str" cm="1">
        <f t="array" ref="C10">INDEX(data!B:B,MATCH(1,(data!A:A=Endirim!A10)*(data!C:C=Endirim!B10),0))</f>
        <v>cam06</v>
      </c>
      <c r="D10" s="9">
        <f>VLOOKUP(C10,campaign!$A$2:$D$18,4,FALSE)</f>
        <v>13</v>
      </c>
      <c r="E10" s="9">
        <f>_xlfn.MAXIFS(data!G:G,data!A:A,Endirim!A10)</f>
        <v>14</v>
      </c>
      <c r="F10" s="9" t="str">
        <f>IF(E10=D10,"no discount",_xlfn.XLOOKUP(E10,campaign!$D$2:$D$18,campaign!$B$2:$B$18))</f>
        <v>OwnsMotorcycle</v>
      </c>
    </row>
    <row r="11" spans="1:6" x14ac:dyDescent="0.3">
      <c r="A11" s="9" t="str">
        <f>customer!A11</f>
        <v>C0010</v>
      </c>
      <c r="B11" s="10">
        <f>_xlfn.MAXIFS(data!C:C,data!A:A,Endirim!A11)</f>
        <v>44837</v>
      </c>
      <c r="C11" s="9" t="str" cm="1">
        <f t="array" ref="C11">INDEX(data!B:B,MATCH(1,(data!A:A=Endirim!A11)*(data!C:C=Endirim!B11),0))</f>
        <v>cam06</v>
      </c>
      <c r="D11" s="9">
        <f>VLOOKUP(C11,campaign!$A$2:$D$18,4,FALSE)</f>
        <v>13</v>
      </c>
      <c r="E11" s="9">
        <f>_xlfn.MAXIFS(data!G:G,data!A:A,Endirim!A11)</f>
        <v>75</v>
      </c>
      <c r="F11" s="9" t="str">
        <f>IF(E11=D11,"no discount",_xlfn.XLOOKUP(E11,campaign!$D$2:$D$18,campaign!$B$2:$B$18))</f>
        <v>OptOutMailings</v>
      </c>
    </row>
    <row r="12" spans="1:6" x14ac:dyDescent="0.3">
      <c r="A12" s="9" t="str">
        <f>customer!A12</f>
        <v>C0011</v>
      </c>
      <c r="B12" s="10">
        <f>_xlfn.MAXIFS(data!C:C,data!A:A,Endirim!A12)</f>
        <v>45025</v>
      </c>
      <c r="C12" s="9" t="str" cm="1">
        <f t="array" ref="C12">INDEX(data!B:B,MATCH(1,(data!A:A=Endirim!A12)*(data!C:C=Endirim!B12),0))</f>
        <v>cam12</v>
      </c>
      <c r="D12" s="9">
        <f>VLOOKUP(C12,campaign!$A$2:$D$18,4,FALSE)</f>
        <v>65</v>
      </c>
      <c r="E12" s="9">
        <f>_xlfn.MAXIFS(data!G:G,data!A:A,Endirim!A12)</f>
        <v>65</v>
      </c>
      <c r="F12" s="9" t="str">
        <f>IF(E12=D12,"no discount",_xlfn.XLOOKUP(E12,campaign!$D$2:$D$18,campaign!$B$2:$B$18))</f>
        <v>no discount</v>
      </c>
    </row>
    <row r="13" spans="1:6" x14ac:dyDescent="0.3">
      <c r="A13" s="9" t="str">
        <f>customer!A13</f>
        <v>C0012</v>
      </c>
      <c r="B13" s="10">
        <f>_xlfn.MAXIFS(data!C:C,data!A:A,Endirim!A13)</f>
        <v>45012</v>
      </c>
      <c r="C13" s="9" t="str" cm="1">
        <f t="array" ref="C13">INDEX(data!B:B,MATCH(1,(data!A:A=Endirim!A13)*(data!C:C=Endirim!B13),0))</f>
        <v>cam13</v>
      </c>
      <c r="D13" s="9">
        <f>VLOOKUP(C13,campaign!$A$2:$D$18,4,FALSE)</f>
        <v>25</v>
      </c>
      <c r="E13" s="9">
        <f>_xlfn.MAXIFS(data!G:G,data!A:A,Endirim!A13)</f>
        <v>66</v>
      </c>
      <c r="F13" s="9" t="str">
        <f>IF(E13=D13,"no discount",_xlfn.XLOOKUP(E13,campaign!$D$2:$D$18,campaign!$B$2:$B$18))</f>
        <v>NonUSTravel</v>
      </c>
    </row>
    <row r="14" spans="1:6" x14ac:dyDescent="0.3">
      <c r="A14" s="9" t="str">
        <f>customer!A14</f>
        <v>C0013</v>
      </c>
      <c r="B14" s="10">
        <f>_xlfn.MAXIFS(data!C:C,data!A:A,Endirim!A14)</f>
        <v>44960</v>
      </c>
      <c r="C14" s="9" t="str" cm="1">
        <f t="array" ref="C14">INDEX(data!B:B,MATCH(1,(data!A:A=Endirim!A14)*(data!C:C=Endirim!B14),0))</f>
        <v>cam01</v>
      </c>
      <c r="D14" s="9">
        <f>VLOOKUP(C14,campaign!$A$2:$D$18,4,FALSE)</f>
        <v>10</v>
      </c>
      <c r="E14" s="9">
        <f>_xlfn.MAXIFS(data!G:G,data!A:A,Endirim!A14)</f>
        <v>65</v>
      </c>
      <c r="F14" s="9" t="str">
        <f>IF(E14=D14,"no discount",_xlfn.XLOOKUP(E14,campaign!$D$2:$D$18,campaign!$B$2:$B$18))</f>
        <v>HasCreditCard</v>
      </c>
    </row>
    <row r="15" spans="1:6" x14ac:dyDescent="0.3">
      <c r="A15" s="9" t="str">
        <f>customer!A15</f>
        <v>C0014</v>
      </c>
      <c r="B15" s="10">
        <f>_xlfn.MAXIFS(data!C:C,data!A:A,Endirim!A15)</f>
        <v>44848</v>
      </c>
      <c r="C15" s="9" t="str" cm="1">
        <f t="array" ref="C15">INDEX(data!B:B,MATCH(1,(data!A:A=Endirim!A15)*(data!C:C=Endirim!B15),0))</f>
        <v>cam02</v>
      </c>
      <c r="D15" s="9">
        <f>VLOOKUP(C15,campaign!$A$2:$D$18,4,FALSE)</f>
        <v>26</v>
      </c>
      <c r="E15" s="9">
        <f>_xlfn.MAXIFS(data!G:G,data!A:A,Endirim!A15)</f>
        <v>26</v>
      </c>
      <c r="F15" s="9" t="str">
        <f>IF(E15=D15,"no discount",_xlfn.XLOOKUP(E15,campaign!$D$2:$D$18,campaign!$B$2:$B$18))</f>
        <v>no discount</v>
      </c>
    </row>
    <row r="16" spans="1:6" x14ac:dyDescent="0.3">
      <c r="A16" s="9" t="str">
        <f>customer!A16</f>
        <v>C0015</v>
      </c>
      <c r="B16" s="10">
        <f>_xlfn.MAXIFS(data!C:C,data!A:A,Endirim!A16)</f>
        <v>44997</v>
      </c>
      <c r="C16" s="9" t="str" cm="1">
        <f t="array" ref="C16">INDEX(data!B:B,MATCH(1,(data!A:A=Endirim!A16)*(data!C:C=Endirim!B16),0))</f>
        <v>cam08</v>
      </c>
      <c r="D16" s="9">
        <f>VLOOKUP(C16,campaign!$A$2:$D$18,4,FALSE)</f>
        <v>27</v>
      </c>
      <c r="E16" s="9">
        <f>_xlfn.MAXIFS(data!G:G,data!A:A,Endirim!A16)</f>
        <v>27</v>
      </c>
      <c r="F16" s="9" t="str">
        <f>IF(E16=D16,"no discount",_xlfn.XLOOKUP(E16,campaign!$D$2:$D$18,campaign!$B$2:$B$18))</f>
        <v>no discount</v>
      </c>
    </row>
    <row r="17" spans="1:6" x14ac:dyDescent="0.3">
      <c r="A17" s="9" t="str">
        <f>customer!A17</f>
        <v>C0016</v>
      </c>
      <c r="B17" s="10">
        <f>_xlfn.MAXIFS(data!C:C,data!A:A,Endirim!A17)</f>
        <v>44784</v>
      </c>
      <c r="C17" s="9" t="str" cm="1">
        <f t="array" ref="C17">INDEX(data!B:B,MATCH(1,(data!A:A=Endirim!A17)*(data!C:C=Endirim!B17),0))</f>
        <v>cam09</v>
      </c>
      <c r="D17" s="9">
        <f>VLOOKUP(C17,campaign!$A$2:$D$18,4,FALSE)</f>
        <v>75</v>
      </c>
      <c r="E17" s="9">
        <f>_xlfn.MAXIFS(data!G:G,data!A:A,Endirim!A17)</f>
        <v>75</v>
      </c>
      <c r="F17" s="9" t="str">
        <f>IF(E17=D17,"no discount",_xlfn.XLOOKUP(E17,campaign!$D$2:$D$18,campaign!$B$2:$B$18))</f>
        <v>no discount</v>
      </c>
    </row>
    <row r="18" spans="1:6" x14ac:dyDescent="0.3">
      <c r="A18" s="9" t="str">
        <f>customer!A18</f>
        <v>C0017</v>
      </c>
      <c r="B18" s="10">
        <f>_xlfn.MAXIFS(data!C:C,data!A:A,Endirim!A18)</f>
        <v>44970</v>
      </c>
      <c r="C18" s="9" t="str" cm="1">
        <f t="array" ref="C18">INDEX(data!B:B,MATCH(1,(data!A:A=Endirim!A18)*(data!C:C=Endirim!B18),0))</f>
        <v>cam03</v>
      </c>
      <c r="D18" s="9">
        <f>VLOOKUP(C18,campaign!$A$2:$D$18,4,FALSE)</f>
        <v>62</v>
      </c>
      <c r="E18" s="9">
        <f>_xlfn.MAXIFS(data!G:G,data!A:A,Endirim!A18)</f>
        <v>62</v>
      </c>
      <c r="F18" s="9" t="str">
        <f>IF(E18=D18,"no discount",_xlfn.XLOOKUP(E18,campaign!$D$2:$D$18,campaign!$B$2:$B$18))</f>
        <v>no discount</v>
      </c>
    </row>
    <row r="19" spans="1:6" x14ac:dyDescent="0.3">
      <c r="A19" s="9" t="str">
        <f>customer!A19</f>
        <v>C0018</v>
      </c>
      <c r="B19" s="10">
        <f>_xlfn.MAXIFS(data!C:C,data!A:A,Endirim!A19)</f>
        <v>44940</v>
      </c>
      <c r="C19" s="9" t="str" cm="1">
        <f t="array" ref="C19">INDEX(data!B:B,MATCH(1,(data!A:A=Endirim!A19)*(data!C:C=Endirim!B19),0))</f>
        <v>cam06</v>
      </c>
      <c r="D19" s="9">
        <f>VLOOKUP(C19,campaign!$A$2:$D$18,4,FALSE)</f>
        <v>13</v>
      </c>
      <c r="E19" s="9">
        <f>_xlfn.MAXIFS(data!G:G,data!A:A,Endirim!A19)</f>
        <v>62</v>
      </c>
      <c r="F19" s="9" t="str">
        <f>IF(E19=D19,"no discount",_xlfn.XLOOKUP(E19,campaign!$D$2:$D$18,campaign!$B$2:$B$18))</f>
        <v>HandsetWebCapable</v>
      </c>
    </row>
    <row r="20" spans="1:6" x14ac:dyDescent="0.3">
      <c r="A20" s="9" t="str">
        <f>customer!A20</f>
        <v>C0019</v>
      </c>
      <c r="B20" s="10">
        <f>_xlfn.MAXIFS(data!C:C,data!A:A,Endirim!A20)</f>
        <v>45039</v>
      </c>
      <c r="C20" s="9" t="str" cm="1">
        <f t="array" ref="C20">INDEX(data!B:B,MATCH(1,(data!A:A=Endirim!A20)*(data!C:C=Endirim!B20),0))</f>
        <v>cam16</v>
      </c>
      <c r="D20" s="9">
        <f>VLOOKUP(C20,campaign!$A$2:$D$18,4,FALSE)</f>
        <v>16</v>
      </c>
      <c r="E20" s="9">
        <f>_xlfn.MAXIFS(data!G:G,data!A:A,Endirim!A20)</f>
        <v>22</v>
      </c>
      <c r="F20" s="9" t="str">
        <f>IF(E20=D20,"no discount",_xlfn.XLOOKUP(E20,campaign!$D$2:$D$18,campaign!$B$2:$B$18))</f>
        <v>RVOwner</v>
      </c>
    </row>
    <row r="21" spans="1:6" x14ac:dyDescent="0.3">
      <c r="A21" s="9" t="str">
        <f>customer!A21</f>
        <v>C0020</v>
      </c>
      <c r="B21" s="10">
        <f>_xlfn.MAXIFS(data!C:C,data!A:A,Endirim!A21)</f>
        <v>44919</v>
      </c>
      <c r="C21" s="9" t="str" cm="1">
        <f t="array" ref="C21">INDEX(data!B:B,MATCH(1,(data!A:A=Endirim!A21)*(data!C:C=Endirim!B21),0))</f>
        <v>cam04</v>
      </c>
      <c r="D21" s="9">
        <f>VLOOKUP(C21,campaign!$A$2:$D$18,4,FALSE)</f>
        <v>26</v>
      </c>
      <c r="E21" s="9">
        <f>_xlfn.MAXIFS(data!G:G,data!A:A,Endirim!A21)</f>
        <v>26</v>
      </c>
      <c r="F21" s="9" t="str">
        <f>IF(E21=D21,"no discount",_xlfn.XLOOKUP(E21,campaign!$D$2:$D$18,campaign!$B$2:$B$18))</f>
        <v>no discount</v>
      </c>
    </row>
    <row r="22" spans="1:6" x14ac:dyDescent="0.3">
      <c r="A22" s="9" t="str">
        <f>customer!A22</f>
        <v>C0021</v>
      </c>
      <c r="B22" s="10">
        <f>_xlfn.MAXIFS(data!C:C,data!A:A,Endirim!A22)</f>
        <v>44883</v>
      </c>
      <c r="C22" s="9" t="str" cm="1">
        <f t="array" ref="C22">INDEX(data!B:B,MATCH(1,(data!A:A=Endirim!A22)*(data!C:C=Endirim!B22),0))</f>
        <v>cam01</v>
      </c>
      <c r="D22" s="9">
        <f>VLOOKUP(C22,campaign!$A$2:$D$18,4,FALSE)</f>
        <v>10</v>
      </c>
      <c r="E22" s="9">
        <f>_xlfn.MAXIFS(data!G:G,data!A:A,Endirim!A22)</f>
        <v>62</v>
      </c>
      <c r="F22" s="9" t="str">
        <f>IF(E22=D22,"no discount",_xlfn.XLOOKUP(E22,campaign!$D$2:$D$18,campaign!$B$2:$B$18))</f>
        <v>HandsetWebCapable</v>
      </c>
    </row>
    <row r="23" spans="1:6" x14ac:dyDescent="0.3">
      <c r="A23" s="9" t="str">
        <f>customer!A23</f>
        <v>C0022</v>
      </c>
      <c r="B23" s="10">
        <f>_xlfn.MAXIFS(data!C:C,data!A:A,Endirim!A23)</f>
        <v>44818</v>
      </c>
      <c r="C23" s="9" t="str" cm="1">
        <f t="array" ref="C23">INDEX(data!B:B,MATCH(1,(data!A:A=Endirim!A23)*(data!C:C=Endirim!B23),0))</f>
        <v>cam08</v>
      </c>
      <c r="D23" s="9">
        <f>VLOOKUP(C23,campaign!$A$2:$D$18,4,FALSE)</f>
        <v>27</v>
      </c>
      <c r="E23" s="9">
        <f>_xlfn.MAXIFS(data!G:G,data!A:A,Endirim!A23)</f>
        <v>29</v>
      </c>
      <c r="F23" s="9" t="str">
        <f>IF(E23=D23,"no discount",_xlfn.XLOOKUP(E23,campaign!$D$2:$D$18,campaign!$B$2:$B$18))</f>
        <v>MaritalStatus</v>
      </c>
    </row>
    <row r="24" spans="1:6" x14ac:dyDescent="0.3">
      <c r="A24" s="9" t="str">
        <f>customer!A24</f>
        <v>C0023</v>
      </c>
      <c r="B24" s="10">
        <f>_xlfn.MAXIFS(data!C:C,data!A:A,Endirim!A24)</f>
        <v>45040</v>
      </c>
      <c r="C24" s="9" t="str" cm="1">
        <f t="array" ref="C24">INDEX(data!B:B,MATCH(1,(data!A:A=Endirim!A24)*(data!C:C=Endirim!B24),0))</f>
        <v>cam03</v>
      </c>
      <c r="D24" s="9">
        <f>VLOOKUP(C24,campaign!$A$2:$D$18,4,FALSE)</f>
        <v>62</v>
      </c>
      <c r="E24" s="9">
        <f>_xlfn.MAXIFS(data!G:G,data!A:A,Endirim!A24)</f>
        <v>62</v>
      </c>
      <c r="F24" s="9" t="str">
        <f>IF(E24=D24,"no discount",_xlfn.XLOOKUP(E24,campaign!$D$2:$D$18,campaign!$B$2:$B$18))</f>
        <v>no discount</v>
      </c>
    </row>
    <row r="25" spans="1:6" x14ac:dyDescent="0.3">
      <c r="A25" s="9" t="str">
        <f>customer!A25</f>
        <v>C0024</v>
      </c>
      <c r="B25" s="10">
        <f>_xlfn.MAXIFS(data!C:C,data!A:A,Endirim!A25)</f>
        <v>44871</v>
      </c>
      <c r="C25" s="9" t="str" cm="1">
        <f t="array" ref="C25">INDEX(data!B:B,MATCH(1,(data!A:A=Endirim!A25)*(data!C:C=Endirim!B25),0))</f>
        <v>cam17</v>
      </c>
      <c r="D25" s="9">
        <f>VLOOKUP(C25,campaign!$A$2:$D$18,4,FALSE)</f>
        <v>29</v>
      </c>
      <c r="E25" s="9">
        <f>_xlfn.MAXIFS(data!G:G,data!A:A,Endirim!A25)</f>
        <v>65</v>
      </c>
      <c r="F25" s="9" t="str">
        <f>IF(E25=D25,"no discount",_xlfn.XLOOKUP(E25,campaign!$D$2:$D$18,campaign!$B$2:$B$18))</f>
        <v>HasCreditCard</v>
      </c>
    </row>
    <row r="26" spans="1:6" x14ac:dyDescent="0.3">
      <c r="A26" s="9" t="str">
        <f>customer!A26</f>
        <v>C0025</v>
      </c>
      <c r="B26" s="10">
        <f>_xlfn.MAXIFS(data!C:C,data!A:A,Endirim!A26)</f>
        <v>44972</v>
      </c>
      <c r="C26" s="9" t="str" cm="1">
        <f t="array" ref="C26">INDEX(data!B:B,MATCH(1,(data!A:A=Endirim!A26)*(data!C:C=Endirim!B26),0))</f>
        <v>cam08</v>
      </c>
      <c r="D26" s="9">
        <f>VLOOKUP(C26,campaign!$A$2:$D$18,4,FALSE)</f>
        <v>27</v>
      </c>
      <c r="E26" s="9">
        <f>_xlfn.MAXIFS(data!G:G,data!A:A,Endirim!A26)</f>
        <v>27</v>
      </c>
      <c r="F26" s="9" t="str">
        <f>IF(E26=D26,"no discount",_xlfn.XLOOKUP(E26,campaign!$D$2:$D$18,campaign!$B$2:$B$18))</f>
        <v>no discount</v>
      </c>
    </row>
    <row r="27" spans="1:6" x14ac:dyDescent="0.3">
      <c r="A27" s="9" t="str">
        <f>customer!A27</f>
        <v>C0026</v>
      </c>
      <c r="B27" s="10">
        <f>_xlfn.MAXIFS(data!C:C,data!A:A,Endirim!A27)</f>
        <v>45045</v>
      </c>
      <c r="C27" s="9" t="str" cm="1">
        <f t="array" ref="C27">INDEX(data!B:B,MATCH(1,(data!A:A=Endirim!A27)*(data!C:C=Endirim!B27),0))</f>
        <v>cam01</v>
      </c>
      <c r="D27" s="9">
        <f>VLOOKUP(C27,campaign!$A$2:$D$18,4,FALSE)</f>
        <v>10</v>
      </c>
      <c r="E27" s="9">
        <f>_xlfn.MAXIFS(data!G:G,data!A:A,Endirim!A27)</f>
        <v>27</v>
      </c>
      <c r="F27" s="9" t="str">
        <f>IF(E27=D27,"no discount",_xlfn.XLOOKUP(E27,campaign!$D$2:$D$18,campaign!$B$2:$B$18))</f>
        <v>RespondsToMailOffers</v>
      </c>
    </row>
    <row r="28" spans="1:6" x14ac:dyDescent="0.3">
      <c r="A28" s="9" t="str">
        <f>customer!A28</f>
        <v>C0027</v>
      </c>
      <c r="B28" s="10">
        <f>_xlfn.MAXIFS(data!C:C,data!A:A,Endirim!A28)</f>
        <v>44903</v>
      </c>
      <c r="C28" s="9" t="str" cm="1">
        <f t="array" ref="C28">INDEX(data!B:B,MATCH(1,(data!A:A=Endirim!A28)*(data!C:C=Endirim!B28),0))</f>
        <v>cam09</v>
      </c>
      <c r="D28" s="9">
        <f>VLOOKUP(C28,campaign!$A$2:$D$18,4,FALSE)</f>
        <v>75</v>
      </c>
      <c r="E28" s="9">
        <f>_xlfn.MAXIFS(data!G:G,data!A:A,Endirim!A28)</f>
        <v>75</v>
      </c>
      <c r="F28" s="9" t="str">
        <f>IF(E28=D28,"no discount",_xlfn.XLOOKUP(E28,campaign!$D$2:$D$18,campaign!$B$2:$B$18))</f>
        <v>no discount</v>
      </c>
    </row>
    <row r="29" spans="1:6" x14ac:dyDescent="0.3">
      <c r="A29" s="9" t="str">
        <f>customer!A29</f>
        <v>C0028</v>
      </c>
      <c r="B29" s="10">
        <f>_xlfn.MAXIFS(data!C:C,data!A:A,Endirim!A29)</f>
        <v>44845</v>
      </c>
      <c r="C29" s="9" t="str" cm="1">
        <f t="array" ref="C29">INDEX(data!B:B,MATCH(1,(data!A:A=Endirim!A29)*(data!C:C=Endirim!B29),0))</f>
        <v>cam05</v>
      </c>
      <c r="D29" s="9">
        <f>VLOOKUP(C29,campaign!$A$2:$D$18,4,FALSE)</f>
        <v>22</v>
      </c>
      <c r="E29" s="9">
        <f>_xlfn.MAXIFS(data!G:G,data!A:A,Endirim!A29)</f>
        <v>75</v>
      </c>
      <c r="F29" s="9" t="str">
        <f>IF(E29=D29,"no discount",_xlfn.XLOOKUP(E29,campaign!$D$2:$D$18,campaign!$B$2:$B$18))</f>
        <v>OptOutMailings</v>
      </c>
    </row>
    <row r="30" spans="1:6" x14ac:dyDescent="0.3">
      <c r="A30" s="9" t="str">
        <f>customer!A30</f>
        <v>C0029</v>
      </c>
      <c r="B30" s="10">
        <f>_xlfn.MAXIFS(data!C:C,data!A:A,Endirim!A30)</f>
        <v>44948</v>
      </c>
      <c r="C30" s="9" t="str" cm="1">
        <f t="array" ref="C30">INDEX(data!B:B,MATCH(1,(data!A:A=Endirim!A30)*(data!C:C=Endirim!B30),0))</f>
        <v>cam12</v>
      </c>
      <c r="D30" s="9">
        <f>VLOOKUP(C30,campaign!$A$2:$D$18,4,FALSE)</f>
        <v>65</v>
      </c>
      <c r="E30" s="9">
        <f>_xlfn.MAXIFS(data!G:G,data!A:A,Endirim!A30)</f>
        <v>66</v>
      </c>
      <c r="F30" s="9" t="str">
        <f>IF(E30=D30,"no discount",_xlfn.XLOOKUP(E30,campaign!$D$2:$D$18,campaign!$B$2:$B$18))</f>
        <v>NonUSTravel</v>
      </c>
    </row>
    <row r="31" spans="1:6" x14ac:dyDescent="0.3">
      <c r="A31" s="9" t="str">
        <f>customer!A31</f>
        <v>C0030</v>
      </c>
      <c r="B31" s="10">
        <f>_xlfn.MAXIFS(data!C:C,data!A:A,Endirim!A31)</f>
        <v>44917</v>
      </c>
      <c r="C31" s="9" t="str" cm="1">
        <f t="array" ref="C31">INDEX(data!B:B,MATCH(1,(data!A:A=Endirim!A31)*(data!C:C=Endirim!B31),0))</f>
        <v>cam13</v>
      </c>
      <c r="D31" s="9">
        <f>VLOOKUP(C31,campaign!$A$2:$D$18,4,FALSE)</f>
        <v>25</v>
      </c>
      <c r="E31" s="9">
        <f>_xlfn.MAXIFS(data!G:G,data!A:A,Endirim!A31)</f>
        <v>26</v>
      </c>
      <c r="F31" s="9" t="str">
        <f>IF(E31=D31,"no discount",_xlfn.XLOOKUP(E31,campaign!$D$2:$D$18,campaign!$B$2:$B$18))</f>
        <v>HandsetRefurbished</v>
      </c>
    </row>
    <row r="32" spans="1:6" x14ac:dyDescent="0.3">
      <c r="A32" s="9" t="str">
        <f>customer!A32</f>
        <v>C0031</v>
      </c>
      <c r="B32" s="10">
        <f>_xlfn.MAXIFS(data!C:C,data!A:A,Endirim!A32)</f>
        <v>44965</v>
      </c>
      <c r="C32" s="9" t="str" cm="1">
        <f t="array" ref="C32">INDEX(data!B:B,MATCH(1,(data!A:A=Endirim!A32)*(data!C:C=Endirim!B32),0))</f>
        <v>cam17</v>
      </c>
      <c r="D32" s="9">
        <f>VLOOKUP(C32,campaign!$A$2:$D$18,4,FALSE)</f>
        <v>29</v>
      </c>
      <c r="E32" s="9">
        <f>_xlfn.MAXIFS(data!G:G,data!A:A,Endirim!A32)</f>
        <v>29</v>
      </c>
      <c r="F32" s="9" t="str">
        <f>IF(E32=D32,"no discount",_xlfn.XLOOKUP(E32,campaign!$D$2:$D$18,campaign!$B$2:$B$18))</f>
        <v>no discount</v>
      </c>
    </row>
    <row r="33" spans="1:6" x14ac:dyDescent="0.3">
      <c r="A33" s="9" t="str">
        <f>customer!A33</f>
        <v>C0032</v>
      </c>
      <c r="B33" s="10">
        <f>_xlfn.MAXIFS(data!C:C,data!A:A,Endirim!A33)</f>
        <v>45010</v>
      </c>
      <c r="C33" s="9" t="str" cm="1">
        <f t="array" ref="C33">INDEX(data!B:B,MATCH(1,(data!A:A=Endirim!A33)*(data!C:C=Endirim!B33),0))</f>
        <v>cam03</v>
      </c>
      <c r="D33" s="9">
        <f>VLOOKUP(C33,campaign!$A$2:$D$18,4,FALSE)</f>
        <v>62</v>
      </c>
      <c r="E33" s="9">
        <f>_xlfn.MAXIFS(data!G:G,data!A:A,Endirim!A33)</f>
        <v>62</v>
      </c>
      <c r="F33" s="9" t="str">
        <f>IF(E33=D33,"no discount",_xlfn.XLOOKUP(E33,campaign!$D$2:$D$18,campaign!$B$2:$B$18))</f>
        <v>no discount</v>
      </c>
    </row>
    <row r="34" spans="1:6" x14ac:dyDescent="0.3">
      <c r="A34" s="9" t="str">
        <f>customer!A34</f>
        <v>C0033</v>
      </c>
      <c r="B34" s="10">
        <f>_xlfn.MAXIFS(data!C:C,data!A:A,Endirim!A34)</f>
        <v>44879</v>
      </c>
      <c r="C34" s="9" t="str" cm="1">
        <f t="array" ref="C34">INDEX(data!B:B,MATCH(1,(data!A:A=Endirim!A34)*(data!C:C=Endirim!B34),0))</f>
        <v>cam11</v>
      </c>
      <c r="D34" s="9">
        <f>VLOOKUP(C34,campaign!$A$2:$D$18,4,FALSE)</f>
        <v>62</v>
      </c>
      <c r="E34" s="9">
        <f>_xlfn.MAXIFS(data!G:G,data!A:A,Endirim!A34)</f>
        <v>66</v>
      </c>
      <c r="F34" s="9" t="str">
        <f>IF(E34=D34,"no discount",_xlfn.XLOOKUP(E34,campaign!$D$2:$D$18,campaign!$B$2:$B$18))</f>
        <v>NonUSTravel</v>
      </c>
    </row>
    <row r="35" spans="1:6" x14ac:dyDescent="0.3">
      <c r="A35" s="9" t="str">
        <f>customer!A35</f>
        <v>C0034</v>
      </c>
      <c r="B35" s="10">
        <f>_xlfn.MAXIFS(data!C:C,data!A:A,Endirim!A35)</f>
        <v>44835</v>
      </c>
      <c r="C35" s="9" t="str" cm="1">
        <f t="array" ref="C35">INDEX(data!B:B,MATCH(1,(data!A:A=Endirim!A35)*(data!C:C=Endirim!B35),0))</f>
        <v>cam17</v>
      </c>
      <c r="D35" s="9">
        <f>VLOOKUP(C35,campaign!$A$2:$D$18,4,FALSE)</f>
        <v>29</v>
      </c>
      <c r="E35" s="9">
        <f>_xlfn.MAXIFS(data!G:G,data!A:A,Endirim!A35)</f>
        <v>62</v>
      </c>
      <c r="F35" s="9" t="str">
        <f>IF(E35=D35,"no discount",_xlfn.XLOOKUP(E35,campaign!$D$2:$D$18,campaign!$B$2:$B$18))</f>
        <v>HandsetWebCapable</v>
      </c>
    </row>
    <row r="36" spans="1:6" x14ac:dyDescent="0.3">
      <c r="A36" s="9" t="str">
        <f>customer!A36</f>
        <v>C0035</v>
      </c>
      <c r="B36" s="10">
        <f>_xlfn.MAXIFS(data!C:C,data!A:A,Endirim!A36)</f>
        <v>44922</v>
      </c>
      <c r="C36" s="9" t="str" cm="1">
        <f t="array" ref="C36">INDEX(data!B:B,MATCH(1,(data!A:A=Endirim!A36)*(data!C:C=Endirim!B36),0))</f>
        <v>cam04</v>
      </c>
      <c r="D36" s="9">
        <f>VLOOKUP(C36,campaign!$A$2:$D$18,4,FALSE)</f>
        <v>26</v>
      </c>
      <c r="E36" s="9">
        <f>_xlfn.MAXIFS(data!G:G,data!A:A,Endirim!A36)</f>
        <v>66</v>
      </c>
      <c r="F36" s="9" t="str">
        <f>IF(E36=D36,"no discount",_xlfn.XLOOKUP(E36,campaign!$D$2:$D$18,campaign!$B$2:$B$18))</f>
        <v>NonUSTravel</v>
      </c>
    </row>
    <row r="37" spans="1:6" x14ac:dyDescent="0.3">
      <c r="A37" s="9" t="str">
        <f>customer!A37</f>
        <v>C0036</v>
      </c>
      <c r="B37" s="10">
        <f>_xlfn.MAXIFS(data!C:C,data!A:A,Endirim!A37)</f>
        <v>45022</v>
      </c>
      <c r="C37" s="9" t="str" cm="1">
        <f t="array" ref="C37">INDEX(data!B:B,MATCH(1,(data!A:A=Endirim!A37)*(data!C:C=Endirim!B37),0))</f>
        <v>cam07</v>
      </c>
      <c r="D37" s="9">
        <f>VLOOKUP(C37,campaign!$A$2:$D$18,4,FALSE)</f>
        <v>25</v>
      </c>
      <c r="E37" s="9">
        <f>_xlfn.MAXIFS(data!G:G,data!A:A,Endirim!A37)</f>
        <v>66</v>
      </c>
      <c r="F37" s="9" t="str">
        <f>IF(E37=D37,"no discount",_xlfn.XLOOKUP(E37,campaign!$D$2:$D$18,campaign!$B$2:$B$18))</f>
        <v>NonUSTravel</v>
      </c>
    </row>
    <row r="38" spans="1:6" x14ac:dyDescent="0.3">
      <c r="A38" s="9" t="str">
        <f>customer!A38</f>
        <v>C0037</v>
      </c>
      <c r="B38" s="10">
        <f>_xlfn.MAXIFS(data!C:C,data!A:A,Endirim!A38)</f>
        <v>44777</v>
      </c>
      <c r="C38" s="9" t="str" cm="1">
        <f t="array" ref="C38">INDEX(data!B:B,MATCH(1,(data!A:A=Endirim!A38)*(data!C:C=Endirim!B38),0))</f>
        <v>cam07</v>
      </c>
      <c r="D38" s="9">
        <f>VLOOKUP(C38,campaign!$A$2:$D$18,4,FALSE)</f>
        <v>25</v>
      </c>
      <c r="E38" s="9">
        <f>_xlfn.MAXIFS(data!G:G,data!A:A,Endirim!A38)</f>
        <v>62</v>
      </c>
      <c r="F38" s="9" t="str">
        <f>IF(E38=D38,"no discount",_xlfn.XLOOKUP(E38,campaign!$D$2:$D$18,campaign!$B$2:$B$18))</f>
        <v>HandsetWebCapable</v>
      </c>
    </row>
    <row r="39" spans="1:6" x14ac:dyDescent="0.3">
      <c r="A39" s="9" t="str">
        <f>customer!A39</f>
        <v>C0038</v>
      </c>
      <c r="B39" s="10">
        <f>_xlfn.MAXIFS(data!C:C,data!A:A,Endirim!A39)</f>
        <v>44977</v>
      </c>
      <c r="C39" s="9" t="str" cm="1">
        <f t="array" ref="C39">INDEX(data!B:B,MATCH(1,(data!A:A=Endirim!A39)*(data!C:C=Endirim!B39),0))</f>
        <v>cam01</v>
      </c>
      <c r="D39" s="9">
        <f>VLOOKUP(C39,campaign!$A$2:$D$18,4,FALSE)</f>
        <v>10</v>
      </c>
      <c r="E39" s="9">
        <f>_xlfn.MAXIFS(data!G:G,data!A:A,Endirim!A39)</f>
        <v>75</v>
      </c>
      <c r="F39" s="9" t="str">
        <f>IF(E39=D39,"no discount",_xlfn.XLOOKUP(E39,campaign!$D$2:$D$18,campaign!$B$2:$B$18))</f>
        <v>OptOutMailings</v>
      </c>
    </row>
    <row r="40" spans="1:6" x14ac:dyDescent="0.3">
      <c r="A40" s="9" t="str">
        <f>customer!A40</f>
        <v>C0039</v>
      </c>
      <c r="B40" s="10">
        <f>_xlfn.MAXIFS(data!C:C,data!A:A,Endirim!A40)</f>
        <v>44896</v>
      </c>
      <c r="C40" s="9" t="str" cm="1">
        <f t="array" ref="C40">INDEX(data!B:B,MATCH(1,(data!A:A=Endirim!A40)*(data!C:C=Endirim!B40),0))</f>
        <v>cam17</v>
      </c>
      <c r="D40" s="9">
        <f>VLOOKUP(C40,campaign!$A$2:$D$18,4,FALSE)</f>
        <v>29</v>
      </c>
      <c r="E40" s="9">
        <f>_xlfn.MAXIFS(data!G:G,data!A:A,Endirim!A40)</f>
        <v>75</v>
      </c>
      <c r="F40" s="9" t="str">
        <f>IF(E40=D40,"no discount",_xlfn.XLOOKUP(E40,campaign!$D$2:$D$18,campaign!$B$2:$B$18))</f>
        <v>OptOutMailings</v>
      </c>
    </row>
    <row r="41" spans="1:6" x14ac:dyDescent="0.3">
      <c r="A41" s="9" t="str">
        <f>customer!A41</f>
        <v>C0040</v>
      </c>
      <c r="B41" s="10">
        <f>_xlfn.MAXIFS(data!C:C,data!A:A,Endirim!A41)</f>
        <v>44946</v>
      </c>
      <c r="C41" s="9" t="str" cm="1">
        <f t="array" ref="C41">INDEX(data!B:B,MATCH(1,(data!A:A=Endirim!A41)*(data!C:C=Endirim!B41),0))</f>
        <v>cam11</v>
      </c>
      <c r="D41" s="9">
        <f>VLOOKUP(C41,campaign!$A$2:$D$18,4,FALSE)</f>
        <v>62</v>
      </c>
      <c r="E41" s="9">
        <f>_xlfn.MAXIFS(data!G:G,data!A:A,Endirim!A41)</f>
        <v>62</v>
      </c>
      <c r="F41" s="9" t="str">
        <f>IF(E41=D41,"no discount",_xlfn.XLOOKUP(E41,campaign!$D$2:$D$18,campaign!$B$2:$B$18))</f>
        <v>no discount</v>
      </c>
    </row>
    <row r="42" spans="1:6" x14ac:dyDescent="0.3">
      <c r="A42" s="9" t="str">
        <f>customer!A42</f>
        <v>C0041</v>
      </c>
      <c r="B42" s="10">
        <f>_xlfn.MAXIFS(data!C:C,data!A:A,Endirim!A42)</f>
        <v>44862</v>
      </c>
      <c r="C42" s="9" t="str" cm="1">
        <f t="array" ref="C42">INDEX(data!B:B,MATCH(1,(data!A:A=Endirim!A42)*(data!C:C=Endirim!B42),0))</f>
        <v>cam06</v>
      </c>
      <c r="D42" s="9">
        <f>VLOOKUP(C42,campaign!$A$2:$D$18,4,FALSE)</f>
        <v>13</v>
      </c>
      <c r="E42" s="9">
        <f>_xlfn.MAXIFS(data!G:G,data!A:A,Endirim!A42)</f>
        <v>13</v>
      </c>
      <c r="F42" s="9" t="str">
        <f>IF(E42=D42,"no discount",_xlfn.XLOOKUP(E42,campaign!$D$2:$D$18,campaign!$B$2:$B$18))</f>
        <v>no discount</v>
      </c>
    </row>
    <row r="43" spans="1:6" x14ac:dyDescent="0.3">
      <c r="A43" s="9" t="str">
        <f>customer!A43</f>
        <v>C0042</v>
      </c>
      <c r="B43" s="10">
        <f>_xlfn.MAXIFS(data!C:C,data!A:A,Endirim!A43)</f>
        <v>45043</v>
      </c>
      <c r="C43" s="9" t="str" cm="1">
        <f t="array" ref="C43">INDEX(data!B:B,MATCH(1,(data!A:A=Endirim!A43)*(data!C:C=Endirim!B43),0))</f>
        <v>cam10</v>
      </c>
      <c r="D43" s="9">
        <f>VLOOKUP(C43,campaign!$A$2:$D$18,4,FALSE)</f>
        <v>66</v>
      </c>
      <c r="E43" s="9">
        <f>_xlfn.MAXIFS(data!G:G,data!A:A,Endirim!A43)</f>
        <v>66</v>
      </c>
      <c r="F43" s="9" t="str">
        <f>IF(E43=D43,"no discount",_xlfn.XLOOKUP(E43,campaign!$D$2:$D$18,campaign!$B$2:$B$18))</f>
        <v>no discount</v>
      </c>
    </row>
    <row r="44" spans="1:6" x14ac:dyDescent="0.3">
      <c r="A44" s="9" t="str">
        <f>customer!A44</f>
        <v>C0043</v>
      </c>
      <c r="B44" s="10">
        <f>_xlfn.MAXIFS(data!C:C,data!A:A,Endirim!A44)</f>
        <v>44994</v>
      </c>
      <c r="C44" s="9" t="str" cm="1">
        <f t="array" ref="C44">INDEX(data!B:B,MATCH(1,(data!A:A=Endirim!A44)*(data!C:C=Endirim!B44),0))</f>
        <v>cam13</v>
      </c>
      <c r="D44" s="9">
        <f>VLOOKUP(C44,campaign!$A$2:$D$18,4,FALSE)</f>
        <v>25</v>
      </c>
      <c r="E44" s="9">
        <f>_xlfn.MAXIFS(data!G:G,data!A:A,Endirim!A44)</f>
        <v>62</v>
      </c>
      <c r="F44" s="9" t="str">
        <f>IF(E44=D44,"no discount",_xlfn.XLOOKUP(E44,campaign!$D$2:$D$18,campaign!$B$2:$B$18))</f>
        <v>HandsetWebCapable</v>
      </c>
    </row>
    <row r="45" spans="1:6" x14ac:dyDescent="0.3">
      <c r="A45" s="9" t="str">
        <f>customer!A45</f>
        <v>C0044</v>
      </c>
      <c r="B45" s="10">
        <f>_xlfn.MAXIFS(data!C:C,data!A:A,Endirim!A45)</f>
        <v>44900</v>
      </c>
      <c r="C45" s="9" t="str" cm="1">
        <f t="array" ref="C45">INDEX(data!B:B,MATCH(1,(data!A:A=Endirim!A45)*(data!C:C=Endirim!B45),0))</f>
        <v>cam17</v>
      </c>
      <c r="D45" s="9">
        <f>VLOOKUP(C45,campaign!$A$2:$D$18,4,FALSE)</f>
        <v>29</v>
      </c>
      <c r="E45" s="9">
        <f>_xlfn.MAXIFS(data!G:G,data!A:A,Endirim!A45)</f>
        <v>29</v>
      </c>
      <c r="F45" s="9" t="str">
        <f>IF(E45=D45,"no discount",_xlfn.XLOOKUP(E45,campaign!$D$2:$D$18,campaign!$B$2:$B$18))</f>
        <v>no discount</v>
      </c>
    </row>
    <row r="46" spans="1:6" x14ac:dyDescent="0.3">
      <c r="A46" s="9" t="str">
        <f>customer!A46</f>
        <v>C0045</v>
      </c>
      <c r="B46" s="10">
        <f>_xlfn.MAXIFS(data!C:C,data!A:A,Endirim!A46)</f>
        <v>44862</v>
      </c>
      <c r="C46" s="9" t="str" cm="1">
        <f t="array" ref="C46">INDEX(data!B:B,MATCH(1,(data!A:A=Endirim!A46)*(data!C:C=Endirim!B46),0))</f>
        <v>cam14</v>
      </c>
      <c r="D46" s="9">
        <f>VLOOKUP(C46,campaign!$A$2:$D$18,4,FALSE)</f>
        <v>28</v>
      </c>
      <c r="E46" s="9">
        <f>_xlfn.MAXIFS(data!G:G,data!A:A,Endirim!A46)</f>
        <v>66</v>
      </c>
      <c r="F46" s="9" t="str">
        <f>IF(E46=D46,"no discount",_xlfn.XLOOKUP(E46,campaign!$D$2:$D$18,campaign!$B$2:$B$18))</f>
        <v>NonUSTravel</v>
      </c>
    </row>
    <row r="47" spans="1:6" x14ac:dyDescent="0.3">
      <c r="A47" s="9" t="str">
        <f>customer!A47</f>
        <v>C0046</v>
      </c>
      <c r="B47" s="10">
        <f>_xlfn.MAXIFS(data!C:C,data!A:A,Endirim!A47)</f>
        <v>44984</v>
      </c>
      <c r="C47" s="9" t="str" cm="1">
        <f t="array" ref="C47">INDEX(data!B:B,MATCH(1,(data!A:A=Endirim!A47)*(data!C:C=Endirim!B47),0))</f>
        <v>cam17</v>
      </c>
      <c r="D47" s="9">
        <f>VLOOKUP(C47,campaign!$A$2:$D$18,4,FALSE)</f>
        <v>29</v>
      </c>
      <c r="E47" s="9">
        <f>_xlfn.MAXIFS(data!G:G,data!A:A,Endirim!A47)</f>
        <v>65</v>
      </c>
      <c r="F47" s="9" t="str">
        <f>IF(E47=D47,"no discount",_xlfn.XLOOKUP(E47,campaign!$D$2:$D$18,campaign!$B$2:$B$18))</f>
        <v>HasCreditCard</v>
      </c>
    </row>
    <row r="48" spans="1:6" x14ac:dyDescent="0.3">
      <c r="A48" s="9" t="str">
        <f>customer!A48</f>
        <v>C0047</v>
      </c>
      <c r="B48" s="10">
        <f>_xlfn.MAXIFS(data!C:C,data!A:A,Endirim!A48)</f>
        <v>45009</v>
      </c>
      <c r="C48" s="9" t="str" cm="1">
        <f t="array" ref="C48">INDEX(data!B:B,MATCH(1,(data!A:A=Endirim!A48)*(data!C:C=Endirim!B48),0))</f>
        <v>cam08</v>
      </c>
      <c r="D48" s="9">
        <f>VLOOKUP(C48,campaign!$A$2:$D$18,4,FALSE)</f>
        <v>27</v>
      </c>
      <c r="E48" s="9">
        <f>_xlfn.MAXIFS(data!G:G,data!A:A,Endirim!A48)</f>
        <v>62</v>
      </c>
      <c r="F48" s="9" t="str">
        <f>IF(E48=D48,"no discount",_xlfn.XLOOKUP(E48,campaign!$D$2:$D$18,campaign!$B$2:$B$18))</f>
        <v>HandsetWebCapable</v>
      </c>
    </row>
    <row r="49" spans="1:6" x14ac:dyDescent="0.3">
      <c r="A49" s="9" t="str">
        <f>customer!A49</f>
        <v>C0048</v>
      </c>
      <c r="B49" s="10">
        <f>_xlfn.MAXIFS(data!C:C,data!A:A,Endirim!A49)</f>
        <v>45004</v>
      </c>
      <c r="C49" s="9" t="str" cm="1">
        <f t="array" ref="C49">INDEX(data!B:B,MATCH(1,(data!A:A=Endirim!A49)*(data!C:C=Endirim!B49),0))</f>
        <v>cam03</v>
      </c>
      <c r="D49" s="9">
        <f>VLOOKUP(C49,campaign!$A$2:$D$18,4,FALSE)</f>
        <v>62</v>
      </c>
      <c r="E49" s="9">
        <f>_xlfn.MAXIFS(data!G:G,data!A:A,Endirim!A49)</f>
        <v>62</v>
      </c>
      <c r="F49" s="9" t="str">
        <f>IF(E49=D49,"no discount",_xlfn.XLOOKUP(E49,campaign!$D$2:$D$18,campaign!$B$2:$B$18))</f>
        <v>no discount</v>
      </c>
    </row>
    <row r="50" spans="1:6" x14ac:dyDescent="0.3">
      <c r="A50" s="9" t="str">
        <f>customer!A50</f>
        <v>C0049</v>
      </c>
      <c r="B50" s="10">
        <f>_xlfn.MAXIFS(data!C:C,data!A:A,Endirim!A50)</f>
        <v>45012</v>
      </c>
      <c r="C50" s="9" t="str" cm="1">
        <f t="array" ref="C50">INDEX(data!B:B,MATCH(1,(data!A:A=Endirim!A50)*(data!C:C=Endirim!B50),0))</f>
        <v>cam08</v>
      </c>
      <c r="D50" s="9">
        <f>VLOOKUP(C50,campaign!$A$2:$D$18,4,FALSE)</f>
        <v>27</v>
      </c>
      <c r="E50" s="9">
        <f>_xlfn.MAXIFS(data!G:G,data!A:A,Endirim!A50)</f>
        <v>65</v>
      </c>
      <c r="F50" s="9" t="str">
        <f>IF(E50=D50,"no discount",_xlfn.XLOOKUP(E50,campaign!$D$2:$D$18,campaign!$B$2:$B$18))</f>
        <v>HasCreditCard</v>
      </c>
    </row>
    <row r="51" spans="1:6" x14ac:dyDescent="0.3">
      <c r="A51" s="9" t="str">
        <f>customer!A51</f>
        <v>C0050</v>
      </c>
      <c r="B51" s="10">
        <f>_xlfn.MAXIFS(data!C:C,data!A:A,Endirim!A51)</f>
        <v>45015</v>
      </c>
      <c r="C51" s="9" t="str" cm="1">
        <f t="array" ref="C51">INDEX(data!B:B,MATCH(1,(data!A:A=Endirim!A51)*(data!C:C=Endirim!B51),0))</f>
        <v>cam14</v>
      </c>
      <c r="D51" s="9">
        <f>VLOOKUP(C51,campaign!$A$2:$D$18,4,FALSE)</f>
        <v>28</v>
      </c>
      <c r="E51" s="9">
        <f>_xlfn.MAXIFS(data!G:G,data!A:A,Endirim!A51)</f>
        <v>66</v>
      </c>
      <c r="F51" s="9" t="str">
        <f>IF(E51=D51,"no discount",_xlfn.XLOOKUP(E51,campaign!$D$2:$D$18,campaign!$B$2:$B$18))</f>
        <v>NonUSTravel</v>
      </c>
    </row>
    <row r="52" spans="1:6" x14ac:dyDescent="0.3">
      <c r="A52" s="9" t="str">
        <f>customer!A52</f>
        <v>C0051</v>
      </c>
      <c r="B52" s="10">
        <f>_xlfn.MAXIFS(data!C:C,data!A:A,Endirim!A52)</f>
        <v>44766</v>
      </c>
      <c r="C52" s="9" t="str" cm="1">
        <f t="array" ref="C52">INDEX(data!B:B,MATCH(1,(data!A:A=Endirim!A52)*(data!C:C=Endirim!B52),0))</f>
        <v>cam12</v>
      </c>
      <c r="D52" s="9">
        <f>VLOOKUP(C52,campaign!$A$2:$D$18,4,FALSE)</f>
        <v>65</v>
      </c>
      <c r="E52" s="9">
        <f>_xlfn.MAXIFS(data!G:G,data!A:A,Endirim!A52)</f>
        <v>65</v>
      </c>
      <c r="F52" s="9" t="str">
        <f>IF(E52=D52,"no discount",_xlfn.XLOOKUP(E52,campaign!$D$2:$D$18,campaign!$B$2:$B$18))</f>
        <v>no discount</v>
      </c>
    </row>
    <row r="53" spans="1:6" x14ac:dyDescent="0.3">
      <c r="A53" s="9" t="str">
        <f>customer!A53</f>
        <v>C0052</v>
      </c>
      <c r="B53" s="10">
        <f>_xlfn.MAXIFS(data!C:C,data!A:A,Endirim!A53)</f>
        <v>44900</v>
      </c>
      <c r="C53" s="9" t="str" cm="1">
        <f t="array" ref="C53">INDEX(data!B:B,MATCH(1,(data!A:A=Endirim!A53)*(data!C:C=Endirim!B53),0))</f>
        <v>cam06</v>
      </c>
      <c r="D53" s="9">
        <f>VLOOKUP(C53,campaign!$A$2:$D$18,4,FALSE)</f>
        <v>13</v>
      </c>
      <c r="E53" s="9">
        <f>_xlfn.MAXIFS(data!G:G,data!A:A,Endirim!A53)</f>
        <v>75</v>
      </c>
      <c r="F53" s="9" t="str">
        <f>IF(E53=D53,"no discount",_xlfn.XLOOKUP(E53,campaign!$D$2:$D$18,campaign!$B$2:$B$18))</f>
        <v>OptOutMailings</v>
      </c>
    </row>
    <row r="54" spans="1:6" x14ac:dyDescent="0.3">
      <c r="A54" s="9" t="str">
        <f>customer!A54</f>
        <v>C0053</v>
      </c>
      <c r="B54" s="10">
        <f>_xlfn.MAXIFS(data!C:C,data!A:A,Endirim!A54)</f>
        <v>44928</v>
      </c>
      <c r="C54" s="9" t="str" cm="1">
        <f t="array" ref="C54">INDEX(data!B:B,MATCH(1,(data!A:A=Endirim!A54)*(data!C:C=Endirim!B54),0))</f>
        <v>cam01</v>
      </c>
      <c r="D54" s="9">
        <f>VLOOKUP(C54,campaign!$A$2:$D$18,4,FALSE)</f>
        <v>10</v>
      </c>
      <c r="E54" s="9">
        <f>_xlfn.MAXIFS(data!G:G,data!A:A,Endirim!A54)</f>
        <v>29</v>
      </c>
      <c r="F54" s="9" t="str">
        <f>IF(E54=D54,"no discount",_xlfn.XLOOKUP(E54,campaign!$D$2:$D$18,campaign!$B$2:$B$18))</f>
        <v>MaritalStatus</v>
      </c>
    </row>
    <row r="55" spans="1:6" x14ac:dyDescent="0.3">
      <c r="A55" s="9" t="str">
        <f>customer!A55</f>
        <v>C0054</v>
      </c>
      <c r="B55" s="10">
        <f>_xlfn.MAXIFS(data!C:C,data!A:A,Endirim!A55)</f>
        <v>44991</v>
      </c>
      <c r="C55" s="9" t="str" cm="1">
        <f t="array" ref="C55">INDEX(data!B:B,MATCH(1,(data!A:A=Endirim!A55)*(data!C:C=Endirim!B55),0))</f>
        <v>cam03</v>
      </c>
      <c r="D55" s="9">
        <f>VLOOKUP(C55,campaign!$A$2:$D$18,4,FALSE)</f>
        <v>62</v>
      </c>
      <c r="E55" s="9">
        <f>_xlfn.MAXIFS(data!G:G,data!A:A,Endirim!A55)</f>
        <v>62</v>
      </c>
      <c r="F55" s="9" t="str">
        <f>IF(E55=D55,"no discount",_xlfn.XLOOKUP(E55,campaign!$D$2:$D$18,campaign!$B$2:$B$18))</f>
        <v>no discount</v>
      </c>
    </row>
    <row r="56" spans="1:6" x14ac:dyDescent="0.3">
      <c r="A56" s="9" t="str">
        <f>customer!A56</f>
        <v>C0055</v>
      </c>
      <c r="B56" s="10">
        <f>_xlfn.MAXIFS(data!C:C,data!A:A,Endirim!A56)</f>
        <v>44946</v>
      </c>
      <c r="C56" s="9" t="str" cm="1">
        <f t="array" ref="C56">INDEX(data!B:B,MATCH(1,(data!A:A=Endirim!A56)*(data!C:C=Endirim!B56),0))</f>
        <v>cam06</v>
      </c>
      <c r="D56" s="9">
        <f>VLOOKUP(C56,campaign!$A$2:$D$18,4,FALSE)</f>
        <v>13</v>
      </c>
      <c r="E56" s="9">
        <f>_xlfn.MAXIFS(data!G:G,data!A:A,Endirim!A56)</f>
        <v>22</v>
      </c>
      <c r="F56" s="9" t="str">
        <f>IF(E56=D56,"no discount",_xlfn.XLOOKUP(E56,campaign!$D$2:$D$18,campaign!$B$2:$B$18))</f>
        <v>RVOwner</v>
      </c>
    </row>
    <row r="57" spans="1:6" x14ac:dyDescent="0.3">
      <c r="A57" s="9" t="str">
        <f>customer!A57</f>
        <v>C0056</v>
      </c>
      <c r="B57" s="10">
        <f>_xlfn.MAXIFS(data!C:C,data!A:A,Endirim!A57)</f>
        <v>44941</v>
      </c>
      <c r="C57" s="9" t="str" cm="1">
        <f t="array" ref="C57">INDEX(data!B:B,MATCH(1,(data!A:A=Endirim!A57)*(data!C:C=Endirim!B57),0))</f>
        <v>cam11</v>
      </c>
      <c r="D57" s="9">
        <f>VLOOKUP(C57,campaign!$A$2:$D$18,4,FALSE)</f>
        <v>62</v>
      </c>
      <c r="E57" s="9">
        <f>_xlfn.MAXIFS(data!G:G,data!A:A,Endirim!A57)</f>
        <v>62</v>
      </c>
      <c r="F57" s="9" t="str">
        <f>IF(E57=D57,"no discount",_xlfn.XLOOKUP(E57,campaign!$D$2:$D$18,campaign!$B$2:$B$18))</f>
        <v>no discount</v>
      </c>
    </row>
    <row r="58" spans="1:6" x14ac:dyDescent="0.3">
      <c r="A58" s="9" t="str">
        <f>customer!A58</f>
        <v>C0057</v>
      </c>
      <c r="B58" s="10">
        <f>_xlfn.MAXIFS(data!C:C,data!A:A,Endirim!A58)</f>
        <v>44976</v>
      </c>
      <c r="C58" s="9" t="str" cm="1">
        <f t="array" ref="C58">INDEX(data!B:B,MATCH(1,(data!A:A=Endirim!A58)*(data!C:C=Endirim!B58),0))</f>
        <v>cam06</v>
      </c>
      <c r="D58" s="9">
        <f>VLOOKUP(C58,campaign!$A$2:$D$18,4,FALSE)</f>
        <v>13</v>
      </c>
      <c r="E58" s="9">
        <f>_xlfn.MAXIFS(data!G:G,data!A:A,Endirim!A58)</f>
        <v>25</v>
      </c>
      <c r="F58" s="9" t="str">
        <f>IF(E58=D58,"no discount",_xlfn.XLOOKUP(E58,campaign!$D$2:$D$18,campaign!$B$2:$B$18))</f>
        <v>BuysViaMailOrder</v>
      </c>
    </row>
    <row r="59" spans="1:6" x14ac:dyDescent="0.3">
      <c r="A59" s="9" t="str">
        <f>customer!A59</f>
        <v>C0058</v>
      </c>
      <c r="B59" s="10">
        <f>_xlfn.MAXIFS(data!C:C,data!A:A,Endirim!A59)</f>
        <v>44924</v>
      </c>
      <c r="C59" s="9" t="str" cm="1">
        <f t="array" ref="C59">INDEX(data!B:B,MATCH(1,(data!A:A=Endirim!A59)*(data!C:C=Endirim!B59),0))</f>
        <v>cam04</v>
      </c>
      <c r="D59" s="9">
        <f>VLOOKUP(C59,campaign!$A$2:$D$18,4,FALSE)</f>
        <v>26</v>
      </c>
      <c r="E59" s="9">
        <f>_xlfn.MAXIFS(data!G:G,data!A:A,Endirim!A59)</f>
        <v>65</v>
      </c>
      <c r="F59" s="9" t="str">
        <f>IF(E59=D59,"no discount",_xlfn.XLOOKUP(E59,campaign!$D$2:$D$18,campaign!$B$2:$B$18))</f>
        <v>HasCreditCard</v>
      </c>
    </row>
    <row r="60" spans="1:6" x14ac:dyDescent="0.3">
      <c r="A60" s="9" t="str">
        <f>customer!A60</f>
        <v>C0059</v>
      </c>
      <c r="B60" s="10">
        <f>_xlfn.MAXIFS(data!C:C,data!A:A,Endirim!A60)</f>
        <v>44796</v>
      </c>
      <c r="C60" s="9" t="str" cm="1">
        <f t="array" ref="C60">INDEX(data!B:B,MATCH(1,(data!A:A=Endirim!A60)*(data!C:C=Endirim!B60),0))</f>
        <v>cam14</v>
      </c>
      <c r="D60" s="9">
        <f>VLOOKUP(C60,campaign!$A$2:$D$18,4,FALSE)</f>
        <v>28</v>
      </c>
      <c r="E60" s="9">
        <f>_xlfn.MAXIFS(data!G:G,data!A:A,Endirim!A60)</f>
        <v>29</v>
      </c>
      <c r="F60" s="9" t="str">
        <f>IF(E60=D60,"no discount",_xlfn.XLOOKUP(E60,campaign!$D$2:$D$18,campaign!$B$2:$B$18))</f>
        <v>MaritalStatus</v>
      </c>
    </row>
    <row r="61" spans="1:6" x14ac:dyDescent="0.3">
      <c r="A61" s="9" t="str">
        <f>customer!A61</f>
        <v>C0060</v>
      </c>
      <c r="B61" s="10">
        <f>_xlfn.MAXIFS(data!C:C,data!A:A,Endirim!A61)</f>
        <v>44874</v>
      </c>
      <c r="C61" s="9" t="str" cm="1">
        <f t="array" ref="C61">INDEX(data!B:B,MATCH(1,(data!A:A=Endirim!A61)*(data!C:C=Endirim!B61),0))</f>
        <v>cam03</v>
      </c>
      <c r="D61" s="9">
        <f>VLOOKUP(C61,campaign!$A$2:$D$18,4,FALSE)</f>
        <v>62</v>
      </c>
      <c r="E61" s="9">
        <f>_xlfn.MAXIFS(data!G:G,data!A:A,Endirim!A61)</f>
        <v>62</v>
      </c>
      <c r="F61" s="9" t="str">
        <f>IF(E61=D61,"no discount",_xlfn.XLOOKUP(E61,campaign!$D$2:$D$18,campaign!$B$2:$B$18))</f>
        <v>no discount</v>
      </c>
    </row>
    <row r="62" spans="1:6" x14ac:dyDescent="0.3">
      <c r="A62" s="9" t="str">
        <f>customer!A62</f>
        <v>C0061</v>
      </c>
      <c r="B62" s="10">
        <f>_xlfn.MAXIFS(data!C:C,data!A:A,Endirim!A62)</f>
        <v>44671</v>
      </c>
      <c r="C62" s="9" t="str" cm="1">
        <f t="array" ref="C62">INDEX(data!B:B,MATCH(1,(data!A:A=Endirim!A62)*(data!C:C=Endirim!B62),0))</f>
        <v>cam12</v>
      </c>
      <c r="D62" s="9">
        <f>VLOOKUP(C62,campaign!$A$2:$D$18,4,FALSE)</f>
        <v>65</v>
      </c>
      <c r="E62" s="9">
        <f>_xlfn.MAXIFS(data!G:G,data!A:A,Endirim!A62)</f>
        <v>65</v>
      </c>
      <c r="F62" s="9" t="str">
        <f>IF(E62=D62,"no discount",_xlfn.XLOOKUP(E62,campaign!$D$2:$D$18,campaign!$B$2:$B$18))</f>
        <v>no discount</v>
      </c>
    </row>
    <row r="63" spans="1:6" x14ac:dyDescent="0.3">
      <c r="A63" s="9" t="str">
        <f>customer!A63</f>
        <v>C0062</v>
      </c>
      <c r="B63" s="10">
        <f>_xlfn.MAXIFS(data!C:C,data!A:A,Endirim!A63)</f>
        <v>44929</v>
      </c>
      <c r="C63" s="9" t="str" cm="1">
        <f t="array" ref="C63">INDEX(data!B:B,MATCH(1,(data!A:A=Endirim!A63)*(data!C:C=Endirim!B63),0))</f>
        <v>cam01</v>
      </c>
      <c r="D63" s="9">
        <f>VLOOKUP(C63,campaign!$A$2:$D$18,4,FALSE)</f>
        <v>10</v>
      </c>
      <c r="E63" s="9">
        <f>_xlfn.MAXIFS(data!G:G,data!A:A,Endirim!A63)</f>
        <v>66</v>
      </c>
      <c r="F63" s="9" t="str">
        <f>IF(E63=D63,"no discount",_xlfn.XLOOKUP(E63,campaign!$D$2:$D$18,campaign!$B$2:$B$18))</f>
        <v>NonUSTravel</v>
      </c>
    </row>
    <row r="64" spans="1:6" x14ac:dyDescent="0.3">
      <c r="A64" s="9" t="str">
        <f>customer!A64</f>
        <v>C0063</v>
      </c>
      <c r="B64" s="10">
        <f>_xlfn.MAXIFS(data!C:C,data!A:A,Endirim!A64)</f>
        <v>44957</v>
      </c>
      <c r="C64" s="9" t="str" cm="1">
        <f t="array" ref="C64">INDEX(data!B:B,MATCH(1,(data!A:A=Endirim!A64)*(data!C:C=Endirim!B64),0))</f>
        <v>cam13</v>
      </c>
      <c r="D64" s="9">
        <f>VLOOKUP(C64,campaign!$A$2:$D$18,4,FALSE)</f>
        <v>25</v>
      </c>
      <c r="E64" s="9">
        <f>_xlfn.MAXIFS(data!G:G,data!A:A,Endirim!A64)</f>
        <v>66</v>
      </c>
      <c r="F64" s="9" t="str">
        <f>IF(E64=D64,"no discount",_xlfn.XLOOKUP(E64,campaign!$D$2:$D$18,campaign!$B$2:$B$18))</f>
        <v>NonUSTravel</v>
      </c>
    </row>
    <row r="65" spans="1:6" x14ac:dyDescent="0.3">
      <c r="A65" s="9" t="str">
        <f>customer!A65</f>
        <v>C0064</v>
      </c>
      <c r="B65" s="10">
        <f>_xlfn.MAXIFS(data!C:C,data!A:A,Endirim!A65)</f>
        <v>0</v>
      </c>
      <c r="C65" s="9" t="e" cm="1">
        <f t="array" ref="C65">INDEX(data!B:B,MATCH(1,(data!A:A=Endirim!A65)*(data!C:C=Endirim!B65),0))</f>
        <v>#N/A</v>
      </c>
      <c r="D65" s="9" t="e">
        <f>VLOOKUP(C65,campaign!$A$2:$D$18,4,FALSE)</f>
        <v>#N/A</v>
      </c>
      <c r="E65" s="9">
        <f>_xlfn.MAXIFS(data!G:G,data!A:A,Endirim!A65)</f>
        <v>0</v>
      </c>
      <c r="F65" s="9" t="e">
        <f>IF(E65=D65,"no discount",_xlfn.XLOOKUP(E65,campaign!$D$2:$D$18,campaign!$B$2:$B$18))</f>
        <v>#N/A</v>
      </c>
    </row>
    <row r="66" spans="1:6" x14ac:dyDescent="0.3">
      <c r="A66" s="9" t="str">
        <f>customer!A66</f>
        <v>C0065</v>
      </c>
      <c r="B66" s="10">
        <f>_xlfn.MAXIFS(data!C:C,data!A:A,Endirim!A66)</f>
        <v>44821</v>
      </c>
      <c r="C66" s="9" t="str" cm="1">
        <f t="array" ref="C66">INDEX(data!B:B,MATCH(1,(data!A:A=Endirim!A66)*(data!C:C=Endirim!B66),0))</f>
        <v>cam14</v>
      </c>
      <c r="D66" s="9">
        <f>VLOOKUP(C66,campaign!$A$2:$D$18,4,FALSE)</f>
        <v>28</v>
      </c>
      <c r="E66" s="9">
        <f>_xlfn.MAXIFS(data!G:G,data!A:A,Endirim!A66)</f>
        <v>75</v>
      </c>
      <c r="F66" s="9" t="str">
        <f>IF(E66=D66,"no discount",_xlfn.XLOOKUP(E66,campaign!$D$2:$D$18,campaign!$B$2:$B$18))</f>
        <v>OptOutMailings</v>
      </c>
    </row>
    <row r="67" spans="1:6" x14ac:dyDescent="0.3">
      <c r="A67" s="9" t="str">
        <f>customer!A67</f>
        <v>C0066</v>
      </c>
      <c r="B67" s="10">
        <f>_xlfn.MAXIFS(data!C:C,data!A:A,Endirim!A67)</f>
        <v>44916</v>
      </c>
      <c r="C67" s="9" t="str" cm="1">
        <f t="array" ref="C67">INDEX(data!B:B,MATCH(1,(data!A:A=Endirim!A67)*(data!C:C=Endirim!B67),0))</f>
        <v>cam09</v>
      </c>
      <c r="D67" s="9">
        <f>VLOOKUP(C67,campaign!$A$2:$D$18,4,FALSE)</f>
        <v>75</v>
      </c>
      <c r="E67" s="9">
        <f>_xlfn.MAXIFS(data!G:G,data!A:A,Endirim!A67)</f>
        <v>75</v>
      </c>
      <c r="F67" s="9" t="str">
        <f>IF(E67=D67,"no discount",_xlfn.XLOOKUP(E67,campaign!$D$2:$D$18,campaign!$B$2:$B$18))</f>
        <v>no discount</v>
      </c>
    </row>
    <row r="68" spans="1:6" x14ac:dyDescent="0.3">
      <c r="A68" s="9" t="str">
        <f>customer!A68</f>
        <v>C0067</v>
      </c>
      <c r="B68" s="10">
        <f>_xlfn.MAXIFS(data!C:C,data!A:A,Endirim!A68)</f>
        <v>44995</v>
      </c>
      <c r="C68" s="9" t="str" cm="1">
        <f t="array" ref="C68">INDEX(data!B:B,MATCH(1,(data!A:A=Endirim!A68)*(data!C:C=Endirim!B68),0))</f>
        <v>cam12</v>
      </c>
      <c r="D68" s="9">
        <f>VLOOKUP(C68,campaign!$A$2:$D$18,4,FALSE)</f>
        <v>65</v>
      </c>
      <c r="E68" s="9">
        <f>_xlfn.MAXIFS(data!G:G,data!A:A,Endirim!A68)</f>
        <v>65</v>
      </c>
      <c r="F68" s="9" t="str">
        <f>IF(E68=D68,"no discount",_xlfn.XLOOKUP(E68,campaign!$D$2:$D$18,campaign!$B$2:$B$18))</f>
        <v>no discount</v>
      </c>
    </row>
    <row r="69" spans="1:6" x14ac:dyDescent="0.3">
      <c r="A69" s="9" t="str">
        <f>customer!A69</f>
        <v>C0068</v>
      </c>
      <c r="B69" s="10">
        <f>_xlfn.MAXIFS(data!C:C,data!A:A,Endirim!A69)</f>
        <v>44937</v>
      </c>
      <c r="C69" s="9" t="str" cm="1">
        <f t="array" ref="C69">INDEX(data!B:B,MATCH(1,(data!A:A=Endirim!A69)*(data!C:C=Endirim!B69),0))</f>
        <v>cam07</v>
      </c>
      <c r="D69" s="9">
        <f>VLOOKUP(C69,campaign!$A$2:$D$18,4,FALSE)</f>
        <v>25</v>
      </c>
      <c r="E69" s="9">
        <f>_xlfn.MAXIFS(data!G:G,data!A:A,Endirim!A69)</f>
        <v>25</v>
      </c>
      <c r="F69" s="9" t="str">
        <f>IF(E69=D69,"no discount",_xlfn.XLOOKUP(E69,campaign!$D$2:$D$18,campaign!$B$2:$B$18))</f>
        <v>no discount</v>
      </c>
    </row>
    <row r="70" spans="1:6" x14ac:dyDescent="0.3">
      <c r="A70" s="9" t="str">
        <f>customer!A70</f>
        <v>C0069</v>
      </c>
      <c r="B70" s="10">
        <f>_xlfn.MAXIFS(data!C:C,data!A:A,Endirim!A70)</f>
        <v>45003</v>
      </c>
      <c r="C70" s="9" t="str" cm="1">
        <f t="array" ref="C70">INDEX(data!B:B,MATCH(1,(data!A:A=Endirim!A70)*(data!C:C=Endirim!B70),0))</f>
        <v>cam13</v>
      </c>
      <c r="D70" s="9">
        <f>VLOOKUP(C70,campaign!$A$2:$D$18,4,FALSE)</f>
        <v>25</v>
      </c>
      <c r="E70" s="9">
        <f>_xlfn.MAXIFS(data!G:G,data!A:A,Endirim!A70)</f>
        <v>66</v>
      </c>
      <c r="F70" s="9" t="str">
        <f>IF(E70=D70,"no discount",_xlfn.XLOOKUP(E70,campaign!$D$2:$D$18,campaign!$B$2:$B$18))</f>
        <v>NonUSTravel</v>
      </c>
    </row>
    <row r="71" spans="1:6" x14ac:dyDescent="0.3">
      <c r="A71" s="9" t="str">
        <f>customer!A71</f>
        <v>C0070</v>
      </c>
      <c r="B71" s="10">
        <f>_xlfn.MAXIFS(data!C:C,data!A:A,Endirim!A71)</f>
        <v>44950</v>
      </c>
      <c r="C71" s="9" t="str" cm="1">
        <f t="array" ref="C71">INDEX(data!B:B,MATCH(1,(data!A:A=Endirim!A71)*(data!C:C=Endirim!B71),0))</f>
        <v>cam10</v>
      </c>
      <c r="D71" s="9">
        <f>VLOOKUP(C71,campaign!$A$2:$D$18,4,FALSE)</f>
        <v>66</v>
      </c>
      <c r="E71" s="9">
        <f>_xlfn.MAXIFS(data!G:G,data!A:A,Endirim!A71)</f>
        <v>66</v>
      </c>
      <c r="F71" s="9" t="str">
        <f>IF(E71=D71,"no discount",_xlfn.XLOOKUP(E71,campaign!$D$2:$D$18,campaign!$B$2:$B$18))</f>
        <v>no discount</v>
      </c>
    </row>
    <row r="72" spans="1:6" x14ac:dyDescent="0.3">
      <c r="A72" s="9" t="str">
        <f>customer!A72</f>
        <v>C0071</v>
      </c>
      <c r="B72" s="10">
        <f>_xlfn.MAXIFS(data!C:C,data!A:A,Endirim!A72)</f>
        <v>44790</v>
      </c>
      <c r="C72" s="9" t="str" cm="1">
        <f t="array" ref="C72">INDEX(data!B:B,MATCH(1,(data!A:A=Endirim!A72)*(data!C:C=Endirim!B72),0))</f>
        <v>cam02</v>
      </c>
      <c r="D72" s="9">
        <f>VLOOKUP(C72,campaign!$A$2:$D$18,4,FALSE)</f>
        <v>26</v>
      </c>
      <c r="E72" s="9">
        <f>_xlfn.MAXIFS(data!G:G,data!A:A,Endirim!A72)</f>
        <v>26</v>
      </c>
      <c r="F72" s="9" t="str">
        <f>IF(E72=D72,"no discount",_xlfn.XLOOKUP(E72,campaign!$D$2:$D$18,campaign!$B$2:$B$18))</f>
        <v>no discount</v>
      </c>
    </row>
    <row r="73" spans="1:6" x14ac:dyDescent="0.3">
      <c r="A73" s="9" t="str">
        <f>customer!A73</f>
        <v>C0072</v>
      </c>
      <c r="B73" s="10">
        <f>_xlfn.MAXIFS(data!C:C,data!A:A,Endirim!A73)</f>
        <v>44828</v>
      </c>
      <c r="C73" s="9" t="str" cm="1">
        <f t="array" ref="C73">INDEX(data!B:B,MATCH(1,(data!A:A=Endirim!A73)*(data!C:C=Endirim!B73),0))</f>
        <v>cam16</v>
      </c>
      <c r="D73" s="9">
        <f>VLOOKUP(C73,campaign!$A$2:$D$18,4,FALSE)</f>
        <v>16</v>
      </c>
      <c r="E73" s="9">
        <f>_xlfn.MAXIFS(data!G:G,data!A:A,Endirim!A73)</f>
        <v>66</v>
      </c>
      <c r="F73" s="9" t="str">
        <f>IF(E73=D73,"no discount",_xlfn.XLOOKUP(E73,campaign!$D$2:$D$18,campaign!$B$2:$B$18))</f>
        <v>NonUSTravel</v>
      </c>
    </row>
    <row r="74" spans="1:6" x14ac:dyDescent="0.3">
      <c r="A74" s="9" t="str">
        <f>customer!A74</f>
        <v>C0073</v>
      </c>
      <c r="B74" s="10">
        <f>_xlfn.MAXIFS(data!C:C,data!A:A,Endirim!A74)</f>
        <v>44935</v>
      </c>
      <c r="C74" s="9" t="str" cm="1">
        <f t="array" ref="C74">INDEX(data!B:B,MATCH(1,(data!A:A=Endirim!A74)*(data!C:C=Endirim!B74),0))</f>
        <v>cam01</v>
      </c>
      <c r="D74" s="9">
        <f>VLOOKUP(C74,campaign!$A$2:$D$18,4,FALSE)</f>
        <v>10</v>
      </c>
      <c r="E74" s="9">
        <f>_xlfn.MAXIFS(data!G:G,data!A:A,Endirim!A74)</f>
        <v>66</v>
      </c>
      <c r="F74" s="9" t="str">
        <f>IF(E74=D74,"no discount",_xlfn.XLOOKUP(E74,campaign!$D$2:$D$18,campaign!$B$2:$B$18))</f>
        <v>NonUSTravel</v>
      </c>
    </row>
    <row r="75" spans="1:6" x14ac:dyDescent="0.3">
      <c r="A75" s="9" t="str">
        <f>customer!A75</f>
        <v>C0074</v>
      </c>
      <c r="B75" s="10">
        <f>_xlfn.MAXIFS(data!C:C,data!A:A,Endirim!A75)</f>
        <v>45021</v>
      </c>
      <c r="C75" s="9" t="str" cm="1">
        <f t="array" ref="C75">INDEX(data!B:B,MATCH(1,(data!A:A=Endirim!A75)*(data!C:C=Endirim!B75),0))</f>
        <v>cam11</v>
      </c>
      <c r="D75" s="9">
        <f>VLOOKUP(C75,campaign!$A$2:$D$18,4,FALSE)</f>
        <v>62</v>
      </c>
      <c r="E75" s="9">
        <f>_xlfn.MAXIFS(data!G:G,data!A:A,Endirim!A75)</f>
        <v>62</v>
      </c>
      <c r="F75" s="9" t="str">
        <f>IF(E75=D75,"no discount",_xlfn.XLOOKUP(E75,campaign!$D$2:$D$18,campaign!$B$2:$B$18))</f>
        <v>no discount</v>
      </c>
    </row>
    <row r="76" spans="1:6" x14ac:dyDescent="0.3">
      <c r="A76" s="9" t="str">
        <f>customer!A76</f>
        <v>C0075</v>
      </c>
      <c r="B76" s="10">
        <f>_xlfn.MAXIFS(data!C:C,data!A:A,Endirim!A76)</f>
        <v>45042</v>
      </c>
      <c r="C76" s="9" t="str" cm="1">
        <f t="array" ref="C76">INDEX(data!B:B,MATCH(1,(data!A:A=Endirim!A76)*(data!C:C=Endirim!B76),0))</f>
        <v>cam06</v>
      </c>
      <c r="D76" s="9">
        <f>VLOOKUP(C76,campaign!$A$2:$D$18,4,FALSE)</f>
        <v>13</v>
      </c>
      <c r="E76" s="9">
        <f>_xlfn.MAXIFS(data!G:G,data!A:A,Endirim!A76)</f>
        <v>62</v>
      </c>
      <c r="F76" s="9" t="str">
        <f>IF(E76=D76,"no discount",_xlfn.XLOOKUP(E76,campaign!$D$2:$D$18,campaign!$B$2:$B$18))</f>
        <v>HandsetWebCapable</v>
      </c>
    </row>
    <row r="77" spans="1:6" x14ac:dyDescent="0.3">
      <c r="A77" s="9" t="str">
        <f>customer!A77</f>
        <v>C0076</v>
      </c>
      <c r="B77" s="10">
        <f>_xlfn.MAXIFS(data!C:C,data!A:A,Endirim!A77)</f>
        <v>45026</v>
      </c>
      <c r="C77" s="9" t="str" cm="1">
        <f t="array" ref="C77">INDEX(data!B:B,MATCH(1,(data!A:A=Endirim!A77)*(data!C:C=Endirim!B77),0))</f>
        <v>cam14</v>
      </c>
      <c r="D77" s="9">
        <f>VLOOKUP(C77,campaign!$A$2:$D$18,4,FALSE)</f>
        <v>28</v>
      </c>
      <c r="E77" s="9">
        <f>_xlfn.MAXIFS(data!G:G,data!A:A,Endirim!A77)</f>
        <v>62</v>
      </c>
      <c r="F77" s="9" t="str">
        <f>IF(E77=D77,"no discount",_xlfn.XLOOKUP(E77,campaign!$D$2:$D$18,campaign!$B$2:$B$18))</f>
        <v>HandsetWebCapable</v>
      </c>
    </row>
    <row r="78" spans="1:6" x14ac:dyDescent="0.3">
      <c r="A78" s="9" t="str">
        <f>customer!A78</f>
        <v>C0077</v>
      </c>
      <c r="B78" s="10">
        <f>_xlfn.MAXIFS(data!C:C,data!A:A,Endirim!A78)</f>
        <v>45030</v>
      </c>
      <c r="C78" s="9" t="str" cm="1">
        <f t="array" ref="C78">INDEX(data!B:B,MATCH(1,(data!A:A=Endirim!A78)*(data!C:C=Endirim!B78),0))</f>
        <v>cam14</v>
      </c>
      <c r="D78" s="9">
        <f>VLOOKUP(C78,campaign!$A$2:$D$18,4,FALSE)</f>
        <v>28</v>
      </c>
      <c r="E78" s="9">
        <f>_xlfn.MAXIFS(data!G:G,data!A:A,Endirim!A78)</f>
        <v>28</v>
      </c>
      <c r="F78" s="9" t="str">
        <f>IF(E78=D78,"no discount",_xlfn.XLOOKUP(E78,campaign!$D$2:$D$18,campaign!$B$2:$B$18))</f>
        <v>no discount</v>
      </c>
    </row>
    <row r="79" spans="1:6" x14ac:dyDescent="0.3">
      <c r="A79" s="9" t="str">
        <f>customer!A79</f>
        <v>C0078</v>
      </c>
      <c r="B79" s="10">
        <f>_xlfn.MAXIFS(data!C:C,data!A:A,Endirim!A79)</f>
        <v>44910</v>
      </c>
      <c r="C79" s="9" t="str" cm="1">
        <f t="array" ref="C79">INDEX(data!B:B,MATCH(1,(data!A:A=Endirim!A79)*(data!C:C=Endirim!B79),0))</f>
        <v>cam17</v>
      </c>
      <c r="D79" s="9">
        <f>VLOOKUP(C79,campaign!$A$2:$D$18,4,FALSE)</f>
        <v>29</v>
      </c>
      <c r="E79" s="9">
        <f>_xlfn.MAXIFS(data!G:G,data!A:A,Endirim!A79)</f>
        <v>66</v>
      </c>
      <c r="F79" s="9" t="str">
        <f>IF(E79=D79,"no discount",_xlfn.XLOOKUP(E79,campaign!$D$2:$D$18,campaign!$B$2:$B$18))</f>
        <v>NonUSTravel</v>
      </c>
    </row>
    <row r="80" spans="1:6" x14ac:dyDescent="0.3">
      <c r="A80" s="9" t="str">
        <f>customer!A80</f>
        <v>C0079</v>
      </c>
      <c r="B80" s="10">
        <f>_xlfn.MAXIFS(data!C:C,data!A:A,Endirim!A80)</f>
        <v>44812</v>
      </c>
      <c r="C80" s="9" t="str" cm="1">
        <f t="array" ref="C80">INDEX(data!B:B,MATCH(1,(data!A:A=Endirim!A80)*(data!C:C=Endirim!B80),0))</f>
        <v>cam13</v>
      </c>
      <c r="D80" s="9">
        <f>VLOOKUP(C80,campaign!$A$2:$D$18,4,FALSE)</f>
        <v>25</v>
      </c>
      <c r="E80" s="9">
        <f>_xlfn.MAXIFS(data!G:G,data!A:A,Endirim!A80)</f>
        <v>66</v>
      </c>
      <c r="F80" s="9" t="str">
        <f>IF(E80=D80,"no discount",_xlfn.XLOOKUP(E80,campaign!$D$2:$D$18,campaign!$B$2:$B$18))</f>
        <v>NonUSTravel</v>
      </c>
    </row>
    <row r="81" spans="1:6" x14ac:dyDescent="0.3">
      <c r="A81" s="9" t="str">
        <f>customer!A81</f>
        <v>C0080</v>
      </c>
      <c r="B81" s="10">
        <f>_xlfn.MAXIFS(data!C:C,data!A:A,Endirim!A81)</f>
        <v>44842</v>
      </c>
      <c r="C81" s="9" t="str" cm="1">
        <f t="array" ref="C81">INDEX(data!B:B,MATCH(1,(data!A:A=Endirim!A81)*(data!C:C=Endirim!B81),0))</f>
        <v>cam11</v>
      </c>
      <c r="D81" s="9">
        <f>VLOOKUP(C81,campaign!$A$2:$D$18,4,FALSE)</f>
        <v>62</v>
      </c>
      <c r="E81" s="9">
        <f>_xlfn.MAXIFS(data!G:G,data!A:A,Endirim!A81)</f>
        <v>62</v>
      </c>
      <c r="F81" s="9" t="str">
        <f>IF(E81=D81,"no discount",_xlfn.XLOOKUP(E81,campaign!$D$2:$D$18,campaign!$B$2:$B$18))</f>
        <v>no discount</v>
      </c>
    </row>
    <row r="82" spans="1:6" x14ac:dyDescent="0.3">
      <c r="A82" s="9" t="str">
        <f>customer!A82</f>
        <v>C0081</v>
      </c>
      <c r="B82" s="10">
        <f>_xlfn.MAXIFS(data!C:C,data!A:A,Endirim!A82)</f>
        <v>45022</v>
      </c>
      <c r="C82" s="9" t="str" cm="1">
        <f t="array" ref="C82">INDEX(data!B:B,MATCH(1,(data!A:A=Endirim!A82)*(data!C:C=Endirim!B82),0))</f>
        <v>cam10</v>
      </c>
      <c r="D82" s="9">
        <f>VLOOKUP(C82,campaign!$A$2:$D$18,4,FALSE)</f>
        <v>66</v>
      </c>
      <c r="E82" s="9">
        <f>_xlfn.MAXIFS(data!G:G,data!A:A,Endirim!A82)</f>
        <v>66</v>
      </c>
      <c r="F82" s="9" t="str">
        <f>IF(E82=D82,"no discount",_xlfn.XLOOKUP(E82,campaign!$D$2:$D$18,campaign!$B$2:$B$18))</f>
        <v>no discount</v>
      </c>
    </row>
    <row r="83" spans="1:6" x14ac:dyDescent="0.3">
      <c r="A83" s="9" t="str">
        <f>customer!A83</f>
        <v>C0082</v>
      </c>
      <c r="B83" s="10">
        <f>_xlfn.MAXIFS(data!C:C,data!A:A,Endirim!A83)</f>
        <v>44750</v>
      </c>
      <c r="C83" s="9" t="str" cm="1">
        <f t="array" ref="C83">INDEX(data!B:B,MATCH(1,(data!A:A=Endirim!A83)*(data!C:C=Endirim!B83),0))</f>
        <v>cam12</v>
      </c>
      <c r="D83" s="9">
        <f>VLOOKUP(C83,campaign!$A$2:$D$18,4,FALSE)</f>
        <v>65</v>
      </c>
      <c r="E83" s="9">
        <f>_xlfn.MAXIFS(data!G:G,data!A:A,Endirim!A83)</f>
        <v>65</v>
      </c>
      <c r="F83" s="9" t="str">
        <f>IF(E83=D83,"no discount",_xlfn.XLOOKUP(E83,campaign!$D$2:$D$18,campaign!$B$2:$B$18))</f>
        <v>no discount</v>
      </c>
    </row>
    <row r="84" spans="1:6" x14ac:dyDescent="0.3">
      <c r="A84" s="9" t="str">
        <f>customer!A84</f>
        <v>C0083</v>
      </c>
      <c r="B84" s="10">
        <f>_xlfn.MAXIFS(data!C:C,data!A:A,Endirim!A84)</f>
        <v>44934</v>
      </c>
      <c r="C84" s="9" t="str" cm="1">
        <f t="array" ref="C84">INDEX(data!B:B,MATCH(1,(data!A:A=Endirim!A84)*(data!C:C=Endirim!B84),0))</f>
        <v>cam08</v>
      </c>
      <c r="D84" s="9">
        <f>VLOOKUP(C84,campaign!$A$2:$D$18,4,FALSE)</f>
        <v>27</v>
      </c>
      <c r="E84" s="9">
        <f>_xlfn.MAXIFS(data!G:G,data!A:A,Endirim!A84)</f>
        <v>66</v>
      </c>
      <c r="F84" s="9" t="str">
        <f>IF(E84=D84,"no discount",_xlfn.XLOOKUP(E84,campaign!$D$2:$D$18,campaign!$B$2:$B$18))</f>
        <v>NonUSTravel</v>
      </c>
    </row>
    <row r="85" spans="1:6" x14ac:dyDescent="0.3">
      <c r="A85" s="9" t="str">
        <f>customer!A85</f>
        <v>C0084</v>
      </c>
      <c r="B85" s="10">
        <f>_xlfn.MAXIFS(data!C:C,data!A:A,Endirim!A85)</f>
        <v>44878</v>
      </c>
      <c r="C85" s="9" t="str" cm="1">
        <f t="array" ref="C85">INDEX(data!B:B,MATCH(1,(data!A:A=Endirim!A85)*(data!C:C=Endirim!B85),0))</f>
        <v>cam09</v>
      </c>
      <c r="D85" s="9">
        <f>VLOOKUP(C85,campaign!$A$2:$D$18,4,FALSE)</f>
        <v>75</v>
      </c>
      <c r="E85" s="9">
        <f>_xlfn.MAXIFS(data!G:G,data!A:A,Endirim!A85)</f>
        <v>75</v>
      </c>
      <c r="F85" s="9" t="str">
        <f>IF(E85=D85,"no discount",_xlfn.XLOOKUP(E85,campaign!$D$2:$D$18,campaign!$B$2:$B$18))</f>
        <v>no discount</v>
      </c>
    </row>
    <row r="86" spans="1:6" x14ac:dyDescent="0.3">
      <c r="A86" s="9" t="str">
        <f>customer!A86</f>
        <v>C0085</v>
      </c>
      <c r="B86" s="10">
        <f>_xlfn.MAXIFS(data!C:C,data!A:A,Endirim!A86)</f>
        <v>44953</v>
      </c>
      <c r="C86" s="9" t="str" cm="1">
        <f t="array" ref="C86">INDEX(data!B:B,MATCH(1,(data!A:A=Endirim!A86)*(data!C:C=Endirim!B86),0))</f>
        <v>cam08</v>
      </c>
      <c r="D86" s="9">
        <f>VLOOKUP(C86,campaign!$A$2:$D$18,4,FALSE)</f>
        <v>27</v>
      </c>
      <c r="E86" s="9">
        <f>_xlfn.MAXIFS(data!G:G,data!A:A,Endirim!A86)</f>
        <v>75</v>
      </c>
      <c r="F86" s="9" t="str">
        <f>IF(E86=D86,"no discount",_xlfn.XLOOKUP(E86,campaign!$D$2:$D$18,campaign!$B$2:$B$18))</f>
        <v>OptOutMailings</v>
      </c>
    </row>
    <row r="87" spans="1:6" x14ac:dyDescent="0.3">
      <c r="A87" s="9" t="str">
        <f>customer!A87</f>
        <v>C0086</v>
      </c>
      <c r="B87" s="10">
        <f>_xlfn.MAXIFS(data!C:C,data!A:A,Endirim!A87)</f>
        <v>44980</v>
      </c>
      <c r="C87" s="9" t="str" cm="1">
        <f t="array" ref="C87">INDEX(data!B:B,MATCH(1,(data!A:A=Endirim!A87)*(data!C:C=Endirim!B87),0))</f>
        <v>cam13</v>
      </c>
      <c r="D87" s="9">
        <f>VLOOKUP(C87,campaign!$A$2:$D$18,4,FALSE)</f>
        <v>25</v>
      </c>
      <c r="E87" s="9">
        <f>_xlfn.MAXIFS(data!G:G,data!A:A,Endirim!A87)</f>
        <v>66</v>
      </c>
      <c r="F87" s="9" t="str">
        <f>IF(E87=D87,"no discount",_xlfn.XLOOKUP(E87,campaign!$D$2:$D$18,campaign!$B$2:$B$18))</f>
        <v>NonUSTravel</v>
      </c>
    </row>
    <row r="88" spans="1:6" x14ac:dyDescent="0.3">
      <c r="A88" s="9" t="str">
        <f>customer!A88</f>
        <v>C0087</v>
      </c>
      <c r="B88" s="10">
        <f>_xlfn.MAXIFS(data!C:C,data!A:A,Endirim!A88)</f>
        <v>44947</v>
      </c>
      <c r="C88" s="9" t="str" cm="1">
        <f t="array" ref="C88">INDEX(data!B:B,MATCH(1,(data!A:A=Endirim!A88)*(data!C:C=Endirim!B88),0))</f>
        <v>cam01</v>
      </c>
      <c r="D88" s="9">
        <f>VLOOKUP(C88,campaign!$A$2:$D$18,4,FALSE)</f>
        <v>10</v>
      </c>
      <c r="E88" s="9">
        <f>_xlfn.MAXIFS(data!G:G,data!A:A,Endirim!A88)</f>
        <v>65</v>
      </c>
      <c r="F88" s="9" t="str">
        <f>IF(E88=D88,"no discount",_xlfn.XLOOKUP(E88,campaign!$D$2:$D$18,campaign!$B$2:$B$18))</f>
        <v>HasCreditCard</v>
      </c>
    </row>
    <row r="89" spans="1:6" x14ac:dyDescent="0.3">
      <c r="A89" s="9" t="str">
        <f>customer!A89</f>
        <v>C0088</v>
      </c>
      <c r="B89" s="10">
        <f>_xlfn.MAXIFS(data!C:C,data!A:A,Endirim!A89)</f>
        <v>44833</v>
      </c>
      <c r="C89" s="9" t="str" cm="1">
        <f t="array" ref="C89">INDEX(data!B:B,MATCH(1,(data!A:A=Endirim!A89)*(data!C:C=Endirim!B89),0))</f>
        <v>cam17</v>
      </c>
      <c r="D89" s="9">
        <f>VLOOKUP(C89,campaign!$A$2:$D$18,4,FALSE)</f>
        <v>29</v>
      </c>
      <c r="E89" s="9">
        <f>_xlfn.MAXIFS(data!G:G,data!A:A,Endirim!A89)</f>
        <v>29</v>
      </c>
      <c r="F89" s="9" t="str">
        <f>IF(E89=D89,"no discount",_xlfn.XLOOKUP(E89,campaign!$D$2:$D$18,campaign!$B$2:$B$18))</f>
        <v>no discount</v>
      </c>
    </row>
    <row r="90" spans="1:6" x14ac:dyDescent="0.3">
      <c r="A90" s="9" t="str">
        <f>customer!A90</f>
        <v>C0089</v>
      </c>
      <c r="B90" s="10">
        <f>_xlfn.MAXIFS(data!C:C,data!A:A,Endirim!A90)</f>
        <v>45011</v>
      </c>
      <c r="C90" s="9" t="str" cm="1">
        <f t="array" ref="C90">INDEX(data!B:B,MATCH(1,(data!A:A=Endirim!A90)*(data!C:C=Endirim!B90),0))</f>
        <v>cam17</v>
      </c>
      <c r="D90" s="9">
        <f>VLOOKUP(C90,campaign!$A$2:$D$18,4,FALSE)</f>
        <v>29</v>
      </c>
      <c r="E90" s="9">
        <f>_xlfn.MAXIFS(data!G:G,data!A:A,Endirim!A90)</f>
        <v>75</v>
      </c>
      <c r="F90" s="9" t="str">
        <f>IF(E90=D90,"no discount",_xlfn.XLOOKUP(E90,campaign!$D$2:$D$18,campaign!$B$2:$B$18))</f>
        <v>OptOutMailings</v>
      </c>
    </row>
    <row r="91" spans="1:6" x14ac:dyDescent="0.3">
      <c r="A91" s="9" t="str">
        <f>customer!A91</f>
        <v>C0090</v>
      </c>
      <c r="B91" s="10">
        <f>_xlfn.MAXIFS(data!C:C,data!A:A,Endirim!A91)</f>
        <v>44843</v>
      </c>
      <c r="C91" s="9" t="str" cm="1">
        <f t="array" ref="C91">INDEX(data!B:B,MATCH(1,(data!A:A=Endirim!A91)*(data!C:C=Endirim!B91),0))</f>
        <v>cam01</v>
      </c>
      <c r="D91" s="9">
        <f>VLOOKUP(C91,campaign!$A$2:$D$18,4,FALSE)</f>
        <v>10</v>
      </c>
      <c r="E91" s="9">
        <f>_xlfn.MAXIFS(data!G:G,data!A:A,Endirim!A91)</f>
        <v>16</v>
      </c>
      <c r="F91" s="9" t="str">
        <f>IF(E91=D91,"no discount",_xlfn.XLOOKUP(E91,campaign!$D$2:$D$18,campaign!$B$2:$B$18))</f>
        <v>MadeCallToRetentionTeam</v>
      </c>
    </row>
    <row r="92" spans="1:6" x14ac:dyDescent="0.3">
      <c r="A92" s="9" t="str">
        <f>customer!A92</f>
        <v>C0091</v>
      </c>
      <c r="B92" s="10">
        <f>_xlfn.MAXIFS(data!C:C,data!A:A,Endirim!A92)</f>
        <v>45031</v>
      </c>
      <c r="C92" s="9" t="str" cm="1">
        <f t="array" ref="C92">INDEX(data!B:B,MATCH(1,(data!A:A=Endirim!A92)*(data!C:C=Endirim!B92),0))</f>
        <v>cam01</v>
      </c>
      <c r="D92" s="9">
        <f>VLOOKUP(C92,campaign!$A$2:$D$18,4,FALSE)</f>
        <v>10</v>
      </c>
      <c r="E92" s="9">
        <f>_xlfn.MAXIFS(data!G:G,data!A:A,Endirim!A92)</f>
        <v>10</v>
      </c>
      <c r="F92" s="9" t="str">
        <f>IF(E92=D92,"no discount",_xlfn.XLOOKUP(E92,campaign!$D$2:$D$18,campaign!$B$2:$B$18))</f>
        <v>no discount</v>
      </c>
    </row>
    <row r="93" spans="1:6" x14ac:dyDescent="0.3">
      <c r="A93" s="9" t="str">
        <f>customer!A93</f>
        <v>C0092</v>
      </c>
      <c r="B93" s="10">
        <f>_xlfn.MAXIFS(data!C:C,data!A:A,Endirim!A93)</f>
        <v>45044</v>
      </c>
      <c r="C93" s="9" t="str" cm="1">
        <f t="array" ref="C93">INDEX(data!B:B,MATCH(1,(data!A:A=Endirim!A93)*(data!C:C=Endirim!B93),0))</f>
        <v>cam01</v>
      </c>
      <c r="D93" s="9">
        <f>VLOOKUP(C93,campaign!$A$2:$D$18,4,FALSE)</f>
        <v>10</v>
      </c>
      <c r="E93" s="9">
        <f>_xlfn.MAXIFS(data!G:G,data!A:A,Endirim!A93)</f>
        <v>66</v>
      </c>
      <c r="F93" s="9" t="str">
        <f>IF(E93=D93,"no discount",_xlfn.XLOOKUP(E93,campaign!$D$2:$D$18,campaign!$B$2:$B$18))</f>
        <v>NonUSTravel</v>
      </c>
    </row>
    <row r="94" spans="1:6" x14ac:dyDescent="0.3">
      <c r="A94" s="9" t="str">
        <f>customer!A94</f>
        <v>C0093</v>
      </c>
      <c r="B94" s="10">
        <f>_xlfn.MAXIFS(data!C:C,data!A:A,Endirim!A94)</f>
        <v>45012</v>
      </c>
      <c r="C94" s="9" t="str" cm="1">
        <f t="array" ref="C94">INDEX(data!B:B,MATCH(1,(data!A:A=Endirim!A94)*(data!C:C=Endirim!B94),0))</f>
        <v>cam09</v>
      </c>
      <c r="D94" s="9">
        <f>VLOOKUP(C94,campaign!$A$2:$D$18,4,FALSE)</f>
        <v>75</v>
      </c>
      <c r="E94" s="9">
        <f>_xlfn.MAXIFS(data!G:G,data!A:A,Endirim!A94)</f>
        <v>75</v>
      </c>
      <c r="F94" s="9" t="str">
        <f>IF(E94=D94,"no discount",_xlfn.XLOOKUP(E94,campaign!$D$2:$D$18,campaign!$B$2:$B$18))</f>
        <v>no discount</v>
      </c>
    </row>
    <row r="95" spans="1:6" x14ac:dyDescent="0.3">
      <c r="A95" s="9" t="str">
        <f>customer!A95</f>
        <v>C0094</v>
      </c>
      <c r="B95" s="10">
        <f>_xlfn.MAXIFS(data!C:C,data!A:A,Endirim!A95)</f>
        <v>44994</v>
      </c>
      <c r="C95" s="9" t="str" cm="1">
        <f t="array" ref="C95">INDEX(data!B:B,MATCH(1,(data!A:A=Endirim!A95)*(data!C:C=Endirim!B95),0))</f>
        <v>cam11</v>
      </c>
      <c r="D95" s="9">
        <f>VLOOKUP(C95,campaign!$A$2:$D$18,4,FALSE)</f>
        <v>62</v>
      </c>
      <c r="E95" s="9">
        <f>_xlfn.MAXIFS(data!G:G,data!A:A,Endirim!A95)</f>
        <v>66</v>
      </c>
      <c r="F95" s="9" t="str">
        <f>IF(E95=D95,"no discount",_xlfn.XLOOKUP(E95,campaign!$D$2:$D$18,campaign!$B$2:$B$18))</f>
        <v>NonUSTravel</v>
      </c>
    </row>
    <row r="96" spans="1:6" x14ac:dyDescent="0.3">
      <c r="A96" s="9" t="str">
        <f>customer!A96</f>
        <v>C0095</v>
      </c>
      <c r="B96" s="10">
        <f>_xlfn.MAXIFS(data!C:C,data!A:A,Endirim!A96)</f>
        <v>44903</v>
      </c>
      <c r="C96" s="9" t="str" cm="1">
        <f t="array" ref="C96">INDEX(data!B:B,MATCH(1,(data!A:A=Endirim!A96)*(data!C:C=Endirim!B96),0))</f>
        <v>cam12</v>
      </c>
      <c r="D96" s="9">
        <f>VLOOKUP(C96,campaign!$A$2:$D$18,4,FALSE)</f>
        <v>65</v>
      </c>
      <c r="E96" s="9">
        <f>_xlfn.MAXIFS(data!G:G,data!A:A,Endirim!A96)</f>
        <v>66</v>
      </c>
      <c r="F96" s="9" t="str">
        <f>IF(E96=D96,"no discount",_xlfn.XLOOKUP(E96,campaign!$D$2:$D$18,campaign!$B$2:$B$18))</f>
        <v>NonUSTravel</v>
      </c>
    </row>
    <row r="97" spans="1:6" x14ac:dyDescent="0.3">
      <c r="A97" s="9" t="str">
        <f>customer!A97</f>
        <v>C0096</v>
      </c>
      <c r="B97" s="10">
        <f>_xlfn.MAXIFS(data!C:C,data!A:A,Endirim!A97)</f>
        <v>44819</v>
      </c>
      <c r="C97" s="9" t="str" cm="1">
        <f t="array" ref="C97">INDEX(data!B:B,MATCH(1,(data!A:A=Endirim!A97)*(data!C:C=Endirim!B97),0))</f>
        <v>cam15</v>
      </c>
      <c r="D97" s="9">
        <f>VLOOKUP(C97,campaign!$A$2:$D$18,4,FALSE)</f>
        <v>14</v>
      </c>
      <c r="E97" s="9">
        <f>_xlfn.MAXIFS(data!G:G,data!A:A,Endirim!A97)</f>
        <v>25</v>
      </c>
      <c r="F97" s="9" t="str">
        <f>IF(E97=D97,"no discount",_xlfn.XLOOKUP(E97,campaign!$D$2:$D$18,campaign!$B$2:$B$18))</f>
        <v>BuysViaMailOrder</v>
      </c>
    </row>
    <row r="98" spans="1:6" x14ac:dyDescent="0.3">
      <c r="A98" s="9" t="str">
        <f>customer!A98</f>
        <v>C0097</v>
      </c>
      <c r="B98" s="10">
        <f>_xlfn.MAXIFS(data!C:C,data!A:A,Endirim!A98)</f>
        <v>45041</v>
      </c>
      <c r="C98" s="9" t="str" cm="1">
        <f t="array" ref="C98">INDEX(data!B:B,MATCH(1,(data!A:A=Endirim!A98)*(data!C:C=Endirim!B98),0))</f>
        <v>cam16</v>
      </c>
      <c r="D98" s="9">
        <f>VLOOKUP(C98,campaign!$A$2:$D$18,4,FALSE)</f>
        <v>16</v>
      </c>
      <c r="E98" s="9">
        <f>_xlfn.MAXIFS(data!G:G,data!A:A,Endirim!A98)</f>
        <v>25</v>
      </c>
      <c r="F98" s="9" t="str">
        <f>IF(E98=D98,"no discount",_xlfn.XLOOKUP(E98,campaign!$D$2:$D$18,campaign!$B$2:$B$18))</f>
        <v>BuysViaMailOrder</v>
      </c>
    </row>
    <row r="99" spans="1:6" x14ac:dyDescent="0.3">
      <c r="A99" s="9" t="str">
        <f>customer!A99</f>
        <v>C0098</v>
      </c>
      <c r="B99" s="10">
        <f>_xlfn.MAXIFS(data!C:C,data!A:A,Endirim!A99)</f>
        <v>44788</v>
      </c>
      <c r="C99" s="9" t="str" cm="1">
        <f t="array" ref="C99">INDEX(data!B:B,MATCH(1,(data!A:A=Endirim!A99)*(data!C:C=Endirim!B99),0))</f>
        <v>cam07</v>
      </c>
      <c r="D99" s="9">
        <f>VLOOKUP(C99,campaign!$A$2:$D$18,4,FALSE)</f>
        <v>25</v>
      </c>
      <c r="E99" s="9">
        <f>_xlfn.MAXIFS(data!G:G,data!A:A,Endirim!A99)</f>
        <v>25</v>
      </c>
      <c r="F99" s="9" t="str">
        <f>IF(E99=D99,"no discount",_xlfn.XLOOKUP(E99,campaign!$D$2:$D$18,campaign!$B$2:$B$18))</f>
        <v>no discount</v>
      </c>
    </row>
    <row r="100" spans="1:6" x14ac:dyDescent="0.3">
      <c r="A100" s="9" t="str">
        <f>customer!A100</f>
        <v>C0099</v>
      </c>
      <c r="B100" s="10">
        <f>_xlfn.MAXIFS(data!C:C,data!A:A,Endirim!A100)</f>
        <v>44886</v>
      </c>
      <c r="C100" s="9" t="str" cm="1">
        <f t="array" ref="C100">INDEX(data!B:B,MATCH(1,(data!A:A=Endirim!A100)*(data!C:C=Endirim!B100),0))</f>
        <v>cam08</v>
      </c>
      <c r="D100" s="9">
        <f>VLOOKUP(C100,campaign!$A$2:$D$18,4,FALSE)</f>
        <v>27</v>
      </c>
      <c r="E100" s="9">
        <f>_xlfn.MAXIFS(data!G:G,data!A:A,Endirim!A100)</f>
        <v>66</v>
      </c>
      <c r="F100" s="9" t="str">
        <f>IF(E100=D100,"no discount",_xlfn.XLOOKUP(E100,campaign!$D$2:$D$18,campaign!$B$2:$B$18))</f>
        <v>NonUSTravel</v>
      </c>
    </row>
    <row r="101" spans="1:6" x14ac:dyDescent="0.3">
      <c r="A101" s="9" t="str">
        <f>customer!A101</f>
        <v>C0100</v>
      </c>
      <c r="B101" s="10">
        <f>_xlfn.MAXIFS(data!C:C,data!A:A,Endirim!A101)</f>
        <v>45019</v>
      </c>
      <c r="C101" s="9" t="str" cm="1">
        <f t="array" ref="C101">INDEX(data!B:B,MATCH(1,(data!A:A=Endirim!A101)*(data!C:C=Endirim!B101),0))</f>
        <v>cam01</v>
      </c>
      <c r="D101" s="9">
        <f>VLOOKUP(C101,campaign!$A$2:$D$18,4,FALSE)</f>
        <v>10</v>
      </c>
      <c r="E101" s="9">
        <f>_xlfn.MAXIFS(data!G:G,data!A:A,Endirim!A101)</f>
        <v>62</v>
      </c>
      <c r="F101" s="9" t="str">
        <f>IF(E101=D101,"no discount",_xlfn.XLOOKUP(E101,campaign!$D$2:$D$18,campaign!$B$2:$B$18))</f>
        <v>HandsetWebCapable</v>
      </c>
    </row>
    <row r="102" spans="1:6" x14ac:dyDescent="0.3">
      <c r="A102" s="9" t="str">
        <f>customer!A102</f>
        <v>C0101</v>
      </c>
      <c r="B102" s="10">
        <f>_xlfn.MAXIFS(data!C:C,data!A:A,Endirim!A102)</f>
        <v>44915</v>
      </c>
      <c r="C102" s="9" t="str" cm="1">
        <f t="array" ref="C102">INDEX(data!B:B,MATCH(1,(data!A:A=Endirim!A102)*(data!C:C=Endirim!B102),0))</f>
        <v>cam08</v>
      </c>
      <c r="D102" s="9">
        <f>VLOOKUP(C102,campaign!$A$2:$D$18,4,FALSE)</f>
        <v>27</v>
      </c>
      <c r="E102" s="9">
        <f>_xlfn.MAXIFS(data!G:G,data!A:A,Endirim!A102)</f>
        <v>75</v>
      </c>
      <c r="F102" s="9" t="str">
        <f>IF(E102=D102,"no discount",_xlfn.XLOOKUP(E102,campaign!$D$2:$D$18,campaign!$B$2:$B$18))</f>
        <v>OptOutMailings</v>
      </c>
    </row>
    <row r="103" spans="1:6" x14ac:dyDescent="0.3">
      <c r="A103" s="9" t="str">
        <f>customer!A103</f>
        <v>C0102</v>
      </c>
      <c r="B103" s="10">
        <f>_xlfn.MAXIFS(data!C:C,data!A:A,Endirim!A103)</f>
        <v>44953</v>
      </c>
      <c r="C103" s="9" t="str" cm="1">
        <f t="array" ref="C103">INDEX(data!B:B,MATCH(1,(data!A:A=Endirim!A103)*(data!C:C=Endirim!B103),0))</f>
        <v>cam12</v>
      </c>
      <c r="D103" s="9">
        <f>VLOOKUP(C103,campaign!$A$2:$D$18,4,FALSE)</f>
        <v>65</v>
      </c>
      <c r="E103" s="9">
        <f>_xlfn.MAXIFS(data!G:G,data!A:A,Endirim!A103)</f>
        <v>65</v>
      </c>
      <c r="F103" s="9" t="str">
        <f>IF(E103=D103,"no discount",_xlfn.XLOOKUP(E103,campaign!$D$2:$D$18,campaign!$B$2:$B$18))</f>
        <v>no discount</v>
      </c>
    </row>
    <row r="104" spans="1:6" x14ac:dyDescent="0.3">
      <c r="A104" s="9" t="str">
        <f>customer!A104</f>
        <v>C0103</v>
      </c>
      <c r="B104" s="10">
        <f>_xlfn.MAXIFS(data!C:C,data!A:A,Endirim!A104)</f>
        <v>44769</v>
      </c>
      <c r="C104" s="9" t="str" cm="1">
        <f t="array" ref="C104">INDEX(data!B:B,MATCH(1,(data!A:A=Endirim!A104)*(data!C:C=Endirim!B104),0))</f>
        <v>cam09</v>
      </c>
      <c r="D104" s="9">
        <f>VLOOKUP(C104,campaign!$A$2:$D$18,4,FALSE)</f>
        <v>75</v>
      </c>
      <c r="E104" s="9">
        <f>_xlfn.MAXIFS(data!G:G,data!A:A,Endirim!A104)</f>
        <v>75</v>
      </c>
      <c r="F104" s="9" t="str">
        <f>IF(E104=D104,"no discount",_xlfn.XLOOKUP(E104,campaign!$D$2:$D$18,campaign!$B$2:$B$18))</f>
        <v>no discount</v>
      </c>
    </row>
    <row r="105" spans="1:6" x14ac:dyDescent="0.3">
      <c r="A105" s="9" t="str">
        <f>customer!A105</f>
        <v>C0104</v>
      </c>
      <c r="B105" s="10">
        <f>_xlfn.MAXIFS(data!C:C,data!A:A,Endirim!A105)</f>
        <v>44788</v>
      </c>
      <c r="C105" s="9" t="str" cm="1">
        <f t="array" ref="C105">INDEX(data!B:B,MATCH(1,(data!A:A=Endirim!A105)*(data!C:C=Endirim!B105),0))</f>
        <v>cam13</v>
      </c>
      <c r="D105" s="9">
        <f>VLOOKUP(C105,campaign!$A$2:$D$18,4,FALSE)</f>
        <v>25</v>
      </c>
      <c r="E105" s="9">
        <f>_xlfn.MAXIFS(data!G:G,data!A:A,Endirim!A105)</f>
        <v>25</v>
      </c>
      <c r="F105" s="9" t="str">
        <f>IF(E105=D105,"no discount",_xlfn.XLOOKUP(E105,campaign!$D$2:$D$18,campaign!$B$2:$B$18))</f>
        <v>no discount</v>
      </c>
    </row>
    <row r="106" spans="1:6" x14ac:dyDescent="0.3">
      <c r="A106" s="9" t="str">
        <f>customer!A106</f>
        <v>C0105</v>
      </c>
      <c r="B106" s="10">
        <f>_xlfn.MAXIFS(data!C:C,data!A:A,Endirim!A106)</f>
        <v>45009</v>
      </c>
      <c r="C106" s="9" t="str" cm="1">
        <f t="array" ref="C106">INDEX(data!B:B,MATCH(1,(data!A:A=Endirim!A106)*(data!C:C=Endirim!B106),0))</f>
        <v>cam12</v>
      </c>
      <c r="D106" s="9">
        <f>VLOOKUP(C106,campaign!$A$2:$D$18,4,FALSE)</f>
        <v>65</v>
      </c>
      <c r="E106" s="9">
        <f>_xlfn.MAXIFS(data!G:G,data!A:A,Endirim!A106)</f>
        <v>65</v>
      </c>
      <c r="F106" s="9" t="str">
        <f>IF(E106=D106,"no discount",_xlfn.XLOOKUP(E106,campaign!$D$2:$D$18,campaign!$B$2:$B$18))</f>
        <v>no discount</v>
      </c>
    </row>
    <row r="107" spans="1:6" x14ac:dyDescent="0.3">
      <c r="A107" s="9" t="str">
        <f>customer!A107</f>
        <v>C0106</v>
      </c>
      <c r="B107" s="10">
        <f>_xlfn.MAXIFS(data!C:C,data!A:A,Endirim!A107)</f>
        <v>44957</v>
      </c>
      <c r="C107" s="9" t="str" cm="1">
        <f t="array" ref="C107">INDEX(data!B:B,MATCH(1,(data!A:A=Endirim!A107)*(data!C:C=Endirim!B107),0))</f>
        <v>cam10</v>
      </c>
      <c r="D107" s="9">
        <f>VLOOKUP(C107,campaign!$A$2:$D$18,4,FALSE)</f>
        <v>66</v>
      </c>
      <c r="E107" s="9">
        <f>_xlfn.MAXIFS(data!G:G,data!A:A,Endirim!A107)</f>
        <v>66</v>
      </c>
      <c r="F107" s="9" t="str">
        <f>IF(E107=D107,"no discount",_xlfn.XLOOKUP(E107,campaign!$D$2:$D$18,campaign!$B$2:$B$18))</f>
        <v>no discount</v>
      </c>
    </row>
    <row r="108" spans="1:6" x14ac:dyDescent="0.3">
      <c r="A108" s="9" t="str">
        <f>customer!A108</f>
        <v>C0107</v>
      </c>
      <c r="B108" s="10">
        <f>_xlfn.MAXIFS(data!C:C,data!A:A,Endirim!A108)</f>
        <v>45006</v>
      </c>
      <c r="C108" s="9" t="str" cm="1">
        <f t="array" ref="C108">INDEX(data!B:B,MATCH(1,(data!A:A=Endirim!A108)*(data!C:C=Endirim!B108),0))</f>
        <v>cam12</v>
      </c>
      <c r="D108" s="9">
        <f>VLOOKUP(C108,campaign!$A$2:$D$18,4,FALSE)</f>
        <v>65</v>
      </c>
      <c r="E108" s="9">
        <f>_xlfn.MAXIFS(data!G:G,data!A:A,Endirim!A108)</f>
        <v>65</v>
      </c>
      <c r="F108" s="9" t="str">
        <f>IF(E108=D108,"no discount",_xlfn.XLOOKUP(E108,campaign!$D$2:$D$18,campaign!$B$2:$B$18))</f>
        <v>no discount</v>
      </c>
    </row>
    <row r="109" spans="1:6" x14ac:dyDescent="0.3">
      <c r="A109" s="9" t="str">
        <f>customer!A109</f>
        <v>C0108</v>
      </c>
      <c r="B109" s="10">
        <f>_xlfn.MAXIFS(data!C:C,data!A:A,Endirim!A109)</f>
        <v>45025</v>
      </c>
      <c r="C109" s="9" t="str" cm="1">
        <f t="array" ref="C109">INDEX(data!B:B,MATCH(1,(data!A:A=Endirim!A109)*(data!C:C=Endirim!B109),0))</f>
        <v>cam12</v>
      </c>
      <c r="D109" s="9">
        <f>VLOOKUP(C109,campaign!$A$2:$D$18,4,FALSE)</f>
        <v>65</v>
      </c>
      <c r="E109" s="9">
        <f>_xlfn.MAXIFS(data!G:G,data!A:A,Endirim!A109)</f>
        <v>65</v>
      </c>
      <c r="F109" s="9" t="str">
        <f>IF(E109=D109,"no discount",_xlfn.XLOOKUP(E109,campaign!$D$2:$D$18,campaign!$B$2:$B$18))</f>
        <v>no discount</v>
      </c>
    </row>
    <row r="110" spans="1:6" x14ac:dyDescent="0.3">
      <c r="A110" s="9" t="str">
        <f>customer!A110</f>
        <v>C0109</v>
      </c>
      <c r="B110" s="10">
        <f>_xlfn.MAXIFS(data!C:C,data!A:A,Endirim!A110)</f>
        <v>44990</v>
      </c>
      <c r="C110" s="9" t="str" cm="1">
        <f t="array" ref="C110">INDEX(data!B:B,MATCH(1,(data!A:A=Endirim!A110)*(data!C:C=Endirim!B110),0))</f>
        <v>cam01</v>
      </c>
      <c r="D110" s="9">
        <f>VLOOKUP(C110,campaign!$A$2:$D$18,4,FALSE)</f>
        <v>10</v>
      </c>
      <c r="E110" s="9">
        <f>_xlfn.MAXIFS(data!G:G,data!A:A,Endirim!A110)</f>
        <v>27</v>
      </c>
      <c r="F110" s="9" t="str">
        <f>IF(E110=D110,"no discount",_xlfn.XLOOKUP(E110,campaign!$D$2:$D$18,campaign!$B$2:$B$18))</f>
        <v>RespondsToMailOffers</v>
      </c>
    </row>
    <row r="111" spans="1:6" x14ac:dyDescent="0.3">
      <c r="A111" s="9" t="str">
        <f>customer!A111</f>
        <v>C0110</v>
      </c>
      <c r="B111" s="10">
        <f>_xlfn.MAXIFS(data!C:C,data!A:A,Endirim!A111)</f>
        <v>44838</v>
      </c>
      <c r="C111" s="9" t="str" cm="1">
        <f t="array" ref="C111">INDEX(data!B:B,MATCH(1,(data!A:A=Endirim!A111)*(data!C:C=Endirim!B111),0))</f>
        <v>cam17</v>
      </c>
      <c r="D111" s="9">
        <f>VLOOKUP(C111,campaign!$A$2:$D$18,4,FALSE)</f>
        <v>29</v>
      </c>
      <c r="E111" s="9">
        <f>_xlfn.MAXIFS(data!G:G,data!A:A,Endirim!A111)</f>
        <v>65</v>
      </c>
      <c r="F111" s="9" t="str">
        <f>IF(E111=D111,"no discount",_xlfn.XLOOKUP(E111,campaign!$D$2:$D$18,campaign!$B$2:$B$18))</f>
        <v>HasCreditCard</v>
      </c>
    </row>
    <row r="112" spans="1:6" x14ac:dyDescent="0.3">
      <c r="A112" s="9" t="str">
        <f>customer!A112</f>
        <v>C0111</v>
      </c>
      <c r="B112" s="10">
        <f>_xlfn.MAXIFS(data!C:C,data!A:A,Endirim!A112)</f>
        <v>44982</v>
      </c>
      <c r="C112" s="9" t="str" cm="1">
        <f t="array" ref="C112">INDEX(data!B:B,MATCH(1,(data!A:A=Endirim!A112)*(data!C:C=Endirim!B112),0))</f>
        <v>cam15</v>
      </c>
      <c r="D112" s="9">
        <f>VLOOKUP(C112,campaign!$A$2:$D$18,4,FALSE)</f>
        <v>14</v>
      </c>
      <c r="E112" s="9">
        <f>_xlfn.MAXIFS(data!G:G,data!A:A,Endirim!A112)</f>
        <v>65</v>
      </c>
      <c r="F112" s="9" t="str">
        <f>IF(E112=D112,"no discount",_xlfn.XLOOKUP(E112,campaign!$D$2:$D$18,campaign!$B$2:$B$18))</f>
        <v>HasCreditCard</v>
      </c>
    </row>
    <row r="113" spans="1:6" x14ac:dyDescent="0.3">
      <c r="A113" s="9" t="str">
        <f>customer!A113</f>
        <v>C0112</v>
      </c>
      <c r="B113" s="10">
        <f>_xlfn.MAXIFS(data!C:C,data!A:A,Endirim!A113)</f>
        <v>44974</v>
      </c>
      <c r="C113" s="9" t="str" cm="1">
        <f t="array" ref="C113">INDEX(data!B:B,MATCH(1,(data!A:A=Endirim!A113)*(data!C:C=Endirim!B113),0))</f>
        <v>cam04</v>
      </c>
      <c r="D113" s="9">
        <f>VLOOKUP(C113,campaign!$A$2:$D$18,4,FALSE)</f>
        <v>26</v>
      </c>
      <c r="E113" s="9">
        <f>_xlfn.MAXIFS(data!G:G,data!A:A,Endirim!A113)</f>
        <v>66</v>
      </c>
      <c r="F113" s="9" t="str">
        <f>IF(E113=D113,"no discount",_xlfn.XLOOKUP(E113,campaign!$D$2:$D$18,campaign!$B$2:$B$18))</f>
        <v>NonUSTravel</v>
      </c>
    </row>
    <row r="114" spans="1:6" x14ac:dyDescent="0.3">
      <c r="A114" s="9" t="str">
        <f>customer!A114</f>
        <v>C0113</v>
      </c>
      <c r="B114" s="10">
        <f>_xlfn.MAXIFS(data!C:C,data!A:A,Endirim!A114)</f>
        <v>44983</v>
      </c>
      <c r="C114" s="9" t="str" cm="1">
        <f t="array" ref="C114">INDEX(data!B:B,MATCH(1,(data!A:A=Endirim!A114)*(data!C:C=Endirim!B114),0))</f>
        <v>cam06</v>
      </c>
      <c r="D114" s="9">
        <f>VLOOKUP(C114,campaign!$A$2:$D$18,4,FALSE)</f>
        <v>13</v>
      </c>
      <c r="E114" s="9">
        <f>_xlfn.MAXIFS(data!G:G,data!A:A,Endirim!A114)</f>
        <v>28</v>
      </c>
      <c r="F114" s="9" t="str">
        <f>IF(E114=D114,"no discount",_xlfn.XLOOKUP(E114,campaign!$D$2:$D$18,campaign!$B$2:$B$18))</f>
        <v>NotNewCellphoneUser</v>
      </c>
    </row>
    <row r="115" spans="1:6" x14ac:dyDescent="0.3">
      <c r="A115" s="9" t="str">
        <f>customer!A115</f>
        <v>C0114</v>
      </c>
      <c r="B115" s="10">
        <f>_xlfn.MAXIFS(data!C:C,data!A:A,Endirim!A115)</f>
        <v>44901</v>
      </c>
      <c r="C115" s="9" t="str" cm="1">
        <f t="array" ref="C115">INDEX(data!B:B,MATCH(1,(data!A:A=Endirim!A115)*(data!C:C=Endirim!B115),0))</f>
        <v>cam14</v>
      </c>
      <c r="D115" s="9">
        <f>VLOOKUP(C115,campaign!$A$2:$D$18,4,FALSE)</f>
        <v>28</v>
      </c>
      <c r="E115" s="9">
        <f>_xlfn.MAXIFS(data!G:G,data!A:A,Endirim!A115)</f>
        <v>28</v>
      </c>
      <c r="F115" s="9" t="str">
        <f>IF(E115=D115,"no discount",_xlfn.XLOOKUP(E115,campaign!$D$2:$D$18,campaign!$B$2:$B$18))</f>
        <v>no discount</v>
      </c>
    </row>
    <row r="116" spans="1:6" x14ac:dyDescent="0.3">
      <c r="A116" s="9" t="str">
        <f>customer!A116</f>
        <v>C0115</v>
      </c>
      <c r="B116" s="10">
        <f>_xlfn.MAXIFS(data!C:C,data!A:A,Endirim!A116)</f>
        <v>44844</v>
      </c>
      <c r="C116" s="9" t="str" cm="1">
        <f t="array" ref="C116">INDEX(data!B:B,MATCH(1,(data!A:A=Endirim!A116)*(data!C:C=Endirim!B116),0))</f>
        <v>cam15</v>
      </c>
      <c r="D116" s="9">
        <f>VLOOKUP(C116,campaign!$A$2:$D$18,4,FALSE)</f>
        <v>14</v>
      </c>
      <c r="E116" s="9">
        <f>_xlfn.MAXIFS(data!G:G,data!A:A,Endirim!A116)</f>
        <v>62</v>
      </c>
      <c r="F116" s="9" t="str">
        <f>IF(E116=D116,"no discount",_xlfn.XLOOKUP(E116,campaign!$D$2:$D$18,campaign!$B$2:$B$18))</f>
        <v>HandsetWebCapable</v>
      </c>
    </row>
    <row r="117" spans="1:6" x14ac:dyDescent="0.3">
      <c r="A117" s="9" t="str">
        <f>customer!A117</f>
        <v>C0116</v>
      </c>
      <c r="B117" s="10">
        <f>_xlfn.MAXIFS(data!C:C,data!A:A,Endirim!A117)</f>
        <v>44876</v>
      </c>
      <c r="C117" s="9" t="str" cm="1">
        <f t="array" ref="C117">INDEX(data!B:B,MATCH(1,(data!A:A=Endirim!A117)*(data!C:C=Endirim!B117),0))</f>
        <v>cam02</v>
      </c>
      <c r="D117" s="9">
        <f>VLOOKUP(C117,campaign!$A$2:$D$18,4,FALSE)</f>
        <v>26</v>
      </c>
      <c r="E117" s="9">
        <f>_xlfn.MAXIFS(data!G:G,data!A:A,Endirim!A117)</f>
        <v>62</v>
      </c>
      <c r="F117" s="9" t="str">
        <f>IF(E117=D117,"no discount",_xlfn.XLOOKUP(E117,campaign!$D$2:$D$18,campaign!$B$2:$B$18))</f>
        <v>HandsetWebCapable</v>
      </c>
    </row>
    <row r="118" spans="1:6" x14ac:dyDescent="0.3">
      <c r="A118" s="9" t="str">
        <f>customer!A118</f>
        <v>C0117</v>
      </c>
      <c r="B118" s="10">
        <f>_xlfn.MAXIFS(data!C:C,data!A:A,Endirim!A118)</f>
        <v>45003</v>
      </c>
      <c r="C118" s="9" t="str" cm="1">
        <f t="array" ref="C118">INDEX(data!B:B,MATCH(1,(data!A:A=Endirim!A118)*(data!C:C=Endirim!B118),0))</f>
        <v>cam15</v>
      </c>
      <c r="D118" s="9">
        <f>VLOOKUP(C118,campaign!$A$2:$D$18,4,FALSE)</f>
        <v>14</v>
      </c>
      <c r="E118" s="9">
        <f>_xlfn.MAXIFS(data!G:G,data!A:A,Endirim!A118)</f>
        <v>66</v>
      </c>
      <c r="F118" s="9" t="str">
        <f>IF(E118=D118,"no discount",_xlfn.XLOOKUP(E118,campaign!$D$2:$D$18,campaign!$B$2:$B$18))</f>
        <v>NonUSTravel</v>
      </c>
    </row>
    <row r="119" spans="1:6" x14ac:dyDescent="0.3">
      <c r="A119" s="9" t="str">
        <f>customer!A119</f>
        <v>C0118</v>
      </c>
      <c r="B119" s="10">
        <f>_xlfn.MAXIFS(data!C:C,data!A:A,Endirim!A119)</f>
        <v>44828</v>
      </c>
      <c r="C119" s="9" t="str" cm="1">
        <f t="array" ref="C119">INDEX(data!B:B,MATCH(1,(data!A:A=Endirim!A119)*(data!C:C=Endirim!B119),0))</f>
        <v>cam09</v>
      </c>
      <c r="D119" s="9">
        <f>VLOOKUP(C119,campaign!$A$2:$D$18,4,FALSE)</f>
        <v>75</v>
      </c>
      <c r="E119" s="9">
        <f>_xlfn.MAXIFS(data!G:G,data!A:A,Endirim!A119)</f>
        <v>75</v>
      </c>
      <c r="F119" s="9" t="str">
        <f>IF(E119=D119,"no discount",_xlfn.XLOOKUP(E119,campaign!$D$2:$D$18,campaign!$B$2:$B$18))</f>
        <v>no discount</v>
      </c>
    </row>
    <row r="120" spans="1:6" x14ac:dyDescent="0.3">
      <c r="A120" s="9" t="str">
        <f>customer!A120</f>
        <v>C0119</v>
      </c>
      <c r="B120" s="10">
        <f>_xlfn.MAXIFS(data!C:C,data!A:A,Endirim!A120)</f>
        <v>44976</v>
      </c>
      <c r="C120" s="9" t="str" cm="1">
        <f t="array" ref="C120">INDEX(data!B:B,MATCH(1,(data!A:A=Endirim!A120)*(data!C:C=Endirim!B120),0))</f>
        <v>cam13</v>
      </c>
      <c r="D120" s="9">
        <f>VLOOKUP(C120,campaign!$A$2:$D$18,4,FALSE)</f>
        <v>25</v>
      </c>
      <c r="E120" s="9">
        <f>_xlfn.MAXIFS(data!G:G,data!A:A,Endirim!A120)</f>
        <v>75</v>
      </c>
      <c r="F120" s="9" t="str">
        <f>IF(E120=D120,"no discount",_xlfn.XLOOKUP(E120,campaign!$D$2:$D$18,campaign!$B$2:$B$18))</f>
        <v>OptOutMailings</v>
      </c>
    </row>
    <row r="121" spans="1:6" x14ac:dyDescent="0.3">
      <c r="A121" s="9" t="str">
        <f>customer!A121</f>
        <v>C0120</v>
      </c>
      <c r="B121" s="10">
        <f>_xlfn.MAXIFS(data!C:C,data!A:A,Endirim!A121)</f>
        <v>44969</v>
      </c>
      <c r="C121" s="9" t="str" cm="1">
        <f t="array" ref="C121">INDEX(data!B:B,MATCH(1,(data!A:A=Endirim!A121)*(data!C:C=Endirim!B121),0))</f>
        <v>cam13</v>
      </c>
      <c r="D121" s="9">
        <f>VLOOKUP(C121,campaign!$A$2:$D$18,4,FALSE)</f>
        <v>25</v>
      </c>
      <c r="E121" s="9">
        <f>_xlfn.MAXIFS(data!G:G,data!A:A,Endirim!A121)</f>
        <v>26</v>
      </c>
      <c r="F121" s="9" t="str">
        <f>IF(E121=D121,"no discount",_xlfn.XLOOKUP(E121,campaign!$D$2:$D$18,campaign!$B$2:$B$18))</f>
        <v>HandsetRefurbished</v>
      </c>
    </row>
    <row r="122" spans="1:6" x14ac:dyDescent="0.3">
      <c r="A122" s="9" t="str">
        <f>customer!A122</f>
        <v>C0121</v>
      </c>
      <c r="B122" s="10">
        <f>_xlfn.MAXIFS(data!C:C,data!A:A,Endirim!A122)</f>
        <v>44872</v>
      </c>
      <c r="C122" s="9" t="str" cm="1">
        <f t="array" ref="C122">INDEX(data!B:B,MATCH(1,(data!A:A=Endirim!A122)*(data!C:C=Endirim!B122),0))</f>
        <v>cam09</v>
      </c>
      <c r="D122" s="9">
        <f>VLOOKUP(C122,campaign!$A$2:$D$18,4,FALSE)</f>
        <v>75</v>
      </c>
      <c r="E122" s="9">
        <f>_xlfn.MAXIFS(data!G:G,data!A:A,Endirim!A122)</f>
        <v>75</v>
      </c>
      <c r="F122" s="9" t="str">
        <f>IF(E122=D122,"no discount",_xlfn.XLOOKUP(E122,campaign!$D$2:$D$18,campaign!$B$2:$B$18))</f>
        <v>no discount</v>
      </c>
    </row>
    <row r="123" spans="1:6" x14ac:dyDescent="0.3">
      <c r="A123" s="9" t="str">
        <f>customer!A123</f>
        <v>C0122</v>
      </c>
      <c r="B123" s="10">
        <f>_xlfn.MAXIFS(data!C:C,data!A:A,Endirim!A123)</f>
        <v>44998</v>
      </c>
      <c r="C123" s="9" t="str" cm="1">
        <f t="array" ref="C123">INDEX(data!B:B,MATCH(1,(data!A:A=Endirim!A123)*(data!C:C=Endirim!B123),0))</f>
        <v>cam16</v>
      </c>
      <c r="D123" s="9">
        <f>VLOOKUP(C123,campaign!$A$2:$D$18,4,FALSE)</f>
        <v>16</v>
      </c>
      <c r="E123" s="9">
        <f>_xlfn.MAXIFS(data!G:G,data!A:A,Endirim!A123)</f>
        <v>62</v>
      </c>
      <c r="F123" s="9" t="str">
        <f>IF(E123=D123,"no discount",_xlfn.XLOOKUP(E123,campaign!$D$2:$D$18,campaign!$B$2:$B$18))</f>
        <v>HandsetWebCapable</v>
      </c>
    </row>
    <row r="124" spans="1:6" x14ac:dyDescent="0.3">
      <c r="A124" s="9" t="str">
        <f>customer!A124</f>
        <v>C0123</v>
      </c>
      <c r="B124" s="10">
        <f>_xlfn.MAXIFS(data!C:C,data!A:A,Endirim!A124)</f>
        <v>45042</v>
      </c>
      <c r="C124" s="9" t="str" cm="1">
        <f t="array" ref="C124">INDEX(data!B:B,MATCH(1,(data!A:A=Endirim!A124)*(data!C:C=Endirim!B124),0))</f>
        <v>cam08</v>
      </c>
      <c r="D124" s="9">
        <f>VLOOKUP(C124,campaign!$A$2:$D$18,4,FALSE)</f>
        <v>27</v>
      </c>
      <c r="E124" s="9">
        <f>_xlfn.MAXIFS(data!G:G,data!A:A,Endirim!A124)</f>
        <v>66</v>
      </c>
      <c r="F124" s="9" t="str">
        <f>IF(E124=D124,"no discount",_xlfn.XLOOKUP(E124,campaign!$D$2:$D$18,campaign!$B$2:$B$18))</f>
        <v>NonUSTravel</v>
      </c>
    </row>
    <row r="125" spans="1:6" x14ac:dyDescent="0.3">
      <c r="A125" s="9" t="str">
        <f>customer!A125</f>
        <v>C0124</v>
      </c>
      <c r="B125" s="10">
        <f>_xlfn.MAXIFS(data!C:C,data!A:A,Endirim!A125)</f>
        <v>45043</v>
      </c>
      <c r="C125" s="9" t="str" cm="1">
        <f t="array" ref="C125">INDEX(data!B:B,MATCH(1,(data!A:A=Endirim!A125)*(data!C:C=Endirim!B125),0))</f>
        <v>cam03</v>
      </c>
      <c r="D125" s="9">
        <f>VLOOKUP(C125,campaign!$A$2:$D$18,4,FALSE)</f>
        <v>62</v>
      </c>
      <c r="E125" s="9">
        <f>_xlfn.MAXIFS(data!G:G,data!A:A,Endirim!A125)</f>
        <v>62</v>
      </c>
      <c r="F125" s="9" t="str">
        <f>IF(E125=D125,"no discount",_xlfn.XLOOKUP(E125,campaign!$D$2:$D$18,campaign!$B$2:$B$18))</f>
        <v>no discount</v>
      </c>
    </row>
    <row r="126" spans="1:6" x14ac:dyDescent="0.3">
      <c r="A126" s="9" t="str">
        <f>customer!A126</f>
        <v>C0125</v>
      </c>
      <c r="B126" s="10">
        <f>_xlfn.MAXIFS(data!C:C,data!A:A,Endirim!A126)</f>
        <v>44843</v>
      </c>
      <c r="C126" s="9" t="str" cm="1">
        <f t="array" ref="C126">INDEX(data!B:B,MATCH(1,(data!A:A=Endirim!A126)*(data!C:C=Endirim!B126),0))</f>
        <v>cam03</v>
      </c>
      <c r="D126" s="9">
        <f>VLOOKUP(C126,campaign!$A$2:$D$18,4,FALSE)</f>
        <v>62</v>
      </c>
      <c r="E126" s="9">
        <f>_xlfn.MAXIFS(data!G:G,data!A:A,Endirim!A126)</f>
        <v>62</v>
      </c>
      <c r="F126" s="9" t="str">
        <f>IF(E126=D126,"no discount",_xlfn.XLOOKUP(E126,campaign!$D$2:$D$18,campaign!$B$2:$B$18))</f>
        <v>no discount</v>
      </c>
    </row>
    <row r="127" spans="1:6" x14ac:dyDescent="0.3">
      <c r="A127" s="9" t="str">
        <f>customer!A127</f>
        <v>C0126</v>
      </c>
      <c r="B127" s="10">
        <f>_xlfn.MAXIFS(data!C:C,data!A:A,Endirim!A127)</f>
        <v>44605</v>
      </c>
      <c r="C127" s="9" t="str" cm="1">
        <f t="array" ref="C127">INDEX(data!B:B,MATCH(1,(data!A:A=Endirim!A127)*(data!C:C=Endirim!B127),0))</f>
        <v>cam05</v>
      </c>
      <c r="D127" s="9">
        <f>VLOOKUP(C127,campaign!$A$2:$D$18,4,FALSE)</f>
        <v>22</v>
      </c>
      <c r="E127" s="9">
        <f>_xlfn.MAXIFS(data!G:G,data!A:A,Endirim!A127)</f>
        <v>22</v>
      </c>
      <c r="F127" s="9" t="str">
        <f>IF(E127=D127,"no discount",_xlfn.XLOOKUP(E127,campaign!$D$2:$D$18,campaign!$B$2:$B$18))</f>
        <v>no discount</v>
      </c>
    </row>
    <row r="128" spans="1:6" x14ac:dyDescent="0.3">
      <c r="A128" s="9" t="str">
        <f>customer!A128</f>
        <v>C0127</v>
      </c>
      <c r="B128" s="10">
        <f>_xlfn.MAXIFS(data!C:C,data!A:A,Endirim!A128)</f>
        <v>44958</v>
      </c>
      <c r="C128" s="9" t="str" cm="1">
        <f t="array" ref="C128">INDEX(data!B:B,MATCH(1,(data!A:A=Endirim!A128)*(data!C:C=Endirim!B128),0))</f>
        <v>cam08</v>
      </c>
      <c r="D128" s="9">
        <f>VLOOKUP(C128,campaign!$A$2:$D$18,4,FALSE)</f>
        <v>27</v>
      </c>
      <c r="E128" s="9">
        <f>_xlfn.MAXIFS(data!G:G,data!A:A,Endirim!A128)</f>
        <v>27</v>
      </c>
      <c r="F128" s="9" t="str">
        <f>IF(E128=D128,"no discount",_xlfn.XLOOKUP(E128,campaign!$D$2:$D$18,campaign!$B$2:$B$18))</f>
        <v>no discount</v>
      </c>
    </row>
    <row r="129" spans="1:6" x14ac:dyDescent="0.3">
      <c r="A129" s="9" t="str">
        <f>customer!A129</f>
        <v>C0128</v>
      </c>
      <c r="B129" s="10">
        <f>_xlfn.MAXIFS(data!C:C,data!A:A,Endirim!A129)</f>
        <v>44952</v>
      </c>
      <c r="C129" s="9" t="str" cm="1">
        <f t="array" ref="C129">INDEX(data!B:B,MATCH(1,(data!A:A=Endirim!A129)*(data!C:C=Endirim!B129),0))</f>
        <v>cam11</v>
      </c>
      <c r="D129" s="9">
        <f>VLOOKUP(C129,campaign!$A$2:$D$18,4,FALSE)</f>
        <v>62</v>
      </c>
      <c r="E129" s="9">
        <f>_xlfn.MAXIFS(data!G:G,data!A:A,Endirim!A129)</f>
        <v>75</v>
      </c>
      <c r="F129" s="9" t="str">
        <f>IF(E129=D129,"no discount",_xlfn.XLOOKUP(E129,campaign!$D$2:$D$18,campaign!$B$2:$B$18))</f>
        <v>OptOutMailings</v>
      </c>
    </row>
    <row r="130" spans="1:6" x14ac:dyDescent="0.3">
      <c r="A130" s="9" t="str">
        <f>customer!A130</f>
        <v>C0129</v>
      </c>
      <c r="B130" s="10">
        <f>_xlfn.MAXIFS(data!C:C,data!A:A,Endirim!A130)</f>
        <v>44859</v>
      </c>
      <c r="C130" s="9" t="str" cm="1">
        <f t="array" ref="C130">INDEX(data!B:B,MATCH(1,(data!A:A=Endirim!A130)*(data!C:C=Endirim!B130),0))</f>
        <v>cam09</v>
      </c>
      <c r="D130" s="9">
        <f>VLOOKUP(C130,campaign!$A$2:$D$18,4,FALSE)</f>
        <v>75</v>
      </c>
      <c r="E130" s="9">
        <f>_xlfn.MAXIFS(data!G:G,data!A:A,Endirim!A130)</f>
        <v>75</v>
      </c>
      <c r="F130" s="9" t="str">
        <f>IF(E130=D130,"no discount",_xlfn.XLOOKUP(E130,campaign!$D$2:$D$18,campaign!$B$2:$B$18))</f>
        <v>no discount</v>
      </c>
    </row>
    <row r="131" spans="1:6" x14ac:dyDescent="0.3">
      <c r="A131" s="9" t="str">
        <f>customer!A131</f>
        <v>C0130</v>
      </c>
      <c r="B131" s="10">
        <f>_xlfn.MAXIFS(data!C:C,data!A:A,Endirim!A131)</f>
        <v>44933</v>
      </c>
      <c r="C131" s="9" t="str" cm="1">
        <f t="array" ref="C131">INDEX(data!B:B,MATCH(1,(data!A:A=Endirim!A131)*(data!C:C=Endirim!B131),0))</f>
        <v>cam10</v>
      </c>
      <c r="D131" s="9">
        <f>VLOOKUP(C131,campaign!$A$2:$D$18,4,FALSE)</f>
        <v>66</v>
      </c>
      <c r="E131" s="9">
        <f>_xlfn.MAXIFS(data!G:G,data!A:A,Endirim!A131)</f>
        <v>66</v>
      </c>
      <c r="F131" s="9" t="str">
        <f>IF(E131=D131,"no discount",_xlfn.XLOOKUP(E131,campaign!$D$2:$D$18,campaign!$B$2:$B$18))</f>
        <v>no discount</v>
      </c>
    </row>
    <row r="132" spans="1:6" x14ac:dyDescent="0.3">
      <c r="A132" s="9" t="str">
        <f>customer!A132</f>
        <v>C0131</v>
      </c>
      <c r="B132" s="10">
        <f>_xlfn.MAXIFS(data!C:C,data!A:A,Endirim!A132)</f>
        <v>44932</v>
      </c>
      <c r="C132" s="9" t="str" cm="1">
        <f t="array" ref="C132">INDEX(data!B:B,MATCH(1,(data!A:A=Endirim!A132)*(data!C:C=Endirim!B132),0))</f>
        <v>cam09</v>
      </c>
      <c r="D132" s="9">
        <f>VLOOKUP(C132,campaign!$A$2:$D$18,4,FALSE)</f>
        <v>75</v>
      </c>
      <c r="E132" s="9">
        <f>_xlfn.MAXIFS(data!G:G,data!A:A,Endirim!A132)</f>
        <v>75</v>
      </c>
      <c r="F132" s="9" t="str">
        <f>IF(E132=D132,"no discount",_xlfn.XLOOKUP(E132,campaign!$D$2:$D$18,campaign!$B$2:$B$18))</f>
        <v>no discount</v>
      </c>
    </row>
    <row r="133" spans="1:6" x14ac:dyDescent="0.3">
      <c r="A133" s="9" t="str">
        <f>customer!A133</f>
        <v>C0132</v>
      </c>
      <c r="B133" s="10">
        <f>_xlfn.MAXIFS(data!C:C,data!A:A,Endirim!A133)</f>
        <v>45010</v>
      </c>
      <c r="C133" s="9" t="str" cm="1">
        <f t="array" ref="C133">INDEX(data!B:B,MATCH(1,(data!A:A=Endirim!A133)*(data!C:C=Endirim!B133),0))</f>
        <v>cam09</v>
      </c>
      <c r="D133" s="9">
        <f>VLOOKUP(C133,campaign!$A$2:$D$18,4,FALSE)</f>
        <v>75</v>
      </c>
      <c r="E133" s="9">
        <f>_xlfn.MAXIFS(data!G:G,data!A:A,Endirim!A133)</f>
        <v>75</v>
      </c>
      <c r="F133" s="9" t="str">
        <f>IF(E133=D133,"no discount",_xlfn.XLOOKUP(E133,campaign!$D$2:$D$18,campaign!$B$2:$B$18))</f>
        <v>no discount</v>
      </c>
    </row>
    <row r="134" spans="1:6" x14ac:dyDescent="0.3">
      <c r="A134" s="9" t="str">
        <f>customer!A134</f>
        <v>C0133</v>
      </c>
      <c r="B134" s="10">
        <f>_xlfn.MAXIFS(data!C:C,data!A:A,Endirim!A134)</f>
        <v>44947</v>
      </c>
      <c r="C134" s="9" t="str" cm="1">
        <f t="array" ref="C134">INDEX(data!B:B,MATCH(1,(data!A:A=Endirim!A134)*(data!C:C=Endirim!B134),0))</f>
        <v>cam17</v>
      </c>
      <c r="D134" s="9">
        <f>VLOOKUP(C134,campaign!$A$2:$D$18,4,FALSE)</f>
        <v>29</v>
      </c>
      <c r="E134" s="9">
        <f>_xlfn.MAXIFS(data!G:G,data!A:A,Endirim!A134)</f>
        <v>29</v>
      </c>
      <c r="F134" s="9" t="str">
        <f>IF(E134=D134,"no discount",_xlfn.XLOOKUP(E134,campaign!$D$2:$D$18,campaign!$B$2:$B$18))</f>
        <v>no discount</v>
      </c>
    </row>
    <row r="135" spans="1:6" x14ac:dyDescent="0.3">
      <c r="A135" s="9" t="str">
        <f>customer!A135</f>
        <v>C0134</v>
      </c>
      <c r="B135" s="10">
        <f>_xlfn.MAXIFS(data!C:C,data!A:A,Endirim!A135)</f>
        <v>45032</v>
      </c>
      <c r="C135" s="9" t="str" cm="1">
        <f t="array" ref="C135">INDEX(data!B:B,MATCH(1,(data!A:A=Endirim!A135)*(data!C:C=Endirim!B135),0))</f>
        <v>cam05</v>
      </c>
      <c r="D135" s="9">
        <f>VLOOKUP(C135,campaign!$A$2:$D$18,4,FALSE)</f>
        <v>22</v>
      </c>
      <c r="E135" s="9">
        <f>_xlfn.MAXIFS(data!G:G,data!A:A,Endirim!A135)</f>
        <v>28</v>
      </c>
      <c r="F135" s="9" t="str">
        <f>IF(E135=D135,"no discount",_xlfn.XLOOKUP(E135,campaign!$D$2:$D$18,campaign!$B$2:$B$18))</f>
        <v>NotNewCellphoneUser</v>
      </c>
    </row>
    <row r="136" spans="1:6" x14ac:dyDescent="0.3">
      <c r="A136" s="9" t="str">
        <f>customer!A136</f>
        <v>C0135</v>
      </c>
      <c r="B136" s="10">
        <f>_xlfn.MAXIFS(data!C:C,data!A:A,Endirim!A136)</f>
        <v>44825</v>
      </c>
      <c r="C136" s="9" t="str" cm="1">
        <f t="array" ref="C136">INDEX(data!B:B,MATCH(1,(data!A:A=Endirim!A136)*(data!C:C=Endirim!B136),0))</f>
        <v>cam08</v>
      </c>
      <c r="D136" s="9">
        <f>VLOOKUP(C136,campaign!$A$2:$D$18,4,FALSE)</f>
        <v>27</v>
      </c>
      <c r="E136" s="9">
        <f>_xlfn.MAXIFS(data!G:G,data!A:A,Endirim!A136)</f>
        <v>27</v>
      </c>
      <c r="F136" s="9" t="str">
        <f>IF(E136=D136,"no discount",_xlfn.XLOOKUP(E136,campaign!$D$2:$D$18,campaign!$B$2:$B$18))</f>
        <v>no discount</v>
      </c>
    </row>
    <row r="137" spans="1:6" x14ac:dyDescent="0.3">
      <c r="A137" s="9" t="str">
        <f>customer!A137</f>
        <v>C0136</v>
      </c>
      <c r="B137" s="10">
        <f>_xlfn.MAXIFS(data!C:C,data!A:A,Endirim!A137)</f>
        <v>44959</v>
      </c>
      <c r="C137" s="9" t="str" cm="1">
        <f t="array" ref="C137">INDEX(data!B:B,MATCH(1,(data!A:A=Endirim!A137)*(data!C:C=Endirim!B137),0))</f>
        <v>cam03</v>
      </c>
      <c r="D137" s="9">
        <f>VLOOKUP(C137,campaign!$A$2:$D$18,4,FALSE)</f>
        <v>62</v>
      </c>
      <c r="E137" s="9">
        <f>_xlfn.MAXIFS(data!G:G,data!A:A,Endirim!A137)</f>
        <v>66</v>
      </c>
      <c r="F137" s="9" t="str">
        <f>IF(E137=D137,"no discount",_xlfn.XLOOKUP(E137,campaign!$D$2:$D$18,campaign!$B$2:$B$18))</f>
        <v>NonUSTravel</v>
      </c>
    </row>
    <row r="138" spans="1:6" x14ac:dyDescent="0.3">
      <c r="A138" s="9" t="str">
        <f>customer!A138</f>
        <v>C0137</v>
      </c>
      <c r="B138" s="10">
        <f>_xlfn.MAXIFS(data!C:C,data!A:A,Endirim!A138)</f>
        <v>45028</v>
      </c>
      <c r="C138" s="9" t="str" cm="1">
        <f t="array" ref="C138">INDEX(data!B:B,MATCH(1,(data!A:A=Endirim!A138)*(data!C:C=Endirim!B138),0))</f>
        <v>cam02</v>
      </c>
      <c r="D138" s="9">
        <f>VLOOKUP(C138,campaign!$A$2:$D$18,4,FALSE)</f>
        <v>26</v>
      </c>
      <c r="E138" s="9">
        <f>_xlfn.MAXIFS(data!G:G,data!A:A,Endirim!A138)</f>
        <v>65</v>
      </c>
      <c r="F138" s="9" t="str">
        <f>IF(E138=D138,"no discount",_xlfn.XLOOKUP(E138,campaign!$D$2:$D$18,campaign!$B$2:$B$18))</f>
        <v>HasCreditCard</v>
      </c>
    </row>
    <row r="139" spans="1:6" x14ac:dyDescent="0.3">
      <c r="A139" s="9" t="str">
        <f>customer!A139</f>
        <v>C0138</v>
      </c>
      <c r="B139" s="10">
        <f>_xlfn.MAXIFS(data!C:C,data!A:A,Endirim!A139)</f>
        <v>44953</v>
      </c>
      <c r="C139" s="9" t="str" cm="1">
        <f t="array" ref="C139">INDEX(data!B:B,MATCH(1,(data!A:A=Endirim!A139)*(data!C:C=Endirim!B139),0))</f>
        <v>cam14</v>
      </c>
      <c r="D139" s="9">
        <f>VLOOKUP(C139,campaign!$A$2:$D$18,4,FALSE)</f>
        <v>28</v>
      </c>
      <c r="E139" s="9">
        <f>_xlfn.MAXIFS(data!G:G,data!A:A,Endirim!A139)</f>
        <v>62</v>
      </c>
      <c r="F139" s="9" t="str">
        <f>IF(E139=D139,"no discount",_xlfn.XLOOKUP(E139,campaign!$D$2:$D$18,campaign!$B$2:$B$18))</f>
        <v>HandsetWebCapable</v>
      </c>
    </row>
    <row r="140" spans="1:6" x14ac:dyDescent="0.3">
      <c r="A140" s="9" t="str">
        <f>customer!A140</f>
        <v>C0139</v>
      </c>
      <c r="B140" s="10">
        <f>_xlfn.MAXIFS(data!C:C,data!A:A,Endirim!A140)</f>
        <v>44998</v>
      </c>
      <c r="C140" s="9" t="str" cm="1">
        <f t="array" ref="C140">INDEX(data!B:B,MATCH(1,(data!A:A=Endirim!A140)*(data!C:C=Endirim!B140),0))</f>
        <v>cam04</v>
      </c>
      <c r="D140" s="9">
        <f>VLOOKUP(C140,campaign!$A$2:$D$18,4,FALSE)</f>
        <v>26</v>
      </c>
      <c r="E140" s="9">
        <f>_xlfn.MAXIFS(data!G:G,data!A:A,Endirim!A140)</f>
        <v>65</v>
      </c>
      <c r="F140" s="9" t="str">
        <f>IF(E140=D140,"no discount",_xlfn.XLOOKUP(E140,campaign!$D$2:$D$18,campaign!$B$2:$B$18))</f>
        <v>HasCreditCard</v>
      </c>
    </row>
    <row r="141" spans="1:6" x14ac:dyDescent="0.3">
      <c r="A141" s="9" t="str">
        <f>customer!A141</f>
        <v>C0140</v>
      </c>
      <c r="B141" s="10">
        <f>_xlfn.MAXIFS(data!C:C,data!A:A,Endirim!A141)</f>
        <v>44776</v>
      </c>
      <c r="C141" s="9" t="str" cm="1">
        <f t="array" ref="C141">INDEX(data!B:B,MATCH(1,(data!A:A=Endirim!A141)*(data!C:C=Endirim!B141),0))</f>
        <v>cam06</v>
      </c>
      <c r="D141" s="9">
        <f>VLOOKUP(C141,campaign!$A$2:$D$18,4,FALSE)</f>
        <v>13</v>
      </c>
      <c r="E141" s="9">
        <f>_xlfn.MAXIFS(data!G:G,data!A:A,Endirim!A141)</f>
        <v>27</v>
      </c>
      <c r="F141" s="9" t="str">
        <f>IF(E141=D141,"no discount",_xlfn.XLOOKUP(E141,campaign!$D$2:$D$18,campaign!$B$2:$B$18))</f>
        <v>RespondsToMailOffers</v>
      </c>
    </row>
    <row r="142" spans="1:6" x14ac:dyDescent="0.3">
      <c r="A142" s="9" t="str">
        <f>customer!A142</f>
        <v>C0141</v>
      </c>
      <c r="B142" s="10">
        <f>_xlfn.MAXIFS(data!C:C,data!A:A,Endirim!A142)</f>
        <v>44767</v>
      </c>
      <c r="C142" s="9" t="str" cm="1">
        <f t="array" ref="C142">INDEX(data!B:B,MATCH(1,(data!A:A=Endirim!A142)*(data!C:C=Endirim!B142),0))</f>
        <v>cam06</v>
      </c>
      <c r="D142" s="9">
        <f>VLOOKUP(C142,campaign!$A$2:$D$18,4,FALSE)</f>
        <v>13</v>
      </c>
      <c r="E142" s="9">
        <f>_xlfn.MAXIFS(data!G:G,data!A:A,Endirim!A142)</f>
        <v>16</v>
      </c>
      <c r="F142" s="9" t="str">
        <f>IF(E142=D142,"no discount",_xlfn.XLOOKUP(E142,campaign!$D$2:$D$18,campaign!$B$2:$B$18))</f>
        <v>MadeCallToRetentionTeam</v>
      </c>
    </row>
    <row r="143" spans="1:6" x14ac:dyDescent="0.3">
      <c r="A143" s="9" t="str">
        <f>customer!A143</f>
        <v>C0142</v>
      </c>
      <c r="B143" s="10">
        <f>_xlfn.MAXIFS(data!C:C,data!A:A,Endirim!A143)</f>
        <v>44966</v>
      </c>
      <c r="C143" s="9" t="str" cm="1">
        <f t="array" ref="C143">INDEX(data!B:B,MATCH(1,(data!A:A=Endirim!A143)*(data!C:C=Endirim!B143),0))</f>
        <v>cam17</v>
      </c>
      <c r="D143" s="9">
        <f>VLOOKUP(C143,campaign!$A$2:$D$18,4,FALSE)</f>
        <v>29</v>
      </c>
      <c r="E143" s="9">
        <f>_xlfn.MAXIFS(data!G:G,data!A:A,Endirim!A143)</f>
        <v>75</v>
      </c>
      <c r="F143" s="9" t="str">
        <f>IF(E143=D143,"no discount",_xlfn.XLOOKUP(E143,campaign!$D$2:$D$18,campaign!$B$2:$B$18))</f>
        <v>OptOutMailings</v>
      </c>
    </row>
    <row r="144" spans="1:6" x14ac:dyDescent="0.3">
      <c r="A144" s="9" t="str">
        <f>customer!A144</f>
        <v>C0143</v>
      </c>
      <c r="B144" s="10">
        <f>_xlfn.MAXIFS(data!C:C,data!A:A,Endirim!A144)</f>
        <v>44848</v>
      </c>
      <c r="C144" s="9" t="str" cm="1">
        <f t="array" ref="C144">INDEX(data!B:B,MATCH(1,(data!A:A=Endirim!A144)*(data!C:C=Endirim!B144),0))</f>
        <v>cam17</v>
      </c>
      <c r="D144" s="9">
        <f>VLOOKUP(C144,campaign!$A$2:$D$18,4,FALSE)</f>
        <v>29</v>
      </c>
      <c r="E144" s="9">
        <f>_xlfn.MAXIFS(data!G:G,data!A:A,Endirim!A144)</f>
        <v>29</v>
      </c>
      <c r="F144" s="9" t="str">
        <f>IF(E144=D144,"no discount",_xlfn.XLOOKUP(E144,campaign!$D$2:$D$18,campaign!$B$2:$B$18))</f>
        <v>no discount</v>
      </c>
    </row>
    <row r="145" spans="1:6" x14ac:dyDescent="0.3">
      <c r="A145" s="9" t="str">
        <f>customer!A145</f>
        <v>C0144</v>
      </c>
      <c r="B145" s="10">
        <f>_xlfn.MAXIFS(data!C:C,data!A:A,Endirim!A145)</f>
        <v>44803</v>
      </c>
      <c r="C145" s="9" t="str" cm="1">
        <f t="array" ref="C145">INDEX(data!B:B,MATCH(1,(data!A:A=Endirim!A145)*(data!C:C=Endirim!B145),0))</f>
        <v>cam13</v>
      </c>
      <c r="D145" s="9">
        <f>VLOOKUP(C145,campaign!$A$2:$D$18,4,FALSE)</f>
        <v>25</v>
      </c>
      <c r="E145" s="9">
        <f>_xlfn.MAXIFS(data!G:G,data!A:A,Endirim!A145)</f>
        <v>25</v>
      </c>
      <c r="F145" s="9" t="str">
        <f>IF(E145=D145,"no discount",_xlfn.XLOOKUP(E145,campaign!$D$2:$D$18,campaign!$B$2:$B$18))</f>
        <v>no discount</v>
      </c>
    </row>
    <row r="146" spans="1:6" x14ac:dyDescent="0.3">
      <c r="A146" s="9" t="str">
        <f>customer!A146</f>
        <v>C0145</v>
      </c>
      <c r="B146" s="10">
        <f>_xlfn.MAXIFS(data!C:C,data!A:A,Endirim!A146)</f>
        <v>44995</v>
      </c>
      <c r="C146" s="9" t="str" cm="1">
        <f t="array" ref="C146">INDEX(data!B:B,MATCH(1,(data!A:A=Endirim!A146)*(data!C:C=Endirim!B146),0))</f>
        <v>cam11</v>
      </c>
      <c r="D146" s="9">
        <f>VLOOKUP(C146,campaign!$A$2:$D$18,4,FALSE)</f>
        <v>62</v>
      </c>
      <c r="E146" s="9">
        <f>_xlfn.MAXIFS(data!G:G,data!A:A,Endirim!A146)</f>
        <v>62</v>
      </c>
      <c r="F146" s="9" t="str">
        <f>IF(E146=D146,"no discount",_xlfn.XLOOKUP(E146,campaign!$D$2:$D$18,campaign!$B$2:$B$18))</f>
        <v>no discount</v>
      </c>
    </row>
    <row r="147" spans="1:6" x14ac:dyDescent="0.3">
      <c r="A147" s="9" t="str">
        <f>customer!A147</f>
        <v>C0146</v>
      </c>
      <c r="B147" s="10">
        <f>_xlfn.MAXIFS(data!C:C,data!A:A,Endirim!A147)</f>
        <v>45022</v>
      </c>
      <c r="C147" s="9" t="str" cm="1">
        <f t="array" ref="C147">INDEX(data!B:B,MATCH(1,(data!A:A=Endirim!A147)*(data!C:C=Endirim!B147),0))</f>
        <v>cam08</v>
      </c>
      <c r="D147" s="9">
        <f>VLOOKUP(C147,campaign!$A$2:$D$18,4,FALSE)</f>
        <v>27</v>
      </c>
      <c r="E147" s="9">
        <f>_xlfn.MAXIFS(data!G:G,data!A:A,Endirim!A147)</f>
        <v>27</v>
      </c>
      <c r="F147" s="9" t="str">
        <f>IF(E147=D147,"no discount",_xlfn.XLOOKUP(E147,campaign!$D$2:$D$18,campaign!$B$2:$B$18))</f>
        <v>no discount</v>
      </c>
    </row>
    <row r="148" spans="1:6" x14ac:dyDescent="0.3">
      <c r="A148" s="9" t="str">
        <f>customer!A148</f>
        <v>C0147</v>
      </c>
      <c r="B148" s="10">
        <f>_xlfn.MAXIFS(data!C:C,data!A:A,Endirim!A148)</f>
        <v>45011</v>
      </c>
      <c r="C148" s="9" t="str" cm="1">
        <f t="array" ref="C148">INDEX(data!B:B,MATCH(1,(data!A:A=Endirim!A148)*(data!C:C=Endirim!B148),0))</f>
        <v>cam10</v>
      </c>
      <c r="D148" s="9">
        <f>VLOOKUP(C148,campaign!$A$2:$D$18,4,FALSE)</f>
        <v>66</v>
      </c>
      <c r="E148" s="9">
        <f>_xlfn.MAXIFS(data!G:G,data!A:A,Endirim!A148)</f>
        <v>66</v>
      </c>
      <c r="F148" s="9" t="str">
        <f>IF(E148=D148,"no discount",_xlfn.XLOOKUP(E148,campaign!$D$2:$D$18,campaign!$B$2:$B$18))</f>
        <v>no discount</v>
      </c>
    </row>
    <row r="149" spans="1:6" x14ac:dyDescent="0.3">
      <c r="A149" s="9" t="str">
        <f>customer!A149</f>
        <v>C0148</v>
      </c>
      <c r="B149" s="10">
        <f>_xlfn.MAXIFS(data!C:C,data!A:A,Endirim!A149)</f>
        <v>44970</v>
      </c>
      <c r="C149" s="9" t="str" cm="1">
        <f t="array" ref="C149">INDEX(data!B:B,MATCH(1,(data!A:A=Endirim!A149)*(data!C:C=Endirim!B149),0))</f>
        <v>cam13</v>
      </c>
      <c r="D149" s="9">
        <f>VLOOKUP(C149,campaign!$A$2:$D$18,4,FALSE)</f>
        <v>25</v>
      </c>
      <c r="E149" s="9">
        <f>_xlfn.MAXIFS(data!G:G,data!A:A,Endirim!A149)</f>
        <v>66</v>
      </c>
      <c r="F149" s="9" t="str">
        <f>IF(E149=D149,"no discount",_xlfn.XLOOKUP(E149,campaign!$D$2:$D$18,campaign!$B$2:$B$18))</f>
        <v>NonUSTravel</v>
      </c>
    </row>
    <row r="150" spans="1:6" x14ac:dyDescent="0.3">
      <c r="A150" s="9" t="str">
        <f>customer!A150</f>
        <v>C0149</v>
      </c>
      <c r="B150" s="10">
        <f>_xlfn.MAXIFS(data!C:C,data!A:A,Endirim!A150)</f>
        <v>44986</v>
      </c>
      <c r="C150" s="9" t="str" cm="1">
        <f t="array" ref="C150">INDEX(data!B:B,MATCH(1,(data!A:A=Endirim!A150)*(data!C:C=Endirim!B150),0))</f>
        <v>cam12</v>
      </c>
      <c r="D150" s="9">
        <f>VLOOKUP(C150,campaign!$A$2:$D$18,4,FALSE)</f>
        <v>65</v>
      </c>
      <c r="E150" s="9">
        <f>_xlfn.MAXIFS(data!G:G,data!A:A,Endirim!A150)</f>
        <v>65</v>
      </c>
      <c r="F150" s="9" t="str">
        <f>IF(E150=D150,"no discount",_xlfn.XLOOKUP(E150,campaign!$D$2:$D$18,campaign!$B$2:$B$18))</f>
        <v>no discount</v>
      </c>
    </row>
    <row r="151" spans="1:6" x14ac:dyDescent="0.3">
      <c r="A151" s="9" t="str">
        <f>customer!A151</f>
        <v>C0150</v>
      </c>
      <c r="B151" s="10">
        <f>_xlfn.MAXIFS(data!C:C,data!A:A,Endirim!A151)</f>
        <v>45035</v>
      </c>
      <c r="C151" s="9" t="str" cm="1">
        <f t="array" ref="C151">INDEX(data!B:B,MATCH(1,(data!A:A=Endirim!A151)*(data!C:C=Endirim!B151),0))</f>
        <v>cam09</v>
      </c>
      <c r="D151" s="9">
        <f>VLOOKUP(C151,campaign!$A$2:$D$18,4,FALSE)</f>
        <v>75</v>
      </c>
      <c r="E151" s="9">
        <f>_xlfn.MAXIFS(data!G:G,data!A:A,Endirim!A151)</f>
        <v>75</v>
      </c>
      <c r="F151" s="9" t="str">
        <f>IF(E151=D151,"no discount",_xlfn.XLOOKUP(E151,campaign!$D$2:$D$18,campaign!$B$2:$B$18))</f>
        <v>no discount</v>
      </c>
    </row>
    <row r="152" spans="1:6" x14ac:dyDescent="0.3">
      <c r="A152" s="9" t="str">
        <f>customer!A152</f>
        <v>C0151</v>
      </c>
      <c r="B152" s="10">
        <f>_xlfn.MAXIFS(data!C:C,data!A:A,Endirim!A152)</f>
        <v>45001</v>
      </c>
      <c r="C152" s="9" t="str" cm="1">
        <f t="array" ref="C152">INDEX(data!B:B,MATCH(1,(data!A:A=Endirim!A152)*(data!C:C=Endirim!B152),0))</f>
        <v>cam03</v>
      </c>
      <c r="D152" s="9">
        <f>VLOOKUP(C152,campaign!$A$2:$D$18,4,FALSE)</f>
        <v>62</v>
      </c>
      <c r="E152" s="9">
        <f>_xlfn.MAXIFS(data!G:G,data!A:A,Endirim!A152)</f>
        <v>62</v>
      </c>
      <c r="F152" s="9" t="str">
        <f>IF(E152=D152,"no discount",_xlfn.XLOOKUP(E152,campaign!$D$2:$D$18,campaign!$B$2:$B$18))</f>
        <v>no discount</v>
      </c>
    </row>
    <row r="153" spans="1:6" x14ac:dyDescent="0.3">
      <c r="A153" s="9" t="str">
        <f>customer!A153</f>
        <v>C0152</v>
      </c>
      <c r="B153" s="10">
        <f>_xlfn.MAXIFS(data!C:C,data!A:A,Endirim!A153)</f>
        <v>44788</v>
      </c>
      <c r="C153" s="9" t="str" cm="1">
        <f t="array" ref="C153">INDEX(data!B:B,MATCH(1,(data!A:A=Endirim!A153)*(data!C:C=Endirim!B153),0))</f>
        <v>cam04</v>
      </c>
      <c r="D153" s="9">
        <f>VLOOKUP(C153,campaign!$A$2:$D$18,4,FALSE)</f>
        <v>26</v>
      </c>
      <c r="E153" s="9">
        <f>_xlfn.MAXIFS(data!G:G,data!A:A,Endirim!A153)</f>
        <v>75</v>
      </c>
      <c r="F153" s="9" t="str">
        <f>IF(E153=D153,"no discount",_xlfn.XLOOKUP(E153,campaign!$D$2:$D$18,campaign!$B$2:$B$18))</f>
        <v>OptOutMailings</v>
      </c>
    </row>
    <row r="154" spans="1:6" x14ac:dyDescent="0.3">
      <c r="A154" s="9" t="str">
        <f>customer!A154</f>
        <v>C0153</v>
      </c>
      <c r="B154" s="10">
        <f>_xlfn.MAXIFS(data!C:C,data!A:A,Endirim!A154)</f>
        <v>44852</v>
      </c>
      <c r="C154" s="9" t="str" cm="1">
        <f t="array" ref="C154">INDEX(data!B:B,MATCH(1,(data!A:A=Endirim!A154)*(data!C:C=Endirim!B154),0))</f>
        <v>cam01</v>
      </c>
      <c r="D154" s="9">
        <f>VLOOKUP(C154,campaign!$A$2:$D$18,4,FALSE)</f>
        <v>10</v>
      </c>
      <c r="E154" s="9">
        <f>_xlfn.MAXIFS(data!G:G,data!A:A,Endirim!A154)</f>
        <v>75</v>
      </c>
      <c r="F154" s="9" t="str">
        <f>IF(E154=D154,"no discount",_xlfn.XLOOKUP(E154,campaign!$D$2:$D$18,campaign!$B$2:$B$18))</f>
        <v>OptOutMailings</v>
      </c>
    </row>
    <row r="155" spans="1:6" x14ac:dyDescent="0.3">
      <c r="A155" s="9" t="str">
        <f>customer!A155</f>
        <v>C0154</v>
      </c>
      <c r="B155" s="10">
        <f>_xlfn.MAXIFS(data!C:C,data!A:A,Endirim!A155)</f>
        <v>44939</v>
      </c>
      <c r="C155" s="9" t="str" cm="1">
        <f t="array" ref="C155">INDEX(data!B:B,MATCH(1,(data!A:A=Endirim!A155)*(data!C:C=Endirim!B155),0))</f>
        <v>cam16</v>
      </c>
      <c r="D155" s="9">
        <f>VLOOKUP(C155,campaign!$A$2:$D$18,4,FALSE)</f>
        <v>16</v>
      </c>
      <c r="E155" s="9">
        <f>_xlfn.MAXIFS(data!G:G,data!A:A,Endirim!A155)</f>
        <v>62</v>
      </c>
      <c r="F155" s="9" t="str">
        <f>IF(E155=D155,"no discount",_xlfn.XLOOKUP(E155,campaign!$D$2:$D$18,campaign!$B$2:$B$18))</f>
        <v>HandsetWebCapable</v>
      </c>
    </row>
    <row r="156" spans="1:6" x14ac:dyDescent="0.3">
      <c r="A156" s="9" t="str">
        <f>customer!A156</f>
        <v>C0155</v>
      </c>
      <c r="B156" s="10">
        <f>_xlfn.MAXIFS(data!C:C,data!A:A,Endirim!A156)</f>
        <v>44816</v>
      </c>
      <c r="C156" s="9" t="str" cm="1">
        <f t="array" ref="C156">INDEX(data!B:B,MATCH(1,(data!A:A=Endirim!A156)*(data!C:C=Endirim!B156),0))</f>
        <v>cam16</v>
      </c>
      <c r="D156" s="9">
        <f>VLOOKUP(C156,campaign!$A$2:$D$18,4,FALSE)</f>
        <v>16</v>
      </c>
      <c r="E156" s="9">
        <f>_xlfn.MAXIFS(data!G:G,data!A:A,Endirim!A156)</f>
        <v>75</v>
      </c>
      <c r="F156" s="9" t="str">
        <f>IF(E156=D156,"no discount",_xlfn.XLOOKUP(E156,campaign!$D$2:$D$18,campaign!$B$2:$B$18))</f>
        <v>OptOutMailings</v>
      </c>
    </row>
    <row r="157" spans="1:6" x14ac:dyDescent="0.3">
      <c r="A157" s="9" t="str">
        <f>customer!A157</f>
        <v>C0156</v>
      </c>
      <c r="B157" s="10">
        <f>_xlfn.MAXIFS(data!C:C,data!A:A,Endirim!A157)</f>
        <v>44976</v>
      </c>
      <c r="C157" s="9" t="str" cm="1">
        <f t="array" ref="C157">INDEX(data!B:B,MATCH(1,(data!A:A=Endirim!A157)*(data!C:C=Endirim!B157),0))</f>
        <v>cam10</v>
      </c>
      <c r="D157" s="9">
        <f>VLOOKUP(C157,campaign!$A$2:$D$18,4,FALSE)</f>
        <v>66</v>
      </c>
      <c r="E157" s="9">
        <f>_xlfn.MAXIFS(data!G:G,data!A:A,Endirim!A157)</f>
        <v>66</v>
      </c>
      <c r="F157" s="9" t="str">
        <f>IF(E157=D157,"no discount",_xlfn.XLOOKUP(E157,campaign!$D$2:$D$18,campaign!$B$2:$B$18))</f>
        <v>no discount</v>
      </c>
    </row>
    <row r="158" spans="1:6" x14ac:dyDescent="0.3">
      <c r="A158" s="9" t="str">
        <f>customer!A158</f>
        <v>C0157</v>
      </c>
      <c r="B158" s="10">
        <f>_xlfn.MAXIFS(data!C:C,data!A:A,Endirim!A158)</f>
        <v>45013</v>
      </c>
      <c r="C158" s="9" t="str" cm="1">
        <f t="array" ref="C158">INDEX(data!B:B,MATCH(1,(data!A:A=Endirim!A158)*(data!C:C=Endirim!B158),0))</f>
        <v>cam13</v>
      </c>
      <c r="D158" s="9">
        <f>VLOOKUP(C158,campaign!$A$2:$D$18,4,FALSE)</f>
        <v>25</v>
      </c>
      <c r="E158" s="9">
        <f>_xlfn.MAXIFS(data!G:G,data!A:A,Endirim!A158)</f>
        <v>28</v>
      </c>
      <c r="F158" s="9" t="str">
        <f>IF(E158=D158,"no discount",_xlfn.XLOOKUP(E158,campaign!$D$2:$D$18,campaign!$B$2:$B$18))</f>
        <v>NotNewCellphoneUser</v>
      </c>
    </row>
    <row r="159" spans="1:6" x14ac:dyDescent="0.3">
      <c r="A159" s="9" t="str">
        <f>customer!A159</f>
        <v>C0158</v>
      </c>
      <c r="B159" s="10">
        <f>_xlfn.MAXIFS(data!C:C,data!A:A,Endirim!A159)</f>
        <v>44572</v>
      </c>
      <c r="C159" s="9" t="str" cm="1">
        <f t="array" ref="C159">INDEX(data!B:B,MATCH(1,(data!A:A=Endirim!A159)*(data!C:C=Endirim!B159),0))</f>
        <v>cam02</v>
      </c>
      <c r="D159" s="9">
        <f>VLOOKUP(C159,campaign!$A$2:$D$18,4,FALSE)</f>
        <v>26</v>
      </c>
      <c r="E159" s="9">
        <f>_xlfn.MAXIFS(data!G:G,data!A:A,Endirim!A159)</f>
        <v>26</v>
      </c>
      <c r="F159" s="9" t="str">
        <f>IF(E159=D159,"no discount",_xlfn.XLOOKUP(E159,campaign!$D$2:$D$18,campaign!$B$2:$B$18))</f>
        <v>no discount</v>
      </c>
    </row>
    <row r="160" spans="1:6" x14ac:dyDescent="0.3">
      <c r="A160" s="9" t="str">
        <f>customer!A160</f>
        <v>C0159</v>
      </c>
      <c r="B160" s="10">
        <f>_xlfn.MAXIFS(data!C:C,data!A:A,Endirim!A160)</f>
        <v>45009</v>
      </c>
      <c r="C160" s="9" t="str" cm="1">
        <f t="array" ref="C160">INDEX(data!B:B,MATCH(1,(data!A:A=Endirim!A160)*(data!C:C=Endirim!B160),0))</f>
        <v>cam08</v>
      </c>
      <c r="D160" s="9">
        <f>VLOOKUP(C160,campaign!$A$2:$D$18,4,FALSE)</f>
        <v>27</v>
      </c>
      <c r="E160" s="9">
        <f>_xlfn.MAXIFS(data!G:G,data!A:A,Endirim!A160)</f>
        <v>27</v>
      </c>
      <c r="F160" s="9" t="str">
        <f>IF(E160=D160,"no discount",_xlfn.XLOOKUP(E160,campaign!$D$2:$D$18,campaign!$B$2:$B$18))</f>
        <v>no discount</v>
      </c>
    </row>
    <row r="161" spans="1:6" x14ac:dyDescent="0.3">
      <c r="A161" s="9" t="str">
        <f>customer!A161</f>
        <v>C0160</v>
      </c>
      <c r="B161" s="10">
        <f>_xlfn.MAXIFS(data!C:C,data!A:A,Endirim!A161)</f>
        <v>44775</v>
      </c>
      <c r="C161" s="9" t="str" cm="1">
        <f t="array" ref="C161">INDEX(data!B:B,MATCH(1,(data!A:A=Endirim!A161)*(data!C:C=Endirim!B161),0))</f>
        <v>cam09</v>
      </c>
      <c r="D161" s="9">
        <f>VLOOKUP(C161,campaign!$A$2:$D$18,4,FALSE)</f>
        <v>75</v>
      </c>
      <c r="E161" s="9">
        <f>_xlfn.MAXIFS(data!G:G,data!A:A,Endirim!A161)</f>
        <v>75</v>
      </c>
      <c r="F161" s="9" t="str">
        <f>IF(E161=D161,"no discount",_xlfn.XLOOKUP(E161,campaign!$D$2:$D$18,campaign!$B$2:$B$18))</f>
        <v>no discount</v>
      </c>
    </row>
    <row r="162" spans="1:6" x14ac:dyDescent="0.3">
      <c r="A162" s="9" t="str">
        <f>customer!A162</f>
        <v>C0161</v>
      </c>
      <c r="B162" s="10">
        <f>_xlfn.MAXIFS(data!C:C,data!A:A,Endirim!A162)</f>
        <v>44642</v>
      </c>
      <c r="C162" s="9" t="str" cm="1">
        <f t="array" ref="C162">INDEX(data!B:B,MATCH(1,(data!A:A=Endirim!A162)*(data!C:C=Endirim!B162),0))</f>
        <v>cam07</v>
      </c>
      <c r="D162" s="9">
        <f>VLOOKUP(C162,campaign!$A$2:$D$18,4,FALSE)</f>
        <v>25</v>
      </c>
      <c r="E162" s="9">
        <f>_xlfn.MAXIFS(data!G:G,data!A:A,Endirim!A162)</f>
        <v>25</v>
      </c>
      <c r="F162" s="9" t="str">
        <f>IF(E162=D162,"no discount",_xlfn.XLOOKUP(E162,campaign!$D$2:$D$18,campaign!$B$2:$B$18))</f>
        <v>no discount</v>
      </c>
    </row>
    <row r="163" spans="1:6" x14ac:dyDescent="0.3">
      <c r="A163" s="9" t="str">
        <f>customer!A163</f>
        <v>C0162</v>
      </c>
      <c r="B163" s="10">
        <f>_xlfn.MAXIFS(data!C:C,data!A:A,Endirim!A163)</f>
        <v>44929</v>
      </c>
      <c r="C163" s="9" t="str" cm="1">
        <f t="array" ref="C163">INDEX(data!B:B,MATCH(1,(data!A:A=Endirim!A163)*(data!C:C=Endirim!B163),0))</f>
        <v>cam12</v>
      </c>
      <c r="D163" s="9">
        <f>VLOOKUP(C163,campaign!$A$2:$D$18,4,FALSE)</f>
        <v>65</v>
      </c>
      <c r="E163" s="9">
        <f>_xlfn.MAXIFS(data!G:G,data!A:A,Endirim!A163)</f>
        <v>65</v>
      </c>
      <c r="F163" s="9" t="str">
        <f>IF(E163=D163,"no discount",_xlfn.XLOOKUP(E163,campaign!$D$2:$D$18,campaign!$B$2:$B$18))</f>
        <v>no discount</v>
      </c>
    </row>
    <row r="164" spans="1:6" x14ac:dyDescent="0.3">
      <c r="A164" s="9" t="str">
        <f>customer!A164</f>
        <v>C0163</v>
      </c>
      <c r="B164" s="10">
        <f>_xlfn.MAXIFS(data!C:C,data!A:A,Endirim!A164)</f>
        <v>44746</v>
      </c>
      <c r="C164" s="9" t="str" cm="1">
        <f t="array" ref="C164">INDEX(data!B:B,MATCH(1,(data!A:A=Endirim!A164)*(data!C:C=Endirim!B164),0))</f>
        <v>cam01</v>
      </c>
      <c r="D164" s="9">
        <f>VLOOKUP(C164,campaign!$A$2:$D$18,4,FALSE)</f>
        <v>10</v>
      </c>
      <c r="E164" s="9">
        <f>_xlfn.MAXIFS(data!G:G,data!A:A,Endirim!A164)</f>
        <v>75</v>
      </c>
      <c r="F164" s="9" t="str">
        <f>IF(E164=D164,"no discount",_xlfn.XLOOKUP(E164,campaign!$D$2:$D$18,campaign!$B$2:$B$18))</f>
        <v>OptOutMailings</v>
      </c>
    </row>
    <row r="165" spans="1:6" x14ac:dyDescent="0.3">
      <c r="A165" s="9" t="str">
        <f>customer!A165</f>
        <v>C0164</v>
      </c>
      <c r="B165" s="10">
        <f>_xlfn.MAXIFS(data!C:C,data!A:A,Endirim!A165)</f>
        <v>44967</v>
      </c>
      <c r="C165" s="9" t="str" cm="1">
        <f t="array" ref="C165">INDEX(data!B:B,MATCH(1,(data!A:A=Endirim!A165)*(data!C:C=Endirim!B165),0))</f>
        <v>cam05</v>
      </c>
      <c r="D165" s="9">
        <f>VLOOKUP(C165,campaign!$A$2:$D$18,4,FALSE)</f>
        <v>22</v>
      </c>
      <c r="E165" s="9">
        <f>_xlfn.MAXIFS(data!G:G,data!A:A,Endirim!A165)</f>
        <v>25</v>
      </c>
      <c r="F165" s="9" t="str">
        <f>IF(E165=D165,"no discount",_xlfn.XLOOKUP(E165,campaign!$D$2:$D$18,campaign!$B$2:$B$18))</f>
        <v>BuysViaMailOrder</v>
      </c>
    </row>
    <row r="166" spans="1:6" x14ac:dyDescent="0.3">
      <c r="A166" s="9" t="str">
        <f>customer!A166</f>
        <v>C0165</v>
      </c>
      <c r="B166" s="10">
        <f>_xlfn.MAXIFS(data!C:C,data!A:A,Endirim!A166)</f>
        <v>44933</v>
      </c>
      <c r="C166" s="9" t="str" cm="1">
        <f t="array" ref="C166">INDEX(data!B:B,MATCH(1,(data!A:A=Endirim!A166)*(data!C:C=Endirim!B166),0))</f>
        <v>cam03</v>
      </c>
      <c r="D166" s="9">
        <f>VLOOKUP(C166,campaign!$A$2:$D$18,4,FALSE)</f>
        <v>62</v>
      </c>
      <c r="E166" s="9">
        <f>_xlfn.MAXIFS(data!G:G,data!A:A,Endirim!A166)</f>
        <v>62</v>
      </c>
      <c r="F166" s="9" t="str">
        <f>IF(E166=D166,"no discount",_xlfn.XLOOKUP(E166,campaign!$D$2:$D$18,campaign!$B$2:$B$18))</f>
        <v>no discount</v>
      </c>
    </row>
    <row r="167" spans="1:6" x14ac:dyDescent="0.3">
      <c r="A167" s="9" t="str">
        <f>customer!A167</f>
        <v>C0166</v>
      </c>
      <c r="B167" s="10">
        <f>_xlfn.MAXIFS(data!C:C,data!A:A,Endirim!A167)</f>
        <v>44929</v>
      </c>
      <c r="C167" s="9" t="str" cm="1">
        <f t="array" ref="C167">INDEX(data!B:B,MATCH(1,(data!A:A=Endirim!A167)*(data!C:C=Endirim!B167),0))</f>
        <v>cam01</v>
      </c>
      <c r="D167" s="9">
        <f>VLOOKUP(C167,campaign!$A$2:$D$18,4,FALSE)</f>
        <v>10</v>
      </c>
      <c r="E167" s="9">
        <f>_xlfn.MAXIFS(data!G:G,data!A:A,Endirim!A167)</f>
        <v>62</v>
      </c>
      <c r="F167" s="9" t="str">
        <f>IF(E167=D167,"no discount",_xlfn.XLOOKUP(E167,campaign!$D$2:$D$18,campaign!$B$2:$B$18))</f>
        <v>HandsetWebCapable</v>
      </c>
    </row>
    <row r="168" spans="1:6" x14ac:dyDescent="0.3">
      <c r="A168" s="9" t="str">
        <f>customer!A168</f>
        <v>C0167</v>
      </c>
      <c r="B168" s="10">
        <f>_xlfn.MAXIFS(data!C:C,data!A:A,Endirim!A168)</f>
        <v>44919</v>
      </c>
      <c r="C168" s="9" t="str" cm="1">
        <f t="array" ref="C168">INDEX(data!B:B,MATCH(1,(data!A:A=Endirim!A168)*(data!C:C=Endirim!B168),0))</f>
        <v>cam15</v>
      </c>
      <c r="D168" s="9">
        <f>VLOOKUP(C168,campaign!$A$2:$D$18,4,FALSE)</f>
        <v>14</v>
      </c>
      <c r="E168" s="9">
        <f>_xlfn.MAXIFS(data!G:G,data!A:A,Endirim!A168)</f>
        <v>29</v>
      </c>
      <c r="F168" s="9" t="str">
        <f>IF(E168=D168,"no discount",_xlfn.XLOOKUP(E168,campaign!$D$2:$D$18,campaign!$B$2:$B$18))</f>
        <v>MaritalStatus</v>
      </c>
    </row>
    <row r="169" spans="1:6" x14ac:dyDescent="0.3">
      <c r="A169" s="9" t="str">
        <f>customer!A169</f>
        <v>C0168</v>
      </c>
      <c r="B169" s="10">
        <f>_xlfn.MAXIFS(data!C:C,data!A:A,Endirim!A169)</f>
        <v>44604</v>
      </c>
      <c r="C169" s="9" t="str" cm="1">
        <f t="array" ref="C169">INDEX(data!B:B,MATCH(1,(data!A:A=Endirim!A169)*(data!C:C=Endirim!B169),0))</f>
        <v>cam02</v>
      </c>
      <c r="D169" s="9">
        <f>VLOOKUP(C169,campaign!$A$2:$D$18,4,FALSE)</f>
        <v>26</v>
      </c>
      <c r="E169" s="9">
        <f>_xlfn.MAXIFS(data!G:G,data!A:A,Endirim!A169)</f>
        <v>26</v>
      </c>
      <c r="F169" s="9" t="str">
        <f>IF(E169=D169,"no discount",_xlfn.XLOOKUP(E169,campaign!$D$2:$D$18,campaign!$B$2:$B$18))</f>
        <v>no discount</v>
      </c>
    </row>
    <row r="170" spans="1:6" x14ac:dyDescent="0.3">
      <c r="A170" s="9" t="str">
        <f>customer!A170</f>
        <v>C0169</v>
      </c>
      <c r="B170" s="10">
        <f>_xlfn.MAXIFS(data!C:C,data!A:A,Endirim!A170)</f>
        <v>44891</v>
      </c>
      <c r="C170" s="9" t="str" cm="1">
        <f t="array" ref="C170">INDEX(data!B:B,MATCH(1,(data!A:A=Endirim!A170)*(data!C:C=Endirim!B170),0))</f>
        <v>cam12</v>
      </c>
      <c r="D170" s="9">
        <f>VLOOKUP(C170,campaign!$A$2:$D$18,4,FALSE)</f>
        <v>65</v>
      </c>
      <c r="E170" s="9">
        <f>_xlfn.MAXIFS(data!G:G,data!A:A,Endirim!A170)</f>
        <v>65</v>
      </c>
      <c r="F170" s="9" t="str">
        <f>IF(E170=D170,"no discount",_xlfn.XLOOKUP(E170,campaign!$D$2:$D$18,campaign!$B$2:$B$18))</f>
        <v>no discount</v>
      </c>
    </row>
    <row r="171" spans="1:6" x14ac:dyDescent="0.3">
      <c r="A171" s="9" t="str">
        <f>customer!A171</f>
        <v>C0170</v>
      </c>
      <c r="B171" s="10">
        <f>_xlfn.MAXIFS(data!C:C,data!A:A,Endirim!A171)</f>
        <v>44858</v>
      </c>
      <c r="C171" s="9" t="str" cm="1">
        <f t="array" ref="C171">INDEX(data!B:B,MATCH(1,(data!A:A=Endirim!A171)*(data!C:C=Endirim!B171),0))</f>
        <v>cam17</v>
      </c>
      <c r="D171" s="9">
        <f>VLOOKUP(C171,campaign!$A$2:$D$18,4,FALSE)</f>
        <v>29</v>
      </c>
      <c r="E171" s="9">
        <f>_xlfn.MAXIFS(data!G:G,data!A:A,Endirim!A171)</f>
        <v>29</v>
      </c>
      <c r="F171" s="9" t="str">
        <f>IF(E171=D171,"no discount",_xlfn.XLOOKUP(E171,campaign!$D$2:$D$18,campaign!$B$2:$B$18))</f>
        <v>no discount</v>
      </c>
    </row>
    <row r="172" spans="1:6" x14ac:dyDescent="0.3">
      <c r="A172" s="9" t="str">
        <f>customer!A172</f>
        <v>C0171</v>
      </c>
      <c r="B172" s="10">
        <f>_xlfn.MAXIFS(data!C:C,data!A:A,Endirim!A172)</f>
        <v>45022</v>
      </c>
      <c r="C172" s="9" t="str" cm="1">
        <f t="array" ref="C172">INDEX(data!B:B,MATCH(1,(data!A:A=Endirim!A172)*(data!C:C=Endirim!B172),0))</f>
        <v>cam04</v>
      </c>
      <c r="D172" s="9">
        <f>VLOOKUP(C172,campaign!$A$2:$D$18,4,FALSE)</f>
        <v>26</v>
      </c>
      <c r="E172" s="9">
        <f>_xlfn.MAXIFS(data!G:G,data!A:A,Endirim!A172)</f>
        <v>26</v>
      </c>
      <c r="F172" s="9" t="str">
        <f>IF(E172=D172,"no discount",_xlfn.XLOOKUP(E172,campaign!$D$2:$D$18,campaign!$B$2:$B$18))</f>
        <v>no discount</v>
      </c>
    </row>
    <row r="173" spans="1:6" x14ac:dyDescent="0.3">
      <c r="A173" s="9" t="str">
        <f>customer!A173</f>
        <v>C0172</v>
      </c>
      <c r="B173" s="10">
        <f>_xlfn.MAXIFS(data!C:C,data!A:A,Endirim!A173)</f>
        <v>44873</v>
      </c>
      <c r="C173" s="9" t="str" cm="1">
        <f t="array" ref="C173">INDEX(data!B:B,MATCH(1,(data!A:A=Endirim!A173)*(data!C:C=Endirim!B173),0))</f>
        <v>cam17</v>
      </c>
      <c r="D173" s="9">
        <f>VLOOKUP(C173,campaign!$A$2:$D$18,4,FALSE)</f>
        <v>29</v>
      </c>
      <c r="E173" s="9">
        <f>_xlfn.MAXIFS(data!G:G,data!A:A,Endirim!A173)</f>
        <v>29</v>
      </c>
      <c r="F173" s="9" t="str">
        <f>IF(E173=D173,"no discount",_xlfn.XLOOKUP(E173,campaign!$D$2:$D$18,campaign!$B$2:$B$18))</f>
        <v>no discount</v>
      </c>
    </row>
    <row r="174" spans="1:6" x14ac:dyDescent="0.3">
      <c r="A174" s="9" t="str">
        <f>customer!A174</f>
        <v>C0173</v>
      </c>
      <c r="B174" s="10">
        <f>_xlfn.MAXIFS(data!C:C,data!A:A,Endirim!A174)</f>
        <v>44562</v>
      </c>
      <c r="C174" s="9" t="str" cm="1">
        <f t="array" ref="C174">INDEX(data!B:B,MATCH(1,(data!A:A=Endirim!A174)*(data!C:C=Endirim!B174),0))</f>
        <v>cam12</v>
      </c>
      <c r="D174" s="9">
        <f>VLOOKUP(C174,campaign!$A$2:$D$18,4,FALSE)</f>
        <v>65</v>
      </c>
      <c r="E174" s="9">
        <f>_xlfn.MAXIFS(data!G:G,data!A:A,Endirim!A174)</f>
        <v>65</v>
      </c>
      <c r="F174" s="9" t="str">
        <f>IF(E174=D174,"no discount",_xlfn.XLOOKUP(E174,campaign!$D$2:$D$18,campaign!$B$2:$B$18))</f>
        <v>no discount</v>
      </c>
    </row>
    <row r="175" spans="1:6" x14ac:dyDescent="0.3">
      <c r="A175" s="9" t="str">
        <f>customer!A175</f>
        <v>C0174</v>
      </c>
      <c r="B175" s="10">
        <f>_xlfn.MAXIFS(data!C:C,data!A:A,Endirim!A175)</f>
        <v>44978</v>
      </c>
      <c r="C175" s="9" t="str" cm="1">
        <f t="array" ref="C175">INDEX(data!B:B,MATCH(1,(data!A:A=Endirim!A175)*(data!C:C=Endirim!B175),0))</f>
        <v>cam15</v>
      </c>
      <c r="D175" s="9">
        <f>VLOOKUP(C175,campaign!$A$2:$D$18,4,FALSE)</f>
        <v>14</v>
      </c>
      <c r="E175" s="9">
        <f>_xlfn.MAXIFS(data!G:G,data!A:A,Endirim!A175)</f>
        <v>75</v>
      </c>
      <c r="F175" s="9" t="str">
        <f>IF(E175=D175,"no discount",_xlfn.XLOOKUP(E175,campaign!$D$2:$D$18,campaign!$B$2:$B$18))</f>
        <v>OptOutMailings</v>
      </c>
    </row>
    <row r="176" spans="1:6" x14ac:dyDescent="0.3">
      <c r="A176" s="9" t="str">
        <f>customer!A176</f>
        <v>C0175</v>
      </c>
      <c r="B176" s="10">
        <f>_xlfn.MAXIFS(data!C:C,data!A:A,Endirim!A176)</f>
        <v>44980</v>
      </c>
      <c r="C176" s="9" t="str" cm="1">
        <f t="array" ref="C176">INDEX(data!B:B,MATCH(1,(data!A:A=Endirim!A176)*(data!C:C=Endirim!B176),0))</f>
        <v>cam07</v>
      </c>
      <c r="D176" s="9">
        <f>VLOOKUP(C176,campaign!$A$2:$D$18,4,FALSE)</f>
        <v>25</v>
      </c>
      <c r="E176" s="9">
        <f>_xlfn.MAXIFS(data!G:G,data!A:A,Endirim!A176)</f>
        <v>27</v>
      </c>
      <c r="F176" s="9" t="str">
        <f>IF(E176=D176,"no discount",_xlfn.XLOOKUP(E176,campaign!$D$2:$D$18,campaign!$B$2:$B$18))</f>
        <v>RespondsToMailOffers</v>
      </c>
    </row>
    <row r="177" spans="1:6" x14ac:dyDescent="0.3">
      <c r="A177" s="9" t="str">
        <f>customer!A177</f>
        <v>C0176</v>
      </c>
      <c r="B177" s="10">
        <f>_xlfn.MAXIFS(data!C:C,data!A:A,Endirim!A177)</f>
        <v>44836</v>
      </c>
      <c r="C177" s="9" t="str" cm="1">
        <f t="array" ref="C177">INDEX(data!B:B,MATCH(1,(data!A:A=Endirim!A177)*(data!C:C=Endirim!B177),0))</f>
        <v>cam03</v>
      </c>
      <c r="D177" s="9">
        <f>VLOOKUP(C177,campaign!$A$2:$D$18,4,FALSE)</f>
        <v>62</v>
      </c>
      <c r="E177" s="9">
        <f>_xlfn.MAXIFS(data!G:G,data!A:A,Endirim!A177)</f>
        <v>62</v>
      </c>
      <c r="F177" s="9" t="str">
        <f>IF(E177=D177,"no discount",_xlfn.XLOOKUP(E177,campaign!$D$2:$D$18,campaign!$B$2:$B$18))</f>
        <v>no discount</v>
      </c>
    </row>
    <row r="178" spans="1:6" x14ac:dyDescent="0.3">
      <c r="A178" s="9" t="str">
        <f>customer!A178</f>
        <v>C0177</v>
      </c>
      <c r="B178" s="10">
        <f>_xlfn.MAXIFS(data!C:C,data!A:A,Endirim!A178)</f>
        <v>45040</v>
      </c>
      <c r="C178" s="9" t="str" cm="1">
        <f t="array" ref="C178">INDEX(data!B:B,MATCH(1,(data!A:A=Endirim!A178)*(data!C:C=Endirim!B178),0))</f>
        <v>cam10</v>
      </c>
      <c r="D178" s="9">
        <f>VLOOKUP(C178,campaign!$A$2:$D$18,4,FALSE)</f>
        <v>66</v>
      </c>
      <c r="E178" s="9">
        <f>_xlfn.MAXIFS(data!G:G,data!A:A,Endirim!A178)</f>
        <v>66</v>
      </c>
      <c r="F178" s="9" t="str">
        <f>IF(E178=D178,"no discount",_xlfn.XLOOKUP(E178,campaign!$D$2:$D$18,campaign!$B$2:$B$18))</f>
        <v>no discount</v>
      </c>
    </row>
    <row r="179" spans="1:6" x14ac:dyDescent="0.3">
      <c r="A179" s="9" t="str">
        <f>customer!A179</f>
        <v>C0178</v>
      </c>
      <c r="B179" s="10">
        <f>_xlfn.MAXIFS(data!C:C,data!A:A,Endirim!A179)</f>
        <v>45026</v>
      </c>
      <c r="C179" s="9" t="str" cm="1">
        <f t="array" ref="C179">INDEX(data!B:B,MATCH(1,(data!A:A=Endirim!A179)*(data!C:C=Endirim!B179),0))</f>
        <v>cam04</v>
      </c>
      <c r="D179" s="9">
        <f>VLOOKUP(C179,campaign!$A$2:$D$18,4,FALSE)</f>
        <v>26</v>
      </c>
      <c r="E179" s="9">
        <f>_xlfn.MAXIFS(data!G:G,data!A:A,Endirim!A179)</f>
        <v>66</v>
      </c>
      <c r="F179" s="9" t="str">
        <f>IF(E179=D179,"no discount",_xlfn.XLOOKUP(E179,campaign!$D$2:$D$18,campaign!$B$2:$B$18))</f>
        <v>NonUSTravel</v>
      </c>
    </row>
    <row r="180" spans="1:6" x14ac:dyDescent="0.3">
      <c r="A180" s="9" t="str">
        <f>customer!A180</f>
        <v>C0179</v>
      </c>
      <c r="B180" s="10">
        <f>_xlfn.MAXIFS(data!C:C,data!A:A,Endirim!A180)</f>
        <v>44717</v>
      </c>
      <c r="C180" s="9" t="str" cm="1">
        <f t="array" ref="C180">INDEX(data!B:B,MATCH(1,(data!A:A=Endirim!A180)*(data!C:C=Endirim!B180),0))</f>
        <v>cam07</v>
      </c>
      <c r="D180" s="9">
        <f>VLOOKUP(C180,campaign!$A$2:$D$18,4,FALSE)</f>
        <v>25</v>
      </c>
      <c r="E180" s="9">
        <f>_xlfn.MAXIFS(data!G:G,data!A:A,Endirim!A180)</f>
        <v>66</v>
      </c>
      <c r="F180" s="9" t="str">
        <f>IF(E180=D180,"no discount",_xlfn.XLOOKUP(E180,campaign!$D$2:$D$18,campaign!$B$2:$B$18))</f>
        <v>NonUSTravel</v>
      </c>
    </row>
    <row r="181" spans="1:6" x14ac:dyDescent="0.3">
      <c r="A181" s="9" t="str">
        <f>customer!A181</f>
        <v>C0180</v>
      </c>
      <c r="B181" s="10">
        <f>_xlfn.MAXIFS(data!C:C,data!A:A,Endirim!A181)</f>
        <v>44757</v>
      </c>
      <c r="C181" s="9" t="str" cm="1">
        <f t="array" ref="C181">INDEX(data!B:B,MATCH(1,(data!A:A=Endirim!A181)*(data!C:C=Endirim!B181),0))</f>
        <v>cam14</v>
      </c>
      <c r="D181" s="9">
        <f>VLOOKUP(C181,campaign!$A$2:$D$18,4,FALSE)</f>
        <v>28</v>
      </c>
      <c r="E181" s="9">
        <f>_xlfn.MAXIFS(data!G:G,data!A:A,Endirim!A181)</f>
        <v>28</v>
      </c>
      <c r="F181" s="9" t="str">
        <f>IF(E181=D181,"no discount",_xlfn.XLOOKUP(E181,campaign!$D$2:$D$18,campaign!$B$2:$B$18))</f>
        <v>no discount</v>
      </c>
    </row>
    <row r="182" spans="1:6" x14ac:dyDescent="0.3">
      <c r="A182" s="9" t="str">
        <f>customer!A182</f>
        <v>C0181</v>
      </c>
      <c r="B182" s="10">
        <f>_xlfn.MAXIFS(data!C:C,data!A:A,Endirim!A182)</f>
        <v>44916</v>
      </c>
      <c r="C182" s="9" t="str" cm="1">
        <f t="array" ref="C182">INDEX(data!B:B,MATCH(1,(data!A:A=Endirim!A182)*(data!C:C=Endirim!B182),0))</f>
        <v>cam07</v>
      </c>
      <c r="D182" s="9">
        <f>VLOOKUP(C182,campaign!$A$2:$D$18,4,FALSE)</f>
        <v>25</v>
      </c>
      <c r="E182" s="9">
        <f>_xlfn.MAXIFS(data!G:G,data!A:A,Endirim!A182)</f>
        <v>28</v>
      </c>
      <c r="F182" s="9" t="str">
        <f>IF(E182=D182,"no discount",_xlfn.XLOOKUP(E182,campaign!$D$2:$D$18,campaign!$B$2:$B$18))</f>
        <v>NotNewCellphoneUser</v>
      </c>
    </row>
    <row r="183" spans="1:6" x14ac:dyDescent="0.3">
      <c r="A183" s="9" t="str">
        <f>customer!A183</f>
        <v>C0182</v>
      </c>
      <c r="B183" s="10">
        <f>_xlfn.MAXIFS(data!C:C,data!A:A,Endirim!A183)</f>
        <v>44793</v>
      </c>
      <c r="C183" s="9" t="str" cm="1">
        <f t="array" ref="C183">INDEX(data!B:B,MATCH(1,(data!A:A=Endirim!A183)*(data!C:C=Endirim!B183),0))</f>
        <v>cam16</v>
      </c>
      <c r="D183" s="9">
        <f>VLOOKUP(C183,campaign!$A$2:$D$18,4,FALSE)</f>
        <v>16</v>
      </c>
      <c r="E183" s="9">
        <f>_xlfn.MAXIFS(data!G:G,data!A:A,Endirim!A183)</f>
        <v>28</v>
      </c>
      <c r="F183" s="9" t="str">
        <f>IF(E183=D183,"no discount",_xlfn.XLOOKUP(E183,campaign!$D$2:$D$18,campaign!$B$2:$B$18))</f>
        <v>NotNewCellphoneUser</v>
      </c>
    </row>
    <row r="184" spans="1:6" x14ac:dyDescent="0.3">
      <c r="A184" s="9" t="str">
        <f>customer!A184</f>
        <v>C0183</v>
      </c>
      <c r="B184" s="10">
        <f>_xlfn.MAXIFS(data!C:C,data!A:A,Endirim!A184)</f>
        <v>45030</v>
      </c>
      <c r="C184" s="9" t="str" cm="1">
        <f t="array" ref="C184">INDEX(data!B:B,MATCH(1,(data!A:A=Endirim!A184)*(data!C:C=Endirim!B184),0))</f>
        <v>cam01</v>
      </c>
      <c r="D184" s="9">
        <f>VLOOKUP(C184,campaign!$A$2:$D$18,4,FALSE)</f>
        <v>10</v>
      </c>
      <c r="E184" s="9">
        <f>_xlfn.MAXIFS(data!G:G,data!A:A,Endirim!A184)</f>
        <v>27</v>
      </c>
      <c r="F184" s="9" t="str">
        <f>IF(E184=D184,"no discount",_xlfn.XLOOKUP(E184,campaign!$D$2:$D$18,campaign!$B$2:$B$18))</f>
        <v>RespondsToMailOffers</v>
      </c>
    </row>
    <row r="185" spans="1:6" x14ac:dyDescent="0.3">
      <c r="A185" s="9" t="str">
        <f>customer!A185</f>
        <v>C0184</v>
      </c>
      <c r="B185" s="10">
        <f>_xlfn.MAXIFS(data!C:C,data!A:A,Endirim!A185)</f>
        <v>44760</v>
      </c>
      <c r="C185" s="9" t="str" cm="1">
        <f t="array" ref="C185">INDEX(data!B:B,MATCH(1,(data!A:A=Endirim!A185)*(data!C:C=Endirim!B185),0))</f>
        <v>cam17</v>
      </c>
      <c r="D185" s="9">
        <f>VLOOKUP(C185,campaign!$A$2:$D$18,4,FALSE)</f>
        <v>29</v>
      </c>
      <c r="E185" s="9">
        <f>_xlfn.MAXIFS(data!G:G,data!A:A,Endirim!A185)</f>
        <v>29</v>
      </c>
      <c r="F185" s="9" t="str">
        <f>IF(E185=D185,"no discount",_xlfn.XLOOKUP(E185,campaign!$D$2:$D$18,campaign!$B$2:$B$18))</f>
        <v>no discount</v>
      </c>
    </row>
    <row r="186" spans="1:6" x14ac:dyDescent="0.3">
      <c r="A186" s="9" t="str">
        <f>customer!A186</f>
        <v>C0185</v>
      </c>
      <c r="B186" s="10">
        <f>_xlfn.MAXIFS(data!C:C,data!A:A,Endirim!A186)</f>
        <v>44961</v>
      </c>
      <c r="C186" s="9" t="str" cm="1">
        <f t="array" ref="C186">INDEX(data!B:B,MATCH(1,(data!A:A=Endirim!A186)*(data!C:C=Endirim!B186),0))</f>
        <v>cam04</v>
      </c>
      <c r="D186" s="9">
        <f>VLOOKUP(C186,campaign!$A$2:$D$18,4,FALSE)</f>
        <v>26</v>
      </c>
      <c r="E186" s="9">
        <f>_xlfn.MAXIFS(data!G:G,data!A:A,Endirim!A186)</f>
        <v>75</v>
      </c>
      <c r="F186" s="9" t="str">
        <f>IF(E186=D186,"no discount",_xlfn.XLOOKUP(E186,campaign!$D$2:$D$18,campaign!$B$2:$B$18))</f>
        <v>OptOutMailings</v>
      </c>
    </row>
    <row r="187" spans="1:6" x14ac:dyDescent="0.3">
      <c r="A187" s="9" t="str">
        <f>customer!A187</f>
        <v>C0186</v>
      </c>
      <c r="B187" s="10">
        <f>_xlfn.MAXIFS(data!C:C,data!A:A,Endirim!A187)</f>
        <v>45037</v>
      </c>
      <c r="C187" s="9" t="str" cm="1">
        <f t="array" ref="C187">INDEX(data!B:B,MATCH(1,(data!A:A=Endirim!A187)*(data!C:C=Endirim!B187),0))</f>
        <v>cam07</v>
      </c>
      <c r="D187" s="9">
        <f>VLOOKUP(C187,campaign!$A$2:$D$18,4,FALSE)</f>
        <v>25</v>
      </c>
      <c r="E187" s="9">
        <f>_xlfn.MAXIFS(data!G:G,data!A:A,Endirim!A187)</f>
        <v>25</v>
      </c>
      <c r="F187" s="9" t="str">
        <f>IF(E187=D187,"no discount",_xlfn.XLOOKUP(E187,campaign!$D$2:$D$18,campaign!$B$2:$B$18))</f>
        <v>no discount</v>
      </c>
    </row>
    <row r="188" spans="1:6" x14ac:dyDescent="0.3">
      <c r="A188" s="9" t="str">
        <f>customer!A188</f>
        <v>C0187</v>
      </c>
      <c r="B188" s="10">
        <f>_xlfn.MAXIFS(data!C:C,data!A:A,Endirim!A188)</f>
        <v>44776</v>
      </c>
      <c r="C188" s="9" t="str" cm="1">
        <f t="array" ref="C188">INDEX(data!B:B,MATCH(1,(data!A:A=Endirim!A188)*(data!C:C=Endirim!B188),0))</f>
        <v>cam12</v>
      </c>
      <c r="D188" s="9">
        <f>VLOOKUP(C188,campaign!$A$2:$D$18,4,FALSE)</f>
        <v>65</v>
      </c>
      <c r="E188" s="9">
        <f>_xlfn.MAXIFS(data!G:G,data!A:A,Endirim!A188)</f>
        <v>65</v>
      </c>
      <c r="F188" s="9" t="str">
        <f>IF(E188=D188,"no discount",_xlfn.XLOOKUP(E188,campaign!$D$2:$D$18,campaign!$B$2:$B$18))</f>
        <v>no discount</v>
      </c>
    </row>
    <row r="189" spans="1:6" x14ac:dyDescent="0.3">
      <c r="A189" s="9" t="str">
        <f>customer!A189</f>
        <v>C0188</v>
      </c>
      <c r="B189" s="10">
        <f>_xlfn.MAXIFS(data!C:C,data!A:A,Endirim!A189)</f>
        <v>44807</v>
      </c>
      <c r="C189" s="9" t="str" cm="1">
        <f t="array" ref="C189">INDEX(data!B:B,MATCH(1,(data!A:A=Endirim!A189)*(data!C:C=Endirim!B189),0))</f>
        <v>cam15</v>
      </c>
      <c r="D189" s="9">
        <f>VLOOKUP(C189,campaign!$A$2:$D$18,4,FALSE)</f>
        <v>14</v>
      </c>
      <c r="E189" s="9">
        <f>_xlfn.MAXIFS(data!G:G,data!A:A,Endirim!A189)</f>
        <v>66</v>
      </c>
      <c r="F189" s="9" t="str">
        <f>IF(E189=D189,"no discount",_xlfn.XLOOKUP(E189,campaign!$D$2:$D$18,campaign!$B$2:$B$18))</f>
        <v>NonUSTravel</v>
      </c>
    </row>
    <row r="190" spans="1:6" x14ac:dyDescent="0.3">
      <c r="A190" s="9" t="str">
        <f>customer!A190</f>
        <v>C0189</v>
      </c>
      <c r="B190" s="10">
        <f>_xlfn.MAXIFS(data!C:C,data!A:A,Endirim!A190)</f>
        <v>45041</v>
      </c>
      <c r="C190" s="9" t="str" cm="1">
        <f t="array" ref="C190">INDEX(data!B:B,MATCH(1,(data!A:A=Endirim!A190)*(data!C:C=Endirim!B190),0))</f>
        <v>cam13</v>
      </c>
      <c r="D190" s="9">
        <f>VLOOKUP(C190,campaign!$A$2:$D$18,4,FALSE)</f>
        <v>25</v>
      </c>
      <c r="E190" s="9">
        <f>_xlfn.MAXIFS(data!G:G,data!A:A,Endirim!A190)</f>
        <v>66</v>
      </c>
      <c r="F190" s="9" t="str">
        <f>IF(E190=D190,"no discount",_xlfn.XLOOKUP(E190,campaign!$D$2:$D$18,campaign!$B$2:$B$18))</f>
        <v>NonUSTravel</v>
      </c>
    </row>
    <row r="191" spans="1:6" x14ac:dyDescent="0.3">
      <c r="A191" s="9" t="str">
        <f>customer!A191</f>
        <v>C0190</v>
      </c>
      <c r="B191" s="10">
        <f>_xlfn.MAXIFS(data!C:C,data!A:A,Endirim!A191)</f>
        <v>45013</v>
      </c>
      <c r="C191" s="9" t="str" cm="1">
        <f t="array" ref="C191">INDEX(data!B:B,MATCH(1,(data!A:A=Endirim!A191)*(data!C:C=Endirim!B191),0))</f>
        <v>cam04</v>
      </c>
      <c r="D191" s="9">
        <f>VLOOKUP(C191,campaign!$A$2:$D$18,4,FALSE)</f>
        <v>26</v>
      </c>
      <c r="E191" s="9">
        <f>_xlfn.MAXIFS(data!G:G,data!A:A,Endirim!A191)</f>
        <v>27</v>
      </c>
      <c r="F191" s="9" t="str">
        <f>IF(E191=D191,"no discount",_xlfn.XLOOKUP(E191,campaign!$D$2:$D$18,campaign!$B$2:$B$18))</f>
        <v>RespondsToMailOffers</v>
      </c>
    </row>
    <row r="192" spans="1:6" x14ac:dyDescent="0.3">
      <c r="A192" s="9" t="str">
        <f>customer!A192</f>
        <v>C0191</v>
      </c>
      <c r="B192" s="10">
        <f>_xlfn.MAXIFS(data!C:C,data!A:A,Endirim!A192)</f>
        <v>44860</v>
      </c>
      <c r="C192" s="9" t="str" cm="1">
        <f t="array" ref="C192">INDEX(data!B:B,MATCH(1,(data!A:A=Endirim!A192)*(data!C:C=Endirim!B192),0))</f>
        <v>cam16</v>
      </c>
      <c r="D192" s="9">
        <f>VLOOKUP(C192,campaign!$A$2:$D$18,4,FALSE)</f>
        <v>16</v>
      </c>
      <c r="E192" s="9">
        <f>_xlfn.MAXIFS(data!G:G,data!A:A,Endirim!A192)</f>
        <v>65</v>
      </c>
      <c r="F192" s="9" t="str">
        <f>IF(E192=D192,"no discount",_xlfn.XLOOKUP(E192,campaign!$D$2:$D$18,campaign!$B$2:$B$18))</f>
        <v>HasCreditCard</v>
      </c>
    </row>
    <row r="193" spans="1:6" x14ac:dyDescent="0.3">
      <c r="A193" s="9" t="str">
        <f>customer!A193</f>
        <v>C0192</v>
      </c>
      <c r="B193" s="10">
        <f>_xlfn.MAXIFS(data!C:C,data!A:A,Endirim!A193)</f>
        <v>44926</v>
      </c>
      <c r="C193" s="9" t="str" cm="1">
        <f t="array" ref="C193">INDEX(data!B:B,MATCH(1,(data!A:A=Endirim!A193)*(data!C:C=Endirim!B193),0))</f>
        <v>cam12</v>
      </c>
      <c r="D193" s="9">
        <f>VLOOKUP(C193,campaign!$A$2:$D$18,4,FALSE)</f>
        <v>65</v>
      </c>
      <c r="E193" s="9">
        <f>_xlfn.MAXIFS(data!G:G,data!A:A,Endirim!A193)</f>
        <v>65</v>
      </c>
      <c r="F193" s="9" t="str">
        <f>IF(E193=D193,"no discount",_xlfn.XLOOKUP(E193,campaign!$D$2:$D$18,campaign!$B$2:$B$18))</f>
        <v>no discount</v>
      </c>
    </row>
    <row r="194" spans="1:6" x14ac:dyDescent="0.3">
      <c r="A194" s="9" t="str">
        <f>customer!A194</f>
        <v>C0193</v>
      </c>
      <c r="B194" s="10">
        <f>_xlfn.MAXIFS(data!C:C,data!A:A,Endirim!A194)</f>
        <v>45042</v>
      </c>
      <c r="C194" s="9" t="str" cm="1">
        <f t="array" ref="C194">INDEX(data!B:B,MATCH(1,(data!A:A=Endirim!A194)*(data!C:C=Endirim!B194),0))</f>
        <v>cam04</v>
      </c>
      <c r="D194" s="9">
        <f>VLOOKUP(C194,campaign!$A$2:$D$18,4,FALSE)</f>
        <v>26</v>
      </c>
      <c r="E194" s="9">
        <f>_xlfn.MAXIFS(data!G:G,data!A:A,Endirim!A194)</f>
        <v>65</v>
      </c>
      <c r="F194" s="9" t="str">
        <f>IF(E194=D194,"no discount",_xlfn.XLOOKUP(E194,campaign!$D$2:$D$18,campaign!$B$2:$B$18))</f>
        <v>HasCreditCard</v>
      </c>
    </row>
    <row r="195" spans="1:6" x14ac:dyDescent="0.3">
      <c r="A195" s="9" t="str">
        <f>customer!A195</f>
        <v>C0194</v>
      </c>
      <c r="B195" s="10">
        <f>_xlfn.MAXIFS(data!C:C,data!A:A,Endirim!A195)</f>
        <v>44998</v>
      </c>
      <c r="C195" s="9" t="str" cm="1">
        <f t="array" ref="C195">INDEX(data!B:B,MATCH(1,(data!A:A=Endirim!A195)*(data!C:C=Endirim!B195),0))</f>
        <v>cam11</v>
      </c>
      <c r="D195" s="9">
        <f>VLOOKUP(C195,campaign!$A$2:$D$18,4,FALSE)</f>
        <v>62</v>
      </c>
      <c r="E195" s="9">
        <f>_xlfn.MAXIFS(data!G:G,data!A:A,Endirim!A195)</f>
        <v>62</v>
      </c>
      <c r="F195" s="9" t="str">
        <f>IF(E195=D195,"no discount",_xlfn.XLOOKUP(E195,campaign!$D$2:$D$18,campaign!$B$2:$B$18))</f>
        <v>no discount</v>
      </c>
    </row>
    <row r="196" spans="1:6" x14ac:dyDescent="0.3">
      <c r="A196" s="9" t="str">
        <f>customer!A196</f>
        <v>C0195</v>
      </c>
      <c r="B196" s="10">
        <f>_xlfn.MAXIFS(data!C:C,data!A:A,Endirim!A196)</f>
        <v>44779</v>
      </c>
      <c r="C196" s="9" t="str" cm="1">
        <f t="array" ref="C196">INDEX(data!B:B,MATCH(1,(data!A:A=Endirim!A196)*(data!C:C=Endirim!B196),0))</f>
        <v>cam15</v>
      </c>
      <c r="D196" s="9">
        <f>VLOOKUP(C196,campaign!$A$2:$D$18,4,FALSE)</f>
        <v>14</v>
      </c>
      <c r="E196" s="9">
        <f>_xlfn.MAXIFS(data!G:G,data!A:A,Endirim!A196)</f>
        <v>27</v>
      </c>
      <c r="F196" s="9" t="str">
        <f>IF(E196=D196,"no discount",_xlfn.XLOOKUP(E196,campaign!$D$2:$D$18,campaign!$B$2:$B$18))</f>
        <v>RespondsToMailOffers</v>
      </c>
    </row>
    <row r="197" spans="1:6" x14ac:dyDescent="0.3">
      <c r="A197" s="9" t="str">
        <f>customer!A197</f>
        <v>C0196</v>
      </c>
      <c r="B197" s="10">
        <f>_xlfn.MAXIFS(data!C:C,data!A:A,Endirim!A197)</f>
        <v>44863</v>
      </c>
      <c r="C197" s="9" t="str" cm="1">
        <f t="array" ref="C197">INDEX(data!B:B,MATCH(1,(data!A:A=Endirim!A197)*(data!C:C=Endirim!B197),0))</f>
        <v>cam04</v>
      </c>
      <c r="D197" s="9">
        <f>VLOOKUP(C197,campaign!$A$2:$D$18,4,FALSE)</f>
        <v>26</v>
      </c>
      <c r="E197" s="9">
        <f>_xlfn.MAXIFS(data!G:G,data!A:A,Endirim!A197)</f>
        <v>65</v>
      </c>
      <c r="F197" s="9" t="str">
        <f>IF(E197=D197,"no discount",_xlfn.XLOOKUP(E197,campaign!$D$2:$D$18,campaign!$B$2:$B$18))</f>
        <v>HasCreditCard</v>
      </c>
    </row>
    <row r="198" spans="1:6" x14ac:dyDescent="0.3">
      <c r="A198" s="9" t="str">
        <f>customer!A198</f>
        <v>C0197</v>
      </c>
      <c r="B198" s="10">
        <f>_xlfn.MAXIFS(data!C:C,data!A:A,Endirim!A198)</f>
        <v>44904</v>
      </c>
      <c r="C198" s="9" t="str" cm="1">
        <f t="array" ref="C198">INDEX(data!B:B,MATCH(1,(data!A:A=Endirim!A198)*(data!C:C=Endirim!B198),0))</f>
        <v>cam14</v>
      </c>
      <c r="D198" s="9">
        <f>VLOOKUP(C198,campaign!$A$2:$D$18,4,FALSE)</f>
        <v>28</v>
      </c>
      <c r="E198" s="9">
        <f>_xlfn.MAXIFS(data!G:G,data!A:A,Endirim!A198)</f>
        <v>62</v>
      </c>
      <c r="F198" s="9" t="str">
        <f>IF(E198=D198,"no discount",_xlfn.XLOOKUP(E198,campaign!$D$2:$D$18,campaign!$B$2:$B$18))</f>
        <v>HandsetWebCapable</v>
      </c>
    </row>
    <row r="199" spans="1:6" x14ac:dyDescent="0.3">
      <c r="A199" s="9" t="str">
        <f>customer!A199</f>
        <v>C0198</v>
      </c>
      <c r="B199" s="10">
        <f>_xlfn.MAXIFS(data!C:C,data!A:A,Endirim!A199)</f>
        <v>44840</v>
      </c>
      <c r="C199" s="9" t="str" cm="1">
        <f t="array" ref="C199">INDEX(data!B:B,MATCH(1,(data!A:A=Endirim!A199)*(data!C:C=Endirim!B199),0))</f>
        <v>cam01</v>
      </c>
      <c r="D199" s="9">
        <f>VLOOKUP(C199,campaign!$A$2:$D$18,4,FALSE)</f>
        <v>10</v>
      </c>
      <c r="E199" s="9">
        <f>_xlfn.MAXIFS(data!G:G,data!A:A,Endirim!A199)</f>
        <v>10</v>
      </c>
      <c r="F199" s="9" t="str">
        <f>IF(E199=D199,"no discount",_xlfn.XLOOKUP(E199,campaign!$D$2:$D$18,campaign!$B$2:$B$18))</f>
        <v>no discount</v>
      </c>
    </row>
    <row r="200" spans="1:6" x14ac:dyDescent="0.3">
      <c r="A200" s="9" t="str">
        <f>customer!A200</f>
        <v>C0199</v>
      </c>
      <c r="B200" s="10">
        <f>_xlfn.MAXIFS(data!C:C,data!A:A,Endirim!A200)</f>
        <v>44688</v>
      </c>
      <c r="C200" s="9" t="str" cm="1">
        <f t="array" ref="C200">INDEX(data!B:B,MATCH(1,(data!A:A=Endirim!A200)*(data!C:C=Endirim!B200),0))</f>
        <v>cam12</v>
      </c>
      <c r="D200" s="9">
        <f>VLOOKUP(C200,campaign!$A$2:$D$18,4,FALSE)</f>
        <v>65</v>
      </c>
      <c r="E200" s="9">
        <f>_xlfn.MAXIFS(data!G:G,data!A:A,Endirim!A200)</f>
        <v>65</v>
      </c>
      <c r="F200" s="9" t="str">
        <f>IF(E200=D200,"no discount",_xlfn.XLOOKUP(E200,campaign!$D$2:$D$18,campaign!$B$2:$B$18))</f>
        <v>no discount</v>
      </c>
    </row>
    <row r="201" spans="1:6" x14ac:dyDescent="0.3">
      <c r="A201" s="9" t="str">
        <f>customer!A201</f>
        <v>C0200</v>
      </c>
      <c r="B201" s="10">
        <f>_xlfn.MAXIFS(data!C:C,data!A:A,Endirim!A201)</f>
        <v>44730</v>
      </c>
      <c r="C201" s="9" t="str" cm="1">
        <f t="array" ref="C201">INDEX(data!B:B,MATCH(1,(data!A:A=Endirim!A201)*(data!C:C=Endirim!B201),0))</f>
        <v>cam15</v>
      </c>
      <c r="D201" s="9">
        <f>VLOOKUP(C201,campaign!$A$2:$D$18,4,FALSE)</f>
        <v>14</v>
      </c>
      <c r="E201" s="9">
        <f>_xlfn.MAXIFS(data!G:G,data!A:A,Endirim!A201)</f>
        <v>14</v>
      </c>
      <c r="F201" s="9" t="str">
        <f>IF(E201=D201,"no discount",_xlfn.XLOOKUP(E201,campaign!$D$2:$D$18,campaign!$B$2:$B$18))</f>
        <v>no discount</v>
      </c>
    </row>
    <row r="202" spans="1:6" x14ac:dyDescent="0.3">
      <c r="A202" s="9" t="str">
        <f>customer!A202</f>
        <v>C0201</v>
      </c>
      <c r="B202" s="10">
        <f>_xlfn.MAXIFS(data!C:C,data!A:A,Endirim!A202)</f>
        <v>44951</v>
      </c>
      <c r="C202" s="9" t="str" cm="1">
        <f t="array" ref="C202">INDEX(data!B:B,MATCH(1,(data!A:A=Endirim!A202)*(data!C:C=Endirim!B202),0))</f>
        <v>cam04</v>
      </c>
      <c r="D202" s="9">
        <f>VLOOKUP(C202,campaign!$A$2:$D$18,4,FALSE)</f>
        <v>26</v>
      </c>
      <c r="E202" s="9">
        <f>_xlfn.MAXIFS(data!G:G,data!A:A,Endirim!A202)</f>
        <v>27</v>
      </c>
      <c r="F202" s="9" t="str">
        <f>IF(E202=D202,"no discount",_xlfn.XLOOKUP(E202,campaign!$D$2:$D$18,campaign!$B$2:$B$18))</f>
        <v>RespondsToMailOffers</v>
      </c>
    </row>
    <row r="203" spans="1:6" x14ac:dyDescent="0.3">
      <c r="A203" s="9" t="str">
        <f>customer!A203</f>
        <v>C0202</v>
      </c>
      <c r="B203" s="10">
        <f>_xlfn.MAXIFS(data!C:C,data!A:A,Endirim!A203)</f>
        <v>44916</v>
      </c>
      <c r="C203" s="9" t="str" cm="1">
        <f t="array" ref="C203">INDEX(data!B:B,MATCH(1,(data!A:A=Endirim!A203)*(data!C:C=Endirim!B203),0))</f>
        <v>cam02</v>
      </c>
      <c r="D203" s="9">
        <f>VLOOKUP(C203,campaign!$A$2:$D$18,4,FALSE)</f>
        <v>26</v>
      </c>
      <c r="E203" s="9">
        <f>_xlfn.MAXIFS(data!G:G,data!A:A,Endirim!A203)</f>
        <v>26</v>
      </c>
      <c r="F203" s="9" t="str">
        <f>IF(E203=D203,"no discount",_xlfn.XLOOKUP(E203,campaign!$D$2:$D$18,campaign!$B$2:$B$18))</f>
        <v>no discount</v>
      </c>
    </row>
    <row r="204" spans="1:6" x14ac:dyDescent="0.3">
      <c r="A204" s="9" t="str">
        <f>customer!A204</f>
        <v>C0203</v>
      </c>
      <c r="B204" s="10">
        <f>_xlfn.MAXIFS(data!C:C,data!A:A,Endirim!A204)</f>
        <v>44817</v>
      </c>
      <c r="C204" s="9" t="str" cm="1">
        <f t="array" ref="C204">INDEX(data!B:B,MATCH(1,(data!A:A=Endirim!A204)*(data!C:C=Endirim!B204),0))</f>
        <v>cam13</v>
      </c>
      <c r="D204" s="9">
        <f>VLOOKUP(C204,campaign!$A$2:$D$18,4,FALSE)</f>
        <v>25</v>
      </c>
      <c r="E204" s="9">
        <f>_xlfn.MAXIFS(data!G:G,data!A:A,Endirim!A204)</f>
        <v>66</v>
      </c>
      <c r="F204" s="9" t="str">
        <f>IF(E204=D204,"no discount",_xlfn.XLOOKUP(E204,campaign!$D$2:$D$18,campaign!$B$2:$B$18))</f>
        <v>NonUSTravel</v>
      </c>
    </row>
    <row r="205" spans="1:6" x14ac:dyDescent="0.3">
      <c r="A205" s="9" t="str">
        <f>customer!A205</f>
        <v>C0204</v>
      </c>
      <c r="B205" s="10">
        <f>_xlfn.MAXIFS(data!C:C,data!A:A,Endirim!A205)</f>
        <v>44887</v>
      </c>
      <c r="C205" s="9" t="str" cm="1">
        <f t="array" ref="C205">INDEX(data!B:B,MATCH(1,(data!A:A=Endirim!A205)*(data!C:C=Endirim!B205),0))</f>
        <v>cam03</v>
      </c>
      <c r="D205" s="9">
        <f>VLOOKUP(C205,campaign!$A$2:$D$18,4,FALSE)</f>
        <v>62</v>
      </c>
      <c r="E205" s="9">
        <f>_xlfn.MAXIFS(data!G:G,data!A:A,Endirim!A205)</f>
        <v>75</v>
      </c>
      <c r="F205" s="9" t="str">
        <f>IF(E205=D205,"no discount",_xlfn.XLOOKUP(E205,campaign!$D$2:$D$18,campaign!$B$2:$B$18))</f>
        <v>OptOutMailings</v>
      </c>
    </row>
    <row r="206" spans="1:6" x14ac:dyDescent="0.3">
      <c r="A206" s="9" t="str">
        <f>customer!A206</f>
        <v>C0205</v>
      </c>
      <c r="B206" s="10">
        <f>_xlfn.MAXIFS(data!C:C,data!A:A,Endirim!A206)</f>
        <v>45041</v>
      </c>
      <c r="C206" s="9" t="str" cm="1">
        <f t="array" ref="C206">INDEX(data!B:B,MATCH(1,(data!A:A=Endirim!A206)*(data!C:C=Endirim!B206),0))</f>
        <v>cam01</v>
      </c>
      <c r="D206" s="9">
        <f>VLOOKUP(C206,campaign!$A$2:$D$18,4,FALSE)</f>
        <v>10</v>
      </c>
      <c r="E206" s="9">
        <f>_xlfn.MAXIFS(data!G:G,data!A:A,Endirim!A206)</f>
        <v>26</v>
      </c>
      <c r="F206" s="9" t="str">
        <f>IF(E206=D206,"no discount",_xlfn.XLOOKUP(E206,campaign!$D$2:$D$18,campaign!$B$2:$B$18))</f>
        <v>HandsetRefurbished</v>
      </c>
    </row>
    <row r="207" spans="1:6" x14ac:dyDescent="0.3">
      <c r="A207" s="9" t="str">
        <f>customer!A207</f>
        <v>C0206</v>
      </c>
      <c r="B207" s="10">
        <f>_xlfn.MAXIFS(data!C:C,data!A:A,Endirim!A207)</f>
        <v>44657</v>
      </c>
      <c r="C207" s="9" t="str" cm="1">
        <f t="array" ref="C207">INDEX(data!B:B,MATCH(1,(data!A:A=Endirim!A207)*(data!C:C=Endirim!B207),0))</f>
        <v>cam06</v>
      </c>
      <c r="D207" s="9">
        <f>VLOOKUP(C207,campaign!$A$2:$D$18,4,FALSE)</f>
        <v>13</v>
      </c>
      <c r="E207" s="9">
        <f>_xlfn.MAXIFS(data!G:G,data!A:A,Endirim!A207)</f>
        <v>14</v>
      </c>
      <c r="F207" s="9" t="str">
        <f>IF(E207=D207,"no discount",_xlfn.XLOOKUP(E207,campaign!$D$2:$D$18,campaign!$B$2:$B$18))</f>
        <v>OwnsMotorcycle</v>
      </c>
    </row>
    <row r="208" spans="1:6" x14ac:dyDescent="0.3">
      <c r="A208" s="9" t="str">
        <f>customer!A208</f>
        <v>C0207</v>
      </c>
      <c r="B208" s="10">
        <f>_xlfn.MAXIFS(data!C:C,data!A:A,Endirim!A208)</f>
        <v>44863</v>
      </c>
      <c r="C208" s="9" t="str" cm="1">
        <f t="array" ref="C208">INDEX(data!B:B,MATCH(1,(data!A:A=Endirim!A208)*(data!C:C=Endirim!B208),0))</f>
        <v>cam02</v>
      </c>
      <c r="D208" s="9">
        <f>VLOOKUP(C208,campaign!$A$2:$D$18,4,FALSE)</f>
        <v>26</v>
      </c>
      <c r="E208" s="9">
        <f>_xlfn.MAXIFS(data!G:G,data!A:A,Endirim!A208)</f>
        <v>26</v>
      </c>
      <c r="F208" s="9" t="str">
        <f>IF(E208=D208,"no discount",_xlfn.XLOOKUP(E208,campaign!$D$2:$D$18,campaign!$B$2:$B$18))</f>
        <v>no discount</v>
      </c>
    </row>
    <row r="209" spans="1:6" x14ac:dyDescent="0.3">
      <c r="A209" s="9" t="str">
        <f>customer!A209</f>
        <v>C0208</v>
      </c>
      <c r="B209" s="10">
        <f>_xlfn.MAXIFS(data!C:C,data!A:A,Endirim!A209)</f>
        <v>44945</v>
      </c>
      <c r="C209" s="9" t="str" cm="1">
        <f t="array" ref="C209">INDEX(data!B:B,MATCH(1,(data!A:A=Endirim!A209)*(data!C:C=Endirim!B209),0))</f>
        <v>cam11</v>
      </c>
      <c r="D209" s="9">
        <f>VLOOKUP(C209,campaign!$A$2:$D$18,4,FALSE)</f>
        <v>62</v>
      </c>
      <c r="E209" s="9">
        <f>_xlfn.MAXIFS(data!G:G,data!A:A,Endirim!A209)</f>
        <v>62</v>
      </c>
      <c r="F209" s="9" t="str">
        <f>IF(E209=D209,"no discount",_xlfn.XLOOKUP(E209,campaign!$D$2:$D$18,campaign!$B$2:$B$18))</f>
        <v>no discount</v>
      </c>
    </row>
    <row r="210" spans="1:6" x14ac:dyDescent="0.3">
      <c r="A210" s="9" t="str">
        <f>customer!A210</f>
        <v>C0209</v>
      </c>
      <c r="B210" s="10">
        <f>_xlfn.MAXIFS(data!C:C,data!A:A,Endirim!A210)</f>
        <v>44933</v>
      </c>
      <c r="C210" s="9" t="str" cm="1">
        <f t="array" ref="C210">INDEX(data!B:B,MATCH(1,(data!A:A=Endirim!A210)*(data!C:C=Endirim!B210),0))</f>
        <v>cam17</v>
      </c>
      <c r="D210" s="9">
        <f>VLOOKUP(C210,campaign!$A$2:$D$18,4,FALSE)</f>
        <v>29</v>
      </c>
      <c r="E210" s="9">
        <f>_xlfn.MAXIFS(data!G:G,data!A:A,Endirim!A210)</f>
        <v>29</v>
      </c>
      <c r="F210" s="9" t="str">
        <f>IF(E210=D210,"no discount",_xlfn.XLOOKUP(E210,campaign!$D$2:$D$18,campaign!$B$2:$B$18))</f>
        <v>no discount</v>
      </c>
    </row>
    <row r="211" spans="1:6" x14ac:dyDescent="0.3">
      <c r="A211" s="9" t="str">
        <f>customer!A211</f>
        <v>C0210</v>
      </c>
      <c r="B211" s="10">
        <f>_xlfn.MAXIFS(data!C:C,data!A:A,Endirim!A211)</f>
        <v>44848</v>
      </c>
      <c r="C211" s="9" t="str" cm="1">
        <f t="array" ref="C211">INDEX(data!B:B,MATCH(1,(data!A:A=Endirim!A211)*(data!C:C=Endirim!B211),0))</f>
        <v>cam10</v>
      </c>
      <c r="D211" s="9">
        <f>VLOOKUP(C211,campaign!$A$2:$D$18,4,FALSE)</f>
        <v>66</v>
      </c>
      <c r="E211" s="9">
        <f>_xlfn.MAXIFS(data!G:G,data!A:A,Endirim!A211)</f>
        <v>66</v>
      </c>
      <c r="F211" s="9" t="str">
        <f>IF(E211=D211,"no discount",_xlfn.XLOOKUP(E211,campaign!$D$2:$D$18,campaign!$B$2:$B$18))</f>
        <v>no discount</v>
      </c>
    </row>
    <row r="212" spans="1:6" x14ac:dyDescent="0.3">
      <c r="A212" s="9" t="str">
        <f>customer!A212</f>
        <v>C0211</v>
      </c>
      <c r="B212" s="10">
        <f>_xlfn.MAXIFS(data!C:C,data!A:A,Endirim!A212)</f>
        <v>44838</v>
      </c>
      <c r="C212" s="9" t="str" cm="1">
        <f t="array" ref="C212">INDEX(data!B:B,MATCH(1,(data!A:A=Endirim!A212)*(data!C:C=Endirim!B212),0))</f>
        <v>cam01</v>
      </c>
      <c r="D212" s="9">
        <f>VLOOKUP(C212,campaign!$A$2:$D$18,4,FALSE)</f>
        <v>10</v>
      </c>
      <c r="E212" s="9">
        <f>_xlfn.MAXIFS(data!G:G,data!A:A,Endirim!A212)</f>
        <v>66</v>
      </c>
      <c r="F212" s="9" t="str">
        <f>IF(E212=D212,"no discount",_xlfn.XLOOKUP(E212,campaign!$D$2:$D$18,campaign!$B$2:$B$18))</f>
        <v>NonUSTravel</v>
      </c>
    </row>
    <row r="213" spans="1:6" x14ac:dyDescent="0.3">
      <c r="A213" s="9" t="str">
        <f>customer!A213</f>
        <v>C0212</v>
      </c>
      <c r="B213" s="10">
        <f>_xlfn.MAXIFS(data!C:C,data!A:A,Endirim!A213)</f>
        <v>45032</v>
      </c>
      <c r="C213" s="9" t="str" cm="1">
        <f t="array" ref="C213">INDEX(data!B:B,MATCH(1,(data!A:A=Endirim!A213)*(data!C:C=Endirim!B213),0))</f>
        <v>cam08</v>
      </c>
      <c r="D213" s="9">
        <f>VLOOKUP(C213,campaign!$A$2:$D$18,4,FALSE)</f>
        <v>27</v>
      </c>
      <c r="E213" s="9">
        <f>_xlfn.MAXIFS(data!G:G,data!A:A,Endirim!A213)</f>
        <v>27</v>
      </c>
      <c r="F213" s="9" t="str">
        <f>IF(E213=D213,"no discount",_xlfn.XLOOKUP(E213,campaign!$D$2:$D$18,campaign!$B$2:$B$18))</f>
        <v>no discount</v>
      </c>
    </row>
    <row r="214" spans="1:6" x14ac:dyDescent="0.3">
      <c r="A214" s="9" t="str">
        <f>customer!A214</f>
        <v>C0213</v>
      </c>
      <c r="B214" s="10">
        <f>_xlfn.MAXIFS(data!C:C,data!A:A,Endirim!A214)</f>
        <v>44929</v>
      </c>
      <c r="C214" s="9" t="str" cm="1">
        <f t="array" ref="C214">INDEX(data!B:B,MATCH(1,(data!A:A=Endirim!A214)*(data!C:C=Endirim!B214),0))</f>
        <v>cam10</v>
      </c>
      <c r="D214" s="9">
        <f>VLOOKUP(C214,campaign!$A$2:$D$18,4,FALSE)</f>
        <v>66</v>
      </c>
      <c r="E214" s="9">
        <f>_xlfn.MAXIFS(data!G:G,data!A:A,Endirim!A214)</f>
        <v>66</v>
      </c>
      <c r="F214" s="9" t="str">
        <f>IF(E214=D214,"no discount",_xlfn.XLOOKUP(E214,campaign!$D$2:$D$18,campaign!$B$2:$B$18))</f>
        <v>no discount</v>
      </c>
    </row>
    <row r="215" spans="1:6" x14ac:dyDescent="0.3">
      <c r="A215" s="9" t="str">
        <f>customer!A215</f>
        <v>C0214</v>
      </c>
      <c r="B215" s="10">
        <f>_xlfn.MAXIFS(data!C:C,data!A:A,Endirim!A215)</f>
        <v>45021</v>
      </c>
      <c r="C215" s="9" t="str" cm="1">
        <f t="array" ref="C215">INDEX(data!B:B,MATCH(1,(data!A:A=Endirim!A215)*(data!C:C=Endirim!B215),0))</f>
        <v>cam09</v>
      </c>
      <c r="D215" s="9">
        <f>VLOOKUP(C215,campaign!$A$2:$D$18,4,FALSE)</f>
        <v>75</v>
      </c>
      <c r="E215" s="9">
        <f>_xlfn.MAXIFS(data!G:G,data!A:A,Endirim!A215)</f>
        <v>75</v>
      </c>
      <c r="F215" s="9" t="str">
        <f>IF(E215=D215,"no discount",_xlfn.XLOOKUP(E215,campaign!$D$2:$D$18,campaign!$B$2:$B$18))</f>
        <v>no discount</v>
      </c>
    </row>
    <row r="216" spans="1:6" x14ac:dyDescent="0.3">
      <c r="A216" s="9" t="str">
        <f>customer!A216</f>
        <v>C0215</v>
      </c>
      <c r="B216" s="10">
        <f>_xlfn.MAXIFS(data!C:C,data!A:A,Endirim!A216)</f>
        <v>44718</v>
      </c>
      <c r="C216" s="9" t="str" cm="1">
        <f t="array" ref="C216">INDEX(data!B:B,MATCH(1,(data!A:A=Endirim!A216)*(data!C:C=Endirim!B216),0))</f>
        <v>cam13</v>
      </c>
      <c r="D216" s="9">
        <f>VLOOKUP(C216,campaign!$A$2:$D$18,4,FALSE)</f>
        <v>25</v>
      </c>
      <c r="E216" s="9">
        <f>_xlfn.MAXIFS(data!G:G,data!A:A,Endirim!A216)</f>
        <v>66</v>
      </c>
      <c r="F216" s="9" t="str">
        <f>IF(E216=D216,"no discount",_xlfn.XLOOKUP(E216,campaign!$D$2:$D$18,campaign!$B$2:$B$18))</f>
        <v>NonUSTravel</v>
      </c>
    </row>
    <row r="217" spans="1:6" x14ac:dyDescent="0.3">
      <c r="A217" s="9" t="str">
        <f>customer!A217</f>
        <v>C0216</v>
      </c>
      <c r="B217" s="10">
        <f>_xlfn.MAXIFS(data!C:C,data!A:A,Endirim!A217)</f>
        <v>44938</v>
      </c>
      <c r="C217" s="9" t="str" cm="1">
        <f t="array" ref="C217">INDEX(data!B:B,MATCH(1,(data!A:A=Endirim!A217)*(data!C:C=Endirim!B217),0))</f>
        <v>cam15</v>
      </c>
      <c r="D217" s="9">
        <f>VLOOKUP(C217,campaign!$A$2:$D$18,4,FALSE)</f>
        <v>14</v>
      </c>
      <c r="E217" s="9">
        <f>_xlfn.MAXIFS(data!G:G,data!A:A,Endirim!A217)</f>
        <v>65</v>
      </c>
      <c r="F217" s="9" t="str">
        <f>IF(E217=D217,"no discount",_xlfn.XLOOKUP(E217,campaign!$D$2:$D$18,campaign!$B$2:$B$18))</f>
        <v>HasCreditCard</v>
      </c>
    </row>
    <row r="218" spans="1:6" x14ac:dyDescent="0.3">
      <c r="A218" s="9" t="str">
        <f>customer!A218</f>
        <v>C0217</v>
      </c>
      <c r="B218" s="10">
        <f>_xlfn.MAXIFS(data!C:C,data!A:A,Endirim!A218)</f>
        <v>44931</v>
      </c>
      <c r="C218" s="9" t="str" cm="1">
        <f t="array" ref="C218">INDEX(data!B:B,MATCH(1,(data!A:A=Endirim!A218)*(data!C:C=Endirim!B218),0))</f>
        <v>cam14</v>
      </c>
      <c r="D218" s="9">
        <f>VLOOKUP(C218,campaign!$A$2:$D$18,4,FALSE)</f>
        <v>28</v>
      </c>
      <c r="E218" s="9">
        <f>_xlfn.MAXIFS(data!G:G,data!A:A,Endirim!A218)</f>
        <v>66</v>
      </c>
      <c r="F218" s="9" t="str">
        <f>IF(E218=D218,"no discount",_xlfn.XLOOKUP(E218,campaign!$D$2:$D$18,campaign!$B$2:$B$18))</f>
        <v>NonUSTravel</v>
      </c>
    </row>
    <row r="219" spans="1:6" x14ac:dyDescent="0.3">
      <c r="A219" s="9" t="str">
        <f>customer!A219</f>
        <v>C0218</v>
      </c>
      <c r="B219" s="10">
        <f>_xlfn.MAXIFS(data!C:C,data!A:A,Endirim!A219)</f>
        <v>44929</v>
      </c>
      <c r="C219" s="9" t="str" cm="1">
        <f t="array" ref="C219">INDEX(data!B:B,MATCH(1,(data!A:A=Endirim!A219)*(data!C:C=Endirim!B219),0))</f>
        <v>cam15</v>
      </c>
      <c r="D219" s="9">
        <f>VLOOKUP(C219,campaign!$A$2:$D$18,4,FALSE)</f>
        <v>14</v>
      </c>
      <c r="E219" s="9">
        <f>_xlfn.MAXIFS(data!G:G,data!A:A,Endirim!A219)</f>
        <v>26</v>
      </c>
      <c r="F219" s="9" t="str">
        <f>IF(E219=D219,"no discount",_xlfn.XLOOKUP(E219,campaign!$D$2:$D$18,campaign!$B$2:$B$18))</f>
        <v>HandsetRefurbished</v>
      </c>
    </row>
    <row r="220" spans="1:6" x14ac:dyDescent="0.3">
      <c r="A220" s="9" t="str">
        <f>customer!A220</f>
        <v>C0219</v>
      </c>
      <c r="B220" s="10">
        <f>_xlfn.MAXIFS(data!C:C,data!A:A,Endirim!A220)</f>
        <v>44892</v>
      </c>
      <c r="C220" s="9" t="str" cm="1">
        <f t="array" ref="C220">INDEX(data!B:B,MATCH(1,(data!A:A=Endirim!A220)*(data!C:C=Endirim!B220),0))</f>
        <v>cam16</v>
      </c>
      <c r="D220" s="9">
        <f>VLOOKUP(C220,campaign!$A$2:$D$18,4,FALSE)</f>
        <v>16</v>
      </c>
      <c r="E220" s="9">
        <f>_xlfn.MAXIFS(data!G:G,data!A:A,Endirim!A220)</f>
        <v>25</v>
      </c>
      <c r="F220" s="9" t="str">
        <f>IF(E220=D220,"no discount",_xlfn.XLOOKUP(E220,campaign!$D$2:$D$18,campaign!$B$2:$B$18))</f>
        <v>BuysViaMailOrder</v>
      </c>
    </row>
    <row r="221" spans="1:6" x14ac:dyDescent="0.3">
      <c r="A221" s="9" t="str">
        <f>customer!A221</f>
        <v>C0220</v>
      </c>
      <c r="B221" s="10">
        <f>_xlfn.MAXIFS(data!C:C,data!A:A,Endirim!A221)</f>
        <v>44849</v>
      </c>
      <c r="C221" s="9" t="str" cm="1">
        <f t="array" ref="C221">INDEX(data!B:B,MATCH(1,(data!A:A=Endirim!A221)*(data!C:C=Endirim!B221),0))</f>
        <v>cam16</v>
      </c>
      <c r="D221" s="9">
        <f>VLOOKUP(C221,campaign!$A$2:$D$18,4,FALSE)</f>
        <v>16</v>
      </c>
      <c r="E221" s="9">
        <f>_xlfn.MAXIFS(data!G:G,data!A:A,Endirim!A221)</f>
        <v>25</v>
      </c>
      <c r="F221" s="9" t="str">
        <f>IF(E221=D221,"no discount",_xlfn.XLOOKUP(E221,campaign!$D$2:$D$18,campaign!$B$2:$B$18))</f>
        <v>BuysViaMailOrder</v>
      </c>
    </row>
    <row r="222" spans="1:6" x14ac:dyDescent="0.3">
      <c r="A222" s="9" t="str">
        <f>customer!A222</f>
        <v>C0221</v>
      </c>
      <c r="B222" s="10">
        <f>_xlfn.MAXIFS(data!C:C,data!A:A,Endirim!A222)</f>
        <v>45036</v>
      </c>
      <c r="C222" s="9" t="str" cm="1">
        <f t="array" ref="C222">INDEX(data!B:B,MATCH(1,(data!A:A=Endirim!A222)*(data!C:C=Endirim!B222),0))</f>
        <v>cam05</v>
      </c>
      <c r="D222" s="9">
        <f>VLOOKUP(C222,campaign!$A$2:$D$18,4,FALSE)</f>
        <v>22</v>
      </c>
      <c r="E222" s="9">
        <f>_xlfn.MAXIFS(data!G:G,data!A:A,Endirim!A222)</f>
        <v>75</v>
      </c>
      <c r="F222" s="9" t="str">
        <f>IF(E222=D222,"no discount",_xlfn.XLOOKUP(E222,campaign!$D$2:$D$18,campaign!$B$2:$B$18))</f>
        <v>OptOutMailings</v>
      </c>
    </row>
    <row r="223" spans="1:6" x14ac:dyDescent="0.3">
      <c r="A223" s="9" t="str">
        <f>customer!A223</f>
        <v>C0222</v>
      </c>
      <c r="B223" s="10">
        <f>_xlfn.MAXIFS(data!C:C,data!A:A,Endirim!A223)</f>
        <v>44939</v>
      </c>
      <c r="C223" s="9" t="str" cm="1">
        <f t="array" ref="C223">INDEX(data!B:B,MATCH(1,(data!A:A=Endirim!A223)*(data!C:C=Endirim!B223),0))</f>
        <v>cam17</v>
      </c>
      <c r="D223" s="9">
        <f>VLOOKUP(C223,campaign!$A$2:$D$18,4,FALSE)</f>
        <v>29</v>
      </c>
      <c r="E223" s="9">
        <f>_xlfn.MAXIFS(data!G:G,data!A:A,Endirim!A223)</f>
        <v>29</v>
      </c>
      <c r="F223" s="9" t="str">
        <f>IF(E223=D223,"no discount",_xlfn.XLOOKUP(E223,campaign!$D$2:$D$18,campaign!$B$2:$B$18))</f>
        <v>no discount</v>
      </c>
    </row>
    <row r="224" spans="1:6" x14ac:dyDescent="0.3">
      <c r="A224" s="9" t="str">
        <f>customer!A224</f>
        <v>C0223</v>
      </c>
      <c r="B224" s="10">
        <f>_xlfn.MAXIFS(data!C:C,data!A:A,Endirim!A224)</f>
        <v>44899</v>
      </c>
      <c r="C224" s="9" t="str" cm="1">
        <f t="array" ref="C224">INDEX(data!B:B,MATCH(1,(data!A:A=Endirim!A224)*(data!C:C=Endirim!B224),0))</f>
        <v>cam17</v>
      </c>
      <c r="D224" s="9">
        <f>VLOOKUP(C224,campaign!$A$2:$D$18,4,FALSE)</f>
        <v>29</v>
      </c>
      <c r="E224" s="9">
        <f>_xlfn.MAXIFS(data!G:G,data!A:A,Endirim!A224)</f>
        <v>65</v>
      </c>
      <c r="F224" s="9" t="str">
        <f>IF(E224=D224,"no discount",_xlfn.XLOOKUP(E224,campaign!$D$2:$D$18,campaign!$B$2:$B$18))</f>
        <v>HasCreditCard</v>
      </c>
    </row>
    <row r="225" spans="1:6" x14ac:dyDescent="0.3">
      <c r="A225" s="9" t="str">
        <f>customer!A225</f>
        <v>C0224</v>
      </c>
      <c r="B225" s="10">
        <f>_xlfn.MAXIFS(data!C:C,data!A:A,Endirim!A225)</f>
        <v>45010</v>
      </c>
      <c r="C225" s="9" t="str" cm="1">
        <f t="array" ref="C225">INDEX(data!B:B,MATCH(1,(data!A:A=Endirim!A225)*(data!C:C=Endirim!B225),0))</f>
        <v>cam12</v>
      </c>
      <c r="D225" s="9">
        <f>VLOOKUP(C225,campaign!$A$2:$D$18,4,FALSE)</f>
        <v>65</v>
      </c>
      <c r="E225" s="9">
        <f>_xlfn.MAXIFS(data!G:G,data!A:A,Endirim!A225)</f>
        <v>65</v>
      </c>
      <c r="F225" s="9" t="str">
        <f>IF(E225=D225,"no discount",_xlfn.XLOOKUP(E225,campaign!$D$2:$D$18,campaign!$B$2:$B$18))</f>
        <v>no discount</v>
      </c>
    </row>
    <row r="226" spans="1:6" x14ac:dyDescent="0.3">
      <c r="A226" s="9" t="str">
        <f>customer!A226</f>
        <v>C0225</v>
      </c>
      <c r="B226" s="10">
        <f>_xlfn.MAXIFS(data!C:C,data!A:A,Endirim!A226)</f>
        <v>45026</v>
      </c>
      <c r="C226" s="9" t="str" cm="1">
        <f t="array" ref="C226">INDEX(data!B:B,MATCH(1,(data!A:A=Endirim!A226)*(data!C:C=Endirim!B226),0))</f>
        <v>cam05</v>
      </c>
      <c r="D226" s="9">
        <f>VLOOKUP(C226,campaign!$A$2:$D$18,4,FALSE)</f>
        <v>22</v>
      </c>
      <c r="E226" s="9">
        <f>_xlfn.MAXIFS(data!G:G,data!A:A,Endirim!A226)</f>
        <v>62</v>
      </c>
      <c r="F226" s="9" t="str">
        <f>IF(E226=D226,"no discount",_xlfn.XLOOKUP(E226,campaign!$D$2:$D$18,campaign!$B$2:$B$18))</f>
        <v>HandsetWebCapable</v>
      </c>
    </row>
    <row r="227" spans="1:6" x14ac:dyDescent="0.3">
      <c r="A227" s="9" t="str">
        <f>customer!A227</f>
        <v>C0226</v>
      </c>
      <c r="B227" s="10">
        <f>_xlfn.MAXIFS(data!C:C,data!A:A,Endirim!A227)</f>
        <v>44988</v>
      </c>
      <c r="C227" s="9" t="str" cm="1">
        <f t="array" ref="C227">INDEX(data!B:B,MATCH(1,(data!A:A=Endirim!A227)*(data!C:C=Endirim!B227),0))</f>
        <v>cam11</v>
      </c>
      <c r="D227" s="9">
        <f>VLOOKUP(C227,campaign!$A$2:$D$18,4,FALSE)</f>
        <v>62</v>
      </c>
      <c r="E227" s="9">
        <f>_xlfn.MAXIFS(data!G:G,data!A:A,Endirim!A227)</f>
        <v>62</v>
      </c>
      <c r="F227" s="9" t="str">
        <f>IF(E227=D227,"no discount",_xlfn.XLOOKUP(E227,campaign!$D$2:$D$18,campaign!$B$2:$B$18))</f>
        <v>no discount</v>
      </c>
    </row>
    <row r="228" spans="1:6" x14ac:dyDescent="0.3">
      <c r="A228" s="9" t="str">
        <f>customer!A228</f>
        <v>C0227</v>
      </c>
      <c r="B228" s="10">
        <f>_xlfn.MAXIFS(data!C:C,data!A:A,Endirim!A228)</f>
        <v>44902</v>
      </c>
      <c r="C228" s="9" t="str" cm="1">
        <f t="array" ref="C228">INDEX(data!B:B,MATCH(1,(data!A:A=Endirim!A228)*(data!C:C=Endirim!B228),0))</f>
        <v>cam02</v>
      </c>
      <c r="D228" s="9">
        <f>VLOOKUP(C228,campaign!$A$2:$D$18,4,FALSE)</f>
        <v>26</v>
      </c>
      <c r="E228" s="9">
        <f>_xlfn.MAXIFS(data!G:G,data!A:A,Endirim!A228)</f>
        <v>26</v>
      </c>
      <c r="F228" s="9" t="str">
        <f>IF(E228=D228,"no discount",_xlfn.XLOOKUP(E228,campaign!$D$2:$D$18,campaign!$B$2:$B$18))</f>
        <v>no discount</v>
      </c>
    </row>
    <row r="229" spans="1:6" x14ac:dyDescent="0.3">
      <c r="A229" s="9" t="str">
        <f>customer!A229</f>
        <v>C0228</v>
      </c>
      <c r="B229" s="10">
        <f>_xlfn.MAXIFS(data!C:C,data!A:A,Endirim!A229)</f>
        <v>45021</v>
      </c>
      <c r="C229" s="9" t="str" cm="1">
        <f t="array" ref="C229">INDEX(data!B:B,MATCH(1,(data!A:A=Endirim!A229)*(data!C:C=Endirim!B229),0))</f>
        <v>cam07</v>
      </c>
      <c r="D229" s="9">
        <f>VLOOKUP(C229,campaign!$A$2:$D$18,4,FALSE)</f>
        <v>25</v>
      </c>
      <c r="E229" s="9">
        <f>_xlfn.MAXIFS(data!G:G,data!A:A,Endirim!A229)</f>
        <v>62</v>
      </c>
      <c r="F229" s="9" t="str">
        <f>IF(E229=D229,"no discount",_xlfn.XLOOKUP(E229,campaign!$D$2:$D$18,campaign!$B$2:$B$18))</f>
        <v>HandsetWebCapable</v>
      </c>
    </row>
    <row r="230" spans="1:6" x14ac:dyDescent="0.3">
      <c r="A230" s="9" t="str">
        <f>customer!A230</f>
        <v>C0229</v>
      </c>
      <c r="B230" s="10">
        <f>_xlfn.MAXIFS(data!C:C,data!A:A,Endirim!A230)</f>
        <v>44763</v>
      </c>
      <c r="C230" s="9" t="str" cm="1">
        <f t="array" ref="C230">INDEX(data!B:B,MATCH(1,(data!A:A=Endirim!A230)*(data!C:C=Endirim!B230),0))</f>
        <v>cam08</v>
      </c>
      <c r="D230" s="9">
        <f>VLOOKUP(C230,campaign!$A$2:$D$18,4,FALSE)</f>
        <v>27</v>
      </c>
      <c r="E230" s="9">
        <f>_xlfn.MAXIFS(data!G:G,data!A:A,Endirim!A230)</f>
        <v>27</v>
      </c>
      <c r="F230" s="9" t="str">
        <f>IF(E230=D230,"no discount",_xlfn.XLOOKUP(E230,campaign!$D$2:$D$18,campaign!$B$2:$B$18))</f>
        <v>no discount</v>
      </c>
    </row>
    <row r="231" spans="1:6" x14ac:dyDescent="0.3">
      <c r="A231" s="9" t="str">
        <f>customer!A231</f>
        <v>C0230</v>
      </c>
      <c r="B231" s="10">
        <f>_xlfn.MAXIFS(data!C:C,data!A:A,Endirim!A231)</f>
        <v>44884</v>
      </c>
      <c r="C231" s="9" t="str" cm="1">
        <f t="array" ref="C231">INDEX(data!B:B,MATCH(1,(data!A:A=Endirim!A231)*(data!C:C=Endirim!B231),0))</f>
        <v>cam13</v>
      </c>
      <c r="D231" s="9">
        <f>VLOOKUP(C231,campaign!$A$2:$D$18,4,FALSE)</f>
        <v>25</v>
      </c>
      <c r="E231" s="9">
        <f>_xlfn.MAXIFS(data!G:G,data!A:A,Endirim!A231)</f>
        <v>66</v>
      </c>
      <c r="F231" s="9" t="str">
        <f>IF(E231=D231,"no discount",_xlfn.XLOOKUP(E231,campaign!$D$2:$D$18,campaign!$B$2:$B$18))</f>
        <v>NonUSTravel</v>
      </c>
    </row>
    <row r="232" spans="1:6" x14ac:dyDescent="0.3">
      <c r="A232" s="9" t="str">
        <f>customer!A232</f>
        <v>C0231</v>
      </c>
      <c r="B232" s="10">
        <f>_xlfn.MAXIFS(data!C:C,data!A:A,Endirim!A232)</f>
        <v>0</v>
      </c>
      <c r="C232" s="9" t="e" cm="1">
        <f t="array" ref="C232">INDEX(data!B:B,MATCH(1,(data!A:A=Endirim!A232)*(data!C:C=Endirim!B232),0))</f>
        <v>#N/A</v>
      </c>
      <c r="D232" s="9" t="e">
        <f>VLOOKUP(C232,campaign!$A$2:$D$18,4,FALSE)</f>
        <v>#N/A</v>
      </c>
      <c r="E232" s="9">
        <f>_xlfn.MAXIFS(data!G:G,data!A:A,Endirim!A232)</f>
        <v>0</v>
      </c>
      <c r="F232" s="9" t="e">
        <f>IF(E232=D232,"no discount",_xlfn.XLOOKUP(E232,campaign!$D$2:$D$18,campaign!$B$2:$B$18))</f>
        <v>#N/A</v>
      </c>
    </row>
    <row r="233" spans="1:6" x14ac:dyDescent="0.3">
      <c r="A233" s="9" t="str">
        <f>customer!A233</f>
        <v>C0232</v>
      </c>
      <c r="B233" s="10">
        <f>_xlfn.MAXIFS(data!C:C,data!A:A,Endirim!A233)</f>
        <v>44896</v>
      </c>
      <c r="C233" s="9" t="str" cm="1">
        <f t="array" ref="C233">INDEX(data!B:B,MATCH(1,(data!A:A=Endirim!A233)*(data!C:C=Endirim!B233),0))</f>
        <v>cam03</v>
      </c>
      <c r="D233" s="9">
        <f>VLOOKUP(C233,campaign!$A$2:$D$18,4,FALSE)</f>
        <v>62</v>
      </c>
      <c r="E233" s="9">
        <f>_xlfn.MAXIFS(data!G:G,data!A:A,Endirim!A233)</f>
        <v>62</v>
      </c>
      <c r="F233" s="9" t="str">
        <f>IF(E233=D233,"no discount",_xlfn.XLOOKUP(E233,campaign!$D$2:$D$18,campaign!$B$2:$B$18))</f>
        <v>no discount</v>
      </c>
    </row>
    <row r="234" spans="1:6" x14ac:dyDescent="0.3">
      <c r="A234" s="9" t="str">
        <f>customer!A234</f>
        <v>C0233</v>
      </c>
      <c r="B234" s="10">
        <f>_xlfn.MAXIFS(data!C:C,data!A:A,Endirim!A234)</f>
        <v>44825</v>
      </c>
      <c r="C234" s="9" t="str" cm="1">
        <f t="array" ref="C234">INDEX(data!B:B,MATCH(1,(data!A:A=Endirim!A234)*(data!C:C=Endirim!B234),0))</f>
        <v>cam06</v>
      </c>
      <c r="D234" s="9">
        <f>VLOOKUP(C234,campaign!$A$2:$D$18,4,FALSE)</f>
        <v>13</v>
      </c>
      <c r="E234" s="9">
        <f>_xlfn.MAXIFS(data!G:G,data!A:A,Endirim!A234)</f>
        <v>62</v>
      </c>
      <c r="F234" s="9" t="str">
        <f>IF(E234=D234,"no discount",_xlfn.XLOOKUP(E234,campaign!$D$2:$D$18,campaign!$B$2:$B$18))</f>
        <v>HandsetWebCapable</v>
      </c>
    </row>
    <row r="235" spans="1:6" x14ac:dyDescent="0.3">
      <c r="A235" s="9" t="str">
        <f>customer!A235</f>
        <v>C0234</v>
      </c>
      <c r="B235" s="10">
        <f>_xlfn.MAXIFS(data!C:C,data!A:A,Endirim!A235)</f>
        <v>44862</v>
      </c>
      <c r="C235" s="9" t="str" cm="1">
        <f t="array" ref="C235">INDEX(data!B:B,MATCH(1,(data!A:A=Endirim!A235)*(data!C:C=Endirim!B235),0))</f>
        <v>cam05</v>
      </c>
      <c r="D235" s="9">
        <f>VLOOKUP(C235,campaign!$A$2:$D$18,4,FALSE)</f>
        <v>22</v>
      </c>
      <c r="E235" s="9">
        <f>_xlfn.MAXIFS(data!G:G,data!A:A,Endirim!A235)</f>
        <v>26</v>
      </c>
      <c r="F235" s="9" t="str">
        <f>IF(E235=D235,"no discount",_xlfn.XLOOKUP(E235,campaign!$D$2:$D$18,campaign!$B$2:$B$18))</f>
        <v>HandsetRefurbished</v>
      </c>
    </row>
    <row r="236" spans="1:6" x14ac:dyDescent="0.3">
      <c r="A236" s="9" t="str">
        <f>customer!A236</f>
        <v>C0235</v>
      </c>
      <c r="B236" s="10">
        <f>_xlfn.MAXIFS(data!C:C,data!A:A,Endirim!A236)</f>
        <v>44914</v>
      </c>
      <c r="C236" s="9" t="str" cm="1">
        <f t="array" ref="C236">INDEX(data!B:B,MATCH(1,(data!A:A=Endirim!A236)*(data!C:C=Endirim!B236),0))</f>
        <v>cam12</v>
      </c>
      <c r="D236" s="9">
        <f>VLOOKUP(C236,campaign!$A$2:$D$18,4,FALSE)</f>
        <v>65</v>
      </c>
      <c r="E236" s="9">
        <f>_xlfn.MAXIFS(data!G:G,data!A:A,Endirim!A236)</f>
        <v>65</v>
      </c>
      <c r="F236" s="9" t="str">
        <f>IF(E236=D236,"no discount",_xlfn.XLOOKUP(E236,campaign!$D$2:$D$18,campaign!$B$2:$B$18))</f>
        <v>no discount</v>
      </c>
    </row>
    <row r="237" spans="1:6" x14ac:dyDescent="0.3">
      <c r="A237" s="9" t="str">
        <f>customer!A237</f>
        <v>C0236</v>
      </c>
      <c r="B237" s="10">
        <f>_xlfn.MAXIFS(data!C:C,data!A:A,Endirim!A237)</f>
        <v>45030</v>
      </c>
      <c r="C237" s="9" t="str" cm="1">
        <f t="array" ref="C237">INDEX(data!B:B,MATCH(1,(data!A:A=Endirim!A237)*(data!C:C=Endirim!B237),0))</f>
        <v>cam11</v>
      </c>
      <c r="D237" s="9">
        <f>VLOOKUP(C237,campaign!$A$2:$D$18,4,FALSE)</f>
        <v>62</v>
      </c>
      <c r="E237" s="9">
        <f>_xlfn.MAXIFS(data!G:G,data!A:A,Endirim!A237)</f>
        <v>62</v>
      </c>
      <c r="F237" s="9" t="str">
        <f>IF(E237=D237,"no discount",_xlfn.XLOOKUP(E237,campaign!$D$2:$D$18,campaign!$B$2:$B$18))</f>
        <v>no discount</v>
      </c>
    </row>
    <row r="238" spans="1:6" x14ac:dyDescent="0.3">
      <c r="A238" s="9" t="str">
        <f>customer!A238</f>
        <v>C0237</v>
      </c>
      <c r="B238" s="10">
        <f>_xlfn.MAXIFS(data!C:C,data!A:A,Endirim!A238)</f>
        <v>45033</v>
      </c>
      <c r="C238" s="9" t="str" cm="1">
        <f t="array" ref="C238">INDEX(data!B:B,MATCH(1,(data!A:A=Endirim!A238)*(data!C:C=Endirim!B238),0))</f>
        <v>cam01</v>
      </c>
      <c r="D238" s="9">
        <f>VLOOKUP(C238,campaign!$A$2:$D$18,4,FALSE)</f>
        <v>10</v>
      </c>
      <c r="E238" s="9">
        <f>_xlfn.MAXIFS(data!G:G,data!A:A,Endirim!A238)</f>
        <v>10</v>
      </c>
      <c r="F238" s="9" t="str">
        <f>IF(E238=D238,"no discount",_xlfn.XLOOKUP(E238,campaign!$D$2:$D$18,campaign!$B$2:$B$18))</f>
        <v>no discount</v>
      </c>
    </row>
    <row r="239" spans="1:6" x14ac:dyDescent="0.3">
      <c r="A239" s="9" t="str">
        <f>customer!A239</f>
        <v>C0238</v>
      </c>
      <c r="B239" s="10">
        <f>_xlfn.MAXIFS(data!C:C,data!A:A,Endirim!A239)</f>
        <v>44890</v>
      </c>
      <c r="C239" s="9" t="str" cm="1">
        <f t="array" ref="C239">INDEX(data!B:B,MATCH(1,(data!A:A=Endirim!A239)*(data!C:C=Endirim!B239),0))</f>
        <v>cam11</v>
      </c>
      <c r="D239" s="9">
        <f>VLOOKUP(C239,campaign!$A$2:$D$18,4,FALSE)</f>
        <v>62</v>
      </c>
      <c r="E239" s="9">
        <f>_xlfn.MAXIFS(data!G:G,data!A:A,Endirim!A239)</f>
        <v>62</v>
      </c>
      <c r="F239" s="9" t="str">
        <f>IF(E239=D239,"no discount",_xlfn.XLOOKUP(E239,campaign!$D$2:$D$18,campaign!$B$2:$B$18))</f>
        <v>no discount</v>
      </c>
    </row>
    <row r="240" spans="1:6" x14ac:dyDescent="0.3">
      <c r="A240" s="9" t="str">
        <f>customer!A240</f>
        <v>C0239</v>
      </c>
      <c r="B240" s="10">
        <f>_xlfn.MAXIFS(data!C:C,data!A:A,Endirim!A240)</f>
        <v>45008</v>
      </c>
      <c r="C240" s="9" t="str" cm="1">
        <f t="array" ref="C240">INDEX(data!B:B,MATCH(1,(data!A:A=Endirim!A240)*(data!C:C=Endirim!B240),0))</f>
        <v>cam09</v>
      </c>
      <c r="D240" s="9">
        <f>VLOOKUP(C240,campaign!$A$2:$D$18,4,FALSE)</f>
        <v>75</v>
      </c>
      <c r="E240" s="9">
        <f>_xlfn.MAXIFS(data!G:G,data!A:A,Endirim!A240)</f>
        <v>75</v>
      </c>
      <c r="F240" s="9" t="str">
        <f>IF(E240=D240,"no discount",_xlfn.XLOOKUP(E240,campaign!$D$2:$D$18,campaign!$B$2:$B$18))</f>
        <v>no discount</v>
      </c>
    </row>
    <row r="241" spans="1:6" x14ac:dyDescent="0.3">
      <c r="A241" s="9" t="str">
        <f>customer!A241</f>
        <v>C0240</v>
      </c>
      <c r="B241" s="10">
        <f>_xlfn.MAXIFS(data!C:C,data!A:A,Endirim!A241)</f>
        <v>45031</v>
      </c>
      <c r="C241" s="9" t="str" cm="1">
        <f t="array" ref="C241">INDEX(data!B:B,MATCH(1,(data!A:A=Endirim!A241)*(data!C:C=Endirim!B241),0))</f>
        <v>cam05</v>
      </c>
      <c r="D241" s="9">
        <f>VLOOKUP(C241,campaign!$A$2:$D$18,4,FALSE)</f>
        <v>22</v>
      </c>
      <c r="E241" s="9">
        <f>_xlfn.MAXIFS(data!G:G,data!A:A,Endirim!A241)</f>
        <v>22</v>
      </c>
      <c r="F241" s="9" t="str">
        <f>IF(E241=D241,"no discount",_xlfn.XLOOKUP(E241,campaign!$D$2:$D$18,campaign!$B$2:$B$18))</f>
        <v>no discount</v>
      </c>
    </row>
    <row r="242" spans="1:6" x14ac:dyDescent="0.3">
      <c r="A242" s="9" t="str">
        <f>customer!A242</f>
        <v>C0241</v>
      </c>
      <c r="B242" s="10">
        <f>_xlfn.MAXIFS(data!C:C,data!A:A,Endirim!A242)</f>
        <v>45041</v>
      </c>
      <c r="C242" s="9" t="str" cm="1">
        <f t="array" ref="C242">INDEX(data!B:B,MATCH(1,(data!A:A=Endirim!A242)*(data!C:C=Endirim!B242),0))</f>
        <v>cam01</v>
      </c>
      <c r="D242" s="9">
        <f>VLOOKUP(C242,campaign!$A$2:$D$18,4,FALSE)</f>
        <v>10</v>
      </c>
      <c r="E242" s="9">
        <f>_xlfn.MAXIFS(data!G:G,data!A:A,Endirim!A242)</f>
        <v>27</v>
      </c>
      <c r="F242" s="9" t="str">
        <f>IF(E242=D242,"no discount",_xlfn.XLOOKUP(E242,campaign!$D$2:$D$18,campaign!$B$2:$B$18))</f>
        <v>RespondsToMailOffers</v>
      </c>
    </row>
    <row r="243" spans="1:6" x14ac:dyDescent="0.3">
      <c r="A243" s="9" t="str">
        <f>customer!A243</f>
        <v>C0242</v>
      </c>
      <c r="B243" s="10">
        <f>_xlfn.MAXIFS(data!C:C,data!A:A,Endirim!A243)</f>
        <v>44609</v>
      </c>
      <c r="C243" s="9" t="str" cm="1">
        <f t="array" ref="C243">INDEX(data!B:B,MATCH(1,(data!A:A=Endirim!A243)*(data!C:C=Endirim!B243),0))</f>
        <v>cam10</v>
      </c>
      <c r="D243" s="9">
        <f>VLOOKUP(C243,campaign!$A$2:$D$18,4,FALSE)</f>
        <v>66</v>
      </c>
      <c r="E243" s="9">
        <f>_xlfn.MAXIFS(data!G:G,data!A:A,Endirim!A243)</f>
        <v>66</v>
      </c>
      <c r="F243" s="9" t="str">
        <f>IF(E243=D243,"no discount",_xlfn.XLOOKUP(E243,campaign!$D$2:$D$18,campaign!$B$2:$B$18))</f>
        <v>no discount</v>
      </c>
    </row>
    <row r="244" spans="1:6" x14ac:dyDescent="0.3">
      <c r="A244" s="9" t="str">
        <f>customer!A244</f>
        <v>C0243</v>
      </c>
      <c r="B244" s="10">
        <f>_xlfn.MAXIFS(data!C:C,data!A:A,Endirim!A244)</f>
        <v>44911</v>
      </c>
      <c r="C244" s="9" t="str" cm="1">
        <f t="array" ref="C244">INDEX(data!B:B,MATCH(1,(data!A:A=Endirim!A244)*(data!C:C=Endirim!B244),0))</f>
        <v>cam01</v>
      </c>
      <c r="D244" s="9">
        <f>VLOOKUP(C244,campaign!$A$2:$D$18,4,FALSE)</f>
        <v>10</v>
      </c>
      <c r="E244" s="9">
        <f>_xlfn.MAXIFS(data!G:G,data!A:A,Endirim!A244)</f>
        <v>28</v>
      </c>
      <c r="F244" s="9" t="str">
        <f>IF(E244=D244,"no discount",_xlfn.XLOOKUP(E244,campaign!$D$2:$D$18,campaign!$B$2:$B$18))</f>
        <v>NotNewCellphoneUser</v>
      </c>
    </row>
    <row r="245" spans="1:6" x14ac:dyDescent="0.3">
      <c r="A245" s="9" t="str">
        <f>customer!A245</f>
        <v>C0244</v>
      </c>
      <c r="B245" s="10">
        <f>_xlfn.MAXIFS(data!C:C,data!A:A,Endirim!A245)</f>
        <v>45024</v>
      </c>
      <c r="C245" s="9" t="str" cm="1">
        <f t="array" ref="C245">INDEX(data!B:B,MATCH(1,(data!A:A=Endirim!A245)*(data!C:C=Endirim!B245),0))</f>
        <v>cam16</v>
      </c>
      <c r="D245" s="9">
        <f>VLOOKUP(C245,campaign!$A$2:$D$18,4,FALSE)</f>
        <v>16</v>
      </c>
      <c r="E245" s="9">
        <f>_xlfn.MAXIFS(data!G:G,data!A:A,Endirim!A245)</f>
        <v>75</v>
      </c>
      <c r="F245" s="9" t="str">
        <f>IF(E245=D245,"no discount",_xlfn.XLOOKUP(E245,campaign!$D$2:$D$18,campaign!$B$2:$B$18))</f>
        <v>OptOutMailings</v>
      </c>
    </row>
    <row r="246" spans="1:6" x14ac:dyDescent="0.3">
      <c r="A246" s="9" t="str">
        <f>customer!A246</f>
        <v>C0245</v>
      </c>
      <c r="B246" s="10">
        <f>_xlfn.MAXIFS(data!C:C,data!A:A,Endirim!A246)</f>
        <v>44983</v>
      </c>
      <c r="C246" s="9" t="str" cm="1">
        <f t="array" ref="C246">INDEX(data!B:B,MATCH(1,(data!A:A=Endirim!A246)*(data!C:C=Endirim!B246),0))</f>
        <v>cam06</v>
      </c>
      <c r="D246" s="9">
        <f>VLOOKUP(C246,campaign!$A$2:$D$18,4,FALSE)</f>
        <v>13</v>
      </c>
      <c r="E246" s="9">
        <f>_xlfn.MAXIFS(data!G:G,data!A:A,Endirim!A246)</f>
        <v>14</v>
      </c>
      <c r="F246" s="9" t="str">
        <f>IF(E246=D246,"no discount",_xlfn.XLOOKUP(E246,campaign!$D$2:$D$18,campaign!$B$2:$B$18))</f>
        <v>OwnsMotorcycle</v>
      </c>
    </row>
    <row r="247" spans="1:6" x14ac:dyDescent="0.3">
      <c r="A247" s="9" t="str">
        <f>customer!A247</f>
        <v>C0246</v>
      </c>
      <c r="B247" s="10">
        <f>_xlfn.MAXIFS(data!C:C,data!A:A,Endirim!A247)</f>
        <v>44990</v>
      </c>
      <c r="C247" s="9" t="str" cm="1">
        <f t="array" ref="C247">INDEX(data!B:B,MATCH(1,(data!A:A=Endirim!A247)*(data!C:C=Endirim!B247),0))</f>
        <v>cam09</v>
      </c>
      <c r="D247" s="9">
        <f>VLOOKUP(C247,campaign!$A$2:$D$18,4,FALSE)</f>
        <v>75</v>
      </c>
      <c r="E247" s="9">
        <f>_xlfn.MAXIFS(data!G:G,data!A:A,Endirim!A247)</f>
        <v>75</v>
      </c>
      <c r="F247" s="9" t="str">
        <f>IF(E247=D247,"no discount",_xlfn.XLOOKUP(E247,campaign!$D$2:$D$18,campaign!$B$2:$B$18))</f>
        <v>no discount</v>
      </c>
    </row>
    <row r="248" spans="1:6" x14ac:dyDescent="0.3">
      <c r="A248" s="9" t="str">
        <f>customer!A248</f>
        <v>C0247</v>
      </c>
      <c r="B248" s="10">
        <f>_xlfn.MAXIFS(data!C:C,data!A:A,Endirim!A248)</f>
        <v>44565</v>
      </c>
      <c r="C248" s="9" t="str" cm="1">
        <f t="array" ref="C248">INDEX(data!B:B,MATCH(1,(data!A:A=Endirim!A248)*(data!C:C=Endirim!B248),0))</f>
        <v>cam13</v>
      </c>
      <c r="D248" s="9">
        <f>VLOOKUP(C248,campaign!$A$2:$D$18,4,FALSE)</f>
        <v>25</v>
      </c>
      <c r="E248" s="9">
        <f>_xlfn.MAXIFS(data!G:G,data!A:A,Endirim!A248)</f>
        <v>25</v>
      </c>
      <c r="F248" s="9" t="str">
        <f>IF(E248=D248,"no discount",_xlfn.XLOOKUP(E248,campaign!$D$2:$D$18,campaign!$B$2:$B$18))</f>
        <v>no discount</v>
      </c>
    </row>
    <row r="249" spans="1:6" x14ac:dyDescent="0.3">
      <c r="A249" s="9" t="str">
        <f>customer!A249</f>
        <v>C0248</v>
      </c>
      <c r="B249" s="10">
        <f>_xlfn.MAXIFS(data!C:C,data!A:A,Endirim!A249)</f>
        <v>44991</v>
      </c>
      <c r="C249" s="9" t="str" cm="1">
        <f t="array" ref="C249">INDEX(data!B:B,MATCH(1,(data!A:A=Endirim!A249)*(data!C:C=Endirim!B249),0))</f>
        <v>cam04</v>
      </c>
      <c r="D249" s="9">
        <f>VLOOKUP(C249,campaign!$A$2:$D$18,4,FALSE)</f>
        <v>26</v>
      </c>
      <c r="E249" s="9">
        <f>_xlfn.MAXIFS(data!G:G,data!A:A,Endirim!A249)</f>
        <v>26</v>
      </c>
      <c r="F249" s="9" t="str">
        <f>IF(E249=D249,"no discount",_xlfn.XLOOKUP(E249,campaign!$D$2:$D$18,campaign!$B$2:$B$18))</f>
        <v>no discount</v>
      </c>
    </row>
    <row r="250" spans="1:6" x14ac:dyDescent="0.3">
      <c r="A250" s="9" t="str">
        <f>customer!A250</f>
        <v>C0249</v>
      </c>
      <c r="B250" s="10">
        <f>_xlfn.MAXIFS(data!C:C,data!A:A,Endirim!A250)</f>
        <v>45033</v>
      </c>
      <c r="C250" s="9" t="str" cm="1">
        <f t="array" ref="C250">INDEX(data!B:B,MATCH(1,(data!A:A=Endirim!A250)*(data!C:C=Endirim!B250),0))</f>
        <v>cam03</v>
      </c>
      <c r="D250" s="9">
        <f>VLOOKUP(C250,campaign!$A$2:$D$18,4,FALSE)</f>
        <v>62</v>
      </c>
      <c r="E250" s="9">
        <f>_xlfn.MAXIFS(data!G:G,data!A:A,Endirim!A250)</f>
        <v>66</v>
      </c>
      <c r="F250" s="9" t="str">
        <f>IF(E250=D250,"no discount",_xlfn.XLOOKUP(E250,campaign!$D$2:$D$18,campaign!$B$2:$B$18))</f>
        <v>NonUSTravel</v>
      </c>
    </row>
    <row r="251" spans="1:6" x14ac:dyDescent="0.3">
      <c r="A251" s="9" t="str">
        <f>customer!A251</f>
        <v>C0250</v>
      </c>
      <c r="B251" s="10">
        <f>_xlfn.MAXIFS(data!C:C,data!A:A,Endirim!A251)</f>
        <v>44931</v>
      </c>
      <c r="C251" s="9" t="str" cm="1">
        <f t="array" ref="C251">INDEX(data!B:B,MATCH(1,(data!A:A=Endirim!A251)*(data!C:C=Endirim!B251),0))</f>
        <v>cam10</v>
      </c>
      <c r="D251" s="9">
        <f>VLOOKUP(C251,campaign!$A$2:$D$18,4,FALSE)</f>
        <v>66</v>
      </c>
      <c r="E251" s="9">
        <f>_xlfn.MAXIFS(data!G:G,data!A:A,Endirim!A251)</f>
        <v>66</v>
      </c>
      <c r="F251" s="9" t="str">
        <f>IF(E251=D251,"no discount",_xlfn.XLOOKUP(E251,campaign!$D$2:$D$18,campaign!$B$2:$B$18))</f>
        <v>no discount</v>
      </c>
    </row>
    <row r="252" spans="1:6" x14ac:dyDescent="0.3">
      <c r="A252" s="9" t="str">
        <f>customer!A252</f>
        <v>C0251</v>
      </c>
      <c r="B252" s="10">
        <f>_xlfn.MAXIFS(data!C:C,data!A:A,Endirim!A252)</f>
        <v>44638</v>
      </c>
      <c r="C252" s="9" t="str" cm="1">
        <f t="array" ref="C252">INDEX(data!B:B,MATCH(1,(data!A:A=Endirim!A252)*(data!C:C=Endirim!B252),0))</f>
        <v>cam07</v>
      </c>
      <c r="D252" s="9">
        <f>VLOOKUP(C252,campaign!$A$2:$D$18,4,FALSE)</f>
        <v>25</v>
      </c>
      <c r="E252" s="9">
        <f>_xlfn.MAXIFS(data!G:G,data!A:A,Endirim!A252)</f>
        <v>25</v>
      </c>
      <c r="F252" s="9" t="str">
        <f>IF(E252=D252,"no discount",_xlfn.XLOOKUP(E252,campaign!$D$2:$D$18,campaign!$B$2:$B$18))</f>
        <v>no discount</v>
      </c>
    </row>
    <row r="253" spans="1:6" x14ac:dyDescent="0.3">
      <c r="A253" s="9" t="str">
        <f>customer!A253</f>
        <v>C0252</v>
      </c>
      <c r="B253" s="10">
        <f>_xlfn.MAXIFS(data!C:C,data!A:A,Endirim!A253)</f>
        <v>44949</v>
      </c>
      <c r="C253" s="9" t="str" cm="1">
        <f t="array" ref="C253">INDEX(data!B:B,MATCH(1,(data!A:A=Endirim!A253)*(data!C:C=Endirim!B253),0))</f>
        <v>cam08</v>
      </c>
      <c r="D253" s="9">
        <f>VLOOKUP(C253,campaign!$A$2:$D$18,4,FALSE)</f>
        <v>27</v>
      </c>
      <c r="E253" s="9">
        <f>_xlfn.MAXIFS(data!G:G,data!A:A,Endirim!A253)</f>
        <v>27</v>
      </c>
      <c r="F253" s="9" t="str">
        <f>IF(E253=D253,"no discount",_xlfn.XLOOKUP(E253,campaign!$D$2:$D$18,campaign!$B$2:$B$18))</f>
        <v>no discount</v>
      </c>
    </row>
    <row r="254" spans="1:6" x14ac:dyDescent="0.3">
      <c r="A254" s="9" t="str">
        <f>customer!A254</f>
        <v>C0253</v>
      </c>
      <c r="B254" s="10">
        <f>_xlfn.MAXIFS(data!C:C,data!A:A,Endirim!A254)</f>
        <v>45009</v>
      </c>
      <c r="C254" s="9" t="str" cm="1">
        <f t="array" ref="C254">INDEX(data!B:B,MATCH(1,(data!A:A=Endirim!A254)*(data!C:C=Endirim!B254),0))</f>
        <v>cam15</v>
      </c>
      <c r="D254" s="9">
        <f>VLOOKUP(C254,campaign!$A$2:$D$18,4,FALSE)</f>
        <v>14</v>
      </c>
      <c r="E254" s="9">
        <f>_xlfn.MAXIFS(data!G:G,data!A:A,Endirim!A254)</f>
        <v>22</v>
      </c>
      <c r="F254" s="9" t="str">
        <f>IF(E254=D254,"no discount",_xlfn.XLOOKUP(E254,campaign!$D$2:$D$18,campaign!$B$2:$B$18))</f>
        <v>RVOwner</v>
      </c>
    </row>
    <row r="255" spans="1:6" x14ac:dyDescent="0.3">
      <c r="A255" s="9" t="str">
        <f>customer!A255</f>
        <v>C0254</v>
      </c>
      <c r="B255" s="10">
        <f>_xlfn.MAXIFS(data!C:C,data!A:A,Endirim!A255)</f>
        <v>44990</v>
      </c>
      <c r="C255" s="9" t="str" cm="1">
        <f t="array" ref="C255">INDEX(data!B:B,MATCH(1,(data!A:A=Endirim!A255)*(data!C:C=Endirim!B255),0))</f>
        <v>cam17</v>
      </c>
      <c r="D255" s="9">
        <f>VLOOKUP(C255,campaign!$A$2:$D$18,4,FALSE)</f>
        <v>29</v>
      </c>
      <c r="E255" s="9">
        <f>_xlfn.MAXIFS(data!G:G,data!A:A,Endirim!A255)</f>
        <v>29</v>
      </c>
      <c r="F255" s="9" t="str">
        <f>IF(E255=D255,"no discount",_xlfn.XLOOKUP(E255,campaign!$D$2:$D$18,campaign!$B$2:$B$18))</f>
        <v>no discount</v>
      </c>
    </row>
    <row r="256" spans="1:6" x14ac:dyDescent="0.3">
      <c r="A256" s="9" t="str">
        <f>customer!A256</f>
        <v>C0255</v>
      </c>
      <c r="B256" s="10">
        <f>_xlfn.MAXIFS(data!C:C,data!A:A,Endirim!A256)</f>
        <v>44796</v>
      </c>
      <c r="C256" s="9" t="str" cm="1">
        <f t="array" ref="C256">INDEX(data!B:B,MATCH(1,(data!A:A=Endirim!A256)*(data!C:C=Endirim!B256),0))</f>
        <v>cam16</v>
      </c>
      <c r="D256" s="9">
        <f>VLOOKUP(C256,campaign!$A$2:$D$18,4,FALSE)</f>
        <v>16</v>
      </c>
      <c r="E256" s="9">
        <f>_xlfn.MAXIFS(data!G:G,data!A:A,Endirim!A256)</f>
        <v>66</v>
      </c>
      <c r="F256" s="9" t="str">
        <f>IF(E256=D256,"no discount",_xlfn.XLOOKUP(E256,campaign!$D$2:$D$18,campaign!$B$2:$B$18))</f>
        <v>NonUSTravel</v>
      </c>
    </row>
    <row r="257" spans="1:6" x14ac:dyDescent="0.3">
      <c r="A257" s="9" t="str">
        <f>customer!A257</f>
        <v>C0256</v>
      </c>
      <c r="B257" s="10">
        <f>_xlfn.MAXIFS(data!C:C,data!A:A,Endirim!A257)</f>
        <v>45004</v>
      </c>
      <c r="C257" s="9" t="str" cm="1">
        <f t="array" ref="C257">INDEX(data!B:B,MATCH(1,(data!A:A=Endirim!A257)*(data!C:C=Endirim!B257),0))</f>
        <v>cam17</v>
      </c>
      <c r="D257" s="9">
        <f>VLOOKUP(C257,campaign!$A$2:$D$18,4,FALSE)</f>
        <v>29</v>
      </c>
      <c r="E257" s="9">
        <f>_xlfn.MAXIFS(data!G:G,data!A:A,Endirim!A257)</f>
        <v>62</v>
      </c>
      <c r="F257" s="9" t="str">
        <f>IF(E257=D257,"no discount",_xlfn.XLOOKUP(E257,campaign!$D$2:$D$18,campaign!$B$2:$B$18))</f>
        <v>HandsetWebCapable</v>
      </c>
    </row>
    <row r="258" spans="1:6" x14ac:dyDescent="0.3">
      <c r="A258" s="9" t="str">
        <f>customer!A258</f>
        <v>C0257</v>
      </c>
      <c r="B258" s="10">
        <f>_xlfn.MAXIFS(data!C:C,data!A:A,Endirim!A258)</f>
        <v>44883</v>
      </c>
      <c r="C258" s="9" t="str" cm="1">
        <f t="array" ref="C258">INDEX(data!B:B,MATCH(1,(data!A:A=Endirim!A258)*(data!C:C=Endirim!B258),0))</f>
        <v>cam08</v>
      </c>
      <c r="D258" s="9">
        <f>VLOOKUP(C258,campaign!$A$2:$D$18,4,FALSE)</f>
        <v>27</v>
      </c>
      <c r="E258" s="9">
        <f>_xlfn.MAXIFS(data!G:G,data!A:A,Endirim!A258)</f>
        <v>27</v>
      </c>
      <c r="F258" s="9" t="str">
        <f>IF(E258=D258,"no discount",_xlfn.XLOOKUP(E258,campaign!$D$2:$D$18,campaign!$B$2:$B$18))</f>
        <v>no discount</v>
      </c>
    </row>
    <row r="259" spans="1:6" x14ac:dyDescent="0.3">
      <c r="A259" s="9" t="str">
        <f>customer!A259</f>
        <v>C0258</v>
      </c>
      <c r="B259" s="10">
        <f>_xlfn.MAXIFS(data!C:C,data!A:A,Endirim!A259)</f>
        <v>44702</v>
      </c>
      <c r="C259" s="9" t="str" cm="1">
        <f t="array" ref="C259">INDEX(data!B:B,MATCH(1,(data!A:A=Endirim!A259)*(data!C:C=Endirim!B259),0))</f>
        <v>cam02</v>
      </c>
      <c r="D259" s="9">
        <f>VLOOKUP(C259,campaign!$A$2:$D$18,4,FALSE)</f>
        <v>26</v>
      </c>
      <c r="E259" s="9">
        <f>_xlfn.MAXIFS(data!G:G,data!A:A,Endirim!A259)</f>
        <v>26</v>
      </c>
      <c r="F259" s="9" t="str">
        <f>IF(E259=D259,"no discount",_xlfn.XLOOKUP(E259,campaign!$D$2:$D$18,campaign!$B$2:$B$18))</f>
        <v>no discount</v>
      </c>
    </row>
    <row r="260" spans="1:6" x14ac:dyDescent="0.3">
      <c r="A260" s="9" t="str">
        <f>customer!A260</f>
        <v>C0259</v>
      </c>
      <c r="B260" s="10">
        <f>_xlfn.MAXIFS(data!C:C,data!A:A,Endirim!A260)</f>
        <v>44799</v>
      </c>
      <c r="C260" s="9" t="str" cm="1">
        <f t="array" ref="C260">INDEX(data!B:B,MATCH(1,(data!A:A=Endirim!A260)*(data!C:C=Endirim!B260),0))</f>
        <v>cam08</v>
      </c>
      <c r="D260" s="9">
        <f>VLOOKUP(C260,campaign!$A$2:$D$18,4,FALSE)</f>
        <v>27</v>
      </c>
      <c r="E260" s="9">
        <f>_xlfn.MAXIFS(data!G:G,data!A:A,Endirim!A260)</f>
        <v>27</v>
      </c>
      <c r="F260" s="9" t="str">
        <f>IF(E260=D260,"no discount",_xlfn.XLOOKUP(E260,campaign!$D$2:$D$18,campaign!$B$2:$B$18))</f>
        <v>no discount</v>
      </c>
    </row>
    <row r="261" spans="1:6" x14ac:dyDescent="0.3">
      <c r="A261" s="9" t="str">
        <f>customer!A261</f>
        <v>C0260</v>
      </c>
      <c r="B261" s="10">
        <f>_xlfn.MAXIFS(data!C:C,data!A:A,Endirim!A261)</f>
        <v>44878</v>
      </c>
      <c r="C261" s="9" t="str" cm="1">
        <f t="array" ref="C261">INDEX(data!B:B,MATCH(1,(data!A:A=Endirim!A261)*(data!C:C=Endirim!B261),0))</f>
        <v>cam04</v>
      </c>
      <c r="D261" s="9">
        <f>VLOOKUP(C261,campaign!$A$2:$D$18,4,FALSE)</f>
        <v>26</v>
      </c>
      <c r="E261" s="9">
        <f>_xlfn.MAXIFS(data!G:G,data!A:A,Endirim!A261)</f>
        <v>26</v>
      </c>
      <c r="F261" s="9" t="str">
        <f>IF(E261=D261,"no discount",_xlfn.XLOOKUP(E261,campaign!$D$2:$D$18,campaign!$B$2:$B$18))</f>
        <v>no discount</v>
      </c>
    </row>
    <row r="262" spans="1:6" x14ac:dyDescent="0.3">
      <c r="A262" s="9" t="str">
        <f>customer!A262</f>
        <v>C0261</v>
      </c>
      <c r="B262" s="10">
        <f>_xlfn.MAXIFS(data!C:C,data!A:A,Endirim!A262)</f>
        <v>45034</v>
      </c>
      <c r="C262" s="9" t="str" cm="1">
        <f t="array" ref="C262">INDEX(data!B:B,MATCH(1,(data!A:A=Endirim!A262)*(data!C:C=Endirim!B262),0))</f>
        <v>cam17</v>
      </c>
      <c r="D262" s="9">
        <f>VLOOKUP(C262,campaign!$A$2:$D$18,4,FALSE)</f>
        <v>29</v>
      </c>
      <c r="E262" s="9">
        <f>_xlfn.MAXIFS(data!G:G,data!A:A,Endirim!A262)</f>
        <v>29</v>
      </c>
      <c r="F262" s="9" t="str">
        <f>IF(E262=D262,"no discount",_xlfn.XLOOKUP(E262,campaign!$D$2:$D$18,campaign!$B$2:$B$18))</f>
        <v>no discount</v>
      </c>
    </row>
    <row r="263" spans="1:6" x14ac:dyDescent="0.3">
      <c r="A263" s="9" t="str">
        <f>customer!A263</f>
        <v>C0262</v>
      </c>
      <c r="B263" s="10">
        <f>_xlfn.MAXIFS(data!C:C,data!A:A,Endirim!A263)</f>
        <v>44636</v>
      </c>
      <c r="C263" s="9" t="str" cm="1">
        <f t="array" ref="C263">INDEX(data!B:B,MATCH(1,(data!A:A=Endirim!A263)*(data!C:C=Endirim!B263),0))</f>
        <v>cam04</v>
      </c>
      <c r="D263" s="9">
        <f>VLOOKUP(C263,campaign!$A$2:$D$18,4,FALSE)</f>
        <v>26</v>
      </c>
      <c r="E263" s="9">
        <f>_xlfn.MAXIFS(data!G:G,data!A:A,Endirim!A263)</f>
        <v>26</v>
      </c>
      <c r="F263" s="9" t="str">
        <f>IF(E263=D263,"no discount",_xlfn.XLOOKUP(E263,campaign!$D$2:$D$18,campaign!$B$2:$B$18))</f>
        <v>no discount</v>
      </c>
    </row>
    <row r="264" spans="1:6" x14ac:dyDescent="0.3">
      <c r="A264" s="9" t="str">
        <f>customer!A264</f>
        <v>C0263</v>
      </c>
      <c r="B264" s="10">
        <f>_xlfn.MAXIFS(data!C:C,data!A:A,Endirim!A264)</f>
        <v>44789</v>
      </c>
      <c r="C264" s="9" t="str" cm="1">
        <f t="array" ref="C264">INDEX(data!B:B,MATCH(1,(data!A:A=Endirim!A264)*(data!C:C=Endirim!B264),0))</f>
        <v>cam17</v>
      </c>
      <c r="D264" s="9">
        <f>VLOOKUP(C264,campaign!$A$2:$D$18,4,FALSE)</f>
        <v>29</v>
      </c>
      <c r="E264" s="9">
        <f>_xlfn.MAXIFS(data!G:G,data!A:A,Endirim!A264)</f>
        <v>29</v>
      </c>
      <c r="F264" s="9" t="str">
        <f>IF(E264=D264,"no discount",_xlfn.XLOOKUP(E264,campaign!$D$2:$D$18,campaign!$B$2:$B$18))</f>
        <v>no discount</v>
      </c>
    </row>
    <row r="265" spans="1:6" x14ac:dyDescent="0.3">
      <c r="A265" s="9" t="str">
        <f>customer!A265</f>
        <v>C0264</v>
      </c>
      <c r="B265" s="10">
        <f>_xlfn.MAXIFS(data!C:C,data!A:A,Endirim!A265)</f>
        <v>44669</v>
      </c>
      <c r="C265" s="9" t="str" cm="1">
        <f t="array" ref="C265">INDEX(data!B:B,MATCH(1,(data!A:A=Endirim!A265)*(data!C:C=Endirim!B265),0))</f>
        <v>cam13</v>
      </c>
      <c r="D265" s="9">
        <f>VLOOKUP(C265,campaign!$A$2:$D$18,4,FALSE)</f>
        <v>25</v>
      </c>
      <c r="E265" s="9">
        <f>_xlfn.MAXIFS(data!G:G,data!A:A,Endirim!A265)</f>
        <v>62</v>
      </c>
      <c r="F265" s="9" t="str">
        <f>IF(E265=D265,"no discount",_xlfn.XLOOKUP(E265,campaign!$D$2:$D$18,campaign!$B$2:$B$18))</f>
        <v>HandsetWebCapable</v>
      </c>
    </row>
    <row r="266" spans="1:6" x14ac:dyDescent="0.3">
      <c r="A266" s="9" t="str">
        <f>customer!A266</f>
        <v>C0265</v>
      </c>
      <c r="B266" s="10">
        <f>_xlfn.MAXIFS(data!C:C,data!A:A,Endirim!A266)</f>
        <v>44916</v>
      </c>
      <c r="C266" s="9" t="str" cm="1">
        <f t="array" ref="C266">INDEX(data!B:B,MATCH(1,(data!A:A=Endirim!A266)*(data!C:C=Endirim!B266),0))</f>
        <v>cam14</v>
      </c>
      <c r="D266" s="9">
        <f>VLOOKUP(C266,campaign!$A$2:$D$18,4,FALSE)</f>
        <v>28</v>
      </c>
      <c r="E266" s="9">
        <f>_xlfn.MAXIFS(data!G:G,data!A:A,Endirim!A266)</f>
        <v>75</v>
      </c>
      <c r="F266" s="9" t="str">
        <f>IF(E266=D266,"no discount",_xlfn.XLOOKUP(E266,campaign!$D$2:$D$18,campaign!$B$2:$B$18))</f>
        <v>OptOutMailings</v>
      </c>
    </row>
    <row r="267" spans="1:6" x14ac:dyDescent="0.3">
      <c r="A267" s="9" t="str">
        <f>customer!A267</f>
        <v>C0266</v>
      </c>
      <c r="B267" s="10">
        <f>_xlfn.MAXIFS(data!C:C,data!A:A,Endirim!A267)</f>
        <v>44907</v>
      </c>
      <c r="C267" s="9" t="str" cm="1">
        <f t="array" ref="C267">INDEX(data!B:B,MATCH(1,(data!A:A=Endirim!A267)*(data!C:C=Endirim!B267),0))</f>
        <v>cam17</v>
      </c>
      <c r="D267" s="9">
        <f>VLOOKUP(C267,campaign!$A$2:$D$18,4,FALSE)</f>
        <v>29</v>
      </c>
      <c r="E267" s="9">
        <f>_xlfn.MAXIFS(data!G:G,data!A:A,Endirim!A267)</f>
        <v>65</v>
      </c>
      <c r="F267" s="9" t="str">
        <f>IF(E267=D267,"no discount",_xlfn.XLOOKUP(E267,campaign!$D$2:$D$18,campaign!$B$2:$B$18))</f>
        <v>HasCreditCard</v>
      </c>
    </row>
    <row r="268" spans="1:6" x14ac:dyDescent="0.3">
      <c r="A268" s="9" t="str">
        <f>customer!A268</f>
        <v>C0267</v>
      </c>
      <c r="B268" s="10">
        <f>_xlfn.MAXIFS(data!C:C,data!A:A,Endirim!A268)</f>
        <v>44914</v>
      </c>
      <c r="C268" s="9" t="str" cm="1">
        <f t="array" ref="C268">INDEX(data!B:B,MATCH(1,(data!A:A=Endirim!A268)*(data!C:C=Endirim!B268),0))</f>
        <v>cam09</v>
      </c>
      <c r="D268" s="9">
        <f>VLOOKUP(C268,campaign!$A$2:$D$18,4,FALSE)</f>
        <v>75</v>
      </c>
      <c r="E268" s="9">
        <f>_xlfn.MAXIFS(data!G:G,data!A:A,Endirim!A268)</f>
        <v>75</v>
      </c>
      <c r="F268" s="9" t="str">
        <f>IF(E268=D268,"no discount",_xlfn.XLOOKUP(E268,campaign!$D$2:$D$18,campaign!$B$2:$B$18))</f>
        <v>no discount</v>
      </c>
    </row>
    <row r="269" spans="1:6" x14ac:dyDescent="0.3">
      <c r="A269" s="9" t="str">
        <f>customer!A269</f>
        <v>C0268</v>
      </c>
      <c r="B269" s="10">
        <f>_xlfn.MAXIFS(data!C:C,data!A:A,Endirim!A269)</f>
        <v>45006</v>
      </c>
      <c r="C269" s="9" t="str" cm="1">
        <f t="array" ref="C269">INDEX(data!B:B,MATCH(1,(data!A:A=Endirim!A269)*(data!C:C=Endirim!B269),0))</f>
        <v>cam14</v>
      </c>
      <c r="D269" s="9">
        <f>VLOOKUP(C269,campaign!$A$2:$D$18,4,FALSE)</f>
        <v>28</v>
      </c>
      <c r="E269" s="9">
        <f>_xlfn.MAXIFS(data!G:G,data!A:A,Endirim!A269)</f>
        <v>66</v>
      </c>
      <c r="F269" s="9" t="str">
        <f>IF(E269=D269,"no discount",_xlfn.XLOOKUP(E269,campaign!$D$2:$D$18,campaign!$B$2:$B$18))</f>
        <v>NonUSTravel</v>
      </c>
    </row>
    <row r="270" spans="1:6" x14ac:dyDescent="0.3">
      <c r="A270" s="9" t="str">
        <f>customer!A270</f>
        <v>C0269</v>
      </c>
      <c r="B270" s="10">
        <f>_xlfn.MAXIFS(data!C:C,data!A:A,Endirim!A270)</f>
        <v>44911</v>
      </c>
      <c r="C270" s="9" t="str" cm="1">
        <f t="array" ref="C270">INDEX(data!B:B,MATCH(1,(data!A:A=Endirim!A270)*(data!C:C=Endirim!B270),0))</f>
        <v>cam17</v>
      </c>
      <c r="D270" s="9">
        <f>VLOOKUP(C270,campaign!$A$2:$D$18,4,FALSE)</f>
        <v>29</v>
      </c>
      <c r="E270" s="9">
        <f>_xlfn.MAXIFS(data!G:G,data!A:A,Endirim!A270)</f>
        <v>29</v>
      </c>
      <c r="F270" s="9" t="str">
        <f>IF(E270=D270,"no discount",_xlfn.XLOOKUP(E270,campaign!$D$2:$D$18,campaign!$B$2:$B$18))</f>
        <v>no discount</v>
      </c>
    </row>
    <row r="271" spans="1:6" x14ac:dyDescent="0.3">
      <c r="A271" s="9" t="str">
        <f>customer!A271</f>
        <v>C0270</v>
      </c>
      <c r="B271" s="10">
        <f>_xlfn.MAXIFS(data!C:C,data!A:A,Endirim!A271)</f>
        <v>44996</v>
      </c>
      <c r="C271" s="9" t="str" cm="1">
        <f t="array" ref="C271">INDEX(data!B:B,MATCH(1,(data!A:A=Endirim!A271)*(data!C:C=Endirim!B271),0))</f>
        <v>cam14</v>
      </c>
      <c r="D271" s="9">
        <f>VLOOKUP(C271,campaign!$A$2:$D$18,4,FALSE)</f>
        <v>28</v>
      </c>
      <c r="E271" s="9">
        <f>_xlfn.MAXIFS(data!G:G,data!A:A,Endirim!A271)</f>
        <v>28</v>
      </c>
      <c r="F271" s="9" t="str">
        <f>IF(E271=D271,"no discount",_xlfn.XLOOKUP(E271,campaign!$D$2:$D$18,campaign!$B$2:$B$18))</f>
        <v>no discount</v>
      </c>
    </row>
    <row r="272" spans="1:6" x14ac:dyDescent="0.3">
      <c r="A272" s="9" t="str">
        <f>customer!A272</f>
        <v>C0271</v>
      </c>
      <c r="B272" s="10">
        <f>_xlfn.MAXIFS(data!C:C,data!A:A,Endirim!A272)</f>
        <v>44863</v>
      </c>
      <c r="C272" s="9" t="str" cm="1">
        <f t="array" ref="C272">INDEX(data!B:B,MATCH(1,(data!A:A=Endirim!A272)*(data!C:C=Endirim!B272),0))</f>
        <v>cam06</v>
      </c>
      <c r="D272" s="9">
        <f>VLOOKUP(C272,campaign!$A$2:$D$18,4,FALSE)</f>
        <v>13</v>
      </c>
      <c r="E272" s="9">
        <f>_xlfn.MAXIFS(data!G:G,data!A:A,Endirim!A272)</f>
        <v>25</v>
      </c>
      <c r="F272" s="9" t="str">
        <f>IF(E272=D272,"no discount",_xlfn.XLOOKUP(E272,campaign!$D$2:$D$18,campaign!$B$2:$B$18))</f>
        <v>BuysViaMailOrder</v>
      </c>
    </row>
    <row r="273" spans="1:6" x14ac:dyDescent="0.3">
      <c r="A273" s="9" t="str">
        <f>customer!A273</f>
        <v>C0272</v>
      </c>
      <c r="B273" s="10">
        <f>_xlfn.MAXIFS(data!C:C,data!A:A,Endirim!A273)</f>
        <v>44990</v>
      </c>
      <c r="C273" s="9" t="str" cm="1">
        <f t="array" ref="C273">INDEX(data!B:B,MATCH(1,(data!A:A=Endirim!A273)*(data!C:C=Endirim!B273),0))</f>
        <v>cam08</v>
      </c>
      <c r="D273" s="9">
        <f>VLOOKUP(C273,campaign!$A$2:$D$18,4,FALSE)</f>
        <v>27</v>
      </c>
      <c r="E273" s="9">
        <f>_xlfn.MAXIFS(data!G:G,data!A:A,Endirim!A273)</f>
        <v>62</v>
      </c>
      <c r="F273" s="9" t="str">
        <f>IF(E273=D273,"no discount",_xlfn.XLOOKUP(E273,campaign!$D$2:$D$18,campaign!$B$2:$B$18))</f>
        <v>HandsetWebCapable</v>
      </c>
    </row>
    <row r="274" spans="1:6" x14ac:dyDescent="0.3">
      <c r="A274" s="9" t="str">
        <f>customer!A274</f>
        <v>C0273</v>
      </c>
      <c r="B274" s="10">
        <f>_xlfn.MAXIFS(data!C:C,data!A:A,Endirim!A274)</f>
        <v>44583</v>
      </c>
      <c r="C274" s="9" t="str" cm="1">
        <f t="array" ref="C274">INDEX(data!B:B,MATCH(1,(data!A:A=Endirim!A274)*(data!C:C=Endirim!B274),0))</f>
        <v>cam12</v>
      </c>
      <c r="D274" s="9">
        <f>VLOOKUP(C274,campaign!$A$2:$D$18,4,FALSE)</f>
        <v>65</v>
      </c>
      <c r="E274" s="9">
        <f>_xlfn.MAXIFS(data!G:G,data!A:A,Endirim!A274)</f>
        <v>65</v>
      </c>
      <c r="F274" s="9" t="str">
        <f>IF(E274=D274,"no discount",_xlfn.XLOOKUP(E274,campaign!$D$2:$D$18,campaign!$B$2:$B$18))</f>
        <v>no discount</v>
      </c>
    </row>
    <row r="275" spans="1:6" x14ac:dyDescent="0.3">
      <c r="A275" s="9" t="str">
        <f>customer!A275</f>
        <v>C0274</v>
      </c>
      <c r="B275" s="10">
        <f>_xlfn.MAXIFS(data!C:C,data!A:A,Endirim!A275)</f>
        <v>44855</v>
      </c>
      <c r="C275" s="9" t="str" cm="1">
        <f t="array" ref="C275">INDEX(data!B:B,MATCH(1,(data!A:A=Endirim!A275)*(data!C:C=Endirim!B275),0))</f>
        <v>cam08</v>
      </c>
      <c r="D275" s="9">
        <f>VLOOKUP(C275,campaign!$A$2:$D$18,4,FALSE)</f>
        <v>27</v>
      </c>
      <c r="E275" s="9">
        <f>_xlfn.MAXIFS(data!G:G,data!A:A,Endirim!A275)</f>
        <v>65</v>
      </c>
      <c r="F275" s="9" t="str">
        <f>IF(E275=D275,"no discount",_xlfn.XLOOKUP(E275,campaign!$D$2:$D$18,campaign!$B$2:$B$18))</f>
        <v>HasCreditCard</v>
      </c>
    </row>
    <row r="276" spans="1:6" x14ac:dyDescent="0.3">
      <c r="A276" s="9" t="str">
        <f>customer!A276</f>
        <v>C0275</v>
      </c>
      <c r="B276" s="10">
        <f>_xlfn.MAXIFS(data!C:C,data!A:A,Endirim!A276)</f>
        <v>45013</v>
      </c>
      <c r="C276" s="9" t="str" cm="1">
        <f t="array" ref="C276">INDEX(data!B:B,MATCH(1,(data!A:A=Endirim!A276)*(data!C:C=Endirim!B276),0))</f>
        <v>cam04</v>
      </c>
      <c r="D276" s="9">
        <f>VLOOKUP(C276,campaign!$A$2:$D$18,4,FALSE)</f>
        <v>26</v>
      </c>
      <c r="E276" s="9">
        <f>_xlfn.MAXIFS(data!G:G,data!A:A,Endirim!A276)</f>
        <v>66</v>
      </c>
      <c r="F276" s="9" t="str">
        <f>IF(E276=D276,"no discount",_xlfn.XLOOKUP(E276,campaign!$D$2:$D$18,campaign!$B$2:$B$18))</f>
        <v>NonUSTravel</v>
      </c>
    </row>
    <row r="277" spans="1:6" x14ac:dyDescent="0.3">
      <c r="A277" s="9" t="str">
        <f>customer!A277</f>
        <v>C0276</v>
      </c>
      <c r="B277" s="10">
        <f>_xlfn.MAXIFS(data!C:C,data!A:A,Endirim!A277)</f>
        <v>44618</v>
      </c>
      <c r="C277" s="9" t="str" cm="1">
        <f t="array" ref="C277">INDEX(data!B:B,MATCH(1,(data!A:A=Endirim!A277)*(data!C:C=Endirim!B277),0))</f>
        <v>cam09</v>
      </c>
      <c r="D277" s="9">
        <f>VLOOKUP(C277,campaign!$A$2:$D$18,4,FALSE)</f>
        <v>75</v>
      </c>
      <c r="E277" s="9">
        <f>_xlfn.MAXIFS(data!G:G,data!A:A,Endirim!A277)</f>
        <v>75</v>
      </c>
      <c r="F277" s="9" t="str">
        <f>IF(E277=D277,"no discount",_xlfn.XLOOKUP(E277,campaign!$D$2:$D$18,campaign!$B$2:$B$18))</f>
        <v>no discount</v>
      </c>
    </row>
    <row r="278" spans="1:6" x14ac:dyDescent="0.3">
      <c r="A278" s="9" t="str">
        <f>customer!A278</f>
        <v>C0277</v>
      </c>
      <c r="B278" s="10">
        <f>_xlfn.MAXIFS(data!C:C,data!A:A,Endirim!A278)</f>
        <v>44810</v>
      </c>
      <c r="C278" s="9" t="str" cm="1">
        <f t="array" ref="C278">INDEX(data!B:B,MATCH(1,(data!A:A=Endirim!A278)*(data!C:C=Endirim!B278),0))</f>
        <v>cam14</v>
      </c>
      <c r="D278" s="9">
        <f>VLOOKUP(C278,campaign!$A$2:$D$18,4,FALSE)</f>
        <v>28</v>
      </c>
      <c r="E278" s="9">
        <f>_xlfn.MAXIFS(data!G:G,data!A:A,Endirim!A278)</f>
        <v>65</v>
      </c>
      <c r="F278" s="9" t="str">
        <f>IF(E278=D278,"no discount",_xlfn.XLOOKUP(E278,campaign!$D$2:$D$18,campaign!$B$2:$B$18))</f>
        <v>HasCreditCard</v>
      </c>
    </row>
    <row r="279" spans="1:6" x14ac:dyDescent="0.3">
      <c r="A279" s="9" t="str">
        <f>customer!A279</f>
        <v>C0278</v>
      </c>
      <c r="B279" s="10">
        <f>_xlfn.MAXIFS(data!C:C,data!A:A,Endirim!A279)</f>
        <v>44951</v>
      </c>
      <c r="C279" s="9" t="str" cm="1">
        <f t="array" ref="C279">INDEX(data!B:B,MATCH(1,(data!A:A=Endirim!A279)*(data!C:C=Endirim!B279),0))</f>
        <v>cam10</v>
      </c>
      <c r="D279" s="9">
        <f>VLOOKUP(C279,campaign!$A$2:$D$18,4,FALSE)</f>
        <v>66</v>
      </c>
      <c r="E279" s="9">
        <f>_xlfn.MAXIFS(data!G:G,data!A:A,Endirim!A279)</f>
        <v>66</v>
      </c>
      <c r="F279" s="9" t="str">
        <f>IF(E279=D279,"no discount",_xlfn.XLOOKUP(E279,campaign!$D$2:$D$18,campaign!$B$2:$B$18))</f>
        <v>no discount</v>
      </c>
    </row>
    <row r="280" spans="1:6" x14ac:dyDescent="0.3">
      <c r="A280" s="9" t="str">
        <f>customer!A280</f>
        <v>C0279</v>
      </c>
      <c r="B280" s="10">
        <f>_xlfn.MAXIFS(data!C:C,data!A:A,Endirim!A280)</f>
        <v>44953</v>
      </c>
      <c r="C280" s="9" t="str" cm="1">
        <f t="array" ref="C280">INDEX(data!B:B,MATCH(1,(data!A:A=Endirim!A280)*(data!C:C=Endirim!B280),0))</f>
        <v>cam16</v>
      </c>
      <c r="D280" s="9">
        <f>VLOOKUP(C280,campaign!$A$2:$D$18,4,FALSE)</f>
        <v>16</v>
      </c>
      <c r="E280" s="9">
        <f>_xlfn.MAXIFS(data!G:G,data!A:A,Endirim!A280)</f>
        <v>25</v>
      </c>
      <c r="F280" s="9" t="str">
        <f>IF(E280=D280,"no discount",_xlfn.XLOOKUP(E280,campaign!$D$2:$D$18,campaign!$B$2:$B$18))</f>
        <v>BuysViaMailOrder</v>
      </c>
    </row>
    <row r="281" spans="1:6" x14ac:dyDescent="0.3">
      <c r="A281" s="9" t="str">
        <f>customer!A281</f>
        <v>C0280</v>
      </c>
      <c r="B281" s="10">
        <f>_xlfn.MAXIFS(data!C:C,data!A:A,Endirim!A281)</f>
        <v>45032</v>
      </c>
      <c r="C281" s="9" t="str" cm="1">
        <f t="array" ref="C281">INDEX(data!B:B,MATCH(1,(data!A:A=Endirim!A281)*(data!C:C=Endirim!B281),0))</f>
        <v>cam15</v>
      </c>
      <c r="D281" s="9">
        <f>VLOOKUP(C281,campaign!$A$2:$D$18,4,FALSE)</f>
        <v>14</v>
      </c>
      <c r="E281" s="9">
        <f>_xlfn.MAXIFS(data!G:G,data!A:A,Endirim!A281)</f>
        <v>14</v>
      </c>
      <c r="F281" s="9" t="str">
        <f>IF(E281=D281,"no discount",_xlfn.XLOOKUP(E281,campaign!$D$2:$D$18,campaign!$B$2:$B$18))</f>
        <v>no discount</v>
      </c>
    </row>
    <row r="282" spans="1:6" x14ac:dyDescent="0.3">
      <c r="A282" s="9" t="str">
        <f>customer!A282</f>
        <v>C0281</v>
      </c>
      <c r="B282" s="10">
        <f>_xlfn.MAXIFS(data!C:C,data!A:A,Endirim!A282)</f>
        <v>44805</v>
      </c>
      <c r="C282" s="9" t="str" cm="1">
        <f t="array" ref="C282">INDEX(data!B:B,MATCH(1,(data!A:A=Endirim!A282)*(data!C:C=Endirim!B282),0))</f>
        <v>cam04</v>
      </c>
      <c r="D282" s="9">
        <f>VLOOKUP(C282,campaign!$A$2:$D$18,4,FALSE)</f>
        <v>26</v>
      </c>
      <c r="E282" s="9">
        <f>_xlfn.MAXIFS(data!G:G,data!A:A,Endirim!A282)</f>
        <v>26</v>
      </c>
      <c r="F282" s="9" t="str">
        <f>IF(E282=D282,"no discount",_xlfn.XLOOKUP(E282,campaign!$D$2:$D$18,campaign!$B$2:$B$18))</f>
        <v>no discount</v>
      </c>
    </row>
    <row r="283" spans="1:6" x14ac:dyDescent="0.3">
      <c r="A283" s="9" t="str">
        <f>customer!A283</f>
        <v>C0282</v>
      </c>
      <c r="B283" s="10">
        <f>_xlfn.MAXIFS(data!C:C,data!A:A,Endirim!A283)</f>
        <v>44614</v>
      </c>
      <c r="C283" s="9" t="str" cm="1">
        <f t="array" ref="C283">INDEX(data!B:B,MATCH(1,(data!A:A=Endirim!A283)*(data!C:C=Endirim!B283),0))</f>
        <v>cam11</v>
      </c>
      <c r="D283" s="9">
        <f>VLOOKUP(C283,campaign!$A$2:$D$18,4,FALSE)</f>
        <v>62</v>
      </c>
      <c r="E283" s="9">
        <f>_xlfn.MAXIFS(data!G:G,data!A:A,Endirim!A283)</f>
        <v>62</v>
      </c>
      <c r="F283" s="9" t="str">
        <f>IF(E283=D283,"no discount",_xlfn.XLOOKUP(E283,campaign!$D$2:$D$18,campaign!$B$2:$B$18))</f>
        <v>no discount</v>
      </c>
    </row>
    <row r="284" spans="1:6" x14ac:dyDescent="0.3">
      <c r="A284" s="9" t="str">
        <f>customer!A284</f>
        <v>C0283</v>
      </c>
      <c r="B284" s="10">
        <f>_xlfn.MAXIFS(data!C:C,data!A:A,Endirim!A284)</f>
        <v>44868</v>
      </c>
      <c r="C284" s="9" t="str" cm="1">
        <f t="array" ref="C284">INDEX(data!B:B,MATCH(1,(data!A:A=Endirim!A284)*(data!C:C=Endirim!B284),0))</f>
        <v>cam14</v>
      </c>
      <c r="D284" s="9">
        <f>VLOOKUP(C284,campaign!$A$2:$D$18,4,FALSE)</f>
        <v>28</v>
      </c>
      <c r="E284" s="9">
        <f>_xlfn.MAXIFS(data!G:G,data!A:A,Endirim!A284)</f>
        <v>28</v>
      </c>
      <c r="F284" s="9" t="str">
        <f>IF(E284=D284,"no discount",_xlfn.XLOOKUP(E284,campaign!$D$2:$D$18,campaign!$B$2:$B$18))</f>
        <v>no discount</v>
      </c>
    </row>
    <row r="285" spans="1:6" x14ac:dyDescent="0.3">
      <c r="A285" s="9" t="str">
        <f>customer!A285</f>
        <v>C0284</v>
      </c>
      <c r="B285" s="10">
        <f>_xlfn.MAXIFS(data!C:C,data!A:A,Endirim!A285)</f>
        <v>44925</v>
      </c>
      <c r="C285" s="9" t="str" cm="1">
        <f t="array" ref="C285">INDEX(data!B:B,MATCH(1,(data!A:A=Endirim!A285)*(data!C:C=Endirim!B285),0))</f>
        <v>cam16</v>
      </c>
      <c r="D285" s="9">
        <f>VLOOKUP(C285,campaign!$A$2:$D$18,4,FALSE)</f>
        <v>16</v>
      </c>
      <c r="E285" s="9">
        <f>_xlfn.MAXIFS(data!G:G,data!A:A,Endirim!A285)</f>
        <v>26</v>
      </c>
      <c r="F285" s="9" t="str">
        <f>IF(E285=D285,"no discount",_xlfn.XLOOKUP(E285,campaign!$D$2:$D$18,campaign!$B$2:$B$18))</f>
        <v>HandsetRefurbished</v>
      </c>
    </row>
    <row r="286" spans="1:6" x14ac:dyDescent="0.3">
      <c r="A286" s="9" t="str">
        <f>customer!A286</f>
        <v>C0285</v>
      </c>
      <c r="B286" s="10">
        <f>_xlfn.MAXIFS(data!C:C,data!A:A,Endirim!A286)</f>
        <v>44822</v>
      </c>
      <c r="C286" s="9" t="str" cm="1">
        <f t="array" ref="C286">INDEX(data!B:B,MATCH(1,(data!A:A=Endirim!A286)*(data!C:C=Endirim!B286),0))</f>
        <v>cam16</v>
      </c>
      <c r="D286" s="9">
        <f>VLOOKUP(C286,campaign!$A$2:$D$18,4,FALSE)</f>
        <v>16</v>
      </c>
      <c r="E286" s="9">
        <f>_xlfn.MAXIFS(data!G:G,data!A:A,Endirim!A286)</f>
        <v>25</v>
      </c>
      <c r="F286" s="9" t="str">
        <f>IF(E286=D286,"no discount",_xlfn.XLOOKUP(E286,campaign!$D$2:$D$18,campaign!$B$2:$B$18))</f>
        <v>BuysViaMailOrder</v>
      </c>
    </row>
    <row r="287" spans="1:6" x14ac:dyDescent="0.3">
      <c r="A287" s="9" t="str">
        <f>customer!A287</f>
        <v>C0286</v>
      </c>
      <c r="B287" s="10">
        <f>_xlfn.MAXIFS(data!C:C,data!A:A,Endirim!A287)</f>
        <v>45023</v>
      </c>
      <c r="C287" s="9" t="str" cm="1">
        <f t="array" ref="C287">INDEX(data!B:B,MATCH(1,(data!A:A=Endirim!A287)*(data!C:C=Endirim!B287),0))</f>
        <v>cam03</v>
      </c>
      <c r="D287" s="9">
        <f>VLOOKUP(C287,campaign!$A$2:$D$18,4,FALSE)</f>
        <v>62</v>
      </c>
      <c r="E287" s="9">
        <f>_xlfn.MAXIFS(data!G:G,data!A:A,Endirim!A287)</f>
        <v>62</v>
      </c>
      <c r="F287" s="9" t="str">
        <f>IF(E287=D287,"no discount",_xlfn.XLOOKUP(E287,campaign!$D$2:$D$18,campaign!$B$2:$B$18))</f>
        <v>no discount</v>
      </c>
    </row>
    <row r="288" spans="1:6" x14ac:dyDescent="0.3">
      <c r="A288" s="9" t="str">
        <f>customer!A288</f>
        <v>C0287</v>
      </c>
      <c r="B288" s="10">
        <f>_xlfn.MAXIFS(data!C:C,data!A:A,Endirim!A288)</f>
        <v>44747</v>
      </c>
      <c r="C288" s="9" t="str" cm="1">
        <f t="array" ref="C288">INDEX(data!B:B,MATCH(1,(data!A:A=Endirim!A288)*(data!C:C=Endirim!B288),0))</f>
        <v>cam11</v>
      </c>
      <c r="D288" s="9">
        <f>VLOOKUP(C288,campaign!$A$2:$D$18,4,FALSE)</f>
        <v>62</v>
      </c>
      <c r="E288" s="9">
        <f>_xlfn.MAXIFS(data!G:G,data!A:A,Endirim!A288)</f>
        <v>62</v>
      </c>
      <c r="F288" s="9" t="str">
        <f>IF(E288=D288,"no discount",_xlfn.XLOOKUP(E288,campaign!$D$2:$D$18,campaign!$B$2:$B$18))</f>
        <v>no discount</v>
      </c>
    </row>
    <row r="289" spans="1:6" x14ac:dyDescent="0.3">
      <c r="A289" s="9" t="str">
        <f>customer!A289</f>
        <v>C0288</v>
      </c>
      <c r="B289" s="10">
        <f>_xlfn.MAXIFS(data!C:C,data!A:A,Endirim!A289)</f>
        <v>44639</v>
      </c>
      <c r="C289" s="9" t="str" cm="1">
        <f t="array" ref="C289">INDEX(data!B:B,MATCH(1,(data!A:A=Endirim!A289)*(data!C:C=Endirim!B289),0))</f>
        <v>cam14</v>
      </c>
      <c r="D289" s="9">
        <f>VLOOKUP(C289,campaign!$A$2:$D$18,4,FALSE)</f>
        <v>28</v>
      </c>
      <c r="E289" s="9">
        <f>_xlfn.MAXIFS(data!G:G,data!A:A,Endirim!A289)</f>
        <v>28</v>
      </c>
      <c r="F289" s="9" t="str">
        <f>IF(E289=D289,"no discount",_xlfn.XLOOKUP(E289,campaign!$D$2:$D$18,campaign!$B$2:$B$18))</f>
        <v>no discount</v>
      </c>
    </row>
    <row r="290" spans="1:6" x14ac:dyDescent="0.3">
      <c r="A290" s="9" t="str">
        <f>customer!A290</f>
        <v>C0289</v>
      </c>
      <c r="B290" s="10">
        <f>_xlfn.MAXIFS(data!C:C,data!A:A,Endirim!A290)</f>
        <v>45013</v>
      </c>
      <c r="C290" s="9" t="str" cm="1">
        <f t="array" ref="C290">INDEX(data!B:B,MATCH(1,(data!A:A=Endirim!A290)*(data!C:C=Endirim!B290),0))</f>
        <v>cam07</v>
      </c>
      <c r="D290" s="9">
        <f>VLOOKUP(C290,campaign!$A$2:$D$18,4,FALSE)</f>
        <v>25</v>
      </c>
      <c r="E290" s="9">
        <f>_xlfn.MAXIFS(data!G:G,data!A:A,Endirim!A290)</f>
        <v>62</v>
      </c>
      <c r="F290" s="9" t="str">
        <f>IF(E290=D290,"no discount",_xlfn.XLOOKUP(E290,campaign!$D$2:$D$18,campaign!$B$2:$B$18))</f>
        <v>HandsetWebCapable</v>
      </c>
    </row>
    <row r="291" spans="1:6" x14ac:dyDescent="0.3">
      <c r="A291" s="9" t="str">
        <f>customer!A291</f>
        <v>C0290</v>
      </c>
      <c r="B291" s="10">
        <f>_xlfn.MAXIFS(data!C:C,data!A:A,Endirim!A291)</f>
        <v>44827</v>
      </c>
      <c r="C291" s="9" t="str" cm="1">
        <f t="array" ref="C291">INDEX(data!B:B,MATCH(1,(data!A:A=Endirim!A291)*(data!C:C=Endirim!B291),0))</f>
        <v>cam14</v>
      </c>
      <c r="D291" s="9">
        <f>VLOOKUP(C291,campaign!$A$2:$D$18,4,FALSE)</f>
        <v>28</v>
      </c>
      <c r="E291" s="9">
        <f>_xlfn.MAXIFS(data!G:G,data!A:A,Endirim!A291)</f>
        <v>62</v>
      </c>
      <c r="F291" s="9" t="str">
        <f>IF(E291=D291,"no discount",_xlfn.XLOOKUP(E291,campaign!$D$2:$D$18,campaign!$B$2:$B$18))</f>
        <v>HandsetWebCapable</v>
      </c>
    </row>
    <row r="292" spans="1:6" x14ac:dyDescent="0.3">
      <c r="A292" s="9" t="str">
        <f>customer!A292</f>
        <v>C0291</v>
      </c>
      <c r="B292" s="10">
        <f>_xlfn.MAXIFS(data!C:C,data!A:A,Endirim!A292)</f>
        <v>44895</v>
      </c>
      <c r="C292" s="9" t="str" cm="1">
        <f t="array" ref="C292">INDEX(data!B:B,MATCH(1,(data!A:A=Endirim!A292)*(data!C:C=Endirim!B292),0))</f>
        <v>cam16</v>
      </c>
      <c r="D292" s="9">
        <f>VLOOKUP(C292,campaign!$A$2:$D$18,4,FALSE)</f>
        <v>16</v>
      </c>
      <c r="E292" s="9">
        <f>_xlfn.MAXIFS(data!G:G,data!A:A,Endirim!A292)</f>
        <v>16</v>
      </c>
      <c r="F292" s="9" t="str">
        <f>IF(E292=D292,"no discount",_xlfn.XLOOKUP(E292,campaign!$D$2:$D$18,campaign!$B$2:$B$18))</f>
        <v>no discount</v>
      </c>
    </row>
    <row r="293" spans="1:6" x14ac:dyDescent="0.3">
      <c r="A293" s="9" t="str">
        <f>customer!A293</f>
        <v>C0292</v>
      </c>
      <c r="B293" s="10">
        <f>_xlfn.MAXIFS(data!C:C,data!A:A,Endirim!A293)</f>
        <v>44831</v>
      </c>
      <c r="C293" s="9" t="str" cm="1">
        <f t="array" ref="C293">INDEX(data!B:B,MATCH(1,(data!A:A=Endirim!A293)*(data!C:C=Endirim!B293),0))</f>
        <v>cam08</v>
      </c>
      <c r="D293" s="9">
        <f>VLOOKUP(C293,campaign!$A$2:$D$18,4,FALSE)</f>
        <v>27</v>
      </c>
      <c r="E293" s="9">
        <f>_xlfn.MAXIFS(data!G:G,data!A:A,Endirim!A293)</f>
        <v>66</v>
      </c>
      <c r="F293" s="9" t="str">
        <f>IF(E293=D293,"no discount",_xlfn.XLOOKUP(E293,campaign!$D$2:$D$18,campaign!$B$2:$B$18))</f>
        <v>NonUSTravel</v>
      </c>
    </row>
    <row r="294" spans="1:6" x14ac:dyDescent="0.3">
      <c r="A294" s="9" t="str">
        <f>customer!A294</f>
        <v>C0293</v>
      </c>
      <c r="B294" s="10">
        <f>_xlfn.MAXIFS(data!C:C,data!A:A,Endirim!A294)</f>
        <v>44854</v>
      </c>
      <c r="C294" s="9" t="str" cm="1">
        <f t="array" ref="C294">INDEX(data!B:B,MATCH(1,(data!A:A=Endirim!A294)*(data!C:C=Endirim!B294),0))</f>
        <v>cam11</v>
      </c>
      <c r="D294" s="9">
        <f>VLOOKUP(C294,campaign!$A$2:$D$18,4,FALSE)</f>
        <v>62</v>
      </c>
      <c r="E294" s="9">
        <f>_xlfn.MAXIFS(data!G:G,data!A:A,Endirim!A294)</f>
        <v>62</v>
      </c>
      <c r="F294" s="9" t="str">
        <f>IF(E294=D294,"no discount",_xlfn.XLOOKUP(E294,campaign!$D$2:$D$18,campaign!$B$2:$B$18))</f>
        <v>no discount</v>
      </c>
    </row>
    <row r="295" spans="1:6" x14ac:dyDescent="0.3">
      <c r="A295" s="9" t="str">
        <f>customer!A295</f>
        <v>C0294</v>
      </c>
      <c r="B295" s="10">
        <f>_xlfn.MAXIFS(data!C:C,data!A:A,Endirim!A295)</f>
        <v>44943</v>
      </c>
      <c r="C295" s="9" t="str" cm="1">
        <f t="array" ref="C295">INDEX(data!B:B,MATCH(1,(data!A:A=Endirim!A295)*(data!C:C=Endirim!B295),0))</f>
        <v>cam05</v>
      </c>
      <c r="D295" s="9">
        <f>VLOOKUP(C295,campaign!$A$2:$D$18,4,FALSE)</f>
        <v>22</v>
      </c>
      <c r="E295" s="9">
        <f>_xlfn.MAXIFS(data!G:G,data!A:A,Endirim!A295)</f>
        <v>27</v>
      </c>
      <c r="F295" s="9" t="str">
        <f>IF(E295=D295,"no discount",_xlfn.XLOOKUP(E295,campaign!$D$2:$D$18,campaign!$B$2:$B$18))</f>
        <v>RespondsToMailOffers</v>
      </c>
    </row>
    <row r="296" spans="1:6" x14ac:dyDescent="0.3">
      <c r="A296" s="9" t="str">
        <f>customer!A296</f>
        <v>C0295</v>
      </c>
      <c r="B296" s="10">
        <f>_xlfn.MAXIFS(data!C:C,data!A:A,Endirim!A296)</f>
        <v>44921</v>
      </c>
      <c r="C296" s="9" t="str" cm="1">
        <f t="array" ref="C296">INDEX(data!B:B,MATCH(1,(data!A:A=Endirim!A296)*(data!C:C=Endirim!B296),0))</f>
        <v>cam01</v>
      </c>
      <c r="D296" s="9">
        <f>VLOOKUP(C296,campaign!$A$2:$D$18,4,FALSE)</f>
        <v>10</v>
      </c>
      <c r="E296" s="9">
        <f>_xlfn.MAXIFS(data!G:G,data!A:A,Endirim!A296)</f>
        <v>13</v>
      </c>
      <c r="F296" s="9" t="str">
        <f>IF(E296=D296,"no discount",_xlfn.XLOOKUP(E296,campaign!$D$2:$D$18,campaign!$B$2:$B$18))</f>
        <v>Homeownership</v>
      </c>
    </row>
    <row r="297" spans="1:6" x14ac:dyDescent="0.3">
      <c r="A297" s="9" t="str">
        <f>customer!A297</f>
        <v>C0296</v>
      </c>
      <c r="B297" s="10">
        <f>_xlfn.MAXIFS(data!C:C,data!A:A,Endirim!A297)</f>
        <v>44848</v>
      </c>
      <c r="C297" s="9" t="str" cm="1">
        <f t="array" ref="C297">INDEX(data!B:B,MATCH(1,(data!A:A=Endirim!A297)*(data!C:C=Endirim!B297),0))</f>
        <v>cam04</v>
      </c>
      <c r="D297" s="9">
        <f>VLOOKUP(C297,campaign!$A$2:$D$18,4,FALSE)</f>
        <v>26</v>
      </c>
      <c r="E297" s="9">
        <f>_xlfn.MAXIFS(data!G:G,data!A:A,Endirim!A297)</f>
        <v>26</v>
      </c>
      <c r="F297" s="9" t="str">
        <f>IF(E297=D297,"no discount",_xlfn.XLOOKUP(E297,campaign!$D$2:$D$18,campaign!$B$2:$B$18))</f>
        <v>no discount</v>
      </c>
    </row>
    <row r="298" spans="1:6" x14ac:dyDescent="0.3">
      <c r="A298" s="9" t="str">
        <f>customer!A298</f>
        <v>C0297</v>
      </c>
      <c r="B298" s="10">
        <f>_xlfn.MAXIFS(data!C:C,data!A:A,Endirim!A298)</f>
        <v>44864</v>
      </c>
      <c r="C298" s="9" t="str" cm="1">
        <f t="array" ref="C298">INDEX(data!B:B,MATCH(1,(data!A:A=Endirim!A298)*(data!C:C=Endirim!B298),0))</f>
        <v>cam03</v>
      </c>
      <c r="D298" s="9">
        <f>VLOOKUP(C298,campaign!$A$2:$D$18,4,FALSE)</f>
        <v>62</v>
      </c>
      <c r="E298" s="9">
        <f>_xlfn.MAXIFS(data!G:G,data!A:A,Endirim!A298)</f>
        <v>62</v>
      </c>
      <c r="F298" s="9" t="str">
        <f>IF(E298=D298,"no discount",_xlfn.XLOOKUP(E298,campaign!$D$2:$D$18,campaign!$B$2:$B$18))</f>
        <v>no discount</v>
      </c>
    </row>
    <row r="299" spans="1:6" x14ac:dyDescent="0.3">
      <c r="A299" s="9" t="str">
        <f>customer!A299</f>
        <v>C0298</v>
      </c>
      <c r="B299" s="10">
        <f>_xlfn.MAXIFS(data!C:C,data!A:A,Endirim!A299)</f>
        <v>44977</v>
      </c>
      <c r="C299" s="9" t="str" cm="1">
        <f t="array" ref="C299">INDEX(data!B:B,MATCH(1,(data!A:A=Endirim!A299)*(data!C:C=Endirim!B299),0))</f>
        <v>cam01</v>
      </c>
      <c r="D299" s="9">
        <f>VLOOKUP(C299,campaign!$A$2:$D$18,4,FALSE)</f>
        <v>10</v>
      </c>
      <c r="E299" s="9">
        <f>_xlfn.MAXIFS(data!G:G,data!A:A,Endirim!A299)</f>
        <v>29</v>
      </c>
      <c r="F299" s="9" t="str">
        <f>IF(E299=D299,"no discount",_xlfn.XLOOKUP(E299,campaign!$D$2:$D$18,campaign!$B$2:$B$18))</f>
        <v>MaritalStatus</v>
      </c>
    </row>
    <row r="300" spans="1:6" x14ac:dyDescent="0.3">
      <c r="A300" s="9" t="str">
        <f>customer!A300</f>
        <v>C0299</v>
      </c>
      <c r="B300" s="10">
        <f>_xlfn.MAXIFS(data!C:C,data!A:A,Endirim!A300)</f>
        <v>45009</v>
      </c>
      <c r="C300" s="9" t="str" cm="1">
        <f t="array" ref="C300">INDEX(data!B:B,MATCH(1,(data!A:A=Endirim!A300)*(data!C:C=Endirim!B300),0))</f>
        <v>cam02</v>
      </c>
      <c r="D300" s="9">
        <f>VLOOKUP(C300,campaign!$A$2:$D$18,4,FALSE)</f>
        <v>26</v>
      </c>
      <c r="E300" s="9">
        <f>_xlfn.MAXIFS(data!G:G,data!A:A,Endirim!A300)</f>
        <v>26</v>
      </c>
      <c r="F300" s="9" t="str">
        <f>IF(E300=D300,"no discount",_xlfn.XLOOKUP(E300,campaign!$D$2:$D$18,campaign!$B$2:$B$18))</f>
        <v>no discount</v>
      </c>
    </row>
    <row r="301" spans="1:6" x14ac:dyDescent="0.3">
      <c r="A301" s="9" t="str">
        <f>customer!A301</f>
        <v>C0300</v>
      </c>
      <c r="B301" s="10">
        <f>_xlfn.MAXIFS(data!C:C,data!A:A,Endirim!A301)</f>
        <v>44580</v>
      </c>
      <c r="C301" s="9" t="str" cm="1">
        <f t="array" ref="C301">INDEX(data!B:B,MATCH(1,(data!A:A=Endirim!A301)*(data!C:C=Endirim!B301),0))</f>
        <v>cam05</v>
      </c>
      <c r="D301" s="9">
        <f>VLOOKUP(C301,campaign!$A$2:$D$18,4,FALSE)</f>
        <v>22</v>
      </c>
      <c r="E301" s="9">
        <f>_xlfn.MAXIFS(data!G:G,data!A:A,Endirim!A301)</f>
        <v>22</v>
      </c>
      <c r="F301" s="9" t="str">
        <f>IF(E301=D301,"no discount",_xlfn.XLOOKUP(E301,campaign!$D$2:$D$18,campaign!$B$2:$B$18))</f>
        <v>no discount</v>
      </c>
    </row>
    <row r="302" spans="1:6" x14ac:dyDescent="0.3">
      <c r="A302" s="9" t="str">
        <f>customer!A302</f>
        <v>C0301</v>
      </c>
      <c r="B302" s="10">
        <f>_xlfn.MAXIFS(data!C:C,data!A:A,Endirim!A302)</f>
        <v>44904</v>
      </c>
      <c r="C302" s="9" t="str" cm="1">
        <f t="array" ref="C302">INDEX(data!B:B,MATCH(1,(data!A:A=Endirim!A302)*(data!C:C=Endirim!B302),0))</f>
        <v>cam14</v>
      </c>
      <c r="D302" s="9">
        <f>VLOOKUP(C302,campaign!$A$2:$D$18,4,FALSE)</f>
        <v>28</v>
      </c>
      <c r="E302" s="9">
        <f>_xlfn.MAXIFS(data!G:G,data!A:A,Endirim!A302)</f>
        <v>65</v>
      </c>
      <c r="F302" s="9" t="str">
        <f>IF(E302=D302,"no discount",_xlfn.XLOOKUP(E302,campaign!$D$2:$D$18,campaign!$B$2:$B$18))</f>
        <v>HasCreditCard</v>
      </c>
    </row>
    <row r="303" spans="1:6" x14ac:dyDescent="0.3">
      <c r="A303" s="9" t="str">
        <f>customer!A303</f>
        <v>C0302</v>
      </c>
      <c r="B303" s="10">
        <f>_xlfn.MAXIFS(data!C:C,data!A:A,Endirim!A303)</f>
        <v>45014</v>
      </c>
      <c r="C303" s="9" t="str" cm="1">
        <f t="array" ref="C303">INDEX(data!B:B,MATCH(1,(data!A:A=Endirim!A303)*(data!C:C=Endirim!B303),0))</f>
        <v>cam03</v>
      </c>
      <c r="D303" s="9">
        <f>VLOOKUP(C303,campaign!$A$2:$D$18,4,FALSE)</f>
        <v>62</v>
      </c>
      <c r="E303" s="9">
        <f>_xlfn.MAXIFS(data!G:G,data!A:A,Endirim!A303)</f>
        <v>65</v>
      </c>
      <c r="F303" s="9" t="str">
        <f>IF(E303=D303,"no discount",_xlfn.XLOOKUP(E303,campaign!$D$2:$D$18,campaign!$B$2:$B$18))</f>
        <v>HasCreditCard</v>
      </c>
    </row>
    <row r="304" spans="1:6" x14ac:dyDescent="0.3">
      <c r="A304" s="9" t="str">
        <f>customer!A304</f>
        <v>C0303</v>
      </c>
      <c r="B304" s="10">
        <f>_xlfn.MAXIFS(data!C:C,data!A:A,Endirim!A304)</f>
        <v>44986</v>
      </c>
      <c r="C304" s="9" t="str" cm="1">
        <f t="array" ref="C304">INDEX(data!B:B,MATCH(1,(data!A:A=Endirim!A304)*(data!C:C=Endirim!B304),0))</f>
        <v>cam02</v>
      </c>
      <c r="D304" s="9">
        <f>VLOOKUP(C304,campaign!$A$2:$D$18,4,FALSE)</f>
        <v>26</v>
      </c>
      <c r="E304" s="9">
        <f>_xlfn.MAXIFS(data!G:G,data!A:A,Endirim!A304)</f>
        <v>62</v>
      </c>
      <c r="F304" s="9" t="str">
        <f>IF(E304=D304,"no discount",_xlfn.XLOOKUP(E304,campaign!$D$2:$D$18,campaign!$B$2:$B$18))</f>
        <v>HandsetWebCapable</v>
      </c>
    </row>
    <row r="305" spans="1:6" x14ac:dyDescent="0.3">
      <c r="A305" s="9" t="str">
        <f>customer!A305</f>
        <v>C0304</v>
      </c>
      <c r="B305" s="10">
        <f>_xlfn.MAXIFS(data!C:C,data!A:A,Endirim!A305)</f>
        <v>44709</v>
      </c>
      <c r="C305" s="9" t="str" cm="1">
        <f t="array" ref="C305">INDEX(data!B:B,MATCH(1,(data!A:A=Endirim!A305)*(data!C:C=Endirim!B305),0))</f>
        <v>cam01</v>
      </c>
      <c r="D305" s="9">
        <f>VLOOKUP(C305,campaign!$A$2:$D$18,4,FALSE)</f>
        <v>10</v>
      </c>
      <c r="E305" s="9">
        <f>_xlfn.MAXIFS(data!G:G,data!A:A,Endirim!A305)</f>
        <v>22</v>
      </c>
      <c r="F305" s="9" t="str">
        <f>IF(E305=D305,"no discount",_xlfn.XLOOKUP(E305,campaign!$D$2:$D$18,campaign!$B$2:$B$18))</f>
        <v>RVOwner</v>
      </c>
    </row>
    <row r="306" spans="1:6" x14ac:dyDescent="0.3">
      <c r="A306" s="9" t="str">
        <f>customer!A306</f>
        <v>C0305</v>
      </c>
      <c r="B306" s="10">
        <f>_xlfn.MAXIFS(data!C:C,data!A:A,Endirim!A306)</f>
        <v>44984</v>
      </c>
      <c r="C306" s="9" t="str" cm="1">
        <f t="array" ref="C306">INDEX(data!B:B,MATCH(1,(data!A:A=Endirim!A306)*(data!C:C=Endirim!B306),0))</f>
        <v>cam14</v>
      </c>
      <c r="D306" s="9">
        <f>VLOOKUP(C306,campaign!$A$2:$D$18,4,FALSE)</f>
        <v>28</v>
      </c>
      <c r="E306" s="9">
        <f>_xlfn.MAXIFS(data!G:G,data!A:A,Endirim!A306)</f>
        <v>28</v>
      </c>
      <c r="F306" s="9" t="str">
        <f>IF(E306=D306,"no discount",_xlfn.XLOOKUP(E306,campaign!$D$2:$D$18,campaign!$B$2:$B$18))</f>
        <v>no discount</v>
      </c>
    </row>
    <row r="307" spans="1:6" x14ac:dyDescent="0.3">
      <c r="A307" s="9" t="str">
        <f>customer!A307</f>
        <v>C0306</v>
      </c>
      <c r="B307" s="10">
        <f>_xlfn.MAXIFS(data!C:C,data!A:A,Endirim!A307)</f>
        <v>45021</v>
      </c>
      <c r="C307" s="9" t="str" cm="1">
        <f t="array" ref="C307">INDEX(data!B:B,MATCH(1,(data!A:A=Endirim!A307)*(data!C:C=Endirim!B307),0))</f>
        <v>cam01</v>
      </c>
      <c r="D307" s="9">
        <f>VLOOKUP(C307,campaign!$A$2:$D$18,4,FALSE)</f>
        <v>10</v>
      </c>
      <c r="E307" s="9">
        <f>_xlfn.MAXIFS(data!G:G,data!A:A,Endirim!A307)</f>
        <v>25</v>
      </c>
      <c r="F307" s="9" t="str">
        <f>IF(E307=D307,"no discount",_xlfn.XLOOKUP(E307,campaign!$D$2:$D$18,campaign!$B$2:$B$18))</f>
        <v>BuysViaMailOrder</v>
      </c>
    </row>
    <row r="308" spans="1:6" x14ac:dyDescent="0.3">
      <c r="A308" s="9" t="str">
        <f>customer!A308</f>
        <v>C0307</v>
      </c>
      <c r="B308" s="10">
        <f>_xlfn.MAXIFS(data!C:C,data!A:A,Endirim!A308)</f>
        <v>44948</v>
      </c>
      <c r="C308" s="9" t="str" cm="1">
        <f t="array" ref="C308">INDEX(data!B:B,MATCH(1,(data!A:A=Endirim!A308)*(data!C:C=Endirim!B308),0))</f>
        <v>cam13</v>
      </c>
      <c r="D308" s="9">
        <f>VLOOKUP(C308,campaign!$A$2:$D$18,4,FALSE)</f>
        <v>25</v>
      </c>
      <c r="E308" s="9">
        <f>_xlfn.MAXIFS(data!G:G,data!A:A,Endirim!A308)</f>
        <v>25</v>
      </c>
      <c r="F308" s="9" t="str">
        <f>IF(E308=D308,"no discount",_xlfn.XLOOKUP(E308,campaign!$D$2:$D$18,campaign!$B$2:$B$18))</f>
        <v>no discount</v>
      </c>
    </row>
    <row r="309" spans="1:6" x14ac:dyDescent="0.3">
      <c r="A309" s="9" t="str">
        <f>customer!A309</f>
        <v>C0308</v>
      </c>
      <c r="B309" s="10">
        <f>_xlfn.MAXIFS(data!C:C,data!A:A,Endirim!A309)</f>
        <v>45032</v>
      </c>
      <c r="C309" s="9" t="str" cm="1">
        <f t="array" ref="C309">INDEX(data!B:B,MATCH(1,(data!A:A=Endirim!A309)*(data!C:C=Endirim!B309),0))</f>
        <v>cam01</v>
      </c>
      <c r="D309" s="9">
        <f>VLOOKUP(C309,campaign!$A$2:$D$18,4,FALSE)</f>
        <v>10</v>
      </c>
      <c r="E309" s="9">
        <f>_xlfn.MAXIFS(data!G:G,data!A:A,Endirim!A309)</f>
        <v>26</v>
      </c>
      <c r="F309" s="9" t="str">
        <f>IF(E309=D309,"no discount",_xlfn.XLOOKUP(E309,campaign!$D$2:$D$18,campaign!$B$2:$B$18))</f>
        <v>HandsetRefurbished</v>
      </c>
    </row>
    <row r="310" spans="1:6" x14ac:dyDescent="0.3">
      <c r="A310" s="9" t="str">
        <f>customer!A310</f>
        <v>C0309</v>
      </c>
      <c r="B310" s="10">
        <f>_xlfn.MAXIFS(data!C:C,data!A:A,Endirim!A310)</f>
        <v>45013</v>
      </c>
      <c r="C310" s="9" t="str" cm="1">
        <f t="array" ref="C310">INDEX(data!B:B,MATCH(1,(data!A:A=Endirim!A310)*(data!C:C=Endirim!B310),0))</f>
        <v>cam17</v>
      </c>
      <c r="D310" s="9">
        <f>VLOOKUP(C310,campaign!$A$2:$D$18,4,FALSE)</f>
        <v>29</v>
      </c>
      <c r="E310" s="9">
        <f>_xlfn.MAXIFS(data!G:G,data!A:A,Endirim!A310)</f>
        <v>62</v>
      </c>
      <c r="F310" s="9" t="str">
        <f>IF(E310=D310,"no discount",_xlfn.XLOOKUP(E310,campaign!$D$2:$D$18,campaign!$B$2:$B$18))</f>
        <v>HandsetWebCapable</v>
      </c>
    </row>
    <row r="311" spans="1:6" x14ac:dyDescent="0.3">
      <c r="A311" s="9" t="str">
        <f>customer!A311</f>
        <v>C0310</v>
      </c>
      <c r="B311" s="10">
        <f>_xlfn.MAXIFS(data!C:C,data!A:A,Endirim!A311)</f>
        <v>44849</v>
      </c>
      <c r="C311" s="9" t="str" cm="1">
        <f t="array" ref="C311">INDEX(data!B:B,MATCH(1,(data!A:A=Endirim!A311)*(data!C:C=Endirim!B311),0))</f>
        <v>cam01</v>
      </c>
      <c r="D311" s="9">
        <f>VLOOKUP(C311,campaign!$A$2:$D$18,4,FALSE)</f>
        <v>10</v>
      </c>
      <c r="E311" s="9">
        <f>_xlfn.MAXIFS(data!G:G,data!A:A,Endirim!A311)</f>
        <v>22</v>
      </c>
      <c r="F311" s="9" t="str">
        <f>IF(E311=D311,"no discount",_xlfn.XLOOKUP(E311,campaign!$D$2:$D$18,campaign!$B$2:$B$18))</f>
        <v>RVOwner</v>
      </c>
    </row>
    <row r="312" spans="1:6" x14ac:dyDescent="0.3">
      <c r="A312" s="9" t="str">
        <f>customer!A312</f>
        <v>C0311</v>
      </c>
      <c r="B312" s="10">
        <f>_xlfn.MAXIFS(data!C:C,data!A:A,Endirim!A312)</f>
        <v>44966</v>
      </c>
      <c r="C312" s="9" t="str" cm="1">
        <f t="array" ref="C312">INDEX(data!B:B,MATCH(1,(data!A:A=Endirim!A312)*(data!C:C=Endirim!B312),0))</f>
        <v>cam14</v>
      </c>
      <c r="D312" s="9">
        <f>VLOOKUP(C312,campaign!$A$2:$D$18,4,FALSE)</f>
        <v>28</v>
      </c>
      <c r="E312" s="9">
        <f>_xlfn.MAXIFS(data!G:G,data!A:A,Endirim!A312)</f>
        <v>62</v>
      </c>
      <c r="F312" s="9" t="str">
        <f>IF(E312=D312,"no discount",_xlfn.XLOOKUP(E312,campaign!$D$2:$D$18,campaign!$B$2:$B$18))</f>
        <v>HandsetWebCapable</v>
      </c>
    </row>
    <row r="313" spans="1:6" x14ac:dyDescent="0.3">
      <c r="A313" s="9" t="str">
        <f>customer!A313</f>
        <v>C0312</v>
      </c>
      <c r="B313" s="10">
        <f>_xlfn.MAXIFS(data!C:C,data!A:A,Endirim!A313)</f>
        <v>44796</v>
      </c>
      <c r="C313" s="9" t="str" cm="1">
        <f t="array" ref="C313">INDEX(data!B:B,MATCH(1,(data!A:A=Endirim!A313)*(data!C:C=Endirim!B313),0))</f>
        <v>cam10</v>
      </c>
      <c r="D313" s="9">
        <f>VLOOKUP(C313,campaign!$A$2:$D$18,4,FALSE)</f>
        <v>66</v>
      </c>
      <c r="E313" s="9">
        <f>_xlfn.MAXIFS(data!G:G,data!A:A,Endirim!A313)</f>
        <v>66</v>
      </c>
      <c r="F313" s="9" t="str">
        <f>IF(E313=D313,"no discount",_xlfn.XLOOKUP(E313,campaign!$D$2:$D$18,campaign!$B$2:$B$18))</f>
        <v>no discount</v>
      </c>
    </row>
    <row r="314" spans="1:6" x14ac:dyDescent="0.3">
      <c r="A314" s="9" t="str">
        <f>customer!A314</f>
        <v>C0313</v>
      </c>
      <c r="B314" s="10">
        <f>_xlfn.MAXIFS(data!C:C,data!A:A,Endirim!A314)</f>
        <v>44751</v>
      </c>
      <c r="C314" s="9" t="str" cm="1">
        <f t="array" ref="C314">INDEX(data!B:B,MATCH(1,(data!A:A=Endirim!A314)*(data!C:C=Endirim!B314),0))</f>
        <v>cam07</v>
      </c>
      <c r="D314" s="9">
        <f>VLOOKUP(C314,campaign!$A$2:$D$18,4,FALSE)</f>
        <v>25</v>
      </c>
      <c r="E314" s="9">
        <f>_xlfn.MAXIFS(data!G:G,data!A:A,Endirim!A314)</f>
        <v>62</v>
      </c>
      <c r="F314" s="9" t="str">
        <f>IF(E314=D314,"no discount",_xlfn.XLOOKUP(E314,campaign!$D$2:$D$18,campaign!$B$2:$B$18))</f>
        <v>HandsetWebCapable</v>
      </c>
    </row>
    <row r="315" spans="1:6" x14ac:dyDescent="0.3">
      <c r="A315" s="9" t="str">
        <f>customer!A315</f>
        <v>C0314</v>
      </c>
      <c r="B315" s="10">
        <f>_xlfn.MAXIFS(data!C:C,data!A:A,Endirim!A315)</f>
        <v>45017</v>
      </c>
      <c r="C315" s="9" t="str" cm="1">
        <f t="array" ref="C315">INDEX(data!B:B,MATCH(1,(data!A:A=Endirim!A315)*(data!C:C=Endirim!B315),0))</f>
        <v>cam08</v>
      </c>
      <c r="D315" s="9">
        <f>VLOOKUP(C315,campaign!$A$2:$D$18,4,FALSE)</f>
        <v>27</v>
      </c>
      <c r="E315" s="9">
        <f>_xlfn.MAXIFS(data!G:G,data!A:A,Endirim!A315)</f>
        <v>62</v>
      </c>
      <c r="F315" s="9" t="str">
        <f>IF(E315=D315,"no discount",_xlfn.XLOOKUP(E315,campaign!$D$2:$D$18,campaign!$B$2:$B$18))</f>
        <v>HandsetWebCapable</v>
      </c>
    </row>
    <row r="316" spans="1:6" x14ac:dyDescent="0.3">
      <c r="A316" s="9" t="str">
        <f>customer!A316</f>
        <v>C0315</v>
      </c>
      <c r="B316" s="10">
        <f>_xlfn.MAXIFS(data!C:C,data!A:A,Endirim!A316)</f>
        <v>45017</v>
      </c>
      <c r="C316" s="9" t="str" cm="1">
        <f t="array" ref="C316">INDEX(data!B:B,MATCH(1,(data!A:A=Endirim!A316)*(data!C:C=Endirim!B316),0))</f>
        <v>cam01</v>
      </c>
      <c r="D316" s="9">
        <f>VLOOKUP(C316,campaign!$A$2:$D$18,4,FALSE)</f>
        <v>10</v>
      </c>
      <c r="E316" s="9">
        <f>_xlfn.MAXIFS(data!G:G,data!A:A,Endirim!A316)</f>
        <v>14</v>
      </c>
      <c r="F316" s="9" t="str">
        <f>IF(E316=D316,"no discount",_xlfn.XLOOKUP(E316,campaign!$D$2:$D$18,campaign!$B$2:$B$18))</f>
        <v>OwnsMotorcycle</v>
      </c>
    </row>
    <row r="317" spans="1:6" x14ac:dyDescent="0.3">
      <c r="A317" s="9" t="str">
        <f>customer!A317</f>
        <v>C0316</v>
      </c>
      <c r="B317" s="10">
        <f>_xlfn.MAXIFS(data!C:C,data!A:A,Endirim!A317)</f>
        <v>45021</v>
      </c>
      <c r="C317" s="9" t="str" cm="1">
        <f t="array" ref="C317">INDEX(data!B:B,MATCH(1,(data!A:A=Endirim!A317)*(data!C:C=Endirim!B317),0))</f>
        <v>cam03</v>
      </c>
      <c r="D317" s="9">
        <f>VLOOKUP(C317,campaign!$A$2:$D$18,4,FALSE)</f>
        <v>62</v>
      </c>
      <c r="E317" s="9">
        <f>_xlfn.MAXIFS(data!G:G,data!A:A,Endirim!A317)</f>
        <v>62</v>
      </c>
      <c r="F317" s="9" t="str">
        <f>IF(E317=D317,"no discount",_xlfn.XLOOKUP(E317,campaign!$D$2:$D$18,campaign!$B$2:$B$18))</f>
        <v>no discount</v>
      </c>
    </row>
    <row r="318" spans="1:6" x14ac:dyDescent="0.3">
      <c r="A318" s="9" t="str">
        <f>customer!A318</f>
        <v>C0317</v>
      </c>
      <c r="B318" s="10">
        <f>_xlfn.MAXIFS(data!C:C,data!A:A,Endirim!A318)</f>
        <v>44960</v>
      </c>
      <c r="C318" s="9" t="str" cm="1">
        <f t="array" ref="C318">INDEX(data!B:B,MATCH(1,(data!A:A=Endirim!A318)*(data!C:C=Endirim!B318),0))</f>
        <v>cam08</v>
      </c>
      <c r="D318" s="9">
        <f>VLOOKUP(C318,campaign!$A$2:$D$18,4,FALSE)</f>
        <v>27</v>
      </c>
      <c r="E318" s="9">
        <f>_xlfn.MAXIFS(data!G:G,data!A:A,Endirim!A318)</f>
        <v>27</v>
      </c>
      <c r="F318" s="9" t="str">
        <f>IF(E318=D318,"no discount",_xlfn.XLOOKUP(E318,campaign!$D$2:$D$18,campaign!$B$2:$B$18))</f>
        <v>no discount</v>
      </c>
    </row>
    <row r="319" spans="1:6" x14ac:dyDescent="0.3">
      <c r="A319" s="9" t="str">
        <f>customer!A319</f>
        <v>C0318</v>
      </c>
      <c r="B319" s="10">
        <f>_xlfn.MAXIFS(data!C:C,data!A:A,Endirim!A319)</f>
        <v>44847</v>
      </c>
      <c r="C319" s="9" t="str" cm="1">
        <f t="array" ref="C319">INDEX(data!B:B,MATCH(1,(data!A:A=Endirim!A319)*(data!C:C=Endirim!B319),0))</f>
        <v>cam04</v>
      </c>
      <c r="D319" s="9">
        <f>VLOOKUP(C319,campaign!$A$2:$D$18,4,FALSE)</f>
        <v>26</v>
      </c>
      <c r="E319" s="9">
        <f>_xlfn.MAXIFS(data!G:G,data!A:A,Endirim!A319)</f>
        <v>65</v>
      </c>
      <c r="F319" s="9" t="str">
        <f>IF(E319=D319,"no discount",_xlfn.XLOOKUP(E319,campaign!$D$2:$D$18,campaign!$B$2:$B$18))</f>
        <v>HasCreditCard</v>
      </c>
    </row>
    <row r="320" spans="1:6" x14ac:dyDescent="0.3">
      <c r="A320" s="9" t="str">
        <f>customer!A320</f>
        <v>C0319</v>
      </c>
      <c r="B320" s="10">
        <f>_xlfn.MAXIFS(data!C:C,data!A:A,Endirim!A320)</f>
        <v>44969</v>
      </c>
      <c r="C320" s="9" t="str" cm="1">
        <f t="array" ref="C320">INDEX(data!B:B,MATCH(1,(data!A:A=Endirim!A320)*(data!C:C=Endirim!B320),0))</f>
        <v>cam04</v>
      </c>
      <c r="D320" s="9">
        <f>VLOOKUP(C320,campaign!$A$2:$D$18,4,FALSE)</f>
        <v>26</v>
      </c>
      <c r="E320" s="9">
        <f>_xlfn.MAXIFS(data!G:G,data!A:A,Endirim!A320)</f>
        <v>26</v>
      </c>
      <c r="F320" s="9" t="str">
        <f>IF(E320=D320,"no discount",_xlfn.XLOOKUP(E320,campaign!$D$2:$D$18,campaign!$B$2:$B$18))</f>
        <v>no discount</v>
      </c>
    </row>
    <row r="321" spans="1:6" x14ac:dyDescent="0.3">
      <c r="A321" s="9" t="str">
        <f>customer!A321</f>
        <v>C0320</v>
      </c>
      <c r="B321" s="10">
        <f>_xlfn.MAXIFS(data!C:C,data!A:A,Endirim!A321)</f>
        <v>44641</v>
      </c>
      <c r="C321" s="9" t="str" cm="1">
        <f t="array" ref="C321">INDEX(data!B:B,MATCH(1,(data!A:A=Endirim!A321)*(data!C:C=Endirim!B321),0))</f>
        <v>cam15</v>
      </c>
      <c r="D321" s="9">
        <f>VLOOKUP(C321,campaign!$A$2:$D$18,4,FALSE)</f>
        <v>14</v>
      </c>
      <c r="E321" s="9">
        <f>_xlfn.MAXIFS(data!G:G,data!A:A,Endirim!A321)</f>
        <v>14</v>
      </c>
      <c r="F321" s="9" t="str">
        <f>IF(E321=D321,"no discount",_xlfn.XLOOKUP(E321,campaign!$D$2:$D$18,campaign!$B$2:$B$18))</f>
        <v>no discount</v>
      </c>
    </row>
    <row r="322" spans="1:6" x14ac:dyDescent="0.3">
      <c r="A322" s="9" t="str">
        <f>customer!A322</f>
        <v>C0321</v>
      </c>
      <c r="B322" s="10">
        <f>_xlfn.MAXIFS(data!C:C,data!A:A,Endirim!A322)</f>
        <v>45026</v>
      </c>
      <c r="C322" s="9" t="str" cm="1">
        <f t="array" ref="C322">INDEX(data!B:B,MATCH(1,(data!A:A=Endirim!A322)*(data!C:C=Endirim!B322),0))</f>
        <v>cam07</v>
      </c>
      <c r="D322" s="9">
        <f>VLOOKUP(C322,campaign!$A$2:$D$18,4,FALSE)</f>
        <v>25</v>
      </c>
      <c r="E322" s="9">
        <f>_xlfn.MAXIFS(data!G:G,data!A:A,Endirim!A322)</f>
        <v>26</v>
      </c>
      <c r="F322" s="9" t="str">
        <f>IF(E322=D322,"no discount",_xlfn.XLOOKUP(E322,campaign!$D$2:$D$18,campaign!$B$2:$B$18))</f>
        <v>HandsetRefurbished</v>
      </c>
    </row>
    <row r="323" spans="1:6" x14ac:dyDescent="0.3">
      <c r="A323" s="9" t="str">
        <f>customer!A323</f>
        <v>C0322</v>
      </c>
      <c r="B323" s="10">
        <f>_xlfn.MAXIFS(data!C:C,data!A:A,Endirim!A323)</f>
        <v>45004</v>
      </c>
      <c r="C323" s="9" t="str" cm="1">
        <f t="array" ref="C323">INDEX(data!B:B,MATCH(1,(data!A:A=Endirim!A323)*(data!C:C=Endirim!B323),0))</f>
        <v>cam11</v>
      </c>
      <c r="D323" s="9">
        <f>VLOOKUP(C323,campaign!$A$2:$D$18,4,FALSE)</f>
        <v>62</v>
      </c>
      <c r="E323" s="9">
        <f>_xlfn.MAXIFS(data!G:G,data!A:A,Endirim!A323)</f>
        <v>62</v>
      </c>
      <c r="F323" s="9" t="str">
        <f>IF(E323=D323,"no discount",_xlfn.XLOOKUP(E323,campaign!$D$2:$D$18,campaign!$B$2:$B$18))</f>
        <v>no discount</v>
      </c>
    </row>
    <row r="324" spans="1:6" x14ac:dyDescent="0.3">
      <c r="A324" s="9" t="str">
        <f>customer!A324</f>
        <v>C0323</v>
      </c>
      <c r="B324" s="10">
        <f>_xlfn.MAXIFS(data!C:C,data!A:A,Endirim!A324)</f>
        <v>45015</v>
      </c>
      <c r="C324" s="9" t="str" cm="1">
        <f t="array" ref="C324">INDEX(data!B:B,MATCH(1,(data!A:A=Endirim!A324)*(data!C:C=Endirim!B324),0))</f>
        <v>cam16</v>
      </c>
      <c r="D324" s="9">
        <f>VLOOKUP(C324,campaign!$A$2:$D$18,4,FALSE)</f>
        <v>16</v>
      </c>
      <c r="E324" s="9">
        <f>_xlfn.MAXIFS(data!G:G,data!A:A,Endirim!A324)</f>
        <v>26</v>
      </c>
      <c r="F324" s="9" t="str">
        <f>IF(E324=D324,"no discount",_xlfn.XLOOKUP(E324,campaign!$D$2:$D$18,campaign!$B$2:$B$18))</f>
        <v>HandsetRefurbished</v>
      </c>
    </row>
    <row r="325" spans="1:6" x14ac:dyDescent="0.3">
      <c r="A325" s="9" t="str">
        <f>customer!A325</f>
        <v>C0324</v>
      </c>
      <c r="B325" s="10">
        <f>_xlfn.MAXIFS(data!C:C,data!A:A,Endirim!A325)</f>
        <v>44809</v>
      </c>
      <c r="C325" s="9" t="str" cm="1">
        <f t="array" ref="C325">INDEX(data!B:B,MATCH(1,(data!A:A=Endirim!A325)*(data!C:C=Endirim!B325),0))</f>
        <v>cam08</v>
      </c>
      <c r="D325" s="9">
        <f>VLOOKUP(C325,campaign!$A$2:$D$18,4,FALSE)</f>
        <v>27</v>
      </c>
      <c r="E325" s="9">
        <f>_xlfn.MAXIFS(data!G:G,data!A:A,Endirim!A325)</f>
        <v>27</v>
      </c>
      <c r="F325" s="9" t="str">
        <f>IF(E325=D325,"no discount",_xlfn.XLOOKUP(E325,campaign!$D$2:$D$18,campaign!$B$2:$B$18))</f>
        <v>no discount</v>
      </c>
    </row>
    <row r="326" spans="1:6" x14ac:dyDescent="0.3">
      <c r="A326" s="9" t="str">
        <f>customer!A326</f>
        <v>C0325</v>
      </c>
      <c r="B326" s="10">
        <f>_xlfn.MAXIFS(data!C:C,data!A:A,Endirim!A326)</f>
        <v>44865</v>
      </c>
      <c r="C326" s="9" t="str" cm="1">
        <f t="array" ref="C326">INDEX(data!B:B,MATCH(1,(data!A:A=Endirim!A326)*(data!C:C=Endirim!B326),0))</f>
        <v>cam09</v>
      </c>
      <c r="D326" s="9">
        <f>VLOOKUP(C326,campaign!$A$2:$D$18,4,FALSE)</f>
        <v>75</v>
      </c>
      <c r="E326" s="9">
        <f>_xlfn.MAXIFS(data!G:G,data!A:A,Endirim!A326)</f>
        <v>75</v>
      </c>
      <c r="F326" s="9" t="str">
        <f>IF(E326=D326,"no discount",_xlfn.XLOOKUP(E326,campaign!$D$2:$D$18,campaign!$B$2:$B$18))</f>
        <v>no discount</v>
      </c>
    </row>
    <row r="327" spans="1:6" x14ac:dyDescent="0.3">
      <c r="A327" s="9" t="str">
        <f>customer!A327</f>
        <v>C0326</v>
      </c>
      <c r="B327" s="10">
        <f>_xlfn.MAXIFS(data!C:C,data!A:A,Endirim!A327)</f>
        <v>45014</v>
      </c>
      <c r="C327" s="9" t="str" cm="1">
        <f t="array" ref="C327">INDEX(data!B:B,MATCH(1,(data!A:A=Endirim!A327)*(data!C:C=Endirim!B327),0))</f>
        <v>cam17</v>
      </c>
      <c r="D327" s="9">
        <f>VLOOKUP(C327,campaign!$A$2:$D$18,4,FALSE)</f>
        <v>29</v>
      </c>
      <c r="E327" s="9">
        <f>_xlfn.MAXIFS(data!G:G,data!A:A,Endirim!A327)</f>
        <v>62</v>
      </c>
      <c r="F327" s="9" t="str">
        <f>IF(E327=D327,"no discount",_xlfn.XLOOKUP(E327,campaign!$D$2:$D$18,campaign!$B$2:$B$18))</f>
        <v>HandsetWebCapable</v>
      </c>
    </row>
    <row r="328" spans="1:6" x14ac:dyDescent="0.3">
      <c r="A328" s="9" t="str">
        <f>customer!A328</f>
        <v>C0327</v>
      </c>
      <c r="B328" s="10">
        <f>_xlfn.MAXIFS(data!C:C,data!A:A,Endirim!A328)</f>
        <v>45011</v>
      </c>
      <c r="C328" s="9" t="str" cm="1">
        <f t="array" ref="C328">INDEX(data!B:B,MATCH(1,(data!A:A=Endirim!A328)*(data!C:C=Endirim!B328),0))</f>
        <v>cam09</v>
      </c>
      <c r="D328" s="9">
        <f>VLOOKUP(C328,campaign!$A$2:$D$18,4,FALSE)</f>
        <v>75</v>
      </c>
      <c r="E328" s="9">
        <f>_xlfn.MAXIFS(data!G:G,data!A:A,Endirim!A328)</f>
        <v>75</v>
      </c>
      <c r="F328" s="9" t="str">
        <f>IF(E328=D328,"no discount",_xlfn.XLOOKUP(E328,campaign!$D$2:$D$18,campaign!$B$2:$B$18))</f>
        <v>no discount</v>
      </c>
    </row>
    <row r="329" spans="1:6" x14ac:dyDescent="0.3">
      <c r="A329" s="9" t="str">
        <f>customer!A329</f>
        <v>C0328</v>
      </c>
      <c r="B329" s="10">
        <f>_xlfn.MAXIFS(data!C:C,data!A:A,Endirim!A329)</f>
        <v>44977</v>
      </c>
      <c r="C329" s="9" t="str" cm="1">
        <f t="array" ref="C329">INDEX(data!B:B,MATCH(1,(data!A:A=Endirim!A329)*(data!C:C=Endirim!B329),0))</f>
        <v>cam13</v>
      </c>
      <c r="D329" s="9">
        <f>VLOOKUP(C329,campaign!$A$2:$D$18,4,FALSE)</f>
        <v>25</v>
      </c>
      <c r="E329" s="9">
        <f>_xlfn.MAXIFS(data!G:G,data!A:A,Endirim!A329)</f>
        <v>26</v>
      </c>
      <c r="F329" s="9" t="str">
        <f>IF(E329=D329,"no discount",_xlfn.XLOOKUP(E329,campaign!$D$2:$D$18,campaign!$B$2:$B$18))</f>
        <v>HandsetRefurbished</v>
      </c>
    </row>
    <row r="330" spans="1:6" x14ac:dyDescent="0.3">
      <c r="A330" s="9" t="str">
        <f>customer!A330</f>
        <v>C0329</v>
      </c>
      <c r="B330" s="10">
        <f>_xlfn.MAXIFS(data!C:C,data!A:A,Endirim!A330)</f>
        <v>44924</v>
      </c>
      <c r="C330" s="9" t="str" cm="1">
        <f t="array" ref="C330">INDEX(data!B:B,MATCH(1,(data!A:A=Endirim!A330)*(data!C:C=Endirim!B330),0))</f>
        <v>cam06</v>
      </c>
      <c r="D330" s="9">
        <f>VLOOKUP(C330,campaign!$A$2:$D$18,4,FALSE)</f>
        <v>13</v>
      </c>
      <c r="E330" s="9">
        <f>_xlfn.MAXIFS(data!G:G,data!A:A,Endirim!A330)</f>
        <v>29</v>
      </c>
      <c r="F330" s="9" t="str">
        <f>IF(E330=D330,"no discount",_xlfn.XLOOKUP(E330,campaign!$D$2:$D$18,campaign!$B$2:$B$18))</f>
        <v>MaritalStatus</v>
      </c>
    </row>
    <row r="331" spans="1:6" x14ac:dyDescent="0.3">
      <c r="A331" s="9" t="str">
        <f>customer!A331</f>
        <v>C0330</v>
      </c>
      <c r="B331" s="10">
        <f>_xlfn.MAXIFS(data!C:C,data!A:A,Endirim!A331)</f>
        <v>45038</v>
      </c>
      <c r="C331" s="9" t="str" cm="1">
        <f t="array" ref="C331">INDEX(data!B:B,MATCH(1,(data!A:A=Endirim!A331)*(data!C:C=Endirim!B331),0))</f>
        <v>cam10</v>
      </c>
      <c r="D331" s="9">
        <f>VLOOKUP(C331,campaign!$A$2:$D$18,4,FALSE)</f>
        <v>66</v>
      </c>
      <c r="E331" s="9">
        <f>_xlfn.MAXIFS(data!G:G,data!A:A,Endirim!A331)</f>
        <v>66</v>
      </c>
      <c r="F331" s="9" t="str">
        <f>IF(E331=D331,"no discount",_xlfn.XLOOKUP(E331,campaign!$D$2:$D$18,campaign!$B$2:$B$18))</f>
        <v>no discount</v>
      </c>
    </row>
    <row r="332" spans="1:6" x14ac:dyDescent="0.3">
      <c r="A332" s="9" t="str">
        <f>customer!A332</f>
        <v>C0331</v>
      </c>
      <c r="B332" s="10">
        <f>_xlfn.MAXIFS(data!C:C,data!A:A,Endirim!A332)</f>
        <v>44899</v>
      </c>
      <c r="C332" s="9" t="str" cm="1">
        <f t="array" ref="C332">INDEX(data!B:B,MATCH(1,(data!A:A=Endirim!A332)*(data!C:C=Endirim!B332),0))</f>
        <v>cam14</v>
      </c>
      <c r="D332" s="9">
        <f>VLOOKUP(C332,campaign!$A$2:$D$18,4,FALSE)</f>
        <v>28</v>
      </c>
      <c r="E332" s="9">
        <f>_xlfn.MAXIFS(data!G:G,data!A:A,Endirim!A332)</f>
        <v>29</v>
      </c>
      <c r="F332" s="9" t="str">
        <f>IF(E332=D332,"no discount",_xlfn.XLOOKUP(E332,campaign!$D$2:$D$18,campaign!$B$2:$B$18))</f>
        <v>MaritalStatus</v>
      </c>
    </row>
    <row r="333" spans="1:6" x14ac:dyDescent="0.3">
      <c r="A333" s="9" t="str">
        <f>customer!A333</f>
        <v>C0332</v>
      </c>
      <c r="B333" s="10">
        <f>_xlfn.MAXIFS(data!C:C,data!A:A,Endirim!A333)</f>
        <v>44913</v>
      </c>
      <c r="C333" s="9" t="str" cm="1">
        <f t="array" ref="C333">INDEX(data!B:B,MATCH(1,(data!A:A=Endirim!A333)*(data!C:C=Endirim!B333),0))</f>
        <v>cam13</v>
      </c>
      <c r="D333" s="9">
        <f>VLOOKUP(C333,campaign!$A$2:$D$18,4,FALSE)</f>
        <v>25</v>
      </c>
      <c r="E333" s="9">
        <f>_xlfn.MAXIFS(data!G:G,data!A:A,Endirim!A333)</f>
        <v>62</v>
      </c>
      <c r="F333" s="9" t="str">
        <f>IF(E333=D333,"no discount",_xlfn.XLOOKUP(E333,campaign!$D$2:$D$18,campaign!$B$2:$B$18))</f>
        <v>HandsetWebCapable</v>
      </c>
    </row>
    <row r="334" spans="1:6" x14ac:dyDescent="0.3">
      <c r="A334" s="9" t="str">
        <f>customer!A334</f>
        <v>C0333</v>
      </c>
      <c r="B334" s="10">
        <f>_xlfn.MAXIFS(data!C:C,data!A:A,Endirim!A334)</f>
        <v>44744</v>
      </c>
      <c r="C334" s="9" t="str" cm="1">
        <f t="array" ref="C334">INDEX(data!B:B,MATCH(1,(data!A:A=Endirim!A334)*(data!C:C=Endirim!B334),0))</f>
        <v>cam12</v>
      </c>
      <c r="D334" s="9">
        <f>VLOOKUP(C334,campaign!$A$2:$D$18,4,FALSE)</f>
        <v>65</v>
      </c>
      <c r="E334" s="9">
        <f>_xlfn.MAXIFS(data!G:G,data!A:A,Endirim!A334)</f>
        <v>65</v>
      </c>
      <c r="F334" s="9" t="str">
        <f>IF(E334=D334,"no discount",_xlfn.XLOOKUP(E334,campaign!$D$2:$D$18,campaign!$B$2:$B$18))</f>
        <v>no discount</v>
      </c>
    </row>
    <row r="335" spans="1:6" x14ac:dyDescent="0.3">
      <c r="A335" s="9" t="str">
        <f>customer!A335</f>
        <v>C0334</v>
      </c>
      <c r="B335" s="10">
        <f>_xlfn.MAXIFS(data!C:C,data!A:A,Endirim!A335)</f>
        <v>44921</v>
      </c>
      <c r="C335" s="9" t="str" cm="1">
        <f t="array" ref="C335">INDEX(data!B:B,MATCH(1,(data!A:A=Endirim!A335)*(data!C:C=Endirim!B335),0))</f>
        <v>cam06</v>
      </c>
      <c r="D335" s="9">
        <f>VLOOKUP(C335,campaign!$A$2:$D$18,4,FALSE)</f>
        <v>13</v>
      </c>
      <c r="E335" s="9">
        <f>_xlfn.MAXIFS(data!G:G,data!A:A,Endirim!A335)</f>
        <v>13</v>
      </c>
      <c r="F335" s="9" t="str">
        <f>IF(E335=D335,"no discount",_xlfn.XLOOKUP(E335,campaign!$D$2:$D$18,campaign!$B$2:$B$18))</f>
        <v>no discount</v>
      </c>
    </row>
    <row r="336" spans="1:6" x14ac:dyDescent="0.3">
      <c r="A336" s="9" t="str">
        <f>customer!A336</f>
        <v>C0335</v>
      </c>
      <c r="B336" s="10">
        <f>_xlfn.MAXIFS(data!C:C,data!A:A,Endirim!A336)</f>
        <v>44803</v>
      </c>
      <c r="C336" s="9" t="str" cm="1">
        <f t="array" ref="C336">INDEX(data!B:B,MATCH(1,(data!A:A=Endirim!A336)*(data!C:C=Endirim!B336),0))</f>
        <v>cam10</v>
      </c>
      <c r="D336" s="9">
        <f>VLOOKUP(C336,campaign!$A$2:$D$18,4,FALSE)</f>
        <v>66</v>
      </c>
      <c r="E336" s="9">
        <f>_xlfn.MAXIFS(data!G:G,data!A:A,Endirim!A336)</f>
        <v>66</v>
      </c>
      <c r="F336" s="9" t="str">
        <f>IF(E336=D336,"no discount",_xlfn.XLOOKUP(E336,campaign!$D$2:$D$18,campaign!$B$2:$B$18))</f>
        <v>no discount</v>
      </c>
    </row>
    <row r="337" spans="1:6" x14ac:dyDescent="0.3">
      <c r="A337" s="9" t="str">
        <f>customer!A337</f>
        <v>C0336</v>
      </c>
      <c r="B337" s="10">
        <f>_xlfn.MAXIFS(data!C:C,data!A:A,Endirim!A337)</f>
        <v>44966</v>
      </c>
      <c r="C337" s="9" t="str" cm="1">
        <f t="array" ref="C337">INDEX(data!B:B,MATCH(1,(data!A:A=Endirim!A337)*(data!C:C=Endirim!B337),0))</f>
        <v>cam04</v>
      </c>
      <c r="D337" s="9">
        <f>VLOOKUP(C337,campaign!$A$2:$D$18,4,FALSE)</f>
        <v>26</v>
      </c>
      <c r="E337" s="9">
        <f>_xlfn.MAXIFS(data!G:G,data!A:A,Endirim!A337)</f>
        <v>26</v>
      </c>
      <c r="F337" s="9" t="str">
        <f>IF(E337=D337,"no discount",_xlfn.XLOOKUP(E337,campaign!$D$2:$D$18,campaign!$B$2:$B$18))</f>
        <v>no discount</v>
      </c>
    </row>
    <row r="338" spans="1:6" x14ac:dyDescent="0.3">
      <c r="A338" s="9" t="str">
        <f>customer!A338</f>
        <v>C0337</v>
      </c>
      <c r="B338" s="10">
        <f>_xlfn.MAXIFS(data!C:C,data!A:A,Endirim!A338)</f>
        <v>44959</v>
      </c>
      <c r="C338" s="9" t="str" cm="1">
        <f t="array" ref="C338">INDEX(data!B:B,MATCH(1,(data!A:A=Endirim!A338)*(data!C:C=Endirim!B338),0))</f>
        <v>cam02</v>
      </c>
      <c r="D338" s="9">
        <f>VLOOKUP(C338,campaign!$A$2:$D$18,4,FALSE)</f>
        <v>26</v>
      </c>
      <c r="E338" s="9">
        <f>_xlfn.MAXIFS(data!G:G,data!A:A,Endirim!A338)</f>
        <v>62</v>
      </c>
      <c r="F338" s="9" t="str">
        <f>IF(E338=D338,"no discount",_xlfn.XLOOKUP(E338,campaign!$D$2:$D$18,campaign!$B$2:$B$18))</f>
        <v>HandsetWebCapable</v>
      </c>
    </row>
    <row r="339" spans="1:6" x14ac:dyDescent="0.3">
      <c r="A339" s="9" t="str">
        <f>customer!A339</f>
        <v>C0338</v>
      </c>
      <c r="B339" s="10">
        <f>_xlfn.MAXIFS(data!C:C,data!A:A,Endirim!A339)</f>
        <v>44913</v>
      </c>
      <c r="C339" s="9" t="str" cm="1">
        <f t="array" ref="C339">INDEX(data!B:B,MATCH(1,(data!A:A=Endirim!A339)*(data!C:C=Endirim!B339),0))</f>
        <v>cam16</v>
      </c>
      <c r="D339" s="9">
        <f>VLOOKUP(C339,campaign!$A$2:$D$18,4,FALSE)</f>
        <v>16</v>
      </c>
      <c r="E339" s="9">
        <f>_xlfn.MAXIFS(data!G:G,data!A:A,Endirim!A339)</f>
        <v>16</v>
      </c>
      <c r="F339" s="9" t="str">
        <f>IF(E339=D339,"no discount",_xlfn.XLOOKUP(E339,campaign!$D$2:$D$18,campaign!$B$2:$B$18))</f>
        <v>no discount</v>
      </c>
    </row>
    <row r="340" spans="1:6" x14ac:dyDescent="0.3">
      <c r="A340" s="9" t="str">
        <f>customer!A340</f>
        <v>C0339</v>
      </c>
      <c r="B340" s="10">
        <f>_xlfn.MAXIFS(data!C:C,data!A:A,Endirim!A340)</f>
        <v>44950</v>
      </c>
      <c r="C340" s="9" t="str" cm="1">
        <f t="array" ref="C340">INDEX(data!B:B,MATCH(1,(data!A:A=Endirim!A340)*(data!C:C=Endirim!B340),0))</f>
        <v>cam01</v>
      </c>
      <c r="D340" s="9">
        <f>VLOOKUP(C340,campaign!$A$2:$D$18,4,FALSE)</f>
        <v>10</v>
      </c>
      <c r="E340" s="9">
        <f>_xlfn.MAXIFS(data!G:G,data!A:A,Endirim!A340)</f>
        <v>22</v>
      </c>
      <c r="F340" s="9" t="str">
        <f>IF(E340=D340,"no discount",_xlfn.XLOOKUP(E340,campaign!$D$2:$D$18,campaign!$B$2:$B$18))</f>
        <v>RVOwner</v>
      </c>
    </row>
    <row r="341" spans="1:6" x14ac:dyDescent="0.3">
      <c r="A341" s="9" t="str">
        <f>customer!A341</f>
        <v>C0340</v>
      </c>
      <c r="B341" s="10">
        <f>_xlfn.MAXIFS(data!C:C,data!A:A,Endirim!A341)</f>
        <v>44763</v>
      </c>
      <c r="C341" s="9" t="str" cm="1">
        <f t="array" ref="C341">INDEX(data!B:B,MATCH(1,(data!A:A=Endirim!A341)*(data!C:C=Endirim!B341),0))</f>
        <v>cam16</v>
      </c>
      <c r="D341" s="9">
        <f>VLOOKUP(C341,campaign!$A$2:$D$18,4,FALSE)</f>
        <v>16</v>
      </c>
      <c r="E341" s="9">
        <f>_xlfn.MAXIFS(data!G:G,data!A:A,Endirim!A341)</f>
        <v>16</v>
      </c>
      <c r="F341" s="9" t="str">
        <f>IF(E341=D341,"no discount",_xlfn.XLOOKUP(E341,campaign!$D$2:$D$18,campaign!$B$2:$B$18))</f>
        <v>no discount</v>
      </c>
    </row>
    <row r="342" spans="1:6" x14ac:dyDescent="0.3">
      <c r="A342" s="9" t="str">
        <f>customer!A342</f>
        <v>C0341</v>
      </c>
      <c r="B342" s="10">
        <f>_xlfn.MAXIFS(data!C:C,data!A:A,Endirim!A342)</f>
        <v>45026</v>
      </c>
      <c r="C342" s="9" t="str" cm="1">
        <f t="array" ref="C342">INDEX(data!B:B,MATCH(1,(data!A:A=Endirim!A342)*(data!C:C=Endirim!B342),0))</f>
        <v>cam16</v>
      </c>
      <c r="D342" s="9">
        <f>VLOOKUP(C342,campaign!$A$2:$D$18,4,FALSE)</f>
        <v>16</v>
      </c>
      <c r="E342" s="9">
        <f>_xlfn.MAXIFS(data!G:G,data!A:A,Endirim!A342)</f>
        <v>66</v>
      </c>
      <c r="F342" s="9" t="str">
        <f>IF(E342=D342,"no discount",_xlfn.XLOOKUP(E342,campaign!$D$2:$D$18,campaign!$B$2:$B$18))</f>
        <v>NonUSTravel</v>
      </c>
    </row>
    <row r="343" spans="1:6" x14ac:dyDescent="0.3">
      <c r="A343" s="9" t="str">
        <f>customer!A343</f>
        <v>C0342</v>
      </c>
      <c r="B343" s="10">
        <f>_xlfn.MAXIFS(data!C:C,data!A:A,Endirim!A343)</f>
        <v>44930</v>
      </c>
      <c r="C343" s="9" t="str" cm="1">
        <f t="array" ref="C343">INDEX(data!B:B,MATCH(1,(data!A:A=Endirim!A343)*(data!C:C=Endirim!B343),0))</f>
        <v>cam12</v>
      </c>
      <c r="D343" s="9">
        <f>VLOOKUP(C343,campaign!$A$2:$D$18,4,FALSE)</f>
        <v>65</v>
      </c>
      <c r="E343" s="9">
        <f>_xlfn.MAXIFS(data!G:G,data!A:A,Endirim!A343)</f>
        <v>65</v>
      </c>
      <c r="F343" s="9" t="str">
        <f>IF(E343=D343,"no discount",_xlfn.XLOOKUP(E343,campaign!$D$2:$D$18,campaign!$B$2:$B$18))</f>
        <v>no discount</v>
      </c>
    </row>
    <row r="344" spans="1:6" x14ac:dyDescent="0.3">
      <c r="A344" s="9" t="str">
        <f>customer!A344</f>
        <v>C0343</v>
      </c>
      <c r="B344" s="10">
        <f>_xlfn.MAXIFS(data!C:C,data!A:A,Endirim!A344)</f>
        <v>44821</v>
      </c>
      <c r="C344" s="9" t="str" cm="1">
        <f t="array" ref="C344">INDEX(data!B:B,MATCH(1,(data!A:A=Endirim!A344)*(data!C:C=Endirim!B344),0))</f>
        <v>cam04</v>
      </c>
      <c r="D344" s="9">
        <f>VLOOKUP(C344,campaign!$A$2:$D$18,4,FALSE)</f>
        <v>26</v>
      </c>
      <c r="E344" s="9">
        <f>_xlfn.MAXIFS(data!G:G,data!A:A,Endirim!A344)</f>
        <v>26</v>
      </c>
      <c r="F344" s="9" t="str">
        <f>IF(E344=D344,"no discount",_xlfn.XLOOKUP(E344,campaign!$D$2:$D$18,campaign!$B$2:$B$18))</f>
        <v>no discount</v>
      </c>
    </row>
    <row r="345" spans="1:6" x14ac:dyDescent="0.3">
      <c r="A345" s="9" t="str">
        <f>customer!A345</f>
        <v>C0344</v>
      </c>
      <c r="B345" s="10">
        <f>_xlfn.MAXIFS(data!C:C,data!A:A,Endirim!A345)</f>
        <v>44991</v>
      </c>
      <c r="C345" s="9" t="str" cm="1">
        <f t="array" ref="C345">INDEX(data!B:B,MATCH(1,(data!A:A=Endirim!A345)*(data!C:C=Endirim!B345),0))</f>
        <v>cam06</v>
      </c>
      <c r="D345" s="9">
        <f>VLOOKUP(C345,campaign!$A$2:$D$18,4,FALSE)</f>
        <v>13</v>
      </c>
      <c r="E345" s="9">
        <f>_xlfn.MAXIFS(data!G:G,data!A:A,Endirim!A345)</f>
        <v>62</v>
      </c>
      <c r="F345" s="9" t="str">
        <f>IF(E345=D345,"no discount",_xlfn.XLOOKUP(E345,campaign!$D$2:$D$18,campaign!$B$2:$B$18))</f>
        <v>HandsetWebCapable</v>
      </c>
    </row>
    <row r="346" spans="1:6" x14ac:dyDescent="0.3">
      <c r="A346" s="9" t="str">
        <f>customer!A346</f>
        <v>C0345</v>
      </c>
      <c r="B346" s="10">
        <f>_xlfn.MAXIFS(data!C:C,data!A:A,Endirim!A346)</f>
        <v>44993</v>
      </c>
      <c r="C346" s="9" t="str" cm="1">
        <f t="array" ref="C346">INDEX(data!B:B,MATCH(1,(data!A:A=Endirim!A346)*(data!C:C=Endirim!B346),0))</f>
        <v>cam04</v>
      </c>
      <c r="D346" s="9">
        <f>VLOOKUP(C346,campaign!$A$2:$D$18,4,FALSE)</f>
        <v>26</v>
      </c>
      <c r="E346" s="9">
        <f>_xlfn.MAXIFS(data!G:G,data!A:A,Endirim!A346)</f>
        <v>75</v>
      </c>
      <c r="F346" s="9" t="str">
        <f>IF(E346=D346,"no discount",_xlfn.XLOOKUP(E346,campaign!$D$2:$D$18,campaign!$B$2:$B$18))</f>
        <v>OptOutMailings</v>
      </c>
    </row>
    <row r="347" spans="1:6" x14ac:dyDescent="0.3">
      <c r="A347" s="9" t="str">
        <f>customer!A347</f>
        <v>C0346</v>
      </c>
      <c r="B347" s="10">
        <f>_xlfn.MAXIFS(data!C:C,data!A:A,Endirim!A347)</f>
        <v>44868</v>
      </c>
      <c r="C347" s="9" t="str" cm="1">
        <f t="array" ref="C347">INDEX(data!B:B,MATCH(1,(data!A:A=Endirim!A347)*(data!C:C=Endirim!B347),0))</f>
        <v>cam02</v>
      </c>
      <c r="D347" s="9">
        <f>VLOOKUP(C347,campaign!$A$2:$D$18,4,FALSE)</f>
        <v>26</v>
      </c>
      <c r="E347" s="9">
        <f>_xlfn.MAXIFS(data!G:G,data!A:A,Endirim!A347)</f>
        <v>26</v>
      </c>
      <c r="F347" s="9" t="str">
        <f>IF(E347=D347,"no discount",_xlfn.XLOOKUP(E347,campaign!$D$2:$D$18,campaign!$B$2:$B$18))</f>
        <v>no discount</v>
      </c>
    </row>
    <row r="348" spans="1:6" x14ac:dyDescent="0.3">
      <c r="A348" s="9" t="str">
        <f>customer!A348</f>
        <v>C0347</v>
      </c>
      <c r="B348" s="10">
        <f>_xlfn.MAXIFS(data!C:C,data!A:A,Endirim!A348)</f>
        <v>44969</v>
      </c>
      <c r="C348" s="9" t="str" cm="1">
        <f t="array" ref="C348">INDEX(data!B:B,MATCH(1,(data!A:A=Endirim!A348)*(data!C:C=Endirim!B348),0))</f>
        <v>cam04</v>
      </c>
      <c r="D348" s="9">
        <f>VLOOKUP(C348,campaign!$A$2:$D$18,4,FALSE)</f>
        <v>26</v>
      </c>
      <c r="E348" s="9">
        <f>_xlfn.MAXIFS(data!G:G,data!A:A,Endirim!A348)</f>
        <v>26</v>
      </c>
      <c r="F348" s="9" t="str">
        <f>IF(E348=D348,"no discount",_xlfn.XLOOKUP(E348,campaign!$D$2:$D$18,campaign!$B$2:$B$18))</f>
        <v>no discount</v>
      </c>
    </row>
    <row r="349" spans="1:6" x14ac:dyDescent="0.3">
      <c r="A349" s="9" t="str">
        <f>customer!A349</f>
        <v>C0348</v>
      </c>
      <c r="B349" s="10">
        <f>_xlfn.MAXIFS(data!C:C,data!A:A,Endirim!A349)</f>
        <v>44848</v>
      </c>
      <c r="C349" s="9" t="str" cm="1">
        <f t="array" ref="C349">INDEX(data!B:B,MATCH(1,(data!A:A=Endirim!A349)*(data!C:C=Endirim!B349),0))</f>
        <v>cam16</v>
      </c>
      <c r="D349" s="9">
        <f>VLOOKUP(C349,campaign!$A$2:$D$18,4,FALSE)</f>
        <v>16</v>
      </c>
      <c r="E349" s="9">
        <f>_xlfn.MAXIFS(data!G:G,data!A:A,Endirim!A349)</f>
        <v>28</v>
      </c>
      <c r="F349" s="9" t="str">
        <f>IF(E349=D349,"no discount",_xlfn.XLOOKUP(E349,campaign!$D$2:$D$18,campaign!$B$2:$B$18))</f>
        <v>NotNewCellphoneUser</v>
      </c>
    </row>
    <row r="350" spans="1:6" x14ac:dyDescent="0.3">
      <c r="A350" s="9" t="str">
        <f>customer!A350</f>
        <v>C0349</v>
      </c>
      <c r="B350" s="10">
        <f>_xlfn.MAXIFS(data!C:C,data!A:A,Endirim!A350)</f>
        <v>44754</v>
      </c>
      <c r="C350" s="9" t="str" cm="1">
        <f t="array" ref="C350">INDEX(data!B:B,MATCH(1,(data!A:A=Endirim!A350)*(data!C:C=Endirim!B350),0))</f>
        <v>cam15</v>
      </c>
      <c r="D350" s="9">
        <f>VLOOKUP(C350,campaign!$A$2:$D$18,4,FALSE)</f>
        <v>14</v>
      </c>
      <c r="E350" s="9">
        <f>_xlfn.MAXIFS(data!G:G,data!A:A,Endirim!A350)</f>
        <v>27</v>
      </c>
      <c r="F350" s="9" t="str">
        <f>IF(E350=D350,"no discount",_xlfn.XLOOKUP(E350,campaign!$D$2:$D$18,campaign!$B$2:$B$18))</f>
        <v>RespondsToMailOffers</v>
      </c>
    </row>
    <row r="351" spans="1:6" x14ac:dyDescent="0.3">
      <c r="A351" s="9" t="str">
        <f>customer!A351</f>
        <v>C0350</v>
      </c>
      <c r="B351" s="10">
        <f>_xlfn.MAXIFS(data!C:C,data!A:A,Endirim!A351)</f>
        <v>44567</v>
      </c>
      <c r="C351" s="9" t="str" cm="1">
        <f t="array" ref="C351">INDEX(data!B:B,MATCH(1,(data!A:A=Endirim!A351)*(data!C:C=Endirim!B351),0))</f>
        <v>cam12</v>
      </c>
      <c r="D351" s="9">
        <f>VLOOKUP(C351,campaign!$A$2:$D$18,4,FALSE)</f>
        <v>65</v>
      </c>
      <c r="E351" s="9">
        <f>_xlfn.MAXIFS(data!G:G,data!A:A,Endirim!A351)</f>
        <v>65</v>
      </c>
      <c r="F351" s="9" t="str">
        <f>IF(E351=D351,"no discount",_xlfn.XLOOKUP(E351,campaign!$D$2:$D$18,campaign!$B$2:$B$18))</f>
        <v>no discount</v>
      </c>
    </row>
    <row r="352" spans="1:6" x14ac:dyDescent="0.3">
      <c r="A352" s="9" t="str">
        <f>customer!A352</f>
        <v>C0351</v>
      </c>
      <c r="B352" s="10">
        <f>_xlfn.MAXIFS(data!C:C,data!A:A,Endirim!A352)</f>
        <v>45036</v>
      </c>
      <c r="C352" s="9" t="str" cm="1">
        <f t="array" ref="C352">INDEX(data!B:B,MATCH(1,(data!A:A=Endirim!A352)*(data!C:C=Endirim!B352),0))</f>
        <v>cam06</v>
      </c>
      <c r="D352" s="9">
        <f>VLOOKUP(C352,campaign!$A$2:$D$18,4,FALSE)</f>
        <v>13</v>
      </c>
      <c r="E352" s="9">
        <f>_xlfn.MAXIFS(data!G:G,data!A:A,Endirim!A352)</f>
        <v>14</v>
      </c>
      <c r="F352" s="9" t="str">
        <f>IF(E352=D352,"no discount",_xlfn.XLOOKUP(E352,campaign!$D$2:$D$18,campaign!$B$2:$B$18))</f>
        <v>OwnsMotorcycle</v>
      </c>
    </row>
    <row r="353" spans="1:6" x14ac:dyDescent="0.3">
      <c r="A353" s="9" t="str">
        <f>customer!A353</f>
        <v>C0352</v>
      </c>
      <c r="B353" s="10">
        <f>_xlfn.MAXIFS(data!C:C,data!A:A,Endirim!A353)</f>
        <v>44942</v>
      </c>
      <c r="C353" s="9" t="str" cm="1">
        <f t="array" ref="C353">INDEX(data!B:B,MATCH(1,(data!A:A=Endirim!A353)*(data!C:C=Endirim!B353),0))</f>
        <v>cam02</v>
      </c>
      <c r="D353" s="9">
        <f>VLOOKUP(C353,campaign!$A$2:$D$18,4,FALSE)</f>
        <v>26</v>
      </c>
      <c r="E353" s="9">
        <f>_xlfn.MAXIFS(data!G:G,data!A:A,Endirim!A353)</f>
        <v>27</v>
      </c>
      <c r="F353" s="9" t="str">
        <f>IF(E353=D353,"no discount",_xlfn.XLOOKUP(E353,campaign!$D$2:$D$18,campaign!$B$2:$B$18))</f>
        <v>RespondsToMailOffers</v>
      </c>
    </row>
    <row r="354" spans="1:6" x14ac:dyDescent="0.3">
      <c r="A354" s="9" t="str">
        <f>customer!A354</f>
        <v>C0353</v>
      </c>
      <c r="B354" s="10">
        <f>_xlfn.MAXIFS(data!C:C,data!A:A,Endirim!A354)</f>
        <v>44603</v>
      </c>
      <c r="C354" s="9" t="str" cm="1">
        <f t="array" ref="C354">INDEX(data!B:B,MATCH(1,(data!A:A=Endirim!A354)*(data!C:C=Endirim!B354),0))</f>
        <v>cam10</v>
      </c>
      <c r="D354" s="9">
        <f>VLOOKUP(C354,campaign!$A$2:$D$18,4,FALSE)</f>
        <v>66</v>
      </c>
      <c r="E354" s="9">
        <f>_xlfn.MAXIFS(data!G:G,data!A:A,Endirim!A354)</f>
        <v>66</v>
      </c>
      <c r="F354" s="9" t="str">
        <f>IF(E354=D354,"no discount",_xlfn.XLOOKUP(E354,campaign!$D$2:$D$18,campaign!$B$2:$B$18))</f>
        <v>no discount</v>
      </c>
    </row>
    <row r="355" spans="1:6" x14ac:dyDescent="0.3">
      <c r="A355" s="9" t="str">
        <f>customer!A355</f>
        <v>C0354</v>
      </c>
      <c r="B355" s="10">
        <f>_xlfn.MAXIFS(data!C:C,data!A:A,Endirim!A355)</f>
        <v>44698</v>
      </c>
      <c r="C355" s="9" t="str" cm="1">
        <f t="array" ref="C355">INDEX(data!B:B,MATCH(1,(data!A:A=Endirim!A355)*(data!C:C=Endirim!B355),0))</f>
        <v>cam16</v>
      </c>
      <c r="D355" s="9">
        <f>VLOOKUP(C355,campaign!$A$2:$D$18,4,FALSE)</f>
        <v>16</v>
      </c>
      <c r="E355" s="9">
        <f>_xlfn.MAXIFS(data!G:G,data!A:A,Endirim!A355)</f>
        <v>75</v>
      </c>
      <c r="F355" s="9" t="str">
        <f>IF(E355=D355,"no discount",_xlfn.XLOOKUP(E355,campaign!$D$2:$D$18,campaign!$B$2:$B$18))</f>
        <v>OptOutMailings</v>
      </c>
    </row>
    <row r="356" spans="1:6" x14ac:dyDescent="0.3">
      <c r="A356" s="9" t="str">
        <f>customer!A356</f>
        <v>C0355</v>
      </c>
      <c r="B356" s="10">
        <f>_xlfn.MAXIFS(data!C:C,data!A:A,Endirim!A356)</f>
        <v>44916</v>
      </c>
      <c r="C356" s="9" t="str" cm="1">
        <f t="array" ref="C356">INDEX(data!B:B,MATCH(1,(data!A:A=Endirim!A356)*(data!C:C=Endirim!B356),0))</f>
        <v>cam12</v>
      </c>
      <c r="D356" s="9">
        <f>VLOOKUP(C356,campaign!$A$2:$D$18,4,FALSE)</f>
        <v>65</v>
      </c>
      <c r="E356" s="9">
        <f>_xlfn.MAXIFS(data!G:G,data!A:A,Endirim!A356)</f>
        <v>65</v>
      </c>
      <c r="F356" s="9" t="str">
        <f>IF(E356=D356,"no discount",_xlfn.XLOOKUP(E356,campaign!$D$2:$D$18,campaign!$B$2:$B$18))</f>
        <v>no discount</v>
      </c>
    </row>
    <row r="357" spans="1:6" x14ac:dyDescent="0.3">
      <c r="A357" s="9" t="str">
        <f>customer!A357</f>
        <v>C0356</v>
      </c>
      <c r="B357" s="10">
        <f>_xlfn.MAXIFS(data!C:C,data!A:A,Endirim!A357)</f>
        <v>44715</v>
      </c>
      <c r="C357" s="9" t="str" cm="1">
        <f t="array" ref="C357">INDEX(data!B:B,MATCH(1,(data!A:A=Endirim!A357)*(data!C:C=Endirim!B357),0))</f>
        <v>cam06</v>
      </c>
      <c r="D357" s="9">
        <f>VLOOKUP(C357,campaign!$A$2:$D$18,4,FALSE)</f>
        <v>13</v>
      </c>
      <c r="E357" s="9">
        <f>_xlfn.MAXIFS(data!G:G,data!A:A,Endirim!A357)</f>
        <v>62</v>
      </c>
      <c r="F357" s="9" t="str">
        <f>IF(E357=D357,"no discount",_xlfn.XLOOKUP(E357,campaign!$D$2:$D$18,campaign!$B$2:$B$18))</f>
        <v>HandsetWebCapable</v>
      </c>
    </row>
    <row r="358" spans="1:6" x14ac:dyDescent="0.3">
      <c r="A358" s="9" t="str">
        <f>customer!A358</f>
        <v>C0357</v>
      </c>
      <c r="B358" s="10">
        <f>_xlfn.MAXIFS(data!C:C,data!A:A,Endirim!A358)</f>
        <v>44788</v>
      </c>
      <c r="C358" s="9" t="str" cm="1">
        <f t="array" ref="C358">INDEX(data!B:B,MATCH(1,(data!A:A=Endirim!A358)*(data!C:C=Endirim!B358),0))</f>
        <v>cam01</v>
      </c>
      <c r="D358" s="9">
        <f>VLOOKUP(C358,campaign!$A$2:$D$18,4,FALSE)</f>
        <v>10</v>
      </c>
      <c r="E358" s="9">
        <f>_xlfn.MAXIFS(data!G:G,data!A:A,Endirim!A358)</f>
        <v>75</v>
      </c>
      <c r="F358" s="9" t="str">
        <f>IF(E358=D358,"no discount",_xlfn.XLOOKUP(E358,campaign!$D$2:$D$18,campaign!$B$2:$B$18))</f>
        <v>OptOutMailings</v>
      </c>
    </row>
    <row r="359" spans="1:6" x14ac:dyDescent="0.3">
      <c r="A359" s="9" t="str">
        <f>customer!A359</f>
        <v>C0358</v>
      </c>
      <c r="B359" s="10">
        <f>_xlfn.MAXIFS(data!C:C,data!A:A,Endirim!A359)</f>
        <v>44971</v>
      </c>
      <c r="C359" s="9" t="str" cm="1">
        <f t="array" ref="C359">INDEX(data!B:B,MATCH(1,(data!A:A=Endirim!A359)*(data!C:C=Endirim!B359),0))</f>
        <v>cam08</v>
      </c>
      <c r="D359" s="9">
        <f>VLOOKUP(C359,campaign!$A$2:$D$18,4,FALSE)</f>
        <v>27</v>
      </c>
      <c r="E359" s="9">
        <f>_xlfn.MAXIFS(data!G:G,data!A:A,Endirim!A359)</f>
        <v>62</v>
      </c>
      <c r="F359" s="9" t="str">
        <f>IF(E359=D359,"no discount",_xlfn.XLOOKUP(E359,campaign!$D$2:$D$18,campaign!$B$2:$B$18))</f>
        <v>HandsetWebCapable</v>
      </c>
    </row>
    <row r="360" spans="1:6" x14ac:dyDescent="0.3">
      <c r="A360" s="9" t="str">
        <f>customer!A360</f>
        <v>C0359</v>
      </c>
      <c r="B360" s="10">
        <f>_xlfn.MAXIFS(data!C:C,data!A:A,Endirim!A360)</f>
        <v>44811</v>
      </c>
      <c r="C360" s="9" t="str" cm="1">
        <f t="array" ref="C360">INDEX(data!B:B,MATCH(1,(data!A:A=Endirim!A360)*(data!C:C=Endirim!B360),0))</f>
        <v>cam12</v>
      </c>
      <c r="D360" s="9">
        <f>VLOOKUP(C360,campaign!$A$2:$D$18,4,FALSE)</f>
        <v>65</v>
      </c>
      <c r="E360" s="9">
        <f>_xlfn.MAXIFS(data!G:G,data!A:A,Endirim!A360)</f>
        <v>65</v>
      </c>
      <c r="F360" s="9" t="str">
        <f>IF(E360=D360,"no discount",_xlfn.XLOOKUP(E360,campaign!$D$2:$D$18,campaign!$B$2:$B$18))</f>
        <v>no discount</v>
      </c>
    </row>
    <row r="361" spans="1:6" x14ac:dyDescent="0.3">
      <c r="A361" s="9" t="str">
        <f>customer!A361</f>
        <v>C0360</v>
      </c>
      <c r="B361" s="10">
        <f>_xlfn.MAXIFS(data!C:C,data!A:A,Endirim!A361)</f>
        <v>44895</v>
      </c>
      <c r="C361" s="9" t="str" cm="1">
        <f t="array" ref="C361">INDEX(data!B:B,MATCH(1,(data!A:A=Endirim!A361)*(data!C:C=Endirim!B361),0))</f>
        <v>cam17</v>
      </c>
      <c r="D361" s="9">
        <f>VLOOKUP(C361,campaign!$A$2:$D$18,4,FALSE)</f>
        <v>29</v>
      </c>
      <c r="E361" s="9">
        <f>_xlfn.MAXIFS(data!G:G,data!A:A,Endirim!A361)</f>
        <v>29</v>
      </c>
      <c r="F361" s="9" t="str">
        <f>IF(E361=D361,"no discount",_xlfn.XLOOKUP(E361,campaign!$D$2:$D$18,campaign!$B$2:$B$18))</f>
        <v>no discount</v>
      </c>
    </row>
    <row r="362" spans="1:6" x14ac:dyDescent="0.3">
      <c r="A362" s="9" t="str">
        <f>customer!A362</f>
        <v>C0361</v>
      </c>
      <c r="B362" s="10">
        <f>_xlfn.MAXIFS(data!C:C,data!A:A,Endirim!A362)</f>
        <v>44820</v>
      </c>
      <c r="C362" s="9" t="str" cm="1">
        <f t="array" ref="C362">INDEX(data!B:B,MATCH(1,(data!A:A=Endirim!A362)*(data!C:C=Endirim!B362),0))</f>
        <v>cam12</v>
      </c>
      <c r="D362" s="9">
        <f>VLOOKUP(C362,campaign!$A$2:$D$18,4,FALSE)</f>
        <v>65</v>
      </c>
      <c r="E362" s="9">
        <f>_xlfn.MAXIFS(data!G:G,data!A:A,Endirim!A362)</f>
        <v>65</v>
      </c>
      <c r="F362" s="9" t="str">
        <f>IF(E362=D362,"no discount",_xlfn.XLOOKUP(E362,campaign!$D$2:$D$18,campaign!$B$2:$B$18))</f>
        <v>no discount</v>
      </c>
    </row>
    <row r="363" spans="1:6" x14ac:dyDescent="0.3">
      <c r="A363" s="9" t="str">
        <f>customer!A363</f>
        <v>C0362</v>
      </c>
      <c r="B363" s="10">
        <f>_xlfn.MAXIFS(data!C:C,data!A:A,Endirim!A363)</f>
        <v>44668</v>
      </c>
      <c r="C363" s="9" t="str" cm="1">
        <f t="array" ref="C363">INDEX(data!B:B,MATCH(1,(data!A:A=Endirim!A363)*(data!C:C=Endirim!B363),0))</f>
        <v>cam15</v>
      </c>
      <c r="D363" s="9">
        <f>VLOOKUP(C363,campaign!$A$2:$D$18,4,FALSE)</f>
        <v>14</v>
      </c>
      <c r="E363" s="9">
        <f>_xlfn.MAXIFS(data!G:G,data!A:A,Endirim!A363)</f>
        <v>22</v>
      </c>
      <c r="F363" s="9" t="str">
        <f>IF(E363=D363,"no discount",_xlfn.XLOOKUP(E363,campaign!$D$2:$D$18,campaign!$B$2:$B$18))</f>
        <v>RVOwner</v>
      </c>
    </row>
    <row r="364" spans="1:6" x14ac:dyDescent="0.3">
      <c r="A364" s="9" t="str">
        <f>customer!A364</f>
        <v>C0363</v>
      </c>
      <c r="B364" s="10">
        <f>_xlfn.MAXIFS(data!C:C,data!A:A,Endirim!A364)</f>
        <v>44885</v>
      </c>
      <c r="C364" s="9" t="str" cm="1">
        <f t="array" ref="C364">INDEX(data!B:B,MATCH(1,(data!A:A=Endirim!A364)*(data!C:C=Endirim!B364),0))</f>
        <v>cam08</v>
      </c>
      <c r="D364" s="9">
        <f>VLOOKUP(C364,campaign!$A$2:$D$18,4,FALSE)</f>
        <v>27</v>
      </c>
      <c r="E364" s="9">
        <f>_xlfn.MAXIFS(data!G:G,data!A:A,Endirim!A364)</f>
        <v>62</v>
      </c>
      <c r="F364" s="9" t="str">
        <f>IF(E364=D364,"no discount",_xlfn.XLOOKUP(E364,campaign!$D$2:$D$18,campaign!$B$2:$B$18))</f>
        <v>HandsetWebCapable</v>
      </c>
    </row>
    <row r="365" spans="1:6" x14ac:dyDescent="0.3">
      <c r="A365" s="9" t="str">
        <f>customer!A365</f>
        <v>C0364</v>
      </c>
      <c r="B365" s="10">
        <f>_xlfn.MAXIFS(data!C:C,data!A:A,Endirim!A365)</f>
        <v>44945</v>
      </c>
      <c r="C365" s="9" t="str" cm="1">
        <f t="array" ref="C365">INDEX(data!B:B,MATCH(1,(data!A:A=Endirim!A365)*(data!C:C=Endirim!B365),0))</f>
        <v>cam14</v>
      </c>
      <c r="D365" s="9">
        <f>VLOOKUP(C365,campaign!$A$2:$D$18,4,FALSE)</f>
        <v>28</v>
      </c>
      <c r="E365" s="9">
        <f>_xlfn.MAXIFS(data!G:G,data!A:A,Endirim!A365)</f>
        <v>62</v>
      </c>
      <c r="F365" s="9" t="str">
        <f>IF(E365=D365,"no discount",_xlfn.XLOOKUP(E365,campaign!$D$2:$D$18,campaign!$B$2:$B$18))</f>
        <v>HandsetWebCapable</v>
      </c>
    </row>
    <row r="366" spans="1:6" x14ac:dyDescent="0.3">
      <c r="A366" s="9" t="str">
        <f>customer!A366</f>
        <v>C0365</v>
      </c>
      <c r="B366" s="10">
        <f>_xlfn.MAXIFS(data!C:C,data!A:A,Endirim!A366)</f>
        <v>44658</v>
      </c>
      <c r="C366" s="9" t="str" cm="1">
        <f t="array" ref="C366">INDEX(data!B:B,MATCH(1,(data!A:A=Endirim!A366)*(data!C:C=Endirim!B366),0))</f>
        <v>cam09</v>
      </c>
      <c r="D366" s="9">
        <f>VLOOKUP(C366,campaign!$A$2:$D$18,4,FALSE)</f>
        <v>75</v>
      </c>
      <c r="E366" s="9">
        <f>_xlfn.MAXIFS(data!G:G,data!A:A,Endirim!A366)</f>
        <v>75</v>
      </c>
      <c r="F366" s="9" t="str">
        <f>IF(E366=D366,"no discount",_xlfn.XLOOKUP(E366,campaign!$D$2:$D$18,campaign!$B$2:$B$18))</f>
        <v>no discount</v>
      </c>
    </row>
    <row r="367" spans="1:6" x14ac:dyDescent="0.3">
      <c r="A367" s="9" t="str">
        <f>customer!A367</f>
        <v>C0366</v>
      </c>
      <c r="B367" s="10">
        <f>_xlfn.MAXIFS(data!C:C,data!A:A,Endirim!A367)</f>
        <v>45042</v>
      </c>
      <c r="C367" s="9" t="str" cm="1">
        <f t="array" ref="C367">INDEX(data!B:B,MATCH(1,(data!A:A=Endirim!A367)*(data!C:C=Endirim!B367),0))</f>
        <v>cam17</v>
      </c>
      <c r="D367" s="9">
        <f>VLOOKUP(C367,campaign!$A$2:$D$18,4,FALSE)</f>
        <v>29</v>
      </c>
      <c r="E367" s="9">
        <f>_xlfn.MAXIFS(data!G:G,data!A:A,Endirim!A367)</f>
        <v>29</v>
      </c>
      <c r="F367" s="9" t="str">
        <f>IF(E367=D367,"no discount",_xlfn.XLOOKUP(E367,campaign!$D$2:$D$18,campaign!$B$2:$B$18))</f>
        <v>no discount</v>
      </c>
    </row>
    <row r="368" spans="1:6" x14ac:dyDescent="0.3">
      <c r="A368" s="9" t="str">
        <f>customer!A368</f>
        <v>C0367</v>
      </c>
      <c r="B368" s="10">
        <f>_xlfn.MAXIFS(data!C:C,data!A:A,Endirim!A368)</f>
        <v>45043</v>
      </c>
      <c r="C368" s="9" t="str" cm="1">
        <f t="array" ref="C368">INDEX(data!B:B,MATCH(1,(data!A:A=Endirim!A368)*(data!C:C=Endirim!B368),0))</f>
        <v>cam13</v>
      </c>
      <c r="D368" s="9">
        <f>VLOOKUP(C368,campaign!$A$2:$D$18,4,FALSE)</f>
        <v>25</v>
      </c>
      <c r="E368" s="9">
        <f>_xlfn.MAXIFS(data!G:G,data!A:A,Endirim!A368)</f>
        <v>25</v>
      </c>
      <c r="F368" s="9" t="str">
        <f>IF(E368=D368,"no discount",_xlfn.XLOOKUP(E368,campaign!$D$2:$D$18,campaign!$B$2:$B$18))</f>
        <v>no discount</v>
      </c>
    </row>
    <row r="369" spans="1:6" x14ac:dyDescent="0.3">
      <c r="A369" s="9" t="str">
        <f>customer!A369</f>
        <v>C0368</v>
      </c>
      <c r="B369" s="10">
        <f>_xlfn.MAXIFS(data!C:C,data!A:A,Endirim!A369)</f>
        <v>44906</v>
      </c>
      <c r="C369" s="9" t="str" cm="1">
        <f t="array" ref="C369">INDEX(data!B:B,MATCH(1,(data!A:A=Endirim!A369)*(data!C:C=Endirim!B369),0))</f>
        <v>cam17</v>
      </c>
      <c r="D369" s="9">
        <f>VLOOKUP(C369,campaign!$A$2:$D$18,4,FALSE)</f>
        <v>29</v>
      </c>
      <c r="E369" s="9">
        <f>_xlfn.MAXIFS(data!G:G,data!A:A,Endirim!A369)</f>
        <v>29</v>
      </c>
      <c r="F369" s="9" t="str">
        <f>IF(E369=D369,"no discount",_xlfn.XLOOKUP(E369,campaign!$D$2:$D$18,campaign!$B$2:$B$18))</f>
        <v>no discount</v>
      </c>
    </row>
    <row r="370" spans="1:6" x14ac:dyDescent="0.3">
      <c r="A370" s="9" t="str">
        <f>customer!A370</f>
        <v>C0369</v>
      </c>
      <c r="B370" s="10">
        <f>_xlfn.MAXIFS(data!C:C,data!A:A,Endirim!A370)</f>
        <v>44790</v>
      </c>
      <c r="C370" s="9" t="str" cm="1">
        <f t="array" ref="C370">INDEX(data!B:B,MATCH(1,(data!A:A=Endirim!A370)*(data!C:C=Endirim!B370),0))</f>
        <v>cam06</v>
      </c>
      <c r="D370" s="9">
        <f>VLOOKUP(C370,campaign!$A$2:$D$18,4,FALSE)</f>
        <v>13</v>
      </c>
      <c r="E370" s="9">
        <f>_xlfn.MAXIFS(data!G:G,data!A:A,Endirim!A370)</f>
        <v>28</v>
      </c>
      <c r="F370" s="9" t="str">
        <f>IF(E370=D370,"no discount",_xlfn.XLOOKUP(E370,campaign!$D$2:$D$18,campaign!$B$2:$B$18))</f>
        <v>NotNewCellphoneUser</v>
      </c>
    </row>
    <row r="371" spans="1:6" x14ac:dyDescent="0.3">
      <c r="A371" s="9" t="str">
        <f>customer!A371</f>
        <v>C0370</v>
      </c>
      <c r="B371" s="10">
        <f>_xlfn.MAXIFS(data!C:C,data!A:A,Endirim!A371)</f>
        <v>44993</v>
      </c>
      <c r="C371" s="9" t="str" cm="1">
        <f t="array" ref="C371">INDEX(data!B:B,MATCH(1,(data!A:A=Endirim!A371)*(data!C:C=Endirim!B371),0))</f>
        <v>cam04</v>
      </c>
      <c r="D371" s="9">
        <f>VLOOKUP(C371,campaign!$A$2:$D$18,4,FALSE)</f>
        <v>26</v>
      </c>
      <c r="E371" s="9">
        <f>_xlfn.MAXIFS(data!G:G,data!A:A,Endirim!A371)</f>
        <v>26</v>
      </c>
      <c r="F371" s="9" t="str">
        <f>IF(E371=D371,"no discount",_xlfn.XLOOKUP(E371,campaign!$D$2:$D$18,campaign!$B$2:$B$18))</f>
        <v>no discount</v>
      </c>
    </row>
    <row r="372" spans="1:6" x14ac:dyDescent="0.3">
      <c r="A372" s="9" t="str">
        <f>customer!A372</f>
        <v>C0371</v>
      </c>
      <c r="B372" s="10">
        <f>_xlfn.MAXIFS(data!C:C,data!A:A,Endirim!A372)</f>
        <v>45032</v>
      </c>
      <c r="C372" s="9" t="str" cm="1">
        <f t="array" ref="C372">INDEX(data!B:B,MATCH(1,(data!A:A=Endirim!A372)*(data!C:C=Endirim!B372),0))</f>
        <v>cam04</v>
      </c>
      <c r="D372" s="9">
        <f>VLOOKUP(C372,campaign!$A$2:$D$18,4,FALSE)</f>
        <v>26</v>
      </c>
      <c r="E372" s="9">
        <f>_xlfn.MAXIFS(data!G:G,data!A:A,Endirim!A372)</f>
        <v>28</v>
      </c>
      <c r="F372" s="9" t="str">
        <f>IF(E372=D372,"no discount",_xlfn.XLOOKUP(E372,campaign!$D$2:$D$18,campaign!$B$2:$B$18))</f>
        <v>NotNewCellphoneUser</v>
      </c>
    </row>
    <row r="373" spans="1:6" x14ac:dyDescent="0.3">
      <c r="A373" s="9" t="str">
        <f>customer!A373</f>
        <v>C0372</v>
      </c>
      <c r="B373" s="10">
        <f>_xlfn.MAXIFS(data!C:C,data!A:A,Endirim!A373)</f>
        <v>44651</v>
      </c>
      <c r="C373" s="9" t="str" cm="1">
        <f t="array" ref="C373">INDEX(data!B:B,MATCH(1,(data!A:A=Endirim!A373)*(data!C:C=Endirim!B373),0))</f>
        <v>cam07</v>
      </c>
      <c r="D373" s="9">
        <f>VLOOKUP(C373,campaign!$A$2:$D$18,4,FALSE)</f>
        <v>25</v>
      </c>
      <c r="E373" s="9">
        <f>_xlfn.MAXIFS(data!G:G,data!A:A,Endirim!A373)</f>
        <v>25</v>
      </c>
      <c r="F373" s="9" t="str">
        <f>IF(E373=D373,"no discount",_xlfn.XLOOKUP(E373,campaign!$D$2:$D$18,campaign!$B$2:$B$18))</f>
        <v>no discount</v>
      </c>
    </row>
    <row r="374" spans="1:6" x14ac:dyDescent="0.3">
      <c r="A374" s="9" t="str">
        <f>customer!A374</f>
        <v>C0373</v>
      </c>
      <c r="B374" s="10">
        <f>_xlfn.MAXIFS(data!C:C,data!A:A,Endirim!A374)</f>
        <v>44794</v>
      </c>
      <c r="C374" s="9" t="str" cm="1">
        <f t="array" ref="C374">INDEX(data!B:B,MATCH(1,(data!A:A=Endirim!A374)*(data!C:C=Endirim!B374),0))</f>
        <v>cam17</v>
      </c>
      <c r="D374" s="9">
        <f>VLOOKUP(C374,campaign!$A$2:$D$18,4,FALSE)</f>
        <v>29</v>
      </c>
      <c r="E374" s="9">
        <f>_xlfn.MAXIFS(data!G:G,data!A:A,Endirim!A374)</f>
        <v>66</v>
      </c>
      <c r="F374" s="9" t="str">
        <f>IF(E374=D374,"no discount",_xlfn.XLOOKUP(E374,campaign!$D$2:$D$18,campaign!$B$2:$B$18))</f>
        <v>NonUSTravel</v>
      </c>
    </row>
    <row r="375" spans="1:6" x14ac:dyDescent="0.3">
      <c r="A375" s="9" t="str">
        <f>customer!A375</f>
        <v>C0374</v>
      </c>
      <c r="B375" s="10">
        <f>_xlfn.MAXIFS(data!C:C,data!A:A,Endirim!A375)</f>
        <v>44997</v>
      </c>
      <c r="C375" s="9" t="str" cm="1">
        <f t="array" ref="C375">INDEX(data!B:B,MATCH(1,(data!A:A=Endirim!A375)*(data!C:C=Endirim!B375),0))</f>
        <v>cam02</v>
      </c>
      <c r="D375" s="9">
        <f>VLOOKUP(C375,campaign!$A$2:$D$18,4,FALSE)</f>
        <v>26</v>
      </c>
      <c r="E375" s="9">
        <f>_xlfn.MAXIFS(data!G:G,data!A:A,Endirim!A375)</f>
        <v>75</v>
      </c>
      <c r="F375" s="9" t="str">
        <f>IF(E375=D375,"no discount",_xlfn.XLOOKUP(E375,campaign!$D$2:$D$18,campaign!$B$2:$B$18))</f>
        <v>OptOutMailings</v>
      </c>
    </row>
    <row r="376" spans="1:6" x14ac:dyDescent="0.3">
      <c r="A376" s="9" t="str">
        <f>customer!A376</f>
        <v>C0375</v>
      </c>
      <c r="B376" s="10">
        <f>_xlfn.MAXIFS(data!C:C,data!A:A,Endirim!A376)</f>
        <v>45011</v>
      </c>
      <c r="C376" s="9" t="str" cm="1">
        <f t="array" ref="C376">INDEX(data!B:B,MATCH(1,(data!A:A=Endirim!A376)*(data!C:C=Endirim!B376),0))</f>
        <v>cam04</v>
      </c>
      <c r="D376" s="9">
        <f>VLOOKUP(C376,campaign!$A$2:$D$18,4,FALSE)</f>
        <v>26</v>
      </c>
      <c r="E376" s="9">
        <f>_xlfn.MAXIFS(data!G:G,data!A:A,Endirim!A376)</f>
        <v>75</v>
      </c>
      <c r="F376" s="9" t="str">
        <f>IF(E376=D376,"no discount",_xlfn.XLOOKUP(E376,campaign!$D$2:$D$18,campaign!$B$2:$B$18))</f>
        <v>OptOutMailings</v>
      </c>
    </row>
    <row r="377" spans="1:6" x14ac:dyDescent="0.3">
      <c r="A377" s="9" t="str">
        <f>customer!A377</f>
        <v>C0376</v>
      </c>
      <c r="B377" s="10">
        <f>_xlfn.MAXIFS(data!C:C,data!A:A,Endirim!A377)</f>
        <v>44944</v>
      </c>
      <c r="C377" s="9" t="str" cm="1">
        <f t="array" ref="C377">INDEX(data!B:B,MATCH(1,(data!A:A=Endirim!A377)*(data!C:C=Endirim!B377),0))</f>
        <v>cam02</v>
      </c>
      <c r="D377" s="9">
        <f>VLOOKUP(C377,campaign!$A$2:$D$18,4,FALSE)</f>
        <v>26</v>
      </c>
      <c r="E377" s="9">
        <f>_xlfn.MAXIFS(data!G:G,data!A:A,Endirim!A377)</f>
        <v>26</v>
      </c>
      <c r="F377" s="9" t="str">
        <f>IF(E377=D377,"no discount",_xlfn.XLOOKUP(E377,campaign!$D$2:$D$18,campaign!$B$2:$B$18))</f>
        <v>no discount</v>
      </c>
    </row>
    <row r="378" spans="1:6" x14ac:dyDescent="0.3">
      <c r="A378" s="9" t="str">
        <f>customer!A378</f>
        <v>C0377</v>
      </c>
      <c r="B378" s="10">
        <f>_xlfn.MAXIFS(data!C:C,data!A:A,Endirim!A378)</f>
        <v>44696</v>
      </c>
      <c r="C378" s="9" t="str" cm="1">
        <f t="array" ref="C378">INDEX(data!B:B,MATCH(1,(data!A:A=Endirim!A378)*(data!C:C=Endirim!B378),0))</f>
        <v>cam12</v>
      </c>
      <c r="D378" s="9">
        <f>VLOOKUP(C378,campaign!$A$2:$D$18,4,FALSE)</f>
        <v>65</v>
      </c>
      <c r="E378" s="9">
        <f>_xlfn.MAXIFS(data!G:G,data!A:A,Endirim!A378)</f>
        <v>65</v>
      </c>
      <c r="F378" s="9" t="str">
        <f>IF(E378=D378,"no discount",_xlfn.XLOOKUP(E378,campaign!$D$2:$D$18,campaign!$B$2:$B$18))</f>
        <v>no discount</v>
      </c>
    </row>
    <row r="379" spans="1:6" x14ac:dyDescent="0.3">
      <c r="A379" s="9" t="str">
        <f>customer!A379</f>
        <v>C0378</v>
      </c>
      <c r="B379" s="10">
        <f>_xlfn.MAXIFS(data!C:C,data!A:A,Endirim!A379)</f>
        <v>44816</v>
      </c>
      <c r="C379" s="9" t="str" cm="1">
        <f t="array" ref="C379">INDEX(data!B:B,MATCH(1,(data!A:A=Endirim!A379)*(data!C:C=Endirim!B379),0))</f>
        <v>cam04</v>
      </c>
      <c r="D379" s="9">
        <f>VLOOKUP(C379,campaign!$A$2:$D$18,4,FALSE)</f>
        <v>26</v>
      </c>
      <c r="E379" s="9">
        <f>_xlfn.MAXIFS(data!G:G,data!A:A,Endirim!A379)</f>
        <v>26</v>
      </c>
      <c r="F379" s="9" t="str">
        <f>IF(E379=D379,"no discount",_xlfn.XLOOKUP(E379,campaign!$D$2:$D$18,campaign!$B$2:$B$18))</f>
        <v>no discount</v>
      </c>
    </row>
    <row r="380" spans="1:6" x14ac:dyDescent="0.3">
      <c r="A380" s="9" t="str">
        <f>customer!A380</f>
        <v>C0379</v>
      </c>
      <c r="B380" s="10">
        <f>_xlfn.MAXIFS(data!C:C,data!A:A,Endirim!A380)</f>
        <v>44982</v>
      </c>
      <c r="C380" s="9" t="str" cm="1">
        <f t="array" ref="C380">INDEX(data!B:B,MATCH(1,(data!A:A=Endirim!A380)*(data!C:C=Endirim!B380),0))</f>
        <v>cam08</v>
      </c>
      <c r="D380" s="9">
        <f>VLOOKUP(C380,campaign!$A$2:$D$18,4,FALSE)</f>
        <v>27</v>
      </c>
      <c r="E380" s="9">
        <f>_xlfn.MAXIFS(data!G:G,data!A:A,Endirim!A380)</f>
        <v>28</v>
      </c>
      <c r="F380" s="9" t="str">
        <f>IF(E380=D380,"no discount",_xlfn.XLOOKUP(E380,campaign!$D$2:$D$18,campaign!$B$2:$B$18))</f>
        <v>NotNewCellphoneUser</v>
      </c>
    </row>
    <row r="381" spans="1:6" x14ac:dyDescent="0.3">
      <c r="A381" s="9" t="str">
        <f>customer!A381</f>
        <v>C0380</v>
      </c>
      <c r="B381" s="10">
        <f>_xlfn.MAXIFS(data!C:C,data!A:A,Endirim!A381)</f>
        <v>44725</v>
      </c>
      <c r="C381" s="9" t="str" cm="1">
        <f t="array" ref="C381">INDEX(data!B:B,MATCH(1,(data!A:A=Endirim!A381)*(data!C:C=Endirim!B381),0))</f>
        <v>cam14</v>
      </c>
      <c r="D381" s="9">
        <f>VLOOKUP(C381,campaign!$A$2:$D$18,4,FALSE)</f>
        <v>28</v>
      </c>
      <c r="E381" s="9">
        <f>_xlfn.MAXIFS(data!G:G,data!A:A,Endirim!A381)</f>
        <v>28</v>
      </c>
      <c r="F381" s="9" t="str">
        <f>IF(E381=D381,"no discount",_xlfn.XLOOKUP(E381,campaign!$D$2:$D$18,campaign!$B$2:$B$18))</f>
        <v>no discount</v>
      </c>
    </row>
    <row r="382" spans="1:6" x14ac:dyDescent="0.3">
      <c r="A382" s="9" t="str">
        <f>customer!A382</f>
        <v>C0381</v>
      </c>
      <c r="B382" s="10">
        <f>_xlfn.MAXIFS(data!C:C,data!A:A,Endirim!A382)</f>
        <v>45017</v>
      </c>
      <c r="C382" s="9" t="str" cm="1">
        <f t="array" ref="C382">INDEX(data!B:B,MATCH(1,(data!A:A=Endirim!A382)*(data!C:C=Endirim!B382),0))</f>
        <v>cam06</v>
      </c>
      <c r="D382" s="9">
        <f>VLOOKUP(C382,campaign!$A$2:$D$18,4,FALSE)</f>
        <v>13</v>
      </c>
      <c r="E382" s="9">
        <f>_xlfn.MAXIFS(data!G:G,data!A:A,Endirim!A382)</f>
        <v>29</v>
      </c>
      <c r="F382" s="9" t="str">
        <f>IF(E382=D382,"no discount",_xlfn.XLOOKUP(E382,campaign!$D$2:$D$18,campaign!$B$2:$B$18))</f>
        <v>MaritalStatus</v>
      </c>
    </row>
    <row r="383" spans="1:6" x14ac:dyDescent="0.3">
      <c r="A383" s="9" t="str">
        <f>customer!A383</f>
        <v>C0382</v>
      </c>
      <c r="B383" s="10">
        <f>_xlfn.MAXIFS(data!C:C,data!A:A,Endirim!A383)</f>
        <v>44654</v>
      </c>
      <c r="C383" s="9" t="str" cm="1">
        <f t="array" ref="C383">INDEX(data!B:B,MATCH(1,(data!A:A=Endirim!A383)*(data!C:C=Endirim!B383),0))</f>
        <v>cam15</v>
      </c>
      <c r="D383" s="9">
        <f>VLOOKUP(C383,campaign!$A$2:$D$18,4,FALSE)</f>
        <v>14</v>
      </c>
      <c r="E383" s="9">
        <f>_xlfn.MAXIFS(data!G:G,data!A:A,Endirim!A383)</f>
        <v>14</v>
      </c>
      <c r="F383" s="9" t="str">
        <f>IF(E383=D383,"no discount",_xlfn.XLOOKUP(E383,campaign!$D$2:$D$18,campaign!$B$2:$B$18))</f>
        <v>no discount</v>
      </c>
    </row>
    <row r="384" spans="1:6" x14ac:dyDescent="0.3">
      <c r="A384" s="9" t="str">
        <f>customer!A384</f>
        <v>C0383</v>
      </c>
      <c r="B384" s="10">
        <f>_xlfn.MAXIFS(data!C:C,data!A:A,Endirim!A384)</f>
        <v>45017</v>
      </c>
      <c r="C384" s="9" t="str" cm="1">
        <f t="array" ref="C384">INDEX(data!B:B,MATCH(1,(data!A:A=Endirim!A384)*(data!C:C=Endirim!B384),0))</f>
        <v>cam10</v>
      </c>
      <c r="D384" s="9">
        <f>VLOOKUP(C384,campaign!$A$2:$D$18,4,FALSE)</f>
        <v>66</v>
      </c>
      <c r="E384" s="9">
        <f>_xlfn.MAXIFS(data!G:G,data!A:A,Endirim!A384)</f>
        <v>66</v>
      </c>
      <c r="F384" s="9" t="str">
        <f>IF(E384=D384,"no discount",_xlfn.XLOOKUP(E384,campaign!$D$2:$D$18,campaign!$B$2:$B$18))</f>
        <v>no discount</v>
      </c>
    </row>
    <row r="385" spans="1:6" x14ac:dyDescent="0.3">
      <c r="A385" s="9" t="str">
        <f>customer!A385</f>
        <v>C0384</v>
      </c>
      <c r="B385" s="10">
        <f>_xlfn.MAXIFS(data!C:C,data!A:A,Endirim!A385)</f>
        <v>44768</v>
      </c>
      <c r="C385" s="9" t="str" cm="1">
        <f t="array" ref="C385">INDEX(data!B:B,MATCH(1,(data!A:A=Endirim!A385)*(data!C:C=Endirim!B385),0))</f>
        <v>cam08</v>
      </c>
      <c r="D385" s="9">
        <f>VLOOKUP(C385,campaign!$A$2:$D$18,4,FALSE)</f>
        <v>27</v>
      </c>
      <c r="E385" s="9">
        <f>_xlfn.MAXIFS(data!G:G,data!A:A,Endirim!A385)</f>
        <v>27</v>
      </c>
      <c r="F385" s="9" t="str">
        <f>IF(E385=D385,"no discount",_xlfn.XLOOKUP(E385,campaign!$D$2:$D$18,campaign!$B$2:$B$18))</f>
        <v>no discount</v>
      </c>
    </row>
    <row r="386" spans="1:6" x14ac:dyDescent="0.3">
      <c r="A386" s="9" t="str">
        <f>customer!A386</f>
        <v>C0385</v>
      </c>
      <c r="B386" s="10">
        <f>_xlfn.MAXIFS(data!C:C,data!A:A,Endirim!A386)</f>
        <v>44967</v>
      </c>
      <c r="C386" s="9" t="str" cm="1">
        <f t="array" ref="C386">INDEX(data!B:B,MATCH(1,(data!A:A=Endirim!A386)*(data!C:C=Endirim!B386),0))</f>
        <v>cam12</v>
      </c>
      <c r="D386" s="9">
        <f>VLOOKUP(C386,campaign!$A$2:$D$18,4,FALSE)</f>
        <v>65</v>
      </c>
      <c r="E386" s="9">
        <f>_xlfn.MAXIFS(data!G:G,data!A:A,Endirim!A386)</f>
        <v>65</v>
      </c>
      <c r="F386" s="9" t="str">
        <f>IF(E386=D386,"no discount",_xlfn.XLOOKUP(E386,campaign!$D$2:$D$18,campaign!$B$2:$B$18))</f>
        <v>no discount</v>
      </c>
    </row>
    <row r="387" spans="1:6" x14ac:dyDescent="0.3">
      <c r="A387" s="9" t="str">
        <f>customer!A387</f>
        <v>C0386</v>
      </c>
      <c r="B387" s="10">
        <f>_xlfn.MAXIFS(data!C:C,data!A:A,Endirim!A387)</f>
        <v>44642</v>
      </c>
      <c r="C387" s="9" t="str" cm="1">
        <f t="array" ref="C387">INDEX(data!B:B,MATCH(1,(data!A:A=Endirim!A387)*(data!C:C=Endirim!B387),0))</f>
        <v>cam07</v>
      </c>
      <c r="D387" s="9">
        <f>VLOOKUP(C387,campaign!$A$2:$D$18,4,FALSE)</f>
        <v>25</v>
      </c>
      <c r="E387" s="9">
        <f>_xlfn.MAXIFS(data!G:G,data!A:A,Endirim!A387)</f>
        <v>25</v>
      </c>
      <c r="F387" s="9" t="str">
        <f>IF(E387=D387,"no discount",_xlfn.XLOOKUP(E387,campaign!$D$2:$D$18,campaign!$B$2:$B$18))</f>
        <v>no discount</v>
      </c>
    </row>
    <row r="388" spans="1:6" x14ac:dyDescent="0.3">
      <c r="A388" s="9" t="str">
        <f>customer!A388</f>
        <v>C0387</v>
      </c>
      <c r="B388" s="10">
        <f>_xlfn.MAXIFS(data!C:C,data!A:A,Endirim!A388)</f>
        <v>45017</v>
      </c>
      <c r="C388" s="9" t="str" cm="1">
        <f t="array" ref="C388">INDEX(data!B:B,MATCH(1,(data!A:A=Endirim!A388)*(data!C:C=Endirim!B388),0))</f>
        <v>cam05</v>
      </c>
      <c r="D388" s="9">
        <f>VLOOKUP(C388,campaign!$A$2:$D$18,4,FALSE)</f>
        <v>22</v>
      </c>
      <c r="E388" s="9">
        <f>_xlfn.MAXIFS(data!G:G,data!A:A,Endirim!A388)</f>
        <v>22</v>
      </c>
      <c r="F388" s="9" t="str">
        <f>IF(E388=D388,"no discount",_xlfn.XLOOKUP(E388,campaign!$D$2:$D$18,campaign!$B$2:$B$18))</f>
        <v>no discount</v>
      </c>
    </row>
    <row r="389" spans="1:6" x14ac:dyDescent="0.3">
      <c r="A389" s="9" t="str">
        <f>customer!A389</f>
        <v>C0388</v>
      </c>
      <c r="B389" s="10">
        <f>_xlfn.MAXIFS(data!C:C,data!A:A,Endirim!A389)</f>
        <v>44986</v>
      </c>
      <c r="C389" s="9" t="str" cm="1">
        <f t="array" ref="C389">INDEX(data!B:B,MATCH(1,(data!A:A=Endirim!A389)*(data!C:C=Endirim!B389),0))</f>
        <v>cam07</v>
      </c>
      <c r="D389" s="9">
        <f>VLOOKUP(C389,campaign!$A$2:$D$18,4,FALSE)</f>
        <v>25</v>
      </c>
      <c r="E389" s="9">
        <f>_xlfn.MAXIFS(data!G:G,data!A:A,Endirim!A389)</f>
        <v>26</v>
      </c>
      <c r="F389" s="9" t="str">
        <f>IF(E389=D389,"no discount",_xlfn.XLOOKUP(E389,campaign!$D$2:$D$18,campaign!$B$2:$B$18))</f>
        <v>HandsetRefurbished</v>
      </c>
    </row>
    <row r="390" spans="1:6" x14ac:dyDescent="0.3">
      <c r="A390" s="9" t="str">
        <f>customer!A390</f>
        <v>C0389</v>
      </c>
      <c r="B390" s="10">
        <f>_xlfn.MAXIFS(data!C:C,data!A:A,Endirim!A390)</f>
        <v>0</v>
      </c>
      <c r="C390" s="9" t="e" cm="1">
        <f t="array" ref="C390">INDEX(data!B:B,MATCH(1,(data!A:A=Endirim!A390)*(data!C:C=Endirim!B390),0))</f>
        <v>#N/A</v>
      </c>
      <c r="D390" s="9" t="e">
        <f>VLOOKUP(C390,campaign!$A$2:$D$18,4,FALSE)</f>
        <v>#N/A</v>
      </c>
      <c r="E390" s="9">
        <f>_xlfn.MAXIFS(data!G:G,data!A:A,Endirim!A390)</f>
        <v>0</v>
      </c>
      <c r="F390" s="9" t="e">
        <f>IF(E390=D390,"no discount",_xlfn.XLOOKUP(E390,campaign!$D$2:$D$18,campaign!$B$2:$B$18))</f>
        <v>#N/A</v>
      </c>
    </row>
    <row r="391" spans="1:6" x14ac:dyDescent="0.3">
      <c r="A391" s="9" t="str">
        <f>customer!A391</f>
        <v>C0390</v>
      </c>
      <c r="B391" s="10">
        <f>_xlfn.MAXIFS(data!C:C,data!A:A,Endirim!A391)</f>
        <v>44886</v>
      </c>
      <c r="C391" s="9" t="str" cm="1">
        <f t="array" ref="C391">INDEX(data!B:B,MATCH(1,(data!A:A=Endirim!A391)*(data!C:C=Endirim!B391),0))</f>
        <v>cam11</v>
      </c>
      <c r="D391" s="9">
        <f>VLOOKUP(C391,campaign!$A$2:$D$18,4,FALSE)</f>
        <v>62</v>
      </c>
      <c r="E391" s="9">
        <f>_xlfn.MAXIFS(data!G:G,data!A:A,Endirim!A391)</f>
        <v>62</v>
      </c>
      <c r="F391" s="9" t="str">
        <f>IF(E391=D391,"no discount",_xlfn.XLOOKUP(E391,campaign!$D$2:$D$18,campaign!$B$2:$B$18))</f>
        <v>no discount</v>
      </c>
    </row>
    <row r="392" spans="1:6" x14ac:dyDescent="0.3">
      <c r="A392" s="9" t="str">
        <f>customer!A392</f>
        <v>C0391</v>
      </c>
      <c r="B392" s="10">
        <f>_xlfn.MAXIFS(data!C:C,data!A:A,Endirim!A392)</f>
        <v>44917</v>
      </c>
      <c r="C392" s="9" t="str" cm="1">
        <f t="array" ref="C392">INDEX(data!B:B,MATCH(1,(data!A:A=Endirim!A392)*(data!C:C=Endirim!B392),0))</f>
        <v>cam14</v>
      </c>
      <c r="D392" s="9">
        <f>VLOOKUP(C392,campaign!$A$2:$D$18,4,FALSE)</f>
        <v>28</v>
      </c>
      <c r="E392" s="9">
        <f>_xlfn.MAXIFS(data!G:G,data!A:A,Endirim!A392)</f>
        <v>29</v>
      </c>
      <c r="F392" s="9" t="str">
        <f>IF(E392=D392,"no discount",_xlfn.XLOOKUP(E392,campaign!$D$2:$D$18,campaign!$B$2:$B$18))</f>
        <v>MaritalStatus</v>
      </c>
    </row>
    <row r="393" spans="1:6" x14ac:dyDescent="0.3">
      <c r="A393" s="9" t="str">
        <f>customer!A393</f>
        <v>C0392</v>
      </c>
      <c r="B393" s="10">
        <f>_xlfn.MAXIFS(data!C:C,data!A:A,Endirim!A393)</f>
        <v>45031</v>
      </c>
      <c r="C393" s="9" t="str" cm="1">
        <f t="array" ref="C393">INDEX(data!B:B,MATCH(1,(data!A:A=Endirim!A393)*(data!C:C=Endirim!B393),0))</f>
        <v>cam16</v>
      </c>
      <c r="D393" s="9">
        <f>VLOOKUP(C393,campaign!$A$2:$D$18,4,FALSE)</f>
        <v>16</v>
      </c>
      <c r="E393" s="9">
        <f>_xlfn.MAXIFS(data!G:G,data!A:A,Endirim!A393)</f>
        <v>29</v>
      </c>
      <c r="F393" s="9" t="str">
        <f>IF(E393=D393,"no discount",_xlfn.XLOOKUP(E393,campaign!$D$2:$D$18,campaign!$B$2:$B$18))</f>
        <v>MaritalStatus</v>
      </c>
    </row>
    <row r="394" spans="1:6" x14ac:dyDescent="0.3">
      <c r="A394" s="9" t="str">
        <f>customer!A394</f>
        <v>C0393</v>
      </c>
      <c r="B394" s="10">
        <f>_xlfn.MAXIFS(data!C:C,data!A:A,Endirim!A394)</f>
        <v>45021</v>
      </c>
      <c r="C394" s="9" t="str" cm="1">
        <f t="array" ref="C394">INDEX(data!B:B,MATCH(1,(data!A:A=Endirim!A394)*(data!C:C=Endirim!B394),0))</f>
        <v>cam10</v>
      </c>
      <c r="D394" s="9">
        <f>VLOOKUP(C394,campaign!$A$2:$D$18,4,FALSE)</f>
        <v>66</v>
      </c>
      <c r="E394" s="9">
        <f>_xlfn.MAXIFS(data!G:G,data!A:A,Endirim!A394)</f>
        <v>75</v>
      </c>
      <c r="F394" s="9" t="str">
        <f>IF(E394=D394,"no discount",_xlfn.XLOOKUP(E394,campaign!$D$2:$D$18,campaign!$B$2:$B$18))</f>
        <v>OptOutMailings</v>
      </c>
    </row>
    <row r="395" spans="1:6" x14ac:dyDescent="0.3">
      <c r="A395" s="9" t="str">
        <f>customer!A395</f>
        <v>C0394</v>
      </c>
      <c r="B395" s="10">
        <f>_xlfn.MAXIFS(data!C:C,data!A:A,Endirim!A395)</f>
        <v>44804</v>
      </c>
      <c r="C395" s="9" t="str" cm="1">
        <f t="array" ref="C395">INDEX(data!B:B,MATCH(1,(data!A:A=Endirim!A395)*(data!C:C=Endirim!B395),0))</f>
        <v>cam10</v>
      </c>
      <c r="D395" s="9">
        <f>VLOOKUP(C395,campaign!$A$2:$D$18,4,FALSE)</f>
        <v>66</v>
      </c>
      <c r="E395" s="9">
        <f>_xlfn.MAXIFS(data!G:G,data!A:A,Endirim!A395)</f>
        <v>66</v>
      </c>
      <c r="F395" s="9" t="str">
        <f>IF(E395=D395,"no discount",_xlfn.XLOOKUP(E395,campaign!$D$2:$D$18,campaign!$B$2:$B$18))</f>
        <v>no discount</v>
      </c>
    </row>
    <row r="396" spans="1:6" x14ac:dyDescent="0.3">
      <c r="A396" s="9" t="str">
        <f>customer!A396</f>
        <v>C0395</v>
      </c>
      <c r="B396" s="10">
        <f>_xlfn.MAXIFS(data!C:C,data!A:A,Endirim!A396)</f>
        <v>44937</v>
      </c>
      <c r="C396" s="9" t="str" cm="1">
        <f t="array" ref="C396">INDEX(data!B:B,MATCH(1,(data!A:A=Endirim!A396)*(data!C:C=Endirim!B396),0))</f>
        <v>cam13</v>
      </c>
      <c r="D396" s="9">
        <f>VLOOKUP(C396,campaign!$A$2:$D$18,4,FALSE)</f>
        <v>25</v>
      </c>
      <c r="E396" s="9">
        <f>_xlfn.MAXIFS(data!G:G,data!A:A,Endirim!A396)</f>
        <v>65</v>
      </c>
      <c r="F396" s="9" t="str">
        <f>IF(E396=D396,"no discount",_xlfn.XLOOKUP(E396,campaign!$D$2:$D$18,campaign!$B$2:$B$18))</f>
        <v>HasCreditCard</v>
      </c>
    </row>
    <row r="397" spans="1:6" x14ac:dyDescent="0.3">
      <c r="A397" s="9" t="str">
        <f>customer!A397</f>
        <v>C0396</v>
      </c>
      <c r="B397" s="10">
        <f>_xlfn.MAXIFS(data!C:C,data!A:A,Endirim!A397)</f>
        <v>44942</v>
      </c>
      <c r="C397" s="9" t="str" cm="1">
        <f t="array" ref="C397">INDEX(data!B:B,MATCH(1,(data!A:A=Endirim!A397)*(data!C:C=Endirim!B397),0))</f>
        <v>cam06</v>
      </c>
      <c r="D397" s="9">
        <f>VLOOKUP(C397,campaign!$A$2:$D$18,4,FALSE)</f>
        <v>13</v>
      </c>
      <c r="E397" s="9">
        <f>_xlfn.MAXIFS(data!G:G,data!A:A,Endirim!A397)</f>
        <v>65</v>
      </c>
      <c r="F397" s="9" t="str">
        <f>IF(E397=D397,"no discount",_xlfn.XLOOKUP(E397,campaign!$D$2:$D$18,campaign!$B$2:$B$18))</f>
        <v>HasCreditCard</v>
      </c>
    </row>
    <row r="398" spans="1:6" x14ac:dyDescent="0.3">
      <c r="A398" s="9" t="str">
        <f>customer!A398</f>
        <v>C0397</v>
      </c>
      <c r="B398" s="10">
        <f>_xlfn.MAXIFS(data!C:C,data!A:A,Endirim!A398)</f>
        <v>44807</v>
      </c>
      <c r="C398" s="9" t="str" cm="1">
        <f t="array" ref="C398">INDEX(data!B:B,MATCH(1,(data!A:A=Endirim!A398)*(data!C:C=Endirim!B398),0))</f>
        <v>cam07</v>
      </c>
      <c r="D398" s="9">
        <f>VLOOKUP(C398,campaign!$A$2:$D$18,4,FALSE)</f>
        <v>25</v>
      </c>
      <c r="E398" s="9">
        <f>_xlfn.MAXIFS(data!G:G,data!A:A,Endirim!A398)</f>
        <v>28</v>
      </c>
      <c r="F398" s="9" t="str">
        <f>IF(E398=D398,"no discount",_xlfn.XLOOKUP(E398,campaign!$D$2:$D$18,campaign!$B$2:$B$18))</f>
        <v>NotNewCellphoneUser</v>
      </c>
    </row>
    <row r="399" spans="1:6" x14ac:dyDescent="0.3">
      <c r="A399" s="9" t="str">
        <f>customer!A399</f>
        <v>C0398</v>
      </c>
      <c r="B399" s="10">
        <f>_xlfn.MAXIFS(data!C:C,data!A:A,Endirim!A399)</f>
        <v>44974</v>
      </c>
      <c r="C399" s="9" t="str" cm="1">
        <f t="array" ref="C399">INDEX(data!B:B,MATCH(1,(data!A:A=Endirim!A399)*(data!C:C=Endirim!B399),0))</f>
        <v>cam17</v>
      </c>
      <c r="D399" s="9">
        <f>VLOOKUP(C399,campaign!$A$2:$D$18,4,FALSE)</f>
        <v>29</v>
      </c>
      <c r="E399" s="9">
        <f>_xlfn.MAXIFS(data!G:G,data!A:A,Endirim!A399)</f>
        <v>29</v>
      </c>
      <c r="F399" s="9" t="str">
        <f>IF(E399=D399,"no discount",_xlfn.XLOOKUP(E399,campaign!$D$2:$D$18,campaign!$B$2:$B$18))</f>
        <v>no discount</v>
      </c>
    </row>
    <row r="400" spans="1:6" x14ac:dyDescent="0.3">
      <c r="A400" s="9" t="str">
        <f>customer!A400</f>
        <v>C0399</v>
      </c>
      <c r="B400" s="10">
        <f>_xlfn.MAXIFS(data!C:C,data!A:A,Endirim!A400)</f>
        <v>44844</v>
      </c>
      <c r="C400" s="9" t="str" cm="1">
        <f t="array" ref="C400">INDEX(data!B:B,MATCH(1,(data!A:A=Endirim!A400)*(data!C:C=Endirim!B400),0))</f>
        <v>cam02</v>
      </c>
      <c r="D400" s="9">
        <f>VLOOKUP(C400,campaign!$A$2:$D$18,4,FALSE)</f>
        <v>26</v>
      </c>
      <c r="E400" s="9">
        <f>_xlfn.MAXIFS(data!G:G,data!A:A,Endirim!A400)</f>
        <v>28</v>
      </c>
      <c r="F400" s="9" t="str">
        <f>IF(E400=D400,"no discount",_xlfn.XLOOKUP(E400,campaign!$D$2:$D$18,campaign!$B$2:$B$18))</f>
        <v>NotNewCellphoneUser</v>
      </c>
    </row>
    <row r="401" spans="1:6" x14ac:dyDescent="0.3">
      <c r="A401" s="9" t="str">
        <f>customer!A401</f>
        <v>C0400</v>
      </c>
      <c r="B401" s="10">
        <f>_xlfn.MAXIFS(data!C:C,data!A:A,Endirim!A401)</f>
        <v>45037</v>
      </c>
      <c r="C401" s="9" t="str" cm="1">
        <f t="array" ref="C401">INDEX(data!B:B,MATCH(1,(data!A:A=Endirim!A401)*(data!C:C=Endirim!B401),0))</f>
        <v>cam02</v>
      </c>
      <c r="D401" s="9">
        <f>VLOOKUP(C401,campaign!$A$2:$D$18,4,FALSE)</f>
        <v>26</v>
      </c>
      <c r="E401" s="9">
        <f>_xlfn.MAXIFS(data!G:G,data!A:A,Endirim!A401)</f>
        <v>26</v>
      </c>
      <c r="F401" s="9" t="str">
        <f>IF(E401=D401,"no discount",_xlfn.XLOOKUP(E401,campaign!$D$2:$D$18,campaign!$B$2:$B$18))</f>
        <v>no discount</v>
      </c>
    </row>
    <row r="402" spans="1:6" x14ac:dyDescent="0.3">
      <c r="A402" s="9" t="str">
        <f>customer!A402</f>
        <v>C0401</v>
      </c>
      <c r="B402" s="10">
        <f>_xlfn.MAXIFS(data!C:C,data!A:A,Endirim!A402)</f>
        <v>44614</v>
      </c>
      <c r="C402" s="9" t="str" cm="1">
        <f t="array" ref="C402">INDEX(data!B:B,MATCH(1,(data!A:A=Endirim!A402)*(data!C:C=Endirim!B402),0))</f>
        <v>cam16</v>
      </c>
      <c r="D402" s="9">
        <f>VLOOKUP(C402,campaign!$A$2:$D$18,4,FALSE)</f>
        <v>16</v>
      </c>
      <c r="E402" s="9">
        <f>_xlfn.MAXIFS(data!G:G,data!A:A,Endirim!A402)</f>
        <v>16</v>
      </c>
      <c r="F402" s="9" t="str">
        <f>IF(E402=D402,"no discount",_xlfn.XLOOKUP(E402,campaign!$D$2:$D$18,campaign!$B$2:$B$18))</f>
        <v>no discount</v>
      </c>
    </row>
    <row r="403" spans="1:6" x14ac:dyDescent="0.3">
      <c r="A403" s="9" t="str">
        <f>customer!A403</f>
        <v>C0402</v>
      </c>
      <c r="B403" s="10">
        <f>_xlfn.MAXIFS(data!C:C,data!A:A,Endirim!A403)</f>
        <v>44793</v>
      </c>
      <c r="C403" s="9" t="str" cm="1">
        <f t="array" ref="C403">INDEX(data!B:B,MATCH(1,(data!A:A=Endirim!A403)*(data!C:C=Endirim!B403),0))</f>
        <v>cam08</v>
      </c>
      <c r="D403" s="9">
        <f>VLOOKUP(C403,campaign!$A$2:$D$18,4,FALSE)</f>
        <v>27</v>
      </c>
      <c r="E403" s="9">
        <f>_xlfn.MAXIFS(data!G:G,data!A:A,Endirim!A403)</f>
        <v>75</v>
      </c>
      <c r="F403" s="9" t="str">
        <f>IF(E403=D403,"no discount",_xlfn.XLOOKUP(E403,campaign!$D$2:$D$18,campaign!$B$2:$B$18))</f>
        <v>OptOutMailings</v>
      </c>
    </row>
    <row r="404" spans="1:6" x14ac:dyDescent="0.3">
      <c r="A404" s="9" t="str">
        <f>customer!A404</f>
        <v>C0403</v>
      </c>
      <c r="B404" s="10">
        <f>_xlfn.MAXIFS(data!C:C,data!A:A,Endirim!A404)</f>
        <v>44799</v>
      </c>
      <c r="C404" s="9" t="str" cm="1">
        <f t="array" ref="C404">INDEX(data!B:B,MATCH(1,(data!A:A=Endirim!A404)*(data!C:C=Endirim!B404),0))</f>
        <v>cam11</v>
      </c>
      <c r="D404" s="9">
        <f>VLOOKUP(C404,campaign!$A$2:$D$18,4,FALSE)</f>
        <v>62</v>
      </c>
      <c r="E404" s="9">
        <f>_xlfn.MAXIFS(data!G:G,data!A:A,Endirim!A404)</f>
        <v>62</v>
      </c>
      <c r="F404" s="9" t="str">
        <f>IF(E404=D404,"no discount",_xlfn.XLOOKUP(E404,campaign!$D$2:$D$18,campaign!$B$2:$B$18))</f>
        <v>no discount</v>
      </c>
    </row>
    <row r="405" spans="1:6" x14ac:dyDescent="0.3">
      <c r="A405" s="9" t="str">
        <f>customer!A405</f>
        <v>C0404</v>
      </c>
      <c r="B405" s="10">
        <f>_xlfn.MAXIFS(data!C:C,data!A:A,Endirim!A405)</f>
        <v>44863</v>
      </c>
      <c r="C405" s="9" t="str" cm="1">
        <f t="array" ref="C405">INDEX(data!B:B,MATCH(1,(data!A:A=Endirim!A405)*(data!C:C=Endirim!B405),0))</f>
        <v>cam08</v>
      </c>
      <c r="D405" s="9">
        <f>VLOOKUP(C405,campaign!$A$2:$D$18,4,FALSE)</f>
        <v>27</v>
      </c>
      <c r="E405" s="9">
        <f>_xlfn.MAXIFS(data!G:G,data!A:A,Endirim!A405)</f>
        <v>27</v>
      </c>
      <c r="F405" s="9" t="str">
        <f>IF(E405=D405,"no discount",_xlfn.XLOOKUP(E405,campaign!$D$2:$D$18,campaign!$B$2:$B$18))</f>
        <v>no discount</v>
      </c>
    </row>
    <row r="406" spans="1:6" x14ac:dyDescent="0.3">
      <c r="A406" s="9" t="str">
        <f>customer!A406</f>
        <v>C0405</v>
      </c>
      <c r="B406" s="10">
        <f>_xlfn.MAXIFS(data!C:C,data!A:A,Endirim!A406)</f>
        <v>44933</v>
      </c>
      <c r="C406" s="9" t="str" cm="1">
        <f t="array" ref="C406">INDEX(data!B:B,MATCH(1,(data!A:A=Endirim!A406)*(data!C:C=Endirim!B406),0))</f>
        <v>cam01</v>
      </c>
      <c r="D406" s="9">
        <f>VLOOKUP(C406,campaign!$A$2:$D$18,4,FALSE)</f>
        <v>10</v>
      </c>
      <c r="E406" s="9">
        <f>_xlfn.MAXIFS(data!G:G,data!A:A,Endirim!A406)</f>
        <v>26</v>
      </c>
      <c r="F406" s="9" t="str">
        <f>IF(E406=D406,"no discount",_xlfn.XLOOKUP(E406,campaign!$D$2:$D$18,campaign!$B$2:$B$18))</f>
        <v>HandsetRefurbished</v>
      </c>
    </row>
    <row r="407" spans="1:6" x14ac:dyDescent="0.3">
      <c r="A407" s="9" t="str">
        <f>customer!A407</f>
        <v>C0406</v>
      </c>
      <c r="B407" s="10">
        <f>_xlfn.MAXIFS(data!C:C,data!A:A,Endirim!A407)</f>
        <v>44992</v>
      </c>
      <c r="C407" s="9" t="str" cm="1">
        <f t="array" ref="C407">INDEX(data!B:B,MATCH(1,(data!A:A=Endirim!A407)*(data!C:C=Endirim!B407),0))</f>
        <v>cam01</v>
      </c>
      <c r="D407" s="9">
        <f>VLOOKUP(C407,campaign!$A$2:$D$18,4,FALSE)</f>
        <v>10</v>
      </c>
      <c r="E407" s="9">
        <f>_xlfn.MAXIFS(data!G:G,data!A:A,Endirim!A407)</f>
        <v>16</v>
      </c>
      <c r="F407" s="9" t="str">
        <f>IF(E407=D407,"no discount",_xlfn.XLOOKUP(E407,campaign!$D$2:$D$18,campaign!$B$2:$B$18))</f>
        <v>MadeCallToRetentionTeam</v>
      </c>
    </row>
    <row r="408" spans="1:6" x14ac:dyDescent="0.3">
      <c r="A408" s="9" t="str">
        <f>customer!A408</f>
        <v>C0407</v>
      </c>
      <c r="B408" s="10">
        <f>_xlfn.MAXIFS(data!C:C,data!A:A,Endirim!A408)</f>
        <v>44831</v>
      </c>
      <c r="C408" s="9" t="str" cm="1">
        <f t="array" ref="C408">INDEX(data!B:B,MATCH(1,(data!A:A=Endirim!A408)*(data!C:C=Endirim!B408),0))</f>
        <v>cam17</v>
      </c>
      <c r="D408" s="9">
        <f>VLOOKUP(C408,campaign!$A$2:$D$18,4,FALSE)</f>
        <v>29</v>
      </c>
      <c r="E408" s="9">
        <f>_xlfn.MAXIFS(data!G:G,data!A:A,Endirim!A408)</f>
        <v>66</v>
      </c>
      <c r="F408" s="9" t="str">
        <f>IF(E408=D408,"no discount",_xlfn.XLOOKUP(E408,campaign!$D$2:$D$18,campaign!$B$2:$B$18))</f>
        <v>NonUSTravel</v>
      </c>
    </row>
    <row r="409" spans="1:6" x14ac:dyDescent="0.3">
      <c r="A409" s="9" t="str">
        <f>customer!A409</f>
        <v>C0408</v>
      </c>
      <c r="B409" s="10">
        <f>_xlfn.MAXIFS(data!C:C,data!A:A,Endirim!A409)</f>
        <v>45018</v>
      </c>
      <c r="C409" s="9" t="str" cm="1">
        <f t="array" ref="C409">INDEX(data!B:B,MATCH(1,(data!A:A=Endirim!A409)*(data!C:C=Endirim!B409),0))</f>
        <v>cam07</v>
      </c>
      <c r="D409" s="9">
        <f>VLOOKUP(C409,campaign!$A$2:$D$18,4,FALSE)</f>
        <v>25</v>
      </c>
      <c r="E409" s="9">
        <f>_xlfn.MAXIFS(data!G:G,data!A:A,Endirim!A409)</f>
        <v>25</v>
      </c>
      <c r="F409" s="9" t="str">
        <f>IF(E409=D409,"no discount",_xlfn.XLOOKUP(E409,campaign!$D$2:$D$18,campaign!$B$2:$B$18))</f>
        <v>no discount</v>
      </c>
    </row>
    <row r="410" spans="1:6" x14ac:dyDescent="0.3">
      <c r="A410" s="9" t="str">
        <f>customer!A410</f>
        <v>C0409</v>
      </c>
      <c r="B410" s="10">
        <f>_xlfn.MAXIFS(data!C:C,data!A:A,Endirim!A410)</f>
        <v>44903</v>
      </c>
      <c r="C410" s="9" t="str" cm="1">
        <f t="array" ref="C410">INDEX(data!B:B,MATCH(1,(data!A:A=Endirim!A410)*(data!C:C=Endirim!B410),0))</f>
        <v>cam03</v>
      </c>
      <c r="D410" s="9">
        <f>VLOOKUP(C410,campaign!$A$2:$D$18,4,FALSE)</f>
        <v>62</v>
      </c>
      <c r="E410" s="9">
        <f>_xlfn.MAXIFS(data!G:G,data!A:A,Endirim!A410)</f>
        <v>62</v>
      </c>
      <c r="F410" s="9" t="str">
        <f>IF(E410=D410,"no discount",_xlfn.XLOOKUP(E410,campaign!$D$2:$D$18,campaign!$B$2:$B$18))</f>
        <v>no discount</v>
      </c>
    </row>
    <row r="411" spans="1:6" x14ac:dyDescent="0.3">
      <c r="A411" s="9" t="str">
        <f>customer!A411</f>
        <v>C0410</v>
      </c>
      <c r="B411" s="10">
        <f>_xlfn.MAXIFS(data!C:C,data!A:A,Endirim!A411)</f>
        <v>44797</v>
      </c>
      <c r="C411" s="9" t="str" cm="1">
        <f t="array" ref="C411">INDEX(data!B:B,MATCH(1,(data!A:A=Endirim!A411)*(data!C:C=Endirim!B411),0))</f>
        <v>cam01</v>
      </c>
      <c r="D411" s="9">
        <f>VLOOKUP(C411,campaign!$A$2:$D$18,4,FALSE)</f>
        <v>10</v>
      </c>
      <c r="E411" s="9">
        <f>_xlfn.MAXIFS(data!G:G,data!A:A,Endirim!A411)</f>
        <v>16</v>
      </c>
      <c r="F411" s="9" t="str">
        <f>IF(E411=D411,"no discount",_xlfn.XLOOKUP(E411,campaign!$D$2:$D$18,campaign!$B$2:$B$18))</f>
        <v>MadeCallToRetentionTeam</v>
      </c>
    </row>
    <row r="412" spans="1:6" x14ac:dyDescent="0.3">
      <c r="A412" s="9" t="str">
        <f>customer!A412</f>
        <v>C0411</v>
      </c>
      <c r="B412" s="10">
        <f>_xlfn.MAXIFS(data!C:C,data!A:A,Endirim!A412)</f>
        <v>44830</v>
      </c>
      <c r="C412" s="9" t="str" cm="1">
        <f t="array" ref="C412">INDEX(data!B:B,MATCH(1,(data!A:A=Endirim!A412)*(data!C:C=Endirim!B412),0))</f>
        <v>cam02</v>
      </c>
      <c r="D412" s="9">
        <f>VLOOKUP(C412,campaign!$A$2:$D$18,4,FALSE)</f>
        <v>26</v>
      </c>
      <c r="E412" s="9">
        <f>_xlfn.MAXIFS(data!G:G,data!A:A,Endirim!A412)</f>
        <v>62</v>
      </c>
      <c r="F412" s="9" t="str">
        <f>IF(E412=D412,"no discount",_xlfn.XLOOKUP(E412,campaign!$D$2:$D$18,campaign!$B$2:$B$18))</f>
        <v>HandsetWebCapable</v>
      </c>
    </row>
    <row r="413" spans="1:6" x14ac:dyDescent="0.3">
      <c r="A413" s="9" t="str">
        <f>customer!A413</f>
        <v>C0412</v>
      </c>
      <c r="B413" s="10">
        <f>_xlfn.MAXIFS(data!C:C,data!A:A,Endirim!A413)</f>
        <v>44732</v>
      </c>
      <c r="C413" s="9" t="str" cm="1">
        <f t="array" ref="C413">INDEX(data!B:B,MATCH(1,(data!A:A=Endirim!A413)*(data!C:C=Endirim!B413),0))</f>
        <v>cam07</v>
      </c>
      <c r="D413" s="9">
        <f>VLOOKUP(C413,campaign!$A$2:$D$18,4,FALSE)</f>
        <v>25</v>
      </c>
      <c r="E413" s="9">
        <f>_xlfn.MAXIFS(data!G:G,data!A:A,Endirim!A413)</f>
        <v>25</v>
      </c>
      <c r="F413" s="9" t="str">
        <f>IF(E413=D413,"no discount",_xlfn.XLOOKUP(E413,campaign!$D$2:$D$18,campaign!$B$2:$B$18))</f>
        <v>no discount</v>
      </c>
    </row>
    <row r="414" spans="1:6" x14ac:dyDescent="0.3">
      <c r="A414" s="9" t="str">
        <f>customer!A414</f>
        <v>C0413</v>
      </c>
      <c r="B414" s="10">
        <f>_xlfn.MAXIFS(data!C:C,data!A:A,Endirim!A414)</f>
        <v>44919</v>
      </c>
      <c r="C414" s="9" t="str" cm="1">
        <f t="array" ref="C414">INDEX(data!B:B,MATCH(1,(data!A:A=Endirim!A414)*(data!C:C=Endirim!B414),0))</f>
        <v>cam16</v>
      </c>
      <c r="D414" s="9">
        <f>VLOOKUP(C414,campaign!$A$2:$D$18,4,FALSE)</f>
        <v>16</v>
      </c>
      <c r="E414" s="9">
        <f>_xlfn.MAXIFS(data!G:G,data!A:A,Endirim!A414)</f>
        <v>16</v>
      </c>
      <c r="F414" s="9" t="str">
        <f>IF(E414=D414,"no discount",_xlfn.XLOOKUP(E414,campaign!$D$2:$D$18,campaign!$B$2:$B$18))</f>
        <v>no discount</v>
      </c>
    </row>
    <row r="415" spans="1:6" x14ac:dyDescent="0.3">
      <c r="A415" s="9" t="str">
        <f>customer!A415</f>
        <v>C0414</v>
      </c>
      <c r="B415" s="10">
        <f>_xlfn.MAXIFS(data!C:C,data!A:A,Endirim!A415)</f>
        <v>44795</v>
      </c>
      <c r="C415" s="9" t="str" cm="1">
        <f t="array" ref="C415">INDEX(data!B:B,MATCH(1,(data!A:A=Endirim!A415)*(data!C:C=Endirim!B415),0))</f>
        <v>cam04</v>
      </c>
      <c r="D415" s="9">
        <f>VLOOKUP(C415,campaign!$A$2:$D$18,4,FALSE)</f>
        <v>26</v>
      </c>
      <c r="E415" s="9">
        <f>_xlfn.MAXIFS(data!G:G,data!A:A,Endirim!A415)</f>
        <v>26</v>
      </c>
      <c r="F415" s="9" t="str">
        <f>IF(E415=D415,"no discount",_xlfn.XLOOKUP(E415,campaign!$D$2:$D$18,campaign!$B$2:$B$18))</f>
        <v>no discount</v>
      </c>
    </row>
    <row r="416" spans="1:6" x14ac:dyDescent="0.3">
      <c r="A416" s="9" t="str">
        <f>customer!A416</f>
        <v>C0415</v>
      </c>
      <c r="B416" s="10">
        <f>_xlfn.MAXIFS(data!C:C,data!A:A,Endirim!A416)</f>
        <v>45001</v>
      </c>
      <c r="C416" s="9" t="str" cm="1">
        <f t="array" ref="C416">INDEX(data!B:B,MATCH(1,(data!A:A=Endirim!A416)*(data!C:C=Endirim!B416),0))</f>
        <v>cam08</v>
      </c>
      <c r="D416" s="9">
        <f>VLOOKUP(C416,campaign!$A$2:$D$18,4,FALSE)</f>
        <v>27</v>
      </c>
      <c r="E416" s="9">
        <f>_xlfn.MAXIFS(data!G:G,data!A:A,Endirim!A416)</f>
        <v>27</v>
      </c>
      <c r="F416" s="9" t="str">
        <f>IF(E416=D416,"no discount",_xlfn.XLOOKUP(E416,campaign!$D$2:$D$18,campaign!$B$2:$B$18))</f>
        <v>no discount</v>
      </c>
    </row>
    <row r="417" spans="1:6" x14ac:dyDescent="0.3">
      <c r="A417" s="9" t="str">
        <f>customer!A417</f>
        <v>C0416</v>
      </c>
      <c r="B417" s="10">
        <f>_xlfn.MAXIFS(data!C:C,data!A:A,Endirim!A417)</f>
        <v>44873</v>
      </c>
      <c r="C417" s="9" t="str" cm="1">
        <f t="array" ref="C417">INDEX(data!B:B,MATCH(1,(data!A:A=Endirim!A417)*(data!C:C=Endirim!B417),0))</f>
        <v>cam08</v>
      </c>
      <c r="D417" s="9">
        <f>VLOOKUP(C417,campaign!$A$2:$D$18,4,FALSE)</f>
        <v>27</v>
      </c>
      <c r="E417" s="9">
        <f>_xlfn.MAXIFS(data!G:G,data!A:A,Endirim!A417)</f>
        <v>27</v>
      </c>
      <c r="F417" s="9" t="str">
        <f>IF(E417=D417,"no discount",_xlfn.XLOOKUP(E417,campaign!$D$2:$D$18,campaign!$B$2:$B$18))</f>
        <v>no discount</v>
      </c>
    </row>
    <row r="418" spans="1:6" x14ac:dyDescent="0.3">
      <c r="A418" s="9" t="str">
        <f>customer!A418</f>
        <v>C0417</v>
      </c>
      <c r="B418" s="10">
        <f>_xlfn.MAXIFS(data!C:C,data!A:A,Endirim!A418)</f>
        <v>44922</v>
      </c>
      <c r="C418" s="9" t="str" cm="1">
        <f t="array" ref="C418">INDEX(data!B:B,MATCH(1,(data!A:A=Endirim!A418)*(data!C:C=Endirim!B418),0))</f>
        <v>cam11</v>
      </c>
      <c r="D418" s="9">
        <f>VLOOKUP(C418,campaign!$A$2:$D$18,4,FALSE)</f>
        <v>62</v>
      </c>
      <c r="E418" s="9">
        <f>_xlfn.MAXIFS(data!G:G,data!A:A,Endirim!A418)</f>
        <v>62</v>
      </c>
      <c r="F418" s="9" t="str">
        <f>IF(E418=D418,"no discount",_xlfn.XLOOKUP(E418,campaign!$D$2:$D$18,campaign!$B$2:$B$18))</f>
        <v>no discount</v>
      </c>
    </row>
    <row r="419" spans="1:6" x14ac:dyDescent="0.3">
      <c r="A419" s="9" t="str">
        <f>customer!A419</f>
        <v>C0418</v>
      </c>
      <c r="B419" s="10">
        <f>_xlfn.MAXIFS(data!C:C,data!A:A,Endirim!A419)</f>
        <v>45012</v>
      </c>
      <c r="C419" s="9" t="str" cm="1">
        <f t="array" ref="C419">INDEX(data!B:B,MATCH(1,(data!A:A=Endirim!A419)*(data!C:C=Endirim!B419),0))</f>
        <v>cam17</v>
      </c>
      <c r="D419" s="9">
        <f>VLOOKUP(C419,campaign!$A$2:$D$18,4,FALSE)</f>
        <v>29</v>
      </c>
      <c r="E419" s="9">
        <f>_xlfn.MAXIFS(data!G:G,data!A:A,Endirim!A419)</f>
        <v>29</v>
      </c>
      <c r="F419" s="9" t="str">
        <f>IF(E419=D419,"no discount",_xlfn.XLOOKUP(E419,campaign!$D$2:$D$18,campaign!$B$2:$B$18))</f>
        <v>no discount</v>
      </c>
    </row>
    <row r="420" spans="1:6" x14ac:dyDescent="0.3">
      <c r="A420" s="9" t="str">
        <f>customer!A420</f>
        <v>C0419</v>
      </c>
      <c r="B420" s="10">
        <f>_xlfn.MAXIFS(data!C:C,data!A:A,Endirim!A420)</f>
        <v>44976</v>
      </c>
      <c r="C420" s="9" t="str" cm="1">
        <f t="array" ref="C420">INDEX(data!B:B,MATCH(1,(data!A:A=Endirim!A420)*(data!C:C=Endirim!B420),0))</f>
        <v>cam12</v>
      </c>
      <c r="D420" s="9">
        <f>VLOOKUP(C420,campaign!$A$2:$D$18,4,FALSE)</f>
        <v>65</v>
      </c>
      <c r="E420" s="9">
        <f>_xlfn.MAXIFS(data!G:G,data!A:A,Endirim!A420)</f>
        <v>65</v>
      </c>
      <c r="F420" s="9" t="str">
        <f>IF(E420=D420,"no discount",_xlfn.XLOOKUP(E420,campaign!$D$2:$D$18,campaign!$B$2:$B$18))</f>
        <v>no discount</v>
      </c>
    </row>
    <row r="421" spans="1:6" x14ac:dyDescent="0.3">
      <c r="A421" s="9" t="str">
        <f>customer!A421</f>
        <v>C0420</v>
      </c>
      <c r="B421" s="10">
        <f>_xlfn.MAXIFS(data!C:C,data!A:A,Endirim!A421)</f>
        <v>44891</v>
      </c>
      <c r="C421" s="9" t="str" cm="1">
        <f t="array" ref="C421">INDEX(data!B:B,MATCH(1,(data!A:A=Endirim!A421)*(data!C:C=Endirim!B421),0))</f>
        <v>cam15</v>
      </c>
      <c r="D421" s="9">
        <f>VLOOKUP(C421,campaign!$A$2:$D$18,4,FALSE)</f>
        <v>14</v>
      </c>
      <c r="E421" s="9">
        <f>_xlfn.MAXIFS(data!G:G,data!A:A,Endirim!A421)</f>
        <v>16</v>
      </c>
      <c r="F421" s="9" t="str">
        <f>IF(E421=D421,"no discount",_xlfn.XLOOKUP(E421,campaign!$D$2:$D$18,campaign!$B$2:$B$18))</f>
        <v>MadeCallToRetentionTeam</v>
      </c>
    </row>
    <row r="422" spans="1:6" x14ac:dyDescent="0.3">
      <c r="A422" s="9" t="str">
        <f>customer!A422</f>
        <v>C0421</v>
      </c>
      <c r="B422" s="10">
        <f>_xlfn.MAXIFS(data!C:C,data!A:A,Endirim!A422)</f>
        <v>44669</v>
      </c>
      <c r="C422" s="9" t="str" cm="1">
        <f t="array" ref="C422">INDEX(data!B:B,MATCH(1,(data!A:A=Endirim!A422)*(data!C:C=Endirim!B422),0))</f>
        <v>cam02</v>
      </c>
      <c r="D422" s="9">
        <f>VLOOKUP(C422,campaign!$A$2:$D$18,4,FALSE)</f>
        <v>26</v>
      </c>
      <c r="E422" s="9">
        <f>_xlfn.MAXIFS(data!G:G,data!A:A,Endirim!A422)</f>
        <v>65</v>
      </c>
      <c r="F422" s="9" t="str">
        <f>IF(E422=D422,"no discount",_xlfn.XLOOKUP(E422,campaign!$D$2:$D$18,campaign!$B$2:$B$18))</f>
        <v>HasCreditCard</v>
      </c>
    </row>
    <row r="423" spans="1:6" x14ac:dyDescent="0.3">
      <c r="A423" s="9" t="str">
        <f>customer!A423</f>
        <v>C0422</v>
      </c>
      <c r="B423" s="10">
        <f>_xlfn.MAXIFS(data!C:C,data!A:A,Endirim!A423)</f>
        <v>44854</v>
      </c>
      <c r="C423" s="9" t="str" cm="1">
        <f t="array" ref="C423">INDEX(data!B:B,MATCH(1,(data!A:A=Endirim!A423)*(data!C:C=Endirim!B423),0))</f>
        <v>cam05</v>
      </c>
      <c r="D423" s="9">
        <f>VLOOKUP(C423,campaign!$A$2:$D$18,4,FALSE)</f>
        <v>22</v>
      </c>
      <c r="E423" s="9">
        <f>_xlfn.MAXIFS(data!G:G,data!A:A,Endirim!A423)</f>
        <v>25</v>
      </c>
      <c r="F423" s="9" t="str">
        <f>IF(E423=D423,"no discount",_xlfn.XLOOKUP(E423,campaign!$D$2:$D$18,campaign!$B$2:$B$18))</f>
        <v>BuysViaMailOrder</v>
      </c>
    </row>
    <row r="424" spans="1:6" x14ac:dyDescent="0.3">
      <c r="A424" s="9" t="str">
        <f>customer!A424</f>
        <v>C0423</v>
      </c>
      <c r="B424" s="10">
        <f>_xlfn.MAXIFS(data!C:C,data!A:A,Endirim!A424)</f>
        <v>44992</v>
      </c>
      <c r="C424" s="9" t="str" cm="1">
        <f t="array" ref="C424">INDEX(data!B:B,MATCH(1,(data!A:A=Endirim!A424)*(data!C:C=Endirim!B424),0))</f>
        <v>cam08</v>
      </c>
      <c r="D424" s="9">
        <f>VLOOKUP(C424,campaign!$A$2:$D$18,4,FALSE)</f>
        <v>27</v>
      </c>
      <c r="E424" s="9">
        <f>_xlfn.MAXIFS(data!G:G,data!A:A,Endirim!A424)</f>
        <v>27</v>
      </c>
      <c r="F424" s="9" t="str">
        <f>IF(E424=D424,"no discount",_xlfn.XLOOKUP(E424,campaign!$D$2:$D$18,campaign!$B$2:$B$18))</f>
        <v>no discount</v>
      </c>
    </row>
    <row r="425" spans="1:6" x14ac:dyDescent="0.3">
      <c r="A425" s="9" t="str">
        <f>customer!A425</f>
        <v>C0424</v>
      </c>
      <c r="B425" s="10">
        <f>_xlfn.MAXIFS(data!C:C,data!A:A,Endirim!A425)</f>
        <v>44958</v>
      </c>
      <c r="C425" s="9" t="str" cm="1">
        <f t="array" ref="C425">INDEX(data!B:B,MATCH(1,(data!A:A=Endirim!A425)*(data!C:C=Endirim!B425),0))</f>
        <v>cam09</v>
      </c>
      <c r="D425" s="9">
        <f>VLOOKUP(C425,campaign!$A$2:$D$18,4,FALSE)</f>
        <v>75</v>
      </c>
      <c r="E425" s="9">
        <f>_xlfn.MAXIFS(data!G:G,data!A:A,Endirim!A425)</f>
        <v>75</v>
      </c>
      <c r="F425" s="9" t="str">
        <f>IF(E425=D425,"no discount",_xlfn.XLOOKUP(E425,campaign!$D$2:$D$18,campaign!$B$2:$B$18))</f>
        <v>no discount</v>
      </c>
    </row>
    <row r="426" spans="1:6" x14ac:dyDescent="0.3">
      <c r="A426" s="9" t="str">
        <f>customer!A426</f>
        <v>C0425</v>
      </c>
      <c r="B426" s="10">
        <f>_xlfn.MAXIFS(data!C:C,data!A:A,Endirim!A426)</f>
        <v>44718</v>
      </c>
      <c r="C426" s="9" t="str" cm="1">
        <f t="array" ref="C426">INDEX(data!B:B,MATCH(1,(data!A:A=Endirim!A426)*(data!C:C=Endirim!B426),0))</f>
        <v>cam06</v>
      </c>
      <c r="D426" s="9">
        <f>VLOOKUP(C426,campaign!$A$2:$D$18,4,FALSE)</f>
        <v>13</v>
      </c>
      <c r="E426" s="9">
        <f>_xlfn.MAXIFS(data!G:G,data!A:A,Endirim!A426)</f>
        <v>26</v>
      </c>
      <c r="F426" s="9" t="str">
        <f>IF(E426=D426,"no discount",_xlfn.XLOOKUP(E426,campaign!$D$2:$D$18,campaign!$B$2:$B$18))</f>
        <v>HandsetRefurbished</v>
      </c>
    </row>
    <row r="427" spans="1:6" x14ac:dyDescent="0.3">
      <c r="A427" s="9" t="str">
        <f>customer!A427</f>
        <v>C0426</v>
      </c>
      <c r="B427" s="10">
        <f>_xlfn.MAXIFS(data!C:C,data!A:A,Endirim!A427)</f>
        <v>44880</v>
      </c>
      <c r="C427" s="9" t="str" cm="1">
        <f t="array" ref="C427">INDEX(data!B:B,MATCH(1,(data!A:A=Endirim!A427)*(data!C:C=Endirim!B427),0))</f>
        <v>cam08</v>
      </c>
      <c r="D427" s="9">
        <f>VLOOKUP(C427,campaign!$A$2:$D$18,4,FALSE)</f>
        <v>27</v>
      </c>
      <c r="E427" s="9">
        <f>_xlfn.MAXIFS(data!G:G,data!A:A,Endirim!A427)</f>
        <v>27</v>
      </c>
      <c r="F427" s="9" t="str">
        <f>IF(E427=D427,"no discount",_xlfn.XLOOKUP(E427,campaign!$D$2:$D$18,campaign!$B$2:$B$18))</f>
        <v>no discount</v>
      </c>
    </row>
    <row r="428" spans="1:6" x14ac:dyDescent="0.3">
      <c r="A428" s="9" t="str">
        <f>customer!A428</f>
        <v>C0427</v>
      </c>
      <c r="B428" s="10">
        <f>_xlfn.MAXIFS(data!C:C,data!A:A,Endirim!A428)</f>
        <v>44844</v>
      </c>
      <c r="C428" s="9" t="str" cm="1">
        <f t="array" ref="C428">INDEX(data!B:B,MATCH(1,(data!A:A=Endirim!A428)*(data!C:C=Endirim!B428),0))</f>
        <v>cam03</v>
      </c>
      <c r="D428" s="9">
        <f>VLOOKUP(C428,campaign!$A$2:$D$18,4,FALSE)</f>
        <v>62</v>
      </c>
      <c r="E428" s="9">
        <f>_xlfn.MAXIFS(data!G:G,data!A:A,Endirim!A428)</f>
        <v>62</v>
      </c>
      <c r="F428" s="9" t="str">
        <f>IF(E428=D428,"no discount",_xlfn.XLOOKUP(E428,campaign!$D$2:$D$18,campaign!$B$2:$B$18))</f>
        <v>no discount</v>
      </c>
    </row>
    <row r="429" spans="1:6" x14ac:dyDescent="0.3">
      <c r="A429" s="9" t="str">
        <f>customer!A429</f>
        <v>C0428</v>
      </c>
      <c r="B429" s="10">
        <f>_xlfn.MAXIFS(data!C:C,data!A:A,Endirim!A429)</f>
        <v>44960</v>
      </c>
      <c r="C429" s="9" t="str" cm="1">
        <f t="array" ref="C429">INDEX(data!B:B,MATCH(1,(data!A:A=Endirim!A429)*(data!C:C=Endirim!B429),0))</f>
        <v>cam07</v>
      </c>
      <c r="D429" s="9">
        <f>VLOOKUP(C429,campaign!$A$2:$D$18,4,FALSE)</f>
        <v>25</v>
      </c>
      <c r="E429" s="9">
        <f>_xlfn.MAXIFS(data!G:G,data!A:A,Endirim!A429)</f>
        <v>28</v>
      </c>
      <c r="F429" s="9" t="str">
        <f>IF(E429=D429,"no discount",_xlfn.XLOOKUP(E429,campaign!$D$2:$D$18,campaign!$B$2:$B$18))</f>
        <v>NotNewCellphoneUser</v>
      </c>
    </row>
    <row r="430" spans="1:6" x14ac:dyDescent="0.3">
      <c r="A430" s="9" t="str">
        <f>customer!A430</f>
        <v>C0429</v>
      </c>
      <c r="B430" s="10">
        <f>_xlfn.MAXIFS(data!C:C,data!A:A,Endirim!A430)</f>
        <v>44898</v>
      </c>
      <c r="C430" s="9" t="str" cm="1">
        <f t="array" ref="C430">INDEX(data!B:B,MATCH(1,(data!A:A=Endirim!A430)*(data!C:C=Endirim!B430),0))</f>
        <v>cam17</v>
      </c>
      <c r="D430" s="9">
        <f>VLOOKUP(C430,campaign!$A$2:$D$18,4,FALSE)</f>
        <v>29</v>
      </c>
      <c r="E430" s="9">
        <f>_xlfn.MAXIFS(data!G:G,data!A:A,Endirim!A430)</f>
        <v>66</v>
      </c>
      <c r="F430" s="9" t="str">
        <f>IF(E430=D430,"no discount",_xlfn.XLOOKUP(E430,campaign!$D$2:$D$18,campaign!$B$2:$B$18))</f>
        <v>NonUSTravel</v>
      </c>
    </row>
    <row r="431" spans="1:6" x14ac:dyDescent="0.3">
      <c r="A431" s="9" t="str">
        <f>customer!A431</f>
        <v>C0430</v>
      </c>
      <c r="B431" s="10">
        <f>_xlfn.MAXIFS(data!C:C,data!A:A,Endirim!A431)</f>
        <v>45004</v>
      </c>
      <c r="C431" s="9" t="str" cm="1">
        <f t="array" ref="C431">INDEX(data!B:B,MATCH(1,(data!A:A=Endirim!A431)*(data!C:C=Endirim!B431),0))</f>
        <v>cam03</v>
      </c>
      <c r="D431" s="9">
        <f>VLOOKUP(C431,campaign!$A$2:$D$18,4,FALSE)</f>
        <v>62</v>
      </c>
      <c r="E431" s="9">
        <f>_xlfn.MAXIFS(data!G:G,data!A:A,Endirim!A431)</f>
        <v>62</v>
      </c>
      <c r="F431" s="9" t="str">
        <f>IF(E431=D431,"no discount",_xlfn.XLOOKUP(E431,campaign!$D$2:$D$18,campaign!$B$2:$B$18))</f>
        <v>no discount</v>
      </c>
    </row>
    <row r="432" spans="1:6" x14ac:dyDescent="0.3">
      <c r="A432" s="9" t="str">
        <f>customer!A432</f>
        <v>C0431</v>
      </c>
      <c r="B432" s="10">
        <f>_xlfn.MAXIFS(data!C:C,data!A:A,Endirim!A432)</f>
        <v>44877</v>
      </c>
      <c r="C432" s="9" t="str" cm="1">
        <f t="array" ref="C432">INDEX(data!B:B,MATCH(1,(data!A:A=Endirim!A432)*(data!C:C=Endirim!B432),0))</f>
        <v>cam11</v>
      </c>
      <c r="D432" s="9">
        <f>VLOOKUP(C432,campaign!$A$2:$D$18,4,FALSE)</f>
        <v>62</v>
      </c>
      <c r="E432" s="9">
        <f>_xlfn.MAXIFS(data!G:G,data!A:A,Endirim!A432)</f>
        <v>62</v>
      </c>
      <c r="F432" s="9" t="str">
        <f>IF(E432=D432,"no discount",_xlfn.XLOOKUP(E432,campaign!$D$2:$D$18,campaign!$B$2:$B$18))</f>
        <v>no discount</v>
      </c>
    </row>
    <row r="433" spans="1:6" x14ac:dyDescent="0.3">
      <c r="A433" s="9" t="str">
        <f>customer!A433</f>
        <v>C0432</v>
      </c>
      <c r="B433" s="10">
        <f>_xlfn.MAXIFS(data!C:C,data!A:A,Endirim!A433)</f>
        <v>44910</v>
      </c>
      <c r="C433" s="9" t="str" cm="1">
        <f t="array" ref="C433">INDEX(data!B:B,MATCH(1,(data!A:A=Endirim!A433)*(data!C:C=Endirim!B433),0))</f>
        <v>cam17</v>
      </c>
      <c r="D433" s="9">
        <f>VLOOKUP(C433,campaign!$A$2:$D$18,4,FALSE)</f>
        <v>29</v>
      </c>
      <c r="E433" s="9">
        <f>_xlfn.MAXIFS(data!G:G,data!A:A,Endirim!A433)</f>
        <v>29</v>
      </c>
      <c r="F433" s="9" t="str">
        <f>IF(E433=D433,"no discount",_xlfn.XLOOKUP(E433,campaign!$D$2:$D$18,campaign!$B$2:$B$18))</f>
        <v>no discount</v>
      </c>
    </row>
    <row r="434" spans="1:6" x14ac:dyDescent="0.3">
      <c r="A434" s="9" t="str">
        <f>customer!A434</f>
        <v>C0433</v>
      </c>
      <c r="B434" s="10">
        <f>_xlfn.MAXIFS(data!C:C,data!A:A,Endirim!A434)</f>
        <v>44828</v>
      </c>
      <c r="C434" s="9" t="str" cm="1">
        <f t="array" ref="C434">INDEX(data!B:B,MATCH(1,(data!A:A=Endirim!A434)*(data!C:C=Endirim!B434),0))</f>
        <v>cam08</v>
      </c>
      <c r="D434" s="9">
        <f>VLOOKUP(C434,campaign!$A$2:$D$18,4,FALSE)</f>
        <v>27</v>
      </c>
      <c r="E434" s="9">
        <f>_xlfn.MAXIFS(data!G:G,data!A:A,Endirim!A434)</f>
        <v>27</v>
      </c>
      <c r="F434" s="9" t="str">
        <f>IF(E434=D434,"no discount",_xlfn.XLOOKUP(E434,campaign!$D$2:$D$18,campaign!$B$2:$B$18))</f>
        <v>no discount</v>
      </c>
    </row>
    <row r="435" spans="1:6" x14ac:dyDescent="0.3">
      <c r="A435" s="9" t="str">
        <f>customer!A435</f>
        <v>C0434</v>
      </c>
      <c r="B435" s="10">
        <f>_xlfn.MAXIFS(data!C:C,data!A:A,Endirim!A435)</f>
        <v>44764</v>
      </c>
      <c r="C435" s="9" t="str" cm="1">
        <f t="array" ref="C435">INDEX(data!B:B,MATCH(1,(data!A:A=Endirim!A435)*(data!C:C=Endirim!B435),0))</f>
        <v>cam09</v>
      </c>
      <c r="D435" s="9">
        <f>VLOOKUP(C435,campaign!$A$2:$D$18,4,FALSE)</f>
        <v>75</v>
      </c>
      <c r="E435" s="9">
        <f>_xlfn.MAXIFS(data!G:G,data!A:A,Endirim!A435)</f>
        <v>75</v>
      </c>
      <c r="F435" s="9" t="str">
        <f>IF(E435=D435,"no discount",_xlfn.XLOOKUP(E435,campaign!$D$2:$D$18,campaign!$B$2:$B$18))</f>
        <v>no discount</v>
      </c>
    </row>
    <row r="436" spans="1:6" x14ac:dyDescent="0.3">
      <c r="A436" s="9" t="str">
        <f>customer!A436</f>
        <v>C0435</v>
      </c>
      <c r="B436" s="10">
        <f>_xlfn.MAXIFS(data!C:C,data!A:A,Endirim!A436)</f>
        <v>45036</v>
      </c>
      <c r="C436" s="9" t="str" cm="1">
        <f t="array" ref="C436">INDEX(data!B:B,MATCH(1,(data!A:A=Endirim!A436)*(data!C:C=Endirim!B436),0))</f>
        <v>cam08</v>
      </c>
      <c r="D436" s="9">
        <f>VLOOKUP(C436,campaign!$A$2:$D$18,4,FALSE)</f>
        <v>27</v>
      </c>
      <c r="E436" s="9">
        <f>_xlfn.MAXIFS(data!G:G,data!A:A,Endirim!A436)</f>
        <v>27</v>
      </c>
      <c r="F436" s="9" t="str">
        <f>IF(E436=D436,"no discount",_xlfn.XLOOKUP(E436,campaign!$D$2:$D$18,campaign!$B$2:$B$18))</f>
        <v>no discount</v>
      </c>
    </row>
    <row r="437" spans="1:6" x14ac:dyDescent="0.3">
      <c r="A437" s="9" t="str">
        <f>customer!A437</f>
        <v>C0436</v>
      </c>
      <c r="B437" s="10">
        <f>_xlfn.MAXIFS(data!C:C,data!A:A,Endirim!A437)</f>
        <v>44977</v>
      </c>
      <c r="C437" s="9" t="str" cm="1">
        <f t="array" ref="C437">INDEX(data!B:B,MATCH(1,(data!A:A=Endirim!A437)*(data!C:C=Endirim!B437),0))</f>
        <v>cam07</v>
      </c>
      <c r="D437" s="9">
        <f>VLOOKUP(C437,campaign!$A$2:$D$18,4,FALSE)</f>
        <v>25</v>
      </c>
      <c r="E437" s="9">
        <f>_xlfn.MAXIFS(data!G:G,data!A:A,Endirim!A437)</f>
        <v>65</v>
      </c>
      <c r="F437" s="9" t="str">
        <f>IF(E437=D437,"no discount",_xlfn.XLOOKUP(E437,campaign!$D$2:$D$18,campaign!$B$2:$B$18))</f>
        <v>HasCreditCard</v>
      </c>
    </row>
    <row r="438" spans="1:6" x14ac:dyDescent="0.3">
      <c r="A438" s="9" t="str">
        <f>customer!A438</f>
        <v>C0437</v>
      </c>
      <c r="B438" s="10">
        <f>_xlfn.MAXIFS(data!C:C,data!A:A,Endirim!A438)</f>
        <v>44857</v>
      </c>
      <c r="C438" s="9" t="str" cm="1">
        <f t="array" ref="C438">INDEX(data!B:B,MATCH(1,(data!A:A=Endirim!A438)*(data!C:C=Endirim!B438),0))</f>
        <v>cam10</v>
      </c>
      <c r="D438" s="9">
        <f>VLOOKUP(C438,campaign!$A$2:$D$18,4,FALSE)</f>
        <v>66</v>
      </c>
      <c r="E438" s="9">
        <f>_xlfn.MAXIFS(data!G:G,data!A:A,Endirim!A438)</f>
        <v>66</v>
      </c>
      <c r="F438" s="9" t="str">
        <f>IF(E438=D438,"no discount",_xlfn.XLOOKUP(E438,campaign!$D$2:$D$18,campaign!$B$2:$B$18))</f>
        <v>no discount</v>
      </c>
    </row>
    <row r="439" spans="1:6" x14ac:dyDescent="0.3">
      <c r="A439" s="9" t="str">
        <f>customer!A439</f>
        <v>C0438</v>
      </c>
      <c r="B439" s="10">
        <f>_xlfn.MAXIFS(data!C:C,data!A:A,Endirim!A439)</f>
        <v>44799</v>
      </c>
      <c r="C439" s="9" t="str" cm="1">
        <f t="array" ref="C439">INDEX(data!B:B,MATCH(1,(data!A:A=Endirim!A439)*(data!C:C=Endirim!B439),0))</f>
        <v>cam07</v>
      </c>
      <c r="D439" s="9">
        <f>VLOOKUP(C439,campaign!$A$2:$D$18,4,FALSE)</f>
        <v>25</v>
      </c>
      <c r="E439" s="9">
        <f>_xlfn.MAXIFS(data!G:G,data!A:A,Endirim!A439)</f>
        <v>25</v>
      </c>
      <c r="F439" s="9" t="str">
        <f>IF(E439=D439,"no discount",_xlfn.XLOOKUP(E439,campaign!$D$2:$D$18,campaign!$B$2:$B$18))</f>
        <v>no discount</v>
      </c>
    </row>
    <row r="440" spans="1:6" x14ac:dyDescent="0.3">
      <c r="A440" s="9" t="str">
        <f>customer!A440</f>
        <v>C0439</v>
      </c>
      <c r="B440" s="10">
        <f>_xlfn.MAXIFS(data!C:C,data!A:A,Endirim!A440)</f>
        <v>44835</v>
      </c>
      <c r="C440" s="9" t="str" cm="1">
        <f t="array" ref="C440">INDEX(data!B:B,MATCH(1,(data!A:A=Endirim!A440)*(data!C:C=Endirim!B440),0))</f>
        <v>cam05</v>
      </c>
      <c r="D440" s="9">
        <f>VLOOKUP(C440,campaign!$A$2:$D$18,4,FALSE)</f>
        <v>22</v>
      </c>
      <c r="E440" s="9">
        <f>_xlfn.MAXIFS(data!G:G,data!A:A,Endirim!A440)</f>
        <v>28</v>
      </c>
      <c r="F440" s="9" t="str">
        <f>IF(E440=D440,"no discount",_xlfn.XLOOKUP(E440,campaign!$D$2:$D$18,campaign!$B$2:$B$18))</f>
        <v>NotNewCellphoneUser</v>
      </c>
    </row>
    <row r="441" spans="1:6" x14ac:dyDescent="0.3">
      <c r="A441" s="9" t="str">
        <f>customer!A441</f>
        <v>C0440</v>
      </c>
      <c r="B441" s="10">
        <f>_xlfn.MAXIFS(data!C:C,data!A:A,Endirim!A441)</f>
        <v>44953</v>
      </c>
      <c r="C441" s="9" t="str" cm="1">
        <f t="array" ref="C441">INDEX(data!B:B,MATCH(1,(data!A:A=Endirim!A441)*(data!C:C=Endirim!B441),0))</f>
        <v>cam08</v>
      </c>
      <c r="D441" s="9">
        <f>VLOOKUP(C441,campaign!$A$2:$D$18,4,FALSE)</f>
        <v>27</v>
      </c>
      <c r="E441" s="9">
        <f>_xlfn.MAXIFS(data!G:G,data!A:A,Endirim!A441)</f>
        <v>62</v>
      </c>
      <c r="F441" s="9" t="str">
        <f>IF(E441=D441,"no discount",_xlfn.XLOOKUP(E441,campaign!$D$2:$D$18,campaign!$B$2:$B$18))</f>
        <v>HandsetWebCapable</v>
      </c>
    </row>
    <row r="442" spans="1:6" x14ac:dyDescent="0.3">
      <c r="A442" s="9" t="str">
        <f>customer!A442</f>
        <v>C0441</v>
      </c>
      <c r="B442" s="10">
        <f>_xlfn.MAXIFS(data!C:C,data!A:A,Endirim!A442)</f>
        <v>44921</v>
      </c>
      <c r="C442" s="9" t="str" cm="1">
        <f t="array" ref="C442">INDEX(data!B:B,MATCH(1,(data!A:A=Endirim!A442)*(data!C:C=Endirim!B442),0))</f>
        <v>cam13</v>
      </c>
      <c r="D442" s="9">
        <f>VLOOKUP(C442,campaign!$A$2:$D$18,4,FALSE)</f>
        <v>25</v>
      </c>
      <c r="E442" s="9">
        <f>_xlfn.MAXIFS(data!G:G,data!A:A,Endirim!A442)</f>
        <v>25</v>
      </c>
      <c r="F442" s="9" t="str">
        <f>IF(E442=D442,"no discount",_xlfn.XLOOKUP(E442,campaign!$D$2:$D$18,campaign!$B$2:$B$18))</f>
        <v>no discount</v>
      </c>
    </row>
    <row r="443" spans="1:6" x14ac:dyDescent="0.3">
      <c r="A443" s="9" t="str">
        <f>customer!A443</f>
        <v>C0442</v>
      </c>
      <c r="B443" s="10">
        <f>_xlfn.MAXIFS(data!C:C,data!A:A,Endirim!A443)</f>
        <v>44880</v>
      </c>
      <c r="C443" s="9" t="str" cm="1">
        <f t="array" ref="C443">INDEX(data!B:B,MATCH(1,(data!A:A=Endirim!A443)*(data!C:C=Endirim!B443),0))</f>
        <v>cam11</v>
      </c>
      <c r="D443" s="9">
        <f>VLOOKUP(C443,campaign!$A$2:$D$18,4,FALSE)</f>
        <v>62</v>
      </c>
      <c r="E443" s="9">
        <f>_xlfn.MAXIFS(data!G:G,data!A:A,Endirim!A443)</f>
        <v>62</v>
      </c>
      <c r="F443" s="9" t="str">
        <f>IF(E443=D443,"no discount",_xlfn.XLOOKUP(E443,campaign!$D$2:$D$18,campaign!$B$2:$B$18))</f>
        <v>no discount</v>
      </c>
    </row>
    <row r="444" spans="1:6" x14ac:dyDescent="0.3">
      <c r="A444" s="9" t="str">
        <f>customer!A444</f>
        <v>C0443</v>
      </c>
      <c r="B444" s="10">
        <f>_xlfn.MAXIFS(data!C:C,data!A:A,Endirim!A444)</f>
        <v>45016</v>
      </c>
      <c r="C444" s="9" t="str" cm="1">
        <f t="array" ref="C444">INDEX(data!B:B,MATCH(1,(data!A:A=Endirim!A444)*(data!C:C=Endirim!B444),0))</f>
        <v>cam05</v>
      </c>
      <c r="D444" s="9">
        <f>VLOOKUP(C444,campaign!$A$2:$D$18,4,FALSE)</f>
        <v>22</v>
      </c>
      <c r="E444" s="9">
        <f>_xlfn.MAXIFS(data!G:G,data!A:A,Endirim!A444)</f>
        <v>22</v>
      </c>
      <c r="F444" s="9" t="str">
        <f>IF(E444=D444,"no discount",_xlfn.XLOOKUP(E444,campaign!$D$2:$D$18,campaign!$B$2:$B$18))</f>
        <v>no discount</v>
      </c>
    </row>
    <row r="445" spans="1:6" x14ac:dyDescent="0.3">
      <c r="A445" s="9" t="str">
        <f>customer!A445</f>
        <v>C0444</v>
      </c>
      <c r="B445" s="10">
        <f>_xlfn.MAXIFS(data!C:C,data!A:A,Endirim!A445)</f>
        <v>45017</v>
      </c>
      <c r="C445" s="9" t="str" cm="1">
        <f t="array" ref="C445">INDEX(data!B:B,MATCH(1,(data!A:A=Endirim!A445)*(data!C:C=Endirim!B445),0))</f>
        <v>cam06</v>
      </c>
      <c r="D445" s="9">
        <f>VLOOKUP(C445,campaign!$A$2:$D$18,4,FALSE)</f>
        <v>13</v>
      </c>
      <c r="E445" s="9">
        <f>_xlfn.MAXIFS(data!G:G,data!A:A,Endirim!A445)</f>
        <v>62</v>
      </c>
      <c r="F445" s="9" t="str">
        <f>IF(E445=D445,"no discount",_xlfn.XLOOKUP(E445,campaign!$D$2:$D$18,campaign!$B$2:$B$18))</f>
        <v>HandsetWebCapable</v>
      </c>
    </row>
    <row r="446" spans="1:6" x14ac:dyDescent="0.3">
      <c r="A446" s="9" t="str">
        <f>customer!A446</f>
        <v>C0445</v>
      </c>
      <c r="B446" s="10">
        <f>_xlfn.MAXIFS(data!C:C,data!A:A,Endirim!A446)</f>
        <v>44766</v>
      </c>
      <c r="C446" s="9" t="str" cm="1">
        <f t="array" ref="C446">INDEX(data!B:B,MATCH(1,(data!A:A=Endirim!A446)*(data!C:C=Endirim!B446),0))</f>
        <v>cam11</v>
      </c>
      <c r="D446" s="9">
        <f>VLOOKUP(C446,campaign!$A$2:$D$18,4,FALSE)</f>
        <v>62</v>
      </c>
      <c r="E446" s="9">
        <f>_xlfn.MAXIFS(data!G:G,data!A:A,Endirim!A446)</f>
        <v>62</v>
      </c>
      <c r="F446" s="9" t="str">
        <f>IF(E446=D446,"no discount",_xlfn.XLOOKUP(E446,campaign!$D$2:$D$18,campaign!$B$2:$B$18))</f>
        <v>no discount</v>
      </c>
    </row>
    <row r="447" spans="1:6" x14ac:dyDescent="0.3">
      <c r="A447" s="9" t="str">
        <f>customer!A447</f>
        <v>C0446</v>
      </c>
      <c r="B447" s="10">
        <f>_xlfn.MAXIFS(data!C:C,data!A:A,Endirim!A447)</f>
        <v>45035</v>
      </c>
      <c r="C447" s="9" t="str" cm="1">
        <f t="array" ref="C447">INDEX(data!B:B,MATCH(1,(data!A:A=Endirim!A447)*(data!C:C=Endirim!B447),0))</f>
        <v>cam07</v>
      </c>
      <c r="D447" s="9">
        <f>VLOOKUP(C447,campaign!$A$2:$D$18,4,FALSE)</f>
        <v>25</v>
      </c>
      <c r="E447" s="9">
        <f>_xlfn.MAXIFS(data!G:G,data!A:A,Endirim!A447)</f>
        <v>25</v>
      </c>
      <c r="F447" s="9" t="str">
        <f>IF(E447=D447,"no discount",_xlfn.XLOOKUP(E447,campaign!$D$2:$D$18,campaign!$B$2:$B$18))</f>
        <v>no discount</v>
      </c>
    </row>
    <row r="448" spans="1:6" x14ac:dyDescent="0.3">
      <c r="A448" s="9" t="str">
        <f>customer!A448</f>
        <v>C0447</v>
      </c>
      <c r="B448" s="10">
        <f>_xlfn.MAXIFS(data!C:C,data!A:A,Endirim!A448)</f>
        <v>44984</v>
      </c>
      <c r="C448" s="9" t="str" cm="1">
        <f t="array" ref="C448">INDEX(data!B:B,MATCH(1,(data!A:A=Endirim!A448)*(data!C:C=Endirim!B448),0))</f>
        <v>cam07</v>
      </c>
      <c r="D448" s="9">
        <f>VLOOKUP(C448,campaign!$A$2:$D$18,4,FALSE)</f>
        <v>25</v>
      </c>
      <c r="E448" s="9">
        <f>_xlfn.MAXIFS(data!G:G,data!A:A,Endirim!A448)</f>
        <v>28</v>
      </c>
      <c r="F448" s="9" t="str">
        <f>IF(E448=D448,"no discount",_xlfn.XLOOKUP(E448,campaign!$D$2:$D$18,campaign!$B$2:$B$18))</f>
        <v>NotNewCellphoneUser</v>
      </c>
    </row>
    <row r="449" spans="1:6" x14ac:dyDescent="0.3">
      <c r="A449" s="9" t="str">
        <f>customer!A449</f>
        <v>C0448</v>
      </c>
      <c r="B449" s="10">
        <f>_xlfn.MAXIFS(data!C:C,data!A:A,Endirim!A449)</f>
        <v>44823</v>
      </c>
      <c r="C449" s="9" t="str" cm="1">
        <f t="array" ref="C449">INDEX(data!B:B,MATCH(1,(data!A:A=Endirim!A449)*(data!C:C=Endirim!B449),0))</f>
        <v>cam15</v>
      </c>
      <c r="D449" s="9">
        <f>VLOOKUP(C449,campaign!$A$2:$D$18,4,FALSE)</f>
        <v>14</v>
      </c>
      <c r="E449" s="9">
        <f>_xlfn.MAXIFS(data!G:G,data!A:A,Endirim!A449)</f>
        <v>14</v>
      </c>
      <c r="F449" s="9" t="str">
        <f>IF(E449=D449,"no discount",_xlfn.XLOOKUP(E449,campaign!$D$2:$D$18,campaign!$B$2:$B$18))</f>
        <v>no discount</v>
      </c>
    </row>
    <row r="450" spans="1:6" x14ac:dyDescent="0.3">
      <c r="A450" s="9" t="str">
        <f>customer!A450</f>
        <v>C0449</v>
      </c>
      <c r="B450" s="10">
        <f>_xlfn.MAXIFS(data!C:C,data!A:A,Endirim!A450)</f>
        <v>45037</v>
      </c>
      <c r="C450" s="9" t="str" cm="1">
        <f t="array" ref="C450">INDEX(data!B:B,MATCH(1,(data!A:A=Endirim!A450)*(data!C:C=Endirim!B450),0))</f>
        <v>cam01</v>
      </c>
      <c r="D450" s="9">
        <f>VLOOKUP(C450,campaign!$A$2:$D$18,4,FALSE)</f>
        <v>10</v>
      </c>
      <c r="E450" s="9">
        <f>_xlfn.MAXIFS(data!G:G,data!A:A,Endirim!A450)</f>
        <v>26</v>
      </c>
      <c r="F450" s="9" t="str">
        <f>IF(E450=D450,"no discount",_xlfn.XLOOKUP(E450,campaign!$D$2:$D$18,campaign!$B$2:$B$18))</f>
        <v>HandsetRefurbished</v>
      </c>
    </row>
    <row r="451" spans="1:6" x14ac:dyDescent="0.3">
      <c r="A451" s="9" t="str">
        <f>customer!A451</f>
        <v>C0450</v>
      </c>
      <c r="B451" s="10">
        <f>_xlfn.MAXIFS(data!C:C,data!A:A,Endirim!A451)</f>
        <v>44918</v>
      </c>
      <c r="C451" s="9" t="str" cm="1">
        <f t="array" ref="C451">INDEX(data!B:B,MATCH(1,(data!A:A=Endirim!A451)*(data!C:C=Endirim!B451),0))</f>
        <v>cam15</v>
      </c>
      <c r="D451" s="9">
        <f>VLOOKUP(C451,campaign!$A$2:$D$18,4,FALSE)</f>
        <v>14</v>
      </c>
      <c r="E451" s="9">
        <f>_xlfn.MAXIFS(data!G:G,data!A:A,Endirim!A451)</f>
        <v>22</v>
      </c>
      <c r="F451" s="9" t="str">
        <f>IF(E451=D451,"no discount",_xlfn.XLOOKUP(E451,campaign!$D$2:$D$18,campaign!$B$2:$B$18))</f>
        <v>RVOwner</v>
      </c>
    </row>
    <row r="452" spans="1:6" x14ac:dyDescent="0.3">
      <c r="A452" s="9" t="str">
        <f>customer!A452</f>
        <v>C0451</v>
      </c>
      <c r="B452" s="10">
        <f>_xlfn.MAXIFS(data!C:C,data!A:A,Endirim!A452)</f>
        <v>44831</v>
      </c>
      <c r="C452" s="9" t="str" cm="1">
        <f t="array" ref="C452">INDEX(data!B:B,MATCH(1,(data!A:A=Endirim!A452)*(data!C:C=Endirim!B452),0))</f>
        <v>cam12</v>
      </c>
      <c r="D452" s="9">
        <f>VLOOKUP(C452,campaign!$A$2:$D$18,4,FALSE)</f>
        <v>65</v>
      </c>
      <c r="E452" s="9">
        <f>_xlfn.MAXIFS(data!G:G,data!A:A,Endirim!A452)</f>
        <v>66</v>
      </c>
      <c r="F452" s="9" t="str">
        <f>IF(E452=D452,"no discount",_xlfn.XLOOKUP(E452,campaign!$D$2:$D$18,campaign!$B$2:$B$18))</f>
        <v>NonUSTravel</v>
      </c>
    </row>
    <row r="453" spans="1:6" x14ac:dyDescent="0.3">
      <c r="A453" s="9" t="str">
        <f>customer!A453</f>
        <v>C0452</v>
      </c>
      <c r="B453" s="10">
        <f>_xlfn.MAXIFS(data!C:C,data!A:A,Endirim!A453)</f>
        <v>45017</v>
      </c>
      <c r="C453" s="9" t="str" cm="1">
        <f t="array" ref="C453">INDEX(data!B:B,MATCH(1,(data!A:A=Endirim!A453)*(data!C:C=Endirim!B453),0))</f>
        <v>cam03</v>
      </c>
      <c r="D453" s="9">
        <f>VLOOKUP(C453,campaign!$A$2:$D$18,4,FALSE)</f>
        <v>62</v>
      </c>
      <c r="E453" s="9">
        <f>_xlfn.MAXIFS(data!G:G,data!A:A,Endirim!A453)</f>
        <v>75</v>
      </c>
      <c r="F453" s="9" t="str">
        <f>IF(E453=D453,"no discount",_xlfn.XLOOKUP(E453,campaign!$D$2:$D$18,campaign!$B$2:$B$18))</f>
        <v>OptOutMailings</v>
      </c>
    </row>
    <row r="454" spans="1:6" x14ac:dyDescent="0.3">
      <c r="A454" s="9" t="str">
        <f>customer!A454</f>
        <v>C0453</v>
      </c>
      <c r="B454" s="10">
        <f>_xlfn.MAXIFS(data!C:C,data!A:A,Endirim!A454)</f>
        <v>44813</v>
      </c>
      <c r="C454" s="9" t="str" cm="1">
        <f t="array" ref="C454">INDEX(data!B:B,MATCH(1,(data!A:A=Endirim!A454)*(data!C:C=Endirim!B454),0))</f>
        <v>cam11</v>
      </c>
      <c r="D454" s="9">
        <f>VLOOKUP(C454,campaign!$A$2:$D$18,4,FALSE)</f>
        <v>62</v>
      </c>
      <c r="E454" s="9">
        <f>_xlfn.MAXIFS(data!G:G,data!A:A,Endirim!A454)</f>
        <v>62</v>
      </c>
      <c r="F454" s="9" t="str">
        <f>IF(E454=D454,"no discount",_xlfn.XLOOKUP(E454,campaign!$D$2:$D$18,campaign!$B$2:$B$18))</f>
        <v>no discount</v>
      </c>
    </row>
    <row r="455" spans="1:6" x14ac:dyDescent="0.3">
      <c r="A455" s="9" t="str">
        <f>customer!A455</f>
        <v>C0454</v>
      </c>
      <c r="B455" s="10">
        <f>_xlfn.MAXIFS(data!C:C,data!A:A,Endirim!A455)</f>
        <v>44848</v>
      </c>
      <c r="C455" s="9" t="str" cm="1">
        <f t="array" ref="C455">INDEX(data!B:B,MATCH(1,(data!A:A=Endirim!A455)*(data!C:C=Endirim!B455),0))</f>
        <v>cam14</v>
      </c>
      <c r="D455" s="9">
        <f>VLOOKUP(C455,campaign!$A$2:$D$18,4,FALSE)</f>
        <v>28</v>
      </c>
      <c r="E455" s="9">
        <f>_xlfn.MAXIFS(data!G:G,data!A:A,Endirim!A455)</f>
        <v>62</v>
      </c>
      <c r="F455" s="9" t="str">
        <f>IF(E455=D455,"no discount",_xlfn.XLOOKUP(E455,campaign!$D$2:$D$18,campaign!$B$2:$B$18))</f>
        <v>HandsetWebCapable</v>
      </c>
    </row>
    <row r="456" spans="1:6" x14ac:dyDescent="0.3">
      <c r="A456" s="9" t="str">
        <f>customer!A456</f>
        <v>C0455</v>
      </c>
      <c r="B456" s="10">
        <f>_xlfn.MAXIFS(data!C:C,data!A:A,Endirim!A456)</f>
        <v>44902</v>
      </c>
      <c r="C456" s="9" t="str" cm="1">
        <f t="array" ref="C456">INDEX(data!B:B,MATCH(1,(data!A:A=Endirim!A456)*(data!C:C=Endirim!B456),0))</f>
        <v>cam13</v>
      </c>
      <c r="D456" s="9">
        <f>VLOOKUP(C456,campaign!$A$2:$D$18,4,FALSE)</f>
        <v>25</v>
      </c>
      <c r="E456" s="9">
        <f>_xlfn.MAXIFS(data!G:G,data!A:A,Endirim!A456)</f>
        <v>27</v>
      </c>
      <c r="F456" s="9" t="str">
        <f>IF(E456=D456,"no discount",_xlfn.XLOOKUP(E456,campaign!$D$2:$D$18,campaign!$B$2:$B$18))</f>
        <v>RespondsToMailOffers</v>
      </c>
    </row>
    <row r="457" spans="1:6" x14ac:dyDescent="0.3">
      <c r="A457" s="9" t="str">
        <f>customer!A457</f>
        <v>C0456</v>
      </c>
      <c r="B457" s="10">
        <f>_xlfn.MAXIFS(data!C:C,data!A:A,Endirim!A457)</f>
        <v>45005</v>
      </c>
      <c r="C457" s="9" t="str" cm="1">
        <f t="array" ref="C457">INDEX(data!B:B,MATCH(1,(data!A:A=Endirim!A457)*(data!C:C=Endirim!B457),0))</f>
        <v>cam14</v>
      </c>
      <c r="D457" s="9">
        <f>VLOOKUP(C457,campaign!$A$2:$D$18,4,FALSE)</f>
        <v>28</v>
      </c>
      <c r="E457" s="9">
        <f>_xlfn.MAXIFS(data!G:G,data!A:A,Endirim!A457)</f>
        <v>62</v>
      </c>
      <c r="F457" s="9" t="str">
        <f>IF(E457=D457,"no discount",_xlfn.XLOOKUP(E457,campaign!$D$2:$D$18,campaign!$B$2:$B$18))</f>
        <v>HandsetWebCapable</v>
      </c>
    </row>
    <row r="458" spans="1:6" x14ac:dyDescent="0.3">
      <c r="A458" s="9" t="str">
        <f>customer!A458</f>
        <v>C0457</v>
      </c>
      <c r="B458" s="10">
        <f>_xlfn.MAXIFS(data!C:C,data!A:A,Endirim!A458)</f>
        <v>44988</v>
      </c>
      <c r="C458" s="9" t="str" cm="1">
        <f t="array" ref="C458">INDEX(data!B:B,MATCH(1,(data!A:A=Endirim!A458)*(data!C:C=Endirim!B458),0))</f>
        <v>cam09</v>
      </c>
      <c r="D458" s="9">
        <f>VLOOKUP(C458,campaign!$A$2:$D$18,4,FALSE)</f>
        <v>75</v>
      </c>
      <c r="E458" s="9">
        <f>_xlfn.MAXIFS(data!G:G,data!A:A,Endirim!A458)</f>
        <v>75</v>
      </c>
      <c r="F458" s="9" t="str">
        <f>IF(E458=D458,"no discount",_xlfn.XLOOKUP(E458,campaign!$D$2:$D$18,campaign!$B$2:$B$18))</f>
        <v>no discount</v>
      </c>
    </row>
    <row r="459" spans="1:6" x14ac:dyDescent="0.3">
      <c r="A459" s="9" t="str">
        <f>customer!A459</f>
        <v>C0458</v>
      </c>
      <c r="B459" s="10">
        <f>_xlfn.MAXIFS(data!C:C,data!A:A,Endirim!A459)</f>
        <v>45023</v>
      </c>
      <c r="C459" s="9" t="str" cm="1">
        <f t="array" ref="C459">INDEX(data!B:B,MATCH(1,(data!A:A=Endirim!A459)*(data!C:C=Endirim!B459),0))</f>
        <v>cam02</v>
      </c>
      <c r="D459" s="9">
        <f>VLOOKUP(C459,campaign!$A$2:$D$18,4,FALSE)</f>
        <v>26</v>
      </c>
      <c r="E459" s="9">
        <f>_xlfn.MAXIFS(data!G:G,data!A:A,Endirim!A459)</f>
        <v>26</v>
      </c>
      <c r="F459" s="9" t="str">
        <f>IF(E459=D459,"no discount",_xlfn.XLOOKUP(E459,campaign!$D$2:$D$18,campaign!$B$2:$B$18))</f>
        <v>no discount</v>
      </c>
    </row>
    <row r="460" spans="1:6" x14ac:dyDescent="0.3">
      <c r="A460" s="9" t="str">
        <f>customer!A460</f>
        <v>C0459</v>
      </c>
      <c r="B460" s="10">
        <f>_xlfn.MAXIFS(data!C:C,data!A:A,Endirim!A460)</f>
        <v>44828</v>
      </c>
      <c r="C460" s="9" t="str" cm="1">
        <f t="array" ref="C460">INDEX(data!B:B,MATCH(1,(data!A:A=Endirim!A460)*(data!C:C=Endirim!B460),0))</f>
        <v>cam11</v>
      </c>
      <c r="D460" s="9">
        <f>VLOOKUP(C460,campaign!$A$2:$D$18,4,FALSE)</f>
        <v>62</v>
      </c>
      <c r="E460" s="9">
        <f>_xlfn.MAXIFS(data!G:G,data!A:A,Endirim!A460)</f>
        <v>62</v>
      </c>
      <c r="F460" s="9" t="str">
        <f>IF(E460=D460,"no discount",_xlfn.XLOOKUP(E460,campaign!$D$2:$D$18,campaign!$B$2:$B$18))</f>
        <v>no discount</v>
      </c>
    </row>
    <row r="461" spans="1:6" x14ac:dyDescent="0.3">
      <c r="A461" s="9" t="str">
        <f>customer!A461</f>
        <v>C0460</v>
      </c>
      <c r="B461" s="10">
        <f>_xlfn.MAXIFS(data!C:C,data!A:A,Endirim!A461)</f>
        <v>44996</v>
      </c>
      <c r="C461" s="9" t="str" cm="1">
        <f t="array" ref="C461">INDEX(data!B:B,MATCH(1,(data!A:A=Endirim!A461)*(data!C:C=Endirim!B461),0))</f>
        <v>cam04</v>
      </c>
      <c r="D461" s="9">
        <f>VLOOKUP(C461,campaign!$A$2:$D$18,4,FALSE)</f>
        <v>26</v>
      </c>
      <c r="E461" s="9">
        <f>_xlfn.MAXIFS(data!G:G,data!A:A,Endirim!A461)</f>
        <v>26</v>
      </c>
      <c r="F461" s="9" t="str">
        <f>IF(E461=D461,"no discount",_xlfn.XLOOKUP(E461,campaign!$D$2:$D$18,campaign!$B$2:$B$18))</f>
        <v>no discount</v>
      </c>
    </row>
    <row r="462" spans="1:6" x14ac:dyDescent="0.3">
      <c r="A462" s="9" t="str">
        <f>customer!A462</f>
        <v>C0461</v>
      </c>
      <c r="B462" s="10">
        <f>_xlfn.MAXIFS(data!C:C,data!A:A,Endirim!A462)</f>
        <v>44664</v>
      </c>
      <c r="C462" s="9" t="str" cm="1">
        <f t="array" ref="C462">INDEX(data!B:B,MATCH(1,(data!A:A=Endirim!A462)*(data!C:C=Endirim!B462),0))</f>
        <v>cam13</v>
      </c>
      <c r="D462" s="9">
        <f>VLOOKUP(C462,campaign!$A$2:$D$18,4,FALSE)</f>
        <v>25</v>
      </c>
      <c r="E462" s="9">
        <f>_xlfn.MAXIFS(data!G:G,data!A:A,Endirim!A462)</f>
        <v>25</v>
      </c>
      <c r="F462" s="9" t="str">
        <f>IF(E462=D462,"no discount",_xlfn.XLOOKUP(E462,campaign!$D$2:$D$18,campaign!$B$2:$B$18))</f>
        <v>no discount</v>
      </c>
    </row>
    <row r="463" spans="1:6" x14ac:dyDescent="0.3">
      <c r="A463" s="9" t="str">
        <f>customer!A463</f>
        <v>C0462</v>
      </c>
      <c r="B463" s="10">
        <f>_xlfn.MAXIFS(data!C:C,data!A:A,Endirim!A463)</f>
        <v>44929</v>
      </c>
      <c r="C463" s="9" t="str" cm="1">
        <f t="array" ref="C463">INDEX(data!B:B,MATCH(1,(data!A:A=Endirim!A463)*(data!C:C=Endirim!B463),0))</f>
        <v>cam14</v>
      </c>
      <c r="D463" s="9">
        <f>VLOOKUP(C463,campaign!$A$2:$D$18,4,FALSE)</f>
        <v>28</v>
      </c>
      <c r="E463" s="9">
        <f>_xlfn.MAXIFS(data!G:G,data!A:A,Endirim!A463)</f>
        <v>62</v>
      </c>
      <c r="F463" s="9" t="str">
        <f>IF(E463=D463,"no discount",_xlfn.XLOOKUP(E463,campaign!$D$2:$D$18,campaign!$B$2:$B$18))</f>
        <v>HandsetWebCapable</v>
      </c>
    </row>
    <row r="464" spans="1:6" x14ac:dyDescent="0.3">
      <c r="A464" s="9" t="str">
        <f>customer!A464</f>
        <v>C0463</v>
      </c>
      <c r="B464" s="10">
        <f>_xlfn.MAXIFS(data!C:C,data!A:A,Endirim!A464)</f>
        <v>44880</v>
      </c>
      <c r="C464" s="9" t="str" cm="1">
        <f t="array" ref="C464">INDEX(data!B:B,MATCH(1,(data!A:A=Endirim!A464)*(data!C:C=Endirim!B464),0))</f>
        <v>cam09</v>
      </c>
      <c r="D464" s="9">
        <f>VLOOKUP(C464,campaign!$A$2:$D$18,4,FALSE)</f>
        <v>75</v>
      </c>
      <c r="E464" s="9">
        <f>_xlfn.MAXIFS(data!G:G,data!A:A,Endirim!A464)</f>
        <v>75</v>
      </c>
      <c r="F464" s="9" t="str">
        <f>IF(E464=D464,"no discount",_xlfn.XLOOKUP(E464,campaign!$D$2:$D$18,campaign!$B$2:$B$18))</f>
        <v>no discount</v>
      </c>
    </row>
    <row r="465" spans="1:6" x14ac:dyDescent="0.3">
      <c r="A465" s="9" t="str">
        <f>customer!A465</f>
        <v>C0464</v>
      </c>
      <c r="B465" s="10">
        <f>_xlfn.MAXIFS(data!C:C,data!A:A,Endirim!A465)</f>
        <v>45034</v>
      </c>
      <c r="C465" s="9" t="str" cm="1">
        <f t="array" ref="C465">INDEX(data!B:B,MATCH(1,(data!A:A=Endirim!A465)*(data!C:C=Endirim!B465),0))</f>
        <v>cam11</v>
      </c>
      <c r="D465" s="9">
        <f>VLOOKUP(C465,campaign!$A$2:$D$18,4,FALSE)</f>
        <v>62</v>
      </c>
      <c r="E465" s="9">
        <f>_xlfn.MAXIFS(data!G:G,data!A:A,Endirim!A465)</f>
        <v>62</v>
      </c>
      <c r="F465" s="9" t="str">
        <f>IF(E465=D465,"no discount",_xlfn.XLOOKUP(E465,campaign!$D$2:$D$18,campaign!$B$2:$B$18))</f>
        <v>no discount</v>
      </c>
    </row>
    <row r="466" spans="1:6" x14ac:dyDescent="0.3">
      <c r="A466" s="9" t="str">
        <f>customer!A466</f>
        <v>C0465</v>
      </c>
      <c r="B466" s="10">
        <f>_xlfn.MAXIFS(data!C:C,data!A:A,Endirim!A466)</f>
        <v>44974</v>
      </c>
      <c r="C466" s="9" t="str" cm="1">
        <f t="array" ref="C466">INDEX(data!B:B,MATCH(1,(data!A:A=Endirim!A466)*(data!C:C=Endirim!B466),0))</f>
        <v>cam01</v>
      </c>
      <c r="D466" s="9">
        <f>VLOOKUP(C466,campaign!$A$2:$D$18,4,FALSE)</f>
        <v>10</v>
      </c>
      <c r="E466" s="9">
        <f>_xlfn.MAXIFS(data!G:G,data!A:A,Endirim!A466)</f>
        <v>66</v>
      </c>
      <c r="F466" s="9" t="str">
        <f>IF(E466=D466,"no discount",_xlfn.XLOOKUP(E466,campaign!$D$2:$D$18,campaign!$B$2:$B$18))</f>
        <v>NonUSTravel</v>
      </c>
    </row>
    <row r="467" spans="1:6" x14ac:dyDescent="0.3">
      <c r="A467" s="9" t="str">
        <f>customer!A467</f>
        <v>C0466</v>
      </c>
      <c r="B467" s="10">
        <f>_xlfn.MAXIFS(data!C:C,data!A:A,Endirim!A467)</f>
        <v>44696</v>
      </c>
      <c r="C467" s="9" t="str" cm="1">
        <f t="array" ref="C467">INDEX(data!B:B,MATCH(1,(data!A:A=Endirim!A467)*(data!C:C=Endirim!B467),0))</f>
        <v>cam03</v>
      </c>
      <c r="D467" s="9">
        <f>VLOOKUP(C467,campaign!$A$2:$D$18,4,FALSE)</f>
        <v>62</v>
      </c>
      <c r="E467" s="9">
        <f>_xlfn.MAXIFS(data!G:G,data!A:A,Endirim!A467)</f>
        <v>62</v>
      </c>
      <c r="F467" s="9" t="str">
        <f>IF(E467=D467,"no discount",_xlfn.XLOOKUP(E467,campaign!$D$2:$D$18,campaign!$B$2:$B$18))</f>
        <v>no discount</v>
      </c>
    </row>
    <row r="468" spans="1:6" x14ac:dyDescent="0.3">
      <c r="A468" s="9" t="str">
        <f>customer!A468</f>
        <v>C0467</v>
      </c>
      <c r="B468" s="10">
        <f>_xlfn.MAXIFS(data!C:C,data!A:A,Endirim!A468)</f>
        <v>44857</v>
      </c>
      <c r="C468" s="9" t="str" cm="1">
        <f t="array" ref="C468">INDEX(data!B:B,MATCH(1,(data!A:A=Endirim!A468)*(data!C:C=Endirim!B468),0))</f>
        <v>cam11</v>
      </c>
      <c r="D468" s="9">
        <f>VLOOKUP(C468,campaign!$A$2:$D$18,4,FALSE)</f>
        <v>62</v>
      </c>
      <c r="E468" s="9">
        <f>_xlfn.MAXIFS(data!G:G,data!A:A,Endirim!A468)</f>
        <v>62</v>
      </c>
      <c r="F468" s="9" t="str">
        <f>IF(E468=D468,"no discount",_xlfn.XLOOKUP(E468,campaign!$D$2:$D$18,campaign!$B$2:$B$18))</f>
        <v>no discount</v>
      </c>
    </row>
    <row r="469" spans="1:6" x14ac:dyDescent="0.3">
      <c r="A469" s="9" t="str">
        <f>customer!A469</f>
        <v>C0468</v>
      </c>
      <c r="B469" s="10">
        <f>_xlfn.MAXIFS(data!C:C,data!A:A,Endirim!A469)</f>
        <v>44799</v>
      </c>
      <c r="C469" s="9" t="str" cm="1">
        <f t="array" ref="C469">INDEX(data!B:B,MATCH(1,(data!A:A=Endirim!A469)*(data!C:C=Endirim!B469),0))</f>
        <v>cam15</v>
      </c>
      <c r="D469" s="9">
        <f>VLOOKUP(C469,campaign!$A$2:$D$18,4,FALSE)</f>
        <v>14</v>
      </c>
      <c r="E469" s="9">
        <f>_xlfn.MAXIFS(data!G:G,data!A:A,Endirim!A469)</f>
        <v>62</v>
      </c>
      <c r="F469" s="9" t="str">
        <f>IF(E469=D469,"no discount",_xlfn.XLOOKUP(E469,campaign!$D$2:$D$18,campaign!$B$2:$B$18))</f>
        <v>HandsetWebCapable</v>
      </c>
    </row>
    <row r="470" spans="1:6" x14ac:dyDescent="0.3">
      <c r="A470" s="9" t="str">
        <f>customer!A470</f>
        <v>C0469</v>
      </c>
      <c r="B470" s="10">
        <f>_xlfn.MAXIFS(data!C:C,data!A:A,Endirim!A470)</f>
        <v>44922</v>
      </c>
      <c r="C470" s="9" t="str" cm="1">
        <f t="array" ref="C470">INDEX(data!B:B,MATCH(1,(data!A:A=Endirim!A470)*(data!C:C=Endirim!B470),0))</f>
        <v>cam12</v>
      </c>
      <c r="D470" s="9">
        <f>VLOOKUP(C470,campaign!$A$2:$D$18,4,FALSE)</f>
        <v>65</v>
      </c>
      <c r="E470" s="9">
        <f>_xlfn.MAXIFS(data!G:G,data!A:A,Endirim!A470)</f>
        <v>65</v>
      </c>
      <c r="F470" s="9" t="str">
        <f>IF(E470=D470,"no discount",_xlfn.XLOOKUP(E470,campaign!$D$2:$D$18,campaign!$B$2:$B$18))</f>
        <v>no discount</v>
      </c>
    </row>
    <row r="471" spans="1:6" x14ac:dyDescent="0.3">
      <c r="A471" s="9" t="str">
        <f>customer!A471</f>
        <v>C0470</v>
      </c>
      <c r="B471" s="10">
        <f>_xlfn.MAXIFS(data!C:C,data!A:A,Endirim!A471)</f>
        <v>44665</v>
      </c>
      <c r="C471" s="9" t="str" cm="1">
        <f t="array" ref="C471">INDEX(data!B:B,MATCH(1,(data!A:A=Endirim!A471)*(data!C:C=Endirim!B471),0))</f>
        <v>cam09</v>
      </c>
      <c r="D471" s="9">
        <f>VLOOKUP(C471,campaign!$A$2:$D$18,4,FALSE)</f>
        <v>75</v>
      </c>
      <c r="E471" s="9">
        <f>_xlfn.MAXIFS(data!G:G,data!A:A,Endirim!A471)</f>
        <v>75</v>
      </c>
      <c r="F471" s="9" t="str">
        <f>IF(E471=D471,"no discount",_xlfn.XLOOKUP(E471,campaign!$D$2:$D$18,campaign!$B$2:$B$18))</f>
        <v>no discount</v>
      </c>
    </row>
    <row r="472" spans="1:6" x14ac:dyDescent="0.3">
      <c r="A472" s="9" t="str">
        <f>customer!A472</f>
        <v>C0471</v>
      </c>
      <c r="B472" s="10">
        <f>_xlfn.MAXIFS(data!C:C,data!A:A,Endirim!A472)</f>
        <v>45036</v>
      </c>
      <c r="C472" s="9" t="str" cm="1">
        <f t="array" ref="C472">INDEX(data!B:B,MATCH(1,(data!A:A=Endirim!A472)*(data!C:C=Endirim!B472),0))</f>
        <v>cam08</v>
      </c>
      <c r="D472" s="9">
        <f>VLOOKUP(C472,campaign!$A$2:$D$18,4,FALSE)</f>
        <v>27</v>
      </c>
      <c r="E472" s="9">
        <f>_xlfn.MAXIFS(data!G:G,data!A:A,Endirim!A472)</f>
        <v>75</v>
      </c>
      <c r="F472" s="9" t="str">
        <f>IF(E472=D472,"no discount",_xlfn.XLOOKUP(E472,campaign!$D$2:$D$18,campaign!$B$2:$B$18))</f>
        <v>OptOutMailings</v>
      </c>
    </row>
    <row r="473" spans="1:6" x14ac:dyDescent="0.3">
      <c r="A473" s="9" t="str">
        <f>customer!A473</f>
        <v>C0472</v>
      </c>
      <c r="B473" s="10">
        <f>_xlfn.MAXIFS(data!C:C,data!A:A,Endirim!A473)</f>
        <v>44996</v>
      </c>
      <c r="C473" s="9" t="str" cm="1">
        <f t="array" ref="C473">INDEX(data!B:B,MATCH(1,(data!A:A=Endirim!A473)*(data!C:C=Endirim!B473),0))</f>
        <v>cam07</v>
      </c>
      <c r="D473" s="9">
        <f>VLOOKUP(C473,campaign!$A$2:$D$18,4,FALSE)</f>
        <v>25</v>
      </c>
      <c r="E473" s="9">
        <f>_xlfn.MAXIFS(data!G:G,data!A:A,Endirim!A473)</f>
        <v>75</v>
      </c>
      <c r="F473" s="9" t="str">
        <f>IF(E473=D473,"no discount",_xlfn.XLOOKUP(E473,campaign!$D$2:$D$18,campaign!$B$2:$B$18))</f>
        <v>OptOutMailings</v>
      </c>
    </row>
    <row r="474" spans="1:6" x14ac:dyDescent="0.3">
      <c r="A474" s="9" t="str">
        <f>customer!A474</f>
        <v>C0473</v>
      </c>
      <c r="B474" s="10">
        <f>_xlfn.MAXIFS(data!C:C,data!A:A,Endirim!A474)</f>
        <v>45040</v>
      </c>
      <c r="C474" s="9" t="str" cm="1">
        <f t="array" ref="C474">INDEX(data!B:B,MATCH(1,(data!A:A=Endirim!A474)*(data!C:C=Endirim!B474),0))</f>
        <v>cam03</v>
      </c>
      <c r="D474" s="9">
        <f>VLOOKUP(C474,campaign!$A$2:$D$18,4,FALSE)</f>
        <v>62</v>
      </c>
      <c r="E474" s="9">
        <f>_xlfn.MAXIFS(data!G:G,data!A:A,Endirim!A474)</f>
        <v>66</v>
      </c>
      <c r="F474" s="9" t="str">
        <f>IF(E474=D474,"no discount",_xlfn.XLOOKUP(E474,campaign!$D$2:$D$18,campaign!$B$2:$B$18))</f>
        <v>NonUSTravel</v>
      </c>
    </row>
    <row r="475" spans="1:6" x14ac:dyDescent="0.3">
      <c r="A475" s="9" t="str">
        <f>customer!A475</f>
        <v>C0474</v>
      </c>
      <c r="B475" s="10">
        <f>_xlfn.MAXIFS(data!C:C,data!A:A,Endirim!A475)</f>
        <v>45037</v>
      </c>
      <c r="C475" s="9" t="str" cm="1">
        <f t="array" ref="C475">INDEX(data!B:B,MATCH(1,(data!A:A=Endirim!A475)*(data!C:C=Endirim!B475),0))</f>
        <v>cam04</v>
      </c>
      <c r="D475" s="9">
        <f>VLOOKUP(C475,campaign!$A$2:$D$18,4,FALSE)</f>
        <v>26</v>
      </c>
      <c r="E475" s="9">
        <f>_xlfn.MAXIFS(data!G:G,data!A:A,Endirim!A475)</f>
        <v>26</v>
      </c>
      <c r="F475" s="9" t="str">
        <f>IF(E475=D475,"no discount",_xlfn.XLOOKUP(E475,campaign!$D$2:$D$18,campaign!$B$2:$B$18))</f>
        <v>no discount</v>
      </c>
    </row>
    <row r="476" spans="1:6" x14ac:dyDescent="0.3">
      <c r="A476" s="9" t="str">
        <f>customer!A476</f>
        <v>C0475</v>
      </c>
      <c r="B476" s="10">
        <f>_xlfn.MAXIFS(data!C:C,data!A:A,Endirim!A476)</f>
        <v>44913</v>
      </c>
      <c r="C476" s="9" t="str" cm="1">
        <f t="array" ref="C476">INDEX(data!B:B,MATCH(1,(data!A:A=Endirim!A476)*(data!C:C=Endirim!B476),0))</f>
        <v>cam01</v>
      </c>
      <c r="D476" s="9">
        <f>VLOOKUP(C476,campaign!$A$2:$D$18,4,FALSE)</f>
        <v>10</v>
      </c>
      <c r="E476" s="9">
        <f>_xlfn.MAXIFS(data!G:G,data!A:A,Endirim!A476)</f>
        <v>62</v>
      </c>
      <c r="F476" s="9" t="str">
        <f>IF(E476=D476,"no discount",_xlfn.XLOOKUP(E476,campaign!$D$2:$D$18,campaign!$B$2:$B$18))</f>
        <v>HandsetWebCapable</v>
      </c>
    </row>
    <row r="477" spans="1:6" x14ac:dyDescent="0.3">
      <c r="A477" s="9" t="str">
        <f>customer!A477</f>
        <v>C0476</v>
      </c>
      <c r="B477" s="10">
        <f>_xlfn.MAXIFS(data!C:C,data!A:A,Endirim!A477)</f>
        <v>44781</v>
      </c>
      <c r="C477" s="9" t="str" cm="1">
        <f t="array" ref="C477">INDEX(data!B:B,MATCH(1,(data!A:A=Endirim!A477)*(data!C:C=Endirim!B477),0))</f>
        <v>cam15</v>
      </c>
      <c r="D477" s="9">
        <f>VLOOKUP(C477,campaign!$A$2:$D$18,4,FALSE)</f>
        <v>14</v>
      </c>
      <c r="E477" s="9">
        <f>_xlfn.MAXIFS(data!G:G,data!A:A,Endirim!A477)</f>
        <v>26</v>
      </c>
      <c r="F477" s="9" t="str">
        <f>IF(E477=D477,"no discount",_xlfn.XLOOKUP(E477,campaign!$D$2:$D$18,campaign!$B$2:$B$18))</f>
        <v>HandsetRefurbished</v>
      </c>
    </row>
    <row r="478" spans="1:6" x14ac:dyDescent="0.3">
      <c r="A478" s="9" t="str">
        <f>customer!A478</f>
        <v>C0477</v>
      </c>
      <c r="B478" s="10">
        <f>_xlfn.MAXIFS(data!C:C,data!A:A,Endirim!A478)</f>
        <v>44731</v>
      </c>
      <c r="C478" s="9" t="str" cm="1">
        <f t="array" ref="C478">INDEX(data!B:B,MATCH(1,(data!A:A=Endirim!A478)*(data!C:C=Endirim!B478),0))</f>
        <v>cam06</v>
      </c>
      <c r="D478" s="9">
        <f>VLOOKUP(C478,campaign!$A$2:$D$18,4,FALSE)</f>
        <v>13</v>
      </c>
      <c r="E478" s="9">
        <f>_xlfn.MAXIFS(data!G:G,data!A:A,Endirim!A478)</f>
        <v>16</v>
      </c>
      <c r="F478" s="9" t="str">
        <f>IF(E478=D478,"no discount",_xlfn.XLOOKUP(E478,campaign!$D$2:$D$18,campaign!$B$2:$B$18))</f>
        <v>MadeCallToRetentionTeam</v>
      </c>
    </row>
    <row r="479" spans="1:6" x14ac:dyDescent="0.3">
      <c r="A479" s="9" t="str">
        <f>customer!A479</f>
        <v>C0478</v>
      </c>
      <c r="B479" s="10">
        <f>_xlfn.MAXIFS(data!C:C,data!A:A,Endirim!A479)</f>
        <v>44916</v>
      </c>
      <c r="C479" s="9" t="str" cm="1">
        <f t="array" ref="C479">INDEX(data!B:B,MATCH(1,(data!A:A=Endirim!A479)*(data!C:C=Endirim!B479),0))</f>
        <v>cam13</v>
      </c>
      <c r="D479" s="9">
        <f>VLOOKUP(C479,campaign!$A$2:$D$18,4,FALSE)</f>
        <v>25</v>
      </c>
      <c r="E479" s="9">
        <f>_xlfn.MAXIFS(data!G:G,data!A:A,Endirim!A479)</f>
        <v>25</v>
      </c>
      <c r="F479" s="9" t="str">
        <f>IF(E479=D479,"no discount",_xlfn.XLOOKUP(E479,campaign!$D$2:$D$18,campaign!$B$2:$B$18))</f>
        <v>no discount</v>
      </c>
    </row>
    <row r="480" spans="1:6" x14ac:dyDescent="0.3">
      <c r="A480" s="9" t="str">
        <f>customer!A480</f>
        <v>C0479</v>
      </c>
      <c r="B480" s="10">
        <f>_xlfn.MAXIFS(data!C:C,data!A:A,Endirim!A480)</f>
        <v>44753</v>
      </c>
      <c r="C480" s="9" t="str" cm="1">
        <f t="array" ref="C480">INDEX(data!B:B,MATCH(1,(data!A:A=Endirim!A480)*(data!C:C=Endirim!B480),0))</f>
        <v>cam04</v>
      </c>
      <c r="D480" s="9">
        <f>VLOOKUP(C480,campaign!$A$2:$D$18,4,FALSE)</f>
        <v>26</v>
      </c>
      <c r="E480" s="9">
        <f>_xlfn.MAXIFS(data!G:G,data!A:A,Endirim!A480)</f>
        <v>66</v>
      </c>
      <c r="F480" s="9" t="str">
        <f>IF(E480=D480,"no discount",_xlfn.XLOOKUP(E480,campaign!$D$2:$D$18,campaign!$B$2:$B$18))</f>
        <v>NonUSTravel</v>
      </c>
    </row>
    <row r="481" spans="1:6" x14ac:dyDescent="0.3">
      <c r="A481" s="9" t="str">
        <f>customer!A481</f>
        <v>C0480</v>
      </c>
      <c r="B481" s="10">
        <f>_xlfn.MAXIFS(data!C:C,data!A:A,Endirim!A481)</f>
        <v>44956</v>
      </c>
      <c r="C481" s="9" t="str" cm="1">
        <f t="array" ref="C481">INDEX(data!B:B,MATCH(1,(data!A:A=Endirim!A481)*(data!C:C=Endirim!B481),0))</f>
        <v>cam12</v>
      </c>
      <c r="D481" s="9">
        <f>VLOOKUP(C481,campaign!$A$2:$D$18,4,FALSE)</f>
        <v>65</v>
      </c>
      <c r="E481" s="9">
        <f>_xlfn.MAXIFS(data!G:G,data!A:A,Endirim!A481)</f>
        <v>65</v>
      </c>
      <c r="F481" s="9" t="str">
        <f>IF(E481=D481,"no discount",_xlfn.XLOOKUP(E481,campaign!$D$2:$D$18,campaign!$B$2:$B$18))</f>
        <v>no discount</v>
      </c>
    </row>
    <row r="482" spans="1:6" x14ac:dyDescent="0.3">
      <c r="A482" s="9" t="str">
        <f>customer!A482</f>
        <v>C0481</v>
      </c>
      <c r="B482" s="10">
        <f>_xlfn.MAXIFS(data!C:C,data!A:A,Endirim!A482)</f>
        <v>44857</v>
      </c>
      <c r="C482" s="9" t="str" cm="1">
        <f t="array" ref="C482">INDEX(data!B:B,MATCH(1,(data!A:A=Endirim!A482)*(data!C:C=Endirim!B482),0))</f>
        <v>cam09</v>
      </c>
      <c r="D482" s="9">
        <f>VLOOKUP(C482,campaign!$A$2:$D$18,4,FALSE)</f>
        <v>75</v>
      </c>
      <c r="E482" s="9">
        <f>_xlfn.MAXIFS(data!G:G,data!A:A,Endirim!A482)</f>
        <v>75</v>
      </c>
      <c r="F482" s="9" t="str">
        <f>IF(E482=D482,"no discount",_xlfn.XLOOKUP(E482,campaign!$D$2:$D$18,campaign!$B$2:$B$18))</f>
        <v>no discount</v>
      </c>
    </row>
    <row r="483" spans="1:6" x14ac:dyDescent="0.3">
      <c r="A483" s="9" t="str">
        <f>customer!A483</f>
        <v>C0482</v>
      </c>
      <c r="B483" s="10">
        <f>_xlfn.MAXIFS(data!C:C,data!A:A,Endirim!A483)</f>
        <v>44577</v>
      </c>
      <c r="C483" s="9" t="str" cm="1">
        <f t="array" ref="C483">INDEX(data!B:B,MATCH(1,(data!A:A=Endirim!A483)*(data!C:C=Endirim!B483),0))</f>
        <v>cam02</v>
      </c>
      <c r="D483" s="9">
        <f>VLOOKUP(C483,campaign!$A$2:$D$18,4,FALSE)</f>
        <v>26</v>
      </c>
      <c r="E483" s="9">
        <f>_xlfn.MAXIFS(data!G:G,data!A:A,Endirim!A483)</f>
        <v>26</v>
      </c>
      <c r="F483" s="9" t="str">
        <f>IF(E483=D483,"no discount",_xlfn.XLOOKUP(E483,campaign!$D$2:$D$18,campaign!$B$2:$B$18))</f>
        <v>no discount</v>
      </c>
    </row>
    <row r="484" spans="1:6" x14ac:dyDescent="0.3">
      <c r="A484" s="9" t="str">
        <f>customer!A484</f>
        <v>C0483</v>
      </c>
      <c r="B484" s="10">
        <f>_xlfn.MAXIFS(data!C:C,data!A:A,Endirim!A484)</f>
        <v>44745</v>
      </c>
      <c r="C484" s="9" t="str" cm="1">
        <f t="array" ref="C484">INDEX(data!B:B,MATCH(1,(data!A:A=Endirim!A484)*(data!C:C=Endirim!B484),0))</f>
        <v>cam01</v>
      </c>
      <c r="D484" s="9">
        <f>VLOOKUP(C484,campaign!$A$2:$D$18,4,FALSE)</f>
        <v>10</v>
      </c>
      <c r="E484" s="9">
        <f>_xlfn.MAXIFS(data!G:G,data!A:A,Endirim!A484)</f>
        <v>25</v>
      </c>
      <c r="F484" s="9" t="str">
        <f>IF(E484=D484,"no discount",_xlfn.XLOOKUP(E484,campaign!$D$2:$D$18,campaign!$B$2:$B$18))</f>
        <v>BuysViaMailOrder</v>
      </c>
    </row>
    <row r="485" spans="1:6" x14ac:dyDescent="0.3">
      <c r="A485" s="9" t="str">
        <f>customer!A485</f>
        <v>C0484</v>
      </c>
      <c r="B485" s="10">
        <f>_xlfn.MAXIFS(data!C:C,data!A:A,Endirim!A485)</f>
        <v>44883</v>
      </c>
      <c r="C485" s="9" t="str" cm="1">
        <f t="array" ref="C485">INDEX(data!B:B,MATCH(1,(data!A:A=Endirim!A485)*(data!C:C=Endirim!B485),0))</f>
        <v>cam07</v>
      </c>
      <c r="D485" s="9">
        <f>VLOOKUP(C485,campaign!$A$2:$D$18,4,FALSE)</f>
        <v>25</v>
      </c>
      <c r="E485" s="9">
        <f>_xlfn.MAXIFS(data!G:G,data!A:A,Endirim!A485)</f>
        <v>62</v>
      </c>
      <c r="F485" s="9" t="str">
        <f>IF(E485=D485,"no discount",_xlfn.XLOOKUP(E485,campaign!$D$2:$D$18,campaign!$B$2:$B$18))</f>
        <v>HandsetWebCapable</v>
      </c>
    </row>
    <row r="486" spans="1:6" x14ac:dyDescent="0.3">
      <c r="A486" s="9" t="str">
        <f>customer!A486</f>
        <v>C0485</v>
      </c>
      <c r="B486" s="10">
        <f>_xlfn.MAXIFS(data!C:C,data!A:A,Endirim!A486)</f>
        <v>45021</v>
      </c>
      <c r="C486" s="9" t="str" cm="1">
        <f t="array" ref="C486">INDEX(data!B:B,MATCH(1,(data!A:A=Endirim!A486)*(data!C:C=Endirim!B486),0))</f>
        <v>cam08</v>
      </c>
      <c r="D486" s="9">
        <f>VLOOKUP(C486,campaign!$A$2:$D$18,4,FALSE)</f>
        <v>27</v>
      </c>
      <c r="E486" s="9">
        <f>_xlfn.MAXIFS(data!G:G,data!A:A,Endirim!A486)</f>
        <v>27</v>
      </c>
      <c r="F486" s="9" t="str">
        <f>IF(E486=D486,"no discount",_xlfn.XLOOKUP(E486,campaign!$D$2:$D$18,campaign!$B$2:$B$18))</f>
        <v>no discount</v>
      </c>
    </row>
    <row r="487" spans="1:6" x14ac:dyDescent="0.3">
      <c r="A487" s="9" t="str">
        <f>customer!A487</f>
        <v>C0486</v>
      </c>
      <c r="B487" s="10">
        <f>_xlfn.MAXIFS(data!C:C,data!A:A,Endirim!A487)</f>
        <v>44821</v>
      </c>
      <c r="C487" s="9" t="str" cm="1">
        <f t="array" ref="C487">INDEX(data!B:B,MATCH(1,(data!A:A=Endirim!A487)*(data!C:C=Endirim!B487),0))</f>
        <v>cam16</v>
      </c>
      <c r="D487" s="9">
        <f>VLOOKUP(C487,campaign!$A$2:$D$18,4,FALSE)</f>
        <v>16</v>
      </c>
      <c r="E487" s="9">
        <f>_xlfn.MAXIFS(data!G:G,data!A:A,Endirim!A487)</f>
        <v>25</v>
      </c>
      <c r="F487" s="9" t="str">
        <f>IF(E487=D487,"no discount",_xlfn.XLOOKUP(E487,campaign!$D$2:$D$18,campaign!$B$2:$B$18))</f>
        <v>BuysViaMailOrder</v>
      </c>
    </row>
    <row r="488" spans="1:6" x14ac:dyDescent="0.3">
      <c r="A488" s="9" t="str">
        <f>customer!A488</f>
        <v>C0487</v>
      </c>
      <c r="B488" s="10">
        <f>_xlfn.MAXIFS(data!C:C,data!A:A,Endirim!A488)</f>
        <v>44894</v>
      </c>
      <c r="C488" s="9" t="str" cm="1">
        <f t="array" ref="C488">INDEX(data!B:B,MATCH(1,(data!A:A=Endirim!A488)*(data!C:C=Endirim!B488),0))</f>
        <v>cam16</v>
      </c>
      <c r="D488" s="9">
        <f>VLOOKUP(C488,campaign!$A$2:$D$18,4,FALSE)</f>
        <v>16</v>
      </c>
      <c r="E488" s="9">
        <f>_xlfn.MAXIFS(data!G:G,data!A:A,Endirim!A488)</f>
        <v>25</v>
      </c>
      <c r="F488" s="9" t="str">
        <f>IF(E488=D488,"no discount",_xlfn.XLOOKUP(E488,campaign!$D$2:$D$18,campaign!$B$2:$B$18))</f>
        <v>BuysViaMailOrder</v>
      </c>
    </row>
    <row r="489" spans="1:6" x14ac:dyDescent="0.3">
      <c r="A489" s="9" t="str">
        <f>customer!A489</f>
        <v>C0488</v>
      </c>
      <c r="B489" s="10">
        <f>_xlfn.MAXIFS(data!C:C,data!A:A,Endirim!A489)</f>
        <v>44944</v>
      </c>
      <c r="C489" s="9" t="str" cm="1">
        <f t="array" ref="C489">INDEX(data!B:B,MATCH(1,(data!A:A=Endirim!A489)*(data!C:C=Endirim!B489),0))</f>
        <v>cam02</v>
      </c>
      <c r="D489" s="9">
        <f>VLOOKUP(C489,campaign!$A$2:$D$18,4,FALSE)</f>
        <v>26</v>
      </c>
      <c r="E489" s="9">
        <f>_xlfn.MAXIFS(data!G:G,data!A:A,Endirim!A489)</f>
        <v>26</v>
      </c>
      <c r="F489" s="9" t="str">
        <f>IF(E489=D489,"no discount",_xlfn.XLOOKUP(E489,campaign!$D$2:$D$18,campaign!$B$2:$B$18))</f>
        <v>no discount</v>
      </c>
    </row>
    <row r="490" spans="1:6" x14ac:dyDescent="0.3">
      <c r="A490" s="9" t="str">
        <f>customer!A490</f>
        <v>C0489</v>
      </c>
      <c r="B490" s="10">
        <f>_xlfn.MAXIFS(data!C:C,data!A:A,Endirim!A490)</f>
        <v>45035</v>
      </c>
      <c r="C490" s="9" t="str" cm="1">
        <f t="array" ref="C490">INDEX(data!B:B,MATCH(1,(data!A:A=Endirim!A490)*(data!C:C=Endirim!B490),0))</f>
        <v>cam17</v>
      </c>
      <c r="D490" s="9">
        <f>VLOOKUP(C490,campaign!$A$2:$D$18,4,FALSE)</f>
        <v>29</v>
      </c>
      <c r="E490" s="9">
        <f>_xlfn.MAXIFS(data!G:G,data!A:A,Endirim!A490)</f>
        <v>66</v>
      </c>
      <c r="F490" s="9" t="str">
        <f>IF(E490=D490,"no discount",_xlfn.XLOOKUP(E490,campaign!$D$2:$D$18,campaign!$B$2:$B$18))</f>
        <v>NonUSTravel</v>
      </c>
    </row>
    <row r="491" spans="1:6" x14ac:dyDescent="0.3">
      <c r="A491" s="9" t="str">
        <f>customer!A491</f>
        <v>C0490</v>
      </c>
      <c r="B491" s="10">
        <f>_xlfn.MAXIFS(data!C:C,data!A:A,Endirim!A491)</f>
        <v>45033</v>
      </c>
      <c r="C491" s="9" t="str" cm="1">
        <f t="array" ref="C491">INDEX(data!B:B,MATCH(1,(data!A:A=Endirim!A491)*(data!C:C=Endirim!B491),0))</f>
        <v>cam05</v>
      </c>
      <c r="D491" s="9">
        <f>VLOOKUP(C491,campaign!$A$2:$D$18,4,FALSE)</f>
        <v>22</v>
      </c>
      <c r="E491" s="9">
        <f>_xlfn.MAXIFS(data!G:G,data!A:A,Endirim!A491)</f>
        <v>22</v>
      </c>
      <c r="F491" s="9" t="str">
        <f>IF(E491=D491,"no discount",_xlfn.XLOOKUP(E491,campaign!$D$2:$D$18,campaign!$B$2:$B$18))</f>
        <v>no discount</v>
      </c>
    </row>
    <row r="492" spans="1:6" x14ac:dyDescent="0.3">
      <c r="A492" s="9" t="str">
        <f>customer!A492</f>
        <v>C0491</v>
      </c>
      <c r="B492" s="10">
        <f>_xlfn.MAXIFS(data!C:C,data!A:A,Endirim!A492)</f>
        <v>44925</v>
      </c>
      <c r="C492" s="9" t="str" cm="1">
        <f t="array" ref="C492">INDEX(data!B:B,MATCH(1,(data!A:A=Endirim!A492)*(data!C:C=Endirim!B492),0))</f>
        <v>cam03</v>
      </c>
      <c r="D492" s="9">
        <f>VLOOKUP(C492,campaign!$A$2:$D$18,4,FALSE)</f>
        <v>62</v>
      </c>
      <c r="E492" s="9">
        <f>_xlfn.MAXIFS(data!G:G,data!A:A,Endirim!A492)</f>
        <v>75</v>
      </c>
      <c r="F492" s="9" t="str">
        <f>IF(E492=D492,"no discount",_xlfn.XLOOKUP(E492,campaign!$D$2:$D$18,campaign!$B$2:$B$18))</f>
        <v>OptOutMailings</v>
      </c>
    </row>
    <row r="493" spans="1:6" x14ac:dyDescent="0.3">
      <c r="A493" s="9" t="str">
        <f>customer!A493</f>
        <v>C0492</v>
      </c>
      <c r="B493" s="10">
        <f>_xlfn.MAXIFS(data!C:C,data!A:A,Endirim!A493)</f>
        <v>44772</v>
      </c>
      <c r="C493" s="9" t="str" cm="1">
        <f t="array" ref="C493">INDEX(data!B:B,MATCH(1,(data!A:A=Endirim!A493)*(data!C:C=Endirim!B493),0))</f>
        <v>cam11</v>
      </c>
      <c r="D493" s="9">
        <f>VLOOKUP(C493,campaign!$A$2:$D$18,4,FALSE)</f>
        <v>62</v>
      </c>
      <c r="E493" s="9">
        <f>_xlfn.MAXIFS(data!G:G,data!A:A,Endirim!A493)</f>
        <v>66</v>
      </c>
      <c r="F493" s="9" t="str">
        <f>IF(E493=D493,"no discount",_xlfn.XLOOKUP(E493,campaign!$D$2:$D$18,campaign!$B$2:$B$18))</f>
        <v>NonUSTravel</v>
      </c>
    </row>
    <row r="494" spans="1:6" x14ac:dyDescent="0.3">
      <c r="A494" s="9" t="str">
        <f>customer!A494</f>
        <v>C0493</v>
      </c>
      <c r="B494" s="10">
        <f>_xlfn.MAXIFS(data!C:C,data!A:A,Endirim!A494)</f>
        <v>44738</v>
      </c>
      <c r="C494" s="9" t="str" cm="1">
        <f t="array" ref="C494">INDEX(data!B:B,MATCH(1,(data!A:A=Endirim!A494)*(data!C:C=Endirim!B494),0))</f>
        <v>cam03</v>
      </c>
      <c r="D494" s="9">
        <f>VLOOKUP(C494,campaign!$A$2:$D$18,4,FALSE)</f>
        <v>62</v>
      </c>
      <c r="E494" s="9">
        <f>_xlfn.MAXIFS(data!G:G,data!A:A,Endirim!A494)</f>
        <v>62</v>
      </c>
      <c r="F494" s="9" t="str">
        <f>IF(E494=D494,"no discount",_xlfn.XLOOKUP(E494,campaign!$D$2:$D$18,campaign!$B$2:$B$18))</f>
        <v>no discount</v>
      </c>
    </row>
    <row r="495" spans="1:6" x14ac:dyDescent="0.3">
      <c r="A495" s="9" t="str">
        <f>customer!A495</f>
        <v>C0494</v>
      </c>
      <c r="B495" s="10">
        <f>_xlfn.MAXIFS(data!C:C,data!A:A,Endirim!A495)</f>
        <v>45019</v>
      </c>
      <c r="C495" s="9" t="str" cm="1">
        <f t="array" ref="C495">INDEX(data!B:B,MATCH(1,(data!A:A=Endirim!A495)*(data!C:C=Endirim!B495),0))</f>
        <v>cam16</v>
      </c>
      <c r="D495" s="9">
        <f>VLOOKUP(C495,campaign!$A$2:$D$18,4,FALSE)</f>
        <v>16</v>
      </c>
      <c r="E495" s="9">
        <f>_xlfn.MAXIFS(data!G:G,data!A:A,Endirim!A495)</f>
        <v>25</v>
      </c>
      <c r="F495" s="9" t="str">
        <f>IF(E495=D495,"no discount",_xlfn.XLOOKUP(E495,campaign!$D$2:$D$18,campaign!$B$2:$B$18))</f>
        <v>BuysViaMailOrder</v>
      </c>
    </row>
    <row r="496" spans="1:6" x14ac:dyDescent="0.3">
      <c r="A496" s="9" t="str">
        <f>customer!A496</f>
        <v>C0495</v>
      </c>
      <c r="B496" s="10">
        <f>_xlfn.MAXIFS(data!C:C,data!A:A,Endirim!A496)</f>
        <v>44712</v>
      </c>
      <c r="C496" s="9" t="str" cm="1">
        <f t="array" ref="C496">INDEX(data!B:B,MATCH(1,(data!A:A=Endirim!A496)*(data!C:C=Endirim!B496),0))</f>
        <v>cam12</v>
      </c>
      <c r="D496" s="9">
        <f>VLOOKUP(C496,campaign!$A$2:$D$18,4,FALSE)</f>
        <v>65</v>
      </c>
      <c r="E496" s="9">
        <f>_xlfn.MAXIFS(data!G:G,data!A:A,Endirim!A496)</f>
        <v>75</v>
      </c>
      <c r="F496" s="9" t="str">
        <f>IF(E496=D496,"no discount",_xlfn.XLOOKUP(E496,campaign!$D$2:$D$18,campaign!$B$2:$B$18))</f>
        <v>OptOutMailings</v>
      </c>
    </row>
    <row r="497" spans="1:6" x14ac:dyDescent="0.3">
      <c r="A497" s="9" t="str">
        <f>customer!A497</f>
        <v>C0496</v>
      </c>
      <c r="B497" s="10">
        <f>_xlfn.MAXIFS(data!C:C,data!A:A,Endirim!A497)</f>
        <v>44992</v>
      </c>
      <c r="C497" s="9" t="str" cm="1">
        <f t="array" ref="C497">INDEX(data!B:B,MATCH(1,(data!A:A=Endirim!A497)*(data!C:C=Endirim!B497),0))</f>
        <v>cam08</v>
      </c>
      <c r="D497" s="9">
        <f>VLOOKUP(C497,campaign!$A$2:$D$18,4,FALSE)</f>
        <v>27</v>
      </c>
      <c r="E497" s="9">
        <f>_xlfn.MAXIFS(data!G:G,data!A:A,Endirim!A497)</f>
        <v>29</v>
      </c>
      <c r="F497" s="9" t="str">
        <f>IF(E497=D497,"no discount",_xlfn.XLOOKUP(E497,campaign!$D$2:$D$18,campaign!$B$2:$B$18))</f>
        <v>MaritalStatus</v>
      </c>
    </row>
    <row r="498" spans="1:6" x14ac:dyDescent="0.3">
      <c r="A498" s="9" t="str">
        <f>customer!A498</f>
        <v>C0497</v>
      </c>
      <c r="B498" s="10">
        <f>_xlfn.MAXIFS(data!C:C,data!A:A,Endirim!A498)</f>
        <v>44568</v>
      </c>
      <c r="C498" s="9" t="str" cm="1">
        <f t="array" ref="C498">INDEX(data!B:B,MATCH(1,(data!A:A=Endirim!A498)*(data!C:C=Endirim!B498),0))</f>
        <v>cam06</v>
      </c>
      <c r="D498" s="9">
        <f>VLOOKUP(C498,campaign!$A$2:$D$18,4,FALSE)</f>
        <v>13</v>
      </c>
      <c r="E498" s="9">
        <f>_xlfn.MAXIFS(data!G:G,data!A:A,Endirim!A498)</f>
        <v>13</v>
      </c>
      <c r="F498" s="9" t="str">
        <f>IF(E498=D498,"no discount",_xlfn.XLOOKUP(E498,campaign!$D$2:$D$18,campaign!$B$2:$B$18))</f>
        <v>no discount</v>
      </c>
    </row>
    <row r="499" spans="1:6" x14ac:dyDescent="0.3">
      <c r="A499" s="9" t="str">
        <f>customer!A499</f>
        <v>C0498</v>
      </c>
      <c r="B499" s="10">
        <f>_xlfn.MAXIFS(data!C:C,data!A:A,Endirim!A499)</f>
        <v>44978</v>
      </c>
      <c r="C499" s="9" t="str" cm="1">
        <f t="array" ref="C499">INDEX(data!B:B,MATCH(1,(data!A:A=Endirim!A499)*(data!C:C=Endirim!B499),0))</f>
        <v>cam04</v>
      </c>
      <c r="D499" s="9">
        <f>VLOOKUP(C499,campaign!$A$2:$D$18,4,FALSE)</f>
        <v>26</v>
      </c>
      <c r="E499" s="9">
        <f>_xlfn.MAXIFS(data!G:G,data!A:A,Endirim!A499)</f>
        <v>65</v>
      </c>
      <c r="F499" s="9" t="str">
        <f>IF(E499=D499,"no discount",_xlfn.XLOOKUP(E499,campaign!$D$2:$D$18,campaign!$B$2:$B$18))</f>
        <v>HasCreditCard</v>
      </c>
    </row>
    <row r="500" spans="1:6" x14ac:dyDescent="0.3">
      <c r="A500" s="9" t="str">
        <f>customer!A500</f>
        <v>C0499</v>
      </c>
      <c r="B500" s="10">
        <f>_xlfn.MAXIFS(data!C:C,data!A:A,Endirim!A500)</f>
        <v>44871</v>
      </c>
      <c r="C500" s="9" t="str" cm="1">
        <f t="array" ref="C500">INDEX(data!B:B,MATCH(1,(data!A:A=Endirim!A500)*(data!C:C=Endirim!B500),0))</f>
        <v>cam14</v>
      </c>
      <c r="D500" s="9">
        <f>VLOOKUP(C500,campaign!$A$2:$D$18,4,FALSE)</f>
        <v>28</v>
      </c>
      <c r="E500" s="9">
        <f>_xlfn.MAXIFS(data!G:G,data!A:A,Endirim!A500)</f>
        <v>28</v>
      </c>
      <c r="F500" s="9" t="str">
        <f>IF(E500=D500,"no discount",_xlfn.XLOOKUP(E500,campaign!$D$2:$D$18,campaign!$B$2:$B$18))</f>
        <v>no discount</v>
      </c>
    </row>
    <row r="501" spans="1:6" x14ac:dyDescent="0.3">
      <c r="A501" s="9" t="str">
        <f>customer!A501</f>
        <v>C0500</v>
      </c>
      <c r="B501" s="10">
        <f>_xlfn.MAXIFS(data!C:C,data!A:A,Endirim!A501)</f>
        <v>44750</v>
      </c>
      <c r="C501" s="9" t="str" cm="1">
        <f t="array" ref="C501">INDEX(data!B:B,MATCH(1,(data!A:A=Endirim!A501)*(data!C:C=Endirim!B501),0))</f>
        <v>cam01</v>
      </c>
      <c r="D501" s="9">
        <f>VLOOKUP(C501,campaign!$A$2:$D$18,4,FALSE)</f>
        <v>10</v>
      </c>
      <c r="E501" s="9">
        <f>_xlfn.MAXIFS(data!G:G,data!A:A,Endirim!A501)</f>
        <v>14</v>
      </c>
      <c r="F501" s="9" t="str">
        <f>IF(E501=D501,"no discount",_xlfn.XLOOKUP(E501,campaign!$D$2:$D$18,campaign!$B$2:$B$18))</f>
        <v>OwnsMotorcycle</v>
      </c>
    </row>
    <row r="502" spans="1:6" x14ac:dyDescent="0.3">
      <c r="A502" s="9" t="str">
        <f>customer!A502</f>
        <v>C0501</v>
      </c>
      <c r="B502" s="10">
        <f>_xlfn.MAXIFS(data!C:C,data!A:A,Endirim!A502)</f>
        <v>44980</v>
      </c>
      <c r="C502" s="9" t="str" cm="1">
        <f t="array" ref="C502">INDEX(data!B:B,MATCH(1,(data!A:A=Endirim!A502)*(data!C:C=Endirim!B502),0))</f>
        <v>cam14</v>
      </c>
      <c r="D502" s="9">
        <f>VLOOKUP(C502,campaign!$A$2:$D$18,4,FALSE)</f>
        <v>28</v>
      </c>
      <c r="E502" s="9">
        <f>_xlfn.MAXIFS(data!G:G,data!A:A,Endirim!A502)</f>
        <v>62</v>
      </c>
      <c r="F502" s="9" t="str">
        <f>IF(E502=D502,"no discount",_xlfn.XLOOKUP(E502,campaign!$D$2:$D$18,campaign!$B$2:$B$18))</f>
        <v>HandsetWebCapable</v>
      </c>
    </row>
    <row r="503" spans="1:6" x14ac:dyDescent="0.3">
      <c r="A503" s="9" t="str">
        <f>customer!A503</f>
        <v>C0502</v>
      </c>
      <c r="B503" s="10">
        <f>_xlfn.MAXIFS(data!C:C,data!A:A,Endirim!A503)</f>
        <v>45033</v>
      </c>
      <c r="C503" s="9" t="str" cm="1">
        <f t="array" ref="C503">INDEX(data!B:B,MATCH(1,(data!A:A=Endirim!A503)*(data!C:C=Endirim!B503),0))</f>
        <v>cam15</v>
      </c>
      <c r="D503" s="9">
        <f>VLOOKUP(C503,campaign!$A$2:$D$18,4,FALSE)</f>
        <v>14</v>
      </c>
      <c r="E503" s="9">
        <f>_xlfn.MAXIFS(data!G:G,data!A:A,Endirim!A503)</f>
        <v>26</v>
      </c>
      <c r="F503" s="9" t="str">
        <f>IF(E503=D503,"no discount",_xlfn.XLOOKUP(E503,campaign!$D$2:$D$18,campaign!$B$2:$B$18))</f>
        <v>HandsetRefurbished</v>
      </c>
    </row>
    <row r="504" spans="1:6" x14ac:dyDescent="0.3">
      <c r="A504" s="9" t="str">
        <f>customer!A504</f>
        <v>C0503</v>
      </c>
      <c r="B504" s="10">
        <f>_xlfn.MAXIFS(data!C:C,data!A:A,Endirim!A504)</f>
        <v>44900</v>
      </c>
      <c r="C504" s="9" t="str" cm="1">
        <f t="array" ref="C504">INDEX(data!B:B,MATCH(1,(data!A:A=Endirim!A504)*(data!C:C=Endirim!B504),0))</f>
        <v>cam09</v>
      </c>
      <c r="D504" s="9">
        <f>VLOOKUP(C504,campaign!$A$2:$D$18,4,FALSE)</f>
        <v>75</v>
      </c>
      <c r="E504" s="9">
        <f>_xlfn.MAXIFS(data!G:G,data!A:A,Endirim!A504)</f>
        <v>75</v>
      </c>
      <c r="F504" s="9" t="str">
        <f>IF(E504=D504,"no discount",_xlfn.XLOOKUP(E504,campaign!$D$2:$D$18,campaign!$B$2:$B$18))</f>
        <v>no discount</v>
      </c>
    </row>
    <row r="505" spans="1:6" x14ac:dyDescent="0.3">
      <c r="A505" s="9" t="str">
        <f>customer!A505</f>
        <v>C0504</v>
      </c>
      <c r="B505" s="10">
        <f>_xlfn.MAXIFS(data!C:C,data!A:A,Endirim!A505)</f>
        <v>44805</v>
      </c>
      <c r="C505" s="9" t="str" cm="1">
        <f t="array" ref="C505">INDEX(data!B:B,MATCH(1,(data!A:A=Endirim!A505)*(data!C:C=Endirim!B505),0))</f>
        <v>cam03</v>
      </c>
      <c r="D505" s="9">
        <f>VLOOKUP(C505,campaign!$A$2:$D$18,4,FALSE)</f>
        <v>62</v>
      </c>
      <c r="E505" s="9">
        <f>_xlfn.MAXIFS(data!G:G,data!A:A,Endirim!A505)</f>
        <v>62</v>
      </c>
      <c r="F505" s="9" t="str">
        <f>IF(E505=D505,"no discount",_xlfn.XLOOKUP(E505,campaign!$D$2:$D$18,campaign!$B$2:$B$18))</f>
        <v>no discount</v>
      </c>
    </row>
    <row r="506" spans="1:6" x14ac:dyDescent="0.3">
      <c r="A506" s="9" t="str">
        <f>customer!A506</f>
        <v>C0505</v>
      </c>
      <c r="B506" s="10">
        <f>_xlfn.MAXIFS(data!C:C,data!A:A,Endirim!A506)</f>
        <v>44869</v>
      </c>
      <c r="C506" s="9" t="str" cm="1">
        <f t="array" ref="C506">INDEX(data!B:B,MATCH(1,(data!A:A=Endirim!A506)*(data!C:C=Endirim!B506),0))</f>
        <v>cam14</v>
      </c>
      <c r="D506" s="9">
        <f>VLOOKUP(C506,campaign!$A$2:$D$18,4,FALSE)</f>
        <v>28</v>
      </c>
      <c r="E506" s="9">
        <f>_xlfn.MAXIFS(data!G:G,data!A:A,Endirim!A506)</f>
        <v>66</v>
      </c>
      <c r="F506" s="9" t="str">
        <f>IF(E506=D506,"no discount",_xlfn.XLOOKUP(E506,campaign!$D$2:$D$18,campaign!$B$2:$B$18))</f>
        <v>NonUSTravel</v>
      </c>
    </row>
    <row r="507" spans="1:6" x14ac:dyDescent="0.3">
      <c r="A507" s="9" t="str">
        <f>customer!A507</f>
        <v>C0506</v>
      </c>
      <c r="B507" s="10">
        <f>_xlfn.MAXIFS(data!C:C,data!A:A,Endirim!A507)</f>
        <v>44982</v>
      </c>
      <c r="C507" s="9" t="str" cm="1">
        <f t="array" ref="C507">INDEX(data!B:B,MATCH(1,(data!A:A=Endirim!A507)*(data!C:C=Endirim!B507),0))</f>
        <v>cam15</v>
      </c>
      <c r="D507" s="9">
        <f>VLOOKUP(C507,campaign!$A$2:$D$18,4,FALSE)</f>
        <v>14</v>
      </c>
      <c r="E507" s="9">
        <f>_xlfn.MAXIFS(data!G:G,data!A:A,Endirim!A507)</f>
        <v>14</v>
      </c>
      <c r="F507" s="9" t="str">
        <f>IF(E507=D507,"no discount",_xlfn.XLOOKUP(E507,campaign!$D$2:$D$18,campaign!$B$2:$B$18))</f>
        <v>no discount</v>
      </c>
    </row>
    <row r="508" spans="1:6" x14ac:dyDescent="0.3">
      <c r="A508" s="9" t="str">
        <f>customer!A508</f>
        <v>C0507</v>
      </c>
      <c r="B508" s="10">
        <f>_xlfn.MAXIFS(data!C:C,data!A:A,Endirim!A508)</f>
        <v>44622</v>
      </c>
      <c r="C508" s="9" t="str" cm="1">
        <f t="array" ref="C508">INDEX(data!B:B,MATCH(1,(data!A:A=Endirim!A508)*(data!C:C=Endirim!B508),0))</f>
        <v>cam02</v>
      </c>
      <c r="D508" s="9">
        <f>VLOOKUP(C508,campaign!$A$2:$D$18,4,FALSE)</f>
        <v>26</v>
      </c>
      <c r="E508" s="9">
        <f>_xlfn.MAXIFS(data!G:G,data!A:A,Endirim!A508)</f>
        <v>26</v>
      </c>
      <c r="F508" s="9" t="str">
        <f>IF(E508=D508,"no discount",_xlfn.XLOOKUP(E508,campaign!$D$2:$D$18,campaign!$B$2:$B$18))</f>
        <v>no discount</v>
      </c>
    </row>
    <row r="509" spans="1:6" x14ac:dyDescent="0.3">
      <c r="A509" s="9" t="str">
        <f>customer!A509</f>
        <v>C0508</v>
      </c>
      <c r="B509" s="10">
        <f>_xlfn.MAXIFS(data!C:C,data!A:A,Endirim!A509)</f>
        <v>44992</v>
      </c>
      <c r="C509" s="9" t="str" cm="1">
        <f t="array" ref="C509">INDEX(data!B:B,MATCH(1,(data!A:A=Endirim!A509)*(data!C:C=Endirim!B509),0))</f>
        <v>cam17</v>
      </c>
      <c r="D509" s="9">
        <f>VLOOKUP(C509,campaign!$A$2:$D$18,4,FALSE)</f>
        <v>29</v>
      </c>
      <c r="E509" s="9">
        <f>_xlfn.MAXIFS(data!G:G,data!A:A,Endirim!A509)</f>
        <v>29</v>
      </c>
      <c r="F509" s="9" t="str">
        <f>IF(E509=D509,"no discount",_xlfn.XLOOKUP(E509,campaign!$D$2:$D$18,campaign!$B$2:$B$18))</f>
        <v>no discount</v>
      </c>
    </row>
    <row r="510" spans="1:6" x14ac:dyDescent="0.3">
      <c r="A510" s="9" t="str">
        <f>customer!A510</f>
        <v>C0509</v>
      </c>
      <c r="B510" s="10">
        <f>_xlfn.MAXIFS(data!C:C,data!A:A,Endirim!A510)</f>
        <v>44907</v>
      </c>
      <c r="C510" s="9" t="str" cm="1">
        <f t="array" ref="C510">INDEX(data!B:B,MATCH(1,(data!A:A=Endirim!A510)*(data!C:C=Endirim!B510),0))</f>
        <v>cam15</v>
      </c>
      <c r="D510" s="9">
        <f>VLOOKUP(C510,campaign!$A$2:$D$18,4,FALSE)</f>
        <v>14</v>
      </c>
      <c r="E510" s="9">
        <f>_xlfn.MAXIFS(data!G:G,data!A:A,Endirim!A510)</f>
        <v>27</v>
      </c>
      <c r="F510" s="9" t="str">
        <f>IF(E510=D510,"no discount",_xlfn.XLOOKUP(E510,campaign!$D$2:$D$18,campaign!$B$2:$B$18))</f>
        <v>RespondsToMailOffers</v>
      </c>
    </row>
    <row r="511" spans="1:6" x14ac:dyDescent="0.3">
      <c r="A511" s="9" t="str">
        <f>customer!A511</f>
        <v>C0510</v>
      </c>
      <c r="B511" s="10">
        <f>_xlfn.MAXIFS(data!C:C,data!A:A,Endirim!A511)</f>
        <v>44851</v>
      </c>
      <c r="C511" s="9" t="str" cm="1">
        <f t="array" ref="C511">INDEX(data!B:B,MATCH(1,(data!A:A=Endirim!A511)*(data!C:C=Endirim!B511),0))</f>
        <v>cam05</v>
      </c>
      <c r="D511" s="9">
        <f>VLOOKUP(C511,campaign!$A$2:$D$18,4,FALSE)</f>
        <v>22</v>
      </c>
      <c r="E511" s="9">
        <f>_xlfn.MAXIFS(data!G:G,data!A:A,Endirim!A511)</f>
        <v>28</v>
      </c>
      <c r="F511" s="9" t="str">
        <f>IF(E511=D511,"no discount",_xlfn.XLOOKUP(E511,campaign!$D$2:$D$18,campaign!$B$2:$B$18))</f>
        <v>NotNewCellphoneUser</v>
      </c>
    </row>
    <row r="512" spans="1:6" x14ac:dyDescent="0.3">
      <c r="A512" s="9" t="str">
        <f>customer!A512</f>
        <v>C0511</v>
      </c>
      <c r="B512" s="10">
        <f>_xlfn.MAXIFS(data!C:C,data!A:A,Endirim!A512)</f>
        <v>44939</v>
      </c>
      <c r="C512" s="9" t="str" cm="1">
        <f t="array" ref="C512">INDEX(data!B:B,MATCH(1,(data!A:A=Endirim!A512)*(data!C:C=Endirim!B512),0))</f>
        <v>cam16</v>
      </c>
      <c r="D512" s="9">
        <f>VLOOKUP(C512,campaign!$A$2:$D$18,4,FALSE)</f>
        <v>16</v>
      </c>
      <c r="E512" s="9">
        <f>_xlfn.MAXIFS(data!G:G,data!A:A,Endirim!A512)</f>
        <v>16</v>
      </c>
      <c r="F512" s="9" t="str">
        <f>IF(E512=D512,"no discount",_xlfn.XLOOKUP(E512,campaign!$D$2:$D$18,campaign!$B$2:$B$18))</f>
        <v>no discount</v>
      </c>
    </row>
    <row r="513" spans="1:6" x14ac:dyDescent="0.3">
      <c r="A513" s="9" t="str">
        <f>customer!A513</f>
        <v>C0512</v>
      </c>
      <c r="B513" s="10">
        <f>_xlfn.MAXIFS(data!C:C,data!A:A,Endirim!A513)</f>
        <v>44715</v>
      </c>
      <c r="C513" s="9" t="str" cm="1">
        <f t="array" ref="C513">INDEX(data!B:B,MATCH(1,(data!A:A=Endirim!A513)*(data!C:C=Endirim!B513),0))</f>
        <v>cam11</v>
      </c>
      <c r="D513" s="9">
        <f>VLOOKUP(C513,campaign!$A$2:$D$18,4,FALSE)</f>
        <v>62</v>
      </c>
      <c r="E513" s="9">
        <f>_xlfn.MAXIFS(data!G:G,data!A:A,Endirim!A513)</f>
        <v>62</v>
      </c>
      <c r="F513" s="9" t="str">
        <f>IF(E513=D513,"no discount",_xlfn.XLOOKUP(E513,campaign!$D$2:$D$18,campaign!$B$2:$B$18))</f>
        <v>no discount</v>
      </c>
    </row>
    <row r="514" spans="1:6" x14ac:dyDescent="0.3">
      <c r="A514" s="9" t="str">
        <f>customer!A514</f>
        <v>C0513</v>
      </c>
      <c r="B514" s="10">
        <f>_xlfn.MAXIFS(data!C:C,data!A:A,Endirim!A514)</f>
        <v>44883</v>
      </c>
      <c r="C514" s="9" t="str" cm="1">
        <f t="array" ref="C514">INDEX(data!B:B,MATCH(1,(data!A:A=Endirim!A514)*(data!C:C=Endirim!B514),0))</f>
        <v>cam06</v>
      </c>
      <c r="D514" s="9">
        <f>VLOOKUP(C514,campaign!$A$2:$D$18,4,FALSE)</f>
        <v>13</v>
      </c>
      <c r="E514" s="9">
        <f>_xlfn.MAXIFS(data!G:G,data!A:A,Endirim!A514)</f>
        <v>75</v>
      </c>
      <c r="F514" s="9" t="str">
        <f>IF(E514=D514,"no discount",_xlfn.XLOOKUP(E514,campaign!$D$2:$D$18,campaign!$B$2:$B$18))</f>
        <v>OptOutMailings</v>
      </c>
    </row>
    <row r="515" spans="1:6" x14ac:dyDescent="0.3">
      <c r="A515" s="9" t="str">
        <f>customer!A515</f>
        <v>C0514</v>
      </c>
      <c r="B515" s="10">
        <f>_xlfn.MAXIFS(data!C:C,data!A:A,Endirim!A515)</f>
        <v>44771</v>
      </c>
      <c r="C515" s="9" t="str" cm="1">
        <f t="array" ref="C515">INDEX(data!B:B,MATCH(1,(data!A:A=Endirim!A515)*(data!C:C=Endirim!B515),0))</f>
        <v>cam03</v>
      </c>
      <c r="D515" s="9">
        <f>VLOOKUP(C515,campaign!$A$2:$D$18,4,FALSE)</f>
        <v>62</v>
      </c>
      <c r="E515" s="9">
        <f>_xlfn.MAXIFS(data!G:G,data!A:A,Endirim!A515)</f>
        <v>62</v>
      </c>
      <c r="F515" s="9" t="str">
        <f>IF(E515=D515,"no discount",_xlfn.XLOOKUP(E515,campaign!$D$2:$D$18,campaign!$B$2:$B$18))</f>
        <v>no discount</v>
      </c>
    </row>
    <row r="516" spans="1:6" x14ac:dyDescent="0.3">
      <c r="A516" s="9" t="str">
        <f>customer!A516</f>
        <v>C0515</v>
      </c>
      <c r="B516" s="10">
        <f>_xlfn.MAXIFS(data!C:C,data!A:A,Endirim!A516)</f>
        <v>44920</v>
      </c>
      <c r="C516" s="9" t="str" cm="1">
        <f t="array" ref="C516">INDEX(data!B:B,MATCH(1,(data!A:A=Endirim!A516)*(data!C:C=Endirim!B516),0))</f>
        <v>cam17</v>
      </c>
      <c r="D516" s="9">
        <f>VLOOKUP(C516,campaign!$A$2:$D$18,4,FALSE)</f>
        <v>29</v>
      </c>
      <c r="E516" s="9">
        <f>_xlfn.MAXIFS(data!G:G,data!A:A,Endirim!A516)</f>
        <v>29</v>
      </c>
      <c r="F516" s="9" t="str">
        <f>IF(E516=D516,"no discount",_xlfn.XLOOKUP(E516,campaign!$D$2:$D$18,campaign!$B$2:$B$18))</f>
        <v>no discount</v>
      </c>
    </row>
    <row r="517" spans="1:6" x14ac:dyDescent="0.3">
      <c r="A517" s="9" t="str">
        <f>customer!A517</f>
        <v>C0516</v>
      </c>
      <c r="B517" s="10">
        <f>_xlfn.MAXIFS(data!C:C,data!A:A,Endirim!A517)</f>
        <v>44661</v>
      </c>
      <c r="C517" s="9" t="str" cm="1">
        <f t="array" ref="C517">INDEX(data!B:B,MATCH(1,(data!A:A=Endirim!A517)*(data!C:C=Endirim!B517),0))</f>
        <v>cam04</v>
      </c>
      <c r="D517" s="9">
        <f>VLOOKUP(C517,campaign!$A$2:$D$18,4,FALSE)</f>
        <v>26</v>
      </c>
      <c r="E517" s="9">
        <f>_xlfn.MAXIFS(data!G:G,data!A:A,Endirim!A517)</f>
        <v>26</v>
      </c>
      <c r="F517" s="9" t="str">
        <f>IF(E517=D517,"no discount",_xlfn.XLOOKUP(E517,campaign!$D$2:$D$18,campaign!$B$2:$B$18))</f>
        <v>no discount</v>
      </c>
    </row>
    <row r="518" spans="1:6" x14ac:dyDescent="0.3">
      <c r="A518" s="9" t="str">
        <f>customer!A518</f>
        <v>C0517</v>
      </c>
      <c r="B518" s="10">
        <f>_xlfn.MAXIFS(data!C:C,data!A:A,Endirim!A518)</f>
        <v>44875</v>
      </c>
      <c r="C518" s="9" t="str" cm="1">
        <f t="array" ref="C518">INDEX(data!B:B,MATCH(1,(data!A:A=Endirim!A518)*(data!C:C=Endirim!B518),0))</f>
        <v>cam04</v>
      </c>
      <c r="D518" s="9">
        <f>VLOOKUP(C518,campaign!$A$2:$D$18,4,FALSE)</f>
        <v>26</v>
      </c>
      <c r="E518" s="9">
        <f>_xlfn.MAXIFS(data!G:G,data!A:A,Endirim!A518)</f>
        <v>26</v>
      </c>
      <c r="F518" s="9" t="str">
        <f>IF(E518=D518,"no discount",_xlfn.XLOOKUP(E518,campaign!$D$2:$D$18,campaign!$B$2:$B$18))</f>
        <v>no discount</v>
      </c>
    </row>
    <row r="519" spans="1:6" x14ac:dyDescent="0.3">
      <c r="A519" s="9" t="str">
        <f>customer!A519</f>
        <v>C0518</v>
      </c>
      <c r="B519" s="10">
        <f>_xlfn.MAXIFS(data!C:C,data!A:A,Endirim!A519)</f>
        <v>45015</v>
      </c>
      <c r="C519" s="9" t="str" cm="1">
        <f t="array" ref="C519">INDEX(data!B:B,MATCH(1,(data!A:A=Endirim!A519)*(data!C:C=Endirim!B519),0))</f>
        <v>cam02</v>
      </c>
      <c r="D519" s="9">
        <f>VLOOKUP(C519,campaign!$A$2:$D$18,4,FALSE)</f>
        <v>26</v>
      </c>
      <c r="E519" s="9">
        <f>_xlfn.MAXIFS(data!G:G,data!A:A,Endirim!A519)</f>
        <v>26</v>
      </c>
      <c r="F519" s="9" t="str">
        <f>IF(E519=D519,"no discount",_xlfn.XLOOKUP(E519,campaign!$D$2:$D$18,campaign!$B$2:$B$18))</f>
        <v>no discount</v>
      </c>
    </row>
    <row r="520" spans="1:6" x14ac:dyDescent="0.3">
      <c r="A520" s="9" t="str">
        <f>customer!A520</f>
        <v>C0519</v>
      </c>
      <c r="B520" s="10">
        <f>_xlfn.MAXIFS(data!C:C,data!A:A,Endirim!A520)</f>
        <v>44954</v>
      </c>
      <c r="C520" s="9" t="str" cm="1">
        <f t="array" ref="C520">INDEX(data!B:B,MATCH(1,(data!A:A=Endirim!A520)*(data!C:C=Endirim!B520),0))</f>
        <v>cam08</v>
      </c>
      <c r="D520" s="9">
        <f>VLOOKUP(C520,campaign!$A$2:$D$18,4,FALSE)</f>
        <v>27</v>
      </c>
      <c r="E520" s="9">
        <f>_xlfn.MAXIFS(data!G:G,data!A:A,Endirim!A520)</f>
        <v>27</v>
      </c>
      <c r="F520" s="9" t="str">
        <f>IF(E520=D520,"no discount",_xlfn.XLOOKUP(E520,campaign!$D$2:$D$18,campaign!$B$2:$B$18))</f>
        <v>no discount</v>
      </c>
    </row>
    <row r="521" spans="1:6" x14ac:dyDescent="0.3">
      <c r="A521" s="9" t="str">
        <f>customer!A521</f>
        <v>C0520</v>
      </c>
      <c r="B521" s="10">
        <f>_xlfn.MAXIFS(data!C:C,data!A:A,Endirim!A521)</f>
        <v>44743</v>
      </c>
      <c r="C521" s="9" t="str" cm="1">
        <f t="array" ref="C521">INDEX(data!B:B,MATCH(1,(data!A:A=Endirim!A521)*(data!C:C=Endirim!B521),0))</f>
        <v>cam01</v>
      </c>
      <c r="D521" s="9">
        <f>VLOOKUP(C521,campaign!$A$2:$D$18,4,FALSE)</f>
        <v>10</v>
      </c>
      <c r="E521" s="9">
        <f>_xlfn.MAXIFS(data!G:G,data!A:A,Endirim!A521)</f>
        <v>28</v>
      </c>
      <c r="F521" s="9" t="str">
        <f>IF(E521=D521,"no discount",_xlfn.XLOOKUP(E521,campaign!$D$2:$D$18,campaign!$B$2:$B$18))</f>
        <v>NotNewCellphoneUser</v>
      </c>
    </row>
    <row r="522" spans="1:6" x14ac:dyDescent="0.3">
      <c r="A522" s="9" t="str">
        <f>customer!A522</f>
        <v>C0521</v>
      </c>
      <c r="B522" s="10">
        <f>_xlfn.MAXIFS(data!C:C,data!A:A,Endirim!A522)</f>
        <v>44932</v>
      </c>
      <c r="C522" s="9" t="str" cm="1">
        <f t="array" ref="C522">INDEX(data!B:B,MATCH(1,(data!A:A=Endirim!A522)*(data!C:C=Endirim!B522),0))</f>
        <v>cam02</v>
      </c>
      <c r="D522" s="9">
        <f>VLOOKUP(C522,campaign!$A$2:$D$18,4,FALSE)</f>
        <v>26</v>
      </c>
      <c r="E522" s="9">
        <f>_xlfn.MAXIFS(data!G:G,data!A:A,Endirim!A522)</f>
        <v>28</v>
      </c>
      <c r="F522" s="9" t="str">
        <f>IF(E522=D522,"no discount",_xlfn.XLOOKUP(E522,campaign!$D$2:$D$18,campaign!$B$2:$B$18))</f>
        <v>NotNewCellphoneUser</v>
      </c>
    </row>
    <row r="523" spans="1:6" x14ac:dyDescent="0.3">
      <c r="A523" s="9" t="str">
        <f>customer!A523</f>
        <v>C0522</v>
      </c>
      <c r="B523" s="10">
        <f>_xlfn.MAXIFS(data!C:C,data!A:A,Endirim!A523)</f>
        <v>45016</v>
      </c>
      <c r="C523" s="9" t="str" cm="1">
        <f t="array" ref="C523">INDEX(data!B:B,MATCH(1,(data!A:A=Endirim!A523)*(data!C:C=Endirim!B523),0))</f>
        <v>cam03</v>
      </c>
      <c r="D523" s="9">
        <f>VLOOKUP(C523,campaign!$A$2:$D$18,4,FALSE)</f>
        <v>62</v>
      </c>
      <c r="E523" s="9">
        <f>_xlfn.MAXIFS(data!G:G,data!A:A,Endirim!A523)</f>
        <v>62</v>
      </c>
      <c r="F523" s="9" t="str">
        <f>IF(E523=D523,"no discount",_xlfn.XLOOKUP(E523,campaign!$D$2:$D$18,campaign!$B$2:$B$18))</f>
        <v>no discount</v>
      </c>
    </row>
    <row r="524" spans="1:6" x14ac:dyDescent="0.3">
      <c r="A524" s="9" t="str">
        <f>customer!A524</f>
        <v>C0523</v>
      </c>
      <c r="B524" s="10">
        <f>_xlfn.MAXIFS(data!C:C,data!A:A,Endirim!A524)</f>
        <v>44898</v>
      </c>
      <c r="C524" s="9" t="str" cm="1">
        <f t="array" ref="C524">INDEX(data!B:B,MATCH(1,(data!A:A=Endirim!A524)*(data!C:C=Endirim!B524),0))</f>
        <v>cam07</v>
      </c>
      <c r="D524" s="9">
        <f>VLOOKUP(C524,campaign!$A$2:$D$18,4,FALSE)</f>
        <v>25</v>
      </c>
      <c r="E524" s="9">
        <f>_xlfn.MAXIFS(data!G:G,data!A:A,Endirim!A524)</f>
        <v>25</v>
      </c>
      <c r="F524" s="9" t="str">
        <f>IF(E524=D524,"no discount",_xlfn.XLOOKUP(E524,campaign!$D$2:$D$18,campaign!$B$2:$B$18))</f>
        <v>no discount</v>
      </c>
    </row>
    <row r="525" spans="1:6" x14ac:dyDescent="0.3">
      <c r="A525" s="9" t="str">
        <f>customer!A525</f>
        <v>C0524</v>
      </c>
      <c r="B525" s="10">
        <f>_xlfn.MAXIFS(data!C:C,data!A:A,Endirim!A525)</f>
        <v>44935</v>
      </c>
      <c r="C525" s="9" t="str" cm="1">
        <f t="array" ref="C525">INDEX(data!B:B,MATCH(1,(data!A:A=Endirim!A525)*(data!C:C=Endirim!B525),0))</f>
        <v>cam14</v>
      </c>
      <c r="D525" s="9">
        <f>VLOOKUP(C525,campaign!$A$2:$D$18,4,FALSE)</f>
        <v>28</v>
      </c>
      <c r="E525" s="9">
        <f>_xlfn.MAXIFS(data!G:G,data!A:A,Endirim!A525)</f>
        <v>62</v>
      </c>
      <c r="F525" s="9" t="str">
        <f>IF(E525=D525,"no discount",_xlfn.XLOOKUP(E525,campaign!$D$2:$D$18,campaign!$B$2:$B$18))</f>
        <v>HandsetWebCapable</v>
      </c>
    </row>
    <row r="526" spans="1:6" x14ac:dyDescent="0.3">
      <c r="A526" s="9" t="str">
        <f>customer!A526</f>
        <v>C0525</v>
      </c>
      <c r="B526" s="10">
        <f>_xlfn.MAXIFS(data!C:C,data!A:A,Endirim!A526)</f>
        <v>44948</v>
      </c>
      <c r="C526" s="9" t="str" cm="1">
        <f t="array" ref="C526">INDEX(data!B:B,MATCH(1,(data!A:A=Endirim!A526)*(data!C:C=Endirim!B526),0))</f>
        <v>cam05</v>
      </c>
      <c r="D526" s="9">
        <f>VLOOKUP(C526,campaign!$A$2:$D$18,4,FALSE)</f>
        <v>22</v>
      </c>
      <c r="E526" s="9">
        <f>_xlfn.MAXIFS(data!G:G,data!A:A,Endirim!A526)</f>
        <v>62</v>
      </c>
      <c r="F526" s="9" t="str">
        <f>IF(E526=D526,"no discount",_xlfn.XLOOKUP(E526,campaign!$D$2:$D$18,campaign!$B$2:$B$18))</f>
        <v>HandsetWebCapable</v>
      </c>
    </row>
    <row r="527" spans="1:6" x14ac:dyDescent="0.3">
      <c r="A527" s="9" t="str">
        <f>customer!A527</f>
        <v>C0526</v>
      </c>
      <c r="B527" s="10">
        <f>_xlfn.MAXIFS(data!C:C,data!A:A,Endirim!A527)</f>
        <v>44846</v>
      </c>
      <c r="C527" s="9" t="str" cm="1">
        <f t="array" ref="C527">INDEX(data!B:B,MATCH(1,(data!A:A=Endirim!A527)*(data!C:C=Endirim!B527),0))</f>
        <v>cam10</v>
      </c>
      <c r="D527" s="9">
        <f>VLOOKUP(C527,campaign!$A$2:$D$18,4,FALSE)</f>
        <v>66</v>
      </c>
      <c r="E527" s="9">
        <f>_xlfn.MAXIFS(data!G:G,data!A:A,Endirim!A527)</f>
        <v>66</v>
      </c>
      <c r="F527" s="9" t="str">
        <f>IF(E527=D527,"no discount",_xlfn.XLOOKUP(E527,campaign!$D$2:$D$18,campaign!$B$2:$B$18))</f>
        <v>no discount</v>
      </c>
    </row>
    <row r="528" spans="1:6" x14ac:dyDescent="0.3">
      <c r="A528" s="9" t="str">
        <f>customer!A528</f>
        <v>C0527</v>
      </c>
      <c r="B528" s="10">
        <f>_xlfn.MAXIFS(data!C:C,data!A:A,Endirim!A528)</f>
        <v>44717</v>
      </c>
      <c r="C528" s="9" t="str" cm="1">
        <f t="array" ref="C528">INDEX(data!B:B,MATCH(1,(data!A:A=Endirim!A528)*(data!C:C=Endirim!B528),0))</f>
        <v>cam02</v>
      </c>
      <c r="D528" s="9">
        <f>VLOOKUP(C528,campaign!$A$2:$D$18,4,FALSE)</f>
        <v>26</v>
      </c>
      <c r="E528" s="9">
        <f>_xlfn.MAXIFS(data!G:G,data!A:A,Endirim!A528)</f>
        <v>26</v>
      </c>
      <c r="F528" s="9" t="str">
        <f>IF(E528=D528,"no discount",_xlfn.XLOOKUP(E528,campaign!$D$2:$D$18,campaign!$B$2:$B$18))</f>
        <v>no discount</v>
      </c>
    </row>
    <row r="529" spans="1:6" x14ac:dyDescent="0.3">
      <c r="A529" s="9" t="str">
        <f>customer!A529</f>
        <v>C0528</v>
      </c>
      <c r="B529" s="10">
        <f>_xlfn.MAXIFS(data!C:C,data!A:A,Endirim!A529)</f>
        <v>44913</v>
      </c>
      <c r="C529" s="9" t="str" cm="1">
        <f t="array" ref="C529">INDEX(data!B:B,MATCH(1,(data!A:A=Endirim!A529)*(data!C:C=Endirim!B529),0))</f>
        <v>cam10</v>
      </c>
      <c r="D529" s="9">
        <f>VLOOKUP(C529,campaign!$A$2:$D$18,4,FALSE)</f>
        <v>66</v>
      </c>
      <c r="E529" s="9">
        <f>_xlfn.MAXIFS(data!G:G,data!A:A,Endirim!A529)</f>
        <v>66</v>
      </c>
      <c r="F529" s="9" t="str">
        <f>IF(E529=D529,"no discount",_xlfn.XLOOKUP(E529,campaign!$D$2:$D$18,campaign!$B$2:$B$18))</f>
        <v>no discount</v>
      </c>
    </row>
    <row r="530" spans="1:6" x14ac:dyDescent="0.3">
      <c r="A530" s="9" t="str">
        <f>customer!A530</f>
        <v>C0529</v>
      </c>
      <c r="B530" s="10">
        <f>_xlfn.MAXIFS(data!C:C,data!A:A,Endirim!A530)</f>
        <v>45022</v>
      </c>
      <c r="C530" s="9" t="str" cm="1">
        <f t="array" ref="C530">INDEX(data!B:B,MATCH(1,(data!A:A=Endirim!A530)*(data!C:C=Endirim!B530),0))</f>
        <v>cam16</v>
      </c>
      <c r="D530" s="9">
        <f>VLOOKUP(C530,campaign!$A$2:$D$18,4,FALSE)</f>
        <v>16</v>
      </c>
      <c r="E530" s="9">
        <f>_xlfn.MAXIFS(data!G:G,data!A:A,Endirim!A530)</f>
        <v>25</v>
      </c>
      <c r="F530" s="9" t="str">
        <f>IF(E530=D530,"no discount",_xlfn.XLOOKUP(E530,campaign!$D$2:$D$18,campaign!$B$2:$B$18))</f>
        <v>BuysViaMailOrder</v>
      </c>
    </row>
    <row r="531" spans="1:6" x14ac:dyDescent="0.3">
      <c r="A531" s="9" t="str">
        <f>customer!A531</f>
        <v>C0530</v>
      </c>
      <c r="B531" s="10">
        <f>_xlfn.MAXIFS(data!C:C,data!A:A,Endirim!A531)</f>
        <v>44674</v>
      </c>
      <c r="C531" s="9" t="str" cm="1">
        <f t="array" ref="C531">INDEX(data!B:B,MATCH(1,(data!A:A=Endirim!A531)*(data!C:C=Endirim!B531),0))</f>
        <v>cam02</v>
      </c>
      <c r="D531" s="9">
        <f>VLOOKUP(C531,campaign!$A$2:$D$18,4,FALSE)</f>
        <v>26</v>
      </c>
      <c r="E531" s="9">
        <f>_xlfn.MAXIFS(data!G:G,data!A:A,Endirim!A531)</f>
        <v>26</v>
      </c>
      <c r="F531" s="9" t="str">
        <f>IF(E531=D531,"no discount",_xlfn.XLOOKUP(E531,campaign!$D$2:$D$18,campaign!$B$2:$B$18))</f>
        <v>no discount</v>
      </c>
    </row>
    <row r="532" spans="1:6" x14ac:dyDescent="0.3">
      <c r="A532" s="9" t="str">
        <f>customer!A532</f>
        <v>C0531</v>
      </c>
      <c r="B532" s="10">
        <f>_xlfn.MAXIFS(data!C:C,data!A:A,Endirim!A532)</f>
        <v>44762</v>
      </c>
      <c r="C532" s="9" t="str" cm="1">
        <f t="array" ref="C532">INDEX(data!B:B,MATCH(1,(data!A:A=Endirim!A532)*(data!C:C=Endirim!B532),0))</f>
        <v>cam06</v>
      </c>
      <c r="D532" s="9">
        <f>VLOOKUP(C532,campaign!$A$2:$D$18,4,FALSE)</f>
        <v>13</v>
      </c>
      <c r="E532" s="9">
        <f>_xlfn.MAXIFS(data!G:G,data!A:A,Endirim!A532)</f>
        <v>25</v>
      </c>
      <c r="F532" s="9" t="str">
        <f>IF(E532=D532,"no discount",_xlfn.XLOOKUP(E532,campaign!$D$2:$D$18,campaign!$B$2:$B$18))</f>
        <v>BuysViaMailOrder</v>
      </c>
    </row>
    <row r="533" spans="1:6" x14ac:dyDescent="0.3">
      <c r="A533" s="9" t="str">
        <f>customer!A533</f>
        <v>C0532</v>
      </c>
      <c r="B533" s="10">
        <f>_xlfn.MAXIFS(data!C:C,data!A:A,Endirim!A533)</f>
        <v>44941</v>
      </c>
      <c r="C533" s="9" t="str" cm="1">
        <f t="array" ref="C533">INDEX(data!B:B,MATCH(1,(data!A:A=Endirim!A533)*(data!C:C=Endirim!B533),0))</f>
        <v>cam05</v>
      </c>
      <c r="D533" s="9">
        <f>VLOOKUP(C533,campaign!$A$2:$D$18,4,FALSE)</f>
        <v>22</v>
      </c>
      <c r="E533" s="9">
        <f>_xlfn.MAXIFS(data!G:G,data!A:A,Endirim!A533)</f>
        <v>22</v>
      </c>
      <c r="F533" s="9" t="str">
        <f>IF(E533=D533,"no discount",_xlfn.XLOOKUP(E533,campaign!$D$2:$D$18,campaign!$B$2:$B$18))</f>
        <v>no discount</v>
      </c>
    </row>
    <row r="534" spans="1:6" x14ac:dyDescent="0.3">
      <c r="A534" s="9" t="str">
        <f>customer!A534</f>
        <v>C0533</v>
      </c>
      <c r="B534" s="10">
        <f>_xlfn.MAXIFS(data!C:C,data!A:A,Endirim!A534)</f>
        <v>44866</v>
      </c>
      <c r="C534" s="9" t="str" cm="1">
        <f t="array" ref="C534">INDEX(data!B:B,MATCH(1,(data!A:A=Endirim!A534)*(data!C:C=Endirim!B534),0))</f>
        <v>cam03</v>
      </c>
      <c r="D534" s="9">
        <f>VLOOKUP(C534,campaign!$A$2:$D$18,4,FALSE)</f>
        <v>62</v>
      </c>
      <c r="E534" s="9">
        <f>_xlfn.MAXIFS(data!G:G,data!A:A,Endirim!A534)</f>
        <v>62</v>
      </c>
      <c r="F534" s="9" t="str">
        <f>IF(E534=D534,"no discount",_xlfn.XLOOKUP(E534,campaign!$D$2:$D$18,campaign!$B$2:$B$18))</f>
        <v>no discount</v>
      </c>
    </row>
    <row r="535" spans="1:6" x14ac:dyDescent="0.3">
      <c r="A535" s="9" t="str">
        <f>customer!A535</f>
        <v>C0534</v>
      </c>
      <c r="B535" s="10">
        <f>_xlfn.MAXIFS(data!C:C,data!A:A,Endirim!A535)</f>
        <v>44970</v>
      </c>
      <c r="C535" s="9" t="str" cm="1">
        <f t="array" ref="C535">INDEX(data!B:B,MATCH(1,(data!A:A=Endirim!A535)*(data!C:C=Endirim!B535),0))</f>
        <v>cam01</v>
      </c>
      <c r="D535" s="9">
        <f>VLOOKUP(C535,campaign!$A$2:$D$18,4,FALSE)</f>
        <v>10</v>
      </c>
      <c r="E535" s="9">
        <f>_xlfn.MAXIFS(data!G:G,data!A:A,Endirim!A535)</f>
        <v>13</v>
      </c>
      <c r="F535" s="9" t="str">
        <f>IF(E535=D535,"no discount",_xlfn.XLOOKUP(E535,campaign!$D$2:$D$18,campaign!$B$2:$B$18))</f>
        <v>Homeownership</v>
      </c>
    </row>
    <row r="536" spans="1:6" x14ac:dyDescent="0.3">
      <c r="A536" s="9" t="str">
        <f>customer!A536</f>
        <v>C0535</v>
      </c>
      <c r="B536" s="10">
        <f>_xlfn.MAXIFS(data!C:C,data!A:A,Endirim!A536)</f>
        <v>44900</v>
      </c>
      <c r="C536" s="9" t="str" cm="1">
        <f t="array" ref="C536">INDEX(data!B:B,MATCH(1,(data!A:A=Endirim!A536)*(data!C:C=Endirim!B536),0))</f>
        <v>cam15</v>
      </c>
      <c r="D536" s="9">
        <f>VLOOKUP(C536,campaign!$A$2:$D$18,4,FALSE)</f>
        <v>14</v>
      </c>
      <c r="E536" s="9">
        <f>_xlfn.MAXIFS(data!G:G,data!A:A,Endirim!A536)</f>
        <v>62</v>
      </c>
      <c r="F536" s="9" t="str">
        <f>IF(E536=D536,"no discount",_xlfn.XLOOKUP(E536,campaign!$D$2:$D$18,campaign!$B$2:$B$18))</f>
        <v>HandsetWebCapable</v>
      </c>
    </row>
    <row r="537" spans="1:6" x14ac:dyDescent="0.3">
      <c r="A537" s="9" t="str">
        <f>customer!A537</f>
        <v>C0536</v>
      </c>
      <c r="B537" s="10">
        <f>_xlfn.MAXIFS(data!C:C,data!A:A,Endirim!A537)</f>
        <v>44678</v>
      </c>
      <c r="C537" s="9" t="str" cm="1">
        <f t="array" ref="C537">INDEX(data!B:B,MATCH(1,(data!A:A=Endirim!A537)*(data!C:C=Endirim!B537),0))</f>
        <v>cam13</v>
      </c>
      <c r="D537" s="9">
        <f>VLOOKUP(C537,campaign!$A$2:$D$18,4,FALSE)</f>
        <v>25</v>
      </c>
      <c r="E537" s="9">
        <f>_xlfn.MAXIFS(data!G:G,data!A:A,Endirim!A537)</f>
        <v>25</v>
      </c>
      <c r="F537" s="9" t="str">
        <f>IF(E537=D537,"no discount",_xlfn.XLOOKUP(E537,campaign!$D$2:$D$18,campaign!$B$2:$B$18))</f>
        <v>no discount</v>
      </c>
    </row>
    <row r="538" spans="1:6" x14ac:dyDescent="0.3">
      <c r="A538" s="9" t="str">
        <f>customer!A538</f>
        <v>C0537</v>
      </c>
      <c r="B538" s="10">
        <f>_xlfn.MAXIFS(data!C:C,data!A:A,Endirim!A538)</f>
        <v>44728</v>
      </c>
      <c r="C538" s="9" t="str" cm="1">
        <f t="array" ref="C538">INDEX(data!B:B,MATCH(1,(data!A:A=Endirim!A538)*(data!C:C=Endirim!B538),0))</f>
        <v>cam11</v>
      </c>
      <c r="D538" s="9">
        <f>VLOOKUP(C538,campaign!$A$2:$D$18,4,FALSE)</f>
        <v>62</v>
      </c>
      <c r="E538" s="9">
        <f>_xlfn.MAXIFS(data!G:G,data!A:A,Endirim!A538)</f>
        <v>62</v>
      </c>
      <c r="F538" s="9" t="str">
        <f>IF(E538=D538,"no discount",_xlfn.XLOOKUP(E538,campaign!$D$2:$D$18,campaign!$B$2:$B$18))</f>
        <v>no discount</v>
      </c>
    </row>
    <row r="539" spans="1:6" x14ac:dyDescent="0.3">
      <c r="A539" s="9" t="str">
        <f>customer!A539</f>
        <v>C0538</v>
      </c>
      <c r="B539" s="10">
        <f>_xlfn.MAXIFS(data!C:C,data!A:A,Endirim!A539)</f>
        <v>44882</v>
      </c>
      <c r="C539" s="9" t="str" cm="1">
        <f t="array" ref="C539">INDEX(data!B:B,MATCH(1,(data!A:A=Endirim!A539)*(data!C:C=Endirim!B539),0))</f>
        <v>cam02</v>
      </c>
      <c r="D539" s="9">
        <f>VLOOKUP(C539,campaign!$A$2:$D$18,4,FALSE)</f>
        <v>26</v>
      </c>
      <c r="E539" s="9">
        <f>_xlfn.MAXIFS(data!G:G,data!A:A,Endirim!A539)</f>
        <v>26</v>
      </c>
      <c r="F539" s="9" t="str">
        <f>IF(E539=D539,"no discount",_xlfn.XLOOKUP(E539,campaign!$D$2:$D$18,campaign!$B$2:$B$18))</f>
        <v>no discount</v>
      </c>
    </row>
    <row r="540" spans="1:6" x14ac:dyDescent="0.3">
      <c r="A540" s="9" t="str">
        <f>customer!A540</f>
        <v>C0539</v>
      </c>
      <c r="B540" s="10">
        <f>_xlfn.MAXIFS(data!C:C,data!A:A,Endirim!A540)</f>
        <v>45010</v>
      </c>
      <c r="C540" s="9" t="str" cm="1">
        <f t="array" ref="C540">INDEX(data!B:B,MATCH(1,(data!A:A=Endirim!A540)*(data!C:C=Endirim!B540),0))</f>
        <v>cam16</v>
      </c>
      <c r="D540" s="9">
        <f>VLOOKUP(C540,campaign!$A$2:$D$18,4,FALSE)</f>
        <v>16</v>
      </c>
      <c r="E540" s="9">
        <f>_xlfn.MAXIFS(data!G:G,data!A:A,Endirim!A540)</f>
        <v>62</v>
      </c>
      <c r="F540" s="9" t="str">
        <f>IF(E540=D540,"no discount",_xlfn.XLOOKUP(E540,campaign!$D$2:$D$18,campaign!$B$2:$B$18))</f>
        <v>HandsetWebCapable</v>
      </c>
    </row>
    <row r="541" spans="1:6" x14ac:dyDescent="0.3">
      <c r="A541" s="9" t="str">
        <f>customer!A541</f>
        <v>C0540</v>
      </c>
      <c r="B541" s="10">
        <f>_xlfn.MAXIFS(data!C:C,data!A:A,Endirim!A541)</f>
        <v>45022</v>
      </c>
      <c r="C541" s="9" t="str" cm="1">
        <f t="array" ref="C541">INDEX(data!B:B,MATCH(1,(data!A:A=Endirim!A541)*(data!C:C=Endirim!B541),0))</f>
        <v>cam04</v>
      </c>
      <c r="D541" s="9">
        <f>VLOOKUP(C541,campaign!$A$2:$D$18,4,FALSE)</f>
        <v>26</v>
      </c>
      <c r="E541" s="9">
        <f>_xlfn.MAXIFS(data!G:G,data!A:A,Endirim!A541)</f>
        <v>29</v>
      </c>
      <c r="F541" s="9" t="str">
        <f>IF(E541=D541,"no discount",_xlfn.XLOOKUP(E541,campaign!$D$2:$D$18,campaign!$B$2:$B$18))</f>
        <v>MaritalStatus</v>
      </c>
    </row>
    <row r="542" spans="1:6" x14ac:dyDescent="0.3">
      <c r="A542" s="9" t="str">
        <f>customer!A542</f>
        <v>C0541</v>
      </c>
      <c r="B542" s="10">
        <f>_xlfn.MAXIFS(data!C:C,data!A:A,Endirim!A542)</f>
        <v>44790</v>
      </c>
      <c r="C542" s="9" t="str" cm="1">
        <f t="array" ref="C542">INDEX(data!B:B,MATCH(1,(data!A:A=Endirim!A542)*(data!C:C=Endirim!B542),0))</f>
        <v>cam07</v>
      </c>
      <c r="D542" s="9">
        <f>VLOOKUP(C542,campaign!$A$2:$D$18,4,FALSE)</f>
        <v>25</v>
      </c>
      <c r="E542" s="9">
        <f>_xlfn.MAXIFS(data!G:G,data!A:A,Endirim!A542)</f>
        <v>66</v>
      </c>
      <c r="F542" s="9" t="str">
        <f>IF(E542=D542,"no discount",_xlfn.XLOOKUP(E542,campaign!$D$2:$D$18,campaign!$B$2:$B$18))</f>
        <v>NonUSTravel</v>
      </c>
    </row>
    <row r="543" spans="1:6" x14ac:dyDescent="0.3">
      <c r="A543" s="9" t="str">
        <f>customer!A543</f>
        <v>C0542</v>
      </c>
      <c r="B543" s="10">
        <f>_xlfn.MAXIFS(data!C:C,data!A:A,Endirim!A543)</f>
        <v>44853</v>
      </c>
      <c r="C543" s="9" t="str" cm="1">
        <f t="array" ref="C543">INDEX(data!B:B,MATCH(1,(data!A:A=Endirim!A543)*(data!C:C=Endirim!B543),0))</f>
        <v>cam13</v>
      </c>
      <c r="D543" s="9">
        <f>VLOOKUP(C543,campaign!$A$2:$D$18,4,FALSE)</f>
        <v>25</v>
      </c>
      <c r="E543" s="9">
        <f>_xlfn.MAXIFS(data!G:G,data!A:A,Endirim!A543)</f>
        <v>25</v>
      </c>
      <c r="F543" s="9" t="str">
        <f>IF(E543=D543,"no discount",_xlfn.XLOOKUP(E543,campaign!$D$2:$D$18,campaign!$B$2:$B$18))</f>
        <v>no discount</v>
      </c>
    </row>
    <row r="544" spans="1:6" x14ac:dyDescent="0.3">
      <c r="A544" s="9" t="str">
        <f>customer!A544</f>
        <v>C0543</v>
      </c>
      <c r="B544" s="10">
        <f>_xlfn.MAXIFS(data!C:C,data!A:A,Endirim!A544)</f>
        <v>44816</v>
      </c>
      <c r="C544" s="9" t="str" cm="1">
        <f t="array" ref="C544">INDEX(data!B:B,MATCH(1,(data!A:A=Endirim!A544)*(data!C:C=Endirim!B544),0))</f>
        <v>cam05</v>
      </c>
      <c r="D544" s="9">
        <f>VLOOKUP(C544,campaign!$A$2:$D$18,4,FALSE)</f>
        <v>22</v>
      </c>
      <c r="E544" s="9">
        <f>_xlfn.MAXIFS(data!G:G,data!A:A,Endirim!A544)</f>
        <v>26</v>
      </c>
      <c r="F544" s="9" t="str">
        <f>IF(E544=D544,"no discount",_xlfn.XLOOKUP(E544,campaign!$D$2:$D$18,campaign!$B$2:$B$18))</f>
        <v>HandsetRefurbished</v>
      </c>
    </row>
    <row r="545" spans="1:6" x14ac:dyDescent="0.3">
      <c r="A545" s="9" t="str">
        <f>customer!A545</f>
        <v>C0544</v>
      </c>
      <c r="B545" s="10">
        <f>_xlfn.MAXIFS(data!C:C,data!A:A,Endirim!A545)</f>
        <v>44810</v>
      </c>
      <c r="C545" s="9" t="str" cm="1">
        <f t="array" ref="C545">INDEX(data!B:B,MATCH(1,(data!A:A=Endirim!A545)*(data!C:C=Endirim!B545),0))</f>
        <v>cam11</v>
      </c>
      <c r="D545" s="9">
        <f>VLOOKUP(C545,campaign!$A$2:$D$18,4,FALSE)</f>
        <v>62</v>
      </c>
      <c r="E545" s="9">
        <f>_xlfn.MAXIFS(data!G:G,data!A:A,Endirim!A545)</f>
        <v>62</v>
      </c>
      <c r="F545" s="9" t="str">
        <f>IF(E545=D545,"no discount",_xlfn.XLOOKUP(E545,campaign!$D$2:$D$18,campaign!$B$2:$B$18))</f>
        <v>no discount</v>
      </c>
    </row>
    <row r="546" spans="1:6" x14ac:dyDescent="0.3">
      <c r="A546" s="9" t="str">
        <f>customer!A546</f>
        <v>C0545</v>
      </c>
      <c r="B546" s="10">
        <f>_xlfn.MAXIFS(data!C:C,data!A:A,Endirim!A546)</f>
        <v>44704</v>
      </c>
      <c r="C546" s="9" t="str" cm="1">
        <f t="array" ref="C546">INDEX(data!B:B,MATCH(1,(data!A:A=Endirim!A546)*(data!C:C=Endirim!B546),0))</f>
        <v>cam11</v>
      </c>
      <c r="D546" s="9">
        <f>VLOOKUP(C546,campaign!$A$2:$D$18,4,FALSE)</f>
        <v>62</v>
      </c>
      <c r="E546" s="9">
        <f>_xlfn.MAXIFS(data!G:G,data!A:A,Endirim!A546)</f>
        <v>62</v>
      </c>
      <c r="F546" s="9" t="str">
        <f>IF(E546=D546,"no discount",_xlfn.XLOOKUP(E546,campaign!$D$2:$D$18,campaign!$B$2:$B$18))</f>
        <v>no discount</v>
      </c>
    </row>
    <row r="547" spans="1:6" x14ac:dyDescent="0.3">
      <c r="A547" s="9" t="str">
        <f>customer!A547</f>
        <v>C0546</v>
      </c>
      <c r="B547" s="10">
        <f>_xlfn.MAXIFS(data!C:C,data!A:A,Endirim!A547)</f>
        <v>45036</v>
      </c>
      <c r="C547" s="9" t="str" cm="1">
        <f t="array" ref="C547">INDEX(data!B:B,MATCH(1,(data!A:A=Endirim!A547)*(data!C:C=Endirim!B547),0))</f>
        <v>cam14</v>
      </c>
      <c r="D547" s="9">
        <f>VLOOKUP(C547,campaign!$A$2:$D$18,4,FALSE)</f>
        <v>28</v>
      </c>
      <c r="E547" s="9">
        <f>_xlfn.MAXIFS(data!G:G,data!A:A,Endirim!A547)</f>
        <v>62</v>
      </c>
      <c r="F547" s="9" t="str">
        <f>IF(E547=D547,"no discount",_xlfn.XLOOKUP(E547,campaign!$D$2:$D$18,campaign!$B$2:$B$18))</f>
        <v>HandsetWebCapable</v>
      </c>
    </row>
    <row r="548" spans="1:6" x14ac:dyDescent="0.3">
      <c r="A548" s="9" t="str">
        <f>customer!A548</f>
        <v>C0547</v>
      </c>
      <c r="B548" s="10">
        <f>_xlfn.MAXIFS(data!C:C,data!A:A,Endirim!A548)</f>
        <v>44860</v>
      </c>
      <c r="C548" s="9" t="str" cm="1">
        <f t="array" ref="C548">INDEX(data!B:B,MATCH(1,(data!A:A=Endirim!A548)*(data!C:C=Endirim!B548),0))</f>
        <v>cam04</v>
      </c>
      <c r="D548" s="9">
        <f>VLOOKUP(C548,campaign!$A$2:$D$18,4,FALSE)</f>
        <v>26</v>
      </c>
      <c r="E548" s="9">
        <f>_xlfn.MAXIFS(data!G:G,data!A:A,Endirim!A548)</f>
        <v>29</v>
      </c>
      <c r="F548" s="9" t="str">
        <f>IF(E548=D548,"no discount",_xlfn.XLOOKUP(E548,campaign!$D$2:$D$18,campaign!$B$2:$B$18))</f>
        <v>MaritalStatus</v>
      </c>
    </row>
    <row r="549" spans="1:6" x14ac:dyDescent="0.3">
      <c r="A549" s="9" t="str">
        <f>customer!A549</f>
        <v>C0548</v>
      </c>
      <c r="B549" s="10">
        <f>_xlfn.MAXIFS(data!C:C,data!A:A,Endirim!A549)</f>
        <v>44831</v>
      </c>
      <c r="C549" s="9" t="str" cm="1">
        <f t="array" ref="C549">INDEX(data!B:B,MATCH(1,(data!A:A=Endirim!A549)*(data!C:C=Endirim!B549),0))</f>
        <v>cam03</v>
      </c>
      <c r="D549" s="9">
        <f>VLOOKUP(C549,campaign!$A$2:$D$18,4,FALSE)</f>
        <v>62</v>
      </c>
      <c r="E549" s="9">
        <f>_xlfn.MAXIFS(data!G:G,data!A:A,Endirim!A549)</f>
        <v>62</v>
      </c>
      <c r="F549" s="9" t="str">
        <f>IF(E549=D549,"no discount",_xlfn.XLOOKUP(E549,campaign!$D$2:$D$18,campaign!$B$2:$B$18))</f>
        <v>no discount</v>
      </c>
    </row>
    <row r="550" spans="1:6" x14ac:dyDescent="0.3">
      <c r="A550" s="9" t="str">
        <f>customer!A550</f>
        <v>C0549</v>
      </c>
      <c r="B550" s="10">
        <f>_xlfn.MAXIFS(data!C:C,data!A:A,Endirim!A550)</f>
        <v>44923</v>
      </c>
      <c r="C550" s="9" t="str" cm="1">
        <f t="array" ref="C550">INDEX(data!B:B,MATCH(1,(data!A:A=Endirim!A550)*(data!C:C=Endirim!B550),0))</f>
        <v>cam08</v>
      </c>
      <c r="D550" s="9">
        <f>VLOOKUP(C550,campaign!$A$2:$D$18,4,FALSE)</f>
        <v>27</v>
      </c>
      <c r="E550" s="9">
        <f>_xlfn.MAXIFS(data!G:G,data!A:A,Endirim!A550)</f>
        <v>27</v>
      </c>
      <c r="F550" s="9" t="str">
        <f>IF(E550=D550,"no discount",_xlfn.XLOOKUP(E550,campaign!$D$2:$D$18,campaign!$B$2:$B$18))</f>
        <v>no discount</v>
      </c>
    </row>
    <row r="551" spans="1:6" x14ac:dyDescent="0.3">
      <c r="A551" s="9" t="str">
        <f>customer!A551</f>
        <v>C0550</v>
      </c>
      <c r="B551" s="10">
        <f>_xlfn.MAXIFS(data!C:C,data!A:A,Endirim!A551)</f>
        <v>44938</v>
      </c>
      <c r="C551" s="9" t="str" cm="1">
        <f t="array" ref="C551">INDEX(data!B:B,MATCH(1,(data!A:A=Endirim!A551)*(data!C:C=Endirim!B551),0))</f>
        <v>cam08</v>
      </c>
      <c r="D551" s="9">
        <f>VLOOKUP(C551,campaign!$A$2:$D$18,4,FALSE)</f>
        <v>27</v>
      </c>
      <c r="E551" s="9">
        <f>_xlfn.MAXIFS(data!G:G,data!A:A,Endirim!A551)</f>
        <v>27</v>
      </c>
      <c r="F551" s="9" t="str">
        <f>IF(E551=D551,"no discount",_xlfn.XLOOKUP(E551,campaign!$D$2:$D$18,campaign!$B$2:$B$18))</f>
        <v>no discount</v>
      </c>
    </row>
    <row r="552" spans="1:6" x14ac:dyDescent="0.3">
      <c r="A552" s="9" t="str">
        <f>customer!A552</f>
        <v>C0551</v>
      </c>
      <c r="B552" s="10">
        <f>_xlfn.MAXIFS(data!C:C,data!A:A,Endirim!A552)</f>
        <v>44585</v>
      </c>
      <c r="C552" s="9" t="str" cm="1">
        <f t="array" ref="C552">INDEX(data!B:B,MATCH(1,(data!A:A=Endirim!A552)*(data!C:C=Endirim!B552),0))</f>
        <v>cam15</v>
      </c>
      <c r="D552" s="9">
        <f>VLOOKUP(C552,campaign!$A$2:$D$18,4,FALSE)</f>
        <v>14</v>
      </c>
      <c r="E552" s="9">
        <f>_xlfn.MAXIFS(data!G:G,data!A:A,Endirim!A552)</f>
        <v>14</v>
      </c>
      <c r="F552" s="9" t="str">
        <f>IF(E552=D552,"no discount",_xlfn.XLOOKUP(E552,campaign!$D$2:$D$18,campaign!$B$2:$B$18))</f>
        <v>no discount</v>
      </c>
    </row>
    <row r="553" spans="1:6" x14ac:dyDescent="0.3">
      <c r="A553" s="9" t="str">
        <f>customer!A553</f>
        <v>C0552</v>
      </c>
      <c r="B553" s="10">
        <f>_xlfn.MAXIFS(data!C:C,data!A:A,Endirim!A553)</f>
        <v>44975</v>
      </c>
      <c r="C553" s="9" t="str" cm="1">
        <f t="array" ref="C553">INDEX(data!B:B,MATCH(1,(data!A:A=Endirim!A553)*(data!C:C=Endirim!B553),0))</f>
        <v>cam12</v>
      </c>
      <c r="D553" s="9">
        <f>VLOOKUP(C553,campaign!$A$2:$D$18,4,FALSE)</f>
        <v>65</v>
      </c>
      <c r="E553" s="9">
        <f>_xlfn.MAXIFS(data!G:G,data!A:A,Endirim!A553)</f>
        <v>65</v>
      </c>
      <c r="F553" s="9" t="str">
        <f>IF(E553=D553,"no discount",_xlfn.XLOOKUP(E553,campaign!$D$2:$D$18,campaign!$B$2:$B$18))</f>
        <v>no discount</v>
      </c>
    </row>
    <row r="554" spans="1:6" x14ac:dyDescent="0.3">
      <c r="A554" s="9" t="str">
        <f>customer!A554</f>
        <v>C0553</v>
      </c>
      <c r="B554" s="10">
        <f>_xlfn.MAXIFS(data!C:C,data!A:A,Endirim!A554)</f>
        <v>44659</v>
      </c>
      <c r="C554" s="9" t="str" cm="1">
        <f t="array" ref="C554">INDEX(data!B:B,MATCH(1,(data!A:A=Endirim!A554)*(data!C:C=Endirim!B554),0))</f>
        <v>cam16</v>
      </c>
      <c r="D554" s="9">
        <f>VLOOKUP(C554,campaign!$A$2:$D$18,4,FALSE)</f>
        <v>16</v>
      </c>
      <c r="E554" s="9">
        <f>_xlfn.MAXIFS(data!G:G,data!A:A,Endirim!A554)</f>
        <v>16</v>
      </c>
      <c r="F554" s="9" t="str">
        <f>IF(E554=D554,"no discount",_xlfn.XLOOKUP(E554,campaign!$D$2:$D$18,campaign!$B$2:$B$18))</f>
        <v>no discount</v>
      </c>
    </row>
    <row r="555" spans="1:6" x14ac:dyDescent="0.3">
      <c r="A555" s="9" t="str">
        <f>customer!A555</f>
        <v>C0554</v>
      </c>
      <c r="B555" s="10">
        <f>_xlfn.MAXIFS(data!C:C,data!A:A,Endirim!A555)</f>
        <v>44919</v>
      </c>
      <c r="C555" s="9" t="str" cm="1">
        <f t="array" ref="C555">INDEX(data!B:B,MATCH(1,(data!A:A=Endirim!A555)*(data!C:C=Endirim!B555),0))</f>
        <v>cam11</v>
      </c>
      <c r="D555" s="9">
        <f>VLOOKUP(C555,campaign!$A$2:$D$18,4,FALSE)</f>
        <v>62</v>
      </c>
      <c r="E555" s="9">
        <f>_xlfn.MAXIFS(data!G:G,data!A:A,Endirim!A555)</f>
        <v>62</v>
      </c>
      <c r="F555" s="9" t="str">
        <f>IF(E555=D555,"no discount",_xlfn.XLOOKUP(E555,campaign!$D$2:$D$18,campaign!$B$2:$B$18))</f>
        <v>no discount</v>
      </c>
    </row>
    <row r="556" spans="1:6" x14ac:dyDescent="0.3">
      <c r="A556" s="9" t="str">
        <f>customer!A556</f>
        <v>C0555</v>
      </c>
      <c r="B556" s="10">
        <f>_xlfn.MAXIFS(data!C:C,data!A:A,Endirim!A556)</f>
        <v>44701</v>
      </c>
      <c r="C556" s="9" t="str" cm="1">
        <f t="array" ref="C556">INDEX(data!B:B,MATCH(1,(data!A:A=Endirim!A556)*(data!C:C=Endirim!B556),0))</f>
        <v>cam07</v>
      </c>
      <c r="D556" s="9">
        <f>VLOOKUP(C556,campaign!$A$2:$D$18,4,FALSE)</f>
        <v>25</v>
      </c>
      <c r="E556" s="9">
        <f>_xlfn.MAXIFS(data!G:G,data!A:A,Endirim!A556)</f>
        <v>66</v>
      </c>
      <c r="F556" s="9" t="str">
        <f>IF(E556=D556,"no discount",_xlfn.XLOOKUP(E556,campaign!$D$2:$D$18,campaign!$B$2:$B$18))</f>
        <v>NonUSTravel</v>
      </c>
    </row>
    <row r="557" spans="1:6" x14ac:dyDescent="0.3">
      <c r="A557" s="9" t="str">
        <f>customer!A557</f>
        <v>C0556</v>
      </c>
      <c r="B557" s="10">
        <f>_xlfn.MAXIFS(data!C:C,data!A:A,Endirim!A557)</f>
        <v>44986</v>
      </c>
      <c r="C557" s="9" t="str" cm="1">
        <f t="array" ref="C557">INDEX(data!B:B,MATCH(1,(data!A:A=Endirim!A557)*(data!C:C=Endirim!B557),0))</f>
        <v>cam05</v>
      </c>
      <c r="D557" s="9">
        <f>VLOOKUP(C557,campaign!$A$2:$D$18,4,FALSE)</f>
        <v>22</v>
      </c>
      <c r="E557" s="9">
        <f>_xlfn.MAXIFS(data!G:G,data!A:A,Endirim!A557)</f>
        <v>25</v>
      </c>
      <c r="F557" s="9" t="str">
        <f>IF(E557=D557,"no discount",_xlfn.XLOOKUP(E557,campaign!$D$2:$D$18,campaign!$B$2:$B$18))</f>
        <v>BuysViaMailOrder</v>
      </c>
    </row>
    <row r="558" spans="1:6" x14ac:dyDescent="0.3">
      <c r="A558" s="9" t="str">
        <f>customer!A558</f>
        <v>C0557</v>
      </c>
      <c r="B558" s="10">
        <f>_xlfn.MAXIFS(data!C:C,data!A:A,Endirim!A558)</f>
        <v>44825</v>
      </c>
      <c r="C558" s="9" t="str" cm="1">
        <f t="array" ref="C558">INDEX(data!B:B,MATCH(1,(data!A:A=Endirim!A558)*(data!C:C=Endirim!B558),0))</f>
        <v>cam01</v>
      </c>
      <c r="D558" s="9">
        <f>VLOOKUP(C558,campaign!$A$2:$D$18,4,FALSE)</f>
        <v>10</v>
      </c>
      <c r="E558" s="9">
        <f>_xlfn.MAXIFS(data!G:G,data!A:A,Endirim!A558)</f>
        <v>10</v>
      </c>
      <c r="F558" s="9" t="str">
        <f>IF(E558=D558,"no discount",_xlfn.XLOOKUP(E558,campaign!$D$2:$D$18,campaign!$B$2:$B$18))</f>
        <v>no discount</v>
      </c>
    </row>
    <row r="559" spans="1:6" x14ac:dyDescent="0.3">
      <c r="A559" s="9" t="str">
        <f>customer!A559</f>
        <v>C0558</v>
      </c>
      <c r="B559" s="10">
        <f>_xlfn.MAXIFS(data!C:C,data!A:A,Endirim!A559)</f>
        <v>44748</v>
      </c>
      <c r="C559" s="9" t="str" cm="1">
        <f t="array" ref="C559">INDEX(data!B:B,MATCH(1,(data!A:A=Endirim!A559)*(data!C:C=Endirim!B559),0))</f>
        <v>cam06</v>
      </c>
      <c r="D559" s="9">
        <f>VLOOKUP(C559,campaign!$A$2:$D$18,4,FALSE)</f>
        <v>13</v>
      </c>
      <c r="E559" s="9">
        <f>_xlfn.MAXIFS(data!G:G,data!A:A,Endirim!A559)</f>
        <v>25</v>
      </c>
      <c r="F559" s="9" t="str">
        <f>IF(E559=D559,"no discount",_xlfn.XLOOKUP(E559,campaign!$D$2:$D$18,campaign!$B$2:$B$18))</f>
        <v>BuysViaMailOrder</v>
      </c>
    </row>
    <row r="560" spans="1:6" x14ac:dyDescent="0.3">
      <c r="A560" s="9" t="str">
        <f>customer!A560</f>
        <v>C0559</v>
      </c>
      <c r="B560" s="10">
        <f>_xlfn.MAXIFS(data!C:C,data!A:A,Endirim!A560)</f>
        <v>44736</v>
      </c>
      <c r="C560" s="9" t="str" cm="1">
        <f t="array" ref="C560">INDEX(data!B:B,MATCH(1,(data!A:A=Endirim!A560)*(data!C:C=Endirim!B560),0))</f>
        <v>cam03</v>
      </c>
      <c r="D560" s="9">
        <f>VLOOKUP(C560,campaign!$A$2:$D$18,4,FALSE)</f>
        <v>62</v>
      </c>
      <c r="E560" s="9">
        <f>_xlfn.MAXIFS(data!G:G,data!A:A,Endirim!A560)</f>
        <v>62</v>
      </c>
      <c r="F560" s="9" t="str">
        <f>IF(E560=D560,"no discount",_xlfn.XLOOKUP(E560,campaign!$D$2:$D$18,campaign!$B$2:$B$18))</f>
        <v>no discount</v>
      </c>
    </row>
    <row r="561" spans="1:6" x14ac:dyDescent="0.3">
      <c r="A561" s="9" t="str">
        <f>customer!A561</f>
        <v>C0560</v>
      </c>
      <c r="B561" s="10">
        <f>_xlfn.MAXIFS(data!C:C,data!A:A,Endirim!A561)</f>
        <v>44932</v>
      </c>
      <c r="C561" s="9" t="str" cm="1">
        <f t="array" ref="C561">INDEX(data!B:B,MATCH(1,(data!A:A=Endirim!A561)*(data!C:C=Endirim!B561),0))</f>
        <v>cam08</v>
      </c>
      <c r="D561" s="9">
        <f>VLOOKUP(C561,campaign!$A$2:$D$18,4,FALSE)</f>
        <v>27</v>
      </c>
      <c r="E561" s="9">
        <f>_xlfn.MAXIFS(data!G:G,data!A:A,Endirim!A561)</f>
        <v>27</v>
      </c>
      <c r="F561" s="9" t="str">
        <f>IF(E561=D561,"no discount",_xlfn.XLOOKUP(E561,campaign!$D$2:$D$18,campaign!$B$2:$B$18))</f>
        <v>no discount</v>
      </c>
    </row>
    <row r="562" spans="1:6" x14ac:dyDescent="0.3">
      <c r="A562" s="9" t="str">
        <f>customer!A562</f>
        <v>C0561</v>
      </c>
      <c r="B562" s="10">
        <f>_xlfn.MAXIFS(data!C:C,data!A:A,Endirim!A562)</f>
        <v>44924</v>
      </c>
      <c r="C562" s="9" t="str" cm="1">
        <f t="array" ref="C562">INDEX(data!B:B,MATCH(1,(data!A:A=Endirim!A562)*(data!C:C=Endirim!B562),0))</f>
        <v>cam05</v>
      </c>
      <c r="D562" s="9">
        <f>VLOOKUP(C562,campaign!$A$2:$D$18,4,FALSE)</f>
        <v>22</v>
      </c>
      <c r="E562" s="9">
        <f>_xlfn.MAXIFS(data!G:G,data!A:A,Endirim!A562)</f>
        <v>25</v>
      </c>
      <c r="F562" s="9" t="str">
        <f>IF(E562=D562,"no discount",_xlfn.XLOOKUP(E562,campaign!$D$2:$D$18,campaign!$B$2:$B$18))</f>
        <v>BuysViaMailOrder</v>
      </c>
    </row>
    <row r="563" spans="1:6" x14ac:dyDescent="0.3">
      <c r="A563" s="9" t="str">
        <f>customer!A563</f>
        <v>C0562</v>
      </c>
      <c r="B563" s="10">
        <f>_xlfn.MAXIFS(data!C:C,data!A:A,Endirim!A563)</f>
        <v>44837</v>
      </c>
      <c r="C563" s="9" t="str" cm="1">
        <f t="array" ref="C563">INDEX(data!B:B,MATCH(1,(data!A:A=Endirim!A563)*(data!C:C=Endirim!B563),0))</f>
        <v>cam17</v>
      </c>
      <c r="D563" s="9">
        <f>VLOOKUP(C563,campaign!$A$2:$D$18,4,FALSE)</f>
        <v>29</v>
      </c>
      <c r="E563" s="9">
        <f>_xlfn.MAXIFS(data!G:G,data!A:A,Endirim!A563)</f>
        <v>65</v>
      </c>
      <c r="F563" s="9" t="str">
        <f>IF(E563=D563,"no discount",_xlfn.XLOOKUP(E563,campaign!$D$2:$D$18,campaign!$B$2:$B$18))</f>
        <v>HasCreditCard</v>
      </c>
    </row>
    <row r="564" spans="1:6" x14ac:dyDescent="0.3">
      <c r="A564" s="9" t="str">
        <f>customer!A564</f>
        <v>C0563</v>
      </c>
      <c r="B564" s="10">
        <f>_xlfn.MAXIFS(data!C:C,data!A:A,Endirim!A564)</f>
        <v>44850</v>
      </c>
      <c r="C564" s="9" t="str" cm="1">
        <f t="array" ref="C564">INDEX(data!B:B,MATCH(1,(data!A:A=Endirim!A564)*(data!C:C=Endirim!B564),0))</f>
        <v>cam11</v>
      </c>
      <c r="D564" s="9">
        <f>VLOOKUP(C564,campaign!$A$2:$D$18,4,FALSE)</f>
        <v>62</v>
      </c>
      <c r="E564" s="9">
        <f>_xlfn.MAXIFS(data!G:G,data!A:A,Endirim!A564)</f>
        <v>62</v>
      </c>
      <c r="F564" s="9" t="str">
        <f>IF(E564=D564,"no discount",_xlfn.XLOOKUP(E564,campaign!$D$2:$D$18,campaign!$B$2:$B$18))</f>
        <v>no discount</v>
      </c>
    </row>
    <row r="565" spans="1:6" x14ac:dyDescent="0.3">
      <c r="A565" s="9" t="str">
        <f>customer!A565</f>
        <v>C0564</v>
      </c>
      <c r="B565" s="10">
        <f>_xlfn.MAXIFS(data!C:C,data!A:A,Endirim!A565)</f>
        <v>44989</v>
      </c>
      <c r="C565" s="9" t="str" cm="1">
        <f t="array" ref="C565">INDEX(data!B:B,MATCH(1,(data!A:A=Endirim!A565)*(data!C:C=Endirim!B565),0))</f>
        <v>cam17</v>
      </c>
      <c r="D565" s="9">
        <f>VLOOKUP(C565,campaign!$A$2:$D$18,4,FALSE)</f>
        <v>29</v>
      </c>
      <c r="E565" s="9">
        <f>_xlfn.MAXIFS(data!G:G,data!A:A,Endirim!A565)</f>
        <v>66</v>
      </c>
      <c r="F565" s="9" t="str">
        <f>IF(E565=D565,"no discount",_xlfn.XLOOKUP(E565,campaign!$D$2:$D$18,campaign!$B$2:$B$18))</f>
        <v>NonUSTravel</v>
      </c>
    </row>
    <row r="566" spans="1:6" x14ac:dyDescent="0.3">
      <c r="A566" s="9" t="str">
        <f>customer!A566</f>
        <v>C0565</v>
      </c>
      <c r="B566" s="10">
        <f>_xlfn.MAXIFS(data!C:C,data!A:A,Endirim!A566)</f>
        <v>44976</v>
      </c>
      <c r="C566" s="9" t="str" cm="1">
        <f t="array" ref="C566">INDEX(data!B:B,MATCH(1,(data!A:A=Endirim!A566)*(data!C:C=Endirim!B566),0))</f>
        <v>cam06</v>
      </c>
      <c r="D566" s="9">
        <f>VLOOKUP(C566,campaign!$A$2:$D$18,4,FALSE)</f>
        <v>13</v>
      </c>
      <c r="E566" s="9">
        <f>_xlfn.MAXIFS(data!G:G,data!A:A,Endirim!A566)</f>
        <v>25</v>
      </c>
      <c r="F566" s="9" t="str">
        <f>IF(E566=D566,"no discount",_xlfn.XLOOKUP(E566,campaign!$D$2:$D$18,campaign!$B$2:$B$18))</f>
        <v>BuysViaMailOrder</v>
      </c>
    </row>
    <row r="567" spans="1:6" x14ac:dyDescent="0.3">
      <c r="A567" s="9" t="str">
        <f>customer!A567</f>
        <v>C0566</v>
      </c>
      <c r="B567" s="10">
        <f>_xlfn.MAXIFS(data!C:C,data!A:A,Endirim!A567)</f>
        <v>44866</v>
      </c>
      <c r="C567" s="9" t="str" cm="1">
        <f t="array" ref="C567">INDEX(data!B:B,MATCH(1,(data!A:A=Endirim!A567)*(data!C:C=Endirim!B567),0))</f>
        <v>cam05</v>
      </c>
      <c r="D567" s="9">
        <f>VLOOKUP(C567,campaign!$A$2:$D$18,4,FALSE)</f>
        <v>22</v>
      </c>
      <c r="E567" s="9">
        <f>_xlfn.MAXIFS(data!G:G,data!A:A,Endirim!A567)</f>
        <v>22</v>
      </c>
      <c r="F567" s="9" t="str">
        <f>IF(E567=D567,"no discount",_xlfn.XLOOKUP(E567,campaign!$D$2:$D$18,campaign!$B$2:$B$18))</f>
        <v>no discount</v>
      </c>
    </row>
    <row r="568" spans="1:6" x14ac:dyDescent="0.3">
      <c r="A568" s="9" t="str">
        <f>customer!A568</f>
        <v>C0567</v>
      </c>
      <c r="B568" s="10">
        <f>_xlfn.MAXIFS(data!C:C,data!A:A,Endirim!A568)</f>
        <v>45044</v>
      </c>
      <c r="C568" s="9" t="str" cm="1">
        <f t="array" ref="C568">INDEX(data!B:B,MATCH(1,(data!A:A=Endirim!A568)*(data!C:C=Endirim!B568),0))</f>
        <v>cam15</v>
      </c>
      <c r="D568" s="9">
        <f>VLOOKUP(C568,campaign!$A$2:$D$18,4,FALSE)</f>
        <v>14</v>
      </c>
      <c r="E568" s="9">
        <f>_xlfn.MAXIFS(data!G:G,data!A:A,Endirim!A568)</f>
        <v>16</v>
      </c>
      <c r="F568" s="9" t="str">
        <f>IF(E568=D568,"no discount",_xlfn.XLOOKUP(E568,campaign!$D$2:$D$18,campaign!$B$2:$B$18))</f>
        <v>MadeCallToRetentionTeam</v>
      </c>
    </row>
    <row r="569" spans="1:6" x14ac:dyDescent="0.3">
      <c r="A569" s="9" t="str">
        <f>customer!A569</f>
        <v>C0568</v>
      </c>
      <c r="B569" s="10">
        <f>_xlfn.MAXIFS(data!C:C,data!A:A,Endirim!A569)</f>
        <v>44942</v>
      </c>
      <c r="C569" s="9" t="str" cm="1">
        <f t="array" ref="C569">INDEX(data!B:B,MATCH(1,(data!A:A=Endirim!A569)*(data!C:C=Endirim!B569),0))</f>
        <v>cam02</v>
      </c>
      <c r="D569" s="9">
        <f>VLOOKUP(C569,campaign!$A$2:$D$18,4,FALSE)</f>
        <v>26</v>
      </c>
      <c r="E569" s="9">
        <f>_xlfn.MAXIFS(data!G:G,data!A:A,Endirim!A569)</f>
        <v>26</v>
      </c>
      <c r="F569" s="9" t="str">
        <f>IF(E569=D569,"no discount",_xlfn.XLOOKUP(E569,campaign!$D$2:$D$18,campaign!$B$2:$B$18))</f>
        <v>no discount</v>
      </c>
    </row>
    <row r="570" spans="1:6" x14ac:dyDescent="0.3">
      <c r="A570" s="9" t="str">
        <f>customer!A570</f>
        <v>C0569</v>
      </c>
      <c r="B570" s="10">
        <f>_xlfn.MAXIFS(data!C:C,data!A:A,Endirim!A570)</f>
        <v>44875</v>
      </c>
      <c r="C570" s="9" t="str" cm="1">
        <f t="array" ref="C570">INDEX(data!B:B,MATCH(1,(data!A:A=Endirim!A570)*(data!C:C=Endirim!B570),0))</f>
        <v>cam12</v>
      </c>
      <c r="D570" s="9">
        <f>VLOOKUP(C570,campaign!$A$2:$D$18,4,FALSE)</f>
        <v>65</v>
      </c>
      <c r="E570" s="9">
        <f>_xlfn.MAXIFS(data!G:G,data!A:A,Endirim!A570)</f>
        <v>65</v>
      </c>
      <c r="F570" s="9" t="str">
        <f>IF(E570=D570,"no discount",_xlfn.XLOOKUP(E570,campaign!$D$2:$D$18,campaign!$B$2:$B$18))</f>
        <v>no discount</v>
      </c>
    </row>
    <row r="571" spans="1:6" x14ac:dyDescent="0.3">
      <c r="A571" s="9" t="str">
        <f>customer!A571</f>
        <v>C0570</v>
      </c>
      <c r="B571" s="10">
        <f>_xlfn.MAXIFS(data!C:C,data!A:A,Endirim!A571)</f>
        <v>44885</v>
      </c>
      <c r="C571" s="9" t="str" cm="1">
        <f t="array" ref="C571">INDEX(data!B:B,MATCH(1,(data!A:A=Endirim!A571)*(data!C:C=Endirim!B571),0))</f>
        <v>cam04</v>
      </c>
      <c r="D571" s="9">
        <f>VLOOKUP(C571,campaign!$A$2:$D$18,4,FALSE)</f>
        <v>26</v>
      </c>
      <c r="E571" s="9">
        <f>_xlfn.MAXIFS(data!G:G,data!A:A,Endirim!A571)</f>
        <v>26</v>
      </c>
      <c r="F571" s="9" t="str">
        <f>IF(E571=D571,"no discount",_xlfn.XLOOKUP(E571,campaign!$D$2:$D$18,campaign!$B$2:$B$18))</f>
        <v>no discount</v>
      </c>
    </row>
    <row r="572" spans="1:6" x14ac:dyDescent="0.3">
      <c r="A572" s="9" t="str">
        <f>customer!A572</f>
        <v>C0571</v>
      </c>
      <c r="B572" s="10">
        <f>_xlfn.MAXIFS(data!C:C,data!A:A,Endirim!A572)</f>
        <v>44956</v>
      </c>
      <c r="C572" s="9" t="str" cm="1">
        <f t="array" ref="C572">INDEX(data!B:B,MATCH(1,(data!A:A=Endirim!A572)*(data!C:C=Endirim!B572),0))</f>
        <v>cam10</v>
      </c>
      <c r="D572" s="9">
        <f>VLOOKUP(C572,campaign!$A$2:$D$18,4,FALSE)</f>
        <v>66</v>
      </c>
      <c r="E572" s="9">
        <f>_xlfn.MAXIFS(data!G:G,data!A:A,Endirim!A572)</f>
        <v>66</v>
      </c>
      <c r="F572" s="9" t="str">
        <f>IF(E572=D572,"no discount",_xlfn.XLOOKUP(E572,campaign!$D$2:$D$18,campaign!$B$2:$B$18))</f>
        <v>no discount</v>
      </c>
    </row>
    <row r="573" spans="1:6" x14ac:dyDescent="0.3">
      <c r="A573" s="9" t="str">
        <f>customer!A573</f>
        <v>C0572</v>
      </c>
      <c r="B573" s="10">
        <f>_xlfn.MAXIFS(data!C:C,data!A:A,Endirim!A573)</f>
        <v>45014</v>
      </c>
      <c r="C573" s="9" t="str" cm="1">
        <f t="array" ref="C573">INDEX(data!B:B,MATCH(1,(data!A:A=Endirim!A573)*(data!C:C=Endirim!B573),0))</f>
        <v>cam08</v>
      </c>
      <c r="D573" s="9">
        <f>VLOOKUP(C573,campaign!$A$2:$D$18,4,FALSE)</f>
        <v>27</v>
      </c>
      <c r="E573" s="9">
        <f>_xlfn.MAXIFS(data!G:G,data!A:A,Endirim!A573)</f>
        <v>27</v>
      </c>
      <c r="F573" s="9" t="str">
        <f>IF(E573=D573,"no discount",_xlfn.XLOOKUP(E573,campaign!$D$2:$D$18,campaign!$B$2:$B$18))</f>
        <v>no discount</v>
      </c>
    </row>
    <row r="574" spans="1:6" x14ac:dyDescent="0.3">
      <c r="A574" s="9" t="str">
        <f>customer!A574</f>
        <v>C0573</v>
      </c>
      <c r="B574" s="10">
        <f>_xlfn.MAXIFS(data!C:C,data!A:A,Endirim!A574)</f>
        <v>45035</v>
      </c>
      <c r="C574" s="9" t="str" cm="1">
        <f t="array" ref="C574">INDEX(data!B:B,MATCH(1,(data!A:A=Endirim!A574)*(data!C:C=Endirim!B574),0))</f>
        <v>cam13</v>
      </c>
      <c r="D574" s="9">
        <f>VLOOKUP(C574,campaign!$A$2:$D$18,4,FALSE)</f>
        <v>25</v>
      </c>
      <c r="E574" s="9">
        <f>_xlfn.MAXIFS(data!G:G,data!A:A,Endirim!A574)</f>
        <v>25</v>
      </c>
      <c r="F574" s="9" t="str">
        <f>IF(E574=D574,"no discount",_xlfn.XLOOKUP(E574,campaign!$D$2:$D$18,campaign!$B$2:$B$18))</f>
        <v>no discount</v>
      </c>
    </row>
    <row r="575" spans="1:6" x14ac:dyDescent="0.3">
      <c r="A575" s="9" t="str">
        <f>customer!A575</f>
        <v>C0574</v>
      </c>
      <c r="B575" s="10">
        <f>_xlfn.MAXIFS(data!C:C,data!A:A,Endirim!A575)</f>
        <v>44958</v>
      </c>
      <c r="C575" s="9" t="str" cm="1">
        <f t="array" ref="C575">INDEX(data!B:B,MATCH(1,(data!A:A=Endirim!A575)*(data!C:C=Endirim!B575),0))</f>
        <v>cam16</v>
      </c>
      <c r="D575" s="9">
        <f>VLOOKUP(C575,campaign!$A$2:$D$18,4,FALSE)</f>
        <v>16</v>
      </c>
      <c r="E575" s="9">
        <f>_xlfn.MAXIFS(data!G:G,data!A:A,Endirim!A575)</f>
        <v>26</v>
      </c>
      <c r="F575" s="9" t="str">
        <f>IF(E575=D575,"no discount",_xlfn.XLOOKUP(E575,campaign!$D$2:$D$18,campaign!$B$2:$B$18))</f>
        <v>HandsetRefurbished</v>
      </c>
    </row>
    <row r="576" spans="1:6" x14ac:dyDescent="0.3">
      <c r="A576" s="9" t="str">
        <f>customer!A576</f>
        <v>C0575</v>
      </c>
      <c r="B576" s="10">
        <f>_xlfn.MAXIFS(data!C:C,data!A:A,Endirim!A576)</f>
        <v>44825</v>
      </c>
      <c r="C576" s="9" t="str" cm="1">
        <f t="array" ref="C576">INDEX(data!B:B,MATCH(1,(data!A:A=Endirim!A576)*(data!C:C=Endirim!B576),0))</f>
        <v>cam10</v>
      </c>
      <c r="D576" s="9">
        <f>VLOOKUP(C576,campaign!$A$2:$D$18,4,FALSE)</f>
        <v>66</v>
      </c>
      <c r="E576" s="9">
        <f>_xlfn.MAXIFS(data!G:G,data!A:A,Endirim!A576)</f>
        <v>66</v>
      </c>
      <c r="F576" s="9" t="str">
        <f>IF(E576=D576,"no discount",_xlfn.XLOOKUP(E576,campaign!$D$2:$D$18,campaign!$B$2:$B$18))</f>
        <v>no discount</v>
      </c>
    </row>
    <row r="577" spans="1:6" x14ac:dyDescent="0.3">
      <c r="A577" s="9" t="str">
        <f>customer!A577</f>
        <v>C0576</v>
      </c>
      <c r="B577" s="10">
        <f>_xlfn.MAXIFS(data!C:C,data!A:A,Endirim!A577)</f>
        <v>44796</v>
      </c>
      <c r="C577" s="9" t="str" cm="1">
        <f t="array" ref="C577">INDEX(data!B:B,MATCH(1,(data!A:A=Endirim!A577)*(data!C:C=Endirim!B577),0))</f>
        <v>cam06</v>
      </c>
      <c r="D577" s="9">
        <f>VLOOKUP(C577,campaign!$A$2:$D$18,4,FALSE)</f>
        <v>13</v>
      </c>
      <c r="E577" s="9">
        <f>_xlfn.MAXIFS(data!G:G,data!A:A,Endirim!A577)</f>
        <v>13</v>
      </c>
      <c r="F577" s="9" t="str">
        <f>IF(E577=D577,"no discount",_xlfn.XLOOKUP(E577,campaign!$D$2:$D$18,campaign!$B$2:$B$18))</f>
        <v>no discount</v>
      </c>
    </row>
    <row r="578" spans="1:6" x14ac:dyDescent="0.3">
      <c r="A578" s="9" t="str">
        <f>customer!A578</f>
        <v>C0577</v>
      </c>
      <c r="B578" s="10">
        <f>_xlfn.MAXIFS(data!C:C,data!A:A,Endirim!A578)</f>
        <v>44924</v>
      </c>
      <c r="C578" s="9" t="str" cm="1">
        <f t="array" ref="C578">INDEX(data!B:B,MATCH(1,(data!A:A=Endirim!A578)*(data!C:C=Endirim!B578),0))</f>
        <v>cam02</v>
      </c>
      <c r="D578" s="9">
        <f>VLOOKUP(C578,campaign!$A$2:$D$18,4,FALSE)</f>
        <v>26</v>
      </c>
      <c r="E578" s="9">
        <f>_xlfn.MAXIFS(data!G:G,data!A:A,Endirim!A578)</f>
        <v>62</v>
      </c>
      <c r="F578" s="9" t="str">
        <f>IF(E578=D578,"no discount",_xlfn.XLOOKUP(E578,campaign!$D$2:$D$18,campaign!$B$2:$B$18))</f>
        <v>HandsetWebCapable</v>
      </c>
    </row>
    <row r="579" spans="1:6" x14ac:dyDescent="0.3">
      <c r="A579" s="9" t="str">
        <f>customer!A579</f>
        <v>C0578</v>
      </c>
      <c r="B579" s="10">
        <f>_xlfn.MAXIFS(data!C:C,data!A:A,Endirim!A579)</f>
        <v>44667</v>
      </c>
      <c r="C579" s="9" t="str" cm="1">
        <f t="array" ref="C579">INDEX(data!B:B,MATCH(1,(data!A:A=Endirim!A579)*(data!C:C=Endirim!B579),0))</f>
        <v>cam02</v>
      </c>
      <c r="D579" s="9">
        <f>VLOOKUP(C579,campaign!$A$2:$D$18,4,FALSE)</f>
        <v>26</v>
      </c>
      <c r="E579" s="9">
        <f>_xlfn.MAXIFS(data!G:G,data!A:A,Endirim!A579)</f>
        <v>26</v>
      </c>
      <c r="F579" s="9" t="str">
        <f>IF(E579=D579,"no discount",_xlfn.XLOOKUP(E579,campaign!$D$2:$D$18,campaign!$B$2:$B$18))</f>
        <v>no discount</v>
      </c>
    </row>
    <row r="580" spans="1:6" x14ac:dyDescent="0.3">
      <c r="A580" s="9" t="str">
        <f>customer!A580</f>
        <v>C0579</v>
      </c>
      <c r="B580" s="10">
        <f>_xlfn.MAXIFS(data!C:C,data!A:A,Endirim!A580)</f>
        <v>44935</v>
      </c>
      <c r="C580" s="9" t="str" cm="1">
        <f t="array" ref="C580">INDEX(data!B:B,MATCH(1,(data!A:A=Endirim!A580)*(data!C:C=Endirim!B580),0))</f>
        <v>cam01</v>
      </c>
      <c r="D580" s="9">
        <f>VLOOKUP(C580,campaign!$A$2:$D$18,4,FALSE)</f>
        <v>10</v>
      </c>
      <c r="E580" s="9">
        <f>_xlfn.MAXIFS(data!G:G,data!A:A,Endirim!A580)</f>
        <v>16</v>
      </c>
      <c r="F580" s="9" t="str">
        <f>IF(E580=D580,"no discount",_xlfn.XLOOKUP(E580,campaign!$D$2:$D$18,campaign!$B$2:$B$18))</f>
        <v>MadeCallToRetentionTeam</v>
      </c>
    </row>
    <row r="581" spans="1:6" x14ac:dyDescent="0.3">
      <c r="A581" s="9" t="str">
        <f>customer!A581</f>
        <v>C0580</v>
      </c>
      <c r="B581" s="10">
        <f>_xlfn.MAXIFS(data!C:C,data!A:A,Endirim!A581)</f>
        <v>45043</v>
      </c>
      <c r="C581" s="9" t="str" cm="1">
        <f t="array" ref="C581">INDEX(data!B:B,MATCH(1,(data!A:A=Endirim!A581)*(data!C:C=Endirim!B581),0))</f>
        <v>cam06</v>
      </c>
      <c r="D581" s="9">
        <f>VLOOKUP(C581,campaign!$A$2:$D$18,4,FALSE)</f>
        <v>13</v>
      </c>
      <c r="E581" s="9">
        <f>_xlfn.MAXIFS(data!G:G,data!A:A,Endirim!A581)</f>
        <v>13</v>
      </c>
      <c r="F581" s="9" t="str">
        <f>IF(E581=D581,"no discount",_xlfn.XLOOKUP(E581,campaign!$D$2:$D$18,campaign!$B$2:$B$18))</f>
        <v>no discount</v>
      </c>
    </row>
    <row r="582" spans="1:6" x14ac:dyDescent="0.3">
      <c r="A582" s="9" t="str">
        <f>customer!A582</f>
        <v>C0581</v>
      </c>
      <c r="B582" s="10">
        <f>_xlfn.MAXIFS(data!C:C,data!A:A,Endirim!A582)</f>
        <v>44782</v>
      </c>
      <c r="C582" s="9" t="str" cm="1">
        <f t="array" ref="C582">INDEX(data!B:B,MATCH(1,(data!A:A=Endirim!A582)*(data!C:C=Endirim!B582),0))</f>
        <v>cam14</v>
      </c>
      <c r="D582" s="9">
        <f>VLOOKUP(C582,campaign!$A$2:$D$18,4,FALSE)</f>
        <v>28</v>
      </c>
      <c r="E582" s="9">
        <f>_xlfn.MAXIFS(data!G:G,data!A:A,Endirim!A582)</f>
        <v>28</v>
      </c>
      <c r="F582" s="9" t="str">
        <f>IF(E582=D582,"no discount",_xlfn.XLOOKUP(E582,campaign!$D$2:$D$18,campaign!$B$2:$B$18))</f>
        <v>no discount</v>
      </c>
    </row>
    <row r="583" spans="1:6" x14ac:dyDescent="0.3">
      <c r="A583" s="9" t="str">
        <f>customer!A583</f>
        <v>C0582</v>
      </c>
      <c r="B583" s="10">
        <f>_xlfn.MAXIFS(data!C:C,data!A:A,Endirim!A583)</f>
        <v>44976</v>
      </c>
      <c r="C583" s="9" t="str" cm="1">
        <f t="array" ref="C583">INDEX(data!B:B,MATCH(1,(data!A:A=Endirim!A583)*(data!C:C=Endirim!B583),0))</f>
        <v>cam14</v>
      </c>
      <c r="D583" s="9">
        <f>VLOOKUP(C583,campaign!$A$2:$D$18,4,FALSE)</f>
        <v>28</v>
      </c>
      <c r="E583" s="9">
        <f>_xlfn.MAXIFS(data!G:G,data!A:A,Endirim!A583)</f>
        <v>29</v>
      </c>
      <c r="F583" s="9" t="str">
        <f>IF(E583=D583,"no discount",_xlfn.XLOOKUP(E583,campaign!$D$2:$D$18,campaign!$B$2:$B$18))</f>
        <v>MaritalStatus</v>
      </c>
    </row>
    <row r="584" spans="1:6" x14ac:dyDescent="0.3">
      <c r="A584" s="9" t="str">
        <f>customer!A584</f>
        <v>C0583</v>
      </c>
      <c r="B584" s="10">
        <f>_xlfn.MAXIFS(data!C:C,data!A:A,Endirim!A584)</f>
        <v>44683</v>
      </c>
      <c r="C584" s="9" t="str" cm="1">
        <f t="array" ref="C584">INDEX(data!B:B,MATCH(1,(data!A:A=Endirim!A584)*(data!C:C=Endirim!B584),0))</f>
        <v>cam12</v>
      </c>
      <c r="D584" s="9">
        <f>VLOOKUP(C584,campaign!$A$2:$D$18,4,FALSE)</f>
        <v>65</v>
      </c>
      <c r="E584" s="9">
        <f>_xlfn.MAXIFS(data!G:G,data!A:A,Endirim!A584)</f>
        <v>65</v>
      </c>
      <c r="F584" s="9" t="str">
        <f>IF(E584=D584,"no discount",_xlfn.XLOOKUP(E584,campaign!$D$2:$D$18,campaign!$B$2:$B$18))</f>
        <v>no discount</v>
      </c>
    </row>
    <row r="585" spans="1:6" x14ac:dyDescent="0.3">
      <c r="A585" s="9" t="str">
        <f>customer!A585</f>
        <v>C0584</v>
      </c>
      <c r="B585" s="10">
        <f>_xlfn.MAXIFS(data!C:C,data!A:A,Endirim!A585)</f>
        <v>44994</v>
      </c>
      <c r="C585" s="9" t="str" cm="1">
        <f t="array" ref="C585">INDEX(data!B:B,MATCH(1,(data!A:A=Endirim!A585)*(data!C:C=Endirim!B585),0))</f>
        <v>cam03</v>
      </c>
      <c r="D585" s="9">
        <f>VLOOKUP(C585,campaign!$A$2:$D$18,4,FALSE)</f>
        <v>62</v>
      </c>
      <c r="E585" s="9">
        <f>_xlfn.MAXIFS(data!G:G,data!A:A,Endirim!A585)</f>
        <v>62</v>
      </c>
      <c r="F585" s="9" t="str">
        <f>IF(E585=D585,"no discount",_xlfn.XLOOKUP(E585,campaign!$D$2:$D$18,campaign!$B$2:$B$18))</f>
        <v>no discount</v>
      </c>
    </row>
    <row r="586" spans="1:6" x14ac:dyDescent="0.3">
      <c r="A586" s="9" t="str">
        <f>customer!A586</f>
        <v>C0585</v>
      </c>
      <c r="B586" s="10">
        <f>_xlfn.MAXIFS(data!C:C,data!A:A,Endirim!A586)</f>
        <v>44703</v>
      </c>
      <c r="C586" s="9" t="str" cm="1">
        <f t="array" ref="C586">INDEX(data!B:B,MATCH(1,(data!A:A=Endirim!A586)*(data!C:C=Endirim!B586),0))</f>
        <v>cam06</v>
      </c>
      <c r="D586" s="9">
        <f>VLOOKUP(C586,campaign!$A$2:$D$18,4,FALSE)</f>
        <v>13</v>
      </c>
      <c r="E586" s="9">
        <f>_xlfn.MAXIFS(data!G:G,data!A:A,Endirim!A586)</f>
        <v>13</v>
      </c>
      <c r="F586" s="9" t="str">
        <f>IF(E586=D586,"no discount",_xlfn.XLOOKUP(E586,campaign!$D$2:$D$18,campaign!$B$2:$B$18))</f>
        <v>no discount</v>
      </c>
    </row>
    <row r="587" spans="1:6" x14ac:dyDescent="0.3">
      <c r="A587" s="9" t="str">
        <f>customer!A587</f>
        <v>C0586</v>
      </c>
      <c r="B587" s="10">
        <f>_xlfn.MAXIFS(data!C:C,data!A:A,Endirim!A587)</f>
        <v>45034</v>
      </c>
      <c r="C587" s="9" t="str" cm="1">
        <f t="array" ref="C587">INDEX(data!B:B,MATCH(1,(data!A:A=Endirim!A587)*(data!C:C=Endirim!B587),0))</f>
        <v>cam13</v>
      </c>
      <c r="D587" s="9">
        <f>VLOOKUP(C587,campaign!$A$2:$D$18,4,FALSE)</f>
        <v>25</v>
      </c>
      <c r="E587" s="9">
        <f>_xlfn.MAXIFS(data!G:G,data!A:A,Endirim!A587)</f>
        <v>65</v>
      </c>
      <c r="F587" s="9" t="str">
        <f>IF(E587=D587,"no discount",_xlfn.XLOOKUP(E587,campaign!$D$2:$D$18,campaign!$B$2:$B$18))</f>
        <v>HasCreditCard</v>
      </c>
    </row>
    <row r="588" spans="1:6" x14ac:dyDescent="0.3">
      <c r="A588" s="9" t="str">
        <f>customer!A588</f>
        <v>C0587</v>
      </c>
      <c r="B588" s="10">
        <f>_xlfn.MAXIFS(data!C:C,data!A:A,Endirim!A588)</f>
        <v>45043</v>
      </c>
      <c r="C588" s="9" t="str" cm="1">
        <f t="array" ref="C588">INDEX(data!B:B,MATCH(1,(data!A:A=Endirim!A588)*(data!C:C=Endirim!B588),0))</f>
        <v>cam16</v>
      </c>
      <c r="D588" s="9">
        <f>VLOOKUP(C588,campaign!$A$2:$D$18,4,FALSE)</f>
        <v>16</v>
      </c>
      <c r="E588" s="9">
        <f>_xlfn.MAXIFS(data!G:G,data!A:A,Endirim!A588)</f>
        <v>16</v>
      </c>
      <c r="F588" s="9" t="str">
        <f>IF(E588=D588,"no discount",_xlfn.XLOOKUP(E588,campaign!$D$2:$D$18,campaign!$B$2:$B$18))</f>
        <v>no discount</v>
      </c>
    </row>
    <row r="589" spans="1:6" x14ac:dyDescent="0.3">
      <c r="A589" s="9" t="str">
        <f>customer!A589</f>
        <v>C0588</v>
      </c>
      <c r="B589" s="10">
        <f>_xlfn.MAXIFS(data!C:C,data!A:A,Endirim!A589)</f>
        <v>44934</v>
      </c>
      <c r="C589" s="9" t="str" cm="1">
        <f t="array" ref="C589">INDEX(data!B:B,MATCH(1,(data!A:A=Endirim!A589)*(data!C:C=Endirim!B589),0))</f>
        <v>cam06</v>
      </c>
      <c r="D589" s="9">
        <f>VLOOKUP(C589,campaign!$A$2:$D$18,4,FALSE)</f>
        <v>13</v>
      </c>
      <c r="E589" s="9">
        <f>_xlfn.MAXIFS(data!G:G,data!A:A,Endirim!A589)</f>
        <v>27</v>
      </c>
      <c r="F589" s="9" t="str">
        <f>IF(E589=D589,"no discount",_xlfn.XLOOKUP(E589,campaign!$D$2:$D$18,campaign!$B$2:$B$18))</f>
        <v>RespondsToMailOffers</v>
      </c>
    </row>
    <row r="590" spans="1:6" x14ac:dyDescent="0.3">
      <c r="A590" s="9" t="str">
        <f>customer!A590</f>
        <v>C0589</v>
      </c>
      <c r="B590" s="10">
        <f>_xlfn.MAXIFS(data!C:C,data!A:A,Endirim!A590)</f>
        <v>45019</v>
      </c>
      <c r="C590" s="9" t="str" cm="1">
        <f t="array" ref="C590">INDEX(data!B:B,MATCH(1,(data!A:A=Endirim!A590)*(data!C:C=Endirim!B590),0))</f>
        <v>cam14</v>
      </c>
      <c r="D590" s="9">
        <f>VLOOKUP(C590,campaign!$A$2:$D$18,4,FALSE)</f>
        <v>28</v>
      </c>
      <c r="E590" s="9">
        <f>_xlfn.MAXIFS(data!G:G,data!A:A,Endirim!A590)</f>
        <v>28</v>
      </c>
      <c r="F590" s="9" t="str">
        <f>IF(E590=D590,"no discount",_xlfn.XLOOKUP(E590,campaign!$D$2:$D$18,campaign!$B$2:$B$18))</f>
        <v>no discount</v>
      </c>
    </row>
    <row r="591" spans="1:6" x14ac:dyDescent="0.3">
      <c r="A591" s="9" t="str">
        <f>customer!A591</f>
        <v>C0590</v>
      </c>
      <c r="B591" s="10">
        <f>_xlfn.MAXIFS(data!C:C,data!A:A,Endirim!A591)</f>
        <v>44863</v>
      </c>
      <c r="C591" s="9" t="str" cm="1">
        <f t="array" ref="C591">INDEX(data!B:B,MATCH(1,(data!A:A=Endirim!A591)*(data!C:C=Endirim!B591),0))</f>
        <v>cam08</v>
      </c>
      <c r="D591" s="9">
        <f>VLOOKUP(C591,campaign!$A$2:$D$18,4,FALSE)</f>
        <v>27</v>
      </c>
      <c r="E591" s="9">
        <f>_xlfn.MAXIFS(data!G:G,data!A:A,Endirim!A591)</f>
        <v>27</v>
      </c>
      <c r="F591" s="9" t="str">
        <f>IF(E591=D591,"no discount",_xlfn.XLOOKUP(E591,campaign!$D$2:$D$18,campaign!$B$2:$B$18))</f>
        <v>no discount</v>
      </c>
    </row>
    <row r="592" spans="1:6" x14ac:dyDescent="0.3">
      <c r="A592" s="9" t="str">
        <f>customer!A592</f>
        <v>C0591</v>
      </c>
      <c r="B592" s="10">
        <f>_xlfn.MAXIFS(data!C:C,data!A:A,Endirim!A592)</f>
        <v>44839</v>
      </c>
      <c r="C592" s="9" t="str" cm="1">
        <f t="array" ref="C592">INDEX(data!B:B,MATCH(1,(data!A:A=Endirim!A592)*(data!C:C=Endirim!B592),0))</f>
        <v>cam07</v>
      </c>
      <c r="D592" s="9">
        <f>VLOOKUP(C592,campaign!$A$2:$D$18,4,FALSE)</f>
        <v>25</v>
      </c>
      <c r="E592" s="9">
        <f>_xlfn.MAXIFS(data!G:G,data!A:A,Endirim!A592)</f>
        <v>62</v>
      </c>
      <c r="F592" s="9" t="str">
        <f>IF(E592=D592,"no discount",_xlfn.XLOOKUP(E592,campaign!$D$2:$D$18,campaign!$B$2:$B$18))</f>
        <v>HandsetWebCapable</v>
      </c>
    </row>
    <row r="593" spans="1:6" x14ac:dyDescent="0.3">
      <c r="A593" s="9" t="str">
        <f>customer!A593</f>
        <v>C0592</v>
      </c>
      <c r="B593" s="10">
        <f>_xlfn.MAXIFS(data!C:C,data!A:A,Endirim!A593)</f>
        <v>44927</v>
      </c>
      <c r="C593" s="9" t="str" cm="1">
        <f t="array" ref="C593">INDEX(data!B:B,MATCH(1,(data!A:A=Endirim!A593)*(data!C:C=Endirim!B593),0))</f>
        <v>cam01</v>
      </c>
      <c r="D593" s="9">
        <f>VLOOKUP(C593,campaign!$A$2:$D$18,4,FALSE)</f>
        <v>10</v>
      </c>
      <c r="E593" s="9">
        <f>_xlfn.MAXIFS(data!G:G,data!A:A,Endirim!A593)</f>
        <v>25</v>
      </c>
      <c r="F593" s="9" t="str">
        <f>IF(E593=D593,"no discount",_xlfn.XLOOKUP(E593,campaign!$D$2:$D$18,campaign!$B$2:$B$18))</f>
        <v>BuysViaMailOrder</v>
      </c>
    </row>
    <row r="594" spans="1:6" x14ac:dyDescent="0.3">
      <c r="A594" s="9" t="str">
        <f>customer!A594</f>
        <v>C0593</v>
      </c>
      <c r="B594" s="10">
        <f>_xlfn.MAXIFS(data!C:C,data!A:A,Endirim!A594)</f>
        <v>44909</v>
      </c>
      <c r="C594" s="9" t="str" cm="1">
        <f t="array" ref="C594">INDEX(data!B:B,MATCH(1,(data!A:A=Endirim!A594)*(data!C:C=Endirim!B594),0))</f>
        <v>cam11</v>
      </c>
      <c r="D594" s="9">
        <f>VLOOKUP(C594,campaign!$A$2:$D$18,4,FALSE)</f>
        <v>62</v>
      </c>
      <c r="E594" s="9">
        <f>_xlfn.MAXIFS(data!G:G,data!A:A,Endirim!A594)</f>
        <v>62</v>
      </c>
      <c r="F594" s="9" t="str">
        <f>IF(E594=D594,"no discount",_xlfn.XLOOKUP(E594,campaign!$D$2:$D$18,campaign!$B$2:$B$18))</f>
        <v>no discount</v>
      </c>
    </row>
    <row r="595" spans="1:6" x14ac:dyDescent="0.3">
      <c r="A595" s="9" t="str">
        <f>customer!A595</f>
        <v>C0594</v>
      </c>
      <c r="B595" s="10">
        <f>_xlfn.MAXIFS(data!C:C,data!A:A,Endirim!A595)</f>
        <v>44858</v>
      </c>
      <c r="C595" s="9" t="str" cm="1">
        <f t="array" ref="C595">INDEX(data!B:B,MATCH(1,(data!A:A=Endirim!A595)*(data!C:C=Endirim!B595),0))</f>
        <v>cam10</v>
      </c>
      <c r="D595" s="9">
        <f>VLOOKUP(C595,campaign!$A$2:$D$18,4,FALSE)</f>
        <v>66</v>
      </c>
      <c r="E595" s="9">
        <f>_xlfn.MAXIFS(data!G:G,data!A:A,Endirim!A595)</f>
        <v>66</v>
      </c>
      <c r="F595" s="9" t="str">
        <f>IF(E595=D595,"no discount",_xlfn.XLOOKUP(E595,campaign!$D$2:$D$18,campaign!$B$2:$B$18))</f>
        <v>no discount</v>
      </c>
    </row>
    <row r="596" spans="1:6" x14ac:dyDescent="0.3">
      <c r="A596" s="9" t="str">
        <f>customer!A596</f>
        <v>C0595</v>
      </c>
      <c r="B596" s="10">
        <f>_xlfn.MAXIFS(data!C:C,data!A:A,Endirim!A596)</f>
        <v>44884</v>
      </c>
      <c r="C596" s="9" t="str" cm="1">
        <f t="array" ref="C596">INDEX(data!B:B,MATCH(1,(data!A:A=Endirim!A596)*(data!C:C=Endirim!B596),0))</f>
        <v>cam07</v>
      </c>
      <c r="D596" s="9">
        <f>VLOOKUP(C596,campaign!$A$2:$D$18,4,FALSE)</f>
        <v>25</v>
      </c>
      <c r="E596" s="9">
        <f>_xlfn.MAXIFS(data!G:G,data!A:A,Endirim!A596)</f>
        <v>66</v>
      </c>
      <c r="F596" s="9" t="str">
        <f>IF(E596=D596,"no discount",_xlfn.XLOOKUP(E596,campaign!$D$2:$D$18,campaign!$B$2:$B$18))</f>
        <v>NonUSTravel</v>
      </c>
    </row>
    <row r="597" spans="1:6" x14ac:dyDescent="0.3">
      <c r="A597" s="9" t="str">
        <f>customer!A597</f>
        <v>C0596</v>
      </c>
      <c r="B597" s="10">
        <f>_xlfn.MAXIFS(data!C:C,data!A:A,Endirim!A597)</f>
        <v>44720</v>
      </c>
      <c r="C597" s="9" t="str" cm="1">
        <f t="array" ref="C597">INDEX(data!B:B,MATCH(1,(data!A:A=Endirim!A597)*(data!C:C=Endirim!B597),0))</f>
        <v>cam14</v>
      </c>
      <c r="D597" s="9">
        <f>VLOOKUP(C597,campaign!$A$2:$D$18,4,FALSE)</f>
        <v>28</v>
      </c>
      <c r="E597" s="9">
        <f>_xlfn.MAXIFS(data!G:G,data!A:A,Endirim!A597)</f>
        <v>28</v>
      </c>
      <c r="F597" s="9" t="str">
        <f>IF(E597=D597,"no discount",_xlfn.XLOOKUP(E597,campaign!$D$2:$D$18,campaign!$B$2:$B$18))</f>
        <v>no discount</v>
      </c>
    </row>
    <row r="598" spans="1:6" x14ac:dyDescent="0.3">
      <c r="A598" s="9" t="str">
        <f>customer!A598</f>
        <v>C0597</v>
      </c>
      <c r="B598" s="10">
        <f>_xlfn.MAXIFS(data!C:C,data!A:A,Endirim!A598)</f>
        <v>44621</v>
      </c>
      <c r="C598" s="9" t="str" cm="1">
        <f t="array" ref="C598">INDEX(data!B:B,MATCH(1,(data!A:A=Endirim!A598)*(data!C:C=Endirim!B598),0))</f>
        <v>cam10</v>
      </c>
      <c r="D598" s="9">
        <f>VLOOKUP(C598,campaign!$A$2:$D$18,4,FALSE)</f>
        <v>66</v>
      </c>
      <c r="E598" s="9">
        <f>_xlfn.MAXIFS(data!G:G,data!A:A,Endirim!A598)</f>
        <v>66</v>
      </c>
      <c r="F598" s="9" t="str">
        <f>IF(E598=D598,"no discount",_xlfn.XLOOKUP(E598,campaign!$D$2:$D$18,campaign!$B$2:$B$18))</f>
        <v>no discount</v>
      </c>
    </row>
    <row r="599" spans="1:6" x14ac:dyDescent="0.3">
      <c r="A599" s="9" t="str">
        <f>customer!A599</f>
        <v>C0598</v>
      </c>
      <c r="B599" s="10">
        <f>_xlfn.MAXIFS(data!C:C,data!A:A,Endirim!A599)</f>
        <v>44984</v>
      </c>
      <c r="C599" s="9" t="str" cm="1">
        <f t="array" ref="C599">INDEX(data!B:B,MATCH(1,(data!A:A=Endirim!A599)*(data!C:C=Endirim!B599),0))</f>
        <v>cam01</v>
      </c>
      <c r="D599" s="9">
        <f>VLOOKUP(C599,campaign!$A$2:$D$18,4,FALSE)</f>
        <v>10</v>
      </c>
      <c r="E599" s="9">
        <f>_xlfn.MAXIFS(data!G:G,data!A:A,Endirim!A599)</f>
        <v>14</v>
      </c>
      <c r="F599" s="9" t="str">
        <f>IF(E599=D599,"no discount",_xlfn.XLOOKUP(E599,campaign!$D$2:$D$18,campaign!$B$2:$B$18))</f>
        <v>OwnsMotorcycle</v>
      </c>
    </row>
    <row r="600" spans="1:6" x14ac:dyDescent="0.3">
      <c r="A600" s="9" t="str">
        <f>customer!A600</f>
        <v>C0599</v>
      </c>
      <c r="B600" s="10">
        <f>_xlfn.MAXIFS(data!C:C,data!A:A,Endirim!A600)</f>
        <v>44844</v>
      </c>
      <c r="C600" s="9" t="str" cm="1">
        <f t="array" ref="C600">INDEX(data!B:B,MATCH(1,(data!A:A=Endirim!A600)*(data!C:C=Endirim!B600),0))</f>
        <v>cam16</v>
      </c>
      <c r="D600" s="9">
        <f>VLOOKUP(C600,campaign!$A$2:$D$18,4,FALSE)</f>
        <v>16</v>
      </c>
      <c r="E600" s="9">
        <f>_xlfn.MAXIFS(data!G:G,data!A:A,Endirim!A600)</f>
        <v>16</v>
      </c>
      <c r="F600" s="9" t="str">
        <f>IF(E600=D600,"no discount",_xlfn.XLOOKUP(E600,campaign!$D$2:$D$18,campaign!$B$2:$B$18))</f>
        <v>no discount</v>
      </c>
    </row>
    <row r="601" spans="1:6" x14ac:dyDescent="0.3">
      <c r="A601" s="9" t="str">
        <f>customer!A601</f>
        <v>C0600</v>
      </c>
      <c r="B601" s="10">
        <f>_xlfn.MAXIFS(data!C:C,data!A:A,Endirim!A601)</f>
        <v>45017</v>
      </c>
      <c r="C601" s="9" t="str" cm="1">
        <f t="array" ref="C601">INDEX(data!B:B,MATCH(1,(data!A:A=Endirim!A601)*(data!C:C=Endirim!B601),0))</f>
        <v>cam01</v>
      </c>
      <c r="D601" s="9">
        <f>VLOOKUP(C601,campaign!$A$2:$D$18,4,FALSE)</f>
        <v>10</v>
      </c>
      <c r="E601" s="9">
        <f>_xlfn.MAXIFS(data!G:G,data!A:A,Endirim!A601)</f>
        <v>66</v>
      </c>
      <c r="F601" s="9" t="str">
        <f>IF(E601=D601,"no discount",_xlfn.XLOOKUP(E601,campaign!$D$2:$D$18,campaign!$B$2:$B$18))</f>
        <v>NonUSTravel</v>
      </c>
    </row>
    <row r="602" spans="1:6" x14ac:dyDescent="0.3">
      <c r="A602" s="9" t="str">
        <f>customer!A602</f>
        <v>C0601</v>
      </c>
      <c r="B602" s="10">
        <f>_xlfn.MAXIFS(data!C:C,data!A:A,Endirim!A602)</f>
        <v>44908</v>
      </c>
      <c r="C602" s="9" t="str" cm="1">
        <f t="array" ref="C602">INDEX(data!B:B,MATCH(1,(data!A:A=Endirim!A602)*(data!C:C=Endirim!B602),0))</f>
        <v>cam01</v>
      </c>
      <c r="D602" s="9">
        <f>VLOOKUP(C602,campaign!$A$2:$D$18,4,FALSE)</f>
        <v>10</v>
      </c>
      <c r="E602" s="9">
        <f>_xlfn.MAXIFS(data!G:G,data!A:A,Endirim!A602)</f>
        <v>25</v>
      </c>
      <c r="F602" s="9" t="str">
        <f>IF(E602=D602,"no discount",_xlfn.XLOOKUP(E602,campaign!$D$2:$D$18,campaign!$B$2:$B$18))</f>
        <v>BuysViaMailOrder</v>
      </c>
    </row>
    <row r="603" spans="1:6" x14ac:dyDescent="0.3">
      <c r="A603" s="9" t="str">
        <f>customer!A603</f>
        <v>C0602</v>
      </c>
      <c r="B603" s="10">
        <f>_xlfn.MAXIFS(data!C:C,data!A:A,Endirim!A603)</f>
        <v>45019</v>
      </c>
      <c r="C603" s="9" t="str" cm="1">
        <f t="array" ref="C603">INDEX(data!B:B,MATCH(1,(data!A:A=Endirim!A603)*(data!C:C=Endirim!B603),0))</f>
        <v>cam15</v>
      </c>
      <c r="D603" s="9">
        <f>VLOOKUP(C603,campaign!$A$2:$D$18,4,FALSE)</f>
        <v>14</v>
      </c>
      <c r="E603" s="9">
        <f>_xlfn.MAXIFS(data!G:G,data!A:A,Endirim!A603)</f>
        <v>22</v>
      </c>
      <c r="F603" s="9" t="str">
        <f>IF(E603=D603,"no discount",_xlfn.XLOOKUP(E603,campaign!$D$2:$D$18,campaign!$B$2:$B$18))</f>
        <v>RVOwner</v>
      </c>
    </row>
    <row r="604" spans="1:6" x14ac:dyDescent="0.3">
      <c r="A604" s="9" t="str">
        <f>customer!A604</f>
        <v>C0603</v>
      </c>
      <c r="B604" s="10">
        <f>_xlfn.MAXIFS(data!C:C,data!A:A,Endirim!A604)</f>
        <v>44973</v>
      </c>
      <c r="C604" s="9" t="str" cm="1">
        <f t="array" ref="C604">INDEX(data!B:B,MATCH(1,(data!A:A=Endirim!A604)*(data!C:C=Endirim!B604),0))</f>
        <v>cam08</v>
      </c>
      <c r="D604" s="9">
        <f>VLOOKUP(C604,campaign!$A$2:$D$18,4,FALSE)</f>
        <v>27</v>
      </c>
      <c r="E604" s="9">
        <f>_xlfn.MAXIFS(data!G:G,data!A:A,Endirim!A604)</f>
        <v>27</v>
      </c>
      <c r="F604" s="9" t="str">
        <f>IF(E604=D604,"no discount",_xlfn.XLOOKUP(E604,campaign!$D$2:$D$18,campaign!$B$2:$B$18))</f>
        <v>no discount</v>
      </c>
    </row>
    <row r="605" spans="1:6" x14ac:dyDescent="0.3">
      <c r="A605" s="9" t="str">
        <f>customer!A605</f>
        <v>C0604</v>
      </c>
      <c r="B605" s="10">
        <f>_xlfn.MAXIFS(data!C:C,data!A:A,Endirim!A605)</f>
        <v>44672</v>
      </c>
      <c r="C605" s="9" t="str" cm="1">
        <f t="array" ref="C605">INDEX(data!B:B,MATCH(1,(data!A:A=Endirim!A605)*(data!C:C=Endirim!B605),0))</f>
        <v>cam16</v>
      </c>
      <c r="D605" s="9">
        <f>VLOOKUP(C605,campaign!$A$2:$D$18,4,FALSE)</f>
        <v>16</v>
      </c>
      <c r="E605" s="9">
        <f>_xlfn.MAXIFS(data!G:G,data!A:A,Endirim!A605)</f>
        <v>75</v>
      </c>
      <c r="F605" s="9" t="str">
        <f>IF(E605=D605,"no discount",_xlfn.XLOOKUP(E605,campaign!$D$2:$D$18,campaign!$B$2:$B$18))</f>
        <v>OptOutMailings</v>
      </c>
    </row>
    <row r="606" spans="1:6" x14ac:dyDescent="0.3">
      <c r="A606" s="9" t="str">
        <f>customer!A606</f>
        <v>C0605</v>
      </c>
      <c r="B606" s="10">
        <f>_xlfn.MAXIFS(data!C:C,data!A:A,Endirim!A606)</f>
        <v>44799</v>
      </c>
      <c r="C606" s="9" t="str" cm="1">
        <f t="array" ref="C606">INDEX(data!B:B,MATCH(1,(data!A:A=Endirim!A606)*(data!C:C=Endirim!B606),0))</f>
        <v>cam12</v>
      </c>
      <c r="D606" s="9">
        <f>VLOOKUP(C606,campaign!$A$2:$D$18,4,FALSE)</f>
        <v>65</v>
      </c>
      <c r="E606" s="9">
        <f>_xlfn.MAXIFS(data!G:G,data!A:A,Endirim!A606)</f>
        <v>65</v>
      </c>
      <c r="F606" s="9" t="str">
        <f>IF(E606=D606,"no discount",_xlfn.XLOOKUP(E606,campaign!$D$2:$D$18,campaign!$B$2:$B$18))</f>
        <v>no discount</v>
      </c>
    </row>
    <row r="607" spans="1:6" x14ac:dyDescent="0.3">
      <c r="A607" s="9" t="str">
        <f>customer!A607</f>
        <v>C0606</v>
      </c>
      <c r="B607" s="10">
        <f>_xlfn.MAXIFS(data!C:C,data!A:A,Endirim!A607)</f>
        <v>45009</v>
      </c>
      <c r="C607" s="9" t="str" cm="1">
        <f t="array" ref="C607">INDEX(data!B:B,MATCH(1,(data!A:A=Endirim!A607)*(data!C:C=Endirim!B607),0))</f>
        <v>cam13</v>
      </c>
      <c r="D607" s="9">
        <f>VLOOKUP(C607,campaign!$A$2:$D$18,4,FALSE)</f>
        <v>25</v>
      </c>
      <c r="E607" s="9">
        <f>_xlfn.MAXIFS(data!G:G,data!A:A,Endirim!A607)</f>
        <v>62</v>
      </c>
      <c r="F607" s="9" t="str">
        <f>IF(E607=D607,"no discount",_xlfn.XLOOKUP(E607,campaign!$D$2:$D$18,campaign!$B$2:$B$18))</f>
        <v>HandsetWebCapable</v>
      </c>
    </row>
    <row r="608" spans="1:6" x14ac:dyDescent="0.3">
      <c r="A608" s="9" t="str">
        <f>customer!A608</f>
        <v>C0607</v>
      </c>
      <c r="B608" s="10">
        <f>_xlfn.MAXIFS(data!C:C,data!A:A,Endirim!A608)</f>
        <v>44734</v>
      </c>
      <c r="C608" s="9" t="str" cm="1">
        <f t="array" ref="C608">INDEX(data!B:B,MATCH(1,(data!A:A=Endirim!A608)*(data!C:C=Endirim!B608),0))</f>
        <v>cam14</v>
      </c>
      <c r="D608" s="9">
        <f>VLOOKUP(C608,campaign!$A$2:$D$18,4,FALSE)</f>
        <v>28</v>
      </c>
      <c r="E608" s="9">
        <f>_xlfn.MAXIFS(data!G:G,data!A:A,Endirim!A608)</f>
        <v>65</v>
      </c>
      <c r="F608" s="9" t="str">
        <f>IF(E608=D608,"no discount",_xlfn.XLOOKUP(E608,campaign!$D$2:$D$18,campaign!$B$2:$B$18))</f>
        <v>HasCreditCard</v>
      </c>
    </row>
    <row r="609" spans="1:6" x14ac:dyDescent="0.3">
      <c r="A609" s="9" t="str">
        <f>customer!A609</f>
        <v>C0608</v>
      </c>
      <c r="B609" s="10">
        <f>_xlfn.MAXIFS(data!C:C,data!A:A,Endirim!A609)</f>
        <v>45006</v>
      </c>
      <c r="C609" s="9" t="str" cm="1">
        <f t="array" ref="C609">INDEX(data!B:B,MATCH(1,(data!A:A=Endirim!A609)*(data!C:C=Endirim!B609),0))</f>
        <v>cam12</v>
      </c>
      <c r="D609" s="9">
        <f>VLOOKUP(C609,campaign!$A$2:$D$18,4,FALSE)</f>
        <v>65</v>
      </c>
      <c r="E609" s="9">
        <f>_xlfn.MAXIFS(data!G:G,data!A:A,Endirim!A609)</f>
        <v>65</v>
      </c>
      <c r="F609" s="9" t="str">
        <f>IF(E609=D609,"no discount",_xlfn.XLOOKUP(E609,campaign!$D$2:$D$18,campaign!$B$2:$B$18))</f>
        <v>no discount</v>
      </c>
    </row>
    <row r="610" spans="1:6" x14ac:dyDescent="0.3">
      <c r="A610" s="9" t="str">
        <f>customer!A610</f>
        <v>C0609</v>
      </c>
      <c r="B610" s="10">
        <f>_xlfn.MAXIFS(data!C:C,data!A:A,Endirim!A610)</f>
        <v>45038</v>
      </c>
      <c r="C610" s="9" t="str" cm="1">
        <f t="array" ref="C610">INDEX(data!B:B,MATCH(1,(data!A:A=Endirim!A610)*(data!C:C=Endirim!B610),0))</f>
        <v>cam07</v>
      </c>
      <c r="D610" s="9">
        <f>VLOOKUP(C610,campaign!$A$2:$D$18,4,FALSE)</f>
        <v>25</v>
      </c>
      <c r="E610" s="9">
        <f>_xlfn.MAXIFS(data!G:G,data!A:A,Endirim!A610)</f>
        <v>75</v>
      </c>
      <c r="F610" s="9" t="str">
        <f>IF(E610=D610,"no discount",_xlfn.XLOOKUP(E610,campaign!$D$2:$D$18,campaign!$B$2:$B$18))</f>
        <v>OptOutMailings</v>
      </c>
    </row>
    <row r="611" spans="1:6" x14ac:dyDescent="0.3">
      <c r="A611" s="9" t="str">
        <f>customer!A611</f>
        <v>C0610</v>
      </c>
      <c r="B611" s="10">
        <f>_xlfn.MAXIFS(data!C:C,data!A:A,Endirim!A611)</f>
        <v>44861</v>
      </c>
      <c r="C611" s="9" t="str" cm="1">
        <f t="array" ref="C611">INDEX(data!B:B,MATCH(1,(data!A:A=Endirim!A611)*(data!C:C=Endirim!B611),0))</f>
        <v>cam01</v>
      </c>
      <c r="D611" s="9">
        <f>VLOOKUP(C611,campaign!$A$2:$D$18,4,FALSE)</f>
        <v>10</v>
      </c>
      <c r="E611" s="9">
        <f>_xlfn.MAXIFS(data!G:G,data!A:A,Endirim!A611)</f>
        <v>10</v>
      </c>
      <c r="F611" s="9" t="str">
        <f>IF(E611=D611,"no discount",_xlfn.XLOOKUP(E611,campaign!$D$2:$D$18,campaign!$B$2:$B$18))</f>
        <v>no discount</v>
      </c>
    </row>
    <row r="612" spans="1:6" x14ac:dyDescent="0.3">
      <c r="A612" s="9" t="str">
        <f>customer!A612</f>
        <v>C0611</v>
      </c>
      <c r="B612" s="10">
        <f>_xlfn.MAXIFS(data!C:C,data!A:A,Endirim!A612)</f>
        <v>44725</v>
      </c>
      <c r="C612" s="9" t="str" cm="1">
        <f t="array" ref="C612">INDEX(data!B:B,MATCH(1,(data!A:A=Endirim!A612)*(data!C:C=Endirim!B612),0))</f>
        <v>cam09</v>
      </c>
      <c r="D612" s="9">
        <f>VLOOKUP(C612,campaign!$A$2:$D$18,4,FALSE)</f>
        <v>75</v>
      </c>
      <c r="E612" s="9">
        <f>_xlfn.MAXIFS(data!G:G,data!A:A,Endirim!A612)</f>
        <v>75</v>
      </c>
      <c r="F612" s="9" t="str">
        <f>IF(E612=D612,"no discount",_xlfn.XLOOKUP(E612,campaign!$D$2:$D$18,campaign!$B$2:$B$18))</f>
        <v>no discount</v>
      </c>
    </row>
    <row r="613" spans="1:6" x14ac:dyDescent="0.3">
      <c r="A613" s="9" t="str">
        <f>customer!A613</f>
        <v>C0612</v>
      </c>
      <c r="B613" s="10">
        <f>_xlfn.MAXIFS(data!C:C,data!A:A,Endirim!A613)</f>
        <v>44863</v>
      </c>
      <c r="C613" s="9" t="str" cm="1">
        <f t="array" ref="C613">INDEX(data!B:B,MATCH(1,(data!A:A=Endirim!A613)*(data!C:C=Endirim!B613),0))</f>
        <v>cam10</v>
      </c>
      <c r="D613" s="9">
        <f>VLOOKUP(C613,campaign!$A$2:$D$18,4,FALSE)</f>
        <v>66</v>
      </c>
      <c r="E613" s="9">
        <f>_xlfn.MAXIFS(data!G:G,data!A:A,Endirim!A613)</f>
        <v>66</v>
      </c>
      <c r="F613" s="9" t="str">
        <f>IF(E613=D613,"no discount",_xlfn.XLOOKUP(E613,campaign!$D$2:$D$18,campaign!$B$2:$B$18))</f>
        <v>no discount</v>
      </c>
    </row>
    <row r="614" spans="1:6" x14ac:dyDescent="0.3">
      <c r="A614" s="9" t="str">
        <f>customer!A614</f>
        <v>C0613</v>
      </c>
      <c r="B614" s="10">
        <f>_xlfn.MAXIFS(data!C:C,data!A:A,Endirim!A614)</f>
        <v>44823</v>
      </c>
      <c r="C614" s="9" t="str" cm="1">
        <f t="array" ref="C614">INDEX(data!B:B,MATCH(1,(data!A:A=Endirim!A614)*(data!C:C=Endirim!B614),0))</f>
        <v>cam17</v>
      </c>
      <c r="D614" s="9">
        <f>VLOOKUP(C614,campaign!$A$2:$D$18,4,FALSE)</f>
        <v>29</v>
      </c>
      <c r="E614" s="9">
        <f>_xlfn.MAXIFS(data!G:G,data!A:A,Endirim!A614)</f>
        <v>29</v>
      </c>
      <c r="F614" s="9" t="str">
        <f>IF(E614=D614,"no discount",_xlfn.XLOOKUP(E614,campaign!$D$2:$D$18,campaign!$B$2:$B$18))</f>
        <v>no discount</v>
      </c>
    </row>
    <row r="615" spans="1:6" x14ac:dyDescent="0.3">
      <c r="A615" s="9" t="str">
        <f>customer!A615</f>
        <v>C0614</v>
      </c>
      <c r="B615" s="10">
        <f>_xlfn.MAXIFS(data!C:C,data!A:A,Endirim!A615)</f>
        <v>44584</v>
      </c>
      <c r="C615" s="9" t="str" cm="1">
        <f t="array" ref="C615">INDEX(data!B:B,MATCH(1,(data!A:A=Endirim!A615)*(data!C:C=Endirim!B615),0))</f>
        <v>cam07</v>
      </c>
      <c r="D615" s="9">
        <f>VLOOKUP(C615,campaign!$A$2:$D$18,4,FALSE)</f>
        <v>25</v>
      </c>
      <c r="E615" s="9">
        <f>_xlfn.MAXIFS(data!G:G,data!A:A,Endirim!A615)</f>
        <v>25</v>
      </c>
      <c r="F615" s="9" t="str">
        <f>IF(E615=D615,"no discount",_xlfn.XLOOKUP(E615,campaign!$D$2:$D$18,campaign!$B$2:$B$18))</f>
        <v>no discount</v>
      </c>
    </row>
    <row r="616" spans="1:6" x14ac:dyDescent="0.3">
      <c r="A616" s="9" t="str">
        <f>customer!A616</f>
        <v>C0615</v>
      </c>
      <c r="B616" s="10">
        <f>_xlfn.MAXIFS(data!C:C,data!A:A,Endirim!A616)</f>
        <v>44945</v>
      </c>
      <c r="C616" s="9" t="str" cm="1">
        <f t="array" ref="C616">INDEX(data!B:B,MATCH(1,(data!A:A=Endirim!A616)*(data!C:C=Endirim!B616),0))</f>
        <v>cam10</v>
      </c>
      <c r="D616" s="9">
        <f>VLOOKUP(C616,campaign!$A$2:$D$18,4,FALSE)</f>
        <v>66</v>
      </c>
      <c r="E616" s="9">
        <f>_xlfn.MAXIFS(data!G:G,data!A:A,Endirim!A616)</f>
        <v>66</v>
      </c>
      <c r="F616" s="9" t="str">
        <f>IF(E616=D616,"no discount",_xlfn.XLOOKUP(E616,campaign!$D$2:$D$18,campaign!$B$2:$B$18))</f>
        <v>no discount</v>
      </c>
    </row>
    <row r="617" spans="1:6" x14ac:dyDescent="0.3">
      <c r="A617" s="9" t="str">
        <f>customer!A617</f>
        <v>C0616</v>
      </c>
      <c r="B617" s="10">
        <f>_xlfn.MAXIFS(data!C:C,data!A:A,Endirim!A617)</f>
        <v>44894</v>
      </c>
      <c r="C617" s="9" t="str" cm="1">
        <f t="array" ref="C617">INDEX(data!B:B,MATCH(1,(data!A:A=Endirim!A617)*(data!C:C=Endirim!B617),0))</f>
        <v>cam09</v>
      </c>
      <c r="D617" s="9">
        <f>VLOOKUP(C617,campaign!$A$2:$D$18,4,FALSE)</f>
        <v>75</v>
      </c>
      <c r="E617" s="9">
        <f>_xlfn.MAXIFS(data!G:G,data!A:A,Endirim!A617)</f>
        <v>75</v>
      </c>
      <c r="F617" s="9" t="str">
        <f>IF(E617=D617,"no discount",_xlfn.XLOOKUP(E617,campaign!$D$2:$D$18,campaign!$B$2:$B$18))</f>
        <v>no discount</v>
      </c>
    </row>
    <row r="618" spans="1:6" x14ac:dyDescent="0.3">
      <c r="A618" s="9" t="str">
        <f>customer!A618</f>
        <v>C0617</v>
      </c>
      <c r="B618" s="10">
        <f>_xlfn.MAXIFS(data!C:C,data!A:A,Endirim!A618)</f>
        <v>44660</v>
      </c>
      <c r="C618" s="9" t="str" cm="1">
        <f t="array" ref="C618">INDEX(data!B:B,MATCH(1,(data!A:A=Endirim!A618)*(data!C:C=Endirim!B618),0))</f>
        <v>cam05</v>
      </c>
      <c r="D618" s="9">
        <f>VLOOKUP(C618,campaign!$A$2:$D$18,4,FALSE)</f>
        <v>22</v>
      </c>
      <c r="E618" s="9">
        <f>_xlfn.MAXIFS(data!G:G,data!A:A,Endirim!A618)</f>
        <v>22</v>
      </c>
      <c r="F618" s="9" t="str">
        <f>IF(E618=D618,"no discount",_xlfn.XLOOKUP(E618,campaign!$D$2:$D$18,campaign!$B$2:$B$18))</f>
        <v>no discount</v>
      </c>
    </row>
    <row r="619" spans="1:6" x14ac:dyDescent="0.3">
      <c r="A619" s="9" t="str">
        <f>customer!A619</f>
        <v>C0618</v>
      </c>
      <c r="B619" s="10">
        <f>_xlfn.MAXIFS(data!C:C,data!A:A,Endirim!A619)</f>
        <v>44942</v>
      </c>
      <c r="C619" s="9" t="str" cm="1">
        <f t="array" ref="C619">INDEX(data!B:B,MATCH(1,(data!A:A=Endirim!A619)*(data!C:C=Endirim!B619),0))</f>
        <v>cam14</v>
      </c>
      <c r="D619" s="9">
        <f>VLOOKUP(C619,campaign!$A$2:$D$18,4,FALSE)</f>
        <v>28</v>
      </c>
      <c r="E619" s="9">
        <f>_xlfn.MAXIFS(data!G:G,data!A:A,Endirim!A619)</f>
        <v>28</v>
      </c>
      <c r="F619" s="9" t="str">
        <f>IF(E619=D619,"no discount",_xlfn.XLOOKUP(E619,campaign!$D$2:$D$18,campaign!$B$2:$B$18))</f>
        <v>no discount</v>
      </c>
    </row>
    <row r="620" spans="1:6" x14ac:dyDescent="0.3">
      <c r="A620" s="9" t="str">
        <f>customer!A620</f>
        <v>C0619</v>
      </c>
      <c r="B620" s="10">
        <f>_xlfn.MAXIFS(data!C:C,data!A:A,Endirim!A620)</f>
        <v>44833</v>
      </c>
      <c r="C620" s="9" t="str" cm="1">
        <f t="array" ref="C620">INDEX(data!B:B,MATCH(1,(data!A:A=Endirim!A620)*(data!C:C=Endirim!B620),0))</f>
        <v>cam01</v>
      </c>
      <c r="D620" s="9">
        <f>VLOOKUP(C620,campaign!$A$2:$D$18,4,FALSE)</f>
        <v>10</v>
      </c>
      <c r="E620" s="9">
        <f>_xlfn.MAXIFS(data!G:G,data!A:A,Endirim!A620)</f>
        <v>10</v>
      </c>
      <c r="F620" s="9" t="str">
        <f>IF(E620=D620,"no discount",_xlfn.XLOOKUP(E620,campaign!$D$2:$D$18,campaign!$B$2:$B$18))</f>
        <v>no discount</v>
      </c>
    </row>
    <row r="621" spans="1:6" x14ac:dyDescent="0.3">
      <c r="A621" s="9" t="str">
        <f>customer!A621</f>
        <v>C0620</v>
      </c>
      <c r="B621" s="10">
        <f>_xlfn.MAXIFS(data!C:C,data!A:A,Endirim!A621)</f>
        <v>44961</v>
      </c>
      <c r="C621" s="9" t="str" cm="1">
        <f t="array" ref="C621">INDEX(data!B:B,MATCH(1,(data!A:A=Endirim!A621)*(data!C:C=Endirim!B621),0))</f>
        <v>cam15</v>
      </c>
      <c r="D621" s="9">
        <f>VLOOKUP(C621,campaign!$A$2:$D$18,4,FALSE)</f>
        <v>14</v>
      </c>
      <c r="E621" s="9">
        <f>_xlfn.MAXIFS(data!G:G,data!A:A,Endirim!A621)</f>
        <v>28</v>
      </c>
      <c r="F621" s="9" t="str">
        <f>IF(E621=D621,"no discount",_xlfn.XLOOKUP(E621,campaign!$D$2:$D$18,campaign!$B$2:$B$18))</f>
        <v>NotNewCellphoneUser</v>
      </c>
    </row>
    <row r="622" spans="1:6" x14ac:dyDescent="0.3">
      <c r="A622" s="9" t="str">
        <f>customer!A622</f>
        <v>C0621</v>
      </c>
      <c r="B622" s="10">
        <f>_xlfn.MAXIFS(data!C:C,data!A:A,Endirim!A622)</f>
        <v>45023</v>
      </c>
      <c r="C622" s="9" t="str" cm="1">
        <f t="array" ref="C622">INDEX(data!B:B,MATCH(1,(data!A:A=Endirim!A622)*(data!C:C=Endirim!B622),0))</f>
        <v>cam16</v>
      </c>
      <c r="D622" s="9">
        <f>VLOOKUP(C622,campaign!$A$2:$D$18,4,FALSE)</f>
        <v>16</v>
      </c>
      <c r="E622" s="9">
        <f>_xlfn.MAXIFS(data!G:G,data!A:A,Endirim!A622)</f>
        <v>16</v>
      </c>
      <c r="F622" s="9" t="str">
        <f>IF(E622=D622,"no discount",_xlfn.XLOOKUP(E622,campaign!$D$2:$D$18,campaign!$B$2:$B$18))</f>
        <v>no discount</v>
      </c>
    </row>
    <row r="623" spans="1:6" x14ac:dyDescent="0.3">
      <c r="A623" s="9" t="str">
        <f>customer!A623</f>
        <v>C0622</v>
      </c>
      <c r="B623" s="10">
        <f>_xlfn.MAXIFS(data!C:C,data!A:A,Endirim!A623)</f>
        <v>45028</v>
      </c>
      <c r="C623" s="9" t="str" cm="1">
        <f t="array" ref="C623">INDEX(data!B:B,MATCH(1,(data!A:A=Endirim!A623)*(data!C:C=Endirim!B623),0))</f>
        <v>cam12</v>
      </c>
      <c r="D623" s="9">
        <f>VLOOKUP(C623,campaign!$A$2:$D$18,4,FALSE)</f>
        <v>65</v>
      </c>
      <c r="E623" s="9">
        <f>_xlfn.MAXIFS(data!G:G,data!A:A,Endirim!A623)</f>
        <v>65</v>
      </c>
      <c r="F623" s="9" t="str">
        <f>IF(E623=D623,"no discount",_xlfn.XLOOKUP(E623,campaign!$D$2:$D$18,campaign!$B$2:$B$18))</f>
        <v>no discount</v>
      </c>
    </row>
    <row r="624" spans="1:6" x14ac:dyDescent="0.3">
      <c r="A624" s="9" t="str">
        <f>customer!A624</f>
        <v>C0623</v>
      </c>
      <c r="B624" s="10">
        <f>_xlfn.MAXIFS(data!C:C,data!A:A,Endirim!A624)</f>
        <v>45039</v>
      </c>
      <c r="C624" s="9" t="str" cm="1">
        <f t="array" ref="C624">INDEX(data!B:B,MATCH(1,(data!A:A=Endirim!A624)*(data!C:C=Endirim!B624),0))</f>
        <v>cam17</v>
      </c>
      <c r="D624" s="9">
        <f>VLOOKUP(C624,campaign!$A$2:$D$18,4,FALSE)</f>
        <v>29</v>
      </c>
      <c r="E624" s="9">
        <f>_xlfn.MAXIFS(data!G:G,data!A:A,Endirim!A624)</f>
        <v>29</v>
      </c>
      <c r="F624" s="9" t="str">
        <f>IF(E624=D624,"no discount",_xlfn.XLOOKUP(E624,campaign!$D$2:$D$18,campaign!$B$2:$B$18))</f>
        <v>no discount</v>
      </c>
    </row>
    <row r="625" spans="1:6" x14ac:dyDescent="0.3">
      <c r="A625" s="9" t="str">
        <f>customer!A625</f>
        <v>C0624</v>
      </c>
      <c r="B625" s="10">
        <f>_xlfn.MAXIFS(data!C:C,data!A:A,Endirim!A625)</f>
        <v>44900</v>
      </c>
      <c r="C625" s="9" t="str" cm="1">
        <f t="array" ref="C625">INDEX(data!B:B,MATCH(1,(data!A:A=Endirim!A625)*(data!C:C=Endirim!B625),0))</f>
        <v>cam14</v>
      </c>
      <c r="D625" s="9">
        <f>VLOOKUP(C625,campaign!$A$2:$D$18,4,FALSE)</f>
        <v>28</v>
      </c>
      <c r="E625" s="9">
        <f>_xlfn.MAXIFS(data!G:G,data!A:A,Endirim!A625)</f>
        <v>28</v>
      </c>
      <c r="F625" s="9" t="str">
        <f>IF(E625=D625,"no discount",_xlfn.XLOOKUP(E625,campaign!$D$2:$D$18,campaign!$B$2:$B$18))</f>
        <v>no discount</v>
      </c>
    </row>
    <row r="626" spans="1:6" x14ac:dyDescent="0.3">
      <c r="A626" s="9" t="str">
        <f>customer!A626</f>
        <v>C0625</v>
      </c>
      <c r="B626" s="10">
        <f>_xlfn.MAXIFS(data!C:C,data!A:A,Endirim!A626)</f>
        <v>45027</v>
      </c>
      <c r="C626" s="9" t="str" cm="1">
        <f t="array" ref="C626">INDEX(data!B:B,MATCH(1,(data!A:A=Endirim!A626)*(data!C:C=Endirim!B626),0))</f>
        <v>cam05</v>
      </c>
      <c r="D626" s="9">
        <f>VLOOKUP(C626,campaign!$A$2:$D$18,4,FALSE)</f>
        <v>22</v>
      </c>
      <c r="E626" s="9">
        <f>_xlfn.MAXIFS(data!G:G,data!A:A,Endirim!A626)</f>
        <v>22</v>
      </c>
      <c r="F626" s="9" t="str">
        <f>IF(E626=D626,"no discount",_xlfn.XLOOKUP(E626,campaign!$D$2:$D$18,campaign!$B$2:$B$18))</f>
        <v>no discount</v>
      </c>
    </row>
    <row r="627" spans="1:6" x14ac:dyDescent="0.3">
      <c r="A627" s="9" t="str">
        <f>customer!A627</f>
        <v>C0626</v>
      </c>
      <c r="B627" s="10">
        <f>_xlfn.MAXIFS(data!C:C,data!A:A,Endirim!A627)</f>
        <v>44943</v>
      </c>
      <c r="C627" s="9" t="str" cm="1">
        <f t="array" ref="C627">INDEX(data!B:B,MATCH(1,(data!A:A=Endirim!A627)*(data!C:C=Endirim!B627),0))</f>
        <v>cam16</v>
      </c>
      <c r="D627" s="9">
        <f>VLOOKUP(C627,campaign!$A$2:$D$18,4,FALSE)</f>
        <v>16</v>
      </c>
      <c r="E627" s="9">
        <f>_xlfn.MAXIFS(data!G:G,data!A:A,Endirim!A627)</f>
        <v>62</v>
      </c>
      <c r="F627" s="9" t="str">
        <f>IF(E627=D627,"no discount",_xlfn.XLOOKUP(E627,campaign!$D$2:$D$18,campaign!$B$2:$B$18))</f>
        <v>HandsetWebCapable</v>
      </c>
    </row>
    <row r="628" spans="1:6" x14ac:dyDescent="0.3">
      <c r="A628" s="9" t="str">
        <f>customer!A628</f>
        <v>C0627</v>
      </c>
      <c r="B628" s="10">
        <f>_xlfn.MAXIFS(data!C:C,data!A:A,Endirim!A628)</f>
        <v>44746</v>
      </c>
      <c r="C628" s="9" t="str" cm="1">
        <f t="array" ref="C628">INDEX(data!B:B,MATCH(1,(data!A:A=Endirim!A628)*(data!C:C=Endirim!B628),0))</f>
        <v>cam17</v>
      </c>
      <c r="D628" s="9">
        <f>VLOOKUP(C628,campaign!$A$2:$D$18,4,FALSE)</f>
        <v>29</v>
      </c>
      <c r="E628" s="9">
        <f>_xlfn.MAXIFS(data!G:G,data!A:A,Endirim!A628)</f>
        <v>65</v>
      </c>
      <c r="F628" s="9" t="str">
        <f>IF(E628=D628,"no discount",_xlfn.XLOOKUP(E628,campaign!$D$2:$D$18,campaign!$B$2:$B$18))</f>
        <v>HasCreditCard</v>
      </c>
    </row>
    <row r="629" spans="1:6" x14ac:dyDescent="0.3">
      <c r="A629" s="9" t="str">
        <f>customer!A629</f>
        <v>C0628</v>
      </c>
      <c r="B629" s="10">
        <f>_xlfn.MAXIFS(data!C:C,data!A:A,Endirim!A629)</f>
        <v>44980</v>
      </c>
      <c r="C629" s="9" t="str" cm="1">
        <f t="array" ref="C629">INDEX(data!B:B,MATCH(1,(data!A:A=Endirim!A629)*(data!C:C=Endirim!B629),0))</f>
        <v>cam01</v>
      </c>
      <c r="D629" s="9">
        <f>VLOOKUP(C629,campaign!$A$2:$D$18,4,FALSE)</f>
        <v>10</v>
      </c>
      <c r="E629" s="9">
        <f>_xlfn.MAXIFS(data!G:G,data!A:A,Endirim!A629)</f>
        <v>13</v>
      </c>
      <c r="F629" s="9" t="str">
        <f>IF(E629=D629,"no discount",_xlfn.XLOOKUP(E629,campaign!$D$2:$D$18,campaign!$B$2:$B$18))</f>
        <v>Homeownership</v>
      </c>
    </row>
    <row r="630" spans="1:6" x14ac:dyDescent="0.3">
      <c r="A630" s="9" t="str">
        <f>customer!A630</f>
        <v>C0629</v>
      </c>
      <c r="B630" s="10">
        <f>_xlfn.MAXIFS(data!C:C,data!A:A,Endirim!A630)</f>
        <v>45045</v>
      </c>
      <c r="C630" s="9" t="str" cm="1">
        <f t="array" ref="C630">INDEX(data!B:B,MATCH(1,(data!A:A=Endirim!A630)*(data!C:C=Endirim!B630),0))</f>
        <v>cam17</v>
      </c>
      <c r="D630" s="9">
        <f>VLOOKUP(C630,campaign!$A$2:$D$18,4,FALSE)</f>
        <v>29</v>
      </c>
      <c r="E630" s="9">
        <f>_xlfn.MAXIFS(data!G:G,data!A:A,Endirim!A630)</f>
        <v>29</v>
      </c>
      <c r="F630" s="9" t="str">
        <f>IF(E630=D630,"no discount",_xlfn.XLOOKUP(E630,campaign!$D$2:$D$18,campaign!$B$2:$B$18))</f>
        <v>no discount</v>
      </c>
    </row>
    <row r="631" spans="1:6" x14ac:dyDescent="0.3">
      <c r="A631" s="9" t="str">
        <f>customer!A631</f>
        <v>C0630</v>
      </c>
      <c r="B631" s="10">
        <f>_xlfn.MAXIFS(data!C:C,data!A:A,Endirim!A631)</f>
        <v>44978</v>
      </c>
      <c r="C631" s="9" t="str" cm="1">
        <f t="array" ref="C631">INDEX(data!B:B,MATCH(1,(data!A:A=Endirim!A631)*(data!C:C=Endirim!B631),0))</f>
        <v>cam05</v>
      </c>
      <c r="D631" s="9">
        <f>VLOOKUP(C631,campaign!$A$2:$D$18,4,FALSE)</f>
        <v>22</v>
      </c>
      <c r="E631" s="9">
        <f>_xlfn.MAXIFS(data!G:G,data!A:A,Endirim!A631)</f>
        <v>22</v>
      </c>
      <c r="F631" s="9" t="str">
        <f>IF(E631=D631,"no discount",_xlfn.XLOOKUP(E631,campaign!$D$2:$D$18,campaign!$B$2:$B$18))</f>
        <v>no discount</v>
      </c>
    </row>
    <row r="632" spans="1:6" x14ac:dyDescent="0.3">
      <c r="A632" s="9" t="str">
        <f>customer!A632</f>
        <v>C0631</v>
      </c>
      <c r="B632" s="10">
        <f>_xlfn.MAXIFS(data!C:C,data!A:A,Endirim!A632)</f>
        <v>44798</v>
      </c>
      <c r="C632" s="9" t="str" cm="1">
        <f t="array" ref="C632">INDEX(data!B:B,MATCH(1,(data!A:A=Endirim!A632)*(data!C:C=Endirim!B632),0))</f>
        <v>cam17</v>
      </c>
      <c r="D632" s="9">
        <f>VLOOKUP(C632,campaign!$A$2:$D$18,4,FALSE)</f>
        <v>29</v>
      </c>
      <c r="E632" s="9">
        <f>_xlfn.MAXIFS(data!G:G,data!A:A,Endirim!A632)</f>
        <v>29</v>
      </c>
      <c r="F632" s="9" t="str">
        <f>IF(E632=D632,"no discount",_xlfn.XLOOKUP(E632,campaign!$D$2:$D$18,campaign!$B$2:$B$18))</f>
        <v>no discount</v>
      </c>
    </row>
    <row r="633" spans="1:6" x14ac:dyDescent="0.3">
      <c r="A633" s="9" t="str">
        <f>customer!A633</f>
        <v>C0632</v>
      </c>
      <c r="B633" s="10">
        <f>_xlfn.MAXIFS(data!C:C,data!A:A,Endirim!A633)</f>
        <v>44827</v>
      </c>
      <c r="C633" s="9" t="str" cm="1">
        <f t="array" ref="C633">INDEX(data!B:B,MATCH(1,(data!A:A=Endirim!A633)*(data!C:C=Endirim!B633),0))</f>
        <v>cam03</v>
      </c>
      <c r="D633" s="9">
        <f>VLOOKUP(C633,campaign!$A$2:$D$18,4,FALSE)</f>
        <v>62</v>
      </c>
      <c r="E633" s="9">
        <f>_xlfn.MAXIFS(data!G:G,data!A:A,Endirim!A633)</f>
        <v>62</v>
      </c>
      <c r="F633" s="9" t="str">
        <f>IF(E633=D633,"no discount",_xlfn.XLOOKUP(E633,campaign!$D$2:$D$18,campaign!$B$2:$B$18))</f>
        <v>no discount</v>
      </c>
    </row>
    <row r="634" spans="1:6" x14ac:dyDescent="0.3">
      <c r="A634" s="9" t="str">
        <f>customer!A634</f>
        <v>C0633</v>
      </c>
      <c r="B634" s="10">
        <f>_xlfn.MAXIFS(data!C:C,data!A:A,Endirim!A634)</f>
        <v>44971</v>
      </c>
      <c r="C634" s="9" t="str" cm="1">
        <f t="array" ref="C634">INDEX(data!B:B,MATCH(1,(data!A:A=Endirim!A634)*(data!C:C=Endirim!B634),0))</f>
        <v>cam11</v>
      </c>
      <c r="D634" s="9">
        <f>VLOOKUP(C634,campaign!$A$2:$D$18,4,FALSE)</f>
        <v>62</v>
      </c>
      <c r="E634" s="9">
        <f>_xlfn.MAXIFS(data!G:G,data!A:A,Endirim!A634)</f>
        <v>62</v>
      </c>
      <c r="F634" s="9" t="str">
        <f>IF(E634=D634,"no discount",_xlfn.XLOOKUP(E634,campaign!$D$2:$D$18,campaign!$B$2:$B$18))</f>
        <v>no discount</v>
      </c>
    </row>
    <row r="635" spans="1:6" x14ac:dyDescent="0.3">
      <c r="A635" s="9" t="str">
        <f>customer!A635</f>
        <v>C0634</v>
      </c>
      <c r="B635" s="10">
        <f>_xlfn.MAXIFS(data!C:C,data!A:A,Endirim!A635)</f>
        <v>44691</v>
      </c>
      <c r="C635" s="9" t="str" cm="1">
        <f t="array" ref="C635">INDEX(data!B:B,MATCH(1,(data!A:A=Endirim!A635)*(data!C:C=Endirim!B635),0))</f>
        <v>cam07</v>
      </c>
      <c r="D635" s="9">
        <f>VLOOKUP(C635,campaign!$A$2:$D$18,4,FALSE)</f>
        <v>25</v>
      </c>
      <c r="E635" s="9">
        <f>_xlfn.MAXIFS(data!G:G,data!A:A,Endirim!A635)</f>
        <v>66</v>
      </c>
      <c r="F635" s="9" t="str">
        <f>IF(E635=D635,"no discount",_xlfn.XLOOKUP(E635,campaign!$D$2:$D$18,campaign!$B$2:$B$18))</f>
        <v>NonUSTravel</v>
      </c>
    </row>
    <row r="636" spans="1:6" x14ac:dyDescent="0.3">
      <c r="A636" s="9" t="str">
        <f>customer!A636</f>
        <v>C0635</v>
      </c>
      <c r="B636" s="10">
        <f>_xlfn.MAXIFS(data!C:C,data!A:A,Endirim!A636)</f>
        <v>44873</v>
      </c>
      <c r="C636" s="9" t="str" cm="1">
        <f t="array" ref="C636">INDEX(data!B:B,MATCH(1,(data!A:A=Endirim!A636)*(data!C:C=Endirim!B636),0))</f>
        <v>cam04</v>
      </c>
      <c r="D636" s="9">
        <f>VLOOKUP(C636,campaign!$A$2:$D$18,4,FALSE)</f>
        <v>26</v>
      </c>
      <c r="E636" s="9">
        <f>_xlfn.MAXIFS(data!G:G,data!A:A,Endirim!A636)</f>
        <v>26</v>
      </c>
      <c r="F636" s="9" t="str">
        <f>IF(E636=D636,"no discount",_xlfn.XLOOKUP(E636,campaign!$D$2:$D$18,campaign!$B$2:$B$18))</f>
        <v>no discount</v>
      </c>
    </row>
    <row r="637" spans="1:6" x14ac:dyDescent="0.3">
      <c r="A637" s="9" t="str">
        <f>customer!A637</f>
        <v>C0636</v>
      </c>
      <c r="B637" s="10">
        <f>_xlfn.MAXIFS(data!C:C,data!A:A,Endirim!A637)</f>
        <v>44772</v>
      </c>
      <c r="C637" s="9" t="str" cm="1">
        <f t="array" ref="C637">INDEX(data!B:B,MATCH(1,(data!A:A=Endirim!A637)*(data!C:C=Endirim!B637),0))</f>
        <v>cam13</v>
      </c>
      <c r="D637" s="9">
        <f>VLOOKUP(C637,campaign!$A$2:$D$18,4,FALSE)</f>
        <v>25</v>
      </c>
      <c r="E637" s="9">
        <f>_xlfn.MAXIFS(data!G:G,data!A:A,Endirim!A637)</f>
        <v>25</v>
      </c>
      <c r="F637" s="9" t="str">
        <f>IF(E637=D637,"no discount",_xlfn.XLOOKUP(E637,campaign!$D$2:$D$18,campaign!$B$2:$B$18))</f>
        <v>no discount</v>
      </c>
    </row>
    <row r="638" spans="1:6" x14ac:dyDescent="0.3">
      <c r="A638" s="9" t="str">
        <f>customer!A638</f>
        <v>C0637</v>
      </c>
      <c r="B638" s="10">
        <f>_xlfn.MAXIFS(data!C:C,data!A:A,Endirim!A638)</f>
        <v>44949</v>
      </c>
      <c r="C638" s="9" t="str" cm="1">
        <f t="array" ref="C638">INDEX(data!B:B,MATCH(1,(data!A:A=Endirim!A638)*(data!C:C=Endirim!B638),0))</f>
        <v>cam13</v>
      </c>
      <c r="D638" s="9">
        <f>VLOOKUP(C638,campaign!$A$2:$D$18,4,FALSE)</f>
        <v>25</v>
      </c>
      <c r="E638" s="9">
        <f>_xlfn.MAXIFS(data!G:G,data!A:A,Endirim!A638)</f>
        <v>62</v>
      </c>
      <c r="F638" s="9" t="str">
        <f>IF(E638=D638,"no discount",_xlfn.XLOOKUP(E638,campaign!$D$2:$D$18,campaign!$B$2:$B$18))</f>
        <v>HandsetWebCapable</v>
      </c>
    </row>
    <row r="639" spans="1:6" x14ac:dyDescent="0.3">
      <c r="A639" s="9" t="str">
        <f>customer!A639</f>
        <v>C0638</v>
      </c>
      <c r="B639" s="10">
        <f>_xlfn.MAXIFS(data!C:C,data!A:A,Endirim!A639)</f>
        <v>44957</v>
      </c>
      <c r="C639" s="9" t="str" cm="1">
        <f t="array" ref="C639">INDEX(data!B:B,MATCH(1,(data!A:A=Endirim!A639)*(data!C:C=Endirim!B639),0))</f>
        <v>cam03</v>
      </c>
      <c r="D639" s="9">
        <f>VLOOKUP(C639,campaign!$A$2:$D$18,4,FALSE)</f>
        <v>62</v>
      </c>
      <c r="E639" s="9">
        <f>_xlfn.MAXIFS(data!G:G,data!A:A,Endirim!A639)</f>
        <v>62</v>
      </c>
      <c r="F639" s="9" t="str">
        <f>IF(E639=D639,"no discount",_xlfn.XLOOKUP(E639,campaign!$D$2:$D$18,campaign!$B$2:$B$18))</f>
        <v>no discount</v>
      </c>
    </row>
    <row r="640" spans="1:6" x14ac:dyDescent="0.3">
      <c r="A640" s="9" t="str">
        <f>customer!A640</f>
        <v>C0639</v>
      </c>
      <c r="B640" s="10">
        <f>_xlfn.MAXIFS(data!C:C,data!A:A,Endirim!A640)</f>
        <v>44812</v>
      </c>
      <c r="C640" s="9" t="str" cm="1">
        <f t="array" ref="C640">INDEX(data!B:B,MATCH(1,(data!A:A=Endirim!A640)*(data!C:C=Endirim!B640),0))</f>
        <v>cam15</v>
      </c>
      <c r="D640" s="9">
        <f>VLOOKUP(C640,campaign!$A$2:$D$18,4,FALSE)</f>
        <v>14</v>
      </c>
      <c r="E640" s="9">
        <f>_xlfn.MAXIFS(data!G:G,data!A:A,Endirim!A640)</f>
        <v>16</v>
      </c>
      <c r="F640" s="9" t="str">
        <f>IF(E640=D640,"no discount",_xlfn.XLOOKUP(E640,campaign!$D$2:$D$18,campaign!$B$2:$B$18))</f>
        <v>MadeCallToRetentionTeam</v>
      </c>
    </row>
    <row r="641" spans="1:6" x14ac:dyDescent="0.3">
      <c r="A641" s="9" t="str">
        <f>customer!A641</f>
        <v>C0640</v>
      </c>
      <c r="B641" s="10">
        <f>_xlfn.MAXIFS(data!C:C,data!A:A,Endirim!A641)</f>
        <v>44836</v>
      </c>
      <c r="C641" s="9" t="str" cm="1">
        <f t="array" ref="C641">INDEX(data!B:B,MATCH(1,(data!A:A=Endirim!A641)*(data!C:C=Endirim!B641),0))</f>
        <v>cam13</v>
      </c>
      <c r="D641" s="9">
        <f>VLOOKUP(C641,campaign!$A$2:$D$18,4,FALSE)</f>
        <v>25</v>
      </c>
      <c r="E641" s="9">
        <f>_xlfn.MAXIFS(data!G:G,data!A:A,Endirim!A641)</f>
        <v>25</v>
      </c>
      <c r="F641" s="9" t="str">
        <f>IF(E641=D641,"no discount",_xlfn.XLOOKUP(E641,campaign!$D$2:$D$18,campaign!$B$2:$B$18))</f>
        <v>no discount</v>
      </c>
    </row>
    <row r="642" spans="1:6" x14ac:dyDescent="0.3">
      <c r="A642" s="9" t="str">
        <f>customer!A642</f>
        <v>C0641</v>
      </c>
      <c r="B642" s="10">
        <f>_xlfn.MAXIFS(data!C:C,data!A:A,Endirim!A642)</f>
        <v>44996</v>
      </c>
      <c r="C642" s="9" t="str" cm="1">
        <f t="array" ref="C642">INDEX(data!B:B,MATCH(1,(data!A:A=Endirim!A642)*(data!C:C=Endirim!B642),0))</f>
        <v>cam01</v>
      </c>
      <c r="D642" s="9">
        <f>VLOOKUP(C642,campaign!$A$2:$D$18,4,FALSE)</f>
        <v>10</v>
      </c>
      <c r="E642" s="9">
        <f>_xlfn.MAXIFS(data!G:G,data!A:A,Endirim!A642)</f>
        <v>14</v>
      </c>
      <c r="F642" s="9" t="str">
        <f>IF(E642=D642,"no discount",_xlfn.XLOOKUP(E642,campaign!$D$2:$D$18,campaign!$B$2:$B$18))</f>
        <v>OwnsMotorcycle</v>
      </c>
    </row>
    <row r="643" spans="1:6" x14ac:dyDescent="0.3">
      <c r="A643" s="9" t="str">
        <f>customer!A643</f>
        <v>C0642</v>
      </c>
      <c r="B643" s="10">
        <f>_xlfn.MAXIFS(data!C:C,data!A:A,Endirim!A643)</f>
        <v>44873</v>
      </c>
      <c r="C643" s="9" t="str" cm="1">
        <f t="array" ref="C643">INDEX(data!B:B,MATCH(1,(data!A:A=Endirim!A643)*(data!C:C=Endirim!B643),0))</f>
        <v>cam17</v>
      </c>
      <c r="D643" s="9">
        <f>VLOOKUP(C643,campaign!$A$2:$D$18,4,FALSE)</f>
        <v>29</v>
      </c>
      <c r="E643" s="9">
        <f>_xlfn.MAXIFS(data!G:G,data!A:A,Endirim!A643)</f>
        <v>29</v>
      </c>
      <c r="F643" s="9" t="str">
        <f>IF(E643=D643,"no discount",_xlfn.XLOOKUP(E643,campaign!$D$2:$D$18,campaign!$B$2:$B$18))</f>
        <v>no discount</v>
      </c>
    </row>
    <row r="644" spans="1:6" x14ac:dyDescent="0.3">
      <c r="A644" s="9" t="str">
        <f>customer!A644</f>
        <v>C0643</v>
      </c>
      <c r="B644" s="10">
        <f>_xlfn.MAXIFS(data!C:C,data!A:A,Endirim!A644)</f>
        <v>44890</v>
      </c>
      <c r="C644" s="9" t="str" cm="1">
        <f t="array" ref="C644">INDEX(data!B:B,MATCH(1,(data!A:A=Endirim!A644)*(data!C:C=Endirim!B644),0))</f>
        <v>cam15</v>
      </c>
      <c r="D644" s="9">
        <f>VLOOKUP(C644,campaign!$A$2:$D$18,4,FALSE)</f>
        <v>14</v>
      </c>
      <c r="E644" s="9">
        <f>_xlfn.MAXIFS(data!G:G,data!A:A,Endirim!A644)</f>
        <v>75</v>
      </c>
      <c r="F644" s="9" t="str">
        <f>IF(E644=D644,"no discount",_xlfn.XLOOKUP(E644,campaign!$D$2:$D$18,campaign!$B$2:$B$18))</f>
        <v>OptOutMailings</v>
      </c>
    </row>
    <row r="645" spans="1:6" x14ac:dyDescent="0.3">
      <c r="A645" s="9" t="str">
        <f>customer!A645</f>
        <v>C0644</v>
      </c>
      <c r="B645" s="10">
        <f>_xlfn.MAXIFS(data!C:C,data!A:A,Endirim!A645)</f>
        <v>44843</v>
      </c>
      <c r="C645" s="9" t="str" cm="1">
        <f t="array" ref="C645">INDEX(data!B:B,MATCH(1,(data!A:A=Endirim!A645)*(data!C:C=Endirim!B645),0))</f>
        <v>cam14</v>
      </c>
      <c r="D645" s="9">
        <f>VLOOKUP(C645,campaign!$A$2:$D$18,4,FALSE)</f>
        <v>28</v>
      </c>
      <c r="E645" s="9">
        <f>_xlfn.MAXIFS(data!G:G,data!A:A,Endirim!A645)</f>
        <v>28</v>
      </c>
      <c r="F645" s="9" t="str">
        <f>IF(E645=D645,"no discount",_xlfn.XLOOKUP(E645,campaign!$D$2:$D$18,campaign!$B$2:$B$18))</f>
        <v>no discount</v>
      </c>
    </row>
    <row r="646" spans="1:6" x14ac:dyDescent="0.3">
      <c r="A646" s="9" t="str">
        <f>customer!A646</f>
        <v>C0645</v>
      </c>
      <c r="B646" s="10">
        <f>_xlfn.MAXIFS(data!C:C,data!A:A,Endirim!A646)</f>
        <v>44910</v>
      </c>
      <c r="C646" s="9" t="str" cm="1">
        <f t="array" ref="C646">INDEX(data!B:B,MATCH(1,(data!A:A=Endirim!A646)*(data!C:C=Endirim!B646),0))</f>
        <v>cam10</v>
      </c>
      <c r="D646" s="9">
        <f>VLOOKUP(C646,campaign!$A$2:$D$18,4,FALSE)</f>
        <v>66</v>
      </c>
      <c r="E646" s="9">
        <f>_xlfn.MAXIFS(data!G:G,data!A:A,Endirim!A646)</f>
        <v>66</v>
      </c>
      <c r="F646" s="9" t="str">
        <f>IF(E646=D646,"no discount",_xlfn.XLOOKUP(E646,campaign!$D$2:$D$18,campaign!$B$2:$B$18))</f>
        <v>no discount</v>
      </c>
    </row>
    <row r="647" spans="1:6" x14ac:dyDescent="0.3">
      <c r="A647" s="9" t="str">
        <f>customer!A647</f>
        <v>C0646</v>
      </c>
      <c r="B647" s="10">
        <f>_xlfn.MAXIFS(data!C:C,data!A:A,Endirim!A647)</f>
        <v>44909</v>
      </c>
      <c r="C647" s="9" t="str" cm="1">
        <f t="array" ref="C647">INDEX(data!B:B,MATCH(1,(data!A:A=Endirim!A647)*(data!C:C=Endirim!B647),0))</f>
        <v>cam15</v>
      </c>
      <c r="D647" s="9">
        <f>VLOOKUP(C647,campaign!$A$2:$D$18,4,FALSE)</f>
        <v>14</v>
      </c>
      <c r="E647" s="9">
        <f>_xlfn.MAXIFS(data!G:G,data!A:A,Endirim!A647)</f>
        <v>29</v>
      </c>
      <c r="F647" s="9" t="str">
        <f>IF(E647=D647,"no discount",_xlfn.XLOOKUP(E647,campaign!$D$2:$D$18,campaign!$B$2:$B$18))</f>
        <v>MaritalStatus</v>
      </c>
    </row>
    <row r="648" spans="1:6" x14ac:dyDescent="0.3">
      <c r="A648" s="9" t="str">
        <f>customer!A648</f>
        <v>C0647</v>
      </c>
      <c r="B648" s="10">
        <f>_xlfn.MAXIFS(data!C:C,data!A:A,Endirim!A648)</f>
        <v>44751</v>
      </c>
      <c r="C648" s="9" t="str" cm="1">
        <f t="array" ref="C648">INDEX(data!B:B,MATCH(1,(data!A:A=Endirim!A648)*(data!C:C=Endirim!B648),0))</f>
        <v>cam17</v>
      </c>
      <c r="D648" s="9">
        <f>VLOOKUP(C648,campaign!$A$2:$D$18,4,FALSE)</f>
        <v>29</v>
      </c>
      <c r="E648" s="9">
        <f>_xlfn.MAXIFS(data!G:G,data!A:A,Endirim!A648)</f>
        <v>29</v>
      </c>
      <c r="F648" s="9" t="str">
        <f>IF(E648=D648,"no discount",_xlfn.XLOOKUP(E648,campaign!$D$2:$D$18,campaign!$B$2:$B$18))</f>
        <v>no discount</v>
      </c>
    </row>
    <row r="649" spans="1:6" x14ac:dyDescent="0.3">
      <c r="A649" s="9" t="str">
        <f>customer!A649</f>
        <v>C0648</v>
      </c>
      <c r="B649" s="10">
        <f>_xlfn.MAXIFS(data!C:C,data!A:A,Endirim!A649)</f>
        <v>44679</v>
      </c>
      <c r="C649" s="9" t="str" cm="1">
        <f t="array" ref="C649">INDEX(data!B:B,MATCH(1,(data!A:A=Endirim!A649)*(data!C:C=Endirim!B649),0))</f>
        <v>cam13</v>
      </c>
      <c r="D649" s="9">
        <f>VLOOKUP(C649,campaign!$A$2:$D$18,4,FALSE)</f>
        <v>25</v>
      </c>
      <c r="E649" s="9">
        <f>_xlfn.MAXIFS(data!G:G,data!A:A,Endirim!A649)</f>
        <v>25</v>
      </c>
      <c r="F649" s="9" t="str">
        <f>IF(E649=D649,"no discount",_xlfn.XLOOKUP(E649,campaign!$D$2:$D$18,campaign!$B$2:$B$18))</f>
        <v>no discount</v>
      </c>
    </row>
    <row r="650" spans="1:6" x14ac:dyDescent="0.3">
      <c r="A650" s="9" t="str">
        <f>customer!A650</f>
        <v>C0649</v>
      </c>
      <c r="B650" s="10">
        <f>_xlfn.MAXIFS(data!C:C,data!A:A,Endirim!A650)</f>
        <v>44991</v>
      </c>
      <c r="C650" s="9" t="str" cm="1">
        <f t="array" ref="C650">INDEX(data!B:B,MATCH(1,(data!A:A=Endirim!A650)*(data!C:C=Endirim!B650),0))</f>
        <v>cam02</v>
      </c>
      <c r="D650" s="9">
        <f>VLOOKUP(C650,campaign!$A$2:$D$18,4,FALSE)</f>
        <v>26</v>
      </c>
      <c r="E650" s="9">
        <f>_xlfn.MAXIFS(data!G:G,data!A:A,Endirim!A650)</f>
        <v>26</v>
      </c>
      <c r="F650" s="9" t="str">
        <f>IF(E650=D650,"no discount",_xlfn.XLOOKUP(E650,campaign!$D$2:$D$18,campaign!$B$2:$B$18))</f>
        <v>no discount</v>
      </c>
    </row>
    <row r="651" spans="1:6" x14ac:dyDescent="0.3">
      <c r="A651" s="9" t="str">
        <f>customer!A651</f>
        <v>C0650</v>
      </c>
      <c r="B651" s="10">
        <f>_xlfn.MAXIFS(data!C:C,data!A:A,Endirim!A651)</f>
        <v>44927</v>
      </c>
      <c r="C651" s="9" t="str" cm="1">
        <f t="array" ref="C651">INDEX(data!B:B,MATCH(1,(data!A:A=Endirim!A651)*(data!C:C=Endirim!B651),0))</f>
        <v>cam03</v>
      </c>
      <c r="D651" s="9">
        <f>VLOOKUP(C651,campaign!$A$2:$D$18,4,FALSE)</f>
        <v>62</v>
      </c>
      <c r="E651" s="9">
        <f>_xlfn.MAXIFS(data!G:G,data!A:A,Endirim!A651)</f>
        <v>62</v>
      </c>
      <c r="F651" s="9" t="str">
        <f>IF(E651=D651,"no discount",_xlfn.XLOOKUP(E651,campaign!$D$2:$D$18,campaign!$B$2:$B$18))</f>
        <v>no discount</v>
      </c>
    </row>
    <row r="652" spans="1:6" x14ac:dyDescent="0.3">
      <c r="A652" s="9" t="str">
        <f>customer!A652</f>
        <v>C0651</v>
      </c>
      <c r="B652" s="10">
        <f>_xlfn.MAXIFS(data!C:C,data!A:A,Endirim!A652)</f>
        <v>45017</v>
      </c>
      <c r="C652" s="9" t="str" cm="1">
        <f t="array" ref="C652">INDEX(data!B:B,MATCH(1,(data!A:A=Endirim!A652)*(data!C:C=Endirim!B652),0))</f>
        <v>cam01</v>
      </c>
      <c r="D652" s="9">
        <f>VLOOKUP(C652,campaign!$A$2:$D$18,4,FALSE)</f>
        <v>10</v>
      </c>
      <c r="E652" s="9">
        <f>_xlfn.MAXIFS(data!G:G,data!A:A,Endirim!A652)</f>
        <v>25</v>
      </c>
      <c r="F652" s="9" t="str">
        <f>IF(E652=D652,"no discount",_xlfn.XLOOKUP(E652,campaign!$D$2:$D$18,campaign!$B$2:$B$18))</f>
        <v>BuysViaMailOrder</v>
      </c>
    </row>
    <row r="653" spans="1:6" x14ac:dyDescent="0.3">
      <c r="A653" s="9" t="str">
        <f>customer!A653</f>
        <v>C0652</v>
      </c>
      <c r="B653" s="10">
        <f>_xlfn.MAXIFS(data!C:C,data!A:A,Endirim!A653)</f>
        <v>44998</v>
      </c>
      <c r="C653" s="9" t="str" cm="1">
        <f t="array" ref="C653">INDEX(data!B:B,MATCH(1,(data!A:A=Endirim!A653)*(data!C:C=Endirim!B653),0))</f>
        <v>cam08</v>
      </c>
      <c r="D653" s="9">
        <f>VLOOKUP(C653,campaign!$A$2:$D$18,4,FALSE)</f>
        <v>27</v>
      </c>
      <c r="E653" s="9">
        <f>_xlfn.MAXIFS(data!G:G,data!A:A,Endirim!A653)</f>
        <v>27</v>
      </c>
      <c r="F653" s="9" t="str">
        <f>IF(E653=D653,"no discount",_xlfn.XLOOKUP(E653,campaign!$D$2:$D$18,campaign!$B$2:$B$18))</f>
        <v>no discount</v>
      </c>
    </row>
    <row r="654" spans="1:6" x14ac:dyDescent="0.3">
      <c r="A654" s="9" t="str">
        <f>customer!A654</f>
        <v>C0653</v>
      </c>
      <c r="B654" s="10">
        <f>_xlfn.MAXIFS(data!C:C,data!A:A,Endirim!A654)</f>
        <v>44939</v>
      </c>
      <c r="C654" s="9" t="str" cm="1">
        <f t="array" ref="C654">INDEX(data!B:B,MATCH(1,(data!A:A=Endirim!A654)*(data!C:C=Endirim!B654),0))</f>
        <v>cam10</v>
      </c>
      <c r="D654" s="9">
        <f>VLOOKUP(C654,campaign!$A$2:$D$18,4,FALSE)</f>
        <v>66</v>
      </c>
      <c r="E654" s="9">
        <f>_xlfn.MAXIFS(data!G:G,data!A:A,Endirim!A654)</f>
        <v>66</v>
      </c>
      <c r="F654" s="9" t="str">
        <f>IF(E654=D654,"no discount",_xlfn.XLOOKUP(E654,campaign!$D$2:$D$18,campaign!$B$2:$B$18))</f>
        <v>no discount</v>
      </c>
    </row>
    <row r="655" spans="1:6" x14ac:dyDescent="0.3">
      <c r="A655" s="9" t="str">
        <f>customer!A655</f>
        <v>C0654</v>
      </c>
      <c r="B655" s="10">
        <f>_xlfn.MAXIFS(data!C:C,data!A:A,Endirim!A655)</f>
        <v>44967</v>
      </c>
      <c r="C655" s="9" t="str" cm="1">
        <f t="array" ref="C655">INDEX(data!B:B,MATCH(1,(data!A:A=Endirim!A655)*(data!C:C=Endirim!B655),0))</f>
        <v>cam11</v>
      </c>
      <c r="D655" s="9">
        <f>VLOOKUP(C655,campaign!$A$2:$D$18,4,FALSE)</f>
        <v>62</v>
      </c>
      <c r="E655" s="9">
        <f>_xlfn.MAXIFS(data!G:G,data!A:A,Endirim!A655)</f>
        <v>62</v>
      </c>
      <c r="F655" s="9" t="str">
        <f>IF(E655=D655,"no discount",_xlfn.XLOOKUP(E655,campaign!$D$2:$D$18,campaign!$B$2:$B$18))</f>
        <v>no discount</v>
      </c>
    </row>
    <row r="656" spans="1:6" x14ac:dyDescent="0.3">
      <c r="A656" s="9" t="str">
        <f>customer!A656</f>
        <v>C0655</v>
      </c>
      <c r="B656" s="10">
        <f>_xlfn.MAXIFS(data!C:C,data!A:A,Endirim!A656)</f>
        <v>44885</v>
      </c>
      <c r="C656" s="9" t="str" cm="1">
        <f t="array" ref="C656">INDEX(data!B:B,MATCH(1,(data!A:A=Endirim!A656)*(data!C:C=Endirim!B656),0))</f>
        <v>cam06</v>
      </c>
      <c r="D656" s="9">
        <f>VLOOKUP(C656,campaign!$A$2:$D$18,4,FALSE)</f>
        <v>13</v>
      </c>
      <c r="E656" s="9">
        <f>_xlfn.MAXIFS(data!G:G,data!A:A,Endirim!A656)</f>
        <v>28</v>
      </c>
      <c r="F656" s="9" t="str">
        <f>IF(E656=D656,"no discount",_xlfn.XLOOKUP(E656,campaign!$D$2:$D$18,campaign!$B$2:$B$18))</f>
        <v>NotNewCellphoneUser</v>
      </c>
    </row>
    <row r="657" spans="1:6" x14ac:dyDescent="0.3">
      <c r="A657" s="9" t="str">
        <f>customer!A657</f>
        <v>C0656</v>
      </c>
      <c r="B657" s="10">
        <f>_xlfn.MAXIFS(data!C:C,data!A:A,Endirim!A657)</f>
        <v>45022</v>
      </c>
      <c r="C657" s="9" t="str" cm="1">
        <f t="array" ref="C657">INDEX(data!B:B,MATCH(1,(data!A:A=Endirim!A657)*(data!C:C=Endirim!B657),0))</f>
        <v>cam17</v>
      </c>
      <c r="D657" s="9">
        <f>VLOOKUP(C657,campaign!$A$2:$D$18,4,FALSE)</f>
        <v>29</v>
      </c>
      <c r="E657" s="9">
        <f>_xlfn.MAXIFS(data!G:G,data!A:A,Endirim!A657)</f>
        <v>29</v>
      </c>
      <c r="F657" s="9" t="str">
        <f>IF(E657=D657,"no discount",_xlfn.XLOOKUP(E657,campaign!$D$2:$D$18,campaign!$B$2:$B$18))</f>
        <v>no discount</v>
      </c>
    </row>
    <row r="658" spans="1:6" x14ac:dyDescent="0.3">
      <c r="A658" s="9" t="str">
        <f>customer!A658</f>
        <v>C0657</v>
      </c>
      <c r="B658" s="10">
        <f>_xlfn.MAXIFS(data!C:C,data!A:A,Endirim!A658)</f>
        <v>44892</v>
      </c>
      <c r="C658" s="9" t="str" cm="1">
        <f t="array" ref="C658">INDEX(data!B:B,MATCH(1,(data!A:A=Endirim!A658)*(data!C:C=Endirim!B658),0))</f>
        <v>cam01</v>
      </c>
      <c r="D658" s="9">
        <f>VLOOKUP(C658,campaign!$A$2:$D$18,4,FALSE)</f>
        <v>10</v>
      </c>
      <c r="E658" s="9">
        <f>_xlfn.MAXIFS(data!G:G,data!A:A,Endirim!A658)</f>
        <v>28</v>
      </c>
      <c r="F658" s="9" t="str">
        <f>IF(E658=D658,"no discount",_xlfn.XLOOKUP(E658,campaign!$D$2:$D$18,campaign!$B$2:$B$18))</f>
        <v>NotNewCellphoneUser</v>
      </c>
    </row>
    <row r="659" spans="1:6" x14ac:dyDescent="0.3">
      <c r="A659" s="9" t="str">
        <f>customer!A659</f>
        <v>C0658</v>
      </c>
      <c r="B659" s="10">
        <f>_xlfn.MAXIFS(data!C:C,data!A:A,Endirim!A659)</f>
        <v>45003</v>
      </c>
      <c r="C659" s="9" t="str" cm="1">
        <f t="array" ref="C659">INDEX(data!B:B,MATCH(1,(data!A:A=Endirim!A659)*(data!C:C=Endirim!B659),0))</f>
        <v>cam01</v>
      </c>
      <c r="D659" s="9">
        <f>VLOOKUP(C659,campaign!$A$2:$D$18,4,FALSE)</f>
        <v>10</v>
      </c>
      <c r="E659" s="9">
        <f>_xlfn.MAXIFS(data!G:G,data!A:A,Endirim!A659)</f>
        <v>27</v>
      </c>
      <c r="F659" s="9" t="str">
        <f>IF(E659=D659,"no discount",_xlfn.XLOOKUP(E659,campaign!$D$2:$D$18,campaign!$B$2:$B$18))</f>
        <v>RespondsToMailOffers</v>
      </c>
    </row>
    <row r="660" spans="1:6" x14ac:dyDescent="0.3">
      <c r="A660" s="9" t="str">
        <f>customer!A660</f>
        <v>C0659</v>
      </c>
      <c r="B660" s="10">
        <f>_xlfn.MAXIFS(data!C:C,data!A:A,Endirim!A660)</f>
        <v>44968</v>
      </c>
      <c r="C660" s="9" t="str" cm="1">
        <f t="array" ref="C660">INDEX(data!B:B,MATCH(1,(data!A:A=Endirim!A660)*(data!C:C=Endirim!B660),0))</f>
        <v>cam08</v>
      </c>
      <c r="D660" s="9">
        <f>VLOOKUP(C660,campaign!$A$2:$D$18,4,FALSE)</f>
        <v>27</v>
      </c>
      <c r="E660" s="9">
        <f>_xlfn.MAXIFS(data!G:G,data!A:A,Endirim!A660)</f>
        <v>27</v>
      </c>
      <c r="F660" s="9" t="str">
        <f>IF(E660=D660,"no discount",_xlfn.XLOOKUP(E660,campaign!$D$2:$D$18,campaign!$B$2:$B$18))</f>
        <v>no discount</v>
      </c>
    </row>
    <row r="661" spans="1:6" x14ac:dyDescent="0.3">
      <c r="A661" s="9" t="str">
        <f>customer!A661</f>
        <v>C0660</v>
      </c>
      <c r="B661" s="10">
        <f>_xlfn.MAXIFS(data!C:C,data!A:A,Endirim!A661)</f>
        <v>45036</v>
      </c>
      <c r="C661" s="9" t="str" cm="1">
        <f t="array" ref="C661">INDEX(data!B:B,MATCH(1,(data!A:A=Endirim!A661)*(data!C:C=Endirim!B661),0))</f>
        <v>cam06</v>
      </c>
      <c r="D661" s="9">
        <f>VLOOKUP(C661,campaign!$A$2:$D$18,4,FALSE)</f>
        <v>13</v>
      </c>
      <c r="E661" s="9">
        <f>_xlfn.MAXIFS(data!G:G,data!A:A,Endirim!A661)</f>
        <v>26</v>
      </c>
      <c r="F661" s="9" t="str">
        <f>IF(E661=D661,"no discount",_xlfn.XLOOKUP(E661,campaign!$D$2:$D$18,campaign!$B$2:$B$18))</f>
        <v>HandsetRefurbished</v>
      </c>
    </row>
    <row r="662" spans="1:6" x14ac:dyDescent="0.3">
      <c r="A662" s="9" t="str">
        <f>customer!A662</f>
        <v>C0661</v>
      </c>
      <c r="B662" s="10">
        <f>_xlfn.MAXIFS(data!C:C,data!A:A,Endirim!A662)</f>
        <v>44852</v>
      </c>
      <c r="C662" s="9" t="str" cm="1">
        <f t="array" ref="C662">INDEX(data!B:B,MATCH(1,(data!A:A=Endirim!A662)*(data!C:C=Endirim!B662),0))</f>
        <v>cam11</v>
      </c>
      <c r="D662" s="9">
        <f>VLOOKUP(C662,campaign!$A$2:$D$18,4,FALSE)</f>
        <v>62</v>
      </c>
      <c r="E662" s="9">
        <f>_xlfn.MAXIFS(data!G:G,data!A:A,Endirim!A662)</f>
        <v>62</v>
      </c>
      <c r="F662" s="9" t="str">
        <f>IF(E662=D662,"no discount",_xlfn.XLOOKUP(E662,campaign!$D$2:$D$18,campaign!$B$2:$B$18))</f>
        <v>no discount</v>
      </c>
    </row>
    <row r="663" spans="1:6" x14ac:dyDescent="0.3">
      <c r="A663" s="9" t="str">
        <f>customer!A663</f>
        <v>C0662</v>
      </c>
      <c r="B663" s="10">
        <f>_xlfn.MAXIFS(data!C:C,data!A:A,Endirim!A663)</f>
        <v>44837</v>
      </c>
      <c r="C663" s="9" t="str" cm="1">
        <f t="array" ref="C663">INDEX(data!B:B,MATCH(1,(data!A:A=Endirim!A663)*(data!C:C=Endirim!B663),0))</f>
        <v>cam12</v>
      </c>
      <c r="D663" s="9">
        <f>VLOOKUP(C663,campaign!$A$2:$D$18,4,FALSE)</f>
        <v>65</v>
      </c>
      <c r="E663" s="9">
        <f>_xlfn.MAXIFS(data!G:G,data!A:A,Endirim!A663)</f>
        <v>65</v>
      </c>
      <c r="F663" s="9" t="str">
        <f>IF(E663=D663,"no discount",_xlfn.XLOOKUP(E663,campaign!$D$2:$D$18,campaign!$B$2:$B$18))</f>
        <v>no discount</v>
      </c>
    </row>
    <row r="664" spans="1:6" x14ac:dyDescent="0.3">
      <c r="A664" s="9" t="str">
        <f>customer!A664</f>
        <v>C0663</v>
      </c>
      <c r="B664" s="10">
        <f>_xlfn.MAXIFS(data!C:C,data!A:A,Endirim!A664)</f>
        <v>44857</v>
      </c>
      <c r="C664" s="9" t="str" cm="1">
        <f t="array" ref="C664">INDEX(data!B:B,MATCH(1,(data!A:A=Endirim!A664)*(data!C:C=Endirim!B664),0))</f>
        <v>cam09</v>
      </c>
      <c r="D664" s="9">
        <f>VLOOKUP(C664,campaign!$A$2:$D$18,4,FALSE)</f>
        <v>75</v>
      </c>
      <c r="E664" s="9">
        <f>_xlfn.MAXIFS(data!G:G,data!A:A,Endirim!A664)</f>
        <v>75</v>
      </c>
      <c r="F664" s="9" t="str">
        <f>IF(E664=D664,"no discount",_xlfn.XLOOKUP(E664,campaign!$D$2:$D$18,campaign!$B$2:$B$18))</f>
        <v>no discount</v>
      </c>
    </row>
    <row r="665" spans="1:6" x14ac:dyDescent="0.3">
      <c r="A665" s="9" t="str">
        <f>customer!A665</f>
        <v>C0664</v>
      </c>
      <c r="B665" s="10">
        <f>_xlfn.MAXIFS(data!C:C,data!A:A,Endirim!A665)</f>
        <v>44967</v>
      </c>
      <c r="C665" s="9" t="str" cm="1">
        <f t="array" ref="C665">INDEX(data!B:B,MATCH(1,(data!A:A=Endirim!A665)*(data!C:C=Endirim!B665),0))</f>
        <v>cam04</v>
      </c>
      <c r="D665" s="9">
        <f>VLOOKUP(C665,campaign!$A$2:$D$18,4,FALSE)</f>
        <v>26</v>
      </c>
      <c r="E665" s="9">
        <f>_xlfn.MAXIFS(data!G:G,data!A:A,Endirim!A665)</f>
        <v>26</v>
      </c>
      <c r="F665" s="9" t="str">
        <f>IF(E665=D665,"no discount",_xlfn.XLOOKUP(E665,campaign!$D$2:$D$18,campaign!$B$2:$B$18))</f>
        <v>no discount</v>
      </c>
    </row>
    <row r="666" spans="1:6" x14ac:dyDescent="0.3">
      <c r="A666" s="9" t="str">
        <f>customer!A666</f>
        <v>C0665</v>
      </c>
      <c r="B666" s="10">
        <f>_xlfn.MAXIFS(data!C:C,data!A:A,Endirim!A666)</f>
        <v>44789</v>
      </c>
      <c r="C666" s="9" t="str" cm="1">
        <f t="array" ref="C666">INDEX(data!B:B,MATCH(1,(data!A:A=Endirim!A666)*(data!C:C=Endirim!B666),0))</f>
        <v>cam05</v>
      </c>
      <c r="D666" s="9">
        <f>VLOOKUP(C666,campaign!$A$2:$D$18,4,FALSE)</f>
        <v>22</v>
      </c>
      <c r="E666" s="9">
        <f>_xlfn.MAXIFS(data!G:G,data!A:A,Endirim!A666)</f>
        <v>26</v>
      </c>
      <c r="F666" s="9" t="str">
        <f>IF(E666=D666,"no discount",_xlfn.XLOOKUP(E666,campaign!$D$2:$D$18,campaign!$B$2:$B$18))</f>
        <v>HandsetRefurbished</v>
      </c>
    </row>
    <row r="667" spans="1:6" x14ac:dyDescent="0.3">
      <c r="A667" s="9" t="str">
        <f>customer!A667</f>
        <v>C0666</v>
      </c>
      <c r="B667" s="10">
        <f>_xlfn.MAXIFS(data!C:C,data!A:A,Endirim!A667)</f>
        <v>45020</v>
      </c>
      <c r="C667" s="9" t="str" cm="1">
        <f t="array" ref="C667">INDEX(data!B:B,MATCH(1,(data!A:A=Endirim!A667)*(data!C:C=Endirim!B667),0))</f>
        <v>cam07</v>
      </c>
      <c r="D667" s="9">
        <f>VLOOKUP(C667,campaign!$A$2:$D$18,4,FALSE)</f>
        <v>25</v>
      </c>
      <c r="E667" s="9">
        <f>_xlfn.MAXIFS(data!G:G,data!A:A,Endirim!A667)</f>
        <v>75</v>
      </c>
      <c r="F667" s="9" t="str">
        <f>IF(E667=D667,"no discount",_xlfn.XLOOKUP(E667,campaign!$D$2:$D$18,campaign!$B$2:$B$18))</f>
        <v>OptOutMailings</v>
      </c>
    </row>
    <row r="668" spans="1:6" x14ac:dyDescent="0.3">
      <c r="A668" s="9" t="str">
        <f>customer!A668</f>
        <v>C0667</v>
      </c>
      <c r="B668" s="10">
        <f>_xlfn.MAXIFS(data!C:C,data!A:A,Endirim!A668)</f>
        <v>44924</v>
      </c>
      <c r="C668" s="9" t="str" cm="1">
        <f t="array" ref="C668">INDEX(data!B:B,MATCH(1,(data!A:A=Endirim!A668)*(data!C:C=Endirim!B668),0))</f>
        <v>cam02</v>
      </c>
      <c r="D668" s="9">
        <f>VLOOKUP(C668,campaign!$A$2:$D$18,4,FALSE)</f>
        <v>26</v>
      </c>
      <c r="E668" s="9">
        <f>_xlfn.MAXIFS(data!G:G,data!A:A,Endirim!A668)</f>
        <v>75</v>
      </c>
      <c r="F668" s="9" t="str">
        <f>IF(E668=D668,"no discount",_xlfn.XLOOKUP(E668,campaign!$D$2:$D$18,campaign!$B$2:$B$18))</f>
        <v>OptOutMailings</v>
      </c>
    </row>
    <row r="669" spans="1:6" x14ac:dyDescent="0.3">
      <c r="A669" s="9" t="str">
        <f>customer!A669</f>
        <v>C0668</v>
      </c>
      <c r="B669" s="10">
        <f>_xlfn.MAXIFS(data!C:C,data!A:A,Endirim!A669)</f>
        <v>44884</v>
      </c>
      <c r="C669" s="9" t="str" cm="1">
        <f t="array" ref="C669">INDEX(data!B:B,MATCH(1,(data!A:A=Endirim!A669)*(data!C:C=Endirim!B669),0))</f>
        <v>cam13</v>
      </c>
      <c r="D669" s="9">
        <f>VLOOKUP(C669,campaign!$A$2:$D$18,4,FALSE)</f>
        <v>25</v>
      </c>
      <c r="E669" s="9">
        <f>_xlfn.MAXIFS(data!G:G,data!A:A,Endirim!A669)</f>
        <v>25</v>
      </c>
      <c r="F669" s="9" t="str">
        <f>IF(E669=D669,"no discount",_xlfn.XLOOKUP(E669,campaign!$D$2:$D$18,campaign!$B$2:$B$18))</f>
        <v>no discount</v>
      </c>
    </row>
    <row r="670" spans="1:6" x14ac:dyDescent="0.3">
      <c r="A670" s="9" t="str">
        <f>customer!A670</f>
        <v>C0669</v>
      </c>
      <c r="B670" s="10">
        <f>_xlfn.MAXIFS(data!C:C,data!A:A,Endirim!A670)</f>
        <v>44981</v>
      </c>
      <c r="C670" s="9" t="str" cm="1">
        <f t="array" ref="C670">INDEX(data!B:B,MATCH(1,(data!A:A=Endirim!A670)*(data!C:C=Endirim!B670),0))</f>
        <v>cam08</v>
      </c>
      <c r="D670" s="9">
        <f>VLOOKUP(C670,campaign!$A$2:$D$18,4,FALSE)</f>
        <v>27</v>
      </c>
      <c r="E670" s="9">
        <f>_xlfn.MAXIFS(data!G:G,data!A:A,Endirim!A670)</f>
        <v>27</v>
      </c>
      <c r="F670" s="9" t="str">
        <f>IF(E670=D670,"no discount",_xlfn.XLOOKUP(E670,campaign!$D$2:$D$18,campaign!$B$2:$B$18))</f>
        <v>no discount</v>
      </c>
    </row>
    <row r="671" spans="1:6" x14ac:dyDescent="0.3">
      <c r="A671" s="9" t="str">
        <f>customer!A671</f>
        <v>C0670</v>
      </c>
      <c r="B671" s="10">
        <f>_xlfn.MAXIFS(data!C:C,data!A:A,Endirim!A671)</f>
        <v>44623</v>
      </c>
      <c r="C671" s="9" t="str" cm="1">
        <f t="array" ref="C671">INDEX(data!B:B,MATCH(1,(data!A:A=Endirim!A671)*(data!C:C=Endirim!B671),0))</f>
        <v>cam11</v>
      </c>
      <c r="D671" s="9">
        <f>VLOOKUP(C671,campaign!$A$2:$D$18,4,FALSE)</f>
        <v>62</v>
      </c>
      <c r="E671" s="9">
        <f>_xlfn.MAXIFS(data!G:G,data!A:A,Endirim!A671)</f>
        <v>62</v>
      </c>
      <c r="F671" s="9" t="str">
        <f>IF(E671=D671,"no discount",_xlfn.XLOOKUP(E671,campaign!$D$2:$D$18,campaign!$B$2:$B$18))</f>
        <v>no discount</v>
      </c>
    </row>
    <row r="672" spans="1:6" x14ac:dyDescent="0.3">
      <c r="A672" s="9" t="str">
        <f>customer!A672</f>
        <v>C0671</v>
      </c>
      <c r="B672" s="10">
        <f>_xlfn.MAXIFS(data!C:C,data!A:A,Endirim!A672)</f>
        <v>45008</v>
      </c>
      <c r="C672" s="9" t="str" cm="1">
        <f t="array" ref="C672">INDEX(data!B:B,MATCH(1,(data!A:A=Endirim!A672)*(data!C:C=Endirim!B672),0))</f>
        <v>cam14</v>
      </c>
      <c r="D672" s="9">
        <f>VLOOKUP(C672,campaign!$A$2:$D$18,4,FALSE)</f>
        <v>28</v>
      </c>
      <c r="E672" s="9">
        <f>_xlfn.MAXIFS(data!G:G,data!A:A,Endirim!A672)</f>
        <v>66</v>
      </c>
      <c r="F672" s="9" t="str">
        <f>IF(E672=D672,"no discount",_xlfn.XLOOKUP(E672,campaign!$D$2:$D$18,campaign!$B$2:$B$18))</f>
        <v>NonUSTravel</v>
      </c>
    </row>
    <row r="673" spans="1:6" x14ac:dyDescent="0.3">
      <c r="A673" s="9" t="str">
        <f>customer!A673</f>
        <v>C0672</v>
      </c>
      <c r="B673" s="10">
        <f>_xlfn.MAXIFS(data!C:C,data!A:A,Endirim!A673)</f>
        <v>44900</v>
      </c>
      <c r="C673" s="9" t="str" cm="1">
        <f t="array" ref="C673">INDEX(data!B:B,MATCH(1,(data!A:A=Endirim!A673)*(data!C:C=Endirim!B673),0))</f>
        <v>cam05</v>
      </c>
      <c r="D673" s="9">
        <f>VLOOKUP(C673,campaign!$A$2:$D$18,4,FALSE)</f>
        <v>22</v>
      </c>
      <c r="E673" s="9">
        <f>_xlfn.MAXIFS(data!G:G,data!A:A,Endirim!A673)</f>
        <v>28</v>
      </c>
      <c r="F673" s="9" t="str">
        <f>IF(E673=D673,"no discount",_xlfn.XLOOKUP(E673,campaign!$D$2:$D$18,campaign!$B$2:$B$18))</f>
        <v>NotNewCellphoneUser</v>
      </c>
    </row>
    <row r="674" spans="1:6" x14ac:dyDescent="0.3">
      <c r="A674" s="9" t="str">
        <f>customer!A674</f>
        <v>C0673</v>
      </c>
      <c r="B674" s="10">
        <f>_xlfn.MAXIFS(data!C:C,data!A:A,Endirim!A674)</f>
        <v>44773</v>
      </c>
      <c r="C674" s="9" t="str" cm="1">
        <f t="array" ref="C674">INDEX(data!B:B,MATCH(1,(data!A:A=Endirim!A674)*(data!C:C=Endirim!B674),0))</f>
        <v>cam17</v>
      </c>
      <c r="D674" s="9">
        <f>VLOOKUP(C674,campaign!$A$2:$D$18,4,FALSE)</f>
        <v>29</v>
      </c>
      <c r="E674" s="9">
        <f>_xlfn.MAXIFS(data!G:G,data!A:A,Endirim!A674)</f>
        <v>29</v>
      </c>
      <c r="F674" s="9" t="str">
        <f>IF(E674=D674,"no discount",_xlfn.XLOOKUP(E674,campaign!$D$2:$D$18,campaign!$B$2:$B$18))</f>
        <v>no discount</v>
      </c>
    </row>
    <row r="675" spans="1:6" x14ac:dyDescent="0.3">
      <c r="A675" s="9" t="str">
        <f>customer!A675</f>
        <v>C0674</v>
      </c>
      <c r="B675" s="10">
        <f>_xlfn.MAXIFS(data!C:C,data!A:A,Endirim!A675)</f>
        <v>44958</v>
      </c>
      <c r="C675" s="9" t="str" cm="1">
        <f t="array" ref="C675">INDEX(data!B:B,MATCH(1,(data!A:A=Endirim!A675)*(data!C:C=Endirim!B675),0))</f>
        <v>cam15</v>
      </c>
      <c r="D675" s="9">
        <f>VLOOKUP(C675,campaign!$A$2:$D$18,4,FALSE)</f>
        <v>14</v>
      </c>
      <c r="E675" s="9">
        <f>_xlfn.MAXIFS(data!G:G,data!A:A,Endirim!A675)</f>
        <v>29</v>
      </c>
      <c r="F675" s="9" t="str">
        <f>IF(E675=D675,"no discount",_xlfn.XLOOKUP(E675,campaign!$D$2:$D$18,campaign!$B$2:$B$18))</f>
        <v>MaritalStatus</v>
      </c>
    </row>
    <row r="676" spans="1:6" x14ac:dyDescent="0.3">
      <c r="A676" s="9" t="str">
        <f>customer!A676</f>
        <v>C0675</v>
      </c>
      <c r="B676" s="10">
        <f>_xlfn.MAXIFS(data!C:C,data!A:A,Endirim!A676)</f>
        <v>45017</v>
      </c>
      <c r="C676" s="9" t="str" cm="1">
        <f t="array" ref="C676">INDEX(data!B:B,MATCH(1,(data!A:A=Endirim!A676)*(data!C:C=Endirim!B676),0))</f>
        <v>cam12</v>
      </c>
      <c r="D676" s="9">
        <f>VLOOKUP(C676,campaign!$A$2:$D$18,4,FALSE)</f>
        <v>65</v>
      </c>
      <c r="E676" s="9">
        <f>_xlfn.MAXIFS(data!G:G,data!A:A,Endirim!A676)</f>
        <v>65</v>
      </c>
      <c r="F676" s="9" t="str">
        <f>IF(E676=D676,"no discount",_xlfn.XLOOKUP(E676,campaign!$D$2:$D$18,campaign!$B$2:$B$18))</f>
        <v>no discount</v>
      </c>
    </row>
    <row r="677" spans="1:6" x14ac:dyDescent="0.3">
      <c r="A677" s="9" t="str">
        <f>customer!A677</f>
        <v>C0676</v>
      </c>
      <c r="B677" s="10">
        <f>_xlfn.MAXIFS(data!C:C,data!A:A,Endirim!A677)</f>
        <v>44978</v>
      </c>
      <c r="C677" s="9" t="str" cm="1">
        <f t="array" ref="C677">INDEX(data!B:B,MATCH(1,(data!A:A=Endirim!A677)*(data!C:C=Endirim!B677),0))</f>
        <v>cam14</v>
      </c>
      <c r="D677" s="9">
        <f>VLOOKUP(C677,campaign!$A$2:$D$18,4,FALSE)</f>
        <v>28</v>
      </c>
      <c r="E677" s="9">
        <f>_xlfn.MAXIFS(data!G:G,data!A:A,Endirim!A677)</f>
        <v>28</v>
      </c>
      <c r="F677" s="9" t="str">
        <f>IF(E677=D677,"no discount",_xlfn.XLOOKUP(E677,campaign!$D$2:$D$18,campaign!$B$2:$B$18))</f>
        <v>no discount</v>
      </c>
    </row>
    <row r="678" spans="1:6" x14ac:dyDescent="0.3">
      <c r="A678" s="9" t="str">
        <f>customer!A678</f>
        <v>C0677</v>
      </c>
      <c r="B678" s="10">
        <f>_xlfn.MAXIFS(data!C:C,data!A:A,Endirim!A678)</f>
        <v>45000</v>
      </c>
      <c r="C678" s="9" t="str" cm="1">
        <f t="array" ref="C678">INDEX(data!B:B,MATCH(1,(data!A:A=Endirim!A678)*(data!C:C=Endirim!B678),0))</f>
        <v>cam16</v>
      </c>
      <c r="D678" s="9">
        <f>VLOOKUP(C678,campaign!$A$2:$D$18,4,FALSE)</f>
        <v>16</v>
      </c>
      <c r="E678" s="9">
        <f>_xlfn.MAXIFS(data!G:G,data!A:A,Endirim!A678)</f>
        <v>62</v>
      </c>
      <c r="F678" s="9" t="str">
        <f>IF(E678=D678,"no discount",_xlfn.XLOOKUP(E678,campaign!$D$2:$D$18,campaign!$B$2:$B$18))</f>
        <v>HandsetWebCapable</v>
      </c>
    </row>
    <row r="679" spans="1:6" x14ac:dyDescent="0.3">
      <c r="A679" s="9" t="str">
        <f>customer!A679</f>
        <v>C0678</v>
      </c>
      <c r="B679" s="10">
        <f>_xlfn.MAXIFS(data!C:C,data!A:A,Endirim!A679)</f>
        <v>44601</v>
      </c>
      <c r="C679" s="9" t="str" cm="1">
        <f t="array" ref="C679">INDEX(data!B:B,MATCH(1,(data!A:A=Endirim!A679)*(data!C:C=Endirim!B679),0))</f>
        <v>cam15</v>
      </c>
      <c r="D679" s="9">
        <f>VLOOKUP(C679,campaign!$A$2:$D$18,4,FALSE)</f>
        <v>14</v>
      </c>
      <c r="E679" s="9">
        <f>_xlfn.MAXIFS(data!G:G,data!A:A,Endirim!A679)</f>
        <v>25</v>
      </c>
      <c r="F679" s="9" t="str">
        <f>IF(E679=D679,"no discount",_xlfn.XLOOKUP(E679,campaign!$D$2:$D$18,campaign!$B$2:$B$18))</f>
        <v>BuysViaMailOrder</v>
      </c>
    </row>
    <row r="680" spans="1:6" x14ac:dyDescent="0.3">
      <c r="A680" s="9" t="str">
        <f>customer!A680</f>
        <v>C0679</v>
      </c>
      <c r="B680" s="10">
        <f>_xlfn.MAXIFS(data!C:C,data!A:A,Endirim!A680)</f>
        <v>44895</v>
      </c>
      <c r="C680" s="9" t="str" cm="1">
        <f t="array" ref="C680">INDEX(data!B:B,MATCH(1,(data!A:A=Endirim!A680)*(data!C:C=Endirim!B680),0))</f>
        <v>cam07</v>
      </c>
      <c r="D680" s="9">
        <f>VLOOKUP(C680,campaign!$A$2:$D$18,4,FALSE)</f>
        <v>25</v>
      </c>
      <c r="E680" s="9">
        <f>_xlfn.MAXIFS(data!G:G,data!A:A,Endirim!A680)</f>
        <v>25</v>
      </c>
      <c r="F680" s="9" t="str">
        <f>IF(E680=D680,"no discount",_xlfn.XLOOKUP(E680,campaign!$D$2:$D$18,campaign!$B$2:$B$18))</f>
        <v>no discount</v>
      </c>
    </row>
    <row r="681" spans="1:6" x14ac:dyDescent="0.3">
      <c r="A681" s="9" t="str">
        <f>customer!A681</f>
        <v>C0680</v>
      </c>
      <c r="B681" s="10">
        <f>_xlfn.MAXIFS(data!C:C,data!A:A,Endirim!A681)</f>
        <v>44892</v>
      </c>
      <c r="C681" s="9" t="str" cm="1">
        <f t="array" ref="C681">INDEX(data!B:B,MATCH(1,(data!A:A=Endirim!A681)*(data!C:C=Endirim!B681),0))</f>
        <v>cam11</v>
      </c>
      <c r="D681" s="9">
        <f>VLOOKUP(C681,campaign!$A$2:$D$18,4,FALSE)</f>
        <v>62</v>
      </c>
      <c r="E681" s="9">
        <f>_xlfn.MAXIFS(data!G:G,data!A:A,Endirim!A681)</f>
        <v>62</v>
      </c>
      <c r="F681" s="9" t="str">
        <f>IF(E681=D681,"no discount",_xlfn.XLOOKUP(E681,campaign!$D$2:$D$18,campaign!$B$2:$B$18))</f>
        <v>no discount</v>
      </c>
    </row>
    <row r="682" spans="1:6" x14ac:dyDescent="0.3">
      <c r="A682" s="9" t="str">
        <f>customer!A682</f>
        <v>C0681</v>
      </c>
      <c r="B682" s="10">
        <f>_xlfn.MAXIFS(data!C:C,data!A:A,Endirim!A682)</f>
        <v>44964</v>
      </c>
      <c r="C682" s="9" t="str" cm="1">
        <f t="array" ref="C682">INDEX(data!B:B,MATCH(1,(data!A:A=Endirim!A682)*(data!C:C=Endirim!B682),0))</f>
        <v>cam04</v>
      </c>
      <c r="D682" s="9">
        <f>VLOOKUP(C682,campaign!$A$2:$D$18,4,FALSE)</f>
        <v>26</v>
      </c>
      <c r="E682" s="9">
        <f>_xlfn.MAXIFS(data!G:G,data!A:A,Endirim!A682)</f>
        <v>66</v>
      </c>
      <c r="F682" s="9" t="str">
        <f>IF(E682=D682,"no discount",_xlfn.XLOOKUP(E682,campaign!$D$2:$D$18,campaign!$B$2:$B$18))</f>
        <v>NonUSTravel</v>
      </c>
    </row>
    <row r="683" spans="1:6" x14ac:dyDescent="0.3">
      <c r="A683" s="9" t="str">
        <f>customer!A683</f>
        <v>C0682</v>
      </c>
      <c r="B683" s="10">
        <f>_xlfn.MAXIFS(data!C:C,data!A:A,Endirim!A683)</f>
        <v>44863</v>
      </c>
      <c r="C683" s="9" t="str" cm="1">
        <f t="array" ref="C683">INDEX(data!B:B,MATCH(1,(data!A:A=Endirim!A683)*(data!C:C=Endirim!B683),0))</f>
        <v>cam13</v>
      </c>
      <c r="D683" s="9">
        <f>VLOOKUP(C683,campaign!$A$2:$D$18,4,FALSE)</f>
        <v>25</v>
      </c>
      <c r="E683" s="9">
        <f>_xlfn.MAXIFS(data!G:G,data!A:A,Endirim!A683)</f>
        <v>65</v>
      </c>
      <c r="F683" s="9" t="str">
        <f>IF(E683=D683,"no discount",_xlfn.XLOOKUP(E683,campaign!$D$2:$D$18,campaign!$B$2:$B$18))</f>
        <v>HasCreditCard</v>
      </c>
    </row>
    <row r="684" spans="1:6" x14ac:dyDescent="0.3">
      <c r="A684" s="9" t="str">
        <f>customer!A684</f>
        <v>C0683</v>
      </c>
      <c r="B684" s="10">
        <f>_xlfn.MAXIFS(data!C:C,data!A:A,Endirim!A684)</f>
        <v>44711</v>
      </c>
      <c r="C684" s="9" t="str" cm="1">
        <f t="array" ref="C684">INDEX(data!B:B,MATCH(1,(data!A:A=Endirim!A684)*(data!C:C=Endirim!B684),0))</f>
        <v>cam06</v>
      </c>
      <c r="D684" s="9">
        <f>VLOOKUP(C684,campaign!$A$2:$D$18,4,FALSE)</f>
        <v>13</v>
      </c>
      <c r="E684" s="9">
        <f>_xlfn.MAXIFS(data!G:G,data!A:A,Endirim!A684)</f>
        <v>13</v>
      </c>
      <c r="F684" s="9" t="str">
        <f>IF(E684=D684,"no discount",_xlfn.XLOOKUP(E684,campaign!$D$2:$D$18,campaign!$B$2:$B$18))</f>
        <v>no discount</v>
      </c>
    </row>
    <row r="685" spans="1:6" x14ac:dyDescent="0.3">
      <c r="A685" s="9" t="str">
        <f>customer!A685</f>
        <v>C0684</v>
      </c>
      <c r="B685" s="10">
        <f>_xlfn.MAXIFS(data!C:C,data!A:A,Endirim!A685)</f>
        <v>44961</v>
      </c>
      <c r="C685" s="9" t="str" cm="1">
        <f t="array" ref="C685">INDEX(data!B:B,MATCH(1,(data!A:A=Endirim!A685)*(data!C:C=Endirim!B685),0))</f>
        <v>cam02</v>
      </c>
      <c r="D685" s="9">
        <f>VLOOKUP(C685,campaign!$A$2:$D$18,4,FALSE)</f>
        <v>26</v>
      </c>
      <c r="E685" s="9">
        <f>_xlfn.MAXIFS(data!G:G,data!A:A,Endirim!A685)</f>
        <v>66</v>
      </c>
      <c r="F685" s="9" t="str">
        <f>IF(E685=D685,"no discount",_xlfn.XLOOKUP(E685,campaign!$D$2:$D$18,campaign!$B$2:$B$18))</f>
        <v>NonUSTravel</v>
      </c>
    </row>
    <row r="686" spans="1:6" x14ac:dyDescent="0.3">
      <c r="A686" s="9" t="str">
        <f>customer!A686</f>
        <v>C0685</v>
      </c>
      <c r="B686" s="10">
        <f>_xlfn.MAXIFS(data!C:C,data!A:A,Endirim!A686)</f>
        <v>44721</v>
      </c>
      <c r="C686" s="9" t="str" cm="1">
        <f t="array" ref="C686">INDEX(data!B:B,MATCH(1,(data!A:A=Endirim!A686)*(data!C:C=Endirim!B686),0))</f>
        <v>cam01</v>
      </c>
      <c r="D686" s="9">
        <f>VLOOKUP(C686,campaign!$A$2:$D$18,4,FALSE)</f>
        <v>10</v>
      </c>
      <c r="E686" s="9">
        <f>_xlfn.MAXIFS(data!G:G,data!A:A,Endirim!A686)</f>
        <v>10</v>
      </c>
      <c r="F686" s="9" t="str">
        <f>IF(E686=D686,"no discount",_xlfn.XLOOKUP(E686,campaign!$D$2:$D$18,campaign!$B$2:$B$18))</f>
        <v>no discount</v>
      </c>
    </row>
    <row r="687" spans="1:6" x14ac:dyDescent="0.3">
      <c r="A687" s="9" t="str">
        <f>customer!A687</f>
        <v>C0686</v>
      </c>
      <c r="B687" s="10">
        <f>_xlfn.MAXIFS(data!C:C,data!A:A,Endirim!A687)</f>
        <v>44996</v>
      </c>
      <c r="C687" s="9" t="str" cm="1">
        <f t="array" ref="C687">INDEX(data!B:B,MATCH(1,(data!A:A=Endirim!A687)*(data!C:C=Endirim!B687),0))</f>
        <v>cam15</v>
      </c>
      <c r="D687" s="9">
        <f>VLOOKUP(C687,campaign!$A$2:$D$18,4,FALSE)</f>
        <v>14</v>
      </c>
      <c r="E687" s="9">
        <f>_xlfn.MAXIFS(data!G:G,data!A:A,Endirim!A687)</f>
        <v>62</v>
      </c>
      <c r="F687" s="9" t="str">
        <f>IF(E687=D687,"no discount",_xlfn.XLOOKUP(E687,campaign!$D$2:$D$18,campaign!$B$2:$B$18))</f>
        <v>HandsetWebCapable</v>
      </c>
    </row>
    <row r="688" spans="1:6" x14ac:dyDescent="0.3">
      <c r="A688" s="9" t="str">
        <f>customer!A688</f>
        <v>C0687</v>
      </c>
      <c r="B688" s="10">
        <f>_xlfn.MAXIFS(data!C:C,data!A:A,Endirim!A688)</f>
        <v>44840</v>
      </c>
      <c r="C688" s="9" t="str" cm="1">
        <f t="array" ref="C688">INDEX(data!B:B,MATCH(1,(data!A:A=Endirim!A688)*(data!C:C=Endirim!B688),0))</f>
        <v>cam03</v>
      </c>
      <c r="D688" s="9">
        <f>VLOOKUP(C688,campaign!$A$2:$D$18,4,FALSE)</f>
        <v>62</v>
      </c>
      <c r="E688" s="9">
        <f>_xlfn.MAXIFS(data!G:G,data!A:A,Endirim!A688)</f>
        <v>62</v>
      </c>
      <c r="F688" s="9" t="str">
        <f>IF(E688=D688,"no discount",_xlfn.XLOOKUP(E688,campaign!$D$2:$D$18,campaign!$B$2:$B$18))</f>
        <v>no discount</v>
      </c>
    </row>
    <row r="689" spans="1:6" x14ac:dyDescent="0.3">
      <c r="A689" s="9" t="str">
        <f>customer!A689</f>
        <v>C0688</v>
      </c>
      <c r="B689" s="10">
        <f>_xlfn.MAXIFS(data!C:C,data!A:A,Endirim!A689)</f>
        <v>44845</v>
      </c>
      <c r="C689" s="9" t="str" cm="1">
        <f t="array" ref="C689">INDEX(data!B:B,MATCH(1,(data!A:A=Endirim!A689)*(data!C:C=Endirim!B689),0))</f>
        <v>cam17</v>
      </c>
      <c r="D689" s="9">
        <f>VLOOKUP(C689,campaign!$A$2:$D$18,4,FALSE)</f>
        <v>29</v>
      </c>
      <c r="E689" s="9">
        <f>_xlfn.MAXIFS(data!G:G,data!A:A,Endirim!A689)</f>
        <v>29</v>
      </c>
      <c r="F689" s="9" t="str">
        <f>IF(E689=D689,"no discount",_xlfn.XLOOKUP(E689,campaign!$D$2:$D$18,campaign!$B$2:$B$18))</f>
        <v>no discount</v>
      </c>
    </row>
    <row r="690" spans="1:6" x14ac:dyDescent="0.3">
      <c r="A690" s="9" t="str">
        <f>customer!A690</f>
        <v>C0689</v>
      </c>
      <c r="B690" s="10">
        <f>_xlfn.MAXIFS(data!C:C,data!A:A,Endirim!A690)</f>
        <v>44601</v>
      </c>
      <c r="C690" s="9" t="str" cm="1">
        <f t="array" ref="C690">INDEX(data!B:B,MATCH(1,(data!A:A=Endirim!A690)*(data!C:C=Endirim!B690),0))</f>
        <v>cam03</v>
      </c>
      <c r="D690" s="9">
        <f>VLOOKUP(C690,campaign!$A$2:$D$18,4,FALSE)</f>
        <v>62</v>
      </c>
      <c r="E690" s="9">
        <f>_xlfn.MAXIFS(data!G:G,data!A:A,Endirim!A690)</f>
        <v>62</v>
      </c>
      <c r="F690" s="9" t="str">
        <f>IF(E690=D690,"no discount",_xlfn.XLOOKUP(E690,campaign!$D$2:$D$18,campaign!$B$2:$B$18))</f>
        <v>no discount</v>
      </c>
    </row>
    <row r="691" spans="1:6" x14ac:dyDescent="0.3">
      <c r="A691" s="9" t="str">
        <f>customer!A691</f>
        <v>C0690</v>
      </c>
      <c r="B691" s="10">
        <f>_xlfn.MAXIFS(data!C:C,data!A:A,Endirim!A691)</f>
        <v>45012</v>
      </c>
      <c r="C691" s="9" t="str" cm="1">
        <f t="array" ref="C691">INDEX(data!B:B,MATCH(1,(data!A:A=Endirim!A691)*(data!C:C=Endirim!B691),0))</f>
        <v>cam13</v>
      </c>
      <c r="D691" s="9">
        <f>VLOOKUP(C691,campaign!$A$2:$D$18,4,FALSE)</f>
        <v>25</v>
      </c>
      <c r="E691" s="9">
        <f>_xlfn.MAXIFS(data!G:G,data!A:A,Endirim!A691)</f>
        <v>27</v>
      </c>
      <c r="F691" s="9" t="str">
        <f>IF(E691=D691,"no discount",_xlfn.XLOOKUP(E691,campaign!$D$2:$D$18,campaign!$B$2:$B$18))</f>
        <v>RespondsToMailOffers</v>
      </c>
    </row>
    <row r="692" spans="1:6" x14ac:dyDescent="0.3">
      <c r="A692" s="9" t="str">
        <f>customer!A692</f>
        <v>C0691</v>
      </c>
      <c r="B692" s="10">
        <f>_xlfn.MAXIFS(data!C:C,data!A:A,Endirim!A692)</f>
        <v>44854</v>
      </c>
      <c r="C692" s="9" t="str" cm="1">
        <f t="array" ref="C692">INDEX(data!B:B,MATCH(1,(data!A:A=Endirim!A692)*(data!C:C=Endirim!B692),0))</f>
        <v>cam02</v>
      </c>
      <c r="D692" s="9">
        <f>VLOOKUP(C692,campaign!$A$2:$D$18,4,FALSE)</f>
        <v>26</v>
      </c>
      <c r="E692" s="9">
        <f>_xlfn.MAXIFS(data!G:G,data!A:A,Endirim!A692)</f>
        <v>26</v>
      </c>
      <c r="F692" s="9" t="str">
        <f>IF(E692=D692,"no discount",_xlfn.XLOOKUP(E692,campaign!$D$2:$D$18,campaign!$B$2:$B$18))</f>
        <v>no discount</v>
      </c>
    </row>
    <row r="693" spans="1:6" x14ac:dyDescent="0.3">
      <c r="A693" s="9" t="str">
        <f>customer!A693</f>
        <v>C0692</v>
      </c>
      <c r="B693" s="10">
        <f>_xlfn.MAXIFS(data!C:C,data!A:A,Endirim!A693)</f>
        <v>44893</v>
      </c>
      <c r="C693" s="9" t="str" cm="1">
        <f t="array" ref="C693">INDEX(data!B:B,MATCH(1,(data!A:A=Endirim!A693)*(data!C:C=Endirim!B693),0))</f>
        <v>cam17</v>
      </c>
      <c r="D693" s="9">
        <f>VLOOKUP(C693,campaign!$A$2:$D$18,4,FALSE)</f>
        <v>29</v>
      </c>
      <c r="E693" s="9">
        <f>_xlfn.MAXIFS(data!G:G,data!A:A,Endirim!A693)</f>
        <v>29</v>
      </c>
      <c r="F693" s="9" t="str">
        <f>IF(E693=D693,"no discount",_xlfn.XLOOKUP(E693,campaign!$D$2:$D$18,campaign!$B$2:$B$18))</f>
        <v>no discount</v>
      </c>
    </row>
    <row r="694" spans="1:6" x14ac:dyDescent="0.3">
      <c r="A694" s="9" t="str">
        <f>customer!A694</f>
        <v>C0693</v>
      </c>
      <c r="B694" s="10">
        <f>_xlfn.MAXIFS(data!C:C,data!A:A,Endirim!A694)</f>
        <v>44931</v>
      </c>
      <c r="C694" s="9" t="str" cm="1">
        <f t="array" ref="C694">INDEX(data!B:B,MATCH(1,(data!A:A=Endirim!A694)*(data!C:C=Endirim!B694),0))</f>
        <v>cam17</v>
      </c>
      <c r="D694" s="9">
        <f>VLOOKUP(C694,campaign!$A$2:$D$18,4,FALSE)</f>
        <v>29</v>
      </c>
      <c r="E694" s="9">
        <f>_xlfn.MAXIFS(data!G:G,data!A:A,Endirim!A694)</f>
        <v>29</v>
      </c>
      <c r="F694" s="9" t="str">
        <f>IF(E694=D694,"no discount",_xlfn.XLOOKUP(E694,campaign!$D$2:$D$18,campaign!$B$2:$B$18))</f>
        <v>no discount</v>
      </c>
    </row>
    <row r="695" spans="1:6" x14ac:dyDescent="0.3">
      <c r="A695" s="9" t="str">
        <f>customer!A695</f>
        <v>C0694</v>
      </c>
      <c r="B695" s="10">
        <f>_xlfn.MAXIFS(data!C:C,data!A:A,Endirim!A695)</f>
        <v>44684</v>
      </c>
      <c r="C695" s="9" t="str" cm="1">
        <f t="array" ref="C695">INDEX(data!B:B,MATCH(1,(data!A:A=Endirim!A695)*(data!C:C=Endirim!B695),0))</f>
        <v>cam09</v>
      </c>
      <c r="D695" s="9">
        <f>VLOOKUP(C695,campaign!$A$2:$D$18,4,FALSE)</f>
        <v>75</v>
      </c>
      <c r="E695" s="9">
        <f>_xlfn.MAXIFS(data!G:G,data!A:A,Endirim!A695)</f>
        <v>75</v>
      </c>
      <c r="F695" s="9" t="str">
        <f>IF(E695=D695,"no discount",_xlfn.XLOOKUP(E695,campaign!$D$2:$D$18,campaign!$B$2:$B$18))</f>
        <v>no discount</v>
      </c>
    </row>
    <row r="696" spans="1:6" x14ac:dyDescent="0.3">
      <c r="A696" s="9" t="str">
        <f>customer!A696</f>
        <v>C0695</v>
      </c>
      <c r="B696" s="10">
        <f>_xlfn.MAXIFS(data!C:C,data!A:A,Endirim!A696)</f>
        <v>44859</v>
      </c>
      <c r="C696" s="9" t="str" cm="1">
        <f t="array" ref="C696">INDEX(data!B:B,MATCH(1,(data!A:A=Endirim!A696)*(data!C:C=Endirim!B696),0))</f>
        <v>cam07</v>
      </c>
      <c r="D696" s="9">
        <f>VLOOKUP(C696,campaign!$A$2:$D$18,4,FALSE)</f>
        <v>25</v>
      </c>
      <c r="E696" s="9">
        <f>_xlfn.MAXIFS(data!G:G,data!A:A,Endirim!A696)</f>
        <v>25</v>
      </c>
      <c r="F696" s="9" t="str">
        <f>IF(E696=D696,"no discount",_xlfn.XLOOKUP(E696,campaign!$D$2:$D$18,campaign!$B$2:$B$18))</f>
        <v>no discount</v>
      </c>
    </row>
    <row r="697" spans="1:6" x14ac:dyDescent="0.3">
      <c r="A697" s="9" t="str">
        <f>customer!A697</f>
        <v>C0696</v>
      </c>
      <c r="B697" s="10">
        <f>_xlfn.MAXIFS(data!C:C,data!A:A,Endirim!A697)</f>
        <v>45035</v>
      </c>
      <c r="C697" s="9" t="str" cm="1">
        <f t="array" ref="C697">INDEX(data!B:B,MATCH(1,(data!A:A=Endirim!A697)*(data!C:C=Endirim!B697),0))</f>
        <v>cam04</v>
      </c>
      <c r="D697" s="9">
        <f>VLOOKUP(C697,campaign!$A$2:$D$18,4,FALSE)</f>
        <v>26</v>
      </c>
      <c r="E697" s="9">
        <f>_xlfn.MAXIFS(data!G:G,data!A:A,Endirim!A697)</f>
        <v>26</v>
      </c>
      <c r="F697" s="9" t="str">
        <f>IF(E697=D697,"no discount",_xlfn.XLOOKUP(E697,campaign!$D$2:$D$18,campaign!$B$2:$B$18))</f>
        <v>no discount</v>
      </c>
    </row>
    <row r="698" spans="1:6" x14ac:dyDescent="0.3">
      <c r="A698" s="9" t="str">
        <f>customer!A698</f>
        <v>C0697</v>
      </c>
      <c r="B698" s="10">
        <f>_xlfn.MAXIFS(data!C:C,data!A:A,Endirim!A698)</f>
        <v>44951</v>
      </c>
      <c r="C698" s="9" t="str" cm="1">
        <f t="array" ref="C698">INDEX(data!B:B,MATCH(1,(data!A:A=Endirim!A698)*(data!C:C=Endirim!B698),0))</f>
        <v>cam01</v>
      </c>
      <c r="D698" s="9">
        <f>VLOOKUP(C698,campaign!$A$2:$D$18,4,FALSE)</f>
        <v>10</v>
      </c>
      <c r="E698" s="9">
        <f>_xlfn.MAXIFS(data!G:G,data!A:A,Endirim!A698)</f>
        <v>62</v>
      </c>
      <c r="F698" s="9" t="str">
        <f>IF(E698=D698,"no discount",_xlfn.XLOOKUP(E698,campaign!$D$2:$D$18,campaign!$B$2:$B$18))</f>
        <v>HandsetWebCapable</v>
      </c>
    </row>
    <row r="699" spans="1:6" x14ac:dyDescent="0.3">
      <c r="A699" s="9" t="str">
        <f>customer!A699</f>
        <v>C0698</v>
      </c>
      <c r="B699" s="10">
        <f>_xlfn.MAXIFS(data!C:C,data!A:A,Endirim!A699)</f>
        <v>44929</v>
      </c>
      <c r="C699" s="9" t="str" cm="1">
        <f t="array" ref="C699">INDEX(data!B:B,MATCH(1,(data!A:A=Endirim!A699)*(data!C:C=Endirim!B699),0))</f>
        <v>cam01</v>
      </c>
      <c r="D699" s="9">
        <f>VLOOKUP(C699,campaign!$A$2:$D$18,4,FALSE)</f>
        <v>10</v>
      </c>
      <c r="E699" s="9">
        <f>_xlfn.MAXIFS(data!G:G,data!A:A,Endirim!A699)</f>
        <v>13</v>
      </c>
      <c r="F699" s="9" t="str">
        <f>IF(E699=D699,"no discount",_xlfn.XLOOKUP(E699,campaign!$D$2:$D$18,campaign!$B$2:$B$18))</f>
        <v>Homeownership</v>
      </c>
    </row>
    <row r="700" spans="1:6" x14ac:dyDescent="0.3">
      <c r="A700" s="9" t="str">
        <f>customer!A700</f>
        <v>C0699</v>
      </c>
      <c r="B700" s="10">
        <f>_xlfn.MAXIFS(data!C:C,data!A:A,Endirim!A700)</f>
        <v>45005</v>
      </c>
      <c r="C700" s="9" t="str" cm="1">
        <f t="array" ref="C700">INDEX(data!B:B,MATCH(1,(data!A:A=Endirim!A700)*(data!C:C=Endirim!B700),0))</f>
        <v>cam06</v>
      </c>
      <c r="D700" s="9">
        <f>VLOOKUP(C700,campaign!$A$2:$D$18,4,FALSE)</f>
        <v>13</v>
      </c>
      <c r="E700" s="9">
        <f>_xlfn.MAXIFS(data!G:G,data!A:A,Endirim!A700)</f>
        <v>14</v>
      </c>
      <c r="F700" s="9" t="str">
        <f>IF(E700=D700,"no discount",_xlfn.XLOOKUP(E700,campaign!$D$2:$D$18,campaign!$B$2:$B$18))</f>
        <v>OwnsMotorcycle</v>
      </c>
    </row>
    <row r="701" spans="1:6" x14ac:dyDescent="0.3">
      <c r="A701" s="9" t="str">
        <f>customer!A701</f>
        <v>C0700</v>
      </c>
      <c r="B701" s="10">
        <f>_xlfn.MAXIFS(data!C:C,data!A:A,Endirim!A701)</f>
        <v>44908</v>
      </c>
      <c r="C701" s="9" t="str" cm="1">
        <f t="array" ref="C701">INDEX(data!B:B,MATCH(1,(data!A:A=Endirim!A701)*(data!C:C=Endirim!B701),0))</f>
        <v>cam15</v>
      </c>
      <c r="D701" s="9">
        <f>VLOOKUP(C701,campaign!$A$2:$D$18,4,FALSE)</f>
        <v>14</v>
      </c>
      <c r="E701" s="9">
        <f>_xlfn.MAXIFS(data!G:G,data!A:A,Endirim!A701)</f>
        <v>28</v>
      </c>
      <c r="F701" s="9" t="str">
        <f>IF(E701=D701,"no discount",_xlfn.XLOOKUP(E701,campaign!$D$2:$D$18,campaign!$B$2:$B$18))</f>
        <v>NotNewCellphoneUser</v>
      </c>
    </row>
    <row r="702" spans="1:6" x14ac:dyDescent="0.3">
      <c r="A702" s="9" t="str">
        <f>customer!A702</f>
        <v>C0701</v>
      </c>
      <c r="B702" s="10">
        <f>_xlfn.MAXIFS(data!C:C,data!A:A,Endirim!A702)</f>
        <v>44770</v>
      </c>
      <c r="C702" s="9" t="str" cm="1">
        <f t="array" ref="C702">INDEX(data!B:B,MATCH(1,(data!A:A=Endirim!A702)*(data!C:C=Endirim!B702),0))</f>
        <v>cam11</v>
      </c>
      <c r="D702" s="9">
        <f>VLOOKUP(C702,campaign!$A$2:$D$18,4,FALSE)</f>
        <v>62</v>
      </c>
      <c r="E702" s="9">
        <f>_xlfn.MAXIFS(data!G:G,data!A:A,Endirim!A702)</f>
        <v>62</v>
      </c>
      <c r="F702" s="9" t="str">
        <f>IF(E702=D702,"no discount",_xlfn.XLOOKUP(E702,campaign!$D$2:$D$18,campaign!$B$2:$B$18))</f>
        <v>no discount</v>
      </c>
    </row>
    <row r="703" spans="1:6" x14ac:dyDescent="0.3">
      <c r="A703" s="9" t="str">
        <f>customer!A703</f>
        <v>C0702</v>
      </c>
      <c r="B703" s="10">
        <f>_xlfn.MAXIFS(data!C:C,data!A:A,Endirim!A703)</f>
        <v>45027</v>
      </c>
      <c r="C703" s="9" t="str" cm="1">
        <f t="array" ref="C703">INDEX(data!B:B,MATCH(1,(data!A:A=Endirim!A703)*(data!C:C=Endirim!B703),0))</f>
        <v>cam05</v>
      </c>
      <c r="D703" s="9">
        <f>VLOOKUP(C703,campaign!$A$2:$D$18,4,FALSE)</f>
        <v>22</v>
      </c>
      <c r="E703" s="9">
        <f>_xlfn.MAXIFS(data!G:G,data!A:A,Endirim!A703)</f>
        <v>26</v>
      </c>
      <c r="F703" s="9" t="str">
        <f>IF(E703=D703,"no discount",_xlfn.XLOOKUP(E703,campaign!$D$2:$D$18,campaign!$B$2:$B$18))</f>
        <v>HandsetRefurbished</v>
      </c>
    </row>
    <row r="704" spans="1:6" x14ac:dyDescent="0.3">
      <c r="A704" s="9" t="str">
        <f>customer!A704</f>
        <v>C0703</v>
      </c>
      <c r="B704" s="10">
        <f>_xlfn.MAXIFS(data!C:C,data!A:A,Endirim!A704)</f>
        <v>44891</v>
      </c>
      <c r="C704" s="9" t="str" cm="1">
        <f t="array" ref="C704">INDEX(data!B:B,MATCH(1,(data!A:A=Endirim!A704)*(data!C:C=Endirim!B704),0))</f>
        <v>cam08</v>
      </c>
      <c r="D704" s="9">
        <f>VLOOKUP(C704,campaign!$A$2:$D$18,4,FALSE)</f>
        <v>27</v>
      </c>
      <c r="E704" s="9">
        <f>_xlfn.MAXIFS(data!G:G,data!A:A,Endirim!A704)</f>
        <v>27</v>
      </c>
      <c r="F704" s="9" t="str">
        <f>IF(E704=D704,"no discount",_xlfn.XLOOKUP(E704,campaign!$D$2:$D$18,campaign!$B$2:$B$18))</f>
        <v>no discount</v>
      </c>
    </row>
    <row r="705" spans="1:6" x14ac:dyDescent="0.3">
      <c r="A705" s="9" t="str">
        <f>customer!A705</f>
        <v>C0704</v>
      </c>
      <c r="B705" s="10">
        <f>_xlfn.MAXIFS(data!C:C,data!A:A,Endirim!A705)</f>
        <v>44855</v>
      </c>
      <c r="C705" s="9" t="str" cm="1">
        <f t="array" ref="C705">INDEX(data!B:B,MATCH(1,(data!A:A=Endirim!A705)*(data!C:C=Endirim!B705),0))</f>
        <v>cam07</v>
      </c>
      <c r="D705" s="9">
        <f>VLOOKUP(C705,campaign!$A$2:$D$18,4,FALSE)</f>
        <v>25</v>
      </c>
      <c r="E705" s="9">
        <f>_xlfn.MAXIFS(data!G:G,data!A:A,Endirim!A705)</f>
        <v>25</v>
      </c>
      <c r="F705" s="9" t="str">
        <f>IF(E705=D705,"no discount",_xlfn.XLOOKUP(E705,campaign!$D$2:$D$18,campaign!$B$2:$B$18))</f>
        <v>no discount</v>
      </c>
    </row>
    <row r="706" spans="1:6" x14ac:dyDescent="0.3">
      <c r="A706" s="9" t="str">
        <f>customer!A706</f>
        <v>C0705</v>
      </c>
      <c r="B706" s="10">
        <f>_xlfn.MAXIFS(data!C:C,data!A:A,Endirim!A706)</f>
        <v>45018</v>
      </c>
      <c r="C706" s="9" t="str" cm="1">
        <f t="array" ref="C706">INDEX(data!B:B,MATCH(1,(data!A:A=Endirim!A706)*(data!C:C=Endirim!B706),0))</f>
        <v>cam17</v>
      </c>
      <c r="D706" s="9">
        <f>VLOOKUP(C706,campaign!$A$2:$D$18,4,FALSE)</f>
        <v>29</v>
      </c>
      <c r="E706" s="9">
        <f>_xlfn.MAXIFS(data!G:G,data!A:A,Endirim!A706)</f>
        <v>29</v>
      </c>
      <c r="F706" s="9" t="str">
        <f>IF(E706=D706,"no discount",_xlfn.XLOOKUP(E706,campaign!$D$2:$D$18,campaign!$B$2:$B$18))</f>
        <v>no discount</v>
      </c>
    </row>
    <row r="707" spans="1:6" x14ac:dyDescent="0.3">
      <c r="A707" s="9" t="str">
        <f>customer!A707</f>
        <v>C0706</v>
      </c>
      <c r="B707" s="10">
        <f>_xlfn.MAXIFS(data!C:C,data!A:A,Endirim!A707)</f>
        <v>44769</v>
      </c>
      <c r="C707" s="9" t="str" cm="1">
        <f t="array" ref="C707">INDEX(data!B:B,MATCH(1,(data!A:A=Endirim!A707)*(data!C:C=Endirim!B707),0))</f>
        <v>cam15</v>
      </c>
      <c r="D707" s="9">
        <f>VLOOKUP(C707,campaign!$A$2:$D$18,4,FALSE)</f>
        <v>14</v>
      </c>
      <c r="E707" s="9">
        <f>_xlfn.MAXIFS(data!G:G,data!A:A,Endirim!A707)</f>
        <v>22</v>
      </c>
      <c r="F707" s="9" t="str">
        <f>IF(E707=D707,"no discount",_xlfn.XLOOKUP(E707,campaign!$D$2:$D$18,campaign!$B$2:$B$18))</f>
        <v>RVOwner</v>
      </c>
    </row>
    <row r="708" spans="1:6" x14ac:dyDescent="0.3">
      <c r="A708" s="9" t="str">
        <f>customer!A708</f>
        <v>C0707</v>
      </c>
      <c r="B708" s="10">
        <f>_xlfn.MAXIFS(data!C:C,data!A:A,Endirim!A708)</f>
        <v>44886</v>
      </c>
      <c r="C708" s="9" t="str" cm="1">
        <f t="array" ref="C708">INDEX(data!B:B,MATCH(1,(data!A:A=Endirim!A708)*(data!C:C=Endirim!B708),0))</f>
        <v>cam14</v>
      </c>
      <c r="D708" s="9">
        <f>VLOOKUP(C708,campaign!$A$2:$D$18,4,FALSE)</f>
        <v>28</v>
      </c>
      <c r="E708" s="9">
        <f>_xlfn.MAXIFS(data!G:G,data!A:A,Endirim!A708)</f>
        <v>28</v>
      </c>
      <c r="F708" s="9" t="str">
        <f>IF(E708=D708,"no discount",_xlfn.XLOOKUP(E708,campaign!$D$2:$D$18,campaign!$B$2:$B$18))</f>
        <v>no discount</v>
      </c>
    </row>
    <row r="709" spans="1:6" x14ac:dyDescent="0.3">
      <c r="A709" s="9" t="str">
        <f>customer!A709</f>
        <v>C0708</v>
      </c>
      <c r="B709" s="10">
        <f>_xlfn.MAXIFS(data!C:C,data!A:A,Endirim!A709)</f>
        <v>44776</v>
      </c>
      <c r="C709" s="9" t="str" cm="1">
        <f t="array" ref="C709">INDEX(data!B:B,MATCH(1,(data!A:A=Endirim!A709)*(data!C:C=Endirim!B709),0))</f>
        <v>cam04</v>
      </c>
      <c r="D709" s="9">
        <f>VLOOKUP(C709,campaign!$A$2:$D$18,4,FALSE)</f>
        <v>26</v>
      </c>
      <c r="E709" s="9">
        <f>_xlfn.MAXIFS(data!G:G,data!A:A,Endirim!A709)</f>
        <v>26</v>
      </c>
      <c r="F709" s="9" t="str">
        <f>IF(E709=D709,"no discount",_xlfn.XLOOKUP(E709,campaign!$D$2:$D$18,campaign!$B$2:$B$18))</f>
        <v>no discount</v>
      </c>
    </row>
    <row r="710" spans="1:6" x14ac:dyDescent="0.3">
      <c r="A710" s="9" t="str">
        <f>customer!A710</f>
        <v>C0709</v>
      </c>
      <c r="B710" s="10">
        <f>_xlfn.MAXIFS(data!C:C,data!A:A,Endirim!A710)</f>
        <v>44902</v>
      </c>
      <c r="C710" s="9" t="str" cm="1">
        <f t="array" ref="C710">INDEX(data!B:B,MATCH(1,(data!A:A=Endirim!A710)*(data!C:C=Endirim!B710),0))</f>
        <v>cam15</v>
      </c>
      <c r="D710" s="9">
        <f>VLOOKUP(C710,campaign!$A$2:$D$18,4,FALSE)</f>
        <v>14</v>
      </c>
      <c r="E710" s="9">
        <f>_xlfn.MAXIFS(data!G:G,data!A:A,Endirim!A710)</f>
        <v>16</v>
      </c>
      <c r="F710" s="9" t="str">
        <f>IF(E710=D710,"no discount",_xlfn.XLOOKUP(E710,campaign!$D$2:$D$18,campaign!$B$2:$B$18))</f>
        <v>MadeCallToRetentionTeam</v>
      </c>
    </row>
    <row r="711" spans="1:6" x14ac:dyDescent="0.3">
      <c r="A711" s="9" t="str">
        <f>customer!A711</f>
        <v>C0710</v>
      </c>
      <c r="B711" s="10">
        <f>_xlfn.MAXIFS(data!C:C,data!A:A,Endirim!A711)</f>
        <v>45036</v>
      </c>
      <c r="C711" s="9" t="str" cm="1">
        <f t="array" ref="C711">INDEX(data!B:B,MATCH(1,(data!A:A=Endirim!A711)*(data!C:C=Endirim!B711),0))</f>
        <v>cam10</v>
      </c>
      <c r="D711" s="9">
        <f>VLOOKUP(C711,campaign!$A$2:$D$18,4,FALSE)</f>
        <v>66</v>
      </c>
      <c r="E711" s="9">
        <f>_xlfn.MAXIFS(data!G:G,data!A:A,Endirim!A711)</f>
        <v>66</v>
      </c>
      <c r="F711" s="9" t="str">
        <f>IF(E711=D711,"no discount",_xlfn.XLOOKUP(E711,campaign!$D$2:$D$18,campaign!$B$2:$B$18))</f>
        <v>no discount</v>
      </c>
    </row>
    <row r="712" spans="1:6" x14ac:dyDescent="0.3">
      <c r="A712" s="9" t="str">
        <f>customer!A712</f>
        <v>C0711</v>
      </c>
      <c r="B712" s="10">
        <f>_xlfn.MAXIFS(data!C:C,data!A:A,Endirim!A712)</f>
        <v>45020</v>
      </c>
      <c r="C712" s="9" t="str" cm="1">
        <f t="array" ref="C712">INDEX(data!B:B,MATCH(1,(data!A:A=Endirim!A712)*(data!C:C=Endirim!B712),0))</f>
        <v>cam09</v>
      </c>
      <c r="D712" s="9">
        <f>VLOOKUP(C712,campaign!$A$2:$D$18,4,FALSE)</f>
        <v>75</v>
      </c>
      <c r="E712" s="9">
        <f>_xlfn.MAXIFS(data!G:G,data!A:A,Endirim!A712)</f>
        <v>75</v>
      </c>
      <c r="F712" s="9" t="str">
        <f>IF(E712=D712,"no discount",_xlfn.XLOOKUP(E712,campaign!$D$2:$D$18,campaign!$B$2:$B$18))</f>
        <v>no discount</v>
      </c>
    </row>
    <row r="713" spans="1:6" x14ac:dyDescent="0.3">
      <c r="A713" s="9" t="str">
        <f>customer!A713</f>
        <v>C0712</v>
      </c>
      <c r="B713" s="10">
        <f>_xlfn.MAXIFS(data!C:C,data!A:A,Endirim!A713)</f>
        <v>44979</v>
      </c>
      <c r="C713" s="9" t="str" cm="1">
        <f t="array" ref="C713">INDEX(data!B:B,MATCH(1,(data!A:A=Endirim!A713)*(data!C:C=Endirim!B713),0))</f>
        <v>cam10</v>
      </c>
      <c r="D713" s="9">
        <f>VLOOKUP(C713,campaign!$A$2:$D$18,4,FALSE)</f>
        <v>66</v>
      </c>
      <c r="E713" s="9">
        <f>_xlfn.MAXIFS(data!G:G,data!A:A,Endirim!A713)</f>
        <v>66</v>
      </c>
      <c r="F713" s="9" t="str">
        <f>IF(E713=D713,"no discount",_xlfn.XLOOKUP(E713,campaign!$D$2:$D$18,campaign!$B$2:$B$18))</f>
        <v>no discount</v>
      </c>
    </row>
    <row r="714" spans="1:6" x14ac:dyDescent="0.3">
      <c r="A714" s="9" t="str">
        <f>customer!A714</f>
        <v>C0713</v>
      </c>
      <c r="B714" s="10">
        <f>_xlfn.MAXIFS(data!C:C,data!A:A,Endirim!A714)</f>
        <v>45037</v>
      </c>
      <c r="C714" s="9" t="str" cm="1">
        <f t="array" ref="C714">INDEX(data!B:B,MATCH(1,(data!A:A=Endirim!A714)*(data!C:C=Endirim!B714),0))</f>
        <v>cam01</v>
      </c>
      <c r="D714" s="9">
        <f>VLOOKUP(C714,campaign!$A$2:$D$18,4,FALSE)</f>
        <v>10</v>
      </c>
      <c r="E714" s="9">
        <f>_xlfn.MAXIFS(data!G:G,data!A:A,Endirim!A714)</f>
        <v>29</v>
      </c>
      <c r="F714" s="9" t="str">
        <f>IF(E714=D714,"no discount",_xlfn.XLOOKUP(E714,campaign!$D$2:$D$18,campaign!$B$2:$B$18))</f>
        <v>MaritalStatus</v>
      </c>
    </row>
    <row r="715" spans="1:6" x14ac:dyDescent="0.3">
      <c r="A715" s="9" t="str">
        <f>customer!A715</f>
        <v>C0714</v>
      </c>
      <c r="B715" s="10">
        <f>_xlfn.MAXIFS(data!C:C,data!A:A,Endirim!A715)</f>
        <v>45010</v>
      </c>
      <c r="C715" s="9" t="str" cm="1">
        <f t="array" ref="C715">INDEX(data!B:B,MATCH(1,(data!A:A=Endirim!A715)*(data!C:C=Endirim!B715),0))</f>
        <v>cam14</v>
      </c>
      <c r="D715" s="9">
        <f>VLOOKUP(C715,campaign!$A$2:$D$18,4,FALSE)</f>
        <v>28</v>
      </c>
      <c r="E715" s="9">
        <f>_xlfn.MAXIFS(data!G:G,data!A:A,Endirim!A715)</f>
        <v>62</v>
      </c>
      <c r="F715" s="9" t="str">
        <f>IF(E715=D715,"no discount",_xlfn.XLOOKUP(E715,campaign!$D$2:$D$18,campaign!$B$2:$B$18))</f>
        <v>HandsetWebCapable</v>
      </c>
    </row>
    <row r="716" spans="1:6" x14ac:dyDescent="0.3">
      <c r="A716" s="9" t="str">
        <f>customer!A716</f>
        <v>C0715</v>
      </c>
      <c r="B716" s="10">
        <f>_xlfn.MAXIFS(data!C:C,data!A:A,Endirim!A716)</f>
        <v>45025</v>
      </c>
      <c r="C716" s="9" t="str" cm="1">
        <f t="array" ref="C716">INDEX(data!B:B,MATCH(1,(data!A:A=Endirim!A716)*(data!C:C=Endirim!B716),0))</f>
        <v>cam17</v>
      </c>
      <c r="D716" s="9">
        <f>VLOOKUP(C716,campaign!$A$2:$D$18,4,FALSE)</f>
        <v>29</v>
      </c>
      <c r="E716" s="9">
        <f>_xlfn.MAXIFS(data!G:G,data!A:A,Endirim!A716)</f>
        <v>29</v>
      </c>
      <c r="F716" s="9" t="str">
        <f>IF(E716=D716,"no discount",_xlfn.XLOOKUP(E716,campaign!$D$2:$D$18,campaign!$B$2:$B$18))</f>
        <v>no discount</v>
      </c>
    </row>
    <row r="717" spans="1:6" x14ac:dyDescent="0.3">
      <c r="A717" s="9" t="str">
        <f>customer!A717</f>
        <v>C0716</v>
      </c>
      <c r="B717" s="10">
        <f>_xlfn.MAXIFS(data!C:C,data!A:A,Endirim!A717)</f>
        <v>44800</v>
      </c>
      <c r="C717" s="9" t="str" cm="1">
        <f t="array" ref="C717">INDEX(data!B:B,MATCH(1,(data!A:A=Endirim!A717)*(data!C:C=Endirim!B717),0))</f>
        <v>cam17</v>
      </c>
      <c r="D717" s="9">
        <f>VLOOKUP(C717,campaign!$A$2:$D$18,4,FALSE)</f>
        <v>29</v>
      </c>
      <c r="E717" s="9">
        <f>_xlfn.MAXIFS(data!G:G,data!A:A,Endirim!A717)</f>
        <v>62</v>
      </c>
      <c r="F717" s="9" t="str">
        <f>IF(E717=D717,"no discount",_xlfn.XLOOKUP(E717,campaign!$D$2:$D$18,campaign!$B$2:$B$18))</f>
        <v>HandsetWebCapable</v>
      </c>
    </row>
    <row r="718" spans="1:6" x14ac:dyDescent="0.3">
      <c r="A718" s="9" t="str">
        <f>customer!A718</f>
        <v>C0717</v>
      </c>
      <c r="B718" s="10">
        <f>_xlfn.MAXIFS(data!C:C,data!A:A,Endirim!A718)</f>
        <v>44942</v>
      </c>
      <c r="C718" s="9" t="str" cm="1">
        <f t="array" ref="C718">INDEX(data!B:B,MATCH(1,(data!A:A=Endirim!A718)*(data!C:C=Endirim!B718),0))</f>
        <v>cam05</v>
      </c>
      <c r="D718" s="9">
        <f>VLOOKUP(C718,campaign!$A$2:$D$18,4,FALSE)</f>
        <v>22</v>
      </c>
      <c r="E718" s="9">
        <f>_xlfn.MAXIFS(data!G:G,data!A:A,Endirim!A718)</f>
        <v>62</v>
      </c>
      <c r="F718" s="9" t="str">
        <f>IF(E718=D718,"no discount",_xlfn.XLOOKUP(E718,campaign!$D$2:$D$18,campaign!$B$2:$B$18))</f>
        <v>HandsetWebCapable</v>
      </c>
    </row>
    <row r="719" spans="1:6" x14ac:dyDescent="0.3">
      <c r="A719" s="9" t="str">
        <f>customer!A719</f>
        <v>C0718</v>
      </c>
      <c r="B719" s="10">
        <f>_xlfn.MAXIFS(data!C:C,data!A:A,Endirim!A719)</f>
        <v>44788</v>
      </c>
      <c r="C719" s="9" t="str" cm="1">
        <f t="array" ref="C719">INDEX(data!B:B,MATCH(1,(data!A:A=Endirim!A719)*(data!C:C=Endirim!B719),0))</f>
        <v>cam05</v>
      </c>
      <c r="D719" s="9">
        <f>VLOOKUP(C719,campaign!$A$2:$D$18,4,FALSE)</f>
        <v>22</v>
      </c>
      <c r="E719" s="9">
        <f>_xlfn.MAXIFS(data!G:G,data!A:A,Endirim!A719)</f>
        <v>26</v>
      </c>
      <c r="F719" s="9" t="str">
        <f>IF(E719=D719,"no discount",_xlfn.XLOOKUP(E719,campaign!$D$2:$D$18,campaign!$B$2:$B$18))</f>
        <v>HandsetRefurbished</v>
      </c>
    </row>
    <row r="720" spans="1:6" x14ac:dyDescent="0.3">
      <c r="A720" s="9" t="str">
        <f>customer!A720</f>
        <v>C0719</v>
      </c>
      <c r="B720" s="10">
        <f>_xlfn.MAXIFS(data!C:C,data!A:A,Endirim!A720)</f>
        <v>44893</v>
      </c>
      <c r="C720" s="9" t="str" cm="1">
        <f t="array" ref="C720">INDEX(data!B:B,MATCH(1,(data!A:A=Endirim!A720)*(data!C:C=Endirim!B720),0))</f>
        <v>cam11</v>
      </c>
      <c r="D720" s="9">
        <f>VLOOKUP(C720,campaign!$A$2:$D$18,4,FALSE)</f>
        <v>62</v>
      </c>
      <c r="E720" s="9">
        <f>_xlfn.MAXIFS(data!G:G,data!A:A,Endirim!A720)</f>
        <v>62</v>
      </c>
      <c r="F720" s="9" t="str">
        <f>IF(E720=D720,"no discount",_xlfn.XLOOKUP(E720,campaign!$D$2:$D$18,campaign!$B$2:$B$18))</f>
        <v>no discount</v>
      </c>
    </row>
    <row r="721" spans="1:6" x14ac:dyDescent="0.3">
      <c r="A721" s="9" t="str">
        <f>customer!A721</f>
        <v>C0720</v>
      </c>
      <c r="B721" s="10">
        <f>_xlfn.MAXIFS(data!C:C,data!A:A,Endirim!A721)</f>
        <v>44957</v>
      </c>
      <c r="C721" s="9" t="str" cm="1">
        <f t="array" ref="C721">INDEX(data!B:B,MATCH(1,(data!A:A=Endirim!A721)*(data!C:C=Endirim!B721),0))</f>
        <v>cam07</v>
      </c>
      <c r="D721" s="9">
        <f>VLOOKUP(C721,campaign!$A$2:$D$18,4,FALSE)</f>
        <v>25</v>
      </c>
      <c r="E721" s="9">
        <f>_xlfn.MAXIFS(data!G:G,data!A:A,Endirim!A721)</f>
        <v>25</v>
      </c>
      <c r="F721" s="9" t="str">
        <f>IF(E721=D721,"no discount",_xlfn.XLOOKUP(E721,campaign!$D$2:$D$18,campaign!$B$2:$B$18))</f>
        <v>no discount</v>
      </c>
    </row>
    <row r="722" spans="1:6" x14ac:dyDescent="0.3">
      <c r="A722" s="9" t="str">
        <f>customer!A722</f>
        <v>C0721</v>
      </c>
      <c r="B722" s="10">
        <f>_xlfn.MAXIFS(data!C:C,data!A:A,Endirim!A722)</f>
        <v>44962</v>
      </c>
      <c r="C722" s="9" t="str" cm="1">
        <f t="array" ref="C722">INDEX(data!B:B,MATCH(1,(data!A:A=Endirim!A722)*(data!C:C=Endirim!B722),0))</f>
        <v>cam12</v>
      </c>
      <c r="D722" s="9">
        <f>VLOOKUP(C722,campaign!$A$2:$D$18,4,FALSE)</f>
        <v>65</v>
      </c>
      <c r="E722" s="9">
        <f>_xlfn.MAXIFS(data!G:G,data!A:A,Endirim!A722)</f>
        <v>65</v>
      </c>
      <c r="F722" s="9" t="str">
        <f>IF(E722=D722,"no discount",_xlfn.XLOOKUP(E722,campaign!$D$2:$D$18,campaign!$B$2:$B$18))</f>
        <v>no discount</v>
      </c>
    </row>
    <row r="723" spans="1:6" x14ac:dyDescent="0.3">
      <c r="A723" s="9" t="str">
        <f>customer!A723</f>
        <v>C0722</v>
      </c>
      <c r="B723" s="10">
        <f>_xlfn.MAXIFS(data!C:C,data!A:A,Endirim!A723)</f>
        <v>44874</v>
      </c>
      <c r="C723" s="9" t="str" cm="1">
        <f t="array" ref="C723">INDEX(data!B:B,MATCH(1,(data!A:A=Endirim!A723)*(data!C:C=Endirim!B723),0))</f>
        <v>cam13</v>
      </c>
      <c r="D723" s="9">
        <f>VLOOKUP(C723,campaign!$A$2:$D$18,4,FALSE)</f>
        <v>25</v>
      </c>
      <c r="E723" s="9">
        <f>_xlfn.MAXIFS(data!G:G,data!A:A,Endirim!A723)</f>
        <v>66</v>
      </c>
      <c r="F723" s="9" t="str">
        <f>IF(E723=D723,"no discount",_xlfn.XLOOKUP(E723,campaign!$D$2:$D$18,campaign!$B$2:$B$18))</f>
        <v>NonUSTravel</v>
      </c>
    </row>
    <row r="724" spans="1:6" x14ac:dyDescent="0.3">
      <c r="A724" s="9" t="str">
        <f>customer!A724</f>
        <v>C0723</v>
      </c>
      <c r="B724" s="10">
        <f>_xlfn.MAXIFS(data!C:C,data!A:A,Endirim!A724)</f>
        <v>45003</v>
      </c>
      <c r="C724" s="9" t="str" cm="1">
        <f t="array" ref="C724">INDEX(data!B:B,MATCH(1,(data!A:A=Endirim!A724)*(data!C:C=Endirim!B724),0))</f>
        <v>cam14</v>
      </c>
      <c r="D724" s="9">
        <f>VLOOKUP(C724,campaign!$A$2:$D$18,4,FALSE)</f>
        <v>28</v>
      </c>
      <c r="E724" s="9">
        <f>_xlfn.MAXIFS(data!G:G,data!A:A,Endirim!A724)</f>
        <v>66</v>
      </c>
      <c r="F724" s="9" t="str">
        <f>IF(E724=D724,"no discount",_xlfn.XLOOKUP(E724,campaign!$D$2:$D$18,campaign!$B$2:$B$18))</f>
        <v>NonUSTravel</v>
      </c>
    </row>
    <row r="725" spans="1:6" x14ac:dyDescent="0.3">
      <c r="A725" s="9" t="str">
        <f>customer!A725</f>
        <v>C0724</v>
      </c>
      <c r="B725" s="10">
        <f>_xlfn.MAXIFS(data!C:C,data!A:A,Endirim!A725)</f>
        <v>44994</v>
      </c>
      <c r="C725" s="9" t="str" cm="1">
        <f t="array" ref="C725">INDEX(data!B:B,MATCH(1,(data!A:A=Endirim!A725)*(data!C:C=Endirim!B725),0))</f>
        <v>cam11</v>
      </c>
      <c r="D725" s="9">
        <f>VLOOKUP(C725,campaign!$A$2:$D$18,4,FALSE)</f>
        <v>62</v>
      </c>
      <c r="E725" s="9">
        <f>_xlfn.MAXIFS(data!G:G,data!A:A,Endirim!A725)</f>
        <v>62</v>
      </c>
      <c r="F725" s="9" t="str">
        <f>IF(E725=D725,"no discount",_xlfn.XLOOKUP(E725,campaign!$D$2:$D$18,campaign!$B$2:$B$18))</f>
        <v>no discount</v>
      </c>
    </row>
    <row r="726" spans="1:6" x14ac:dyDescent="0.3">
      <c r="A726" s="9" t="str">
        <f>customer!A726</f>
        <v>C0725</v>
      </c>
      <c r="B726" s="10">
        <f>_xlfn.MAXIFS(data!C:C,data!A:A,Endirim!A726)</f>
        <v>44843</v>
      </c>
      <c r="C726" s="9" t="str" cm="1">
        <f t="array" ref="C726">INDEX(data!B:B,MATCH(1,(data!A:A=Endirim!A726)*(data!C:C=Endirim!B726),0))</f>
        <v>cam10</v>
      </c>
      <c r="D726" s="9">
        <f>VLOOKUP(C726,campaign!$A$2:$D$18,4,FALSE)</f>
        <v>66</v>
      </c>
      <c r="E726" s="9">
        <f>_xlfn.MAXIFS(data!G:G,data!A:A,Endirim!A726)</f>
        <v>66</v>
      </c>
      <c r="F726" s="9" t="str">
        <f>IF(E726=D726,"no discount",_xlfn.XLOOKUP(E726,campaign!$D$2:$D$18,campaign!$B$2:$B$18))</f>
        <v>no discount</v>
      </c>
    </row>
    <row r="727" spans="1:6" x14ac:dyDescent="0.3">
      <c r="A727" s="9" t="str">
        <f>customer!A727</f>
        <v>C0726</v>
      </c>
      <c r="B727" s="10">
        <f>_xlfn.MAXIFS(data!C:C,data!A:A,Endirim!A727)</f>
        <v>44984</v>
      </c>
      <c r="C727" s="9" t="str" cm="1">
        <f t="array" ref="C727">INDEX(data!B:B,MATCH(1,(data!A:A=Endirim!A727)*(data!C:C=Endirim!B727),0))</f>
        <v>cam15</v>
      </c>
      <c r="D727" s="9">
        <f>VLOOKUP(C727,campaign!$A$2:$D$18,4,FALSE)</f>
        <v>14</v>
      </c>
      <c r="E727" s="9">
        <f>_xlfn.MAXIFS(data!G:G,data!A:A,Endirim!A727)</f>
        <v>14</v>
      </c>
      <c r="F727" s="9" t="str">
        <f>IF(E727=D727,"no discount",_xlfn.XLOOKUP(E727,campaign!$D$2:$D$18,campaign!$B$2:$B$18))</f>
        <v>no discount</v>
      </c>
    </row>
    <row r="728" spans="1:6" x14ac:dyDescent="0.3">
      <c r="A728" s="9" t="str">
        <f>customer!A728</f>
        <v>C0727</v>
      </c>
      <c r="B728" s="10">
        <f>_xlfn.MAXIFS(data!C:C,data!A:A,Endirim!A728)</f>
        <v>44938</v>
      </c>
      <c r="C728" s="9" t="str" cm="1">
        <f t="array" ref="C728">INDEX(data!B:B,MATCH(1,(data!A:A=Endirim!A728)*(data!C:C=Endirim!B728),0))</f>
        <v>cam03</v>
      </c>
      <c r="D728" s="9">
        <f>VLOOKUP(C728,campaign!$A$2:$D$18,4,FALSE)</f>
        <v>62</v>
      </c>
      <c r="E728" s="9">
        <f>_xlfn.MAXIFS(data!G:G,data!A:A,Endirim!A728)</f>
        <v>66</v>
      </c>
      <c r="F728" s="9" t="str">
        <f>IF(E728=D728,"no discount",_xlfn.XLOOKUP(E728,campaign!$D$2:$D$18,campaign!$B$2:$B$18))</f>
        <v>NonUSTravel</v>
      </c>
    </row>
    <row r="729" spans="1:6" x14ac:dyDescent="0.3">
      <c r="A729" s="9" t="str">
        <f>customer!A729</f>
        <v>C0728</v>
      </c>
      <c r="B729" s="10">
        <f>_xlfn.MAXIFS(data!C:C,data!A:A,Endirim!A729)</f>
        <v>44929</v>
      </c>
      <c r="C729" s="9" t="str" cm="1">
        <f t="array" ref="C729">INDEX(data!B:B,MATCH(1,(data!A:A=Endirim!A729)*(data!C:C=Endirim!B729),0))</f>
        <v>cam03</v>
      </c>
      <c r="D729" s="9">
        <f>VLOOKUP(C729,campaign!$A$2:$D$18,4,FALSE)</f>
        <v>62</v>
      </c>
      <c r="E729" s="9">
        <f>_xlfn.MAXIFS(data!G:G,data!A:A,Endirim!A729)</f>
        <v>66</v>
      </c>
      <c r="F729" s="9" t="str">
        <f>IF(E729=D729,"no discount",_xlfn.XLOOKUP(E729,campaign!$D$2:$D$18,campaign!$B$2:$B$18))</f>
        <v>NonUSTravel</v>
      </c>
    </row>
    <row r="730" spans="1:6" x14ac:dyDescent="0.3">
      <c r="A730" s="9" t="str">
        <f>customer!A730</f>
        <v>C0729</v>
      </c>
      <c r="B730" s="10">
        <f>_xlfn.MAXIFS(data!C:C,data!A:A,Endirim!A730)</f>
        <v>44892</v>
      </c>
      <c r="C730" s="9" t="str" cm="1">
        <f t="array" ref="C730">INDEX(data!B:B,MATCH(1,(data!A:A=Endirim!A730)*(data!C:C=Endirim!B730),0))</f>
        <v>cam15</v>
      </c>
      <c r="D730" s="9">
        <f>VLOOKUP(C730,campaign!$A$2:$D$18,4,FALSE)</f>
        <v>14</v>
      </c>
      <c r="E730" s="9">
        <f>_xlfn.MAXIFS(data!G:G,data!A:A,Endirim!A730)</f>
        <v>26</v>
      </c>
      <c r="F730" s="9" t="str">
        <f>IF(E730=D730,"no discount",_xlfn.XLOOKUP(E730,campaign!$D$2:$D$18,campaign!$B$2:$B$18))</f>
        <v>HandsetRefurbished</v>
      </c>
    </row>
    <row r="731" spans="1:6" x14ac:dyDescent="0.3">
      <c r="A731" s="9" t="str">
        <f>customer!A731</f>
        <v>C0730</v>
      </c>
      <c r="B731" s="10">
        <f>_xlfn.MAXIFS(data!C:C,data!A:A,Endirim!A731)</f>
        <v>44564</v>
      </c>
      <c r="C731" s="9" t="str" cm="1">
        <f t="array" ref="C731">INDEX(data!B:B,MATCH(1,(data!A:A=Endirim!A731)*(data!C:C=Endirim!B731),0))</f>
        <v>cam16</v>
      </c>
      <c r="D731" s="9">
        <f>VLOOKUP(C731,campaign!$A$2:$D$18,4,FALSE)</f>
        <v>16</v>
      </c>
      <c r="E731" s="9">
        <f>_xlfn.MAXIFS(data!G:G,data!A:A,Endirim!A731)</f>
        <v>16</v>
      </c>
      <c r="F731" s="9" t="str">
        <f>IF(E731=D731,"no discount",_xlfn.XLOOKUP(E731,campaign!$D$2:$D$18,campaign!$B$2:$B$18))</f>
        <v>no discount</v>
      </c>
    </row>
    <row r="732" spans="1:6" x14ac:dyDescent="0.3">
      <c r="A732" s="9" t="str">
        <f>customer!A732</f>
        <v>C0731</v>
      </c>
      <c r="B732" s="10">
        <f>_xlfn.MAXIFS(data!C:C,data!A:A,Endirim!A732)</f>
        <v>44597</v>
      </c>
      <c r="C732" s="9" t="str" cm="1">
        <f t="array" ref="C732">INDEX(data!B:B,MATCH(1,(data!A:A=Endirim!A732)*(data!C:C=Endirim!B732),0))</f>
        <v>cam10</v>
      </c>
      <c r="D732" s="9">
        <f>VLOOKUP(C732,campaign!$A$2:$D$18,4,FALSE)</f>
        <v>66</v>
      </c>
      <c r="E732" s="9">
        <f>_xlfn.MAXIFS(data!G:G,data!A:A,Endirim!A732)</f>
        <v>66</v>
      </c>
      <c r="F732" s="9" t="str">
        <f>IF(E732=D732,"no discount",_xlfn.XLOOKUP(E732,campaign!$D$2:$D$18,campaign!$B$2:$B$18))</f>
        <v>no discount</v>
      </c>
    </row>
    <row r="733" spans="1:6" x14ac:dyDescent="0.3">
      <c r="A733" s="9" t="str">
        <f>customer!A733</f>
        <v>C0732</v>
      </c>
      <c r="B733" s="10">
        <f>_xlfn.MAXIFS(data!C:C,data!A:A,Endirim!A733)</f>
        <v>44866</v>
      </c>
      <c r="C733" s="9" t="str" cm="1">
        <f t="array" ref="C733">INDEX(data!B:B,MATCH(1,(data!A:A=Endirim!A733)*(data!C:C=Endirim!B733),0))</f>
        <v>cam02</v>
      </c>
      <c r="D733" s="9">
        <f>VLOOKUP(C733,campaign!$A$2:$D$18,4,FALSE)</f>
        <v>26</v>
      </c>
      <c r="E733" s="9">
        <f>_xlfn.MAXIFS(data!G:G,data!A:A,Endirim!A733)</f>
        <v>26</v>
      </c>
      <c r="F733" s="9" t="str">
        <f>IF(E733=D733,"no discount",_xlfn.XLOOKUP(E733,campaign!$D$2:$D$18,campaign!$B$2:$B$18))</f>
        <v>no discount</v>
      </c>
    </row>
    <row r="734" spans="1:6" x14ac:dyDescent="0.3">
      <c r="A734" s="9" t="str">
        <f>customer!A734</f>
        <v>C0733</v>
      </c>
      <c r="B734" s="10">
        <f>_xlfn.MAXIFS(data!C:C,data!A:A,Endirim!A734)</f>
        <v>44991</v>
      </c>
      <c r="C734" s="9" t="str" cm="1">
        <f t="array" ref="C734">INDEX(data!B:B,MATCH(1,(data!A:A=Endirim!A734)*(data!C:C=Endirim!B734),0))</f>
        <v>cam08</v>
      </c>
      <c r="D734" s="9">
        <f>VLOOKUP(C734,campaign!$A$2:$D$18,4,FALSE)</f>
        <v>27</v>
      </c>
      <c r="E734" s="9">
        <f>_xlfn.MAXIFS(data!G:G,data!A:A,Endirim!A734)</f>
        <v>27</v>
      </c>
      <c r="F734" s="9" t="str">
        <f>IF(E734=D734,"no discount",_xlfn.XLOOKUP(E734,campaign!$D$2:$D$18,campaign!$B$2:$B$18))</f>
        <v>no discount</v>
      </c>
    </row>
    <row r="735" spans="1:6" x14ac:dyDescent="0.3">
      <c r="A735" s="9" t="str">
        <f>customer!A735</f>
        <v>C0734</v>
      </c>
      <c r="B735" s="10">
        <f>_xlfn.MAXIFS(data!C:C,data!A:A,Endirim!A735)</f>
        <v>44871</v>
      </c>
      <c r="C735" s="9" t="str" cm="1">
        <f t="array" ref="C735">INDEX(data!B:B,MATCH(1,(data!A:A=Endirim!A735)*(data!C:C=Endirim!B735),0))</f>
        <v>cam03</v>
      </c>
      <c r="D735" s="9">
        <f>VLOOKUP(C735,campaign!$A$2:$D$18,4,FALSE)</f>
        <v>62</v>
      </c>
      <c r="E735" s="9">
        <f>_xlfn.MAXIFS(data!G:G,data!A:A,Endirim!A735)</f>
        <v>62</v>
      </c>
      <c r="F735" s="9" t="str">
        <f>IF(E735=D735,"no discount",_xlfn.XLOOKUP(E735,campaign!$D$2:$D$18,campaign!$B$2:$B$18))</f>
        <v>no discount</v>
      </c>
    </row>
    <row r="736" spans="1:6" x14ac:dyDescent="0.3">
      <c r="A736" s="9" t="str">
        <f>customer!A736</f>
        <v>C0735</v>
      </c>
      <c r="B736" s="10">
        <f>_xlfn.MAXIFS(data!C:C,data!A:A,Endirim!A736)</f>
        <v>44881</v>
      </c>
      <c r="C736" s="9" t="str" cm="1">
        <f t="array" ref="C736">INDEX(data!B:B,MATCH(1,(data!A:A=Endirim!A736)*(data!C:C=Endirim!B736),0))</f>
        <v>cam14</v>
      </c>
      <c r="D736" s="9">
        <f>VLOOKUP(C736,campaign!$A$2:$D$18,4,FALSE)</f>
        <v>28</v>
      </c>
      <c r="E736" s="9">
        <f>_xlfn.MAXIFS(data!G:G,data!A:A,Endirim!A736)</f>
        <v>28</v>
      </c>
      <c r="F736" s="9" t="str">
        <f>IF(E736=D736,"no discount",_xlfn.XLOOKUP(E736,campaign!$D$2:$D$18,campaign!$B$2:$B$18))</f>
        <v>no discount</v>
      </c>
    </row>
    <row r="737" spans="1:6" x14ac:dyDescent="0.3">
      <c r="A737" s="9" t="str">
        <f>customer!A737</f>
        <v>C0736</v>
      </c>
      <c r="B737" s="10">
        <f>_xlfn.MAXIFS(data!C:C,data!A:A,Endirim!A737)</f>
        <v>44765</v>
      </c>
      <c r="C737" s="9" t="str" cm="1">
        <f t="array" ref="C737">INDEX(data!B:B,MATCH(1,(data!A:A=Endirim!A737)*(data!C:C=Endirim!B737),0))</f>
        <v>cam10</v>
      </c>
      <c r="D737" s="9">
        <f>VLOOKUP(C737,campaign!$A$2:$D$18,4,FALSE)</f>
        <v>66</v>
      </c>
      <c r="E737" s="9">
        <f>_xlfn.MAXIFS(data!G:G,data!A:A,Endirim!A737)</f>
        <v>66</v>
      </c>
      <c r="F737" s="9" t="str">
        <f>IF(E737=D737,"no discount",_xlfn.XLOOKUP(E737,campaign!$D$2:$D$18,campaign!$B$2:$B$18))</f>
        <v>no discount</v>
      </c>
    </row>
    <row r="738" spans="1:6" x14ac:dyDescent="0.3">
      <c r="A738" s="9" t="str">
        <f>customer!A738</f>
        <v>C0737</v>
      </c>
      <c r="B738" s="10">
        <f>_xlfn.MAXIFS(data!C:C,data!A:A,Endirim!A738)</f>
        <v>44897</v>
      </c>
      <c r="C738" s="9" t="str" cm="1">
        <f t="array" ref="C738">INDEX(data!B:B,MATCH(1,(data!A:A=Endirim!A738)*(data!C:C=Endirim!B738),0))</f>
        <v>cam04</v>
      </c>
      <c r="D738" s="9">
        <f>VLOOKUP(C738,campaign!$A$2:$D$18,4,FALSE)</f>
        <v>26</v>
      </c>
      <c r="E738" s="9">
        <f>_xlfn.MAXIFS(data!G:G,data!A:A,Endirim!A738)</f>
        <v>26</v>
      </c>
      <c r="F738" s="9" t="str">
        <f>IF(E738=D738,"no discount",_xlfn.XLOOKUP(E738,campaign!$D$2:$D$18,campaign!$B$2:$B$18))</f>
        <v>no discount</v>
      </c>
    </row>
    <row r="739" spans="1:6" x14ac:dyDescent="0.3">
      <c r="A739" s="9" t="str">
        <f>customer!A739</f>
        <v>C0738</v>
      </c>
      <c r="B739" s="10">
        <f>_xlfn.MAXIFS(data!C:C,data!A:A,Endirim!A739)</f>
        <v>44978</v>
      </c>
      <c r="C739" s="9" t="str" cm="1">
        <f t="array" ref="C739">INDEX(data!B:B,MATCH(1,(data!A:A=Endirim!A739)*(data!C:C=Endirim!B739),0))</f>
        <v>cam02</v>
      </c>
      <c r="D739" s="9">
        <f>VLOOKUP(C739,campaign!$A$2:$D$18,4,FALSE)</f>
        <v>26</v>
      </c>
      <c r="E739" s="9">
        <f>_xlfn.MAXIFS(data!G:G,data!A:A,Endirim!A739)</f>
        <v>62</v>
      </c>
      <c r="F739" s="9" t="str">
        <f>IF(E739=D739,"no discount",_xlfn.XLOOKUP(E739,campaign!$D$2:$D$18,campaign!$B$2:$B$18))</f>
        <v>HandsetWebCapable</v>
      </c>
    </row>
    <row r="740" spans="1:6" x14ac:dyDescent="0.3">
      <c r="A740" s="9" t="str">
        <f>customer!A740</f>
        <v>C0739</v>
      </c>
      <c r="B740" s="10">
        <f>_xlfn.MAXIFS(data!C:C,data!A:A,Endirim!A740)</f>
        <v>44790</v>
      </c>
      <c r="C740" s="9" t="str" cm="1">
        <f t="array" ref="C740">INDEX(data!B:B,MATCH(1,(data!A:A=Endirim!A740)*(data!C:C=Endirim!B740),0))</f>
        <v>cam03</v>
      </c>
      <c r="D740" s="9">
        <f>VLOOKUP(C740,campaign!$A$2:$D$18,4,FALSE)</f>
        <v>62</v>
      </c>
      <c r="E740" s="9">
        <f>_xlfn.MAXIFS(data!G:G,data!A:A,Endirim!A740)</f>
        <v>62</v>
      </c>
      <c r="F740" s="9" t="str">
        <f>IF(E740=D740,"no discount",_xlfn.XLOOKUP(E740,campaign!$D$2:$D$18,campaign!$B$2:$B$18))</f>
        <v>no discount</v>
      </c>
    </row>
    <row r="741" spans="1:6" x14ac:dyDescent="0.3">
      <c r="A741" s="9" t="str">
        <f>customer!A741</f>
        <v>C0740</v>
      </c>
      <c r="B741" s="10">
        <f>_xlfn.MAXIFS(data!C:C,data!A:A,Endirim!A741)</f>
        <v>44882</v>
      </c>
      <c r="C741" s="9" t="str" cm="1">
        <f t="array" ref="C741">INDEX(data!B:B,MATCH(1,(data!A:A=Endirim!A741)*(data!C:C=Endirim!B741),0))</f>
        <v>cam10</v>
      </c>
      <c r="D741" s="9">
        <f>VLOOKUP(C741,campaign!$A$2:$D$18,4,FALSE)</f>
        <v>66</v>
      </c>
      <c r="E741" s="9">
        <f>_xlfn.MAXIFS(data!G:G,data!A:A,Endirim!A741)</f>
        <v>66</v>
      </c>
      <c r="F741" s="9" t="str">
        <f>IF(E741=D741,"no discount",_xlfn.XLOOKUP(E741,campaign!$D$2:$D$18,campaign!$B$2:$B$18))</f>
        <v>no discount</v>
      </c>
    </row>
    <row r="742" spans="1:6" x14ac:dyDescent="0.3">
      <c r="A742" s="9" t="str">
        <f>customer!A742</f>
        <v>C0741</v>
      </c>
      <c r="B742" s="10">
        <f>_xlfn.MAXIFS(data!C:C,data!A:A,Endirim!A742)</f>
        <v>44950</v>
      </c>
      <c r="C742" s="9" t="str" cm="1">
        <f t="array" ref="C742">INDEX(data!B:B,MATCH(1,(data!A:A=Endirim!A742)*(data!C:C=Endirim!B742),0))</f>
        <v>cam08</v>
      </c>
      <c r="D742" s="9">
        <f>VLOOKUP(C742,campaign!$A$2:$D$18,4,FALSE)</f>
        <v>27</v>
      </c>
      <c r="E742" s="9">
        <f>_xlfn.MAXIFS(data!G:G,data!A:A,Endirim!A742)</f>
        <v>27</v>
      </c>
      <c r="F742" s="9" t="str">
        <f>IF(E742=D742,"no discount",_xlfn.XLOOKUP(E742,campaign!$D$2:$D$18,campaign!$B$2:$B$18))</f>
        <v>no discount</v>
      </c>
    </row>
    <row r="743" spans="1:6" x14ac:dyDescent="0.3">
      <c r="A743" s="9" t="str">
        <f>customer!A743</f>
        <v>C0742</v>
      </c>
      <c r="B743" s="10">
        <f>_xlfn.MAXIFS(data!C:C,data!A:A,Endirim!A743)</f>
        <v>44603</v>
      </c>
      <c r="C743" s="9" t="str" cm="1">
        <f t="array" ref="C743">INDEX(data!B:B,MATCH(1,(data!A:A=Endirim!A743)*(data!C:C=Endirim!B743),0))</f>
        <v>cam12</v>
      </c>
      <c r="D743" s="9">
        <f>VLOOKUP(C743,campaign!$A$2:$D$18,4,FALSE)</f>
        <v>65</v>
      </c>
      <c r="E743" s="9">
        <f>_xlfn.MAXIFS(data!G:G,data!A:A,Endirim!A743)</f>
        <v>75</v>
      </c>
      <c r="F743" s="9" t="str">
        <f>IF(E743=D743,"no discount",_xlfn.XLOOKUP(E743,campaign!$D$2:$D$18,campaign!$B$2:$B$18))</f>
        <v>OptOutMailings</v>
      </c>
    </row>
    <row r="744" spans="1:6" x14ac:dyDescent="0.3">
      <c r="A744" s="9" t="str">
        <f>customer!A744</f>
        <v>C0743</v>
      </c>
      <c r="B744" s="10">
        <f>_xlfn.MAXIFS(data!C:C,data!A:A,Endirim!A744)</f>
        <v>45006</v>
      </c>
      <c r="C744" s="9" t="str" cm="1">
        <f t="array" ref="C744">INDEX(data!B:B,MATCH(1,(data!A:A=Endirim!A744)*(data!C:C=Endirim!B744),0))</f>
        <v>cam14</v>
      </c>
      <c r="D744" s="9">
        <f>VLOOKUP(C744,campaign!$A$2:$D$18,4,FALSE)</f>
        <v>28</v>
      </c>
      <c r="E744" s="9">
        <f>_xlfn.MAXIFS(data!G:G,data!A:A,Endirim!A744)</f>
        <v>28</v>
      </c>
      <c r="F744" s="9" t="str">
        <f>IF(E744=D744,"no discount",_xlfn.XLOOKUP(E744,campaign!$D$2:$D$18,campaign!$B$2:$B$18))</f>
        <v>no discount</v>
      </c>
    </row>
    <row r="745" spans="1:6" x14ac:dyDescent="0.3">
      <c r="A745" s="9" t="str">
        <f>customer!A745</f>
        <v>C0744</v>
      </c>
      <c r="B745" s="10">
        <f>_xlfn.MAXIFS(data!C:C,data!A:A,Endirim!A745)</f>
        <v>44969</v>
      </c>
      <c r="C745" s="9" t="str" cm="1">
        <f t="array" ref="C745">INDEX(data!B:B,MATCH(1,(data!A:A=Endirim!A745)*(data!C:C=Endirim!B745),0))</f>
        <v>cam05</v>
      </c>
      <c r="D745" s="9">
        <f>VLOOKUP(C745,campaign!$A$2:$D$18,4,FALSE)</f>
        <v>22</v>
      </c>
      <c r="E745" s="9">
        <f>_xlfn.MAXIFS(data!G:G,data!A:A,Endirim!A745)</f>
        <v>27</v>
      </c>
      <c r="F745" s="9" t="str">
        <f>IF(E745=D745,"no discount",_xlfn.XLOOKUP(E745,campaign!$D$2:$D$18,campaign!$B$2:$B$18))</f>
        <v>RespondsToMailOffers</v>
      </c>
    </row>
    <row r="746" spans="1:6" x14ac:dyDescent="0.3">
      <c r="A746" s="9" t="str">
        <f>customer!A746</f>
        <v>C0745</v>
      </c>
      <c r="B746" s="10">
        <f>_xlfn.MAXIFS(data!C:C,data!A:A,Endirim!A746)</f>
        <v>44618</v>
      </c>
      <c r="C746" s="9" t="str" cm="1">
        <f t="array" ref="C746">INDEX(data!B:B,MATCH(1,(data!A:A=Endirim!A746)*(data!C:C=Endirim!B746),0))</f>
        <v>cam16</v>
      </c>
      <c r="D746" s="9">
        <f>VLOOKUP(C746,campaign!$A$2:$D$18,4,FALSE)</f>
        <v>16</v>
      </c>
      <c r="E746" s="9">
        <f>_xlfn.MAXIFS(data!G:G,data!A:A,Endirim!A746)</f>
        <v>65</v>
      </c>
      <c r="F746" s="9" t="str">
        <f>IF(E746=D746,"no discount",_xlfn.XLOOKUP(E746,campaign!$D$2:$D$18,campaign!$B$2:$B$18))</f>
        <v>HasCreditCard</v>
      </c>
    </row>
    <row r="747" spans="1:6" x14ac:dyDescent="0.3">
      <c r="A747" s="9" t="str">
        <f>customer!A747</f>
        <v>C0746</v>
      </c>
      <c r="B747" s="10">
        <f>_xlfn.MAXIFS(data!C:C,data!A:A,Endirim!A747)</f>
        <v>44919</v>
      </c>
      <c r="C747" s="9" t="str" cm="1">
        <f t="array" ref="C747">INDEX(data!B:B,MATCH(1,(data!A:A=Endirim!A747)*(data!C:C=Endirim!B747),0))</f>
        <v>cam14</v>
      </c>
      <c r="D747" s="9">
        <f>VLOOKUP(C747,campaign!$A$2:$D$18,4,FALSE)</f>
        <v>28</v>
      </c>
      <c r="E747" s="9">
        <f>_xlfn.MAXIFS(data!G:G,data!A:A,Endirim!A747)</f>
        <v>28</v>
      </c>
      <c r="F747" s="9" t="str">
        <f>IF(E747=D747,"no discount",_xlfn.XLOOKUP(E747,campaign!$D$2:$D$18,campaign!$B$2:$B$18))</f>
        <v>no discount</v>
      </c>
    </row>
    <row r="748" spans="1:6" x14ac:dyDescent="0.3">
      <c r="A748" s="9" t="str">
        <f>customer!A748</f>
        <v>C0747</v>
      </c>
      <c r="B748" s="10">
        <f>_xlfn.MAXIFS(data!C:C,data!A:A,Endirim!A748)</f>
        <v>44822</v>
      </c>
      <c r="C748" s="9" t="str" cm="1">
        <f t="array" ref="C748">INDEX(data!B:B,MATCH(1,(data!A:A=Endirim!A748)*(data!C:C=Endirim!B748),0))</f>
        <v>cam10</v>
      </c>
      <c r="D748" s="9">
        <f>VLOOKUP(C748,campaign!$A$2:$D$18,4,FALSE)</f>
        <v>66</v>
      </c>
      <c r="E748" s="9">
        <f>_xlfn.MAXIFS(data!G:G,data!A:A,Endirim!A748)</f>
        <v>66</v>
      </c>
      <c r="F748" s="9" t="str">
        <f>IF(E748=D748,"no discount",_xlfn.XLOOKUP(E748,campaign!$D$2:$D$18,campaign!$B$2:$B$18))</f>
        <v>no discount</v>
      </c>
    </row>
    <row r="749" spans="1:6" x14ac:dyDescent="0.3">
      <c r="A749" s="9" t="str">
        <f>customer!A749</f>
        <v>C0748</v>
      </c>
      <c r="B749" s="10">
        <f>_xlfn.MAXIFS(data!C:C,data!A:A,Endirim!A749)</f>
        <v>45033</v>
      </c>
      <c r="C749" s="9" t="str" cm="1">
        <f t="array" ref="C749">INDEX(data!B:B,MATCH(1,(data!A:A=Endirim!A749)*(data!C:C=Endirim!B749),0))</f>
        <v>cam13</v>
      </c>
      <c r="D749" s="9">
        <f>VLOOKUP(C749,campaign!$A$2:$D$18,4,FALSE)</f>
        <v>25</v>
      </c>
      <c r="E749" s="9">
        <f>_xlfn.MAXIFS(data!G:G,data!A:A,Endirim!A749)</f>
        <v>29</v>
      </c>
      <c r="F749" s="9" t="str">
        <f>IF(E749=D749,"no discount",_xlfn.XLOOKUP(E749,campaign!$D$2:$D$18,campaign!$B$2:$B$18))</f>
        <v>MaritalStatus</v>
      </c>
    </row>
    <row r="750" spans="1:6" x14ac:dyDescent="0.3">
      <c r="A750" s="9" t="str">
        <f>customer!A750</f>
        <v>C0749</v>
      </c>
      <c r="B750" s="10">
        <f>_xlfn.MAXIFS(data!C:C,data!A:A,Endirim!A750)</f>
        <v>44940</v>
      </c>
      <c r="C750" s="9" t="str" cm="1">
        <f t="array" ref="C750">INDEX(data!B:B,MATCH(1,(data!A:A=Endirim!A750)*(data!C:C=Endirim!B750),0))</f>
        <v>cam05</v>
      </c>
      <c r="D750" s="9">
        <f>VLOOKUP(C750,campaign!$A$2:$D$18,4,FALSE)</f>
        <v>22</v>
      </c>
      <c r="E750" s="9">
        <f>_xlfn.MAXIFS(data!G:G,data!A:A,Endirim!A750)</f>
        <v>25</v>
      </c>
      <c r="F750" s="9" t="str">
        <f>IF(E750=D750,"no discount",_xlfn.XLOOKUP(E750,campaign!$D$2:$D$18,campaign!$B$2:$B$18))</f>
        <v>BuysViaMailOrder</v>
      </c>
    </row>
    <row r="751" spans="1:6" x14ac:dyDescent="0.3">
      <c r="A751" s="9" t="str">
        <f>customer!A751</f>
        <v>C0750</v>
      </c>
      <c r="B751" s="10">
        <f>_xlfn.MAXIFS(data!C:C,data!A:A,Endirim!A751)</f>
        <v>45045</v>
      </c>
      <c r="C751" s="9" t="str" cm="1">
        <f t="array" ref="C751">INDEX(data!B:B,MATCH(1,(data!A:A=Endirim!A751)*(data!C:C=Endirim!B751),0))</f>
        <v>cam08</v>
      </c>
      <c r="D751" s="9">
        <f>VLOOKUP(C751,campaign!$A$2:$D$18,4,FALSE)</f>
        <v>27</v>
      </c>
      <c r="E751" s="9">
        <f>_xlfn.MAXIFS(data!G:G,data!A:A,Endirim!A751)</f>
        <v>29</v>
      </c>
      <c r="F751" s="9" t="str">
        <f>IF(E751=D751,"no discount",_xlfn.XLOOKUP(E751,campaign!$D$2:$D$18,campaign!$B$2:$B$18))</f>
        <v>MaritalStatus</v>
      </c>
    </row>
    <row r="752" spans="1:6" x14ac:dyDescent="0.3">
      <c r="A752" s="9" t="str">
        <f>customer!A752</f>
        <v>C0751</v>
      </c>
      <c r="B752" s="10">
        <f>_xlfn.MAXIFS(data!C:C,data!A:A,Endirim!A752)</f>
        <v>44996</v>
      </c>
      <c r="C752" s="9" t="str" cm="1">
        <f t="array" ref="C752">INDEX(data!B:B,MATCH(1,(data!A:A=Endirim!A752)*(data!C:C=Endirim!B752),0))</f>
        <v>cam09</v>
      </c>
      <c r="D752" s="9">
        <f>VLOOKUP(C752,campaign!$A$2:$D$18,4,FALSE)</f>
        <v>75</v>
      </c>
      <c r="E752" s="9">
        <f>_xlfn.MAXIFS(data!G:G,data!A:A,Endirim!A752)</f>
        <v>75</v>
      </c>
      <c r="F752" s="9" t="str">
        <f>IF(E752=D752,"no discount",_xlfn.XLOOKUP(E752,campaign!$D$2:$D$18,campaign!$B$2:$B$18))</f>
        <v>no discount</v>
      </c>
    </row>
    <row r="753" spans="1:6" x14ac:dyDescent="0.3">
      <c r="A753" s="9" t="str">
        <f>customer!A753</f>
        <v>C0752</v>
      </c>
      <c r="B753" s="10">
        <f>_xlfn.MAXIFS(data!C:C,data!A:A,Endirim!A753)</f>
        <v>44988</v>
      </c>
      <c r="C753" s="9" t="str" cm="1">
        <f t="array" ref="C753">INDEX(data!B:B,MATCH(1,(data!A:A=Endirim!A753)*(data!C:C=Endirim!B753),0))</f>
        <v>cam04</v>
      </c>
      <c r="D753" s="9">
        <f>VLOOKUP(C753,campaign!$A$2:$D$18,4,FALSE)</f>
        <v>26</v>
      </c>
      <c r="E753" s="9">
        <f>_xlfn.MAXIFS(data!G:G,data!A:A,Endirim!A753)</f>
        <v>26</v>
      </c>
      <c r="F753" s="9" t="str">
        <f>IF(E753=D753,"no discount",_xlfn.XLOOKUP(E753,campaign!$D$2:$D$18,campaign!$B$2:$B$18))</f>
        <v>no discount</v>
      </c>
    </row>
    <row r="754" spans="1:6" x14ac:dyDescent="0.3">
      <c r="A754" s="9" t="str">
        <f>customer!A754</f>
        <v>C0753</v>
      </c>
      <c r="B754" s="10">
        <f>_xlfn.MAXIFS(data!C:C,data!A:A,Endirim!A754)</f>
        <v>44989</v>
      </c>
      <c r="C754" s="9" t="str" cm="1">
        <f t="array" ref="C754">INDEX(data!B:B,MATCH(1,(data!A:A=Endirim!A754)*(data!C:C=Endirim!B754),0))</f>
        <v>cam14</v>
      </c>
      <c r="D754" s="9">
        <f>VLOOKUP(C754,campaign!$A$2:$D$18,4,FALSE)</f>
        <v>28</v>
      </c>
      <c r="E754" s="9">
        <f>_xlfn.MAXIFS(data!G:G,data!A:A,Endirim!A754)</f>
        <v>28</v>
      </c>
      <c r="F754" s="9" t="str">
        <f>IF(E754=D754,"no discount",_xlfn.XLOOKUP(E754,campaign!$D$2:$D$18,campaign!$B$2:$B$18))</f>
        <v>no discount</v>
      </c>
    </row>
    <row r="755" spans="1:6" x14ac:dyDescent="0.3">
      <c r="A755" s="9" t="str">
        <f>customer!A755</f>
        <v>C0754</v>
      </c>
      <c r="B755" s="10">
        <f>_xlfn.MAXIFS(data!C:C,data!A:A,Endirim!A755)</f>
        <v>44887</v>
      </c>
      <c r="C755" s="9" t="str" cm="1">
        <f t="array" ref="C755">INDEX(data!B:B,MATCH(1,(data!A:A=Endirim!A755)*(data!C:C=Endirim!B755),0))</f>
        <v>cam05</v>
      </c>
      <c r="D755" s="9">
        <f>VLOOKUP(C755,campaign!$A$2:$D$18,4,FALSE)</f>
        <v>22</v>
      </c>
      <c r="E755" s="9">
        <f>_xlfn.MAXIFS(data!G:G,data!A:A,Endirim!A755)</f>
        <v>65</v>
      </c>
      <c r="F755" s="9" t="str">
        <f>IF(E755=D755,"no discount",_xlfn.XLOOKUP(E755,campaign!$D$2:$D$18,campaign!$B$2:$B$18))</f>
        <v>HasCreditCard</v>
      </c>
    </row>
    <row r="756" spans="1:6" x14ac:dyDescent="0.3">
      <c r="A756" s="9" t="str">
        <f>customer!A756</f>
        <v>C0755</v>
      </c>
      <c r="B756" s="10">
        <f>_xlfn.MAXIFS(data!C:C,data!A:A,Endirim!A756)</f>
        <v>45042</v>
      </c>
      <c r="C756" s="9" t="str" cm="1">
        <f t="array" ref="C756">INDEX(data!B:B,MATCH(1,(data!A:A=Endirim!A756)*(data!C:C=Endirim!B756),0))</f>
        <v>cam17</v>
      </c>
      <c r="D756" s="9">
        <f>VLOOKUP(C756,campaign!$A$2:$D$18,4,FALSE)</f>
        <v>29</v>
      </c>
      <c r="E756" s="9">
        <f>_xlfn.MAXIFS(data!G:G,data!A:A,Endirim!A756)</f>
        <v>66</v>
      </c>
      <c r="F756" s="9" t="str">
        <f>IF(E756=D756,"no discount",_xlfn.XLOOKUP(E756,campaign!$D$2:$D$18,campaign!$B$2:$B$18))</f>
        <v>NonUSTravel</v>
      </c>
    </row>
    <row r="757" spans="1:6" x14ac:dyDescent="0.3">
      <c r="A757" s="9" t="str">
        <f>customer!A757</f>
        <v>C0756</v>
      </c>
      <c r="B757" s="10">
        <f>_xlfn.MAXIFS(data!C:C,data!A:A,Endirim!A757)</f>
        <v>45035</v>
      </c>
      <c r="C757" s="9" t="str" cm="1">
        <f t="array" ref="C757">INDEX(data!B:B,MATCH(1,(data!A:A=Endirim!A757)*(data!C:C=Endirim!B757),0))</f>
        <v>cam12</v>
      </c>
      <c r="D757" s="9">
        <f>VLOOKUP(C757,campaign!$A$2:$D$18,4,FALSE)</f>
        <v>65</v>
      </c>
      <c r="E757" s="9">
        <f>_xlfn.MAXIFS(data!G:G,data!A:A,Endirim!A757)</f>
        <v>65</v>
      </c>
      <c r="F757" s="9" t="str">
        <f>IF(E757=D757,"no discount",_xlfn.XLOOKUP(E757,campaign!$D$2:$D$18,campaign!$B$2:$B$18))</f>
        <v>no discount</v>
      </c>
    </row>
    <row r="758" spans="1:6" x14ac:dyDescent="0.3">
      <c r="A758" s="9" t="str">
        <f>customer!A758</f>
        <v>C0757</v>
      </c>
      <c r="B758" s="10">
        <f>_xlfn.MAXIFS(data!C:C,data!A:A,Endirim!A758)</f>
        <v>45036</v>
      </c>
      <c r="C758" s="9" t="str" cm="1">
        <f t="array" ref="C758">INDEX(data!B:B,MATCH(1,(data!A:A=Endirim!A758)*(data!C:C=Endirim!B758),0))</f>
        <v>cam07</v>
      </c>
      <c r="D758" s="9">
        <f>VLOOKUP(C758,campaign!$A$2:$D$18,4,FALSE)</f>
        <v>25</v>
      </c>
      <c r="E758" s="9">
        <f>_xlfn.MAXIFS(data!G:G,data!A:A,Endirim!A758)</f>
        <v>25</v>
      </c>
      <c r="F758" s="9" t="str">
        <f>IF(E758=D758,"no discount",_xlfn.XLOOKUP(E758,campaign!$D$2:$D$18,campaign!$B$2:$B$18))</f>
        <v>no discount</v>
      </c>
    </row>
    <row r="759" spans="1:6" x14ac:dyDescent="0.3">
      <c r="A759" s="9" t="str">
        <f>customer!A759</f>
        <v>C0758</v>
      </c>
      <c r="B759" s="10">
        <f>_xlfn.MAXIFS(data!C:C,data!A:A,Endirim!A759)</f>
        <v>44893</v>
      </c>
      <c r="C759" s="9" t="str" cm="1">
        <f t="array" ref="C759">INDEX(data!B:B,MATCH(1,(data!A:A=Endirim!A759)*(data!C:C=Endirim!B759),0))</f>
        <v>cam17</v>
      </c>
      <c r="D759" s="9">
        <f>VLOOKUP(C759,campaign!$A$2:$D$18,4,FALSE)</f>
        <v>29</v>
      </c>
      <c r="E759" s="9">
        <f>_xlfn.MAXIFS(data!G:G,data!A:A,Endirim!A759)</f>
        <v>29</v>
      </c>
      <c r="F759" s="9" t="str">
        <f>IF(E759=D759,"no discount",_xlfn.XLOOKUP(E759,campaign!$D$2:$D$18,campaign!$B$2:$B$18))</f>
        <v>no discount</v>
      </c>
    </row>
    <row r="760" spans="1:6" x14ac:dyDescent="0.3">
      <c r="A760" s="9" t="str">
        <f>customer!A760</f>
        <v>C0759</v>
      </c>
      <c r="B760" s="10">
        <f>_xlfn.MAXIFS(data!C:C,data!A:A,Endirim!A760)</f>
        <v>44706</v>
      </c>
      <c r="C760" s="9" t="str" cm="1">
        <f t="array" ref="C760">INDEX(data!B:B,MATCH(1,(data!A:A=Endirim!A760)*(data!C:C=Endirim!B760),0))</f>
        <v>cam11</v>
      </c>
      <c r="D760" s="9">
        <f>VLOOKUP(C760,campaign!$A$2:$D$18,4,FALSE)</f>
        <v>62</v>
      </c>
      <c r="E760" s="9">
        <f>_xlfn.MAXIFS(data!G:G,data!A:A,Endirim!A760)</f>
        <v>62</v>
      </c>
      <c r="F760" s="9" t="str">
        <f>IF(E760=D760,"no discount",_xlfn.XLOOKUP(E760,campaign!$D$2:$D$18,campaign!$B$2:$B$18))</f>
        <v>no discount</v>
      </c>
    </row>
    <row r="761" spans="1:6" x14ac:dyDescent="0.3">
      <c r="A761" s="9" t="str">
        <f>customer!A761</f>
        <v>C0760</v>
      </c>
      <c r="B761" s="10">
        <f>_xlfn.MAXIFS(data!C:C,data!A:A,Endirim!A761)</f>
        <v>44999</v>
      </c>
      <c r="C761" s="9" t="str" cm="1">
        <f t="array" ref="C761">INDEX(data!B:B,MATCH(1,(data!A:A=Endirim!A761)*(data!C:C=Endirim!B761),0))</f>
        <v>cam14</v>
      </c>
      <c r="D761" s="9">
        <f>VLOOKUP(C761,campaign!$A$2:$D$18,4,FALSE)</f>
        <v>28</v>
      </c>
      <c r="E761" s="9">
        <f>_xlfn.MAXIFS(data!G:G,data!A:A,Endirim!A761)</f>
        <v>28</v>
      </c>
      <c r="F761" s="9" t="str">
        <f>IF(E761=D761,"no discount",_xlfn.XLOOKUP(E761,campaign!$D$2:$D$18,campaign!$B$2:$B$18))</f>
        <v>no discount</v>
      </c>
    </row>
    <row r="762" spans="1:6" x14ac:dyDescent="0.3">
      <c r="A762" s="9" t="str">
        <f>customer!A762</f>
        <v>C0761</v>
      </c>
      <c r="B762" s="10">
        <f>_xlfn.MAXIFS(data!C:C,data!A:A,Endirim!A762)</f>
        <v>44882</v>
      </c>
      <c r="C762" s="9" t="str" cm="1">
        <f t="array" ref="C762">INDEX(data!B:B,MATCH(1,(data!A:A=Endirim!A762)*(data!C:C=Endirim!B762),0))</f>
        <v>cam17</v>
      </c>
      <c r="D762" s="9">
        <f>VLOOKUP(C762,campaign!$A$2:$D$18,4,FALSE)</f>
        <v>29</v>
      </c>
      <c r="E762" s="9">
        <f>_xlfn.MAXIFS(data!G:G,data!A:A,Endirim!A762)</f>
        <v>65</v>
      </c>
      <c r="F762" s="9" t="str">
        <f>IF(E762=D762,"no discount",_xlfn.XLOOKUP(E762,campaign!$D$2:$D$18,campaign!$B$2:$B$18))</f>
        <v>HasCreditCard</v>
      </c>
    </row>
    <row r="763" spans="1:6" x14ac:dyDescent="0.3">
      <c r="A763" s="9" t="str">
        <f>customer!A763</f>
        <v>C0762</v>
      </c>
      <c r="B763" s="10">
        <f>_xlfn.MAXIFS(data!C:C,data!A:A,Endirim!A763)</f>
        <v>44921</v>
      </c>
      <c r="C763" s="9" t="str" cm="1">
        <f t="array" ref="C763">INDEX(data!B:B,MATCH(1,(data!A:A=Endirim!A763)*(data!C:C=Endirim!B763),0))</f>
        <v>cam17</v>
      </c>
      <c r="D763" s="9">
        <f>VLOOKUP(C763,campaign!$A$2:$D$18,4,FALSE)</f>
        <v>29</v>
      </c>
      <c r="E763" s="9">
        <f>_xlfn.MAXIFS(data!G:G,data!A:A,Endirim!A763)</f>
        <v>29</v>
      </c>
      <c r="F763" s="9" t="str">
        <f>IF(E763=D763,"no discount",_xlfn.XLOOKUP(E763,campaign!$D$2:$D$18,campaign!$B$2:$B$18))</f>
        <v>no discount</v>
      </c>
    </row>
    <row r="764" spans="1:6" x14ac:dyDescent="0.3">
      <c r="A764" s="9" t="str">
        <f>customer!A764</f>
        <v>C0763</v>
      </c>
      <c r="B764" s="10">
        <f>_xlfn.MAXIFS(data!C:C,data!A:A,Endirim!A764)</f>
        <v>44847</v>
      </c>
      <c r="C764" s="9" t="str" cm="1">
        <f t="array" ref="C764">INDEX(data!B:B,MATCH(1,(data!A:A=Endirim!A764)*(data!C:C=Endirim!B764),0))</f>
        <v>cam09</v>
      </c>
      <c r="D764" s="9">
        <f>VLOOKUP(C764,campaign!$A$2:$D$18,4,FALSE)</f>
        <v>75</v>
      </c>
      <c r="E764" s="9">
        <f>_xlfn.MAXIFS(data!G:G,data!A:A,Endirim!A764)</f>
        <v>75</v>
      </c>
      <c r="F764" s="9" t="str">
        <f>IF(E764=D764,"no discount",_xlfn.XLOOKUP(E764,campaign!$D$2:$D$18,campaign!$B$2:$B$18))</f>
        <v>no discount</v>
      </c>
    </row>
    <row r="765" spans="1:6" x14ac:dyDescent="0.3">
      <c r="A765" s="9" t="str">
        <f>customer!A765</f>
        <v>C0764</v>
      </c>
      <c r="B765" s="10">
        <f>_xlfn.MAXIFS(data!C:C,data!A:A,Endirim!A765)</f>
        <v>44665</v>
      </c>
      <c r="C765" s="9" t="str" cm="1">
        <f t="array" ref="C765">INDEX(data!B:B,MATCH(1,(data!A:A=Endirim!A765)*(data!C:C=Endirim!B765),0))</f>
        <v>cam04</v>
      </c>
      <c r="D765" s="9">
        <f>VLOOKUP(C765,campaign!$A$2:$D$18,4,FALSE)</f>
        <v>26</v>
      </c>
      <c r="E765" s="9">
        <f>_xlfn.MAXIFS(data!G:G,data!A:A,Endirim!A765)</f>
        <v>26</v>
      </c>
      <c r="F765" s="9" t="str">
        <f>IF(E765=D765,"no discount",_xlfn.XLOOKUP(E765,campaign!$D$2:$D$18,campaign!$B$2:$B$18))</f>
        <v>no discount</v>
      </c>
    </row>
    <row r="766" spans="1:6" x14ac:dyDescent="0.3">
      <c r="A766" s="9" t="str">
        <f>customer!A766</f>
        <v>C0765</v>
      </c>
      <c r="B766" s="10">
        <f>_xlfn.MAXIFS(data!C:C,data!A:A,Endirim!A766)</f>
        <v>45032</v>
      </c>
      <c r="C766" s="9" t="str" cm="1">
        <f t="array" ref="C766">INDEX(data!B:B,MATCH(1,(data!A:A=Endirim!A766)*(data!C:C=Endirim!B766),0))</f>
        <v>cam13</v>
      </c>
      <c r="D766" s="9">
        <f>VLOOKUP(C766,campaign!$A$2:$D$18,4,FALSE)</f>
        <v>25</v>
      </c>
      <c r="E766" s="9">
        <f>_xlfn.MAXIFS(data!G:G,data!A:A,Endirim!A766)</f>
        <v>62</v>
      </c>
      <c r="F766" s="9" t="str">
        <f>IF(E766=D766,"no discount",_xlfn.XLOOKUP(E766,campaign!$D$2:$D$18,campaign!$B$2:$B$18))</f>
        <v>HandsetWebCapable</v>
      </c>
    </row>
    <row r="767" spans="1:6" x14ac:dyDescent="0.3">
      <c r="A767" s="9" t="str">
        <f>customer!A767</f>
        <v>C0766</v>
      </c>
      <c r="B767" s="10">
        <f>_xlfn.MAXIFS(data!C:C,data!A:A,Endirim!A767)</f>
        <v>44845</v>
      </c>
      <c r="C767" s="9" t="str" cm="1">
        <f t="array" ref="C767">INDEX(data!B:B,MATCH(1,(data!A:A=Endirim!A767)*(data!C:C=Endirim!B767),0))</f>
        <v>cam04</v>
      </c>
      <c r="D767" s="9">
        <f>VLOOKUP(C767,campaign!$A$2:$D$18,4,FALSE)</f>
        <v>26</v>
      </c>
      <c r="E767" s="9">
        <f>_xlfn.MAXIFS(data!G:G,data!A:A,Endirim!A767)</f>
        <v>26</v>
      </c>
      <c r="F767" s="9" t="str">
        <f>IF(E767=D767,"no discount",_xlfn.XLOOKUP(E767,campaign!$D$2:$D$18,campaign!$B$2:$B$18))</f>
        <v>no discount</v>
      </c>
    </row>
    <row r="768" spans="1:6" x14ac:dyDescent="0.3">
      <c r="A768" s="9" t="str">
        <f>customer!A768</f>
        <v>C0767</v>
      </c>
      <c r="B768" s="10">
        <f>_xlfn.MAXIFS(data!C:C,data!A:A,Endirim!A768)</f>
        <v>44992</v>
      </c>
      <c r="C768" s="9" t="str" cm="1">
        <f t="array" ref="C768">INDEX(data!B:B,MATCH(1,(data!A:A=Endirim!A768)*(data!C:C=Endirim!B768),0))</f>
        <v>cam09</v>
      </c>
      <c r="D768" s="9">
        <f>VLOOKUP(C768,campaign!$A$2:$D$18,4,FALSE)</f>
        <v>75</v>
      </c>
      <c r="E768" s="9">
        <f>_xlfn.MAXIFS(data!G:G,data!A:A,Endirim!A768)</f>
        <v>75</v>
      </c>
      <c r="F768" s="9" t="str">
        <f>IF(E768=D768,"no discount",_xlfn.XLOOKUP(E768,campaign!$D$2:$D$18,campaign!$B$2:$B$18))</f>
        <v>no discount</v>
      </c>
    </row>
    <row r="769" spans="1:6" x14ac:dyDescent="0.3">
      <c r="A769" s="9" t="str">
        <f>customer!A769</f>
        <v>C0768</v>
      </c>
      <c r="B769" s="10">
        <f>_xlfn.MAXIFS(data!C:C,data!A:A,Endirim!A769)</f>
        <v>44905</v>
      </c>
      <c r="C769" s="9" t="str" cm="1">
        <f t="array" ref="C769">INDEX(data!B:B,MATCH(1,(data!A:A=Endirim!A769)*(data!C:C=Endirim!B769),0))</f>
        <v>cam05</v>
      </c>
      <c r="D769" s="9">
        <f>VLOOKUP(C769,campaign!$A$2:$D$18,4,FALSE)</f>
        <v>22</v>
      </c>
      <c r="E769" s="9">
        <f>_xlfn.MAXIFS(data!G:G,data!A:A,Endirim!A769)</f>
        <v>22</v>
      </c>
      <c r="F769" s="9" t="str">
        <f>IF(E769=D769,"no discount",_xlfn.XLOOKUP(E769,campaign!$D$2:$D$18,campaign!$B$2:$B$18))</f>
        <v>no discount</v>
      </c>
    </row>
    <row r="770" spans="1:6" x14ac:dyDescent="0.3">
      <c r="A770" s="9" t="str">
        <f>customer!A770</f>
        <v>C0769</v>
      </c>
      <c r="B770" s="10">
        <f>_xlfn.MAXIFS(data!C:C,data!A:A,Endirim!A770)</f>
        <v>44924</v>
      </c>
      <c r="C770" s="9" t="str" cm="1">
        <f t="array" ref="C770">INDEX(data!B:B,MATCH(1,(data!A:A=Endirim!A770)*(data!C:C=Endirim!B770),0))</f>
        <v>cam09</v>
      </c>
      <c r="D770" s="9">
        <f>VLOOKUP(C770,campaign!$A$2:$D$18,4,FALSE)</f>
        <v>75</v>
      </c>
      <c r="E770" s="9">
        <f>_xlfn.MAXIFS(data!G:G,data!A:A,Endirim!A770)</f>
        <v>75</v>
      </c>
      <c r="F770" s="9" t="str">
        <f>IF(E770=D770,"no discount",_xlfn.XLOOKUP(E770,campaign!$D$2:$D$18,campaign!$B$2:$B$18))</f>
        <v>no discount</v>
      </c>
    </row>
    <row r="771" spans="1:6" x14ac:dyDescent="0.3">
      <c r="A771" s="9" t="str">
        <f>customer!A771</f>
        <v>C0770</v>
      </c>
      <c r="B771" s="10">
        <f>_xlfn.MAXIFS(data!C:C,data!A:A,Endirim!A771)</f>
        <v>44825</v>
      </c>
      <c r="C771" s="9" t="str" cm="1">
        <f t="array" ref="C771">INDEX(data!B:B,MATCH(1,(data!A:A=Endirim!A771)*(data!C:C=Endirim!B771),0))</f>
        <v>cam17</v>
      </c>
      <c r="D771" s="9">
        <f>VLOOKUP(C771,campaign!$A$2:$D$18,4,FALSE)</f>
        <v>29</v>
      </c>
      <c r="E771" s="9">
        <f>_xlfn.MAXIFS(data!G:G,data!A:A,Endirim!A771)</f>
        <v>29</v>
      </c>
      <c r="F771" s="9" t="str">
        <f>IF(E771=D771,"no discount",_xlfn.XLOOKUP(E771,campaign!$D$2:$D$18,campaign!$B$2:$B$18))</f>
        <v>no discount</v>
      </c>
    </row>
    <row r="772" spans="1:6" x14ac:dyDescent="0.3">
      <c r="A772" s="9" t="str">
        <f>customer!A772</f>
        <v>C0771</v>
      </c>
      <c r="B772" s="10">
        <f>_xlfn.MAXIFS(data!C:C,data!A:A,Endirim!A772)</f>
        <v>44859</v>
      </c>
      <c r="C772" s="9" t="str" cm="1">
        <f t="array" ref="C772">INDEX(data!B:B,MATCH(1,(data!A:A=Endirim!A772)*(data!C:C=Endirim!B772),0))</f>
        <v>cam17</v>
      </c>
      <c r="D772" s="9">
        <f>VLOOKUP(C772,campaign!$A$2:$D$18,4,FALSE)</f>
        <v>29</v>
      </c>
      <c r="E772" s="9">
        <f>_xlfn.MAXIFS(data!G:G,data!A:A,Endirim!A772)</f>
        <v>29</v>
      </c>
      <c r="F772" s="9" t="str">
        <f>IF(E772=D772,"no discount",_xlfn.XLOOKUP(E772,campaign!$D$2:$D$18,campaign!$B$2:$B$18))</f>
        <v>no discount</v>
      </c>
    </row>
    <row r="773" spans="1:6" x14ac:dyDescent="0.3">
      <c r="A773" s="9" t="str">
        <f>customer!A773</f>
        <v>C0772</v>
      </c>
      <c r="B773" s="10">
        <f>_xlfn.MAXIFS(data!C:C,data!A:A,Endirim!A773)</f>
        <v>44805</v>
      </c>
      <c r="C773" s="9" t="str" cm="1">
        <f t="array" ref="C773">INDEX(data!B:B,MATCH(1,(data!A:A=Endirim!A773)*(data!C:C=Endirim!B773),0))</f>
        <v>cam14</v>
      </c>
      <c r="D773" s="9">
        <f>VLOOKUP(C773,campaign!$A$2:$D$18,4,FALSE)</f>
        <v>28</v>
      </c>
      <c r="E773" s="9">
        <f>_xlfn.MAXIFS(data!G:G,data!A:A,Endirim!A773)</f>
        <v>62</v>
      </c>
      <c r="F773" s="9" t="str">
        <f>IF(E773=D773,"no discount",_xlfn.XLOOKUP(E773,campaign!$D$2:$D$18,campaign!$B$2:$B$18))</f>
        <v>HandsetWebCapable</v>
      </c>
    </row>
    <row r="774" spans="1:6" x14ac:dyDescent="0.3">
      <c r="A774" s="9" t="str">
        <f>customer!A774</f>
        <v>C0773</v>
      </c>
      <c r="B774" s="10">
        <f>_xlfn.MAXIFS(data!C:C,data!A:A,Endirim!A774)</f>
        <v>44944</v>
      </c>
      <c r="C774" s="9" t="str" cm="1">
        <f t="array" ref="C774">INDEX(data!B:B,MATCH(1,(data!A:A=Endirim!A774)*(data!C:C=Endirim!B774),0))</f>
        <v>cam16</v>
      </c>
      <c r="D774" s="9">
        <f>VLOOKUP(C774,campaign!$A$2:$D$18,4,FALSE)</f>
        <v>16</v>
      </c>
      <c r="E774" s="9">
        <f>_xlfn.MAXIFS(data!G:G,data!A:A,Endirim!A774)</f>
        <v>16</v>
      </c>
      <c r="F774" s="9" t="str">
        <f>IF(E774=D774,"no discount",_xlfn.XLOOKUP(E774,campaign!$D$2:$D$18,campaign!$B$2:$B$18))</f>
        <v>no discount</v>
      </c>
    </row>
    <row r="775" spans="1:6" x14ac:dyDescent="0.3">
      <c r="A775" s="9" t="str">
        <f>customer!A775</f>
        <v>C0774</v>
      </c>
      <c r="B775" s="10">
        <f>_xlfn.MAXIFS(data!C:C,data!A:A,Endirim!A775)</f>
        <v>44840</v>
      </c>
      <c r="C775" s="9" t="str" cm="1">
        <f t="array" ref="C775">INDEX(data!B:B,MATCH(1,(data!A:A=Endirim!A775)*(data!C:C=Endirim!B775),0))</f>
        <v>cam17</v>
      </c>
      <c r="D775" s="9">
        <f>VLOOKUP(C775,campaign!$A$2:$D$18,4,FALSE)</f>
        <v>29</v>
      </c>
      <c r="E775" s="9">
        <f>_xlfn.MAXIFS(data!G:G,data!A:A,Endirim!A775)</f>
        <v>29</v>
      </c>
      <c r="F775" s="9" t="str">
        <f>IF(E775=D775,"no discount",_xlfn.XLOOKUP(E775,campaign!$D$2:$D$18,campaign!$B$2:$B$18))</f>
        <v>no discount</v>
      </c>
    </row>
    <row r="776" spans="1:6" x14ac:dyDescent="0.3">
      <c r="A776" s="9" t="str">
        <f>customer!A776</f>
        <v>C0775</v>
      </c>
      <c r="B776" s="10">
        <f>_xlfn.MAXIFS(data!C:C,data!A:A,Endirim!A776)</f>
        <v>44920</v>
      </c>
      <c r="C776" s="9" t="str" cm="1">
        <f t="array" ref="C776">INDEX(data!B:B,MATCH(1,(data!A:A=Endirim!A776)*(data!C:C=Endirim!B776),0))</f>
        <v>cam05</v>
      </c>
      <c r="D776" s="9">
        <f>VLOOKUP(C776,campaign!$A$2:$D$18,4,FALSE)</f>
        <v>22</v>
      </c>
      <c r="E776" s="9">
        <f>_xlfn.MAXIFS(data!G:G,data!A:A,Endirim!A776)</f>
        <v>25</v>
      </c>
      <c r="F776" s="9" t="str">
        <f>IF(E776=D776,"no discount",_xlfn.XLOOKUP(E776,campaign!$D$2:$D$18,campaign!$B$2:$B$18))</f>
        <v>BuysViaMailOrder</v>
      </c>
    </row>
    <row r="777" spans="1:6" x14ac:dyDescent="0.3">
      <c r="A777" s="9" t="str">
        <f>customer!A777</f>
        <v>C0776</v>
      </c>
      <c r="B777" s="10">
        <f>_xlfn.MAXIFS(data!C:C,data!A:A,Endirim!A777)</f>
        <v>44886</v>
      </c>
      <c r="C777" s="9" t="str" cm="1">
        <f t="array" ref="C777">INDEX(data!B:B,MATCH(1,(data!A:A=Endirim!A777)*(data!C:C=Endirim!B777),0))</f>
        <v>cam05</v>
      </c>
      <c r="D777" s="9">
        <f>VLOOKUP(C777,campaign!$A$2:$D$18,4,FALSE)</f>
        <v>22</v>
      </c>
      <c r="E777" s="9">
        <f>_xlfn.MAXIFS(data!G:G,data!A:A,Endirim!A777)</f>
        <v>66</v>
      </c>
      <c r="F777" s="9" t="str">
        <f>IF(E777=D777,"no discount",_xlfn.XLOOKUP(E777,campaign!$D$2:$D$18,campaign!$B$2:$B$18))</f>
        <v>NonUSTravel</v>
      </c>
    </row>
    <row r="778" spans="1:6" x14ac:dyDescent="0.3">
      <c r="A778" s="9" t="str">
        <f>customer!A778</f>
        <v>C0777</v>
      </c>
      <c r="B778" s="10">
        <f>_xlfn.MAXIFS(data!C:C,data!A:A,Endirim!A778)</f>
        <v>44915</v>
      </c>
      <c r="C778" s="9" t="str" cm="1">
        <f t="array" ref="C778">INDEX(data!B:B,MATCH(1,(data!A:A=Endirim!A778)*(data!C:C=Endirim!B778),0))</f>
        <v>cam05</v>
      </c>
      <c r="D778" s="9">
        <f>VLOOKUP(C778,campaign!$A$2:$D$18,4,FALSE)</f>
        <v>22</v>
      </c>
      <c r="E778" s="9">
        <f>_xlfn.MAXIFS(data!G:G,data!A:A,Endirim!A778)</f>
        <v>22</v>
      </c>
      <c r="F778" s="9" t="str">
        <f>IF(E778=D778,"no discount",_xlfn.XLOOKUP(E778,campaign!$D$2:$D$18,campaign!$B$2:$B$18))</f>
        <v>no discount</v>
      </c>
    </row>
    <row r="779" spans="1:6" x14ac:dyDescent="0.3">
      <c r="A779" s="9" t="str">
        <f>customer!A779</f>
        <v>C0778</v>
      </c>
      <c r="B779" s="10">
        <f>_xlfn.MAXIFS(data!C:C,data!A:A,Endirim!A779)</f>
        <v>44772</v>
      </c>
      <c r="C779" s="9" t="str" cm="1">
        <f t="array" ref="C779">INDEX(data!B:B,MATCH(1,(data!A:A=Endirim!A779)*(data!C:C=Endirim!B779),0))</f>
        <v>cam01</v>
      </c>
      <c r="D779" s="9">
        <f>VLOOKUP(C779,campaign!$A$2:$D$18,4,FALSE)</f>
        <v>10</v>
      </c>
      <c r="E779" s="9">
        <f>_xlfn.MAXIFS(data!G:G,data!A:A,Endirim!A779)</f>
        <v>22</v>
      </c>
      <c r="F779" s="9" t="str">
        <f>IF(E779=D779,"no discount",_xlfn.XLOOKUP(E779,campaign!$D$2:$D$18,campaign!$B$2:$B$18))</f>
        <v>RVOwner</v>
      </c>
    </row>
    <row r="780" spans="1:6" x14ac:dyDescent="0.3">
      <c r="A780" s="9" t="str">
        <f>customer!A780</f>
        <v>C0779</v>
      </c>
      <c r="B780" s="10">
        <f>_xlfn.MAXIFS(data!C:C,data!A:A,Endirim!A780)</f>
        <v>44806</v>
      </c>
      <c r="C780" s="9" t="str" cm="1">
        <f t="array" ref="C780">INDEX(data!B:B,MATCH(1,(data!A:A=Endirim!A780)*(data!C:C=Endirim!B780),0))</f>
        <v>cam13</v>
      </c>
      <c r="D780" s="9">
        <f>VLOOKUP(C780,campaign!$A$2:$D$18,4,FALSE)</f>
        <v>25</v>
      </c>
      <c r="E780" s="9">
        <f>_xlfn.MAXIFS(data!G:G,data!A:A,Endirim!A780)</f>
        <v>25</v>
      </c>
      <c r="F780" s="9" t="str">
        <f>IF(E780=D780,"no discount",_xlfn.XLOOKUP(E780,campaign!$D$2:$D$18,campaign!$B$2:$B$18))</f>
        <v>no discount</v>
      </c>
    </row>
    <row r="781" spans="1:6" x14ac:dyDescent="0.3">
      <c r="A781" s="9" t="str">
        <f>customer!A781</f>
        <v>C0780</v>
      </c>
      <c r="B781" s="10">
        <f>_xlfn.MAXIFS(data!C:C,data!A:A,Endirim!A781)</f>
        <v>44921</v>
      </c>
      <c r="C781" s="9" t="str" cm="1">
        <f t="array" ref="C781">INDEX(data!B:B,MATCH(1,(data!A:A=Endirim!A781)*(data!C:C=Endirim!B781),0))</f>
        <v>cam05</v>
      </c>
      <c r="D781" s="9">
        <f>VLOOKUP(C781,campaign!$A$2:$D$18,4,FALSE)</f>
        <v>22</v>
      </c>
      <c r="E781" s="9">
        <f>_xlfn.MAXIFS(data!G:G,data!A:A,Endirim!A781)</f>
        <v>66</v>
      </c>
      <c r="F781" s="9" t="str">
        <f>IF(E781=D781,"no discount",_xlfn.XLOOKUP(E781,campaign!$D$2:$D$18,campaign!$B$2:$B$18))</f>
        <v>NonUSTravel</v>
      </c>
    </row>
    <row r="782" spans="1:6" x14ac:dyDescent="0.3">
      <c r="A782" s="9" t="str">
        <f>customer!A782</f>
        <v>C0781</v>
      </c>
      <c r="B782" s="10">
        <f>_xlfn.MAXIFS(data!C:C,data!A:A,Endirim!A782)</f>
        <v>44943</v>
      </c>
      <c r="C782" s="9" t="str" cm="1">
        <f t="array" ref="C782">INDEX(data!B:B,MATCH(1,(data!A:A=Endirim!A782)*(data!C:C=Endirim!B782),0))</f>
        <v>cam07</v>
      </c>
      <c r="D782" s="9">
        <f>VLOOKUP(C782,campaign!$A$2:$D$18,4,FALSE)</f>
        <v>25</v>
      </c>
      <c r="E782" s="9">
        <f>_xlfn.MAXIFS(data!G:G,data!A:A,Endirim!A782)</f>
        <v>25</v>
      </c>
      <c r="F782" s="9" t="str">
        <f>IF(E782=D782,"no discount",_xlfn.XLOOKUP(E782,campaign!$D$2:$D$18,campaign!$B$2:$B$18))</f>
        <v>no discount</v>
      </c>
    </row>
    <row r="783" spans="1:6" x14ac:dyDescent="0.3">
      <c r="A783" s="9" t="str">
        <f>customer!A783</f>
        <v>C0782</v>
      </c>
      <c r="B783" s="10">
        <f>_xlfn.MAXIFS(data!C:C,data!A:A,Endirim!A783)</f>
        <v>44971</v>
      </c>
      <c r="C783" s="9" t="str" cm="1">
        <f t="array" ref="C783">INDEX(data!B:B,MATCH(1,(data!A:A=Endirim!A783)*(data!C:C=Endirim!B783),0))</f>
        <v>cam15</v>
      </c>
      <c r="D783" s="9">
        <f>VLOOKUP(C783,campaign!$A$2:$D$18,4,FALSE)</f>
        <v>14</v>
      </c>
      <c r="E783" s="9">
        <f>_xlfn.MAXIFS(data!G:G,data!A:A,Endirim!A783)</f>
        <v>28</v>
      </c>
      <c r="F783" s="9" t="str">
        <f>IF(E783=D783,"no discount",_xlfn.XLOOKUP(E783,campaign!$D$2:$D$18,campaign!$B$2:$B$18))</f>
        <v>NotNewCellphoneUser</v>
      </c>
    </row>
    <row r="784" spans="1:6" x14ac:dyDescent="0.3">
      <c r="A784" s="9" t="str">
        <f>customer!A784</f>
        <v>C0783</v>
      </c>
      <c r="B784" s="10">
        <f>_xlfn.MAXIFS(data!C:C,data!A:A,Endirim!A784)</f>
        <v>44940</v>
      </c>
      <c r="C784" s="9" t="str" cm="1">
        <f t="array" ref="C784">INDEX(data!B:B,MATCH(1,(data!A:A=Endirim!A784)*(data!C:C=Endirim!B784),0))</f>
        <v>cam13</v>
      </c>
      <c r="D784" s="9">
        <f>VLOOKUP(C784,campaign!$A$2:$D$18,4,FALSE)</f>
        <v>25</v>
      </c>
      <c r="E784" s="9">
        <f>_xlfn.MAXIFS(data!G:G,data!A:A,Endirim!A784)</f>
        <v>62</v>
      </c>
      <c r="F784" s="9" t="str">
        <f>IF(E784=D784,"no discount",_xlfn.XLOOKUP(E784,campaign!$D$2:$D$18,campaign!$B$2:$B$18))</f>
        <v>HandsetWebCapable</v>
      </c>
    </row>
    <row r="785" spans="1:6" x14ac:dyDescent="0.3">
      <c r="A785" s="9" t="str">
        <f>customer!A785</f>
        <v>C0784</v>
      </c>
      <c r="B785" s="10">
        <f>_xlfn.MAXIFS(data!C:C,data!A:A,Endirim!A785)</f>
        <v>45038</v>
      </c>
      <c r="C785" s="9" t="str" cm="1">
        <f t="array" ref="C785">INDEX(data!B:B,MATCH(1,(data!A:A=Endirim!A785)*(data!C:C=Endirim!B785),0))</f>
        <v>cam13</v>
      </c>
      <c r="D785" s="9">
        <f>VLOOKUP(C785,campaign!$A$2:$D$18,4,FALSE)</f>
        <v>25</v>
      </c>
      <c r="E785" s="9">
        <f>_xlfn.MAXIFS(data!G:G,data!A:A,Endirim!A785)</f>
        <v>29</v>
      </c>
      <c r="F785" s="9" t="str">
        <f>IF(E785=D785,"no discount",_xlfn.XLOOKUP(E785,campaign!$D$2:$D$18,campaign!$B$2:$B$18))</f>
        <v>MaritalStatus</v>
      </c>
    </row>
    <row r="786" spans="1:6" x14ac:dyDescent="0.3">
      <c r="A786" s="9" t="str">
        <f>customer!A786</f>
        <v>C0785</v>
      </c>
      <c r="B786" s="10">
        <f>_xlfn.MAXIFS(data!C:C,data!A:A,Endirim!A786)</f>
        <v>44717</v>
      </c>
      <c r="C786" s="9" t="str" cm="1">
        <f t="array" ref="C786">INDEX(data!B:B,MATCH(1,(data!A:A=Endirim!A786)*(data!C:C=Endirim!B786),0))</f>
        <v>cam06</v>
      </c>
      <c r="D786" s="9">
        <f>VLOOKUP(C786,campaign!$A$2:$D$18,4,FALSE)</f>
        <v>13</v>
      </c>
      <c r="E786" s="9">
        <f>_xlfn.MAXIFS(data!G:G,data!A:A,Endirim!A786)</f>
        <v>13</v>
      </c>
      <c r="F786" s="9" t="str">
        <f>IF(E786=D786,"no discount",_xlfn.XLOOKUP(E786,campaign!$D$2:$D$18,campaign!$B$2:$B$18))</f>
        <v>no discount</v>
      </c>
    </row>
    <row r="787" spans="1:6" x14ac:dyDescent="0.3">
      <c r="A787" s="9" t="str">
        <f>customer!A787</f>
        <v>C0786</v>
      </c>
      <c r="B787" s="10">
        <f>_xlfn.MAXIFS(data!C:C,data!A:A,Endirim!A787)</f>
        <v>44844</v>
      </c>
      <c r="C787" s="9" t="str" cm="1">
        <f t="array" ref="C787">INDEX(data!B:B,MATCH(1,(data!A:A=Endirim!A787)*(data!C:C=Endirim!B787),0))</f>
        <v>cam17</v>
      </c>
      <c r="D787" s="9">
        <f>VLOOKUP(C787,campaign!$A$2:$D$18,4,FALSE)</f>
        <v>29</v>
      </c>
      <c r="E787" s="9">
        <f>_xlfn.MAXIFS(data!G:G,data!A:A,Endirim!A787)</f>
        <v>29</v>
      </c>
      <c r="F787" s="9" t="str">
        <f>IF(E787=D787,"no discount",_xlfn.XLOOKUP(E787,campaign!$D$2:$D$18,campaign!$B$2:$B$18))</f>
        <v>no discount</v>
      </c>
    </row>
    <row r="788" spans="1:6" x14ac:dyDescent="0.3">
      <c r="A788" s="9" t="str">
        <f>customer!A788</f>
        <v>C0787</v>
      </c>
      <c r="B788" s="10">
        <f>_xlfn.MAXIFS(data!C:C,data!A:A,Endirim!A788)</f>
        <v>44849</v>
      </c>
      <c r="C788" s="9" t="str" cm="1">
        <f t="array" ref="C788">INDEX(data!B:B,MATCH(1,(data!A:A=Endirim!A788)*(data!C:C=Endirim!B788),0))</f>
        <v>cam04</v>
      </c>
      <c r="D788" s="9">
        <f>VLOOKUP(C788,campaign!$A$2:$D$18,4,FALSE)</f>
        <v>26</v>
      </c>
      <c r="E788" s="9">
        <f>_xlfn.MAXIFS(data!G:G,data!A:A,Endirim!A788)</f>
        <v>27</v>
      </c>
      <c r="F788" s="9" t="str">
        <f>IF(E788=D788,"no discount",_xlfn.XLOOKUP(E788,campaign!$D$2:$D$18,campaign!$B$2:$B$18))</f>
        <v>RespondsToMailOffers</v>
      </c>
    </row>
    <row r="789" spans="1:6" x14ac:dyDescent="0.3">
      <c r="A789" s="9" t="str">
        <f>customer!A789</f>
        <v>C0788</v>
      </c>
      <c r="B789" s="10">
        <f>_xlfn.MAXIFS(data!C:C,data!A:A,Endirim!A789)</f>
        <v>44989</v>
      </c>
      <c r="C789" s="9" t="str" cm="1">
        <f t="array" ref="C789">INDEX(data!B:B,MATCH(1,(data!A:A=Endirim!A789)*(data!C:C=Endirim!B789),0))</f>
        <v>cam17</v>
      </c>
      <c r="D789" s="9">
        <f>VLOOKUP(C789,campaign!$A$2:$D$18,4,FALSE)</f>
        <v>29</v>
      </c>
      <c r="E789" s="9">
        <f>_xlfn.MAXIFS(data!G:G,data!A:A,Endirim!A789)</f>
        <v>29</v>
      </c>
      <c r="F789" s="9" t="str">
        <f>IF(E789=D789,"no discount",_xlfn.XLOOKUP(E789,campaign!$D$2:$D$18,campaign!$B$2:$B$18))</f>
        <v>no discount</v>
      </c>
    </row>
    <row r="790" spans="1:6" x14ac:dyDescent="0.3">
      <c r="A790" s="9" t="str">
        <f>customer!A790</f>
        <v>C0789</v>
      </c>
      <c r="B790" s="10">
        <f>_xlfn.MAXIFS(data!C:C,data!A:A,Endirim!A790)</f>
        <v>44927</v>
      </c>
      <c r="C790" s="9" t="str" cm="1">
        <f t="array" ref="C790">INDEX(data!B:B,MATCH(1,(data!A:A=Endirim!A790)*(data!C:C=Endirim!B790),0))</f>
        <v>cam05</v>
      </c>
      <c r="D790" s="9">
        <f>VLOOKUP(C790,campaign!$A$2:$D$18,4,FALSE)</f>
        <v>22</v>
      </c>
      <c r="E790" s="9">
        <f>_xlfn.MAXIFS(data!G:G,data!A:A,Endirim!A790)</f>
        <v>22</v>
      </c>
      <c r="F790" s="9" t="str">
        <f>IF(E790=D790,"no discount",_xlfn.XLOOKUP(E790,campaign!$D$2:$D$18,campaign!$B$2:$B$18))</f>
        <v>no discount</v>
      </c>
    </row>
    <row r="791" spans="1:6" x14ac:dyDescent="0.3">
      <c r="A791" s="9" t="str">
        <f>customer!A791</f>
        <v>C0790</v>
      </c>
      <c r="B791" s="10">
        <f>_xlfn.MAXIFS(data!C:C,data!A:A,Endirim!A791)</f>
        <v>44671</v>
      </c>
      <c r="C791" s="9" t="str" cm="1">
        <f t="array" ref="C791">INDEX(data!B:B,MATCH(1,(data!A:A=Endirim!A791)*(data!C:C=Endirim!B791),0))</f>
        <v>cam02</v>
      </c>
      <c r="D791" s="9">
        <f>VLOOKUP(C791,campaign!$A$2:$D$18,4,FALSE)</f>
        <v>26</v>
      </c>
      <c r="E791" s="9">
        <f>_xlfn.MAXIFS(data!G:G,data!A:A,Endirim!A791)</f>
        <v>26</v>
      </c>
      <c r="F791" s="9" t="str">
        <f>IF(E791=D791,"no discount",_xlfn.XLOOKUP(E791,campaign!$D$2:$D$18,campaign!$B$2:$B$18))</f>
        <v>no discount</v>
      </c>
    </row>
    <row r="792" spans="1:6" x14ac:dyDescent="0.3">
      <c r="A792" s="9" t="str">
        <f>customer!A792</f>
        <v>C0791</v>
      </c>
      <c r="B792" s="10">
        <f>_xlfn.MAXIFS(data!C:C,data!A:A,Endirim!A792)</f>
        <v>44697</v>
      </c>
      <c r="C792" s="9" t="str" cm="1">
        <f t="array" ref="C792">INDEX(data!B:B,MATCH(1,(data!A:A=Endirim!A792)*(data!C:C=Endirim!B792),0))</f>
        <v>cam06</v>
      </c>
      <c r="D792" s="9">
        <f>VLOOKUP(C792,campaign!$A$2:$D$18,4,FALSE)</f>
        <v>13</v>
      </c>
      <c r="E792" s="9">
        <f>_xlfn.MAXIFS(data!G:G,data!A:A,Endirim!A792)</f>
        <v>25</v>
      </c>
      <c r="F792" s="9" t="str">
        <f>IF(E792=D792,"no discount",_xlfn.XLOOKUP(E792,campaign!$D$2:$D$18,campaign!$B$2:$B$18))</f>
        <v>BuysViaMailOrder</v>
      </c>
    </row>
    <row r="793" spans="1:6" x14ac:dyDescent="0.3">
      <c r="A793" s="9" t="str">
        <f>customer!A793</f>
        <v>C0792</v>
      </c>
      <c r="B793" s="10">
        <f>_xlfn.MAXIFS(data!C:C,data!A:A,Endirim!A793)</f>
        <v>44881</v>
      </c>
      <c r="C793" s="9" t="str" cm="1">
        <f t="array" ref="C793">INDEX(data!B:B,MATCH(1,(data!A:A=Endirim!A793)*(data!C:C=Endirim!B793),0))</f>
        <v>cam17</v>
      </c>
      <c r="D793" s="9">
        <f>VLOOKUP(C793,campaign!$A$2:$D$18,4,FALSE)</f>
        <v>29</v>
      </c>
      <c r="E793" s="9">
        <f>_xlfn.MAXIFS(data!G:G,data!A:A,Endirim!A793)</f>
        <v>29</v>
      </c>
      <c r="F793" s="9" t="str">
        <f>IF(E793=D793,"no discount",_xlfn.XLOOKUP(E793,campaign!$D$2:$D$18,campaign!$B$2:$B$18))</f>
        <v>no discount</v>
      </c>
    </row>
    <row r="794" spans="1:6" x14ac:dyDescent="0.3">
      <c r="A794" s="9" t="str">
        <f>customer!A794</f>
        <v>C0793</v>
      </c>
      <c r="B794" s="10">
        <f>_xlfn.MAXIFS(data!C:C,data!A:A,Endirim!A794)</f>
        <v>45035</v>
      </c>
      <c r="C794" s="9" t="str" cm="1">
        <f t="array" ref="C794">INDEX(data!B:B,MATCH(1,(data!A:A=Endirim!A794)*(data!C:C=Endirim!B794),0))</f>
        <v>cam03</v>
      </c>
      <c r="D794" s="9">
        <f>VLOOKUP(C794,campaign!$A$2:$D$18,4,FALSE)</f>
        <v>62</v>
      </c>
      <c r="E794" s="9">
        <f>_xlfn.MAXIFS(data!G:G,data!A:A,Endirim!A794)</f>
        <v>75</v>
      </c>
      <c r="F794" s="9" t="str">
        <f>IF(E794=D794,"no discount",_xlfn.XLOOKUP(E794,campaign!$D$2:$D$18,campaign!$B$2:$B$18))</f>
        <v>OptOutMailings</v>
      </c>
    </row>
    <row r="795" spans="1:6" x14ac:dyDescent="0.3">
      <c r="A795" s="9" t="str">
        <f>customer!A795</f>
        <v>C0794</v>
      </c>
      <c r="B795" s="10">
        <f>_xlfn.MAXIFS(data!C:C,data!A:A,Endirim!A795)</f>
        <v>45018</v>
      </c>
      <c r="C795" s="9" t="str" cm="1">
        <f t="array" ref="C795">INDEX(data!B:B,MATCH(1,(data!A:A=Endirim!A795)*(data!C:C=Endirim!B795),0))</f>
        <v>cam16</v>
      </c>
      <c r="D795" s="9">
        <f>VLOOKUP(C795,campaign!$A$2:$D$18,4,FALSE)</f>
        <v>16</v>
      </c>
      <c r="E795" s="9">
        <f>_xlfn.MAXIFS(data!G:G,data!A:A,Endirim!A795)</f>
        <v>62</v>
      </c>
      <c r="F795" s="9" t="str">
        <f>IF(E795=D795,"no discount",_xlfn.XLOOKUP(E795,campaign!$D$2:$D$18,campaign!$B$2:$B$18))</f>
        <v>HandsetWebCapable</v>
      </c>
    </row>
    <row r="796" spans="1:6" x14ac:dyDescent="0.3">
      <c r="A796" s="9" t="str">
        <f>customer!A796</f>
        <v>C0795</v>
      </c>
      <c r="B796" s="10">
        <f>_xlfn.MAXIFS(data!C:C,data!A:A,Endirim!A796)</f>
        <v>44930</v>
      </c>
      <c r="C796" s="9" t="str" cm="1">
        <f t="array" ref="C796">INDEX(data!B:B,MATCH(1,(data!A:A=Endirim!A796)*(data!C:C=Endirim!B796),0))</f>
        <v>cam03</v>
      </c>
      <c r="D796" s="9">
        <f>VLOOKUP(C796,campaign!$A$2:$D$18,4,FALSE)</f>
        <v>62</v>
      </c>
      <c r="E796" s="9">
        <f>_xlfn.MAXIFS(data!G:G,data!A:A,Endirim!A796)</f>
        <v>62</v>
      </c>
      <c r="F796" s="9" t="str">
        <f>IF(E796=D796,"no discount",_xlfn.XLOOKUP(E796,campaign!$D$2:$D$18,campaign!$B$2:$B$18))</f>
        <v>no discount</v>
      </c>
    </row>
    <row r="797" spans="1:6" x14ac:dyDescent="0.3">
      <c r="A797" s="9" t="str">
        <f>customer!A797</f>
        <v>C0796</v>
      </c>
      <c r="B797" s="10">
        <f>_xlfn.MAXIFS(data!C:C,data!A:A,Endirim!A797)</f>
        <v>45007</v>
      </c>
      <c r="C797" s="9" t="str" cm="1">
        <f t="array" ref="C797">INDEX(data!B:B,MATCH(1,(data!A:A=Endirim!A797)*(data!C:C=Endirim!B797),0))</f>
        <v>cam07</v>
      </c>
      <c r="D797" s="9">
        <f>VLOOKUP(C797,campaign!$A$2:$D$18,4,FALSE)</f>
        <v>25</v>
      </c>
      <c r="E797" s="9">
        <f>_xlfn.MAXIFS(data!G:G,data!A:A,Endirim!A797)</f>
        <v>25</v>
      </c>
      <c r="F797" s="9" t="str">
        <f>IF(E797=D797,"no discount",_xlfn.XLOOKUP(E797,campaign!$D$2:$D$18,campaign!$B$2:$B$18))</f>
        <v>no discount</v>
      </c>
    </row>
    <row r="798" spans="1:6" x14ac:dyDescent="0.3">
      <c r="A798" s="9" t="str">
        <f>customer!A798</f>
        <v>C0797</v>
      </c>
      <c r="B798" s="10">
        <f>_xlfn.MAXIFS(data!C:C,data!A:A,Endirim!A798)</f>
        <v>44688</v>
      </c>
      <c r="C798" s="9" t="str" cm="1">
        <f t="array" ref="C798">INDEX(data!B:B,MATCH(1,(data!A:A=Endirim!A798)*(data!C:C=Endirim!B798),0))</f>
        <v>cam02</v>
      </c>
      <c r="D798" s="9">
        <f>VLOOKUP(C798,campaign!$A$2:$D$18,4,FALSE)</f>
        <v>26</v>
      </c>
      <c r="E798" s="9">
        <f>_xlfn.MAXIFS(data!G:G,data!A:A,Endirim!A798)</f>
        <v>75</v>
      </c>
      <c r="F798" s="9" t="str">
        <f>IF(E798=D798,"no discount",_xlfn.XLOOKUP(E798,campaign!$D$2:$D$18,campaign!$B$2:$B$18))</f>
        <v>OptOutMailings</v>
      </c>
    </row>
    <row r="799" spans="1:6" x14ac:dyDescent="0.3">
      <c r="A799" s="9" t="str">
        <f>customer!A799</f>
        <v>C0798</v>
      </c>
      <c r="B799" s="10">
        <f>_xlfn.MAXIFS(data!C:C,data!A:A,Endirim!A799)</f>
        <v>44949</v>
      </c>
      <c r="C799" s="9" t="str" cm="1">
        <f t="array" ref="C799">INDEX(data!B:B,MATCH(1,(data!A:A=Endirim!A799)*(data!C:C=Endirim!B799),0))</f>
        <v>cam07</v>
      </c>
      <c r="D799" s="9">
        <f>VLOOKUP(C799,campaign!$A$2:$D$18,4,FALSE)</f>
        <v>25</v>
      </c>
      <c r="E799" s="9">
        <f>_xlfn.MAXIFS(data!G:G,data!A:A,Endirim!A799)</f>
        <v>65</v>
      </c>
      <c r="F799" s="9" t="str">
        <f>IF(E799=D799,"no discount",_xlfn.XLOOKUP(E799,campaign!$D$2:$D$18,campaign!$B$2:$B$18))</f>
        <v>HasCreditCard</v>
      </c>
    </row>
    <row r="800" spans="1:6" x14ac:dyDescent="0.3">
      <c r="A800" s="9" t="str">
        <f>customer!A800</f>
        <v>C0799</v>
      </c>
      <c r="B800" s="10">
        <f>_xlfn.MAXIFS(data!C:C,data!A:A,Endirim!A800)</f>
        <v>44825</v>
      </c>
      <c r="C800" s="9" t="str" cm="1">
        <f t="array" ref="C800">INDEX(data!B:B,MATCH(1,(data!A:A=Endirim!A800)*(data!C:C=Endirim!B800),0))</f>
        <v>cam05</v>
      </c>
      <c r="D800" s="9">
        <f>VLOOKUP(C800,campaign!$A$2:$D$18,4,FALSE)</f>
        <v>22</v>
      </c>
      <c r="E800" s="9">
        <f>_xlfn.MAXIFS(data!G:G,data!A:A,Endirim!A800)</f>
        <v>22</v>
      </c>
      <c r="F800" s="9" t="str">
        <f>IF(E800=D800,"no discount",_xlfn.XLOOKUP(E800,campaign!$D$2:$D$18,campaign!$B$2:$B$18))</f>
        <v>no discount</v>
      </c>
    </row>
    <row r="801" spans="1:6" x14ac:dyDescent="0.3">
      <c r="A801" s="9" t="str">
        <f>customer!A801</f>
        <v>C0800</v>
      </c>
      <c r="B801" s="10">
        <f>_xlfn.MAXIFS(data!C:C,data!A:A,Endirim!A801)</f>
        <v>44725</v>
      </c>
      <c r="C801" s="9" t="str" cm="1">
        <f t="array" ref="C801">INDEX(data!B:B,MATCH(1,(data!A:A=Endirim!A801)*(data!C:C=Endirim!B801),0))</f>
        <v>cam14</v>
      </c>
      <c r="D801" s="9">
        <f>VLOOKUP(C801,campaign!$A$2:$D$18,4,FALSE)</f>
        <v>28</v>
      </c>
      <c r="E801" s="9">
        <f>_xlfn.MAXIFS(data!G:G,data!A:A,Endirim!A801)</f>
        <v>28</v>
      </c>
      <c r="F801" s="9" t="str">
        <f>IF(E801=D801,"no discount",_xlfn.XLOOKUP(E801,campaign!$D$2:$D$18,campaign!$B$2:$B$18))</f>
        <v>no discount</v>
      </c>
    </row>
    <row r="802" spans="1:6" x14ac:dyDescent="0.3">
      <c r="A802" s="9" t="str">
        <f>customer!A802</f>
        <v>C0801</v>
      </c>
      <c r="B802" s="10">
        <f>_xlfn.MAXIFS(data!C:C,data!A:A,Endirim!A802)</f>
        <v>45022</v>
      </c>
      <c r="C802" s="9" t="str" cm="1">
        <f t="array" ref="C802">INDEX(data!B:B,MATCH(1,(data!A:A=Endirim!A802)*(data!C:C=Endirim!B802),0))</f>
        <v>cam15</v>
      </c>
      <c r="D802" s="9">
        <f>VLOOKUP(C802,campaign!$A$2:$D$18,4,FALSE)</f>
        <v>14</v>
      </c>
      <c r="E802" s="9">
        <f>_xlfn.MAXIFS(data!G:G,data!A:A,Endirim!A802)</f>
        <v>14</v>
      </c>
      <c r="F802" s="9" t="str">
        <f>IF(E802=D802,"no discount",_xlfn.XLOOKUP(E802,campaign!$D$2:$D$18,campaign!$B$2:$B$18))</f>
        <v>no discount</v>
      </c>
    </row>
    <row r="803" spans="1:6" x14ac:dyDescent="0.3">
      <c r="A803" s="9" t="str">
        <f>customer!A803</f>
        <v>C0802</v>
      </c>
      <c r="B803" s="10">
        <f>_xlfn.MAXIFS(data!C:C,data!A:A,Endirim!A803)</f>
        <v>44896</v>
      </c>
      <c r="C803" s="9" t="str" cm="1">
        <f t="array" ref="C803">INDEX(data!B:B,MATCH(1,(data!A:A=Endirim!A803)*(data!C:C=Endirim!B803),0))</f>
        <v>cam06</v>
      </c>
      <c r="D803" s="9">
        <f>VLOOKUP(C803,campaign!$A$2:$D$18,4,FALSE)</f>
        <v>13</v>
      </c>
      <c r="E803" s="9">
        <f>_xlfn.MAXIFS(data!G:G,data!A:A,Endirim!A803)</f>
        <v>13</v>
      </c>
      <c r="F803" s="9" t="str">
        <f>IF(E803=D803,"no discount",_xlfn.XLOOKUP(E803,campaign!$D$2:$D$18,campaign!$B$2:$B$18))</f>
        <v>no discount</v>
      </c>
    </row>
    <row r="804" spans="1:6" x14ac:dyDescent="0.3">
      <c r="A804" s="9" t="str">
        <f>customer!A804</f>
        <v>C0803</v>
      </c>
      <c r="B804" s="10">
        <f>_xlfn.MAXIFS(data!C:C,data!A:A,Endirim!A804)</f>
        <v>44821</v>
      </c>
      <c r="C804" s="9" t="str" cm="1">
        <f t="array" ref="C804">INDEX(data!B:B,MATCH(1,(data!A:A=Endirim!A804)*(data!C:C=Endirim!B804),0))</f>
        <v>cam09</v>
      </c>
      <c r="D804" s="9">
        <f>VLOOKUP(C804,campaign!$A$2:$D$18,4,FALSE)</f>
        <v>75</v>
      </c>
      <c r="E804" s="9">
        <f>_xlfn.MAXIFS(data!G:G,data!A:A,Endirim!A804)</f>
        <v>75</v>
      </c>
      <c r="F804" s="9" t="str">
        <f>IF(E804=D804,"no discount",_xlfn.XLOOKUP(E804,campaign!$D$2:$D$18,campaign!$B$2:$B$18))</f>
        <v>no discount</v>
      </c>
    </row>
    <row r="805" spans="1:6" x14ac:dyDescent="0.3">
      <c r="A805" s="9" t="str">
        <f>customer!A805</f>
        <v>C0804</v>
      </c>
      <c r="B805" s="10">
        <f>_xlfn.MAXIFS(data!C:C,data!A:A,Endirim!A805)</f>
        <v>44834</v>
      </c>
      <c r="C805" s="9" t="str" cm="1">
        <f t="array" ref="C805">INDEX(data!B:B,MATCH(1,(data!A:A=Endirim!A805)*(data!C:C=Endirim!B805),0))</f>
        <v>cam03</v>
      </c>
      <c r="D805" s="9">
        <f>VLOOKUP(C805,campaign!$A$2:$D$18,4,FALSE)</f>
        <v>62</v>
      </c>
      <c r="E805" s="9">
        <f>_xlfn.MAXIFS(data!G:G,data!A:A,Endirim!A805)</f>
        <v>62</v>
      </c>
      <c r="F805" s="9" t="str">
        <f>IF(E805=D805,"no discount",_xlfn.XLOOKUP(E805,campaign!$D$2:$D$18,campaign!$B$2:$B$18))</f>
        <v>no discount</v>
      </c>
    </row>
    <row r="806" spans="1:6" x14ac:dyDescent="0.3">
      <c r="A806" s="9" t="str">
        <f>customer!A806</f>
        <v>C0805</v>
      </c>
      <c r="B806" s="10">
        <f>_xlfn.MAXIFS(data!C:C,data!A:A,Endirim!A806)</f>
        <v>44924</v>
      </c>
      <c r="C806" s="9" t="str" cm="1">
        <f t="array" ref="C806">INDEX(data!B:B,MATCH(1,(data!A:A=Endirim!A806)*(data!C:C=Endirim!B806),0))</f>
        <v>cam16</v>
      </c>
      <c r="D806" s="9">
        <f>VLOOKUP(C806,campaign!$A$2:$D$18,4,FALSE)</f>
        <v>16</v>
      </c>
      <c r="E806" s="9">
        <f>_xlfn.MAXIFS(data!G:G,data!A:A,Endirim!A806)</f>
        <v>16</v>
      </c>
      <c r="F806" s="9" t="str">
        <f>IF(E806=D806,"no discount",_xlfn.XLOOKUP(E806,campaign!$D$2:$D$18,campaign!$B$2:$B$18))</f>
        <v>no discount</v>
      </c>
    </row>
    <row r="807" spans="1:6" x14ac:dyDescent="0.3">
      <c r="A807" s="9" t="str">
        <f>customer!A807</f>
        <v>C0806</v>
      </c>
      <c r="B807" s="10">
        <f>_xlfn.MAXIFS(data!C:C,data!A:A,Endirim!A807)</f>
        <v>44781</v>
      </c>
      <c r="C807" s="9" t="str" cm="1">
        <f t="array" ref="C807">INDEX(data!B:B,MATCH(1,(data!A:A=Endirim!A807)*(data!C:C=Endirim!B807),0))</f>
        <v>cam06</v>
      </c>
      <c r="D807" s="9">
        <f>VLOOKUP(C807,campaign!$A$2:$D$18,4,FALSE)</f>
        <v>13</v>
      </c>
      <c r="E807" s="9">
        <f>_xlfn.MAXIFS(data!G:G,data!A:A,Endirim!A807)</f>
        <v>26</v>
      </c>
      <c r="F807" s="9" t="str">
        <f>IF(E807=D807,"no discount",_xlfn.XLOOKUP(E807,campaign!$D$2:$D$18,campaign!$B$2:$B$18))</f>
        <v>HandsetRefurbished</v>
      </c>
    </row>
    <row r="808" spans="1:6" x14ac:dyDescent="0.3">
      <c r="A808" s="9" t="str">
        <f>customer!A808</f>
        <v>C0807</v>
      </c>
      <c r="B808" s="10">
        <f>_xlfn.MAXIFS(data!C:C,data!A:A,Endirim!A808)</f>
        <v>44905</v>
      </c>
      <c r="C808" s="9" t="str" cm="1">
        <f t="array" ref="C808">INDEX(data!B:B,MATCH(1,(data!A:A=Endirim!A808)*(data!C:C=Endirim!B808),0))</f>
        <v>cam15</v>
      </c>
      <c r="D808" s="9">
        <f>VLOOKUP(C808,campaign!$A$2:$D$18,4,FALSE)</f>
        <v>14</v>
      </c>
      <c r="E808" s="9">
        <f>_xlfn.MAXIFS(data!G:G,data!A:A,Endirim!A808)</f>
        <v>14</v>
      </c>
      <c r="F808" s="9" t="str">
        <f>IF(E808=D808,"no discount",_xlfn.XLOOKUP(E808,campaign!$D$2:$D$18,campaign!$B$2:$B$18))</f>
        <v>no discount</v>
      </c>
    </row>
    <row r="809" spans="1:6" x14ac:dyDescent="0.3">
      <c r="A809" s="9" t="str">
        <f>customer!A809</f>
        <v>C0808</v>
      </c>
      <c r="B809" s="10">
        <f>_xlfn.MAXIFS(data!C:C,data!A:A,Endirim!A809)</f>
        <v>44877</v>
      </c>
      <c r="C809" s="9" t="str" cm="1">
        <f t="array" ref="C809">INDEX(data!B:B,MATCH(1,(data!A:A=Endirim!A809)*(data!C:C=Endirim!B809),0))</f>
        <v>cam14</v>
      </c>
      <c r="D809" s="9">
        <f>VLOOKUP(C809,campaign!$A$2:$D$18,4,FALSE)</f>
        <v>28</v>
      </c>
      <c r="E809" s="9">
        <f>_xlfn.MAXIFS(data!G:G,data!A:A,Endirim!A809)</f>
        <v>28</v>
      </c>
      <c r="F809" s="9" t="str">
        <f>IF(E809=D809,"no discount",_xlfn.XLOOKUP(E809,campaign!$D$2:$D$18,campaign!$B$2:$B$18))</f>
        <v>no discount</v>
      </c>
    </row>
    <row r="810" spans="1:6" x14ac:dyDescent="0.3">
      <c r="A810" s="9" t="str">
        <f>customer!A810</f>
        <v>C0809</v>
      </c>
      <c r="B810" s="10">
        <f>_xlfn.MAXIFS(data!C:C,data!A:A,Endirim!A810)</f>
        <v>0</v>
      </c>
      <c r="C810" s="9" t="e" cm="1">
        <f t="array" ref="C810">INDEX(data!B:B,MATCH(1,(data!A:A=Endirim!A810)*(data!C:C=Endirim!B810),0))</f>
        <v>#N/A</v>
      </c>
      <c r="D810" s="9" t="e">
        <f>VLOOKUP(C810,campaign!$A$2:$D$18,4,FALSE)</f>
        <v>#N/A</v>
      </c>
      <c r="E810" s="9">
        <f>_xlfn.MAXIFS(data!G:G,data!A:A,Endirim!A810)</f>
        <v>0</v>
      </c>
      <c r="F810" s="9" t="e">
        <f>IF(E810=D810,"no discount",_xlfn.XLOOKUP(E810,campaign!$D$2:$D$18,campaign!$B$2:$B$18))</f>
        <v>#N/A</v>
      </c>
    </row>
    <row r="811" spans="1:6" x14ac:dyDescent="0.3">
      <c r="A811" s="9" t="str">
        <f>customer!A811</f>
        <v>C0810</v>
      </c>
      <c r="B811" s="10">
        <f>_xlfn.MAXIFS(data!C:C,data!A:A,Endirim!A811)</f>
        <v>44749</v>
      </c>
      <c r="C811" s="9" t="str" cm="1">
        <f t="array" ref="C811">INDEX(data!B:B,MATCH(1,(data!A:A=Endirim!A811)*(data!C:C=Endirim!B811),0))</f>
        <v>cam15</v>
      </c>
      <c r="D811" s="9">
        <f>VLOOKUP(C811,campaign!$A$2:$D$18,4,FALSE)</f>
        <v>14</v>
      </c>
      <c r="E811" s="9">
        <f>_xlfn.MAXIFS(data!G:G,data!A:A,Endirim!A811)</f>
        <v>65</v>
      </c>
      <c r="F811" s="9" t="str">
        <f>IF(E811=D811,"no discount",_xlfn.XLOOKUP(E811,campaign!$D$2:$D$18,campaign!$B$2:$B$18))</f>
        <v>HasCreditCard</v>
      </c>
    </row>
    <row r="812" spans="1:6" x14ac:dyDescent="0.3">
      <c r="A812" s="9" t="str">
        <f>customer!A812</f>
        <v>C0811</v>
      </c>
      <c r="B812" s="10">
        <f>_xlfn.MAXIFS(data!C:C,data!A:A,Endirim!A812)</f>
        <v>44979</v>
      </c>
      <c r="C812" s="9" t="str" cm="1">
        <f t="array" ref="C812">INDEX(data!B:B,MATCH(1,(data!A:A=Endirim!A812)*(data!C:C=Endirim!B812),0))</f>
        <v>cam09</v>
      </c>
      <c r="D812" s="9">
        <f>VLOOKUP(C812,campaign!$A$2:$D$18,4,FALSE)</f>
        <v>75</v>
      </c>
      <c r="E812" s="9">
        <f>_xlfn.MAXIFS(data!G:G,data!A:A,Endirim!A812)</f>
        <v>75</v>
      </c>
      <c r="F812" s="9" t="str">
        <f>IF(E812=D812,"no discount",_xlfn.XLOOKUP(E812,campaign!$D$2:$D$18,campaign!$B$2:$B$18))</f>
        <v>no discount</v>
      </c>
    </row>
    <row r="813" spans="1:6" x14ac:dyDescent="0.3">
      <c r="A813" s="9" t="str">
        <f>customer!A813</f>
        <v>C0812</v>
      </c>
      <c r="B813" s="10">
        <f>_xlfn.MAXIFS(data!C:C,data!A:A,Endirim!A813)</f>
        <v>44703</v>
      </c>
      <c r="C813" s="9" t="str" cm="1">
        <f t="array" ref="C813">INDEX(data!B:B,MATCH(1,(data!A:A=Endirim!A813)*(data!C:C=Endirim!B813),0))</f>
        <v>cam01</v>
      </c>
      <c r="D813" s="9">
        <f>VLOOKUP(C813,campaign!$A$2:$D$18,4,FALSE)</f>
        <v>10</v>
      </c>
      <c r="E813" s="9">
        <f>_xlfn.MAXIFS(data!G:G,data!A:A,Endirim!A813)</f>
        <v>75</v>
      </c>
      <c r="F813" s="9" t="str">
        <f>IF(E813=D813,"no discount",_xlfn.XLOOKUP(E813,campaign!$D$2:$D$18,campaign!$B$2:$B$18))</f>
        <v>OptOutMailings</v>
      </c>
    </row>
    <row r="814" spans="1:6" x14ac:dyDescent="0.3">
      <c r="A814" s="9" t="str">
        <f>customer!A814</f>
        <v>C0813</v>
      </c>
      <c r="B814" s="10">
        <f>_xlfn.MAXIFS(data!C:C,data!A:A,Endirim!A814)</f>
        <v>44932</v>
      </c>
      <c r="C814" s="9" t="str" cm="1">
        <f t="array" ref="C814">INDEX(data!B:B,MATCH(1,(data!A:A=Endirim!A814)*(data!C:C=Endirim!B814),0))</f>
        <v>cam14</v>
      </c>
      <c r="D814" s="9">
        <f>VLOOKUP(C814,campaign!$A$2:$D$18,4,FALSE)</f>
        <v>28</v>
      </c>
      <c r="E814" s="9">
        <f>_xlfn.MAXIFS(data!G:G,data!A:A,Endirim!A814)</f>
        <v>62</v>
      </c>
      <c r="F814" s="9" t="str">
        <f>IF(E814=D814,"no discount",_xlfn.XLOOKUP(E814,campaign!$D$2:$D$18,campaign!$B$2:$B$18))</f>
        <v>HandsetWebCapable</v>
      </c>
    </row>
    <row r="815" spans="1:6" x14ac:dyDescent="0.3">
      <c r="A815" s="9" t="str">
        <f>customer!A815</f>
        <v>C0814</v>
      </c>
      <c r="B815" s="10">
        <f>_xlfn.MAXIFS(data!C:C,data!A:A,Endirim!A815)</f>
        <v>44931</v>
      </c>
      <c r="C815" s="9" t="str" cm="1">
        <f t="array" ref="C815">INDEX(data!B:B,MATCH(1,(data!A:A=Endirim!A815)*(data!C:C=Endirim!B815),0))</f>
        <v>cam01</v>
      </c>
      <c r="D815" s="9">
        <f>VLOOKUP(C815,campaign!$A$2:$D$18,4,FALSE)</f>
        <v>10</v>
      </c>
      <c r="E815" s="9">
        <f>_xlfn.MAXIFS(data!G:G,data!A:A,Endirim!A815)</f>
        <v>22</v>
      </c>
      <c r="F815" s="9" t="str">
        <f>IF(E815=D815,"no discount",_xlfn.XLOOKUP(E815,campaign!$D$2:$D$18,campaign!$B$2:$B$18))</f>
        <v>RVOwner</v>
      </c>
    </row>
    <row r="816" spans="1:6" x14ac:dyDescent="0.3">
      <c r="A816" s="9" t="str">
        <f>customer!A816</f>
        <v>C0815</v>
      </c>
      <c r="B816" s="10">
        <f>_xlfn.MAXIFS(data!C:C,data!A:A,Endirim!A816)</f>
        <v>45038</v>
      </c>
      <c r="C816" s="9" t="str" cm="1">
        <f t="array" ref="C816">INDEX(data!B:B,MATCH(1,(data!A:A=Endirim!A816)*(data!C:C=Endirim!B816),0))</f>
        <v>cam07</v>
      </c>
      <c r="D816" s="9">
        <f>VLOOKUP(C816,campaign!$A$2:$D$18,4,FALSE)</f>
        <v>25</v>
      </c>
      <c r="E816" s="9">
        <f>_xlfn.MAXIFS(data!G:G,data!A:A,Endirim!A816)</f>
        <v>25</v>
      </c>
      <c r="F816" s="9" t="str">
        <f>IF(E816=D816,"no discount",_xlfn.XLOOKUP(E816,campaign!$D$2:$D$18,campaign!$B$2:$B$18))</f>
        <v>no discount</v>
      </c>
    </row>
    <row r="817" spans="1:6" x14ac:dyDescent="0.3">
      <c r="A817" s="9" t="str">
        <f>customer!A817</f>
        <v>C0816</v>
      </c>
      <c r="B817" s="10">
        <f>_xlfn.MAXIFS(data!C:C,data!A:A,Endirim!A817)</f>
        <v>45039</v>
      </c>
      <c r="C817" s="9" t="str" cm="1">
        <f t="array" ref="C817">INDEX(data!B:B,MATCH(1,(data!A:A=Endirim!A817)*(data!C:C=Endirim!B817),0))</f>
        <v>cam04</v>
      </c>
      <c r="D817" s="9">
        <f>VLOOKUP(C817,campaign!$A$2:$D$18,4,FALSE)</f>
        <v>26</v>
      </c>
      <c r="E817" s="9">
        <f>_xlfn.MAXIFS(data!G:G,data!A:A,Endirim!A817)</f>
        <v>28</v>
      </c>
      <c r="F817" s="9" t="str">
        <f>IF(E817=D817,"no discount",_xlfn.XLOOKUP(E817,campaign!$D$2:$D$18,campaign!$B$2:$B$18))</f>
        <v>NotNewCellphoneUser</v>
      </c>
    </row>
    <row r="818" spans="1:6" x14ac:dyDescent="0.3">
      <c r="A818" s="9" t="str">
        <f>customer!A818</f>
        <v>C0817</v>
      </c>
      <c r="B818" s="10">
        <f>_xlfn.MAXIFS(data!C:C,data!A:A,Endirim!A818)</f>
        <v>44793</v>
      </c>
      <c r="C818" s="9" t="str" cm="1">
        <f t="array" ref="C818">INDEX(data!B:B,MATCH(1,(data!A:A=Endirim!A818)*(data!C:C=Endirim!B818),0))</f>
        <v>cam08</v>
      </c>
      <c r="D818" s="9">
        <f>VLOOKUP(C818,campaign!$A$2:$D$18,4,FALSE)</f>
        <v>27</v>
      </c>
      <c r="E818" s="9">
        <f>_xlfn.MAXIFS(data!G:G,data!A:A,Endirim!A818)</f>
        <v>27</v>
      </c>
      <c r="F818" s="9" t="str">
        <f>IF(E818=D818,"no discount",_xlfn.XLOOKUP(E818,campaign!$D$2:$D$18,campaign!$B$2:$B$18))</f>
        <v>no discount</v>
      </c>
    </row>
    <row r="819" spans="1:6" x14ac:dyDescent="0.3">
      <c r="A819" s="9" t="str">
        <f>customer!A819</f>
        <v>C0818</v>
      </c>
      <c r="B819" s="10">
        <f>_xlfn.MAXIFS(data!C:C,data!A:A,Endirim!A819)</f>
        <v>44721</v>
      </c>
      <c r="C819" s="9" t="str" cm="1">
        <f t="array" ref="C819">INDEX(data!B:B,MATCH(1,(data!A:A=Endirim!A819)*(data!C:C=Endirim!B819),0))</f>
        <v>cam05</v>
      </c>
      <c r="D819" s="9">
        <f>VLOOKUP(C819,campaign!$A$2:$D$18,4,FALSE)</f>
        <v>22</v>
      </c>
      <c r="E819" s="9">
        <f>_xlfn.MAXIFS(data!G:G,data!A:A,Endirim!A819)</f>
        <v>22</v>
      </c>
      <c r="F819" s="9" t="str">
        <f>IF(E819=D819,"no discount",_xlfn.XLOOKUP(E819,campaign!$D$2:$D$18,campaign!$B$2:$B$18))</f>
        <v>no discount</v>
      </c>
    </row>
    <row r="820" spans="1:6" x14ac:dyDescent="0.3">
      <c r="A820" s="9" t="str">
        <f>customer!A820</f>
        <v>C0819</v>
      </c>
      <c r="B820" s="10">
        <f>_xlfn.MAXIFS(data!C:C,data!A:A,Endirim!A820)</f>
        <v>44610</v>
      </c>
      <c r="C820" s="9" t="str" cm="1">
        <f t="array" ref="C820">INDEX(data!B:B,MATCH(1,(data!A:A=Endirim!A820)*(data!C:C=Endirim!B820),0))</f>
        <v>cam03</v>
      </c>
      <c r="D820" s="9">
        <f>VLOOKUP(C820,campaign!$A$2:$D$18,4,FALSE)</f>
        <v>62</v>
      </c>
      <c r="E820" s="9">
        <f>_xlfn.MAXIFS(data!G:G,data!A:A,Endirim!A820)</f>
        <v>66</v>
      </c>
      <c r="F820" s="9" t="str">
        <f>IF(E820=D820,"no discount",_xlfn.XLOOKUP(E820,campaign!$D$2:$D$18,campaign!$B$2:$B$18))</f>
        <v>NonUSTravel</v>
      </c>
    </row>
    <row r="821" spans="1:6" x14ac:dyDescent="0.3">
      <c r="A821" s="9" t="str">
        <f>customer!A821</f>
        <v>C0820</v>
      </c>
      <c r="B821" s="10">
        <f>_xlfn.MAXIFS(data!C:C,data!A:A,Endirim!A821)</f>
        <v>44986</v>
      </c>
      <c r="C821" s="9" t="str" cm="1">
        <f t="array" ref="C821">INDEX(data!B:B,MATCH(1,(data!A:A=Endirim!A821)*(data!C:C=Endirim!B821),0))</f>
        <v>cam06</v>
      </c>
      <c r="D821" s="9">
        <f>VLOOKUP(C821,campaign!$A$2:$D$18,4,FALSE)</f>
        <v>13</v>
      </c>
      <c r="E821" s="9">
        <f>_xlfn.MAXIFS(data!G:G,data!A:A,Endirim!A821)</f>
        <v>13</v>
      </c>
      <c r="F821" s="9" t="str">
        <f>IF(E821=D821,"no discount",_xlfn.XLOOKUP(E821,campaign!$D$2:$D$18,campaign!$B$2:$B$18))</f>
        <v>no discount</v>
      </c>
    </row>
    <row r="822" spans="1:6" x14ac:dyDescent="0.3">
      <c r="A822" s="9" t="str">
        <f>customer!A822</f>
        <v>C0821</v>
      </c>
      <c r="B822" s="10">
        <f>_xlfn.MAXIFS(data!C:C,data!A:A,Endirim!A822)</f>
        <v>44926</v>
      </c>
      <c r="C822" s="9" t="str" cm="1">
        <f t="array" ref="C822">INDEX(data!B:B,MATCH(1,(data!A:A=Endirim!A822)*(data!C:C=Endirim!B822),0))</f>
        <v>cam10</v>
      </c>
      <c r="D822" s="9">
        <f>VLOOKUP(C822,campaign!$A$2:$D$18,4,FALSE)</f>
        <v>66</v>
      </c>
      <c r="E822" s="9">
        <f>_xlfn.MAXIFS(data!G:G,data!A:A,Endirim!A822)</f>
        <v>66</v>
      </c>
      <c r="F822" s="9" t="str">
        <f>IF(E822=D822,"no discount",_xlfn.XLOOKUP(E822,campaign!$D$2:$D$18,campaign!$B$2:$B$18))</f>
        <v>no discount</v>
      </c>
    </row>
    <row r="823" spans="1:6" x14ac:dyDescent="0.3">
      <c r="A823" s="9" t="str">
        <f>customer!A823</f>
        <v>C0822</v>
      </c>
      <c r="B823" s="10">
        <f>_xlfn.MAXIFS(data!C:C,data!A:A,Endirim!A823)</f>
        <v>44837</v>
      </c>
      <c r="C823" s="9" t="str" cm="1">
        <f t="array" ref="C823">INDEX(data!B:B,MATCH(1,(data!A:A=Endirim!A823)*(data!C:C=Endirim!B823),0))</f>
        <v>cam07</v>
      </c>
      <c r="D823" s="9">
        <f>VLOOKUP(C823,campaign!$A$2:$D$18,4,FALSE)</f>
        <v>25</v>
      </c>
      <c r="E823" s="9">
        <f>_xlfn.MAXIFS(data!G:G,data!A:A,Endirim!A823)</f>
        <v>26</v>
      </c>
      <c r="F823" s="9" t="str">
        <f>IF(E823=D823,"no discount",_xlfn.XLOOKUP(E823,campaign!$D$2:$D$18,campaign!$B$2:$B$18))</f>
        <v>HandsetRefurbished</v>
      </c>
    </row>
    <row r="824" spans="1:6" x14ac:dyDescent="0.3">
      <c r="A824" s="9" t="str">
        <f>customer!A824</f>
        <v>C0823</v>
      </c>
      <c r="B824" s="10">
        <f>_xlfn.MAXIFS(data!C:C,data!A:A,Endirim!A824)</f>
        <v>44779</v>
      </c>
      <c r="C824" s="9" t="str" cm="1">
        <f t="array" ref="C824">INDEX(data!B:B,MATCH(1,(data!A:A=Endirim!A824)*(data!C:C=Endirim!B824),0))</f>
        <v>cam03</v>
      </c>
      <c r="D824" s="9">
        <f>VLOOKUP(C824,campaign!$A$2:$D$18,4,FALSE)</f>
        <v>62</v>
      </c>
      <c r="E824" s="9">
        <f>_xlfn.MAXIFS(data!G:G,data!A:A,Endirim!A824)</f>
        <v>62</v>
      </c>
      <c r="F824" s="9" t="str">
        <f>IF(E824=D824,"no discount",_xlfn.XLOOKUP(E824,campaign!$D$2:$D$18,campaign!$B$2:$B$18))</f>
        <v>no discount</v>
      </c>
    </row>
    <row r="825" spans="1:6" x14ac:dyDescent="0.3">
      <c r="A825" s="9" t="str">
        <f>customer!A825</f>
        <v>C0824</v>
      </c>
      <c r="B825" s="10">
        <f>_xlfn.MAXIFS(data!C:C,data!A:A,Endirim!A825)</f>
        <v>44791</v>
      </c>
      <c r="C825" s="9" t="str" cm="1">
        <f t="array" ref="C825">INDEX(data!B:B,MATCH(1,(data!A:A=Endirim!A825)*(data!C:C=Endirim!B825),0))</f>
        <v>cam13</v>
      </c>
      <c r="D825" s="9">
        <f>VLOOKUP(C825,campaign!$A$2:$D$18,4,FALSE)</f>
        <v>25</v>
      </c>
      <c r="E825" s="9">
        <f>_xlfn.MAXIFS(data!G:G,data!A:A,Endirim!A825)</f>
        <v>25</v>
      </c>
      <c r="F825" s="9" t="str">
        <f>IF(E825=D825,"no discount",_xlfn.XLOOKUP(E825,campaign!$D$2:$D$18,campaign!$B$2:$B$18))</f>
        <v>no discount</v>
      </c>
    </row>
    <row r="826" spans="1:6" x14ac:dyDescent="0.3">
      <c r="A826" s="9" t="str">
        <f>customer!A826</f>
        <v>C0825</v>
      </c>
      <c r="B826" s="10">
        <f>_xlfn.MAXIFS(data!C:C,data!A:A,Endirim!A826)</f>
        <v>44758</v>
      </c>
      <c r="C826" s="9" t="str" cm="1">
        <f t="array" ref="C826">INDEX(data!B:B,MATCH(1,(data!A:A=Endirim!A826)*(data!C:C=Endirim!B826),0))</f>
        <v>cam16</v>
      </c>
      <c r="D826" s="9">
        <f>VLOOKUP(C826,campaign!$A$2:$D$18,4,FALSE)</f>
        <v>16</v>
      </c>
      <c r="E826" s="9">
        <f>_xlfn.MAXIFS(data!G:G,data!A:A,Endirim!A826)</f>
        <v>26</v>
      </c>
      <c r="F826" s="9" t="str">
        <f>IF(E826=D826,"no discount",_xlfn.XLOOKUP(E826,campaign!$D$2:$D$18,campaign!$B$2:$B$18))</f>
        <v>HandsetRefurbished</v>
      </c>
    </row>
    <row r="827" spans="1:6" x14ac:dyDescent="0.3">
      <c r="A827" s="9" t="str">
        <f>customer!A827</f>
        <v>C0826</v>
      </c>
      <c r="B827" s="10">
        <f>_xlfn.MAXIFS(data!C:C,data!A:A,Endirim!A827)</f>
        <v>44752</v>
      </c>
      <c r="C827" s="9" t="str" cm="1">
        <f t="array" ref="C827">INDEX(data!B:B,MATCH(1,(data!A:A=Endirim!A827)*(data!C:C=Endirim!B827),0))</f>
        <v>cam04</v>
      </c>
      <c r="D827" s="9">
        <f>VLOOKUP(C827,campaign!$A$2:$D$18,4,FALSE)</f>
        <v>26</v>
      </c>
      <c r="E827" s="9">
        <f>_xlfn.MAXIFS(data!G:G,data!A:A,Endirim!A827)</f>
        <v>26</v>
      </c>
      <c r="F827" s="9" t="str">
        <f>IF(E827=D827,"no discount",_xlfn.XLOOKUP(E827,campaign!$D$2:$D$18,campaign!$B$2:$B$18))</f>
        <v>no discount</v>
      </c>
    </row>
    <row r="828" spans="1:6" x14ac:dyDescent="0.3">
      <c r="A828" s="9" t="str">
        <f>customer!A828</f>
        <v>C0827</v>
      </c>
      <c r="B828" s="10">
        <f>_xlfn.MAXIFS(data!C:C,data!A:A,Endirim!A828)</f>
        <v>44664</v>
      </c>
      <c r="C828" s="9" t="str" cm="1">
        <f t="array" ref="C828">INDEX(data!B:B,MATCH(1,(data!A:A=Endirim!A828)*(data!C:C=Endirim!B828),0))</f>
        <v>cam16</v>
      </c>
      <c r="D828" s="9">
        <f>VLOOKUP(C828,campaign!$A$2:$D$18,4,FALSE)</f>
        <v>16</v>
      </c>
      <c r="E828" s="9">
        <f>_xlfn.MAXIFS(data!G:G,data!A:A,Endirim!A828)</f>
        <v>25</v>
      </c>
      <c r="F828" s="9" t="str">
        <f>IF(E828=D828,"no discount",_xlfn.XLOOKUP(E828,campaign!$D$2:$D$18,campaign!$B$2:$B$18))</f>
        <v>BuysViaMailOrder</v>
      </c>
    </row>
    <row r="829" spans="1:6" x14ac:dyDescent="0.3">
      <c r="A829" s="9" t="str">
        <f>customer!A829</f>
        <v>C0828</v>
      </c>
      <c r="B829" s="10">
        <f>_xlfn.MAXIFS(data!C:C,data!A:A,Endirim!A829)</f>
        <v>44846</v>
      </c>
      <c r="C829" s="9" t="str" cm="1">
        <f t="array" ref="C829">INDEX(data!B:B,MATCH(1,(data!A:A=Endirim!A829)*(data!C:C=Endirim!B829),0))</f>
        <v>cam13</v>
      </c>
      <c r="D829" s="9">
        <f>VLOOKUP(C829,campaign!$A$2:$D$18,4,FALSE)</f>
        <v>25</v>
      </c>
      <c r="E829" s="9">
        <f>_xlfn.MAXIFS(data!G:G,data!A:A,Endirim!A829)</f>
        <v>25</v>
      </c>
      <c r="F829" s="9" t="str">
        <f>IF(E829=D829,"no discount",_xlfn.XLOOKUP(E829,campaign!$D$2:$D$18,campaign!$B$2:$B$18))</f>
        <v>no discount</v>
      </c>
    </row>
    <row r="830" spans="1:6" x14ac:dyDescent="0.3">
      <c r="A830" s="9" t="str">
        <f>customer!A830</f>
        <v>C0829</v>
      </c>
      <c r="B830" s="10">
        <f>_xlfn.MAXIFS(data!C:C,data!A:A,Endirim!A830)</f>
        <v>44999</v>
      </c>
      <c r="C830" s="9" t="str" cm="1">
        <f t="array" ref="C830">INDEX(data!B:B,MATCH(1,(data!A:A=Endirim!A830)*(data!C:C=Endirim!B830),0))</f>
        <v>cam08</v>
      </c>
      <c r="D830" s="9">
        <f>VLOOKUP(C830,campaign!$A$2:$D$18,4,FALSE)</f>
        <v>27</v>
      </c>
      <c r="E830" s="9">
        <f>_xlfn.MAXIFS(data!G:G,data!A:A,Endirim!A830)</f>
        <v>65</v>
      </c>
      <c r="F830" s="9" t="str">
        <f>IF(E830=D830,"no discount",_xlfn.XLOOKUP(E830,campaign!$D$2:$D$18,campaign!$B$2:$B$18))</f>
        <v>HasCreditCard</v>
      </c>
    </row>
    <row r="831" spans="1:6" x14ac:dyDescent="0.3">
      <c r="A831" s="9" t="str">
        <f>customer!A831</f>
        <v>C0830</v>
      </c>
      <c r="B831" s="10">
        <f>_xlfn.MAXIFS(data!C:C,data!A:A,Endirim!A831)</f>
        <v>44867</v>
      </c>
      <c r="C831" s="9" t="str" cm="1">
        <f t="array" ref="C831">INDEX(data!B:B,MATCH(1,(data!A:A=Endirim!A831)*(data!C:C=Endirim!B831),0))</f>
        <v>cam12</v>
      </c>
      <c r="D831" s="9">
        <f>VLOOKUP(C831,campaign!$A$2:$D$18,4,FALSE)</f>
        <v>65</v>
      </c>
      <c r="E831" s="9">
        <f>_xlfn.MAXIFS(data!G:G,data!A:A,Endirim!A831)</f>
        <v>65</v>
      </c>
      <c r="F831" s="9" t="str">
        <f>IF(E831=D831,"no discount",_xlfn.XLOOKUP(E831,campaign!$D$2:$D$18,campaign!$B$2:$B$18))</f>
        <v>no discount</v>
      </c>
    </row>
    <row r="832" spans="1:6" x14ac:dyDescent="0.3">
      <c r="A832" s="9" t="str">
        <f>customer!A832</f>
        <v>C0831</v>
      </c>
      <c r="B832" s="10">
        <f>_xlfn.MAXIFS(data!C:C,data!A:A,Endirim!A832)</f>
        <v>44955</v>
      </c>
      <c r="C832" s="9" t="str" cm="1">
        <f t="array" ref="C832">INDEX(data!B:B,MATCH(1,(data!A:A=Endirim!A832)*(data!C:C=Endirim!B832),0))</f>
        <v>cam13</v>
      </c>
      <c r="D832" s="9">
        <f>VLOOKUP(C832,campaign!$A$2:$D$18,4,FALSE)</f>
        <v>25</v>
      </c>
      <c r="E832" s="9">
        <f>_xlfn.MAXIFS(data!G:G,data!A:A,Endirim!A832)</f>
        <v>25</v>
      </c>
      <c r="F832" s="9" t="str">
        <f>IF(E832=D832,"no discount",_xlfn.XLOOKUP(E832,campaign!$D$2:$D$18,campaign!$B$2:$B$18))</f>
        <v>no discount</v>
      </c>
    </row>
    <row r="833" spans="1:6" x14ac:dyDescent="0.3">
      <c r="A833" s="9" t="str">
        <f>customer!A833</f>
        <v>C0832</v>
      </c>
      <c r="B833" s="10">
        <f>_xlfn.MAXIFS(data!C:C,data!A:A,Endirim!A833)</f>
        <v>44635</v>
      </c>
      <c r="C833" s="9" t="str" cm="1">
        <f t="array" ref="C833">INDEX(data!B:B,MATCH(1,(data!A:A=Endirim!A833)*(data!C:C=Endirim!B833),0))</f>
        <v>cam06</v>
      </c>
      <c r="D833" s="9">
        <f>VLOOKUP(C833,campaign!$A$2:$D$18,4,FALSE)</f>
        <v>13</v>
      </c>
      <c r="E833" s="9">
        <f>_xlfn.MAXIFS(data!G:G,data!A:A,Endirim!A833)</f>
        <v>62</v>
      </c>
      <c r="F833" s="9" t="str">
        <f>IF(E833=D833,"no discount",_xlfn.XLOOKUP(E833,campaign!$D$2:$D$18,campaign!$B$2:$B$18))</f>
        <v>HandsetWebCapable</v>
      </c>
    </row>
    <row r="834" spans="1:6" x14ac:dyDescent="0.3">
      <c r="A834" s="9" t="str">
        <f>customer!A834</f>
        <v>C0833</v>
      </c>
      <c r="B834" s="10">
        <f>_xlfn.MAXIFS(data!C:C,data!A:A,Endirim!A834)</f>
        <v>44989</v>
      </c>
      <c r="C834" s="9" t="str" cm="1">
        <f t="array" ref="C834">INDEX(data!B:B,MATCH(1,(data!A:A=Endirim!A834)*(data!C:C=Endirim!B834),0))</f>
        <v>cam02</v>
      </c>
      <c r="D834" s="9">
        <f>VLOOKUP(C834,campaign!$A$2:$D$18,4,FALSE)</f>
        <v>26</v>
      </c>
      <c r="E834" s="9">
        <f>_xlfn.MAXIFS(data!G:G,data!A:A,Endirim!A834)</f>
        <v>66</v>
      </c>
      <c r="F834" s="9" t="str">
        <f>IF(E834=D834,"no discount",_xlfn.XLOOKUP(E834,campaign!$D$2:$D$18,campaign!$B$2:$B$18))</f>
        <v>NonUSTravel</v>
      </c>
    </row>
    <row r="835" spans="1:6" x14ac:dyDescent="0.3">
      <c r="A835" s="9" t="str">
        <f>customer!A835</f>
        <v>C0834</v>
      </c>
      <c r="B835" s="10">
        <f>_xlfn.MAXIFS(data!C:C,data!A:A,Endirim!A835)</f>
        <v>44577</v>
      </c>
      <c r="C835" s="9" t="str" cm="1">
        <f t="array" ref="C835">INDEX(data!B:B,MATCH(1,(data!A:A=Endirim!A835)*(data!C:C=Endirim!B835),0))</f>
        <v>cam06</v>
      </c>
      <c r="D835" s="9">
        <f>VLOOKUP(C835,campaign!$A$2:$D$18,4,FALSE)</f>
        <v>13</v>
      </c>
      <c r="E835" s="9">
        <f>_xlfn.MAXIFS(data!G:G,data!A:A,Endirim!A835)</f>
        <v>13</v>
      </c>
      <c r="F835" s="9" t="str">
        <f>IF(E835=D835,"no discount",_xlfn.XLOOKUP(E835,campaign!$D$2:$D$18,campaign!$B$2:$B$18))</f>
        <v>no discount</v>
      </c>
    </row>
    <row r="836" spans="1:6" x14ac:dyDescent="0.3">
      <c r="A836" s="9" t="str">
        <f>customer!A836</f>
        <v>C0835</v>
      </c>
      <c r="B836" s="10">
        <f>_xlfn.MAXIFS(data!C:C,data!A:A,Endirim!A836)</f>
        <v>44853</v>
      </c>
      <c r="C836" s="9" t="str" cm="1">
        <f t="array" ref="C836">INDEX(data!B:B,MATCH(1,(data!A:A=Endirim!A836)*(data!C:C=Endirim!B836),0))</f>
        <v>cam03</v>
      </c>
      <c r="D836" s="9">
        <f>VLOOKUP(C836,campaign!$A$2:$D$18,4,FALSE)</f>
        <v>62</v>
      </c>
      <c r="E836" s="9">
        <f>_xlfn.MAXIFS(data!G:G,data!A:A,Endirim!A836)</f>
        <v>65</v>
      </c>
      <c r="F836" s="9" t="str">
        <f>IF(E836=D836,"no discount",_xlfn.XLOOKUP(E836,campaign!$D$2:$D$18,campaign!$B$2:$B$18))</f>
        <v>HasCreditCard</v>
      </c>
    </row>
    <row r="837" spans="1:6" x14ac:dyDescent="0.3">
      <c r="A837" s="9" t="str">
        <f>customer!A837</f>
        <v>C0836</v>
      </c>
      <c r="B837" s="10">
        <f>_xlfn.MAXIFS(data!C:C,data!A:A,Endirim!A837)</f>
        <v>44853</v>
      </c>
      <c r="C837" s="9" t="str" cm="1">
        <f t="array" ref="C837">INDEX(data!B:B,MATCH(1,(data!A:A=Endirim!A837)*(data!C:C=Endirim!B837),0))</f>
        <v>cam08</v>
      </c>
      <c r="D837" s="9">
        <f>VLOOKUP(C837,campaign!$A$2:$D$18,4,FALSE)</f>
        <v>27</v>
      </c>
      <c r="E837" s="9">
        <f>_xlfn.MAXIFS(data!G:G,data!A:A,Endirim!A837)</f>
        <v>62</v>
      </c>
      <c r="F837" s="9" t="str">
        <f>IF(E837=D837,"no discount",_xlfn.XLOOKUP(E837,campaign!$D$2:$D$18,campaign!$B$2:$B$18))</f>
        <v>HandsetWebCapable</v>
      </c>
    </row>
    <row r="838" spans="1:6" x14ac:dyDescent="0.3">
      <c r="A838" s="9" t="str">
        <f>customer!A838</f>
        <v>C0837</v>
      </c>
      <c r="B838" s="10">
        <f>_xlfn.MAXIFS(data!C:C,data!A:A,Endirim!A838)</f>
        <v>45015</v>
      </c>
      <c r="C838" s="9" t="str" cm="1">
        <f t="array" ref="C838">INDEX(data!B:B,MATCH(1,(data!A:A=Endirim!A838)*(data!C:C=Endirim!B838),0))</f>
        <v>cam06</v>
      </c>
      <c r="D838" s="9">
        <f>VLOOKUP(C838,campaign!$A$2:$D$18,4,FALSE)</f>
        <v>13</v>
      </c>
      <c r="E838" s="9">
        <f>_xlfn.MAXIFS(data!G:G,data!A:A,Endirim!A838)</f>
        <v>26</v>
      </c>
      <c r="F838" s="9" t="str">
        <f>IF(E838=D838,"no discount",_xlfn.XLOOKUP(E838,campaign!$D$2:$D$18,campaign!$B$2:$B$18))</f>
        <v>HandsetRefurbished</v>
      </c>
    </row>
    <row r="839" spans="1:6" x14ac:dyDescent="0.3">
      <c r="A839" s="9" t="str">
        <f>customer!A839</f>
        <v>C0838</v>
      </c>
      <c r="B839" s="10">
        <f>_xlfn.MAXIFS(data!C:C,data!A:A,Endirim!A839)</f>
        <v>44741</v>
      </c>
      <c r="C839" s="9" t="str" cm="1">
        <f t="array" ref="C839">INDEX(data!B:B,MATCH(1,(data!A:A=Endirim!A839)*(data!C:C=Endirim!B839),0))</f>
        <v>cam15</v>
      </c>
      <c r="D839" s="9">
        <f>VLOOKUP(C839,campaign!$A$2:$D$18,4,FALSE)</f>
        <v>14</v>
      </c>
      <c r="E839" s="9">
        <f>_xlfn.MAXIFS(data!G:G,data!A:A,Endirim!A839)</f>
        <v>26</v>
      </c>
      <c r="F839" s="9" t="str">
        <f>IF(E839=D839,"no discount",_xlfn.XLOOKUP(E839,campaign!$D$2:$D$18,campaign!$B$2:$B$18))</f>
        <v>HandsetRefurbished</v>
      </c>
    </row>
    <row r="840" spans="1:6" x14ac:dyDescent="0.3">
      <c r="A840" s="9" t="str">
        <f>customer!A840</f>
        <v>C0839</v>
      </c>
      <c r="B840" s="10">
        <f>_xlfn.MAXIFS(data!C:C,data!A:A,Endirim!A840)</f>
        <v>44950</v>
      </c>
      <c r="C840" s="9" t="str" cm="1">
        <f t="array" ref="C840">INDEX(data!B:B,MATCH(1,(data!A:A=Endirim!A840)*(data!C:C=Endirim!B840),0))</f>
        <v>cam02</v>
      </c>
      <c r="D840" s="9">
        <f>VLOOKUP(C840,campaign!$A$2:$D$18,4,FALSE)</f>
        <v>26</v>
      </c>
      <c r="E840" s="9">
        <f>_xlfn.MAXIFS(data!G:G,data!A:A,Endirim!A840)</f>
        <v>27</v>
      </c>
      <c r="F840" s="9" t="str">
        <f>IF(E840=D840,"no discount",_xlfn.XLOOKUP(E840,campaign!$D$2:$D$18,campaign!$B$2:$B$18))</f>
        <v>RespondsToMailOffers</v>
      </c>
    </row>
    <row r="841" spans="1:6" x14ac:dyDescent="0.3">
      <c r="A841" s="9" t="str">
        <f>customer!A841</f>
        <v>C0840</v>
      </c>
      <c r="B841" s="10">
        <f>_xlfn.MAXIFS(data!C:C,data!A:A,Endirim!A841)</f>
        <v>45018</v>
      </c>
      <c r="C841" s="9" t="str" cm="1">
        <f t="array" ref="C841">INDEX(data!B:B,MATCH(1,(data!A:A=Endirim!A841)*(data!C:C=Endirim!B841),0))</f>
        <v>cam03</v>
      </c>
      <c r="D841" s="9">
        <f>VLOOKUP(C841,campaign!$A$2:$D$18,4,FALSE)</f>
        <v>62</v>
      </c>
      <c r="E841" s="9">
        <f>_xlfn.MAXIFS(data!G:G,data!A:A,Endirim!A841)</f>
        <v>62</v>
      </c>
      <c r="F841" s="9" t="str">
        <f>IF(E841=D841,"no discount",_xlfn.XLOOKUP(E841,campaign!$D$2:$D$18,campaign!$B$2:$B$18))</f>
        <v>no discount</v>
      </c>
    </row>
    <row r="842" spans="1:6" x14ac:dyDescent="0.3">
      <c r="A842" s="9" t="str">
        <f>customer!A842</f>
        <v>C0841</v>
      </c>
      <c r="B842" s="10">
        <f>_xlfn.MAXIFS(data!C:C,data!A:A,Endirim!A842)</f>
        <v>44799</v>
      </c>
      <c r="C842" s="9" t="str" cm="1">
        <f t="array" ref="C842">INDEX(data!B:B,MATCH(1,(data!A:A=Endirim!A842)*(data!C:C=Endirim!B842),0))</f>
        <v>cam01</v>
      </c>
      <c r="D842" s="9">
        <f>VLOOKUP(C842,campaign!$A$2:$D$18,4,FALSE)</f>
        <v>10</v>
      </c>
      <c r="E842" s="9">
        <f>_xlfn.MAXIFS(data!G:G,data!A:A,Endirim!A842)</f>
        <v>10</v>
      </c>
      <c r="F842" s="9" t="str">
        <f>IF(E842=D842,"no discount",_xlfn.XLOOKUP(E842,campaign!$D$2:$D$18,campaign!$B$2:$B$18))</f>
        <v>no discount</v>
      </c>
    </row>
    <row r="843" spans="1:6" x14ac:dyDescent="0.3">
      <c r="A843" s="9" t="str">
        <f>customer!A843</f>
        <v>C0842</v>
      </c>
      <c r="B843" s="10">
        <f>_xlfn.MAXIFS(data!C:C,data!A:A,Endirim!A843)</f>
        <v>44928</v>
      </c>
      <c r="C843" s="9" t="str" cm="1">
        <f t="array" ref="C843">INDEX(data!B:B,MATCH(1,(data!A:A=Endirim!A843)*(data!C:C=Endirim!B843),0))</f>
        <v>cam02</v>
      </c>
      <c r="D843" s="9">
        <f>VLOOKUP(C843,campaign!$A$2:$D$18,4,FALSE)</f>
        <v>26</v>
      </c>
      <c r="E843" s="9">
        <f>_xlfn.MAXIFS(data!G:G,data!A:A,Endirim!A843)</f>
        <v>26</v>
      </c>
      <c r="F843" s="9" t="str">
        <f>IF(E843=D843,"no discount",_xlfn.XLOOKUP(E843,campaign!$D$2:$D$18,campaign!$B$2:$B$18))</f>
        <v>no discount</v>
      </c>
    </row>
    <row r="844" spans="1:6" x14ac:dyDescent="0.3">
      <c r="A844" s="9" t="str">
        <f>customer!A844</f>
        <v>C0843</v>
      </c>
      <c r="B844" s="10">
        <f>_xlfn.MAXIFS(data!C:C,data!A:A,Endirim!A844)</f>
        <v>44798</v>
      </c>
      <c r="C844" s="9" t="str" cm="1">
        <f t="array" ref="C844">INDEX(data!B:B,MATCH(1,(data!A:A=Endirim!A844)*(data!C:C=Endirim!B844),0))</f>
        <v>cam08</v>
      </c>
      <c r="D844" s="9">
        <f>VLOOKUP(C844,campaign!$A$2:$D$18,4,FALSE)</f>
        <v>27</v>
      </c>
      <c r="E844" s="9">
        <f>_xlfn.MAXIFS(data!G:G,data!A:A,Endirim!A844)</f>
        <v>27</v>
      </c>
      <c r="F844" s="9" t="str">
        <f>IF(E844=D844,"no discount",_xlfn.XLOOKUP(E844,campaign!$D$2:$D$18,campaign!$B$2:$B$18))</f>
        <v>no discount</v>
      </c>
    </row>
    <row r="845" spans="1:6" x14ac:dyDescent="0.3">
      <c r="A845" s="9" t="str">
        <f>customer!A845</f>
        <v>C0844</v>
      </c>
      <c r="B845" s="10">
        <f>_xlfn.MAXIFS(data!C:C,data!A:A,Endirim!A845)</f>
        <v>44807</v>
      </c>
      <c r="C845" s="9" t="str" cm="1">
        <f t="array" ref="C845">INDEX(data!B:B,MATCH(1,(data!A:A=Endirim!A845)*(data!C:C=Endirim!B845),0))</f>
        <v>cam16</v>
      </c>
      <c r="D845" s="9">
        <f>VLOOKUP(C845,campaign!$A$2:$D$18,4,FALSE)</f>
        <v>16</v>
      </c>
      <c r="E845" s="9">
        <f>_xlfn.MAXIFS(data!G:G,data!A:A,Endirim!A845)</f>
        <v>16</v>
      </c>
      <c r="F845" s="9" t="str">
        <f>IF(E845=D845,"no discount",_xlfn.XLOOKUP(E845,campaign!$D$2:$D$18,campaign!$B$2:$B$18))</f>
        <v>no discount</v>
      </c>
    </row>
    <row r="846" spans="1:6" x14ac:dyDescent="0.3">
      <c r="A846" s="9" t="str">
        <f>customer!A846</f>
        <v>C0845</v>
      </c>
      <c r="B846" s="10">
        <f>_xlfn.MAXIFS(data!C:C,data!A:A,Endirim!A846)</f>
        <v>44877</v>
      </c>
      <c r="C846" s="9" t="str" cm="1">
        <f t="array" ref="C846">INDEX(data!B:B,MATCH(1,(data!A:A=Endirim!A846)*(data!C:C=Endirim!B846),0))</f>
        <v>cam10</v>
      </c>
      <c r="D846" s="9">
        <f>VLOOKUP(C846,campaign!$A$2:$D$18,4,FALSE)</f>
        <v>66</v>
      </c>
      <c r="E846" s="9">
        <f>_xlfn.MAXIFS(data!G:G,data!A:A,Endirim!A846)</f>
        <v>66</v>
      </c>
      <c r="F846" s="9" t="str">
        <f>IF(E846=D846,"no discount",_xlfn.XLOOKUP(E846,campaign!$D$2:$D$18,campaign!$B$2:$B$18))</f>
        <v>no discount</v>
      </c>
    </row>
    <row r="847" spans="1:6" x14ac:dyDescent="0.3">
      <c r="A847" s="9" t="str">
        <f>customer!A847</f>
        <v>C0846</v>
      </c>
      <c r="B847" s="10">
        <f>_xlfn.MAXIFS(data!C:C,data!A:A,Endirim!A847)</f>
        <v>44827</v>
      </c>
      <c r="C847" s="9" t="str" cm="1">
        <f t="array" ref="C847">INDEX(data!B:B,MATCH(1,(data!A:A=Endirim!A847)*(data!C:C=Endirim!B847),0))</f>
        <v>cam12</v>
      </c>
      <c r="D847" s="9">
        <f>VLOOKUP(C847,campaign!$A$2:$D$18,4,FALSE)</f>
        <v>65</v>
      </c>
      <c r="E847" s="9">
        <f>_xlfn.MAXIFS(data!G:G,data!A:A,Endirim!A847)</f>
        <v>75</v>
      </c>
      <c r="F847" s="9" t="str">
        <f>IF(E847=D847,"no discount",_xlfn.XLOOKUP(E847,campaign!$D$2:$D$18,campaign!$B$2:$B$18))</f>
        <v>OptOutMailings</v>
      </c>
    </row>
    <row r="848" spans="1:6" x14ac:dyDescent="0.3">
      <c r="A848" s="9" t="str">
        <f>customer!A848</f>
        <v>C0847</v>
      </c>
      <c r="B848" s="10">
        <f>_xlfn.MAXIFS(data!C:C,data!A:A,Endirim!A848)</f>
        <v>44941</v>
      </c>
      <c r="C848" s="9" t="str" cm="1">
        <f t="array" ref="C848">INDEX(data!B:B,MATCH(1,(data!A:A=Endirim!A848)*(data!C:C=Endirim!B848),0))</f>
        <v>cam17</v>
      </c>
      <c r="D848" s="9">
        <f>VLOOKUP(C848,campaign!$A$2:$D$18,4,FALSE)</f>
        <v>29</v>
      </c>
      <c r="E848" s="9">
        <f>_xlfn.MAXIFS(data!G:G,data!A:A,Endirim!A848)</f>
        <v>29</v>
      </c>
      <c r="F848" s="9" t="str">
        <f>IF(E848=D848,"no discount",_xlfn.XLOOKUP(E848,campaign!$D$2:$D$18,campaign!$B$2:$B$18))</f>
        <v>no discount</v>
      </c>
    </row>
    <row r="849" spans="1:6" x14ac:dyDescent="0.3">
      <c r="A849" s="9" t="str">
        <f>customer!A849</f>
        <v>C0848</v>
      </c>
      <c r="B849" s="10">
        <f>_xlfn.MAXIFS(data!C:C,data!A:A,Endirim!A849)</f>
        <v>44838</v>
      </c>
      <c r="C849" s="9" t="str" cm="1">
        <f t="array" ref="C849">INDEX(data!B:B,MATCH(1,(data!A:A=Endirim!A849)*(data!C:C=Endirim!B849),0))</f>
        <v>cam08</v>
      </c>
      <c r="D849" s="9">
        <f>VLOOKUP(C849,campaign!$A$2:$D$18,4,FALSE)</f>
        <v>27</v>
      </c>
      <c r="E849" s="9">
        <f>_xlfn.MAXIFS(data!G:G,data!A:A,Endirim!A849)</f>
        <v>27</v>
      </c>
      <c r="F849" s="9" t="str">
        <f>IF(E849=D849,"no discount",_xlfn.XLOOKUP(E849,campaign!$D$2:$D$18,campaign!$B$2:$B$18))</f>
        <v>no discount</v>
      </c>
    </row>
    <row r="850" spans="1:6" x14ac:dyDescent="0.3">
      <c r="A850" s="9" t="str">
        <f>customer!A850</f>
        <v>C0849</v>
      </c>
      <c r="B850" s="10">
        <f>_xlfn.MAXIFS(data!C:C,data!A:A,Endirim!A850)</f>
        <v>44998</v>
      </c>
      <c r="C850" s="9" t="str" cm="1">
        <f t="array" ref="C850">INDEX(data!B:B,MATCH(1,(data!A:A=Endirim!A850)*(data!C:C=Endirim!B850),0))</f>
        <v>cam06</v>
      </c>
      <c r="D850" s="9">
        <f>VLOOKUP(C850,campaign!$A$2:$D$18,4,FALSE)</f>
        <v>13</v>
      </c>
      <c r="E850" s="9">
        <f>_xlfn.MAXIFS(data!G:G,data!A:A,Endirim!A850)</f>
        <v>28</v>
      </c>
      <c r="F850" s="9" t="str">
        <f>IF(E850=D850,"no discount",_xlfn.XLOOKUP(E850,campaign!$D$2:$D$18,campaign!$B$2:$B$18))</f>
        <v>NotNewCellphoneUser</v>
      </c>
    </row>
    <row r="851" spans="1:6" x14ac:dyDescent="0.3">
      <c r="A851" s="9" t="str">
        <f>customer!A851</f>
        <v>C0850</v>
      </c>
      <c r="B851" s="10">
        <f>_xlfn.MAXIFS(data!C:C,data!A:A,Endirim!A851)</f>
        <v>45005</v>
      </c>
      <c r="C851" s="9" t="str" cm="1">
        <f t="array" ref="C851">INDEX(data!B:B,MATCH(1,(data!A:A=Endirim!A851)*(data!C:C=Endirim!B851),0))</f>
        <v>cam10</v>
      </c>
      <c r="D851" s="9">
        <f>VLOOKUP(C851,campaign!$A$2:$D$18,4,FALSE)</f>
        <v>66</v>
      </c>
      <c r="E851" s="9">
        <f>_xlfn.MAXIFS(data!G:G,data!A:A,Endirim!A851)</f>
        <v>66</v>
      </c>
      <c r="F851" s="9" t="str">
        <f>IF(E851=D851,"no discount",_xlfn.XLOOKUP(E851,campaign!$D$2:$D$18,campaign!$B$2:$B$18))</f>
        <v>no discount</v>
      </c>
    </row>
    <row r="852" spans="1:6" x14ac:dyDescent="0.3">
      <c r="A852" s="9" t="str">
        <f>customer!A852</f>
        <v>C0851</v>
      </c>
      <c r="B852" s="10">
        <f>_xlfn.MAXIFS(data!C:C,data!A:A,Endirim!A852)</f>
        <v>44929</v>
      </c>
      <c r="C852" s="9" t="str" cm="1">
        <f t="array" ref="C852">INDEX(data!B:B,MATCH(1,(data!A:A=Endirim!A852)*(data!C:C=Endirim!B852),0))</f>
        <v>cam09</v>
      </c>
      <c r="D852" s="9">
        <f>VLOOKUP(C852,campaign!$A$2:$D$18,4,FALSE)</f>
        <v>75</v>
      </c>
      <c r="E852" s="9">
        <f>_xlfn.MAXIFS(data!G:G,data!A:A,Endirim!A852)</f>
        <v>75</v>
      </c>
      <c r="F852" s="9" t="str">
        <f>IF(E852=D852,"no discount",_xlfn.XLOOKUP(E852,campaign!$D$2:$D$18,campaign!$B$2:$B$18))</f>
        <v>no discount</v>
      </c>
    </row>
    <row r="853" spans="1:6" x14ac:dyDescent="0.3">
      <c r="A853" s="9" t="str">
        <f>customer!A853</f>
        <v>C0852</v>
      </c>
      <c r="B853" s="10">
        <f>_xlfn.MAXIFS(data!C:C,data!A:A,Endirim!A853)</f>
        <v>45036</v>
      </c>
      <c r="C853" s="9" t="str" cm="1">
        <f t="array" ref="C853">INDEX(data!B:B,MATCH(1,(data!A:A=Endirim!A853)*(data!C:C=Endirim!B853),0))</f>
        <v>cam17</v>
      </c>
      <c r="D853" s="9">
        <f>VLOOKUP(C853,campaign!$A$2:$D$18,4,FALSE)</f>
        <v>29</v>
      </c>
      <c r="E853" s="9">
        <f>_xlfn.MAXIFS(data!G:G,data!A:A,Endirim!A853)</f>
        <v>29</v>
      </c>
      <c r="F853" s="9" t="str">
        <f>IF(E853=D853,"no discount",_xlfn.XLOOKUP(E853,campaign!$D$2:$D$18,campaign!$B$2:$B$18))</f>
        <v>no discount</v>
      </c>
    </row>
    <row r="854" spans="1:6" x14ac:dyDescent="0.3">
      <c r="A854" s="9" t="str">
        <f>customer!A854</f>
        <v>C0853</v>
      </c>
      <c r="B854" s="10">
        <f>_xlfn.MAXIFS(data!C:C,data!A:A,Endirim!A854)</f>
        <v>44581</v>
      </c>
      <c r="C854" s="9" t="str" cm="1">
        <f t="array" ref="C854">INDEX(data!B:B,MATCH(1,(data!A:A=Endirim!A854)*(data!C:C=Endirim!B854),0))</f>
        <v>cam02</v>
      </c>
      <c r="D854" s="9">
        <f>VLOOKUP(C854,campaign!$A$2:$D$18,4,FALSE)</f>
        <v>26</v>
      </c>
      <c r="E854" s="9">
        <f>_xlfn.MAXIFS(data!G:G,data!A:A,Endirim!A854)</f>
        <v>26</v>
      </c>
      <c r="F854" s="9" t="str">
        <f>IF(E854=D854,"no discount",_xlfn.XLOOKUP(E854,campaign!$D$2:$D$18,campaign!$B$2:$B$18))</f>
        <v>no discount</v>
      </c>
    </row>
    <row r="855" spans="1:6" x14ac:dyDescent="0.3">
      <c r="A855" s="9" t="str">
        <f>customer!A855</f>
        <v>C0854</v>
      </c>
      <c r="B855" s="10">
        <f>_xlfn.MAXIFS(data!C:C,data!A:A,Endirim!A855)</f>
        <v>45025</v>
      </c>
      <c r="C855" s="9" t="str" cm="1">
        <f t="array" ref="C855">INDEX(data!B:B,MATCH(1,(data!A:A=Endirim!A855)*(data!C:C=Endirim!B855),0))</f>
        <v>cam17</v>
      </c>
      <c r="D855" s="9">
        <f>VLOOKUP(C855,campaign!$A$2:$D$18,4,FALSE)</f>
        <v>29</v>
      </c>
      <c r="E855" s="9">
        <f>_xlfn.MAXIFS(data!G:G,data!A:A,Endirim!A855)</f>
        <v>29</v>
      </c>
      <c r="F855" s="9" t="str">
        <f>IF(E855=D855,"no discount",_xlfn.XLOOKUP(E855,campaign!$D$2:$D$18,campaign!$B$2:$B$18))</f>
        <v>no discount</v>
      </c>
    </row>
    <row r="856" spans="1:6" x14ac:dyDescent="0.3">
      <c r="A856" s="9" t="str">
        <f>customer!A856</f>
        <v>C0855</v>
      </c>
      <c r="B856" s="10">
        <f>_xlfn.MAXIFS(data!C:C,data!A:A,Endirim!A856)</f>
        <v>44632</v>
      </c>
      <c r="C856" s="9" t="str" cm="1">
        <f t="array" ref="C856">INDEX(data!B:B,MATCH(1,(data!A:A=Endirim!A856)*(data!C:C=Endirim!B856),0))</f>
        <v>cam16</v>
      </c>
      <c r="D856" s="9">
        <f>VLOOKUP(C856,campaign!$A$2:$D$18,4,FALSE)</f>
        <v>16</v>
      </c>
      <c r="E856" s="9">
        <f>_xlfn.MAXIFS(data!G:G,data!A:A,Endirim!A856)</f>
        <v>65</v>
      </c>
      <c r="F856" s="9" t="str">
        <f>IF(E856=D856,"no discount",_xlfn.XLOOKUP(E856,campaign!$D$2:$D$18,campaign!$B$2:$B$18))</f>
        <v>HasCreditCard</v>
      </c>
    </row>
    <row r="857" spans="1:6" x14ac:dyDescent="0.3">
      <c r="A857" s="9" t="str">
        <f>customer!A857</f>
        <v>C0856</v>
      </c>
      <c r="B857" s="10">
        <f>_xlfn.MAXIFS(data!C:C,data!A:A,Endirim!A857)</f>
        <v>44998</v>
      </c>
      <c r="C857" s="9" t="str" cm="1">
        <f t="array" ref="C857">INDEX(data!B:B,MATCH(1,(data!A:A=Endirim!A857)*(data!C:C=Endirim!B857),0))</f>
        <v>cam10</v>
      </c>
      <c r="D857" s="9">
        <f>VLOOKUP(C857,campaign!$A$2:$D$18,4,FALSE)</f>
        <v>66</v>
      </c>
      <c r="E857" s="9">
        <f>_xlfn.MAXIFS(data!G:G,data!A:A,Endirim!A857)</f>
        <v>66</v>
      </c>
      <c r="F857" s="9" t="str">
        <f>IF(E857=D857,"no discount",_xlfn.XLOOKUP(E857,campaign!$D$2:$D$18,campaign!$B$2:$B$18))</f>
        <v>no discount</v>
      </c>
    </row>
    <row r="858" spans="1:6" x14ac:dyDescent="0.3">
      <c r="A858" s="9" t="str">
        <f>customer!A858</f>
        <v>C0857</v>
      </c>
      <c r="B858" s="10">
        <f>_xlfn.MAXIFS(data!C:C,data!A:A,Endirim!A858)</f>
        <v>44647</v>
      </c>
      <c r="C858" s="9" t="str" cm="1">
        <f t="array" ref="C858">INDEX(data!B:B,MATCH(1,(data!A:A=Endirim!A858)*(data!C:C=Endirim!B858),0))</f>
        <v>cam07</v>
      </c>
      <c r="D858" s="9">
        <f>VLOOKUP(C858,campaign!$A$2:$D$18,4,FALSE)</f>
        <v>25</v>
      </c>
      <c r="E858" s="9">
        <f>_xlfn.MAXIFS(data!G:G,data!A:A,Endirim!A858)</f>
        <v>62</v>
      </c>
      <c r="F858" s="9" t="str">
        <f>IF(E858=D858,"no discount",_xlfn.XLOOKUP(E858,campaign!$D$2:$D$18,campaign!$B$2:$B$18))</f>
        <v>HandsetWebCapable</v>
      </c>
    </row>
    <row r="859" spans="1:6" x14ac:dyDescent="0.3">
      <c r="A859" s="9" t="str">
        <f>customer!A859</f>
        <v>C0858</v>
      </c>
      <c r="B859" s="10">
        <f>_xlfn.MAXIFS(data!C:C,data!A:A,Endirim!A859)</f>
        <v>0</v>
      </c>
      <c r="C859" s="9" t="e" cm="1">
        <f t="array" ref="C859">INDEX(data!B:B,MATCH(1,(data!A:A=Endirim!A859)*(data!C:C=Endirim!B859),0))</f>
        <v>#N/A</v>
      </c>
      <c r="D859" s="9" t="e">
        <f>VLOOKUP(C859,campaign!$A$2:$D$18,4,FALSE)</f>
        <v>#N/A</v>
      </c>
      <c r="E859" s="9">
        <f>_xlfn.MAXIFS(data!G:G,data!A:A,Endirim!A859)</f>
        <v>0</v>
      </c>
      <c r="F859" s="9" t="e">
        <f>IF(E859=D859,"no discount",_xlfn.XLOOKUP(E859,campaign!$D$2:$D$18,campaign!$B$2:$B$18))</f>
        <v>#N/A</v>
      </c>
    </row>
    <row r="860" spans="1:6" x14ac:dyDescent="0.3">
      <c r="A860" s="9" t="str">
        <f>customer!A860</f>
        <v>C0859</v>
      </c>
      <c r="B860" s="10">
        <f>_xlfn.MAXIFS(data!C:C,data!A:A,Endirim!A860)</f>
        <v>45020</v>
      </c>
      <c r="C860" s="9" t="str" cm="1">
        <f t="array" ref="C860">INDEX(data!B:B,MATCH(1,(data!A:A=Endirim!A860)*(data!C:C=Endirim!B860),0))</f>
        <v>cam08</v>
      </c>
      <c r="D860" s="9">
        <f>VLOOKUP(C860,campaign!$A$2:$D$18,4,FALSE)</f>
        <v>27</v>
      </c>
      <c r="E860" s="9">
        <f>_xlfn.MAXIFS(data!G:G,data!A:A,Endirim!A860)</f>
        <v>65</v>
      </c>
      <c r="F860" s="9" t="str">
        <f>IF(E860=D860,"no discount",_xlfn.XLOOKUP(E860,campaign!$D$2:$D$18,campaign!$B$2:$B$18))</f>
        <v>HasCreditCard</v>
      </c>
    </row>
    <row r="861" spans="1:6" x14ac:dyDescent="0.3">
      <c r="A861" s="9" t="str">
        <f>customer!A861</f>
        <v>C0860</v>
      </c>
      <c r="B861" s="10">
        <f>_xlfn.MAXIFS(data!C:C,data!A:A,Endirim!A861)</f>
        <v>45006</v>
      </c>
      <c r="C861" s="9" t="str" cm="1">
        <f t="array" ref="C861">INDEX(data!B:B,MATCH(1,(data!A:A=Endirim!A861)*(data!C:C=Endirim!B861),0))</f>
        <v>cam14</v>
      </c>
      <c r="D861" s="9">
        <f>VLOOKUP(C861,campaign!$A$2:$D$18,4,FALSE)</f>
        <v>28</v>
      </c>
      <c r="E861" s="9">
        <f>_xlfn.MAXIFS(data!G:G,data!A:A,Endirim!A861)</f>
        <v>75</v>
      </c>
      <c r="F861" s="9" t="str">
        <f>IF(E861=D861,"no discount",_xlfn.XLOOKUP(E861,campaign!$D$2:$D$18,campaign!$B$2:$B$18))</f>
        <v>OptOutMailings</v>
      </c>
    </row>
    <row r="862" spans="1:6" x14ac:dyDescent="0.3">
      <c r="A862" s="9" t="str">
        <f>customer!A862</f>
        <v>C0861</v>
      </c>
      <c r="B862" s="10">
        <f>_xlfn.MAXIFS(data!C:C,data!A:A,Endirim!A862)</f>
        <v>44934</v>
      </c>
      <c r="C862" s="9" t="str" cm="1">
        <f t="array" ref="C862">INDEX(data!B:B,MATCH(1,(data!A:A=Endirim!A862)*(data!C:C=Endirim!B862),0))</f>
        <v>cam17</v>
      </c>
      <c r="D862" s="9">
        <f>VLOOKUP(C862,campaign!$A$2:$D$18,4,FALSE)</f>
        <v>29</v>
      </c>
      <c r="E862" s="9">
        <f>_xlfn.MAXIFS(data!G:G,data!A:A,Endirim!A862)</f>
        <v>29</v>
      </c>
      <c r="F862" s="9" t="str">
        <f>IF(E862=D862,"no discount",_xlfn.XLOOKUP(E862,campaign!$D$2:$D$18,campaign!$B$2:$B$18))</f>
        <v>no discount</v>
      </c>
    </row>
    <row r="863" spans="1:6" x14ac:dyDescent="0.3">
      <c r="A863" s="9" t="str">
        <f>customer!A863</f>
        <v>C0862</v>
      </c>
      <c r="B863" s="10">
        <f>_xlfn.MAXIFS(data!C:C,data!A:A,Endirim!A863)</f>
        <v>44795</v>
      </c>
      <c r="C863" s="9" t="str" cm="1">
        <f t="array" ref="C863">INDEX(data!B:B,MATCH(1,(data!A:A=Endirim!A863)*(data!C:C=Endirim!B863),0))</f>
        <v>cam15</v>
      </c>
      <c r="D863" s="9">
        <f>VLOOKUP(C863,campaign!$A$2:$D$18,4,FALSE)</f>
        <v>14</v>
      </c>
      <c r="E863" s="9">
        <f>_xlfn.MAXIFS(data!G:G,data!A:A,Endirim!A863)</f>
        <v>16</v>
      </c>
      <c r="F863" s="9" t="str">
        <f>IF(E863=D863,"no discount",_xlfn.XLOOKUP(E863,campaign!$D$2:$D$18,campaign!$B$2:$B$18))</f>
        <v>MadeCallToRetentionTeam</v>
      </c>
    </row>
    <row r="864" spans="1:6" x14ac:dyDescent="0.3">
      <c r="A864" s="9" t="str">
        <f>customer!A864</f>
        <v>C0863</v>
      </c>
      <c r="B864" s="10">
        <f>_xlfn.MAXIFS(data!C:C,data!A:A,Endirim!A864)</f>
        <v>44798</v>
      </c>
      <c r="C864" s="9" t="str" cm="1">
        <f t="array" ref="C864">INDEX(data!B:B,MATCH(1,(data!A:A=Endirim!A864)*(data!C:C=Endirim!B864),0))</f>
        <v>cam17</v>
      </c>
      <c r="D864" s="9">
        <f>VLOOKUP(C864,campaign!$A$2:$D$18,4,FALSE)</f>
        <v>29</v>
      </c>
      <c r="E864" s="9">
        <f>_xlfn.MAXIFS(data!G:G,data!A:A,Endirim!A864)</f>
        <v>29</v>
      </c>
      <c r="F864" s="9" t="str">
        <f>IF(E864=D864,"no discount",_xlfn.XLOOKUP(E864,campaign!$D$2:$D$18,campaign!$B$2:$B$18))</f>
        <v>no discount</v>
      </c>
    </row>
    <row r="865" spans="1:6" x14ac:dyDescent="0.3">
      <c r="A865" s="9" t="str">
        <f>customer!A865</f>
        <v>C0864</v>
      </c>
      <c r="B865" s="10">
        <f>_xlfn.MAXIFS(data!C:C,data!A:A,Endirim!A865)</f>
        <v>44794</v>
      </c>
      <c r="C865" s="9" t="str" cm="1">
        <f t="array" ref="C865">INDEX(data!B:B,MATCH(1,(data!A:A=Endirim!A865)*(data!C:C=Endirim!B865),0))</f>
        <v>cam02</v>
      </c>
      <c r="D865" s="9">
        <f>VLOOKUP(C865,campaign!$A$2:$D$18,4,FALSE)</f>
        <v>26</v>
      </c>
      <c r="E865" s="9">
        <f>_xlfn.MAXIFS(data!G:G,data!A:A,Endirim!A865)</f>
        <v>26</v>
      </c>
      <c r="F865" s="9" t="str">
        <f>IF(E865=D865,"no discount",_xlfn.XLOOKUP(E865,campaign!$D$2:$D$18,campaign!$B$2:$B$18))</f>
        <v>no discount</v>
      </c>
    </row>
    <row r="866" spans="1:6" x14ac:dyDescent="0.3">
      <c r="A866" s="9" t="str">
        <f>customer!A866</f>
        <v>C0865</v>
      </c>
      <c r="B866" s="10">
        <f>_xlfn.MAXIFS(data!C:C,data!A:A,Endirim!A866)</f>
        <v>44778</v>
      </c>
      <c r="C866" s="9" t="str" cm="1">
        <f t="array" ref="C866">INDEX(data!B:B,MATCH(1,(data!A:A=Endirim!A866)*(data!C:C=Endirim!B866),0))</f>
        <v>cam15</v>
      </c>
      <c r="D866" s="9">
        <f>VLOOKUP(C866,campaign!$A$2:$D$18,4,FALSE)</f>
        <v>14</v>
      </c>
      <c r="E866" s="9">
        <f>_xlfn.MAXIFS(data!G:G,data!A:A,Endirim!A866)</f>
        <v>14</v>
      </c>
      <c r="F866" s="9" t="str">
        <f>IF(E866=D866,"no discount",_xlfn.XLOOKUP(E866,campaign!$D$2:$D$18,campaign!$B$2:$B$18))</f>
        <v>no discount</v>
      </c>
    </row>
    <row r="867" spans="1:6" x14ac:dyDescent="0.3">
      <c r="A867" s="9" t="str">
        <f>customer!A867</f>
        <v>C0866</v>
      </c>
      <c r="B867" s="10">
        <f>_xlfn.MAXIFS(data!C:C,data!A:A,Endirim!A867)</f>
        <v>44951</v>
      </c>
      <c r="C867" s="9" t="str" cm="1">
        <f t="array" ref="C867">INDEX(data!B:B,MATCH(1,(data!A:A=Endirim!A867)*(data!C:C=Endirim!B867),0))</f>
        <v>cam11</v>
      </c>
      <c r="D867" s="9">
        <f>VLOOKUP(C867,campaign!$A$2:$D$18,4,FALSE)</f>
        <v>62</v>
      </c>
      <c r="E867" s="9">
        <f>_xlfn.MAXIFS(data!G:G,data!A:A,Endirim!A867)</f>
        <v>62</v>
      </c>
      <c r="F867" s="9" t="str">
        <f>IF(E867=D867,"no discount",_xlfn.XLOOKUP(E867,campaign!$D$2:$D$18,campaign!$B$2:$B$18))</f>
        <v>no discount</v>
      </c>
    </row>
    <row r="868" spans="1:6" x14ac:dyDescent="0.3">
      <c r="A868" s="9" t="str">
        <f>customer!A868</f>
        <v>C0867</v>
      </c>
      <c r="B868" s="10">
        <f>_xlfn.MAXIFS(data!C:C,data!A:A,Endirim!A868)</f>
        <v>44977</v>
      </c>
      <c r="C868" s="9" t="str" cm="1">
        <f t="array" ref="C868">INDEX(data!B:B,MATCH(1,(data!A:A=Endirim!A868)*(data!C:C=Endirim!B868),0))</f>
        <v>cam04</v>
      </c>
      <c r="D868" s="9">
        <f>VLOOKUP(C868,campaign!$A$2:$D$18,4,FALSE)</f>
        <v>26</v>
      </c>
      <c r="E868" s="9">
        <f>_xlfn.MAXIFS(data!G:G,data!A:A,Endirim!A868)</f>
        <v>27</v>
      </c>
      <c r="F868" s="9" t="str">
        <f>IF(E868=D868,"no discount",_xlfn.XLOOKUP(E868,campaign!$D$2:$D$18,campaign!$B$2:$B$18))</f>
        <v>RespondsToMailOffers</v>
      </c>
    </row>
    <row r="869" spans="1:6" x14ac:dyDescent="0.3">
      <c r="A869" s="9" t="str">
        <f>customer!A869</f>
        <v>C0868</v>
      </c>
      <c r="B869" s="10">
        <f>_xlfn.MAXIFS(data!C:C,data!A:A,Endirim!A869)</f>
        <v>44957</v>
      </c>
      <c r="C869" s="9" t="str" cm="1">
        <f t="array" ref="C869">INDEX(data!B:B,MATCH(1,(data!A:A=Endirim!A869)*(data!C:C=Endirim!B869),0))</f>
        <v>cam04</v>
      </c>
      <c r="D869" s="9">
        <f>VLOOKUP(C869,campaign!$A$2:$D$18,4,FALSE)</f>
        <v>26</v>
      </c>
      <c r="E869" s="9">
        <f>_xlfn.MAXIFS(data!G:G,data!A:A,Endirim!A869)</f>
        <v>27</v>
      </c>
      <c r="F869" s="9" t="str">
        <f>IF(E869=D869,"no discount",_xlfn.XLOOKUP(E869,campaign!$D$2:$D$18,campaign!$B$2:$B$18))</f>
        <v>RespondsToMailOffers</v>
      </c>
    </row>
    <row r="870" spans="1:6" x14ac:dyDescent="0.3">
      <c r="A870" s="9" t="str">
        <f>customer!A870</f>
        <v>C0869</v>
      </c>
      <c r="B870" s="10">
        <f>_xlfn.MAXIFS(data!C:C,data!A:A,Endirim!A870)</f>
        <v>44702</v>
      </c>
      <c r="C870" s="9" t="str" cm="1">
        <f t="array" ref="C870">INDEX(data!B:B,MATCH(1,(data!A:A=Endirim!A870)*(data!C:C=Endirim!B870),0))</f>
        <v>cam13</v>
      </c>
      <c r="D870" s="9">
        <f>VLOOKUP(C870,campaign!$A$2:$D$18,4,FALSE)</f>
        <v>25</v>
      </c>
      <c r="E870" s="9">
        <f>_xlfn.MAXIFS(data!G:G,data!A:A,Endirim!A870)</f>
        <v>25</v>
      </c>
      <c r="F870" s="9" t="str">
        <f>IF(E870=D870,"no discount",_xlfn.XLOOKUP(E870,campaign!$D$2:$D$18,campaign!$B$2:$B$18))</f>
        <v>no discount</v>
      </c>
    </row>
    <row r="871" spans="1:6" x14ac:dyDescent="0.3">
      <c r="A871" s="9" t="str">
        <f>customer!A871</f>
        <v>C0870</v>
      </c>
      <c r="B871" s="10">
        <f>_xlfn.MAXIFS(data!C:C,data!A:A,Endirim!A871)</f>
        <v>44788</v>
      </c>
      <c r="C871" s="9" t="str" cm="1">
        <f t="array" ref="C871">INDEX(data!B:B,MATCH(1,(data!A:A=Endirim!A871)*(data!C:C=Endirim!B871),0))</f>
        <v>cam09</v>
      </c>
      <c r="D871" s="9">
        <f>VLOOKUP(C871,campaign!$A$2:$D$18,4,FALSE)</f>
        <v>75</v>
      </c>
      <c r="E871" s="9">
        <f>_xlfn.MAXIFS(data!G:G,data!A:A,Endirim!A871)</f>
        <v>75</v>
      </c>
      <c r="F871" s="9" t="str">
        <f>IF(E871=D871,"no discount",_xlfn.XLOOKUP(E871,campaign!$D$2:$D$18,campaign!$B$2:$B$18))</f>
        <v>no discount</v>
      </c>
    </row>
    <row r="872" spans="1:6" x14ac:dyDescent="0.3">
      <c r="A872" s="9" t="str">
        <f>customer!A872</f>
        <v>C0871</v>
      </c>
      <c r="B872" s="10">
        <f>_xlfn.MAXIFS(data!C:C,data!A:A,Endirim!A872)</f>
        <v>45041</v>
      </c>
      <c r="C872" s="9" t="str" cm="1">
        <f t="array" ref="C872">INDEX(data!B:B,MATCH(1,(data!A:A=Endirim!A872)*(data!C:C=Endirim!B872),0))</f>
        <v>cam05</v>
      </c>
      <c r="D872" s="9">
        <f>VLOOKUP(C872,campaign!$A$2:$D$18,4,FALSE)</f>
        <v>22</v>
      </c>
      <c r="E872" s="9">
        <f>_xlfn.MAXIFS(data!G:G,data!A:A,Endirim!A872)</f>
        <v>22</v>
      </c>
      <c r="F872" s="9" t="str">
        <f>IF(E872=D872,"no discount",_xlfn.XLOOKUP(E872,campaign!$D$2:$D$18,campaign!$B$2:$B$18))</f>
        <v>no discount</v>
      </c>
    </row>
    <row r="873" spans="1:6" x14ac:dyDescent="0.3">
      <c r="A873" s="9" t="str">
        <f>customer!A873</f>
        <v>C0872</v>
      </c>
      <c r="B873" s="10">
        <f>_xlfn.MAXIFS(data!C:C,data!A:A,Endirim!A873)</f>
        <v>44938</v>
      </c>
      <c r="C873" s="9" t="str" cm="1">
        <f t="array" ref="C873">INDEX(data!B:B,MATCH(1,(data!A:A=Endirim!A873)*(data!C:C=Endirim!B873),0))</f>
        <v>cam16</v>
      </c>
      <c r="D873" s="9">
        <f>VLOOKUP(C873,campaign!$A$2:$D$18,4,FALSE)</f>
        <v>16</v>
      </c>
      <c r="E873" s="9">
        <f>_xlfn.MAXIFS(data!G:G,data!A:A,Endirim!A873)</f>
        <v>62</v>
      </c>
      <c r="F873" s="9" t="str">
        <f>IF(E873=D873,"no discount",_xlfn.XLOOKUP(E873,campaign!$D$2:$D$18,campaign!$B$2:$B$18))</f>
        <v>HandsetWebCapable</v>
      </c>
    </row>
    <row r="874" spans="1:6" x14ac:dyDescent="0.3">
      <c r="A874" s="9" t="str">
        <f>customer!A874</f>
        <v>C0873</v>
      </c>
      <c r="B874" s="10">
        <f>_xlfn.MAXIFS(data!C:C,data!A:A,Endirim!A874)</f>
        <v>44938</v>
      </c>
      <c r="C874" s="9" t="str" cm="1">
        <f t="array" ref="C874">INDEX(data!B:B,MATCH(1,(data!A:A=Endirim!A874)*(data!C:C=Endirim!B874),0))</f>
        <v>cam11</v>
      </c>
      <c r="D874" s="9">
        <f>VLOOKUP(C874,campaign!$A$2:$D$18,4,FALSE)</f>
        <v>62</v>
      </c>
      <c r="E874" s="9">
        <f>_xlfn.MAXIFS(data!G:G,data!A:A,Endirim!A874)</f>
        <v>62</v>
      </c>
      <c r="F874" s="9" t="str">
        <f>IF(E874=D874,"no discount",_xlfn.XLOOKUP(E874,campaign!$D$2:$D$18,campaign!$B$2:$B$18))</f>
        <v>no discount</v>
      </c>
    </row>
    <row r="875" spans="1:6" x14ac:dyDescent="0.3">
      <c r="A875" s="9" t="str">
        <f>customer!A875</f>
        <v>C0874</v>
      </c>
      <c r="B875" s="10">
        <f>_xlfn.MAXIFS(data!C:C,data!A:A,Endirim!A875)</f>
        <v>44836</v>
      </c>
      <c r="C875" s="9" t="str" cm="1">
        <f t="array" ref="C875">INDEX(data!B:B,MATCH(1,(data!A:A=Endirim!A875)*(data!C:C=Endirim!B875),0))</f>
        <v>cam14</v>
      </c>
      <c r="D875" s="9">
        <f>VLOOKUP(C875,campaign!$A$2:$D$18,4,FALSE)</f>
        <v>28</v>
      </c>
      <c r="E875" s="9">
        <f>_xlfn.MAXIFS(data!G:G,data!A:A,Endirim!A875)</f>
        <v>28</v>
      </c>
      <c r="F875" s="9" t="str">
        <f>IF(E875=D875,"no discount",_xlfn.XLOOKUP(E875,campaign!$D$2:$D$18,campaign!$B$2:$B$18))</f>
        <v>no discount</v>
      </c>
    </row>
    <row r="876" spans="1:6" x14ac:dyDescent="0.3">
      <c r="A876" s="9" t="str">
        <f>customer!A876</f>
        <v>C0875</v>
      </c>
      <c r="B876" s="10">
        <f>_xlfn.MAXIFS(data!C:C,data!A:A,Endirim!A876)</f>
        <v>44965</v>
      </c>
      <c r="C876" s="9" t="str" cm="1">
        <f t="array" ref="C876">INDEX(data!B:B,MATCH(1,(data!A:A=Endirim!A876)*(data!C:C=Endirim!B876),0))</f>
        <v>cam13</v>
      </c>
      <c r="D876" s="9">
        <f>VLOOKUP(C876,campaign!$A$2:$D$18,4,FALSE)</f>
        <v>25</v>
      </c>
      <c r="E876" s="9">
        <f>_xlfn.MAXIFS(data!G:G,data!A:A,Endirim!A876)</f>
        <v>62</v>
      </c>
      <c r="F876" s="9" t="str">
        <f>IF(E876=D876,"no discount",_xlfn.XLOOKUP(E876,campaign!$D$2:$D$18,campaign!$B$2:$B$18))</f>
        <v>HandsetWebCapable</v>
      </c>
    </row>
    <row r="877" spans="1:6" x14ac:dyDescent="0.3">
      <c r="A877" s="9" t="str">
        <f>customer!A877</f>
        <v>C0876</v>
      </c>
      <c r="B877" s="10">
        <f>_xlfn.MAXIFS(data!C:C,data!A:A,Endirim!A877)</f>
        <v>45041</v>
      </c>
      <c r="C877" s="9" t="str" cm="1">
        <f t="array" ref="C877">INDEX(data!B:B,MATCH(1,(data!A:A=Endirim!A877)*(data!C:C=Endirim!B877),0))</f>
        <v>cam12</v>
      </c>
      <c r="D877" s="9">
        <f>VLOOKUP(C877,campaign!$A$2:$D$18,4,FALSE)</f>
        <v>65</v>
      </c>
      <c r="E877" s="9">
        <f>_xlfn.MAXIFS(data!G:G,data!A:A,Endirim!A877)</f>
        <v>65</v>
      </c>
      <c r="F877" s="9" t="str">
        <f>IF(E877=D877,"no discount",_xlfn.XLOOKUP(E877,campaign!$D$2:$D$18,campaign!$B$2:$B$18))</f>
        <v>no discount</v>
      </c>
    </row>
    <row r="878" spans="1:6" x14ac:dyDescent="0.3">
      <c r="A878" s="9" t="str">
        <f>customer!A878</f>
        <v>C0877</v>
      </c>
      <c r="B878" s="10">
        <f>_xlfn.MAXIFS(data!C:C,data!A:A,Endirim!A878)</f>
        <v>44999</v>
      </c>
      <c r="C878" s="9" t="str" cm="1">
        <f t="array" ref="C878">INDEX(data!B:B,MATCH(1,(data!A:A=Endirim!A878)*(data!C:C=Endirim!B878),0))</f>
        <v>cam17</v>
      </c>
      <c r="D878" s="9">
        <f>VLOOKUP(C878,campaign!$A$2:$D$18,4,FALSE)</f>
        <v>29</v>
      </c>
      <c r="E878" s="9">
        <f>_xlfn.MAXIFS(data!G:G,data!A:A,Endirim!A878)</f>
        <v>66</v>
      </c>
      <c r="F878" s="9" t="str">
        <f>IF(E878=D878,"no discount",_xlfn.XLOOKUP(E878,campaign!$D$2:$D$18,campaign!$B$2:$B$18))</f>
        <v>NonUSTravel</v>
      </c>
    </row>
    <row r="879" spans="1:6" x14ac:dyDescent="0.3">
      <c r="A879" s="9" t="str">
        <f>customer!A879</f>
        <v>C0878</v>
      </c>
      <c r="B879" s="10">
        <f>_xlfn.MAXIFS(data!C:C,data!A:A,Endirim!A879)</f>
        <v>44894</v>
      </c>
      <c r="C879" s="9" t="str" cm="1">
        <f t="array" ref="C879">INDEX(data!B:B,MATCH(1,(data!A:A=Endirim!A879)*(data!C:C=Endirim!B879),0))</f>
        <v>cam05</v>
      </c>
      <c r="D879" s="9">
        <f>VLOOKUP(C879,campaign!$A$2:$D$18,4,FALSE)</f>
        <v>22</v>
      </c>
      <c r="E879" s="9">
        <f>_xlfn.MAXIFS(data!G:G,data!A:A,Endirim!A879)</f>
        <v>62</v>
      </c>
      <c r="F879" s="9" t="str">
        <f>IF(E879=D879,"no discount",_xlfn.XLOOKUP(E879,campaign!$D$2:$D$18,campaign!$B$2:$B$18))</f>
        <v>HandsetWebCapable</v>
      </c>
    </row>
    <row r="880" spans="1:6" x14ac:dyDescent="0.3">
      <c r="A880" s="9" t="str">
        <f>customer!A880</f>
        <v>C0879</v>
      </c>
      <c r="B880" s="10">
        <f>_xlfn.MAXIFS(data!C:C,data!A:A,Endirim!A880)</f>
        <v>44748</v>
      </c>
      <c r="C880" s="9" t="str" cm="1">
        <f t="array" ref="C880">INDEX(data!B:B,MATCH(1,(data!A:A=Endirim!A880)*(data!C:C=Endirim!B880),0))</f>
        <v>cam03</v>
      </c>
      <c r="D880" s="9">
        <f>VLOOKUP(C880,campaign!$A$2:$D$18,4,FALSE)</f>
        <v>62</v>
      </c>
      <c r="E880" s="9">
        <f>_xlfn.MAXIFS(data!G:G,data!A:A,Endirim!A880)</f>
        <v>62</v>
      </c>
      <c r="F880" s="9" t="str">
        <f>IF(E880=D880,"no discount",_xlfn.XLOOKUP(E880,campaign!$D$2:$D$18,campaign!$B$2:$B$18))</f>
        <v>no discount</v>
      </c>
    </row>
    <row r="881" spans="1:6" x14ac:dyDescent="0.3">
      <c r="A881" s="9" t="str">
        <f>customer!A881</f>
        <v>C0880</v>
      </c>
      <c r="B881" s="10">
        <f>_xlfn.MAXIFS(data!C:C,data!A:A,Endirim!A881)</f>
        <v>44776</v>
      </c>
      <c r="C881" s="9" t="str" cm="1">
        <f t="array" ref="C881">INDEX(data!B:B,MATCH(1,(data!A:A=Endirim!A881)*(data!C:C=Endirim!B881),0))</f>
        <v>cam08</v>
      </c>
      <c r="D881" s="9">
        <f>VLOOKUP(C881,campaign!$A$2:$D$18,4,FALSE)</f>
        <v>27</v>
      </c>
      <c r="E881" s="9">
        <f>_xlfn.MAXIFS(data!G:G,data!A:A,Endirim!A881)</f>
        <v>27</v>
      </c>
      <c r="F881" s="9" t="str">
        <f>IF(E881=D881,"no discount",_xlfn.XLOOKUP(E881,campaign!$D$2:$D$18,campaign!$B$2:$B$18))</f>
        <v>no discount</v>
      </c>
    </row>
    <row r="882" spans="1:6" x14ac:dyDescent="0.3">
      <c r="A882" s="9" t="str">
        <f>customer!A882</f>
        <v>C0881</v>
      </c>
      <c r="B882" s="10">
        <f>_xlfn.MAXIFS(data!C:C,data!A:A,Endirim!A882)</f>
        <v>44973</v>
      </c>
      <c r="C882" s="9" t="str" cm="1">
        <f t="array" ref="C882">INDEX(data!B:B,MATCH(1,(data!A:A=Endirim!A882)*(data!C:C=Endirim!B882),0))</f>
        <v>cam06</v>
      </c>
      <c r="D882" s="9">
        <f>VLOOKUP(C882,campaign!$A$2:$D$18,4,FALSE)</f>
        <v>13</v>
      </c>
      <c r="E882" s="9">
        <f>_xlfn.MAXIFS(data!G:G,data!A:A,Endirim!A882)</f>
        <v>25</v>
      </c>
      <c r="F882" s="9" t="str">
        <f>IF(E882=D882,"no discount",_xlfn.XLOOKUP(E882,campaign!$D$2:$D$18,campaign!$B$2:$B$18))</f>
        <v>BuysViaMailOrder</v>
      </c>
    </row>
    <row r="883" spans="1:6" x14ac:dyDescent="0.3">
      <c r="A883" s="9" t="str">
        <f>customer!A883</f>
        <v>C0882</v>
      </c>
      <c r="B883" s="10">
        <f>_xlfn.MAXIFS(data!C:C,data!A:A,Endirim!A883)</f>
        <v>44812</v>
      </c>
      <c r="C883" s="9" t="str" cm="1">
        <f t="array" ref="C883">INDEX(data!B:B,MATCH(1,(data!A:A=Endirim!A883)*(data!C:C=Endirim!B883),0))</f>
        <v>cam11</v>
      </c>
      <c r="D883" s="9">
        <f>VLOOKUP(C883,campaign!$A$2:$D$18,4,FALSE)</f>
        <v>62</v>
      </c>
      <c r="E883" s="9">
        <f>_xlfn.MAXIFS(data!G:G,data!A:A,Endirim!A883)</f>
        <v>62</v>
      </c>
      <c r="F883" s="9" t="str">
        <f>IF(E883=D883,"no discount",_xlfn.XLOOKUP(E883,campaign!$D$2:$D$18,campaign!$B$2:$B$18))</f>
        <v>no discount</v>
      </c>
    </row>
    <row r="884" spans="1:6" x14ac:dyDescent="0.3">
      <c r="A884" s="9" t="str">
        <f>customer!A884</f>
        <v>C0883</v>
      </c>
      <c r="B884" s="10">
        <f>_xlfn.MAXIFS(data!C:C,data!A:A,Endirim!A884)</f>
        <v>44955</v>
      </c>
      <c r="C884" s="9" t="str" cm="1">
        <f t="array" ref="C884">INDEX(data!B:B,MATCH(1,(data!A:A=Endirim!A884)*(data!C:C=Endirim!B884),0))</f>
        <v>cam10</v>
      </c>
      <c r="D884" s="9">
        <f>VLOOKUP(C884,campaign!$A$2:$D$18,4,FALSE)</f>
        <v>66</v>
      </c>
      <c r="E884" s="9">
        <f>_xlfn.MAXIFS(data!G:G,data!A:A,Endirim!A884)</f>
        <v>66</v>
      </c>
      <c r="F884" s="9" t="str">
        <f>IF(E884=D884,"no discount",_xlfn.XLOOKUP(E884,campaign!$D$2:$D$18,campaign!$B$2:$B$18))</f>
        <v>no discount</v>
      </c>
    </row>
    <row r="885" spans="1:6" x14ac:dyDescent="0.3">
      <c r="A885" s="9" t="str">
        <f>customer!A885</f>
        <v>C0884</v>
      </c>
      <c r="B885" s="10">
        <f>_xlfn.MAXIFS(data!C:C,data!A:A,Endirim!A885)</f>
        <v>44946</v>
      </c>
      <c r="C885" s="9" t="str" cm="1">
        <f t="array" ref="C885">INDEX(data!B:B,MATCH(1,(data!A:A=Endirim!A885)*(data!C:C=Endirim!B885),0))</f>
        <v>cam07</v>
      </c>
      <c r="D885" s="9">
        <f>VLOOKUP(C885,campaign!$A$2:$D$18,4,FALSE)</f>
        <v>25</v>
      </c>
      <c r="E885" s="9">
        <f>_xlfn.MAXIFS(data!G:G,data!A:A,Endirim!A885)</f>
        <v>26</v>
      </c>
      <c r="F885" s="9" t="str">
        <f>IF(E885=D885,"no discount",_xlfn.XLOOKUP(E885,campaign!$D$2:$D$18,campaign!$B$2:$B$18))</f>
        <v>HandsetRefurbished</v>
      </c>
    </row>
    <row r="886" spans="1:6" x14ac:dyDescent="0.3">
      <c r="A886" s="9" t="str">
        <f>customer!A886</f>
        <v>C0885</v>
      </c>
      <c r="B886" s="10">
        <f>_xlfn.MAXIFS(data!C:C,data!A:A,Endirim!A886)</f>
        <v>44724</v>
      </c>
      <c r="C886" s="9" t="str" cm="1">
        <f t="array" ref="C886">INDEX(data!B:B,MATCH(1,(data!A:A=Endirim!A886)*(data!C:C=Endirim!B886),0))</f>
        <v>cam06</v>
      </c>
      <c r="D886" s="9">
        <f>VLOOKUP(C886,campaign!$A$2:$D$18,4,FALSE)</f>
        <v>13</v>
      </c>
      <c r="E886" s="9">
        <f>_xlfn.MAXIFS(data!G:G,data!A:A,Endirim!A886)</f>
        <v>28</v>
      </c>
      <c r="F886" s="9" t="str">
        <f>IF(E886=D886,"no discount",_xlfn.XLOOKUP(E886,campaign!$D$2:$D$18,campaign!$B$2:$B$18))</f>
        <v>NotNewCellphoneUser</v>
      </c>
    </row>
    <row r="887" spans="1:6" x14ac:dyDescent="0.3">
      <c r="A887" s="9" t="str">
        <f>customer!A887</f>
        <v>C0886</v>
      </c>
      <c r="B887" s="10">
        <f>_xlfn.MAXIFS(data!C:C,data!A:A,Endirim!A887)</f>
        <v>44928</v>
      </c>
      <c r="C887" s="9" t="str" cm="1">
        <f t="array" ref="C887">INDEX(data!B:B,MATCH(1,(data!A:A=Endirim!A887)*(data!C:C=Endirim!B887),0))</f>
        <v>cam03</v>
      </c>
      <c r="D887" s="9">
        <f>VLOOKUP(C887,campaign!$A$2:$D$18,4,FALSE)</f>
        <v>62</v>
      </c>
      <c r="E887" s="9">
        <f>_xlfn.MAXIFS(data!G:G,data!A:A,Endirim!A887)</f>
        <v>62</v>
      </c>
      <c r="F887" s="9" t="str">
        <f>IF(E887=D887,"no discount",_xlfn.XLOOKUP(E887,campaign!$D$2:$D$18,campaign!$B$2:$B$18))</f>
        <v>no discount</v>
      </c>
    </row>
    <row r="888" spans="1:6" x14ac:dyDescent="0.3">
      <c r="A888" s="9" t="str">
        <f>customer!A888</f>
        <v>C0887</v>
      </c>
      <c r="B888" s="10">
        <f>_xlfn.MAXIFS(data!C:C,data!A:A,Endirim!A888)</f>
        <v>44920</v>
      </c>
      <c r="C888" s="9" t="str" cm="1">
        <f t="array" ref="C888">INDEX(data!B:B,MATCH(1,(data!A:A=Endirim!A888)*(data!C:C=Endirim!B888),0))</f>
        <v>cam09</v>
      </c>
      <c r="D888" s="9">
        <f>VLOOKUP(C888,campaign!$A$2:$D$18,4,FALSE)</f>
        <v>75</v>
      </c>
      <c r="E888" s="9">
        <f>_xlfn.MAXIFS(data!G:G,data!A:A,Endirim!A888)</f>
        <v>75</v>
      </c>
      <c r="F888" s="9" t="str">
        <f>IF(E888=D888,"no discount",_xlfn.XLOOKUP(E888,campaign!$D$2:$D$18,campaign!$B$2:$B$18))</f>
        <v>no discount</v>
      </c>
    </row>
    <row r="889" spans="1:6" x14ac:dyDescent="0.3">
      <c r="A889" s="9" t="str">
        <f>customer!A889</f>
        <v>C0888</v>
      </c>
      <c r="B889" s="10">
        <f>_xlfn.MAXIFS(data!C:C,data!A:A,Endirim!A889)</f>
        <v>44882</v>
      </c>
      <c r="C889" s="9" t="str" cm="1">
        <f t="array" ref="C889">INDEX(data!B:B,MATCH(1,(data!A:A=Endirim!A889)*(data!C:C=Endirim!B889),0))</f>
        <v>cam06</v>
      </c>
      <c r="D889" s="9">
        <f>VLOOKUP(C889,campaign!$A$2:$D$18,4,FALSE)</f>
        <v>13</v>
      </c>
      <c r="E889" s="9">
        <f>_xlfn.MAXIFS(data!G:G,data!A:A,Endirim!A889)</f>
        <v>27</v>
      </c>
      <c r="F889" s="9" t="str">
        <f>IF(E889=D889,"no discount",_xlfn.XLOOKUP(E889,campaign!$D$2:$D$18,campaign!$B$2:$B$18))</f>
        <v>RespondsToMailOffers</v>
      </c>
    </row>
    <row r="890" spans="1:6" x14ac:dyDescent="0.3">
      <c r="A890" s="9" t="str">
        <f>customer!A890</f>
        <v>C0889</v>
      </c>
      <c r="B890" s="10">
        <f>_xlfn.MAXIFS(data!C:C,data!A:A,Endirim!A890)</f>
        <v>45002</v>
      </c>
      <c r="C890" s="9" t="str" cm="1">
        <f t="array" ref="C890">INDEX(data!B:B,MATCH(1,(data!A:A=Endirim!A890)*(data!C:C=Endirim!B890),0))</f>
        <v>cam03</v>
      </c>
      <c r="D890" s="9">
        <f>VLOOKUP(C890,campaign!$A$2:$D$18,4,FALSE)</f>
        <v>62</v>
      </c>
      <c r="E890" s="9">
        <f>_xlfn.MAXIFS(data!G:G,data!A:A,Endirim!A890)</f>
        <v>62</v>
      </c>
      <c r="F890" s="9" t="str">
        <f>IF(E890=D890,"no discount",_xlfn.XLOOKUP(E890,campaign!$D$2:$D$18,campaign!$B$2:$B$18))</f>
        <v>no discount</v>
      </c>
    </row>
    <row r="891" spans="1:6" x14ac:dyDescent="0.3">
      <c r="A891" s="9" t="str">
        <f>customer!A891</f>
        <v>C0890</v>
      </c>
      <c r="B891" s="10">
        <f>_xlfn.MAXIFS(data!C:C,data!A:A,Endirim!A891)</f>
        <v>44671</v>
      </c>
      <c r="C891" s="9" t="str" cm="1">
        <f t="array" ref="C891">INDEX(data!B:B,MATCH(1,(data!A:A=Endirim!A891)*(data!C:C=Endirim!B891),0))</f>
        <v>cam04</v>
      </c>
      <c r="D891" s="9">
        <f>VLOOKUP(C891,campaign!$A$2:$D$18,4,FALSE)</f>
        <v>26</v>
      </c>
      <c r="E891" s="9">
        <f>_xlfn.MAXIFS(data!G:G,data!A:A,Endirim!A891)</f>
        <v>26</v>
      </c>
      <c r="F891" s="9" t="str">
        <f>IF(E891=D891,"no discount",_xlfn.XLOOKUP(E891,campaign!$D$2:$D$18,campaign!$B$2:$B$18))</f>
        <v>no discount</v>
      </c>
    </row>
    <row r="892" spans="1:6" x14ac:dyDescent="0.3">
      <c r="A892" s="9" t="str">
        <f>customer!A892</f>
        <v>C0891</v>
      </c>
      <c r="B892" s="10">
        <f>_xlfn.MAXIFS(data!C:C,data!A:A,Endirim!A892)</f>
        <v>44880</v>
      </c>
      <c r="C892" s="9" t="str" cm="1">
        <f t="array" ref="C892">INDEX(data!B:B,MATCH(1,(data!A:A=Endirim!A892)*(data!C:C=Endirim!B892),0))</f>
        <v>cam08</v>
      </c>
      <c r="D892" s="9">
        <f>VLOOKUP(C892,campaign!$A$2:$D$18,4,FALSE)</f>
        <v>27</v>
      </c>
      <c r="E892" s="9">
        <f>_xlfn.MAXIFS(data!G:G,data!A:A,Endirim!A892)</f>
        <v>27</v>
      </c>
      <c r="F892" s="9" t="str">
        <f>IF(E892=D892,"no discount",_xlfn.XLOOKUP(E892,campaign!$D$2:$D$18,campaign!$B$2:$B$18))</f>
        <v>no discount</v>
      </c>
    </row>
    <row r="893" spans="1:6" x14ac:dyDescent="0.3">
      <c r="A893" s="9" t="str">
        <f>customer!A893</f>
        <v>C0892</v>
      </c>
      <c r="B893" s="10">
        <f>_xlfn.MAXIFS(data!C:C,data!A:A,Endirim!A893)</f>
        <v>44922</v>
      </c>
      <c r="C893" s="9" t="str" cm="1">
        <f t="array" ref="C893">INDEX(data!B:B,MATCH(1,(data!A:A=Endirim!A893)*(data!C:C=Endirim!B893),0))</f>
        <v>cam06</v>
      </c>
      <c r="D893" s="9">
        <f>VLOOKUP(C893,campaign!$A$2:$D$18,4,FALSE)</f>
        <v>13</v>
      </c>
      <c r="E893" s="9">
        <f>_xlfn.MAXIFS(data!G:G,data!A:A,Endirim!A893)</f>
        <v>14</v>
      </c>
      <c r="F893" s="9" t="str">
        <f>IF(E893=D893,"no discount",_xlfn.XLOOKUP(E893,campaign!$D$2:$D$18,campaign!$B$2:$B$18))</f>
        <v>OwnsMotorcycle</v>
      </c>
    </row>
    <row r="894" spans="1:6" x14ac:dyDescent="0.3">
      <c r="A894" s="9" t="str">
        <f>customer!A894</f>
        <v>C0893</v>
      </c>
      <c r="B894" s="10">
        <f>_xlfn.MAXIFS(data!C:C,data!A:A,Endirim!A894)</f>
        <v>44739</v>
      </c>
      <c r="C894" s="9" t="str" cm="1">
        <f t="array" ref="C894">INDEX(data!B:B,MATCH(1,(data!A:A=Endirim!A894)*(data!C:C=Endirim!B894),0))</f>
        <v>cam12</v>
      </c>
      <c r="D894" s="9">
        <f>VLOOKUP(C894,campaign!$A$2:$D$18,4,FALSE)</f>
        <v>65</v>
      </c>
      <c r="E894" s="9">
        <f>_xlfn.MAXIFS(data!G:G,data!A:A,Endirim!A894)</f>
        <v>65</v>
      </c>
      <c r="F894" s="9" t="str">
        <f>IF(E894=D894,"no discount",_xlfn.XLOOKUP(E894,campaign!$D$2:$D$18,campaign!$B$2:$B$18))</f>
        <v>no discount</v>
      </c>
    </row>
    <row r="895" spans="1:6" x14ac:dyDescent="0.3">
      <c r="A895" s="9" t="str">
        <f>customer!A895</f>
        <v>C0894</v>
      </c>
      <c r="B895" s="10">
        <f>_xlfn.MAXIFS(data!C:C,data!A:A,Endirim!A895)</f>
        <v>44962</v>
      </c>
      <c r="C895" s="9" t="str" cm="1">
        <f t="array" ref="C895">INDEX(data!B:B,MATCH(1,(data!A:A=Endirim!A895)*(data!C:C=Endirim!B895),0))</f>
        <v>cam07</v>
      </c>
      <c r="D895" s="9">
        <f>VLOOKUP(C895,campaign!$A$2:$D$18,4,FALSE)</f>
        <v>25</v>
      </c>
      <c r="E895" s="9">
        <f>_xlfn.MAXIFS(data!G:G,data!A:A,Endirim!A895)</f>
        <v>27</v>
      </c>
      <c r="F895" s="9" t="str">
        <f>IF(E895=D895,"no discount",_xlfn.XLOOKUP(E895,campaign!$D$2:$D$18,campaign!$B$2:$B$18))</f>
        <v>RespondsToMailOffers</v>
      </c>
    </row>
    <row r="896" spans="1:6" x14ac:dyDescent="0.3">
      <c r="A896" s="9" t="str">
        <f>customer!A896</f>
        <v>C0895</v>
      </c>
      <c r="B896" s="10">
        <f>_xlfn.MAXIFS(data!C:C,data!A:A,Endirim!A896)</f>
        <v>44833</v>
      </c>
      <c r="C896" s="9" t="str" cm="1">
        <f t="array" ref="C896">INDEX(data!B:B,MATCH(1,(data!A:A=Endirim!A896)*(data!C:C=Endirim!B896),0))</f>
        <v>cam11</v>
      </c>
      <c r="D896" s="9">
        <f>VLOOKUP(C896,campaign!$A$2:$D$18,4,FALSE)</f>
        <v>62</v>
      </c>
      <c r="E896" s="9">
        <f>_xlfn.MAXIFS(data!G:G,data!A:A,Endirim!A896)</f>
        <v>62</v>
      </c>
      <c r="F896" s="9" t="str">
        <f>IF(E896=D896,"no discount",_xlfn.XLOOKUP(E896,campaign!$D$2:$D$18,campaign!$B$2:$B$18))</f>
        <v>no discount</v>
      </c>
    </row>
    <row r="897" spans="1:6" x14ac:dyDescent="0.3">
      <c r="A897" s="9" t="str">
        <f>customer!A897</f>
        <v>C0896</v>
      </c>
      <c r="B897" s="10">
        <f>_xlfn.MAXIFS(data!C:C,data!A:A,Endirim!A897)</f>
        <v>44779</v>
      </c>
      <c r="C897" s="9" t="str" cm="1">
        <f t="array" ref="C897">INDEX(data!B:B,MATCH(1,(data!A:A=Endirim!A897)*(data!C:C=Endirim!B897),0))</f>
        <v>cam09</v>
      </c>
      <c r="D897" s="9">
        <f>VLOOKUP(C897,campaign!$A$2:$D$18,4,FALSE)</f>
        <v>75</v>
      </c>
      <c r="E897" s="9">
        <f>_xlfn.MAXIFS(data!G:G,data!A:A,Endirim!A897)</f>
        <v>75</v>
      </c>
      <c r="F897" s="9" t="str">
        <f>IF(E897=D897,"no discount",_xlfn.XLOOKUP(E897,campaign!$D$2:$D$18,campaign!$B$2:$B$18))</f>
        <v>no discount</v>
      </c>
    </row>
    <row r="898" spans="1:6" x14ac:dyDescent="0.3">
      <c r="A898" s="9" t="str">
        <f>customer!A898</f>
        <v>C0897</v>
      </c>
      <c r="B898" s="10">
        <f>_xlfn.MAXIFS(data!C:C,data!A:A,Endirim!A898)</f>
        <v>44969</v>
      </c>
      <c r="C898" s="9" t="str" cm="1">
        <f t="array" ref="C898">INDEX(data!B:B,MATCH(1,(data!A:A=Endirim!A898)*(data!C:C=Endirim!B898),0))</f>
        <v>cam17</v>
      </c>
      <c r="D898" s="9">
        <f>VLOOKUP(C898,campaign!$A$2:$D$18,4,FALSE)</f>
        <v>29</v>
      </c>
      <c r="E898" s="9">
        <f>_xlfn.MAXIFS(data!G:G,data!A:A,Endirim!A898)</f>
        <v>29</v>
      </c>
      <c r="F898" s="9" t="str">
        <f>IF(E898=D898,"no discount",_xlfn.XLOOKUP(E898,campaign!$D$2:$D$18,campaign!$B$2:$B$18))</f>
        <v>no discount</v>
      </c>
    </row>
    <row r="899" spans="1:6" x14ac:dyDescent="0.3">
      <c r="A899" s="9" t="str">
        <f>customer!A899</f>
        <v>C0898</v>
      </c>
      <c r="B899" s="10">
        <f>_xlfn.MAXIFS(data!C:C,data!A:A,Endirim!A899)</f>
        <v>44968</v>
      </c>
      <c r="C899" s="9" t="str" cm="1">
        <f t="array" ref="C899">INDEX(data!B:B,MATCH(1,(data!A:A=Endirim!A899)*(data!C:C=Endirim!B899),0))</f>
        <v>cam01</v>
      </c>
      <c r="D899" s="9">
        <f>VLOOKUP(C899,campaign!$A$2:$D$18,4,FALSE)</f>
        <v>10</v>
      </c>
      <c r="E899" s="9">
        <f>_xlfn.MAXIFS(data!G:G,data!A:A,Endirim!A899)</f>
        <v>62</v>
      </c>
      <c r="F899" s="9" t="str">
        <f>IF(E899=D899,"no discount",_xlfn.XLOOKUP(E899,campaign!$D$2:$D$18,campaign!$B$2:$B$18))</f>
        <v>HandsetWebCapable</v>
      </c>
    </row>
    <row r="900" spans="1:6" x14ac:dyDescent="0.3">
      <c r="A900" s="9" t="str">
        <f>customer!A900</f>
        <v>C0899</v>
      </c>
      <c r="B900" s="10">
        <f>_xlfn.MAXIFS(data!C:C,data!A:A,Endirim!A900)</f>
        <v>44848</v>
      </c>
      <c r="C900" s="9" t="str" cm="1">
        <f t="array" ref="C900">INDEX(data!B:B,MATCH(1,(data!A:A=Endirim!A900)*(data!C:C=Endirim!B900),0))</f>
        <v>cam15</v>
      </c>
      <c r="D900" s="9">
        <f>VLOOKUP(C900,campaign!$A$2:$D$18,4,FALSE)</f>
        <v>14</v>
      </c>
      <c r="E900" s="9">
        <f>_xlfn.MAXIFS(data!G:G,data!A:A,Endirim!A900)</f>
        <v>66</v>
      </c>
      <c r="F900" s="9" t="str">
        <f>IF(E900=D900,"no discount",_xlfn.XLOOKUP(E900,campaign!$D$2:$D$18,campaign!$B$2:$B$18))</f>
        <v>NonUSTravel</v>
      </c>
    </row>
    <row r="901" spans="1:6" x14ac:dyDescent="0.3">
      <c r="A901" s="9" t="str">
        <f>customer!A901</f>
        <v>C0900</v>
      </c>
      <c r="B901" s="10">
        <f>_xlfn.MAXIFS(data!C:C,data!A:A,Endirim!A901)</f>
        <v>45009</v>
      </c>
      <c r="C901" s="9" t="str" cm="1">
        <f t="array" ref="C901">INDEX(data!B:B,MATCH(1,(data!A:A=Endirim!A901)*(data!C:C=Endirim!B901),0))</f>
        <v>cam01</v>
      </c>
      <c r="D901" s="9">
        <f>VLOOKUP(C901,campaign!$A$2:$D$18,4,FALSE)</f>
        <v>10</v>
      </c>
      <c r="E901" s="9">
        <f>_xlfn.MAXIFS(data!G:G,data!A:A,Endirim!A901)</f>
        <v>13</v>
      </c>
      <c r="F901" s="9" t="str">
        <f>IF(E901=D901,"no discount",_xlfn.XLOOKUP(E901,campaign!$D$2:$D$18,campaign!$B$2:$B$18))</f>
        <v>Homeownership</v>
      </c>
    </row>
    <row r="902" spans="1:6" x14ac:dyDescent="0.3">
      <c r="A902" s="9" t="str">
        <f>customer!A902</f>
        <v>C0901</v>
      </c>
      <c r="B902" s="10">
        <f>_xlfn.MAXIFS(data!C:C,data!A:A,Endirim!A902)</f>
        <v>44870</v>
      </c>
      <c r="C902" s="9" t="str" cm="1">
        <f t="array" ref="C902">INDEX(data!B:B,MATCH(1,(data!A:A=Endirim!A902)*(data!C:C=Endirim!B902),0))</f>
        <v>cam14</v>
      </c>
      <c r="D902" s="9">
        <f>VLOOKUP(C902,campaign!$A$2:$D$18,4,FALSE)</f>
        <v>28</v>
      </c>
      <c r="E902" s="9">
        <f>_xlfn.MAXIFS(data!G:G,data!A:A,Endirim!A902)</f>
        <v>75</v>
      </c>
      <c r="F902" s="9" t="str">
        <f>IF(E902=D902,"no discount",_xlfn.XLOOKUP(E902,campaign!$D$2:$D$18,campaign!$B$2:$B$18))</f>
        <v>OptOutMailings</v>
      </c>
    </row>
    <row r="903" spans="1:6" x14ac:dyDescent="0.3">
      <c r="A903" s="9" t="str">
        <f>customer!A903</f>
        <v>C0902</v>
      </c>
      <c r="B903" s="10">
        <f>_xlfn.MAXIFS(data!C:C,data!A:A,Endirim!A903)</f>
        <v>45041</v>
      </c>
      <c r="C903" s="9" t="str" cm="1">
        <f t="array" ref="C903">INDEX(data!B:B,MATCH(1,(data!A:A=Endirim!A903)*(data!C:C=Endirim!B903),0))</f>
        <v>cam04</v>
      </c>
      <c r="D903" s="9">
        <f>VLOOKUP(C903,campaign!$A$2:$D$18,4,FALSE)</f>
        <v>26</v>
      </c>
      <c r="E903" s="9">
        <f>_xlfn.MAXIFS(data!G:G,data!A:A,Endirim!A903)</f>
        <v>26</v>
      </c>
      <c r="F903" s="9" t="str">
        <f>IF(E903=D903,"no discount",_xlfn.XLOOKUP(E903,campaign!$D$2:$D$18,campaign!$B$2:$B$18))</f>
        <v>no discount</v>
      </c>
    </row>
    <row r="904" spans="1:6" x14ac:dyDescent="0.3">
      <c r="A904" s="9" t="str">
        <f>customer!A904</f>
        <v>C0903</v>
      </c>
      <c r="B904" s="10">
        <f>_xlfn.MAXIFS(data!C:C,data!A:A,Endirim!A904)</f>
        <v>44870</v>
      </c>
      <c r="C904" s="9" t="str" cm="1">
        <f t="array" ref="C904">INDEX(data!B:B,MATCH(1,(data!A:A=Endirim!A904)*(data!C:C=Endirim!B904),0))</f>
        <v>cam12</v>
      </c>
      <c r="D904" s="9">
        <f>VLOOKUP(C904,campaign!$A$2:$D$18,4,FALSE)</f>
        <v>65</v>
      </c>
      <c r="E904" s="9">
        <f>_xlfn.MAXIFS(data!G:G,data!A:A,Endirim!A904)</f>
        <v>65</v>
      </c>
      <c r="F904" s="9" t="str">
        <f>IF(E904=D904,"no discount",_xlfn.XLOOKUP(E904,campaign!$D$2:$D$18,campaign!$B$2:$B$18))</f>
        <v>no discount</v>
      </c>
    </row>
    <row r="905" spans="1:6" x14ac:dyDescent="0.3">
      <c r="A905" s="9" t="str">
        <f>customer!A905</f>
        <v>C0904</v>
      </c>
      <c r="B905" s="10">
        <f>_xlfn.MAXIFS(data!C:C,data!A:A,Endirim!A905)</f>
        <v>44865</v>
      </c>
      <c r="C905" s="9" t="str" cm="1">
        <f t="array" ref="C905">INDEX(data!B:B,MATCH(1,(data!A:A=Endirim!A905)*(data!C:C=Endirim!B905),0))</f>
        <v>cam01</v>
      </c>
      <c r="D905" s="9">
        <f>VLOOKUP(C905,campaign!$A$2:$D$18,4,FALSE)</f>
        <v>10</v>
      </c>
      <c r="E905" s="9">
        <f>_xlfn.MAXIFS(data!G:G,data!A:A,Endirim!A905)</f>
        <v>22</v>
      </c>
      <c r="F905" s="9" t="str">
        <f>IF(E905=D905,"no discount",_xlfn.XLOOKUP(E905,campaign!$D$2:$D$18,campaign!$B$2:$B$18))</f>
        <v>RVOwner</v>
      </c>
    </row>
    <row r="906" spans="1:6" x14ac:dyDescent="0.3">
      <c r="A906" s="9" t="str">
        <f>customer!A906</f>
        <v>C0905</v>
      </c>
      <c r="B906" s="10">
        <f>_xlfn.MAXIFS(data!C:C,data!A:A,Endirim!A906)</f>
        <v>44677</v>
      </c>
      <c r="C906" s="9" t="str" cm="1">
        <f t="array" ref="C906">INDEX(data!B:B,MATCH(1,(data!A:A=Endirim!A906)*(data!C:C=Endirim!B906),0))</f>
        <v>cam11</v>
      </c>
      <c r="D906" s="9">
        <f>VLOOKUP(C906,campaign!$A$2:$D$18,4,FALSE)</f>
        <v>62</v>
      </c>
      <c r="E906" s="9">
        <f>_xlfn.MAXIFS(data!G:G,data!A:A,Endirim!A906)</f>
        <v>62</v>
      </c>
      <c r="F906" s="9" t="str">
        <f>IF(E906=D906,"no discount",_xlfn.XLOOKUP(E906,campaign!$D$2:$D$18,campaign!$B$2:$B$18))</f>
        <v>no discount</v>
      </c>
    </row>
    <row r="907" spans="1:6" x14ac:dyDescent="0.3">
      <c r="A907" s="9" t="str">
        <f>customer!A907</f>
        <v>C0906</v>
      </c>
      <c r="B907" s="10">
        <f>_xlfn.MAXIFS(data!C:C,data!A:A,Endirim!A907)</f>
        <v>44978</v>
      </c>
      <c r="C907" s="9" t="str" cm="1">
        <f t="array" ref="C907">INDEX(data!B:B,MATCH(1,(data!A:A=Endirim!A907)*(data!C:C=Endirim!B907),0))</f>
        <v>cam08</v>
      </c>
      <c r="D907" s="9">
        <f>VLOOKUP(C907,campaign!$A$2:$D$18,4,FALSE)</f>
        <v>27</v>
      </c>
      <c r="E907" s="9">
        <f>_xlfn.MAXIFS(data!G:G,data!A:A,Endirim!A907)</f>
        <v>75</v>
      </c>
      <c r="F907" s="9" t="str">
        <f>IF(E907=D907,"no discount",_xlfn.XLOOKUP(E907,campaign!$D$2:$D$18,campaign!$B$2:$B$18))</f>
        <v>OptOutMailings</v>
      </c>
    </row>
    <row r="908" spans="1:6" x14ac:dyDescent="0.3">
      <c r="A908" s="9" t="str">
        <f>customer!A908</f>
        <v>C0907</v>
      </c>
      <c r="B908" s="10">
        <f>_xlfn.MAXIFS(data!C:C,data!A:A,Endirim!A908)</f>
        <v>44938</v>
      </c>
      <c r="C908" s="9" t="str" cm="1">
        <f t="array" ref="C908">INDEX(data!B:B,MATCH(1,(data!A:A=Endirim!A908)*(data!C:C=Endirim!B908),0))</f>
        <v>cam11</v>
      </c>
      <c r="D908" s="9">
        <f>VLOOKUP(C908,campaign!$A$2:$D$18,4,FALSE)</f>
        <v>62</v>
      </c>
      <c r="E908" s="9">
        <f>_xlfn.MAXIFS(data!G:G,data!A:A,Endirim!A908)</f>
        <v>62</v>
      </c>
      <c r="F908" s="9" t="str">
        <f>IF(E908=D908,"no discount",_xlfn.XLOOKUP(E908,campaign!$D$2:$D$18,campaign!$B$2:$B$18))</f>
        <v>no discount</v>
      </c>
    </row>
    <row r="909" spans="1:6" x14ac:dyDescent="0.3">
      <c r="A909" s="9" t="str">
        <f>customer!A909</f>
        <v>C0908</v>
      </c>
      <c r="B909" s="10">
        <f>_xlfn.MAXIFS(data!C:C,data!A:A,Endirim!A909)</f>
        <v>44685</v>
      </c>
      <c r="C909" s="9" t="str" cm="1">
        <f t="array" ref="C909">INDEX(data!B:B,MATCH(1,(data!A:A=Endirim!A909)*(data!C:C=Endirim!B909),0))</f>
        <v>cam05</v>
      </c>
      <c r="D909" s="9">
        <f>VLOOKUP(C909,campaign!$A$2:$D$18,4,FALSE)</f>
        <v>22</v>
      </c>
      <c r="E909" s="9">
        <f>_xlfn.MAXIFS(data!G:G,data!A:A,Endirim!A909)</f>
        <v>62</v>
      </c>
      <c r="F909" s="9" t="str">
        <f>IF(E909=D909,"no discount",_xlfn.XLOOKUP(E909,campaign!$D$2:$D$18,campaign!$B$2:$B$18))</f>
        <v>HandsetWebCapable</v>
      </c>
    </row>
    <row r="910" spans="1:6" x14ac:dyDescent="0.3">
      <c r="A910" s="9" t="str">
        <f>customer!A910</f>
        <v>C0909</v>
      </c>
      <c r="B910" s="10">
        <f>_xlfn.MAXIFS(data!C:C,data!A:A,Endirim!A910)</f>
        <v>44955</v>
      </c>
      <c r="C910" s="9" t="str" cm="1">
        <f t="array" ref="C910">INDEX(data!B:B,MATCH(1,(data!A:A=Endirim!A910)*(data!C:C=Endirim!B910),0))</f>
        <v>cam14</v>
      </c>
      <c r="D910" s="9">
        <f>VLOOKUP(C910,campaign!$A$2:$D$18,4,FALSE)</f>
        <v>28</v>
      </c>
      <c r="E910" s="9">
        <f>_xlfn.MAXIFS(data!G:G,data!A:A,Endirim!A910)</f>
        <v>28</v>
      </c>
      <c r="F910" s="9" t="str">
        <f>IF(E910=D910,"no discount",_xlfn.XLOOKUP(E910,campaign!$D$2:$D$18,campaign!$B$2:$B$18))</f>
        <v>no discount</v>
      </c>
    </row>
    <row r="911" spans="1:6" x14ac:dyDescent="0.3">
      <c r="A911" s="9" t="str">
        <f>customer!A911</f>
        <v>C0910</v>
      </c>
      <c r="B911" s="10">
        <f>_xlfn.MAXIFS(data!C:C,data!A:A,Endirim!A911)</f>
        <v>45014</v>
      </c>
      <c r="C911" s="9" t="str" cm="1">
        <f t="array" ref="C911">INDEX(data!B:B,MATCH(1,(data!A:A=Endirim!A911)*(data!C:C=Endirim!B911),0))</f>
        <v>cam17</v>
      </c>
      <c r="D911" s="9">
        <f>VLOOKUP(C911,campaign!$A$2:$D$18,4,FALSE)</f>
        <v>29</v>
      </c>
      <c r="E911" s="9">
        <f>_xlfn.MAXIFS(data!G:G,data!A:A,Endirim!A911)</f>
        <v>62</v>
      </c>
      <c r="F911" s="9" t="str">
        <f>IF(E911=D911,"no discount",_xlfn.XLOOKUP(E911,campaign!$D$2:$D$18,campaign!$B$2:$B$18))</f>
        <v>HandsetWebCapable</v>
      </c>
    </row>
    <row r="912" spans="1:6" x14ac:dyDescent="0.3">
      <c r="A912" s="9" t="str">
        <f>customer!A912</f>
        <v>C0911</v>
      </c>
      <c r="B912" s="10">
        <f>_xlfn.MAXIFS(data!C:C,data!A:A,Endirim!A912)</f>
        <v>44981</v>
      </c>
      <c r="C912" s="9" t="str" cm="1">
        <f t="array" ref="C912">INDEX(data!B:B,MATCH(1,(data!A:A=Endirim!A912)*(data!C:C=Endirim!B912),0))</f>
        <v>cam05</v>
      </c>
      <c r="D912" s="9">
        <f>VLOOKUP(C912,campaign!$A$2:$D$18,4,FALSE)</f>
        <v>22</v>
      </c>
      <c r="E912" s="9">
        <f>_xlfn.MAXIFS(data!G:G,data!A:A,Endirim!A912)</f>
        <v>65</v>
      </c>
      <c r="F912" s="9" t="str">
        <f>IF(E912=D912,"no discount",_xlfn.XLOOKUP(E912,campaign!$D$2:$D$18,campaign!$B$2:$B$18))</f>
        <v>HasCreditCard</v>
      </c>
    </row>
    <row r="913" spans="1:6" x14ac:dyDescent="0.3">
      <c r="A913" s="9" t="str">
        <f>customer!A913</f>
        <v>C0912</v>
      </c>
      <c r="B913" s="10">
        <f>_xlfn.MAXIFS(data!C:C,data!A:A,Endirim!A913)</f>
        <v>45018</v>
      </c>
      <c r="C913" s="9" t="str" cm="1">
        <f t="array" ref="C913">INDEX(data!B:B,MATCH(1,(data!A:A=Endirim!A913)*(data!C:C=Endirim!B913),0))</f>
        <v>cam07</v>
      </c>
      <c r="D913" s="9">
        <f>VLOOKUP(C913,campaign!$A$2:$D$18,4,FALSE)</f>
        <v>25</v>
      </c>
      <c r="E913" s="9">
        <f>_xlfn.MAXIFS(data!G:G,data!A:A,Endirim!A913)</f>
        <v>25</v>
      </c>
      <c r="F913" s="9" t="str">
        <f>IF(E913=D913,"no discount",_xlfn.XLOOKUP(E913,campaign!$D$2:$D$18,campaign!$B$2:$B$18))</f>
        <v>no discount</v>
      </c>
    </row>
    <row r="914" spans="1:6" x14ac:dyDescent="0.3">
      <c r="A914" s="9" t="str">
        <f>customer!A914</f>
        <v>C0913</v>
      </c>
      <c r="B914" s="10">
        <f>_xlfn.MAXIFS(data!C:C,data!A:A,Endirim!A914)</f>
        <v>44651</v>
      </c>
      <c r="C914" s="9" t="str" cm="1">
        <f t="array" ref="C914">INDEX(data!B:B,MATCH(1,(data!A:A=Endirim!A914)*(data!C:C=Endirim!B914),0))</f>
        <v>cam09</v>
      </c>
      <c r="D914" s="9">
        <f>VLOOKUP(C914,campaign!$A$2:$D$18,4,FALSE)</f>
        <v>75</v>
      </c>
      <c r="E914" s="9">
        <f>_xlfn.MAXIFS(data!G:G,data!A:A,Endirim!A914)</f>
        <v>75</v>
      </c>
      <c r="F914" s="9" t="str">
        <f>IF(E914=D914,"no discount",_xlfn.XLOOKUP(E914,campaign!$D$2:$D$18,campaign!$B$2:$B$18))</f>
        <v>no discount</v>
      </c>
    </row>
    <row r="915" spans="1:6" x14ac:dyDescent="0.3">
      <c r="A915" s="9" t="str">
        <f>customer!A915</f>
        <v>C0914</v>
      </c>
      <c r="B915" s="10">
        <f>_xlfn.MAXIFS(data!C:C,data!A:A,Endirim!A915)</f>
        <v>44976</v>
      </c>
      <c r="C915" s="9" t="str" cm="1">
        <f t="array" ref="C915">INDEX(data!B:B,MATCH(1,(data!A:A=Endirim!A915)*(data!C:C=Endirim!B915),0))</f>
        <v>cam17</v>
      </c>
      <c r="D915" s="9">
        <f>VLOOKUP(C915,campaign!$A$2:$D$18,4,FALSE)</f>
        <v>29</v>
      </c>
      <c r="E915" s="9">
        <f>_xlfn.MAXIFS(data!G:G,data!A:A,Endirim!A915)</f>
        <v>29</v>
      </c>
      <c r="F915" s="9" t="str">
        <f>IF(E915=D915,"no discount",_xlfn.XLOOKUP(E915,campaign!$D$2:$D$18,campaign!$B$2:$B$18))</f>
        <v>no discount</v>
      </c>
    </row>
    <row r="916" spans="1:6" x14ac:dyDescent="0.3">
      <c r="A916" s="9" t="str">
        <f>customer!A916</f>
        <v>C0915</v>
      </c>
      <c r="B916" s="10">
        <f>_xlfn.MAXIFS(data!C:C,data!A:A,Endirim!A916)</f>
        <v>44741</v>
      </c>
      <c r="C916" s="9" t="str" cm="1">
        <f t="array" ref="C916">INDEX(data!B:B,MATCH(1,(data!A:A=Endirim!A916)*(data!C:C=Endirim!B916),0))</f>
        <v>cam04</v>
      </c>
      <c r="D916" s="9">
        <f>VLOOKUP(C916,campaign!$A$2:$D$18,4,FALSE)</f>
        <v>26</v>
      </c>
      <c r="E916" s="9">
        <f>_xlfn.MAXIFS(data!G:G,data!A:A,Endirim!A916)</f>
        <v>26</v>
      </c>
      <c r="F916" s="9" t="str">
        <f>IF(E916=D916,"no discount",_xlfn.XLOOKUP(E916,campaign!$D$2:$D$18,campaign!$B$2:$B$18))</f>
        <v>no discount</v>
      </c>
    </row>
    <row r="917" spans="1:6" x14ac:dyDescent="0.3">
      <c r="A917" s="9" t="str">
        <f>customer!A917</f>
        <v>C0916</v>
      </c>
      <c r="B917" s="10">
        <f>_xlfn.MAXIFS(data!C:C,data!A:A,Endirim!A917)</f>
        <v>45000</v>
      </c>
      <c r="C917" s="9" t="str" cm="1">
        <f t="array" ref="C917">INDEX(data!B:B,MATCH(1,(data!A:A=Endirim!A917)*(data!C:C=Endirim!B917),0))</f>
        <v>cam11</v>
      </c>
      <c r="D917" s="9">
        <f>VLOOKUP(C917,campaign!$A$2:$D$18,4,FALSE)</f>
        <v>62</v>
      </c>
      <c r="E917" s="9">
        <f>_xlfn.MAXIFS(data!G:G,data!A:A,Endirim!A917)</f>
        <v>62</v>
      </c>
      <c r="F917" s="9" t="str">
        <f>IF(E917=D917,"no discount",_xlfn.XLOOKUP(E917,campaign!$D$2:$D$18,campaign!$B$2:$B$18))</f>
        <v>no discount</v>
      </c>
    </row>
    <row r="918" spans="1:6" x14ac:dyDescent="0.3">
      <c r="A918" s="9" t="str">
        <f>customer!A918</f>
        <v>C0917</v>
      </c>
      <c r="B918" s="10">
        <f>_xlfn.MAXIFS(data!C:C,data!A:A,Endirim!A918)</f>
        <v>44920</v>
      </c>
      <c r="C918" s="9" t="str" cm="1">
        <f t="array" ref="C918">INDEX(data!B:B,MATCH(1,(data!A:A=Endirim!A918)*(data!C:C=Endirim!B918),0))</f>
        <v>cam17</v>
      </c>
      <c r="D918" s="9">
        <f>VLOOKUP(C918,campaign!$A$2:$D$18,4,FALSE)</f>
        <v>29</v>
      </c>
      <c r="E918" s="9">
        <f>_xlfn.MAXIFS(data!G:G,data!A:A,Endirim!A918)</f>
        <v>29</v>
      </c>
      <c r="F918" s="9" t="str">
        <f>IF(E918=D918,"no discount",_xlfn.XLOOKUP(E918,campaign!$D$2:$D$18,campaign!$B$2:$B$18))</f>
        <v>no discount</v>
      </c>
    </row>
    <row r="919" spans="1:6" x14ac:dyDescent="0.3">
      <c r="A919" s="9" t="str">
        <f>customer!A919</f>
        <v>C0918</v>
      </c>
      <c r="B919" s="10">
        <f>_xlfn.MAXIFS(data!C:C,data!A:A,Endirim!A919)</f>
        <v>44984</v>
      </c>
      <c r="C919" s="9" t="str" cm="1">
        <f t="array" ref="C919">INDEX(data!B:B,MATCH(1,(data!A:A=Endirim!A919)*(data!C:C=Endirim!B919),0))</f>
        <v>cam08</v>
      </c>
      <c r="D919" s="9">
        <f>VLOOKUP(C919,campaign!$A$2:$D$18,4,FALSE)</f>
        <v>27</v>
      </c>
      <c r="E919" s="9">
        <f>_xlfn.MAXIFS(data!G:G,data!A:A,Endirim!A919)</f>
        <v>27</v>
      </c>
      <c r="F919" s="9" t="str">
        <f>IF(E919=D919,"no discount",_xlfn.XLOOKUP(E919,campaign!$D$2:$D$18,campaign!$B$2:$B$18))</f>
        <v>no discount</v>
      </c>
    </row>
    <row r="920" spans="1:6" x14ac:dyDescent="0.3">
      <c r="A920" s="9" t="str">
        <f>customer!A920</f>
        <v>C0919</v>
      </c>
      <c r="B920" s="10">
        <f>_xlfn.MAXIFS(data!C:C,data!A:A,Endirim!A920)</f>
        <v>45022</v>
      </c>
      <c r="C920" s="9" t="str" cm="1">
        <f t="array" ref="C920">INDEX(data!B:B,MATCH(1,(data!A:A=Endirim!A920)*(data!C:C=Endirim!B920),0))</f>
        <v>cam07</v>
      </c>
      <c r="D920" s="9">
        <f>VLOOKUP(C920,campaign!$A$2:$D$18,4,FALSE)</f>
        <v>25</v>
      </c>
      <c r="E920" s="9">
        <f>_xlfn.MAXIFS(data!G:G,data!A:A,Endirim!A920)</f>
        <v>62</v>
      </c>
      <c r="F920" s="9" t="str">
        <f>IF(E920=D920,"no discount",_xlfn.XLOOKUP(E920,campaign!$D$2:$D$18,campaign!$B$2:$B$18))</f>
        <v>HandsetWebCapable</v>
      </c>
    </row>
    <row r="921" spans="1:6" x14ac:dyDescent="0.3">
      <c r="A921" s="9" t="str">
        <f>customer!A921</f>
        <v>C0920</v>
      </c>
      <c r="B921" s="10">
        <f>_xlfn.MAXIFS(data!C:C,data!A:A,Endirim!A921)</f>
        <v>44761</v>
      </c>
      <c r="C921" s="9" t="str" cm="1">
        <f t="array" ref="C921">INDEX(data!B:B,MATCH(1,(data!A:A=Endirim!A921)*(data!C:C=Endirim!B921),0))</f>
        <v>cam02</v>
      </c>
      <c r="D921" s="9">
        <f>VLOOKUP(C921,campaign!$A$2:$D$18,4,FALSE)</f>
        <v>26</v>
      </c>
      <c r="E921" s="9">
        <f>_xlfn.MAXIFS(data!G:G,data!A:A,Endirim!A921)</f>
        <v>75</v>
      </c>
      <c r="F921" s="9" t="str">
        <f>IF(E921=D921,"no discount",_xlfn.XLOOKUP(E921,campaign!$D$2:$D$18,campaign!$B$2:$B$18))</f>
        <v>OptOutMailings</v>
      </c>
    </row>
    <row r="922" spans="1:6" x14ac:dyDescent="0.3">
      <c r="A922" s="9" t="str">
        <f>customer!A922</f>
        <v>C0921</v>
      </c>
      <c r="B922" s="10">
        <f>_xlfn.MAXIFS(data!C:C,data!A:A,Endirim!A922)</f>
        <v>44787</v>
      </c>
      <c r="C922" s="9" t="str" cm="1">
        <f t="array" ref="C922">INDEX(data!B:B,MATCH(1,(data!A:A=Endirim!A922)*(data!C:C=Endirim!B922),0))</f>
        <v>cam01</v>
      </c>
      <c r="D922" s="9">
        <f>VLOOKUP(C922,campaign!$A$2:$D$18,4,FALSE)</f>
        <v>10</v>
      </c>
      <c r="E922" s="9">
        <f>_xlfn.MAXIFS(data!G:G,data!A:A,Endirim!A922)</f>
        <v>10</v>
      </c>
      <c r="F922" s="9" t="str">
        <f>IF(E922=D922,"no discount",_xlfn.XLOOKUP(E922,campaign!$D$2:$D$18,campaign!$B$2:$B$18))</f>
        <v>no discount</v>
      </c>
    </row>
    <row r="923" spans="1:6" x14ac:dyDescent="0.3">
      <c r="A923" s="9" t="str">
        <f>customer!A923</f>
        <v>C0922</v>
      </c>
      <c r="B923" s="10">
        <f>_xlfn.MAXIFS(data!C:C,data!A:A,Endirim!A923)</f>
        <v>44741</v>
      </c>
      <c r="C923" s="9" t="str" cm="1">
        <f t="array" ref="C923">INDEX(data!B:B,MATCH(1,(data!A:A=Endirim!A923)*(data!C:C=Endirim!B923),0))</f>
        <v>cam12</v>
      </c>
      <c r="D923" s="9">
        <f>VLOOKUP(C923,campaign!$A$2:$D$18,4,FALSE)</f>
        <v>65</v>
      </c>
      <c r="E923" s="9">
        <f>_xlfn.MAXIFS(data!G:G,data!A:A,Endirim!A923)</f>
        <v>65</v>
      </c>
      <c r="F923" s="9" t="str">
        <f>IF(E923=D923,"no discount",_xlfn.XLOOKUP(E923,campaign!$D$2:$D$18,campaign!$B$2:$B$18))</f>
        <v>no discount</v>
      </c>
    </row>
    <row r="924" spans="1:6" x14ac:dyDescent="0.3">
      <c r="A924" s="9" t="str">
        <f>customer!A924</f>
        <v>C0923</v>
      </c>
      <c r="B924" s="10">
        <f>_xlfn.MAXIFS(data!C:C,data!A:A,Endirim!A924)</f>
        <v>44673</v>
      </c>
      <c r="C924" s="9" t="str" cm="1">
        <f t="array" ref="C924">INDEX(data!B:B,MATCH(1,(data!A:A=Endirim!A924)*(data!C:C=Endirim!B924),0))</f>
        <v>cam13</v>
      </c>
      <c r="D924" s="9">
        <f>VLOOKUP(C924,campaign!$A$2:$D$18,4,FALSE)</f>
        <v>25</v>
      </c>
      <c r="E924" s="9">
        <f>_xlfn.MAXIFS(data!G:G,data!A:A,Endirim!A924)</f>
        <v>25</v>
      </c>
      <c r="F924" s="9" t="str">
        <f>IF(E924=D924,"no discount",_xlfn.XLOOKUP(E924,campaign!$D$2:$D$18,campaign!$B$2:$B$18))</f>
        <v>no discount</v>
      </c>
    </row>
    <row r="925" spans="1:6" x14ac:dyDescent="0.3">
      <c r="A925" s="9" t="str">
        <f>customer!A925</f>
        <v>C0924</v>
      </c>
      <c r="B925" s="10">
        <f>_xlfn.MAXIFS(data!C:C,data!A:A,Endirim!A925)</f>
        <v>45009</v>
      </c>
      <c r="C925" s="9" t="str" cm="1">
        <f t="array" ref="C925">INDEX(data!B:B,MATCH(1,(data!A:A=Endirim!A925)*(data!C:C=Endirim!B925),0))</f>
        <v>cam07</v>
      </c>
      <c r="D925" s="9">
        <f>VLOOKUP(C925,campaign!$A$2:$D$18,4,FALSE)</f>
        <v>25</v>
      </c>
      <c r="E925" s="9">
        <f>_xlfn.MAXIFS(data!G:G,data!A:A,Endirim!A925)</f>
        <v>27</v>
      </c>
      <c r="F925" s="9" t="str">
        <f>IF(E925=D925,"no discount",_xlfn.XLOOKUP(E925,campaign!$D$2:$D$18,campaign!$B$2:$B$18))</f>
        <v>RespondsToMailOffers</v>
      </c>
    </row>
    <row r="926" spans="1:6" x14ac:dyDescent="0.3">
      <c r="A926" s="9" t="str">
        <f>customer!A926</f>
        <v>C0925</v>
      </c>
      <c r="B926" s="10">
        <f>_xlfn.MAXIFS(data!C:C,data!A:A,Endirim!A926)</f>
        <v>44882</v>
      </c>
      <c r="C926" s="9" t="str" cm="1">
        <f t="array" ref="C926">INDEX(data!B:B,MATCH(1,(data!A:A=Endirim!A926)*(data!C:C=Endirim!B926),0))</f>
        <v>cam06</v>
      </c>
      <c r="D926" s="9">
        <f>VLOOKUP(C926,campaign!$A$2:$D$18,4,FALSE)</f>
        <v>13</v>
      </c>
      <c r="E926" s="9">
        <f>_xlfn.MAXIFS(data!G:G,data!A:A,Endirim!A926)</f>
        <v>29</v>
      </c>
      <c r="F926" s="9" t="str">
        <f>IF(E926=D926,"no discount",_xlfn.XLOOKUP(E926,campaign!$D$2:$D$18,campaign!$B$2:$B$18))</f>
        <v>MaritalStatus</v>
      </c>
    </row>
    <row r="927" spans="1:6" x14ac:dyDescent="0.3">
      <c r="A927" s="9" t="str">
        <f>customer!A927</f>
        <v>C0926</v>
      </c>
      <c r="B927" s="10">
        <f>_xlfn.MAXIFS(data!C:C,data!A:A,Endirim!A927)</f>
        <v>44889</v>
      </c>
      <c r="C927" s="9" t="str" cm="1">
        <f t="array" ref="C927">INDEX(data!B:B,MATCH(1,(data!A:A=Endirim!A927)*(data!C:C=Endirim!B927),0))</f>
        <v>cam08</v>
      </c>
      <c r="D927" s="9">
        <f>VLOOKUP(C927,campaign!$A$2:$D$18,4,FALSE)</f>
        <v>27</v>
      </c>
      <c r="E927" s="9">
        <f>_xlfn.MAXIFS(data!G:G,data!A:A,Endirim!A927)</f>
        <v>27</v>
      </c>
      <c r="F927" s="9" t="str">
        <f>IF(E927=D927,"no discount",_xlfn.XLOOKUP(E927,campaign!$D$2:$D$18,campaign!$B$2:$B$18))</f>
        <v>no discount</v>
      </c>
    </row>
    <row r="928" spans="1:6" x14ac:dyDescent="0.3">
      <c r="A928" s="9" t="str">
        <f>customer!A928</f>
        <v>C0927</v>
      </c>
      <c r="B928" s="10">
        <f>_xlfn.MAXIFS(data!C:C,data!A:A,Endirim!A928)</f>
        <v>44984</v>
      </c>
      <c r="C928" s="9" t="str" cm="1">
        <f t="array" ref="C928">INDEX(data!B:B,MATCH(1,(data!A:A=Endirim!A928)*(data!C:C=Endirim!B928),0))</f>
        <v>cam05</v>
      </c>
      <c r="D928" s="9">
        <f>VLOOKUP(C928,campaign!$A$2:$D$18,4,FALSE)</f>
        <v>22</v>
      </c>
      <c r="E928" s="9">
        <f>_xlfn.MAXIFS(data!G:G,data!A:A,Endirim!A928)</f>
        <v>25</v>
      </c>
      <c r="F928" s="9" t="str">
        <f>IF(E928=D928,"no discount",_xlfn.XLOOKUP(E928,campaign!$D$2:$D$18,campaign!$B$2:$B$18))</f>
        <v>BuysViaMailOrder</v>
      </c>
    </row>
    <row r="929" spans="1:6" x14ac:dyDescent="0.3">
      <c r="A929" s="9" t="str">
        <f>customer!A929</f>
        <v>C0928</v>
      </c>
      <c r="B929" s="10">
        <f>_xlfn.MAXIFS(data!C:C,data!A:A,Endirim!A929)</f>
        <v>44943</v>
      </c>
      <c r="C929" s="9" t="str" cm="1">
        <f t="array" ref="C929">INDEX(data!B:B,MATCH(1,(data!A:A=Endirim!A929)*(data!C:C=Endirim!B929),0))</f>
        <v>cam07</v>
      </c>
      <c r="D929" s="9">
        <f>VLOOKUP(C929,campaign!$A$2:$D$18,4,FALSE)</f>
        <v>25</v>
      </c>
      <c r="E929" s="9">
        <f>_xlfn.MAXIFS(data!G:G,data!A:A,Endirim!A929)</f>
        <v>25</v>
      </c>
      <c r="F929" s="9" t="str">
        <f>IF(E929=D929,"no discount",_xlfn.XLOOKUP(E929,campaign!$D$2:$D$18,campaign!$B$2:$B$18))</f>
        <v>no discount</v>
      </c>
    </row>
    <row r="930" spans="1:6" x14ac:dyDescent="0.3">
      <c r="A930" s="9" t="str">
        <f>customer!A930</f>
        <v>C0929</v>
      </c>
      <c r="B930" s="10">
        <f>_xlfn.MAXIFS(data!C:C,data!A:A,Endirim!A930)</f>
        <v>44983</v>
      </c>
      <c r="C930" s="9" t="str" cm="1">
        <f t="array" ref="C930">INDEX(data!B:B,MATCH(1,(data!A:A=Endirim!A930)*(data!C:C=Endirim!B930),0))</f>
        <v>cam10</v>
      </c>
      <c r="D930" s="9">
        <f>VLOOKUP(C930,campaign!$A$2:$D$18,4,FALSE)</f>
        <v>66</v>
      </c>
      <c r="E930" s="9">
        <f>_xlfn.MAXIFS(data!G:G,data!A:A,Endirim!A930)</f>
        <v>66</v>
      </c>
      <c r="F930" s="9" t="str">
        <f>IF(E930=D930,"no discount",_xlfn.XLOOKUP(E930,campaign!$D$2:$D$18,campaign!$B$2:$B$18))</f>
        <v>no discount</v>
      </c>
    </row>
    <row r="931" spans="1:6" x14ac:dyDescent="0.3">
      <c r="A931" s="9" t="str">
        <f>customer!A931</f>
        <v>C0930</v>
      </c>
      <c r="B931" s="10">
        <f>_xlfn.MAXIFS(data!C:C,data!A:A,Endirim!A931)</f>
        <v>44995</v>
      </c>
      <c r="C931" s="9" t="str" cm="1">
        <f t="array" ref="C931">INDEX(data!B:B,MATCH(1,(data!A:A=Endirim!A931)*(data!C:C=Endirim!B931),0))</f>
        <v>cam16</v>
      </c>
      <c r="D931" s="9">
        <f>VLOOKUP(C931,campaign!$A$2:$D$18,4,FALSE)</f>
        <v>16</v>
      </c>
      <c r="E931" s="9">
        <f>_xlfn.MAXIFS(data!G:G,data!A:A,Endirim!A931)</f>
        <v>16</v>
      </c>
      <c r="F931" s="9" t="str">
        <f>IF(E931=D931,"no discount",_xlfn.XLOOKUP(E931,campaign!$D$2:$D$18,campaign!$B$2:$B$18))</f>
        <v>no discount</v>
      </c>
    </row>
    <row r="932" spans="1:6" x14ac:dyDescent="0.3">
      <c r="A932" s="9" t="str">
        <f>customer!A932</f>
        <v>C0931</v>
      </c>
      <c r="B932" s="10">
        <f>_xlfn.MAXIFS(data!C:C,data!A:A,Endirim!A932)</f>
        <v>44907</v>
      </c>
      <c r="C932" s="9" t="str" cm="1">
        <f t="array" ref="C932">INDEX(data!B:B,MATCH(1,(data!A:A=Endirim!A932)*(data!C:C=Endirim!B932),0))</f>
        <v>cam17</v>
      </c>
      <c r="D932" s="9">
        <f>VLOOKUP(C932,campaign!$A$2:$D$18,4,FALSE)</f>
        <v>29</v>
      </c>
      <c r="E932" s="9">
        <f>_xlfn.MAXIFS(data!G:G,data!A:A,Endirim!A932)</f>
        <v>62</v>
      </c>
      <c r="F932" s="9" t="str">
        <f>IF(E932=D932,"no discount",_xlfn.XLOOKUP(E932,campaign!$D$2:$D$18,campaign!$B$2:$B$18))</f>
        <v>HandsetWebCapable</v>
      </c>
    </row>
    <row r="933" spans="1:6" x14ac:dyDescent="0.3">
      <c r="A933" s="9" t="str">
        <f>customer!A933</f>
        <v>C0932</v>
      </c>
      <c r="B933" s="10">
        <f>_xlfn.MAXIFS(data!C:C,data!A:A,Endirim!A933)</f>
        <v>44769</v>
      </c>
      <c r="C933" s="9" t="str" cm="1">
        <f t="array" ref="C933">INDEX(data!B:B,MATCH(1,(data!A:A=Endirim!A933)*(data!C:C=Endirim!B933),0))</f>
        <v>cam15</v>
      </c>
      <c r="D933" s="9">
        <f>VLOOKUP(C933,campaign!$A$2:$D$18,4,FALSE)</f>
        <v>14</v>
      </c>
      <c r="E933" s="9">
        <f>_xlfn.MAXIFS(data!G:G,data!A:A,Endirim!A933)</f>
        <v>62</v>
      </c>
      <c r="F933" s="9" t="str">
        <f>IF(E933=D933,"no discount",_xlfn.XLOOKUP(E933,campaign!$D$2:$D$18,campaign!$B$2:$B$18))</f>
        <v>HandsetWebCapable</v>
      </c>
    </row>
    <row r="934" spans="1:6" x14ac:dyDescent="0.3">
      <c r="A934" s="9" t="str">
        <f>customer!A934</f>
        <v>C0933</v>
      </c>
      <c r="B934" s="10">
        <f>_xlfn.MAXIFS(data!C:C,data!A:A,Endirim!A934)</f>
        <v>44804</v>
      </c>
      <c r="C934" s="9" t="str" cm="1">
        <f t="array" ref="C934">INDEX(data!B:B,MATCH(1,(data!A:A=Endirim!A934)*(data!C:C=Endirim!B934),0))</f>
        <v>cam07</v>
      </c>
      <c r="D934" s="9">
        <f>VLOOKUP(C934,campaign!$A$2:$D$18,4,FALSE)</f>
        <v>25</v>
      </c>
      <c r="E934" s="9">
        <f>_xlfn.MAXIFS(data!G:G,data!A:A,Endirim!A934)</f>
        <v>75</v>
      </c>
      <c r="F934" s="9" t="str">
        <f>IF(E934=D934,"no discount",_xlfn.XLOOKUP(E934,campaign!$D$2:$D$18,campaign!$B$2:$B$18))</f>
        <v>OptOutMailings</v>
      </c>
    </row>
    <row r="935" spans="1:6" x14ac:dyDescent="0.3">
      <c r="A935" s="9" t="str">
        <f>customer!A935</f>
        <v>C0934</v>
      </c>
      <c r="B935" s="10">
        <f>_xlfn.MAXIFS(data!C:C,data!A:A,Endirim!A935)</f>
        <v>44761</v>
      </c>
      <c r="C935" s="9" t="str" cm="1">
        <f t="array" ref="C935">INDEX(data!B:B,MATCH(1,(data!A:A=Endirim!A935)*(data!C:C=Endirim!B935),0))</f>
        <v>cam14</v>
      </c>
      <c r="D935" s="9">
        <f>VLOOKUP(C935,campaign!$A$2:$D$18,4,FALSE)</f>
        <v>28</v>
      </c>
      <c r="E935" s="9">
        <f>_xlfn.MAXIFS(data!G:G,data!A:A,Endirim!A935)</f>
        <v>28</v>
      </c>
      <c r="F935" s="9" t="str">
        <f>IF(E935=D935,"no discount",_xlfn.XLOOKUP(E935,campaign!$D$2:$D$18,campaign!$B$2:$B$18))</f>
        <v>no discount</v>
      </c>
    </row>
    <row r="936" spans="1:6" x14ac:dyDescent="0.3">
      <c r="A936" s="9" t="str">
        <f>customer!A936</f>
        <v>C0935</v>
      </c>
      <c r="B936" s="10">
        <f>_xlfn.MAXIFS(data!C:C,data!A:A,Endirim!A936)</f>
        <v>44793</v>
      </c>
      <c r="C936" s="9" t="str" cm="1">
        <f t="array" ref="C936">INDEX(data!B:B,MATCH(1,(data!A:A=Endirim!A936)*(data!C:C=Endirim!B936),0))</f>
        <v>cam16</v>
      </c>
      <c r="D936" s="9">
        <f>VLOOKUP(C936,campaign!$A$2:$D$18,4,FALSE)</f>
        <v>16</v>
      </c>
      <c r="E936" s="9">
        <f>_xlfn.MAXIFS(data!G:G,data!A:A,Endirim!A936)</f>
        <v>16</v>
      </c>
      <c r="F936" s="9" t="str">
        <f>IF(E936=D936,"no discount",_xlfn.XLOOKUP(E936,campaign!$D$2:$D$18,campaign!$B$2:$B$18))</f>
        <v>no discount</v>
      </c>
    </row>
    <row r="937" spans="1:6" x14ac:dyDescent="0.3">
      <c r="A937" s="9" t="str">
        <f>customer!A937</f>
        <v>C0936</v>
      </c>
      <c r="B937" s="10">
        <f>_xlfn.MAXIFS(data!C:C,data!A:A,Endirim!A937)</f>
        <v>44885</v>
      </c>
      <c r="C937" s="9" t="str" cm="1">
        <f t="array" ref="C937">INDEX(data!B:B,MATCH(1,(data!A:A=Endirim!A937)*(data!C:C=Endirim!B937),0))</f>
        <v>cam08</v>
      </c>
      <c r="D937" s="9">
        <f>VLOOKUP(C937,campaign!$A$2:$D$18,4,FALSE)</f>
        <v>27</v>
      </c>
      <c r="E937" s="9">
        <f>_xlfn.MAXIFS(data!G:G,data!A:A,Endirim!A937)</f>
        <v>62</v>
      </c>
      <c r="F937" s="9" t="str">
        <f>IF(E937=D937,"no discount",_xlfn.XLOOKUP(E937,campaign!$D$2:$D$18,campaign!$B$2:$B$18))</f>
        <v>HandsetWebCapable</v>
      </c>
    </row>
    <row r="938" spans="1:6" x14ac:dyDescent="0.3">
      <c r="A938" s="9" t="str">
        <f>customer!A938</f>
        <v>C0937</v>
      </c>
      <c r="B938" s="10">
        <f>_xlfn.MAXIFS(data!C:C,data!A:A,Endirim!A938)</f>
        <v>44966</v>
      </c>
      <c r="C938" s="9" t="str" cm="1">
        <f t="array" ref="C938">INDEX(data!B:B,MATCH(1,(data!A:A=Endirim!A938)*(data!C:C=Endirim!B938),0))</f>
        <v>cam09</v>
      </c>
      <c r="D938" s="9">
        <f>VLOOKUP(C938,campaign!$A$2:$D$18,4,FALSE)</f>
        <v>75</v>
      </c>
      <c r="E938" s="9">
        <f>_xlfn.MAXIFS(data!G:G,data!A:A,Endirim!A938)</f>
        <v>75</v>
      </c>
      <c r="F938" s="9" t="str">
        <f>IF(E938=D938,"no discount",_xlfn.XLOOKUP(E938,campaign!$D$2:$D$18,campaign!$B$2:$B$18))</f>
        <v>no discount</v>
      </c>
    </row>
    <row r="939" spans="1:6" x14ac:dyDescent="0.3">
      <c r="A939" s="9" t="str">
        <f>customer!A939</f>
        <v>C0938</v>
      </c>
      <c r="B939" s="10">
        <f>_xlfn.MAXIFS(data!C:C,data!A:A,Endirim!A939)</f>
        <v>44624</v>
      </c>
      <c r="C939" s="9" t="str" cm="1">
        <f t="array" ref="C939">INDEX(data!B:B,MATCH(1,(data!A:A=Endirim!A939)*(data!C:C=Endirim!B939),0))</f>
        <v>cam07</v>
      </c>
      <c r="D939" s="9">
        <f>VLOOKUP(C939,campaign!$A$2:$D$18,4,FALSE)</f>
        <v>25</v>
      </c>
      <c r="E939" s="9">
        <f>_xlfn.MAXIFS(data!G:G,data!A:A,Endirim!A939)</f>
        <v>25</v>
      </c>
      <c r="F939" s="9" t="str">
        <f>IF(E939=D939,"no discount",_xlfn.XLOOKUP(E939,campaign!$D$2:$D$18,campaign!$B$2:$B$18))</f>
        <v>no discount</v>
      </c>
    </row>
    <row r="940" spans="1:6" x14ac:dyDescent="0.3">
      <c r="A940" s="9" t="str">
        <f>customer!A940</f>
        <v>C0939</v>
      </c>
      <c r="B940" s="10">
        <f>_xlfn.MAXIFS(data!C:C,data!A:A,Endirim!A940)</f>
        <v>44992</v>
      </c>
      <c r="C940" s="9" t="str" cm="1">
        <f t="array" ref="C940">INDEX(data!B:B,MATCH(1,(data!A:A=Endirim!A940)*(data!C:C=Endirim!B940),0))</f>
        <v>cam13</v>
      </c>
      <c r="D940" s="9">
        <f>VLOOKUP(C940,campaign!$A$2:$D$18,4,FALSE)</f>
        <v>25</v>
      </c>
      <c r="E940" s="9">
        <f>_xlfn.MAXIFS(data!G:G,data!A:A,Endirim!A940)</f>
        <v>75</v>
      </c>
      <c r="F940" s="9" t="str">
        <f>IF(E940=D940,"no discount",_xlfn.XLOOKUP(E940,campaign!$D$2:$D$18,campaign!$B$2:$B$18))</f>
        <v>OptOutMailings</v>
      </c>
    </row>
    <row r="941" spans="1:6" x14ac:dyDescent="0.3">
      <c r="A941" s="9" t="str">
        <f>customer!A941</f>
        <v>C0940</v>
      </c>
      <c r="B941" s="10">
        <f>_xlfn.MAXIFS(data!C:C,data!A:A,Endirim!A941)</f>
        <v>44934</v>
      </c>
      <c r="C941" s="9" t="str" cm="1">
        <f t="array" ref="C941">INDEX(data!B:B,MATCH(1,(data!A:A=Endirim!A941)*(data!C:C=Endirim!B941),0))</f>
        <v>cam08</v>
      </c>
      <c r="D941" s="9">
        <f>VLOOKUP(C941,campaign!$A$2:$D$18,4,FALSE)</f>
        <v>27</v>
      </c>
      <c r="E941" s="9">
        <f>_xlfn.MAXIFS(data!G:G,data!A:A,Endirim!A941)</f>
        <v>62</v>
      </c>
      <c r="F941" s="9" t="str">
        <f>IF(E941=D941,"no discount",_xlfn.XLOOKUP(E941,campaign!$D$2:$D$18,campaign!$B$2:$B$18))</f>
        <v>HandsetWebCapable</v>
      </c>
    </row>
    <row r="942" spans="1:6" x14ac:dyDescent="0.3">
      <c r="A942" s="9" t="str">
        <f>customer!A942</f>
        <v>C0941</v>
      </c>
      <c r="B942" s="10">
        <f>_xlfn.MAXIFS(data!C:C,data!A:A,Endirim!A942)</f>
        <v>45041</v>
      </c>
      <c r="C942" s="9" t="str" cm="1">
        <f t="array" ref="C942">INDEX(data!B:B,MATCH(1,(data!A:A=Endirim!A942)*(data!C:C=Endirim!B942),0))</f>
        <v>cam12</v>
      </c>
      <c r="D942" s="9">
        <f>VLOOKUP(C942,campaign!$A$2:$D$18,4,FALSE)</f>
        <v>65</v>
      </c>
      <c r="E942" s="9">
        <f>_xlfn.MAXIFS(data!G:G,data!A:A,Endirim!A942)</f>
        <v>65</v>
      </c>
      <c r="F942" s="9" t="str">
        <f>IF(E942=D942,"no discount",_xlfn.XLOOKUP(E942,campaign!$D$2:$D$18,campaign!$B$2:$B$18))</f>
        <v>no discount</v>
      </c>
    </row>
    <row r="943" spans="1:6" x14ac:dyDescent="0.3">
      <c r="A943" s="9" t="str">
        <f>customer!A943</f>
        <v>C0942</v>
      </c>
      <c r="B943" s="10">
        <f>_xlfn.MAXIFS(data!C:C,data!A:A,Endirim!A943)</f>
        <v>44842</v>
      </c>
      <c r="C943" s="9" t="str" cm="1">
        <f t="array" ref="C943">INDEX(data!B:B,MATCH(1,(data!A:A=Endirim!A943)*(data!C:C=Endirim!B943),0))</f>
        <v>cam12</v>
      </c>
      <c r="D943" s="9">
        <f>VLOOKUP(C943,campaign!$A$2:$D$18,4,FALSE)</f>
        <v>65</v>
      </c>
      <c r="E943" s="9">
        <f>_xlfn.MAXIFS(data!G:G,data!A:A,Endirim!A943)</f>
        <v>65</v>
      </c>
      <c r="F943" s="9" t="str">
        <f>IF(E943=D943,"no discount",_xlfn.XLOOKUP(E943,campaign!$D$2:$D$18,campaign!$B$2:$B$18))</f>
        <v>no discount</v>
      </c>
    </row>
    <row r="944" spans="1:6" x14ac:dyDescent="0.3">
      <c r="A944" s="9" t="str">
        <f>customer!A944</f>
        <v>C0943</v>
      </c>
      <c r="B944" s="10">
        <f>_xlfn.MAXIFS(data!C:C,data!A:A,Endirim!A944)</f>
        <v>44821</v>
      </c>
      <c r="C944" s="9" t="str" cm="1">
        <f t="array" ref="C944">INDEX(data!B:B,MATCH(1,(data!A:A=Endirim!A944)*(data!C:C=Endirim!B944),0))</f>
        <v>cam05</v>
      </c>
      <c r="D944" s="9">
        <f>VLOOKUP(C944,campaign!$A$2:$D$18,4,FALSE)</f>
        <v>22</v>
      </c>
      <c r="E944" s="9">
        <f>_xlfn.MAXIFS(data!G:G,data!A:A,Endirim!A944)</f>
        <v>26</v>
      </c>
      <c r="F944" s="9" t="str">
        <f>IF(E944=D944,"no discount",_xlfn.XLOOKUP(E944,campaign!$D$2:$D$18,campaign!$B$2:$B$18))</f>
        <v>HandsetRefurbished</v>
      </c>
    </row>
    <row r="945" spans="1:6" x14ac:dyDescent="0.3">
      <c r="A945" s="9" t="str">
        <f>customer!A945</f>
        <v>C0944</v>
      </c>
      <c r="B945" s="10">
        <f>_xlfn.MAXIFS(data!C:C,data!A:A,Endirim!A945)</f>
        <v>44867</v>
      </c>
      <c r="C945" s="9" t="str" cm="1">
        <f t="array" ref="C945">INDEX(data!B:B,MATCH(1,(data!A:A=Endirim!A945)*(data!C:C=Endirim!B945),0))</f>
        <v>cam14</v>
      </c>
      <c r="D945" s="9">
        <f>VLOOKUP(C945,campaign!$A$2:$D$18,4,FALSE)</f>
        <v>28</v>
      </c>
      <c r="E945" s="9">
        <f>_xlfn.MAXIFS(data!G:G,data!A:A,Endirim!A945)</f>
        <v>28</v>
      </c>
      <c r="F945" s="9" t="str">
        <f>IF(E945=D945,"no discount",_xlfn.XLOOKUP(E945,campaign!$D$2:$D$18,campaign!$B$2:$B$18))</f>
        <v>no discount</v>
      </c>
    </row>
    <row r="946" spans="1:6" x14ac:dyDescent="0.3">
      <c r="A946" s="9" t="str">
        <f>customer!A946</f>
        <v>C0945</v>
      </c>
      <c r="B946" s="10">
        <f>_xlfn.MAXIFS(data!C:C,data!A:A,Endirim!A946)</f>
        <v>44941</v>
      </c>
      <c r="C946" s="9" t="str" cm="1">
        <f t="array" ref="C946">INDEX(data!B:B,MATCH(1,(data!A:A=Endirim!A946)*(data!C:C=Endirim!B946),0))</f>
        <v>cam08</v>
      </c>
      <c r="D946" s="9">
        <f>VLOOKUP(C946,campaign!$A$2:$D$18,4,FALSE)</f>
        <v>27</v>
      </c>
      <c r="E946" s="9">
        <f>_xlfn.MAXIFS(data!G:G,data!A:A,Endirim!A946)</f>
        <v>27</v>
      </c>
      <c r="F946" s="9" t="str">
        <f>IF(E946=D946,"no discount",_xlfn.XLOOKUP(E946,campaign!$D$2:$D$18,campaign!$B$2:$B$18))</f>
        <v>no discount</v>
      </c>
    </row>
    <row r="947" spans="1:6" x14ac:dyDescent="0.3">
      <c r="A947" s="9" t="str">
        <f>customer!A947</f>
        <v>C0946</v>
      </c>
      <c r="B947" s="10">
        <f>_xlfn.MAXIFS(data!C:C,data!A:A,Endirim!A947)</f>
        <v>44801</v>
      </c>
      <c r="C947" s="9" t="str" cm="1">
        <f t="array" ref="C947">INDEX(data!B:B,MATCH(1,(data!A:A=Endirim!A947)*(data!C:C=Endirim!B947),0))</f>
        <v>cam17</v>
      </c>
      <c r="D947" s="9">
        <f>VLOOKUP(C947,campaign!$A$2:$D$18,4,FALSE)</f>
        <v>29</v>
      </c>
      <c r="E947" s="9">
        <f>_xlfn.MAXIFS(data!G:G,data!A:A,Endirim!A947)</f>
        <v>29</v>
      </c>
      <c r="F947" s="9" t="str">
        <f>IF(E947=D947,"no discount",_xlfn.XLOOKUP(E947,campaign!$D$2:$D$18,campaign!$B$2:$B$18))</f>
        <v>no discount</v>
      </c>
    </row>
    <row r="948" spans="1:6" x14ac:dyDescent="0.3">
      <c r="A948" s="9" t="str">
        <f>customer!A948</f>
        <v>C0947</v>
      </c>
      <c r="B948" s="10">
        <f>_xlfn.MAXIFS(data!C:C,data!A:A,Endirim!A948)</f>
        <v>44787</v>
      </c>
      <c r="C948" s="9" t="str" cm="1">
        <f t="array" ref="C948">INDEX(data!B:B,MATCH(1,(data!A:A=Endirim!A948)*(data!C:C=Endirim!B948),0))</f>
        <v>cam01</v>
      </c>
      <c r="D948" s="9">
        <f>VLOOKUP(C948,campaign!$A$2:$D$18,4,FALSE)</f>
        <v>10</v>
      </c>
      <c r="E948" s="9">
        <f>_xlfn.MAXIFS(data!G:G,data!A:A,Endirim!A948)</f>
        <v>62</v>
      </c>
      <c r="F948" s="9" t="str">
        <f>IF(E948=D948,"no discount",_xlfn.XLOOKUP(E948,campaign!$D$2:$D$18,campaign!$B$2:$B$18))</f>
        <v>HandsetWebCapable</v>
      </c>
    </row>
    <row r="949" spans="1:6" x14ac:dyDescent="0.3">
      <c r="A949" s="9" t="str">
        <f>customer!A949</f>
        <v>C0948</v>
      </c>
      <c r="B949" s="10">
        <f>_xlfn.MAXIFS(data!C:C,data!A:A,Endirim!A949)</f>
        <v>44967</v>
      </c>
      <c r="C949" s="9" t="str" cm="1">
        <f t="array" ref="C949">INDEX(data!B:B,MATCH(1,(data!A:A=Endirim!A949)*(data!C:C=Endirim!B949),0))</f>
        <v>cam08</v>
      </c>
      <c r="D949" s="9">
        <f>VLOOKUP(C949,campaign!$A$2:$D$18,4,FALSE)</f>
        <v>27</v>
      </c>
      <c r="E949" s="9">
        <f>_xlfn.MAXIFS(data!G:G,data!A:A,Endirim!A949)</f>
        <v>62</v>
      </c>
      <c r="F949" s="9" t="str">
        <f>IF(E949=D949,"no discount",_xlfn.XLOOKUP(E949,campaign!$D$2:$D$18,campaign!$B$2:$B$18))</f>
        <v>HandsetWebCapable</v>
      </c>
    </row>
    <row r="950" spans="1:6" x14ac:dyDescent="0.3">
      <c r="A950" s="9" t="str">
        <f>customer!A950</f>
        <v>C0949</v>
      </c>
      <c r="B950" s="10">
        <f>_xlfn.MAXIFS(data!C:C,data!A:A,Endirim!A950)</f>
        <v>45006</v>
      </c>
      <c r="C950" s="9" t="str" cm="1">
        <f t="array" ref="C950">INDEX(data!B:B,MATCH(1,(data!A:A=Endirim!A950)*(data!C:C=Endirim!B950),0))</f>
        <v>cam03</v>
      </c>
      <c r="D950" s="9">
        <f>VLOOKUP(C950,campaign!$A$2:$D$18,4,FALSE)</f>
        <v>62</v>
      </c>
      <c r="E950" s="9">
        <f>_xlfn.MAXIFS(data!G:G,data!A:A,Endirim!A950)</f>
        <v>62</v>
      </c>
      <c r="F950" s="9" t="str">
        <f>IF(E950=D950,"no discount",_xlfn.XLOOKUP(E950,campaign!$D$2:$D$18,campaign!$B$2:$B$18))</f>
        <v>no discount</v>
      </c>
    </row>
    <row r="951" spans="1:6" x14ac:dyDescent="0.3">
      <c r="A951" s="9" t="str">
        <f>customer!A951</f>
        <v>C0950</v>
      </c>
      <c r="B951" s="10">
        <f>_xlfn.MAXIFS(data!C:C,data!A:A,Endirim!A951)</f>
        <v>44844</v>
      </c>
      <c r="C951" s="9" t="str" cm="1">
        <f t="array" ref="C951">INDEX(data!B:B,MATCH(1,(data!A:A=Endirim!A951)*(data!C:C=Endirim!B951),0))</f>
        <v>cam10</v>
      </c>
      <c r="D951" s="9">
        <f>VLOOKUP(C951,campaign!$A$2:$D$18,4,FALSE)</f>
        <v>66</v>
      </c>
      <c r="E951" s="9">
        <f>_xlfn.MAXIFS(data!G:G,data!A:A,Endirim!A951)</f>
        <v>66</v>
      </c>
      <c r="F951" s="9" t="str">
        <f>IF(E951=D951,"no discount",_xlfn.XLOOKUP(E951,campaign!$D$2:$D$18,campaign!$B$2:$B$18))</f>
        <v>no discount</v>
      </c>
    </row>
    <row r="952" spans="1:6" x14ac:dyDescent="0.3">
      <c r="A952" s="9" t="str">
        <f>customer!A952</f>
        <v>C0951</v>
      </c>
      <c r="B952" s="10">
        <f>_xlfn.MAXIFS(data!C:C,data!A:A,Endirim!A952)</f>
        <v>44778</v>
      </c>
      <c r="C952" s="9" t="str" cm="1">
        <f t="array" ref="C952">INDEX(data!B:B,MATCH(1,(data!A:A=Endirim!A952)*(data!C:C=Endirim!B952),0))</f>
        <v>cam07</v>
      </c>
      <c r="D952" s="9">
        <f>VLOOKUP(C952,campaign!$A$2:$D$18,4,FALSE)</f>
        <v>25</v>
      </c>
      <c r="E952" s="9">
        <f>_xlfn.MAXIFS(data!G:G,data!A:A,Endirim!A952)</f>
        <v>25</v>
      </c>
      <c r="F952" s="9" t="str">
        <f>IF(E952=D952,"no discount",_xlfn.XLOOKUP(E952,campaign!$D$2:$D$18,campaign!$B$2:$B$18))</f>
        <v>no discount</v>
      </c>
    </row>
    <row r="953" spans="1:6" x14ac:dyDescent="0.3">
      <c r="A953" s="9" t="str">
        <f>customer!A953</f>
        <v>C0952</v>
      </c>
      <c r="B953" s="10">
        <f>_xlfn.MAXIFS(data!C:C,data!A:A,Endirim!A953)</f>
        <v>44934</v>
      </c>
      <c r="C953" s="9" t="str" cm="1">
        <f t="array" ref="C953">INDEX(data!B:B,MATCH(1,(data!A:A=Endirim!A953)*(data!C:C=Endirim!B953),0))</f>
        <v>cam17</v>
      </c>
      <c r="D953" s="9">
        <f>VLOOKUP(C953,campaign!$A$2:$D$18,4,FALSE)</f>
        <v>29</v>
      </c>
      <c r="E953" s="9">
        <f>_xlfn.MAXIFS(data!G:G,data!A:A,Endirim!A953)</f>
        <v>29</v>
      </c>
      <c r="F953" s="9" t="str">
        <f>IF(E953=D953,"no discount",_xlfn.XLOOKUP(E953,campaign!$D$2:$D$18,campaign!$B$2:$B$18))</f>
        <v>no discount</v>
      </c>
    </row>
    <row r="954" spans="1:6" x14ac:dyDescent="0.3">
      <c r="A954" s="9" t="str">
        <f>customer!A954</f>
        <v>C0953</v>
      </c>
      <c r="B954" s="10">
        <f>_xlfn.MAXIFS(data!C:C,data!A:A,Endirim!A954)</f>
        <v>44983</v>
      </c>
      <c r="C954" s="9" t="str" cm="1">
        <f t="array" ref="C954">INDEX(data!B:B,MATCH(1,(data!A:A=Endirim!A954)*(data!C:C=Endirim!B954),0))</f>
        <v>cam01</v>
      </c>
      <c r="D954" s="9">
        <f>VLOOKUP(C954,campaign!$A$2:$D$18,4,FALSE)</f>
        <v>10</v>
      </c>
      <c r="E954" s="9">
        <f>_xlfn.MAXIFS(data!G:G,data!A:A,Endirim!A954)</f>
        <v>75</v>
      </c>
      <c r="F954" s="9" t="str">
        <f>IF(E954=D954,"no discount",_xlfn.XLOOKUP(E954,campaign!$D$2:$D$18,campaign!$B$2:$B$18))</f>
        <v>OptOutMailings</v>
      </c>
    </row>
    <row r="955" spans="1:6" x14ac:dyDescent="0.3">
      <c r="A955" s="9" t="str">
        <f>customer!A955</f>
        <v>C0954</v>
      </c>
      <c r="B955" s="10">
        <f>_xlfn.MAXIFS(data!C:C,data!A:A,Endirim!A955)</f>
        <v>44659</v>
      </c>
      <c r="C955" s="9" t="str" cm="1">
        <f t="array" ref="C955">INDEX(data!B:B,MATCH(1,(data!A:A=Endirim!A955)*(data!C:C=Endirim!B955),0))</f>
        <v>cam02</v>
      </c>
      <c r="D955" s="9">
        <f>VLOOKUP(C955,campaign!$A$2:$D$18,4,FALSE)</f>
        <v>26</v>
      </c>
      <c r="E955" s="9">
        <f>_xlfn.MAXIFS(data!G:G,data!A:A,Endirim!A955)</f>
        <v>26</v>
      </c>
      <c r="F955" s="9" t="str">
        <f>IF(E955=D955,"no discount",_xlfn.XLOOKUP(E955,campaign!$D$2:$D$18,campaign!$B$2:$B$18))</f>
        <v>no discount</v>
      </c>
    </row>
    <row r="956" spans="1:6" x14ac:dyDescent="0.3">
      <c r="A956" s="9" t="str">
        <f>customer!A956</f>
        <v>C0955</v>
      </c>
      <c r="B956" s="10">
        <f>_xlfn.MAXIFS(data!C:C,data!A:A,Endirim!A956)</f>
        <v>45032</v>
      </c>
      <c r="C956" s="9" t="str" cm="1">
        <f t="array" ref="C956">INDEX(data!B:B,MATCH(1,(data!A:A=Endirim!A956)*(data!C:C=Endirim!B956),0))</f>
        <v>cam08</v>
      </c>
      <c r="D956" s="9">
        <f>VLOOKUP(C956,campaign!$A$2:$D$18,4,FALSE)</f>
        <v>27</v>
      </c>
      <c r="E956" s="9">
        <f>_xlfn.MAXIFS(data!G:G,data!A:A,Endirim!A956)</f>
        <v>62</v>
      </c>
      <c r="F956" s="9" t="str">
        <f>IF(E956=D956,"no discount",_xlfn.XLOOKUP(E956,campaign!$D$2:$D$18,campaign!$B$2:$B$18))</f>
        <v>HandsetWebCapable</v>
      </c>
    </row>
    <row r="957" spans="1:6" x14ac:dyDescent="0.3">
      <c r="A957" s="9" t="str">
        <f>customer!A957</f>
        <v>C0956</v>
      </c>
      <c r="B957" s="10">
        <f>_xlfn.MAXIFS(data!C:C,data!A:A,Endirim!A957)</f>
        <v>44720</v>
      </c>
      <c r="C957" s="9" t="str" cm="1">
        <f t="array" ref="C957">INDEX(data!B:B,MATCH(1,(data!A:A=Endirim!A957)*(data!C:C=Endirim!B957),0))</f>
        <v>cam04</v>
      </c>
      <c r="D957" s="9">
        <f>VLOOKUP(C957,campaign!$A$2:$D$18,4,FALSE)</f>
        <v>26</v>
      </c>
      <c r="E957" s="9">
        <f>_xlfn.MAXIFS(data!G:G,data!A:A,Endirim!A957)</f>
        <v>66</v>
      </c>
      <c r="F957" s="9" t="str">
        <f>IF(E957=D957,"no discount",_xlfn.XLOOKUP(E957,campaign!$D$2:$D$18,campaign!$B$2:$B$18))</f>
        <v>NonUSTravel</v>
      </c>
    </row>
    <row r="958" spans="1:6" x14ac:dyDescent="0.3">
      <c r="A958" s="9" t="str">
        <f>customer!A958</f>
        <v>C0957</v>
      </c>
      <c r="B958" s="10">
        <f>_xlfn.MAXIFS(data!C:C,data!A:A,Endirim!A958)</f>
        <v>44943</v>
      </c>
      <c r="C958" s="9" t="str" cm="1">
        <f t="array" ref="C958">INDEX(data!B:B,MATCH(1,(data!A:A=Endirim!A958)*(data!C:C=Endirim!B958),0))</f>
        <v>cam13</v>
      </c>
      <c r="D958" s="9">
        <f>VLOOKUP(C958,campaign!$A$2:$D$18,4,FALSE)</f>
        <v>25</v>
      </c>
      <c r="E958" s="9">
        <f>_xlfn.MAXIFS(data!G:G,data!A:A,Endirim!A958)</f>
        <v>25</v>
      </c>
      <c r="F958" s="9" t="str">
        <f>IF(E958=D958,"no discount",_xlfn.XLOOKUP(E958,campaign!$D$2:$D$18,campaign!$B$2:$B$18))</f>
        <v>no discount</v>
      </c>
    </row>
    <row r="959" spans="1:6" x14ac:dyDescent="0.3">
      <c r="A959" s="9" t="str">
        <f>customer!A959</f>
        <v>C0958</v>
      </c>
      <c r="B959" s="10">
        <f>_xlfn.MAXIFS(data!C:C,data!A:A,Endirim!A959)</f>
        <v>44732</v>
      </c>
      <c r="C959" s="9" t="str" cm="1">
        <f t="array" ref="C959">INDEX(data!B:B,MATCH(1,(data!A:A=Endirim!A959)*(data!C:C=Endirim!B959),0))</f>
        <v>cam16</v>
      </c>
      <c r="D959" s="9">
        <f>VLOOKUP(C959,campaign!$A$2:$D$18,4,FALSE)</f>
        <v>16</v>
      </c>
      <c r="E959" s="9">
        <f>_xlfn.MAXIFS(data!G:G,data!A:A,Endirim!A959)</f>
        <v>28</v>
      </c>
      <c r="F959" s="9" t="str">
        <f>IF(E959=D959,"no discount",_xlfn.XLOOKUP(E959,campaign!$D$2:$D$18,campaign!$B$2:$B$18))</f>
        <v>NotNewCellphoneUser</v>
      </c>
    </row>
    <row r="960" spans="1:6" x14ac:dyDescent="0.3">
      <c r="A960" s="9" t="str">
        <f>customer!A960</f>
        <v>C0959</v>
      </c>
      <c r="B960" s="10">
        <f>_xlfn.MAXIFS(data!C:C,data!A:A,Endirim!A960)</f>
        <v>44794</v>
      </c>
      <c r="C960" s="9" t="str" cm="1">
        <f t="array" ref="C960">INDEX(data!B:B,MATCH(1,(data!A:A=Endirim!A960)*(data!C:C=Endirim!B960),0))</f>
        <v>cam15</v>
      </c>
      <c r="D960" s="9">
        <f>VLOOKUP(C960,campaign!$A$2:$D$18,4,FALSE)</f>
        <v>14</v>
      </c>
      <c r="E960" s="9">
        <f>_xlfn.MAXIFS(data!G:G,data!A:A,Endirim!A960)</f>
        <v>62</v>
      </c>
      <c r="F960" s="9" t="str">
        <f>IF(E960=D960,"no discount",_xlfn.XLOOKUP(E960,campaign!$D$2:$D$18,campaign!$B$2:$B$18))</f>
        <v>HandsetWebCapable</v>
      </c>
    </row>
    <row r="961" spans="1:6" x14ac:dyDescent="0.3">
      <c r="A961" s="9" t="str">
        <f>customer!A961</f>
        <v>C0960</v>
      </c>
      <c r="B961" s="10">
        <f>_xlfn.MAXIFS(data!C:C,data!A:A,Endirim!A961)</f>
        <v>45019</v>
      </c>
      <c r="C961" s="9" t="str" cm="1">
        <f t="array" ref="C961">INDEX(data!B:B,MATCH(1,(data!A:A=Endirim!A961)*(data!C:C=Endirim!B961),0))</f>
        <v>cam12</v>
      </c>
      <c r="D961" s="9">
        <f>VLOOKUP(C961,campaign!$A$2:$D$18,4,FALSE)</f>
        <v>65</v>
      </c>
      <c r="E961" s="9">
        <f>_xlfn.MAXIFS(data!G:G,data!A:A,Endirim!A961)</f>
        <v>75</v>
      </c>
      <c r="F961" s="9" t="str">
        <f>IF(E961=D961,"no discount",_xlfn.XLOOKUP(E961,campaign!$D$2:$D$18,campaign!$B$2:$B$18))</f>
        <v>OptOutMailings</v>
      </c>
    </row>
    <row r="962" spans="1:6" x14ac:dyDescent="0.3">
      <c r="A962" s="9" t="str">
        <f>customer!A962</f>
        <v>C0961</v>
      </c>
      <c r="B962" s="10">
        <f>_xlfn.MAXIFS(data!C:C,data!A:A,Endirim!A962)</f>
        <v>44907</v>
      </c>
      <c r="C962" s="9" t="str" cm="1">
        <f t="array" ref="C962">INDEX(data!B:B,MATCH(1,(data!A:A=Endirim!A962)*(data!C:C=Endirim!B962),0))</f>
        <v>cam01</v>
      </c>
      <c r="D962" s="9">
        <f>VLOOKUP(C962,campaign!$A$2:$D$18,4,FALSE)</f>
        <v>10</v>
      </c>
      <c r="E962" s="9">
        <f>_xlfn.MAXIFS(data!G:G,data!A:A,Endirim!A962)</f>
        <v>26</v>
      </c>
      <c r="F962" s="9" t="str">
        <f>IF(E962=D962,"no discount",_xlfn.XLOOKUP(E962,campaign!$D$2:$D$18,campaign!$B$2:$B$18))</f>
        <v>HandsetRefurbished</v>
      </c>
    </row>
    <row r="963" spans="1:6" x14ac:dyDescent="0.3">
      <c r="A963" s="9" t="str">
        <f>customer!A963</f>
        <v>C0962</v>
      </c>
      <c r="B963" s="10">
        <f>_xlfn.MAXIFS(data!C:C,data!A:A,Endirim!A963)</f>
        <v>44883</v>
      </c>
      <c r="C963" s="9" t="str" cm="1">
        <f t="array" ref="C963">INDEX(data!B:B,MATCH(1,(data!A:A=Endirim!A963)*(data!C:C=Endirim!B963),0))</f>
        <v>cam09</v>
      </c>
      <c r="D963" s="9">
        <f>VLOOKUP(C963,campaign!$A$2:$D$18,4,FALSE)</f>
        <v>75</v>
      </c>
      <c r="E963" s="9">
        <f>_xlfn.MAXIFS(data!G:G,data!A:A,Endirim!A963)</f>
        <v>75</v>
      </c>
      <c r="F963" s="9" t="str">
        <f>IF(E963=D963,"no discount",_xlfn.XLOOKUP(E963,campaign!$D$2:$D$18,campaign!$B$2:$B$18))</f>
        <v>no discount</v>
      </c>
    </row>
    <row r="964" spans="1:6" x14ac:dyDescent="0.3">
      <c r="A964" s="9" t="str">
        <f>customer!A964</f>
        <v>C0963</v>
      </c>
      <c r="B964" s="10">
        <f>_xlfn.MAXIFS(data!C:C,data!A:A,Endirim!A964)</f>
        <v>44795</v>
      </c>
      <c r="C964" s="9" t="str" cm="1">
        <f t="array" ref="C964">INDEX(data!B:B,MATCH(1,(data!A:A=Endirim!A964)*(data!C:C=Endirim!B964),0))</f>
        <v>cam10</v>
      </c>
      <c r="D964" s="9">
        <f>VLOOKUP(C964,campaign!$A$2:$D$18,4,FALSE)</f>
        <v>66</v>
      </c>
      <c r="E964" s="9">
        <f>_xlfn.MAXIFS(data!G:G,data!A:A,Endirim!A964)</f>
        <v>66</v>
      </c>
      <c r="F964" s="9" t="str">
        <f>IF(E964=D964,"no discount",_xlfn.XLOOKUP(E964,campaign!$D$2:$D$18,campaign!$B$2:$B$18))</f>
        <v>no discount</v>
      </c>
    </row>
    <row r="965" spans="1:6" x14ac:dyDescent="0.3">
      <c r="A965" s="9" t="str">
        <f>customer!A965</f>
        <v>C0964</v>
      </c>
      <c r="B965" s="10">
        <f>_xlfn.MAXIFS(data!C:C,data!A:A,Endirim!A965)</f>
        <v>44894</v>
      </c>
      <c r="C965" s="9" t="str" cm="1">
        <f t="array" ref="C965">INDEX(data!B:B,MATCH(1,(data!A:A=Endirim!A965)*(data!C:C=Endirim!B965),0))</f>
        <v>cam09</v>
      </c>
      <c r="D965" s="9">
        <f>VLOOKUP(C965,campaign!$A$2:$D$18,4,FALSE)</f>
        <v>75</v>
      </c>
      <c r="E965" s="9">
        <f>_xlfn.MAXIFS(data!G:G,data!A:A,Endirim!A965)</f>
        <v>75</v>
      </c>
      <c r="F965" s="9" t="str">
        <f>IF(E965=D965,"no discount",_xlfn.XLOOKUP(E965,campaign!$D$2:$D$18,campaign!$B$2:$B$18))</f>
        <v>no discount</v>
      </c>
    </row>
    <row r="966" spans="1:6" x14ac:dyDescent="0.3">
      <c r="A966" s="9" t="str">
        <f>customer!A966</f>
        <v>C0965</v>
      </c>
      <c r="B966" s="10">
        <f>_xlfn.MAXIFS(data!C:C,data!A:A,Endirim!A966)</f>
        <v>44904</v>
      </c>
      <c r="C966" s="9" t="str" cm="1">
        <f t="array" ref="C966">INDEX(data!B:B,MATCH(1,(data!A:A=Endirim!A966)*(data!C:C=Endirim!B966),0))</f>
        <v>cam01</v>
      </c>
      <c r="D966" s="9">
        <f>VLOOKUP(C966,campaign!$A$2:$D$18,4,FALSE)</f>
        <v>10</v>
      </c>
      <c r="E966" s="9">
        <f>_xlfn.MAXIFS(data!G:G,data!A:A,Endirim!A966)</f>
        <v>10</v>
      </c>
      <c r="F966" s="9" t="str">
        <f>IF(E966=D966,"no discount",_xlfn.XLOOKUP(E966,campaign!$D$2:$D$18,campaign!$B$2:$B$18))</f>
        <v>no discount</v>
      </c>
    </row>
    <row r="967" spans="1:6" x14ac:dyDescent="0.3">
      <c r="A967" s="9" t="str">
        <f>customer!A967</f>
        <v>C0966</v>
      </c>
      <c r="B967" s="10">
        <f>_xlfn.MAXIFS(data!C:C,data!A:A,Endirim!A967)</f>
        <v>44987</v>
      </c>
      <c r="C967" s="9" t="str" cm="1">
        <f t="array" ref="C967">INDEX(data!B:B,MATCH(1,(data!A:A=Endirim!A967)*(data!C:C=Endirim!B967),0))</f>
        <v>cam10</v>
      </c>
      <c r="D967" s="9">
        <f>VLOOKUP(C967,campaign!$A$2:$D$18,4,FALSE)</f>
        <v>66</v>
      </c>
      <c r="E967" s="9">
        <f>_xlfn.MAXIFS(data!G:G,data!A:A,Endirim!A967)</f>
        <v>66</v>
      </c>
      <c r="F967" s="9" t="str">
        <f>IF(E967=D967,"no discount",_xlfn.XLOOKUP(E967,campaign!$D$2:$D$18,campaign!$B$2:$B$18))</f>
        <v>no discount</v>
      </c>
    </row>
    <row r="968" spans="1:6" x14ac:dyDescent="0.3">
      <c r="A968" s="9" t="str">
        <f>customer!A968</f>
        <v>C0967</v>
      </c>
      <c r="B968" s="10">
        <f>_xlfn.MAXIFS(data!C:C,data!A:A,Endirim!A968)</f>
        <v>44809</v>
      </c>
      <c r="C968" s="9" t="str" cm="1">
        <f t="array" ref="C968">INDEX(data!B:B,MATCH(1,(data!A:A=Endirim!A968)*(data!C:C=Endirim!B968),0))</f>
        <v>cam08</v>
      </c>
      <c r="D968" s="9">
        <f>VLOOKUP(C968,campaign!$A$2:$D$18,4,FALSE)</f>
        <v>27</v>
      </c>
      <c r="E968" s="9">
        <f>_xlfn.MAXIFS(data!G:G,data!A:A,Endirim!A968)</f>
        <v>65</v>
      </c>
      <c r="F968" s="9" t="str">
        <f>IF(E968=D968,"no discount",_xlfn.XLOOKUP(E968,campaign!$D$2:$D$18,campaign!$B$2:$B$18))</f>
        <v>HasCreditCard</v>
      </c>
    </row>
    <row r="969" spans="1:6" x14ac:dyDescent="0.3">
      <c r="A969" s="9" t="str">
        <f>customer!A969</f>
        <v>C0968</v>
      </c>
      <c r="B969" s="10">
        <f>_xlfn.MAXIFS(data!C:C,data!A:A,Endirim!A969)</f>
        <v>45027</v>
      </c>
      <c r="C969" s="9" t="str" cm="1">
        <f t="array" ref="C969">INDEX(data!B:B,MATCH(1,(data!A:A=Endirim!A969)*(data!C:C=Endirim!B969),0))</f>
        <v>cam13</v>
      </c>
      <c r="D969" s="9">
        <f>VLOOKUP(C969,campaign!$A$2:$D$18,4,FALSE)</f>
        <v>25</v>
      </c>
      <c r="E969" s="9">
        <f>_xlfn.MAXIFS(data!G:G,data!A:A,Endirim!A969)</f>
        <v>26</v>
      </c>
      <c r="F969" s="9" t="str">
        <f>IF(E969=D969,"no discount",_xlfn.XLOOKUP(E969,campaign!$D$2:$D$18,campaign!$B$2:$B$18))</f>
        <v>HandsetRefurbished</v>
      </c>
    </row>
    <row r="970" spans="1:6" x14ac:dyDescent="0.3">
      <c r="A970" s="9" t="str">
        <f>customer!A970</f>
        <v>C0969</v>
      </c>
      <c r="B970" s="10">
        <f>_xlfn.MAXIFS(data!C:C,data!A:A,Endirim!A970)</f>
        <v>44808</v>
      </c>
      <c r="C970" s="9" t="str" cm="1">
        <f t="array" ref="C970">INDEX(data!B:B,MATCH(1,(data!A:A=Endirim!A970)*(data!C:C=Endirim!B970),0))</f>
        <v>cam02</v>
      </c>
      <c r="D970" s="9">
        <f>VLOOKUP(C970,campaign!$A$2:$D$18,4,FALSE)</f>
        <v>26</v>
      </c>
      <c r="E970" s="9">
        <f>_xlfn.MAXIFS(data!G:G,data!A:A,Endirim!A970)</f>
        <v>28</v>
      </c>
      <c r="F970" s="9" t="str">
        <f>IF(E970=D970,"no discount",_xlfn.XLOOKUP(E970,campaign!$D$2:$D$18,campaign!$B$2:$B$18))</f>
        <v>NotNewCellphoneUser</v>
      </c>
    </row>
    <row r="971" spans="1:6" x14ac:dyDescent="0.3">
      <c r="A971" s="9" t="str">
        <f>customer!A971</f>
        <v>C0970</v>
      </c>
      <c r="B971" s="10">
        <f>_xlfn.MAXIFS(data!C:C,data!A:A,Endirim!A971)</f>
        <v>44999</v>
      </c>
      <c r="C971" s="9" t="str" cm="1">
        <f t="array" ref="C971">INDEX(data!B:B,MATCH(1,(data!A:A=Endirim!A971)*(data!C:C=Endirim!B971),0))</f>
        <v>cam08</v>
      </c>
      <c r="D971" s="9">
        <f>VLOOKUP(C971,campaign!$A$2:$D$18,4,FALSE)</f>
        <v>27</v>
      </c>
      <c r="E971" s="9">
        <f>_xlfn.MAXIFS(data!G:G,data!A:A,Endirim!A971)</f>
        <v>28</v>
      </c>
      <c r="F971" s="9" t="str">
        <f>IF(E971=D971,"no discount",_xlfn.XLOOKUP(E971,campaign!$D$2:$D$18,campaign!$B$2:$B$18))</f>
        <v>NotNewCellphoneUser</v>
      </c>
    </row>
    <row r="972" spans="1:6" x14ac:dyDescent="0.3">
      <c r="A972" s="9" t="str">
        <f>customer!A972</f>
        <v>C0971</v>
      </c>
      <c r="B972" s="10">
        <f>_xlfn.MAXIFS(data!C:C,data!A:A,Endirim!A972)</f>
        <v>44856</v>
      </c>
      <c r="C972" s="9" t="str" cm="1">
        <f t="array" ref="C972">INDEX(data!B:B,MATCH(1,(data!A:A=Endirim!A972)*(data!C:C=Endirim!B972),0))</f>
        <v>cam10</v>
      </c>
      <c r="D972" s="9">
        <f>VLOOKUP(C972,campaign!$A$2:$D$18,4,FALSE)</f>
        <v>66</v>
      </c>
      <c r="E972" s="9">
        <f>_xlfn.MAXIFS(data!G:G,data!A:A,Endirim!A972)</f>
        <v>66</v>
      </c>
      <c r="F972" s="9" t="str">
        <f>IF(E972=D972,"no discount",_xlfn.XLOOKUP(E972,campaign!$D$2:$D$18,campaign!$B$2:$B$18))</f>
        <v>no discount</v>
      </c>
    </row>
    <row r="973" spans="1:6" x14ac:dyDescent="0.3">
      <c r="A973" s="9" t="str">
        <f>customer!A973</f>
        <v>C0972</v>
      </c>
      <c r="B973" s="10">
        <f>_xlfn.MAXIFS(data!C:C,data!A:A,Endirim!A973)</f>
        <v>44775</v>
      </c>
      <c r="C973" s="9" t="str" cm="1">
        <f t="array" ref="C973">INDEX(data!B:B,MATCH(1,(data!A:A=Endirim!A973)*(data!C:C=Endirim!B973),0))</f>
        <v>cam12</v>
      </c>
      <c r="D973" s="9">
        <f>VLOOKUP(C973,campaign!$A$2:$D$18,4,FALSE)</f>
        <v>65</v>
      </c>
      <c r="E973" s="9">
        <f>_xlfn.MAXIFS(data!G:G,data!A:A,Endirim!A973)</f>
        <v>65</v>
      </c>
      <c r="F973" s="9" t="str">
        <f>IF(E973=D973,"no discount",_xlfn.XLOOKUP(E973,campaign!$D$2:$D$18,campaign!$B$2:$B$18))</f>
        <v>no discount</v>
      </c>
    </row>
    <row r="974" spans="1:6" x14ac:dyDescent="0.3">
      <c r="A974" s="9" t="str">
        <f>customer!A974</f>
        <v>C0973</v>
      </c>
      <c r="B974" s="10">
        <f>_xlfn.MAXIFS(data!C:C,data!A:A,Endirim!A974)</f>
        <v>44844</v>
      </c>
      <c r="C974" s="9" t="str" cm="1">
        <f t="array" ref="C974">INDEX(data!B:B,MATCH(1,(data!A:A=Endirim!A974)*(data!C:C=Endirim!B974),0))</f>
        <v>cam15</v>
      </c>
      <c r="D974" s="9">
        <f>VLOOKUP(C974,campaign!$A$2:$D$18,4,FALSE)</f>
        <v>14</v>
      </c>
      <c r="E974" s="9">
        <f>_xlfn.MAXIFS(data!G:G,data!A:A,Endirim!A974)</f>
        <v>62</v>
      </c>
      <c r="F974" s="9" t="str">
        <f>IF(E974=D974,"no discount",_xlfn.XLOOKUP(E974,campaign!$D$2:$D$18,campaign!$B$2:$B$18))</f>
        <v>HandsetWebCapable</v>
      </c>
    </row>
    <row r="975" spans="1:6" x14ac:dyDescent="0.3">
      <c r="A975" s="9" t="str">
        <f>customer!A975</f>
        <v>C0974</v>
      </c>
      <c r="B975" s="10">
        <f>_xlfn.MAXIFS(data!C:C,data!A:A,Endirim!A975)</f>
        <v>45003</v>
      </c>
      <c r="C975" s="9" t="str" cm="1">
        <f t="array" ref="C975">INDEX(data!B:B,MATCH(1,(data!A:A=Endirim!A975)*(data!C:C=Endirim!B975),0))</f>
        <v>cam03</v>
      </c>
      <c r="D975" s="9">
        <f>VLOOKUP(C975,campaign!$A$2:$D$18,4,FALSE)</f>
        <v>62</v>
      </c>
      <c r="E975" s="9">
        <f>_xlfn.MAXIFS(data!G:G,data!A:A,Endirim!A975)</f>
        <v>62</v>
      </c>
      <c r="F975" s="9" t="str">
        <f>IF(E975=D975,"no discount",_xlfn.XLOOKUP(E975,campaign!$D$2:$D$18,campaign!$B$2:$B$18))</f>
        <v>no discount</v>
      </c>
    </row>
    <row r="976" spans="1:6" x14ac:dyDescent="0.3">
      <c r="A976" s="9" t="str">
        <f>customer!A976</f>
        <v>C0975</v>
      </c>
      <c r="B976" s="10">
        <f>_xlfn.MAXIFS(data!C:C,data!A:A,Endirim!A976)</f>
        <v>44976</v>
      </c>
      <c r="C976" s="9" t="str" cm="1">
        <f t="array" ref="C976">INDEX(data!B:B,MATCH(1,(data!A:A=Endirim!A976)*(data!C:C=Endirim!B976),0))</f>
        <v>cam14</v>
      </c>
      <c r="D976" s="9">
        <f>VLOOKUP(C976,campaign!$A$2:$D$18,4,FALSE)</f>
        <v>28</v>
      </c>
      <c r="E976" s="9">
        <f>_xlfn.MAXIFS(data!G:G,data!A:A,Endirim!A976)</f>
        <v>65</v>
      </c>
      <c r="F976" s="9" t="str">
        <f>IF(E976=D976,"no discount",_xlfn.XLOOKUP(E976,campaign!$D$2:$D$18,campaign!$B$2:$B$18))</f>
        <v>HasCreditCard</v>
      </c>
    </row>
    <row r="977" spans="1:6" x14ac:dyDescent="0.3">
      <c r="A977" s="9" t="str">
        <f>customer!A977</f>
        <v>C0976</v>
      </c>
      <c r="B977" s="10">
        <f>_xlfn.MAXIFS(data!C:C,data!A:A,Endirim!A977)</f>
        <v>44876</v>
      </c>
      <c r="C977" s="9" t="str" cm="1">
        <f t="array" ref="C977">INDEX(data!B:B,MATCH(1,(data!A:A=Endirim!A977)*(data!C:C=Endirim!B977),0))</f>
        <v>cam06</v>
      </c>
      <c r="D977" s="9">
        <f>VLOOKUP(C977,campaign!$A$2:$D$18,4,FALSE)</f>
        <v>13</v>
      </c>
      <c r="E977" s="9">
        <f>_xlfn.MAXIFS(data!G:G,data!A:A,Endirim!A977)</f>
        <v>65</v>
      </c>
      <c r="F977" s="9" t="str">
        <f>IF(E977=D977,"no discount",_xlfn.XLOOKUP(E977,campaign!$D$2:$D$18,campaign!$B$2:$B$18))</f>
        <v>HasCreditCard</v>
      </c>
    </row>
    <row r="978" spans="1:6" x14ac:dyDescent="0.3">
      <c r="A978" s="9" t="str">
        <f>customer!A978</f>
        <v>C0977</v>
      </c>
      <c r="B978" s="10">
        <f>_xlfn.MAXIFS(data!C:C,data!A:A,Endirim!A978)</f>
        <v>44937</v>
      </c>
      <c r="C978" s="9" t="str" cm="1">
        <f t="array" ref="C978">INDEX(data!B:B,MATCH(1,(data!A:A=Endirim!A978)*(data!C:C=Endirim!B978),0))</f>
        <v>cam05</v>
      </c>
      <c r="D978" s="9">
        <f>VLOOKUP(C978,campaign!$A$2:$D$18,4,FALSE)</f>
        <v>22</v>
      </c>
      <c r="E978" s="9">
        <f>_xlfn.MAXIFS(data!G:G,data!A:A,Endirim!A978)</f>
        <v>75</v>
      </c>
      <c r="F978" s="9" t="str">
        <f>IF(E978=D978,"no discount",_xlfn.XLOOKUP(E978,campaign!$D$2:$D$18,campaign!$B$2:$B$18))</f>
        <v>OptOutMailings</v>
      </c>
    </row>
    <row r="979" spans="1:6" x14ac:dyDescent="0.3">
      <c r="A979" s="9">
        <f>customer!A979</f>
        <v>0</v>
      </c>
      <c r="B979" s="10">
        <f>_xlfn.MAXIFS(data!C:C,data!A:A,Endirim!A979)</f>
        <v>0</v>
      </c>
      <c r="C979" s="9" cm="1">
        <f t="array" ref="C979">INDEX(data!B:B,MATCH(1,(data!A:A=Endirim!A979)*(data!C:C=Endirim!B979),0))</f>
        <v>0</v>
      </c>
      <c r="D979" s="9" t="e">
        <f>VLOOKUP(C979,campaign!$A$2:$D$18,4,FALSE)</f>
        <v>#N/A</v>
      </c>
      <c r="E979" s="9">
        <f>_xlfn.MAXIFS(data!G:G,data!A:A,Endirim!A979)</f>
        <v>0</v>
      </c>
      <c r="F979" s="9" t="e">
        <f>IF(E979=D979,"no discount",_xlfn.XLOOKUP(E979,campaign!$D$2:$D$18,campaign!$B$2:$B$18))</f>
        <v>#N/A</v>
      </c>
    </row>
    <row r="980" spans="1:6" x14ac:dyDescent="0.3">
      <c r="A980" s="9">
        <f>customer!A980</f>
        <v>0</v>
      </c>
      <c r="B980" s="10">
        <f>_xlfn.MAXIFS(data!C:C,data!A:A,Endirim!A980)</f>
        <v>0</v>
      </c>
      <c r="C980" s="9" cm="1">
        <f t="array" ref="C980">INDEX(data!B:B,MATCH(1,(data!A:A=Endirim!A980)*(data!C:C=Endirim!B980),0))</f>
        <v>0</v>
      </c>
      <c r="D980" s="9" t="e">
        <f>VLOOKUP(C980,campaign!$A$2:$D$18,4,FALSE)</f>
        <v>#N/A</v>
      </c>
      <c r="E980" s="9">
        <f>_xlfn.MAXIFS(data!G:G,data!A:A,Endirim!A980)</f>
        <v>0</v>
      </c>
      <c r="F980" s="9" t="e">
        <f>IF(E980=D980,"no discount",_xlfn.XLOOKUP(E980,campaign!$D$2:$D$18,campaign!$B$2:$B$18))</f>
        <v>#N/A</v>
      </c>
    </row>
    <row r="981" spans="1:6" x14ac:dyDescent="0.3">
      <c r="A981" s="9">
        <f>customer!A981</f>
        <v>0</v>
      </c>
      <c r="B981" s="10">
        <f>_xlfn.MAXIFS(data!C:C,data!A:A,Endirim!A981)</f>
        <v>0</v>
      </c>
      <c r="C981" s="9" cm="1">
        <f t="array" ref="C981">INDEX(data!B:B,MATCH(1,(data!A:A=Endirim!A981)*(data!C:C=Endirim!B981),0))</f>
        <v>0</v>
      </c>
      <c r="D981" s="9" t="e">
        <f>VLOOKUP(C981,campaign!$A$2:$D$18,4,FALSE)</f>
        <v>#N/A</v>
      </c>
      <c r="E981" s="9">
        <f>_xlfn.MAXIFS(data!G:G,data!A:A,Endirim!A981)</f>
        <v>0</v>
      </c>
      <c r="F981" s="9" t="e">
        <f>IF(E981=D981,"no discount",_xlfn.XLOOKUP(E981,campaign!$D$2:$D$18,campaign!$B$2:$B$18))</f>
        <v>#N/A</v>
      </c>
    </row>
    <row r="982" spans="1:6" x14ac:dyDescent="0.3">
      <c r="A982" s="9">
        <f>customer!A982</f>
        <v>0</v>
      </c>
      <c r="B982" s="10">
        <f>_xlfn.MAXIFS(data!C:C,data!A:A,Endirim!A982)</f>
        <v>0</v>
      </c>
      <c r="C982" s="9" cm="1">
        <f t="array" ref="C982">INDEX(data!B:B,MATCH(1,(data!A:A=Endirim!A982)*(data!C:C=Endirim!B982),0))</f>
        <v>0</v>
      </c>
      <c r="D982" s="9" t="e">
        <f>VLOOKUP(C982,campaign!$A$2:$D$18,4,FALSE)</f>
        <v>#N/A</v>
      </c>
      <c r="E982" s="9">
        <f>_xlfn.MAXIFS(data!G:G,data!A:A,Endirim!A982)</f>
        <v>0</v>
      </c>
      <c r="F982" s="9" t="e">
        <f>IF(E982=D982,"no discount",_xlfn.XLOOKUP(E982,campaign!$D$2:$D$18,campaign!$B$2:$B$18))</f>
        <v>#N/A</v>
      </c>
    </row>
    <row r="983" spans="1:6" x14ac:dyDescent="0.3">
      <c r="A983" s="9">
        <f>customer!A983</f>
        <v>0</v>
      </c>
      <c r="B983" s="10">
        <f>_xlfn.MAXIFS(data!C:C,data!A:A,Endirim!A983)</f>
        <v>0</v>
      </c>
      <c r="C983" s="9" cm="1">
        <f t="array" ref="C983">INDEX(data!B:B,MATCH(1,(data!A:A=Endirim!A983)*(data!C:C=Endirim!B983),0))</f>
        <v>0</v>
      </c>
      <c r="D983" s="9" t="e">
        <f>VLOOKUP(C983,campaign!$A$2:$D$18,4,FALSE)</f>
        <v>#N/A</v>
      </c>
      <c r="E983" s="9">
        <f>_xlfn.MAXIFS(data!G:G,data!A:A,Endirim!A983)</f>
        <v>0</v>
      </c>
      <c r="F983" s="9" t="e">
        <f>IF(E983=D983,"no discount",_xlfn.XLOOKUP(E983,campaign!$D$2:$D$18,campaign!$B$2:$B$18))</f>
        <v>#N/A</v>
      </c>
    </row>
    <row r="984" spans="1:6" x14ac:dyDescent="0.3">
      <c r="A984" s="9">
        <f>customer!A984</f>
        <v>0</v>
      </c>
      <c r="B984" s="10">
        <f>_xlfn.MAXIFS(data!C:C,data!A:A,Endirim!A984)</f>
        <v>0</v>
      </c>
      <c r="C984" s="9" cm="1">
        <f t="array" ref="C984">INDEX(data!B:B,MATCH(1,(data!A:A=Endirim!A984)*(data!C:C=Endirim!B984),0))</f>
        <v>0</v>
      </c>
      <c r="D984" s="9" t="e">
        <f>VLOOKUP(C984,campaign!$A$2:$D$18,4,FALSE)</f>
        <v>#N/A</v>
      </c>
      <c r="E984" s="9">
        <f>_xlfn.MAXIFS(data!G:G,data!A:A,Endirim!A984)</f>
        <v>0</v>
      </c>
      <c r="F984" s="9" t="e">
        <f>IF(E984=D984,"no discount",_xlfn.XLOOKUP(E984,campaign!$D$2:$D$18,campaign!$B$2:$B$18))</f>
        <v>#N/A</v>
      </c>
    </row>
    <row r="985" spans="1:6" x14ac:dyDescent="0.3">
      <c r="A985" s="9">
        <f>customer!A985</f>
        <v>0</v>
      </c>
      <c r="B985" s="10">
        <f>_xlfn.MAXIFS(data!C:C,data!A:A,Endirim!A985)</f>
        <v>0</v>
      </c>
      <c r="C985" s="9" cm="1">
        <f t="array" ref="C985">INDEX(data!B:B,MATCH(1,(data!A:A=Endirim!A985)*(data!C:C=Endirim!B985),0))</f>
        <v>0</v>
      </c>
      <c r="D985" s="9" t="e">
        <f>VLOOKUP(C985,campaign!$A$2:$D$18,4,FALSE)</f>
        <v>#N/A</v>
      </c>
      <c r="E985" s="9">
        <f>_xlfn.MAXIFS(data!G:G,data!A:A,Endirim!A985)</f>
        <v>0</v>
      </c>
      <c r="F985" s="9" t="e">
        <f>IF(E985=D985,"no discount",_xlfn.XLOOKUP(E985,campaign!$D$2:$D$18,campaign!$B$2:$B$18))</f>
        <v>#N/A</v>
      </c>
    </row>
    <row r="986" spans="1:6" x14ac:dyDescent="0.3">
      <c r="A986" s="9">
        <f>customer!A986</f>
        <v>0</v>
      </c>
      <c r="B986" s="10">
        <f>_xlfn.MAXIFS(data!C:C,data!A:A,Endirim!A986)</f>
        <v>0</v>
      </c>
      <c r="C986" s="9" cm="1">
        <f t="array" ref="C986">INDEX(data!B:B,MATCH(1,(data!A:A=Endirim!A986)*(data!C:C=Endirim!B986),0))</f>
        <v>0</v>
      </c>
      <c r="D986" s="9" t="e">
        <f>VLOOKUP(C986,campaign!$A$2:$D$18,4,FALSE)</f>
        <v>#N/A</v>
      </c>
      <c r="E986" s="9">
        <f>_xlfn.MAXIFS(data!G:G,data!A:A,Endirim!A986)</f>
        <v>0</v>
      </c>
      <c r="F986" s="9" t="e">
        <f>IF(E986=D986,"no discount",_xlfn.XLOOKUP(E986,campaign!$D$2:$D$18,campaign!$B$2:$B$18))</f>
        <v>#N/A</v>
      </c>
    </row>
    <row r="987" spans="1:6" x14ac:dyDescent="0.3">
      <c r="A987" s="9">
        <f>customer!A987</f>
        <v>0</v>
      </c>
      <c r="B987" s="10">
        <f>_xlfn.MAXIFS(data!C:C,data!A:A,Endirim!A987)</f>
        <v>0</v>
      </c>
      <c r="C987" s="9" cm="1">
        <f t="array" ref="C987">INDEX(data!B:B,MATCH(1,(data!A:A=Endirim!A987)*(data!C:C=Endirim!B987),0))</f>
        <v>0</v>
      </c>
      <c r="D987" s="9" t="e">
        <f>VLOOKUP(C987,campaign!$A$2:$D$18,4,FALSE)</f>
        <v>#N/A</v>
      </c>
      <c r="E987" s="9">
        <f>_xlfn.MAXIFS(data!G:G,data!A:A,Endirim!A987)</f>
        <v>0</v>
      </c>
      <c r="F987" s="9" t="e">
        <f>IF(E987=D987,"no discount",_xlfn.XLOOKUP(E987,campaign!$D$2:$D$18,campaign!$B$2:$B$18))</f>
        <v>#N/A</v>
      </c>
    </row>
    <row r="988" spans="1:6" x14ac:dyDescent="0.3">
      <c r="A988" s="9">
        <f>customer!A988</f>
        <v>0</v>
      </c>
      <c r="B988" s="10">
        <f>_xlfn.MAXIFS(data!C:C,data!A:A,Endirim!A988)</f>
        <v>0</v>
      </c>
      <c r="C988" s="9" cm="1">
        <f t="array" ref="C988">INDEX(data!B:B,MATCH(1,(data!A:A=Endirim!A988)*(data!C:C=Endirim!B988),0))</f>
        <v>0</v>
      </c>
      <c r="D988" s="9" t="e">
        <f>VLOOKUP(C988,campaign!$A$2:$D$18,4,FALSE)</f>
        <v>#N/A</v>
      </c>
      <c r="E988" s="9">
        <f>_xlfn.MAXIFS(data!G:G,data!A:A,Endirim!A988)</f>
        <v>0</v>
      </c>
      <c r="F988" s="9" t="e">
        <f>IF(E988=D988,"no discount",_xlfn.XLOOKUP(E988,campaign!$D$2:$D$18,campaign!$B$2:$B$18))</f>
        <v>#N/A</v>
      </c>
    </row>
    <row r="989" spans="1:6" x14ac:dyDescent="0.3">
      <c r="A989" s="9">
        <f>customer!A989</f>
        <v>0</v>
      </c>
      <c r="B989" s="10">
        <f>_xlfn.MAXIFS(data!C:C,data!A:A,Endirim!A989)</f>
        <v>0</v>
      </c>
      <c r="C989" s="9" cm="1">
        <f t="array" ref="C989">INDEX(data!B:B,MATCH(1,(data!A:A=Endirim!A989)*(data!C:C=Endirim!B989),0))</f>
        <v>0</v>
      </c>
      <c r="D989" s="9" t="e">
        <f>VLOOKUP(C989,campaign!$A$2:$D$18,4,FALSE)</f>
        <v>#N/A</v>
      </c>
      <c r="E989" s="9">
        <f>_xlfn.MAXIFS(data!G:G,data!A:A,Endirim!A989)</f>
        <v>0</v>
      </c>
      <c r="F989" s="9" t="e">
        <f>IF(E989=D989,"no discount",_xlfn.XLOOKUP(E989,campaign!$D$2:$D$18,campaign!$B$2:$B$18))</f>
        <v>#N/A</v>
      </c>
    </row>
    <row r="990" spans="1:6" x14ac:dyDescent="0.3">
      <c r="A990" s="9">
        <f>customer!A990</f>
        <v>0</v>
      </c>
      <c r="B990" s="10">
        <f>_xlfn.MAXIFS(data!C:C,data!A:A,Endirim!A990)</f>
        <v>0</v>
      </c>
      <c r="C990" s="9" cm="1">
        <f t="array" ref="C990">INDEX(data!B:B,MATCH(1,(data!A:A=Endirim!A990)*(data!C:C=Endirim!B990),0))</f>
        <v>0</v>
      </c>
      <c r="D990" s="9" t="e">
        <f>VLOOKUP(C990,campaign!$A$2:$D$18,4,FALSE)</f>
        <v>#N/A</v>
      </c>
      <c r="E990" s="9">
        <f>_xlfn.MAXIFS(data!G:G,data!A:A,Endirim!A990)</f>
        <v>0</v>
      </c>
      <c r="F990" s="9" t="e">
        <f>IF(E990=D990,"no discount",_xlfn.XLOOKUP(E990,campaign!$D$2:$D$18,campaign!$B$2:$B$18))</f>
        <v>#N/A</v>
      </c>
    </row>
    <row r="991" spans="1:6" x14ac:dyDescent="0.3">
      <c r="A991" s="9">
        <f>customer!A991</f>
        <v>0</v>
      </c>
      <c r="B991" s="10">
        <f>_xlfn.MAXIFS(data!C:C,data!A:A,Endirim!A991)</f>
        <v>0</v>
      </c>
      <c r="C991" s="9" cm="1">
        <f t="array" ref="C991">INDEX(data!B:B,MATCH(1,(data!A:A=Endirim!A991)*(data!C:C=Endirim!B991),0))</f>
        <v>0</v>
      </c>
      <c r="D991" s="9" t="e">
        <f>VLOOKUP(C991,campaign!$A$2:$D$18,4,FALSE)</f>
        <v>#N/A</v>
      </c>
      <c r="E991" s="9">
        <f>_xlfn.MAXIFS(data!G:G,data!A:A,Endirim!A991)</f>
        <v>0</v>
      </c>
      <c r="F991" s="9" t="e">
        <f>IF(E991=D991,"no discount",_xlfn.XLOOKUP(E991,campaign!$D$2:$D$18,campaign!$B$2:$B$18))</f>
        <v>#N/A</v>
      </c>
    </row>
    <row r="992" spans="1:6" x14ac:dyDescent="0.3">
      <c r="A992" s="9">
        <f>customer!A992</f>
        <v>0</v>
      </c>
      <c r="B992" s="10">
        <f>_xlfn.MAXIFS(data!C:C,data!A:A,Endirim!A992)</f>
        <v>0</v>
      </c>
      <c r="C992" s="9" cm="1">
        <f t="array" ref="C992">INDEX(data!B:B,MATCH(1,(data!A:A=Endirim!A992)*(data!C:C=Endirim!B992),0))</f>
        <v>0</v>
      </c>
      <c r="D992" s="9" t="e">
        <f>VLOOKUP(C992,campaign!$A$2:$D$18,4,FALSE)</f>
        <v>#N/A</v>
      </c>
      <c r="E992" s="9">
        <f>_xlfn.MAXIFS(data!G:G,data!A:A,Endirim!A992)</f>
        <v>0</v>
      </c>
      <c r="F992" s="9" t="e">
        <f>IF(E992=D992,"no discount",_xlfn.XLOOKUP(E992,campaign!$D$2:$D$18,campaign!$B$2:$B$18))</f>
        <v>#N/A</v>
      </c>
    </row>
    <row r="993" spans="1:6" x14ac:dyDescent="0.3">
      <c r="A993" s="9">
        <f>customer!A993</f>
        <v>0</v>
      </c>
      <c r="B993" s="10">
        <f>_xlfn.MAXIFS(data!C:C,data!A:A,Endirim!A993)</f>
        <v>0</v>
      </c>
      <c r="C993" s="9" cm="1">
        <f t="array" ref="C993">INDEX(data!B:B,MATCH(1,(data!A:A=Endirim!A993)*(data!C:C=Endirim!B993),0))</f>
        <v>0</v>
      </c>
      <c r="D993" s="9" t="e">
        <f>VLOOKUP(C993,campaign!$A$2:$D$18,4,FALSE)</f>
        <v>#N/A</v>
      </c>
      <c r="E993" s="9">
        <f>_xlfn.MAXIFS(data!G:G,data!A:A,Endirim!A993)</f>
        <v>0</v>
      </c>
      <c r="F993" s="9" t="e">
        <f>IF(E993=D993,"no discount",_xlfn.XLOOKUP(E993,campaign!$D$2:$D$18,campaign!$B$2:$B$18))</f>
        <v>#N/A</v>
      </c>
    </row>
    <row r="994" spans="1:6" x14ac:dyDescent="0.3">
      <c r="A994" s="9">
        <f>customer!A994</f>
        <v>0</v>
      </c>
      <c r="B994" s="10">
        <f>_xlfn.MAXIFS(data!C:C,data!A:A,Endirim!A994)</f>
        <v>0</v>
      </c>
      <c r="C994" s="9" cm="1">
        <f t="array" ref="C994">INDEX(data!B:B,MATCH(1,(data!A:A=Endirim!A994)*(data!C:C=Endirim!B994),0))</f>
        <v>0</v>
      </c>
      <c r="D994" s="9" t="e">
        <f>VLOOKUP(C994,campaign!$A$2:$D$18,4,FALSE)</f>
        <v>#N/A</v>
      </c>
      <c r="E994" s="9">
        <f>_xlfn.MAXIFS(data!G:G,data!A:A,Endirim!A994)</f>
        <v>0</v>
      </c>
      <c r="F994" s="9" t="e">
        <f>IF(E994=D994,"no discount",_xlfn.XLOOKUP(E994,campaign!$D$2:$D$18,campaign!$B$2:$B$18))</f>
        <v>#N/A</v>
      </c>
    </row>
    <row r="995" spans="1:6" x14ac:dyDescent="0.3">
      <c r="A995" s="9">
        <f>customer!A995</f>
        <v>0</v>
      </c>
      <c r="B995" s="10">
        <f>_xlfn.MAXIFS(data!C:C,data!A:A,Endirim!A995)</f>
        <v>0</v>
      </c>
      <c r="C995" s="9" cm="1">
        <f t="array" ref="C995">INDEX(data!B:B,MATCH(1,(data!A:A=Endirim!A995)*(data!C:C=Endirim!B995),0))</f>
        <v>0</v>
      </c>
      <c r="D995" s="9" t="e">
        <f>VLOOKUP(C995,campaign!$A$2:$D$18,4,FALSE)</f>
        <v>#N/A</v>
      </c>
      <c r="E995" s="9">
        <f>_xlfn.MAXIFS(data!G:G,data!A:A,Endirim!A995)</f>
        <v>0</v>
      </c>
      <c r="F995" s="9" t="e">
        <f>IF(E995=D995,"no discount",_xlfn.XLOOKUP(E995,campaign!$D$2:$D$18,campaign!$B$2:$B$18))</f>
        <v>#N/A</v>
      </c>
    </row>
    <row r="996" spans="1:6" x14ac:dyDescent="0.3">
      <c r="A996" s="9">
        <f>customer!A996</f>
        <v>0</v>
      </c>
      <c r="B996" s="10">
        <f>_xlfn.MAXIFS(data!C:C,data!A:A,Endirim!A996)</f>
        <v>0</v>
      </c>
      <c r="C996" s="9" cm="1">
        <f t="array" ref="C996">INDEX(data!B:B,MATCH(1,(data!A:A=Endirim!A996)*(data!C:C=Endirim!B996),0))</f>
        <v>0</v>
      </c>
      <c r="D996" s="9" t="e">
        <f>VLOOKUP(C996,campaign!$A$2:$D$18,4,FALSE)</f>
        <v>#N/A</v>
      </c>
      <c r="E996" s="9">
        <f>_xlfn.MAXIFS(data!G:G,data!A:A,Endirim!A996)</f>
        <v>0</v>
      </c>
      <c r="F996" s="9" t="e">
        <f>IF(E996=D996,"no discount",_xlfn.XLOOKUP(E996,campaign!$D$2:$D$18,campaign!$B$2:$B$18))</f>
        <v>#N/A</v>
      </c>
    </row>
    <row r="997" spans="1:6" x14ac:dyDescent="0.3">
      <c r="A997" s="9">
        <f>customer!A997</f>
        <v>0</v>
      </c>
      <c r="B997" s="10">
        <f>_xlfn.MAXIFS(data!C:C,data!A:A,Endirim!A997)</f>
        <v>0</v>
      </c>
      <c r="C997" s="9" cm="1">
        <f t="array" ref="C997">INDEX(data!B:B,MATCH(1,(data!A:A=Endirim!A997)*(data!C:C=Endirim!B997),0))</f>
        <v>0</v>
      </c>
      <c r="D997" s="9" t="e">
        <f>VLOOKUP(C997,campaign!$A$2:$D$18,4,FALSE)</f>
        <v>#N/A</v>
      </c>
      <c r="E997" s="9">
        <f>_xlfn.MAXIFS(data!G:G,data!A:A,Endirim!A997)</f>
        <v>0</v>
      </c>
      <c r="F997" s="9" t="e">
        <f>IF(E997=D997,"no discount",_xlfn.XLOOKUP(E997,campaign!$D$2:$D$18,campaign!$B$2:$B$18))</f>
        <v>#N/A</v>
      </c>
    </row>
    <row r="998" spans="1:6" x14ac:dyDescent="0.3">
      <c r="A998" s="9">
        <f>customer!A998</f>
        <v>0</v>
      </c>
      <c r="B998" s="10">
        <f>_xlfn.MAXIFS(data!C:C,data!A:A,Endirim!A998)</f>
        <v>0</v>
      </c>
      <c r="C998" s="9" cm="1">
        <f t="array" ref="C998">INDEX(data!B:B,MATCH(1,(data!A:A=Endirim!A998)*(data!C:C=Endirim!B998),0))</f>
        <v>0</v>
      </c>
      <c r="D998" s="9" t="e">
        <f>VLOOKUP(C998,campaign!$A$2:$D$18,4,FALSE)</f>
        <v>#N/A</v>
      </c>
      <c r="E998" s="9">
        <f>_xlfn.MAXIFS(data!G:G,data!A:A,Endirim!A998)</f>
        <v>0</v>
      </c>
      <c r="F998" s="9" t="e">
        <f>IF(E998=D998,"no discount",_xlfn.XLOOKUP(E998,campaign!$D$2:$D$18,campaign!$B$2:$B$18))</f>
        <v>#N/A</v>
      </c>
    </row>
    <row r="999" spans="1:6" x14ac:dyDescent="0.3">
      <c r="A999" s="9">
        <f>customer!A999</f>
        <v>0</v>
      </c>
      <c r="B999" s="10">
        <f>_xlfn.MAXIFS(data!C:C,data!A:A,Endirim!A999)</f>
        <v>0</v>
      </c>
      <c r="C999" s="9" cm="1">
        <f t="array" ref="C999">INDEX(data!B:B,MATCH(1,(data!A:A=Endirim!A999)*(data!C:C=Endirim!B999),0))</f>
        <v>0</v>
      </c>
      <c r="D999" s="9" t="e">
        <f>VLOOKUP(C999,campaign!$A$2:$D$18,4,FALSE)</f>
        <v>#N/A</v>
      </c>
      <c r="E999" s="9">
        <f>_xlfn.MAXIFS(data!G:G,data!A:A,Endirim!A999)</f>
        <v>0</v>
      </c>
      <c r="F999" s="9" t="e">
        <f>IF(E999=D999,"no discount",_xlfn.XLOOKUP(E999,campaign!$D$2:$D$18,campaign!$B$2:$B$18))</f>
        <v>#N/A</v>
      </c>
    </row>
    <row r="1000" spans="1:6" x14ac:dyDescent="0.3">
      <c r="A1000" s="9">
        <f>customer!A1000</f>
        <v>0</v>
      </c>
      <c r="B1000" s="10">
        <f>_xlfn.MAXIFS(data!C:C,data!A:A,Endirim!A1000)</f>
        <v>0</v>
      </c>
      <c r="C1000" s="9" cm="1">
        <f t="array" ref="C1000">INDEX(data!B:B,MATCH(1,(data!A:A=Endirim!A1000)*(data!C:C=Endirim!B1000),0))</f>
        <v>0</v>
      </c>
      <c r="D1000" s="9" t="e">
        <f>VLOOKUP(C1000,campaign!$A$2:$D$18,4,FALSE)</f>
        <v>#N/A</v>
      </c>
      <c r="E1000" s="9">
        <f>_xlfn.MAXIFS(data!G:G,data!A:A,Endirim!A1000)</f>
        <v>0</v>
      </c>
      <c r="F1000" s="9" t="e">
        <f>IF(E1000=D1000,"no discount",_xlfn.XLOOKUP(E1000,campaign!$D$2:$D$18,campaign!$B$2:$B$18))</f>
        <v>#N/A</v>
      </c>
    </row>
    <row r="1001" spans="1:6" x14ac:dyDescent="0.3">
      <c r="A1001" s="9">
        <f>customer!A1001</f>
        <v>0</v>
      </c>
      <c r="B1001" s="10">
        <f>_xlfn.MAXIFS(data!C:C,data!A:A,Endirim!A1001)</f>
        <v>0</v>
      </c>
      <c r="C1001" s="9" cm="1">
        <f t="array" ref="C1001">INDEX(data!B:B,MATCH(1,(data!A:A=Endirim!A1001)*(data!C:C=Endirim!B1001),0))</f>
        <v>0</v>
      </c>
      <c r="D1001" s="9" t="e">
        <f>VLOOKUP(C1001,campaign!$A$2:$D$18,4,FALSE)</f>
        <v>#N/A</v>
      </c>
      <c r="E1001" s="9">
        <f>_xlfn.MAXIFS(data!G:G,data!A:A,Endirim!A1001)</f>
        <v>0</v>
      </c>
      <c r="F1001" s="9" t="e">
        <f>IF(E1001=D1001,"no discount",_xlfn.XLOOKUP(E1001,campaign!$D$2:$D$18,campaign!$B$2:$B$18))</f>
        <v>#N/A</v>
      </c>
    </row>
    <row r="1002" spans="1:6" x14ac:dyDescent="0.3">
      <c r="A1002" s="9">
        <f>customer!A1002</f>
        <v>0</v>
      </c>
      <c r="B1002" s="10">
        <f>_xlfn.MAXIFS(data!C:C,data!A:A,Endirim!A1002)</f>
        <v>0</v>
      </c>
      <c r="C1002" s="9" cm="1">
        <f t="array" ref="C1002">INDEX(data!B:B,MATCH(1,(data!A:A=Endirim!A1002)*(data!C:C=Endirim!B1002),0))</f>
        <v>0</v>
      </c>
      <c r="D1002" s="9" t="e">
        <f>VLOOKUP(C1002,campaign!$A$2:$D$18,4,FALSE)</f>
        <v>#N/A</v>
      </c>
      <c r="E1002" s="9">
        <f>_xlfn.MAXIFS(data!G:G,data!A:A,Endirim!A1002)</f>
        <v>0</v>
      </c>
      <c r="F1002" s="9" t="e">
        <f>IF(E1002=D1002,"no discount",_xlfn.XLOOKUP(E1002,campaign!$D$2:$D$18,campaign!$B$2:$B$18))</f>
        <v>#N/A</v>
      </c>
    </row>
    <row r="1003" spans="1:6" x14ac:dyDescent="0.3">
      <c r="A1003" s="9">
        <f>customer!A1003</f>
        <v>0</v>
      </c>
      <c r="B1003" s="10">
        <f>_xlfn.MAXIFS(data!C:C,data!A:A,Endirim!A1003)</f>
        <v>0</v>
      </c>
      <c r="C1003" s="9" cm="1">
        <f t="array" ref="C1003">INDEX(data!B:B,MATCH(1,(data!A:A=Endirim!A1003)*(data!C:C=Endirim!B1003),0))</f>
        <v>0</v>
      </c>
      <c r="D1003" s="9" t="e">
        <f>VLOOKUP(C1003,campaign!$A$2:$D$18,4,FALSE)</f>
        <v>#N/A</v>
      </c>
      <c r="E1003" s="9">
        <f>_xlfn.MAXIFS(data!G:G,data!A:A,Endirim!A1003)</f>
        <v>0</v>
      </c>
      <c r="F1003" s="9" t="e">
        <f>IF(E1003=D1003,"no discount",_xlfn.XLOOKUP(E1003,campaign!$D$2:$D$18,campaign!$B$2:$B$18))</f>
        <v>#N/A</v>
      </c>
    </row>
    <row r="1004" spans="1:6" x14ac:dyDescent="0.3">
      <c r="A1004" s="9">
        <f>customer!A1004</f>
        <v>0</v>
      </c>
      <c r="B1004" s="10">
        <f>_xlfn.MAXIFS(data!C:C,data!A:A,Endirim!A1004)</f>
        <v>0</v>
      </c>
      <c r="C1004" s="9" cm="1">
        <f t="array" ref="C1004">INDEX(data!B:B,MATCH(1,(data!A:A=Endirim!A1004)*(data!C:C=Endirim!B1004),0))</f>
        <v>0</v>
      </c>
      <c r="D1004" s="9" t="e">
        <f>VLOOKUP(C1004,campaign!$A$2:$D$18,4,FALSE)</f>
        <v>#N/A</v>
      </c>
      <c r="E1004" s="9">
        <f>_xlfn.MAXIFS(data!G:G,data!A:A,Endirim!A1004)</f>
        <v>0</v>
      </c>
      <c r="F1004" s="9" t="e">
        <f>IF(E1004=D1004,"no discount",_xlfn.XLOOKUP(E1004,campaign!$D$2:$D$18,campaign!$B$2:$B$18))</f>
        <v>#N/A</v>
      </c>
    </row>
    <row r="1005" spans="1:6" x14ac:dyDescent="0.3">
      <c r="A1005" s="9">
        <f>customer!A1005</f>
        <v>0</v>
      </c>
      <c r="B1005" s="10">
        <f>_xlfn.MAXIFS(data!C:C,data!A:A,Endirim!A1005)</f>
        <v>0</v>
      </c>
      <c r="C1005" s="9" cm="1">
        <f t="array" ref="C1005">INDEX(data!B:B,MATCH(1,(data!A:A=Endirim!A1005)*(data!C:C=Endirim!B1005),0))</f>
        <v>0</v>
      </c>
      <c r="D1005" s="9" t="e">
        <f>VLOOKUP(C1005,campaign!$A$2:$D$18,4,FALSE)</f>
        <v>#N/A</v>
      </c>
      <c r="E1005" s="9">
        <f>_xlfn.MAXIFS(data!G:G,data!A:A,Endirim!A1005)</f>
        <v>0</v>
      </c>
      <c r="F1005" s="9" t="e">
        <f>IF(E1005=D1005,"no discount",_xlfn.XLOOKUP(E1005,campaign!$D$2:$D$18,campaign!$B$2:$B$18))</f>
        <v>#N/A</v>
      </c>
    </row>
    <row r="1006" spans="1:6" x14ac:dyDescent="0.3">
      <c r="A1006" s="9">
        <f>customer!A1006</f>
        <v>0</v>
      </c>
      <c r="B1006" s="10">
        <f>_xlfn.MAXIFS(data!C:C,data!A:A,Endirim!A1006)</f>
        <v>0</v>
      </c>
      <c r="C1006" s="9" cm="1">
        <f t="array" ref="C1006">INDEX(data!B:B,MATCH(1,(data!A:A=Endirim!A1006)*(data!C:C=Endirim!B1006),0))</f>
        <v>0</v>
      </c>
      <c r="D1006" s="9" t="e">
        <f>VLOOKUP(C1006,campaign!$A$2:$D$18,4,FALSE)</f>
        <v>#N/A</v>
      </c>
      <c r="E1006" s="9">
        <f>_xlfn.MAXIFS(data!G:G,data!A:A,Endirim!A1006)</f>
        <v>0</v>
      </c>
      <c r="F1006" s="9" t="e">
        <f>IF(E1006=D1006,"no discount",_xlfn.XLOOKUP(E1006,campaign!$D$2:$D$18,campaign!$B$2:$B$18))</f>
        <v>#N/A</v>
      </c>
    </row>
    <row r="1007" spans="1:6" x14ac:dyDescent="0.3">
      <c r="A1007" s="9">
        <f>customer!A1007</f>
        <v>0</v>
      </c>
      <c r="B1007" s="10">
        <f>_xlfn.MAXIFS(data!C:C,data!A:A,Endirim!A1007)</f>
        <v>0</v>
      </c>
      <c r="C1007" s="9" cm="1">
        <f t="array" ref="C1007">INDEX(data!B:B,MATCH(1,(data!A:A=Endirim!A1007)*(data!C:C=Endirim!B1007),0))</f>
        <v>0</v>
      </c>
      <c r="D1007" s="9" t="e">
        <f>VLOOKUP(C1007,campaign!$A$2:$D$18,4,FALSE)</f>
        <v>#N/A</v>
      </c>
      <c r="E1007" s="9">
        <f>_xlfn.MAXIFS(data!G:G,data!A:A,Endirim!A1007)</f>
        <v>0</v>
      </c>
      <c r="F1007" s="9" t="e">
        <f>IF(E1007=D1007,"no discount",_xlfn.XLOOKUP(E1007,campaign!$D$2:$D$18,campaign!$B$2:$B$18))</f>
        <v>#N/A</v>
      </c>
    </row>
    <row r="1008" spans="1:6" x14ac:dyDescent="0.3">
      <c r="A1008" s="9">
        <f>customer!A1008</f>
        <v>0</v>
      </c>
      <c r="B1008" s="10">
        <f>_xlfn.MAXIFS(data!C:C,data!A:A,Endirim!A1008)</f>
        <v>0</v>
      </c>
      <c r="C1008" s="9" cm="1">
        <f t="array" ref="C1008">INDEX(data!B:B,MATCH(1,(data!A:A=Endirim!A1008)*(data!C:C=Endirim!B1008),0))</f>
        <v>0</v>
      </c>
      <c r="D1008" s="9" t="e">
        <f>VLOOKUP(C1008,campaign!$A$2:$D$18,4,FALSE)</f>
        <v>#N/A</v>
      </c>
      <c r="E1008" s="9">
        <f>_xlfn.MAXIFS(data!G:G,data!A:A,Endirim!A1008)</f>
        <v>0</v>
      </c>
      <c r="F1008" s="9" t="e">
        <f>IF(E1008=D1008,"no discount",_xlfn.XLOOKUP(E1008,campaign!$D$2:$D$18,campaign!$B$2:$B$18))</f>
        <v>#N/A</v>
      </c>
    </row>
    <row r="1009" spans="1:6" x14ac:dyDescent="0.3">
      <c r="A1009" s="9">
        <f>customer!A1009</f>
        <v>0</v>
      </c>
      <c r="B1009" s="10">
        <f>_xlfn.MAXIFS(data!C:C,data!A:A,Endirim!A1009)</f>
        <v>0</v>
      </c>
      <c r="C1009" s="9" cm="1">
        <f t="array" ref="C1009">INDEX(data!B:B,MATCH(1,(data!A:A=Endirim!A1009)*(data!C:C=Endirim!B1009),0))</f>
        <v>0</v>
      </c>
      <c r="D1009" s="9" t="e">
        <f>VLOOKUP(C1009,campaign!$A$2:$D$18,4,FALSE)</f>
        <v>#N/A</v>
      </c>
      <c r="E1009" s="9">
        <f>_xlfn.MAXIFS(data!G:G,data!A:A,Endirim!A1009)</f>
        <v>0</v>
      </c>
      <c r="F1009" s="9" t="e">
        <f>IF(E1009=D1009,"no discount",_xlfn.XLOOKUP(E1009,campaign!$D$2:$D$18,campaign!$B$2:$B$18))</f>
        <v>#N/A</v>
      </c>
    </row>
    <row r="1010" spans="1:6" x14ac:dyDescent="0.3">
      <c r="A1010" s="9">
        <f>customer!A1010</f>
        <v>0</v>
      </c>
      <c r="B1010" s="10">
        <f>_xlfn.MAXIFS(data!C:C,data!A:A,Endirim!A1010)</f>
        <v>0</v>
      </c>
      <c r="C1010" s="9" cm="1">
        <f t="array" ref="C1010">INDEX(data!B:B,MATCH(1,(data!A:A=Endirim!A1010)*(data!C:C=Endirim!B1010),0))</f>
        <v>0</v>
      </c>
      <c r="D1010" s="9" t="e">
        <f>VLOOKUP(C1010,campaign!$A$2:$D$18,4,FALSE)</f>
        <v>#N/A</v>
      </c>
      <c r="E1010" s="9">
        <f>_xlfn.MAXIFS(data!G:G,data!A:A,Endirim!A1010)</f>
        <v>0</v>
      </c>
      <c r="F1010" s="9" t="e">
        <f>IF(E1010=D1010,"no discount",_xlfn.XLOOKUP(E1010,campaign!$D$2:$D$18,campaign!$B$2:$B$18))</f>
        <v>#N/A</v>
      </c>
    </row>
    <row r="1011" spans="1:6" x14ac:dyDescent="0.3">
      <c r="A1011" s="9">
        <f>customer!A1011</f>
        <v>0</v>
      </c>
      <c r="B1011" s="10">
        <f>_xlfn.MAXIFS(data!C:C,data!A:A,Endirim!A1011)</f>
        <v>0</v>
      </c>
      <c r="C1011" s="9" cm="1">
        <f t="array" ref="C1011">INDEX(data!B:B,MATCH(1,(data!A:A=Endirim!A1011)*(data!C:C=Endirim!B1011),0))</f>
        <v>0</v>
      </c>
      <c r="D1011" s="9" t="e">
        <f>VLOOKUP(C1011,campaign!$A$2:$D$18,4,FALSE)</f>
        <v>#N/A</v>
      </c>
      <c r="E1011" s="9">
        <f>_xlfn.MAXIFS(data!G:G,data!A:A,Endirim!A1011)</f>
        <v>0</v>
      </c>
      <c r="F1011" s="9" t="e">
        <f>IF(E1011=D1011,"no discount",_xlfn.XLOOKUP(E1011,campaign!$D$2:$D$18,campaign!$B$2:$B$18))</f>
        <v>#N/A</v>
      </c>
    </row>
    <row r="1012" spans="1:6" x14ac:dyDescent="0.3">
      <c r="A1012" s="9">
        <f>customer!A1012</f>
        <v>0</v>
      </c>
      <c r="B1012" s="10">
        <f>_xlfn.MAXIFS(data!C:C,data!A:A,Endirim!A1012)</f>
        <v>0</v>
      </c>
      <c r="C1012" s="9" cm="1">
        <f t="array" ref="C1012">INDEX(data!B:B,MATCH(1,(data!A:A=Endirim!A1012)*(data!C:C=Endirim!B1012),0))</f>
        <v>0</v>
      </c>
      <c r="D1012" s="9" t="e">
        <f>VLOOKUP(C1012,campaign!$A$2:$D$18,4,FALSE)</f>
        <v>#N/A</v>
      </c>
      <c r="E1012" s="9">
        <f>_xlfn.MAXIFS(data!G:G,data!A:A,Endirim!A1012)</f>
        <v>0</v>
      </c>
      <c r="F1012" s="9" t="e">
        <f>IF(E1012=D1012,"no discount",_xlfn.XLOOKUP(E1012,campaign!$D$2:$D$18,campaign!$B$2:$B$18))</f>
        <v>#N/A</v>
      </c>
    </row>
    <row r="1013" spans="1:6" x14ac:dyDescent="0.3">
      <c r="A1013" s="9">
        <f>customer!A1013</f>
        <v>0</v>
      </c>
      <c r="B1013" s="10">
        <f>_xlfn.MAXIFS(data!C:C,data!A:A,Endirim!A1013)</f>
        <v>0</v>
      </c>
      <c r="C1013" s="9" cm="1">
        <f t="array" ref="C1013">INDEX(data!B:B,MATCH(1,(data!A:A=Endirim!A1013)*(data!C:C=Endirim!B1013),0))</f>
        <v>0</v>
      </c>
      <c r="D1013" s="9" t="e">
        <f>VLOOKUP(C1013,campaign!$A$2:$D$18,4,FALSE)</f>
        <v>#N/A</v>
      </c>
      <c r="E1013" s="9">
        <f>_xlfn.MAXIFS(data!G:G,data!A:A,Endirim!A1013)</f>
        <v>0</v>
      </c>
      <c r="F1013" s="9" t="e">
        <f>IF(E1013=D1013,"no discount",_xlfn.XLOOKUP(E1013,campaign!$D$2:$D$18,campaign!$B$2:$B$18))</f>
        <v>#N/A</v>
      </c>
    </row>
    <row r="1014" spans="1:6" x14ac:dyDescent="0.3">
      <c r="A1014" s="9">
        <f>customer!A1014</f>
        <v>0</v>
      </c>
      <c r="B1014" s="10">
        <f>_xlfn.MAXIFS(data!C:C,data!A:A,Endirim!A1014)</f>
        <v>0</v>
      </c>
      <c r="C1014" s="9" cm="1">
        <f t="array" ref="C1014">INDEX(data!B:B,MATCH(1,(data!A:A=Endirim!A1014)*(data!C:C=Endirim!B1014),0))</f>
        <v>0</v>
      </c>
      <c r="D1014" s="9" t="e">
        <f>VLOOKUP(C1014,campaign!$A$2:$D$18,4,FALSE)</f>
        <v>#N/A</v>
      </c>
      <c r="E1014" s="9">
        <f>_xlfn.MAXIFS(data!G:G,data!A:A,Endirim!A1014)</f>
        <v>0</v>
      </c>
      <c r="F1014" s="9" t="e">
        <f>IF(E1014=D1014,"no discount",_xlfn.XLOOKUP(E1014,campaign!$D$2:$D$18,campaign!$B$2:$B$18))</f>
        <v>#N/A</v>
      </c>
    </row>
    <row r="1015" spans="1:6" x14ac:dyDescent="0.3">
      <c r="A1015" s="9">
        <f>customer!A1015</f>
        <v>0</v>
      </c>
      <c r="B1015" s="10">
        <f>_xlfn.MAXIFS(data!C:C,data!A:A,Endirim!A1015)</f>
        <v>0</v>
      </c>
      <c r="C1015" s="9" cm="1">
        <f t="array" ref="C1015">INDEX(data!B:B,MATCH(1,(data!A:A=Endirim!A1015)*(data!C:C=Endirim!B1015),0))</f>
        <v>0</v>
      </c>
      <c r="D1015" s="9" t="e">
        <f>VLOOKUP(C1015,campaign!$A$2:$D$18,4,FALSE)</f>
        <v>#N/A</v>
      </c>
      <c r="E1015" s="9">
        <f>_xlfn.MAXIFS(data!G:G,data!A:A,Endirim!A1015)</f>
        <v>0</v>
      </c>
      <c r="F1015" s="9" t="e">
        <f>IF(E1015=D1015,"no discount",_xlfn.XLOOKUP(E1015,campaign!$D$2:$D$18,campaign!$B$2:$B$18))</f>
        <v>#N/A</v>
      </c>
    </row>
    <row r="1016" spans="1:6" x14ac:dyDescent="0.3">
      <c r="A1016" s="9">
        <f>customer!A1016</f>
        <v>0</v>
      </c>
      <c r="B1016" s="10">
        <f>_xlfn.MAXIFS(data!C:C,data!A:A,Endirim!A1016)</f>
        <v>0</v>
      </c>
      <c r="C1016" s="9" cm="1">
        <f t="array" ref="C1016">INDEX(data!B:B,MATCH(1,(data!A:A=Endirim!A1016)*(data!C:C=Endirim!B1016),0))</f>
        <v>0</v>
      </c>
      <c r="D1016" s="9" t="e">
        <f>VLOOKUP(C1016,campaign!$A$2:$D$18,4,FALSE)</f>
        <v>#N/A</v>
      </c>
      <c r="E1016" s="9">
        <f>_xlfn.MAXIFS(data!G:G,data!A:A,Endirim!A1016)</f>
        <v>0</v>
      </c>
      <c r="F1016" s="9" t="e">
        <f>IF(E1016=D1016,"no discount",_xlfn.XLOOKUP(E1016,campaign!$D$2:$D$18,campaign!$B$2:$B$18))</f>
        <v>#N/A</v>
      </c>
    </row>
    <row r="1017" spans="1:6" x14ac:dyDescent="0.3">
      <c r="A1017" s="9">
        <f>customer!A1017</f>
        <v>0</v>
      </c>
      <c r="B1017" s="10">
        <f>_xlfn.MAXIFS(data!C:C,data!A:A,Endirim!A1017)</f>
        <v>0</v>
      </c>
      <c r="C1017" s="9" cm="1">
        <f t="array" ref="C1017">INDEX(data!B:B,MATCH(1,(data!A:A=Endirim!A1017)*(data!C:C=Endirim!B1017),0))</f>
        <v>0</v>
      </c>
      <c r="D1017" s="9" t="e">
        <f>VLOOKUP(C1017,campaign!$A$2:$D$18,4,FALSE)</f>
        <v>#N/A</v>
      </c>
      <c r="E1017" s="9">
        <f>_xlfn.MAXIFS(data!G:G,data!A:A,Endirim!A1017)</f>
        <v>0</v>
      </c>
      <c r="F1017" s="9" t="e">
        <f>IF(E1017=D1017,"no discount",_xlfn.XLOOKUP(E1017,campaign!$D$2:$D$18,campaign!$B$2:$B$18))</f>
        <v>#N/A</v>
      </c>
    </row>
    <row r="1018" spans="1:6" x14ac:dyDescent="0.3">
      <c r="A1018" s="9">
        <f>customer!A1018</f>
        <v>0</v>
      </c>
      <c r="B1018" s="10">
        <f>_xlfn.MAXIFS(data!C:C,data!A:A,Endirim!A1018)</f>
        <v>0</v>
      </c>
      <c r="C1018" s="9" cm="1">
        <f t="array" ref="C1018">INDEX(data!B:B,MATCH(1,(data!A:A=Endirim!A1018)*(data!C:C=Endirim!B1018),0))</f>
        <v>0</v>
      </c>
      <c r="D1018" s="9" t="e">
        <f>VLOOKUP(C1018,campaign!$A$2:$D$18,4,FALSE)</f>
        <v>#N/A</v>
      </c>
      <c r="E1018" s="9">
        <f>_xlfn.MAXIFS(data!G:G,data!A:A,Endirim!A1018)</f>
        <v>0</v>
      </c>
      <c r="F1018" s="9" t="e">
        <f>IF(E1018=D1018,"no discount",_xlfn.XLOOKUP(E1018,campaign!$D$2:$D$18,campaign!$B$2:$B$18))</f>
        <v>#N/A</v>
      </c>
    </row>
    <row r="1019" spans="1:6" x14ac:dyDescent="0.3">
      <c r="A1019" s="9">
        <f>customer!A1019</f>
        <v>0</v>
      </c>
      <c r="B1019" s="10">
        <f>_xlfn.MAXIFS(data!C:C,data!A:A,Endirim!A1019)</f>
        <v>0</v>
      </c>
      <c r="C1019" s="9" cm="1">
        <f t="array" ref="C1019">INDEX(data!B:B,MATCH(1,(data!A:A=Endirim!A1019)*(data!C:C=Endirim!B1019),0))</f>
        <v>0</v>
      </c>
      <c r="D1019" s="9" t="e">
        <f>VLOOKUP(C1019,campaign!$A$2:$D$18,4,FALSE)</f>
        <v>#N/A</v>
      </c>
      <c r="E1019" s="9">
        <f>_xlfn.MAXIFS(data!G:G,data!A:A,Endirim!A1019)</f>
        <v>0</v>
      </c>
      <c r="F1019" s="9" t="e">
        <f>IF(E1019=D1019,"no discount",_xlfn.XLOOKUP(E1019,campaign!$D$2:$D$18,campaign!$B$2:$B$18))</f>
        <v>#N/A</v>
      </c>
    </row>
    <row r="1020" spans="1:6" x14ac:dyDescent="0.3">
      <c r="A1020" s="9">
        <f>customer!A1020</f>
        <v>0</v>
      </c>
      <c r="B1020" s="10">
        <f>_xlfn.MAXIFS(data!C:C,data!A:A,Endirim!A1020)</f>
        <v>0</v>
      </c>
      <c r="C1020" s="9" cm="1">
        <f t="array" ref="C1020">INDEX(data!B:B,MATCH(1,(data!A:A=Endirim!A1020)*(data!C:C=Endirim!B1020),0))</f>
        <v>0</v>
      </c>
      <c r="D1020" s="9" t="e">
        <f>VLOOKUP(C1020,campaign!$A$2:$D$18,4,FALSE)</f>
        <v>#N/A</v>
      </c>
      <c r="E1020" s="9">
        <f>_xlfn.MAXIFS(data!G:G,data!A:A,Endirim!A1020)</f>
        <v>0</v>
      </c>
      <c r="F1020" s="9" t="e">
        <f>IF(E1020=D1020,"no discount",_xlfn.XLOOKUP(E1020,campaign!$D$2:$D$18,campaign!$B$2:$B$18))</f>
        <v>#N/A</v>
      </c>
    </row>
    <row r="1021" spans="1:6" x14ac:dyDescent="0.3">
      <c r="A1021" s="9">
        <f>customer!A1021</f>
        <v>0</v>
      </c>
      <c r="B1021" s="10">
        <f>_xlfn.MAXIFS(data!C:C,data!A:A,Endirim!A1021)</f>
        <v>0</v>
      </c>
      <c r="C1021" s="9" cm="1">
        <f t="array" ref="C1021">INDEX(data!B:B,MATCH(1,(data!A:A=Endirim!A1021)*(data!C:C=Endirim!B1021),0))</f>
        <v>0</v>
      </c>
      <c r="D1021" s="9" t="e">
        <f>VLOOKUP(C1021,campaign!$A$2:$D$18,4,FALSE)</f>
        <v>#N/A</v>
      </c>
      <c r="E1021" s="9">
        <f>_xlfn.MAXIFS(data!G:G,data!A:A,Endirim!A1021)</f>
        <v>0</v>
      </c>
      <c r="F1021" s="9" t="e">
        <f>IF(E1021=D1021,"no discount",_xlfn.XLOOKUP(E1021,campaign!$D$2:$D$18,campaign!$B$2:$B$18))</f>
        <v>#N/A</v>
      </c>
    </row>
    <row r="1022" spans="1:6" x14ac:dyDescent="0.3">
      <c r="A1022" s="9">
        <f>customer!A1022</f>
        <v>0</v>
      </c>
      <c r="B1022" s="10">
        <f>_xlfn.MAXIFS(data!C:C,data!A:A,Endirim!A1022)</f>
        <v>0</v>
      </c>
      <c r="C1022" s="9" cm="1">
        <f t="array" ref="C1022">INDEX(data!B:B,MATCH(1,(data!A:A=Endirim!A1022)*(data!C:C=Endirim!B1022),0))</f>
        <v>0</v>
      </c>
      <c r="D1022" s="9" t="e">
        <f>VLOOKUP(C1022,campaign!$A$2:$D$18,4,FALSE)</f>
        <v>#N/A</v>
      </c>
      <c r="E1022" s="9">
        <f>_xlfn.MAXIFS(data!G:G,data!A:A,Endirim!A1022)</f>
        <v>0</v>
      </c>
      <c r="F1022" s="9" t="e">
        <f>IF(E1022=D1022,"no discount",_xlfn.XLOOKUP(E1022,campaign!$D$2:$D$18,campaign!$B$2:$B$18))</f>
        <v>#N/A</v>
      </c>
    </row>
    <row r="1023" spans="1:6" x14ac:dyDescent="0.3">
      <c r="A1023" s="9">
        <f>customer!A1023</f>
        <v>0</v>
      </c>
      <c r="B1023" s="10">
        <f>_xlfn.MAXIFS(data!C:C,data!A:A,Endirim!A1023)</f>
        <v>0</v>
      </c>
      <c r="C1023" s="9" cm="1">
        <f t="array" ref="C1023">INDEX(data!B:B,MATCH(1,(data!A:A=Endirim!A1023)*(data!C:C=Endirim!B1023),0))</f>
        <v>0</v>
      </c>
      <c r="D1023" s="9" t="e">
        <f>VLOOKUP(C1023,campaign!$A$2:$D$18,4,FALSE)</f>
        <v>#N/A</v>
      </c>
      <c r="E1023" s="9">
        <f>_xlfn.MAXIFS(data!G:G,data!A:A,Endirim!A1023)</f>
        <v>0</v>
      </c>
      <c r="F1023" s="9" t="e">
        <f>IF(E1023=D1023,"no discount",_xlfn.XLOOKUP(E1023,campaign!$D$2:$D$18,campaign!$B$2:$B$18))</f>
        <v>#N/A</v>
      </c>
    </row>
    <row r="1024" spans="1:6" x14ac:dyDescent="0.3">
      <c r="A1024" s="9">
        <f>customer!A1024</f>
        <v>0</v>
      </c>
      <c r="B1024" s="10">
        <f>_xlfn.MAXIFS(data!C:C,data!A:A,Endirim!A1024)</f>
        <v>0</v>
      </c>
      <c r="C1024" s="9" cm="1">
        <f t="array" ref="C1024">INDEX(data!B:B,MATCH(1,(data!A:A=Endirim!A1024)*(data!C:C=Endirim!B1024),0))</f>
        <v>0</v>
      </c>
      <c r="D1024" s="9" t="e">
        <f>VLOOKUP(C1024,campaign!$A$2:$D$18,4,FALSE)</f>
        <v>#N/A</v>
      </c>
      <c r="E1024" s="9">
        <f>_xlfn.MAXIFS(data!G:G,data!A:A,Endirim!A1024)</f>
        <v>0</v>
      </c>
      <c r="F1024" s="9" t="e">
        <f>IF(E1024=D1024,"no discount",_xlfn.XLOOKUP(E1024,campaign!$D$2:$D$18,campaign!$B$2:$B$18))</f>
        <v>#N/A</v>
      </c>
    </row>
    <row r="1025" spans="1:6" x14ac:dyDescent="0.3">
      <c r="A1025" s="9">
        <f>customer!A1025</f>
        <v>0</v>
      </c>
      <c r="B1025" s="10">
        <f>_xlfn.MAXIFS(data!C:C,data!A:A,Endirim!A1025)</f>
        <v>0</v>
      </c>
      <c r="C1025" s="9" cm="1">
        <f t="array" ref="C1025">INDEX(data!B:B,MATCH(1,(data!A:A=Endirim!A1025)*(data!C:C=Endirim!B1025),0))</f>
        <v>0</v>
      </c>
      <c r="D1025" s="9" t="e">
        <f>VLOOKUP(C1025,campaign!$A$2:$D$18,4,FALSE)</f>
        <v>#N/A</v>
      </c>
      <c r="E1025" s="9">
        <f>_xlfn.MAXIFS(data!G:G,data!A:A,Endirim!A1025)</f>
        <v>0</v>
      </c>
      <c r="F1025" s="9" t="e">
        <f>IF(E1025=D1025,"no discount",_xlfn.XLOOKUP(E1025,campaign!$D$2:$D$18,campaign!$B$2:$B$18))</f>
        <v>#N/A</v>
      </c>
    </row>
    <row r="1026" spans="1:6" x14ac:dyDescent="0.3">
      <c r="A1026" s="9">
        <f>customer!A1026</f>
        <v>0</v>
      </c>
      <c r="B1026" s="10">
        <f>_xlfn.MAXIFS(data!C:C,data!A:A,Endirim!A1026)</f>
        <v>0</v>
      </c>
      <c r="C1026" s="9" cm="1">
        <f t="array" ref="C1026">INDEX(data!B:B,MATCH(1,(data!A:A=Endirim!A1026)*(data!C:C=Endirim!B1026),0))</f>
        <v>0</v>
      </c>
      <c r="D1026" s="9" t="e">
        <f>VLOOKUP(C1026,campaign!$A$2:$D$18,4,FALSE)</f>
        <v>#N/A</v>
      </c>
      <c r="E1026" s="9">
        <f>_xlfn.MAXIFS(data!G:G,data!A:A,Endirim!A1026)</f>
        <v>0</v>
      </c>
      <c r="F1026" s="9" t="e">
        <f>IF(E1026=D1026,"no discount",_xlfn.XLOOKUP(E1026,campaign!$D$2:$D$18,campaign!$B$2:$B$18))</f>
        <v>#N/A</v>
      </c>
    </row>
    <row r="1027" spans="1:6" x14ac:dyDescent="0.3">
      <c r="A1027" s="9">
        <f>customer!A1027</f>
        <v>0</v>
      </c>
      <c r="B1027" s="10">
        <f>_xlfn.MAXIFS(data!C:C,data!A:A,Endirim!A1027)</f>
        <v>0</v>
      </c>
      <c r="C1027" s="9" cm="1">
        <f t="array" ref="C1027">INDEX(data!B:B,MATCH(1,(data!A:A=Endirim!A1027)*(data!C:C=Endirim!B1027),0))</f>
        <v>0</v>
      </c>
      <c r="D1027" s="9" t="e">
        <f>VLOOKUP(C1027,campaign!$A$2:$D$18,4,FALSE)</f>
        <v>#N/A</v>
      </c>
      <c r="E1027" s="9">
        <f>_xlfn.MAXIFS(data!G:G,data!A:A,Endirim!A1027)</f>
        <v>0</v>
      </c>
      <c r="F1027" s="9" t="e">
        <f>IF(E1027=D1027,"no discount",_xlfn.XLOOKUP(E1027,campaign!$D$2:$D$18,campaign!$B$2:$B$18))</f>
        <v>#N/A</v>
      </c>
    </row>
    <row r="1028" spans="1:6" x14ac:dyDescent="0.3">
      <c r="A1028" s="9">
        <f>customer!A1028</f>
        <v>0</v>
      </c>
      <c r="B1028" s="10">
        <f>_xlfn.MAXIFS(data!C:C,data!A:A,Endirim!A1028)</f>
        <v>0</v>
      </c>
      <c r="C1028" s="9" cm="1">
        <f t="array" ref="C1028">INDEX(data!B:B,MATCH(1,(data!A:A=Endirim!A1028)*(data!C:C=Endirim!B1028),0))</f>
        <v>0</v>
      </c>
      <c r="D1028" s="9" t="e">
        <f>VLOOKUP(C1028,campaign!$A$2:$D$18,4,FALSE)</f>
        <v>#N/A</v>
      </c>
      <c r="E1028" s="9">
        <f>_xlfn.MAXIFS(data!G:G,data!A:A,Endirim!A1028)</f>
        <v>0</v>
      </c>
      <c r="F1028" s="9" t="e">
        <f>IF(E1028=D1028,"no discount",_xlfn.XLOOKUP(E1028,campaign!$D$2:$D$18,campaign!$B$2:$B$18))</f>
        <v>#N/A</v>
      </c>
    </row>
    <row r="1029" spans="1:6" x14ac:dyDescent="0.3">
      <c r="A1029" s="9">
        <f>customer!A1029</f>
        <v>0</v>
      </c>
      <c r="B1029" s="10">
        <f>_xlfn.MAXIFS(data!C:C,data!A:A,Endirim!A1029)</f>
        <v>0</v>
      </c>
      <c r="C1029" s="9" cm="1">
        <f t="array" ref="C1029">INDEX(data!B:B,MATCH(1,(data!A:A=Endirim!A1029)*(data!C:C=Endirim!B1029),0))</f>
        <v>0</v>
      </c>
      <c r="D1029" s="9" t="e">
        <f>VLOOKUP(C1029,campaign!$A$2:$D$18,4,FALSE)</f>
        <v>#N/A</v>
      </c>
      <c r="E1029" s="9">
        <f>_xlfn.MAXIFS(data!G:G,data!A:A,Endirim!A1029)</f>
        <v>0</v>
      </c>
      <c r="F1029" s="9" t="e">
        <f>IF(E1029=D1029,"no discount",_xlfn.XLOOKUP(E1029,campaign!$D$2:$D$18,campaign!$B$2:$B$18))</f>
        <v>#N/A</v>
      </c>
    </row>
    <row r="1030" spans="1:6" x14ac:dyDescent="0.3">
      <c r="A1030" s="9">
        <f>customer!A1030</f>
        <v>0</v>
      </c>
      <c r="B1030" s="10">
        <f>_xlfn.MAXIFS(data!C:C,data!A:A,Endirim!A1030)</f>
        <v>0</v>
      </c>
      <c r="C1030" s="9" cm="1">
        <f t="array" ref="C1030">INDEX(data!B:B,MATCH(1,(data!A:A=Endirim!A1030)*(data!C:C=Endirim!B1030),0))</f>
        <v>0</v>
      </c>
      <c r="D1030" s="9" t="e">
        <f>VLOOKUP(C1030,campaign!$A$2:$D$18,4,FALSE)</f>
        <v>#N/A</v>
      </c>
      <c r="E1030" s="9">
        <f>_xlfn.MAXIFS(data!G:G,data!A:A,Endirim!A1030)</f>
        <v>0</v>
      </c>
      <c r="F1030" s="9" t="e">
        <f>IF(E1030=D1030,"no discount",_xlfn.XLOOKUP(E1030,campaign!$D$2:$D$18,campaign!$B$2:$B$18))</f>
        <v>#N/A</v>
      </c>
    </row>
    <row r="1031" spans="1:6" x14ac:dyDescent="0.3">
      <c r="A1031" s="9">
        <f>customer!A1031</f>
        <v>0</v>
      </c>
      <c r="B1031" s="10">
        <f>_xlfn.MAXIFS(data!C:C,data!A:A,Endirim!A1031)</f>
        <v>0</v>
      </c>
      <c r="C1031" s="9" cm="1">
        <f t="array" ref="C1031">INDEX(data!B:B,MATCH(1,(data!A:A=Endirim!A1031)*(data!C:C=Endirim!B1031),0))</f>
        <v>0</v>
      </c>
      <c r="D1031" s="9" t="e">
        <f>VLOOKUP(C1031,campaign!$A$2:$D$18,4,FALSE)</f>
        <v>#N/A</v>
      </c>
      <c r="E1031" s="9">
        <f>_xlfn.MAXIFS(data!G:G,data!A:A,Endirim!A1031)</f>
        <v>0</v>
      </c>
      <c r="F1031" s="9" t="e">
        <f>IF(E1031=D1031,"no discount",_xlfn.XLOOKUP(E1031,campaign!$D$2:$D$18,campaign!$B$2:$B$18))</f>
        <v>#N/A</v>
      </c>
    </row>
    <row r="1032" spans="1:6" x14ac:dyDescent="0.3">
      <c r="A1032" s="9">
        <f>customer!A1032</f>
        <v>0</v>
      </c>
      <c r="B1032" s="10">
        <f>_xlfn.MAXIFS(data!C:C,data!A:A,Endirim!A1032)</f>
        <v>0</v>
      </c>
      <c r="C1032" s="9" cm="1">
        <f t="array" ref="C1032">INDEX(data!B:B,MATCH(1,(data!A:A=Endirim!A1032)*(data!C:C=Endirim!B1032),0))</f>
        <v>0</v>
      </c>
      <c r="D1032" s="9" t="e">
        <f>VLOOKUP(C1032,campaign!$A$2:$D$18,4,FALSE)</f>
        <v>#N/A</v>
      </c>
      <c r="E1032" s="9">
        <f>_xlfn.MAXIFS(data!G:G,data!A:A,Endirim!A1032)</f>
        <v>0</v>
      </c>
      <c r="F1032" s="9" t="e">
        <f>IF(E1032=D1032,"no discount",_xlfn.XLOOKUP(E1032,campaign!$D$2:$D$18,campaign!$B$2:$B$18))</f>
        <v>#N/A</v>
      </c>
    </row>
    <row r="1033" spans="1:6" x14ac:dyDescent="0.3">
      <c r="A1033" s="9">
        <f>customer!A1033</f>
        <v>0</v>
      </c>
      <c r="B1033" s="10">
        <f>_xlfn.MAXIFS(data!C:C,data!A:A,Endirim!A1033)</f>
        <v>0</v>
      </c>
      <c r="C1033" s="9" cm="1">
        <f t="array" ref="C1033">INDEX(data!B:B,MATCH(1,(data!A:A=Endirim!A1033)*(data!C:C=Endirim!B1033),0))</f>
        <v>0</v>
      </c>
      <c r="D1033" s="9" t="e">
        <f>VLOOKUP(C1033,campaign!$A$2:$D$18,4,FALSE)</f>
        <v>#N/A</v>
      </c>
      <c r="E1033" s="9">
        <f>_xlfn.MAXIFS(data!G:G,data!A:A,Endirim!A1033)</f>
        <v>0</v>
      </c>
      <c r="F1033" s="9" t="e">
        <f>IF(E1033=D1033,"no discount",_xlfn.XLOOKUP(E1033,campaign!$D$2:$D$18,campaign!$B$2:$B$18))</f>
        <v>#N/A</v>
      </c>
    </row>
    <row r="1034" spans="1:6" x14ac:dyDescent="0.3">
      <c r="A1034" s="9">
        <f>customer!A1034</f>
        <v>0</v>
      </c>
      <c r="B1034" s="10">
        <f>_xlfn.MAXIFS(data!C:C,data!A:A,Endirim!A1034)</f>
        <v>0</v>
      </c>
      <c r="C1034" s="9" cm="1">
        <f t="array" ref="C1034">INDEX(data!B:B,MATCH(1,(data!A:A=Endirim!A1034)*(data!C:C=Endirim!B1034),0))</f>
        <v>0</v>
      </c>
      <c r="D1034" s="9" t="e">
        <f>VLOOKUP(C1034,campaign!$A$2:$D$18,4,FALSE)</f>
        <v>#N/A</v>
      </c>
      <c r="E1034" s="9">
        <f>_xlfn.MAXIFS(data!G:G,data!A:A,Endirim!A1034)</f>
        <v>0</v>
      </c>
      <c r="F1034" s="9" t="e">
        <f>IF(E1034=D1034,"no discount",_xlfn.XLOOKUP(E1034,campaign!$D$2:$D$18,campaign!$B$2:$B$18))</f>
        <v>#N/A</v>
      </c>
    </row>
    <row r="1035" spans="1:6" x14ac:dyDescent="0.3">
      <c r="A1035" s="9">
        <f>customer!A1035</f>
        <v>0</v>
      </c>
      <c r="B1035" s="10">
        <f>_xlfn.MAXIFS(data!C:C,data!A:A,Endirim!A1035)</f>
        <v>0</v>
      </c>
      <c r="C1035" s="9" cm="1">
        <f t="array" ref="C1035">INDEX(data!B:B,MATCH(1,(data!A:A=Endirim!A1035)*(data!C:C=Endirim!B1035),0))</f>
        <v>0</v>
      </c>
      <c r="D1035" s="9" t="e">
        <f>VLOOKUP(C1035,campaign!$A$2:$D$18,4,FALSE)</f>
        <v>#N/A</v>
      </c>
      <c r="E1035" s="9">
        <f>_xlfn.MAXIFS(data!G:G,data!A:A,Endirim!A1035)</f>
        <v>0</v>
      </c>
      <c r="F1035" s="9" t="e">
        <f>IF(E1035=D1035,"no discount",_xlfn.XLOOKUP(E1035,campaign!$D$2:$D$18,campaign!$B$2:$B$18))</f>
        <v>#N/A</v>
      </c>
    </row>
    <row r="1036" spans="1:6" x14ac:dyDescent="0.3">
      <c r="A1036" s="9">
        <f>customer!A1036</f>
        <v>0</v>
      </c>
      <c r="B1036" s="10">
        <f>_xlfn.MAXIFS(data!C:C,data!A:A,Endirim!A1036)</f>
        <v>0</v>
      </c>
      <c r="C1036" s="9" cm="1">
        <f t="array" ref="C1036">INDEX(data!B:B,MATCH(1,(data!A:A=Endirim!A1036)*(data!C:C=Endirim!B1036),0))</f>
        <v>0</v>
      </c>
      <c r="D1036" s="9" t="e">
        <f>VLOOKUP(C1036,campaign!$A$2:$D$18,4,FALSE)</f>
        <v>#N/A</v>
      </c>
      <c r="E1036" s="9">
        <f>_xlfn.MAXIFS(data!G:G,data!A:A,Endirim!A1036)</f>
        <v>0</v>
      </c>
      <c r="F1036" s="9" t="e">
        <f>IF(E1036=D1036,"no discount",_xlfn.XLOOKUP(E1036,campaign!$D$2:$D$18,campaign!$B$2:$B$18))</f>
        <v>#N/A</v>
      </c>
    </row>
    <row r="1037" spans="1:6" x14ac:dyDescent="0.3">
      <c r="A1037" s="9">
        <f>customer!A1037</f>
        <v>0</v>
      </c>
      <c r="B1037" s="10">
        <f>_xlfn.MAXIFS(data!C:C,data!A:A,Endirim!A1037)</f>
        <v>0</v>
      </c>
      <c r="C1037" s="9" cm="1">
        <f t="array" ref="C1037">INDEX(data!B:B,MATCH(1,(data!A:A=Endirim!A1037)*(data!C:C=Endirim!B1037),0))</f>
        <v>0</v>
      </c>
      <c r="D1037" s="9" t="e">
        <f>VLOOKUP(C1037,campaign!$A$2:$D$18,4,FALSE)</f>
        <v>#N/A</v>
      </c>
      <c r="E1037" s="9">
        <f>_xlfn.MAXIFS(data!G:G,data!A:A,Endirim!A1037)</f>
        <v>0</v>
      </c>
      <c r="F1037" s="9" t="e">
        <f>IF(E1037=D1037,"no discount",_xlfn.XLOOKUP(E1037,campaign!$D$2:$D$18,campaign!$B$2:$B$18))</f>
        <v>#N/A</v>
      </c>
    </row>
    <row r="1038" spans="1:6" x14ac:dyDescent="0.3">
      <c r="A1038" s="9">
        <f>customer!A1038</f>
        <v>0</v>
      </c>
      <c r="B1038" s="10">
        <f>_xlfn.MAXIFS(data!C:C,data!A:A,Endirim!A1038)</f>
        <v>0</v>
      </c>
      <c r="C1038" s="9" cm="1">
        <f t="array" ref="C1038">INDEX(data!B:B,MATCH(1,(data!A:A=Endirim!A1038)*(data!C:C=Endirim!B1038),0))</f>
        <v>0</v>
      </c>
      <c r="D1038" s="9" t="e">
        <f>VLOOKUP(C1038,campaign!$A$2:$D$18,4,FALSE)</f>
        <v>#N/A</v>
      </c>
      <c r="E1038" s="9">
        <f>_xlfn.MAXIFS(data!G:G,data!A:A,Endirim!A1038)</f>
        <v>0</v>
      </c>
      <c r="F1038" s="9" t="e">
        <f>IF(E1038=D1038,"no discount",_xlfn.XLOOKUP(E1038,campaign!$D$2:$D$18,campaign!$B$2:$B$18))</f>
        <v>#N/A</v>
      </c>
    </row>
    <row r="1039" spans="1:6" x14ac:dyDescent="0.3">
      <c r="A1039" s="9">
        <f>customer!A1039</f>
        <v>0</v>
      </c>
      <c r="B1039" s="10">
        <f>_xlfn.MAXIFS(data!C:C,data!A:A,Endirim!A1039)</f>
        <v>0</v>
      </c>
      <c r="C1039" s="9" cm="1">
        <f t="array" ref="C1039">INDEX(data!B:B,MATCH(1,(data!A:A=Endirim!A1039)*(data!C:C=Endirim!B1039),0))</f>
        <v>0</v>
      </c>
      <c r="D1039" s="9" t="e">
        <f>VLOOKUP(C1039,campaign!$A$2:$D$18,4,FALSE)</f>
        <v>#N/A</v>
      </c>
      <c r="E1039" s="9">
        <f>_xlfn.MAXIFS(data!G:G,data!A:A,Endirim!A1039)</f>
        <v>0</v>
      </c>
      <c r="F1039" s="9" t="e">
        <f>IF(E1039=D1039,"no discount",_xlfn.XLOOKUP(E1039,campaign!$D$2:$D$18,campaign!$B$2:$B$18))</f>
        <v>#N/A</v>
      </c>
    </row>
    <row r="1040" spans="1:6" x14ac:dyDescent="0.3">
      <c r="A1040" s="9">
        <f>customer!A1040</f>
        <v>0</v>
      </c>
      <c r="B1040" s="10">
        <f>_xlfn.MAXIFS(data!C:C,data!A:A,Endirim!A1040)</f>
        <v>0</v>
      </c>
      <c r="C1040" s="9" cm="1">
        <f t="array" ref="C1040">INDEX(data!B:B,MATCH(1,(data!A:A=Endirim!A1040)*(data!C:C=Endirim!B1040),0))</f>
        <v>0</v>
      </c>
      <c r="D1040" s="9" t="e">
        <f>VLOOKUP(C1040,campaign!$A$2:$D$18,4,FALSE)</f>
        <v>#N/A</v>
      </c>
      <c r="E1040" s="9">
        <f>_xlfn.MAXIFS(data!G:G,data!A:A,Endirim!A1040)</f>
        <v>0</v>
      </c>
      <c r="F1040" s="9" t="e">
        <f>IF(E1040=D1040,"no discount",_xlfn.XLOOKUP(E1040,campaign!$D$2:$D$18,campaign!$B$2:$B$18))</f>
        <v>#N/A</v>
      </c>
    </row>
    <row r="1041" spans="1:6" x14ac:dyDescent="0.3">
      <c r="A1041" s="9">
        <f>customer!A1041</f>
        <v>0</v>
      </c>
      <c r="B1041" s="10">
        <f>_xlfn.MAXIFS(data!C:C,data!A:A,Endirim!A1041)</f>
        <v>0</v>
      </c>
      <c r="C1041" s="9" cm="1">
        <f t="array" ref="C1041">INDEX(data!B:B,MATCH(1,(data!A:A=Endirim!A1041)*(data!C:C=Endirim!B1041),0))</f>
        <v>0</v>
      </c>
      <c r="D1041" s="9" t="e">
        <f>VLOOKUP(C1041,campaign!$A$2:$D$18,4,FALSE)</f>
        <v>#N/A</v>
      </c>
      <c r="E1041" s="9">
        <f>_xlfn.MAXIFS(data!G:G,data!A:A,Endirim!A1041)</f>
        <v>0</v>
      </c>
      <c r="F1041" s="9" t="e">
        <f>IF(E1041=D1041,"no discount",_xlfn.XLOOKUP(E1041,campaign!$D$2:$D$18,campaign!$B$2:$B$18))</f>
        <v>#N/A</v>
      </c>
    </row>
    <row r="1042" spans="1:6" x14ac:dyDescent="0.3">
      <c r="A1042" s="9">
        <f>customer!A1042</f>
        <v>0</v>
      </c>
      <c r="B1042" s="10">
        <f>_xlfn.MAXIFS(data!C:C,data!A:A,Endirim!A1042)</f>
        <v>0</v>
      </c>
      <c r="C1042" s="9" cm="1">
        <f t="array" ref="C1042">INDEX(data!B:B,MATCH(1,(data!A:A=Endirim!A1042)*(data!C:C=Endirim!B1042),0))</f>
        <v>0</v>
      </c>
      <c r="D1042" s="9" t="e">
        <f>VLOOKUP(C1042,campaign!$A$2:$D$18,4,FALSE)</f>
        <v>#N/A</v>
      </c>
      <c r="E1042" s="9">
        <f>_xlfn.MAXIFS(data!G:G,data!A:A,Endirim!A1042)</f>
        <v>0</v>
      </c>
      <c r="F1042" s="9" t="e">
        <f>IF(E1042=D1042,"no discount",_xlfn.XLOOKUP(E1042,campaign!$D$2:$D$18,campaign!$B$2:$B$18))</f>
        <v>#N/A</v>
      </c>
    </row>
    <row r="1043" spans="1:6" x14ac:dyDescent="0.3">
      <c r="A1043" s="9">
        <f>customer!A1043</f>
        <v>0</v>
      </c>
      <c r="B1043" s="10">
        <f>_xlfn.MAXIFS(data!C:C,data!A:A,Endirim!A1043)</f>
        <v>0</v>
      </c>
      <c r="C1043" s="9" cm="1">
        <f t="array" ref="C1043">INDEX(data!B:B,MATCH(1,(data!A:A=Endirim!A1043)*(data!C:C=Endirim!B1043),0))</f>
        <v>0</v>
      </c>
      <c r="D1043" s="9" t="e">
        <f>VLOOKUP(C1043,campaign!$A$2:$D$18,4,FALSE)</f>
        <v>#N/A</v>
      </c>
      <c r="E1043" s="9">
        <f>_xlfn.MAXIFS(data!G:G,data!A:A,Endirim!A1043)</f>
        <v>0</v>
      </c>
      <c r="F1043" s="9" t="e">
        <f>IF(E1043=D1043,"no discount",_xlfn.XLOOKUP(E1043,campaign!$D$2:$D$18,campaign!$B$2:$B$18))</f>
        <v>#N/A</v>
      </c>
    </row>
    <row r="1044" spans="1:6" x14ac:dyDescent="0.3">
      <c r="A1044" s="9">
        <f>customer!A1044</f>
        <v>0</v>
      </c>
      <c r="B1044" s="10">
        <f>_xlfn.MAXIFS(data!C:C,data!A:A,Endirim!A1044)</f>
        <v>0</v>
      </c>
      <c r="C1044" s="9" cm="1">
        <f t="array" ref="C1044">INDEX(data!B:B,MATCH(1,(data!A:A=Endirim!A1044)*(data!C:C=Endirim!B1044),0))</f>
        <v>0</v>
      </c>
      <c r="D1044" s="9" t="e">
        <f>VLOOKUP(C1044,campaign!$A$2:$D$18,4,FALSE)</f>
        <v>#N/A</v>
      </c>
      <c r="E1044" s="9">
        <f>_xlfn.MAXIFS(data!G:G,data!A:A,Endirim!A1044)</f>
        <v>0</v>
      </c>
      <c r="F1044" s="9" t="e">
        <f>IF(E1044=D1044,"no discount",_xlfn.XLOOKUP(E1044,campaign!$D$2:$D$18,campaign!$B$2:$B$18))</f>
        <v>#N/A</v>
      </c>
    </row>
    <row r="1045" spans="1:6" x14ac:dyDescent="0.3">
      <c r="A1045" s="9">
        <f>customer!A1045</f>
        <v>0</v>
      </c>
      <c r="B1045" s="10">
        <f>_xlfn.MAXIFS(data!C:C,data!A:A,Endirim!A1045)</f>
        <v>0</v>
      </c>
      <c r="C1045" s="9" cm="1">
        <f t="array" ref="C1045">INDEX(data!B:B,MATCH(1,(data!A:A=Endirim!A1045)*(data!C:C=Endirim!B1045),0))</f>
        <v>0</v>
      </c>
      <c r="D1045" s="9" t="e">
        <f>VLOOKUP(C1045,campaign!$A$2:$D$18,4,FALSE)</f>
        <v>#N/A</v>
      </c>
      <c r="E1045" s="9">
        <f>_xlfn.MAXIFS(data!G:G,data!A:A,Endirim!A1045)</f>
        <v>0</v>
      </c>
      <c r="F1045" s="9" t="e">
        <f>IF(E1045=D1045,"no discount",_xlfn.XLOOKUP(E1045,campaign!$D$2:$D$18,campaign!$B$2:$B$18))</f>
        <v>#N/A</v>
      </c>
    </row>
    <row r="1046" spans="1:6" x14ac:dyDescent="0.3">
      <c r="A1046" s="9">
        <f>customer!A1046</f>
        <v>0</v>
      </c>
      <c r="B1046" s="10">
        <f>_xlfn.MAXIFS(data!C:C,data!A:A,Endirim!A1046)</f>
        <v>0</v>
      </c>
      <c r="C1046" s="9" cm="1">
        <f t="array" ref="C1046">INDEX(data!B:B,MATCH(1,(data!A:A=Endirim!A1046)*(data!C:C=Endirim!B1046),0))</f>
        <v>0</v>
      </c>
      <c r="D1046" s="9" t="e">
        <f>VLOOKUP(C1046,campaign!$A$2:$D$18,4,FALSE)</f>
        <v>#N/A</v>
      </c>
      <c r="E1046" s="9">
        <f>_xlfn.MAXIFS(data!G:G,data!A:A,Endirim!A1046)</f>
        <v>0</v>
      </c>
      <c r="F1046" s="9" t="e">
        <f>IF(E1046=D1046,"no discount",_xlfn.XLOOKUP(E1046,campaign!$D$2:$D$18,campaign!$B$2:$B$18))</f>
        <v>#N/A</v>
      </c>
    </row>
    <row r="1047" spans="1:6" x14ac:dyDescent="0.3">
      <c r="A1047" s="9">
        <f>customer!A1047</f>
        <v>0</v>
      </c>
      <c r="B1047" s="10">
        <f>_xlfn.MAXIFS(data!C:C,data!A:A,Endirim!A1047)</f>
        <v>0</v>
      </c>
      <c r="C1047" s="9" cm="1">
        <f t="array" ref="C1047">INDEX(data!B:B,MATCH(1,(data!A:A=Endirim!A1047)*(data!C:C=Endirim!B1047),0))</f>
        <v>0</v>
      </c>
      <c r="D1047" s="9" t="e">
        <f>VLOOKUP(C1047,campaign!$A$2:$D$18,4,FALSE)</f>
        <v>#N/A</v>
      </c>
      <c r="E1047" s="9">
        <f>_xlfn.MAXIFS(data!G:G,data!A:A,Endirim!A1047)</f>
        <v>0</v>
      </c>
      <c r="F1047" s="9" t="e">
        <f>IF(E1047=D1047,"no discount",_xlfn.XLOOKUP(E1047,campaign!$D$2:$D$18,campaign!$B$2:$B$18))</f>
        <v>#N/A</v>
      </c>
    </row>
    <row r="1048" spans="1:6" x14ac:dyDescent="0.3">
      <c r="A1048" s="9">
        <f>customer!A1048</f>
        <v>0</v>
      </c>
      <c r="B1048" s="10">
        <f>_xlfn.MAXIFS(data!C:C,data!A:A,Endirim!A1048)</f>
        <v>0</v>
      </c>
      <c r="C1048" s="9" cm="1">
        <f t="array" ref="C1048">INDEX(data!B:B,MATCH(1,(data!A:A=Endirim!A1048)*(data!C:C=Endirim!B1048),0))</f>
        <v>0</v>
      </c>
      <c r="D1048" s="9" t="e">
        <f>VLOOKUP(C1048,campaign!$A$2:$D$18,4,FALSE)</f>
        <v>#N/A</v>
      </c>
      <c r="E1048" s="9">
        <f>_xlfn.MAXIFS(data!G:G,data!A:A,Endirim!A1048)</f>
        <v>0</v>
      </c>
      <c r="F1048" s="9" t="e">
        <f>IF(E1048=D1048,"no discount",_xlfn.XLOOKUP(E1048,campaign!$D$2:$D$18,campaign!$B$2:$B$18))</f>
        <v>#N/A</v>
      </c>
    </row>
    <row r="1049" spans="1:6" x14ac:dyDescent="0.3">
      <c r="A1049" s="9">
        <f>customer!A1049</f>
        <v>0</v>
      </c>
      <c r="B1049" s="10">
        <f>_xlfn.MAXIFS(data!C:C,data!A:A,Endirim!A1049)</f>
        <v>0</v>
      </c>
      <c r="C1049" s="9" cm="1">
        <f t="array" ref="C1049">INDEX(data!B:B,MATCH(1,(data!A:A=Endirim!A1049)*(data!C:C=Endirim!B1049),0))</f>
        <v>0</v>
      </c>
      <c r="D1049" s="9" t="e">
        <f>VLOOKUP(C1049,campaign!$A$2:$D$18,4,FALSE)</f>
        <v>#N/A</v>
      </c>
      <c r="E1049" s="9">
        <f>_xlfn.MAXIFS(data!G:G,data!A:A,Endirim!A1049)</f>
        <v>0</v>
      </c>
      <c r="F1049" s="9" t="e">
        <f>IF(E1049=D1049,"no discount",_xlfn.XLOOKUP(E1049,campaign!$D$2:$D$18,campaign!$B$2:$B$18))</f>
        <v>#N/A</v>
      </c>
    </row>
    <row r="1050" spans="1:6" x14ac:dyDescent="0.3">
      <c r="A1050" s="9">
        <f>customer!A1050</f>
        <v>0</v>
      </c>
      <c r="B1050" s="10">
        <f>_xlfn.MAXIFS(data!C:C,data!A:A,Endirim!A1050)</f>
        <v>0</v>
      </c>
      <c r="C1050" s="9" cm="1">
        <f t="array" ref="C1050">INDEX(data!B:B,MATCH(1,(data!A:A=Endirim!A1050)*(data!C:C=Endirim!B1050),0))</f>
        <v>0</v>
      </c>
      <c r="D1050" s="9" t="e">
        <f>VLOOKUP(C1050,campaign!$A$2:$D$18,4,FALSE)</f>
        <v>#N/A</v>
      </c>
      <c r="E1050" s="9">
        <f>_xlfn.MAXIFS(data!G:G,data!A:A,Endirim!A1050)</f>
        <v>0</v>
      </c>
      <c r="F1050" s="9" t="e">
        <f>IF(E1050=D1050,"no discount",_xlfn.XLOOKUP(E1050,campaign!$D$2:$D$18,campaign!$B$2:$B$18))</f>
        <v>#N/A</v>
      </c>
    </row>
    <row r="1051" spans="1:6" x14ac:dyDescent="0.3">
      <c r="A1051" s="9">
        <f>customer!A1051</f>
        <v>0</v>
      </c>
      <c r="B1051" s="10">
        <f>_xlfn.MAXIFS(data!C:C,data!A:A,Endirim!A1051)</f>
        <v>0</v>
      </c>
      <c r="C1051" s="9" cm="1">
        <f t="array" ref="C1051">INDEX(data!B:B,MATCH(1,(data!A:A=Endirim!A1051)*(data!C:C=Endirim!B1051),0))</f>
        <v>0</v>
      </c>
      <c r="D1051" s="9" t="e">
        <f>VLOOKUP(C1051,campaign!$A$2:$D$18,4,FALSE)</f>
        <v>#N/A</v>
      </c>
      <c r="E1051" s="9">
        <f>_xlfn.MAXIFS(data!G:G,data!A:A,Endirim!A1051)</f>
        <v>0</v>
      </c>
      <c r="F1051" s="9" t="e">
        <f>IF(E1051=D1051,"no discount",_xlfn.XLOOKUP(E1051,campaign!$D$2:$D$18,campaign!$B$2:$B$18))</f>
        <v>#N/A</v>
      </c>
    </row>
    <row r="1052" spans="1:6" x14ac:dyDescent="0.3">
      <c r="A1052" s="9">
        <f>customer!A1052</f>
        <v>0</v>
      </c>
      <c r="B1052" s="10">
        <f>_xlfn.MAXIFS(data!C:C,data!A:A,Endirim!A1052)</f>
        <v>0</v>
      </c>
      <c r="C1052" s="9" cm="1">
        <f t="array" ref="C1052">INDEX(data!B:B,MATCH(1,(data!A:A=Endirim!A1052)*(data!C:C=Endirim!B1052),0))</f>
        <v>0</v>
      </c>
      <c r="D1052" s="9" t="e">
        <f>VLOOKUP(C1052,campaign!$A$2:$D$18,4,FALSE)</f>
        <v>#N/A</v>
      </c>
      <c r="E1052" s="9">
        <f>_xlfn.MAXIFS(data!G:G,data!A:A,Endirim!A1052)</f>
        <v>0</v>
      </c>
      <c r="F1052" s="9" t="e">
        <f>IF(E1052=D1052,"no discount",_xlfn.XLOOKUP(E1052,campaign!$D$2:$D$18,campaign!$B$2:$B$18))</f>
        <v>#N/A</v>
      </c>
    </row>
    <row r="1053" spans="1:6" x14ac:dyDescent="0.3">
      <c r="A1053" s="9">
        <f>customer!A1053</f>
        <v>0</v>
      </c>
      <c r="B1053" s="10">
        <f>_xlfn.MAXIFS(data!C:C,data!A:A,Endirim!A1053)</f>
        <v>0</v>
      </c>
      <c r="C1053" s="9" cm="1">
        <f t="array" ref="C1053">INDEX(data!B:B,MATCH(1,(data!A:A=Endirim!A1053)*(data!C:C=Endirim!B1053),0))</f>
        <v>0</v>
      </c>
      <c r="D1053" s="9" t="e">
        <f>VLOOKUP(C1053,campaign!$A$2:$D$18,4,FALSE)</f>
        <v>#N/A</v>
      </c>
      <c r="E1053" s="9">
        <f>_xlfn.MAXIFS(data!G:G,data!A:A,Endirim!A1053)</f>
        <v>0</v>
      </c>
      <c r="F1053" s="9" t="e">
        <f>IF(E1053=D1053,"no discount",_xlfn.XLOOKUP(E1053,campaign!$D$2:$D$18,campaign!$B$2:$B$18))</f>
        <v>#N/A</v>
      </c>
    </row>
    <row r="1054" spans="1:6" x14ac:dyDescent="0.3">
      <c r="A1054" s="9">
        <f>customer!A1054</f>
        <v>0</v>
      </c>
      <c r="B1054" s="10">
        <f>_xlfn.MAXIFS(data!C:C,data!A:A,Endirim!A1054)</f>
        <v>0</v>
      </c>
      <c r="C1054" s="9" cm="1">
        <f t="array" ref="C1054">INDEX(data!B:B,MATCH(1,(data!A:A=Endirim!A1054)*(data!C:C=Endirim!B1054),0))</f>
        <v>0</v>
      </c>
      <c r="D1054" s="9" t="e">
        <f>VLOOKUP(C1054,campaign!$A$2:$D$18,4,FALSE)</f>
        <v>#N/A</v>
      </c>
      <c r="E1054" s="9">
        <f>_xlfn.MAXIFS(data!G:G,data!A:A,Endirim!A1054)</f>
        <v>0</v>
      </c>
      <c r="F1054" s="9" t="e">
        <f>IF(E1054=D1054,"no discount",_xlfn.XLOOKUP(E1054,campaign!$D$2:$D$18,campaign!$B$2:$B$18))</f>
        <v>#N/A</v>
      </c>
    </row>
    <row r="1055" spans="1:6" x14ac:dyDescent="0.3">
      <c r="A1055" s="9">
        <f>customer!A1055</f>
        <v>0</v>
      </c>
      <c r="B1055" s="10">
        <f>_xlfn.MAXIFS(data!C:C,data!A:A,Endirim!A1055)</f>
        <v>0</v>
      </c>
      <c r="C1055" s="9" cm="1">
        <f t="array" ref="C1055">INDEX(data!B:B,MATCH(1,(data!A:A=Endirim!A1055)*(data!C:C=Endirim!B1055),0))</f>
        <v>0</v>
      </c>
      <c r="D1055" s="9" t="e">
        <f>VLOOKUP(C1055,campaign!$A$2:$D$18,4,FALSE)</f>
        <v>#N/A</v>
      </c>
      <c r="E1055" s="9">
        <f>_xlfn.MAXIFS(data!G:G,data!A:A,Endirim!A1055)</f>
        <v>0</v>
      </c>
      <c r="F1055" s="9" t="e">
        <f>IF(E1055=D1055,"no discount",_xlfn.XLOOKUP(E1055,campaign!$D$2:$D$18,campaign!$B$2:$B$18))</f>
        <v>#N/A</v>
      </c>
    </row>
    <row r="1056" spans="1:6" x14ac:dyDescent="0.3">
      <c r="A1056" s="9">
        <f>customer!A1056</f>
        <v>0</v>
      </c>
      <c r="B1056" s="10">
        <f>_xlfn.MAXIFS(data!C:C,data!A:A,Endirim!A1056)</f>
        <v>0</v>
      </c>
      <c r="C1056" s="9" cm="1">
        <f t="array" ref="C1056">INDEX(data!B:B,MATCH(1,(data!A:A=Endirim!A1056)*(data!C:C=Endirim!B1056),0))</f>
        <v>0</v>
      </c>
      <c r="D1056" s="9" t="e">
        <f>VLOOKUP(C1056,campaign!$A$2:$D$18,4,FALSE)</f>
        <v>#N/A</v>
      </c>
      <c r="E1056" s="9">
        <f>_xlfn.MAXIFS(data!G:G,data!A:A,Endirim!A1056)</f>
        <v>0</v>
      </c>
      <c r="F1056" s="9" t="e">
        <f>IF(E1056=D1056,"no discount",_xlfn.XLOOKUP(E1056,campaign!$D$2:$D$18,campaign!$B$2:$B$18))</f>
        <v>#N/A</v>
      </c>
    </row>
    <row r="1057" spans="1:6" x14ac:dyDescent="0.3">
      <c r="A1057" s="9">
        <f>customer!A1057</f>
        <v>0</v>
      </c>
      <c r="B1057" s="10">
        <f>_xlfn.MAXIFS(data!C:C,data!A:A,Endirim!A1057)</f>
        <v>0</v>
      </c>
      <c r="C1057" s="9" cm="1">
        <f t="array" ref="C1057">INDEX(data!B:B,MATCH(1,(data!A:A=Endirim!A1057)*(data!C:C=Endirim!B1057),0))</f>
        <v>0</v>
      </c>
      <c r="D1057" s="9" t="e">
        <f>VLOOKUP(C1057,campaign!$A$2:$D$18,4,FALSE)</f>
        <v>#N/A</v>
      </c>
      <c r="E1057" s="9">
        <f>_xlfn.MAXIFS(data!G:G,data!A:A,Endirim!A1057)</f>
        <v>0</v>
      </c>
      <c r="F1057" s="9" t="e">
        <f>IF(E1057=D1057,"no discount",_xlfn.XLOOKUP(E1057,campaign!$D$2:$D$18,campaign!$B$2:$B$18))</f>
        <v>#N/A</v>
      </c>
    </row>
    <row r="1058" spans="1:6" x14ac:dyDescent="0.3">
      <c r="A1058" s="9">
        <f>customer!A1058</f>
        <v>0</v>
      </c>
      <c r="B1058" s="10">
        <f>_xlfn.MAXIFS(data!C:C,data!A:A,Endirim!A1058)</f>
        <v>0</v>
      </c>
      <c r="C1058" s="9" cm="1">
        <f t="array" ref="C1058">INDEX(data!B:B,MATCH(1,(data!A:A=Endirim!A1058)*(data!C:C=Endirim!B1058),0))</f>
        <v>0</v>
      </c>
      <c r="D1058" s="9" t="e">
        <f>VLOOKUP(C1058,campaign!$A$2:$D$18,4,FALSE)</f>
        <v>#N/A</v>
      </c>
      <c r="E1058" s="9">
        <f>_xlfn.MAXIFS(data!G:G,data!A:A,Endirim!A1058)</f>
        <v>0</v>
      </c>
      <c r="F1058" s="9" t="e">
        <f>IF(E1058=D1058,"no discount",_xlfn.XLOOKUP(E1058,campaign!$D$2:$D$18,campaign!$B$2:$B$18))</f>
        <v>#N/A</v>
      </c>
    </row>
    <row r="1059" spans="1:6" x14ac:dyDescent="0.3">
      <c r="A1059" s="9">
        <f>customer!A1059</f>
        <v>0</v>
      </c>
      <c r="B1059" s="10">
        <f>_xlfn.MAXIFS(data!C:C,data!A:A,Endirim!A1059)</f>
        <v>0</v>
      </c>
      <c r="C1059" s="9" cm="1">
        <f t="array" ref="C1059">INDEX(data!B:B,MATCH(1,(data!A:A=Endirim!A1059)*(data!C:C=Endirim!B1059),0))</f>
        <v>0</v>
      </c>
      <c r="D1059" s="9" t="e">
        <f>VLOOKUP(C1059,campaign!$A$2:$D$18,4,FALSE)</f>
        <v>#N/A</v>
      </c>
      <c r="E1059" s="9">
        <f>_xlfn.MAXIFS(data!G:G,data!A:A,Endirim!A1059)</f>
        <v>0</v>
      </c>
      <c r="F1059" s="9" t="e">
        <f>IF(E1059=D1059,"no discount",_xlfn.XLOOKUP(E1059,campaign!$D$2:$D$18,campaign!$B$2:$B$18))</f>
        <v>#N/A</v>
      </c>
    </row>
    <row r="1060" spans="1:6" x14ac:dyDescent="0.3">
      <c r="A1060" s="9">
        <f>customer!A1060</f>
        <v>0</v>
      </c>
      <c r="B1060" s="10">
        <f>_xlfn.MAXIFS(data!C:C,data!A:A,Endirim!A1060)</f>
        <v>0</v>
      </c>
      <c r="C1060" s="9" cm="1">
        <f t="array" ref="C1060">INDEX(data!B:B,MATCH(1,(data!A:A=Endirim!A1060)*(data!C:C=Endirim!B1060),0))</f>
        <v>0</v>
      </c>
      <c r="D1060" s="9" t="e">
        <f>VLOOKUP(C1060,campaign!$A$2:$D$18,4,FALSE)</f>
        <v>#N/A</v>
      </c>
      <c r="E1060" s="9">
        <f>_xlfn.MAXIFS(data!G:G,data!A:A,Endirim!A1060)</f>
        <v>0</v>
      </c>
      <c r="F1060" s="9" t="e">
        <f>IF(E1060=D1060,"no discount",_xlfn.XLOOKUP(E1060,campaign!$D$2:$D$18,campaign!$B$2:$B$18))</f>
        <v>#N/A</v>
      </c>
    </row>
    <row r="1061" spans="1:6" x14ac:dyDescent="0.3">
      <c r="A1061" s="9">
        <f>customer!A1061</f>
        <v>0</v>
      </c>
      <c r="B1061" s="10">
        <f>_xlfn.MAXIFS(data!C:C,data!A:A,Endirim!A1061)</f>
        <v>0</v>
      </c>
      <c r="C1061" s="9" cm="1">
        <f t="array" ref="C1061">INDEX(data!B:B,MATCH(1,(data!A:A=Endirim!A1061)*(data!C:C=Endirim!B1061),0))</f>
        <v>0</v>
      </c>
      <c r="D1061" s="9" t="e">
        <f>VLOOKUP(C1061,campaign!$A$2:$D$18,4,FALSE)</f>
        <v>#N/A</v>
      </c>
      <c r="E1061" s="9">
        <f>_xlfn.MAXIFS(data!G:G,data!A:A,Endirim!A1061)</f>
        <v>0</v>
      </c>
      <c r="F1061" s="9" t="e">
        <f>IF(E1061=D1061,"no discount",_xlfn.XLOOKUP(E1061,campaign!$D$2:$D$18,campaign!$B$2:$B$18))</f>
        <v>#N/A</v>
      </c>
    </row>
    <row r="1062" spans="1:6" x14ac:dyDescent="0.3">
      <c r="A1062" s="9">
        <f>customer!A1062</f>
        <v>0</v>
      </c>
      <c r="B1062" s="10">
        <f>_xlfn.MAXIFS(data!C:C,data!A:A,Endirim!A1062)</f>
        <v>0</v>
      </c>
      <c r="C1062" s="9" cm="1">
        <f t="array" ref="C1062">INDEX(data!B:B,MATCH(1,(data!A:A=Endirim!A1062)*(data!C:C=Endirim!B1062),0))</f>
        <v>0</v>
      </c>
      <c r="D1062" s="9" t="e">
        <f>VLOOKUP(C1062,campaign!$A$2:$D$18,4,FALSE)</f>
        <v>#N/A</v>
      </c>
      <c r="E1062" s="9">
        <f>_xlfn.MAXIFS(data!G:G,data!A:A,Endirim!A1062)</f>
        <v>0</v>
      </c>
      <c r="F1062" s="9" t="e">
        <f>IF(E1062=D1062,"no discount",_xlfn.XLOOKUP(E1062,campaign!$D$2:$D$18,campaign!$B$2:$B$18))</f>
        <v>#N/A</v>
      </c>
    </row>
    <row r="1063" spans="1:6" x14ac:dyDescent="0.3">
      <c r="A1063" s="9">
        <f>customer!A1063</f>
        <v>0</v>
      </c>
      <c r="B1063" s="10">
        <f>_xlfn.MAXIFS(data!C:C,data!A:A,Endirim!A1063)</f>
        <v>0</v>
      </c>
      <c r="C1063" s="9" cm="1">
        <f t="array" ref="C1063">INDEX(data!B:B,MATCH(1,(data!A:A=Endirim!A1063)*(data!C:C=Endirim!B1063),0))</f>
        <v>0</v>
      </c>
      <c r="D1063" s="9" t="e">
        <f>VLOOKUP(C1063,campaign!$A$2:$D$18,4,FALSE)</f>
        <v>#N/A</v>
      </c>
      <c r="E1063" s="9">
        <f>_xlfn.MAXIFS(data!G:G,data!A:A,Endirim!A1063)</f>
        <v>0</v>
      </c>
      <c r="F1063" s="9" t="e">
        <f>IF(E1063=D1063,"no discount",_xlfn.XLOOKUP(E1063,campaign!$D$2:$D$18,campaign!$B$2:$B$18))</f>
        <v>#N/A</v>
      </c>
    </row>
    <row r="1064" spans="1:6" x14ac:dyDescent="0.3">
      <c r="A1064" s="9">
        <f>customer!A1064</f>
        <v>0</v>
      </c>
      <c r="B1064" s="10">
        <f>_xlfn.MAXIFS(data!C:C,data!A:A,Endirim!A1064)</f>
        <v>0</v>
      </c>
      <c r="C1064" s="9" cm="1">
        <f t="array" ref="C1064">INDEX(data!B:B,MATCH(1,(data!A:A=Endirim!A1064)*(data!C:C=Endirim!B1064),0))</f>
        <v>0</v>
      </c>
      <c r="D1064" s="9" t="e">
        <f>VLOOKUP(C1064,campaign!$A$2:$D$18,4,FALSE)</f>
        <v>#N/A</v>
      </c>
      <c r="E1064" s="9">
        <f>_xlfn.MAXIFS(data!G:G,data!A:A,Endirim!A1064)</f>
        <v>0</v>
      </c>
      <c r="F1064" s="9" t="e">
        <f>IF(E1064=D1064,"no discount",_xlfn.XLOOKUP(E1064,campaign!$D$2:$D$18,campaign!$B$2:$B$18))</f>
        <v>#N/A</v>
      </c>
    </row>
    <row r="1065" spans="1:6" x14ac:dyDescent="0.3">
      <c r="A1065" s="9">
        <f>customer!A1065</f>
        <v>0</v>
      </c>
      <c r="B1065" s="10">
        <f>_xlfn.MAXIFS(data!C:C,data!A:A,Endirim!A1065)</f>
        <v>0</v>
      </c>
      <c r="C1065" s="9" cm="1">
        <f t="array" ref="C1065">INDEX(data!B:B,MATCH(1,(data!A:A=Endirim!A1065)*(data!C:C=Endirim!B1065),0))</f>
        <v>0</v>
      </c>
      <c r="D1065" s="9" t="e">
        <f>VLOOKUP(C1065,campaign!$A$2:$D$18,4,FALSE)</f>
        <v>#N/A</v>
      </c>
      <c r="E1065" s="9">
        <f>_xlfn.MAXIFS(data!G:G,data!A:A,Endirim!A1065)</f>
        <v>0</v>
      </c>
      <c r="F1065" s="9" t="e">
        <f>IF(E1065=D1065,"no discount",_xlfn.XLOOKUP(E1065,campaign!$D$2:$D$18,campaign!$B$2:$B$18))</f>
        <v>#N/A</v>
      </c>
    </row>
    <row r="1066" spans="1:6" x14ac:dyDescent="0.3">
      <c r="A1066" s="9">
        <f>customer!A1066</f>
        <v>0</v>
      </c>
      <c r="B1066" s="10">
        <f>_xlfn.MAXIFS(data!C:C,data!A:A,Endirim!A1066)</f>
        <v>0</v>
      </c>
      <c r="C1066" s="9" cm="1">
        <f t="array" ref="C1066">INDEX(data!B:B,MATCH(1,(data!A:A=Endirim!A1066)*(data!C:C=Endirim!B1066),0))</f>
        <v>0</v>
      </c>
      <c r="D1066" s="9" t="e">
        <f>VLOOKUP(C1066,campaign!$A$2:$D$18,4,FALSE)</f>
        <v>#N/A</v>
      </c>
      <c r="E1066" s="9">
        <f>_xlfn.MAXIFS(data!G:G,data!A:A,Endirim!A1066)</f>
        <v>0</v>
      </c>
      <c r="F1066" s="9" t="e">
        <f>IF(E1066=D1066,"no discount",_xlfn.XLOOKUP(E1066,campaign!$D$2:$D$18,campaign!$B$2:$B$18))</f>
        <v>#N/A</v>
      </c>
    </row>
    <row r="1067" spans="1:6" x14ac:dyDescent="0.3">
      <c r="A1067" s="9">
        <f>customer!A1067</f>
        <v>0</v>
      </c>
      <c r="B1067" s="10">
        <f>_xlfn.MAXIFS(data!C:C,data!A:A,Endirim!A1067)</f>
        <v>0</v>
      </c>
      <c r="C1067" s="9" cm="1">
        <f t="array" ref="C1067">INDEX(data!B:B,MATCH(1,(data!A:A=Endirim!A1067)*(data!C:C=Endirim!B1067),0))</f>
        <v>0</v>
      </c>
      <c r="D1067" s="9" t="e">
        <f>VLOOKUP(C1067,campaign!$A$2:$D$18,4,FALSE)</f>
        <v>#N/A</v>
      </c>
      <c r="E1067" s="9">
        <f>_xlfn.MAXIFS(data!G:G,data!A:A,Endirim!A1067)</f>
        <v>0</v>
      </c>
      <c r="F1067" s="9" t="e">
        <f>IF(E1067=D1067,"no discount",_xlfn.XLOOKUP(E1067,campaign!$D$2:$D$18,campaign!$B$2:$B$18))</f>
        <v>#N/A</v>
      </c>
    </row>
    <row r="1068" spans="1:6" x14ac:dyDescent="0.3">
      <c r="A1068" s="9">
        <f>customer!A1068</f>
        <v>0</v>
      </c>
      <c r="B1068" s="10">
        <f>_xlfn.MAXIFS(data!C:C,data!A:A,Endirim!A1068)</f>
        <v>0</v>
      </c>
      <c r="C1068" s="9" cm="1">
        <f t="array" ref="C1068">INDEX(data!B:B,MATCH(1,(data!A:A=Endirim!A1068)*(data!C:C=Endirim!B1068),0))</f>
        <v>0</v>
      </c>
      <c r="D1068" s="9" t="e">
        <f>VLOOKUP(C1068,campaign!$A$2:$D$18,4,FALSE)</f>
        <v>#N/A</v>
      </c>
      <c r="E1068" s="9">
        <f>_xlfn.MAXIFS(data!G:G,data!A:A,Endirim!A1068)</f>
        <v>0</v>
      </c>
      <c r="F1068" s="9" t="e">
        <f>IF(E1068=D1068,"no discount",_xlfn.XLOOKUP(E1068,campaign!$D$2:$D$18,campaign!$B$2:$B$18))</f>
        <v>#N/A</v>
      </c>
    </row>
    <row r="1069" spans="1:6" x14ac:dyDescent="0.3">
      <c r="A1069" s="9">
        <f>customer!A1069</f>
        <v>0</v>
      </c>
      <c r="B1069" s="10">
        <f>_xlfn.MAXIFS(data!C:C,data!A:A,Endirim!A1069)</f>
        <v>0</v>
      </c>
      <c r="C1069" s="9" cm="1">
        <f t="array" ref="C1069">INDEX(data!B:B,MATCH(1,(data!A:A=Endirim!A1069)*(data!C:C=Endirim!B1069),0))</f>
        <v>0</v>
      </c>
      <c r="D1069" s="9" t="e">
        <f>VLOOKUP(C1069,campaign!$A$2:$D$18,4,FALSE)</f>
        <v>#N/A</v>
      </c>
      <c r="E1069" s="9">
        <f>_xlfn.MAXIFS(data!G:G,data!A:A,Endirim!A1069)</f>
        <v>0</v>
      </c>
      <c r="F1069" s="9" t="e">
        <f>IF(E1069=D1069,"no discount",_xlfn.XLOOKUP(E1069,campaign!$D$2:$D$18,campaign!$B$2:$B$18))</f>
        <v>#N/A</v>
      </c>
    </row>
    <row r="1070" spans="1:6" x14ac:dyDescent="0.3">
      <c r="A1070" s="9">
        <f>customer!A1070</f>
        <v>0</v>
      </c>
      <c r="B1070" s="10">
        <f>_xlfn.MAXIFS(data!C:C,data!A:A,Endirim!A1070)</f>
        <v>0</v>
      </c>
      <c r="C1070" s="9" cm="1">
        <f t="array" ref="C1070">INDEX(data!B:B,MATCH(1,(data!A:A=Endirim!A1070)*(data!C:C=Endirim!B1070),0))</f>
        <v>0</v>
      </c>
      <c r="D1070" s="9" t="e">
        <f>VLOOKUP(C1070,campaign!$A$2:$D$18,4,FALSE)</f>
        <v>#N/A</v>
      </c>
      <c r="E1070" s="9">
        <f>_xlfn.MAXIFS(data!G:G,data!A:A,Endirim!A1070)</f>
        <v>0</v>
      </c>
      <c r="F1070" s="9" t="e">
        <f>IF(E1070=D1070,"no discount",_xlfn.XLOOKUP(E1070,campaign!$D$2:$D$18,campaign!$B$2:$B$18))</f>
        <v>#N/A</v>
      </c>
    </row>
    <row r="1071" spans="1:6" x14ac:dyDescent="0.3">
      <c r="A1071" s="9">
        <f>customer!A1071</f>
        <v>0</v>
      </c>
      <c r="B1071" s="10">
        <f>_xlfn.MAXIFS(data!C:C,data!A:A,Endirim!A1071)</f>
        <v>0</v>
      </c>
      <c r="C1071" s="9" cm="1">
        <f t="array" ref="C1071">INDEX(data!B:B,MATCH(1,(data!A:A=Endirim!A1071)*(data!C:C=Endirim!B1071),0))</f>
        <v>0</v>
      </c>
      <c r="D1071" s="9" t="e">
        <f>VLOOKUP(C1071,campaign!$A$2:$D$18,4,FALSE)</f>
        <v>#N/A</v>
      </c>
      <c r="E1071" s="9">
        <f>_xlfn.MAXIFS(data!G:G,data!A:A,Endirim!A1071)</f>
        <v>0</v>
      </c>
      <c r="F1071" s="9" t="e">
        <f>IF(E1071=D1071,"no discount",_xlfn.XLOOKUP(E1071,campaign!$D$2:$D$18,campaign!$B$2:$B$18))</f>
        <v>#N/A</v>
      </c>
    </row>
    <row r="1072" spans="1:6" x14ac:dyDescent="0.3">
      <c r="A1072" s="9">
        <f>customer!A1072</f>
        <v>0</v>
      </c>
      <c r="B1072" s="10">
        <f>_xlfn.MAXIFS(data!C:C,data!A:A,Endirim!A1072)</f>
        <v>0</v>
      </c>
      <c r="C1072" s="9" cm="1">
        <f t="array" ref="C1072">INDEX(data!B:B,MATCH(1,(data!A:A=Endirim!A1072)*(data!C:C=Endirim!B1072),0))</f>
        <v>0</v>
      </c>
      <c r="D1072" s="9" t="e">
        <f>VLOOKUP(C1072,campaign!$A$2:$D$18,4,FALSE)</f>
        <v>#N/A</v>
      </c>
      <c r="E1072" s="9">
        <f>_xlfn.MAXIFS(data!G:G,data!A:A,Endirim!A1072)</f>
        <v>0</v>
      </c>
      <c r="F1072" s="9" t="e">
        <f>IF(E1072=D1072,"no discount",_xlfn.XLOOKUP(E1072,campaign!$D$2:$D$18,campaign!$B$2:$B$18))</f>
        <v>#N/A</v>
      </c>
    </row>
    <row r="1073" spans="1:6" x14ac:dyDescent="0.3">
      <c r="A1073" s="9">
        <f>customer!A1073</f>
        <v>0</v>
      </c>
      <c r="B1073" s="10">
        <f>_xlfn.MAXIFS(data!C:C,data!A:A,Endirim!A1073)</f>
        <v>0</v>
      </c>
      <c r="C1073" s="9" cm="1">
        <f t="array" ref="C1073">INDEX(data!B:B,MATCH(1,(data!A:A=Endirim!A1073)*(data!C:C=Endirim!B1073),0))</f>
        <v>0</v>
      </c>
      <c r="D1073" s="9" t="e">
        <f>VLOOKUP(C1073,campaign!$A$2:$D$18,4,FALSE)</f>
        <v>#N/A</v>
      </c>
      <c r="E1073" s="9">
        <f>_xlfn.MAXIFS(data!G:G,data!A:A,Endirim!A1073)</f>
        <v>0</v>
      </c>
      <c r="F1073" s="9" t="e">
        <f>IF(E1073=D1073,"no discount",_xlfn.XLOOKUP(E1073,campaign!$D$2:$D$18,campaign!$B$2:$B$18))</f>
        <v>#N/A</v>
      </c>
    </row>
    <row r="1074" spans="1:6" x14ac:dyDescent="0.3">
      <c r="A1074" s="9">
        <f>customer!A1074</f>
        <v>0</v>
      </c>
      <c r="B1074" s="10">
        <f>_xlfn.MAXIFS(data!C:C,data!A:A,Endirim!A1074)</f>
        <v>0</v>
      </c>
      <c r="C1074" s="9" cm="1">
        <f t="array" ref="C1074">INDEX(data!B:B,MATCH(1,(data!A:A=Endirim!A1074)*(data!C:C=Endirim!B1074),0))</f>
        <v>0</v>
      </c>
      <c r="D1074" s="9" t="e">
        <f>VLOOKUP(C1074,campaign!$A$2:$D$18,4,FALSE)</f>
        <v>#N/A</v>
      </c>
      <c r="E1074" s="9">
        <f>_xlfn.MAXIFS(data!G:G,data!A:A,Endirim!A1074)</f>
        <v>0</v>
      </c>
      <c r="F1074" s="9" t="e">
        <f>IF(E1074=D1074,"no discount",_xlfn.XLOOKUP(E1074,campaign!$D$2:$D$18,campaign!$B$2:$B$18))</f>
        <v>#N/A</v>
      </c>
    </row>
    <row r="1075" spans="1:6" x14ac:dyDescent="0.3">
      <c r="A1075" s="9">
        <f>customer!A1075</f>
        <v>0</v>
      </c>
      <c r="B1075" s="10">
        <f>_xlfn.MAXIFS(data!C:C,data!A:A,Endirim!A1075)</f>
        <v>0</v>
      </c>
      <c r="C1075" s="9" cm="1">
        <f t="array" ref="C1075">INDEX(data!B:B,MATCH(1,(data!A:A=Endirim!A1075)*(data!C:C=Endirim!B1075),0))</f>
        <v>0</v>
      </c>
      <c r="D1075" s="9" t="e">
        <f>VLOOKUP(C1075,campaign!$A$2:$D$18,4,FALSE)</f>
        <v>#N/A</v>
      </c>
      <c r="E1075" s="9">
        <f>_xlfn.MAXIFS(data!G:G,data!A:A,Endirim!A1075)</f>
        <v>0</v>
      </c>
      <c r="F1075" s="9" t="e">
        <f>IF(E1075=D1075,"no discount",_xlfn.XLOOKUP(E1075,campaign!$D$2:$D$18,campaign!$B$2:$B$18))</f>
        <v>#N/A</v>
      </c>
    </row>
    <row r="1076" spans="1:6" x14ac:dyDescent="0.3">
      <c r="A1076" s="9">
        <f>customer!A1076</f>
        <v>0</v>
      </c>
      <c r="B1076" s="10">
        <f>_xlfn.MAXIFS(data!C:C,data!A:A,Endirim!A1076)</f>
        <v>0</v>
      </c>
      <c r="C1076" s="9" cm="1">
        <f t="array" ref="C1076">INDEX(data!B:B,MATCH(1,(data!A:A=Endirim!A1076)*(data!C:C=Endirim!B1076),0))</f>
        <v>0</v>
      </c>
      <c r="D1076" s="9" t="e">
        <f>VLOOKUP(C1076,campaign!$A$2:$D$18,4,FALSE)</f>
        <v>#N/A</v>
      </c>
      <c r="E1076" s="9">
        <f>_xlfn.MAXIFS(data!G:G,data!A:A,Endirim!A1076)</f>
        <v>0</v>
      </c>
      <c r="F1076" s="9" t="e">
        <f>IF(E1076=D1076,"no discount",_xlfn.XLOOKUP(E1076,campaign!$D$2:$D$18,campaign!$B$2:$B$18))</f>
        <v>#N/A</v>
      </c>
    </row>
    <row r="1077" spans="1:6" x14ac:dyDescent="0.3">
      <c r="A1077" s="9">
        <f>customer!A1077</f>
        <v>0</v>
      </c>
      <c r="B1077" s="10">
        <f>_xlfn.MAXIFS(data!C:C,data!A:A,Endirim!A1077)</f>
        <v>0</v>
      </c>
      <c r="C1077" s="9" cm="1">
        <f t="array" ref="C1077">INDEX(data!B:B,MATCH(1,(data!A:A=Endirim!A1077)*(data!C:C=Endirim!B1077),0))</f>
        <v>0</v>
      </c>
      <c r="D1077" s="9" t="e">
        <f>VLOOKUP(C1077,campaign!$A$2:$D$18,4,FALSE)</f>
        <v>#N/A</v>
      </c>
      <c r="E1077" s="9">
        <f>_xlfn.MAXIFS(data!G:G,data!A:A,Endirim!A1077)</f>
        <v>0</v>
      </c>
      <c r="F1077" s="9" t="e">
        <f>IF(E1077=D1077,"no discount",_xlfn.XLOOKUP(E1077,campaign!$D$2:$D$18,campaign!$B$2:$B$18))</f>
        <v>#N/A</v>
      </c>
    </row>
    <row r="1078" spans="1:6" x14ac:dyDescent="0.3">
      <c r="A1078" s="9">
        <f>customer!A1078</f>
        <v>0</v>
      </c>
      <c r="B1078" s="10">
        <f>_xlfn.MAXIFS(data!C:C,data!A:A,Endirim!A1078)</f>
        <v>0</v>
      </c>
      <c r="C1078" s="9" cm="1">
        <f t="array" ref="C1078">INDEX(data!B:B,MATCH(1,(data!A:A=Endirim!A1078)*(data!C:C=Endirim!B1078),0))</f>
        <v>0</v>
      </c>
      <c r="D1078" s="9" t="e">
        <f>VLOOKUP(C1078,campaign!$A$2:$D$18,4,FALSE)</f>
        <v>#N/A</v>
      </c>
      <c r="E1078" s="9">
        <f>_xlfn.MAXIFS(data!G:G,data!A:A,Endirim!A1078)</f>
        <v>0</v>
      </c>
      <c r="F1078" s="9" t="e">
        <f>IF(E1078=D1078,"no discount",_xlfn.XLOOKUP(E1078,campaign!$D$2:$D$18,campaign!$B$2:$B$18))</f>
        <v>#N/A</v>
      </c>
    </row>
    <row r="1079" spans="1:6" x14ac:dyDescent="0.3">
      <c r="A1079" s="9">
        <f>customer!A1079</f>
        <v>0</v>
      </c>
      <c r="B1079" s="10">
        <f>_xlfn.MAXIFS(data!C:C,data!A:A,Endirim!A1079)</f>
        <v>0</v>
      </c>
      <c r="C1079" s="9" cm="1">
        <f t="array" ref="C1079">INDEX(data!B:B,MATCH(1,(data!A:A=Endirim!A1079)*(data!C:C=Endirim!B1079),0))</f>
        <v>0</v>
      </c>
      <c r="D1079" s="9" t="e">
        <f>VLOOKUP(C1079,campaign!$A$2:$D$18,4,FALSE)</f>
        <v>#N/A</v>
      </c>
      <c r="E1079" s="9">
        <f>_xlfn.MAXIFS(data!G:G,data!A:A,Endirim!A1079)</f>
        <v>0</v>
      </c>
      <c r="F1079" s="9" t="e">
        <f>IF(E1079=D1079,"no discount",_xlfn.XLOOKUP(E1079,campaign!$D$2:$D$18,campaign!$B$2:$B$18))</f>
        <v>#N/A</v>
      </c>
    </row>
    <row r="1080" spans="1:6" x14ac:dyDescent="0.3">
      <c r="A1080" s="9">
        <f>customer!A1080</f>
        <v>0</v>
      </c>
      <c r="B1080" s="10">
        <f>_xlfn.MAXIFS(data!C:C,data!A:A,Endirim!A1080)</f>
        <v>0</v>
      </c>
      <c r="C1080" s="9" cm="1">
        <f t="array" ref="C1080">INDEX(data!B:B,MATCH(1,(data!A:A=Endirim!A1080)*(data!C:C=Endirim!B1080),0))</f>
        <v>0</v>
      </c>
      <c r="D1080" s="9" t="e">
        <f>VLOOKUP(C1080,campaign!$A$2:$D$18,4,FALSE)</f>
        <v>#N/A</v>
      </c>
      <c r="E1080" s="9">
        <f>_xlfn.MAXIFS(data!G:G,data!A:A,Endirim!A1080)</f>
        <v>0</v>
      </c>
      <c r="F1080" s="9" t="e">
        <f>IF(E1080=D1080,"no discount",_xlfn.XLOOKUP(E1080,campaign!$D$2:$D$18,campaign!$B$2:$B$18))</f>
        <v>#N/A</v>
      </c>
    </row>
    <row r="1081" spans="1:6" x14ac:dyDescent="0.3">
      <c r="A1081" s="9">
        <f>customer!A1081</f>
        <v>0</v>
      </c>
      <c r="B1081" s="10">
        <f>_xlfn.MAXIFS(data!C:C,data!A:A,Endirim!A1081)</f>
        <v>0</v>
      </c>
      <c r="C1081" s="9" cm="1">
        <f t="array" ref="C1081">INDEX(data!B:B,MATCH(1,(data!A:A=Endirim!A1081)*(data!C:C=Endirim!B1081),0))</f>
        <v>0</v>
      </c>
      <c r="D1081" s="9" t="e">
        <f>VLOOKUP(C1081,campaign!$A$2:$D$18,4,FALSE)</f>
        <v>#N/A</v>
      </c>
      <c r="E1081" s="9">
        <f>_xlfn.MAXIFS(data!G:G,data!A:A,Endirim!A1081)</f>
        <v>0</v>
      </c>
      <c r="F1081" s="9" t="e">
        <f>IF(E1081=D1081,"no discount",_xlfn.XLOOKUP(E1081,campaign!$D$2:$D$18,campaign!$B$2:$B$18))</f>
        <v>#N/A</v>
      </c>
    </row>
    <row r="1082" spans="1:6" x14ac:dyDescent="0.3">
      <c r="A1082" s="9">
        <f>customer!A1082</f>
        <v>0</v>
      </c>
      <c r="B1082" s="10">
        <f>_xlfn.MAXIFS(data!C:C,data!A:A,Endirim!A1082)</f>
        <v>0</v>
      </c>
      <c r="C1082" s="9" cm="1">
        <f t="array" ref="C1082">INDEX(data!B:B,MATCH(1,(data!A:A=Endirim!A1082)*(data!C:C=Endirim!B1082),0))</f>
        <v>0</v>
      </c>
      <c r="D1082" s="9" t="e">
        <f>VLOOKUP(C1082,campaign!$A$2:$D$18,4,FALSE)</f>
        <v>#N/A</v>
      </c>
      <c r="E1082" s="9">
        <f>_xlfn.MAXIFS(data!G:G,data!A:A,Endirim!A1082)</f>
        <v>0</v>
      </c>
      <c r="F1082" s="9" t="e">
        <f>IF(E1082=D1082,"no discount",_xlfn.XLOOKUP(E1082,campaign!$D$2:$D$18,campaign!$B$2:$B$18))</f>
        <v>#N/A</v>
      </c>
    </row>
    <row r="1083" spans="1:6" x14ac:dyDescent="0.3">
      <c r="A1083" s="9">
        <f>customer!A1083</f>
        <v>0</v>
      </c>
      <c r="B1083" s="10">
        <f>_xlfn.MAXIFS(data!C:C,data!A:A,Endirim!A1083)</f>
        <v>0</v>
      </c>
      <c r="C1083" s="9" cm="1">
        <f t="array" ref="C1083">INDEX(data!B:B,MATCH(1,(data!A:A=Endirim!A1083)*(data!C:C=Endirim!B1083),0))</f>
        <v>0</v>
      </c>
      <c r="D1083" s="9" t="e">
        <f>VLOOKUP(C1083,campaign!$A$2:$D$18,4,FALSE)</f>
        <v>#N/A</v>
      </c>
      <c r="E1083" s="9">
        <f>_xlfn.MAXIFS(data!G:G,data!A:A,Endirim!A1083)</f>
        <v>0</v>
      </c>
      <c r="F1083" s="9" t="e">
        <f>IF(E1083=D1083,"no discount",_xlfn.XLOOKUP(E1083,campaign!$D$2:$D$18,campaign!$B$2:$B$18))</f>
        <v>#N/A</v>
      </c>
    </row>
    <row r="1084" spans="1:6" x14ac:dyDescent="0.3">
      <c r="A1084" s="9">
        <f>customer!A1084</f>
        <v>0</v>
      </c>
      <c r="B1084" s="10">
        <f>_xlfn.MAXIFS(data!C:C,data!A:A,Endirim!A1084)</f>
        <v>0</v>
      </c>
      <c r="C1084" s="9" cm="1">
        <f t="array" ref="C1084">INDEX(data!B:B,MATCH(1,(data!A:A=Endirim!A1084)*(data!C:C=Endirim!B1084),0))</f>
        <v>0</v>
      </c>
      <c r="D1084" s="9" t="e">
        <f>VLOOKUP(C1084,campaign!$A$2:$D$18,4,FALSE)</f>
        <v>#N/A</v>
      </c>
      <c r="E1084" s="9">
        <f>_xlfn.MAXIFS(data!G:G,data!A:A,Endirim!A1084)</f>
        <v>0</v>
      </c>
      <c r="F1084" s="9" t="e">
        <f>IF(E1084=D1084,"no discount",_xlfn.XLOOKUP(E1084,campaign!$D$2:$D$18,campaign!$B$2:$B$18))</f>
        <v>#N/A</v>
      </c>
    </row>
    <row r="1085" spans="1:6" x14ac:dyDescent="0.3">
      <c r="A1085" s="9">
        <f>customer!A1085</f>
        <v>0</v>
      </c>
      <c r="B1085" s="10">
        <f>_xlfn.MAXIFS(data!C:C,data!A:A,Endirim!A1085)</f>
        <v>0</v>
      </c>
      <c r="C1085" s="9" cm="1">
        <f t="array" ref="C1085">INDEX(data!B:B,MATCH(1,(data!A:A=Endirim!A1085)*(data!C:C=Endirim!B1085),0))</f>
        <v>0</v>
      </c>
      <c r="D1085" s="9" t="e">
        <f>VLOOKUP(C1085,campaign!$A$2:$D$18,4,FALSE)</f>
        <v>#N/A</v>
      </c>
      <c r="E1085" s="9">
        <f>_xlfn.MAXIFS(data!G:G,data!A:A,Endirim!A1085)</f>
        <v>0</v>
      </c>
      <c r="F1085" s="9" t="e">
        <f>IF(E1085=D1085,"no discount",_xlfn.XLOOKUP(E1085,campaign!$D$2:$D$18,campaign!$B$2:$B$18))</f>
        <v>#N/A</v>
      </c>
    </row>
    <row r="1086" spans="1:6" x14ac:dyDescent="0.3">
      <c r="A1086" s="9">
        <f>customer!A1086</f>
        <v>0</v>
      </c>
      <c r="B1086" s="10">
        <f>_xlfn.MAXIFS(data!C:C,data!A:A,Endirim!A1086)</f>
        <v>0</v>
      </c>
      <c r="C1086" s="9" cm="1">
        <f t="array" ref="C1086">INDEX(data!B:B,MATCH(1,(data!A:A=Endirim!A1086)*(data!C:C=Endirim!B1086),0))</f>
        <v>0</v>
      </c>
      <c r="D1086" s="9" t="e">
        <f>VLOOKUP(C1086,campaign!$A$2:$D$18,4,FALSE)</f>
        <v>#N/A</v>
      </c>
      <c r="E1086" s="9">
        <f>_xlfn.MAXIFS(data!G:G,data!A:A,Endirim!A1086)</f>
        <v>0</v>
      </c>
      <c r="F1086" s="9" t="e">
        <f>IF(E1086=D1086,"no discount",_xlfn.XLOOKUP(E1086,campaign!$D$2:$D$18,campaign!$B$2:$B$18))</f>
        <v>#N/A</v>
      </c>
    </row>
    <row r="1087" spans="1:6" x14ac:dyDescent="0.3">
      <c r="A1087" s="9">
        <f>customer!A1087</f>
        <v>0</v>
      </c>
      <c r="B1087" s="10">
        <f>_xlfn.MAXIFS(data!C:C,data!A:A,Endirim!A1087)</f>
        <v>0</v>
      </c>
      <c r="C1087" s="9" cm="1">
        <f t="array" ref="C1087">INDEX(data!B:B,MATCH(1,(data!A:A=Endirim!A1087)*(data!C:C=Endirim!B1087),0))</f>
        <v>0</v>
      </c>
      <c r="D1087" s="9" t="e">
        <f>VLOOKUP(C1087,campaign!$A$2:$D$18,4,FALSE)</f>
        <v>#N/A</v>
      </c>
      <c r="E1087" s="9">
        <f>_xlfn.MAXIFS(data!G:G,data!A:A,Endirim!A1087)</f>
        <v>0</v>
      </c>
      <c r="F1087" s="9" t="e">
        <f>IF(E1087=D1087,"no discount",_xlfn.XLOOKUP(E1087,campaign!$D$2:$D$18,campaign!$B$2:$B$18))</f>
        <v>#N/A</v>
      </c>
    </row>
    <row r="1088" spans="1:6" x14ac:dyDescent="0.3">
      <c r="A1088" s="9">
        <f>customer!A1088</f>
        <v>0</v>
      </c>
      <c r="B1088" s="10">
        <f>_xlfn.MAXIFS(data!C:C,data!A:A,Endirim!A1088)</f>
        <v>0</v>
      </c>
      <c r="C1088" s="9" cm="1">
        <f t="array" ref="C1088">INDEX(data!B:B,MATCH(1,(data!A:A=Endirim!A1088)*(data!C:C=Endirim!B1088),0))</f>
        <v>0</v>
      </c>
      <c r="D1088" s="9" t="e">
        <f>VLOOKUP(C1088,campaign!$A$2:$D$18,4,FALSE)</f>
        <v>#N/A</v>
      </c>
      <c r="E1088" s="9">
        <f>_xlfn.MAXIFS(data!G:G,data!A:A,Endirim!A1088)</f>
        <v>0</v>
      </c>
      <c r="F1088" s="9" t="e">
        <f>IF(E1088=D1088,"no discount",_xlfn.XLOOKUP(E1088,campaign!$D$2:$D$18,campaign!$B$2:$B$18))</f>
        <v>#N/A</v>
      </c>
    </row>
    <row r="1089" spans="1:6" x14ac:dyDescent="0.3">
      <c r="A1089" s="9">
        <f>customer!A1089</f>
        <v>0</v>
      </c>
      <c r="B1089" s="10">
        <f>_xlfn.MAXIFS(data!C:C,data!A:A,Endirim!A1089)</f>
        <v>0</v>
      </c>
      <c r="C1089" s="9" cm="1">
        <f t="array" ref="C1089">INDEX(data!B:B,MATCH(1,(data!A:A=Endirim!A1089)*(data!C:C=Endirim!B1089),0))</f>
        <v>0</v>
      </c>
      <c r="D1089" s="9" t="e">
        <f>VLOOKUP(C1089,campaign!$A$2:$D$18,4,FALSE)</f>
        <v>#N/A</v>
      </c>
      <c r="E1089" s="9">
        <f>_xlfn.MAXIFS(data!G:G,data!A:A,Endirim!A1089)</f>
        <v>0</v>
      </c>
      <c r="F1089" s="9" t="e">
        <f>IF(E1089=D1089,"no discount",_xlfn.XLOOKUP(E1089,campaign!$D$2:$D$18,campaign!$B$2:$B$18))</f>
        <v>#N/A</v>
      </c>
    </row>
    <row r="1090" spans="1:6" x14ac:dyDescent="0.3">
      <c r="A1090" s="9">
        <f>customer!A1090</f>
        <v>0</v>
      </c>
      <c r="B1090" s="10">
        <f>_xlfn.MAXIFS(data!C:C,data!A:A,Endirim!A1090)</f>
        <v>0</v>
      </c>
      <c r="C1090" s="9" cm="1">
        <f t="array" ref="C1090">INDEX(data!B:B,MATCH(1,(data!A:A=Endirim!A1090)*(data!C:C=Endirim!B1090),0))</f>
        <v>0</v>
      </c>
      <c r="D1090" s="9" t="e">
        <f>VLOOKUP(C1090,campaign!$A$2:$D$18,4,FALSE)</f>
        <v>#N/A</v>
      </c>
      <c r="E1090" s="9">
        <f>_xlfn.MAXIFS(data!G:G,data!A:A,Endirim!A1090)</f>
        <v>0</v>
      </c>
      <c r="F1090" s="9" t="e">
        <f>IF(E1090=D1090,"no discount",_xlfn.XLOOKUP(E1090,campaign!$D$2:$D$18,campaign!$B$2:$B$18))</f>
        <v>#N/A</v>
      </c>
    </row>
    <row r="1091" spans="1:6" x14ac:dyDescent="0.3">
      <c r="A1091" s="9">
        <f>customer!A1091</f>
        <v>0</v>
      </c>
      <c r="B1091" s="10">
        <f>_xlfn.MAXIFS(data!C:C,data!A:A,Endirim!A1091)</f>
        <v>0</v>
      </c>
      <c r="C1091" s="9" cm="1">
        <f t="array" ref="C1091">INDEX(data!B:B,MATCH(1,(data!A:A=Endirim!A1091)*(data!C:C=Endirim!B1091),0))</f>
        <v>0</v>
      </c>
      <c r="D1091" s="9" t="e">
        <f>VLOOKUP(C1091,campaign!$A$2:$D$18,4,FALSE)</f>
        <v>#N/A</v>
      </c>
      <c r="E1091" s="9">
        <f>_xlfn.MAXIFS(data!G:G,data!A:A,Endirim!A1091)</f>
        <v>0</v>
      </c>
      <c r="F1091" s="9" t="e">
        <f>IF(E1091=D1091,"no discount",_xlfn.XLOOKUP(E1091,campaign!$D$2:$D$18,campaign!$B$2:$B$18))</f>
        <v>#N/A</v>
      </c>
    </row>
    <row r="1092" spans="1:6" x14ac:dyDescent="0.3">
      <c r="A1092" s="9">
        <f>customer!A1092</f>
        <v>0</v>
      </c>
      <c r="B1092" s="10">
        <f>_xlfn.MAXIFS(data!C:C,data!A:A,Endirim!A1092)</f>
        <v>0</v>
      </c>
      <c r="C1092" s="9" cm="1">
        <f t="array" ref="C1092">INDEX(data!B:B,MATCH(1,(data!A:A=Endirim!A1092)*(data!C:C=Endirim!B1092),0))</f>
        <v>0</v>
      </c>
      <c r="D1092" s="9" t="e">
        <f>VLOOKUP(C1092,campaign!$A$2:$D$18,4,FALSE)</f>
        <v>#N/A</v>
      </c>
      <c r="E1092" s="9">
        <f>_xlfn.MAXIFS(data!G:G,data!A:A,Endirim!A1092)</f>
        <v>0</v>
      </c>
      <c r="F1092" s="9" t="e">
        <f>IF(E1092=D1092,"no discount",_xlfn.XLOOKUP(E1092,campaign!$D$2:$D$18,campaign!$B$2:$B$18))</f>
        <v>#N/A</v>
      </c>
    </row>
    <row r="1093" spans="1:6" x14ac:dyDescent="0.3">
      <c r="A1093" s="9">
        <f>customer!A1093</f>
        <v>0</v>
      </c>
      <c r="B1093" s="10">
        <f>_xlfn.MAXIFS(data!C:C,data!A:A,Endirim!A1093)</f>
        <v>0</v>
      </c>
      <c r="C1093" s="9" cm="1">
        <f t="array" ref="C1093">INDEX(data!B:B,MATCH(1,(data!A:A=Endirim!A1093)*(data!C:C=Endirim!B1093),0))</f>
        <v>0</v>
      </c>
      <c r="D1093" s="9" t="e">
        <f>VLOOKUP(C1093,campaign!$A$2:$D$18,4,FALSE)</f>
        <v>#N/A</v>
      </c>
      <c r="E1093" s="9">
        <f>_xlfn.MAXIFS(data!G:G,data!A:A,Endirim!A1093)</f>
        <v>0</v>
      </c>
      <c r="F1093" s="9" t="e">
        <f>IF(E1093=D1093,"no discount",_xlfn.XLOOKUP(E1093,campaign!$D$2:$D$18,campaign!$B$2:$B$18))</f>
        <v>#N/A</v>
      </c>
    </row>
    <row r="1094" spans="1:6" x14ac:dyDescent="0.3">
      <c r="A1094" s="9">
        <f>customer!A1094</f>
        <v>0</v>
      </c>
      <c r="B1094" s="10">
        <f>_xlfn.MAXIFS(data!C:C,data!A:A,Endirim!A1094)</f>
        <v>0</v>
      </c>
      <c r="C1094" s="9" cm="1">
        <f t="array" ref="C1094">INDEX(data!B:B,MATCH(1,(data!A:A=Endirim!A1094)*(data!C:C=Endirim!B1094),0))</f>
        <v>0</v>
      </c>
      <c r="D1094" s="9" t="e">
        <f>VLOOKUP(C1094,campaign!$A$2:$D$18,4,FALSE)</f>
        <v>#N/A</v>
      </c>
      <c r="E1094" s="9">
        <f>_xlfn.MAXIFS(data!G:G,data!A:A,Endirim!A1094)</f>
        <v>0</v>
      </c>
      <c r="F1094" s="9" t="e">
        <f>IF(E1094=D1094,"no discount",_xlfn.XLOOKUP(E1094,campaign!$D$2:$D$18,campaign!$B$2:$B$18))</f>
        <v>#N/A</v>
      </c>
    </row>
    <row r="1095" spans="1:6" x14ac:dyDescent="0.3">
      <c r="A1095" s="9">
        <f>customer!A1095</f>
        <v>0</v>
      </c>
      <c r="B1095" s="10">
        <f>_xlfn.MAXIFS(data!C:C,data!A:A,Endirim!A1095)</f>
        <v>0</v>
      </c>
      <c r="C1095" s="9" cm="1">
        <f t="array" ref="C1095">INDEX(data!B:B,MATCH(1,(data!A:A=Endirim!A1095)*(data!C:C=Endirim!B1095),0))</f>
        <v>0</v>
      </c>
      <c r="D1095" s="9" t="e">
        <f>VLOOKUP(C1095,campaign!$A$2:$D$18,4,FALSE)</f>
        <v>#N/A</v>
      </c>
      <c r="E1095" s="9">
        <f>_xlfn.MAXIFS(data!G:G,data!A:A,Endirim!A1095)</f>
        <v>0</v>
      </c>
      <c r="F1095" s="9" t="e">
        <f>IF(E1095=D1095,"no discount",_xlfn.XLOOKUP(E1095,campaign!$D$2:$D$18,campaign!$B$2:$B$18))</f>
        <v>#N/A</v>
      </c>
    </row>
    <row r="1096" spans="1:6" x14ac:dyDescent="0.3">
      <c r="A1096" s="9">
        <f>customer!A1096</f>
        <v>0</v>
      </c>
      <c r="B1096" s="10">
        <f>_xlfn.MAXIFS(data!C:C,data!A:A,Endirim!A1096)</f>
        <v>0</v>
      </c>
      <c r="C1096" s="9" cm="1">
        <f t="array" ref="C1096">INDEX(data!B:B,MATCH(1,(data!A:A=Endirim!A1096)*(data!C:C=Endirim!B1096),0))</f>
        <v>0</v>
      </c>
      <c r="D1096" s="9" t="e">
        <f>VLOOKUP(C1096,campaign!$A$2:$D$18,4,FALSE)</f>
        <v>#N/A</v>
      </c>
      <c r="E1096" s="9">
        <f>_xlfn.MAXIFS(data!G:G,data!A:A,Endirim!A1096)</f>
        <v>0</v>
      </c>
      <c r="F1096" s="9" t="e">
        <f>IF(E1096=D1096,"no discount",_xlfn.XLOOKUP(E1096,campaign!$D$2:$D$18,campaign!$B$2:$B$18))</f>
        <v>#N/A</v>
      </c>
    </row>
    <row r="1097" spans="1:6" x14ac:dyDescent="0.3">
      <c r="A1097" s="9">
        <f>customer!A1097</f>
        <v>0</v>
      </c>
      <c r="B1097" s="10">
        <f>_xlfn.MAXIFS(data!C:C,data!A:A,Endirim!A1097)</f>
        <v>0</v>
      </c>
      <c r="C1097" s="9" cm="1">
        <f t="array" ref="C1097">INDEX(data!B:B,MATCH(1,(data!A:A=Endirim!A1097)*(data!C:C=Endirim!B1097),0))</f>
        <v>0</v>
      </c>
      <c r="D1097" s="9" t="e">
        <f>VLOOKUP(C1097,campaign!$A$2:$D$18,4,FALSE)</f>
        <v>#N/A</v>
      </c>
      <c r="E1097" s="9">
        <f>_xlfn.MAXIFS(data!G:G,data!A:A,Endirim!A1097)</f>
        <v>0</v>
      </c>
      <c r="F1097" s="9" t="e">
        <f>IF(E1097=D1097,"no discount",_xlfn.XLOOKUP(E1097,campaign!$D$2:$D$18,campaign!$B$2:$B$18))</f>
        <v>#N/A</v>
      </c>
    </row>
    <row r="1098" spans="1:6" x14ac:dyDescent="0.3">
      <c r="A1098" s="9">
        <f>customer!A1098</f>
        <v>0</v>
      </c>
      <c r="B1098" s="10">
        <f>_xlfn.MAXIFS(data!C:C,data!A:A,Endirim!A1098)</f>
        <v>0</v>
      </c>
      <c r="C1098" s="9" cm="1">
        <f t="array" ref="C1098">INDEX(data!B:B,MATCH(1,(data!A:A=Endirim!A1098)*(data!C:C=Endirim!B1098),0))</f>
        <v>0</v>
      </c>
      <c r="D1098" s="9" t="e">
        <f>VLOOKUP(C1098,campaign!$A$2:$D$18,4,FALSE)</f>
        <v>#N/A</v>
      </c>
      <c r="E1098" s="9">
        <f>_xlfn.MAXIFS(data!G:G,data!A:A,Endirim!A1098)</f>
        <v>0</v>
      </c>
      <c r="F1098" s="9" t="e">
        <f>IF(E1098=D1098,"no discount",_xlfn.XLOOKUP(E1098,campaign!$D$2:$D$18,campaign!$B$2:$B$18))</f>
        <v>#N/A</v>
      </c>
    </row>
    <row r="1099" spans="1:6" x14ac:dyDescent="0.3">
      <c r="A1099" s="9">
        <f>customer!A1099</f>
        <v>0</v>
      </c>
      <c r="B1099" s="10">
        <f>_xlfn.MAXIFS(data!C:C,data!A:A,Endirim!A1099)</f>
        <v>0</v>
      </c>
      <c r="C1099" s="9" cm="1">
        <f t="array" ref="C1099">INDEX(data!B:B,MATCH(1,(data!A:A=Endirim!A1099)*(data!C:C=Endirim!B1099),0))</f>
        <v>0</v>
      </c>
      <c r="D1099" s="9" t="e">
        <f>VLOOKUP(C1099,campaign!$A$2:$D$18,4,FALSE)</f>
        <v>#N/A</v>
      </c>
      <c r="E1099" s="9">
        <f>_xlfn.MAXIFS(data!G:G,data!A:A,Endirim!A1099)</f>
        <v>0</v>
      </c>
      <c r="F1099" s="9" t="e">
        <f>IF(E1099=D1099,"no discount",_xlfn.XLOOKUP(E1099,campaign!$D$2:$D$18,campaign!$B$2:$B$18))</f>
        <v>#N/A</v>
      </c>
    </row>
    <row r="1100" spans="1:6" x14ac:dyDescent="0.3">
      <c r="A1100" s="9">
        <f>customer!A1100</f>
        <v>0</v>
      </c>
      <c r="B1100" s="10">
        <f>_xlfn.MAXIFS(data!C:C,data!A:A,Endirim!A1100)</f>
        <v>0</v>
      </c>
      <c r="C1100" s="9" cm="1">
        <f t="array" ref="C1100">INDEX(data!B:B,MATCH(1,(data!A:A=Endirim!A1100)*(data!C:C=Endirim!B1100),0))</f>
        <v>0</v>
      </c>
      <c r="D1100" s="9" t="e">
        <f>VLOOKUP(C1100,campaign!$A$2:$D$18,4,FALSE)</f>
        <v>#N/A</v>
      </c>
      <c r="E1100" s="9">
        <f>_xlfn.MAXIFS(data!G:G,data!A:A,Endirim!A1100)</f>
        <v>0</v>
      </c>
      <c r="F1100" s="9" t="e">
        <f>IF(E1100=D1100,"no discount",_xlfn.XLOOKUP(E1100,campaign!$D$2:$D$18,campaign!$B$2:$B$18))</f>
        <v>#N/A</v>
      </c>
    </row>
    <row r="1101" spans="1:6" x14ac:dyDescent="0.3">
      <c r="A1101" s="9">
        <f>customer!A1101</f>
        <v>0</v>
      </c>
      <c r="B1101" s="10">
        <f>_xlfn.MAXIFS(data!C:C,data!A:A,Endirim!A1101)</f>
        <v>0</v>
      </c>
      <c r="C1101" s="9" cm="1">
        <f t="array" ref="C1101">INDEX(data!B:B,MATCH(1,(data!A:A=Endirim!A1101)*(data!C:C=Endirim!B1101),0))</f>
        <v>0</v>
      </c>
      <c r="D1101" s="9" t="e">
        <f>VLOOKUP(C1101,campaign!$A$2:$D$18,4,FALSE)</f>
        <v>#N/A</v>
      </c>
      <c r="E1101" s="9">
        <f>_xlfn.MAXIFS(data!G:G,data!A:A,Endirim!A1101)</f>
        <v>0</v>
      </c>
      <c r="F1101" s="9" t="e">
        <f>IF(E1101=D1101,"no discount",_xlfn.XLOOKUP(E1101,campaign!$D$2:$D$18,campaign!$B$2:$B$18))</f>
        <v>#N/A</v>
      </c>
    </row>
    <row r="1102" spans="1:6" x14ac:dyDescent="0.3">
      <c r="A1102" s="9">
        <f>customer!A1102</f>
        <v>0</v>
      </c>
      <c r="B1102" s="10">
        <f>_xlfn.MAXIFS(data!C:C,data!A:A,Endirim!A1102)</f>
        <v>0</v>
      </c>
      <c r="C1102" s="9" cm="1">
        <f t="array" ref="C1102">INDEX(data!B:B,MATCH(1,(data!A:A=Endirim!A1102)*(data!C:C=Endirim!B1102),0))</f>
        <v>0</v>
      </c>
      <c r="D1102" s="9" t="e">
        <f>VLOOKUP(C1102,campaign!$A$2:$D$18,4,FALSE)</f>
        <v>#N/A</v>
      </c>
      <c r="E1102" s="9">
        <f>_xlfn.MAXIFS(data!G:G,data!A:A,Endirim!A1102)</f>
        <v>0</v>
      </c>
      <c r="F1102" s="9" t="e">
        <f>IF(E1102=D1102,"no discount",_xlfn.XLOOKUP(E1102,campaign!$D$2:$D$18,campaign!$B$2:$B$18))</f>
        <v>#N/A</v>
      </c>
    </row>
    <row r="1103" spans="1:6" x14ac:dyDescent="0.3">
      <c r="A1103" s="9">
        <f>customer!A1103</f>
        <v>0</v>
      </c>
      <c r="B1103" s="10">
        <f>_xlfn.MAXIFS(data!C:C,data!A:A,Endirim!A1103)</f>
        <v>0</v>
      </c>
      <c r="C1103" s="9" cm="1">
        <f t="array" ref="C1103">INDEX(data!B:B,MATCH(1,(data!A:A=Endirim!A1103)*(data!C:C=Endirim!B1103),0))</f>
        <v>0</v>
      </c>
      <c r="D1103" s="9" t="e">
        <f>VLOOKUP(C1103,campaign!$A$2:$D$18,4,FALSE)</f>
        <v>#N/A</v>
      </c>
      <c r="E1103" s="9">
        <f>_xlfn.MAXIFS(data!G:G,data!A:A,Endirim!A1103)</f>
        <v>0</v>
      </c>
      <c r="F1103" s="9" t="e">
        <f>IF(E1103=D1103,"no discount",_xlfn.XLOOKUP(E1103,campaign!$D$2:$D$18,campaign!$B$2:$B$18))</f>
        <v>#N/A</v>
      </c>
    </row>
    <row r="1104" spans="1:6" x14ac:dyDescent="0.3">
      <c r="A1104" s="9">
        <f>customer!A1104</f>
        <v>0</v>
      </c>
      <c r="B1104" s="10">
        <f>_xlfn.MAXIFS(data!C:C,data!A:A,Endirim!A1104)</f>
        <v>0</v>
      </c>
      <c r="C1104" s="9" cm="1">
        <f t="array" ref="C1104">INDEX(data!B:B,MATCH(1,(data!A:A=Endirim!A1104)*(data!C:C=Endirim!B1104),0))</f>
        <v>0</v>
      </c>
      <c r="D1104" s="9" t="e">
        <f>VLOOKUP(C1104,campaign!$A$2:$D$18,4,FALSE)</f>
        <v>#N/A</v>
      </c>
      <c r="E1104" s="9">
        <f>_xlfn.MAXIFS(data!G:G,data!A:A,Endirim!A1104)</f>
        <v>0</v>
      </c>
      <c r="F1104" s="9" t="e">
        <f>IF(E1104=D1104,"no discount",_xlfn.XLOOKUP(E1104,campaign!$D$2:$D$18,campaign!$B$2:$B$18))</f>
        <v>#N/A</v>
      </c>
    </row>
    <row r="1105" spans="1:6" x14ac:dyDescent="0.3">
      <c r="A1105" s="9">
        <f>customer!A1105</f>
        <v>0</v>
      </c>
      <c r="B1105" s="10">
        <f>_xlfn.MAXIFS(data!C:C,data!A:A,Endirim!A1105)</f>
        <v>0</v>
      </c>
      <c r="C1105" s="9" cm="1">
        <f t="array" ref="C1105">INDEX(data!B:B,MATCH(1,(data!A:A=Endirim!A1105)*(data!C:C=Endirim!B1105),0))</f>
        <v>0</v>
      </c>
      <c r="D1105" s="9" t="e">
        <f>VLOOKUP(C1105,campaign!$A$2:$D$18,4,FALSE)</f>
        <v>#N/A</v>
      </c>
      <c r="E1105" s="9">
        <f>_xlfn.MAXIFS(data!G:G,data!A:A,Endirim!A1105)</f>
        <v>0</v>
      </c>
      <c r="F1105" s="9" t="e">
        <f>IF(E1105=D1105,"no discount",_xlfn.XLOOKUP(E1105,campaign!$D$2:$D$18,campaign!$B$2:$B$18))</f>
        <v>#N/A</v>
      </c>
    </row>
    <row r="1106" spans="1:6" x14ac:dyDescent="0.3">
      <c r="A1106" s="9">
        <f>customer!A1106</f>
        <v>0</v>
      </c>
      <c r="B1106" s="10">
        <f>_xlfn.MAXIFS(data!C:C,data!A:A,Endirim!A1106)</f>
        <v>0</v>
      </c>
      <c r="C1106" s="9" cm="1">
        <f t="array" ref="C1106">INDEX(data!B:B,MATCH(1,(data!A:A=Endirim!A1106)*(data!C:C=Endirim!B1106),0))</f>
        <v>0</v>
      </c>
      <c r="D1106" s="9" t="e">
        <f>VLOOKUP(C1106,campaign!$A$2:$D$18,4,FALSE)</f>
        <v>#N/A</v>
      </c>
      <c r="E1106" s="9">
        <f>_xlfn.MAXIFS(data!G:G,data!A:A,Endirim!A1106)</f>
        <v>0</v>
      </c>
      <c r="F1106" s="9" t="e">
        <f>IF(E1106=D1106,"no discount",_xlfn.XLOOKUP(E1106,campaign!$D$2:$D$18,campaign!$B$2:$B$18))</f>
        <v>#N/A</v>
      </c>
    </row>
    <row r="1107" spans="1:6" x14ac:dyDescent="0.3">
      <c r="A1107" s="9">
        <f>customer!A1107</f>
        <v>0</v>
      </c>
      <c r="B1107" s="10">
        <f>_xlfn.MAXIFS(data!C:C,data!A:A,Endirim!A1107)</f>
        <v>0</v>
      </c>
      <c r="C1107" s="9" cm="1">
        <f t="array" ref="C1107">INDEX(data!B:B,MATCH(1,(data!A:A=Endirim!A1107)*(data!C:C=Endirim!B1107),0))</f>
        <v>0</v>
      </c>
      <c r="D1107" s="9" t="e">
        <f>VLOOKUP(C1107,campaign!$A$2:$D$18,4,FALSE)</f>
        <v>#N/A</v>
      </c>
      <c r="E1107" s="9">
        <f>_xlfn.MAXIFS(data!G:G,data!A:A,Endirim!A1107)</f>
        <v>0</v>
      </c>
      <c r="F1107" s="9" t="e">
        <f>IF(E1107=D1107,"no discount",_xlfn.XLOOKUP(E1107,campaign!$D$2:$D$18,campaign!$B$2:$B$18))</f>
        <v>#N/A</v>
      </c>
    </row>
    <row r="1108" spans="1:6" x14ac:dyDescent="0.3">
      <c r="A1108" s="9">
        <f>customer!A1108</f>
        <v>0</v>
      </c>
      <c r="B1108" s="10">
        <f>_xlfn.MAXIFS(data!C:C,data!A:A,Endirim!A1108)</f>
        <v>0</v>
      </c>
      <c r="C1108" s="9" cm="1">
        <f t="array" ref="C1108">INDEX(data!B:B,MATCH(1,(data!A:A=Endirim!A1108)*(data!C:C=Endirim!B1108),0))</f>
        <v>0</v>
      </c>
      <c r="D1108" s="9" t="e">
        <f>VLOOKUP(C1108,campaign!$A$2:$D$18,4,FALSE)</f>
        <v>#N/A</v>
      </c>
      <c r="E1108" s="9">
        <f>_xlfn.MAXIFS(data!G:G,data!A:A,Endirim!A1108)</f>
        <v>0</v>
      </c>
      <c r="F1108" s="9" t="e">
        <f>IF(E1108=D1108,"no discount",_xlfn.XLOOKUP(E1108,campaign!$D$2:$D$18,campaign!$B$2:$B$18))</f>
        <v>#N/A</v>
      </c>
    </row>
    <row r="1109" spans="1:6" x14ac:dyDescent="0.3">
      <c r="A1109" s="9">
        <f>customer!A1109</f>
        <v>0</v>
      </c>
      <c r="B1109" s="10">
        <f>_xlfn.MAXIFS(data!C:C,data!A:A,Endirim!A1109)</f>
        <v>0</v>
      </c>
      <c r="C1109" s="9" cm="1">
        <f t="array" ref="C1109">INDEX(data!B:B,MATCH(1,(data!A:A=Endirim!A1109)*(data!C:C=Endirim!B1109),0))</f>
        <v>0</v>
      </c>
      <c r="D1109" s="9" t="e">
        <f>VLOOKUP(C1109,campaign!$A$2:$D$18,4,FALSE)</f>
        <v>#N/A</v>
      </c>
      <c r="E1109" s="9">
        <f>_xlfn.MAXIFS(data!G:G,data!A:A,Endirim!A1109)</f>
        <v>0</v>
      </c>
      <c r="F1109" s="9" t="e">
        <f>IF(E1109=D1109,"no discount",_xlfn.XLOOKUP(E1109,campaign!$D$2:$D$18,campaign!$B$2:$B$18))</f>
        <v>#N/A</v>
      </c>
    </row>
    <row r="1110" spans="1:6" x14ac:dyDescent="0.3">
      <c r="A1110" s="9">
        <f>customer!A1110</f>
        <v>0</v>
      </c>
      <c r="B1110" s="10">
        <f>_xlfn.MAXIFS(data!C:C,data!A:A,Endirim!A1110)</f>
        <v>0</v>
      </c>
      <c r="C1110" s="9" cm="1">
        <f t="array" ref="C1110">INDEX(data!B:B,MATCH(1,(data!A:A=Endirim!A1110)*(data!C:C=Endirim!B1110),0))</f>
        <v>0</v>
      </c>
      <c r="D1110" s="9" t="e">
        <f>VLOOKUP(C1110,campaign!$A$2:$D$18,4,FALSE)</f>
        <v>#N/A</v>
      </c>
      <c r="E1110" s="9">
        <f>_xlfn.MAXIFS(data!G:G,data!A:A,Endirim!A1110)</f>
        <v>0</v>
      </c>
      <c r="F1110" s="9" t="e">
        <f>IF(E1110=D1110,"no discount",_xlfn.XLOOKUP(E1110,campaign!$D$2:$D$18,campaign!$B$2:$B$18))</f>
        <v>#N/A</v>
      </c>
    </row>
    <row r="1111" spans="1:6" x14ac:dyDescent="0.3">
      <c r="A1111" s="9">
        <f>customer!A1111</f>
        <v>0</v>
      </c>
      <c r="B1111" s="10">
        <f>_xlfn.MAXIFS(data!C:C,data!A:A,Endirim!A1111)</f>
        <v>0</v>
      </c>
      <c r="C1111" s="9" cm="1">
        <f t="array" ref="C1111">INDEX(data!B:B,MATCH(1,(data!A:A=Endirim!A1111)*(data!C:C=Endirim!B1111),0))</f>
        <v>0</v>
      </c>
      <c r="D1111" s="9" t="e">
        <f>VLOOKUP(C1111,campaign!$A$2:$D$18,4,FALSE)</f>
        <v>#N/A</v>
      </c>
      <c r="E1111" s="9">
        <f>_xlfn.MAXIFS(data!G:G,data!A:A,Endirim!A1111)</f>
        <v>0</v>
      </c>
      <c r="F1111" s="9" t="e">
        <f>IF(E1111=D1111,"no discount",_xlfn.XLOOKUP(E1111,campaign!$D$2:$D$18,campaign!$B$2:$B$18))</f>
        <v>#N/A</v>
      </c>
    </row>
    <row r="1112" spans="1:6" x14ac:dyDescent="0.3">
      <c r="A1112" s="9">
        <f>customer!A1112</f>
        <v>0</v>
      </c>
      <c r="B1112" s="10">
        <f>_xlfn.MAXIFS(data!C:C,data!A:A,Endirim!A1112)</f>
        <v>0</v>
      </c>
      <c r="C1112" s="9" cm="1">
        <f t="array" ref="C1112">INDEX(data!B:B,MATCH(1,(data!A:A=Endirim!A1112)*(data!C:C=Endirim!B1112),0))</f>
        <v>0</v>
      </c>
      <c r="D1112" s="9" t="e">
        <f>VLOOKUP(C1112,campaign!$A$2:$D$18,4,FALSE)</f>
        <v>#N/A</v>
      </c>
      <c r="E1112" s="9">
        <f>_xlfn.MAXIFS(data!G:G,data!A:A,Endirim!A1112)</f>
        <v>0</v>
      </c>
      <c r="F1112" s="9" t="e">
        <f>IF(E1112=D1112,"no discount",_xlfn.XLOOKUP(E1112,campaign!$D$2:$D$18,campaign!$B$2:$B$18))</f>
        <v>#N/A</v>
      </c>
    </row>
    <row r="1113" spans="1:6" x14ac:dyDescent="0.3">
      <c r="A1113" s="9">
        <f>customer!A1113</f>
        <v>0</v>
      </c>
      <c r="B1113" s="10">
        <f>_xlfn.MAXIFS(data!C:C,data!A:A,Endirim!A1113)</f>
        <v>0</v>
      </c>
      <c r="C1113" s="9" cm="1">
        <f t="array" ref="C1113">INDEX(data!B:B,MATCH(1,(data!A:A=Endirim!A1113)*(data!C:C=Endirim!B1113),0))</f>
        <v>0</v>
      </c>
      <c r="D1113" s="9" t="e">
        <f>VLOOKUP(C1113,campaign!$A$2:$D$18,4,FALSE)</f>
        <v>#N/A</v>
      </c>
      <c r="E1113" s="9">
        <f>_xlfn.MAXIFS(data!G:G,data!A:A,Endirim!A1113)</f>
        <v>0</v>
      </c>
      <c r="F1113" s="9" t="e">
        <f>IF(E1113=D1113,"no discount",_xlfn.XLOOKUP(E1113,campaign!$D$2:$D$18,campaign!$B$2:$B$18))</f>
        <v>#N/A</v>
      </c>
    </row>
    <row r="1114" spans="1:6" x14ac:dyDescent="0.3">
      <c r="A1114" s="9">
        <f>customer!A1114</f>
        <v>0</v>
      </c>
      <c r="B1114" s="10">
        <f>_xlfn.MAXIFS(data!C:C,data!A:A,Endirim!A1114)</f>
        <v>0</v>
      </c>
      <c r="C1114" s="9" cm="1">
        <f t="array" ref="C1114">INDEX(data!B:B,MATCH(1,(data!A:A=Endirim!A1114)*(data!C:C=Endirim!B1114),0))</f>
        <v>0</v>
      </c>
      <c r="D1114" s="9" t="e">
        <f>VLOOKUP(C1114,campaign!$A$2:$D$18,4,FALSE)</f>
        <v>#N/A</v>
      </c>
      <c r="E1114" s="9">
        <f>_xlfn.MAXIFS(data!G:G,data!A:A,Endirim!A1114)</f>
        <v>0</v>
      </c>
      <c r="F1114" s="9" t="e">
        <f>IF(E1114=D1114,"no discount",_xlfn.XLOOKUP(E1114,campaign!$D$2:$D$18,campaign!$B$2:$B$18))</f>
        <v>#N/A</v>
      </c>
    </row>
    <row r="1115" spans="1:6" x14ac:dyDescent="0.3">
      <c r="A1115" s="9">
        <f>customer!A1115</f>
        <v>0</v>
      </c>
      <c r="B1115" s="10">
        <f>_xlfn.MAXIFS(data!C:C,data!A:A,Endirim!A1115)</f>
        <v>0</v>
      </c>
      <c r="C1115" s="9" cm="1">
        <f t="array" ref="C1115">INDEX(data!B:B,MATCH(1,(data!A:A=Endirim!A1115)*(data!C:C=Endirim!B1115),0))</f>
        <v>0</v>
      </c>
      <c r="D1115" s="9" t="e">
        <f>VLOOKUP(C1115,campaign!$A$2:$D$18,4,FALSE)</f>
        <v>#N/A</v>
      </c>
      <c r="E1115" s="9">
        <f>_xlfn.MAXIFS(data!G:G,data!A:A,Endirim!A1115)</f>
        <v>0</v>
      </c>
      <c r="F1115" s="9" t="e">
        <f>IF(E1115=D1115,"no discount",_xlfn.XLOOKUP(E1115,campaign!$D$2:$D$18,campaign!$B$2:$B$18))</f>
        <v>#N/A</v>
      </c>
    </row>
    <row r="1116" spans="1:6" x14ac:dyDescent="0.3">
      <c r="A1116" s="9">
        <f>customer!A1116</f>
        <v>0</v>
      </c>
      <c r="B1116" s="10">
        <f>_xlfn.MAXIFS(data!C:C,data!A:A,Endirim!A1116)</f>
        <v>0</v>
      </c>
      <c r="C1116" s="9" cm="1">
        <f t="array" ref="C1116">INDEX(data!B:B,MATCH(1,(data!A:A=Endirim!A1116)*(data!C:C=Endirim!B1116),0))</f>
        <v>0</v>
      </c>
      <c r="D1116" s="9" t="e">
        <f>VLOOKUP(C1116,campaign!$A$2:$D$18,4,FALSE)</f>
        <v>#N/A</v>
      </c>
      <c r="E1116" s="9">
        <f>_xlfn.MAXIFS(data!G:G,data!A:A,Endirim!A1116)</f>
        <v>0</v>
      </c>
      <c r="F1116" s="9" t="e">
        <f>IF(E1116=D1116,"no discount",_xlfn.XLOOKUP(E1116,campaign!$D$2:$D$18,campaign!$B$2:$B$18))</f>
        <v>#N/A</v>
      </c>
    </row>
    <row r="1117" spans="1:6" x14ac:dyDescent="0.3">
      <c r="A1117" s="9">
        <f>customer!A1117</f>
        <v>0</v>
      </c>
      <c r="B1117" s="10">
        <f>_xlfn.MAXIFS(data!C:C,data!A:A,Endirim!A1117)</f>
        <v>0</v>
      </c>
      <c r="C1117" s="9" cm="1">
        <f t="array" ref="C1117">INDEX(data!B:B,MATCH(1,(data!A:A=Endirim!A1117)*(data!C:C=Endirim!B1117),0))</f>
        <v>0</v>
      </c>
      <c r="D1117" s="9" t="e">
        <f>VLOOKUP(C1117,campaign!$A$2:$D$18,4,FALSE)</f>
        <v>#N/A</v>
      </c>
      <c r="E1117" s="9">
        <f>_xlfn.MAXIFS(data!G:G,data!A:A,Endirim!A1117)</f>
        <v>0</v>
      </c>
      <c r="F1117" s="9" t="e">
        <f>IF(E1117=D1117,"no discount",_xlfn.XLOOKUP(E1117,campaign!$D$2:$D$18,campaign!$B$2:$B$18))</f>
        <v>#N/A</v>
      </c>
    </row>
    <row r="1118" spans="1:6" x14ac:dyDescent="0.3">
      <c r="A1118" s="9">
        <f>customer!A1118</f>
        <v>0</v>
      </c>
      <c r="B1118" s="10">
        <f>_xlfn.MAXIFS(data!C:C,data!A:A,Endirim!A1118)</f>
        <v>0</v>
      </c>
      <c r="C1118" s="9" cm="1">
        <f t="array" ref="C1118">INDEX(data!B:B,MATCH(1,(data!A:A=Endirim!A1118)*(data!C:C=Endirim!B1118),0))</f>
        <v>0</v>
      </c>
      <c r="D1118" s="9" t="e">
        <f>VLOOKUP(C1118,campaign!$A$2:$D$18,4,FALSE)</f>
        <v>#N/A</v>
      </c>
      <c r="E1118" s="9">
        <f>_xlfn.MAXIFS(data!G:G,data!A:A,Endirim!A1118)</f>
        <v>0</v>
      </c>
      <c r="F1118" s="9" t="e">
        <f>IF(E1118=D1118,"no discount",_xlfn.XLOOKUP(E1118,campaign!$D$2:$D$18,campaign!$B$2:$B$18))</f>
        <v>#N/A</v>
      </c>
    </row>
    <row r="1119" spans="1:6" x14ac:dyDescent="0.3">
      <c r="A1119" s="9">
        <f>customer!A1119</f>
        <v>0</v>
      </c>
      <c r="B1119" s="10">
        <f>_xlfn.MAXIFS(data!C:C,data!A:A,Endirim!A1119)</f>
        <v>0</v>
      </c>
      <c r="C1119" s="9" cm="1">
        <f t="array" ref="C1119">INDEX(data!B:B,MATCH(1,(data!A:A=Endirim!A1119)*(data!C:C=Endirim!B1119),0))</f>
        <v>0</v>
      </c>
      <c r="D1119" s="9" t="e">
        <f>VLOOKUP(C1119,campaign!$A$2:$D$18,4,FALSE)</f>
        <v>#N/A</v>
      </c>
      <c r="E1119" s="9">
        <f>_xlfn.MAXIFS(data!G:G,data!A:A,Endirim!A1119)</f>
        <v>0</v>
      </c>
      <c r="F1119" s="9" t="e">
        <f>IF(E1119=D1119,"no discount",_xlfn.XLOOKUP(E1119,campaign!$D$2:$D$18,campaign!$B$2:$B$18))</f>
        <v>#N/A</v>
      </c>
    </row>
    <row r="1120" spans="1:6" x14ac:dyDescent="0.3">
      <c r="A1120" s="9">
        <f>customer!A1120</f>
        <v>0</v>
      </c>
      <c r="B1120" s="10">
        <f>_xlfn.MAXIFS(data!C:C,data!A:A,Endirim!A1120)</f>
        <v>0</v>
      </c>
      <c r="C1120" s="9" cm="1">
        <f t="array" ref="C1120">INDEX(data!B:B,MATCH(1,(data!A:A=Endirim!A1120)*(data!C:C=Endirim!B1120),0))</f>
        <v>0</v>
      </c>
      <c r="D1120" s="9" t="e">
        <f>VLOOKUP(C1120,campaign!$A$2:$D$18,4,FALSE)</f>
        <v>#N/A</v>
      </c>
      <c r="E1120" s="9">
        <f>_xlfn.MAXIFS(data!G:G,data!A:A,Endirim!A1120)</f>
        <v>0</v>
      </c>
      <c r="F1120" s="9" t="e">
        <f>IF(E1120=D1120,"no discount",_xlfn.XLOOKUP(E1120,campaign!$D$2:$D$18,campaign!$B$2:$B$18))</f>
        <v>#N/A</v>
      </c>
    </row>
    <row r="1121" spans="1:6" x14ac:dyDescent="0.3">
      <c r="A1121" s="9">
        <f>customer!A1121</f>
        <v>0</v>
      </c>
      <c r="B1121" s="10">
        <f>_xlfn.MAXIFS(data!C:C,data!A:A,Endirim!A1121)</f>
        <v>0</v>
      </c>
      <c r="C1121" s="9" cm="1">
        <f t="array" ref="C1121">INDEX(data!B:B,MATCH(1,(data!A:A=Endirim!A1121)*(data!C:C=Endirim!B1121),0))</f>
        <v>0</v>
      </c>
      <c r="D1121" s="9" t="e">
        <f>VLOOKUP(C1121,campaign!$A$2:$D$18,4,FALSE)</f>
        <v>#N/A</v>
      </c>
      <c r="E1121" s="9">
        <f>_xlfn.MAXIFS(data!G:G,data!A:A,Endirim!A1121)</f>
        <v>0</v>
      </c>
      <c r="F1121" s="9" t="e">
        <f>IF(E1121=D1121,"no discount",_xlfn.XLOOKUP(E1121,campaign!$D$2:$D$18,campaign!$B$2:$B$18))</f>
        <v>#N/A</v>
      </c>
    </row>
    <row r="1122" spans="1:6" x14ac:dyDescent="0.3">
      <c r="A1122" s="9">
        <f>customer!A1122</f>
        <v>0</v>
      </c>
      <c r="B1122" s="10">
        <f>_xlfn.MAXIFS(data!C:C,data!A:A,Endirim!A1122)</f>
        <v>0</v>
      </c>
      <c r="C1122" s="9" cm="1">
        <f t="array" ref="C1122">INDEX(data!B:B,MATCH(1,(data!A:A=Endirim!A1122)*(data!C:C=Endirim!B1122),0))</f>
        <v>0</v>
      </c>
      <c r="D1122" s="9" t="e">
        <f>VLOOKUP(C1122,campaign!$A$2:$D$18,4,FALSE)</f>
        <v>#N/A</v>
      </c>
      <c r="E1122" s="9">
        <f>_xlfn.MAXIFS(data!G:G,data!A:A,Endirim!A1122)</f>
        <v>0</v>
      </c>
      <c r="F1122" s="9" t="e">
        <f>IF(E1122=D1122,"no discount",_xlfn.XLOOKUP(E1122,campaign!$D$2:$D$18,campaign!$B$2:$B$18))</f>
        <v>#N/A</v>
      </c>
    </row>
    <row r="1123" spans="1:6" x14ac:dyDescent="0.3">
      <c r="A1123" s="9">
        <f>customer!A1123</f>
        <v>0</v>
      </c>
      <c r="B1123" s="10">
        <f>_xlfn.MAXIFS(data!C:C,data!A:A,Endirim!A1123)</f>
        <v>0</v>
      </c>
      <c r="C1123" s="9" cm="1">
        <f t="array" ref="C1123">INDEX(data!B:B,MATCH(1,(data!A:A=Endirim!A1123)*(data!C:C=Endirim!B1123),0))</f>
        <v>0</v>
      </c>
      <c r="D1123" s="9" t="e">
        <f>VLOOKUP(C1123,campaign!$A$2:$D$18,4,FALSE)</f>
        <v>#N/A</v>
      </c>
      <c r="E1123" s="9">
        <f>_xlfn.MAXIFS(data!G:G,data!A:A,Endirim!A1123)</f>
        <v>0</v>
      </c>
      <c r="F1123" s="9" t="e">
        <f>IF(E1123=D1123,"no discount",_xlfn.XLOOKUP(E1123,campaign!$D$2:$D$18,campaign!$B$2:$B$18))</f>
        <v>#N/A</v>
      </c>
    </row>
    <row r="1124" spans="1:6" x14ac:dyDescent="0.3">
      <c r="A1124" s="9">
        <f>customer!A1124</f>
        <v>0</v>
      </c>
      <c r="B1124" s="10">
        <f>_xlfn.MAXIFS(data!C:C,data!A:A,Endirim!A1124)</f>
        <v>0</v>
      </c>
      <c r="C1124" s="9" cm="1">
        <f t="array" ref="C1124">INDEX(data!B:B,MATCH(1,(data!A:A=Endirim!A1124)*(data!C:C=Endirim!B1124),0))</f>
        <v>0</v>
      </c>
      <c r="D1124" s="9" t="e">
        <f>VLOOKUP(C1124,campaign!$A$2:$D$18,4,FALSE)</f>
        <v>#N/A</v>
      </c>
      <c r="E1124" s="9">
        <f>_xlfn.MAXIFS(data!G:G,data!A:A,Endirim!A1124)</f>
        <v>0</v>
      </c>
      <c r="F1124" s="9" t="e">
        <f>IF(E1124=D1124,"no discount",_xlfn.XLOOKUP(E1124,campaign!$D$2:$D$18,campaign!$B$2:$B$18))</f>
        <v>#N/A</v>
      </c>
    </row>
    <row r="1125" spans="1:6" x14ac:dyDescent="0.3">
      <c r="A1125" s="9">
        <f>customer!A1125</f>
        <v>0</v>
      </c>
      <c r="B1125" s="10">
        <f>_xlfn.MAXIFS(data!C:C,data!A:A,Endirim!A1125)</f>
        <v>0</v>
      </c>
      <c r="C1125" s="9" cm="1">
        <f t="array" ref="C1125">INDEX(data!B:B,MATCH(1,(data!A:A=Endirim!A1125)*(data!C:C=Endirim!B1125),0))</f>
        <v>0</v>
      </c>
      <c r="D1125" s="9" t="e">
        <f>VLOOKUP(C1125,campaign!$A$2:$D$18,4,FALSE)</f>
        <v>#N/A</v>
      </c>
      <c r="E1125" s="9">
        <f>_xlfn.MAXIFS(data!G:G,data!A:A,Endirim!A1125)</f>
        <v>0</v>
      </c>
      <c r="F1125" s="9" t="e">
        <f>IF(E1125=D1125,"no discount",_xlfn.XLOOKUP(E1125,campaign!$D$2:$D$18,campaign!$B$2:$B$18))</f>
        <v>#N/A</v>
      </c>
    </row>
    <row r="1126" spans="1:6" x14ac:dyDescent="0.3">
      <c r="A1126" s="9">
        <f>customer!A1126</f>
        <v>0</v>
      </c>
      <c r="B1126" s="10">
        <f>_xlfn.MAXIFS(data!C:C,data!A:A,Endirim!A1126)</f>
        <v>0</v>
      </c>
      <c r="C1126" s="9" cm="1">
        <f t="array" ref="C1126">INDEX(data!B:B,MATCH(1,(data!A:A=Endirim!A1126)*(data!C:C=Endirim!B1126),0))</f>
        <v>0</v>
      </c>
      <c r="D1126" s="9" t="e">
        <f>VLOOKUP(C1126,campaign!$A$2:$D$18,4,FALSE)</f>
        <v>#N/A</v>
      </c>
      <c r="E1126" s="9">
        <f>_xlfn.MAXIFS(data!G:G,data!A:A,Endirim!A1126)</f>
        <v>0</v>
      </c>
      <c r="F1126" s="9" t="e">
        <f>IF(E1126=D1126,"no discount",_xlfn.XLOOKUP(E1126,campaign!$D$2:$D$18,campaign!$B$2:$B$18))</f>
        <v>#N/A</v>
      </c>
    </row>
    <row r="1127" spans="1:6" x14ac:dyDescent="0.3">
      <c r="A1127" s="9">
        <f>customer!A1127</f>
        <v>0</v>
      </c>
      <c r="B1127" s="10">
        <f>_xlfn.MAXIFS(data!C:C,data!A:A,Endirim!A1127)</f>
        <v>0</v>
      </c>
      <c r="C1127" s="9" cm="1">
        <f t="array" ref="C1127">INDEX(data!B:B,MATCH(1,(data!A:A=Endirim!A1127)*(data!C:C=Endirim!B1127),0))</f>
        <v>0</v>
      </c>
      <c r="D1127" s="9" t="e">
        <f>VLOOKUP(C1127,campaign!$A$2:$D$18,4,FALSE)</f>
        <v>#N/A</v>
      </c>
      <c r="E1127" s="9">
        <f>_xlfn.MAXIFS(data!G:G,data!A:A,Endirim!A1127)</f>
        <v>0</v>
      </c>
      <c r="F1127" s="9" t="e">
        <f>IF(E1127=D1127,"no discount",_xlfn.XLOOKUP(E1127,campaign!$D$2:$D$18,campaign!$B$2:$B$18))</f>
        <v>#N/A</v>
      </c>
    </row>
    <row r="1128" spans="1:6" x14ac:dyDescent="0.3">
      <c r="A1128" s="9">
        <f>customer!A1128</f>
        <v>0</v>
      </c>
      <c r="B1128" s="10">
        <f>_xlfn.MAXIFS(data!C:C,data!A:A,Endirim!A1128)</f>
        <v>0</v>
      </c>
      <c r="C1128" s="9" cm="1">
        <f t="array" ref="C1128">INDEX(data!B:B,MATCH(1,(data!A:A=Endirim!A1128)*(data!C:C=Endirim!B1128),0))</f>
        <v>0</v>
      </c>
      <c r="D1128" s="9" t="e">
        <f>VLOOKUP(C1128,campaign!$A$2:$D$18,4,FALSE)</f>
        <v>#N/A</v>
      </c>
      <c r="E1128" s="9">
        <f>_xlfn.MAXIFS(data!G:G,data!A:A,Endirim!A1128)</f>
        <v>0</v>
      </c>
      <c r="F1128" s="9" t="e">
        <f>IF(E1128=D1128,"no discount",_xlfn.XLOOKUP(E1128,campaign!$D$2:$D$18,campaign!$B$2:$B$18))</f>
        <v>#N/A</v>
      </c>
    </row>
    <row r="1129" spans="1:6" x14ac:dyDescent="0.3">
      <c r="A1129" s="9">
        <f>customer!A1129</f>
        <v>0</v>
      </c>
      <c r="B1129" s="10">
        <f>_xlfn.MAXIFS(data!C:C,data!A:A,Endirim!A1129)</f>
        <v>0</v>
      </c>
      <c r="C1129" s="9" cm="1">
        <f t="array" ref="C1129">INDEX(data!B:B,MATCH(1,(data!A:A=Endirim!A1129)*(data!C:C=Endirim!B1129),0))</f>
        <v>0</v>
      </c>
      <c r="D1129" s="9" t="e">
        <f>VLOOKUP(C1129,campaign!$A$2:$D$18,4,FALSE)</f>
        <v>#N/A</v>
      </c>
      <c r="E1129" s="9">
        <f>_xlfn.MAXIFS(data!G:G,data!A:A,Endirim!A1129)</f>
        <v>0</v>
      </c>
      <c r="F1129" s="9" t="e">
        <f>IF(E1129=D1129,"no discount",_xlfn.XLOOKUP(E1129,campaign!$D$2:$D$18,campaign!$B$2:$B$18))</f>
        <v>#N/A</v>
      </c>
    </row>
    <row r="1130" spans="1:6" x14ac:dyDescent="0.3">
      <c r="A1130" s="9">
        <f>customer!A1130</f>
        <v>0</v>
      </c>
      <c r="B1130" s="10">
        <f>_xlfn.MAXIFS(data!C:C,data!A:A,Endirim!A1130)</f>
        <v>0</v>
      </c>
      <c r="C1130" s="9" cm="1">
        <f t="array" ref="C1130">INDEX(data!B:B,MATCH(1,(data!A:A=Endirim!A1130)*(data!C:C=Endirim!B1130),0))</f>
        <v>0</v>
      </c>
      <c r="D1130" s="9" t="e">
        <f>VLOOKUP(C1130,campaign!$A$2:$D$18,4,FALSE)</f>
        <v>#N/A</v>
      </c>
      <c r="E1130" s="9">
        <f>_xlfn.MAXIFS(data!G:G,data!A:A,Endirim!A1130)</f>
        <v>0</v>
      </c>
      <c r="F1130" s="9" t="e">
        <f>IF(E1130=D1130,"no discount",_xlfn.XLOOKUP(E1130,campaign!$D$2:$D$18,campaign!$B$2:$B$18))</f>
        <v>#N/A</v>
      </c>
    </row>
    <row r="1131" spans="1:6" x14ac:dyDescent="0.3">
      <c r="A1131" s="9">
        <f>customer!A1131</f>
        <v>0</v>
      </c>
      <c r="B1131" s="10">
        <f>_xlfn.MAXIFS(data!C:C,data!A:A,Endirim!A1131)</f>
        <v>0</v>
      </c>
      <c r="C1131" s="9" cm="1">
        <f t="array" ref="C1131">INDEX(data!B:B,MATCH(1,(data!A:A=Endirim!A1131)*(data!C:C=Endirim!B1131),0))</f>
        <v>0</v>
      </c>
      <c r="D1131" s="9" t="e">
        <f>VLOOKUP(C1131,campaign!$A$2:$D$18,4,FALSE)</f>
        <v>#N/A</v>
      </c>
      <c r="E1131" s="9">
        <f>_xlfn.MAXIFS(data!G:G,data!A:A,Endirim!A1131)</f>
        <v>0</v>
      </c>
      <c r="F1131" s="9" t="e">
        <f>IF(E1131=D1131,"no discount",_xlfn.XLOOKUP(E1131,campaign!$D$2:$D$18,campaign!$B$2:$B$18))</f>
        <v>#N/A</v>
      </c>
    </row>
    <row r="1132" spans="1:6" x14ac:dyDescent="0.3">
      <c r="A1132" s="9">
        <f>customer!A1132</f>
        <v>0</v>
      </c>
      <c r="B1132" s="10">
        <f>_xlfn.MAXIFS(data!C:C,data!A:A,Endirim!A1132)</f>
        <v>0</v>
      </c>
      <c r="C1132" s="9" cm="1">
        <f t="array" ref="C1132">INDEX(data!B:B,MATCH(1,(data!A:A=Endirim!A1132)*(data!C:C=Endirim!B1132),0))</f>
        <v>0</v>
      </c>
      <c r="D1132" s="9" t="e">
        <f>VLOOKUP(C1132,campaign!$A$2:$D$18,4,FALSE)</f>
        <v>#N/A</v>
      </c>
      <c r="E1132" s="9">
        <f>_xlfn.MAXIFS(data!G:G,data!A:A,Endirim!A1132)</f>
        <v>0</v>
      </c>
      <c r="F1132" s="9" t="e">
        <f>IF(E1132=D1132,"no discount",_xlfn.XLOOKUP(E1132,campaign!$D$2:$D$18,campaign!$B$2:$B$18))</f>
        <v>#N/A</v>
      </c>
    </row>
    <row r="1133" spans="1:6" x14ac:dyDescent="0.3">
      <c r="A1133" s="9">
        <f>customer!A1133</f>
        <v>0</v>
      </c>
      <c r="B1133" s="10">
        <f>_xlfn.MAXIFS(data!C:C,data!A:A,Endirim!A1133)</f>
        <v>0</v>
      </c>
      <c r="C1133" s="9" cm="1">
        <f t="array" ref="C1133">INDEX(data!B:B,MATCH(1,(data!A:A=Endirim!A1133)*(data!C:C=Endirim!B1133),0))</f>
        <v>0</v>
      </c>
      <c r="D1133" s="9" t="e">
        <f>VLOOKUP(C1133,campaign!$A$2:$D$18,4,FALSE)</f>
        <v>#N/A</v>
      </c>
      <c r="E1133" s="9">
        <f>_xlfn.MAXIFS(data!G:G,data!A:A,Endirim!A1133)</f>
        <v>0</v>
      </c>
      <c r="F1133" s="9" t="e">
        <f>IF(E1133=D1133,"no discount",_xlfn.XLOOKUP(E1133,campaign!$D$2:$D$18,campaign!$B$2:$B$18))</f>
        <v>#N/A</v>
      </c>
    </row>
    <row r="1134" spans="1:6" x14ac:dyDescent="0.3">
      <c r="A1134" s="9">
        <f>customer!A1134</f>
        <v>0</v>
      </c>
      <c r="B1134" s="10">
        <f>_xlfn.MAXIFS(data!C:C,data!A:A,Endirim!A1134)</f>
        <v>0</v>
      </c>
      <c r="C1134" s="9" cm="1">
        <f t="array" ref="C1134">INDEX(data!B:B,MATCH(1,(data!A:A=Endirim!A1134)*(data!C:C=Endirim!B1134),0))</f>
        <v>0</v>
      </c>
      <c r="D1134" s="9" t="e">
        <f>VLOOKUP(C1134,campaign!$A$2:$D$18,4,FALSE)</f>
        <v>#N/A</v>
      </c>
      <c r="E1134" s="9">
        <f>_xlfn.MAXIFS(data!G:G,data!A:A,Endirim!A1134)</f>
        <v>0</v>
      </c>
      <c r="F1134" s="9" t="e">
        <f>IF(E1134=D1134,"no discount",_xlfn.XLOOKUP(E1134,campaign!$D$2:$D$18,campaign!$B$2:$B$18))</f>
        <v>#N/A</v>
      </c>
    </row>
    <row r="1135" spans="1:6" x14ac:dyDescent="0.3">
      <c r="A1135" s="9">
        <f>customer!A1135</f>
        <v>0</v>
      </c>
      <c r="B1135" s="10">
        <f>_xlfn.MAXIFS(data!C:C,data!A:A,Endirim!A1135)</f>
        <v>0</v>
      </c>
      <c r="C1135" s="9" cm="1">
        <f t="array" ref="C1135">INDEX(data!B:B,MATCH(1,(data!A:A=Endirim!A1135)*(data!C:C=Endirim!B1135),0))</f>
        <v>0</v>
      </c>
      <c r="D1135" s="9" t="e">
        <f>VLOOKUP(C1135,campaign!$A$2:$D$18,4,FALSE)</f>
        <v>#N/A</v>
      </c>
      <c r="E1135" s="9">
        <f>_xlfn.MAXIFS(data!G:G,data!A:A,Endirim!A1135)</f>
        <v>0</v>
      </c>
      <c r="F1135" s="9" t="e">
        <f>IF(E1135=D1135,"no discount",_xlfn.XLOOKUP(E1135,campaign!$D$2:$D$18,campaign!$B$2:$B$18))</f>
        <v>#N/A</v>
      </c>
    </row>
    <row r="1136" spans="1:6" x14ac:dyDescent="0.3">
      <c r="A1136" s="9">
        <f>customer!A1136</f>
        <v>0</v>
      </c>
      <c r="B1136" s="10">
        <f>_xlfn.MAXIFS(data!C:C,data!A:A,Endirim!A1136)</f>
        <v>0</v>
      </c>
      <c r="C1136" s="9" cm="1">
        <f t="array" ref="C1136">INDEX(data!B:B,MATCH(1,(data!A:A=Endirim!A1136)*(data!C:C=Endirim!B1136),0))</f>
        <v>0</v>
      </c>
      <c r="D1136" s="9" t="e">
        <f>VLOOKUP(C1136,campaign!$A$2:$D$18,4,FALSE)</f>
        <v>#N/A</v>
      </c>
      <c r="E1136" s="9">
        <f>_xlfn.MAXIFS(data!G:G,data!A:A,Endirim!A1136)</f>
        <v>0</v>
      </c>
      <c r="F1136" s="9" t="e">
        <f>IF(E1136=D1136,"no discount",_xlfn.XLOOKUP(E1136,campaign!$D$2:$D$18,campaign!$B$2:$B$18))</f>
        <v>#N/A</v>
      </c>
    </row>
    <row r="1137" spans="1:6" x14ac:dyDescent="0.3">
      <c r="A1137" s="9">
        <f>customer!A1137</f>
        <v>0</v>
      </c>
      <c r="B1137" s="10">
        <f>_xlfn.MAXIFS(data!C:C,data!A:A,Endirim!A1137)</f>
        <v>0</v>
      </c>
      <c r="C1137" s="9" cm="1">
        <f t="array" ref="C1137">INDEX(data!B:B,MATCH(1,(data!A:A=Endirim!A1137)*(data!C:C=Endirim!B1137),0))</f>
        <v>0</v>
      </c>
      <c r="D1137" s="9" t="e">
        <f>VLOOKUP(C1137,campaign!$A$2:$D$18,4,FALSE)</f>
        <v>#N/A</v>
      </c>
      <c r="E1137" s="9">
        <f>_xlfn.MAXIFS(data!G:G,data!A:A,Endirim!A1137)</f>
        <v>0</v>
      </c>
      <c r="F1137" s="9" t="e">
        <f>IF(E1137=D1137,"no discount",_xlfn.XLOOKUP(E1137,campaign!$D$2:$D$18,campaign!$B$2:$B$18))</f>
        <v>#N/A</v>
      </c>
    </row>
    <row r="1138" spans="1:6" x14ac:dyDescent="0.3">
      <c r="A1138" s="9">
        <f>customer!A1138</f>
        <v>0</v>
      </c>
      <c r="B1138" s="10">
        <f>_xlfn.MAXIFS(data!C:C,data!A:A,Endirim!A1138)</f>
        <v>0</v>
      </c>
      <c r="C1138" s="9" cm="1">
        <f t="array" ref="C1138">INDEX(data!B:B,MATCH(1,(data!A:A=Endirim!A1138)*(data!C:C=Endirim!B1138),0))</f>
        <v>0</v>
      </c>
      <c r="D1138" s="9" t="e">
        <f>VLOOKUP(C1138,campaign!$A$2:$D$18,4,FALSE)</f>
        <v>#N/A</v>
      </c>
      <c r="E1138" s="9">
        <f>_xlfn.MAXIFS(data!G:G,data!A:A,Endirim!A1138)</f>
        <v>0</v>
      </c>
      <c r="F1138" s="9" t="e">
        <f>IF(E1138=D1138,"no discount",_xlfn.XLOOKUP(E1138,campaign!$D$2:$D$18,campaign!$B$2:$B$18))</f>
        <v>#N/A</v>
      </c>
    </row>
    <row r="1139" spans="1:6" x14ac:dyDescent="0.3">
      <c r="A1139" s="9">
        <f>customer!A1139</f>
        <v>0</v>
      </c>
      <c r="B1139" s="10">
        <f>_xlfn.MAXIFS(data!C:C,data!A:A,Endirim!A1139)</f>
        <v>0</v>
      </c>
      <c r="C1139" s="9" cm="1">
        <f t="array" ref="C1139">INDEX(data!B:B,MATCH(1,(data!A:A=Endirim!A1139)*(data!C:C=Endirim!B1139),0))</f>
        <v>0</v>
      </c>
      <c r="D1139" s="9" t="e">
        <f>VLOOKUP(C1139,campaign!$A$2:$D$18,4,FALSE)</f>
        <v>#N/A</v>
      </c>
      <c r="E1139" s="9">
        <f>_xlfn.MAXIFS(data!G:G,data!A:A,Endirim!A1139)</f>
        <v>0</v>
      </c>
      <c r="F1139" s="9" t="e">
        <f>IF(E1139=D1139,"no discount",_xlfn.XLOOKUP(E1139,campaign!$D$2:$D$18,campaign!$B$2:$B$18))</f>
        <v>#N/A</v>
      </c>
    </row>
    <row r="1140" spans="1:6" x14ac:dyDescent="0.3">
      <c r="A1140" s="9">
        <f>customer!A1140</f>
        <v>0</v>
      </c>
      <c r="B1140" s="10">
        <f>_xlfn.MAXIFS(data!C:C,data!A:A,Endirim!A1140)</f>
        <v>0</v>
      </c>
      <c r="C1140" s="9" cm="1">
        <f t="array" ref="C1140">INDEX(data!B:B,MATCH(1,(data!A:A=Endirim!A1140)*(data!C:C=Endirim!B1140),0))</f>
        <v>0</v>
      </c>
      <c r="D1140" s="9" t="e">
        <f>VLOOKUP(C1140,campaign!$A$2:$D$18,4,FALSE)</f>
        <v>#N/A</v>
      </c>
      <c r="E1140" s="9">
        <f>_xlfn.MAXIFS(data!G:G,data!A:A,Endirim!A1140)</f>
        <v>0</v>
      </c>
      <c r="F1140" s="9" t="e">
        <f>IF(E1140=D1140,"no discount",_xlfn.XLOOKUP(E1140,campaign!$D$2:$D$18,campaign!$B$2:$B$18))</f>
        <v>#N/A</v>
      </c>
    </row>
    <row r="1141" spans="1:6" x14ac:dyDescent="0.3">
      <c r="A1141" s="9">
        <f>customer!A1141</f>
        <v>0</v>
      </c>
      <c r="B1141" s="10">
        <f>_xlfn.MAXIFS(data!C:C,data!A:A,Endirim!A1141)</f>
        <v>0</v>
      </c>
      <c r="C1141" s="9" cm="1">
        <f t="array" ref="C1141">INDEX(data!B:B,MATCH(1,(data!A:A=Endirim!A1141)*(data!C:C=Endirim!B1141),0))</f>
        <v>0</v>
      </c>
      <c r="D1141" s="9" t="e">
        <f>VLOOKUP(C1141,campaign!$A$2:$D$18,4,FALSE)</f>
        <v>#N/A</v>
      </c>
      <c r="E1141" s="9">
        <f>_xlfn.MAXIFS(data!G:G,data!A:A,Endirim!A1141)</f>
        <v>0</v>
      </c>
      <c r="F1141" s="9" t="e">
        <f>IF(E1141=D1141,"no discount",_xlfn.XLOOKUP(E1141,campaign!$D$2:$D$18,campaign!$B$2:$B$18))</f>
        <v>#N/A</v>
      </c>
    </row>
    <row r="1142" spans="1:6" x14ac:dyDescent="0.3">
      <c r="A1142" s="9">
        <f>customer!A1142</f>
        <v>0</v>
      </c>
      <c r="B1142" s="10">
        <f>_xlfn.MAXIFS(data!C:C,data!A:A,Endirim!A1142)</f>
        <v>0</v>
      </c>
      <c r="C1142" s="9" cm="1">
        <f t="array" ref="C1142">INDEX(data!B:B,MATCH(1,(data!A:A=Endirim!A1142)*(data!C:C=Endirim!B1142),0))</f>
        <v>0</v>
      </c>
      <c r="D1142" s="9" t="e">
        <f>VLOOKUP(C1142,campaign!$A$2:$D$18,4,FALSE)</f>
        <v>#N/A</v>
      </c>
      <c r="E1142" s="9">
        <f>_xlfn.MAXIFS(data!G:G,data!A:A,Endirim!A1142)</f>
        <v>0</v>
      </c>
      <c r="F1142" s="9" t="e">
        <f>IF(E1142=D1142,"no discount",_xlfn.XLOOKUP(E1142,campaign!$D$2:$D$18,campaign!$B$2:$B$18))</f>
        <v>#N/A</v>
      </c>
    </row>
    <row r="1143" spans="1:6" x14ac:dyDescent="0.3">
      <c r="A1143" s="9">
        <f>customer!A1143</f>
        <v>0</v>
      </c>
      <c r="B1143" s="10">
        <f>_xlfn.MAXIFS(data!C:C,data!A:A,Endirim!A1143)</f>
        <v>0</v>
      </c>
      <c r="C1143" s="9" cm="1">
        <f t="array" ref="C1143">INDEX(data!B:B,MATCH(1,(data!A:A=Endirim!A1143)*(data!C:C=Endirim!B1143),0))</f>
        <v>0</v>
      </c>
      <c r="D1143" s="9" t="e">
        <f>VLOOKUP(C1143,campaign!$A$2:$D$18,4,FALSE)</f>
        <v>#N/A</v>
      </c>
      <c r="E1143" s="9">
        <f>_xlfn.MAXIFS(data!G:G,data!A:A,Endirim!A1143)</f>
        <v>0</v>
      </c>
      <c r="F1143" s="9" t="e">
        <f>IF(E1143=D1143,"no discount",_xlfn.XLOOKUP(E1143,campaign!$D$2:$D$18,campaign!$B$2:$B$18))</f>
        <v>#N/A</v>
      </c>
    </row>
    <row r="1144" spans="1:6" x14ac:dyDescent="0.3">
      <c r="A1144" s="9">
        <f>customer!A1144</f>
        <v>0</v>
      </c>
      <c r="B1144" s="10">
        <f>_xlfn.MAXIFS(data!C:C,data!A:A,Endirim!A1144)</f>
        <v>0</v>
      </c>
      <c r="C1144" s="9" cm="1">
        <f t="array" ref="C1144">INDEX(data!B:B,MATCH(1,(data!A:A=Endirim!A1144)*(data!C:C=Endirim!B1144),0))</f>
        <v>0</v>
      </c>
      <c r="D1144" s="9" t="e">
        <f>VLOOKUP(C1144,campaign!$A$2:$D$18,4,FALSE)</f>
        <v>#N/A</v>
      </c>
      <c r="E1144" s="9">
        <f>_xlfn.MAXIFS(data!G:G,data!A:A,Endirim!A1144)</f>
        <v>0</v>
      </c>
      <c r="F1144" s="9" t="e">
        <f>IF(E1144=D1144,"no discount",_xlfn.XLOOKUP(E1144,campaign!$D$2:$D$18,campaign!$B$2:$B$18))</f>
        <v>#N/A</v>
      </c>
    </row>
    <row r="1145" spans="1:6" x14ac:dyDescent="0.3">
      <c r="A1145" s="9">
        <f>customer!A1145</f>
        <v>0</v>
      </c>
      <c r="B1145" s="10">
        <f>_xlfn.MAXIFS(data!C:C,data!A:A,Endirim!A1145)</f>
        <v>0</v>
      </c>
      <c r="C1145" s="9" cm="1">
        <f t="array" ref="C1145">INDEX(data!B:B,MATCH(1,(data!A:A=Endirim!A1145)*(data!C:C=Endirim!B1145),0))</f>
        <v>0</v>
      </c>
      <c r="D1145" s="9" t="e">
        <f>VLOOKUP(C1145,campaign!$A$2:$D$18,4,FALSE)</f>
        <v>#N/A</v>
      </c>
      <c r="E1145" s="9">
        <f>_xlfn.MAXIFS(data!G:G,data!A:A,Endirim!A1145)</f>
        <v>0</v>
      </c>
      <c r="F1145" s="9" t="e">
        <f>IF(E1145=D1145,"no discount",_xlfn.XLOOKUP(E1145,campaign!$D$2:$D$18,campaign!$B$2:$B$18))</f>
        <v>#N/A</v>
      </c>
    </row>
    <row r="1146" spans="1:6" x14ac:dyDescent="0.3">
      <c r="A1146" s="9">
        <f>customer!A1146</f>
        <v>0</v>
      </c>
      <c r="B1146" s="10">
        <f>_xlfn.MAXIFS(data!C:C,data!A:A,Endirim!A1146)</f>
        <v>0</v>
      </c>
      <c r="C1146" s="9" cm="1">
        <f t="array" ref="C1146">INDEX(data!B:B,MATCH(1,(data!A:A=Endirim!A1146)*(data!C:C=Endirim!B1146),0))</f>
        <v>0</v>
      </c>
      <c r="D1146" s="9" t="e">
        <f>VLOOKUP(C1146,campaign!$A$2:$D$18,4,FALSE)</f>
        <v>#N/A</v>
      </c>
      <c r="E1146" s="9">
        <f>_xlfn.MAXIFS(data!G:G,data!A:A,Endirim!A1146)</f>
        <v>0</v>
      </c>
      <c r="F1146" s="9" t="e">
        <f>IF(E1146=D1146,"no discount",_xlfn.XLOOKUP(E1146,campaign!$D$2:$D$18,campaign!$B$2:$B$18))</f>
        <v>#N/A</v>
      </c>
    </row>
    <row r="1147" spans="1:6" x14ac:dyDescent="0.3">
      <c r="A1147" s="9">
        <f>customer!A1147</f>
        <v>0</v>
      </c>
      <c r="B1147" s="10">
        <f>_xlfn.MAXIFS(data!C:C,data!A:A,Endirim!A1147)</f>
        <v>0</v>
      </c>
      <c r="C1147" s="9" cm="1">
        <f t="array" ref="C1147">INDEX(data!B:B,MATCH(1,(data!A:A=Endirim!A1147)*(data!C:C=Endirim!B1147),0))</f>
        <v>0</v>
      </c>
      <c r="D1147" s="9" t="e">
        <f>VLOOKUP(C1147,campaign!$A$2:$D$18,4,FALSE)</f>
        <v>#N/A</v>
      </c>
      <c r="E1147" s="9">
        <f>_xlfn.MAXIFS(data!G:G,data!A:A,Endirim!A1147)</f>
        <v>0</v>
      </c>
      <c r="F1147" s="9" t="e">
        <f>IF(E1147=D1147,"no discount",_xlfn.XLOOKUP(E1147,campaign!$D$2:$D$18,campaign!$B$2:$B$18))</f>
        <v>#N/A</v>
      </c>
    </row>
    <row r="1148" spans="1:6" x14ac:dyDescent="0.3">
      <c r="A1148" s="9">
        <f>customer!A1148</f>
        <v>0</v>
      </c>
      <c r="B1148" s="10">
        <f>_xlfn.MAXIFS(data!C:C,data!A:A,Endirim!A1148)</f>
        <v>0</v>
      </c>
      <c r="C1148" s="9" cm="1">
        <f t="array" ref="C1148">INDEX(data!B:B,MATCH(1,(data!A:A=Endirim!A1148)*(data!C:C=Endirim!B1148),0))</f>
        <v>0</v>
      </c>
      <c r="D1148" s="9" t="e">
        <f>VLOOKUP(C1148,campaign!$A$2:$D$18,4,FALSE)</f>
        <v>#N/A</v>
      </c>
      <c r="E1148" s="9">
        <f>_xlfn.MAXIFS(data!G:G,data!A:A,Endirim!A1148)</f>
        <v>0</v>
      </c>
      <c r="F1148" s="9" t="e">
        <f>IF(E1148=D1148,"no discount",_xlfn.XLOOKUP(E1148,campaign!$D$2:$D$18,campaign!$B$2:$B$18))</f>
        <v>#N/A</v>
      </c>
    </row>
    <row r="1149" spans="1:6" x14ac:dyDescent="0.3">
      <c r="A1149" s="9">
        <f>customer!A1149</f>
        <v>0</v>
      </c>
      <c r="B1149" s="10">
        <f>_xlfn.MAXIFS(data!C:C,data!A:A,Endirim!A1149)</f>
        <v>0</v>
      </c>
      <c r="C1149" s="9" cm="1">
        <f t="array" ref="C1149">INDEX(data!B:B,MATCH(1,(data!A:A=Endirim!A1149)*(data!C:C=Endirim!B1149),0))</f>
        <v>0</v>
      </c>
      <c r="D1149" s="9" t="e">
        <f>VLOOKUP(C1149,campaign!$A$2:$D$18,4,FALSE)</f>
        <v>#N/A</v>
      </c>
      <c r="E1149" s="9">
        <f>_xlfn.MAXIFS(data!G:G,data!A:A,Endirim!A1149)</f>
        <v>0</v>
      </c>
      <c r="F1149" s="9" t="e">
        <f>IF(E1149=D1149,"no discount",_xlfn.XLOOKUP(E1149,campaign!$D$2:$D$18,campaign!$B$2:$B$18))</f>
        <v>#N/A</v>
      </c>
    </row>
    <row r="1150" spans="1:6" x14ac:dyDescent="0.3">
      <c r="A1150" s="9">
        <f>customer!A1150</f>
        <v>0</v>
      </c>
      <c r="B1150" s="10">
        <f>_xlfn.MAXIFS(data!C:C,data!A:A,Endirim!A1150)</f>
        <v>0</v>
      </c>
      <c r="C1150" s="9" cm="1">
        <f t="array" ref="C1150">INDEX(data!B:B,MATCH(1,(data!A:A=Endirim!A1150)*(data!C:C=Endirim!B1150),0))</f>
        <v>0</v>
      </c>
      <c r="D1150" s="9" t="e">
        <f>VLOOKUP(C1150,campaign!$A$2:$D$18,4,FALSE)</f>
        <v>#N/A</v>
      </c>
      <c r="E1150" s="9">
        <f>_xlfn.MAXIFS(data!G:G,data!A:A,Endirim!A1150)</f>
        <v>0</v>
      </c>
      <c r="F1150" s="9" t="e">
        <f>IF(E1150=D1150,"no discount",_xlfn.XLOOKUP(E1150,campaign!$D$2:$D$18,campaign!$B$2:$B$18))</f>
        <v>#N/A</v>
      </c>
    </row>
    <row r="1151" spans="1:6" x14ac:dyDescent="0.3">
      <c r="A1151" s="9">
        <f>customer!A1151</f>
        <v>0</v>
      </c>
      <c r="B1151" s="10">
        <f>_xlfn.MAXIFS(data!C:C,data!A:A,Endirim!A1151)</f>
        <v>0</v>
      </c>
      <c r="C1151" s="9" cm="1">
        <f t="array" ref="C1151">INDEX(data!B:B,MATCH(1,(data!A:A=Endirim!A1151)*(data!C:C=Endirim!B1151),0))</f>
        <v>0</v>
      </c>
      <c r="D1151" s="9" t="e">
        <f>VLOOKUP(C1151,campaign!$A$2:$D$18,4,FALSE)</f>
        <v>#N/A</v>
      </c>
      <c r="E1151" s="9">
        <f>_xlfn.MAXIFS(data!G:G,data!A:A,Endirim!A1151)</f>
        <v>0</v>
      </c>
      <c r="F1151" s="9" t="e">
        <f>IF(E1151=D1151,"no discount",_xlfn.XLOOKUP(E1151,campaign!$D$2:$D$18,campaign!$B$2:$B$18))</f>
        <v>#N/A</v>
      </c>
    </row>
    <row r="1152" spans="1:6" x14ac:dyDescent="0.3">
      <c r="A1152" s="9">
        <f>customer!A1152</f>
        <v>0</v>
      </c>
      <c r="B1152" s="10">
        <f>_xlfn.MAXIFS(data!C:C,data!A:A,Endirim!A1152)</f>
        <v>0</v>
      </c>
      <c r="C1152" s="9" cm="1">
        <f t="array" ref="C1152">INDEX(data!B:B,MATCH(1,(data!A:A=Endirim!A1152)*(data!C:C=Endirim!B1152),0))</f>
        <v>0</v>
      </c>
      <c r="D1152" s="9" t="e">
        <f>VLOOKUP(C1152,campaign!$A$2:$D$18,4,FALSE)</f>
        <v>#N/A</v>
      </c>
      <c r="E1152" s="9">
        <f>_xlfn.MAXIFS(data!G:G,data!A:A,Endirim!A1152)</f>
        <v>0</v>
      </c>
      <c r="F1152" s="9" t="e">
        <f>IF(E1152=D1152,"no discount",_xlfn.XLOOKUP(E1152,campaign!$D$2:$D$18,campaign!$B$2:$B$18))</f>
        <v>#N/A</v>
      </c>
    </row>
    <row r="1153" spans="1:6" x14ac:dyDescent="0.3">
      <c r="A1153" s="9">
        <f>customer!A1153</f>
        <v>0</v>
      </c>
      <c r="B1153" s="10">
        <f>_xlfn.MAXIFS(data!C:C,data!A:A,Endirim!A1153)</f>
        <v>0</v>
      </c>
      <c r="C1153" s="9" cm="1">
        <f t="array" ref="C1153">INDEX(data!B:B,MATCH(1,(data!A:A=Endirim!A1153)*(data!C:C=Endirim!B1153),0))</f>
        <v>0</v>
      </c>
      <c r="D1153" s="9" t="e">
        <f>VLOOKUP(C1153,campaign!$A$2:$D$18,4,FALSE)</f>
        <v>#N/A</v>
      </c>
      <c r="E1153" s="9">
        <f>_xlfn.MAXIFS(data!G:G,data!A:A,Endirim!A1153)</f>
        <v>0</v>
      </c>
      <c r="F1153" s="9" t="e">
        <f>IF(E1153=D1153,"no discount",_xlfn.XLOOKUP(E1153,campaign!$D$2:$D$18,campaign!$B$2:$B$18))</f>
        <v>#N/A</v>
      </c>
    </row>
    <row r="1154" spans="1:6" x14ac:dyDescent="0.3">
      <c r="A1154" s="9">
        <f>customer!A1154</f>
        <v>0</v>
      </c>
      <c r="B1154" s="10">
        <f>_xlfn.MAXIFS(data!C:C,data!A:A,Endirim!A1154)</f>
        <v>0</v>
      </c>
      <c r="C1154" s="9" cm="1">
        <f t="array" ref="C1154">INDEX(data!B:B,MATCH(1,(data!A:A=Endirim!A1154)*(data!C:C=Endirim!B1154),0))</f>
        <v>0</v>
      </c>
      <c r="D1154" s="9" t="e">
        <f>VLOOKUP(C1154,campaign!$A$2:$D$18,4,FALSE)</f>
        <v>#N/A</v>
      </c>
      <c r="E1154" s="9">
        <f>_xlfn.MAXIFS(data!G:G,data!A:A,Endirim!A1154)</f>
        <v>0</v>
      </c>
      <c r="F1154" s="9" t="e">
        <f>IF(E1154=D1154,"no discount",_xlfn.XLOOKUP(E1154,campaign!$D$2:$D$18,campaign!$B$2:$B$18))</f>
        <v>#N/A</v>
      </c>
    </row>
    <row r="1155" spans="1:6" x14ac:dyDescent="0.3">
      <c r="A1155" s="9">
        <f>customer!A1155</f>
        <v>0</v>
      </c>
      <c r="B1155" s="10">
        <f>_xlfn.MAXIFS(data!C:C,data!A:A,Endirim!A1155)</f>
        <v>0</v>
      </c>
      <c r="C1155" s="9" cm="1">
        <f t="array" ref="C1155">INDEX(data!B:B,MATCH(1,(data!A:A=Endirim!A1155)*(data!C:C=Endirim!B1155),0))</f>
        <v>0</v>
      </c>
      <c r="D1155" s="9" t="e">
        <f>VLOOKUP(C1155,campaign!$A$2:$D$18,4,FALSE)</f>
        <v>#N/A</v>
      </c>
      <c r="E1155" s="9">
        <f>_xlfn.MAXIFS(data!G:G,data!A:A,Endirim!A1155)</f>
        <v>0</v>
      </c>
      <c r="F1155" s="9" t="e">
        <f>IF(E1155=D1155,"no discount",_xlfn.XLOOKUP(E1155,campaign!$D$2:$D$18,campaign!$B$2:$B$18))</f>
        <v>#N/A</v>
      </c>
    </row>
    <row r="1156" spans="1:6" x14ac:dyDescent="0.3">
      <c r="A1156" s="9">
        <f>customer!A1156</f>
        <v>0</v>
      </c>
      <c r="B1156" s="10">
        <f>_xlfn.MAXIFS(data!C:C,data!A:A,Endirim!A1156)</f>
        <v>0</v>
      </c>
      <c r="C1156" s="9" cm="1">
        <f t="array" ref="C1156">INDEX(data!B:B,MATCH(1,(data!A:A=Endirim!A1156)*(data!C:C=Endirim!B1156),0))</f>
        <v>0</v>
      </c>
      <c r="D1156" s="9" t="e">
        <f>VLOOKUP(C1156,campaign!$A$2:$D$18,4,FALSE)</f>
        <v>#N/A</v>
      </c>
      <c r="E1156" s="9">
        <f>_xlfn.MAXIFS(data!G:G,data!A:A,Endirim!A1156)</f>
        <v>0</v>
      </c>
      <c r="F1156" s="9" t="e">
        <f>IF(E1156=D1156,"no discount",_xlfn.XLOOKUP(E1156,campaign!$D$2:$D$18,campaign!$B$2:$B$18))</f>
        <v>#N/A</v>
      </c>
    </row>
    <row r="1157" spans="1:6" x14ac:dyDescent="0.3">
      <c r="A1157" s="9">
        <f>customer!A1157</f>
        <v>0</v>
      </c>
      <c r="B1157" s="10">
        <f>_xlfn.MAXIFS(data!C:C,data!A:A,Endirim!A1157)</f>
        <v>0</v>
      </c>
      <c r="C1157" s="9" cm="1">
        <f t="array" ref="C1157">INDEX(data!B:B,MATCH(1,(data!A:A=Endirim!A1157)*(data!C:C=Endirim!B1157),0))</f>
        <v>0</v>
      </c>
      <c r="D1157" s="9" t="e">
        <f>VLOOKUP(C1157,campaign!$A$2:$D$18,4,FALSE)</f>
        <v>#N/A</v>
      </c>
      <c r="E1157" s="9">
        <f>_xlfn.MAXIFS(data!G:G,data!A:A,Endirim!A1157)</f>
        <v>0</v>
      </c>
      <c r="F1157" s="9" t="e">
        <f>IF(E1157=D1157,"no discount",_xlfn.XLOOKUP(E1157,campaign!$D$2:$D$18,campaign!$B$2:$B$18))</f>
        <v>#N/A</v>
      </c>
    </row>
    <row r="1158" spans="1:6" x14ac:dyDescent="0.3">
      <c r="A1158" s="9">
        <f>customer!A1158</f>
        <v>0</v>
      </c>
      <c r="B1158" s="10">
        <f>_xlfn.MAXIFS(data!C:C,data!A:A,Endirim!A1158)</f>
        <v>0</v>
      </c>
      <c r="C1158" s="9" cm="1">
        <f t="array" ref="C1158">INDEX(data!B:B,MATCH(1,(data!A:A=Endirim!A1158)*(data!C:C=Endirim!B1158),0))</f>
        <v>0</v>
      </c>
      <c r="D1158" s="9" t="e">
        <f>VLOOKUP(C1158,campaign!$A$2:$D$18,4,FALSE)</f>
        <v>#N/A</v>
      </c>
      <c r="E1158" s="9">
        <f>_xlfn.MAXIFS(data!G:G,data!A:A,Endirim!A1158)</f>
        <v>0</v>
      </c>
      <c r="F1158" s="9" t="e">
        <f>IF(E1158=D1158,"no discount",_xlfn.XLOOKUP(E1158,campaign!$D$2:$D$18,campaign!$B$2:$B$18))</f>
        <v>#N/A</v>
      </c>
    </row>
    <row r="1159" spans="1:6" x14ac:dyDescent="0.3">
      <c r="A1159" s="9">
        <f>customer!A1159</f>
        <v>0</v>
      </c>
      <c r="B1159" s="10">
        <f>_xlfn.MAXIFS(data!C:C,data!A:A,Endirim!A1159)</f>
        <v>0</v>
      </c>
      <c r="C1159" s="9" cm="1">
        <f t="array" ref="C1159">INDEX(data!B:B,MATCH(1,(data!A:A=Endirim!A1159)*(data!C:C=Endirim!B1159),0))</f>
        <v>0</v>
      </c>
      <c r="D1159" s="9" t="e">
        <f>VLOOKUP(C1159,campaign!$A$2:$D$18,4,FALSE)</f>
        <v>#N/A</v>
      </c>
      <c r="E1159" s="9">
        <f>_xlfn.MAXIFS(data!G:G,data!A:A,Endirim!A1159)</f>
        <v>0</v>
      </c>
      <c r="F1159" s="9" t="e">
        <f>IF(E1159=D1159,"no discount",_xlfn.XLOOKUP(E1159,campaign!$D$2:$D$18,campaign!$B$2:$B$18))</f>
        <v>#N/A</v>
      </c>
    </row>
    <row r="1160" spans="1:6" x14ac:dyDescent="0.3">
      <c r="A1160" s="9">
        <f>customer!A1160</f>
        <v>0</v>
      </c>
      <c r="B1160" s="10">
        <f>_xlfn.MAXIFS(data!C:C,data!A:A,Endirim!A1160)</f>
        <v>0</v>
      </c>
      <c r="C1160" s="9" cm="1">
        <f t="array" ref="C1160">INDEX(data!B:B,MATCH(1,(data!A:A=Endirim!A1160)*(data!C:C=Endirim!B1160),0))</f>
        <v>0</v>
      </c>
      <c r="D1160" s="9" t="e">
        <f>VLOOKUP(C1160,campaign!$A$2:$D$18,4,FALSE)</f>
        <v>#N/A</v>
      </c>
      <c r="E1160" s="9">
        <f>_xlfn.MAXIFS(data!G:G,data!A:A,Endirim!A1160)</f>
        <v>0</v>
      </c>
      <c r="F1160" s="9" t="e">
        <f>IF(E1160=D1160,"no discount",_xlfn.XLOOKUP(E1160,campaign!$D$2:$D$18,campaign!$B$2:$B$18))</f>
        <v>#N/A</v>
      </c>
    </row>
    <row r="1161" spans="1:6" x14ac:dyDescent="0.3">
      <c r="A1161" s="9">
        <f>customer!A1161</f>
        <v>0</v>
      </c>
      <c r="B1161" s="10">
        <f>_xlfn.MAXIFS(data!C:C,data!A:A,Endirim!A1161)</f>
        <v>0</v>
      </c>
      <c r="C1161" s="9" cm="1">
        <f t="array" ref="C1161">INDEX(data!B:B,MATCH(1,(data!A:A=Endirim!A1161)*(data!C:C=Endirim!B1161),0))</f>
        <v>0</v>
      </c>
      <c r="D1161" s="9" t="e">
        <f>VLOOKUP(C1161,campaign!$A$2:$D$18,4,FALSE)</f>
        <v>#N/A</v>
      </c>
      <c r="E1161" s="9">
        <f>_xlfn.MAXIFS(data!G:G,data!A:A,Endirim!A1161)</f>
        <v>0</v>
      </c>
      <c r="F1161" s="9" t="e">
        <f>IF(E1161=D1161,"no discount",_xlfn.XLOOKUP(E1161,campaign!$D$2:$D$18,campaign!$B$2:$B$18))</f>
        <v>#N/A</v>
      </c>
    </row>
    <row r="1162" spans="1:6" x14ac:dyDescent="0.3">
      <c r="A1162" s="9">
        <f>customer!A1162</f>
        <v>0</v>
      </c>
      <c r="B1162" s="10">
        <f>_xlfn.MAXIFS(data!C:C,data!A:A,Endirim!A1162)</f>
        <v>0</v>
      </c>
      <c r="C1162" s="9" cm="1">
        <f t="array" ref="C1162">INDEX(data!B:B,MATCH(1,(data!A:A=Endirim!A1162)*(data!C:C=Endirim!B1162),0))</f>
        <v>0</v>
      </c>
      <c r="D1162" s="9" t="e">
        <f>VLOOKUP(C1162,campaign!$A$2:$D$18,4,FALSE)</f>
        <v>#N/A</v>
      </c>
      <c r="E1162" s="9">
        <f>_xlfn.MAXIFS(data!G:G,data!A:A,Endirim!A1162)</f>
        <v>0</v>
      </c>
      <c r="F1162" s="9" t="e">
        <f>IF(E1162=D1162,"no discount",_xlfn.XLOOKUP(E1162,campaign!$D$2:$D$18,campaign!$B$2:$B$18))</f>
        <v>#N/A</v>
      </c>
    </row>
    <row r="1163" spans="1:6" x14ac:dyDescent="0.3">
      <c r="A1163" s="9">
        <f>customer!A1163</f>
        <v>0</v>
      </c>
      <c r="B1163" s="10">
        <f>_xlfn.MAXIFS(data!C:C,data!A:A,Endirim!A1163)</f>
        <v>0</v>
      </c>
      <c r="C1163" s="9" cm="1">
        <f t="array" ref="C1163">INDEX(data!B:B,MATCH(1,(data!A:A=Endirim!A1163)*(data!C:C=Endirim!B1163),0))</f>
        <v>0</v>
      </c>
      <c r="D1163" s="9" t="e">
        <f>VLOOKUP(C1163,campaign!$A$2:$D$18,4,FALSE)</f>
        <v>#N/A</v>
      </c>
      <c r="E1163" s="9">
        <f>_xlfn.MAXIFS(data!G:G,data!A:A,Endirim!A1163)</f>
        <v>0</v>
      </c>
      <c r="F1163" s="9" t="e">
        <f>IF(E1163=D1163,"no discount",_xlfn.XLOOKUP(E1163,campaign!$D$2:$D$18,campaign!$B$2:$B$18))</f>
        <v>#N/A</v>
      </c>
    </row>
    <row r="1164" spans="1:6" x14ac:dyDescent="0.3">
      <c r="A1164" s="9">
        <f>customer!A1164</f>
        <v>0</v>
      </c>
      <c r="B1164" s="10">
        <f>_xlfn.MAXIFS(data!C:C,data!A:A,Endirim!A1164)</f>
        <v>0</v>
      </c>
      <c r="C1164" s="9" cm="1">
        <f t="array" ref="C1164">INDEX(data!B:B,MATCH(1,(data!A:A=Endirim!A1164)*(data!C:C=Endirim!B1164),0))</f>
        <v>0</v>
      </c>
      <c r="D1164" s="9" t="e">
        <f>VLOOKUP(C1164,campaign!$A$2:$D$18,4,FALSE)</f>
        <v>#N/A</v>
      </c>
      <c r="E1164" s="9">
        <f>_xlfn.MAXIFS(data!G:G,data!A:A,Endirim!A1164)</f>
        <v>0</v>
      </c>
      <c r="F1164" s="9" t="e">
        <f>IF(E1164=D1164,"no discount",_xlfn.XLOOKUP(E1164,campaign!$D$2:$D$18,campaign!$B$2:$B$18))</f>
        <v>#N/A</v>
      </c>
    </row>
    <row r="1165" spans="1:6" x14ac:dyDescent="0.3">
      <c r="A1165" s="9">
        <f>customer!A1165</f>
        <v>0</v>
      </c>
      <c r="B1165" s="10">
        <f>_xlfn.MAXIFS(data!C:C,data!A:A,Endirim!A1165)</f>
        <v>0</v>
      </c>
      <c r="C1165" s="9" cm="1">
        <f t="array" ref="C1165">INDEX(data!B:B,MATCH(1,(data!A:A=Endirim!A1165)*(data!C:C=Endirim!B1165),0))</f>
        <v>0</v>
      </c>
      <c r="D1165" s="9" t="e">
        <f>VLOOKUP(C1165,campaign!$A$2:$D$18,4,FALSE)</f>
        <v>#N/A</v>
      </c>
      <c r="E1165" s="9">
        <f>_xlfn.MAXIFS(data!G:G,data!A:A,Endirim!A1165)</f>
        <v>0</v>
      </c>
      <c r="F1165" s="9" t="e">
        <f>IF(E1165=D1165,"no discount",_xlfn.XLOOKUP(E1165,campaign!$D$2:$D$18,campaign!$B$2:$B$18))</f>
        <v>#N/A</v>
      </c>
    </row>
    <row r="1166" spans="1:6" x14ac:dyDescent="0.3">
      <c r="A1166" s="9">
        <f>customer!A1166</f>
        <v>0</v>
      </c>
      <c r="B1166" s="10">
        <f>_xlfn.MAXIFS(data!C:C,data!A:A,Endirim!A1166)</f>
        <v>0</v>
      </c>
      <c r="C1166" s="9" cm="1">
        <f t="array" ref="C1166">INDEX(data!B:B,MATCH(1,(data!A:A=Endirim!A1166)*(data!C:C=Endirim!B1166),0))</f>
        <v>0</v>
      </c>
      <c r="D1166" s="9" t="e">
        <f>VLOOKUP(C1166,campaign!$A$2:$D$18,4,FALSE)</f>
        <v>#N/A</v>
      </c>
      <c r="E1166" s="9">
        <f>_xlfn.MAXIFS(data!G:G,data!A:A,Endirim!A1166)</f>
        <v>0</v>
      </c>
      <c r="F1166" s="9" t="e">
        <f>IF(E1166=D1166,"no discount",_xlfn.XLOOKUP(E1166,campaign!$D$2:$D$18,campaign!$B$2:$B$18))</f>
        <v>#N/A</v>
      </c>
    </row>
    <row r="1167" spans="1:6" x14ac:dyDescent="0.3">
      <c r="A1167" s="9">
        <f>customer!A1167</f>
        <v>0</v>
      </c>
      <c r="B1167" s="10">
        <f>_xlfn.MAXIFS(data!C:C,data!A:A,Endirim!A1167)</f>
        <v>0</v>
      </c>
      <c r="C1167" s="9" cm="1">
        <f t="array" ref="C1167">INDEX(data!B:B,MATCH(1,(data!A:A=Endirim!A1167)*(data!C:C=Endirim!B1167),0))</f>
        <v>0</v>
      </c>
      <c r="D1167" s="9" t="e">
        <f>VLOOKUP(C1167,campaign!$A$2:$D$18,4,FALSE)</f>
        <v>#N/A</v>
      </c>
      <c r="E1167" s="9">
        <f>_xlfn.MAXIFS(data!G:G,data!A:A,Endirim!A1167)</f>
        <v>0</v>
      </c>
      <c r="F1167" s="9" t="e">
        <f>IF(E1167=D1167,"no discount",_xlfn.XLOOKUP(E1167,campaign!$D$2:$D$18,campaign!$B$2:$B$18))</f>
        <v>#N/A</v>
      </c>
    </row>
    <row r="1168" spans="1:6" x14ac:dyDescent="0.3">
      <c r="A1168" s="9">
        <f>customer!A1168</f>
        <v>0</v>
      </c>
      <c r="B1168" s="10">
        <f>_xlfn.MAXIFS(data!C:C,data!A:A,Endirim!A1168)</f>
        <v>0</v>
      </c>
      <c r="C1168" s="9" cm="1">
        <f t="array" ref="C1168">INDEX(data!B:B,MATCH(1,(data!A:A=Endirim!A1168)*(data!C:C=Endirim!B1168),0))</f>
        <v>0</v>
      </c>
      <c r="D1168" s="9" t="e">
        <f>VLOOKUP(C1168,campaign!$A$2:$D$18,4,FALSE)</f>
        <v>#N/A</v>
      </c>
      <c r="E1168" s="9">
        <f>_xlfn.MAXIFS(data!G:G,data!A:A,Endirim!A1168)</f>
        <v>0</v>
      </c>
      <c r="F1168" s="9" t="e">
        <f>IF(E1168=D1168,"no discount",_xlfn.XLOOKUP(E1168,campaign!$D$2:$D$18,campaign!$B$2:$B$18))</f>
        <v>#N/A</v>
      </c>
    </row>
    <row r="1169" spans="1:6" x14ac:dyDescent="0.3">
      <c r="A1169" s="9">
        <f>customer!A1169</f>
        <v>0</v>
      </c>
      <c r="B1169" s="10">
        <f>_xlfn.MAXIFS(data!C:C,data!A:A,Endirim!A1169)</f>
        <v>0</v>
      </c>
      <c r="C1169" s="9" cm="1">
        <f t="array" ref="C1169">INDEX(data!B:B,MATCH(1,(data!A:A=Endirim!A1169)*(data!C:C=Endirim!B1169),0))</f>
        <v>0</v>
      </c>
      <c r="D1169" s="9" t="e">
        <f>VLOOKUP(C1169,campaign!$A$2:$D$18,4,FALSE)</f>
        <v>#N/A</v>
      </c>
      <c r="E1169" s="9">
        <f>_xlfn.MAXIFS(data!G:G,data!A:A,Endirim!A1169)</f>
        <v>0</v>
      </c>
      <c r="F1169" s="9" t="e">
        <f>IF(E1169=D1169,"no discount",_xlfn.XLOOKUP(E1169,campaign!$D$2:$D$18,campaign!$B$2:$B$18))</f>
        <v>#N/A</v>
      </c>
    </row>
    <row r="1170" spans="1:6" x14ac:dyDescent="0.3">
      <c r="A1170" s="9">
        <f>customer!A1170</f>
        <v>0</v>
      </c>
      <c r="B1170" s="10">
        <f>_xlfn.MAXIFS(data!C:C,data!A:A,Endirim!A1170)</f>
        <v>0</v>
      </c>
      <c r="C1170" s="9" cm="1">
        <f t="array" ref="C1170">INDEX(data!B:B,MATCH(1,(data!A:A=Endirim!A1170)*(data!C:C=Endirim!B1170),0))</f>
        <v>0</v>
      </c>
      <c r="D1170" s="9" t="e">
        <f>VLOOKUP(C1170,campaign!$A$2:$D$18,4,FALSE)</f>
        <v>#N/A</v>
      </c>
      <c r="E1170" s="9">
        <f>_xlfn.MAXIFS(data!G:G,data!A:A,Endirim!A1170)</f>
        <v>0</v>
      </c>
      <c r="F1170" s="9" t="e">
        <f>IF(E1170=D1170,"no discount",_xlfn.XLOOKUP(E1170,campaign!$D$2:$D$18,campaign!$B$2:$B$18))</f>
        <v>#N/A</v>
      </c>
    </row>
    <row r="1171" spans="1:6" x14ac:dyDescent="0.3">
      <c r="A1171" s="9">
        <f>customer!A1171</f>
        <v>0</v>
      </c>
      <c r="B1171" s="10">
        <f>_xlfn.MAXIFS(data!C:C,data!A:A,Endirim!A1171)</f>
        <v>0</v>
      </c>
      <c r="C1171" s="9" cm="1">
        <f t="array" ref="C1171">INDEX(data!B:B,MATCH(1,(data!A:A=Endirim!A1171)*(data!C:C=Endirim!B1171),0))</f>
        <v>0</v>
      </c>
      <c r="D1171" s="9" t="e">
        <f>VLOOKUP(C1171,campaign!$A$2:$D$18,4,FALSE)</f>
        <v>#N/A</v>
      </c>
      <c r="E1171" s="9">
        <f>_xlfn.MAXIFS(data!G:G,data!A:A,Endirim!A1171)</f>
        <v>0</v>
      </c>
      <c r="F1171" s="9" t="e">
        <f>IF(E1171=D1171,"no discount",_xlfn.XLOOKUP(E1171,campaign!$D$2:$D$18,campaign!$B$2:$B$18))</f>
        <v>#N/A</v>
      </c>
    </row>
    <row r="1172" spans="1:6" x14ac:dyDescent="0.3">
      <c r="A1172" s="9">
        <f>customer!A1172</f>
        <v>0</v>
      </c>
      <c r="B1172" s="10">
        <f>_xlfn.MAXIFS(data!C:C,data!A:A,Endirim!A1172)</f>
        <v>0</v>
      </c>
      <c r="C1172" s="9" cm="1">
        <f t="array" ref="C1172">INDEX(data!B:B,MATCH(1,(data!A:A=Endirim!A1172)*(data!C:C=Endirim!B1172),0))</f>
        <v>0</v>
      </c>
      <c r="D1172" s="9" t="e">
        <f>VLOOKUP(C1172,campaign!$A$2:$D$18,4,FALSE)</f>
        <v>#N/A</v>
      </c>
      <c r="E1172" s="9">
        <f>_xlfn.MAXIFS(data!G:G,data!A:A,Endirim!A1172)</f>
        <v>0</v>
      </c>
      <c r="F1172" s="9" t="e">
        <f>IF(E1172=D1172,"no discount",_xlfn.XLOOKUP(E1172,campaign!$D$2:$D$18,campaign!$B$2:$B$18))</f>
        <v>#N/A</v>
      </c>
    </row>
    <row r="1173" spans="1:6" x14ac:dyDescent="0.3">
      <c r="A1173" s="9">
        <f>customer!A1173</f>
        <v>0</v>
      </c>
      <c r="B1173" s="10">
        <f>_xlfn.MAXIFS(data!C:C,data!A:A,Endirim!A1173)</f>
        <v>0</v>
      </c>
      <c r="C1173" s="9" cm="1">
        <f t="array" ref="C1173">INDEX(data!B:B,MATCH(1,(data!A:A=Endirim!A1173)*(data!C:C=Endirim!B1173),0))</f>
        <v>0</v>
      </c>
      <c r="D1173" s="9" t="e">
        <f>VLOOKUP(C1173,campaign!$A$2:$D$18,4,FALSE)</f>
        <v>#N/A</v>
      </c>
      <c r="E1173" s="9">
        <f>_xlfn.MAXIFS(data!G:G,data!A:A,Endirim!A1173)</f>
        <v>0</v>
      </c>
      <c r="F1173" s="9" t="e">
        <f>IF(E1173=D1173,"no discount",_xlfn.XLOOKUP(E1173,campaign!$D$2:$D$18,campaign!$B$2:$B$18))</f>
        <v>#N/A</v>
      </c>
    </row>
    <row r="1174" spans="1:6" x14ac:dyDescent="0.3">
      <c r="A1174" s="9">
        <f>customer!A1174</f>
        <v>0</v>
      </c>
      <c r="B1174" s="10">
        <f>_xlfn.MAXIFS(data!C:C,data!A:A,Endirim!A1174)</f>
        <v>0</v>
      </c>
      <c r="C1174" s="9" cm="1">
        <f t="array" ref="C1174">INDEX(data!B:B,MATCH(1,(data!A:A=Endirim!A1174)*(data!C:C=Endirim!B1174),0))</f>
        <v>0</v>
      </c>
      <c r="D1174" s="9" t="e">
        <f>VLOOKUP(C1174,campaign!$A$2:$D$18,4,FALSE)</f>
        <v>#N/A</v>
      </c>
      <c r="E1174" s="9">
        <f>_xlfn.MAXIFS(data!G:G,data!A:A,Endirim!A1174)</f>
        <v>0</v>
      </c>
      <c r="F1174" s="9" t="e">
        <f>IF(E1174=D1174,"no discount",_xlfn.XLOOKUP(E1174,campaign!$D$2:$D$18,campaign!$B$2:$B$18))</f>
        <v>#N/A</v>
      </c>
    </row>
    <row r="1175" spans="1:6" x14ac:dyDescent="0.3">
      <c r="A1175" s="9">
        <f>customer!A1175</f>
        <v>0</v>
      </c>
      <c r="B1175" s="10">
        <f>_xlfn.MAXIFS(data!C:C,data!A:A,Endirim!A1175)</f>
        <v>0</v>
      </c>
      <c r="C1175" s="9" cm="1">
        <f t="array" ref="C1175">INDEX(data!B:B,MATCH(1,(data!A:A=Endirim!A1175)*(data!C:C=Endirim!B1175),0))</f>
        <v>0</v>
      </c>
      <c r="D1175" s="9" t="e">
        <f>VLOOKUP(C1175,campaign!$A$2:$D$18,4,FALSE)</f>
        <v>#N/A</v>
      </c>
      <c r="E1175" s="9">
        <f>_xlfn.MAXIFS(data!G:G,data!A:A,Endirim!A1175)</f>
        <v>0</v>
      </c>
      <c r="F1175" s="9" t="e">
        <f>IF(E1175=D1175,"no discount",_xlfn.XLOOKUP(E1175,campaign!$D$2:$D$18,campaign!$B$2:$B$18))</f>
        <v>#N/A</v>
      </c>
    </row>
    <row r="1176" spans="1:6" x14ac:dyDescent="0.3">
      <c r="A1176" s="9">
        <f>customer!A1176</f>
        <v>0</v>
      </c>
      <c r="B1176" s="10">
        <f>_xlfn.MAXIFS(data!C:C,data!A:A,Endirim!A1176)</f>
        <v>0</v>
      </c>
      <c r="C1176" s="9" cm="1">
        <f t="array" ref="C1176">INDEX(data!B:B,MATCH(1,(data!A:A=Endirim!A1176)*(data!C:C=Endirim!B1176),0))</f>
        <v>0</v>
      </c>
      <c r="D1176" s="9" t="e">
        <f>VLOOKUP(C1176,campaign!$A$2:$D$18,4,FALSE)</f>
        <v>#N/A</v>
      </c>
      <c r="E1176" s="9">
        <f>_xlfn.MAXIFS(data!G:G,data!A:A,Endirim!A1176)</f>
        <v>0</v>
      </c>
      <c r="F1176" s="9" t="e">
        <f>IF(E1176=D1176,"no discount",_xlfn.XLOOKUP(E1176,campaign!$D$2:$D$18,campaign!$B$2:$B$18))</f>
        <v>#N/A</v>
      </c>
    </row>
    <row r="1177" spans="1:6" x14ac:dyDescent="0.3">
      <c r="A1177" s="9">
        <f>customer!A1177</f>
        <v>0</v>
      </c>
      <c r="B1177" s="10">
        <f>_xlfn.MAXIFS(data!C:C,data!A:A,Endirim!A1177)</f>
        <v>0</v>
      </c>
      <c r="C1177" s="9" cm="1">
        <f t="array" ref="C1177">INDEX(data!B:B,MATCH(1,(data!A:A=Endirim!A1177)*(data!C:C=Endirim!B1177),0))</f>
        <v>0</v>
      </c>
      <c r="D1177" s="9" t="e">
        <f>VLOOKUP(C1177,campaign!$A$2:$D$18,4,FALSE)</f>
        <v>#N/A</v>
      </c>
      <c r="E1177" s="9">
        <f>_xlfn.MAXIFS(data!G:G,data!A:A,Endirim!A1177)</f>
        <v>0</v>
      </c>
      <c r="F1177" s="9" t="e">
        <f>IF(E1177=D1177,"no discount",_xlfn.XLOOKUP(E1177,campaign!$D$2:$D$18,campaign!$B$2:$B$18))</f>
        <v>#N/A</v>
      </c>
    </row>
    <row r="1178" spans="1:6" x14ac:dyDescent="0.3">
      <c r="A1178" s="9">
        <f>customer!A1178</f>
        <v>0</v>
      </c>
      <c r="B1178" s="10">
        <f>_xlfn.MAXIFS(data!C:C,data!A:A,Endirim!A1178)</f>
        <v>0</v>
      </c>
      <c r="C1178" s="9" cm="1">
        <f t="array" ref="C1178">INDEX(data!B:B,MATCH(1,(data!A:A=Endirim!A1178)*(data!C:C=Endirim!B1178),0))</f>
        <v>0</v>
      </c>
      <c r="D1178" s="9" t="e">
        <f>VLOOKUP(C1178,campaign!$A$2:$D$18,4,FALSE)</f>
        <v>#N/A</v>
      </c>
      <c r="E1178" s="9">
        <f>_xlfn.MAXIFS(data!G:G,data!A:A,Endirim!A1178)</f>
        <v>0</v>
      </c>
      <c r="F1178" s="9" t="e">
        <f>IF(E1178=D1178,"no discount",_xlfn.XLOOKUP(E1178,campaign!$D$2:$D$18,campaign!$B$2:$B$18))</f>
        <v>#N/A</v>
      </c>
    </row>
    <row r="1179" spans="1:6" x14ac:dyDescent="0.3">
      <c r="A1179" s="9">
        <f>customer!A1179</f>
        <v>0</v>
      </c>
      <c r="B1179" s="10">
        <f>_xlfn.MAXIFS(data!C:C,data!A:A,Endirim!A1179)</f>
        <v>0</v>
      </c>
      <c r="C1179" s="9" cm="1">
        <f t="array" ref="C1179">INDEX(data!B:B,MATCH(1,(data!A:A=Endirim!A1179)*(data!C:C=Endirim!B1179),0))</f>
        <v>0</v>
      </c>
      <c r="D1179" s="9" t="e">
        <f>VLOOKUP(C1179,campaign!$A$2:$D$18,4,FALSE)</f>
        <v>#N/A</v>
      </c>
      <c r="E1179" s="9">
        <f>_xlfn.MAXIFS(data!G:G,data!A:A,Endirim!A1179)</f>
        <v>0</v>
      </c>
      <c r="F1179" s="9" t="e">
        <f>IF(E1179=D1179,"no discount",_xlfn.XLOOKUP(E1179,campaign!$D$2:$D$18,campaign!$B$2:$B$18))</f>
        <v>#N/A</v>
      </c>
    </row>
    <row r="1180" spans="1:6" x14ac:dyDescent="0.3">
      <c r="A1180" s="9">
        <f>customer!A1180</f>
        <v>0</v>
      </c>
      <c r="B1180" s="10">
        <f>_xlfn.MAXIFS(data!C:C,data!A:A,Endirim!A1180)</f>
        <v>0</v>
      </c>
      <c r="C1180" s="9" cm="1">
        <f t="array" ref="C1180">INDEX(data!B:B,MATCH(1,(data!A:A=Endirim!A1180)*(data!C:C=Endirim!B1180),0))</f>
        <v>0</v>
      </c>
      <c r="D1180" s="9" t="e">
        <f>VLOOKUP(C1180,campaign!$A$2:$D$18,4,FALSE)</f>
        <v>#N/A</v>
      </c>
      <c r="E1180" s="9">
        <f>_xlfn.MAXIFS(data!G:G,data!A:A,Endirim!A1180)</f>
        <v>0</v>
      </c>
      <c r="F1180" s="9" t="e">
        <f>IF(E1180=D1180,"no discount",_xlfn.XLOOKUP(E1180,campaign!$D$2:$D$18,campaign!$B$2:$B$18))</f>
        <v>#N/A</v>
      </c>
    </row>
    <row r="1181" spans="1:6" x14ac:dyDescent="0.3">
      <c r="A1181" s="9">
        <f>customer!A1181</f>
        <v>0</v>
      </c>
      <c r="B1181" s="10">
        <f>_xlfn.MAXIFS(data!C:C,data!A:A,Endirim!A1181)</f>
        <v>0</v>
      </c>
      <c r="C1181" s="9" cm="1">
        <f t="array" ref="C1181">INDEX(data!B:B,MATCH(1,(data!A:A=Endirim!A1181)*(data!C:C=Endirim!B1181),0))</f>
        <v>0</v>
      </c>
      <c r="D1181" s="9" t="e">
        <f>VLOOKUP(C1181,campaign!$A$2:$D$18,4,FALSE)</f>
        <v>#N/A</v>
      </c>
      <c r="E1181" s="9">
        <f>_xlfn.MAXIFS(data!G:G,data!A:A,Endirim!A1181)</f>
        <v>0</v>
      </c>
      <c r="F1181" s="9" t="e">
        <f>IF(E1181=D1181,"no discount",_xlfn.XLOOKUP(E1181,campaign!$D$2:$D$18,campaign!$B$2:$B$18))</f>
        <v>#N/A</v>
      </c>
    </row>
    <row r="1182" spans="1:6" x14ac:dyDescent="0.3">
      <c r="A1182" s="9">
        <f>customer!A1182</f>
        <v>0</v>
      </c>
      <c r="B1182" s="10">
        <f>_xlfn.MAXIFS(data!C:C,data!A:A,Endirim!A1182)</f>
        <v>0</v>
      </c>
      <c r="C1182" s="9" cm="1">
        <f t="array" ref="C1182">INDEX(data!B:B,MATCH(1,(data!A:A=Endirim!A1182)*(data!C:C=Endirim!B1182),0))</f>
        <v>0</v>
      </c>
      <c r="D1182" s="9" t="e">
        <f>VLOOKUP(C1182,campaign!$A$2:$D$18,4,FALSE)</f>
        <v>#N/A</v>
      </c>
      <c r="E1182" s="9">
        <f>_xlfn.MAXIFS(data!G:G,data!A:A,Endirim!A1182)</f>
        <v>0</v>
      </c>
      <c r="F1182" s="9" t="e">
        <f>IF(E1182=D1182,"no discount",_xlfn.XLOOKUP(E1182,campaign!$D$2:$D$18,campaign!$B$2:$B$18))</f>
        <v>#N/A</v>
      </c>
    </row>
    <row r="1183" spans="1:6" x14ac:dyDescent="0.3">
      <c r="A1183" s="9">
        <f>customer!A1183</f>
        <v>0</v>
      </c>
      <c r="B1183" s="10">
        <f>_xlfn.MAXIFS(data!C:C,data!A:A,Endirim!A1183)</f>
        <v>0</v>
      </c>
      <c r="C1183" s="9" cm="1">
        <f t="array" ref="C1183">INDEX(data!B:B,MATCH(1,(data!A:A=Endirim!A1183)*(data!C:C=Endirim!B1183),0))</f>
        <v>0</v>
      </c>
      <c r="D1183" s="9" t="e">
        <f>VLOOKUP(C1183,campaign!$A$2:$D$18,4,FALSE)</f>
        <v>#N/A</v>
      </c>
      <c r="E1183" s="9">
        <f>_xlfn.MAXIFS(data!G:G,data!A:A,Endirim!A1183)</f>
        <v>0</v>
      </c>
      <c r="F1183" s="9" t="e">
        <f>IF(E1183=D1183,"no discount",_xlfn.XLOOKUP(E1183,campaign!$D$2:$D$18,campaign!$B$2:$B$18))</f>
        <v>#N/A</v>
      </c>
    </row>
    <row r="1184" spans="1:6" x14ac:dyDescent="0.3">
      <c r="A1184" s="9">
        <f>customer!A1184</f>
        <v>0</v>
      </c>
      <c r="B1184" s="10">
        <f>_xlfn.MAXIFS(data!C:C,data!A:A,Endirim!A1184)</f>
        <v>0</v>
      </c>
      <c r="C1184" s="9" cm="1">
        <f t="array" ref="C1184">INDEX(data!B:B,MATCH(1,(data!A:A=Endirim!A1184)*(data!C:C=Endirim!B1184),0))</f>
        <v>0</v>
      </c>
      <c r="D1184" s="9" t="e">
        <f>VLOOKUP(C1184,campaign!$A$2:$D$18,4,FALSE)</f>
        <v>#N/A</v>
      </c>
      <c r="E1184" s="9">
        <f>_xlfn.MAXIFS(data!G:G,data!A:A,Endirim!A1184)</f>
        <v>0</v>
      </c>
      <c r="F1184" s="9" t="e">
        <f>IF(E1184=D1184,"no discount",_xlfn.XLOOKUP(E1184,campaign!$D$2:$D$18,campaign!$B$2:$B$18))</f>
        <v>#N/A</v>
      </c>
    </row>
    <row r="1185" spans="1:6" x14ac:dyDescent="0.3">
      <c r="A1185" s="9">
        <f>customer!A1185</f>
        <v>0</v>
      </c>
      <c r="B1185" s="10">
        <f>_xlfn.MAXIFS(data!C:C,data!A:A,Endirim!A1185)</f>
        <v>0</v>
      </c>
      <c r="C1185" s="9" cm="1">
        <f t="array" ref="C1185">INDEX(data!B:B,MATCH(1,(data!A:A=Endirim!A1185)*(data!C:C=Endirim!B1185),0))</f>
        <v>0</v>
      </c>
      <c r="D1185" s="9" t="e">
        <f>VLOOKUP(C1185,campaign!$A$2:$D$18,4,FALSE)</f>
        <v>#N/A</v>
      </c>
      <c r="E1185" s="9">
        <f>_xlfn.MAXIFS(data!G:G,data!A:A,Endirim!A1185)</f>
        <v>0</v>
      </c>
      <c r="F1185" s="9" t="e">
        <f>IF(E1185=D1185,"no discount",_xlfn.XLOOKUP(E1185,campaign!$D$2:$D$18,campaign!$B$2:$B$18))</f>
        <v>#N/A</v>
      </c>
    </row>
    <row r="1186" spans="1:6" x14ac:dyDescent="0.3">
      <c r="A1186" s="9">
        <f>customer!A1186</f>
        <v>0</v>
      </c>
      <c r="B1186" s="10">
        <f>_xlfn.MAXIFS(data!C:C,data!A:A,Endirim!A1186)</f>
        <v>0</v>
      </c>
      <c r="C1186" s="9" cm="1">
        <f t="array" ref="C1186">INDEX(data!B:B,MATCH(1,(data!A:A=Endirim!A1186)*(data!C:C=Endirim!B1186),0))</f>
        <v>0</v>
      </c>
      <c r="D1186" s="9" t="e">
        <f>VLOOKUP(C1186,campaign!$A$2:$D$18,4,FALSE)</f>
        <v>#N/A</v>
      </c>
      <c r="E1186" s="9">
        <f>_xlfn.MAXIFS(data!G:G,data!A:A,Endirim!A1186)</f>
        <v>0</v>
      </c>
      <c r="F1186" s="9" t="e">
        <f>IF(E1186=D1186,"no discount",_xlfn.XLOOKUP(E1186,campaign!$D$2:$D$18,campaign!$B$2:$B$18))</f>
        <v>#N/A</v>
      </c>
    </row>
    <row r="1187" spans="1:6" x14ac:dyDescent="0.3">
      <c r="A1187" s="9">
        <f>customer!A1187</f>
        <v>0</v>
      </c>
      <c r="B1187" s="10">
        <f>_xlfn.MAXIFS(data!C:C,data!A:A,Endirim!A1187)</f>
        <v>0</v>
      </c>
      <c r="C1187" s="9" cm="1">
        <f t="array" ref="C1187">INDEX(data!B:B,MATCH(1,(data!A:A=Endirim!A1187)*(data!C:C=Endirim!B1187),0))</f>
        <v>0</v>
      </c>
      <c r="D1187" s="9" t="e">
        <f>VLOOKUP(C1187,campaign!$A$2:$D$18,4,FALSE)</f>
        <v>#N/A</v>
      </c>
      <c r="E1187" s="9">
        <f>_xlfn.MAXIFS(data!G:G,data!A:A,Endirim!A1187)</f>
        <v>0</v>
      </c>
      <c r="F1187" s="9" t="e">
        <f>IF(E1187=D1187,"no discount",_xlfn.XLOOKUP(E1187,campaign!$D$2:$D$18,campaign!$B$2:$B$18))</f>
        <v>#N/A</v>
      </c>
    </row>
    <row r="1188" spans="1:6" x14ac:dyDescent="0.3">
      <c r="A1188" s="9">
        <f>customer!A1188</f>
        <v>0</v>
      </c>
      <c r="B1188" s="10">
        <f>_xlfn.MAXIFS(data!C:C,data!A:A,Endirim!A1188)</f>
        <v>0</v>
      </c>
      <c r="C1188" s="9" cm="1">
        <f t="array" ref="C1188">INDEX(data!B:B,MATCH(1,(data!A:A=Endirim!A1188)*(data!C:C=Endirim!B1188),0))</f>
        <v>0</v>
      </c>
      <c r="D1188" s="9" t="e">
        <f>VLOOKUP(C1188,campaign!$A$2:$D$18,4,FALSE)</f>
        <v>#N/A</v>
      </c>
      <c r="E1188" s="9">
        <f>_xlfn.MAXIFS(data!G:G,data!A:A,Endirim!A1188)</f>
        <v>0</v>
      </c>
      <c r="F1188" s="9" t="e">
        <f>IF(E1188=D1188,"no discount",_xlfn.XLOOKUP(E1188,campaign!$D$2:$D$18,campaign!$B$2:$B$18))</f>
        <v>#N/A</v>
      </c>
    </row>
    <row r="1189" spans="1:6" x14ac:dyDescent="0.3">
      <c r="A1189" s="9">
        <f>customer!A1189</f>
        <v>0</v>
      </c>
      <c r="B1189" s="10">
        <f>_xlfn.MAXIFS(data!C:C,data!A:A,Endirim!A1189)</f>
        <v>0</v>
      </c>
      <c r="C1189" s="9" cm="1">
        <f t="array" ref="C1189">INDEX(data!B:B,MATCH(1,(data!A:A=Endirim!A1189)*(data!C:C=Endirim!B1189),0))</f>
        <v>0</v>
      </c>
      <c r="D1189" s="9" t="e">
        <f>VLOOKUP(C1189,campaign!$A$2:$D$18,4,FALSE)</f>
        <v>#N/A</v>
      </c>
      <c r="E1189" s="9">
        <f>_xlfn.MAXIFS(data!G:G,data!A:A,Endirim!A1189)</f>
        <v>0</v>
      </c>
      <c r="F1189" s="9" t="e">
        <f>IF(E1189=D1189,"no discount",_xlfn.XLOOKUP(E1189,campaign!$D$2:$D$18,campaign!$B$2:$B$18))</f>
        <v>#N/A</v>
      </c>
    </row>
    <row r="1190" spans="1:6" x14ac:dyDescent="0.3">
      <c r="A1190" s="9">
        <f>customer!A1190</f>
        <v>0</v>
      </c>
      <c r="B1190" s="10">
        <f>_xlfn.MAXIFS(data!C:C,data!A:A,Endirim!A1190)</f>
        <v>0</v>
      </c>
      <c r="C1190" s="9" cm="1">
        <f t="array" ref="C1190">INDEX(data!B:B,MATCH(1,(data!A:A=Endirim!A1190)*(data!C:C=Endirim!B1190),0))</f>
        <v>0</v>
      </c>
      <c r="D1190" s="9" t="e">
        <f>VLOOKUP(C1190,campaign!$A$2:$D$18,4,FALSE)</f>
        <v>#N/A</v>
      </c>
      <c r="E1190" s="9">
        <f>_xlfn.MAXIFS(data!G:G,data!A:A,Endirim!A1190)</f>
        <v>0</v>
      </c>
      <c r="F1190" s="9" t="e">
        <f>IF(E1190=D1190,"no discount",_xlfn.XLOOKUP(E1190,campaign!$D$2:$D$18,campaign!$B$2:$B$18))</f>
        <v>#N/A</v>
      </c>
    </row>
    <row r="1191" spans="1:6" x14ac:dyDescent="0.3">
      <c r="A1191" s="9">
        <f>customer!A1191</f>
        <v>0</v>
      </c>
      <c r="B1191" s="10">
        <f>_xlfn.MAXIFS(data!C:C,data!A:A,Endirim!A1191)</f>
        <v>0</v>
      </c>
      <c r="C1191" s="9" cm="1">
        <f t="array" ref="C1191">INDEX(data!B:B,MATCH(1,(data!A:A=Endirim!A1191)*(data!C:C=Endirim!B1191),0))</f>
        <v>0</v>
      </c>
      <c r="D1191" s="9" t="e">
        <f>VLOOKUP(C1191,campaign!$A$2:$D$18,4,FALSE)</f>
        <v>#N/A</v>
      </c>
      <c r="E1191" s="9">
        <f>_xlfn.MAXIFS(data!G:G,data!A:A,Endirim!A1191)</f>
        <v>0</v>
      </c>
      <c r="F1191" s="9" t="e">
        <f>IF(E1191=D1191,"no discount",_xlfn.XLOOKUP(E1191,campaign!$D$2:$D$18,campaign!$B$2:$B$18))</f>
        <v>#N/A</v>
      </c>
    </row>
    <row r="1192" spans="1:6" x14ac:dyDescent="0.3">
      <c r="A1192" s="9">
        <f>customer!A1192</f>
        <v>0</v>
      </c>
      <c r="B1192" s="10">
        <f>_xlfn.MAXIFS(data!C:C,data!A:A,Endirim!A1192)</f>
        <v>0</v>
      </c>
      <c r="C1192" s="9" cm="1">
        <f t="array" ref="C1192">INDEX(data!B:B,MATCH(1,(data!A:A=Endirim!A1192)*(data!C:C=Endirim!B1192),0))</f>
        <v>0</v>
      </c>
      <c r="D1192" s="9" t="e">
        <f>VLOOKUP(C1192,campaign!$A$2:$D$18,4,FALSE)</f>
        <v>#N/A</v>
      </c>
      <c r="E1192" s="9">
        <f>_xlfn.MAXIFS(data!G:G,data!A:A,Endirim!A1192)</f>
        <v>0</v>
      </c>
      <c r="F1192" s="9" t="e">
        <f>IF(E1192=D1192,"no discount",_xlfn.XLOOKUP(E1192,campaign!$D$2:$D$18,campaign!$B$2:$B$18))</f>
        <v>#N/A</v>
      </c>
    </row>
    <row r="1193" spans="1:6" x14ac:dyDescent="0.3">
      <c r="A1193" s="9">
        <f>customer!A1193</f>
        <v>0</v>
      </c>
      <c r="B1193" s="10">
        <f>_xlfn.MAXIFS(data!C:C,data!A:A,Endirim!A1193)</f>
        <v>0</v>
      </c>
      <c r="C1193" s="9" cm="1">
        <f t="array" ref="C1193">INDEX(data!B:B,MATCH(1,(data!A:A=Endirim!A1193)*(data!C:C=Endirim!B1193),0))</f>
        <v>0</v>
      </c>
      <c r="D1193" s="9" t="e">
        <f>VLOOKUP(C1193,campaign!$A$2:$D$18,4,FALSE)</f>
        <v>#N/A</v>
      </c>
      <c r="E1193" s="9">
        <f>_xlfn.MAXIFS(data!G:G,data!A:A,Endirim!A1193)</f>
        <v>0</v>
      </c>
      <c r="F1193" s="9" t="e">
        <f>IF(E1193=D1193,"no discount",_xlfn.XLOOKUP(E1193,campaign!$D$2:$D$18,campaign!$B$2:$B$18))</f>
        <v>#N/A</v>
      </c>
    </row>
    <row r="1194" spans="1:6" x14ac:dyDescent="0.3">
      <c r="A1194" s="9">
        <f>customer!A1194</f>
        <v>0</v>
      </c>
      <c r="B1194" s="10">
        <f>_xlfn.MAXIFS(data!C:C,data!A:A,Endirim!A1194)</f>
        <v>0</v>
      </c>
      <c r="C1194" s="9" cm="1">
        <f t="array" ref="C1194">INDEX(data!B:B,MATCH(1,(data!A:A=Endirim!A1194)*(data!C:C=Endirim!B1194),0))</f>
        <v>0</v>
      </c>
      <c r="D1194" s="9" t="e">
        <f>VLOOKUP(C1194,campaign!$A$2:$D$18,4,FALSE)</f>
        <v>#N/A</v>
      </c>
      <c r="E1194" s="9">
        <f>_xlfn.MAXIFS(data!G:G,data!A:A,Endirim!A1194)</f>
        <v>0</v>
      </c>
      <c r="F1194" s="9" t="e">
        <f>IF(E1194=D1194,"no discount",_xlfn.XLOOKUP(E1194,campaign!$D$2:$D$18,campaign!$B$2:$B$18))</f>
        <v>#N/A</v>
      </c>
    </row>
    <row r="1195" spans="1:6" x14ac:dyDescent="0.3">
      <c r="A1195" s="9">
        <f>customer!A1195</f>
        <v>0</v>
      </c>
      <c r="B1195" s="10">
        <f>_xlfn.MAXIFS(data!C:C,data!A:A,Endirim!A1195)</f>
        <v>0</v>
      </c>
      <c r="C1195" s="9" cm="1">
        <f t="array" ref="C1195">INDEX(data!B:B,MATCH(1,(data!A:A=Endirim!A1195)*(data!C:C=Endirim!B1195),0))</f>
        <v>0</v>
      </c>
      <c r="D1195" s="9" t="e">
        <f>VLOOKUP(C1195,campaign!$A$2:$D$18,4,FALSE)</f>
        <v>#N/A</v>
      </c>
      <c r="E1195" s="9">
        <f>_xlfn.MAXIFS(data!G:G,data!A:A,Endirim!A1195)</f>
        <v>0</v>
      </c>
      <c r="F1195" s="9" t="e">
        <f>IF(E1195=D1195,"no discount",_xlfn.XLOOKUP(E1195,campaign!$D$2:$D$18,campaign!$B$2:$B$18))</f>
        <v>#N/A</v>
      </c>
    </row>
    <row r="1196" spans="1:6" x14ac:dyDescent="0.3">
      <c r="A1196" s="9">
        <f>customer!A1196</f>
        <v>0</v>
      </c>
      <c r="B1196" s="10">
        <f>_xlfn.MAXIFS(data!C:C,data!A:A,Endirim!A1196)</f>
        <v>0</v>
      </c>
      <c r="C1196" s="9" cm="1">
        <f t="array" ref="C1196">INDEX(data!B:B,MATCH(1,(data!A:A=Endirim!A1196)*(data!C:C=Endirim!B1196),0))</f>
        <v>0</v>
      </c>
      <c r="D1196" s="9" t="e">
        <f>VLOOKUP(C1196,campaign!$A$2:$D$18,4,FALSE)</f>
        <v>#N/A</v>
      </c>
      <c r="E1196" s="9">
        <f>_xlfn.MAXIFS(data!G:G,data!A:A,Endirim!A1196)</f>
        <v>0</v>
      </c>
      <c r="F1196" s="9" t="e">
        <f>IF(E1196=D1196,"no discount",_xlfn.XLOOKUP(E1196,campaign!$D$2:$D$18,campaign!$B$2:$B$18))</f>
        <v>#N/A</v>
      </c>
    </row>
    <row r="1197" spans="1:6" x14ac:dyDescent="0.3">
      <c r="A1197" s="9">
        <f>customer!A1197</f>
        <v>0</v>
      </c>
      <c r="B1197" s="10">
        <f>_xlfn.MAXIFS(data!C:C,data!A:A,Endirim!A1197)</f>
        <v>0</v>
      </c>
      <c r="C1197" s="9" cm="1">
        <f t="array" ref="C1197">INDEX(data!B:B,MATCH(1,(data!A:A=Endirim!A1197)*(data!C:C=Endirim!B1197),0))</f>
        <v>0</v>
      </c>
      <c r="D1197" s="9" t="e">
        <f>VLOOKUP(C1197,campaign!$A$2:$D$18,4,FALSE)</f>
        <v>#N/A</v>
      </c>
      <c r="E1197" s="9">
        <f>_xlfn.MAXIFS(data!G:G,data!A:A,Endirim!A1197)</f>
        <v>0</v>
      </c>
      <c r="F1197" s="9" t="e">
        <f>IF(E1197=D1197,"no discount",_xlfn.XLOOKUP(E1197,campaign!$D$2:$D$18,campaign!$B$2:$B$18))</f>
        <v>#N/A</v>
      </c>
    </row>
    <row r="1198" spans="1:6" x14ac:dyDescent="0.3">
      <c r="A1198" s="9">
        <f>customer!A1198</f>
        <v>0</v>
      </c>
      <c r="B1198" s="10">
        <f>_xlfn.MAXIFS(data!C:C,data!A:A,Endirim!A1198)</f>
        <v>0</v>
      </c>
      <c r="C1198" s="9" cm="1">
        <f t="array" ref="C1198">INDEX(data!B:B,MATCH(1,(data!A:A=Endirim!A1198)*(data!C:C=Endirim!B1198),0))</f>
        <v>0</v>
      </c>
      <c r="D1198" s="9" t="e">
        <f>VLOOKUP(C1198,campaign!$A$2:$D$18,4,FALSE)</f>
        <v>#N/A</v>
      </c>
      <c r="E1198" s="9">
        <f>_xlfn.MAXIFS(data!G:G,data!A:A,Endirim!A1198)</f>
        <v>0</v>
      </c>
      <c r="F1198" s="9" t="e">
        <f>IF(E1198=D1198,"no discount",_xlfn.XLOOKUP(E1198,campaign!$D$2:$D$18,campaign!$B$2:$B$18))</f>
        <v>#N/A</v>
      </c>
    </row>
    <row r="1199" spans="1:6" x14ac:dyDescent="0.3">
      <c r="A1199" s="9">
        <f>customer!A1199</f>
        <v>0</v>
      </c>
      <c r="B1199" s="10">
        <f>_xlfn.MAXIFS(data!C:C,data!A:A,Endirim!A1199)</f>
        <v>0</v>
      </c>
      <c r="C1199" s="9" cm="1">
        <f t="array" ref="C1199">INDEX(data!B:B,MATCH(1,(data!A:A=Endirim!A1199)*(data!C:C=Endirim!B1199),0))</f>
        <v>0</v>
      </c>
      <c r="D1199" s="9" t="e">
        <f>VLOOKUP(C1199,campaign!$A$2:$D$18,4,FALSE)</f>
        <v>#N/A</v>
      </c>
      <c r="E1199" s="9">
        <f>_xlfn.MAXIFS(data!G:G,data!A:A,Endirim!A1199)</f>
        <v>0</v>
      </c>
      <c r="F1199" s="9" t="e">
        <f>IF(E1199=D1199,"no discount",_xlfn.XLOOKUP(E1199,campaign!$D$2:$D$18,campaign!$B$2:$B$18))</f>
        <v>#N/A</v>
      </c>
    </row>
    <row r="1200" spans="1:6" x14ac:dyDescent="0.3">
      <c r="A1200" s="9">
        <f>customer!A1200</f>
        <v>0</v>
      </c>
      <c r="B1200" s="10">
        <f>_xlfn.MAXIFS(data!C:C,data!A:A,Endirim!A1200)</f>
        <v>0</v>
      </c>
      <c r="C1200" s="9" cm="1">
        <f t="array" ref="C1200">INDEX(data!B:B,MATCH(1,(data!A:A=Endirim!A1200)*(data!C:C=Endirim!B1200),0))</f>
        <v>0</v>
      </c>
      <c r="D1200" s="9" t="e">
        <f>VLOOKUP(C1200,campaign!$A$2:$D$18,4,FALSE)</f>
        <v>#N/A</v>
      </c>
      <c r="E1200" s="9">
        <f>_xlfn.MAXIFS(data!G:G,data!A:A,Endirim!A1200)</f>
        <v>0</v>
      </c>
      <c r="F1200" s="9" t="e">
        <f>IF(E1200=D1200,"no discount",_xlfn.XLOOKUP(E1200,campaign!$D$2:$D$18,campaign!$B$2:$B$18))</f>
        <v>#N/A</v>
      </c>
    </row>
    <row r="1201" spans="1:6" x14ac:dyDescent="0.3">
      <c r="A1201" s="9">
        <f>customer!A1201</f>
        <v>0</v>
      </c>
      <c r="B1201" s="10">
        <f>_xlfn.MAXIFS(data!C:C,data!A:A,Endirim!A1201)</f>
        <v>0</v>
      </c>
      <c r="C1201" s="9" cm="1">
        <f t="array" ref="C1201">INDEX(data!B:B,MATCH(1,(data!A:A=Endirim!A1201)*(data!C:C=Endirim!B1201),0))</f>
        <v>0</v>
      </c>
      <c r="D1201" s="9" t="e">
        <f>VLOOKUP(C1201,campaign!$A$2:$D$18,4,FALSE)</f>
        <v>#N/A</v>
      </c>
      <c r="E1201" s="9">
        <f>_xlfn.MAXIFS(data!G:G,data!A:A,Endirim!A1201)</f>
        <v>0</v>
      </c>
      <c r="F1201" s="9" t="e">
        <f>IF(E1201=D1201,"no discount",_xlfn.XLOOKUP(E1201,campaign!$D$2:$D$18,campaign!$B$2:$B$18))</f>
        <v>#N/A</v>
      </c>
    </row>
    <row r="1202" spans="1:6" x14ac:dyDescent="0.3">
      <c r="A1202" s="9">
        <f>customer!A1202</f>
        <v>0</v>
      </c>
      <c r="B1202" s="10">
        <f>_xlfn.MAXIFS(data!C:C,data!A:A,Endirim!A1202)</f>
        <v>0</v>
      </c>
      <c r="C1202" s="9" cm="1">
        <f t="array" ref="C1202">INDEX(data!B:B,MATCH(1,(data!A:A=Endirim!A1202)*(data!C:C=Endirim!B1202),0))</f>
        <v>0</v>
      </c>
      <c r="D1202" s="9" t="e">
        <f>VLOOKUP(C1202,campaign!$A$2:$D$18,4,FALSE)</f>
        <v>#N/A</v>
      </c>
      <c r="E1202" s="9">
        <f>_xlfn.MAXIFS(data!G:G,data!A:A,Endirim!A1202)</f>
        <v>0</v>
      </c>
      <c r="F1202" s="9" t="e">
        <f>IF(E1202=D1202,"no discount",_xlfn.XLOOKUP(E1202,campaign!$D$2:$D$18,campaign!$B$2:$B$18))</f>
        <v>#N/A</v>
      </c>
    </row>
    <row r="1203" spans="1:6" x14ac:dyDescent="0.3">
      <c r="A1203" s="9">
        <f>customer!A1203</f>
        <v>0</v>
      </c>
      <c r="B1203" s="10">
        <f>_xlfn.MAXIFS(data!C:C,data!A:A,Endirim!A1203)</f>
        <v>0</v>
      </c>
      <c r="C1203" s="9" cm="1">
        <f t="array" ref="C1203">INDEX(data!B:B,MATCH(1,(data!A:A=Endirim!A1203)*(data!C:C=Endirim!B1203),0))</f>
        <v>0</v>
      </c>
      <c r="D1203" s="9" t="e">
        <f>VLOOKUP(C1203,campaign!$A$2:$D$18,4,FALSE)</f>
        <v>#N/A</v>
      </c>
      <c r="E1203" s="9">
        <f>_xlfn.MAXIFS(data!G:G,data!A:A,Endirim!A1203)</f>
        <v>0</v>
      </c>
      <c r="F1203" s="9" t="e">
        <f>IF(E1203=D1203,"no discount",_xlfn.XLOOKUP(E1203,campaign!$D$2:$D$18,campaign!$B$2:$B$18))</f>
        <v>#N/A</v>
      </c>
    </row>
    <row r="1204" spans="1:6" x14ac:dyDescent="0.3">
      <c r="A1204" s="9">
        <f>customer!A1204</f>
        <v>0</v>
      </c>
      <c r="B1204" s="10">
        <f>_xlfn.MAXIFS(data!C:C,data!A:A,Endirim!A1204)</f>
        <v>0</v>
      </c>
      <c r="C1204" s="9" cm="1">
        <f t="array" ref="C1204">INDEX(data!B:B,MATCH(1,(data!A:A=Endirim!A1204)*(data!C:C=Endirim!B1204),0))</f>
        <v>0</v>
      </c>
      <c r="D1204" s="9" t="e">
        <f>VLOOKUP(C1204,campaign!$A$2:$D$18,4,FALSE)</f>
        <v>#N/A</v>
      </c>
      <c r="E1204" s="9">
        <f>_xlfn.MAXIFS(data!G:G,data!A:A,Endirim!A1204)</f>
        <v>0</v>
      </c>
      <c r="F1204" s="9" t="e">
        <f>IF(E1204=D1204,"no discount",_xlfn.XLOOKUP(E1204,campaign!$D$2:$D$18,campaign!$B$2:$B$18))</f>
        <v>#N/A</v>
      </c>
    </row>
    <row r="1205" spans="1:6" x14ac:dyDescent="0.3">
      <c r="A1205" s="9">
        <f>customer!A1205</f>
        <v>0</v>
      </c>
      <c r="B1205" s="10">
        <f>_xlfn.MAXIFS(data!C:C,data!A:A,Endirim!A1205)</f>
        <v>0</v>
      </c>
      <c r="C1205" s="9" cm="1">
        <f t="array" ref="C1205">INDEX(data!B:B,MATCH(1,(data!A:A=Endirim!A1205)*(data!C:C=Endirim!B1205),0))</f>
        <v>0</v>
      </c>
      <c r="D1205" s="9" t="e">
        <f>VLOOKUP(C1205,campaign!$A$2:$D$18,4,FALSE)</f>
        <v>#N/A</v>
      </c>
      <c r="E1205" s="9">
        <f>_xlfn.MAXIFS(data!G:G,data!A:A,Endirim!A1205)</f>
        <v>0</v>
      </c>
      <c r="F1205" s="9" t="e">
        <f>IF(E1205=D1205,"no discount",_xlfn.XLOOKUP(E1205,campaign!$D$2:$D$18,campaign!$B$2:$B$18))</f>
        <v>#N/A</v>
      </c>
    </row>
    <row r="1206" spans="1:6" x14ac:dyDescent="0.3">
      <c r="A1206" s="9">
        <f>customer!A1206</f>
        <v>0</v>
      </c>
      <c r="B1206" s="10">
        <f>_xlfn.MAXIFS(data!C:C,data!A:A,Endirim!A1206)</f>
        <v>0</v>
      </c>
      <c r="C1206" s="9" cm="1">
        <f t="array" ref="C1206">INDEX(data!B:B,MATCH(1,(data!A:A=Endirim!A1206)*(data!C:C=Endirim!B1206),0))</f>
        <v>0</v>
      </c>
      <c r="D1206" s="9" t="e">
        <f>VLOOKUP(C1206,campaign!$A$2:$D$18,4,FALSE)</f>
        <v>#N/A</v>
      </c>
      <c r="E1206" s="9">
        <f>_xlfn.MAXIFS(data!G:G,data!A:A,Endirim!A1206)</f>
        <v>0</v>
      </c>
      <c r="F1206" s="9" t="e">
        <f>IF(E1206=D1206,"no discount",_xlfn.XLOOKUP(E1206,campaign!$D$2:$D$18,campaign!$B$2:$B$18))</f>
        <v>#N/A</v>
      </c>
    </row>
    <row r="1207" spans="1:6" x14ac:dyDescent="0.3">
      <c r="A1207" s="9">
        <f>customer!A1207</f>
        <v>0</v>
      </c>
      <c r="B1207" s="10">
        <f>_xlfn.MAXIFS(data!C:C,data!A:A,Endirim!A1207)</f>
        <v>0</v>
      </c>
      <c r="C1207" s="9" cm="1">
        <f t="array" ref="C1207">INDEX(data!B:B,MATCH(1,(data!A:A=Endirim!A1207)*(data!C:C=Endirim!B1207),0))</f>
        <v>0</v>
      </c>
      <c r="D1207" s="9" t="e">
        <f>VLOOKUP(C1207,campaign!$A$2:$D$18,4,FALSE)</f>
        <v>#N/A</v>
      </c>
      <c r="E1207" s="9">
        <f>_xlfn.MAXIFS(data!G:G,data!A:A,Endirim!A1207)</f>
        <v>0</v>
      </c>
      <c r="F1207" s="9" t="e">
        <f>IF(E1207=D1207,"no discount",_xlfn.XLOOKUP(E1207,campaign!$D$2:$D$18,campaign!$B$2:$B$18))</f>
        <v>#N/A</v>
      </c>
    </row>
    <row r="1208" spans="1:6" x14ac:dyDescent="0.3">
      <c r="A1208" s="9">
        <f>customer!A1208</f>
        <v>0</v>
      </c>
      <c r="B1208" s="10">
        <f>_xlfn.MAXIFS(data!C:C,data!A:A,Endirim!A1208)</f>
        <v>0</v>
      </c>
      <c r="C1208" s="9" cm="1">
        <f t="array" ref="C1208">INDEX(data!B:B,MATCH(1,(data!A:A=Endirim!A1208)*(data!C:C=Endirim!B1208),0))</f>
        <v>0</v>
      </c>
      <c r="D1208" s="9" t="e">
        <f>VLOOKUP(C1208,campaign!$A$2:$D$18,4,FALSE)</f>
        <v>#N/A</v>
      </c>
      <c r="E1208" s="9">
        <f>_xlfn.MAXIFS(data!G:G,data!A:A,Endirim!A1208)</f>
        <v>0</v>
      </c>
      <c r="F1208" s="9" t="e">
        <f>IF(E1208=D1208,"no discount",_xlfn.XLOOKUP(E1208,campaign!$D$2:$D$18,campaign!$B$2:$B$18))</f>
        <v>#N/A</v>
      </c>
    </row>
    <row r="1209" spans="1:6" x14ac:dyDescent="0.3">
      <c r="A1209" s="9">
        <f>customer!A1209</f>
        <v>0</v>
      </c>
      <c r="B1209" s="10">
        <f>_xlfn.MAXIFS(data!C:C,data!A:A,Endirim!A1209)</f>
        <v>0</v>
      </c>
      <c r="C1209" s="9" cm="1">
        <f t="array" ref="C1209">INDEX(data!B:B,MATCH(1,(data!A:A=Endirim!A1209)*(data!C:C=Endirim!B1209),0))</f>
        <v>0</v>
      </c>
      <c r="D1209" s="9" t="e">
        <f>VLOOKUP(C1209,campaign!$A$2:$D$18,4,FALSE)</f>
        <v>#N/A</v>
      </c>
      <c r="E1209" s="9">
        <f>_xlfn.MAXIFS(data!G:G,data!A:A,Endirim!A1209)</f>
        <v>0</v>
      </c>
      <c r="F1209" s="9" t="e">
        <f>IF(E1209=D1209,"no discount",_xlfn.XLOOKUP(E1209,campaign!$D$2:$D$18,campaign!$B$2:$B$18))</f>
        <v>#N/A</v>
      </c>
    </row>
    <row r="1210" spans="1:6" x14ac:dyDescent="0.3">
      <c r="A1210" s="9">
        <f>customer!A1210</f>
        <v>0</v>
      </c>
      <c r="B1210" s="10">
        <f>_xlfn.MAXIFS(data!C:C,data!A:A,Endirim!A1210)</f>
        <v>0</v>
      </c>
      <c r="C1210" s="9" cm="1">
        <f t="array" ref="C1210">INDEX(data!B:B,MATCH(1,(data!A:A=Endirim!A1210)*(data!C:C=Endirim!B1210),0))</f>
        <v>0</v>
      </c>
      <c r="D1210" s="9" t="e">
        <f>VLOOKUP(C1210,campaign!$A$2:$D$18,4,FALSE)</f>
        <v>#N/A</v>
      </c>
      <c r="E1210" s="9">
        <f>_xlfn.MAXIFS(data!G:G,data!A:A,Endirim!A1210)</f>
        <v>0</v>
      </c>
      <c r="F1210" s="9" t="e">
        <f>IF(E1210=D1210,"no discount",_xlfn.XLOOKUP(E1210,campaign!$D$2:$D$18,campaign!$B$2:$B$18))</f>
        <v>#N/A</v>
      </c>
    </row>
    <row r="1211" spans="1:6" x14ac:dyDescent="0.3">
      <c r="A1211" s="9">
        <f>customer!A1211</f>
        <v>0</v>
      </c>
      <c r="B1211" s="10">
        <f>_xlfn.MAXIFS(data!C:C,data!A:A,Endirim!A1211)</f>
        <v>0</v>
      </c>
      <c r="C1211" s="9" cm="1">
        <f t="array" ref="C1211">INDEX(data!B:B,MATCH(1,(data!A:A=Endirim!A1211)*(data!C:C=Endirim!B1211),0))</f>
        <v>0</v>
      </c>
      <c r="D1211" s="9" t="e">
        <f>VLOOKUP(C1211,campaign!$A$2:$D$18,4,FALSE)</f>
        <v>#N/A</v>
      </c>
      <c r="E1211" s="9">
        <f>_xlfn.MAXIFS(data!G:G,data!A:A,Endirim!A1211)</f>
        <v>0</v>
      </c>
      <c r="F1211" s="9" t="e">
        <f>IF(E1211=D1211,"no discount",_xlfn.XLOOKUP(E1211,campaign!$D$2:$D$18,campaign!$B$2:$B$18))</f>
        <v>#N/A</v>
      </c>
    </row>
    <row r="1212" spans="1:6" x14ac:dyDescent="0.3">
      <c r="A1212" s="9">
        <f>customer!A1212</f>
        <v>0</v>
      </c>
      <c r="B1212" s="10">
        <f>_xlfn.MAXIFS(data!C:C,data!A:A,Endirim!A1212)</f>
        <v>0</v>
      </c>
      <c r="C1212" s="9" cm="1">
        <f t="array" ref="C1212">INDEX(data!B:B,MATCH(1,(data!A:A=Endirim!A1212)*(data!C:C=Endirim!B1212),0))</f>
        <v>0</v>
      </c>
      <c r="D1212" s="9" t="e">
        <f>VLOOKUP(C1212,campaign!$A$2:$D$18,4,FALSE)</f>
        <v>#N/A</v>
      </c>
      <c r="E1212" s="9">
        <f>_xlfn.MAXIFS(data!G:G,data!A:A,Endirim!A1212)</f>
        <v>0</v>
      </c>
      <c r="F1212" s="9" t="e">
        <f>IF(E1212=D1212,"no discount",_xlfn.XLOOKUP(E1212,campaign!$D$2:$D$18,campaign!$B$2:$B$18))</f>
        <v>#N/A</v>
      </c>
    </row>
    <row r="1213" spans="1:6" x14ac:dyDescent="0.3">
      <c r="A1213" s="9">
        <f>customer!A1213</f>
        <v>0</v>
      </c>
      <c r="B1213" s="10">
        <f>_xlfn.MAXIFS(data!C:C,data!A:A,Endirim!A1213)</f>
        <v>0</v>
      </c>
      <c r="C1213" s="9" cm="1">
        <f t="array" ref="C1213">INDEX(data!B:B,MATCH(1,(data!A:A=Endirim!A1213)*(data!C:C=Endirim!B1213),0))</f>
        <v>0</v>
      </c>
      <c r="D1213" s="9" t="e">
        <f>VLOOKUP(C1213,campaign!$A$2:$D$18,4,FALSE)</f>
        <v>#N/A</v>
      </c>
      <c r="E1213" s="9">
        <f>_xlfn.MAXIFS(data!G:G,data!A:A,Endirim!A1213)</f>
        <v>0</v>
      </c>
      <c r="F1213" s="9" t="e">
        <f>IF(E1213=D1213,"no discount",_xlfn.XLOOKUP(E1213,campaign!$D$2:$D$18,campaign!$B$2:$B$18))</f>
        <v>#N/A</v>
      </c>
    </row>
    <row r="1214" spans="1:6" x14ac:dyDescent="0.3">
      <c r="A1214" s="9">
        <f>customer!A1214</f>
        <v>0</v>
      </c>
      <c r="B1214" s="10">
        <f>_xlfn.MAXIFS(data!C:C,data!A:A,Endirim!A1214)</f>
        <v>0</v>
      </c>
      <c r="C1214" s="9" cm="1">
        <f t="array" ref="C1214">INDEX(data!B:B,MATCH(1,(data!A:A=Endirim!A1214)*(data!C:C=Endirim!B1214),0))</f>
        <v>0</v>
      </c>
      <c r="D1214" s="9" t="e">
        <f>VLOOKUP(C1214,campaign!$A$2:$D$18,4,FALSE)</f>
        <v>#N/A</v>
      </c>
      <c r="E1214" s="9">
        <f>_xlfn.MAXIFS(data!G:G,data!A:A,Endirim!A1214)</f>
        <v>0</v>
      </c>
      <c r="F1214" s="9" t="e">
        <f>IF(E1214=D1214,"no discount",_xlfn.XLOOKUP(E1214,campaign!$D$2:$D$18,campaign!$B$2:$B$18))</f>
        <v>#N/A</v>
      </c>
    </row>
    <row r="1215" spans="1:6" x14ac:dyDescent="0.3">
      <c r="A1215" s="9">
        <f>customer!A1215</f>
        <v>0</v>
      </c>
      <c r="B1215" s="10">
        <f>_xlfn.MAXIFS(data!C:C,data!A:A,Endirim!A1215)</f>
        <v>0</v>
      </c>
      <c r="C1215" s="9" cm="1">
        <f t="array" ref="C1215">INDEX(data!B:B,MATCH(1,(data!A:A=Endirim!A1215)*(data!C:C=Endirim!B1215),0))</f>
        <v>0</v>
      </c>
      <c r="D1215" s="9" t="e">
        <f>VLOOKUP(C1215,campaign!$A$2:$D$18,4,FALSE)</f>
        <v>#N/A</v>
      </c>
      <c r="E1215" s="9">
        <f>_xlfn.MAXIFS(data!G:G,data!A:A,Endirim!A1215)</f>
        <v>0</v>
      </c>
      <c r="F1215" s="9" t="e">
        <f>IF(E1215=D1215,"no discount",_xlfn.XLOOKUP(E1215,campaign!$D$2:$D$18,campaign!$B$2:$B$18))</f>
        <v>#N/A</v>
      </c>
    </row>
    <row r="1216" spans="1:6" x14ac:dyDescent="0.3">
      <c r="A1216" s="9">
        <f>customer!A1216</f>
        <v>0</v>
      </c>
      <c r="B1216" s="10">
        <f>_xlfn.MAXIFS(data!C:C,data!A:A,Endirim!A1216)</f>
        <v>0</v>
      </c>
      <c r="C1216" s="9" cm="1">
        <f t="array" ref="C1216">INDEX(data!B:B,MATCH(1,(data!A:A=Endirim!A1216)*(data!C:C=Endirim!B1216),0))</f>
        <v>0</v>
      </c>
      <c r="D1216" s="9" t="e">
        <f>VLOOKUP(C1216,campaign!$A$2:$D$18,4,FALSE)</f>
        <v>#N/A</v>
      </c>
      <c r="E1216" s="9">
        <f>_xlfn.MAXIFS(data!G:G,data!A:A,Endirim!A1216)</f>
        <v>0</v>
      </c>
      <c r="F1216" s="9" t="e">
        <f>IF(E1216=D1216,"no discount",_xlfn.XLOOKUP(E1216,campaign!$D$2:$D$18,campaign!$B$2:$B$18))</f>
        <v>#N/A</v>
      </c>
    </row>
    <row r="1217" spans="1:6" x14ac:dyDescent="0.3">
      <c r="A1217" s="9">
        <f>customer!A1217</f>
        <v>0</v>
      </c>
      <c r="B1217" s="10">
        <f>_xlfn.MAXIFS(data!C:C,data!A:A,Endirim!A1217)</f>
        <v>0</v>
      </c>
      <c r="C1217" s="9" cm="1">
        <f t="array" ref="C1217">INDEX(data!B:B,MATCH(1,(data!A:A=Endirim!A1217)*(data!C:C=Endirim!B1217),0))</f>
        <v>0</v>
      </c>
      <c r="D1217" s="9" t="e">
        <f>VLOOKUP(C1217,campaign!$A$2:$D$18,4,FALSE)</f>
        <v>#N/A</v>
      </c>
      <c r="E1217" s="9">
        <f>_xlfn.MAXIFS(data!G:G,data!A:A,Endirim!A1217)</f>
        <v>0</v>
      </c>
      <c r="F1217" s="9" t="e">
        <f>IF(E1217=D1217,"no discount",_xlfn.XLOOKUP(E1217,campaign!$D$2:$D$18,campaign!$B$2:$B$18))</f>
        <v>#N/A</v>
      </c>
    </row>
    <row r="1218" spans="1:6" x14ac:dyDescent="0.3">
      <c r="A1218" s="9">
        <f>customer!A1218</f>
        <v>0</v>
      </c>
      <c r="B1218" s="10">
        <f>_xlfn.MAXIFS(data!C:C,data!A:A,Endirim!A1218)</f>
        <v>0</v>
      </c>
      <c r="C1218" s="9" cm="1">
        <f t="array" ref="C1218">INDEX(data!B:B,MATCH(1,(data!A:A=Endirim!A1218)*(data!C:C=Endirim!B1218),0))</f>
        <v>0</v>
      </c>
      <c r="D1218" s="9" t="e">
        <f>VLOOKUP(C1218,campaign!$A$2:$D$18,4,FALSE)</f>
        <v>#N/A</v>
      </c>
      <c r="E1218" s="9">
        <f>_xlfn.MAXIFS(data!G:G,data!A:A,Endirim!A1218)</f>
        <v>0</v>
      </c>
      <c r="F1218" s="9" t="e">
        <f>IF(E1218=D1218,"no discount",_xlfn.XLOOKUP(E1218,campaign!$D$2:$D$18,campaign!$B$2:$B$18))</f>
        <v>#N/A</v>
      </c>
    </row>
    <row r="1219" spans="1:6" x14ac:dyDescent="0.3">
      <c r="A1219" s="9">
        <f>customer!A1219</f>
        <v>0</v>
      </c>
      <c r="B1219" s="10">
        <f>_xlfn.MAXIFS(data!C:C,data!A:A,Endirim!A1219)</f>
        <v>0</v>
      </c>
      <c r="C1219" s="9" cm="1">
        <f t="array" ref="C1219">INDEX(data!B:B,MATCH(1,(data!A:A=Endirim!A1219)*(data!C:C=Endirim!B1219),0))</f>
        <v>0</v>
      </c>
      <c r="D1219" s="9" t="e">
        <f>VLOOKUP(C1219,campaign!$A$2:$D$18,4,FALSE)</f>
        <v>#N/A</v>
      </c>
      <c r="E1219" s="9">
        <f>_xlfn.MAXIFS(data!G:G,data!A:A,Endirim!A1219)</f>
        <v>0</v>
      </c>
      <c r="F1219" s="9" t="e">
        <f>IF(E1219=D1219,"no discount",_xlfn.XLOOKUP(E1219,campaign!$D$2:$D$18,campaign!$B$2:$B$18))</f>
        <v>#N/A</v>
      </c>
    </row>
    <row r="1220" spans="1:6" x14ac:dyDescent="0.3">
      <c r="A1220" s="9">
        <f>customer!A1220</f>
        <v>0</v>
      </c>
      <c r="B1220" s="10">
        <f>_xlfn.MAXIFS(data!C:C,data!A:A,Endirim!A1220)</f>
        <v>0</v>
      </c>
      <c r="C1220" s="9" cm="1">
        <f t="array" ref="C1220">INDEX(data!B:B,MATCH(1,(data!A:A=Endirim!A1220)*(data!C:C=Endirim!B1220),0))</f>
        <v>0</v>
      </c>
      <c r="D1220" s="9" t="e">
        <f>VLOOKUP(C1220,campaign!$A$2:$D$18,4,FALSE)</f>
        <v>#N/A</v>
      </c>
      <c r="E1220" s="9">
        <f>_xlfn.MAXIFS(data!G:G,data!A:A,Endirim!A1220)</f>
        <v>0</v>
      </c>
      <c r="F1220" s="9" t="e">
        <f>IF(E1220=D1220,"no discount",_xlfn.XLOOKUP(E1220,campaign!$D$2:$D$18,campaign!$B$2:$B$18))</f>
        <v>#N/A</v>
      </c>
    </row>
    <row r="1221" spans="1:6" x14ac:dyDescent="0.3">
      <c r="A1221" s="9">
        <f>customer!A1221</f>
        <v>0</v>
      </c>
      <c r="B1221" s="10">
        <f>_xlfn.MAXIFS(data!C:C,data!A:A,Endirim!A1221)</f>
        <v>0</v>
      </c>
      <c r="C1221" s="9" cm="1">
        <f t="array" ref="C1221">INDEX(data!B:B,MATCH(1,(data!A:A=Endirim!A1221)*(data!C:C=Endirim!B1221),0))</f>
        <v>0</v>
      </c>
      <c r="D1221" s="9" t="e">
        <f>VLOOKUP(C1221,campaign!$A$2:$D$18,4,FALSE)</f>
        <v>#N/A</v>
      </c>
      <c r="E1221" s="9">
        <f>_xlfn.MAXIFS(data!G:G,data!A:A,Endirim!A1221)</f>
        <v>0</v>
      </c>
      <c r="F1221" s="9" t="e">
        <f>IF(E1221=D1221,"no discount",_xlfn.XLOOKUP(E1221,campaign!$D$2:$D$18,campaign!$B$2:$B$18))</f>
        <v>#N/A</v>
      </c>
    </row>
    <row r="1222" spans="1:6" x14ac:dyDescent="0.3">
      <c r="A1222" s="9">
        <f>customer!A1222</f>
        <v>0</v>
      </c>
      <c r="B1222" s="10">
        <f>_xlfn.MAXIFS(data!C:C,data!A:A,Endirim!A1222)</f>
        <v>0</v>
      </c>
      <c r="C1222" s="9" cm="1">
        <f t="array" ref="C1222">INDEX(data!B:B,MATCH(1,(data!A:A=Endirim!A1222)*(data!C:C=Endirim!B1222),0))</f>
        <v>0</v>
      </c>
      <c r="D1222" s="9" t="e">
        <f>VLOOKUP(C1222,campaign!$A$2:$D$18,4,FALSE)</f>
        <v>#N/A</v>
      </c>
      <c r="E1222" s="9">
        <f>_xlfn.MAXIFS(data!G:G,data!A:A,Endirim!A1222)</f>
        <v>0</v>
      </c>
      <c r="F1222" s="9" t="e">
        <f>IF(E1222=D1222,"no discount",_xlfn.XLOOKUP(E1222,campaign!$D$2:$D$18,campaign!$B$2:$B$18))</f>
        <v>#N/A</v>
      </c>
    </row>
    <row r="1223" spans="1:6" x14ac:dyDescent="0.3">
      <c r="A1223" s="9">
        <f>customer!A1223</f>
        <v>0</v>
      </c>
      <c r="B1223" s="10">
        <f>_xlfn.MAXIFS(data!C:C,data!A:A,Endirim!A1223)</f>
        <v>0</v>
      </c>
      <c r="C1223" s="9" cm="1">
        <f t="array" ref="C1223">INDEX(data!B:B,MATCH(1,(data!A:A=Endirim!A1223)*(data!C:C=Endirim!B1223),0))</f>
        <v>0</v>
      </c>
      <c r="D1223" s="9" t="e">
        <f>VLOOKUP(C1223,campaign!$A$2:$D$18,4,FALSE)</f>
        <v>#N/A</v>
      </c>
      <c r="E1223" s="9">
        <f>_xlfn.MAXIFS(data!G:G,data!A:A,Endirim!A1223)</f>
        <v>0</v>
      </c>
      <c r="F1223" s="9" t="e">
        <f>IF(E1223=D1223,"no discount",_xlfn.XLOOKUP(E1223,campaign!$D$2:$D$18,campaign!$B$2:$B$18))</f>
        <v>#N/A</v>
      </c>
    </row>
    <row r="1224" spans="1:6" x14ac:dyDescent="0.3">
      <c r="A1224" s="9">
        <f>customer!A1224</f>
        <v>0</v>
      </c>
      <c r="B1224" s="10">
        <f>_xlfn.MAXIFS(data!C:C,data!A:A,Endirim!A1224)</f>
        <v>0</v>
      </c>
      <c r="C1224" s="9" cm="1">
        <f t="array" ref="C1224">INDEX(data!B:B,MATCH(1,(data!A:A=Endirim!A1224)*(data!C:C=Endirim!B1224),0))</f>
        <v>0</v>
      </c>
      <c r="D1224" s="9" t="e">
        <f>VLOOKUP(C1224,campaign!$A$2:$D$18,4,FALSE)</f>
        <v>#N/A</v>
      </c>
      <c r="E1224" s="9">
        <f>_xlfn.MAXIFS(data!G:G,data!A:A,Endirim!A1224)</f>
        <v>0</v>
      </c>
      <c r="F1224" s="9" t="e">
        <f>IF(E1224=D1224,"no discount",_xlfn.XLOOKUP(E1224,campaign!$D$2:$D$18,campaign!$B$2:$B$18))</f>
        <v>#N/A</v>
      </c>
    </row>
    <row r="1225" spans="1:6" x14ac:dyDescent="0.3">
      <c r="A1225" s="9">
        <f>customer!A1225</f>
        <v>0</v>
      </c>
      <c r="B1225" s="10">
        <f>_xlfn.MAXIFS(data!C:C,data!A:A,Endirim!A1225)</f>
        <v>0</v>
      </c>
      <c r="C1225" s="9" cm="1">
        <f t="array" ref="C1225">INDEX(data!B:B,MATCH(1,(data!A:A=Endirim!A1225)*(data!C:C=Endirim!B1225),0))</f>
        <v>0</v>
      </c>
      <c r="D1225" s="9" t="e">
        <f>VLOOKUP(C1225,campaign!$A$2:$D$18,4,FALSE)</f>
        <v>#N/A</v>
      </c>
      <c r="E1225" s="9">
        <f>_xlfn.MAXIFS(data!G:G,data!A:A,Endirim!A1225)</f>
        <v>0</v>
      </c>
      <c r="F1225" s="9" t="e">
        <f>IF(E1225=D1225,"no discount",_xlfn.XLOOKUP(E1225,campaign!$D$2:$D$18,campaign!$B$2:$B$18))</f>
        <v>#N/A</v>
      </c>
    </row>
    <row r="1226" spans="1:6" x14ac:dyDescent="0.3">
      <c r="A1226" s="9">
        <f>customer!A1226</f>
        <v>0</v>
      </c>
      <c r="B1226" s="10">
        <f>_xlfn.MAXIFS(data!C:C,data!A:A,Endirim!A1226)</f>
        <v>0</v>
      </c>
      <c r="C1226" s="9" cm="1">
        <f t="array" ref="C1226">INDEX(data!B:B,MATCH(1,(data!A:A=Endirim!A1226)*(data!C:C=Endirim!B1226),0))</f>
        <v>0</v>
      </c>
      <c r="D1226" s="9" t="e">
        <f>VLOOKUP(C1226,campaign!$A$2:$D$18,4,FALSE)</f>
        <v>#N/A</v>
      </c>
      <c r="E1226" s="9">
        <f>_xlfn.MAXIFS(data!G:G,data!A:A,Endirim!A1226)</f>
        <v>0</v>
      </c>
      <c r="F1226" s="9" t="e">
        <f>IF(E1226=D1226,"no discount",_xlfn.XLOOKUP(E1226,campaign!$D$2:$D$18,campaign!$B$2:$B$18))</f>
        <v>#N/A</v>
      </c>
    </row>
    <row r="1227" spans="1:6" x14ac:dyDescent="0.3">
      <c r="A1227" s="9">
        <f>customer!A1227</f>
        <v>0</v>
      </c>
      <c r="B1227" s="10">
        <f>_xlfn.MAXIFS(data!C:C,data!A:A,Endirim!A1227)</f>
        <v>0</v>
      </c>
      <c r="C1227" s="9" cm="1">
        <f t="array" ref="C1227">INDEX(data!B:B,MATCH(1,(data!A:A=Endirim!A1227)*(data!C:C=Endirim!B1227),0))</f>
        <v>0</v>
      </c>
      <c r="D1227" s="9" t="e">
        <f>VLOOKUP(C1227,campaign!$A$2:$D$18,4,FALSE)</f>
        <v>#N/A</v>
      </c>
      <c r="E1227" s="9">
        <f>_xlfn.MAXIFS(data!G:G,data!A:A,Endirim!A1227)</f>
        <v>0</v>
      </c>
      <c r="F1227" s="9" t="e">
        <f>IF(E1227=D1227,"no discount",_xlfn.XLOOKUP(E1227,campaign!$D$2:$D$18,campaign!$B$2:$B$18))</f>
        <v>#N/A</v>
      </c>
    </row>
    <row r="1228" spans="1:6" x14ac:dyDescent="0.3">
      <c r="A1228" s="9">
        <f>customer!A1228</f>
        <v>0</v>
      </c>
      <c r="B1228" s="10">
        <f>_xlfn.MAXIFS(data!C:C,data!A:A,Endirim!A1228)</f>
        <v>0</v>
      </c>
      <c r="C1228" s="9" cm="1">
        <f t="array" ref="C1228">INDEX(data!B:B,MATCH(1,(data!A:A=Endirim!A1228)*(data!C:C=Endirim!B1228),0))</f>
        <v>0</v>
      </c>
      <c r="D1228" s="9" t="e">
        <f>VLOOKUP(C1228,campaign!$A$2:$D$18,4,FALSE)</f>
        <v>#N/A</v>
      </c>
      <c r="E1228" s="9">
        <f>_xlfn.MAXIFS(data!G:G,data!A:A,Endirim!A1228)</f>
        <v>0</v>
      </c>
      <c r="F1228" s="9" t="e">
        <f>IF(E1228=D1228,"no discount",_xlfn.XLOOKUP(E1228,campaign!$D$2:$D$18,campaign!$B$2:$B$18))</f>
        <v>#N/A</v>
      </c>
    </row>
    <row r="1229" spans="1:6" x14ac:dyDescent="0.3">
      <c r="A1229" s="9">
        <f>customer!A1229</f>
        <v>0</v>
      </c>
      <c r="B1229" s="10">
        <f>_xlfn.MAXIFS(data!C:C,data!A:A,Endirim!A1229)</f>
        <v>0</v>
      </c>
      <c r="C1229" s="9" cm="1">
        <f t="array" ref="C1229">INDEX(data!B:B,MATCH(1,(data!A:A=Endirim!A1229)*(data!C:C=Endirim!B1229),0))</f>
        <v>0</v>
      </c>
      <c r="D1229" s="9" t="e">
        <f>VLOOKUP(C1229,campaign!$A$2:$D$18,4,FALSE)</f>
        <v>#N/A</v>
      </c>
      <c r="E1229" s="9">
        <f>_xlfn.MAXIFS(data!G:G,data!A:A,Endirim!A1229)</f>
        <v>0</v>
      </c>
      <c r="F1229" s="9" t="e">
        <f>IF(E1229=D1229,"no discount",_xlfn.XLOOKUP(E1229,campaign!$D$2:$D$18,campaign!$B$2:$B$18))</f>
        <v>#N/A</v>
      </c>
    </row>
    <row r="1230" spans="1:6" x14ac:dyDescent="0.3">
      <c r="A1230" s="9">
        <f>customer!A1230</f>
        <v>0</v>
      </c>
      <c r="B1230" s="10">
        <f>_xlfn.MAXIFS(data!C:C,data!A:A,Endirim!A1230)</f>
        <v>0</v>
      </c>
      <c r="C1230" s="9" cm="1">
        <f t="array" ref="C1230">INDEX(data!B:B,MATCH(1,(data!A:A=Endirim!A1230)*(data!C:C=Endirim!B1230),0))</f>
        <v>0</v>
      </c>
      <c r="D1230" s="9" t="e">
        <f>VLOOKUP(C1230,campaign!$A$2:$D$18,4,FALSE)</f>
        <v>#N/A</v>
      </c>
      <c r="E1230" s="9">
        <f>_xlfn.MAXIFS(data!G:G,data!A:A,Endirim!A1230)</f>
        <v>0</v>
      </c>
      <c r="F1230" s="9" t="e">
        <f>IF(E1230=D1230,"no discount",_xlfn.XLOOKUP(E1230,campaign!$D$2:$D$18,campaign!$B$2:$B$18))</f>
        <v>#N/A</v>
      </c>
    </row>
    <row r="1231" spans="1:6" x14ac:dyDescent="0.3">
      <c r="A1231" s="9">
        <f>customer!A1231</f>
        <v>0</v>
      </c>
      <c r="B1231" s="10">
        <f>_xlfn.MAXIFS(data!C:C,data!A:A,Endirim!A1231)</f>
        <v>0</v>
      </c>
      <c r="C1231" s="9" cm="1">
        <f t="array" ref="C1231">INDEX(data!B:B,MATCH(1,(data!A:A=Endirim!A1231)*(data!C:C=Endirim!B1231),0))</f>
        <v>0</v>
      </c>
      <c r="D1231" s="9" t="e">
        <f>VLOOKUP(C1231,campaign!$A$2:$D$18,4,FALSE)</f>
        <v>#N/A</v>
      </c>
      <c r="E1231" s="9">
        <f>_xlfn.MAXIFS(data!G:G,data!A:A,Endirim!A1231)</f>
        <v>0</v>
      </c>
      <c r="F1231" s="9" t="e">
        <f>IF(E1231=D1231,"no discount",_xlfn.XLOOKUP(E1231,campaign!$D$2:$D$18,campaign!$B$2:$B$18))</f>
        <v>#N/A</v>
      </c>
    </row>
    <row r="1232" spans="1:6" x14ac:dyDescent="0.3">
      <c r="A1232" s="9">
        <f>customer!A1232</f>
        <v>0</v>
      </c>
      <c r="B1232" s="10">
        <f>_xlfn.MAXIFS(data!C:C,data!A:A,Endirim!A1232)</f>
        <v>0</v>
      </c>
      <c r="C1232" s="9" cm="1">
        <f t="array" ref="C1232">INDEX(data!B:B,MATCH(1,(data!A:A=Endirim!A1232)*(data!C:C=Endirim!B1232),0))</f>
        <v>0</v>
      </c>
      <c r="D1232" s="9" t="e">
        <f>VLOOKUP(C1232,campaign!$A$2:$D$18,4,FALSE)</f>
        <v>#N/A</v>
      </c>
      <c r="E1232" s="9">
        <f>_xlfn.MAXIFS(data!G:G,data!A:A,Endirim!A1232)</f>
        <v>0</v>
      </c>
      <c r="F1232" s="9" t="e">
        <f>IF(E1232=D1232,"no discount",_xlfn.XLOOKUP(E1232,campaign!$D$2:$D$18,campaign!$B$2:$B$18))</f>
        <v>#N/A</v>
      </c>
    </row>
    <row r="1233" spans="1:6" x14ac:dyDescent="0.3">
      <c r="A1233" s="9">
        <f>customer!A1233</f>
        <v>0</v>
      </c>
      <c r="B1233" s="10">
        <f>_xlfn.MAXIFS(data!C:C,data!A:A,Endirim!A1233)</f>
        <v>0</v>
      </c>
      <c r="C1233" s="9" cm="1">
        <f t="array" ref="C1233">INDEX(data!B:B,MATCH(1,(data!A:A=Endirim!A1233)*(data!C:C=Endirim!B1233),0))</f>
        <v>0</v>
      </c>
      <c r="D1233" s="9" t="e">
        <f>VLOOKUP(C1233,campaign!$A$2:$D$18,4,FALSE)</f>
        <v>#N/A</v>
      </c>
      <c r="E1233" s="9">
        <f>_xlfn.MAXIFS(data!G:G,data!A:A,Endirim!A1233)</f>
        <v>0</v>
      </c>
      <c r="F1233" s="9" t="e">
        <f>IF(E1233=D1233,"no discount",_xlfn.XLOOKUP(E1233,campaign!$D$2:$D$18,campaign!$B$2:$B$18))</f>
        <v>#N/A</v>
      </c>
    </row>
    <row r="1234" spans="1:6" x14ac:dyDescent="0.3">
      <c r="A1234" s="9">
        <f>customer!A1234</f>
        <v>0</v>
      </c>
      <c r="B1234" s="10">
        <f>_xlfn.MAXIFS(data!C:C,data!A:A,Endirim!A1234)</f>
        <v>0</v>
      </c>
      <c r="C1234" s="9" cm="1">
        <f t="array" ref="C1234">INDEX(data!B:B,MATCH(1,(data!A:A=Endirim!A1234)*(data!C:C=Endirim!B1234),0))</f>
        <v>0</v>
      </c>
      <c r="D1234" s="9" t="e">
        <f>VLOOKUP(C1234,campaign!$A$2:$D$18,4,FALSE)</f>
        <v>#N/A</v>
      </c>
      <c r="E1234" s="9">
        <f>_xlfn.MAXIFS(data!G:G,data!A:A,Endirim!A1234)</f>
        <v>0</v>
      </c>
      <c r="F1234" s="9" t="e">
        <f>IF(E1234=D1234,"no discount",_xlfn.XLOOKUP(E1234,campaign!$D$2:$D$18,campaign!$B$2:$B$18))</f>
        <v>#N/A</v>
      </c>
    </row>
    <row r="1235" spans="1:6" x14ac:dyDescent="0.3">
      <c r="A1235" s="9">
        <f>customer!A1235</f>
        <v>0</v>
      </c>
      <c r="B1235" s="10">
        <f>_xlfn.MAXIFS(data!C:C,data!A:A,Endirim!A1235)</f>
        <v>0</v>
      </c>
      <c r="C1235" s="9" cm="1">
        <f t="array" ref="C1235">INDEX(data!B:B,MATCH(1,(data!A:A=Endirim!A1235)*(data!C:C=Endirim!B1235),0))</f>
        <v>0</v>
      </c>
      <c r="D1235" s="9" t="e">
        <f>VLOOKUP(C1235,campaign!$A$2:$D$18,4,FALSE)</f>
        <v>#N/A</v>
      </c>
      <c r="E1235" s="9">
        <f>_xlfn.MAXIFS(data!G:G,data!A:A,Endirim!A1235)</f>
        <v>0</v>
      </c>
      <c r="F1235" s="9" t="e">
        <f>IF(E1235=D1235,"no discount",_xlfn.XLOOKUP(E1235,campaign!$D$2:$D$18,campaign!$B$2:$B$18))</f>
        <v>#N/A</v>
      </c>
    </row>
    <row r="1236" spans="1:6" x14ac:dyDescent="0.3">
      <c r="A1236" s="9">
        <f>customer!A1236</f>
        <v>0</v>
      </c>
      <c r="B1236" s="10">
        <f>_xlfn.MAXIFS(data!C:C,data!A:A,Endirim!A1236)</f>
        <v>0</v>
      </c>
      <c r="C1236" s="9" cm="1">
        <f t="array" ref="C1236">INDEX(data!B:B,MATCH(1,(data!A:A=Endirim!A1236)*(data!C:C=Endirim!B1236),0))</f>
        <v>0</v>
      </c>
      <c r="D1236" s="9" t="e">
        <f>VLOOKUP(C1236,campaign!$A$2:$D$18,4,FALSE)</f>
        <v>#N/A</v>
      </c>
      <c r="E1236" s="9">
        <f>_xlfn.MAXIFS(data!G:G,data!A:A,Endirim!A1236)</f>
        <v>0</v>
      </c>
      <c r="F1236" s="9" t="e">
        <f>IF(E1236=D1236,"no discount",_xlfn.XLOOKUP(E1236,campaign!$D$2:$D$18,campaign!$B$2:$B$18))</f>
        <v>#N/A</v>
      </c>
    </row>
    <row r="1237" spans="1:6" x14ac:dyDescent="0.3">
      <c r="A1237" s="9">
        <f>customer!A1237</f>
        <v>0</v>
      </c>
      <c r="B1237" s="10">
        <f>_xlfn.MAXIFS(data!C:C,data!A:A,Endirim!A1237)</f>
        <v>0</v>
      </c>
      <c r="C1237" s="9" cm="1">
        <f t="array" ref="C1237">INDEX(data!B:B,MATCH(1,(data!A:A=Endirim!A1237)*(data!C:C=Endirim!B1237),0))</f>
        <v>0</v>
      </c>
      <c r="D1237" s="9" t="e">
        <f>VLOOKUP(C1237,campaign!$A$2:$D$18,4,FALSE)</f>
        <v>#N/A</v>
      </c>
      <c r="E1237" s="9">
        <f>_xlfn.MAXIFS(data!G:G,data!A:A,Endirim!A1237)</f>
        <v>0</v>
      </c>
      <c r="F1237" s="9" t="e">
        <f>IF(E1237=D1237,"no discount",_xlfn.XLOOKUP(E1237,campaign!$D$2:$D$18,campaign!$B$2:$B$18))</f>
        <v>#N/A</v>
      </c>
    </row>
    <row r="1238" spans="1:6" x14ac:dyDescent="0.3">
      <c r="A1238" s="9">
        <f>customer!A1238</f>
        <v>0</v>
      </c>
      <c r="B1238" s="10">
        <f>_xlfn.MAXIFS(data!C:C,data!A:A,Endirim!A1238)</f>
        <v>0</v>
      </c>
      <c r="C1238" s="9" cm="1">
        <f t="array" ref="C1238">INDEX(data!B:B,MATCH(1,(data!A:A=Endirim!A1238)*(data!C:C=Endirim!B1238),0))</f>
        <v>0</v>
      </c>
      <c r="D1238" s="9" t="e">
        <f>VLOOKUP(C1238,campaign!$A$2:$D$18,4,FALSE)</f>
        <v>#N/A</v>
      </c>
      <c r="E1238" s="9">
        <f>_xlfn.MAXIFS(data!G:G,data!A:A,Endirim!A1238)</f>
        <v>0</v>
      </c>
      <c r="F1238" s="9" t="e">
        <f>IF(E1238=D1238,"no discount",_xlfn.XLOOKUP(E1238,campaign!$D$2:$D$18,campaign!$B$2:$B$18))</f>
        <v>#N/A</v>
      </c>
    </row>
    <row r="1239" spans="1:6" x14ac:dyDescent="0.3">
      <c r="A1239" s="9">
        <f>customer!A1239</f>
        <v>0</v>
      </c>
      <c r="B1239" s="10">
        <f>_xlfn.MAXIFS(data!C:C,data!A:A,Endirim!A1239)</f>
        <v>0</v>
      </c>
      <c r="C1239" s="9" cm="1">
        <f t="array" ref="C1239">INDEX(data!B:B,MATCH(1,(data!A:A=Endirim!A1239)*(data!C:C=Endirim!B1239),0))</f>
        <v>0</v>
      </c>
      <c r="D1239" s="9" t="e">
        <f>VLOOKUP(C1239,campaign!$A$2:$D$18,4,FALSE)</f>
        <v>#N/A</v>
      </c>
      <c r="E1239" s="9">
        <f>_xlfn.MAXIFS(data!G:G,data!A:A,Endirim!A1239)</f>
        <v>0</v>
      </c>
      <c r="F1239" s="9" t="e">
        <f>IF(E1239=D1239,"no discount",_xlfn.XLOOKUP(E1239,campaign!$D$2:$D$18,campaign!$B$2:$B$18))</f>
        <v>#N/A</v>
      </c>
    </row>
    <row r="1240" spans="1:6" x14ac:dyDescent="0.3">
      <c r="A1240" s="9">
        <f>customer!A1240</f>
        <v>0</v>
      </c>
      <c r="B1240" s="10">
        <f>_xlfn.MAXIFS(data!C:C,data!A:A,Endirim!A1240)</f>
        <v>0</v>
      </c>
      <c r="C1240" s="9" cm="1">
        <f t="array" ref="C1240">INDEX(data!B:B,MATCH(1,(data!A:A=Endirim!A1240)*(data!C:C=Endirim!B1240),0))</f>
        <v>0</v>
      </c>
      <c r="D1240" s="9" t="e">
        <f>VLOOKUP(C1240,campaign!$A$2:$D$18,4,FALSE)</f>
        <v>#N/A</v>
      </c>
      <c r="E1240" s="9">
        <f>_xlfn.MAXIFS(data!G:G,data!A:A,Endirim!A1240)</f>
        <v>0</v>
      </c>
      <c r="F1240" s="9" t="e">
        <f>IF(E1240=D1240,"no discount",_xlfn.XLOOKUP(E1240,campaign!$D$2:$D$18,campaign!$B$2:$B$18))</f>
        <v>#N/A</v>
      </c>
    </row>
    <row r="1241" spans="1:6" x14ac:dyDescent="0.3">
      <c r="A1241" s="9">
        <f>customer!A1241</f>
        <v>0</v>
      </c>
      <c r="B1241" s="10">
        <f>_xlfn.MAXIFS(data!C:C,data!A:A,Endirim!A1241)</f>
        <v>0</v>
      </c>
      <c r="C1241" s="9" cm="1">
        <f t="array" ref="C1241">INDEX(data!B:B,MATCH(1,(data!A:A=Endirim!A1241)*(data!C:C=Endirim!B1241),0))</f>
        <v>0</v>
      </c>
      <c r="D1241" s="9" t="e">
        <f>VLOOKUP(C1241,campaign!$A$2:$D$18,4,FALSE)</f>
        <v>#N/A</v>
      </c>
      <c r="E1241" s="9">
        <f>_xlfn.MAXIFS(data!G:G,data!A:A,Endirim!A1241)</f>
        <v>0</v>
      </c>
      <c r="F1241" s="9" t="e">
        <f>IF(E1241=D1241,"no discount",_xlfn.XLOOKUP(E1241,campaign!$D$2:$D$18,campaign!$B$2:$B$18))</f>
        <v>#N/A</v>
      </c>
    </row>
    <row r="1242" spans="1:6" x14ac:dyDescent="0.3">
      <c r="A1242" s="9">
        <f>customer!A1242</f>
        <v>0</v>
      </c>
      <c r="B1242" s="10">
        <f>_xlfn.MAXIFS(data!C:C,data!A:A,Endirim!A1242)</f>
        <v>0</v>
      </c>
      <c r="C1242" s="9" cm="1">
        <f t="array" ref="C1242">INDEX(data!B:B,MATCH(1,(data!A:A=Endirim!A1242)*(data!C:C=Endirim!B1242),0))</f>
        <v>0</v>
      </c>
      <c r="D1242" s="9" t="e">
        <f>VLOOKUP(C1242,campaign!$A$2:$D$18,4,FALSE)</f>
        <v>#N/A</v>
      </c>
      <c r="E1242" s="9">
        <f>_xlfn.MAXIFS(data!G:G,data!A:A,Endirim!A1242)</f>
        <v>0</v>
      </c>
      <c r="F1242" s="9" t="e">
        <f>IF(E1242=D1242,"no discount",_xlfn.XLOOKUP(E1242,campaign!$D$2:$D$18,campaign!$B$2:$B$18))</f>
        <v>#N/A</v>
      </c>
    </row>
    <row r="1243" spans="1:6" x14ac:dyDescent="0.3">
      <c r="A1243" s="9">
        <f>customer!A1243</f>
        <v>0</v>
      </c>
      <c r="B1243" s="10">
        <f>_xlfn.MAXIFS(data!C:C,data!A:A,Endirim!A1243)</f>
        <v>0</v>
      </c>
      <c r="C1243" s="9" cm="1">
        <f t="array" ref="C1243">INDEX(data!B:B,MATCH(1,(data!A:A=Endirim!A1243)*(data!C:C=Endirim!B1243),0))</f>
        <v>0</v>
      </c>
      <c r="D1243" s="9" t="e">
        <f>VLOOKUP(C1243,campaign!$A$2:$D$18,4,FALSE)</f>
        <v>#N/A</v>
      </c>
      <c r="E1243" s="9">
        <f>_xlfn.MAXIFS(data!G:G,data!A:A,Endirim!A1243)</f>
        <v>0</v>
      </c>
      <c r="F1243" s="9" t="e">
        <f>IF(E1243=D1243,"no discount",_xlfn.XLOOKUP(E1243,campaign!$D$2:$D$18,campaign!$B$2:$B$18))</f>
        <v>#N/A</v>
      </c>
    </row>
    <row r="1244" spans="1:6" x14ac:dyDescent="0.3">
      <c r="A1244" s="9">
        <f>customer!A1244</f>
        <v>0</v>
      </c>
      <c r="B1244" s="10">
        <f>_xlfn.MAXIFS(data!C:C,data!A:A,Endirim!A1244)</f>
        <v>0</v>
      </c>
      <c r="C1244" s="9" cm="1">
        <f t="array" ref="C1244">INDEX(data!B:B,MATCH(1,(data!A:A=Endirim!A1244)*(data!C:C=Endirim!B1244),0))</f>
        <v>0</v>
      </c>
      <c r="D1244" s="9" t="e">
        <f>VLOOKUP(C1244,campaign!$A$2:$D$18,4,FALSE)</f>
        <v>#N/A</v>
      </c>
      <c r="E1244" s="9">
        <f>_xlfn.MAXIFS(data!G:G,data!A:A,Endirim!A1244)</f>
        <v>0</v>
      </c>
      <c r="F1244" s="9" t="e">
        <f>IF(E1244=D1244,"no discount",_xlfn.XLOOKUP(E1244,campaign!$D$2:$D$18,campaign!$B$2:$B$18))</f>
        <v>#N/A</v>
      </c>
    </row>
    <row r="1245" spans="1:6" x14ac:dyDescent="0.3">
      <c r="A1245" s="9">
        <f>customer!A1245</f>
        <v>0</v>
      </c>
      <c r="B1245" s="10">
        <f>_xlfn.MAXIFS(data!C:C,data!A:A,Endirim!A1245)</f>
        <v>0</v>
      </c>
      <c r="C1245" s="9" cm="1">
        <f t="array" ref="C1245">INDEX(data!B:B,MATCH(1,(data!A:A=Endirim!A1245)*(data!C:C=Endirim!B1245),0))</f>
        <v>0</v>
      </c>
      <c r="D1245" s="9" t="e">
        <f>VLOOKUP(C1245,campaign!$A$2:$D$18,4,FALSE)</f>
        <v>#N/A</v>
      </c>
      <c r="E1245" s="9">
        <f>_xlfn.MAXIFS(data!G:G,data!A:A,Endirim!A1245)</f>
        <v>0</v>
      </c>
      <c r="F1245" s="9" t="e">
        <f>IF(E1245=D1245,"no discount",_xlfn.XLOOKUP(E1245,campaign!$D$2:$D$18,campaign!$B$2:$B$18))</f>
        <v>#N/A</v>
      </c>
    </row>
    <row r="1246" spans="1:6" x14ac:dyDescent="0.3">
      <c r="A1246" s="9">
        <f>customer!A1246</f>
        <v>0</v>
      </c>
      <c r="B1246" s="10">
        <f>_xlfn.MAXIFS(data!C:C,data!A:A,Endirim!A1246)</f>
        <v>0</v>
      </c>
      <c r="C1246" s="9" cm="1">
        <f t="array" ref="C1246">INDEX(data!B:B,MATCH(1,(data!A:A=Endirim!A1246)*(data!C:C=Endirim!B1246),0))</f>
        <v>0</v>
      </c>
      <c r="D1246" s="9" t="e">
        <f>VLOOKUP(C1246,campaign!$A$2:$D$18,4,FALSE)</f>
        <v>#N/A</v>
      </c>
      <c r="E1246" s="9">
        <f>_xlfn.MAXIFS(data!G:G,data!A:A,Endirim!A1246)</f>
        <v>0</v>
      </c>
      <c r="F1246" s="9" t="e">
        <f>IF(E1246=D1246,"no discount",_xlfn.XLOOKUP(E1246,campaign!$D$2:$D$18,campaign!$B$2:$B$18))</f>
        <v>#N/A</v>
      </c>
    </row>
    <row r="1247" spans="1:6" x14ac:dyDescent="0.3">
      <c r="A1247" s="9">
        <f>customer!A1247</f>
        <v>0</v>
      </c>
      <c r="B1247" s="10">
        <f>_xlfn.MAXIFS(data!C:C,data!A:A,Endirim!A1247)</f>
        <v>0</v>
      </c>
      <c r="C1247" s="9" cm="1">
        <f t="array" ref="C1247">INDEX(data!B:B,MATCH(1,(data!A:A=Endirim!A1247)*(data!C:C=Endirim!B1247),0))</f>
        <v>0</v>
      </c>
      <c r="D1247" s="9" t="e">
        <f>VLOOKUP(C1247,campaign!$A$2:$D$18,4,FALSE)</f>
        <v>#N/A</v>
      </c>
      <c r="E1247" s="9">
        <f>_xlfn.MAXIFS(data!G:G,data!A:A,Endirim!A1247)</f>
        <v>0</v>
      </c>
      <c r="F1247" s="9" t="e">
        <f>IF(E1247=D1247,"no discount",_xlfn.XLOOKUP(E1247,campaign!$D$2:$D$18,campaign!$B$2:$B$18))</f>
        <v>#N/A</v>
      </c>
    </row>
    <row r="1248" spans="1:6" x14ac:dyDescent="0.3">
      <c r="A1248" s="9">
        <f>customer!A1248</f>
        <v>0</v>
      </c>
      <c r="B1248" s="10">
        <f>_xlfn.MAXIFS(data!C:C,data!A:A,Endirim!A1248)</f>
        <v>0</v>
      </c>
      <c r="C1248" s="9" cm="1">
        <f t="array" ref="C1248">INDEX(data!B:B,MATCH(1,(data!A:A=Endirim!A1248)*(data!C:C=Endirim!B1248),0))</f>
        <v>0</v>
      </c>
      <c r="D1248" s="9" t="e">
        <f>VLOOKUP(C1248,campaign!$A$2:$D$18,4,FALSE)</f>
        <v>#N/A</v>
      </c>
      <c r="E1248" s="9">
        <f>_xlfn.MAXIFS(data!G:G,data!A:A,Endirim!A1248)</f>
        <v>0</v>
      </c>
      <c r="F1248" s="9" t="e">
        <f>IF(E1248=D1248,"no discount",_xlfn.XLOOKUP(E1248,campaign!$D$2:$D$18,campaign!$B$2:$B$18))</f>
        <v>#N/A</v>
      </c>
    </row>
    <row r="1249" spans="1:6" x14ac:dyDescent="0.3">
      <c r="A1249" s="9">
        <f>customer!A1249</f>
        <v>0</v>
      </c>
      <c r="B1249" s="10">
        <f>_xlfn.MAXIFS(data!C:C,data!A:A,Endirim!A1249)</f>
        <v>0</v>
      </c>
      <c r="C1249" s="9" cm="1">
        <f t="array" ref="C1249">INDEX(data!B:B,MATCH(1,(data!A:A=Endirim!A1249)*(data!C:C=Endirim!B1249),0))</f>
        <v>0</v>
      </c>
      <c r="D1249" s="9" t="e">
        <f>VLOOKUP(C1249,campaign!$A$2:$D$18,4,FALSE)</f>
        <v>#N/A</v>
      </c>
      <c r="E1249" s="9">
        <f>_xlfn.MAXIFS(data!G:G,data!A:A,Endirim!A1249)</f>
        <v>0</v>
      </c>
      <c r="F1249" s="9" t="e">
        <f>IF(E1249=D1249,"no discount",_xlfn.XLOOKUP(E1249,campaign!$D$2:$D$18,campaign!$B$2:$B$18))</f>
        <v>#N/A</v>
      </c>
    </row>
    <row r="1250" spans="1:6" x14ac:dyDescent="0.3">
      <c r="A1250" s="9">
        <f>customer!A1250</f>
        <v>0</v>
      </c>
      <c r="B1250" s="10">
        <f>_xlfn.MAXIFS(data!C:C,data!A:A,Endirim!A1250)</f>
        <v>0</v>
      </c>
      <c r="C1250" s="9" cm="1">
        <f t="array" ref="C1250">INDEX(data!B:B,MATCH(1,(data!A:A=Endirim!A1250)*(data!C:C=Endirim!B1250),0))</f>
        <v>0</v>
      </c>
      <c r="D1250" s="9" t="e">
        <f>VLOOKUP(C1250,campaign!$A$2:$D$18,4,FALSE)</f>
        <v>#N/A</v>
      </c>
      <c r="E1250" s="9">
        <f>_xlfn.MAXIFS(data!G:G,data!A:A,Endirim!A1250)</f>
        <v>0</v>
      </c>
      <c r="F1250" s="9" t="e">
        <f>IF(E1250=D1250,"no discount",_xlfn.XLOOKUP(E1250,campaign!$D$2:$D$18,campaign!$B$2:$B$18))</f>
        <v>#N/A</v>
      </c>
    </row>
    <row r="1251" spans="1:6" x14ac:dyDescent="0.3">
      <c r="A1251" s="9">
        <f>customer!A1251</f>
        <v>0</v>
      </c>
      <c r="B1251" s="10">
        <f>_xlfn.MAXIFS(data!C:C,data!A:A,Endirim!A1251)</f>
        <v>0</v>
      </c>
      <c r="C1251" s="9" cm="1">
        <f t="array" ref="C1251">INDEX(data!B:B,MATCH(1,(data!A:A=Endirim!A1251)*(data!C:C=Endirim!B1251),0))</f>
        <v>0</v>
      </c>
      <c r="D1251" s="9" t="e">
        <f>VLOOKUP(C1251,campaign!$A$2:$D$18,4,FALSE)</f>
        <v>#N/A</v>
      </c>
      <c r="E1251" s="9">
        <f>_xlfn.MAXIFS(data!G:G,data!A:A,Endirim!A1251)</f>
        <v>0</v>
      </c>
      <c r="F1251" s="9" t="e">
        <f>IF(E1251=D1251,"no discount",_xlfn.XLOOKUP(E1251,campaign!$D$2:$D$18,campaign!$B$2:$B$18))</f>
        <v>#N/A</v>
      </c>
    </row>
    <row r="1252" spans="1:6" x14ac:dyDescent="0.3">
      <c r="A1252" s="9">
        <f>customer!A1252</f>
        <v>0</v>
      </c>
      <c r="B1252" s="10">
        <f>_xlfn.MAXIFS(data!C:C,data!A:A,Endirim!A1252)</f>
        <v>0</v>
      </c>
      <c r="C1252" s="9" cm="1">
        <f t="array" ref="C1252">INDEX(data!B:B,MATCH(1,(data!A:A=Endirim!A1252)*(data!C:C=Endirim!B1252),0))</f>
        <v>0</v>
      </c>
      <c r="D1252" s="9" t="e">
        <f>VLOOKUP(C1252,campaign!$A$2:$D$18,4,FALSE)</f>
        <v>#N/A</v>
      </c>
      <c r="E1252" s="9">
        <f>_xlfn.MAXIFS(data!G:G,data!A:A,Endirim!A1252)</f>
        <v>0</v>
      </c>
      <c r="F1252" s="9" t="e">
        <f>IF(E1252=D1252,"no discount",_xlfn.XLOOKUP(E1252,campaign!$D$2:$D$18,campaign!$B$2:$B$18))</f>
        <v>#N/A</v>
      </c>
    </row>
    <row r="1253" spans="1:6" x14ac:dyDescent="0.3">
      <c r="A1253" s="9">
        <f>customer!A1253</f>
        <v>0</v>
      </c>
      <c r="B1253" s="10">
        <f>_xlfn.MAXIFS(data!C:C,data!A:A,Endirim!A1253)</f>
        <v>0</v>
      </c>
      <c r="C1253" s="9" cm="1">
        <f t="array" ref="C1253">INDEX(data!B:B,MATCH(1,(data!A:A=Endirim!A1253)*(data!C:C=Endirim!B1253),0))</f>
        <v>0</v>
      </c>
      <c r="D1253" s="9" t="e">
        <f>VLOOKUP(C1253,campaign!$A$2:$D$18,4,FALSE)</f>
        <v>#N/A</v>
      </c>
      <c r="E1253" s="9">
        <f>_xlfn.MAXIFS(data!G:G,data!A:A,Endirim!A1253)</f>
        <v>0</v>
      </c>
      <c r="F1253" s="9" t="e">
        <f>IF(E1253=D1253,"no discount",_xlfn.XLOOKUP(E1253,campaign!$D$2:$D$18,campaign!$B$2:$B$18))</f>
        <v>#N/A</v>
      </c>
    </row>
    <row r="1254" spans="1:6" x14ac:dyDescent="0.3">
      <c r="A1254" s="9">
        <f>customer!A1254</f>
        <v>0</v>
      </c>
      <c r="B1254" s="10">
        <f>_xlfn.MAXIFS(data!C:C,data!A:A,Endirim!A1254)</f>
        <v>0</v>
      </c>
      <c r="C1254" s="9" cm="1">
        <f t="array" ref="C1254">INDEX(data!B:B,MATCH(1,(data!A:A=Endirim!A1254)*(data!C:C=Endirim!B1254),0))</f>
        <v>0</v>
      </c>
      <c r="D1254" s="9" t="e">
        <f>VLOOKUP(C1254,campaign!$A$2:$D$18,4,FALSE)</f>
        <v>#N/A</v>
      </c>
      <c r="E1254" s="9">
        <f>_xlfn.MAXIFS(data!G:G,data!A:A,Endirim!A1254)</f>
        <v>0</v>
      </c>
      <c r="F1254" s="9" t="e">
        <f>IF(E1254=D1254,"no discount",_xlfn.XLOOKUP(E1254,campaign!$D$2:$D$18,campaign!$B$2:$B$18))</f>
        <v>#N/A</v>
      </c>
    </row>
    <row r="1255" spans="1:6" x14ac:dyDescent="0.3">
      <c r="A1255" s="9">
        <f>customer!A1255</f>
        <v>0</v>
      </c>
      <c r="B1255" s="10">
        <f>_xlfn.MAXIFS(data!C:C,data!A:A,Endirim!A1255)</f>
        <v>0</v>
      </c>
      <c r="C1255" s="9" cm="1">
        <f t="array" ref="C1255">INDEX(data!B:B,MATCH(1,(data!A:A=Endirim!A1255)*(data!C:C=Endirim!B1255),0))</f>
        <v>0</v>
      </c>
      <c r="D1255" s="9" t="e">
        <f>VLOOKUP(C1255,campaign!$A$2:$D$18,4,FALSE)</f>
        <v>#N/A</v>
      </c>
      <c r="E1255" s="9">
        <f>_xlfn.MAXIFS(data!G:G,data!A:A,Endirim!A1255)</f>
        <v>0</v>
      </c>
      <c r="F1255" s="9" t="e">
        <f>IF(E1255=D1255,"no discount",_xlfn.XLOOKUP(E1255,campaign!$D$2:$D$18,campaign!$B$2:$B$18))</f>
        <v>#N/A</v>
      </c>
    </row>
    <row r="1256" spans="1:6" x14ac:dyDescent="0.3">
      <c r="A1256" s="9">
        <f>customer!A1256</f>
        <v>0</v>
      </c>
      <c r="B1256" s="10">
        <f>_xlfn.MAXIFS(data!C:C,data!A:A,Endirim!A1256)</f>
        <v>0</v>
      </c>
      <c r="C1256" s="9" cm="1">
        <f t="array" ref="C1256">INDEX(data!B:B,MATCH(1,(data!A:A=Endirim!A1256)*(data!C:C=Endirim!B1256),0))</f>
        <v>0</v>
      </c>
      <c r="D1256" s="9" t="e">
        <f>VLOOKUP(C1256,campaign!$A$2:$D$18,4,FALSE)</f>
        <v>#N/A</v>
      </c>
      <c r="E1256" s="9">
        <f>_xlfn.MAXIFS(data!G:G,data!A:A,Endirim!A1256)</f>
        <v>0</v>
      </c>
      <c r="F1256" s="9" t="e">
        <f>IF(E1256=D1256,"no discount",_xlfn.XLOOKUP(E1256,campaign!$D$2:$D$18,campaign!$B$2:$B$18))</f>
        <v>#N/A</v>
      </c>
    </row>
    <row r="1257" spans="1:6" x14ac:dyDescent="0.3">
      <c r="A1257" s="9">
        <f>customer!A1257</f>
        <v>0</v>
      </c>
      <c r="B1257" s="10">
        <f>_xlfn.MAXIFS(data!C:C,data!A:A,Endirim!A1257)</f>
        <v>0</v>
      </c>
      <c r="C1257" s="9" cm="1">
        <f t="array" ref="C1257">INDEX(data!B:B,MATCH(1,(data!A:A=Endirim!A1257)*(data!C:C=Endirim!B1257),0))</f>
        <v>0</v>
      </c>
      <c r="D1257" s="9" t="e">
        <f>VLOOKUP(C1257,campaign!$A$2:$D$18,4,FALSE)</f>
        <v>#N/A</v>
      </c>
      <c r="E1257" s="9">
        <f>_xlfn.MAXIFS(data!G:G,data!A:A,Endirim!A1257)</f>
        <v>0</v>
      </c>
      <c r="F1257" s="9" t="e">
        <f>IF(E1257=D1257,"no discount",_xlfn.XLOOKUP(E1257,campaign!$D$2:$D$18,campaign!$B$2:$B$18))</f>
        <v>#N/A</v>
      </c>
    </row>
    <row r="1258" spans="1:6" x14ac:dyDescent="0.3">
      <c r="A1258" s="9">
        <f>customer!A1258</f>
        <v>0</v>
      </c>
      <c r="B1258" s="10">
        <f>_xlfn.MAXIFS(data!C:C,data!A:A,Endirim!A1258)</f>
        <v>0</v>
      </c>
      <c r="C1258" s="9" cm="1">
        <f t="array" ref="C1258">INDEX(data!B:B,MATCH(1,(data!A:A=Endirim!A1258)*(data!C:C=Endirim!B1258),0))</f>
        <v>0</v>
      </c>
      <c r="D1258" s="9" t="e">
        <f>VLOOKUP(C1258,campaign!$A$2:$D$18,4,FALSE)</f>
        <v>#N/A</v>
      </c>
      <c r="E1258" s="9">
        <f>_xlfn.MAXIFS(data!G:G,data!A:A,Endirim!A1258)</f>
        <v>0</v>
      </c>
      <c r="F1258" s="9" t="e">
        <f>IF(E1258=D1258,"no discount",_xlfn.XLOOKUP(E1258,campaign!$D$2:$D$18,campaign!$B$2:$B$18))</f>
        <v>#N/A</v>
      </c>
    </row>
    <row r="1259" spans="1:6" x14ac:dyDescent="0.3">
      <c r="A1259" s="9">
        <f>customer!A1259</f>
        <v>0</v>
      </c>
      <c r="B1259" s="10">
        <f>_xlfn.MAXIFS(data!C:C,data!A:A,Endirim!A1259)</f>
        <v>0</v>
      </c>
      <c r="C1259" s="9" cm="1">
        <f t="array" ref="C1259">INDEX(data!B:B,MATCH(1,(data!A:A=Endirim!A1259)*(data!C:C=Endirim!B1259),0))</f>
        <v>0</v>
      </c>
      <c r="D1259" s="9" t="e">
        <f>VLOOKUP(C1259,campaign!$A$2:$D$18,4,FALSE)</f>
        <v>#N/A</v>
      </c>
      <c r="E1259" s="9">
        <f>_xlfn.MAXIFS(data!G:G,data!A:A,Endirim!A1259)</f>
        <v>0</v>
      </c>
      <c r="F1259" s="9" t="e">
        <f>IF(E1259=D1259,"no discount",_xlfn.XLOOKUP(E1259,campaign!$D$2:$D$18,campaign!$B$2:$B$18))</f>
        <v>#N/A</v>
      </c>
    </row>
    <row r="1260" spans="1:6" x14ac:dyDescent="0.3">
      <c r="A1260" s="9">
        <f>customer!A1260</f>
        <v>0</v>
      </c>
      <c r="B1260" s="10">
        <f>_xlfn.MAXIFS(data!C:C,data!A:A,Endirim!A1260)</f>
        <v>0</v>
      </c>
      <c r="C1260" s="9" cm="1">
        <f t="array" ref="C1260">INDEX(data!B:B,MATCH(1,(data!A:A=Endirim!A1260)*(data!C:C=Endirim!B1260),0))</f>
        <v>0</v>
      </c>
      <c r="D1260" s="9" t="e">
        <f>VLOOKUP(C1260,campaign!$A$2:$D$18,4,FALSE)</f>
        <v>#N/A</v>
      </c>
      <c r="E1260" s="9">
        <f>_xlfn.MAXIFS(data!G:G,data!A:A,Endirim!A1260)</f>
        <v>0</v>
      </c>
      <c r="F1260" s="9" t="e">
        <f>IF(E1260=D1260,"no discount",_xlfn.XLOOKUP(E1260,campaign!$D$2:$D$18,campaign!$B$2:$B$18))</f>
        <v>#N/A</v>
      </c>
    </row>
    <row r="1261" spans="1:6" x14ac:dyDescent="0.3">
      <c r="A1261" s="9">
        <f>customer!A1261</f>
        <v>0</v>
      </c>
      <c r="B1261" s="10">
        <f>_xlfn.MAXIFS(data!C:C,data!A:A,Endirim!A1261)</f>
        <v>0</v>
      </c>
      <c r="C1261" s="9" cm="1">
        <f t="array" ref="C1261">INDEX(data!B:B,MATCH(1,(data!A:A=Endirim!A1261)*(data!C:C=Endirim!B1261),0))</f>
        <v>0</v>
      </c>
      <c r="D1261" s="9" t="e">
        <f>VLOOKUP(C1261,campaign!$A$2:$D$18,4,FALSE)</f>
        <v>#N/A</v>
      </c>
      <c r="E1261" s="9">
        <f>_xlfn.MAXIFS(data!G:G,data!A:A,Endirim!A1261)</f>
        <v>0</v>
      </c>
      <c r="F1261" s="9" t="e">
        <f>IF(E1261=D1261,"no discount",_xlfn.XLOOKUP(E1261,campaign!$D$2:$D$18,campaign!$B$2:$B$18))</f>
        <v>#N/A</v>
      </c>
    </row>
    <row r="1262" spans="1:6" x14ac:dyDescent="0.3">
      <c r="A1262" s="9">
        <f>customer!A1262</f>
        <v>0</v>
      </c>
      <c r="B1262" s="10">
        <f>_xlfn.MAXIFS(data!C:C,data!A:A,Endirim!A1262)</f>
        <v>0</v>
      </c>
      <c r="C1262" s="9" cm="1">
        <f t="array" ref="C1262">INDEX(data!B:B,MATCH(1,(data!A:A=Endirim!A1262)*(data!C:C=Endirim!B1262),0))</f>
        <v>0</v>
      </c>
      <c r="D1262" s="9" t="e">
        <f>VLOOKUP(C1262,campaign!$A$2:$D$18,4,FALSE)</f>
        <v>#N/A</v>
      </c>
      <c r="E1262" s="9">
        <f>_xlfn.MAXIFS(data!G:G,data!A:A,Endirim!A1262)</f>
        <v>0</v>
      </c>
      <c r="F1262" s="9" t="e">
        <f>IF(E1262=D1262,"no discount",_xlfn.XLOOKUP(E1262,campaign!$D$2:$D$18,campaign!$B$2:$B$18))</f>
        <v>#N/A</v>
      </c>
    </row>
    <row r="1263" spans="1:6" x14ac:dyDescent="0.3">
      <c r="A1263" s="9">
        <f>customer!A1263</f>
        <v>0</v>
      </c>
      <c r="B1263" s="10">
        <f>_xlfn.MAXIFS(data!C:C,data!A:A,Endirim!A1263)</f>
        <v>0</v>
      </c>
      <c r="C1263" s="9" cm="1">
        <f t="array" ref="C1263">INDEX(data!B:B,MATCH(1,(data!A:A=Endirim!A1263)*(data!C:C=Endirim!B1263),0))</f>
        <v>0</v>
      </c>
      <c r="D1263" s="9" t="e">
        <f>VLOOKUP(C1263,campaign!$A$2:$D$18,4,FALSE)</f>
        <v>#N/A</v>
      </c>
      <c r="E1263" s="9">
        <f>_xlfn.MAXIFS(data!G:G,data!A:A,Endirim!A1263)</f>
        <v>0</v>
      </c>
      <c r="F1263" s="9" t="e">
        <f>IF(E1263=D1263,"no discount",_xlfn.XLOOKUP(E1263,campaign!$D$2:$D$18,campaign!$B$2:$B$18))</f>
        <v>#N/A</v>
      </c>
    </row>
    <row r="1264" spans="1:6" x14ac:dyDescent="0.3">
      <c r="A1264" s="9">
        <f>customer!A1264</f>
        <v>0</v>
      </c>
      <c r="B1264" s="10">
        <f>_xlfn.MAXIFS(data!C:C,data!A:A,Endirim!A1264)</f>
        <v>0</v>
      </c>
      <c r="C1264" s="9" cm="1">
        <f t="array" ref="C1264">INDEX(data!B:B,MATCH(1,(data!A:A=Endirim!A1264)*(data!C:C=Endirim!B1264),0))</f>
        <v>0</v>
      </c>
      <c r="D1264" s="9" t="e">
        <f>VLOOKUP(C1264,campaign!$A$2:$D$18,4,FALSE)</f>
        <v>#N/A</v>
      </c>
      <c r="E1264" s="9">
        <f>_xlfn.MAXIFS(data!G:G,data!A:A,Endirim!A1264)</f>
        <v>0</v>
      </c>
      <c r="F1264" s="9" t="e">
        <f>IF(E1264=D1264,"no discount",_xlfn.XLOOKUP(E1264,campaign!$D$2:$D$18,campaign!$B$2:$B$18))</f>
        <v>#N/A</v>
      </c>
    </row>
    <row r="1265" spans="1:6" x14ac:dyDescent="0.3">
      <c r="A1265" s="9">
        <f>customer!A1265</f>
        <v>0</v>
      </c>
      <c r="B1265" s="10">
        <f>_xlfn.MAXIFS(data!C:C,data!A:A,Endirim!A1265)</f>
        <v>0</v>
      </c>
      <c r="C1265" s="9" cm="1">
        <f t="array" ref="C1265">INDEX(data!B:B,MATCH(1,(data!A:A=Endirim!A1265)*(data!C:C=Endirim!B1265),0))</f>
        <v>0</v>
      </c>
      <c r="D1265" s="9" t="e">
        <f>VLOOKUP(C1265,campaign!$A$2:$D$18,4,FALSE)</f>
        <v>#N/A</v>
      </c>
      <c r="E1265" s="9">
        <f>_xlfn.MAXIFS(data!G:G,data!A:A,Endirim!A1265)</f>
        <v>0</v>
      </c>
      <c r="F1265" s="9" t="e">
        <f>IF(E1265=D1265,"no discount",_xlfn.XLOOKUP(E1265,campaign!$D$2:$D$18,campaign!$B$2:$B$18))</f>
        <v>#N/A</v>
      </c>
    </row>
    <row r="1266" spans="1:6" x14ac:dyDescent="0.3">
      <c r="A1266" s="9">
        <f>customer!A1266</f>
        <v>0</v>
      </c>
      <c r="B1266" s="10">
        <f>_xlfn.MAXIFS(data!C:C,data!A:A,Endirim!A1266)</f>
        <v>0</v>
      </c>
      <c r="C1266" s="9" cm="1">
        <f t="array" ref="C1266">INDEX(data!B:B,MATCH(1,(data!A:A=Endirim!A1266)*(data!C:C=Endirim!B1266),0))</f>
        <v>0</v>
      </c>
      <c r="D1266" s="9" t="e">
        <f>VLOOKUP(C1266,campaign!$A$2:$D$18,4,FALSE)</f>
        <v>#N/A</v>
      </c>
      <c r="E1266" s="9">
        <f>_xlfn.MAXIFS(data!G:G,data!A:A,Endirim!A1266)</f>
        <v>0</v>
      </c>
      <c r="F1266" s="9" t="e">
        <f>IF(E1266=D1266,"no discount",_xlfn.XLOOKUP(E1266,campaign!$D$2:$D$18,campaign!$B$2:$B$18))</f>
        <v>#N/A</v>
      </c>
    </row>
    <row r="1267" spans="1:6" x14ac:dyDescent="0.3">
      <c r="A1267" s="9">
        <f>customer!A1267</f>
        <v>0</v>
      </c>
      <c r="B1267" s="10">
        <f>_xlfn.MAXIFS(data!C:C,data!A:A,Endirim!A1267)</f>
        <v>0</v>
      </c>
      <c r="C1267" s="9" cm="1">
        <f t="array" ref="C1267">INDEX(data!B:B,MATCH(1,(data!A:A=Endirim!A1267)*(data!C:C=Endirim!B1267),0))</f>
        <v>0</v>
      </c>
      <c r="D1267" s="9" t="e">
        <f>VLOOKUP(C1267,campaign!$A$2:$D$18,4,FALSE)</f>
        <v>#N/A</v>
      </c>
      <c r="E1267" s="9">
        <f>_xlfn.MAXIFS(data!G:G,data!A:A,Endirim!A1267)</f>
        <v>0</v>
      </c>
      <c r="F1267" s="9" t="e">
        <f>IF(E1267=D1267,"no discount",_xlfn.XLOOKUP(E1267,campaign!$D$2:$D$18,campaign!$B$2:$B$18))</f>
        <v>#N/A</v>
      </c>
    </row>
    <row r="1268" spans="1:6" x14ac:dyDescent="0.3">
      <c r="A1268" s="9">
        <f>customer!A1268</f>
        <v>0</v>
      </c>
      <c r="B1268" s="10">
        <f>_xlfn.MAXIFS(data!C:C,data!A:A,Endirim!A1268)</f>
        <v>0</v>
      </c>
      <c r="C1268" s="9" cm="1">
        <f t="array" ref="C1268">INDEX(data!B:B,MATCH(1,(data!A:A=Endirim!A1268)*(data!C:C=Endirim!B1268),0))</f>
        <v>0</v>
      </c>
      <c r="D1268" s="9" t="e">
        <f>VLOOKUP(C1268,campaign!$A$2:$D$18,4,FALSE)</f>
        <v>#N/A</v>
      </c>
      <c r="E1268" s="9">
        <f>_xlfn.MAXIFS(data!G:G,data!A:A,Endirim!A1268)</f>
        <v>0</v>
      </c>
      <c r="F1268" s="9" t="e">
        <f>IF(E1268=D1268,"no discount",_xlfn.XLOOKUP(E1268,campaign!$D$2:$D$18,campaign!$B$2:$B$18))</f>
        <v>#N/A</v>
      </c>
    </row>
    <row r="1269" spans="1:6" x14ac:dyDescent="0.3">
      <c r="A1269" s="9">
        <f>customer!A1269</f>
        <v>0</v>
      </c>
      <c r="B1269" s="10">
        <f>_xlfn.MAXIFS(data!C:C,data!A:A,Endirim!A1269)</f>
        <v>0</v>
      </c>
      <c r="C1269" s="9" cm="1">
        <f t="array" ref="C1269">INDEX(data!B:B,MATCH(1,(data!A:A=Endirim!A1269)*(data!C:C=Endirim!B1269),0))</f>
        <v>0</v>
      </c>
      <c r="D1269" s="9" t="e">
        <f>VLOOKUP(C1269,campaign!$A$2:$D$18,4,FALSE)</f>
        <v>#N/A</v>
      </c>
      <c r="E1269" s="9">
        <f>_xlfn.MAXIFS(data!G:G,data!A:A,Endirim!A1269)</f>
        <v>0</v>
      </c>
      <c r="F1269" s="9" t="e">
        <f>IF(E1269=D1269,"no discount",_xlfn.XLOOKUP(E1269,campaign!$D$2:$D$18,campaign!$B$2:$B$18))</f>
        <v>#N/A</v>
      </c>
    </row>
    <row r="1270" spans="1:6" x14ac:dyDescent="0.3">
      <c r="A1270" s="9">
        <f>customer!A1270</f>
        <v>0</v>
      </c>
      <c r="B1270" s="10">
        <f>_xlfn.MAXIFS(data!C:C,data!A:A,Endirim!A1270)</f>
        <v>0</v>
      </c>
      <c r="C1270" s="9" cm="1">
        <f t="array" ref="C1270">INDEX(data!B:B,MATCH(1,(data!A:A=Endirim!A1270)*(data!C:C=Endirim!B1270),0))</f>
        <v>0</v>
      </c>
      <c r="D1270" s="9" t="e">
        <f>VLOOKUP(C1270,campaign!$A$2:$D$18,4,FALSE)</f>
        <v>#N/A</v>
      </c>
      <c r="E1270" s="9">
        <f>_xlfn.MAXIFS(data!G:G,data!A:A,Endirim!A1270)</f>
        <v>0</v>
      </c>
      <c r="F1270" s="9" t="e">
        <f>IF(E1270=D1270,"no discount",_xlfn.XLOOKUP(E1270,campaign!$D$2:$D$18,campaign!$B$2:$B$18))</f>
        <v>#N/A</v>
      </c>
    </row>
    <row r="1271" spans="1:6" x14ac:dyDescent="0.3">
      <c r="A1271" s="9">
        <f>customer!A1271</f>
        <v>0</v>
      </c>
      <c r="B1271" s="10">
        <f>_xlfn.MAXIFS(data!C:C,data!A:A,Endirim!A1271)</f>
        <v>0</v>
      </c>
      <c r="C1271" s="9" cm="1">
        <f t="array" ref="C1271">INDEX(data!B:B,MATCH(1,(data!A:A=Endirim!A1271)*(data!C:C=Endirim!B1271),0))</f>
        <v>0</v>
      </c>
      <c r="D1271" s="9" t="e">
        <f>VLOOKUP(C1271,campaign!$A$2:$D$18,4,FALSE)</f>
        <v>#N/A</v>
      </c>
      <c r="E1271" s="9">
        <f>_xlfn.MAXIFS(data!G:G,data!A:A,Endirim!A1271)</f>
        <v>0</v>
      </c>
      <c r="F1271" s="9" t="e">
        <f>IF(E1271=D1271,"no discount",_xlfn.XLOOKUP(E1271,campaign!$D$2:$D$18,campaign!$B$2:$B$18))</f>
        <v>#N/A</v>
      </c>
    </row>
    <row r="1272" spans="1:6" x14ac:dyDescent="0.3">
      <c r="A1272" s="9">
        <f>customer!A1272</f>
        <v>0</v>
      </c>
      <c r="B1272" s="10">
        <f>_xlfn.MAXIFS(data!C:C,data!A:A,Endirim!A1272)</f>
        <v>0</v>
      </c>
      <c r="C1272" s="9" cm="1">
        <f t="array" ref="C1272">INDEX(data!B:B,MATCH(1,(data!A:A=Endirim!A1272)*(data!C:C=Endirim!B1272),0))</f>
        <v>0</v>
      </c>
      <c r="D1272" s="9" t="e">
        <f>VLOOKUP(C1272,campaign!$A$2:$D$18,4,FALSE)</f>
        <v>#N/A</v>
      </c>
      <c r="E1272" s="9">
        <f>_xlfn.MAXIFS(data!G:G,data!A:A,Endirim!A1272)</f>
        <v>0</v>
      </c>
      <c r="F1272" s="9" t="e">
        <f>IF(E1272=D1272,"no discount",_xlfn.XLOOKUP(E1272,campaign!$D$2:$D$18,campaign!$B$2:$B$18))</f>
        <v>#N/A</v>
      </c>
    </row>
    <row r="1273" spans="1:6" x14ac:dyDescent="0.3">
      <c r="A1273" s="9">
        <f>customer!A1273</f>
        <v>0</v>
      </c>
      <c r="B1273" s="10">
        <f>_xlfn.MAXIFS(data!C:C,data!A:A,Endirim!A1273)</f>
        <v>0</v>
      </c>
      <c r="C1273" s="9" cm="1">
        <f t="array" ref="C1273">INDEX(data!B:B,MATCH(1,(data!A:A=Endirim!A1273)*(data!C:C=Endirim!B1273),0))</f>
        <v>0</v>
      </c>
      <c r="D1273" s="9" t="e">
        <f>VLOOKUP(C1273,campaign!$A$2:$D$18,4,FALSE)</f>
        <v>#N/A</v>
      </c>
      <c r="E1273" s="9">
        <f>_xlfn.MAXIFS(data!G:G,data!A:A,Endirim!A1273)</f>
        <v>0</v>
      </c>
      <c r="F1273" s="9" t="e">
        <f>IF(E1273=D1273,"no discount",_xlfn.XLOOKUP(E1273,campaign!$D$2:$D$18,campaign!$B$2:$B$18))</f>
        <v>#N/A</v>
      </c>
    </row>
    <row r="1274" spans="1:6" x14ac:dyDescent="0.3">
      <c r="A1274" s="9">
        <f>customer!A1274</f>
        <v>0</v>
      </c>
      <c r="B1274" s="10">
        <f>_xlfn.MAXIFS(data!C:C,data!A:A,Endirim!A1274)</f>
        <v>0</v>
      </c>
      <c r="C1274" s="9" cm="1">
        <f t="array" ref="C1274">INDEX(data!B:B,MATCH(1,(data!A:A=Endirim!A1274)*(data!C:C=Endirim!B1274),0))</f>
        <v>0</v>
      </c>
      <c r="D1274" s="9" t="e">
        <f>VLOOKUP(C1274,campaign!$A$2:$D$18,4,FALSE)</f>
        <v>#N/A</v>
      </c>
      <c r="E1274" s="9">
        <f>_xlfn.MAXIFS(data!G:G,data!A:A,Endirim!A1274)</f>
        <v>0</v>
      </c>
      <c r="F1274" s="9" t="e">
        <f>IF(E1274=D1274,"no discount",_xlfn.XLOOKUP(E1274,campaign!$D$2:$D$18,campaign!$B$2:$B$18))</f>
        <v>#N/A</v>
      </c>
    </row>
    <row r="1275" spans="1:6" x14ac:dyDescent="0.3">
      <c r="A1275" s="9">
        <f>customer!A1275</f>
        <v>0</v>
      </c>
      <c r="B1275" s="10">
        <f>_xlfn.MAXIFS(data!C:C,data!A:A,Endirim!A1275)</f>
        <v>0</v>
      </c>
      <c r="C1275" s="9" cm="1">
        <f t="array" ref="C1275">INDEX(data!B:B,MATCH(1,(data!A:A=Endirim!A1275)*(data!C:C=Endirim!B1275),0))</f>
        <v>0</v>
      </c>
      <c r="D1275" s="9" t="e">
        <f>VLOOKUP(C1275,campaign!$A$2:$D$18,4,FALSE)</f>
        <v>#N/A</v>
      </c>
      <c r="E1275" s="9">
        <f>_xlfn.MAXIFS(data!G:G,data!A:A,Endirim!A1275)</f>
        <v>0</v>
      </c>
      <c r="F1275" s="9" t="e">
        <f>IF(E1275=D1275,"no discount",_xlfn.XLOOKUP(E1275,campaign!$D$2:$D$18,campaign!$B$2:$B$18))</f>
        <v>#N/A</v>
      </c>
    </row>
    <row r="1276" spans="1:6" x14ac:dyDescent="0.3">
      <c r="A1276" s="9">
        <f>customer!A1276</f>
        <v>0</v>
      </c>
      <c r="B1276" s="10">
        <f>_xlfn.MAXIFS(data!C:C,data!A:A,Endirim!A1276)</f>
        <v>0</v>
      </c>
      <c r="C1276" s="9" cm="1">
        <f t="array" ref="C1276">INDEX(data!B:B,MATCH(1,(data!A:A=Endirim!A1276)*(data!C:C=Endirim!B1276),0))</f>
        <v>0</v>
      </c>
      <c r="D1276" s="9" t="e">
        <f>VLOOKUP(C1276,campaign!$A$2:$D$18,4,FALSE)</f>
        <v>#N/A</v>
      </c>
      <c r="E1276" s="9">
        <f>_xlfn.MAXIFS(data!G:G,data!A:A,Endirim!A1276)</f>
        <v>0</v>
      </c>
      <c r="F1276" s="9" t="e">
        <f>IF(E1276=D1276,"no discount",_xlfn.XLOOKUP(E1276,campaign!$D$2:$D$18,campaign!$B$2:$B$18))</f>
        <v>#N/A</v>
      </c>
    </row>
    <row r="1277" spans="1:6" x14ac:dyDescent="0.3">
      <c r="A1277" s="9">
        <f>customer!A1277</f>
        <v>0</v>
      </c>
      <c r="B1277" s="10">
        <f>_xlfn.MAXIFS(data!C:C,data!A:A,Endirim!A1277)</f>
        <v>0</v>
      </c>
      <c r="C1277" s="9" cm="1">
        <f t="array" ref="C1277">INDEX(data!B:B,MATCH(1,(data!A:A=Endirim!A1277)*(data!C:C=Endirim!B1277),0))</f>
        <v>0</v>
      </c>
      <c r="D1277" s="9" t="e">
        <f>VLOOKUP(C1277,campaign!$A$2:$D$18,4,FALSE)</f>
        <v>#N/A</v>
      </c>
      <c r="E1277" s="9">
        <f>_xlfn.MAXIFS(data!G:G,data!A:A,Endirim!A1277)</f>
        <v>0</v>
      </c>
      <c r="F1277" s="9" t="e">
        <f>IF(E1277=D1277,"no discount",_xlfn.XLOOKUP(E1277,campaign!$D$2:$D$18,campaign!$B$2:$B$18))</f>
        <v>#N/A</v>
      </c>
    </row>
    <row r="1278" spans="1:6" x14ac:dyDescent="0.3">
      <c r="A1278" s="9">
        <f>customer!A1278</f>
        <v>0</v>
      </c>
      <c r="B1278" s="10">
        <f>_xlfn.MAXIFS(data!C:C,data!A:A,Endirim!A1278)</f>
        <v>0</v>
      </c>
      <c r="C1278" s="9" cm="1">
        <f t="array" ref="C1278">INDEX(data!B:B,MATCH(1,(data!A:A=Endirim!A1278)*(data!C:C=Endirim!B1278),0))</f>
        <v>0</v>
      </c>
      <c r="D1278" s="9" t="e">
        <f>VLOOKUP(C1278,campaign!$A$2:$D$18,4,FALSE)</f>
        <v>#N/A</v>
      </c>
      <c r="E1278" s="9">
        <f>_xlfn.MAXIFS(data!G:G,data!A:A,Endirim!A1278)</f>
        <v>0</v>
      </c>
      <c r="F1278" s="9" t="e">
        <f>IF(E1278=D1278,"no discount",_xlfn.XLOOKUP(E1278,campaign!$D$2:$D$18,campaign!$B$2:$B$18))</f>
        <v>#N/A</v>
      </c>
    </row>
    <row r="1279" spans="1:6" x14ac:dyDescent="0.3">
      <c r="A1279" s="9">
        <f>customer!A1279</f>
        <v>0</v>
      </c>
      <c r="B1279" s="10">
        <f>_xlfn.MAXIFS(data!C:C,data!A:A,Endirim!A1279)</f>
        <v>0</v>
      </c>
      <c r="C1279" s="9" cm="1">
        <f t="array" ref="C1279">INDEX(data!B:B,MATCH(1,(data!A:A=Endirim!A1279)*(data!C:C=Endirim!B1279),0))</f>
        <v>0</v>
      </c>
      <c r="D1279" s="9" t="e">
        <f>VLOOKUP(C1279,campaign!$A$2:$D$18,4,FALSE)</f>
        <v>#N/A</v>
      </c>
      <c r="E1279" s="9">
        <f>_xlfn.MAXIFS(data!G:G,data!A:A,Endirim!A1279)</f>
        <v>0</v>
      </c>
      <c r="F1279" s="9" t="e">
        <f>IF(E1279=D1279,"no discount",_xlfn.XLOOKUP(E1279,campaign!$D$2:$D$18,campaign!$B$2:$B$18))</f>
        <v>#N/A</v>
      </c>
    </row>
    <row r="1280" spans="1:6" x14ac:dyDescent="0.3">
      <c r="A1280" s="9">
        <f>customer!A1280</f>
        <v>0</v>
      </c>
      <c r="B1280" s="10">
        <f>_xlfn.MAXIFS(data!C:C,data!A:A,Endirim!A1280)</f>
        <v>0</v>
      </c>
      <c r="C1280" s="9" cm="1">
        <f t="array" ref="C1280">INDEX(data!B:B,MATCH(1,(data!A:A=Endirim!A1280)*(data!C:C=Endirim!B1280),0))</f>
        <v>0</v>
      </c>
      <c r="D1280" s="9" t="e">
        <f>VLOOKUP(C1280,campaign!$A$2:$D$18,4,FALSE)</f>
        <v>#N/A</v>
      </c>
      <c r="E1280" s="9">
        <f>_xlfn.MAXIFS(data!G:G,data!A:A,Endirim!A1280)</f>
        <v>0</v>
      </c>
      <c r="F1280" s="9" t="e">
        <f>IF(E1280=D1280,"no discount",_xlfn.XLOOKUP(E1280,campaign!$D$2:$D$18,campaign!$B$2:$B$18))</f>
        <v>#N/A</v>
      </c>
    </row>
    <row r="1281" spans="1:6" x14ac:dyDescent="0.3">
      <c r="A1281" s="9">
        <f>customer!A1281</f>
        <v>0</v>
      </c>
      <c r="B1281" s="10">
        <f>_xlfn.MAXIFS(data!C:C,data!A:A,Endirim!A1281)</f>
        <v>0</v>
      </c>
      <c r="C1281" s="9" cm="1">
        <f t="array" ref="C1281">INDEX(data!B:B,MATCH(1,(data!A:A=Endirim!A1281)*(data!C:C=Endirim!B1281),0))</f>
        <v>0</v>
      </c>
      <c r="D1281" s="9" t="e">
        <f>VLOOKUP(C1281,campaign!$A$2:$D$18,4,FALSE)</f>
        <v>#N/A</v>
      </c>
      <c r="E1281" s="9">
        <f>_xlfn.MAXIFS(data!G:G,data!A:A,Endirim!A1281)</f>
        <v>0</v>
      </c>
      <c r="F1281" s="9" t="e">
        <f>IF(E1281=D1281,"no discount",_xlfn.XLOOKUP(E1281,campaign!$D$2:$D$18,campaign!$B$2:$B$18))</f>
        <v>#N/A</v>
      </c>
    </row>
    <row r="1282" spans="1:6" x14ac:dyDescent="0.3">
      <c r="A1282" s="9">
        <f>customer!A1282</f>
        <v>0</v>
      </c>
      <c r="B1282" s="10">
        <f>_xlfn.MAXIFS(data!C:C,data!A:A,Endirim!A1282)</f>
        <v>0</v>
      </c>
      <c r="C1282" s="9" cm="1">
        <f t="array" ref="C1282">INDEX(data!B:B,MATCH(1,(data!A:A=Endirim!A1282)*(data!C:C=Endirim!B1282),0))</f>
        <v>0</v>
      </c>
      <c r="D1282" s="9" t="e">
        <f>VLOOKUP(C1282,campaign!$A$2:$D$18,4,FALSE)</f>
        <v>#N/A</v>
      </c>
      <c r="E1282" s="9">
        <f>_xlfn.MAXIFS(data!G:G,data!A:A,Endirim!A1282)</f>
        <v>0</v>
      </c>
      <c r="F1282" s="9" t="e">
        <f>IF(E1282=D1282,"no discount",_xlfn.XLOOKUP(E1282,campaign!$D$2:$D$18,campaign!$B$2:$B$18))</f>
        <v>#N/A</v>
      </c>
    </row>
    <row r="1283" spans="1:6" x14ac:dyDescent="0.3">
      <c r="A1283" s="9">
        <f>customer!A1283</f>
        <v>0</v>
      </c>
      <c r="B1283" s="10">
        <f>_xlfn.MAXIFS(data!C:C,data!A:A,Endirim!A1283)</f>
        <v>0</v>
      </c>
      <c r="C1283" s="9" cm="1">
        <f t="array" ref="C1283">INDEX(data!B:B,MATCH(1,(data!A:A=Endirim!A1283)*(data!C:C=Endirim!B1283),0))</f>
        <v>0</v>
      </c>
      <c r="D1283" s="9" t="e">
        <f>VLOOKUP(C1283,campaign!$A$2:$D$18,4,FALSE)</f>
        <v>#N/A</v>
      </c>
      <c r="E1283" s="9">
        <f>_xlfn.MAXIFS(data!G:G,data!A:A,Endirim!A1283)</f>
        <v>0</v>
      </c>
      <c r="F1283" s="9" t="e">
        <f>IF(E1283=D1283,"no discount",_xlfn.XLOOKUP(E1283,campaign!$D$2:$D$18,campaign!$B$2:$B$18))</f>
        <v>#N/A</v>
      </c>
    </row>
    <row r="1284" spans="1:6" x14ac:dyDescent="0.3">
      <c r="A1284" s="9">
        <f>customer!A1284</f>
        <v>0</v>
      </c>
      <c r="B1284" s="10">
        <f>_xlfn.MAXIFS(data!C:C,data!A:A,Endirim!A1284)</f>
        <v>0</v>
      </c>
      <c r="C1284" s="9" cm="1">
        <f t="array" ref="C1284">INDEX(data!B:B,MATCH(1,(data!A:A=Endirim!A1284)*(data!C:C=Endirim!B1284),0))</f>
        <v>0</v>
      </c>
      <c r="D1284" s="9" t="e">
        <f>VLOOKUP(C1284,campaign!$A$2:$D$18,4,FALSE)</f>
        <v>#N/A</v>
      </c>
      <c r="E1284" s="9">
        <f>_xlfn.MAXIFS(data!G:G,data!A:A,Endirim!A1284)</f>
        <v>0</v>
      </c>
      <c r="F1284" s="9" t="e">
        <f>IF(E1284=D1284,"no discount",_xlfn.XLOOKUP(E1284,campaign!$D$2:$D$18,campaign!$B$2:$B$18))</f>
        <v>#N/A</v>
      </c>
    </row>
    <row r="1285" spans="1:6" x14ac:dyDescent="0.3">
      <c r="A1285" s="9">
        <f>customer!A1285</f>
        <v>0</v>
      </c>
      <c r="B1285" s="10">
        <f>_xlfn.MAXIFS(data!C:C,data!A:A,Endirim!A1285)</f>
        <v>0</v>
      </c>
      <c r="C1285" s="9" cm="1">
        <f t="array" ref="C1285">INDEX(data!B:B,MATCH(1,(data!A:A=Endirim!A1285)*(data!C:C=Endirim!B1285),0))</f>
        <v>0</v>
      </c>
      <c r="D1285" s="9" t="e">
        <f>VLOOKUP(C1285,campaign!$A$2:$D$18,4,FALSE)</f>
        <v>#N/A</v>
      </c>
      <c r="E1285" s="9">
        <f>_xlfn.MAXIFS(data!G:G,data!A:A,Endirim!A1285)</f>
        <v>0</v>
      </c>
      <c r="F1285" s="9" t="e">
        <f>IF(E1285=D1285,"no discount",_xlfn.XLOOKUP(E1285,campaign!$D$2:$D$18,campaign!$B$2:$B$18))</f>
        <v>#N/A</v>
      </c>
    </row>
    <row r="1286" spans="1:6" x14ac:dyDescent="0.3">
      <c r="A1286" s="9">
        <f>customer!A1286</f>
        <v>0</v>
      </c>
      <c r="B1286" s="10">
        <f>_xlfn.MAXIFS(data!C:C,data!A:A,Endirim!A1286)</f>
        <v>0</v>
      </c>
      <c r="C1286" s="9" cm="1">
        <f t="array" ref="C1286">INDEX(data!B:B,MATCH(1,(data!A:A=Endirim!A1286)*(data!C:C=Endirim!B1286),0))</f>
        <v>0</v>
      </c>
      <c r="D1286" s="9" t="e">
        <f>VLOOKUP(C1286,campaign!$A$2:$D$18,4,FALSE)</f>
        <v>#N/A</v>
      </c>
      <c r="E1286" s="9">
        <f>_xlfn.MAXIFS(data!G:G,data!A:A,Endirim!A1286)</f>
        <v>0</v>
      </c>
      <c r="F1286" s="9" t="e">
        <f>IF(E1286=D1286,"no discount",_xlfn.XLOOKUP(E1286,campaign!$D$2:$D$18,campaign!$B$2:$B$18))</f>
        <v>#N/A</v>
      </c>
    </row>
    <row r="1287" spans="1:6" x14ac:dyDescent="0.3">
      <c r="A1287" s="9">
        <f>customer!A1287</f>
        <v>0</v>
      </c>
      <c r="B1287" s="10">
        <f>_xlfn.MAXIFS(data!C:C,data!A:A,Endirim!A1287)</f>
        <v>0</v>
      </c>
      <c r="C1287" s="9" cm="1">
        <f t="array" ref="C1287">INDEX(data!B:B,MATCH(1,(data!A:A=Endirim!A1287)*(data!C:C=Endirim!B1287),0))</f>
        <v>0</v>
      </c>
      <c r="D1287" s="9" t="e">
        <f>VLOOKUP(C1287,campaign!$A$2:$D$18,4,FALSE)</f>
        <v>#N/A</v>
      </c>
      <c r="E1287" s="9">
        <f>_xlfn.MAXIFS(data!G:G,data!A:A,Endirim!A1287)</f>
        <v>0</v>
      </c>
      <c r="F1287" s="9" t="e">
        <f>IF(E1287=D1287,"no discount",_xlfn.XLOOKUP(E1287,campaign!$D$2:$D$18,campaign!$B$2:$B$18))</f>
        <v>#N/A</v>
      </c>
    </row>
    <row r="1288" spans="1:6" x14ac:dyDescent="0.3">
      <c r="A1288" s="9">
        <f>customer!A1288</f>
        <v>0</v>
      </c>
      <c r="B1288" s="10">
        <f>_xlfn.MAXIFS(data!C:C,data!A:A,Endirim!A1288)</f>
        <v>0</v>
      </c>
      <c r="C1288" s="9" cm="1">
        <f t="array" ref="C1288">INDEX(data!B:B,MATCH(1,(data!A:A=Endirim!A1288)*(data!C:C=Endirim!B1288),0))</f>
        <v>0</v>
      </c>
      <c r="D1288" s="9" t="e">
        <f>VLOOKUP(C1288,campaign!$A$2:$D$18,4,FALSE)</f>
        <v>#N/A</v>
      </c>
      <c r="E1288" s="9">
        <f>_xlfn.MAXIFS(data!G:G,data!A:A,Endirim!A1288)</f>
        <v>0</v>
      </c>
      <c r="F1288" s="9" t="e">
        <f>IF(E1288=D1288,"no discount",_xlfn.XLOOKUP(E1288,campaign!$D$2:$D$18,campaign!$B$2:$B$18))</f>
        <v>#N/A</v>
      </c>
    </row>
    <row r="1289" spans="1:6" x14ac:dyDescent="0.3">
      <c r="A1289" s="9">
        <f>customer!A1289</f>
        <v>0</v>
      </c>
      <c r="B1289" s="10">
        <f>_xlfn.MAXIFS(data!C:C,data!A:A,Endirim!A1289)</f>
        <v>0</v>
      </c>
      <c r="C1289" s="9" cm="1">
        <f t="array" ref="C1289">INDEX(data!B:B,MATCH(1,(data!A:A=Endirim!A1289)*(data!C:C=Endirim!B1289),0))</f>
        <v>0</v>
      </c>
      <c r="D1289" s="9" t="e">
        <f>VLOOKUP(C1289,campaign!$A$2:$D$18,4,FALSE)</f>
        <v>#N/A</v>
      </c>
      <c r="E1289" s="9">
        <f>_xlfn.MAXIFS(data!G:G,data!A:A,Endirim!A1289)</f>
        <v>0</v>
      </c>
      <c r="F1289" s="9" t="e">
        <f>IF(E1289=D1289,"no discount",_xlfn.XLOOKUP(E1289,campaign!$D$2:$D$18,campaign!$B$2:$B$18))</f>
        <v>#N/A</v>
      </c>
    </row>
    <row r="1290" spans="1:6" x14ac:dyDescent="0.3">
      <c r="A1290" s="9">
        <f>customer!A1290</f>
        <v>0</v>
      </c>
      <c r="B1290" s="10">
        <f>_xlfn.MAXIFS(data!C:C,data!A:A,Endirim!A1290)</f>
        <v>0</v>
      </c>
      <c r="C1290" s="9" cm="1">
        <f t="array" ref="C1290">INDEX(data!B:B,MATCH(1,(data!A:A=Endirim!A1290)*(data!C:C=Endirim!B1290),0))</f>
        <v>0</v>
      </c>
      <c r="D1290" s="9" t="e">
        <f>VLOOKUP(C1290,campaign!$A$2:$D$18,4,FALSE)</f>
        <v>#N/A</v>
      </c>
      <c r="E1290" s="9">
        <f>_xlfn.MAXIFS(data!G:G,data!A:A,Endirim!A1290)</f>
        <v>0</v>
      </c>
      <c r="F1290" s="9" t="e">
        <f>IF(E1290=D1290,"no discount",_xlfn.XLOOKUP(E1290,campaign!$D$2:$D$18,campaign!$B$2:$B$18))</f>
        <v>#N/A</v>
      </c>
    </row>
    <row r="1291" spans="1:6" x14ac:dyDescent="0.3">
      <c r="A1291" s="9">
        <f>customer!A1291</f>
        <v>0</v>
      </c>
      <c r="B1291" s="10">
        <f>_xlfn.MAXIFS(data!C:C,data!A:A,Endirim!A1291)</f>
        <v>0</v>
      </c>
      <c r="C1291" s="9" cm="1">
        <f t="array" ref="C1291">INDEX(data!B:B,MATCH(1,(data!A:A=Endirim!A1291)*(data!C:C=Endirim!B1291),0))</f>
        <v>0</v>
      </c>
      <c r="D1291" s="9" t="e">
        <f>VLOOKUP(C1291,campaign!$A$2:$D$18,4,FALSE)</f>
        <v>#N/A</v>
      </c>
      <c r="E1291" s="9">
        <f>_xlfn.MAXIFS(data!G:G,data!A:A,Endirim!A1291)</f>
        <v>0</v>
      </c>
      <c r="F1291" s="9" t="e">
        <f>IF(E1291=D1291,"no discount",_xlfn.XLOOKUP(E1291,campaign!$D$2:$D$18,campaign!$B$2:$B$18))</f>
        <v>#N/A</v>
      </c>
    </row>
    <row r="1292" spans="1:6" x14ac:dyDescent="0.3">
      <c r="A1292" s="9">
        <f>customer!A1292</f>
        <v>0</v>
      </c>
      <c r="B1292" s="10">
        <f>_xlfn.MAXIFS(data!C:C,data!A:A,Endirim!A1292)</f>
        <v>0</v>
      </c>
      <c r="C1292" s="9" cm="1">
        <f t="array" ref="C1292">INDEX(data!B:B,MATCH(1,(data!A:A=Endirim!A1292)*(data!C:C=Endirim!B1292),0))</f>
        <v>0</v>
      </c>
      <c r="D1292" s="9" t="e">
        <f>VLOOKUP(C1292,campaign!$A$2:$D$18,4,FALSE)</f>
        <v>#N/A</v>
      </c>
      <c r="E1292" s="9">
        <f>_xlfn.MAXIFS(data!G:G,data!A:A,Endirim!A1292)</f>
        <v>0</v>
      </c>
      <c r="F1292" s="9" t="e">
        <f>IF(E1292=D1292,"no discount",_xlfn.XLOOKUP(E1292,campaign!$D$2:$D$18,campaign!$B$2:$B$18))</f>
        <v>#N/A</v>
      </c>
    </row>
    <row r="1293" spans="1:6" x14ac:dyDescent="0.3">
      <c r="A1293" s="9">
        <f>customer!A1293</f>
        <v>0</v>
      </c>
      <c r="B1293" s="10">
        <f>_xlfn.MAXIFS(data!C:C,data!A:A,Endirim!A1293)</f>
        <v>0</v>
      </c>
      <c r="C1293" s="9" cm="1">
        <f t="array" ref="C1293">INDEX(data!B:B,MATCH(1,(data!A:A=Endirim!A1293)*(data!C:C=Endirim!B1293),0))</f>
        <v>0</v>
      </c>
      <c r="D1293" s="9" t="e">
        <f>VLOOKUP(C1293,campaign!$A$2:$D$18,4,FALSE)</f>
        <v>#N/A</v>
      </c>
      <c r="E1293" s="9">
        <f>_xlfn.MAXIFS(data!G:G,data!A:A,Endirim!A1293)</f>
        <v>0</v>
      </c>
      <c r="F1293" s="9" t="e">
        <f>IF(E1293=D1293,"no discount",_xlfn.XLOOKUP(E1293,campaign!$D$2:$D$18,campaign!$B$2:$B$18))</f>
        <v>#N/A</v>
      </c>
    </row>
    <row r="1294" spans="1:6" x14ac:dyDescent="0.3">
      <c r="A1294" s="9">
        <f>customer!A1294</f>
        <v>0</v>
      </c>
      <c r="B1294" s="10">
        <f>_xlfn.MAXIFS(data!C:C,data!A:A,Endirim!A1294)</f>
        <v>0</v>
      </c>
      <c r="C1294" s="9" cm="1">
        <f t="array" ref="C1294">INDEX(data!B:B,MATCH(1,(data!A:A=Endirim!A1294)*(data!C:C=Endirim!B1294),0))</f>
        <v>0</v>
      </c>
      <c r="D1294" s="9" t="e">
        <f>VLOOKUP(C1294,campaign!$A$2:$D$18,4,FALSE)</f>
        <v>#N/A</v>
      </c>
      <c r="E1294" s="9">
        <f>_xlfn.MAXIFS(data!G:G,data!A:A,Endirim!A1294)</f>
        <v>0</v>
      </c>
      <c r="F1294" s="9" t="e">
        <f>IF(E1294=D1294,"no discount",_xlfn.XLOOKUP(E1294,campaign!$D$2:$D$18,campaign!$B$2:$B$18))</f>
        <v>#N/A</v>
      </c>
    </row>
    <row r="1295" spans="1:6" x14ac:dyDescent="0.3">
      <c r="A1295" s="9">
        <f>customer!A1295</f>
        <v>0</v>
      </c>
      <c r="B1295" s="10">
        <f>_xlfn.MAXIFS(data!C:C,data!A:A,Endirim!A1295)</f>
        <v>0</v>
      </c>
      <c r="C1295" s="9" cm="1">
        <f t="array" ref="C1295">INDEX(data!B:B,MATCH(1,(data!A:A=Endirim!A1295)*(data!C:C=Endirim!B1295),0))</f>
        <v>0</v>
      </c>
      <c r="D1295" s="9" t="e">
        <f>VLOOKUP(C1295,campaign!$A$2:$D$18,4,FALSE)</f>
        <v>#N/A</v>
      </c>
      <c r="E1295" s="9">
        <f>_xlfn.MAXIFS(data!G:G,data!A:A,Endirim!A1295)</f>
        <v>0</v>
      </c>
      <c r="F1295" s="9" t="e">
        <f>IF(E1295=D1295,"no discount",_xlfn.XLOOKUP(E1295,campaign!$D$2:$D$18,campaign!$B$2:$B$18))</f>
        <v>#N/A</v>
      </c>
    </row>
    <row r="1296" spans="1:6" x14ac:dyDescent="0.3">
      <c r="A1296" s="9">
        <f>customer!A1296</f>
        <v>0</v>
      </c>
      <c r="B1296" s="10">
        <f>_xlfn.MAXIFS(data!C:C,data!A:A,Endirim!A1296)</f>
        <v>0</v>
      </c>
      <c r="C1296" s="9" cm="1">
        <f t="array" ref="C1296">INDEX(data!B:B,MATCH(1,(data!A:A=Endirim!A1296)*(data!C:C=Endirim!B1296),0))</f>
        <v>0</v>
      </c>
      <c r="D1296" s="9" t="e">
        <f>VLOOKUP(C1296,campaign!$A$2:$D$18,4,FALSE)</f>
        <v>#N/A</v>
      </c>
      <c r="E1296" s="9">
        <f>_xlfn.MAXIFS(data!G:G,data!A:A,Endirim!A1296)</f>
        <v>0</v>
      </c>
      <c r="F1296" s="9" t="e">
        <f>IF(E1296=D1296,"no discount",_xlfn.XLOOKUP(E1296,campaign!$D$2:$D$18,campaign!$B$2:$B$18))</f>
        <v>#N/A</v>
      </c>
    </row>
    <row r="1297" spans="1:6" x14ac:dyDescent="0.3">
      <c r="A1297" s="9">
        <f>customer!A1297</f>
        <v>0</v>
      </c>
      <c r="B1297" s="10">
        <f>_xlfn.MAXIFS(data!C:C,data!A:A,Endirim!A1297)</f>
        <v>0</v>
      </c>
      <c r="C1297" s="9" cm="1">
        <f t="array" ref="C1297">INDEX(data!B:B,MATCH(1,(data!A:A=Endirim!A1297)*(data!C:C=Endirim!B1297),0))</f>
        <v>0</v>
      </c>
      <c r="D1297" s="9" t="e">
        <f>VLOOKUP(C1297,campaign!$A$2:$D$18,4,FALSE)</f>
        <v>#N/A</v>
      </c>
      <c r="E1297" s="9">
        <f>_xlfn.MAXIFS(data!G:G,data!A:A,Endirim!A1297)</f>
        <v>0</v>
      </c>
      <c r="F1297" s="9" t="e">
        <f>IF(E1297=D1297,"no discount",_xlfn.XLOOKUP(E1297,campaign!$D$2:$D$18,campaign!$B$2:$B$18))</f>
        <v>#N/A</v>
      </c>
    </row>
    <row r="1298" spans="1:6" x14ac:dyDescent="0.3">
      <c r="A1298" s="9">
        <f>customer!A1298</f>
        <v>0</v>
      </c>
      <c r="B1298" s="10">
        <f>_xlfn.MAXIFS(data!C:C,data!A:A,Endirim!A1298)</f>
        <v>0</v>
      </c>
      <c r="C1298" s="9" cm="1">
        <f t="array" ref="C1298">INDEX(data!B:B,MATCH(1,(data!A:A=Endirim!A1298)*(data!C:C=Endirim!B1298),0))</f>
        <v>0</v>
      </c>
      <c r="D1298" s="9" t="e">
        <f>VLOOKUP(C1298,campaign!$A$2:$D$18,4,FALSE)</f>
        <v>#N/A</v>
      </c>
      <c r="E1298" s="9">
        <f>_xlfn.MAXIFS(data!G:G,data!A:A,Endirim!A1298)</f>
        <v>0</v>
      </c>
      <c r="F1298" s="9" t="e">
        <f>IF(E1298=D1298,"no discount",_xlfn.XLOOKUP(E1298,campaign!$D$2:$D$18,campaign!$B$2:$B$18))</f>
        <v>#N/A</v>
      </c>
    </row>
    <row r="1299" spans="1:6" x14ac:dyDescent="0.3">
      <c r="A1299" s="9">
        <f>customer!A1299</f>
        <v>0</v>
      </c>
      <c r="B1299" s="10">
        <f>_xlfn.MAXIFS(data!C:C,data!A:A,Endirim!A1299)</f>
        <v>0</v>
      </c>
      <c r="C1299" s="9" cm="1">
        <f t="array" ref="C1299">INDEX(data!B:B,MATCH(1,(data!A:A=Endirim!A1299)*(data!C:C=Endirim!B1299),0))</f>
        <v>0</v>
      </c>
      <c r="D1299" s="9" t="e">
        <f>VLOOKUP(C1299,campaign!$A$2:$D$18,4,FALSE)</f>
        <v>#N/A</v>
      </c>
      <c r="E1299" s="9">
        <f>_xlfn.MAXIFS(data!G:G,data!A:A,Endirim!A1299)</f>
        <v>0</v>
      </c>
      <c r="F1299" s="9" t="e">
        <f>IF(E1299=D1299,"no discount",_xlfn.XLOOKUP(E1299,campaign!$D$2:$D$18,campaign!$B$2:$B$18))</f>
        <v>#N/A</v>
      </c>
    </row>
    <row r="1300" spans="1:6" x14ac:dyDescent="0.3">
      <c r="A1300" s="9">
        <f>customer!A1300</f>
        <v>0</v>
      </c>
      <c r="B1300" s="10">
        <f>_xlfn.MAXIFS(data!C:C,data!A:A,Endirim!A1300)</f>
        <v>0</v>
      </c>
      <c r="C1300" s="9" cm="1">
        <f t="array" ref="C1300">INDEX(data!B:B,MATCH(1,(data!A:A=Endirim!A1300)*(data!C:C=Endirim!B1300),0))</f>
        <v>0</v>
      </c>
      <c r="D1300" s="9" t="e">
        <f>VLOOKUP(C1300,campaign!$A$2:$D$18,4,FALSE)</f>
        <v>#N/A</v>
      </c>
      <c r="E1300" s="9">
        <f>_xlfn.MAXIFS(data!G:G,data!A:A,Endirim!A1300)</f>
        <v>0</v>
      </c>
      <c r="F1300" s="9" t="e">
        <f>IF(E1300=D1300,"no discount",_xlfn.XLOOKUP(E1300,campaign!$D$2:$D$18,campaign!$B$2:$B$18))</f>
        <v>#N/A</v>
      </c>
    </row>
    <row r="1301" spans="1:6" x14ac:dyDescent="0.3">
      <c r="A1301" s="9">
        <f>customer!A1301</f>
        <v>0</v>
      </c>
      <c r="B1301" s="10">
        <f>_xlfn.MAXIFS(data!C:C,data!A:A,Endirim!A1301)</f>
        <v>0</v>
      </c>
      <c r="C1301" s="9" cm="1">
        <f t="array" ref="C1301">INDEX(data!B:B,MATCH(1,(data!A:A=Endirim!A1301)*(data!C:C=Endirim!B1301),0))</f>
        <v>0</v>
      </c>
      <c r="D1301" s="9" t="e">
        <f>VLOOKUP(C1301,campaign!$A$2:$D$18,4,FALSE)</f>
        <v>#N/A</v>
      </c>
      <c r="E1301" s="9">
        <f>_xlfn.MAXIFS(data!G:G,data!A:A,Endirim!A1301)</f>
        <v>0</v>
      </c>
      <c r="F1301" s="9" t="e">
        <f>IF(E1301=D1301,"no discount",_xlfn.XLOOKUP(E1301,campaign!$D$2:$D$18,campaign!$B$2:$B$18))</f>
        <v>#N/A</v>
      </c>
    </row>
    <row r="1302" spans="1:6" x14ac:dyDescent="0.3">
      <c r="A1302" s="9">
        <f>customer!A1302</f>
        <v>0</v>
      </c>
      <c r="B1302" s="10">
        <f>_xlfn.MAXIFS(data!C:C,data!A:A,Endirim!A1302)</f>
        <v>0</v>
      </c>
      <c r="C1302" s="9" cm="1">
        <f t="array" ref="C1302">INDEX(data!B:B,MATCH(1,(data!A:A=Endirim!A1302)*(data!C:C=Endirim!B1302),0))</f>
        <v>0</v>
      </c>
      <c r="D1302" s="9" t="e">
        <f>VLOOKUP(C1302,campaign!$A$2:$D$18,4,FALSE)</f>
        <v>#N/A</v>
      </c>
      <c r="E1302" s="9">
        <f>_xlfn.MAXIFS(data!G:G,data!A:A,Endirim!A1302)</f>
        <v>0</v>
      </c>
      <c r="F1302" s="9" t="e">
        <f>IF(E1302=D1302,"no discount",_xlfn.XLOOKUP(E1302,campaign!$D$2:$D$18,campaign!$B$2:$B$18))</f>
        <v>#N/A</v>
      </c>
    </row>
    <row r="1303" spans="1:6" x14ac:dyDescent="0.3">
      <c r="A1303" s="9">
        <f>customer!A1303</f>
        <v>0</v>
      </c>
      <c r="B1303" s="10">
        <f>_xlfn.MAXIFS(data!C:C,data!A:A,Endirim!A1303)</f>
        <v>0</v>
      </c>
      <c r="C1303" s="9" cm="1">
        <f t="array" ref="C1303">INDEX(data!B:B,MATCH(1,(data!A:A=Endirim!A1303)*(data!C:C=Endirim!B1303),0))</f>
        <v>0</v>
      </c>
      <c r="D1303" s="9" t="e">
        <f>VLOOKUP(C1303,campaign!$A$2:$D$18,4,FALSE)</f>
        <v>#N/A</v>
      </c>
      <c r="E1303" s="9">
        <f>_xlfn.MAXIFS(data!G:G,data!A:A,Endirim!A1303)</f>
        <v>0</v>
      </c>
      <c r="F1303" s="9" t="e">
        <f>IF(E1303=D1303,"no discount",_xlfn.XLOOKUP(E1303,campaign!$D$2:$D$18,campaign!$B$2:$B$18))</f>
        <v>#N/A</v>
      </c>
    </row>
    <row r="1304" spans="1:6" x14ac:dyDescent="0.3">
      <c r="A1304" s="9">
        <f>customer!A1304</f>
        <v>0</v>
      </c>
      <c r="B1304" s="10">
        <f>_xlfn.MAXIFS(data!C:C,data!A:A,Endirim!A1304)</f>
        <v>0</v>
      </c>
      <c r="C1304" s="9" cm="1">
        <f t="array" ref="C1304">INDEX(data!B:B,MATCH(1,(data!A:A=Endirim!A1304)*(data!C:C=Endirim!B1304),0))</f>
        <v>0</v>
      </c>
      <c r="D1304" s="9" t="e">
        <f>VLOOKUP(C1304,campaign!$A$2:$D$18,4,FALSE)</f>
        <v>#N/A</v>
      </c>
      <c r="E1304" s="9">
        <f>_xlfn.MAXIFS(data!G:G,data!A:A,Endirim!A1304)</f>
        <v>0</v>
      </c>
      <c r="F1304" s="9" t="e">
        <f>IF(E1304=D1304,"no discount",_xlfn.XLOOKUP(E1304,campaign!$D$2:$D$18,campaign!$B$2:$B$18))</f>
        <v>#N/A</v>
      </c>
    </row>
    <row r="1305" spans="1:6" x14ac:dyDescent="0.3">
      <c r="A1305" s="9">
        <f>customer!A1305</f>
        <v>0</v>
      </c>
      <c r="B1305" s="10">
        <f>_xlfn.MAXIFS(data!C:C,data!A:A,Endirim!A1305)</f>
        <v>0</v>
      </c>
      <c r="C1305" s="9" cm="1">
        <f t="array" ref="C1305">INDEX(data!B:B,MATCH(1,(data!A:A=Endirim!A1305)*(data!C:C=Endirim!B1305),0))</f>
        <v>0</v>
      </c>
      <c r="D1305" s="9" t="e">
        <f>VLOOKUP(C1305,campaign!$A$2:$D$18,4,FALSE)</f>
        <v>#N/A</v>
      </c>
      <c r="E1305" s="9">
        <f>_xlfn.MAXIFS(data!G:G,data!A:A,Endirim!A1305)</f>
        <v>0</v>
      </c>
      <c r="F1305" s="9" t="e">
        <f>IF(E1305=D1305,"no discount",_xlfn.XLOOKUP(E1305,campaign!$D$2:$D$18,campaign!$B$2:$B$18))</f>
        <v>#N/A</v>
      </c>
    </row>
    <row r="1306" spans="1:6" x14ac:dyDescent="0.3">
      <c r="A1306" s="9">
        <f>customer!A1306</f>
        <v>0</v>
      </c>
      <c r="B1306" s="10">
        <f>_xlfn.MAXIFS(data!C:C,data!A:A,Endirim!A1306)</f>
        <v>0</v>
      </c>
      <c r="C1306" s="9" cm="1">
        <f t="array" ref="C1306">INDEX(data!B:B,MATCH(1,(data!A:A=Endirim!A1306)*(data!C:C=Endirim!B1306),0))</f>
        <v>0</v>
      </c>
      <c r="D1306" s="9" t="e">
        <f>VLOOKUP(C1306,campaign!$A$2:$D$18,4,FALSE)</f>
        <v>#N/A</v>
      </c>
      <c r="E1306" s="9">
        <f>_xlfn.MAXIFS(data!G:G,data!A:A,Endirim!A1306)</f>
        <v>0</v>
      </c>
      <c r="F1306" s="9" t="e">
        <f>IF(E1306=D1306,"no discount",_xlfn.XLOOKUP(E1306,campaign!$D$2:$D$18,campaign!$B$2:$B$18))</f>
        <v>#N/A</v>
      </c>
    </row>
    <row r="1307" spans="1:6" x14ac:dyDescent="0.3">
      <c r="A1307" s="9">
        <f>customer!A1307</f>
        <v>0</v>
      </c>
      <c r="B1307" s="10">
        <f>_xlfn.MAXIFS(data!C:C,data!A:A,Endirim!A1307)</f>
        <v>0</v>
      </c>
      <c r="C1307" s="9" cm="1">
        <f t="array" ref="C1307">INDEX(data!B:B,MATCH(1,(data!A:A=Endirim!A1307)*(data!C:C=Endirim!B1307),0))</f>
        <v>0</v>
      </c>
      <c r="D1307" s="9" t="e">
        <f>VLOOKUP(C1307,campaign!$A$2:$D$18,4,FALSE)</f>
        <v>#N/A</v>
      </c>
      <c r="E1307" s="9">
        <f>_xlfn.MAXIFS(data!G:G,data!A:A,Endirim!A1307)</f>
        <v>0</v>
      </c>
      <c r="F1307" s="9" t="e">
        <f>IF(E1307=D1307,"no discount",_xlfn.XLOOKUP(E1307,campaign!$D$2:$D$18,campaign!$B$2:$B$18))</f>
        <v>#N/A</v>
      </c>
    </row>
    <row r="1308" spans="1:6" x14ac:dyDescent="0.3">
      <c r="A1308" s="9">
        <f>customer!A1308</f>
        <v>0</v>
      </c>
      <c r="B1308" s="10">
        <f>_xlfn.MAXIFS(data!C:C,data!A:A,Endirim!A1308)</f>
        <v>0</v>
      </c>
      <c r="C1308" s="9" cm="1">
        <f t="array" ref="C1308">INDEX(data!B:B,MATCH(1,(data!A:A=Endirim!A1308)*(data!C:C=Endirim!B1308),0))</f>
        <v>0</v>
      </c>
      <c r="D1308" s="9" t="e">
        <f>VLOOKUP(C1308,campaign!$A$2:$D$18,4,FALSE)</f>
        <v>#N/A</v>
      </c>
      <c r="E1308" s="9">
        <f>_xlfn.MAXIFS(data!G:G,data!A:A,Endirim!A1308)</f>
        <v>0</v>
      </c>
      <c r="F1308" s="9" t="e">
        <f>IF(E1308=D1308,"no discount",_xlfn.XLOOKUP(E1308,campaign!$D$2:$D$18,campaign!$B$2:$B$18))</f>
        <v>#N/A</v>
      </c>
    </row>
    <row r="1309" spans="1:6" x14ac:dyDescent="0.3">
      <c r="A1309" s="9">
        <f>customer!A1309</f>
        <v>0</v>
      </c>
      <c r="B1309" s="10">
        <f>_xlfn.MAXIFS(data!C:C,data!A:A,Endirim!A1309)</f>
        <v>0</v>
      </c>
      <c r="C1309" s="9" cm="1">
        <f t="array" ref="C1309">INDEX(data!B:B,MATCH(1,(data!A:A=Endirim!A1309)*(data!C:C=Endirim!B1309),0))</f>
        <v>0</v>
      </c>
      <c r="D1309" s="9" t="e">
        <f>VLOOKUP(C1309,campaign!$A$2:$D$18,4,FALSE)</f>
        <v>#N/A</v>
      </c>
      <c r="E1309" s="9">
        <f>_xlfn.MAXIFS(data!G:G,data!A:A,Endirim!A1309)</f>
        <v>0</v>
      </c>
      <c r="F1309" s="9" t="e">
        <f>IF(E1309=D1309,"no discount",_xlfn.XLOOKUP(E1309,campaign!$D$2:$D$18,campaign!$B$2:$B$18))</f>
        <v>#N/A</v>
      </c>
    </row>
    <row r="1310" spans="1:6" x14ac:dyDescent="0.3">
      <c r="A1310" s="9">
        <f>customer!A1310</f>
        <v>0</v>
      </c>
      <c r="B1310" s="10">
        <f>_xlfn.MAXIFS(data!C:C,data!A:A,Endirim!A1310)</f>
        <v>0</v>
      </c>
      <c r="C1310" s="9" cm="1">
        <f t="array" ref="C1310">INDEX(data!B:B,MATCH(1,(data!A:A=Endirim!A1310)*(data!C:C=Endirim!B1310),0))</f>
        <v>0</v>
      </c>
      <c r="D1310" s="9" t="e">
        <f>VLOOKUP(C1310,campaign!$A$2:$D$18,4,FALSE)</f>
        <v>#N/A</v>
      </c>
      <c r="E1310" s="9">
        <f>_xlfn.MAXIFS(data!G:G,data!A:A,Endirim!A1310)</f>
        <v>0</v>
      </c>
      <c r="F1310" s="9" t="e">
        <f>IF(E1310=D1310,"no discount",_xlfn.XLOOKUP(E1310,campaign!$D$2:$D$18,campaign!$B$2:$B$18))</f>
        <v>#N/A</v>
      </c>
    </row>
    <row r="1311" spans="1:6" x14ac:dyDescent="0.3">
      <c r="A1311" s="9">
        <f>customer!A1311</f>
        <v>0</v>
      </c>
      <c r="B1311" s="10">
        <f>_xlfn.MAXIFS(data!C:C,data!A:A,Endirim!A1311)</f>
        <v>0</v>
      </c>
      <c r="C1311" s="9" cm="1">
        <f t="array" ref="C1311">INDEX(data!B:B,MATCH(1,(data!A:A=Endirim!A1311)*(data!C:C=Endirim!B1311),0))</f>
        <v>0</v>
      </c>
      <c r="D1311" s="9" t="e">
        <f>VLOOKUP(C1311,campaign!$A$2:$D$18,4,FALSE)</f>
        <v>#N/A</v>
      </c>
      <c r="E1311" s="9">
        <f>_xlfn.MAXIFS(data!G:G,data!A:A,Endirim!A1311)</f>
        <v>0</v>
      </c>
      <c r="F1311" s="9" t="e">
        <f>IF(E1311=D1311,"no discount",_xlfn.XLOOKUP(E1311,campaign!$D$2:$D$18,campaign!$B$2:$B$18))</f>
        <v>#N/A</v>
      </c>
    </row>
    <row r="1312" spans="1:6" x14ac:dyDescent="0.3">
      <c r="A1312" s="9">
        <f>customer!A1312</f>
        <v>0</v>
      </c>
      <c r="B1312" s="10">
        <f>_xlfn.MAXIFS(data!C:C,data!A:A,Endirim!A1312)</f>
        <v>0</v>
      </c>
      <c r="C1312" s="9" cm="1">
        <f t="array" ref="C1312">INDEX(data!B:B,MATCH(1,(data!A:A=Endirim!A1312)*(data!C:C=Endirim!B1312),0))</f>
        <v>0</v>
      </c>
      <c r="D1312" s="9" t="e">
        <f>VLOOKUP(C1312,campaign!$A$2:$D$18,4,FALSE)</f>
        <v>#N/A</v>
      </c>
      <c r="E1312" s="9">
        <f>_xlfn.MAXIFS(data!G:G,data!A:A,Endirim!A1312)</f>
        <v>0</v>
      </c>
      <c r="F1312" s="9" t="e">
        <f>IF(E1312=D1312,"no discount",_xlfn.XLOOKUP(E1312,campaign!$D$2:$D$18,campaign!$B$2:$B$18))</f>
        <v>#N/A</v>
      </c>
    </row>
    <row r="1313" spans="1:6" x14ac:dyDescent="0.3">
      <c r="A1313" s="9">
        <f>customer!A1313</f>
        <v>0</v>
      </c>
      <c r="B1313" s="10">
        <f>_xlfn.MAXIFS(data!C:C,data!A:A,Endirim!A1313)</f>
        <v>0</v>
      </c>
      <c r="C1313" s="9" cm="1">
        <f t="array" ref="C1313">INDEX(data!B:B,MATCH(1,(data!A:A=Endirim!A1313)*(data!C:C=Endirim!B1313),0))</f>
        <v>0</v>
      </c>
      <c r="D1313" s="9" t="e">
        <f>VLOOKUP(C1313,campaign!$A$2:$D$18,4,FALSE)</f>
        <v>#N/A</v>
      </c>
      <c r="E1313" s="9">
        <f>_xlfn.MAXIFS(data!G:G,data!A:A,Endirim!A1313)</f>
        <v>0</v>
      </c>
      <c r="F1313" s="9" t="e">
        <f>IF(E1313=D1313,"no discount",_xlfn.XLOOKUP(E1313,campaign!$D$2:$D$18,campaign!$B$2:$B$18))</f>
        <v>#N/A</v>
      </c>
    </row>
    <row r="1314" spans="1:6" x14ac:dyDescent="0.3">
      <c r="A1314" s="9">
        <f>customer!A1314</f>
        <v>0</v>
      </c>
      <c r="B1314" s="10">
        <f>_xlfn.MAXIFS(data!C:C,data!A:A,Endirim!A1314)</f>
        <v>0</v>
      </c>
      <c r="C1314" s="9" cm="1">
        <f t="array" ref="C1314">INDEX(data!B:B,MATCH(1,(data!A:A=Endirim!A1314)*(data!C:C=Endirim!B1314),0))</f>
        <v>0</v>
      </c>
      <c r="D1314" s="9" t="e">
        <f>VLOOKUP(C1314,campaign!$A$2:$D$18,4,FALSE)</f>
        <v>#N/A</v>
      </c>
      <c r="E1314" s="9">
        <f>_xlfn.MAXIFS(data!G:G,data!A:A,Endirim!A1314)</f>
        <v>0</v>
      </c>
      <c r="F1314" s="9" t="e">
        <f>IF(E1314=D1314,"no discount",_xlfn.XLOOKUP(E1314,campaign!$D$2:$D$18,campaign!$B$2:$B$18))</f>
        <v>#N/A</v>
      </c>
    </row>
    <row r="1315" spans="1:6" x14ac:dyDescent="0.3">
      <c r="A1315" s="9">
        <f>customer!A1315</f>
        <v>0</v>
      </c>
      <c r="B1315" s="10">
        <f>_xlfn.MAXIFS(data!C:C,data!A:A,Endirim!A1315)</f>
        <v>0</v>
      </c>
      <c r="C1315" s="9" cm="1">
        <f t="array" ref="C1315">INDEX(data!B:B,MATCH(1,(data!A:A=Endirim!A1315)*(data!C:C=Endirim!B1315),0))</f>
        <v>0</v>
      </c>
      <c r="D1315" s="9" t="e">
        <f>VLOOKUP(C1315,campaign!$A$2:$D$18,4,FALSE)</f>
        <v>#N/A</v>
      </c>
      <c r="E1315" s="9">
        <f>_xlfn.MAXIFS(data!G:G,data!A:A,Endirim!A1315)</f>
        <v>0</v>
      </c>
      <c r="F1315" s="9" t="e">
        <f>IF(E1315=D1315,"no discount",_xlfn.XLOOKUP(E1315,campaign!$D$2:$D$18,campaign!$B$2:$B$18))</f>
        <v>#N/A</v>
      </c>
    </row>
    <row r="1316" spans="1:6" x14ac:dyDescent="0.3">
      <c r="A1316" s="9">
        <f>customer!A1316</f>
        <v>0</v>
      </c>
      <c r="B1316" s="10">
        <f>_xlfn.MAXIFS(data!C:C,data!A:A,Endirim!A1316)</f>
        <v>0</v>
      </c>
      <c r="C1316" s="9" cm="1">
        <f t="array" ref="C1316">INDEX(data!B:B,MATCH(1,(data!A:A=Endirim!A1316)*(data!C:C=Endirim!B1316),0))</f>
        <v>0</v>
      </c>
      <c r="D1316" s="9" t="e">
        <f>VLOOKUP(C1316,campaign!$A$2:$D$18,4,FALSE)</f>
        <v>#N/A</v>
      </c>
      <c r="E1316" s="9">
        <f>_xlfn.MAXIFS(data!G:G,data!A:A,Endirim!A1316)</f>
        <v>0</v>
      </c>
      <c r="F1316" s="9" t="e">
        <f>IF(E1316=D1316,"no discount",_xlfn.XLOOKUP(E1316,campaign!$D$2:$D$18,campaign!$B$2:$B$18))</f>
        <v>#N/A</v>
      </c>
    </row>
    <row r="1317" spans="1:6" x14ac:dyDescent="0.3">
      <c r="A1317" s="9">
        <f>customer!A1317</f>
        <v>0</v>
      </c>
      <c r="B1317" s="10">
        <f>_xlfn.MAXIFS(data!C:C,data!A:A,Endirim!A1317)</f>
        <v>0</v>
      </c>
      <c r="C1317" s="9" cm="1">
        <f t="array" ref="C1317">INDEX(data!B:B,MATCH(1,(data!A:A=Endirim!A1317)*(data!C:C=Endirim!B1317),0))</f>
        <v>0</v>
      </c>
      <c r="D1317" s="9" t="e">
        <f>VLOOKUP(C1317,campaign!$A$2:$D$18,4,FALSE)</f>
        <v>#N/A</v>
      </c>
      <c r="E1317" s="9">
        <f>_xlfn.MAXIFS(data!G:G,data!A:A,Endirim!A1317)</f>
        <v>0</v>
      </c>
      <c r="F1317" s="9" t="e">
        <f>IF(E1317=D1317,"no discount",_xlfn.XLOOKUP(E1317,campaign!$D$2:$D$18,campaign!$B$2:$B$18))</f>
        <v>#N/A</v>
      </c>
    </row>
    <row r="1318" spans="1:6" x14ac:dyDescent="0.3">
      <c r="A1318" s="9">
        <f>customer!A1318</f>
        <v>0</v>
      </c>
      <c r="B1318" s="10">
        <f>_xlfn.MAXIFS(data!C:C,data!A:A,Endirim!A1318)</f>
        <v>0</v>
      </c>
      <c r="C1318" s="9" cm="1">
        <f t="array" ref="C1318">INDEX(data!B:B,MATCH(1,(data!A:A=Endirim!A1318)*(data!C:C=Endirim!B1318),0))</f>
        <v>0</v>
      </c>
      <c r="D1318" s="9" t="e">
        <f>VLOOKUP(C1318,campaign!$A$2:$D$18,4,FALSE)</f>
        <v>#N/A</v>
      </c>
      <c r="E1318" s="9">
        <f>_xlfn.MAXIFS(data!G:G,data!A:A,Endirim!A1318)</f>
        <v>0</v>
      </c>
      <c r="F1318" s="9" t="e">
        <f>IF(E1318=D1318,"no discount",_xlfn.XLOOKUP(E1318,campaign!$D$2:$D$18,campaign!$B$2:$B$18))</f>
        <v>#N/A</v>
      </c>
    </row>
    <row r="1319" spans="1:6" x14ac:dyDescent="0.3">
      <c r="A1319" s="9">
        <f>customer!A1319</f>
        <v>0</v>
      </c>
      <c r="B1319" s="10">
        <f>_xlfn.MAXIFS(data!C:C,data!A:A,Endirim!A1319)</f>
        <v>0</v>
      </c>
      <c r="C1319" s="9" cm="1">
        <f t="array" ref="C1319">INDEX(data!B:B,MATCH(1,(data!A:A=Endirim!A1319)*(data!C:C=Endirim!B1319),0))</f>
        <v>0</v>
      </c>
      <c r="D1319" s="9" t="e">
        <f>VLOOKUP(C1319,campaign!$A$2:$D$18,4,FALSE)</f>
        <v>#N/A</v>
      </c>
      <c r="E1319" s="9">
        <f>_xlfn.MAXIFS(data!G:G,data!A:A,Endirim!A1319)</f>
        <v>0</v>
      </c>
      <c r="F1319" s="9" t="e">
        <f>IF(E1319=D1319,"no discount",_xlfn.XLOOKUP(E1319,campaign!$D$2:$D$18,campaign!$B$2:$B$18))</f>
        <v>#N/A</v>
      </c>
    </row>
    <row r="1320" spans="1:6" x14ac:dyDescent="0.3">
      <c r="A1320" s="9">
        <f>customer!A1320</f>
        <v>0</v>
      </c>
      <c r="B1320" s="10">
        <f>_xlfn.MAXIFS(data!C:C,data!A:A,Endirim!A1320)</f>
        <v>0</v>
      </c>
      <c r="C1320" s="9" cm="1">
        <f t="array" ref="C1320">INDEX(data!B:B,MATCH(1,(data!A:A=Endirim!A1320)*(data!C:C=Endirim!B1320),0))</f>
        <v>0</v>
      </c>
      <c r="D1320" s="9" t="e">
        <f>VLOOKUP(C1320,campaign!$A$2:$D$18,4,FALSE)</f>
        <v>#N/A</v>
      </c>
      <c r="E1320" s="9">
        <f>_xlfn.MAXIFS(data!G:G,data!A:A,Endirim!A1320)</f>
        <v>0</v>
      </c>
      <c r="F1320" s="9" t="e">
        <f>IF(E1320=D1320,"no discount",_xlfn.XLOOKUP(E1320,campaign!$D$2:$D$18,campaign!$B$2:$B$18))</f>
        <v>#N/A</v>
      </c>
    </row>
    <row r="1321" spans="1:6" x14ac:dyDescent="0.3">
      <c r="A1321" s="9">
        <f>customer!A1321</f>
        <v>0</v>
      </c>
      <c r="B1321" s="10">
        <f>_xlfn.MAXIFS(data!C:C,data!A:A,Endirim!A1321)</f>
        <v>0</v>
      </c>
      <c r="C1321" s="9" cm="1">
        <f t="array" ref="C1321">INDEX(data!B:B,MATCH(1,(data!A:A=Endirim!A1321)*(data!C:C=Endirim!B1321),0))</f>
        <v>0</v>
      </c>
      <c r="D1321" s="9" t="e">
        <f>VLOOKUP(C1321,campaign!$A$2:$D$18,4,FALSE)</f>
        <v>#N/A</v>
      </c>
      <c r="E1321" s="9">
        <f>_xlfn.MAXIFS(data!G:G,data!A:A,Endirim!A1321)</f>
        <v>0</v>
      </c>
      <c r="F1321" s="9" t="e">
        <f>IF(E1321=D1321,"no discount",_xlfn.XLOOKUP(E1321,campaign!$D$2:$D$18,campaign!$B$2:$B$18))</f>
        <v>#N/A</v>
      </c>
    </row>
    <row r="1322" spans="1:6" x14ac:dyDescent="0.3">
      <c r="A1322" s="9">
        <f>customer!A1322</f>
        <v>0</v>
      </c>
      <c r="B1322" s="10">
        <f>_xlfn.MAXIFS(data!C:C,data!A:A,Endirim!A1322)</f>
        <v>0</v>
      </c>
      <c r="C1322" s="9" cm="1">
        <f t="array" ref="C1322">INDEX(data!B:B,MATCH(1,(data!A:A=Endirim!A1322)*(data!C:C=Endirim!B1322),0))</f>
        <v>0</v>
      </c>
      <c r="D1322" s="9" t="e">
        <f>VLOOKUP(C1322,campaign!$A$2:$D$18,4,FALSE)</f>
        <v>#N/A</v>
      </c>
      <c r="E1322" s="9">
        <f>_xlfn.MAXIFS(data!G:G,data!A:A,Endirim!A1322)</f>
        <v>0</v>
      </c>
      <c r="F1322" s="9" t="e">
        <f>IF(E1322=D1322,"no discount",_xlfn.XLOOKUP(E1322,campaign!$D$2:$D$18,campaign!$B$2:$B$18))</f>
        <v>#N/A</v>
      </c>
    </row>
    <row r="1323" spans="1:6" x14ac:dyDescent="0.3">
      <c r="A1323" s="9">
        <f>customer!A1323</f>
        <v>0</v>
      </c>
      <c r="B1323" s="10">
        <f>_xlfn.MAXIFS(data!C:C,data!A:A,Endirim!A1323)</f>
        <v>0</v>
      </c>
      <c r="C1323" s="9" cm="1">
        <f t="array" ref="C1323">INDEX(data!B:B,MATCH(1,(data!A:A=Endirim!A1323)*(data!C:C=Endirim!B1323),0))</f>
        <v>0</v>
      </c>
      <c r="D1323" s="9" t="e">
        <f>VLOOKUP(C1323,campaign!$A$2:$D$18,4,FALSE)</f>
        <v>#N/A</v>
      </c>
      <c r="E1323" s="9">
        <f>_xlfn.MAXIFS(data!G:G,data!A:A,Endirim!A1323)</f>
        <v>0</v>
      </c>
      <c r="F1323" s="9" t="e">
        <f>IF(E1323=D1323,"no discount",_xlfn.XLOOKUP(E1323,campaign!$D$2:$D$18,campaign!$B$2:$B$18))</f>
        <v>#N/A</v>
      </c>
    </row>
    <row r="1324" spans="1:6" x14ac:dyDescent="0.3">
      <c r="A1324" s="9">
        <f>customer!A1324</f>
        <v>0</v>
      </c>
      <c r="B1324" s="10">
        <f>_xlfn.MAXIFS(data!C:C,data!A:A,Endirim!A1324)</f>
        <v>0</v>
      </c>
      <c r="C1324" s="9" cm="1">
        <f t="array" ref="C1324">INDEX(data!B:B,MATCH(1,(data!A:A=Endirim!A1324)*(data!C:C=Endirim!B1324),0))</f>
        <v>0</v>
      </c>
      <c r="D1324" s="9" t="e">
        <f>VLOOKUP(C1324,campaign!$A$2:$D$18,4,FALSE)</f>
        <v>#N/A</v>
      </c>
      <c r="E1324" s="9">
        <f>_xlfn.MAXIFS(data!G:G,data!A:A,Endirim!A1324)</f>
        <v>0</v>
      </c>
      <c r="F1324" s="9" t="e">
        <f>IF(E1324=D1324,"no discount",_xlfn.XLOOKUP(E1324,campaign!$D$2:$D$18,campaign!$B$2:$B$18))</f>
        <v>#N/A</v>
      </c>
    </row>
    <row r="1325" spans="1:6" x14ac:dyDescent="0.3">
      <c r="A1325" s="9">
        <f>customer!A1325</f>
        <v>0</v>
      </c>
      <c r="B1325" s="10">
        <f>_xlfn.MAXIFS(data!C:C,data!A:A,Endirim!A1325)</f>
        <v>0</v>
      </c>
      <c r="C1325" s="9" cm="1">
        <f t="array" ref="C1325">INDEX(data!B:B,MATCH(1,(data!A:A=Endirim!A1325)*(data!C:C=Endirim!B1325),0))</f>
        <v>0</v>
      </c>
      <c r="D1325" s="9" t="e">
        <f>VLOOKUP(C1325,campaign!$A$2:$D$18,4,FALSE)</f>
        <v>#N/A</v>
      </c>
      <c r="E1325" s="9">
        <f>_xlfn.MAXIFS(data!G:G,data!A:A,Endirim!A1325)</f>
        <v>0</v>
      </c>
      <c r="F1325" s="9" t="e">
        <f>IF(E1325=D1325,"no discount",_xlfn.XLOOKUP(E1325,campaign!$D$2:$D$18,campaign!$B$2:$B$18))</f>
        <v>#N/A</v>
      </c>
    </row>
    <row r="1326" spans="1:6" x14ac:dyDescent="0.3">
      <c r="A1326" s="9">
        <f>customer!A1326</f>
        <v>0</v>
      </c>
      <c r="B1326" s="10">
        <f>_xlfn.MAXIFS(data!C:C,data!A:A,Endirim!A1326)</f>
        <v>0</v>
      </c>
      <c r="C1326" s="9" cm="1">
        <f t="array" ref="C1326">INDEX(data!B:B,MATCH(1,(data!A:A=Endirim!A1326)*(data!C:C=Endirim!B1326),0))</f>
        <v>0</v>
      </c>
      <c r="D1326" s="9" t="e">
        <f>VLOOKUP(C1326,campaign!$A$2:$D$18,4,FALSE)</f>
        <v>#N/A</v>
      </c>
      <c r="E1326" s="9">
        <f>_xlfn.MAXIFS(data!G:G,data!A:A,Endirim!A1326)</f>
        <v>0</v>
      </c>
      <c r="F1326" s="9" t="e">
        <f>IF(E1326=D1326,"no discount",_xlfn.XLOOKUP(E1326,campaign!$D$2:$D$18,campaign!$B$2:$B$18))</f>
        <v>#N/A</v>
      </c>
    </row>
    <row r="1327" spans="1:6" x14ac:dyDescent="0.3">
      <c r="A1327" s="9">
        <f>customer!A1327</f>
        <v>0</v>
      </c>
      <c r="B1327" s="10">
        <f>_xlfn.MAXIFS(data!C:C,data!A:A,Endirim!A1327)</f>
        <v>0</v>
      </c>
      <c r="C1327" s="9" cm="1">
        <f t="array" ref="C1327">INDEX(data!B:B,MATCH(1,(data!A:A=Endirim!A1327)*(data!C:C=Endirim!B1327),0))</f>
        <v>0</v>
      </c>
      <c r="D1327" s="9" t="e">
        <f>VLOOKUP(C1327,campaign!$A$2:$D$18,4,FALSE)</f>
        <v>#N/A</v>
      </c>
      <c r="E1327" s="9">
        <f>_xlfn.MAXIFS(data!G:G,data!A:A,Endirim!A1327)</f>
        <v>0</v>
      </c>
      <c r="F1327" s="9" t="e">
        <f>IF(E1327=D1327,"no discount",_xlfn.XLOOKUP(E1327,campaign!$D$2:$D$18,campaign!$B$2:$B$18))</f>
        <v>#N/A</v>
      </c>
    </row>
    <row r="1328" spans="1:6" x14ac:dyDescent="0.3">
      <c r="A1328" s="9">
        <f>customer!A1328</f>
        <v>0</v>
      </c>
      <c r="B1328" s="10">
        <f>_xlfn.MAXIFS(data!C:C,data!A:A,Endirim!A1328)</f>
        <v>0</v>
      </c>
      <c r="C1328" s="9" cm="1">
        <f t="array" ref="C1328">INDEX(data!B:B,MATCH(1,(data!A:A=Endirim!A1328)*(data!C:C=Endirim!B1328),0))</f>
        <v>0</v>
      </c>
      <c r="D1328" s="9" t="e">
        <f>VLOOKUP(C1328,campaign!$A$2:$D$18,4,FALSE)</f>
        <v>#N/A</v>
      </c>
      <c r="E1328" s="9">
        <f>_xlfn.MAXIFS(data!G:G,data!A:A,Endirim!A1328)</f>
        <v>0</v>
      </c>
      <c r="F1328" s="9" t="e">
        <f>IF(E1328=D1328,"no discount",_xlfn.XLOOKUP(E1328,campaign!$D$2:$D$18,campaign!$B$2:$B$18))</f>
        <v>#N/A</v>
      </c>
    </row>
    <row r="1329" spans="1:6" x14ac:dyDescent="0.3">
      <c r="A1329" s="9">
        <f>customer!A1329</f>
        <v>0</v>
      </c>
      <c r="B1329" s="10">
        <f>_xlfn.MAXIFS(data!C:C,data!A:A,Endirim!A1329)</f>
        <v>0</v>
      </c>
      <c r="C1329" s="9" cm="1">
        <f t="array" ref="C1329">INDEX(data!B:B,MATCH(1,(data!A:A=Endirim!A1329)*(data!C:C=Endirim!B1329),0))</f>
        <v>0</v>
      </c>
      <c r="D1329" s="9" t="e">
        <f>VLOOKUP(C1329,campaign!$A$2:$D$18,4,FALSE)</f>
        <v>#N/A</v>
      </c>
      <c r="E1329" s="9">
        <f>_xlfn.MAXIFS(data!G:G,data!A:A,Endirim!A1329)</f>
        <v>0</v>
      </c>
      <c r="F1329" s="9" t="e">
        <f>IF(E1329=D1329,"no discount",_xlfn.XLOOKUP(E1329,campaign!$D$2:$D$18,campaign!$B$2:$B$18))</f>
        <v>#N/A</v>
      </c>
    </row>
    <row r="1330" spans="1:6" x14ac:dyDescent="0.3">
      <c r="A1330" s="9">
        <f>customer!A1330</f>
        <v>0</v>
      </c>
      <c r="B1330" s="10">
        <f>_xlfn.MAXIFS(data!C:C,data!A:A,Endirim!A1330)</f>
        <v>0</v>
      </c>
      <c r="C1330" s="9" cm="1">
        <f t="array" ref="C1330">INDEX(data!B:B,MATCH(1,(data!A:A=Endirim!A1330)*(data!C:C=Endirim!B1330),0))</f>
        <v>0</v>
      </c>
      <c r="D1330" s="9" t="e">
        <f>VLOOKUP(C1330,campaign!$A$2:$D$18,4,FALSE)</f>
        <v>#N/A</v>
      </c>
      <c r="E1330" s="9">
        <f>_xlfn.MAXIFS(data!G:G,data!A:A,Endirim!A1330)</f>
        <v>0</v>
      </c>
      <c r="F1330" s="9" t="e">
        <f>IF(E1330=D1330,"no discount",_xlfn.XLOOKUP(E1330,campaign!$D$2:$D$18,campaign!$B$2:$B$18))</f>
        <v>#N/A</v>
      </c>
    </row>
    <row r="1331" spans="1:6" x14ac:dyDescent="0.3">
      <c r="A1331" s="9">
        <f>customer!A1331</f>
        <v>0</v>
      </c>
      <c r="B1331" s="10">
        <f>_xlfn.MAXIFS(data!C:C,data!A:A,Endirim!A1331)</f>
        <v>0</v>
      </c>
      <c r="C1331" s="9" cm="1">
        <f t="array" ref="C1331">INDEX(data!B:B,MATCH(1,(data!A:A=Endirim!A1331)*(data!C:C=Endirim!B1331),0))</f>
        <v>0</v>
      </c>
      <c r="D1331" s="9" t="e">
        <f>VLOOKUP(C1331,campaign!$A$2:$D$18,4,FALSE)</f>
        <v>#N/A</v>
      </c>
      <c r="E1331" s="9">
        <f>_xlfn.MAXIFS(data!G:G,data!A:A,Endirim!A1331)</f>
        <v>0</v>
      </c>
      <c r="F1331" s="9" t="e">
        <f>IF(E1331=D1331,"no discount",_xlfn.XLOOKUP(E1331,campaign!$D$2:$D$18,campaign!$B$2:$B$18))</f>
        <v>#N/A</v>
      </c>
    </row>
    <row r="1332" spans="1:6" x14ac:dyDescent="0.3">
      <c r="A1332" s="9">
        <f>customer!A1332</f>
        <v>0</v>
      </c>
      <c r="B1332" s="10">
        <f>_xlfn.MAXIFS(data!C:C,data!A:A,Endirim!A1332)</f>
        <v>0</v>
      </c>
      <c r="C1332" s="9" cm="1">
        <f t="array" ref="C1332">INDEX(data!B:B,MATCH(1,(data!A:A=Endirim!A1332)*(data!C:C=Endirim!B1332),0))</f>
        <v>0</v>
      </c>
      <c r="D1332" s="9" t="e">
        <f>VLOOKUP(C1332,campaign!$A$2:$D$18,4,FALSE)</f>
        <v>#N/A</v>
      </c>
      <c r="E1332" s="9">
        <f>_xlfn.MAXIFS(data!G:G,data!A:A,Endirim!A1332)</f>
        <v>0</v>
      </c>
      <c r="F1332" s="9" t="e">
        <f>IF(E1332=D1332,"no discount",_xlfn.XLOOKUP(E1332,campaign!$D$2:$D$18,campaign!$B$2:$B$18))</f>
        <v>#N/A</v>
      </c>
    </row>
    <row r="1333" spans="1:6" x14ac:dyDescent="0.3">
      <c r="A1333" s="9">
        <f>customer!A1333</f>
        <v>0</v>
      </c>
      <c r="B1333" s="10">
        <f>_xlfn.MAXIFS(data!C:C,data!A:A,Endirim!A1333)</f>
        <v>0</v>
      </c>
      <c r="C1333" s="9" cm="1">
        <f t="array" ref="C1333">INDEX(data!B:B,MATCH(1,(data!A:A=Endirim!A1333)*(data!C:C=Endirim!B1333),0))</f>
        <v>0</v>
      </c>
      <c r="D1333" s="9" t="e">
        <f>VLOOKUP(C1333,campaign!$A$2:$D$18,4,FALSE)</f>
        <v>#N/A</v>
      </c>
      <c r="E1333" s="9">
        <f>_xlfn.MAXIFS(data!G:G,data!A:A,Endirim!A1333)</f>
        <v>0</v>
      </c>
      <c r="F1333" s="9" t="e">
        <f>IF(E1333=D1333,"no discount",_xlfn.XLOOKUP(E1333,campaign!$D$2:$D$18,campaign!$B$2:$B$18))</f>
        <v>#N/A</v>
      </c>
    </row>
    <row r="1334" spans="1:6" x14ac:dyDescent="0.3">
      <c r="A1334" s="9">
        <f>customer!A1334</f>
        <v>0</v>
      </c>
      <c r="B1334" s="10">
        <f>_xlfn.MAXIFS(data!C:C,data!A:A,Endirim!A1334)</f>
        <v>0</v>
      </c>
      <c r="C1334" s="9" cm="1">
        <f t="array" ref="C1334">INDEX(data!B:B,MATCH(1,(data!A:A=Endirim!A1334)*(data!C:C=Endirim!B1334),0))</f>
        <v>0</v>
      </c>
      <c r="D1334" s="9" t="e">
        <f>VLOOKUP(C1334,campaign!$A$2:$D$18,4,FALSE)</f>
        <v>#N/A</v>
      </c>
      <c r="E1334" s="9">
        <f>_xlfn.MAXIFS(data!G:G,data!A:A,Endirim!A1334)</f>
        <v>0</v>
      </c>
      <c r="F1334" s="9" t="e">
        <f>IF(E1334=D1334,"no discount",_xlfn.XLOOKUP(E1334,campaign!$D$2:$D$18,campaign!$B$2:$B$18))</f>
        <v>#N/A</v>
      </c>
    </row>
    <row r="1335" spans="1:6" x14ac:dyDescent="0.3">
      <c r="A1335" s="9">
        <f>customer!A1335</f>
        <v>0</v>
      </c>
      <c r="B1335" s="10">
        <f>_xlfn.MAXIFS(data!C:C,data!A:A,Endirim!A1335)</f>
        <v>0</v>
      </c>
      <c r="C1335" s="9" cm="1">
        <f t="array" ref="C1335">INDEX(data!B:B,MATCH(1,(data!A:A=Endirim!A1335)*(data!C:C=Endirim!B1335),0))</f>
        <v>0</v>
      </c>
      <c r="D1335" s="9" t="e">
        <f>VLOOKUP(C1335,campaign!$A$2:$D$18,4,FALSE)</f>
        <v>#N/A</v>
      </c>
      <c r="E1335" s="9">
        <f>_xlfn.MAXIFS(data!G:G,data!A:A,Endirim!A1335)</f>
        <v>0</v>
      </c>
      <c r="F1335" s="9" t="e">
        <f>IF(E1335=D1335,"no discount",_xlfn.XLOOKUP(E1335,campaign!$D$2:$D$18,campaign!$B$2:$B$18))</f>
        <v>#N/A</v>
      </c>
    </row>
    <row r="1336" spans="1:6" x14ac:dyDescent="0.3">
      <c r="A1336" s="9">
        <f>customer!A1336</f>
        <v>0</v>
      </c>
      <c r="B1336" s="10">
        <f>_xlfn.MAXIFS(data!C:C,data!A:A,Endirim!A1336)</f>
        <v>0</v>
      </c>
      <c r="C1336" s="9" cm="1">
        <f t="array" ref="C1336">INDEX(data!B:B,MATCH(1,(data!A:A=Endirim!A1336)*(data!C:C=Endirim!B1336),0))</f>
        <v>0</v>
      </c>
      <c r="D1336" s="9" t="e">
        <f>VLOOKUP(C1336,campaign!$A$2:$D$18,4,FALSE)</f>
        <v>#N/A</v>
      </c>
      <c r="E1336" s="9">
        <f>_xlfn.MAXIFS(data!G:G,data!A:A,Endirim!A1336)</f>
        <v>0</v>
      </c>
      <c r="F1336" s="9" t="e">
        <f>IF(E1336=D1336,"no discount",_xlfn.XLOOKUP(E1336,campaign!$D$2:$D$18,campaign!$B$2:$B$18))</f>
        <v>#N/A</v>
      </c>
    </row>
    <row r="1337" spans="1:6" x14ac:dyDescent="0.3">
      <c r="A1337" s="9">
        <f>customer!A1337</f>
        <v>0</v>
      </c>
      <c r="B1337" s="10">
        <f>_xlfn.MAXIFS(data!C:C,data!A:A,Endirim!A1337)</f>
        <v>0</v>
      </c>
      <c r="C1337" s="9" cm="1">
        <f t="array" ref="C1337">INDEX(data!B:B,MATCH(1,(data!A:A=Endirim!A1337)*(data!C:C=Endirim!B1337),0))</f>
        <v>0</v>
      </c>
      <c r="D1337" s="9" t="e">
        <f>VLOOKUP(C1337,campaign!$A$2:$D$18,4,FALSE)</f>
        <v>#N/A</v>
      </c>
      <c r="E1337" s="9">
        <f>_xlfn.MAXIFS(data!G:G,data!A:A,Endirim!A1337)</f>
        <v>0</v>
      </c>
      <c r="F1337" s="9" t="e">
        <f>IF(E1337=D1337,"no discount",_xlfn.XLOOKUP(E1337,campaign!$D$2:$D$18,campaign!$B$2:$B$18))</f>
        <v>#N/A</v>
      </c>
    </row>
    <row r="1338" spans="1:6" x14ac:dyDescent="0.3">
      <c r="A1338" s="9">
        <f>customer!A1338</f>
        <v>0</v>
      </c>
      <c r="B1338" s="10">
        <f>_xlfn.MAXIFS(data!C:C,data!A:A,Endirim!A1338)</f>
        <v>0</v>
      </c>
      <c r="C1338" s="9" cm="1">
        <f t="array" ref="C1338">INDEX(data!B:B,MATCH(1,(data!A:A=Endirim!A1338)*(data!C:C=Endirim!B1338),0))</f>
        <v>0</v>
      </c>
      <c r="D1338" s="9" t="e">
        <f>VLOOKUP(C1338,campaign!$A$2:$D$18,4,FALSE)</f>
        <v>#N/A</v>
      </c>
      <c r="E1338" s="9">
        <f>_xlfn.MAXIFS(data!G:G,data!A:A,Endirim!A1338)</f>
        <v>0</v>
      </c>
      <c r="F1338" s="9" t="e">
        <f>IF(E1338=D1338,"no discount",_xlfn.XLOOKUP(E1338,campaign!$D$2:$D$18,campaign!$B$2:$B$18))</f>
        <v>#N/A</v>
      </c>
    </row>
    <row r="1339" spans="1:6" x14ac:dyDescent="0.3">
      <c r="A1339" s="9">
        <f>customer!A1339</f>
        <v>0</v>
      </c>
      <c r="B1339" s="10">
        <f>_xlfn.MAXIFS(data!C:C,data!A:A,Endirim!A1339)</f>
        <v>0</v>
      </c>
      <c r="C1339" s="9" cm="1">
        <f t="array" ref="C1339">INDEX(data!B:B,MATCH(1,(data!A:A=Endirim!A1339)*(data!C:C=Endirim!B1339),0))</f>
        <v>0</v>
      </c>
      <c r="D1339" s="9" t="e">
        <f>VLOOKUP(C1339,campaign!$A$2:$D$18,4,FALSE)</f>
        <v>#N/A</v>
      </c>
      <c r="E1339" s="9">
        <f>_xlfn.MAXIFS(data!G:G,data!A:A,Endirim!A1339)</f>
        <v>0</v>
      </c>
      <c r="F1339" s="9" t="e">
        <f>IF(E1339=D1339,"no discount",_xlfn.XLOOKUP(E1339,campaign!$D$2:$D$18,campaign!$B$2:$B$18))</f>
        <v>#N/A</v>
      </c>
    </row>
    <row r="1340" spans="1:6" x14ac:dyDescent="0.3">
      <c r="A1340" s="9">
        <f>customer!A1340</f>
        <v>0</v>
      </c>
      <c r="B1340" s="10">
        <f>_xlfn.MAXIFS(data!C:C,data!A:A,Endirim!A1340)</f>
        <v>0</v>
      </c>
      <c r="C1340" s="9" cm="1">
        <f t="array" ref="C1340">INDEX(data!B:B,MATCH(1,(data!A:A=Endirim!A1340)*(data!C:C=Endirim!B1340),0))</f>
        <v>0</v>
      </c>
      <c r="D1340" s="9" t="e">
        <f>VLOOKUP(C1340,campaign!$A$2:$D$18,4,FALSE)</f>
        <v>#N/A</v>
      </c>
      <c r="E1340" s="9">
        <f>_xlfn.MAXIFS(data!G:G,data!A:A,Endirim!A1340)</f>
        <v>0</v>
      </c>
      <c r="F1340" s="9" t="e">
        <f>IF(E1340=D1340,"no discount",_xlfn.XLOOKUP(E1340,campaign!$D$2:$D$18,campaign!$B$2:$B$18))</f>
        <v>#N/A</v>
      </c>
    </row>
    <row r="1341" spans="1:6" x14ac:dyDescent="0.3">
      <c r="A1341" s="9">
        <f>customer!A1341</f>
        <v>0</v>
      </c>
      <c r="B1341" s="10">
        <f>_xlfn.MAXIFS(data!C:C,data!A:A,Endirim!A1341)</f>
        <v>0</v>
      </c>
      <c r="C1341" s="9" cm="1">
        <f t="array" ref="C1341">INDEX(data!B:B,MATCH(1,(data!A:A=Endirim!A1341)*(data!C:C=Endirim!B1341),0))</f>
        <v>0</v>
      </c>
      <c r="D1341" s="9" t="e">
        <f>VLOOKUP(C1341,campaign!$A$2:$D$18,4,FALSE)</f>
        <v>#N/A</v>
      </c>
      <c r="E1341" s="9">
        <f>_xlfn.MAXIFS(data!G:G,data!A:A,Endirim!A1341)</f>
        <v>0</v>
      </c>
      <c r="F1341" s="9" t="e">
        <f>IF(E1341=D1341,"no discount",_xlfn.XLOOKUP(E1341,campaign!$D$2:$D$18,campaign!$B$2:$B$18))</f>
        <v>#N/A</v>
      </c>
    </row>
    <row r="1342" spans="1:6" x14ac:dyDescent="0.3">
      <c r="A1342" s="9">
        <f>customer!A1342</f>
        <v>0</v>
      </c>
      <c r="B1342" s="10">
        <f>_xlfn.MAXIFS(data!C:C,data!A:A,Endirim!A1342)</f>
        <v>0</v>
      </c>
      <c r="C1342" s="9" cm="1">
        <f t="array" ref="C1342">INDEX(data!B:B,MATCH(1,(data!A:A=Endirim!A1342)*(data!C:C=Endirim!B1342),0))</f>
        <v>0</v>
      </c>
      <c r="D1342" s="9" t="e">
        <f>VLOOKUP(C1342,campaign!$A$2:$D$18,4,FALSE)</f>
        <v>#N/A</v>
      </c>
      <c r="E1342" s="9">
        <f>_xlfn.MAXIFS(data!G:G,data!A:A,Endirim!A1342)</f>
        <v>0</v>
      </c>
      <c r="F1342" s="9" t="e">
        <f>IF(E1342=D1342,"no discount",_xlfn.XLOOKUP(E1342,campaign!$D$2:$D$18,campaign!$B$2:$B$18))</f>
        <v>#N/A</v>
      </c>
    </row>
    <row r="1343" spans="1:6" x14ac:dyDescent="0.3">
      <c r="A1343" s="9">
        <f>customer!A1343</f>
        <v>0</v>
      </c>
      <c r="B1343" s="10">
        <f>_xlfn.MAXIFS(data!C:C,data!A:A,Endirim!A1343)</f>
        <v>0</v>
      </c>
      <c r="C1343" s="9" cm="1">
        <f t="array" ref="C1343">INDEX(data!B:B,MATCH(1,(data!A:A=Endirim!A1343)*(data!C:C=Endirim!B1343),0))</f>
        <v>0</v>
      </c>
      <c r="D1343" s="9" t="e">
        <f>VLOOKUP(C1343,campaign!$A$2:$D$18,4,FALSE)</f>
        <v>#N/A</v>
      </c>
      <c r="E1343" s="9">
        <f>_xlfn.MAXIFS(data!G:G,data!A:A,Endirim!A1343)</f>
        <v>0</v>
      </c>
      <c r="F1343" s="9" t="e">
        <f>IF(E1343=D1343,"no discount",_xlfn.XLOOKUP(E1343,campaign!$D$2:$D$18,campaign!$B$2:$B$18))</f>
        <v>#N/A</v>
      </c>
    </row>
    <row r="1344" spans="1:6" x14ac:dyDescent="0.3">
      <c r="A1344" s="9">
        <f>customer!A1344</f>
        <v>0</v>
      </c>
      <c r="B1344" s="10">
        <f>_xlfn.MAXIFS(data!C:C,data!A:A,Endirim!A1344)</f>
        <v>0</v>
      </c>
      <c r="C1344" s="9" cm="1">
        <f t="array" ref="C1344">INDEX(data!B:B,MATCH(1,(data!A:A=Endirim!A1344)*(data!C:C=Endirim!B1344),0))</f>
        <v>0</v>
      </c>
      <c r="D1344" s="9" t="e">
        <f>VLOOKUP(C1344,campaign!$A$2:$D$18,4,FALSE)</f>
        <v>#N/A</v>
      </c>
      <c r="E1344" s="9">
        <f>_xlfn.MAXIFS(data!G:G,data!A:A,Endirim!A1344)</f>
        <v>0</v>
      </c>
      <c r="F1344" s="9" t="e">
        <f>IF(E1344=D1344,"no discount",_xlfn.XLOOKUP(E1344,campaign!$D$2:$D$18,campaign!$B$2:$B$18))</f>
        <v>#N/A</v>
      </c>
    </row>
    <row r="1345" spans="1:6" x14ac:dyDescent="0.3">
      <c r="A1345" s="9">
        <f>customer!A1345</f>
        <v>0</v>
      </c>
      <c r="B1345" s="10">
        <f>_xlfn.MAXIFS(data!C:C,data!A:A,Endirim!A1345)</f>
        <v>0</v>
      </c>
      <c r="C1345" s="9" cm="1">
        <f t="array" ref="C1345">INDEX(data!B:B,MATCH(1,(data!A:A=Endirim!A1345)*(data!C:C=Endirim!B1345),0))</f>
        <v>0</v>
      </c>
      <c r="D1345" s="9" t="e">
        <f>VLOOKUP(C1345,campaign!$A$2:$D$18,4,FALSE)</f>
        <v>#N/A</v>
      </c>
      <c r="E1345" s="9">
        <f>_xlfn.MAXIFS(data!G:G,data!A:A,Endirim!A1345)</f>
        <v>0</v>
      </c>
      <c r="F1345" s="9" t="e">
        <f>IF(E1345=D1345,"no discount",_xlfn.XLOOKUP(E1345,campaign!$D$2:$D$18,campaign!$B$2:$B$18))</f>
        <v>#N/A</v>
      </c>
    </row>
    <row r="1346" spans="1:6" x14ac:dyDescent="0.3">
      <c r="A1346" s="9">
        <f>customer!A1346</f>
        <v>0</v>
      </c>
      <c r="B1346" s="10">
        <f>_xlfn.MAXIFS(data!C:C,data!A:A,Endirim!A1346)</f>
        <v>0</v>
      </c>
      <c r="C1346" s="9" cm="1">
        <f t="array" ref="C1346">INDEX(data!B:B,MATCH(1,(data!A:A=Endirim!A1346)*(data!C:C=Endirim!B1346),0))</f>
        <v>0</v>
      </c>
      <c r="D1346" s="9" t="e">
        <f>VLOOKUP(C1346,campaign!$A$2:$D$18,4,FALSE)</f>
        <v>#N/A</v>
      </c>
      <c r="E1346" s="9">
        <f>_xlfn.MAXIFS(data!G:G,data!A:A,Endirim!A1346)</f>
        <v>0</v>
      </c>
      <c r="F1346" s="9" t="e">
        <f>IF(E1346=D1346,"no discount",_xlfn.XLOOKUP(E1346,campaign!$D$2:$D$18,campaign!$B$2:$B$18))</f>
        <v>#N/A</v>
      </c>
    </row>
    <row r="1347" spans="1:6" x14ac:dyDescent="0.3">
      <c r="A1347" s="9">
        <f>customer!A1347</f>
        <v>0</v>
      </c>
      <c r="B1347" s="10">
        <f>_xlfn.MAXIFS(data!C:C,data!A:A,Endirim!A1347)</f>
        <v>0</v>
      </c>
      <c r="C1347" s="9" cm="1">
        <f t="array" ref="C1347">INDEX(data!B:B,MATCH(1,(data!A:A=Endirim!A1347)*(data!C:C=Endirim!B1347),0))</f>
        <v>0</v>
      </c>
      <c r="D1347" s="9" t="e">
        <f>VLOOKUP(C1347,campaign!$A$2:$D$18,4,FALSE)</f>
        <v>#N/A</v>
      </c>
      <c r="E1347" s="9">
        <f>_xlfn.MAXIFS(data!G:G,data!A:A,Endirim!A1347)</f>
        <v>0</v>
      </c>
      <c r="F1347" s="9" t="e">
        <f>IF(E1347=D1347,"no discount",_xlfn.XLOOKUP(E1347,campaign!$D$2:$D$18,campaign!$B$2:$B$18))</f>
        <v>#N/A</v>
      </c>
    </row>
    <row r="1348" spans="1:6" x14ac:dyDescent="0.3">
      <c r="A1348" s="9">
        <f>customer!A1348</f>
        <v>0</v>
      </c>
      <c r="B1348" s="10">
        <f>_xlfn.MAXIFS(data!C:C,data!A:A,Endirim!A1348)</f>
        <v>0</v>
      </c>
      <c r="C1348" s="9" cm="1">
        <f t="array" ref="C1348">INDEX(data!B:B,MATCH(1,(data!A:A=Endirim!A1348)*(data!C:C=Endirim!B1348),0))</f>
        <v>0</v>
      </c>
      <c r="D1348" s="9" t="e">
        <f>VLOOKUP(C1348,campaign!$A$2:$D$18,4,FALSE)</f>
        <v>#N/A</v>
      </c>
      <c r="E1348" s="9">
        <f>_xlfn.MAXIFS(data!G:G,data!A:A,Endirim!A1348)</f>
        <v>0</v>
      </c>
      <c r="F1348" s="9" t="e">
        <f>IF(E1348=D1348,"no discount",_xlfn.XLOOKUP(E1348,campaign!$D$2:$D$18,campaign!$B$2:$B$18))</f>
        <v>#N/A</v>
      </c>
    </row>
    <row r="1349" spans="1:6" x14ac:dyDescent="0.3">
      <c r="A1349" s="9">
        <f>customer!A1349</f>
        <v>0</v>
      </c>
      <c r="B1349" s="10">
        <f>_xlfn.MAXIFS(data!C:C,data!A:A,Endirim!A1349)</f>
        <v>0</v>
      </c>
      <c r="C1349" s="9" cm="1">
        <f t="array" ref="C1349">INDEX(data!B:B,MATCH(1,(data!A:A=Endirim!A1349)*(data!C:C=Endirim!B1349),0))</f>
        <v>0</v>
      </c>
      <c r="D1349" s="9" t="e">
        <f>VLOOKUP(C1349,campaign!$A$2:$D$18,4,FALSE)</f>
        <v>#N/A</v>
      </c>
      <c r="E1349" s="9">
        <f>_xlfn.MAXIFS(data!G:G,data!A:A,Endirim!A1349)</f>
        <v>0</v>
      </c>
      <c r="F1349" s="9" t="e">
        <f>IF(E1349=D1349,"no discount",_xlfn.XLOOKUP(E1349,campaign!$D$2:$D$18,campaign!$B$2:$B$18))</f>
        <v>#N/A</v>
      </c>
    </row>
    <row r="1350" spans="1:6" x14ac:dyDescent="0.3">
      <c r="A1350" s="9">
        <f>customer!A1350</f>
        <v>0</v>
      </c>
      <c r="B1350" s="10">
        <f>_xlfn.MAXIFS(data!C:C,data!A:A,Endirim!A1350)</f>
        <v>0</v>
      </c>
      <c r="C1350" s="9" cm="1">
        <f t="array" ref="C1350">INDEX(data!B:B,MATCH(1,(data!A:A=Endirim!A1350)*(data!C:C=Endirim!B1350),0))</f>
        <v>0</v>
      </c>
      <c r="D1350" s="9" t="e">
        <f>VLOOKUP(C1350,campaign!$A$2:$D$18,4,FALSE)</f>
        <v>#N/A</v>
      </c>
      <c r="E1350" s="9">
        <f>_xlfn.MAXIFS(data!G:G,data!A:A,Endirim!A1350)</f>
        <v>0</v>
      </c>
      <c r="F1350" s="9" t="e">
        <f>IF(E1350=D1350,"no discount",_xlfn.XLOOKUP(E1350,campaign!$D$2:$D$18,campaign!$B$2:$B$18))</f>
        <v>#N/A</v>
      </c>
    </row>
    <row r="1351" spans="1:6" x14ac:dyDescent="0.3">
      <c r="A1351" s="9">
        <f>customer!A1351</f>
        <v>0</v>
      </c>
      <c r="B1351" s="10">
        <f>_xlfn.MAXIFS(data!C:C,data!A:A,Endirim!A1351)</f>
        <v>0</v>
      </c>
      <c r="C1351" s="9" cm="1">
        <f t="array" ref="C1351">INDEX(data!B:B,MATCH(1,(data!A:A=Endirim!A1351)*(data!C:C=Endirim!B1351),0))</f>
        <v>0</v>
      </c>
      <c r="D1351" s="9" t="e">
        <f>VLOOKUP(C1351,campaign!$A$2:$D$18,4,FALSE)</f>
        <v>#N/A</v>
      </c>
      <c r="E1351" s="9">
        <f>_xlfn.MAXIFS(data!G:G,data!A:A,Endirim!A1351)</f>
        <v>0</v>
      </c>
      <c r="F1351" s="9" t="e">
        <f>IF(E1351=D1351,"no discount",_xlfn.XLOOKUP(E1351,campaign!$D$2:$D$18,campaign!$B$2:$B$18))</f>
        <v>#N/A</v>
      </c>
    </row>
    <row r="1352" spans="1:6" x14ac:dyDescent="0.3">
      <c r="A1352" s="9">
        <f>customer!A1352</f>
        <v>0</v>
      </c>
      <c r="B1352" s="10">
        <f>_xlfn.MAXIFS(data!C:C,data!A:A,Endirim!A1352)</f>
        <v>0</v>
      </c>
      <c r="C1352" s="9" cm="1">
        <f t="array" ref="C1352">INDEX(data!B:B,MATCH(1,(data!A:A=Endirim!A1352)*(data!C:C=Endirim!B1352),0))</f>
        <v>0</v>
      </c>
      <c r="D1352" s="9" t="e">
        <f>VLOOKUP(C1352,campaign!$A$2:$D$18,4,FALSE)</f>
        <v>#N/A</v>
      </c>
      <c r="E1352" s="9">
        <f>_xlfn.MAXIFS(data!G:G,data!A:A,Endirim!A1352)</f>
        <v>0</v>
      </c>
      <c r="F1352" s="9" t="e">
        <f>IF(E1352=D1352,"no discount",_xlfn.XLOOKUP(E1352,campaign!$D$2:$D$18,campaign!$B$2:$B$18))</f>
        <v>#N/A</v>
      </c>
    </row>
    <row r="1353" spans="1:6" x14ac:dyDescent="0.3">
      <c r="A1353" s="9">
        <f>customer!A1353</f>
        <v>0</v>
      </c>
      <c r="B1353" s="10">
        <f>_xlfn.MAXIFS(data!C:C,data!A:A,Endirim!A1353)</f>
        <v>0</v>
      </c>
      <c r="C1353" s="9" cm="1">
        <f t="array" ref="C1353">INDEX(data!B:B,MATCH(1,(data!A:A=Endirim!A1353)*(data!C:C=Endirim!B1353),0))</f>
        <v>0</v>
      </c>
      <c r="D1353" s="9" t="e">
        <f>VLOOKUP(C1353,campaign!$A$2:$D$18,4,FALSE)</f>
        <v>#N/A</v>
      </c>
      <c r="E1353" s="9">
        <f>_xlfn.MAXIFS(data!G:G,data!A:A,Endirim!A1353)</f>
        <v>0</v>
      </c>
      <c r="F1353" s="9" t="e">
        <f>IF(E1353=D1353,"no discount",_xlfn.XLOOKUP(E1353,campaign!$D$2:$D$18,campaign!$B$2:$B$18))</f>
        <v>#N/A</v>
      </c>
    </row>
    <row r="1354" spans="1:6" x14ac:dyDescent="0.3">
      <c r="A1354" s="9">
        <f>customer!A1354</f>
        <v>0</v>
      </c>
      <c r="B1354" s="10">
        <f>_xlfn.MAXIFS(data!C:C,data!A:A,Endirim!A1354)</f>
        <v>0</v>
      </c>
      <c r="C1354" s="9" cm="1">
        <f t="array" ref="C1354">INDEX(data!B:B,MATCH(1,(data!A:A=Endirim!A1354)*(data!C:C=Endirim!B1354),0))</f>
        <v>0</v>
      </c>
      <c r="D1354" s="9" t="e">
        <f>VLOOKUP(C1354,campaign!$A$2:$D$18,4,FALSE)</f>
        <v>#N/A</v>
      </c>
      <c r="E1354" s="9">
        <f>_xlfn.MAXIFS(data!G:G,data!A:A,Endirim!A1354)</f>
        <v>0</v>
      </c>
      <c r="F1354" s="9" t="e">
        <f>IF(E1354=D1354,"no discount",_xlfn.XLOOKUP(E1354,campaign!$D$2:$D$18,campaign!$B$2:$B$18))</f>
        <v>#N/A</v>
      </c>
    </row>
    <row r="1355" spans="1:6" x14ac:dyDescent="0.3">
      <c r="A1355" s="9">
        <f>customer!A1355</f>
        <v>0</v>
      </c>
      <c r="B1355" s="10">
        <f>_xlfn.MAXIFS(data!C:C,data!A:A,Endirim!A1355)</f>
        <v>0</v>
      </c>
      <c r="C1355" s="9" cm="1">
        <f t="array" ref="C1355">INDEX(data!B:B,MATCH(1,(data!A:A=Endirim!A1355)*(data!C:C=Endirim!B1355),0))</f>
        <v>0</v>
      </c>
      <c r="D1355" s="9" t="e">
        <f>VLOOKUP(C1355,campaign!$A$2:$D$18,4,FALSE)</f>
        <v>#N/A</v>
      </c>
      <c r="E1355" s="9">
        <f>_xlfn.MAXIFS(data!G:G,data!A:A,Endirim!A1355)</f>
        <v>0</v>
      </c>
      <c r="F1355" s="9" t="e">
        <f>IF(E1355=D1355,"no discount",_xlfn.XLOOKUP(E1355,campaign!$D$2:$D$18,campaign!$B$2:$B$18))</f>
        <v>#N/A</v>
      </c>
    </row>
    <row r="1356" spans="1:6" x14ac:dyDescent="0.3">
      <c r="A1356" s="9">
        <f>customer!A1356</f>
        <v>0</v>
      </c>
      <c r="B1356" s="10">
        <f>_xlfn.MAXIFS(data!C:C,data!A:A,Endirim!A1356)</f>
        <v>0</v>
      </c>
      <c r="C1356" s="9" cm="1">
        <f t="array" ref="C1356">INDEX(data!B:B,MATCH(1,(data!A:A=Endirim!A1356)*(data!C:C=Endirim!B1356),0))</f>
        <v>0</v>
      </c>
      <c r="D1356" s="9" t="e">
        <f>VLOOKUP(C1356,campaign!$A$2:$D$18,4,FALSE)</f>
        <v>#N/A</v>
      </c>
      <c r="E1356" s="9">
        <f>_xlfn.MAXIFS(data!G:G,data!A:A,Endirim!A1356)</f>
        <v>0</v>
      </c>
      <c r="F1356" s="9" t="e">
        <f>IF(E1356=D1356,"no discount",_xlfn.XLOOKUP(E1356,campaign!$D$2:$D$18,campaign!$B$2:$B$18))</f>
        <v>#N/A</v>
      </c>
    </row>
    <row r="1357" spans="1:6" x14ac:dyDescent="0.3">
      <c r="A1357" s="9">
        <f>customer!A1357</f>
        <v>0</v>
      </c>
      <c r="B1357" s="10">
        <f>_xlfn.MAXIFS(data!C:C,data!A:A,Endirim!A1357)</f>
        <v>0</v>
      </c>
      <c r="C1357" s="9" cm="1">
        <f t="array" ref="C1357">INDEX(data!B:B,MATCH(1,(data!A:A=Endirim!A1357)*(data!C:C=Endirim!B1357),0))</f>
        <v>0</v>
      </c>
      <c r="D1357" s="9" t="e">
        <f>VLOOKUP(C1357,campaign!$A$2:$D$18,4,FALSE)</f>
        <v>#N/A</v>
      </c>
      <c r="E1357" s="9">
        <f>_xlfn.MAXIFS(data!G:G,data!A:A,Endirim!A1357)</f>
        <v>0</v>
      </c>
      <c r="F1357" s="9" t="e">
        <f>IF(E1357=D1357,"no discount",_xlfn.XLOOKUP(E1357,campaign!$D$2:$D$18,campaign!$B$2:$B$18))</f>
        <v>#N/A</v>
      </c>
    </row>
    <row r="1358" spans="1:6" x14ac:dyDescent="0.3">
      <c r="A1358" s="9">
        <f>customer!A1358</f>
        <v>0</v>
      </c>
      <c r="B1358" s="10">
        <f>_xlfn.MAXIFS(data!C:C,data!A:A,Endirim!A1358)</f>
        <v>0</v>
      </c>
      <c r="C1358" s="9" cm="1">
        <f t="array" ref="C1358">INDEX(data!B:B,MATCH(1,(data!A:A=Endirim!A1358)*(data!C:C=Endirim!B1358),0))</f>
        <v>0</v>
      </c>
      <c r="D1358" s="9" t="e">
        <f>VLOOKUP(C1358,campaign!$A$2:$D$18,4,FALSE)</f>
        <v>#N/A</v>
      </c>
      <c r="E1358" s="9">
        <f>_xlfn.MAXIFS(data!G:G,data!A:A,Endirim!A1358)</f>
        <v>0</v>
      </c>
      <c r="F1358" s="9" t="e">
        <f>IF(E1358=D1358,"no discount",_xlfn.XLOOKUP(E1358,campaign!$D$2:$D$18,campaign!$B$2:$B$18))</f>
        <v>#N/A</v>
      </c>
    </row>
    <row r="1359" spans="1:6" x14ac:dyDescent="0.3">
      <c r="A1359" s="9">
        <f>customer!A1359</f>
        <v>0</v>
      </c>
      <c r="B1359" s="10">
        <f>_xlfn.MAXIFS(data!C:C,data!A:A,Endirim!A1359)</f>
        <v>0</v>
      </c>
      <c r="C1359" s="9" cm="1">
        <f t="array" ref="C1359">INDEX(data!B:B,MATCH(1,(data!A:A=Endirim!A1359)*(data!C:C=Endirim!B1359),0))</f>
        <v>0</v>
      </c>
      <c r="D1359" s="9" t="e">
        <f>VLOOKUP(C1359,campaign!$A$2:$D$18,4,FALSE)</f>
        <v>#N/A</v>
      </c>
      <c r="E1359" s="9">
        <f>_xlfn.MAXIFS(data!G:G,data!A:A,Endirim!A1359)</f>
        <v>0</v>
      </c>
      <c r="F1359" s="9" t="e">
        <f>IF(E1359=D1359,"no discount",_xlfn.XLOOKUP(E1359,campaign!$D$2:$D$18,campaign!$B$2:$B$18))</f>
        <v>#N/A</v>
      </c>
    </row>
    <row r="1360" spans="1:6" x14ac:dyDescent="0.3">
      <c r="A1360" s="9">
        <f>customer!A1360</f>
        <v>0</v>
      </c>
      <c r="B1360" s="10">
        <f>_xlfn.MAXIFS(data!C:C,data!A:A,Endirim!A1360)</f>
        <v>0</v>
      </c>
      <c r="C1360" s="9" cm="1">
        <f t="array" ref="C1360">INDEX(data!B:B,MATCH(1,(data!A:A=Endirim!A1360)*(data!C:C=Endirim!B1360),0))</f>
        <v>0</v>
      </c>
      <c r="D1360" s="9" t="e">
        <f>VLOOKUP(C1360,campaign!$A$2:$D$18,4,FALSE)</f>
        <v>#N/A</v>
      </c>
      <c r="E1360" s="9">
        <f>_xlfn.MAXIFS(data!G:G,data!A:A,Endirim!A1360)</f>
        <v>0</v>
      </c>
      <c r="F1360" s="9" t="e">
        <f>IF(E1360=D1360,"no discount",_xlfn.XLOOKUP(E1360,campaign!$D$2:$D$18,campaign!$B$2:$B$18))</f>
        <v>#N/A</v>
      </c>
    </row>
    <row r="1361" spans="1:6" x14ac:dyDescent="0.3">
      <c r="A1361" s="9">
        <f>customer!A1361</f>
        <v>0</v>
      </c>
      <c r="B1361" s="10">
        <f>_xlfn.MAXIFS(data!C:C,data!A:A,Endirim!A1361)</f>
        <v>0</v>
      </c>
      <c r="C1361" s="9" cm="1">
        <f t="array" ref="C1361">INDEX(data!B:B,MATCH(1,(data!A:A=Endirim!A1361)*(data!C:C=Endirim!B1361),0))</f>
        <v>0</v>
      </c>
      <c r="D1361" s="9" t="e">
        <f>VLOOKUP(C1361,campaign!$A$2:$D$18,4,FALSE)</f>
        <v>#N/A</v>
      </c>
      <c r="E1361" s="9">
        <f>_xlfn.MAXIFS(data!G:G,data!A:A,Endirim!A1361)</f>
        <v>0</v>
      </c>
      <c r="F1361" s="9" t="e">
        <f>IF(E1361=D1361,"no discount",_xlfn.XLOOKUP(E1361,campaign!$D$2:$D$18,campaign!$B$2:$B$18))</f>
        <v>#N/A</v>
      </c>
    </row>
    <row r="1362" spans="1:6" x14ac:dyDescent="0.3">
      <c r="A1362" s="9">
        <f>customer!A1362</f>
        <v>0</v>
      </c>
      <c r="B1362" s="10">
        <f>_xlfn.MAXIFS(data!C:C,data!A:A,Endirim!A1362)</f>
        <v>0</v>
      </c>
      <c r="C1362" s="9" cm="1">
        <f t="array" ref="C1362">INDEX(data!B:B,MATCH(1,(data!A:A=Endirim!A1362)*(data!C:C=Endirim!B1362),0))</f>
        <v>0</v>
      </c>
      <c r="D1362" s="9" t="e">
        <f>VLOOKUP(C1362,campaign!$A$2:$D$18,4,FALSE)</f>
        <v>#N/A</v>
      </c>
      <c r="E1362" s="9">
        <f>_xlfn.MAXIFS(data!G:G,data!A:A,Endirim!A1362)</f>
        <v>0</v>
      </c>
      <c r="F1362" s="9" t="e">
        <f>IF(E1362=D1362,"no discount",_xlfn.XLOOKUP(E1362,campaign!$D$2:$D$18,campaign!$B$2:$B$18))</f>
        <v>#N/A</v>
      </c>
    </row>
    <row r="1363" spans="1:6" x14ac:dyDescent="0.3">
      <c r="A1363" s="9">
        <f>customer!A1363</f>
        <v>0</v>
      </c>
      <c r="B1363" s="10">
        <f>_xlfn.MAXIFS(data!C:C,data!A:A,Endirim!A1363)</f>
        <v>0</v>
      </c>
      <c r="C1363" s="9" cm="1">
        <f t="array" ref="C1363">INDEX(data!B:B,MATCH(1,(data!A:A=Endirim!A1363)*(data!C:C=Endirim!B1363),0))</f>
        <v>0</v>
      </c>
      <c r="D1363" s="9" t="e">
        <f>VLOOKUP(C1363,campaign!$A$2:$D$18,4,FALSE)</f>
        <v>#N/A</v>
      </c>
      <c r="E1363" s="9">
        <f>_xlfn.MAXIFS(data!G:G,data!A:A,Endirim!A1363)</f>
        <v>0</v>
      </c>
      <c r="F1363" s="9" t="e">
        <f>IF(E1363=D1363,"no discount",_xlfn.XLOOKUP(E1363,campaign!$D$2:$D$18,campaign!$B$2:$B$18))</f>
        <v>#N/A</v>
      </c>
    </row>
    <row r="1364" spans="1:6" x14ac:dyDescent="0.3">
      <c r="A1364" s="9">
        <f>customer!A1364</f>
        <v>0</v>
      </c>
      <c r="B1364" s="10">
        <f>_xlfn.MAXIFS(data!C:C,data!A:A,Endirim!A1364)</f>
        <v>0</v>
      </c>
      <c r="C1364" s="9" cm="1">
        <f t="array" ref="C1364">INDEX(data!B:B,MATCH(1,(data!A:A=Endirim!A1364)*(data!C:C=Endirim!B1364),0))</f>
        <v>0</v>
      </c>
      <c r="D1364" s="9" t="e">
        <f>VLOOKUP(C1364,campaign!$A$2:$D$18,4,FALSE)</f>
        <v>#N/A</v>
      </c>
      <c r="E1364" s="9">
        <f>_xlfn.MAXIFS(data!G:G,data!A:A,Endirim!A1364)</f>
        <v>0</v>
      </c>
      <c r="F1364" s="9" t="e">
        <f>IF(E1364=D1364,"no discount",_xlfn.XLOOKUP(E1364,campaign!$D$2:$D$18,campaign!$B$2:$B$18))</f>
        <v>#N/A</v>
      </c>
    </row>
    <row r="1365" spans="1:6" x14ac:dyDescent="0.3">
      <c r="A1365" s="9">
        <f>customer!A1365</f>
        <v>0</v>
      </c>
      <c r="B1365" s="10">
        <f>_xlfn.MAXIFS(data!C:C,data!A:A,Endirim!A1365)</f>
        <v>0</v>
      </c>
      <c r="C1365" s="9" cm="1">
        <f t="array" ref="C1365">INDEX(data!B:B,MATCH(1,(data!A:A=Endirim!A1365)*(data!C:C=Endirim!B1365),0))</f>
        <v>0</v>
      </c>
      <c r="D1365" s="9" t="e">
        <f>VLOOKUP(C1365,campaign!$A$2:$D$18,4,FALSE)</f>
        <v>#N/A</v>
      </c>
      <c r="E1365" s="9">
        <f>_xlfn.MAXIFS(data!G:G,data!A:A,Endirim!A1365)</f>
        <v>0</v>
      </c>
      <c r="F1365" s="9" t="e">
        <f>IF(E1365=D1365,"no discount",_xlfn.XLOOKUP(E1365,campaign!$D$2:$D$18,campaign!$B$2:$B$18))</f>
        <v>#N/A</v>
      </c>
    </row>
    <row r="1366" spans="1:6" x14ac:dyDescent="0.3">
      <c r="A1366" s="9">
        <f>customer!A1366</f>
        <v>0</v>
      </c>
      <c r="B1366" s="10">
        <f>_xlfn.MAXIFS(data!C:C,data!A:A,Endirim!A1366)</f>
        <v>0</v>
      </c>
      <c r="C1366" s="9" cm="1">
        <f t="array" ref="C1366">INDEX(data!B:B,MATCH(1,(data!A:A=Endirim!A1366)*(data!C:C=Endirim!B1366),0))</f>
        <v>0</v>
      </c>
      <c r="D1366" s="9" t="e">
        <f>VLOOKUP(C1366,campaign!$A$2:$D$18,4,FALSE)</f>
        <v>#N/A</v>
      </c>
      <c r="E1366" s="9">
        <f>_xlfn.MAXIFS(data!G:G,data!A:A,Endirim!A1366)</f>
        <v>0</v>
      </c>
      <c r="F1366" s="9" t="e">
        <f>IF(E1366=D1366,"no discount",_xlfn.XLOOKUP(E1366,campaign!$D$2:$D$18,campaign!$B$2:$B$18))</f>
        <v>#N/A</v>
      </c>
    </row>
    <row r="1367" spans="1:6" x14ac:dyDescent="0.3">
      <c r="A1367" s="9">
        <f>customer!A1367</f>
        <v>0</v>
      </c>
      <c r="B1367" s="10">
        <f>_xlfn.MAXIFS(data!C:C,data!A:A,Endirim!A1367)</f>
        <v>0</v>
      </c>
      <c r="C1367" s="9" cm="1">
        <f t="array" ref="C1367">INDEX(data!B:B,MATCH(1,(data!A:A=Endirim!A1367)*(data!C:C=Endirim!B1367),0))</f>
        <v>0</v>
      </c>
      <c r="D1367" s="9" t="e">
        <f>VLOOKUP(C1367,campaign!$A$2:$D$18,4,FALSE)</f>
        <v>#N/A</v>
      </c>
      <c r="E1367" s="9">
        <f>_xlfn.MAXIFS(data!G:G,data!A:A,Endirim!A1367)</f>
        <v>0</v>
      </c>
      <c r="F1367" s="9" t="e">
        <f>IF(E1367=D1367,"no discount",_xlfn.XLOOKUP(E1367,campaign!$D$2:$D$18,campaign!$B$2:$B$18))</f>
        <v>#N/A</v>
      </c>
    </row>
    <row r="1368" spans="1:6" x14ac:dyDescent="0.3">
      <c r="A1368" s="9">
        <f>customer!A1368</f>
        <v>0</v>
      </c>
      <c r="B1368" s="10">
        <f>_xlfn.MAXIFS(data!C:C,data!A:A,Endirim!A1368)</f>
        <v>0</v>
      </c>
      <c r="C1368" s="9" cm="1">
        <f t="array" ref="C1368">INDEX(data!B:B,MATCH(1,(data!A:A=Endirim!A1368)*(data!C:C=Endirim!B1368),0))</f>
        <v>0</v>
      </c>
      <c r="D1368" s="9" t="e">
        <f>VLOOKUP(C1368,campaign!$A$2:$D$18,4,FALSE)</f>
        <v>#N/A</v>
      </c>
      <c r="E1368" s="9">
        <f>_xlfn.MAXIFS(data!G:G,data!A:A,Endirim!A1368)</f>
        <v>0</v>
      </c>
      <c r="F1368" s="9" t="e">
        <f>IF(E1368=D1368,"no discount",_xlfn.XLOOKUP(E1368,campaign!$D$2:$D$18,campaign!$B$2:$B$18))</f>
        <v>#N/A</v>
      </c>
    </row>
    <row r="1369" spans="1:6" x14ac:dyDescent="0.3">
      <c r="A1369" s="9">
        <f>customer!A1369</f>
        <v>0</v>
      </c>
      <c r="B1369" s="10">
        <f>_xlfn.MAXIFS(data!C:C,data!A:A,Endirim!A1369)</f>
        <v>0</v>
      </c>
      <c r="C1369" s="9" cm="1">
        <f t="array" ref="C1369">INDEX(data!B:B,MATCH(1,(data!A:A=Endirim!A1369)*(data!C:C=Endirim!B1369),0))</f>
        <v>0</v>
      </c>
      <c r="D1369" s="9" t="e">
        <f>VLOOKUP(C1369,campaign!$A$2:$D$18,4,FALSE)</f>
        <v>#N/A</v>
      </c>
      <c r="E1369" s="9">
        <f>_xlfn.MAXIFS(data!G:G,data!A:A,Endirim!A1369)</f>
        <v>0</v>
      </c>
      <c r="F1369" s="9" t="e">
        <f>IF(E1369=D1369,"no discount",_xlfn.XLOOKUP(E1369,campaign!$D$2:$D$18,campaign!$B$2:$B$18))</f>
        <v>#N/A</v>
      </c>
    </row>
    <row r="1370" spans="1:6" x14ac:dyDescent="0.3">
      <c r="A1370" s="9">
        <f>customer!A1370</f>
        <v>0</v>
      </c>
      <c r="B1370" s="10">
        <f>_xlfn.MAXIFS(data!C:C,data!A:A,Endirim!A1370)</f>
        <v>0</v>
      </c>
      <c r="C1370" s="9" cm="1">
        <f t="array" ref="C1370">INDEX(data!B:B,MATCH(1,(data!A:A=Endirim!A1370)*(data!C:C=Endirim!B1370),0))</f>
        <v>0</v>
      </c>
      <c r="D1370" s="9" t="e">
        <f>VLOOKUP(C1370,campaign!$A$2:$D$18,4,FALSE)</f>
        <v>#N/A</v>
      </c>
      <c r="E1370" s="9">
        <f>_xlfn.MAXIFS(data!G:G,data!A:A,Endirim!A1370)</f>
        <v>0</v>
      </c>
      <c r="F1370" s="9" t="e">
        <f>IF(E1370=D1370,"no discount",_xlfn.XLOOKUP(E1370,campaign!$D$2:$D$18,campaign!$B$2:$B$18))</f>
        <v>#N/A</v>
      </c>
    </row>
    <row r="1371" spans="1:6" x14ac:dyDescent="0.3">
      <c r="A1371" s="9">
        <f>customer!A1371</f>
        <v>0</v>
      </c>
      <c r="B1371" s="10">
        <f>_xlfn.MAXIFS(data!C:C,data!A:A,Endirim!A1371)</f>
        <v>0</v>
      </c>
      <c r="C1371" s="9" cm="1">
        <f t="array" ref="C1371">INDEX(data!B:B,MATCH(1,(data!A:A=Endirim!A1371)*(data!C:C=Endirim!B1371),0))</f>
        <v>0</v>
      </c>
      <c r="D1371" s="9" t="e">
        <f>VLOOKUP(C1371,campaign!$A$2:$D$18,4,FALSE)</f>
        <v>#N/A</v>
      </c>
      <c r="E1371" s="9">
        <f>_xlfn.MAXIFS(data!G:G,data!A:A,Endirim!A1371)</f>
        <v>0</v>
      </c>
      <c r="F1371" s="9" t="e">
        <f>IF(E1371=D1371,"no discount",_xlfn.XLOOKUP(E1371,campaign!$D$2:$D$18,campaign!$B$2:$B$18))</f>
        <v>#N/A</v>
      </c>
    </row>
    <row r="1372" spans="1:6" x14ac:dyDescent="0.3">
      <c r="A1372" s="9">
        <f>customer!A1372</f>
        <v>0</v>
      </c>
      <c r="B1372" s="10">
        <f>_xlfn.MAXIFS(data!C:C,data!A:A,Endirim!A1372)</f>
        <v>0</v>
      </c>
      <c r="C1372" s="9" cm="1">
        <f t="array" ref="C1372">INDEX(data!B:B,MATCH(1,(data!A:A=Endirim!A1372)*(data!C:C=Endirim!B1372),0))</f>
        <v>0</v>
      </c>
      <c r="D1372" s="9" t="e">
        <f>VLOOKUP(C1372,campaign!$A$2:$D$18,4,FALSE)</f>
        <v>#N/A</v>
      </c>
      <c r="E1372" s="9">
        <f>_xlfn.MAXIFS(data!G:G,data!A:A,Endirim!A1372)</f>
        <v>0</v>
      </c>
      <c r="F1372" s="9" t="e">
        <f>IF(E1372=D1372,"no discount",_xlfn.XLOOKUP(E1372,campaign!$D$2:$D$18,campaign!$B$2:$B$18))</f>
        <v>#N/A</v>
      </c>
    </row>
    <row r="1373" spans="1:6" x14ac:dyDescent="0.3">
      <c r="A1373" s="9">
        <f>customer!A1373</f>
        <v>0</v>
      </c>
      <c r="B1373" s="10">
        <f>_xlfn.MAXIFS(data!C:C,data!A:A,Endirim!A1373)</f>
        <v>0</v>
      </c>
      <c r="C1373" s="9" cm="1">
        <f t="array" ref="C1373">INDEX(data!B:B,MATCH(1,(data!A:A=Endirim!A1373)*(data!C:C=Endirim!B1373),0))</f>
        <v>0</v>
      </c>
      <c r="D1373" s="9" t="e">
        <f>VLOOKUP(C1373,campaign!$A$2:$D$18,4,FALSE)</f>
        <v>#N/A</v>
      </c>
      <c r="E1373" s="9">
        <f>_xlfn.MAXIFS(data!G:G,data!A:A,Endirim!A1373)</f>
        <v>0</v>
      </c>
      <c r="F1373" s="9" t="e">
        <f>IF(E1373=D1373,"no discount",_xlfn.XLOOKUP(E1373,campaign!$D$2:$D$18,campaign!$B$2:$B$18))</f>
        <v>#N/A</v>
      </c>
    </row>
    <row r="1374" spans="1:6" x14ac:dyDescent="0.3">
      <c r="A1374" s="9">
        <f>customer!A1374</f>
        <v>0</v>
      </c>
      <c r="B1374" s="10">
        <f>_xlfn.MAXIFS(data!C:C,data!A:A,Endirim!A1374)</f>
        <v>0</v>
      </c>
      <c r="C1374" s="9" cm="1">
        <f t="array" ref="C1374">INDEX(data!B:B,MATCH(1,(data!A:A=Endirim!A1374)*(data!C:C=Endirim!B1374),0))</f>
        <v>0</v>
      </c>
      <c r="D1374" s="9" t="e">
        <f>VLOOKUP(C1374,campaign!$A$2:$D$18,4,FALSE)</f>
        <v>#N/A</v>
      </c>
      <c r="E1374" s="9">
        <f>_xlfn.MAXIFS(data!G:G,data!A:A,Endirim!A1374)</f>
        <v>0</v>
      </c>
      <c r="F1374" s="9" t="e">
        <f>IF(E1374=D1374,"no discount",_xlfn.XLOOKUP(E1374,campaign!$D$2:$D$18,campaign!$B$2:$B$18))</f>
        <v>#N/A</v>
      </c>
    </row>
    <row r="1375" spans="1:6" x14ac:dyDescent="0.3">
      <c r="A1375" s="9">
        <f>customer!A1375</f>
        <v>0</v>
      </c>
      <c r="B1375" s="10">
        <f>_xlfn.MAXIFS(data!C:C,data!A:A,Endirim!A1375)</f>
        <v>0</v>
      </c>
      <c r="C1375" s="9" cm="1">
        <f t="array" ref="C1375">INDEX(data!B:B,MATCH(1,(data!A:A=Endirim!A1375)*(data!C:C=Endirim!B1375),0))</f>
        <v>0</v>
      </c>
      <c r="D1375" s="9" t="e">
        <f>VLOOKUP(C1375,campaign!$A$2:$D$18,4,FALSE)</f>
        <v>#N/A</v>
      </c>
      <c r="E1375" s="9">
        <f>_xlfn.MAXIFS(data!G:G,data!A:A,Endirim!A1375)</f>
        <v>0</v>
      </c>
      <c r="F1375" s="9" t="e">
        <f>IF(E1375=D1375,"no discount",_xlfn.XLOOKUP(E1375,campaign!$D$2:$D$18,campaign!$B$2:$B$18))</f>
        <v>#N/A</v>
      </c>
    </row>
    <row r="1376" spans="1:6" x14ac:dyDescent="0.3">
      <c r="A1376" s="9">
        <f>customer!A1376</f>
        <v>0</v>
      </c>
      <c r="B1376" s="10">
        <f>_xlfn.MAXIFS(data!C:C,data!A:A,Endirim!A1376)</f>
        <v>0</v>
      </c>
      <c r="C1376" s="9" cm="1">
        <f t="array" ref="C1376">INDEX(data!B:B,MATCH(1,(data!A:A=Endirim!A1376)*(data!C:C=Endirim!B1376),0))</f>
        <v>0</v>
      </c>
      <c r="D1376" s="9" t="e">
        <f>VLOOKUP(C1376,campaign!$A$2:$D$18,4,FALSE)</f>
        <v>#N/A</v>
      </c>
      <c r="E1376" s="9">
        <f>_xlfn.MAXIFS(data!G:G,data!A:A,Endirim!A1376)</f>
        <v>0</v>
      </c>
      <c r="F1376" s="9" t="e">
        <f>IF(E1376=D1376,"no discount",_xlfn.XLOOKUP(E1376,campaign!$D$2:$D$18,campaign!$B$2:$B$18))</f>
        <v>#N/A</v>
      </c>
    </row>
    <row r="1377" spans="1:6" x14ac:dyDescent="0.3">
      <c r="A1377" s="9">
        <f>customer!A1377</f>
        <v>0</v>
      </c>
      <c r="B1377" s="10">
        <f>_xlfn.MAXIFS(data!C:C,data!A:A,Endirim!A1377)</f>
        <v>0</v>
      </c>
      <c r="C1377" s="9" cm="1">
        <f t="array" ref="C1377">INDEX(data!B:B,MATCH(1,(data!A:A=Endirim!A1377)*(data!C:C=Endirim!B1377),0))</f>
        <v>0</v>
      </c>
      <c r="D1377" s="9" t="e">
        <f>VLOOKUP(C1377,campaign!$A$2:$D$18,4,FALSE)</f>
        <v>#N/A</v>
      </c>
      <c r="E1377" s="9">
        <f>_xlfn.MAXIFS(data!G:G,data!A:A,Endirim!A1377)</f>
        <v>0</v>
      </c>
      <c r="F1377" s="9" t="e">
        <f>IF(E1377=D1377,"no discount",_xlfn.XLOOKUP(E1377,campaign!$D$2:$D$18,campaign!$B$2:$B$18))</f>
        <v>#N/A</v>
      </c>
    </row>
    <row r="1378" spans="1:6" x14ac:dyDescent="0.3">
      <c r="A1378" s="9">
        <f>customer!A1378</f>
        <v>0</v>
      </c>
      <c r="B1378" s="10">
        <f>_xlfn.MAXIFS(data!C:C,data!A:A,Endirim!A1378)</f>
        <v>0</v>
      </c>
      <c r="C1378" s="9" cm="1">
        <f t="array" ref="C1378">INDEX(data!B:B,MATCH(1,(data!A:A=Endirim!A1378)*(data!C:C=Endirim!B1378),0))</f>
        <v>0</v>
      </c>
      <c r="D1378" s="9" t="e">
        <f>VLOOKUP(C1378,campaign!$A$2:$D$18,4,FALSE)</f>
        <v>#N/A</v>
      </c>
      <c r="E1378" s="9">
        <f>_xlfn.MAXIFS(data!G:G,data!A:A,Endirim!A1378)</f>
        <v>0</v>
      </c>
      <c r="F1378" s="9" t="e">
        <f>IF(E1378=D1378,"no discount",_xlfn.XLOOKUP(E1378,campaign!$D$2:$D$18,campaign!$B$2:$B$18))</f>
        <v>#N/A</v>
      </c>
    </row>
    <row r="1379" spans="1:6" x14ac:dyDescent="0.3">
      <c r="A1379" s="9">
        <f>customer!A1379</f>
        <v>0</v>
      </c>
      <c r="B1379" s="10">
        <f>_xlfn.MAXIFS(data!C:C,data!A:A,Endirim!A1379)</f>
        <v>0</v>
      </c>
      <c r="C1379" s="9" cm="1">
        <f t="array" ref="C1379">INDEX(data!B:B,MATCH(1,(data!A:A=Endirim!A1379)*(data!C:C=Endirim!B1379),0))</f>
        <v>0</v>
      </c>
      <c r="D1379" s="9" t="e">
        <f>VLOOKUP(C1379,campaign!$A$2:$D$18,4,FALSE)</f>
        <v>#N/A</v>
      </c>
      <c r="E1379" s="9">
        <f>_xlfn.MAXIFS(data!G:G,data!A:A,Endirim!A1379)</f>
        <v>0</v>
      </c>
      <c r="F1379" s="9" t="e">
        <f>IF(E1379=D1379,"no discount",_xlfn.XLOOKUP(E1379,campaign!$D$2:$D$18,campaign!$B$2:$B$18))</f>
        <v>#N/A</v>
      </c>
    </row>
    <row r="1380" spans="1:6" x14ac:dyDescent="0.3">
      <c r="A1380" s="9">
        <f>customer!A1380</f>
        <v>0</v>
      </c>
      <c r="B1380" s="10">
        <f>_xlfn.MAXIFS(data!C:C,data!A:A,Endirim!A1380)</f>
        <v>0</v>
      </c>
      <c r="C1380" s="9" cm="1">
        <f t="array" ref="C1380">INDEX(data!B:B,MATCH(1,(data!A:A=Endirim!A1380)*(data!C:C=Endirim!B1380),0))</f>
        <v>0</v>
      </c>
      <c r="D1380" s="9" t="e">
        <f>VLOOKUP(C1380,campaign!$A$2:$D$18,4,FALSE)</f>
        <v>#N/A</v>
      </c>
      <c r="E1380" s="9">
        <f>_xlfn.MAXIFS(data!G:G,data!A:A,Endirim!A1380)</f>
        <v>0</v>
      </c>
      <c r="F1380" s="9" t="e">
        <f>IF(E1380=D1380,"no discount",_xlfn.XLOOKUP(E1380,campaign!$D$2:$D$18,campaign!$B$2:$B$18))</f>
        <v>#N/A</v>
      </c>
    </row>
    <row r="1381" spans="1:6" x14ac:dyDescent="0.3">
      <c r="A1381" s="9">
        <f>customer!A1381</f>
        <v>0</v>
      </c>
      <c r="B1381" s="10">
        <f>_xlfn.MAXIFS(data!C:C,data!A:A,Endirim!A1381)</f>
        <v>0</v>
      </c>
      <c r="C1381" s="9" cm="1">
        <f t="array" ref="C1381">INDEX(data!B:B,MATCH(1,(data!A:A=Endirim!A1381)*(data!C:C=Endirim!B1381),0))</f>
        <v>0</v>
      </c>
      <c r="D1381" s="9" t="e">
        <f>VLOOKUP(C1381,campaign!$A$2:$D$18,4,FALSE)</f>
        <v>#N/A</v>
      </c>
      <c r="E1381" s="9">
        <f>_xlfn.MAXIFS(data!G:G,data!A:A,Endirim!A1381)</f>
        <v>0</v>
      </c>
      <c r="F1381" s="9" t="e">
        <f>IF(E1381=D1381,"no discount",_xlfn.XLOOKUP(E1381,campaign!$D$2:$D$18,campaign!$B$2:$B$18))</f>
        <v>#N/A</v>
      </c>
    </row>
    <row r="1382" spans="1:6" x14ac:dyDescent="0.3">
      <c r="A1382" s="9">
        <f>customer!A1382</f>
        <v>0</v>
      </c>
      <c r="B1382" s="10">
        <f>_xlfn.MAXIFS(data!C:C,data!A:A,Endirim!A1382)</f>
        <v>0</v>
      </c>
      <c r="C1382" s="9" cm="1">
        <f t="array" ref="C1382">INDEX(data!B:B,MATCH(1,(data!A:A=Endirim!A1382)*(data!C:C=Endirim!B1382),0))</f>
        <v>0</v>
      </c>
      <c r="D1382" s="9" t="e">
        <f>VLOOKUP(C1382,campaign!$A$2:$D$18,4,FALSE)</f>
        <v>#N/A</v>
      </c>
      <c r="E1382" s="9">
        <f>_xlfn.MAXIFS(data!G:G,data!A:A,Endirim!A1382)</f>
        <v>0</v>
      </c>
      <c r="F1382" s="9" t="e">
        <f>IF(E1382=D1382,"no discount",_xlfn.XLOOKUP(E1382,campaign!$D$2:$D$18,campaign!$B$2:$B$18))</f>
        <v>#N/A</v>
      </c>
    </row>
    <row r="1383" spans="1:6" x14ac:dyDescent="0.3">
      <c r="A1383" s="9">
        <f>customer!A1383</f>
        <v>0</v>
      </c>
      <c r="B1383" s="10">
        <f>_xlfn.MAXIFS(data!C:C,data!A:A,Endirim!A1383)</f>
        <v>0</v>
      </c>
      <c r="C1383" s="9" cm="1">
        <f t="array" ref="C1383">INDEX(data!B:B,MATCH(1,(data!A:A=Endirim!A1383)*(data!C:C=Endirim!B1383),0))</f>
        <v>0</v>
      </c>
      <c r="D1383" s="9" t="e">
        <f>VLOOKUP(C1383,campaign!$A$2:$D$18,4,FALSE)</f>
        <v>#N/A</v>
      </c>
      <c r="E1383" s="9">
        <f>_xlfn.MAXIFS(data!G:G,data!A:A,Endirim!A1383)</f>
        <v>0</v>
      </c>
      <c r="F1383" s="9" t="e">
        <f>IF(E1383=D1383,"no discount",_xlfn.XLOOKUP(E1383,campaign!$D$2:$D$18,campaign!$B$2:$B$18))</f>
        <v>#N/A</v>
      </c>
    </row>
    <row r="1384" spans="1:6" x14ac:dyDescent="0.3">
      <c r="A1384" s="9">
        <f>customer!A1384</f>
        <v>0</v>
      </c>
      <c r="B1384" s="10">
        <f>_xlfn.MAXIFS(data!C:C,data!A:A,Endirim!A1384)</f>
        <v>0</v>
      </c>
      <c r="C1384" s="9" cm="1">
        <f t="array" ref="C1384">INDEX(data!B:B,MATCH(1,(data!A:A=Endirim!A1384)*(data!C:C=Endirim!B1384),0))</f>
        <v>0</v>
      </c>
      <c r="D1384" s="9" t="e">
        <f>VLOOKUP(C1384,campaign!$A$2:$D$18,4,FALSE)</f>
        <v>#N/A</v>
      </c>
      <c r="E1384" s="9">
        <f>_xlfn.MAXIFS(data!G:G,data!A:A,Endirim!A1384)</f>
        <v>0</v>
      </c>
      <c r="F1384" s="9" t="e">
        <f>IF(E1384=D1384,"no discount",_xlfn.XLOOKUP(E1384,campaign!$D$2:$D$18,campaign!$B$2:$B$18))</f>
        <v>#N/A</v>
      </c>
    </row>
    <row r="1385" spans="1:6" x14ac:dyDescent="0.3">
      <c r="A1385" s="9">
        <f>customer!A1385</f>
        <v>0</v>
      </c>
      <c r="B1385" s="10">
        <f>_xlfn.MAXIFS(data!C:C,data!A:A,Endirim!A1385)</f>
        <v>0</v>
      </c>
      <c r="C1385" s="9" cm="1">
        <f t="array" ref="C1385">INDEX(data!B:B,MATCH(1,(data!A:A=Endirim!A1385)*(data!C:C=Endirim!B1385),0))</f>
        <v>0</v>
      </c>
      <c r="D1385" s="9" t="e">
        <f>VLOOKUP(C1385,campaign!$A$2:$D$18,4,FALSE)</f>
        <v>#N/A</v>
      </c>
      <c r="E1385" s="9">
        <f>_xlfn.MAXIFS(data!G:G,data!A:A,Endirim!A1385)</f>
        <v>0</v>
      </c>
      <c r="F1385" s="9" t="e">
        <f>IF(E1385=D1385,"no discount",_xlfn.XLOOKUP(E1385,campaign!$D$2:$D$18,campaign!$B$2:$B$18))</f>
        <v>#N/A</v>
      </c>
    </row>
    <row r="1386" spans="1:6" x14ac:dyDescent="0.3">
      <c r="A1386" s="9">
        <f>customer!A1386</f>
        <v>0</v>
      </c>
      <c r="B1386" s="10">
        <f>_xlfn.MAXIFS(data!C:C,data!A:A,Endirim!A1386)</f>
        <v>0</v>
      </c>
      <c r="C1386" s="9" cm="1">
        <f t="array" ref="C1386">INDEX(data!B:B,MATCH(1,(data!A:A=Endirim!A1386)*(data!C:C=Endirim!B1386),0))</f>
        <v>0</v>
      </c>
      <c r="D1386" s="9" t="e">
        <f>VLOOKUP(C1386,campaign!$A$2:$D$18,4,FALSE)</f>
        <v>#N/A</v>
      </c>
      <c r="E1386" s="9">
        <f>_xlfn.MAXIFS(data!G:G,data!A:A,Endirim!A1386)</f>
        <v>0</v>
      </c>
      <c r="F1386" s="9" t="e">
        <f>IF(E1386=D1386,"no discount",_xlfn.XLOOKUP(E1386,campaign!$D$2:$D$18,campaign!$B$2:$B$18))</f>
        <v>#N/A</v>
      </c>
    </row>
    <row r="1387" spans="1:6" x14ac:dyDescent="0.3">
      <c r="A1387" s="9">
        <f>customer!A1387</f>
        <v>0</v>
      </c>
      <c r="B1387" s="10">
        <f>_xlfn.MAXIFS(data!C:C,data!A:A,Endirim!A1387)</f>
        <v>0</v>
      </c>
      <c r="C1387" s="9" cm="1">
        <f t="array" ref="C1387">INDEX(data!B:B,MATCH(1,(data!A:A=Endirim!A1387)*(data!C:C=Endirim!B1387),0))</f>
        <v>0</v>
      </c>
      <c r="D1387" s="9" t="e">
        <f>VLOOKUP(C1387,campaign!$A$2:$D$18,4,FALSE)</f>
        <v>#N/A</v>
      </c>
      <c r="E1387" s="9">
        <f>_xlfn.MAXIFS(data!G:G,data!A:A,Endirim!A1387)</f>
        <v>0</v>
      </c>
      <c r="F1387" s="9" t="e">
        <f>IF(E1387=D1387,"no discount",_xlfn.XLOOKUP(E1387,campaign!$D$2:$D$18,campaign!$B$2:$B$18))</f>
        <v>#N/A</v>
      </c>
    </row>
    <row r="1388" spans="1:6" x14ac:dyDescent="0.3">
      <c r="A1388" s="9">
        <f>customer!A1388</f>
        <v>0</v>
      </c>
      <c r="B1388" s="10">
        <f>_xlfn.MAXIFS(data!C:C,data!A:A,Endirim!A1388)</f>
        <v>0</v>
      </c>
      <c r="C1388" s="9" cm="1">
        <f t="array" ref="C1388">INDEX(data!B:B,MATCH(1,(data!A:A=Endirim!A1388)*(data!C:C=Endirim!B1388),0))</f>
        <v>0</v>
      </c>
      <c r="D1388" s="9" t="e">
        <f>VLOOKUP(C1388,campaign!$A$2:$D$18,4,FALSE)</f>
        <v>#N/A</v>
      </c>
      <c r="E1388" s="9">
        <f>_xlfn.MAXIFS(data!G:G,data!A:A,Endirim!A1388)</f>
        <v>0</v>
      </c>
      <c r="F1388" s="9" t="e">
        <f>IF(E1388=D1388,"no discount",_xlfn.XLOOKUP(E1388,campaign!$D$2:$D$18,campaign!$B$2:$B$18))</f>
        <v>#N/A</v>
      </c>
    </row>
    <row r="1389" spans="1:6" x14ac:dyDescent="0.3">
      <c r="A1389" s="9">
        <f>customer!A1389</f>
        <v>0</v>
      </c>
      <c r="B1389" s="10">
        <f>_xlfn.MAXIFS(data!C:C,data!A:A,Endirim!A1389)</f>
        <v>0</v>
      </c>
      <c r="C1389" s="9" cm="1">
        <f t="array" ref="C1389">INDEX(data!B:B,MATCH(1,(data!A:A=Endirim!A1389)*(data!C:C=Endirim!B1389),0))</f>
        <v>0</v>
      </c>
      <c r="D1389" s="9" t="e">
        <f>VLOOKUP(C1389,campaign!$A$2:$D$18,4,FALSE)</f>
        <v>#N/A</v>
      </c>
      <c r="E1389" s="9">
        <f>_xlfn.MAXIFS(data!G:G,data!A:A,Endirim!A1389)</f>
        <v>0</v>
      </c>
      <c r="F1389" s="9" t="e">
        <f>IF(E1389=D1389,"no discount",_xlfn.XLOOKUP(E1389,campaign!$D$2:$D$18,campaign!$B$2:$B$18))</f>
        <v>#N/A</v>
      </c>
    </row>
    <row r="1390" spans="1:6" x14ac:dyDescent="0.3">
      <c r="A1390" s="9">
        <f>customer!A1390</f>
        <v>0</v>
      </c>
      <c r="B1390" s="10">
        <f>_xlfn.MAXIFS(data!C:C,data!A:A,Endirim!A1390)</f>
        <v>0</v>
      </c>
      <c r="C1390" s="9" cm="1">
        <f t="array" ref="C1390">INDEX(data!B:B,MATCH(1,(data!A:A=Endirim!A1390)*(data!C:C=Endirim!B1390),0))</f>
        <v>0</v>
      </c>
      <c r="D1390" s="9" t="e">
        <f>VLOOKUP(C1390,campaign!$A$2:$D$18,4,FALSE)</f>
        <v>#N/A</v>
      </c>
      <c r="E1390" s="9">
        <f>_xlfn.MAXIFS(data!G:G,data!A:A,Endirim!A1390)</f>
        <v>0</v>
      </c>
      <c r="F1390" s="9" t="e">
        <f>IF(E1390=D1390,"no discount",_xlfn.XLOOKUP(E1390,campaign!$D$2:$D$18,campaign!$B$2:$B$18))</f>
        <v>#N/A</v>
      </c>
    </row>
    <row r="1391" spans="1:6" x14ac:dyDescent="0.3">
      <c r="A1391" s="9">
        <f>customer!A1391</f>
        <v>0</v>
      </c>
      <c r="B1391" s="10">
        <f>_xlfn.MAXIFS(data!C:C,data!A:A,Endirim!A1391)</f>
        <v>0</v>
      </c>
      <c r="C1391" s="9" cm="1">
        <f t="array" ref="C1391">INDEX(data!B:B,MATCH(1,(data!A:A=Endirim!A1391)*(data!C:C=Endirim!B1391),0))</f>
        <v>0</v>
      </c>
      <c r="D1391" s="9" t="e">
        <f>VLOOKUP(C1391,campaign!$A$2:$D$18,4,FALSE)</f>
        <v>#N/A</v>
      </c>
      <c r="E1391" s="9">
        <f>_xlfn.MAXIFS(data!G:G,data!A:A,Endirim!A1391)</f>
        <v>0</v>
      </c>
      <c r="F1391" s="9" t="e">
        <f>IF(E1391=D1391,"no discount",_xlfn.XLOOKUP(E1391,campaign!$D$2:$D$18,campaign!$B$2:$B$18))</f>
        <v>#N/A</v>
      </c>
    </row>
    <row r="1392" spans="1:6" x14ac:dyDescent="0.3">
      <c r="A1392" s="9">
        <f>customer!A1392</f>
        <v>0</v>
      </c>
      <c r="B1392" s="10">
        <f>_xlfn.MAXIFS(data!C:C,data!A:A,Endirim!A1392)</f>
        <v>0</v>
      </c>
      <c r="C1392" s="9" cm="1">
        <f t="array" ref="C1392">INDEX(data!B:B,MATCH(1,(data!A:A=Endirim!A1392)*(data!C:C=Endirim!B1392),0))</f>
        <v>0</v>
      </c>
      <c r="D1392" s="9" t="e">
        <f>VLOOKUP(C1392,campaign!$A$2:$D$18,4,FALSE)</f>
        <v>#N/A</v>
      </c>
      <c r="E1392" s="9">
        <f>_xlfn.MAXIFS(data!G:G,data!A:A,Endirim!A1392)</f>
        <v>0</v>
      </c>
      <c r="F1392" s="9" t="e">
        <f>IF(E1392=D1392,"no discount",_xlfn.XLOOKUP(E1392,campaign!$D$2:$D$18,campaign!$B$2:$B$18))</f>
        <v>#N/A</v>
      </c>
    </row>
    <row r="1393" spans="1:6" x14ac:dyDescent="0.3">
      <c r="A1393" s="9">
        <f>customer!A1393</f>
        <v>0</v>
      </c>
      <c r="B1393" s="10">
        <f>_xlfn.MAXIFS(data!C:C,data!A:A,Endirim!A1393)</f>
        <v>0</v>
      </c>
      <c r="C1393" s="9" cm="1">
        <f t="array" ref="C1393">INDEX(data!B:B,MATCH(1,(data!A:A=Endirim!A1393)*(data!C:C=Endirim!B1393),0))</f>
        <v>0</v>
      </c>
      <c r="D1393" s="9" t="e">
        <f>VLOOKUP(C1393,campaign!$A$2:$D$18,4,FALSE)</f>
        <v>#N/A</v>
      </c>
      <c r="E1393" s="9">
        <f>_xlfn.MAXIFS(data!G:G,data!A:A,Endirim!A1393)</f>
        <v>0</v>
      </c>
      <c r="F1393" s="9" t="e">
        <f>IF(E1393=D1393,"no discount",_xlfn.XLOOKUP(E1393,campaign!$D$2:$D$18,campaign!$B$2:$B$18))</f>
        <v>#N/A</v>
      </c>
    </row>
    <row r="1394" spans="1:6" x14ac:dyDescent="0.3">
      <c r="A1394" s="9">
        <f>customer!A1394</f>
        <v>0</v>
      </c>
      <c r="B1394" s="10">
        <f>_xlfn.MAXIFS(data!C:C,data!A:A,Endirim!A1394)</f>
        <v>0</v>
      </c>
      <c r="C1394" s="9" cm="1">
        <f t="array" ref="C1394">INDEX(data!B:B,MATCH(1,(data!A:A=Endirim!A1394)*(data!C:C=Endirim!B1394),0))</f>
        <v>0</v>
      </c>
      <c r="D1394" s="9" t="e">
        <f>VLOOKUP(C1394,campaign!$A$2:$D$18,4,FALSE)</f>
        <v>#N/A</v>
      </c>
      <c r="E1394" s="9">
        <f>_xlfn.MAXIFS(data!G:G,data!A:A,Endirim!A1394)</f>
        <v>0</v>
      </c>
      <c r="F1394" s="9" t="e">
        <f>IF(E1394=D1394,"no discount",_xlfn.XLOOKUP(E1394,campaign!$D$2:$D$18,campaign!$B$2:$B$18))</f>
        <v>#N/A</v>
      </c>
    </row>
    <row r="1395" spans="1:6" x14ac:dyDescent="0.3">
      <c r="A1395" s="9">
        <f>customer!A1395</f>
        <v>0</v>
      </c>
      <c r="B1395" s="10">
        <f>_xlfn.MAXIFS(data!C:C,data!A:A,Endirim!A1395)</f>
        <v>0</v>
      </c>
      <c r="C1395" s="9" cm="1">
        <f t="array" ref="C1395">INDEX(data!B:B,MATCH(1,(data!A:A=Endirim!A1395)*(data!C:C=Endirim!B1395),0))</f>
        <v>0</v>
      </c>
      <c r="D1395" s="9" t="e">
        <f>VLOOKUP(C1395,campaign!$A$2:$D$18,4,FALSE)</f>
        <v>#N/A</v>
      </c>
      <c r="E1395" s="9">
        <f>_xlfn.MAXIFS(data!G:G,data!A:A,Endirim!A1395)</f>
        <v>0</v>
      </c>
      <c r="F1395" s="9" t="e">
        <f>IF(E1395=D1395,"no discount",_xlfn.XLOOKUP(E1395,campaign!$D$2:$D$18,campaign!$B$2:$B$18))</f>
        <v>#N/A</v>
      </c>
    </row>
    <row r="1396" spans="1:6" x14ac:dyDescent="0.3">
      <c r="A1396" s="9">
        <f>customer!A1396</f>
        <v>0</v>
      </c>
      <c r="B1396" s="10">
        <f>_xlfn.MAXIFS(data!C:C,data!A:A,Endirim!A1396)</f>
        <v>0</v>
      </c>
      <c r="C1396" s="9" cm="1">
        <f t="array" ref="C1396">INDEX(data!B:B,MATCH(1,(data!A:A=Endirim!A1396)*(data!C:C=Endirim!B1396),0))</f>
        <v>0</v>
      </c>
      <c r="D1396" s="9" t="e">
        <f>VLOOKUP(C1396,campaign!$A$2:$D$18,4,FALSE)</f>
        <v>#N/A</v>
      </c>
      <c r="E1396" s="9">
        <f>_xlfn.MAXIFS(data!G:G,data!A:A,Endirim!A1396)</f>
        <v>0</v>
      </c>
      <c r="F1396" s="9" t="e">
        <f>IF(E1396=D1396,"no discount",_xlfn.XLOOKUP(E1396,campaign!$D$2:$D$18,campaign!$B$2:$B$18))</f>
        <v>#N/A</v>
      </c>
    </row>
    <row r="1397" spans="1:6" x14ac:dyDescent="0.3">
      <c r="A1397" s="9">
        <f>customer!A1397</f>
        <v>0</v>
      </c>
      <c r="B1397" s="10">
        <f>_xlfn.MAXIFS(data!C:C,data!A:A,Endirim!A1397)</f>
        <v>0</v>
      </c>
      <c r="C1397" s="9" cm="1">
        <f t="array" ref="C1397">INDEX(data!B:B,MATCH(1,(data!A:A=Endirim!A1397)*(data!C:C=Endirim!B1397),0))</f>
        <v>0</v>
      </c>
      <c r="D1397" s="9" t="e">
        <f>VLOOKUP(C1397,campaign!$A$2:$D$18,4,FALSE)</f>
        <v>#N/A</v>
      </c>
      <c r="E1397" s="9">
        <f>_xlfn.MAXIFS(data!G:G,data!A:A,Endirim!A1397)</f>
        <v>0</v>
      </c>
      <c r="F1397" s="9" t="e">
        <f>IF(E1397=D1397,"no discount",_xlfn.XLOOKUP(E1397,campaign!$D$2:$D$18,campaign!$B$2:$B$18))</f>
        <v>#N/A</v>
      </c>
    </row>
    <row r="1398" spans="1:6" x14ac:dyDescent="0.3">
      <c r="A1398" s="9">
        <f>customer!A1398</f>
        <v>0</v>
      </c>
      <c r="B1398" s="10">
        <f>_xlfn.MAXIFS(data!C:C,data!A:A,Endirim!A1398)</f>
        <v>0</v>
      </c>
      <c r="C1398" s="9" cm="1">
        <f t="array" ref="C1398">INDEX(data!B:B,MATCH(1,(data!A:A=Endirim!A1398)*(data!C:C=Endirim!B1398),0))</f>
        <v>0</v>
      </c>
      <c r="D1398" s="9" t="e">
        <f>VLOOKUP(C1398,campaign!$A$2:$D$18,4,FALSE)</f>
        <v>#N/A</v>
      </c>
      <c r="E1398" s="9">
        <f>_xlfn.MAXIFS(data!G:G,data!A:A,Endirim!A1398)</f>
        <v>0</v>
      </c>
      <c r="F1398" s="9" t="e">
        <f>IF(E1398=D1398,"no discount",_xlfn.XLOOKUP(E1398,campaign!$D$2:$D$18,campaign!$B$2:$B$18))</f>
        <v>#N/A</v>
      </c>
    </row>
    <row r="1399" spans="1:6" x14ac:dyDescent="0.3">
      <c r="A1399" s="9">
        <f>customer!A1399</f>
        <v>0</v>
      </c>
      <c r="B1399" s="10">
        <f>_xlfn.MAXIFS(data!C:C,data!A:A,Endirim!A1399)</f>
        <v>0</v>
      </c>
      <c r="C1399" s="9" cm="1">
        <f t="array" ref="C1399">INDEX(data!B:B,MATCH(1,(data!A:A=Endirim!A1399)*(data!C:C=Endirim!B1399),0))</f>
        <v>0</v>
      </c>
      <c r="D1399" s="9" t="e">
        <f>VLOOKUP(C1399,campaign!$A$2:$D$18,4,FALSE)</f>
        <v>#N/A</v>
      </c>
      <c r="E1399" s="9">
        <f>_xlfn.MAXIFS(data!G:G,data!A:A,Endirim!A1399)</f>
        <v>0</v>
      </c>
      <c r="F1399" s="9" t="e">
        <f>IF(E1399=D1399,"no discount",_xlfn.XLOOKUP(E1399,campaign!$D$2:$D$18,campaign!$B$2:$B$18))</f>
        <v>#N/A</v>
      </c>
    </row>
    <row r="1400" spans="1:6" x14ac:dyDescent="0.3">
      <c r="A1400" s="9">
        <f>customer!A1400</f>
        <v>0</v>
      </c>
      <c r="B1400" s="10">
        <f>_xlfn.MAXIFS(data!C:C,data!A:A,Endirim!A1400)</f>
        <v>0</v>
      </c>
      <c r="C1400" s="9" cm="1">
        <f t="array" ref="C1400">INDEX(data!B:B,MATCH(1,(data!A:A=Endirim!A1400)*(data!C:C=Endirim!B1400),0))</f>
        <v>0</v>
      </c>
      <c r="D1400" s="9" t="e">
        <f>VLOOKUP(C1400,campaign!$A$2:$D$18,4,FALSE)</f>
        <v>#N/A</v>
      </c>
      <c r="E1400" s="9">
        <f>_xlfn.MAXIFS(data!G:G,data!A:A,Endirim!A1400)</f>
        <v>0</v>
      </c>
      <c r="F1400" s="9" t="e">
        <f>IF(E1400=D1400,"no discount",_xlfn.XLOOKUP(E1400,campaign!$D$2:$D$18,campaign!$B$2:$B$18))</f>
        <v>#N/A</v>
      </c>
    </row>
    <row r="1401" spans="1:6" x14ac:dyDescent="0.3">
      <c r="A1401" s="9">
        <f>customer!A1401</f>
        <v>0</v>
      </c>
      <c r="B1401" s="10">
        <f>_xlfn.MAXIFS(data!C:C,data!A:A,Endirim!A1401)</f>
        <v>0</v>
      </c>
      <c r="C1401" s="9" cm="1">
        <f t="array" ref="C1401">INDEX(data!B:B,MATCH(1,(data!A:A=Endirim!A1401)*(data!C:C=Endirim!B1401),0))</f>
        <v>0</v>
      </c>
      <c r="D1401" s="9" t="e">
        <f>VLOOKUP(C1401,campaign!$A$2:$D$18,4,FALSE)</f>
        <v>#N/A</v>
      </c>
      <c r="E1401" s="9">
        <f>_xlfn.MAXIFS(data!G:G,data!A:A,Endirim!A1401)</f>
        <v>0</v>
      </c>
      <c r="F1401" s="9" t="e">
        <f>IF(E1401=D1401,"no discount",_xlfn.XLOOKUP(E1401,campaign!$D$2:$D$18,campaign!$B$2:$B$18))</f>
        <v>#N/A</v>
      </c>
    </row>
    <row r="1402" spans="1:6" x14ac:dyDescent="0.3">
      <c r="A1402" s="9">
        <f>customer!A1402</f>
        <v>0</v>
      </c>
      <c r="B1402" s="10">
        <f>_xlfn.MAXIFS(data!C:C,data!A:A,Endirim!A1402)</f>
        <v>0</v>
      </c>
      <c r="C1402" s="9" cm="1">
        <f t="array" ref="C1402">INDEX(data!B:B,MATCH(1,(data!A:A=Endirim!A1402)*(data!C:C=Endirim!B1402),0))</f>
        <v>0</v>
      </c>
      <c r="D1402" s="9" t="e">
        <f>VLOOKUP(C1402,campaign!$A$2:$D$18,4,FALSE)</f>
        <v>#N/A</v>
      </c>
      <c r="E1402" s="9">
        <f>_xlfn.MAXIFS(data!G:G,data!A:A,Endirim!A1402)</f>
        <v>0</v>
      </c>
      <c r="F1402" s="9" t="e">
        <f>IF(E1402=D1402,"no discount",_xlfn.XLOOKUP(E1402,campaign!$D$2:$D$18,campaign!$B$2:$B$18))</f>
        <v>#N/A</v>
      </c>
    </row>
    <row r="1403" spans="1:6" x14ac:dyDescent="0.3">
      <c r="A1403" s="9">
        <f>customer!A1403</f>
        <v>0</v>
      </c>
      <c r="B1403" s="10">
        <f>_xlfn.MAXIFS(data!C:C,data!A:A,Endirim!A1403)</f>
        <v>0</v>
      </c>
      <c r="C1403" s="9" cm="1">
        <f t="array" ref="C1403">INDEX(data!B:B,MATCH(1,(data!A:A=Endirim!A1403)*(data!C:C=Endirim!B1403),0))</f>
        <v>0</v>
      </c>
      <c r="D1403" s="9" t="e">
        <f>VLOOKUP(C1403,campaign!$A$2:$D$18,4,FALSE)</f>
        <v>#N/A</v>
      </c>
      <c r="E1403" s="9">
        <f>_xlfn.MAXIFS(data!G:G,data!A:A,Endirim!A1403)</f>
        <v>0</v>
      </c>
      <c r="F1403" s="9" t="e">
        <f>IF(E1403=D1403,"no discount",_xlfn.XLOOKUP(E1403,campaign!$D$2:$D$18,campaign!$B$2:$B$18))</f>
        <v>#N/A</v>
      </c>
    </row>
    <row r="1404" spans="1:6" x14ac:dyDescent="0.3">
      <c r="A1404" s="9">
        <f>customer!A1404</f>
        <v>0</v>
      </c>
      <c r="B1404" s="10">
        <f>_xlfn.MAXIFS(data!C:C,data!A:A,Endirim!A1404)</f>
        <v>0</v>
      </c>
      <c r="C1404" s="9" cm="1">
        <f t="array" ref="C1404">INDEX(data!B:B,MATCH(1,(data!A:A=Endirim!A1404)*(data!C:C=Endirim!B1404),0))</f>
        <v>0</v>
      </c>
      <c r="D1404" s="9" t="e">
        <f>VLOOKUP(C1404,campaign!$A$2:$D$18,4,FALSE)</f>
        <v>#N/A</v>
      </c>
      <c r="E1404" s="9">
        <f>_xlfn.MAXIFS(data!G:G,data!A:A,Endirim!A1404)</f>
        <v>0</v>
      </c>
      <c r="F1404" s="9" t="e">
        <f>IF(E1404=D1404,"no discount",_xlfn.XLOOKUP(E1404,campaign!$D$2:$D$18,campaign!$B$2:$B$18))</f>
        <v>#N/A</v>
      </c>
    </row>
    <row r="1405" spans="1:6" x14ac:dyDescent="0.3">
      <c r="A1405" s="9">
        <f>customer!A1405</f>
        <v>0</v>
      </c>
      <c r="B1405" s="10">
        <f>_xlfn.MAXIFS(data!C:C,data!A:A,Endirim!A1405)</f>
        <v>0</v>
      </c>
      <c r="C1405" s="9" cm="1">
        <f t="array" ref="C1405">INDEX(data!B:B,MATCH(1,(data!A:A=Endirim!A1405)*(data!C:C=Endirim!B1405),0))</f>
        <v>0</v>
      </c>
      <c r="D1405" s="9" t="e">
        <f>VLOOKUP(C1405,campaign!$A$2:$D$18,4,FALSE)</f>
        <v>#N/A</v>
      </c>
      <c r="E1405" s="9">
        <f>_xlfn.MAXIFS(data!G:G,data!A:A,Endirim!A1405)</f>
        <v>0</v>
      </c>
      <c r="F1405" s="9" t="e">
        <f>IF(E1405=D1405,"no discount",_xlfn.XLOOKUP(E1405,campaign!$D$2:$D$18,campaign!$B$2:$B$18))</f>
        <v>#N/A</v>
      </c>
    </row>
    <row r="1406" spans="1:6" x14ac:dyDescent="0.3">
      <c r="A1406" s="9">
        <f>customer!A1406</f>
        <v>0</v>
      </c>
      <c r="B1406" s="10">
        <f>_xlfn.MAXIFS(data!C:C,data!A:A,Endirim!A1406)</f>
        <v>0</v>
      </c>
      <c r="C1406" s="9" cm="1">
        <f t="array" ref="C1406">INDEX(data!B:B,MATCH(1,(data!A:A=Endirim!A1406)*(data!C:C=Endirim!B1406),0))</f>
        <v>0</v>
      </c>
      <c r="D1406" s="9" t="e">
        <f>VLOOKUP(C1406,campaign!$A$2:$D$18,4,FALSE)</f>
        <v>#N/A</v>
      </c>
      <c r="E1406" s="9">
        <f>_xlfn.MAXIFS(data!G:G,data!A:A,Endirim!A1406)</f>
        <v>0</v>
      </c>
      <c r="F1406" s="9" t="e">
        <f>IF(E1406=D1406,"no discount",_xlfn.XLOOKUP(E1406,campaign!$D$2:$D$18,campaign!$B$2:$B$18))</f>
        <v>#N/A</v>
      </c>
    </row>
    <row r="1407" spans="1:6" x14ac:dyDescent="0.3">
      <c r="A1407" s="9">
        <f>customer!A1407</f>
        <v>0</v>
      </c>
      <c r="B1407" s="10">
        <f>_xlfn.MAXIFS(data!C:C,data!A:A,Endirim!A1407)</f>
        <v>0</v>
      </c>
      <c r="C1407" s="9" cm="1">
        <f t="array" ref="C1407">INDEX(data!B:B,MATCH(1,(data!A:A=Endirim!A1407)*(data!C:C=Endirim!B1407),0))</f>
        <v>0</v>
      </c>
      <c r="D1407" s="9" t="e">
        <f>VLOOKUP(C1407,campaign!$A$2:$D$18,4,FALSE)</f>
        <v>#N/A</v>
      </c>
      <c r="E1407" s="9">
        <f>_xlfn.MAXIFS(data!G:G,data!A:A,Endirim!A1407)</f>
        <v>0</v>
      </c>
      <c r="F1407" s="9" t="e">
        <f>IF(E1407=D1407,"no discount",_xlfn.XLOOKUP(E1407,campaign!$D$2:$D$18,campaign!$B$2:$B$18))</f>
        <v>#N/A</v>
      </c>
    </row>
    <row r="1408" spans="1:6" x14ac:dyDescent="0.3">
      <c r="A1408" s="9">
        <f>customer!A1408</f>
        <v>0</v>
      </c>
      <c r="B1408" s="10">
        <f>_xlfn.MAXIFS(data!C:C,data!A:A,Endirim!A1408)</f>
        <v>0</v>
      </c>
      <c r="C1408" s="9" cm="1">
        <f t="array" ref="C1408">INDEX(data!B:B,MATCH(1,(data!A:A=Endirim!A1408)*(data!C:C=Endirim!B1408),0))</f>
        <v>0</v>
      </c>
      <c r="D1408" s="9" t="e">
        <f>VLOOKUP(C1408,campaign!$A$2:$D$18,4,FALSE)</f>
        <v>#N/A</v>
      </c>
      <c r="E1408" s="9">
        <f>_xlfn.MAXIFS(data!G:G,data!A:A,Endirim!A1408)</f>
        <v>0</v>
      </c>
      <c r="F1408" s="9" t="e">
        <f>IF(E1408=D1408,"no discount",_xlfn.XLOOKUP(E1408,campaign!$D$2:$D$18,campaign!$B$2:$B$18))</f>
        <v>#N/A</v>
      </c>
    </row>
    <row r="1409" spans="1:6" x14ac:dyDescent="0.3">
      <c r="A1409" s="9">
        <f>customer!A1409</f>
        <v>0</v>
      </c>
      <c r="B1409" s="10">
        <f>_xlfn.MAXIFS(data!C:C,data!A:A,Endirim!A1409)</f>
        <v>0</v>
      </c>
      <c r="C1409" s="9" cm="1">
        <f t="array" ref="C1409">INDEX(data!B:B,MATCH(1,(data!A:A=Endirim!A1409)*(data!C:C=Endirim!B1409),0))</f>
        <v>0</v>
      </c>
      <c r="D1409" s="9" t="e">
        <f>VLOOKUP(C1409,campaign!$A$2:$D$18,4,FALSE)</f>
        <v>#N/A</v>
      </c>
      <c r="E1409" s="9">
        <f>_xlfn.MAXIFS(data!G:G,data!A:A,Endirim!A1409)</f>
        <v>0</v>
      </c>
      <c r="F1409" s="9" t="e">
        <f>IF(E1409=D1409,"no discount",_xlfn.XLOOKUP(E1409,campaign!$D$2:$D$18,campaign!$B$2:$B$18))</f>
        <v>#N/A</v>
      </c>
    </row>
    <row r="1410" spans="1:6" x14ac:dyDescent="0.3">
      <c r="A1410" s="9">
        <f>customer!A1410</f>
        <v>0</v>
      </c>
      <c r="B1410" s="10">
        <f>_xlfn.MAXIFS(data!C:C,data!A:A,Endirim!A1410)</f>
        <v>0</v>
      </c>
      <c r="C1410" s="9" cm="1">
        <f t="array" ref="C1410">INDEX(data!B:B,MATCH(1,(data!A:A=Endirim!A1410)*(data!C:C=Endirim!B1410),0))</f>
        <v>0</v>
      </c>
      <c r="D1410" s="9" t="e">
        <f>VLOOKUP(C1410,campaign!$A$2:$D$18,4,FALSE)</f>
        <v>#N/A</v>
      </c>
      <c r="E1410" s="9">
        <f>_xlfn.MAXIFS(data!G:G,data!A:A,Endirim!A1410)</f>
        <v>0</v>
      </c>
      <c r="F1410" s="9" t="e">
        <f>IF(E1410=D1410,"no discount",_xlfn.XLOOKUP(E1410,campaign!$D$2:$D$18,campaign!$B$2:$B$18))</f>
        <v>#N/A</v>
      </c>
    </row>
    <row r="1411" spans="1:6" x14ac:dyDescent="0.3">
      <c r="A1411" s="9">
        <f>customer!A1411</f>
        <v>0</v>
      </c>
      <c r="B1411" s="10">
        <f>_xlfn.MAXIFS(data!C:C,data!A:A,Endirim!A1411)</f>
        <v>0</v>
      </c>
      <c r="C1411" s="9" cm="1">
        <f t="array" ref="C1411">INDEX(data!B:B,MATCH(1,(data!A:A=Endirim!A1411)*(data!C:C=Endirim!B1411),0))</f>
        <v>0</v>
      </c>
      <c r="D1411" s="9" t="e">
        <f>VLOOKUP(C1411,campaign!$A$2:$D$18,4,FALSE)</f>
        <v>#N/A</v>
      </c>
      <c r="E1411" s="9">
        <f>_xlfn.MAXIFS(data!G:G,data!A:A,Endirim!A1411)</f>
        <v>0</v>
      </c>
      <c r="F1411" s="9" t="e">
        <f>IF(E1411=D1411,"no discount",_xlfn.XLOOKUP(E1411,campaign!$D$2:$D$18,campaign!$B$2:$B$18))</f>
        <v>#N/A</v>
      </c>
    </row>
    <row r="1412" spans="1:6" x14ac:dyDescent="0.3">
      <c r="A1412" s="9">
        <f>customer!A1412</f>
        <v>0</v>
      </c>
      <c r="B1412" s="10">
        <f>_xlfn.MAXIFS(data!C:C,data!A:A,Endirim!A1412)</f>
        <v>0</v>
      </c>
      <c r="C1412" s="9" cm="1">
        <f t="array" ref="C1412">INDEX(data!B:B,MATCH(1,(data!A:A=Endirim!A1412)*(data!C:C=Endirim!B1412),0))</f>
        <v>0</v>
      </c>
      <c r="D1412" s="9" t="e">
        <f>VLOOKUP(C1412,campaign!$A$2:$D$18,4,FALSE)</f>
        <v>#N/A</v>
      </c>
      <c r="E1412" s="9">
        <f>_xlfn.MAXIFS(data!G:G,data!A:A,Endirim!A1412)</f>
        <v>0</v>
      </c>
      <c r="F1412" s="9" t="e">
        <f>IF(E1412=D1412,"no discount",_xlfn.XLOOKUP(E1412,campaign!$D$2:$D$18,campaign!$B$2:$B$18))</f>
        <v>#N/A</v>
      </c>
    </row>
    <row r="1413" spans="1:6" x14ac:dyDescent="0.3">
      <c r="A1413" s="9">
        <f>customer!A1413</f>
        <v>0</v>
      </c>
      <c r="B1413" s="10">
        <f>_xlfn.MAXIFS(data!C:C,data!A:A,Endirim!A1413)</f>
        <v>0</v>
      </c>
      <c r="C1413" s="9" cm="1">
        <f t="array" ref="C1413">INDEX(data!B:B,MATCH(1,(data!A:A=Endirim!A1413)*(data!C:C=Endirim!B1413),0))</f>
        <v>0</v>
      </c>
      <c r="D1413" s="9" t="e">
        <f>VLOOKUP(C1413,campaign!$A$2:$D$18,4,FALSE)</f>
        <v>#N/A</v>
      </c>
      <c r="E1413" s="9">
        <f>_xlfn.MAXIFS(data!G:G,data!A:A,Endirim!A1413)</f>
        <v>0</v>
      </c>
      <c r="F1413" s="9" t="e">
        <f>IF(E1413=D1413,"no discount",_xlfn.XLOOKUP(E1413,campaign!$D$2:$D$18,campaign!$B$2:$B$18))</f>
        <v>#N/A</v>
      </c>
    </row>
    <row r="1414" spans="1:6" x14ac:dyDescent="0.3">
      <c r="A1414" s="9">
        <f>customer!A1414</f>
        <v>0</v>
      </c>
      <c r="B1414" s="10">
        <f>_xlfn.MAXIFS(data!C:C,data!A:A,Endirim!A1414)</f>
        <v>0</v>
      </c>
      <c r="C1414" s="9" cm="1">
        <f t="array" ref="C1414">INDEX(data!B:B,MATCH(1,(data!A:A=Endirim!A1414)*(data!C:C=Endirim!B1414),0))</f>
        <v>0</v>
      </c>
      <c r="D1414" s="9" t="e">
        <f>VLOOKUP(C1414,campaign!$A$2:$D$18,4,FALSE)</f>
        <v>#N/A</v>
      </c>
      <c r="E1414" s="9">
        <f>_xlfn.MAXIFS(data!G:G,data!A:A,Endirim!A1414)</f>
        <v>0</v>
      </c>
      <c r="F1414" s="9" t="e">
        <f>IF(E1414=D1414,"no discount",_xlfn.XLOOKUP(E1414,campaign!$D$2:$D$18,campaign!$B$2:$B$18))</f>
        <v>#N/A</v>
      </c>
    </row>
    <row r="1415" spans="1:6" x14ac:dyDescent="0.3">
      <c r="A1415" s="9">
        <f>customer!A1415</f>
        <v>0</v>
      </c>
      <c r="B1415" s="10">
        <f>_xlfn.MAXIFS(data!C:C,data!A:A,Endirim!A1415)</f>
        <v>0</v>
      </c>
      <c r="C1415" s="9" cm="1">
        <f t="array" ref="C1415">INDEX(data!B:B,MATCH(1,(data!A:A=Endirim!A1415)*(data!C:C=Endirim!B1415),0))</f>
        <v>0</v>
      </c>
      <c r="D1415" s="9" t="e">
        <f>VLOOKUP(C1415,campaign!$A$2:$D$18,4,FALSE)</f>
        <v>#N/A</v>
      </c>
      <c r="E1415" s="9">
        <f>_xlfn.MAXIFS(data!G:G,data!A:A,Endirim!A1415)</f>
        <v>0</v>
      </c>
      <c r="F1415" s="9" t="e">
        <f>IF(E1415=D1415,"no discount",_xlfn.XLOOKUP(E1415,campaign!$D$2:$D$18,campaign!$B$2:$B$18))</f>
        <v>#N/A</v>
      </c>
    </row>
    <row r="1416" spans="1:6" x14ac:dyDescent="0.3">
      <c r="A1416" s="9">
        <f>customer!A1416</f>
        <v>0</v>
      </c>
      <c r="B1416" s="10">
        <f>_xlfn.MAXIFS(data!C:C,data!A:A,Endirim!A1416)</f>
        <v>0</v>
      </c>
      <c r="C1416" s="9" cm="1">
        <f t="array" ref="C1416">INDEX(data!B:B,MATCH(1,(data!A:A=Endirim!A1416)*(data!C:C=Endirim!B1416),0))</f>
        <v>0</v>
      </c>
      <c r="D1416" s="9" t="e">
        <f>VLOOKUP(C1416,campaign!$A$2:$D$18,4,FALSE)</f>
        <v>#N/A</v>
      </c>
      <c r="E1416" s="9">
        <f>_xlfn.MAXIFS(data!G:G,data!A:A,Endirim!A1416)</f>
        <v>0</v>
      </c>
      <c r="F1416" s="9" t="e">
        <f>IF(E1416=D1416,"no discount",_xlfn.XLOOKUP(E1416,campaign!$D$2:$D$18,campaign!$B$2:$B$18))</f>
        <v>#N/A</v>
      </c>
    </row>
    <row r="1417" spans="1:6" x14ac:dyDescent="0.3">
      <c r="A1417" s="9">
        <f>customer!A1417</f>
        <v>0</v>
      </c>
      <c r="B1417" s="10">
        <f>_xlfn.MAXIFS(data!C:C,data!A:A,Endirim!A1417)</f>
        <v>0</v>
      </c>
      <c r="C1417" s="9" cm="1">
        <f t="array" ref="C1417">INDEX(data!B:B,MATCH(1,(data!A:A=Endirim!A1417)*(data!C:C=Endirim!B1417),0))</f>
        <v>0</v>
      </c>
      <c r="D1417" s="9" t="e">
        <f>VLOOKUP(C1417,campaign!$A$2:$D$18,4,FALSE)</f>
        <v>#N/A</v>
      </c>
      <c r="E1417" s="9">
        <f>_xlfn.MAXIFS(data!G:G,data!A:A,Endirim!A1417)</f>
        <v>0</v>
      </c>
      <c r="F1417" s="9" t="e">
        <f>IF(E1417=D1417,"no discount",_xlfn.XLOOKUP(E1417,campaign!$D$2:$D$18,campaign!$B$2:$B$18))</f>
        <v>#N/A</v>
      </c>
    </row>
    <row r="1418" spans="1:6" x14ac:dyDescent="0.3">
      <c r="A1418" s="9">
        <f>customer!A1418</f>
        <v>0</v>
      </c>
      <c r="B1418" s="10">
        <f>_xlfn.MAXIFS(data!C:C,data!A:A,Endirim!A1418)</f>
        <v>0</v>
      </c>
      <c r="C1418" s="9" cm="1">
        <f t="array" ref="C1418">INDEX(data!B:B,MATCH(1,(data!A:A=Endirim!A1418)*(data!C:C=Endirim!B1418),0))</f>
        <v>0</v>
      </c>
      <c r="D1418" s="9" t="e">
        <f>VLOOKUP(C1418,campaign!$A$2:$D$18,4,FALSE)</f>
        <v>#N/A</v>
      </c>
      <c r="E1418" s="9">
        <f>_xlfn.MAXIFS(data!G:G,data!A:A,Endirim!A1418)</f>
        <v>0</v>
      </c>
      <c r="F1418" s="9" t="e">
        <f>IF(E1418=D1418,"no discount",_xlfn.XLOOKUP(E1418,campaign!$D$2:$D$18,campaign!$B$2:$B$18))</f>
        <v>#N/A</v>
      </c>
    </row>
    <row r="1419" spans="1:6" x14ac:dyDescent="0.3">
      <c r="A1419" s="9">
        <f>customer!A1419</f>
        <v>0</v>
      </c>
      <c r="B1419" s="10">
        <f>_xlfn.MAXIFS(data!C:C,data!A:A,Endirim!A1419)</f>
        <v>0</v>
      </c>
      <c r="C1419" s="9" cm="1">
        <f t="array" ref="C1419">INDEX(data!B:B,MATCH(1,(data!A:A=Endirim!A1419)*(data!C:C=Endirim!B1419),0))</f>
        <v>0</v>
      </c>
      <c r="D1419" s="9" t="e">
        <f>VLOOKUP(C1419,campaign!$A$2:$D$18,4,FALSE)</f>
        <v>#N/A</v>
      </c>
      <c r="E1419" s="9">
        <f>_xlfn.MAXIFS(data!G:G,data!A:A,Endirim!A1419)</f>
        <v>0</v>
      </c>
      <c r="F1419" s="9" t="e">
        <f>IF(E1419=D1419,"no discount",_xlfn.XLOOKUP(E1419,campaign!$D$2:$D$18,campaign!$B$2:$B$18))</f>
        <v>#N/A</v>
      </c>
    </row>
    <row r="1420" spans="1:6" x14ac:dyDescent="0.3">
      <c r="A1420" s="9">
        <f>customer!A1420</f>
        <v>0</v>
      </c>
      <c r="B1420" s="10">
        <f>_xlfn.MAXIFS(data!C:C,data!A:A,Endirim!A1420)</f>
        <v>0</v>
      </c>
      <c r="C1420" s="9" cm="1">
        <f t="array" ref="C1420">INDEX(data!B:B,MATCH(1,(data!A:A=Endirim!A1420)*(data!C:C=Endirim!B1420),0))</f>
        <v>0</v>
      </c>
      <c r="D1420" s="9" t="e">
        <f>VLOOKUP(C1420,campaign!$A$2:$D$18,4,FALSE)</f>
        <v>#N/A</v>
      </c>
      <c r="E1420" s="9">
        <f>_xlfn.MAXIFS(data!G:G,data!A:A,Endirim!A1420)</f>
        <v>0</v>
      </c>
      <c r="F1420" s="9" t="e">
        <f>IF(E1420=D1420,"no discount",_xlfn.XLOOKUP(E1420,campaign!$D$2:$D$18,campaign!$B$2:$B$18))</f>
        <v>#N/A</v>
      </c>
    </row>
    <row r="1421" spans="1:6" x14ac:dyDescent="0.3">
      <c r="A1421" s="9">
        <f>customer!A1421</f>
        <v>0</v>
      </c>
      <c r="B1421" s="10">
        <f>_xlfn.MAXIFS(data!C:C,data!A:A,Endirim!A1421)</f>
        <v>0</v>
      </c>
      <c r="C1421" s="9" cm="1">
        <f t="array" ref="C1421">INDEX(data!B:B,MATCH(1,(data!A:A=Endirim!A1421)*(data!C:C=Endirim!B1421),0))</f>
        <v>0</v>
      </c>
      <c r="D1421" s="9" t="e">
        <f>VLOOKUP(C1421,campaign!$A$2:$D$18,4,FALSE)</f>
        <v>#N/A</v>
      </c>
      <c r="E1421" s="9">
        <f>_xlfn.MAXIFS(data!G:G,data!A:A,Endirim!A1421)</f>
        <v>0</v>
      </c>
      <c r="F1421" s="9" t="e">
        <f>IF(E1421=D1421,"no discount",_xlfn.XLOOKUP(E1421,campaign!$D$2:$D$18,campaign!$B$2:$B$18))</f>
        <v>#N/A</v>
      </c>
    </row>
    <row r="1422" spans="1:6" x14ac:dyDescent="0.3">
      <c r="A1422" s="9">
        <f>customer!A1422</f>
        <v>0</v>
      </c>
      <c r="B1422" s="10">
        <f>_xlfn.MAXIFS(data!C:C,data!A:A,Endirim!A1422)</f>
        <v>0</v>
      </c>
      <c r="C1422" s="9" cm="1">
        <f t="array" ref="C1422">INDEX(data!B:B,MATCH(1,(data!A:A=Endirim!A1422)*(data!C:C=Endirim!B1422),0))</f>
        <v>0</v>
      </c>
      <c r="D1422" s="9" t="e">
        <f>VLOOKUP(C1422,campaign!$A$2:$D$18,4,FALSE)</f>
        <v>#N/A</v>
      </c>
      <c r="E1422" s="9">
        <f>_xlfn.MAXIFS(data!G:G,data!A:A,Endirim!A1422)</f>
        <v>0</v>
      </c>
      <c r="F1422" s="9" t="e">
        <f>IF(E1422=D1422,"no discount",_xlfn.XLOOKUP(E1422,campaign!$D$2:$D$18,campaign!$B$2:$B$18))</f>
        <v>#N/A</v>
      </c>
    </row>
    <row r="1423" spans="1:6" x14ac:dyDescent="0.3">
      <c r="A1423" s="9">
        <f>customer!A1423</f>
        <v>0</v>
      </c>
      <c r="B1423" s="10">
        <f>_xlfn.MAXIFS(data!C:C,data!A:A,Endirim!A1423)</f>
        <v>0</v>
      </c>
      <c r="C1423" s="9" cm="1">
        <f t="array" ref="C1423">INDEX(data!B:B,MATCH(1,(data!A:A=Endirim!A1423)*(data!C:C=Endirim!B1423),0))</f>
        <v>0</v>
      </c>
      <c r="D1423" s="9" t="e">
        <f>VLOOKUP(C1423,campaign!$A$2:$D$18,4,FALSE)</f>
        <v>#N/A</v>
      </c>
      <c r="E1423" s="9">
        <f>_xlfn.MAXIFS(data!G:G,data!A:A,Endirim!A1423)</f>
        <v>0</v>
      </c>
      <c r="F1423" s="9" t="e">
        <f>IF(E1423=D1423,"no discount",_xlfn.XLOOKUP(E1423,campaign!$D$2:$D$18,campaign!$B$2:$B$18))</f>
        <v>#N/A</v>
      </c>
    </row>
    <row r="1424" spans="1:6" x14ac:dyDescent="0.3">
      <c r="A1424" s="9">
        <f>customer!A1424</f>
        <v>0</v>
      </c>
      <c r="B1424" s="10">
        <f>_xlfn.MAXIFS(data!C:C,data!A:A,Endirim!A1424)</f>
        <v>0</v>
      </c>
      <c r="C1424" s="9" cm="1">
        <f t="array" ref="C1424">INDEX(data!B:B,MATCH(1,(data!A:A=Endirim!A1424)*(data!C:C=Endirim!B1424),0))</f>
        <v>0</v>
      </c>
      <c r="D1424" s="9" t="e">
        <f>VLOOKUP(C1424,campaign!$A$2:$D$18,4,FALSE)</f>
        <v>#N/A</v>
      </c>
      <c r="E1424" s="9">
        <f>_xlfn.MAXIFS(data!G:G,data!A:A,Endirim!A1424)</f>
        <v>0</v>
      </c>
      <c r="F1424" s="9" t="e">
        <f>IF(E1424=D1424,"no discount",_xlfn.XLOOKUP(E1424,campaign!$D$2:$D$18,campaign!$B$2:$B$18))</f>
        <v>#N/A</v>
      </c>
    </row>
    <row r="1425" spans="1:6" x14ac:dyDescent="0.3">
      <c r="A1425" s="9">
        <f>customer!A1425</f>
        <v>0</v>
      </c>
      <c r="B1425" s="10">
        <f>_xlfn.MAXIFS(data!C:C,data!A:A,Endirim!A1425)</f>
        <v>0</v>
      </c>
      <c r="C1425" s="9" cm="1">
        <f t="array" ref="C1425">INDEX(data!B:B,MATCH(1,(data!A:A=Endirim!A1425)*(data!C:C=Endirim!B1425),0))</f>
        <v>0</v>
      </c>
      <c r="D1425" s="9" t="e">
        <f>VLOOKUP(C1425,campaign!$A$2:$D$18,4,FALSE)</f>
        <v>#N/A</v>
      </c>
      <c r="E1425" s="9">
        <f>_xlfn.MAXIFS(data!G:G,data!A:A,Endirim!A1425)</f>
        <v>0</v>
      </c>
      <c r="F1425" s="9" t="e">
        <f>IF(E1425=D1425,"no discount",_xlfn.XLOOKUP(E1425,campaign!$D$2:$D$18,campaign!$B$2:$B$18))</f>
        <v>#N/A</v>
      </c>
    </row>
    <row r="1426" spans="1:6" x14ac:dyDescent="0.3">
      <c r="A1426" s="9">
        <f>customer!A1426</f>
        <v>0</v>
      </c>
      <c r="B1426" s="10">
        <f>_xlfn.MAXIFS(data!C:C,data!A:A,Endirim!A1426)</f>
        <v>0</v>
      </c>
      <c r="C1426" s="9" cm="1">
        <f t="array" ref="C1426">INDEX(data!B:B,MATCH(1,(data!A:A=Endirim!A1426)*(data!C:C=Endirim!B1426),0))</f>
        <v>0</v>
      </c>
      <c r="D1426" s="9" t="e">
        <f>VLOOKUP(C1426,campaign!$A$2:$D$18,4,FALSE)</f>
        <v>#N/A</v>
      </c>
      <c r="E1426" s="9">
        <f>_xlfn.MAXIFS(data!G:G,data!A:A,Endirim!A1426)</f>
        <v>0</v>
      </c>
      <c r="F1426" s="9" t="e">
        <f>IF(E1426=D1426,"no discount",_xlfn.XLOOKUP(E1426,campaign!$D$2:$D$18,campaign!$B$2:$B$18))</f>
        <v>#N/A</v>
      </c>
    </row>
    <row r="1427" spans="1:6" x14ac:dyDescent="0.3">
      <c r="A1427" s="9">
        <f>customer!A1427</f>
        <v>0</v>
      </c>
      <c r="B1427" s="10">
        <f>_xlfn.MAXIFS(data!C:C,data!A:A,Endirim!A1427)</f>
        <v>0</v>
      </c>
      <c r="C1427" s="9" cm="1">
        <f t="array" ref="C1427">INDEX(data!B:B,MATCH(1,(data!A:A=Endirim!A1427)*(data!C:C=Endirim!B1427),0))</f>
        <v>0</v>
      </c>
      <c r="D1427" s="9" t="e">
        <f>VLOOKUP(C1427,campaign!$A$2:$D$18,4,FALSE)</f>
        <v>#N/A</v>
      </c>
      <c r="E1427" s="9">
        <f>_xlfn.MAXIFS(data!G:G,data!A:A,Endirim!A1427)</f>
        <v>0</v>
      </c>
      <c r="F1427" s="9" t="e">
        <f>IF(E1427=D1427,"no discount",_xlfn.XLOOKUP(E1427,campaign!$D$2:$D$18,campaign!$B$2:$B$18))</f>
        <v>#N/A</v>
      </c>
    </row>
    <row r="1428" spans="1:6" x14ac:dyDescent="0.3">
      <c r="A1428" s="9">
        <f>customer!A1428</f>
        <v>0</v>
      </c>
      <c r="B1428" s="10">
        <f>_xlfn.MAXIFS(data!C:C,data!A:A,Endirim!A1428)</f>
        <v>0</v>
      </c>
      <c r="C1428" s="9" cm="1">
        <f t="array" ref="C1428">INDEX(data!B:B,MATCH(1,(data!A:A=Endirim!A1428)*(data!C:C=Endirim!B1428),0))</f>
        <v>0</v>
      </c>
      <c r="D1428" s="9" t="e">
        <f>VLOOKUP(C1428,campaign!$A$2:$D$18,4,FALSE)</f>
        <v>#N/A</v>
      </c>
      <c r="E1428" s="9">
        <f>_xlfn.MAXIFS(data!G:G,data!A:A,Endirim!A1428)</f>
        <v>0</v>
      </c>
      <c r="F1428" s="9" t="e">
        <f>IF(E1428=D1428,"no discount",_xlfn.XLOOKUP(E1428,campaign!$D$2:$D$18,campaign!$B$2:$B$18))</f>
        <v>#N/A</v>
      </c>
    </row>
    <row r="1429" spans="1:6" x14ac:dyDescent="0.3">
      <c r="A1429" s="9">
        <f>customer!A1429</f>
        <v>0</v>
      </c>
      <c r="B1429" s="10">
        <f>_xlfn.MAXIFS(data!C:C,data!A:A,Endirim!A1429)</f>
        <v>0</v>
      </c>
      <c r="C1429" s="9" cm="1">
        <f t="array" ref="C1429">INDEX(data!B:B,MATCH(1,(data!A:A=Endirim!A1429)*(data!C:C=Endirim!B1429),0))</f>
        <v>0</v>
      </c>
      <c r="D1429" s="9" t="e">
        <f>VLOOKUP(C1429,campaign!$A$2:$D$18,4,FALSE)</f>
        <v>#N/A</v>
      </c>
      <c r="E1429" s="9">
        <f>_xlfn.MAXIFS(data!G:G,data!A:A,Endirim!A1429)</f>
        <v>0</v>
      </c>
      <c r="F1429" s="9" t="e">
        <f>IF(E1429=D1429,"no discount",_xlfn.XLOOKUP(E1429,campaign!$D$2:$D$18,campaign!$B$2:$B$18))</f>
        <v>#N/A</v>
      </c>
    </row>
    <row r="1430" spans="1:6" x14ac:dyDescent="0.3">
      <c r="A1430" s="9">
        <f>customer!A1430</f>
        <v>0</v>
      </c>
      <c r="B1430" s="10">
        <f>_xlfn.MAXIFS(data!C:C,data!A:A,Endirim!A1430)</f>
        <v>0</v>
      </c>
      <c r="C1430" s="9" cm="1">
        <f t="array" ref="C1430">INDEX(data!B:B,MATCH(1,(data!A:A=Endirim!A1430)*(data!C:C=Endirim!B1430),0))</f>
        <v>0</v>
      </c>
      <c r="D1430" s="9" t="e">
        <f>VLOOKUP(C1430,campaign!$A$2:$D$18,4,FALSE)</f>
        <v>#N/A</v>
      </c>
      <c r="E1430" s="9">
        <f>_xlfn.MAXIFS(data!G:G,data!A:A,Endirim!A1430)</f>
        <v>0</v>
      </c>
      <c r="F1430" s="9" t="e">
        <f>IF(E1430=D1430,"no discount",_xlfn.XLOOKUP(E1430,campaign!$D$2:$D$18,campaign!$B$2:$B$18))</f>
        <v>#N/A</v>
      </c>
    </row>
    <row r="1431" spans="1:6" x14ac:dyDescent="0.3">
      <c r="A1431" s="9">
        <f>customer!A1431</f>
        <v>0</v>
      </c>
      <c r="B1431" s="10">
        <f>_xlfn.MAXIFS(data!C:C,data!A:A,Endirim!A1431)</f>
        <v>0</v>
      </c>
      <c r="C1431" s="9" cm="1">
        <f t="array" ref="C1431">INDEX(data!B:B,MATCH(1,(data!A:A=Endirim!A1431)*(data!C:C=Endirim!B1431),0))</f>
        <v>0</v>
      </c>
      <c r="D1431" s="9" t="e">
        <f>VLOOKUP(C1431,campaign!$A$2:$D$18,4,FALSE)</f>
        <v>#N/A</v>
      </c>
      <c r="E1431" s="9">
        <f>_xlfn.MAXIFS(data!G:G,data!A:A,Endirim!A1431)</f>
        <v>0</v>
      </c>
      <c r="F1431" s="9" t="e">
        <f>IF(E1431=D1431,"no discount",_xlfn.XLOOKUP(E1431,campaign!$D$2:$D$18,campaign!$B$2:$B$18))</f>
        <v>#N/A</v>
      </c>
    </row>
    <row r="1432" spans="1:6" x14ac:dyDescent="0.3">
      <c r="A1432" s="9">
        <f>customer!A1432</f>
        <v>0</v>
      </c>
      <c r="B1432" s="10">
        <f>_xlfn.MAXIFS(data!C:C,data!A:A,Endirim!A1432)</f>
        <v>0</v>
      </c>
      <c r="C1432" s="9" cm="1">
        <f t="array" ref="C1432">INDEX(data!B:B,MATCH(1,(data!A:A=Endirim!A1432)*(data!C:C=Endirim!B1432),0))</f>
        <v>0</v>
      </c>
      <c r="D1432" s="9" t="e">
        <f>VLOOKUP(C1432,campaign!$A$2:$D$18,4,FALSE)</f>
        <v>#N/A</v>
      </c>
      <c r="E1432" s="9">
        <f>_xlfn.MAXIFS(data!G:G,data!A:A,Endirim!A1432)</f>
        <v>0</v>
      </c>
      <c r="F1432" s="9" t="e">
        <f>IF(E1432=D1432,"no discount",_xlfn.XLOOKUP(E1432,campaign!$D$2:$D$18,campaign!$B$2:$B$18))</f>
        <v>#N/A</v>
      </c>
    </row>
    <row r="1433" spans="1:6" x14ac:dyDescent="0.3">
      <c r="A1433" s="9">
        <f>customer!A1433</f>
        <v>0</v>
      </c>
      <c r="B1433" s="10">
        <f>_xlfn.MAXIFS(data!C:C,data!A:A,Endirim!A1433)</f>
        <v>0</v>
      </c>
      <c r="C1433" s="9" cm="1">
        <f t="array" ref="C1433">INDEX(data!B:B,MATCH(1,(data!A:A=Endirim!A1433)*(data!C:C=Endirim!B1433),0))</f>
        <v>0</v>
      </c>
      <c r="D1433" s="9" t="e">
        <f>VLOOKUP(C1433,campaign!$A$2:$D$18,4,FALSE)</f>
        <v>#N/A</v>
      </c>
      <c r="E1433" s="9">
        <f>_xlfn.MAXIFS(data!G:G,data!A:A,Endirim!A1433)</f>
        <v>0</v>
      </c>
      <c r="F1433" s="9" t="e">
        <f>IF(E1433=D1433,"no discount",_xlfn.XLOOKUP(E1433,campaign!$D$2:$D$18,campaign!$B$2:$B$18))</f>
        <v>#N/A</v>
      </c>
    </row>
    <row r="1434" spans="1:6" x14ac:dyDescent="0.3">
      <c r="A1434" s="9">
        <f>customer!A1434</f>
        <v>0</v>
      </c>
      <c r="B1434" s="10">
        <f>_xlfn.MAXIFS(data!C:C,data!A:A,Endirim!A1434)</f>
        <v>0</v>
      </c>
      <c r="C1434" s="9" cm="1">
        <f t="array" ref="C1434">INDEX(data!B:B,MATCH(1,(data!A:A=Endirim!A1434)*(data!C:C=Endirim!B1434),0))</f>
        <v>0</v>
      </c>
      <c r="D1434" s="9" t="e">
        <f>VLOOKUP(C1434,campaign!$A$2:$D$18,4,FALSE)</f>
        <v>#N/A</v>
      </c>
      <c r="E1434" s="9">
        <f>_xlfn.MAXIFS(data!G:G,data!A:A,Endirim!A1434)</f>
        <v>0</v>
      </c>
      <c r="F1434" s="9" t="e">
        <f>IF(E1434=D1434,"no discount",_xlfn.XLOOKUP(E1434,campaign!$D$2:$D$18,campaign!$B$2:$B$18))</f>
        <v>#N/A</v>
      </c>
    </row>
    <row r="1435" spans="1:6" x14ac:dyDescent="0.3">
      <c r="A1435" s="9">
        <f>customer!A1435</f>
        <v>0</v>
      </c>
      <c r="B1435" s="10">
        <f>_xlfn.MAXIFS(data!C:C,data!A:A,Endirim!A1435)</f>
        <v>0</v>
      </c>
      <c r="C1435" s="9" cm="1">
        <f t="array" ref="C1435">INDEX(data!B:B,MATCH(1,(data!A:A=Endirim!A1435)*(data!C:C=Endirim!B1435),0))</f>
        <v>0</v>
      </c>
      <c r="D1435" s="9" t="e">
        <f>VLOOKUP(C1435,campaign!$A$2:$D$18,4,FALSE)</f>
        <v>#N/A</v>
      </c>
      <c r="E1435" s="9">
        <f>_xlfn.MAXIFS(data!G:G,data!A:A,Endirim!A1435)</f>
        <v>0</v>
      </c>
      <c r="F1435" s="9" t="e">
        <f>IF(E1435=D1435,"no discount",_xlfn.XLOOKUP(E1435,campaign!$D$2:$D$18,campaign!$B$2:$B$18))</f>
        <v>#N/A</v>
      </c>
    </row>
    <row r="1436" spans="1:6" x14ac:dyDescent="0.3">
      <c r="A1436" s="9">
        <f>customer!A1436</f>
        <v>0</v>
      </c>
      <c r="B1436" s="10">
        <f>_xlfn.MAXIFS(data!C:C,data!A:A,Endirim!A1436)</f>
        <v>0</v>
      </c>
      <c r="C1436" s="9" cm="1">
        <f t="array" ref="C1436">INDEX(data!B:B,MATCH(1,(data!A:A=Endirim!A1436)*(data!C:C=Endirim!B1436),0))</f>
        <v>0</v>
      </c>
      <c r="D1436" s="9" t="e">
        <f>VLOOKUP(C1436,campaign!$A$2:$D$18,4,FALSE)</f>
        <v>#N/A</v>
      </c>
      <c r="E1436" s="9">
        <f>_xlfn.MAXIFS(data!G:G,data!A:A,Endirim!A1436)</f>
        <v>0</v>
      </c>
      <c r="F1436" s="9" t="e">
        <f>IF(E1436=D1436,"no discount",_xlfn.XLOOKUP(E1436,campaign!$D$2:$D$18,campaign!$B$2:$B$18))</f>
        <v>#N/A</v>
      </c>
    </row>
    <row r="1437" spans="1:6" x14ac:dyDescent="0.3">
      <c r="A1437" s="9">
        <f>customer!A1437</f>
        <v>0</v>
      </c>
      <c r="B1437" s="10">
        <f>_xlfn.MAXIFS(data!C:C,data!A:A,Endirim!A1437)</f>
        <v>0</v>
      </c>
      <c r="C1437" s="9" cm="1">
        <f t="array" ref="C1437">INDEX(data!B:B,MATCH(1,(data!A:A=Endirim!A1437)*(data!C:C=Endirim!B1437),0))</f>
        <v>0</v>
      </c>
      <c r="D1437" s="9" t="e">
        <f>VLOOKUP(C1437,campaign!$A$2:$D$18,4,FALSE)</f>
        <v>#N/A</v>
      </c>
      <c r="E1437" s="9">
        <f>_xlfn.MAXIFS(data!G:G,data!A:A,Endirim!A1437)</f>
        <v>0</v>
      </c>
      <c r="F1437" s="9" t="e">
        <f>IF(E1437=D1437,"no discount",_xlfn.XLOOKUP(E1437,campaign!$D$2:$D$18,campaign!$B$2:$B$18))</f>
        <v>#N/A</v>
      </c>
    </row>
    <row r="1438" spans="1:6" x14ac:dyDescent="0.3">
      <c r="A1438" s="9">
        <f>customer!A1438</f>
        <v>0</v>
      </c>
      <c r="B1438" s="10">
        <f>_xlfn.MAXIFS(data!C:C,data!A:A,Endirim!A1438)</f>
        <v>0</v>
      </c>
      <c r="C1438" s="9" cm="1">
        <f t="array" ref="C1438">INDEX(data!B:B,MATCH(1,(data!A:A=Endirim!A1438)*(data!C:C=Endirim!B1438),0))</f>
        <v>0</v>
      </c>
      <c r="D1438" s="9" t="e">
        <f>VLOOKUP(C1438,campaign!$A$2:$D$18,4,FALSE)</f>
        <v>#N/A</v>
      </c>
      <c r="E1438" s="9">
        <f>_xlfn.MAXIFS(data!G:G,data!A:A,Endirim!A1438)</f>
        <v>0</v>
      </c>
      <c r="F1438" s="9" t="e">
        <f>IF(E1438=D1438,"no discount",_xlfn.XLOOKUP(E1438,campaign!$D$2:$D$18,campaign!$B$2:$B$18))</f>
        <v>#N/A</v>
      </c>
    </row>
    <row r="1439" spans="1:6" x14ac:dyDescent="0.3">
      <c r="A1439" s="9">
        <f>customer!A1439</f>
        <v>0</v>
      </c>
      <c r="B1439" s="10">
        <f>_xlfn.MAXIFS(data!C:C,data!A:A,Endirim!A1439)</f>
        <v>0</v>
      </c>
      <c r="C1439" s="9" cm="1">
        <f t="array" ref="C1439">INDEX(data!B:B,MATCH(1,(data!A:A=Endirim!A1439)*(data!C:C=Endirim!B1439),0))</f>
        <v>0</v>
      </c>
      <c r="D1439" s="9" t="e">
        <f>VLOOKUP(C1439,campaign!$A$2:$D$18,4,FALSE)</f>
        <v>#N/A</v>
      </c>
      <c r="E1439" s="9">
        <f>_xlfn.MAXIFS(data!G:G,data!A:A,Endirim!A1439)</f>
        <v>0</v>
      </c>
      <c r="F1439" s="9" t="e">
        <f>IF(E1439=D1439,"no discount",_xlfn.XLOOKUP(E1439,campaign!$D$2:$D$18,campaign!$B$2:$B$18))</f>
        <v>#N/A</v>
      </c>
    </row>
    <row r="1440" spans="1:6" x14ac:dyDescent="0.3">
      <c r="A1440" s="9">
        <f>customer!A1440</f>
        <v>0</v>
      </c>
      <c r="B1440" s="10">
        <f>_xlfn.MAXIFS(data!C:C,data!A:A,Endirim!A1440)</f>
        <v>0</v>
      </c>
      <c r="C1440" s="9" cm="1">
        <f t="array" ref="C1440">INDEX(data!B:B,MATCH(1,(data!A:A=Endirim!A1440)*(data!C:C=Endirim!B1440),0))</f>
        <v>0</v>
      </c>
      <c r="D1440" s="9" t="e">
        <f>VLOOKUP(C1440,campaign!$A$2:$D$18,4,FALSE)</f>
        <v>#N/A</v>
      </c>
      <c r="E1440" s="9">
        <f>_xlfn.MAXIFS(data!G:G,data!A:A,Endirim!A1440)</f>
        <v>0</v>
      </c>
      <c r="F1440" s="9" t="e">
        <f>IF(E1440=D1440,"no discount",_xlfn.XLOOKUP(E1440,campaign!$D$2:$D$18,campaign!$B$2:$B$18))</f>
        <v>#N/A</v>
      </c>
    </row>
    <row r="1441" spans="1:6" x14ac:dyDescent="0.3">
      <c r="A1441" s="9">
        <f>customer!A1441</f>
        <v>0</v>
      </c>
      <c r="B1441" s="10">
        <f>_xlfn.MAXIFS(data!C:C,data!A:A,Endirim!A1441)</f>
        <v>0</v>
      </c>
      <c r="C1441" s="9" cm="1">
        <f t="array" ref="C1441">INDEX(data!B:B,MATCH(1,(data!A:A=Endirim!A1441)*(data!C:C=Endirim!B1441),0))</f>
        <v>0</v>
      </c>
      <c r="D1441" s="9" t="e">
        <f>VLOOKUP(C1441,campaign!$A$2:$D$18,4,FALSE)</f>
        <v>#N/A</v>
      </c>
      <c r="E1441" s="9">
        <f>_xlfn.MAXIFS(data!G:G,data!A:A,Endirim!A1441)</f>
        <v>0</v>
      </c>
      <c r="F1441" s="9" t="e">
        <f>IF(E1441=D1441,"no discount",_xlfn.XLOOKUP(E1441,campaign!$D$2:$D$18,campaign!$B$2:$B$18))</f>
        <v>#N/A</v>
      </c>
    </row>
    <row r="1442" spans="1:6" x14ac:dyDescent="0.3">
      <c r="A1442" s="9">
        <f>customer!A1442</f>
        <v>0</v>
      </c>
      <c r="B1442" s="10">
        <f>_xlfn.MAXIFS(data!C:C,data!A:A,Endirim!A1442)</f>
        <v>0</v>
      </c>
      <c r="C1442" s="9" cm="1">
        <f t="array" ref="C1442">INDEX(data!B:B,MATCH(1,(data!A:A=Endirim!A1442)*(data!C:C=Endirim!B1442),0))</f>
        <v>0</v>
      </c>
      <c r="D1442" s="9" t="e">
        <f>VLOOKUP(C1442,campaign!$A$2:$D$18,4,FALSE)</f>
        <v>#N/A</v>
      </c>
      <c r="E1442" s="9">
        <f>_xlfn.MAXIFS(data!G:G,data!A:A,Endirim!A1442)</f>
        <v>0</v>
      </c>
      <c r="F1442" s="9" t="e">
        <f>IF(E1442=D1442,"no discount",_xlfn.XLOOKUP(E1442,campaign!$D$2:$D$18,campaign!$B$2:$B$18))</f>
        <v>#N/A</v>
      </c>
    </row>
    <row r="1443" spans="1:6" x14ac:dyDescent="0.3">
      <c r="A1443" s="9">
        <f>customer!A1443</f>
        <v>0</v>
      </c>
      <c r="B1443" s="10">
        <f>_xlfn.MAXIFS(data!C:C,data!A:A,Endirim!A1443)</f>
        <v>0</v>
      </c>
      <c r="C1443" s="9" cm="1">
        <f t="array" ref="C1443">INDEX(data!B:B,MATCH(1,(data!A:A=Endirim!A1443)*(data!C:C=Endirim!B1443),0))</f>
        <v>0</v>
      </c>
      <c r="D1443" s="9" t="e">
        <f>VLOOKUP(C1443,campaign!$A$2:$D$18,4,FALSE)</f>
        <v>#N/A</v>
      </c>
      <c r="E1443" s="9">
        <f>_xlfn.MAXIFS(data!G:G,data!A:A,Endirim!A1443)</f>
        <v>0</v>
      </c>
      <c r="F1443" s="9" t="e">
        <f>IF(E1443=D1443,"no discount",_xlfn.XLOOKUP(E1443,campaign!$D$2:$D$18,campaign!$B$2:$B$18))</f>
        <v>#N/A</v>
      </c>
    </row>
    <row r="1444" spans="1:6" x14ac:dyDescent="0.3">
      <c r="A1444" s="9">
        <f>customer!A1444</f>
        <v>0</v>
      </c>
      <c r="B1444" s="10">
        <f>_xlfn.MAXIFS(data!C:C,data!A:A,Endirim!A1444)</f>
        <v>0</v>
      </c>
      <c r="C1444" s="9" cm="1">
        <f t="array" ref="C1444">INDEX(data!B:B,MATCH(1,(data!A:A=Endirim!A1444)*(data!C:C=Endirim!B1444),0))</f>
        <v>0</v>
      </c>
      <c r="D1444" s="9" t="e">
        <f>VLOOKUP(C1444,campaign!$A$2:$D$18,4,FALSE)</f>
        <v>#N/A</v>
      </c>
      <c r="E1444" s="9">
        <f>_xlfn.MAXIFS(data!G:G,data!A:A,Endirim!A1444)</f>
        <v>0</v>
      </c>
      <c r="F1444" s="9" t="e">
        <f>IF(E1444=D1444,"no discount",_xlfn.XLOOKUP(E1444,campaign!$D$2:$D$18,campaign!$B$2:$B$18))</f>
        <v>#N/A</v>
      </c>
    </row>
    <row r="1445" spans="1:6" x14ac:dyDescent="0.3">
      <c r="A1445" s="9">
        <f>customer!A1445</f>
        <v>0</v>
      </c>
      <c r="B1445" s="10">
        <f>_xlfn.MAXIFS(data!C:C,data!A:A,Endirim!A1445)</f>
        <v>0</v>
      </c>
      <c r="C1445" s="9" cm="1">
        <f t="array" ref="C1445">INDEX(data!B:B,MATCH(1,(data!A:A=Endirim!A1445)*(data!C:C=Endirim!B1445),0))</f>
        <v>0</v>
      </c>
      <c r="D1445" s="9" t="e">
        <f>VLOOKUP(C1445,campaign!$A$2:$D$18,4,FALSE)</f>
        <v>#N/A</v>
      </c>
      <c r="E1445" s="9">
        <f>_xlfn.MAXIFS(data!G:G,data!A:A,Endirim!A1445)</f>
        <v>0</v>
      </c>
      <c r="F1445" s="9" t="e">
        <f>IF(E1445=D1445,"no discount",_xlfn.XLOOKUP(E1445,campaign!$D$2:$D$18,campaign!$B$2:$B$18))</f>
        <v>#N/A</v>
      </c>
    </row>
    <row r="1446" spans="1:6" x14ac:dyDescent="0.3">
      <c r="A1446" s="9">
        <f>customer!A1446</f>
        <v>0</v>
      </c>
      <c r="B1446" s="10">
        <f>_xlfn.MAXIFS(data!C:C,data!A:A,Endirim!A1446)</f>
        <v>0</v>
      </c>
      <c r="C1446" s="9" cm="1">
        <f t="array" ref="C1446">INDEX(data!B:B,MATCH(1,(data!A:A=Endirim!A1446)*(data!C:C=Endirim!B1446),0))</f>
        <v>0</v>
      </c>
      <c r="D1446" s="9" t="e">
        <f>VLOOKUP(C1446,campaign!$A$2:$D$18,4,FALSE)</f>
        <v>#N/A</v>
      </c>
      <c r="E1446" s="9">
        <f>_xlfn.MAXIFS(data!G:G,data!A:A,Endirim!A1446)</f>
        <v>0</v>
      </c>
      <c r="F1446" s="9" t="e">
        <f>IF(E1446=D1446,"no discount",_xlfn.XLOOKUP(E1446,campaign!$D$2:$D$18,campaign!$B$2:$B$18))</f>
        <v>#N/A</v>
      </c>
    </row>
    <row r="1447" spans="1:6" x14ac:dyDescent="0.3">
      <c r="A1447" s="9">
        <f>customer!A1447</f>
        <v>0</v>
      </c>
      <c r="B1447" s="10">
        <f>_xlfn.MAXIFS(data!C:C,data!A:A,Endirim!A1447)</f>
        <v>0</v>
      </c>
      <c r="C1447" s="9" cm="1">
        <f t="array" ref="C1447">INDEX(data!B:B,MATCH(1,(data!A:A=Endirim!A1447)*(data!C:C=Endirim!B1447),0))</f>
        <v>0</v>
      </c>
      <c r="D1447" s="9" t="e">
        <f>VLOOKUP(C1447,campaign!$A$2:$D$18,4,FALSE)</f>
        <v>#N/A</v>
      </c>
      <c r="E1447" s="9">
        <f>_xlfn.MAXIFS(data!G:G,data!A:A,Endirim!A1447)</f>
        <v>0</v>
      </c>
      <c r="F1447" s="9" t="e">
        <f>IF(E1447=D1447,"no discount",_xlfn.XLOOKUP(E1447,campaign!$D$2:$D$18,campaign!$B$2:$B$18))</f>
        <v>#N/A</v>
      </c>
    </row>
    <row r="1448" spans="1:6" x14ac:dyDescent="0.3">
      <c r="A1448" s="9">
        <f>customer!A1448</f>
        <v>0</v>
      </c>
      <c r="B1448" s="10">
        <f>_xlfn.MAXIFS(data!C:C,data!A:A,Endirim!A1448)</f>
        <v>0</v>
      </c>
      <c r="C1448" s="9" cm="1">
        <f t="array" ref="C1448">INDEX(data!B:B,MATCH(1,(data!A:A=Endirim!A1448)*(data!C:C=Endirim!B1448),0))</f>
        <v>0</v>
      </c>
      <c r="D1448" s="9" t="e">
        <f>VLOOKUP(C1448,campaign!$A$2:$D$18,4,FALSE)</f>
        <v>#N/A</v>
      </c>
      <c r="E1448" s="9">
        <f>_xlfn.MAXIFS(data!G:G,data!A:A,Endirim!A1448)</f>
        <v>0</v>
      </c>
      <c r="F1448" s="9" t="e">
        <f>IF(E1448=D1448,"no discount",_xlfn.XLOOKUP(E1448,campaign!$D$2:$D$18,campaign!$B$2:$B$18))</f>
        <v>#N/A</v>
      </c>
    </row>
    <row r="1449" spans="1:6" x14ac:dyDescent="0.3">
      <c r="A1449" s="9">
        <f>customer!A1449</f>
        <v>0</v>
      </c>
      <c r="B1449" s="10">
        <f>_xlfn.MAXIFS(data!C:C,data!A:A,Endirim!A1449)</f>
        <v>0</v>
      </c>
      <c r="C1449" s="9" cm="1">
        <f t="array" ref="C1449">INDEX(data!B:B,MATCH(1,(data!A:A=Endirim!A1449)*(data!C:C=Endirim!B1449),0))</f>
        <v>0</v>
      </c>
      <c r="D1449" s="9" t="e">
        <f>VLOOKUP(C1449,campaign!$A$2:$D$18,4,FALSE)</f>
        <v>#N/A</v>
      </c>
      <c r="E1449" s="9">
        <f>_xlfn.MAXIFS(data!G:G,data!A:A,Endirim!A1449)</f>
        <v>0</v>
      </c>
      <c r="F1449" s="9" t="e">
        <f>IF(E1449=D1449,"no discount",_xlfn.XLOOKUP(E1449,campaign!$D$2:$D$18,campaign!$B$2:$B$18))</f>
        <v>#N/A</v>
      </c>
    </row>
    <row r="1450" spans="1:6" x14ac:dyDescent="0.3">
      <c r="A1450" s="9">
        <f>customer!A1450</f>
        <v>0</v>
      </c>
      <c r="B1450" s="10">
        <f>_xlfn.MAXIFS(data!C:C,data!A:A,Endirim!A1450)</f>
        <v>0</v>
      </c>
      <c r="C1450" s="9" cm="1">
        <f t="array" ref="C1450">INDEX(data!B:B,MATCH(1,(data!A:A=Endirim!A1450)*(data!C:C=Endirim!B1450),0))</f>
        <v>0</v>
      </c>
      <c r="D1450" s="9" t="e">
        <f>VLOOKUP(C1450,campaign!$A$2:$D$18,4,FALSE)</f>
        <v>#N/A</v>
      </c>
      <c r="E1450" s="9">
        <f>_xlfn.MAXIFS(data!G:G,data!A:A,Endirim!A1450)</f>
        <v>0</v>
      </c>
      <c r="F1450" s="9" t="e">
        <f>IF(E1450=D1450,"no discount",_xlfn.XLOOKUP(E1450,campaign!$D$2:$D$18,campaign!$B$2:$B$18))</f>
        <v>#N/A</v>
      </c>
    </row>
    <row r="1451" spans="1:6" x14ac:dyDescent="0.3">
      <c r="A1451" s="9">
        <f>customer!A1451</f>
        <v>0</v>
      </c>
      <c r="B1451" s="10">
        <f>_xlfn.MAXIFS(data!C:C,data!A:A,Endirim!A1451)</f>
        <v>0</v>
      </c>
      <c r="C1451" s="9" cm="1">
        <f t="array" ref="C1451">INDEX(data!B:B,MATCH(1,(data!A:A=Endirim!A1451)*(data!C:C=Endirim!B1451),0))</f>
        <v>0</v>
      </c>
      <c r="D1451" s="9" t="e">
        <f>VLOOKUP(C1451,campaign!$A$2:$D$18,4,FALSE)</f>
        <v>#N/A</v>
      </c>
      <c r="E1451" s="9">
        <f>_xlfn.MAXIFS(data!G:G,data!A:A,Endirim!A1451)</f>
        <v>0</v>
      </c>
      <c r="F1451" s="9" t="e">
        <f>IF(E1451=D1451,"no discount",_xlfn.XLOOKUP(E1451,campaign!$D$2:$D$18,campaign!$B$2:$B$18))</f>
        <v>#N/A</v>
      </c>
    </row>
    <row r="1452" spans="1:6" x14ac:dyDescent="0.3">
      <c r="A1452" s="9">
        <f>customer!A1452</f>
        <v>0</v>
      </c>
      <c r="B1452" s="10">
        <f>_xlfn.MAXIFS(data!C:C,data!A:A,Endirim!A1452)</f>
        <v>0</v>
      </c>
      <c r="C1452" s="9" cm="1">
        <f t="array" ref="C1452">INDEX(data!B:B,MATCH(1,(data!A:A=Endirim!A1452)*(data!C:C=Endirim!B1452),0))</f>
        <v>0</v>
      </c>
      <c r="D1452" s="9" t="e">
        <f>VLOOKUP(C1452,campaign!$A$2:$D$18,4,FALSE)</f>
        <v>#N/A</v>
      </c>
      <c r="E1452" s="9">
        <f>_xlfn.MAXIFS(data!G:G,data!A:A,Endirim!A1452)</f>
        <v>0</v>
      </c>
      <c r="F1452" s="9" t="e">
        <f>IF(E1452=D1452,"no discount",_xlfn.XLOOKUP(E1452,campaign!$D$2:$D$18,campaign!$B$2:$B$18))</f>
        <v>#N/A</v>
      </c>
    </row>
    <row r="1453" spans="1:6" x14ac:dyDescent="0.3">
      <c r="A1453" s="9">
        <f>customer!A1453</f>
        <v>0</v>
      </c>
      <c r="B1453" s="10">
        <f>_xlfn.MAXIFS(data!C:C,data!A:A,Endirim!A1453)</f>
        <v>0</v>
      </c>
      <c r="C1453" s="9" cm="1">
        <f t="array" ref="C1453">INDEX(data!B:B,MATCH(1,(data!A:A=Endirim!A1453)*(data!C:C=Endirim!B1453),0))</f>
        <v>0</v>
      </c>
      <c r="D1453" s="9" t="e">
        <f>VLOOKUP(C1453,campaign!$A$2:$D$18,4,FALSE)</f>
        <v>#N/A</v>
      </c>
      <c r="E1453" s="9">
        <f>_xlfn.MAXIFS(data!G:G,data!A:A,Endirim!A1453)</f>
        <v>0</v>
      </c>
      <c r="F1453" s="9" t="e">
        <f>IF(E1453=D1453,"no discount",_xlfn.XLOOKUP(E1453,campaign!$D$2:$D$18,campaign!$B$2:$B$18))</f>
        <v>#N/A</v>
      </c>
    </row>
    <row r="1454" spans="1:6" x14ac:dyDescent="0.3">
      <c r="A1454" s="9">
        <f>customer!A1454</f>
        <v>0</v>
      </c>
      <c r="B1454" s="10">
        <f>_xlfn.MAXIFS(data!C:C,data!A:A,Endirim!A1454)</f>
        <v>0</v>
      </c>
      <c r="C1454" s="9" cm="1">
        <f t="array" ref="C1454">INDEX(data!B:B,MATCH(1,(data!A:A=Endirim!A1454)*(data!C:C=Endirim!B1454),0))</f>
        <v>0</v>
      </c>
      <c r="D1454" s="9" t="e">
        <f>VLOOKUP(C1454,campaign!$A$2:$D$18,4,FALSE)</f>
        <v>#N/A</v>
      </c>
      <c r="E1454" s="9">
        <f>_xlfn.MAXIFS(data!G:G,data!A:A,Endirim!A1454)</f>
        <v>0</v>
      </c>
      <c r="F1454" s="9" t="e">
        <f>IF(E1454=D1454,"no discount",_xlfn.XLOOKUP(E1454,campaign!$D$2:$D$18,campaign!$B$2:$B$18))</f>
        <v>#N/A</v>
      </c>
    </row>
    <row r="1455" spans="1:6" x14ac:dyDescent="0.3">
      <c r="A1455" s="9">
        <f>customer!A1455</f>
        <v>0</v>
      </c>
      <c r="B1455" s="10">
        <f>_xlfn.MAXIFS(data!C:C,data!A:A,Endirim!A1455)</f>
        <v>0</v>
      </c>
      <c r="C1455" s="9" cm="1">
        <f t="array" ref="C1455">INDEX(data!B:B,MATCH(1,(data!A:A=Endirim!A1455)*(data!C:C=Endirim!B1455),0))</f>
        <v>0</v>
      </c>
      <c r="D1455" s="9" t="e">
        <f>VLOOKUP(C1455,campaign!$A$2:$D$18,4,FALSE)</f>
        <v>#N/A</v>
      </c>
      <c r="E1455" s="9">
        <f>_xlfn.MAXIFS(data!G:G,data!A:A,Endirim!A1455)</f>
        <v>0</v>
      </c>
      <c r="F1455" s="9" t="e">
        <f>IF(E1455=D1455,"no discount",_xlfn.XLOOKUP(E1455,campaign!$D$2:$D$18,campaign!$B$2:$B$18))</f>
        <v>#N/A</v>
      </c>
    </row>
    <row r="1456" spans="1:6" x14ac:dyDescent="0.3">
      <c r="A1456" s="9">
        <f>customer!A1456</f>
        <v>0</v>
      </c>
      <c r="B1456" s="10">
        <f>_xlfn.MAXIFS(data!C:C,data!A:A,Endirim!A1456)</f>
        <v>0</v>
      </c>
      <c r="C1456" s="9" cm="1">
        <f t="array" ref="C1456">INDEX(data!B:B,MATCH(1,(data!A:A=Endirim!A1456)*(data!C:C=Endirim!B1456),0))</f>
        <v>0</v>
      </c>
      <c r="D1456" s="9" t="e">
        <f>VLOOKUP(C1456,campaign!$A$2:$D$18,4,FALSE)</f>
        <v>#N/A</v>
      </c>
      <c r="E1456" s="9">
        <f>_xlfn.MAXIFS(data!G:G,data!A:A,Endirim!A1456)</f>
        <v>0</v>
      </c>
      <c r="F1456" s="9" t="e">
        <f>IF(E1456=D1456,"no discount",_xlfn.XLOOKUP(E1456,campaign!$D$2:$D$18,campaign!$B$2:$B$18))</f>
        <v>#N/A</v>
      </c>
    </row>
    <row r="1457" spans="1:6" x14ac:dyDescent="0.3">
      <c r="A1457" s="9">
        <f>customer!A1457</f>
        <v>0</v>
      </c>
      <c r="B1457" s="10">
        <f>_xlfn.MAXIFS(data!C:C,data!A:A,Endirim!A1457)</f>
        <v>0</v>
      </c>
      <c r="C1457" s="9" cm="1">
        <f t="array" ref="C1457">INDEX(data!B:B,MATCH(1,(data!A:A=Endirim!A1457)*(data!C:C=Endirim!B1457),0))</f>
        <v>0</v>
      </c>
      <c r="D1457" s="9" t="e">
        <f>VLOOKUP(C1457,campaign!$A$2:$D$18,4,FALSE)</f>
        <v>#N/A</v>
      </c>
      <c r="E1457" s="9">
        <f>_xlfn.MAXIFS(data!G:G,data!A:A,Endirim!A1457)</f>
        <v>0</v>
      </c>
      <c r="F1457" s="9" t="e">
        <f>IF(E1457=D1457,"no discount",_xlfn.XLOOKUP(E1457,campaign!$D$2:$D$18,campaign!$B$2:$B$18))</f>
        <v>#N/A</v>
      </c>
    </row>
    <row r="1458" spans="1:6" x14ac:dyDescent="0.3">
      <c r="A1458" s="9">
        <f>customer!A1458</f>
        <v>0</v>
      </c>
      <c r="B1458" s="10">
        <f>_xlfn.MAXIFS(data!C:C,data!A:A,Endirim!A1458)</f>
        <v>0</v>
      </c>
      <c r="C1458" s="9" cm="1">
        <f t="array" ref="C1458">INDEX(data!B:B,MATCH(1,(data!A:A=Endirim!A1458)*(data!C:C=Endirim!B1458),0))</f>
        <v>0</v>
      </c>
      <c r="D1458" s="9" t="e">
        <f>VLOOKUP(C1458,campaign!$A$2:$D$18,4,FALSE)</f>
        <v>#N/A</v>
      </c>
      <c r="E1458" s="9">
        <f>_xlfn.MAXIFS(data!G:G,data!A:A,Endirim!A1458)</f>
        <v>0</v>
      </c>
      <c r="F1458" s="9" t="e">
        <f>IF(E1458=D1458,"no discount",_xlfn.XLOOKUP(E1458,campaign!$D$2:$D$18,campaign!$B$2:$B$18))</f>
        <v>#N/A</v>
      </c>
    </row>
    <row r="1459" spans="1:6" x14ac:dyDescent="0.3">
      <c r="A1459" s="9">
        <f>customer!A1459</f>
        <v>0</v>
      </c>
      <c r="B1459" s="10">
        <f>_xlfn.MAXIFS(data!C:C,data!A:A,Endirim!A1459)</f>
        <v>0</v>
      </c>
      <c r="C1459" s="9" cm="1">
        <f t="array" ref="C1459">INDEX(data!B:B,MATCH(1,(data!A:A=Endirim!A1459)*(data!C:C=Endirim!B1459),0))</f>
        <v>0</v>
      </c>
      <c r="D1459" s="9" t="e">
        <f>VLOOKUP(C1459,campaign!$A$2:$D$18,4,FALSE)</f>
        <v>#N/A</v>
      </c>
      <c r="E1459" s="9">
        <f>_xlfn.MAXIFS(data!G:G,data!A:A,Endirim!A1459)</f>
        <v>0</v>
      </c>
      <c r="F1459" s="9" t="e">
        <f>IF(E1459=D1459,"no discount",_xlfn.XLOOKUP(E1459,campaign!$D$2:$D$18,campaign!$B$2:$B$18))</f>
        <v>#N/A</v>
      </c>
    </row>
    <row r="1460" spans="1:6" x14ac:dyDescent="0.3">
      <c r="A1460" s="9">
        <f>customer!A1460</f>
        <v>0</v>
      </c>
      <c r="B1460" s="10">
        <f>_xlfn.MAXIFS(data!C:C,data!A:A,Endirim!A1460)</f>
        <v>0</v>
      </c>
      <c r="C1460" s="9" cm="1">
        <f t="array" ref="C1460">INDEX(data!B:B,MATCH(1,(data!A:A=Endirim!A1460)*(data!C:C=Endirim!B1460),0))</f>
        <v>0</v>
      </c>
      <c r="D1460" s="9" t="e">
        <f>VLOOKUP(C1460,campaign!$A$2:$D$18,4,FALSE)</f>
        <v>#N/A</v>
      </c>
      <c r="E1460" s="9">
        <f>_xlfn.MAXIFS(data!G:G,data!A:A,Endirim!A1460)</f>
        <v>0</v>
      </c>
      <c r="F1460" s="9" t="e">
        <f>IF(E1460=D1460,"no discount",_xlfn.XLOOKUP(E1460,campaign!$D$2:$D$18,campaign!$B$2:$B$18))</f>
        <v>#N/A</v>
      </c>
    </row>
    <row r="1461" spans="1:6" x14ac:dyDescent="0.3">
      <c r="A1461" s="9">
        <f>customer!A1461</f>
        <v>0</v>
      </c>
      <c r="B1461" s="10">
        <f>_xlfn.MAXIFS(data!C:C,data!A:A,Endirim!A1461)</f>
        <v>0</v>
      </c>
      <c r="C1461" s="9" cm="1">
        <f t="array" ref="C1461">INDEX(data!B:B,MATCH(1,(data!A:A=Endirim!A1461)*(data!C:C=Endirim!B1461),0))</f>
        <v>0</v>
      </c>
      <c r="D1461" s="9" t="e">
        <f>VLOOKUP(C1461,campaign!$A$2:$D$18,4,FALSE)</f>
        <v>#N/A</v>
      </c>
      <c r="E1461" s="9">
        <f>_xlfn.MAXIFS(data!G:G,data!A:A,Endirim!A1461)</f>
        <v>0</v>
      </c>
      <c r="F1461" s="9" t="e">
        <f>IF(E1461=D1461,"no discount",_xlfn.XLOOKUP(E1461,campaign!$D$2:$D$18,campaign!$B$2:$B$18))</f>
        <v>#N/A</v>
      </c>
    </row>
    <row r="1462" spans="1:6" x14ac:dyDescent="0.3">
      <c r="A1462" s="9">
        <f>customer!A1462</f>
        <v>0</v>
      </c>
      <c r="B1462" s="10">
        <f>_xlfn.MAXIFS(data!C:C,data!A:A,Endirim!A1462)</f>
        <v>0</v>
      </c>
      <c r="C1462" s="9" cm="1">
        <f t="array" ref="C1462">INDEX(data!B:B,MATCH(1,(data!A:A=Endirim!A1462)*(data!C:C=Endirim!B1462),0))</f>
        <v>0</v>
      </c>
      <c r="D1462" s="9" t="e">
        <f>VLOOKUP(C1462,campaign!$A$2:$D$18,4,FALSE)</f>
        <v>#N/A</v>
      </c>
      <c r="E1462" s="9">
        <f>_xlfn.MAXIFS(data!G:G,data!A:A,Endirim!A1462)</f>
        <v>0</v>
      </c>
      <c r="F1462" s="9" t="e">
        <f>IF(E1462=D1462,"no discount",_xlfn.XLOOKUP(E1462,campaign!$D$2:$D$18,campaign!$B$2:$B$18))</f>
        <v>#N/A</v>
      </c>
    </row>
    <row r="1463" spans="1:6" x14ac:dyDescent="0.3">
      <c r="A1463" s="9">
        <f>customer!A1463</f>
        <v>0</v>
      </c>
      <c r="B1463" s="10">
        <f>_xlfn.MAXIFS(data!C:C,data!A:A,Endirim!A1463)</f>
        <v>0</v>
      </c>
      <c r="C1463" s="9" cm="1">
        <f t="array" ref="C1463">INDEX(data!B:B,MATCH(1,(data!A:A=Endirim!A1463)*(data!C:C=Endirim!B1463),0))</f>
        <v>0</v>
      </c>
      <c r="D1463" s="9" t="e">
        <f>VLOOKUP(C1463,campaign!$A$2:$D$18,4,FALSE)</f>
        <v>#N/A</v>
      </c>
      <c r="E1463" s="9">
        <f>_xlfn.MAXIFS(data!G:G,data!A:A,Endirim!A1463)</f>
        <v>0</v>
      </c>
      <c r="F1463" s="9" t="e">
        <f>IF(E1463=D1463,"no discount",_xlfn.XLOOKUP(E1463,campaign!$D$2:$D$18,campaign!$B$2:$B$18))</f>
        <v>#N/A</v>
      </c>
    </row>
    <row r="1464" spans="1:6" x14ac:dyDescent="0.3">
      <c r="A1464" s="9">
        <f>customer!A1464</f>
        <v>0</v>
      </c>
      <c r="B1464" s="10">
        <f>_xlfn.MAXIFS(data!C:C,data!A:A,Endirim!A1464)</f>
        <v>0</v>
      </c>
      <c r="C1464" s="9" cm="1">
        <f t="array" ref="C1464">INDEX(data!B:B,MATCH(1,(data!A:A=Endirim!A1464)*(data!C:C=Endirim!B1464),0))</f>
        <v>0</v>
      </c>
      <c r="D1464" s="9" t="e">
        <f>VLOOKUP(C1464,campaign!$A$2:$D$18,4,FALSE)</f>
        <v>#N/A</v>
      </c>
      <c r="E1464" s="9">
        <f>_xlfn.MAXIFS(data!G:G,data!A:A,Endirim!A1464)</f>
        <v>0</v>
      </c>
      <c r="F1464" s="9" t="e">
        <f>IF(E1464=D1464,"no discount",_xlfn.XLOOKUP(E1464,campaign!$D$2:$D$18,campaign!$B$2:$B$18))</f>
        <v>#N/A</v>
      </c>
    </row>
    <row r="1465" spans="1:6" x14ac:dyDescent="0.3">
      <c r="A1465" s="9">
        <f>customer!A1465</f>
        <v>0</v>
      </c>
      <c r="B1465" s="10">
        <f>_xlfn.MAXIFS(data!C:C,data!A:A,Endirim!A1465)</f>
        <v>0</v>
      </c>
      <c r="C1465" s="9" cm="1">
        <f t="array" ref="C1465">INDEX(data!B:B,MATCH(1,(data!A:A=Endirim!A1465)*(data!C:C=Endirim!B1465),0))</f>
        <v>0</v>
      </c>
      <c r="D1465" s="9" t="e">
        <f>VLOOKUP(C1465,campaign!$A$2:$D$18,4,FALSE)</f>
        <v>#N/A</v>
      </c>
      <c r="E1465" s="9">
        <f>_xlfn.MAXIFS(data!G:G,data!A:A,Endirim!A1465)</f>
        <v>0</v>
      </c>
      <c r="F1465" s="9" t="e">
        <f>IF(E1465=D1465,"no discount",_xlfn.XLOOKUP(E1465,campaign!$D$2:$D$18,campaign!$B$2:$B$18))</f>
        <v>#N/A</v>
      </c>
    </row>
    <row r="1466" spans="1:6" x14ac:dyDescent="0.3">
      <c r="A1466" s="9">
        <f>customer!A1466</f>
        <v>0</v>
      </c>
      <c r="B1466" s="10">
        <f>_xlfn.MAXIFS(data!C:C,data!A:A,Endirim!A1466)</f>
        <v>0</v>
      </c>
      <c r="C1466" s="9" cm="1">
        <f t="array" ref="C1466">INDEX(data!B:B,MATCH(1,(data!A:A=Endirim!A1466)*(data!C:C=Endirim!B1466),0))</f>
        <v>0</v>
      </c>
      <c r="D1466" s="9" t="e">
        <f>VLOOKUP(C1466,campaign!$A$2:$D$18,4,FALSE)</f>
        <v>#N/A</v>
      </c>
      <c r="E1466" s="9">
        <f>_xlfn.MAXIFS(data!G:G,data!A:A,Endirim!A1466)</f>
        <v>0</v>
      </c>
      <c r="F1466" s="9" t="e">
        <f>IF(E1466=D1466,"no discount",_xlfn.XLOOKUP(E1466,campaign!$D$2:$D$18,campaign!$B$2:$B$18))</f>
        <v>#N/A</v>
      </c>
    </row>
    <row r="1467" spans="1:6" x14ac:dyDescent="0.3">
      <c r="A1467" s="9">
        <f>customer!A1467</f>
        <v>0</v>
      </c>
      <c r="B1467" s="10">
        <f>_xlfn.MAXIFS(data!C:C,data!A:A,Endirim!A1467)</f>
        <v>0</v>
      </c>
      <c r="C1467" s="9" cm="1">
        <f t="array" ref="C1467">INDEX(data!B:B,MATCH(1,(data!A:A=Endirim!A1467)*(data!C:C=Endirim!B1467),0))</f>
        <v>0</v>
      </c>
      <c r="D1467" s="9" t="e">
        <f>VLOOKUP(C1467,campaign!$A$2:$D$18,4,FALSE)</f>
        <v>#N/A</v>
      </c>
      <c r="E1467" s="9">
        <f>_xlfn.MAXIFS(data!G:G,data!A:A,Endirim!A1467)</f>
        <v>0</v>
      </c>
      <c r="F1467" s="9" t="e">
        <f>IF(E1467=D1467,"no discount",_xlfn.XLOOKUP(E1467,campaign!$D$2:$D$18,campaign!$B$2:$B$18))</f>
        <v>#N/A</v>
      </c>
    </row>
    <row r="1468" spans="1:6" x14ac:dyDescent="0.3">
      <c r="A1468" s="9">
        <f>customer!A1468</f>
        <v>0</v>
      </c>
      <c r="B1468" s="10">
        <f>_xlfn.MAXIFS(data!C:C,data!A:A,Endirim!A1468)</f>
        <v>0</v>
      </c>
      <c r="C1468" s="9" cm="1">
        <f t="array" ref="C1468">INDEX(data!B:B,MATCH(1,(data!A:A=Endirim!A1468)*(data!C:C=Endirim!B1468),0))</f>
        <v>0</v>
      </c>
      <c r="D1468" s="9" t="e">
        <f>VLOOKUP(C1468,campaign!$A$2:$D$18,4,FALSE)</f>
        <v>#N/A</v>
      </c>
      <c r="E1468" s="9">
        <f>_xlfn.MAXIFS(data!G:G,data!A:A,Endirim!A1468)</f>
        <v>0</v>
      </c>
      <c r="F1468" s="9" t="e">
        <f>IF(E1468=D1468,"no discount",_xlfn.XLOOKUP(E1468,campaign!$D$2:$D$18,campaign!$B$2:$B$18))</f>
        <v>#N/A</v>
      </c>
    </row>
    <row r="1469" spans="1:6" x14ac:dyDescent="0.3">
      <c r="A1469" s="9">
        <f>customer!A1469</f>
        <v>0</v>
      </c>
      <c r="B1469" s="10">
        <f>_xlfn.MAXIFS(data!C:C,data!A:A,Endirim!A1469)</f>
        <v>0</v>
      </c>
      <c r="C1469" s="9" cm="1">
        <f t="array" ref="C1469">INDEX(data!B:B,MATCH(1,(data!A:A=Endirim!A1469)*(data!C:C=Endirim!B1469),0))</f>
        <v>0</v>
      </c>
      <c r="D1469" s="9" t="e">
        <f>VLOOKUP(C1469,campaign!$A$2:$D$18,4,FALSE)</f>
        <v>#N/A</v>
      </c>
      <c r="E1469" s="9">
        <f>_xlfn.MAXIFS(data!G:G,data!A:A,Endirim!A1469)</f>
        <v>0</v>
      </c>
      <c r="F1469" s="9" t="e">
        <f>IF(E1469=D1469,"no discount",_xlfn.XLOOKUP(E1469,campaign!$D$2:$D$18,campaign!$B$2:$B$18))</f>
        <v>#N/A</v>
      </c>
    </row>
    <row r="1470" spans="1:6" x14ac:dyDescent="0.3">
      <c r="A1470" s="9">
        <f>customer!A1470</f>
        <v>0</v>
      </c>
      <c r="B1470" s="10">
        <f>_xlfn.MAXIFS(data!C:C,data!A:A,Endirim!A1470)</f>
        <v>0</v>
      </c>
      <c r="C1470" s="9" cm="1">
        <f t="array" ref="C1470">INDEX(data!B:B,MATCH(1,(data!A:A=Endirim!A1470)*(data!C:C=Endirim!B1470),0))</f>
        <v>0</v>
      </c>
      <c r="D1470" s="9" t="e">
        <f>VLOOKUP(C1470,campaign!$A$2:$D$18,4,FALSE)</f>
        <v>#N/A</v>
      </c>
      <c r="E1470" s="9">
        <f>_xlfn.MAXIFS(data!G:G,data!A:A,Endirim!A1470)</f>
        <v>0</v>
      </c>
      <c r="F1470" s="9" t="e">
        <f>IF(E1470=D1470,"no discount",_xlfn.XLOOKUP(E1470,campaign!$D$2:$D$18,campaign!$B$2:$B$18))</f>
        <v>#N/A</v>
      </c>
    </row>
    <row r="1471" spans="1:6" x14ac:dyDescent="0.3">
      <c r="A1471" s="9">
        <f>customer!A1471</f>
        <v>0</v>
      </c>
      <c r="B1471" s="10">
        <f>_xlfn.MAXIFS(data!C:C,data!A:A,Endirim!A1471)</f>
        <v>0</v>
      </c>
      <c r="C1471" s="9" cm="1">
        <f t="array" ref="C1471">INDEX(data!B:B,MATCH(1,(data!A:A=Endirim!A1471)*(data!C:C=Endirim!B1471),0))</f>
        <v>0</v>
      </c>
      <c r="D1471" s="9" t="e">
        <f>VLOOKUP(C1471,campaign!$A$2:$D$18,4,FALSE)</f>
        <v>#N/A</v>
      </c>
      <c r="E1471" s="9">
        <f>_xlfn.MAXIFS(data!G:G,data!A:A,Endirim!A1471)</f>
        <v>0</v>
      </c>
      <c r="F1471" s="9" t="e">
        <f>IF(E1471=D1471,"no discount",_xlfn.XLOOKUP(E1471,campaign!$D$2:$D$18,campaign!$B$2:$B$18))</f>
        <v>#N/A</v>
      </c>
    </row>
    <row r="1472" spans="1:6" x14ac:dyDescent="0.3">
      <c r="A1472" s="9">
        <f>customer!A1472</f>
        <v>0</v>
      </c>
      <c r="B1472" s="10">
        <f>_xlfn.MAXIFS(data!C:C,data!A:A,Endirim!A1472)</f>
        <v>0</v>
      </c>
      <c r="C1472" s="9" cm="1">
        <f t="array" ref="C1472">INDEX(data!B:B,MATCH(1,(data!A:A=Endirim!A1472)*(data!C:C=Endirim!B1472),0))</f>
        <v>0</v>
      </c>
      <c r="D1472" s="9" t="e">
        <f>VLOOKUP(C1472,campaign!$A$2:$D$18,4,FALSE)</f>
        <v>#N/A</v>
      </c>
      <c r="E1472" s="9">
        <f>_xlfn.MAXIFS(data!G:G,data!A:A,Endirim!A1472)</f>
        <v>0</v>
      </c>
      <c r="F1472" s="9" t="e">
        <f>IF(E1472=D1472,"no discount",_xlfn.XLOOKUP(E1472,campaign!$D$2:$D$18,campaign!$B$2:$B$18))</f>
        <v>#N/A</v>
      </c>
    </row>
    <row r="1473" spans="1:6" x14ac:dyDescent="0.3">
      <c r="A1473" s="9">
        <f>customer!A1473</f>
        <v>0</v>
      </c>
      <c r="B1473" s="10">
        <f>_xlfn.MAXIFS(data!C:C,data!A:A,Endirim!A1473)</f>
        <v>0</v>
      </c>
      <c r="C1473" s="9" cm="1">
        <f t="array" ref="C1473">INDEX(data!B:B,MATCH(1,(data!A:A=Endirim!A1473)*(data!C:C=Endirim!B1473),0))</f>
        <v>0</v>
      </c>
      <c r="D1473" s="9" t="e">
        <f>VLOOKUP(C1473,campaign!$A$2:$D$18,4,FALSE)</f>
        <v>#N/A</v>
      </c>
      <c r="E1473" s="9">
        <f>_xlfn.MAXIFS(data!G:G,data!A:A,Endirim!A1473)</f>
        <v>0</v>
      </c>
      <c r="F1473" s="9" t="e">
        <f>IF(E1473=D1473,"no discount",_xlfn.XLOOKUP(E1473,campaign!$D$2:$D$18,campaign!$B$2:$B$18))</f>
        <v>#N/A</v>
      </c>
    </row>
    <row r="1474" spans="1:6" x14ac:dyDescent="0.3">
      <c r="A1474" s="9">
        <f>customer!A1474</f>
        <v>0</v>
      </c>
      <c r="B1474" s="10">
        <f>_xlfn.MAXIFS(data!C:C,data!A:A,Endirim!A1474)</f>
        <v>0</v>
      </c>
      <c r="C1474" s="9" cm="1">
        <f t="array" ref="C1474">INDEX(data!B:B,MATCH(1,(data!A:A=Endirim!A1474)*(data!C:C=Endirim!B1474),0))</f>
        <v>0</v>
      </c>
      <c r="D1474" s="9" t="e">
        <f>VLOOKUP(C1474,campaign!$A$2:$D$18,4,FALSE)</f>
        <v>#N/A</v>
      </c>
      <c r="E1474" s="9">
        <f>_xlfn.MAXIFS(data!G:G,data!A:A,Endirim!A1474)</f>
        <v>0</v>
      </c>
      <c r="F1474" s="9" t="e">
        <f>IF(E1474=D1474,"no discount",_xlfn.XLOOKUP(E1474,campaign!$D$2:$D$18,campaign!$B$2:$B$18))</f>
        <v>#N/A</v>
      </c>
    </row>
    <row r="1475" spans="1:6" x14ac:dyDescent="0.3">
      <c r="A1475" s="9">
        <f>customer!A1475</f>
        <v>0</v>
      </c>
      <c r="B1475" s="10">
        <f>_xlfn.MAXIFS(data!C:C,data!A:A,Endirim!A1475)</f>
        <v>0</v>
      </c>
      <c r="C1475" s="9" cm="1">
        <f t="array" ref="C1475">INDEX(data!B:B,MATCH(1,(data!A:A=Endirim!A1475)*(data!C:C=Endirim!B1475),0))</f>
        <v>0</v>
      </c>
      <c r="D1475" s="9" t="e">
        <f>VLOOKUP(C1475,campaign!$A$2:$D$18,4,FALSE)</f>
        <v>#N/A</v>
      </c>
      <c r="E1475" s="9">
        <f>_xlfn.MAXIFS(data!G:G,data!A:A,Endirim!A1475)</f>
        <v>0</v>
      </c>
      <c r="F1475" s="9" t="e">
        <f>IF(E1475=D1475,"no discount",_xlfn.XLOOKUP(E1475,campaign!$D$2:$D$18,campaign!$B$2:$B$18))</f>
        <v>#N/A</v>
      </c>
    </row>
    <row r="1476" spans="1:6" x14ac:dyDescent="0.3">
      <c r="A1476" s="9">
        <f>customer!A1476</f>
        <v>0</v>
      </c>
      <c r="B1476" s="10">
        <f>_xlfn.MAXIFS(data!C:C,data!A:A,Endirim!A1476)</f>
        <v>0</v>
      </c>
      <c r="C1476" s="9" cm="1">
        <f t="array" ref="C1476">INDEX(data!B:B,MATCH(1,(data!A:A=Endirim!A1476)*(data!C:C=Endirim!B1476),0))</f>
        <v>0</v>
      </c>
      <c r="D1476" s="9" t="e">
        <f>VLOOKUP(C1476,campaign!$A$2:$D$18,4,FALSE)</f>
        <v>#N/A</v>
      </c>
      <c r="E1476" s="9">
        <f>_xlfn.MAXIFS(data!G:G,data!A:A,Endirim!A1476)</f>
        <v>0</v>
      </c>
      <c r="F1476" s="9" t="e">
        <f>IF(E1476=D1476,"no discount",_xlfn.XLOOKUP(E1476,campaign!$D$2:$D$18,campaign!$B$2:$B$18))</f>
        <v>#N/A</v>
      </c>
    </row>
    <row r="1477" spans="1:6" x14ac:dyDescent="0.3">
      <c r="A1477" s="9">
        <f>customer!A1477</f>
        <v>0</v>
      </c>
      <c r="B1477" s="10">
        <f>_xlfn.MAXIFS(data!C:C,data!A:A,Endirim!A1477)</f>
        <v>0</v>
      </c>
      <c r="C1477" s="9" cm="1">
        <f t="array" ref="C1477">INDEX(data!B:B,MATCH(1,(data!A:A=Endirim!A1477)*(data!C:C=Endirim!B1477),0))</f>
        <v>0</v>
      </c>
      <c r="D1477" s="9" t="e">
        <f>VLOOKUP(C1477,campaign!$A$2:$D$18,4,FALSE)</f>
        <v>#N/A</v>
      </c>
      <c r="E1477" s="9">
        <f>_xlfn.MAXIFS(data!G:G,data!A:A,Endirim!A1477)</f>
        <v>0</v>
      </c>
      <c r="F1477" s="9" t="e">
        <f>IF(E1477=D1477,"no discount",_xlfn.XLOOKUP(E1477,campaign!$D$2:$D$18,campaign!$B$2:$B$18))</f>
        <v>#N/A</v>
      </c>
    </row>
    <row r="1478" spans="1:6" x14ac:dyDescent="0.3">
      <c r="A1478" s="9">
        <f>customer!A1478</f>
        <v>0</v>
      </c>
      <c r="B1478" s="10">
        <f>_xlfn.MAXIFS(data!C:C,data!A:A,Endirim!A1478)</f>
        <v>0</v>
      </c>
      <c r="C1478" s="9" cm="1">
        <f t="array" ref="C1478">INDEX(data!B:B,MATCH(1,(data!A:A=Endirim!A1478)*(data!C:C=Endirim!B1478),0))</f>
        <v>0</v>
      </c>
      <c r="D1478" s="9" t="e">
        <f>VLOOKUP(C1478,campaign!$A$2:$D$18,4,FALSE)</f>
        <v>#N/A</v>
      </c>
      <c r="E1478" s="9">
        <f>_xlfn.MAXIFS(data!G:G,data!A:A,Endirim!A1478)</f>
        <v>0</v>
      </c>
      <c r="F1478" s="9" t="e">
        <f>IF(E1478=D1478,"no discount",_xlfn.XLOOKUP(E1478,campaign!$D$2:$D$18,campaign!$B$2:$B$18))</f>
        <v>#N/A</v>
      </c>
    </row>
    <row r="1479" spans="1:6" x14ac:dyDescent="0.3">
      <c r="A1479" s="9">
        <f>customer!A1479</f>
        <v>0</v>
      </c>
      <c r="B1479" s="10">
        <f>_xlfn.MAXIFS(data!C:C,data!A:A,Endirim!A1479)</f>
        <v>0</v>
      </c>
      <c r="C1479" s="9" cm="1">
        <f t="array" ref="C1479">INDEX(data!B:B,MATCH(1,(data!A:A=Endirim!A1479)*(data!C:C=Endirim!B1479),0))</f>
        <v>0</v>
      </c>
      <c r="D1479" s="9" t="e">
        <f>VLOOKUP(C1479,campaign!$A$2:$D$18,4,FALSE)</f>
        <v>#N/A</v>
      </c>
      <c r="E1479" s="9">
        <f>_xlfn.MAXIFS(data!G:G,data!A:A,Endirim!A1479)</f>
        <v>0</v>
      </c>
      <c r="F1479" s="9" t="e">
        <f>IF(E1479=D1479,"no discount",_xlfn.XLOOKUP(E1479,campaign!$D$2:$D$18,campaign!$B$2:$B$18))</f>
        <v>#N/A</v>
      </c>
    </row>
    <row r="1480" spans="1:6" x14ac:dyDescent="0.3">
      <c r="A1480" s="9">
        <f>customer!A1480</f>
        <v>0</v>
      </c>
      <c r="B1480" s="10">
        <f>_xlfn.MAXIFS(data!C:C,data!A:A,Endirim!A1480)</f>
        <v>0</v>
      </c>
      <c r="C1480" s="9" cm="1">
        <f t="array" ref="C1480">INDEX(data!B:B,MATCH(1,(data!A:A=Endirim!A1480)*(data!C:C=Endirim!B1480),0))</f>
        <v>0</v>
      </c>
      <c r="D1480" s="9" t="e">
        <f>VLOOKUP(C1480,campaign!$A$2:$D$18,4,FALSE)</f>
        <v>#N/A</v>
      </c>
      <c r="E1480" s="9">
        <f>_xlfn.MAXIFS(data!G:G,data!A:A,Endirim!A1480)</f>
        <v>0</v>
      </c>
      <c r="F1480" s="9" t="e">
        <f>IF(E1480=D1480,"no discount",_xlfn.XLOOKUP(E1480,campaign!$D$2:$D$18,campaign!$B$2:$B$18))</f>
        <v>#N/A</v>
      </c>
    </row>
    <row r="1481" spans="1:6" x14ac:dyDescent="0.3">
      <c r="A1481" s="9">
        <f>customer!A1481</f>
        <v>0</v>
      </c>
      <c r="B1481" s="10">
        <f>_xlfn.MAXIFS(data!C:C,data!A:A,Endirim!A1481)</f>
        <v>0</v>
      </c>
      <c r="C1481" s="9" cm="1">
        <f t="array" ref="C1481">INDEX(data!B:B,MATCH(1,(data!A:A=Endirim!A1481)*(data!C:C=Endirim!B1481),0))</f>
        <v>0</v>
      </c>
      <c r="D1481" s="9" t="e">
        <f>VLOOKUP(C1481,campaign!$A$2:$D$18,4,FALSE)</f>
        <v>#N/A</v>
      </c>
      <c r="E1481" s="9">
        <f>_xlfn.MAXIFS(data!G:G,data!A:A,Endirim!A1481)</f>
        <v>0</v>
      </c>
      <c r="F1481" s="9" t="e">
        <f>IF(E1481=D1481,"no discount",_xlfn.XLOOKUP(E1481,campaign!$D$2:$D$18,campaign!$B$2:$B$18))</f>
        <v>#N/A</v>
      </c>
    </row>
    <row r="1482" spans="1:6" x14ac:dyDescent="0.3">
      <c r="A1482" s="9">
        <f>customer!A1482</f>
        <v>0</v>
      </c>
      <c r="B1482" s="10">
        <f>_xlfn.MAXIFS(data!C:C,data!A:A,Endirim!A1482)</f>
        <v>0</v>
      </c>
      <c r="C1482" s="9" cm="1">
        <f t="array" ref="C1482">INDEX(data!B:B,MATCH(1,(data!A:A=Endirim!A1482)*(data!C:C=Endirim!B1482),0))</f>
        <v>0</v>
      </c>
      <c r="D1482" s="9" t="e">
        <f>VLOOKUP(C1482,campaign!$A$2:$D$18,4,FALSE)</f>
        <v>#N/A</v>
      </c>
      <c r="E1482" s="9">
        <f>_xlfn.MAXIFS(data!G:G,data!A:A,Endirim!A1482)</f>
        <v>0</v>
      </c>
      <c r="F1482" s="9" t="e">
        <f>IF(E1482=D1482,"no discount",_xlfn.XLOOKUP(E1482,campaign!$D$2:$D$18,campaign!$B$2:$B$18))</f>
        <v>#N/A</v>
      </c>
    </row>
    <row r="1483" spans="1:6" x14ac:dyDescent="0.3">
      <c r="A1483" s="9">
        <f>customer!A1483</f>
        <v>0</v>
      </c>
      <c r="B1483" s="10">
        <f>_xlfn.MAXIFS(data!C:C,data!A:A,Endirim!A1483)</f>
        <v>0</v>
      </c>
      <c r="C1483" s="9" cm="1">
        <f t="array" ref="C1483">INDEX(data!B:B,MATCH(1,(data!A:A=Endirim!A1483)*(data!C:C=Endirim!B1483),0))</f>
        <v>0</v>
      </c>
      <c r="D1483" s="9" t="e">
        <f>VLOOKUP(C1483,campaign!$A$2:$D$18,4,FALSE)</f>
        <v>#N/A</v>
      </c>
      <c r="E1483" s="9">
        <f>_xlfn.MAXIFS(data!G:G,data!A:A,Endirim!A1483)</f>
        <v>0</v>
      </c>
      <c r="F1483" s="9" t="e">
        <f>IF(E1483=D1483,"no discount",_xlfn.XLOOKUP(E1483,campaign!$D$2:$D$18,campaign!$B$2:$B$18))</f>
        <v>#N/A</v>
      </c>
    </row>
    <row r="1484" spans="1:6" x14ac:dyDescent="0.3">
      <c r="A1484" s="9">
        <f>customer!A1484</f>
        <v>0</v>
      </c>
      <c r="B1484" s="10">
        <f>_xlfn.MAXIFS(data!C:C,data!A:A,Endirim!A1484)</f>
        <v>0</v>
      </c>
      <c r="C1484" s="9" cm="1">
        <f t="array" ref="C1484">INDEX(data!B:B,MATCH(1,(data!A:A=Endirim!A1484)*(data!C:C=Endirim!B1484),0))</f>
        <v>0</v>
      </c>
      <c r="D1484" s="9" t="e">
        <f>VLOOKUP(C1484,campaign!$A$2:$D$18,4,FALSE)</f>
        <v>#N/A</v>
      </c>
      <c r="E1484" s="9">
        <f>_xlfn.MAXIFS(data!G:G,data!A:A,Endirim!A1484)</f>
        <v>0</v>
      </c>
      <c r="F1484" s="9" t="e">
        <f>IF(E1484=D1484,"no discount",_xlfn.XLOOKUP(E1484,campaign!$D$2:$D$18,campaign!$B$2:$B$18))</f>
        <v>#N/A</v>
      </c>
    </row>
    <row r="1485" spans="1:6" x14ac:dyDescent="0.3">
      <c r="A1485" s="9">
        <f>customer!A1485</f>
        <v>0</v>
      </c>
      <c r="B1485" s="10">
        <f>_xlfn.MAXIFS(data!C:C,data!A:A,Endirim!A1485)</f>
        <v>0</v>
      </c>
      <c r="C1485" s="9" cm="1">
        <f t="array" ref="C1485">INDEX(data!B:B,MATCH(1,(data!A:A=Endirim!A1485)*(data!C:C=Endirim!B1485),0))</f>
        <v>0</v>
      </c>
      <c r="D1485" s="9" t="e">
        <f>VLOOKUP(C1485,campaign!$A$2:$D$18,4,FALSE)</f>
        <v>#N/A</v>
      </c>
      <c r="E1485" s="9">
        <f>_xlfn.MAXIFS(data!G:G,data!A:A,Endirim!A1485)</f>
        <v>0</v>
      </c>
      <c r="F1485" s="9" t="e">
        <f>IF(E1485=D1485,"no discount",_xlfn.XLOOKUP(E1485,campaign!$D$2:$D$18,campaign!$B$2:$B$18))</f>
        <v>#N/A</v>
      </c>
    </row>
    <row r="1486" spans="1:6" x14ac:dyDescent="0.3">
      <c r="A1486" s="9">
        <f>customer!A1486</f>
        <v>0</v>
      </c>
      <c r="B1486" s="10">
        <f>_xlfn.MAXIFS(data!C:C,data!A:A,Endirim!A1486)</f>
        <v>0</v>
      </c>
      <c r="C1486" s="9" cm="1">
        <f t="array" ref="C1486">INDEX(data!B:B,MATCH(1,(data!A:A=Endirim!A1486)*(data!C:C=Endirim!B1486),0))</f>
        <v>0</v>
      </c>
      <c r="D1486" s="9" t="e">
        <f>VLOOKUP(C1486,campaign!$A$2:$D$18,4,FALSE)</f>
        <v>#N/A</v>
      </c>
      <c r="E1486" s="9">
        <f>_xlfn.MAXIFS(data!G:G,data!A:A,Endirim!A1486)</f>
        <v>0</v>
      </c>
      <c r="F1486" s="9" t="e">
        <f>IF(E1486=D1486,"no discount",_xlfn.XLOOKUP(E1486,campaign!$D$2:$D$18,campaign!$B$2:$B$18))</f>
        <v>#N/A</v>
      </c>
    </row>
    <row r="1487" spans="1:6" x14ac:dyDescent="0.3">
      <c r="A1487" s="9">
        <f>customer!A1487</f>
        <v>0</v>
      </c>
      <c r="B1487" s="10">
        <f>_xlfn.MAXIFS(data!C:C,data!A:A,Endirim!A1487)</f>
        <v>0</v>
      </c>
      <c r="C1487" s="9" cm="1">
        <f t="array" ref="C1487">INDEX(data!B:B,MATCH(1,(data!A:A=Endirim!A1487)*(data!C:C=Endirim!B1487),0))</f>
        <v>0</v>
      </c>
      <c r="D1487" s="9" t="e">
        <f>VLOOKUP(C1487,campaign!$A$2:$D$18,4,FALSE)</f>
        <v>#N/A</v>
      </c>
      <c r="E1487" s="9">
        <f>_xlfn.MAXIFS(data!G:G,data!A:A,Endirim!A1487)</f>
        <v>0</v>
      </c>
      <c r="F1487" s="9" t="e">
        <f>IF(E1487=D1487,"no discount",_xlfn.XLOOKUP(E1487,campaign!$D$2:$D$18,campaign!$B$2:$B$18))</f>
        <v>#N/A</v>
      </c>
    </row>
    <row r="1488" spans="1:6" x14ac:dyDescent="0.3">
      <c r="A1488" s="9">
        <f>customer!A1488</f>
        <v>0</v>
      </c>
      <c r="B1488" s="10">
        <f>_xlfn.MAXIFS(data!C:C,data!A:A,Endirim!A1488)</f>
        <v>0</v>
      </c>
      <c r="C1488" s="9" cm="1">
        <f t="array" ref="C1488">INDEX(data!B:B,MATCH(1,(data!A:A=Endirim!A1488)*(data!C:C=Endirim!B1488),0))</f>
        <v>0</v>
      </c>
      <c r="D1488" s="9" t="e">
        <f>VLOOKUP(C1488,campaign!$A$2:$D$18,4,FALSE)</f>
        <v>#N/A</v>
      </c>
      <c r="E1488" s="9">
        <f>_xlfn.MAXIFS(data!G:G,data!A:A,Endirim!A1488)</f>
        <v>0</v>
      </c>
      <c r="F1488" s="9" t="e">
        <f>IF(E1488=D1488,"no discount",_xlfn.XLOOKUP(E1488,campaign!$D$2:$D$18,campaign!$B$2:$B$18))</f>
        <v>#N/A</v>
      </c>
    </row>
    <row r="1489" spans="1:6" x14ac:dyDescent="0.3">
      <c r="A1489" s="9">
        <f>customer!A1489</f>
        <v>0</v>
      </c>
      <c r="B1489" s="10">
        <f>_xlfn.MAXIFS(data!C:C,data!A:A,Endirim!A1489)</f>
        <v>0</v>
      </c>
      <c r="C1489" s="9" cm="1">
        <f t="array" ref="C1489">INDEX(data!B:B,MATCH(1,(data!A:A=Endirim!A1489)*(data!C:C=Endirim!B1489),0))</f>
        <v>0</v>
      </c>
      <c r="D1489" s="9" t="e">
        <f>VLOOKUP(C1489,campaign!$A$2:$D$18,4,FALSE)</f>
        <v>#N/A</v>
      </c>
      <c r="E1489" s="9">
        <f>_xlfn.MAXIFS(data!G:G,data!A:A,Endirim!A1489)</f>
        <v>0</v>
      </c>
      <c r="F1489" s="9" t="e">
        <f>IF(E1489=D1489,"no discount",_xlfn.XLOOKUP(E1489,campaign!$D$2:$D$18,campaign!$B$2:$B$18))</f>
        <v>#N/A</v>
      </c>
    </row>
    <row r="1490" spans="1:6" x14ac:dyDescent="0.3">
      <c r="A1490" s="9">
        <f>customer!A1490</f>
        <v>0</v>
      </c>
      <c r="B1490" s="10">
        <f>_xlfn.MAXIFS(data!C:C,data!A:A,Endirim!A1490)</f>
        <v>0</v>
      </c>
      <c r="C1490" s="9" cm="1">
        <f t="array" ref="C1490">INDEX(data!B:B,MATCH(1,(data!A:A=Endirim!A1490)*(data!C:C=Endirim!B1490),0))</f>
        <v>0</v>
      </c>
      <c r="D1490" s="9" t="e">
        <f>VLOOKUP(C1490,campaign!$A$2:$D$18,4,FALSE)</f>
        <v>#N/A</v>
      </c>
      <c r="E1490" s="9">
        <f>_xlfn.MAXIFS(data!G:G,data!A:A,Endirim!A1490)</f>
        <v>0</v>
      </c>
      <c r="F1490" s="9" t="e">
        <f>IF(E1490=D1490,"no discount",_xlfn.XLOOKUP(E1490,campaign!$D$2:$D$18,campaign!$B$2:$B$18))</f>
        <v>#N/A</v>
      </c>
    </row>
    <row r="1491" spans="1:6" x14ac:dyDescent="0.3">
      <c r="A1491" s="9">
        <f>customer!A1491</f>
        <v>0</v>
      </c>
      <c r="B1491" s="10">
        <f>_xlfn.MAXIFS(data!C:C,data!A:A,Endirim!A1491)</f>
        <v>0</v>
      </c>
      <c r="C1491" s="9" cm="1">
        <f t="array" ref="C1491">INDEX(data!B:B,MATCH(1,(data!A:A=Endirim!A1491)*(data!C:C=Endirim!B1491),0))</f>
        <v>0</v>
      </c>
      <c r="D1491" s="9" t="e">
        <f>VLOOKUP(C1491,campaign!$A$2:$D$18,4,FALSE)</f>
        <v>#N/A</v>
      </c>
      <c r="E1491" s="9">
        <f>_xlfn.MAXIFS(data!G:G,data!A:A,Endirim!A1491)</f>
        <v>0</v>
      </c>
      <c r="F1491" s="9" t="e">
        <f>IF(E1491=D1491,"no discount",_xlfn.XLOOKUP(E1491,campaign!$D$2:$D$18,campaign!$B$2:$B$18))</f>
        <v>#N/A</v>
      </c>
    </row>
    <row r="1492" spans="1:6" x14ac:dyDescent="0.3">
      <c r="A1492" s="9">
        <f>customer!A1492</f>
        <v>0</v>
      </c>
      <c r="B1492" s="10">
        <f>_xlfn.MAXIFS(data!C:C,data!A:A,Endirim!A1492)</f>
        <v>0</v>
      </c>
      <c r="C1492" s="9" cm="1">
        <f t="array" ref="C1492">INDEX(data!B:B,MATCH(1,(data!A:A=Endirim!A1492)*(data!C:C=Endirim!B1492),0))</f>
        <v>0</v>
      </c>
      <c r="D1492" s="9" t="e">
        <f>VLOOKUP(C1492,campaign!$A$2:$D$18,4,FALSE)</f>
        <v>#N/A</v>
      </c>
      <c r="E1492" s="9">
        <f>_xlfn.MAXIFS(data!G:G,data!A:A,Endirim!A1492)</f>
        <v>0</v>
      </c>
      <c r="F1492" s="9" t="e">
        <f>IF(E1492=D1492,"no discount",_xlfn.XLOOKUP(E1492,campaign!$D$2:$D$18,campaign!$B$2:$B$18))</f>
        <v>#N/A</v>
      </c>
    </row>
    <row r="1493" spans="1:6" x14ac:dyDescent="0.3">
      <c r="A1493" s="9">
        <f>customer!A1493</f>
        <v>0</v>
      </c>
      <c r="B1493" s="10">
        <f>_xlfn.MAXIFS(data!C:C,data!A:A,Endirim!A1493)</f>
        <v>0</v>
      </c>
      <c r="C1493" s="9" cm="1">
        <f t="array" ref="C1493">INDEX(data!B:B,MATCH(1,(data!A:A=Endirim!A1493)*(data!C:C=Endirim!B1493),0))</f>
        <v>0</v>
      </c>
      <c r="D1493" s="9" t="e">
        <f>VLOOKUP(C1493,campaign!$A$2:$D$18,4,FALSE)</f>
        <v>#N/A</v>
      </c>
      <c r="E1493" s="9">
        <f>_xlfn.MAXIFS(data!G:G,data!A:A,Endirim!A1493)</f>
        <v>0</v>
      </c>
      <c r="F1493" s="9" t="e">
        <f>IF(E1493=D1493,"no discount",_xlfn.XLOOKUP(E1493,campaign!$D$2:$D$18,campaign!$B$2:$B$18))</f>
        <v>#N/A</v>
      </c>
    </row>
    <row r="1494" spans="1:6" x14ac:dyDescent="0.3">
      <c r="A1494" s="9">
        <f>customer!A1494</f>
        <v>0</v>
      </c>
      <c r="B1494" s="10">
        <f>_xlfn.MAXIFS(data!C:C,data!A:A,Endirim!A1494)</f>
        <v>0</v>
      </c>
      <c r="C1494" s="9" cm="1">
        <f t="array" ref="C1494">INDEX(data!B:B,MATCH(1,(data!A:A=Endirim!A1494)*(data!C:C=Endirim!B1494),0))</f>
        <v>0</v>
      </c>
      <c r="D1494" s="9" t="e">
        <f>VLOOKUP(C1494,campaign!$A$2:$D$18,4,FALSE)</f>
        <v>#N/A</v>
      </c>
      <c r="E1494" s="9">
        <f>_xlfn.MAXIFS(data!G:G,data!A:A,Endirim!A1494)</f>
        <v>0</v>
      </c>
      <c r="F1494" s="9" t="e">
        <f>IF(E1494=D1494,"no discount",_xlfn.XLOOKUP(E1494,campaign!$D$2:$D$18,campaign!$B$2:$B$18))</f>
        <v>#N/A</v>
      </c>
    </row>
    <row r="1495" spans="1:6" x14ac:dyDescent="0.3">
      <c r="A1495" s="9">
        <f>customer!A1495</f>
        <v>0</v>
      </c>
      <c r="B1495" s="10">
        <f>_xlfn.MAXIFS(data!C:C,data!A:A,Endirim!A1495)</f>
        <v>0</v>
      </c>
      <c r="C1495" s="9" cm="1">
        <f t="array" ref="C1495">INDEX(data!B:B,MATCH(1,(data!A:A=Endirim!A1495)*(data!C:C=Endirim!B1495),0))</f>
        <v>0</v>
      </c>
      <c r="D1495" s="9" t="e">
        <f>VLOOKUP(C1495,campaign!$A$2:$D$18,4,FALSE)</f>
        <v>#N/A</v>
      </c>
      <c r="E1495" s="9">
        <f>_xlfn.MAXIFS(data!G:G,data!A:A,Endirim!A1495)</f>
        <v>0</v>
      </c>
      <c r="F1495" s="9" t="e">
        <f>IF(E1495=D1495,"no discount",_xlfn.XLOOKUP(E1495,campaign!$D$2:$D$18,campaign!$B$2:$B$18))</f>
        <v>#N/A</v>
      </c>
    </row>
    <row r="1496" spans="1:6" x14ac:dyDescent="0.3">
      <c r="A1496" s="9">
        <f>customer!A1496</f>
        <v>0</v>
      </c>
      <c r="B1496" s="10">
        <f>_xlfn.MAXIFS(data!C:C,data!A:A,Endirim!A1496)</f>
        <v>0</v>
      </c>
      <c r="C1496" s="9" cm="1">
        <f t="array" ref="C1496">INDEX(data!B:B,MATCH(1,(data!A:A=Endirim!A1496)*(data!C:C=Endirim!B1496),0))</f>
        <v>0</v>
      </c>
      <c r="D1496" s="9" t="e">
        <f>VLOOKUP(C1496,campaign!$A$2:$D$18,4,FALSE)</f>
        <v>#N/A</v>
      </c>
      <c r="E1496" s="9">
        <f>_xlfn.MAXIFS(data!G:G,data!A:A,Endirim!A1496)</f>
        <v>0</v>
      </c>
      <c r="F1496" s="9" t="e">
        <f>IF(E1496=D1496,"no discount",_xlfn.XLOOKUP(E1496,campaign!$D$2:$D$18,campaign!$B$2:$B$18))</f>
        <v>#N/A</v>
      </c>
    </row>
    <row r="1497" spans="1:6" x14ac:dyDescent="0.3">
      <c r="A1497" s="9">
        <f>customer!A1497</f>
        <v>0</v>
      </c>
      <c r="B1497" s="10">
        <f>_xlfn.MAXIFS(data!C:C,data!A:A,Endirim!A1497)</f>
        <v>0</v>
      </c>
      <c r="C1497" s="9" cm="1">
        <f t="array" ref="C1497">INDEX(data!B:B,MATCH(1,(data!A:A=Endirim!A1497)*(data!C:C=Endirim!B1497),0))</f>
        <v>0</v>
      </c>
      <c r="D1497" s="9" t="e">
        <f>VLOOKUP(C1497,campaign!$A$2:$D$18,4,FALSE)</f>
        <v>#N/A</v>
      </c>
      <c r="E1497" s="9">
        <f>_xlfn.MAXIFS(data!G:G,data!A:A,Endirim!A1497)</f>
        <v>0</v>
      </c>
      <c r="F1497" s="9" t="e">
        <f>IF(E1497=D1497,"no discount",_xlfn.XLOOKUP(E1497,campaign!$D$2:$D$18,campaign!$B$2:$B$18))</f>
        <v>#N/A</v>
      </c>
    </row>
    <row r="1498" spans="1:6" x14ac:dyDescent="0.3">
      <c r="A1498" s="9">
        <f>customer!A1498</f>
        <v>0</v>
      </c>
      <c r="B1498" s="10">
        <f>_xlfn.MAXIFS(data!C:C,data!A:A,Endirim!A1498)</f>
        <v>0</v>
      </c>
      <c r="C1498" s="9" cm="1">
        <f t="array" ref="C1498">INDEX(data!B:B,MATCH(1,(data!A:A=Endirim!A1498)*(data!C:C=Endirim!B1498),0))</f>
        <v>0</v>
      </c>
      <c r="D1498" s="9" t="e">
        <f>VLOOKUP(C1498,campaign!$A$2:$D$18,4,FALSE)</f>
        <v>#N/A</v>
      </c>
      <c r="E1498" s="9">
        <f>_xlfn.MAXIFS(data!G:G,data!A:A,Endirim!A1498)</f>
        <v>0</v>
      </c>
      <c r="F1498" s="9" t="e">
        <f>IF(E1498=D1498,"no discount",_xlfn.XLOOKUP(E1498,campaign!$D$2:$D$18,campaign!$B$2:$B$18))</f>
        <v>#N/A</v>
      </c>
    </row>
    <row r="1499" spans="1:6" x14ac:dyDescent="0.3">
      <c r="A1499" s="9">
        <f>customer!A1499</f>
        <v>0</v>
      </c>
      <c r="B1499" s="10">
        <f>_xlfn.MAXIFS(data!C:C,data!A:A,Endirim!A1499)</f>
        <v>0</v>
      </c>
      <c r="C1499" s="9" cm="1">
        <f t="array" ref="C1499">INDEX(data!B:B,MATCH(1,(data!A:A=Endirim!A1499)*(data!C:C=Endirim!B1499),0))</f>
        <v>0</v>
      </c>
      <c r="D1499" s="9" t="e">
        <f>VLOOKUP(C1499,campaign!$A$2:$D$18,4,FALSE)</f>
        <v>#N/A</v>
      </c>
      <c r="E1499" s="9">
        <f>_xlfn.MAXIFS(data!G:G,data!A:A,Endirim!A1499)</f>
        <v>0</v>
      </c>
      <c r="F1499" s="9" t="e">
        <f>IF(E1499=D1499,"no discount",_xlfn.XLOOKUP(E1499,campaign!$D$2:$D$18,campaign!$B$2:$B$18))</f>
        <v>#N/A</v>
      </c>
    </row>
    <row r="1500" spans="1:6" x14ac:dyDescent="0.3">
      <c r="A1500" s="9">
        <f>customer!A1500</f>
        <v>0</v>
      </c>
      <c r="B1500" s="10">
        <f>_xlfn.MAXIFS(data!C:C,data!A:A,Endirim!A1500)</f>
        <v>0</v>
      </c>
      <c r="C1500" s="9" cm="1">
        <f t="array" ref="C1500">INDEX(data!B:B,MATCH(1,(data!A:A=Endirim!A1500)*(data!C:C=Endirim!B1500),0))</f>
        <v>0</v>
      </c>
      <c r="D1500" s="9" t="e">
        <f>VLOOKUP(C1500,campaign!$A$2:$D$18,4,FALSE)</f>
        <v>#N/A</v>
      </c>
      <c r="E1500" s="9">
        <f>_xlfn.MAXIFS(data!G:G,data!A:A,Endirim!A1500)</f>
        <v>0</v>
      </c>
      <c r="F1500" s="9" t="e">
        <f>IF(E1500=D1500,"no discount",_xlfn.XLOOKUP(E1500,campaign!$D$2:$D$18,campaign!$B$2:$B$18))</f>
        <v>#N/A</v>
      </c>
    </row>
    <row r="1501" spans="1:6" x14ac:dyDescent="0.3">
      <c r="A1501" s="9">
        <f>customer!A1501</f>
        <v>0</v>
      </c>
      <c r="B1501" s="10">
        <f>_xlfn.MAXIFS(data!C:C,data!A:A,Endirim!A1501)</f>
        <v>0</v>
      </c>
      <c r="C1501" s="9" cm="1">
        <f t="array" ref="C1501">INDEX(data!B:B,MATCH(1,(data!A:A=Endirim!A1501)*(data!C:C=Endirim!B1501),0))</f>
        <v>0</v>
      </c>
      <c r="D1501" s="9" t="e">
        <f>VLOOKUP(C1501,campaign!$A$2:$D$18,4,FALSE)</f>
        <v>#N/A</v>
      </c>
      <c r="E1501" s="9">
        <f>_xlfn.MAXIFS(data!G:G,data!A:A,Endirim!A1501)</f>
        <v>0</v>
      </c>
      <c r="F1501" s="9" t="e">
        <f>IF(E1501=D1501,"no discount",_xlfn.XLOOKUP(E1501,campaign!$D$2:$D$18,campaign!$B$2:$B$18))</f>
        <v>#N/A</v>
      </c>
    </row>
    <row r="1502" spans="1:6" x14ac:dyDescent="0.3">
      <c r="A1502" s="9">
        <f>customer!A1502</f>
        <v>0</v>
      </c>
      <c r="B1502" s="10">
        <f>_xlfn.MAXIFS(data!C:C,data!A:A,Endirim!A1502)</f>
        <v>0</v>
      </c>
      <c r="C1502" s="9" cm="1">
        <f t="array" ref="C1502">INDEX(data!B:B,MATCH(1,(data!A:A=Endirim!A1502)*(data!C:C=Endirim!B1502),0))</f>
        <v>0</v>
      </c>
      <c r="D1502" s="9" t="e">
        <f>VLOOKUP(C1502,campaign!$A$2:$D$18,4,FALSE)</f>
        <v>#N/A</v>
      </c>
      <c r="E1502" s="9">
        <f>_xlfn.MAXIFS(data!G:G,data!A:A,Endirim!A1502)</f>
        <v>0</v>
      </c>
      <c r="F1502" s="9" t="e">
        <f>IF(E1502=D1502,"no discount",_xlfn.XLOOKUP(E1502,campaign!$D$2:$D$18,campaign!$B$2:$B$18))</f>
        <v>#N/A</v>
      </c>
    </row>
    <row r="1503" spans="1:6" x14ac:dyDescent="0.3">
      <c r="A1503" s="9">
        <f>customer!A1503</f>
        <v>0</v>
      </c>
      <c r="B1503" s="10">
        <f>_xlfn.MAXIFS(data!C:C,data!A:A,Endirim!A1503)</f>
        <v>0</v>
      </c>
      <c r="C1503" s="9" cm="1">
        <f t="array" ref="C1503">INDEX(data!B:B,MATCH(1,(data!A:A=Endirim!A1503)*(data!C:C=Endirim!B1503),0))</f>
        <v>0</v>
      </c>
      <c r="D1503" s="9" t="e">
        <f>VLOOKUP(C1503,campaign!$A$2:$D$18,4,FALSE)</f>
        <v>#N/A</v>
      </c>
      <c r="E1503" s="9">
        <f>_xlfn.MAXIFS(data!G:G,data!A:A,Endirim!A1503)</f>
        <v>0</v>
      </c>
      <c r="F1503" s="9" t="e">
        <f>IF(E1503=D1503,"no discount",_xlfn.XLOOKUP(E1503,campaign!$D$2:$D$18,campaign!$B$2:$B$18))</f>
        <v>#N/A</v>
      </c>
    </row>
    <row r="1504" spans="1:6" x14ac:dyDescent="0.3">
      <c r="A1504" s="9">
        <f>customer!A1504</f>
        <v>0</v>
      </c>
      <c r="B1504" s="10">
        <f>_xlfn.MAXIFS(data!C:C,data!A:A,Endirim!A1504)</f>
        <v>0</v>
      </c>
      <c r="C1504" s="9" cm="1">
        <f t="array" ref="C1504">INDEX(data!B:B,MATCH(1,(data!A:A=Endirim!A1504)*(data!C:C=Endirim!B1504),0))</f>
        <v>0</v>
      </c>
      <c r="D1504" s="9" t="e">
        <f>VLOOKUP(C1504,campaign!$A$2:$D$18,4,FALSE)</f>
        <v>#N/A</v>
      </c>
      <c r="E1504" s="9">
        <f>_xlfn.MAXIFS(data!G:G,data!A:A,Endirim!A1504)</f>
        <v>0</v>
      </c>
      <c r="F1504" s="9" t="e">
        <f>IF(E1504=D1504,"no discount",_xlfn.XLOOKUP(E1504,campaign!$D$2:$D$18,campaign!$B$2:$B$18))</f>
        <v>#N/A</v>
      </c>
    </row>
    <row r="1505" spans="1:6" x14ac:dyDescent="0.3">
      <c r="A1505" s="9">
        <f>customer!A1505</f>
        <v>0</v>
      </c>
      <c r="B1505" s="10">
        <f>_xlfn.MAXIFS(data!C:C,data!A:A,Endirim!A1505)</f>
        <v>0</v>
      </c>
      <c r="C1505" s="9" cm="1">
        <f t="array" ref="C1505">INDEX(data!B:B,MATCH(1,(data!A:A=Endirim!A1505)*(data!C:C=Endirim!B1505),0))</f>
        <v>0</v>
      </c>
      <c r="D1505" s="9" t="e">
        <f>VLOOKUP(C1505,campaign!$A$2:$D$18,4,FALSE)</f>
        <v>#N/A</v>
      </c>
      <c r="E1505" s="9">
        <f>_xlfn.MAXIFS(data!G:G,data!A:A,Endirim!A1505)</f>
        <v>0</v>
      </c>
      <c r="F1505" s="9" t="e">
        <f>IF(E1505=D1505,"no discount",_xlfn.XLOOKUP(E1505,campaign!$D$2:$D$18,campaign!$B$2:$B$18))</f>
        <v>#N/A</v>
      </c>
    </row>
    <row r="1506" spans="1:6" x14ac:dyDescent="0.3">
      <c r="A1506" s="9">
        <f>customer!A1506</f>
        <v>0</v>
      </c>
      <c r="B1506" s="10">
        <f>_xlfn.MAXIFS(data!C:C,data!A:A,Endirim!A1506)</f>
        <v>0</v>
      </c>
      <c r="C1506" s="9" cm="1">
        <f t="array" ref="C1506">INDEX(data!B:B,MATCH(1,(data!A:A=Endirim!A1506)*(data!C:C=Endirim!B1506),0))</f>
        <v>0</v>
      </c>
      <c r="D1506" s="9" t="e">
        <f>VLOOKUP(C1506,campaign!$A$2:$D$18,4,FALSE)</f>
        <v>#N/A</v>
      </c>
      <c r="E1506" s="9">
        <f>_xlfn.MAXIFS(data!G:G,data!A:A,Endirim!A1506)</f>
        <v>0</v>
      </c>
      <c r="F1506" s="9" t="e">
        <f>IF(E1506=D1506,"no discount",_xlfn.XLOOKUP(E1506,campaign!$D$2:$D$18,campaign!$B$2:$B$18))</f>
        <v>#N/A</v>
      </c>
    </row>
    <row r="1507" spans="1:6" x14ac:dyDescent="0.3">
      <c r="A1507" s="9">
        <f>customer!A1507</f>
        <v>0</v>
      </c>
      <c r="B1507" s="10">
        <f>_xlfn.MAXIFS(data!C:C,data!A:A,Endirim!A1507)</f>
        <v>0</v>
      </c>
      <c r="C1507" s="9" cm="1">
        <f t="array" ref="C1507">INDEX(data!B:B,MATCH(1,(data!A:A=Endirim!A1507)*(data!C:C=Endirim!B1507),0))</f>
        <v>0</v>
      </c>
      <c r="D1507" s="9" t="e">
        <f>VLOOKUP(C1507,campaign!$A$2:$D$18,4,FALSE)</f>
        <v>#N/A</v>
      </c>
      <c r="E1507" s="9">
        <f>_xlfn.MAXIFS(data!G:G,data!A:A,Endirim!A1507)</f>
        <v>0</v>
      </c>
      <c r="F1507" s="9" t="e">
        <f>IF(E1507=D1507,"no discount",_xlfn.XLOOKUP(E1507,campaign!$D$2:$D$18,campaign!$B$2:$B$18))</f>
        <v>#N/A</v>
      </c>
    </row>
    <row r="1508" spans="1:6" x14ac:dyDescent="0.3">
      <c r="A1508" s="9">
        <f>customer!A1508</f>
        <v>0</v>
      </c>
      <c r="B1508" s="10">
        <f>_xlfn.MAXIFS(data!C:C,data!A:A,Endirim!A1508)</f>
        <v>0</v>
      </c>
      <c r="C1508" s="9" cm="1">
        <f t="array" ref="C1508">INDEX(data!B:B,MATCH(1,(data!A:A=Endirim!A1508)*(data!C:C=Endirim!B1508),0))</f>
        <v>0</v>
      </c>
      <c r="D1508" s="9" t="e">
        <f>VLOOKUP(C1508,campaign!$A$2:$D$18,4,FALSE)</f>
        <v>#N/A</v>
      </c>
      <c r="E1508" s="9">
        <f>_xlfn.MAXIFS(data!G:G,data!A:A,Endirim!A1508)</f>
        <v>0</v>
      </c>
      <c r="F1508" s="9" t="e">
        <f>IF(E1508=D1508,"no discount",_xlfn.XLOOKUP(E1508,campaign!$D$2:$D$18,campaign!$B$2:$B$18))</f>
        <v>#N/A</v>
      </c>
    </row>
    <row r="1509" spans="1:6" x14ac:dyDescent="0.3">
      <c r="A1509" s="9">
        <f>customer!A1509</f>
        <v>0</v>
      </c>
      <c r="B1509" s="10">
        <f>_xlfn.MAXIFS(data!C:C,data!A:A,Endirim!A1509)</f>
        <v>0</v>
      </c>
      <c r="C1509" s="9" cm="1">
        <f t="array" ref="C1509">INDEX(data!B:B,MATCH(1,(data!A:A=Endirim!A1509)*(data!C:C=Endirim!B1509),0))</f>
        <v>0</v>
      </c>
      <c r="D1509" s="9" t="e">
        <f>VLOOKUP(C1509,campaign!$A$2:$D$18,4,FALSE)</f>
        <v>#N/A</v>
      </c>
      <c r="E1509" s="9">
        <f>_xlfn.MAXIFS(data!G:G,data!A:A,Endirim!A1509)</f>
        <v>0</v>
      </c>
      <c r="F1509" s="9" t="e">
        <f>IF(E1509=D1509,"no discount",_xlfn.XLOOKUP(E1509,campaign!$D$2:$D$18,campaign!$B$2:$B$18))</f>
        <v>#N/A</v>
      </c>
    </row>
    <row r="1510" spans="1:6" x14ac:dyDescent="0.3">
      <c r="A1510" s="9">
        <f>customer!A1510</f>
        <v>0</v>
      </c>
      <c r="B1510" s="10">
        <f>_xlfn.MAXIFS(data!C:C,data!A:A,Endirim!A1510)</f>
        <v>0</v>
      </c>
      <c r="C1510" s="9" cm="1">
        <f t="array" ref="C1510">INDEX(data!B:B,MATCH(1,(data!A:A=Endirim!A1510)*(data!C:C=Endirim!B1510),0))</f>
        <v>0</v>
      </c>
      <c r="D1510" s="9" t="e">
        <f>VLOOKUP(C1510,campaign!$A$2:$D$18,4,FALSE)</f>
        <v>#N/A</v>
      </c>
      <c r="E1510" s="9">
        <f>_xlfn.MAXIFS(data!G:G,data!A:A,Endirim!A1510)</f>
        <v>0</v>
      </c>
      <c r="F1510" s="9" t="e">
        <f>IF(E1510=D1510,"no discount",_xlfn.XLOOKUP(E1510,campaign!$D$2:$D$18,campaign!$B$2:$B$18))</f>
        <v>#N/A</v>
      </c>
    </row>
    <row r="1511" spans="1:6" x14ac:dyDescent="0.3">
      <c r="A1511" s="9">
        <f>customer!A1511</f>
        <v>0</v>
      </c>
      <c r="B1511" s="10">
        <f>_xlfn.MAXIFS(data!C:C,data!A:A,Endirim!A1511)</f>
        <v>0</v>
      </c>
      <c r="C1511" s="9" cm="1">
        <f t="array" ref="C1511">INDEX(data!B:B,MATCH(1,(data!A:A=Endirim!A1511)*(data!C:C=Endirim!B1511),0))</f>
        <v>0</v>
      </c>
      <c r="D1511" s="9" t="e">
        <f>VLOOKUP(C1511,campaign!$A$2:$D$18,4,FALSE)</f>
        <v>#N/A</v>
      </c>
      <c r="E1511" s="9">
        <f>_xlfn.MAXIFS(data!G:G,data!A:A,Endirim!A1511)</f>
        <v>0</v>
      </c>
      <c r="F1511" s="9" t="e">
        <f>IF(E1511=D1511,"no discount",_xlfn.XLOOKUP(E1511,campaign!$D$2:$D$18,campaign!$B$2:$B$18))</f>
        <v>#N/A</v>
      </c>
    </row>
    <row r="1512" spans="1:6" x14ac:dyDescent="0.3">
      <c r="A1512" s="9">
        <f>customer!A1512</f>
        <v>0</v>
      </c>
      <c r="B1512" s="10">
        <f>_xlfn.MAXIFS(data!C:C,data!A:A,Endirim!A1512)</f>
        <v>0</v>
      </c>
      <c r="C1512" s="9" cm="1">
        <f t="array" ref="C1512">INDEX(data!B:B,MATCH(1,(data!A:A=Endirim!A1512)*(data!C:C=Endirim!B1512),0))</f>
        <v>0</v>
      </c>
      <c r="D1512" s="9" t="e">
        <f>VLOOKUP(C1512,campaign!$A$2:$D$18,4,FALSE)</f>
        <v>#N/A</v>
      </c>
      <c r="E1512" s="9">
        <f>_xlfn.MAXIFS(data!G:G,data!A:A,Endirim!A1512)</f>
        <v>0</v>
      </c>
      <c r="F1512" s="9" t="e">
        <f>IF(E1512=D1512,"no discount",_xlfn.XLOOKUP(E1512,campaign!$D$2:$D$18,campaign!$B$2:$B$18))</f>
        <v>#N/A</v>
      </c>
    </row>
    <row r="1513" spans="1:6" x14ac:dyDescent="0.3">
      <c r="A1513" s="9">
        <f>customer!A1513</f>
        <v>0</v>
      </c>
      <c r="B1513" s="10">
        <f>_xlfn.MAXIFS(data!C:C,data!A:A,Endirim!A1513)</f>
        <v>0</v>
      </c>
      <c r="C1513" s="9" cm="1">
        <f t="array" ref="C1513">INDEX(data!B:B,MATCH(1,(data!A:A=Endirim!A1513)*(data!C:C=Endirim!B1513),0))</f>
        <v>0</v>
      </c>
      <c r="D1513" s="9" t="e">
        <f>VLOOKUP(C1513,campaign!$A$2:$D$18,4,FALSE)</f>
        <v>#N/A</v>
      </c>
      <c r="E1513" s="9">
        <f>_xlfn.MAXIFS(data!G:G,data!A:A,Endirim!A1513)</f>
        <v>0</v>
      </c>
      <c r="F1513" s="9" t="e">
        <f>IF(E1513=D1513,"no discount",_xlfn.XLOOKUP(E1513,campaign!$D$2:$D$18,campaign!$B$2:$B$18))</f>
        <v>#N/A</v>
      </c>
    </row>
    <row r="1514" spans="1:6" x14ac:dyDescent="0.3">
      <c r="A1514" s="9">
        <f>customer!A1514</f>
        <v>0</v>
      </c>
      <c r="B1514" s="10">
        <f>_xlfn.MAXIFS(data!C:C,data!A:A,Endirim!A1514)</f>
        <v>0</v>
      </c>
      <c r="C1514" s="9" cm="1">
        <f t="array" ref="C1514">INDEX(data!B:B,MATCH(1,(data!A:A=Endirim!A1514)*(data!C:C=Endirim!B1514),0))</f>
        <v>0</v>
      </c>
      <c r="D1514" s="9" t="e">
        <f>VLOOKUP(C1514,campaign!$A$2:$D$18,4,FALSE)</f>
        <v>#N/A</v>
      </c>
      <c r="E1514" s="9">
        <f>_xlfn.MAXIFS(data!G:G,data!A:A,Endirim!A1514)</f>
        <v>0</v>
      </c>
      <c r="F1514" s="9" t="e">
        <f>IF(E1514=D1514,"no discount",_xlfn.XLOOKUP(E1514,campaign!$D$2:$D$18,campaign!$B$2:$B$18))</f>
        <v>#N/A</v>
      </c>
    </row>
    <row r="1515" spans="1:6" x14ac:dyDescent="0.3">
      <c r="A1515" s="9">
        <f>customer!A1515</f>
        <v>0</v>
      </c>
      <c r="B1515" s="10">
        <f>_xlfn.MAXIFS(data!C:C,data!A:A,Endirim!A1515)</f>
        <v>0</v>
      </c>
      <c r="C1515" s="9" cm="1">
        <f t="array" ref="C1515">INDEX(data!B:B,MATCH(1,(data!A:A=Endirim!A1515)*(data!C:C=Endirim!B1515),0))</f>
        <v>0</v>
      </c>
      <c r="D1515" s="9" t="e">
        <f>VLOOKUP(C1515,campaign!$A$2:$D$18,4,FALSE)</f>
        <v>#N/A</v>
      </c>
      <c r="E1515" s="9">
        <f>_xlfn.MAXIFS(data!G:G,data!A:A,Endirim!A1515)</f>
        <v>0</v>
      </c>
      <c r="F1515" s="9" t="e">
        <f>IF(E1515=D1515,"no discount",_xlfn.XLOOKUP(E1515,campaign!$D$2:$D$18,campaign!$B$2:$B$18))</f>
        <v>#N/A</v>
      </c>
    </row>
    <row r="1516" spans="1:6" x14ac:dyDescent="0.3">
      <c r="A1516" s="9">
        <f>customer!A1516</f>
        <v>0</v>
      </c>
      <c r="B1516" s="10">
        <f>_xlfn.MAXIFS(data!C:C,data!A:A,Endirim!A1516)</f>
        <v>0</v>
      </c>
      <c r="C1516" s="9" cm="1">
        <f t="array" ref="C1516">INDEX(data!B:B,MATCH(1,(data!A:A=Endirim!A1516)*(data!C:C=Endirim!B1516),0))</f>
        <v>0</v>
      </c>
      <c r="D1516" s="9" t="e">
        <f>VLOOKUP(C1516,campaign!$A$2:$D$18,4,FALSE)</f>
        <v>#N/A</v>
      </c>
      <c r="E1516" s="9">
        <f>_xlfn.MAXIFS(data!G:G,data!A:A,Endirim!A1516)</f>
        <v>0</v>
      </c>
      <c r="F1516" s="9" t="e">
        <f>IF(E1516=D1516,"no discount",_xlfn.XLOOKUP(E1516,campaign!$D$2:$D$18,campaign!$B$2:$B$18))</f>
        <v>#N/A</v>
      </c>
    </row>
    <row r="1517" spans="1:6" x14ac:dyDescent="0.3">
      <c r="A1517" s="9">
        <f>customer!A1517</f>
        <v>0</v>
      </c>
      <c r="B1517" s="10">
        <f>_xlfn.MAXIFS(data!C:C,data!A:A,Endirim!A1517)</f>
        <v>0</v>
      </c>
      <c r="C1517" s="9" cm="1">
        <f t="array" ref="C1517">INDEX(data!B:B,MATCH(1,(data!A:A=Endirim!A1517)*(data!C:C=Endirim!B1517),0))</f>
        <v>0</v>
      </c>
      <c r="D1517" s="9" t="e">
        <f>VLOOKUP(C1517,campaign!$A$2:$D$18,4,FALSE)</f>
        <v>#N/A</v>
      </c>
      <c r="E1517" s="9">
        <f>_xlfn.MAXIFS(data!G:G,data!A:A,Endirim!A1517)</f>
        <v>0</v>
      </c>
      <c r="F1517" s="9" t="e">
        <f>IF(E1517=D1517,"no discount",_xlfn.XLOOKUP(E1517,campaign!$D$2:$D$18,campaign!$B$2:$B$18))</f>
        <v>#N/A</v>
      </c>
    </row>
    <row r="1518" spans="1:6" x14ac:dyDescent="0.3">
      <c r="A1518" s="9">
        <f>customer!A1518</f>
        <v>0</v>
      </c>
      <c r="B1518" s="10">
        <f>_xlfn.MAXIFS(data!C:C,data!A:A,Endirim!A1518)</f>
        <v>0</v>
      </c>
      <c r="C1518" s="9" cm="1">
        <f t="array" ref="C1518">INDEX(data!B:B,MATCH(1,(data!A:A=Endirim!A1518)*(data!C:C=Endirim!B1518),0))</f>
        <v>0</v>
      </c>
      <c r="D1518" s="9" t="e">
        <f>VLOOKUP(C1518,campaign!$A$2:$D$18,4,FALSE)</f>
        <v>#N/A</v>
      </c>
      <c r="E1518" s="9">
        <f>_xlfn.MAXIFS(data!G:G,data!A:A,Endirim!A1518)</f>
        <v>0</v>
      </c>
      <c r="F1518" s="9" t="e">
        <f>IF(E1518=D1518,"no discount",_xlfn.XLOOKUP(E1518,campaign!$D$2:$D$18,campaign!$B$2:$B$18))</f>
        <v>#N/A</v>
      </c>
    </row>
    <row r="1519" spans="1:6" x14ac:dyDescent="0.3">
      <c r="A1519" s="9">
        <f>customer!A1519</f>
        <v>0</v>
      </c>
      <c r="B1519" s="10">
        <f>_xlfn.MAXIFS(data!C:C,data!A:A,Endirim!A1519)</f>
        <v>0</v>
      </c>
      <c r="C1519" s="9" cm="1">
        <f t="array" ref="C1519">INDEX(data!B:B,MATCH(1,(data!A:A=Endirim!A1519)*(data!C:C=Endirim!B1519),0))</f>
        <v>0</v>
      </c>
      <c r="D1519" s="9" t="e">
        <f>VLOOKUP(C1519,campaign!$A$2:$D$18,4,FALSE)</f>
        <v>#N/A</v>
      </c>
      <c r="E1519" s="9">
        <f>_xlfn.MAXIFS(data!G:G,data!A:A,Endirim!A1519)</f>
        <v>0</v>
      </c>
      <c r="F1519" s="9" t="e">
        <f>IF(E1519=D1519,"no discount",_xlfn.XLOOKUP(E1519,campaign!$D$2:$D$18,campaign!$B$2:$B$18))</f>
        <v>#N/A</v>
      </c>
    </row>
    <row r="1520" spans="1:6" x14ac:dyDescent="0.3">
      <c r="A1520" s="9">
        <f>customer!A1520</f>
        <v>0</v>
      </c>
      <c r="B1520" s="10">
        <f>_xlfn.MAXIFS(data!C:C,data!A:A,Endirim!A1520)</f>
        <v>0</v>
      </c>
      <c r="C1520" s="9" cm="1">
        <f t="array" ref="C1520">INDEX(data!B:B,MATCH(1,(data!A:A=Endirim!A1520)*(data!C:C=Endirim!B1520),0))</f>
        <v>0</v>
      </c>
      <c r="D1520" s="9" t="e">
        <f>VLOOKUP(C1520,campaign!$A$2:$D$18,4,FALSE)</f>
        <v>#N/A</v>
      </c>
      <c r="E1520" s="9">
        <f>_xlfn.MAXIFS(data!G:G,data!A:A,Endirim!A1520)</f>
        <v>0</v>
      </c>
      <c r="F1520" s="9" t="e">
        <f>IF(E1520=D1520,"no discount",_xlfn.XLOOKUP(E1520,campaign!$D$2:$D$18,campaign!$B$2:$B$18))</f>
        <v>#N/A</v>
      </c>
    </row>
    <row r="1521" spans="1:6" x14ac:dyDescent="0.3">
      <c r="A1521" s="9">
        <f>customer!A1521</f>
        <v>0</v>
      </c>
      <c r="B1521" s="10">
        <f>_xlfn.MAXIFS(data!C:C,data!A:A,Endirim!A1521)</f>
        <v>0</v>
      </c>
      <c r="C1521" s="9" cm="1">
        <f t="array" ref="C1521">INDEX(data!B:B,MATCH(1,(data!A:A=Endirim!A1521)*(data!C:C=Endirim!B1521),0))</f>
        <v>0</v>
      </c>
      <c r="D1521" s="9" t="e">
        <f>VLOOKUP(C1521,campaign!$A$2:$D$18,4,FALSE)</f>
        <v>#N/A</v>
      </c>
      <c r="E1521" s="9">
        <f>_xlfn.MAXIFS(data!G:G,data!A:A,Endirim!A1521)</f>
        <v>0</v>
      </c>
      <c r="F1521" s="9" t="e">
        <f>IF(E1521=D1521,"no discount",_xlfn.XLOOKUP(E1521,campaign!$D$2:$D$18,campaign!$B$2:$B$18))</f>
        <v>#N/A</v>
      </c>
    </row>
    <row r="1522" spans="1:6" x14ac:dyDescent="0.3">
      <c r="A1522" s="9">
        <f>customer!A1522</f>
        <v>0</v>
      </c>
      <c r="B1522" s="10">
        <f>_xlfn.MAXIFS(data!C:C,data!A:A,Endirim!A1522)</f>
        <v>0</v>
      </c>
      <c r="C1522" s="9" cm="1">
        <f t="array" ref="C1522">INDEX(data!B:B,MATCH(1,(data!A:A=Endirim!A1522)*(data!C:C=Endirim!B1522),0))</f>
        <v>0</v>
      </c>
      <c r="D1522" s="9" t="e">
        <f>VLOOKUP(C1522,campaign!$A$2:$D$18,4,FALSE)</f>
        <v>#N/A</v>
      </c>
      <c r="E1522" s="9">
        <f>_xlfn.MAXIFS(data!G:G,data!A:A,Endirim!A1522)</f>
        <v>0</v>
      </c>
      <c r="F1522" s="9" t="e">
        <f>IF(E1522=D1522,"no discount",_xlfn.XLOOKUP(E1522,campaign!$D$2:$D$18,campaign!$B$2:$B$18))</f>
        <v>#N/A</v>
      </c>
    </row>
    <row r="1523" spans="1:6" x14ac:dyDescent="0.3">
      <c r="A1523" s="9">
        <f>customer!A1523</f>
        <v>0</v>
      </c>
      <c r="B1523" s="10">
        <f>_xlfn.MAXIFS(data!C:C,data!A:A,Endirim!A1523)</f>
        <v>0</v>
      </c>
      <c r="C1523" s="9" cm="1">
        <f t="array" ref="C1523">INDEX(data!B:B,MATCH(1,(data!A:A=Endirim!A1523)*(data!C:C=Endirim!B1523),0))</f>
        <v>0</v>
      </c>
      <c r="D1523" s="9" t="e">
        <f>VLOOKUP(C1523,campaign!$A$2:$D$18,4,FALSE)</f>
        <v>#N/A</v>
      </c>
      <c r="E1523" s="9">
        <f>_xlfn.MAXIFS(data!G:G,data!A:A,Endirim!A1523)</f>
        <v>0</v>
      </c>
      <c r="F1523" s="9" t="e">
        <f>IF(E1523=D1523,"no discount",_xlfn.XLOOKUP(E1523,campaign!$D$2:$D$18,campaign!$B$2:$B$18))</f>
        <v>#N/A</v>
      </c>
    </row>
    <row r="1524" spans="1:6" x14ac:dyDescent="0.3">
      <c r="A1524" s="9">
        <f>customer!A1524</f>
        <v>0</v>
      </c>
      <c r="B1524" s="10">
        <f>_xlfn.MAXIFS(data!C:C,data!A:A,Endirim!A1524)</f>
        <v>0</v>
      </c>
      <c r="C1524" s="9" cm="1">
        <f t="array" ref="C1524">INDEX(data!B:B,MATCH(1,(data!A:A=Endirim!A1524)*(data!C:C=Endirim!B1524),0))</f>
        <v>0</v>
      </c>
      <c r="D1524" s="9" t="e">
        <f>VLOOKUP(C1524,campaign!$A$2:$D$18,4,FALSE)</f>
        <v>#N/A</v>
      </c>
      <c r="E1524" s="9">
        <f>_xlfn.MAXIFS(data!G:G,data!A:A,Endirim!A1524)</f>
        <v>0</v>
      </c>
      <c r="F1524" s="9" t="e">
        <f>IF(E1524=D1524,"no discount",_xlfn.XLOOKUP(E1524,campaign!$D$2:$D$18,campaign!$B$2:$B$18))</f>
        <v>#N/A</v>
      </c>
    </row>
    <row r="1525" spans="1:6" x14ac:dyDescent="0.3">
      <c r="A1525" s="9">
        <f>customer!A1525</f>
        <v>0</v>
      </c>
      <c r="B1525" s="10">
        <f>_xlfn.MAXIFS(data!C:C,data!A:A,Endirim!A1525)</f>
        <v>0</v>
      </c>
      <c r="C1525" s="9" cm="1">
        <f t="array" ref="C1525">INDEX(data!B:B,MATCH(1,(data!A:A=Endirim!A1525)*(data!C:C=Endirim!B1525),0))</f>
        <v>0</v>
      </c>
      <c r="D1525" s="9" t="e">
        <f>VLOOKUP(C1525,campaign!$A$2:$D$18,4,FALSE)</f>
        <v>#N/A</v>
      </c>
      <c r="E1525" s="9">
        <f>_xlfn.MAXIFS(data!G:G,data!A:A,Endirim!A1525)</f>
        <v>0</v>
      </c>
      <c r="F1525" s="9" t="e">
        <f>IF(E1525=D1525,"no discount",_xlfn.XLOOKUP(E1525,campaign!$D$2:$D$18,campaign!$B$2:$B$18))</f>
        <v>#N/A</v>
      </c>
    </row>
    <row r="1526" spans="1:6" x14ac:dyDescent="0.3">
      <c r="A1526" s="9">
        <f>customer!A1526</f>
        <v>0</v>
      </c>
      <c r="B1526" s="10">
        <f>_xlfn.MAXIFS(data!C:C,data!A:A,Endirim!A1526)</f>
        <v>0</v>
      </c>
      <c r="C1526" s="9" cm="1">
        <f t="array" ref="C1526">INDEX(data!B:B,MATCH(1,(data!A:A=Endirim!A1526)*(data!C:C=Endirim!B1526),0))</f>
        <v>0</v>
      </c>
      <c r="D1526" s="9" t="e">
        <f>VLOOKUP(C1526,campaign!$A$2:$D$18,4,FALSE)</f>
        <v>#N/A</v>
      </c>
      <c r="E1526" s="9">
        <f>_xlfn.MAXIFS(data!G:G,data!A:A,Endirim!A1526)</f>
        <v>0</v>
      </c>
      <c r="F1526" s="9" t="e">
        <f>IF(E1526=D1526,"no discount",_xlfn.XLOOKUP(E1526,campaign!$D$2:$D$18,campaign!$B$2:$B$18))</f>
        <v>#N/A</v>
      </c>
    </row>
    <row r="1527" spans="1:6" x14ac:dyDescent="0.3">
      <c r="A1527" s="9">
        <f>customer!A1527</f>
        <v>0</v>
      </c>
      <c r="B1527" s="10">
        <f>_xlfn.MAXIFS(data!C:C,data!A:A,Endirim!A1527)</f>
        <v>0</v>
      </c>
      <c r="C1527" s="9" cm="1">
        <f t="array" ref="C1527">INDEX(data!B:B,MATCH(1,(data!A:A=Endirim!A1527)*(data!C:C=Endirim!B1527),0))</f>
        <v>0</v>
      </c>
      <c r="D1527" s="9" t="e">
        <f>VLOOKUP(C1527,campaign!$A$2:$D$18,4,FALSE)</f>
        <v>#N/A</v>
      </c>
      <c r="E1527" s="9">
        <f>_xlfn.MAXIFS(data!G:G,data!A:A,Endirim!A1527)</f>
        <v>0</v>
      </c>
      <c r="F1527" s="9" t="e">
        <f>IF(E1527=D1527,"no discount",_xlfn.XLOOKUP(E1527,campaign!$D$2:$D$18,campaign!$B$2:$B$18))</f>
        <v>#N/A</v>
      </c>
    </row>
    <row r="1528" spans="1:6" x14ac:dyDescent="0.3">
      <c r="A1528" s="9">
        <f>customer!A1528</f>
        <v>0</v>
      </c>
      <c r="B1528" s="10">
        <f>_xlfn.MAXIFS(data!C:C,data!A:A,Endirim!A1528)</f>
        <v>0</v>
      </c>
      <c r="C1528" s="9" cm="1">
        <f t="array" ref="C1528">INDEX(data!B:B,MATCH(1,(data!A:A=Endirim!A1528)*(data!C:C=Endirim!B1528),0))</f>
        <v>0</v>
      </c>
      <c r="D1528" s="9" t="e">
        <f>VLOOKUP(C1528,campaign!$A$2:$D$18,4,FALSE)</f>
        <v>#N/A</v>
      </c>
      <c r="E1528" s="9">
        <f>_xlfn.MAXIFS(data!G:G,data!A:A,Endirim!A1528)</f>
        <v>0</v>
      </c>
      <c r="F1528" s="9" t="e">
        <f>IF(E1528=D1528,"no discount",_xlfn.XLOOKUP(E1528,campaign!$D$2:$D$18,campaign!$B$2:$B$18))</f>
        <v>#N/A</v>
      </c>
    </row>
    <row r="1529" spans="1:6" x14ac:dyDescent="0.3">
      <c r="A1529" s="9">
        <f>customer!A1529</f>
        <v>0</v>
      </c>
      <c r="B1529" s="10">
        <f>_xlfn.MAXIFS(data!C:C,data!A:A,Endirim!A1529)</f>
        <v>0</v>
      </c>
      <c r="C1529" s="9" cm="1">
        <f t="array" ref="C1529">INDEX(data!B:B,MATCH(1,(data!A:A=Endirim!A1529)*(data!C:C=Endirim!B1529),0))</f>
        <v>0</v>
      </c>
      <c r="D1529" s="9" t="e">
        <f>VLOOKUP(C1529,campaign!$A$2:$D$18,4,FALSE)</f>
        <v>#N/A</v>
      </c>
      <c r="E1529" s="9">
        <f>_xlfn.MAXIFS(data!G:G,data!A:A,Endirim!A1529)</f>
        <v>0</v>
      </c>
      <c r="F1529" s="9" t="e">
        <f>IF(E1529=D1529,"no discount",_xlfn.XLOOKUP(E1529,campaign!$D$2:$D$18,campaign!$B$2:$B$18))</f>
        <v>#N/A</v>
      </c>
    </row>
    <row r="1530" spans="1:6" x14ac:dyDescent="0.3">
      <c r="A1530" s="9">
        <f>customer!A1530</f>
        <v>0</v>
      </c>
      <c r="B1530" s="10">
        <f>_xlfn.MAXIFS(data!C:C,data!A:A,Endirim!A1530)</f>
        <v>0</v>
      </c>
      <c r="C1530" s="9" cm="1">
        <f t="array" ref="C1530">INDEX(data!B:B,MATCH(1,(data!A:A=Endirim!A1530)*(data!C:C=Endirim!B1530),0))</f>
        <v>0</v>
      </c>
      <c r="D1530" s="9" t="e">
        <f>VLOOKUP(C1530,campaign!$A$2:$D$18,4,FALSE)</f>
        <v>#N/A</v>
      </c>
      <c r="E1530" s="9">
        <f>_xlfn.MAXIFS(data!G:G,data!A:A,Endirim!A1530)</f>
        <v>0</v>
      </c>
      <c r="F1530" s="9" t="e">
        <f>IF(E1530=D1530,"no discount",_xlfn.XLOOKUP(E1530,campaign!$D$2:$D$18,campaign!$B$2:$B$18))</f>
        <v>#N/A</v>
      </c>
    </row>
    <row r="1531" spans="1:6" x14ac:dyDescent="0.3">
      <c r="A1531" s="9">
        <f>customer!A1531</f>
        <v>0</v>
      </c>
      <c r="B1531" s="10">
        <f>_xlfn.MAXIFS(data!C:C,data!A:A,Endirim!A1531)</f>
        <v>0</v>
      </c>
      <c r="C1531" s="9" cm="1">
        <f t="array" ref="C1531">INDEX(data!B:B,MATCH(1,(data!A:A=Endirim!A1531)*(data!C:C=Endirim!B1531),0))</f>
        <v>0</v>
      </c>
      <c r="D1531" s="9" t="e">
        <f>VLOOKUP(C1531,campaign!$A$2:$D$18,4,FALSE)</f>
        <v>#N/A</v>
      </c>
      <c r="E1531" s="9">
        <f>_xlfn.MAXIFS(data!G:G,data!A:A,Endirim!A1531)</f>
        <v>0</v>
      </c>
      <c r="F1531" s="9" t="e">
        <f>IF(E1531=D1531,"no discount",_xlfn.XLOOKUP(E1531,campaign!$D$2:$D$18,campaign!$B$2:$B$18))</f>
        <v>#N/A</v>
      </c>
    </row>
    <row r="1532" spans="1:6" x14ac:dyDescent="0.3">
      <c r="A1532" s="9">
        <f>customer!A1532</f>
        <v>0</v>
      </c>
      <c r="B1532" s="10">
        <f>_xlfn.MAXIFS(data!C:C,data!A:A,Endirim!A1532)</f>
        <v>0</v>
      </c>
      <c r="C1532" s="9" cm="1">
        <f t="array" ref="C1532">INDEX(data!B:B,MATCH(1,(data!A:A=Endirim!A1532)*(data!C:C=Endirim!B1532),0))</f>
        <v>0</v>
      </c>
      <c r="D1532" s="9" t="e">
        <f>VLOOKUP(C1532,campaign!$A$2:$D$18,4,FALSE)</f>
        <v>#N/A</v>
      </c>
      <c r="E1532" s="9">
        <f>_xlfn.MAXIFS(data!G:G,data!A:A,Endirim!A1532)</f>
        <v>0</v>
      </c>
      <c r="F1532" s="9" t="e">
        <f>IF(E1532=D1532,"no discount",_xlfn.XLOOKUP(E1532,campaign!$D$2:$D$18,campaign!$B$2:$B$18))</f>
        <v>#N/A</v>
      </c>
    </row>
    <row r="1533" spans="1:6" x14ac:dyDescent="0.3">
      <c r="A1533" s="9">
        <f>customer!A1533</f>
        <v>0</v>
      </c>
      <c r="B1533" s="10">
        <f>_xlfn.MAXIFS(data!C:C,data!A:A,Endirim!A1533)</f>
        <v>0</v>
      </c>
      <c r="C1533" s="9" cm="1">
        <f t="array" ref="C1533">INDEX(data!B:B,MATCH(1,(data!A:A=Endirim!A1533)*(data!C:C=Endirim!B1533),0))</f>
        <v>0</v>
      </c>
      <c r="D1533" s="9" t="e">
        <f>VLOOKUP(C1533,campaign!$A$2:$D$18,4,FALSE)</f>
        <v>#N/A</v>
      </c>
      <c r="E1533" s="9">
        <f>_xlfn.MAXIFS(data!G:G,data!A:A,Endirim!A1533)</f>
        <v>0</v>
      </c>
      <c r="F1533" s="9" t="e">
        <f>IF(E1533=D1533,"no discount",_xlfn.XLOOKUP(E1533,campaign!$D$2:$D$18,campaign!$B$2:$B$18))</f>
        <v>#N/A</v>
      </c>
    </row>
    <row r="1534" spans="1:6" x14ac:dyDescent="0.3">
      <c r="A1534" s="9">
        <f>customer!A1534</f>
        <v>0</v>
      </c>
      <c r="B1534" s="10">
        <f>_xlfn.MAXIFS(data!C:C,data!A:A,Endirim!A1534)</f>
        <v>0</v>
      </c>
      <c r="C1534" s="9" cm="1">
        <f t="array" ref="C1534">INDEX(data!B:B,MATCH(1,(data!A:A=Endirim!A1534)*(data!C:C=Endirim!B1534),0))</f>
        <v>0</v>
      </c>
      <c r="D1534" s="9" t="e">
        <f>VLOOKUP(C1534,campaign!$A$2:$D$18,4,FALSE)</f>
        <v>#N/A</v>
      </c>
      <c r="E1534" s="9">
        <f>_xlfn.MAXIFS(data!G:G,data!A:A,Endirim!A1534)</f>
        <v>0</v>
      </c>
      <c r="F1534" s="9" t="e">
        <f>IF(E1534=D1534,"no discount",_xlfn.XLOOKUP(E1534,campaign!$D$2:$D$18,campaign!$B$2:$B$18))</f>
        <v>#N/A</v>
      </c>
    </row>
    <row r="1535" spans="1:6" x14ac:dyDescent="0.3">
      <c r="A1535" s="9">
        <f>customer!A1535</f>
        <v>0</v>
      </c>
      <c r="B1535" s="10">
        <f>_xlfn.MAXIFS(data!C:C,data!A:A,Endirim!A1535)</f>
        <v>0</v>
      </c>
      <c r="C1535" s="9" cm="1">
        <f t="array" ref="C1535">INDEX(data!B:B,MATCH(1,(data!A:A=Endirim!A1535)*(data!C:C=Endirim!B1535),0))</f>
        <v>0</v>
      </c>
      <c r="D1535" s="9" t="e">
        <f>VLOOKUP(C1535,campaign!$A$2:$D$18,4,FALSE)</f>
        <v>#N/A</v>
      </c>
      <c r="E1535" s="9">
        <f>_xlfn.MAXIFS(data!G:G,data!A:A,Endirim!A1535)</f>
        <v>0</v>
      </c>
      <c r="F1535" s="9" t="e">
        <f>IF(E1535=D1535,"no discount",_xlfn.XLOOKUP(E1535,campaign!$D$2:$D$18,campaign!$B$2:$B$18))</f>
        <v>#N/A</v>
      </c>
    </row>
    <row r="1536" spans="1:6" x14ac:dyDescent="0.3">
      <c r="A1536" s="9">
        <f>customer!A1536</f>
        <v>0</v>
      </c>
      <c r="B1536" s="10">
        <f>_xlfn.MAXIFS(data!C:C,data!A:A,Endirim!A1536)</f>
        <v>0</v>
      </c>
      <c r="C1536" s="9" cm="1">
        <f t="array" ref="C1536">INDEX(data!B:B,MATCH(1,(data!A:A=Endirim!A1536)*(data!C:C=Endirim!B1536),0))</f>
        <v>0</v>
      </c>
      <c r="D1536" s="9" t="e">
        <f>VLOOKUP(C1536,campaign!$A$2:$D$18,4,FALSE)</f>
        <v>#N/A</v>
      </c>
      <c r="E1536" s="9">
        <f>_xlfn.MAXIFS(data!G:G,data!A:A,Endirim!A1536)</f>
        <v>0</v>
      </c>
      <c r="F1536" s="9" t="e">
        <f>IF(E1536=D1536,"no discount",_xlfn.XLOOKUP(E1536,campaign!$D$2:$D$18,campaign!$B$2:$B$18))</f>
        <v>#N/A</v>
      </c>
    </row>
    <row r="1537" spans="1:6" x14ac:dyDescent="0.3">
      <c r="A1537" s="9">
        <f>customer!A1537</f>
        <v>0</v>
      </c>
      <c r="B1537" s="10">
        <f>_xlfn.MAXIFS(data!C:C,data!A:A,Endirim!A1537)</f>
        <v>0</v>
      </c>
      <c r="C1537" s="9" cm="1">
        <f t="array" ref="C1537">INDEX(data!B:B,MATCH(1,(data!A:A=Endirim!A1537)*(data!C:C=Endirim!B1537),0))</f>
        <v>0</v>
      </c>
      <c r="D1537" s="9" t="e">
        <f>VLOOKUP(C1537,campaign!$A$2:$D$18,4,FALSE)</f>
        <v>#N/A</v>
      </c>
      <c r="E1537" s="9">
        <f>_xlfn.MAXIFS(data!G:G,data!A:A,Endirim!A1537)</f>
        <v>0</v>
      </c>
      <c r="F1537" s="9" t="e">
        <f>IF(E1537=D1537,"no discount",_xlfn.XLOOKUP(E1537,campaign!$D$2:$D$18,campaign!$B$2:$B$18))</f>
        <v>#N/A</v>
      </c>
    </row>
    <row r="1538" spans="1:6" x14ac:dyDescent="0.3">
      <c r="A1538" s="9">
        <f>customer!A1538</f>
        <v>0</v>
      </c>
      <c r="B1538" s="10">
        <f>_xlfn.MAXIFS(data!C:C,data!A:A,Endirim!A1538)</f>
        <v>0</v>
      </c>
      <c r="C1538" s="9" cm="1">
        <f t="array" ref="C1538">INDEX(data!B:B,MATCH(1,(data!A:A=Endirim!A1538)*(data!C:C=Endirim!B1538),0))</f>
        <v>0</v>
      </c>
      <c r="D1538" s="9" t="e">
        <f>VLOOKUP(C1538,campaign!$A$2:$D$18,4,FALSE)</f>
        <v>#N/A</v>
      </c>
      <c r="E1538" s="9">
        <f>_xlfn.MAXIFS(data!G:G,data!A:A,Endirim!A1538)</f>
        <v>0</v>
      </c>
      <c r="F1538" s="9" t="e">
        <f>IF(E1538=D1538,"no discount",_xlfn.XLOOKUP(E1538,campaign!$D$2:$D$18,campaign!$B$2:$B$18))</f>
        <v>#N/A</v>
      </c>
    </row>
    <row r="1539" spans="1:6" x14ac:dyDescent="0.3">
      <c r="A1539" s="9">
        <f>customer!A1539</f>
        <v>0</v>
      </c>
      <c r="B1539" s="10">
        <f>_xlfn.MAXIFS(data!C:C,data!A:A,Endirim!A1539)</f>
        <v>0</v>
      </c>
      <c r="C1539" s="9" cm="1">
        <f t="array" ref="C1539">INDEX(data!B:B,MATCH(1,(data!A:A=Endirim!A1539)*(data!C:C=Endirim!B1539),0))</f>
        <v>0</v>
      </c>
      <c r="D1539" s="9" t="e">
        <f>VLOOKUP(C1539,campaign!$A$2:$D$18,4,FALSE)</f>
        <v>#N/A</v>
      </c>
      <c r="E1539" s="9">
        <f>_xlfn.MAXIFS(data!G:G,data!A:A,Endirim!A1539)</f>
        <v>0</v>
      </c>
      <c r="F1539" s="9" t="e">
        <f>IF(E1539=D1539,"no discount",_xlfn.XLOOKUP(E1539,campaign!$D$2:$D$18,campaign!$B$2:$B$18))</f>
        <v>#N/A</v>
      </c>
    </row>
    <row r="1540" spans="1:6" x14ac:dyDescent="0.3">
      <c r="A1540" s="9">
        <f>customer!A1540</f>
        <v>0</v>
      </c>
      <c r="B1540" s="10">
        <f>_xlfn.MAXIFS(data!C:C,data!A:A,Endirim!A1540)</f>
        <v>0</v>
      </c>
      <c r="C1540" s="9" cm="1">
        <f t="array" ref="C1540">INDEX(data!B:B,MATCH(1,(data!A:A=Endirim!A1540)*(data!C:C=Endirim!B1540),0))</f>
        <v>0</v>
      </c>
      <c r="D1540" s="9" t="e">
        <f>VLOOKUP(C1540,campaign!$A$2:$D$18,4,FALSE)</f>
        <v>#N/A</v>
      </c>
      <c r="E1540" s="9">
        <f>_xlfn.MAXIFS(data!G:G,data!A:A,Endirim!A1540)</f>
        <v>0</v>
      </c>
      <c r="F1540" s="9" t="e">
        <f>IF(E1540=D1540,"no discount",_xlfn.XLOOKUP(E1540,campaign!$D$2:$D$18,campaign!$B$2:$B$18))</f>
        <v>#N/A</v>
      </c>
    </row>
    <row r="1541" spans="1:6" x14ac:dyDescent="0.3">
      <c r="A1541" s="9">
        <f>customer!A1541</f>
        <v>0</v>
      </c>
      <c r="B1541" s="10">
        <f>_xlfn.MAXIFS(data!C:C,data!A:A,Endirim!A1541)</f>
        <v>0</v>
      </c>
      <c r="C1541" s="9" cm="1">
        <f t="array" ref="C1541">INDEX(data!B:B,MATCH(1,(data!A:A=Endirim!A1541)*(data!C:C=Endirim!B1541),0))</f>
        <v>0</v>
      </c>
      <c r="D1541" s="9" t="e">
        <f>VLOOKUP(C1541,campaign!$A$2:$D$18,4,FALSE)</f>
        <v>#N/A</v>
      </c>
      <c r="E1541" s="9">
        <f>_xlfn.MAXIFS(data!G:G,data!A:A,Endirim!A1541)</f>
        <v>0</v>
      </c>
      <c r="F1541" s="9" t="e">
        <f>IF(E1541=D1541,"no discount",_xlfn.XLOOKUP(E1541,campaign!$D$2:$D$18,campaign!$B$2:$B$18))</f>
        <v>#N/A</v>
      </c>
    </row>
    <row r="1542" spans="1:6" x14ac:dyDescent="0.3">
      <c r="A1542" s="9">
        <f>customer!A1542</f>
        <v>0</v>
      </c>
      <c r="B1542" s="10">
        <f>_xlfn.MAXIFS(data!C:C,data!A:A,Endirim!A1542)</f>
        <v>0</v>
      </c>
      <c r="C1542" s="9" cm="1">
        <f t="array" ref="C1542">INDEX(data!B:B,MATCH(1,(data!A:A=Endirim!A1542)*(data!C:C=Endirim!B1542),0))</f>
        <v>0</v>
      </c>
      <c r="D1542" s="9" t="e">
        <f>VLOOKUP(C1542,campaign!$A$2:$D$18,4,FALSE)</f>
        <v>#N/A</v>
      </c>
      <c r="E1542" s="9">
        <f>_xlfn.MAXIFS(data!G:G,data!A:A,Endirim!A1542)</f>
        <v>0</v>
      </c>
      <c r="F1542" s="9" t="e">
        <f>IF(E1542=D1542,"no discount",_xlfn.XLOOKUP(E1542,campaign!$D$2:$D$18,campaign!$B$2:$B$18))</f>
        <v>#N/A</v>
      </c>
    </row>
    <row r="1543" spans="1:6" x14ac:dyDescent="0.3">
      <c r="A1543" s="9">
        <f>customer!A1543</f>
        <v>0</v>
      </c>
      <c r="B1543" s="10">
        <f>_xlfn.MAXIFS(data!C:C,data!A:A,Endirim!A1543)</f>
        <v>0</v>
      </c>
      <c r="C1543" s="9" cm="1">
        <f t="array" ref="C1543">INDEX(data!B:B,MATCH(1,(data!A:A=Endirim!A1543)*(data!C:C=Endirim!B1543),0))</f>
        <v>0</v>
      </c>
      <c r="D1543" s="9" t="e">
        <f>VLOOKUP(C1543,campaign!$A$2:$D$18,4,FALSE)</f>
        <v>#N/A</v>
      </c>
      <c r="E1543" s="9">
        <f>_xlfn.MAXIFS(data!G:G,data!A:A,Endirim!A1543)</f>
        <v>0</v>
      </c>
      <c r="F1543" s="9" t="e">
        <f>IF(E1543=D1543,"no discount",_xlfn.XLOOKUP(E1543,campaign!$D$2:$D$18,campaign!$B$2:$B$18))</f>
        <v>#N/A</v>
      </c>
    </row>
    <row r="1544" spans="1:6" x14ac:dyDescent="0.3">
      <c r="A1544" s="9">
        <f>customer!A1544</f>
        <v>0</v>
      </c>
      <c r="B1544" s="10">
        <f>_xlfn.MAXIFS(data!C:C,data!A:A,Endirim!A1544)</f>
        <v>0</v>
      </c>
      <c r="C1544" s="9" cm="1">
        <f t="array" ref="C1544">INDEX(data!B:B,MATCH(1,(data!A:A=Endirim!A1544)*(data!C:C=Endirim!B1544),0))</f>
        <v>0</v>
      </c>
      <c r="D1544" s="9" t="e">
        <f>VLOOKUP(C1544,campaign!$A$2:$D$18,4,FALSE)</f>
        <v>#N/A</v>
      </c>
      <c r="E1544" s="9">
        <f>_xlfn.MAXIFS(data!G:G,data!A:A,Endirim!A1544)</f>
        <v>0</v>
      </c>
      <c r="F1544" s="9" t="e">
        <f>IF(E1544=D1544,"no discount",_xlfn.XLOOKUP(E1544,campaign!$D$2:$D$18,campaign!$B$2:$B$18))</f>
        <v>#N/A</v>
      </c>
    </row>
    <row r="1545" spans="1:6" x14ac:dyDescent="0.3">
      <c r="A1545" s="9">
        <f>customer!A1545</f>
        <v>0</v>
      </c>
      <c r="B1545" s="10">
        <f>_xlfn.MAXIFS(data!C:C,data!A:A,Endirim!A1545)</f>
        <v>0</v>
      </c>
      <c r="C1545" s="9" cm="1">
        <f t="array" ref="C1545">INDEX(data!B:B,MATCH(1,(data!A:A=Endirim!A1545)*(data!C:C=Endirim!B1545),0))</f>
        <v>0</v>
      </c>
      <c r="D1545" s="9" t="e">
        <f>VLOOKUP(C1545,campaign!$A$2:$D$18,4,FALSE)</f>
        <v>#N/A</v>
      </c>
      <c r="E1545" s="9">
        <f>_xlfn.MAXIFS(data!G:G,data!A:A,Endirim!A1545)</f>
        <v>0</v>
      </c>
      <c r="F1545" s="9" t="e">
        <f>IF(E1545=D1545,"no discount",_xlfn.XLOOKUP(E1545,campaign!$D$2:$D$18,campaign!$B$2:$B$18))</f>
        <v>#N/A</v>
      </c>
    </row>
    <row r="1546" spans="1:6" x14ac:dyDescent="0.3">
      <c r="A1546" s="9">
        <f>customer!A1546</f>
        <v>0</v>
      </c>
      <c r="B1546" s="10">
        <f>_xlfn.MAXIFS(data!C:C,data!A:A,Endirim!A1546)</f>
        <v>0</v>
      </c>
      <c r="C1546" s="9" cm="1">
        <f t="array" ref="C1546">INDEX(data!B:B,MATCH(1,(data!A:A=Endirim!A1546)*(data!C:C=Endirim!B1546),0))</f>
        <v>0</v>
      </c>
      <c r="D1546" s="9" t="e">
        <f>VLOOKUP(C1546,campaign!$A$2:$D$18,4,FALSE)</f>
        <v>#N/A</v>
      </c>
      <c r="E1546" s="9">
        <f>_xlfn.MAXIFS(data!G:G,data!A:A,Endirim!A1546)</f>
        <v>0</v>
      </c>
      <c r="F1546" s="9" t="e">
        <f>IF(E1546=D1546,"no discount",_xlfn.XLOOKUP(E1546,campaign!$D$2:$D$18,campaign!$B$2:$B$18))</f>
        <v>#N/A</v>
      </c>
    </row>
    <row r="1547" spans="1:6" x14ac:dyDescent="0.3">
      <c r="A1547" s="9">
        <f>customer!A1547</f>
        <v>0</v>
      </c>
      <c r="B1547" s="10">
        <f>_xlfn.MAXIFS(data!C:C,data!A:A,Endirim!A1547)</f>
        <v>0</v>
      </c>
      <c r="C1547" s="9" cm="1">
        <f t="array" ref="C1547">INDEX(data!B:B,MATCH(1,(data!A:A=Endirim!A1547)*(data!C:C=Endirim!B1547),0))</f>
        <v>0</v>
      </c>
      <c r="D1547" s="9" t="e">
        <f>VLOOKUP(C1547,campaign!$A$2:$D$18,4,FALSE)</f>
        <v>#N/A</v>
      </c>
      <c r="E1547" s="9">
        <f>_xlfn.MAXIFS(data!G:G,data!A:A,Endirim!A1547)</f>
        <v>0</v>
      </c>
      <c r="F1547" s="9" t="e">
        <f>IF(E1547=D1547,"no discount",_xlfn.XLOOKUP(E1547,campaign!$D$2:$D$18,campaign!$B$2:$B$18))</f>
        <v>#N/A</v>
      </c>
    </row>
    <row r="1548" spans="1:6" x14ac:dyDescent="0.3">
      <c r="A1548" s="9">
        <f>customer!A1548</f>
        <v>0</v>
      </c>
      <c r="B1548" s="10">
        <f>_xlfn.MAXIFS(data!C:C,data!A:A,Endirim!A1548)</f>
        <v>0</v>
      </c>
      <c r="C1548" s="9" cm="1">
        <f t="array" ref="C1548">INDEX(data!B:B,MATCH(1,(data!A:A=Endirim!A1548)*(data!C:C=Endirim!B1548),0))</f>
        <v>0</v>
      </c>
      <c r="D1548" s="9" t="e">
        <f>VLOOKUP(C1548,campaign!$A$2:$D$18,4,FALSE)</f>
        <v>#N/A</v>
      </c>
      <c r="E1548" s="9">
        <f>_xlfn.MAXIFS(data!G:G,data!A:A,Endirim!A1548)</f>
        <v>0</v>
      </c>
      <c r="F1548" s="9" t="e">
        <f>IF(E1548=D1548,"no discount",_xlfn.XLOOKUP(E1548,campaign!$D$2:$D$18,campaign!$B$2:$B$18))</f>
        <v>#N/A</v>
      </c>
    </row>
    <row r="1549" spans="1:6" x14ac:dyDescent="0.3">
      <c r="A1549" s="9">
        <f>customer!A1549</f>
        <v>0</v>
      </c>
      <c r="B1549" s="10">
        <f>_xlfn.MAXIFS(data!C:C,data!A:A,Endirim!A1549)</f>
        <v>0</v>
      </c>
      <c r="C1549" s="9" cm="1">
        <f t="array" ref="C1549">INDEX(data!B:B,MATCH(1,(data!A:A=Endirim!A1549)*(data!C:C=Endirim!B1549),0))</f>
        <v>0</v>
      </c>
      <c r="D1549" s="9" t="e">
        <f>VLOOKUP(C1549,campaign!$A$2:$D$18,4,FALSE)</f>
        <v>#N/A</v>
      </c>
      <c r="E1549" s="9">
        <f>_xlfn.MAXIFS(data!G:G,data!A:A,Endirim!A1549)</f>
        <v>0</v>
      </c>
      <c r="F1549" s="9" t="e">
        <f>IF(E1549=D1549,"no discount",_xlfn.XLOOKUP(E1549,campaign!$D$2:$D$18,campaign!$B$2:$B$18))</f>
        <v>#N/A</v>
      </c>
    </row>
    <row r="1550" spans="1:6" x14ac:dyDescent="0.3">
      <c r="A1550" s="9">
        <f>customer!A1550</f>
        <v>0</v>
      </c>
      <c r="B1550" s="10">
        <f>_xlfn.MAXIFS(data!C:C,data!A:A,Endirim!A1550)</f>
        <v>0</v>
      </c>
      <c r="C1550" s="9" cm="1">
        <f t="array" ref="C1550">INDEX(data!B:B,MATCH(1,(data!A:A=Endirim!A1550)*(data!C:C=Endirim!B1550),0))</f>
        <v>0</v>
      </c>
      <c r="D1550" s="9" t="e">
        <f>VLOOKUP(C1550,campaign!$A$2:$D$18,4,FALSE)</f>
        <v>#N/A</v>
      </c>
      <c r="E1550" s="9">
        <f>_xlfn.MAXIFS(data!G:G,data!A:A,Endirim!A1550)</f>
        <v>0</v>
      </c>
      <c r="F1550" s="9" t="e">
        <f>IF(E1550=D1550,"no discount",_xlfn.XLOOKUP(E1550,campaign!$D$2:$D$18,campaign!$B$2:$B$18))</f>
        <v>#N/A</v>
      </c>
    </row>
    <row r="1551" spans="1:6" x14ac:dyDescent="0.3">
      <c r="A1551" s="9">
        <f>customer!A1551</f>
        <v>0</v>
      </c>
      <c r="B1551" s="10">
        <f>_xlfn.MAXIFS(data!C:C,data!A:A,Endirim!A1551)</f>
        <v>0</v>
      </c>
      <c r="C1551" s="9" cm="1">
        <f t="array" ref="C1551">INDEX(data!B:B,MATCH(1,(data!A:A=Endirim!A1551)*(data!C:C=Endirim!B1551),0))</f>
        <v>0</v>
      </c>
      <c r="D1551" s="9" t="e">
        <f>VLOOKUP(C1551,campaign!$A$2:$D$18,4,FALSE)</f>
        <v>#N/A</v>
      </c>
      <c r="E1551" s="9">
        <f>_xlfn.MAXIFS(data!G:G,data!A:A,Endirim!A1551)</f>
        <v>0</v>
      </c>
      <c r="F1551" s="9" t="e">
        <f>IF(E1551=D1551,"no discount",_xlfn.XLOOKUP(E1551,campaign!$D$2:$D$18,campaign!$B$2:$B$18))</f>
        <v>#N/A</v>
      </c>
    </row>
    <row r="1552" spans="1:6" x14ac:dyDescent="0.3">
      <c r="A1552" s="9">
        <f>customer!A1552</f>
        <v>0</v>
      </c>
      <c r="B1552" s="10">
        <f>_xlfn.MAXIFS(data!C:C,data!A:A,Endirim!A1552)</f>
        <v>0</v>
      </c>
      <c r="C1552" s="9" cm="1">
        <f t="array" ref="C1552">INDEX(data!B:B,MATCH(1,(data!A:A=Endirim!A1552)*(data!C:C=Endirim!B1552),0))</f>
        <v>0</v>
      </c>
      <c r="D1552" s="9" t="e">
        <f>VLOOKUP(C1552,campaign!$A$2:$D$18,4,FALSE)</f>
        <v>#N/A</v>
      </c>
      <c r="E1552" s="9">
        <f>_xlfn.MAXIFS(data!G:G,data!A:A,Endirim!A1552)</f>
        <v>0</v>
      </c>
      <c r="F1552" s="9" t="e">
        <f>IF(E1552=D1552,"no discount",_xlfn.XLOOKUP(E1552,campaign!$D$2:$D$18,campaign!$B$2:$B$18))</f>
        <v>#N/A</v>
      </c>
    </row>
    <row r="1553" spans="1:6" x14ac:dyDescent="0.3">
      <c r="A1553" s="9">
        <f>customer!A1553</f>
        <v>0</v>
      </c>
      <c r="B1553" s="10">
        <f>_xlfn.MAXIFS(data!C:C,data!A:A,Endirim!A1553)</f>
        <v>0</v>
      </c>
      <c r="C1553" s="9" cm="1">
        <f t="array" ref="C1553">INDEX(data!B:B,MATCH(1,(data!A:A=Endirim!A1553)*(data!C:C=Endirim!B1553),0))</f>
        <v>0</v>
      </c>
      <c r="D1553" s="9" t="e">
        <f>VLOOKUP(C1553,campaign!$A$2:$D$18,4,FALSE)</f>
        <v>#N/A</v>
      </c>
      <c r="E1553" s="9">
        <f>_xlfn.MAXIFS(data!G:G,data!A:A,Endirim!A1553)</f>
        <v>0</v>
      </c>
      <c r="F1553" s="9" t="e">
        <f>IF(E1553=D1553,"no discount",_xlfn.XLOOKUP(E1553,campaign!$D$2:$D$18,campaign!$B$2:$B$18))</f>
        <v>#N/A</v>
      </c>
    </row>
    <row r="1554" spans="1:6" x14ac:dyDescent="0.3">
      <c r="A1554" s="9">
        <f>customer!A1554</f>
        <v>0</v>
      </c>
      <c r="B1554" s="10">
        <f>_xlfn.MAXIFS(data!C:C,data!A:A,Endirim!A1554)</f>
        <v>0</v>
      </c>
      <c r="C1554" s="9" cm="1">
        <f t="array" ref="C1554">INDEX(data!B:B,MATCH(1,(data!A:A=Endirim!A1554)*(data!C:C=Endirim!B1554),0))</f>
        <v>0</v>
      </c>
      <c r="D1554" s="9" t="e">
        <f>VLOOKUP(C1554,campaign!$A$2:$D$18,4,FALSE)</f>
        <v>#N/A</v>
      </c>
      <c r="E1554" s="9">
        <f>_xlfn.MAXIFS(data!G:G,data!A:A,Endirim!A1554)</f>
        <v>0</v>
      </c>
      <c r="F1554" s="9" t="e">
        <f>IF(E1554=D1554,"no discount",_xlfn.XLOOKUP(E1554,campaign!$D$2:$D$18,campaign!$B$2:$B$18))</f>
        <v>#N/A</v>
      </c>
    </row>
    <row r="1555" spans="1:6" x14ac:dyDescent="0.3">
      <c r="A1555" s="9">
        <f>customer!A1555</f>
        <v>0</v>
      </c>
      <c r="B1555" s="10">
        <f>_xlfn.MAXIFS(data!C:C,data!A:A,Endirim!A1555)</f>
        <v>0</v>
      </c>
      <c r="C1555" s="9" cm="1">
        <f t="array" ref="C1555">INDEX(data!B:B,MATCH(1,(data!A:A=Endirim!A1555)*(data!C:C=Endirim!B1555),0))</f>
        <v>0</v>
      </c>
      <c r="D1555" s="9" t="e">
        <f>VLOOKUP(C1555,campaign!$A$2:$D$18,4,FALSE)</f>
        <v>#N/A</v>
      </c>
      <c r="E1555" s="9">
        <f>_xlfn.MAXIFS(data!G:G,data!A:A,Endirim!A1555)</f>
        <v>0</v>
      </c>
      <c r="F1555" s="9" t="e">
        <f>IF(E1555=D1555,"no discount",_xlfn.XLOOKUP(E1555,campaign!$D$2:$D$18,campaign!$B$2:$B$18))</f>
        <v>#N/A</v>
      </c>
    </row>
    <row r="1556" spans="1:6" x14ac:dyDescent="0.3">
      <c r="A1556" s="9">
        <f>customer!A1556</f>
        <v>0</v>
      </c>
      <c r="B1556" s="10">
        <f>_xlfn.MAXIFS(data!C:C,data!A:A,Endirim!A1556)</f>
        <v>0</v>
      </c>
      <c r="C1556" s="9" cm="1">
        <f t="array" ref="C1556">INDEX(data!B:B,MATCH(1,(data!A:A=Endirim!A1556)*(data!C:C=Endirim!B1556),0))</f>
        <v>0</v>
      </c>
      <c r="D1556" s="9" t="e">
        <f>VLOOKUP(C1556,campaign!$A$2:$D$18,4,FALSE)</f>
        <v>#N/A</v>
      </c>
      <c r="E1556" s="9">
        <f>_xlfn.MAXIFS(data!G:G,data!A:A,Endirim!A1556)</f>
        <v>0</v>
      </c>
      <c r="F1556" s="9" t="e">
        <f>IF(E1556=D1556,"no discount",_xlfn.XLOOKUP(E1556,campaign!$D$2:$D$18,campaign!$B$2:$B$18))</f>
        <v>#N/A</v>
      </c>
    </row>
    <row r="1557" spans="1:6" x14ac:dyDescent="0.3">
      <c r="A1557" s="9">
        <f>customer!A1557</f>
        <v>0</v>
      </c>
      <c r="B1557" s="10">
        <f>_xlfn.MAXIFS(data!C:C,data!A:A,Endirim!A1557)</f>
        <v>0</v>
      </c>
      <c r="C1557" s="9" cm="1">
        <f t="array" ref="C1557">INDEX(data!B:B,MATCH(1,(data!A:A=Endirim!A1557)*(data!C:C=Endirim!B1557),0))</f>
        <v>0</v>
      </c>
      <c r="D1557" s="9" t="e">
        <f>VLOOKUP(C1557,campaign!$A$2:$D$18,4,FALSE)</f>
        <v>#N/A</v>
      </c>
      <c r="E1557" s="9">
        <f>_xlfn.MAXIFS(data!G:G,data!A:A,Endirim!A1557)</f>
        <v>0</v>
      </c>
      <c r="F1557" s="9" t="e">
        <f>IF(E1557=D1557,"no discount",_xlfn.XLOOKUP(E1557,campaign!$D$2:$D$18,campaign!$B$2:$B$18))</f>
        <v>#N/A</v>
      </c>
    </row>
    <row r="1558" spans="1:6" x14ac:dyDescent="0.3">
      <c r="A1558" s="9">
        <f>customer!A1558</f>
        <v>0</v>
      </c>
      <c r="B1558" s="10">
        <f>_xlfn.MAXIFS(data!C:C,data!A:A,Endirim!A1558)</f>
        <v>0</v>
      </c>
      <c r="C1558" s="9" cm="1">
        <f t="array" ref="C1558">INDEX(data!B:B,MATCH(1,(data!A:A=Endirim!A1558)*(data!C:C=Endirim!B1558),0))</f>
        <v>0</v>
      </c>
      <c r="D1558" s="9" t="e">
        <f>VLOOKUP(C1558,campaign!$A$2:$D$18,4,FALSE)</f>
        <v>#N/A</v>
      </c>
      <c r="E1558" s="9">
        <f>_xlfn.MAXIFS(data!G:G,data!A:A,Endirim!A1558)</f>
        <v>0</v>
      </c>
      <c r="F1558" s="9" t="e">
        <f>IF(E1558=D1558,"no discount",_xlfn.XLOOKUP(E1558,campaign!$D$2:$D$18,campaign!$B$2:$B$18))</f>
        <v>#N/A</v>
      </c>
    </row>
    <row r="1559" spans="1:6" x14ac:dyDescent="0.3">
      <c r="A1559" s="9">
        <f>customer!A1559</f>
        <v>0</v>
      </c>
      <c r="B1559" s="10">
        <f>_xlfn.MAXIFS(data!C:C,data!A:A,Endirim!A1559)</f>
        <v>0</v>
      </c>
      <c r="C1559" s="9" cm="1">
        <f t="array" ref="C1559">INDEX(data!B:B,MATCH(1,(data!A:A=Endirim!A1559)*(data!C:C=Endirim!B1559),0))</f>
        <v>0</v>
      </c>
      <c r="D1559" s="9" t="e">
        <f>VLOOKUP(C1559,campaign!$A$2:$D$18,4,FALSE)</f>
        <v>#N/A</v>
      </c>
      <c r="E1559" s="9">
        <f>_xlfn.MAXIFS(data!G:G,data!A:A,Endirim!A1559)</f>
        <v>0</v>
      </c>
      <c r="F1559" s="9" t="e">
        <f>IF(E1559=D1559,"no discount",_xlfn.XLOOKUP(E1559,campaign!$D$2:$D$18,campaign!$B$2:$B$18))</f>
        <v>#N/A</v>
      </c>
    </row>
    <row r="1560" spans="1:6" x14ac:dyDescent="0.3">
      <c r="A1560" s="9">
        <f>customer!A1560</f>
        <v>0</v>
      </c>
      <c r="B1560" s="10">
        <f>_xlfn.MAXIFS(data!C:C,data!A:A,Endirim!A1560)</f>
        <v>0</v>
      </c>
      <c r="C1560" s="9" cm="1">
        <f t="array" ref="C1560">INDEX(data!B:B,MATCH(1,(data!A:A=Endirim!A1560)*(data!C:C=Endirim!B1560),0))</f>
        <v>0</v>
      </c>
      <c r="D1560" s="9" t="e">
        <f>VLOOKUP(C1560,campaign!$A$2:$D$18,4,FALSE)</f>
        <v>#N/A</v>
      </c>
      <c r="E1560" s="9">
        <f>_xlfn.MAXIFS(data!G:G,data!A:A,Endirim!A1560)</f>
        <v>0</v>
      </c>
      <c r="F1560" s="9" t="e">
        <f>IF(E1560=D1560,"no discount",_xlfn.XLOOKUP(E1560,campaign!$D$2:$D$18,campaign!$B$2:$B$18))</f>
        <v>#N/A</v>
      </c>
    </row>
    <row r="1561" spans="1:6" x14ac:dyDescent="0.3">
      <c r="A1561" s="9">
        <f>customer!A1561</f>
        <v>0</v>
      </c>
      <c r="B1561" s="10">
        <f>_xlfn.MAXIFS(data!C:C,data!A:A,Endirim!A1561)</f>
        <v>0</v>
      </c>
      <c r="C1561" s="9" cm="1">
        <f t="array" ref="C1561">INDEX(data!B:B,MATCH(1,(data!A:A=Endirim!A1561)*(data!C:C=Endirim!B1561),0))</f>
        <v>0</v>
      </c>
      <c r="D1561" s="9" t="e">
        <f>VLOOKUP(C1561,campaign!$A$2:$D$18,4,FALSE)</f>
        <v>#N/A</v>
      </c>
      <c r="E1561" s="9">
        <f>_xlfn.MAXIFS(data!G:G,data!A:A,Endirim!A1561)</f>
        <v>0</v>
      </c>
      <c r="F1561" s="9" t="e">
        <f>IF(E1561=D1561,"no discount",_xlfn.XLOOKUP(E1561,campaign!$D$2:$D$18,campaign!$B$2:$B$18))</f>
        <v>#N/A</v>
      </c>
    </row>
    <row r="1562" spans="1:6" x14ac:dyDescent="0.3">
      <c r="A1562" s="9">
        <f>customer!A1562</f>
        <v>0</v>
      </c>
      <c r="B1562" s="10">
        <f>_xlfn.MAXIFS(data!C:C,data!A:A,Endirim!A1562)</f>
        <v>0</v>
      </c>
      <c r="C1562" s="9" cm="1">
        <f t="array" ref="C1562">INDEX(data!B:B,MATCH(1,(data!A:A=Endirim!A1562)*(data!C:C=Endirim!B1562),0))</f>
        <v>0</v>
      </c>
      <c r="D1562" s="9" t="e">
        <f>VLOOKUP(C1562,campaign!$A$2:$D$18,4,FALSE)</f>
        <v>#N/A</v>
      </c>
      <c r="E1562" s="9">
        <f>_xlfn.MAXIFS(data!G:G,data!A:A,Endirim!A1562)</f>
        <v>0</v>
      </c>
      <c r="F1562" s="9" t="e">
        <f>IF(E1562=D1562,"no discount",_xlfn.XLOOKUP(E1562,campaign!$D$2:$D$18,campaign!$B$2:$B$18))</f>
        <v>#N/A</v>
      </c>
    </row>
    <row r="1563" spans="1:6" x14ac:dyDescent="0.3">
      <c r="A1563" s="9">
        <f>customer!A1563</f>
        <v>0</v>
      </c>
      <c r="B1563" s="10">
        <f>_xlfn.MAXIFS(data!C:C,data!A:A,Endirim!A1563)</f>
        <v>0</v>
      </c>
      <c r="C1563" s="9" cm="1">
        <f t="array" ref="C1563">INDEX(data!B:B,MATCH(1,(data!A:A=Endirim!A1563)*(data!C:C=Endirim!B1563),0))</f>
        <v>0</v>
      </c>
      <c r="D1563" s="9" t="e">
        <f>VLOOKUP(C1563,campaign!$A$2:$D$18,4,FALSE)</f>
        <v>#N/A</v>
      </c>
      <c r="E1563" s="9">
        <f>_xlfn.MAXIFS(data!G:G,data!A:A,Endirim!A1563)</f>
        <v>0</v>
      </c>
      <c r="F1563" s="9" t="e">
        <f>IF(E1563=D1563,"no discount",_xlfn.XLOOKUP(E1563,campaign!$D$2:$D$18,campaign!$B$2:$B$18))</f>
        <v>#N/A</v>
      </c>
    </row>
    <row r="1564" spans="1:6" x14ac:dyDescent="0.3">
      <c r="A1564" s="9">
        <f>customer!A1564</f>
        <v>0</v>
      </c>
      <c r="B1564" s="10">
        <f>_xlfn.MAXIFS(data!C:C,data!A:A,Endirim!A1564)</f>
        <v>0</v>
      </c>
      <c r="C1564" s="9" cm="1">
        <f t="array" ref="C1564">INDEX(data!B:B,MATCH(1,(data!A:A=Endirim!A1564)*(data!C:C=Endirim!B1564),0))</f>
        <v>0</v>
      </c>
      <c r="D1564" s="9" t="e">
        <f>VLOOKUP(C1564,campaign!$A$2:$D$18,4,FALSE)</f>
        <v>#N/A</v>
      </c>
      <c r="E1564" s="9">
        <f>_xlfn.MAXIFS(data!G:G,data!A:A,Endirim!A1564)</f>
        <v>0</v>
      </c>
      <c r="F1564" s="9" t="e">
        <f>IF(E1564=D1564,"no discount",_xlfn.XLOOKUP(E1564,campaign!$D$2:$D$18,campaign!$B$2:$B$18))</f>
        <v>#N/A</v>
      </c>
    </row>
    <row r="1565" spans="1:6" x14ac:dyDescent="0.3">
      <c r="A1565" s="9">
        <f>customer!A1565</f>
        <v>0</v>
      </c>
      <c r="B1565" s="10">
        <f>_xlfn.MAXIFS(data!C:C,data!A:A,Endirim!A1565)</f>
        <v>0</v>
      </c>
      <c r="C1565" s="9" cm="1">
        <f t="array" ref="C1565">INDEX(data!B:B,MATCH(1,(data!A:A=Endirim!A1565)*(data!C:C=Endirim!B1565),0))</f>
        <v>0</v>
      </c>
      <c r="D1565" s="9" t="e">
        <f>VLOOKUP(C1565,campaign!$A$2:$D$18,4,FALSE)</f>
        <v>#N/A</v>
      </c>
      <c r="E1565" s="9">
        <f>_xlfn.MAXIFS(data!G:G,data!A:A,Endirim!A1565)</f>
        <v>0</v>
      </c>
      <c r="F1565" s="9" t="e">
        <f>IF(E1565=D1565,"no discount",_xlfn.XLOOKUP(E1565,campaign!$D$2:$D$18,campaign!$B$2:$B$18))</f>
        <v>#N/A</v>
      </c>
    </row>
    <row r="1566" spans="1:6" x14ac:dyDescent="0.3">
      <c r="A1566" s="9">
        <f>customer!A1566</f>
        <v>0</v>
      </c>
      <c r="B1566" s="10">
        <f>_xlfn.MAXIFS(data!C:C,data!A:A,Endirim!A1566)</f>
        <v>0</v>
      </c>
      <c r="C1566" s="9" cm="1">
        <f t="array" ref="C1566">INDEX(data!B:B,MATCH(1,(data!A:A=Endirim!A1566)*(data!C:C=Endirim!B1566),0))</f>
        <v>0</v>
      </c>
      <c r="D1566" s="9" t="e">
        <f>VLOOKUP(C1566,campaign!$A$2:$D$18,4,FALSE)</f>
        <v>#N/A</v>
      </c>
      <c r="E1566" s="9">
        <f>_xlfn.MAXIFS(data!G:G,data!A:A,Endirim!A1566)</f>
        <v>0</v>
      </c>
      <c r="F1566" s="9" t="e">
        <f>IF(E1566=D1566,"no discount",_xlfn.XLOOKUP(E1566,campaign!$D$2:$D$18,campaign!$B$2:$B$18))</f>
        <v>#N/A</v>
      </c>
    </row>
    <row r="1567" spans="1:6" x14ac:dyDescent="0.3">
      <c r="A1567" s="9">
        <f>customer!A1567</f>
        <v>0</v>
      </c>
      <c r="B1567" s="10">
        <f>_xlfn.MAXIFS(data!C:C,data!A:A,Endirim!A1567)</f>
        <v>0</v>
      </c>
      <c r="C1567" s="9" cm="1">
        <f t="array" ref="C1567">INDEX(data!B:B,MATCH(1,(data!A:A=Endirim!A1567)*(data!C:C=Endirim!B1567),0))</f>
        <v>0</v>
      </c>
      <c r="D1567" s="9" t="e">
        <f>VLOOKUP(C1567,campaign!$A$2:$D$18,4,FALSE)</f>
        <v>#N/A</v>
      </c>
      <c r="E1567" s="9">
        <f>_xlfn.MAXIFS(data!G:G,data!A:A,Endirim!A1567)</f>
        <v>0</v>
      </c>
      <c r="F1567" s="9" t="e">
        <f>IF(E1567=D1567,"no discount",_xlfn.XLOOKUP(E1567,campaign!$D$2:$D$18,campaign!$B$2:$B$18))</f>
        <v>#N/A</v>
      </c>
    </row>
    <row r="1568" spans="1:6" x14ac:dyDescent="0.3">
      <c r="A1568" s="9">
        <f>customer!A1568</f>
        <v>0</v>
      </c>
      <c r="B1568" s="10">
        <f>_xlfn.MAXIFS(data!C:C,data!A:A,Endirim!A1568)</f>
        <v>0</v>
      </c>
      <c r="C1568" s="9" cm="1">
        <f t="array" ref="C1568">INDEX(data!B:B,MATCH(1,(data!A:A=Endirim!A1568)*(data!C:C=Endirim!B1568),0))</f>
        <v>0</v>
      </c>
      <c r="D1568" s="9" t="e">
        <f>VLOOKUP(C1568,campaign!$A$2:$D$18,4,FALSE)</f>
        <v>#N/A</v>
      </c>
      <c r="E1568" s="9">
        <f>_xlfn.MAXIFS(data!G:G,data!A:A,Endirim!A1568)</f>
        <v>0</v>
      </c>
      <c r="F1568" s="9" t="e">
        <f>IF(E1568=D1568,"no discount",_xlfn.XLOOKUP(E1568,campaign!$D$2:$D$18,campaign!$B$2:$B$18))</f>
        <v>#N/A</v>
      </c>
    </row>
    <row r="1569" spans="1:6" x14ac:dyDescent="0.3">
      <c r="A1569" s="9">
        <f>customer!A1569</f>
        <v>0</v>
      </c>
      <c r="B1569" s="10">
        <f>_xlfn.MAXIFS(data!C:C,data!A:A,Endirim!A1569)</f>
        <v>0</v>
      </c>
      <c r="C1569" s="9" cm="1">
        <f t="array" ref="C1569">INDEX(data!B:B,MATCH(1,(data!A:A=Endirim!A1569)*(data!C:C=Endirim!B1569),0))</f>
        <v>0</v>
      </c>
      <c r="D1569" s="9" t="e">
        <f>VLOOKUP(C1569,campaign!$A$2:$D$18,4,FALSE)</f>
        <v>#N/A</v>
      </c>
      <c r="E1569" s="9">
        <f>_xlfn.MAXIFS(data!G:G,data!A:A,Endirim!A1569)</f>
        <v>0</v>
      </c>
      <c r="F1569" s="9" t="e">
        <f>IF(E1569=D1569,"no discount",_xlfn.XLOOKUP(E1569,campaign!$D$2:$D$18,campaign!$B$2:$B$18))</f>
        <v>#N/A</v>
      </c>
    </row>
    <row r="1570" spans="1:6" x14ac:dyDescent="0.3">
      <c r="A1570" s="9">
        <f>customer!A1570</f>
        <v>0</v>
      </c>
      <c r="B1570" s="10">
        <f>_xlfn.MAXIFS(data!C:C,data!A:A,Endirim!A1570)</f>
        <v>0</v>
      </c>
      <c r="C1570" s="9" cm="1">
        <f t="array" ref="C1570">INDEX(data!B:B,MATCH(1,(data!A:A=Endirim!A1570)*(data!C:C=Endirim!B1570),0))</f>
        <v>0</v>
      </c>
      <c r="D1570" s="9" t="e">
        <f>VLOOKUP(C1570,campaign!$A$2:$D$18,4,FALSE)</f>
        <v>#N/A</v>
      </c>
      <c r="E1570" s="9">
        <f>_xlfn.MAXIFS(data!G:G,data!A:A,Endirim!A1570)</f>
        <v>0</v>
      </c>
      <c r="F1570" s="9" t="e">
        <f>IF(E1570=D1570,"no discount",_xlfn.XLOOKUP(E1570,campaign!$D$2:$D$18,campaign!$B$2:$B$18))</f>
        <v>#N/A</v>
      </c>
    </row>
    <row r="1571" spans="1:6" x14ac:dyDescent="0.3">
      <c r="A1571" s="9">
        <f>customer!A1571</f>
        <v>0</v>
      </c>
      <c r="B1571" s="10">
        <f>_xlfn.MAXIFS(data!C:C,data!A:A,Endirim!A1571)</f>
        <v>0</v>
      </c>
      <c r="C1571" s="9" cm="1">
        <f t="array" ref="C1571">INDEX(data!B:B,MATCH(1,(data!A:A=Endirim!A1571)*(data!C:C=Endirim!B1571),0))</f>
        <v>0</v>
      </c>
      <c r="D1571" s="9" t="e">
        <f>VLOOKUP(C1571,campaign!$A$2:$D$18,4,FALSE)</f>
        <v>#N/A</v>
      </c>
      <c r="E1571" s="9">
        <f>_xlfn.MAXIFS(data!G:G,data!A:A,Endirim!A1571)</f>
        <v>0</v>
      </c>
      <c r="F1571" s="9" t="e">
        <f>IF(E1571=D1571,"no discount",_xlfn.XLOOKUP(E1571,campaign!$D$2:$D$18,campaign!$B$2:$B$18))</f>
        <v>#N/A</v>
      </c>
    </row>
    <row r="1572" spans="1:6" x14ac:dyDescent="0.3">
      <c r="A1572" s="9">
        <f>customer!A1572</f>
        <v>0</v>
      </c>
      <c r="B1572" s="10">
        <f>_xlfn.MAXIFS(data!C:C,data!A:A,Endirim!A1572)</f>
        <v>0</v>
      </c>
      <c r="C1572" s="9" cm="1">
        <f t="array" ref="C1572">INDEX(data!B:B,MATCH(1,(data!A:A=Endirim!A1572)*(data!C:C=Endirim!B1572),0))</f>
        <v>0</v>
      </c>
      <c r="D1572" s="9" t="e">
        <f>VLOOKUP(C1572,campaign!$A$2:$D$18,4,FALSE)</f>
        <v>#N/A</v>
      </c>
      <c r="E1572" s="9">
        <f>_xlfn.MAXIFS(data!G:G,data!A:A,Endirim!A1572)</f>
        <v>0</v>
      </c>
      <c r="F1572" s="9" t="e">
        <f>IF(E1572=D1572,"no discount",_xlfn.XLOOKUP(E1572,campaign!$D$2:$D$18,campaign!$B$2:$B$18))</f>
        <v>#N/A</v>
      </c>
    </row>
    <row r="1573" spans="1:6" x14ac:dyDescent="0.3">
      <c r="A1573" s="9">
        <f>customer!A1573</f>
        <v>0</v>
      </c>
      <c r="B1573" s="10">
        <f>_xlfn.MAXIFS(data!C:C,data!A:A,Endirim!A1573)</f>
        <v>0</v>
      </c>
      <c r="C1573" s="9" cm="1">
        <f t="array" ref="C1573">INDEX(data!B:B,MATCH(1,(data!A:A=Endirim!A1573)*(data!C:C=Endirim!B1573),0))</f>
        <v>0</v>
      </c>
      <c r="D1573" s="9" t="e">
        <f>VLOOKUP(C1573,campaign!$A$2:$D$18,4,FALSE)</f>
        <v>#N/A</v>
      </c>
      <c r="E1573" s="9">
        <f>_xlfn.MAXIFS(data!G:G,data!A:A,Endirim!A1573)</f>
        <v>0</v>
      </c>
      <c r="F1573" s="9" t="e">
        <f>IF(E1573=D1573,"no discount",_xlfn.XLOOKUP(E1573,campaign!$D$2:$D$18,campaign!$B$2:$B$18))</f>
        <v>#N/A</v>
      </c>
    </row>
    <row r="1574" spans="1:6" x14ac:dyDescent="0.3">
      <c r="A1574" s="9">
        <f>customer!A1574</f>
        <v>0</v>
      </c>
      <c r="B1574" s="10">
        <f>_xlfn.MAXIFS(data!C:C,data!A:A,Endirim!A1574)</f>
        <v>0</v>
      </c>
      <c r="C1574" s="9" cm="1">
        <f t="array" ref="C1574">INDEX(data!B:B,MATCH(1,(data!A:A=Endirim!A1574)*(data!C:C=Endirim!B1574),0))</f>
        <v>0</v>
      </c>
      <c r="D1574" s="9" t="e">
        <f>VLOOKUP(C1574,campaign!$A$2:$D$18,4,FALSE)</f>
        <v>#N/A</v>
      </c>
      <c r="E1574" s="9">
        <f>_xlfn.MAXIFS(data!G:G,data!A:A,Endirim!A1574)</f>
        <v>0</v>
      </c>
      <c r="F1574" s="9" t="e">
        <f>IF(E1574=D1574,"no discount",_xlfn.XLOOKUP(E1574,campaign!$D$2:$D$18,campaign!$B$2:$B$18))</f>
        <v>#N/A</v>
      </c>
    </row>
    <row r="1575" spans="1:6" x14ac:dyDescent="0.3">
      <c r="A1575" s="9">
        <f>customer!A1575</f>
        <v>0</v>
      </c>
      <c r="B1575" s="10">
        <f>_xlfn.MAXIFS(data!C:C,data!A:A,Endirim!A1575)</f>
        <v>0</v>
      </c>
      <c r="C1575" s="9" cm="1">
        <f t="array" ref="C1575">INDEX(data!B:B,MATCH(1,(data!A:A=Endirim!A1575)*(data!C:C=Endirim!B1575),0))</f>
        <v>0</v>
      </c>
      <c r="D1575" s="9" t="e">
        <f>VLOOKUP(C1575,campaign!$A$2:$D$18,4,FALSE)</f>
        <v>#N/A</v>
      </c>
      <c r="E1575" s="9">
        <f>_xlfn.MAXIFS(data!G:G,data!A:A,Endirim!A1575)</f>
        <v>0</v>
      </c>
      <c r="F1575" s="9" t="e">
        <f>IF(E1575=D1575,"no discount",_xlfn.XLOOKUP(E1575,campaign!$D$2:$D$18,campaign!$B$2:$B$18))</f>
        <v>#N/A</v>
      </c>
    </row>
    <row r="1576" spans="1:6" x14ac:dyDescent="0.3">
      <c r="A1576" s="9">
        <f>customer!A1576</f>
        <v>0</v>
      </c>
      <c r="B1576" s="10">
        <f>_xlfn.MAXIFS(data!C:C,data!A:A,Endirim!A1576)</f>
        <v>0</v>
      </c>
      <c r="C1576" s="9" cm="1">
        <f t="array" ref="C1576">INDEX(data!B:B,MATCH(1,(data!A:A=Endirim!A1576)*(data!C:C=Endirim!B1576),0))</f>
        <v>0</v>
      </c>
      <c r="D1576" s="9" t="e">
        <f>VLOOKUP(C1576,campaign!$A$2:$D$18,4,FALSE)</f>
        <v>#N/A</v>
      </c>
      <c r="E1576" s="9">
        <f>_xlfn.MAXIFS(data!G:G,data!A:A,Endirim!A1576)</f>
        <v>0</v>
      </c>
      <c r="F1576" s="9" t="e">
        <f>IF(E1576=D1576,"no discount",_xlfn.XLOOKUP(E1576,campaign!$D$2:$D$18,campaign!$B$2:$B$18))</f>
        <v>#N/A</v>
      </c>
    </row>
    <row r="1577" spans="1:6" x14ac:dyDescent="0.3">
      <c r="A1577" s="9">
        <f>customer!A1577</f>
        <v>0</v>
      </c>
      <c r="B1577" s="10">
        <f>_xlfn.MAXIFS(data!C:C,data!A:A,Endirim!A1577)</f>
        <v>0</v>
      </c>
      <c r="C1577" s="9" cm="1">
        <f t="array" ref="C1577">INDEX(data!B:B,MATCH(1,(data!A:A=Endirim!A1577)*(data!C:C=Endirim!B1577),0))</f>
        <v>0</v>
      </c>
      <c r="D1577" s="9" t="e">
        <f>VLOOKUP(C1577,campaign!$A$2:$D$18,4,FALSE)</f>
        <v>#N/A</v>
      </c>
      <c r="E1577" s="9">
        <f>_xlfn.MAXIFS(data!G:G,data!A:A,Endirim!A1577)</f>
        <v>0</v>
      </c>
      <c r="F1577" s="9" t="e">
        <f>IF(E1577=D1577,"no discount",_xlfn.XLOOKUP(E1577,campaign!$D$2:$D$18,campaign!$B$2:$B$18))</f>
        <v>#N/A</v>
      </c>
    </row>
    <row r="1578" spans="1:6" x14ac:dyDescent="0.3">
      <c r="A1578" s="9">
        <f>customer!A1578</f>
        <v>0</v>
      </c>
      <c r="B1578" s="10">
        <f>_xlfn.MAXIFS(data!C:C,data!A:A,Endirim!A1578)</f>
        <v>0</v>
      </c>
      <c r="C1578" s="9" cm="1">
        <f t="array" ref="C1578">INDEX(data!B:B,MATCH(1,(data!A:A=Endirim!A1578)*(data!C:C=Endirim!B1578),0))</f>
        <v>0</v>
      </c>
      <c r="D1578" s="9" t="e">
        <f>VLOOKUP(C1578,campaign!$A$2:$D$18,4,FALSE)</f>
        <v>#N/A</v>
      </c>
      <c r="E1578" s="9">
        <f>_xlfn.MAXIFS(data!G:G,data!A:A,Endirim!A1578)</f>
        <v>0</v>
      </c>
      <c r="F1578" s="9" t="e">
        <f>IF(E1578=D1578,"no discount",_xlfn.XLOOKUP(E1578,campaign!$D$2:$D$18,campaign!$B$2:$B$18))</f>
        <v>#N/A</v>
      </c>
    </row>
    <row r="1579" spans="1:6" x14ac:dyDescent="0.3">
      <c r="A1579" s="9">
        <f>customer!A1579</f>
        <v>0</v>
      </c>
      <c r="B1579" s="10">
        <f>_xlfn.MAXIFS(data!C:C,data!A:A,Endirim!A1579)</f>
        <v>0</v>
      </c>
      <c r="C1579" s="9" cm="1">
        <f t="array" ref="C1579">INDEX(data!B:B,MATCH(1,(data!A:A=Endirim!A1579)*(data!C:C=Endirim!B1579),0))</f>
        <v>0</v>
      </c>
      <c r="D1579" s="9" t="e">
        <f>VLOOKUP(C1579,campaign!$A$2:$D$18,4,FALSE)</f>
        <v>#N/A</v>
      </c>
      <c r="E1579" s="9">
        <f>_xlfn.MAXIFS(data!G:G,data!A:A,Endirim!A1579)</f>
        <v>0</v>
      </c>
      <c r="F1579" s="9" t="e">
        <f>IF(E1579=D1579,"no discount",_xlfn.XLOOKUP(E1579,campaign!$D$2:$D$18,campaign!$B$2:$B$18))</f>
        <v>#N/A</v>
      </c>
    </row>
    <row r="1580" spans="1:6" x14ac:dyDescent="0.3">
      <c r="A1580" s="9">
        <f>customer!A1580</f>
        <v>0</v>
      </c>
      <c r="B1580" s="10">
        <f>_xlfn.MAXIFS(data!C:C,data!A:A,Endirim!A1580)</f>
        <v>0</v>
      </c>
      <c r="C1580" s="9" cm="1">
        <f t="array" ref="C1580">INDEX(data!B:B,MATCH(1,(data!A:A=Endirim!A1580)*(data!C:C=Endirim!B1580),0))</f>
        <v>0</v>
      </c>
      <c r="D1580" s="9" t="e">
        <f>VLOOKUP(C1580,campaign!$A$2:$D$18,4,FALSE)</f>
        <v>#N/A</v>
      </c>
      <c r="E1580" s="9">
        <f>_xlfn.MAXIFS(data!G:G,data!A:A,Endirim!A1580)</f>
        <v>0</v>
      </c>
      <c r="F1580" s="9" t="e">
        <f>IF(E1580=D1580,"no discount",_xlfn.XLOOKUP(E1580,campaign!$D$2:$D$18,campaign!$B$2:$B$18))</f>
        <v>#N/A</v>
      </c>
    </row>
    <row r="1581" spans="1:6" x14ac:dyDescent="0.3">
      <c r="A1581" s="9">
        <f>customer!A1581</f>
        <v>0</v>
      </c>
      <c r="B1581" s="10">
        <f>_xlfn.MAXIFS(data!C:C,data!A:A,Endirim!A1581)</f>
        <v>0</v>
      </c>
      <c r="C1581" s="9" cm="1">
        <f t="array" ref="C1581">INDEX(data!B:B,MATCH(1,(data!A:A=Endirim!A1581)*(data!C:C=Endirim!B1581),0))</f>
        <v>0</v>
      </c>
      <c r="D1581" s="9" t="e">
        <f>VLOOKUP(C1581,campaign!$A$2:$D$18,4,FALSE)</f>
        <v>#N/A</v>
      </c>
      <c r="E1581" s="9">
        <f>_xlfn.MAXIFS(data!G:G,data!A:A,Endirim!A1581)</f>
        <v>0</v>
      </c>
      <c r="F1581" s="9" t="e">
        <f>IF(E1581=D1581,"no discount",_xlfn.XLOOKUP(E1581,campaign!$D$2:$D$18,campaign!$B$2:$B$18))</f>
        <v>#N/A</v>
      </c>
    </row>
    <row r="1582" spans="1:6" x14ac:dyDescent="0.3">
      <c r="A1582" s="9">
        <f>customer!A1582</f>
        <v>0</v>
      </c>
      <c r="B1582" s="10">
        <f>_xlfn.MAXIFS(data!C:C,data!A:A,Endirim!A1582)</f>
        <v>0</v>
      </c>
      <c r="C1582" s="9" cm="1">
        <f t="array" ref="C1582">INDEX(data!B:B,MATCH(1,(data!A:A=Endirim!A1582)*(data!C:C=Endirim!B1582),0))</f>
        <v>0</v>
      </c>
      <c r="D1582" s="9" t="e">
        <f>VLOOKUP(C1582,campaign!$A$2:$D$18,4,FALSE)</f>
        <v>#N/A</v>
      </c>
      <c r="E1582" s="9">
        <f>_xlfn.MAXIFS(data!G:G,data!A:A,Endirim!A1582)</f>
        <v>0</v>
      </c>
      <c r="F1582" s="9" t="e">
        <f>IF(E1582=D1582,"no discount",_xlfn.XLOOKUP(E1582,campaign!$D$2:$D$18,campaign!$B$2:$B$18))</f>
        <v>#N/A</v>
      </c>
    </row>
    <row r="1583" spans="1:6" x14ac:dyDescent="0.3">
      <c r="A1583" s="9">
        <f>customer!A1583</f>
        <v>0</v>
      </c>
      <c r="B1583" s="10">
        <f>_xlfn.MAXIFS(data!C:C,data!A:A,Endirim!A1583)</f>
        <v>0</v>
      </c>
      <c r="C1583" s="9" cm="1">
        <f t="array" ref="C1583">INDEX(data!B:B,MATCH(1,(data!A:A=Endirim!A1583)*(data!C:C=Endirim!B1583),0))</f>
        <v>0</v>
      </c>
      <c r="D1583" s="9" t="e">
        <f>VLOOKUP(C1583,campaign!$A$2:$D$18,4,FALSE)</f>
        <v>#N/A</v>
      </c>
      <c r="E1583" s="9">
        <f>_xlfn.MAXIFS(data!G:G,data!A:A,Endirim!A1583)</f>
        <v>0</v>
      </c>
      <c r="F1583" s="9" t="e">
        <f>IF(E1583=D1583,"no discount",_xlfn.XLOOKUP(E1583,campaign!$D$2:$D$18,campaign!$B$2:$B$18))</f>
        <v>#N/A</v>
      </c>
    </row>
    <row r="1584" spans="1:6" x14ac:dyDescent="0.3">
      <c r="A1584" s="9">
        <f>customer!A1584</f>
        <v>0</v>
      </c>
      <c r="B1584" s="10">
        <f>_xlfn.MAXIFS(data!C:C,data!A:A,Endirim!A1584)</f>
        <v>0</v>
      </c>
      <c r="C1584" s="9" cm="1">
        <f t="array" ref="C1584">INDEX(data!B:B,MATCH(1,(data!A:A=Endirim!A1584)*(data!C:C=Endirim!B1584),0))</f>
        <v>0</v>
      </c>
      <c r="D1584" s="9" t="e">
        <f>VLOOKUP(C1584,campaign!$A$2:$D$18,4,FALSE)</f>
        <v>#N/A</v>
      </c>
      <c r="E1584" s="9">
        <f>_xlfn.MAXIFS(data!G:G,data!A:A,Endirim!A1584)</f>
        <v>0</v>
      </c>
      <c r="F1584" s="9" t="e">
        <f>IF(E1584=D1584,"no discount",_xlfn.XLOOKUP(E1584,campaign!$D$2:$D$18,campaign!$B$2:$B$18))</f>
        <v>#N/A</v>
      </c>
    </row>
    <row r="1585" spans="1:6" x14ac:dyDescent="0.3">
      <c r="A1585" s="9">
        <f>customer!A1585</f>
        <v>0</v>
      </c>
      <c r="B1585" s="10">
        <f>_xlfn.MAXIFS(data!C:C,data!A:A,Endirim!A1585)</f>
        <v>0</v>
      </c>
      <c r="C1585" s="9" cm="1">
        <f t="array" ref="C1585">INDEX(data!B:B,MATCH(1,(data!A:A=Endirim!A1585)*(data!C:C=Endirim!B1585),0))</f>
        <v>0</v>
      </c>
      <c r="D1585" s="9" t="e">
        <f>VLOOKUP(C1585,campaign!$A$2:$D$18,4,FALSE)</f>
        <v>#N/A</v>
      </c>
      <c r="E1585" s="9">
        <f>_xlfn.MAXIFS(data!G:G,data!A:A,Endirim!A1585)</f>
        <v>0</v>
      </c>
      <c r="F1585" s="9" t="e">
        <f>IF(E1585=D1585,"no discount",_xlfn.XLOOKUP(E1585,campaign!$D$2:$D$18,campaign!$B$2:$B$18))</f>
        <v>#N/A</v>
      </c>
    </row>
    <row r="1586" spans="1:6" x14ac:dyDescent="0.3">
      <c r="A1586" s="9">
        <f>customer!A1586</f>
        <v>0</v>
      </c>
      <c r="B1586" s="10">
        <f>_xlfn.MAXIFS(data!C:C,data!A:A,Endirim!A1586)</f>
        <v>0</v>
      </c>
      <c r="C1586" s="9" cm="1">
        <f t="array" ref="C1586">INDEX(data!B:B,MATCH(1,(data!A:A=Endirim!A1586)*(data!C:C=Endirim!B1586),0))</f>
        <v>0</v>
      </c>
      <c r="D1586" s="9" t="e">
        <f>VLOOKUP(C1586,campaign!$A$2:$D$18,4,FALSE)</f>
        <v>#N/A</v>
      </c>
      <c r="E1586" s="9">
        <f>_xlfn.MAXIFS(data!G:G,data!A:A,Endirim!A1586)</f>
        <v>0</v>
      </c>
      <c r="F1586" s="9" t="e">
        <f>IF(E1586=D1586,"no discount",_xlfn.XLOOKUP(E1586,campaign!$D$2:$D$18,campaign!$B$2:$B$18))</f>
        <v>#N/A</v>
      </c>
    </row>
    <row r="1587" spans="1:6" x14ac:dyDescent="0.3">
      <c r="A1587" s="9">
        <f>customer!A1587</f>
        <v>0</v>
      </c>
      <c r="B1587" s="10">
        <f>_xlfn.MAXIFS(data!C:C,data!A:A,Endirim!A1587)</f>
        <v>0</v>
      </c>
      <c r="C1587" s="9" cm="1">
        <f t="array" ref="C1587">INDEX(data!B:B,MATCH(1,(data!A:A=Endirim!A1587)*(data!C:C=Endirim!B1587),0))</f>
        <v>0</v>
      </c>
      <c r="D1587" s="9" t="e">
        <f>VLOOKUP(C1587,campaign!$A$2:$D$18,4,FALSE)</f>
        <v>#N/A</v>
      </c>
      <c r="E1587" s="9">
        <f>_xlfn.MAXIFS(data!G:G,data!A:A,Endirim!A1587)</f>
        <v>0</v>
      </c>
      <c r="F1587" s="9" t="e">
        <f>IF(E1587=D1587,"no discount",_xlfn.XLOOKUP(E1587,campaign!$D$2:$D$18,campaign!$B$2:$B$18))</f>
        <v>#N/A</v>
      </c>
    </row>
    <row r="1588" spans="1:6" x14ac:dyDescent="0.3">
      <c r="A1588" s="9">
        <f>customer!A1588</f>
        <v>0</v>
      </c>
      <c r="B1588" s="10">
        <f>_xlfn.MAXIFS(data!C:C,data!A:A,Endirim!A1588)</f>
        <v>0</v>
      </c>
      <c r="C1588" s="9" cm="1">
        <f t="array" ref="C1588">INDEX(data!B:B,MATCH(1,(data!A:A=Endirim!A1588)*(data!C:C=Endirim!B1588),0))</f>
        <v>0</v>
      </c>
      <c r="D1588" s="9" t="e">
        <f>VLOOKUP(C1588,campaign!$A$2:$D$18,4,FALSE)</f>
        <v>#N/A</v>
      </c>
      <c r="E1588" s="9">
        <f>_xlfn.MAXIFS(data!G:G,data!A:A,Endirim!A1588)</f>
        <v>0</v>
      </c>
      <c r="F1588" s="9" t="e">
        <f>IF(E1588=D1588,"no discount",_xlfn.XLOOKUP(E1588,campaign!$D$2:$D$18,campaign!$B$2:$B$18))</f>
        <v>#N/A</v>
      </c>
    </row>
    <row r="1589" spans="1:6" x14ac:dyDescent="0.3">
      <c r="A1589" s="9">
        <f>customer!A1589</f>
        <v>0</v>
      </c>
      <c r="B1589" s="10">
        <f>_xlfn.MAXIFS(data!C:C,data!A:A,Endirim!A1589)</f>
        <v>0</v>
      </c>
      <c r="C1589" s="9" cm="1">
        <f t="array" ref="C1589">INDEX(data!B:B,MATCH(1,(data!A:A=Endirim!A1589)*(data!C:C=Endirim!B1589),0))</f>
        <v>0</v>
      </c>
      <c r="D1589" s="9" t="e">
        <f>VLOOKUP(C1589,campaign!$A$2:$D$18,4,FALSE)</f>
        <v>#N/A</v>
      </c>
      <c r="E1589" s="9">
        <f>_xlfn.MAXIFS(data!G:G,data!A:A,Endirim!A1589)</f>
        <v>0</v>
      </c>
      <c r="F1589" s="9" t="e">
        <f>IF(E1589=D1589,"no discount",_xlfn.XLOOKUP(E1589,campaign!$D$2:$D$18,campaign!$B$2:$B$18))</f>
        <v>#N/A</v>
      </c>
    </row>
    <row r="1590" spans="1:6" x14ac:dyDescent="0.3">
      <c r="A1590" s="9">
        <f>customer!A1590</f>
        <v>0</v>
      </c>
      <c r="B1590" s="10">
        <f>_xlfn.MAXIFS(data!C:C,data!A:A,Endirim!A1590)</f>
        <v>0</v>
      </c>
      <c r="C1590" s="9" cm="1">
        <f t="array" ref="C1590">INDEX(data!B:B,MATCH(1,(data!A:A=Endirim!A1590)*(data!C:C=Endirim!B1590),0))</f>
        <v>0</v>
      </c>
      <c r="D1590" s="9" t="e">
        <f>VLOOKUP(C1590,campaign!$A$2:$D$18,4,FALSE)</f>
        <v>#N/A</v>
      </c>
      <c r="E1590" s="9">
        <f>_xlfn.MAXIFS(data!G:G,data!A:A,Endirim!A1590)</f>
        <v>0</v>
      </c>
      <c r="F1590" s="9" t="e">
        <f>IF(E1590=D1590,"no discount",_xlfn.XLOOKUP(E1590,campaign!$D$2:$D$18,campaign!$B$2:$B$18))</f>
        <v>#N/A</v>
      </c>
    </row>
    <row r="1591" spans="1:6" x14ac:dyDescent="0.3">
      <c r="A1591" s="9">
        <f>customer!A1591</f>
        <v>0</v>
      </c>
      <c r="B1591" s="10">
        <f>_xlfn.MAXIFS(data!C:C,data!A:A,Endirim!A1591)</f>
        <v>0</v>
      </c>
      <c r="C1591" s="9" cm="1">
        <f t="array" ref="C1591">INDEX(data!B:B,MATCH(1,(data!A:A=Endirim!A1591)*(data!C:C=Endirim!B1591),0))</f>
        <v>0</v>
      </c>
      <c r="D1591" s="9" t="e">
        <f>VLOOKUP(C1591,campaign!$A$2:$D$18,4,FALSE)</f>
        <v>#N/A</v>
      </c>
      <c r="E1591" s="9">
        <f>_xlfn.MAXIFS(data!G:G,data!A:A,Endirim!A1591)</f>
        <v>0</v>
      </c>
      <c r="F1591" s="9" t="e">
        <f>IF(E1591=D1591,"no discount",_xlfn.XLOOKUP(E1591,campaign!$D$2:$D$18,campaign!$B$2:$B$18))</f>
        <v>#N/A</v>
      </c>
    </row>
    <row r="1592" spans="1:6" x14ac:dyDescent="0.3">
      <c r="A1592" s="9">
        <f>customer!A1592</f>
        <v>0</v>
      </c>
      <c r="B1592" s="10">
        <f>_xlfn.MAXIFS(data!C:C,data!A:A,Endirim!A1592)</f>
        <v>0</v>
      </c>
      <c r="C1592" s="9" cm="1">
        <f t="array" ref="C1592">INDEX(data!B:B,MATCH(1,(data!A:A=Endirim!A1592)*(data!C:C=Endirim!B1592),0))</f>
        <v>0</v>
      </c>
      <c r="D1592" s="9" t="e">
        <f>VLOOKUP(C1592,campaign!$A$2:$D$18,4,FALSE)</f>
        <v>#N/A</v>
      </c>
      <c r="E1592" s="9">
        <f>_xlfn.MAXIFS(data!G:G,data!A:A,Endirim!A1592)</f>
        <v>0</v>
      </c>
      <c r="F1592" s="9" t="e">
        <f>IF(E1592=D1592,"no discount",_xlfn.XLOOKUP(E1592,campaign!$D$2:$D$18,campaign!$B$2:$B$18))</f>
        <v>#N/A</v>
      </c>
    </row>
    <row r="1593" spans="1:6" x14ac:dyDescent="0.3">
      <c r="A1593" s="9">
        <f>customer!A1593</f>
        <v>0</v>
      </c>
      <c r="B1593" s="10">
        <f>_xlfn.MAXIFS(data!C:C,data!A:A,Endirim!A1593)</f>
        <v>0</v>
      </c>
      <c r="C1593" s="9" cm="1">
        <f t="array" ref="C1593">INDEX(data!B:B,MATCH(1,(data!A:A=Endirim!A1593)*(data!C:C=Endirim!B1593),0))</f>
        <v>0</v>
      </c>
      <c r="D1593" s="9" t="e">
        <f>VLOOKUP(C1593,campaign!$A$2:$D$18,4,FALSE)</f>
        <v>#N/A</v>
      </c>
      <c r="E1593" s="9">
        <f>_xlfn.MAXIFS(data!G:G,data!A:A,Endirim!A1593)</f>
        <v>0</v>
      </c>
      <c r="F1593" s="9" t="e">
        <f>IF(E1593=D1593,"no discount",_xlfn.XLOOKUP(E1593,campaign!$D$2:$D$18,campaign!$B$2:$B$18))</f>
        <v>#N/A</v>
      </c>
    </row>
    <row r="1594" spans="1:6" x14ac:dyDescent="0.3">
      <c r="A1594" s="9">
        <f>customer!A1594</f>
        <v>0</v>
      </c>
      <c r="B1594" s="10">
        <f>_xlfn.MAXIFS(data!C:C,data!A:A,Endirim!A1594)</f>
        <v>0</v>
      </c>
      <c r="C1594" s="9" cm="1">
        <f t="array" ref="C1594">INDEX(data!B:B,MATCH(1,(data!A:A=Endirim!A1594)*(data!C:C=Endirim!B1594),0))</f>
        <v>0</v>
      </c>
      <c r="D1594" s="9" t="e">
        <f>VLOOKUP(C1594,campaign!$A$2:$D$18,4,FALSE)</f>
        <v>#N/A</v>
      </c>
      <c r="E1594" s="9">
        <f>_xlfn.MAXIFS(data!G:G,data!A:A,Endirim!A1594)</f>
        <v>0</v>
      </c>
      <c r="F1594" s="9" t="e">
        <f>IF(E1594=D1594,"no discount",_xlfn.XLOOKUP(E1594,campaign!$D$2:$D$18,campaign!$B$2:$B$18))</f>
        <v>#N/A</v>
      </c>
    </row>
    <row r="1595" spans="1:6" x14ac:dyDescent="0.3">
      <c r="A1595" s="9">
        <f>customer!A1595</f>
        <v>0</v>
      </c>
      <c r="B1595" s="10">
        <f>_xlfn.MAXIFS(data!C:C,data!A:A,Endirim!A1595)</f>
        <v>0</v>
      </c>
      <c r="C1595" s="9" cm="1">
        <f t="array" ref="C1595">INDEX(data!B:B,MATCH(1,(data!A:A=Endirim!A1595)*(data!C:C=Endirim!B1595),0))</f>
        <v>0</v>
      </c>
      <c r="D1595" s="9" t="e">
        <f>VLOOKUP(C1595,campaign!$A$2:$D$18,4,FALSE)</f>
        <v>#N/A</v>
      </c>
      <c r="E1595" s="9">
        <f>_xlfn.MAXIFS(data!G:G,data!A:A,Endirim!A1595)</f>
        <v>0</v>
      </c>
      <c r="F1595" s="9" t="e">
        <f>IF(E1595=D1595,"no discount",_xlfn.XLOOKUP(E1595,campaign!$D$2:$D$18,campaign!$B$2:$B$18))</f>
        <v>#N/A</v>
      </c>
    </row>
    <row r="1596" spans="1:6" x14ac:dyDescent="0.3">
      <c r="A1596" s="9">
        <f>customer!A1596</f>
        <v>0</v>
      </c>
      <c r="B1596" s="10">
        <f>_xlfn.MAXIFS(data!C:C,data!A:A,Endirim!A1596)</f>
        <v>0</v>
      </c>
      <c r="C1596" s="9" cm="1">
        <f t="array" ref="C1596">INDEX(data!B:B,MATCH(1,(data!A:A=Endirim!A1596)*(data!C:C=Endirim!B1596),0))</f>
        <v>0</v>
      </c>
      <c r="D1596" s="9" t="e">
        <f>VLOOKUP(C1596,campaign!$A$2:$D$18,4,FALSE)</f>
        <v>#N/A</v>
      </c>
      <c r="E1596" s="9">
        <f>_xlfn.MAXIFS(data!G:G,data!A:A,Endirim!A1596)</f>
        <v>0</v>
      </c>
      <c r="F1596" s="9" t="e">
        <f>IF(E1596=D1596,"no discount",_xlfn.XLOOKUP(E1596,campaign!$D$2:$D$18,campaign!$B$2:$B$18))</f>
        <v>#N/A</v>
      </c>
    </row>
    <row r="1597" spans="1:6" x14ac:dyDescent="0.3">
      <c r="A1597" s="9">
        <f>customer!A1597</f>
        <v>0</v>
      </c>
      <c r="B1597" s="10">
        <f>_xlfn.MAXIFS(data!C:C,data!A:A,Endirim!A1597)</f>
        <v>0</v>
      </c>
      <c r="C1597" s="9" cm="1">
        <f t="array" ref="C1597">INDEX(data!B:B,MATCH(1,(data!A:A=Endirim!A1597)*(data!C:C=Endirim!B1597),0))</f>
        <v>0</v>
      </c>
      <c r="D1597" s="9" t="e">
        <f>VLOOKUP(C1597,campaign!$A$2:$D$18,4,FALSE)</f>
        <v>#N/A</v>
      </c>
      <c r="E1597" s="9">
        <f>_xlfn.MAXIFS(data!G:G,data!A:A,Endirim!A1597)</f>
        <v>0</v>
      </c>
      <c r="F1597" s="9" t="e">
        <f>IF(E1597=D1597,"no discount",_xlfn.XLOOKUP(E1597,campaign!$D$2:$D$18,campaign!$B$2:$B$18))</f>
        <v>#N/A</v>
      </c>
    </row>
    <row r="1598" spans="1:6" x14ac:dyDescent="0.3">
      <c r="A1598" s="9">
        <f>customer!A1598</f>
        <v>0</v>
      </c>
      <c r="B1598" s="10">
        <f>_xlfn.MAXIFS(data!C:C,data!A:A,Endirim!A1598)</f>
        <v>0</v>
      </c>
      <c r="C1598" s="9" cm="1">
        <f t="array" ref="C1598">INDEX(data!B:B,MATCH(1,(data!A:A=Endirim!A1598)*(data!C:C=Endirim!B1598),0))</f>
        <v>0</v>
      </c>
      <c r="D1598" s="9" t="e">
        <f>VLOOKUP(C1598,campaign!$A$2:$D$18,4,FALSE)</f>
        <v>#N/A</v>
      </c>
      <c r="E1598" s="9">
        <f>_xlfn.MAXIFS(data!G:G,data!A:A,Endirim!A1598)</f>
        <v>0</v>
      </c>
      <c r="F1598" s="9" t="e">
        <f>IF(E1598=D1598,"no discount",_xlfn.XLOOKUP(E1598,campaign!$D$2:$D$18,campaign!$B$2:$B$18))</f>
        <v>#N/A</v>
      </c>
    </row>
    <row r="1599" spans="1:6" x14ac:dyDescent="0.3">
      <c r="A1599" s="9">
        <f>customer!A1599</f>
        <v>0</v>
      </c>
      <c r="B1599" s="10">
        <f>_xlfn.MAXIFS(data!C:C,data!A:A,Endirim!A1599)</f>
        <v>0</v>
      </c>
      <c r="C1599" s="9" cm="1">
        <f t="array" ref="C1599">INDEX(data!B:B,MATCH(1,(data!A:A=Endirim!A1599)*(data!C:C=Endirim!B1599),0))</f>
        <v>0</v>
      </c>
      <c r="D1599" s="9" t="e">
        <f>VLOOKUP(C1599,campaign!$A$2:$D$18,4,FALSE)</f>
        <v>#N/A</v>
      </c>
      <c r="E1599" s="9">
        <f>_xlfn.MAXIFS(data!G:G,data!A:A,Endirim!A1599)</f>
        <v>0</v>
      </c>
      <c r="F1599" s="9" t="e">
        <f>IF(E1599=D1599,"no discount",_xlfn.XLOOKUP(E1599,campaign!$D$2:$D$18,campaign!$B$2:$B$18))</f>
        <v>#N/A</v>
      </c>
    </row>
    <row r="1600" spans="1:6" x14ac:dyDescent="0.3">
      <c r="A1600" s="9">
        <f>customer!A1600</f>
        <v>0</v>
      </c>
      <c r="B1600" s="10">
        <f>_xlfn.MAXIFS(data!C:C,data!A:A,Endirim!A1600)</f>
        <v>0</v>
      </c>
      <c r="C1600" s="9" cm="1">
        <f t="array" ref="C1600">INDEX(data!B:B,MATCH(1,(data!A:A=Endirim!A1600)*(data!C:C=Endirim!B1600),0))</f>
        <v>0</v>
      </c>
      <c r="D1600" s="9" t="e">
        <f>VLOOKUP(C1600,campaign!$A$2:$D$18,4,FALSE)</f>
        <v>#N/A</v>
      </c>
      <c r="E1600" s="9">
        <f>_xlfn.MAXIFS(data!G:G,data!A:A,Endirim!A1600)</f>
        <v>0</v>
      </c>
      <c r="F1600" s="9" t="e">
        <f>IF(E1600=D1600,"no discount",_xlfn.XLOOKUP(E1600,campaign!$D$2:$D$18,campaign!$B$2:$B$18))</f>
        <v>#N/A</v>
      </c>
    </row>
    <row r="1601" spans="1:6" x14ac:dyDescent="0.3">
      <c r="A1601" s="9">
        <f>customer!A1601</f>
        <v>0</v>
      </c>
      <c r="B1601" s="10">
        <f>_xlfn.MAXIFS(data!C:C,data!A:A,Endirim!A1601)</f>
        <v>0</v>
      </c>
      <c r="C1601" s="9" cm="1">
        <f t="array" ref="C1601">INDEX(data!B:B,MATCH(1,(data!A:A=Endirim!A1601)*(data!C:C=Endirim!B1601),0))</f>
        <v>0</v>
      </c>
      <c r="D1601" s="9" t="e">
        <f>VLOOKUP(C1601,campaign!$A$2:$D$18,4,FALSE)</f>
        <v>#N/A</v>
      </c>
      <c r="E1601" s="9">
        <f>_xlfn.MAXIFS(data!G:G,data!A:A,Endirim!A1601)</f>
        <v>0</v>
      </c>
      <c r="F1601" s="9" t="e">
        <f>IF(E1601=D1601,"no discount",_xlfn.XLOOKUP(E1601,campaign!$D$2:$D$18,campaign!$B$2:$B$18))</f>
        <v>#N/A</v>
      </c>
    </row>
    <row r="1602" spans="1:6" x14ac:dyDescent="0.3">
      <c r="A1602" s="9">
        <f>customer!A1602</f>
        <v>0</v>
      </c>
      <c r="B1602" s="10">
        <f>_xlfn.MAXIFS(data!C:C,data!A:A,Endirim!A1602)</f>
        <v>0</v>
      </c>
      <c r="C1602" s="9" cm="1">
        <f t="array" ref="C1602">INDEX(data!B:B,MATCH(1,(data!A:A=Endirim!A1602)*(data!C:C=Endirim!B1602),0))</f>
        <v>0</v>
      </c>
      <c r="D1602" s="9" t="e">
        <f>VLOOKUP(C1602,campaign!$A$2:$D$18,4,FALSE)</f>
        <v>#N/A</v>
      </c>
      <c r="E1602" s="9">
        <f>_xlfn.MAXIFS(data!G:G,data!A:A,Endirim!A1602)</f>
        <v>0</v>
      </c>
      <c r="F1602" s="9" t="e">
        <f>IF(E1602=D1602,"no discount",_xlfn.XLOOKUP(E1602,campaign!$D$2:$D$18,campaign!$B$2:$B$18))</f>
        <v>#N/A</v>
      </c>
    </row>
    <row r="1603" spans="1:6" x14ac:dyDescent="0.3">
      <c r="A1603" s="9">
        <f>customer!A1603</f>
        <v>0</v>
      </c>
      <c r="B1603" s="10">
        <f>_xlfn.MAXIFS(data!C:C,data!A:A,Endirim!A1603)</f>
        <v>0</v>
      </c>
      <c r="C1603" s="9" cm="1">
        <f t="array" ref="C1603">INDEX(data!B:B,MATCH(1,(data!A:A=Endirim!A1603)*(data!C:C=Endirim!B1603),0))</f>
        <v>0</v>
      </c>
      <c r="D1603" s="9" t="e">
        <f>VLOOKUP(C1603,campaign!$A$2:$D$18,4,FALSE)</f>
        <v>#N/A</v>
      </c>
      <c r="E1603" s="9">
        <f>_xlfn.MAXIFS(data!G:G,data!A:A,Endirim!A1603)</f>
        <v>0</v>
      </c>
      <c r="F1603" s="9" t="e">
        <f>IF(E1603=D1603,"no discount",_xlfn.XLOOKUP(E1603,campaign!$D$2:$D$18,campaign!$B$2:$B$18))</f>
        <v>#N/A</v>
      </c>
    </row>
    <row r="1604" spans="1:6" x14ac:dyDescent="0.3">
      <c r="A1604" s="9">
        <f>customer!A1604</f>
        <v>0</v>
      </c>
      <c r="B1604" s="10">
        <f>_xlfn.MAXIFS(data!C:C,data!A:A,Endirim!A1604)</f>
        <v>0</v>
      </c>
      <c r="C1604" s="9" cm="1">
        <f t="array" ref="C1604">INDEX(data!B:B,MATCH(1,(data!A:A=Endirim!A1604)*(data!C:C=Endirim!B1604),0))</f>
        <v>0</v>
      </c>
      <c r="D1604" s="9" t="e">
        <f>VLOOKUP(C1604,campaign!$A$2:$D$18,4,FALSE)</f>
        <v>#N/A</v>
      </c>
      <c r="E1604" s="9">
        <f>_xlfn.MAXIFS(data!G:G,data!A:A,Endirim!A1604)</f>
        <v>0</v>
      </c>
      <c r="F1604" s="9" t="e">
        <f>IF(E1604=D1604,"no discount",_xlfn.XLOOKUP(E1604,campaign!$D$2:$D$18,campaign!$B$2:$B$18))</f>
        <v>#N/A</v>
      </c>
    </row>
    <row r="1605" spans="1:6" x14ac:dyDescent="0.3">
      <c r="A1605" s="9">
        <f>customer!A1605</f>
        <v>0</v>
      </c>
      <c r="B1605" s="10">
        <f>_xlfn.MAXIFS(data!C:C,data!A:A,Endirim!A1605)</f>
        <v>0</v>
      </c>
      <c r="C1605" s="9" cm="1">
        <f t="array" ref="C1605">INDEX(data!B:B,MATCH(1,(data!A:A=Endirim!A1605)*(data!C:C=Endirim!B1605),0))</f>
        <v>0</v>
      </c>
      <c r="D1605" s="9" t="e">
        <f>VLOOKUP(C1605,campaign!$A$2:$D$18,4,FALSE)</f>
        <v>#N/A</v>
      </c>
      <c r="E1605" s="9">
        <f>_xlfn.MAXIFS(data!G:G,data!A:A,Endirim!A1605)</f>
        <v>0</v>
      </c>
      <c r="F1605" s="9" t="e">
        <f>IF(E1605=D1605,"no discount",_xlfn.XLOOKUP(E1605,campaign!$D$2:$D$18,campaign!$B$2:$B$18))</f>
        <v>#N/A</v>
      </c>
    </row>
    <row r="1606" spans="1:6" x14ac:dyDescent="0.3">
      <c r="A1606" s="9">
        <f>customer!A1606</f>
        <v>0</v>
      </c>
      <c r="B1606" s="10">
        <f>_xlfn.MAXIFS(data!C:C,data!A:A,Endirim!A1606)</f>
        <v>0</v>
      </c>
      <c r="C1606" s="9" cm="1">
        <f t="array" ref="C1606">INDEX(data!B:B,MATCH(1,(data!A:A=Endirim!A1606)*(data!C:C=Endirim!B1606),0))</f>
        <v>0</v>
      </c>
      <c r="D1606" s="9" t="e">
        <f>VLOOKUP(C1606,campaign!$A$2:$D$18,4,FALSE)</f>
        <v>#N/A</v>
      </c>
      <c r="E1606" s="9">
        <f>_xlfn.MAXIFS(data!G:G,data!A:A,Endirim!A1606)</f>
        <v>0</v>
      </c>
      <c r="F1606" s="9" t="e">
        <f>IF(E1606=D1606,"no discount",_xlfn.XLOOKUP(E1606,campaign!$D$2:$D$18,campaign!$B$2:$B$18))</f>
        <v>#N/A</v>
      </c>
    </row>
    <row r="1607" spans="1:6" x14ac:dyDescent="0.3">
      <c r="A1607" s="9">
        <f>customer!A1607</f>
        <v>0</v>
      </c>
      <c r="B1607" s="10">
        <f>_xlfn.MAXIFS(data!C:C,data!A:A,Endirim!A1607)</f>
        <v>0</v>
      </c>
      <c r="C1607" s="9" cm="1">
        <f t="array" ref="C1607">INDEX(data!B:B,MATCH(1,(data!A:A=Endirim!A1607)*(data!C:C=Endirim!B1607),0))</f>
        <v>0</v>
      </c>
      <c r="D1607" s="9" t="e">
        <f>VLOOKUP(C1607,campaign!$A$2:$D$18,4,FALSE)</f>
        <v>#N/A</v>
      </c>
      <c r="E1607" s="9">
        <f>_xlfn.MAXIFS(data!G:G,data!A:A,Endirim!A1607)</f>
        <v>0</v>
      </c>
      <c r="F1607" s="9" t="e">
        <f>IF(E1607=D1607,"no discount",_xlfn.XLOOKUP(E1607,campaign!$D$2:$D$18,campaign!$B$2:$B$18))</f>
        <v>#N/A</v>
      </c>
    </row>
    <row r="1608" spans="1:6" x14ac:dyDescent="0.3">
      <c r="A1608" s="9">
        <f>customer!A1608</f>
        <v>0</v>
      </c>
      <c r="B1608" s="10">
        <f>_xlfn.MAXIFS(data!C:C,data!A:A,Endirim!A1608)</f>
        <v>0</v>
      </c>
      <c r="C1608" s="9" cm="1">
        <f t="array" ref="C1608">INDEX(data!B:B,MATCH(1,(data!A:A=Endirim!A1608)*(data!C:C=Endirim!B1608),0))</f>
        <v>0</v>
      </c>
      <c r="D1608" s="9" t="e">
        <f>VLOOKUP(C1608,campaign!$A$2:$D$18,4,FALSE)</f>
        <v>#N/A</v>
      </c>
      <c r="E1608" s="9">
        <f>_xlfn.MAXIFS(data!G:G,data!A:A,Endirim!A1608)</f>
        <v>0</v>
      </c>
      <c r="F1608" s="9" t="e">
        <f>IF(E1608=D1608,"no discount",_xlfn.XLOOKUP(E1608,campaign!$D$2:$D$18,campaign!$B$2:$B$18))</f>
        <v>#N/A</v>
      </c>
    </row>
    <row r="1609" spans="1:6" x14ac:dyDescent="0.3">
      <c r="A1609" s="9">
        <f>customer!A1609</f>
        <v>0</v>
      </c>
      <c r="B1609" s="10">
        <f>_xlfn.MAXIFS(data!C:C,data!A:A,Endirim!A1609)</f>
        <v>0</v>
      </c>
      <c r="C1609" s="9" cm="1">
        <f t="array" ref="C1609">INDEX(data!B:B,MATCH(1,(data!A:A=Endirim!A1609)*(data!C:C=Endirim!B1609),0))</f>
        <v>0</v>
      </c>
      <c r="D1609" s="9" t="e">
        <f>VLOOKUP(C1609,campaign!$A$2:$D$18,4,FALSE)</f>
        <v>#N/A</v>
      </c>
      <c r="E1609" s="9">
        <f>_xlfn.MAXIFS(data!G:G,data!A:A,Endirim!A1609)</f>
        <v>0</v>
      </c>
      <c r="F1609" s="9" t="e">
        <f>IF(E1609=D1609,"no discount",_xlfn.XLOOKUP(E1609,campaign!$D$2:$D$18,campaign!$B$2:$B$18))</f>
        <v>#N/A</v>
      </c>
    </row>
    <row r="1610" spans="1:6" x14ac:dyDescent="0.3">
      <c r="A1610" s="9">
        <f>customer!A1610</f>
        <v>0</v>
      </c>
      <c r="B1610" s="10">
        <f>_xlfn.MAXIFS(data!C:C,data!A:A,Endirim!A1610)</f>
        <v>0</v>
      </c>
      <c r="C1610" s="9" cm="1">
        <f t="array" ref="C1610">INDEX(data!B:B,MATCH(1,(data!A:A=Endirim!A1610)*(data!C:C=Endirim!B1610),0))</f>
        <v>0</v>
      </c>
      <c r="D1610" s="9" t="e">
        <f>VLOOKUP(C1610,campaign!$A$2:$D$18,4,FALSE)</f>
        <v>#N/A</v>
      </c>
      <c r="E1610" s="9">
        <f>_xlfn.MAXIFS(data!G:G,data!A:A,Endirim!A1610)</f>
        <v>0</v>
      </c>
      <c r="F1610" s="9" t="e">
        <f>IF(E1610=D1610,"no discount",_xlfn.XLOOKUP(E1610,campaign!$D$2:$D$18,campaign!$B$2:$B$18))</f>
        <v>#N/A</v>
      </c>
    </row>
    <row r="1611" spans="1:6" x14ac:dyDescent="0.3">
      <c r="A1611" s="9">
        <f>customer!A1611</f>
        <v>0</v>
      </c>
      <c r="B1611" s="10">
        <f>_xlfn.MAXIFS(data!C:C,data!A:A,Endirim!A1611)</f>
        <v>0</v>
      </c>
      <c r="C1611" s="9" cm="1">
        <f t="array" ref="C1611">INDEX(data!B:B,MATCH(1,(data!A:A=Endirim!A1611)*(data!C:C=Endirim!B1611),0))</f>
        <v>0</v>
      </c>
      <c r="D1611" s="9" t="e">
        <f>VLOOKUP(C1611,campaign!$A$2:$D$18,4,FALSE)</f>
        <v>#N/A</v>
      </c>
      <c r="E1611" s="9">
        <f>_xlfn.MAXIFS(data!G:G,data!A:A,Endirim!A1611)</f>
        <v>0</v>
      </c>
      <c r="F1611" s="9" t="e">
        <f>IF(E1611=D1611,"no discount",_xlfn.XLOOKUP(E1611,campaign!$D$2:$D$18,campaign!$B$2:$B$18))</f>
        <v>#N/A</v>
      </c>
    </row>
    <row r="1612" spans="1:6" x14ac:dyDescent="0.3">
      <c r="A1612" s="9">
        <f>customer!A1612</f>
        <v>0</v>
      </c>
      <c r="B1612" s="10">
        <f>_xlfn.MAXIFS(data!C:C,data!A:A,Endirim!A1612)</f>
        <v>0</v>
      </c>
      <c r="C1612" s="9" cm="1">
        <f t="array" ref="C1612">INDEX(data!B:B,MATCH(1,(data!A:A=Endirim!A1612)*(data!C:C=Endirim!B1612),0))</f>
        <v>0</v>
      </c>
      <c r="D1612" s="9" t="e">
        <f>VLOOKUP(C1612,campaign!$A$2:$D$18,4,FALSE)</f>
        <v>#N/A</v>
      </c>
      <c r="E1612" s="9">
        <f>_xlfn.MAXIFS(data!G:G,data!A:A,Endirim!A1612)</f>
        <v>0</v>
      </c>
      <c r="F1612" s="9" t="e">
        <f>IF(E1612=D1612,"no discount",_xlfn.XLOOKUP(E1612,campaign!$D$2:$D$18,campaign!$B$2:$B$18))</f>
        <v>#N/A</v>
      </c>
    </row>
    <row r="1613" spans="1:6" x14ac:dyDescent="0.3">
      <c r="A1613" s="9">
        <f>customer!A1613</f>
        <v>0</v>
      </c>
      <c r="B1613" s="10">
        <f>_xlfn.MAXIFS(data!C:C,data!A:A,Endirim!A1613)</f>
        <v>0</v>
      </c>
      <c r="C1613" s="9" cm="1">
        <f t="array" ref="C1613">INDEX(data!B:B,MATCH(1,(data!A:A=Endirim!A1613)*(data!C:C=Endirim!B1613),0))</f>
        <v>0</v>
      </c>
      <c r="D1613" s="9" t="e">
        <f>VLOOKUP(C1613,campaign!$A$2:$D$18,4,FALSE)</f>
        <v>#N/A</v>
      </c>
      <c r="E1613" s="9">
        <f>_xlfn.MAXIFS(data!G:G,data!A:A,Endirim!A1613)</f>
        <v>0</v>
      </c>
      <c r="F1613" s="9" t="e">
        <f>IF(E1613=D1613,"no discount",_xlfn.XLOOKUP(E1613,campaign!$D$2:$D$18,campaign!$B$2:$B$18))</f>
        <v>#N/A</v>
      </c>
    </row>
    <row r="1614" spans="1:6" x14ac:dyDescent="0.3">
      <c r="A1614" s="9">
        <f>customer!A1614</f>
        <v>0</v>
      </c>
      <c r="B1614" s="10">
        <f>_xlfn.MAXIFS(data!C:C,data!A:A,Endirim!A1614)</f>
        <v>0</v>
      </c>
      <c r="C1614" s="9" cm="1">
        <f t="array" ref="C1614">INDEX(data!B:B,MATCH(1,(data!A:A=Endirim!A1614)*(data!C:C=Endirim!B1614),0))</f>
        <v>0</v>
      </c>
      <c r="D1614" s="9" t="e">
        <f>VLOOKUP(C1614,campaign!$A$2:$D$18,4,FALSE)</f>
        <v>#N/A</v>
      </c>
      <c r="E1614" s="9">
        <f>_xlfn.MAXIFS(data!G:G,data!A:A,Endirim!A1614)</f>
        <v>0</v>
      </c>
      <c r="F1614" s="9" t="e">
        <f>IF(E1614=D1614,"no discount",_xlfn.XLOOKUP(E1614,campaign!$D$2:$D$18,campaign!$B$2:$B$18))</f>
        <v>#N/A</v>
      </c>
    </row>
    <row r="1615" spans="1:6" x14ac:dyDescent="0.3">
      <c r="A1615" s="9">
        <f>customer!A1615</f>
        <v>0</v>
      </c>
      <c r="B1615" s="10">
        <f>_xlfn.MAXIFS(data!C:C,data!A:A,Endirim!A1615)</f>
        <v>0</v>
      </c>
      <c r="C1615" s="9" cm="1">
        <f t="array" ref="C1615">INDEX(data!B:B,MATCH(1,(data!A:A=Endirim!A1615)*(data!C:C=Endirim!B1615),0))</f>
        <v>0</v>
      </c>
      <c r="D1615" s="9" t="e">
        <f>VLOOKUP(C1615,campaign!$A$2:$D$18,4,FALSE)</f>
        <v>#N/A</v>
      </c>
      <c r="E1615" s="9">
        <f>_xlfn.MAXIFS(data!G:G,data!A:A,Endirim!A1615)</f>
        <v>0</v>
      </c>
      <c r="F1615" s="9" t="e">
        <f>IF(E1615=D1615,"no discount",_xlfn.XLOOKUP(E1615,campaign!$D$2:$D$18,campaign!$B$2:$B$18))</f>
        <v>#N/A</v>
      </c>
    </row>
    <row r="1616" spans="1:6" x14ac:dyDescent="0.3">
      <c r="A1616" s="9">
        <f>customer!A1616</f>
        <v>0</v>
      </c>
      <c r="B1616" s="10">
        <f>_xlfn.MAXIFS(data!C:C,data!A:A,Endirim!A1616)</f>
        <v>0</v>
      </c>
      <c r="C1616" s="9" cm="1">
        <f t="array" ref="C1616">INDEX(data!B:B,MATCH(1,(data!A:A=Endirim!A1616)*(data!C:C=Endirim!B1616),0))</f>
        <v>0</v>
      </c>
      <c r="D1616" s="9" t="e">
        <f>VLOOKUP(C1616,campaign!$A$2:$D$18,4,FALSE)</f>
        <v>#N/A</v>
      </c>
      <c r="E1616" s="9">
        <f>_xlfn.MAXIFS(data!G:G,data!A:A,Endirim!A1616)</f>
        <v>0</v>
      </c>
      <c r="F1616" s="9" t="e">
        <f>IF(E1616=D1616,"no discount",_xlfn.XLOOKUP(E1616,campaign!$D$2:$D$18,campaign!$B$2:$B$18))</f>
        <v>#N/A</v>
      </c>
    </row>
    <row r="1617" spans="1:6" x14ac:dyDescent="0.3">
      <c r="A1617" s="9">
        <f>customer!A1617</f>
        <v>0</v>
      </c>
      <c r="B1617" s="10">
        <f>_xlfn.MAXIFS(data!C:C,data!A:A,Endirim!A1617)</f>
        <v>0</v>
      </c>
      <c r="C1617" s="9" cm="1">
        <f t="array" ref="C1617">INDEX(data!B:B,MATCH(1,(data!A:A=Endirim!A1617)*(data!C:C=Endirim!B1617),0))</f>
        <v>0</v>
      </c>
      <c r="D1617" s="9" t="e">
        <f>VLOOKUP(C1617,campaign!$A$2:$D$18,4,FALSE)</f>
        <v>#N/A</v>
      </c>
      <c r="E1617" s="9">
        <f>_xlfn.MAXIFS(data!G:G,data!A:A,Endirim!A1617)</f>
        <v>0</v>
      </c>
      <c r="F1617" s="9" t="e">
        <f>IF(E1617=D1617,"no discount",_xlfn.XLOOKUP(E1617,campaign!$D$2:$D$18,campaign!$B$2:$B$18))</f>
        <v>#N/A</v>
      </c>
    </row>
    <row r="1618" spans="1:6" x14ac:dyDescent="0.3">
      <c r="A1618" s="9">
        <f>customer!A1618</f>
        <v>0</v>
      </c>
      <c r="B1618" s="10">
        <f>_xlfn.MAXIFS(data!C:C,data!A:A,Endirim!A1618)</f>
        <v>0</v>
      </c>
      <c r="C1618" s="9" cm="1">
        <f t="array" ref="C1618">INDEX(data!B:B,MATCH(1,(data!A:A=Endirim!A1618)*(data!C:C=Endirim!B1618),0))</f>
        <v>0</v>
      </c>
      <c r="D1618" s="9" t="e">
        <f>VLOOKUP(C1618,campaign!$A$2:$D$18,4,FALSE)</f>
        <v>#N/A</v>
      </c>
      <c r="E1618" s="9">
        <f>_xlfn.MAXIFS(data!G:G,data!A:A,Endirim!A1618)</f>
        <v>0</v>
      </c>
      <c r="F1618" s="9" t="e">
        <f>IF(E1618=D1618,"no discount",_xlfn.XLOOKUP(E1618,campaign!$D$2:$D$18,campaign!$B$2:$B$18))</f>
        <v>#N/A</v>
      </c>
    </row>
    <row r="1619" spans="1:6" x14ac:dyDescent="0.3">
      <c r="A1619" s="9">
        <f>customer!A1619</f>
        <v>0</v>
      </c>
      <c r="B1619" s="10">
        <f>_xlfn.MAXIFS(data!C:C,data!A:A,Endirim!A1619)</f>
        <v>0</v>
      </c>
      <c r="C1619" s="9" cm="1">
        <f t="array" ref="C1619">INDEX(data!B:B,MATCH(1,(data!A:A=Endirim!A1619)*(data!C:C=Endirim!B1619),0))</f>
        <v>0</v>
      </c>
      <c r="D1619" s="9" t="e">
        <f>VLOOKUP(C1619,campaign!$A$2:$D$18,4,FALSE)</f>
        <v>#N/A</v>
      </c>
      <c r="E1619" s="9">
        <f>_xlfn.MAXIFS(data!G:G,data!A:A,Endirim!A1619)</f>
        <v>0</v>
      </c>
      <c r="F1619" s="9" t="e">
        <f>IF(E1619=D1619,"no discount",_xlfn.XLOOKUP(E1619,campaign!$D$2:$D$18,campaign!$B$2:$B$18))</f>
        <v>#N/A</v>
      </c>
    </row>
    <row r="1620" spans="1:6" x14ac:dyDescent="0.3">
      <c r="A1620" s="9">
        <f>customer!A1620</f>
        <v>0</v>
      </c>
      <c r="B1620" s="10">
        <f>_xlfn.MAXIFS(data!C:C,data!A:A,Endirim!A1620)</f>
        <v>0</v>
      </c>
      <c r="C1620" s="9" cm="1">
        <f t="array" ref="C1620">INDEX(data!B:B,MATCH(1,(data!A:A=Endirim!A1620)*(data!C:C=Endirim!B1620),0))</f>
        <v>0</v>
      </c>
      <c r="D1620" s="9" t="e">
        <f>VLOOKUP(C1620,campaign!$A$2:$D$18,4,FALSE)</f>
        <v>#N/A</v>
      </c>
      <c r="E1620" s="9">
        <f>_xlfn.MAXIFS(data!G:G,data!A:A,Endirim!A1620)</f>
        <v>0</v>
      </c>
      <c r="F1620" s="9" t="e">
        <f>IF(E1620=D1620,"no discount",_xlfn.XLOOKUP(E1620,campaign!$D$2:$D$18,campaign!$B$2:$B$18))</f>
        <v>#N/A</v>
      </c>
    </row>
    <row r="1621" spans="1:6" x14ac:dyDescent="0.3">
      <c r="A1621" s="9">
        <f>customer!A1621</f>
        <v>0</v>
      </c>
      <c r="B1621" s="10">
        <f>_xlfn.MAXIFS(data!C:C,data!A:A,Endirim!A1621)</f>
        <v>0</v>
      </c>
      <c r="C1621" s="9" cm="1">
        <f t="array" ref="C1621">INDEX(data!B:B,MATCH(1,(data!A:A=Endirim!A1621)*(data!C:C=Endirim!B1621),0))</f>
        <v>0</v>
      </c>
      <c r="D1621" s="9" t="e">
        <f>VLOOKUP(C1621,campaign!$A$2:$D$18,4,FALSE)</f>
        <v>#N/A</v>
      </c>
      <c r="E1621" s="9">
        <f>_xlfn.MAXIFS(data!G:G,data!A:A,Endirim!A1621)</f>
        <v>0</v>
      </c>
      <c r="F1621" s="9" t="e">
        <f>IF(E1621=D1621,"no discount",_xlfn.XLOOKUP(E1621,campaign!$D$2:$D$18,campaign!$B$2:$B$18))</f>
        <v>#N/A</v>
      </c>
    </row>
    <row r="1622" spans="1:6" x14ac:dyDescent="0.3">
      <c r="A1622" s="9">
        <f>customer!A1622</f>
        <v>0</v>
      </c>
      <c r="B1622" s="10">
        <f>_xlfn.MAXIFS(data!C:C,data!A:A,Endirim!A1622)</f>
        <v>0</v>
      </c>
      <c r="C1622" s="9" cm="1">
        <f t="array" ref="C1622">INDEX(data!B:B,MATCH(1,(data!A:A=Endirim!A1622)*(data!C:C=Endirim!B1622),0))</f>
        <v>0</v>
      </c>
      <c r="D1622" s="9" t="e">
        <f>VLOOKUP(C1622,campaign!$A$2:$D$18,4,FALSE)</f>
        <v>#N/A</v>
      </c>
      <c r="E1622" s="9">
        <f>_xlfn.MAXIFS(data!G:G,data!A:A,Endirim!A1622)</f>
        <v>0</v>
      </c>
      <c r="F1622" s="9" t="e">
        <f>IF(E1622=D1622,"no discount",_xlfn.XLOOKUP(E1622,campaign!$D$2:$D$18,campaign!$B$2:$B$18))</f>
        <v>#N/A</v>
      </c>
    </row>
    <row r="1623" spans="1:6" x14ac:dyDescent="0.3">
      <c r="A1623" s="9">
        <f>customer!A1623</f>
        <v>0</v>
      </c>
      <c r="B1623" s="10">
        <f>_xlfn.MAXIFS(data!C:C,data!A:A,Endirim!A1623)</f>
        <v>0</v>
      </c>
      <c r="C1623" s="9" cm="1">
        <f t="array" ref="C1623">INDEX(data!B:B,MATCH(1,(data!A:A=Endirim!A1623)*(data!C:C=Endirim!B1623),0))</f>
        <v>0</v>
      </c>
      <c r="D1623" s="9" t="e">
        <f>VLOOKUP(C1623,campaign!$A$2:$D$18,4,FALSE)</f>
        <v>#N/A</v>
      </c>
      <c r="E1623" s="9">
        <f>_xlfn.MAXIFS(data!G:G,data!A:A,Endirim!A1623)</f>
        <v>0</v>
      </c>
      <c r="F1623" s="9" t="e">
        <f>IF(E1623=D1623,"no discount",_xlfn.XLOOKUP(E1623,campaign!$D$2:$D$18,campaign!$B$2:$B$18))</f>
        <v>#N/A</v>
      </c>
    </row>
    <row r="1624" spans="1:6" x14ac:dyDescent="0.3">
      <c r="A1624" s="9">
        <f>customer!A1624</f>
        <v>0</v>
      </c>
      <c r="B1624" s="10">
        <f>_xlfn.MAXIFS(data!C:C,data!A:A,Endirim!A1624)</f>
        <v>0</v>
      </c>
      <c r="C1624" s="9" cm="1">
        <f t="array" ref="C1624">INDEX(data!B:B,MATCH(1,(data!A:A=Endirim!A1624)*(data!C:C=Endirim!B1624),0))</f>
        <v>0</v>
      </c>
      <c r="D1624" s="9" t="e">
        <f>VLOOKUP(C1624,campaign!$A$2:$D$18,4,FALSE)</f>
        <v>#N/A</v>
      </c>
      <c r="E1624" s="9">
        <f>_xlfn.MAXIFS(data!G:G,data!A:A,Endirim!A1624)</f>
        <v>0</v>
      </c>
      <c r="F1624" s="9" t="e">
        <f>IF(E1624=D1624,"no discount",_xlfn.XLOOKUP(E1624,campaign!$D$2:$D$18,campaign!$B$2:$B$18))</f>
        <v>#N/A</v>
      </c>
    </row>
    <row r="1625" spans="1:6" x14ac:dyDescent="0.3">
      <c r="A1625" s="9">
        <f>customer!A1625</f>
        <v>0</v>
      </c>
      <c r="B1625" s="10">
        <f>_xlfn.MAXIFS(data!C:C,data!A:A,Endirim!A1625)</f>
        <v>0</v>
      </c>
      <c r="C1625" s="9" cm="1">
        <f t="array" ref="C1625">INDEX(data!B:B,MATCH(1,(data!A:A=Endirim!A1625)*(data!C:C=Endirim!B1625),0))</f>
        <v>0</v>
      </c>
      <c r="D1625" s="9" t="e">
        <f>VLOOKUP(C1625,campaign!$A$2:$D$18,4,FALSE)</f>
        <v>#N/A</v>
      </c>
      <c r="E1625" s="9">
        <f>_xlfn.MAXIFS(data!G:G,data!A:A,Endirim!A1625)</f>
        <v>0</v>
      </c>
      <c r="F1625" s="9" t="e">
        <f>IF(E1625=D1625,"no discount",_xlfn.XLOOKUP(E1625,campaign!$D$2:$D$18,campaign!$B$2:$B$18))</f>
        <v>#N/A</v>
      </c>
    </row>
    <row r="1626" spans="1:6" x14ac:dyDescent="0.3">
      <c r="A1626" s="9">
        <f>customer!A1626</f>
        <v>0</v>
      </c>
      <c r="B1626" s="10">
        <f>_xlfn.MAXIFS(data!C:C,data!A:A,Endirim!A1626)</f>
        <v>0</v>
      </c>
      <c r="C1626" s="9" cm="1">
        <f t="array" ref="C1626">INDEX(data!B:B,MATCH(1,(data!A:A=Endirim!A1626)*(data!C:C=Endirim!B1626),0))</f>
        <v>0</v>
      </c>
      <c r="D1626" s="9" t="e">
        <f>VLOOKUP(C1626,campaign!$A$2:$D$18,4,FALSE)</f>
        <v>#N/A</v>
      </c>
      <c r="E1626" s="9">
        <f>_xlfn.MAXIFS(data!G:G,data!A:A,Endirim!A1626)</f>
        <v>0</v>
      </c>
      <c r="F1626" s="9" t="e">
        <f>IF(E1626=D1626,"no discount",_xlfn.XLOOKUP(E1626,campaign!$D$2:$D$18,campaign!$B$2:$B$18))</f>
        <v>#N/A</v>
      </c>
    </row>
    <row r="1627" spans="1:6" x14ac:dyDescent="0.3">
      <c r="A1627" s="9">
        <f>customer!A1627</f>
        <v>0</v>
      </c>
      <c r="B1627" s="10">
        <f>_xlfn.MAXIFS(data!C:C,data!A:A,Endirim!A1627)</f>
        <v>0</v>
      </c>
      <c r="C1627" s="9" cm="1">
        <f t="array" ref="C1627">INDEX(data!B:B,MATCH(1,(data!A:A=Endirim!A1627)*(data!C:C=Endirim!B1627),0))</f>
        <v>0</v>
      </c>
      <c r="D1627" s="9" t="e">
        <f>VLOOKUP(C1627,campaign!$A$2:$D$18,4,FALSE)</f>
        <v>#N/A</v>
      </c>
      <c r="E1627" s="9">
        <f>_xlfn.MAXIFS(data!G:G,data!A:A,Endirim!A1627)</f>
        <v>0</v>
      </c>
      <c r="F1627" s="9" t="e">
        <f>IF(E1627=D1627,"no discount",_xlfn.XLOOKUP(E1627,campaign!$D$2:$D$18,campaign!$B$2:$B$18))</f>
        <v>#N/A</v>
      </c>
    </row>
    <row r="1628" spans="1:6" x14ac:dyDescent="0.3">
      <c r="A1628" s="9">
        <f>customer!A1628</f>
        <v>0</v>
      </c>
      <c r="B1628" s="10">
        <f>_xlfn.MAXIFS(data!C:C,data!A:A,Endirim!A1628)</f>
        <v>0</v>
      </c>
      <c r="C1628" s="9" cm="1">
        <f t="array" ref="C1628">INDEX(data!B:B,MATCH(1,(data!A:A=Endirim!A1628)*(data!C:C=Endirim!B1628),0))</f>
        <v>0</v>
      </c>
      <c r="D1628" s="9" t="e">
        <f>VLOOKUP(C1628,campaign!$A$2:$D$18,4,FALSE)</f>
        <v>#N/A</v>
      </c>
      <c r="E1628" s="9">
        <f>_xlfn.MAXIFS(data!G:G,data!A:A,Endirim!A1628)</f>
        <v>0</v>
      </c>
      <c r="F1628" s="9" t="e">
        <f>IF(E1628=D1628,"no discount",_xlfn.XLOOKUP(E1628,campaign!$D$2:$D$18,campaign!$B$2:$B$18))</f>
        <v>#N/A</v>
      </c>
    </row>
    <row r="1629" spans="1:6" x14ac:dyDescent="0.3">
      <c r="A1629" s="9">
        <f>customer!A1629</f>
        <v>0</v>
      </c>
      <c r="B1629" s="10">
        <f>_xlfn.MAXIFS(data!C:C,data!A:A,Endirim!A1629)</f>
        <v>0</v>
      </c>
      <c r="C1629" s="9" cm="1">
        <f t="array" ref="C1629">INDEX(data!B:B,MATCH(1,(data!A:A=Endirim!A1629)*(data!C:C=Endirim!B1629),0))</f>
        <v>0</v>
      </c>
      <c r="D1629" s="9" t="e">
        <f>VLOOKUP(C1629,campaign!$A$2:$D$18,4,FALSE)</f>
        <v>#N/A</v>
      </c>
      <c r="E1629" s="9">
        <f>_xlfn.MAXIFS(data!G:G,data!A:A,Endirim!A1629)</f>
        <v>0</v>
      </c>
      <c r="F1629" s="9" t="e">
        <f>IF(E1629=D1629,"no discount",_xlfn.XLOOKUP(E1629,campaign!$D$2:$D$18,campaign!$B$2:$B$18))</f>
        <v>#N/A</v>
      </c>
    </row>
    <row r="1630" spans="1:6" x14ac:dyDescent="0.3">
      <c r="A1630" s="9">
        <f>customer!A1630</f>
        <v>0</v>
      </c>
      <c r="B1630" s="10">
        <f>_xlfn.MAXIFS(data!C:C,data!A:A,Endirim!A1630)</f>
        <v>0</v>
      </c>
      <c r="C1630" s="9" cm="1">
        <f t="array" ref="C1630">INDEX(data!B:B,MATCH(1,(data!A:A=Endirim!A1630)*(data!C:C=Endirim!B1630),0))</f>
        <v>0</v>
      </c>
      <c r="D1630" s="9" t="e">
        <f>VLOOKUP(C1630,campaign!$A$2:$D$18,4,FALSE)</f>
        <v>#N/A</v>
      </c>
      <c r="E1630" s="9">
        <f>_xlfn.MAXIFS(data!G:G,data!A:A,Endirim!A1630)</f>
        <v>0</v>
      </c>
      <c r="F1630" s="9" t="e">
        <f>IF(E1630=D1630,"no discount",_xlfn.XLOOKUP(E1630,campaign!$D$2:$D$18,campaign!$B$2:$B$18))</f>
        <v>#N/A</v>
      </c>
    </row>
    <row r="1631" spans="1:6" x14ac:dyDescent="0.3">
      <c r="A1631" s="9">
        <f>customer!A1631</f>
        <v>0</v>
      </c>
      <c r="B1631" s="10">
        <f>_xlfn.MAXIFS(data!C:C,data!A:A,Endirim!A1631)</f>
        <v>0</v>
      </c>
      <c r="C1631" s="9" cm="1">
        <f t="array" ref="C1631">INDEX(data!B:B,MATCH(1,(data!A:A=Endirim!A1631)*(data!C:C=Endirim!B1631),0))</f>
        <v>0</v>
      </c>
      <c r="D1631" s="9" t="e">
        <f>VLOOKUP(C1631,campaign!$A$2:$D$18,4,FALSE)</f>
        <v>#N/A</v>
      </c>
      <c r="E1631" s="9">
        <f>_xlfn.MAXIFS(data!G:G,data!A:A,Endirim!A1631)</f>
        <v>0</v>
      </c>
      <c r="F1631" s="9" t="e">
        <f>IF(E1631=D1631,"no discount",_xlfn.XLOOKUP(E1631,campaign!$D$2:$D$18,campaign!$B$2:$B$18))</f>
        <v>#N/A</v>
      </c>
    </row>
    <row r="1632" spans="1:6" x14ac:dyDescent="0.3">
      <c r="A1632" s="9">
        <f>customer!A1632</f>
        <v>0</v>
      </c>
      <c r="B1632" s="10">
        <f>_xlfn.MAXIFS(data!C:C,data!A:A,Endirim!A1632)</f>
        <v>0</v>
      </c>
      <c r="C1632" s="9" cm="1">
        <f t="array" ref="C1632">INDEX(data!B:B,MATCH(1,(data!A:A=Endirim!A1632)*(data!C:C=Endirim!B1632),0))</f>
        <v>0</v>
      </c>
      <c r="D1632" s="9" t="e">
        <f>VLOOKUP(C1632,campaign!$A$2:$D$18,4,FALSE)</f>
        <v>#N/A</v>
      </c>
      <c r="E1632" s="9">
        <f>_xlfn.MAXIFS(data!G:G,data!A:A,Endirim!A1632)</f>
        <v>0</v>
      </c>
      <c r="F1632" s="9" t="e">
        <f>IF(E1632=D1632,"no discount",_xlfn.XLOOKUP(E1632,campaign!$D$2:$D$18,campaign!$B$2:$B$18))</f>
        <v>#N/A</v>
      </c>
    </row>
    <row r="1633" spans="1:6" x14ac:dyDescent="0.3">
      <c r="A1633" s="9">
        <f>customer!A1633</f>
        <v>0</v>
      </c>
      <c r="B1633" s="10">
        <f>_xlfn.MAXIFS(data!C:C,data!A:A,Endirim!A1633)</f>
        <v>0</v>
      </c>
      <c r="C1633" s="9" cm="1">
        <f t="array" ref="C1633">INDEX(data!B:B,MATCH(1,(data!A:A=Endirim!A1633)*(data!C:C=Endirim!B1633),0))</f>
        <v>0</v>
      </c>
      <c r="D1633" s="9" t="e">
        <f>VLOOKUP(C1633,campaign!$A$2:$D$18,4,FALSE)</f>
        <v>#N/A</v>
      </c>
      <c r="E1633" s="9">
        <f>_xlfn.MAXIFS(data!G:G,data!A:A,Endirim!A1633)</f>
        <v>0</v>
      </c>
      <c r="F1633" s="9" t="e">
        <f>IF(E1633=D1633,"no discount",_xlfn.XLOOKUP(E1633,campaign!$D$2:$D$18,campaign!$B$2:$B$18))</f>
        <v>#N/A</v>
      </c>
    </row>
    <row r="1634" spans="1:6" x14ac:dyDescent="0.3">
      <c r="A1634" s="9">
        <f>customer!A1634</f>
        <v>0</v>
      </c>
      <c r="B1634" s="10">
        <f>_xlfn.MAXIFS(data!C:C,data!A:A,Endirim!A1634)</f>
        <v>0</v>
      </c>
      <c r="C1634" s="9" cm="1">
        <f t="array" ref="C1634">INDEX(data!B:B,MATCH(1,(data!A:A=Endirim!A1634)*(data!C:C=Endirim!B1634),0))</f>
        <v>0</v>
      </c>
      <c r="D1634" s="9" t="e">
        <f>VLOOKUP(C1634,campaign!$A$2:$D$18,4,FALSE)</f>
        <v>#N/A</v>
      </c>
      <c r="E1634" s="9">
        <f>_xlfn.MAXIFS(data!G:G,data!A:A,Endirim!A1634)</f>
        <v>0</v>
      </c>
      <c r="F1634" s="9" t="e">
        <f>IF(E1634=D1634,"no discount",_xlfn.XLOOKUP(E1634,campaign!$D$2:$D$18,campaign!$B$2:$B$18))</f>
        <v>#N/A</v>
      </c>
    </row>
    <row r="1635" spans="1:6" x14ac:dyDescent="0.3">
      <c r="A1635" s="9">
        <f>customer!A1635</f>
        <v>0</v>
      </c>
      <c r="B1635" s="10">
        <f>_xlfn.MAXIFS(data!C:C,data!A:A,Endirim!A1635)</f>
        <v>0</v>
      </c>
      <c r="C1635" s="9" cm="1">
        <f t="array" ref="C1635">INDEX(data!B:B,MATCH(1,(data!A:A=Endirim!A1635)*(data!C:C=Endirim!B1635),0))</f>
        <v>0</v>
      </c>
      <c r="D1635" s="9" t="e">
        <f>VLOOKUP(C1635,campaign!$A$2:$D$18,4,FALSE)</f>
        <v>#N/A</v>
      </c>
      <c r="E1635" s="9">
        <f>_xlfn.MAXIFS(data!G:G,data!A:A,Endirim!A1635)</f>
        <v>0</v>
      </c>
      <c r="F1635" s="9" t="e">
        <f>IF(E1635=D1635,"no discount",_xlfn.XLOOKUP(E1635,campaign!$D$2:$D$18,campaign!$B$2:$B$18))</f>
        <v>#N/A</v>
      </c>
    </row>
    <row r="1636" spans="1:6" x14ac:dyDescent="0.3">
      <c r="A1636" s="9">
        <f>customer!A1636</f>
        <v>0</v>
      </c>
      <c r="B1636" s="10">
        <f>_xlfn.MAXIFS(data!C:C,data!A:A,Endirim!A1636)</f>
        <v>0</v>
      </c>
      <c r="C1636" s="9" cm="1">
        <f t="array" ref="C1636">INDEX(data!B:B,MATCH(1,(data!A:A=Endirim!A1636)*(data!C:C=Endirim!B1636),0))</f>
        <v>0</v>
      </c>
      <c r="D1636" s="9" t="e">
        <f>VLOOKUP(C1636,campaign!$A$2:$D$18,4,FALSE)</f>
        <v>#N/A</v>
      </c>
      <c r="E1636" s="9">
        <f>_xlfn.MAXIFS(data!G:G,data!A:A,Endirim!A1636)</f>
        <v>0</v>
      </c>
      <c r="F1636" s="9" t="e">
        <f>IF(E1636=D1636,"no discount",_xlfn.XLOOKUP(E1636,campaign!$D$2:$D$18,campaign!$B$2:$B$18))</f>
        <v>#N/A</v>
      </c>
    </row>
    <row r="1637" spans="1:6" x14ac:dyDescent="0.3">
      <c r="A1637" s="9">
        <f>customer!A1637</f>
        <v>0</v>
      </c>
      <c r="B1637" s="10">
        <f>_xlfn.MAXIFS(data!C:C,data!A:A,Endirim!A1637)</f>
        <v>0</v>
      </c>
      <c r="C1637" s="9" cm="1">
        <f t="array" ref="C1637">INDEX(data!B:B,MATCH(1,(data!A:A=Endirim!A1637)*(data!C:C=Endirim!B1637),0))</f>
        <v>0</v>
      </c>
      <c r="D1637" s="9" t="e">
        <f>VLOOKUP(C1637,campaign!$A$2:$D$18,4,FALSE)</f>
        <v>#N/A</v>
      </c>
      <c r="E1637" s="9">
        <f>_xlfn.MAXIFS(data!G:G,data!A:A,Endirim!A1637)</f>
        <v>0</v>
      </c>
      <c r="F1637" s="9" t="e">
        <f>IF(E1637=D1637,"no discount",_xlfn.XLOOKUP(E1637,campaign!$D$2:$D$18,campaign!$B$2:$B$18))</f>
        <v>#N/A</v>
      </c>
    </row>
    <row r="1638" spans="1:6" x14ac:dyDescent="0.3">
      <c r="A1638" s="9">
        <f>customer!A1638</f>
        <v>0</v>
      </c>
      <c r="B1638" s="10">
        <f>_xlfn.MAXIFS(data!C:C,data!A:A,Endirim!A1638)</f>
        <v>0</v>
      </c>
      <c r="C1638" s="9" cm="1">
        <f t="array" ref="C1638">INDEX(data!B:B,MATCH(1,(data!A:A=Endirim!A1638)*(data!C:C=Endirim!B1638),0))</f>
        <v>0</v>
      </c>
      <c r="D1638" s="9" t="e">
        <f>VLOOKUP(C1638,campaign!$A$2:$D$18,4,FALSE)</f>
        <v>#N/A</v>
      </c>
      <c r="E1638" s="9">
        <f>_xlfn.MAXIFS(data!G:G,data!A:A,Endirim!A1638)</f>
        <v>0</v>
      </c>
      <c r="F1638" s="9" t="e">
        <f>IF(E1638=D1638,"no discount",_xlfn.XLOOKUP(E1638,campaign!$D$2:$D$18,campaign!$B$2:$B$18))</f>
        <v>#N/A</v>
      </c>
    </row>
    <row r="1639" spans="1:6" x14ac:dyDescent="0.3">
      <c r="A1639" s="9">
        <f>customer!A1639</f>
        <v>0</v>
      </c>
      <c r="B1639" s="10">
        <f>_xlfn.MAXIFS(data!C:C,data!A:A,Endirim!A1639)</f>
        <v>0</v>
      </c>
      <c r="C1639" s="9" cm="1">
        <f t="array" ref="C1639">INDEX(data!B:B,MATCH(1,(data!A:A=Endirim!A1639)*(data!C:C=Endirim!B1639),0))</f>
        <v>0</v>
      </c>
      <c r="D1639" s="9" t="e">
        <f>VLOOKUP(C1639,campaign!$A$2:$D$18,4,FALSE)</f>
        <v>#N/A</v>
      </c>
      <c r="E1639" s="9">
        <f>_xlfn.MAXIFS(data!G:G,data!A:A,Endirim!A1639)</f>
        <v>0</v>
      </c>
      <c r="F1639" s="9" t="e">
        <f>IF(E1639=D1639,"no discount",_xlfn.XLOOKUP(E1639,campaign!$D$2:$D$18,campaign!$B$2:$B$18))</f>
        <v>#N/A</v>
      </c>
    </row>
    <row r="1640" spans="1:6" x14ac:dyDescent="0.3">
      <c r="A1640" s="9">
        <f>customer!A1640</f>
        <v>0</v>
      </c>
      <c r="B1640" s="10">
        <f>_xlfn.MAXIFS(data!C:C,data!A:A,Endirim!A1640)</f>
        <v>0</v>
      </c>
      <c r="C1640" s="9" cm="1">
        <f t="array" ref="C1640">INDEX(data!B:B,MATCH(1,(data!A:A=Endirim!A1640)*(data!C:C=Endirim!B1640),0))</f>
        <v>0</v>
      </c>
      <c r="D1640" s="9" t="e">
        <f>VLOOKUP(C1640,campaign!$A$2:$D$18,4,FALSE)</f>
        <v>#N/A</v>
      </c>
      <c r="E1640" s="9">
        <f>_xlfn.MAXIFS(data!G:G,data!A:A,Endirim!A1640)</f>
        <v>0</v>
      </c>
      <c r="F1640" s="9" t="e">
        <f>IF(E1640=D1640,"no discount",_xlfn.XLOOKUP(E1640,campaign!$D$2:$D$18,campaign!$B$2:$B$18))</f>
        <v>#N/A</v>
      </c>
    </row>
    <row r="1641" spans="1:6" x14ac:dyDescent="0.3">
      <c r="A1641" s="9">
        <f>customer!A1641</f>
        <v>0</v>
      </c>
      <c r="B1641" s="10">
        <f>_xlfn.MAXIFS(data!C:C,data!A:A,Endirim!A1641)</f>
        <v>0</v>
      </c>
      <c r="C1641" s="9" cm="1">
        <f t="array" ref="C1641">INDEX(data!B:B,MATCH(1,(data!A:A=Endirim!A1641)*(data!C:C=Endirim!B1641),0))</f>
        <v>0</v>
      </c>
      <c r="D1641" s="9" t="e">
        <f>VLOOKUP(C1641,campaign!$A$2:$D$18,4,FALSE)</f>
        <v>#N/A</v>
      </c>
      <c r="E1641" s="9">
        <f>_xlfn.MAXIFS(data!G:G,data!A:A,Endirim!A1641)</f>
        <v>0</v>
      </c>
      <c r="F1641" s="9" t="e">
        <f>IF(E1641=D1641,"no discount",_xlfn.XLOOKUP(E1641,campaign!$D$2:$D$18,campaign!$B$2:$B$18))</f>
        <v>#N/A</v>
      </c>
    </row>
    <row r="1642" spans="1:6" x14ac:dyDescent="0.3">
      <c r="A1642" s="9">
        <f>customer!A1642</f>
        <v>0</v>
      </c>
      <c r="B1642" s="10">
        <f>_xlfn.MAXIFS(data!C:C,data!A:A,Endirim!A1642)</f>
        <v>0</v>
      </c>
      <c r="C1642" s="9" cm="1">
        <f t="array" ref="C1642">INDEX(data!B:B,MATCH(1,(data!A:A=Endirim!A1642)*(data!C:C=Endirim!B1642),0))</f>
        <v>0</v>
      </c>
      <c r="D1642" s="9" t="e">
        <f>VLOOKUP(C1642,campaign!$A$2:$D$18,4,FALSE)</f>
        <v>#N/A</v>
      </c>
      <c r="E1642" s="9">
        <f>_xlfn.MAXIFS(data!G:G,data!A:A,Endirim!A1642)</f>
        <v>0</v>
      </c>
      <c r="F1642" s="9" t="e">
        <f>IF(E1642=D1642,"no discount",_xlfn.XLOOKUP(E1642,campaign!$D$2:$D$18,campaign!$B$2:$B$18))</f>
        <v>#N/A</v>
      </c>
    </row>
    <row r="1643" spans="1:6" x14ac:dyDescent="0.3">
      <c r="A1643" s="9">
        <f>customer!A1643</f>
        <v>0</v>
      </c>
      <c r="B1643" s="10">
        <f>_xlfn.MAXIFS(data!C:C,data!A:A,Endirim!A1643)</f>
        <v>0</v>
      </c>
      <c r="C1643" s="9" cm="1">
        <f t="array" ref="C1643">INDEX(data!B:B,MATCH(1,(data!A:A=Endirim!A1643)*(data!C:C=Endirim!B1643),0))</f>
        <v>0</v>
      </c>
      <c r="D1643" s="9" t="e">
        <f>VLOOKUP(C1643,campaign!$A$2:$D$18,4,FALSE)</f>
        <v>#N/A</v>
      </c>
      <c r="E1643" s="9">
        <f>_xlfn.MAXIFS(data!G:G,data!A:A,Endirim!A1643)</f>
        <v>0</v>
      </c>
      <c r="F1643" s="9" t="e">
        <f>IF(E1643=D1643,"no discount",_xlfn.XLOOKUP(E1643,campaign!$D$2:$D$18,campaign!$B$2:$B$18))</f>
        <v>#N/A</v>
      </c>
    </row>
    <row r="1644" spans="1:6" x14ac:dyDescent="0.3">
      <c r="A1644" s="9">
        <f>customer!A1644</f>
        <v>0</v>
      </c>
      <c r="B1644" s="10">
        <f>_xlfn.MAXIFS(data!C:C,data!A:A,Endirim!A1644)</f>
        <v>0</v>
      </c>
      <c r="C1644" s="9" cm="1">
        <f t="array" ref="C1644">INDEX(data!B:B,MATCH(1,(data!A:A=Endirim!A1644)*(data!C:C=Endirim!B1644),0))</f>
        <v>0</v>
      </c>
      <c r="D1644" s="9" t="e">
        <f>VLOOKUP(C1644,campaign!$A$2:$D$18,4,FALSE)</f>
        <v>#N/A</v>
      </c>
      <c r="E1644" s="9">
        <f>_xlfn.MAXIFS(data!G:G,data!A:A,Endirim!A1644)</f>
        <v>0</v>
      </c>
      <c r="F1644" s="9" t="e">
        <f>IF(E1644=D1644,"no discount",_xlfn.XLOOKUP(E1644,campaign!$D$2:$D$18,campaign!$B$2:$B$18))</f>
        <v>#N/A</v>
      </c>
    </row>
    <row r="1645" spans="1:6" x14ac:dyDescent="0.3">
      <c r="A1645" s="9">
        <f>customer!A1645</f>
        <v>0</v>
      </c>
      <c r="B1645" s="10">
        <f>_xlfn.MAXIFS(data!C:C,data!A:A,Endirim!A1645)</f>
        <v>0</v>
      </c>
      <c r="C1645" s="9" cm="1">
        <f t="array" ref="C1645">INDEX(data!B:B,MATCH(1,(data!A:A=Endirim!A1645)*(data!C:C=Endirim!B1645),0))</f>
        <v>0</v>
      </c>
      <c r="D1645" s="9" t="e">
        <f>VLOOKUP(C1645,campaign!$A$2:$D$18,4,FALSE)</f>
        <v>#N/A</v>
      </c>
      <c r="E1645" s="9">
        <f>_xlfn.MAXIFS(data!G:G,data!A:A,Endirim!A1645)</f>
        <v>0</v>
      </c>
      <c r="F1645" s="9" t="e">
        <f>IF(E1645=D1645,"no discount",_xlfn.XLOOKUP(E1645,campaign!$D$2:$D$18,campaign!$B$2:$B$18))</f>
        <v>#N/A</v>
      </c>
    </row>
    <row r="1646" spans="1:6" x14ac:dyDescent="0.3">
      <c r="A1646" s="9">
        <f>customer!A1646</f>
        <v>0</v>
      </c>
      <c r="B1646" s="10">
        <f>_xlfn.MAXIFS(data!C:C,data!A:A,Endirim!A1646)</f>
        <v>0</v>
      </c>
      <c r="C1646" s="9" cm="1">
        <f t="array" ref="C1646">INDEX(data!B:B,MATCH(1,(data!A:A=Endirim!A1646)*(data!C:C=Endirim!B1646),0))</f>
        <v>0</v>
      </c>
      <c r="D1646" s="9" t="e">
        <f>VLOOKUP(C1646,campaign!$A$2:$D$18,4,FALSE)</f>
        <v>#N/A</v>
      </c>
      <c r="E1646" s="9">
        <f>_xlfn.MAXIFS(data!G:G,data!A:A,Endirim!A1646)</f>
        <v>0</v>
      </c>
      <c r="F1646" s="9" t="e">
        <f>IF(E1646=D1646,"no discount",_xlfn.XLOOKUP(E1646,campaign!$D$2:$D$18,campaign!$B$2:$B$18))</f>
        <v>#N/A</v>
      </c>
    </row>
    <row r="1647" spans="1:6" x14ac:dyDescent="0.3">
      <c r="A1647" s="9">
        <f>customer!A1647</f>
        <v>0</v>
      </c>
      <c r="B1647" s="10">
        <f>_xlfn.MAXIFS(data!C:C,data!A:A,Endirim!A1647)</f>
        <v>0</v>
      </c>
      <c r="C1647" s="9" cm="1">
        <f t="array" ref="C1647">INDEX(data!B:B,MATCH(1,(data!A:A=Endirim!A1647)*(data!C:C=Endirim!B1647),0))</f>
        <v>0</v>
      </c>
      <c r="D1647" s="9" t="e">
        <f>VLOOKUP(C1647,campaign!$A$2:$D$18,4,FALSE)</f>
        <v>#N/A</v>
      </c>
      <c r="E1647" s="9">
        <f>_xlfn.MAXIFS(data!G:G,data!A:A,Endirim!A1647)</f>
        <v>0</v>
      </c>
      <c r="F1647" s="9" t="e">
        <f>IF(E1647=D1647,"no discount",_xlfn.XLOOKUP(E1647,campaign!$D$2:$D$18,campaign!$B$2:$B$18))</f>
        <v>#N/A</v>
      </c>
    </row>
    <row r="1648" spans="1:6" x14ac:dyDescent="0.3">
      <c r="A1648" s="9">
        <f>customer!A1648</f>
        <v>0</v>
      </c>
      <c r="B1648" s="10">
        <f>_xlfn.MAXIFS(data!C:C,data!A:A,Endirim!A1648)</f>
        <v>0</v>
      </c>
      <c r="C1648" s="9" cm="1">
        <f t="array" ref="C1648">INDEX(data!B:B,MATCH(1,(data!A:A=Endirim!A1648)*(data!C:C=Endirim!B1648),0))</f>
        <v>0</v>
      </c>
      <c r="D1648" s="9" t="e">
        <f>VLOOKUP(C1648,campaign!$A$2:$D$18,4,FALSE)</f>
        <v>#N/A</v>
      </c>
      <c r="E1648" s="9">
        <f>_xlfn.MAXIFS(data!G:G,data!A:A,Endirim!A1648)</f>
        <v>0</v>
      </c>
      <c r="F1648" s="9" t="e">
        <f>IF(E1648=D1648,"no discount",_xlfn.XLOOKUP(E1648,campaign!$D$2:$D$18,campaign!$B$2:$B$18))</f>
        <v>#N/A</v>
      </c>
    </row>
    <row r="1649" spans="1:6" x14ac:dyDescent="0.3">
      <c r="A1649" s="9">
        <f>customer!A1649</f>
        <v>0</v>
      </c>
      <c r="B1649" s="10">
        <f>_xlfn.MAXIFS(data!C:C,data!A:A,Endirim!A1649)</f>
        <v>0</v>
      </c>
      <c r="C1649" s="9" cm="1">
        <f t="array" ref="C1649">INDEX(data!B:B,MATCH(1,(data!A:A=Endirim!A1649)*(data!C:C=Endirim!B1649),0))</f>
        <v>0</v>
      </c>
      <c r="D1649" s="9" t="e">
        <f>VLOOKUP(C1649,campaign!$A$2:$D$18,4,FALSE)</f>
        <v>#N/A</v>
      </c>
      <c r="E1649" s="9">
        <f>_xlfn.MAXIFS(data!G:G,data!A:A,Endirim!A1649)</f>
        <v>0</v>
      </c>
      <c r="F1649" s="9" t="e">
        <f>IF(E1649=D1649,"no discount",_xlfn.XLOOKUP(E1649,campaign!$D$2:$D$18,campaign!$B$2:$B$18))</f>
        <v>#N/A</v>
      </c>
    </row>
    <row r="1650" spans="1:6" x14ac:dyDescent="0.3">
      <c r="A1650" s="9">
        <f>customer!A1650</f>
        <v>0</v>
      </c>
      <c r="B1650" s="10">
        <f>_xlfn.MAXIFS(data!C:C,data!A:A,Endirim!A1650)</f>
        <v>0</v>
      </c>
      <c r="C1650" s="9" cm="1">
        <f t="array" ref="C1650">INDEX(data!B:B,MATCH(1,(data!A:A=Endirim!A1650)*(data!C:C=Endirim!B1650),0))</f>
        <v>0</v>
      </c>
      <c r="D1650" s="9" t="e">
        <f>VLOOKUP(C1650,campaign!$A$2:$D$18,4,FALSE)</f>
        <v>#N/A</v>
      </c>
      <c r="E1650" s="9">
        <f>_xlfn.MAXIFS(data!G:G,data!A:A,Endirim!A1650)</f>
        <v>0</v>
      </c>
      <c r="F1650" s="9" t="e">
        <f>IF(E1650=D1650,"no discount",_xlfn.XLOOKUP(E1650,campaign!$D$2:$D$18,campaign!$B$2:$B$18))</f>
        <v>#N/A</v>
      </c>
    </row>
    <row r="1651" spans="1:6" x14ac:dyDescent="0.3">
      <c r="A1651" s="9">
        <f>customer!A1651</f>
        <v>0</v>
      </c>
      <c r="B1651" s="10">
        <f>_xlfn.MAXIFS(data!C:C,data!A:A,Endirim!A1651)</f>
        <v>0</v>
      </c>
      <c r="C1651" s="9" cm="1">
        <f t="array" ref="C1651">INDEX(data!B:B,MATCH(1,(data!A:A=Endirim!A1651)*(data!C:C=Endirim!B1651),0))</f>
        <v>0</v>
      </c>
      <c r="D1651" s="9" t="e">
        <f>VLOOKUP(C1651,campaign!$A$2:$D$18,4,FALSE)</f>
        <v>#N/A</v>
      </c>
      <c r="E1651" s="9">
        <f>_xlfn.MAXIFS(data!G:G,data!A:A,Endirim!A1651)</f>
        <v>0</v>
      </c>
      <c r="F1651" s="9" t="e">
        <f>IF(E1651=D1651,"no discount",_xlfn.XLOOKUP(E1651,campaign!$D$2:$D$18,campaign!$B$2:$B$18))</f>
        <v>#N/A</v>
      </c>
    </row>
    <row r="1652" spans="1:6" x14ac:dyDescent="0.3">
      <c r="A1652" s="9">
        <f>customer!A1652</f>
        <v>0</v>
      </c>
      <c r="B1652" s="10">
        <f>_xlfn.MAXIFS(data!C:C,data!A:A,Endirim!A1652)</f>
        <v>0</v>
      </c>
      <c r="C1652" s="9" cm="1">
        <f t="array" ref="C1652">INDEX(data!B:B,MATCH(1,(data!A:A=Endirim!A1652)*(data!C:C=Endirim!B1652),0))</f>
        <v>0</v>
      </c>
      <c r="D1652" s="9" t="e">
        <f>VLOOKUP(C1652,campaign!$A$2:$D$18,4,FALSE)</f>
        <v>#N/A</v>
      </c>
      <c r="E1652" s="9">
        <f>_xlfn.MAXIFS(data!G:G,data!A:A,Endirim!A1652)</f>
        <v>0</v>
      </c>
      <c r="F1652" s="9" t="e">
        <f>IF(E1652=D1652,"no discount",_xlfn.XLOOKUP(E1652,campaign!$D$2:$D$18,campaign!$B$2:$B$18))</f>
        <v>#N/A</v>
      </c>
    </row>
    <row r="1653" spans="1:6" x14ac:dyDescent="0.3">
      <c r="A1653" s="9">
        <f>customer!A1653</f>
        <v>0</v>
      </c>
      <c r="B1653" s="10">
        <f>_xlfn.MAXIFS(data!C:C,data!A:A,Endirim!A1653)</f>
        <v>0</v>
      </c>
      <c r="C1653" s="9" cm="1">
        <f t="array" ref="C1653">INDEX(data!B:B,MATCH(1,(data!A:A=Endirim!A1653)*(data!C:C=Endirim!B1653),0))</f>
        <v>0</v>
      </c>
      <c r="D1653" s="9" t="e">
        <f>VLOOKUP(C1653,campaign!$A$2:$D$18,4,FALSE)</f>
        <v>#N/A</v>
      </c>
      <c r="E1653" s="9">
        <f>_xlfn.MAXIFS(data!G:G,data!A:A,Endirim!A1653)</f>
        <v>0</v>
      </c>
      <c r="F1653" s="9" t="e">
        <f>IF(E1653=D1653,"no discount",_xlfn.XLOOKUP(E1653,campaign!$D$2:$D$18,campaign!$B$2:$B$18))</f>
        <v>#N/A</v>
      </c>
    </row>
    <row r="1654" spans="1:6" x14ac:dyDescent="0.3">
      <c r="A1654" s="9">
        <f>customer!A1654</f>
        <v>0</v>
      </c>
      <c r="B1654" s="10">
        <f>_xlfn.MAXIFS(data!C:C,data!A:A,Endirim!A1654)</f>
        <v>0</v>
      </c>
      <c r="C1654" s="9" cm="1">
        <f t="array" ref="C1654">INDEX(data!B:B,MATCH(1,(data!A:A=Endirim!A1654)*(data!C:C=Endirim!B1654),0))</f>
        <v>0</v>
      </c>
      <c r="D1654" s="9" t="e">
        <f>VLOOKUP(C1654,campaign!$A$2:$D$18,4,FALSE)</f>
        <v>#N/A</v>
      </c>
      <c r="E1654" s="9">
        <f>_xlfn.MAXIFS(data!G:G,data!A:A,Endirim!A1654)</f>
        <v>0</v>
      </c>
      <c r="F1654" s="9" t="e">
        <f>IF(E1654=D1654,"no discount",_xlfn.XLOOKUP(E1654,campaign!$D$2:$D$18,campaign!$B$2:$B$18))</f>
        <v>#N/A</v>
      </c>
    </row>
    <row r="1655" spans="1:6" x14ac:dyDescent="0.3">
      <c r="A1655" s="9">
        <f>customer!A1655</f>
        <v>0</v>
      </c>
      <c r="B1655" s="10">
        <f>_xlfn.MAXIFS(data!C:C,data!A:A,Endirim!A1655)</f>
        <v>0</v>
      </c>
      <c r="C1655" s="9" cm="1">
        <f t="array" ref="C1655">INDEX(data!B:B,MATCH(1,(data!A:A=Endirim!A1655)*(data!C:C=Endirim!B1655),0))</f>
        <v>0</v>
      </c>
      <c r="D1655" s="9" t="e">
        <f>VLOOKUP(C1655,campaign!$A$2:$D$18,4,FALSE)</f>
        <v>#N/A</v>
      </c>
      <c r="E1655" s="9">
        <f>_xlfn.MAXIFS(data!G:G,data!A:A,Endirim!A1655)</f>
        <v>0</v>
      </c>
      <c r="F1655" s="9" t="e">
        <f>IF(E1655=D1655,"no discount",_xlfn.XLOOKUP(E1655,campaign!$D$2:$D$18,campaign!$B$2:$B$18))</f>
        <v>#N/A</v>
      </c>
    </row>
    <row r="1656" spans="1:6" x14ac:dyDescent="0.3">
      <c r="A1656" s="9">
        <f>customer!A1656</f>
        <v>0</v>
      </c>
      <c r="B1656" s="10">
        <f>_xlfn.MAXIFS(data!C:C,data!A:A,Endirim!A1656)</f>
        <v>0</v>
      </c>
      <c r="C1656" s="9" cm="1">
        <f t="array" ref="C1656">INDEX(data!B:B,MATCH(1,(data!A:A=Endirim!A1656)*(data!C:C=Endirim!B1656),0))</f>
        <v>0</v>
      </c>
      <c r="D1656" s="9" t="e">
        <f>VLOOKUP(C1656,campaign!$A$2:$D$18,4,FALSE)</f>
        <v>#N/A</v>
      </c>
      <c r="E1656" s="9">
        <f>_xlfn.MAXIFS(data!G:G,data!A:A,Endirim!A1656)</f>
        <v>0</v>
      </c>
      <c r="F1656" s="9" t="e">
        <f>IF(E1656=D1656,"no discount",_xlfn.XLOOKUP(E1656,campaign!$D$2:$D$18,campaign!$B$2:$B$18))</f>
        <v>#N/A</v>
      </c>
    </row>
    <row r="1657" spans="1:6" x14ac:dyDescent="0.3">
      <c r="A1657" s="9">
        <f>customer!A1657</f>
        <v>0</v>
      </c>
      <c r="B1657" s="10">
        <f>_xlfn.MAXIFS(data!C:C,data!A:A,Endirim!A1657)</f>
        <v>0</v>
      </c>
      <c r="C1657" s="9" cm="1">
        <f t="array" ref="C1657">INDEX(data!B:B,MATCH(1,(data!A:A=Endirim!A1657)*(data!C:C=Endirim!B1657),0))</f>
        <v>0</v>
      </c>
      <c r="D1657" s="9" t="e">
        <f>VLOOKUP(C1657,campaign!$A$2:$D$18,4,FALSE)</f>
        <v>#N/A</v>
      </c>
      <c r="E1657" s="9">
        <f>_xlfn.MAXIFS(data!G:G,data!A:A,Endirim!A1657)</f>
        <v>0</v>
      </c>
      <c r="F1657" s="9" t="e">
        <f>IF(E1657=D1657,"no discount",_xlfn.XLOOKUP(E1657,campaign!$D$2:$D$18,campaign!$B$2:$B$18))</f>
        <v>#N/A</v>
      </c>
    </row>
    <row r="1658" spans="1:6" x14ac:dyDescent="0.3">
      <c r="A1658" s="9">
        <f>customer!A1658</f>
        <v>0</v>
      </c>
      <c r="B1658" s="10">
        <f>_xlfn.MAXIFS(data!C:C,data!A:A,Endirim!A1658)</f>
        <v>0</v>
      </c>
      <c r="C1658" s="9" cm="1">
        <f t="array" ref="C1658">INDEX(data!B:B,MATCH(1,(data!A:A=Endirim!A1658)*(data!C:C=Endirim!B1658),0))</f>
        <v>0</v>
      </c>
      <c r="D1658" s="9" t="e">
        <f>VLOOKUP(C1658,campaign!$A$2:$D$18,4,FALSE)</f>
        <v>#N/A</v>
      </c>
      <c r="E1658" s="9">
        <f>_xlfn.MAXIFS(data!G:G,data!A:A,Endirim!A1658)</f>
        <v>0</v>
      </c>
      <c r="F1658" s="9" t="e">
        <f>IF(E1658=D1658,"no discount",_xlfn.XLOOKUP(E1658,campaign!$D$2:$D$18,campaign!$B$2:$B$18))</f>
        <v>#N/A</v>
      </c>
    </row>
    <row r="1659" spans="1:6" x14ac:dyDescent="0.3">
      <c r="A1659" s="9">
        <f>customer!A1659</f>
        <v>0</v>
      </c>
      <c r="B1659" s="10">
        <f>_xlfn.MAXIFS(data!C:C,data!A:A,Endirim!A1659)</f>
        <v>0</v>
      </c>
      <c r="C1659" s="9" cm="1">
        <f t="array" ref="C1659">INDEX(data!B:B,MATCH(1,(data!A:A=Endirim!A1659)*(data!C:C=Endirim!B1659),0))</f>
        <v>0</v>
      </c>
      <c r="D1659" s="9" t="e">
        <f>VLOOKUP(C1659,campaign!$A$2:$D$18,4,FALSE)</f>
        <v>#N/A</v>
      </c>
      <c r="E1659" s="9">
        <f>_xlfn.MAXIFS(data!G:G,data!A:A,Endirim!A1659)</f>
        <v>0</v>
      </c>
      <c r="F1659" s="9" t="e">
        <f>IF(E1659=D1659,"no discount",_xlfn.XLOOKUP(E1659,campaign!$D$2:$D$18,campaign!$B$2:$B$18))</f>
        <v>#N/A</v>
      </c>
    </row>
    <row r="1660" spans="1:6" x14ac:dyDescent="0.3">
      <c r="A1660" s="9">
        <f>customer!A1660</f>
        <v>0</v>
      </c>
      <c r="B1660" s="10">
        <f>_xlfn.MAXIFS(data!C:C,data!A:A,Endirim!A1660)</f>
        <v>0</v>
      </c>
      <c r="C1660" s="9" cm="1">
        <f t="array" ref="C1660">INDEX(data!B:B,MATCH(1,(data!A:A=Endirim!A1660)*(data!C:C=Endirim!B1660),0))</f>
        <v>0</v>
      </c>
      <c r="D1660" s="9" t="e">
        <f>VLOOKUP(C1660,campaign!$A$2:$D$18,4,FALSE)</f>
        <v>#N/A</v>
      </c>
      <c r="E1660" s="9">
        <f>_xlfn.MAXIFS(data!G:G,data!A:A,Endirim!A1660)</f>
        <v>0</v>
      </c>
      <c r="F1660" s="9" t="e">
        <f>IF(E1660=D1660,"no discount",_xlfn.XLOOKUP(E1660,campaign!$D$2:$D$18,campaign!$B$2:$B$18))</f>
        <v>#N/A</v>
      </c>
    </row>
    <row r="1661" spans="1:6" x14ac:dyDescent="0.3">
      <c r="A1661" s="9">
        <f>customer!A1661</f>
        <v>0</v>
      </c>
      <c r="B1661" s="10">
        <f>_xlfn.MAXIFS(data!C:C,data!A:A,Endirim!A1661)</f>
        <v>0</v>
      </c>
      <c r="C1661" s="9" cm="1">
        <f t="array" ref="C1661">INDEX(data!B:B,MATCH(1,(data!A:A=Endirim!A1661)*(data!C:C=Endirim!B1661),0))</f>
        <v>0</v>
      </c>
      <c r="D1661" s="9" t="e">
        <f>VLOOKUP(C1661,campaign!$A$2:$D$18,4,FALSE)</f>
        <v>#N/A</v>
      </c>
      <c r="E1661" s="9">
        <f>_xlfn.MAXIFS(data!G:G,data!A:A,Endirim!A1661)</f>
        <v>0</v>
      </c>
      <c r="F1661" s="9" t="e">
        <f>IF(E1661=D1661,"no discount",_xlfn.XLOOKUP(E1661,campaign!$D$2:$D$18,campaign!$B$2:$B$18))</f>
        <v>#N/A</v>
      </c>
    </row>
    <row r="1662" spans="1:6" x14ac:dyDescent="0.3">
      <c r="A1662" s="9">
        <f>customer!A1662</f>
        <v>0</v>
      </c>
      <c r="B1662" s="10">
        <f>_xlfn.MAXIFS(data!C:C,data!A:A,Endirim!A1662)</f>
        <v>0</v>
      </c>
      <c r="C1662" s="9" cm="1">
        <f t="array" ref="C1662">INDEX(data!B:B,MATCH(1,(data!A:A=Endirim!A1662)*(data!C:C=Endirim!B1662),0))</f>
        <v>0</v>
      </c>
      <c r="D1662" s="9" t="e">
        <f>VLOOKUP(C1662,campaign!$A$2:$D$18,4,FALSE)</f>
        <v>#N/A</v>
      </c>
      <c r="E1662" s="9">
        <f>_xlfn.MAXIFS(data!G:G,data!A:A,Endirim!A1662)</f>
        <v>0</v>
      </c>
      <c r="F1662" s="9" t="e">
        <f>IF(E1662=D1662,"no discount",_xlfn.XLOOKUP(E1662,campaign!$D$2:$D$18,campaign!$B$2:$B$18))</f>
        <v>#N/A</v>
      </c>
    </row>
    <row r="1663" spans="1:6" x14ac:dyDescent="0.3">
      <c r="A1663" s="9">
        <f>customer!A1663</f>
        <v>0</v>
      </c>
      <c r="B1663" s="10">
        <f>_xlfn.MAXIFS(data!C:C,data!A:A,Endirim!A1663)</f>
        <v>0</v>
      </c>
      <c r="C1663" s="9" cm="1">
        <f t="array" ref="C1663">INDEX(data!B:B,MATCH(1,(data!A:A=Endirim!A1663)*(data!C:C=Endirim!B1663),0))</f>
        <v>0</v>
      </c>
      <c r="D1663" s="9" t="e">
        <f>VLOOKUP(C1663,campaign!$A$2:$D$18,4,FALSE)</f>
        <v>#N/A</v>
      </c>
      <c r="E1663" s="9">
        <f>_xlfn.MAXIFS(data!G:G,data!A:A,Endirim!A1663)</f>
        <v>0</v>
      </c>
      <c r="F1663" s="9" t="e">
        <f>IF(E1663=D1663,"no discount",_xlfn.XLOOKUP(E1663,campaign!$D$2:$D$18,campaign!$B$2:$B$18))</f>
        <v>#N/A</v>
      </c>
    </row>
    <row r="1664" spans="1:6" x14ac:dyDescent="0.3">
      <c r="A1664" s="9">
        <f>customer!A1664</f>
        <v>0</v>
      </c>
      <c r="B1664" s="10">
        <f>_xlfn.MAXIFS(data!C:C,data!A:A,Endirim!A1664)</f>
        <v>0</v>
      </c>
      <c r="C1664" s="9" cm="1">
        <f t="array" ref="C1664">INDEX(data!B:B,MATCH(1,(data!A:A=Endirim!A1664)*(data!C:C=Endirim!B1664),0))</f>
        <v>0</v>
      </c>
      <c r="D1664" s="9" t="e">
        <f>VLOOKUP(C1664,campaign!$A$2:$D$18,4,FALSE)</f>
        <v>#N/A</v>
      </c>
      <c r="E1664" s="9">
        <f>_xlfn.MAXIFS(data!G:G,data!A:A,Endirim!A1664)</f>
        <v>0</v>
      </c>
      <c r="F1664" s="9" t="e">
        <f>IF(E1664=D1664,"no discount",_xlfn.XLOOKUP(E1664,campaign!$D$2:$D$18,campaign!$B$2:$B$18))</f>
        <v>#N/A</v>
      </c>
    </row>
    <row r="1665" spans="1:6" x14ac:dyDescent="0.3">
      <c r="A1665" s="9">
        <f>customer!A1665</f>
        <v>0</v>
      </c>
      <c r="B1665" s="10">
        <f>_xlfn.MAXIFS(data!C:C,data!A:A,Endirim!A1665)</f>
        <v>0</v>
      </c>
      <c r="C1665" s="9" cm="1">
        <f t="array" ref="C1665">INDEX(data!B:B,MATCH(1,(data!A:A=Endirim!A1665)*(data!C:C=Endirim!B1665),0))</f>
        <v>0</v>
      </c>
      <c r="D1665" s="9" t="e">
        <f>VLOOKUP(C1665,campaign!$A$2:$D$18,4,FALSE)</f>
        <v>#N/A</v>
      </c>
      <c r="E1665" s="9">
        <f>_xlfn.MAXIFS(data!G:G,data!A:A,Endirim!A1665)</f>
        <v>0</v>
      </c>
      <c r="F1665" s="9" t="e">
        <f>IF(E1665=D1665,"no discount",_xlfn.XLOOKUP(E1665,campaign!$D$2:$D$18,campaign!$B$2:$B$18))</f>
        <v>#N/A</v>
      </c>
    </row>
    <row r="1666" spans="1:6" x14ac:dyDescent="0.3">
      <c r="A1666" s="9">
        <f>customer!A1666</f>
        <v>0</v>
      </c>
      <c r="B1666" s="10">
        <f>_xlfn.MAXIFS(data!C:C,data!A:A,Endirim!A1666)</f>
        <v>0</v>
      </c>
      <c r="C1666" s="9" cm="1">
        <f t="array" ref="C1666">INDEX(data!B:B,MATCH(1,(data!A:A=Endirim!A1666)*(data!C:C=Endirim!B1666),0))</f>
        <v>0</v>
      </c>
      <c r="D1666" s="9" t="e">
        <f>VLOOKUP(C1666,campaign!$A$2:$D$18,4,FALSE)</f>
        <v>#N/A</v>
      </c>
      <c r="E1666" s="9">
        <f>_xlfn.MAXIFS(data!G:G,data!A:A,Endirim!A1666)</f>
        <v>0</v>
      </c>
      <c r="F1666" s="9" t="e">
        <f>IF(E1666=D1666,"no discount",_xlfn.XLOOKUP(E1666,campaign!$D$2:$D$18,campaign!$B$2:$B$18))</f>
        <v>#N/A</v>
      </c>
    </row>
    <row r="1667" spans="1:6" x14ac:dyDescent="0.3">
      <c r="A1667" s="9">
        <f>customer!A1667</f>
        <v>0</v>
      </c>
      <c r="B1667" s="10">
        <f>_xlfn.MAXIFS(data!C:C,data!A:A,Endirim!A1667)</f>
        <v>0</v>
      </c>
      <c r="C1667" s="9" cm="1">
        <f t="array" ref="C1667">INDEX(data!B:B,MATCH(1,(data!A:A=Endirim!A1667)*(data!C:C=Endirim!B1667),0))</f>
        <v>0</v>
      </c>
      <c r="D1667" s="9" t="e">
        <f>VLOOKUP(C1667,campaign!$A$2:$D$18,4,FALSE)</f>
        <v>#N/A</v>
      </c>
      <c r="E1667" s="9">
        <f>_xlfn.MAXIFS(data!G:G,data!A:A,Endirim!A1667)</f>
        <v>0</v>
      </c>
      <c r="F1667" s="9" t="e">
        <f>IF(E1667=D1667,"no discount",_xlfn.XLOOKUP(E1667,campaign!$D$2:$D$18,campaign!$B$2:$B$18))</f>
        <v>#N/A</v>
      </c>
    </row>
    <row r="1668" spans="1:6" x14ac:dyDescent="0.3">
      <c r="A1668" s="9">
        <f>customer!A1668</f>
        <v>0</v>
      </c>
      <c r="B1668" s="10">
        <f>_xlfn.MAXIFS(data!C:C,data!A:A,Endirim!A1668)</f>
        <v>0</v>
      </c>
      <c r="C1668" s="9" cm="1">
        <f t="array" ref="C1668">INDEX(data!B:B,MATCH(1,(data!A:A=Endirim!A1668)*(data!C:C=Endirim!B1668),0))</f>
        <v>0</v>
      </c>
      <c r="D1668" s="9" t="e">
        <f>VLOOKUP(C1668,campaign!$A$2:$D$18,4,FALSE)</f>
        <v>#N/A</v>
      </c>
      <c r="E1668" s="9">
        <f>_xlfn.MAXIFS(data!G:G,data!A:A,Endirim!A1668)</f>
        <v>0</v>
      </c>
      <c r="F1668" s="9" t="e">
        <f>IF(E1668=D1668,"no discount",_xlfn.XLOOKUP(E1668,campaign!$D$2:$D$18,campaign!$B$2:$B$18))</f>
        <v>#N/A</v>
      </c>
    </row>
    <row r="1669" spans="1:6" x14ac:dyDescent="0.3">
      <c r="A1669" s="9">
        <f>customer!A1669</f>
        <v>0</v>
      </c>
      <c r="B1669" s="10">
        <f>_xlfn.MAXIFS(data!C:C,data!A:A,Endirim!A1669)</f>
        <v>0</v>
      </c>
      <c r="C1669" s="9" cm="1">
        <f t="array" ref="C1669">INDEX(data!B:B,MATCH(1,(data!A:A=Endirim!A1669)*(data!C:C=Endirim!B1669),0))</f>
        <v>0</v>
      </c>
      <c r="D1669" s="9" t="e">
        <f>VLOOKUP(C1669,campaign!$A$2:$D$18,4,FALSE)</f>
        <v>#N/A</v>
      </c>
      <c r="E1669" s="9">
        <f>_xlfn.MAXIFS(data!G:G,data!A:A,Endirim!A1669)</f>
        <v>0</v>
      </c>
      <c r="F1669" s="9" t="e">
        <f>IF(E1669=D1669,"no discount",_xlfn.XLOOKUP(E1669,campaign!$D$2:$D$18,campaign!$B$2:$B$18))</f>
        <v>#N/A</v>
      </c>
    </row>
    <row r="1670" spans="1:6" x14ac:dyDescent="0.3">
      <c r="A1670" s="9">
        <f>customer!A1670</f>
        <v>0</v>
      </c>
      <c r="B1670" s="10">
        <f>_xlfn.MAXIFS(data!C:C,data!A:A,Endirim!A1670)</f>
        <v>0</v>
      </c>
      <c r="C1670" s="9" cm="1">
        <f t="array" ref="C1670">INDEX(data!B:B,MATCH(1,(data!A:A=Endirim!A1670)*(data!C:C=Endirim!B1670),0))</f>
        <v>0</v>
      </c>
      <c r="D1670" s="9" t="e">
        <f>VLOOKUP(C1670,campaign!$A$2:$D$18,4,FALSE)</f>
        <v>#N/A</v>
      </c>
      <c r="E1670" s="9">
        <f>_xlfn.MAXIFS(data!G:G,data!A:A,Endirim!A1670)</f>
        <v>0</v>
      </c>
      <c r="F1670" s="9" t="e">
        <f>IF(E1670=D1670,"no discount",_xlfn.XLOOKUP(E1670,campaign!$D$2:$D$18,campaign!$B$2:$B$18))</f>
        <v>#N/A</v>
      </c>
    </row>
    <row r="1671" spans="1:6" x14ac:dyDescent="0.3">
      <c r="A1671" s="9">
        <f>customer!A1671</f>
        <v>0</v>
      </c>
      <c r="B1671" s="10">
        <f>_xlfn.MAXIFS(data!C:C,data!A:A,Endirim!A1671)</f>
        <v>0</v>
      </c>
      <c r="C1671" s="9" cm="1">
        <f t="array" ref="C1671">INDEX(data!B:B,MATCH(1,(data!A:A=Endirim!A1671)*(data!C:C=Endirim!B1671),0))</f>
        <v>0</v>
      </c>
      <c r="D1671" s="9" t="e">
        <f>VLOOKUP(C1671,campaign!$A$2:$D$18,4,FALSE)</f>
        <v>#N/A</v>
      </c>
      <c r="E1671" s="9">
        <f>_xlfn.MAXIFS(data!G:G,data!A:A,Endirim!A1671)</f>
        <v>0</v>
      </c>
      <c r="F1671" s="9" t="e">
        <f>IF(E1671=D1671,"no discount",_xlfn.XLOOKUP(E1671,campaign!$D$2:$D$18,campaign!$B$2:$B$18))</f>
        <v>#N/A</v>
      </c>
    </row>
    <row r="1672" spans="1:6" x14ac:dyDescent="0.3">
      <c r="A1672" s="9">
        <f>customer!A1672</f>
        <v>0</v>
      </c>
      <c r="B1672" s="10">
        <f>_xlfn.MAXIFS(data!C:C,data!A:A,Endirim!A1672)</f>
        <v>0</v>
      </c>
      <c r="C1672" s="9" cm="1">
        <f t="array" ref="C1672">INDEX(data!B:B,MATCH(1,(data!A:A=Endirim!A1672)*(data!C:C=Endirim!B1672),0))</f>
        <v>0</v>
      </c>
      <c r="D1672" s="9" t="e">
        <f>VLOOKUP(C1672,campaign!$A$2:$D$18,4,FALSE)</f>
        <v>#N/A</v>
      </c>
      <c r="E1672" s="9">
        <f>_xlfn.MAXIFS(data!G:G,data!A:A,Endirim!A1672)</f>
        <v>0</v>
      </c>
      <c r="F1672" s="9" t="e">
        <f>IF(E1672=D1672,"no discount",_xlfn.XLOOKUP(E1672,campaign!$D$2:$D$18,campaign!$B$2:$B$18))</f>
        <v>#N/A</v>
      </c>
    </row>
    <row r="1673" spans="1:6" x14ac:dyDescent="0.3">
      <c r="A1673" s="9">
        <f>customer!A1673</f>
        <v>0</v>
      </c>
      <c r="B1673" s="10">
        <f>_xlfn.MAXIFS(data!C:C,data!A:A,Endirim!A1673)</f>
        <v>0</v>
      </c>
      <c r="C1673" s="9" cm="1">
        <f t="array" ref="C1673">INDEX(data!B:B,MATCH(1,(data!A:A=Endirim!A1673)*(data!C:C=Endirim!B1673),0))</f>
        <v>0</v>
      </c>
      <c r="D1673" s="9" t="e">
        <f>VLOOKUP(C1673,campaign!$A$2:$D$18,4,FALSE)</f>
        <v>#N/A</v>
      </c>
      <c r="E1673" s="9">
        <f>_xlfn.MAXIFS(data!G:G,data!A:A,Endirim!A1673)</f>
        <v>0</v>
      </c>
      <c r="F1673" s="9" t="e">
        <f>IF(E1673=D1673,"no discount",_xlfn.XLOOKUP(E1673,campaign!$D$2:$D$18,campaign!$B$2:$B$18))</f>
        <v>#N/A</v>
      </c>
    </row>
    <row r="1674" spans="1:6" x14ac:dyDescent="0.3">
      <c r="A1674" s="9">
        <f>customer!A1674</f>
        <v>0</v>
      </c>
      <c r="B1674" s="10">
        <f>_xlfn.MAXIFS(data!C:C,data!A:A,Endirim!A1674)</f>
        <v>0</v>
      </c>
      <c r="C1674" s="9" cm="1">
        <f t="array" ref="C1674">INDEX(data!B:B,MATCH(1,(data!A:A=Endirim!A1674)*(data!C:C=Endirim!B1674),0))</f>
        <v>0</v>
      </c>
      <c r="D1674" s="9" t="e">
        <f>VLOOKUP(C1674,campaign!$A$2:$D$18,4,FALSE)</f>
        <v>#N/A</v>
      </c>
      <c r="E1674" s="9">
        <f>_xlfn.MAXIFS(data!G:G,data!A:A,Endirim!A1674)</f>
        <v>0</v>
      </c>
      <c r="F1674" s="9" t="e">
        <f>IF(E1674=D1674,"no discount",_xlfn.XLOOKUP(E1674,campaign!$D$2:$D$18,campaign!$B$2:$B$18))</f>
        <v>#N/A</v>
      </c>
    </row>
    <row r="1675" spans="1:6" x14ac:dyDescent="0.3">
      <c r="A1675" s="9">
        <f>customer!A1675</f>
        <v>0</v>
      </c>
      <c r="B1675" s="10">
        <f>_xlfn.MAXIFS(data!C:C,data!A:A,Endirim!A1675)</f>
        <v>0</v>
      </c>
      <c r="C1675" s="9" cm="1">
        <f t="array" ref="C1675">INDEX(data!B:B,MATCH(1,(data!A:A=Endirim!A1675)*(data!C:C=Endirim!B1675),0))</f>
        <v>0</v>
      </c>
      <c r="D1675" s="9" t="e">
        <f>VLOOKUP(C1675,campaign!$A$2:$D$18,4,FALSE)</f>
        <v>#N/A</v>
      </c>
      <c r="E1675" s="9">
        <f>_xlfn.MAXIFS(data!G:G,data!A:A,Endirim!A1675)</f>
        <v>0</v>
      </c>
      <c r="F1675" s="9" t="e">
        <f>IF(E1675=D1675,"no discount",_xlfn.XLOOKUP(E1675,campaign!$D$2:$D$18,campaign!$B$2:$B$18))</f>
        <v>#N/A</v>
      </c>
    </row>
    <row r="1676" spans="1:6" x14ac:dyDescent="0.3">
      <c r="A1676" s="9">
        <f>customer!A1676</f>
        <v>0</v>
      </c>
      <c r="B1676" s="10">
        <f>_xlfn.MAXIFS(data!C:C,data!A:A,Endirim!A1676)</f>
        <v>0</v>
      </c>
      <c r="C1676" s="9" cm="1">
        <f t="array" ref="C1676">INDEX(data!B:B,MATCH(1,(data!A:A=Endirim!A1676)*(data!C:C=Endirim!B1676),0))</f>
        <v>0</v>
      </c>
      <c r="D1676" s="9" t="e">
        <f>VLOOKUP(C1676,campaign!$A$2:$D$18,4,FALSE)</f>
        <v>#N/A</v>
      </c>
      <c r="E1676" s="9">
        <f>_xlfn.MAXIFS(data!G:G,data!A:A,Endirim!A1676)</f>
        <v>0</v>
      </c>
      <c r="F1676" s="9" t="e">
        <f>IF(E1676=D1676,"no discount",_xlfn.XLOOKUP(E1676,campaign!$D$2:$D$18,campaign!$B$2:$B$18))</f>
        <v>#N/A</v>
      </c>
    </row>
    <row r="1677" spans="1:6" x14ac:dyDescent="0.3">
      <c r="A1677" s="9">
        <f>customer!A1677</f>
        <v>0</v>
      </c>
      <c r="B1677" s="10">
        <f>_xlfn.MAXIFS(data!C:C,data!A:A,Endirim!A1677)</f>
        <v>0</v>
      </c>
      <c r="C1677" s="9" cm="1">
        <f t="array" ref="C1677">INDEX(data!B:B,MATCH(1,(data!A:A=Endirim!A1677)*(data!C:C=Endirim!B1677),0))</f>
        <v>0</v>
      </c>
      <c r="D1677" s="9" t="e">
        <f>VLOOKUP(C1677,campaign!$A$2:$D$18,4,FALSE)</f>
        <v>#N/A</v>
      </c>
      <c r="E1677" s="9">
        <f>_xlfn.MAXIFS(data!G:G,data!A:A,Endirim!A1677)</f>
        <v>0</v>
      </c>
      <c r="F1677" s="9" t="e">
        <f>IF(E1677=D1677,"no discount",_xlfn.XLOOKUP(E1677,campaign!$D$2:$D$18,campaign!$B$2:$B$18))</f>
        <v>#N/A</v>
      </c>
    </row>
    <row r="1678" spans="1:6" x14ac:dyDescent="0.3">
      <c r="A1678" s="9">
        <f>customer!A1678</f>
        <v>0</v>
      </c>
      <c r="B1678" s="10">
        <f>_xlfn.MAXIFS(data!C:C,data!A:A,Endirim!A1678)</f>
        <v>0</v>
      </c>
      <c r="C1678" s="9" cm="1">
        <f t="array" ref="C1678">INDEX(data!B:B,MATCH(1,(data!A:A=Endirim!A1678)*(data!C:C=Endirim!B1678),0))</f>
        <v>0</v>
      </c>
      <c r="D1678" s="9" t="e">
        <f>VLOOKUP(C1678,campaign!$A$2:$D$18,4,FALSE)</f>
        <v>#N/A</v>
      </c>
      <c r="E1678" s="9">
        <f>_xlfn.MAXIFS(data!G:G,data!A:A,Endirim!A1678)</f>
        <v>0</v>
      </c>
      <c r="F1678" s="9" t="e">
        <f>IF(E1678=D1678,"no discount",_xlfn.XLOOKUP(E1678,campaign!$D$2:$D$18,campaign!$B$2:$B$18))</f>
        <v>#N/A</v>
      </c>
    </row>
    <row r="1679" spans="1:6" x14ac:dyDescent="0.3">
      <c r="A1679" s="9">
        <f>customer!A1679</f>
        <v>0</v>
      </c>
      <c r="B1679" s="10">
        <f>_xlfn.MAXIFS(data!C:C,data!A:A,Endirim!A1679)</f>
        <v>0</v>
      </c>
      <c r="C1679" s="9" cm="1">
        <f t="array" ref="C1679">INDEX(data!B:B,MATCH(1,(data!A:A=Endirim!A1679)*(data!C:C=Endirim!B1679),0))</f>
        <v>0</v>
      </c>
      <c r="D1679" s="9" t="e">
        <f>VLOOKUP(C1679,campaign!$A$2:$D$18,4,FALSE)</f>
        <v>#N/A</v>
      </c>
      <c r="E1679" s="9">
        <f>_xlfn.MAXIFS(data!G:G,data!A:A,Endirim!A1679)</f>
        <v>0</v>
      </c>
      <c r="F1679" s="9" t="e">
        <f>IF(E1679=D1679,"no discount",_xlfn.XLOOKUP(E1679,campaign!$D$2:$D$18,campaign!$B$2:$B$18))</f>
        <v>#N/A</v>
      </c>
    </row>
    <row r="1680" spans="1:6" x14ac:dyDescent="0.3">
      <c r="A1680" s="9">
        <f>customer!A1680</f>
        <v>0</v>
      </c>
      <c r="B1680" s="10">
        <f>_xlfn.MAXIFS(data!C:C,data!A:A,Endirim!A1680)</f>
        <v>0</v>
      </c>
      <c r="C1680" s="9" cm="1">
        <f t="array" ref="C1680">INDEX(data!B:B,MATCH(1,(data!A:A=Endirim!A1680)*(data!C:C=Endirim!B1680),0))</f>
        <v>0</v>
      </c>
      <c r="D1680" s="9" t="e">
        <f>VLOOKUP(C1680,campaign!$A$2:$D$18,4,FALSE)</f>
        <v>#N/A</v>
      </c>
      <c r="E1680" s="9">
        <f>_xlfn.MAXIFS(data!G:G,data!A:A,Endirim!A1680)</f>
        <v>0</v>
      </c>
      <c r="F1680" s="9" t="e">
        <f>IF(E1680=D1680,"no discount",_xlfn.XLOOKUP(E1680,campaign!$D$2:$D$18,campaign!$B$2:$B$18))</f>
        <v>#N/A</v>
      </c>
    </row>
    <row r="1681" spans="1:6" x14ac:dyDescent="0.3">
      <c r="A1681" s="9">
        <f>customer!A1681</f>
        <v>0</v>
      </c>
      <c r="B1681" s="10">
        <f>_xlfn.MAXIFS(data!C:C,data!A:A,Endirim!A1681)</f>
        <v>0</v>
      </c>
      <c r="C1681" s="9" cm="1">
        <f t="array" ref="C1681">INDEX(data!B:B,MATCH(1,(data!A:A=Endirim!A1681)*(data!C:C=Endirim!B1681),0))</f>
        <v>0</v>
      </c>
      <c r="D1681" s="9" t="e">
        <f>VLOOKUP(C1681,campaign!$A$2:$D$18,4,FALSE)</f>
        <v>#N/A</v>
      </c>
      <c r="E1681" s="9">
        <f>_xlfn.MAXIFS(data!G:G,data!A:A,Endirim!A1681)</f>
        <v>0</v>
      </c>
      <c r="F1681" s="9" t="e">
        <f>IF(E1681=D1681,"no discount",_xlfn.XLOOKUP(E1681,campaign!$D$2:$D$18,campaign!$B$2:$B$18))</f>
        <v>#N/A</v>
      </c>
    </row>
    <row r="1682" spans="1:6" x14ac:dyDescent="0.3">
      <c r="A1682" s="9">
        <f>customer!A1682</f>
        <v>0</v>
      </c>
      <c r="B1682" s="10">
        <f>_xlfn.MAXIFS(data!C:C,data!A:A,Endirim!A1682)</f>
        <v>0</v>
      </c>
      <c r="C1682" s="9" cm="1">
        <f t="array" ref="C1682">INDEX(data!B:B,MATCH(1,(data!A:A=Endirim!A1682)*(data!C:C=Endirim!B1682),0))</f>
        <v>0</v>
      </c>
      <c r="D1682" s="9" t="e">
        <f>VLOOKUP(C1682,campaign!$A$2:$D$18,4,FALSE)</f>
        <v>#N/A</v>
      </c>
      <c r="E1682" s="9">
        <f>_xlfn.MAXIFS(data!G:G,data!A:A,Endirim!A1682)</f>
        <v>0</v>
      </c>
      <c r="F1682" s="9" t="e">
        <f>IF(E1682=D1682,"no discount",_xlfn.XLOOKUP(E1682,campaign!$D$2:$D$18,campaign!$B$2:$B$18))</f>
        <v>#N/A</v>
      </c>
    </row>
    <row r="1683" spans="1:6" x14ac:dyDescent="0.3">
      <c r="A1683" s="9">
        <f>customer!A1683</f>
        <v>0</v>
      </c>
      <c r="B1683" s="10">
        <f>_xlfn.MAXIFS(data!C:C,data!A:A,Endirim!A1683)</f>
        <v>0</v>
      </c>
      <c r="C1683" s="9" cm="1">
        <f t="array" ref="C1683">INDEX(data!B:B,MATCH(1,(data!A:A=Endirim!A1683)*(data!C:C=Endirim!B1683),0))</f>
        <v>0</v>
      </c>
      <c r="D1683" s="9" t="e">
        <f>VLOOKUP(C1683,campaign!$A$2:$D$18,4,FALSE)</f>
        <v>#N/A</v>
      </c>
      <c r="E1683" s="9">
        <f>_xlfn.MAXIFS(data!G:G,data!A:A,Endirim!A1683)</f>
        <v>0</v>
      </c>
      <c r="F1683" s="9" t="e">
        <f>IF(E1683=D1683,"no discount",_xlfn.XLOOKUP(E1683,campaign!$D$2:$D$18,campaign!$B$2:$B$18))</f>
        <v>#N/A</v>
      </c>
    </row>
    <row r="1684" spans="1:6" x14ac:dyDescent="0.3">
      <c r="A1684" s="9">
        <f>customer!A1684</f>
        <v>0</v>
      </c>
      <c r="B1684" s="10">
        <f>_xlfn.MAXIFS(data!C:C,data!A:A,Endirim!A1684)</f>
        <v>0</v>
      </c>
      <c r="C1684" s="9" cm="1">
        <f t="array" ref="C1684">INDEX(data!B:B,MATCH(1,(data!A:A=Endirim!A1684)*(data!C:C=Endirim!B1684),0))</f>
        <v>0</v>
      </c>
      <c r="D1684" s="9" t="e">
        <f>VLOOKUP(C1684,campaign!$A$2:$D$18,4,FALSE)</f>
        <v>#N/A</v>
      </c>
      <c r="E1684" s="9">
        <f>_xlfn.MAXIFS(data!G:G,data!A:A,Endirim!A1684)</f>
        <v>0</v>
      </c>
      <c r="F1684" s="9" t="e">
        <f>IF(E1684=D1684,"no discount",_xlfn.XLOOKUP(E1684,campaign!$D$2:$D$18,campaign!$B$2:$B$18))</f>
        <v>#N/A</v>
      </c>
    </row>
    <row r="1685" spans="1:6" x14ac:dyDescent="0.3">
      <c r="A1685" s="9">
        <f>customer!A1685</f>
        <v>0</v>
      </c>
      <c r="B1685" s="10">
        <f>_xlfn.MAXIFS(data!C:C,data!A:A,Endirim!A1685)</f>
        <v>0</v>
      </c>
      <c r="C1685" s="9" cm="1">
        <f t="array" ref="C1685">INDEX(data!B:B,MATCH(1,(data!A:A=Endirim!A1685)*(data!C:C=Endirim!B1685),0))</f>
        <v>0</v>
      </c>
      <c r="D1685" s="9" t="e">
        <f>VLOOKUP(C1685,campaign!$A$2:$D$18,4,FALSE)</f>
        <v>#N/A</v>
      </c>
      <c r="E1685" s="9">
        <f>_xlfn.MAXIFS(data!G:G,data!A:A,Endirim!A1685)</f>
        <v>0</v>
      </c>
      <c r="F1685" s="9" t="e">
        <f>IF(E1685=D1685,"no discount",_xlfn.XLOOKUP(E1685,campaign!$D$2:$D$18,campaign!$B$2:$B$18))</f>
        <v>#N/A</v>
      </c>
    </row>
    <row r="1686" spans="1:6" x14ac:dyDescent="0.3">
      <c r="A1686" s="9">
        <f>customer!A1686</f>
        <v>0</v>
      </c>
      <c r="B1686" s="10">
        <f>_xlfn.MAXIFS(data!C:C,data!A:A,Endirim!A1686)</f>
        <v>0</v>
      </c>
      <c r="C1686" s="9" cm="1">
        <f t="array" ref="C1686">INDEX(data!B:B,MATCH(1,(data!A:A=Endirim!A1686)*(data!C:C=Endirim!B1686),0))</f>
        <v>0</v>
      </c>
      <c r="D1686" s="9" t="e">
        <f>VLOOKUP(C1686,campaign!$A$2:$D$18,4,FALSE)</f>
        <v>#N/A</v>
      </c>
      <c r="E1686" s="9">
        <f>_xlfn.MAXIFS(data!G:G,data!A:A,Endirim!A1686)</f>
        <v>0</v>
      </c>
      <c r="F1686" s="9" t="e">
        <f>IF(E1686=D1686,"no discount",_xlfn.XLOOKUP(E1686,campaign!$D$2:$D$18,campaign!$B$2:$B$18))</f>
        <v>#N/A</v>
      </c>
    </row>
    <row r="1687" spans="1:6" x14ac:dyDescent="0.3">
      <c r="A1687" s="9">
        <f>customer!A1687</f>
        <v>0</v>
      </c>
      <c r="B1687" s="10">
        <f>_xlfn.MAXIFS(data!C:C,data!A:A,Endirim!A1687)</f>
        <v>0</v>
      </c>
      <c r="C1687" s="9" cm="1">
        <f t="array" ref="C1687">INDEX(data!B:B,MATCH(1,(data!A:A=Endirim!A1687)*(data!C:C=Endirim!B1687),0))</f>
        <v>0</v>
      </c>
      <c r="D1687" s="9" t="e">
        <f>VLOOKUP(C1687,campaign!$A$2:$D$18,4,FALSE)</f>
        <v>#N/A</v>
      </c>
      <c r="E1687" s="9">
        <f>_xlfn.MAXIFS(data!G:G,data!A:A,Endirim!A1687)</f>
        <v>0</v>
      </c>
      <c r="F1687" s="9" t="e">
        <f>IF(E1687=D1687,"no discount",_xlfn.XLOOKUP(E1687,campaign!$D$2:$D$18,campaign!$B$2:$B$18))</f>
        <v>#N/A</v>
      </c>
    </row>
    <row r="1688" spans="1:6" x14ac:dyDescent="0.3">
      <c r="A1688" s="9">
        <f>customer!A1688</f>
        <v>0</v>
      </c>
      <c r="B1688" s="10">
        <f>_xlfn.MAXIFS(data!C:C,data!A:A,Endirim!A1688)</f>
        <v>0</v>
      </c>
      <c r="C1688" s="9" cm="1">
        <f t="array" ref="C1688">INDEX(data!B:B,MATCH(1,(data!A:A=Endirim!A1688)*(data!C:C=Endirim!B1688),0))</f>
        <v>0</v>
      </c>
      <c r="D1688" s="9" t="e">
        <f>VLOOKUP(C1688,campaign!$A$2:$D$18,4,FALSE)</f>
        <v>#N/A</v>
      </c>
      <c r="E1688" s="9">
        <f>_xlfn.MAXIFS(data!G:G,data!A:A,Endirim!A1688)</f>
        <v>0</v>
      </c>
      <c r="F1688" s="9" t="e">
        <f>IF(E1688=D1688,"no discount",_xlfn.XLOOKUP(E1688,campaign!$D$2:$D$18,campaign!$B$2:$B$18))</f>
        <v>#N/A</v>
      </c>
    </row>
    <row r="1689" spans="1:6" x14ac:dyDescent="0.3">
      <c r="A1689" s="9">
        <f>customer!A1689</f>
        <v>0</v>
      </c>
      <c r="B1689" s="10">
        <f>_xlfn.MAXIFS(data!C:C,data!A:A,Endirim!A1689)</f>
        <v>0</v>
      </c>
      <c r="C1689" s="9" cm="1">
        <f t="array" ref="C1689">INDEX(data!B:B,MATCH(1,(data!A:A=Endirim!A1689)*(data!C:C=Endirim!B1689),0))</f>
        <v>0</v>
      </c>
      <c r="D1689" s="9" t="e">
        <f>VLOOKUP(C1689,campaign!$A$2:$D$18,4,FALSE)</f>
        <v>#N/A</v>
      </c>
      <c r="E1689" s="9">
        <f>_xlfn.MAXIFS(data!G:G,data!A:A,Endirim!A1689)</f>
        <v>0</v>
      </c>
      <c r="F1689" s="9" t="e">
        <f>IF(E1689=D1689,"no discount",_xlfn.XLOOKUP(E1689,campaign!$D$2:$D$18,campaign!$B$2:$B$18))</f>
        <v>#N/A</v>
      </c>
    </row>
    <row r="1690" spans="1:6" x14ac:dyDescent="0.3">
      <c r="A1690" s="9">
        <f>customer!A1690</f>
        <v>0</v>
      </c>
      <c r="B1690" s="10">
        <f>_xlfn.MAXIFS(data!C:C,data!A:A,Endirim!A1690)</f>
        <v>0</v>
      </c>
      <c r="C1690" s="9" cm="1">
        <f t="array" ref="C1690">INDEX(data!B:B,MATCH(1,(data!A:A=Endirim!A1690)*(data!C:C=Endirim!B1690),0))</f>
        <v>0</v>
      </c>
      <c r="D1690" s="9" t="e">
        <f>VLOOKUP(C1690,campaign!$A$2:$D$18,4,FALSE)</f>
        <v>#N/A</v>
      </c>
      <c r="E1690" s="9">
        <f>_xlfn.MAXIFS(data!G:G,data!A:A,Endirim!A1690)</f>
        <v>0</v>
      </c>
      <c r="F1690" s="9" t="e">
        <f>IF(E1690=D1690,"no discount",_xlfn.XLOOKUP(E1690,campaign!$D$2:$D$18,campaign!$B$2:$B$18))</f>
        <v>#N/A</v>
      </c>
    </row>
    <row r="1691" spans="1:6" x14ac:dyDescent="0.3">
      <c r="A1691" s="9">
        <f>customer!A1691</f>
        <v>0</v>
      </c>
      <c r="B1691" s="10">
        <f>_xlfn.MAXIFS(data!C:C,data!A:A,Endirim!A1691)</f>
        <v>0</v>
      </c>
      <c r="C1691" s="9" cm="1">
        <f t="array" ref="C1691">INDEX(data!B:B,MATCH(1,(data!A:A=Endirim!A1691)*(data!C:C=Endirim!B1691),0))</f>
        <v>0</v>
      </c>
      <c r="D1691" s="9" t="e">
        <f>VLOOKUP(C1691,campaign!$A$2:$D$18,4,FALSE)</f>
        <v>#N/A</v>
      </c>
      <c r="E1691" s="9">
        <f>_xlfn.MAXIFS(data!G:G,data!A:A,Endirim!A1691)</f>
        <v>0</v>
      </c>
      <c r="F1691" s="9" t="e">
        <f>IF(E1691=D1691,"no discount",_xlfn.XLOOKUP(E1691,campaign!$D$2:$D$18,campaign!$B$2:$B$18))</f>
        <v>#N/A</v>
      </c>
    </row>
    <row r="1692" spans="1:6" x14ac:dyDescent="0.3">
      <c r="A1692" s="9">
        <f>customer!A1692</f>
        <v>0</v>
      </c>
      <c r="B1692" s="10">
        <f>_xlfn.MAXIFS(data!C:C,data!A:A,Endirim!A1692)</f>
        <v>0</v>
      </c>
      <c r="C1692" s="9" cm="1">
        <f t="array" ref="C1692">INDEX(data!B:B,MATCH(1,(data!A:A=Endirim!A1692)*(data!C:C=Endirim!B1692),0))</f>
        <v>0</v>
      </c>
      <c r="D1692" s="9" t="e">
        <f>VLOOKUP(C1692,campaign!$A$2:$D$18,4,FALSE)</f>
        <v>#N/A</v>
      </c>
      <c r="E1692" s="9">
        <f>_xlfn.MAXIFS(data!G:G,data!A:A,Endirim!A1692)</f>
        <v>0</v>
      </c>
      <c r="F1692" s="9" t="e">
        <f>IF(E1692=D1692,"no discount",_xlfn.XLOOKUP(E1692,campaign!$D$2:$D$18,campaign!$B$2:$B$18))</f>
        <v>#N/A</v>
      </c>
    </row>
    <row r="1693" spans="1:6" x14ac:dyDescent="0.3">
      <c r="A1693" s="9">
        <f>customer!A1693</f>
        <v>0</v>
      </c>
      <c r="B1693" s="10">
        <f>_xlfn.MAXIFS(data!C:C,data!A:A,Endirim!A1693)</f>
        <v>0</v>
      </c>
      <c r="C1693" s="9" cm="1">
        <f t="array" ref="C1693">INDEX(data!B:B,MATCH(1,(data!A:A=Endirim!A1693)*(data!C:C=Endirim!B1693),0))</f>
        <v>0</v>
      </c>
      <c r="D1693" s="9" t="e">
        <f>VLOOKUP(C1693,campaign!$A$2:$D$18,4,FALSE)</f>
        <v>#N/A</v>
      </c>
      <c r="E1693" s="9">
        <f>_xlfn.MAXIFS(data!G:G,data!A:A,Endirim!A1693)</f>
        <v>0</v>
      </c>
      <c r="F1693" s="9" t="e">
        <f>IF(E1693=D1693,"no discount",_xlfn.XLOOKUP(E1693,campaign!$D$2:$D$18,campaign!$B$2:$B$18))</f>
        <v>#N/A</v>
      </c>
    </row>
    <row r="1694" spans="1:6" x14ac:dyDescent="0.3">
      <c r="A1694" s="9">
        <f>customer!A1694</f>
        <v>0</v>
      </c>
      <c r="B1694" s="10">
        <f>_xlfn.MAXIFS(data!C:C,data!A:A,Endirim!A1694)</f>
        <v>0</v>
      </c>
      <c r="C1694" s="9" cm="1">
        <f t="array" ref="C1694">INDEX(data!B:B,MATCH(1,(data!A:A=Endirim!A1694)*(data!C:C=Endirim!B1694),0))</f>
        <v>0</v>
      </c>
      <c r="D1694" s="9" t="e">
        <f>VLOOKUP(C1694,campaign!$A$2:$D$18,4,FALSE)</f>
        <v>#N/A</v>
      </c>
      <c r="E1694" s="9">
        <f>_xlfn.MAXIFS(data!G:G,data!A:A,Endirim!A1694)</f>
        <v>0</v>
      </c>
      <c r="F1694" s="9" t="e">
        <f>IF(E1694=D1694,"no discount",_xlfn.XLOOKUP(E1694,campaign!$D$2:$D$18,campaign!$B$2:$B$18))</f>
        <v>#N/A</v>
      </c>
    </row>
    <row r="1695" spans="1:6" x14ac:dyDescent="0.3">
      <c r="A1695" s="9">
        <f>customer!A1695</f>
        <v>0</v>
      </c>
      <c r="B1695" s="10">
        <f>_xlfn.MAXIFS(data!C:C,data!A:A,Endirim!A1695)</f>
        <v>0</v>
      </c>
      <c r="C1695" s="9" cm="1">
        <f t="array" ref="C1695">INDEX(data!B:B,MATCH(1,(data!A:A=Endirim!A1695)*(data!C:C=Endirim!B1695),0))</f>
        <v>0</v>
      </c>
      <c r="D1695" s="9" t="e">
        <f>VLOOKUP(C1695,campaign!$A$2:$D$18,4,FALSE)</f>
        <v>#N/A</v>
      </c>
      <c r="E1695" s="9">
        <f>_xlfn.MAXIFS(data!G:G,data!A:A,Endirim!A1695)</f>
        <v>0</v>
      </c>
      <c r="F1695" s="9" t="e">
        <f>IF(E1695=D1695,"no discount",_xlfn.XLOOKUP(E1695,campaign!$D$2:$D$18,campaign!$B$2:$B$18))</f>
        <v>#N/A</v>
      </c>
    </row>
    <row r="1696" spans="1:6" x14ac:dyDescent="0.3">
      <c r="A1696" s="9">
        <f>customer!A1696</f>
        <v>0</v>
      </c>
      <c r="B1696" s="10">
        <f>_xlfn.MAXIFS(data!C:C,data!A:A,Endirim!A1696)</f>
        <v>0</v>
      </c>
      <c r="C1696" s="9" cm="1">
        <f t="array" ref="C1696">INDEX(data!B:B,MATCH(1,(data!A:A=Endirim!A1696)*(data!C:C=Endirim!B1696),0))</f>
        <v>0</v>
      </c>
      <c r="D1696" s="9" t="e">
        <f>VLOOKUP(C1696,campaign!$A$2:$D$18,4,FALSE)</f>
        <v>#N/A</v>
      </c>
      <c r="E1696" s="9">
        <f>_xlfn.MAXIFS(data!G:G,data!A:A,Endirim!A1696)</f>
        <v>0</v>
      </c>
      <c r="F1696" s="9" t="e">
        <f>IF(E1696=D1696,"no discount",_xlfn.XLOOKUP(E1696,campaign!$D$2:$D$18,campaign!$B$2:$B$18))</f>
        <v>#N/A</v>
      </c>
    </row>
    <row r="1697" spans="1:6" x14ac:dyDescent="0.3">
      <c r="A1697" s="9">
        <f>customer!A1697</f>
        <v>0</v>
      </c>
      <c r="B1697" s="10">
        <f>_xlfn.MAXIFS(data!C:C,data!A:A,Endirim!A1697)</f>
        <v>0</v>
      </c>
      <c r="C1697" s="9" cm="1">
        <f t="array" ref="C1697">INDEX(data!B:B,MATCH(1,(data!A:A=Endirim!A1697)*(data!C:C=Endirim!B1697),0))</f>
        <v>0</v>
      </c>
      <c r="D1697" s="9" t="e">
        <f>VLOOKUP(C1697,campaign!$A$2:$D$18,4,FALSE)</f>
        <v>#N/A</v>
      </c>
      <c r="E1697" s="9">
        <f>_xlfn.MAXIFS(data!G:G,data!A:A,Endirim!A1697)</f>
        <v>0</v>
      </c>
      <c r="F1697" s="9" t="e">
        <f>IF(E1697=D1697,"no discount",_xlfn.XLOOKUP(E1697,campaign!$D$2:$D$18,campaign!$B$2:$B$18))</f>
        <v>#N/A</v>
      </c>
    </row>
    <row r="1698" spans="1:6" x14ac:dyDescent="0.3">
      <c r="A1698" s="9">
        <f>customer!A1698</f>
        <v>0</v>
      </c>
      <c r="B1698" s="10">
        <f>_xlfn.MAXIFS(data!C:C,data!A:A,Endirim!A1698)</f>
        <v>0</v>
      </c>
      <c r="C1698" s="9" cm="1">
        <f t="array" ref="C1698">INDEX(data!B:B,MATCH(1,(data!A:A=Endirim!A1698)*(data!C:C=Endirim!B1698),0))</f>
        <v>0</v>
      </c>
      <c r="D1698" s="9" t="e">
        <f>VLOOKUP(C1698,campaign!$A$2:$D$18,4,FALSE)</f>
        <v>#N/A</v>
      </c>
      <c r="E1698" s="9">
        <f>_xlfn.MAXIFS(data!G:G,data!A:A,Endirim!A1698)</f>
        <v>0</v>
      </c>
      <c r="F1698" s="9" t="e">
        <f>IF(E1698=D1698,"no discount",_xlfn.XLOOKUP(E1698,campaign!$D$2:$D$18,campaign!$B$2:$B$18))</f>
        <v>#N/A</v>
      </c>
    </row>
    <row r="1699" spans="1:6" x14ac:dyDescent="0.3">
      <c r="A1699" s="9">
        <f>customer!A1699</f>
        <v>0</v>
      </c>
      <c r="B1699" s="10">
        <f>_xlfn.MAXIFS(data!C:C,data!A:A,Endirim!A1699)</f>
        <v>0</v>
      </c>
      <c r="C1699" s="9" cm="1">
        <f t="array" ref="C1699">INDEX(data!B:B,MATCH(1,(data!A:A=Endirim!A1699)*(data!C:C=Endirim!B1699),0))</f>
        <v>0</v>
      </c>
      <c r="D1699" s="9" t="e">
        <f>VLOOKUP(C1699,campaign!$A$2:$D$18,4,FALSE)</f>
        <v>#N/A</v>
      </c>
      <c r="E1699" s="9">
        <f>_xlfn.MAXIFS(data!G:G,data!A:A,Endirim!A1699)</f>
        <v>0</v>
      </c>
      <c r="F1699" s="9" t="e">
        <f>IF(E1699=D1699,"no discount",_xlfn.XLOOKUP(E1699,campaign!$D$2:$D$18,campaign!$B$2:$B$18))</f>
        <v>#N/A</v>
      </c>
    </row>
    <row r="1700" spans="1:6" x14ac:dyDescent="0.3">
      <c r="A1700" s="9">
        <f>customer!A1700</f>
        <v>0</v>
      </c>
      <c r="B1700" s="10">
        <f>_xlfn.MAXIFS(data!C:C,data!A:A,Endirim!A1700)</f>
        <v>0</v>
      </c>
      <c r="C1700" s="9" cm="1">
        <f t="array" ref="C1700">INDEX(data!B:B,MATCH(1,(data!A:A=Endirim!A1700)*(data!C:C=Endirim!B1700),0))</f>
        <v>0</v>
      </c>
      <c r="D1700" s="9" t="e">
        <f>VLOOKUP(C1700,campaign!$A$2:$D$18,4,FALSE)</f>
        <v>#N/A</v>
      </c>
      <c r="E1700" s="9">
        <f>_xlfn.MAXIFS(data!G:G,data!A:A,Endirim!A1700)</f>
        <v>0</v>
      </c>
      <c r="F1700" s="9" t="e">
        <f>IF(E1700=D1700,"no discount",_xlfn.XLOOKUP(E1700,campaign!$D$2:$D$18,campaign!$B$2:$B$18))</f>
        <v>#N/A</v>
      </c>
    </row>
    <row r="1701" spans="1:6" x14ac:dyDescent="0.3">
      <c r="A1701" s="9">
        <f>customer!A1701</f>
        <v>0</v>
      </c>
      <c r="B1701" s="10">
        <f>_xlfn.MAXIFS(data!C:C,data!A:A,Endirim!A1701)</f>
        <v>0</v>
      </c>
      <c r="C1701" s="9" cm="1">
        <f t="array" ref="C1701">INDEX(data!B:B,MATCH(1,(data!A:A=Endirim!A1701)*(data!C:C=Endirim!B1701),0))</f>
        <v>0</v>
      </c>
      <c r="D1701" s="9" t="e">
        <f>VLOOKUP(C1701,campaign!$A$2:$D$18,4,FALSE)</f>
        <v>#N/A</v>
      </c>
      <c r="E1701" s="9">
        <f>_xlfn.MAXIFS(data!G:G,data!A:A,Endirim!A1701)</f>
        <v>0</v>
      </c>
      <c r="F1701" s="9" t="e">
        <f>IF(E1701=D1701,"no discount",_xlfn.XLOOKUP(E1701,campaign!$D$2:$D$18,campaign!$B$2:$B$18))</f>
        <v>#N/A</v>
      </c>
    </row>
    <row r="1702" spans="1:6" x14ac:dyDescent="0.3">
      <c r="A1702" s="9">
        <f>customer!A1702</f>
        <v>0</v>
      </c>
      <c r="B1702" s="10">
        <f>_xlfn.MAXIFS(data!C:C,data!A:A,Endirim!A1702)</f>
        <v>0</v>
      </c>
      <c r="C1702" s="9" cm="1">
        <f t="array" ref="C1702">INDEX(data!B:B,MATCH(1,(data!A:A=Endirim!A1702)*(data!C:C=Endirim!B1702),0))</f>
        <v>0</v>
      </c>
      <c r="D1702" s="9" t="e">
        <f>VLOOKUP(C1702,campaign!$A$2:$D$18,4,FALSE)</f>
        <v>#N/A</v>
      </c>
      <c r="E1702" s="9">
        <f>_xlfn.MAXIFS(data!G:G,data!A:A,Endirim!A1702)</f>
        <v>0</v>
      </c>
      <c r="F1702" s="9" t="e">
        <f>IF(E1702=D1702,"no discount",_xlfn.XLOOKUP(E1702,campaign!$D$2:$D$18,campaign!$B$2:$B$18))</f>
        <v>#N/A</v>
      </c>
    </row>
    <row r="1703" spans="1:6" x14ac:dyDescent="0.3">
      <c r="A1703" s="9">
        <f>customer!A1703</f>
        <v>0</v>
      </c>
      <c r="B1703" s="10">
        <f>_xlfn.MAXIFS(data!C:C,data!A:A,Endirim!A1703)</f>
        <v>0</v>
      </c>
      <c r="C1703" s="9" cm="1">
        <f t="array" ref="C1703">INDEX(data!B:B,MATCH(1,(data!A:A=Endirim!A1703)*(data!C:C=Endirim!B1703),0))</f>
        <v>0</v>
      </c>
      <c r="D1703" s="9" t="e">
        <f>VLOOKUP(C1703,campaign!$A$2:$D$18,4,FALSE)</f>
        <v>#N/A</v>
      </c>
      <c r="E1703" s="9">
        <f>_xlfn.MAXIFS(data!G:G,data!A:A,Endirim!A1703)</f>
        <v>0</v>
      </c>
      <c r="F1703" s="9" t="e">
        <f>IF(E1703=D1703,"no discount",_xlfn.XLOOKUP(E1703,campaign!$D$2:$D$18,campaign!$B$2:$B$18))</f>
        <v>#N/A</v>
      </c>
    </row>
    <row r="1704" spans="1:6" x14ac:dyDescent="0.3">
      <c r="A1704" s="9">
        <f>customer!A1704</f>
        <v>0</v>
      </c>
      <c r="B1704" s="10">
        <f>_xlfn.MAXIFS(data!C:C,data!A:A,Endirim!A1704)</f>
        <v>0</v>
      </c>
      <c r="C1704" s="9" cm="1">
        <f t="array" ref="C1704">INDEX(data!B:B,MATCH(1,(data!A:A=Endirim!A1704)*(data!C:C=Endirim!B1704),0))</f>
        <v>0</v>
      </c>
      <c r="D1704" s="9" t="e">
        <f>VLOOKUP(C1704,campaign!$A$2:$D$18,4,FALSE)</f>
        <v>#N/A</v>
      </c>
      <c r="E1704" s="9">
        <f>_xlfn.MAXIFS(data!G:G,data!A:A,Endirim!A1704)</f>
        <v>0</v>
      </c>
      <c r="F1704" s="9" t="e">
        <f>IF(E1704=D1704,"no discount",_xlfn.XLOOKUP(E1704,campaign!$D$2:$D$18,campaign!$B$2:$B$18))</f>
        <v>#N/A</v>
      </c>
    </row>
    <row r="1705" spans="1:6" x14ac:dyDescent="0.3">
      <c r="A1705" s="9">
        <f>customer!A1705</f>
        <v>0</v>
      </c>
      <c r="B1705" s="10">
        <f>_xlfn.MAXIFS(data!C:C,data!A:A,Endirim!A1705)</f>
        <v>0</v>
      </c>
      <c r="C1705" s="9" cm="1">
        <f t="array" ref="C1705">INDEX(data!B:B,MATCH(1,(data!A:A=Endirim!A1705)*(data!C:C=Endirim!B1705),0))</f>
        <v>0</v>
      </c>
      <c r="D1705" s="9" t="e">
        <f>VLOOKUP(C1705,campaign!$A$2:$D$18,4,FALSE)</f>
        <v>#N/A</v>
      </c>
      <c r="E1705" s="9">
        <f>_xlfn.MAXIFS(data!G:G,data!A:A,Endirim!A1705)</f>
        <v>0</v>
      </c>
      <c r="F1705" s="9" t="e">
        <f>IF(E1705=D1705,"no discount",_xlfn.XLOOKUP(E1705,campaign!$D$2:$D$18,campaign!$B$2:$B$18))</f>
        <v>#N/A</v>
      </c>
    </row>
    <row r="1706" spans="1:6" x14ac:dyDescent="0.3">
      <c r="A1706" s="9">
        <f>customer!A1706</f>
        <v>0</v>
      </c>
      <c r="B1706" s="10">
        <f>_xlfn.MAXIFS(data!C:C,data!A:A,Endirim!A1706)</f>
        <v>0</v>
      </c>
      <c r="C1706" s="9" cm="1">
        <f t="array" ref="C1706">INDEX(data!B:B,MATCH(1,(data!A:A=Endirim!A1706)*(data!C:C=Endirim!B1706),0))</f>
        <v>0</v>
      </c>
      <c r="D1706" s="9" t="e">
        <f>VLOOKUP(C1706,campaign!$A$2:$D$18,4,FALSE)</f>
        <v>#N/A</v>
      </c>
      <c r="E1706" s="9">
        <f>_xlfn.MAXIFS(data!G:G,data!A:A,Endirim!A1706)</f>
        <v>0</v>
      </c>
      <c r="F1706" s="9" t="e">
        <f>IF(E1706=D1706,"no discount",_xlfn.XLOOKUP(E1706,campaign!$D$2:$D$18,campaign!$B$2:$B$18))</f>
        <v>#N/A</v>
      </c>
    </row>
    <row r="1707" spans="1:6" x14ac:dyDescent="0.3">
      <c r="A1707" s="9">
        <f>customer!A1707</f>
        <v>0</v>
      </c>
      <c r="B1707" s="10">
        <f>_xlfn.MAXIFS(data!C:C,data!A:A,Endirim!A1707)</f>
        <v>0</v>
      </c>
      <c r="C1707" s="9" cm="1">
        <f t="array" ref="C1707">INDEX(data!B:B,MATCH(1,(data!A:A=Endirim!A1707)*(data!C:C=Endirim!B1707),0))</f>
        <v>0</v>
      </c>
      <c r="D1707" s="9" t="e">
        <f>VLOOKUP(C1707,campaign!$A$2:$D$18,4,FALSE)</f>
        <v>#N/A</v>
      </c>
      <c r="E1707" s="9">
        <f>_xlfn.MAXIFS(data!G:G,data!A:A,Endirim!A1707)</f>
        <v>0</v>
      </c>
      <c r="F1707" s="9" t="e">
        <f>IF(E1707=D1707,"no discount",_xlfn.XLOOKUP(E1707,campaign!$D$2:$D$18,campaign!$B$2:$B$18))</f>
        <v>#N/A</v>
      </c>
    </row>
    <row r="1708" spans="1:6" x14ac:dyDescent="0.3">
      <c r="A1708" s="9">
        <f>customer!A1708</f>
        <v>0</v>
      </c>
      <c r="B1708" s="10">
        <f>_xlfn.MAXIFS(data!C:C,data!A:A,Endirim!A1708)</f>
        <v>0</v>
      </c>
      <c r="C1708" s="9" cm="1">
        <f t="array" ref="C1708">INDEX(data!B:B,MATCH(1,(data!A:A=Endirim!A1708)*(data!C:C=Endirim!B1708),0))</f>
        <v>0</v>
      </c>
      <c r="D1708" s="9" t="e">
        <f>VLOOKUP(C1708,campaign!$A$2:$D$18,4,FALSE)</f>
        <v>#N/A</v>
      </c>
      <c r="E1708" s="9">
        <f>_xlfn.MAXIFS(data!G:G,data!A:A,Endirim!A1708)</f>
        <v>0</v>
      </c>
      <c r="F1708" s="9" t="e">
        <f>IF(E1708=D1708,"no discount",_xlfn.XLOOKUP(E1708,campaign!$D$2:$D$18,campaign!$B$2:$B$18))</f>
        <v>#N/A</v>
      </c>
    </row>
    <row r="1709" spans="1:6" x14ac:dyDescent="0.3">
      <c r="A1709" s="9">
        <f>customer!A1709</f>
        <v>0</v>
      </c>
      <c r="B1709" s="10">
        <f>_xlfn.MAXIFS(data!C:C,data!A:A,Endirim!A1709)</f>
        <v>0</v>
      </c>
      <c r="C1709" s="9" cm="1">
        <f t="array" ref="C1709">INDEX(data!B:B,MATCH(1,(data!A:A=Endirim!A1709)*(data!C:C=Endirim!B1709),0))</f>
        <v>0</v>
      </c>
      <c r="D1709" s="9" t="e">
        <f>VLOOKUP(C1709,campaign!$A$2:$D$18,4,FALSE)</f>
        <v>#N/A</v>
      </c>
      <c r="E1709" s="9">
        <f>_xlfn.MAXIFS(data!G:G,data!A:A,Endirim!A1709)</f>
        <v>0</v>
      </c>
      <c r="F1709" s="9" t="e">
        <f>IF(E1709=D1709,"no discount",_xlfn.XLOOKUP(E1709,campaign!$D$2:$D$18,campaign!$B$2:$B$18))</f>
        <v>#N/A</v>
      </c>
    </row>
    <row r="1710" spans="1:6" x14ac:dyDescent="0.3">
      <c r="A1710" s="9">
        <f>customer!A1710</f>
        <v>0</v>
      </c>
      <c r="B1710" s="10">
        <f>_xlfn.MAXIFS(data!C:C,data!A:A,Endirim!A1710)</f>
        <v>0</v>
      </c>
      <c r="C1710" s="9" cm="1">
        <f t="array" ref="C1710">INDEX(data!B:B,MATCH(1,(data!A:A=Endirim!A1710)*(data!C:C=Endirim!B1710),0))</f>
        <v>0</v>
      </c>
      <c r="D1710" s="9" t="e">
        <f>VLOOKUP(C1710,campaign!$A$2:$D$18,4,FALSE)</f>
        <v>#N/A</v>
      </c>
      <c r="E1710" s="9">
        <f>_xlfn.MAXIFS(data!G:G,data!A:A,Endirim!A1710)</f>
        <v>0</v>
      </c>
      <c r="F1710" s="9" t="e">
        <f>IF(E1710=D1710,"no discount",_xlfn.XLOOKUP(E1710,campaign!$D$2:$D$18,campaign!$B$2:$B$18))</f>
        <v>#N/A</v>
      </c>
    </row>
    <row r="1711" spans="1:6" x14ac:dyDescent="0.3">
      <c r="A1711" s="9">
        <f>customer!A1711</f>
        <v>0</v>
      </c>
      <c r="B1711" s="10">
        <f>_xlfn.MAXIFS(data!C:C,data!A:A,Endirim!A1711)</f>
        <v>0</v>
      </c>
      <c r="C1711" s="9" cm="1">
        <f t="array" ref="C1711">INDEX(data!B:B,MATCH(1,(data!A:A=Endirim!A1711)*(data!C:C=Endirim!B1711),0))</f>
        <v>0</v>
      </c>
      <c r="D1711" s="9" t="e">
        <f>VLOOKUP(C1711,campaign!$A$2:$D$18,4,FALSE)</f>
        <v>#N/A</v>
      </c>
      <c r="E1711" s="9">
        <f>_xlfn.MAXIFS(data!G:G,data!A:A,Endirim!A1711)</f>
        <v>0</v>
      </c>
      <c r="F1711" s="9" t="e">
        <f>IF(E1711=D1711,"no discount",_xlfn.XLOOKUP(E1711,campaign!$D$2:$D$18,campaign!$B$2:$B$18))</f>
        <v>#N/A</v>
      </c>
    </row>
    <row r="1712" spans="1:6" x14ac:dyDescent="0.3">
      <c r="A1712" s="9">
        <f>customer!A1712</f>
        <v>0</v>
      </c>
      <c r="B1712" s="10">
        <f>_xlfn.MAXIFS(data!C:C,data!A:A,Endirim!A1712)</f>
        <v>0</v>
      </c>
      <c r="C1712" s="9" cm="1">
        <f t="array" ref="C1712">INDEX(data!B:B,MATCH(1,(data!A:A=Endirim!A1712)*(data!C:C=Endirim!B1712),0))</f>
        <v>0</v>
      </c>
      <c r="D1712" s="9" t="e">
        <f>VLOOKUP(C1712,campaign!$A$2:$D$18,4,FALSE)</f>
        <v>#N/A</v>
      </c>
      <c r="E1712" s="9">
        <f>_xlfn.MAXIFS(data!G:G,data!A:A,Endirim!A1712)</f>
        <v>0</v>
      </c>
      <c r="F1712" s="9" t="e">
        <f>IF(E1712=D1712,"no discount",_xlfn.XLOOKUP(E1712,campaign!$D$2:$D$18,campaign!$B$2:$B$18))</f>
        <v>#N/A</v>
      </c>
    </row>
    <row r="1713" spans="1:6" x14ac:dyDescent="0.3">
      <c r="A1713" s="9">
        <f>customer!A1713</f>
        <v>0</v>
      </c>
      <c r="B1713" s="10">
        <f>_xlfn.MAXIFS(data!C:C,data!A:A,Endirim!A1713)</f>
        <v>0</v>
      </c>
      <c r="C1713" s="9" cm="1">
        <f t="array" ref="C1713">INDEX(data!B:B,MATCH(1,(data!A:A=Endirim!A1713)*(data!C:C=Endirim!B1713),0))</f>
        <v>0</v>
      </c>
      <c r="D1713" s="9" t="e">
        <f>VLOOKUP(C1713,campaign!$A$2:$D$18,4,FALSE)</f>
        <v>#N/A</v>
      </c>
      <c r="E1713" s="9">
        <f>_xlfn.MAXIFS(data!G:G,data!A:A,Endirim!A1713)</f>
        <v>0</v>
      </c>
      <c r="F1713" s="9" t="e">
        <f>IF(E1713=D1713,"no discount",_xlfn.XLOOKUP(E1713,campaign!$D$2:$D$18,campaign!$B$2:$B$18))</f>
        <v>#N/A</v>
      </c>
    </row>
    <row r="1714" spans="1:6" x14ac:dyDescent="0.3">
      <c r="A1714" s="9">
        <f>customer!A1714</f>
        <v>0</v>
      </c>
      <c r="B1714" s="10">
        <f>_xlfn.MAXIFS(data!C:C,data!A:A,Endirim!A1714)</f>
        <v>0</v>
      </c>
      <c r="C1714" s="9" cm="1">
        <f t="array" ref="C1714">INDEX(data!B:B,MATCH(1,(data!A:A=Endirim!A1714)*(data!C:C=Endirim!B1714),0))</f>
        <v>0</v>
      </c>
      <c r="D1714" s="9" t="e">
        <f>VLOOKUP(C1714,campaign!$A$2:$D$18,4,FALSE)</f>
        <v>#N/A</v>
      </c>
      <c r="E1714" s="9">
        <f>_xlfn.MAXIFS(data!G:G,data!A:A,Endirim!A1714)</f>
        <v>0</v>
      </c>
      <c r="F1714" s="9" t="e">
        <f>IF(E1714=D1714,"no discount",_xlfn.XLOOKUP(E1714,campaign!$D$2:$D$18,campaign!$B$2:$B$18))</f>
        <v>#N/A</v>
      </c>
    </row>
    <row r="1715" spans="1:6" x14ac:dyDescent="0.3">
      <c r="A1715" s="9">
        <f>customer!A1715</f>
        <v>0</v>
      </c>
      <c r="B1715" s="10">
        <f>_xlfn.MAXIFS(data!C:C,data!A:A,Endirim!A1715)</f>
        <v>0</v>
      </c>
      <c r="C1715" s="9" cm="1">
        <f t="array" ref="C1715">INDEX(data!B:B,MATCH(1,(data!A:A=Endirim!A1715)*(data!C:C=Endirim!B1715),0))</f>
        <v>0</v>
      </c>
      <c r="D1715" s="9" t="e">
        <f>VLOOKUP(C1715,campaign!$A$2:$D$18,4,FALSE)</f>
        <v>#N/A</v>
      </c>
      <c r="E1715" s="9">
        <f>_xlfn.MAXIFS(data!G:G,data!A:A,Endirim!A1715)</f>
        <v>0</v>
      </c>
      <c r="F1715" s="9" t="e">
        <f>IF(E1715=D1715,"no discount",_xlfn.XLOOKUP(E1715,campaign!$D$2:$D$18,campaign!$B$2:$B$18))</f>
        <v>#N/A</v>
      </c>
    </row>
    <row r="1716" spans="1:6" x14ac:dyDescent="0.3">
      <c r="A1716" s="9">
        <f>customer!A1716</f>
        <v>0</v>
      </c>
      <c r="B1716" s="10">
        <f>_xlfn.MAXIFS(data!C:C,data!A:A,Endirim!A1716)</f>
        <v>0</v>
      </c>
      <c r="C1716" s="9" cm="1">
        <f t="array" ref="C1716">INDEX(data!B:B,MATCH(1,(data!A:A=Endirim!A1716)*(data!C:C=Endirim!B1716),0))</f>
        <v>0</v>
      </c>
      <c r="D1716" s="9" t="e">
        <f>VLOOKUP(C1716,campaign!$A$2:$D$18,4,FALSE)</f>
        <v>#N/A</v>
      </c>
      <c r="E1716" s="9">
        <f>_xlfn.MAXIFS(data!G:G,data!A:A,Endirim!A1716)</f>
        <v>0</v>
      </c>
      <c r="F1716" s="9" t="e">
        <f>IF(E1716=D1716,"no discount",_xlfn.XLOOKUP(E1716,campaign!$D$2:$D$18,campaign!$B$2:$B$18))</f>
        <v>#N/A</v>
      </c>
    </row>
    <row r="1717" spans="1:6" x14ac:dyDescent="0.3">
      <c r="A1717" s="9">
        <f>customer!A1717</f>
        <v>0</v>
      </c>
      <c r="B1717" s="10">
        <f>_xlfn.MAXIFS(data!C:C,data!A:A,Endirim!A1717)</f>
        <v>0</v>
      </c>
      <c r="C1717" s="9" cm="1">
        <f t="array" ref="C1717">INDEX(data!B:B,MATCH(1,(data!A:A=Endirim!A1717)*(data!C:C=Endirim!B1717),0))</f>
        <v>0</v>
      </c>
      <c r="D1717" s="9" t="e">
        <f>VLOOKUP(C1717,campaign!$A$2:$D$18,4,FALSE)</f>
        <v>#N/A</v>
      </c>
      <c r="E1717" s="9">
        <f>_xlfn.MAXIFS(data!G:G,data!A:A,Endirim!A1717)</f>
        <v>0</v>
      </c>
      <c r="F1717" s="9" t="e">
        <f>IF(E1717=D1717,"no discount",_xlfn.XLOOKUP(E1717,campaign!$D$2:$D$18,campaign!$B$2:$B$18))</f>
        <v>#N/A</v>
      </c>
    </row>
    <row r="1718" spans="1:6" x14ac:dyDescent="0.3">
      <c r="A1718" s="9">
        <f>customer!A1718</f>
        <v>0</v>
      </c>
      <c r="B1718" s="10">
        <f>_xlfn.MAXIFS(data!C:C,data!A:A,Endirim!A1718)</f>
        <v>0</v>
      </c>
      <c r="C1718" s="9" cm="1">
        <f t="array" ref="C1718">INDEX(data!B:B,MATCH(1,(data!A:A=Endirim!A1718)*(data!C:C=Endirim!B1718),0))</f>
        <v>0</v>
      </c>
      <c r="D1718" s="9" t="e">
        <f>VLOOKUP(C1718,campaign!$A$2:$D$18,4,FALSE)</f>
        <v>#N/A</v>
      </c>
      <c r="E1718" s="9">
        <f>_xlfn.MAXIFS(data!G:G,data!A:A,Endirim!A1718)</f>
        <v>0</v>
      </c>
      <c r="F1718" s="9" t="e">
        <f>IF(E1718=D1718,"no discount",_xlfn.XLOOKUP(E1718,campaign!$D$2:$D$18,campaign!$B$2:$B$18))</f>
        <v>#N/A</v>
      </c>
    </row>
    <row r="1719" spans="1:6" x14ac:dyDescent="0.3">
      <c r="A1719" s="9">
        <f>customer!A1719</f>
        <v>0</v>
      </c>
      <c r="B1719" s="10">
        <f>_xlfn.MAXIFS(data!C:C,data!A:A,Endirim!A1719)</f>
        <v>0</v>
      </c>
      <c r="C1719" s="9" cm="1">
        <f t="array" ref="C1719">INDEX(data!B:B,MATCH(1,(data!A:A=Endirim!A1719)*(data!C:C=Endirim!B1719),0))</f>
        <v>0</v>
      </c>
      <c r="D1719" s="9" t="e">
        <f>VLOOKUP(C1719,campaign!$A$2:$D$18,4,FALSE)</f>
        <v>#N/A</v>
      </c>
      <c r="E1719" s="9">
        <f>_xlfn.MAXIFS(data!G:G,data!A:A,Endirim!A1719)</f>
        <v>0</v>
      </c>
      <c r="F1719" s="9" t="e">
        <f>IF(E1719=D1719,"no discount",_xlfn.XLOOKUP(E1719,campaign!$D$2:$D$18,campaign!$B$2:$B$18))</f>
        <v>#N/A</v>
      </c>
    </row>
    <row r="1720" spans="1:6" x14ac:dyDescent="0.3">
      <c r="A1720" s="9">
        <f>customer!A1720</f>
        <v>0</v>
      </c>
      <c r="B1720" s="10">
        <f>_xlfn.MAXIFS(data!C:C,data!A:A,Endirim!A1720)</f>
        <v>0</v>
      </c>
      <c r="C1720" s="9" cm="1">
        <f t="array" ref="C1720">INDEX(data!B:B,MATCH(1,(data!A:A=Endirim!A1720)*(data!C:C=Endirim!B1720),0))</f>
        <v>0</v>
      </c>
      <c r="D1720" s="9" t="e">
        <f>VLOOKUP(C1720,campaign!$A$2:$D$18,4,FALSE)</f>
        <v>#N/A</v>
      </c>
      <c r="E1720" s="9">
        <f>_xlfn.MAXIFS(data!G:G,data!A:A,Endirim!A1720)</f>
        <v>0</v>
      </c>
      <c r="F1720" s="9" t="e">
        <f>IF(E1720=D1720,"no discount",_xlfn.XLOOKUP(E1720,campaign!$D$2:$D$18,campaign!$B$2:$B$18))</f>
        <v>#N/A</v>
      </c>
    </row>
    <row r="1721" spans="1:6" x14ac:dyDescent="0.3">
      <c r="A1721" s="9">
        <f>customer!A1721</f>
        <v>0</v>
      </c>
      <c r="B1721" s="10">
        <f>_xlfn.MAXIFS(data!C:C,data!A:A,Endirim!A1721)</f>
        <v>0</v>
      </c>
      <c r="C1721" s="9" cm="1">
        <f t="array" ref="C1721">INDEX(data!B:B,MATCH(1,(data!A:A=Endirim!A1721)*(data!C:C=Endirim!B1721),0))</f>
        <v>0</v>
      </c>
      <c r="D1721" s="9" t="e">
        <f>VLOOKUP(C1721,campaign!$A$2:$D$18,4,FALSE)</f>
        <v>#N/A</v>
      </c>
      <c r="E1721" s="9">
        <f>_xlfn.MAXIFS(data!G:G,data!A:A,Endirim!A1721)</f>
        <v>0</v>
      </c>
      <c r="F1721" s="9" t="e">
        <f>IF(E1721=D1721,"no discount",_xlfn.XLOOKUP(E1721,campaign!$D$2:$D$18,campaign!$B$2:$B$18))</f>
        <v>#N/A</v>
      </c>
    </row>
    <row r="1722" spans="1:6" x14ac:dyDescent="0.3">
      <c r="A1722" s="9">
        <f>customer!A1722</f>
        <v>0</v>
      </c>
      <c r="B1722" s="10">
        <f>_xlfn.MAXIFS(data!C:C,data!A:A,Endirim!A1722)</f>
        <v>0</v>
      </c>
      <c r="C1722" s="9" cm="1">
        <f t="array" ref="C1722">INDEX(data!B:B,MATCH(1,(data!A:A=Endirim!A1722)*(data!C:C=Endirim!B1722),0))</f>
        <v>0</v>
      </c>
      <c r="D1722" s="9" t="e">
        <f>VLOOKUP(C1722,campaign!$A$2:$D$18,4,FALSE)</f>
        <v>#N/A</v>
      </c>
      <c r="E1722" s="9">
        <f>_xlfn.MAXIFS(data!G:G,data!A:A,Endirim!A1722)</f>
        <v>0</v>
      </c>
      <c r="F1722" s="9" t="e">
        <f>IF(E1722=D1722,"no discount",_xlfn.XLOOKUP(E1722,campaign!$D$2:$D$18,campaign!$B$2:$B$18))</f>
        <v>#N/A</v>
      </c>
    </row>
    <row r="1723" spans="1:6" x14ac:dyDescent="0.3">
      <c r="A1723" s="9">
        <f>customer!A1723</f>
        <v>0</v>
      </c>
      <c r="B1723" s="10">
        <f>_xlfn.MAXIFS(data!C:C,data!A:A,Endirim!A1723)</f>
        <v>0</v>
      </c>
      <c r="C1723" s="9" cm="1">
        <f t="array" ref="C1723">INDEX(data!B:B,MATCH(1,(data!A:A=Endirim!A1723)*(data!C:C=Endirim!B1723),0))</f>
        <v>0</v>
      </c>
      <c r="D1723" s="9" t="e">
        <f>VLOOKUP(C1723,campaign!$A$2:$D$18,4,FALSE)</f>
        <v>#N/A</v>
      </c>
      <c r="E1723" s="9">
        <f>_xlfn.MAXIFS(data!G:G,data!A:A,Endirim!A1723)</f>
        <v>0</v>
      </c>
      <c r="F1723" s="9" t="e">
        <f>IF(E1723=D1723,"no discount",_xlfn.XLOOKUP(E1723,campaign!$D$2:$D$18,campaign!$B$2:$B$18))</f>
        <v>#N/A</v>
      </c>
    </row>
    <row r="1724" spans="1:6" x14ac:dyDescent="0.3">
      <c r="A1724" s="9">
        <f>customer!A1724</f>
        <v>0</v>
      </c>
      <c r="B1724" s="10">
        <f>_xlfn.MAXIFS(data!C:C,data!A:A,Endirim!A1724)</f>
        <v>0</v>
      </c>
      <c r="C1724" s="9" cm="1">
        <f t="array" ref="C1724">INDEX(data!B:B,MATCH(1,(data!A:A=Endirim!A1724)*(data!C:C=Endirim!B1724),0))</f>
        <v>0</v>
      </c>
      <c r="D1724" s="9" t="e">
        <f>VLOOKUP(C1724,campaign!$A$2:$D$18,4,FALSE)</f>
        <v>#N/A</v>
      </c>
      <c r="E1724" s="9">
        <f>_xlfn.MAXIFS(data!G:G,data!A:A,Endirim!A1724)</f>
        <v>0</v>
      </c>
      <c r="F1724" s="9" t="e">
        <f>IF(E1724=D1724,"no discount",_xlfn.XLOOKUP(E1724,campaign!$D$2:$D$18,campaign!$B$2:$B$18))</f>
        <v>#N/A</v>
      </c>
    </row>
    <row r="1725" spans="1:6" x14ac:dyDescent="0.3">
      <c r="A1725" s="9">
        <f>customer!A1725</f>
        <v>0</v>
      </c>
      <c r="B1725" s="10">
        <f>_xlfn.MAXIFS(data!C:C,data!A:A,Endirim!A1725)</f>
        <v>0</v>
      </c>
      <c r="C1725" s="9" cm="1">
        <f t="array" ref="C1725">INDEX(data!B:B,MATCH(1,(data!A:A=Endirim!A1725)*(data!C:C=Endirim!B1725),0))</f>
        <v>0</v>
      </c>
      <c r="D1725" s="9" t="e">
        <f>VLOOKUP(C1725,campaign!$A$2:$D$18,4,FALSE)</f>
        <v>#N/A</v>
      </c>
      <c r="E1725" s="9">
        <f>_xlfn.MAXIFS(data!G:G,data!A:A,Endirim!A1725)</f>
        <v>0</v>
      </c>
      <c r="F1725" s="9" t="e">
        <f>IF(E1725=D1725,"no discount",_xlfn.XLOOKUP(E1725,campaign!$D$2:$D$18,campaign!$B$2:$B$18))</f>
        <v>#N/A</v>
      </c>
    </row>
    <row r="1726" spans="1:6" x14ac:dyDescent="0.3">
      <c r="A1726" s="9">
        <f>customer!A1726</f>
        <v>0</v>
      </c>
      <c r="B1726" s="10">
        <f>_xlfn.MAXIFS(data!C:C,data!A:A,Endirim!A1726)</f>
        <v>0</v>
      </c>
      <c r="C1726" s="9" cm="1">
        <f t="array" ref="C1726">INDEX(data!B:B,MATCH(1,(data!A:A=Endirim!A1726)*(data!C:C=Endirim!B1726),0))</f>
        <v>0</v>
      </c>
      <c r="D1726" s="9" t="e">
        <f>VLOOKUP(C1726,campaign!$A$2:$D$18,4,FALSE)</f>
        <v>#N/A</v>
      </c>
      <c r="E1726" s="9">
        <f>_xlfn.MAXIFS(data!G:G,data!A:A,Endirim!A1726)</f>
        <v>0</v>
      </c>
      <c r="F1726" s="9" t="e">
        <f>IF(E1726=D1726,"no discount",_xlfn.XLOOKUP(E1726,campaign!$D$2:$D$18,campaign!$B$2:$B$18))</f>
        <v>#N/A</v>
      </c>
    </row>
    <row r="1727" spans="1:6" x14ac:dyDescent="0.3">
      <c r="A1727" s="9">
        <f>customer!A1727</f>
        <v>0</v>
      </c>
      <c r="B1727" s="10">
        <f>_xlfn.MAXIFS(data!C:C,data!A:A,Endirim!A1727)</f>
        <v>0</v>
      </c>
      <c r="C1727" s="9" cm="1">
        <f t="array" ref="C1727">INDEX(data!B:B,MATCH(1,(data!A:A=Endirim!A1727)*(data!C:C=Endirim!B1727),0))</f>
        <v>0</v>
      </c>
      <c r="D1727" s="9" t="e">
        <f>VLOOKUP(C1727,campaign!$A$2:$D$18,4,FALSE)</f>
        <v>#N/A</v>
      </c>
      <c r="E1727" s="9">
        <f>_xlfn.MAXIFS(data!G:G,data!A:A,Endirim!A1727)</f>
        <v>0</v>
      </c>
      <c r="F1727" s="9" t="e">
        <f>IF(E1727=D1727,"no discount",_xlfn.XLOOKUP(E1727,campaign!$D$2:$D$18,campaign!$B$2:$B$18))</f>
        <v>#N/A</v>
      </c>
    </row>
    <row r="1728" spans="1:6" x14ac:dyDescent="0.3">
      <c r="A1728" s="9">
        <f>customer!A1728</f>
        <v>0</v>
      </c>
      <c r="B1728" s="10">
        <f>_xlfn.MAXIFS(data!C:C,data!A:A,Endirim!A1728)</f>
        <v>0</v>
      </c>
      <c r="C1728" s="9" cm="1">
        <f t="array" ref="C1728">INDEX(data!B:B,MATCH(1,(data!A:A=Endirim!A1728)*(data!C:C=Endirim!B1728),0))</f>
        <v>0</v>
      </c>
      <c r="D1728" s="9" t="e">
        <f>VLOOKUP(C1728,campaign!$A$2:$D$18,4,FALSE)</f>
        <v>#N/A</v>
      </c>
      <c r="E1728" s="9">
        <f>_xlfn.MAXIFS(data!G:G,data!A:A,Endirim!A1728)</f>
        <v>0</v>
      </c>
      <c r="F1728" s="9" t="e">
        <f>IF(E1728=D1728,"no discount",_xlfn.XLOOKUP(E1728,campaign!$D$2:$D$18,campaign!$B$2:$B$18))</f>
        <v>#N/A</v>
      </c>
    </row>
    <row r="1729" spans="1:6" x14ac:dyDescent="0.3">
      <c r="A1729" s="9">
        <f>customer!A1729</f>
        <v>0</v>
      </c>
      <c r="B1729" s="10">
        <f>_xlfn.MAXIFS(data!C:C,data!A:A,Endirim!A1729)</f>
        <v>0</v>
      </c>
      <c r="C1729" s="9" cm="1">
        <f t="array" ref="C1729">INDEX(data!B:B,MATCH(1,(data!A:A=Endirim!A1729)*(data!C:C=Endirim!B1729),0))</f>
        <v>0</v>
      </c>
      <c r="D1729" s="9" t="e">
        <f>VLOOKUP(C1729,campaign!$A$2:$D$18,4,FALSE)</f>
        <v>#N/A</v>
      </c>
      <c r="E1729" s="9">
        <f>_xlfn.MAXIFS(data!G:G,data!A:A,Endirim!A1729)</f>
        <v>0</v>
      </c>
      <c r="F1729" s="9" t="e">
        <f>IF(E1729=D1729,"no discount",_xlfn.XLOOKUP(E1729,campaign!$D$2:$D$18,campaign!$B$2:$B$18))</f>
        <v>#N/A</v>
      </c>
    </row>
    <row r="1730" spans="1:6" x14ac:dyDescent="0.3">
      <c r="A1730" s="9">
        <f>customer!A1730</f>
        <v>0</v>
      </c>
      <c r="B1730" s="10">
        <f>_xlfn.MAXIFS(data!C:C,data!A:A,Endirim!A1730)</f>
        <v>0</v>
      </c>
      <c r="C1730" s="9" cm="1">
        <f t="array" ref="C1730">INDEX(data!B:B,MATCH(1,(data!A:A=Endirim!A1730)*(data!C:C=Endirim!B1730),0))</f>
        <v>0</v>
      </c>
      <c r="D1730" s="9" t="e">
        <f>VLOOKUP(C1730,campaign!$A$2:$D$18,4,FALSE)</f>
        <v>#N/A</v>
      </c>
      <c r="E1730" s="9">
        <f>_xlfn.MAXIFS(data!G:G,data!A:A,Endirim!A1730)</f>
        <v>0</v>
      </c>
      <c r="F1730" s="9" t="e">
        <f>IF(E1730=D1730,"no discount",_xlfn.XLOOKUP(E1730,campaign!$D$2:$D$18,campaign!$B$2:$B$18))</f>
        <v>#N/A</v>
      </c>
    </row>
    <row r="1731" spans="1:6" x14ac:dyDescent="0.3">
      <c r="A1731" s="9">
        <f>customer!A1731</f>
        <v>0</v>
      </c>
      <c r="B1731" s="10">
        <f>_xlfn.MAXIFS(data!C:C,data!A:A,Endirim!A1731)</f>
        <v>0</v>
      </c>
      <c r="C1731" s="9" cm="1">
        <f t="array" ref="C1731">INDEX(data!B:B,MATCH(1,(data!A:A=Endirim!A1731)*(data!C:C=Endirim!B1731),0))</f>
        <v>0</v>
      </c>
      <c r="D1731" s="9" t="e">
        <f>VLOOKUP(C1731,campaign!$A$2:$D$18,4,FALSE)</f>
        <v>#N/A</v>
      </c>
      <c r="E1731" s="9">
        <f>_xlfn.MAXIFS(data!G:G,data!A:A,Endirim!A1731)</f>
        <v>0</v>
      </c>
      <c r="F1731" s="9" t="e">
        <f>IF(E1731=D1731,"no discount",_xlfn.XLOOKUP(E1731,campaign!$D$2:$D$18,campaign!$B$2:$B$18))</f>
        <v>#N/A</v>
      </c>
    </row>
    <row r="1732" spans="1:6" x14ac:dyDescent="0.3">
      <c r="A1732" s="9">
        <f>customer!A1732</f>
        <v>0</v>
      </c>
      <c r="B1732" s="10">
        <f>_xlfn.MAXIFS(data!C:C,data!A:A,Endirim!A1732)</f>
        <v>0</v>
      </c>
      <c r="C1732" s="9" cm="1">
        <f t="array" ref="C1732">INDEX(data!B:B,MATCH(1,(data!A:A=Endirim!A1732)*(data!C:C=Endirim!B1732),0))</f>
        <v>0</v>
      </c>
      <c r="D1732" s="9" t="e">
        <f>VLOOKUP(C1732,campaign!$A$2:$D$18,4,FALSE)</f>
        <v>#N/A</v>
      </c>
      <c r="E1732" s="9">
        <f>_xlfn.MAXIFS(data!G:G,data!A:A,Endirim!A1732)</f>
        <v>0</v>
      </c>
      <c r="F1732" s="9" t="e">
        <f>IF(E1732=D1732,"no discount",_xlfn.XLOOKUP(E1732,campaign!$D$2:$D$18,campaign!$B$2:$B$18))</f>
        <v>#N/A</v>
      </c>
    </row>
    <row r="1733" spans="1:6" x14ac:dyDescent="0.3">
      <c r="A1733" s="9">
        <f>customer!A1733</f>
        <v>0</v>
      </c>
      <c r="B1733" s="10">
        <f>_xlfn.MAXIFS(data!C:C,data!A:A,Endirim!A1733)</f>
        <v>0</v>
      </c>
      <c r="C1733" s="9" cm="1">
        <f t="array" ref="C1733">INDEX(data!B:B,MATCH(1,(data!A:A=Endirim!A1733)*(data!C:C=Endirim!B1733),0))</f>
        <v>0</v>
      </c>
      <c r="D1733" s="9" t="e">
        <f>VLOOKUP(C1733,campaign!$A$2:$D$18,4,FALSE)</f>
        <v>#N/A</v>
      </c>
      <c r="E1733" s="9">
        <f>_xlfn.MAXIFS(data!G:G,data!A:A,Endirim!A1733)</f>
        <v>0</v>
      </c>
      <c r="F1733" s="9" t="e">
        <f>IF(E1733=D1733,"no discount",_xlfn.XLOOKUP(E1733,campaign!$D$2:$D$18,campaign!$B$2:$B$18))</f>
        <v>#N/A</v>
      </c>
    </row>
    <row r="1734" spans="1:6" x14ac:dyDescent="0.3">
      <c r="A1734" s="9">
        <f>customer!A1734</f>
        <v>0</v>
      </c>
      <c r="B1734" s="10">
        <f>_xlfn.MAXIFS(data!C:C,data!A:A,Endirim!A1734)</f>
        <v>0</v>
      </c>
      <c r="C1734" s="9" cm="1">
        <f t="array" ref="C1734">INDEX(data!B:B,MATCH(1,(data!A:A=Endirim!A1734)*(data!C:C=Endirim!B1734),0))</f>
        <v>0</v>
      </c>
      <c r="D1734" s="9" t="e">
        <f>VLOOKUP(C1734,campaign!$A$2:$D$18,4,FALSE)</f>
        <v>#N/A</v>
      </c>
      <c r="E1734" s="9">
        <f>_xlfn.MAXIFS(data!G:G,data!A:A,Endirim!A1734)</f>
        <v>0</v>
      </c>
      <c r="F1734" s="9" t="e">
        <f>IF(E1734=D1734,"no discount",_xlfn.XLOOKUP(E1734,campaign!$D$2:$D$18,campaign!$B$2:$B$18))</f>
        <v>#N/A</v>
      </c>
    </row>
    <row r="1735" spans="1:6" x14ac:dyDescent="0.3">
      <c r="A1735" s="9">
        <f>customer!A1735</f>
        <v>0</v>
      </c>
      <c r="B1735" s="10">
        <f>_xlfn.MAXIFS(data!C:C,data!A:A,Endirim!A1735)</f>
        <v>0</v>
      </c>
      <c r="C1735" s="9" cm="1">
        <f t="array" ref="C1735">INDEX(data!B:B,MATCH(1,(data!A:A=Endirim!A1735)*(data!C:C=Endirim!B1735),0))</f>
        <v>0</v>
      </c>
      <c r="D1735" s="9" t="e">
        <f>VLOOKUP(C1735,campaign!$A$2:$D$18,4,FALSE)</f>
        <v>#N/A</v>
      </c>
      <c r="E1735" s="9">
        <f>_xlfn.MAXIFS(data!G:G,data!A:A,Endirim!A1735)</f>
        <v>0</v>
      </c>
      <c r="F1735" s="9" t="e">
        <f>IF(E1735=D1735,"no discount",_xlfn.XLOOKUP(E1735,campaign!$D$2:$D$18,campaign!$B$2:$B$18))</f>
        <v>#N/A</v>
      </c>
    </row>
    <row r="1736" spans="1:6" x14ac:dyDescent="0.3">
      <c r="A1736" s="9">
        <f>customer!A1736</f>
        <v>0</v>
      </c>
      <c r="B1736" s="10">
        <f>_xlfn.MAXIFS(data!C:C,data!A:A,Endirim!A1736)</f>
        <v>0</v>
      </c>
      <c r="C1736" s="9" cm="1">
        <f t="array" ref="C1736">INDEX(data!B:B,MATCH(1,(data!A:A=Endirim!A1736)*(data!C:C=Endirim!B1736),0))</f>
        <v>0</v>
      </c>
      <c r="D1736" s="9" t="e">
        <f>VLOOKUP(C1736,campaign!$A$2:$D$18,4,FALSE)</f>
        <v>#N/A</v>
      </c>
      <c r="E1736" s="9">
        <f>_xlfn.MAXIFS(data!G:G,data!A:A,Endirim!A1736)</f>
        <v>0</v>
      </c>
      <c r="F1736" s="9" t="e">
        <f>IF(E1736=D1736,"no discount",_xlfn.XLOOKUP(E1736,campaign!$D$2:$D$18,campaign!$B$2:$B$18))</f>
        <v>#N/A</v>
      </c>
    </row>
    <row r="1737" spans="1:6" x14ac:dyDescent="0.3">
      <c r="A1737" s="9">
        <f>customer!A1737</f>
        <v>0</v>
      </c>
      <c r="B1737" s="10">
        <f>_xlfn.MAXIFS(data!C:C,data!A:A,Endirim!A1737)</f>
        <v>0</v>
      </c>
      <c r="C1737" s="9" cm="1">
        <f t="array" ref="C1737">INDEX(data!B:B,MATCH(1,(data!A:A=Endirim!A1737)*(data!C:C=Endirim!B1737),0))</f>
        <v>0</v>
      </c>
      <c r="D1737" s="9" t="e">
        <f>VLOOKUP(C1737,campaign!$A$2:$D$18,4,FALSE)</f>
        <v>#N/A</v>
      </c>
      <c r="E1737" s="9">
        <f>_xlfn.MAXIFS(data!G:G,data!A:A,Endirim!A1737)</f>
        <v>0</v>
      </c>
      <c r="F1737" s="9" t="e">
        <f>IF(E1737=D1737,"no discount",_xlfn.XLOOKUP(E1737,campaign!$D$2:$D$18,campaign!$B$2:$B$18))</f>
        <v>#N/A</v>
      </c>
    </row>
    <row r="1738" spans="1:6" x14ac:dyDescent="0.3">
      <c r="A1738" s="9">
        <f>customer!A1738</f>
        <v>0</v>
      </c>
      <c r="B1738" s="10">
        <f>_xlfn.MAXIFS(data!C:C,data!A:A,Endirim!A1738)</f>
        <v>0</v>
      </c>
      <c r="C1738" s="9" cm="1">
        <f t="array" ref="C1738">INDEX(data!B:B,MATCH(1,(data!A:A=Endirim!A1738)*(data!C:C=Endirim!B1738),0))</f>
        <v>0</v>
      </c>
      <c r="D1738" s="9" t="e">
        <f>VLOOKUP(C1738,campaign!$A$2:$D$18,4,FALSE)</f>
        <v>#N/A</v>
      </c>
      <c r="E1738" s="9">
        <f>_xlfn.MAXIFS(data!G:G,data!A:A,Endirim!A1738)</f>
        <v>0</v>
      </c>
      <c r="F1738" s="9" t="e">
        <f>IF(E1738=D1738,"no discount",_xlfn.XLOOKUP(E1738,campaign!$D$2:$D$18,campaign!$B$2:$B$18))</f>
        <v>#N/A</v>
      </c>
    </row>
    <row r="1739" spans="1:6" x14ac:dyDescent="0.3">
      <c r="A1739" s="9">
        <f>customer!A1739</f>
        <v>0</v>
      </c>
      <c r="B1739" s="10">
        <f>_xlfn.MAXIFS(data!C:C,data!A:A,Endirim!A1739)</f>
        <v>0</v>
      </c>
      <c r="C1739" s="9" cm="1">
        <f t="array" ref="C1739">INDEX(data!B:B,MATCH(1,(data!A:A=Endirim!A1739)*(data!C:C=Endirim!B1739),0))</f>
        <v>0</v>
      </c>
      <c r="D1739" s="9" t="e">
        <f>VLOOKUP(C1739,campaign!$A$2:$D$18,4,FALSE)</f>
        <v>#N/A</v>
      </c>
      <c r="E1739" s="9">
        <f>_xlfn.MAXIFS(data!G:G,data!A:A,Endirim!A1739)</f>
        <v>0</v>
      </c>
      <c r="F1739" s="9" t="e">
        <f>IF(E1739=D1739,"no discount",_xlfn.XLOOKUP(E1739,campaign!$D$2:$D$18,campaign!$B$2:$B$18))</f>
        <v>#N/A</v>
      </c>
    </row>
    <row r="1740" spans="1:6" x14ac:dyDescent="0.3">
      <c r="A1740" s="9">
        <f>customer!A1740</f>
        <v>0</v>
      </c>
      <c r="B1740" s="10">
        <f>_xlfn.MAXIFS(data!C:C,data!A:A,Endirim!A1740)</f>
        <v>0</v>
      </c>
      <c r="C1740" s="9" cm="1">
        <f t="array" ref="C1740">INDEX(data!B:B,MATCH(1,(data!A:A=Endirim!A1740)*(data!C:C=Endirim!B1740),0))</f>
        <v>0</v>
      </c>
      <c r="D1740" s="9" t="e">
        <f>VLOOKUP(C1740,campaign!$A$2:$D$18,4,FALSE)</f>
        <v>#N/A</v>
      </c>
      <c r="E1740" s="9">
        <f>_xlfn.MAXIFS(data!G:G,data!A:A,Endirim!A1740)</f>
        <v>0</v>
      </c>
      <c r="F1740" s="9" t="e">
        <f>IF(E1740=D1740,"no discount",_xlfn.XLOOKUP(E1740,campaign!$D$2:$D$18,campaign!$B$2:$B$18))</f>
        <v>#N/A</v>
      </c>
    </row>
    <row r="1741" spans="1:6" x14ac:dyDescent="0.3">
      <c r="A1741" s="9">
        <f>customer!A1741</f>
        <v>0</v>
      </c>
      <c r="B1741" s="10">
        <f>_xlfn.MAXIFS(data!C:C,data!A:A,Endirim!A1741)</f>
        <v>0</v>
      </c>
      <c r="C1741" s="9" cm="1">
        <f t="array" ref="C1741">INDEX(data!B:B,MATCH(1,(data!A:A=Endirim!A1741)*(data!C:C=Endirim!B1741),0))</f>
        <v>0</v>
      </c>
      <c r="D1741" s="9" t="e">
        <f>VLOOKUP(C1741,campaign!$A$2:$D$18,4,FALSE)</f>
        <v>#N/A</v>
      </c>
      <c r="E1741" s="9">
        <f>_xlfn.MAXIFS(data!G:G,data!A:A,Endirim!A1741)</f>
        <v>0</v>
      </c>
      <c r="F1741" s="9" t="e">
        <f>IF(E1741=D1741,"no discount",_xlfn.XLOOKUP(E1741,campaign!$D$2:$D$18,campaign!$B$2:$B$18))</f>
        <v>#N/A</v>
      </c>
    </row>
    <row r="1742" spans="1:6" x14ac:dyDescent="0.3">
      <c r="A1742" s="9">
        <f>customer!A1742</f>
        <v>0</v>
      </c>
      <c r="B1742" s="10">
        <f>_xlfn.MAXIFS(data!C:C,data!A:A,Endirim!A1742)</f>
        <v>0</v>
      </c>
      <c r="C1742" s="9" cm="1">
        <f t="array" ref="C1742">INDEX(data!B:B,MATCH(1,(data!A:A=Endirim!A1742)*(data!C:C=Endirim!B1742),0))</f>
        <v>0</v>
      </c>
      <c r="D1742" s="9" t="e">
        <f>VLOOKUP(C1742,campaign!$A$2:$D$18,4,FALSE)</f>
        <v>#N/A</v>
      </c>
      <c r="E1742" s="9">
        <f>_xlfn.MAXIFS(data!G:G,data!A:A,Endirim!A1742)</f>
        <v>0</v>
      </c>
      <c r="F1742" s="9" t="e">
        <f>IF(E1742=D1742,"no discount",_xlfn.XLOOKUP(E1742,campaign!$D$2:$D$18,campaign!$B$2:$B$18))</f>
        <v>#N/A</v>
      </c>
    </row>
    <row r="1743" spans="1:6" x14ac:dyDescent="0.3">
      <c r="A1743" s="9">
        <f>customer!A1743</f>
        <v>0</v>
      </c>
      <c r="B1743" s="10">
        <f>_xlfn.MAXIFS(data!C:C,data!A:A,Endirim!A1743)</f>
        <v>0</v>
      </c>
      <c r="C1743" s="9" cm="1">
        <f t="array" ref="C1743">INDEX(data!B:B,MATCH(1,(data!A:A=Endirim!A1743)*(data!C:C=Endirim!B1743),0))</f>
        <v>0</v>
      </c>
      <c r="D1743" s="9" t="e">
        <f>VLOOKUP(C1743,campaign!$A$2:$D$18,4,FALSE)</f>
        <v>#N/A</v>
      </c>
      <c r="E1743" s="9">
        <f>_xlfn.MAXIFS(data!G:G,data!A:A,Endirim!A1743)</f>
        <v>0</v>
      </c>
      <c r="F1743" s="9" t="e">
        <f>IF(E1743=D1743,"no discount",_xlfn.XLOOKUP(E1743,campaign!$D$2:$D$18,campaign!$B$2:$B$18))</f>
        <v>#N/A</v>
      </c>
    </row>
    <row r="1744" spans="1:6" x14ac:dyDescent="0.3">
      <c r="A1744" s="9">
        <f>customer!A1744</f>
        <v>0</v>
      </c>
      <c r="B1744" s="10">
        <f>_xlfn.MAXIFS(data!C:C,data!A:A,Endirim!A1744)</f>
        <v>0</v>
      </c>
      <c r="C1744" s="9" cm="1">
        <f t="array" ref="C1744">INDEX(data!B:B,MATCH(1,(data!A:A=Endirim!A1744)*(data!C:C=Endirim!B1744),0))</f>
        <v>0</v>
      </c>
      <c r="D1744" s="9" t="e">
        <f>VLOOKUP(C1744,campaign!$A$2:$D$18,4,FALSE)</f>
        <v>#N/A</v>
      </c>
      <c r="E1744" s="9">
        <f>_xlfn.MAXIFS(data!G:G,data!A:A,Endirim!A1744)</f>
        <v>0</v>
      </c>
      <c r="F1744" s="9" t="e">
        <f>IF(E1744=D1744,"no discount",_xlfn.XLOOKUP(E1744,campaign!$D$2:$D$18,campaign!$B$2:$B$18))</f>
        <v>#N/A</v>
      </c>
    </row>
    <row r="1745" spans="1:6" x14ac:dyDescent="0.3">
      <c r="A1745" s="9">
        <f>customer!A1745</f>
        <v>0</v>
      </c>
      <c r="B1745" s="10">
        <f>_xlfn.MAXIFS(data!C:C,data!A:A,Endirim!A1745)</f>
        <v>0</v>
      </c>
      <c r="C1745" s="9" cm="1">
        <f t="array" ref="C1745">INDEX(data!B:B,MATCH(1,(data!A:A=Endirim!A1745)*(data!C:C=Endirim!B1745),0))</f>
        <v>0</v>
      </c>
      <c r="D1745" s="9" t="e">
        <f>VLOOKUP(C1745,campaign!$A$2:$D$18,4,FALSE)</f>
        <v>#N/A</v>
      </c>
      <c r="E1745" s="9">
        <f>_xlfn.MAXIFS(data!G:G,data!A:A,Endirim!A1745)</f>
        <v>0</v>
      </c>
      <c r="F1745" s="9" t="e">
        <f>IF(E1745=D1745,"no discount",_xlfn.XLOOKUP(E1745,campaign!$D$2:$D$18,campaign!$B$2:$B$18))</f>
        <v>#N/A</v>
      </c>
    </row>
    <row r="1746" spans="1:6" x14ac:dyDescent="0.3">
      <c r="A1746" s="9">
        <f>customer!A1746</f>
        <v>0</v>
      </c>
      <c r="B1746" s="10">
        <f>_xlfn.MAXIFS(data!C:C,data!A:A,Endirim!A1746)</f>
        <v>0</v>
      </c>
      <c r="C1746" s="9" cm="1">
        <f t="array" ref="C1746">INDEX(data!B:B,MATCH(1,(data!A:A=Endirim!A1746)*(data!C:C=Endirim!B1746),0))</f>
        <v>0</v>
      </c>
      <c r="D1746" s="9" t="e">
        <f>VLOOKUP(C1746,campaign!$A$2:$D$18,4,FALSE)</f>
        <v>#N/A</v>
      </c>
      <c r="E1746" s="9">
        <f>_xlfn.MAXIFS(data!G:G,data!A:A,Endirim!A1746)</f>
        <v>0</v>
      </c>
      <c r="F1746" s="9" t="e">
        <f>IF(E1746=D1746,"no discount",_xlfn.XLOOKUP(E1746,campaign!$D$2:$D$18,campaign!$B$2:$B$18))</f>
        <v>#N/A</v>
      </c>
    </row>
    <row r="1747" spans="1:6" x14ac:dyDescent="0.3">
      <c r="A1747" s="9">
        <f>customer!A1747</f>
        <v>0</v>
      </c>
      <c r="B1747" s="10">
        <f>_xlfn.MAXIFS(data!C:C,data!A:A,Endirim!A1747)</f>
        <v>0</v>
      </c>
      <c r="C1747" s="9" cm="1">
        <f t="array" ref="C1747">INDEX(data!B:B,MATCH(1,(data!A:A=Endirim!A1747)*(data!C:C=Endirim!B1747),0))</f>
        <v>0</v>
      </c>
      <c r="D1747" s="9" t="e">
        <f>VLOOKUP(C1747,campaign!$A$2:$D$18,4,FALSE)</f>
        <v>#N/A</v>
      </c>
      <c r="E1747" s="9">
        <f>_xlfn.MAXIFS(data!G:G,data!A:A,Endirim!A1747)</f>
        <v>0</v>
      </c>
      <c r="F1747" s="9" t="e">
        <f>IF(E1747=D1747,"no discount",_xlfn.XLOOKUP(E1747,campaign!$D$2:$D$18,campaign!$B$2:$B$18))</f>
        <v>#N/A</v>
      </c>
    </row>
    <row r="1748" spans="1:6" x14ac:dyDescent="0.3">
      <c r="A1748" s="9">
        <f>customer!A1748</f>
        <v>0</v>
      </c>
      <c r="B1748" s="10">
        <f>_xlfn.MAXIFS(data!C:C,data!A:A,Endirim!A1748)</f>
        <v>0</v>
      </c>
      <c r="C1748" s="9" cm="1">
        <f t="array" ref="C1748">INDEX(data!B:B,MATCH(1,(data!A:A=Endirim!A1748)*(data!C:C=Endirim!B1748),0))</f>
        <v>0</v>
      </c>
      <c r="D1748" s="9" t="e">
        <f>VLOOKUP(C1748,campaign!$A$2:$D$18,4,FALSE)</f>
        <v>#N/A</v>
      </c>
      <c r="E1748" s="9">
        <f>_xlfn.MAXIFS(data!G:G,data!A:A,Endirim!A1748)</f>
        <v>0</v>
      </c>
      <c r="F1748" s="9" t="e">
        <f>IF(E1748=D1748,"no discount",_xlfn.XLOOKUP(E1748,campaign!$D$2:$D$18,campaign!$B$2:$B$18))</f>
        <v>#N/A</v>
      </c>
    </row>
    <row r="1749" spans="1:6" x14ac:dyDescent="0.3">
      <c r="A1749" s="9">
        <f>customer!A1749</f>
        <v>0</v>
      </c>
      <c r="B1749" s="10">
        <f>_xlfn.MAXIFS(data!C:C,data!A:A,Endirim!A1749)</f>
        <v>0</v>
      </c>
      <c r="C1749" s="9" cm="1">
        <f t="array" ref="C1749">INDEX(data!B:B,MATCH(1,(data!A:A=Endirim!A1749)*(data!C:C=Endirim!B1749),0))</f>
        <v>0</v>
      </c>
      <c r="D1749" s="9" t="e">
        <f>VLOOKUP(C1749,campaign!$A$2:$D$18,4,FALSE)</f>
        <v>#N/A</v>
      </c>
      <c r="E1749" s="9">
        <f>_xlfn.MAXIFS(data!G:G,data!A:A,Endirim!A1749)</f>
        <v>0</v>
      </c>
      <c r="F1749" s="9" t="e">
        <f>IF(E1749=D1749,"no discount",_xlfn.XLOOKUP(E1749,campaign!$D$2:$D$18,campaign!$B$2:$B$18))</f>
        <v>#N/A</v>
      </c>
    </row>
    <row r="1750" spans="1:6" x14ac:dyDescent="0.3">
      <c r="A1750" s="9">
        <f>customer!A1750</f>
        <v>0</v>
      </c>
      <c r="B1750" s="10">
        <f>_xlfn.MAXIFS(data!C:C,data!A:A,Endirim!A1750)</f>
        <v>0</v>
      </c>
      <c r="C1750" s="9" cm="1">
        <f t="array" ref="C1750">INDEX(data!B:B,MATCH(1,(data!A:A=Endirim!A1750)*(data!C:C=Endirim!B1750),0))</f>
        <v>0</v>
      </c>
      <c r="D1750" s="9" t="e">
        <f>VLOOKUP(C1750,campaign!$A$2:$D$18,4,FALSE)</f>
        <v>#N/A</v>
      </c>
      <c r="E1750" s="9">
        <f>_xlfn.MAXIFS(data!G:G,data!A:A,Endirim!A1750)</f>
        <v>0</v>
      </c>
      <c r="F1750" s="9" t="e">
        <f>IF(E1750=D1750,"no discount",_xlfn.XLOOKUP(E1750,campaign!$D$2:$D$18,campaign!$B$2:$B$18))</f>
        <v>#N/A</v>
      </c>
    </row>
    <row r="1751" spans="1:6" x14ac:dyDescent="0.3">
      <c r="A1751" s="9">
        <f>customer!A1751</f>
        <v>0</v>
      </c>
      <c r="B1751" s="10">
        <f>_xlfn.MAXIFS(data!C:C,data!A:A,Endirim!A1751)</f>
        <v>0</v>
      </c>
      <c r="C1751" s="9" cm="1">
        <f t="array" ref="C1751">INDEX(data!B:B,MATCH(1,(data!A:A=Endirim!A1751)*(data!C:C=Endirim!B1751),0))</f>
        <v>0</v>
      </c>
      <c r="D1751" s="9" t="e">
        <f>VLOOKUP(C1751,campaign!$A$2:$D$18,4,FALSE)</f>
        <v>#N/A</v>
      </c>
      <c r="E1751" s="9">
        <f>_xlfn.MAXIFS(data!G:G,data!A:A,Endirim!A1751)</f>
        <v>0</v>
      </c>
      <c r="F1751" s="9" t="e">
        <f>IF(E1751=D1751,"no discount",_xlfn.XLOOKUP(E1751,campaign!$D$2:$D$18,campaign!$B$2:$B$18))</f>
        <v>#N/A</v>
      </c>
    </row>
    <row r="1752" spans="1:6" x14ac:dyDescent="0.3">
      <c r="A1752" s="9">
        <f>customer!A1752</f>
        <v>0</v>
      </c>
      <c r="B1752" s="10">
        <f>_xlfn.MAXIFS(data!C:C,data!A:A,Endirim!A1752)</f>
        <v>0</v>
      </c>
      <c r="C1752" s="9" cm="1">
        <f t="array" ref="C1752">INDEX(data!B:B,MATCH(1,(data!A:A=Endirim!A1752)*(data!C:C=Endirim!B1752),0))</f>
        <v>0</v>
      </c>
      <c r="D1752" s="9" t="e">
        <f>VLOOKUP(C1752,campaign!$A$2:$D$18,4,FALSE)</f>
        <v>#N/A</v>
      </c>
      <c r="E1752" s="9">
        <f>_xlfn.MAXIFS(data!G:G,data!A:A,Endirim!A1752)</f>
        <v>0</v>
      </c>
      <c r="F1752" s="9" t="e">
        <f>IF(E1752=D1752,"no discount",_xlfn.XLOOKUP(E1752,campaign!$D$2:$D$18,campaign!$B$2:$B$18))</f>
        <v>#N/A</v>
      </c>
    </row>
    <row r="1753" spans="1:6" x14ac:dyDescent="0.3">
      <c r="A1753" s="9">
        <f>customer!A1753</f>
        <v>0</v>
      </c>
      <c r="B1753" s="10">
        <f>_xlfn.MAXIFS(data!C:C,data!A:A,Endirim!A1753)</f>
        <v>0</v>
      </c>
      <c r="C1753" s="9" cm="1">
        <f t="array" ref="C1753">INDEX(data!B:B,MATCH(1,(data!A:A=Endirim!A1753)*(data!C:C=Endirim!B1753),0))</f>
        <v>0</v>
      </c>
      <c r="D1753" s="9" t="e">
        <f>VLOOKUP(C1753,campaign!$A$2:$D$18,4,FALSE)</f>
        <v>#N/A</v>
      </c>
      <c r="E1753" s="9">
        <f>_xlfn.MAXIFS(data!G:G,data!A:A,Endirim!A1753)</f>
        <v>0</v>
      </c>
      <c r="F1753" s="9" t="e">
        <f>IF(E1753=D1753,"no discount",_xlfn.XLOOKUP(E1753,campaign!$D$2:$D$18,campaign!$B$2:$B$18))</f>
        <v>#N/A</v>
      </c>
    </row>
    <row r="1754" spans="1:6" x14ac:dyDescent="0.3">
      <c r="A1754" s="9">
        <f>customer!A1754</f>
        <v>0</v>
      </c>
      <c r="B1754" s="10">
        <f>_xlfn.MAXIFS(data!C:C,data!A:A,Endirim!A1754)</f>
        <v>0</v>
      </c>
      <c r="C1754" s="9" cm="1">
        <f t="array" ref="C1754">INDEX(data!B:B,MATCH(1,(data!A:A=Endirim!A1754)*(data!C:C=Endirim!B1754),0))</f>
        <v>0</v>
      </c>
      <c r="D1754" s="9" t="e">
        <f>VLOOKUP(C1754,campaign!$A$2:$D$18,4,FALSE)</f>
        <v>#N/A</v>
      </c>
      <c r="E1754" s="9">
        <f>_xlfn.MAXIFS(data!G:G,data!A:A,Endirim!A1754)</f>
        <v>0</v>
      </c>
      <c r="F1754" s="9" t="e">
        <f>IF(E1754=D1754,"no discount",_xlfn.XLOOKUP(E1754,campaign!$D$2:$D$18,campaign!$B$2:$B$18))</f>
        <v>#N/A</v>
      </c>
    </row>
    <row r="1755" spans="1:6" x14ac:dyDescent="0.3">
      <c r="A1755" s="9">
        <f>customer!A1755</f>
        <v>0</v>
      </c>
      <c r="B1755" s="10">
        <f>_xlfn.MAXIFS(data!C:C,data!A:A,Endirim!A1755)</f>
        <v>0</v>
      </c>
      <c r="C1755" s="9" cm="1">
        <f t="array" ref="C1755">INDEX(data!B:B,MATCH(1,(data!A:A=Endirim!A1755)*(data!C:C=Endirim!B1755),0))</f>
        <v>0</v>
      </c>
      <c r="D1755" s="9" t="e">
        <f>VLOOKUP(C1755,campaign!$A$2:$D$18,4,FALSE)</f>
        <v>#N/A</v>
      </c>
      <c r="E1755" s="9">
        <f>_xlfn.MAXIFS(data!G:G,data!A:A,Endirim!A1755)</f>
        <v>0</v>
      </c>
      <c r="F1755" s="9" t="e">
        <f>IF(E1755=D1755,"no discount",_xlfn.XLOOKUP(E1755,campaign!$D$2:$D$18,campaign!$B$2:$B$18))</f>
        <v>#N/A</v>
      </c>
    </row>
    <row r="1756" spans="1:6" x14ac:dyDescent="0.3">
      <c r="A1756" s="9">
        <f>customer!A1756</f>
        <v>0</v>
      </c>
      <c r="B1756" s="10">
        <f>_xlfn.MAXIFS(data!C:C,data!A:A,Endirim!A1756)</f>
        <v>0</v>
      </c>
      <c r="C1756" s="9" cm="1">
        <f t="array" ref="C1756">INDEX(data!B:B,MATCH(1,(data!A:A=Endirim!A1756)*(data!C:C=Endirim!B1756),0))</f>
        <v>0</v>
      </c>
      <c r="D1756" s="9" t="e">
        <f>VLOOKUP(C1756,campaign!$A$2:$D$18,4,FALSE)</f>
        <v>#N/A</v>
      </c>
      <c r="E1756" s="9">
        <f>_xlfn.MAXIFS(data!G:G,data!A:A,Endirim!A1756)</f>
        <v>0</v>
      </c>
      <c r="F1756" s="9" t="e">
        <f>IF(E1756=D1756,"no discount",_xlfn.XLOOKUP(E1756,campaign!$D$2:$D$18,campaign!$B$2:$B$18))</f>
        <v>#N/A</v>
      </c>
    </row>
    <row r="1757" spans="1:6" x14ac:dyDescent="0.3">
      <c r="A1757" s="9">
        <f>customer!A1757</f>
        <v>0</v>
      </c>
      <c r="B1757" s="10">
        <f>_xlfn.MAXIFS(data!C:C,data!A:A,Endirim!A1757)</f>
        <v>0</v>
      </c>
      <c r="C1757" s="9" cm="1">
        <f t="array" ref="C1757">INDEX(data!B:B,MATCH(1,(data!A:A=Endirim!A1757)*(data!C:C=Endirim!B1757),0))</f>
        <v>0</v>
      </c>
      <c r="D1757" s="9" t="e">
        <f>VLOOKUP(C1757,campaign!$A$2:$D$18,4,FALSE)</f>
        <v>#N/A</v>
      </c>
      <c r="E1757" s="9">
        <f>_xlfn.MAXIFS(data!G:G,data!A:A,Endirim!A1757)</f>
        <v>0</v>
      </c>
      <c r="F1757" s="9" t="e">
        <f>IF(E1757=D1757,"no discount",_xlfn.XLOOKUP(E1757,campaign!$D$2:$D$18,campaign!$B$2:$B$18))</f>
        <v>#N/A</v>
      </c>
    </row>
    <row r="1758" spans="1:6" x14ac:dyDescent="0.3">
      <c r="A1758" s="9">
        <f>customer!A1758</f>
        <v>0</v>
      </c>
      <c r="B1758" s="10">
        <f>_xlfn.MAXIFS(data!C:C,data!A:A,Endirim!A1758)</f>
        <v>0</v>
      </c>
      <c r="C1758" s="9" cm="1">
        <f t="array" ref="C1758">INDEX(data!B:B,MATCH(1,(data!A:A=Endirim!A1758)*(data!C:C=Endirim!B1758),0))</f>
        <v>0</v>
      </c>
      <c r="D1758" s="9" t="e">
        <f>VLOOKUP(C1758,campaign!$A$2:$D$18,4,FALSE)</f>
        <v>#N/A</v>
      </c>
      <c r="E1758" s="9">
        <f>_xlfn.MAXIFS(data!G:G,data!A:A,Endirim!A1758)</f>
        <v>0</v>
      </c>
      <c r="F1758" s="9" t="e">
        <f>IF(E1758=D1758,"no discount",_xlfn.XLOOKUP(E1758,campaign!$D$2:$D$18,campaign!$B$2:$B$18))</f>
        <v>#N/A</v>
      </c>
    </row>
    <row r="1759" spans="1:6" x14ac:dyDescent="0.3">
      <c r="A1759" s="9">
        <f>customer!A1759</f>
        <v>0</v>
      </c>
      <c r="B1759" s="10">
        <f>_xlfn.MAXIFS(data!C:C,data!A:A,Endirim!A1759)</f>
        <v>0</v>
      </c>
      <c r="C1759" s="9" cm="1">
        <f t="array" ref="C1759">INDEX(data!B:B,MATCH(1,(data!A:A=Endirim!A1759)*(data!C:C=Endirim!B1759),0))</f>
        <v>0</v>
      </c>
      <c r="D1759" s="9" t="e">
        <f>VLOOKUP(C1759,campaign!$A$2:$D$18,4,FALSE)</f>
        <v>#N/A</v>
      </c>
      <c r="E1759" s="9">
        <f>_xlfn.MAXIFS(data!G:G,data!A:A,Endirim!A1759)</f>
        <v>0</v>
      </c>
      <c r="F1759" s="9" t="e">
        <f>IF(E1759=D1759,"no discount",_xlfn.XLOOKUP(E1759,campaign!$D$2:$D$18,campaign!$B$2:$B$18))</f>
        <v>#N/A</v>
      </c>
    </row>
    <row r="1760" spans="1:6" x14ac:dyDescent="0.3">
      <c r="A1760" s="9">
        <f>customer!A1760</f>
        <v>0</v>
      </c>
      <c r="B1760" s="10">
        <f>_xlfn.MAXIFS(data!C:C,data!A:A,Endirim!A1760)</f>
        <v>0</v>
      </c>
      <c r="C1760" s="9" cm="1">
        <f t="array" ref="C1760">INDEX(data!B:B,MATCH(1,(data!A:A=Endirim!A1760)*(data!C:C=Endirim!B1760),0))</f>
        <v>0</v>
      </c>
      <c r="D1760" s="9" t="e">
        <f>VLOOKUP(C1760,campaign!$A$2:$D$18,4,FALSE)</f>
        <v>#N/A</v>
      </c>
      <c r="E1760" s="9">
        <f>_xlfn.MAXIFS(data!G:G,data!A:A,Endirim!A1760)</f>
        <v>0</v>
      </c>
      <c r="F1760" s="9" t="e">
        <f>IF(E1760=D1760,"no discount",_xlfn.XLOOKUP(E1760,campaign!$D$2:$D$18,campaign!$B$2:$B$18))</f>
        <v>#N/A</v>
      </c>
    </row>
    <row r="1761" spans="1:6" x14ac:dyDescent="0.3">
      <c r="A1761" s="9">
        <f>customer!A1761</f>
        <v>0</v>
      </c>
      <c r="B1761" s="10">
        <f>_xlfn.MAXIFS(data!C:C,data!A:A,Endirim!A1761)</f>
        <v>0</v>
      </c>
      <c r="C1761" s="9" cm="1">
        <f t="array" ref="C1761">INDEX(data!B:B,MATCH(1,(data!A:A=Endirim!A1761)*(data!C:C=Endirim!B1761),0))</f>
        <v>0</v>
      </c>
      <c r="D1761" s="9" t="e">
        <f>VLOOKUP(C1761,campaign!$A$2:$D$18,4,FALSE)</f>
        <v>#N/A</v>
      </c>
      <c r="E1761" s="9">
        <f>_xlfn.MAXIFS(data!G:G,data!A:A,Endirim!A1761)</f>
        <v>0</v>
      </c>
      <c r="F1761" s="9" t="e">
        <f>IF(E1761=D1761,"no discount",_xlfn.XLOOKUP(E1761,campaign!$D$2:$D$18,campaign!$B$2:$B$18))</f>
        <v>#N/A</v>
      </c>
    </row>
    <row r="1762" spans="1:6" x14ac:dyDescent="0.3">
      <c r="A1762" s="9">
        <f>customer!A1762</f>
        <v>0</v>
      </c>
      <c r="B1762" s="10">
        <f>_xlfn.MAXIFS(data!C:C,data!A:A,Endirim!A1762)</f>
        <v>0</v>
      </c>
      <c r="C1762" s="9" cm="1">
        <f t="array" ref="C1762">INDEX(data!B:B,MATCH(1,(data!A:A=Endirim!A1762)*(data!C:C=Endirim!B1762),0))</f>
        <v>0</v>
      </c>
      <c r="D1762" s="9" t="e">
        <f>VLOOKUP(C1762,campaign!$A$2:$D$18,4,FALSE)</f>
        <v>#N/A</v>
      </c>
      <c r="E1762" s="9">
        <f>_xlfn.MAXIFS(data!G:G,data!A:A,Endirim!A1762)</f>
        <v>0</v>
      </c>
      <c r="F1762" s="9" t="e">
        <f>IF(E1762=D1762,"no discount",_xlfn.XLOOKUP(E1762,campaign!$D$2:$D$18,campaign!$B$2:$B$18))</f>
        <v>#N/A</v>
      </c>
    </row>
    <row r="1763" spans="1:6" x14ac:dyDescent="0.3">
      <c r="A1763" s="9">
        <f>customer!A1763</f>
        <v>0</v>
      </c>
      <c r="B1763" s="10">
        <f>_xlfn.MAXIFS(data!C:C,data!A:A,Endirim!A1763)</f>
        <v>0</v>
      </c>
      <c r="C1763" s="9" cm="1">
        <f t="array" ref="C1763">INDEX(data!B:B,MATCH(1,(data!A:A=Endirim!A1763)*(data!C:C=Endirim!B1763),0))</f>
        <v>0</v>
      </c>
      <c r="D1763" s="9" t="e">
        <f>VLOOKUP(C1763,campaign!$A$2:$D$18,4,FALSE)</f>
        <v>#N/A</v>
      </c>
      <c r="E1763" s="9">
        <f>_xlfn.MAXIFS(data!G:G,data!A:A,Endirim!A1763)</f>
        <v>0</v>
      </c>
      <c r="F1763" s="9" t="e">
        <f>IF(E1763=D1763,"no discount",_xlfn.XLOOKUP(E1763,campaign!$D$2:$D$18,campaign!$B$2:$B$18))</f>
        <v>#N/A</v>
      </c>
    </row>
    <row r="1764" spans="1:6" x14ac:dyDescent="0.3">
      <c r="A1764" s="9">
        <f>customer!A1764</f>
        <v>0</v>
      </c>
      <c r="B1764" s="10">
        <f>_xlfn.MAXIFS(data!C:C,data!A:A,Endirim!A1764)</f>
        <v>0</v>
      </c>
      <c r="C1764" s="9" cm="1">
        <f t="array" ref="C1764">INDEX(data!B:B,MATCH(1,(data!A:A=Endirim!A1764)*(data!C:C=Endirim!B1764),0))</f>
        <v>0</v>
      </c>
      <c r="D1764" s="9" t="e">
        <f>VLOOKUP(C1764,campaign!$A$2:$D$18,4,FALSE)</f>
        <v>#N/A</v>
      </c>
      <c r="E1764" s="9">
        <f>_xlfn.MAXIFS(data!G:G,data!A:A,Endirim!A1764)</f>
        <v>0</v>
      </c>
      <c r="F1764" s="9" t="e">
        <f>IF(E1764=D1764,"no discount",_xlfn.XLOOKUP(E1764,campaign!$D$2:$D$18,campaign!$B$2:$B$18))</f>
        <v>#N/A</v>
      </c>
    </row>
    <row r="1765" spans="1:6" x14ac:dyDescent="0.3">
      <c r="A1765" s="9">
        <f>customer!A1765</f>
        <v>0</v>
      </c>
      <c r="B1765" s="10">
        <f>_xlfn.MAXIFS(data!C:C,data!A:A,Endirim!A1765)</f>
        <v>0</v>
      </c>
      <c r="C1765" s="9" cm="1">
        <f t="array" ref="C1765">INDEX(data!B:B,MATCH(1,(data!A:A=Endirim!A1765)*(data!C:C=Endirim!B1765),0))</f>
        <v>0</v>
      </c>
      <c r="D1765" s="9" t="e">
        <f>VLOOKUP(C1765,campaign!$A$2:$D$18,4,FALSE)</f>
        <v>#N/A</v>
      </c>
      <c r="E1765" s="9">
        <f>_xlfn.MAXIFS(data!G:G,data!A:A,Endirim!A1765)</f>
        <v>0</v>
      </c>
      <c r="F1765" s="9" t="e">
        <f>IF(E1765=D1765,"no discount",_xlfn.XLOOKUP(E1765,campaign!$D$2:$D$18,campaign!$B$2:$B$18))</f>
        <v>#N/A</v>
      </c>
    </row>
    <row r="1766" spans="1:6" x14ac:dyDescent="0.3">
      <c r="A1766" s="9">
        <f>customer!A1766</f>
        <v>0</v>
      </c>
      <c r="B1766" s="10">
        <f>_xlfn.MAXIFS(data!C:C,data!A:A,Endirim!A1766)</f>
        <v>0</v>
      </c>
      <c r="C1766" s="9" cm="1">
        <f t="array" ref="C1766">INDEX(data!B:B,MATCH(1,(data!A:A=Endirim!A1766)*(data!C:C=Endirim!B1766),0))</f>
        <v>0</v>
      </c>
      <c r="D1766" s="9" t="e">
        <f>VLOOKUP(C1766,campaign!$A$2:$D$18,4,FALSE)</f>
        <v>#N/A</v>
      </c>
      <c r="E1766" s="9">
        <f>_xlfn.MAXIFS(data!G:G,data!A:A,Endirim!A1766)</f>
        <v>0</v>
      </c>
      <c r="F1766" s="9" t="e">
        <f>IF(E1766=D1766,"no discount",_xlfn.XLOOKUP(E1766,campaign!$D$2:$D$18,campaign!$B$2:$B$18))</f>
        <v>#N/A</v>
      </c>
    </row>
    <row r="1767" spans="1:6" x14ac:dyDescent="0.3">
      <c r="A1767" s="9">
        <f>customer!A1767</f>
        <v>0</v>
      </c>
      <c r="B1767" s="10">
        <f>_xlfn.MAXIFS(data!C:C,data!A:A,Endirim!A1767)</f>
        <v>0</v>
      </c>
      <c r="C1767" s="9" cm="1">
        <f t="array" ref="C1767">INDEX(data!B:B,MATCH(1,(data!A:A=Endirim!A1767)*(data!C:C=Endirim!B1767),0))</f>
        <v>0</v>
      </c>
      <c r="D1767" s="9" t="e">
        <f>VLOOKUP(C1767,campaign!$A$2:$D$18,4,FALSE)</f>
        <v>#N/A</v>
      </c>
      <c r="E1767" s="9">
        <f>_xlfn.MAXIFS(data!G:G,data!A:A,Endirim!A1767)</f>
        <v>0</v>
      </c>
      <c r="F1767" s="9" t="e">
        <f>IF(E1767=D1767,"no discount",_xlfn.XLOOKUP(E1767,campaign!$D$2:$D$18,campaign!$B$2:$B$18))</f>
        <v>#N/A</v>
      </c>
    </row>
    <row r="1768" spans="1:6" x14ac:dyDescent="0.3">
      <c r="A1768" s="9">
        <f>customer!A1768</f>
        <v>0</v>
      </c>
      <c r="B1768" s="10">
        <f>_xlfn.MAXIFS(data!C:C,data!A:A,Endirim!A1768)</f>
        <v>0</v>
      </c>
      <c r="C1768" s="9" cm="1">
        <f t="array" ref="C1768">INDEX(data!B:B,MATCH(1,(data!A:A=Endirim!A1768)*(data!C:C=Endirim!B1768),0))</f>
        <v>0</v>
      </c>
      <c r="D1768" s="9" t="e">
        <f>VLOOKUP(C1768,campaign!$A$2:$D$18,4,FALSE)</f>
        <v>#N/A</v>
      </c>
      <c r="E1768" s="9">
        <f>_xlfn.MAXIFS(data!G:G,data!A:A,Endirim!A1768)</f>
        <v>0</v>
      </c>
      <c r="F1768" s="9" t="e">
        <f>IF(E1768=D1768,"no discount",_xlfn.XLOOKUP(E1768,campaign!$D$2:$D$18,campaign!$B$2:$B$18))</f>
        <v>#N/A</v>
      </c>
    </row>
    <row r="1769" spans="1:6" x14ac:dyDescent="0.3">
      <c r="A1769" s="9">
        <f>customer!A1769</f>
        <v>0</v>
      </c>
      <c r="B1769" s="10">
        <f>_xlfn.MAXIFS(data!C:C,data!A:A,Endirim!A1769)</f>
        <v>0</v>
      </c>
      <c r="C1769" s="9" cm="1">
        <f t="array" ref="C1769">INDEX(data!B:B,MATCH(1,(data!A:A=Endirim!A1769)*(data!C:C=Endirim!B1769),0))</f>
        <v>0</v>
      </c>
      <c r="D1769" s="9" t="e">
        <f>VLOOKUP(C1769,campaign!$A$2:$D$18,4,FALSE)</f>
        <v>#N/A</v>
      </c>
      <c r="E1769" s="9">
        <f>_xlfn.MAXIFS(data!G:G,data!A:A,Endirim!A1769)</f>
        <v>0</v>
      </c>
      <c r="F1769" s="9" t="e">
        <f>IF(E1769=D1769,"no discount",_xlfn.XLOOKUP(E1769,campaign!$D$2:$D$18,campaign!$B$2:$B$18))</f>
        <v>#N/A</v>
      </c>
    </row>
    <row r="1770" spans="1:6" x14ac:dyDescent="0.3">
      <c r="A1770" s="9">
        <f>customer!A1770</f>
        <v>0</v>
      </c>
      <c r="B1770" s="10">
        <f>_xlfn.MAXIFS(data!C:C,data!A:A,Endirim!A1770)</f>
        <v>0</v>
      </c>
      <c r="C1770" s="9" cm="1">
        <f t="array" ref="C1770">INDEX(data!B:B,MATCH(1,(data!A:A=Endirim!A1770)*(data!C:C=Endirim!B1770),0))</f>
        <v>0</v>
      </c>
      <c r="D1770" s="9" t="e">
        <f>VLOOKUP(C1770,campaign!$A$2:$D$18,4,FALSE)</f>
        <v>#N/A</v>
      </c>
      <c r="E1770" s="9">
        <f>_xlfn.MAXIFS(data!G:G,data!A:A,Endirim!A1770)</f>
        <v>0</v>
      </c>
      <c r="F1770" s="9" t="e">
        <f>IF(E1770=D1770,"no discount",_xlfn.XLOOKUP(E1770,campaign!$D$2:$D$18,campaign!$B$2:$B$18))</f>
        <v>#N/A</v>
      </c>
    </row>
    <row r="1771" spans="1:6" x14ac:dyDescent="0.3">
      <c r="A1771" s="9">
        <f>customer!A1771</f>
        <v>0</v>
      </c>
      <c r="B1771" s="10">
        <f>_xlfn.MAXIFS(data!C:C,data!A:A,Endirim!A1771)</f>
        <v>0</v>
      </c>
      <c r="C1771" s="9" cm="1">
        <f t="array" ref="C1771">INDEX(data!B:B,MATCH(1,(data!A:A=Endirim!A1771)*(data!C:C=Endirim!B1771),0))</f>
        <v>0</v>
      </c>
      <c r="D1771" s="9" t="e">
        <f>VLOOKUP(C1771,campaign!$A$2:$D$18,4,FALSE)</f>
        <v>#N/A</v>
      </c>
      <c r="E1771" s="9">
        <f>_xlfn.MAXIFS(data!G:G,data!A:A,Endirim!A1771)</f>
        <v>0</v>
      </c>
      <c r="F1771" s="9" t="e">
        <f>IF(E1771=D1771,"no discount",_xlfn.XLOOKUP(E1771,campaign!$D$2:$D$18,campaign!$B$2:$B$18))</f>
        <v>#N/A</v>
      </c>
    </row>
    <row r="1772" spans="1:6" x14ac:dyDescent="0.3">
      <c r="A1772" s="9">
        <f>customer!A1772</f>
        <v>0</v>
      </c>
      <c r="B1772" s="10">
        <f>_xlfn.MAXIFS(data!C:C,data!A:A,Endirim!A1772)</f>
        <v>0</v>
      </c>
      <c r="C1772" s="9" cm="1">
        <f t="array" ref="C1772">INDEX(data!B:B,MATCH(1,(data!A:A=Endirim!A1772)*(data!C:C=Endirim!B1772),0))</f>
        <v>0</v>
      </c>
      <c r="D1772" s="9" t="e">
        <f>VLOOKUP(C1772,campaign!$A$2:$D$18,4,FALSE)</f>
        <v>#N/A</v>
      </c>
      <c r="E1772" s="9">
        <f>_xlfn.MAXIFS(data!G:G,data!A:A,Endirim!A1772)</f>
        <v>0</v>
      </c>
      <c r="F1772" s="9" t="e">
        <f>IF(E1772=D1772,"no discount",_xlfn.XLOOKUP(E1772,campaign!$D$2:$D$18,campaign!$B$2:$B$18))</f>
        <v>#N/A</v>
      </c>
    </row>
    <row r="1773" spans="1:6" x14ac:dyDescent="0.3">
      <c r="A1773" s="9">
        <f>customer!A1773</f>
        <v>0</v>
      </c>
      <c r="B1773" s="10">
        <f>_xlfn.MAXIFS(data!C:C,data!A:A,Endirim!A1773)</f>
        <v>0</v>
      </c>
      <c r="C1773" s="9" cm="1">
        <f t="array" ref="C1773">INDEX(data!B:B,MATCH(1,(data!A:A=Endirim!A1773)*(data!C:C=Endirim!B1773),0))</f>
        <v>0</v>
      </c>
      <c r="D1773" s="9" t="e">
        <f>VLOOKUP(C1773,campaign!$A$2:$D$18,4,FALSE)</f>
        <v>#N/A</v>
      </c>
      <c r="E1773" s="9">
        <f>_xlfn.MAXIFS(data!G:G,data!A:A,Endirim!A1773)</f>
        <v>0</v>
      </c>
      <c r="F1773" s="9" t="e">
        <f>IF(E1773=D1773,"no discount",_xlfn.XLOOKUP(E1773,campaign!$D$2:$D$18,campaign!$B$2:$B$18))</f>
        <v>#N/A</v>
      </c>
    </row>
    <row r="1774" spans="1:6" x14ac:dyDescent="0.3">
      <c r="A1774" s="9">
        <f>customer!A1774</f>
        <v>0</v>
      </c>
      <c r="B1774" s="10">
        <f>_xlfn.MAXIFS(data!C:C,data!A:A,Endirim!A1774)</f>
        <v>0</v>
      </c>
      <c r="C1774" s="9" cm="1">
        <f t="array" ref="C1774">INDEX(data!B:B,MATCH(1,(data!A:A=Endirim!A1774)*(data!C:C=Endirim!B1774),0))</f>
        <v>0</v>
      </c>
      <c r="D1774" s="9" t="e">
        <f>VLOOKUP(C1774,campaign!$A$2:$D$18,4,FALSE)</f>
        <v>#N/A</v>
      </c>
      <c r="E1774" s="9">
        <f>_xlfn.MAXIFS(data!G:G,data!A:A,Endirim!A1774)</f>
        <v>0</v>
      </c>
      <c r="F1774" s="9" t="e">
        <f>IF(E1774=D1774,"no discount",_xlfn.XLOOKUP(E1774,campaign!$D$2:$D$18,campaign!$B$2:$B$18))</f>
        <v>#N/A</v>
      </c>
    </row>
    <row r="1775" spans="1:6" x14ac:dyDescent="0.3">
      <c r="A1775" s="9">
        <f>customer!A1775</f>
        <v>0</v>
      </c>
      <c r="B1775" s="10">
        <f>_xlfn.MAXIFS(data!C:C,data!A:A,Endirim!A1775)</f>
        <v>0</v>
      </c>
      <c r="C1775" s="9" cm="1">
        <f t="array" ref="C1775">INDEX(data!B:B,MATCH(1,(data!A:A=Endirim!A1775)*(data!C:C=Endirim!B1775),0))</f>
        <v>0</v>
      </c>
      <c r="D1775" s="9" t="e">
        <f>VLOOKUP(C1775,campaign!$A$2:$D$18,4,FALSE)</f>
        <v>#N/A</v>
      </c>
      <c r="E1775" s="9">
        <f>_xlfn.MAXIFS(data!G:G,data!A:A,Endirim!A1775)</f>
        <v>0</v>
      </c>
      <c r="F1775" s="9" t="e">
        <f>IF(E1775=D1775,"no discount",_xlfn.XLOOKUP(E1775,campaign!$D$2:$D$18,campaign!$B$2:$B$18))</f>
        <v>#N/A</v>
      </c>
    </row>
    <row r="1776" spans="1:6" x14ac:dyDescent="0.3">
      <c r="A1776" s="9">
        <f>customer!A1776</f>
        <v>0</v>
      </c>
      <c r="B1776" s="10">
        <f>_xlfn.MAXIFS(data!C:C,data!A:A,Endirim!A1776)</f>
        <v>0</v>
      </c>
      <c r="C1776" s="9" cm="1">
        <f t="array" ref="C1776">INDEX(data!B:B,MATCH(1,(data!A:A=Endirim!A1776)*(data!C:C=Endirim!B1776),0))</f>
        <v>0</v>
      </c>
      <c r="D1776" s="9" t="e">
        <f>VLOOKUP(C1776,campaign!$A$2:$D$18,4,FALSE)</f>
        <v>#N/A</v>
      </c>
      <c r="E1776" s="9">
        <f>_xlfn.MAXIFS(data!G:G,data!A:A,Endirim!A1776)</f>
        <v>0</v>
      </c>
      <c r="F1776" s="9" t="e">
        <f>IF(E1776=D1776,"no discount",_xlfn.XLOOKUP(E1776,campaign!$D$2:$D$18,campaign!$B$2:$B$18))</f>
        <v>#N/A</v>
      </c>
    </row>
    <row r="1777" spans="1:6" x14ac:dyDescent="0.3">
      <c r="A1777" s="9">
        <f>customer!A1777</f>
        <v>0</v>
      </c>
      <c r="B1777" s="10">
        <f>_xlfn.MAXIFS(data!C:C,data!A:A,Endirim!A1777)</f>
        <v>0</v>
      </c>
      <c r="C1777" s="9" cm="1">
        <f t="array" ref="C1777">INDEX(data!B:B,MATCH(1,(data!A:A=Endirim!A1777)*(data!C:C=Endirim!B1777),0))</f>
        <v>0</v>
      </c>
      <c r="D1777" s="9" t="e">
        <f>VLOOKUP(C1777,campaign!$A$2:$D$18,4,FALSE)</f>
        <v>#N/A</v>
      </c>
      <c r="E1777" s="9">
        <f>_xlfn.MAXIFS(data!G:G,data!A:A,Endirim!A1777)</f>
        <v>0</v>
      </c>
      <c r="F1777" s="9" t="e">
        <f>IF(E1777=D1777,"no discount",_xlfn.XLOOKUP(E1777,campaign!$D$2:$D$18,campaign!$B$2:$B$18))</f>
        <v>#N/A</v>
      </c>
    </row>
    <row r="1778" spans="1:6" x14ac:dyDescent="0.3">
      <c r="A1778" s="9">
        <f>customer!A1778</f>
        <v>0</v>
      </c>
      <c r="B1778" s="10">
        <f>_xlfn.MAXIFS(data!C:C,data!A:A,Endirim!A1778)</f>
        <v>0</v>
      </c>
      <c r="C1778" s="9" cm="1">
        <f t="array" ref="C1778">INDEX(data!B:B,MATCH(1,(data!A:A=Endirim!A1778)*(data!C:C=Endirim!B1778),0))</f>
        <v>0</v>
      </c>
      <c r="D1778" s="9" t="e">
        <f>VLOOKUP(C1778,campaign!$A$2:$D$18,4,FALSE)</f>
        <v>#N/A</v>
      </c>
      <c r="E1778" s="9">
        <f>_xlfn.MAXIFS(data!G:G,data!A:A,Endirim!A1778)</f>
        <v>0</v>
      </c>
      <c r="F1778" s="9" t="e">
        <f>IF(E1778=D1778,"no discount",_xlfn.XLOOKUP(E1778,campaign!$D$2:$D$18,campaign!$B$2:$B$18))</f>
        <v>#N/A</v>
      </c>
    </row>
    <row r="1779" spans="1:6" x14ac:dyDescent="0.3">
      <c r="A1779" s="9">
        <f>customer!A1779</f>
        <v>0</v>
      </c>
      <c r="B1779" s="10">
        <f>_xlfn.MAXIFS(data!C:C,data!A:A,Endirim!A1779)</f>
        <v>0</v>
      </c>
      <c r="C1779" s="9" cm="1">
        <f t="array" ref="C1779">INDEX(data!B:B,MATCH(1,(data!A:A=Endirim!A1779)*(data!C:C=Endirim!B1779),0))</f>
        <v>0</v>
      </c>
      <c r="D1779" s="9" t="e">
        <f>VLOOKUP(C1779,campaign!$A$2:$D$18,4,FALSE)</f>
        <v>#N/A</v>
      </c>
      <c r="E1779" s="9">
        <f>_xlfn.MAXIFS(data!G:G,data!A:A,Endirim!A1779)</f>
        <v>0</v>
      </c>
      <c r="F1779" s="9" t="e">
        <f>IF(E1779=D1779,"no discount",_xlfn.XLOOKUP(E1779,campaign!$D$2:$D$18,campaign!$B$2:$B$18))</f>
        <v>#N/A</v>
      </c>
    </row>
    <row r="1780" spans="1:6" x14ac:dyDescent="0.3">
      <c r="A1780" s="9">
        <f>customer!A1780</f>
        <v>0</v>
      </c>
      <c r="B1780" s="10">
        <f>_xlfn.MAXIFS(data!C:C,data!A:A,Endirim!A1780)</f>
        <v>0</v>
      </c>
      <c r="C1780" s="9" cm="1">
        <f t="array" ref="C1780">INDEX(data!B:B,MATCH(1,(data!A:A=Endirim!A1780)*(data!C:C=Endirim!B1780),0))</f>
        <v>0</v>
      </c>
      <c r="D1780" s="9" t="e">
        <f>VLOOKUP(C1780,campaign!$A$2:$D$18,4,FALSE)</f>
        <v>#N/A</v>
      </c>
      <c r="E1780" s="9">
        <f>_xlfn.MAXIFS(data!G:G,data!A:A,Endirim!A1780)</f>
        <v>0</v>
      </c>
      <c r="F1780" s="9" t="e">
        <f>IF(E1780=D1780,"no discount",_xlfn.XLOOKUP(E1780,campaign!$D$2:$D$18,campaign!$B$2:$B$18))</f>
        <v>#N/A</v>
      </c>
    </row>
    <row r="1781" spans="1:6" x14ac:dyDescent="0.3">
      <c r="A1781" s="9">
        <f>customer!A1781</f>
        <v>0</v>
      </c>
      <c r="B1781" s="10">
        <f>_xlfn.MAXIFS(data!C:C,data!A:A,Endirim!A1781)</f>
        <v>0</v>
      </c>
      <c r="C1781" s="9" cm="1">
        <f t="array" ref="C1781">INDEX(data!B:B,MATCH(1,(data!A:A=Endirim!A1781)*(data!C:C=Endirim!B1781),0))</f>
        <v>0</v>
      </c>
      <c r="D1781" s="9" t="e">
        <f>VLOOKUP(C1781,campaign!$A$2:$D$18,4,FALSE)</f>
        <v>#N/A</v>
      </c>
      <c r="E1781" s="9">
        <f>_xlfn.MAXIFS(data!G:G,data!A:A,Endirim!A1781)</f>
        <v>0</v>
      </c>
      <c r="F1781" s="9" t="e">
        <f>IF(E1781=D1781,"no discount",_xlfn.XLOOKUP(E1781,campaign!$D$2:$D$18,campaign!$B$2:$B$18))</f>
        <v>#N/A</v>
      </c>
    </row>
    <row r="1782" spans="1:6" x14ac:dyDescent="0.3">
      <c r="A1782" s="9">
        <f>customer!A1782</f>
        <v>0</v>
      </c>
      <c r="B1782" s="10">
        <f>_xlfn.MAXIFS(data!C:C,data!A:A,Endirim!A1782)</f>
        <v>0</v>
      </c>
      <c r="C1782" s="9" cm="1">
        <f t="array" ref="C1782">INDEX(data!B:B,MATCH(1,(data!A:A=Endirim!A1782)*(data!C:C=Endirim!B1782),0))</f>
        <v>0</v>
      </c>
      <c r="D1782" s="9" t="e">
        <f>VLOOKUP(C1782,campaign!$A$2:$D$18,4,FALSE)</f>
        <v>#N/A</v>
      </c>
      <c r="E1782" s="9">
        <f>_xlfn.MAXIFS(data!G:G,data!A:A,Endirim!A1782)</f>
        <v>0</v>
      </c>
      <c r="F1782" s="9" t="e">
        <f>IF(E1782=D1782,"no discount",_xlfn.XLOOKUP(E1782,campaign!$D$2:$D$18,campaign!$B$2:$B$18))</f>
        <v>#N/A</v>
      </c>
    </row>
    <row r="1783" spans="1:6" x14ac:dyDescent="0.3">
      <c r="A1783" s="9">
        <f>customer!A1783</f>
        <v>0</v>
      </c>
      <c r="B1783" s="10">
        <f>_xlfn.MAXIFS(data!C:C,data!A:A,Endirim!A1783)</f>
        <v>0</v>
      </c>
      <c r="C1783" s="9" cm="1">
        <f t="array" ref="C1783">INDEX(data!B:B,MATCH(1,(data!A:A=Endirim!A1783)*(data!C:C=Endirim!B1783),0))</f>
        <v>0</v>
      </c>
      <c r="D1783" s="9" t="e">
        <f>VLOOKUP(C1783,campaign!$A$2:$D$18,4,FALSE)</f>
        <v>#N/A</v>
      </c>
      <c r="E1783" s="9">
        <f>_xlfn.MAXIFS(data!G:G,data!A:A,Endirim!A1783)</f>
        <v>0</v>
      </c>
      <c r="F1783" s="9" t="e">
        <f>IF(E1783=D1783,"no discount",_xlfn.XLOOKUP(E1783,campaign!$D$2:$D$18,campaign!$B$2:$B$18))</f>
        <v>#N/A</v>
      </c>
    </row>
    <row r="1784" spans="1:6" x14ac:dyDescent="0.3">
      <c r="A1784" s="9">
        <f>customer!A1784</f>
        <v>0</v>
      </c>
      <c r="B1784" s="10">
        <f>_xlfn.MAXIFS(data!C:C,data!A:A,Endirim!A1784)</f>
        <v>0</v>
      </c>
      <c r="C1784" s="9" cm="1">
        <f t="array" ref="C1784">INDEX(data!B:B,MATCH(1,(data!A:A=Endirim!A1784)*(data!C:C=Endirim!B1784),0))</f>
        <v>0</v>
      </c>
      <c r="D1784" s="9" t="e">
        <f>VLOOKUP(C1784,campaign!$A$2:$D$18,4,FALSE)</f>
        <v>#N/A</v>
      </c>
      <c r="E1784" s="9">
        <f>_xlfn.MAXIFS(data!G:G,data!A:A,Endirim!A1784)</f>
        <v>0</v>
      </c>
      <c r="F1784" s="9" t="e">
        <f>IF(E1784=D1784,"no discount",_xlfn.XLOOKUP(E1784,campaign!$D$2:$D$18,campaign!$B$2:$B$18))</f>
        <v>#N/A</v>
      </c>
    </row>
    <row r="1785" spans="1:6" x14ac:dyDescent="0.3">
      <c r="A1785" s="9">
        <f>customer!A1785</f>
        <v>0</v>
      </c>
      <c r="B1785" s="10">
        <f>_xlfn.MAXIFS(data!C:C,data!A:A,Endirim!A1785)</f>
        <v>0</v>
      </c>
      <c r="C1785" s="9" cm="1">
        <f t="array" ref="C1785">INDEX(data!B:B,MATCH(1,(data!A:A=Endirim!A1785)*(data!C:C=Endirim!B1785),0))</f>
        <v>0</v>
      </c>
      <c r="D1785" s="9" t="e">
        <f>VLOOKUP(C1785,campaign!$A$2:$D$18,4,FALSE)</f>
        <v>#N/A</v>
      </c>
      <c r="E1785" s="9">
        <f>_xlfn.MAXIFS(data!G:G,data!A:A,Endirim!A1785)</f>
        <v>0</v>
      </c>
      <c r="F1785" s="9" t="e">
        <f>IF(E1785=D1785,"no discount",_xlfn.XLOOKUP(E1785,campaign!$D$2:$D$18,campaign!$B$2:$B$18))</f>
        <v>#N/A</v>
      </c>
    </row>
    <row r="1786" spans="1:6" x14ac:dyDescent="0.3">
      <c r="A1786" s="9">
        <f>customer!A1786</f>
        <v>0</v>
      </c>
      <c r="B1786" s="10">
        <f>_xlfn.MAXIFS(data!C:C,data!A:A,Endirim!A1786)</f>
        <v>0</v>
      </c>
      <c r="C1786" s="9" cm="1">
        <f t="array" ref="C1786">INDEX(data!B:B,MATCH(1,(data!A:A=Endirim!A1786)*(data!C:C=Endirim!B1786),0))</f>
        <v>0</v>
      </c>
      <c r="D1786" s="9" t="e">
        <f>VLOOKUP(C1786,campaign!$A$2:$D$18,4,FALSE)</f>
        <v>#N/A</v>
      </c>
      <c r="E1786" s="9">
        <f>_xlfn.MAXIFS(data!G:G,data!A:A,Endirim!A1786)</f>
        <v>0</v>
      </c>
      <c r="F1786" s="9" t="e">
        <f>IF(E1786=D1786,"no discount",_xlfn.XLOOKUP(E1786,campaign!$D$2:$D$18,campaign!$B$2:$B$18))</f>
        <v>#N/A</v>
      </c>
    </row>
    <row r="1787" spans="1:6" x14ac:dyDescent="0.3">
      <c r="A1787" s="9">
        <f>customer!A1787</f>
        <v>0</v>
      </c>
      <c r="B1787" s="10">
        <f>_xlfn.MAXIFS(data!C:C,data!A:A,Endirim!A1787)</f>
        <v>0</v>
      </c>
      <c r="C1787" s="9" cm="1">
        <f t="array" ref="C1787">INDEX(data!B:B,MATCH(1,(data!A:A=Endirim!A1787)*(data!C:C=Endirim!B1787),0))</f>
        <v>0</v>
      </c>
      <c r="D1787" s="9" t="e">
        <f>VLOOKUP(C1787,campaign!$A$2:$D$18,4,FALSE)</f>
        <v>#N/A</v>
      </c>
      <c r="E1787" s="9">
        <f>_xlfn.MAXIFS(data!G:G,data!A:A,Endirim!A1787)</f>
        <v>0</v>
      </c>
      <c r="F1787" s="9" t="e">
        <f>IF(E1787=D1787,"no discount",_xlfn.XLOOKUP(E1787,campaign!$D$2:$D$18,campaign!$B$2:$B$18))</f>
        <v>#N/A</v>
      </c>
    </row>
    <row r="1788" spans="1:6" x14ac:dyDescent="0.3">
      <c r="A1788" s="9">
        <f>customer!A1788</f>
        <v>0</v>
      </c>
      <c r="B1788" s="10">
        <f>_xlfn.MAXIFS(data!C:C,data!A:A,Endirim!A1788)</f>
        <v>0</v>
      </c>
      <c r="C1788" s="9" cm="1">
        <f t="array" ref="C1788">INDEX(data!B:B,MATCH(1,(data!A:A=Endirim!A1788)*(data!C:C=Endirim!B1788),0))</f>
        <v>0</v>
      </c>
      <c r="D1788" s="9" t="e">
        <f>VLOOKUP(C1788,campaign!$A$2:$D$18,4,FALSE)</f>
        <v>#N/A</v>
      </c>
      <c r="E1788" s="9">
        <f>_xlfn.MAXIFS(data!G:G,data!A:A,Endirim!A1788)</f>
        <v>0</v>
      </c>
      <c r="F1788" s="9" t="e">
        <f>IF(E1788=D1788,"no discount",_xlfn.XLOOKUP(E1788,campaign!$D$2:$D$18,campaign!$B$2:$B$18))</f>
        <v>#N/A</v>
      </c>
    </row>
    <row r="1789" spans="1:6" x14ac:dyDescent="0.3">
      <c r="A1789" s="9">
        <f>customer!A1789</f>
        <v>0</v>
      </c>
      <c r="B1789" s="10">
        <f>_xlfn.MAXIFS(data!C:C,data!A:A,Endirim!A1789)</f>
        <v>0</v>
      </c>
      <c r="C1789" s="9" cm="1">
        <f t="array" ref="C1789">INDEX(data!B:B,MATCH(1,(data!A:A=Endirim!A1789)*(data!C:C=Endirim!B1789),0))</f>
        <v>0</v>
      </c>
      <c r="D1789" s="9" t="e">
        <f>VLOOKUP(C1789,campaign!$A$2:$D$18,4,FALSE)</f>
        <v>#N/A</v>
      </c>
      <c r="E1789" s="9">
        <f>_xlfn.MAXIFS(data!G:G,data!A:A,Endirim!A1789)</f>
        <v>0</v>
      </c>
      <c r="F1789" s="9" t="e">
        <f>IF(E1789=D1789,"no discount",_xlfn.XLOOKUP(E1789,campaign!$D$2:$D$18,campaign!$B$2:$B$18))</f>
        <v>#N/A</v>
      </c>
    </row>
    <row r="1790" spans="1:6" x14ac:dyDescent="0.3">
      <c r="A1790" s="9">
        <f>customer!A1790</f>
        <v>0</v>
      </c>
      <c r="B1790" s="10">
        <f>_xlfn.MAXIFS(data!C:C,data!A:A,Endirim!A1790)</f>
        <v>0</v>
      </c>
      <c r="C1790" s="9" cm="1">
        <f t="array" ref="C1790">INDEX(data!B:B,MATCH(1,(data!A:A=Endirim!A1790)*(data!C:C=Endirim!B1790),0))</f>
        <v>0</v>
      </c>
      <c r="D1790" s="9" t="e">
        <f>VLOOKUP(C1790,campaign!$A$2:$D$18,4,FALSE)</f>
        <v>#N/A</v>
      </c>
      <c r="E1790" s="9">
        <f>_xlfn.MAXIFS(data!G:G,data!A:A,Endirim!A1790)</f>
        <v>0</v>
      </c>
      <c r="F1790" s="9" t="e">
        <f>IF(E1790=D1790,"no discount",_xlfn.XLOOKUP(E1790,campaign!$D$2:$D$18,campaign!$B$2:$B$18))</f>
        <v>#N/A</v>
      </c>
    </row>
    <row r="1791" spans="1:6" x14ac:dyDescent="0.3">
      <c r="A1791" s="9">
        <f>customer!A1791</f>
        <v>0</v>
      </c>
      <c r="B1791" s="10">
        <f>_xlfn.MAXIFS(data!C:C,data!A:A,Endirim!A1791)</f>
        <v>0</v>
      </c>
      <c r="C1791" s="9" cm="1">
        <f t="array" ref="C1791">INDEX(data!B:B,MATCH(1,(data!A:A=Endirim!A1791)*(data!C:C=Endirim!B1791),0))</f>
        <v>0</v>
      </c>
      <c r="D1791" s="9" t="e">
        <f>VLOOKUP(C1791,campaign!$A$2:$D$18,4,FALSE)</f>
        <v>#N/A</v>
      </c>
      <c r="E1791" s="9">
        <f>_xlfn.MAXIFS(data!G:G,data!A:A,Endirim!A1791)</f>
        <v>0</v>
      </c>
      <c r="F1791" s="9" t="e">
        <f>IF(E1791=D1791,"no discount",_xlfn.XLOOKUP(E1791,campaign!$D$2:$D$18,campaign!$B$2:$B$18))</f>
        <v>#N/A</v>
      </c>
    </row>
    <row r="1792" spans="1:6" x14ac:dyDescent="0.3">
      <c r="A1792" s="9">
        <f>customer!A1792</f>
        <v>0</v>
      </c>
      <c r="B1792" s="10">
        <f>_xlfn.MAXIFS(data!C:C,data!A:A,Endirim!A1792)</f>
        <v>0</v>
      </c>
      <c r="C1792" s="9" cm="1">
        <f t="array" ref="C1792">INDEX(data!B:B,MATCH(1,(data!A:A=Endirim!A1792)*(data!C:C=Endirim!B1792),0))</f>
        <v>0</v>
      </c>
      <c r="D1792" s="9" t="e">
        <f>VLOOKUP(C1792,campaign!$A$2:$D$18,4,FALSE)</f>
        <v>#N/A</v>
      </c>
      <c r="E1792" s="9">
        <f>_xlfn.MAXIFS(data!G:G,data!A:A,Endirim!A1792)</f>
        <v>0</v>
      </c>
      <c r="F1792" s="9" t="e">
        <f>IF(E1792=D1792,"no discount",_xlfn.XLOOKUP(E1792,campaign!$D$2:$D$18,campaign!$B$2:$B$18))</f>
        <v>#N/A</v>
      </c>
    </row>
    <row r="1793" spans="1:6" x14ac:dyDescent="0.3">
      <c r="A1793" s="9">
        <f>customer!A1793</f>
        <v>0</v>
      </c>
      <c r="B1793" s="10">
        <f>_xlfn.MAXIFS(data!C:C,data!A:A,Endirim!A1793)</f>
        <v>0</v>
      </c>
      <c r="C1793" s="9" cm="1">
        <f t="array" ref="C1793">INDEX(data!B:B,MATCH(1,(data!A:A=Endirim!A1793)*(data!C:C=Endirim!B1793),0))</f>
        <v>0</v>
      </c>
      <c r="D1793" s="9" t="e">
        <f>VLOOKUP(C1793,campaign!$A$2:$D$18,4,FALSE)</f>
        <v>#N/A</v>
      </c>
      <c r="E1793" s="9">
        <f>_xlfn.MAXIFS(data!G:G,data!A:A,Endirim!A1793)</f>
        <v>0</v>
      </c>
      <c r="F1793" s="9" t="e">
        <f>IF(E1793=D1793,"no discount",_xlfn.XLOOKUP(E1793,campaign!$D$2:$D$18,campaign!$B$2:$B$18))</f>
        <v>#N/A</v>
      </c>
    </row>
    <row r="1794" spans="1:6" x14ac:dyDescent="0.3">
      <c r="A1794" s="9">
        <f>customer!A1794</f>
        <v>0</v>
      </c>
      <c r="B1794" s="10">
        <f>_xlfn.MAXIFS(data!C:C,data!A:A,Endirim!A1794)</f>
        <v>0</v>
      </c>
      <c r="C1794" s="9" cm="1">
        <f t="array" ref="C1794">INDEX(data!B:B,MATCH(1,(data!A:A=Endirim!A1794)*(data!C:C=Endirim!B1794),0))</f>
        <v>0</v>
      </c>
      <c r="D1794" s="9" t="e">
        <f>VLOOKUP(C1794,campaign!$A$2:$D$18,4,FALSE)</f>
        <v>#N/A</v>
      </c>
      <c r="E1794" s="9">
        <f>_xlfn.MAXIFS(data!G:G,data!A:A,Endirim!A1794)</f>
        <v>0</v>
      </c>
      <c r="F1794" s="9" t="e">
        <f>IF(E1794=D1794,"no discount",_xlfn.XLOOKUP(E1794,campaign!$D$2:$D$18,campaign!$B$2:$B$18))</f>
        <v>#N/A</v>
      </c>
    </row>
    <row r="1795" spans="1:6" x14ac:dyDescent="0.3">
      <c r="A1795" s="9">
        <f>customer!A1795</f>
        <v>0</v>
      </c>
      <c r="B1795" s="10">
        <f>_xlfn.MAXIFS(data!C:C,data!A:A,Endirim!A1795)</f>
        <v>0</v>
      </c>
      <c r="C1795" s="9" cm="1">
        <f t="array" ref="C1795">INDEX(data!B:B,MATCH(1,(data!A:A=Endirim!A1795)*(data!C:C=Endirim!B1795),0))</f>
        <v>0</v>
      </c>
      <c r="D1795" s="9" t="e">
        <f>VLOOKUP(C1795,campaign!$A$2:$D$18,4,FALSE)</f>
        <v>#N/A</v>
      </c>
      <c r="E1795" s="9">
        <f>_xlfn.MAXIFS(data!G:G,data!A:A,Endirim!A1795)</f>
        <v>0</v>
      </c>
      <c r="F1795" s="9" t="e">
        <f>IF(E1795=D1795,"no discount",_xlfn.XLOOKUP(E1795,campaign!$D$2:$D$18,campaign!$B$2:$B$18))</f>
        <v>#N/A</v>
      </c>
    </row>
    <row r="1796" spans="1:6" x14ac:dyDescent="0.3">
      <c r="A1796" s="9">
        <f>customer!A1796</f>
        <v>0</v>
      </c>
      <c r="B1796" s="10">
        <f>_xlfn.MAXIFS(data!C:C,data!A:A,Endirim!A1796)</f>
        <v>0</v>
      </c>
      <c r="C1796" s="9" cm="1">
        <f t="array" ref="C1796">INDEX(data!B:B,MATCH(1,(data!A:A=Endirim!A1796)*(data!C:C=Endirim!B1796),0))</f>
        <v>0</v>
      </c>
      <c r="D1796" s="9" t="e">
        <f>VLOOKUP(C1796,campaign!$A$2:$D$18,4,FALSE)</f>
        <v>#N/A</v>
      </c>
      <c r="E1796" s="9">
        <f>_xlfn.MAXIFS(data!G:G,data!A:A,Endirim!A1796)</f>
        <v>0</v>
      </c>
      <c r="F1796" s="9" t="e">
        <f>IF(E1796=D1796,"no discount",_xlfn.XLOOKUP(E1796,campaign!$D$2:$D$18,campaign!$B$2:$B$18))</f>
        <v>#N/A</v>
      </c>
    </row>
    <row r="1797" spans="1:6" x14ac:dyDescent="0.3">
      <c r="A1797" s="9">
        <f>customer!A1797</f>
        <v>0</v>
      </c>
      <c r="B1797" s="10">
        <f>_xlfn.MAXIFS(data!C:C,data!A:A,Endirim!A1797)</f>
        <v>0</v>
      </c>
      <c r="C1797" s="9" cm="1">
        <f t="array" ref="C1797">INDEX(data!B:B,MATCH(1,(data!A:A=Endirim!A1797)*(data!C:C=Endirim!B1797),0))</f>
        <v>0</v>
      </c>
      <c r="D1797" s="9" t="e">
        <f>VLOOKUP(C1797,campaign!$A$2:$D$18,4,FALSE)</f>
        <v>#N/A</v>
      </c>
      <c r="E1797" s="9">
        <f>_xlfn.MAXIFS(data!G:G,data!A:A,Endirim!A1797)</f>
        <v>0</v>
      </c>
      <c r="F1797" s="9" t="e">
        <f>IF(E1797=D1797,"no discount",_xlfn.XLOOKUP(E1797,campaign!$D$2:$D$18,campaign!$B$2:$B$18))</f>
        <v>#N/A</v>
      </c>
    </row>
    <row r="1798" spans="1:6" x14ac:dyDescent="0.3">
      <c r="A1798" s="9">
        <f>customer!A1798</f>
        <v>0</v>
      </c>
      <c r="B1798" s="10">
        <f>_xlfn.MAXIFS(data!C:C,data!A:A,Endirim!A1798)</f>
        <v>0</v>
      </c>
      <c r="C1798" s="9" cm="1">
        <f t="array" ref="C1798">INDEX(data!B:B,MATCH(1,(data!A:A=Endirim!A1798)*(data!C:C=Endirim!B1798),0))</f>
        <v>0</v>
      </c>
      <c r="D1798" s="9" t="e">
        <f>VLOOKUP(C1798,campaign!$A$2:$D$18,4,FALSE)</f>
        <v>#N/A</v>
      </c>
      <c r="E1798" s="9">
        <f>_xlfn.MAXIFS(data!G:G,data!A:A,Endirim!A1798)</f>
        <v>0</v>
      </c>
      <c r="F1798" s="9" t="e">
        <f>IF(E1798=D1798,"no discount",_xlfn.XLOOKUP(E1798,campaign!$D$2:$D$18,campaign!$B$2:$B$18))</f>
        <v>#N/A</v>
      </c>
    </row>
    <row r="1799" spans="1:6" x14ac:dyDescent="0.3">
      <c r="A1799" s="9">
        <f>customer!A1799</f>
        <v>0</v>
      </c>
      <c r="B1799" s="10">
        <f>_xlfn.MAXIFS(data!C:C,data!A:A,Endirim!A1799)</f>
        <v>0</v>
      </c>
      <c r="C1799" s="9" cm="1">
        <f t="array" ref="C1799">INDEX(data!B:B,MATCH(1,(data!A:A=Endirim!A1799)*(data!C:C=Endirim!B1799),0))</f>
        <v>0</v>
      </c>
      <c r="D1799" s="9" t="e">
        <f>VLOOKUP(C1799,campaign!$A$2:$D$18,4,FALSE)</f>
        <v>#N/A</v>
      </c>
      <c r="E1799" s="9">
        <f>_xlfn.MAXIFS(data!G:G,data!A:A,Endirim!A1799)</f>
        <v>0</v>
      </c>
      <c r="F1799" s="9" t="e">
        <f>IF(E1799=D1799,"no discount",_xlfn.XLOOKUP(E1799,campaign!$D$2:$D$18,campaign!$B$2:$B$18))</f>
        <v>#N/A</v>
      </c>
    </row>
    <row r="1800" spans="1:6" x14ac:dyDescent="0.3">
      <c r="A1800" s="9">
        <f>customer!A1800</f>
        <v>0</v>
      </c>
      <c r="B1800" s="10">
        <f>_xlfn.MAXIFS(data!C:C,data!A:A,Endirim!A1800)</f>
        <v>0</v>
      </c>
      <c r="C1800" s="9" cm="1">
        <f t="array" ref="C1800">INDEX(data!B:B,MATCH(1,(data!A:A=Endirim!A1800)*(data!C:C=Endirim!B1800),0))</f>
        <v>0</v>
      </c>
      <c r="D1800" s="9" t="e">
        <f>VLOOKUP(C1800,campaign!$A$2:$D$18,4,FALSE)</f>
        <v>#N/A</v>
      </c>
      <c r="E1800" s="9">
        <f>_xlfn.MAXIFS(data!G:G,data!A:A,Endirim!A1800)</f>
        <v>0</v>
      </c>
      <c r="F1800" s="9" t="e">
        <f>IF(E1800=D1800,"no discount",_xlfn.XLOOKUP(E1800,campaign!$D$2:$D$18,campaign!$B$2:$B$18))</f>
        <v>#N/A</v>
      </c>
    </row>
    <row r="1801" spans="1:6" x14ac:dyDescent="0.3">
      <c r="A1801" s="9">
        <f>customer!A1801</f>
        <v>0</v>
      </c>
      <c r="B1801" s="10">
        <f>_xlfn.MAXIFS(data!C:C,data!A:A,Endirim!A1801)</f>
        <v>0</v>
      </c>
      <c r="C1801" s="9" cm="1">
        <f t="array" ref="C1801">INDEX(data!B:B,MATCH(1,(data!A:A=Endirim!A1801)*(data!C:C=Endirim!B1801),0))</f>
        <v>0</v>
      </c>
      <c r="D1801" s="9" t="e">
        <f>VLOOKUP(C1801,campaign!$A$2:$D$18,4,FALSE)</f>
        <v>#N/A</v>
      </c>
      <c r="E1801" s="9">
        <f>_xlfn.MAXIFS(data!G:G,data!A:A,Endirim!A1801)</f>
        <v>0</v>
      </c>
      <c r="F1801" s="9" t="e">
        <f>IF(E1801=D1801,"no discount",_xlfn.XLOOKUP(E1801,campaign!$D$2:$D$18,campaign!$B$2:$B$18))</f>
        <v>#N/A</v>
      </c>
    </row>
    <row r="1802" spans="1:6" x14ac:dyDescent="0.3">
      <c r="A1802" s="9">
        <f>customer!A1802</f>
        <v>0</v>
      </c>
      <c r="B1802" s="10">
        <f>_xlfn.MAXIFS(data!C:C,data!A:A,Endirim!A1802)</f>
        <v>0</v>
      </c>
      <c r="C1802" s="9" cm="1">
        <f t="array" ref="C1802">INDEX(data!B:B,MATCH(1,(data!A:A=Endirim!A1802)*(data!C:C=Endirim!B1802),0))</f>
        <v>0</v>
      </c>
      <c r="D1802" s="9" t="e">
        <f>VLOOKUP(C1802,campaign!$A$2:$D$18,4,FALSE)</f>
        <v>#N/A</v>
      </c>
      <c r="E1802" s="9">
        <f>_xlfn.MAXIFS(data!G:G,data!A:A,Endirim!A1802)</f>
        <v>0</v>
      </c>
      <c r="F1802" s="9" t="e">
        <f>IF(E1802=D1802,"no discount",_xlfn.XLOOKUP(E1802,campaign!$D$2:$D$18,campaign!$B$2:$B$18))</f>
        <v>#N/A</v>
      </c>
    </row>
    <row r="1803" spans="1:6" x14ac:dyDescent="0.3">
      <c r="A1803" s="9">
        <f>customer!A1803</f>
        <v>0</v>
      </c>
      <c r="B1803" s="10">
        <f>_xlfn.MAXIFS(data!C:C,data!A:A,Endirim!A1803)</f>
        <v>0</v>
      </c>
      <c r="C1803" s="9" cm="1">
        <f t="array" ref="C1803">INDEX(data!B:B,MATCH(1,(data!A:A=Endirim!A1803)*(data!C:C=Endirim!B1803),0))</f>
        <v>0</v>
      </c>
      <c r="D1803" s="9" t="e">
        <f>VLOOKUP(C1803,campaign!$A$2:$D$18,4,FALSE)</f>
        <v>#N/A</v>
      </c>
      <c r="E1803" s="9">
        <f>_xlfn.MAXIFS(data!G:G,data!A:A,Endirim!A1803)</f>
        <v>0</v>
      </c>
      <c r="F1803" s="9" t="e">
        <f>IF(E1803=D1803,"no discount",_xlfn.XLOOKUP(E1803,campaign!$D$2:$D$18,campaign!$B$2:$B$18))</f>
        <v>#N/A</v>
      </c>
    </row>
    <row r="1804" spans="1:6" x14ac:dyDescent="0.3">
      <c r="A1804" s="9">
        <f>customer!A1804</f>
        <v>0</v>
      </c>
      <c r="B1804" s="10">
        <f>_xlfn.MAXIFS(data!C:C,data!A:A,Endirim!A1804)</f>
        <v>0</v>
      </c>
      <c r="C1804" s="9" cm="1">
        <f t="array" ref="C1804">INDEX(data!B:B,MATCH(1,(data!A:A=Endirim!A1804)*(data!C:C=Endirim!B1804),0))</f>
        <v>0</v>
      </c>
      <c r="D1804" s="9" t="e">
        <f>VLOOKUP(C1804,campaign!$A$2:$D$18,4,FALSE)</f>
        <v>#N/A</v>
      </c>
      <c r="E1804" s="9">
        <f>_xlfn.MAXIFS(data!G:G,data!A:A,Endirim!A1804)</f>
        <v>0</v>
      </c>
      <c r="F1804" s="9" t="e">
        <f>IF(E1804=D1804,"no discount",_xlfn.XLOOKUP(E1804,campaign!$D$2:$D$18,campaign!$B$2:$B$18))</f>
        <v>#N/A</v>
      </c>
    </row>
    <row r="1805" spans="1:6" x14ac:dyDescent="0.3">
      <c r="A1805" s="9">
        <f>customer!A1805</f>
        <v>0</v>
      </c>
      <c r="B1805" s="10">
        <f>_xlfn.MAXIFS(data!C:C,data!A:A,Endirim!A1805)</f>
        <v>0</v>
      </c>
      <c r="C1805" s="9" cm="1">
        <f t="array" ref="C1805">INDEX(data!B:B,MATCH(1,(data!A:A=Endirim!A1805)*(data!C:C=Endirim!B1805),0))</f>
        <v>0</v>
      </c>
      <c r="D1805" s="9" t="e">
        <f>VLOOKUP(C1805,campaign!$A$2:$D$18,4,FALSE)</f>
        <v>#N/A</v>
      </c>
      <c r="E1805" s="9">
        <f>_xlfn.MAXIFS(data!G:G,data!A:A,Endirim!A1805)</f>
        <v>0</v>
      </c>
      <c r="F1805" s="9" t="e">
        <f>IF(E1805=D1805,"no discount",_xlfn.XLOOKUP(E1805,campaign!$D$2:$D$18,campaign!$B$2:$B$18))</f>
        <v>#N/A</v>
      </c>
    </row>
    <row r="1806" spans="1:6" x14ac:dyDescent="0.3">
      <c r="A1806" s="9">
        <f>customer!A1806</f>
        <v>0</v>
      </c>
      <c r="B1806" s="10">
        <f>_xlfn.MAXIFS(data!C:C,data!A:A,Endirim!A1806)</f>
        <v>0</v>
      </c>
      <c r="C1806" s="9" cm="1">
        <f t="array" ref="C1806">INDEX(data!B:B,MATCH(1,(data!A:A=Endirim!A1806)*(data!C:C=Endirim!B1806),0))</f>
        <v>0</v>
      </c>
      <c r="D1806" s="9" t="e">
        <f>VLOOKUP(C1806,campaign!$A$2:$D$18,4,FALSE)</f>
        <v>#N/A</v>
      </c>
      <c r="E1806" s="9">
        <f>_xlfn.MAXIFS(data!G:G,data!A:A,Endirim!A1806)</f>
        <v>0</v>
      </c>
      <c r="F1806" s="9" t="e">
        <f>IF(E1806=D1806,"no discount",_xlfn.XLOOKUP(E1806,campaign!$D$2:$D$18,campaign!$B$2:$B$18))</f>
        <v>#N/A</v>
      </c>
    </row>
    <row r="1807" spans="1:6" x14ac:dyDescent="0.3">
      <c r="A1807" s="9">
        <f>customer!A1807</f>
        <v>0</v>
      </c>
      <c r="B1807" s="10">
        <f>_xlfn.MAXIFS(data!C:C,data!A:A,Endirim!A1807)</f>
        <v>0</v>
      </c>
      <c r="C1807" s="9" cm="1">
        <f t="array" ref="C1807">INDEX(data!B:B,MATCH(1,(data!A:A=Endirim!A1807)*(data!C:C=Endirim!B1807),0))</f>
        <v>0</v>
      </c>
      <c r="D1807" s="9" t="e">
        <f>VLOOKUP(C1807,campaign!$A$2:$D$18,4,FALSE)</f>
        <v>#N/A</v>
      </c>
      <c r="E1807" s="9">
        <f>_xlfn.MAXIFS(data!G:G,data!A:A,Endirim!A1807)</f>
        <v>0</v>
      </c>
      <c r="F1807" s="9" t="e">
        <f>IF(E1807=D1807,"no discount",_xlfn.XLOOKUP(E1807,campaign!$D$2:$D$18,campaign!$B$2:$B$18))</f>
        <v>#N/A</v>
      </c>
    </row>
    <row r="1808" spans="1:6" x14ac:dyDescent="0.3">
      <c r="A1808" s="9">
        <f>customer!A1808</f>
        <v>0</v>
      </c>
      <c r="B1808" s="10">
        <f>_xlfn.MAXIFS(data!C:C,data!A:A,Endirim!A1808)</f>
        <v>0</v>
      </c>
      <c r="C1808" s="9" cm="1">
        <f t="array" ref="C1808">INDEX(data!B:B,MATCH(1,(data!A:A=Endirim!A1808)*(data!C:C=Endirim!B1808),0))</f>
        <v>0</v>
      </c>
      <c r="D1808" s="9" t="e">
        <f>VLOOKUP(C1808,campaign!$A$2:$D$18,4,FALSE)</f>
        <v>#N/A</v>
      </c>
      <c r="E1808" s="9">
        <f>_xlfn.MAXIFS(data!G:G,data!A:A,Endirim!A1808)</f>
        <v>0</v>
      </c>
      <c r="F1808" s="9" t="e">
        <f>IF(E1808=D1808,"no discount",_xlfn.XLOOKUP(E1808,campaign!$D$2:$D$18,campaign!$B$2:$B$18))</f>
        <v>#N/A</v>
      </c>
    </row>
    <row r="1809" spans="1:6" x14ac:dyDescent="0.3">
      <c r="A1809" s="9">
        <f>customer!A1809</f>
        <v>0</v>
      </c>
      <c r="B1809" s="10">
        <f>_xlfn.MAXIFS(data!C:C,data!A:A,Endirim!A1809)</f>
        <v>0</v>
      </c>
      <c r="C1809" s="9" cm="1">
        <f t="array" ref="C1809">INDEX(data!B:B,MATCH(1,(data!A:A=Endirim!A1809)*(data!C:C=Endirim!B1809),0))</f>
        <v>0</v>
      </c>
      <c r="D1809" s="9" t="e">
        <f>VLOOKUP(C1809,campaign!$A$2:$D$18,4,FALSE)</f>
        <v>#N/A</v>
      </c>
      <c r="E1809" s="9">
        <f>_xlfn.MAXIFS(data!G:G,data!A:A,Endirim!A1809)</f>
        <v>0</v>
      </c>
      <c r="F1809" s="9" t="e">
        <f>IF(E1809=D1809,"no discount",_xlfn.XLOOKUP(E1809,campaign!$D$2:$D$18,campaign!$B$2:$B$18))</f>
        <v>#N/A</v>
      </c>
    </row>
    <row r="1810" spans="1:6" x14ac:dyDescent="0.3">
      <c r="A1810" s="9">
        <f>customer!A1810</f>
        <v>0</v>
      </c>
      <c r="B1810" s="10">
        <f>_xlfn.MAXIFS(data!C:C,data!A:A,Endirim!A1810)</f>
        <v>0</v>
      </c>
      <c r="C1810" s="9" cm="1">
        <f t="array" ref="C1810">INDEX(data!B:B,MATCH(1,(data!A:A=Endirim!A1810)*(data!C:C=Endirim!B1810),0))</f>
        <v>0</v>
      </c>
      <c r="D1810" s="9" t="e">
        <f>VLOOKUP(C1810,campaign!$A$2:$D$18,4,FALSE)</f>
        <v>#N/A</v>
      </c>
      <c r="E1810" s="9">
        <f>_xlfn.MAXIFS(data!G:G,data!A:A,Endirim!A1810)</f>
        <v>0</v>
      </c>
      <c r="F1810" s="9" t="e">
        <f>IF(E1810=D1810,"no discount",_xlfn.XLOOKUP(E1810,campaign!$D$2:$D$18,campaign!$B$2:$B$18))</f>
        <v>#N/A</v>
      </c>
    </row>
    <row r="1811" spans="1:6" x14ac:dyDescent="0.3">
      <c r="A1811" s="9">
        <f>customer!A1811</f>
        <v>0</v>
      </c>
      <c r="B1811" s="10">
        <f>_xlfn.MAXIFS(data!C:C,data!A:A,Endirim!A1811)</f>
        <v>0</v>
      </c>
      <c r="C1811" s="9" cm="1">
        <f t="array" ref="C1811">INDEX(data!B:B,MATCH(1,(data!A:A=Endirim!A1811)*(data!C:C=Endirim!B1811),0))</f>
        <v>0</v>
      </c>
      <c r="D1811" s="9" t="e">
        <f>VLOOKUP(C1811,campaign!$A$2:$D$18,4,FALSE)</f>
        <v>#N/A</v>
      </c>
      <c r="E1811" s="9">
        <f>_xlfn.MAXIFS(data!G:G,data!A:A,Endirim!A1811)</f>
        <v>0</v>
      </c>
      <c r="F1811" s="9" t="e">
        <f>IF(E1811=D1811,"no discount",_xlfn.XLOOKUP(E1811,campaign!$D$2:$D$18,campaign!$B$2:$B$18))</f>
        <v>#N/A</v>
      </c>
    </row>
    <row r="1812" spans="1:6" x14ac:dyDescent="0.3">
      <c r="A1812" s="9">
        <f>customer!A1812</f>
        <v>0</v>
      </c>
      <c r="B1812" s="10">
        <f>_xlfn.MAXIFS(data!C:C,data!A:A,Endirim!A1812)</f>
        <v>0</v>
      </c>
      <c r="C1812" s="9" cm="1">
        <f t="array" ref="C1812">INDEX(data!B:B,MATCH(1,(data!A:A=Endirim!A1812)*(data!C:C=Endirim!B1812),0))</f>
        <v>0</v>
      </c>
      <c r="D1812" s="9" t="e">
        <f>VLOOKUP(C1812,campaign!$A$2:$D$18,4,FALSE)</f>
        <v>#N/A</v>
      </c>
      <c r="E1812" s="9">
        <f>_xlfn.MAXIFS(data!G:G,data!A:A,Endirim!A1812)</f>
        <v>0</v>
      </c>
      <c r="F1812" s="9" t="e">
        <f>IF(E1812=D1812,"no discount",_xlfn.XLOOKUP(E1812,campaign!$D$2:$D$18,campaign!$B$2:$B$18))</f>
        <v>#N/A</v>
      </c>
    </row>
    <row r="1813" spans="1:6" x14ac:dyDescent="0.3">
      <c r="A1813" s="9">
        <f>customer!A1813</f>
        <v>0</v>
      </c>
      <c r="B1813" s="10">
        <f>_xlfn.MAXIFS(data!C:C,data!A:A,Endirim!A1813)</f>
        <v>0</v>
      </c>
      <c r="C1813" s="9" cm="1">
        <f t="array" ref="C1813">INDEX(data!B:B,MATCH(1,(data!A:A=Endirim!A1813)*(data!C:C=Endirim!B1813),0))</f>
        <v>0</v>
      </c>
      <c r="D1813" s="9" t="e">
        <f>VLOOKUP(C1813,campaign!$A$2:$D$18,4,FALSE)</f>
        <v>#N/A</v>
      </c>
      <c r="E1813" s="9">
        <f>_xlfn.MAXIFS(data!G:G,data!A:A,Endirim!A1813)</f>
        <v>0</v>
      </c>
      <c r="F1813" s="9" t="e">
        <f>IF(E1813=D1813,"no discount",_xlfn.XLOOKUP(E1813,campaign!$D$2:$D$18,campaign!$B$2:$B$18))</f>
        <v>#N/A</v>
      </c>
    </row>
    <row r="1814" spans="1:6" x14ac:dyDescent="0.3">
      <c r="A1814" s="9">
        <f>customer!A1814</f>
        <v>0</v>
      </c>
      <c r="B1814" s="10">
        <f>_xlfn.MAXIFS(data!C:C,data!A:A,Endirim!A1814)</f>
        <v>0</v>
      </c>
      <c r="C1814" s="9" cm="1">
        <f t="array" ref="C1814">INDEX(data!B:B,MATCH(1,(data!A:A=Endirim!A1814)*(data!C:C=Endirim!B1814),0))</f>
        <v>0</v>
      </c>
      <c r="D1814" s="9" t="e">
        <f>VLOOKUP(C1814,campaign!$A$2:$D$18,4,FALSE)</f>
        <v>#N/A</v>
      </c>
      <c r="E1814" s="9">
        <f>_xlfn.MAXIFS(data!G:G,data!A:A,Endirim!A1814)</f>
        <v>0</v>
      </c>
      <c r="F1814" s="9" t="e">
        <f>IF(E1814=D1814,"no discount",_xlfn.XLOOKUP(E1814,campaign!$D$2:$D$18,campaign!$B$2:$B$18))</f>
        <v>#N/A</v>
      </c>
    </row>
    <row r="1815" spans="1:6" x14ac:dyDescent="0.3">
      <c r="A1815" s="9">
        <f>customer!A1815</f>
        <v>0</v>
      </c>
      <c r="B1815" s="10">
        <f>_xlfn.MAXIFS(data!C:C,data!A:A,Endirim!A1815)</f>
        <v>0</v>
      </c>
      <c r="C1815" s="9" cm="1">
        <f t="array" ref="C1815">INDEX(data!B:B,MATCH(1,(data!A:A=Endirim!A1815)*(data!C:C=Endirim!B1815),0))</f>
        <v>0</v>
      </c>
      <c r="D1815" s="9" t="e">
        <f>VLOOKUP(C1815,campaign!$A$2:$D$18,4,FALSE)</f>
        <v>#N/A</v>
      </c>
      <c r="E1815" s="9">
        <f>_xlfn.MAXIFS(data!G:G,data!A:A,Endirim!A1815)</f>
        <v>0</v>
      </c>
      <c r="F1815" s="9" t="e">
        <f>IF(E1815=D1815,"no discount",_xlfn.XLOOKUP(E1815,campaign!$D$2:$D$18,campaign!$B$2:$B$18))</f>
        <v>#N/A</v>
      </c>
    </row>
    <row r="1816" spans="1:6" x14ac:dyDescent="0.3">
      <c r="A1816" s="9">
        <f>customer!A1816</f>
        <v>0</v>
      </c>
      <c r="B1816" s="10">
        <f>_xlfn.MAXIFS(data!C:C,data!A:A,Endirim!A1816)</f>
        <v>0</v>
      </c>
      <c r="C1816" s="9" cm="1">
        <f t="array" ref="C1816">INDEX(data!B:B,MATCH(1,(data!A:A=Endirim!A1816)*(data!C:C=Endirim!B1816),0))</f>
        <v>0</v>
      </c>
      <c r="D1816" s="9" t="e">
        <f>VLOOKUP(C1816,campaign!$A$2:$D$18,4,FALSE)</f>
        <v>#N/A</v>
      </c>
      <c r="E1816" s="9">
        <f>_xlfn.MAXIFS(data!G:G,data!A:A,Endirim!A1816)</f>
        <v>0</v>
      </c>
      <c r="F1816" s="9" t="e">
        <f>IF(E1816=D1816,"no discount",_xlfn.XLOOKUP(E1816,campaign!$D$2:$D$18,campaign!$B$2:$B$18))</f>
        <v>#N/A</v>
      </c>
    </row>
    <row r="1817" spans="1:6" x14ac:dyDescent="0.3">
      <c r="A1817" s="9">
        <f>customer!A1817</f>
        <v>0</v>
      </c>
      <c r="B1817" s="10">
        <f>_xlfn.MAXIFS(data!C:C,data!A:A,Endirim!A1817)</f>
        <v>0</v>
      </c>
      <c r="C1817" s="9" cm="1">
        <f t="array" ref="C1817">INDEX(data!B:B,MATCH(1,(data!A:A=Endirim!A1817)*(data!C:C=Endirim!B1817),0))</f>
        <v>0</v>
      </c>
      <c r="D1817" s="9" t="e">
        <f>VLOOKUP(C1817,campaign!$A$2:$D$18,4,FALSE)</f>
        <v>#N/A</v>
      </c>
      <c r="E1817" s="9">
        <f>_xlfn.MAXIFS(data!G:G,data!A:A,Endirim!A1817)</f>
        <v>0</v>
      </c>
      <c r="F1817" s="9" t="e">
        <f>IF(E1817=D1817,"no discount",_xlfn.XLOOKUP(E1817,campaign!$D$2:$D$18,campaign!$B$2:$B$18))</f>
        <v>#N/A</v>
      </c>
    </row>
    <row r="1818" spans="1:6" x14ac:dyDescent="0.3">
      <c r="A1818" s="9">
        <f>customer!A1818</f>
        <v>0</v>
      </c>
      <c r="B1818" s="10">
        <f>_xlfn.MAXIFS(data!C:C,data!A:A,Endirim!A1818)</f>
        <v>0</v>
      </c>
      <c r="C1818" s="9" cm="1">
        <f t="array" ref="C1818">INDEX(data!B:B,MATCH(1,(data!A:A=Endirim!A1818)*(data!C:C=Endirim!B1818),0))</f>
        <v>0</v>
      </c>
      <c r="D1818" s="9" t="e">
        <f>VLOOKUP(C1818,campaign!$A$2:$D$18,4,FALSE)</f>
        <v>#N/A</v>
      </c>
      <c r="E1818" s="9">
        <f>_xlfn.MAXIFS(data!G:G,data!A:A,Endirim!A1818)</f>
        <v>0</v>
      </c>
      <c r="F1818" s="9" t="e">
        <f>IF(E1818=D1818,"no discount",_xlfn.XLOOKUP(E1818,campaign!$D$2:$D$18,campaign!$B$2:$B$18))</f>
        <v>#N/A</v>
      </c>
    </row>
    <row r="1819" spans="1:6" x14ac:dyDescent="0.3">
      <c r="A1819" s="9">
        <f>customer!A1819</f>
        <v>0</v>
      </c>
      <c r="B1819" s="10">
        <f>_xlfn.MAXIFS(data!C:C,data!A:A,Endirim!A1819)</f>
        <v>0</v>
      </c>
      <c r="C1819" s="9" cm="1">
        <f t="array" ref="C1819">INDEX(data!B:B,MATCH(1,(data!A:A=Endirim!A1819)*(data!C:C=Endirim!B1819),0))</f>
        <v>0</v>
      </c>
      <c r="D1819" s="9" t="e">
        <f>VLOOKUP(C1819,campaign!$A$2:$D$18,4,FALSE)</f>
        <v>#N/A</v>
      </c>
      <c r="E1819" s="9">
        <f>_xlfn.MAXIFS(data!G:G,data!A:A,Endirim!A1819)</f>
        <v>0</v>
      </c>
      <c r="F1819" s="9" t="e">
        <f>IF(E1819=D1819,"no discount",_xlfn.XLOOKUP(E1819,campaign!$D$2:$D$18,campaign!$B$2:$B$18))</f>
        <v>#N/A</v>
      </c>
    </row>
    <row r="1820" spans="1:6" x14ac:dyDescent="0.3">
      <c r="A1820" s="9">
        <f>customer!A1820</f>
        <v>0</v>
      </c>
      <c r="B1820" s="10">
        <f>_xlfn.MAXIFS(data!C:C,data!A:A,Endirim!A1820)</f>
        <v>0</v>
      </c>
      <c r="C1820" s="9" cm="1">
        <f t="array" ref="C1820">INDEX(data!B:B,MATCH(1,(data!A:A=Endirim!A1820)*(data!C:C=Endirim!B1820),0))</f>
        <v>0</v>
      </c>
      <c r="D1820" s="9" t="e">
        <f>VLOOKUP(C1820,campaign!$A$2:$D$18,4,FALSE)</f>
        <v>#N/A</v>
      </c>
      <c r="E1820" s="9">
        <f>_xlfn.MAXIFS(data!G:G,data!A:A,Endirim!A1820)</f>
        <v>0</v>
      </c>
      <c r="F1820" s="9" t="e">
        <f>IF(E1820=D1820,"no discount",_xlfn.XLOOKUP(E1820,campaign!$D$2:$D$18,campaign!$B$2:$B$18))</f>
        <v>#N/A</v>
      </c>
    </row>
    <row r="1821" spans="1:6" x14ac:dyDescent="0.3">
      <c r="A1821" s="9">
        <f>customer!A1821</f>
        <v>0</v>
      </c>
      <c r="B1821" s="10">
        <f>_xlfn.MAXIFS(data!C:C,data!A:A,Endirim!A1821)</f>
        <v>0</v>
      </c>
      <c r="C1821" s="9" cm="1">
        <f t="array" ref="C1821">INDEX(data!B:B,MATCH(1,(data!A:A=Endirim!A1821)*(data!C:C=Endirim!B1821),0))</f>
        <v>0</v>
      </c>
      <c r="D1821" s="9" t="e">
        <f>VLOOKUP(C1821,campaign!$A$2:$D$18,4,FALSE)</f>
        <v>#N/A</v>
      </c>
      <c r="E1821" s="9">
        <f>_xlfn.MAXIFS(data!G:G,data!A:A,Endirim!A1821)</f>
        <v>0</v>
      </c>
      <c r="F1821" s="9" t="e">
        <f>IF(E1821=D1821,"no discount",_xlfn.XLOOKUP(E1821,campaign!$D$2:$D$18,campaign!$B$2:$B$18))</f>
        <v>#N/A</v>
      </c>
    </row>
    <row r="1822" spans="1:6" x14ac:dyDescent="0.3">
      <c r="A1822" s="9">
        <f>customer!A1822</f>
        <v>0</v>
      </c>
      <c r="B1822" s="10">
        <f>_xlfn.MAXIFS(data!C:C,data!A:A,Endirim!A1822)</f>
        <v>0</v>
      </c>
      <c r="C1822" s="9" cm="1">
        <f t="array" ref="C1822">INDEX(data!B:B,MATCH(1,(data!A:A=Endirim!A1822)*(data!C:C=Endirim!B1822),0))</f>
        <v>0</v>
      </c>
      <c r="D1822" s="9" t="e">
        <f>VLOOKUP(C1822,campaign!$A$2:$D$18,4,FALSE)</f>
        <v>#N/A</v>
      </c>
      <c r="E1822" s="9">
        <f>_xlfn.MAXIFS(data!G:G,data!A:A,Endirim!A1822)</f>
        <v>0</v>
      </c>
      <c r="F1822" s="9" t="e">
        <f>IF(E1822=D1822,"no discount",_xlfn.XLOOKUP(E1822,campaign!$D$2:$D$18,campaign!$B$2:$B$18))</f>
        <v>#N/A</v>
      </c>
    </row>
    <row r="1823" spans="1:6" x14ac:dyDescent="0.3">
      <c r="A1823" s="9">
        <f>customer!A1823</f>
        <v>0</v>
      </c>
      <c r="B1823" s="10">
        <f>_xlfn.MAXIFS(data!C:C,data!A:A,Endirim!A1823)</f>
        <v>0</v>
      </c>
      <c r="C1823" s="9" cm="1">
        <f t="array" ref="C1823">INDEX(data!B:B,MATCH(1,(data!A:A=Endirim!A1823)*(data!C:C=Endirim!B1823),0))</f>
        <v>0</v>
      </c>
      <c r="D1823" s="9" t="e">
        <f>VLOOKUP(C1823,campaign!$A$2:$D$18,4,FALSE)</f>
        <v>#N/A</v>
      </c>
      <c r="E1823" s="9">
        <f>_xlfn.MAXIFS(data!G:G,data!A:A,Endirim!A1823)</f>
        <v>0</v>
      </c>
      <c r="F1823" s="9" t="e">
        <f>IF(E1823=D1823,"no discount",_xlfn.XLOOKUP(E1823,campaign!$D$2:$D$18,campaign!$B$2:$B$18))</f>
        <v>#N/A</v>
      </c>
    </row>
    <row r="1824" spans="1:6" x14ac:dyDescent="0.3">
      <c r="A1824" s="9">
        <f>customer!A1824</f>
        <v>0</v>
      </c>
      <c r="B1824" s="10">
        <f>_xlfn.MAXIFS(data!C:C,data!A:A,Endirim!A1824)</f>
        <v>0</v>
      </c>
      <c r="C1824" s="9" cm="1">
        <f t="array" ref="C1824">INDEX(data!B:B,MATCH(1,(data!A:A=Endirim!A1824)*(data!C:C=Endirim!B1824),0))</f>
        <v>0</v>
      </c>
      <c r="D1824" s="9" t="e">
        <f>VLOOKUP(C1824,campaign!$A$2:$D$18,4,FALSE)</f>
        <v>#N/A</v>
      </c>
      <c r="E1824" s="9">
        <f>_xlfn.MAXIFS(data!G:G,data!A:A,Endirim!A1824)</f>
        <v>0</v>
      </c>
      <c r="F1824" s="9" t="e">
        <f>IF(E1824=D1824,"no discount",_xlfn.XLOOKUP(E1824,campaign!$D$2:$D$18,campaign!$B$2:$B$18))</f>
        <v>#N/A</v>
      </c>
    </row>
    <row r="1825" spans="1:6" x14ac:dyDescent="0.3">
      <c r="A1825" s="9">
        <f>customer!A1825</f>
        <v>0</v>
      </c>
      <c r="B1825" s="10">
        <f>_xlfn.MAXIFS(data!C:C,data!A:A,Endirim!A1825)</f>
        <v>0</v>
      </c>
      <c r="C1825" s="9" cm="1">
        <f t="array" ref="C1825">INDEX(data!B:B,MATCH(1,(data!A:A=Endirim!A1825)*(data!C:C=Endirim!B1825),0))</f>
        <v>0</v>
      </c>
      <c r="D1825" s="9" t="e">
        <f>VLOOKUP(C1825,campaign!$A$2:$D$18,4,FALSE)</f>
        <v>#N/A</v>
      </c>
      <c r="E1825" s="9">
        <f>_xlfn.MAXIFS(data!G:G,data!A:A,Endirim!A1825)</f>
        <v>0</v>
      </c>
      <c r="F1825" s="9" t="e">
        <f>IF(E1825=D1825,"no discount",_xlfn.XLOOKUP(E1825,campaign!$D$2:$D$18,campaign!$B$2:$B$18))</f>
        <v>#N/A</v>
      </c>
    </row>
    <row r="1826" spans="1:6" x14ac:dyDescent="0.3">
      <c r="A1826" s="9">
        <f>customer!A1826</f>
        <v>0</v>
      </c>
      <c r="B1826" s="10">
        <f>_xlfn.MAXIFS(data!C:C,data!A:A,Endirim!A1826)</f>
        <v>0</v>
      </c>
      <c r="C1826" s="9" cm="1">
        <f t="array" ref="C1826">INDEX(data!B:B,MATCH(1,(data!A:A=Endirim!A1826)*(data!C:C=Endirim!B1826),0))</f>
        <v>0</v>
      </c>
      <c r="D1826" s="9" t="e">
        <f>VLOOKUP(C1826,campaign!$A$2:$D$18,4,FALSE)</f>
        <v>#N/A</v>
      </c>
      <c r="E1826" s="9">
        <f>_xlfn.MAXIFS(data!G:G,data!A:A,Endirim!A1826)</f>
        <v>0</v>
      </c>
      <c r="F1826" s="9" t="e">
        <f>IF(E1826=D1826,"no discount",_xlfn.XLOOKUP(E1826,campaign!$D$2:$D$18,campaign!$B$2:$B$18))</f>
        <v>#N/A</v>
      </c>
    </row>
    <row r="1827" spans="1:6" x14ac:dyDescent="0.3">
      <c r="A1827" s="9">
        <f>customer!A1827</f>
        <v>0</v>
      </c>
      <c r="B1827" s="10">
        <f>_xlfn.MAXIFS(data!C:C,data!A:A,Endirim!A1827)</f>
        <v>0</v>
      </c>
      <c r="C1827" s="9" cm="1">
        <f t="array" ref="C1827">INDEX(data!B:B,MATCH(1,(data!A:A=Endirim!A1827)*(data!C:C=Endirim!B1827),0))</f>
        <v>0</v>
      </c>
      <c r="D1827" s="9" t="e">
        <f>VLOOKUP(C1827,campaign!$A$2:$D$18,4,FALSE)</f>
        <v>#N/A</v>
      </c>
      <c r="E1827" s="9">
        <f>_xlfn.MAXIFS(data!G:G,data!A:A,Endirim!A1827)</f>
        <v>0</v>
      </c>
      <c r="F1827" s="9" t="e">
        <f>IF(E1827=D1827,"no discount",_xlfn.XLOOKUP(E1827,campaign!$D$2:$D$18,campaign!$B$2:$B$18))</f>
        <v>#N/A</v>
      </c>
    </row>
    <row r="1828" spans="1:6" x14ac:dyDescent="0.3">
      <c r="A1828" s="9">
        <f>customer!A1828</f>
        <v>0</v>
      </c>
      <c r="B1828" s="10">
        <f>_xlfn.MAXIFS(data!C:C,data!A:A,Endirim!A1828)</f>
        <v>0</v>
      </c>
      <c r="C1828" s="9" cm="1">
        <f t="array" ref="C1828">INDEX(data!B:B,MATCH(1,(data!A:A=Endirim!A1828)*(data!C:C=Endirim!B1828),0))</f>
        <v>0</v>
      </c>
      <c r="D1828" s="9" t="e">
        <f>VLOOKUP(C1828,campaign!$A$2:$D$18,4,FALSE)</f>
        <v>#N/A</v>
      </c>
      <c r="E1828" s="9">
        <f>_xlfn.MAXIFS(data!G:G,data!A:A,Endirim!A1828)</f>
        <v>0</v>
      </c>
      <c r="F1828" s="9" t="e">
        <f>IF(E1828=D1828,"no discount",_xlfn.XLOOKUP(E1828,campaign!$D$2:$D$18,campaign!$B$2:$B$18))</f>
        <v>#N/A</v>
      </c>
    </row>
    <row r="1829" spans="1:6" x14ac:dyDescent="0.3">
      <c r="A1829" s="9">
        <f>customer!A1829</f>
        <v>0</v>
      </c>
      <c r="B1829" s="10">
        <f>_xlfn.MAXIFS(data!C:C,data!A:A,Endirim!A1829)</f>
        <v>0</v>
      </c>
      <c r="C1829" s="9" cm="1">
        <f t="array" ref="C1829">INDEX(data!B:B,MATCH(1,(data!A:A=Endirim!A1829)*(data!C:C=Endirim!B1829),0))</f>
        <v>0</v>
      </c>
      <c r="D1829" s="9" t="e">
        <f>VLOOKUP(C1829,campaign!$A$2:$D$18,4,FALSE)</f>
        <v>#N/A</v>
      </c>
      <c r="E1829" s="9">
        <f>_xlfn.MAXIFS(data!G:G,data!A:A,Endirim!A1829)</f>
        <v>0</v>
      </c>
      <c r="F1829" s="9" t="e">
        <f>IF(E1829=D1829,"no discount",_xlfn.XLOOKUP(E1829,campaign!$D$2:$D$18,campaign!$B$2:$B$18))</f>
        <v>#N/A</v>
      </c>
    </row>
    <row r="1830" spans="1:6" x14ac:dyDescent="0.3">
      <c r="A1830" s="9">
        <f>customer!A1830</f>
        <v>0</v>
      </c>
      <c r="B1830" s="10">
        <f>_xlfn.MAXIFS(data!C:C,data!A:A,Endirim!A1830)</f>
        <v>0</v>
      </c>
      <c r="C1830" s="9" cm="1">
        <f t="array" ref="C1830">INDEX(data!B:B,MATCH(1,(data!A:A=Endirim!A1830)*(data!C:C=Endirim!B1830),0))</f>
        <v>0</v>
      </c>
      <c r="D1830" s="9" t="e">
        <f>VLOOKUP(C1830,campaign!$A$2:$D$18,4,FALSE)</f>
        <v>#N/A</v>
      </c>
      <c r="E1830" s="9">
        <f>_xlfn.MAXIFS(data!G:G,data!A:A,Endirim!A1830)</f>
        <v>0</v>
      </c>
      <c r="F1830" s="9" t="e">
        <f>IF(E1830=D1830,"no discount",_xlfn.XLOOKUP(E1830,campaign!$D$2:$D$18,campaign!$B$2:$B$18))</f>
        <v>#N/A</v>
      </c>
    </row>
    <row r="1831" spans="1:6" x14ac:dyDescent="0.3">
      <c r="A1831" s="9">
        <f>customer!A1831</f>
        <v>0</v>
      </c>
      <c r="B1831" s="10">
        <f>_xlfn.MAXIFS(data!C:C,data!A:A,Endirim!A1831)</f>
        <v>0</v>
      </c>
      <c r="C1831" s="9" cm="1">
        <f t="array" ref="C1831">INDEX(data!B:B,MATCH(1,(data!A:A=Endirim!A1831)*(data!C:C=Endirim!B1831),0))</f>
        <v>0</v>
      </c>
      <c r="D1831" s="9" t="e">
        <f>VLOOKUP(C1831,campaign!$A$2:$D$18,4,FALSE)</f>
        <v>#N/A</v>
      </c>
      <c r="E1831" s="9">
        <f>_xlfn.MAXIFS(data!G:G,data!A:A,Endirim!A1831)</f>
        <v>0</v>
      </c>
      <c r="F1831" s="9" t="e">
        <f>IF(E1831=D1831,"no discount",_xlfn.XLOOKUP(E1831,campaign!$D$2:$D$18,campaign!$B$2:$B$18))</f>
        <v>#N/A</v>
      </c>
    </row>
    <row r="1832" spans="1:6" x14ac:dyDescent="0.3">
      <c r="A1832" s="9">
        <f>customer!A1832</f>
        <v>0</v>
      </c>
      <c r="B1832" s="10">
        <f>_xlfn.MAXIFS(data!C:C,data!A:A,Endirim!A1832)</f>
        <v>0</v>
      </c>
      <c r="C1832" s="9" cm="1">
        <f t="array" ref="C1832">INDEX(data!B:B,MATCH(1,(data!A:A=Endirim!A1832)*(data!C:C=Endirim!B1832),0))</f>
        <v>0</v>
      </c>
      <c r="D1832" s="9" t="e">
        <f>VLOOKUP(C1832,campaign!$A$2:$D$18,4,FALSE)</f>
        <v>#N/A</v>
      </c>
      <c r="E1832" s="9">
        <f>_xlfn.MAXIFS(data!G:G,data!A:A,Endirim!A1832)</f>
        <v>0</v>
      </c>
      <c r="F1832" s="9" t="e">
        <f>IF(E1832=D1832,"no discount",_xlfn.XLOOKUP(E1832,campaign!$D$2:$D$18,campaign!$B$2:$B$18))</f>
        <v>#N/A</v>
      </c>
    </row>
    <row r="1833" spans="1:6" x14ac:dyDescent="0.3">
      <c r="A1833" s="9">
        <f>customer!A1833</f>
        <v>0</v>
      </c>
      <c r="B1833" s="10">
        <f>_xlfn.MAXIFS(data!C:C,data!A:A,Endirim!A1833)</f>
        <v>0</v>
      </c>
      <c r="C1833" s="9" cm="1">
        <f t="array" ref="C1833">INDEX(data!B:B,MATCH(1,(data!A:A=Endirim!A1833)*(data!C:C=Endirim!B1833),0))</f>
        <v>0</v>
      </c>
      <c r="D1833" s="9" t="e">
        <f>VLOOKUP(C1833,campaign!$A$2:$D$18,4,FALSE)</f>
        <v>#N/A</v>
      </c>
      <c r="E1833" s="9">
        <f>_xlfn.MAXIFS(data!G:G,data!A:A,Endirim!A1833)</f>
        <v>0</v>
      </c>
      <c r="F1833" s="9" t="e">
        <f>IF(E1833=D1833,"no discount",_xlfn.XLOOKUP(E1833,campaign!$D$2:$D$18,campaign!$B$2:$B$18))</f>
        <v>#N/A</v>
      </c>
    </row>
    <row r="1834" spans="1:6" x14ac:dyDescent="0.3">
      <c r="A1834" s="9">
        <f>customer!A1834</f>
        <v>0</v>
      </c>
      <c r="B1834" s="10">
        <f>_xlfn.MAXIFS(data!C:C,data!A:A,Endirim!A1834)</f>
        <v>0</v>
      </c>
      <c r="C1834" s="9" cm="1">
        <f t="array" ref="C1834">INDEX(data!B:B,MATCH(1,(data!A:A=Endirim!A1834)*(data!C:C=Endirim!B1834),0))</f>
        <v>0</v>
      </c>
      <c r="D1834" s="9" t="e">
        <f>VLOOKUP(C1834,campaign!$A$2:$D$18,4,FALSE)</f>
        <v>#N/A</v>
      </c>
      <c r="E1834" s="9">
        <f>_xlfn.MAXIFS(data!G:G,data!A:A,Endirim!A1834)</f>
        <v>0</v>
      </c>
      <c r="F1834" s="9" t="e">
        <f>IF(E1834=D1834,"no discount",_xlfn.XLOOKUP(E1834,campaign!$D$2:$D$18,campaign!$B$2:$B$18))</f>
        <v>#N/A</v>
      </c>
    </row>
    <row r="1835" spans="1:6" x14ac:dyDescent="0.3">
      <c r="A1835" s="9">
        <f>customer!A1835</f>
        <v>0</v>
      </c>
      <c r="B1835" s="10">
        <f>_xlfn.MAXIFS(data!C:C,data!A:A,Endirim!A1835)</f>
        <v>0</v>
      </c>
      <c r="C1835" s="9" cm="1">
        <f t="array" ref="C1835">INDEX(data!B:B,MATCH(1,(data!A:A=Endirim!A1835)*(data!C:C=Endirim!B1835),0))</f>
        <v>0</v>
      </c>
      <c r="D1835" s="9" t="e">
        <f>VLOOKUP(C1835,campaign!$A$2:$D$18,4,FALSE)</f>
        <v>#N/A</v>
      </c>
      <c r="E1835" s="9">
        <f>_xlfn.MAXIFS(data!G:G,data!A:A,Endirim!A1835)</f>
        <v>0</v>
      </c>
      <c r="F1835" s="9" t="e">
        <f>IF(E1835=D1835,"no discount",_xlfn.XLOOKUP(E1835,campaign!$D$2:$D$18,campaign!$B$2:$B$18))</f>
        <v>#N/A</v>
      </c>
    </row>
    <row r="1836" spans="1:6" x14ac:dyDescent="0.3">
      <c r="A1836" s="9">
        <f>customer!A1836</f>
        <v>0</v>
      </c>
      <c r="B1836" s="10">
        <f>_xlfn.MAXIFS(data!C:C,data!A:A,Endirim!A1836)</f>
        <v>0</v>
      </c>
      <c r="C1836" s="9" cm="1">
        <f t="array" ref="C1836">INDEX(data!B:B,MATCH(1,(data!A:A=Endirim!A1836)*(data!C:C=Endirim!B1836),0))</f>
        <v>0</v>
      </c>
      <c r="D1836" s="9" t="e">
        <f>VLOOKUP(C1836,campaign!$A$2:$D$18,4,FALSE)</f>
        <v>#N/A</v>
      </c>
      <c r="E1836" s="9">
        <f>_xlfn.MAXIFS(data!G:G,data!A:A,Endirim!A1836)</f>
        <v>0</v>
      </c>
      <c r="F1836" s="9" t="e">
        <f>IF(E1836=D1836,"no discount",_xlfn.XLOOKUP(E1836,campaign!$D$2:$D$18,campaign!$B$2:$B$18))</f>
        <v>#N/A</v>
      </c>
    </row>
    <row r="1837" spans="1:6" x14ac:dyDescent="0.3">
      <c r="A1837" s="9">
        <f>customer!A1837</f>
        <v>0</v>
      </c>
      <c r="B1837" s="10">
        <f>_xlfn.MAXIFS(data!C:C,data!A:A,Endirim!A1837)</f>
        <v>0</v>
      </c>
      <c r="C1837" s="9" cm="1">
        <f t="array" ref="C1837">INDEX(data!B:B,MATCH(1,(data!A:A=Endirim!A1837)*(data!C:C=Endirim!B1837),0))</f>
        <v>0</v>
      </c>
      <c r="D1837" s="9" t="e">
        <f>VLOOKUP(C1837,campaign!$A$2:$D$18,4,FALSE)</f>
        <v>#N/A</v>
      </c>
      <c r="E1837" s="9">
        <f>_xlfn.MAXIFS(data!G:G,data!A:A,Endirim!A1837)</f>
        <v>0</v>
      </c>
      <c r="F1837" s="9" t="e">
        <f>IF(E1837=D1837,"no discount",_xlfn.XLOOKUP(E1837,campaign!$D$2:$D$18,campaign!$B$2:$B$18))</f>
        <v>#N/A</v>
      </c>
    </row>
    <row r="1838" spans="1:6" x14ac:dyDescent="0.3">
      <c r="A1838" s="9">
        <f>customer!A1838</f>
        <v>0</v>
      </c>
      <c r="B1838" s="10">
        <f>_xlfn.MAXIFS(data!C:C,data!A:A,Endirim!A1838)</f>
        <v>0</v>
      </c>
      <c r="C1838" s="9" cm="1">
        <f t="array" ref="C1838">INDEX(data!B:B,MATCH(1,(data!A:A=Endirim!A1838)*(data!C:C=Endirim!B1838),0))</f>
        <v>0</v>
      </c>
      <c r="D1838" s="9" t="e">
        <f>VLOOKUP(C1838,campaign!$A$2:$D$18,4,FALSE)</f>
        <v>#N/A</v>
      </c>
      <c r="E1838" s="9">
        <f>_xlfn.MAXIFS(data!G:G,data!A:A,Endirim!A1838)</f>
        <v>0</v>
      </c>
      <c r="F1838" s="9" t="e">
        <f>IF(E1838=D1838,"no discount",_xlfn.XLOOKUP(E1838,campaign!$D$2:$D$18,campaign!$B$2:$B$18))</f>
        <v>#N/A</v>
      </c>
    </row>
    <row r="1839" spans="1:6" x14ac:dyDescent="0.3">
      <c r="A1839" s="9">
        <f>customer!A1839</f>
        <v>0</v>
      </c>
      <c r="B1839" s="10">
        <f>_xlfn.MAXIFS(data!C:C,data!A:A,Endirim!A1839)</f>
        <v>0</v>
      </c>
      <c r="C1839" s="9" cm="1">
        <f t="array" ref="C1839">INDEX(data!B:B,MATCH(1,(data!A:A=Endirim!A1839)*(data!C:C=Endirim!B1839),0))</f>
        <v>0</v>
      </c>
      <c r="D1839" s="9" t="e">
        <f>VLOOKUP(C1839,campaign!$A$2:$D$18,4,FALSE)</f>
        <v>#N/A</v>
      </c>
      <c r="E1839" s="9">
        <f>_xlfn.MAXIFS(data!G:G,data!A:A,Endirim!A1839)</f>
        <v>0</v>
      </c>
      <c r="F1839" s="9" t="e">
        <f>IF(E1839=D1839,"no discount",_xlfn.XLOOKUP(E1839,campaign!$D$2:$D$18,campaign!$B$2:$B$18))</f>
        <v>#N/A</v>
      </c>
    </row>
    <row r="1840" spans="1:6" x14ac:dyDescent="0.3">
      <c r="A1840" s="9">
        <f>customer!A1840</f>
        <v>0</v>
      </c>
      <c r="B1840" s="10">
        <f>_xlfn.MAXIFS(data!C:C,data!A:A,Endirim!A1840)</f>
        <v>0</v>
      </c>
      <c r="C1840" s="9" cm="1">
        <f t="array" ref="C1840">INDEX(data!B:B,MATCH(1,(data!A:A=Endirim!A1840)*(data!C:C=Endirim!B1840),0))</f>
        <v>0</v>
      </c>
      <c r="D1840" s="9" t="e">
        <f>VLOOKUP(C1840,campaign!$A$2:$D$18,4,FALSE)</f>
        <v>#N/A</v>
      </c>
      <c r="E1840" s="9">
        <f>_xlfn.MAXIFS(data!G:G,data!A:A,Endirim!A1840)</f>
        <v>0</v>
      </c>
      <c r="F1840" s="9" t="e">
        <f>IF(E1840=D1840,"no discount",_xlfn.XLOOKUP(E1840,campaign!$D$2:$D$18,campaign!$B$2:$B$18))</f>
        <v>#N/A</v>
      </c>
    </row>
    <row r="1841" spans="1:6" x14ac:dyDescent="0.3">
      <c r="A1841" s="9">
        <f>customer!A1841</f>
        <v>0</v>
      </c>
      <c r="B1841" s="10">
        <f>_xlfn.MAXIFS(data!C:C,data!A:A,Endirim!A1841)</f>
        <v>0</v>
      </c>
      <c r="C1841" s="9" cm="1">
        <f t="array" ref="C1841">INDEX(data!B:B,MATCH(1,(data!A:A=Endirim!A1841)*(data!C:C=Endirim!B1841),0))</f>
        <v>0</v>
      </c>
      <c r="D1841" s="9" t="e">
        <f>VLOOKUP(C1841,campaign!$A$2:$D$18,4,FALSE)</f>
        <v>#N/A</v>
      </c>
      <c r="E1841" s="9">
        <f>_xlfn.MAXIFS(data!G:G,data!A:A,Endirim!A1841)</f>
        <v>0</v>
      </c>
      <c r="F1841" s="9" t="e">
        <f>IF(E1841=D1841,"no discount",_xlfn.XLOOKUP(E1841,campaign!$D$2:$D$18,campaign!$B$2:$B$18))</f>
        <v>#N/A</v>
      </c>
    </row>
    <row r="1842" spans="1:6" x14ac:dyDescent="0.3">
      <c r="A1842" s="9">
        <f>customer!A1842</f>
        <v>0</v>
      </c>
      <c r="B1842" s="10">
        <f>_xlfn.MAXIFS(data!C:C,data!A:A,Endirim!A1842)</f>
        <v>0</v>
      </c>
      <c r="C1842" s="9" cm="1">
        <f t="array" ref="C1842">INDEX(data!B:B,MATCH(1,(data!A:A=Endirim!A1842)*(data!C:C=Endirim!B1842),0))</f>
        <v>0</v>
      </c>
      <c r="D1842" s="9" t="e">
        <f>VLOOKUP(C1842,campaign!$A$2:$D$18,4,FALSE)</f>
        <v>#N/A</v>
      </c>
      <c r="E1842" s="9">
        <f>_xlfn.MAXIFS(data!G:G,data!A:A,Endirim!A1842)</f>
        <v>0</v>
      </c>
      <c r="F1842" s="9" t="e">
        <f>IF(E1842=D1842,"no discount",_xlfn.XLOOKUP(E1842,campaign!$D$2:$D$18,campaign!$B$2:$B$18))</f>
        <v>#N/A</v>
      </c>
    </row>
    <row r="1843" spans="1:6" x14ac:dyDescent="0.3">
      <c r="A1843" s="9">
        <f>customer!A1843</f>
        <v>0</v>
      </c>
      <c r="B1843" s="10">
        <f>_xlfn.MAXIFS(data!C:C,data!A:A,Endirim!A1843)</f>
        <v>0</v>
      </c>
      <c r="C1843" s="9" cm="1">
        <f t="array" ref="C1843">INDEX(data!B:B,MATCH(1,(data!A:A=Endirim!A1843)*(data!C:C=Endirim!B1843),0))</f>
        <v>0</v>
      </c>
      <c r="D1843" s="9" t="e">
        <f>VLOOKUP(C1843,campaign!$A$2:$D$18,4,FALSE)</f>
        <v>#N/A</v>
      </c>
      <c r="E1843" s="9">
        <f>_xlfn.MAXIFS(data!G:G,data!A:A,Endirim!A1843)</f>
        <v>0</v>
      </c>
      <c r="F1843" s="9" t="e">
        <f>IF(E1843=D1843,"no discount",_xlfn.XLOOKUP(E1843,campaign!$D$2:$D$18,campaign!$B$2:$B$18))</f>
        <v>#N/A</v>
      </c>
    </row>
    <row r="1844" spans="1:6" x14ac:dyDescent="0.3">
      <c r="A1844" s="9">
        <f>customer!A1844</f>
        <v>0</v>
      </c>
      <c r="B1844" s="10">
        <f>_xlfn.MAXIFS(data!C:C,data!A:A,Endirim!A1844)</f>
        <v>0</v>
      </c>
      <c r="C1844" s="9" cm="1">
        <f t="array" ref="C1844">INDEX(data!B:B,MATCH(1,(data!A:A=Endirim!A1844)*(data!C:C=Endirim!B1844),0))</f>
        <v>0</v>
      </c>
      <c r="D1844" s="9" t="e">
        <f>VLOOKUP(C1844,campaign!$A$2:$D$18,4,FALSE)</f>
        <v>#N/A</v>
      </c>
      <c r="E1844" s="9">
        <f>_xlfn.MAXIFS(data!G:G,data!A:A,Endirim!A1844)</f>
        <v>0</v>
      </c>
      <c r="F1844" s="9" t="e">
        <f>IF(E1844=D1844,"no discount",_xlfn.XLOOKUP(E1844,campaign!$D$2:$D$18,campaign!$B$2:$B$18))</f>
        <v>#N/A</v>
      </c>
    </row>
    <row r="1845" spans="1:6" x14ac:dyDescent="0.3">
      <c r="A1845" s="9">
        <f>customer!A1845</f>
        <v>0</v>
      </c>
      <c r="B1845" s="10">
        <f>_xlfn.MAXIFS(data!C:C,data!A:A,Endirim!A1845)</f>
        <v>0</v>
      </c>
      <c r="C1845" s="9" cm="1">
        <f t="array" ref="C1845">INDEX(data!B:B,MATCH(1,(data!A:A=Endirim!A1845)*(data!C:C=Endirim!B1845),0))</f>
        <v>0</v>
      </c>
      <c r="D1845" s="9" t="e">
        <f>VLOOKUP(C1845,campaign!$A$2:$D$18,4,FALSE)</f>
        <v>#N/A</v>
      </c>
      <c r="E1845" s="9">
        <f>_xlfn.MAXIFS(data!G:G,data!A:A,Endirim!A1845)</f>
        <v>0</v>
      </c>
      <c r="F1845" s="9" t="e">
        <f>IF(E1845=D1845,"no discount",_xlfn.XLOOKUP(E1845,campaign!$D$2:$D$18,campaign!$B$2:$B$18))</f>
        <v>#N/A</v>
      </c>
    </row>
    <row r="1846" spans="1:6" x14ac:dyDescent="0.3">
      <c r="A1846" s="9">
        <f>customer!A1846</f>
        <v>0</v>
      </c>
      <c r="B1846" s="10">
        <f>_xlfn.MAXIFS(data!C:C,data!A:A,Endirim!A1846)</f>
        <v>0</v>
      </c>
      <c r="C1846" s="9" cm="1">
        <f t="array" ref="C1846">INDEX(data!B:B,MATCH(1,(data!A:A=Endirim!A1846)*(data!C:C=Endirim!B1846),0))</f>
        <v>0</v>
      </c>
      <c r="D1846" s="9" t="e">
        <f>VLOOKUP(C1846,campaign!$A$2:$D$18,4,FALSE)</f>
        <v>#N/A</v>
      </c>
      <c r="E1846" s="9">
        <f>_xlfn.MAXIFS(data!G:G,data!A:A,Endirim!A1846)</f>
        <v>0</v>
      </c>
      <c r="F1846" s="9" t="e">
        <f>IF(E1846=D1846,"no discount",_xlfn.XLOOKUP(E1846,campaign!$D$2:$D$18,campaign!$B$2:$B$18))</f>
        <v>#N/A</v>
      </c>
    </row>
    <row r="1847" spans="1:6" x14ac:dyDescent="0.3">
      <c r="A1847" s="9">
        <f>customer!A1847</f>
        <v>0</v>
      </c>
      <c r="B1847" s="10">
        <f>_xlfn.MAXIFS(data!C:C,data!A:A,Endirim!A1847)</f>
        <v>0</v>
      </c>
      <c r="C1847" s="9" cm="1">
        <f t="array" ref="C1847">INDEX(data!B:B,MATCH(1,(data!A:A=Endirim!A1847)*(data!C:C=Endirim!B1847),0))</f>
        <v>0</v>
      </c>
      <c r="D1847" s="9" t="e">
        <f>VLOOKUP(C1847,campaign!$A$2:$D$18,4,FALSE)</f>
        <v>#N/A</v>
      </c>
      <c r="E1847" s="9">
        <f>_xlfn.MAXIFS(data!G:G,data!A:A,Endirim!A1847)</f>
        <v>0</v>
      </c>
      <c r="F1847" s="9" t="e">
        <f>IF(E1847=D1847,"no discount",_xlfn.XLOOKUP(E1847,campaign!$D$2:$D$18,campaign!$B$2:$B$18))</f>
        <v>#N/A</v>
      </c>
    </row>
    <row r="1848" spans="1:6" x14ac:dyDescent="0.3">
      <c r="A1848" s="9">
        <f>customer!A1848</f>
        <v>0</v>
      </c>
      <c r="B1848" s="10">
        <f>_xlfn.MAXIFS(data!C:C,data!A:A,Endirim!A1848)</f>
        <v>0</v>
      </c>
      <c r="C1848" s="9" cm="1">
        <f t="array" ref="C1848">INDEX(data!B:B,MATCH(1,(data!A:A=Endirim!A1848)*(data!C:C=Endirim!B1848),0))</f>
        <v>0</v>
      </c>
      <c r="D1848" s="9" t="e">
        <f>VLOOKUP(C1848,campaign!$A$2:$D$18,4,FALSE)</f>
        <v>#N/A</v>
      </c>
      <c r="E1848" s="9">
        <f>_xlfn.MAXIFS(data!G:G,data!A:A,Endirim!A1848)</f>
        <v>0</v>
      </c>
      <c r="F1848" s="9" t="e">
        <f>IF(E1848=D1848,"no discount",_xlfn.XLOOKUP(E1848,campaign!$D$2:$D$18,campaign!$B$2:$B$18))</f>
        <v>#N/A</v>
      </c>
    </row>
    <row r="1849" spans="1:6" x14ac:dyDescent="0.3">
      <c r="A1849" s="9">
        <f>customer!A1849</f>
        <v>0</v>
      </c>
      <c r="B1849" s="10">
        <f>_xlfn.MAXIFS(data!C:C,data!A:A,Endirim!A1849)</f>
        <v>0</v>
      </c>
      <c r="C1849" s="9" cm="1">
        <f t="array" ref="C1849">INDEX(data!B:B,MATCH(1,(data!A:A=Endirim!A1849)*(data!C:C=Endirim!B1849),0))</f>
        <v>0</v>
      </c>
      <c r="D1849" s="9" t="e">
        <f>VLOOKUP(C1849,campaign!$A$2:$D$18,4,FALSE)</f>
        <v>#N/A</v>
      </c>
      <c r="E1849" s="9">
        <f>_xlfn.MAXIFS(data!G:G,data!A:A,Endirim!A1849)</f>
        <v>0</v>
      </c>
      <c r="F1849" s="9" t="e">
        <f>IF(E1849=D1849,"no discount",_xlfn.XLOOKUP(E1849,campaign!$D$2:$D$18,campaign!$B$2:$B$18))</f>
        <v>#N/A</v>
      </c>
    </row>
    <row r="1850" spans="1:6" x14ac:dyDescent="0.3">
      <c r="A1850" s="9">
        <f>customer!A1850</f>
        <v>0</v>
      </c>
      <c r="B1850" s="10">
        <f>_xlfn.MAXIFS(data!C:C,data!A:A,Endirim!A1850)</f>
        <v>0</v>
      </c>
      <c r="C1850" s="9" cm="1">
        <f t="array" ref="C1850">INDEX(data!B:B,MATCH(1,(data!A:A=Endirim!A1850)*(data!C:C=Endirim!B1850),0))</f>
        <v>0</v>
      </c>
      <c r="D1850" s="9" t="e">
        <f>VLOOKUP(C1850,campaign!$A$2:$D$18,4,FALSE)</f>
        <v>#N/A</v>
      </c>
      <c r="E1850" s="9">
        <f>_xlfn.MAXIFS(data!G:G,data!A:A,Endirim!A1850)</f>
        <v>0</v>
      </c>
      <c r="F1850" s="9" t="e">
        <f>IF(E1850=D1850,"no discount",_xlfn.XLOOKUP(E1850,campaign!$D$2:$D$18,campaign!$B$2:$B$18))</f>
        <v>#N/A</v>
      </c>
    </row>
    <row r="1851" spans="1:6" x14ac:dyDescent="0.3">
      <c r="A1851" s="9">
        <f>customer!A1851</f>
        <v>0</v>
      </c>
      <c r="B1851" s="10">
        <f>_xlfn.MAXIFS(data!C:C,data!A:A,Endirim!A1851)</f>
        <v>0</v>
      </c>
      <c r="C1851" s="9" cm="1">
        <f t="array" ref="C1851">INDEX(data!B:B,MATCH(1,(data!A:A=Endirim!A1851)*(data!C:C=Endirim!B1851),0))</f>
        <v>0</v>
      </c>
      <c r="D1851" s="9" t="e">
        <f>VLOOKUP(C1851,campaign!$A$2:$D$18,4,FALSE)</f>
        <v>#N/A</v>
      </c>
      <c r="E1851" s="9">
        <f>_xlfn.MAXIFS(data!G:G,data!A:A,Endirim!A1851)</f>
        <v>0</v>
      </c>
      <c r="F1851" s="9" t="e">
        <f>IF(E1851=D1851,"no discount",_xlfn.XLOOKUP(E1851,campaign!$D$2:$D$18,campaign!$B$2:$B$18))</f>
        <v>#N/A</v>
      </c>
    </row>
    <row r="1852" spans="1:6" x14ac:dyDescent="0.3">
      <c r="A1852" s="9">
        <f>customer!A1852</f>
        <v>0</v>
      </c>
      <c r="B1852" s="10">
        <f>_xlfn.MAXIFS(data!C:C,data!A:A,Endirim!A1852)</f>
        <v>0</v>
      </c>
      <c r="C1852" s="9" cm="1">
        <f t="array" ref="C1852">INDEX(data!B:B,MATCH(1,(data!A:A=Endirim!A1852)*(data!C:C=Endirim!B1852),0))</f>
        <v>0</v>
      </c>
      <c r="D1852" s="9" t="e">
        <f>VLOOKUP(C1852,campaign!$A$2:$D$18,4,FALSE)</f>
        <v>#N/A</v>
      </c>
      <c r="E1852" s="9">
        <f>_xlfn.MAXIFS(data!G:G,data!A:A,Endirim!A1852)</f>
        <v>0</v>
      </c>
      <c r="F1852" s="9" t="e">
        <f>IF(E1852=D1852,"no discount",_xlfn.XLOOKUP(E1852,campaign!$D$2:$D$18,campaign!$B$2:$B$18))</f>
        <v>#N/A</v>
      </c>
    </row>
    <row r="1853" spans="1:6" x14ac:dyDescent="0.3">
      <c r="A1853" s="9">
        <f>customer!A1853</f>
        <v>0</v>
      </c>
      <c r="B1853" s="10">
        <f>_xlfn.MAXIFS(data!C:C,data!A:A,Endirim!A1853)</f>
        <v>0</v>
      </c>
      <c r="C1853" s="9" cm="1">
        <f t="array" ref="C1853">INDEX(data!B:B,MATCH(1,(data!A:A=Endirim!A1853)*(data!C:C=Endirim!B1853),0))</f>
        <v>0</v>
      </c>
      <c r="D1853" s="9" t="e">
        <f>VLOOKUP(C1853,campaign!$A$2:$D$18,4,FALSE)</f>
        <v>#N/A</v>
      </c>
      <c r="E1853" s="9">
        <f>_xlfn.MAXIFS(data!G:G,data!A:A,Endirim!A1853)</f>
        <v>0</v>
      </c>
      <c r="F1853" s="9" t="e">
        <f>IF(E1853=D1853,"no discount",_xlfn.XLOOKUP(E1853,campaign!$D$2:$D$18,campaign!$B$2:$B$18))</f>
        <v>#N/A</v>
      </c>
    </row>
    <row r="1854" spans="1:6" x14ac:dyDescent="0.3">
      <c r="A1854" s="9">
        <f>customer!A1854</f>
        <v>0</v>
      </c>
      <c r="B1854" s="10">
        <f>_xlfn.MAXIFS(data!C:C,data!A:A,Endirim!A1854)</f>
        <v>0</v>
      </c>
      <c r="C1854" s="9" cm="1">
        <f t="array" ref="C1854">INDEX(data!B:B,MATCH(1,(data!A:A=Endirim!A1854)*(data!C:C=Endirim!B1854),0))</f>
        <v>0</v>
      </c>
      <c r="D1854" s="9" t="e">
        <f>VLOOKUP(C1854,campaign!$A$2:$D$18,4,FALSE)</f>
        <v>#N/A</v>
      </c>
      <c r="E1854" s="9">
        <f>_xlfn.MAXIFS(data!G:G,data!A:A,Endirim!A1854)</f>
        <v>0</v>
      </c>
      <c r="F1854" s="9" t="e">
        <f>IF(E1854=D1854,"no discount",_xlfn.XLOOKUP(E1854,campaign!$D$2:$D$18,campaign!$B$2:$B$18))</f>
        <v>#N/A</v>
      </c>
    </row>
    <row r="1855" spans="1:6" x14ac:dyDescent="0.3">
      <c r="A1855" s="9">
        <f>customer!A1855</f>
        <v>0</v>
      </c>
      <c r="B1855" s="10">
        <f>_xlfn.MAXIFS(data!C:C,data!A:A,Endirim!A1855)</f>
        <v>0</v>
      </c>
      <c r="C1855" s="9" cm="1">
        <f t="array" ref="C1855">INDEX(data!B:B,MATCH(1,(data!A:A=Endirim!A1855)*(data!C:C=Endirim!B1855),0))</f>
        <v>0</v>
      </c>
      <c r="D1855" s="9" t="e">
        <f>VLOOKUP(C1855,campaign!$A$2:$D$18,4,FALSE)</f>
        <v>#N/A</v>
      </c>
      <c r="E1855" s="9">
        <f>_xlfn.MAXIFS(data!G:G,data!A:A,Endirim!A1855)</f>
        <v>0</v>
      </c>
      <c r="F1855" s="9" t="e">
        <f>IF(E1855=D1855,"no discount",_xlfn.XLOOKUP(E1855,campaign!$D$2:$D$18,campaign!$B$2:$B$18))</f>
        <v>#N/A</v>
      </c>
    </row>
    <row r="1856" spans="1:6" x14ac:dyDescent="0.3">
      <c r="A1856" s="9">
        <f>customer!A1856</f>
        <v>0</v>
      </c>
      <c r="B1856" s="10">
        <f>_xlfn.MAXIFS(data!C:C,data!A:A,Endirim!A1856)</f>
        <v>0</v>
      </c>
      <c r="C1856" s="9" cm="1">
        <f t="array" ref="C1856">INDEX(data!B:B,MATCH(1,(data!A:A=Endirim!A1856)*(data!C:C=Endirim!B1856),0))</f>
        <v>0</v>
      </c>
      <c r="D1856" s="9" t="e">
        <f>VLOOKUP(C1856,campaign!$A$2:$D$18,4,FALSE)</f>
        <v>#N/A</v>
      </c>
      <c r="E1856" s="9">
        <f>_xlfn.MAXIFS(data!G:G,data!A:A,Endirim!A1856)</f>
        <v>0</v>
      </c>
      <c r="F1856" s="9" t="e">
        <f>IF(E1856=D1856,"no discount",_xlfn.XLOOKUP(E1856,campaign!$D$2:$D$18,campaign!$B$2:$B$18))</f>
        <v>#N/A</v>
      </c>
    </row>
    <row r="1857" spans="1:6" x14ac:dyDescent="0.3">
      <c r="A1857" s="9">
        <f>customer!A1857</f>
        <v>0</v>
      </c>
      <c r="B1857" s="10">
        <f>_xlfn.MAXIFS(data!C:C,data!A:A,Endirim!A1857)</f>
        <v>0</v>
      </c>
      <c r="C1857" s="9" cm="1">
        <f t="array" ref="C1857">INDEX(data!B:B,MATCH(1,(data!A:A=Endirim!A1857)*(data!C:C=Endirim!B1857),0))</f>
        <v>0</v>
      </c>
      <c r="D1857" s="9" t="e">
        <f>VLOOKUP(C1857,campaign!$A$2:$D$18,4,FALSE)</f>
        <v>#N/A</v>
      </c>
      <c r="E1857" s="9">
        <f>_xlfn.MAXIFS(data!G:G,data!A:A,Endirim!A1857)</f>
        <v>0</v>
      </c>
      <c r="F1857" s="9" t="e">
        <f>IF(E1857=D1857,"no discount",_xlfn.XLOOKUP(E1857,campaign!$D$2:$D$18,campaign!$B$2:$B$18))</f>
        <v>#N/A</v>
      </c>
    </row>
    <row r="1858" spans="1:6" x14ac:dyDescent="0.3">
      <c r="A1858" s="9">
        <f>customer!A1858</f>
        <v>0</v>
      </c>
      <c r="B1858" s="10">
        <f>_xlfn.MAXIFS(data!C:C,data!A:A,Endirim!A1858)</f>
        <v>0</v>
      </c>
      <c r="C1858" s="9" cm="1">
        <f t="array" ref="C1858">INDEX(data!B:B,MATCH(1,(data!A:A=Endirim!A1858)*(data!C:C=Endirim!B1858),0))</f>
        <v>0</v>
      </c>
      <c r="D1858" s="9" t="e">
        <f>VLOOKUP(C1858,campaign!$A$2:$D$18,4,FALSE)</f>
        <v>#N/A</v>
      </c>
      <c r="E1858" s="9">
        <f>_xlfn.MAXIFS(data!G:G,data!A:A,Endirim!A1858)</f>
        <v>0</v>
      </c>
      <c r="F1858" s="9" t="e">
        <f>IF(E1858=D1858,"no discount",_xlfn.XLOOKUP(E1858,campaign!$D$2:$D$18,campaign!$B$2:$B$18))</f>
        <v>#N/A</v>
      </c>
    </row>
    <row r="1859" spans="1:6" x14ac:dyDescent="0.3">
      <c r="A1859" s="9">
        <f>customer!A1859</f>
        <v>0</v>
      </c>
      <c r="B1859" s="10">
        <f>_xlfn.MAXIFS(data!C:C,data!A:A,Endirim!A1859)</f>
        <v>0</v>
      </c>
      <c r="C1859" s="9" cm="1">
        <f t="array" ref="C1859">INDEX(data!B:B,MATCH(1,(data!A:A=Endirim!A1859)*(data!C:C=Endirim!B1859),0))</f>
        <v>0</v>
      </c>
      <c r="D1859" s="9" t="e">
        <f>VLOOKUP(C1859,campaign!$A$2:$D$18,4,FALSE)</f>
        <v>#N/A</v>
      </c>
      <c r="E1859" s="9">
        <f>_xlfn.MAXIFS(data!G:G,data!A:A,Endirim!A1859)</f>
        <v>0</v>
      </c>
      <c r="F1859" s="9" t="e">
        <f>IF(E1859=D1859,"no discount",_xlfn.XLOOKUP(E1859,campaign!$D$2:$D$18,campaign!$B$2:$B$18))</f>
        <v>#N/A</v>
      </c>
    </row>
    <row r="1860" spans="1:6" x14ac:dyDescent="0.3">
      <c r="A1860" s="9">
        <f>customer!A1860</f>
        <v>0</v>
      </c>
      <c r="B1860" s="10">
        <f>_xlfn.MAXIFS(data!C:C,data!A:A,Endirim!A1860)</f>
        <v>0</v>
      </c>
      <c r="C1860" s="9" cm="1">
        <f t="array" ref="C1860">INDEX(data!B:B,MATCH(1,(data!A:A=Endirim!A1860)*(data!C:C=Endirim!B1860),0))</f>
        <v>0</v>
      </c>
      <c r="D1860" s="9" t="e">
        <f>VLOOKUP(C1860,campaign!$A$2:$D$18,4,FALSE)</f>
        <v>#N/A</v>
      </c>
      <c r="E1860" s="9">
        <f>_xlfn.MAXIFS(data!G:G,data!A:A,Endirim!A1860)</f>
        <v>0</v>
      </c>
      <c r="F1860" s="9" t="e">
        <f>IF(E1860=D1860,"no discount",_xlfn.XLOOKUP(E1860,campaign!$D$2:$D$18,campaign!$B$2:$B$18))</f>
        <v>#N/A</v>
      </c>
    </row>
    <row r="1861" spans="1:6" x14ac:dyDescent="0.3">
      <c r="A1861" s="9">
        <f>customer!A1861</f>
        <v>0</v>
      </c>
      <c r="B1861" s="10">
        <f>_xlfn.MAXIFS(data!C:C,data!A:A,Endirim!A1861)</f>
        <v>0</v>
      </c>
      <c r="C1861" s="9" cm="1">
        <f t="array" ref="C1861">INDEX(data!B:B,MATCH(1,(data!A:A=Endirim!A1861)*(data!C:C=Endirim!B1861),0))</f>
        <v>0</v>
      </c>
      <c r="D1861" s="9" t="e">
        <f>VLOOKUP(C1861,campaign!$A$2:$D$18,4,FALSE)</f>
        <v>#N/A</v>
      </c>
      <c r="E1861" s="9">
        <f>_xlfn.MAXIFS(data!G:G,data!A:A,Endirim!A1861)</f>
        <v>0</v>
      </c>
      <c r="F1861" s="9" t="e">
        <f>IF(E1861=D1861,"no discount",_xlfn.XLOOKUP(E1861,campaign!$D$2:$D$18,campaign!$B$2:$B$18))</f>
        <v>#N/A</v>
      </c>
    </row>
    <row r="1862" spans="1:6" x14ac:dyDescent="0.3">
      <c r="A1862" s="9">
        <f>customer!A1862</f>
        <v>0</v>
      </c>
      <c r="B1862" s="10">
        <f>_xlfn.MAXIFS(data!C:C,data!A:A,Endirim!A1862)</f>
        <v>0</v>
      </c>
      <c r="C1862" s="9" cm="1">
        <f t="array" ref="C1862">INDEX(data!B:B,MATCH(1,(data!A:A=Endirim!A1862)*(data!C:C=Endirim!B1862),0))</f>
        <v>0</v>
      </c>
      <c r="D1862" s="9" t="e">
        <f>VLOOKUP(C1862,campaign!$A$2:$D$18,4,FALSE)</f>
        <v>#N/A</v>
      </c>
      <c r="E1862" s="9">
        <f>_xlfn.MAXIFS(data!G:G,data!A:A,Endirim!A1862)</f>
        <v>0</v>
      </c>
      <c r="F1862" s="9" t="e">
        <f>IF(E1862=D1862,"no discount",_xlfn.XLOOKUP(E1862,campaign!$D$2:$D$18,campaign!$B$2:$B$18))</f>
        <v>#N/A</v>
      </c>
    </row>
    <row r="1863" spans="1:6" x14ac:dyDescent="0.3">
      <c r="A1863" s="9">
        <f>customer!A1863</f>
        <v>0</v>
      </c>
      <c r="B1863" s="10">
        <f>_xlfn.MAXIFS(data!C:C,data!A:A,Endirim!A1863)</f>
        <v>0</v>
      </c>
      <c r="C1863" s="9" cm="1">
        <f t="array" ref="C1863">INDEX(data!B:B,MATCH(1,(data!A:A=Endirim!A1863)*(data!C:C=Endirim!B1863),0))</f>
        <v>0</v>
      </c>
      <c r="D1863" s="9" t="e">
        <f>VLOOKUP(C1863,campaign!$A$2:$D$18,4,FALSE)</f>
        <v>#N/A</v>
      </c>
      <c r="E1863" s="9">
        <f>_xlfn.MAXIFS(data!G:G,data!A:A,Endirim!A1863)</f>
        <v>0</v>
      </c>
      <c r="F1863" s="9" t="e">
        <f>IF(E1863=D1863,"no discount",_xlfn.XLOOKUP(E1863,campaign!$D$2:$D$18,campaign!$B$2:$B$18))</f>
        <v>#N/A</v>
      </c>
    </row>
    <row r="1864" spans="1:6" x14ac:dyDescent="0.3">
      <c r="A1864" s="9">
        <f>customer!A1864</f>
        <v>0</v>
      </c>
      <c r="B1864" s="10">
        <f>_xlfn.MAXIFS(data!C:C,data!A:A,Endirim!A1864)</f>
        <v>0</v>
      </c>
      <c r="C1864" s="9" cm="1">
        <f t="array" ref="C1864">INDEX(data!B:B,MATCH(1,(data!A:A=Endirim!A1864)*(data!C:C=Endirim!B1864),0))</f>
        <v>0</v>
      </c>
      <c r="D1864" s="9" t="e">
        <f>VLOOKUP(C1864,campaign!$A$2:$D$18,4,FALSE)</f>
        <v>#N/A</v>
      </c>
      <c r="E1864" s="9">
        <f>_xlfn.MAXIFS(data!G:G,data!A:A,Endirim!A1864)</f>
        <v>0</v>
      </c>
      <c r="F1864" s="9" t="e">
        <f>IF(E1864=D1864,"no discount",_xlfn.XLOOKUP(E1864,campaign!$D$2:$D$18,campaign!$B$2:$B$18))</f>
        <v>#N/A</v>
      </c>
    </row>
    <row r="1865" spans="1:6" x14ac:dyDescent="0.3">
      <c r="A1865" s="9">
        <f>customer!A1865</f>
        <v>0</v>
      </c>
      <c r="B1865" s="10">
        <f>_xlfn.MAXIFS(data!C:C,data!A:A,Endirim!A1865)</f>
        <v>0</v>
      </c>
      <c r="C1865" s="9" cm="1">
        <f t="array" ref="C1865">INDEX(data!B:B,MATCH(1,(data!A:A=Endirim!A1865)*(data!C:C=Endirim!B1865),0))</f>
        <v>0</v>
      </c>
      <c r="D1865" s="9" t="e">
        <f>VLOOKUP(C1865,campaign!$A$2:$D$18,4,FALSE)</f>
        <v>#N/A</v>
      </c>
      <c r="E1865" s="9">
        <f>_xlfn.MAXIFS(data!G:G,data!A:A,Endirim!A1865)</f>
        <v>0</v>
      </c>
      <c r="F1865" s="9" t="e">
        <f>IF(E1865=D1865,"no discount",_xlfn.XLOOKUP(E1865,campaign!$D$2:$D$18,campaign!$B$2:$B$18))</f>
        <v>#N/A</v>
      </c>
    </row>
    <row r="1866" spans="1:6" x14ac:dyDescent="0.3">
      <c r="A1866" s="9">
        <f>customer!A1866</f>
        <v>0</v>
      </c>
      <c r="B1866" s="10">
        <f>_xlfn.MAXIFS(data!C:C,data!A:A,Endirim!A1866)</f>
        <v>0</v>
      </c>
      <c r="C1866" s="9" cm="1">
        <f t="array" ref="C1866">INDEX(data!B:B,MATCH(1,(data!A:A=Endirim!A1866)*(data!C:C=Endirim!B1866),0))</f>
        <v>0</v>
      </c>
      <c r="D1866" s="9" t="e">
        <f>VLOOKUP(C1866,campaign!$A$2:$D$18,4,FALSE)</f>
        <v>#N/A</v>
      </c>
      <c r="E1866" s="9">
        <f>_xlfn.MAXIFS(data!G:G,data!A:A,Endirim!A1866)</f>
        <v>0</v>
      </c>
      <c r="F1866" s="9" t="e">
        <f>IF(E1866=D1866,"no discount",_xlfn.XLOOKUP(E1866,campaign!$D$2:$D$18,campaign!$B$2:$B$18))</f>
        <v>#N/A</v>
      </c>
    </row>
    <row r="1867" spans="1:6" x14ac:dyDescent="0.3">
      <c r="A1867" s="9">
        <f>customer!A1867</f>
        <v>0</v>
      </c>
      <c r="B1867" s="10">
        <f>_xlfn.MAXIFS(data!C:C,data!A:A,Endirim!A1867)</f>
        <v>0</v>
      </c>
      <c r="C1867" s="9" cm="1">
        <f t="array" ref="C1867">INDEX(data!B:B,MATCH(1,(data!A:A=Endirim!A1867)*(data!C:C=Endirim!B1867),0))</f>
        <v>0</v>
      </c>
      <c r="D1867" s="9" t="e">
        <f>VLOOKUP(C1867,campaign!$A$2:$D$18,4,FALSE)</f>
        <v>#N/A</v>
      </c>
      <c r="E1867" s="9">
        <f>_xlfn.MAXIFS(data!G:G,data!A:A,Endirim!A1867)</f>
        <v>0</v>
      </c>
      <c r="F1867" s="9" t="e">
        <f>IF(E1867=D1867,"no discount",_xlfn.XLOOKUP(E1867,campaign!$D$2:$D$18,campaign!$B$2:$B$18))</f>
        <v>#N/A</v>
      </c>
    </row>
    <row r="1868" spans="1:6" x14ac:dyDescent="0.3">
      <c r="A1868" s="9">
        <f>customer!A1868</f>
        <v>0</v>
      </c>
      <c r="B1868" s="10">
        <f>_xlfn.MAXIFS(data!C:C,data!A:A,Endirim!A1868)</f>
        <v>0</v>
      </c>
      <c r="C1868" s="9" cm="1">
        <f t="array" ref="C1868">INDEX(data!B:B,MATCH(1,(data!A:A=Endirim!A1868)*(data!C:C=Endirim!B1868),0))</f>
        <v>0</v>
      </c>
      <c r="D1868" s="9" t="e">
        <f>VLOOKUP(C1868,campaign!$A$2:$D$18,4,FALSE)</f>
        <v>#N/A</v>
      </c>
      <c r="E1868" s="9">
        <f>_xlfn.MAXIFS(data!G:G,data!A:A,Endirim!A1868)</f>
        <v>0</v>
      </c>
      <c r="F1868" s="9" t="e">
        <f>IF(E1868=D1868,"no discount",_xlfn.XLOOKUP(E1868,campaign!$D$2:$D$18,campaign!$B$2:$B$18))</f>
        <v>#N/A</v>
      </c>
    </row>
    <row r="1869" spans="1:6" x14ac:dyDescent="0.3">
      <c r="A1869" s="9">
        <f>customer!A1869</f>
        <v>0</v>
      </c>
      <c r="B1869" s="10">
        <f>_xlfn.MAXIFS(data!C:C,data!A:A,Endirim!A1869)</f>
        <v>0</v>
      </c>
      <c r="C1869" s="9" cm="1">
        <f t="array" ref="C1869">INDEX(data!B:B,MATCH(1,(data!A:A=Endirim!A1869)*(data!C:C=Endirim!B1869),0))</f>
        <v>0</v>
      </c>
      <c r="D1869" s="9" t="e">
        <f>VLOOKUP(C1869,campaign!$A$2:$D$18,4,FALSE)</f>
        <v>#N/A</v>
      </c>
      <c r="E1869" s="9">
        <f>_xlfn.MAXIFS(data!G:G,data!A:A,Endirim!A1869)</f>
        <v>0</v>
      </c>
      <c r="F1869" s="9" t="e">
        <f>IF(E1869=D1869,"no discount",_xlfn.XLOOKUP(E1869,campaign!$D$2:$D$18,campaign!$B$2:$B$18))</f>
        <v>#N/A</v>
      </c>
    </row>
    <row r="1870" spans="1:6" x14ac:dyDescent="0.3">
      <c r="A1870" s="9">
        <f>customer!A1870</f>
        <v>0</v>
      </c>
      <c r="B1870" s="10">
        <f>_xlfn.MAXIFS(data!C:C,data!A:A,Endirim!A1870)</f>
        <v>0</v>
      </c>
      <c r="C1870" s="9" cm="1">
        <f t="array" ref="C1870">INDEX(data!B:B,MATCH(1,(data!A:A=Endirim!A1870)*(data!C:C=Endirim!B1870),0))</f>
        <v>0</v>
      </c>
      <c r="D1870" s="9" t="e">
        <f>VLOOKUP(C1870,campaign!$A$2:$D$18,4,FALSE)</f>
        <v>#N/A</v>
      </c>
      <c r="E1870" s="9">
        <f>_xlfn.MAXIFS(data!G:G,data!A:A,Endirim!A1870)</f>
        <v>0</v>
      </c>
      <c r="F1870" s="9" t="e">
        <f>IF(E1870=D1870,"no discount",_xlfn.XLOOKUP(E1870,campaign!$D$2:$D$18,campaign!$B$2:$B$18))</f>
        <v>#N/A</v>
      </c>
    </row>
    <row r="1871" spans="1:6" x14ac:dyDescent="0.3">
      <c r="A1871" s="9">
        <f>customer!A1871</f>
        <v>0</v>
      </c>
      <c r="B1871" s="10">
        <f>_xlfn.MAXIFS(data!C:C,data!A:A,Endirim!A1871)</f>
        <v>0</v>
      </c>
      <c r="C1871" s="9" cm="1">
        <f t="array" ref="C1871">INDEX(data!B:B,MATCH(1,(data!A:A=Endirim!A1871)*(data!C:C=Endirim!B1871),0))</f>
        <v>0</v>
      </c>
      <c r="D1871" s="9" t="e">
        <f>VLOOKUP(C1871,campaign!$A$2:$D$18,4,FALSE)</f>
        <v>#N/A</v>
      </c>
      <c r="E1871" s="9">
        <f>_xlfn.MAXIFS(data!G:G,data!A:A,Endirim!A1871)</f>
        <v>0</v>
      </c>
      <c r="F1871" s="9" t="e">
        <f>IF(E1871=D1871,"no discount",_xlfn.XLOOKUP(E1871,campaign!$D$2:$D$18,campaign!$B$2:$B$18))</f>
        <v>#N/A</v>
      </c>
    </row>
    <row r="1872" spans="1:6" x14ac:dyDescent="0.3">
      <c r="A1872" s="9">
        <f>customer!A1872</f>
        <v>0</v>
      </c>
      <c r="B1872" s="10">
        <f>_xlfn.MAXIFS(data!C:C,data!A:A,Endirim!A1872)</f>
        <v>0</v>
      </c>
      <c r="C1872" s="9" cm="1">
        <f t="array" ref="C1872">INDEX(data!B:B,MATCH(1,(data!A:A=Endirim!A1872)*(data!C:C=Endirim!B1872),0))</f>
        <v>0</v>
      </c>
      <c r="D1872" s="9" t="e">
        <f>VLOOKUP(C1872,campaign!$A$2:$D$18,4,FALSE)</f>
        <v>#N/A</v>
      </c>
      <c r="E1872" s="9">
        <f>_xlfn.MAXIFS(data!G:G,data!A:A,Endirim!A1872)</f>
        <v>0</v>
      </c>
      <c r="F1872" s="9" t="e">
        <f>IF(E1872=D1872,"no discount",_xlfn.XLOOKUP(E1872,campaign!$D$2:$D$18,campaign!$B$2:$B$18))</f>
        <v>#N/A</v>
      </c>
    </row>
    <row r="1873" spans="1:6" x14ac:dyDescent="0.3">
      <c r="A1873" s="9">
        <f>customer!A1873</f>
        <v>0</v>
      </c>
      <c r="B1873" s="10">
        <f>_xlfn.MAXIFS(data!C:C,data!A:A,Endirim!A1873)</f>
        <v>0</v>
      </c>
      <c r="C1873" s="9" cm="1">
        <f t="array" ref="C1873">INDEX(data!B:B,MATCH(1,(data!A:A=Endirim!A1873)*(data!C:C=Endirim!B1873),0))</f>
        <v>0</v>
      </c>
      <c r="D1873" s="9" t="e">
        <f>VLOOKUP(C1873,campaign!$A$2:$D$18,4,FALSE)</f>
        <v>#N/A</v>
      </c>
      <c r="E1873" s="9">
        <f>_xlfn.MAXIFS(data!G:G,data!A:A,Endirim!A1873)</f>
        <v>0</v>
      </c>
      <c r="F1873" s="9" t="e">
        <f>IF(E1873=D1873,"no discount",_xlfn.XLOOKUP(E1873,campaign!$D$2:$D$18,campaign!$B$2:$B$18))</f>
        <v>#N/A</v>
      </c>
    </row>
    <row r="1874" spans="1:6" x14ac:dyDescent="0.3">
      <c r="A1874" s="9">
        <f>customer!A1874</f>
        <v>0</v>
      </c>
      <c r="B1874" s="10">
        <f>_xlfn.MAXIFS(data!C:C,data!A:A,Endirim!A1874)</f>
        <v>0</v>
      </c>
      <c r="C1874" s="9" cm="1">
        <f t="array" ref="C1874">INDEX(data!B:B,MATCH(1,(data!A:A=Endirim!A1874)*(data!C:C=Endirim!B1874),0))</f>
        <v>0</v>
      </c>
      <c r="D1874" s="9" t="e">
        <f>VLOOKUP(C1874,campaign!$A$2:$D$18,4,FALSE)</f>
        <v>#N/A</v>
      </c>
      <c r="E1874" s="9">
        <f>_xlfn.MAXIFS(data!G:G,data!A:A,Endirim!A1874)</f>
        <v>0</v>
      </c>
      <c r="F1874" s="9" t="e">
        <f>IF(E1874=D1874,"no discount",_xlfn.XLOOKUP(E1874,campaign!$D$2:$D$18,campaign!$B$2:$B$18))</f>
        <v>#N/A</v>
      </c>
    </row>
    <row r="1875" spans="1:6" x14ac:dyDescent="0.3">
      <c r="A1875" s="9">
        <f>customer!A1875</f>
        <v>0</v>
      </c>
      <c r="B1875" s="10">
        <f>_xlfn.MAXIFS(data!C:C,data!A:A,Endirim!A1875)</f>
        <v>0</v>
      </c>
      <c r="C1875" s="9" cm="1">
        <f t="array" ref="C1875">INDEX(data!B:B,MATCH(1,(data!A:A=Endirim!A1875)*(data!C:C=Endirim!B1875),0))</f>
        <v>0</v>
      </c>
      <c r="D1875" s="9" t="e">
        <f>VLOOKUP(C1875,campaign!$A$2:$D$18,4,FALSE)</f>
        <v>#N/A</v>
      </c>
      <c r="E1875" s="9">
        <f>_xlfn.MAXIFS(data!G:G,data!A:A,Endirim!A1875)</f>
        <v>0</v>
      </c>
      <c r="F1875" s="9" t="e">
        <f>IF(E1875=D1875,"no discount",_xlfn.XLOOKUP(E1875,campaign!$D$2:$D$18,campaign!$B$2:$B$18))</f>
        <v>#N/A</v>
      </c>
    </row>
    <row r="1876" spans="1:6" x14ac:dyDescent="0.3">
      <c r="A1876" s="9">
        <f>customer!A1876</f>
        <v>0</v>
      </c>
      <c r="B1876" s="10">
        <f>_xlfn.MAXIFS(data!C:C,data!A:A,Endirim!A1876)</f>
        <v>0</v>
      </c>
      <c r="C1876" s="9" cm="1">
        <f t="array" ref="C1876">INDEX(data!B:B,MATCH(1,(data!A:A=Endirim!A1876)*(data!C:C=Endirim!B1876),0))</f>
        <v>0</v>
      </c>
      <c r="D1876" s="9" t="e">
        <f>VLOOKUP(C1876,campaign!$A$2:$D$18,4,FALSE)</f>
        <v>#N/A</v>
      </c>
      <c r="E1876" s="9">
        <f>_xlfn.MAXIFS(data!G:G,data!A:A,Endirim!A1876)</f>
        <v>0</v>
      </c>
      <c r="F1876" s="9" t="e">
        <f>IF(E1876=D1876,"no discount",_xlfn.XLOOKUP(E1876,campaign!$D$2:$D$18,campaign!$B$2:$B$18))</f>
        <v>#N/A</v>
      </c>
    </row>
    <row r="1877" spans="1:6" x14ac:dyDescent="0.3">
      <c r="A1877" s="9">
        <f>customer!A1877</f>
        <v>0</v>
      </c>
      <c r="B1877" s="10">
        <f>_xlfn.MAXIFS(data!C:C,data!A:A,Endirim!A1877)</f>
        <v>0</v>
      </c>
      <c r="C1877" s="9" cm="1">
        <f t="array" ref="C1877">INDEX(data!B:B,MATCH(1,(data!A:A=Endirim!A1877)*(data!C:C=Endirim!B1877),0))</f>
        <v>0</v>
      </c>
      <c r="D1877" s="9" t="e">
        <f>VLOOKUP(C1877,campaign!$A$2:$D$18,4,FALSE)</f>
        <v>#N/A</v>
      </c>
      <c r="E1877" s="9">
        <f>_xlfn.MAXIFS(data!G:G,data!A:A,Endirim!A1877)</f>
        <v>0</v>
      </c>
      <c r="F1877" s="9" t="e">
        <f>IF(E1877=D1877,"no discount",_xlfn.XLOOKUP(E1877,campaign!$D$2:$D$18,campaign!$B$2:$B$18))</f>
        <v>#N/A</v>
      </c>
    </row>
    <row r="1878" spans="1:6" x14ac:dyDescent="0.3">
      <c r="A1878" s="9">
        <f>customer!A1878</f>
        <v>0</v>
      </c>
      <c r="B1878" s="10">
        <f>_xlfn.MAXIFS(data!C:C,data!A:A,Endirim!A1878)</f>
        <v>0</v>
      </c>
      <c r="C1878" s="9" cm="1">
        <f t="array" ref="C1878">INDEX(data!B:B,MATCH(1,(data!A:A=Endirim!A1878)*(data!C:C=Endirim!B1878),0))</f>
        <v>0</v>
      </c>
      <c r="D1878" s="9" t="e">
        <f>VLOOKUP(C1878,campaign!$A$2:$D$18,4,FALSE)</f>
        <v>#N/A</v>
      </c>
      <c r="E1878" s="9">
        <f>_xlfn.MAXIFS(data!G:G,data!A:A,Endirim!A1878)</f>
        <v>0</v>
      </c>
      <c r="F1878" s="9" t="e">
        <f>IF(E1878=D1878,"no discount",_xlfn.XLOOKUP(E1878,campaign!$D$2:$D$18,campaign!$B$2:$B$18))</f>
        <v>#N/A</v>
      </c>
    </row>
    <row r="1879" spans="1:6" x14ac:dyDescent="0.3">
      <c r="A1879" s="9">
        <f>customer!A1879</f>
        <v>0</v>
      </c>
      <c r="B1879" s="10">
        <f>_xlfn.MAXIFS(data!C:C,data!A:A,Endirim!A1879)</f>
        <v>0</v>
      </c>
      <c r="C1879" s="9" cm="1">
        <f t="array" ref="C1879">INDEX(data!B:B,MATCH(1,(data!A:A=Endirim!A1879)*(data!C:C=Endirim!B1879),0))</f>
        <v>0</v>
      </c>
      <c r="D1879" s="9" t="e">
        <f>VLOOKUP(C1879,campaign!$A$2:$D$18,4,FALSE)</f>
        <v>#N/A</v>
      </c>
      <c r="E1879" s="9">
        <f>_xlfn.MAXIFS(data!G:G,data!A:A,Endirim!A1879)</f>
        <v>0</v>
      </c>
      <c r="F1879" s="9" t="e">
        <f>IF(E1879=D1879,"no discount",_xlfn.XLOOKUP(E1879,campaign!$D$2:$D$18,campaign!$B$2:$B$18))</f>
        <v>#N/A</v>
      </c>
    </row>
    <row r="1880" spans="1:6" x14ac:dyDescent="0.3">
      <c r="A1880" s="9">
        <f>customer!A1880</f>
        <v>0</v>
      </c>
      <c r="B1880" s="10">
        <f>_xlfn.MAXIFS(data!C:C,data!A:A,Endirim!A1880)</f>
        <v>0</v>
      </c>
      <c r="C1880" s="9" cm="1">
        <f t="array" ref="C1880">INDEX(data!B:B,MATCH(1,(data!A:A=Endirim!A1880)*(data!C:C=Endirim!B1880),0))</f>
        <v>0</v>
      </c>
      <c r="D1880" s="9" t="e">
        <f>VLOOKUP(C1880,campaign!$A$2:$D$18,4,FALSE)</f>
        <v>#N/A</v>
      </c>
      <c r="E1880" s="9">
        <f>_xlfn.MAXIFS(data!G:G,data!A:A,Endirim!A1880)</f>
        <v>0</v>
      </c>
      <c r="F1880" s="9" t="e">
        <f>IF(E1880=D1880,"no discount",_xlfn.XLOOKUP(E1880,campaign!$D$2:$D$18,campaign!$B$2:$B$18))</f>
        <v>#N/A</v>
      </c>
    </row>
    <row r="1881" spans="1:6" x14ac:dyDescent="0.3">
      <c r="A1881" s="9">
        <f>customer!A1881</f>
        <v>0</v>
      </c>
      <c r="B1881" s="10">
        <f>_xlfn.MAXIFS(data!C:C,data!A:A,Endirim!A1881)</f>
        <v>0</v>
      </c>
      <c r="C1881" s="9" cm="1">
        <f t="array" ref="C1881">INDEX(data!B:B,MATCH(1,(data!A:A=Endirim!A1881)*(data!C:C=Endirim!B1881),0))</f>
        <v>0</v>
      </c>
      <c r="D1881" s="9" t="e">
        <f>VLOOKUP(C1881,campaign!$A$2:$D$18,4,FALSE)</f>
        <v>#N/A</v>
      </c>
      <c r="E1881" s="9">
        <f>_xlfn.MAXIFS(data!G:G,data!A:A,Endirim!A1881)</f>
        <v>0</v>
      </c>
      <c r="F1881" s="9" t="e">
        <f>IF(E1881=D1881,"no discount",_xlfn.XLOOKUP(E1881,campaign!$D$2:$D$18,campaign!$B$2:$B$18))</f>
        <v>#N/A</v>
      </c>
    </row>
    <row r="1882" spans="1:6" x14ac:dyDescent="0.3">
      <c r="A1882" s="9">
        <f>customer!A1882</f>
        <v>0</v>
      </c>
      <c r="B1882" s="10">
        <f>_xlfn.MAXIFS(data!C:C,data!A:A,Endirim!A1882)</f>
        <v>0</v>
      </c>
      <c r="C1882" s="9" cm="1">
        <f t="array" ref="C1882">INDEX(data!B:B,MATCH(1,(data!A:A=Endirim!A1882)*(data!C:C=Endirim!B1882),0))</f>
        <v>0</v>
      </c>
      <c r="D1882" s="9" t="e">
        <f>VLOOKUP(C1882,campaign!$A$2:$D$18,4,FALSE)</f>
        <v>#N/A</v>
      </c>
      <c r="E1882" s="9">
        <f>_xlfn.MAXIFS(data!G:G,data!A:A,Endirim!A1882)</f>
        <v>0</v>
      </c>
      <c r="F1882" s="9" t="e">
        <f>IF(E1882=D1882,"no discount",_xlfn.XLOOKUP(E1882,campaign!$D$2:$D$18,campaign!$B$2:$B$18))</f>
        <v>#N/A</v>
      </c>
    </row>
    <row r="1883" spans="1:6" x14ac:dyDescent="0.3">
      <c r="A1883" s="9">
        <f>customer!A1883</f>
        <v>0</v>
      </c>
      <c r="B1883" s="10">
        <f>_xlfn.MAXIFS(data!C:C,data!A:A,Endirim!A1883)</f>
        <v>0</v>
      </c>
      <c r="C1883" s="9" cm="1">
        <f t="array" ref="C1883">INDEX(data!B:B,MATCH(1,(data!A:A=Endirim!A1883)*(data!C:C=Endirim!B1883),0))</f>
        <v>0</v>
      </c>
      <c r="D1883" s="9" t="e">
        <f>VLOOKUP(C1883,campaign!$A$2:$D$18,4,FALSE)</f>
        <v>#N/A</v>
      </c>
      <c r="E1883" s="9">
        <f>_xlfn.MAXIFS(data!G:G,data!A:A,Endirim!A1883)</f>
        <v>0</v>
      </c>
      <c r="F1883" s="9" t="e">
        <f>IF(E1883=D1883,"no discount",_xlfn.XLOOKUP(E1883,campaign!$D$2:$D$18,campaign!$B$2:$B$18))</f>
        <v>#N/A</v>
      </c>
    </row>
    <row r="1884" spans="1:6" x14ac:dyDescent="0.3">
      <c r="A1884" s="9">
        <f>customer!A1884</f>
        <v>0</v>
      </c>
      <c r="B1884" s="10">
        <f>_xlfn.MAXIFS(data!C:C,data!A:A,Endirim!A1884)</f>
        <v>0</v>
      </c>
      <c r="C1884" s="9" cm="1">
        <f t="array" ref="C1884">INDEX(data!B:B,MATCH(1,(data!A:A=Endirim!A1884)*(data!C:C=Endirim!B1884),0))</f>
        <v>0</v>
      </c>
      <c r="D1884" s="9" t="e">
        <f>VLOOKUP(C1884,campaign!$A$2:$D$18,4,FALSE)</f>
        <v>#N/A</v>
      </c>
      <c r="E1884" s="9">
        <f>_xlfn.MAXIFS(data!G:G,data!A:A,Endirim!A1884)</f>
        <v>0</v>
      </c>
      <c r="F1884" s="9" t="e">
        <f>IF(E1884=D1884,"no discount",_xlfn.XLOOKUP(E1884,campaign!$D$2:$D$18,campaign!$B$2:$B$18))</f>
        <v>#N/A</v>
      </c>
    </row>
    <row r="1885" spans="1:6" x14ac:dyDescent="0.3">
      <c r="A1885" s="9">
        <f>customer!A1885</f>
        <v>0</v>
      </c>
      <c r="B1885" s="10">
        <f>_xlfn.MAXIFS(data!C:C,data!A:A,Endirim!A1885)</f>
        <v>0</v>
      </c>
      <c r="C1885" s="9" cm="1">
        <f t="array" ref="C1885">INDEX(data!B:B,MATCH(1,(data!A:A=Endirim!A1885)*(data!C:C=Endirim!B1885),0))</f>
        <v>0</v>
      </c>
      <c r="D1885" s="9" t="e">
        <f>VLOOKUP(C1885,campaign!$A$2:$D$18,4,FALSE)</f>
        <v>#N/A</v>
      </c>
      <c r="E1885" s="9">
        <f>_xlfn.MAXIFS(data!G:G,data!A:A,Endirim!A1885)</f>
        <v>0</v>
      </c>
      <c r="F1885" s="9" t="e">
        <f>IF(E1885=D1885,"no discount",_xlfn.XLOOKUP(E1885,campaign!$D$2:$D$18,campaign!$B$2:$B$18))</f>
        <v>#N/A</v>
      </c>
    </row>
    <row r="1886" spans="1:6" x14ac:dyDescent="0.3">
      <c r="A1886" s="9">
        <f>customer!A1886</f>
        <v>0</v>
      </c>
      <c r="B1886" s="10">
        <f>_xlfn.MAXIFS(data!C:C,data!A:A,Endirim!A1886)</f>
        <v>0</v>
      </c>
      <c r="C1886" s="9" cm="1">
        <f t="array" ref="C1886">INDEX(data!B:B,MATCH(1,(data!A:A=Endirim!A1886)*(data!C:C=Endirim!B1886),0))</f>
        <v>0</v>
      </c>
      <c r="D1886" s="9" t="e">
        <f>VLOOKUP(C1886,campaign!$A$2:$D$18,4,FALSE)</f>
        <v>#N/A</v>
      </c>
      <c r="E1886" s="9">
        <f>_xlfn.MAXIFS(data!G:G,data!A:A,Endirim!A1886)</f>
        <v>0</v>
      </c>
      <c r="F1886" s="9" t="e">
        <f>IF(E1886=D1886,"no discount",_xlfn.XLOOKUP(E1886,campaign!$D$2:$D$18,campaign!$B$2:$B$18))</f>
        <v>#N/A</v>
      </c>
    </row>
    <row r="1887" spans="1:6" x14ac:dyDescent="0.3">
      <c r="A1887" s="9">
        <f>customer!A1887</f>
        <v>0</v>
      </c>
      <c r="B1887" s="10">
        <f>_xlfn.MAXIFS(data!C:C,data!A:A,Endirim!A1887)</f>
        <v>0</v>
      </c>
      <c r="C1887" s="9" cm="1">
        <f t="array" ref="C1887">INDEX(data!B:B,MATCH(1,(data!A:A=Endirim!A1887)*(data!C:C=Endirim!B1887),0))</f>
        <v>0</v>
      </c>
      <c r="D1887" s="9" t="e">
        <f>VLOOKUP(C1887,campaign!$A$2:$D$18,4,FALSE)</f>
        <v>#N/A</v>
      </c>
      <c r="E1887" s="9">
        <f>_xlfn.MAXIFS(data!G:G,data!A:A,Endirim!A1887)</f>
        <v>0</v>
      </c>
      <c r="F1887" s="9" t="e">
        <f>IF(E1887=D1887,"no discount",_xlfn.XLOOKUP(E1887,campaign!$D$2:$D$18,campaign!$B$2:$B$18))</f>
        <v>#N/A</v>
      </c>
    </row>
    <row r="1888" spans="1:6" x14ac:dyDescent="0.3">
      <c r="A1888" s="9">
        <f>customer!A1888</f>
        <v>0</v>
      </c>
      <c r="B1888" s="10">
        <f>_xlfn.MAXIFS(data!C:C,data!A:A,Endirim!A1888)</f>
        <v>0</v>
      </c>
      <c r="C1888" s="9" cm="1">
        <f t="array" ref="C1888">INDEX(data!B:B,MATCH(1,(data!A:A=Endirim!A1888)*(data!C:C=Endirim!B1888),0))</f>
        <v>0</v>
      </c>
      <c r="D1888" s="9" t="e">
        <f>VLOOKUP(C1888,campaign!$A$2:$D$18,4,FALSE)</f>
        <v>#N/A</v>
      </c>
      <c r="E1888" s="9">
        <f>_xlfn.MAXIFS(data!G:G,data!A:A,Endirim!A1888)</f>
        <v>0</v>
      </c>
      <c r="F1888" s="9" t="e">
        <f>IF(E1888=D1888,"no discount",_xlfn.XLOOKUP(E1888,campaign!$D$2:$D$18,campaign!$B$2:$B$18))</f>
        <v>#N/A</v>
      </c>
    </row>
    <row r="1889" spans="1:6" x14ac:dyDescent="0.3">
      <c r="A1889" s="9">
        <f>customer!A1889</f>
        <v>0</v>
      </c>
      <c r="B1889" s="10">
        <f>_xlfn.MAXIFS(data!C:C,data!A:A,Endirim!A1889)</f>
        <v>0</v>
      </c>
      <c r="C1889" s="9" cm="1">
        <f t="array" ref="C1889">INDEX(data!B:B,MATCH(1,(data!A:A=Endirim!A1889)*(data!C:C=Endirim!B1889),0))</f>
        <v>0</v>
      </c>
      <c r="D1889" s="9" t="e">
        <f>VLOOKUP(C1889,campaign!$A$2:$D$18,4,FALSE)</f>
        <v>#N/A</v>
      </c>
      <c r="E1889" s="9">
        <f>_xlfn.MAXIFS(data!G:G,data!A:A,Endirim!A1889)</f>
        <v>0</v>
      </c>
      <c r="F1889" s="9" t="e">
        <f>IF(E1889=D1889,"no discount",_xlfn.XLOOKUP(E1889,campaign!$D$2:$D$18,campaign!$B$2:$B$18))</f>
        <v>#N/A</v>
      </c>
    </row>
    <row r="1890" spans="1:6" x14ac:dyDescent="0.3">
      <c r="A1890" s="9">
        <f>customer!A1890</f>
        <v>0</v>
      </c>
      <c r="B1890" s="10">
        <f>_xlfn.MAXIFS(data!C:C,data!A:A,Endirim!A1890)</f>
        <v>0</v>
      </c>
      <c r="C1890" s="9" cm="1">
        <f t="array" ref="C1890">INDEX(data!B:B,MATCH(1,(data!A:A=Endirim!A1890)*(data!C:C=Endirim!B1890),0))</f>
        <v>0</v>
      </c>
      <c r="D1890" s="9" t="e">
        <f>VLOOKUP(C1890,campaign!$A$2:$D$18,4,FALSE)</f>
        <v>#N/A</v>
      </c>
      <c r="E1890" s="9">
        <f>_xlfn.MAXIFS(data!G:G,data!A:A,Endirim!A1890)</f>
        <v>0</v>
      </c>
      <c r="F1890" s="9" t="e">
        <f>IF(E1890=D1890,"no discount",_xlfn.XLOOKUP(E1890,campaign!$D$2:$D$18,campaign!$B$2:$B$18))</f>
        <v>#N/A</v>
      </c>
    </row>
    <row r="1891" spans="1:6" x14ac:dyDescent="0.3">
      <c r="A1891" s="9">
        <f>customer!A1891</f>
        <v>0</v>
      </c>
      <c r="B1891" s="10">
        <f>_xlfn.MAXIFS(data!C:C,data!A:A,Endirim!A1891)</f>
        <v>0</v>
      </c>
      <c r="C1891" s="9" cm="1">
        <f t="array" ref="C1891">INDEX(data!B:B,MATCH(1,(data!A:A=Endirim!A1891)*(data!C:C=Endirim!B1891),0))</f>
        <v>0</v>
      </c>
      <c r="D1891" s="9" t="e">
        <f>VLOOKUP(C1891,campaign!$A$2:$D$18,4,FALSE)</f>
        <v>#N/A</v>
      </c>
      <c r="E1891" s="9">
        <f>_xlfn.MAXIFS(data!G:G,data!A:A,Endirim!A1891)</f>
        <v>0</v>
      </c>
      <c r="F1891" s="9" t="e">
        <f>IF(E1891=D1891,"no discount",_xlfn.XLOOKUP(E1891,campaign!$D$2:$D$18,campaign!$B$2:$B$18))</f>
        <v>#N/A</v>
      </c>
    </row>
    <row r="1892" spans="1:6" x14ac:dyDescent="0.3">
      <c r="A1892" s="9">
        <f>customer!A1892</f>
        <v>0</v>
      </c>
      <c r="B1892" s="10">
        <f>_xlfn.MAXIFS(data!C:C,data!A:A,Endirim!A1892)</f>
        <v>0</v>
      </c>
      <c r="C1892" s="9" cm="1">
        <f t="array" ref="C1892">INDEX(data!B:B,MATCH(1,(data!A:A=Endirim!A1892)*(data!C:C=Endirim!B1892),0))</f>
        <v>0</v>
      </c>
      <c r="D1892" s="9" t="e">
        <f>VLOOKUP(C1892,campaign!$A$2:$D$18,4,FALSE)</f>
        <v>#N/A</v>
      </c>
      <c r="E1892" s="9">
        <f>_xlfn.MAXIFS(data!G:G,data!A:A,Endirim!A1892)</f>
        <v>0</v>
      </c>
      <c r="F1892" s="9" t="e">
        <f>IF(E1892=D1892,"no discount",_xlfn.XLOOKUP(E1892,campaign!$D$2:$D$18,campaign!$B$2:$B$18))</f>
        <v>#N/A</v>
      </c>
    </row>
    <row r="1893" spans="1:6" x14ac:dyDescent="0.3">
      <c r="A1893" s="9">
        <f>customer!A1893</f>
        <v>0</v>
      </c>
      <c r="B1893" s="10">
        <f>_xlfn.MAXIFS(data!C:C,data!A:A,Endirim!A1893)</f>
        <v>0</v>
      </c>
      <c r="C1893" s="9" cm="1">
        <f t="array" ref="C1893">INDEX(data!B:B,MATCH(1,(data!A:A=Endirim!A1893)*(data!C:C=Endirim!B1893),0))</f>
        <v>0</v>
      </c>
      <c r="D1893" s="9" t="e">
        <f>VLOOKUP(C1893,campaign!$A$2:$D$18,4,FALSE)</f>
        <v>#N/A</v>
      </c>
      <c r="E1893" s="9">
        <f>_xlfn.MAXIFS(data!G:G,data!A:A,Endirim!A1893)</f>
        <v>0</v>
      </c>
      <c r="F1893" s="9" t="e">
        <f>IF(E1893=D1893,"no discount",_xlfn.XLOOKUP(E1893,campaign!$D$2:$D$18,campaign!$B$2:$B$18))</f>
        <v>#N/A</v>
      </c>
    </row>
    <row r="1894" spans="1:6" x14ac:dyDescent="0.3">
      <c r="A1894" s="9">
        <f>customer!A1894</f>
        <v>0</v>
      </c>
      <c r="B1894" s="10">
        <f>_xlfn.MAXIFS(data!C:C,data!A:A,Endirim!A1894)</f>
        <v>0</v>
      </c>
      <c r="C1894" s="9" cm="1">
        <f t="array" ref="C1894">INDEX(data!B:B,MATCH(1,(data!A:A=Endirim!A1894)*(data!C:C=Endirim!B1894),0))</f>
        <v>0</v>
      </c>
      <c r="D1894" s="9" t="e">
        <f>VLOOKUP(C1894,campaign!$A$2:$D$18,4,FALSE)</f>
        <v>#N/A</v>
      </c>
      <c r="E1894" s="9">
        <f>_xlfn.MAXIFS(data!G:G,data!A:A,Endirim!A1894)</f>
        <v>0</v>
      </c>
      <c r="F1894" s="9" t="e">
        <f>IF(E1894=D1894,"no discount",_xlfn.XLOOKUP(E1894,campaign!$D$2:$D$18,campaign!$B$2:$B$18))</f>
        <v>#N/A</v>
      </c>
    </row>
    <row r="1895" spans="1:6" x14ac:dyDescent="0.3">
      <c r="A1895" s="9">
        <f>customer!A1895</f>
        <v>0</v>
      </c>
      <c r="B1895" s="10">
        <f>_xlfn.MAXIFS(data!C:C,data!A:A,Endirim!A1895)</f>
        <v>0</v>
      </c>
      <c r="C1895" s="9" cm="1">
        <f t="array" ref="C1895">INDEX(data!B:B,MATCH(1,(data!A:A=Endirim!A1895)*(data!C:C=Endirim!B1895),0))</f>
        <v>0</v>
      </c>
      <c r="D1895" s="9" t="e">
        <f>VLOOKUP(C1895,campaign!$A$2:$D$18,4,FALSE)</f>
        <v>#N/A</v>
      </c>
      <c r="E1895" s="9">
        <f>_xlfn.MAXIFS(data!G:G,data!A:A,Endirim!A1895)</f>
        <v>0</v>
      </c>
      <c r="F1895" s="9" t="e">
        <f>IF(E1895=D1895,"no discount",_xlfn.XLOOKUP(E1895,campaign!$D$2:$D$18,campaign!$B$2:$B$18))</f>
        <v>#N/A</v>
      </c>
    </row>
    <row r="1896" spans="1:6" x14ac:dyDescent="0.3">
      <c r="A1896" s="9">
        <f>customer!A1896</f>
        <v>0</v>
      </c>
      <c r="B1896" s="10">
        <f>_xlfn.MAXIFS(data!C:C,data!A:A,Endirim!A1896)</f>
        <v>0</v>
      </c>
      <c r="C1896" s="9" cm="1">
        <f t="array" ref="C1896">INDEX(data!B:B,MATCH(1,(data!A:A=Endirim!A1896)*(data!C:C=Endirim!B1896),0))</f>
        <v>0</v>
      </c>
      <c r="D1896" s="9" t="e">
        <f>VLOOKUP(C1896,campaign!$A$2:$D$18,4,FALSE)</f>
        <v>#N/A</v>
      </c>
      <c r="E1896" s="9">
        <f>_xlfn.MAXIFS(data!G:G,data!A:A,Endirim!A1896)</f>
        <v>0</v>
      </c>
      <c r="F1896" s="9" t="e">
        <f>IF(E1896=D1896,"no discount",_xlfn.XLOOKUP(E1896,campaign!$D$2:$D$18,campaign!$B$2:$B$18))</f>
        <v>#N/A</v>
      </c>
    </row>
    <row r="1897" spans="1:6" x14ac:dyDescent="0.3">
      <c r="A1897" s="9">
        <f>customer!A1897</f>
        <v>0</v>
      </c>
      <c r="B1897" s="10">
        <f>_xlfn.MAXIFS(data!C:C,data!A:A,Endirim!A1897)</f>
        <v>0</v>
      </c>
      <c r="C1897" s="9" cm="1">
        <f t="array" ref="C1897">INDEX(data!B:B,MATCH(1,(data!A:A=Endirim!A1897)*(data!C:C=Endirim!B1897),0))</f>
        <v>0</v>
      </c>
      <c r="D1897" s="9" t="e">
        <f>VLOOKUP(C1897,campaign!$A$2:$D$18,4,FALSE)</f>
        <v>#N/A</v>
      </c>
      <c r="E1897" s="9">
        <f>_xlfn.MAXIFS(data!G:G,data!A:A,Endirim!A1897)</f>
        <v>0</v>
      </c>
      <c r="F1897" s="9" t="e">
        <f>IF(E1897=D1897,"no discount",_xlfn.XLOOKUP(E1897,campaign!$D$2:$D$18,campaign!$B$2:$B$18))</f>
        <v>#N/A</v>
      </c>
    </row>
    <row r="1898" spans="1:6" x14ac:dyDescent="0.3">
      <c r="A1898" s="9">
        <f>customer!A1898</f>
        <v>0</v>
      </c>
      <c r="B1898" s="10">
        <f>_xlfn.MAXIFS(data!C:C,data!A:A,Endirim!A1898)</f>
        <v>0</v>
      </c>
      <c r="C1898" s="9" cm="1">
        <f t="array" ref="C1898">INDEX(data!B:B,MATCH(1,(data!A:A=Endirim!A1898)*(data!C:C=Endirim!B1898),0))</f>
        <v>0</v>
      </c>
      <c r="D1898" s="9" t="e">
        <f>VLOOKUP(C1898,campaign!$A$2:$D$18,4,FALSE)</f>
        <v>#N/A</v>
      </c>
      <c r="E1898" s="9">
        <f>_xlfn.MAXIFS(data!G:G,data!A:A,Endirim!A1898)</f>
        <v>0</v>
      </c>
      <c r="F1898" s="9" t="e">
        <f>IF(E1898=D1898,"no discount",_xlfn.XLOOKUP(E1898,campaign!$D$2:$D$18,campaign!$B$2:$B$18))</f>
        <v>#N/A</v>
      </c>
    </row>
    <row r="1899" spans="1:6" x14ac:dyDescent="0.3">
      <c r="A1899" s="9">
        <f>customer!A1899</f>
        <v>0</v>
      </c>
      <c r="B1899" s="10">
        <f>_xlfn.MAXIFS(data!C:C,data!A:A,Endirim!A1899)</f>
        <v>0</v>
      </c>
      <c r="C1899" s="9" cm="1">
        <f t="array" ref="C1899">INDEX(data!B:B,MATCH(1,(data!A:A=Endirim!A1899)*(data!C:C=Endirim!B1899),0))</f>
        <v>0</v>
      </c>
      <c r="D1899" s="9" t="e">
        <f>VLOOKUP(C1899,campaign!$A$2:$D$18,4,FALSE)</f>
        <v>#N/A</v>
      </c>
      <c r="E1899" s="9">
        <f>_xlfn.MAXIFS(data!G:G,data!A:A,Endirim!A1899)</f>
        <v>0</v>
      </c>
      <c r="F1899" s="9" t="e">
        <f>IF(E1899=D1899,"no discount",_xlfn.XLOOKUP(E1899,campaign!$D$2:$D$18,campaign!$B$2:$B$18))</f>
        <v>#N/A</v>
      </c>
    </row>
    <row r="1900" spans="1:6" x14ac:dyDescent="0.3">
      <c r="A1900" s="9">
        <f>customer!A1900</f>
        <v>0</v>
      </c>
      <c r="B1900" s="10">
        <f>_xlfn.MAXIFS(data!C:C,data!A:A,Endirim!A1900)</f>
        <v>0</v>
      </c>
      <c r="C1900" s="9" cm="1">
        <f t="array" ref="C1900">INDEX(data!B:B,MATCH(1,(data!A:A=Endirim!A1900)*(data!C:C=Endirim!B1900),0))</f>
        <v>0</v>
      </c>
      <c r="D1900" s="9" t="e">
        <f>VLOOKUP(C1900,campaign!$A$2:$D$18,4,FALSE)</f>
        <v>#N/A</v>
      </c>
      <c r="E1900" s="9">
        <f>_xlfn.MAXIFS(data!G:G,data!A:A,Endirim!A1900)</f>
        <v>0</v>
      </c>
      <c r="F1900" s="9" t="e">
        <f>IF(E1900=D1900,"no discount",_xlfn.XLOOKUP(E1900,campaign!$D$2:$D$18,campaign!$B$2:$B$18))</f>
        <v>#N/A</v>
      </c>
    </row>
    <row r="1901" spans="1:6" x14ac:dyDescent="0.3">
      <c r="A1901" s="9">
        <f>customer!A1901</f>
        <v>0</v>
      </c>
      <c r="B1901" s="10">
        <f>_xlfn.MAXIFS(data!C:C,data!A:A,Endirim!A1901)</f>
        <v>0</v>
      </c>
      <c r="C1901" s="9" cm="1">
        <f t="array" ref="C1901">INDEX(data!B:B,MATCH(1,(data!A:A=Endirim!A1901)*(data!C:C=Endirim!B1901),0))</f>
        <v>0</v>
      </c>
      <c r="D1901" s="9" t="e">
        <f>VLOOKUP(C1901,campaign!$A$2:$D$18,4,FALSE)</f>
        <v>#N/A</v>
      </c>
      <c r="E1901" s="9">
        <f>_xlfn.MAXIFS(data!G:G,data!A:A,Endirim!A1901)</f>
        <v>0</v>
      </c>
      <c r="F1901" s="9" t="e">
        <f>IF(E1901=D1901,"no discount",_xlfn.XLOOKUP(E1901,campaign!$D$2:$D$18,campaign!$B$2:$B$18))</f>
        <v>#N/A</v>
      </c>
    </row>
    <row r="1902" spans="1:6" x14ac:dyDescent="0.3">
      <c r="A1902" s="9">
        <f>customer!A1902</f>
        <v>0</v>
      </c>
      <c r="B1902" s="10">
        <f>_xlfn.MAXIFS(data!C:C,data!A:A,Endirim!A1902)</f>
        <v>0</v>
      </c>
      <c r="C1902" s="9" cm="1">
        <f t="array" ref="C1902">INDEX(data!B:B,MATCH(1,(data!A:A=Endirim!A1902)*(data!C:C=Endirim!B1902),0))</f>
        <v>0</v>
      </c>
      <c r="D1902" s="9" t="e">
        <f>VLOOKUP(C1902,campaign!$A$2:$D$18,4,FALSE)</f>
        <v>#N/A</v>
      </c>
      <c r="E1902" s="9">
        <f>_xlfn.MAXIFS(data!G:G,data!A:A,Endirim!A1902)</f>
        <v>0</v>
      </c>
      <c r="F1902" s="9" t="e">
        <f>IF(E1902=D1902,"no discount",_xlfn.XLOOKUP(E1902,campaign!$D$2:$D$18,campaign!$B$2:$B$18))</f>
        <v>#N/A</v>
      </c>
    </row>
    <row r="1903" spans="1:6" x14ac:dyDescent="0.3">
      <c r="A1903" s="9">
        <f>customer!A1903</f>
        <v>0</v>
      </c>
      <c r="B1903" s="10">
        <f>_xlfn.MAXIFS(data!C:C,data!A:A,Endirim!A1903)</f>
        <v>0</v>
      </c>
      <c r="C1903" s="9" cm="1">
        <f t="array" ref="C1903">INDEX(data!B:B,MATCH(1,(data!A:A=Endirim!A1903)*(data!C:C=Endirim!B1903),0))</f>
        <v>0</v>
      </c>
      <c r="D1903" s="9" t="e">
        <f>VLOOKUP(C1903,campaign!$A$2:$D$18,4,FALSE)</f>
        <v>#N/A</v>
      </c>
      <c r="E1903" s="9">
        <f>_xlfn.MAXIFS(data!G:G,data!A:A,Endirim!A1903)</f>
        <v>0</v>
      </c>
      <c r="F1903" s="9" t="e">
        <f>IF(E1903=D1903,"no discount",_xlfn.XLOOKUP(E1903,campaign!$D$2:$D$18,campaign!$B$2:$B$18))</f>
        <v>#N/A</v>
      </c>
    </row>
    <row r="1904" spans="1:6" x14ac:dyDescent="0.3">
      <c r="A1904" s="9">
        <f>customer!A1904</f>
        <v>0</v>
      </c>
      <c r="B1904" s="10">
        <f>_xlfn.MAXIFS(data!C:C,data!A:A,Endirim!A1904)</f>
        <v>0</v>
      </c>
      <c r="C1904" s="9" cm="1">
        <f t="array" ref="C1904">INDEX(data!B:B,MATCH(1,(data!A:A=Endirim!A1904)*(data!C:C=Endirim!B1904),0))</f>
        <v>0</v>
      </c>
      <c r="D1904" s="9" t="e">
        <f>VLOOKUP(C1904,campaign!$A$2:$D$18,4,FALSE)</f>
        <v>#N/A</v>
      </c>
      <c r="E1904" s="9">
        <f>_xlfn.MAXIFS(data!G:G,data!A:A,Endirim!A1904)</f>
        <v>0</v>
      </c>
      <c r="F1904" s="9" t="e">
        <f>IF(E1904=D1904,"no discount",_xlfn.XLOOKUP(E1904,campaign!$D$2:$D$18,campaign!$B$2:$B$18))</f>
        <v>#N/A</v>
      </c>
    </row>
    <row r="1905" spans="1:6" x14ac:dyDescent="0.3">
      <c r="A1905" s="9">
        <f>customer!A1905</f>
        <v>0</v>
      </c>
      <c r="B1905" s="10">
        <f>_xlfn.MAXIFS(data!C:C,data!A:A,Endirim!A1905)</f>
        <v>0</v>
      </c>
      <c r="C1905" s="9" cm="1">
        <f t="array" ref="C1905">INDEX(data!B:B,MATCH(1,(data!A:A=Endirim!A1905)*(data!C:C=Endirim!B1905),0))</f>
        <v>0</v>
      </c>
      <c r="D1905" s="9" t="e">
        <f>VLOOKUP(C1905,campaign!$A$2:$D$18,4,FALSE)</f>
        <v>#N/A</v>
      </c>
      <c r="E1905" s="9">
        <f>_xlfn.MAXIFS(data!G:G,data!A:A,Endirim!A1905)</f>
        <v>0</v>
      </c>
      <c r="F1905" s="9" t="e">
        <f>IF(E1905=D1905,"no discount",_xlfn.XLOOKUP(E1905,campaign!$D$2:$D$18,campaign!$B$2:$B$18))</f>
        <v>#N/A</v>
      </c>
    </row>
    <row r="1906" spans="1:6" x14ac:dyDescent="0.3">
      <c r="A1906" s="9">
        <f>customer!A1906</f>
        <v>0</v>
      </c>
      <c r="B1906" s="10">
        <f>_xlfn.MAXIFS(data!C:C,data!A:A,Endirim!A1906)</f>
        <v>0</v>
      </c>
      <c r="C1906" s="9" cm="1">
        <f t="array" ref="C1906">INDEX(data!B:B,MATCH(1,(data!A:A=Endirim!A1906)*(data!C:C=Endirim!B1906),0))</f>
        <v>0</v>
      </c>
      <c r="D1906" s="9" t="e">
        <f>VLOOKUP(C1906,campaign!$A$2:$D$18,4,FALSE)</f>
        <v>#N/A</v>
      </c>
      <c r="E1906" s="9">
        <f>_xlfn.MAXIFS(data!G:G,data!A:A,Endirim!A1906)</f>
        <v>0</v>
      </c>
      <c r="F1906" s="9" t="e">
        <f>IF(E1906=D1906,"no discount",_xlfn.XLOOKUP(E1906,campaign!$D$2:$D$18,campaign!$B$2:$B$18))</f>
        <v>#N/A</v>
      </c>
    </row>
    <row r="1907" spans="1:6" x14ac:dyDescent="0.3">
      <c r="A1907" s="9">
        <f>customer!A1907</f>
        <v>0</v>
      </c>
      <c r="B1907" s="10">
        <f>_xlfn.MAXIFS(data!C:C,data!A:A,Endirim!A1907)</f>
        <v>0</v>
      </c>
      <c r="C1907" s="9" cm="1">
        <f t="array" ref="C1907">INDEX(data!B:B,MATCH(1,(data!A:A=Endirim!A1907)*(data!C:C=Endirim!B1907),0))</f>
        <v>0</v>
      </c>
      <c r="D1907" s="9" t="e">
        <f>VLOOKUP(C1907,campaign!$A$2:$D$18,4,FALSE)</f>
        <v>#N/A</v>
      </c>
      <c r="E1907" s="9">
        <f>_xlfn.MAXIFS(data!G:G,data!A:A,Endirim!A1907)</f>
        <v>0</v>
      </c>
      <c r="F1907" s="9" t="e">
        <f>IF(E1907=D1907,"no discount",_xlfn.XLOOKUP(E1907,campaign!$D$2:$D$18,campaign!$B$2:$B$18))</f>
        <v>#N/A</v>
      </c>
    </row>
    <row r="1908" spans="1:6" x14ac:dyDescent="0.3">
      <c r="A1908" s="9">
        <f>customer!A1908</f>
        <v>0</v>
      </c>
      <c r="B1908" s="10">
        <f>_xlfn.MAXIFS(data!C:C,data!A:A,Endirim!A1908)</f>
        <v>0</v>
      </c>
      <c r="C1908" s="9" cm="1">
        <f t="array" ref="C1908">INDEX(data!B:B,MATCH(1,(data!A:A=Endirim!A1908)*(data!C:C=Endirim!B1908),0))</f>
        <v>0</v>
      </c>
      <c r="D1908" s="9" t="e">
        <f>VLOOKUP(C1908,campaign!$A$2:$D$18,4,FALSE)</f>
        <v>#N/A</v>
      </c>
      <c r="E1908" s="9">
        <f>_xlfn.MAXIFS(data!G:G,data!A:A,Endirim!A1908)</f>
        <v>0</v>
      </c>
      <c r="F1908" s="9" t="e">
        <f>IF(E1908=D1908,"no discount",_xlfn.XLOOKUP(E1908,campaign!$D$2:$D$18,campaign!$B$2:$B$18))</f>
        <v>#N/A</v>
      </c>
    </row>
    <row r="1909" spans="1:6" x14ac:dyDescent="0.3">
      <c r="A1909" s="9">
        <f>customer!A1909</f>
        <v>0</v>
      </c>
      <c r="B1909" s="10">
        <f>_xlfn.MAXIFS(data!C:C,data!A:A,Endirim!A1909)</f>
        <v>0</v>
      </c>
      <c r="C1909" s="9" cm="1">
        <f t="array" ref="C1909">INDEX(data!B:B,MATCH(1,(data!A:A=Endirim!A1909)*(data!C:C=Endirim!B1909),0))</f>
        <v>0</v>
      </c>
      <c r="D1909" s="9" t="e">
        <f>VLOOKUP(C1909,campaign!$A$2:$D$18,4,FALSE)</f>
        <v>#N/A</v>
      </c>
      <c r="E1909" s="9">
        <f>_xlfn.MAXIFS(data!G:G,data!A:A,Endirim!A1909)</f>
        <v>0</v>
      </c>
      <c r="F1909" s="9" t="e">
        <f>IF(E1909=D1909,"no discount",_xlfn.XLOOKUP(E1909,campaign!$D$2:$D$18,campaign!$B$2:$B$18))</f>
        <v>#N/A</v>
      </c>
    </row>
    <row r="1910" spans="1:6" x14ac:dyDescent="0.3">
      <c r="A1910" s="9">
        <f>customer!A1910</f>
        <v>0</v>
      </c>
      <c r="B1910" s="10">
        <f>_xlfn.MAXIFS(data!C:C,data!A:A,Endirim!A1910)</f>
        <v>0</v>
      </c>
      <c r="C1910" s="9" cm="1">
        <f t="array" ref="C1910">INDEX(data!B:B,MATCH(1,(data!A:A=Endirim!A1910)*(data!C:C=Endirim!B1910),0))</f>
        <v>0</v>
      </c>
      <c r="D1910" s="9" t="e">
        <f>VLOOKUP(C1910,campaign!$A$2:$D$18,4,FALSE)</f>
        <v>#N/A</v>
      </c>
      <c r="E1910" s="9">
        <f>_xlfn.MAXIFS(data!G:G,data!A:A,Endirim!A1910)</f>
        <v>0</v>
      </c>
      <c r="F1910" s="9" t="e">
        <f>IF(E1910=D1910,"no discount",_xlfn.XLOOKUP(E1910,campaign!$D$2:$D$18,campaign!$B$2:$B$18))</f>
        <v>#N/A</v>
      </c>
    </row>
    <row r="1911" spans="1:6" x14ac:dyDescent="0.3">
      <c r="A1911" s="9">
        <f>customer!A1911</f>
        <v>0</v>
      </c>
      <c r="B1911" s="10">
        <f>_xlfn.MAXIFS(data!C:C,data!A:A,Endirim!A1911)</f>
        <v>0</v>
      </c>
      <c r="C1911" s="9" cm="1">
        <f t="array" ref="C1911">INDEX(data!B:B,MATCH(1,(data!A:A=Endirim!A1911)*(data!C:C=Endirim!B1911),0))</f>
        <v>0</v>
      </c>
      <c r="D1911" s="9" t="e">
        <f>VLOOKUP(C1911,campaign!$A$2:$D$18,4,FALSE)</f>
        <v>#N/A</v>
      </c>
      <c r="E1911" s="9">
        <f>_xlfn.MAXIFS(data!G:G,data!A:A,Endirim!A1911)</f>
        <v>0</v>
      </c>
      <c r="F1911" s="9" t="e">
        <f>IF(E1911=D1911,"no discount",_xlfn.XLOOKUP(E1911,campaign!$D$2:$D$18,campaign!$B$2:$B$18))</f>
        <v>#N/A</v>
      </c>
    </row>
    <row r="1912" spans="1:6" x14ac:dyDescent="0.3">
      <c r="A1912" s="9">
        <f>customer!A1912</f>
        <v>0</v>
      </c>
      <c r="B1912" s="10">
        <f>_xlfn.MAXIFS(data!C:C,data!A:A,Endirim!A1912)</f>
        <v>0</v>
      </c>
      <c r="C1912" s="9" cm="1">
        <f t="array" ref="C1912">INDEX(data!B:B,MATCH(1,(data!A:A=Endirim!A1912)*(data!C:C=Endirim!B1912),0))</f>
        <v>0</v>
      </c>
      <c r="D1912" s="9" t="e">
        <f>VLOOKUP(C1912,campaign!$A$2:$D$18,4,FALSE)</f>
        <v>#N/A</v>
      </c>
      <c r="E1912" s="9">
        <f>_xlfn.MAXIFS(data!G:G,data!A:A,Endirim!A1912)</f>
        <v>0</v>
      </c>
      <c r="F1912" s="9" t="e">
        <f>IF(E1912=D1912,"no discount",_xlfn.XLOOKUP(E1912,campaign!$D$2:$D$18,campaign!$B$2:$B$18))</f>
        <v>#N/A</v>
      </c>
    </row>
    <row r="1913" spans="1:6" x14ac:dyDescent="0.3">
      <c r="A1913" s="9">
        <f>customer!A1913</f>
        <v>0</v>
      </c>
      <c r="B1913" s="10">
        <f>_xlfn.MAXIFS(data!C:C,data!A:A,Endirim!A1913)</f>
        <v>0</v>
      </c>
      <c r="C1913" s="9" cm="1">
        <f t="array" ref="C1913">INDEX(data!B:B,MATCH(1,(data!A:A=Endirim!A1913)*(data!C:C=Endirim!B1913),0))</f>
        <v>0</v>
      </c>
      <c r="D1913" s="9" t="e">
        <f>VLOOKUP(C1913,campaign!$A$2:$D$18,4,FALSE)</f>
        <v>#N/A</v>
      </c>
      <c r="E1913" s="9">
        <f>_xlfn.MAXIFS(data!G:G,data!A:A,Endirim!A1913)</f>
        <v>0</v>
      </c>
      <c r="F1913" s="9" t="e">
        <f>IF(E1913=D1913,"no discount",_xlfn.XLOOKUP(E1913,campaign!$D$2:$D$18,campaign!$B$2:$B$18))</f>
        <v>#N/A</v>
      </c>
    </row>
    <row r="1914" spans="1:6" x14ac:dyDescent="0.3">
      <c r="A1914" s="9">
        <f>customer!A1914</f>
        <v>0</v>
      </c>
      <c r="B1914" s="10">
        <f>_xlfn.MAXIFS(data!C:C,data!A:A,Endirim!A1914)</f>
        <v>0</v>
      </c>
      <c r="C1914" s="9" cm="1">
        <f t="array" ref="C1914">INDEX(data!B:B,MATCH(1,(data!A:A=Endirim!A1914)*(data!C:C=Endirim!B1914),0))</f>
        <v>0</v>
      </c>
      <c r="D1914" s="9" t="e">
        <f>VLOOKUP(C1914,campaign!$A$2:$D$18,4,FALSE)</f>
        <v>#N/A</v>
      </c>
      <c r="E1914" s="9">
        <f>_xlfn.MAXIFS(data!G:G,data!A:A,Endirim!A1914)</f>
        <v>0</v>
      </c>
      <c r="F1914" s="9" t="e">
        <f>IF(E1914=D1914,"no discount",_xlfn.XLOOKUP(E1914,campaign!$D$2:$D$18,campaign!$B$2:$B$18))</f>
        <v>#N/A</v>
      </c>
    </row>
    <row r="1915" spans="1:6" x14ac:dyDescent="0.3">
      <c r="A1915" s="9">
        <f>customer!A1915</f>
        <v>0</v>
      </c>
      <c r="B1915" s="10">
        <f>_xlfn.MAXIFS(data!C:C,data!A:A,Endirim!A1915)</f>
        <v>0</v>
      </c>
      <c r="C1915" s="9" cm="1">
        <f t="array" ref="C1915">INDEX(data!B:B,MATCH(1,(data!A:A=Endirim!A1915)*(data!C:C=Endirim!B1915),0))</f>
        <v>0</v>
      </c>
      <c r="D1915" s="9" t="e">
        <f>VLOOKUP(C1915,campaign!$A$2:$D$18,4,FALSE)</f>
        <v>#N/A</v>
      </c>
      <c r="E1915" s="9">
        <f>_xlfn.MAXIFS(data!G:G,data!A:A,Endirim!A1915)</f>
        <v>0</v>
      </c>
      <c r="F1915" s="9" t="e">
        <f>IF(E1915=D1915,"no discount",_xlfn.XLOOKUP(E1915,campaign!$D$2:$D$18,campaign!$B$2:$B$18))</f>
        <v>#N/A</v>
      </c>
    </row>
    <row r="1916" spans="1:6" x14ac:dyDescent="0.3">
      <c r="A1916" s="9">
        <f>customer!A1916</f>
        <v>0</v>
      </c>
      <c r="B1916" s="10">
        <f>_xlfn.MAXIFS(data!C:C,data!A:A,Endirim!A1916)</f>
        <v>0</v>
      </c>
      <c r="C1916" s="9" cm="1">
        <f t="array" ref="C1916">INDEX(data!B:B,MATCH(1,(data!A:A=Endirim!A1916)*(data!C:C=Endirim!B1916),0))</f>
        <v>0</v>
      </c>
      <c r="D1916" s="9" t="e">
        <f>VLOOKUP(C1916,campaign!$A$2:$D$18,4,FALSE)</f>
        <v>#N/A</v>
      </c>
      <c r="E1916" s="9">
        <f>_xlfn.MAXIFS(data!G:G,data!A:A,Endirim!A1916)</f>
        <v>0</v>
      </c>
      <c r="F1916" s="9" t="e">
        <f>IF(E1916=D1916,"no discount",_xlfn.XLOOKUP(E1916,campaign!$D$2:$D$18,campaign!$B$2:$B$18))</f>
        <v>#N/A</v>
      </c>
    </row>
    <row r="1917" spans="1:6" x14ac:dyDescent="0.3">
      <c r="A1917" s="9">
        <f>customer!A1917</f>
        <v>0</v>
      </c>
      <c r="B1917" s="10">
        <f>_xlfn.MAXIFS(data!C:C,data!A:A,Endirim!A1917)</f>
        <v>0</v>
      </c>
      <c r="C1917" s="9" cm="1">
        <f t="array" ref="C1917">INDEX(data!B:B,MATCH(1,(data!A:A=Endirim!A1917)*(data!C:C=Endirim!B1917),0))</f>
        <v>0</v>
      </c>
      <c r="D1917" s="9" t="e">
        <f>VLOOKUP(C1917,campaign!$A$2:$D$18,4,FALSE)</f>
        <v>#N/A</v>
      </c>
      <c r="E1917" s="9">
        <f>_xlfn.MAXIFS(data!G:G,data!A:A,Endirim!A1917)</f>
        <v>0</v>
      </c>
      <c r="F1917" s="9" t="e">
        <f>IF(E1917=D1917,"no discount",_xlfn.XLOOKUP(E1917,campaign!$D$2:$D$18,campaign!$B$2:$B$18))</f>
        <v>#N/A</v>
      </c>
    </row>
    <row r="1918" spans="1:6" x14ac:dyDescent="0.3">
      <c r="A1918" s="9">
        <f>customer!A1918</f>
        <v>0</v>
      </c>
      <c r="B1918" s="10">
        <f>_xlfn.MAXIFS(data!C:C,data!A:A,Endirim!A1918)</f>
        <v>0</v>
      </c>
      <c r="C1918" s="9" cm="1">
        <f t="array" ref="C1918">INDEX(data!B:B,MATCH(1,(data!A:A=Endirim!A1918)*(data!C:C=Endirim!B1918),0))</f>
        <v>0</v>
      </c>
      <c r="D1918" s="9" t="e">
        <f>VLOOKUP(C1918,campaign!$A$2:$D$18,4,FALSE)</f>
        <v>#N/A</v>
      </c>
      <c r="E1918" s="9">
        <f>_xlfn.MAXIFS(data!G:G,data!A:A,Endirim!A1918)</f>
        <v>0</v>
      </c>
      <c r="F1918" s="9" t="e">
        <f>IF(E1918=D1918,"no discount",_xlfn.XLOOKUP(E1918,campaign!$D$2:$D$18,campaign!$B$2:$B$18))</f>
        <v>#N/A</v>
      </c>
    </row>
    <row r="1919" spans="1:6" x14ac:dyDescent="0.3">
      <c r="A1919" s="9">
        <f>customer!A1919</f>
        <v>0</v>
      </c>
      <c r="B1919" s="10">
        <f>_xlfn.MAXIFS(data!C:C,data!A:A,Endirim!A1919)</f>
        <v>0</v>
      </c>
      <c r="C1919" s="9" cm="1">
        <f t="array" ref="C1919">INDEX(data!B:B,MATCH(1,(data!A:A=Endirim!A1919)*(data!C:C=Endirim!B1919),0))</f>
        <v>0</v>
      </c>
      <c r="D1919" s="9" t="e">
        <f>VLOOKUP(C1919,campaign!$A$2:$D$18,4,FALSE)</f>
        <v>#N/A</v>
      </c>
      <c r="E1919" s="9">
        <f>_xlfn.MAXIFS(data!G:G,data!A:A,Endirim!A1919)</f>
        <v>0</v>
      </c>
      <c r="F1919" s="9" t="e">
        <f>IF(E1919=D1919,"no discount",_xlfn.XLOOKUP(E1919,campaign!$D$2:$D$18,campaign!$B$2:$B$18))</f>
        <v>#N/A</v>
      </c>
    </row>
    <row r="1920" spans="1:6" x14ac:dyDescent="0.3">
      <c r="A1920" s="9">
        <f>customer!A1920</f>
        <v>0</v>
      </c>
      <c r="B1920" s="10">
        <f>_xlfn.MAXIFS(data!C:C,data!A:A,Endirim!A1920)</f>
        <v>0</v>
      </c>
      <c r="C1920" s="9" cm="1">
        <f t="array" ref="C1920">INDEX(data!B:B,MATCH(1,(data!A:A=Endirim!A1920)*(data!C:C=Endirim!B1920),0))</f>
        <v>0</v>
      </c>
      <c r="D1920" s="9" t="e">
        <f>VLOOKUP(C1920,campaign!$A$2:$D$18,4,FALSE)</f>
        <v>#N/A</v>
      </c>
      <c r="E1920" s="9">
        <f>_xlfn.MAXIFS(data!G:G,data!A:A,Endirim!A1920)</f>
        <v>0</v>
      </c>
      <c r="F1920" s="9" t="e">
        <f>IF(E1920=D1920,"no discount",_xlfn.XLOOKUP(E1920,campaign!$D$2:$D$18,campaign!$B$2:$B$18))</f>
        <v>#N/A</v>
      </c>
    </row>
    <row r="1921" spans="1:6" x14ac:dyDescent="0.3">
      <c r="A1921" s="9">
        <f>customer!A1921</f>
        <v>0</v>
      </c>
      <c r="B1921" s="10">
        <f>_xlfn.MAXIFS(data!C:C,data!A:A,Endirim!A1921)</f>
        <v>0</v>
      </c>
      <c r="C1921" s="9" cm="1">
        <f t="array" ref="C1921">INDEX(data!B:B,MATCH(1,(data!A:A=Endirim!A1921)*(data!C:C=Endirim!B1921),0))</f>
        <v>0</v>
      </c>
      <c r="D1921" s="9" t="e">
        <f>VLOOKUP(C1921,campaign!$A$2:$D$18,4,FALSE)</f>
        <v>#N/A</v>
      </c>
      <c r="E1921" s="9">
        <f>_xlfn.MAXIFS(data!G:G,data!A:A,Endirim!A1921)</f>
        <v>0</v>
      </c>
      <c r="F1921" s="9" t="e">
        <f>IF(E1921=D1921,"no discount",_xlfn.XLOOKUP(E1921,campaign!$D$2:$D$18,campaign!$B$2:$B$18))</f>
        <v>#N/A</v>
      </c>
    </row>
    <row r="1922" spans="1:6" x14ac:dyDescent="0.3">
      <c r="A1922" s="9">
        <f>customer!A1922</f>
        <v>0</v>
      </c>
      <c r="B1922" s="10">
        <f>_xlfn.MAXIFS(data!C:C,data!A:A,Endirim!A1922)</f>
        <v>0</v>
      </c>
      <c r="C1922" s="9" cm="1">
        <f t="array" ref="C1922">INDEX(data!B:B,MATCH(1,(data!A:A=Endirim!A1922)*(data!C:C=Endirim!B1922),0))</f>
        <v>0</v>
      </c>
      <c r="D1922" s="9" t="e">
        <f>VLOOKUP(C1922,campaign!$A$2:$D$18,4,FALSE)</f>
        <v>#N/A</v>
      </c>
      <c r="E1922" s="9">
        <f>_xlfn.MAXIFS(data!G:G,data!A:A,Endirim!A1922)</f>
        <v>0</v>
      </c>
      <c r="F1922" s="9" t="e">
        <f>IF(E1922=D1922,"no discount",_xlfn.XLOOKUP(E1922,campaign!$D$2:$D$18,campaign!$B$2:$B$18))</f>
        <v>#N/A</v>
      </c>
    </row>
    <row r="1923" spans="1:6" x14ac:dyDescent="0.3">
      <c r="A1923" s="9">
        <f>customer!A1923</f>
        <v>0</v>
      </c>
      <c r="B1923" s="10">
        <f>_xlfn.MAXIFS(data!C:C,data!A:A,Endirim!A1923)</f>
        <v>0</v>
      </c>
      <c r="C1923" s="9" cm="1">
        <f t="array" ref="C1923">INDEX(data!B:B,MATCH(1,(data!A:A=Endirim!A1923)*(data!C:C=Endirim!B1923),0))</f>
        <v>0</v>
      </c>
      <c r="D1923" s="9" t="e">
        <f>VLOOKUP(C1923,campaign!$A$2:$D$18,4,FALSE)</f>
        <v>#N/A</v>
      </c>
      <c r="E1923" s="9">
        <f>_xlfn.MAXIFS(data!G:G,data!A:A,Endirim!A1923)</f>
        <v>0</v>
      </c>
      <c r="F1923" s="9" t="e">
        <f>IF(E1923=D1923,"no discount",_xlfn.XLOOKUP(E1923,campaign!$D$2:$D$18,campaign!$B$2:$B$18))</f>
        <v>#N/A</v>
      </c>
    </row>
    <row r="1924" spans="1:6" x14ac:dyDescent="0.3">
      <c r="A1924" s="9">
        <f>customer!A1924</f>
        <v>0</v>
      </c>
      <c r="B1924" s="10">
        <f>_xlfn.MAXIFS(data!C:C,data!A:A,Endirim!A1924)</f>
        <v>0</v>
      </c>
      <c r="C1924" s="9" cm="1">
        <f t="array" ref="C1924">INDEX(data!B:B,MATCH(1,(data!A:A=Endirim!A1924)*(data!C:C=Endirim!B1924),0))</f>
        <v>0</v>
      </c>
      <c r="D1924" s="9" t="e">
        <f>VLOOKUP(C1924,campaign!$A$2:$D$18,4,FALSE)</f>
        <v>#N/A</v>
      </c>
      <c r="E1924" s="9">
        <f>_xlfn.MAXIFS(data!G:G,data!A:A,Endirim!A1924)</f>
        <v>0</v>
      </c>
      <c r="F1924" s="9" t="e">
        <f>IF(E1924=D1924,"no discount",_xlfn.XLOOKUP(E1924,campaign!$D$2:$D$18,campaign!$B$2:$B$18))</f>
        <v>#N/A</v>
      </c>
    </row>
    <row r="1925" spans="1:6" x14ac:dyDescent="0.3">
      <c r="A1925" s="9">
        <f>customer!A1925</f>
        <v>0</v>
      </c>
      <c r="B1925" s="10">
        <f>_xlfn.MAXIFS(data!C:C,data!A:A,Endirim!A1925)</f>
        <v>0</v>
      </c>
      <c r="C1925" s="9" cm="1">
        <f t="array" ref="C1925">INDEX(data!B:B,MATCH(1,(data!A:A=Endirim!A1925)*(data!C:C=Endirim!B1925),0))</f>
        <v>0</v>
      </c>
      <c r="D1925" s="9" t="e">
        <f>VLOOKUP(C1925,campaign!$A$2:$D$18,4,FALSE)</f>
        <v>#N/A</v>
      </c>
      <c r="E1925" s="9">
        <f>_xlfn.MAXIFS(data!G:G,data!A:A,Endirim!A1925)</f>
        <v>0</v>
      </c>
      <c r="F1925" s="9" t="e">
        <f>IF(E1925=D1925,"no discount",_xlfn.XLOOKUP(E1925,campaign!$D$2:$D$18,campaign!$B$2:$B$18))</f>
        <v>#N/A</v>
      </c>
    </row>
    <row r="1926" spans="1:6" x14ac:dyDescent="0.3">
      <c r="A1926" s="9">
        <f>customer!A1926</f>
        <v>0</v>
      </c>
      <c r="B1926" s="10">
        <f>_xlfn.MAXIFS(data!C:C,data!A:A,Endirim!A1926)</f>
        <v>0</v>
      </c>
      <c r="C1926" s="9" cm="1">
        <f t="array" ref="C1926">INDEX(data!B:B,MATCH(1,(data!A:A=Endirim!A1926)*(data!C:C=Endirim!B1926),0))</f>
        <v>0</v>
      </c>
      <c r="D1926" s="9" t="e">
        <f>VLOOKUP(C1926,campaign!$A$2:$D$18,4,FALSE)</f>
        <v>#N/A</v>
      </c>
      <c r="E1926" s="9">
        <f>_xlfn.MAXIFS(data!G:G,data!A:A,Endirim!A1926)</f>
        <v>0</v>
      </c>
      <c r="F1926" s="9" t="e">
        <f>IF(E1926=D1926,"no discount",_xlfn.XLOOKUP(E1926,campaign!$D$2:$D$18,campaign!$B$2:$B$18))</f>
        <v>#N/A</v>
      </c>
    </row>
    <row r="1927" spans="1:6" x14ac:dyDescent="0.3">
      <c r="A1927" s="9">
        <f>customer!A1927</f>
        <v>0</v>
      </c>
      <c r="B1927" s="10">
        <f>_xlfn.MAXIFS(data!C:C,data!A:A,Endirim!A1927)</f>
        <v>0</v>
      </c>
      <c r="C1927" s="9" cm="1">
        <f t="array" ref="C1927">INDEX(data!B:B,MATCH(1,(data!A:A=Endirim!A1927)*(data!C:C=Endirim!B1927),0))</f>
        <v>0</v>
      </c>
      <c r="D1927" s="9" t="e">
        <f>VLOOKUP(C1927,campaign!$A$2:$D$18,4,FALSE)</f>
        <v>#N/A</v>
      </c>
      <c r="E1927" s="9">
        <f>_xlfn.MAXIFS(data!G:G,data!A:A,Endirim!A1927)</f>
        <v>0</v>
      </c>
      <c r="F1927" s="9" t="e">
        <f>IF(E1927=D1927,"no discount",_xlfn.XLOOKUP(E1927,campaign!$D$2:$D$18,campaign!$B$2:$B$18))</f>
        <v>#N/A</v>
      </c>
    </row>
    <row r="1928" spans="1:6" x14ac:dyDescent="0.3">
      <c r="A1928" s="9">
        <f>customer!A1928</f>
        <v>0</v>
      </c>
      <c r="B1928" s="10">
        <f>_xlfn.MAXIFS(data!C:C,data!A:A,Endirim!A1928)</f>
        <v>0</v>
      </c>
      <c r="C1928" s="9" cm="1">
        <f t="array" ref="C1928">INDEX(data!B:B,MATCH(1,(data!A:A=Endirim!A1928)*(data!C:C=Endirim!B1928),0))</f>
        <v>0</v>
      </c>
      <c r="D1928" s="9" t="e">
        <f>VLOOKUP(C1928,campaign!$A$2:$D$18,4,FALSE)</f>
        <v>#N/A</v>
      </c>
      <c r="E1928" s="9">
        <f>_xlfn.MAXIFS(data!G:G,data!A:A,Endirim!A1928)</f>
        <v>0</v>
      </c>
      <c r="F1928" s="9" t="e">
        <f>IF(E1928=D1928,"no discount",_xlfn.XLOOKUP(E1928,campaign!$D$2:$D$18,campaign!$B$2:$B$18))</f>
        <v>#N/A</v>
      </c>
    </row>
    <row r="1929" spans="1:6" x14ac:dyDescent="0.3">
      <c r="A1929" s="9">
        <f>customer!A1929</f>
        <v>0</v>
      </c>
      <c r="B1929" s="10">
        <f>_xlfn.MAXIFS(data!C:C,data!A:A,Endirim!A1929)</f>
        <v>0</v>
      </c>
      <c r="C1929" s="9" cm="1">
        <f t="array" ref="C1929">INDEX(data!B:B,MATCH(1,(data!A:A=Endirim!A1929)*(data!C:C=Endirim!B1929),0))</f>
        <v>0</v>
      </c>
      <c r="D1929" s="9" t="e">
        <f>VLOOKUP(C1929,campaign!$A$2:$D$18,4,FALSE)</f>
        <v>#N/A</v>
      </c>
      <c r="E1929" s="9">
        <f>_xlfn.MAXIFS(data!G:G,data!A:A,Endirim!A1929)</f>
        <v>0</v>
      </c>
      <c r="F1929" s="9" t="e">
        <f>IF(E1929=D1929,"no discount",_xlfn.XLOOKUP(E1929,campaign!$D$2:$D$18,campaign!$B$2:$B$18))</f>
        <v>#N/A</v>
      </c>
    </row>
    <row r="1930" spans="1:6" x14ac:dyDescent="0.3">
      <c r="A1930" s="9">
        <f>customer!A1930</f>
        <v>0</v>
      </c>
      <c r="B1930" s="10">
        <f>_xlfn.MAXIFS(data!C:C,data!A:A,Endirim!A1930)</f>
        <v>0</v>
      </c>
      <c r="C1930" s="9" cm="1">
        <f t="array" ref="C1930">INDEX(data!B:B,MATCH(1,(data!A:A=Endirim!A1930)*(data!C:C=Endirim!B1930),0))</f>
        <v>0</v>
      </c>
      <c r="D1930" s="9" t="e">
        <f>VLOOKUP(C1930,campaign!$A$2:$D$18,4,FALSE)</f>
        <v>#N/A</v>
      </c>
      <c r="E1930" s="9">
        <f>_xlfn.MAXIFS(data!G:G,data!A:A,Endirim!A1930)</f>
        <v>0</v>
      </c>
      <c r="F1930" s="9" t="e">
        <f>IF(E1930=D1930,"no discount",_xlfn.XLOOKUP(E1930,campaign!$D$2:$D$18,campaign!$B$2:$B$18))</f>
        <v>#N/A</v>
      </c>
    </row>
    <row r="1931" spans="1:6" x14ac:dyDescent="0.3">
      <c r="A1931" s="9">
        <f>customer!A1931</f>
        <v>0</v>
      </c>
      <c r="B1931" s="10">
        <f>_xlfn.MAXIFS(data!C:C,data!A:A,Endirim!A1931)</f>
        <v>0</v>
      </c>
      <c r="C1931" s="9" cm="1">
        <f t="array" ref="C1931">INDEX(data!B:B,MATCH(1,(data!A:A=Endirim!A1931)*(data!C:C=Endirim!B1931),0))</f>
        <v>0</v>
      </c>
      <c r="D1931" s="9" t="e">
        <f>VLOOKUP(C1931,campaign!$A$2:$D$18,4,FALSE)</f>
        <v>#N/A</v>
      </c>
      <c r="E1931" s="9">
        <f>_xlfn.MAXIFS(data!G:G,data!A:A,Endirim!A1931)</f>
        <v>0</v>
      </c>
      <c r="F1931" s="9" t="e">
        <f>IF(E1931=D1931,"no discount",_xlfn.XLOOKUP(E1931,campaign!$D$2:$D$18,campaign!$B$2:$B$18))</f>
        <v>#N/A</v>
      </c>
    </row>
    <row r="1932" spans="1:6" x14ac:dyDescent="0.3">
      <c r="A1932" s="9">
        <f>customer!A1932</f>
        <v>0</v>
      </c>
      <c r="B1932" s="10">
        <f>_xlfn.MAXIFS(data!C:C,data!A:A,Endirim!A1932)</f>
        <v>0</v>
      </c>
      <c r="C1932" s="9" cm="1">
        <f t="array" ref="C1932">INDEX(data!B:B,MATCH(1,(data!A:A=Endirim!A1932)*(data!C:C=Endirim!B1932),0))</f>
        <v>0</v>
      </c>
      <c r="D1932" s="9" t="e">
        <f>VLOOKUP(C1932,campaign!$A$2:$D$18,4,FALSE)</f>
        <v>#N/A</v>
      </c>
      <c r="E1932" s="9">
        <f>_xlfn.MAXIFS(data!G:G,data!A:A,Endirim!A1932)</f>
        <v>0</v>
      </c>
      <c r="F1932" s="9" t="e">
        <f>IF(E1932=D1932,"no discount",_xlfn.XLOOKUP(E1932,campaign!$D$2:$D$18,campaign!$B$2:$B$18))</f>
        <v>#N/A</v>
      </c>
    </row>
    <row r="1933" spans="1:6" x14ac:dyDescent="0.3">
      <c r="A1933" s="9">
        <f>customer!A1933</f>
        <v>0</v>
      </c>
      <c r="B1933" s="10">
        <f>_xlfn.MAXIFS(data!C:C,data!A:A,Endirim!A1933)</f>
        <v>0</v>
      </c>
      <c r="C1933" s="9" cm="1">
        <f t="array" ref="C1933">INDEX(data!B:B,MATCH(1,(data!A:A=Endirim!A1933)*(data!C:C=Endirim!B1933),0))</f>
        <v>0</v>
      </c>
      <c r="D1933" s="9" t="e">
        <f>VLOOKUP(C1933,campaign!$A$2:$D$18,4,FALSE)</f>
        <v>#N/A</v>
      </c>
      <c r="E1933" s="9">
        <f>_xlfn.MAXIFS(data!G:G,data!A:A,Endirim!A1933)</f>
        <v>0</v>
      </c>
      <c r="F1933" s="9" t="e">
        <f>IF(E1933=D1933,"no discount",_xlfn.XLOOKUP(E1933,campaign!$D$2:$D$18,campaign!$B$2:$B$18))</f>
        <v>#N/A</v>
      </c>
    </row>
    <row r="1934" spans="1:6" x14ac:dyDescent="0.3">
      <c r="A1934" s="9">
        <f>customer!A1934</f>
        <v>0</v>
      </c>
      <c r="B1934" s="10">
        <f>_xlfn.MAXIFS(data!C:C,data!A:A,Endirim!A1934)</f>
        <v>0</v>
      </c>
      <c r="C1934" s="9" cm="1">
        <f t="array" ref="C1934">INDEX(data!B:B,MATCH(1,(data!A:A=Endirim!A1934)*(data!C:C=Endirim!B1934),0))</f>
        <v>0</v>
      </c>
      <c r="D1934" s="9" t="e">
        <f>VLOOKUP(C1934,campaign!$A$2:$D$18,4,FALSE)</f>
        <v>#N/A</v>
      </c>
      <c r="E1934" s="9">
        <f>_xlfn.MAXIFS(data!G:G,data!A:A,Endirim!A1934)</f>
        <v>0</v>
      </c>
      <c r="F1934" s="9" t="e">
        <f>IF(E1934=D1934,"no discount",_xlfn.XLOOKUP(E1934,campaign!$D$2:$D$18,campaign!$B$2:$B$18))</f>
        <v>#N/A</v>
      </c>
    </row>
    <row r="1935" spans="1:6" x14ac:dyDescent="0.3">
      <c r="A1935" s="9">
        <f>customer!A1935</f>
        <v>0</v>
      </c>
      <c r="B1935" s="10">
        <f>_xlfn.MAXIFS(data!C:C,data!A:A,Endirim!A1935)</f>
        <v>0</v>
      </c>
      <c r="C1935" s="9" cm="1">
        <f t="array" ref="C1935">INDEX(data!B:B,MATCH(1,(data!A:A=Endirim!A1935)*(data!C:C=Endirim!B1935),0))</f>
        <v>0</v>
      </c>
      <c r="D1935" s="9" t="e">
        <f>VLOOKUP(C1935,campaign!$A$2:$D$18,4,FALSE)</f>
        <v>#N/A</v>
      </c>
      <c r="E1935" s="9">
        <f>_xlfn.MAXIFS(data!G:G,data!A:A,Endirim!A1935)</f>
        <v>0</v>
      </c>
      <c r="F1935" s="9" t="e">
        <f>IF(E1935=D1935,"no discount",_xlfn.XLOOKUP(E1935,campaign!$D$2:$D$18,campaign!$B$2:$B$18))</f>
        <v>#N/A</v>
      </c>
    </row>
    <row r="1936" spans="1:6" x14ac:dyDescent="0.3">
      <c r="A1936" s="9">
        <f>customer!A1936</f>
        <v>0</v>
      </c>
      <c r="B1936" s="10">
        <f>_xlfn.MAXIFS(data!C:C,data!A:A,Endirim!A1936)</f>
        <v>0</v>
      </c>
      <c r="C1936" s="9" cm="1">
        <f t="array" ref="C1936">INDEX(data!B:B,MATCH(1,(data!A:A=Endirim!A1936)*(data!C:C=Endirim!B1936),0))</f>
        <v>0</v>
      </c>
      <c r="D1936" s="9" t="e">
        <f>VLOOKUP(C1936,campaign!$A$2:$D$18,4,FALSE)</f>
        <v>#N/A</v>
      </c>
      <c r="E1936" s="9">
        <f>_xlfn.MAXIFS(data!G:G,data!A:A,Endirim!A1936)</f>
        <v>0</v>
      </c>
      <c r="F1936" s="9" t="e">
        <f>IF(E1936=D1936,"no discount",_xlfn.XLOOKUP(E1936,campaign!$D$2:$D$18,campaign!$B$2:$B$18))</f>
        <v>#N/A</v>
      </c>
    </row>
    <row r="1937" spans="1:6" x14ac:dyDescent="0.3">
      <c r="A1937" s="9">
        <f>customer!A1937</f>
        <v>0</v>
      </c>
      <c r="B1937" s="10">
        <f>_xlfn.MAXIFS(data!C:C,data!A:A,Endirim!A1937)</f>
        <v>0</v>
      </c>
      <c r="C1937" s="9" cm="1">
        <f t="array" ref="C1937">INDEX(data!B:B,MATCH(1,(data!A:A=Endirim!A1937)*(data!C:C=Endirim!B1937),0))</f>
        <v>0</v>
      </c>
      <c r="D1937" s="9" t="e">
        <f>VLOOKUP(C1937,campaign!$A$2:$D$18,4,FALSE)</f>
        <v>#N/A</v>
      </c>
      <c r="E1937" s="9">
        <f>_xlfn.MAXIFS(data!G:G,data!A:A,Endirim!A1937)</f>
        <v>0</v>
      </c>
      <c r="F1937" s="9" t="e">
        <f>IF(E1937=D1937,"no discount",_xlfn.XLOOKUP(E1937,campaign!$D$2:$D$18,campaign!$B$2:$B$18))</f>
        <v>#N/A</v>
      </c>
    </row>
    <row r="1938" spans="1:6" x14ac:dyDescent="0.3">
      <c r="A1938" s="9">
        <f>customer!A1938</f>
        <v>0</v>
      </c>
      <c r="B1938" s="10">
        <f>_xlfn.MAXIFS(data!C:C,data!A:A,Endirim!A1938)</f>
        <v>0</v>
      </c>
      <c r="C1938" s="9" cm="1">
        <f t="array" ref="C1938">INDEX(data!B:B,MATCH(1,(data!A:A=Endirim!A1938)*(data!C:C=Endirim!B1938),0))</f>
        <v>0</v>
      </c>
      <c r="D1938" s="9" t="e">
        <f>VLOOKUP(C1938,campaign!$A$2:$D$18,4,FALSE)</f>
        <v>#N/A</v>
      </c>
      <c r="E1938" s="9">
        <f>_xlfn.MAXIFS(data!G:G,data!A:A,Endirim!A1938)</f>
        <v>0</v>
      </c>
      <c r="F1938" s="9" t="e">
        <f>IF(E1938=D1938,"no discount",_xlfn.XLOOKUP(E1938,campaign!$D$2:$D$18,campaign!$B$2:$B$18))</f>
        <v>#N/A</v>
      </c>
    </row>
    <row r="1939" spans="1:6" x14ac:dyDescent="0.3">
      <c r="A1939" s="9">
        <f>customer!A1939</f>
        <v>0</v>
      </c>
      <c r="B1939" s="10">
        <f>_xlfn.MAXIFS(data!C:C,data!A:A,Endirim!A1939)</f>
        <v>0</v>
      </c>
      <c r="C1939" s="9" cm="1">
        <f t="array" ref="C1939">INDEX(data!B:B,MATCH(1,(data!A:A=Endirim!A1939)*(data!C:C=Endirim!B1939),0))</f>
        <v>0</v>
      </c>
      <c r="D1939" s="9" t="e">
        <f>VLOOKUP(C1939,campaign!$A$2:$D$18,4,FALSE)</f>
        <v>#N/A</v>
      </c>
      <c r="E1939" s="9">
        <f>_xlfn.MAXIFS(data!G:G,data!A:A,Endirim!A1939)</f>
        <v>0</v>
      </c>
      <c r="F1939" s="9" t="e">
        <f>IF(E1939=D1939,"no discount",_xlfn.XLOOKUP(E1939,campaign!$D$2:$D$18,campaign!$B$2:$B$18))</f>
        <v>#N/A</v>
      </c>
    </row>
    <row r="1940" spans="1:6" x14ac:dyDescent="0.3">
      <c r="A1940" s="9">
        <f>customer!A1940</f>
        <v>0</v>
      </c>
      <c r="B1940" s="10">
        <f>_xlfn.MAXIFS(data!C:C,data!A:A,Endirim!A1940)</f>
        <v>0</v>
      </c>
      <c r="C1940" s="9" cm="1">
        <f t="array" ref="C1940">INDEX(data!B:B,MATCH(1,(data!A:A=Endirim!A1940)*(data!C:C=Endirim!B1940),0))</f>
        <v>0</v>
      </c>
      <c r="D1940" s="9" t="e">
        <f>VLOOKUP(C1940,campaign!$A$2:$D$18,4,FALSE)</f>
        <v>#N/A</v>
      </c>
      <c r="E1940" s="9">
        <f>_xlfn.MAXIFS(data!G:G,data!A:A,Endirim!A1940)</f>
        <v>0</v>
      </c>
      <c r="F1940" s="9" t="e">
        <f>IF(E1940=D1940,"no discount",_xlfn.XLOOKUP(E1940,campaign!$D$2:$D$18,campaign!$B$2:$B$18))</f>
        <v>#N/A</v>
      </c>
    </row>
    <row r="1941" spans="1:6" x14ac:dyDescent="0.3">
      <c r="A1941" s="9">
        <f>customer!A1941</f>
        <v>0</v>
      </c>
      <c r="B1941" s="10">
        <f>_xlfn.MAXIFS(data!C:C,data!A:A,Endirim!A1941)</f>
        <v>0</v>
      </c>
      <c r="C1941" s="9" cm="1">
        <f t="array" ref="C1941">INDEX(data!B:B,MATCH(1,(data!A:A=Endirim!A1941)*(data!C:C=Endirim!B1941),0))</f>
        <v>0</v>
      </c>
      <c r="D1941" s="9" t="e">
        <f>VLOOKUP(C1941,campaign!$A$2:$D$18,4,FALSE)</f>
        <v>#N/A</v>
      </c>
      <c r="E1941" s="9">
        <f>_xlfn.MAXIFS(data!G:G,data!A:A,Endirim!A1941)</f>
        <v>0</v>
      </c>
      <c r="F1941" s="9" t="e">
        <f>IF(E1941=D1941,"no discount",_xlfn.XLOOKUP(E1941,campaign!$D$2:$D$18,campaign!$B$2:$B$18))</f>
        <v>#N/A</v>
      </c>
    </row>
    <row r="1942" spans="1:6" x14ac:dyDescent="0.3">
      <c r="A1942" s="9">
        <f>customer!A1942</f>
        <v>0</v>
      </c>
      <c r="B1942" s="10">
        <f>_xlfn.MAXIFS(data!C:C,data!A:A,Endirim!A1942)</f>
        <v>0</v>
      </c>
      <c r="C1942" s="9" cm="1">
        <f t="array" ref="C1942">INDEX(data!B:B,MATCH(1,(data!A:A=Endirim!A1942)*(data!C:C=Endirim!B1942),0))</f>
        <v>0</v>
      </c>
      <c r="D1942" s="9" t="e">
        <f>VLOOKUP(C1942,campaign!$A$2:$D$18,4,FALSE)</f>
        <v>#N/A</v>
      </c>
      <c r="E1942" s="9">
        <f>_xlfn.MAXIFS(data!G:G,data!A:A,Endirim!A1942)</f>
        <v>0</v>
      </c>
      <c r="F1942" s="9" t="e">
        <f>IF(E1942=D1942,"no discount",_xlfn.XLOOKUP(E1942,campaign!$D$2:$D$18,campaign!$B$2:$B$18))</f>
        <v>#N/A</v>
      </c>
    </row>
    <row r="1943" spans="1:6" x14ac:dyDescent="0.3">
      <c r="A1943" s="9">
        <f>customer!A1943</f>
        <v>0</v>
      </c>
      <c r="B1943" s="10">
        <f>_xlfn.MAXIFS(data!C:C,data!A:A,Endirim!A1943)</f>
        <v>0</v>
      </c>
      <c r="C1943" s="9" cm="1">
        <f t="array" ref="C1943">INDEX(data!B:B,MATCH(1,(data!A:A=Endirim!A1943)*(data!C:C=Endirim!B1943),0))</f>
        <v>0</v>
      </c>
      <c r="D1943" s="9" t="e">
        <f>VLOOKUP(C1943,campaign!$A$2:$D$18,4,FALSE)</f>
        <v>#N/A</v>
      </c>
      <c r="E1943" s="9">
        <f>_xlfn.MAXIFS(data!G:G,data!A:A,Endirim!A1943)</f>
        <v>0</v>
      </c>
      <c r="F1943" s="9" t="e">
        <f>IF(E1943=D1943,"no discount",_xlfn.XLOOKUP(E1943,campaign!$D$2:$D$18,campaign!$B$2:$B$18))</f>
        <v>#N/A</v>
      </c>
    </row>
    <row r="1944" spans="1:6" x14ac:dyDescent="0.3">
      <c r="A1944" s="9">
        <f>customer!A1944</f>
        <v>0</v>
      </c>
      <c r="B1944" s="10">
        <f>_xlfn.MAXIFS(data!C:C,data!A:A,Endirim!A1944)</f>
        <v>0</v>
      </c>
      <c r="C1944" s="9" cm="1">
        <f t="array" ref="C1944">INDEX(data!B:B,MATCH(1,(data!A:A=Endirim!A1944)*(data!C:C=Endirim!B1944),0))</f>
        <v>0</v>
      </c>
      <c r="D1944" s="9" t="e">
        <f>VLOOKUP(C1944,campaign!$A$2:$D$18,4,FALSE)</f>
        <v>#N/A</v>
      </c>
      <c r="E1944" s="9">
        <f>_xlfn.MAXIFS(data!G:G,data!A:A,Endirim!A1944)</f>
        <v>0</v>
      </c>
      <c r="F1944" s="9" t="e">
        <f>IF(E1944=D1944,"no discount",_xlfn.XLOOKUP(E1944,campaign!$D$2:$D$18,campaign!$B$2:$B$18))</f>
        <v>#N/A</v>
      </c>
    </row>
    <row r="1945" spans="1:6" x14ac:dyDescent="0.3">
      <c r="A1945" s="9">
        <f>customer!A1945</f>
        <v>0</v>
      </c>
      <c r="B1945" s="10">
        <f>_xlfn.MAXIFS(data!C:C,data!A:A,Endirim!A1945)</f>
        <v>0</v>
      </c>
      <c r="C1945" s="9" cm="1">
        <f t="array" ref="C1945">INDEX(data!B:B,MATCH(1,(data!A:A=Endirim!A1945)*(data!C:C=Endirim!B1945),0))</f>
        <v>0</v>
      </c>
      <c r="D1945" s="9" t="e">
        <f>VLOOKUP(C1945,campaign!$A$2:$D$18,4,FALSE)</f>
        <v>#N/A</v>
      </c>
      <c r="E1945" s="9">
        <f>_xlfn.MAXIFS(data!G:G,data!A:A,Endirim!A1945)</f>
        <v>0</v>
      </c>
      <c r="F1945" s="9" t="e">
        <f>IF(E1945=D1945,"no discount",_xlfn.XLOOKUP(E1945,campaign!$D$2:$D$18,campaign!$B$2:$B$18))</f>
        <v>#N/A</v>
      </c>
    </row>
    <row r="1946" spans="1:6" x14ac:dyDescent="0.3">
      <c r="A1946" s="9">
        <f>customer!A1946</f>
        <v>0</v>
      </c>
      <c r="B1946" s="10">
        <f>_xlfn.MAXIFS(data!C:C,data!A:A,Endirim!A1946)</f>
        <v>0</v>
      </c>
      <c r="C1946" s="9" cm="1">
        <f t="array" ref="C1946">INDEX(data!B:B,MATCH(1,(data!A:A=Endirim!A1946)*(data!C:C=Endirim!B1946),0))</f>
        <v>0</v>
      </c>
      <c r="D1946" s="9" t="e">
        <f>VLOOKUP(C1946,campaign!$A$2:$D$18,4,FALSE)</f>
        <v>#N/A</v>
      </c>
      <c r="E1946" s="9">
        <f>_xlfn.MAXIFS(data!G:G,data!A:A,Endirim!A1946)</f>
        <v>0</v>
      </c>
      <c r="F1946" s="9" t="e">
        <f>IF(E1946=D1946,"no discount",_xlfn.XLOOKUP(E1946,campaign!$D$2:$D$18,campaign!$B$2:$B$18))</f>
        <v>#N/A</v>
      </c>
    </row>
    <row r="1947" spans="1:6" x14ac:dyDescent="0.3">
      <c r="A1947" s="9">
        <f>customer!A1947</f>
        <v>0</v>
      </c>
      <c r="B1947" s="10">
        <f>_xlfn.MAXIFS(data!C:C,data!A:A,Endirim!A1947)</f>
        <v>0</v>
      </c>
      <c r="C1947" s="9" cm="1">
        <f t="array" ref="C1947">INDEX(data!B:B,MATCH(1,(data!A:A=Endirim!A1947)*(data!C:C=Endirim!B1947),0))</f>
        <v>0</v>
      </c>
      <c r="D1947" s="9" t="e">
        <f>VLOOKUP(C1947,campaign!$A$2:$D$18,4,FALSE)</f>
        <v>#N/A</v>
      </c>
      <c r="E1947" s="9">
        <f>_xlfn.MAXIFS(data!G:G,data!A:A,Endirim!A1947)</f>
        <v>0</v>
      </c>
      <c r="F1947" s="9" t="e">
        <f>IF(E1947=D1947,"no discount",_xlfn.XLOOKUP(E1947,campaign!$D$2:$D$18,campaign!$B$2:$B$18))</f>
        <v>#N/A</v>
      </c>
    </row>
    <row r="1948" spans="1:6" x14ac:dyDescent="0.3">
      <c r="A1948" s="9">
        <f>customer!A1948</f>
        <v>0</v>
      </c>
      <c r="B1948" s="10">
        <f>_xlfn.MAXIFS(data!C:C,data!A:A,Endirim!A1948)</f>
        <v>0</v>
      </c>
      <c r="C1948" s="9" cm="1">
        <f t="array" ref="C1948">INDEX(data!B:B,MATCH(1,(data!A:A=Endirim!A1948)*(data!C:C=Endirim!B1948),0))</f>
        <v>0</v>
      </c>
      <c r="D1948" s="9" t="e">
        <f>VLOOKUP(C1948,campaign!$A$2:$D$18,4,FALSE)</f>
        <v>#N/A</v>
      </c>
      <c r="E1948" s="9">
        <f>_xlfn.MAXIFS(data!G:G,data!A:A,Endirim!A1948)</f>
        <v>0</v>
      </c>
      <c r="F1948" s="9" t="e">
        <f>IF(E1948=D1948,"no discount",_xlfn.XLOOKUP(E1948,campaign!$D$2:$D$18,campaign!$B$2:$B$18))</f>
        <v>#N/A</v>
      </c>
    </row>
    <row r="1949" spans="1:6" x14ac:dyDescent="0.3">
      <c r="A1949" s="9">
        <f>customer!A1949</f>
        <v>0</v>
      </c>
      <c r="B1949" s="10">
        <f>_xlfn.MAXIFS(data!C:C,data!A:A,Endirim!A1949)</f>
        <v>0</v>
      </c>
      <c r="C1949" s="9" cm="1">
        <f t="array" ref="C1949">INDEX(data!B:B,MATCH(1,(data!A:A=Endirim!A1949)*(data!C:C=Endirim!B1949),0))</f>
        <v>0</v>
      </c>
      <c r="D1949" s="9" t="e">
        <f>VLOOKUP(C1949,campaign!$A$2:$D$18,4,FALSE)</f>
        <v>#N/A</v>
      </c>
      <c r="E1949" s="9">
        <f>_xlfn.MAXIFS(data!G:G,data!A:A,Endirim!A1949)</f>
        <v>0</v>
      </c>
      <c r="F1949" s="9" t="e">
        <f>IF(E1949=D1949,"no discount",_xlfn.XLOOKUP(E1949,campaign!$D$2:$D$18,campaign!$B$2:$B$18))</f>
        <v>#N/A</v>
      </c>
    </row>
    <row r="1950" spans="1:6" x14ac:dyDescent="0.3">
      <c r="A1950" s="9">
        <f>customer!A1950</f>
        <v>0</v>
      </c>
      <c r="B1950" s="10">
        <f>_xlfn.MAXIFS(data!C:C,data!A:A,Endirim!A1950)</f>
        <v>0</v>
      </c>
      <c r="C1950" s="9" cm="1">
        <f t="array" ref="C1950">INDEX(data!B:B,MATCH(1,(data!A:A=Endirim!A1950)*(data!C:C=Endirim!B1950),0))</f>
        <v>0</v>
      </c>
      <c r="D1950" s="9" t="e">
        <f>VLOOKUP(C1950,campaign!$A$2:$D$18,4,FALSE)</f>
        <v>#N/A</v>
      </c>
      <c r="E1950" s="9">
        <f>_xlfn.MAXIFS(data!G:G,data!A:A,Endirim!A1950)</f>
        <v>0</v>
      </c>
      <c r="F1950" s="9" t="e">
        <f>IF(E1950=D1950,"no discount",_xlfn.XLOOKUP(E1950,campaign!$D$2:$D$18,campaign!$B$2:$B$18))</f>
        <v>#N/A</v>
      </c>
    </row>
    <row r="1951" spans="1:6" x14ac:dyDescent="0.3">
      <c r="A1951" s="9">
        <f>customer!A1951</f>
        <v>0</v>
      </c>
      <c r="B1951" s="10">
        <f>_xlfn.MAXIFS(data!C:C,data!A:A,Endirim!A1951)</f>
        <v>0</v>
      </c>
      <c r="C1951" s="9" cm="1">
        <f t="array" ref="C1951">INDEX(data!B:B,MATCH(1,(data!A:A=Endirim!A1951)*(data!C:C=Endirim!B1951),0))</f>
        <v>0</v>
      </c>
      <c r="D1951" s="9" t="e">
        <f>VLOOKUP(C1951,campaign!$A$2:$D$18,4,FALSE)</f>
        <v>#N/A</v>
      </c>
      <c r="E1951" s="9">
        <f>_xlfn.MAXIFS(data!G:G,data!A:A,Endirim!A1951)</f>
        <v>0</v>
      </c>
      <c r="F1951" s="9" t="e">
        <f>IF(E1951=D1951,"no discount",_xlfn.XLOOKUP(E1951,campaign!$D$2:$D$18,campaign!$B$2:$B$18))</f>
        <v>#N/A</v>
      </c>
    </row>
    <row r="1952" spans="1:6" x14ac:dyDescent="0.3">
      <c r="A1952" s="9">
        <f>customer!A1952</f>
        <v>0</v>
      </c>
      <c r="B1952" s="10">
        <f>_xlfn.MAXIFS(data!C:C,data!A:A,Endirim!A1952)</f>
        <v>0</v>
      </c>
      <c r="C1952" s="9" cm="1">
        <f t="array" ref="C1952">INDEX(data!B:B,MATCH(1,(data!A:A=Endirim!A1952)*(data!C:C=Endirim!B1952),0))</f>
        <v>0</v>
      </c>
      <c r="D1952" s="9" t="e">
        <f>VLOOKUP(C1952,campaign!$A$2:$D$18,4,FALSE)</f>
        <v>#N/A</v>
      </c>
      <c r="E1952" s="9">
        <f>_xlfn.MAXIFS(data!G:G,data!A:A,Endirim!A1952)</f>
        <v>0</v>
      </c>
      <c r="F1952" s="9" t="e">
        <f>IF(E1952=D1952,"no discount",_xlfn.XLOOKUP(E1952,campaign!$D$2:$D$18,campaign!$B$2:$B$18))</f>
        <v>#N/A</v>
      </c>
    </row>
    <row r="1953" spans="1:6" x14ac:dyDescent="0.3">
      <c r="A1953" s="9">
        <f>customer!A1953</f>
        <v>0</v>
      </c>
      <c r="B1953" s="10">
        <f>_xlfn.MAXIFS(data!C:C,data!A:A,Endirim!A1953)</f>
        <v>0</v>
      </c>
      <c r="C1953" s="9" cm="1">
        <f t="array" ref="C1953">INDEX(data!B:B,MATCH(1,(data!A:A=Endirim!A1953)*(data!C:C=Endirim!B1953),0))</f>
        <v>0</v>
      </c>
      <c r="D1953" s="9" t="e">
        <f>VLOOKUP(C1953,campaign!$A$2:$D$18,4,FALSE)</f>
        <v>#N/A</v>
      </c>
      <c r="E1953" s="9">
        <f>_xlfn.MAXIFS(data!G:G,data!A:A,Endirim!A1953)</f>
        <v>0</v>
      </c>
      <c r="F1953" s="9" t="e">
        <f>IF(E1953=D1953,"no discount",_xlfn.XLOOKUP(E1953,campaign!$D$2:$D$18,campaign!$B$2:$B$18))</f>
        <v>#N/A</v>
      </c>
    </row>
    <row r="1954" spans="1:6" x14ac:dyDescent="0.3">
      <c r="A1954" s="9">
        <f>customer!A1954</f>
        <v>0</v>
      </c>
      <c r="B1954" s="10">
        <f>_xlfn.MAXIFS(data!C:C,data!A:A,Endirim!A1954)</f>
        <v>0</v>
      </c>
      <c r="C1954" s="9" cm="1">
        <f t="array" ref="C1954">INDEX(data!B:B,MATCH(1,(data!A:A=Endirim!A1954)*(data!C:C=Endirim!B1954),0))</f>
        <v>0</v>
      </c>
      <c r="D1954" s="9" t="e">
        <f>VLOOKUP(C1954,campaign!$A$2:$D$18,4,FALSE)</f>
        <v>#N/A</v>
      </c>
      <c r="E1954" s="9">
        <f>_xlfn.MAXIFS(data!G:G,data!A:A,Endirim!A1954)</f>
        <v>0</v>
      </c>
      <c r="F1954" s="9" t="e">
        <f>IF(E1954=D1954,"no discount",_xlfn.XLOOKUP(E1954,campaign!$D$2:$D$18,campaign!$B$2:$B$18))</f>
        <v>#N/A</v>
      </c>
    </row>
    <row r="1955" spans="1:6" x14ac:dyDescent="0.3">
      <c r="A1955" s="9">
        <f>customer!A1955</f>
        <v>0</v>
      </c>
      <c r="B1955" s="10">
        <f>_xlfn.MAXIFS(data!C:C,data!A:A,Endirim!A1955)</f>
        <v>0</v>
      </c>
      <c r="C1955" s="9" cm="1">
        <f t="array" ref="C1955">INDEX(data!B:B,MATCH(1,(data!A:A=Endirim!A1955)*(data!C:C=Endirim!B1955),0))</f>
        <v>0</v>
      </c>
      <c r="D1955" s="9" t="e">
        <f>VLOOKUP(C1955,campaign!$A$2:$D$18,4,FALSE)</f>
        <v>#N/A</v>
      </c>
      <c r="E1955" s="9">
        <f>_xlfn.MAXIFS(data!G:G,data!A:A,Endirim!A1955)</f>
        <v>0</v>
      </c>
      <c r="F1955" s="9" t="e">
        <f>IF(E1955=D1955,"no discount",_xlfn.XLOOKUP(E1955,campaign!$D$2:$D$18,campaign!$B$2:$B$18))</f>
        <v>#N/A</v>
      </c>
    </row>
    <row r="1956" spans="1:6" x14ac:dyDescent="0.3">
      <c r="A1956" s="9">
        <f>customer!A1956</f>
        <v>0</v>
      </c>
      <c r="B1956" s="10">
        <f>_xlfn.MAXIFS(data!C:C,data!A:A,Endirim!A1956)</f>
        <v>0</v>
      </c>
      <c r="C1956" s="9" cm="1">
        <f t="array" ref="C1956">INDEX(data!B:B,MATCH(1,(data!A:A=Endirim!A1956)*(data!C:C=Endirim!B1956),0))</f>
        <v>0</v>
      </c>
      <c r="D1956" s="9" t="e">
        <f>VLOOKUP(C1956,campaign!$A$2:$D$18,4,FALSE)</f>
        <v>#N/A</v>
      </c>
      <c r="E1956" s="9">
        <f>_xlfn.MAXIFS(data!G:G,data!A:A,Endirim!A1956)</f>
        <v>0</v>
      </c>
      <c r="F1956" s="9" t="e">
        <f>IF(E1956=D1956,"no discount",_xlfn.XLOOKUP(E1956,campaign!$D$2:$D$18,campaign!$B$2:$B$18))</f>
        <v>#N/A</v>
      </c>
    </row>
    <row r="1957" spans="1:6" x14ac:dyDescent="0.3">
      <c r="A1957" s="9">
        <f>customer!A1957</f>
        <v>0</v>
      </c>
      <c r="B1957" s="10">
        <f>_xlfn.MAXIFS(data!C:C,data!A:A,Endirim!A1957)</f>
        <v>0</v>
      </c>
      <c r="C1957" s="9" cm="1">
        <f t="array" ref="C1957">INDEX(data!B:B,MATCH(1,(data!A:A=Endirim!A1957)*(data!C:C=Endirim!B1957),0))</f>
        <v>0</v>
      </c>
      <c r="D1957" s="9" t="e">
        <f>VLOOKUP(C1957,campaign!$A$2:$D$18,4,FALSE)</f>
        <v>#N/A</v>
      </c>
      <c r="E1957" s="9">
        <f>_xlfn.MAXIFS(data!G:G,data!A:A,Endirim!A1957)</f>
        <v>0</v>
      </c>
      <c r="F1957" s="9" t="e">
        <f>IF(E1957=D1957,"no discount",_xlfn.XLOOKUP(E1957,campaign!$D$2:$D$18,campaign!$B$2:$B$18))</f>
        <v>#N/A</v>
      </c>
    </row>
    <row r="1958" spans="1:6" x14ac:dyDescent="0.3">
      <c r="A1958" s="9">
        <f>customer!A1958</f>
        <v>0</v>
      </c>
      <c r="B1958" s="10">
        <f>_xlfn.MAXIFS(data!C:C,data!A:A,Endirim!A1958)</f>
        <v>0</v>
      </c>
      <c r="C1958" s="9" cm="1">
        <f t="array" ref="C1958">INDEX(data!B:B,MATCH(1,(data!A:A=Endirim!A1958)*(data!C:C=Endirim!B1958),0))</f>
        <v>0</v>
      </c>
      <c r="D1958" s="9" t="e">
        <f>VLOOKUP(C1958,campaign!$A$2:$D$18,4,FALSE)</f>
        <v>#N/A</v>
      </c>
      <c r="E1958" s="9">
        <f>_xlfn.MAXIFS(data!G:G,data!A:A,Endirim!A1958)</f>
        <v>0</v>
      </c>
      <c r="F1958" s="9" t="e">
        <f>IF(E1958=D1958,"no discount",_xlfn.XLOOKUP(E1958,campaign!$D$2:$D$18,campaign!$B$2:$B$18))</f>
        <v>#N/A</v>
      </c>
    </row>
    <row r="1959" spans="1:6" x14ac:dyDescent="0.3">
      <c r="A1959" s="9">
        <f>customer!A1959</f>
        <v>0</v>
      </c>
      <c r="B1959" s="10">
        <f>_xlfn.MAXIFS(data!C:C,data!A:A,Endirim!A1959)</f>
        <v>0</v>
      </c>
      <c r="C1959" s="9" cm="1">
        <f t="array" ref="C1959">INDEX(data!B:B,MATCH(1,(data!A:A=Endirim!A1959)*(data!C:C=Endirim!B1959),0))</f>
        <v>0</v>
      </c>
      <c r="D1959" s="9" t="e">
        <f>VLOOKUP(C1959,campaign!$A$2:$D$18,4,FALSE)</f>
        <v>#N/A</v>
      </c>
      <c r="E1959" s="9">
        <f>_xlfn.MAXIFS(data!G:G,data!A:A,Endirim!A1959)</f>
        <v>0</v>
      </c>
      <c r="F1959" s="9" t="e">
        <f>IF(E1959=D1959,"no discount",_xlfn.XLOOKUP(E1959,campaign!$D$2:$D$18,campaign!$B$2:$B$18))</f>
        <v>#N/A</v>
      </c>
    </row>
    <row r="1960" spans="1:6" x14ac:dyDescent="0.3">
      <c r="A1960" s="9">
        <f>customer!A1960</f>
        <v>0</v>
      </c>
      <c r="B1960" s="10">
        <f>_xlfn.MAXIFS(data!C:C,data!A:A,Endirim!A1960)</f>
        <v>0</v>
      </c>
      <c r="C1960" s="9" cm="1">
        <f t="array" ref="C1960">INDEX(data!B:B,MATCH(1,(data!A:A=Endirim!A1960)*(data!C:C=Endirim!B1960),0))</f>
        <v>0</v>
      </c>
      <c r="D1960" s="9" t="e">
        <f>VLOOKUP(C1960,campaign!$A$2:$D$18,4,FALSE)</f>
        <v>#N/A</v>
      </c>
      <c r="E1960" s="9">
        <f>_xlfn.MAXIFS(data!G:G,data!A:A,Endirim!A1960)</f>
        <v>0</v>
      </c>
      <c r="F1960" s="9" t="e">
        <f>IF(E1960=D1960,"no discount",_xlfn.XLOOKUP(E1960,campaign!$D$2:$D$18,campaign!$B$2:$B$18))</f>
        <v>#N/A</v>
      </c>
    </row>
    <row r="1961" spans="1:6" x14ac:dyDescent="0.3">
      <c r="A1961" s="9">
        <f>customer!A1961</f>
        <v>0</v>
      </c>
      <c r="B1961" s="10">
        <f>_xlfn.MAXIFS(data!C:C,data!A:A,Endirim!A1961)</f>
        <v>0</v>
      </c>
      <c r="C1961" s="9" cm="1">
        <f t="array" ref="C1961">INDEX(data!B:B,MATCH(1,(data!A:A=Endirim!A1961)*(data!C:C=Endirim!B1961),0))</f>
        <v>0</v>
      </c>
      <c r="D1961" s="9" t="e">
        <f>VLOOKUP(C1961,campaign!$A$2:$D$18,4,FALSE)</f>
        <v>#N/A</v>
      </c>
      <c r="E1961" s="9">
        <f>_xlfn.MAXIFS(data!G:G,data!A:A,Endirim!A1961)</f>
        <v>0</v>
      </c>
      <c r="F1961" s="9" t="e">
        <f>IF(E1961=D1961,"no discount",_xlfn.XLOOKUP(E1961,campaign!$D$2:$D$18,campaign!$B$2:$B$18))</f>
        <v>#N/A</v>
      </c>
    </row>
    <row r="1962" spans="1:6" x14ac:dyDescent="0.3">
      <c r="A1962" s="9">
        <f>customer!A1962</f>
        <v>0</v>
      </c>
      <c r="B1962" s="10">
        <f>_xlfn.MAXIFS(data!C:C,data!A:A,Endirim!A1962)</f>
        <v>0</v>
      </c>
      <c r="C1962" s="9" cm="1">
        <f t="array" ref="C1962">INDEX(data!B:B,MATCH(1,(data!A:A=Endirim!A1962)*(data!C:C=Endirim!B1962),0))</f>
        <v>0</v>
      </c>
      <c r="D1962" s="9" t="e">
        <f>VLOOKUP(C1962,campaign!$A$2:$D$18,4,FALSE)</f>
        <v>#N/A</v>
      </c>
      <c r="E1962" s="9">
        <f>_xlfn.MAXIFS(data!G:G,data!A:A,Endirim!A1962)</f>
        <v>0</v>
      </c>
      <c r="F1962" s="9" t="e">
        <f>IF(E1962=D1962,"no discount",_xlfn.XLOOKUP(E1962,campaign!$D$2:$D$18,campaign!$B$2:$B$18))</f>
        <v>#N/A</v>
      </c>
    </row>
    <row r="1963" spans="1:6" x14ac:dyDescent="0.3">
      <c r="A1963" s="9">
        <f>customer!A1963</f>
        <v>0</v>
      </c>
      <c r="B1963" s="10">
        <f>_xlfn.MAXIFS(data!C:C,data!A:A,Endirim!A1963)</f>
        <v>0</v>
      </c>
      <c r="C1963" s="9" cm="1">
        <f t="array" ref="C1963">INDEX(data!B:B,MATCH(1,(data!A:A=Endirim!A1963)*(data!C:C=Endirim!B1963),0))</f>
        <v>0</v>
      </c>
      <c r="D1963" s="9" t="e">
        <f>VLOOKUP(C1963,campaign!$A$2:$D$18,4,FALSE)</f>
        <v>#N/A</v>
      </c>
      <c r="E1963" s="9">
        <f>_xlfn.MAXIFS(data!G:G,data!A:A,Endirim!A1963)</f>
        <v>0</v>
      </c>
      <c r="F1963" s="9" t="e">
        <f>IF(E1963=D1963,"no discount",_xlfn.XLOOKUP(E1963,campaign!$D$2:$D$18,campaign!$B$2:$B$18))</f>
        <v>#N/A</v>
      </c>
    </row>
    <row r="1964" spans="1:6" x14ac:dyDescent="0.3">
      <c r="A1964" s="9">
        <f>customer!A1964</f>
        <v>0</v>
      </c>
      <c r="B1964" s="10">
        <f>_xlfn.MAXIFS(data!C:C,data!A:A,Endirim!A1964)</f>
        <v>0</v>
      </c>
      <c r="C1964" s="9" cm="1">
        <f t="array" ref="C1964">INDEX(data!B:B,MATCH(1,(data!A:A=Endirim!A1964)*(data!C:C=Endirim!B1964),0))</f>
        <v>0</v>
      </c>
      <c r="D1964" s="9" t="e">
        <f>VLOOKUP(C1964,campaign!$A$2:$D$18,4,FALSE)</f>
        <v>#N/A</v>
      </c>
      <c r="E1964" s="9">
        <f>_xlfn.MAXIFS(data!G:G,data!A:A,Endirim!A1964)</f>
        <v>0</v>
      </c>
      <c r="F1964" s="9" t="e">
        <f>IF(E1964=D1964,"no discount",_xlfn.XLOOKUP(E1964,campaign!$D$2:$D$18,campaign!$B$2:$B$18))</f>
        <v>#N/A</v>
      </c>
    </row>
    <row r="1965" spans="1:6" x14ac:dyDescent="0.3">
      <c r="A1965" s="9">
        <f>customer!A1965</f>
        <v>0</v>
      </c>
      <c r="B1965" s="10">
        <f>_xlfn.MAXIFS(data!C:C,data!A:A,Endirim!A1965)</f>
        <v>0</v>
      </c>
      <c r="C1965" s="9" cm="1">
        <f t="array" ref="C1965">INDEX(data!B:B,MATCH(1,(data!A:A=Endirim!A1965)*(data!C:C=Endirim!B1965),0))</f>
        <v>0</v>
      </c>
      <c r="D1965" s="9" t="e">
        <f>VLOOKUP(C1965,campaign!$A$2:$D$18,4,FALSE)</f>
        <v>#N/A</v>
      </c>
      <c r="E1965" s="9">
        <f>_xlfn.MAXIFS(data!G:G,data!A:A,Endirim!A1965)</f>
        <v>0</v>
      </c>
      <c r="F1965" s="9" t="e">
        <f>IF(E1965=D1965,"no discount",_xlfn.XLOOKUP(E1965,campaign!$D$2:$D$18,campaign!$B$2:$B$18))</f>
        <v>#N/A</v>
      </c>
    </row>
    <row r="1966" spans="1:6" x14ac:dyDescent="0.3">
      <c r="A1966" s="9">
        <f>customer!A1966</f>
        <v>0</v>
      </c>
      <c r="B1966" s="10">
        <f>_xlfn.MAXIFS(data!C:C,data!A:A,Endirim!A1966)</f>
        <v>0</v>
      </c>
      <c r="C1966" s="9" cm="1">
        <f t="array" ref="C1966">INDEX(data!B:B,MATCH(1,(data!A:A=Endirim!A1966)*(data!C:C=Endirim!B1966),0))</f>
        <v>0</v>
      </c>
      <c r="D1966" s="9" t="e">
        <f>VLOOKUP(C1966,campaign!$A$2:$D$18,4,FALSE)</f>
        <v>#N/A</v>
      </c>
      <c r="E1966" s="9">
        <f>_xlfn.MAXIFS(data!G:G,data!A:A,Endirim!A1966)</f>
        <v>0</v>
      </c>
      <c r="F1966" s="9" t="e">
        <f>IF(E1966=D1966,"no discount",_xlfn.XLOOKUP(E1966,campaign!$D$2:$D$18,campaign!$B$2:$B$18))</f>
        <v>#N/A</v>
      </c>
    </row>
    <row r="1967" spans="1:6" x14ac:dyDescent="0.3">
      <c r="A1967" s="9">
        <f>customer!A1967</f>
        <v>0</v>
      </c>
      <c r="B1967" s="10">
        <f>_xlfn.MAXIFS(data!C:C,data!A:A,Endirim!A1967)</f>
        <v>0</v>
      </c>
      <c r="C1967" s="9" cm="1">
        <f t="array" ref="C1967">INDEX(data!B:B,MATCH(1,(data!A:A=Endirim!A1967)*(data!C:C=Endirim!B1967),0))</f>
        <v>0</v>
      </c>
      <c r="D1967" s="9" t="e">
        <f>VLOOKUP(C1967,campaign!$A$2:$D$18,4,FALSE)</f>
        <v>#N/A</v>
      </c>
      <c r="E1967" s="9">
        <f>_xlfn.MAXIFS(data!G:G,data!A:A,Endirim!A1967)</f>
        <v>0</v>
      </c>
      <c r="F1967" s="9" t="e">
        <f>IF(E1967=D1967,"no discount",_xlfn.XLOOKUP(E1967,campaign!$D$2:$D$18,campaign!$B$2:$B$18))</f>
        <v>#N/A</v>
      </c>
    </row>
    <row r="1968" spans="1:6" x14ac:dyDescent="0.3">
      <c r="A1968" s="9">
        <f>customer!A1968</f>
        <v>0</v>
      </c>
      <c r="B1968" s="10">
        <f>_xlfn.MAXIFS(data!C:C,data!A:A,Endirim!A1968)</f>
        <v>0</v>
      </c>
      <c r="C1968" s="9" cm="1">
        <f t="array" ref="C1968">INDEX(data!B:B,MATCH(1,(data!A:A=Endirim!A1968)*(data!C:C=Endirim!B1968),0))</f>
        <v>0</v>
      </c>
      <c r="D1968" s="9" t="e">
        <f>VLOOKUP(C1968,campaign!$A$2:$D$18,4,FALSE)</f>
        <v>#N/A</v>
      </c>
      <c r="E1968" s="9">
        <f>_xlfn.MAXIFS(data!G:G,data!A:A,Endirim!A1968)</f>
        <v>0</v>
      </c>
      <c r="F1968" s="9" t="e">
        <f>IF(E1968=D1968,"no discount",_xlfn.XLOOKUP(E1968,campaign!$D$2:$D$18,campaign!$B$2:$B$18))</f>
        <v>#N/A</v>
      </c>
    </row>
    <row r="1969" spans="1:6" x14ac:dyDescent="0.3">
      <c r="A1969" s="9">
        <f>customer!A1969</f>
        <v>0</v>
      </c>
      <c r="B1969" s="10">
        <f>_xlfn.MAXIFS(data!C:C,data!A:A,Endirim!A1969)</f>
        <v>0</v>
      </c>
      <c r="C1969" s="9" cm="1">
        <f t="array" ref="C1969">INDEX(data!B:B,MATCH(1,(data!A:A=Endirim!A1969)*(data!C:C=Endirim!B1969),0))</f>
        <v>0</v>
      </c>
      <c r="D1969" s="9" t="e">
        <f>VLOOKUP(C1969,campaign!$A$2:$D$18,4,FALSE)</f>
        <v>#N/A</v>
      </c>
      <c r="E1969" s="9">
        <f>_xlfn.MAXIFS(data!G:G,data!A:A,Endirim!A1969)</f>
        <v>0</v>
      </c>
      <c r="F1969" s="9" t="e">
        <f>IF(E1969=D1969,"no discount",_xlfn.XLOOKUP(E1969,campaign!$D$2:$D$18,campaign!$B$2:$B$18))</f>
        <v>#N/A</v>
      </c>
    </row>
    <row r="1970" spans="1:6" x14ac:dyDescent="0.3">
      <c r="A1970" s="9">
        <f>customer!A1970</f>
        <v>0</v>
      </c>
      <c r="B1970" s="10">
        <f>_xlfn.MAXIFS(data!C:C,data!A:A,Endirim!A1970)</f>
        <v>0</v>
      </c>
      <c r="C1970" s="9" cm="1">
        <f t="array" ref="C1970">INDEX(data!B:B,MATCH(1,(data!A:A=Endirim!A1970)*(data!C:C=Endirim!B1970),0))</f>
        <v>0</v>
      </c>
      <c r="D1970" s="9" t="e">
        <f>VLOOKUP(C1970,campaign!$A$2:$D$18,4,FALSE)</f>
        <v>#N/A</v>
      </c>
      <c r="E1970" s="9">
        <f>_xlfn.MAXIFS(data!G:G,data!A:A,Endirim!A1970)</f>
        <v>0</v>
      </c>
      <c r="F1970" s="9" t="e">
        <f>IF(E1970=D1970,"no discount",_xlfn.XLOOKUP(E1970,campaign!$D$2:$D$18,campaign!$B$2:$B$18))</f>
        <v>#N/A</v>
      </c>
    </row>
    <row r="1971" spans="1:6" x14ac:dyDescent="0.3">
      <c r="A1971" s="9">
        <f>customer!A1971</f>
        <v>0</v>
      </c>
      <c r="B1971" s="10">
        <f>_xlfn.MAXIFS(data!C:C,data!A:A,Endirim!A1971)</f>
        <v>0</v>
      </c>
      <c r="C1971" s="9" cm="1">
        <f t="array" ref="C1971">INDEX(data!B:B,MATCH(1,(data!A:A=Endirim!A1971)*(data!C:C=Endirim!B1971),0))</f>
        <v>0</v>
      </c>
      <c r="D1971" s="9" t="e">
        <f>VLOOKUP(C1971,campaign!$A$2:$D$18,4,FALSE)</f>
        <v>#N/A</v>
      </c>
      <c r="E1971" s="9">
        <f>_xlfn.MAXIFS(data!G:G,data!A:A,Endirim!A1971)</f>
        <v>0</v>
      </c>
      <c r="F1971" s="9" t="e">
        <f>IF(E1971=D1971,"no discount",_xlfn.XLOOKUP(E1971,campaign!$D$2:$D$18,campaign!$B$2:$B$18))</f>
        <v>#N/A</v>
      </c>
    </row>
    <row r="1972" spans="1:6" x14ac:dyDescent="0.3">
      <c r="A1972" s="9">
        <f>customer!A1972</f>
        <v>0</v>
      </c>
      <c r="B1972" s="10">
        <f>_xlfn.MAXIFS(data!C:C,data!A:A,Endirim!A1972)</f>
        <v>0</v>
      </c>
      <c r="C1972" s="9" cm="1">
        <f t="array" ref="C1972">INDEX(data!B:B,MATCH(1,(data!A:A=Endirim!A1972)*(data!C:C=Endirim!B1972),0))</f>
        <v>0</v>
      </c>
      <c r="D1972" s="9" t="e">
        <f>VLOOKUP(C1972,campaign!$A$2:$D$18,4,FALSE)</f>
        <v>#N/A</v>
      </c>
      <c r="E1972" s="9">
        <f>_xlfn.MAXIFS(data!G:G,data!A:A,Endirim!A1972)</f>
        <v>0</v>
      </c>
      <c r="F1972" s="9" t="e">
        <f>IF(E1972=D1972,"no discount",_xlfn.XLOOKUP(E1972,campaign!$D$2:$D$18,campaign!$B$2:$B$18))</f>
        <v>#N/A</v>
      </c>
    </row>
    <row r="1973" spans="1:6" x14ac:dyDescent="0.3">
      <c r="A1973" s="9">
        <f>customer!A1973</f>
        <v>0</v>
      </c>
      <c r="B1973" s="10">
        <f>_xlfn.MAXIFS(data!C:C,data!A:A,Endirim!A1973)</f>
        <v>0</v>
      </c>
      <c r="C1973" s="9" cm="1">
        <f t="array" ref="C1973">INDEX(data!B:B,MATCH(1,(data!A:A=Endirim!A1973)*(data!C:C=Endirim!B1973),0))</f>
        <v>0</v>
      </c>
      <c r="D1973" s="9" t="e">
        <f>VLOOKUP(C1973,campaign!$A$2:$D$18,4,FALSE)</f>
        <v>#N/A</v>
      </c>
      <c r="E1973" s="9">
        <f>_xlfn.MAXIFS(data!G:G,data!A:A,Endirim!A1973)</f>
        <v>0</v>
      </c>
      <c r="F1973" s="9" t="e">
        <f>IF(E1973=D1973,"no discount",_xlfn.XLOOKUP(E1973,campaign!$D$2:$D$18,campaign!$B$2:$B$18))</f>
        <v>#N/A</v>
      </c>
    </row>
    <row r="1974" spans="1:6" x14ac:dyDescent="0.3">
      <c r="A1974" s="9">
        <f>customer!A1974</f>
        <v>0</v>
      </c>
      <c r="B1974" s="10">
        <f>_xlfn.MAXIFS(data!C:C,data!A:A,Endirim!A1974)</f>
        <v>0</v>
      </c>
      <c r="C1974" s="9" cm="1">
        <f t="array" ref="C1974">INDEX(data!B:B,MATCH(1,(data!A:A=Endirim!A1974)*(data!C:C=Endirim!B1974),0))</f>
        <v>0</v>
      </c>
      <c r="D1974" s="9" t="e">
        <f>VLOOKUP(C1974,campaign!$A$2:$D$18,4,FALSE)</f>
        <v>#N/A</v>
      </c>
      <c r="E1974" s="9">
        <f>_xlfn.MAXIFS(data!G:G,data!A:A,Endirim!A1974)</f>
        <v>0</v>
      </c>
      <c r="F1974" s="9" t="e">
        <f>IF(E1974=D1974,"no discount",_xlfn.XLOOKUP(E1974,campaign!$D$2:$D$18,campaign!$B$2:$B$18))</f>
        <v>#N/A</v>
      </c>
    </row>
    <row r="1975" spans="1:6" x14ac:dyDescent="0.3">
      <c r="A1975" s="9">
        <f>customer!A1975</f>
        <v>0</v>
      </c>
      <c r="B1975" s="10">
        <f>_xlfn.MAXIFS(data!C:C,data!A:A,Endirim!A1975)</f>
        <v>0</v>
      </c>
      <c r="C1975" s="9" cm="1">
        <f t="array" ref="C1975">INDEX(data!B:B,MATCH(1,(data!A:A=Endirim!A1975)*(data!C:C=Endirim!B1975),0))</f>
        <v>0</v>
      </c>
      <c r="D1975" s="9" t="e">
        <f>VLOOKUP(C1975,campaign!$A$2:$D$18,4,FALSE)</f>
        <v>#N/A</v>
      </c>
      <c r="E1975" s="9">
        <f>_xlfn.MAXIFS(data!G:G,data!A:A,Endirim!A1975)</f>
        <v>0</v>
      </c>
      <c r="F1975" s="9" t="e">
        <f>IF(E1975=D1975,"no discount",_xlfn.XLOOKUP(E1975,campaign!$D$2:$D$18,campaign!$B$2:$B$18))</f>
        <v>#N/A</v>
      </c>
    </row>
    <row r="1976" spans="1:6" x14ac:dyDescent="0.3">
      <c r="A1976" s="9">
        <f>customer!A1976</f>
        <v>0</v>
      </c>
      <c r="B1976" s="10">
        <f>_xlfn.MAXIFS(data!C:C,data!A:A,Endirim!A1976)</f>
        <v>0</v>
      </c>
      <c r="C1976" s="9" cm="1">
        <f t="array" ref="C1976">INDEX(data!B:B,MATCH(1,(data!A:A=Endirim!A1976)*(data!C:C=Endirim!B1976),0))</f>
        <v>0</v>
      </c>
      <c r="D1976" s="9" t="e">
        <f>VLOOKUP(C1976,campaign!$A$2:$D$18,4,FALSE)</f>
        <v>#N/A</v>
      </c>
      <c r="E1976" s="9">
        <f>_xlfn.MAXIFS(data!G:G,data!A:A,Endirim!A1976)</f>
        <v>0</v>
      </c>
      <c r="F1976" s="9" t="e">
        <f>IF(E1976=D1976,"no discount",_xlfn.XLOOKUP(E1976,campaign!$D$2:$D$18,campaign!$B$2:$B$18))</f>
        <v>#N/A</v>
      </c>
    </row>
    <row r="1977" spans="1:6" x14ac:dyDescent="0.3">
      <c r="A1977" s="9">
        <f>customer!A1977</f>
        <v>0</v>
      </c>
      <c r="B1977" s="10">
        <f>_xlfn.MAXIFS(data!C:C,data!A:A,Endirim!A1977)</f>
        <v>0</v>
      </c>
      <c r="C1977" s="9" cm="1">
        <f t="array" ref="C1977">INDEX(data!B:B,MATCH(1,(data!A:A=Endirim!A1977)*(data!C:C=Endirim!B1977),0))</f>
        <v>0</v>
      </c>
      <c r="D1977" s="9" t="e">
        <f>VLOOKUP(C1977,campaign!$A$2:$D$18,4,FALSE)</f>
        <v>#N/A</v>
      </c>
      <c r="E1977" s="9">
        <f>_xlfn.MAXIFS(data!G:G,data!A:A,Endirim!A1977)</f>
        <v>0</v>
      </c>
      <c r="F1977" s="9" t="e">
        <f>IF(E1977=D1977,"no discount",_xlfn.XLOOKUP(E1977,campaign!$D$2:$D$18,campaign!$B$2:$B$18))</f>
        <v>#N/A</v>
      </c>
    </row>
    <row r="1978" spans="1:6" x14ac:dyDescent="0.3">
      <c r="A1978" s="9">
        <f>customer!A1978</f>
        <v>0</v>
      </c>
      <c r="B1978" s="10">
        <f>_xlfn.MAXIFS(data!C:C,data!A:A,Endirim!A1978)</f>
        <v>0</v>
      </c>
      <c r="C1978" s="9" cm="1">
        <f t="array" ref="C1978">INDEX(data!B:B,MATCH(1,(data!A:A=Endirim!A1978)*(data!C:C=Endirim!B1978),0))</f>
        <v>0</v>
      </c>
      <c r="D1978" s="9" t="e">
        <f>VLOOKUP(C1978,campaign!$A$2:$D$18,4,FALSE)</f>
        <v>#N/A</v>
      </c>
      <c r="E1978" s="9">
        <f>_xlfn.MAXIFS(data!G:G,data!A:A,Endirim!A1978)</f>
        <v>0</v>
      </c>
      <c r="F1978" s="9" t="e">
        <f>IF(E1978=D1978,"no discount",_xlfn.XLOOKUP(E1978,campaign!$D$2:$D$18,campaign!$B$2:$B$18))</f>
        <v>#N/A</v>
      </c>
    </row>
    <row r="1979" spans="1:6" x14ac:dyDescent="0.3">
      <c r="A1979" s="9">
        <f>customer!A1979</f>
        <v>0</v>
      </c>
      <c r="B1979" s="10">
        <f>_xlfn.MAXIFS(data!C:C,data!A:A,Endirim!A1979)</f>
        <v>0</v>
      </c>
      <c r="C1979" s="9" cm="1">
        <f t="array" ref="C1979">INDEX(data!B:B,MATCH(1,(data!A:A=Endirim!A1979)*(data!C:C=Endirim!B1979),0))</f>
        <v>0</v>
      </c>
      <c r="D1979" s="9" t="e">
        <f>VLOOKUP(C1979,campaign!$A$2:$D$18,4,FALSE)</f>
        <v>#N/A</v>
      </c>
      <c r="E1979" s="9">
        <f>_xlfn.MAXIFS(data!G:G,data!A:A,Endirim!A1979)</f>
        <v>0</v>
      </c>
      <c r="F1979" s="9" t="e">
        <f>IF(E1979=D1979,"no discount",_xlfn.XLOOKUP(E1979,campaign!$D$2:$D$18,campaign!$B$2:$B$18))</f>
        <v>#N/A</v>
      </c>
    </row>
    <row r="1980" spans="1:6" x14ac:dyDescent="0.3">
      <c r="A1980" s="9">
        <f>customer!A1980</f>
        <v>0</v>
      </c>
      <c r="B1980" s="10">
        <f>_xlfn.MAXIFS(data!C:C,data!A:A,Endirim!A1980)</f>
        <v>0</v>
      </c>
      <c r="C1980" s="9" cm="1">
        <f t="array" ref="C1980">INDEX(data!B:B,MATCH(1,(data!A:A=Endirim!A1980)*(data!C:C=Endirim!B1980),0))</f>
        <v>0</v>
      </c>
      <c r="D1980" s="9" t="e">
        <f>VLOOKUP(C1980,campaign!$A$2:$D$18,4,FALSE)</f>
        <v>#N/A</v>
      </c>
      <c r="E1980" s="9">
        <f>_xlfn.MAXIFS(data!G:G,data!A:A,Endirim!A1980)</f>
        <v>0</v>
      </c>
      <c r="F1980" s="9" t="e">
        <f>IF(E1980=D1980,"no discount",_xlfn.XLOOKUP(E1980,campaign!$D$2:$D$18,campaign!$B$2:$B$18))</f>
        <v>#N/A</v>
      </c>
    </row>
    <row r="1981" spans="1:6" x14ac:dyDescent="0.3">
      <c r="A1981" s="9">
        <f>customer!A1981</f>
        <v>0</v>
      </c>
      <c r="B1981" s="10">
        <f>_xlfn.MAXIFS(data!C:C,data!A:A,Endirim!A1981)</f>
        <v>0</v>
      </c>
      <c r="C1981" s="9" cm="1">
        <f t="array" ref="C1981">INDEX(data!B:B,MATCH(1,(data!A:A=Endirim!A1981)*(data!C:C=Endirim!B1981),0))</f>
        <v>0</v>
      </c>
      <c r="D1981" s="9" t="e">
        <f>VLOOKUP(C1981,campaign!$A$2:$D$18,4,FALSE)</f>
        <v>#N/A</v>
      </c>
      <c r="E1981" s="9">
        <f>_xlfn.MAXIFS(data!G:G,data!A:A,Endirim!A1981)</f>
        <v>0</v>
      </c>
      <c r="F1981" s="9" t="e">
        <f>IF(E1981=D1981,"no discount",_xlfn.XLOOKUP(E1981,campaign!$D$2:$D$18,campaign!$B$2:$B$18))</f>
        <v>#N/A</v>
      </c>
    </row>
    <row r="1982" spans="1:6" x14ac:dyDescent="0.3">
      <c r="A1982" s="9">
        <f>customer!A1982</f>
        <v>0</v>
      </c>
      <c r="B1982" s="10">
        <f>_xlfn.MAXIFS(data!C:C,data!A:A,Endirim!A1982)</f>
        <v>0</v>
      </c>
      <c r="C1982" s="9" cm="1">
        <f t="array" ref="C1982">INDEX(data!B:B,MATCH(1,(data!A:A=Endirim!A1982)*(data!C:C=Endirim!B1982),0))</f>
        <v>0</v>
      </c>
      <c r="D1982" s="9" t="e">
        <f>VLOOKUP(C1982,campaign!$A$2:$D$18,4,FALSE)</f>
        <v>#N/A</v>
      </c>
      <c r="E1982" s="9">
        <f>_xlfn.MAXIFS(data!G:G,data!A:A,Endirim!A1982)</f>
        <v>0</v>
      </c>
      <c r="F1982" s="9" t="e">
        <f>IF(E1982=D1982,"no discount",_xlfn.XLOOKUP(E1982,campaign!$D$2:$D$18,campaign!$B$2:$B$18))</f>
        <v>#N/A</v>
      </c>
    </row>
    <row r="1983" spans="1:6" x14ac:dyDescent="0.3">
      <c r="A1983" s="9">
        <f>customer!A1983</f>
        <v>0</v>
      </c>
      <c r="B1983" s="10">
        <f>_xlfn.MAXIFS(data!C:C,data!A:A,Endirim!A1983)</f>
        <v>0</v>
      </c>
      <c r="C1983" s="9" cm="1">
        <f t="array" ref="C1983">INDEX(data!B:B,MATCH(1,(data!A:A=Endirim!A1983)*(data!C:C=Endirim!B1983),0))</f>
        <v>0</v>
      </c>
      <c r="D1983" s="9" t="e">
        <f>VLOOKUP(C1983,campaign!$A$2:$D$18,4,FALSE)</f>
        <v>#N/A</v>
      </c>
      <c r="E1983" s="9">
        <f>_xlfn.MAXIFS(data!G:G,data!A:A,Endirim!A1983)</f>
        <v>0</v>
      </c>
      <c r="F1983" s="9" t="e">
        <f>IF(E1983=D1983,"no discount",_xlfn.XLOOKUP(E1983,campaign!$D$2:$D$18,campaign!$B$2:$B$18))</f>
        <v>#N/A</v>
      </c>
    </row>
    <row r="1984" spans="1:6" x14ac:dyDescent="0.3">
      <c r="A1984" s="9">
        <f>customer!A1984</f>
        <v>0</v>
      </c>
      <c r="B1984" s="10">
        <f>_xlfn.MAXIFS(data!C:C,data!A:A,Endirim!A1984)</f>
        <v>0</v>
      </c>
      <c r="C1984" s="9" cm="1">
        <f t="array" ref="C1984">INDEX(data!B:B,MATCH(1,(data!A:A=Endirim!A1984)*(data!C:C=Endirim!B1984),0))</f>
        <v>0</v>
      </c>
      <c r="D1984" s="9" t="e">
        <f>VLOOKUP(C1984,campaign!$A$2:$D$18,4,FALSE)</f>
        <v>#N/A</v>
      </c>
      <c r="E1984" s="9">
        <f>_xlfn.MAXIFS(data!G:G,data!A:A,Endirim!A1984)</f>
        <v>0</v>
      </c>
      <c r="F1984" s="9" t="e">
        <f>IF(E1984=D1984,"no discount",_xlfn.XLOOKUP(E1984,campaign!$D$2:$D$18,campaign!$B$2:$B$18))</f>
        <v>#N/A</v>
      </c>
    </row>
    <row r="1985" spans="1:6" x14ac:dyDescent="0.3">
      <c r="A1985" s="9">
        <f>customer!A1985</f>
        <v>0</v>
      </c>
      <c r="B1985" s="10">
        <f>_xlfn.MAXIFS(data!C:C,data!A:A,Endirim!A1985)</f>
        <v>0</v>
      </c>
      <c r="C1985" s="9" cm="1">
        <f t="array" ref="C1985">INDEX(data!B:B,MATCH(1,(data!A:A=Endirim!A1985)*(data!C:C=Endirim!B1985),0))</f>
        <v>0</v>
      </c>
      <c r="D1985" s="9" t="e">
        <f>VLOOKUP(C1985,campaign!$A$2:$D$18,4,FALSE)</f>
        <v>#N/A</v>
      </c>
      <c r="E1985" s="9">
        <f>_xlfn.MAXIFS(data!G:G,data!A:A,Endirim!A1985)</f>
        <v>0</v>
      </c>
      <c r="F1985" s="9" t="e">
        <f>IF(E1985=D1985,"no discount",_xlfn.XLOOKUP(E1985,campaign!$D$2:$D$18,campaign!$B$2:$B$18))</f>
        <v>#N/A</v>
      </c>
    </row>
    <row r="1986" spans="1:6" x14ac:dyDescent="0.3">
      <c r="A1986" s="9">
        <f>customer!A1986</f>
        <v>0</v>
      </c>
      <c r="B1986" s="10">
        <f>_xlfn.MAXIFS(data!C:C,data!A:A,Endirim!A1986)</f>
        <v>0</v>
      </c>
      <c r="C1986" s="9" cm="1">
        <f t="array" ref="C1986">INDEX(data!B:B,MATCH(1,(data!A:A=Endirim!A1986)*(data!C:C=Endirim!B1986),0))</f>
        <v>0</v>
      </c>
      <c r="D1986" s="9" t="e">
        <f>VLOOKUP(C1986,campaign!$A$2:$D$18,4,FALSE)</f>
        <v>#N/A</v>
      </c>
      <c r="E1986" s="9">
        <f>_xlfn.MAXIFS(data!G:G,data!A:A,Endirim!A1986)</f>
        <v>0</v>
      </c>
      <c r="F1986" s="9" t="e">
        <f>IF(E1986=D1986,"no discount",_xlfn.XLOOKUP(E1986,campaign!$D$2:$D$18,campaign!$B$2:$B$18))</f>
        <v>#N/A</v>
      </c>
    </row>
    <row r="1987" spans="1:6" x14ac:dyDescent="0.3">
      <c r="A1987" s="9">
        <f>customer!A1987</f>
        <v>0</v>
      </c>
      <c r="B1987" s="10">
        <f>_xlfn.MAXIFS(data!C:C,data!A:A,Endirim!A1987)</f>
        <v>0</v>
      </c>
      <c r="C1987" s="9" cm="1">
        <f t="array" ref="C1987">INDEX(data!B:B,MATCH(1,(data!A:A=Endirim!A1987)*(data!C:C=Endirim!B1987),0))</f>
        <v>0</v>
      </c>
      <c r="D1987" s="9" t="e">
        <f>VLOOKUP(C1987,campaign!$A$2:$D$18,4,FALSE)</f>
        <v>#N/A</v>
      </c>
      <c r="E1987" s="9">
        <f>_xlfn.MAXIFS(data!G:G,data!A:A,Endirim!A1987)</f>
        <v>0</v>
      </c>
      <c r="F1987" s="9" t="e">
        <f>IF(E1987=D1987,"no discount",_xlfn.XLOOKUP(E1987,campaign!$D$2:$D$18,campaign!$B$2:$B$18))</f>
        <v>#N/A</v>
      </c>
    </row>
    <row r="1988" spans="1:6" x14ac:dyDescent="0.3">
      <c r="A1988" s="9">
        <f>customer!A1988</f>
        <v>0</v>
      </c>
      <c r="B1988" s="10">
        <f>_xlfn.MAXIFS(data!C:C,data!A:A,Endirim!A1988)</f>
        <v>0</v>
      </c>
      <c r="C1988" s="9" cm="1">
        <f t="array" ref="C1988">INDEX(data!B:B,MATCH(1,(data!A:A=Endirim!A1988)*(data!C:C=Endirim!B1988),0))</f>
        <v>0</v>
      </c>
      <c r="D1988" s="9" t="e">
        <f>VLOOKUP(C1988,campaign!$A$2:$D$18,4,FALSE)</f>
        <v>#N/A</v>
      </c>
      <c r="E1988" s="9">
        <f>_xlfn.MAXIFS(data!G:G,data!A:A,Endirim!A1988)</f>
        <v>0</v>
      </c>
      <c r="F1988" s="9" t="e">
        <f>IF(E1988=D1988,"no discount",_xlfn.XLOOKUP(E1988,campaign!$D$2:$D$18,campaign!$B$2:$B$18))</f>
        <v>#N/A</v>
      </c>
    </row>
    <row r="1989" spans="1:6" x14ac:dyDescent="0.3">
      <c r="A1989" s="9">
        <f>customer!A1989</f>
        <v>0</v>
      </c>
      <c r="B1989" s="10">
        <f>_xlfn.MAXIFS(data!C:C,data!A:A,Endirim!A1989)</f>
        <v>0</v>
      </c>
      <c r="C1989" s="9" cm="1">
        <f t="array" ref="C1989">INDEX(data!B:B,MATCH(1,(data!A:A=Endirim!A1989)*(data!C:C=Endirim!B1989),0))</f>
        <v>0</v>
      </c>
      <c r="D1989" s="9" t="e">
        <f>VLOOKUP(C1989,campaign!$A$2:$D$18,4,FALSE)</f>
        <v>#N/A</v>
      </c>
      <c r="E1989" s="9">
        <f>_xlfn.MAXIFS(data!G:G,data!A:A,Endirim!A1989)</f>
        <v>0</v>
      </c>
      <c r="F1989" s="9" t="e">
        <f>IF(E1989=D1989,"no discount",_xlfn.XLOOKUP(E1989,campaign!$D$2:$D$18,campaign!$B$2:$B$18))</f>
        <v>#N/A</v>
      </c>
    </row>
    <row r="1990" spans="1:6" x14ac:dyDescent="0.3">
      <c r="A1990" s="9">
        <f>customer!A1990</f>
        <v>0</v>
      </c>
      <c r="B1990" s="10">
        <f>_xlfn.MAXIFS(data!C:C,data!A:A,Endirim!A1990)</f>
        <v>0</v>
      </c>
      <c r="C1990" s="9" cm="1">
        <f t="array" ref="C1990">INDEX(data!B:B,MATCH(1,(data!A:A=Endirim!A1990)*(data!C:C=Endirim!B1990),0))</f>
        <v>0</v>
      </c>
      <c r="D1990" s="9" t="e">
        <f>VLOOKUP(C1990,campaign!$A$2:$D$18,4,FALSE)</f>
        <v>#N/A</v>
      </c>
      <c r="E1990" s="9">
        <f>_xlfn.MAXIFS(data!G:G,data!A:A,Endirim!A1990)</f>
        <v>0</v>
      </c>
      <c r="F1990" s="9" t="e">
        <f>IF(E1990=D1990,"no discount",_xlfn.XLOOKUP(E1990,campaign!$D$2:$D$18,campaign!$B$2:$B$18))</f>
        <v>#N/A</v>
      </c>
    </row>
    <row r="1991" spans="1:6" x14ac:dyDescent="0.3">
      <c r="A1991" s="9">
        <f>customer!A1991</f>
        <v>0</v>
      </c>
      <c r="B1991" s="10">
        <f>_xlfn.MAXIFS(data!C:C,data!A:A,Endirim!A1991)</f>
        <v>0</v>
      </c>
      <c r="C1991" s="9" cm="1">
        <f t="array" ref="C1991">INDEX(data!B:B,MATCH(1,(data!A:A=Endirim!A1991)*(data!C:C=Endirim!B1991),0))</f>
        <v>0</v>
      </c>
      <c r="D1991" s="9" t="e">
        <f>VLOOKUP(C1991,campaign!$A$2:$D$18,4,FALSE)</f>
        <v>#N/A</v>
      </c>
      <c r="E1991" s="9">
        <f>_xlfn.MAXIFS(data!G:G,data!A:A,Endirim!A1991)</f>
        <v>0</v>
      </c>
      <c r="F1991" s="9" t="e">
        <f>IF(E1991=D1991,"no discount",_xlfn.XLOOKUP(E1991,campaign!$D$2:$D$18,campaign!$B$2:$B$18))</f>
        <v>#N/A</v>
      </c>
    </row>
    <row r="1992" spans="1:6" x14ac:dyDescent="0.3">
      <c r="A1992" s="9">
        <f>customer!A1992</f>
        <v>0</v>
      </c>
      <c r="B1992" s="10">
        <f>_xlfn.MAXIFS(data!C:C,data!A:A,Endirim!A1992)</f>
        <v>0</v>
      </c>
      <c r="C1992" s="9" cm="1">
        <f t="array" ref="C1992">INDEX(data!B:B,MATCH(1,(data!A:A=Endirim!A1992)*(data!C:C=Endirim!B1992),0))</f>
        <v>0</v>
      </c>
      <c r="D1992" s="9" t="e">
        <f>VLOOKUP(C1992,campaign!$A$2:$D$18,4,FALSE)</f>
        <v>#N/A</v>
      </c>
      <c r="E1992" s="9">
        <f>_xlfn.MAXIFS(data!G:G,data!A:A,Endirim!A1992)</f>
        <v>0</v>
      </c>
      <c r="F1992" s="9" t="e">
        <f>IF(E1992=D1992,"no discount",_xlfn.XLOOKUP(E1992,campaign!$D$2:$D$18,campaign!$B$2:$B$18))</f>
        <v>#N/A</v>
      </c>
    </row>
    <row r="1993" spans="1:6" x14ac:dyDescent="0.3">
      <c r="A1993" s="9">
        <f>customer!A1993</f>
        <v>0</v>
      </c>
      <c r="B1993" s="10">
        <f>_xlfn.MAXIFS(data!C:C,data!A:A,Endirim!A1993)</f>
        <v>0</v>
      </c>
      <c r="C1993" s="9" cm="1">
        <f t="array" ref="C1993">INDEX(data!B:B,MATCH(1,(data!A:A=Endirim!A1993)*(data!C:C=Endirim!B1993),0))</f>
        <v>0</v>
      </c>
      <c r="D1993" s="9" t="e">
        <f>VLOOKUP(C1993,campaign!$A$2:$D$18,4,FALSE)</f>
        <v>#N/A</v>
      </c>
      <c r="E1993" s="9">
        <f>_xlfn.MAXIFS(data!G:G,data!A:A,Endirim!A1993)</f>
        <v>0</v>
      </c>
      <c r="F1993" s="9" t="e">
        <f>IF(E1993=D1993,"no discount",_xlfn.XLOOKUP(E1993,campaign!$D$2:$D$18,campaign!$B$2:$B$18))</f>
        <v>#N/A</v>
      </c>
    </row>
    <row r="1994" spans="1:6" x14ac:dyDescent="0.3">
      <c r="A1994" s="9">
        <f>customer!A1994</f>
        <v>0</v>
      </c>
      <c r="B1994" s="10">
        <f>_xlfn.MAXIFS(data!C:C,data!A:A,Endirim!A1994)</f>
        <v>0</v>
      </c>
      <c r="C1994" s="9" cm="1">
        <f t="array" ref="C1994">INDEX(data!B:B,MATCH(1,(data!A:A=Endirim!A1994)*(data!C:C=Endirim!B1994),0))</f>
        <v>0</v>
      </c>
      <c r="D1994" s="9" t="e">
        <f>VLOOKUP(C1994,campaign!$A$2:$D$18,4,FALSE)</f>
        <v>#N/A</v>
      </c>
      <c r="E1994" s="9">
        <f>_xlfn.MAXIFS(data!G:G,data!A:A,Endirim!A1994)</f>
        <v>0</v>
      </c>
      <c r="F1994" s="9" t="e">
        <f>IF(E1994=D1994,"no discount",_xlfn.XLOOKUP(E1994,campaign!$D$2:$D$18,campaign!$B$2:$B$18))</f>
        <v>#N/A</v>
      </c>
    </row>
    <row r="1995" spans="1:6" x14ac:dyDescent="0.3">
      <c r="A1995" s="9">
        <f>customer!A1995</f>
        <v>0</v>
      </c>
      <c r="B1995" s="10">
        <f>_xlfn.MAXIFS(data!C:C,data!A:A,Endirim!A1995)</f>
        <v>0</v>
      </c>
      <c r="C1995" s="9" cm="1">
        <f t="array" ref="C1995">INDEX(data!B:B,MATCH(1,(data!A:A=Endirim!A1995)*(data!C:C=Endirim!B1995),0))</f>
        <v>0</v>
      </c>
      <c r="D1995" s="9" t="e">
        <f>VLOOKUP(C1995,campaign!$A$2:$D$18,4,FALSE)</f>
        <v>#N/A</v>
      </c>
      <c r="E1995" s="9">
        <f>_xlfn.MAXIFS(data!G:G,data!A:A,Endirim!A1995)</f>
        <v>0</v>
      </c>
      <c r="F1995" s="9" t="e">
        <f>IF(E1995=D1995,"no discount",_xlfn.XLOOKUP(E1995,campaign!$D$2:$D$18,campaign!$B$2:$B$18))</f>
        <v>#N/A</v>
      </c>
    </row>
    <row r="1996" spans="1:6" x14ac:dyDescent="0.3">
      <c r="A1996" s="9">
        <f>customer!A1996</f>
        <v>0</v>
      </c>
      <c r="B1996" s="10">
        <f>_xlfn.MAXIFS(data!C:C,data!A:A,Endirim!A1996)</f>
        <v>0</v>
      </c>
      <c r="C1996" s="9" cm="1">
        <f t="array" ref="C1996">INDEX(data!B:B,MATCH(1,(data!A:A=Endirim!A1996)*(data!C:C=Endirim!B1996),0))</f>
        <v>0</v>
      </c>
      <c r="D1996" s="9" t="e">
        <f>VLOOKUP(C1996,campaign!$A$2:$D$18,4,FALSE)</f>
        <v>#N/A</v>
      </c>
      <c r="E1996" s="9">
        <f>_xlfn.MAXIFS(data!G:G,data!A:A,Endirim!A1996)</f>
        <v>0</v>
      </c>
      <c r="F1996" s="9" t="e">
        <f>IF(E1996=D1996,"no discount",_xlfn.XLOOKUP(E1996,campaign!$D$2:$D$18,campaign!$B$2:$B$18))</f>
        <v>#N/A</v>
      </c>
    </row>
    <row r="1997" spans="1:6" x14ac:dyDescent="0.3">
      <c r="A1997" s="9">
        <f>customer!A1997</f>
        <v>0</v>
      </c>
      <c r="B1997" s="10">
        <f>_xlfn.MAXIFS(data!C:C,data!A:A,Endirim!A1997)</f>
        <v>0</v>
      </c>
      <c r="C1997" s="9" cm="1">
        <f t="array" ref="C1997">INDEX(data!B:B,MATCH(1,(data!A:A=Endirim!A1997)*(data!C:C=Endirim!B1997),0))</f>
        <v>0</v>
      </c>
      <c r="D1997" s="9" t="e">
        <f>VLOOKUP(C1997,campaign!$A$2:$D$18,4,FALSE)</f>
        <v>#N/A</v>
      </c>
      <c r="E1997" s="9">
        <f>_xlfn.MAXIFS(data!G:G,data!A:A,Endirim!A1997)</f>
        <v>0</v>
      </c>
      <c r="F1997" s="9" t="e">
        <f>IF(E1997=D1997,"no discount",_xlfn.XLOOKUP(E1997,campaign!$D$2:$D$18,campaign!$B$2:$B$18))</f>
        <v>#N/A</v>
      </c>
    </row>
    <row r="1998" spans="1:6" x14ac:dyDescent="0.3">
      <c r="A1998" s="9">
        <f>customer!A1998</f>
        <v>0</v>
      </c>
      <c r="B1998" s="10">
        <f>_xlfn.MAXIFS(data!C:C,data!A:A,Endirim!A1998)</f>
        <v>0</v>
      </c>
      <c r="C1998" s="9" cm="1">
        <f t="array" ref="C1998">INDEX(data!B:B,MATCH(1,(data!A:A=Endirim!A1998)*(data!C:C=Endirim!B1998),0))</f>
        <v>0</v>
      </c>
      <c r="D1998" s="9" t="e">
        <f>VLOOKUP(C1998,campaign!$A$2:$D$18,4,FALSE)</f>
        <v>#N/A</v>
      </c>
      <c r="E1998" s="9">
        <f>_xlfn.MAXIFS(data!G:G,data!A:A,Endirim!A1998)</f>
        <v>0</v>
      </c>
      <c r="F1998" s="9" t="e">
        <f>IF(E1998=D1998,"no discount",_xlfn.XLOOKUP(E1998,campaign!$D$2:$D$18,campaign!$B$2:$B$18))</f>
        <v>#N/A</v>
      </c>
    </row>
    <row r="1999" spans="1:6" x14ac:dyDescent="0.3">
      <c r="A1999" s="9">
        <f>customer!A1999</f>
        <v>0</v>
      </c>
      <c r="B1999" s="10">
        <f>_xlfn.MAXIFS(data!C:C,data!A:A,Endirim!A1999)</f>
        <v>0</v>
      </c>
      <c r="C1999" s="9" cm="1">
        <f t="array" ref="C1999">INDEX(data!B:B,MATCH(1,(data!A:A=Endirim!A1999)*(data!C:C=Endirim!B1999),0))</f>
        <v>0</v>
      </c>
      <c r="D1999" s="9" t="e">
        <f>VLOOKUP(C1999,campaign!$A$2:$D$18,4,FALSE)</f>
        <v>#N/A</v>
      </c>
      <c r="E1999" s="9">
        <f>_xlfn.MAXIFS(data!G:G,data!A:A,Endirim!A1999)</f>
        <v>0</v>
      </c>
      <c r="F1999" s="9" t="e">
        <f>IF(E1999=D1999,"no discount",_xlfn.XLOOKUP(E1999,campaign!$D$2:$D$18,campaign!$B$2:$B$18))</f>
        <v>#N/A</v>
      </c>
    </row>
    <row r="2000" spans="1:6" x14ac:dyDescent="0.3">
      <c r="A2000" s="9">
        <f>customer!A2000</f>
        <v>0</v>
      </c>
      <c r="B2000" s="10">
        <f>_xlfn.MAXIFS(data!C:C,data!A:A,Endirim!A2000)</f>
        <v>0</v>
      </c>
      <c r="C2000" s="9" cm="1">
        <f t="array" ref="C2000">INDEX(data!B:B,MATCH(1,(data!A:A=Endirim!A2000)*(data!C:C=Endirim!B2000),0))</f>
        <v>0</v>
      </c>
      <c r="D2000" s="9" t="e">
        <f>VLOOKUP(C2000,campaign!$A$2:$D$18,4,FALSE)</f>
        <v>#N/A</v>
      </c>
      <c r="E2000" s="9">
        <f>_xlfn.MAXIFS(data!G:G,data!A:A,Endirim!A2000)</f>
        <v>0</v>
      </c>
      <c r="F2000" s="9" t="e">
        <f>IF(E2000=D2000,"no discount",_xlfn.XLOOKUP(E2000,campaign!$D$2:$D$18,campaign!$B$2:$B$18))</f>
        <v>#N/A</v>
      </c>
    </row>
    <row r="2001" spans="1:6" x14ac:dyDescent="0.3">
      <c r="A2001" s="9">
        <f>customer!A2001</f>
        <v>0</v>
      </c>
      <c r="B2001" s="10">
        <f>_xlfn.MAXIFS(data!C:C,data!A:A,Endirim!A2001)</f>
        <v>0</v>
      </c>
      <c r="C2001" s="9" cm="1">
        <f t="array" ref="C2001">INDEX(data!B:B,MATCH(1,(data!A:A=Endirim!A2001)*(data!C:C=Endirim!B2001),0))</f>
        <v>0</v>
      </c>
      <c r="D2001" s="9" t="e">
        <f>VLOOKUP(C2001,campaign!$A$2:$D$18,4,FALSE)</f>
        <v>#N/A</v>
      </c>
      <c r="E2001" s="9">
        <f>_xlfn.MAXIFS(data!G:G,data!A:A,Endirim!A2001)</f>
        <v>0</v>
      </c>
      <c r="F2001" s="9" t="e">
        <f>IF(E2001=D2001,"no discount",_xlfn.XLOOKUP(E2001,campaign!$D$2:$D$18,campaign!$B$2:$B$18))</f>
        <v>#N/A</v>
      </c>
    </row>
    <row r="2002" spans="1:6" x14ac:dyDescent="0.3">
      <c r="A2002" s="9">
        <f>customer!A2002</f>
        <v>0</v>
      </c>
      <c r="B2002" s="10">
        <f>_xlfn.MAXIFS(data!C:C,data!A:A,Endirim!A2002)</f>
        <v>0</v>
      </c>
      <c r="C2002" s="9" cm="1">
        <f t="array" ref="C2002">INDEX(data!B:B,MATCH(1,(data!A:A=Endirim!A2002)*(data!C:C=Endirim!B2002),0))</f>
        <v>0</v>
      </c>
      <c r="D2002" s="9" t="e">
        <f>VLOOKUP(C2002,campaign!$A$2:$D$18,4,FALSE)</f>
        <v>#N/A</v>
      </c>
      <c r="E2002" s="9">
        <f>_xlfn.MAXIFS(data!G:G,data!A:A,Endirim!A2002)</f>
        <v>0</v>
      </c>
      <c r="F2002" s="9" t="e">
        <f>IF(E2002=D2002,"no discount",_xlfn.XLOOKUP(E2002,campaign!$D$2:$D$18,campaign!$B$2:$B$18))</f>
        <v>#N/A</v>
      </c>
    </row>
    <row r="2003" spans="1:6" x14ac:dyDescent="0.3">
      <c r="A2003" s="9">
        <f>customer!A2003</f>
        <v>0</v>
      </c>
      <c r="B2003" s="10">
        <f>_xlfn.MAXIFS(data!C:C,data!A:A,Endirim!A2003)</f>
        <v>0</v>
      </c>
      <c r="C2003" s="9" cm="1">
        <f t="array" ref="C2003">INDEX(data!B:B,MATCH(1,(data!A:A=Endirim!A2003)*(data!C:C=Endirim!B2003),0))</f>
        <v>0</v>
      </c>
      <c r="D2003" s="9" t="e">
        <f>VLOOKUP(C2003,campaign!$A$2:$D$18,4,FALSE)</f>
        <v>#N/A</v>
      </c>
      <c r="E2003" s="9">
        <f>_xlfn.MAXIFS(data!G:G,data!A:A,Endirim!A2003)</f>
        <v>0</v>
      </c>
      <c r="F2003" s="9" t="e">
        <f>IF(E2003=D2003,"no discount",_xlfn.XLOOKUP(E2003,campaign!$D$2:$D$18,campaign!$B$2:$B$18))</f>
        <v>#N/A</v>
      </c>
    </row>
    <row r="2004" spans="1:6" x14ac:dyDescent="0.3">
      <c r="A2004" s="9">
        <f>customer!A2004</f>
        <v>0</v>
      </c>
      <c r="B2004" s="10">
        <f>_xlfn.MAXIFS(data!C:C,data!A:A,Endirim!A2004)</f>
        <v>0</v>
      </c>
      <c r="C2004" s="9" cm="1">
        <f t="array" ref="C2004">INDEX(data!B:B,MATCH(1,(data!A:A=Endirim!A2004)*(data!C:C=Endirim!B2004),0))</f>
        <v>0</v>
      </c>
      <c r="D2004" s="9" t="e">
        <f>VLOOKUP(C2004,campaign!$A$2:$D$18,4,FALSE)</f>
        <v>#N/A</v>
      </c>
      <c r="E2004" s="9">
        <f>_xlfn.MAXIFS(data!G:G,data!A:A,Endirim!A2004)</f>
        <v>0</v>
      </c>
      <c r="F2004" s="9" t="e">
        <f>IF(E2004=D2004,"no discount",_xlfn.XLOOKUP(E2004,campaign!$D$2:$D$18,campaign!$B$2:$B$18))</f>
        <v>#N/A</v>
      </c>
    </row>
    <row r="2005" spans="1:6" x14ac:dyDescent="0.3">
      <c r="A2005" s="9">
        <f>customer!A2005</f>
        <v>0</v>
      </c>
      <c r="B2005" s="10">
        <f>_xlfn.MAXIFS(data!C:C,data!A:A,Endirim!A2005)</f>
        <v>0</v>
      </c>
      <c r="C2005" s="9" cm="1">
        <f t="array" ref="C2005">INDEX(data!B:B,MATCH(1,(data!A:A=Endirim!A2005)*(data!C:C=Endirim!B2005),0))</f>
        <v>0</v>
      </c>
      <c r="D2005" s="9" t="e">
        <f>VLOOKUP(C2005,campaign!$A$2:$D$18,4,FALSE)</f>
        <v>#N/A</v>
      </c>
      <c r="E2005" s="9">
        <f>_xlfn.MAXIFS(data!G:G,data!A:A,Endirim!A2005)</f>
        <v>0</v>
      </c>
      <c r="F2005" s="9" t="e">
        <f>IF(E2005=D2005,"no discount",_xlfn.XLOOKUP(E2005,campaign!$D$2:$D$18,campaign!$B$2:$B$18))</f>
        <v>#N/A</v>
      </c>
    </row>
    <row r="2006" spans="1:6" x14ac:dyDescent="0.3">
      <c r="A2006" s="9">
        <f>customer!A2006</f>
        <v>0</v>
      </c>
      <c r="B2006" s="10">
        <f>_xlfn.MAXIFS(data!C:C,data!A:A,Endirim!A2006)</f>
        <v>0</v>
      </c>
      <c r="C2006" s="9" cm="1">
        <f t="array" ref="C2006">INDEX(data!B:B,MATCH(1,(data!A:A=Endirim!A2006)*(data!C:C=Endirim!B2006),0))</f>
        <v>0</v>
      </c>
      <c r="D2006" s="9" t="e">
        <f>VLOOKUP(C2006,campaign!$A$2:$D$18,4,FALSE)</f>
        <v>#N/A</v>
      </c>
      <c r="E2006" s="9">
        <f>_xlfn.MAXIFS(data!G:G,data!A:A,Endirim!A2006)</f>
        <v>0</v>
      </c>
      <c r="F2006" s="9" t="e">
        <f>IF(E2006=D2006,"no discount",_xlfn.XLOOKUP(E2006,campaign!$D$2:$D$18,campaign!$B$2:$B$18))</f>
        <v>#N/A</v>
      </c>
    </row>
    <row r="2007" spans="1:6" x14ac:dyDescent="0.3">
      <c r="A2007" s="9">
        <f>customer!A2007</f>
        <v>0</v>
      </c>
      <c r="B2007" s="10">
        <f>_xlfn.MAXIFS(data!C:C,data!A:A,Endirim!A2007)</f>
        <v>0</v>
      </c>
      <c r="C2007" s="9" cm="1">
        <f t="array" ref="C2007">INDEX(data!B:B,MATCH(1,(data!A:A=Endirim!A2007)*(data!C:C=Endirim!B2007),0))</f>
        <v>0</v>
      </c>
      <c r="D2007" s="9" t="e">
        <f>VLOOKUP(C2007,campaign!$A$2:$D$18,4,FALSE)</f>
        <v>#N/A</v>
      </c>
      <c r="E2007" s="9">
        <f>_xlfn.MAXIFS(data!G:G,data!A:A,Endirim!A2007)</f>
        <v>0</v>
      </c>
      <c r="F2007" s="9" t="e">
        <f>IF(E2007=D2007,"no discount",_xlfn.XLOOKUP(E2007,campaign!$D$2:$D$18,campaign!$B$2:$B$18))</f>
        <v>#N/A</v>
      </c>
    </row>
    <row r="2008" spans="1:6" x14ac:dyDescent="0.3">
      <c r="A2008" s="9">
        <f>customer!A2008</f>
        <v>0</v>
      </c>
      <c r="B2008" s="10">
        <f>_xlfn.MAXIFS(data!C:C,data!A:A,Endirim!A2008)</f>
        <v>0</v>
      </c>
      <c r="C2008" s="9" cm="1">
        <f t="array" ref="C2008">INDEX(data!B:B,MATCH(1,(data!A:A=Endirim!A2008)*(data!C:C=Endirim!B2008),0))</f>
        <v>0</v>
      </c>
      <c r="D2008" s="9" t="e">
        <f>VLOOKUP(C2008,campaign!$A$2:$D$18,4,FALSE)</f>
        <v>#N/A</v>
      </c>
      <c r="E2008" s="9">
        <f>_xlfn.MAXIFS(data!G:G,data!A:A,Endirim!A2008)</f>
        <v>0</v>
      </c>
      <c r="F2008" s="9" t="e">
        <f>IF(E2008=D2008,"no discount",_xlfn.XLOOKUP(E2008,campaign!$D$2:$D$18,campaign!$B$2:$B$18))</f>
        <v>#N/A</v>
      </c>
    </row>
    <row r="2009" spans="1:6" x14ac:dyDescent="0.3">
      <c r="A2009" s="9">
        <f>customer!A2009</f>
        <v>0</v>
      </c>
      <c r="B2009" s="10">
        <f>_xlfn.MAXIFS(data!C:C,data!A:A,Endirim!A2009)</f>
        <v>0</v>
      </c>
      <c r="C2009" s="9" cm="1">
        <f t="array" ref="C2009">INDEX(data!B:B,MATCH(1,(data!A:A=Endirim!A2009)*(data!C:C=Endirim!B2009),0))</f>
        <v>0</v>
      </c>
      <c r="D2009" s="9" t="e">
        <f>VLOOKUP(C2009,campaign!$A$2:$D$18,4,FALSE)</f>
        <v>#N/A</v>
      </c>
      <c r="E2009" s="9">
        <f>_xlfn.MAXIFS(data!G:G,data!A:A,Endirim!A2009)</f>
        <v>0</v>
      </c>
      <c r="F2009" s="9" t="e">
        <f>IF(E2009=D2009,"no discount",_xlfn.XLOOKUP(E2009,campaign!$D$2:$D$18,campaign!$B$2:$B$18))</f>
        <v>#N/A</v>
      </c>
    </row>
    <row r="2010" spans="1:6" x14ac:dyDescent="0.3">
      <c r="A2010" s="9">
        <f>customer!A2010</f>
        <v>0</v>
      </c>
      <c r="B2010" s="10">
        <f>_xlfn.MAXIFS(data!C:C,data!A:A,Endirim!A2010)</f>
        <v>0</v>
      </c>
      <c r="C2010" s="9" cm="1">
        <f t="array" ref="C2010">INDEX(data!B:B,MATCH(1,(data!A:A=Endirim!A2010)*(data!C:C=Endirim!B2010),0))</f>
        <v>0</v>
      </c>
      <c r="D2010" s="9" t="e">
        <f>VLOOKUP(C2010,campaign!$A$2:$D$18,4,FALSE)</f>
        <v>#N/A</v>
      </c>
      <c r="E2010" s="9">
        <f>_xlfn.MAXIFS(data!G:G,data!A:A,Endirim!A2010)</f>
        <v>0</v>
      </c>
      <c r="F2010" s="9" t="e">
        <f>IF(E2010=D2010,"no discount",_xlfn.XLOOKUP(E2010,campaign!$D$2:$D$18,campaign!$B$2:$B$18))</f>
        <v>#N/A</v>
      </c>
    </row>
    <row r="2011" spans="1:6" x14ac:dyDescent="0.3">
      <c r="A2011" s="9">
        <f>customer!A2011</f>
        <v>0</v>
      </c>
      <c r="B2011" s="10">
        <f>_xlfn.MAXIFS(data!C:C,data!A:A,Endirim!A2011)</f>
        <v>0</v>
      </c>
      <c r="C2011" s="9" cm="1">
        <f t="array" ref="C2011">INDEX(data!B:B,MATCH(1,(data!A:A=Endirim!A2011)*(data!C:C=Endirim!B2011),0))</f>
        <v>0</v>
      </c>
      <c r="D2011" s="9" t="e">
        <f>VLOOKUP(C2011,campaign!$A$2:$D$18,4,FALSE)</f>
        <v>#N/A</v>
      </c>
      <c r="E2011" s="9">
        <f>_xlfn.MAXIFS(data!G:G,data!A:A,Endirim!A2011)</f>
        <v>0</v>
      </c>
      <c r="F2011" s="9" t="e">
        <f>IF(E2011=D2011,"no discount",_xlfn.XLOOKUP(E2011,campaign!$D$2:$D$18,campaign!$B$2:$B$18))</f>
        <v>#N/A</v>
      </c>
    </row>
    <row r="2012" spans="1:6" x14ac:dyDescent="0.3">
      <c r="A2012" s="9">
        <f>customer!A2012</f>
        <v>0</v>
      </c>
      <c r="B2012" s="10">
        <f>_xlfn.MAXIFS(data!C:C,data!A:A,Endirim!A2012)</f>
        <v>0</v>
      </c>
      <c r="C2012" s="9" cm="1">
        <f t="array" ref="C2012">INDEX(data!B:B,MATCH(1,(data!A:A=Endirim!A2012)*(data!C:C=Endirim!B2012),0))</f>
        <v>0</v>
      </c>
      <c r="D2012" s="9" t="e">
        <f>VLOOKUP(C2012,campaign!$A$2:$D$18,4,FALSE)</f>
        <v>#N/A</v>
      </c>
      <c r="E2012" s="9">
        <f>_xlfn.MAXIFS(data!G:G,data!A:A,Endirim!A2012)</f>
        <v>0</v>
      </c>
      <c r="F2012" s="9" t="e">
        <f>IF(E2012=D2012,"no discount",_xlfn.XLOOKUP(E2012,campaign!$D$2:$D$18,campaign!$B$2:$B$18))</f>
        <v>#N/A</v>
      </c>
    </row>
    <row r="2013" spans="1:6" x14ac:dyDescent="0.3">
      <c r="A2013" s="9">
        <f>customer!A2013</f>
        <v>0</v>
      </c>
      <c r="B2013" s="10">
        <f>_xlfn.MAXIFS(data!C:C,data!A:A,Endirim!A2013)</f>
        <v>0</v>
      </c>
      <c r="C2013" s="9" cm="1">
        <f t="array" ref="C2013">INDEX(data!B:B,MATCH(1,(data!A:A=Endirim!A2013)*(data!C:C=Endirim!B2013),0))</f>
        <v>0</v>
      </c>
      <c r="D2013" s="9" t="e">
        <f>VLOOKUP(C2013,campaign!$A$2:$D$18,4,FALSE)</f>
        <v>#N/A</v>
      </c>
      <c r="E2013" s="9">
        <f>_xlfn.MAXIFS(data!G:G,data!A:A,Endirim!A2013)</f>
        <v>0</v>
      </c>
      <c r="F2013" s="9" t="e">
        <f>IF(E2013=D2013,"no discount",_xlfn.XLOOKUP(E2013,campaign!$D$2:$D$18,campaign!$B$2:$B$18))</f>
        <v>#N/A</v>
      </c>
    </row>
    <row r="2014" spans="1:6" x14ac:dyDescent="0.3">
      <c r="A2014" s="9">
        <f>customer!A2014</f>
        <v>0</v>
      </c>
      <c r="B2014" s="10">
        <f>_xlfn.MAXIFS(data!C:C,data!A:A,Endirim!A2014)</f>
        <v>0</v>
      </c>
      <c r="C2014" s="9" cm="1">
        <f t="array" ref="C2014">INDEX(data!B:B,MATCH(1,(data!A:A=Endirim!A2014)*(data!C:C=Endirim!B2014),0))</f>
        <v>0</v>
      </c>
      <c r="D2014" s="9" t="e">
        <f>VLOOKUP(C2014,campaign!$A$2:$D$18,4,FALSE)</f>
        <v>#N/A</v>
      </c>
      <c r="E2014" s="9">
        <f>_xlfn.MAXIFS(data!G:G,data!A:A,Endirim!A2014)</f>
        <v>0</v>
      </c>
      <c r="F2014" s="9" t="e">
        <f>IF(E2014=D2014,"no discount",_xlfn.XLOOKUP(E2014,campaign!$D$2:$D$18,campaign!$B$2:$B$18))</f>
        <v>#N/A</v>
      </c>
    </row>
    <row r="2015" spans="1:6" x14ac:dyDescent="0.3">
      <c r="A2015" s="9">
        <f>customer!A2015</f>
        <v>0</v>
      </c>
      <c r="B2015" s="10">
        <f>_xlfn.MAXIFS(data!C:C,data!A:A,Endirim!A2015)</f>
        <v>0</v>
      </c>
      <c r="C2015" s="9" cm="1">
        <f t="array" ref="C2015">INDEX(data!B:B,MATCH(1,(data!A:A=Endirim!A2015)*(data!C:C=Endirim!B2015),0))</f>
        <v>0</v>
      </c>
      <c r="D2015" s="9" t="e">
        <f>VLOOKUP(C2015,campaign!$A$2:$D$18,4,FALSE)</f>
        <v>#N/A</v>
      </c>
      <c r="E2015" s="9">
        <f>_xlfn.MAXIFS(data!G:G,data!A:A,Endirim!A2015)</f>
        <v>0</v>
      </c>
      <c r="F2015" s="9" t="e">
        <f>IF(E2015=D2015,"no discount",_xlfn.XLOOKUP(E2015,campaign!$D$2:$D$18,campaign!$B$2:$B$18))</f>
        <v>#N/A</v>
      </c>
    </row>
    <row r="2016" spans="1:6" x14ac:dyDescent="0.3">
      <c r="A2016" s="9">
        <f>customer!A2016</f>
        <v>0</v>
      </c>
      <c r="B2016" s="10">
        <f>_xlfn.MAXIFS(data!C:C,data!A:A,Endirim!A2016)</f>
        <v>0</v>
      </c>
      <c r="C2016" s="9" cm="1">
        <f t="array" ref="C2016">INDEX(data!B:B,MATCH(1,(data!A:A=Endirim!A2016)*(data!C:C=Endirim!B2016),0))</f>
        <v>0</v>
      </c>
      <c r="D2016" s="9" t="e">
        <f>VLOOKUP(C2016,campaign!$A$2:$D$18,4,FALSE)</f>
        <v>#N/A</v>
      </c>
      <c r="E2016" s="9">
        <f>_xlfn.MAXIFS(data!G:G,data!A:A,Endirim!A2016)</f>
        <v>0</v>
      </c>
      <c r="F2016" s="9" t="e">
        <f>IF(E2016=D2016,"no discount",_xlfn.XLOOKUP(E2016,campaign!$D$2:$D$18,campaign!$B$2:$B$18))</f>
        <v>#N/A</v>
      </c>
    </row>
    <row r="2017" spans="1:6" x14ac:dyDescent="0.3">
      <c r="A2017" s="9">
        <f>customer!A2017</f>
        <v>0</v>
      </c>
      <c r="B2017" s="10">
        <f>_xlfn.MAXIFS(data!C:C,data!A:A,Endirim!A2017)</f>
        <v>0</v>
      </c>
      <c r="C2017" s="9" cm="1">
        <f t="array" ref="C2017">INDEX(data!B:B,MATCH(1,(data!A:A=Endirim!A2017)*(data!C:C=Endirim!B2017),0))</f>
        <v>0</v>
      </c>
      <c r="D2017" s="9" t="e">
        <f>VLOOKUP(C2017,campaign!$A$2:$D$18,4,FALSE)</f>
        <v>#N/A</v>
      </c>
      <c r="E2017" s="9">
        <f>_xlfn.MAXIFS(data!G:G,data!A:A,Endirim!A2017)</f>
        <v>0</v>
      </c>
      <c r="F2017" s="9" t="e">
        <f>IF(E2017=D2017,"no discount",_xlfn.XLOOKUP(E2017,campaign!$D$2:$D$18,campaign!$B$2:$B$18))</f>
        <v>#N/A</v>
      </c>
    </row>
    <row r="2018" spans="1:6" x14ac:dyDescent="0.3">
      <c r="A2018" s="9">
        <f>customer!A2018</f>
        <v>0</v>
      </c>
      <c r="B2018" s="10">
        <f>_xlfn.MAXIFS(data!C:C,data!A:A,Endirim!A2018)</f>
        <v>0</v>
      </c>
      <c r="C2018" s="9" cm="1">
        <f t="array" ref="C2018">INDEX(data!B:B,MATCH(1,(data!A:A=Endirim!A2018)*(data!C:C=Endirim!B2018),0))</f>
        <v>0</v>
      </c>
      <c r="D2018" s="9" t="e">
        <f>VLOOKUP(C2018,campaign!$A$2:$D$18,4,FALSE)</f>
        <v>#N/A</v>
      </c>
      <c r="E2018" s="9">
        <f>_xlfn.MAXIFS(data!G:G,data!A:A,Endirim!A2018)</f>
        <v>0</v>
      </c>
      <c r="F2018" s="9" t="e">
        <f>IF(E2018=D2018,"no discount",_xlfn.XLOOKUP(E2018,campaign!$D$2:$D$18,campaign!$B$2:$B$18))</f>
        <v>#N/A</v>
      </c>
    </row>
    <row r="2019" spans="1:6" x14ac:dyDescent="0.3">
      <c r="A2019" s="9">
        <f>customer!A2019</f>
        <v>0</v>
      </c>
      <c r="B2019" s="10">
        <f>_xlfn.MAXIFS(data!C:C,data!A:A,Endirim!A2019)</f>
        <v>0</v>
      </c>
      <c r="C2019" s="9" cm="1">
        <f t="array" ref="C2019">INDEX(data!B:B,MATCH(1,(data!A:A=Endirim!A2019)*(data!C:C=Endirim!B2019),0))</f>
        <v>0</v>
      </c>
      <c r="D2019" s="9" t="e">
        <f>VLOOKUP(C2019,campaign!$A$2:$D$18,4,FALSE)</f>
        <v>#N/A</v>
      </c>
      <c r="E2019" s="9">
        <f>_xlfn.MAXIFS(data!G:G,data!A:A,Endirim!A2019)</f>
        <v>0</v>
      </c>
      <c r="F2019" s="9" t="e">
        <f>IF(E2019=D2019,"no discount",_xlfn.XLOOKUP(E2019,campaign!$D$2:$D$18,campaign!$B$2:$B$18))</f>
        <v>#N/A</v>
      </c>
    </row>
    <row r="2020" spans="1:6" x14ac:dyDescent="0.3">
      <c r="A2020" s="9">
        <f>customer!A2020</f>
        <v>0</v>
      </c>
      <c r="B2020" s="10">
        <f>_xlfn.MAXIFS(data!C:C,data!A:A,Endirim!A2020)</f>
        <v>0</v>
      </c>
      <c r="C2020" s="9" cm="1">
        <f t="array" ref="C2020">INDEX(data!B:B,MATCH(1,(data!A:A=Endirim!A2020)*(data!C:C=Endirim!B2020),0))</f>
        <v>0</v>
      </c>
      <c r="D2020" s="9" t="e">
        <f>VLOOKUP(C2020,campaign!$A$2:$D$18,4,FALSE)</f>
        <v>#N/A</v>
      </c>
      <c r="E2020" s="9">
        <f>_xlfn.MAXIFS(data!G:G,data!A:A,Endirim!A2020)</f>
        <v>0</v>
      </c>
      <c r="F2020" s="9" t="e">
        <f>IF(E2020=D2020,"no discount",_xlfn.XLOOKUP(E2020,campaign!$D$2:$D$18,campaign!$B$2:$B$18))</f>
        <v>#N/A</v>
      </c>
    </row>
    <row r="2021" spans="1:6" x14ac:dyDescent="0.3">
      <c r="A2021" s="9">
        <f>customer!A2021</f>
        <v>0</v>
      </c>
      <c r="B2021" s="10">
        <f>_xlfn.MAXIFS(data!C:C,data!A:A,Endirim!A2021)</f>
        <v>0</v>
      </c>
      <c r="C2021" s="9" cm="1">
        <f t="array" ref="C2021">INDEX(data!B:B,MATCH(1,(data!A:A=Endirim!A2021)*(data!C:C=Endirim!B2021),0))</f>
        <v>0</v>
      </c>
      <c r="D2021" s="9" t="e">
        <f>VLOOKUP(C2021,campaign!$A$2:$D$18,4,FALSE)</f>
        <v>#N/A</v>
      </c>
      <c r="E2021" s="9">
        <f>_xlfn.MAXIFS(data!G:G,data!A:A,Endirim!A2021)</f>
        <v>0</v>
      </c>
      <c r="F2021" s="9" t="e">
        <f>IF(E2021=D2021,"no discount",_xlfn.XLOOKUP(E2021,campaign!$D$2:$D$18,campaign!$B$2:$B$18))</f>
        <v>#N/A</v>
      </c>
    </row>
    <row r="2022" spans="1:6" x14ac:dyDescent="0.3">
      <c r="A2022" s="9">
        <f>customer!A2022</f>
        <v>0</v>
      </c>
      <c r="B2022" s="10">
        <f>_xlfn.MAXIFS(data!C:C,data!A:A,Endirim!A2022)</f>
        <v>0</v>
      </c>
      <c r="C2022" s="9" cm="1">
        <f t="array" ref="C2022">INDEX(data!B:B,MATCH(1,(data!A:A=Endirim!A2022)*(data!C:C=Endirim!B2022),0))</f>
        <v>0</v>
      </c>
      <c r="D2022" s="9" t="e">
        <f>VLOOKUP(C2022,campaign!$A$2:$D$18,4,FALSE)</f>
        <v>#N/A</v>
      </c>
      <c r="E2022" s="9">
        <f>_xlfn.MAXIFS(data!G:G,data!A:A,Endirim!A2022)</f>
        <v>0</v>
      </c>
      <c r="F2022" s="9" t="e">
        <f>IF(E2022=D2022,"no discount",_xlfn.XLOOKUP(E2022,campaign!$D$2:$D$18,campaign!$B$2:$B$18))</f>
        <v>#N/A</v>
      </c>
    </row>
    <row r="2023" spans="1:6" x14ac:dyDescent="0.3">
      <c r="A2023" s="9">
        <f>customer!A2023</f>
        <v>0</v>
      </c>
      <c r="B2023" s="10">
        <f>_xlfn.MAXIFS(data!C:C,data!A:A,Endirim!A2023)</f>
        <v>0</v>
      </c>
      <c r="C2023" s="9" cm="1">
        <f t="array" ref="C2023">INDEX(data!B:B,MATCH(1,(data!A:A=Endirim!A2023)*(data!C:C=Endirim!B2023),0))</f>
        <v>0</v>
      </c>
      <c r="D2023" s="9" t="e">
        <f>VLOOKUP(C2023,campaign!$A$2:$D$18,4,FALSE)</f>
        <v>#N/A</v>
      </c>
      <c r="E2023" s="9">
        <f>_xlfn.MAXIFS(data!G:G,data!A:A,Endirim!A2023)</f>
        <v>0</v>
      </c>
      <c r="F2023" s="9" t="e">
        <f>IF(E2023=D2023,"no discount",_xlfn.XLOOKUP(E2023,campaign!$D$2:$D$18,campaign!$B$2:$B$18))</f>
        <v>#N/A</v>
      </c>
    </row>
    <row r="2024" spans="1:6" x14ac:dyDescent="0.3">
      <c r="A2024" s="9">
        <f>customer!A2024</f>
        <v>0</v>
      </c>
      <c r="B2024" s="10">
        <f>_xlfn.MAXIFS(data!C:C,data!A:A,Endirim!A2024)</f>
        <v>0</v>
      </c>
      <c r="C2024" s="9" cm="1">
        <f t="array" ref="C2024">INDEX(data!B:B,MATCH(1,(data!A:A=Endirim!A2024)*(data!C:C=Endirim!B2024),0))</f>
        <v>0</v>
      </c>
      <c r="D2024" s="9" t="e">
        <f>VLOOKUP(C2024,campaign!$A$2:$D$18,4,FALSE)</f>
        <v>#N/A</v>
      </c>
      <c r="E2024" s="9">
        <f>_xlfn.MAXIFS(data!G:G,data!A:A,Endirim!A2024)</f>
        <v>0</v>
      </c>
      <c r="F2024" s="9" t="e">
        <f>IF(E2024=D2024,"no discount",_xlfn.XLOOKUP(E2024,campaign!$D$2:$D$18,campaign!$B$2:$B$18))</f>
        <v>#N/A</v>
      </c>
    </row>
    <row r="2025" spans="1:6" x14ac:dyDescent="0.3">
      <c r="A2025" s="9">
        <f>customer!A2025</f>
        <v>0</v>
      </c>
      <c r="B2025" s="10">
        <f>_xlfn.MAXIFS(data!C:C,data!A:A,Endirim!A2025)</f>
        <v>0</v>
      </c>
      <c r="C2025" s="9" cm="1">
        <f t="array" ref="C2025">INDEX(data!B:B,MATCH(1,(data!A:A=Endirim!A2025)*(data!C:C=Endirim!B2025),0))</f>
        <v>0</v>
      </c>
      <c r="D2025" s="9" t="e">
        <f>VLOOKUP(C2025,campaign!$A$2:$D$18,4,FALSE)</f>
        <v>#N/A</v>
      </c>
      <c r="E2025" s="9">
        <f>_xlfn.MAXIFS(data!G:G,data!A:A,Endirim!A2025)</f>
        <v>0</v>
      </c>
      <c r="F2025" s="9" t="e">
        <f>IF(E2025=D2025,"no discount",_xlfn.XLOOKUP(E2025,campaign!$D$2:$D$18,campaign!$B$2:$B$18))</f>
        <v>#N/A</v>
      </c>
    </row>
    <row r="2026" spans="1:6" x14ac:dyDescent="0.3">
      <c r="A2026" s="9">
        <f>customer!A2026</f>
        <v>0</v>
      </c>
      <c r="B2026" s="10">
        <f>_xlfn.MAXIFS(data!C:C,data!A:A,Endirim!A2026)</f>
        <v>0</v>
      </c>
      <c r="C2026" s="9" cm="1">
        <f t="array" ref="C2026">INDEX(data!B:B,MATCH(1,(data!A:A=Endirim!A2026)*(data!C:C=Endirim!B2026),0))</f>
        <v>0</v>
      </c>
      <c r="D2026" s="9" t="e">
        <f>VLOOKUP(C2026,campaign!$A$2:$D$18,4,FALSE)</f>
        <v>#N/A</v>
      </c>
      <c r="E2026" s="9">
        <f>_xlfn.MAXIFS(data!G:G,data!A:A,Endirim!A2026)</f>
        <v>0</v>
      </c>
      <c r="F2026" s="9" t="e">
        <f>IF(E2026=D2026,"no discount",_xlfn.XLOOKUP(E2026,campaign!$D$2:$D$18,campaign!$B$2:$B$18))</f>
        <v>#N/A</v>
      </c>
    </row>
    <row r="2027" spans="1:6" x14ac:dyDescent="0.3">
      <c r="A2027" s="9">
        <f>customer!A2027</f>
        <v>0</v>
      </c>
      <c r="B2027" s="10">
        <f>_xlfn.MAXIFS(data!C:C,data!A:A,Endirim!A2027)</f>
        <v>0</v>
      </c>
      <c r="C2027" s="9" cm="1">
        <f t="array" ref="C2027">INDEX(data!B:B,MATCH(1,(data!A:A=Endirim!A2027)*(data!C:C=Endirim!B2027),0))</f>
        <v>0</v>
      </c>
      <c r="D2027" s="9" t="e">
        <f>VLOOKUP(C2027,campaign!$A$2:$D$18,4,FALSE)</f>
        <v>#N/A</v>
      </c>
      <c r="E2027" s="9">
        <f>_xlfn.MAXIFS(data!G:G,data!A:A,Endirim!A2027)</f>
        <v>0</v>
      </c>
      <c r="F2027" s="9" t="e">
        <f>IF(E2027=D2027,"no discount",_xlfn.XLOOKUP(E2027,campaign!$D$2:$D$18,campaign!$B$2:$B$18))</f>
        <v>#N/A</v>
      </c>
    </row>
    <row r="2028" spans="1:6" x14ac:dyDescent="0.3">
      <c r="A2028" s="9">
        <f>customer!A2028</f>
        <v>0</v>
      </c>
      <c r="B2028" s="10">
        <f>_xlfn.MAXIFS(data!C:C,data!A:A,Endirim!A2028)</f>
        <v>0</v>
      </c>
      <c r="C2028" s="9" cm="1">
        <f t="array" ref="C2028">INDEX(data!B:B,MATCH(1,(data!A:A=Endirim!A2028)*(data!C:C=Endirim!B2028),0))</f>
        <v>0</v>
      </c>
      <c r="D2028" s="9" t="e">
        <f>VLOOKUP(C2028,campaign!$A$2:$D$18,4,FALSE)</f>
        <v>#N/A</v>
      </c>
      <c r="E2028" s="9">
        <f>_xlfn.MAXIFS(data!G:G,data!A:A,Endirim!A2028)</f>
        <v>0</v>
      </c>
      <c r="F2028" s="9" t="e">
        <f>IF(E2028=D2028,"no discount",_xlfn.XLOOKUP(E2028,campaign!$D$2:$D$18,campaign!$B$2:$B$18))</f>
        <v>#N/A</v>
      </c>
    </row>
    <row r="2029" spans="1:6" x14ac:dyDescent="0.3">
      <c r="A2029" s="9">
        <f>customer!A2029</f>
        <v>0</v>
      </c>
      <c r="B2029" s="10">
        <f>_xlfn.MAXIFS(data!C:C,data!A:A,Endirim!A2029)</f>
        <v>0</v>
      </c>
      <c r="C2029" s="9" cm="1">
        <f t="array" ref="C2029">INDEX(data!B:B,MATCH(1,(data!A:A=Endirim!A2029)*(data!C:C=Endirim!B2029),0))</f>
        <v>0</v>
      </c>
      <c r="D2029" s="9" t="e">
        <f>VLOOKUP(C2029,campaign!$A$2:$D$18,4,FALSE)</f>
        <v>#N/A</v>
      </c>
      <c r="E2029" s="9">
        <f>_xlfn.MAXIFS(data!G:G,data!A:A,Endirim!A2029)</f>
        <v>0</v>
      </c>
      <c r="F2029" s="9" t="e">
        <f>IF(E2029=D2029,"no discount",_xlfn.XLOOKUP(E2029,campaign!$D$2:$D$18,campaign!$B$2:$B$18))</f>
        <v>#N/A</v>
      </c>
    </row>
    <row r="2030" spans="1:6" x14ac:dyDescent="0.3">
      <c r="A2030" s="9">
        <f>customer!A2030</f>
        <v>0</v>
      </c>
      <c r="B2030" s="10">
        <f>_xlfn.MAXIFS(data!C:C,data!A:A,Endirim!A2030)</f>
        <v>0</v>
      </c>
      <c r="C2030" s="9" cm="1">
        <f t="array" ref="C2030">INDEX(data!B:B,MATCH(1,(data!A:A=Endirim!A2030)*(data!C:C=Endirim!B2030),0))</f>
        <v>0</v>
      </c>
      <c r="D2030" s="9" t="e">
        <f>VLOOKUP(C2030,campaign!$A$2:$D$18,4,FALSE)</f>
        <v>#N/A</v>
      </c>
      <c r="E2030" s="9">
        <f>_xlfn.MAXIFS(data!G:G,data!A:A,Endirim!A2030)</f>
        <v>0</v>
      </c>
      <c r="F2030" s="9" t="e">
        <f>IF(E2030=D2030,"no discount",_xlfn.XLOOKUP(E2030,campaign!$D$2:$D$18,campaign!$B$2:$B$18))</f>
        <v>#N/A</v>
      </c>
    </row>
    <row r="2031" spans="1:6" x14ac:dyDescent="0.3">
      <c r="A2031" s="9">
        <f>customer!A2031</f>
        <v>0</v>
      </c>
      <c r="B2031" s="10">
        <f>_xlfn.MAXIFS(data!C:C,data!A:A,Endirim!A2031)</f>
        <v>0</v>
      </c>
      <c r="C2031" s="9" cm="1">
        <f t="array" ref="C2031">INDEX(data!B:B,MATCH(1,(data!A:A=Endirim!A2031)*(data!C:C=Endirim!B2031),0))</f>
        <v>0</v>
      </c>
      <c r="D2031" s="9" t="e">
        <f>VLOOKUP(C2031,campaign!$A$2:$D$18,4,FALSE)</f>
        <v>#N/A</v>
      </c>
      <c r="E2031" s="9">
        <f>_xlfn.MAXIFS(data!G:G,data!A:A,Endirim!A2031)</f>
        <v>0</v>
      </c>
      <c r="F2031" s="9" t="e">
        <f>IF(E2031=D2031,"no discount",_xlfn.XLOOKUP(E2031,campaign!$D$2:$D$18,campaign!$B$2:$B$18))</f>
        <v>#N/A</v>
      </c>
    </row>
    <row r="2032" spans="1:6" x14ac:dyDescent="0.3">
      <c r="A2032" s="9">
        <f>customer!A2032</f>
        <v>0</v>
      </c>
      <c r="B2032" s="10">
        <f>_xlfn.MAXIFS(data!C:C,data!A:A,Endirim!A2032)</f>
        <v>0</v>
      </c>
      <c r="C2032" s="9" cm="1">
        <f t="array" ref="C2032">INDEX(data!B:B,MATCH(1,(data!A:A=Endirim!A2032)*(data!C:C=Endirim!B2032),0))</f>
        <v>0</v>
      </c>
      <c r="D2032" s="9" t="e">
        <f>VLOOKUP(C2032,campaign!$A$2:$D$18,4,FALSE)</f>
        <v>#N/A</v>
      </c>
      <c r="E2032" s="9">
        <f>_xlfn.MAXIFS(data!G:G,data!A:A,Endirim!A2032)</f>
        <v>0</v>
      </c>
      <c r="F2032" s="9" t="e">
        <f>IF(E2032=D2032,"no discount",_xlfn.XLOOKUP(E2032,campaign!$D$2:$D$18,campaign!$B$2:$B$18))</f>
        <v>#N/A</v>
      </c>
    </row>
    <row r="2033" spans="1:6" x14ac:dyDescent="0.3">
      <c r="A2033" s="9">
        <f>customer!A2033</f>
        <v>0</v>
      </c>
      <c r="B2033" s="10">
        <f>_xlfn.MAXIFS(data!C:C,data!A:A,Endirim!A2033)</f>
        <v>0</v>
      </c>
      <c r="C2033" s="9" cm="1">
        <f t="array" ref="C2033">INDEX(data!B:B,MATCH(1,(data!A:A=Endirim!A2033)*(data!C:C=Endirim!B2033),0))</f>
        <v>0</v>
      </c>
      <c r="D2033" s="9" t="e">
        <f>VLOOKUP(C2033,campaign!$A$2:$D$18,4,FALSE)</f>
        <v>#N/A</v>
      </c>
      <c r="E2033" s="9">
        <f>_xlfn.MAXIFS(data!G:G,data!A:A,Endirim!A2033)</f>
        <v>0</v>
      </c>
      <c r="F2033" s="9" t="e">
        <f>IF(E2033=D2033,"no discount",_xlfn.XLOOKUP(E2033,campaign!$D$2:$D$18,campaign!$B$2:$B$18))</f>
        <v>#N/A</v>
      </c>
    </row>
    <row r="2034" spans="1:6" x14ac:dyDescent="0.3">
      <c r="A2034" s="9">
        <f>customer!A2034</f>
        <v>0</v>
      </c>
      <c r="B2034" s="10">
        <f>_xlfn.MAXIFS(data!C:C,data!A:A,Endirim!A2034)</f>
        <v>0</v>
      </c>
      <c r="C2034" s="9" cm="1">
        <f t="array" ref="C2034">INDEX(data!B:B,MATCH(1,(data!A:A=Endirim!A2034)*(data!C:C=Endirim!B2034),0))</f>
        <v>0</v>
      </c>
      <c r="D2034" s="9" t="e">
        <f>VLOOKUP(C2034,campaign!$A$2:$D$18,4,FALSE)</f>
        <v>#N/A</v>
      </c>
      <c r="E2034" s="9">
        <f>_xlfn.MAXIFS(data!G:G,data!A:A,Endirim!A2034)</f>
        <v>0</v>
      </c>
      <c r="F2034" s="9" t="e">
        <f>IF(E2034=D2034,"no discount",_xlfn.XLOOKUP(E2034,campaign!$D$2:$D$18,campaign!$B$2:$B$18))</f>
        <v>#N/A</v>
      </c>
    </row>
    <row r="2035" spans="1:6" x14ac:dyDescent="0.3">
      <c r="A2035" s="9">
        <f>customer!A2035</f>
        <v>0</v>
      </c>
      <c r="B2035" s="10">
        <f>_xlfn.MAXIFS(data!C:C,data!A:A,Endirim!A2035)</f>
        <v>0</v>
      </c>
      <c r="C2035" s="9" cm="1">
        <f t="array" ref="C2035">INDEX(data!B:B,MATCH(1,(data!A:A=Endirim!A2035)*(data!C:C=Endirim!B2035),0))</f>
        <v>0</v>
      </c>
      <c r="D2035" s="9" t="e">
        <f>VLOOKUP(C2035,campaign!$A$2:$D$18,4,FALSE)</f>
        <v>#N/A</v>
      </c>
      <c r="E2035" s="9">
        <f>_xlfn.MAXIFS(data!G:G,data!A:A,Endirim!A2035)</f>
        <v>0</v>
      </c>
      <c r="F2035" s="9" t="e">
        <f>IF(E2035=D2035,"no discount",_xlfn.XLOOKUP(E2035,campaign!$D$2:$D$18,campaign!$B$2:$B$18))</f>
        <v>#N/A</v>
      </c>
    </row>
    <row r="2036" spans="1:6" x14ac:dyDescent="0.3">
      <c r="A2036" s="9">
        <f>customer!A2036</f>
        <v>0</v>
      </c>
      <c r="B2036" s="10">
        <f>_xlfn.MAXIFS(data!C:C,data!A:A,Endirim!A2036)</f>
        <v>0</v>
      </c>
      <c r="C2036" s="9" cm="1">
        <f t="array" ref="C2036">INDEX(data!B:B,MATCH(1,(data!A:A=Endirim!A2036)*(data!C:C=Endirim!B2036),0))</f>
        <v>0</v>
      </c>
      <c r="D2036" s="9" t="e">
        <f>VLOOKUP(C2036,campaign!$A$2:$D$18,4,FALSE)</f>
        <v>#N/A</v>
      </c>
      <c r="E2036" s="9">
        <f>_xlfn.MAXIFS(data!G:G,data!A:A,Endirim!A2036)</f>
        <v>0</v>
      </c>
      <c r="F2036" s="9" t="e">
        <f>IF(E2036=D2036,"no discount",_xlfn.XLOOKUP(E2036,campaign!$D$2:$D$18,campaign!$B$2:$B$18))</f>
        <v>#N/A</v>
      </c>
    </row>
    <row r="2037" spans="1:6" x14ac:dyDescent="0.3">
      <c r="A2037" s="9">
        <f>customer!A2037</f>
        <v>0</v>
      </c>
      <c r="B2037" s="10">
        <f>_xlfn.MAXIFS(data!C:C,data!A:A,Endirim!A2037)</f>
        <v>0</v>
      </c>
      <c r="C2037" s="9" cm="1">
        <f t="array" ref="C2037">INDEX(data!B:B,MATCH(1,(data!A:A=Endirim!A2037)*(data!C:C=Endirim!B2037),0))</f>
        <v>0</v>
      </c>
      <c r="D2037" s="9" t="e">
        <f>VLOOKUP(C2037,campaign!$A$2:$D$18,4,FALSE)</f>
        <v>#N/A</v>
      </c>
      <c r="E2037" s="9">
        <f>_xlfn.MAXIFS(data!G:G,data!A:A,Endirim!A2037)</f>
        <v>0</v>
      </c>
      <c r="F2037" s="9" t="e">
        <f>IF(E2037=D2037,"no discount",_xlfn.XLOOKUP(E2037,campaign!$D$2:$D$18,campaign!$B$2:$B$18))</f>
        <v>#N/A</v>
      </c>
    </row>
    <row r="2038" spans="1:6" x14ac:dyDescent="0.3">
      <c r="A2038" s="9">
        <f>customer!A2038</f>
        <v>0</v>
      </c>
      <c r="B2038" s="10">
        <f>_xlfn.MAXIFS(data!C:C,data!A:A,Endirim!A2038)</f>
        <v>0</v>
      </c>
      <c r="C2038" s="9" cm="1">
        <f t="array" ref="C2038">INDEX(data!B:B,MATCH(1,(data!A:A=Endirim!A2038)*(data!C:C=Endirim!B2038),0))</f>
        <v>0</v>
      </c>
      <c r="D2038" s="9" t="e">
        <f>VLOOKUP(C2038,campaign!$A$2:$D$18,4,FALSE)</f>
        <v>#N/A</v>
      </c>
      <c r="E2038" s="9">
        <f>_xlfn.MAXIFS(data!G:G,data!A:A,Endirim!A2038)</f>
        <v>0</v>
      </c>
      <c r="F2038" s="9" t="e">
        <f>IF(E2038=D2038,"no discount",_xlfn.XLOOKUP(E2038,campaign!$D$2:$D$18,campaign!$B$2:$B$18))</f>
        <v>#N/A</v>
      </c>
    </row>
    <row r="2039" spans="1:6" x14ac:dyDescent="0.3">
      <c r="A2039" s="9">
        <f>customer!A2039</f>
        <v>0</v>
      </c>
      <c r="B2039" s="10">
        <f>_xlfn.MAXIFS(data!C:C,data!A:A,Endirim!A2039)</f>
        <v>0</v>
      </c>
      <c r="C2039" s="9" cm="1">
        <f t="array" ref="C2039">INDEX(data!B:B,MATCH(1,(data!A:A=Endirim!A2039)*(data!C:C=Endirim!B2039),0))</f>
        <v>0</v>
      </c>
      <c r="D2039" s="9" t="e">
        <f>VLOOKUP(C2039,campaign!$A$2:$D$18,4,FALSE)</f>
        <v>#N/A</v>
      </c>
      <c r="E2039" s="9">
        <f>_xlfn.MAXIFS(data!G:G,data!A:A,Endirim!A2039)</f>
        <v>0</v>
      </c>
      <c r="F2039" s="9" t="e">
        <f>IF(E2039=D2039,"no discount",_xlfn.XLOOKUP(E2039,campaign!$D$2:$D$18,campaign!$B$2:$B$18))</f>
        <v>#N/A</v>
      </c>
    </row>
    <row r="2040" spans="1:6" x14ac:dyDescent="0.3">
      <c r="A2040" s="9">
        <f>customer!A2040</f>
        <v>0</v>
      </c>
      <c r="B2040" s="10">
        <f>_xlfn.MAXIFS(data!C:C,data!A:A,Endirim!A2040)</f>
        <v>0</v>
      </c>
      <c r="C2040" s="9" cm="1">
        <f t="array" ref="C2040">INDEX(data!B:B,MATCH(1,(data!A:A=Endirim!A2040)*(data!C:C=Endirim!B2040),0))</f>
        <v>0</v>
      </c>
      <c r="D2040" s="9" t="e">
        <f>VLOOKUP(C2040,campaign!$A$2:$D$18,4,FALSE)</f>
        <v>#N/A</v>
      </c>
      <c r="E2040" s="9">
        <f>_xlfn.MAXIFS(data!G:G,data!A:A,Endirim!A2040)</f>
        <v>0</v>
      </c>
      <c r="F2040" s="9" t="e">
        <f>IF(E2040=D2040,"no discount",_xlfn.XLOOKUP(E2040,campaign!$D$2:$D$18,campaign!$B$2:$B$18))</f>
        <v>#N/A</v>
      </c>
    </row>
    <row r="2041" spans="1:6" x14ac:dyDescent="0.3">
      <c r="A2041" s="9">
        <f>customer!A2041</f>
        <v>0</v>
      </c>
      <c r="B2041" s="10">
        <f>_xlfn.MAXIFS(data!C:C,data!A:A,Endirim!A2041)</f>
        <v>0</v>
      </c>
      <c r="C2041" s="9" cm="1">
        <f t="array" ref="C2041">INDEX(data!B:B,MATCH(1,(data!A:A=Endirim!A2041)*(data!C:C=Endirim!B2041),0))</f>
        <v>0</v>
      </c>
      <c r="D2041" s="9" t="e">
        <f>VLOOKUP(C2041,campaign!$A$2:$D$18,4,FALSE)</f>
        <v>#N/A</v>
      </c>
      <c r="E2041" s="9">
        <f>_xlfn.MAXIFS(data!G:G,data!A:A,Endirim!A2041)</f>
        <v>0</v>
      </c>
      <c r="F2041" s="9" t="e">
        <f>IF(E2041=D2041,"no discount",_xlfn.XLOOKUP(E2041,campaign!$D$2:$D$18,campaign!$B$2:$B$18))</f>
        <v>#N/A</v>
      </c>
    </row>
    <row r="2042" spans="1:6" x14ac:dyDescent="0.3">
      <c r="A2042" s="9">
        <f>customer!A2042</f>
        <v>0</v>
      </c>
      <c r="B2042" s="10">
        <f>_xlfn.MAXIFS(data!C:C,data!A:A,Endirim!A2042)</f>
        <v>0</v>
      </c>
      <c r="C2042" s="9" cm="1">
        <f t="array" ref="C2042">INDEX(data!B:B,MATCH(1,(data!A:A=Endirim!A2042)*(data!C:C=Endirim!B2042),0))</f>
        <v>0</v>
      </c>
      <c r="D2042" s="9" t="e">
        <f>VLOOKUP(C2042,campaign!$A$2:$D$18,4,FALSE)</f>
        <v>#N/A</v>
      </c>
      <c r="E2042" s="9">
        <f>_xlfn.MAXIFS(data!G:G,data!A:A,Endirim!A2042)</f>
        <v>0</v>
      </c>
      <c r="F2042" s="9" t="e">
        <f>IF(E2042=D2042,"no discount",_xlfn.XLOOKUP(E2042,campaign!$D$2:$D$18,campaign!$B$2:$B$18))</f>
        <v>#N/A</v>
      </c>
    </row>
    <row r="2043" spans="1:6" x14ac:dyDescent="0.3">
      <c r="A2043" s="9">
        <f>customer!A2043</f>
        <v>0</v>
      </c>
      <c r="B2043" s="10">
        <f>_xlfn.MAXIFS(data!C:C,data!A:A,Endirim!A2043)</f>
        <v>0</v>
      </c>
      <c r="C2043" s="9" cm="1">
        <f t="array" ref="C2043">INDEX(data!B:B,MATCH(1,(data!A:A=Endirim!A2043)*(data!C:C=Endirim!B2043),0))</f>
        <v>0</v>
      </c>
      <c r="D2043" s="9" t="e">
        <f>VLOOKUP(C2043,campaign!$A$2:$D$18,4,FALSE)</f>
        <v>#N/A</v>
      </c>
      <c r="E2043" s="9">
        <f>_xlfn.MAXIFS(data!G:G,data!A:A,Endirim!A2043)</f>
        <v>0</v>
      </c>
      <c r="F2043" s="9" t="e">
        <f>IF(E2043=D2043,"no discount",_xlfn.XLOOKUP(E2043,campaign!$D$2:$D$18,campaign!$B$2:$B$18))</f>
        <v>#N/A</v>
      </c>
    </row>
    <row r="2044" spans="1:6" x14ac:dyDescent="0.3">
      <c r="A2044" s="9">
        <f>customer!A2044</f>
        <v>0</v>
      </c>
      <c r="B2044" s="10">
        <f>_xlfn.MAXIFS(data!C:C,data!A:A,Endirim!A2044)</f>
        <v>0</v>
      </c>
      <c r="C2044" s="9" cm="1">
        <f t="array" ref="C2044">INDEX(data!B:B,MATCH(1,(data!A:A=Endirim!A2044)*(data!C:C=Endirim!B2044),0))</f>
        <v>0</v>
      </c>
      <c r="D2044" s="9" t="e">
        <f>VLOOKUP(C2044,campaign!$A$2:$D$18,4,FALSE)</f>
        <v>#N/A</v>
      </c>
      <c r="E2044" s="9">
        <f>_xlfn.MAXIFS(data!G:G,data!A:A,Endirim!A2044)</f>
        <v>0</v>
      </c>
      <c r="F2044" s="9" t="e">
        <f>IF(E2044=D2044,"no discount",_xlfn.XLOOKUP(E2044,campaign!$D$2:$D$18,campaign!$B$2:$B$18))</f>
        <v>#N/A</v>
      </c>
    </row>
    <row r="2045" spans="1:6" x14ac:dyDescent="0.3">
      <c r="A2045" s="9">
        <f>customer!A2045</f>
        <v>0</v>
      </c>
      <c r="B2045" s="10">
        <f>_xlfn.MAXIFS(data!C:C,data!A:A,Endirim!A2045)</f>
        <v>0</v>
      </c>
      <c r="C2045" s="9" cm="1">
        <f t="array" ref="C2045">INDEX(data!B:B,MATCH(1,(data!A:A=Endirim!A2045)*(data!C:C=Endirim!B2045),0))</f>
        <v>0</v>
      </c>
      <c r="D2045" s="9" t="e">
        <f>VLOOKUP(C2045,campaign!$A$2:$D$18,4,FALSE)</f>
        <v>#N/A</v>
      </c>
      <c r="E2045" s="9">
        <f>_xlfn.MAXIFS(data!G:G,data!A:A,Endirim!A2045)</f>
        <v>0</v>
      </c>
      <c r="F2045" s="9" t="e">
        <f>IF(E2045=D2045,"no discount",_xlfn.XLOOKUP(E2045,campaign!$D$2:$D$18,campaign!$B$2:$B$18))</f>
        <v>#N/A</v>
      </c>
    </row>
    <row r="2046" spans="1:6" x14ac:dyDescent="0.3">
      <c r="A2046" s="9">
        <f>customer!A2046</f>
        <v>0</v>
      </c>
      <c r="B2046" s="10">
        <f>_xlfn.MAXIFS(data!C:C,data!A:A,Endirim!A2046)</f>
        <v>0</v>
      </c>
      <c r="C2046" s="9" cm="1">
        <f t="array" ref="C2046">INDEX(data!B:B,MATCH(1,(data!A:A=Endirim!A2046)*(data!C:C=Endirim!B2046),0))</f>
        <v>0</v>
      </c>
      <c r="D2046" s="9" t="e">
        <f>VLOOKUP(C2046,campaign!$A$2:$D$18,4,FALSE)</f>
        <v>#N/A</v>
      </c>
      <c r="E2046" s="9">
        <f>_xlfn.MAXIFS(data!G:G,data!A:A,Endirim!A2046)</f>
        <v>0</v>
      </c>
      <c r="F2046" s="9" t="e">
        <f>IF(E2046=D2046,"no discount",_xlfn.XLOOKUP(E2046,campaign!$D$2:$D$18,campaign!$B$2:$B$18))</f>
        <v>#N/A</v>
      </c>
    </row>
    <row r="2047" spans="1:6" x14ac:dyDescent="0.3">
      <c r="A2047" s="9">
        <f>customer!A2047</f>
        <v>0</v>
      </c>
      <c r="B2047" s="10">
        <f>_xlfn.MAXIFS(data!C:C,data!A:A,Endirim!A2047)</f>
        <v>0</v>
      </c>
      <c r="C2047" s="9" cm="1">
        <f t="array" ref="C2047">INDEX(data!B:B,MATCH(1,(data!A:A=Endirim!A2047)*(data!C:C=Endirim!B2047),0))</f>
        <v>0</v>
      </c>
      <c r="D2047" s="9" t="e">
        <f>VLOOKUP(C2047,campaign!$A$2:$D$18,4,FALSE)</f>
        <v>#N/A</v>
      </c>
      <c r="E2047" s="9">
        <f>_xlfn.MAXIFS(data!G:G,data!A:A,Endirim!A2047)</f>
        <v>0</v>
      </c>
      <c r="F2047" s="9" t="e">
        <f>IF(E2047=D2047,"no discount",_xlfn.XLOOKUP(E2047,campaign!$D$2:$D$18,campaign!$B$2:$B$18))</f>
        <v>#N/A</v>
      </c>
    </row>
    <row r="2048" spans="1:6" x14ac:dyDescent="0.3">
      <c r="A2048" s="9">
        <f>customer!A2048</f>
        <v>0</v>
      </c>
      <c r="B2048" s="10">
        <f>_xlfn.MAXIFS(data!C:C,data!A:A,Endirim!A2048)</f>
        <v>0</v>
      </c>
      <c r="C2048" s="9" cm="1">
        <f t="array" ref="C2048">INDEX(data!B:B,MATCH(1,(data!A:A=Endirim!A2048)*(data!C:C=Endirim!B2048),0))</f>
        <v>0</v>
      </c>
      <c r="D2048" s="9" t="e">
        <f>VLOOKUP(C2048,campaign!$A$2:$D$18,4,FALSE)</f>
        <v>#N/A</v>
      </c>
      <c r="E2048" s="9">
        <f>_xlfn.MAXIFS(data!G:G,data!A:A,Endirim!A2048)</f>
        <v>0</v>
      </c>
      <c r="F2048" s="9" t="e">
        <f>IF(E2048=D2048,"no discount",_xlfn.XLOOKUP(E2048,campaign!$D$2:$D$18,campaign!$B$2:$B$18))</f>
        <v>#N/A</v>
      </c>
    </row>
    <row r="2049" spans="1:6" x14ac:dyDescent="0.3">
      <c r="A2049" s="9">
        <f>customer!A2049</f>
        <v>0</v>
      </c>
      <c r="B2049" s="10">
        <f>_xlfn.MAXIFS(data!C:C,data!A:A,Endirim!A2049)</f>
        <v>0</v>
      </c>
      <c r="C2049" s="9" cm="1">
        <f t="array" ref="C2049">INDEX(data!B:B,MATCH(1,(data!A:A=Endirim!A2049)*(data!C:C=Endirim!B2049),0))</f>
        <v>0</v>
      </c>
      <c r="D2049" s="9" t="e">
        <f>VLOOKUP(C2049,campaign!$A$2:$D$18,4,FALSE)</f>
        <v>#N/A</v>
      </c>
      <c r="E2049" s="9">
        <f>_xlfn.MAXIFS(data!G:G,data!A:A,Endirim!A2049)</f>
        <v>0</v>
      </c>
      <c r="F2049" s="9" t="e">
        <f>IF(E2049=D2049,"no discount",_xlfn.XLOOKUP(E2049,campaign!$D$2:$D$18,campaign!$B$2:$B$18))</f>
        <v>#N/A</v>
      </c>
    </row>
    <row r="2050" spans="1:6" x14ac:dyDescent="0.3">
      <c r="A2050" s="9">
        <f>customer!A2050</f>
        <v>0</v>
      </c>
      <c r="B2050" s="10">
        <f>_xlfn.MAXIFS(data!C:C,data!A:A,Endirim!A2050)</f>
        <v>0</v>
      </c>
      <c r="C2050" s="9" cm="1">
        <f t="array" ref="C2050">INDEX(data!B:B,MATCH(1,(data!A:A=Endirim!A2050)*(data!C:C=Endirim!B2050),0))</f>
        <v>0</v>
      </c>
      <c r="D2050" s="9" t="e">
        <f>VLOOKUP(C2050,campaign!$A$2:$D$18,4,FALSE)</f>
        <v>#N/A</v>
      </c>
      <c r="E2050" s="9">
        <f>_xlfn.MAXIFS(data!G:G,data!A:A,Endirim!A2050)</f>
        <v>0</v>
      </c>
      <c r="F2050" s="9" t="e">
        <f>IF(E2050=D2050,"no discount",_xlfn.XLOOKUP(E2050,campaign!$D$2:$D$18,campaign!$B$2:$B$18))</f>
        <v>#N/A</v>
      </c>
    </row>
    <row r="2051" spans="1:6" x14ac:dyDescent="0.3">
      <c r="A2051" s="9">
        <f>customer!A2051</f>
        <v>0</v>
      </c>
      <c r="B2051" s="10">
        <f>_xlfn.MAXIFS(data!C:C,data!A:A,Endirim!A2051)</f>
        <v>0</v>
      </c>
      <c r="C2051" s="9" cm="1">
        <f t="array" ref="C2051">INDEX(data!B:B,MATCH(1,(data!A:A=Endirim!A2051)*(data!C:C=Endirim!B2051),0))</f>
        <v>0</v>
      </c>
      <c r="D2051" s="9" t="e">
        <f>VLOOKUP(C2051,campaign!$A$2:$D$18,4,FALSE)</f>
        <v>#N/A</v>
      </c>
      <c r="E2051" s="9">
        <f>_xlfn.MAXIFS(data!G:G,data!A:A,Endirim!A2051)</f>
        <v>0</v>
      </c>
      <c r="F2051" s="9" t="e">
        <f>IF(E2051=D2051,"no discount",_xlfn.XLOOKUP(E2051,campaign!$D$2:$D$18,campaign!$B$2:$B$18))</f>
        <v>#N/A</v>
      </c>
    </row>
    <row r="2052" spans="1:6" x14ac:dyDescent="0.3">
      <c r="A2052" s="9">
        <f>customer!A2052</f>
        <v>0</v>
      </c>
      <c r="B2052" s="10">
        <f>_xlfn.MAXIFS(data!C:C,data!A:A,Endirim!A2052)</f>
        <v>0</v>
      </c>
      <c r="C2052" s="9" cm="1">
        <f t="array" ref="C2052">INDEX(data!B:B,MATCH(1,(data!A:A=Endirim!A2052)*(data!C:C=Endirim!B2052),0))</f>
        <v>0</v>
      </c>
      <c r="D2052" s="9" t="e">
        <f>VLOOKUP(C2052,campaign!$A$2:$D$18,4,FALSE)</f>
        <v>#N/A</v>
      </c>
      <c r="E2052" s="9">
        <f>_xlfn.MAXIFS(data!G:G,data!A:A,Endirim!A2052)</f>
        <v>0</v>
      </c>
      <c r="F2052" s="9" t="e">
        <f>IF(E2052=D2052,"no discount",_xlfn.XLOOKUP(E2052,campaign!$D$2:$D$18,campaign!$B$2:$B$18))</f>
        <v>#N/A</v>
      </c>
    </row>
    <row r="2053" spans="1:6" x14ac:dyDescent="0.3">
      <c r="A2053" s="9">
        <f>customer!A2053</f>
        <v>0</v>
      </c>
      <c r="B2053" s="10">
        <f>_xlfn.MAXIFS(data!C:C,data!A:A,Endirim!A2053)</f>
        <v>0</v>
      </c>
      <c r="C2053" s="9" cm="1">
        <f t="array" ref="C2053">INDEX(data!B:B,MATCH(1,(data!A:A=Endirim!A2053)*(data!C:C=Endirim!B2053),0))</f>
        <v>0</v>
      </c>
      <c r="D2053" s="9" t="e">
        <f>VLOOKUP(C2053,campaign!$A$2:$D$18,4,FALSE)</f>
        <v>#N/A</v>
      </c>
      <c r="E2053" s="9">
        <f>_xlfn.MAXIFS(data!G:G,data!A:A,Endirim!A2053)</f>
        <v>0</v>
      </c>
      <c r="F2053" s="9" t="e">
        <f>IF(E2053=D2053,"no discount",_xlfn.XLOOKUP(E2053,campaign!$D$2:$D$18,campaign!$B$2:$B$18))</f>
        <v>#N/A</v>
      </c>
    </row>
    <row r="2054" spans="1:6" x14ac:dyDescent="0.3">
      <c r="A2054" s="9">
        <f>customer!A2054</f>
        <v>0</v>
      </c>
      <c r="B2054" s="10">
        <f>_xlfn.MAXIFS(data!C:C,data!A:A,Endirim!A2054)</f>
        <v>0</v>
      </c>
      <c r="C2054" s="9" cm="1">
        <f t="array" ref="C2054">INDEX(data!B:B,MATCH(1,(data!A:A=Endirim!A2054)*(data!C:C=Endirim!B2054),0))</f>
        <v>0</v>
      </c>
      <c r="D2054" s="9" t="e">
        <f>VLOOKUP(C2054,campaign!$A$2:$D$18,4,FALSE)</f>
        <v>#N/A</v>
      </c>
      <c r="E2054" s="9">
        <f>_xlfn.MAXIFS(data!G:G,data!A:A,Endirim!A2054)</f>
        <v>0</v>
      </c>
      <c r="F2054" s="9" t="e">
        <f>IF(E2054=D2054,"no discount",_xlfn.XLOOKUP(E2054,campaign!$D$2:$D$18,campaign!$B$2:$B$18))</f>
        <v>#N/A</v>
      </c>
    </row>
    <row r="2055" spans="1:6" x14ac:dyDescent="0.3">
      <c r="A2055" s="9">
        <f>customer!A2055</f>
        <v>0</v>
      </c>
      <c r="B2055" s="10">
        <f>_xlfn.MAXIFS(data!C:C,data!A:A,Endirim!A2055)</f>
        <v>0</v>
      </c>
      <c r="C2055" s="9" cm="1">
        <f t="array" ref="C2055">INDEX(data!B:B,MATCH(1,(data!A:A=Endirim!A2055)*(data!C:C=Endirim!B2055),0))</f>
        <v>0</v>
      </c>
      <c r="D2055" s="9" t="e">
        <f>VLOOKUP(C2055,campaign!$A$2:$D$18,4,FALSE)</f>
        <v>#N/A</v>
      </c>
      <c r="E2055" s="9">
        <f>_xlfn.MAXIFS(data!G:G,data!A:A,Endirim!A2055)</f>
        <v>0</v>
      </c>
      <c r="F2055" s="9" t="e">
        <f>IF(E2055=D2055,"no discount",_xlfn.XLOOKUP(E2055,campaign!$D$2:$D$18,campaign!$B$2:$B$18))</f>
        <v>#N/A</v>
      </c>
    </row>
    <row r="2056" spans="1:6" x14ac:dyDescent="0.3">
      <c r="A2056" s="9">
        <f>customer!A2056</f>
        <v>0</v>
      </c>
      <c r="B2056" s="10">
        <f>_xlfn.MAXIFS(data!C:C,data!A:A,Endirim!A2056)</f>
        <v>0</v>
      </c>
      <c r="C2056" s="9" cm="1">
        <f t="array" ref="C2056">INDEX(data!B:B,MATCH(1,(data!A:A=Endirim!A2056)*(data!C:C=Endirim!B2056),0))</f>
        <v>0</v>
      </c>
      <c r="D2056" s="9" t="e">
        <f>VLOOKUP(C2056,campaign!$A$2:$D$18,4,FALSE)</f>
        <v>#N/A</v>
      </c>
      <c r="E2056" s="9">
        <f>_xlfn.MAXIFS(data!G:G,data!A:A,Endirim!A2056)</f>
        <v>0</v>
      </c>
      <c r="F2056" s="9" t="e">
        <f>IF(E2056=D2056,"no discount",_xlfn.XLOOKUP(E2056,campaign!$D$2:$D$18,campaign!$B$2:$B$18))</f>
        <v>#N/A</v>
      </c>
    </row>
    <row r="2057" spans="1:6" x14ac:dyDescent="0.3">
      <c r="A2057" s="9">
        <f>customer!A2057</f>
        <v>0</v>
      </c>
      <c r="B2057" s="10">
        <f>_xlfn.MAXIFS(data!C:C,data!A:A,Endirim!A2057)</f>
        <v>0</v>
      </c>
      <c r="C2057" s="9" cm="1">
        <f t="array" ref="C2057">INDEX(data!B:B,MATCH(1,(data!A:A=Endirim!A2057)*(data!C:C=Endirim!B2057),0))</f>
        <v>0</v>
      </c>
      <c r="D2057" s="9" t="e">
        <f>VLOOKUP(C2057,campaign!$A$2:$D$18,4,FALSE)</f>
        <v>#N/A</v>
      </c>
      <c r="E2057" s="9">
        <f>_xlfn.MAXIFS(data!G:G,data!A:A,Endirim!A2057)</f>
        <v>0</v>
      </c>
      <c r="F2057" s="9" t="e">
        <f>IF(E2057=D2057,"no discount",_xlfn.XLOOKUP(E2057,campaign!$D$2:$D$18,campaign!$B$2:$B$18))</f>
        <v>#N/A</v>
      </c>
    </row>
    <row r="2058" spans="1:6" x14ac:dyDescent="0.3">
      <c r="A2058" s="9">
        <f>customer!A2058</f>
        <v>0</v>
      </c>
      <c r="B2058" s="10">
        <f>_xlfn.MAXIFS(data!C:C,data!A:A,Endirim!A2058)</f>
        <v>0</v>
      </c>
      <c r="C2058" s="9" cm="1">
        <f t="array" ref="C2058">INDEX(data!B:B,MATCH(1,(data!A:A=Endirim!A2058)*(data!C:C=Endirim!B2058),0))</f>
        <v>0</v>
      </c>
      <c r="D2058" s="9" t="e">
        <f>VLOOKUP(C2058,campaign!$A$2:$D$18,4,FALSE)</f>
        <v>#N/A</v>
      </c>
      <c r="E2058" s="9">
        <f>_xlfn.MAXIFS(data!G:G,data!A:A,Endirim!A2058)</f>
        <v>0</v>
      </c>
      <c r="F2058" s="9" t="e">
        <f>IF(E2058=D2058,"no discount",_xlfn.XLOOKUP(E2058,campaign!$D$2:$D$18,campaign!$B$2:$B$18))</f>
        <v>#N/A</v>
      </c>
    </row>
    <row r="2059" spans="1:6" x14ac:dyDescent="0.3">
      <c r="A2059" s="9">
        <f>customer!A2059</f>
        <v>0</v>
      </c>
      <c r="B2059" s="10">
        <f>_xlfn.MAXIFS(data!C:C,data!A:A,Endirim!A2059)</f>
        <v>0</v>
      </c>
      <c r="C2059" s="9" cm="1">
        <f t="array" ref="C2059">INDEX(data!B:B,MATCH(1,(data!A:A=Endirim!A2059)*(data!C:C=Endirim!B2059),0))</f>
        <v>0</v>
      </c>
      <c r="D2059" s="9" t="e">
        <f>VLOOKUP(C2059,campaign!$A$2:$D$18,4,FALSE)</f>
        <v>#N/A</v>
      </c>
      <c r="E2059" s="9">
        <f>_xlfn.MAXIFS(data!G:G,data!A:A,Endirim!A2059)</f>
        <v>0</v>
      </c>
      <c r="F2059" s="9" t="e">
        <f>IF(E2059=D2059,"no discount",_xlfn.XLOOKUP(E2059,campaign!$D$2:$D$18,campaign!$B$2:$B$18))</f>
        <v>#N/A</v>
      </c>
    </row>
    <row r="2060" spans="1:6" x14ac:dyDescent="0.3">
      <c r="A2060" s="9">
        <f>customer!A2060</f>
        <v>0</v>
      </c>
      <c r="B2060" s="10">
        <f>_xlfn.MAXIFS(data!C:C,data!A:A,Endirim!A2060)</f>
        <v>0</v>
      </c>
      <c r="C2060" s="9" cm="1">
        <f t="array" ref="C2060">INDEX(data!B:B,MATCH(1,(data!A:A=Endirim!A2060)*(data!C:C=Endirim!B2060),0))</f>
        <v>0</v>
      </c>
      <c r="D2060" s="9" t="e">
        <f>VLOOKUP(C2060,campaign!$A$2:$D$18,4,FALSE)</f>
        <v>#N/A</v>
      </c>
      <c r="E2060" s="9">
        <f>_xlfn.MAXIFS(data!G:G,data!A:A,Endirim!A2060)</f>
        <v>0</v>
      </c>
      <c r="F2060" s="9" t="e">
        <f>IF(E2060=D2060,"no discount",_xlfn.XLOOKUP(E2060,campaign!$D$2:$D$18,campaign!$B$2:$B$18))</f>
        <v>#N/A</v>
      </c>
    </row>
    <row r="2061" spans="1:6" x14ac:dyDescent="0.3">
      <c r="A2061" s="9">
        <f>customer!A2061</f>
        <v>0</v>
      </c>
      <c r="B2061" s="10">
        <f>_xlfn.MAXIFS(data!C:C,data!A:A,Endirim!A2061)</f>
        <v>0</v>
      </c>
      <c r="C2061" s="9" cm="1">
        <f t="array" ref="C2061">INDEX(data!B:B,MATCH(1,(data!A:A=Endirim!A2061)*(data!C:C=Endirim!B2061),0))</f>
        <v>0</v>
      </c>
      <c r="D2061" s="9" t="e">
        <f>VLOOKUP(C2061,campaign!$A$2:$D$18,4,FALSE)</f>
        <v>#N/A</v>
      </c>
      <c r="E2061" s="9">
        <f>_xlfn.MAXIFS(data!G:G,data!A:A,Endirim!A2061)</f>
        <v>0</v>
      </c>
      <c r="F2061" s="9" t="e">
        <f>IF(E2061=D2061,"no discount",_xlfn.XLOOKUP(E2061,campaign!$D$2:$D$18,campaign!$B$2:$B$18))</f>
        <v>#N/A</v>
      </c>
    </row>
    <row r="2062" spans="1:6" x14ac:dyDescent="0.3">
      <c r="A2062" s="9">
        <f>customer!A2062</f>
        <v>0</v>
      </c>
      <c r="B2062" s="10">
        <f>_xlfn.MAXIFS(data!C:C,data!A:A,Endirim!A2062)</f>
        <v>0</v>
      </c>
      <c r="C2062" s="9" cm="1">
        <f t="array" ref="C2062">INDEX(data!B:B,MATCH(1,(data!A:A=Endirim!A2062)*(data!C:C=Endirim!B2062),0))</f>
        <v>0</v>
      </c>
      <c r="D2062" s="9" t="e">
        <f>VLOOKUP(C2062,campaign!$A$2:$D$18,4,FALSE)</f>
        <v>#N/A</v>
      </c>
      <c r="E2062" s="9">
        <f>_xlfn.MAXIFS(data!G:G,data!A:A,Endirim!A2062)</f>
        <v>0</v>
      </c>
      <c r="F2062" s="9" t="e">
        <f>IF(E2062=D2062,"no discount",_xlfn.XLOOKUP(E2062,campaign!$D$2:$D$18,campaign!$B$2:$B$18))</f>
        <v>#N/A</v>
      </c>
    </row>
    <row r="2063" spans="1:6" x14ac:dyDescent="0.3">
      <c r="A2063" s="9">
        <f>customer!A2063</f>
        <v>0</v>
      </c>
      <c r="B2063" s="10">
        <f>_xlfn.MAXIFS(data!C:C,data!A:A,Endirim!A2063)</f>
        <v>0</v>
      </c>
      <c r="C2063" s="9" cm="1">
        <f t="array" ref="C2063">INDEX(data!B:B,MATCH(1,(data!A:A=Endirim!A2063)*(data!C:C=Endirim!B2063),0))</f>
        <v>0</v>
      </c>
      <c r="D2063" s="9" t="e">
        <f>VLOOKUP(C2063,campaign!$A$2:$D$18,4,FALSE)</f>
        <v>#N/A</v>
      </c>
      <c r="E2063" s="9">
        <f>_xlfn.MAXIFS(data!G:G,data!A:A,Endirim!A2063)</f>
        <v>0</v>
      </c>
      <c r="F2063" s="9" t="e">
        <f>IF(E2063=D2063,"no discount",_xlfn.XLOOKUP(E2063,campaign!$D$2:$D$18,campaign!$B$2:$B$18))</f>
        <v>#N/A</v>
      </c>
    </row>
    <row r="2064" spans="1:6" x14ac:dyDescent="0.3">
      <c r="A2064" s="9">
        <f>customer!A2064</f>
        <v>0</v>
      </c>
      <c r="B2064" s="10">
        <f>_xlfn.MAXIFS(data!C:C,data!A:A,Endirim!A2064)</f>
        <v>0</v>
      </c>
      <c r="C2064" s="9" cm="1">
        <f t="array" ref="C2064">INDEX(data!B:B,MATCH(1,(data!A:A=Endirim!A2064)*(data!C:C=Endirim!B2064),0))</f>
        <v>0</v>
      </c>
      <c r="D2064" s="9" t="e">
        <f>VLOOKUP(C2064,campaign!$A$2:$D$18,4,FALSE)</f>
        <v>#N/A</v>
      </c>
      <c r="E2064" s="9">
        <f>_xlfn.MAXIFS(data!G:G,data!A:A,Endirim!A2064)</f>
        <v>0</v>
      </c>
      <c r="F2064" s="9" t="e">
        <f>IF(E2064=D2064,"no discount",_xlfn.XLOOKUP(E2064,campaign!$D$2:$D$18,campaign!$B$2:$B$18))</f>
        <v>#N/A</v>
      </c>
    </row>
    <row r="2065" spans="1:6" x14ac:dyDescent="0.3">
      <c r="A2065" s="9">
        <f>customer!A2065</f>
        <v>0</v>
      </c>
      <c r="B2065" s="10">
        <f>_xlfn.MAXIFS(data!C:C,data!A:A,Endirim!A2065)</f>
        <v>0</v>
      </c>
      <c r="C2065" s="9" cm="1">
        <f t="array" ref="C2065">INDEX(data!B:B,MATCH(1,(data!A:A=Endirim!A2065)*(data!C:C=Endirim!B2065),0))</f>
        <v>0</v>
      </c>
      <c r="D2065" s="9" t="e">
        <f>VLOOKUP(C2065,campaign!$A$2:$D$18,4,FALSE)</f>
        <v>#N/A</v>
      </c>
      <c r="E2065" s="9">
        <f>_xlfn.MAXIFS(data!G:G,data!A:A,Endirim!A2065)</f>
        <v>0</v>
      </c>
      <c r="F2065" s="9" t="e">
        <f>IF(E2065=D2065,"no discount",_xlfn.XLOOKUP(E2065,campaign!$D$2:$D$18,campaign!$B$2:$B$18))</f>
        <v>#N/A</v>
      </c>
    </row>
    <row r="2066" spans="1:6" x14ac:dyDescent="0.3">
      <c r="A2066" s="9">
        <f>customer!A2066</f>
        <v>0</v>
      </c>
      <c r="B2066" s="10">
        <f>_xlfn.MAXIFS(data!C:C,data!A:A,Endirim!A2066)</f>
        <v>0</v>
      </c>
      <c r="C2066" s="9" cm="1">
        <f t="array" ref="C2066">INDEX(data!B:B,MATCH(1,(data!A:A=Endirim!A2066)*(data!C:C=Endirim!B2066),0))</f>
        <v>0</v>
      </c>
      <c r="D2066" s="9" t="e">
        <f>VLOOKUP(C2066,campaign!$A$2:$D$18,4,FALSE)</f>
        <v>#N/A</v>
      </c>
      <c r="E2066" s="9">
        <f>_xlfn.MAXIFS(data!G:G,data!A:A,Endirim!A2066)</f>
        <v>0</v>
      </c>
      <c r="F2066" s="9" t="e">
        <f>IF(E2066=D2066,"no discount",_xlfn.XLOOKUP(E2066,campaign!$D$2:$D$18,campaign!$B$2:$B$18))</f>
        <v>#N/A</v>
      </c>
    </row>
    <row r="2067" spans="1:6" x14ac:dyDescent="0.3">
      <c r="A2067" s="9">
        <f>customer!A2067</f>
        <v>0</v>
      </c>
      <c r="B2067" s="10">
        <f>_xlfn.MAXIFS(data!C:C,data!A:A,Endirim!A2067)</f>
        <v>0</v>
      </c>
      <c r="C2067" s="9" cm="1">
        <f t="array" ref="C2067">INDEX(data!B:B,MATCH(1,(data!A:A=Endirim!A2067)*(data!C:C=Endirim!B2067),0))</f>
        <v>0</v>
      </c>
      <c r="D2067" s="9" t="e">
        <f>VLOOKUP(C2067,campaign!$A$2:$D$18,4,FALSE)</f>
        <v>#N/A</v>
      </c>
      <c r="E2067" s="9">
        <f>_xlfn.MAXIFS(data!G:G,data!A:A,Endirim!A2067)</f>
        <v>0</v>
      </c>
      <c r="F2067" s="9" t="e">
        <f>IF(E2067=D2067,"no discount",_xlfn.XLOOKUP(E2067,campaign!$D$2:$D$18,campaign!$B$2:$B$18))</f>
        <v>#N/A</v>
      </c>
    </row>
    <row r="2068" spans="1:6" x14ac:dyDescent="0.3">
      <c r="A2068" s="9">
        <f>customer!A2068</f>
        <v>0</v>
      </c>
      <c r="B2068" s="10">
        <f>_xlfn.MAXIFS(data!C:C,data!A:A,Endirim!A2068)</f>
        <v>0</v>
      </c>
      <c r="C2068" s="9" cm="1">
        <f t="array" ref="C2068">INDEX(data!B:B,MATCH(1,(data!A:A=Endirim!A2068)*(data!C:C=Endirim!B2068),0))</f>
        <v>0</v>
      </c>
      <c r="D2068" s="9" t="e">
        <f>VLOOKUP(C2068,campaign!$A$2:$D$18,4,FALSE)</f>
        <v>#N/A</v>
      </c>
      <c r="E2068" s="9">
        <f>_xlfn.MAXIFS(data!G:G,data!A:A,Endirim!A2068)</f>
        <v>0</v>
      </c>
      <c r="F2068" s="9" t="e">
        <f>IF(E2068=D2068,"no discount",_xlfn.XLOOKUP(E2068,campaign!$D$2:$D$18,campaign!$B$2:$B$18))</f>
        <v>#N/A</v>
      </c>
    </row>
    <row r="2069" spans="1:6" x14ac:dyDescent="0.3">
      <c r="A2069" s="9">
        <f>customer!A2069</f>
        <v>0</v>
      </c>
      <c r="B2069" s="10">
        <f>_xlfn.MAXIFS(data!C:C,data!A:A,Endirim!A2069)</f>
        <v>0</v>
      </c>
      <c r="C2069" s="9" cm="1">
        <f t="array" ref="C2069">INDEX(data!B:B,MATCH(1,(data!A:A=Endirim!A2069)*(data!C:C=Endirim!B2069),0))</f>
        <v>0</v>
      </c>
      <c r="D2069" s="9" t="e">
        <f>VLOOKUP(C2069,campaign!$A$2:$D$18,4,FALSE)</f>
        <v>#N/A</v>
      </c>
      <c r="E2069" s="9">
        <f>_xlfn.MAXIFS(data!G:G,data!A:A,Endirim!A2069)</f>
        <v>0</v>
      </c>
      <c r="F2069" s="9" t="e">
        <f>IF(E2069=D2069,"no discount",_xlfn.XLOOKUP(E2069,campaign!$D$2:$D$18,campaign!$B$2:$B$18))</f>
        <v>#N/A</v>
      </c>
    </row>
    <row r="2070" spans="1:6" x14ac:dyDescent="0.3">
      <c r="A2070" s="9">
        <f>customer!A2070</f>
        <v>0</v>
      </c>
      <c r="B2070" s="10">
        <f>_xlfn.MAXIFS(data!C:C,data!A:A,Endirim!A2070)</f>
        <v>0</v>
      </c>
      <c r="C2070" s="9" cm="1">
        <f t="array" ref="C2070">INDEX(data!B:B,MATCH(1,(data!A:A=Endirim!A2070)*(data!C:C=Endirim!B2070),0))</f>
        <v>0</v>
      </c>
      <c r="D2070" s="9" t="e">
        <f>VLOOKUP(C2070,campaign!$A$2:$D$18,4,FALSE)</f>
        <v>#N/A</v>
      </c>
      <c r="E2070" s="9">
        <f>_xlfn.MAXIFS(data!G:G,data!A:A,Endirim!A2070)</f>
        <v>0</v>
      </c>
      <c r="F2070" s="9" t="e">
        <f>IF(E2070=D2070,"no discount",_xlfn.XLOOKUP(E2070,campaign!$D$2:$D$18,campaign!$B$2:$B$18))</f>
        <v>#N/A</v>
      </c>
    </row>
    <row r="2071" spans="1:6" x14ac:dyDescent="0.3">
      <c r="A2071" s="9">
        <f>customer!A2071</f>
        <v>0</v>
      </c>
      <c r="B2071" s="10">
        <f>_xlfn.MAXIFS(data!C:C,data!A:A,Endirim!A2071)</f>
        <v>0</v>
      </c>
      <c r="C2071" s="9" cm="1">
        <f t="array" ref="C2071">INDEX(data!B:B,MATCH(1,(data!A:A=Endirim!A2071)*(data!C:C=Endirim!B2071),0))</f>
        <v>0</v>
      </c>
      <c r="D2071" s="9" t="e">
        <f>VLOOKUP(C2071,campaign!$A$2:$D$18,4,FALSE)</f>
        <v>#N/A</v>
      </c>
      <c r="E2071" s="9">
        <f>_xlfn.MAXIFS(data!G:G,data!A:A,Endirim!A2071)</f>
        <v>0</v>
      </c>
      <c r="F2071" s="9" t="e">
        <f>IF(E2071=D2071,"no discount",_xlfn.XLOOKUP(E2071,campaign!$D$2:$D$18,campaign!$B$2:$B$18))</f>
        <v>#N/A</v>
      </c>
    </row>
    <row r="2072" spans="1:6" x14ac:dyDescent="0.3">
      <c r="A2072" s="9">
        <f>customer!A2072</f>
        <v>0</v>
      </c>
      <c r="B2072" s="10">
        <f>_xlfn.MAXIFS(data!C:C,data!A:A,Endirim!A2072)</f>
        <v>0</v>
      </c>
      <c r="C2072" s="9" cm="1">
        <f t="array" ref="C2072">INDEX(data!B:B,MATCH(1,(data!A:A=Endirim!A2072)*(data!C:C=Endirim!B2072),0))</f>
        <v>0</v>
      </c>
      <c r="D2072" s="9" t="e">
        <f>VLOOKUP(C2072,campaign!$A$2:$D$18,4,FALSE)</f>
        <v>#N/A</v>
      </c>
      <c r="E2072" s="9">
        <f>_xlfn.MAXIFS(data!G:G,data!A:A,Endirim!A2072)</f>
        <v>0</v>
      </c>
      <c r="F2072" s="9" t="e">
        <f>IF(E2072=D2072,"no discount",_xlfn.XLOOKUP(E2072,campaign!$D$2:$D$18,campaign!$B$2:$B$18))</f>
        <v>#N/A</v>
      </c>
    </row>
    <row r="2073" spans="1:6" x14ac:dyDescent="0.3">
      <c r="A2073" s="9">
        <f>customer!A2073</f>
        <v>0</v>
      </c>
      <c r="B2073" s="10">
        <f>_xlfn.MAXIFS(data!C:C,data!A:A,Endirim!A2073)</f>
        <v>0</v>
      </c>
      <c r="C2073" s="9" cm="1">
        <f t="array" ref="C2073">INDEX(data!B:B,MATCH(1,(data!A:A=Endirim!A2073)*(data!C:C=Endirim!B2073),0))</f>
        <v>0</v>
      </c>
      <c r="D2073" s="9" t="e">
        <f>VLOOKUP(C2073,campaign!$A$2:$D$18,4,FALSE)</f>
        <v>#N/A</v>
      </c>
      <c r="E2073" s="9">
        <f>_xlfn.MAXIFS(data!G:G,data!A:A,Endirim!A2073)</f>
        <v>0</v>
      </c>
      <c r="F2073" s="9" t="e">
        <f>IF(E2073=D2073,"no discount",_xlfn.XLOOKUP(E2073,campaign!$D$2:$D$18,campaign!$B$2:$B$18))</f>
        <v>#N/A</v>
      </c>
    </row>
    <row r="2074" spans="1:6" x14ac:dyDescent="0.3">
      <c r="A2074" s="9">
        <f>customer!A2074</f>
        <v>0</v>
      </c>
      <c r="B2074" s="10">
        <f>_xlfn.MAXIFS(data!C:C,data!A:A,Endirim!A2074)</f>
        <v>0</v>
      </c>
      <c r="C2074" s="9" cm="1">
        <f t="array" ref="C2074">INDEX(data!B:B,MATCH(1,(data!A:A=Endirim!A2074)*(data!C:C=Endirim!B2074),0))</f>
        <v>0</v>
      </c>
      <c r="D2074" s="9" t="e">
        <f>VLOOKUP(C2074,campaign!$A$2:$D$18,4,FALSE)</f>
        <v>#N/A</v>
      </c>
      <c r="E2074" s="9">
        <f>_xlfn.MAXIFS(data!G:G,data!A:A,Endirim!A2074)</f>
        <v>0</v>
      </c>
      <c r="F2074" s="9" t="e">
        <f>IF(E2074=D2074,"no discount",_xlfn.XLOOKUP(E2074,campaign!$D$2:$D$18,campaign!$B$2:$B$18))</f>
        <v>#N/A</v>
      </c>
    </row>
    <row r="2075" spans="1:6" x14ac:dyDescent="0.3">
      <c r="A2075" s="9">
        <f>customer!A2075</f>
        <v>0</v>
      </c>
      <c r="B2075" s="10">
        <f>_xlfn.MAXIFS(data!C:C,data!A:A,Endirim!A2075)</f>
        <v>0</v>
      </c>
      <c r="C2075" s="9" cm="1">
        <f t="array" ref="C2075">INDEX(data!B:B,MATCH(1,(data!A:A=Endirim!A2075)*(data!C:C=Endirim!B2075),0))</f>
        <v>0</v>
      </c>
      <c r="D2075" s="9" t="e">
        <f>VLOOKUP(C2075,campaign!$A$2:$D$18,4,FALSE)</f>
        <v>#N/A</v>
      </c>
      <c r="E2075" s="9">
        <f>_xlfn.MAXIFS(data!G:G,data!A:A,Endirim!A2075)</f>
        <v>0</v>
      </c>
      <c r="F2075" s="9" t="e">
        <f>IF(E2075=D2075,"no discount",_xlfn.XLOOKUP(E2075,campaign!$D$2:$D$18,campaign!$B$2:$B$18))</f>
        <v>#N/A</v>
      </c>
    </row>
    <row r="2076" spans="1:6" x14ac:dyDescent="0.3">
      <c r="A2076" s="9">
        <f>customer!A2076</f>
        <v>0</v>
      </c>
      <c r="B2076" s="10">
        <f>_xlfn.MAXIFS(data!C:C,data!A:A,Endirim!A2076)</f>
        <v>0</v>
      </c>
      <c r="C2076" s="9" cm="1">
        <f t="array" ref="C2076">INDEX(data!B:B,MATCH(1,(data!A:A=Endirim!A2076)*(data!C:C=Endirim!B2076),0))</f>
        <v>0</v>
      </c>
      <c r="D2076" s="9" t="e">
        <f>VLOOKUP(C2076,campaign!$A$2:$D$18,4,FALSE)</f>
        <v>#N/A</v>
      </c>
      <c r="E2076" s="9">
        <f>_xlfn.MAXIFS(data!G:G,data!A:A,Endirim!A2076)</f>
        <v>0</v>
      </c>
      <c r="F2076" s="9" t="e">
        <f>IF(E2076=D2076,"no discount",_xlfn.XLOOKUP(E2076,campaign!$D$2:$D$18,campaign!$B$2:$B$18))</f>
        <v>#N/A</v>
      </c>
    </row>
    <row r="2077" spans="1:6" x14ac:dyDescent="0.3">
      <c r="A2077" s="9">
        <f>customer!A2077</f>
        <v>0</v>
      </c>
      <c r="B2077" s="10">
        <f>_xlfn.MAXIFS(data!C:C,data!A:A,Endirim!A2077)</f>
        <v>0</v>
      </c>
      <c r="C2077" s="9" cm="1">
        <f t="array" ref="C2077">INDEX(data!B:B,MATCH(1,(data!A:A=Endirim!A2077)*(data!C:C=Endirim!B2077),0))</f>
        <v>0</v>
      </c>
      <c r="D2077" s="9" t="e">
        <f>VLOOKUP(C2077,campaign!$A$2:$D$18,4,FALSE)</f>
        <v>#N/A</v>
      </c>
      <c r="E2077" s="9">
        <f>_xlfn.MAXIFS(data!G:G,data!A:A,Endirim!A2077)</f>
        <v>0</v>
      </c>
      <c r="F2077" s="9" t="e">
        <f>IF(E2077=D2077,"no discount",_xlfn.XLOOKUP(E2077,campaign!$D$2:$D$18,campaign!$B$2:$B$18))</f>
        <v>#N/A</v>
      </c>
    </row>
    <row r="2078" spans="1:6" x14ac:dyDescent="0.3">
      <c r="A2078" s="9">
        <f>customer!A2078</f>
        <v>0</v>
      </c>
      <c r="B2078" s="10">
        <f>_xlfn.MAXIFS(data!C:C,data!A:A,Endirim!A2078)</f>
        <v>0</v>
      </c>
      <c r="C2078" s="9" cm="1">
        <f t="array" ref="C2078">INDEX(data!B:B,MATCH(1,(data!A:A=Endirim!A2078)*(data!C:C=Endirim!B2078),0))</f>
        <v>0</v>
      </c>
      <c r="D2078" s="9" t="e">
        <f>VLOOKUP(C2078,campaign!$A$2:$D$18,4,FALSE)</f>
        <v>#N/A</v>
      </c>
      <c r="E2078" s="9">
        <f>_xlfn.MAXIFS(data!G:G,data!A:A,Endirim!A2078)</f>
        <v>0</v>
      </c>
      <c r="F2078" s="9" t="e">
        <f>IF(E2078=D2078,"no discount",_xlfn.XLOOKUP(E2078,campaign!$D$2:$D$18,campaign!$B$2:$B$18))</f>
        <v>#N/A</v>
      </c>
    </row>
    <row r="2079" spans="1:6" x14ac:dyDescent="0.3">
      <c r="A2079" s="9">
        <f>customer!A2079</f>
        <v>0</v>
      </c>
      <c r="B2079" s="10">
        <f>_xlfn.MAXIFS(data!C:C,data!A:A,Endirim!A2079)</f>
        <v>0</v>
      </c>
      <c r="C2079" s="9" cm="1">
        <f t="array" ref="C2079">INDEX(data!B:B,MATCH(1,(data!A:A=Endirim!A2079)*(data!C:C=Endirim!B2079),0))</f>
        <v>0</v>
      </c>
      <c r="D2079" s="9" t="e">
        <f>VLOOKUP(C2079,campaign!$A$2:$D$18,4,FALSE)</f>
        <v>#N/A</v>
      </c>
      <c r="E2079" s="9">
        <f>_xlfn.MAXIFS(data!G:G,data!A:A,Endirim!A2079)</f>
        <v>0</v>
      </c>
      <c r="F2079" s="9" t="e">
        <f>IF(E2079=D2079,"no discount",_xlfn.XLOOKUP(E2079,campaign!$D$2:$D$18,campaign!$B$2:$B$18))</f>
        <v>#N/A</v>
      </c>
    </row>
    <row r="2080" spans="1:6" x14ac:dyDescent="0.3">
      <c r="A2080" s="9">
        <f>customer!A2080</f>
        <v>0</v>
      </c>
      <c r="B2080" s="10">
        <f>_xlfn.MAXIFS(data!C:C,data!A:A,Endirim!A2080)</f>
        <v>0</v>
      </c>
      <c r="C2080" s="9" cm="1">
        <f t="array" ref="C2080">INDEX(data!B:B,MATCH(1,(data!A:A=Endirim!A2080)*(data!C:C=Endirim!B2080),0))</f>
        <v>0</v>
      </c>
      <c r="D2080" s="9" t="e">
        <f>VLOOKUP(C2080,campaign!$A$2:$D$18,4,FALSE)</f>
        <v>#N/A</v>
      </c>
      <c r="E2080" s="9">
        <f>_xlfn.MAXIFS(data!G:G,data!A:A,Endirim!A2080)</f>
        <v>0</v>
      </c>
      <c r="F2080" s="9" t="e">
        <f>IF(E2080=D2080,"no discount",_xlfn.XLOOKUP(E2080,campaign!$D$2:$D$18,campaign!$B$2:$B$18))</f>
        <v>#N/A</v>
      </c>
    </row>
    <row r="2081" spans="1:6" x14ac:dyDescent="0.3">
      <c r="A2081" s="9">
        <f>customer!A2081</f>
        <v>0</v>
      </c>
      <c r="B2081" s="10">
        <f>_xlfn.MAXIFS(data!C:C,data!A:A,Endirim!A2081)</f>
        <v>0</v>
      </c>
      <c r="C2081" s="9" cm="1">
        <f t="array" ref="C2081">INDEX(data!B:B,MATCH(1,(data!A:A=Endirim!A2081)*(data!C:C=Endirim!B2081),0))</f>
        <v>0</v>
      </c>
      <c r="D2081" s="9" t="e">
        <f>VLOOKUP(C2081,campaign!$A$2:$D$18,4,FALSE)</f>
        <v>#N/A</v>
      </c>
      <c r="E2081" s="9">
        <f>_xlfn.MAXIFS(data!G:G,data!A:A,Endirim!A2081)</f>
        <v>0</v>
      </c>
      <c r="F2081" s="9" t="e">
        <f>IF(E2081=D2081,"no discount",_xlfn.XLOOKUP(E2081,campaign!$D$2:$D$18,campaign!$B$2:$B$18))</f>
        <v>#N/A</v>
      </c>
    </row>
    <row r="2082" spans="1:6" x14ac:dyDescent="0.3">
      <c r="A2082" s="9">
        <f>customer!A2082</f>
        <v>0</v>
      </c>
      <c r="B2082" s="10">
        <f>_xlfn.MAXIFS(data!C:C,data!A:A,Endirim!A2082)</f>
        <v>0</v>
      </c>
      <c r="C2082" s="9" cm="1">
        <f t="array" ref="C2082">INDEX(data!B:B,MATCH(1,(data!A:A=Endirim!A2082)*(data!C:C=Endirim!B2082),0))</f>
        <v>0</v>
      </c>
      <c r="D2082" s="9" t="e">
        <f>VLOOKUP(C2082,campaign!$A$2:$D$18,4,FALSE)</f>
        <v>#N/A</v>
      </c>
      <c r="E2082" s="9">
        <f>_xlfn.MAXIFS(data!G:G,data!A:A,Endirim!A2082)</f>
        <v>0</v>
      </c>
      <c r="F2082" s="9" t="e">
        <f>IF(E2082=D2082,"no discount",_xlfn.XLOOKUP(E2082,campaign!$D$2:$D$18,campaign!$B$2:$B$18))</f>
        <v>#N/A</v>
      </c>
    </row>
    <row r="2083" spans="1:6" x14ac:dyDescent="0.3">
      <c r="A2083" s="9">
        <f>customer!A2083</f>
        <v>0</v>
      </c>
      <c r="B2083" s="10">
        <f>_xlfn.MAXIFS(data!C:C,data!A:A,Endirim!A2083)</f>
        <v>0</v>
      </c>
      <c r="C2083" s="9" cm="1">
        <f t="array" ref="C2083">INDEX(data!B:B,MATCH(1,(data!A:A=Endirim!A2083)*(data!C:C=Endirim!B2083),0))</f>
        <v>0</v>
      </c>
      <c r="D2083" s="9" t="e">
        <f>VLOOKUP(C2083,campaign!$A$2:$D$18,4,FALSE)</f>
        <v>#N/A</v>
      </c>
      <c r="E2083" s="9">
        <f>_xlfn.MAXIFS(data!G:G,data!A:A,Endirim!A2083)</f>
        <v>0</v>
      </c>
      <c r="F2083" s="9" t="e">
        <f>IF(E2083=D2083,"no discount",_xlfn.XLOOKUP(E2083,campaign!$D$2:$D$18,campaign!$B$2:$B$18))</f>
        <v>#N/A</v>
      </c>
    </row>
    <row r="2084" spans="1:6" x14ac:dyDescent="0.3">
      <c r="A2084" s="9">
        <f>customer!A2084</f>
        <v>0</v>
      </c>
      <c r="B2084" s="10">
        <f>_xlfn.MAXIFS(data!C:C,data!A:A,Endirim!A2084)</f>
        <v>0</v>
      </c>
      <c r="C2084" s="9" cm="1">
        <f t="array" ref="C2084">INDEX(data!B:B,MATCH(1,(data!A:A=Endirim!A2084)*(data!C:C=Endirim!B2084),0))</f>
        <v>0</v>
      </c>
      <c r="D2084" s="9" t="e">
        <f>VLOOKUP(C2084,campaign!$A$2:$D$18,4,FALSE)</f>
        <v>#N/A</v>
      </c>
      <c r="E2084" s="9">
        <f>_xlfn.MAXIFS(data!G:G,data!A:A,Endirim!A2084)</f>
        <v>0</v>
      </c>
      <c r="F2084" s="9" t="e">
        <f>IF(E2084=D2084,"no discount",_xlfn.XLOOKUP(E2084,campaign!$D$2:$D$18,campaign!$B$2:$B$18))</f>
        <v>#N/A</v>
      </c>
    </row>
    <row r="2085" spans="1:6" x14ac:dyDescent="0.3">
      <c r="A2085" s="9">
        <f>customer!A2085</f>
        <v>0</v>
      </c>
      <c r="B2085" s="10">
        <f>_xlfn.MAXIFS(data!C:C,data!A:A,Endirim!A2085)</f>
        <v>0</v>
      </c>
      <c r="C2085" s="9" cm="1">
        <f t="array" ref="C2085">INDEX(data!B:B,MATCH(1,(data!A:A=Endirim!A2085)*(data!C:C=Endirim!B2085),0))</f>
        <v>0</v>
      </c>
      <c r="D2085" s="9" t="e">
        <f>VLOOKUP(C2085,campaign!$A$2:$D$18,4,FALSE)</f>
        <v>#N/A</v>
      </c>
      <c r="E2085" s="9">
        <f>_xlfn.MAXIFS(data!G:G,data!A:A,Endirim!A2085)</f>
        <v>0</v>
      </c>
      <c r="F2085" s="9" t="e">
        <f>IF(E2085=D2085,"no discount",_xlfn.XLOOKUP(E2085,campaign!$D$2:$D$18,campaign!$B$2:$B$18))</f>
        <v>#N/A</v>
      </c>
    </row>
    <row r="2086" spans="1:6" x14ac:dyDescent="0.3">
      <c r="A2086" s="9">
        <f>customer!A2086</f>
        <v>0</v>
      </c>
      <c r="B2086" s="10">
        <f>_xlfn.MAXIFS(data!C:C,data!A:A,Endirim!A2086)</f>
        <v>0</v>
      </c>
      <c r="C2086" s="9" cm="1">
        <f t="array" ref="C2086">INDEX(data!B:B,MATCH(1,(data!A:A=Endirim!A2086)*(data!C:C=Endirim!B2086),0))</f>
        <v>0</v>
      </c>
      <c r="D2086" s="9" t="e">
        <f>VLOOKUP(C2086,campaign!$A$2:$D$18,4,FALSE)</f>
        <v>#N/A</v>
      </c>
      <c r="E2086" s="9">
        <f>_xlfn.MAXIFS(data!G:G,data!A:A,Endirim!A2086)</f>
        <v>0</v>
      </c>
      <c r="F2086" s="9" t="e">
        <f>IF(E2086=D2086,"no discount",_xlfn.XLOOKUP(E2086,campaign!$D$2:$D$18,campaign!$B$2:$B$18))</f>
        <v>#N/A</v>
      </c>
    </row>
    <row r="2087" spans="1:6" x14ac:dyDescent="0.3">
      <c r="A2087" s="9">
        <f>customer!A2087</f>
        <v>0</v>
      </c>
      <c r="B2087" s="10">
        <f>_xlfn.MAXIFS(data!C:C,data!A:A,Endirim!A2087)</f>
        <v>0</v>
      </c>
      <c r="C2087" s="9" cm="1">
        <f t="array" ref="C2087">INDEX(data!B:B,MATCH(1,(data!A:A=Endirim!A2087)*(data!C:C=Endirim!B2087),0))</f>
        <v>0</v>
      </c>
      <c r="D2087" s="9" t="e">
        <f>VLOOKUP(C2087,campaign!$A$2:$D$18,4,FALSE)</f>
        <v>#N/A</v>
      </c>
      <c r="E2087" s="9">
        <f>_xlfn.MAXIFS(data!G:G,data!A:A,Endirim!A2087)</f>
        <v>0</v>
      </c>
      <c r="F2087" s="9" t="e">
        <f>IF(E2087=D2087,"no discount",_xlfn.XLOOKUP(E2087,campaign!$D$2:$D$18,campaign!$B$2:$B$18))</f>
        <v>#N/A</v>
      </c>
    </row>
    <row r="2088" spans="1:6" x14ac:dyDescent="0.3">
      <c r="A2088" s="9">
        <f>customer!A2088</f>
        <v>0</v>
      </c>
      <c r="B2088" s="10">
        <f>_xlfn.MAXIFS(data!C:C,data!A:A,Endirim!A2088)</f>
        <v>0</v>
      </c>
      <c r="C2088" s="9" cm="1">
        <f t="array" ref="C2088">INDEX(data!B:B,MATCH(1,(data!A:A=Endirim!A2088)*(data!C:C=Endirim!B2088),0))</f>
        <v>0</v>
      </c>
      <c r="D2088" s="9" t="e">
        <f>VLOOKUP(C2088,campaign!$A$2:$D$18,4,FALSE)</f>
        <v>#N/A</v>
      </c>
      <c r="E2088" s="9">
        <f>_xlfn.MAXIFS(data!G:G,data!A:A,Endirim!A2088)</f>
        <v>0</v>
      </c>
      <c r="F2088" s="9" t="e">
        <f>IF(E2088=D2088,"no discount",_xlfn.XLOOKUP(E2088,campaign!$D$2:$D$18,campaign!$B$2:$B$18))</f>
        <v>#N/A</v>
      </c>
    </row>
    <row r="2089" spans="1:6" x14ac:dyDescent="0.3">
      <c r="A2089" s="9">
        <f>customer!A2089</f>
        <v>0</v>
      </c>
      <c r="B2089" s="10">
        <f>_xlfn.MAXIFS(data!C:C,data!A:A,Endirim!A2089)</f>
        <v>0</v>
      </c>
      <c r="C2089" s="9" cm="1">
        <f t="array" ref="C2089">INDEX(data!B:B,MATCH(1,(data!A:A=Endirim!A2089)*(data!C:C=Endirim!B2089),0))</f>
        <v>0</v>
      </c>
      <c r="D2089" s="9" t="e">
        <f>VLOOKUP(C2089,campaign!$A$2:$D$18,4,FALSE)</f>
        <v>#N/A</v>
      </c>
      <c r="E2089" s="9">
        <f>_xlfn.MAXIFS(data!G:G,data!A:A,Endirim!A2089)</f>
        <v>0</v>
      </c>
      <c r="F2089" s="9" t="e">
        <f>IF(E2089=D2089,"no discount",_xlfn.XLOOKUP(E2089,campaign!$D$2:$D$18,campaign!$B$2:$B$18))</f>
        <v>#N/A</v>
      </c>
    </row>
    <row r="2090" spans="1:6" x14ac:dyDescent="0.3">
      <c r="A2090" s="9">
        <f>customer!A2090</f>
        <v>0</v>
      </c>
      <c r="B2090" s="10">
        <f>_xlfn.MAXIFS(data!C:C,data!A:A,Endirim!A2090)</f>
        <v>0</v>
      </c>
      <c r="C2090" s="9" cm="1">
        <f t="array" ref="C2090">INDEX(data!B:B,MATCH(1,(data!A:A=Endirim!A2090)*(data!C:C=Endirim!B2090),0))</f>
        <v>0</v>
      </c>
      <c r="D2090" s="9" t="e">
        <f>VLOOKUP(C2090,campaign!$A$2:$D$18,4,FALSE)</f>
        <v>#N/A</v>
      </c>
      <c r="E2090" s="9">
        <f>_xlfn.MAXIFS(data!G:G,data!A:A,Endirim!A2090)</f>
        <v>0</v>
      </c>
      <c r="F2090" s="9" t="e">
        <f>IF(E2090=D2090,"no discount",_xlfn.XLOOKUP(E2090,campaign!$D$2:$D$18,campaign!$B$2:$B$18))</f>
        <v>#N/A</v>
      </c>
    </row>
    <row r="2091" spans="1:6" x14ac:dyDescent="0.3">
      <c r="A2091" s="9">
        <f>customer!A2091</f>
        <v>0</v>
      </c>
      <c r="B2091" s="10">
        <f>_xlfn.MAXIFS(data!C:C,data!A:A,Endirim!A2091)</f>
        <v>0</v>
      </c>
      <c r="C2091" s="9" cm="1">
        <f t="array" ref="C2091">INDEX(data!B:B,MATCH(1,(data!A:A=Endirim!A2091)*(data!C:C=Endirim!B2091),0))</f>
        <v>0</v>
      </c>
      <c r="D2091" s="9" t="e">
        <f>VLOOKUP(C2091,campaign!$A$2:$D$18,4,FALSE)</f>
        <v>#N/A</v>
      </c>
      <c r="E2091" s="9">
        <f>_xlfn.MAXIFS(data!G:G,data!A:A,Endirim!A2091)</f>
        <v>0</v>
      </c>
      <c r="F2091" s="9" t="e">
        <f>IF(E2091=D2091,"no discount",_xlfn.XLOOKUP(E2091,campaign!$D$2:$D$18,campaign!$B$2:$B$18))</f>
        <v>#N/A</v>
      </c>
    </row>
    <row r="2092" spans="1:6" x14ac:dyDescent="0.3">
      <c r="A2092" s="9">
        <f>customer!A2092</f>
        <v>0</v>
      </c>
      <c r="B2092" s="10">
        <f>_xlfn.MAXIFS(data!C:C,data!A:A,Endirim!A2092)</f>
        <v>0</v>
      </c>
      <c r="C2092" s="9" cm="1">
        <f t="array" ref="C2092">INDEX(data!B:B,MATCH(1,(data!A:A=Endirim!A2092)*(data!C:C=Endirim!B2092),0))</f>
        <v>0</v>
      </c>
      <c r="D2092" s="9" t="e">
        <f>VLOOKUP(C2092,campaign!$A$2:$D$18,4,FALSE)</f>
        <v>#N/A</v>
      </c>
      <c r="E2092" s="9">
        <f>_xlfn.MAXIFS(data!G:G,data!A:A,Endirim!A2092)</f>
        <v>0</v>
      </c>
      <c r="F2092" s="9" t="e">
        <f>IF(E2092=D2092,"no discount",_xlfn.XLOOKUP(E2092,campaign!$D$2:$D$18,campaign!$B$2:$B$18))</f>
        <v>#N/A</v>
      </c>
    </row>
    <row r="2093" spans="1:6" x14ac:dyDescent="0.3">
      <c r="A2093" s="9">
        <f>customer!A2093</f>
        <v>0</v>
      </c>
      <c r="B2093" s="10">
        <f>_xlfn.MAXIFS(data!C:C,data!A:A,Endirim!A2093)</f>
        <v>0</v>
      </c>
      <c r="C2093" s="9" cm="1">
        <f t="array" ref="C2093">INDEX(data!B:B,MATCH(1,(data!A:A=Endirim!A2093)*(data!C:C=Endirim!B2093),0))</f>
        <v>0</v>
      </c>
      <c r="D2093" s="9" t="e">
        <f>VLOOKUP(C2093,campaign!$A$2:$D$18,4,FALSE)</f>
        <v>#N/A</v>
      </c>
      <c r="E2093" s="9">
        <f>_xlfn.MAXIFS(data!G:G,data!A:A,Endirim!A2093)</f>
        <v>0</v>
      </c>
      <c r="F2093" s="9" t="e">
        <f>IF(E2093=D2093,"no discount",_xlfn.XLOOKUP(E2093,campaign!$D$2:$D$18,campaign!$B$2:$B$18))</f>
        <v>#N/A</v>
      </c>
    </row>
    <row r="2094" spans="1:6" x14ac:dyDescent="0.3">
      <c r="A2094" s="9">
        <f>customer!A2094</f>
        <v>0</v>
      </c>
      <c r="B2094" s="10">
        <f>_xlfn.MAXIFS(data!C:C,data!A:A,Endirim!A2094)</f>
        <v>0</v>
      </c>
      <c r="C2094" s="9" cm="1">
        <f t="array" ref="C2094">INDEX(data!B:B,MATCH(1,(data!A:A=Endirim!A2094)*(data!C:C=Endirim!B2094),0))</f>
        <v>0</v>
      </c>
      <c r="D2094" s="9" t="e">
        <f>VLOOKUP(C2094,campaign!$A$2:$D$18,4,FALSE)</f>
        <v>#N/A</v>
      </c>
      <c r="E2094" s="9">
        <f>_xlfn.MAXIFS(data!G:G,data!A:A,Endirim!A2094)</f>
        <v>0</v>
      </c>
      <c r="F2094" s="9" t="e">
        <f>IF(E2094=D2094,"no discount",_xlfn.XLOOKUP(E2094,campaign!$D$2:$D$18,campaign!$B$2:$B$18))</f>
        <v>#N/A</v>
      </c>
    </row>
    <row r="2095" spans="1:6" x14ac:dyDescent="0.3">
      <c r="A2095" s="9">
        <f>customer!A2095</f>
        <v>0</v>
      </c>
      <c r="B2095" s="10">
        <f>_xlfn.MAXIFS(data!C:C,data!A:A,Endirim!A2095)</f>
        <v>0</v>
      </c>
      <c r="C2095" s="9" cm="1">
        <f t="array" ref="C2095">INDEX(data!B:B,MATCH(1,(data!A:A=Endirim!A2095)*(data!C:C=Endirim!B2095),0))</f>
        <v>0</v>
      </c>
      <c r="D2095" s="9" t="e">
        <f>VLOOKUP(C2095,campaign!$A$2:$D$18,4,FALSE)</f>
        <v>#N/A</v>
      </c>
      <c r="E2095" s="9">
        <f>_xlfn.MAXIFS(data!G:G,data!A:A,Endirim!A2095)</f>
        <v>0</v>
      </c>
      <c r="F2095" s="9" t="e">
        <f>IF(E2095=D2095,"no discount",_xlfn.XLOOKUP(E2095,campaign!$D$2:$D$18,campaign!$B$2:$B$18))</f>
        <v>#N/A</v>
      </c>
    </row>
    <row r="2096" spans="1:6" x14ac:dyDescent="0.3">
      <c r="A2096" s="9">
        <f>customer!A2096</f>
        <v>0</v>
      </c>
      <c r="B2096" s="10">
        <f>_xlfn.MAXIFS(data!C:C,data!A:A,Endirim!A2096)</f>
        <v>0</v>
      </c>
      <c r="C2096" s="9" cm="1">
        <f t="array" ref="C2096">INDEX(data!B:B,MATCH(1,(data!A:A=Endirim!A2096)*(data!C:C=Endirim!B2096),0))</f>
        <v>0</v>
      </c>
      <c r="D2096" s="9" t="e">
        <f>VLOOKUP(C2096,campaign!$A$2:$D$18,4,FALSE)</f>
        <v>#N/A</v>
      </c>
      <c r="E2096" s="9">
        <f>_xlfn.MAXIFS(data!G:G,data!A:A,Endirim!A2096)</f>
        <v>0</v>
      </c>
      <c r="F2096" s="9" t="e">
        <f>IF(E2096=D2096,"no discount",_xlfn.XLOOKUP(E2096,campaign!$D$2:$D$18,campaign!$B$2:$B$18))</f>
        <v>#N/A</v>
      </c>
    </row>
    <row r="2097" spans="1:6" x14ac:dyDescent="0.3">
      <c r="A2097" s="9">
        <f>customer!A2097</f>
        <v>0</v>
      </c>
      <c r="B2097" s="10">
        <f>_xlfn.MAXIFS(data!C:C,data!A:A,Endirim!A2097)</f>
        <v>0</v>
      </c>
      <c r="C2097" s="9" cm="1">
        <f t="array" ref="C2097">INDEX(data!B:B,MATCH(1,(data!A:A=Endirim!A2097)*(data!C:C=Endirim!B2097),0))</f>
        <v>0</v>
      </c>
      <c r="D2097" s="9" t="e">
        <f>VLOOKUP(C2097,campaign!$A$2:$D$18,4,FALSE)</f>
        <v>#N/A</v>
      </c>
      <c r="E2097" s="9">
        <f>_xlfn.MAXIFS(data!G:G,data!A:A,Endirim!A2097)</f>
        <v>0</v>
      </c>
      <c r="F2097" s="9" t="e">
        <f>IF(E2097=D2097,"no discount",_xlfn.XLOOKUP(E2097,campaign!$D$2:$D$18,campaign!$B$2:$B$18))</f>
        <v>#N/A</v>
      </c>
    </row>
    <row r="2098" spans="1:6" x14ac:dyDescent="0.3">
      <c r="A2098" s="9">
        <f>customer!A2098</f>
        <v>0</v>
      </c>
      <c r="B2098" s="10">
        <f>_xlfn.MAXIFS(data!C:C,data!A:A,Endirim!A2098)</f>
        <v>0</v>
      </c>
      <c r="C2098" s="9" cm="1">
        <f t="array" ref="C2098">INDEX(data!B:B,MATCH(1,(data!A:A=Endirim!A2098)*(data!C:C=Endirim!B2098),0))</f>
        <v>0</v>
      </c>
      <c r="D2098" s="9" t="e">
        <f>VLOOKUP(C2098,campaign!$A$2:$D$18,4,FALSE)</f>
        <v>#N/A</v>
      </c>
      <c r="E2098" s="9">
        <f>_xlfn.MAXIFS(data!G:G,data!A:A,Endirim!A2098)</f>
        <v>0</v>
      </c>
      <c r="F2098" s="9" t="e">
        <f>IF(E2098=D2098,"no discount",_xlfn.XLOOKUP(E2098,campaign!$D$2:$D$18,campaign!$B$2:$B$18))</f>
        <v>#N/A</v>
      </c>
    </row>
    <row r="2099" spans="1:6" x14ac:dyDescent="0.3">
      <c r="A2099" s="9">
        <f>customer!A2099</f>
        <v>0</v>
      </c>
      <c r="B2099" s="10">
        <f>_xlfn.MAXIFS(data!C:C,data!A:A,Endirim!A2099)</f>
        <v>0</v>
      </c>
      <c r="C2099" s="9" cm="1">
        <f t="array" ref="C2099">INDEX(data!B:B,MATCH(1,(data!A:A=Endirim!A2099)*(data!C:C=Endirim!B2099),0))</f>
        <v>0</v>
      </c>
      <c r="D2099" s="9" t="e">
        <f>VLOOKUP(C2099,campaign!$A$2:$D$18,4,FALSE)</f>
        <v>#N/A</v>
      </c>
      <c r="E2099" s="9">
        <f>_xlfn.MAXIFS(data!G:G,data!A:A,Endirim!A2099)</f>
        <v>0</v>
      </c>
      <c r="F2099" s="9" t="e">
        <f>IF(E2099=D2099,"no discount",_xlfn.XLOOKUP(E2099,campaign!$D$2:$D$18,campaign!$B$2:$B$18))</f>
        <v>#N/A</v>
      </c>
    </row>
    <row r="2100" spans="1:6" x14ac:dyDescent="0.3">
      <c r="A2100" s="9">
        <f>customer!A2100</f>
        <v>0</v>
      </c>
      <c r="B2100" s="10">
        <f>_xlfn.MAXIFS(data!C:C,data!A:A,Endirim!A2100)</f>
        <v>0</v>
      </c>
      <c r="C2100" s="9" cm="1">
        <f t="array" ref="C2100">INDEX(data!B:B,MATCH(1,(data!A:A=Endirim!A2100)*(data!C:C=Endirim!B2100),0))</f>
        <v>0</v>
      </c>
      <c r="D2100" s="9" t="e">
        <f>VLOOKUP(C2100,campaign!$A$2:$D$18,4,FALSE)</f>
        <v>#N/A</v>
      </c>
      <c r="E2100" s="9">
        <f>_xlfn.MAXIFS(data!G:G,data!A:A,Endirim!A2100)</f>
        <v>0</v>
      </c>
      <c r="F2100" s="9" t="e">
        <f>IF(E2100=D2100,"no discount",_xlfn.XLOOKUP(E2100,campaign!$D$2:$D$18,campaign!$B$2:$B$18))</f>
        <v>#N/A</v>
      </c>
    </row>
    <row r="2101" spans="1:6" x14ac:dyDescent="0.3">
      <c r="A2101" s="9">
        <f>customer!A2101</f>
        <v>0</v>
      </c>
      <c r="B2101" s="10">
        <f>_xlfn.MAXIFS(data!C:C,data!A:A,Endirim!A2101)</f>
        <v>0</v>
      </c>
      <c r="C2101" s="9" cm="1">
        <f t="array" ref="C2101">INDEX(data!B:B,MATCH(1,(data!A:A=Endirim!A2101)*(data!C:C=Endirim!B2101),0))</f>
        <v>0</v>
      </c>
      <c r="D2101" s="9" t="e">
        <f>VLOOKUP(C2101,campaign!$A$2:$D$18,4,FALSE)</f>
        <v>#N/A</v>
      </c>
      <c r="E2101" s="9">
        <f>_xlfn.MAXIFS(data!G:G,data!A:A,Endirim!A2101)</f>
        <v>0</v>
      </c>
      <c r="F2101" s="9" t="e">
        <f>IF(E2101=D2101,"no discount",_xlfn.XLOOKUP(E2101,campaign!$D$2:$D$18,campaign!$B$2:$B$18))</f>
        <v>#N/A</v>
      </c>
    </row>
    <row r="2102" spans="1:6" x14ac:dyDescent="0.3">
      <c r="A2102" s="9">
        <f>customer!A2102</f>
        <v>0</v>
      </c>
      <c r="B2102" s="10">
        <f>_xlfn.MAXIFS(data!C:C,data!A:A,Endirim!A2102)</f>
        <v>0</v>
      </c>
      <c r="C2102" s="9" cm="1">
        <f t="array" ref="C2102">INDEX(data!B:B,MATCH(1,(data!A:A=Endirim!A2102)*(data!C:C=Endirim!B2102),0))</f>
        <v>0</v>
      </c>
      <c r="D2102" s="9" t="e">
        <f>VLOOKUP(C2102,campaign!$A$2:$D$18,4,FALSE)</f>
        <v>#N/A</v>
      </c>
      <c r="E2102" s="9">
        <f>_xlfn.MAXIFS(data!G:G,data!A:A,Endirim!A2102)</f>
        <v>0</v>
      </c>
      <c r="F2102" s="9" t="e">
        <f>IF(E2102=D2102,"no discount",_xlfn.XLOOKUP(E2102,campaign!$D$2:$D$18,campaign!$B$2:$B$18))</f>
        <v>#N/A</v>
      </c>
    </row>
    <row r="2103" spans="1:6" x14ac:dyDescent="0.3">
      <c r="A2103" s="9">
        <f>customer!A2103</f>
        <v>0</v>
      </c>
      <c r="B2103" s="10">
        <f>_xlfn.MAXIFS(data!C:C,data!A:A,Endirim!A2103)</f>
        <v>0</v>
      </c>
      <c r="C2103" s="9" cm="1">
        <f t="array" ref="C2103">INDEX(data!B:B,MATCH(1,(data!A:A=Endirim!A2103)*(data!C:C=Endirim!B2103),0))</f>
        <v>0</v>
      </c>
      <c r="D2103" s="9" t="e">
        <f>VLOOKUP(C2103,campaign!$A$2:$D$18,4,FALSE)</f>
        <v>#N/A</v>
      </c>
      <c r="E2103" s="9">
        <f>_xlfn.MAXIFS(data!G:G,data!A:A,Endirim!A2103)</f>
        <v>0</v>
      </c>
      <c r="F2103" s="9" t="e">
        <f>IF(E2103=D2103,"no discount",_xlfn.XLOOKUP(E2103,campaign!$D$2:$D$18,campaign!$B$2:$B$18))</f>
        <v>#N/A</v>
      </c>
    </row>
    <row r="2104" spans="1:6" x14ac:dyDescent="0.3">
      <c r="A2104" s="9">
        <f>customer!A2104</f>
        <v>0</v>
      </c>
      <c r="B2104" s="10">
        <f>_xlfn.MAXIFS(data!C:C,data!A:A,Endirim!A2104)</f>
        <v>0</v>
      </c>
      <c r="C2104" s="9" cm="1">
        <f t="array" ref="C2104">INDEX(data!B:B,MATCH(1,(data!A:A=Endirim!A2104)*(data!C:C=Endirim!B2104),0))</f>
        <v>0</v>
      </c>
      <c r="D2104" s="9" t="e">
        <f>VLOOKUP(C2104,campaign!$A$2:$D$18,4,FALSE)</f>
        <v>#N/A</v>
      </c>
      <c r="E2104" s="9">
        <f>_xlfn.MAXIFS(data!G:G,data!A:A,Endirim!A2104)</f>
        <v>0</v>
      </c>
      <c r="F2104" s="9" t="e">
        <f>IF(E2104=D2104,"no discount",_xlfn.XLOOKUP(E2104,campaign!$D$2:$D$18,campaign!$B$2:$B$18))</f>
        <v>#N/A</v>
      </c>
    </row>
    <row r="2105" spans="1:6" x14ac:dyDescent="0.3">
      <c r="A2105" s="9">
        <f>customer!A2105</f>
        <v>0</v>
      </c>
      <c r="B2105" s="10">
        <f>_xlfn.MAXIFS(data!C:C,data!A:A,Endirim!A2105)</f>
        <v>0</v>
      </c>
      <c r="C2105" s="9" cm="1">
        <f t="array" ref="C2105">INDEX(data!B:B,MATCH(1,(data!A:A=Endirim!A2105)*(data!C:C=Endirim!B2105),0))</f>
        <v>0</v>
      </c>
      <c r="D2105" s="9" t="e">
        <f>VLOOKUP(C2105,campaign!$A$2:$D$18,4,FALSE)</f>
        <v>#N/A</v>
      </c>
      <c r="E2105" s="9">
        <f>_xlfn.MAXIFS(data!G:G,data!A:A,Endirim!A2105)</f>
        <v>0</v>
      </c>
      <c r="F2105" s="9" t="e">
        <f>IF(E2105=D2105,"no discount",_xlfn.XLOOKUP(E2105,campaign!$D$2:$D$18,campaign!$B$2:$B$18))</f>
        <v>#N/A</v>
      </c>
    </row>
    <row r="2106" spans="1:6" x14ac:dyDescent="0.3">
      <c r="A2106" s="9">
        <f>customer!A2106</f>
        <v>0</v>
      </c>
      <c r="B2106" s="10">
        <f>_xlfn.MAXIFS(data!C:C,data!A:A,Endirim!A2106)</f>
        <v>0</v>
      </c>
      <c r="C2106" s="9" cm="1">
        <f t="array" ref="C2106">INDEX(data!B:B,MATCH(1,(data!A:A=Endirim!A2106)*(data!C:C=Endirim!B2106),0))</f>
        <v>0</v>
      </c>
      <c r="D2106" s="9" t="e">
        <f>VLOOKUP(C2106,campaign!$A$2:$D$18,4,FALSE)</f>
        <v>#N/A</v>
      </c>
      <c r="E2106" s="9">
        <f>_xlfn.MAXIFS(data!G:G,data!A:A,Endirim!A2106)</f>
        <v>0</v>
      </c>
      <c r="F2106" s="9" t="e">
        <f>IF(E2106=D2106,"no discount",_xlfn.XLOOKUP(E2106,campaign!$D$2:$D$18,campaign!$B$2:$B$18))</f>
        <v>#N/A</v>
      </c>
    </row>
    <row r="2107" spans="1:6" x14ac:dyDescent="0.3">
      <c r="A2107" s="9">
        <f>customer!A2107</f>
        <v>0</v>
      </c>
      <c r="B2107" s="10">
        <f>_xlfn.MAXIFS(data!C:C,data!A:A,Endirim!A2107)</f>
        <v>0</v>
      </c>
      <c r="C2107" s="9" cm="1">
        <f t="array" ref="C2107">INDEX(data!B:B,MATCH(1,(data!A:A=Endirim!A2107)*(data!C:C=Endirim!B2107),0))</f>
        <v>0</v>
      </c>
      <c r="D2107" s="9" t="e">
        <f>VLOOKUP(C2107,campaign!$A$2:$D$18,4,FALSE)</f>
        <v>#N/A</v>
      </c>
      <c r="E2107" s="9">
        <f>_xlfn.MAXIFS(data!G:G,data!A:A,Endirim!A2107)</f>
        <v>0</v>
      </c>
      <c r="F2107" s="9" t="e">
        <f>IF(E2107=D2107,"no discount",_xlfn.XLOOKUP(E2107,campaign!$D$2:$D$18,campaign!$B$2:$B$18))</f>
        <v>#N/A</v>
      </c>
    </row>
    <row r="2108" spans="1:6" x14ac:dyDescent="0.3">
      <c r="A2108" s="9">
        <f>customer!A2108</f>
        <v>0</v>
      </c>
      <c r="B2108" s="10">
        <f>_xlfn.MAXIFS(data!C:C,data!A:A,Endirim!A2108)</f>
        <v>0</v>
      </c>
      <c r="C2108" s="9" cm="1">
        <f t="array" ref="C2108">INDEX(data!B:B,MATCH(1,(data!A:A=Endirim!A2108)*(data!C:C=Endirim!B2108),0))</f>
        <v>0</v>
      </c>
      <c r="D2108" s="9" t="e">
        <f>VLOOKUP(C2108,campaign!$A$2:$D$18,4,FALSE)</f>
        <v>#N/A</v>
      </c>
      <c r="E2108" s="9">
        <f>_xlfn.MAXIFS(data!G:G,data!A:A,Endirim!A2108)</f>
        <v>0</v>
      </c>
      <c r="F2108" s="9" t="e">
        <f>IF(E2108=D2108,"no discount",_xlfn.XLOOKUP(E2108,campaign!$D$2:$D$18,campaign!$B$2:$B$18))</f>
        <v>#N/A</v>
      </c>
    </row>
    <row r="2109" spans="1:6" x14ac:dyDescent="0.3">
      <c r="A2109" s="9">
        <f>customer!A2109</f>
        <v>0</v>
      </c>
      <c r="B2109" s="10">
        <f>_xlfn.MAXIFS(data!C:C,data!A:A,Endirim!A2109)</f>
        <v>0</v>
      </c>
      <c r="C2109" s="9" cm="1">
        <f t="array" ref="C2109">INDEX(data!B:B,MATCH(1,(data!A:A=Endirim!A2109)*(data!C:C=Endirim!B2109),0))</f>
        <v>0</v>
      </c>
      <c r="D2109" s="9" t="e">
        <f>VLOOKUP(C2109,campaign!$A$2:$D$18,4,FALSE)</f>
        <v>#N/A</v>
      </c>
      <c r="E2109" s="9">
        <f>_xlfn.MAXIFS(data!G:G,data!A:A,Endirim!A2109)</f>
        <v>0</v>
      </c>
      <c r="F2109" s="9" t="e">
        <f>IF(E2109=D2109,"no discount",_xlfn.XLOOKUP(E2109,campaign!$D$2:$D$18,campaign!$B$2:$B$18))</f>
        <v>#N/A</v>
      </c>
    </row>
    <row r="2110" spans="1:6" x14ac:dyDescent="0.3">
      <c r="A2110" s="9">
        <f>customer!A2110</f>
        <v>0</v>
      </c>
      <c r="B2110" s="10">
        <f>_xlfn.MAXIFS(data!C:C,data!A:A,Endirim!A2110)</f>
        <v>0</v>
      </c>
      <c r="C2110" s="9" cm="1">
        <f t="array" ref="C2110">INDEX(data!B:B,MATCH(1,(data!A:A=Endirim!A2110)*(data!C:C=Endirim!B2110),0))</f>
        <v>0</v>
      </c>
      <c r="D2110" s="9" t="e">
        <f>VLOOKUP(C2110,campaign!$A$2:$D$18,4,FALSE)</f>
        <v>#N/A</v>
      </c>
      <c r="E2110" s="9">
        <f>_xlfn.MAXIFS(data!G:G,data!A:A,Endirim!A2110)</f>
        <v>0</v>
      </c>
      <c r="F2110" s="9" t="e">
        <f>IF(E2110=D2110,"no discount",_xlfn.XLOOKUP(E2110,campaign!$D$2:$D$18,campaign!$B$2:$B$18))</f>
        <v>#N/A</v>
      </c>
    </row>
    <row r="2111" spans="1:6" x14ac:dyDescent="0.3">
      <c r="A2111" s="9">
        <f>customer!A2111</f>
        <v>0</v>
      </c>
      <c r="B2111" s="10">
        <f>_xlfn.MAXIFS(data!C:C,data!A:A,Endirim!A2111)</f>
        <v>0</v>
      </c>
      <c r="C2111" s="9" cm="1">
        <f t="array" ref="C2111">INDEX(data!B:B,MATCH(1,(data!A:A=Endirim!A2111)*(data!C:C=Endirim!B2111),0))</f>
        <v>0</v>
      </c>
      <c r="D2111" s="9" t="e">
        <f>VLOOKUP(C2111,campaign!$A$2:$D$18,4,FALSE)</f>
        <v>#N/A</v>
      </c>
      <c r="E2111" s="9">
        <f>_xlfn.MAXIFS(data!G:G,data!A:A,Endirim!A2111)</f>
        <v>0</v>
      </c>
      <c r="F2111" s="9" t="e">
        <f>IF(E2111=D2111,"no discount",_xlfn.XLOOKUP(E2111,campaign!$D$2:$D$18,campaign!$B$2:$B$18))</f>
        <v>#N/A</v>
      </c>
    </row>
    <row r="2112" spans="1:6" x14ac:dyDescent="0.3">
      <c r="A2112" s="9">
        <f>customer!A2112</f>
        <v>0</v>
      </c>
      <c r="B2112" s="10">
        <f>_xlfn.MAXIFS(data!C:C,data!A:A,Endirim!A2112)</f>
        <v>0</v>
      </c>
      <c r="C2112" s="9" cm="1">
        <f t="array" ref="C2112">INDEX(data!B:B,MATCH(1,(data!A:A=Endirim!A2112)*(data!C:C=Endirim!B2112),0))</f>
        <v>0</v>
      </c>
      <c r="D2112" s="9" t="e">
        <f>VLOOKUP(C2112,campaign!$A$2:$D$18,4,FALSE)</f>
        <v>#N/A</v>
      </c>
      <c r="E2112" s="9">
        <f>_xlfn.MAXIFS(data!G:G,data!A:A,Endirim!A2112)</f>
        <v>0</v>
      </c>
      <c r="F2112" s="9" t="e">
        <f>IF(E2112=D2112,"no discount",_xlfn.XLOOKUP(E2112,campaign!$D$2:$D$18,campaign!$B$2:$B$18))</f>
        <v>#N/A</v>
      </c>
    </row>
    <row r="2113" spans="1:6" x14ac:dyDescent="0.3">
      <c r="A2113" s="9">
        <f>customer!A2113</f>
        <v>0</v>
      </c>
      <c r="B2113" s="10">
        <f>_xlfn.MAXIFS(data!C:C,data!A:A,Endirim!A2113)</f>
        <v>0</v>
      </c>
      <c r="C2113" s="9" cm="1">
        <f t="array" ref="C2113">INDEX(data!B:B,MATCH(1,(data!A:A=Endirim!A2113)*(data!C:C=Endirim!B2113),0))</f>
        <v>0</v>
      </c>
      <c r="D2113" s="9" t="e">
        <f>VLOOKUP(C2113,campaign!$A$2:$D$18,4,FALSE)</f>
        <v>#N/A</v>
      </c>
      <c r="E2113" s="9">
        <f>_xlfn.MAXIFS(data!G:G,data!A:A,Endirim!A2113)</f>
        <v>0</v>
      </c>
      <c r="F2113" s="9" t="e">
        <f>IF(E2113=D2113,"no discount",_xlfn.XLOOKUP(E2113,campaign!$D$2:$D$18,campaign!$B$2:$B$18))</f>
        <v>#N/A</v>
      </c>
    </row>
    <row r="2114" spans="1:6" x14ac:dyDescent="0.3">
      <c r="A2114" s="9">
        <f>customer!A2114</f>
        <v>0</v>
      </c>
      <c r="B2114" s="10">
        <f>_xlfn.MAXIFS(data!C:C,data!A:A,Endirim!A2114)</f>
        <v>0</v>
      </c>
      <c r="C2114" s="9" cm="1">
        <f t="array" ref="C2114">INDEX(data!B:B,MATCH(1,(data!A:A=Endirim!A2114)*(data!C:C=Endirim!B2114),0))</f>
        <v>0</v>
      </c>
      <c r="D2114" s="9" t="e">
        <f>VLOOKUP(C2114,campaign!$A$2:$D$18,4,FALSE)</f>
        <v>#N/A</v>
      </c>
      <c r="E2114" s="9">
        <f>_xlfn.MAXIFS(data!G:G,data!A:A,Endirim!A2114)</f>
        <v>0</v>
      </c>
      <c r="F2114" s="9" t="e">
        <f>IF(E2114=D2114,"no discount",_xlfn.XLOOKUP(E2114,campaign!$D$2:$D$18,campaign!$B$2:$B$18))</f>
        <v>#N/A</v>
      </c>
    </row>
    <row r="2115" spans="1:6" x14ac:dyDescent="0.3">
      <c r="A2115" s="9">
        <f>customer!A2115</f>
        <v>0</v>
      </c>
      <c r="B2115" s="10">
        <f>_xlfn.MAXIFS(data!C:C,data!A:A,Endirim!A2115)</f>
        <v>0</v>
      </c>
      <c r="C2115" s="9" cm="1">
        <f t="array" ref="C2115">INDEX(data!B:B,MATCH(1,(data!A:A=Endirim!A2115)*(data!C:C=Endirim!B2115),0))</f>
        <v>0</v>
      </c>
      <c r="D2115" s="9" t="e">
        <f>VLOOKUP(C2115,campaign!$A$2:$D$18,4,FALSE)</f>
        <v>#N/A</v>
      </c>
      <c r="E2115" s="9">
        <f>_xlfn.MAXIFS(data!G:G,data!A:A,Endirim!A2115)</f>
        <v>0</v>
      </c>
      <c r="F2115" s="9" t="e">
        <f>IF(E2115=D2115,"no discount",_xlfn.XLOOKUP(E2115,campaign!$D$2:$D$18,campaign!$B$2:$B$18))</f>
        <v>#N/A</v>
      </c>
    </row>
    <row r="2116" spans="1:6" x14ac:dyDescent="0.3">
      <c r="A2116" s="9">
        <f>customer!A2116</f>
        <v>0</v>
      </c>
      <c r="B2116" s="10">
        <f>_xlfn.MAXIFS(data!C:C,data!A:A,Endirim!A2116)</f>
        <v>0</v>
      </c>
      <c r="C2116" s="9" cm="1">
        <f t="array" ref="C2116">INDEX(data!B:B,MATCH(1,(data!A:A=Endirim!A2116)*(data!C:C=Endirim!B2116),0))</f>
        <v>0</v>
      </c>
      <c r="D2116" s="9" t="e">
        <f>VLOOKUP(C2116,campaign!$A$2:$D$18,4,FALSE)</f>
        <v>#N/A</v>
      </c>
      <c r="E2116" s="9">
        <f>_xlfn.MAXIFS(data!G:G,data!A:A,Endirim!A2116)</f>
        <v>0</v>
      </c>
      <c r="F2116" s="9" t="e">
        <f>IF(E2116=D2116,"no discount",_xlfn.XLOOKUP(E2116,campaign!$D$2:$D$18,campaign!$B$2:$B$18))</f>
        <v>#N/A</v>
      </c>
    </row>
    <row r="2117" spans="1:6" x14ac:dyDescent="0.3">
      <c r="A2117" s="9">
        <f>customer!A2117</f>
        <v>0</v>
      </c>
      <c r="B2117" s="10">
        <f>_xlfn.MAXIFS(data!C:C,data!A:A,Endirim!A2117)</f>
        <v>0</v>
      </c>
      <c r="C2117" s="9" cm="1">
        <f t="array" ref="C2117">INDEX(data!B:B,MATCH(1,(data!A:A=Endirim!A2117)*(data!C:C=Endirim!B2117),0))</f>
        <v>0</v>
      </c>
      <c r="D2117" s="9" t="e">
        <f>VLOOKUP(C2117,campaign!$A$2:$D$18,4,FALSE)</f>
        <v>#N/A</v>
      </c>
      <c r="E2117" s="9">
        <f>_xlfn.MAXIFS(data!G:G,data!A:A,Endirim!A2117)</f>
        <v>0</v>
      </c>
      <c r="F2117" s="9" t="e">
        <f>IF(E2117=D2117,"no discount",_xlfn.XLOOKUP(E2117,campaign!$D$2:$D$18,campaign!$B$2:$B$18))</f>
        <v>#N/A</v>
      </c>
    </row>
    <row r="2118" spans="1:6" x14ac:dyDescent="0.3">
      <c r="A2118" s="9">
        <f>customer!A2118</f>
        <v>0</v>
      </c>
      <c r="B2118" s="10">
        <f>_xlfn.MAXIFS(data!C:C,data!A:A,Endirim!A2118)</f>
        <v>0</v>
      </c>
      <c r="C2118" s="9" cm="1">
        <f t="array" ref="C2118">INDEX(data!B:B,MATCH(1,(data!A:A=Endirim!A2118)*(data!C:C=Endirim!B2118),0))</f>
        <v>0</v>
      </c>
      <c r="D2118" s="9" t="e">
        <f>VLOOKUP(C2118,campaign!$A$2:$D$18,4,FALSE)</f>
        <v>#N/A</v>
      </c>
      <c r="E2118" s="9">
        <f>_xlfn.MAXIFS(data!G:G,data!A:A,Endirim!A2118)</f>
        <v>0</v>
      </c>
      <c r="F2118" s="9" t="e">
        <f>IF(E2118=D2118,"no discount",_xlfn.XLOOKUP(E2118,campaign!$D$2:$D$18,campaign!$B$2:$B$18))</f>
        <v>#N/A</v>
      </c>
    </row>
    <row r="2119" spans="1:6" x14ac:dyDescent="0.3">
      <c r="A2119" s="9">
        <f>customer!A2119</f>
        <v>0</v>
      </c>
      <c r="B2119" s="10">
        <f>_xlfn.MAXIFS(data!C:C,data!A:A,Endirim!A2119)</f>
        <v>0</v>
      </c>
      <c r="C2119" s="9" cm="1">
        <f t="array" ref="C2119">INDEX(data!B:B,MATCH(1,(data!A:A=Endirim!A2119)*(data!C:C=Endirim!B2119),0))</f>
        <v>0</v>
      </c>
      <c r="D2119" s="9" t="e">
        <f>VLOOKUP(C2119,campaign!$A$2:$D$18,4,FALSE)</f>
        <v>#N/A</v>
      </c>
      <c r="E2119" s="9">
        <f>_xlfn.MAXIFS(data!G:G,data!A:A,Endirim!A2119)</f>
        <v>0</v>
      </c>
      <c r="F2119" s="9" t="e">
        <f>IF(E2119=D2119,"no discount",_xlfn.XLOOKUP(E2119,campaign!$D$2:$D$18,campaign!$B$2:$B$18))</f>
        <v>#N/A</v>
      </c>
    </row>
    <row r="2120" spans="1:6" x14ac:dyDescent="0.3">
      <c r="A2120" s="9">
        <f>customer!A2120</f>
        <v>0</v>
      </c>
      <c r="B2120" s="10">
        <f>_xlfn.MAXIFS(data!C:C,data!A:A,Endirim!A2120)</f>
        <v>0</v>
      </c>
      <c r="C2120" s="9" cm="1">
        <f t="array" ref="C2120">INDEX(data!B:B,MATCH(1,(data!A:A=Endirim!A2120)*(data!C:C=Endirim!B2120),0))</f>
        <v>0</v>
      </c>
      <c r="D2120" s="9" t="e">
        <f>VLOOKUP(C2120,campaign!$A$2:$D$18,4,FALSE)</f>
        <v>#N/A</v>
      </c>
      <c r="E2120" s="9">
        <f>_xlfn.MAXIFS(data!G:G,data!A:A,Endirim!A2120)</f>
        <v>0</v>
      </c>
      <c r="F2120" s="9" t="e">
        <f>IF(E2120=D2120,"no discount",_xlfn.XLOOKUP(E2120,campaign!$D$2:$D$18,campaign!$B$2:$B$18))</f>
        <v>#N/A</v>
      </c>
    </row>
    <row r="2121" spans="1:6" x14ac:dyDescent="0.3">
      <c r="A2121" s="9">
        <f>customer!A2121</f>
        <v>0</v>
      </c>
      <c r="B2121" s="10">
        <f>_xlfn.MAXIFS(data!C:C,data!A:A,Endirim!A2121)</f>
        <v>0</v>
      </c>
      <c r="C2121" s="9" cm="1">
        <f t="array" ref="C2121">INDEX(data!B:B,MATCH(1,(data!A:A=Endirim!A2121)*(data!C:C=Endirim!B2121),0))</f>
        <v>0</v>
      </c>
      <c r="D2121" s="9" t="e">
        <f>VLOOKUP(C2121,campaign!$A$2:$D$18,4,FALSE)</f>
        <v>#N/A</v>
      </c>
      <c r="E2121" s="9">
        <f>_xlfn.MAXIFS(data!G:G,data!A:A,Endirim!A2121)</f>
        <v>0</v>
      </c>
      <c r="F2121" s="9" t="e">
        <f>IF(E2121=D2121,"no discount",_xlfn.XLOOKUP(E2121,campaign!$D$2:$D$18,campaign!$B$2:$B$18))</f>
        <v>#N/A</v>
      </c>
    </row>
    <row r="2122" spans="1:6" x14ac:dyDescent="0.3">
      <c r="A2122" s="9">
        <f>customer!A2122</f>
        <v>0</v>
      </c>
      <c r="B2122" s="10">
        <f>_xlfn.MAXIFS(data!C:C,data!A:A,Endirim!A2122)</f>
        <v>0</v>
      </c>
      <c r="C2122" s="9" cm="1">
        <f t="array" ref="C2122">INDEX(data!B:B,MATCH(1,(data!A:A=Endirim!A2122)*(data!C:C=Endirim!B2122),0))</f>
        <v>0</v>
      </c>
      <c r="D2122" s="9" t="e">
        <f>VLOOKUP(C2122,campaign!$A$2:$D$18,4,FALSE)</f>
        <v>#N/A</v>
      </c>
      <c r="E2122" s="9">
        <f>_xlfn.MAXIFS(data!G:G,data!A:A,Endirim!A2122)</f>
        <v>0</v>
      </c>
      <c r="F2122" s="9" t="e">
        <f>IF(E2122=D2122,"no discount",_xlfn.XLOOKUP(E2122,campaign!$D$2:$D$18,campaign!$B$2:$B$18))</f>
        <v>#N/A</v>
      </c>
    </row>
    <row r="2123" spans="1:6" x14ac:dyDescent="0.3">
      <c r="A2123" s="9">
        <f>customer!A2123</f>
        <v>0</v>
      </c>
      <c r="B2123" s="10">
        <f>_xlfn.MAXIFS(data!C:C,data!A:A,Endirim!A2123)</f>
        <v>0</v>
      </c>
      <c r="C2123" s="9" cm="1">
        <f t="array" ref="C2123">INDEX(data!B:B,MATCH(1,(data!A:A=Endirim!A2123)*(data!C:C=Endirim!B2123),0))</f>
        <v>0</v>
      </c>
      <c r="D2123" s="9" t="e">
        <f>VLOOKUP(C2123,campaign!$A$2:$D$18,4,FALSE)</f>
        <v>#N/A</v>
      </c>
      <c r="E2123" s="9">
        <f>_xlfn.MAXIFS(data!G:G,data!A:A,Endirim!A2123)</f>
        <v>0</v>
      </c>
      <c r="F2123" s="9" t="e">
        <f>IF(E2123=D2123,"no discount",_xlfn.XLOOKUP(E2123,campaign!$D$2:$D$18,campaign!$B$2:$B$18))</f>
        <v>#N/A</v>
      </c>
    </row>
    <row r="2124" spans="1:6" x14ac:dyDescent="0.3">
      <c r="A2124" s="9">
        <f>customer!A2124</f>
        <v>0</v>
      </c>
      <c r="B2124" s="10">
        <f>_xlfn.MAXIFS(data!C:C,data!A:A,Endirim!A2124)</f>
        <v>0</v>
      </c>
      <c r="C2124" s="9" cm="1">
        <f t="array" ref="C2124">INDEX(data!B:B,MATCH(1,(data!A:A=Endirim!A2124)*(data!C:C=Endirim!B2124),0))</f>
        <v>0</v>
      </c>
      <c r="D2124" s="9" t="e">
        <f>VLOOKUP(C2124,campaign!$A$2:$D$18,4,FALSE)</f>
        <v>#N/A</v>
      </c>
      <c r="E2124" s="9">
        <f>_xlfn.MAXIFS(data!G:G,data!A:A,Endirim!A2124)</f>
        <v>0</v>
      </c>
      <c r="F2124" s="9" t="e">
        <f>IF(E2124=D2124,"no discount",_xlfn.XLOOKUP(E2124,campaign!$D$2:$D$18,campaign!$B$2:$B$18))</f>
        <v>#N/A</v>
      </c>
    </row>
    <row r="2125" spans="1:6" x14ac:dyDescent="0.3">
      <c r="A2125" s="9">
        <f>customer!A2125</f>
        <v>0</v>
      </c>
      <c r="B2125" s="10">
        <f>_xlfn.MAXIFS(data!C:C,data!A:A,Endirim!A2125)</f>
        <v>0</v>
      </c>
      <c r="C2125" s="9" cm="1">
        <f t="array" ref="C2125">INDEX(data!B:B,MATCH(1,(data!A:A=Endirim!A2125)*(data!C:C=Endirim!B2125),0))</f>
        <v>0</v>
      </c>
      <c r="D2125" s="9" t="e">
        <f>VLOOKUP(C2125,campaign!$A$2:$D$18,4,FALSE)</f>
        <v>#N/A</v>
      </c>
      <c r="E2125" s="9">
        <f>_xlfn.MAXIFS(data!G:G,data!A:A,Endirim!A2125)</f>
        <v>0</v>
      </c>
      <c r="F2125" s="9" t="e">
        <f>IF(E2125=D2125,"no discount",_xlfn.XLOOKUP(E2125,campaign!$D$2:$D$18,campaign!$B$2:$B$18))</f>
        <v>#N/A</v>
      </c>
    </row>
    <row r="2126" spans="1:6" x14ac:dyDescent="0.3">
      <c r="A2126" s="9">
        <f>customer!A2126</f>
        <v>0</v>
      </c>
      <c r="B2126" s="10">
        <f>_xlfn.MAXIFS(data!C:C,data!A:A,Endirim!A2126)</f>
        <v>0</v>
      </c>
      <c r="C2126" s="9" cm="1">
        <f t="array" ref="C2126">INDEX(data!B:B,MATCH(1,(data!A:A=Endirim!A2126)*(data!C:C=Endirim!B2126),0))</f>
        <v>0</v>
      </c>
      <c r="D2126" s="9" t="e">
        <f>VLOOKUP(C2126,campaign!$A$2:$D$18,4,FALSE)</f>
        <v>#N/A</v>
      </c>
      <c r="E2126" s="9">
        <f>_xlfn.MAXIFS(data!G:G,data!A:A,Endirim!A2126)</f>
        <v>0</v>
      </c>
      <c r="F2126" s="9" t="e">
        <f>IF(E2126=D2126,"no discount",_xlfn.XLOOKUP(E2126,campaign!$D$2:$D$18,campaign!$B$2:$B$18))</f>
        <v>#N/A</v>
      </c>
    </row>
    <row r="2127" spans="1:6" x14ac:dyDescent="0.3">
      <c r="A2127" s="9">
        <f>customer!A2127</f>
        <v>0</v>
      </c>
      <c r="B2127" s="10">
        <f>_xlfn.MAXIFS(data!C:C,data!A:A,Endirim!A2127)</f>
        <v>0</v>
      </c>
      <c r="C2127" s="9" cm="1">
        <f t="array" ref="C2127">INDEX(data!B:B,MATCH(1,(data!A:A=Endirim!A2127)*(data!C:C=Endirim!B2127),0))</f>
        <v>0</v>
      </c>
      <c r="D2127" s="9" t="e">
        <f>VLOOKUP(C2127,campaign!$A$2:$D$18,4,FALSE)</f>
        <v>#N/A</v>
      </c>
      <c r="E2127" s="9">
        <f>_xlfn.MAXIFS(data!G:G,data!A:A,Endirim!A2127)</f>
        <v>0</v>
      </c>
      <c r="F2127" s="9" t="e">
        <f>IF(E2127=D2127,"no discount",_xlfn.XLOOKUP(E2127,campaign!$D$2:$D$18,campaign!$B$2:$B$18))</f>
        <v>#N/A</v>
      </c>
    </row>
    <row r="2128" spans="1:6" x14ac:dyDescent="0.3">
      <c r="A2128" s="9">
        <f>customer!A2128</f>
        <v>0</v>
      </c>
      <c r="B2128" s="10">
        <f>_xlfn.MAXIFS(data!C:C,data!A:A,Endirim!A2128)</f>
        <v>0</v>
      </c>
      <c r="C2128" s="9" cm="1">
        <f t="array" ref="C2128">INDEX(data!B:B,MATCH(1,(data!A:A=Endirim!A2128)*(data!C:C=Endirim!B2128),0))</f>
        <v>0</v>
      </c>
      <c r="D2128" s="9" t="e">
        <f>VLOOKUP(C2128,campaign!$A$2:$D$18,4,FALSE)</f>
        <v>#N/A</v>
      </c>
      <c r="E2128" s="9">
        <f>_xlfn.MAXIFS(data!G:G,data!A:A,Endirim!A2128)</f>
        <v>0</v>
      </c>
      <c r="F2128" s="9" t="e">
        <f>IF(E2128=D2128,"no discount",_xlfn.XLOOKUP(E2128,campaign!$D$2:$D$18,campaign!$B$2:$B$18))</f>
        <v>#N/A</v>
      </c>
    </row>
    <row r="2129" spans="1:6" x14ac:dyDescent="0.3">
      <c r="A2129" s="9">
        <f>customer!A2129</f>
        <v>0</v>
      </c>
      <c r="B2129" s="10">
        <f>_xlfn.MAXIFS(data!C:C,data!A:A,Endirim!A2129)</f>
        <v>0</v>
      </c>
      <c r="C2129" s="9" cm="1">
        <f t="array" ref="C2129">INDEX(data!B:B,MATCH(1,(data!A:A=Endirim!A2129)*(data!C:C=Endirim!B2129),0))</f>
        <v>0</v>
      </c>
      <c r="D2129" s="9" t="e">
        <f>VLOOKUP(C2129,campaign!$A$2:$D$18,4,FALSE)</f>
        <v>#N/A</v>
      </c>
      <c r="E2129" s="9">
        <f>_xlfn.MAXIFS(data!G:G,data!A:A,Endirim!A2129)</f>
        <v>0</v>
      </c>
      <c r="F2129" s="9" t="e">
        <f>IF(E2129=D2129,"no discount",_xlfn.XLOOKUP(E2129,campaign!$D$2:$D$18,campaign!$B$2:$B$18))</f>
        <v>#N/A</v>
      </c>
    </row>
    <row r="2130" spans="1:6" x14ac:dyDescent="0.3">
      <c r="A2130" s="9">
        <f>customer!A2130</f>
        <v>0</v>
      </c>
      <c r="B2130" s="10">
        <f>_xlfn.MAXIFS(data!C:C,data!A:A,Endirim!A2130)</f>
        <v>0</v>
      </c>
      <c r="C2130" s="9" cm="1">
        <f t="array" ref="C2130">INDEX(data!B:B,MATCH(1,(data!A:A=Endirim!A2130)*(data!C:C=Endirim!B2130),0))</f>
        <v>0</v>
      </c>
      <c r="D2130" s="9" t="e">
        <f>VLOOKUP(C2130,campaign!$A$2:$D$18,4,FALSE)</f>
        <v>#N/A</v>
      </c>
      <c r="E2130" s="9">
        <f>_xlfn.MAXIFS(data!G:G,data!A:A,Endirim!A2130)</f>
        <v>0</v>
      </c>
      <c r="F2130" s="9" t="e">
        <f>IF(E2130=D2130,"no discount",_xlfn.XLOOKUP(E2130,campaign!$D$2:$D$18,campaign!$B$2:$B$18))</f>
        <v>#N/A</v>
      </c>
    </row>
    <row r="2131" spans="1:6" x14ac:dyDescent="0.3">
      <c r="A2131" s="9">
        <f>customer!A2131</f>
        <v>0</v>
      </c>
      <c r="B2131" s="10">
        <f>_xlfn.MAXIFS(data!C:C,data!A:A,Endirim!A2131)</f>
        <v>0</v>
      </c>
      <c r="C2131" s="9" cm="1">
        <f t="array" ref="C2131">INDEX(data!B:B,MATCH(1,(data!A:A=Endirim!A2131)*(data!C:C=Endirim!B2131),0))</f>
        <v>0</v>
      </c>
      <c r="D2131" s="9" t="e">
        <f>VLOOKUP(C2131,campaign!$A$2:$D$18,4,FALSE)</f>
        <v>#N/A</v>
      </c>
      <c r="E2131" s="9">
        <f>_xlfn.MAXIFS(data!G:G,data!A:A,Endirim!A2131)</f>
        <v>0</v>
      </c>
      <c r="F2131" s="9" t="e">
        <f>IF(E2131=D2131,"no discount",_xlfn.XLOOKUP(E2131,campaign!$D$2:$D$18,campaign!$B$2:$B$18))</f>
        <v>#N/A</v>
      </c>
    </row>
    <row r="2132" spans="1:6" x14ac:dyDescent="0.3">
      <c r="A2132" s="9">
        <f>customer!A2132</f>
        <v>0</v>
      </c>
      <c r="B2132" s="10">
        <f>_xlfn.MAXIFS(data!C:C,data!A:A,Endirim!A2132)</f>
        <v>0</v>
      </c>
      <c r="C2132" s="9" cm="1">
        <f t="array" ref="C2132">INDEX(data!B:B,MATCH(1,(data!A:A=Endirim!A2132)*(data!C:C=Endirim!B2132),0))</f>
        <v>0</v>
      </c>
      <c r="D2132" s="9" t="e">
        <f>VLOOKUP(C2132,campaign!$A$2:$D$18,4,FALSE)</f>
        <v>#N/A</v>
      </c>
      <c r="E2132" s="9">
        <f>_xlfn.MAXIFS(data!G:G,data!A:A,Endirim!A2132)</f>
        <v>0</v>
      </c>
      <c r="F2132" s="9" t="e">
        <f>IF(E2132=D2132,"no discount",_xlfn.XLOOKUP(E2132,campaign!$D$2:$D$18,campaign!$B$2:$B$18))</f>
        <v>#N/A</v>
      </c>
    </row>
    <row r="2133" spans="1:6" x14ac:dyDescent="0.3">
      <c r="A2133" s="9">
        <f>customer!A2133</f>
        <v>0</v>
      </c>
      <c r="B2133" s="10">
        <f>_xlfn.MAXIFS(data!C:C,data!A:A,Endirim!A2133)</f>
        <v>0</v>
      </c>
      <c r="C2133" s="9" cm="1">
        <f t="array" ref="C2133">INDEX(data!B:B,MATCH(1,(data!A:A=Endirim!A2133)*(data!C:C=Endirim!B2133),0))</f>
        <v>0</v>
      </c>
      <c r="D2133" s="9" t="e">
        <f>VLOOKUP(C2133,campaign!$A$2:$D$18,4,FALSE)</f>
        <v>#N/A</v>
      </c>
      <c r="E2133" s="9">
        <f>_xlfn.MAXIFS(data!G:G,data!A:A,Endirim!A2133)</f>
        <v>0</v>
      </c>
      <c r="F2133" s="9" t="e">
        <f>IF(E2133=D2133,"no discount",_xlfn.XLOOKUP(E2133,campaign!$D$2:$D$18,campaign!$B$2:$B$18))</f>
        <v>#N/A</v>
      </c>
    </row>
    <row r="2134" spans="1:6" x14ac:dyDescent="0.3">
      <c r="A2134" s="9">
        <f>customer!A2134</f>
        <v>0</v>
      </c>
      <c r="B2134" s="10">
        <f>_xlfn.MAXIFS(data!C:C,data!A:A,Endirim!A2134)</f>
        <v>0</v>
      </c>
      <c r="C2134" s="9" cm="1">
        <f t="array" ref="C2134">INDEX(data!B:B,MATCH(1,(data!A:A=Endirim!A2134)*(data!C:C=Endirim!B2134),0))</f>
        <v>0</v>
      </c>
      <c r="D2134" s="9" t="e">
        <f>VLOOKUP(C2134,campaign!$A$2:$D$18,4,FALSE)</f>
        <v>#N/A</v>
      </c>
      <c r="E2134" s="9">
        <f>_xlfn.MAXIFS(data!G:G,data!A:A,Endirim!A2134)</f>
        <v>0</v>
      </c>
      <c r="F2134" s="9" t="e">
        <f>IF(E2134=D2134,"no discount",_xlfn.XLOOKUP(E2134,campaign!$D$2:$D$18,campaign!$B$2:$B$18))</f>
        <v>#N/A</v>
      </c>
    </row>
    <row r="2135" spans="1:6" x14ac:dyDescent="0.3">
      <c r="A2135" s="9">
        <f>customer!A2135</f>
        <v>0</v>
      </c>
      <c r="B2135" s="10">
        <f>_xlfn.MAXIFS(data!C:C,data!A:A,Endirim!A2135)</f>
        <v>0</v>
      </c>
      <c r="C2135" s="9" cm="1">
        <f t="array" ref="C2135">INDEX(data!B:B,MATCH(1,(data!A:A=Endirim!A2135)*(data!C:C=Endirim!B2135),0))</f>
        <v>0</v>
      </c>
      <c r="D2135" s="9" t="e">
        <f>VLOOKUP(C2135,campaign!$A$2:$D$18,4,FALSE)</f>
        <v>#N/A</v>
      </c>
      <c r="E2135" s="9">
        <f>_xlfn.MAXIFS(data!G:G,data!A:A,Endirim!A2135)</f>
        <v>0</v>
      </c>
      <c r="F2135" s="9" t="e">
        <f>IF(E2135=D2135,"no discount",_xlfn.XLOOKUP(E2135,campaign!$D$2:$D$18,campaign!$B$2:$B$18))</f>
        <v>#N/A</v>
      </c>
    </row>
    <row r="2136" spans="1:6" x14ac:dyDescent="0.3">
      <c r="A2136" s="9">
        <f>customer!A2136</f>
        <v>0</v>
      </c>
      <c r="B2136" s="10">
        <f>_xlfn.MAXIFS(data!C:C,data!A:A,Endirim!A2136)</f>
        <v>0</v>
      </c>
      <c r="C2136" s="9" cm="1">
        <f t="array" ref="C2136">INDEX(data!B:B,MATCH(1,(data!A:A=Endirim!A2136)*(data!C:C=Endirim!B2136),0))</f>
        <v>0</v>
      </c>
      <c r="D2136" s="9" t="e">
        <f>VLOOKUP(C2136,campaign!$A$2:$D$18,4,FALSE)</f>
        <v>#N/A</v>
      </c>
      <c r="E2136" s="9">
        <f>_xlfn.MAXIFS(data!G:G,data!A:A,Endirim!A2136)</f>
        <v>0</v>
      </c>
      <c r="F2136" s="9" t="e">
        <f>IF(E2136=D2136,"no discount",_xlfn.XLOOKUP(E2136,campaign!$D$2:$D$18,campaign!$B$2:$B$18))</f>
        <v>#N/A</v>
      </c>
    </row>
    <row r="2137" spans="1:6" x14ac:dyDescent="0.3">
      <c r="A2137" s="9">
        <f>customer!A2137</f>
        <v>0</v>
      </c>
      <c r="B2137" s="10">
        <f>_xlfn.MAXIFS(data!C:C,data!A:A,Endirim!A2137)</f>
        <v>0</v>
      </c>
      <c r="C2137" s="9" cm="1">
        <f t="array" ref="C2137">INDEX(data!B:B,MATCH(1,(data!A:A=Endirim!A2137)*(data!C:C=Endirim!B2137),0))</f>
        <v>0</v>
      </c>
      <c r="D2137" s="9" t="e">
        <f>VLOOKUP(C2137,campaign!$A$2:$D$18,4,FALSE)</f>
        <v>#N/A</v>
      </c>
      <c r="E2137" s="9">
        <f>_xlfn.MAXIFS(data!G:G,data!A:A,Endirim!A2137)</f>
        <v>0</v>
      </c>
      <c r="F2137" s="9" t="e">
        <f>IF(E2137=D2137,"no discount",_xlfn.XLOOKUP(E2137,campaign!$D$2:$D$18,campaign!$B$2:$B$18))</f>
        <v>#N/A</v>
      </c>
    </row>
    <row r="2138" spans="1:6" x14ac:dyDescent="0.3">
      <c r="A2138" s="9">
        <f>customer!A2138</f>
        <v>0</v>
      </c>
      <c r="B2138" s="10">
        <f>_xlfn.MAXIFS(data!C:C,data!A:A,Endirim!A2138)</f>
        <v>0</v>
      </c>
      <c r="C2138" s="9" cm="1">
        <f t="array" ref="C2138">INDEX(data!B:B,MATCH(1,(data!A:A=Endirim!A2138)*(data!C:C=Endirim!B2138),0))</f>
        <v>0</v>
      </c>
      <c r="D2138" s="9" t="e">
        <f>VLOOKUP(C2138,campaign!$A$2:$D$18,4,FALSE)</f>
        <v>#N/A</v>
      </c>
      <c r="E2138" s="9">
        <f>_xlfn.MAXIFS(data!G:G,data!A:A,Endirim!A2138)</f>
        <v>0</v>
      </c>
      <c r="F2138" s="9" t="e">
        <f>IF(E2138=D2138,"no discount",_xlfn.XLOOKUP(E2138,campaign!$D$2:$D$18,campaign!$B$2:$B$18))</f>
        <v>#N/A</v>
      </c>
    </row>
    <row r="2139" spans="1:6" x14ac:dyDescent="0.3">
      <c r="A2139" s="9">
        <f>customer!A2139</f>
        <v>0</v>
      </c>
      <c r="B2139" s="10">
        <f>_xlfn.MAXIFS(data!C:C,data!A:A,Endirim!A2139)</f>
        <v>0</v>
      </c>
      <c r="C2139" s="9" cm="1">
        <f t="array" ref="C2139">INDEX(data!B:B,MATCH(1,(data!A:A=Endirim!A2139)*(data!C:C=Endirim!B2139),0))</f>
        <v>0</v>
      </c>
      <c r="D2139" s="9" t="e">
        <f>VLOOKUP(C2139,campaign!$A$2:$D$18,4,FALSE)</f>
        <v>#N/A</v>
      </c>
      <c r="E2139" s="9">
        <f>_xlfn.MAXIFS(data!G:G,data!A:A,Endirim!A2139)</f>
        <v>0</v>
      </c>
      <c r="F2139" s="9" t="e">
        <f>IF(E2139=D2139,"no discount",_xlfn.XLOOKUP(E2139,campaign!$D$2:$D$18,campaign!$B$2:$B$18))</f>
        <v>#N/A</v>
      </c>
    </row>
    <row r="2140" spans="1:6" x14ac:dyDescent="0.3">
      <c r="A2140" s="9">
        <f>customer!A2140</f>
        <v>0</v>
      </c>
      <c r="B2140" s="10">
        <f>_xlfn.MAXIFS(data!C:C,data!A:A,Endirim!A2140)</f>
        <v>0</v>
      </c>
      <c r="C2140" s="9" cm="1">
        <f t="array" ref="C2140">INDEX(data!B:B,MATCH(1,(data!A:A=Endirim!A2140)*(data!C:C=Endirim!B2140),0))</f>
        <v>0</v>
      </c>
      <c r="D2140" s="9" t="e">
        <f>VLOOKUP(C2140,campaign!$A$2:$D$18,4,FALSE)</f>
        <v>#N/A</v>
      </c>
      <c r="E2140" s="9">
        <f>_xlfn.MAXIFS(data!G:G,data!A:A,Endirim!A2140)</f>
        <v>0</v>
      </c>
      <c r="F2140" s="9" t="e">
        <f>IF(E2140=D2140,"no discount",_xlfn.XLOOKUP(E2140,campaign!$D$2:$D$18,campaign!$B$2:$B$18))</f>
        <v>#N/A</v>
      </c>
    </row>
    <row r="2141" spans="1:6" x14ac:dyDescent="0.3">
      <c r="A2141" s="9">
        <f>customer!A2141</f>
        <v>0</v>
      </c>
      <c r="B2141" s="10">
        <f>_xlfn.MAXIFS(data!C:C,data!A:A,Endirim!A2141)</f>
        <v>0</v>
      </c>
      <c r="C2141" s="9" cm="1">
        <f t="array" ref="C2141">INDEX(data!B:B,MATCH(1,(data!A:A=Endirim!A2141)*(data!C:C=Endirim!B2141),0))</f>
        <v>0</v>
      </c>
      <c r="D2141" s="9" t="e">
        <f>VLOOKUP(C2141,campaign!$A$2:$D$18,4,FALSE)</f>
        <v>#N/A</v>
      </c>
      <c r="E2141" s="9">
        <f>_xlfn.MAXIFS(data!G:G,data!A:A,Endirim!A2141)</f>
        <v>0</v>
      </c>
      <c r="F2141" s="9" t="e">
        <f>IF(E2141=D2141,"no discount",_xlfn.XLOOKUP(E2141,campaign!$D$2:$D$18,campaign!$B$2:$B$18))</f>
        <v>#N/A</v>
      </c>
    </row>
    <row r="2142" spans="1:6" x14ac:dyDescent="0.3">
      <c r="A2142" s="9">
        <f>customer!A2142</f>
        <v>0</v>
      </c>
      <c r="B2142" s="10">
        <f>_xlfn.MAXIFS(data!C:C,data!A:A,Endirim!A2142)</f>
        <v>0</v>
      </c>
      <c r="C2142" s="9" cm="1">
        <f t="array" ref="C2142">INDEX(data!B:B,MATCH(1,(data!A:A=Endirim!A2142)*(data!C:C=Endirim!B2142),0))</f>
        <v>0</v>
      </c>
      <c r="D2142" s="9" t="e">
        <f>VLOOKUP(C2142,campaign!$A$2:$D$18,4,FALSE)</f>
        <v>#N/A</v>
      </c>
      <c r="E2142" s="9">
        <f>_xlfn.MAXIFS(data!G:G,data!A:A,Endirim!A2142)</f>
        <v>0</v>
      </c>
      <c r="F2142" s="9" t="e">
        <f>IF(E2142=D2142,"no discount",_xlfn.XLOOKUP(E2142,campaign!$D$2:$D$18,campaign!$B$2:$B$18))</f>
        <v>#N/A</v>
      </c>
    </row>
    <row r="2143" spans="1:6" x14ac:dyDescent="0.3">
      <c r="A2143" s="9">
        <f>customer!A2143</f>
        <v>0</v>
      </c>
      <c r="B2143" s="10">
        <f>_xlfn.MAXIFS(data!C:C,data!A:A,Endirim!A2143)</f>
        <v>0</v>
      </c>
      <c r="C2143" s="9" cm="1">
        <f t="array" ref="C2143">INDEX(data!B:B,MATCH(1,(data!A:A=Endirim!A2143)*(data!C:C=Endirim!B2143),0))</f>
        <v>0</v>
      </c>
      <c r="D2143" s="9" t="e">
        <f>VLOOKUP(C2143,campaign!$A$2:$D$18,4,FALSE)</f>
        <v>#N/A</v>
      </c>
      <c r="E2143" s="9">
        <f>_xlfn.MAXIFS(data!G:G,data!A:A,Endirim!A2143)</f>
        <v>0</v>
      </c>
      <c r="F2143" s="9" t="e">
        <f>IF(E2143=D2143,"no discount",_xlfn.XLOOKUP(E2143,campaign!$D$2:$D$18,campaign!$B$2:$B$18))</f>
        <v>#N/A</v>
      </c>
    </row>
    <row r="2144" spans="1:6" x14ac:dyDescent="0.3">
      <c r="A2144" s="9">
        <f>customer!A2144</f>
        <v>0</v>
      </c>
      <c r="B2144" s="10">
        <f>_xlfn.MAXIFS(data!C:C,data!A:A,Endirim!A2144)</f>
        <v>0</v>
      </c>
      <c r="C2144" s="9" cm="1">
        <f t="array" ref="C2144">INDEX(data!B:B,MATCH(1,(data!A:A=Endirim!A2144)*(data!C:C=Endirim!B2144),0))</f>
        <v>0</v>
      </c>
      <c r="D2144" s="9" t="e">
        <f>VLOOKUP(C2144,campaign!$A$2:$D$18,4,FALSE)</f>
        <v>#N/A</v>
      </c>
      <c r="E2144" s="9">
        <f>_xlfn.MAXIFS(data!G:G,data!A:A,Endirim!A2144)</f>
        <v>0</v>
      </c>
      <c r="F2144" s="9" t="e">
        <f>IF(E2144=D2144,"no discount",_xlfn.XLOOKUP(E2144,campaign!$D$2:$D$18,campaign!$B$2:$B$18))</f>
        <v>#N/A</v>
      </c>
    </row>
    <row r="2145" spans="1:6" x14ac:dyDescent="0.3">
      <c r="A2145" s="9">
        <f>customer!A2145</f>
        <v>0</v>
      </c>
      <c r="B2145" s="10">
        <f>_xlfn.MAXIFS(data!C:C,data!A:A,Endirim!A2145)</f>
        <v>0</v>
      </c>
      <c r="C2145" s="9" cm="1">
        <f t="array" ref="C2145">INDEX(data!B:B,MATCH(1,(data!A:A=Endirim!A2145)*(data!C:C=Endirim!B2145),0))</f>
        <v>0</v>
      </c>
      <c r="D2145" s="9" t="e">
        <f>VLOOKUP(C2145,campaign!$A$2:$D$18,4,FALSE)</f>
        <v>#N/A</v>
      </c>
      <c r="E2145" s="9">
        <f>_xlfn.MAXIFS(data!G:G,data!A:A,Endirim!A2145)</f>
        <v>0</v>
      </c>
      <c r="F2145" s="9" t="e">
        <f>IF(E2145=D2145,"no discount",_xlfn.XLOOKUP(E2145,campaign!$D$2:$D$18,campaign!$B$2:$B$18))</f>
        <v>#N/A</v>
      </c>
    </row>
    <row r="2146" spans="1:6" x14ac:dyDescent="0.3">
      <c r="A2146" s="9">
        <f>customer!A2146</f>
        <v>0</v>
      </c>
      <c r="B2146" s="10">
        <f>_xlfn.MAXIFS(data!C:C,data!A:A,Endirim!A2146)</f>
        <v>0</v>
      </c>
      <c r="C2146" s="9" cm="1">
        <f t="array" ref="C2146">INDEX(data!B:B,MATCH(1,(data!A:A=Endirim!A2146)*(data!C:C=Endirim!B2146),0))</f>
        <v>0</v>
      </c>
      <c r="D2146" s="9" t="e">
        <f>VLOOKUP(C2146,campaign!$A$2:$D$18,4,FALSE)</f>
        <v>#N/A</v>
      </c>
      <c r="E2146" s="9">
        <f>_xlfn.MAXIFS(data!G:G,data!A:A,Endirim!A2146)</f>
        <v>0</v>
      </c>
      <c r="F2146" s="9" t="e">
        <f>IF(E2146=D2146,"no discount",_xlfn.XLOOKUP(E2146,campaign!$D$2:$D$18,campaign!$B$2:$B$18))</f>
        <v>#N/A</v>
      </c>
    </row>
    <row r="2147" spans="1:6" x14ac:dyDescent="0.3">
      <c r="A2147" s="9">
        <f>customer!A2147</f>
        <v>0</v>
      </c>
      <c r="B2147" s="10">
        <f>_xlfn.MAXIFS(data!C:C,data!A:A,Endirim!A2147)</f>
        <v>0</v>
      </c>
      <c r="C2147" s="9" cm="1">
        <f t="array" ref="C2147">INDEX(data!B:B,MATCH(1,(data!A:A=Endirim!A2147)*(data!C:C=Endirim!B2147),0))</f>
        <v>0</v>
      </c>
      <c r="D2147" s="9" t="e">
        <f>VLOOKUP(C2147,campaign!$A$2:$D$18,4,FALSE)</f>
        <v>#N/A</v>
      </c>
      <c r="E2147" s="9">
        <f>_xlfn.MAXIFS(data!G:G,data!A:A,Endirim!A2147)</f>
        <v>0</v>
      </c>
      <c r="F2147" s="9" t="e">
        <f>IF(E2147=D2147,"no discount",_xlfn.XLOOKUP(E2147,campaign!$D$2:$D$18,campaign!$B$2:$B$18))</f>
        <v>#N/A</v>
      </c>
    </row>
    <row r="2148" spans="1:6" x14ac:dyDescent="0.3">
      <c r="A2148" s="9">
        <f>customer!A2148</f>
        <v>0</v>
      </c>
      <c r="B2148" s="10">
        <f>_xlfn.MAXIFS(data!C:C,data!A:A,Endirim!A2148)</f>
        <v>0</v>
      </c>
      <c r="C2148" s="9" cm="1">
        <f t="array" ref="C2148">INDEX(data!B:B,MATCH(1,(data!A:A=Endirim!A2148)*(data!C:C=Endirim!B2148),0))</f>
        <v>0</v>
      </c>
      <c r="D2148" s="9" t="e">
        <f>VLOOKUP(C2148,campaign!$A$2:$D$18,4,FALSE)</f>
        <v>#N/A</v>
      </c>
      <c r="E2148" s="9">
        <f>_xlfn.MAXIFS(data!G:G,data!A:A,Endirim!A2148)</f>
        <v>0</v>
      </c>
      <c r="F2148" s="9" t="e">
        <f>IF(E2148=D2148,"no discount",_xlfn.XLOOKUP(E2148,campaign!$D$2:$D$18,campaign!$B$2:$B$18))</f>
        <v>#N/A</v>
      </c>
    </row>
    <row r="2149" spans="1:6" x14ac:dyDescent="0.3">
      <c r="A2149" s="9">
        <f>customer!A2149</f>
        <v>0</v>
      </c>
      <c r="B2149" s="10">
        <f>_xlfn.MAXIFS(data!C:C,data!A:A,Endirim!A2149)</f>
        <v>0</v>
      </c>
      <c r="C2149" s="9" cm="1">
        <f t="array" ref="C2149">INDEX(data!B:B,MATCH(1,(data!A:A=Endirim!A2149)*(data!C:C=Endirim!B2149),0))</f>
        <v>0</v>
      </c>
      <c r="D2149" s="9" t="e">
        <f>VLOOKUP(C2149,campaign!$A$2:$D$18,4,FALSE)</f>
        <v>#N/A</v>
      </c>
      <c r="E2149" s="9">
        <f>_xlfn.MAXIFS(data!G:G,data!A:A,Endirim!A2149)</f>
        <v>0</v>
      </c>
      <c r="F2149" s="9" t="e">
        <f>IF(E2149=D2149,"no discount",_xlfn.XLOOKUP(E2149,campaign!$D$2:$D$18,campaign!$B$2:$B$18))</f>
        <v>#N/A</v>
      </c>
    </row>
    <row r="2150" spans="1:6" x14ac:dyDescent="0.3">
      <c r="A2150" s="9">
        <f>customer!A2150</f>
        <v>0</v>
      </c>
      <c r="B2150" s="10">
        <f>_xlfn.MAXIFS(data!C:C,data!A:A,Endirim!A2150)</f>
        <v>0</v>
      </c>
      <c r="C2150" s="9" cm="1">
        <f t="array" ref="C2150">INDEX(data!B:B,MATCH(1,(data!A:A=Endirim!A2150)*(data!C:C=Endirim!B2150),0))</f>
        <v>0</v>
      </c>
      <c r="D2150" s="9" t="e">
        <f>VLOOKUP(C2150,campaign!$A$2:$D$18,4,FALSE)</f>
        <v>#N/A</v>
      </c>
      <c r="E2150" s="9">
        <f>_xlfn.MAXIFS(data!G:G,data!A:A,Endirim!A2150)</f>
        <v>0</v>
      </c>
      <c r="F2150" s="9" t="e">
        <f>IF(E2150=D2150,"no discount",_xlfn.XLOOKUP(E2150,campaign!$D$2:$D$18,campaign!$B$2:$B$18))</f>
        <v>#N/A</v>
      </c>
    </row>
    <row r="2151" spans="1:6" x14ac:dyDescent="0.3">
      <c r="A2151" s="9">
        <f>customer!A2151</f>
        <v>0</v>
      </c>
      <c r="B2151" s="10">
        <f>_xlfn.MAXIFS(data!C:C,data!A:A,Endirim!A2151)</f>
        <v>0</v>
      </c>
      <c r="C2151" s="9" cm="1">
        <f t="array" ref="C2151">INDEX(data!B:B,MATCH(1,(data!A:A=Endirim!A2151)*(data!C:C=Endirim!B2151),0))</f>
        <v>0</v>
      </c>
      <c r="D2151" s="9" t="e">
        <f>VLOOKUP(C2151,campaign!$A$2:$D$18,4,FALSE)</f>
        <v>#N/A</v>
      </c>
      <c r="E2151" s="9">
        <f>_xlfn.MAXIFS(data!G:G,data!A:A,Endirim!A2151)</f>
        <v>0</v>
      </c>
      <c r="F2151" s="9" t="e">
        <f>IF(E2151=D2151,"no discount",_xlfn.XLOOKUP(E2151,campaign!$D$2:$D$18,campaign!$B$2:$B$18))</f>
        <v>#N/A</v>
      </c>
    </row>
    <row r="2152" spans="1:6" x14ac:dyDescent="0.3">
      <c r="A2152" s="9">
        <f>customer!A2152</f>
        <v>0</v>
      </c>
      <c r="B2152" s="10">
        <f>_xlfn.MAXIFS(data!C:C,data!A:A,Endirim!A2152)</f>
        <v>0</v>
      </c>
      <c r="C2152" s="9" cm="1">
        <f t="array" ref="C2152">INDEX(data!B:B,MATCH(1,(data!A:A=Endirim!A2152)*(data!C:C=Endirim!B2152),0))</f>
        <v>0</v>
      </c>
      <c r="D2152" s="9" t="e">
        <f>VLOOKUP(C2152,campaign!$A$2:$D$18,4,FALSE)</f>
        <v>#N/A</v>
      </c>
      <c r="E2152" s="9">
        <f>_xlfn.MAXIFS(data!G:G,data!A:A,Endirim!A2152)</f>
        <v>0</v>
      </c>
      <c r="F2152" s="9" t="e">
        <f>IF(E2152=D2152,"no discount",_xlfn.XLOOKUP(E2152,campaign!$D$2:$D$18,campaign!$B$2:$B$18))</f>
        <v>#N/A</v>
      </c>
    </row>
    <row r="2153" spans="1:6" x14ac:dyDescent="0.3">
      <c r="A2153" s="9">
        <f>customer!A2153</f>
        <v>0</v>
      </c>
      <c r="B2153" s="10">
        <f>_xlfn.MAXIFS(data!C:C,data!A:A,Endirim!A2153)</f>
        <v>0</v>
      </c>
      <c r="C2153" s="9" cm="1">
        <f t="array" ref="C2153">INDEX(data!B:B,MATCH(1,(data!A:A=Endirim!A2153)*(data!C:C=Endirim!B2153),0))</f>
        <v>0</v>
      </c>
      <c r="D2153" s="9" t="e">
        <f>VLOOKUP(C2153,campaign!$A$2:$D$18,4,FALSE)</f>
        <v>#N/A</v>
      </c>
      <c r="E2153" s="9">
        <f>_xlfn.MAXIFS(data!G:G,data!A:A,Endirim!A2153)</f>
        <v>0</v>
      </c>
      <c r="F2153" s="9" t="e">
        <f>IF(E2153=D2153,"no discount",_xlfn.XLOOKUP(E2153,campaign!$D$2:$D$18,campaign!$B$2:$B$18))</f>
        <v>#N/A</v>
      </c>
    </row>
    <row r="2154" spans="1:6" x14ac:dyDescent="0.3">
      <c r="A2154" s="9">
        <f>customer!A2154</f>
        <v>0</v>
      </c>
      <c r="B2154" s="10">
        <f>_xlfn.MAXIFS(data!C:C,data!A:A,Endirim!A2154)</f>
        <v>0</v>
      </c>
      <c r="C2154" s="9" cm="1">
        <f t="array" ref="C2154">INDEX(data!B:B,MATCH(1,(data!A:A=Endirim!A2154)*(data!C:C=Endirim!B2154),0))</f>
        <v>0</v>
      </c>
      <c r="D2154" s="9" t="e">
        <f>VLOOKUP(C2154,campaign!$A$2:$D$18,4,FALSE)</f>
        <v>#N/A</v>
      </c>
      <c r="E2154" s="9">
        <f>_xlfn.MAXIFS(data!G:G,data!A:A,Endirim!A2154)</f>
        <v>0</v>
      </c>
      <c r="F2154" s="9" t="e">
        <f>IF(E2154=D2154,"no discount",_xlfn.XLOOKUP(E2154,campaign!$D$2:$D$18,campaign!$B$2:$B$18))</f>
        <v>#N/A</v>
      </c>
    </row>
    <row r="2155" spans="1:6" x14ac:dyDescent="0.3">
      <c r="A2155" s="9">
        <f>customer!A2155</f>
        <v>0</v>
      </c>
      <c r="B2155" s="10">
        <f>_xlfn.MAXIFS(data!C:C,data!A:A,Endirim!A2155)</f>
        <v>0</v>
      </c>
      <c r="C2155" s="9" cm="1">
        <f t="array" ref="C2155">INDEX(data!B:B,MATCH(1,(data!A:A=Endirim!A2155)*(data!C:C=Endirim!B2155),0))</f>
        <v>0</v>
      </c>
      <c r="D2155" s="9" t="e">
        <f>VLOOKUP(C2155,campaign!$A$2:$D$18,4,FALSE)</f>
        <v>#N/A</v>
      </c>
      <c r="E2155" s="9">
        <f>_xlfn.MAXIFS(data!G:G,data!A:A,Endirim!A2155)</f>
        <v>0</v>
      </c>
      <c r="F2155" s="9" t="e">
        <f>IF(E2155=D2155,"no discount",_xlfn.XLOOKUP(E2155,campaign!$D$2:$D$18,campaign!$B$2:$B$18))</f>
        <v>#N/A</v>
      </c>
    </row>
    <row r="2156" spans="1:6" x14ac:dyDescent="0.3">
      <c r="A2156" s="9">
        <f>customer!A2156</f>
        <v>0</v>
      </c>
      <c r="B2156" s="10">
        <f>_xlfn.MAXIFS(data!C:C,data!A:A,Endirim!A2156)</f>
        <v>0</v>
      </c>
      <c r="C2156" s="9" cm="1">
        <f t="array" ref="C2156">INDEX(data!B:B,MATCH(1,(data!A:A=Endirim!A2156)*(data!C:C=Endirim!B2156),0))</f>
        <v>0</v>
      </c>
      <c r="D2156" s="9" t="e">
        <f>VLOOKUP(C2156,campaign!$A$2:$D$18,4,FALSE)</f>
        <v>#N/A</v>
      </c>
      <c r="E2156" s="9">
        <f>_xlfn.MAXIFS(data!G:G,data!A:A,Endirim!A2156)</f>
        <v>0</v>
      </c>
      <c r="F2156" s="9" t="e">
        <f>IF(E2156=D2156,"no discount",_xlfn.XLOOKUP(E2156,campaign!$D$2:$D$18,campaign!$B$2:$B$18))</f>
        <v>#N/A</v>
      </c>
    </row>
    <row r="2157" spans="1:6" x14ac:dyDescent="0.3">
      <c r="A2157" s="9">
        <f>customer!A2157</f>
        <v>0</v>
      </c>
      <c r="B2157" s="10">
        <f>_xlfn.MAXIFS(data!C:C,data!A:A,Endirim!A2157)</f>
        <v>0</v>
      </c>
      <c r="C2157" s="9" cm="1">
        <f t="array" ref="C2157">INDEX(data!B:B,MATCH(1,(data!A:A=Endirim!A2157)*(data!C:C=Endirim!B2157),0))</f>
        <v>0</v>
      </c>
      <c r="D2157" s="9" t="e">
        <f>VLOOKUP(C2157,campaign!$A$2:$D$18,4,FALSE)</f>
        <v>#N/A</v>
      </c>
      <c r="E2157" s="9">
        <f>_xlfn.MAXIFS(data!G:G,data!A:A,Endirim!A2157)</f>
        <v>0</v>
      </c>
      <c r="F2157" s="9" t="e">
        <f>IF(E2157=D2157,"no discount",_xlfn.XLOOKUP(E2157,campaign!$D$2:$D$18,campaign!$B$2:$B$18))</f>
        <v>#N/A</v>
      </c>
    </row>
    <row r="2158" spans="1:6" x14ac:dyDescent="0.3">
      <c r="A2158" s="9">
        <f>customer!A2158</f>
        <v>0</v>
      </c>
      <c r="B2158" s="10">
        <f>_xlfn.MAXIFS(data!C:C,data!A:A,Endirim!A2158)</f>
        <v>0</v>
      </c>
      <c r="C2158" s="9" cm="1">
        <f t="array" ref="C2158">INDEX(data!B:B,MATCH(1,(data!A:A=Endirim!A2158)*(data!C:C=Endirim!B2158),0))</f>
        <v>0</v>
      </c>
      <c r="D2158" s="9" t="e">
        <f>VLOOKUP(C2158,campaign!$A$2:$D$18,4,FALSE)</f>
        <v>#N/A</v>
      </c>
      <c r="E2158" s="9">
        <f>_xlfn.MAXIFS(data!G:G,data!A:A,Endirim!A2158)</f>
        <v>0</v>
      </c>
      <c r="F2158" s="9" t="e">
        <f>IF(E2158=D2158,"no discount",_xlfn.XLOOKUP(E2158,campaign!$D$2:$D$18,campaign!$B$2:$B$18))</f>
        <v>#N/A</v>
      </c>
    </row>
    <row r="2159" spans="1:6" x14ac:dyDescent="0.3">
      <c r="A2159" s="9">
        <f>customer!A2159</f>
        <v>0</v>
      </c>
      <c r="B2159" s="10">
        <f>_xlfn.MAXIFS(data!C:C,data!A:A,Endirim!A2159)</f>
        <v>0</v>
      </c>
      <c r="C2159" s="9" cm="1">
        <f t="array" ref="C2159">INDEX(data!B:B,MATCH(1,(data!A:A=Endirim!A2159)*(data!C:C=Endirim!B2159),0))</f>
        <v>0</v>
      </c>
      <c r="D2159" s="9" t="e">
        <f>VLOOKUP(C2159,campaign!$A$2:$D$18,4,FALSE)</f>
        <v>#N/A</v>
      </c>
      <c r="E2159" s="9">
        <f>_xlfn.MAXIFS(data!G:G,data!A:A,Endirim!A2159)</f>
        <v>0</v>
      </c>
      <c r="F2159" s="9" t="e">
        <f>IF(E2159=D2159,"no discount",_xlfn.XLOOKUP(E2159,campaign!$D$2:$D$18,campaign!$B$2:$B$18))</f>
        <v>#N/A</v>
      </c>
    </row>
    <row r="2160" spans="1:6" x14ac:dyDescent="0.3">
      <c r="A2160" s="9">
        <f>customer!A2160</f>
        <v>0</v>
      </c>
      <c r="B2160" s="10">
        <f>_xlfn.MAXIFS(data!C:C,data!A:A,Endirim!A2160)</f>
        <v>0</v>
      </c>
      <c r="C2160" s="9" cm="1">
        <f t="array" ref="C2160">INDEX(data!B:B,MATCH(1,(data!A:A=Endirim!A2160)*(data!C:C=Endirim!B2160),0))</f>
        <v>0</v>
      </c>
      <c r="D2160" s="9" t="e">
        <f>VLOOKUP(C2160,campaign!$A$2:$D$18,4,FALSE)</f>
        <v>#N/A</v>
      </c>
      <c r="E2160" s="9">
        <f>_xlfn.MAXIFS(data!G:G,data!A:A,Endirim!A2160)</f>
        <v>0</v>
      </c>
      <c r="F2160" s="9" t="e">
        <f>IF(E2160=D2160,"no discount",_xlfn.XLOOKUP(E2160,campaign!$D$2:$D$18,campaign!$B$2:$B$18))</f>
        <v>#N/A</v>
      </c>
    </row>
    <row r="2161" spans="1:6" x14ac:dyDescent="0.3">
      <c r="A2161" s="9">
        <f>customer!A2161</f>
        <v>0</v>
      </c>
      <c r="B2161" s="10">
        <f>_xlfn.MAXIFS(data!C:C,data!A:A,Endirim!A2161)</f>
        <v>0</v>
      </c>
      <c r="C2161" s="9" cm="1">
        <f t="array" ref="C2161">INDEX(data!B:B,MATCH(1,(data!A:A=Endirim!A2161)*(data!C:C=Endirim!B2161),0))</f>
        <v>0</v>
      </c>
      <c r="D2161" s="9" t="e">
        <f>VLOOKUP(C2161,campaign!$A$2:$D$18,4,FALSE)</f>
        <v>#N/A</v>
      </c>
      <c r="E2161" s="9">
        <f>_xlfn.MAXIFS(data!G:G,data!A:A,Endirim!A2161)</f>
        <v>0</v>
      </c>
      <c r="F2161" s="9" t="e">
        <f>IF(E2161=D2161,"no discount",_xlfn.XLOOKUP(E2161,campaign!$D$2:$D$18,campaign!$B$2:$B$18))</f>
        <v>#N/A</v>
      </c>
    </row>
    <row r="2162" spans="1:6" x14ac:dyDescent="0.3">
      <c r="A2162" s="9">
        <f>customer!A2162</f>
        <v>0</v>
      </c>
      <c r="B2162" s="10">
        <f>_xlfn.MAXIFS(data!C:C,data!A:A,Endirim!A2162)</f>
        <v>0</v>
      </c>
      <c r="C2162" s="9" cm="1">
        <f t="array" ref="C2162">INDEX(data!B:B,MATCH(1,(data!A:A=Endirim!A2162)*(data!C:C=Endirim!B2162),0))</f>
        <v>0</v>
      </c>
      <c r="D2162" s="9" t="e">
        <f>VLOOKUP(C2162,campaign!$A$2:$D$18,4,FALSE)</f>
        <v>#N/A</v>
      </c>
      <c r="E2162" s="9">
        <f>_xlfn.MAXIFS(data!G:G,data!A:A,Endirim!A2162)</f>
        <v>0</v>
      </c>
      <c r="F2162" s="9" t="e">
        <f>IF(E2162=D2162,"no discount",_xlfn.XLOOKUP(E2162,campaign!$D$2:$D$18,campaign!$B$2:$B$18))</f>
        <v>#N/A</v>
      </c>
    </row>
    <row r="2163" spans="1:6" x14ac:dyDescent="0.3">
      <c r="A2163" s="9">
        <f>customer!A2163</f>
        <v>0</v>
      </c>
      <c r="B2163" s="10">
        <f>_xlfn.MAXIFS(data!C:C,data!A:A,Endirim!A2163)</f>
        <v>0</v>
      </c>
      <c r="C2163" s="9" cm="1">
        <f t="array" ref="C2163">INDEX(data!B:B,MATCH(1,(data!A:A=Endirim!A2163)*(data!C:C=Endirim!B2163),0))</f>
        <v>0</v>
      </c>
      <c r="D2163" s="9" t="e">
        <f>VLOOKUP(C2163,campaign!$A$2:$D$18,4,FALSE)</f>
        <v>#N/A</v>
      </c>
      <c r="E2163" s="9">
        <f>_xlfn.MAXIFS(data!G:G,data!A:A,Endirim!A2163)</f>
        <v>0</v>
      </c>
      <c r="F2163" s="9" t="e">
        <f>IF(E2163=D2163,"no discount",_xlfn.XLOOKUP(E2163,campaign!$D$2:$D$18,campaign!$B$2:$B$18))</f>
        <v>#N/A</v>
      </c>
    </row>
    <row r="2164" spans="1:6" x14ac:dyDescent="0.3">
      <c r="A2164" s="9">
        <f>customer!A2164</f>
        <v>0</v>
      </c>
      <c r="B2164" s="10">
        <f>_xlfn.MAXIFS(data!C:C,data!A:A,Endirim!A2164)</f>
        <v>0</v>
      </c>
      <c r="C2164" s="9" cm="1">
        <f t="array" ref="C2164">INDEX(data!B:B,MATCH(1,(data!A:A=Endirim!A2164)*(data!C:C=Endirim!B2164),0))</f>
        <v>0</v>
      </c>
      <c r="D2164" s="9" t="e">
        <f>VLOOKUP(C2164,campaign!$A$2:$D$18,4,FALSE)</f>
        <v>#N/A</v>
      </c>
      <c r="E2164" s="9">
        <f>_xlfn.MAXIFS(data!G:G,data!A:A,Endirim!A2164)</f>
        <v>0</v>
      </c>
      <c r="F2164" s="9" t="e">
        <f>IF(E2164=D2164,"no discount",_xlfn.XLOOKUP(E2164,campaign!$D$2:$D$18,campaign!$B$2:$B$18))</f>
        <v>#N/A</v>
      </c>
    </row>
    <row r="2165" spans="1:6" x14ac:dyDescent="0.3">
      <c r="A2165" s="9">
        <f>customer!A2165</f>
        <v>0</v>
      </c>
      <c r="B2165" s="10">
        <f>_xlfn.MAXIFS(data!C:C,data!A:A,Endirim!A2165)</f>
        <v>0</v>
      </c>
      <c r="C2165" s="9" cm="1">
        <f t="array" ref="C2165">INDEX(data!B:B,MATCH(1,(data!A:A=Endirim!A2165)*(data!C:C=Endirim!B2165),0))</f>
        <v>0</v>
      </c>
      <c r="D2165" s="9" t="e">
        <f>VLOOKUP(C2165,campaign!$A$2:$D$18,4,FALSE)</f>
        <v>#N/A</v>
      </c>
      <c r="E2165" s="9">
        <f>_xlfn.MAXIFS(data!G:G,data!A:A,Endirim!A2165)</f>
        <v>0</v>
      </c>
      <c r="F2165" s="9" t="e">
        <f>IF(E2165=D2165,"no discount",_xlfn.XLOOKUP(E2165,campaign!$D$2:$D$18,campaign!$B$2:$B$18))</f>
        <v>#N/A</v>
      </c>
    </row>
    <row r="2166" spans="1:6" x14ac:dyDescent="0.3">
      <c r="A2166" s="9">
        <f>customer!A2166</f>
        <v>0</v>
      </c>
      <c r="B2166" s="10">
        <f>_xlfn.MAXIFS(data!C:C,data!A:A,Endirim!A2166)</f>
        <v>0</v>
      </c>
      <c r="C2166" s="9" cm="1">
        <f t="array" ref="C2166">INDEX(data!B:B,MATCH(1,(data!A:A=Endirim!A2166)*(data!C:C=Endirim!B2166),0))</f>
        <v>0</v>
      </c>
      <c r="D2166" s="9" t="e">
        <f>VLOOKUP(C2166,campaign!$A$2:$D$18,4,FALSE)</f>
        <v>#N/A</v>
      </c>
      <c r="E2166" s="9">
        <f>_xlfn.MAXIFS(data!G:G,data!A:A,Endirim!A2166)</f>
        <v>0</v>
      </c>
      <c r="F2166" s="9" t="e">
        <f>IF(E2166=D2166,"no discount",_xlfn.XLOOKUP(E2166,campaign!$D$2:$D$18,campaign!$B$2:$B$18))</f>
        <v>#N/A</v>
      </c>
    </row>
    <row r="2167" spans="1:6" x14ac:dyDescent="0.3">
      <c r="A2167" s="9">
        <f>customer!A2167</f>
        <v>0</v>
      </c>
      <c r="B2167" s="10">
        <f>_xlfn.MAXIFS(data!C:C,data!A:A,Endirim!A2167)</f>
        <v>0</v>
      </c>
      <c r="C2167" s="9" cm="1">
        <f t="array" ref="C2167">INDEX(data!B:B,MATCH(1,(data!A:A=Endirim!A2167)*(data!C:C=Endirim!B2167),0))</f>
        <v>0</v>
      </c>
      <c r="D2167" s="9" t="e">
        <f>VLOOKUP(C2167,campaign!$A$2:$D$18,4,FALSE)</f>
        <v>#N/A</v>
      </c>
      <c r="E2167" s="9">
        <f>_xlfn.MAXIFS(data!G:G,data!A:A,Endirim!A2167)</f>
        <v>0</v>
      </c>
      <c r="F2167" s="9" t="e">
        <f>IF(E2167=D2167,"no discount",_xlfn.XLOOKUP(E2167,campaign!$D$2:$D$18,campaign!$B$2:$B$18))</f>
        <v>#N/A</v>
      </c>
    </row>
    <row r="2168" spans="1:6" x14ac:dyDescent="0.3">
      <c r="A2168" s="9">
        <f>customer!A2168</f>
        <v>0</v>
      </c>
      <c r="B2168" s="10">
        <f>_xlfn.MAXIFS(data!C:C,data!A:A,Endirim!A2168)</f>
        <v>0</v>
      </c>
      <c r="C2168" s="9" cm="1">
        <f t="array" ref="C2168">INDEX(data!B:B,MATCH(1,(data!A:A=Endirim!A2168)*(data!C:C=Endirim!B2168),0))</f>
        <v>0</v>
      </c>
      <c r="D2168" s="9" t="e">
        <f>VLOOKUP(C2168,campaign!$A$2:$D$18,4,FALSE)</f>
        <v>#N/A</v>
      </c>
      <c r="E2168" s="9">
        <f>_xlfn.MAXIFS(data!G:G,data!A:A,Endirim!A2168)</f>
        <v>0</v>
      </c>
      <c r="F2168" s="9" t="e">
        <f>IF(E2168=D2168,"no discount",_xlfn.XLOOKUP(E2168,campaign!$D$2:$D$18,campaign!$B$2:$B$18))</f>
        <v>#N/A</v>
      </c>
    </row>
    <row r="2169" spans="1:6" x14ac:dyDescent="0.3">
      <c r="A2169" s="9">
        <f>customer!A2169</f>
        <v>0</v>
      </c>
      <c r="B2169" s="10">
        <f>_xlfn.MAXIFS(data!C:C,data!A:A,Endirim!A2169)</f>
        <v>0</v>
      </c>
      <c r="C2169" s="9" cm="1">
        <f t="array" ref="C2169">INDEX(data!B:B,MATCH(1,(data!A:A=Endirim!A2169)*(data!C:C=Endirim!B2169),0))</f>
        <v>0</v>
      </c>
      <c r="D2169" s="9" t="e">
        <f>VLOOKUP(C2169,campaign!$A$2:$D$18,4,FALSE)</f>
        <v>#N/A</v>
      </c>
      <c r="E2169" s="9">
        <f>_xlfn.MAXIFS(data!G:G,data!A:A,Endirim!A2169)</f>
        <v>0</v>
      </c>
      <c r="F2169" s="9" t="e">
        <f>IF(E2169=D2169,"no discount",_xlfn.XLOOKUP(E2169,campaign!$D$2:$D$18,campaign!$B$2:$B$18))</f>
        <v>#N/A</v>
      </c>
    </row>
    <row r="2170" spans="1:6" x14ac:dyDescent="0.3">
      <c r="A2170" s="9">
        <f>customer!A2170</f>
        <v>0</v>
      </c>
      <c r="B2170" s="10">
        <f>_xlfn.MAXIFS(data!C:C,data!A:A,Endirim!A2170)</f>
        <v>0</v>
      </c>
      <c r="C2170" s="9" cm="1">
        <f t="array" ref="C2170">INDEX(data!B:B,MATCH(1,(data!A:A=Endirim!A2170)*(data!C:C=Endirim!B2170),0))</f>
        <v>0</v>
      </c>
      <c r="D2170" s="9" t="e">
        <f>VLOOKUP(C2170,campaign!$A$2:$D$18,4,FALSE)</f>
        <v>#N/A</v>
      </c>
      <c r="E2170" s="9">
        <f>_xlfn.MAXIFS(data!G:G,data!A:A,Endirim!A2170)</f>
        <v>0</v>
      </c>
      <c r="F2170" s="9" t="e">
        <f>IF(E2170=D2170,"no discount",_xlfn.XLOOKUP(E2170,campaign!$D$2:$D$18,campaign!$B$2:$B$18))</f>
        <v>#N/A</v>
      </c>
    </row>
    <row r="2171" spans="1:6" x14ac:dyDescent="0.3">
      <c r="A2171" s="9">
        <f>customer!A2171</f>
        <v>0</v>
      </c>
      <c r="B2171" s="10">
        <f>_xlfn.MAXIFS(data!C:C,data!A:A,Endirim!A2171)</f>
        <v>0</v>
      </c>
      <c r="C2171" s="9" cm="1">
        <f t="array" ref="C2171">INDEX(data!B:B,MATCH(1,(data!A:A=Endirim!A2171)*(data!C:C=Endirim!B2171),0))</f>
        <v>0</v>
      </c>
      <c r="D2171" s="9" t="e">
        <f>VLOOKUP(C2171,campaign!$A$2:$D$18,4,FALSE)</f>
        <v>#N/A</v>
      </c>
      <c r="E2171" s="9">
        <f>_xlfn.MAXIFS(data!G:G,data!A:A,Endirim!A2171)</f>
        <v>0</v>
      </c>
      <c r="F2171" s="9" t="e">
        <f>IF(E2171=D2171,"no discount",_xlfn.XLOOKUP(E2171,campaign!$D$2:$D$18,campaign!$B$2:$B$18))</f>
        <v>#N/A</v>
      </c>
    </row>
    <row r="2172" spans="1:6" x14ac:dyDescent="0.3">
      <c r="A2172" s="9">
        <f>customer!A2172</f>
        <v>0</v>
      </c>
      <c r="B2172" s="10">
        <f>_xlfn.MAXIFS(data!C:C,data!A:A,Endirim!A2172)</f>
        <v>0</v>
      </c>
      <c r="C2172" s="9" cm="1">
        <f t="array" ref="C2172">INDEX(data!B:B,MATCH(1,(data!A:A=Endirim!A2172)*(data!C:C=Endirim!B2172),0))</f>
        <v>0</v>
      </c>
      <c r="D2172" s="9" t="e">
        <f>VLOOKUP(C2172,campaign!$A$2:$D$18,4,FALSE)</f>
        <v>#N/A</v>
      </c>
      <c r="E2172" s="9">
        <f>_xlfn.MAXIFS(data!G:G,data!A:A,Endirim!A2172)</f>
        <v>0</v>
      </c>
      <c r="F2172" s="9" t="e">
        <f>IF(E2172=D2172,"no discount",_xlfn.XLOOKUP(E2172,campaign!$D$2:$D$18,campaign!$B$2:$B$18))</f>
        <v>#N/A</v>
      </c>
    </row>
    <row r="2173" spans="1:6" x14ac:dyDescent="0.3">
      <c r="A2173" s="9">
        <f>customer!A2173</f>
        <v>0</v>
      </c>
      <c r="B2173" s="10">
        <f>_xlfn.MAXIFS(data!C:C,data!A:A,Endirim!A2173)</f>
        <v>0</v>
      </c>
      <c r="C2173" s="9" cm="1">
        <f t="array" ref="C2173">INDEX(data!B:B,MATCH(1,(data!A:A=Endirim!A2173)*(data!C:C=Endirim!B2173),0))</f>
        <v>0</v>
      </c>
      <c r="D2173" s="9" t="e">
        <f>VLOOKUP(C2173,campaign!$A$2:$D$18,4,FALSE)</f>
        <v>#N/A</v>
      </c>
      <c r="E2173" s="9">
        <f>_xlfn.MAXIFS(data!G:G,data!A:A,Endirim!A2173)</f>
        <v>0</v>
      </c>
      <c r="F2173" s="9" t="e">
        <f>IF(E2173=D2173,"no discount",_xlfn.XLOOKUP(E2173,campaign!$D$2:$D$18,campaign!$B$2:$B$18))</f>
        <v>#N/A</v>
      </c>
    </row>
    <row r="2174" spans="1:6" x14ac:dyDescent="0.3">
      <c r="A2174" s="9">
        <f>customer!A2174</f>
        <v>0</v>
      </c>
      <c r="B2174" s="10">
        <f>_xlfn.MAXIFS(data!C:C,data!A:A,Endirim!A2174)</f>
        <v>0</v>
      </c>
      <c r="C2174" s="9" cm="1">
        <f t="array" ref="C2174">INDEX(data!B:B,MATCH(1,(data!A:A=Endirim!A2174)*(data!C:C=Endirim!B2174),0))</f>
        <v>0</v>
      </c>
      <c r="D2174" s="9" t="e">
        <f>VLOOKUP(C2174,campaign!$A$2:$D$18,4,FALSE)</f>
        <v>#N/A</v>
      </c>
      <c r="E2174" s="9">
        <f>_xlfn.MAXIFS(data!G:G,data!A:A,Endirim!A2174)</f>
        <v>0</v>
      </c>
      <c r="F2174" s="9" t="e">
        <f>IF(E2174=D2174,"no discount",_xlfn.XLOOKUP(E2174,campaign!$D$2:$D$18,campaign!$B$2:$B$18))</f>
        <v>#N/A</v>
      </c>
    </row>
    <row r="2175" spans="1:6" x14ac:dyDescent="0.3">
      <c r="A2175" s="9">
        <f>customer!A2175</f>
        <v>0</v>
      </c>
      <c r="B2175" s="10">
        <f>_xlfn.MAXIFS(data!C:C,data!A:A,Endirim!A2175)</f>
        <v>0</v>
      </c>
      <c r="C2175" s="9" cm="1">
        <f t="array" ref="C2175">INDEX(data!B:B,MATCH(1,(data!A:A=Endirim!A2175)*(data!C:C=Endirim!B2175),0))</f>
        <v>0</v>
      </c>
      <c r="D2175" s="9" t="e">
        <f>VLOOKUP(C2175,campaign!$A$2:$D$18,4,FALSE)</f>
        <v>#N/A</v>
      </c>
      <c r="E2175" s="9">
        <f>_xlfn.MAXIFS(data!G:G,data!A:A,Endirim!A2175)</f>
        <v>0</v>
      </c>
      <c r="F2175" s="9" t="e">
        <f>IF(E2175=D2175,"no discount",_xlfn.XLOOKUP(E2175,campaign!$D$2:$D$18,campaign!$B$2:$B$18))</f>
        <v>#N/A</v>
      </c>
    </row>
    <row r="2176" spans="1:6" x14ac:dyDescent="0.3">
      <c r="A2176" s="9">
        <f>customer!A2176</f>
        <v>0</v>
      </c>
      <c r="B2176" s="10">
        <f>_xlfn.MAXIFS(data!C:C,data!A:A,Endirim!A2176)</f>
        <v>0</v>
      </c>
      <c r="C2176" s="9" cm="1">
        <f t="array" ref="C2176">INDEX(data!B:B,MATCH(1,(data!A:A=Endirim!A2176)*(data!C:C=Endirim!B2176),0))</f>
        <v>0</v>
      </c>
      <c r="D2176" s="9" t="e">
        <f>VLOOKUP(C2176,campaign!$A$2:$D$18,4,FALSE)</f>
        <v>#N/A</v>
      </c>
      <c r="E2176" s="9">
        <f>_xlfn.MAXIFS(data!G:G,data!A:A,Endirim!A2176)</f>
        <v>0</v>
      </c>
      <c r="F2176" s="9" t="e">
        <f>IF(E2176=D2176,"no discount",_xlfn.XLOOKUP(E2176,campaign!$D$2:$D$18,campaign!$B$2:$B$18))</f>
        <v>#N/A</v>
      </c>
    </row>
    <row r="2177" spans="1:6" x14ac:dyDescent="0.3">
      <c r="A2177" s="9">
        <f>customer!A2177</f>
        <v>0</v>
      </c>
      <c r="B2177" s="10">
        <f>_xlfn.MAXIFS(data!C:C,data!A:A,Endirim!A2177)</f>
        <v>0</v>
      </c>
      <c r="C2177" s="9" cm="1">
        <f t="array" ref="C2177">INDEX(data!B:B,MATCH(1,(data!A:A=Endirim!A2177)*(data!C:C=Endirim!B2177),0))</f>
        <v>0</v>
      </c>
      <c r="D2177" s="9" t="e">
        <f>VLOOKUP(C2177,campaign!$A$2:$D$18,4,FALSE)</f>
        <v>#N/A</v>
      </c>
      <c r="E2177" s="9">
        <f>_xlfn.MAXIFS(data!G:G,data!A:A,Endirim!A2177)</f>
        <v>0</v>
      </c>
      <c r="F2177" s="9" t="e">
        <f>IF(E2177=D2177,"no discount",_xlfn.XLOOKUP(E2177,campaign!$D$2:$D$18,campaign!$B$2:$B$18))</f>
        <v>#N/A</v>
      </c>
    </row>
    <row r="2178" spans="1:6" x14ac:dyDescent="0.3">
      <c r="A2178" s="9">
        <f>customer!A2178</f>
        <v>0</v>
      </c>
      <c r="B2178" s="10">
        <f>_xlfn.MAXIFS(data!C:C,data!A:A,Endirim!A2178)</f>
        <v>0</v>
      </c>
      <c r="C2178" s="9" cm="1">
        <f t="array" ref="C2178">INDEX(data!B:B,MATCH(1,(data!A:A=Endirim!A2178)*(data!C:C=Endirim!B2178),0))</f>
        <v>0</v>
      </c>
      <c r="D2178" s="9" t="e">
        <f>VLOOKUP(C2178,campaign!$A$2:$D$18,4,FALSE)</f>
        <v>#N/A</v>
      </c>
      <c r="E2178" s="9">
        <f>_xlfn.MAXIFS(data!G:G,data!A:A,Endirim!A2178)</f>
        <v>0</v>
      </c>
      <c r="F2178" s="9" t="e">
        <f>IF(E2178=D2178,"no discount",_xlfn.XLOOKUP(E2178,campaign!$D$2:$D$18,campaign!$B$2:$B$18))</f>
        <v>#N/A</v>
      </c>
    </row>
    <row r="2179" spans="1:6" x14ac:dyDescent="0.3">
      <c r="A2179" s="9">
        <f>customer!A2179</f>
        <v>0</v>
      </c>
      <c r="B2179" s="10">
        <f>_xlfn.MAXIFS(data!C:C,data!A:A,Endirim!A2179)</f>
        <v>0</v>
      </c>
      <c r="C2179" s="9" cm="1">
        <f t="array" ref="C2179">INDEX(data!B:B,MATCH(1,(data!A:A=Endirim!A2179)*(data!C:C=Endirim!B2179),0))</f>
        <v>0</v>
      </c>
      <c r="D2179" s="9" t="e">
        <f>VLOOKUP(C2179,campaign!$A$2:$D$18,4,FALSE)</f>
        <v>#N/A</v>
      </c>
      <c r="E2179" s="9">
        <f>_xlfn.MAXIFS(data!G:G,data!A:A,Endirim!A2179)</f>
        <v>0</v>
      </c>
      <c r="F2179" s="9" t="e">
        <f>IF(E2179=D2179,"no discount",_xlfn.XLOOKUP(E2179,campaign!$D$2:$D$18,campaign!$B$2:$B$18))</f>
        <v>#N/A</v>
      </c>
    </row>
    <row r="2180" spans="1:6" x14ac:dyDescent="0.3">
      <c r="A2180" s="9">
        <f>customer!A2180</f>
        <v>0</v>
      </c>
      <c r="B2180" s="10">
        <f>_xlfn.MAXIFS(data!C:C,data!A:A,Endirim!A2180)</f>
        <v>0</v>
      </c>
      <c r="C2180" s="9" cm="1">
        <f t="array" ref="C2180">INDEX(data!B:B,MATCH(1,(data!A:A=Endirim!A2180)*(data!C:C=Endirim!B2180),0))</f>
        <v>0</v>
      </c>
      <c r="D2180" s="9" t="e">
        <f>VLOOKUP(C2180,campaign!$A$2:$D$18,4,FALSE)</f>
        <v>#N/A</v>
      </c>
      <c r="E2180" s="9">
        <f>_xlfn.MAXIFS(data!G:G,data!A:A,Endirim!A2180)</f>
        <v>0</v>
      </c>
      <c r="F2180" s="9" t="e">
        <f>IF(E2180=D2180,"no discount",_xlfn.XLOOKUP(E2180,campaign!$D$2:$D$18,campaign!$B$2:$B$18))</f>
        <v>#N/A</v>
      </c>
    </row>
    <row r="2181" spans="1:6" x14ac:dyDescent="0.3">
      <c r="A2181" s="9">
        <f>customer!A2181</f>
        <v>0</v>
      </c>
      <c r="B2181" s="10">
        <f>_xlfn.MAXIFS(data!C:C,data!A:A,Endirim!A2181)</f>
        <v>0</v>
      </c>
      <c r="C2181" s="9" cm="1">
        <f t="array" ref="C2181">INDEX(data!B:B,MATCH(1,(data!A:A=Endirim!A2181)*(data!C:C=Endirim!B2181),0))</f>
        <v>0</v>
      </c>
      <c r="D2181" s="9" t="e">
        <f>VLOOKUP(C2181,campaign!$A$2:$D$18,4,FALSE)</f>
        <v>#N/A</v>
      </c>
      <c r="E2181" s="9">
        <f>_xlfn.MAXIFS(data!G:G,data!A:A,Endirim!A2181)</f>
        <v>0</v>
      </c>
      <c r="F2181" s="9" t="e">
        <f>IF(E2181=D2181,"no discount",_xlfn.XLOOKUP(E2181,campaign!$D$2:$D$18,campaign!$B$2:$B$18))</f>
        <v>#N/A</v>
      </c>
    </row>
    <row r="2182" spans="1:6" x14ac:dyDescent="0.3">
      <c r="A2182" s="9">
        <f>customer!A2182</f>
        <v>0</v>
      </c>
      <c r="B2182" s="10">
        <f>_xlfn.MAXIFS(data!C:C,data!A:A,Endirim!A2182)</f>
        <v>0</v>
      </c>
      <c r="C2182" s="9" cm="1">
        <f t="array" ref="C2182">INDEX(data!B:B,MATCH(1,(data!A:A=Endirim!A2182)*(data!C:C=Endirim!B2182),0))</f>
        <v>0</v>
      </c>
      <c r="D2182" s="9" t="e">
        <f>VLOOKUP(C2182,campaign!$A$2:$D$18,4,FALSE)</f>
        <v>#N/A</v>
      </c>
      <c r="E2182" s="9">
        <f>_xlfn.MAXIFS(data!G:G,data!A:A,Endirim!A2182)</f>
        <v>0</v>
      </c>
      <c r="F2182" s="9" t="e">
        <f>IF(E2182=D2182,"no discount",_xlfn.XLOOKUP(E2182,campaign!$D$2:$D$18,campaign!$B$2:$B$18))</f>
        <v>#N/A</v>
      </c>
    </row>
    <row r="2183" spans="1:6" x14ac:dyDescent="0.3">
      <c r="A2183" s="9">
        <f>customer!A2183</f>
        <v>0</v>
      </c>
      <c r="B2183" s="10">
        <f>_xlfn.MAXIFS(data!C:C,data!A:A,Endirim!A2183)</f>
        <v>0</v>
      </c>
      <c r="C2183" s="9" cm="1">
        <f t="array" ref="C2183">INDEX(data!B:B,MATCH(1,(data!A:A=Endirim!A2183)*(data!C:C=Endirim!B2183),0))</f>
        <v>0</v>
      </c>
      <c r="D2183" s="9" t="e">
        <f>VLOOKUP(C2183,campaign!$A$2:$D$18,4,FALSE)</f>
        <v>#N/A</v>
      </c>
      <c r="E2183" s="9">
        <f>_xlfn.MAXIFS(data!G:G,data!A:A,Endirim!A2183)</f>
        <v>0</v>
      </c>
      <c r="F2183" s="9" t="e">
        <f>IF(E2183=D2183,"no discount",_xlfn.XLOOKUP(E2183,campaign!$D$2:$D$18,campaign!$B$2:$B$18))</f>
        <v>#N/A</v>
      </c>
    </row>
    <row r="2184" spans="1:6" x14ac:dyDescent="0.3">
      <c r="A2184" s="9">
        <f>customer!A2184</f>
        <v>0</v>
      </c>
      <c r="B2184" s="10">
        <f>_xlfn.MAXIFS(data!C:C,data!A:A,Endirim!A2184)</f>
        <v>0</v>
      </c>
      <c r="C2184" s="9" cm="1">
        <f t="array" ref="C2184">INDEX(data!B:B,MATCH(1,(data!A:A=Endirim!A2184)*(data!C:C=Endirim!B2184),0))</f>
        <v>0</v>
      </c>
      <c r="D2184" s="9" t="e">
        <f>VLOOKUP(C2184,campaign!$A$2:$D$18,4,FALSE)</f>
        <v>#N/A</v>
      </c>
      <c r="E2184" s="9">
        <f>_xlfn.MAXIFS(data!G:G,data!A:A,Endirim!A2184)</f>
        <v>0</v>
      </c>
      <c r="F2184" s="9" t="e">
        <f>IF(E2184=D2184,"no discount",_xlfn.XLOOKUP(E2184,campaign!$D$2:$D$18,campaign!$B$2:$B$18))</f>
        <v>#N/A</v>
      </c>
    </row>
    <row r="2185" spans="1:6" x14ac:dyDescent="0.3">
      <c r="A2185" s="9">
        <f>customer!A2185</f>
        <v>0</v>
      </c>
      <c r="B2185" s="10">
        <f>_xlfn.MAXIFS(data!C:C,data!A:A,Endirim!A2185)</f>
        <v>0</v>
      </c>
      <c r="C2185" s="9" cm="1">
        <f t="array" ref="C2185">INDEX(data!B:B,MATCH(1,(data!A:A=Endirim!A2185)*(data!C:C=Endirim!B2185),0))</f>
        <v>0</v>
      </c>
      <c r="D2185" s="9" t="e">
        <f>VLOOKUP(C2185,campaign!$A$2:$D$18,4,FALSE)</f>
        <v>#N/A</v>
      </c>
      <c r="E2185" s="9">
        <f>_xlfn.MAXIFS(data!G:G,data!A:A,Endirim!A2185)</f>
        <v>0</v>
      </c>
      <c r="F2185" s="9" t="e">
        <f>IF(E2185=D2185,"no discount",_xlfn.XLOOKUP(E2185,campaign!$D$2:$D$18,campaign!$B$2:$B$18))</f>
        <v>#N/A</v>
      </c>
    </row>
    <row r="2186" spans="1:6" x14ac:dyDescent="0.3">
      <c r="A2186" s="9">
        <f>customer!A2186</f>
        <v>0</v>
      </c>
      <c r="B2186" s="10">
        <f>_xlfn.MAXIFS(data!C:C,data!A:A,Endirim!A2186)</f>
        <v>0</v>
      </c>
      <c r="C2186" s="9" cm="1">
        <f t="array" ref="C2186">INDEX(data!B:B,MATCH(1,(data!A:A=Endirim!A2186)*(data!C:C=Endirim!B2186),0))</f>
        <v>0</v>
      </c>
      <c r="D2186" s="9" t="e">
        <f>VLOOKUP(C2186,campaign!$A$2:$D$18,4,FALSE)</f>
        <v>#N/A</v>
      </c>
      <c r="E2186" s="9">
        <f>_xlfn.MAXIFS(data!G:G,data!A:A,Endirim!A2186)</f>
        <v>0</v>
      </c>
      <c r="F2186" s="9" t="e">
        <f>IF(E2186=D2186,"no discount",_xlfn.XLOOKUP(E2186,campaign!$D$2:$D$18,campaign!$B$2:$B$18))</f>
        <v>#N/A</v>
      </c>
    </row>
    <row r="2187" spans="1:6" x14ac:dyDescent="0.3">
      <c r="A2187" s="9">
        <f>customer!A2187</f>
        <v>0</v>
      </c>
      <c r="B2187" s="10">
        <f>_xlfn.MAXIFS(data!C:C,data!A:A,Endirim!A2187)</f>
        <v>0</v>
      </c>
      <c r="C2187" s="9" cm="1">
        <f t="array" ref="C2187">INDEX(data!B:B,MATCH(1,(data!A:A=Endirim!A2187)*(data!C:C=Endirim!B2187),0))</f>
        <v>0</v>
      </c>
      <c r="D2187" s="9" t="e">
        <f>VLOOKUP(C2187,campaign!$A$2:$D$18,4,FALSE)</f>
        <v>#N/A</v>
      </c>
      <c r="E2187" s="9">
        <f>_xlfn.MAXIFS(data!G:G,data!A:A,Endirim!A2187)</f>
        <v>0</v>
      </c>
      <c r="F2187" s="9" t="e">
        <f>IF(E2187=D2187,"no discount",_xlfn.XLOOKUP(E2187,campaign!$D$2:$D$18,campaign!$B$2:$B$18))</f>
        <v>#N/A</v>
      </c>
    </row>
    <row r="2188" spans="1:6" x14ac:dyDescent="0.3">
      <c r="A2188" s="9">
        <f>customer!A2188</f>
        <v>0</v>
      </c>
      <c r="B2188" s="10">
        <f>_xlfn.MAXIFS(data!C:C,data!A:A,Endirim!A2188)</f>
        <v>0</v>
      </c>
      <c r="C2188" s="9" cm="1">
        <f t="array" ref="C2188">INDEX(data!B:B,MATCH(1,(data!A:A=Endirim!A2188)*(data!C:C=Endirim!B2188),0))</f>
        <v>0</v>
      </c>
      <c r="D2188" s="9" t="e">
        <f>VLOOKUP(C2188,campaign!$A$2:$D$18,4,FALSE)</f>
        <v>#N/A</v>
      </c>
      <c r="E2188" s="9">
        <f>_xlfn.MAXIFS(data!G:G,data!A:A,Endirim!A2188)</f>
        <v>0</v>
      </c>
      <c r="F2188" s="9" t="e">
        <f>IF(E2188=D2188,"no discount",_xlfn.XLOOKUP(E2188,campaign!$D$2:$D$18,campaign!$B$2:$B$18))</f>
        <v>#N/A</v>
      </c>
    </row>
    <row r="2189" spans="1:6" x14ac:dyDescent="0.3">
      <c r="A2189" s="9">
        <f>customer!A2189</f>
        <v>0</v>
      </c>
      <c r="B2189" s="10">
        <f>_xlfn.MAXIFS(data!C:C,data!A:A,Endirim!A2189)</f>
        <v>0</v>
      </c>
      <c r="C2189" s="9" cm="1">
        <f t="array" ref="C2189">INDEX(data!B:B,MATCH(1,(data!A:A=Endirim!A2189)*(data!C:C=Endirim!B2189),0))</f>
        <v>0</v>
      </c>
      <c r="D2189" s="9" t="e">
        <f>VLOOKUP(C2189,campaign!$A$2:$D$18,4,FALSE)</f>
        <v>#N/A</v>
      </c>
      <c r="E2189" s="9">
        <f>_xlfn.MAXIFS(data!G:G,data!A:A,Endirim!A2189)</f>
        <v>0</v>
      </c>
      <c r="F2189" s="9" t="e">
        <f>IF(E2189=D2189,"no discount",_xlfn.XLOOKUP(E2189,campaign!$D$2:$D$18,campaign!$B$2:$B$18))</f>
        <v>#N/A</v>
      </c>
    </row>
    <row r="2190" spans="1:6" x14ac:dyDescent="0.3">
      <c r="A2190" s="9">
        <f>customer!A2190</f>
        <v>0</v>
      </c>
      <c r="B2190" s="10">
        <f>_xlfn.MAXIFS(data!C:C,data!A:A,Endirim!A2190)</f>
        <v>0</v>
      </c>
      <c r="C2190" s="9" cm="1">
        <f t="array" ref="C2190">INDEX(data!B:B,MATCH(1,(data!A:A=Endirim!A2190)*(data!C:C=Endirim!B2190),0))</f>
        <v>0</v>
      </c>
      <c r="D2190" s="9" t="e">
        <f>VLOOKUP(C2190,campaign!$A$2:$D$18,4,FALSE)</f>
        <v>#N/A</v>
      </c>
      <c r="E2190" s="9">
        <f>_xlfn.MAXIFS(data!G:G,data!A:A,Endirim!A2190)</f>
        <v>0</v>
      </c>
      <c r="F2190" s="9" t="e">
        <f>IF(E2190=D2190,"no discount",_xlfn.XLOOKUP(E2190,campaign!$D$2:$D$18,campaign!$B$2:$B$18))</f>
        <v>#N/A</v>
      </c>
    </row>
    <row r="2191" spans="1:6" x14ac:dyDescent="0.3">
      <c r="A2191" s="9">
        <f>customer!A2191</f>
        <v>0</v>
      </c>
      <c r="B2191" s="10">
        <f>_xlfn.MAXIFS(data!C:C,data!A:A,Endirim!A2191)</f>
        <v>0</v>
      </c>
      <c r="C2191" s="9" cm="1">
        <f t="array" ref="C2191">INDEX(data!B:B,MATCH(1,(data!A:A=Endirim!A2191)*(data!C:C=Endirim!B2191),0))</f>
        <v>0</v>
      </c>
      <c r="D2191" s="9" t="e">
        <f>VLOOKUP(C2191,campaign!$A$2:$D$18,4,FALSE)</f>
        <v>#N/A</v>
      </c>
      <c r="E2191" s="9">
        <f>_xlfn.MAXIFS(data!G:G,data!A:A,Endirim!A2191)</f>
        <v>0</v>
      </c>
      <c r="F2191" s="9" t="e">
        <f>IF(E2191=D2191,"no discount",_xlfn.XLOOKUP(E2191,campaign!$D$2:$D$18,campaign!$B$2:$B$18))</f>
        <v>#N/A</v>
      </c>
    </row>
    <row r="2192" spans="1:6" x14ac:dyDescent="0.3">
      <c r="A2192" s="9">
        <f>customer!A2192</f>
        <v>0</v>
      </c>
      <c r="B2192" s="10">
        <f>_xlfn.MAXIFS(data!C:C,data!A:A,Endirim!A2192)</f>
        <v>0</v>
      </c>
      <c r="C2192" s="9" cm="1">
        <f t="array" ref="C2192">INDEX(data!B:B,MATCH(1,(data!A:A=Endirim!A2192)*(data!C:C=Endirim!B2192),0))</f>
        <v>0</v>
      </c>
      <c r="D2192" s="9" t="e">
        <f>VLOOKUP(C2192,campaign!$A$2:$D$18,4,FALSE)</f>
        <v>#N/A</v>
      </c>
      <c r="E2192" s="9">
        <f>_xlfn.MAXIFS(data!G:G,data!A:A,Endirim!A2192)</f>
        <v>0</v>
      </c>
      <c r="F2192" s="9" t="e">
        <f>IF(E2192=D2192,"no discount",_xlfn.XLOOKUP(E2192,campaign!$D$2:$D$18,campaign!$B$2:$B$18))</f>
        <v>#N/A</v>
      </c>
    </row>
    <row r="2193" spans="1:6" x14ac:dyDescent="0.3">
      <c r="A2193" s="9">
        <f>customer!A2193</f>
        <v>0</v>
      </c>
      <c r="B2193" s="10">
        <f>_xlfn.MAXIFS(data!C:C,data!A:A,Endirim!A2193)</f>
        <v>0</v>
      </c>
      <c r="C2193" s="9" cm="1">
        <f t="array" ref="C2193">INDEX(data!B:B,MATCH(1,(data!A:A=Endirim!A2193)*(data!C:C=Endirim!B2193),0))</f>
        <v>0</v>
      </c>
      <c r="D2193" s="9" t="e">
        <f>VLOOKUP(C2193,campaign!$A$2:$D$18,4,FALSE)</f>
        <v>#N/A</v>
      </c>
      <c r="E2193" s="9">
        <f>_xlfn.MAXIFS(data!G:G,data!A:A,Endirim!A2193)</f>
        <v>0</v>
      </c>
      <c r="F2193" s="9" t="e">
        <f>IF(E2193=D2193,"no discount",_xlfn.XLOOKUP(E2193,campaign!$D$2:$D$18,campaign!$B$2:$B$18))</f>
        <v>#N/A</v>
      </c>
    </row>
    <row r="2194" spans="1:6" x14ac:dyDescent="0.3">
      <c r="A2194" s="9">
        <f>customer!A2194</f>
        <v>0</v>
      </c>
      <c r="B2194" s="10">
        <f>_xlfn.MAXIFS(data!C:C,data!A:A,Endirim!A2194)</f>
        <v>0</v>
      </c>
      <c r="C2194" s="9" cm="1">
        <f t="array" ref="C2194">INDEX(data!B:B,MATCH(1,(data!A:A=Endirim!A2194)*(data!C:C=Endirim!B2194),0))</f>
        <v>0</v>
      </c>
      <c r="D2194" s="9" t="e">
        <f>VLOOKUP(C2194,campaign!$A$2:$D$18,4,FALSE)</f>
        <v>#N/A</v>
      </c>
      <c r="E2194" s="9">
        <f>_xlfn.MAXIFS(data!G:G,data!A:A,Endirim!A2194)</f>
        <v>0</v>
      </c>
      <c r="F2194" s="9" t="e">
        <f>IF(E2194=D2194,"no discount",_xlfn.XLOOKUP(E2194,campaign!$D$2:$D$18,campaign!$B$2:$B$18))</f>
        <v>#N/A</v>
      </c>
    </row>
    <row r="2195" spans="1:6" x14ac:dyDescent="0.3">
      <c r="A2195" s="9">
        <f>customer!A2195</f>
        <v>0</v>
      </c>
      <c r="B2195" s="10">
        <f>_xlfn.MAXIFS(data!C:C,data!A:A,Endirim!A2195)</f>
        <v>0</v>
      </c>
      <c r="C2195" s="9" cm="1">
        <f t="array" ref="C2195">INDEX(data!B:B,MATCH(1,(data!A:A=Endirim!A2195)*(data!C:C=Endirim!B2195),0))</f>
        <v>0</v>
      </c>
      <c r="D2195" s="9" t="e">
        <f>VLOOKUP(C2195,campaign!$A$2:$D$18,4,FALSE)</f>
        <v>#N/A</v>
      </c>
      <c r="E2195" s="9">
        <f>_xlfn.MAXIFS(data!G:G,data!A:A,Endirim!A2195)</f>
        <v>0</v>
      </c>
      <c r="F2195" s="9" t="e">
        <f>IF(E2195=D2195,"no discount",_xlfn.XLOOKUP(E2195,campaign!$D$2:$D$18,campaign!$B$2:$B$18))</f>
        <v>#N/A</v>
      </c>
    </row>
    <row r="2196" spans="1:6" x14ac:dyDescent="0.3">
      <c r="A2196" s="9">
        <f>customer!A2196</f>
        <v>0</v>
      </c>
      <c r="B2196" s="10">
        <f>_xlfn.MAXIFS(data!C:C,data!A:A,Endirim!A2196)</f>
        <v>0</v>
      </c>
      <c r="C2196" s="9" cm="1">
        <f t="array" ref="C2196">INDEX(data!B:B,MATCH(1,(data!A:A=Endirim!A2196)*(data!C:C=Endirim!B2196),0))</f>
        <v>0</v>
      </c>
      <c r="D2196" s="9" t="e">
        <f>VLOOKUP(C2196,campaign!$A$2:$D$18,4,FALSE)</f>
        <v>#N/A</v>
      </c>
      <c r="E2196" s="9">
        <f>_xlfn.MAXIFS(data!G:G,data!A:A,Endirim!A2196)</f>
        <v>0</v>
      </c>
      <c r="F2196" s="9" t="e">
        <f>IF(E2196=D2196,"no discount",_xlfn.XLOOKUP(E2196,campaign!$D$2:$D$18,campaign!$B$2:$B$18))</f>
        <v>#N/A</v>
      </c>
    </row>
    <row r="2197" spans="1:6" x14ac:dyDescent="0.3">
      <c r="A2197" s="9">
        <f>customer!A2197</f>
        <v>0</v>
      </c>
      <c r="B2197" s="10">
        <f>_xlfn.MAXIFS(data!C:C,data!A:A,Endirim!A2197)</f>
        <v>0</v>
      </c>
      <c r="C2197" s="9" cm="1">
        <f t="array" ref="C2197">INDEX(data!B:B,MATCH(1,(data!A:A=Endirim!A2197)*(data!C:C=Endirim!B2197),0))</f>
        <v>0</v>
      </c>
      <c r="D2197" s="9" t="e">
        <f>VLOOKUP(C2197,campaign!$A$2:$D$18,4,FALSE)</f>
        <v>#N/A</v>
      </c>
      <c r="E2197" s="9">
        <f>_xlfn.MAXIFS(data!G:G,data!A:A,Endirim!A2197)</f>
        <v>0</v>
      </c>
      <c r="F2197" s="9" t="e">
        <f>IF(E2197=D2197,"no discount",_xlfn.XLOOKUP(E2197,campaign!$D$2:$D$18,campaign!$B$2:$B$18))</f>
        <v>#N/A</v>
      </c>
    </row>
    <row r="2198" spans="1:6" x14ac:dyDescent="0.3">
      <c r="A2198" s="9">
        <f>customer!A2198</f>
        <v>0</v>
      </c>
      <c r="B2198" s="10">
        <f>_xlfn.MAXIFS(data!C:C,data!A:A,Endirim!A2198)</f>
        <v>0</v>
      </c>
      <c r="C2198" s="9" cm="1">
        <f t="array" ref="C2198">INDEX(data!B:B,MATCH(1,(data!A:A=Endirim!A2198)*(data!C:C=Endirim!B2198),0))</f>
        <v>0</v>
      </c>
      <c r="D2198" s="9" t="e">
        <f>VLOOKUP(C2198,campaign!$A$2:$D$18,4,FALSE)</f>
        <v>#N/A</v>
      </c>
      <c r="E2198" s="9">
        <f>_xlfn.MAXIFS(data!G:G,data!A:A,Endirim!A2198)</f>
        <v>0</v>
      </c>
      <c r="F2198" s="9" t="e">
        <f>IF(E2198=D2198,"no discount",_xlfn.XLOOKUP(E2198,campaign!$D$2:$D$18,campaign!$B$2:$B$18))</f>
        <v>#N/A</v>
      </c>
    </row>
    <row r="2199" spans="1:6" x14ac:dyDescent="0.3">
      <c r="A2199" s="9">
        <f>customer!A2199</f>
        <v>0</v>
      </c>
      <c r="B2199" s="10">
        <f>_xlfn.MAXIFS(data!C:C,data!A:A,Endirim!A2199)</f>
        <v>0</v>
      </c>
      <c r="C2199" s="9" cm="1">
        <f t="array" ref="C2199">INDEX(data!B:B,MATCH(1,(data!A:A=Endirim!A2199)*(data!C:C=Endirim!B2199),0))</f>
        <v>0</v>
      </c>
      <c r="D2199" s="9" t="e">
        <f>VLOOKUP(C2199,campaign!$A$2:$D$18,4,FALSE)</f>
        <v>#N/A</v>
      </c>
      <c r="E2199" s="9">
        <f>_xlfn.MAXIFS(data!G:G,data!A:A,Endirim!A2199)</f>
        <v>0</v>
      </c>
      <c r="F2199" s="9" t="e">
        <f>IF(E2199=D2199,"no discount",_xlfn.XLOOKUP(E2199,campaign!$D$2:$D$18,campaign!$B$2:$B$18))</f>
        <v>#N/A</v>
      </c>
    </row>
    <row r="2200" spans="1:6" x14ac:dyDescent="0.3">
      <c r="A2200" s="9">
        <f>customer!A2200</f>
        <v>0</v>
      </c>
      <c r="B2200" s="10">
        <f>_xlfn.MAXIFS(data!C:C,data!A:A,Endirim!A2200)</f>
        <v>0</v>
      </c>
      <c r="C2200" s="9" cm="1">
        <f t="array" ref="C2200">INDEX(data!B:B,MATCH(1,(data!A:A=Endirim!A2200)*(data!C:C=Endirim!B2200),0))</f>
        <v>0</v>
      </c>
      <c r="D2200" s="9" t="e">
        <f>VLOOKUP(C2200,campaign!$A$2:$D$18,4,FALSE)</f>
        <v>#N/A</v>
      </c>
      <c r="E2200" s="9">
        <f>_xlfn.MAXIFS(data!G:G,data!A:A,Endirim!A2200)</f>
        <v>0</v>
      </c>
      <c r="F2200" s="9" t="e">
        <f>IF(E2200=D2200,"no discount",_xlfn.XLOOKUP(E2200,campaign!$D$2:$D$18,campaign!$B$2:$B$18))</f>
        <v>#N/A</v>
      </c>
    </row>
    <row r="2201" spans="1:6" x14ac:dyDescent="0.3">
      <c r="A2201" s="9">
        <f>customer!A2201</f>
        <v>0</v>
      </c>
      <c r="B2201" s="10">
        <f>_xlfn.MAXIFS(data!C:C,data!A:A,Endirim!A2201)</f>
        <v>0</v>
      </c>
      <c r="C2201" s="9" cm="1">
        <f t="array" ref="C2201">INDEX(data!B:B,MATCH(1,(data!A:A=Endirim!A2201)*(data!C:C=Endirim!B2201),0))</f>
        <v>0</v>
      </c>
      <c r="D2201" s="9" t="e">
        <f>VLOOKUP(C2201,campaign!$A$2:$D$18,4,FALSE)</f>
        <v>#N/A</v>
      </c>
      <c r="E2201" s="9">
        <f>_xlfn.MAXIFS(data!G:G,data!A:A,Endirim!A2201)</f>
        <v>0</v>
      </c>
      <c r="F2201" s="9" t="e">
        <f>IF(E2201=D2201,"no discount",_xlfn.XLOOKUP(E2201,campaign!$D$2:$D$18,campaign!$B$2:$B$18))</f>
        <v>#N/A</v>
      </c>
    </row>
    <row r="2202" spans="1:6" x14ac:dyDescent="0.3">
      <c r="A2202" s="9">
        <f>customer!A2202</f>
        <v>0</v>
      </c>
      <c r="B2202" s="10">
        <f>_xlfn.MAXIFS(data!C:C,data!A:A,Endirim!A2202)</f>
        <v>0</v>
      </c>
      <c r="C2202" s="9" cm="1">
        <f t="array" ref="C2202">INDEX(data!B:B,MATCH(1,(data!A:A=Endirim!A2202)*(data!C:C=Endirim!B2202),0))</f>
        <v>0</v>
      </c>
      <c r="D2202" s="9" t="e">
        <f>VLOOKUP(C2202,campaign!$A$2:$D$18,4,FALSE)</f>
        <v>#N/A</v>
      </c>
      <c r="E2202" s="9">
        <f>_xlfn.MAXIFS(data!G:G,data!A:A,Endirim!A2202)</f>
        <v>0</v>
      </c>
      <c r="F2202" s="9" t="e">
        <f>IF(E2202=D2202,"no discount",_xlfn.XLOOKUP(E2202,campaign!$D$2:$D$18,campaign!$B$2:$B$18))</f>
        <v>#N/A</v>
      </c>
    </row>
    <row r="2203" spans="1:6" x14ac:dyDescent="0.3">
      <c r="A2203" s="9">
        <f>customer!A2203</f>
        <v>0</v>
      </c>
      <c r="B2203" s="10">
        <f>_xlfn.MAXIFS(data!C:C,data!A:A,Endirim!A2203)</f>
        <v>0</v>
      </c>
      <c r="C2203" s="9" cm="1">
        <f t="array" ref="C2203">INDEX(data!B:B,MATCH(1,(data!A:A=Endirim!A2203)*(data!C:C=Endirim!B2203),0))</f>
        <v>0</v>
      </c>
      <c r="D2203" s="9" t="e">
        <f>VLOOKUP(C2203,campaign!$A$2:$D$18,4,FALSE)</f>
        <v>#N/A</v>
      </c>
      <c r="E2203" s="9">
        <f>_xlfn.MAXIFS(data!G:G,data!A:A,Endirim!A2203)</f>
        <v>0</v>
      </c>
      <c r="F2203" s="9" t="e">
        <f>IF(E2203=D2203,"no discount",_xlfn.XLOOKUP(E2203,campaign!$D$2:$D$18,campaign!$B$2:$B$18))</f>
        <v>#N/A</v>
      </c>
    </row>
    <row r="2204" spans="1:6" x14ac:dyDescent="0.3">
      <c r="A2204" s="9">
        <f>customer!A2204</f>
        <v>0</v>
      </c>
      <c r="B2204" s="10">
        <f>_xlfn.MAXIFS(data!C:C,data!A:A,Endirim!A2204)</f>
        <v>0</v>
      </c>
      <c r="C2204" s="9" cm="1">
        <f t="array" ref="C2204">INDEX(data!B:B,MATCH(1,(data!A:A=Endirim!A2204)*(data!C:C=Endirim!B2204),0))</f>
        <v>0</v>
      </c>
      <c r="D2204" s="9" t="e">
        <f>VLOOKUP(C2204,campaign!$A$2:$D$18,4,FALSE)</f>
        <v>#N/A</v>
      </c>
      <c r="E2204" s="9">
        <f>_xlfn.MAXIFS(data!G:G,data!A:A,Endirim!A2204)</f>
        <v>0</v>
      </c>
      <c r="F2204" s="9" t="e">
        <f>IF(E2204=D2204,"no discount",_xlfn.XLOOKUP(E2204,campaign!$D$2:$D$18,campaign!$B$2:$B$18))</f>
        <v>#N/A</v>
      </c>
    </row>
    <row r="2205" spans="1:6" x14ac:dyDescent="0.3">
      <c r="A2205" s="9">
        <f>customer!A2205</f>
        <v>0</v>
      </c>
      <c r="B2205" s="10">
        <f>_xlfn.MAXIFS(data!C:C,data!A:A,Endirim!A2205)</f>
        <v>0</v>
      </c>
      <c r="C2205" s="9" cm="1">
        <f t="array" ref="C2205">INDEX(data!B:B,MATCH(1,(data!A:A=Endirim!A2205)*(data!C:C=Endirim!B2205),0))</f>
        <v>0</v>
      </c>
      <c r="D2205" s="9" t="e">
        <f>VLOOKUP(C2205,campaign!$A$2:$D$18,4,FALSE)</f>
        <v>#N/A</v>
      </c>
      <c r="E2205" s="9">
        <f>_xlfn.MAXIFS(data!G:G,data!A:A,Endirim!A2205)</f>
        <v>0</v>
      </c>
      <c r="F2205" s="9" t="e">
        <f>IF(E2205=D2205,"no discount",_xlfn.XLOOKUP(E2205,campaign!$D$2:$D$18,campaign!$B$2:$B$18))</f>
        <v>#N/A</v>
      </c>
    </row>
    <row r="2206" spans="1:6" x14ac:dyDescent="0.3">
      <c r="A2206" s="9">
        <f>customer!A2206</f>
        <v>0</v>
      </c>
      <c r="B2206" s="10">
        <f>_xlfn.MAXIFS(data!C:C,data!A:A,Endirim!A2206)</f>
        <v>0</v>
      </c>
      <c r="C2206" s="9" cm="1">
        <f t="array" ref="C2206">INDEX(data!B:B,MATCH(1,(data!A:A=Endirim!A2206)*(data!C:C=Endirim!B2206),0))</f>
        <v>0</v>
      </c>
      <c r="D2206" s="9" t="e">
        <f>VLOOKUP(C2206,campaign!$A$2:$D$18,4,FALSE)</f>
        <v>#N/A</v>
      </c>
      <c r="E2206" s="9">
        <f>_xlfn.MAXIFS(data!G:G,data!A:A,Endirim!A2206)</f>
        <v>0</v>
      </c>
      <c r="F2206" s="9" t="e">
        <f>IF(E2206=D2206,"no discount",_xlfn.XLOOKUP(E2206,campaign!$D$2:$D$18,campaign!$B$2:$B$18))</f>
        <v>#N/A</v>
      </c>
    </row>
    <row r="2207" spans="1:6" x14ac:dyDescent="0.3">
      <c r="A2207" s="9">
        <f>customer!A2207</f>
        <v>0</v>
      </c>
      <c r="B2207" s="10">
        <f>_xlfn.MAXIFS(data!C:C,data!A:A,Endirim!A2207)</f>
        <v>0</v>
      </c>
      <c r="C2207" s="9" cm="1">
        <f t="array" ref="C2207">INDEX(data!B:B,MATCH(1,(data!A:A=Endirim!A2207)*(data!C:C=Endirim!B2207),0))</f>
        <v>0</v>
      </c>
      <c r="D2207" s="9" t="e">
        <f>VLOOKUP(C2207,campaign!$A$2:$D$18,4,FALSE)</f>
        <v>#N/A</v>
      </c>
      <c r="E2207" s="9">
        <f>_xlfn.MAXIFS(data!G:G,data!A:A,Endirim!A2207)</f>
        <v>0</v>
      </c>
      <c r="F2207" s="9" t="e">
        <f>IF(E2207=D2207,"no discount",_xlfn.XLOOKUP(E2207,campaign!$D$2:$D$18,campaign!$B$2:$B$18))</f>
        <v>#N/A</v>
      </c>
    </row>
    <row r="2208" spans="1:6" x14ac:dyDescent="0.3">
      <c r="A2208" s="9">
        <f>customer!A2208</f>
        <v>0</v>
      </c>
      <c r="B2208" s="10">
        <f>_xlfn.MAXIFS(data!C:C,data!A:A,Endirim!A2208)</f>
        <v>0</v>
      </c>
      <c r="C2208" s="9" cm="1">
        <f t="array" ref="C2208">INDEX(data!B:B,MATCH(1,(data!A:A=Endirim!A2208)*(data!C:C=Endirim!B2208),0))</f>
        <v>0</v>
      </c>
      <c r="D2208" s="9" t="e">
        <f>VLOOKUP(C2208,campaign!$A$2:$D$18,4,FALSE)</f>
        <v>#N/A</v>
      </c>
      <c r="E2208" s="9">
        <f>_xlfn.MAXIFS(data!G:G,data!A:A,Endirim!A2208)</f>
        <v>0</v>
      </c>
      <c r="F2208" s="9" t="e">
        <f>IF(E2208=D2208,"no discount",_xlfn.XLOOKUP(E2208,campaign!$D$2:$D$18,campaign!$B$2:$B$18))</f>
        <v>#N/A</v>
      </c>
    </row>
    <row r="2209" spans="1:6" x14ac:dyDescent="0.3">
      <c r="A2209" s="9">
        <f>customer!A2209</f>
        <v>0</v>
      </c>
      <c r="B2209" s="10">
        <f>_xlfn.MAXIFS(data!C:C,data!A:A,Endirim!A2209)</f>
        <v>0</v>
      </c>
      <c r="C2209" s="9" cm="1">
        <f t="array" ref="C2209">INDEX(data!B:B,MATCH(1,(data!A:A=Endirim!A2209)*(data!C:C=Endirim!B2209),0))</f>
        <v>0</v>
      </c>
      <c r="D2209" s="9" t="e">
        <f>VLOOKUP(C2209,campaign!$A$2:$D$18,4,FALSE)</f>
        <v>#N/A</v>
      </c>
      <c r="E2209" s="9">
        <f>_xlfn.MAXIFS(data!G:G,data!A:A,Endirim!A2209)</f>
        <v>0</v>
      </c>
      <c r="F2209" s="9" t="e">
        <f>IF(E2209=D2209,"no discount",_xlfn.XLOOKUP(E2209,campaign!$D$2:$D$18,campaign!$B$2:$B$18))</f>
        <v>#N/A</v>
      </c>
    </row>
    <row r="2210" spans="1:6" x14ac:dyDescent="0.3">
      <c r="A2210" s="9">
        <f>customer!A2210</f>
        <v>0</v>
      </c>
      <c r="B2210" s="10">
        <f>_xlfn.MAXIFS(data!C:C,data!A:A,Endirim!A2210)</f>
        <v>0</v>
      </c>
      <c r="C2210" s="9" cm="1">
        <f t="array" ref="C2210">INDEX(data!B:B,MATCH(1,(data!A:A=Endirim!A2210)*(data!C:C=Endirim!B2210),0))</f>
        <v>0</v>
      </c>
      <c r="D2210" s="9" t="e">
        <f>VLOOKUP(C2210,campaign!$A$2:$D$18,4,FALSE)</f>
        <v>#N/A</v>
      </c>
      <c r="E2210" s="9">
        <f>_xlfn.MAXIFS(data!G:G,data!A:A,Endirim!A2210)</f>
        <v>0</v>
      </c>
      <c r="F2210" s="9" t="e">
        <f>IF(E2210=D2210,"no discount",_xlfn.XLOOKUP(E2210,campaign!$D$2:$D$18,campaign!$B$2:$B$18))</f>
        <v>#N/A</v>
      </c>
    </row>
    <row r="2211" spans="1:6" x14ac:dyDescent="0.3">
      <c r="A2211" s="9">
        <f>customer!A2211</f>
        <v>0</v>
      </c>
      <c r="B2211" s="10">
        <f>_xlfn.MAXIFS(data!C:C,data!A:A,Endirim!A2211)</f>
        <v>0</v>
      </c>
      <c r="C2211" s="9" cm="1">
        <f t="array" ref="C2211">INDEX(data!B:B,MATCH(1,(data!A:A=Endirim!A2211)*(data!C:C=Endirim!B2211),0))</f>
        <v>0</v>
      </c>
      <c r="D2211" s="9" t="e">
        <f>VLOOKUP(C2211,campaign!$A$2:$D$18,4,FALSE)</f>
        <v>#N/A</v>
      </c>
      <c r="E2211" s="9">
        <f>_xlfn.MAXIFS(data!G:G,data!A:A,Endirim!A2211)</f>
        <v>0</v>
      </c>
      <c r="F2211" s="9" t="e">
        <f>IF(E2211=D2211,"no discount",_xlfn.XLOOKUP(E2211,campaign!$D$2:$D$18,campaign!$B$2:$B$18))</f>
        <v>#N/A</v>
      </c>
    </row>
    <row r="2212" spans="1:6" x14ac:dyDescent="0.3">
      <c r="A2212" s="9">
        <f>customer!A2212</f>
        <v>0</v>
      </c>
      <c r="B2212" s="10">
        <f>_xlfn.MAXIFS(data!C:C,data!A:A,Endirim!A2212)</f>
        <v>0</v>
      </c>
      <c r="C2212" s="9" cm="1">
        <f t="array" ref="C2212">INDEX(data!B:B,MATCH(1,(data!A:A=Endirim!A2212)*(data!C:C=Endirim!B2212),0))</f>
        <v>0</v>
      </c>
      <c r="D2212" s="9" t="e">
        <f>VLOOKUP(C2212,campaign!$A$2:$D$18,4,FALSE)</f>
        <v>#N/A</v>
      </c>
      <c r="E2212" s="9">
        <f>_xlfn.MAXIFS(data!G:G,data!A:A,Endirim!A2212)</f>
        <v>0</v>
      </c>
      <c r="F2212" s="9" t="e">
        <f>IF(E2212=D2212,"no discount",_xlfn.XLOOKUP(E2212,campaign!$D$2:$D$18,campaign!$B$2:$B$18))</f>
        <v>#N/A</v>
      </c>
    </row>
    <row r="2213" spans="1:6" x14ac:dyDescent="0.3">
      <c r="A2213" s="9">
        <f>customer!A2213</f>
        <v>0</v>
      </c>
      <c r="B2213" s="10">
        <f>_xlfn.MAXIFS(data!C:C,data!A:A,Endirim!A2213)</f>
        <v>0</v>
      </c>
      <c r="C2213" s="9" cm="1">
        <f t="array" ref="C2213">INDEX(data!B:B,MATCH(1,(data!A:A=Endirim!A2213)*(data!C:C=Endirim!B2213),0))</f>
        <v>0</v>
      </c>
      <c r="D2213" s="9" t="e">
        <f>VLOOKUP(C2213,campaign!$A$2:$D$18,4,FALSE)</f>
        <v>#N/A</v>
      </c>
      <c r="E2213" s="9">
        <f>_xlfn.MAXIFS(data!G:G,data!A:A,Endirim!A2213)</f>
        <v>0</v>
      </c>
      <c r="F2213" s="9" t="e">
        <f>IF(E2213=D2213,"no discount",_xlfn.XLOOKUP(E2213,campaign!$D$2:$D$18,campaign!$B$2:$B$18))</f>
        <v>#N/A</v>
      </c>
    </row>
    <row r="2214" spans="1:6" x14ac:dyDescent="0.3">
      <c r="A2214" s="9">
        <f>customer!A2214</f>
        <v>0</v>
      </c>
      <c r="B2214" s="10">
        <f>_xlfn.MAXIFS(data!C:C,data!A:A,Endirim!A2214)</f>
        <v>0</v>
      </c>
      <c r="C2214" s="9" cm="1">
        <f t="array" ref="C2214">INDEX(data!B:B,MATCH(1,(data!A:A=Endirim!A2214)*(data!C:C=Endirim!B2214),0))</f>
        <v>0</v>
      </c>
      <c r="D2214" s="9" t="e">
        <f>VLOOKUP(C2214,campaign!$A$2:$D$18,4,FALSE)</f>
        <v>#N/A</v>
      </c>
      <c r="E2214" s="9">
        <f>_xlfn.MAXIFS(data!G:G,data!A:A,Endirim!A2214)</f>
        <v>0</v>
      </c>
      <c r="F2214" s="9" t="e">
        <f>IF(E2214=D2214,"no discount",_xlfn.XLOOKUP(E2214,campaign!$D$2:$D$18,campaign!$B$2:$B$18))</f>
        <v>#N/A</v>
      </c>
    </row>
    <row r="2215" spans="1:6" x14ac:dyDescent="0.3">
      <c r="A2215" s="9">
        <f>customer!A2215</f>
        <v>0</v>
      </c>
      <c r="B2215" s="10">
        <f>_xlfn.MAXIFS(data!C:C,data!A:A,Endirim!A2215)</f>
        <v>0</v>
      </c>
      <c r="C2215" s="9" cm="1">
        <f t="array" ref="C2215">INDEX(data!B:B,MATCH(1,(data!A:A=Endirim!A2215)*(data!C:C=Endirim!B2215),0))</f>
        <v>0</v>
      </c>
      <c r="D2215" s="9" t="e">
        <f>VLOOKUP(C2215,campaign!$A$2:$D$18,4,FALSE)</f>
        <v>#N/A</v>
      </c>
      <c r="E2215" s="9">
        <f>_xlfn.MAXIFS(data!G:G,data!A:A,Endirim!A2215)</f>
        <v>0</v>
      </c>
      <c r="F2215" s="9" t="e">
        <f>IF(E2215=D2215,"no discount",_xlfn.XLOOKUP(E2215,campaign!$D$2:$D$18,campaign!$B$2:$B$18))</f>
        <v>#N/A</v>
      </c>
    </row>
    <row r="2216" spans="1:6" x14ac:dyDescent="0.3">
      <c r="A2216" s="9">
        <f>customer!A2216</f>
        <v>0</v>
      </c>
      <c r="B2216" s="10">
        <f>_xlfn.MAXIFS(data!C:C,data!A:A,Endirim!A2216)</f>
        <v>0</v>
      </c>
      <c r="C2216" s="9" cm="1">
        <f t="array" ref="C2216">INDEX(data!B:B,MATCH(1,(data!A:A=Endirim!A2216)*(data!C:C=Endirim!B2216),0))</f>
        <v>0</v>
      </c>
      <c r="D2216" s="9" t="e">
        <f>VLOOKUP(C2216,campaign!$A$2:$D$18,4,FALSE)</f>
        <v>#N/A</v>
      </c>
      <c r="E2216" s="9">
        <f>_xlfn.MAXIFS(data!G:G,data!A:A,Endirim!A2216)</f>
        <v>0</v>
      </c>
      <c r="F2216" s="9" t="e">
        <f>IF(E2216=D2216,"no discount",_xlfn.XLOOKUP(E2216,campaign!$D$2:$D$18,campaign!$B$2:$B$18))</f>
        <v>#N/A</v>
      </c>
    </row>
    <row r="2217" spans="1:6" x14ac:dyDescent="0.3">
      <c r="A2217" s="9">
        <f>customer!A2217</f>
        <v>0</v>
      </c>
      <c r="B2217" s="10">
        <f>_xlfn.MAXIFS(data!C:C,data!A:A,Endirim!A2217)</f>
        <v>0</v>
      </c>
      <c r="C2217" s="9" cm="1">
        <f t="array" ref="C2217">INDEX(data!B:B,MATCH(1,(data!A:A=Endirim!A2217)*(data!C:C=Endirim!B2217),0))</f>
        <v>0</v>
      </c>
      <c r="D2217" s="9" t="e">
        <f>VLOOKUP(C2217,campaign!$A$2:$D$18,4,FALSE)</f>
        <v>#N/A</v>
      </c>
      <c r="E2217" s="9">
        <f>_xlfn.MAXIFS(data!G:G,data!A:A,Endirim!A2217)</f>
        <v>0</v>
      </c>
      <c r="F2217" s="9" t="e">
        <f>IF(E2217=D2217,"no discount",_xlfn.XLOOKUP(E2217,campaign!$D$2:$D$18,campaign!$B$2:$B$18))</f>
        <v>#N/A</v>
      </c>
    </row>
    <row r="2218" spans="1:6" x14ac:dyDescent="0.3">
      <c r="A2218" s="9">
        <f>customer!A2218</f>
        <v>0</v>
      </c>
      <c r="B2218" s="10">
        <f>_xlfn.MAXIFS(data!C:C,data!A:A,Endirim!A2218)</f>
        <v>0</v>
      </c>
      <c r="C2218" s="9" cm="1">
        <f t="array" ref="C2218">INDEX(data!B:B,MATCH(1,(data!A:A=Endirim!A2218)*(data!C:C=Endirim!B2218),0))</f>
        <v>0</v>
      </c>
      <c r="D2218" s="9" t="e">
        <f>VLOOKUP(C2218,campaign!$A$2:$D$18,4,FALSE)</f>
        <v>#N/A</v>
      </c>
      <c r="E2218" s="9">
        <f>_xlfn.MAXIFS(data!G:G,data!A:A,Endirim!A2218)</f>
        <v>0</v>
      </c>
      <c r="F2218" s="9" t="e">
        <f>IF(E2218=D2218,"no discount",_xlfn.XLOOKUP(E2218,campaign!$D$2:$D$18,campaign!$B$2:$B$18))</f>
        <v>#N/A</v>
      </c>
    </row>
    <row r="2219" spans="1:6" x14ac:dyDescent="0.3">
      <c r="A2219" s="9">
        <f>customer!A2219</f>
        <v>0</v>
      </c>
      <c r="B2219" s="10">
        <f>_xlfn.MAXIFS(data!C:C,data!A:A,Endirim!A2219)</f>
        <v>0</v>
      </c>
      <c r="C2219" s="9" cm="1">
        <f t="array" ref="C2219">INDEX(data!B:B,MATCH(1,(data!A:A=Endirim!A2219)*(data!C:C=Endirim!B2219),0))</f>
        <v>0</v>
      </c>
      <c r="D2219" s="9" t="e">
        <f>VLOOKUP(C2219,campaign!$A$2:$D$18,4,FALSE)</f>
        <v>#N/A</v>
      </c>
      <c r="E2219" s="9">
        <f>_xlfn.MAXIFS(data!G:G,data!A:A,Endirim!A2219)</f>
        <v>0</v>
      </c>
      <c r="F2219" s="9" t="e">
        <f>IF(E2219=D2219,"no discount",_xlfn.XLOOKUP(E2219,campaign!$D$2:$D$18,campaign!$B$2:$B$18))</f>
        <v>#N/A</v>
      </c>
    </row>
    <row r="2220" spans="1:6" x14ac:dyDescent="0.3">
      <c r="A2220" s="9">
        <f>customer!A2220</f>
        <v>0</v>
      </c>
      <c r="B2220" s="10">
        <f>_xlfn.MAXIFS(data!C:C,data!A:A,Endirim!A2220)</f>
        <v>0</v>
      </c>
      <c r="C2220" s="9" cm="1">
        <f t="array" ref="C2220">INDEX(data!B:B,MATCH(1,(data!A:A=Endirim!A2220)*(data!C:C=Endirim!B2220),0))</f>
        <v>0</v>
      </c>
      <c r="D2220" s="9" t="e">
        <f>VLOOKUP(C2220,campaign!$A$2:$D$18,4,FALSE)</f>
        <v>#N/A</v>
      </c>
      <c r="E2220" s="9">
        <f>_xlfn.MAXIFS(data!G:G,data!A:A,Endirim!A2220)</f>
        <v>0</v>
      </c>
      <c r="F2220" s="9" t="e">
        <f>IF(E2220=D2220,"no discount",_xlfn.XLOOKUP(E2220,campaign!$D$2:$D$18,campaign!$B$2:$B$18))</f>
        <v>#N/A</v>
      </c>
    </row>
    <row r="2221" spans="1:6" x14ac:dyDescent="0.3">
      <c r="A2221" s="9">
        <f>customer!A2221</f>
        <v>0</v>
      </c>
      <c r="B2221" s="10">
        <f>_xlfn.MAXIFS(data!C:C,data!A:A,Endirim!A2221)</f>
        <v>0</v>
      </c>
      <c r="C2221" s="9" cm="1">
        <f t="array" ref="C2221">INDEX(data!B:B,MATCH(1,(data!A:A=Endirim!A2221)*(data!C:C=Endirim!B2221),0))</f>
        <v>0</v>
      </c>
      <c r="D2221" s="9" t="e">
        <f>VLOOKUP(C2221,campaign!$A$2:$D$18,4,FALSE)</f>
        <v>#N/A</v>
      </c>
      <c r="E2221" s="9">
        <f>_xlfn.MAXIFS(data!G:G,data!A:A,Endirim!A2221)</f>
        <v>0</v>
      </c>
      <c r="F2221" s="9" t="e">
        <f>IF(E2221=D2221,"no discount",_xlfn.XLOOKUP(E2221,campaign!$D$2:$D$18,campaign!$B$2:$B$18))</f>
        <v>#N/A</v>
      </c>
    </row>
    <row r="2222" spans="1:6" x14ac:dyDescent="0.3">
      <c r="A2222" s="9">
        <f>customer!A2222</f>
        <v>0</v>
      </c>
      <c r="B2222" s="10">
        <f>_xlfn.MAXIFS(data!C:C,data!A:A,Endirim!A2222)</f>
        <v>0</v>
      </c>
      <c r="C2222" s="9" cm="1">
        <f t="array" ref="C2222">INDEX(data!B:B,MATCH(1,(data!A:A=Endirim!A2222)*(data!C:C=Endirim!B2222),0))</f>
        <v>0</v>
      </c>
      <c r="D2222" s="9" t="e">
        <f>VLOOKUP(C2222,campaign!$A$2:$D$18,4,FALSE)</f>
        <v>#N/A</v>
      </c>
      <c r="E2222" s="9">
        <f>_xlfn.MAXIFS(data!G:G,data!A:A,Endirim!A2222)</f>
        <v>0</v>
      </c>
      <c r="F2222" s="9" t="e">
        <f>IF(E2222=D2222,"no discount",_xlfn.XLOOKUP(E2222,campaign!$D$2:$D$18,campaign!$B$2:$B$18))</f>
        <v>#N/A</v>
      </c>
    </row>
    <row r="2223" spans="1:6" x14ac:dyDescent="0.3">
      <c r="A2223" s="9">
        <f>customer!A2223</f>
        <v>0</v>
      </c>
      <c r="B2223" s="10">
        <f>_xlfn.MAXIFS(data!C:C,data!A:A,Endirim!A2223)</f>
        <v>0</v>
      </c>
      <c r="C2223" s="9" cm="1">
        <f t="array" ref="C2223">INDEX(data!B:B,MATCH(1,(data!A:A=Endirim!A2223)*(data!C:C=Endirim!B2223),0))</f>
        <v>0</v>
      </c>
      <c r="D2223" s="9" t="e">
        <f>VLOOKUP(C2223,campaign!$A$2:$D$18,4,FALSE)</f>
        <v>#N/A</v>
      </c>
      <c r="E2223" s="9">
        <f>_xlfn.MAXIFS(data!G:G,data!A:A,Endirim!A2223)</f>
        <v>0</v>
      </c>
      <c r="F2223" s="9" t="e">
        <f>IF(E2223=D2223,"no discount",_xlfn.XLOOKUP(E2223,campaign!$D$2:$D$18,campaign!$B$2:$B$18))</f>
        <v>#N/A</v>
      </c>
    </row>
    <row r="2224" spans="1:6" x14ac:dyDescent="0.3">
      <c r="A2224" s="9">
        <f>customer!A2224</f>
        <v>0</v>
      </c>
      <c r="B2224" s="10">
        <f>_xlfn.MAXIFS(data!C:C,data!A:A,Endirim!A2224)</f>
        <v>0</v>
      </c>
      <c r="C2224" s="9" cm="1">
        <f t="array" ref="C2224">INDEX(data!B:B,MATCH(1,(data!A:A=Endirim!A2224)*(data!C:C=Endirim!B2224),0))</f>
        <v>0</v>
      </c>
      <c r="D2224" s="9" t="e">
        <f>VLOOKUP(C2224,campaign!$A$2:$D$18,4,FALSE)</f>
        <v>#N/A</v>
      </c>
      <c r="E2224" s="9">
        <f>_xlfn.MAXIFS(data!G:G,data!A:A,Endirim!A2224)</f>
        <v>0</v>
      </c>
      <c r="F2224" s="9" t="e">
        <f>IF(E2224=D2224,"no discount",_xlfn.XLOOKUP(E2224,campaign!$D$2:$D$18,campaign!$B$2:$B$18))</f>
        <v>#N/A</v>
      </c>
    </row>
    <row r="2225" spans="1:6" x14ac:dyDescent="0.3">
      <c r="A2225" s="9">
        <f>customer!A2225</f>
        <v>0</v>
      </c>
      <c r="B2225" s="10">
        <f>_xlfn.MAXIFS(data!C:C,data!A:A,Endirim!A2225)</f>
        <v>0</v>
      </c>
      <c r="C2225" s="9" cm="1">
        <f t="array" ref="C2225">INDEX(data!B:B,MATCH(1,(data!A:A=Endirim!A2225)*(data!C:C=Endirim!B2225),0))</f>
        <v>0</v>
      </c>
      <c r="D2225" s="9" t="e">
        <f>VLOOKUP(C2225,campaign!$A$2:$D$18,4,FALSE)</f>
        <v>#N/A</v>
      </c>
      <c r="E2225" s="9">
        <f>_xlfn.MAXIFS(data!G:G,data!A:A,Endirim!A2225)</f>
        <v>0</v>
      </c>
      <c r="F2225" s="9" t="e">
        <f>IF(E2225=D2225,"no discount",_xlfn.XLOOKUP(E2225,campaign!$D$2:$D$18,campaign!$B$2:$B$18))</f>
        <v>#N/A</v>
      </c>
    </row>
    <row r="2226" spans="1:6" x14ac:dyDescent="0.3">
      <c r="A2226" s="9">
        <f>customer!A2226</f>
        <v>0</v>
      </c>
      <c r="B2226" s="10">
        <f>_xlfn.MAXIFS(data!C:C,data!A:A,Endirim!A2226)</f>
        <v>0</v>
      </c>
      <c r="C2226" s="9" cm="1">
        <f t="array" ref="C2226">INDEX(data!B:B,MATCH(1,(data!A:A=Endirim!A2226)*(data!C:C=Endirim!B2226),0))</f>
        <v>0</v>
      </c>
      <c r="D2226" s="9" t="e">
        <f>VLOOKUP(C2226,campaign!$A$2:$D$18,4,FALSE)</f>
        <v>#N/A</v>
      </c>
      <c r="E2226" s="9">
        <f>_xlfn.MAXIFS(data!G:G,data!A:A,Endirim!A2226)</f>
        <v>0</v>
      </c>
      <c r="F2226" s="9" t="e">
        <f>IF(E2226=D2226,"no discount",_xlfn.XLOOKUP(E2226,campaign!$D$2:$D$18,campaign!$B$2:$B$18))</f>
        <v>#N/A</v>
      </c>
    </row>
    <row r="2227" spans="1:6" x14ac:dyDescent="0.3">
      <c r="A2227" s="9">
        <f>customer!A2227</f>
        <v>0</v>
      </c>
      <c r="B2227" s="10">
        <f>_xlfn.MAXIFS(data!C:C,data!A:A,Endirim!A2227)</f>
        <v>0</v>
      </c>
      <c r="C2227" s="9" cm="1">
        <f t="array" ref="C2227">INDEX(data!B:B,MATCH(1,(data!A:A=Endirim!A2227)*(data!C:C=Endirim!B2227),0))</f>
        <v>0</v>
      </c>
      <c r="D2227" s="9" t="e">
        <f>VLOOKUP(C2227,campaign!$A$2:$D$18,4,FALSE)</f>
        <v>#N/A</v>
      </c>
      <c r="E2227" s="9">
        <f>_xlfn.MAXIFS(data!G:G,data!A:A,Endirim!A2227)</f>
        <v>0</v>
      </c>
      <c r="F2227" s="9" t="e">
        <f>IF(E2227=D2227,"no discount",_xlfn.XLOOKUP(E2227,campaign!$D$2:$D$18,campaign!$B$2:$B$18))</f>
        <v>#N/A</v>
      </c>
    </row>
    <row r="2228" spans="1:6" x14ac:dyDescent="0.3">
      <c r="A2228" s="9">
        <f>customer!A2228</f>
        <v>0</v>
      </c>
      <c r="B2228" s="10">
        <f>_xlfn.MAXIFS(data!C:C,data!A:A,Endirim!A2228)</f>
        <v>0</v>
      </c>
      <c r="C2228" s="9" cm="1">
        <f t="array" ref="C2228">INDEX(data!B:B,MATCH(1,(data!A:A=Endirim!A2228)*(data!C:C=Endirim!B2228),0))</f>
        <v>0</v>
      </c>
      <c r="D2228" s="9" t="e">
        <f>VLOOKUP(C2228,campaign!$A$2:$D$18,4,FALSE)</f>
        <v>#N/A</v>
      </c>
      <c r="E2228" s="9">
        <f>_xlfn.MAXIFS(data!G:G,data!A:A,Endirim!A2228)</f>
        <v>0</v>
      </c>
      <c r="F2228" s="9" t="e">
        <f>IF(E2228=D2228,"no discount",_xlfn.XLOOKUP(E2228,campaign!$D$2:$D$18,campaign!$B$2:$B$18))</f>
        <v>#N/A</v>
      </c>
    </row>
    <row r="2229" spans="1:6" x14ac:dyDescent="0.3">
      <c r="A2229" s="9">
        <f>customer!A2229</f>
        <v>0</v>
      </c>
      <c r="B2229" s="10">
        <f>_xlfn.MAXIFS(data!C:C,data!A:A,Endirim!A2229)</f>
        <v>0</v>
      </c>
      <c r="C2229" s="9" cm="1">
        <f t="array" ref="C2229">INDEX(data!B:B,MATCH(1,(data!A:A=Endirim!A2229)*(data!C:C=Endirim!B2229),0))</f>
        <v>0</v>
      </c>
      <c r="D2229" s="9" t="e">
        <f>VLOOKUP(C2229,campaign!$A$2:$D$18,4,FALSE)</f>
        <v>#N/A</v>
      </c>
      <c r="E2229" s="9">
        <f>_xlfn.MAXIFS(data!G:G,data!A:A,Endirim!A2229)</f>
        <v>0</v>
      </c>
      <c r="F2229" s="9" t="e">
        <f>IF(E2229=D2229,"no discount",_xlfn.XLOOKUP(E2229,campaign!$D$2:$D$18,campaign!$B$2:$B$18))</f>
        <v>#N/A</v>
      </c>
    </row>
    <row r="2230" spans="1:6" x14ac:dyDescent="0.3">
      <c r="A2230" s="9">
        <f>customer!A2230</f>
        <v>0</v>
      </c>
      <c r="B2230" s="10">
        <f>_xlfn.MAXIFS(data!C:C,data!A:A,Endirim!A2230)</f>
        <v>0</v>
      </c>
      <c r="C2230" s="9" cm="1">
        <f t="array" ref="C2230">INDEX(data!B:B,MATCH(1,(data!A:A=Endirim!A2230)*(data!C:C=Endirim!B2230),0))</f>
        <v>0</v>
      </c>
      <c r="D2230" s="9" t="e">
        <f>VLOOKUP(C2230,campaign!$A$2:$D$18,4,FALSE)</f>
        <v>#N/A</v>
      </c>
      <c r="E2230" s="9">
        <f>_xlfn.MAXIFS(data!G:G,data!A:A,Endirim!A2230)</f>
        <v>0</v>
      </c>
      <c r="F2230" s="9" t="e">
        <f>IF(E2230=D2230,"no discount",_xlfn.XLOOKUP(E2230,campaign!$D$2:$D$18,campaign!$B$2:$B$18))</f>
        <v>#N/A</v>
      </c>
    </row>
    <row r="2231" spans="1:6" x14ac:dyDescent="0.3">
      <c r="A2231" s="9">
        <f>customer!A2231</f>
        <v>0</v>
      </c>
      <c r="B2231" s="10">
        <f>_xlfn.MAXIFS(data!C:C,data!A:A,Endirim!A2231)</f>
        <v>0</v>
      </c>
      <c r="C2231" s="9" cm="1">
        <f t="array" ref="C2231">INDEX(data!B:B,MATCH(1,(data!A:A=Endirim!A2231)*(data!C:C=Endirim!B2231),0))</f>
        <v>0</v>
      </c>
      <c r="D2231" s="9" t="e">
        <f>VLOOKUP(C2231,campaign!$A$2:$D$18,4,FALSE)</f>
        <v>#N/A</v>
      </c>
      <c r="E2231" s="9">
        <f>_xlfn.MAXIFS(data!G:G,data!A:A,Endirim!A2231)</f>
        <v>0</v>
      </c>
      <c r="F2231" s="9" t="e">
        <f>IF(E2231=D2231,"no discount",_xlfn.XLOOKUP(E2231,campaign!$D$2:$D$18,campaign!$B$2:$B$18))</f>
        <v>#N/A</v>
      </c>
    </row>
    <row r="2232" spans="1:6" x14ac:dyDescent="0.3">
      <c r="A2232" s="9">
        <f>customer!A2232</f>
        <v>0</v>
      </c>
      <c r="B2232" s="10">
        <f>_xlfn.MAXIFS(data!C:C,data!A:A,Endirim!A2232)</f>
        <v>0</v>
      </c>
      <c r="C2232" s="9" cm="1">
        <f t="array" ref="C2232">INDEX(data!B:B,MATCH(1,(data!A:A=Endirim!A2232)*(data!C:C=Endirim!B2232),0))</f>
        <v>0</v>
      </c>
      <c r="D2232" s="9" t="e">
        <f>VLOOKUP(C2232,campaign!$A$2:$D$18,4,FALSE)</f>
        <v>#N/A</v>
      </c>
      <c r="E2232" s="9">
        <f>_xlfn.MAXIFS(data!G:G,data!A:A,Endirim!A2232)</f>
        <v>0</v>
      </c>
      <c r="F2232" s="9" t="e">
        <f>IF(E2232=D2232,"no discount",_xlfn.XLOOKUP(E2232,campaign!$D$2:$D$18,campaign!$B$2:$B$18))</f>
        <v>#N/A</v>
      </c>
    </row>
    <row r="2233" spans="1:6" x14ac:dyDescent="0.3">
      <c r="A2233" s="9">
        <f>customer!A2233</f>
        <v>0</v>
      </c>
      <c r="B2233" s="10">
        <f>_xlfn.MAXIFS(data!C:C,data!A:A,Endirim!A2233)</f>
        <v>0</v>
      </c>
      <c r="C2233" s="9" cm="1">
        <f t="array" ref="C2233">INDEX(data!B:B,MATCH(1,(data!A:A=Endirim!A2233)*(data!C:C=Endirim!B2233),0))</f>
        <v>0</v>
      </c>
      <c r="D2233" s="9" t="e">
        <f>VLOOKUP(C2233,campaign!$A$2:$D$18,4,FALSE)</f>
        <v>#N/A</v>
      </c>
      <c r="E2233" s="9">
        <f>_xlfn.MAXIFS(data!G:G,data!A:A,Endirim!A2233)</f>
        <v>0</v>
      </c>
      <c r="F2233" s="9" t="e">
        <f>IF(E2233=D2233,"no discount",_xlfn.XLOOKUP(E2233,campaign!$D$2:$D$18,campaign!$B$2:$B$18))</f>
        <v>#N/A</v>
      </c>
    </row>
    <row r="2234" spans="1:6" x14ac:dyDescent="0.3">
      <c r="A2234" s="9">
        <f>customer!A2234</f>
        <v>0</v>
      </c>
      <c r="B2234" s="10">
        <f>_xlfn.MAXIFS(data!C:C,data!A:A,Endirim!A2234)</f>
        <v>0</v>
      </c>
      <c r="C2234" s="9" cm="1">
        <f t="array" ref="C2234">INDEX(data!B:B,MATCH(1,(data!A:A=Endirim!A2234)*(data!C:C=Endirim!B2234),0))</f>
        <v>0</v>
      </c>
      <c r="D2234" s="9" t="e">
        <f>VLOOKUP(C2234,campaign!$A$2:$D$18,4,FALSE)</f>
        <v>#N/A</v>
      </c>
      <c r="E2234" s="9">
        <f>_xlfn.MAXIFS(data!G:G,data!A:A,Endirim!A2234)</f>
        <v>0</v>
      </c>
      <c r="F2234" s="9" t="e">
        <f>IF(E2234=D2234,"no discount",_xlfn.XLOOKUP(E2234,campaign!$D$2:$D$18,campaign!$B$2:$B$18))</f>
        <v>#N/A</v>
      </c>
    </row>
    <row r="2235" spans="1:6" x14ac:dyDescent="0.3">
      <c r="A2235" s="9">
        <f>customer!A2235</f>
        <v>0</v>
      </c>
      <c r="B2235" s="10">
        <f>_xlfn.MAXIFS(data!C:C,data!A:A,Endirim!A2235)</f>
        <v>0</v>
      </c>
      <c r="C2235" s="9" cm="1">
        <f t="array" ref="C2235">INDEX(data!B:B,MATCH(1,(data!A:A=Endirim!A2235)*(data!C:C=Endirim!B2235),0))</f>
        <v>0</v>
      </c>
      <c r="D2235" s="9" t="e">
        <f>VLOOKUP(C2235,campaign!$A$2:$D$18,4,FALSE)</f>
        <v>#N/A</v>
      </c>
      <c r="E2235" s="9">
        <f>_xlfn.MAXIFS(data!G:G,data!A:A,Endirim!A2235)</f>
        <v>0</v>
      </c>
      <c r="F2235" s="9" t="e">
        <f>IF(E2235=D2235,"no discount",_xlfn.XLOOKUP(E2235,campaign!$D$2:$D$18,campaign!$B$2:$B$18))</f>
        <v>#N/A</v>
      </c>
    </row>
    <row r="2236" spans="1:6" x14ac:dyDescent="0.3">
      <c r="A2236" s="9">
        <f>customer!A2236</f>
        <v>0</v>
      </c>
      <c r="B2236" s="10">
        <f>_xlfn.MAXIFS(data!C:C,data!A:A,Endirim!A2236)</f>
        <v>0</v>
      </c>
      <c r="C2236" s="9" cm="1">
        <f t="array" ref="C2236">INDEX(data!B:B,MATCH(1,(data!A:A=Endirim!A2236)*(data!C:C=Endirim!B2236),0))</f>
        <v>0</v>
      </c>
      <c r="D2236" s="9" t="e">
        <f>VLOOKUP(C2236,campaign!$A$2:$D$18,4,FALSE)</f>
        <v>#N/A</v>
      </c>
      <c r="E2236" s="9">
        <f>_xlfn.MAXIFS(data!G:G,data!A:A,Endirim!A2236)</f>
        <v>0</v>
      </c>
      <c r="F2236" s="9" t="e">
        <f>IF(E2236=D2236,"no discount",_xlfn.XLOOKUP(E2236,campaign!$D$2:$D$18,campaign!$B$2:$B$18))</f>
        <v>#N/A</v>
      </c>
    </row>
    <row r="2237" spans="1:6" x14ac:dyDescent="0.3">
      <c r="A2237" s="9">
        <f>customer!A2237</f>
        <v>0</v>
      </c>
      <c r="B2237" s="10">
        <f>_xlfn.MAXIFS(data!C:C,data!A:A,Endirim!A2237)</f>
        <v>0</v>
      </c>
      <c r="C2237" s="9" cm="1">
        <f t="array" ref="C2237">INDEX(data!B:B,MATCH(1,(data!A:A=Endirim!A2237)*(data!C:C=Endirim!B2237),0))</f>
        <v>0</v>
      </c>
      <c r="D2237" s="9" t="e">
        <f>VLOOKUP(C2237,campaign!$A$2:$D$18,4,FALSE)</f>
        <v>#N/A</v>
      </c>
      <c r="E2237" s="9">
        <f>_xlfn.MAXIFS(data!G:G,data!A:A,Endirim!A2237)</f>
        <v>0</v>
      </c>
      <c r="F2237" s="9" t="e">
        <f>IF(E2237=D2237,"no discount",_xlfn.XLOOKUP(E2237,campaign!$D$2:$D$18,campaign!$B$2:$B$18))</f>
        <v>#N/A</v>
      </c>
    </row>
    <row r="2238" spans="1:6" x14ac:dyDescent="0.3">
      <c r="A2238" s="9">
        <f>customer!A2238</f>
        <v>0</v>
      </c>
      <c r="B2238" s="10">
        <f>_xlfn.MAXIFS(data!C:C,data!A:A,Endirim!A2238)</f>
        <v>0</v>
      </c>
      <c r="C2238" s="9" cm="1">
        <f t="array" ref="C2238">INDEX(data!B:B,MATCH(1,(data!A:A=Endirim!A2238)*(data!C:C=Endirim!B2238),0))</f>
        <v>0</v>
      </c>
      <c r="D2238" s="9" t="e">
        <f>VLOOKUP(C2238,campaign!$A$2:$D$18,4,FALSE)</f>
        <v>#N/A</v>
      </c>
      <c r="E2238" s="9">
        <f>_xlfn.MAXIFS(data!G:G,data!A:A,Endirim!A2238)</f>
        <v>0</v>
      </c>
      <c r="F2238" s="9" t="e">
        <f>IF(E2238=D2238,"no discount",_xlfn.XLOOKUP(E2238,campaign!$D$2:$D$18,campaign!$B$2:$B$18))</f>
        <v>#N/A</v>
      </c>
    </row>
    <row r="2239" spans="1:6" x14ac:dyDescent="0.3">
      <c r="A2239" s="9">
        <f>customer!A2239</f>
        <v>0</v>
      </c>
      <c r="B2239" s="10">
        <f>_xlfn.MAXIFS(data!C:C,data!A:A,Endirim!A2239)</f>
        <v>0</v>
      </c>
      <c r="C2239" s="9" cm="1">
        <f t="array" ref="C2239">INDEX(data!B:B,MATCH(1,(data!A:A=Endirim!A2239)*(data!C:C=Endirim!B2239),0))</f>
        <v>0</v>
      </c>
      <c r="D2239" s="9" t="e">
        <f>VLOOKUP(C2239,campaign!$A$2:$D$18,4,FALSE)</f>
        <v>#N/A</v>
      </c>
      <c r="E2239" s="9">
        <f>_xlfn.MAXIFS(data!G:G,data!A:A,Endirim!A2239)</f>
        <v>0</v>
      </c>
      <c r="F2239" s="9" t="e">
        <f>IF(E2239=D2239,"no discount",_xlfn.XLOOKUP(E2239,campaign!$D$2:$D$18,campaign!$B$2:$B$18))</f>
        <v>#N/A</v>
      </c>
    </row>
    <row r="2240" spans="1:6" x14ac:dyDescent="0.3">
      <c r="A2240" s="9">
        <f>customer!A2240</f>
        <v>0</v>
      </c>
      <c r="B2240" s="10">
        <f>_xlfn.MAXIFS(data!C:C,data!A:A,Endirim!A2240)</f>
        <v>0</v>
      </c>
      <c r="C2240" s="9" cm="1">
        <f t="array" ref="C2240">INDEX(data!B:B,MATCH(1,(data!A:A=Endirim!A2240)*(data!C:C=Endirim!B2240),0))</f>
        <v>0</v>
      </c>
      <c r="D2240" s="9" t="e">
        <f>VLOOKUP(C2240,campaign!$A$2:$D$18,4,FALSE)</f>
        <v>#N/A</v>
      </c>
      <c r="E2240" s="9">
        <f>_xlfn.MAXIFS(data!G:G,data!A:A,Endirim!A2240)</f>
        <v>0</v>
      </c>
      <c r="F2240" s="9" t="e">
        <f>IF(E2240=D2240,"no discount",_xlfn.XLOOKUP(E2240,campaign!$D$2:$D$18,campaign!$B$2:$B$18))</f>
        <v>#N/A</v>
      </c>
    </row>
    <row r="2241" spans="1:6" x14ac:dyDescent="0.3">
      <c r="A2241" s="9">
        <f>customer!A2241</f>
        <v>0</v>
      </c>
      <c r="B2241" s="10">
        <f>_xlfn.MAXIFS(data!C:C,data!A:A,Endirim!A2241)</f>
        <v>0</v>
      </c>
      <c r="C2241" s="9" cm="1">
        <f t="array" ref="C2241">INDEX(data!B:B,MATCH(1,(data!A:A=Endirim!A2241)*(data!C:C=Endirim!B2241),0))</f>
        <v>0</v>
      </c>
      <c r="D2241" s="9" t="e">
        <f>VLOOKUP(C2241,campaign!$A$2:$D$18,4,FALSE)</f>
        <v>#N/A</v>
      </c>
      <c r="E2241" s="9">
        <f>_xlfn.MAXIFS(data!G:G,data!A:A,Endirim!A2241)</f>
        <v>0</v>
      </c>
      <c r="F2241" s="9" t="e">
        <f>IF(E2241=D2241,"no discount",_xlfn.XLOOKUP(E2241,campaign!$D$2:$D$18,campaign!$B$2:$B$18))</f>
        <v>#N/A</v>
      </c>
    </row>
    <row r="2242" spans="1:6" x14ac:dyDescent="0.3">
      <c r="A2242" s="9">
        <f>customer!A2242</f>
        <v>0</v>
      </c>
      <c r="B2242" s="10">
        <f>_xlfn.MAXIFS(data!C:C,data!A:A,Endirim!A2242)</f>
        <v>0</v>
      </c>
      <c r="C2242" s="9" cm="1">
        <f t="array" ref="C2242">INDEX(data!B:B,MATCH(1,(data!A:A=Endirim!A2242)*(data!C:C=Endirim!B2242),0))</f>
        <v>0</v>
      </c>
      <c r="D2242" s="9" t="e">
        <f>VLOOKUP(C2242,campaign!$A$2:$D$18,4,FALSE)</f>
        <v>#N/A</v>
      </c>
      <c r="E2242" s="9">
        <f>_xlfn.MAXIFS(data!G:G,data!A:A,Endirim!A2242)</f>
        <v>0</v>
      </c>
      <c r="F2242" s="9" t="e">
        <f>IF(E2242=D2242,"no discount",_xlfn.XLOOKUP(E2242,campaign!$D$2:$D$18,campaign!$B$2:$B$18))</f>
        <v>#N/A</v>
      </c>
    </row>
    <row r="2243" spans="1:6" x14ac:dyDescent="0.3">
      <c r="A2243" s="9">
        <f>customer!A2243</f>
        <v>0</v>
      </c>
      <c r="B2243" s="10">
        <f>_xlfn.MAXIFS(data!C:C,data!A:A,Endirim!A2243)</f>
        <v>0</v>
      </c>
      <c r="C2243" s="9" cm="1">
        <f t="array" ref="C2243">INDEX(data!B:B,MATCH(1,(data!A:A=Endirim!A2243)*(data!C:C=Endirim!B2243),0))</f>
        <v>0</v>
      </c>
      <c r="D2243" s="9" t="e">
        <f>VLOOKUP(C2243,campaign!$A$2:$D$18,4,FALSE)</f>
        <v>#N/A</v>
      </c>
      <c r="E2243" s="9">
        <f>_xlfn.MAXIFS(data!G:G,data!A:A,Endirim!A2243)</f>
        <v>0</v>
      </c>
      <c r="F2243" s="9" t="e">
        <f>IF(E2243=D2243,"no discount",_xlfn.XLOOKUP(E2243,campaign!$D$2:$D$18,campaign!$B$2:$B$18))</f>
        <v>#N/A</v>
      </c>
    </row>
    <row r="2244" spans="1:6" x14ac:dyDescent="0.3">
      <c r="A2244" s="9">
        <f>customer!A2244</f>
        <v>0</v>
      </c>
      <c r="B2244" s="10">
        <f>_xlfn.MAXIFS(data!C:C,data!A:A,Endirim!A2244)</f>
        <v>0</v>
      </c>
      <c r="C2244" s="9" cm="1">
        <f t="array" ref="C2244">INDEX(data!B:B,MATCH(1,(data!A:A=Endirim!A2244)*(data!C:C=Endirim!B2244),0))</f>
        <v>0</v>
      </c>
      <c r="D2244" s="9" t="e">
        <f>VLOOKUP(C2244,campaign!$A$2:$D$18,4,FALSE)</f>
        <v>#N/A</v>
      </c>
      <c r="E2244" s="9">
        <f>_xlfn.MAXIFS(data!G:G,data!A:A,Endirim!A2244)</f>
        <v>0</v>
      </c>
      <c r="F2244" s="9" t="e">
        <f>IF(E2244=D2244,"no discount",_xlfn.XLOOKUP(E2244,campaign!$D$2:$D$18,campaign!$B$2:$B$18))</f>
        <v>#N/A</v>
      </c>
    </row>
    <row r="2245" spans="1:6" x14ac:dyDescent="0.3">
      <c r="A2245" s="9">
        <f>customer!A2245</f>
        <v>0</v>
      </c>
      <c r="B2245" s="10">
        <f>_xlfn.MAXIFS(data!C:C,data!A:A,Endirim!A2245)</f>
        <v>0</v>
      </c>
      <c r="C2245" s="9" cm="1">
        <f t="array" ref="C2245">INDEX(data!B:B,MATCH(1,(data!A:A=Endirim!A2245)*(data!C:C=Endirim!B2245),0))</f>
        <v>0</v>
      </c>
      <c r="D2245" s="9" t="e">
        <f>VLOOKUP(C2245,campaign!$A$2:$D$18,4,FALSE)</f>
        <v>#N/A</v>
      </c>
      <c r="E2245" s="9">
        <f>_xlfn.MAXIFS(data!G:G,data!A:A,Endirim!A2245)</f>
        <v>0</v>
      </c>
      <c r="F2245" s="9" t="e">
        <f>IF(E2245=D2245,"no discount",_xlfn.XLOOKUP(E2245,campaign!$D$2:$D$18,campaign!$B$2:$B$18))</f>
        <v>#N/A</v>
      </c>
    </row>
    <row r="2246" spans="1:6" x14ac:dyDescent="0.3">
      <c r="A2246" s="9">
        <f>customer!A2246</f>
        <v>0</v>
      </c>
      <c r="B2246" s="10">
        <f>_xlfn.MAXIFS(data!C:C,data!A:A,Endirim!A2246)</f>
        <v>0</v>
      </c>
      <c r="C2246" s="9" cm="1">
        <f t="array" ref="C2246">INDEX(data!B:B,MATCH(1,(data!A:A=Endirim!A2246)*(data!C:C=Endirim!B2246),0))</f>
        <v>0</v>
      </c>
      <c r="D2246" s="9" t="e">
        <f>VLOOKUP(C2246,campaign!$A$2:$D$18,4,FALSE)</f>
        <v>#N/A</v>
      </c>
      <c r="E2246" s="9">
        <f>_xlfn.MAXIFS(data!G:G,data!A:A,Endirim!A2246)</f>
        <v>0</v>
      </c>
      <c r="F2246" s="9" t="e">
        <f>IF(E2246=D2246,"no discount",_xlfn.XLOOKUP(E2246,campaign!$D$2:$D$18,campaign!$B$2:$B$18))</f>
        <v>#N/A</v>
      </c>
    </row>
    <row r="2247" spans="1:6" x14ac:dyDescent="0.3">
      <c r="A2247" s="9">
        <f>customer!A2247</f>
        <v>0</v>
      </c>
      <c r="B2247" s="10">
        <f>_xlfn.MAXIFS(data!C:C,data!A:A,Endirim!A2247)</f>
        <v>0</v>
      </c>
      <c r="C2247" s="9" cm="1">
        <f t="array" ref="C2247">INDEX(data!B:B,MATCH(1,(data!A:A=Endirim!A2247)*(data!C:C=Endirim!B2247),0))</f>
        <v>0</v>
      </c>
      <c r="D2247" s="9" t="e">
        <f>VLOOKUP(C2247,campaign!$A$2:$D$18,4,FALSE)</f>
        <v>#N/A</v>
      </c>
      <c r="E2247" s="9">
        <f>_xlfn.MAXIFS(data!G:G,data!A:A,Endirim!A2247)</f>
        <v>0</v>
      </c>
      <c r="F2247" s="9" t="e">
        <f>IF(E2247=D2247,"no discount",_xlfn.XLOOKUP(E2247,campaign!$D$2:$D$18,campaign!$B$2:$B$18))</f>
        <v>#N/A</v>
      </c>
    </row>
    <row r="2248" spans="1:6" x14ac:dyDescent="0.3">
      <c r="A2248" s="9">
        <f>customer!A2248</f>
        <v>0</v>
      </c>
      <c r="B2248" s="10">
        <f>_xlfn.MAXIFS(data!C:C,data!A:A,Endirim!A2248)</f>
        <v>0</v>
      </c>
      <c r="C2248" s="9" cm="1">
        <f t="array" ref="C2248">INDEX(data!B:B,MATCH(1,(data!A:A=Endirim!A2248)*(data!C:C=Endirim!B2248),0))</f>
        <v>0</v>
      </c>
      <c r="D2248" s="9" t="e">
        <f>VLOOKUP(C2248,campaign!$A$2:$D$18,4,FALSE)</f>
        <v>#N/A</v>
      </c>
      <c r="E2248" s="9">
        <f>_xlfn.MAXIFS(data!G:G,data!A:A,Endirim!A2248)</f>
        <v>0</v>
      </c>
      <c r="F2248" s="9" t="e">
        <f>IF(E2248=D2248,"no discount",_xlfn.XLOOKUP(E2248,campaign!$D$2:$D$18,campaign!$B$2:$B$18))</f>
        <v>#N/A</v>
      </c>
    </row>
    <row r="2249" spans="1:6" x14ac:dyDescent="0.3">
      <c r="A2249" s="9">
        <f>customer!A2249</f>
        <v>0</v>
      </c>
      <c r="B2249" s="10">
        <f>_xlfn.MAXIFS(data!C:C,data!A:A,Endirim!A2249)</f>
        <v>0</v>
      </c>
      <c r="C2249" s="9" cm="1">
        <f t="array" ref="C2249">INDEX(data!B:B,MATCH(1,(data!A:A=Endirim!A2249)*(data!C:C=Endirim!B2249),0))</f>
        <v>0</v>
      </c>
      <c r="D2249" s="9" t="e">
        <f>VLOOKUP(C2249,campaign!$A$2:$D$18,4,FALSE)</f>
        <v>#N/A</v>
      </c>
      <c r="E2249" s="9">
        <f>_xlfn.MAXIFS(data!G:G,data!A:A,Endirim!A2249)</f>
        <v>0</v>
      </c>
      <c r="F2249" s="9" t="e">
        <f>IF(E2249=D2249,"no discount",_xlfn.XLOOKUP(E2249,campaign!$D$2:$D$18,campaign!$B$2:$B$18))</f>
        <v>#N/A</v>
      </c>
    </row>
    <row r="2250" spans="1:6" x14ac:dyDescent="0.3">
      <c r="A2250" s="9">
        <f>customer!A2250</f>
        <v>0</v>
      </c>
      <c r="B2250" s="10">
        <f>_xlfn.MAXIFS(data!C:C,data!A:A,Endirim!A2250)</f>
        <v>0</v>
      </c>
      <c r="C2250" s="9" cm="1">
        <f t="array" ref="C2250">INDEX(data!B:B,MATCH(1,(data!A:A=Endirim!A2250)*(data!C:C=Endirim!B2250),0))</f>
        <v>0</v>
      </c>
      <c r="D2250" s="9" t="e">
        <f>VLOOKUP(C2250,campaign!$A$2:$D$18,4,FALSE)</f>
        <v>#N/A</v>
      </c>
      <c r="E2250" s="9">
        <f>_xlfn.MAXIFS(data!G:G,data!A:A,Endirim!A2250)</f>
        <v>0</v>
      </c>
      <c r="F2250" s="9" t="e">
        <f>IF(E2250=D2250,"no discount",_xlfn.XLOOKUP(E2250,campaign!$D$2:$D$18,campaign!$B$2:$B$18))</f>
        <v>#N/A</v>
      </c>
    </row>
    <row r="2251" spans="1:6" x14ac:dyDescent="0.3">
      <c r="A2251" s="9">
        <f>customer!A2251</f>
        <v>0</v>
      </c>
      <c r="B2251" s="10">
        <f>_xlfn.MAXIFS(data!C:C,data!A:A,Endirim!A2251)</f>
        <v>0</v>
      </c>
      <c r="C2251" s="9" cm="1">
        <f t="array" ref="C2251">INDEX(data!B:B,MATCH(1,(data!A:A=Endirim!A2251)*(data!C:C=Endirim!B2251),0))</f>
        <v>0</v>
      </c>
      <c r="D2251" s="9" t="e">
        <f>VLOOKUP(C2251,campaign!$A$2:$D$18,4,FALSE)</f>
        <v>#N/A</v>
      </c>
      <c r="E2251" s="9">
        <f>_xlfn.MAXIFS(data!G:G,data!A:A,Endirim!A2251)</f>
        <v>0</v>
      </c>
      <c r="F2251" s="9" t="e">
        <f>IF(E2251=D2251,"no discount",_xlfn.XLOOKUP(E2251,campaign!$D$2:$D$18,campaign!$B$2:$B$18))</f>
        <v>#N/A</v>
      </c>
    </row>
    <row r="2252" spans="1:6" x14ac:dyDescent="0.3">
      <c r="A2252" s="9">
        <f>customer!A2252</f>
        <v>0</v>
      </c>
      <c r="B2252" s="10">
        <f>_xlfn.MAXIFS(data!C:C,data!A:A,Endirim!A2252)</f>
        <v>0</v>
      </c>
      <c r="C2252" s="9" cm="1">
        <f t="array" ref="C2252">INDEX(data!B:B,MATCH(1,(data!A:A=Endirim!A2252)*(data!C:C=Endirim!B2252),0))</f>
        <v>0</v>
      </c>
      <c r="D2252" s="9" t="e">
        <f>VLOOKUP(C2252,campaign!$A$2:$D$18,4,FALSE)</f>
        <v>#N/A</v>
      </c>
      <c r="E2252" s="9">
        <f>_xlfn.MAXIFS(data!G:G,data!A:A,Endirim!A2252)</f>
        <v>0</v>
      </c>
      <c r="F2252" s="9" t="e">
        <f>IF(E2252=D2252,"no discount",_xlfn.XLOOKUP(E2252,campaign!$D$2:$D$18,campaign!$B$2:$B$18))</f>
        <v>#N/A</v>
      </c>
    </row>
    <row r="2253" spans="1:6" x14ac:dyDescent="0.3">
      <c r="A2253" s="9">
        <f>customer!A2253</f>
        <v>0</v>
      </c>
      <c r="B2253" s="10">
        <f>_xlfn.MAXIFS(data!C:C,data!A:A,Endirim!A2253)</f>
        <v>0</v>
      </c>
      <c r="C2253" s="9" cm="1">
        <f t="array" ref="C2253">INDEX(data!B:B,MATCH(1,(data!A:A=Endirim!A2253)*(data!C:C=Endirim!B2253),0))</f>
        <v>0</v>
      </c>
      <c r="D2253" s="9" t="e">
        <f>VLOOKUP(C2253,campaign!$A$2:$D$18,4,FALSE)</f>
        <v>#N/A</v>
      </c>
      <c r="E2253" s="9">
        <f>_xlfn.MAXIFS(data!G:G,data!A:A,Endirim!A2253)</f>
        <v>0</v>
      </c>
      <c r="F2253" s="9" t="e">
        <f>IF(E2253=D2253,"no discount",_xlfn.XLOOKUP(E2253,campaign!$D$2:$D$18,campaign!$B$2:$B$18))</f>
        <v>#N/A</v>
      </c>
    </row>
    <row r="2254" spans="1:6" x14ac:dyDescent="0.3">
      <c r="A2254" s="9">
        <f>customer!A2254</f>
        <v>0</v>
      </c>
      <c r="B2254" s="10">
        <f>_xlfn.MAXIFS(data!C:C,data!A:A,Endirim!A2254)</f>
        <v>0</v>
      </c>
      <c r="C2254" s="9" cm="1">
        <f t="array" ref="C2254">INDEX(data!B:B,MATCH(1,(data!A:A=Endirim!A2254)*(data!C:C=Endirim!B2254),0))</f>
        <v>0</v>
      </c>
      <c r="D2254" s="9" t="e">
        <f>VLOOKUP(C2254,campaign!$A$2:$D$18,4,FALSE)</f>
        <v>#N/A</v>
      </c>
      <c r="E2254" s="9">
        <f>_xlfn.MAXIFS(data!G:G,data!A:A,Endirim!A2254)</f>
        <v>0</v>
      </c>
      <c r="F2254" s="9" t="e">
        <f>IF(E2254=D2254,"no discount",_xlfn.XLOOKUP(E2254,campaign!$D$2:$D$18,campaign!$B$2:$B$18))</f>
        <v>#N/A</v>
      </c>
    </row>
    <row r="2255" spans="1:6" x14ac:dyDescent="0.3">
      <c r="A2255" s="9">
        <f>customer!A2255</f>
        <v>0</v>
      </c>
      <c r="B2255" s="10">
        <f>_xlfn.MAXIFS(data!C:C,data!A:A,Endirim!A2255)</f>
        <v>0</v>
      </c>
      <c r="C2255" s="9" cm="1">
        <f t="array" ref="C2255">INDEX(data!B:B,MATCH(1,(data!A:A=Endirim!A2255)*(data!C:C=Endirim!B2255),0))</f>
        <v>0</v>
      </c>
      <c r="D2255" s="9" t="e">
        <f>VLOOKUP(C2255,campaign!$A$2:$D$18,4,FALSE)</f>
        <v>#N/A</v>
      </c>
      <c r="E2255" s="9">
        <f>_xlfn.MAXIFS(data!G:G,data!A:A,Endirim!A2255)</f>
        <v>0</v>
      </c>
      <c r="F2255" s="9" t="e">
        <f>IF(E2255=D2255,"no discount",_xlfn.XLOOKUP(E2255,campaign!$D$2:$D$18,campaign!$B$2:$B$18))</f>
        <v>#N/A</v>
      </c>
    </row>
    <row r="2256" spans="1:6" x14ac:dyDescent="0.3">
      <c r="A2256" s="9">
        <f>customer!A2256</f>
        <v>0</v>
      </c>
      <c r="B2256" s="10">
        <f>_xlfn.MAXIFS(data!C:C,data!A:A,Endirim!A2256)</f>
        <v>0</v>
      </c>
      <c r="C2256" s="9" cm="1">
        <f t="array" ref="C2256">INDEX(data!B:B,MATCH(1,(data!A:A=Endirim!A2256)*(data!C:C=Endirim!B2256),0))</f>
        <v>0</v>
      </c>
      <c r="D2256" s="9" t="e">
        <f>VLOOKUP(C2256,campaign!$A$2:$D$18,4,FALSE)</f>
        <v>#N/A</v>
      </c>
      <c r="E2256" s="9">
        <f>_xlfn.MAXIFS(data!G:G,data!A:A,Endirim!A2256)</f>
        <v>0</v>
      </c>
      <c r="F2256" s="9" t="e">
        <f>IF(E2256=D2256,"no discount",_xlfn.XLOOKUP(E2256,campaign!$D$2:$D$18,campaign!$B$2:$B$18))</f>
        <v>#N/A</v>
      </c>
    </row>
    <row r="2257" spans="1:6" x14ac:dyDescent="0.3">
      <c r="A2257" s="9">
        <f>customer!A2257</f>
        <v>0</v>
      </c>
      <c r="B2257" s="10">
        <f>_xlfn.MAXIFS(data!C:C,data!A:A,Endirim!A2257)</f>
        <v>0</v>
      </c>
      <c r="C2257" s="9" cm="1">
        <f t="array" ref="C2257">INDEX(data!B:B,MATCH(1,(data!A:A=Endirim!A2257)*(data!C:C=Endirim!B2257),0))</f>
        <v>0</v>
      </c>
      <c r="D2257" s="9" t="e">
        <f>VLOOKUP(C2257,campaign!$A$2:$D$18,4,FALSE)</f>
        <v>#N/A</v>
      </c>
      <c r="E2257" s="9">
        <f>_xlfn.MAXIFS(data!G:G,data!A:A,Endirim!A2257)</f>
        <v>0</v>
      </c>
      <c r="F2257" s="9" t="e">
        <f>IF(E2257=D2257,"no discount",_xlfn.XLOOKUP(E2257,campaign!$D$2:$D$18,campaign!$B$2:$B$18))</f>
        <v>#N/A</v>
      </c>
    </row>
    <row r="2258" spans="1:6" x14ac:dyDescent="0.3">
      <c r="A2258" s="9">
        <f>customer!A2258</f>
        <v>0</v>
      </c>
      <c r="B2258" s="10">
        <f>_xlfn.MAXIFS(data!C:C,data!A:A,Endirim!A2258)</f>
        <v>0</v>
      </c>
      <c r="C2258" s="9" cm="1">
        <f t="array" ref="C2258">INDEX(data!B:B,MATCH(1,(data!A:A=Endirim!A2258)*(data!C:C=Endirim!B2258),0))</f>
        <v>0</v>
      </c>
      <c r="D2258" s="9" t="e">
        <f>VLOOKUP(C2258,campaign!$A$2:$D$18,4,FALSE)</f>
        <v>#N/A</v>
      </c>
      <c r="E2258" s="9">
        <f>_xlfn.MAXIFS(data!G:G,data!A:A,Endirim!A2258)</f>
        <v>0</v>
      </c>
      <c r="F2258" s="9" t="e">
        <f>IF(E2258=D2258,"no discount",_xlfn.XLOOKUP(E2258,campaign!$D$2:$D$18,campaign!$B$2:$B$18))</f>
        <v>#N/A</v>
      </c>
    </row>
    <row r="2259" spans="1:6" x14ac:dyDescent="0.3">
      <c r="A2259" s="9">
        <f>customer!A2259</f>
        <v>0</v>
      </c>
      <c r="B2259" s="10">
        <f>_xlfn.MAXIFS(data!C:C,data!A:A,Endirim!A2259)</f>
        <v>0</v>
      </c>
      <c r="C2259" s="9" cm="1">
        <f t="array" ref="C2259">INDEX(data!B:B,MATCH(1,(data!A:A=Endirim!A2259)*(data!C:C=Endirim!B2259),0))</f>
        <v>0</v>
      </c>
      <c r="D2259" s="9" t="e">
        <f>VLOOKUP(C2259,campaign!$A$2:$D$18,4,FALSE)</f>
        <v>#N/A</v>
      </c>
      <c r="E2259" s="9">
        <f>_xlfn.MAXIFS(data!G:G,data!A:A,Endirim!A2259)</f>
        <v>0</v>
      </c>
      <c r="F2259" s="9" t="e">
        <f>IF(E2259=D2259,"no discount",_xlfn.XLOOKUP(E2259,campaign!$D$2:$D$18,campaign!$B$2:$B$18))</f>
        <v>#N/A</v>
      </c>
    </row>
    <row r="2260" spans="1:6" x14ac:dyDescent="0.3">
      <c r="A2260" s="9">
        <f>customer!A2260</f>
        <v>0</v>
      </c>
      <c r="B2260" s="10">
        <f>_xlfn.MAXIFS(data!C:C,data!A:A,Endirim!A2260)</f>
        <v>0</v>
      </c>
      <c r="C2260" s="9" cm="1">
        <f t="array" ref="C2260">INDEX(data!B:B,MATCH(1,(data!A:A=Endirim!A2260)*(data!C:C=Endirim!B2260),0))</f>
        <v>0</v>
      </c>
      <c r="D2260" s="9" t="e">
        <f>VLOOKUP(C2260,campaign!$A$2:$D$18,4,FALSE)</f>
        <v>#N/A</v>
      </c>
      <c r="E2260" s="9">
        <f>_xlfn.MAXIFS(data!G:G,data!A:A,Endirim!A2260)</f>
        <v>0</v>
      </c>
      <c r="F2260" s="9" t="e">
        <f>IF(E2260=D2260,"no discount",_xlfn.XLOOKUP(E2260,campaign!$D$2:$D$18,campaign!$B$2:$B$18))</f>
        <v>#N/A</v>
      </c>
    </row>
    <row r="2261" spans="1:6" x14ac:dyDescent="0.3">
      <c r="A2261" s="9">
        <f>customer!A2261</f>
        <v>0</v>
      </c>
      <c r="B2261" s="10">
        <f>_xlfn.MAXIFS(data!C:C,data!A:A,Endirim!A2261)</f>
        <v>0</v>
      </c>
      <c r="C2261" s="9" cm="1">
        <f t="array" ref="C2261">INDEX(data!B:B,MATCH(1,(data!A:A=Endirim!A2261)*(data!C:C=Endirim!B2261),0))</f>
        <v>0</v>
      </c>
      <c r="D2261" s="9" t="e">
        <f>VLOOKUP(C2261,campaign!$A$2:$D$18,4,FALSE)</f>
        <v>#N/A</v>
      </c>
      <c r="E2261" s="9">
        <f>_xlfn.MAXIFS(data!G:G,data!A:A,Endirim!A2261)</f>
        <v>0</v>
      </c>
      <c r="F2261" s="9" t="e">
        <f>IF(E2261=D2261,"no discount",_xlfn.XLOOKUP(E2261,campaign!$D$2:$D$18,campaign!$B$2:$B$18))</f>
        <v>#N/A</v>
      </c>
    </row>
    <row r="2262" spans="1:6" x14ac:dyDescent="0.3">
      <c r="A2262" s="9">
        <f>customer!A2262</f>
        <v>0</v>
      </c>
      <c r="B2262" s="10">
        <f>_xlfn.MAXIFS(data!C:C,data!A:A,Endirim!A2262)</f>
        <v>0</v>
      </c>
      <c r="C2262" s="9" cm="1">
        <f t="array" ref="C2262">INDEX(data!B:B,MATCH(1,(data!A:A=Endirim!A2262)*(data!C:C=Endirim!B2262),0))</f>
        <v>0</v>
      </c>
      <c r="D2262" s="9" t="e">
        <f>VLOOKUP(C2262,campaign!$A$2:$D$18,4,FALSE)</f>
        <v>#N/A</v>
      </c>
      <c r="E2262" s="9">
        <f>_xlfn.MAXIFS(data!G:G,data!A:A,Endirim!A2262)</f>
        <v>0</v>
      </c>
      <c r="F2262" s="9" t="e">
        <f>IF(E2262=D2262,"no discount",_xlfn.XLOOKUP(E2262,campaign!$D$2:$D$18,campaign!$B$2:$B$18))</f>
        <v>#N/A</v>
      </c>
    </row>
    <row r="2263" spans="1:6" x14ac:dyDescent="0.3">
      <c r="A2263" s="9">
        <f>customer!A2263</f>
        <v>0</v>
      </c>
      <c r="B2263" s="10">
        <f>_xlfn.MAXIFS(data!C:C,data!A:A,Endirim!A2263)</f>
        <v>0</v>
      </c>
      <c r="C2263" s="9" cm="1">
        <f t="array" ref="C2263">INDEX(data!B:B,MATCH(1,(data!A:A=Endirim!A2263)*(data!C:C=Endirim!B2263),0))</f>
        <v>0</v>
      </c>
      <c r="D2263" s="9" t="e">
        <f>VLOOKUP(C2263,campaign!$A$2:$D$18,4,FALSE)</f>
        <v>#N/A</v>
      </c>
      <c r="E2263" s="9">
        <f>_xlfn.MAXIFS(data!G:G,data!A:A,Endirim!A2263)</f>
        <v>0</v>
      </c>
      <c r="F2263" s="9" t="e">
        <f>IF(E2263=D2263,"no discount",_xlfn.XLOOKUP(E2263,campaign!$D$2:$D$18,campaign!$B$2:$B$18))</f>
        <v>#N/A</v>
      </c>
    </row>
    <row r="2264" spans="1:6" x14ac:dyDescent="0.3">
      <c r="A2264" s="9">
        <f>customer!A2264</f>
        <v>0</v>
      </c>
      <c r="B2264" s="10">
        <f>_xlfn.MAXIFS(data!C:C,data!A:A,Endirim!A2264)</f>
        <v>0</v>
      </c>
      <c r="C2264" s="9" cm="1">
        <f t="array" ref="C2264">INDEX(data!B:B,MATCH(1,(data!A:A=Endirim!A2264)*(data!C:C=Endirim!B2264),0))</f>
        <v>0</v>
      </c>
      <c r="D2264" s="9" t="e">
        <f>VLOOKUP(C2264,campaign!$A$2:$D$18,4,FALSE)</f>
        <v>#N/A</v>
      </c>
      <c r="E2264" s="9">
        <f>_xlfn.MAXIFS(data!G:G,data!A:A,Endirim!A2264)</f>
        <v>0</v>
      </c>
      <c r="F2264" s="9" t="e">
        <f>IF(E2264=D2264,"no discount",_xlfn.XLOOKUP(E2264,campaign!$D$2:$D$18,campaign!$B$2:$B$18))</f>
        <v>#N/A</v>
      </c>
    </row>
    <row r="2265" spans="1:6" x14ac:dyDescent="0.3">
      <c r="A2265" s="9">
        <f>customer!A2265</f>
        <v>0</v>
      </c>
      <c r="B2265" s="10">
        <f>_xlfn.MAXIFS(data!C:C,data!A:A,Endirim!A2265)</f>
        <v>0</v>
      </c>
      <c r="C2265" s="9" cm="1">
        <f t="array" ref="C2265">INDEX(data!B:B,MATCH(1,(data!A:A=Endirim!A2265)*(data!C:C=Endirim!B2265),0))</f>
        <v>0</v>
      </c>
      <c r="D2265" s="9" t="e">
        <f>VLOOKUP(C2265,campaign!$A$2:$D$18,4,FALSE)</f>
        <v>#N/A</v>
      </c>
      <c r="E2265" s="9">
        <f>_xlfn.MAXIFS(data!G:G,data!A:A,Endirim!A2265)</f>
        <v>0</v>
      </c>
      <c r="F2265" s="9" t="e">
        <f>IF(E2265=D2265,"no discount",_xlfn.XLOOKUP(E2265,campaign!$D$2:$D$18,campaign!$B$2:$B$18))</f>
        <v>#N/A</v>
      </c>
    </row>
    <row r="2266" spans="1:6" x14ac:dyDescent="0.3">
      <c r="A2266" s="9">
        <f>customer!A2266</f>
        <v>0</v>
      </c>
      <c r="B2266" s="10">
        <f>_xlfn.MAXIFS(data!C:C,data!A:A,Endirim!A2266)</f>
        <v>0</v>
      </c>
      <c r="C2266" s="9" cm="1">
        <f t="array" ref="C2266">INDEX(data!B:B,MATCH(1,(data!A:A=Endirim!A2266)*(data!C:C=Endirim!B2266),0))</f>
        <v>0</v>
      </c>
      <c r="D2266" s="9" t="e">
        <f>VLOOKUP(C2266,campaign!$A$2:$D$18,4,FALSE)</f>
        <v>#N/A</v>
      </c>
      <c r="E2266" s="9">
        <f>_xlfn.MAXIFS(data!G:G,data!A:A,Endirim!A2266)</f>
        <v>0</v>
      </c>
      <c r="F2266" s="9" t="e">
        <f>IF(E2266=D2266,"no discount",_xlfn.XLOOKUP(E2266,campaign!$D$2:$D$18,campaign!$B$2:$B$18))</f>
        <v>#N/A</v>
      </c>
    </row>
    <row r="2267" spans="1:6" x14ac:dyDescent="0.3">
      <c r="A2267" s="9">
        <f>customer!A2267</f>
        <v>0</v>
      </c>
      <c r="B2267" s="10">
        <f>_xlfn.MAXIFS(data!C:C,data!A:A,Endirim!A2267)</f>
        <v>0</v>
      </c>
      <c r="C2267" s="9" cm="1">
        <f t="array" ref="C2267">INDEX(data!B:B,MATCH(1,(data!A:A=Endirim!A2267)*(data!C:C=Endirim!B2267),0))</f>
        <v>0</v>
      </c>
      <c r="D2267" s="9" t="e">
        <f>VLOOKUP(C2267,campaign!$A$2:$D$18,4,FALSE)</f>
        <v>#N/A</v>
      </c>
      <c r="E2267" s="9">
        <f>_xlfn.MAXIFS(data!G:G,data!A:A,Endirim!A2267)</f>
        <v>0</v>
      </c>
      <c r="F2267" s="9" t="e">
        <f>IF(E2267=D2267,"no discount",_xlfn.XLOOKUP(E2267,campaign!$D$2:$D$18,campaign!$B$2:$B$18))</f>
        <v>#N/A</v>
      </c>
    </row>
    <row r="2268" spans="1:6" x14ac:dyDescent="0.3">
      <c r="A2268" s="9">
        <f>customer!A2268</f>
        <v>0</v>
      </c>
      <c r="B2268" s="10">
        <f>_xlfn.MAXIFS(data!C:C,data!A:A,Endirim!A2268)</f>
        <v>0</v>
      </c>
      <c r="C2268" s="9" cm="1">
        <f t="array" ref="C2268">INDEX(data!B:B,MATCH(1,(data!A:A=Endirim!A2268)*(data!C:C=Endirim!B2268),0))</f>
        <v>0</v>
      </c>
      <c r="D2268" s="9" t="e">
        <f>VLOOKUP(C2268,campaign!$A$2:$D$18,4,FALSE)</f>
        <v>#N/A</v>
      </c>
      <c r="E2268" s="9">
        <f>_xlfn.MAXIFS(data!G:G,data!A:A,Endirim!A2268)</f>
        <v>0</v>
      </c>
      <c r="F2268" s="9" t="e">
        <f>IF(E2268=D2268,"no discount",_xlfn.XLOOKUP(E2268,campaign!$D$2:$D$18,campaign!$B$2:$B$18))</f>
        <v>#N/A</v>
      </c>
    </row>
    <row r="2269" spans="1:6" x14ac:dyDescent="0.3">
      <c r="A2269" s="9">
        <f>customer!A2269</f>
        <v>0</v>
      </c>
      <c r="B2269" s="10">
        <f>_xlfn.MAXIFS(data!C:C,data!A:A,Endirim!A2269)</f>
        <v>0</v>
      </c>
      <c r="C2269" s="9" cm="1">
        <f t="array" ref="C2269">INDEX(data!B:B,MATCH(1,(data!A:A=Endirim!A2269)*(data!C:C=Endirim!B2269),0))</f>
        <v>0</v>
      </c>
      <c r="D2269" s="9" t="e">
        <f>VLOOKUP(C2269,campaign!$A$2:$D$18,4,FALSE)</f>
        <v>#N/A</v>
      </c>
      <c r="E2269" s="9">
        <f>_xlfn.MAXIFS(data!G:G,data!A:A,Endirim!A2269)</f>
        <v>0</v>
      </c>
      <c r="F2269" s="9" t="e">
        <f>IF(E2269=D2269,"no discount",_xlfn.XLOOKUP(E2269,campaign!$D$2:$D$18,campaign!$B$2:$B$18))</f>
        <v>#N/A</v>
      </c>
    </row>
    <row r="2270" spans="1:6" x14ac:dyDescent="0.3">
      <c r="A2270" s="9">
        <f>customer!A2270</f>
        <v>0</v>
      </c>
      <c r="B2270" s="10">
        <f>_xlfn.MAXIFS(data!C:C,data!A:A,Endirim!A2270)</f>
        <v>0</v>
      </c>
      <c r="C2270" s="9" cm="1">
        <f t="array" ref="C2270">INDEX(data!B:B,MATCH(1,(data!A:A=Endirim!A2270)*(data!C:C=Endirim!B2270),0))</f>
        <v>0</v>
      </c>
      <c r="D2270" s="9" t="e">
        <f>VLOOKUP(C2270,campaign!$A$2:$D$18,4,FALSE)</f>
        <v>#N/A</v>
      </c>
      <c r="E2270" s="9">
        <f>_xlfn.MAXIFS(data!G:G,data!A:A,Endirim!A2270)</f>
        <v>0</v>
      </c>
      <c r="F2270" s="9" t="e">
        <f>IF(E2270=D2270,"no discount",_xlfn.XLOOKUP(E2270,campaign!$D$2:$D$18,campaign!$B$2:$B$18))</f>
        <v>#N/A</v>
      </c>
    </row>
    <row r="2271" spans="1:6" x14ac:dyDescent="0.3">
      <c r="A2271" s="9">
        <f>customer!A2271</f>
        <v>0</v>
      </c>
      <c r="B2271" s="10">
        <f>_xlfn.MAXIFS(data!C:C,data!A:A,Endirim!A2271)</f>
        <v>0</v>
      </c>
      <c r="C2271" s="9" cm="1">
        <f t="array" ref="C2271">INDEX(data!B:B,MATCH(1,(data!A:A=Endirim!A2271)*(data!C:C=Endirim!B2271),0))</f>
        <v>0</v>
      </c>
      <c r="D2271" s="9" t="e">
        <f>VLOOKUP(C2271,campaign!$A$2:$D$18,4,FALSE)</f>
        <v>#N/A</v>
      </c>
      <c r="E2271" s="9">
        <f>_xlfn.MAXIFS(data!G:G,data!A:A,Endirim!A2271)</f>
        <v>0</v>
      </c>
      <c r="F2271" s="9" t="e">
        <f>IF(E2271=D2271,"no discount",_xlfn.XLOOKUP(E2271,campaign!$D$2:$D$18,campaign!$B$2:$B$18))</f>
        <v>#N/A</v>
      </c>
    </row>
    <row r="2272" spans="1:6" x14ac:dyDescent="0.3">
      <c r="A2272" s="9">
        <f>customer!A2272</f>
        <v>0</v>
      </c>
      <c r="B2272" s="10">
        <f>_xlfn.MAXIFS(data!C:C,data!A:A,Endirim!A2272)</f>
        <v>0</v>
      </c>
      <c r="C2272" s="9" cm="1">
        <f t="array" ref="C2272">INDEX(data!B:B,MATCH(1,(data!A:A=Endirim!A2272)*(data!C:C=Endirim!B2272),0))</f>
        <v>0</v>
      </c>
      <c r="D2272" s="9" t="e">
        <f>VLOOKUP(C2272,campaign!$A$2:$D$18,4,FALSE)</f>
        <v>#N/A</v>
      </c>
      <c r="E2272" s="9">
        <f>_xlfn.MAXIFS(data!G:G,data!A:A,Endirim!A2272)</f>
        <v>0</v>
      </c>
      <c r="F2272" s="9" t="e">
        <f>IF(E2272=D2272,"no discount",_xlfn.XLOOKUP(E2272,campaign!$D$2:$D$18,campaign!$B$2:$B$18))</f>
        <v>#N/A</v>
      </c>
    </row>
    <row r="2273" spans="1:6" x14ac:dyDescent="0.3">
      <c r="A2273" s="9">
        <f>customer!A2273</f>
        <v>0</v>
      </c>
      <c r="B2273" s="10">
        <f>_xlfn.MAXIFS(data!C:C,data!A:A,Endirim!A2273)</f>
        <v>0</v>
      </c>
      <c r="C2273" s="9" cm="1">
        <f t="array" ref="C2273">INDEX(data!B:B,MATCH(1,(data!A:A=Endirim!A2273)*(data!C:C=Endirim!B2273),0))</f>
        <v>0</v>
      </c>
      <c r="D2273" s="9" t="e">
        <f>VLOOKUP(C2273,campaign!$A$2:$D$18,4,FALSE)</f>
        <v>#N/A</v>
      </c>
      <c r="E2273" s="9">
        <f>_xlfn.MAXIFS(data!G:G,data!A:A,Endirim!A2273)</f>
        <v>0</v>
      </c>
      <c r="F2273" s="9" t="e">
        <f>IF(E2273=D2273,"no discount",_xlfn.XLOOKUP(E2273,campaign!$D$2:$D$18,campaign!$B$2:$B$18))</f>
        <v>#N/A</v>
      </c>
    </row>
    <row r="2274" spans="1:6" x14ac:dyDescent="0.3">
      <c r="A2274" s="9">
        <f>customer!A2274</f>
        <v>0</v>
      </c>
      <c r="B2274" s="10">
        <f>_xlfn.MAXIFS(data!C:C,data!A:A,Endirim!A2274)</f>
        <v>0</v>
      </c>
      <c r="C2274" s="9" cm="1">
        <f t="array" ref="C2274">INDEX(data!B:B,MATCH(1,(data!A:A=Endirim!A2274)*(data!C:C=Endirim!B2274),0))</f>
        <v>0</v>
      </c>
      <c r="D2274" s="9" t="e">
        <f>VLOOKUP(C2274,campaign!$A$2:$D$18,4,FALSE)</f>
        <v>#N/A</v>
      </c>
      <c r="E2274" s="9">
        <f>_xlfn.MAXIFS(data!G:G,data!A:A,Endirim!A2274)</f>
        <v>0</v>
      </c>
      <c r="F2274" s="9" t="e">
        <f>IF(E2274=D2274,"no discount",_xlfn.XLOOKUP(E2274,campaign!$D$2:$D$18,campaign!$B$2:$B$18))</f>
        <v>#N/A</v>
      </c>
    </row>
    <row r="2275" spans="1:6" x14ac:dyDescent="0.3">
      <c r="A2275" s="9">
        <f>customer!A2275</f>
        <v>0</v>
      </c>
      <c r="B2275" s="10">
        <f>_xlfn.MAXIFS(data!C:C,data!A:A,Endirim!A2275)</f>
        <v>0</v>
      </c>
      <c r="C2275" s="9" cm="1">
        <f t="array" ref="C2275">INDEX(data!B:B,MATCH(1,(data!A:A=Endirim!A2275)*(data!C:C=Endirim!B2275),0))</f>
        <v>0</v>
      </c>
      <c r="D2275" s="9" t="e">
        <f>VLOOKUP(C2275,campaign!$A$2:$D$18,4,FALSE)</f>
        <v>#N/A</v>
      </c>
      <c r="E2275" s="9">
        <f>_xlfn.MAXIFS(data!G:G,data!A:A,Endirim!A2275)</f>
        <v>0</v>
      </c>
      <c r="F2275" s="9" t="e">
        <f>IF(E2275=D2275,"no discount",_xlfn.XLOOKUP(E2275,campaign!$D$2:$D$18,campaign!$B$2:$B$18))</f>
        <v>#N/A</v>
      </c>
    </row>
    <row r="2276" spans="1:6" x14ac:dyDescent="0.3">
      <c r="A2276" s="9">
        <f>customer!A2276</f>
        <v>0</v>
      </c>
      <c r="B2276" s="10">
        <f>_xlfn.MAXIFS(data!C:C,data!A:A,Endirim!A2276)</f>
        <v>0</v>
      </c>
      <c r="C2276" s="9" cm="1">
        <f t="array" ref="C2276">INDEX(data!B:B,MATCH(1,(data!A:A=Endirim!A2276)*(data!C:C=Endirim!B2276),0))</f>
        <v>0</v>
      </c>
      <c r="D2276" s="9" t="e">
        <f>VLOOKUP(C2276,campaign!$A$2:$D$18,4,FALSE)</f>
        <v>#N/A</v>
      </c>
      <c r="E2276" s="9">
        <f>_xlfn.MAXIFS(data!G:G,data!A:A,Endirim!A2276)</f>
        <v>0</v>
      </c>
      <c r="F2276" s="9" t="e">
        <f>IF(E2276=D2276,"no discount",_xlfn.XLOOKUP(E2276,campaign!$D$2:$D$18,campaign!$B$2:$B$18))</f>
        <v>#N/A</v>
      </c>
    </row>
    <row r="2277" spans="1:6" x14ac:dyDescent="0.3">
      <c r="A2277" s="9">
        <f>customer!A2277</f>
        <v>0</v>
      </c>
      <c r="B2277" s="10">
        <f>_xlfn.MAXIFS(data!C:C,data!A:A,Endirim!A2277)</f>
        <v>0</v>
      </c>
      <c r="C2277" s="9" cm="1">
        <f t="array" ref="C2277">INDEX(data!B:B,MATCH(1,(data!A:A=Endirim!A2277)*(data!C:C=Endirim!B2277),0))</f>
        <v>0</v>
      </c>
      <c r="D2277" s="9" t="e">
        <f>VLOOKUP(C2277,campaign!$A$2:$D$18,4,FALSE)</f>
        <v>#N/A</v>
      </c>
      <c r="E2277" s="9">
        <f>_xlfn.MAXIFS(data!G:G,data!A:A,Endirim!A2277)</f>
        <v>0</v>
      </c>
      <c r="F2277" s="9" t="e">
        <f>IF(E2277=D2277,"no discount",_xlfn.XLOOKUP(E2277,campaign!$D$2:$D$18,campaign!$B$2:$B$18))</f>
        <v>#N/A</v>
      </c>
    </row>
    <row r="2278" spans="1:6" x14ac:dyDescent="0.3">
      <c r="A2278" s="9">
        <f>customer!A2278</f>
        <v>0</v>
      </c>
      <c r="B2278" s="10">
        <f>_xlfn.MAXIFS(data!C:C,data!A:A,Endirim!A2278)</f>
        <v>0</v>
      </c>
      <c r="C2278" s="9" cm="1">
        <f t="array" ref="C2278">INDEX(data!B:B,MATCH(1,(data!A:A=Endirim!A2278)*(data!C:C=Endirim!B2278),0))</f>
        <v>0</v>
      </c>
      <c r="D2278" s="9" t="e">
        <f>VLOOKUP(C2278,campaign!$A$2:$D$18,4,FALSE)</f>
        <v>#N/A</v>
      </c>
      <c r="E2278" s="9">
        <f>_xlfn.MAXIFS(data!G:G,data!A:A,Endirim!A2278)</f>
        <v>0</v>
      </c>
      <c r="F2278" s="9" t="e">
        <f>IF(E2278=D2278,"no discount",_xlfn.XLOOKUP(E2278,campaign!$D$2:$D$18,campaign!$B$2:$B$18))</f>
        <v>#N/A</v>
      </c>
    </row>
    <row r="2279" spans="1:6" x14ac:dyDescent="0.3">
      <c r="A2279" s="9">
        <f>customer!A2279</f>
        <v>0</v>
      </c>
      <c r="B2279" s="10">
        <f>_xlfn.MAXIFS(data!C:C,data!A:A,Endirim!A2279)</f>
        <v>0</v>
      </c>
      <c r="C2279" s="9" cm="1">
        <f t="array" ref="C2279">INDEX(data!B:B,MATCH(1,(data!A:A=Endirim!A2279)*(data!C:C=Endirim!B2279),0))</f>
        <v>0</v>
      </c>
      <c r="D2279" s="9" t="e">
        <f>VLOOKUP(C2279,campaign!$A$2:$D$18,4,FALSE)</f>
        <v>#N/A</v>
      </c>
      <c r="E2279" s="9">
        <f>_xlfn.MAXIFS(data!G:G,data!A:A,Endirim!A2279)</f>
        <v>0</v>
      </c>
      <c r="F2279" s="9" t="e">
        <f>IF(E2279=D2279,"no discount",_xlfn.XLOOKUP(E2279,campaign!$D$2:$D$18,campaign!$B$2:$B$18))</f>
        <v>#N/A</v>
      </c>
    </row>
    <row r="2280" spans="1:6" x14ac:dyDescent="0.3">
      <c r="A2280" s="9">
        <f>customer!A2280</f>
        <v>0</v>
      </c>
      <c r="B2280" s="10">
        <f>_xlfn.MAXIFS(data!C:C,data!A:A,Endirim!A2280)</f>
        <v>0</v>
      </c>
      <c r="C2280" s="9" cm="1">
        <f t="array" ref="C2280">INDEX(data!B:B,MATCH(1,(data!A:A=Endirim!A2280)*(data!C:C=Endirim!B2280),0))</f>
        <v>0</v>
      </c>
      <c r="D2280" s="9" t="e">
        <f>VLOOKUP(C2280,campaign!$A$2:$D$18,4,FALSE)</f>
        <v>#N/A</v>
      </c>
      <c r="E2280" s="9">
        <f>_xlfn.MAXIFS(data!G:G,data!A:A,Endirim!A2280)</f>
        <v>0</v>
      </c>
      <c r="F2280" s="9" t="e">
        <f>IF(E2280=D2280,"no discount",_xlfn.XLOOKUP(E2280,campaign!$D$2:$D$18,campaign!$B$2:$B$18))</f>
        <v>#N/A</v>
      </c>
    </row>
    <row r="2281" spans="1:6" x14ac:dyDescent="0.3">
      <c r="A2281" s="9">
        <f>customer!A2281</f>
        <v>0</v>
      </c>
      <c r="B2281" s="10">
        <f>_xlfn.MAXIFS(data!C:C,data!A:A,Endirim!A2281)</f>
        <v>0</v>
      </c>
      <c r="C2281" s="9" cm="1">
        <f t="array" ref="C2281">INDEX(data!B:B,MATCH(1,(data!A:A=Endirim!A2281)*(data!C:C=Endirim!B2281),0))</f>
        <v>0</v>
      </c>
      <c r="D2281" s="9" t="e">
        <f>VLOOKUP(C2281,campaign!$A$2:$D$18,4,FALSE)</f>
        <v>#N/A</v>
      </c>
      <c r="E2281" s="9">
        <f>_xlfn.MAXIFS(data!G:G,data!A:A,Endirim!A2281)</f>
        <v>0</v>
      </c>
      <c r="F2281" s="9" t="e">
        <f>IF(E2281=D2281,"no discount",_xlfn.XLOOKUP(E2281,campaign!$D$2:$D$18,campaign!$B$2:$B$18))</f>
        <v>#N/A</v>
      </c>
    </row>
    <row r="2282" spans="1:6" x14ac:dyDescent="0.3">
      <c r="A2282" s="9">
        <f>customer!A2282</f>
        <v>0</v>
      </c>
      <c r="B2282" s="10">
        <f>_xlfn.MAXIFS(data!C:C,data!A:A,Endirim!A2282)</f>
        <v>0</v>
      </c>
      <c r="C2282" s="9" cm="1">
        <f t="array" ref="C2282">INDEX(data!B:B,MATCH(1,(data!A:A=Endirim!A2282)*(data!C:C=Endirim!B2282),0))</f>
        <v>0</v>
      </c>
      <c r="D2282" s="9" t="e">
        <f>VLOOKUP(C2282,campaign!$A$2:$D$18,4,FALSE)</f>
        <v>#N/A</v>
      </c>
      <c r="E2282" s="9">
        <f>_xlfn.MAXIFS(data!G:G,data!A:A,Endirim!A2282)</f>
        <v>0</v>
      </c>
      <c r="F2282" s="9" t="e">
        <f>IF(E2282=D2282,"no discount",_xlfn.XLOOKUP(E2282,campaign!$D$2:$D$18,campaign!$B$2:$B$18))</f>
        <v>#N/A</v>
      </c>
    </row>
    <row r="2283" spans="1:6" x14ac:dyDescent="0.3">
      <c r="A2283" s="9">
        <f>customer!A2283</f>
        <v>0</v>
      </c>
      <c r="B2283" s="10">
        <f>_xlfn.MAXIFS(data!C:C,data!A:A,Endirim!A2283)</f>
        <v>0</v>
      </c>
      <c r="C2283" s="9" cm="1">
        <f t="array" ref="C2283">INDEX(data!B:B,MATCH(1,(data!A:A=Endirim!A2283)*(data!C:C=Endirim!B2283),0))</f>
        <v>0</v>
      </c>
      <c r="D2283" s="9" t="e">
        <f>VLOOKUP(C2283,campaign!$A$2:$D$18,4,FALSE)</f>
        <v>#N/A</v>
      </c>
      <c r="E2283" s="9">
        <f>_xlfn.MAXIFS(data!G:G,data!A:A,Endirim!A2283)</f>
        <v>0</v>
      </c>
      <c r="F2283" s="9" t="e">
        <f>IF(E2283=D2283,"no discount",_xlfn.XLOOKUP(E2283,campaign!$D$2:$D$18,campaign!$B$2:$B$18))</f>
        <v>#N/A</v>
      </c>
    </row>
    <row r="2284" spans="1:6" x14ac:dyDescent="0.3">
      <c r="A2284" s="9">
        <f>customer!A2284</f>
        <v>0</v>
      </c>
      <c r="B2284" s="10">
        <f>_xlfn.MAXIFS(data!C:C,data!A:A,Endirim!A2284)</f>
        <v>0</v>
      </c>
      <c r="C2284" s="9" cm="1">
        <f t="array" ref="C2284">INDEX(data!B:B,MATCH(1,(data!A:A=Endirim!A2284)*(data!C:C=Endirim!B2284),0))</f>
        <v>0</v>
      </c>
      <c r="D2284" s="9" t="e">
        <f>VLOOKUP(C2284,campaign!$A$2:$D$18,4,FALSE)</f>
        <v>#N/A</v>
      </c>
      <c r="E2284" s="9">
        <f>_xlfn.MAXIFS(data!G:G,data!A:A,Endirim!A2284)</f>
        <v>0</v>
      </c>
      <c r="F2284" s="9" t="e">
        <f>IF(E2284=D2284,"no discount",_xlfn.XLOOKUP(E2284,campaign!$D$2:$D$18,campaign!$B$2:$B$18))</f>
        <v>#N/A</v>
      </c>
    </row>
    <row r="2285" spans="1:6" x14ac:dyDescent="0.3">
      <c r="A2285" s="9">
        <f>customer!A2285</f>
        <v>0</v>
      </c>
      <c r="B2285" s="10">
        <f>_xlfn.MAXIFS(data!C:C,data!A:A,Endirim!A2285)</f>
        <v>0</v>
      </c>
      <c r="C2285" s="9" cm="1">
        <f t="array" ref="C2285">INDEX(data!B:B,MATCH(1,(data!A:A=Endirim!A2285)*(data!C:C=Endirim!B2285),0))</f>
        <v>0</v>
      </c>
      <c r="D2285" s="9" t="e">
        <f>VLOOKUP(C2285,campaign!$A$2:$D$18,4,FALSE)</f>
        <v>#N/A</v>
      </c>
      <c r="E2285" s="9">
        <f>_xlfn.MAXIFS(data!G:G,data!A:A,Endirim!A2285)</f>
        <v>0</v>
      </c>
      <c r="F2285" s="9" t="e">
        <f>IF(E2285=D2285,"no discount",_xlfn.XLOOKUP(E2285,campaign!$D$2:$D$18,campaign!$B$2:$B$18))</f>
        <v>#N/A</v>
      </c>
    </row>
    <row r="2286" spans="1:6" x14ac:dyDescent="0.3">
      <c r="A2286" s="9">
        <f>customer!A2286</f>
        <v>0</v>
      </c>
      <c r="B2286" s="10">
        <f>_xlfn.MAXIFS(data!C:C,data!A:A,Endirim!A2286)</f>
        <v>0</v>
      </c>
      <c r="C2286" s="9" cm="1">
        <f t="array" ref="C2286">INDEX(data!B:B,MATCH(1,(data!A:A=Endirim!A2286)*(data!C:C=Endirim!B2286),0))</f>
        <v>0</v>
      </c>
      <c r="D2286" s="9" t="e">
        <f>VLOOKUP(C2286,campaign!$A$2:$D$18,4,FALSE)</f>
        <v>#N/A</v>
      </c>
      <c r="E2286" s="9">
        <f>_xlfn.MAXIFS(data!G:G,data!A:A,Endirim!A2286)</f>
        <v>0</v>
      </c>
      <c r="F2286" s="9" t="e">
        <f>IF(E2286=D2286,"no discount",_xlfn.XLOOKUP(E2286,campaign!$D$2:$D$18,campaign!$B$2:$B$18))</f>
        <v>#N/A</v>
      </c>
    </row>
    <row r="2287" spans="1:6" x14ac:dyDescent="0.3">
      <c r="A2287" s="9">
        <f>customer!A2287</f>
        <v>0</v>
      </c>
      <c r="B2287" s="10">
        <f>_xlfn.MAXIFS(data!C:C,data!A:A,Endirim!A2287)</f>
        <v>0</v>
      </c>
      <c r="C2287" s="9" cm="1">
        <f t="array" ref="C2287">INDEX(data!B:B,MATCH(1,(data!A:A=Endirim!A2287)*(data!C:C=Endirim!B2287),0))</f>
        <v>0</v>
      </c>
      <c r="D2287" s="9" t="e">
        <f>VLOOKUP(C2287,campaign!$A$2:$D$18,4,FALSE)</f>
        <v>#N/A</v>
      </c>
      <c r="E2287" s="9">
        <f>_xlfn.MAXIFS(data!G:G,data!A:A,Endirim!A2287)</f>
        <v>0</v>
      </c>
      <c r="F2287" s="9" t="e">
        <f>IF(E2287=D2287,"no discount",_xlfn.XLOOKUP(E2287,campaign!$D$2:$D$18,campaign!$B$2:$B$18))</f>
        <v>#N/A</v>
      </c>
    </row>
    <row r="2288" spans="1:6" x14ac:dyDescent="0.3">
      <c r="A2288" s="9">
        <f>customer!A2288</f>
        <v>0</v>
      </c>
      <c r="B2288" s="10">
        <f>_xlfn.MAXIFS(data!C:C,data!A:A,Endirim!A2288)</f>
        <v>0</v>
      </c>
      <c r="C2288" s="9" cm="1">
        <f t="array" ref="C2288">INDEX(data!B:B,MATCH(1,(data!A:A=Endirim!A2288)*(data!C:C=Endirim!B2288),0))</f>
        <v>0</v>
      </c>
      <c r="D2288" s="9" t="e">
        <f>VLOOKUP(C2288,campaign!$A$2:$D$18,4,FALSE)</f>
        <v>#N/A</v>
      </c>
      <c r="E2288" s="9">
        <f>_xlfn.MAXIFS(data!G:G,data!A:A,Endirim!A2288)</f>
        <v>0</v>
      </c>
      <c r="F2288" s="9" t="e">
        <f>IF(E2288=D2288,"no discount",_xlfn.XLOOKUP(E2288,campaign!$D$2:$D$18,campaign!$B$2:$B$18))</f>
        <v>#N/A</v>
      </c>
    </row>
    <row r="2289" spans="1:6" x14ac:dyDescent="0.3">
      <c r="A2289" s="9">
        <f>customer!A2289</f>
        <v>0</v>
      </c>
      <c r="B2289" s="10">
        <f>_xlfn.MAXIFS(data!C:C,data!A:A,Endirim!A2289)</f>
        <v>0</v>
      </c>
      <c r="C2289" s="9" cm="1">
        <f t="array" ref="C2289">INDEX(data!B:B,MATCH(1,(data!A:A=Endirim!A2289)*(data!C:C=Endirim!B2289),0))</f>
        <v>0</v>
      </c>
      <c r="D2289" s="9" t="e">
        <f>VLOOKUP(C2289,campaign!$A$2:$D$18,4,FALSE)</f>
        <v>#N/A</v>
      </c>
      <c r="E2289" s="9">
        <f>_xlfn.MAXIFS(data!G:G,data!A:A,Endirim!A2289)</f>
        <v>0</v>
      </c>
      <c r="F2289" s="9" t="e">
        <f>IF(E2289=D2289,"no discount",_xlfn.XLOOKUP(E2289,campaign!$D$2:$D$18,campaign!$B$2:$B$18))</f>
        <v>#N/A</v>
      </c>
    </row>
    <row r="2290" spans="1:6" x14ac:dyDescent="0.3">
      <c r="A2290" s="9">
        <f>customer!A2290</f>
        <v>0</v>
      </c>
      <c r="B2290" s="10">
        <f>_xlfn.MAXIFS(data!C:C,data!A:A,Endirim!A2290)</f>
        <v>0</v>
      </c>
      <c r="C2290" s="9" cm="1">
        <f t="array" ref="C2290">INDEX(data!B:B,MATCH(1,(data!A:A=Endirim!A2290)*(data!C:C=Endirim!B2290),0))</f>
        <v>0</v>
      </c>
      <c r="D2290" s="9" t="e">
        <f>VLOOKUP(C2290,campaign!$A$2:$D$18,4,FALSE)</f>
        <v>#N/A</v>
      </c>
      <c r="E2290" s="9">
        <f>_xlfn.MAXIFS(data!G:G,data!A:A,Endirim!A2290)</f>
        <v>0</v>
      </c>
      <c r="F2290" s="9" t="e">
        <f>IF(E2290=D2290,"no discount",_xlfn.XLOOKUP(E2290,campaign!$D$2:$D$18,campaign!$B$2:$B$18))</f>
        <v>#N/A</v>
      </c>
    </row>
    <row r="2291" spans="1:6" x14ac:dyDescent="0.3">
      <c r="A2291" s="9">
        <f>customer!A2291</f>
        <v>0</v>
      </c>
      <c r="B2291" s="10">
        <f>_xlfn.MAXIFS(data!C:C,data!A:A,Endirim!A2291)</f>
        <v>0</v>
      </c>
      <c r="C2291" s="9" cm="1">
        <f t="array" ref="C2291">INDEX(data!B:B,MATCH(1,(data!A:A=Endirim!A2291)*(data!C:C=Endirim!B2291),0))</f>
        <v>0</v>
      </c>
      <c r="D2291" s="9" t="e">
        <f>VLOOKUP(C2291,campaign!$A$2:$D$18,4,FALSE)</f>
        <v>#N/A</v>
      </c>
      <c r="E2291" s="9">
        <f>_xlfn.MAXIFS(data!G:G,data!A:A,Endirim!A2291)</f>
        <v>0</v>
      </c>
      <c r="F2291" s="9" t="e">
        <f>IF(E2291=D2291,"no discount",_xlfn.XLOOKUP(E2291,campaign!$D$2:$D$18,campaign!$B$2:$B$18))</f>
        <v>#N/A</v>
      </c>
    </row>
    <row r="2292" spans="1:6" x14ac:dyDescent="0.3">
      <c r="A2292" s="9">
        <f>customer!A2292</f>
        <v>0</v>
      </c>
      <c r="B2292" s="10">
        <f>_xlfn.MAXIFS(data!C:C,data!A:A,Endirim!A2292)</f>
        <v>0</v>
      </c>
      <c r="C2292" s="9" cm="1">
        <f t="array" ref="C2292">INDEX(data!B:B,MATCH(1,(data!A:A=Endirim!A2292)*(data!C:C=Endirim!B2292),0))</f>
        <v>0</v>
      </c>
      <c r="D2292" s="9" t="e">
        <f>VLOOKUP(C2292,campaign!$A$2:$D$18,4,FALSE)</f>
        <v>#N/A</v>
      </c>
      <c r="E2292" s="9">
        <f>_xlfn.MAXIFS(data!G:G,data!A:A,Endirim!A2292)</f>
        <v>0</v>
      </c>
      <c r="F2292" s="9" t="e">
        <f>IF(E2292=D2292,"no discount",_xlfn.XLOOKUP(E2292,campaign!$D$2:$D$18,campaign!$B$2:$B$18))</f>
        <v>#N/A</v>
      </c>
    </row>
    <row r="2293" spans="1:6" x14ac:dyDescent="0.3">
      <c r="A2293" s="9">
        <f>customer!A2293</f>
        <v>0</v>
      </c>
      <c r="B2293" s="10">
        <f>_xlfn.MAXIFS(data!C:C,data!A:A,Endirim!A2293)</f>
        <v>0</v>
      </c>
      <c r="C2293" s="9" cm="1">
        <f t="array" ref="C2293">INDEX(data!B:B,MATCH(1,(data!A:A=Endirim!A2293)*(data!C:C=Endirim!B2293),0))</f>
        <v>0</v>
      </c>
      <c r="D2293" s="9" t="e">
        <f>VLOOKUP(C2293,campaign!$A$2:$D$18,4,FALSE)</f>
        <v>#N/A</v>
      </c>
      <c r="E2293" s="9">
        <f>_xlfn.MAXIFS(data!G:G,data!A:A,Endirim!A2293)</f>
        <v>0</v>
      </c>
      <c r="F2293" s="9" t="e">
        <f>IF(E2293=D2293,"no discount",_xlfn.XLOOKUP(E2293,campaign!$D$2:$D$18,campaign!$B$2:$B$18))</f>
        <v>#N/A</v>
      </c>
    </row>
    <row r="2294" spans="1:6" x14ac:dyDescent="0.3">
      <c r="A2294" s="9">
        <f>customer!A2294</f>
        <v>0</v>
      </c>
      <c r="B2294" s="10">
        <f>_xlfn.MAXIFS(data!C:C,data!A:A,Endirim!A2294)</f>
        <v>0</v>
      </c>
      <c r="C2294" s="9" cm="1">
        <f t="array" ref="C2294">INDEX(data!B:B,MATCH(1,(data!A:A=Endirim!A2294)*(data!C:C=Endirim!B2294),0))</f>
        <v>0</v>
      </c>
      <c r="D2294" s="9" t="e">
        <f>VLOOKUP(C2294,campaign!$A$2:$D$18,4,FALSE)</f>
        <v>#N/A</v>
      </c>
      <c r="E2294" s="9">
        <f>_xlfn.MAXIFS(data!G:G,data!A:A,Endirim!A2294)</f>
        <v>0</v>
      </c>
      <c r="F2294" s="9" t="e">
        <f>IF(E2294=D2294,"no discount",_xlfn.XLOOKUP(E2294,campaign!$D$2:$D$18,campaign!$B$2:$B$18))</f>
        <v>#N/A</v>
      </c>
    </row>
    <row r="2295" spans="1:6" x14ac:dyDescent="0.3">
      <c r="A2295" s="9">
        <f>customer!A2295</f>
        <v>0</v>
      </c>
      <c r="B2295" s="10">
        <f>_xlfn.MAXIFS(data!C:C,data!A:A,Endirim!A2295)</f>
        <v>0</v>
      </c>
      <c r="C2295" s="9" cm="1">
        <f t="array" ref="C2295">INDEX(data!B:B,MATCH(1,(data!A:A=Endirim!A2295)*(data!C:C=Endirim!B2295),0))</f>
        <v>0</v>
      </c>
      <c r="D2295" s="9" t="e">
        <f>VLOOKUP(C2295,campaign!$A$2:$D$18,4,FALSE)</f>
        <v>#N/A</v>
      </c>
      <c r="E2295" s="9">
        <f>_xlfn.MAXIFS(data!G:G,data!A:A,Endirim!A2295)</f>
        <v>0</v>
      </c>
      <c r="F2295" s="9" t="e">
        <f>IF(E2295=D2295,"no discount",_xlfn.XLOOKUP(E2295,campaign!$D$2:$D$18,campaign!$B$2:$B$18))</f>
        <v>#N/A</v>
      </c>
    </row>
    <row r="2296" spans="1:6" x14ac:dyDescent="0.3">
      <c r="A2296" s="9">
        <f>customer!A2296</f>
        <v>0</v>
      </c>
      <c r="B2296" s="10">
        <f>_xlfn.MAXIFS(data!C:C,data!A:A,Endirim!A2296)</f>
        <v>0</v>
      </c>
      <c r="C2296" s="9" cm="1">
        <f t="array" ref="C2296">INDEX(data!B:B,MATCH(1,(data!A:A=Endirim!A2296)*(data!C:C=Endirim!B2296),0))</f>
        <v>0</v>
      </c>
      <c r="D2296" s="9" t="e">
        <f>VLOOKUP(C2296,campaign!$A$2:$D$18,4,FALSE)</f>
        <v>#N/A</v>
      </c>
      <c r="E2296" s="9">
        <f>_xlfn.MAXIFS(data!G:G,data!A:A,Endirim!A2296)</f>
        <v>0</v>
      </c>
      <c r="F2296" s="9" t="e">
        <f>IF(E2296=D2296,"no discount",_xlfn.XLOOKUP(E2296,campaign!$D$2:$D$18,campaign!$B$2:$B$18))</f>
        <v>#N/A</v>
      </c>
    </row>
    <row r="2297" spans="1:6" x14ac:dyDescent="0.3">
      <c r="A2297" s="9">
        <f>customer!A2297</f>
        <v>0</v>
      </c>
      <c r="B2297" s="10">
        <f>_xlfn.MAXIFS(data!C:C,data!A:A,Endirim!A2297)</f>
        <v>0</v>
      </c>
      <c r="C2297" s="9" cm="1">
        <f t="array" ref="C2297">INDEX(data!B:B,MATCH(1,(data!A:A=Endirim!A2297)*(data!C:C=Endirim!B2297),0))</f>
        <v>0</v>
      </c>
      <c r="D2297" s="9" t="e">
        <f>VLOOKUP(C2297,campaign!$A$2:$D$18,4,FALSE)</f>
        <v>#N/A</v>
      </c>
      <c r="E2297" s="9">
        <f>_xlfn.MAXIFS(data!G:G,data!A:A,Endirim!A2297)</f>
        <v>0</v>
      </c>
      <c r="F2297" s="9" t="e">
        <f>IF(E2297=D2297,"no discount",_xlfn.XLOOKUP(E2297,campaign!$D$2:$D$18,campaign!$B$2:$B$18))</f>
        <v>#N/A</v>
      </c>
    </row>
    <row r="2298" spans="1:6" x14ac:dyDescent="0.3">
      <c r="A2298" s="9">
        <f>customer!A2298</f>
        <v>0</v>
      </c>
      <c r="B2298" s="10">
        <f>_xlfn.MAXIFS(data!C:C,data!A:A,Endirim!A2298)</f>
        <v>0</v>
      </c>
      <c r="C2298" s="9" cm="1">
        <f t="array" ref="C2298">INDEX(data!B:B,MATCH(1,(data!A:A=Endirim!A2298)*(data!C:C=Endirim!B2298),0))</f>
        <v>0</v>
      </c>
      <c r="D2298" s="9" t="e">
        <f>VLOOKUP(C2298,campaign!$A$2:$D$18,4,FALSE)</f>
        <v>#N/A</v>
      </c>
      <c r="E2298" s="9">
        <f>_xlfn.MAXIFS(data!G:G,data!A:A,Endirim!A2298)</f>
        <v>0</v>
      </c>
      <c r="F2298" s="9" t="e">
        <f>IF(E2298=D2298,"no discount",_xlfn.XLOOKUP(E2298,campaign!$D$2:$D$18,campaign!$B$2:$B$18))</f>
        <v>#N/A</v>
      </c>
    </row>
    <row r="2299" spans="1:6" x14ac:dyDescent="0.3">
      <c r="A2299" s="9">
        <f>customer!A2299</f>
        <v>0</v>
      </c>
      <c r="B2299" s="10">
        <f>_xlfn.MAXIFS(data!C:C,data!A:A,Endirim!A2299)</f>
        <v>0</v>
      </c>
      <c r="C2299" s="9" cm="1">
        <f t="array" ref="C2299">INDEX(data!B:B,MATCH(1,(data!A:A=Endirim!A2299)*(data!C:C=Endirim!B2299),0))</f>
        <v>0</v>
      </c>
      <c r="D2299" s="9" t="e">
        <f>VLOOKUP(C2299,campaign!$A$2:$D$18,4,FALSE)</f>
        <v>#N/A</v>
      </c>
      <c r="E2299" s="9">
        <f>_xlfn.MAXIFS(data!G:G,data!A:A,Endirim!A2299)</f>
        <v>0</v>
      </c>
      <c r="F2299" s="9" t="e">
        <f>IF(E2299=D2299,"no discount",_xlfn.XLOOKUP(E2299,campaign!$D$2:$D$18,campaign!$B$2:$B$18))</f>
        <v>#N/A</v>
      </c>
    </row>
    <row r="2300" spans="1:6" x14ac:dyDescent="0.3">
      <c r="A2300" s="9">
        <f>customer!A2300</f>
        <v>0</v>
      </c>
      <c r="B2300" s="10">
        <f>_xlfn.MAXIFS(data!C:C,data!A:A,Endirim!A2300)</f>
        <v>0</v>
      </c>
      <c r="C2300" s="9" cm="1">
        <f t="array" ref="C2300">INDEX(data!B:B,MATCH(1,(data!A:A=Endirim!A2300)*(data!C:C=Endirim!B2300),0))</f>
        <v>0</v>
      </c>
      <c r="D2300" s="9" t="e">
        <f>VLOOKUP(C2300,campaign!$A$2:$D$18,4,FALSE)</f>
        <v>#N/A</v>
      </c>
      <c r="E2300" s="9">
        <f>_xlfn.MAXIFS(data!G:G,data!A:A,Endirim!A2300)</f>
        <v>0</v>
      </c>
      <c r="F2300" s="9" t="e">
        <f>IF(E2300=D2300,"no discount",_xlfn.XLOOKUP(E2300,campaign!$D$2:$D$18,campaign!$B$2:$B$18))</f>
        <v>#N/A</v>
      </c>
    </row>
    <row r="2301" spans="1:6" x14ac:dyDescent="0.3">
      <c r="A2301" s="9">
        <f>customer!A2301</f>
        <v>0</v>
      </c>
      <c r="B2301" s="10">
        <f>_xlfn.MAXIFS(data!C:C,data!A:A,Endirim!A2301)</f>
        <v>0</v>
      </c>
      <c r="C2301" s="9" cm="1">
        <f t="array" ref="C2301">INDEX(data!B:B,MATCH(1,(data!A:A=Endirim!A2301)*(data!C:C=Endirim!B2301),0))</f>
        <v>0</v>
      </c>
      <c r="D2301" s="9" t="e">
        <f>VLOOKUP(C2301,campaign!$A$2:$D$18,4,FALSE)</f>
        <v>#N/A</v>
      </c>
      <c r="E2301" s="9">
        <f>_xlfn.MAXIFS(data!G:G,data!A:A,Endirim!A2301)</f>
        <v>0</v>
      </c>
      <c r="F2301" s="9" t="e">
        <f>IF(E2301=D2301,"no discount",_xlfn.XLOOKUP(E2301,campaign!$D$2:$D$18,campaign!$B$2:$B$18))</f>
        <v>#N/A</v>
      </c>
    </row>
    <row r="2302" spans="1:6" x14ac:dyDescent="0.3">
      <c r="A2302" s="9">
        <f>customer!A2302</f>
        <v>0</v>
      </c>
      <c r="B2302" s="10">
        <f>_xlfn.MAXIFS(data!C:C,data!A:A,Endirim!A2302)</f>
        <v>0</v>
      </c>
      <c r="C2302" s="9" cm="1">
        <f t="array" ref="C2302">INDEX(data!B:B,MATCH(1,(data!A:A=Endirim!A2302)*(data!C:C=Endirim!B2302),0))</f>
        <v>0</v>
      </c>
      <c r="D2302" s="9" t="e">
        <f>VLOOKUP(C2302,campaign!$A$2:$D$18,4,FALSE)</f>
        <v>#N/A</v>
      </c>
      <c r="E2302" s="9">
        <f>_xlfn.MAXIFS(data!G:G,data!A:A,Endirim!A2302)</f>
        <v>0</v>
      </c>
      <c r="F2302" s="9" t="e">
        <f>IF(E2302=D2302,"no discount",_xlfn.XLOOKUP(E2302,campaign!$D$2:$D$18,campaign!$B$2:$B$18))</f>
        <v>#N/A</v>
      </c>
    </row>
    <row r="2303" spans="1:6" x14ac:dyDescent="0.3">
      <c r="A2303" s="9">
        <f>customer!A2303</f>
        <v>0</v>
      </c>
      <c r="B2303" s="10">
        <f>_xlfn.MAXIFS(data!C:C,data!A:A,Endirim!A2303)</f>
        <v>0</v>
      </c>
      <c r="C2303" s="9" cm="1">
        <f t="array" ref="C2303">INDEX(data!B:B,MATCH(1,(data!A:A=Endirim!A2303)*(data!C:C=Endirim!B2303),0))</f>
        <v>0</v>
      </c>
      <c r="D2303" s="9" t="e">
        <f>VLOOKUP(C2303,campaign!$A$2:$D$18,4,FALSE)</f>
        <v>#N/A</v>
      </c>
      <c r="E2303" s="9">
        <f>_xlfn.MAXIFS(data!G:G,data!A:A,Endirim!A2303)</f>
        <v>0</v>
      </c>
      <c r="F2303" s="9" t="e">
        <f>IF(E2303=D2303,"no discount",_xlfn.XLOOKUP(E2303,campaign!$D$2:$D$18,campaign!$B$2:$B$18))</f>
        <v>#N/A</v>
      </c>
    </row>
    <row r="2304" spans="1:6" x14ac:dyDescent="0.3">
      <c r="A2304" s="9">
        <f>customer!A2304</f>
        <v>0</v>
      </c>
      <c r="B2304" s="10">
        <f>_xlfn.MAXIFS(data!C:C,data!A:A,Endirim!A2304)</f>
        <v>0</v>
      </c>
      <c r="C2304" s="9" cm="1">
        <f t="array" ref="C2304">INDEX(data!B:B,MATCH(1,(data!A:A=Endirim!A2304)*(data!C:C=Endirim!B2304),0))</f>
        <v>0</v>
      </c>
      <c r="D2304" s="9" t="e">
        <f>VLOOKUP(C2304,campaign!$A$2:$D$18,4,FALSE)</f>
        <v>#N/A</v>
      </c>
      <c r="E2304" s="9">
        <f>_xlfn.MAXIFS(data!G:G,data!A:A,Endirim!A2304)</f>
        <v>0</v>
      </c>
      <c r="F2304" s="9" t="e">
        <f>IF(E2304=D2304,"no discount",_xlfn.XLOOKUP(E2304,campaign!$D$2:$D$18,campaign!$B$2:$B$18))</f>
        <v>#N/A</v>
      </c>
    </row>
    <row r="2305" spans="1:6" x14ac:dyDescent="0.3">
      <c r="A2305" s="9">
        <f>customer!A2305</f>
        <v>0</v>
      </c>
      <c r="B2305" s="10">
        <f>_xlfn.MAXIFS(data!C:C,data!A:A,Endirim!A2305)</f>
        <v>0</v>
      </c>
      <c r="C2305" s="9" cm="1">
        <f t="array" ref="C2305">INDEX(data!B:B,MATCH(1,(data!A:A=Endirim!A2305)*(data!C:C=Endirim!B2305),0))</f>
        <v>0</v>
      </c>
      <c r="D2305" s="9" t="e">
        <f>VLOOKUP(C2305,campaign!$A$2:$D$18,4,FALSE)</f>
        <v>#N/A</v>
      </c>
      <c r="E2305" s="9">
        <f>_xlfn.MAXIFS(data!G:G,data!A:A,Endirim!A2305)</f>
        <v>0</v>
      </c>
      <c r="F2305" s="9" t="e">
        <f>IF(E2305=D2305,"no discount",_xlfn.XLOOKUP(E2305,campaign!$D$2:$D$18,campaign!$B$2:$B$18))</f>
        <v>#N/A</v>
      </c>
    </row>
    <row r="2306" spans="1:6" x14ac:dyDescent="0.3">
      <c r="A2306" s="9">
        <f>customer!A2306</f>
        <v>0</v>
      </c>
      <c r="B2306" s="10">
        <f>_xlfn.MAXIFS(data!C:C,data!A:A,Endirim!A2306)</f>
        <v>0</v>
      </c>
      <c r="C2306" s="9" cm="1">
        <f t="array" ref="C2306">INDEX(data!B:B,MATCH(1,(data!A:A=Endirim!A2306)*(data!C:C=Endirim!B2306),0))</f>
        <v>0</v>
      </c>
      <c r="D2306" s="9" t="e">
        <f>VLOOKUP(C2306,campaign!$A$2:$D$18,4,FALSE)</f>
        <v>#N/A</v>
      </c>
      <c r="E2306" s="9">
        <f>_xlfn.MAXIFS(data!G:G,data!A:A,Endirim!A2306)</f>
        <v>0</v>
      </c>
      <c r="F2306" s="9" t="e">
        <f>IF(E2306=D2306,"no discount",_xlfn.XLOOKUP(E2306,campaign!$D$2:$D$18,campaign!$B$2:$B$18))</f>
        <v>#N/A</v>
      </c>
    </row>
    <row r="2307" spans="1:6" x14ac:dyDescent="0.3">
      <c r="A2307" s="9">
        <f>customer!A2307</f>
        <v>0</v>
      </c>
      <c r="B2307" s="10">
        <f>_xlfn.MAXIFS(data!C:C,data!A:A,Endirim!A2307)</f>
        <v>0</v>
      </c>
      <c r="C2307" s="9" cm="1">
        <f t="array" ref="C2307">INDEX(data!B:B,MATCH(1,(data!A:A=Endirim!A2307)*(data!C:C=Endirim!B2307),0))</f>
        <v>0</v>
      </c>
      <c r="D2307" s="9" t="e">
        <f>VLOOKUP(C2307,campaign!$A$2:$D$18,4,FALSE)</f>
        <v>#N/A</v>
      </c>
      <c r="E2307" s="9">
        <f>_xlfn.MAXIFS(data!G:G,data!A:A,Endirim!A2307)</f>
        <v>0</v>
      </c>
      <c r="F2307" s="9" t="e">
        <f>IF(E2307=D2307,"no discount",_xlfn.XLOOKUP(E2307,campaign!$D$2:$D$18,campaign!$B$2:$B$18))</f>
        <v>#N/A</v>
      </c>
    </row>
    <row r="2308" spans="1:6" x14ac:dyDescent="0.3">
      <c r="A2308" s="9">
        <f>customer!A2308</f>
        <v>0</v>
      </c>
      <c r="B2308" s="10">
        <f>_xlfn.MAXIFS(data!C:C,data!A:A,Endirim!A2308)</f>
        <v>0</v>
      </c>
      <c r="C2308" s="9" cm="1">
        <f t="array" ref="C2308">INDEX(data!B:B,MATCH(1,(data!A:A=Endirim!A2308)*(data!C:C=Endirim!B2308),0))</f>
        <v>0</v>
      </c>
      <c r="D2308" s="9" t="e">
        <f>VLOOKUP(C2308,campaign!$A$2:$D$18,4,FALSE)</f>
        <v>#N/A</v>
      </c>
      <c r="E2308" s="9">
        <f>_xlfn.MAXIFS(data!G:G,data!A:A,Endirim!A2308)</f>
        <v>0</v>
      </c>
      <c r="F2308" s="9" t="e">
        <f>IF(E2308=D2308,"no discount",_xlfn.XLOOKUP(E2308,campaign!$D$2:$D$18,campaign!$B$2:$B$18))</f>
        <v>#N/A</v>
      </c>
    </row>
    <row r="2309" spans="1:6" x14ac:dyDescent="0.3">
      <c r="A2309" s="9">
        <f>customer!A2309</f>
        <v>0</v>
      </c>
      <c r="B2309" s="10">
        <f>_xlfn.MAXIFS(data!C:C,data!A:A,Endirim!A2309)</f>
        <v>0</v>
      </c>
      <c r="C2309" s="9" cm="1">
        <f t="array" ref="C2309">INDEX(data!B:B,MATCH(1,(data!A:A=Endirim!A2309)*(data!C:C=Endirim!B2309),0))</f>
        <v>0</v>
      </c>
      <c r="D2309" s="9" t="e">
        <f>VLOOKUP(C2309,campaign!$A$2:$D$18,4,FALSE)</f>
        <v>#N/A</v>
      </c>
      <c r="E2309" s="9">
        <f>_xlfn.MAXIFS(data!G:G,data!A:A,Endirim!A2309)</f>
        <v>0</v>
      </c>
      <c r="F2309" s="9" t="e">
        <f>IF(E2309=D2309,"no discount",_xlfn.XLOOKUP(E2309,campaign!$D$2:$D$18,campaign!$B$2:$B$18))</f>
        <v>#N/A</v>
      </c>
    </row>
    <row r="2310" spans="1:6" x14ac:dyDescent="0.3">
      <c r="A2310" s="9">
        <f>customer!A2310</f>
        <v>0</v>
      </c>
      <c r="B2310" s="10">
        <f>_xlfn.MAXIFS(data!C:C,data!A:A,Endirim!A2310)</f>
        <v>0</v>
      </c>
      <c r="C2310" s="9" cm="1">
        <f t="array" ref="C2310">INDEX(data!B:B,MATCH(1,(data!A:A=Endirim!A2310)*(data!C:C=Endirim!B2310),0))</f>
        <v>0</v>
      </c>
      <c r="D2310" s="9" t="e">
        <f>VLOOKUP(C2310,campaign!$A$2:$D$18,4,FALSE)</f>
        <v>#N/A</v>
      </c>
      <c r="E2310" s="9">
        <f>_xlfn.MAXIFS(data!G:G,data!A:A,Endirim!A2310)</f>
        <v>0</v>
      </c>
      <c r="F2310" s="9" t="e">
        <f>IF(E2310=D2310,"no discount",_xlfn.XLOOKUP(E2310,campaign!$D$2:$D$18,campaign!$B$2:$B$18))</f>
        <v>#N/A</v>
      </c>
    </row>
    <row r="2311" spans="1:6" x14ac:dyDescent="0.3">
      <c r="A2311" s="9">
        <f>customer!A2311</f>
        <v>0</v>
      </c>
      <c r="B2311" s="10">
        <f>_xlfn.MAXIFS(data!C:C,data!A:A,Endirim!A2311)</f>
        <v>0</v>
      </c>
      <c r="C2311" s="9" cm="1">
        <f t="array" ref="C2311">INDEX(data!B:B,MATCH(1,(data!A:A=Endirim!A2311)*(data!C:C=Endirim!B2311),0))</f>
        <v>0</v>
      </c>
      <c r="D2311" s="9" t="e">
        <f>VLOOKUP(C2311,campaign!$A$2:$D$18,4,FALSE)</f>
        <v>#N/A</v>
      </c>
      <c r="E2311" s="9">
        <f>_xlfn.MAXIFS(data!G:G,data!A:A,Endirim!A2311)</f>
        <v>0</v>
      </c>
      <c r="F2311" s="9" t="e">
        <f>IF(E2311=D2311,"no discount",_xlfn.XLOOKUP(E2311,campaign!$D$2:$D$18,campaign!$B$2:$B$18))</f>
        <v>#N/A</v>
      </c>
    </row>
    <row r="2312" spans="1:6" x14ac:dyDescent="0.3">
      <c r="A2312" s="9">
        <f>customer!A2312</f>
        <v>0</v>
      </c>
      <c r="B2312" s="10">
        <f>_xlfn.MAXIFS(data!C:C,data!A:A,Endirim!A2312)</f>
        <v>0</v>
      </c>
      <c r="C2312" s="9" cm="1">
        <f t="array" ref="C2312">INDEX(data!B:B,MATCH(1,(data!A:A=Endirim!A2312)*(data!C:C=Endirim!B2312),0))</f>
        <v>0</v>
      </c>
      <c r="D2312" s="9" t="e">
        <f>VLOOKUP(C2312,campaign!$A$2:$D$18,4,FALSE)</f>
        <v>#N/A</v>
      </c>
      <c r="E2312" s="9">
        <f>_xlfn.MAXIFS(data!G:G,data!A:A,Endirim!A2312)</f>
        <v>0</v>
      </c>
      <c r="F2312" s="9" t="e">
        <f>IF(E2312=D2312,"no discount",_xlfn.XLOOKUP(E2312,campaign!$D$2:$D$18,campaign!$B$2:$B$18))</f>
        <v>#N/A</v>
      </c>
    </row>
    <row r="2313" spans="1:6" x14ac:dyDescent="0.3">
      <c r="A2313" s="9">
        <f>customer!A2313</f>
        <v>0</v>
      </c>
      <c r="B2313" s="10">
        <f>_xlfn.MAXIFS(data!C:C,data!A:A,Endirim!A2313)</f>
        <v>0</v>
      </c>
      <c r="C2313" s="9" cm="1">
        <f t="array" ref="C2313">INDEX(data!B:B,MATCH(1,(data!A:A=Endirim!A2313)*(data!C:C=Endirim!B2313),0))</f>
        <v>0</v>
      </c>
      <c r="D2313" s="9" t="e">
        <f>VLOOKUP(C2313,campaign!$A$2:$D$18,4,FALSE)</f>
        <v>#N/A</v>
      </c>
      <c r="E2313" s="9">
        <f>_xlfn.MAXIFS(data!G:G,data!A:A,Endirim!A2313)</f>
        <v>0</v>
      </c>
      <c r="F2313" s="9" t="e">
        <f>IF(E2313=D2313,"no discount",_xlfn.XLOOKUP(E2313,campaign!$D$2:$D$18,campaign!$B$2:$B$18))</f>
        <v>#N/A</v>
      </c>
    </row>
    <row r="2314" spans="1:6" x14ac:dyDescent="0.3">
      <c r="A2314" s="9">
        <f>customer!A2314</f>
        <v>0</v>
      </c>
      <c r="B2314" s="10">
        <f>_xlfn.MAXIFS(data!C:C,data!A:A,Endirim!A2314)</f>
        <v>0</v>
      </c>
      <c r="C2314" s="9" cm="1">
        <f t="array" ref="C2314">INDEX(data!B:B,MATCH(1,(data!A:A=Endirim!A2314)*(data!C:C=Endirim!B2314),0))</f>
        <v>0</v>
      </c>
      <c r="D2314" s="9" t="e">
        <f>VLOOKUP(C2314,campaign!$A$2:$D$18,4,FALSE)</f>
        <v>#N/A</v>
      </c>
      <c r="E2314" s="9">
        <f>_xlfn.MAXIFS(data!G:G,data!A:A,Endirim!A2314)</f>
        <v>0</v>
      </c>
      <c r="F2314" s="9" t="e">
        <f>IF(E2314=D2314,"no discount",_xlfn.XLOOKUP(E2314,campaign!$D$2:$D$18,campaign!$B$2:$B$18))</f>
        <v>#N/A</v>
      </c>
    </row>
    <row r="2315" spans="1:6" x14ac:dyDescent="0.3">
      <c r="A2315" s="9">
        <f>customer!A2315</f>
        <v>0</v>
      </c>
      <c r="B2315" s="10">
        <f>_xlfn.MAXIFS(data!C:C,data!A:A,Endirim!A2315)</f>
        <v>0</v>
      </c>
      <c r="C2315" s="9" cm="1">
        <f t="array" ref="C2315">INDEX(data!B:B,MATCH(1,(data!A:A=Endirim!A2315)*(data!C:C=Endirim!B2315),0))</f>
        <v>0</v>
      </c>
      <c r="D2315" s="9" t="e">
        <f>VLOOKUP(C2315,campaign!$A$2:$D$18,4,FALSE)</f>
        <v>#N/A</v>
      </c>
      <c r="E2315" s="9">
        <f>_xlfn.MAXIFS(data!G:G,data!A:A,Endirim!A2315)</f>
        <v>0</v>
      </c>
      <c r="F2315" s="9" t="e">
        <f>IF(E2315=D2315,"no discount",_xlfn.XLOOKUP(E2315,campaign!$D$2:$D$18,campaign!$B$2:$B$18))</f>
        <v>#N/A</v>
      </c>
    </row>
    <row r="2316" spans="1:6" x14ac:dyDescent="0.3">
      <c r="A2316" s="9">
        <f>customer!A2316</f>
        <v>0</v>
      </c>
      <c r="B2316" s="10">
        <f>_xlfn.MAXIFS(data!C:C,data!A:A,Endirim!A2316)</f>
        <v>0</v>
      </c>
      <c r="C2316" s="9" cm="1">
        <f t="array" ref="C2316">INDEX(data!B:B,MATCH(1,(data!A:A=Endirim!A2316)*(data!C:C=Endirim!B2316),0))</f>
        <v>0</v>
      </c>
      <c r="D2316" s="9" t="e">
        <f>VLOOKUP(C2316,campaign!$A$2:$D$18,4,FALSE)</f>
        <v>#N/A</v>
      </c>
      <c r="E2316" s="9">
        <f>_xlfn.MAXIFS(data!G:G,data!A:A,Endirim!A2316)</f>
        <v>0</v>
      </c>
      <c r="F2316" s="9" t="e">
        <f>IF(E2316=D2316,"no discount",_xlfn.XLOOKUP(E2316,campaign!$D$2:$D$18,campaign!$B$2:$B$18))</f>
        <v>#N/A</v>
      </c>
    </row>
    <row r="2317" spans="1:6" x14ac:dyDescent="0.3">
      <c r="A2317" s="9">
        <f>customer!A2317</f>
        <v>0</v>
      </c>
      <c r="B2317" s="10">
        <f>_xlfn.MAXIFS(data!C:C,data!A:A,Endirim!A2317)</f>
        <v>0</v>
      </c>
      <c r="C2317" s="9" cm="1">
        <f t="array" ref="C2317">INDEX(data!B:B,MATCH(1,(data!A:A=Endirim!A2317)*(data!C:C=Endirim!B2317),0))</f>
        <v>0</v>
      </c>
      <c r="D2317" s="9" t="e">
        <f>VLOOKUP(C2317,campaign!$A$2:$D$18,4,FALSE)</f>
        <v>#N/A</v>
      </c>
      <c r="E2317" s="9">
        <f>_xlfn.MAXIFS(data!G:G,data!A:A,Endirim!A2317)</f>
        <v>0</v>
      </c>
      <c r="F2317" s="9" t="e">
        <f>IF(E2317=D2317,"no discount",_xlfn.XLOOKUP(E2317,campaign!$D$2:$D$18,campaign!$B$2:$B$18))</f>
        <v>#N/A</v>
      </c>
    </row>
    <row r="2318" spans="1:6" x14ac:dyDescent="0.3">
      <c r="A2318" s="9">
        <f>customer!A2318</f>
        <v>0</v>
      </c>
      <c r="B2318" s="10">
        <f>_xlfn.MAXIFS(data!C:C,data!A:A,Endirim!A2318)</f>
        <v>0</v>
      </c>
      <c r="C2318" s="9" cm="1">
        <f t="array" ref="C2318">INDEX(data!B:B,MATCH(1,(data!A:A=Endirim!A2318)*(data!C:C=Endirim!B2318),0))</f>
        <v>0</v>
      </c>
      <c r="D2318" s="9" t="e">
        <f>VLOOKUP(C2318,campaign!$A$2:$D$18,4,FALSE)</f>
        <v>#N/A</v>
      </c>
      <c r="E2318" s="9">
        <f>_xlfn.MAXIFS(data!G:G,data!A:A,Endirim!A2318)</f>
        <v>0</v>
      </c>
      <c r="F2318" s="9" t="e">
        <f>IF(E2318=D2318,"no discount",_xlfn.XLOOKUP(E2318,campaign!$D$2:$D$18,campaign!$B$2:$B$18))</f>
        <v>#N/A</v>
      </c>
    </row>
    <row r="2319" spans="1:6" x14ac:dyDescent="0.3">
      <c r="A2319" s="9">
        <f>customer!A2319</f>
        <v>0</v>
      </c>
      <c r="B2319" s="10">
        <f>_xlfn.MAXIFS(data!C:C,data!A:A,Endirim!A2319)</f>
        <v>0</v>
      </c>
      <c r="C2319" s="9" cm="1">
        <f t="array" ref="C2319">INDEX(data!B:B,MATCH(1,(data!A:A=Endirim!A2319)*(data!C:C=Endirim!B2319),0))</f>
        <v>0</v>
      </c>
      <c r="D2319" s="9" t="e">
        <f>VLOOKUP(C2319,campaign!$A$2:$D$18,4,FALSE)</f>
        <v>#N/A</v>
      </c>
      <c r="E2319" s="9">
        <f>_xlfn.MAXIFS(data!G:G,data!A:A,Endirim!A2319)</f>
        <v>0</v>
      </c>
      <c r="F2319" s="9" t="e">
        <f>IF(E2319=D2319,"no discount",_xlfn.XLOOKUP(E2319,campaign!$D$2:$D$18,campaign!$B$2:$B$18))</f>
        <v>#N/A</v>
      </c>
    </row>
    <row r="2320" spans="1:6" x14ac:dyDescent="0.3">
      <c r="A2320" s="9">
        <f>customer!A2320</f>
        <v>0</v>
      </c>
      <c r="B2320" s="10">
        <f>_xlfn.MAXIFS(data!C:C,data!A:A,Endirim!A2320)</f>
        <v>0</v>
      </c>
      <c r="C2320" s="9" cm="1">
        <f t="array" ref="C2320">INDEX(data!B:B,MATCH(1,(data!A:A=Endirim!A2320)*(data!C:C=Endirim!B2320),0))</f>
        <v>0</v>
      </c>
      <c r="D2320" s="9" t="e">
        <f>VLOOKUP(C2320,campaign!$A$2:$D$18,4,FALSE)</f>
        <v>#N/A</v>
      </c>
      <c r="E2320" s="9">
        <f>_xlfn.MAXIFS(data!G:G,data!A:A,Endirim!A2320)</f>
        <v>0</v>
      </c>
      <c r="F2320" s="9" t="e">
        <f>IF(E2320=D2320,"no discount",_xlfn.XLOOKUP(E2320,campaign!$D$2:$D$18,campaign!$B$2:$B$18))</f>
        <v>#N/A</v>
      </c>
    </row>
    <row r="2321" spans="1:6" x14ac:dyDescent="0.3">
      <c r="A2321" s="9">
        <f>customer!A2321</f>
        <v>0</v>
      </c>
      <c r="B2321" s="10">
        <f>_xlfn.MAXIFS(data!C:C,data!A:A,Endirim!A2321)</f>
        <v>0</v>
      </c>
      <c r="C2321" s="9" cm="1">
        <f t="array" ref="C2321">INDEX(data!B:B,MATCH(1,(data!A:A=Endirim!A2321)*(data!C:C=Endirim!B2321),0))</f>
        <v>0</v>
      </c>
      <c r="D2321" s="9" t="e">
        <f>VLOOKUP(C2321,campaign!$A$2:$D$18,4,FALSE)</f>
        <v>#N/A</v>
      </c>
      <c r="E2321" s="9">
        <f>_xlfn.MAXIFS(data!G:G,data!A:A,Endirim!A2321)</f>
        <v>0</v>
      </c>
      <c r="F2321" s="9" t="e">
        <f>IF(E2321=D2321,"no discount",_xlfn.XLOOKUP(E2321,campaign!$D$2:$D$18,campaign!$B$2:$B$18))</f>
        <v>#N/A</v>
      </c>
    </row>
    <row r="2322" spans="1:6" x14ac:dyDescent="0.3">
      <c r="A2322" s="9">
        <f>customer!A2322</f>
        <v>0</v>
      </c>
      <c r="B2322" s="10">
        <f>_xlfn.MAXIFS(data!C:C,data!A:A,Endirim!A2322)</f>
        <v>0</v>
      </c>
      <c r="C2322" s="9" cm="1">
        <f t="array" ref="C2322">INDEX(data!B:B,MATCH(1,(data!A:A=Endirim!A2322)*(data!C:C=Endirim!B2322),0))</f>
        <v>0</v>
      </c>
      <c r="D2322" s="9" t="e">
        <f>VLOOKUP(C2322,campaign!$A$2:$D$18,4,FALSE)</f>
        <v>#N/A</v>
      </c>
      <c r="E2322" s="9">
        <f>_xlfn.MAXIFS(data!G:G,data!A:A,Endirim!A2322)</f>
        <v>0</v>
      </c>
      <c r="F2322" s="9" t="e">
        <f>IF(E2322=D2322,"no discount",_xlfn.XLOOKUP(E2322,campaign!$D$2:$D$18,campaign!$B$2:$B$18))</f>
        <v>#N/A</v>
      </c>
    </row>
    <row r="2323" spans="1:6" x14ac:dyDescent="0.3">
      <c r="A2323" s="9">
        <f>customer!A2323</f>
        <v>0</v>
      </c>
      <c r="B2323" s="10">
        <f>_xlfn.MAXIFS(data!C:C,data!A:A,Endirim!A2323)</f>
        <v>0</v>
      </c>
      <c r="C2323" s="9" cm="1">
        <f t="array" ref="C2323">INDEX(data!B:B,MATCH(1,(data!A:A=Endirim!A2323)*(data!C:C=Endirim!B2323),0))</f>
        <v>0</v>
      </c>
      <c r="D2323" s="9" t="e">
        <f>VLOOKUP(C2323,campaign!$A$2:$D$18,4,FALSE)</f>
        <v>#N/A</v>
      </c>
      <c r="E2323" s="9">
        <f>_xlfn.MAXIFS(data!G:G,data!A:A,Endirim!A2323)</f>
        <v>0</v>
      </c>
      <c r="F2323" s="9" t="e">
        <f>IF(E2323=D2323,"no discount",_xlfn.XLOOKUP(E2323,campaign!$D$2:$D$18,campaign!$B$2:$B$18))</f>
        <v>#N/A</v>
      </c>
    </row>
    <row r="2324" spans="1:6" x14ac:dyDescent="0.3">
      <c r="A2324" s="9">
        <f>customer!A2324</f>
        <v>0</v>
      </c>
      <c r="B2324" s="10">
        <f>_xlfn.MAXIFS(data!C:C,data!A:A,Endirim!A2324)</f>
        <v>0</v>
      </c>
      <c r="C2324" s="9" cm="1">
        <f t="array" ref="C2324">INDEX(data!B:B,MATCH(1,(data!A:A=Endirim!A2324)*(data!C:C=Endirim!B2324),0))</f>
        <v>0</v>
      </c>
      <c r="D2324" s="9" t="e">
        <f>VLOOKUP(C2324,campaign!$A$2:$D$18,4,FALSE)</f>
        <v>#N/A</v>
      </c>
      <c r="E2324" s="9">
        <f>_xlfn.MAXIFS(data!G:G,data!A:A,Endirim!A2324)</f>
        <v>0</v>
      </c>
      <c r="F2324" s="9" t="e">
        <f>IF(E2324=D2324,"no discount",_xlfn.XLOOKUP(E2324,campaign!$D$2:$D$18,campaign!$B$2:$B$18))</f>
        <v>#N/A</v>
      </c>
    </row>
    <row r="2325" spans="1:6" x14ac:dyDescent="0.3">
      <c r="A2325" s="9">
        <f>customer!A2325</f>
        <v>0</v>
      </c>
      <c r="B2325" s="10">
        <f>_xlfn.MAXIFS(data!C:C,data!A:A,Endirim!A2325)</f>
        <v>0</v>
      </c>
      <c r="C2325" s="9" cm="1">
        <f t="array" ref="C2325">INDEX(data!B:B,MATCH(1,(data!A:A=Endirim!A2325)*(data!C:C=Endirim!B2325),0))</f>
        <v>0</v>
      </c>
      <c r="D2325" s="9" t="e">
        <f>VLOOKUP(C2325,campaign!$A$2:$D$18,4,FALSE)</f>
        <v>#N/A</v>
      </c>
      <c r="E2325" s="9">
        <f>_xlfn.MAXIFS(data!G:G,data!A:A,Endirim!A2325)</f>
        <v>0</v>
      </c>
      <c r="F2325" s="9" t="e">
        <f>IF(E2325=D2325,"no discount",_xlfn.XLOOKUP(E2325,campaign!$D$2:$D$18,campaign!$B$2:$B$18))</f>
        <v>#N/A</v>
      </c>
    </row>
    <row r="2326" spans="1:6" x14ac:dyDescent="0.3">
      <c r="A2326" s="9">
        <f>customer!A2326</f>
        <v>0</v>
      </c>
      <c r="B2326" s="10">
        <f>_xlfn.MAXIFS(data!C:C,data!A:A,Endirim!A2326)</f>
        <v>0</v>
      </c>
      <c r="C2326" s="9" cm="1">
        <f t="array" ref="C2326">INDEX(data!B:B,MATCH(1,(data!A:A=Endirim!A2326)*(data!C:C=Endirim!B2326),0))</f>
        <v>0</v>
      </c>
      <c r="D2326" s="9" t="e">
        <f>VLOOKUP(C2326,campaign!$A$2:$D$18,4,FALSE)</f>
        <v>#N/A</v>
      </c>
      <c r="E2326" s="9">
        <f>_xlfn.MAXIFS(data!G:G,data!A:A,Endirim!A2326)</f>
        <v>0</v>
      </c>
      <c r="F2326" s="9" t="e">
        <f>IF(E2326=D2326,"no discount",_xlfn.XLOOKUP(E2326,campaign!$D$2:$D$18,campaign!$B$2:$B$18))</f>
        <v>#N/A</v>
      </c>
    </row>
    <row r="2327" spans="1:6" x14ac:dyDescent="0.3">
      <c r="A2327" s="9">
        <f>customer!A2327</f>
        <v>0</v>
      </c>
      <c r="B2327" s="10">
        <f>_xlfn.MAXIFS(data!C:C,data!A:A,Endirim!A2327)</f>
        <v>0</v>
      </c>
      <c r="C2327" s="9" cm="1">
        <f t="array" ref="C2327">INDEX(data!B:B,MATCH(1,(data!A:A=Endirim!A2327)*(data!C:C=Endirim!B2327),0))</f>
        <v>0</v>
      </c>
      <c r="D2327" s="9" t="e">
        <f>VLOOKUP(C2327,campaign!$A$2:$D$18,4,FALSE)</f>
        <v>#N/A</v>
      </c>
      <c r="E2327" s="9">
        <f>_xlfn.MAXIFS(data!G:G,data!A:A,Endirim!A2327)</f>
        <v>0</v>
      </c>
      <c r="F2327" s="9" t="e">
        <f>IF(E2327=D2327,"no discount",_xlfn.XLOOKUP(E2327,campaign!$D$2:$D$18,campaign!$B$2:$B$18))</f>
        <v>#N/A</v>
      </c>
    </row>
    <row r="2328" spans="1:6" x14ac:dyDescent="0.3">
      <c r="A2328" s="9">
        <f>customer!A2328</f>
        <v>0</v>
      </c>
      <c r="B2328" s="10">
        <f>_xlfn.MAXIFS(data!C:C,data!A:A,Endirim!A2328)</f>
        <v>0</v>
      </c>
      <c r="C2328" s="9" cm="1">
        <f t="array" ref="C2328">INDEX(data!B:B,MATCH(1,(data!A:A=Endirim!A2328)*(data!C:C=Endirim!B2328),0))</f>
        <v>0</v>
      </c>
      <c r="D2328" s="9" t="e">
        <f>VLOOKUP(C2328,campaign!$A$2:$D$18,4,FALSE)</f>
        <v>#N/A</v>
      </c>
      <c r="E2328" s="9">
        <f>_xlfn.MAXIFS(data!G:G,data!A:A,Endirim!A2328)</f>
        <v>0</v>
      </c>
      <c r="F2328" s="9" t="e">
        <f>IF(E2328=D2328,"no discount",_xlfn.XLOOKUP(E2328,campaign!$D$2:$D$18,campaign!$B$2:$B$18))</f>
        <v>#N/A</v>
      </c>
    </row>
    <row r="2329" spans="1:6" x14ac:dyDescent="0.3">
      <c r="A2329" s="9">
        <f>customer!A2329</f>
        <v>0</v>
      </c>
      <c r="B2329" s="10">
        <f>_xlfn.MAXIFS(data!C:C,data!A:A,Endirim!A2329)</f>
        <v>0</v>
      </c>
      <c r="C2329" s="9" cm="1">
        <f t="array" ref="C2329">INDEX(data!B:B,MATCH(1,(data!A:A=Endirim!A2329)*(data!C:C=Endirim!B2329),0))</f>
        <v>0</v>
      </c>
      <c r="D2329" s="9" t="e">
        <f>VLOOKUP(C2329,campaign!$A$2:$D$18,4,FALSE)</f>
        <v>#N/A</v>
      </c>
      <c r="E2329" s="9">
        <f>_xlfn.MAXIFS(data!G:G,data!A:A,Endirim!A2329)</f>
        <v>0</v>
      </c>
      <c r="F2329" s="9" t="e">
        <f>IF(E2329=D2329,"no discount",_xlfn.XLOOKUP(E2329,campaign!$D$2:$D$18,campaign!$B$2:$B$18))</f>
        <v>#N/A</v>
      </c>
    </row>
    <row r="2330" spans="1:6" x14ac:dyDescent="0.3">
      <c r="A2330" s="9">
        <f>customer!A2330</f>
        <v>0</v>
      </c>
      <c r="B2330" s="10">
        <f>_xlfn.MAXIFS(data!C:C,data!A:A,Endirim!A2330)</f>
        <v>0</v>
      </c>
      <c r="C2330" s="9" cm="1">
        <f t="array" ref="C2330">INDEX(data!B:B,MATCH(1,(data!A:A=Endirim!A2330)*(data!C:C=Endirim!B2330),0))</f>
        <v>0</v>
      </c>
      <c r="D2330" s="9" t="e">
        <f>VLOOKUP(C2330,campaign!$A$2:$D$18,4,FALSE)</f>
        <v>#N/A</v>
      </c>
      <c r="E2330" s="9">
        <f>_xlfn.MAXIFS(data!G:G,data!A:A,Endirim!A2330)</f>
        <v>0</v>
      </c>
      <c r="F2330" s="9" t="e">
        <f>IF(E2330=D2330,"no discount",_xlfn.XLOOKUP(E2330,campaign!$D$2:$D$18,campaign!$B$2:$B$18))</f>
        <v>#N/A</v>
      </c>
    </row>
    <row r="2331" spans="1:6" x14ac:dyDescent="0.3">
      <c r="A2331" s="9">
        <f>customer!A2331</f>
        <v>0</v>
      </c>
      <c r="B2331" s="10">
        <f>_xlfn.MAXIFS(data!C:C,data!A:A,Endirim!A2331)</f>
        <v>0</v>
      </c>
      <c r="C2331" s="9" cm="1">
        <f t="array" ref="C2331">INDEX(data!B:B,MATCH(1,(data!A:A=Endirim!A2331)*(data!C:C=Endirim!B2331),0))</f>
        <v>0</v>
      </c>
      <c r="D2331" s="9" t="e">
        <f>VLOOKUP(C2331,campaign!$A$2:$D$18,4,FALSE)</f>
        <v>#N/A</v>
      </c>
      <c r="E2331" s="9">
        <f>_xlfn.MAXIFS(data!G:G,data!A:A,Endirim!A2331)</f>
        <v>0</v>
      </c>
      <c r="F2331" s="9" t="e">
        <f>IF(E2331=D2331,"no discount",_xlfn.XLOOKUP(E2331,campaign!$D$2:$D$18,campaign!$B$2:$B$18))</f>
        <v>#N/A</v>
      </c>
    </row>
    <row r="2332" spans="1:6" x14ac:dyDescent="0.3">
      <c r="A2332" s="9">
        <f>customer!A2332</f>
        <v>0</v>
      </c>
      <c r="B2332" s="10">
        <f>_xlfn.MAXIFS(data!C:C,data!A:A,Endirim!A2332)</f>
        <v>0</v>
      </c>
      <c r="C2332" s="9" cm="1">
        <f t="array" ref="C2332">INDEX(data!B:B,MATCH(1,(data!A:A=Endirim!A2332)*(data!C:C=Endirim!B2332),0))</f>
        <v>0</v>
      </c>
      <c r="D2332" s="9" t="e">
        <f>VLOOKUP(C2332,campaign!$A$2:$D$18,4,FALSE)</f>
        <v>#N/A</v>
      </c>
      <c r="E2332" s="9">
        <f>_xlfn.MAXIFS(data!G:G,data!A:A,Endirim!A2332)</f>
        <v>0</v>
      </c>
      <c r="F2332" s="9" t="e">
        <f>IF(E2332=D2332,"no discount",_xlfn.XLOOKUP(E2332,campaign!$D$2:$D$18,campaign!$B$2:$B$18))</f>
        <v>#N/A</v>
      </c>
    </row>
    <row r="2333" spans="1:6" x14ac:dyDescent="0.3">
      <c r="A2333" s="9">
        <f>customer!A2333</f>
        <v>0</v>
      </c>
      <c r="B2333" s="10">
        <f>_xlfn.MAXIFS(data!C:C,data!A:A,Endirim!A2333)</f>
        <v>0</v>
      </c>
      <c r="C2333" s="9" cm="1">
        <f t="array" ref="C2333">INDEX(data!B:B,MATCH(1,(data!A:A=Endirim!A2333)*(data!C:C=Endirim!B2333),0))</f>
        <v>0</v>
      </c>
      <c r="D2333" s="9" t="e">
        <f>VLOOKUP(C2333,campaign!$A$2:$D$18,4,FALSE)</f>
        <v>#N/A</v>
      </c>
      <c r="E2333" s="9">
        <f>_xlfn.MAXIFS(data!G:G,data!A:A,Endirim!A2333)</f>
        <v>0</v>
      </c>
      <c r="F2333" s="9" t="e">
        <f>IF(E2333=D2333,"no discount",_xlfn.XLOOKUP(E2333,campaign!$D$2:$D$18,campaign!$B$2:$B$18))</f>
        <v>#N/A</v>
      </c>
    </row>
    <row r="2334" spans="1:6" x14ac:dyDescent="0.3">
      <c r="A2334" s="9">
        <f>customer!A2334</f>
        <v>0</v>
      </c>
      <c r="B2334" s="10">
        <f>_xlfn.MAXIFS(data!C:C,data!A:A,Endirim!A2334)</f>
        <v>0</v>
      </c>
      <c r="C2334" s="9" cm="1">
        <f t="array" ref="C2334">INDEX(data!B:B,MATCH(1,(data!A:A=Endirim!A2334)*(data!C:C=Endirim!B2334),0))</f>
        <v>0</v>
      </c>
      <c r="D2334" s="9" t="e">
        <f>VLOOKUP(C2334,campaign!$A$2:$D$18,4,FALSE)</f>
        <v>#N/A</v>
      </c>
      <c r="E2334" s="9">
        <f>_xlfn.MAXIFS(data!G:G,data!A:A,Endirim!A2334)</f>
        <v>0</v>
      </c>
      <c r="F2334" s="9" t="e">
        <f>IF(E2334=D2334,"no discount",_xlfn.XLOOKUP(E2334,campaign!$D$2:$D$18,campaign!$B$2:$B$18))</f>
        <v>#N/A</v>
      </c>
    </row>
    <row r="2335" spans="1:6" x14ac:dyDescent="0.3">
      <c r="A2335" s="9">
        <f>customer!A2335</f>
        <v>0</v>
      </c>
      <c r="B2335" s="10">
        <f>_xlfn.MAXIFS(data!C:C,data!A:A,Endirim!A2335)</f>
        <v>0</v>
      </c>
      <c r="C2335" s="9" cm="1">
        <f t="array" ref="C2335">INDEX(data!B:B,MATCH(1,(data!A:A=Endirim!A2335)*(data!C:C=Endirim!B2335),0))</f>
        <v>0</v>
      </c>
      <c r="D2335" s="9" t="e">
        <f>VLOOKUP(C2335,campaign!$A$2:$D$18,4,FALSE)</f>
        <v>#N/A</v>
      </c>
      <c r="E2335" s="9">
        <f>_xlfn.MAXIFS(data!G:G,data!A:A,Endirim!A2335)</f>
        <v>0</v>
      </c>
      <c r="F2335" s="9" t="e">
        <f>IF(E2335=D2335,"no discount",_xlfn.XLOOKUP(E2335,campaign!$D$2:$D$18,campaign!$B$2:$B$18))</f>
        <v>#N/A</v>
      </c>
    </row>
    <row r="2336" spans="1:6" x14ac:dyDescent="0.3">
      <c r="A2336" s="9">
        <f>customer!A2336</f>
        <v>0</v>
      </c>
      <c r="B2336" s="10">
        <f>_xlfn.MAXIFS(data!C:C,data!A:A,Endirim!A2336)</f>
        <v>0</v>
      </c>
      <c r="C2336" s="9" cm="1">
        <f t="array" ref="C2336">INDEX(data!B:B,MATCH(1,(data!A:A=Endirim!A2336)*(data!C:C=Endirim!B2336),0))</f>
        <v>0</v>
      </c>
      <c r="D2336" s="9" t="e">
        <f>VLOOKUP(C2336,campaign!$A$2:$D$18,4,FALSE)</f>
        <v>#N/A</v>
      </c>
      <c r="E2336" s="9">
        <f>_xlfn.MAXIFS(data!G:G,data!A:A,Endirim!A2336)</f>
        <v>0</v>
      </c>
      <c r="F2336" s="9" t="e">
        <f>IF(E2336=D2336,"no discount",_xlfn.XLOOKUP(E2336,campaign!$D$2:$D$18,campaign!$B$2:$B$18))</f>
        <v>#N/A</v>
      </c>
    </row>
    <row r="2337" spans="1:6" x14ac:dyDescent="0.3">
      <c r="A2337" s="9">
        <f>customer!A2337</f>
        <v>0</v>
      </c>
      <c r="B2337" s="10">
        <f>_xlfn.MAXIFS(data!C:C,data!A:A,Endirim!A2337)</f>
        <v>0</v>
      </c>
      <c r="C2337" s="9" cm="1">
        <f t="array" ref="C2337">INDEX(data!B:B,MATCH(1,(data!A:A=Endirim!A2337)*(data!C:C=Endirim!B2337),0))</f>
        <v>0</v>
      </c>
      <c r="D2337" s="9" t="e">
        <f>VLOOKUP(C2337,campaign!$A$2:$D$18,4,FALSE)</f>
        <v>#N/A</v>
      </c>
      <c r="E2337" s="9">
        <f>_xlfn.MAXIFS(data!G:G,data!A:A,Endirim!A2337)</f>
        <v>0</v>
      </c>
      <c r="F2337" s="9" t="e">
        <f>IF(E2337=D2337,"no discount",_xlfn.XLOOKUP(E2337,campaign!$D$2:$D$18,campaign!$B$2:$B$18))</f>
        <v>#N/A</v>
      </c>
    </row>
    <row r="2338" spans="1:6" x14ac:dyDescent="0.3">
      <c r="A2338" s="9">
        <f>customer!A2338</f>
        <v>0</v>
      </c>
      <c r="B2338" s="10">
        <f>_xlfn.MAXIFS(data!C:C,data!A:A,Endirim!A2338)</f>
        <v>0</v>
      </c>
      <c r="C2338" s="9" cm="1">
        <f t="array" ref="C2338">INDEX(data!B:B,MATCH(1,(data!A:A=Endirim!A2338)*(data!C:C=Endirim!B2338),0))</f>
        <v>0</v>
      </c>
      <c r="D2338" s="9" t="e">
        <f>VLOOKUP(C2338,campaign!$A$2:$D$18,4,FALSE)</f>
        <v>#N/A</v>
      </c>
      <c r="E2338" s="9">
        <f>_xlfn.MAXIFS(data!G:G,data!A:A,Endirim!A2338)</f>
        <v>0</v>
      </c>
      <c r="F2338" s="9" t="e">
        <f>IF(E2338=D2338,"no discount",_xlfn.XLOOKUP(E2338,campaign!$D$2:$D$18,campaign!$B$2:$B$18))</f>
        <v>#N/A</v>
      </c>
    </row>
    <row r="2339" spans="1:6" x14ac:dyDescent="0.3">
      <c r="A2339" s="9">
        <f>customer!A2339</f>
        <v>0</v>
      </c>
      <c r="B2339" s="10">
        <f>_xlfn.MAXIFS(data!C:C,data!A:A,Endirim!A2339)</f>
        <v>0</v>
      </c>
      <c r="C2339" s="9" cm="1">
        <f t="array" ref="C2339">INDEX(data!B:B,MATCH(1,(data!A:A=Endirim!A2339)*(data!C:C=Endirim!B2339),0))</f>
        <v>0</v>
      </c>
      <c r="D2339" s="9" t="e">
        <f>VLOOKUP(C2339,campaign!$A$2:$D$18,4,FALSE)</f>
        <v>#N/A</v>
      </c>
      <c r="E2339" s="9">
        <f>_xlfn.MAXIFS(data!G:G,data!A:A,Endirim!A2339)</f>
        <v>0</v>
      </c>
      <c r="F2339" s="9" t="e">
        <f>IF(E2339=D2339,"no discount",_xlfn.XLOOKUP(E2339,campaign!$D$2:$D$18,campaign!$B$2:$B$18))</f>
        <v>#N/A</v>
      </c>
    </row>
    <row r="2340" spans="1:6" x14ac:dyDescent="0.3">
      <c r="A2340" s="9">
        <f>customer!A2340</f>
        <v>0</v>
      </c>
      <c r="B2340" s="10">
        <f>_xlfn.MAXIFS(data!C:C,data!A:A,Endirim!A2340)</f>
        <v>0</v>
      </c>
      <c r="C2340" s="9" cm="1">
        <f t="array" ref="C2340">INDEX(data!B:B,MATCH(1,(data!A:A=Endirim!A2340)*(data!C:C=Endirim!B2340),0))</f>
        <v>0</v>
      </c>
      <c r="D2340" s="9" t="e">
        <f>VLOOKUP(C2340,campaign!$A$2:$D$18,4,FALSE)</f>
        <v>#N/A</v>
      </c>
      <c r="E2340" s="9">
        <f>_xlfn.MAXIFS(data!G:G,data!A:A,Endirim!A2340)</f>
        <v>0</v>
      </c>
      <c r="F2340" s="9" t="e">
        <f>IF(E2340=D2340,"no discount",_xlfn.XLOOKUP(E2340,campaign!$D$2:$D$18,campaign!$B$2:$B$18))</f>
        <v>#N/A</v>
      </c>
    </row>
    <row r="2341" spans="1:6" x14ac:dyDescent="0.3">
      <c r="A2341" s="9">
        <f>customer!A2341</f>
        <v>0</v>
      </c>
      <c r="B2341" s="10">
        <f>_xlfn.MAXIFS(data!C:C,data!A:A,Endirim!A2341)</f>
        <v>0</v>
      </c>
      <c r="C2341" s="9" cm="1">
        <f t="array" ref="C2341">INDEX(data!B:B,MATCH(1,(data!A:A=Endirim!A2341)*(data!C:C=Endirim!B2341),0))</f>
        <v>0</v>
      </c>
      <c r="D2341" s="9" t="e">
        <f>VLOOKUP(C2341,campaign!$A$2:$D$18,4,FALSE)</f>
        <v>#N/A</v>
      </c>
      <c r="E2341" s="9">
        <f>_xlfn.MAXIFS(data!G:G,data!A:A,Endirim!A2341)</f>
        <v>0</v>
      </c>
      <c r="F2341" s="9" t="e">
        <f>IF(E2341=D2341,"no discount",_xlfn.XLOOKUP(E2341,campaign!$D$2:$D$18,campaign!$B$2:$B$18))</f>
        <v>#N/A</v>
      </c>
    </row>
    <row r="2342" spans="1:6" x14ac:dyDescent="0.3">
      <c r="A2342" s="9">
        <f>customer!A2342</f>
        <v>0</v>
      </c>
      <c r="B2342" s="10">
        <f>_xlfn.MAXIFS(data!C:C,data!A:A,Endirim!A2342)</f>
        <v>0</v>
      </c>
      <c r="C2342" s="9" cm="1">
        <f t="array" ref="C2342">INDEX(data!B:B,MATCH(1,(data!A:A=Endirim!A2342)*(data!C:C=Endirim!B2342),0))</f>
        <v>0</v>
      </c>
      <c r="D2342" s="9" t="e">
        <f>VLOOKUP(C2342,campaign!$A$2:$D$18,4,FALSE)</f>
        <v>#N/A</v>
      </c>
      <c r="E2342" s="9">
        <f>_xlfn.MAXIFS(data!G:G,data!A:A,Endirim!A2342)</f>
        <v>0</v>
      </c>
      <c r="F2342" s="9" t="e">
        <f>IF(E2342=D2342,"no discount",_xlfn.XLOOKUP(E2342,campaign!$D$2:$D$18,campaign!$B$2:$B$18))</f>
        <v>#N/A</v>
      </c>
    </row>
    <row r="2343" spans="1:6" x14ac:dyDescent="0.3">
      <c r="A2343" s="9">
        <f>customer!A2343</f>
        <v>0</v>
      </c>
      <c r="B2343" s="10">
        <f>_xlfn.MAXIFS(data!C:C,data!A:A,Endirim!A2343)</f>
        <v>0</v>
      </c>
      <c r="C2343" s="9" cm="1">
        <f t="array" ref="C2343">INDEX(data!B:B,MATCH(1,(data!A:A=Endirim!A2343)*(data!C:C=Endirim!B2343),0))</f>
        <v>0</v>
      </c>
      <c r="D2343" s="9" t="e">
        <f>VLOOKUP(C2343,campaign!$A$2:$D$18,4,FALSE)</f>
        <v>#N/A</v>
      </c>
      <c r="E2343" s="9">
        <f>_xlfn.MAXIFS(data!G:G,data!A:A,Endirim!A2343)</f>
        <v>0</v>
      </c>
      <c r="F2343" s="9" t="e">
        <f>IF(E2343=D2343,"no discount",_xlfn.XLOOKUP(E2343,campaign!$D$2:$D$18,campaign!$B$2:$B$18))</f>
        <v>#N/A</v>
      </c>
    </row>
    <row r="2344" spans="1:6" x14ac:dyDescent="0.3">
      <c r="A2344" s="9">
        <f>customer!A2344</f>
        <v>0</v>
      </c>
      <c r="B2344" s="10">
        <f>_xlfn.MAXIFS(data!C:C,data!A:A,Endirim!A2344)</f>
        <v>0</v>
      </c>
      <c r="C2344" s="9" cm="1">
        <f t="array" ref="C2344">INDEX(data!B:B,MATCH(1,(data!A:A=Endirim!A2344)*(data!C:C=Endirim!B2344),0))</f>
        <v>0</v>
      </c>
      <c r="D2344" s="9" t="e">
        <f>VLOOKUP(C2344,campaign!$A$2:$D$18,4,FALSE)</f>
        <v>#N/A</v>
      </c>
      <c r="E2344" s="9">
        <f>_xlfn.MAXIFS(data!G:G,data!A:A,Endirim!A2344)</f>
        <v>0</v>
      </c>
      <c r="F2344" s="9" t="e">
        <f>IF(E2344=D2344,"no discount",_xlfn.XLOOKUP(E2344,campaign!$D$2:$D$18,campaign!$B$2:$B$18))</f>
        <v>#N/A</v>
      </c>
    </row>
    <row r="2345" spans="1:6" x14ac:dyDescent="0.3">
      <c r="A2345" s="9">
        <f>customer!A2345</f>
        <v>0</v>
      </c>
      <c r="B2345" s="10">
        <f>_xlfn.MAXIFS(data!C:C,data!A:A,Endirim!A2345)</f>
        <v>0</v>
      </c>
      <c r="C2345" s="9" cm="1">
        <f t="array" ref="C2345">INDEX(data!B:B,MATCH(1,(data!A:A=Endirim!A2345)*(data!C:C=Endirim!B2345),0))</f>
        <v>0</v>
      </c>
      <c r="D2345" s="9" t="e">
        <f>VLOOKUP(C2345,campaign!$A$2:$D$18,4,FALSE)</f>
        <v>#N/A</v>
      </c>
      <c r="E2345" s="9">
        <f>_xlfn.MAXIFS(data!G:G,data!A:A,Endirim!A2345)</f>
        <v>0</v>
      </c>
      <c r="F2345" s="9" t="e">
        <f>IF(E2345=D2345,"no discount",_xlfn.XLOOKUP(E2345,campaign!$D$2:$D$18,campaign!$B$2:$B$18))</f>
        <v>#N/A</v>
      </c>
    </row>
    <row r="2346" spans="1:6" x14ac:dyDescent="0.3">
      <c r="A2346" s="9">
        <f>customer!A2346</f>
        <v>0</v>
      </c>
      <c r="B2346" s="10">
        <f>_xlfn.MAXIFS(data!C:C,data!A:A,Endirim!A2346)</f>
        <v>0</v>
      </c>
      <c r="C2346" s="9" cm="1">
        <f t="array" ref="C2346">INDEX(data!B:B,MATCH(1,(data!A:A=Endirim!A2346)*(data!C:C=Endirim!B2346),0))</f>
        <v>0</v>
      </c>
      <c r="D2346" s="9" t="e">
        <f>VLOOKUP(C2346,campaign!$A$2:$D$18,4,FALSE)</f>
        <v>#N/A</v>
      </c>
      <c r="E2346" s="9">
        <f>_xlfn.MAXIFS(data!G:G,data!A:A,Endirim!A2346)</f>
        <v>0</v>
      </c>
      <c r="F2346" s="9" t="e">
        <f>IF(E2346=D2346,"no discount",_xlfn.XLOOKUP(E2346,campaign!$D$2:$D$18,campaign!$B$2:$B$18))</f>
        <v>#N/A</v>
      </c>
    </row>
    <row r="2347" spans="1:6" x14ac:dyDescent="0.3">
      <c r="A2347" s="9">
        <f>customer!A2347</f>
        <v>0</v>
      </c>
      <c r="B2347" s="10">
        <f>_xlfn.MAXIFS(data!C:C,data!A:A,Endirim!A2347)</f>
        <v>0</v>
      </c>
      <c r="C2347" s="9" cm="1">
        <f t="array" ref="C2347">INDEX(data!B:B,MATCH(1,(data!A:A=Endirim!A2347)*(data!C:C=Endirim!B2347),0))</f>
        <v>0</v>
      </c>
      <c r="D2347" s="9" t="e">
        <f>VLOOKUP(C2347,campaign!$A$2:$D$18,4,FALSE)</f>
        <v>#N/A</v>
      </c>
      <c r="E2347" s="9">
        <f>_xlfn.MAXIFS(data!G:G,data!A:A,Endirim!A2347)</f>
        <v>0</v>
      </c>
      <c r="F2347" s="9" t="e">
        <f>IF(E2347=D2347,"no discount",_xlfn.XLOOKUP(E2347,campaign!$D$2:$D$18,campaign!$B$2:$B$18))</f>
        <v>#N/A</v>
      </c>
    </row>
    <row r="2348" spans="1:6" x14ac:dyDescent="0.3">
      <c r="A2348" s="9">
        <f>customer!A2348</f>
        <v>0</v>
      </c>
      <c r="B2348" s="10">
        <f>_xlfn.MAXIFS(data!C:C,data!A:A,Endirim!A2348)</f>
        <v>0</v>
      </c>
      <c r="C2348" s="9" cm="1">
        <f t="array" ref="C2348">INDEX(data!B:B,MATCH(1,(data!A:A=Endirim!A2348)*(data!C:C=Endirim!B2348),0))</f>
        <v>0</v>
      </c>
      <c r="D2348" s="9" t="e">
        <f>VLOOKUP(C2348,campaign!$A$2:$D$18,4,FALSE)</f>
        <v>#N/A</v>
      </c>
      <c r="E2348" s="9">
        <f>_xlfn.MAXIFS(data!G:G,data!A:A,Endirim!A2348)</f>
        <v>0</v>
      </c>
      <c r="F2348" s="9" t="e">
        <f>IF(E2348=D2348,"no discount",_xlfn.XLOOKUP(E2348,campaign!$D$2:$D$18,campaign!$B$2:$B$18))</f>
        <v>#N/A</v>
      </c>
    </row>
    <row r="2349" spans="1:6" x14ac:dyDescent="0.3">
      <c r="A2349" s="9">
        <f>customer!A2349</f>
        <v>0</v>
      </c>
      <c r="B2349" s="10">
        <f>_xlfn.MAXIFS(data!C:C,data!A:A,Endirim!A2349)</f>
        <v>0</v>
      </c>
      <c r="C2349" s="9" cm="1">
        <f t="array" ref="C2349">INDEX(data!B:B,MATCH(1,(data!A:A=Endirim!A2349)*(data!C:C=Endirim!B2349),0))</f>
        <v>0</v>
      </c>
      <c r="D2349" s="9" t="e">
        <f>VLOOKUP(C2349,campaign!$A$2:$D$18,4,FALSE)</f>
        <v>#N/A</v>
      </c>
      <c r="E2349" s="9">
        <f>_xlfn.MAXIFS(data!G:G,data!A:A,Endirim!A2349)</f>
        <v>0</v>
      </c>
      <c r="F2349" s="9" t="e">
        <f>IF(E2349=D2349,"no discount",_xlfn.XLOOKUP(E2349,campaign!$D$2:$D$18,campaign!$B$2:$B$18))</f>
        <v>#N/A</v>
      </c>
    </row>
    <row r="2350" spans="1:6" x14ac:dyDescent="0.3">
      <c r="A2350" s="9">
        <f>customer!A2350</f>
        <v>0</v>
      </c>
      <c r="B2350" s="10">
        <f>_xlfn.MAXIFS(data!C:C,data!A:A,Endirim!A2350)</f>
        <v>0</v>
      </c>
      <c r="C2350" s="9" cm="1">
        <f t="array" ref="C2350">INDEX(data!B:B,MATCH(1,(data!A:A=Endirim!A2350)*(data!C:C=Endirim!B2350),0))</f>
        <v>0</v>
      </c>
      <c r="D2350" s="9" t="e">
        <f>VLOOKUP(C2350,campaign!$A$2:$D$18,4,FALSE)</f>
        <v>#N/A</v>
      </c>
      <c r="E2350" s="9">
        <f>_xlfn.MAXIFS(data!G:G,data!A:A,Endirim!A2350)</f>
        <v>0</v>
      </c>
      <c r="F2350" s="9" t="e">
        <f>IF(E2350=D2350,"no discount",_xlfn.XLOOKUP(E2350,campaign!$D$2:$D$18,campaign!$B$2:$B$18))</f>
        <v>#N/A</v>
      </c>
    </row>
    <row r="2351" spans="1:6" x14ac:dyDescent="0.3">
      <c r="A2351" s="9">
        <f>customer!A2351</f>
        <v>0</v>
      </c>
      <c r="B2351" s="10">
        <f>_xlfn.MAXIFS(data!C:C,data!A:A,Endirim!A2351)</f>
        <v>0</v>
      </c>
      <c r="C2351" s="9" cm="1">
        <f t="array" ref="C2351">INDEX(data!B:B,MATCH(1,(data!A:A=Endirim!A2351)*(data!C:C=Endirim!B2351),0))</f>
        <v>0</v>
      </c>
      <c r="D2351" s="9" t="e">
        <f>VLOOKUP(C2351,campaign!$A$2:$D$18,4,FALSE)</f>
        <v>#N/A</v>
      </c>
      <c r="E2351" s="9">
        <f>_xlfn.MAXIFS(data!G:G,data!A:A,Endirim!A2351)</f>
        <v>0</v>
      </c>
      <c r="F2351" s="9" t="e">
        <f>IF(E2351=D2351,"no discount",_xlfn.XLOOKUP(E2351,campaign!$D$2:$D$18,campaign!$B$2:$B$18))</f>
        <v>#N/A</v>
      </c>
    </row>
    <row r="2352" spans="1:6" x14ac:dyDescent="0.3">
      <c r="A2352" s="9">
        <f>customer!A2352</f>
        <v>0</v>
      </c>
      <c r="B2352" s="10">
        <f>_xlfn.MAXIFS(data!C:C,data!A:A,Endirim!A2352)</f>
        <v>0</v>
      </c>
      <c r="C2352" s="9" cm="1">
        <f t="array" ref="C2352">INDEX(data!B:B,MATCH(1,(data!A:A=Endirim!A2352)*(data!C:C=Endirim!B2352),0))</f>
        <v>0</v>
      </c>
      <c r="D2352" s="9" t="e">
        <f>VLOOKUP(C2352,campaign!$A$2:$D$18,4,FALSE)</f>
        <v>#N/A</v>
      </c>
      <c r="E2352" s="9">
        <f>_xlfn.MAXIFS(data!G:G,data!A:A,Endirim!A2352)</f>
        <v>0</v>
      </c>
      <c r="F2352" s="9" t="e">
        <f>IF(E2352=D2352,"no discount",_xlfn.XLOOKUP(E2352,campaign!$D$2:$D$18,campaign!$B$2:$B$18))</f>
        <v>#N/A</v>
      </c>
    </row>
    <row r="2353" spans="1:6" x14ac:dyDescent="0.3">
      <c r="A2353" s="9">
        <f>customer!A2353</f>
        <v>0</v>
      </c>
      <c r="B2353" s="10">
        <f>_xlfn.MAXIFS(data!C:C,data!A:A,Endirim!A2353)</f>
        <v>0</v>
      </c>
      <c r="C2353" s="9" cm="1">
        <f t="array" ref="C2353">INDEX(data!B:B,MATCH(1,(data!A:A=Endirim!A2353)*(data!C:C=Endirim!B2353),0))</f>
        <v>0</v>
      </c>
      <c r="D2353" s="9" t="e">
        <f>VLOOKUP(C2353,campaign!$A$2:$D$18,4,FALSE)</f>
        <v>#N/A</v>
      </c>
      <c r="E2353" s="9">
        <f>_xlfn.MAXIFS(data!G:G,data!A:A,Endirim!A2353)</f>
        <v>0</v>
      </c>
      <c r="F2353" s="9" t="e">
        <f>IF(E2353=D2353,"no discount",_xlfn.XLOOKUP(E2353,campaign!$D$2:$D$18,campaign!$B$2:$B$18))</f>
        <v>#N/A</v>
      </c>
    </row>
    <row r="2354" spans="1:6" x14ac:dyDescent="0.3">
      <c r="A2354" s="9">
        <f>customer!A2354</f>
        <v>0</v>
      </c>
      <c r="B2354" s="10">
        <f>_xlfn.MAXIFS(data!C:C,data!A:A,Endirim!A2354)</f>
        <v>0</v>
      </c>
      <c r="C2354" s="9" cm="1">
        <f t="array" ref="C2354">INDEX(data!B:B,MATCH(1,(data!A:A=Endirim!A2354)*(data!C:C=Endirim!B2354),0))</f>
        <v>0</v>
      </c>
      <c r="D2354" s="9" t="e">
        <f>VLOOKUP(C2354,campaign!$A$2:$D$18,4,FALSE)</f>
        <v>#N/A</v>
      </c>
      <c r="E2354" s="9">
        <f>_xlfn.MAXIFS(data!G:G,data!A:A,Endirim!A2354)</f>
        <v>0</v>
      </c>
      <c r="F2354" s="9" t="e">
        <f>IF(E2354=D2354,"no discount",_xlfn.XLOOKUP(E2354,campaign!$D$2:$D$18,campaign!$B$2:$B$18))</f>
        <v>#N/A</v>
      </c>
    </row>
    <row r="2355" spans="1:6" x14ac:dyDescent="0.3">
      <c r="A2355" s="9">
        <f>customer!A2355</f>
        <v>0</v>
      </c>
      <c r="B2355" s="10">
        <f>_xlfn.MAXIFS(data!C:C,data!A:A,Endirim!A2355)</f>
        <v>0</v>
      </c>
      <c r="C2355" s="9" cm="1">
        <f t="array" ref="C2355">INDEX(data!B:B,MATCH(1,(data!A:A=Endirim!A2355)*(data!C:C=Endirim!B2355),0))</f>
        <v>0</v>
      </c>
      <c r="D2355" s="9" t="e">
        <f>VLOOKUP(C2355,campaign!$A$2:$D$18,4,FALSE)</f>
        <v>#N/A</v>
      </c>
      <c r="E2355" s="9">
        <f>_xlfn.MAXIFS(data!G:G,data!A:A,Endirim!A2355)</f>
        <v>0</v>
      </c>
      <c r="F2355" s="9" t="e">
        <f>IF(E2355=D2355,"no discount",_xlfn.XLOOKUP(E2355,campaign!$D$2:$D$18,campaign!$B$2:$B$18))</f>
        <v>#N/A</v>
      </c>
    </row>
    <row r="2356" spans="1:6" x14ac:dyDescent="0.3">
      <c r="A2356" s="9">
        <f>customer!A2356</f>
        <v>0</v>
      </c>
      <c r="B2356" s="10">
        <f>_xlfn.MAXIFS(data!C:C,data!A:A,Endirim!A2356)</f>
        <v>0</v>
      </c>
      <c r="C2356" s="9" cm="1">
        <f t="array" ref="C2356">INDEX(data!B:B,MATCH(1,(data!A:A=Endirim!A2356)*(data!C:C=Endirim!B2356),0))</f>
        <v>0</v>
      </c>
      <c r="D2356" s="9" t="e">
        <f>VLOOKUP(C2356,campaign!$A$2:$D$18,4,FALSE)</f>
        <v>#N/A</v>
      </c>
      <c r="E2356" s="9">
        <f>_xlfn.MAXIFS(data!G:G,data!A:A,Endirim!A2356)</f>
        <v>0</v>
      </c>
      <c r="F2356" s="9" t="e">
        <f>IF(E2356=D2356,"no discount",_xlfn.XLOOKUP(E2356,campaign!$D$2:$D$18,campaign!$B$2:$B$18))</f>
        <v>#N/A</v>
      </c>
    </row>
    <row r="2357" spans="1:6" x14ac:dyDescent="0.3">
      <c r="A2357" s="9">
        <f>customer!A2357</f>
        <v>0</v>
      </c>
      <c r="B2357" s="10">
        <f>_xlfn.MAXIFS(data!C:C,data!A:A,Endirim!A2357)</f>
        <v>0</v>
      </c>
      <c r="C2357" s="9" cm="1">
        <f t="array" ref="C2357">INDEX(data!B:B,MATCH(1,(data!A:A=Endirim!A2357)*(data!C:C=Endirim!B2357),0))</f>
        <v>0</v>
      </c>
      <c r="D2357" s="9" t="e">
        <f>VLOOKUP(C2357,campaign!$A$2:$D$18,4,FALSE)</f>
        <v>#N/A</v>
      </c>
      <c r="E2357" s="9">
        <f>_xlfn.MAXIFS(data!G:G,data!A:A,Endirim!A2357)</f>
        <v>0</v>
      </c>
      <c r="F2357" s="9" t="e">
        <f>IF(E2357=D2357,"no discount",_xlfn.XLOOKUP(E2357,campaign!$D$2:$D$18,campaign!$B$2:$B$18))</f>
        <v>#N/A</v>
      </c>
    </row>
    <row r="2358" spans="1:6" x14ac:dyDescent="0.3">
      <c r="A2358" s="9">
        <f>customer!A2358</f>
        <v>0</v>
      </c>
      <c r="B2358" s="10">
        <f>_xlfn.MAXIFS(data!C:C,data!A:A,Endirim!A2358)</f>
        <v>0</v>
      </c>
      <c r="C2358" s="9" cm="1">
        <f t="array" ref="C2358">INDEX(data!B:B,MATCH(1,(data!A:A=Endirim!A2358)*(data!C:C=Endirim!B2358),0))</f>
        <v>0</v>
      </c>
      <c r="D2358" s="9" t="e">
        <f>VLOOKUP(C2358,campaign!$A$2:$D$18,4,FALSE)</f>
        <v>#N/A</v>
      </c>
      <c r="E2358" s="9">
        <f>_xlfn.MAXIFS(data!G:G,data!A:A,Endirim!A2358)</f>
        <v>0</v>
      </c>
      <c r="F2358" s="9" t="e">
        <f>IF(E2358=D2358,"no discount",_xlfn.XLOOKUP(E2358,campaign!$D$2:$D$18,campaign!$B$2:$B$18))</f>
        <v>#N/A</v>
      </c>
    </row>
    <row r="2359" spans="1:6" x14ac:dyDescent="0.3">
      <c r="A2359" s="9">
        <f>customer!A2359</f>
        <v>0</v>
      </c>
      <c r="B2359" s="10">
        <f>_xlfn.MAXIFS(data!C:C,data!A:A,Endirim!A2359)</f>
        <v>0</v>
      </c>
      <c r="C2359" s="9" cm="1">
        <f t="array" ref="C2359">INDEX(data!B:B,MATCH(1,(data!A:A=Endirim!A2359)*(data!C:C=Endirim!B2359),0))</f>
        <v>0</v>
      </c>
      <c r="D2359" s="9" t="e">
        <f>VLOOKUP(C2359,campaign!$A$2:$D$18,4,FALSE)</f>
        <v>#N/A</v>
      </c>
      <c r="E2359" s="9">
        <f>_xlfn.MAXIFS(data!G:G,data!A:A,Endirim!A2359)</f>
        <v>0</v>
      </c>
      <c r="F2359" s="9" t="e">
        <f>IF(E2359=D2359,"no discount",_xlfn.XLOOKUP(E2359,campaign!$D$2:$D$18,campaign!$B$2:$B$18))</f>
        <v>#N/A</v>
      </c>
    </row>
    <row r="2360" spans="1:6" x14ac:dyDescent="0.3">
      <c r="A2360" s="9">
        <f>customer!A2360</f>
        <v>0</v>
      </c>
      <c r="B2360" s="10">
        <f>_xlfn.MAXIFS(data!C:C,data!A:A,Endirim!A2360)</f>
        <v>0</v>
      </c>
      <c r="C2360" s="9" cm="1">
        <f t="array" ref="C2360">INDEX(data!B:B,MATCH(1,(data!A:A=Endirim!A2360)*(data!C:C=Endirim!B2360),0))</f>
        <v>0</v>
      </c>
      <c r="D2360" s="9" t="e">
        <f>VLOOKUP(C2360,campaign!$A$2:$D$18,4,FALSE)</f>
        <v>#N/A</v>
      </c>
      <c r="E2360" s="9">
        <f>_xlfn.MAXIFS(data!G:G,data!A:A,Endirim!A2360)</f>
        <v>0</v>
      </c>
      <c r="F2360" s="9" t="e">
        <f>IF(E2360=D2360,"no discount",_xlfn.XLOOKUP(E2360,campaign!$D$2:$D$18,campaign!$B$2:$B$18))</f>
        <v>#N/A</v>
      </c>
    </row>
    <row r="2361" spans="1:6" x14ac:dyDescent="0.3">
      <c r="A2361" s="9">
        <f>customer!A2361</f>
        <v>0</v>
      </c>
      <c r="B2361" s="10">
        <f>_xlfn.MAXIFS(data!C:C,data!A:A,Endirim!A2361)</f>
        <v>0</v>
      </c>
      <c r="C2361" s="9" cm="1">
        <f t="array" ref="C2361">INDEX(data!B:B,MATCH(1,(data!A:A=Endirim!A2361)*(data!C:C=Endirim!B2361),0))</f>
        <v>0</v>
      </c>
      <c r="D2361" s="9" t="e">
        <f>VLOOKUP(C2361,campaign!$A$2:$D$18,4,FALSE)</f>
        <v>#N/A</v>
      </c>
      <c r="E2361" s="9">
        <f>_xlfn.MAXIFS(data!G:G,data!A:A,Endirim!A2361)</f>
        <v>0</v>
      </c>
      <c r="F2361" s="9" t="e">
        <f>IF(E2361=D2361,"no discount",_xlfn.XLOOKUP(E2361,campaign!$D$2:$D$18,campaign!$B$2:$B$18))</f>
        <v>#N/A</v>
      </c>
    </row>
    <row r="2362" spans="1:6" x14ac:dyDescent="0.3">
      <c r="A2362" s="9">
        <f>customer!A2362</f>
        <v>0</v>
      </c>
      <c r="B2362" s="10">
        <f>_xlfn.MAXIFS(data!C:C,data!A:A,Endirim!A2362)</f>
        <v>0</v>
      </c>
      <c r="C2362" s="9" cm="1">
        <f t="array" ref="C2362">INDEX(data!B:B,MATCH(1,(data!A:A=Endirim!A2362)*(data!C:C=Endirim!B2362),0))</f>
        <v>0</v>
      </c>
      <c r="D2362" s="9" t="e">
        <f>VLOOKUP(C2362,campaign!$A$2:$D$18,4,FALSE)</f>
        <v>#N/A</v>
      </c>
      <c r="E2362" s="9">
        <f>_xlfn.MAXIFS(data!G:G,data!A:A,Endirim!A2362)</f>
        <v>0</v>
      </c>
      <c r="F2362" s="9" t="e">
        <f>IF(E2362=D2362,"no discount",_xlfn.XLOOKUP(E2362,campaign!$D$2:$D$18,campaign!$B$2:$B$18))</f>
        <v>#N/A</v>
      </c>
    </row>
    <row r="2363" spans="1:6" x14ac:dyDescent="0.3">
      <c r="A2363" s="9">
        <f>customer!A2363</f>
        <v>0</v>
      </c>
      <c r="B2363" s="10">
        <f>_xlfn.MAXIFS(data!C:C,data!A:A,Endirim!A2363)</f>
        <v>0</v>
      </c>
      <c r="C2363" s="9" cm="1">
        <f t="array" ref="C2363">INDEX(data!B:B,MATCH(1,(data!A:A=Endirim!A2363)*(data!C:C=Endirim!B2363),0))</f>
        <v>0</v>
      </c>
      <c r="D2363" s="9" t="e">
        <f>VLOOKUP(C2363,campaign!$A$2:$D$18,4,FALSE)</f>
        <v>#N/A</v>
      </c>
      <c r="E2363" s="9">
        <f>_xlfn.MAXIFS(data!G:G,data!A:A,Endirim!A2363)</f>
        <v>0</v>
      </c>
      <c r="F2363" s="9" t="e">
        <f>IF(E2363=D2363,"no discount",_xlfn.XLOOKUP(E2363,campaign!$D$2:$D$18,campaign!$B$2:$B$18))</f>
        <v>#N/A</v>
      </c>
    </row>
    <row r="2364" spans="1:6" x14ac:dyDescent="0.3">
      <c r="A2364" s="9">
        <f>customer!A2364</f>
        <v>0</v>
      </c>
      <c r="B2364" s="10">
        <f>_xlfn.MAXIFS(data!C:C,data!A:A,Endirim!A2364)</f>
        <v>0</v>
      </c>
      <c r="C2364" s="9" cm="1">
        <f t="array" ref="C2364">INDEX(data!B:B,MATCH(1,(data!A:A=Endirim!A2364)*(data!C:C=Endirim!B2364),0))</f>
        <v>0</v>
      </c>
      <c r="D2364" s="9" t="e">
        <f>VLOOKUP(C2364,campaign!$A$2:$D$18,4,FALSE)</f>
        <v>#N/A</v>
      </c>
      <c r="E2364" s="9">
        <f>_xlfn.MAXIFS(data!G:G,data!A:A,Endirim!A2364)</f>
        <v>0</v>
      </c>
      <c r="F2364" s="9" t="e">
        <f>IF(E2364=D2364,"no discount",_xlfn.XLOOKUP(E2364,campaign!$D$2:$D$18,campaign!$B$2:$B$18))</f>
        <v>#N/A</v>
      </c>
    </row>
    <row r="2365" spans="1:6" x14ac:dyDescent="0.3">
      <c r="A2365" s="9">
        <f>customer!A2365</f>
        <v>0</v>
      </c>
      <c r="B2365" s="10">
        <f>_xlfn.MAXIFS(data!C:C,data!A:A,Endirim!A2365)</f>
        <v>0</v>
      </c>
      <c r="C2365" s="9" cm="1">
        <f t="array" ref="C2365">INDEX(data!B:B,MATCH(1,(data!A:A=Endirim!A2365)*(data!C:C=Endirim!B2365),0))</f>
        <v>0</v>
      </c>
      <c r="D2365" s="9" t="e">
        <f>VLOOKUP(C2365,campaign!$A$2:$D$18,4,FALSE)</f>
        <v>#N/A</v>
      </c>
      <c r="E2365" s="9">
        <f>_xlfn.MAXIFS(data!G:G,data!A:A,Endirim!A2365)</f>
        <v>0</v>
      </c>
      <c r="F2365" s="9" t="e">
        <f>IF(E2365=D2365,"no discount",_xlfn.XLOOKUP(E2365,campaign!$D$2:$D$18,campaign!$B$2:$B$18))</f>
        <v>#N/A</v>
      </c>
    </row>
    <row r="2366" spans="1:6" x14ac:dyDescent="0.3">
      <c r="A2366" s="9">
        <f>customer!A2366</f>
        <v>0</v>
      </c>
      <c r="B2366" s="10">
        <f>_xlfn.MAXIFS(data!C:C,data!A:A,Endirim!A2366)</f>
        <v>0</v>
      </c>
      <c r="C2366" s="9" cm="1">
        <f t="array" ref="C2366">INDEX(data!B:B,MATCH(1,(data!A:A=Endirim!A2366)*(data!C:C=Endirim!B2366),0))</f>
        <v>0</v>
      </c>
      <c r="D2366" s="9" t="e">
        <f>VLOOKUP(C2366,campaign!$A$2:$D$18,4,FALSE)</f>
        <v>#N/A</v>
      </c>
      <c r="E2366" s="9">
        <f>_xlfn.MAXIFS(data!G:G,data!A:A,Endirim!A2366)</f>
        <v>0</v>
      </c>
      <c r="F2366" s="9" t="e">
        <f>IF(E2366=D2366,"no discount",_xlfn.XLOOKUP(E2366,campaign!$D$2:$D$18,campaign!$B$2:$B$18))</f>
        <v>#N/A</v>
      </c>
    </row>
    <row r="2367" spans="1:6" x14ac:dyDescent="0.3">
      <c r="A2367" s="9">
        <f>customer!A2367</f>
        <v>0</v>
      </c>
      <c r="B2367" s="10">
        <f>_xlfn.MAXIFS(data!C:C,data!A:A,Endirim!A2367)</f>
        <v>0</v>
      </c>
      <c r="C2367" s="9" cm="1">
        <f t="array" ref="C2367">INDEX(data!B:B,MATCH(1,(data!A:A=Endirim!A2367)*(data!C:C=Endirim!B2367),0))</f>
        <v>0</v>
      </c>
      <c r="D2367" s="9" t="e">
        <f>VLOOKUP(C2367,campaign!$A$2:$D$18,4,FALSE)</f>
        <v>#N/A</v>
      </c>
      <c r="E2367" s="9">
        <f>_xlfn.MAXIFS(data!G:G,data!A:A,Endirim!A2367)</f>
        <v>0</v>
      </c>
      <c r="F2367" s="9" t="e">
        <f>IF(E2367=D2367,"no discount",_xlfn.XLOOKUP(E2367,campaign!$D$2:$D$18,campaign!$B$2:$B$18))</f>
        <v>#N/A</v>
      </c>
    </row>
    <row r="2368" spans="1:6" x14ac:dyDescent="0.3">
      <c r="A2368" s="9">
        <f>customer!A2368</f>
        <v>0</v>
      </c>
      <c r="B2368" s="10">
        <f>_xlfn.MAXIFS(data!C:C,data!A:A,Endirim!A2368)</f>
        <v>0</v>
      </c>
      <c r="C2368" s="9" cm="1">
        <f t="array" ref="C2368">INDEX(data!B:B,MATCH(1,(data!A:A=Endirim!A2368)*(data!C:C=Endirim!B2368),0))</f>
        <v>0</v>
      </c>
      <c r="D2368" s="9" t="e">
        <f>VLOOKUP(C2368,campaign!$A$2:$D$18,4,FALSE)</f>
        <v>#N/A</v>
      </c>
      <c r="E2368" s="9">
        <f>_xlfn.MAXIFS(data!G:G,data!A:A,Endirim!A2368)</f>
        <v>0</v>
      </c>
      <c r="F2368" s="9" t="e">
        <f>IF(E2368=D2368,"no discount",_xlfn.XLOOKUP(E2368,campaign!$D$2:$D$18,campaign!$B$2:$B$18))</f>
        <v>#N/A</v>
      </c>
    </row>
    <row r="2369" spans="1:6" x14ac:dyDescent="0.3">
      <c r="A2369" s="9">
        <f>customer!A2369</f>
        <v>0</v>
      </c>
      <c r="B2369" s="10">
        <f>_xlfn.MAXIFS(data!C:C,data!A:A,Endirim!A2369)</f>
        <v>0</v>
      </c>
      <c r="C2369" s="9" cm="1">
        <f t="array" ref="C2369">INDEX(data!B:B,MATCH(1,(data!A:A=Endirim!A2369)*(data!C:C=Endirim!B2369),0))</f>
        <v>0</v>
      </c>
      <c r="D2369" s="9" t="e">
        <f>VLOOKUP(C2369,campaign!$A$2:$D$18,4,FALSE)</f>
        <v>#N/A</v>
      </c>
      <c r="E2369" s="9">
        <f>_xlfn.MAXIFS(data!G:G,data!A:A,Endirim!A2369)</f>
        <v>0</v>
      </c>
      <c r="F2369" s="9" t="e">
        <f>IF(E2369=D2369,"no discount",_xlfn.XLOOKUP(E2369,campaign!$D$2:$D$18,campaign!$B$2:$B$18))</f>
        <v>#N/A</v>
      </c>
    </row>
    <row r="2370" spans="1:6" x14ac:dyDescent="0.3">
      <c r="A2370" s="9">
        <f>customer!A2370</f>
        <v>0</v>
      </c>
      <c r="B2370" s="10">
        <f>_xlfn.MAXIFS(data!C:C,data!A:A,Endirim!A2370)</f>
        <v>0</v>
      </c>
      <c r="C2370" s="9" cm="1">
        <f t="array" ref="C2370">INDEX(data!B:B,MATCH(1,(data!A:A=Endirim!A2370)*(data!C:C=Endirim!B2370),0))</f>
        <v>0</v>
      </c>
      <c r="D2370" s="9" t="e">
        <f>VLOOKUP(C2370,campaign!$A$2:$D$18,4,FALSE)</f>
        <v>#N/A</v>
      </c>
      <c r="E2370" s="9">
        <f>_xlfn.MAXIFS(data!G:G,data!A:A,Endirim!A2370)</f>
        <v>0</v>
      </c>
      <c r="F2370" s="9" t="e">
        <f>IF(E2370=D2370,"no discount",_xlfn.XLOOKUP(E2370,campaign!$D$2:$D$18,campaign!$B$2:$B$18))</f>
        <v>#N/A</v>
      </c>
    </row>
    <row r="2371" spans="1:6" x14ac:dyDescent="0.3">
      <c r="A2371" s="9">
        <f>customer!A2371</f>
        <v>0</v>
      </c>
      <c r="B2371" s="10">
        <f>_xlfn.MAXIFS(data!C:C,data!A:A,Endirim!A2371)</f>
        <v>0</v>
      </c>
      <c r="C2371" s="9" cm="1">
        <f t="array" ref="C2371">INDEX(data!B:B,MATCH(1,(data!A:A=Endirim!A2371)*(data!C:C=Endirim!B2371),0))</f>
        <v>0</v>
      </c>
      <c r="D2371" s="9" t="e">
        <f>VLOOKUP(C2371,campaign!$A$2:$D$18,4,FALSE)</f>
        <v>#N/A</v>
      </c>
      <c r="E2371" s="9">
        <f>_xlfn.MAXIFS(data!G:G,data!A:A,Endirim!A2371)</f>
        <v>0</v>
      </c>
      <c r="F2371" s="9" t="e">
        <f>IF(E2371=D2371,"no discount",_xlfn.XLOOKUP(E2371,campaign!$D$2:$D$18,campaign!$B$2:$B$18))</f>
        <v>#N/A</v>
      </c>
    </row>
    <row r="2372" spans="1:6" x14ac:dyDescent="0.3">
      <c r="A2372" s="9">
        <f>customer!A2372</f>
        <v>0</v>
      </c>
      <c r="B2372" s="10">
        <f>_xlfn.MAXIFS(data!C:C,data!A:A,Endirim!A2372)</f>
        <v>0</v>
      </c>
      <c r="C2372" s="9" cm="1">
        <f t="array" ref="C2372">INDEX(data!B:B,MATCH(1,(data!A:A=Endirim!A2372)*(data!C:C=Endirim!B2372),0))</f>
        <v>0</v>
      </c>
      <c r="D2372" s="9" t="e">
        <f>VLOOKUP(C2372,campaign!$A$2:$D$18,4,FALSE)</f>
        <v>#N/A</v>
      </c>
      <c r="E2372" s="9">
        <f>_xlfn.MAXIFS(data!G:G,data!A:A,Endirim!A2372)</f>
        <v>0</v>
      </c>
      <c r="F2372" s="9" t="e">
        <f>IF(E2372=D2372,"no discount",_xlfn.XLOOKUP(E2372,campaign!$D$2:$D$18,campaign!$B$2:$B$18))</f>
        <v>#N/A</v>
      </c>
    </row>
    <row r="2373" spans="1:6" x14ac:dyDescent="0.3">
      <c r="A2373" s="9">
        <f>customer!A2373</f>
        <v>0</v>
      </c>
      <c r="B2373" s="10">
        <f>_xlfn.MAXIFS(data!C:C,data!A:A,Endirim!A2373)</f>
        <v>0</v>
      </c>
      <c r="C2373" s="9" cm="1">
        <f t="array" ref="C2373">INDEX(data!B:B,MATCH(1,(data!A:A=Endirim!A2373)*(data!C:C=Endirim!B2373),0))</f>
        <v>0</v>
      </c>
      <c r="D2373" s="9" t="e">
        <f>VLOOKUP(C2373,campaign!$A$2:$D$18,4,FALSE)</f>
        <v>#N/A</v>
      </c>
      <c r="E2373" s="9">
        <f>_xlfn.MAXIFS(data!G:G,data!A:A,Endirim!A2373)</f>
        <v>0</v>
      </c>
      <c r="F2373" s="9" t="e">
        <f>IF(E2373=D2373,"no discount",_xlfn.XLOOKUP(E2373,campaign!$D$2:$D$18,campaign!$B$2:$B$18))</f>
        <v>#N/A</v>
      </c>
    </row>
    <row r="2374" spans="1:6" x14ac:dyDescent="0.3">
      <c r="A2374" s="9">
        <f>customer!A2374</f>
        <v>0</v>
      </c>
      <c r="B2374" s="10">
        <f>_xlfn.MAXIFS(data!C:C,data!A:A,Endirim!A2374)</f>
        <v>0</v>
      </c>
      <c r="C2374" s="9" cm="1">
        <f t="array" ref="C2374">INDEX(data!B:B,MATCH(1,(data!A:A=Endirim!A2374)*(data!C:C=Endirim!B2374),0))</f>
        <v>0</v>
      </c>
      <c r="D2374" s="9" t="e">
        <f>VLOOKUP(C2374,campaign!$A$2:$D$18,4,FALSE)</f>
        <v>#N/A</v>
      </c>
      <c r="E2374" s="9">
        <f>_xlfn.MAXIFS(data!G:G,data!A:A,Endirim!A2374)</f>
        <v>0</v>
      </c>
      <c r="F2374" s="9" t="e">
        <f>IF(E2374=D2374,"no discount",_xlfn.XLOOKUP(E2374,campaign!$D$2:$D$18,campaign!$B$2:$B$18))</f>
        <v>#N/A</v>
      </c>
    </row>
    <row r="2375" spans="1:6" x14ac:dyDescent="0.3">
      <c r="A2375" s="9">
        <f>customer!A2375</f>
        <v>0</v>
      </c>
      <c r="B2375" s="10">
        <f>_xlfn.MAXIFS(data!C:C,data!A:A,Endirim!A2375)</f>
        <v>0</v>
      </c>
      <c r="C2375" s="9" cm="1">
        <f t="array" ref="C2375">INDEX(data!B:B,MATCH(1,(data!A:A=Endirim!A2375)*(data!C:C=Endirim!B2375),0))</f>
        <v>0</v>
      </c>
      <c r="D2375" s="9" t="e">
        <f>VLOOKUP(C2375,campaign!$A$2:$D$18,4,FALSE)</f>
        <v>#N/A</v>
      </c>
      <c r="E2375" s="9">
        <f>_xlfn.MAXIFS(data!G:G,data!A:A,Endirim!A2375)</f>
        <v>0</v>
      </c>
      <c r="F2375" s="9" t="e">
        <f>IF(E2375=D2375,"no discount",_xlfn.XLOOKUP(E2375,campaign!$D$2:$D$18,campaign!$B$2:$B$18))</f>
        <v>#N/A</v>
      </c>
    </row>
    <row r="2376" spans="1:6" x14ac:dyDescent="0.3">
      <c r="A2376" s="9">
        <f>customer!A2376</f>
        <v>0</v>
      </c>
      <c r="B2376" s="10">
        <f>_xlfn.MAXIFS(data!C:C,data!A:A,Endirim!A2376)</f>
        <v>0</v>
      </c>
      <c r="C2376" s="9" cm="1">
        <f t="array" ref="C2376">INDEX(data!B:B,MATCH(1,(data!A:A=Endirim!A2376)*(data!C:C=Endirim!B2376),0))</f>
        <v>0</v>
      </c>
      <c r="D2376" s="9" t="e">
        <f>VLOOKUP(C2376,campaign!$A$2:$D$18,4,FALSE)</f>
        <v>#N/A</v>
      </c>
      <c r="E2376" s="9">
        <f>_xlfn.MAXIFS(data!G:G,data!A:A,Endirim!A2376)</f>
        <v>0</v>
      </c>
      <c r="F2376" s="9" t="e">
        <f>IF(E2376=D2376,"no discount",_xlfn.XLOOKUP(E2376,campaign!$D$2:$D$18,campaign!$B$2:$B$18))</f>
        <v>#N/A</v>
      </c>
    </row>
    <row r="2377" spans="1:6" x14ac:dyDescent="0.3">
      <c r="A2377" s="9">
        <f>customer!A2377</f>
        <v>0</v>
      </c>
      <c r="B2377" s="10">
        <f>_xlfn.MAXIFS(data!C:C,data!A:A,Endirim!A2377)</f>
        <v>0</v>
      </c>
      <c r="C2377" s="9" cm="1">
        <f t="array" ref="C2377">INDEX(data!B:B,MATCH(1,(data!A:A=Endirim!A2377)*(data!C:C=Endirim!B2377),0))</f>
        <v>0</v>
      </c>
      <c r="D2377" s="9" t="e">
        <f>VLOOKUP(C2377,campaign!$A$2:$D$18,4,FALSE)</f>
        <v>#N/A</v>
      </c>
      <c r="E2377" s="9">
        <f>_xlfn.MAXIFS(data!G:G,data!A:A,Endirim!A2377)</f>
        <v>0</v>
      </c>
      <c r="F2377" s="9" t="e">
        <f>IF(E2377=D2377,"no discount",_xlfn.XLOOKUP(E2377,campaign!$D$2:$D$18,campaign!$B$2:$B$18))</f>
        <v>#N/A</v>
      </c>
    </row>
    <row r="2378" spans="1:6" x14ac:dyDescent="0.3">
      <c r="A2378" s="9">
        <f>customer!A2378</f>
        <v>0</v>
      </c>
      <c r="B2378" s="10">
        <f>_xlfn.MAXIFS(data!C:C,data!A:A,Endirim!A2378)</f>
        <v>0</v>
      </c>
      <c r="C2378" s="9" cm="1">
        <f t="array" ref="C2378">INDEX(data!B:B,MATCH(1,(data!A:A=Endirim!A2378)*(data!C:C=Endirim!B2378),0))</f>
        <v>0</v>
      </c>
      <c r="D2378" s="9" t="e">
        <f>VLOOKUP(C2378,campaign!$A$2:$D$18,4,FALSE)</f>
        <v>#N/A</v>
      </c>
      <c r="E2378" s="9">
        <f>_xlfn.MAXIFS(data!G:G,data!A:A,Endirim!A2378)</f>
        <v>0</v>
      </c>
      <c r="F2378" s="9" t="e">
        <f>IF(E2378=D2378,"no discount",_xlfn.XLOOKUP(E2378,campaign!$D$2:$D$18,campaign!$B$2:$B$18))</f>
        <v>#N/A</v>
      </c>
    </row>
    <row r="2379" spans="1:6" x14ac:dyDescent="0.3">
      <c r="A2379" s="9">
        <f>customer!A2379</f>
        <v>0</v>
      </c>
      <c r="B2379" s="10">
        <f>_xlfn.MAXIFS(data!C:C,data!A:A,Endirim!A2379)</f>
        <v>0</v>
      </c>
      <c r="C2379" s="9" cm="1">
        <f t="array" ref="C2379">INDEX(data!B:B,MATCH(1,(data!A:A=Endirim!A2379)*(data!C:C=Endirim!B2379),0))</f>
        <v>0</v>
      </c>
      <c r="D2379" s="9" t="e">
        <f>VLOOKUP(C2379,campaign!$A$2:$D$18,4,FALSE)</f>
        <v>#N/A</v>
      </c>
      <c r="E2379" s="9">
        <f>_xlfn.MAXIFS(data!G:G,data!A:A,Endirim!A2379)</f>
        <v>0</v>
      </c>
      <c r="F2379" s="9" t="e">
        <f>IF(E2379=D2379,"no discount",_xlfn.XLOOKUP(E2379,campaign!$D$2:$D$18,campaign!$B$2:$B$18))</f>
        <v>#N/A</v>
      </c>
    </row>
    <row r="2380" spans="1:6" x14ac:dyDescent="0.3">
      <c r="A2380" s="9">
        <f>customer!A2380</f>
        <v>0</v>
      </c>
      <c r="B2380" s="10">
        <f>_xlfn.MAXIFS(data!C:C,data!A:A,Endirim!A2380)</f>
        <v>0</v>
      </c>
      <c r="C2380" s="9" cm="1">
        <f t="array" ref="C2380">INDEX(data!B:B,MATCH(1,(data!A:A=Endirim!A2380)*(data!C:C=Endirim!B2380),0))</f>
        <v>0</v>
      </c>
      <c r="D2380" s="9" t="e">
        <f>VLOOKUP(C2380,campaign!$A$2:$D$18,4,FALSE)</f>
        <v>#N/A</v>
      </c>
      <c r="E2380" s="9">
        <f>_xlfn.MAXIFS(data!G:G,data!A:A,Endirim!A2380)</f>
        <v>0</v>
      </c>
      <c r="F2380" s="9" t="e">
        <f>IF(E2380=D2380,"no discount",_xlfn.XLOOKUP(E2380,campaign!$D$2:$D$18,campaign!$B$2:$B$18))</f>
        <v>#N/A</v>
      </c>
    </row>
    <row r="2381" spans="1:6" x14ac:dyDescent="0.3">
      <c r="A2381" s="9">
        <f>customer!A2381</f>
        <v>0</v>
      </c>
      <c r="B2381" s="10">
        <f>_xlfn.MAXIFS(data!C:C,data!A:A,Endirim!A2381)</f>
        <v>0</v>
      </c>
      <c r="C2381" s="9" cm="1">
        <f t="array" ref="C2381">INDEX(data!B:B,MATCH(1,(data!A:A=Endirim!A2381)*(data!C:C=Endirim!B2381),0))</f>
        <v>0</v>
      </c>
      <c r="D2381" s="9" t="e">
        <f>VLOOKUP(C2381,campaign!$A$2:$D$18,4,FALSE)</f>
        <v>#N/A</v>
      </c>
      <c r="E2381" s="9">
        <f>_xlfn.MAXIFS(data!G:G,data!A:A,Endirim!A2381)</f>
        <v>0</v>
      </c>
      <c r="F2381" s="9" t="e">
        <f>IF(E2381=D2381,"no discount",_xlfn.XLOOKUP(E2381,campaign!$D$2:$D$18,campaign!$B$2:$B$18))</f>
        <v>#N/A</v>
      </c>
    </row>
    <row r="2382" spans="1:6" x14ac:dyDescent="0.3">
      <c r="A2382" s="9">
        <f>customer!A2382</f>
        <v>0</v>
      </c>
      <c r="B2382" s="10">
        <f>_xlfn.MAXIFS(data!C:C,data!A:A,Endirim!A2382)</f>
        <v>0</v>
      </c>
      <c r="C2382" s="9" cm="1">
        <f t="array" ref="C2382">INDEX(data!B:B,MATCH(1,(data!A:A=Endirim!A2382)*(data!C:C=Endirim!B2382),0))</f>
        <v>0</v>
      </c>
      <c r="D2382" s="9" t="e">
        <f>VLOOKUP(C2382,campaign!$A$2:$D$18,4,FALSE)</f>
        <v>#N/A</v>
      </c>
      <c r="E2382" s="9">
        <f>_xlfn.MAXIFS(data!G:G,data!A:A,Endirim!A2382)</f>
        <v>0</v>
      </c>
      <c r="F2382" s="9" t="e">
        <f>IF(E2382=D2382,"no discount",_xlfn.XLOOKUP(E2382,campaign!$D$2:$D$18,campaign!$B$2:$B$18))</f>
        <v>#N/A</v>
      </c>
    </row>
    <row r="2383" spans="1:6" x14ac:dyDescent="0.3">
      <c r="A2383" s="9">
        <f>customer!A2383</f>
        <v>0</v>
      </c>
      <c r="B2383" s="10">
        <f>_xlfn.MAXIFS(data!C:C,data!A:A,Endirim!A2383)</f>
        <v>0</v>
      </c>
      <c r="C2383" s="9" cm="1">
        <f t="array" ref="C2383">INDEX(data!B:B,MATCH(1,(data!A:A=Endirim!A2383)*(data!C:C=Endirim!B2383),0))</f>
        <v>0</v>
      </c>
      <c r="D2383" s="9" t="e">
        <f>VLOOKUP(C2383,campaign!$A$2:$D$18,4,FALSE)</f>
        <v>#N/A</v>
      </c>
      <c r="E2383" s="9">
        <f>_xlfn.MAXIFS(data!G:G,data!A:A,Endirim!A2383)</f>
        <v>0</v>
      </c>
      <c r="F2383" s="9" t="e">
        <f>IF(E2383=D2383,"no discount",_xlfn.XLOOKUP(E2383,campaign!$D$2:$D$18,campaign!$B$2:$B$18))</f>
        <v>#N/A</v>
      </c>
    </row>
    <row r="2384" spans="1:6" x14ac:dyDescent="0.3">
      <c r="A2384" s="9">
        <f>customer!A2384</f>
        <v>0</v>
      </c>
      <c r="B2384" s="10">
        <f>_xlfn.MAXIFS(data!C:C,data!A:A,Endirim!A2384)</f>
        <v>0</v>
      </c>
      <c r="C2384" s="9" cm="1">
        <f t="array" ref="C2384">INDEX(data!B:B,MATCH(1,(data!A:A=Endirim!A2384)*(data!C:C=Endirim!B2384),0))</f>
        <v>0</v>
      </c>
      <c r="D2384" s="9" t="e">
        <f>VLOOKUP(C2384,campaign!$A$2:$D$18,4,FALSE)</f>
        <v>#N/A</v>
      </c>
      <c r="E2384" s="9">
        <f>_xlfn.MAXIFS(data!G:G,data!A:A,Endirim!A2384)</f>
        <v>0</v>
      </c>
      <c r="F2384" s="9" t="e">
        <f>IF(E2384=D2384,"no discount",_xlfn.XLOOKUP(E2384,campaign!$D$2:$D$18,campaign!$B$2:$B$18))</f>
        <v>#N/A</v>
      </c>
    </row>
    <row r="2385" spans="1:6" x14ac:dyDescent="0.3">
      <c r="A2385" s="9">
        <f>customer!A2385</f>
        <v>0</v>
      </c>
      <c r="B2385" s="10">
        <f>_xlfn.MAXIFS(data!C:C,data!A:A,Endirim!A2385)</f>
        <v>0</v>
      </c>
      <c r="C2385" s="9" cm="1">
        <f t="array" ref="C2385">INDEX(data!B:B,MATCH(1,(data!A:A=Endirim!A2385)*(data!C:C=Endirim!B2385),0))</f>
        <v>0</v>
      </c>
      <c r="D2385" s="9" t="e">
        <f>VLOOKUP(C2385,campaign!$A$2:$D$18,4,FALSE)</f>
        <v>#N/A</v>
      </c>
      <c r="E2385" s="9">
        <f>_xlfn.MAXIFS(data!G:G,data!A:A,Endirim!A2385)</f>
        <v>0</v>
      </c>
      <c r="F2385" s="9" t="e">
        <f>IF(E2385=D2385,"no discount",_xlfn.XLOOKUP(E2385,campaign!$D$2:$D$18,campaign!$B$2:$B$18))</f>
        <v>#N/A</v>
      </c>
    </row>
    <row r="2386" spans="1:6" x14ac:dyDescent="0.3">
      <c r="A2386" s="9">
        <f>customer!A2386</f>
        <v>0</v>
      </c>
      <c r="B2386" s="10">
        <f>_xlfn.MAXIFS(data!C:C,data!A:A,Endirim!A2386)</f>
        <v>0</v>
      </c>
      <c r="C2386" s="9" cm="1">
        <f t="array" ref="C2386">INDEX(data!B:B,MATCH(1,(data!A:A=Endirim!A2386)*(data!C:C=Endirim!B2386),0))</f>
        <v>0</v>
      </c>
      <c r="D2386" s="9" t="e">
        <f>VLOOKUP(C2386,campaign!$A$2:$D$18,4,FALSE)</f>
        <v>#N/A</v>
      </c>
      <c r="E2386" s="9">
        <f>_xlfn.MAXIFS(data!G:G,data!A:A,Endirim!A2386)</f>
        <v>0</v>
      </c>
      <c r="F2386" s="9" t="e">
        <f>IF(E2386=D2386,"no discount",_xlfn.XLOOKUP(E2386,campaign!$D$2:$D$18,campaign!$B$2:$B$18))</f>
        <v>#N/A</v>
      </c>
    </row>
    <row r="2387" spans="1:6" x14ac:dyDescent="0.3">
      <c r="A2387" s="9">
        <f>customer!A2387</f>
        <v>0</v>
      </c>
      <c r="B2387" s="10">
        <f>_xlfn.MAXIFS(data!C:C,data!A:A,Endirim!A2387)</f>
        <v>0</v>
      </c>
      <c r="C2387" s="9" cm="1">
        <f t="array" ref="C2387">INDEX(data!B:B,MATCH(1,(data!A:A=Endirim!A2387)*(data!C:C=Endirim!B2387),0))</f>
        <v>0</v>
      </c>
      <c r="D2387" s="9" t="e">
        <f>VLOOKUP(C2387,campaign!$A$2:$D$18,4,FALSE)</f>
        <v>#N/A</v>
      </c>
      <c r="E2387" s="9">
        <f>_xlfn.MAXIFS(data!G:G,data!A:A,Endirim!A2387)</f>
        <v>0</v>
      </c>
      <c r="F2387" s="9" t="e">
        <f>IF(E2387=D2387,"no discount",_xlfn.XLOOKUP(E2387,campaign!$D$2:$D$18,campaign!$B$2:$B$18))</f>
        <v>#N/A</v>
      </c>
    </row>
    <row r="2388" spans="1:6" x14ac:dyDescent="0.3">
      <c r="A2388" s="9">
        <f>customer!A2388</f>
        <v>0</v>
      </c>
      <c r="B2388" s="10">
        <f>_xlfn.MAXIFS(data!C:C,data!A:A,Endirim!A2388)</f>
        <v>0</v>
      </c>
      <c r="C2388" s="9" cm="1">
        <f t="array" ref="C2388">INDEX(data!B:B,MATCH(1,(data!A:A=Endirim!A2388)*(data!C:C=Endirim!B2388),0))</f>
        <v>0</v>
      </c>
      <c r="D2388" s="9" t="e">
        <f>VLOOKUP(C2388,campaign!$A$2:$D$18,4,FALSE)</f>
        <v>#N/A</v>
      </c>
      <c r="E2388" s="9">
        <f>_xlfn.MAXIFS(data!G:G,data!A:A,Endirim!A2388)</f>
        <v>0</v>
      </c>
      <c r="F2388" s="9" t="e">
        <f>IF(E2388=D2388,"no discount",_xlfn.XLOOKUP(E2388,campaign!$D$2:$D$18,campaign!$B$2:$B$18))</f>
        <v>#N/A</v>
      </c>
    </row>
    <row r="2389" spans="1:6" x14ac:dyDescent="0.3">
      <c r="A2389" s="9">
        <f>customer!A2389</f>
        <v>0</v>
      </c>
      <c r="B2389" s="10">
        <f>_xlfn.MAXIFS(data!C:C,data!A:A,Endirim!A2389)</f>
        <v>0</v>
      </c>
      <c r="C2389" s="9" cm="1">
        <f t="array" ref="C2389">INDEX(data!B:B,MATCH(1,(data!A:A=Endirim!A2389)*(data!C:C=Endirim!B2389),0))</f>
        <v>0</v>
      </c>
      <c r="D2389" s="9" t="e">
        <f>VLOOKUP(C2389,campaign!$A$2:$D$18,4,FALSE)</f>
        <v>#N/A</v>
      </c>
      <c r="E2389" s="9">
        <f>_xlfn.MAXIFS(data!G:G,data!A:A,Endirim!A2389)</f>
        <v>0</v>
      </c>
      <c r="F2389" s="9" t="e">
        <f>IF(E2389=D2389,"no discount",_xlfn.XLOOKUP(E2389,campaign!$D$2:$D$18,campaign!$B$2:$B$18))</f>
        <v>#N/A</v>
      </c>
    </row>
    <row r="2390" spans="1:6" x14ac:dyDescent="0.3">
      <c r="A2390" s="9">
        <f>customer!A2390</f>
        <v>0</v>
      </c>
      <c r="B2390" s="10">
        <f>_xlfn.MAXIFS(data!C:C,data!A:A,Endirim!A2390)</f>
        <v>0</v>
      </c>
      <c r="C2390" s="9" cm="1">
        <f t="array" ref="C2390">INDEX(data!B:B,MATCH(1,(data!A:A=Endirim!A2390)*(data!C:C=Endirim!B2390),0))</f>
        <v>0</v>
      </c>
      <c r="D2390" s="9" t="e">
        <f>VLOOKUP(C2390,campaign!$A$2:$D$18,4,FALSE)</f>
        <v>#N/A</v>
      </c>
      <c r="E2390" s="9">
        <f>_xlfn.MAXIFS(data!G:G,data!A:A,Endirim!A2390)</f>
        <v>0</v>
      </c>
      <c r="F2390" s="9" t="e">
        <f>IF(E2390=D2390,"no discount",_xlfn.XLOOKUP(E2390,campaign!$D$2:$D$18,campaign!$B$2:$B$18))</f>
        <v>#N/A</v>
      </c>
    </row>
    <row r="2391" spans="1:6" x14ac:dyDescent="0.3">
      <c r="A2391" s="9">
        <f>customer!A2391</f>
        <v>0</v>
      </c>
      <c r="B2391" s="10">
        <f>_xlfn.MAXIFS(data!C:C,data!A:A,Endirim!A2391)</f>
        <v>0</v>
      </c>
      <c r="C2391" s="9" cm="1">
        <f t="array" ref="C2391">INDEX(data!B:B,MATCH(1,(data!A:A=Endirim!A2391)*(data!C:C=Endirim!B2391),0))</f>
        <v>0</v>
      </c>
      <c r="D2391" s="9" t="e">
        <f>VLOOKUP(C2391,campaign!$A$2:$D$18,4,FALSE)</f>
        <v>#N/A</v>
      </c>
      <c r="E2391" s="9">
        <f>_xlfn.MAXIFS(data!G:G,data!A:A,Endirim!A2391)</f>
        <v>0</v>
      </c>
      <c r="F2391" s="9" t="e">
        <f>IF(E2391=D2391,"no discount",_xlfn.XLOOKUP(E2391,campaign!$D$2:$D$18,campaign!$B$2:$B$18))</f>
        <v>#N/A</v>
      </c>
    </row>
    <row r="2392" spans="1:6" x14ac:dyDescent="0.3">
      <c r="A2392" s="9">
        <f>customer!A2392</f>
        <v>0</v>
      </c>
      <c r="B2392" s="10">
        <f>_xlfn.MAXIFS(data!C:C,data!A:A,Endirim!A2392)</f>
        <v>0</v>
      </c>
      <c r="C2392" s="9" cm="1">
        <f t="array" ref="C2392">INDEX(data!B:B,MATCH(1,(data!A:A=Endirim!A2392)*(data!C:C=Endirim!B2392),0))</f>
        <v>0</v>
      </c>
      <c r="D2392" s="9" t="e">
        <f>VLOOKUP(C2392,campaign!$A$2:$D$18,4,FALSE)</f>
        <v>#N/A</v>
      </c>
      <c r="E2392" s="9">
        <f>_xlfn.MAXIFS(data!G:G,data!A:A,Endirim!A2392)</f>
        <v>0</v>
      </c>
      <c r="F2392" s="9" t="e">
        <f>IF(E2392=D2392,"no discount",_xlfn.XLOOKUP(E2392,campaign!$D$2:$D$18,campaign!$B$2:$B$18))</f>
        <v>#N/A</v>
      </c>
    </row>
    <row r="2393" spans="1:6" x14ac:dyDescent="0.3">
      <c r="A2393" s="9">
        <f>customer!A2393</f>
        <v>0</v>
      </c>
      <c r="B2393" s="10">
        <f>_xlfn.MAXIFS(data!C:C,data!A:A,Endirim!A2393)</f>
        <v>0</v>
      </c>
      <c r="C2393" s="9" cm="1">
        <f t="array" ref="C2393">INDEX(data!B:B,MATCH(1,(data!A:A=Endirim!A2393)*(data!C:C=Endirim!B2393),0))</f>
        <v>0</v>
      </c>
      <c r="D2393" s="9" t="e">
        <f>VLOOKUP(C2393,campaign!$A$2:$D$18,4,FALSE)</f>
        <v>#N/A</v>
      </c>
      <c r="E2393" s="9">
        <f>_xlfn.MAXIFS(data!G:G,data!A:A,Endirim!A2393)</f>
        <v>0</v>
      </c>
      <c r="F2393" s="9" t="e">
        <f>IF(E2393=D2393,"no discount",_xlfn.XLOOKUP(E2393,campaign!$D$2:$D$18,campaign!$B$2:$B$18))</f>
        <v>#N/A</v>
      </c>
    </row>
    <row r="2394" spans="1:6" x14ac:dyDescent="0.3">
      <c r="A2394" s="9">
        <f>customer!A2394</f>
        <v>0</v>
      </c>
      <c r="B2394" s="10">
        <f>_xlfn.MAXIFS(data!C:C,data!A:A,Endirim!A2394)</f>
        <v>0</v>
      </c>
      <c r="C2394" s="9" cm="1">
        <f t="array" ref="C2394">INDEX(data!B:B,MATCH(1,(data!A:A=Endirim!A2394)*(data!C:C=Endirim!B2394),0))</f>
        <v>0</v>
      </c>
      <c r="D2394" s="9" t="e">
        <f>VLOOKUP(C2394,campaign!$A$2:$D$18,4,FALSE)</f>
        <v>#N/A</v>
      </c>
      <c r="E2394" s="9">
        <f>_xlfn.MAXIFS(data!G:G,data!A:A,Endirim!A2394)</f>
        <v>0</v>
      </c>
      <c r="F2394" s="9" t="e">
        <f>IF(E2394=D2394,"no discount",_xlfn.XLOOKUP(E2394,campaign!$D$2:$D$18,campaign!$B$2:$B$18))</f>
        <v>#N/A</v>
      </c>
    </row>
    <row r="2395" spans="1:6" x14ac:dyDescent="0.3">
      <c r="A2395" s="9">
        <f>customer!A2395</f>
        <v>0</v>
      </c>
      <c r="B2395" s="10">
        <f>_xlfn.MAXIFS(data!C:C,data!A:A,Endirim!A2395)</f>
        <v>0</v>
      </c>
      <c r="C2395" s="9" cm="1">
        <f t="array" ref="C2395">INDEX(data!B:B,MATCH(1,(data!A:A=Endirim!A2395)*(data!C:C=Endirim!B2395),0))</f>
        <v>0</v>
      </c>
      <c r="D2395" s="9" t="e">
        <f>VLOOKUP(C2395,campaign!$A$2:$D$18,4,FALSE)</f>
        <v>#N/A</v>
      </c>
      <c r="E2395" s="9">
        <f>_xlfn.MAXIFS(data!G:G,data!A:A,Endirim!A2395)</f>
        <v>0</v>
      </c>
      <c r="F2395" s="9" t="e">
        <f>IF(E2395=D2395,"no discount",_xlfn.XLOOKUP(E2395,campaign!$D$2:$D$18,campaign!$B$2:$B$18))</f>
        <v>#N/A</v>
      </c>
    </row>
    <row r="2396" spans="1:6" x14ac:dyDescent="0.3">
      <c r="A2396" s="9">
        <f>customer!A2396</f>
        <v>0</v>
      </c>
      <c r="B2396" s="10">
        <f>_xlfn.MAXIFS(data!C:C,data!A:A,Endirim!A2396)</f>
        <v>0</v>
      </c>
      <c r="C2396" s="9" cm="1">
        <f t="array" ref="C2396">INDEX(data!B:B,MATCH(1,(data!A:A=Endirim!A2396)*(data!C:C=Endirim!B2396),0))</f>
        <v>0</v>
      </c>
      <c r="D2396" s="9" t="e">
        <f>VLOOKUP(C2396,campaign!$A$2:$D$18,4,FALSE)</f>
        <v>#N/A</v>
      </c>
      <c r="E2396" s="9">
        <f>_xlfn.MAXIFS(data!G:G,data!A:A,Endirim!A2396)</f>
        <v>0</v>
      </c>
      <c r="F2396" s="9" t="e">
        <f>IF(E2396=D2396,"no discount",_xlfn.XLOOKUP(E2396,campaign!$D$2:$D$18,campaign!$B$2:$B$18))</f>
        <v>#N/A</v>
      </c>
    </row>
    <row r="2397" spans="1:6" x14ac:dyDescent="0.3">
      <c r="A2397" s="9">
        <f>customer!A2397</f>
        <v>0</v>
      </c>
      <c r="B2397" s="10">
        <f>_xlfn.MAXIFS(data!C:C,data!A:A,Endirim!A2397)</f>
        <v>0</v>
      </c>
      <c r="C2397" s="9" cm="1">
        <f t="array" ref="C2397">INDEX(data!B:B,MATCH(1,(data!A:A=Endirim!A2397)*(data!C:C=Endirim!B2397),0))</f>
        <v>0</v>
      </c>
      <c r="D2397" s="9" t="e">
        <f>VLOOKUP(C2397,campaign!$A$2:$D$18,4,FALSE)</f>
        <v>#N/A</v>
      </c>
      <c r="E2397" s="9">
        <f>_xlfn.MAXIFS(data!G:G,data!A:A,Endirim!A2397)</f>
        <v>0</v>
      </c>
      <c r="F2397" s="9" t="e">
        <f>IF(E2397=D2397,"no discount",_xlfn.XLOOKUP(E2397,campaign!$D$2:$D$18,campaign!$B$2:$B$18))</f>
        <v>#N/A</v>
      </c>
    </row>
    <row r="2398" spans="1:6" x14ac:dyDescent="0.3">
      <c r="A2398" s="9">
        <f>customer!A2398</f>
        <v>0</v>
      </c>
      <c r="B2398" s="10">
        <f>_xlfn.MAXIFS(data!C:C,data!A:A,Endirim!A2398)</f>
        <v>0</v>
      </c>
      <c r="C2398" s="9" cm="1">
        <f t="array" ref="C2398">INDEX(data!B:B,MATCH(1,(data!A:A=Endirim!A2398)*(data!C:C=Endirim!B2398),0))</f>
        <v>0</v>
      </c>
      <c r="D2398" s="9" t="e">
        <f>VLOOKUP(C2398,campaign!$A$2:$D$18,4,FALSE)</f>
        <v>#N/A</v>
      </c>
      <c r="E2398" s="9">
        <f>_xlfn.MAXIFS(data!G:G,data!A:A,Endirim!A2398)</f>
        <v>0</v>
      </c>
      <c r="F2398" s="9" t="e">
        <f>IF(E2398=D2398,"no discount",_xlfn.XLOOKUP(E2398,campaign!$D$2:$D$18,campaign!$B$2:$B$18))</f>
        <v>#N/A</v>
      </c>
    </row>
    <row r="2399" spans="1:6" x14ac:dyDescent="0.3">
      <c r="A2399" s="9">
        <f>customer!A2399</f>
        <v>0</v>
      </c>
      <c r="B2399" s="10">
        <f>_xlfn.MAXIFS(data!C:C,data!A:A,Endirim!A2399)</f>
        <v>0</v>
      </c>
      <c r="C2399" s="9" cm="1">
        <f t="array" ref="C2399">INDEX(data!B:B,MATCH(1,(data!A:A=Endirim!A2399)*(data!C:C=Endirim!B2399),0))</f>
        <v>0</v>
      </c>
      <c r="D2399" s="9" t="e">
        <f>VLOOKUP(C2399,campaign!$A$2:$D$18,4,FALSE)</f>
        <v>#N/A</v>
      </c>
      <c r="E2399" s="9">
        <f>_xlfn.MAXIFS(data!G:G,data!A:A,Endirim!A2399)</f>
        <v>0</v>
      </c>
      <c r="F2399" s="9" t="e">
        <f>IF(E2399=D2399,"no discount",_xlfn.XLOOKUP(E2399,campaign!$D$2:$D$18,campaign!$B$2:$B$18))</f>
        <v>#N/A</v>
      </c>
    </row>
    <row r="2400" spans="1:6" x14ac:dyDescent="0.3">
      <c r="A2400" s="9">
        <f>customer!A2400</f>
        <v>0</v>
      </c>
      <c r="B2400" s="10">
        <f>_xlfn.MAXIFS(data!C:C,data!A:A,Endirim!A2400)</f>
        <v>0</v>
      </c>
      <c r="C2400" s="9" cm="1">
        <f t="array" ref="C2400">INDEX(data!B:B,MATCH(1,(data!A:A=Endirim!A2400)*(data!C:C=Endirim!B2400),0))</f>
        <v>0</v>
      </c>
      <c r="D2400" s="9" t="e">
        <f>VLOOKUP(C2400,campaign!$A$2:$D$18,4,FALSE)</f>
        <v>#N/A</v>
      </c>
      <c r="E2400" s="9">
        <f>_xlfn.MAXIFS(data!G:G,data!A:A,Endirim!A2400)</f>
        <v>0</v>
      </c>
      <c r="F2400" s="9" t="e">
        <f>IF(E2400=D2400,"no discount",_xlfn.XLOOKUP(E2400,campaign!$D$2:$D$18,campaign!$B$2:$B$18))</f>
        <v>#N/A</v>
      </c>
    </row>
    <row r="2401" spans="1:6" x14ac:dyDescent="0.3">
      <c r="A2401" s="9">
        <f>customer!A2401</f>
        <v>0</v>
      </c>
      <c r="B2401" s="10">
        <f>_xlfn.MAXIFS(data!C:C,data!A:A,Endirim!A2401)</f>
        <v>0</v>
      </c>
      <c r="C2401" s="9" cm="1">
        <f t="array" ref="C2401">INDEX(data!B:B,MATCH(1,(data!A:A=Endirim!A2401)*(data!C:C=Endirim!B2401),0))</f>
        <v>0</v>
      </c>
      <c r="D2401" s="9" t="e">
        <f>VLOOKUP(C2401,campaign!$A$2:$D$18,4,FALSE)</f>
        <v>#N/A</v>
      </c>
      <c r="E2401" s="9">
        <f>_xlfn.MAXIFS(data!G:G,data!A:A,Endirim!A2401)</f>
        <v>0</v>
      </c>
      <c r="F2401" s="9" t="e">
        <f>IF(E2401=D2401,"no discount",_xlfn.XLOOKUP(E2401,campaign!$D$2:$D$18,campaign!$B$2:$B$18))</f>
        <v>#N/A</v>
      </c>
    </row>
    <row r="2402" spans="1:6" x14ac:dyDescent="0.3">
      <c r="A2402" s="9">
        <f>customer!A2402</f>
        <v>0</v>
      </c>
      <c r="B2402" s="10">
        <f>_xlfn.MAXIFS(data!C:C,data!A:A,Endirim!A2402)</f>
        <v>0</v>
      </c>
      <c r="C2402" s="9" cm="1">
        <f t="array" ref="C2402">INDEX(data!B:B,MATCH(1,(data!A:A=Endirim!A2402)*(data!C:C=Endirim!B2402),0))</f>
        <v>0</v>
      </c>
      <c r="D2402" s="9" t="e">
        <f>VLOOKUP(C2402,campaign!$A$2:$D$18,4,FALSE)</f>
        <v>#N/A</v>
      </c>
      <c r="E2402" s="9">
        <f>_xlfn.MAXIFS(data!G:G,data!A:A,Endirim!A2402)</f>
        <v>0</v>
      </c>
      <c r="F2402" s="9" t="e">
        <f>IF(E2402=D2402,"no discount",_xlfn.XLOOKUP(E2402,campaign!$D$2:$D$18,campaign!$B$2:$B$18))</f>
        <v>#N/A</v>
      </c>
    </row>
    <row r="2403" spans="1:6" x14ac:dyDescent="0.3">
      <c r="A2403" s="9">
        <f>customer!A2403</f>
        <v>0</v>
      </c>
      <c r="B2403" s="10">
        <f>_xlfn.MAXIFS(data!C:C,data!A:A,Endirim!A2403)</f>
        <v>0</v>
      </c>
      <c r="C2403" s="9" cm="1">
        <f t="array" ref="C2403">INDEX(data!B:B,MATCH(1,(data!A:A=Endirim!A2403)*(data!C:C=Endirim!B2403),0))</f>
        <v>0</v>
      </c>
      <c r="D2403" s="9" t="e">
        <f>VLOOKUP(C2403,campaign!$A$2:$D$18,4,FALSE)</f>
        <v>#N/A</v>
      </c>
      <c r="E2403" s="9">
        <f>_xlfn.MAXIFS(data!G:G,data!A:A,Endirim!A2403)</f>
        <v>0</v>
      </c>
      <c r="F2403" s="9" t="e">
        <f>IF(E2403=D2403,"no discount",_xlfn.XLOOKUP(E2403,campaign!$D$2:$D$18,campaign!$B$2:$B$18))</f>
        <v>#N/A</v>
      </c>
    </row>
    <row r="2404" spans="1:6" x14ac:dyDescent="0.3">
      <c r="A2404" s="9">
        <f>customer!A2404</f>
        <v>0</v>
      </c>
      <c r="B2404" s="10">
        <f>_xlfn.MAXIFS(data!C:C,data!A:A,Endirim!A2404)</f>
        <v>0</v>
      </c>
      <c r="C2404" s="9" cm="1">
        <f t="array" ref="C2404">INDEX(data!B:B,MATCH(1,(data!A:A=Endirim!A2404)*(data!C:C=Endirim!B2404),0))</f>
        <v>0</v>
      </c>
      <c r="D2404" s="9" t="e">
        <f>VLOOKUP(C2404,campaign!$A$2:$D$18,4,FALSE)</f>
        <v>#N/A</v>
      </c>
      <c r="E2404" s="9">
        <f>_xlfn.MAXIFS(data!G:G,data!A:A,Endirim!A2404)</f>
        <v>0</v>
      </c>
      <c r="F2404" s="9" t="e">
        <f>IF(E2404=D2404,"no discount",_xlfn.XLOOKUP(E2404,campaign!$D$2:$D$18,campaign!$B$2:$B$18))</f>
        <v>#N/A</v>
      </c>
    </row>
    <row r="2405" spans="1:6" x14ac:dyDescent="0.3">
      <c r="A2405" s="9">
        <f>customer!A2405</f>
        <v>0</v>
      </c>
      <c r="B2405" s="10">
        <f>_xlfn.MAXIFS(data!C:C,data!A:A,Endirim!A2405)</f>
        <v>0</v>
      </c>
      <c r="C2405" s="9" cm="1">
        <f t="array" ref="C2405">INDEX(data!B:B,MATCH(1,(data!A:A=Endirim!A2405)*(data!C:C=Endirim!B2405),0))</f>
        <v>0</v>
      </c>
      <c r="D2405" s="9" t="e">
        <f>VLOOKUP(C2405,campaign!$A$2:$D$18,4,FALSE)</f>
        <v>#N/A</v>
      </c>
      <c r="E2405" s="9">
        <f>_xlfn.MAXIFS(data!G:G,data!A:A,Endirim!A2405)</f>
        <v>0</v>
      </c>
      <c r="F2405" s="9" t="e">
        <f>IF(E2405=D2405,"no discount",_xlfn.XLOOKUP(E2405,campaign!$D$2:$D$18,campaign!$B$2:$B$18))</f>
        <v>#N/A</v>
      </c>
    </row>
    <row r="2406" spans="1:6" x14ac:dyDescent="0.3">
      <c r="A2406" s="9">
        <f>customer!A2406</f>
        <v>0</v>
      </c>
      <c r="B2406" s="10">
        <f>_xlfn.MAXIFS(data!C:C,data!A:A,Endirim!A2406)</f>
        <v>0</v>
      </c>
      <c r="C2406" s="9" cm="1">
        <f t="array" ref="C2406">INDEX(data!B:B,MATCH(1,(data!A:A=Endirim!A2406)*(data!C:C=Endirim!B2406),0))</f>
        <v>0</v>
      </c>
      <c r="D2406" s="9" t="e">
        <f>VLOOKUP(C2406,campaign!$A$2:$D$18,4,FALSE)</f>
        <v>#N/A</v>
      </c>
      <c r="E2406" s="9">
        <f>_xlfn.MAXIFS(data!G:G,data!A:A,Endirim!A2406)</f>
        <v>0</v>
      </c>
      <c r="F2406" s="9" t="e">
        <f>IF(E2406=D2406,"no discount",_xlfn.XLOOKUP(E2406,campaign!$D$2:$D$18,campaign!$B$2:$B$18))</f>
        <v>#N/A</v>
      </c>
    </row>
    <row r="2407" spans="1:6" x14ac:dyDescent="0.3">
      <c r="A2407" s="9">
        <f>customer!A2407</f>
        <v>0</v>
      </c>
      <c r="B2407" s="10">
        <f>_xlfn.MAXIFS(data!C:C,data!A:A,Endirim!A2407)</f>
        <v>0</v>
      </c>
      <c r="C2407" s="9" cm="1">
        <f t="array" ref="C2407">INDEX(data!B:B,MATCH(1,(data!A:A=Endirim!A2407)*(data!C:C=Endirim!B2407),0))</f>
        <v>0</v>
      </c>
      <c r="D2407" s="9" t="e">
        <f>VLOOKUP(C2407,campaign!$A$2:$D$18,4,FALSE)</f>
        <v>#N/A</v>
      </c>
      <c r="E2407" s="9">
        <f>_xlfn.MAXIFS(data!G:G,data!A:A,Endirim!A2407)</f>
        <v>0</v>
      </c>
      <c r="F2407" s="9" t="e">
        <f>IF(E2407=D2407,"no discount",_xlfn.XLOOKUP(E2407,campaign!$D$2:$D$18,campaign!$B$2:$B$18))</f>
        <v>#N/A</v>
      </c>
    </row>
    <row r="2408" spans="1:6" x14ac:dyDescent="0.3">
      <c r="A2408" s="9">
        <f>customer!A2408</f>
        <v>0</v>
      </c>
      <c r="B2408" s="10">
        <f>_xlfn.MAXIFS(data!C:C,data!A:A,Endirim!A2408)</f>
        <v>0</v>
      </c>
      <c r="C2408" s="9" cm="1">
        <f t="array" ref="C2408">INDEX(data!B:B,MATCH(1,(data!A:A=Endirim!A2408)*(data!C:C=Endirim!B2408),0))</f>
        <v>0</v>
      </c>
      <c r="D2408" s="9" t="e">
        <f>VLOOKUP(C2408,campaign!$A$2:$D$18,4,FALSE)</f>
        <v>#N/A</v>
      </c>
      <c r="E2408" s="9">
        <f>_xlfn.MAXIFS(data!G:G,data!A:A,Endirim!A2408)</f>
        <v>0</v>
      </c>
      <c r="F2408" s="9" t="e">
        <f>IF(E2408=D2408,"no discount",_xlfn.XLOOKUP(E2408,campaign!$D$2:$D$18,campaign!$B$2:$B$18))</f>
        <v>#N/A</v>
      </c>
    </row>
    <row r="2409" spans="1:6" x14ac:dyDescent="0.3">
      <c r="A2409" s="9">
        <f>customer!A2409</f>
        <v>0</v>
      </c>
      <c r="B2409" s="10">
        <f>_xlfn.MAXIFS(data!C:C,data!A:A,Endirim!A2409)</f>
        <v>0</v>
      </c>
      <c r="C2409" s="9" cm="1">
        <f t="array" ref="C2409">INDEX(data!B:B,MATCH(1,(data!A:A=Endirim!A2409)*(data!C:C=Endirim!B2409),0))</f>
        <v>0</v>
      </c>
      <c r="D2409" s="9" t="e">
        <f>VLOOKUP(C2409,campaign!$A$2:$D$18,4,FALSE)</f>
        <v>#N/A</v>
      </c>
      <c r="E2409" s="9">
        <f>_xlfn.MAXIFS(data!G:G,data!A:A,Endirim!A2409)</f>
        <v>0</v>
      </c>
      <c r="F2409" s="9" t="e">
        <f>IF(E2409=D2409,"no discount",_xlfn.XLOOKUP(E2409,campaign!$D$2:$D$18,campaign!$B$2:$B$18))</f>
        <v>#N/A</v>
      </c>
    </row>
    <row r="2410" spans="1:6" x14ac:dyDescent="0.3">
      <c r="A2410" s="9">
        <f>customer!A2410</f>
        <v>0</v>
      </c>
      <c r="B2410" s="10">
        <f>_xlfn.MAXIFS(data!C:C,data!A:A,Endirim!A2410)</f>
        <v>0</v>
      </c>
      <c r="C2410" s="9" cm="1">
        <f t="array" ref="C2410">INDEX(data!B:B,MATCH(1,(data!A:A=Endirim!A2410)*(data!C:C=Endirim!B2410),0))</f>
        <v>0</v>
      </c>
      <c r="D2410" s="9" t="e">
        <f>VLOOKUP(C2410,campaign!$A$2:$D$18,4,FALSE)</f>
        <v>#N/A</v>
      </c>
      <c r="E2410" s="9">
        <f>_xlfn.MAXIFS(data!G:G,data!A:A,Endirim!A2410)</f>
        <v>0</v>
      </c>
      <c r="F2410" s="9" t="e">
        <f>IF(E2410=D2410,"no discount",_xlfn.XLOOKUP(E2410,campaign!$D$2:$D$18,campaign!$B$2:$B$18))</f>
        <v>#N/A</v>
      </c>
    </row>
    <row r="2411" spans="1:6" x14ac:dyDescent="0.3">
      <c r="A2411" s="9">
        <f>customer!A2411</f>
        <v>0</v>
      </c>
      <c r="B2411" s="10">
        <f>_xlfn.MAXIFS(data!C:C,data!A:A,Endirim!A2411)</f>
        <v>0</v>
      </c>
      <c r="C2411" s="9" cm="1">
        <f t="array" ref="C2411">INDEX(data!B:B,MATCH(1,(data!A:A=Endirim!A2411)*(data!C:C=Endirim!B2411),0))</f>
        <v>0</v>
      </c>
      <c r="D2411" s="9" t="e">
        <f>VLOOKUP(C2411,campaign!$A$2:$D$18,4,FALSE)</f>
        <v>#N/A</v>
      </c>
      <c r="E2411" s="9">
        <f>_xlfn.MAXIFS(data!G:G,data!A:A,Endirim!A2411)</f>
        <v>0</v>
      </c>
      <c r="F2411" s="9" t="e">
        <f>IF(E2411=D2411,"no discount",_xlfn.XLOOKUP(E2411,campaign!$D$2:$D$18,campaign!$B$2:$B$18))</f>
        <v>#N/A</v>
      </c>
    </row>
    <row r="2412" spans="1:6" x14ac:dyDescent="0.3">
      <c r="A2412" s="9">
        <f>customer!A2412</f>
        <v>0</v>
      </c>
      <c r="B2412" s="10">
        <f>_xlfn.MAXIFS(data!C:C,data!A:A,Endirim!A2412)</f>
        <v>0</v>
      </c>
      <c r="C2412" s="9" cm="1">
        <f t="array" ref="C2412">INDEX(data!B:B,MATCH(1,(data!A:A=Endirim!A2412)*(data!C:C=Endirim!B2412),0))</f>
        <v>0</v>
      </c>
      <c r="D2412" s="9" t="e">
        <f>VLOOKUP(C2412,campaign!$A$2:$D$18,4,FALSE)</f>
        <v>#N/A</v>
      </c>
      <c r="E2412" s="9">
        <f>_xlfn.MAXIFS(data!G:G,data!A:A,Endirim!A2412)</f>
        <v>0</v>
      </c>
      <c r="F2412" s="9" t="e">
        <f>IF(E2412=D2412,"no discount",_xlfn.XLOOKUP(E2412,campaign!$D$2:$D$18,campaign!$B$2:$B$18))</f>
        <v>#N/A</v>
      </c>
    </row>
    <row r="2413" spans="1:6" x14ac:dyDescent="0.3">
      <c r="A2413" s="9">
        <f>customer!A2413</f>
        <v>0</v>
      </c>
      <c r="B2413" s="10">
        <f>_xlfn.MAXIFS(data!C:C,data!A:A,Endirim!A2413)</f>
        <v>0</v>
      </c>
      <c r="C2413" s="9" cm="1">
        <f t="array" ref="C2413">INDEX(data!B:B,MATCH(1,(data!A:A=Endirim!A2413)*(data!C:C=Endirim!B2413),0))</f>
        <v>0</v>
      </c>
      <c r="D2413" s="9" t="e">
        <f>VLOOKUP(C2413,campaign!$A$2:$D$18,4,FALSE)</f>
        <v>#N/A</v>
      </c>
      <c r="E2413" s="9">
        <f>_xlfn.MAXIFS(data!G:G,data!A:A,Endirim!A2413)</f>
        <v>0</v>
      </c>
      <c r="F2413" s="9" t="e">
        <f>IF(E2413=D2413,"no discount",_xlfn.XLOOKUP(E2413,campaign!$D$2:$D$18,campaign!$B$2:$B$18))</f>
        <v>#N/A</v>
      </c>
    </row>
    <row r="2414" spans="1:6" x14ac:dyDescent="0.3">
      <c r="A2414" s="9">
        <f>customer!A2414</f>
        <v>0</v>
      </c>
      <c r="B2414" s="10">
        <f>_xlfn.MAXIFS(data!C:C,data!A:A,Endirim!A2414)</f>
        <v>0</v>
      </c>
      <c r="C2414" s="9" cm="1">
        <f t="array" ref="C2414">INDEX(data!B:B,MATCH(1,(data!A:A=Endirim!A2414)*(data!C:C=Endirim!B2414),0))</f>
        <v>0</v>
      </c>
      <c r="D2414" s="9" t="e">
        <f>VLOOKUP(C2414,campaign!$A$2:$D$18,4,FALSE)</f>
        <v>#N/A</v>
      </c>
      <c r="E2414" s="9">
        <f>_xlfn.MAXIFS(data!G:G,data!A:A,Endirim!A2414)</f>
        <v>0</v>
      </c>
      <c r="F2414" s="9" t="e">
        <f>IF(E2414=D2414,"no discount",_xlfn.XLOOKUP(E2414,campaign!$D$2:$D$18,campaign!$B$2:$B$18))</f>
        <v>#N/A</v>
      </c>
    </row>
    <row r="2415" spans="1:6" x14ac:dyDescent="0.3">
      <c r="A2415" s="9">
        <f>customer!A2415</f>
        <v>0</v>
      </c>
      <c r="B2415" s="10">
        <f>_xlfn.MAXIFS(data!C:C,data!A:A,Endirim!A2415)</f>
        <v>0</v>
      </c>
      <c r="C2415" s="9" cm="1">
        <f t="array" ref="C2415">INDEX(data!B:B,MATCH(1,(data!A:A=Endirim!A2415)*(data!C:C=Endirim!B2415),0))</f>
        <v>0</v>
      </c>
      <c r="D2415" s="9" t="e">
        <f>VLOOKUP(C2415,campaign!$A$2:$D$18,4,FALSE)</f>
        <v>#N/A</v>
      </c>
      <c r="E2415" s="9">
        <f>_xlfn.MAXIFS(data!G:G,data!A:A,Endirim!A2415)</f>
        <v>0</v>
      </c>
      <c r="F2415" s="9" t="e">
        <f>IF(E2415=D2415,"no discount",_xlfn.XLOOKUP(E2415,campaign!$D$2:$D$18,campaign!$B$2:$B$18))</f>
        <v>#N/A</v>
      </c>
    </row>
    <row r="2416" spans="1:6" x14ac:dyDescent="0.3">
      <c r="A2416" s="9">
        <f>customer!A2416</f>
        <v>0</v>
      </c>
      <c r="B2416" s="10">
        <f>_xlfn.MAXIFS(data!C:C,data!A:A,Endirim!A2416)</f>
        <v>0</v>
      </c>
      <c r="C2416" s="9" cm="1">
        <f t="array" ref="C2416">INDEX(data!B:B,MATCH(1,(data!A:A=Endirim!A2416)*(data!C:C=Endirim!B2416),0))</f>
        <v>0</v>
      </c>
      <c r="D2416" s="9" t="e">
        <f>VLOOKUP(C2416,campaign!$A$2:$D$18,4,FALSE)</f>
        <v>#N/A</v>
      </c>
      <c r="E2416" s="9">
        <f>_xlfn.MAXIFS(data!G:G,data!A:A,Endirim!A2416)</f>
        <v>0</v>
      </c>
      <c r="F2416" s="9" t="e">
        <f>IF(E2416=D2416,"no discount",_xlfn.XLOOKUP(E2416,campaign!$D$2:$D$18,campaign!$B$2:$B$18))</f>
        <v>#N/A</v>
      </c>
    </row>
    <row r="2417" spans="1:6" x14ac:dyDescent="0.3">
      <c r="A2417" s="9">
        <f>customer!A2417</f>
        <v>0</v>
      </c>
      <c r="B2417" s="10">
        <f>_xlfn.MAXIFS(data!C:C,data!A:A,Endirim!A2417)</f>
        <v>0</v>
      </c>
      <c r="C2417" s="9" cm="1">
        <f t="array" ref="C2417">INDEX(data!B:B,MATCH(1,(data!A:A=Endirim!A2417)*(data!C:C=Endirim!B2417),0))</f>
        <v>0</v>
      </c>
      <c r="D2417" s="9" t="e">
        <f>VLOOKUP(C2417,campaign!$A$2:$D$18,4,FALSE)</f>
        <v>#N/A</v>
      </c>
      <c r="E2417" s="9">
        <f>_xlfn.MAXIFS(data!G:G,data!A:A,Endirim!A2417)</f>
        <v>0</v>
      </c>
      <c r="F2417" s="9" t="e">
        <f>IF(E2417=D2417,"no discount",_xlfn.XLOOKUP(E2417,campaign!$D$2:$D$18,campaign!$B$2:$B$18))</f>
        <v>#N/A</v>
      </c>
    </row>
    <row r="2418" spans="1:6" x14ac:dyDescent="0.3">
      <c r="A2418" s="9">
        <f>customer!A2418</f>
        <v>0</v>
      </c>
      <c r="B2418" s="10">
        <f>_xlfn.MAXIFS(data!C:C,data!A:A,Endirim!A2418)</f>
        <v>0</v>
      </c>
      <c r="C2418" s="9" cm="1">
        <f t="array" ref="C2418">INDEX(data!B:B,MATCH(1,(data!A:A=Endirim!A2418)*(data!C:C=Endirim!B2418),0))</f>
        <v>0</v>
      </c>
      <c r="D2418" s="9" t="e">
        <f>VLOOKUP(C2418,campaign!$A$2:$D$18,4,FALSE)</f>
        <v>#N/A</v>
      </c>
      <c r="E2418" s="9">
        <f>_xlfn.MAXIFS(data!G:G,data!A:A,Endirim!A2418)</f>
        <v>0</v>
      </c>
      <c r="F2418" s="9" t="e">
        <f>IF(E2418=D2418,"no discount",_xlfn.XLOOKUP(E2418,campaign!$D$2:$D$18,campaign!$B$2:$B$18))</f>
        <v>#N/A</v>
      </c>
    </row>
    <row r="2419" spans="1:6" x14ac:dyDescent="0.3">
      <c r="A2419" s="9">
        <f>customer!A2419</f>
        <v>0</v>
      </c>
      <c r="B2419" s="10">
        <f>_xlfn.MAXIFS(data!C:C,data!A:A,Endirim!A2419)</f>
        <v>0</v>
      </c>
      <c r="C2419" s="9" cm="1">
        <f t="array" ref="C2419">INDEX(data!B:B,MATCH(1,(data!A:A=Endirim!A2419)*(data!C:C=Endirim!B2419),0))</f>
        <v>0</v>
      </c>
      <c r="D2419" s="9" t="e">
        <f>VLOOKUP(C2419,campaign!$A$2:$D$18,4,FALSE)</f>
        <v>#N/A</v>
      </c>
      <c r="E2419" s="9">
        <f>_xlfn.MAXIFS(data!G:G,data!A:A,Endirim!A2419)</f>
        <v>0</v>
      </c>
      <c r="F2419" s="9" t="e">
        <f>IF(E2419=D2419,"no discount",_xlfn.XLOOKUP(E2419,campaign!$D$2:$D$18,campaign!$B$2:$B$18))</f>
        <v>#N/A</v>
      </c>
    </row>
    <row r="2420" spans="1:6" x14ac:dyDescent="0.3">
      <c r="A2420" s="9">
        <f>customer!A2420</f>
        <v>0</v>
      </c>
      <c r="B2420" s="10">
        <f>_xlfn.MAXIFS(data!C:C,data!A:A,Endirim!A2420)</f>
        <v>0</v>
      </c>
      <c r="C2420" s="9" cm="1">
        <f t="array" ref="C2420">INDEX(data!B:B,MATCH(1,(data!A:A=Endirim!A2420)*(data!C:C=Endirim!B2420),0))</f>
        <v>0</v>
      </c>
      <c r="D2420" s="9" t="e">
        <f>VLOOKUP(C2420,campaign!$A$2:$D$18,4,FALSE)</f>
        <v>#N/A</v>
      </c>
      <c r="E2420" s="9">
        <f>_xlfn.MAXIFS(data!G:G,data!A:A,Endirim!A2420)</f>
        <v>0</v>
      </c>
      <c r="F2420" s="9" t="e">
        <f>IF(E2420=D2420,"no discount",_xlfn.XLOOKUP(E2420,campaign!$D$2:$D$18,campaign!$B$2:$B$18))</f>
        <v>#N/A</v>
      </c>
    </row>
    <row r="2421" spans="1:6" x14ac:dyDescent="0.3">
      <c r="A2421" s="9">
        <f>customer!A2421</f>
        <v>0</v>
      </c>
      <c r="B2421" s="10">
        <f>_xlfn.MAXIFS(data!C:C,data!A:A,Endirim!A2421)</f>
        <v>0</v>
      </c>
      <c r="C2421" s="9" cm="1">
        <f t="array" ref="C2421">INDEX(data!B:B,MATCH(1,(data!A:A=Endirim!A2421)*(data!C:C=Endirim!B2421),0))</f>
        <v>0</v>
      </c>
      <c r="D2421" s="9" t="e">
        <f>VLOOKUP(C2421,campaign!$A$2:$D$18,4,FALSE)</f>
        <v>#N/A</v>
      </c>
      <c r="E2421" s="9">
        <f>_xlfn.MAXIFS(data!G:G,data!A:A,Endirim!A2421)</f>
        <v>0</v>
      </c>
      <c r="F2421" s="9" t="e">
        <f>IF(E2421=D2421,"no discount",_xlfn.XLOOKUP(E2421,campaign!$D$2:$D$18,campaign!$B$2:$B$18))</f>
        <v>#N/A</v>
      </c>
    </row>
    <row r="2422" spans="1:6" x14ac:dyDescent="0.3">
      <c r="A2422" s="9">
        <f>customer!A2422</f>
        <v>0</v>
      </c>
      <c r="B2422" s="10">
        <f>_xlfn.MAXIFS(data!C:C,data!A:A,Endirim!A2422)</f>
        <v>0</v>
      </c>
      <c r="C2422" s="9" cm="1">
        <f t="array" ref="C2422">INDEX(data!B:B,MATCH(1,(data!A:A=Endirim!A2422)*(data!C:C=Endirim!B2422),0))</f>
        <v>0</v>
      </c>
      <c r="D2422" s="9" t="e">
        <f>VLOOKUP(C2422,campaign!$A$2:$D$18,4,FALSE)</f>
        <v>#N/A</v>
      </c>
      <c r="E2422" s="9">
        <f>_xlfn.MAXIFS(data!G:G,data!A:A,Endirim!A2422)</f>
        <v>0</v>
      </c>
      <c r="F2422" s="9" t="e">
        <f>IF(E2422=D2422,"no discount",_xlfn.XLOOKUP(E2422,campaign!$D$2:$D$18,campaign!$B$2:$B$18))</f>
        <v>#N/A</v>
      </c>
    </row>
    <row r="2423" spans="1:6" x14ac:dyDescent="0.3">
      <c r="A2423" s="9">
        <f>customer!A2423</f>
        <v>0</v>
      </c>
      <c r="B2423" s="10">
        <f>_xlfn.MAXIFS(data!C:C,data!A:A,Endirim!A2423)</f>
        <v>0</v>
      </c>
      <c r="C2423" s="9" cm="1">
        <f t="array" ref="C2423">INDEX(data!B:B,MATCH(1,(data!A:A=Endirim!A2423)*(data!C:C=Endirim!B2423),0))</f>
        <v>0</v>
      </c>
      <c r="D2423" s="9" t="e">
        <f>VLOOKUP(C2423,campaign!$A$2:$D$18,4,FALSE)</f>
        <v>#N/A</v>
      </c>
      <c r="E2423" s="9">
        <f>_xlfn.MAXIFS(data!G:G,data!A:A,Endirim!A2423)</f>
        <v>0</v>
      </c>
      <c r="F2423" s="9" t="e">
        <f>IF(E2423=D2423,"no discount",_xlfn.XLOOKUP(E2423,campaign!$D$2:$D$18,campaign!$B$2:$B$18))</f>
        <v>#N/A</v>
      </c>
    </row>
    <row r="2424" spans="1:6" x14ac:dyDescent="0.3">
      <c r="A2424" s="9">
        <f>customer!A2424</f>
        <v>0</v>
      </c>
      <c r="B2424" s="10">
        <f>_xlfn.MAXIFS(data!C:C,data!A:A,Endirim!A2424)</f>
        <v>0</v>
      </c>
      <c r="C2424" s="9" cm="1">
        <f t="array" ref="C2424">INDEX(data!B:B,MATCH(1,(data!A:A=Endirim!A2424)*(data!C:C=Endirim!B2424),0))</f>
        <v>0</v>
      </c>
      <c r="D2424" s="9" t="e">
        <f>VLOOKUP(C2424,campaign!$A$2:$D$18,4,FALSE)</f>
        <v>#N/A</v>
      </c>
      <c r="E2424" s="9">
        <f>_xlfn.MAXIFS(data!G:G,data!A:A,Endirim!A2424)</f>
        <v>0</v>
      </c>
      <c r="F2424" s="9" t="e">
        <f>IF(E2424=D2424,"no discount",_xlfn.XLOOKUP(E2424,campaign!$D$2:$D$18,campaign!$B$2:$B$18))</f>
        <v>#N/A</v>
      </c>
    </row>
    <row r="2425" spans="1:6" x14ac:dyDescent="0.3">
      <c r="A2425" s="9">
        <f>customer!A2425</f>
        <v>0</v>
      </c>
      <c r="B2425" s="10">
        <f>_xlfn.MAXIFS(data!C:C,data!A:A,Endirim!A2425)</f>
        <v>0</v>
      </c>
      <c r="C2425" s="9" cm="1">
        <f t="array" ref="C2425">INDEX(data!B:B,MATCH(1,(data!A:A=Endirim!A2425)*(data!C:C=Endirim!B2425),0))</f>
        <v>0</v>
      </c>
      <c r="D2425" s="9" t="e">
        <f>VLOOKUP(C2425,campaign!$A$2:$D$18,4,FALSE)</f>
        <v>#N/A</v>
      </c>
      <c r="E2425" s="9">
        <f>_xlfn.MAXIFS(data!G:G,data!A:A,Endirim!A2425)</f>
        <v>0</v>
      </c>
      <c r="F2425" s="9" t="e">
        <f>IF(E2425=D2425,"no discount",_xlfn.XLOOKUP(E2425,campaign!$D$2:$D$18,campaign!$B$2:$B$18))</f>
        <v>#N/A</v>
      </c>
    </row>
    <row r="2426" spans="1:6" x14ac:dyDescent="0.3">
      <c r="A2426" s="9">
        <f>customer!A2426</f>
        <v>0</v>
      </c>
      <c r="B2426" s="10">
        <f>_xlfn.MAXIFS(data!C:C,data!A:A,Endirim!A2426)</f>
        <v>0</v>
      </c>
      <c r="C2426" s="9" cm="1">
        <f t="array" ref="C2426">INDEX(data!B:B,MATCH(1,(data!A:A=Endirim!A2426)*(data!C:C=Endirim!B2426),0))</f>
        <v>0</v>
      </c>
      <c r="D2426" s="9" t="e">
        <f>VLOOKUP(C2426,campaign!$A$2:$D$18,4,FALSE)</f>
        <v>#N/A</v>
      </c>
      <c r="E2426" s="9">
        <f>_xlfn.MAXIFS(data!G:G,data!A:A,Endirim!A2426)</f>
        <v>0</v>
      </c>
      <c r="F2426" s="9" t="e">
        <f>IF(E2426=D2426,"no discount",_xlfn.XLOOKUP(E2426,campaign!$D$2:$D$18,campaign!$B$2:$B$18))</f>
        <v>#N/A</v>
      </c>
    </row>
    <row r="2427" spans="1:6" x14ac:dyDescent="0.3">
      <c r="A2427" s="9">
        <f>customer!A2427</f>
        <v>0</v>
      </c>
      <c r="B2427" s="10">
        <f>_xlfn.MAXIFS(data!C:C,data!A:A,Endirim!A2427)</f>
        <v>0</v>
      </c>
      <c r="C2427" s="9" cm="1">
        <f t="array" ref="C2427">INDEX(data!B:B,MATCH(1,(data!A:A=Endirim!A2427)*(data!C:C=Endirim!B2427),0))</f>
        <v>0</v>
      </c>
      <c r="D2427" s="9" t="e">
        <f>VLOOKUP(C2427,campaign!$A$2:$D$18,4,FALSE)</f>
        <v>#N/A</v>
      </c>
      <c r="E2427" s="9">
        <f>_xlfn.MAXIFS(data!G:G,data!A:A,Endirim!A2427)</f>
        <v>0</v>
      </c>
      <c r="F2427" s="9" t="e">
        <f>IF(E2427=D2427,"no discount",_xlfn.XLOOKUP(E2427,campaign!$D$2:$D$18,campaign!$B$2:$B$18))</f>
        <v>#N/A</v>
      </c>
    </row>
    <row r="2428" spans="1:6" x14ac:dyDescent="0.3">
      <c r="A2428" s="9">
        <f>customer!A2428</f>
        <v>0</v>
      </c>
      <c r="B2428" s="10">
        <f>_xlfn.MAXIFS(data!C:C,data!A:A,Endirim!A2428)</f>
        <v>0</v>
      </c>
      <c r="C2428" s="9" cm="1">
        <f t="array" ref="C2428">INDEX(data!B:B,MATCH(1,(data!A:A=Endirim!A2428)*(data!C:C=Endirim!B2428),0))</f>
        <v>0</v>
      </c>
      <c r="D2428" s="9" t="e">
        <f>VLOOKUP(C2428,campaign!$A$2:$D$18,4,FALSE)</f>
        <v>#N/A</v>
      </c>
      <c r="E2428" s="9">
        <f>_xlfn.MAXIFS(data!G:G,data!A:A,Endirim!A2428)</f>
        <v>0</v>
      </c>
      <c r="F2428" s="9" t="e">
        <f>IF(E2428=D2428,"no discount",_xlfn.XLOOKUP(E2428,campaign!$D$2:$D$18,campaign!$B$2:$B$18))</f>
        <v>#N/A</v>
      </c>
    </row>
    <row r="2429" spans="1:6" x14ac:dyDescent="0.3">
      <c r="A2429" s="9">
        <f>customer!A2429</f>
        <v>0</v>
      </c>
      <c r="B2429" s="10">
        <f>_xlfn.MAXIFS(data!C:C,data!A:A,Endirim!A2429)</f>
        <v>0</v>
      </c>
      <c r="C2429" s="9" cm="1">
        <f t="array" ref="C2429">INDEX(data!B:B,MATCH(1,(data!A:A=Endirim!A2429)*(data!C:C=Endirim!B2429),0))</f>
        <v>0</v>
      </c>
      <c r="D2429" s="9" t="e">
        <f>VLOOKUP(C2429,campaign!$A$2:$D$18,4,FALSE)</f>
        <v>#N/A</v>
      </c>
      <c r="E2429" s="9">
        <f>_xlfn.MAXIFS(data!G:G,data!A:A,Endirim!A2429)</f>
        <v>0</v>
      </c>
      <c r="F2429" s="9" t="e">
        <f>IF(E2429=D2429,"no discount",_xlfn.XLOOKUP(E2429,campaign!$D$2:$D$18,campaign!$B$2:$B$18))</f>
        <v>#N/A</v>
      </c>
    </row>
    <row r="2430" spans="1:6" x14ac:dyDescent="0.3">
      <c r="A2430" s="9">
        <f>customer!A2430</f>
        <v>0</v>
      </c>
      <c r="B2430" s="10">
        <f>_xlfn.MAXIFS(data!C:C,data!A:A,Endirim!A2430)</f>
        <v>0</v>
      </c>
      <c r="C2430" s="9" cm="1">
        <f t="array" ref="C2430">INDEX(data!B:B,MATCH(1,(data!A:A=Endirim!A2430)*(data!C:C=Endirim!B2430),0))</f>
        <v>0</v>
      </c>
      <c r="D2430" s="9" t="e">
        <f>VLOOKUP(C2430,campaign!$A$2:$D$18,4,FALSE)</f>
        <v>#N/A</v>
      </c>
      <c r="E2430" s="9">
        <f>_xlfn.MAXIFS(data!G:G,data!A:A,Endirim!A2430)</f>
        <v>0</v>
      </c>
      <c r="F2430" s="9" t="e">
        <f>IF(E2430=D2430,"no discount",_xlfn.XLOOKUP(E2430,campaign!$D$2:$D$18,campaign!$B$2:$B$18))</f>
        <v>#N/A</v>
      </c>
    </row>
    <row r="2431" spans="1:6" x14ac:dyDescent="0.3">
      <c r="A2431" s="9">
        <f>customer!A2431</f>
        <v>0</v>
      </c>
      <c r="B2431" s="10">
        <f>_xlfn.MAXIFS(data!C:C,data!A:A,Endirim!A2431)</f>
        <v>0</v>
      </c>
      <c r="C2431" s="9" cm="1">
        <f t="array" ref="C2431">INDEX(data!B:B,MATCH(1,(data!A:A=Endirim!A2431)*(data!C:C=Endirim!B2431),0))</f>
        <v>0</v>
      </c>
      <c r="D2431" s="9" t="e">
        <f>VLOOKUP(C2431,campaign!$A$2:$D$18,4,FALSE)</f>
        <v>#N/A</v>
      </c>
      <c r="E2431" s="9">
        <f>_xlfn.MAXIFS(data!G:G,data!A:A,Endirim!A2431)</f>
        <v>0</v>
      </c>
      <c r="F2431" s="9" t="e">
        <f>IF(E2431=D2431,"no discount",_xlfn.XLOOKUP(E2431,campaign!$D$2:$D$18,campaign!$B$2:$B$18))</f>
        <v>#N/A</v>
      </c>
    </row>
    <row r="2432" spans="1:6" x14ac:dyDescent="0.3">
      <c r="A2432" s="9">
        <f>customer!A2432</f>
        <v>0</v>
      </c>
      <c r="B2432" s="10">
        <f>_xlfn.MAXIFS(data!C:C,data!A:A,Endirim!A2432)</f>
        <v>0</v>
      </c>
      <c r="C2432" s="9" cm="1">
        <f t="array" ref="C2432">INDEX(data!B:B,MATCH(1,(data!A:A=Endirim!A2432)*(data!C:C=Endirim!B2432),0))</f>
        <v>0</v>
      </c>
      <c r="D2432" s="9" t="e">
        <f>VLOOKUP(C2432,campaign!$A$2:$D$18,4,FALSE)</f>
        <v>#N/A</v>
      </c>
      <c r="E2432" s="9">
        <f>_xlfn.MAXIFS(data!G:G,data!A:A,Endirim!A2432)</f>
        <v>0</v>
      </c>
      <c r="F2432" s="9" t="e">
        <f>IF(E2432=D2432,"no discount",_xlfn.XLOOKUP(E2432,campaign!$D$2:$D$18,campaign!$B$2:$B$18))</f>
        <v>#N/A</v>
      </c>
    </row>
    <row r="2433" spans="1:6" x14ac:dyDescent="0.3">
      <c r="A2433" s="9">
        <f>customer!A2433</f>
        <v>0</v>
      </c>
      <c r="B2433" s="10">
        <f>_xlfn.MAXIFS(data!C:C,data!A:A,Endirim!A2433)</f>
        <v>0</v>
      </c>
      <c r="C2433" s="9" cm="1">
        <f t="array" ref="C2433">INDEX(data!B:B,MATCH(1,(data!A:A=Endirim!A2433)*(data!C:C=Endirim!B2433),0))</f>
        <v>0</v>
      </c>
      <c r="D2433" s="9" t="e">
        <f>VLOOKUP(C2433,campaign!$A$2:$D$18,4,FALSE)</f>
        <v>#N/A</v>
      </c>
      <c r="E2433" s="9">
        <f>_xlfn.MAXIFS(data!G:G,data!A:A,Endirim!A2433)</f>
        <v>0</v>
      </c>
      <c r="F2433" s="9" t="e">
        <f>IF(E2433=D2433,"no discount",_xlfn.XLOOKUP(E2433,campaign!$D$2:$D$18,campaign!$B$2:$B$18))</f>
        <v>#N/A</v>
      </c>
    </row>
    <row r="2434" spans="1:6" x14ac:dyDescent="0.3">
      <c r="A2434" s="9">
        <f>customer!A2434</f>
        <v>0</v>
      </c>
      <c r="B2434" s="10">
        <f>_xlfn.MAXIFS(data!C:C,data!A:A,Endirim!A2434)</f>
        <v>0</v>
      </c>
      <c r="C2434" s="9" cm="1">
        <f t="array" ref="C2434">INDEX(data!B:B,MATCH(1,(data!A:A=Endirim!A2434)*(data!C:C=Endirim!B2434),0))</f>
        <v>0</v>
      </c>
      <c r="D2434" s="9" t="e">
        <f>VLOOKUP(C2434,campaign!$A$2:$D$18,4,FALSE)</f>
        <v>#N/A</v>
      </c>
      <c r="E2434" s="9">
        <f>_xlfn.MAXIFS(data!G:G,data!A:A,Endirim!A2434)</f>
        <v>0</v>
      </c>
      <c r="F2434" s="9" t="e">
        <f>IF(E2434=D2434,"no discount",_xlfn.XLOOKUP(E2434,campaign!$D$2:$D$18,campaign!$B$2:$B$18))</f>
        <v>#N/A</v>
      </c>
    </row>
    <row r="2435" spans="1:6" x14ac:dyDescent="0.3">
      <c r="A2435" s="9">
        <f>customer!A2435</f>
        <v>0</v>
      </c>
      <c r="B2435" s="10">
        <f>_xlfn.MAXIFS(data!C:C,data!A:A,Endirim!A2435)</f>
        <v>0</v>
      </c>
      <c r="C2435" s="9" cm="1">
        <f t="array" ref="C2435">INDEX(data!B:B,MATCH(1,(data!A:A=Endirim!A2435)*(data!C:C=Endirim!B2435),0))</f>
        <v>0</v>
      </c>
      <c r="D2435" s="9" t="e">
        <f>VLOOKUP(C2435,campaign!$A$2:$D$18,4,FALSE)</f>
        <v>#N/A</v>
      </c>
      <c r="E2435" s="9">
        <f>_xlfn.MAXIFS(data!G:G,data!A:A,Endirim!A2435)</f>
        <v>0</v>
      </c>
      <c r="F2435" s="9" t="e">
        <f>IF(E2435=D2435,"no discount",_xlfn.XLOOKUP(E2435,campaign!$D$2:$D$18,campaign!$B$2:$B$18))</f>
        <v>#N/A</v>
      </c>
    </row>
    <row r="2436" spans="1:6" x14ac:dyDescent="0.3">
      <c r="A2436" s="9">
        <f>customer!A2436</f>
        <v>0</v>
      </c>
      <c r="B2436" s="10">
        <f>_xlfn.MAXIFS(data!C:C,data!A:A,Endirim!A2436)</f>
        <v>0</v>
      </c>
      <c r="C2436" s="9" cm="1">
        <f t="array" ref="C2436">INDEX(data!B:B,MATCH(1,(data!A:A=Endirim!A2436)*(data!C:C=Endirim!B2436),0))</f>
        <v>0</v>
      </c>
      <c r="D2436" s="9" t="e">
        <f>VLOOKUP(C2436,campaign!$A$2:$D$18,4,FALSE)</f>
        <v>#N/A</v>
      </c>
      <c r="E2436" s="9">
        <f>_xlfn.MAXIFS(data!G:G,data!A:A,Endirim!A2436)</f>
        <v>0</v>
      </c>
      <c r="F2436" s="9" t="e">
        <f>IF(E2436=D2436,"no discount",_xlfn.XLOOKUP(E2436,campaign!$D$2:$D$18,campaign!$B$2:$B$18))</f>
        <v>#N/A</v>
      </c>
    </row>
    <row r="2437" spans="1:6" x14ac:dyDescent="0.3">
      <c r="A2437" s="9">
        <f>customer!A2437</f>
        <v>0</v>
      </c>
      <c r="B2437" s="10">
        <f>_xlfn.MAXIFS(data!C:C,data!A:A,Endirim!A2437)</f>
        <v>0</v>
      </c>
      <c r="C2437" s="9" cm="1">
        <f t="array" ref="C2437">INDEX(data!B:B,MATCH(1,(data!A:A=Endirim!A2437)*(data!C:C=Endirim!B2437),0))</f>
        <v>0</v>
      </c>
      <c r="D2437" s="9" t="e">
        <f>VLOOKUP(C2437,campaign!$A$2:$D$18,4,FALSE)</f>
        <v>#N/A</v>
      </c>
      <c r="E2437" s="9">
        <f>_xlfn.MAXIFS(data!G:G,data!A:A,Endirim!A2437)</f>
        <v>0</v>
      </c>
      <c r="F2437" s="9" t="e">
        <f>IF(E2437=D2437,"no discount",_xlfn.XLOOKUP(E2437,campaign!$D$2:$D$18,campaign!$B$2:$B$18))</f>
        <v>#N/A</v>
      </c>
    </row>
    <row r="2438" spans="1:6" x14ac:dyDescent="0.3">
      <c r="A2438" s="9">
        <f>customer!A2438</f>
        <v>0</v>
      </c>
      <c r="B2438" s="10">
        <f>_xlfn.MAXIFS(data!C:C,data!A:A,Endirim!A2438)</f>
        <v>0</v>
      </c>
      <c r="C2438" s="9" cm="1">
        <f t="array" ref="C2438">INDEX(data!B:B,MATCH(1,(data!A:A=Endirim!A2438)*(data!C:C=Endirim!B2438),0))</f>
        <v>0</v>
      </c>
      <c r="D2438" s="9" t="e">
        <f>VLOOKUP(C2438,campaign!$A$2:$D$18,4,FALSE)</f>
        <v>#N/A</v>
      </c>
      <c r="E2438" s="9">
        <f>_xlfn.MAXIFS(data!G:G,data!A:A,Endirim!A2438)</f>
        <v>0</v>
      </c>
      <c r="F2438" s="9" t="e">
        <f>IF(E2438=D2438,"no discount",_xlfn.XLOOKUP(E2438,campaign!$D$2:$D$18,campaign!$B$2:$B$18))</f>
        <v>#N/A</v>
      </c>
    </row>
    <row r="2439" spans="1:6" x14ac:dyDescent="0.3">
      <c r="A2439" s="9">
        <f>customer!A2439</f>
        <v>0</v>
      </c>
      <c r="B2439" s="10">
        <f>_xlfn.MAXIFS(data!C:C,data!A:A,Endirim!A2439)</f>
        <v>0</v>
      </c>
      <c r="C2439" s="9" cm="1">
        <f t="array" ref="C2439">INDEX(data!B:B,MATCH(1,(data!A:A=Endirim!A2439)*(data!C:C=Endirim!B2439),0))</f>
        <v>0</v>
      </c>
      <c r="D2439" s="9" t="e">
        <f>VLOOKUP(C2439,campaign!$A$2:$D$18,4,FALSE)</f>
        <v>#N/A</v>
      </c>
      <c r="E2439" s="9">
        <f>_xlfn.MAXIFS(data!G:G,data!A:A,Endirim!A2439)</f>
        <v>0</v>
      </c>
      <c r="F2439" s="9" t="e">
        <f>IF(E2439=D2439,"no discount",_xlfn.XLOOKUP(E2439,campaign!$D$2:$D$18,campaign!$B$2:$B$18))</f>
        <v>#N/A</v>
      </c>
    </row>
    <row r="2440" spans="1:6" x14ac:dyDescent="0.3">
      <c r="A2440" s="9">
        <f>customer!A2440</f>
        <v>0</v>
      </c>
      <c r="B2440" s="10">
        <f>_xlfn.MAXIFS(data!C:C,data!A:A,Endirim!A2440)</f>
        <v>0</v>
      </c>
      <c r="C2440" s="9" cm="1">
        <f t="array" ref="C2440">INDEX(data!B:B,MATCH(1,(data!A:A=Endirim!A2440)*(data!C:C=Endirim!B2440),0))</f>
        <v>0</v>
      </c>
      <c r="D2440" s="9" t="e">
        <f>VLOOKUP(C2440,campaign!$A$2:$D$18,4,FALSE)</f>
        <v>#N/A</v>
      </c>
      <c r="E2440" s="9">
        <f>_xlfn.MAXIFS(data!G:G,data!A:A,Endirim!A2440)</f>
        <v>0</v>
      </c>
      <c r="F2440" s="9" t="e">
        <f>IF(E2440=D2440,"no discount",_xlfn.XLOOKUP(E2440,campaign!$D$2:$D$18,campaign!$B$2:$B$18))</f>
        <v>#N/A</v>
      </c>
    </row>
    <row r="2441" spans="1:6" x14ac:dyDescent="0.3">
      <c r="A2441" s="9">
        <f>customer!A2441</f>
        <v>0</v>
      </c>
      <c r="B2441" s="10">
        <f>_xlfn.MAXIFS(data!C:C,data!A:A,Endirim!A2441)</f>
        <v>0</v>
      </c>
      <c r="C2441" s="9" cm="1">
        <f t="array" ref="C2441">INDEX(data!B:B,MATCH(1,(data!A:A=Endirim!A2441)*(data!C:C=Endirim!B2441),0))</f>
        <v>0</v>
      </c>
      <c r="D2441" s="9" t="e">
        <f>VLOOKUP(C2441,campaign!$A$2:$D$18,4,FALSE)</f>
        <v>#N/A</v>
      </c>
      <c r="E2441" s="9">
        <f>_xlfn.MAXIFS(data!G:G,data!A:A,Endirim!A2441)</f>
        <v>0</v>
      </c>
      <c r="F2441" s="9" t="e">
        <f>IF(E2441=D2441,"no discount",_xlfn.XLOOKUP(E2441,campaign!$D$2:$D$18,campaign!$B$2:$B$18))</f>
        <v>#N/A</v>
      </c>
    </row>
    <row r="2442" spans="1:6" x14ac:dyDescent="0.3">
      <c r="A2442" s="9">
        <f>customer!A2442</f>
        <v>0</v>
      </c>
      <c r="B2442" s="10">
        <f>_xlfn.MAXIFS(data!C:C,data!A:A,Endirim!A2442)</f>
        <v>0</v>
      </c>
      <c r="C2442" s="9" cm="1">
        <f t="array" ref="C2442">INDEX(data!B:B,MATCH(1,(data!A:A=Endirim!A2442)*(data!C:C=Endirim!B2442),0))</f>
        <v>0</v>
      </c>
      <c r="D2442" s="9" t="e">
        <f>VLOOKUP(C2442,campaign!$A$2:$D$18,4,FALSE)</f>
        <v>#N/A</v>
      </c>
      <c r="E2442" s="9">
        <f>_xlfn.MAXIFS(data!G:G,data!A:A,Endirim!A2442)</f>
        <v>0</v>
      </c>
      <c r="F2442" s="9" t="e">
        <f>IF(E2442=D2442,"no discount",_xlfn.XLOOKUP(E2442,campaign!$D$2:$D$18,campaign!$B$2:$B$18))</f>
        <v>#N/A</v>
      </c>
    </row>
    <row r="2443" spans="1:6" x14ac:dyDescent="0.3">
      <c r="A2443" s="9">
        <f>customer!A2443</f>
        <v>0</v>
      </c>
      <c r="B2443" s="10">
        <f>_xlfn.MAXIFS(data!C:C,data!A:A,Endirim!A2443)</f>
        <v>0</v>
      </c>
      <c r="C2443" s="9" cm="1">
        <f t="array" ref="C2443">INDEX(data!B:B,MATCH(1,(data!A:A=Endirim!A2443)*(data!C:C=Endirim!B2443),0))</f>
        <v>0</v>
      </c>
      <c r="D2443" s="9" t="e">
        <f>VLOOKUP(C2443,campaign!$A$2:$D$18,4,FALSE)</f>
        <v>#N/A</v>
      </c>
      <c r="E2443" s="9">
        <f>_xlfn.MAXIFS(data!G:G,data!A:A,Endirim!A2443)</f>
        <v>0</v>
      </c>
      <c r="F2443" s="9" t="e">
        <f>IF(E2443=D2443,"no discount",_xlfn.XLOOKUP(E2443,campaign!$D$2:$D$18,campaign!$B$2:$B$18))</f>
        <v>#N/A</v>
      </c>
    </row>
    <row r="2444" spans="1:6" x14ac:dyDescent="0.3">
      <c r="A2444" s="9">
        <f>customer!A2444</f>
        <v>0</v>
      </c>
      <c r="B2444" s="10">
        <f>_xlfn.MAXIFS(data!C:C,data!A:A,Endirim!A2444)</f>
        <v>0</v>
      </c>
      <c r="C2444" s="9" cm="1">
        <f t="array" ref="C2444">INDEX(data!B:B,MATCH(1,(data!A:A=Endirim!A2444)*(data!C:C=Endirim!B2444),0))</f>
        <v>0</v>
      </c>
      <c r="D2444" s="9" t="e">
        <f>VLOOKUP(C2444,campaign!$A$2:$D$18,4,FALSE)</f>
        <v>#N/A</v>
      </c>
      <c r="E2444" s="9">
        <f>_xlfn.MAXIFS(data!G:G,data!A:A,Endirim!A2444)</f>
        <v>0</v>
      </c>
      <c r="F2444" s="9" t="e">
        <f>IF(E2444=D2444,"no discount",_xlfn.XLOOKUP(E2444,campaign!$D$2:$D$18,campaign!$B$2:$B$18))</f>
        <v>#N/A</v>
      </c>
    </row>
    <row r="2445" spans="1:6" x14ac:dyDescent="0.3">
      <c r="A2445" s="9">
        <f>customer!A2445</f>
        <v>0</v>
      </c>
      <c r="B2445" s="10">
        <f>_xlfn.MAXIFS(data!C:C,data!A:A,Endirim!A2445)</f>
        <v>0</v>
      </c>
      <c r="C2445" s="9" cm="1">
        <f t="array" ref="C2445">INDEX(data!B:B,MATCH(1,(data!A:A=Endirim!A2445)*(data!C:C=Endirim!B2445),0))</f>
        <v>0</v>
      </c>
      <c r="D2445" s="9" t="e">
        <f>VLOOKUP(C2445,campaign!$A$2:$D$18,4,FALSE)</f>
        <v>#N/A</v>
      </c>
      <c r="E2445" s="9">
        <f>_xlfn.MAXIFS(data!G:G,data!A:A,Endirim!A2445)</f>
        <v>0</v>
      </c>
      <c r="F2445" s="9" t="e">
        <f>IF(E2445=D2445,"no discount",_xlfn.XLOOKUP(E2445,campaign!$D$2:$D$18,campaign!$B$2:$B$18))</f>
        <v>#N/A</v>
      </c>
    </row>
    <row r="2446" spans="1:6" x14ac:dyDescent="0.3">
      <c r="A2446" s="9">
        <f>customer!A2446</f>
        <v>0</v>
      </c>
      <c r="B2446" s="10">
        <f>_xlfn.MAXIFS(data!C:C,data!A:A,Endirim!A2446)</f>
        <v>0</v>
      </c>
      <c r="C2446" s="9" cm="1">
        <f t="array" ref="C2446">INDEX(data!B:B,MATCH(1,(data!A:A=Endirim!A2446)*(data!C:C=Endirim!B2446),0))</f>
        <v>0</v>
      </c>
      <c r="D2446" s="9" t="e">
        <f>VLOOKUP(C2446,campaign!$A$2:$D$18,4,FALSE)</f>
        <v>#N/A</v>
      </c>
      <c r="E2446" s="9">
        <f>_xlfn.MAXIFS(data!G:G,data!A:A,Endirim!A2446)</f>
        <v>0</v>
      </c>
      <c r="F2446" s="9" t="e">
        <f>IF(E2446=D2446,"no discount",_xlfn.XLOOKUP(E2446,campaign!$D$2:$D$18,campaign!$B$2:$B$18))</f>
        <v>#N/A</v>
      </c>
    </row>
    <row r="2447" spans="1:6" x14ac:dyDescent="0.3">
      <c r="A2447" s="9">
        <f>customer!A2447</f>
        <v>0</v>
      </c>
      <c r="B2447" s="10">
        <f>_xlfn.MAXIFS(data!C:C,data!A:A,Endirim!A2447)</f>
        <v>0</v>
      </c>
      <c r="C2447" s="9" cm="1">
        <f t="array" ref="C2447">INDEX(data!B:B,MATCH(1,(data!A:A=Endirim!A2447)*(data!C:C=Endirim!B2447),0))</f>
        <v>0</v>
      </c>
      <c r="D2447" s="9" t="e">
        <f>VLOOKUP(C2447,campaign!$A$2:$D$18,4,FALSE)</f>
        <v>#N/A</v>
      </c>
      <c r="E2447" s="9">
        <f>_xlfn.MAXIFS(data!G:G,data!A:A,Endirim!A2447)</f>
        <v>0</v>
      </c>
      <c r="F2447" s="9" t="e">
        <f>IF(E2447=D2447,"no discount",_xlfn.XLOOKUP(E2447,campaign!$D$2:$D$18,campaign!$B$2:$B$18))</f>
        <v>#N/A</v>
      </c>
    </row>
    <row r="2448" spans="1:6" x14ac:dyDescent="0.3">
      <c r="A2448" s="9">
        <f>customer!A2448</f>
        <v>0</v>
      </c>
      <c r="B2448" s="10">
        <f>_xlfn.MAXIFS(data!C:C,data!A:A,Endirim!A2448)</f>
        <v>0</v>
      </c>
      <c r="C2448" s="9" cm="1">
        <f t="array" ref="C2448">INDEX(data!B:B,MATCH(1,(data!A:A=Endirim!A2448)*(data!C:C=Endirim!B2448),0))</f>
        <v>0</v>
      </c>
      <c r="D2448" s="9" t="e">
        <f>VLOOKUP(C2448,campaign!$A$2:$D$18,4,FALSE)</f>
        <v>#N/A</v>
      </c>
      <c r="E2448" s="9">
        <f>_xlfn.MAXIFS(data!G:G,data!A:A,Endirim!A2448)</f>
        <v>0</v>
      </c>
      <c r="F2448" s="9" t="e">
        <f>IF(E2448=D2448,"no discount",_xlfn.XLOOKUP(E2448,campaign!$D$2:$D$18,campaign!$B$2:$B$18))</f>
        <v>#N/A</v>
      </c>
    </row>
    <row r="2449" spans="1:6" x14ac:dyDescent="0.3">
      <c r="A2449" s="9">
        <f>customer!A2449</f>
        <v>0</v>
      </c>
      <c r="B2449" s="10">
        <f>_xlfn.MAXIFS(data!C:C,data!A:A,Endirim!A2449)</f>
        <v>0</v>
      </c>
      <c r="C2449" s="9" cm="1">
        <f t="array" ref="C2449">INDEX(data!B:B,MATCH(1,(data!A:A=Endirim!A2449)*(data!C:C=Endirim!B2449),0))</f>
        <v>0</v>
      </c>
      <c r="D2449" s="9" t="e">
        <f>VLOOKUP(C2449,campaign!$A$2:$D$18,4,FALSE)</f>
        <v>#N/A</v>
      </c>
      <c r="E2449" s="9">
        <f>_xlfn.MAXIFS(data!G:G,data!A:A,Endirim!A2449)</f>
        <v>0</v>
      </c>
      <c r="F2449" s="9" t="e">
        <f>IF(E2449=D2449,"no discount",_xlfn.XLOOKUP(E2449,campaign!$D$2:$D$18,campaign!$B$2:$B$18))</f>
        <v>#N/A</v>
      </c>
    </row>
    <row r="2450" spans="1:6" x14ac:dyDescent="0.3">
      <c r="A2450" s="9">
        <f>customer!A2450</f>
        <v>0</v>
      </c>
      <c r="B2450" s="10">
        <f>_xlfn.MAXIFS(data!C:C,data!A:A,Endirim!A2450)</f>
        <v>0</v>
      </c>
      <c r="C2450" s="9" cm="1">
        <f t="array" ref="C2450">INDEX(data!B:B,MATCH(1,(data!A:A=Endirim!A2450)*(data!C:C=Endirim!B2450),0))</f>
        <v>0</v>
      </c>
      <c r="D2450" s="9" t="e">
        <f>VLOOKUP(C2450,campaign!$A$2:$D$18,4,FALSE)</f>
        <v>#N/A</v>
      </c>
      <c r="E2450" s="9">
        <f>_xlfn.MAXIFS(data!G:G,data!A:A,Endirim!A2450)</f>
        <v>0</v>
      </c>
      <c r="F2450" s="9" t="e">
        <f>IF(E2450=D2450,"no discount",_xlfn.XLOOKUP(E2450,campaign!$D$2:$D$18,campaign!$B$2:$B$18))</f>
        <v>#N/A</v>
      </c>
    </row>
    <row r="2451" spans="1:6" x14ac:dyDescent="0.3">
      <c r="A2451" s="9">
        <f>customer!A2451</f>
        <v>0</v>
      </c>
      <c r="B2451" s="10">
        <f>_xlfn.MAXIFS(data!C:C,data!A:A,Endirim!A2451)</f>
        <v>0</v>
      </c>
      <c r="C2451" s="9" cm="1">
        <f t="array" ref="C2451">INDEX(data!B:B,MATCH(1,(data!A:A=Endirim!A2451)*(data!C:C=Endirim!B2451),0))</f>
        <v>0</v>
      </c>
      <c r="D2451" s="9" t="e">
        <f>VLOOKUP(C2451,campaign!$A$2:$D$18,4,FALSE)</f>
        <v>#N/A</v>
      </c>
      <c r="E2451" s="9">
        <f>_xlfn.MAXIFS(data!G:G,data!A:A,Endirim!A2451)</f>
        <v>0</v>
      </c>
      <c r="F2451" s="9" t="e">
        <f>IF(E2451=D2451,"no discount",_xlfn.XLOOKUP(E2451,campaign!$D$2:$D$18,campaign!$B$2:$B$18))</f>
        <v>#N/A</v>
      </c>
    </row>
    <row r="2452" spans="1:6" x14ac:dyDescent="0.3">
      <c r="A2452" s="9">
        <f>customer!A2452</f>
        <v>0</v>
      </c>
      <c r="B2452" s="10">
        <f>_xlfn.MAXIFS(data!C:C,data!A:A,Endirim!A2452)</f>
        <v>0</v>
      </c>
      <c r="C2452" s="9" cm="1">
        <f t="array" ref="C2452">INDEX(data!B:B,MATCH(1,(data!A:A=Endirim!A2452)*(data!C:C=Endirim!B2452),0))</f>
        <v>0</v>
      </c>
      <c r="D2452" s="9" t="e">
        <f>VLOOKUP(C2452,campaign!$A$2:$D$18,4,FALSE)</f>
        <v>#N/A</v>
      </c>
      <c r="E2452" s="9">
        <f>_xlfn.MAXIFS(data!G:G,data!A:A,Endirim!A2452)</f>
        <v>0</v>
      </c>
      <c r="F2452" s="9" t="e">
        <f>IF(E2452=D2452,"no discount",_xlfn.XLOOKUP(E2452,campaign!$D$2:$D$18,campaign!$B$2:$B$18))</f>
        <v>#N/A</v>
      </c>
    </row>
    <row r="2453" spans="1:6" x14ac:dyDescent="0.3">
      <c r="A2453" s="9">
        <f>customer!A2453</f>
        <v>0</v>
      </c>
      <c r="B2453" s="10">
        <f>_xlfn.MAXIFS(data!C:C,data!A:A,Endirim!A2453)</f>
        <v>0</v>
      </c>
      <c r="C2453" s="9" cm="1">
        <f t="array" ref="C2453">INDEX(data!B:B,MATCH(1,(data!A:A=Endirim!A2453)*(data!C:C=Endirim!B2453),0))</f>
        <v>0</v>
      </c>
      <c r="D2453" s="9" t="e">
        <f>VLOOKUP(C2453,campaign!$A$2:$D$18,4,FALSE)</f>
        <v>#N/A</v>
      </c>
      <c r="E2453" s="9">
        <f>_xlfn.MAXIFS(data!G:G,data!A:A,Endirim!A2453)</f>
        <v>0</v>
      </c>
      <c r="F2453" s="9" t="e">
        <f>IF(E2453=D2453,"no discount",_xlfn.XLOOKUP(E2453,campaign!$D$2:$D$18,campaign!$B$2:$B$18))</f>
        <v>#N/A</v>
      </c>
    </row>
    <row r="2454" spans="1:6" x14ac:dyDescent="0.3">
      <c r="A2454" s="9">
        <f>customer!A2454</f>
        <v>0</v>
      </c>
      <c r="B2454" s="10">
        <f>_xlfn.MAXIFS(data!C:C,data!A:A,Endirim!A2454)</f>
        <v>0</v>
      </c>
      <c r="C2454" s="9" cm="1">
        <f t="array" ref="C2454">INDEX(data!B:B,MATCH(1,(data!A:A=Endirim!A2454)*(data!C:C=Endirim!B2454),0))</f>
        <v>0</v>
      </c>
      <c r="D2454" s="9" t="e">
        <f>VLOOKUP(C2454,campaign!$A$2:$D$18,4,FALSE)</f>
        <v>#N/A</v>
      </c>
      <c r="E2454" s="9">
        <f>_xlfn.MAXIFS(data!G:G,data!A:A,Endirim!A2454)</f>
        <v>0</v>
      </c>
      <c r="F2454" s="9" t="e">
        <f>IF(E2454=D2454,"no discount",_xlfn.XLOOKUP(E2454,campaign!$D$2:$D$18,campaign!$B$2:$B$18))</f>
        <v>#N/A</v>
      </c>
    </row>
    <row r="2455" spans="1:6" x14ac:dyDescent="0.3">
      <c r="A2455" s="9">
        <f>customer!A2455</f>
        <v>0</v>
      </c>
      <c r="B2455" s="10">
        <f>_xlfn.MAXIFS(data!C:C,data!A:A,Endirim!A2455)</f>
        <v>0</v>
      </c>
      <c r="C2455" s="9" cm="1">
        <f t="array" ref="C2455">INDEX(data!B:B,MATCH(1,(data!A:A=Endirim!A2455)*(data!C:C=Endirim!B2455),0))</f>
        <v>0</v>
      </c>
      <c r="D2455" s="9" t="e">
        <f>VLOOKUP(C2455,campaign!$A$2:$D$18,4,FALSE)</f>
        <v>#N/A</v>
      </c>
      <c r="E2455" s="9">
        <f>_xlfn.MAXIFS(data!G:G,data!A:A,Endirim!A2455)</f>
        <v>0</v>
      </c>
      <c r="F2455" s="9" t="e">
        <f>IF(E2455=D2455,"no discount",_xlfn.XLOOKUP(E2455,campaign!$D$2:$D$18,campaign!$B$2:$B$18))</f>
        <v>#N/A</v>
      </c>
    </row>
    <row r="2456" spans="1:6" x14ac:dyDescent="0.3">
      <c r="A2456" s="9">
        <f>customer!A2456</f>
        <v>0</v>
      </c>
      <c r="B2456" s="10">
        <f>_xlfn.MAXIFS(data!C:C,data!A:A,Endirim!A2456)</f>
        <v>0</v>
      </c>
      <c r="C2456" s="9" cm="1">
        <f t="array" ref="C2456">INDEX(data!B:B,MATCH(1,(data!A:A=Endirim!A2456)*(data!C:C=Endirim!B2456),0))</f>
        <v>0</v>
      </c>
      <c r="D2456" s="9" t="e">
        <f>VLOOKUP(C2456,campaign!$A$2:$D$18,4,FALSE)</f>
        <v>#N/A</v>
      </c>
      <c r="E2456" s="9">
        <f>_xlfn.MAXIFS(data!G:G,data!A:A,Endirim!A2456)</f>
        <v>0</v>
      </c>
      <c r="F2456" s="9" t="e">
        <f>IF(E2456=D2456,"no discount",_xlfn.XLOOKUP(E2456,campaign!$D$2:$D$18,campaign!$B$2:$B$18))</f>
        <v>#N/A</v>
      </c>
    </row>
    <row r="2457" spans="1:6" x14ac:dyDescent="0.3">
      <c r="A2457" s="9">
        <f>customer!A2457</f>
        <v>0</v>
      </c>
      <c r="B2457" s="10">
        <f>_xlfn.MAXIFS(data!C:C,data!A:A,Endirim!A2457)</f>
        <v>0</v>
      </c>
      <c r="C2457" s="9" cm="1">
        <f t="array" ref="C2457">INDEX(data!B:B,MATCH(1,(data!A:A=Endirim!A2457)*(data!C:C=Endirim!B2457),0))</f>
        <v>0</v>
      </c>
      <c r="D2457" s="9" t="e">
        <f>VLOOKUP(C2457,campaign!$A$2:$D$18,4,FALSE)</f>
        <v>#N/A</v>
      </c>
      <c r="E2457" s="9">
        <f>_xlfn.MAXIFS(data!G:G,data!A:A,Endirim!A2457)</f>
        <v>0</v>
      </c>
      <c r="F2457" s="9" t="e">
        <f>IF(E2457=D2457,"no discount",_xlfn.XLOOKUP(E2457,campaign!$D$2:$D$18,campaign!$B$2:$B$18))</f>
        <v>#N/A</v>
      </c>
    </row>
    <row r="2458" spans="1:6" x14ac:dyDescent="0.3">
      <c r="A2458" s="9">
        <f>customer!A2458</f>
        <v>0</v>
      </c>
      <c r="B2458" s="10">
        <f>_xlfn.MAXIFS(data!C:C,data!A:A,Endirim!A2458)</f>
        <v>0</v>
      </c>
      <c r="C2458" s="9" cm="1">
        <f t="array" ref="C2458">INDEX(data!B:B,MATCH(1,(data!A:A=Endirim!A2458)*(data!C:C=Endirim!B2458),0))</f>
        <v>0</v>
      </c>
      <c r="D2458" s="9" t="e">
        <f>VLOOKUP(C2458,campaign!$A$2:$D$18,4,FALSE)</f>
        <v>#N/A</v>
      </c>
      <c r="E2458" s="9">
        <f>_xlfn.MAXIFS(data!G:G,data!A:A,Endirim!A2458)</f>
        <v>0</v>
      </c>
      <c r="F2458" s="9" t="e">
        <f>IF(E2458=D2458,"no discount",_xlfn.XLOOKUP(E2458,campaign!$D$2:$D$18,campaign!$B$2:$B$18))</f>
        <v>#N/A</v>
      </c>
    </row>
    <row r="2459" spans="1:6" x14ac:dyDescent="0.3">
      <c r="A2459" s="9">
        <f>customer!A2459</f>
        <v>0</v>
      </c>
      <c r="B2459" s="10">
        <f>_xlfn.MAXIFS(data!C:C,data!A:A,Endirim!A2459)</f>
        <v>0</v>
      </c>
      <c r="C2459" s="9" cm="1">
        <f t="array" ref="C2459">INDEX(data!B:B,MATCH(1,(data!A:A=Endirim!A2459)*(data!C:C=Endirim!B2459),0))</f>
        <v>0</v>
      </c>
      <c r="D2459" s="9" t="e">
        <f>VLOOKUP(C2459,campaign!$A$2:$D$18,4,FALSE)</f>
        <v>#N/A</v>
      </c>
      <c r="E2459" s="9">
        <f>_xlfn.MAXIFS(data!G:G,data!A:A,Endirim!A2459)</f>
        <v>0</v>
      </c>
      <c r="F2459" s="9" t="e">
        <f>IF(E2459=D2459,"no discount",_xlfn.XLOOKUP(E2459,campaign!$D$2:$D$18,campaign!$B$2:$B$18))</f>
        <v>#N/A</v>
      </c>
    </row>
    <row r="2460" spans="1:6" x14ac:dyDescent="0.3">
      <c r="A2460" s="9">
        <f>customer!A2460</f>
        <v>0</v>
      </c>
      <c r="B2460" s="10">
        <f>_xlfn.MAXIFS(data!C:C,data!A:A,Endirim!A2460)</f>
        <v>0</v>
      </c>
      <c r="C2460" s="9" cm="1">
        <f t="array" ref="C2460">INDEX(data!B:B,MATCH(1,(data!A:A=Endirim!A2460)*(data!C:C=Endirim!B2460),0))</f>
        <v>0</v>
      </c>
      <c r="D2460" s="9" t="e">
        <f>VLOOKUP(C2460,campaign!$A$2:$D$18,4,FALSE)</f>
        <v>#N/A</v>
      </c>
      <c r="E2460" s="9">
        <f>_xlfn.MAXIFS(data!G:G,data!A:A,Endirim!A2460)</f>
        <v>0</v>
      </c>
      <c r="F2460" s="9" t="e">
        <f>IF(E2460=D2460,"no discount",_xlfn.XLOOKUP(E2460,campaign!$D$2:$D$18,campaign!$B$2:$B$18))</f>
        <v>#N/A</v>
      </c>
    </row>
    <row r="2461" spans="1:6" x14ac:dyDescent="0.3">
      <c r="A2461" s="9">
        <f>customer!A2461</f>
        <v>0</v>
      </c>
      <c r="B2461" s="10">
        <f>_xlfn.MAXIFS(data!C:C,data!A:A,Endirim!A2461)</f>
        <v>0</v>
      </c>
      <c r="C2461" s="9" cm="1">
        <f t="array" ref="C2461">INDEX(data!B:B,MATCH(1,(data!A:A=Endirim!A2461)*(data!C:C=Endirim!B2461),0))</f>
        <v>0</v>
      </c>
      <c r="D2461" s="9" t="e">
        <f>VLOOKUP(C2461,campaign!$A$2:$D$18,4,FALSE)</f>
        <v>#N/A</v>
      </c>
      <c r="E2461" s="9">
        <f>_xlfn.MAXIFS(data!G:G,data!A:A,Endirim!A2461)</f>
        <v>0</v>
      </c>
      <c r="F2461" s="9" t="e">
        <f>IF(E2461=D2461,"no discount",_xlfn.XLOOKUP(E2461,campaign!$D$2:$D$18,campaign!$B$2:$B$18))</f>
        <v>#N/A</v>
      </c>
    </row>
    <row r="2462" spans="1:6" x14ac:dyDescent="0.3">
      <c r="A2462" s="9">
        <f>customer!A2462</f>
        <v>0</v>
      </c>
      <c r="B2462" s="10">
        <f>_xlfn.MAXIFS(data!C:C,data!A:A,Endirim!A2462)</f>
        <v>0</v>
      </c>
      <c r="C2462" s="9" cm="1">
        <f t="array" ref="C2462">INDEX(data!B:B,MATCH(1,(data!A:A=Endirim!A2462)*(data!C:C=Endirim!B2462),0))</f>
        <v>0</v>
      </c>
      <c r="D2462" s="9" t="e">
        <f>VLOOKUP(C2462,campaign!$A$2:$D$18,4,FALSE)</f>
        <v>#N/A</v>
      </c>
      <c r="E2462" s="9">
        <f>_xlfn.MAXIFS(data!G:G,data!A:A,Endirim!A2462)</f>
        <v>0</v>
      </c>
      <c r="F2462" s="9" t="e">
        <f>IF(E2462=D2462,"no discount",_xlfn.XLOOKUP(E2462,campaign!$D$2:$D$18,campaign!$B$2:$B$18))</f>
        <v>#N/A</v>
      </c>
    </row>
    <row r="2463" spans="1:6" x14ac:dyDescent="0.3">
      <c r="A2463" s="9">
        <f>customer!A2463</f>
        <v>0</v>
      </c>
      <c r="B2463" s="10">
        <f>_xlfn.MAXIFS(data!C:C,data!A:A,Endirim!A2463)</f>
        <v>0</v>
      </c>
      <c r="C2463" s="9" cm="1">
        <f t="array" ref="C2463">INDEX(data!B:B,MATCH(1,(data!A:A=Endirim!A2463)*(data!C:C=Endirim!B2463),0))</f>
        <v>0</v>
      </c>
      <c r="D2463" s="9" t="e">
        <f>VLOOKUP(C2463,campaign!$A$2:$D$18,4,FALSE)</f>
        <v>#N/A</v>
      </c>
      <c r="E2463" s="9">
        <f>_xlfn.MAXIFS(data!G:G,data!A:A,Endirim!A2463)</f>
        <v>0</v>
      </c>
      <c r="F2463" s="9" t="e">
        <f>IF(E2463=D2463,"no discount",_xlfn.XLOOKUP(E2463,campaign!$D$2:$D$18,campaign!$B$2:$B$18))</f>
        <v>#N/A</v>
      </c>
    </row>
    <row r="2464" spans="1:6" x14ac:dyDescent="0.3">
      <c r="A2464" s="9">
        <f>customer!A2464</f>
        <v>0</v>
      </c>
      <c r="B2464" s="10">
        <f>_xlfn.MAXIFS(data!C:C,data!A:A,Endirim!A2464)</f>
        <v>0</v>
      </c>
      <c r="C2464" s="9" cm="1">
        <f t="array" ref="C2464">INDEX(data!B:B,MATCH(1,(data!A:A=Endirim!A2464)*(data!C:C=Endirim!B2464),0))</f>
        <v>0</v>
      </c>
      <c r="D2464" s="9" t="e">
        <f>VLOOKUP(C2464,campaign!$A$2:$D$18,4,FALSE)</f>
        <v>#N/A</v>
      </c>
      <c r="E2464" s="9">
        <f>_xlfn.MAXIFS(data!G:G,data!A:A,Endirim!A2464)</f>
        <v>0</v>
      </c>
      <c r="F2464" s="9" t="e">
        <f>IF(E2464=D2464,"no discount",_xlfn.XLOOKUP(E2464,campaign!$D$2:$D$18,campaign!$B$2:$B$18))</f>
        <v>#N/A</v>
      </c>
    </row>
    <row r="2465" spans="1:6" x14ac:dyDescent="0.3">
      <c r="A2465" s="9">
        <f>customer!A2465</f>
        <v>0</v>
      </c>
      <c r="B2465" s="10">
        <f>_xlfn.MAXIFS(data!C:C,data!A:A,Endirim!A2465)</f>
        <v>0</v>
      </c>
      <c r="C2465" s="9" cm="1">
        <f t="array" ref="C2465">INDEX(data!B:B,MATCH(1,(data!A:A=Endirim!A2465)*(data!C:C=Endirim!B2465),0))</f>
        <v>0</v>
      </c>
      <c r="D2465" s="9" t="e">
        <f>VLOOKUP(C2465,campaign!$A$2:$D$18,4,FALSE)</f>
        <v>#N/A</v>
      </c>
      <c r="E2465" s="9">
        <f>_xlfn.MAXIFS(data!G:G,data!A:A,Endirim!A2465)</f>
        <v>0</v>
      </c>
      <c r="F2465" s="9" t="e">
        <f>IF(E2465=D2465,"no discount",_xlfn.XLOOKUP(E2465,campaign!$D$2:$D$18,campaign!$B$2:$B$18))</f>
        <v>#N/A</v>
      </c>
    </row>
    <row r="2466" spans="1:6" x14ac:dyDescent="0.3">
      <c r="A2466" s="9">
        <f>customer!A2466</f>
        <v>0</v>
      </c>
      <c r="B2466" s="10">
        <f>_xlfn.MAXIFS(data!C:C,data!A:A,Endirim!A2466)</f>
        <v>0</v>
      </c>
      <c r="C2466" s="9" cm="1">
        <f t="array" ref="C2466">INDEX(data!B:B,MATCH(1,(data!A:A=Endirim!A2466)*(data!C:C=Endirim!B2466),0))</f>
        <v>0</v>
      </c>
      <c r="D2466" s="9" t="e">
        <f>VLOOKUP(C2466,campaign!$A$2:$D$18,4,FALSE)</f>
        <v>#N/A</v>
      </c>
      <c r="E2466" s="9">
        <f>_xlfn.MAXIFS(data!G:G,data!A:A,Endirim!A2466)</f>
        <v>0</v>
      </c>
      <c r="F2466" s="9" t="e">
        <f>IF(E2466=D2466,"no discount",_xlfn.XLOOKUP(E2466,campaign!$D$2:$D$18,campaign!$B$2:$B$18))</f>
        <v>#N/A</v>
      </c>
    </row>
    <row r="2467" spans="1:6" x14ac:dyDescent="0.3">
      <c r="A2467" s="9">
        <f>customer!A2467</f>
        <v>0</v>
      </c>
      <c r="B2467" s="10">
        <f>_xlfn.MAXIFS(data!C:C,data!A:A,Endirim!A2467)</f>
        <v>0</v>
      </c>
      <c r="C2467" s="9" cm="1">
        <f t="array" ref="C2467">INDEX(data!B:B,MATCH(1,(data!A:A=Endirim!A2467)*(data!C:C=Endirim!B2467),0))</f>
        <v>0</v>
      </c>
      <c r="D2467" s="9" t="e">
        <f>VLOOKUP(C2467,campaign!$A$2:$D$18,4,FALSE)</f>
        <v>#N/A</v>
      </c>
      <c r="E2467" s="9">
        <f>_xlfn.MAXIFS(data!G:G,data!A:A,Endirim!A2467)</f>
        <v>0</v>
      </c>
      <c r="F2467" s="9" t="e">
        <f>IF(E2467=D2467,"no discount",_xlfn.XLOOKUP(E2467,campaign!$D$2:$D$18,campaign!$B$2:$B$18))</f>
        <v>#N/A</v>
      </c>
    </row>
    <row r="2468" spans="1:6" x14ac:dyDescent="0.3">
      <c r="A2468" s="9">
        <f>customer!A2468</f>
        <v>0</v>
      </c>
      <c r="B2468" s="10">
        <f>_xlfn.MAXIFS(data!C:C,data!A:A,Endirim!A2468)</f>
        <v>0</v>
      </c>
      <c r="C2468" s="9" cm="1">
        <f t="array" ref="C2468">INDEX(data!B:B,MATCH(1,(data!A:A=Endirim!A2468)*(data!C:C=Endirim!B2468),0))</f>
        <v>0</v>
      </c>
      <c r="D2468" s="9" t="e">
        <f>VLOOKUP(C2468,campaign!$A$2:$D$18,4,FALSE)</f>
        <v>#N/A</v>
      </c>
      <c r="E2468" s="9">
        <f>_xlfn.MAXIFS(data!G:G,data!A:A,Endirim!A2468)</f>
        <v>0</v>
      </c>
      <c r="F2468" s="9" t="e">
        <f>IF(E2468=D2468,"no discount",_xlfn.XLOOKUP(E2468,campaign!$D$2:$D$18,campaign!$B$2:$B$18))</f>
        <v>#N/A</v>
      </c>
    </row>
    <row r="2469" spans="1:6" x14ac:dyDescent="0.3">
      <c r="A2469" s="9">
        <f>customer!A2469</f>
        <v>0</v>
      </c>
      <c r="B2469" s="10">
        <f>_xlfn.MAXIFS(data!C:C,data!A:A,Endirim!A2469)</f>
        <v>0</v>
      </c>
      <c r="C2469" s="9" cm="1">
        <f t="array" ref="C2469">INDEX(data!B:B,MATCH(1,(data!A:A=Endirim!A2469)*(data!C:C=Endirim!B2469),0))</f>
        <v>0</v>
      </c>
      <c r="D2469" s="9" t="e">
        <f>VLOOKUP(C2469,campaign!$A$2:$D$18,4,FALSE)</f>
        <v>#N/A</v>
      </c>
      <c r="E2469" s="9">
        <f>_xlfn.MAXIFS(data!G:G,data!A:A,Endirim!A2469)</f>
        <v>0</v>
      </c>
      <c r="F2469" s="9" t="e">
        <f>IF(E2469=D2469,"no discount",_xlfn.XLOOKUP(E2469,campaign!$D$2:$D$18,campaign!$B$2:$B$18))</f>
        <v>#N/A</v>
      </c>
    </row>
    <row r="2470" spans="1:6" x14ac:dyDescent="0.3">
      <c r="A2470" s="9">
        <f>customer!A2470</f>
        <v>0</v>
      </c>
      <c r="B2470" s="10">
        <f>_xlfn.MAXIFS(data!C:C,data!A:A,Endirim!A2470)</f>
        <v>0</v>
      </c>
      <c r="C2470" s="9" cm="1">
        <f t="array" ref="C2470">INDEX(data!B:B,MATCH(1,(data!A:A=Endirim!A2470)*(data!C:C=Endirim!B2470),0))</f>
        <v>0</v>
      </c>
      <c r="D2470" s="9" t="e">
        <f>VLOOKUP(C2470,campaign!$A$2:$D$18,4,FALSE)</f>
        <v>#N/A</v>
      </c>
      <c r="E2470" s="9">
        <f>_xlfn.MAXIFS(data!G:G,data!A:A,Endirim!A2470)</f>
        <v>0</v>
      </c>
      <c r="F2470" s="9" t="e">
        <f>IF(E2470=D2470,"no discount",_xlfn.XLOOKUP(E2470,campaign!$D$2:$D$18,campaign!$B$2:$B$18))</f>
        <v>#N/A</v>
      </c>
    </row>
    <row r="2471" spans="1:6" x14ac:dyDescent="0.3">
      <c r="A2471" s="9">
        <f>customer!A2471</f>
        <v>0</v>
      </c>
      <c r="B2471" s="10">
        <f>_xlfn.MAXIFS(data!C:C,data!A:A,Endirim!A2471)</f>
        <v>0</v>
      </c>
      <c r="C2471" s="9" cm="1">
        <f t="array" ref="C2471">INDEX(data!B:B,MATCH(1,(data!A:A=Endirim!A2471)*(data!C:C=Endirim!B2471),0))</f>
        <v>0</v>
      </c>
      <c r="D2471" s="9" t="e">
        <f>VLOOKUP(C2471,campaign!$A$2:$D$18,4,FALSE)</f>
        <v>#N/A</v>
      </c>
      <c r="E2471" s="9">
        <f>_xlfn.MAXIFS(data!G:G,data!A:A,Endirim!A2471)</f>
        <v>0</v>
      </c>
      <c r="F2471" s="9" t="e">
        <f>IF(E2471=D2471,"no discount",_xlfn.XLOOKUP(E2471,campaign!$D$2:$D$18,campaign!$B$2:$B$18))</f>
        <v>#N/A</v>
      </c>
    </row>
    <row r="2472" spans="1:6" x14ac:dyDescent="0.3">
      <c r="A2472" s="9">
        <f>customer!A2472</f>
        <v>0</v>
      </c>
      <c r="B2472" s="10">
        <f>_xlfn.MAXIFS(data!C:C,data!A:A,Endirim!A2472)</f>
        <v>0</v>
      </c>
      <c r="C2472" s="9" cm="1">
        <f t="array" ref="C2472">INDEX(data!B:B,MATCH(1,(data!A:A=Endirim!A2472)*(data!C:C=Endirim!B2472),0))</f>
        <v>0</v>
      </c>
      <c r="D2472" s="9" t="e">
        <f>VLOOKUP(C2472,campaign!$A$2:$D$18,4,FALSE)</f>
        <v>#N/A</v>
      </c>
      <c r="E2472" s="9">
        <f>_xlfn.MAXIFS(data!G:G,data!A:A,Endirim!A2472)</f>
        <v>0</v>
      </c>
      <c r="F2472" s="9" t="e">
        <f>IF(E2472=D2472,"no discount",_xlfn.XLOOKUP(E2472,campaign!$D$2:$D$18,campaign!$B$2:$B$18))</f>
        <v>#N/A</v>
      </c>
    </row>
    <row r="2473" spans="1:6" x14ac:dyDescent="0.3">
      <c r="A2473" s="9">
        <f>customer!A2473</f>
        <v>0</v>
      </c>
      <c r="B2473" s="10">
        <f>_xlfn.MAXIFS(data!C:C,data!A:A,Endirim!A2473)</f>
        <v>0</v>
      </c>
      <c r="C2473" s="9" cm="1">
        <f t="array" ref="C2473">INDEX(data!B:B,MATCH(1,(data!A:A=Endirim!A2473)*(data!C:C=Endirim!B2473),0))</f>
        <v>0</v>
      </c>
      <c r="D2473" s="9" t="e">
        <f>VLOOKUP(C2473,campaign!$A$2:$D$18,4,FALSE)</f>
        <v>#N/A</v>
      </c>
      <c r="E2473" s="9">
        <f>_xlfn.MAXIFS(data!G:G,data!A:A,Endirim!A2473)</f>
        <v>0</v>
      </c>
      <c r="F2473" s="9" t="e">
        <f>IF(E2473=D2473,"no discount",_xlfn.XLOOKUP(E2473,campaign!$D$2:$D$18,campaign!$B$2:$B$18))</f>
        <v>#N/A</v>
      </c>
    </row>
    <row r="2474" spans="1:6" x14ac:dyDescent="0.3">
      <c r="A2474" s="9">
        <f>customer!A2474</f>
        <v>0</v>
      </c>
      <c r="B2474" s="10">
        <f>_xlfn.MAXIFS(data!C:C,data!A:A,Endirim!A2474)</f>
        <v>0</v>
      </c>
      <c r="C2474" s="9" cm="1">
        <f t="array" ref="C2474">INDEX(data!B:B,MATCH(1,(data!A:A=Endirim!A2474)*(data!C:C=Endirim!B2474),0))</f>
        <v>0</v>
      </c>
      <c r="D2474" s="9" t="e">
        <f>VLOOKUP(C2474,campaign!$A$2:$D$18,4,FALSE)</f>
        <v>#N/A</v>
      </c>
      <c r="E2474" s="9">
        <f>_xlfn.MAXIFS(data!G:G,data!A:A,Endirim!A2474)</f>
        <v>0</v>
      </c>
      <c r="F2474" s="9" t="e">
        <f>IF(E2474=D2474,"no discount",_xlfn.XLOOKUP(E2474,campaign!$D$2:$D$18,campaign!$B$2:$B$18))</f>
        <v>#N/A</v>
      </c>
    </row>
    <row r="2475" spans="1:6" x14ac:dyDescent="0.3">
      <c r="A2475" s="9">
        <f>customer!A2475</f>
        <v>0</v>
      </c>
      <c r="B2475" s="10">
        <f>_xlfn.MAXIFS(data!C:C,data!A:A,Endirim!A2475)</f>
        <v>0</v>
      </c>
      <c r="C2475" s="9" cm="1">
        <f t="array" ref="C2475">INDEX(data!B:B,MATCH(1,(data!A:A=Endirim!A2475)*(data!C:C=Endirim!B2475),0))</f>
        <v>0</v>
      </c>
      <c r="D2475" s="9" t="e">
        <f>VLOOKUP(C2475,campaign!$A$2:$D$18,4,FALSE)</f>
        <v>#N/A</v>
      </c>
      <c r="E2475" s="9">
        <f>_xlfn.MAXIFS(data!G:G,data!A:A,Endirim!A2475)</f>
        <v>0</v>
      </c>
      <c r="F2475" s="9" t="e">
        <f>IF(E2475=D2475,"no discount",_xlfn.XLOOKUP(E2475,campaign!$D$2:$D$18,campaign!$B$2:$B$18))</f>
        <v>#N/A</v>
      </c>
    </row>
    <row r="2476" spans="1:6" x14ac:dyDescent="0.3">
      <c r="A2476" s="9">
        <f>customer!A2476</f>
        <v>0</v>
      </c>
      <c r="B2476" s="10">
        <f>_xlfn.MAXIFS(data!C:C,data!A:A,Endirim!A2476)</f>
        <v>0</v>
      </c>
      <c r="C2476" s="9" cm="1">
        <f t="array" ref="C2476">INDEX(data!B:B,MATCH(1,(data!A:A=Endirim!A2476)*(data!C:C=Endirim!B2476),0))</f>
        <v>0</v>
      </c>
      <c r="D2476" s="9" t="e">
        <f>VLOOKUP(C2476,campaign!$A$2:$D$18,4,FALSE)</f>
        <v>#N/A</v>
      </c>
      <c r="E2476" s="9">
        <f>_xlfn.MAXIFS(data!G:G,data!A:A,Endirim!A2476)</f>
        <v>0</v>
      </c>
      <c r="F2476" s="9" t="e">
        <f>IF(E2476=D2476,"no discount",_xlfn.XLOOKUP(E2476,campaign!$D$2:$D$18,campaign!$B$2:$B$18))</f>
        <v>#N/A</v>
      </c>
    </row>
    <row r="2477" spans="1:6" x14ac:dyDescent="0.3">
      <c r="A2477" s="9">
        <f>customer!A2477</f>
        <v>0</v>
      </c>
      <c r="B2477" s="10">
        <f>_xlfn.MAXIFS(data!C:C,data!A:A,Endirim!A2477)</f>
        <v>0</v>
      </c>
      <c r="C2477" s="9" cm="1">
        <f t="array" ref="C2477">INDEX(data!B:B,MATCH(1,(data!A:A=Endirim!A2477)*(data!C:C=Endirim!B2477),0))</f>
        <v>0</v>
      </c>
      <c r="D2477" s="9" t="e">
        <f>VLOOKUP(C2477,campaign!$A$2:$D$18,4,FALSE)</f>
        <v>#N/A</v>
      </c>
      <c r="E2477" s="9">
        <f>_xlfn.MAXIFS(data!G:G,data!A:A,Endirim!A2477)</f>
        <v>0</v>
      </c>
      <c r="F2477" s="9" t="e">
        <f>IF(E2477=D2477,"no discount",_xlfn.XLOOKUP(E2477,campaign!$D$2:$D$18,campaign!$B$2:$B$18))</f>
        <v>#N/A</v>
      </c>
    </row>
    <row r="2478" spans="1:6" x14ac:dyDescent="0.3">
      <c r="A2478" s="9">
        <f>customer!A2478</f>
        <v>0</v>
      </c>
      <c r="B2478" s="10">
        <f>_xlfn.MAXIFS(data!C:C,data!A:A,Endirim!A2478)</f>
        <v>0</v>
      </c>
      <c r="C2478" s="9" cm="1">
        <f t="array" ref="C2478">INDEX(data!B:B,MATCH(1,(data!A:A=Endirim!A2478)*(data!C:C=Endirim!B2478),0))</f>
        <v>0</v>
      </c>
      <c r="D2478" s="9" t="e">
        <f>VLOOKUP(C2478,campaign!$A$2:$D$18,4,FALSE)</f>
        <v>#N/A</v>
      </c>
      <c r="E2478" s="9">
        <f>_xlfn.MAXIFS(data!G:G,data!A:A,Endirim!A2478)</f>
        <v>0</v>
      </c>
      <c r="F2478" s="9" t="e">
        <f>IF(E2478=D2478,"no discount",_xlfn.XLOOKUP(E2478,campaign!$D$2:$D$18,campaign!$B$2:$B$18))</f>
        <v>#N/A</v>
      </c>
    </row>
    <row r="2479" spans="1:6" x14ac:dyDescent="0.3">
      <c r="A2479" s="9">
        <f>customer!A2479</f>
        <v>0</v>
      </c>
      <c r="B2479" s="10">
        <f>_xlfn.MAXIFS(data!C:C,data!A:A,Endirim!A2479)</f>
        <v>0</v>
      </c>
      <c r="C2479" s="9" cm="1">
        <f t="array" ref="C2479">INDEX(data!B:B,MATCH(1,(data!A:A=Endirim!A2479)*(data!C:C=Endirim!B2479),0))</f>
        <v>0</v>
      </c>
      <c r="D2479" s="9" t="e">
        <f>VLOOKUP(C2479,campaign!$A$2:$D$18,4,FALSE)</f>
        <v>#N/A</v>
      </c>
      <c r="E2479" s="9">
        <f>_xlfn.MAXIFS(data!G:G,data!A:A,Endirim!A2479)</f>
        <v>0</v>
      </c>
      <c r="F2479" s="9" t="e">
        <f>IF(E2479=D2479,"no discount",_xlfn.XLOOKUP(E2479,campaign!$D$2:$D$18,campaign!$B$2:$B$18))</f>
        <v>#N/A</v>
      </c>
    </row>
    <row r="2480" spans="1:6" x14ac:dyDescent="0.3">
      <c r="A2480" s="9">
        <f>customer!A2480</f>
        <v>0</v>
      </c>
      <c r="B2480" s="10">
        <f>_xlfn.MAXIFS(data!C:C,data!A:A,Endirim!A2480)</f>
        <v>0</v>
      </c>
      <c r="C2480" s="9" cm="1">
        <f t="array" ref="C2480">INDEX(data!B:B,MATCH(1,(data!A:A=Endirim!A2480)*(data!C:C=Endirim!B2480),0))</f>
        <v>0</v>
      </c>
      <c r="D2480" s="9" t="e">
        <f>VLOOKUP(C2480,campaign!$A$2:$D$18,4,FALSE)</f>
        <v>#N/A</v>
      </c>
      <c r="E2480" s="9">
        <f>_xlfn.MAXIFS(data!G:G,data!A:A,Endirim!A2480)</f>
        <v>0</v>
      </c>
      <c r="F2480" s="9" t="e">
        <f>IF(E2480=D2480,"no discount",_xlfn.XLOOKUP(E2480,campaign!$D$2:$D$18,campaign!$B$2:$B$18))</f>
        <v>#N/A</v>
      </c>
    </row>
    <row r="2481" spans="1:6" x14ac:dyDescent="0.3">
      <c r="A2481" s="9">
        <f>customer!A2481</f>
        <v>0</v>
      </c>
      <c r="B2481" s="10">
        <f>_xlfn.MAXIFS(data!C:C,data!A:A,Endirim!A2481)</f>
        <v>0</v>
      </c>
      <c r="C2481" s="9" cm="1">
        <f t="array" ref="C2481">INDEX(data!B:B,MATCH(1,(data!A:A=Endirim!A2481)*(data!C:C=Endirim!B2481),0))</f>
        <v>0</v>
      </c>
      <c r="D2481" s="9" t="e">
        <f>VLOOKUP(C2481,campaign!$A$2:$D$18,4,FALSE)</f>
        <v>#N/A</v>
      </c>
      <c r="E2481" s="9">
        <f>_xlfn.MAXIFS(data!G:G,data!A:A,Endirim!A2481)</f>
        <v>0</v>
      </c>
      <c r="F2481" s="9" t="e">
        <f>IF(E2481=D2481,"no discount",_xlfn.XLOOKUP(E2481,campaign!$D$2:$D$18,campaign!$B$2:$B$18))</f>
        <v>#N/A</v>
      </c>
    </row>
    <row r="2482" spans="1:6" x14ac:dyDescent="0.3">
      <c r="A2482" s="9">
        <f>customer!A2482</f>
        <v>0</v>
      </c>
      <c r="B2482" s="10">
        <f>_xlfn.MAXIFS(data!C:C,data!A:A,Endirim!A2482)</f>
        <v>0</v>
      </c>
      <c r="C2482" s="9" cm="1">
        <f t="array" ref="C2482">INDEX(data!B:B,MATCH(1,(data!A:A=Endirim!A2482)*(data!C:C=Endirim!B2482),0))</f>
        <v>0</v>
      </c>
      <c r="D2482" s="9" t="e">
        <f>VLOOKUP(C2482,campaign!$A$2:$D$18,4,FALSE)</f>
        <v>#N/A</v>
      </c>
      <c r="E2482" s="9">
        <f>_xlfn.MAXIFS(data!G:G,data!A:A,Endirim!A2482)</f>
        <v>0</v>
      </c>
      <c r="F2482" s="9" t="e">
        <f>IF(E2482=D2482,"no discount",_xlfn.XLOOKUP(E2482,campaign!$D$2:$D$18,campaign!$B$2:$B$18))</f>
        <v>#N/A</v>
      </c>
    </row>
    <row r="2483" spans="1:6" x14ac:dyDescent="0.3">
      <c r="A2483" s="9">
        <f>customer!A2483</f>
        <v>0</v>
      </c>
      <c r="B2483" s="10">
        <f>_xlfn.MAXIFS(data!C:C,data!A:A,Endirim!A2483)</f>
        <v>0</v>
      </c>
      <c r="C2483" s="9" cm="1">
        <f t="array" ref="C2483">INDEX(data!B:B,MATCH(1,(data!A:A=Endirim!A2483)*(data!C:C=Endirim!B2483),0))</f>
        <v>0</v>
      </c>
      <c r="D2483" s="9" t="e">
        <f>VLOOKUP(C2483,campaign!$A$2:$D$18,4,FALSE)</f>
        <v>#N/A</v>
      </c>
      <c r="E2483" s="9">
        <f>_xlfn.MAXIFS(data!G:G,data!A:A,Endirim!A2483)</f>
        <v>0</v>
      </c>
      <c r="F2483" s="9" t="e">
        <f>IF(E2483=D2483,"no discount",_xlfn.XLOOKUP(E2483,campaign!$D$2:$D$18,campaign!$B$2:$B$18))</f>
        <v>#N/A</v>
      </c>
    </row>
    <row r="2484" spans="1:6" x14ac:dyDescent="0.3">
      <c r="A2484" s="9">
        <f>customer!A2484</f>
        <v>0</v>
      </c>
      <c r="B2484" s="10">
        <f>_xlfn.MAXIFS(data!C:C,data!A:A,Endirim!A2484)</f>
        <v>0</v>
      </c>
      <c r="C2484" s="9" cm="1">
        <f t="array" ref="C2484">INDEX(data!B:B,MATCH(1,(data!A:A=Endirim!A2484)*(data!C:C=Endirim!B2484),0))</f>
        <v>0</v>
      </c>
      <c r="D2484" s="9" t="e">
        <f>VLOOKUP(C2484,campaign!$A$2:$D$18,4,FALSE)</f>
        <v>#N/A</v>
      </c>
      <c r="E2484" s="9">
        <f>_xlfn.MAXIFS(data!G:G,data!A:A,Endirim!A2484)</f>
        <v>0</v>
      </c>
      <c r="F2484" s="9" t="e">
        <f>IF(E2484=D2484,"no discount",_xlfn.XLOOKUP(E2484,campaign!$D$2:$D$18,campaign!$B$2:$B$18))</f>
        <v>#N/A</v>
      </c>
    </row>
    <row r="2485" spans="1:6" x14ac:dyDescent="0.3">
      <c r="A2485" s="9">
        <f>customer!A2485</f>
        <v>0</v>
      </c>
      <c r="B2485" s="10">
        <f>_xlfn.MAXIFS(data!C:C,data!A:A,Endirim!A2485)</f>
        <v>0</v>
      </c>
      <c r="C2485" s="9" cm="1">
        <f t="array" ref="C2485">INDEX(data!B:B,MATCH(1,(data!A:A=Endirim!A2485)*(data!C:C=Endirim!B2485),0))</f>
        <v>0</v>
      </c>
      <c r="D2485" s="9" t="e">
        <f>VLOOKUP(C2485,campaign!$A$2:$D$18,4,FALSE)</f>
        <v>#N/A</v>
      </c>
      <c r="E2485" s="9">
        <f>_xlfn.MAXIFS(data!G:G,data!A:A,Endirim!A2485)</f>
        <v>0</v>
      </c>
      <c r="F2485" s="9" t="e">
        <f>IF(E2485=D2485,"no discount",_xlfn.XLOOKUP(E2485,campaign!$D$2:$D$18,campaign!$B$2:$B$18))</f>
        <v>#N/A</v>
      </c>
    </row>
    <row r="2486" spans="1:6" x14ac:dyDescent="0.3">
      <c r="A2486" s="9">
        <f>customer!A2486</f>
        <v>0</v>
      </c>
      <c r="B2486" s="10">
        <f>_xlfn.MAXIFS(data!C:C,data!A:A,Endirim!A2486)</f>
        <v>0</v>
      </c>
      <c r="C2486" s="9" cm="1">
        <f t="array" ref="C2486">INDEX(data!B:B,MATCH(1,(data!A:A=Endirim!A2486)*(data!C:C=Endirim!B2486),0))</f>
        <v>0</v>
      </c>
      <c r="D2486" s="9" t="e">
        <f>VLOOKUP(C2486,campaign!$A$2:$D$18,4,FALSE)</f>
        <v>#N/A</v>
      </c>
      <c r="E2486" s="9">
        <f>_xlfn.MAXIFS(data!G:G,data!A:A,Endirim!A2486)</f>
        <v>0</v>
      </c>
      <c r="F2486" s="9" t="e">
        <f>IF(E2486=D2486,"no discount",_xlfn.XLOOKUP(E2486,campaign!$D$2:$D$18,campaign!$B$2:$B$18))</f>
        <v>#N/A</v>
      </c>
    </row>
    <row r="2487" spans="1:6" x14ac:dyDescent="0.3">
      <c r="A2487" s="9">
        <f>customer!A2487</f>
        <v>0</v>
      </c>
      <c r="B2487" s="10">
        <f>_xlfn.MAXIFS(data!C:C,data!A:A,Endirim!A2487)</f>
        <v>0</v>
      </c>
      <c r="C2487" s="9" cm="1">
        <f t="array" ref="C2487">INDEX(data!B:B,MATCH(1,(data!A:A=Endirim!A2487)*(data!C:C=Endirim!B2487),0))</f>
        <v>0</v>
      </c>
      <c r="D2487" s="9" t="e">
        <f>VLOOKUP(C2487,campaign!$A$2:$D$18,4,FALSE)</f>
        <v>#N/A</v>
      </c>
      <c r="E2487" s="9">
        <f>_xlfn.MAXIFS(data!G:G,data!A:A,Endirim!A2487)</f>
        <v>0</v>
      </c>
      <c r="F2487" s="9" t="e">
        <f>IF(E2487=D2487,"no discount",_xlfn.XLOOKUP(E2487,campaign!$D$2:$D$18,campaign!$B$2:$B$18))</f>
        <v>#N/A</v>
      </c>
    </row>
    <row r="2488" spans="1:6" x14ac:dyDescent="0.3">
      <c r="A2488" s="9">
        <f>customer!A2488</f>
        <v>0</v>
      </c>
      <c r="B2488" s="10">
        <f>_xlfn.MAXIFS(data!C:C,data!A:A,Endirim!A2488)</f>
        <v>0</v>
      </c>
      <c r="C2488" s="9" cm="1">
        <f t="array" ref="C2488">INDEX(data!B:B,MATCH(1,(data!A:A=Endirim!A2488)*(data!C:C=Endirim!B2488),0))</f>
        <v>0</v>
      </c>
      <c r="D2488" s="9" t="e">
        <f>VLOOKUP(C2488,campaign!$A$2:$D$18,4,FALSE)</f>
        <v>#N/A</v>
      </c>
      <c r="E2488" s="9">
        <f>_xlfn.MAXIFS(data!G:G,data!A:A,Endirim!A2488)</f>
        <v>0</v>
      </c>
      <c r="F2488" s="9" t="e">
        <f>IF(E2488=D2488,"no discount",_xlfn.XLOOKUP(E2488,campaign!$D$2:$D$18,campaign!$B$2:$B$18))</f>
        <v>#N/A</v>
      </c>
    </row>
    <row r="2489" spans="1:6" x14ac:dyDescent="0.3">
      <c r="A2489" s="9">
        <f>customer!A2489</f>
        <v>0</v>
      </c>
      <c r="B2489" s="10">
        <f>_xlfn.MAXIFS(data!C:C,data!A:A,Endirim!A2489)</f>
        <v>0</v>
      </c>
      <c r="C2489" s="9" cm="1">
        <f t="array" ref="C2489">INDEX(data!B:B,MATCH(1,(data!A:A=Endirim!A2489)*(data!C:C=Endirim!B2489),0))</f>
        <v>0</v>
      </c>
      <c r="D2489" s="9" t="e">
        <f>VLOOKUP(C2489,campaign!$A$2:$D$18,4,FALSE)</f>
        <v>#N/A</v>
      </c>
      <c r="E2489" s="9">
        <f>_xlfn.MAXIFS(data!G:G,data!A:A,Endirim!A2489)</f>
        <v>0</v>
      </c>
      <c r="F2489" s="9" t="e">
        <f>IF(E2489=D2489,"no discount",_xlfn.XLOOKUP(E2489,campaign!$D$2:$D$18,campaign!$B$2:$B$18))</f>
        <v>#N/A</v>
      </c>
    </row>
    <row r="2490" spans="1:6" x14ac:dyDescent="0.3">
      <c r="A2490" s="9">
        <f>customer!A2490</f>
        <v>0</v>
      </c>
      <c r="B2490" s="10">
        <f>_xlfn.MAXIFS(data!C:C,data!A:A,Endirim!A2490)</f>
        <v>0</v>
      </c>
      <c r="C2490" s="9" cm="1">
        <f t="array" ref="C2490">INDEX(data!B:B,MATCH(1,(data!A:A=Endirim!A2490)*(data!C:C=Endirim!B2490),0))</f>
        <v>0</v>
      </c>
      <c r="D2490" s="9" t="e">
        <f>VLOOKUP(C2490,campaign!$A$2:$D$18,4,FALSE)</f>
        <v>#N/A</v>
      </c>
      <c r="E2490" s="9">
        <f>_xlfn.MAXIFS(data!G:G,data!A:A,Endirim!A2490)</f>
        <v>0</v>
      </c>
      <c r="F2490" s="9" t="e">
        <f>IF(E2490=D2490,"no discount",_xlfn.XLOOKUP(E2490,campaign!$D$2:$D$18,campaign!$B$2:$B$18))</f>
        <v>#N/A</v>
      </c>
    </row>
    <row r="2491" spans="1:6" x14ac:dyDescent="0.3">
      <c r="A2491" s="9">
        <f>customer!A2491</f>
        <v>0</v>
      </c>
      <c r="B2491" s="10">
        <f>_xlfn.MAXIFS(data!C:C,data!A:A,Endirim!A2491)</f>
        <v>0</v>
      </c>
      <c r="C2491" s="9" cm="1">
        <f t="array" ref="C2491">INDEX(data!B:B,MATCH(1,(data!A:A=Endirim!A2491)*(data!C:C=Endirim!B2491),0))</f>
        <v>0</v>
      </c>
      <c r="D2491" s="9" t="e">
        <f>VLOOKUP(C2491,campaign!$A$2:$D$18,4,FALSE)</f>
        <v>#N/A</v>
      </c>
      <c r="E2491" s="9">
        <f>_xlfn.MAXIFS(data!G:G,data!A:A,Endirim!A2491)</f>
        <v>0</v>
      </c>
      <c r="F2491" s="9" t="e">
        <f>IF(E2491=D2491,"no discount",_xlfn.XLOOKUP(E2491,campaign!$D$2:$D$18,campaign!$B$2:$B$18))</f>
        <v>#N/A</v>
      </c>
    </row>
    <row r="2492" spans="1:6" x14ac:dyDescent="0.3">
      <c r="A2492" s="9">
        <f>customer!A2492</f>
        <v>0</v>
      </c>
      <c r="B2492" s="10">
        <f>_xlfn.MAXIFS(data!C:C,data!A:A,Endirim!A2492)</f>
        <v>0</v>
      </c>
      <c r="C2492" s="9" cm="1">
        <f t="array" ref="C2492">INDEX(data!B:B,MATCH(1,(data!A:A=Endirim!A2492)*(data!C:C=Endirim!B2492),0))</f>
        <v>0</v>
      </c>
      <c r="D2492" s="9" t="e">
        <f>VLOOKUP(C2492,campaign!$A$2:$D$18,4,FALSE)</f>
        <v>#N/A</v>
      </c>
      <c r="E2492" s="9">
        <f>_xlfn.MAXIFS(data!G:G,data!A:A,Endirim!A2492)</f>
        <v>0</v>
      </c>
      <c r="F2492" s="9" t="e">
        <f>IF(E2492=D2492,"no discount",_xlfn.XLOOKUP(E2492,campaign!$D$2:$D$18,campaign!$B$2:$B$18))</f>
        <v>#N/A</v>
      </c>
    </row>
    <row r="2493" spans="1:6" x14ac:dyDescent="0.3">
      <c r="A2493" s="9">
        <f>customer!A2493</f>
        <v>0</v>
      </c>
      <c r="B2493" s="10">
        <f>_xlfn.MAXIFS(data!C:C,data!A:A,Endirim!A2493)</f>
        <v>0</v>
      </c>
      <c r="C2493" s="9" cm="1">
        <f t="array" ref="C2493">INDEX(data!B:B,MATCH(1,(data!A:A=Endirim!A2493)*(data!C:C=Endirim!B2493),0))</f>
        <v>0</v>
      </c>
      <c r="D2493" s="9" t="e">
        <f>VLOOKUP(C2493,campaign!$A$2:$D$18,4,FALSE)</f>
        <v>#N/A</v>
      </c>
      <c r="E2493" s="9">
        <f>_xlfn.MAXIFS(data!G:G,data!A:A,Endirim!A2493)</f>
        <v>0</v>
      </c>
      <c r="F2493" s="9" t="e">
        <f>IF(E2493=D2493,"no discount",_xlfn.XLOOKUP(E2493,campaign!$D$2:$D$18,campaign!$B$2:$B$18))</f>
        <v>#N/A</v>
      </c>
    </row>
    <row r="2494" spans="1:6" x14ac:dyDescent="0.3">
      <c r="A2494" s="9">
        <f>customer!A2494</f>
        <v>0</v>
      </c>
      <c r="B2494" s="10">
        <f>_xlfn.MAXIFS(data!C:C,data!A:A,Endirim!A2494)</f>
        <v>0</v>
      </c>
      <c r="C2494" s="9" cm="1">
        <f t="array" ref="C2494">INDEX(data!B:B,MATCH(1,(data!A:A=Endirim!A2494)*(data!C:C=Endirim!B2494),0))</f>
        <v>0</v>
      </c>
      <c r="D2494" s="9" t="e">
        <f>VLOOKUP(C2494,campaign!$A$2:$D$18,4,FALSE)</f>
        <v>#N/A</v>
      </c>
      <c r="E2494" s="9">
        <f>_xlfn.MAXIFS(data!G:G,data!A:A,Endirim!A2494)</f>
        <v>0</v>
      </c>
      <c r="F2494" s="9" t="e">
        <f>IF(E2494=D2494,"no discount",_xlfn.XLOOKUP(E2494,campaign!$D$2:$D$18,campaign!$B$2:$B$18))</f>
        <v>#N/A</v>
      </c>
    </row>
    <row r="2495" spans="1:6" x14ac:dyDescent="0.3">
      <c r="A2495" s="9">
        <f>customer!A2495</f>
        <v>0</v>
      </c>
      <c r="B2495" s="10">
        <f>_xlfn.MAXIFS(data!C:C,data!A:A,Endirim!A2495)</f>
        <v>0</v>
      </c>
      <c r="C2495" s="9" cm="1">
        <f t="array" ref="C2495">INDEX(data!B:B,MATCH(1,(data!A:A=Endirim!A2495)*(data!C:C=Endirim!B2495),0))</f>
        <v>0</v>
      </c>
      <c r="D2495" s="9" t="e">
        <f>VLOOKUP(C2495,campaign!$A$2:$D$18,4,FALSE)</f>
        <v>#N/A</v>
      </c>
      <c r="E2495" s="9">
        <f>_xlfn.MAXIFS(data!G:G,data!A:A,Endirim!A2495)</f>
        <v>0</v>
      </c>
      <c r="F2495" s="9" t="e">
        <f>IF(E2495=D2495,"no discount",_xlfn.XLOOKUP(E2495,campaign!$D$2:$D$18,campaign!$B$2:$B$18))</f>
        <v>#N/A</v>
      </c>
    </row>
    <row r="2496" spans="1:6" x14ac:dyDescent="0.3">
      <c r="A2496" s="9">
        <f>customer!A2496</f>
        <v>0</v>
      </c>
      <c r="B2496" s="10">
        <f>_xlfn.MAXIFS(data!C:C,data!A:A,Endirim!A2496)</f>
        <v>0</v>
      </c>
      <c r="C2496" s="9" cm="1">
        <f t="array" ref="C2496">INDEX(data!B:B,MATCH(1,(data!A:A=Endirim!A2496)*(data!C:C=Endirim!B2496),0))</f>
        <v>0</v>
      </c>
      <c r="D2496" s="9" t="e">
        <f>VLOOKUP(C2496,campaign!$A$2:$D$18,4,FALSE)</f>
        <v>#N/A</v>
      </c>
      <c r="E2496" s="9">
        <f>_xlfn.MAXIFS(data!G:G,data!A:A,Endirim!A2496)</f>
        <v>0</v>
      </c>
      <c r="F2496" s="9" t="e">
        <f>IF(E2496=D2496,"no discount",_xlfn.XLOOKUP(E2496,campaign!$D$2:$D$18,campaign!$B$2:$B$18))</f>
        <v>#N/A</v>
      </c>
    </row>
    <row r="2497" spans="1:6" x14ac:dyDescent="0.3">
      <c r="A2497" s="9">
        <f>customer!A2497</f>
        <v>0</v>
      </c>
      <c r="B2497" s="10">
        <f>_xlfn.MAXIFS(data!C:C,data!A:A,Endirim!A2497)</f>
        <v>0</v>
      </c>
      <c r="C2497" s="9" cm="1">
        <f t="array" ref="C2497">INDEX(data!B:B,MATCH(1,(data!A:A=Endirim!A2497)*(data!C:C=Endirim!B2497),0))</f>
        <v>0</v>
      </c>
      <c r="D2497" s="9" t="e">
        <f>VLOOKUP(C2497,campaign!$A$2:$D$18,4,FALSE)</f>
        <v>#N/A</v>
      </c>
      <c r="E2497" s="9">
        <f>_xlfn.MAXIFS(data!G:G,data!A:A,Endirim!A2497)</f>
        <v>0</v>
      </c>
      <c r="F2497" s="9" t="e">
        <f>IF(E2497=D2497,"no discount",_xlfn.XLOOKUP(E2497,campaign!$D$2:$D$18,campaign!$B$2:$B$18))</f>
        <v>#N/A</v>
      </c>
    </row>
    <row r="2498" spans="1:6" x14ac:dyDescent="0.3">
      <c r="A2498" s="9">
        <f>customer!A2498</f>
        <v>0</v>
      </c>
      <c r="B2498" s="10">
        <f>_xlfn.MAXIFS(data!C:C,data!A:A,Endirim!A2498)</f>
        <v>0</v>
      </c>
      <c r="C2498" s="9" cm="1">
        <f t="array" ref="C2498">INDEX(data!B:B,MATCH(1,(data!A:A=Endirim!A2498)*(data!C:C=Endirim!B2498),0))</f>
        <v>0</v>
      </c>
      <c r="D2498" s="9" t="e">
        <f>VLOOKUP(C2498,campaign!$A$2:$D$18,4,FALSE)</f>
        <v>#N/A</v>
      </c>
      <c r="E2498" s="9">
        <f>_xlfn.MAXIFS(data!G:G,data!A:A,Endirim!A2498)</f>
        <v>0</v>
      </c>
      <c r="F2498" s="9" t="e">
        <f>IF(E2498=D2498,"no discount",_xlfn.XLOOKUP(E2498,campaign!$D$2:$D$18,campaign!$B$2:$B$18))</f>
        <v>#N/A</v>
      </c>
    </row>
    <row r="2499" spans="1:6" x14ac:dyDescent="0.3">
      <c r="A2499" s="9">
        <f>customer!A2499</f>
        <v>0</v>
      </c>
      <c r="B2499" s="10">
        <f>_xlfn.MAXIFS(data!C:C,data!A:A,Endirim!A2499)</f>
        <v>0</v>
      </c>
      <c r="C2499" s="9" cm="1">
        <f t="array" ref="C2499">INDEX(data!B:B,MATCH(1,(data!A:A=Endirim!A2499)*(data!C:C=Endirim!B2499),0))</f>
        <v>0</v>
      </c>
      <c r="D2499" s="9" t="e">
        <f>VLOOKUP(C2499,campaign!$A$2:$D$18,4,FALSE)</f>
        <v>#N/A</v>
      </c>
      <c r="E2499" s="9">
        <f>_xlfn.MAXIFS(data!G:G,data!A:A,Endirim!A2499)</f>
        <v>0</v>
      </c>
      <c r="F2499" s="9" t="e">
        <f>IF(E2499=D2499,"no discount",_xlfn.XLOOKUP(E2499,campaign!$D$2:$D$18,campaign!$B$2:$B$18))</f>
        <v>#N/A</v>
      </c>
    </row>
    <row r="2500" spans="1:6" x14ac:dyDescent="0.3">
      <c r="A2500" s="9">
        <f>customer!A2500</f>
        <v>0</v>
      </c>
      <c r="B2500" s="10">
        <f>_xlfn.MAXIFS(data!C:C,data!A:A,Endirim!A2500)</f>
        <v>0</v>
      </c>
      <c r="C2500" s="9" cm="1">
        <f t="array" ref="C2500">INDEX(data!B:B,MATCH(1,(data!A:A=Endirim!A2500)*(data!C:C=Endirim!B2500),0))</f>
        <v>0</v>
      </c>
      <c r="D2500" s="9" t="e">
        <f>VLOOKUP(C2500,campaign!$A$2:$D$18,4,FALSE)</f>
        <v>#N/A</v>
      </c>
      <c r="E2500" s="9">
        <f>_xlfn.MAXIFS(data!G:G,data!A:A,Endirim!A2500)</f>
        <v>0</v>
      </c>
      <c r="F2500" s="9" t="e">
        <f>IF(E2500=D2500,"no discount",_xlfn.XLOOKUP(E2500,campaign!$D$2:$D$18,campaign!$B$2:$B$18))</f>
        <v>#N/A</v>
      </c>
    </row>
    <row r="2501" spans="1:6" x14ac:dyDescent="0.3">
      <c r="A2501" s="9">
        <f>customer!A2501</f>
        <v>0</v>
      </c>
      <c r="B2501" s="10">
        <f>_xlfn.MAXIFS(data!C:C,data!A:A,Endirim!A2501)</f>
        <v>0</v>
      </c>
      <c r="C2501" s="9" cm="1">
        <f t="array" ref="C2501">INDEX(data!B:B,MATCH(1,(data!A:A=Endirim!A2501)*(data!C:C=Endirim!B2501),0))</f>
        <v>0</v>
      </c>
      <c r="D2501" s="9" t="e">
        <f>VLOOKUP(C2501,campaign!$A$2:$D$18,4,FALSE)</f>
        <v>#N/A</v>
      </c>
      <c r="E2501" s="9">
        <f>_xlfn.MAXIFS(data!G:G,data!A:A,Endirim!A2501)</f>
        <v>0</v>
      </c>
      <c r="F2501" s="9" t="e">
        <f>IF(E2501=D2501,"no discount",_xlfn.XLOOKUP(E2501,campaign!$D$2:$D$18,campaign!$B$2:$B$18))</f>
        <v>#N/A</v>
      </c>
    </row>
    <row r="2502" spans="1:6" x14ac:dyDescent="0.3">
      <c r="A2502" s="9">
        <f>customer!A2502</f>
        <v>0</v>
      </c>
      <c r="B2502" s="10">
        <f>_xlfn.MAXIFS(data!C:C,data!A:A,Endirim!A2502)</f>
        <v>0</v>
      </c>
      <c r="C2502" s="9" cm="1">
        <f t="array" ref="C2502">INDEX(data!B:B,MATCH(1,(data!A:A=Endirim!A2502)*(data!C:C=Endirim!B2502),0))</f>
        <v>0</v>
      </c>
      <c r="D2502" s="9" t="e">
        <f>VLOOKUP(C2502,campaign!$A$2:$D$18,4,FALSE)</f>
        <v>#N/A</v>
      </c>
      <c r="E2502" s="9">
        <f>_xlfn.MAXIFS(data!G:G,data!A:A,Endirim!A2502)</f>
        <v>0</v>
      </c>
      <c r="F2502" s="9" t="e">
        <f>IF(E2502=D2502,"no discount",_xlfn.XLOOKUP(E2502,campaign!$D$2:$D$18,campaign!$B$2:$B$18))</f>
        <v>#N/A</v>
      </c>
    </row>
    <row r="2503" spans="1:6" x14ac:dyDescent="0.3">
      <c r="A2503" s="9">
        <f>customer!A2503</f>
        <v>0</v>
      </c>
      <c r="B2503" s="10">
        <f>_xlfn.MAXIFS(data!C:C,data!A:A,Endirim!A2503)</f>
        <v>0</v>
      </c>
      <c r="C2503" s="9" cm="1">
        <f t="array" ref="C2503">INDEX(data!B:B,MATCH(1,(data!A:A=Endirim!A2503)*(data!C:C=Endirim!B2503),0))</f>
        <v>0</v>
      </c>
      <c r="D2503" s="9" t="e">
        <f>VLOOKUP(C2503,campaign!$A$2:$D$18,4,FALSE)</f>
        <v>#N/A</v>
      </c>
      <c r="E2503" s="9">
        <f>_xlfn.MAXIFS(data!G:G,data!A:A,Endirim!A2503)</f>
        <v>0</v>
      </c>
      <c r="F2503" s="9" t="e">
        <f>IF(E2503=D2503,"no discount",_xlfn.XLOOKUP(E2503,campaign!$D$2:$D$18,campaign!$B$2:$B$18))</f>
        <v>#N/A</v>
      </c>
    </row>
    <row r="2504" spans="1:6" x14ac:dyDescent="0.3">
      <c r="A2504" s="9">
        <f>customer!A2504</f>
        <v>0</v>
      </c>
      <c r="B2504" s="10">
        <f>_xlfn.MAXIFS(data!C:C,data!A:A,Endirim!A2504)</f>
        <v>0</v>
      </c>
      <c r="C2504" s="9" cm="1">
        <f t="array" ref="C2504">INDEX(data!B:B,MATCH(1,(data!A:A=Endirim!A2504)*(data!C:C=Endirim!B2504),0))</f>
        <v>0</v>
      </c>
      <c r="D2504" s="9" t="e">
        <f>VLOOKUP(C2504,campaign!$A$2:$D$18,4,FALSE)</f>
        <v>#N/A</v>
      </c>
      <c r="E2504" s="9">
        <f>_xlfn.MAXIFS(data!G:G,data!A:A,Endirim!A2504)</f>
        <v>0</v>
      </c>
      <c r="F2504" s="9" t="e">
        <f>IF(E2504=D2504,"no discount",_xlfn.XLOOKUP(E2504,campaign!$D$2:$D$18,campaign!$B$2:$B$18))</f>
        <v>#N/A</v>
      </c>
    </row>
    <row r="2505" spans="1:6" x14ac:dyDescent="0.3">
      <c r="A2505" s="9">
        <f>customer!A2505</f>
        <v>0</v>
      </c>
      <c r="B2505" s="10">
        <f>_xlfn.MAXIFS(data!C:C,data!A:A,Endirim!A2505)</f>
        <v>0</v>
      </c>
      <c r="C2505" s="9" cm="1">
        <f t="array" ref="C2505">INDEX(data!B:B,MATCH(1,(data!A:A=Endirim!A2505)*(data!C:C=Endirim!B2505),0))</f>
        <v>0</v>
      </c>
      <c r="D2505" s="9" t="e">
        <f>VLOOKUP(C2505,campaign!$A$2:$D$18,4,FALSE)</f>
        <v>#N/A</v>
      </c>
      <c r="E2505" s="9">
        <f>_xlfn.MAXIFS(data!G:G,data!A:A,Endirim!A2505)</f>
        <v>0</v>
      </c>
      <c r="F2505" s="9" t="e">
        <f>IF(E2505=D2505,"no discount",_xlfn.XLOOKUP(E2505,campaign!$D$2:$D$18,campaign!$B$2:$B$18))</f>
        <v>#N/A</v>
      </c>
    </row>
    <row r="2506" spans="1:6" x14ac:dyDescent="0.3">
      <c r="A2506" s="9">
        <f>customer!A2506</f>
        <v>0</v>
      </c>
      <c r="B2506" s="10">
        <f>_xlfn.MAXIFS(data!C:C,data!A:A,Endirim!A2506)</f>
        <v>0</v>
      </c>
      <c r="C2506" s="9" cm="1">
        <f t="array" ref="C2506">INDEX(data!B:B,MATCH(1,(data!A:A=Endirim!A2506)*(data!C:C=Endirim!B2506),0))</f>
        <v>0</v>
      </c>
      <c r="D2506" s="9" t="e">
        <f>VLOOKUP(C2506,campaign!$A$2:$D$18,4,FALSE)</f>
        <v>#N/A</v>
      </c>
      <c r="E2506" s="9">
        <f>_xlfn.MAXIFS(data!G:G,data!A:A,Endirim!A2506)</f>
        <v>0</v>
      </c>
      <c r="F2506" s="9" t="e">
        <f>IF(E2506=D2506,"no discount",_xlfn.XLOOKUP(E2506,campaign!$D$2:$D$18,campaign!$B$2:$B$18))</f>
        <v>#N/A</v>
      </c>
    </row>
    <row r="2507" spans="1:6" x14ac:dyDescent="0.3">
      <c r="A2507" s="9">
        <f>customer!A2507</f>
        <v>0</v>
      </c>
      <c r="B2507" s="10">
        <f>_xlfn.MAXIFS(data!C:C,data!A:A,Endirim!A2507)</f>
        <v>0</v>
      </c>
      <c r="C2507" s="9" cm="1">
        <f t="array" ref="C2507">INDEX(data!B:B,MATCH(1,(data!A:A=Endirim!A2507)*(data!C:C=Endirim!B2507),0))</f>
        <v>0</v>
      </c>
      <c r="D2507" s="9" t="e">
        <f>VLOOKUP(C2507,campaign!$A$2:$D$18,4,FALSE)</f>
        <v>#N/A</v>
      </c>
      <c r="E2507" s="9">
        <f>_xlfn.MAXIFS(data!G:G,data!A:A,Endirim!A2507)</f>
        <v>0</v>
      </c>
      <c r="F2507" s="9" t="e">
        <f>IF(E2507=D2507,"no discount",_xlfn.XLOOKUP(E2507,campaign!$D$2:$D$18,campaign!$B$2:$B$18))</f>
        <v>#N/A</v>
      </c>
    </row>
    <row r="2508" spans="1:6" x14ac:dyDescent="0.3">
      <c r="A2508" s="9">
        <f>customer!A2508</f>
        <v>0</v>
      </c>
      <c r="B2508" s="10">
        <f>_xlfn.MAXIFS(data!C:C,data!A:A,Endirim!A2508)</f>
        <v>0</v>
      </c>
      <c r="C2508" s="9" cm="1">
        <f t="array" ref="C2508">INDEX(data!B:B,MATCH(1,(data!A:A=Endirim!A2508)*(data!C:C=Endirim!B2508),0))</f>
        <v>0</v>
      </c>
      <c r="D2508" s="9" t="e">
        <f>VLOOKUP(C2508,campaign!$A$2:$D$18,4,FALSE)</f>
        <v>#N/A</v>
      </c>
      <c r="E2508" s="9">
        <f>_xlfn.MAXIFS(data!G:G,data!A:A,Endirim!A2508)</f>
        <v>0</v>
      </c>
      <c r="F2508" s="9" t="e">
        <f>IF(E2508=D2508,"no discount",_xlfn.XLOOKUP(E2508,campaign!$D$2:$D$18,campaign!$B$2:$B$18))</f>
        <v>#N/A</v>
      </c>
    </row>
    <row r="2509" spans="1:6" x14ac:dyDescent="0.3">
      <c r="A2509" s="9">
        <f>customer!A2509</f>
        <v>0</v>
      </c>
      <c r="B2509" s="10">
        <f>_xlfn.MAXIFS(data!C:C,data!A:A,Endirim!A2509)</f>
        <v>0</v>
      </c>
      <c r="C2509" s="9" cm="1">
        <f t="array" ref="C2509">INDEX(data!B:B,MATCH(1,(data!A:A=Endirim!A2509)*(data!C:C=Endirim!B2509),0))</f>
        <v>0</v>
      </c>
      <c r="D2509" s="9" t="e">
        <f>VLOOKUP(C2509,campaign!$A$2:$D$18,4,FALSE)</f>
        <v>#N/A</v>
      </c>
      <c r="E2509" s="9">
        <f>_xlfn.MAXIFS(data!G:G,data!A:A,Endirim!A2509)</f>
        <v>0</v>
      </c>
      <c r="F2509" s="9" t="e">
        <f>IF(E2509=D2509,"no discount",_xlfn.XLOOKUP(E2509,campaign!$D$2:$D$18,campaign!$B$2:$B$18))</f>
        <v>#N/A</v>
      </c>
    </row>
    <row r="2510" spans="1:6" x14ac:dyDescent="0.3">
      <c r="A2510" s="9">
        <f>customer!A2510</f>
        <v>0</v>
      </c>
      <c r="B2510" s="10">
        <f>_xlfn.MAXIFS(data!C:C,data!A:A,Endirim!A2510)</f>
        <v>0</v>
      </c>
      <c r="C2510" s="9" cm="1">
        <f t="array" ref="C2510">INDEX(data!B:B,MATCH(1,(data!A:A=Endirim!A2510)*(data!C:C=Endirim!B2510),0))</f>
        <v>0</v>
      </c>
      <c r="D2510" s="9" t="e">
        <f>VLOOKUP(C2510,campaign!$A$2:$D$18,4,FALSE)</f>
        <v>#N/A</v>
      </c>
      <c r="E2510" s="9">
        <f>_xlfn.MAXIFS(data!G:G,data!A:A,Endirim!A2510)</f>
        <v>0</v>
      </c>
      <c r="F2510" s="9" t="e">
        <f>IF(E2510=D2510,"no discount",_xlfn.XLOOKUP(E2510,campaign!$D$2:$D$18,campaign!$B$2:$B$18))</f>
        <v>#N/A</v>
      </c>
    </row>
    <row r="2511" spans="1:6" x14ac:dyDescent="0.3">
      <c r="A2511" s="9">
        <f>customer!A2511</f>
        <v>0</v>
      </c>
      <c r="B2511" s="10">
        <f>_xlfn.MAXIFS(data!C:C,data!A:A,Endirim!A2511)</f>
        <v>0</v>
      </c>
      <c r="C2511" s="9" cm="1">
        <f t="array" ref="C2511">INDEX(data!B:B,MATCH(1,(data!A:A=Endirim!A2511)*(data!C:C=Endirim!B2511),0))</f>
        <v>0</v>
      </c>
      <c r="D2511" s="9" t="e">
        <f>VLOOKUP(C2511,campaign!$A$2:$D$18,4,FALSE)</f>
        <v>#N/A</v>
      </c>
      <c r="E2511" s="9">
        <f>_xlfn.MAXIFS(data!G:G,data!A:A,Endirim!A2511)</f>
        <v>0</v>
      </c>
      <c r="F2511" s="9" t="e">
        <f>IF(E2511=D2511,"no discount",_xlfn.XLOOKUP(E2511,campaign!$D$2:$D$18,campaign!$B$2:$B$18))</f>
        <v>#N/A</v>
      </c>
    </row>
    <row r="2512" spans="1:6" x14ac:dyDescent="0.3">
      <c r="A2512" s="9">
        <f>customer!A2512</f>
        <v>0</v>
      </c>
      <c r="B2512" s="10">
        <f>_xlfn.MAXIFS(data!C:C,data!A:A,Endirim!A2512)</f>
        <v>0</v>
      </c>
      <c r="C2512" s="9" cm="1">
        <f t="array" ref="C2512">INDEX(data!B:B,MATCH(1,(data!A:A=Endirim!A2512)*(data!C:C=Endirim!B2512),0))</f>
        <v>0</v>
      </c>
      <c r="D2512" s="9" t="e">
        <f>VLOOKUP(C2512,campaign!$A$2:$D$18,4,FALSE)</f>
        <v>#N/A</v>
      </c>
      <c r="E2512" s="9">
        <f>_xlfn.MAXIFS(data!G:G,data!A:A,Endirim!A2512)</f>
        <v>0</v>
      </c>
      <c r="F2512" s="9" t="e">
        <f>IF(E2512=D2512,"no discount",_xlfn.XLOOKUP(E2512,campaign!$D$2:$D$18,campaign!$B$2:$B$18))</f>
        <v>#N/A</v>
      </c>
    </row>
    <row r="2513" spans="1:6" x14ac:dyDescent="0.3">
      <c r="A2513" s="9">
        <f>customer!A2513</f>
        <v>0</v>
      </c>
      <c r="B2513" s="10">
        <f>_xlfn.MAXIFS(data!C:C,data!A:A,Endirim!A2513)</f>
        <v>0</v>
      </c>
      <c r="C2513" s="9" cm="1">
        <f t="array" ref="C2513">INDEX(data!B:B,MATCH(1,(data!A:A=Endirim!A2513)*(data!C:C=Endirim!B2513),0))</f>
        <v>0</v>
      </c>
      <c r="D2513" s="9" t="e">
        <f>VLOOKUP(C2513,campaign!$A$2:$D$18,4,FALSE)</f>
        <v>#N/A</v>
      </c>
      <c r="E2513" s="9">
        <f>_xlfn.MAXIFS(data!G:G,data!A:A,Endirim!A2513)</f>
        <v>0</v>
      </c>
      <c r="F2513" s="9" t="e">
        <f>IF(E2513=D2513,"no discount",_xlfn.XLOOKUP(E2513,campaign!$D$2:$D$18,campaign!$B$2:$B$18))</f>
        <v>#N/A</v>
      </c>
    </row>
    <row r="2514" spans="1:6" x14ac:dyDescent="0.3">
      <c r="A2514" s="9">
        <f>customer!A2514</f>
        <v>0</v>
      </c>
      <c r="B2514" s="10">
        <f>_xlfn.MAXIFS(data!C:C,data!A:A,Endirim!A2514)</f>
        <v>0</v>
      </c>
      <c r="C2514" s="9" cm="1">
        <f t="array" ref="C2514">INDEX(data!B:B,MATCH(1,(data!A:A=Endirim!A2514)*(data!C:C=Endirim!B2514),0))</f>
        <v>0</v>
      </c>
      <c r="D2514" s="9" t="e">
        <f>VLOOKUP(C2514,campaign!$A$2:$D$18,4,FALSE)</f>
        <v>#N/A</v>
      </c>
      <c r="E2514" s="9">
        <f>_xlfn.MAXIFS(data!G:G,data!A:A,Endirim!A2514)</f>
        <v>0</v>
      </c>
      <c r="F2514" s="9" t="e">
        <f>IF(E2514=D2514,"no discount",_xlfn.XLOOKUP(E2514,campaign!$D$2:$D$18,campaign!$B$2:$B$18))</f>
        <v>#N/A</v>
      </c>
    </row>
    <row r="2515" spans="1:6" x14ac:dyDescent="0.3">
      <c r="A2515" s="9">
        <f>customer!A2515</f>
        <v>0</v>
      </c>
      <c r="B2515" s="10">
        <f>_xlfn.MAXIFS(data!C:C,data!A:A,Endirim!A2515)</f>
        <v>0</v>
      </c>
      <c r="C2515" s="9" cm="1">
        <f t="array" ref="C2515">INDEX(data!B:B,MATCH(1,(data!A:A=Endirim!A2515)*(data!C:C=Endirim!B2515),0))</f>
        <v>0</v>
      </c>
      <c r="D2515" s="9" t="e">
        <f>VLOOKUP(C2515,campaign!$A$2:$D$18,4,FALSE)</f>
        <v>#N/A</v>
      </c>
      <c r="E2515" s="9">
        <f>_xlfn.MAXIFS(data!G:G,data!A:A,Endirim!A2515)</f>
        <v>0</v>
      </c>
      <c r="F2515" s="9" t="e">
        <f>IF(E2515=D2515,"no discount",_xlfn.XLOOKUP(E2515,campaign!$D$2:$D$18,campaign!$B$2:$B$18))</f>
        <v>#N/A</v>
      </c>
    </row>
    <row r="2516" spans="1:6" x14ac:dyDescent="0.3">
      <c r="A2516" s="9">
        <f>customer!A2516</f>
        <v>0</v>
      </c>
      <c r="B2516" s="10">
        <f>_xlfn.MAXIFS(data!C:C,data!A:A,Endirim!A2516)</f>
        <v>0</v>
      </c>
      <c r="C2516" s="9" cm="1">
        <f t="array" ref="C2516">INDEX(data!B:B,MATCH(1,(data!A:A=Endirim!A2516)*(data!C:C=Endirim!B2516),0))</f>
        <v>0</v>
      </c>
      <c r="D2516" s="9" t="e">
        <f>VLOOKUP(C2516,campaign!$A$2:$D$18,4,FALSE)</f>
        <v>#N/A</v>
      </c>
      <c r="E2516" s="9">
        <f>_xlfn.MAXIFS(data!G:G,data!A:A,Endirim!A2516)</f>
        <v>0</v>
      </c>
      <c r="F2516" s="9" t="e">
        <f>IF(E2516=D2516,"no discount",_xlfn.XLOOKUP(E2516,campaign!$D$2:$D$18,campaign!$B$2:$B$18))</f>
        <v>#N/A</v>
      </c>
    </row>
    <row r="2517" spans="1:6" x14ac:dyDescent="0.3">
      <c r="A2517" s="9">
        <f>customer!A2517</f>
        <v>0</v>
      </c>
      <c r="B2517" s="10">
        <f>_xlfn.MAXIFS(data!C:C,data!A:A,Endirim!A2517)</f>
        <v>0</v>
      </c>
      <c r="C2517" s="9" cm="1">
        <f t="array" ref="C2517">INDEX(data!B:B,MATCH(1,(data!A:A=Endirim!A2517)*(data!C:C=Endirim!B2517),0))</f>
        <v>0</v>
      </c>
      <c r="D2517" s="9" t="e">
        <f>VLOOKUP(C2517,campaign!$A$2:$D$18,4,FALSE)</f>
        <v>#N/A</v>
      </c>
      <c r="E2517" s="9">
        <f>_xlfn.MAXIFS(data!G:G,data!A:A,Endirim!A2517)</f>
        <v>0</v>
      </c>
      <c r="F2517" s="9" t="e">
        <f>IF(E2517=D2517,"no discount",_xlfn.XLOOKUP(E2517,campaign!$D$2:$D$18,campaign!$B$2:$B$18))</f>
        <v>#N/A</v>
      </c>
    </row>
    <row r="2518" spans="1:6" x14ac:dyDescent="0.3">
      <c r="A2518" s="9">
        <f>customer!A2518</f>
        <v>0</v>
      </c>
      <c r="B2518" s="10">
        <f>_xlfn.MAXIFS(data!C:C,data!A:A,Endirim!A2518)</f>
        <v>0</v>
      </c>
      <c r="C2518" s="9" cm="1">
        <f t="array" ref="C2518">INDEX(data!B:B,MATCH(1,(data!A:A=Endirim!A2518)*(data!C:C=Endirim!B2518),0))</f>
        <v>0</v>
      </c>
      <c r="D2518" s="9" t="e">
        <f>VLOOKUP(C2518,campaign!$A$2:$D$18,4,FALSE)</f>
        <v>#N/A</v>
      </c>
      <c r="E2518" s="9">
        <f>_xlfn.MAXIFS(data!G:G,data!A:A,Endirim!A2518)</f>
        <v>0</v>
      </c>
      <c r="F2518" s="9" t="e">
        <f>IF(E2518=D2518,"no discount",_xlfn.XLOOKUP(E2518,campaign!$D$2:$D$18,campaign!$B$2:$B$18))</f>
        <v>#N/A</v>
      </c>
    </row>
    <row r="2519" spans="1:6" x14ac:dyDescent="0.3">
      <c r="A2519" s="9">
        <f>customer!A2519</f>
        <v>0</v>
      </c>
      <c r="B2519" s="10">
        <f>_xlfn.MAXIFS(data!C:C,data!A:A,Endirim!A2519)</f>
        <v>0</v>
      </c>
      <c r="C2519" s="9" cm="1">
        <f t="array" ref="C2519">INDEX(data!B:B,MATCH(1,(data!A:A=Endirim!A2519)*(data!C:C=Endirim!B2519),0))</f>
        <v>0</v>
      </c>
      <c r="D2519" s="9" t="e">
        <f>VLOOKUP(C2519,campaign!$A$2:$D$18,4,FALSE)</f>
        <v>#N/A</v>
      </c>
      <c r="E2519" s="9">
        <f>_xlfn.MAXIFS(data!G:G,data!A:A,Endirim!A2519)</f>
        <v>0</v>
      </c>
      <c r="F2519" s="9" t="e">
        <f>IF(E2519=D2519,"no discount",_xlfn.XLOOKUP(E2519,campaign!$D$2:$D$18,campaign!$B$2:$B$18))</f>
        <v>#N/A</v>
      </c>
    </row>
    <row r="2520" spans="1:6" x14ac:dyDescent="0.3">
      <c r="A2520" s="9">
        <f>customer!A2520</f>
        <v>0</v>
      </c>
      <c r="B2520" s="10">
        <f>_xlfn.MAXIFS(data!C:C,data!A:A,Endirim!A2520)</f>
        <v>0</v>
      </c>
      <c r="C2520" s="9" cm="1">
        <f t="array" ref="C2520">INDEX(data!B:B,MATCH(1,(data!A:A=Endirim!A2520)*(data!C:C=Endirim!B2520),0))</f>
        <v>0</v>
      </c>
      <c r="D2520" s="9" t="e">
        <f>VLOOKUP(C2520,campaign!$A$2:$D$18,4,FALSE)</f>
        <v>#N/A</v>
      </c>
      <c r="E2520" s="9">
        <f>_xlfn.MAXIFS(data!G:G,data!A:A,Endirim!A2520)</f>
        <v>0</v>
      </c>
      <c r="F2520" s="9" t="e">
        <f>IF(E2520=D2520,"no discount",_xlfn.XLOOKUP(E2520,campaign!$D$2:$D$18,campaign!$B$2:$B$18))</f>
        <v>#N/A</v>
      </c>
    </row>
    <row r="2521" spans="1:6" x14ac:dyDescent="0.3">
      <c r="A2521" s="9">
        <f>customer!A2521</f>
        <v>0</v>
      </c>
      <c r="B2521" s="10">
        <f>_xlfn.MAXIFS(data!C:C,data!A:A,Endirim!A2521)</f>
        <v>0</v>
      </c>
      <c r="C2521" s="9" cm="1">
        <f t="array" ref="C2521">INDEX(data!B:B,MATCH(1,(data!A:A=Endirim!A2521)*(data!C:C=Endirim!B2521),0))</f>
        <v>0</v>
      </c>
      <c r="D2521" s="9" t="e">
        <f>VLOOKUP(C2521,campaign!$A$2:$D$18,4,FALSE)</f>
        <v>#N/A</v>
      </c>
      <c r="E2521" s="9">
        <f>_xlfn.MAXIFS(data!G:G,data!A:A,Endirim!A2521)</f>
        <v>0</v>
      </c>
      <c r="F2521" s="9" t="e">
        <f>IF(E2521=D2521,"no discount",_xlfn.XLOOKUP(E2521,campaign!$D$2:$D$18,campaign!$B$2:$B$18))</f>
        <v>#N/A</v>
      </c>
    </row>
    <row r="2522" spans="1:6" x14ac:dyDescent="0.3">
      <c r="A2522" s="9">
        <f>customer!A2522</f>
        <v>0</v>
      </c>
      <c r="B2522" s="10">
        <f>_xlfn.MAXIFS(data!C:C,data!A:A,Endirim!A2522)</f>
        <v>0</v>
      </c>
      <c r="C2522" s="9" cm="1">
        <f t="array" ref="C2522">INDEX(data!B:B,MATCH(1,(data!A:A=Endirim!A2522)*(data!C:C=Endirim!B2522),0))</f>
        <v>0</v>
      </c>
      <c r="D2522" s="9" t="e">
        <f>VLOOKUP(C2522,campaign!$A$2:$D$18,4,FALSE)</f>
        <v>#N/A</v>
      </c>
      <c r="E2522" s="9">
        <f>_xlfn.MAXIFS(data!G:G,data!A:A,Endirim!A2522)</f>
        <v>0</v>
      </c>
      <c r="F2522" s="9" t="e">
        <f>IF(E2522=D2522,"no discount",_xlfn.XLOOKUP(E2522,campaign!$D$2:$D$18,campaign!$B$2:$B$18))</f>
        <v>#N/A</v>
      </c>
    </row>
    <row r="2523" spans="1:6" x14ac:dyDescent="0.3">
      <c r="A2523" s="9">
        <f>customer!A2523</f>
        <v>0</v>
      </c>
      <c r="B2523" s="10">
        <f>_xlfn.MAXIFS(data!C:C,data!A:A,Endirim!A2523)</f>
        <v>0</v>
      </c>
      <c r="C2523" s="9" cm="1">
        <f t="array" ref="C2523">INDEX(data!B:B,MATCH(1,(data!A:A=Endirim!A2523)*(data!C:C=Endirim!B2523),0))</f>
        <v>0</v>
      </c>
      <c r="D2523" s="9" t="e">
        <f>VLOOKUP(C2523,campaign!$A$2:$D$18,4,FALSE)</f>
        <v>#N/A</v>
      </c>
      <c r="E2523" s="9">
        <f>_xlfn.MAXIFS(data!G:G,data!A:A,Endirim!A2523)</f>
        <v>0</v>
      </c>
      <c r="F2523" s="9" t="e">
        <f>IF(E2523=D2523,"no discount",_xlfn.XLOOKUP(E2523,campaign!$D$2:$D$18,campaign!$B$2:$B$18))</f>
        <v>#N/A</v>
      </c>
    </row>
    <row r="2524" spans="1:6" x14ac:dyDescent="0.3">
      <c r="A2524" s="9">
        <f>customer!A2524</f>
        <v>0</v>
      </c>
      <c r="B2524" s="10">
        <f>_xlfn.MAXIFS(data!C:C,data!A:A,Endirim!A2524)</f>
        <v>0</v>
      </c>
      <c r="C2524" s="9" cm="1">
        <f t="array" ref="C2524">INDEX(data!B:B,MATCH(1,(data!A:A=Endirim!A2524)*(data!C:C=Endirim!B2524),0))</f>
        <v>0</v>
      </c>
      <c r="D2524" s="9" t="e">
        <f>VLOOKUP(C2524,campaign!$A$2:$D$18,4,FALSE)</f>
        <v>#N/A</v>
      </c>
      <c r="E2524" s="9">
        <f>_xlfn.MAXIFS(data!G:G,data!A:A,Endirim!A2524)</f>
        <v>0</v>
      </c>
      <c r="F2524" s="9" t="e">
        <f>IF(E2524=D2524,"no discount",_xlfn.XLOOKUP(E2524,campaign!$D$2:$D$18,campaign!$B$2:$B$18))</f>
        <v>#N/A</v>
      </c>
    </row>
    <row r="2525" spans="1:6" x14ac:dyDescent="0.3">
      <c r="A2525" s="9">
        <f>customer!A2525</f>
        <v>0</v>
      </c>
      <c r="B2525" s="10">
        <f>_xlfn.MAXIFS(data!C:C,data!A:A,Endirim!A2525)</f>
        <v>0</v>
      </c>
      <c r="C2525" s="9" cm="1">
        <f t="array" ref="C2525">INDEX(data!B:B,MATCH(1,(data!A:A=Endirim!A2525)*(data!C:C=Endirim!B2525),0))</f>
        <v>0</v>
      </c>
      <c r="D2525" s="9" t="e">
        <f>VLOOKUP(C2525,campaign!$A$2:$D$18,4,FALSE)</f>
        <v>#N/A</v>
      </c>
      <c r="E2525" s="9">
        <f>_xlfn.MAXIFS(data!G:G,data!A:A,Endirim!A2525)</f>
        <v>0</v>
      </c>
      <c r="F2525" s="9" t="e">
        <f>IF(E2525=D2525,"no discount",_xlfn.XLOOKUP(E2525,campaign!$D$2:$D$18,campaign!$B$2:$B$18))</f>
        <v>#N/A</v>
      </c>
    </row>
    <row r="2526" spans="1:6" x14ac:dyDescent="0.3">
      <c r="A2526" s="9">
        <f>customer!A2526</f>
        <v>0</v>
      </c>
      <c r="B2526" s="10">
        <f>_xlfn.MAXIFS(data!C:C,data!A:A,Endirim!A2526)</f>
        <v>0</v>
      </c>
      <c r="C2526" s="9" cm="1">
        <f t="array" ref="C2526">INDEX(data!B:B,MATCH(1,(data!A:A=Endirim!A2526)*(data!C:C=Endirim!B2526),0))</f>
        <v>0</v>
      </c>
      <c r="D2526" s="9" t="e">
        <f>VLOOKUP(C2526,campaign!$A$2:$D$18,4,FALSE)</f>
        <v>#N/A</v>
      </c>
      <c r="E2526" s="9">
        <f>_xlfn.MAXIFS(data!G:G,data!A:A,Endirim!A2526)</f>
        <v>0</v>
      </c>
      <c r="F2526" s="9" t="e">
        <f>IF(E2526=D2526,"no discount",_xlfn.XLOOKUP(E2526,campaign!$D$2:$D$18,campaign!$B$2:$B$18))</f>
        <v>#N/A</v>
      </c>
    </row>
    <row r="2527" spans="1:6" x14ac:dyDescent="0.3">
      <c r="A2527" s="9">
        <f>customer!A2527</f>
        <v>0</v>
      </c>
      <c r="B2527" s="10">
        <f>_xlfn.MAXIFS(data!C:C,data!A:A,Endirim!A2527)</f>
        <v>0</v>
      </c>
      <c r="C2527" s="9" cm="1">
        <f t="array" ref="C2527">INDEX(data!B:B,MATCH(1,(data!A:A=Endirim!A2527)*(data!C:C=Endirim!B2527),0))</f>
        <v>0</v>
      </c>
      <c r="D2527" s="9" t="e">
        <f>VLOOKUP(C2527,campaign!$A$2:$D$18,4,FALSE)</f>
        <v>#N/A</v>
      </c>
      <c r="E2527" s="9">
        <f>_xlfn.MAXIFS(data!G:G,data!A:A,Endirim!A2527)</f>
        <v>0</v>
      </c>
      <c r="F2527" s="9" t="e">
        <f>IF(E2527=D2527,"no discount",_xlfn.XLOOKUP(E2527,campaign!$D$2:$D$18,campaign!$B$2:$B$18))</f>
        <v>#N/A</v>
      </c>
    </row>
    <row r="2528" spans="1:6" x14ac:dyDescent="0.3">
      <c r="A2528" s="9">
        <f>customer!A2528</f>
        <v>0</v>
      </c>
      <c r="B2528" s="10">
        <f>_xlfn.MAXIFS(data!C:C,data!A:A,Endirim!A2528)</f>
        <v>0</v>
      </c>
      <c r="C2528" s="9" cm="1">
        <f t="array" ref="C2528">INDEX(data!B:B,MATCH(1,(data!A:A=Endirim!A2528)*(data!C:C=Endirim!B2528),0))</f>
        <v>0</v>
      </c>
      <c r="D2528" s="9" t="e">
        <f>VLOOKUP(C2528,campaign!$A$2:$D$18,4,FALSE)</f>
        <v>#N/A</v>
      </c>
      <c r="E2528" s="9">
        <f>_xlfn.MAXIFS(data!G:G,data!A:A,Endirim!A2528)</f>
        <v>0</v>
      </c>
      <c r="F2528" s="9" t="e">
        <f>IF(E2528=D2528,"no discount",_xlfn.XLOOKUP(E2528,campaign!$D$2:$D$18,campaign!$B$2:$B$18))</f>
        <v>#N/A</v>
      </c>
    </row>
    <row r="2529" spans="1:6" x14ac:dyDescent="0.3">
      <c r="A2529" s="9">
        <f>customer!A2529</f>
        <v>0</v>
      </c>
      <c r="B2529" s="10">
        <f>_xlfn.MAXIFS(data!C:C,data!A:A,Endirim!A2529)</f>
        <v>0</v>
      </c>
      <c r="C2529" s="9" cm="1">
        <f t="array" ref="C2529">INDEX(data!B:B,MATCH(1,(data!A:A=Endirim!A2529)*(data!C:C=Endirim!B2529),0))</f>
        <v>0</v>
      </c>
      <c r="D2529" s="9" t="e">
        <f>VLOOKUP(C2529,campaign!$A$2:$D$18,4,FALSE)</f>
        <v>#N/A</v>
      </c>
      <c r="E2529" s="9">
        <f>_xlfn.MAXIFS(data!G:G,data!A:A,Endirim!A2529)</f>
        <v>0</v>
      </c>
      <c r="F2529" s="9" t="e">
        <f>IF(E2529=D2529,"no discount",_xlfn.XLOOKUP(E2529,campaign!$D$2:$D$18,campaign!$B$2:$B$18))</f>
        <v>#N/A</v>
      </c>
    </row>
    <row r="2530" spans="1:6" x14ac:dyDescent="0.3">
      <c r="A2530" s="9">
        <f>customer!A2530</f>
        <v>0</v>
      </c>
      <c r="B2530" s="10">
        <f>_xlfn.MAXIFS(data!C:C,data!A:A,Endirim!A2530)</f>
        <v>0</v>
      </c>
      <c r="C2530" s="9" cm="1">
        <f t="array" ref="C2530">INDEX(data!B:B,MATCH(1,(data!A:A=Endirim!A2530)*(data!C:C=Endirim!B2530),0))</f>
        <v>0</v>
      </c>
      <c r="D2530" s="9" t="e">
        <f>VLOOKUP(C2530,campaign!$A$2:$D$18,4,FALSE)</f>
        <v>#N/A</v>
      </c>
      <c r="E2530" s="9">
        <f>_xlfn.MAXIFS(data!G:G,data!A:A,Endirim!A2530)</f>
        <v>0</v>
      </c>
      <c r="F2530" s="9" t="e">
        <f>IF(E2530=D2530,"no discount",_xlfn.XLOOKUP(E2530,campaign!$D$2:$D$18,campaign!$B$2:$B$18))</f>
        <v>#N/A</v>
      </c>
    </row>
    <row r="2531" spans="1:6" x14ac:dyDescent="0.3">
      <c r="A2531" s="9">
        <f>customer!A2531</f>
        <v>0</v>
      </c>
      <c r="B2531" s="10">
        <f>_xlfn.MAXIFS(data!C:C,data!A:A,Endirim!A2531)</f>
        <v>0</v>
      </c>
      <c r="C2531" s="9" cm="1">
        <f t="array" ref="C2531">INDEX(data!B:B,MATCH(1,(data!A:A=Endirim!A2531)*(data!C:C=Endirim!B2531),0))</f>
        <v>0</v>
      </c>
      <c r="D2531" s="9" t="e">
        <f>VLOOKUP(C2531,campaign!$A$2:$D$18,4,FALSE)</f>
        <v>#N/A</v>
      </c>
      <c r="E2531" s="9">
        <f>_xlfn.MAXIFS(data!G:G,data!A:A,Endirim!A2531)</f>
        <v>0</v>
      </c>
      <c r="F2531" s="9" t="e">
        <f>IF(E2531=D2531,"no discount",_xlfn.XLOOKUP(E2531,campaign!$D$2:$D$18,campaign!$B$2:$B$18))</f>
        <v>#N/A</v>
      </c>
    </row>
    <row r="2532" spans="1:6" x14ac:dyDescent="0.3">
      <c r="A2532" s="9">
        <f>customer!A2532</f>
        <v>0</v>
      </c>
      <c r="B2532" s="10">
        <f>_xlfn.MAXIFS(data!C:C,data!A:A,Endirim!A2532)</f>
        <v>0</v>
      </c>
      <c r="C2532" s="9" cm="1">
        <f t="array" ref="C2532">INDEX(data!B:B,MATCH(1,(data!A:A=Endirim!A2532)*(data!C:C=Endirim!B2532),0))</f>
        <v>0</v>
      </c>
      <c r="D2532" s="9" t="e">
        <f>VLOOKUP(C2532,campaign!$A$2:$D$18,4,FALSE)</f>
        <v>#N/A</v>
      </c>
      <c r="E2532" s="9">
        <f>_xlfn.MAXIFS(data!G:G,data!A:A,Endirim!A2532)</f>
        <v>0</v>
      </c>
      <c r="F2532" s="9" t="e">
        <f>IF(E2532=D2532,"no discount",_xlfn.XLOOKUP(E2532,campaign!$D$2:$D$18,campaign!$B$2:$B$18))</f>
        <v>#N/A</v>
      </c>
    </row>
    <row r="2533" spans="1:6" x14ac:dyDescent="0.3">
      <c r="A2533" s="9">
        <f>customer!A2533</f>
        <v>0</v>
      </c>
      <c r="B2533" s="10">
        <f>_xlfn.MAXIFS(data!C:C,data!A:A,Endirim!A2533)</f>
        <v>0</v>
      </c>
      <c r="C2533" s="9" cm="1">
        <f t="array" ref="C2533">INDEX(data!B:B,MATCH(1,(data!A:A=Endirim!A2533)*(data!C:C=Endirim!B2533),0))</f>
        <v>0</v>
      </c>
      <c r="D2533" s="9" t="e">
        <f>VLOOKUP(C2533,campaign!$A$2:$D$18,4,FALSE)</f>
        <v>#N/A</v>
      </c>
      <c r="E2533" s="9">
        <f>_xlfn.MAXIFS(data!G:G,data!A:A,Endirim!A2533)</f>
        <v>0</v>
      </c>
      <c r="F2533" s="9" t="e">
        <f>IF(E2533=D2533,"no discount",_xlfn.XLOOKUP(E2533,campaign!$D$2:$D$18,campaign!$B$2:$B$18))</f>
        <v>#N/A</v>
      </c>
    </row>
    <row r="2534" spans="1:6" x14ac:dyDescent="0.3">
      <c r="A2534" s="9">
        <f>customer!A2534</f>
        <v>0</v>
      </c>
      <c r="B2534" s="10">
        <f>_xlfn.MAXIFS(data!C:C,data!A:A,Endirim!A2534)</f>
        <v>0</v>
      </c>
      <c r="C2534" s="9" cm="1">
        <f t="array" ref="C2534">INDEX(data!B:B,MATCH(1,(data!A:A=Endirim!A2534)*(data!C:C=Endirim!B2534),0))</f>
        <v>0</v>
      </c>
      <c r="D2534" s="9" t="e">
        <f>VLOOKUP(C2534,campaign!$A$2:$D$18,4,FALSE)</f>
        <v>#N/A</v>
      </c>
      <c r="E2534" s="9">
        <f>_xlfn.MAXIFS(data!G:G,data!A:A,Endirim!A2534)</f>
        <v>0</v>
      </c>
      <c r="F2534" s="9" t="e">
        <f>IF(E2534=D2534,"no discount",_xlfn.XLOOKUP(E2534,campaign!$D$2:$D$18,campaign!$B$2:$B$18))</f>
        <v>#N/A</v>
      </c>
    </row>
    <row r="2535" spans="1:6" x14ac:dyDescent="0.3">
      <c r="A2535" s="9">
        <f>customer!A2535</f>
        <v>0</v>
      </c>
      <c r="B2535" s="10">
        <f>_xlfn.MAXIFS(data!C:C,data!A:A,Endirim!A2535)</f>
        <v>0</v>
      </c>
      <c r="C2535" s="9" cm="1">
        <f t="array" ref="C2535">INDEX(data!B:B,MATCH(1,(data!A:A=Endirim!A2535)*(data!C:C=Endirim!B2535),0))</f>
        <v>0</v>
      </c>
      <c r="D2535" s="9" t="e">
        <f>VLOOKUP(C2535,campaign!$A$2:$D$18,4,FALSE)</f>
        <v>#N/A</v>
      </c>
      <c r="E2535" s="9">
        <f>_xlfn.MAXIFS(data!G:G,data!A:A,Endirim!A2535)</f>
        <v>0</v>
      </c>
      <c r="F2535" s="9" t="e">
        <f>IF(E2535=D2535,"no discount",_xlfn.XLOOKUP(E2535,campaign!$D$2:$D$18,campaign!$B$2:$B$18))</f>
        <v>#N/A</v>
      </c>
    </row>
    <row r="2536" spans="1:6" x14ac:dyDescent="0.3">
      <c r="A2536" s="9">
        <f>customer!A2536</f>
        <v>0</v>
      </c>
      <c r="B2536" s="10">
        <f>_xlfn.MAXIFS(data!C:C,data!A:A,Endirim!A2536)</f>
        <v>0</v>
      </c>
      <c r="C2536" s="9" cm="1">
        <f t="array" ref="C2536">INDEX(data!B:B,MATCH(1,(data!A:A=Endirim!A2536)*(data!C:C=Endirim!B2536),0))</f>
        <v>0</v>
      </c>
      <c r="D2536" s="9" t="e">
        <f>VLOOKUP(C2536,campaign!$A$2:$D$18,4,FALSE)</f>
        <v>#N/A</v>
      </c>
      <c r="E2536" s="9">
        <f>_xlfn.MAXIFS(data!G:G,data!A:A,Endirim!A2536)</f>
        <v>0</v>
      </c>
      <c r="F2536" s="9" t="e">
        <f>IF(E2536=D2536,"no discount",_xlfn.XLOOKUP(E2536,campaign!$D$2:$D$18,campaign!$B$2:$B$18))</f>
        <v>#N/A</v>
      </c>
    </row>
    <row r="2537" spans="1:6" x14ac:dyDescent="0.3">
      <c r="A2537" s="9">
        <f>customer!A2537</f>
        <v>0</v>
      </c>
      <c r="B2537" s="10">
        <f>_xlfn.MAXIFS(data!C:C,data!A:A,Endirim!A2537)</f>
        <v>0</v>
      </c>
      <c r="C2537" s="9" cm="1">
        <f t="array" ref="C2537">INDEX(data!B:B,MATCH(1,(data!A:A=Endirim!A2537)*(data!C:C=Endirim!B2537),0))</f>
        <v>0</v>
      </c>
      <c r="D2537" s="9" t="e">
        <f>VLOOKUP(C2537,campaign!$A$2:$D$18,4,FALSE)</f>
        <v>#N/A</v>
      </c>
      <c r="E2537" s="9">
        <f>_xlfn.MAXIFS(data!G:G,data!A:A,Endirim!A2537)</f>
        <v>0</v>
      </c>
      <c r="F2537" s="9" t="e">
        <f>IF(E2537=D2537,"no discount",_xlfn.XLOOKUP(E2537,campaign!$D$2:$D$18,campaign!$B$2:$B$18))</f>
        <v>#N/A</v>
      </c>
    </row>
    <row r="2538" spans="1:6" x14ac:dyDescent="0.3">
      <c r="A2538" s="9">
        <f>customer!A2538</f>
        <v>0</v>
      </c>
      <c r="B2538" s="10">
        <f>_xlfn.MAXIFS(data!C:C,data!A:A,Endirim!A2538)</f>
        <v>0</v>
      </c>
      <c r="C2538" s="9" cm="1">
        <f t="array" ref="C2538">INDEX(data!B:B,MATCH(1,(data!A:A=Endirim!A2538)*(data!C:C=Endirim!B2538),0))</f>
        <v>0</v>
      </c>
      <c r="D2538" s="9" t="e">
        <f>VLOOKUP(C2538,campaign!$A$2:$D$18,4,FALSE)</f>
        <v>#N/A</v>
      </c>
      <c r="E2538" s="9">
        <f>_xlfn.MAXIFS(data!G:G,data!A:A,Endirim!A2538)</f>
        <v>0</v>
      </c>
      <c r="F2538" s="9" t="e">
        <f>IF(E2538=D2538,"no discount",_xlfn.XLOOKUP(E2538,campaign!$D$2:$D$18,campaign!$B$2:$B$18))</f>
        <v>#N/A</v>
      </c>
    </row>
    <row r="2539" spans="1:6" x14ac:dyDescent="0.3">
      <c r="A2539" s="9">
        <f>customer!A2539</f>
        <v>0</v>
      </c>
      <c r="B2539" s="10">
        <f>_xlfn.MAXIFS(data!C:C,data!A:A,Endirim!A2539)</f>
        <v>0</v>
      </c>
      <c r="C2539" s="9" cm="1">
        <f t="array" ref="C2539">INDEX(data!B:B,MATCH(1,(data!A:A=Endirim!A2539)*(data!C:C=Endirim!B2539),0))</f>
        <v>0</v>
      </c>
      <c r="D2539" s="9" t="e">
        <f>VLOOKUP(C2539,campaign!$A$2:$D$18,4,FALSE)</f>
        <v>#N/A</v>
      </c>
      <c r="E2539" s="9">
        <f>_xlfn.MAXIFS(data!G:G,data!A:A,Endirim!A2539)</f>
        <v>0</v>
      </c>
      <c r="F2539" s="9" t="e">
        <f>IF(E2539=D2539,"no discount",_xlfn.XLOOKUP(E2539,campaign!$D$2:$D$18,campaign!$B$2:$B$18))</f>
        <v>#N/A</v>
      </c>
    </row>
    <row r="2540" spans="1:6" x14ac:dyDescent="0.3">
      <c r="A2540" s="9">
        <f>customer!A2540</f>
        <v>0</v>
      </c>
      <c r="B2540" s="10">
        <f>_xlfn.MAXIFS(data!C:C,data!A:A,Endirim!A2540)</f>
        <v>0</v>
      </c>
      <c r="C2540" s="9" cm="1">
        <f t="array" ref="C2540">INDEX(data!B:B,MATCH(1,(data!A:A=Endirim!A2540)*(data!C:C=Endirim!B2540),0))</f>
        <v>0</v>
      </c>
      <c r="D2540" s="9" t="e">
        <f>VLOOKUP(C2540,campaign!$A$2:$D$18,4,FALSE)</f>
        <v>#N/A</v>
      </c>
      <c r="E2540" s="9">
        <f>_xlfn.MAXIFS(data!G:G,data!A:A,Endirim!A2540)</f>
        <v>0</v>
      </c>
      <c r="F2540" s="9" t="e">
        <f>IF(E2540=D2540,"no discount",_xlfn.XLOOKUP(E2540,campaign!$D$2:$D$18,campaign!$B$2:$B$18))</f>
        <v>#N/A</v>
      </c>
    </row>
    <row r="2541" spans="1:6" x14ac:dyDescent="0.3">
      <c r="A2541" s="9">
        <f>customer!A2541</f>
        <v>0</v>
      </c>
      <c r="B2541" s="10">
        <f>_xlfn.MAXIFS(data!C:C,data!A:A,Endirim!A2541)</f>
        <v>0</v>
      </c>
      <c r="C2541" s="9" cm="1">
        <f t="array" ref="C2541">INDEX(data!B:B,MATCH(1,(data!A:A=Endirim!A2541)*(data!C:C=Endirim!B2541),0))</f>
        <v>0</v>
      </c>
      <c r="D2541" s="9" t="e">
        <f>VLOOKUP(C2541,campaign!$A$2:$D$18,4,FALSE)</f>
        <v>#N/A</v>
      </c>
      <c r="E2541" s="9">
        <f>_xlfn.MAXIFS(data!G:G,data!A:A,Endirim!A2541)</f>
        <v>0</v>
      </c>
      <c r="F2541" s="9" t="e">
        <f>IF(E2541=D2541,"no discount",_xlfn.XLOOKUP(E2541,campaign!$D$2:$D$18,campaign!$B$2:$B$18))</f>
        <v>#N/A</v>
      </c>
    </row>
    <row r="2542" spans="1:6" x14ac:dyDescent="0.3">
      <c r="A2542" s="9">
        <f>customer!A2542</f>
        <v>0</v>
      </c>
      <c r="B2542" s="10">
        <f>_xlfn.MAXIFS(data!C:C,data!A:A,Endirim!A2542)</f>
        <v>0</v>
      </c>
      <c r="C2542" s="9" cm="1">
        <f t="array" ref="C2542">INDEX(data!B:B,MATCH(1,(data!A:A=Endirim!A2542)*(data!C:C=Endirim!B2542),0))</f>
        <v>0</v>
      </c>
      <c r="D2542" s="9" t="e">
        <f>VLOOKUP(C2542,campaign!$A$2:$D$18,4,FALSE)</f>
        <v>#N/A</v>
      </c>
      <c r="E2542" s="9">
        <f>_xlfn.MAXIFS(data!G:G,data!A:A,Endirim!A2542)</f>
        <v>0</v>
      </c>
      <c r="F2542" s="9" t="e">
        <f>IF(E2542=D2542,"no discount",_xlfn.XLOOKUP(E2542,campaign!$D$2:$D$18,campaign!$B$2:$B$18))</f>
        <v>#N/A</v>
      </c>
    </row>
    <row r="2543" spans="1:6" x14ac:dyDescent="0.3">
      <c r="A2543" s="9">
        <f>customer!A2543</f>
        <v>0</v>
      </c>
      <c r="B2543" s="10">
        <f>_xlfn.MAXIFS(data!C:C,data!A:A,Endirim!A2543)</f>
        <v>0</v>
      </c>
      <c r="C2543" s="9" cm="1">
        <f t="array" ref="C2543">INDEX(data!B:B,MATCH(1,(data!A:A=Endirim!A2543)*(data!C:C=Endirim!B2543),0))</f>
        <v>0</v>
      </c>
      <c r="D2543" s="9" t="e">
        <f>VLOOKUP(C2543,campaign!$A$2:$D$18,4,FALSE)</f>
        <v>#N/A</v>
      </c>
      <c r="E2543" s="9">
        <f>_xlfn.MAXIFS(data!G:G,data!A:A,Endirim!A2543)</f>
        <v>0</v>
      </c>
      <c r="F2543" s="9" t="e">
        <f>IF(E2543=D2543,"no discount",_xlfn.XLOOKUP(E2543,campaign!$D$2:$D$18,campaign!$B$2:$B$18))</f>
        <v>#N/A</v>
      </c>
    </row>
    <row r="2544" spans="1:6" x14ac:dyDescent="0.3">
      <c r="A2544" s="9">
        <f>customer!A2544</f>
        <v>0</v>
      </c>
      <c r="B2544" s="10">
        <f>_xlfn.MAXIFS(data!C:C,data!A:A,Endirim!A2544)</f>
        <v>0</v>
      </c>
      <c r="C2544" s="9" cm="1">
        <f t="array" ref="C2544">INDEX(data!B:B,MATCH(1,(data!A:A=Endirim!A2544)*(data!C:C=Endirim!B2544),0))</f>
        <v>0</v>
      </c>
      <c r="D2544" s="9" t="e">
        <f>VLOOKUP(C2544,campaign!$A$2:$D$18,4,FALSE)</f>
        <v>#N/A</v>
      </c>
      <c r="E2544" s="9">
        <f>_xlfn.MAXIFS(data!G:G,data!A:A,Endirim!A2544)</f>
        <v>0</v>
      </c>
      <c r="F2544" s="9" t="e">
        <f>IF(E2544=D2544,"no discount",_xlfn.XLOOKUP(E2544,campaign!$D$2:$D$18,campaign!$B$2:$B$18))</f>
        <v>#N/A</v>
      </c>
    </row>
    <row r="2545" spans="1:6" x14ac:dyDescent="0.3">
      <c r="A2545" s="9">
        <f>customer!A2545</f>
        <v>0</v>
      </c>
      <c r="B2545" s="10">
        <f>_xlfn.MAXIFS(data!C:C,data!A:A,Endirim!A2545)</f>
        <v>0</v>
      </c>
      <c r="C2545" s="9" cm="1">
        <f t="array" ref="C2545">INDEX(data!B:B,MATCH(1,(data!A:A=Endirim!A2545)*(data!C:C=Endirim!B2545),0))</f>
        <v>0</v>
      </c>
      <c r="D2545" s="9" t="e">
        <f>VLOOKUP(C2545,campaign!$A$2:$D$18,4,FALSE)</f>
        <v>#N/A</v>
      </c>
      <c r="E2545" s="9">
        <f>_xlfn.MAXIFS(data!G:G,data!A:A,Endirim!A2545)</f>
        <v>0</v>
      </c>
      <c r="F2545" s="9" t="e">
        <f>IF(E2545=D2545,"no discount",_xlfn.XLOOKUP(E2545,campaign!$D$2:$D$18,campaign!$B$2:$B$18))</f>
        <v>#N/A</v>
      </c>
    </row>
    <row r="2546" spans="1:6" x14ac:dyDescent="0.3">
      <c r="A2546" s="9">
        <f>customer!A2546</f>
        <v>0</v>
      </c>
      <c r="B2546" s="10">
        <f>_xlfn.MAXIFS(data!C:C,data!A:A,Endirim!A2546)</f>
        <v>0</v>
      </c>
      <c r="C2546" s="9" cm="1">
        <f t="array" ref="C2546">INDEX(data!B:B,MATCH(1,(data!A:A=Endirim!A2546)*(data!C:C=Endirim!B2546),0))</f>
        <v>0</v>
      </c>
      <c r="D2546" s="9" t="e">
        <f>VLOOKUP(C2546,campaign!$A$2:$D$18,4,FALSE)</f>
        <v>#N/A</v>
      </c>
      <c r="E2546" s="9">
        <f>_xlfn.MAXIFS(data!G:G,data!A:A,Endirim!A2546)</f>
        <v>0</v>
      </c>
      <c r="F2546" s="9" t="e">
        <f>IF(E2546=D2546,"no discount",_xlfn.XLOOKUP(E2546,campaign!$D$2:$D$18,campaign!$B$2:$B$18))</f>
        <v>#N/A</v>
      </c>
    </row>
    <row r="2547" spans="1:6" x14ac:dyDescent="0.3">
      <c r="A2547" s="9">
        <f>customer!A2547</f>
        <v>0</v>
      </c>
      <c r="B2547" s="10">
        <f>_xlfn.MAXIFS(data!C:C,data!A:A,Endirim!A2547)</f>
        <v>0</v>
      </c>
      <c r="C2547" s="9" cm="1">
        <f t="array" ref="C2547">INDEX(data!B:B,MATCH(1,(data!A:A=Endirim!A2547)*(data!C:C=Endirim!B2547),0))</f>
        <v>0</v>
      </c>
      <c r="D2547" s="9" t="e">
        <f>VLOOKUP(C2547,campaign!$A$2:$D$18,4,FALSE)</f>
        <v>#N/A</v>
      </c>
      <c r="E2547" s="9">
        <f>_xlfn.MAXIFS(data!G:G,data!A:A,Endirim!A2547)</f>
        <v>0</v>
      </c>
      <c r="F2547" s="9" t="e">
        <f>IF(E2547=D2547,"no discount",_xlfn.XLOOKUP(E2547,campaign!$D$2:$D$18,campaign!$B$2:$B$18))</f>
        <v>#N/A</v>
      </c>
    </row>
    <row r="2548" spans="1:6" x14ac:dyDescent="0.3">
      <c r="A2548" s="9">
        <f>customer!A2548</f>
        <v>0</v>
      </c>
      <c r="B2548" s="10">
        <f>_xlfn.MAXIFS(data!C:C,data!A:A,Endirim!A2548)</f>
        <v>0</v>
      </c>
      <c r="C2548" s="9" cm="1">
        <f t="array" ref="C2548">INDEX(data!B:B,MATCH(1,(data!A:A=Endirim!A2548)*(data!C:C=Endirim!B2548),0))</f>
        <v>0</v>
      </c>
      <c r="D2548" s="9" t="e">
        <f>VLOOKUP(C2548,campaign!$A$2:$D$18,4,FALSE)</f>
        <v>#N/A</v>
      </c>
      <c r="E2548" s="9">
        <f>_xlfn.MAXIFS(data!G:G,data!A:A,Endirim!A2548)</f>
        <v>0</v>
      </c>
      <c r="F2548" s="9" t="e">
        <f>IF(E2548=D2548,"no discount",_xlfn.XLOOKUP(E2548,campaign!$D$2:$D$18,campaign!$B$2:$B$18))</f>
        <v>#N/A</v>
      </c>
    </row>
    <row r="2549" spans="1:6" x14ac:dyDescent="0.3">
      <c r="A2549" s="9">
        <f>customer!A2549</f>
        <v>0</v>
      </c>
      <c r="B2549" s="10">
        <f>_xlfn.MAXIFS(data!C:C,data!A:A,Endirim!A2549)</f>
        <v>0</v>
      </c>
      <c r="C2549" s="9" cm="1">
        <f t="array" ref="C2549">INDEX(data!B:B,MATCH(1,(data!A:A=Endirim!A2549)*(data!C:C=Endirim!B2549),0))</f>
        <v>0</v>
      </c>
      <c r="D2549" s="9" t="e">
        <f>VLOOKUP(C2549,campaign!$A$2:$D$18,4,FALSE)</f>
        <v>#N/A</v>
      </c>
      <c r="E2549" s="9">
        <f>_xlfn.MAXIFS(data!G:G,data!A:A,Endirim!A2549)</f>
        <v>0</v>
      </c>
      <c r="F2549" s="9" t="e">
        <f>IF(E2549=D2549,"no discount",_xlfn.XLOOKUP(E2549,campaign!$D$2:$D$18,campaign!$B$2:$B$18))</f>
        <v>#N/A</v>
      </c>
    </row>
    <row r="2550" spans="1:6" x14ac:dyDescent="0.3">
      <c r="A2550" s="9">
        <f>customer!A2550</f>
        <v>0</v>
      </c>
      <c r="B2550" s="10">
        <f>_xlfn.MAXIFS(data!C:C,data!A:A,Endirim!A2550)</f>
        <v>0</v>
      </c>
      <c r="C2550" s="9" cm="1">
        <f t="array" ref="C2550">INDEX(data!B:B,MATCH(1,(data!A:A=Endirim!A2550)*(data!C:C=Endirim!B2550),0))</f>
        <v>0</v>
      </c>
      <c r="D2550" s="9" t="e">
        <f>VLOOKUP(C2550,campaign!$A$2:$D$18,4,FALSE)</f>
        <v>#N/A</v>
      </c>
      <c r="E2550" s="9">
        <f>_xlfn.MAXIFS(data!G:G,data!A:A,Endirim!A2550)</f>
        <v>0</v>
      </c>
      <c r="F2550" s="9" t="e">
        <f>IF(E2550=D2550,"no discount",_xlfn.XLOOKUP(E2550,campaign!$D$2:$D$18,campaign!$B$2:$B$18))</f>
        <v>#N/A</v>
      </c>
    </row>
    <row r="2551" spans="1:6" x14ac:dyDescent="0.3">
      <c r="A2551" s="9">
        <f>customer!A2551</f>
        <v>0</v>
      </c>
      <c r="B2551" s="10">
        <f>_xlfn.MAXIFS(data!C:C,data!A:A,Endirim!A2551)</f>
        <v>0</v>
      </c>
      <c r="C2551" s="9" cm="1">
        <f t="array" ref="C2551">INDEX(data!B:B,MATCH(1,(data!A:A=Endirim!A2551)*(data!C:C=Endirim!B2551),0))</f>
        <v>0</v>
      </c>
      <c r="D2551" s="9" t="e">
        <f>VLOOKUP(C2551,campaign!$A$2:$D$18,4,FALSE)</f>
        <v>#N/A</v>
      </c>
      <c r="E2551" s="9">
        <f>_xlfn.MAXIFS(data!G:G,data!A:A,Endirim!A2551)</f>
        <v>0</v>
      </c>
      <c r="F2551" s="9" t="e">
        <f>IF(E2551=D2551,"no discount",_xlfn.XLOOKUP(E2551,campaign!$D$2:$D$18,campaign!$B$2:$B$18))</f>
        <v>#N/A</v>
      </c>
    </row>
    <row r="2552" spans="1:6" x14ac:dyDescent="0.3">
      <c r="A2552" s="9">
        <f>customer!A2552</f>
        <v>0</v>
      </c>
      <c r="B2552" s="10">
        <f>_xlfn.MAXIFS(data!C:C,data!A:A,Endirim!A2552)</f>
        <v>0</v>
      </c>
      <c r="C2552" s="9" cm="1">
        <f t="array" ref="C2552">INDEX(data!B:B,MATCH(1,(data!A:A=Endirim!A2552)*(data!C:C=Endirim!B2552),0))</f>
        <v>0</v>
      </c>
      <c r="D2552" s="9" t="e">
        <f>VLOOKUP(C2552,campaign!$A$2:$D$18,4,FALSE)</f>
        <v>#N/A</v>
      </c>
      <c r="E2552" s="9">
        <f>_xlfn.MAXIFS(data!G:G,data!A:A,Endirim!A2552)</f>
        <v>0</v>
      </c>
      <c r="F2552" s="9" t="e">
        <f>IF(E2552=D2552,"no discount",_xlfn.XLOOKUP(E2552,campaign!$D$2:$D$18,campaign!$B$2:$B$18))</f>
        <v>#N/A</v>
      </c>
    </row>
    <row r="2553" spans="1:6" x14ac:dyDescent="0.3">
      <c r="A2553" s="9">
        <f>customer!A2553</f>
        <v>0</v>
      </c>
      <c r="B2553" s="10">
        <f>_xlfn.MAXIFS(data!C:C,data!A:A,Endirim!A2553)</f>
        <v>0</v>
      </c>
      <c r="C2553" s="9" cm="1">
        <f t="array" ref="C2553">INDEX(data!B:B,MATCH(1,(data!A:A=Endirim!A2553)*(data!C:C=Endirim!B2553),0))</f>
        <v>0</v>
      </c>
      <c r="D2553" s="9" t="e">
        <f>VLOOKUP(C2553,campaign!$A$2:$D$18,4,FALSE)</f>
        <v>#N/A</v>
      </c>
      <c r="E2553" s="9">
        <f>_xlfn.MAXIFS(data!G:G,data!A:A,Endirim!A2553)</f>
        <v>0</v>
      </c>
      <c r="F2553" s="9" t="e">
        <f>IF(E2553=D2553,"no discount",_xlfn.XLOOKUP(E2553,campaign!$D$2:$D$18,campaign!$B$2:$B$18))</f>
        <v>#N/A</v>
      </c>
    </row>
    <row r="2554" spans="1:6" x14ac:dyDescent="0.3">
      <c r="A2554" s="9">
        <f>customer!A2554</f>
        <v>0</v>
      </c>
      <c r="B2554" s="10">
        <f>_xlfn.MAXIFS(data!C:C,data!A:A,Endirim!A2554)</f>
        <v>0</v>
      </c>
      <c r="C2554" s="9" cm="1">
        <f t="array" ref="C2554">INDEX(data!B:B,MATCH(1,(data!A:A=Endirim!A2554)*(data!C:C=Endirim!B2554),0))</f>
        <v>0</v>
      </c>
      <c r="D2554" s="9" t="e">
        <f>VLOOKUP(C2554,campaign!$A$2:$D$18,4,FALSE)</f>
        <v>#N/A</v>
      </c>
      <c r="E2554" s="9">
        <f>_xlfn.MAXIFS(data!G:G,data!A:A,Endirim!A2554)</f>
        <v>0</v>
      </c>
      <c r="F2554" s="9" t="e">
        <f>IF(E2554=D2554,"no discount",_xlfn.XLOOKUP(E2554,campaign!$D$2:$D$18,campaign!$B$2:$B$18))</f>
        <v>#N/A</v>
      </c>
    </row>
    <row r="2555" spans="1:6" x14ac:dyDescent="0.3">
      <c r="A2555" s="9">
        <f>customer!A2555</f>
        <v>0</v>
      </c>
      <c r="B2555" s="10">
        <f>_xlfn.MAXIFS(data!C:C,data!A:A,Endirim!A2555)</f>
        <v>0</v>
      </c>
      <c r="C2555" s="9" cm="1">
        <f t="array" ref="C2555">INDEX(data!B:B,MATCH(1,(data!A:A=Endirim!A2555)*(data!C:C=Endirim!B2555),0))</f>
        <v>0</v>
      </c>
      <c r="D2555" s="9" t="e">
        <f>VLOOKUP(C2555,campaign!$A$2:$D$18,4,FALSE)</f>
        <v>#N/A</v>
      </c>
      <c r="E2555" s="9">
        <f>_xlfn.MAXIFS(data!G:G,data!A:A,Endirim!A2555)</f>
        <v>0</v>
      </c>
      <c r="F2555" s="9" t="e">
        <f>IF(E2555=D2555,"no discount",_xlfn.XLOOKUP(E2555,campaign!$D$2:$D$18,campaign!$B$2:$B$18))</f>
        <v>#N/A</v>
      </c>
    </row>
    <row r="2556" spans="1:6" x14ac:dyDescent="0.3">
      <c r="A2556" s="9">
        <f>customer!A2556</f>
        <v>0</v>
      </c>
      <c r="B2556" s="10">
        <f>_xlfn.MAXIFS(data!C:C,data!A:A,Endirim!A2556)</f>
        <v>0</v>
      </c>
      <c r="C2556" s="9" cm="1">
        <f t="array" ref="C2556">INDEX(data!B:B,MATCH(1,(data!A:A=Endirim!A2556)*(data!C:C=Endirim!B2556),0))</f>
        <v>0</v>
      </c>
      <c r="D2556" s="9" t="e">
        <f>VLOOKUP(C2556,campaign!$A$2:$D$18,4,FALSE)</f>
        <v>#N/A</v>
      </c>
      <c r="E2556" s="9">
        <f>_xlfn.MAXIFS(data!G:G,data!A:A,Endirim!A2556)</f>
        <v>0</v>
      </c>
      <c r="F2556" s="9" t="e">
        <f>IF(E2556=D2556,"no discount",_xlfn.XLOOKUP(E2556,campaign!$D$2:$D$18,campaign!$B$2:$B$18))</f>
        <v>#N/A</v>
      </c>
    </row>
    <row r="2557" spans="1:6" x14ac:dyDescent="0.3">
      <c r="A2557" s="9">
        <f>customer!A2557</f>
        <v>0</v>
      </c>
      <c r="B2557" s="10">
        <f>_xlfn.MAXIFS(data!C:C,data!A:A,Endirim!A2557)</f>
        <v>0</v>
      </c>
      <c r="C2557" s="9" cm="1">
        <f t="array" ref="C2557">INDEX(data!B:B,MATCH(1,(data!A:A=Endirim!A2557)*(data!C:C=Endirim!B2557),0))</f>
        <v>0</v>
      </c>
      <c r="D2557" s="9" t="e">
        <f>VLOOKUP(C2557,campaign!$A$2:$D$18,4,FALSE)</f>
        <v>#N/A</v>
      </c>
      <c r="E2557" s="9">
        <f>_xlfn.MAXIFS(data!G:G,data!A:A,Endirim!A2557)</f>
        <v>0</v>
      </c>
      <c r="F2557" s="9" t="e">
        <f>IF(E2557=D2557,"no discount",_xlfn.XLOOKUP(E2557,campaign!$D$2:$D$18,campaign!$B$2:$B$18))</f>
        <v>#N/A</v>
      </c>
    </row>
    <row r="2558" spans="1:6" x14ac:dyDescent="0.3">
      <c r="A2558" s="9">
        <f>customer!A2558</f>
        <v>0</v>
      </c>
      <c r="B2558" s="10">
        <f>_xlfn.MAXIFS(data!C:C,data!A:A,Endirim!A2558)</f>
        <v>0</v>
      </c>
      <c r="C2558" s="9" cm="1">
        <f t="array" ref="C2558">INDEX(data!B:B,MATCH(1,(data!A:A=Endirim!A2558)*(data!C:C=Endirim!B2558),0))</f>
        <v>0</v>
      </c>
      <c r="D2558" s="9" t="e">
        <f>VLOOKUP(C2558,campaign!$A$2:$D$18,4,FALSE)</f>
        <v>#N/A</v>
      </c>
      <c r="E2558" s="9">
        <f>_xlfn.MAXIFS(data!G:G,data!A:A,Endirim!A2558)</f>
        <v>0</v>
      </c>
      <c r="F2558" s="9" t="e">
        <f>IF(E2558=D2558,"no discount",_xlfn.XLOOKUP(E2558,campaign!$D$2:$D$18,campaign!$B$2:$B$18))</f>
        <v>#N/A</v>
      </c>
    </row>
    <row r="2559" spans="1:6" x14ac:dyDescent="0.3">
      <c r="A2559" s="9">
        <f>customer!A2559</f>
        <v>0</v>
      </c>
      <c r="B2559" s="10">
        <f>_xlfn.MAXIFS(data!C:C,data!A:A,Endirim!A2559)</f>
        <v>0</v>
      </c>
      <c r="C2559" s="9" cm="1">
        <f t="array" ref="C2559">INDEX(data!B:B,MATCH(1,(data!A:A=Endirim!A2559)*(data!C:C=Endirim!B2559),0))</f>
        <v>0</v>
      </c>
      <c r="D2559" s="9" t="e">
        <f>VLOOKUP(C2559,campaign!$A$2:$D$18,4,FALSE)</f>
        <v>#N/A</v>
      </c>
      <c r="E2559" s="9">
        <f>_xlfn.MAXIFS(data!G:G,data!A:A,Endirim!A2559)</f>
        <v>0</v>
      </c>
      <c r="F2559" s="9" t="e">
        <f>IF(E2559=D2559,"no discount",_xlfn.XLOOKUP(E2559,campaign!$D$2:$D$18,campaign!$B$2:$B$18))</f>
        <v>#N/A</v>
      </c>
    </row>
    <row r="2560" spans="1:6" x14ac:dyDescent="0.3">
      <c r="A2560" s="9">
        <f>customer!A2560</f>
        <v>0</v>
      </c>
      <c r="B2560" s="10">
        <f>_xlfn.MAXIFS(data!C:C,data!A:A,Endirim!A2560)</f>
        <v>0</v>
      </c>
      <c r="C2560" s="9" cm="1">
        <f t="array" ref="C2560">INDEX(data!B:B,MATCH(1,(data!A:A=Endirim!A2560)*(data!C:C=Endirim!B2560),0))</f>
        <v>0</v>
      </c>
      <c r="D2560" s="9" t="e">
        <f>VLOOKUP(C2560,campaign!$A$2:$D$18,4,FALSE)</f>
        <v>#N/A</v>
      </c>
      <c r="E2560" s="9">
        <f>_xlfn.MAXIFS(data!G:G,data!A:A,Endirim!A2560)</f>
        <v>0</v>
      </c>
      <c r="F2560" s="9" t="e">
        <f>IF(E2560=D2560,"no discount",_xlfn.XLOOKUP(E2560,campaign!$D$2:$D$18,campaign!$B$2:$B$18))</f>
        <v>#N/A</v>
      </c>
    </row>
    <row r="2561" spans="1:6" x14ac:dyDescent="0.3">
      <c r="A2561" s="9">
        <f>customer!A2561</f>
        <v>0</v>
      </c>
      <c r="B2561" s="10">
        <f>_xlfn.MAXIFS(data!C:C,data!A:A,Endirim!A2561)</f>
        <v>0</v>
      </c>
      <c r="C2561" s="9" cm="1">
        <f t="array" ref="C2561">INDEX(data!B:B,MATCH(1,(data!A:A=Endirim!A2561)*(data!C:C=Endirim!B2561),0))</f>
        <v>0</v>
      </c>
      <c r="D2561" s="9" t="e">
        <f>VLOOKUP(C2561,campaign!$A$2:$D$18,4,FALSE)</f>
        <v>#N/A</v>
      </c>
      <c r="E2561" s="9">
        <f>_xlfn.MAXIFS(data!G:G,data!A:A,Endirim!A2561)</f>
        <v>0</v>
      </c>
      <c r="F2561" s="9" t="e">
        <f>IF(E2561=D2561,"no discount",_xlfn.XLOOKUP(E2561,campaign!$D$2:$D$18,campaign!$B$2:$B$18))</f>
        <v>#N/A</v>
      </c>
    </row>
    <row r="2562" spans="1:6" x14ac:dyDescent="0.3">
      <c r="A2562" s="9">
        <f>customer!A2562</f>
        <v>0</v>
      </c>
      <c r="B2562" s="10">
        <f>_xlfn.MAXIFS(data!C:C,data!A:A,Endirim!A2562)</f>
        <v>0</v>
      </c>
      <c r="C2562" s="9" cm="1">
        <f t="array" ref="C2562">INDEX(data!B:B,MATCH(1,(data!A:A=Endirim!A2562)*(data!C:C=Endirim!B2562),0))</f>
        <v>0</v>
      </c>
      <c r="D2562" s="9" t="e">
        <f>VLOOKUP(C2562,campaign!$A$2:$D$18,4,FALSE)</f>
        <v>#N/A</v>
      </c>
      <c r="E2562" s="9">
        <f>_xlfn.MAXIFS(data!G:G,data!A:A,Endirim!A2562)</f>
        <v>0</v>
      </c>
      <c r="F2562" s="9" t="e">
        <f>IF(E2562=D2562,"no discount",_xlfn.XLOOKUP(E2562,campaign!$D$2:$D$18,campaign!$B$2:$B$18))</f>
        <v>#N/A</v>
      </c>
    </row>
    <row r="2563" spans="1:6" x14ac:dyDescent="0.3">
      <c r="A2563" s="9">
        <f>customer!A2563</f>
        <v>0</v>
      </c>
      <c r="B2563" s="10">
        <f>_xlfn.MAXIFS(data!C:C,data!A:A,Endirim!A2563)</f>
        <v>0</v>
      </c>
      <c r="C2563" s="9" cm="1">
        <f t="array" ref="C2563">INDEX(data!B:B,MATCH(1,(data!A:A=Endirim!A2563)*(data!C:C=Endirim!B2563),0))</f>
        <v>0</v>
      </c>
      <c r="D2563" s="9" t="e">
        <f>VLOOKUP(C2563,campaign!$A$2:$D$18,4,FALSE)</f>
        <v>#N/A</v>
      </c>
      <c r="E2563" s="9">
        <f>_xlfn.MAXIFS(data!G:G,data!A:A,Endirim!A2563)</f>
        <v>0</v>
      </c>
      <c r="F2563" s="9" t="e">
        <f>IF(E2563=D2563,"no discount",_xlfn.XLOOKUP(E2563,campaign!$D$2:$D$18,campaign!$B$2:$B$18))</f>
        <v>#N/A</v>
      </c>
    </row>
    <row r="2564" spans="1:6" x14ac:dyDescent="0.3">
      <c r="A2564" s="9">
        <f>customer!A2564</f>
        <v>0</v>
      </c>
      <c r="B2564" s="10">
        <f>_xlfn.MAXIFS(data!C:C,data!A:A,Endirim!A2564)</f>
        <v>0</v>
      </c>
      <c r="C2564" s="9" cm="1">
        <f t="array" ref="C2564">INDEX(data!B:B,MATCH(1,(data!A:A=Endirim!A2564)*(data!C:C=Endirim!B2564),0))</f>
        <v>0</v>
      </c>
      <c r="D2564" s="9" t="e">
        <f>VLOOKUP(C2564,campaign!$A$2:$D$18,4,FALSE)</f>
        <v>#N/A</v>
      </c>
      <c r="E2564" s="9">
        <f>_xlfn.MAXIFS(data!G:G,data!A:A,Endirim!A2564)</f>
        <v>0</v>
      </c>
      <c r="F2564" s="9" t="e">
        <f>IF(E2564=D2564,"no discount",_xlfn.XLOOKUP(E2564,campaign!$D$2:$D$18,campaign!$B$2:$B$18))</f>
        <v>#N/A</v>
      </c>
    </row>
    <row r="2565" spans="1:6" x14ac:dyDescent="0.3">
      <c r="A2565" s="9">
        <f>customer!A2565</f>
        <v>0</v>
      </c>
      <c r="B2565" s="10">
        <f>_xlfn.MAXIFS(data!C:C,data!A:A,Endirim!A2565)</f>
        <v>0</v>
      </c>
      <c r="C2565" s="9" cm="1">
        <f t="array" ref="C2565">INDEX(data!B:B,MATCH(1,(data!A:A=Endirim!A2565)*(data!C:C=Endirim!B2565),0))</f>
        <v>0</v>
      </c>
      <c r="D2565" s="9" t="e">
        <f>VLOOKUP(C2565,campaign!$A$2:$D$18,4,FALSE)</f>
        <v>#N/A</v>
      </c>
      <c r="E2565" s="9">
        <f>_xlfn.MAXIFS(data!G:G,data!A:A,Endirim!A2565)</f>
        <v>0</v>
      </c>
      <c r="F2565" s="9" t="e">
        <f>IF(E2565=D2565,"no discount",_xlfn.XLOOKUP(E2565,campaign!$D$2:$D$18,campaign!$B$2:$B$18))</f>
        <v>#N/A</v>
      </c>
    </row>
    <row r="2566" spans="1:6" x14ac:dyDescent="0.3">
      <c r="A2566" s="9">
        <f>customer!A2566</f>
        <v>0</v>
      </c>
      <c r="B2566" s="10">
        <f>_xlfn.MAXIFS(data!C:C,data!A:A,Endirim!A2566)</f>
        <v>0</v>
      </c>
      <c r="C2566" s="9" cm="1">
        <f t="array" ref="C2566">INDEX(data!B:B,MATCH(1,(data!A:A=Endirim!A2566)*(data!C:C=Endirim!B2566),0))</f>
        <v>0</v>
      </c>
      <c r="D2566" s="9" t="e">
        <f>VLOOKUP(C2566,campaign!$A$2:$D$18,4,FALSE)</f>
        <v>#N/A</v>
      </c>
      <c r="E2566" s="9">
        <f>_xlfn.MAXIFS(data!G:G,data!A:A,Endirim!A2566)</f>
        <v>0</v>
      </c>
      <c r="F2566" s="9" t="e">
        <f>IF(E2566=D2566,"no discount",_xlfn.XLOOKUP(E2566,campaign!$D$2:$D$18,campaign!$B$2:$B$18))</f>
        <v>#N/A</v>
      </c>
    </row>
    <row r="2567" spans="1:6" x14ac:dyDescent="0.3">
      <c r="A2567" s="9">
        <f>customer!A2567</f>
        <v>0</v>
      </c>
      <c r="B2567" s="10">
        <f>_xlfn.MAXIFS(data!C:C,data!A:A,Endirim!A2567)</f>
        <v>0</v>
      </c>
      <c r="C2567" s="9" cm="1">
        <f t="array" ref="C2567">INDEX(data!B:B,MATCH(1,(data!A:A=Endirim!A2567)*(data!C:C=Endirim!B2567),0))</f>
        <v>0</v>
      </c>
      <c r="D2567" s="9" t="e">
        <f>VLOOKUP(C2567,campaign!$A$2:$D$18,4,FALSE)</f>
        <v>#N/A</v>
      </c>
      <c r="E2567" s="9">
        <f>_xlfn.MAXIFS(data!G:G,data!A:A,Endirim!A2567)</f>
        <v>0</v>
      </c>
      <c r="F2567" s="9" t="e">
        <f>IF(E2567=D2567,"no discount",_xlfn.XLOOKUP(E2567,campaign!$D$2:$D$18,campaign!$B$2:$B$18))</f>
        <v>#N/A</v>
      </c>
    </row>
    <row r="2568" spans="1:6" x14ac:dyDescent="0.3">
      <c r="A2568" s="9">
        <f>customer!A2568</f>
        <v>0</v>
      </c>
      <c r="B2568" s="10">
        <f>_xlfn.MAXIFS(data!C:C,data!A:A,Endirim!A2568)</f>
        <v>0</v>
      </c>
      <c r="C2568" s="9" cm="1">
        <f t="array" ref="C2568">INDEX(data!B:B,MATCH(1,(data!A:A=Endirim!A2568)*(data!C:C=Endirim!B2568),0))</f>
        <v>0</v>
      </c>
      <c r="D2568" s="9" t="e">
        <f>VLOOKUP(C2568,campaign!$A$2:$D$18,4,FALSE)</f>
        <v>#N/A</v>
      </c>
      <c r="E2568" s="9">
        <f>_xlfn.MAXIFS(data!G:G,data!A:A,Endirim!A2568)</f>
        <v>0</v>
      </c>
      <c r="F2568" s="9" t="e">
        <f>IF(E2568=D2568,"no discount",_xlfn.XLOOKUP(E2568,campaign!$D$2:$D$18,campaign!$B$2:$B$18))</f>
        <v>#N/A</v>
      </c>
    </row>
    <row r="2569" spans="1:6" x14ac:dyDescent="0.3">
      <c r="A2569" s="9">
        <f>customer!A2569</f>
        <v>0</v>
      </c>
      <c r="B2569" s="10">
        <f>_xlfn.MAXIFS(data!C:C,data!A:A,Endirim!A2569)</f>
        <v>0</v>
      </c>
      <c r="C2569" s="9" cm="1">
        <f t="array" ref="C2569">INDEX(data!B:B,MATCH(1,(data!A:A=Endirim!A2569)*(data!C:C=Endirim!B2569),0))</f>
        <v>0</v>
      </c>
      <c r="D2569" s="9" t="e">
        <f>VLOOKUP(C2569,campaign!$A$2:$D$18,4,FALSE)</f>
        <v>#N/A</v>
      </c>
      <c r="E2569" s="9">
        <f>_xlfn.MAXIFS(data!G:G,data!A:A,Endirim!A2569)</f>
        <v>0</v>
      </c>
      <c r="F2569" s="9" t="e">
        <f>IF(E2569=D2569,"no discount",_xlfn.XLOOKUP(E2569,campaign!$D$2:$D$18,campaign!$B$2:$B$18))</f>
        <v>#N/A</v>
      </c>
    </row>
    <row r="2570" spans="1:6" x14ac:dyDescent="0.3">
      <c r="A2570" s="9">
        <f>customer!A2570</f>
        <v>0</v>
      </c>
      <c r="B2570" s="10">
        <f>_xlfn.MAXIFS(data!C:C,data!A:A,Endirim!A2570)</f>
        <v>0</v>
      </c>
      <c r="C2570" s="9" cm="1">
        <f t="array" ref="C2570">INDEX(data!B:B,MATCH(1,(data!A:A=Endirim!A2570)*(data!C:C=Endirim!B2570),0))</f>
        <v>0</v>
      </c>
      <c r="D2570" s="9" t="e">
        <f>VLOOKUP(C2570,campaign!$A$2:$D$18,4,FALSE)</f>
        <v>#N/A</v>
      </c>
      <c r="E2570" s="9">
        <f>_xlfn.MAXIFS(data!G:G,data!A:A,Endirim!A2570)</f>
        <v>0</v>
      </c>
      <c r="F2570" s="9" t="e">
        <f>IF(E2570=D2570,"no discount",_xlfn.XLOOKUP(E2570,campaign!$D$2:$D$18,campaign!$B$2:$B$18))</f>
        <v>#N/A</v>
      </c>
    </row>
    <row r="2571" spans="1:6" x14ac:dyDescent="0.3">
      <c r="A2571" s="9">
        <f>customer!A2571</f>
        <v>0</v>
      </c>
      <c r="B2571" s="10">
        <f>_xlfn.MAXIFS(data!C:C,data!A:A,Endirim!A2571)</f>
        <v>0</v>
      </c>
      <c r="C2571" s="9" cm="1">
        <f t="array" ref="C2571">INDEX(data!B:B,MATCH(1,(data!A:A=Endirim!A2571)*(data!C:C=Endirim!B2571),0))</f>
        <v>0</v>
      </c>
      <c r="D2571" s="9" t="e">
        <f>VLOOKUP(C2571,campaign!$A$2:$D$18,4,FALSE)</f>
        <v>#N/A</v>
      </c>
      <c r="E2571" s="9">
        <f>_xlfn.MAXIFS(data!G:G,data!A:A,Endirim!A2571)</f>
        <v>0</v>
      </c>
      <c r="F2571" s="9" t="e">
        <f>IF(E2571=D2571,"no discount",_xlfn.XLOOKUP(E2571,campaign!$D$2:$D$18,campaign!$B$2:$B$18))</f>
        <v>#N/A</v>
      </c>
    </row>
    <row r="2572" spans="1:6" x14ac:dyDescent="0.3">
      <c r="A2572" s="9">
        <f>customer!A2572</f>
        <v>0</v>
      </c>
      <c r="B2572" s="10">
        <f>_xlfn.MAXIFS(data!C:C,data!A:A,Endirim!A2572)</f>
        <v>0</v>
      </c>
      <c r="C2572" s="9" cm="1">
        <f t="array" ref="C2572">INDEX(data!B:B,MATCH(1,(data!A:A=Endirim!A2572)*(data!C:C=Endirim!B2572),0))</f>
        <v>0</v>
      </c>
      <c r="D2572" s="9" t="e">
        <f>VLOOKUP(C2572,campaign!$A$2:$D$18,4,FALSE)</f>
        <v>#N/A</v>
      </c>
      <c r="E2572" s="9">
        <f>_xlfn.MAXIFS(data!G:G,data!A:A,Endirim!A2572)</f>
        <v>0</v>
      </c>
      <c r="F2572" s="9" t="e">
        <f>IF(E2572=D2572,"no discount",_xlfn.XLOOKUP(E2572,campaign!$D$2:$D$18,campaign!$B$2:$B$18))</f>
        <v>#N/A</v>
      </c>
    </row>
    <row r="2573" spans="1:6" x14ac:dyDescent="0.3">
      <c r="A2573" s="9">
        <f>customer!A2573</f>
        <v>0</v>
      </c>
      <c r="B2573" s="10">
        <f>_xlfn.MAXIFS(data!C:C,data!A:A,Endirim!A2573)</f>
        <v>0</v>
      </c>
      <c r="C2573" s="9" cm="1">
        <f t="array" ref="C2573">INDEX(data!B:B,MATCH(1,(data!A:A=Endirim!A2573)*(data!C:C=Endirim!B2573),0))</f>
        <v>0</v>
      </c>
      <c r="D2573" s="9" t="e">
        <f>VLOOKUP(C2573,campaign!$A$2:$D$18,4,FALSE)</f>
        <v>#N/A</v>
      </c>
      <c r="E2573" s="9">
        <f>_xlfn.MAXIFS(data!G:G,data!A:A,Endirim!A2573)</f>
        <v>0</v>
      </c>
      <c r="F2573" s="9" t="e">
        <f>IF(E2573=D2573,"no discount",_xlfn.XLOOKUP(E2573,campaign!$D$2:$D$18,campaign!$B$2:$B$18))</f>
        <v>#N/A</v>
      </c>
    </row>
    <row r="2574" spans="1:6" x14ac:dyDescent="0.3">
      <c r="A2574" s="9">
        <f>customer!A2574</f>
        <v>0</v>
      </c>
      <c r="B2574" s="10">
        <f>_xlfn.MAXIFS(data!C:C,data!A:A,Endirim!A2574)</f>
        <v>0</v>
      </c>
      <c r="C2574" s="9" cm="1">
        <f t="array" ref="C2574">INDEX(data!B:B,MATCH(1,(data!A:A=Endirim!A2574)*(data!C:C=Endirim!B2574),0))</f>
        <v>0</v>
      </c>
      <c r="D2574" s="9" t="e">
        <f>VLOOKUP(C2574,campaign!$A$2:$D$18,4,FALSE)</f>
        <v>#N/A</v>
      </c>
      <c r="E2574" s="9">
        <f>_xlfn.MAXIFS(data!G:G,data!A:A,Endirim!A2574)</f>
        <v>0</v>
      </c>
      <c r="F2574" s="9" t="e">
        <f>IF(E2574=D2574,"no discount",_xlfn.XLOOKUP(E2574,campaign!$D$2:$D$18,campaign!$B$2:$B$18))</f>
        <v>#N/A</v>
      </c>
    </row>
    <row r="2575" spans="1:6" x14ac:dyDescent="0.3">
      <c r="A2575" s="9">
        <f>customer!A2575</f>
        <v>0</v>
      </c>
      <c r="B2575" s="10">
        <f>_xlfn.MAXIFS(data!C:C,data!A:A,Endirim!A2575)</f>
        <v>0</v>
      </c>
      <c r="C2575" s="9" cm="1">
        <f t="array" ref="C2575">INDEX(data!B:B,MATCH(1,(data!A:A=Endirim!A2575)*(data!C:C=Endirim!B2575),0))</f>
        <v>0</v>
      </c>
      <c r="D2575" s="9" t="e">
        <f>VLOOKUP(C2575,campaign!$A$2:$D$18,4,FALSE)</f>
        <v>#N/A</v>
      </c>
      <c r="E2575" s="9">
        <f>_xlfn.MAXIFS(data!G:G,data!A:A,Endirim!A2575)</f>
        <v>0</v>
      </c>
      <c r="F2575" s="9" t="e">
        <f>IF(E2575=D2575,"no discount",_xlfn.XLOOKUP(E2575,campaign!$D$2:$D$18,campaign!$B$2:$B$18))</f>
        <v>#N/A</v>
      </c>
    </row>
    <row r="2576" spans="1:6" x14ac:dyDescent="0.3">
      <c r="A2576" s="9">
        <f>customer!A2576</f>
        <v>0</v>
      </c>
      <c r="B2576" s="10">
        <f>_xlfn.MAXIFS(data!C:C,data!A:A,Endirim!A2576)</f>
        <v>0</v>
      </c>
      <c r="C2576" s="9" cm="1">
        <f t="array" ref="C2576">INDEX(data!B:B,MATCH(1,(data!A:A=Endirim!A2576)*(data!C:C=Endirim!B2576),0))</f>
        <v>0</v>
      </c>
      <c r="D2576" s="9" t="e">
        <f>VLOOKUP(C2576,campaign!$A$2:$D$18,4,FALSE)</f>
        <v>#N/A</v>
      </c>
      <c r="E2576" s="9">
        <f>_xlfn.MAXIFS(data!G:G,data!A:A,Endirim!A2576)</f>
        <v>0</v>
      </c>
      <c r="F2576" s="9" t="e">
        <f>IF(E2576=D2576,"no discount",_xlfn.XLOOKUP(E2576,campaign!$D$2:$D$18,campaign!$B$2:$B$18))</f>
        <v>#N/A</v>
      </c>
    </row>
    <row r="2577" spans="1:6" x14ac:dyDescent="0.3">
      <c r="A2577" s="9">
        <f>customer!A2577</f>
        <v>0</v>
      </c>
      <c r="B2577" s="10">
        <f>_xlfn.MAXIFS(data!C:C,data!A:A,Endirim!A2577)</f>
        <v>0</v>
      </c>
      <c r="C2577" s="9" cm="1">
        <f t="array" ref="C2577">INDEX(data!B:B,MATCH(1,(data!A:A=Endirim!A2577)*(data!C:C=Endirim!B2577),0))</f>
        <v>0</v>
      </c>
      <c r="D2577" s="9" t="e">
        <f>VLOOKUP(C2577,campaign!$A$2:$D$18,4,FALSE)</f>
        <v>#N/A</v>
      </c>
      <c r="E2577" s="9">
        <f>_xlfn.MAXIFS(data!G:G,data!A:A,Endirim!A2577)</f>
        <v>0</v>
      </c>
      <c r="F2577" s="9" t="e">
        <f>IF(E2577=D2577,"no discount",_xlfn.XLOOKUP(E2577,campaign!$D$2:$D$18,campaign!$B$2:$B$18))</f>
        <v>#N/A</v>
      </c>
    </row>
    <row r="2578" spans="1:6" x14ac:dyDescent="0.3">
      <c r="A2578" s="9">
        <f>customer!A2578</f>
        <v>0</v>
      </c>
      <c r="B2578" s="10">
        <f>_xlfn.MAXIFS(data!C:C,data!A:A,Endirim!A2578)</f>
        <v>0</v>
      </c>
      <c r="C2578" s="9" cm="1">
        <f t="array" ref="C2578">INDEX(data!B:B,MATCH(1,(data!A:A=Endirim!A2578)*(data!C:C=Endirim!B2578),0))</f>
        <v>0</v>
      </c>
      <c r="D2578" s="9" t="e">
        <f>VLOOKUP(C2578,campaign!$A$2:$D$18,4,FALSE)</f>
        <v>#N/A</v>
      </c>
      <c r="E2578" s="9">
        <f>_xlfn.MAXIFS(data!G:G,data!A:A,Endirim!A2578)</f>
        <v>0</v>
      </c>
      <c r="F2578" s="9" t="e">
        <f>IF(E2578=D2578,"no discount",_xlfn.XLOOKUP(E2578,campaign!$D$2:$D$18,campaign!$B$2:$B$18))</f>
        <v>#N/A</v>
      </c>
    </row>
    <row r="2579" spans="1:6" x14ac:dyDescent="0.3">
      <c r="A2579" s="9">
        <f>customer!A2579</f>
        <v>0</v>
      </c>
      <c r="B2579" s="10">
        <f>_xlfn.MAXIFS(data!C:C,data!A:A,Endirim!A2579)</f>
        <v>0</v>
      </c>
      <c r="C2579" s="9" cm="1">
        <f t="array" ref="C2579">INDEX(data!B:B,MATCH(1,(data!A:A=Endirim!A2579)*(data!C:C=Endirim!B2579),0))</f>
        <v>0</v>
      </c>
      <c r="D2579" s="9" t="e">
        <f>VLOOKUP(C2579,campaign!$A$2:$D$18,4,FALSE)</f>
        <v>#N/A</v>
      </c>
      <c r="E2579" s="9">
        <f>_xlfn.MAXIFS(data!G:G,data!A:A,Endirim!A2579)</f>
        <v>0</v>
      </c>
      <c r="F2579" s="9" t="e">
        <f>IF(E2579=D2579,"no discount",_xlfn.XLOOKUP(E2579,campaign!$D$2:$D$18,campaign!$B$2:$B$18))</f>
        <v>#N/A</v>
      </c>
    </row>
    <row r="2580" spans="1:6" x14ac:dyDescent="0.3">
      <c r="A2580" s="9">
        <f>customer!A2580</f>
        <v>0</v>
      </c>
      <c r="B2580" s="10">
        <f>_xlfn.MAXIFS(data!C:C,data!A:A,Endirim!A2580)</f>
        <v>0</v>
      </c>
      <c r="C2580" s="9" cm="1">
        <f t="array" ref="C2580">INDEX(data!B:B,MATCH(1,(data!A:A=Endirim!A2580)*(data!C:C=Endirim!B2580),0))</f>
        <v>0</v>
      </c>
      <c r="D2580" s="9" t="e">
        <f>VLOOKUP(C2580,campaign!$A$2:$D$18,4,FALSE)</f>
        <v>#N/A</v>
      </c>
      <c r="E2580" s="9">
        <f>_xlfn.MAXIFS(data!G:G,data!A:A,Endirim!A2580)</f>
        <v>0</v>
      </c>
      <c r="F2580" s="9" t="e">
        <f>IF(E2580=D2580,"no discount",_xlfn.XLOOKUP(E2580,campaign!$D$2:$D$18,campaign!$B$2:$B$18))</f>
        <v>#N/A</v>
      </c>
    </row>
    <row r="2581" spans="1:6" x14ac:dyDescent="0.3">
      <c r="A2581" s="9">
        <f>customer!A2581</f>
        <v>0</v>
      </c>
      <c r="B2581" s="10">
        <f>_xlfn.MAXIFS(data!C:C,data!A:A,Endirim!A2581)</f>
        <v>0</v>
      </c>
      <c r="C2581" s="9" cm="1">
        <f t="array" ref="C2581">INDEX(data!B:B,MATCH(1,(data!A:A=Endirim!A2581)*(data!C:C=Endirim!B2581),0))</f>
        <v>0</v>
      </c>
      <c r="D2581" s="9" t="e">
        <f>VLOOKUP(C2581,campaign!$A$2:$D$18,4,FALSE)</f>
        <v>#N/A</v>
      </c>
      <c r="E2581" s="9">
        <f>_xlfn.MAXIFS(data!G:G,data!A:A,Endirim!A2581)</f>
        <v>0</v>
      </c>
      <c r="F2581" s="9" t="e">
        <f>IF(E2581=D2581,"no discount",_xlfn.XLOOKUP(E2581,campaign!$D$2:$D$18,campaign!$B$2:$B$18))</f>
        <v>#N/A</v>
      </c>
    </row>
    <row r="2582" spans="1:6" x14ac:dyDescent="0.3">
      <c r="A2582" s="9">
        <f>customer!A2582</f>
        <v>0</v>
      </c>
      <c r="B2582" s="10">
        <f>_xlfn.MAXIFS(data!C:C,data!A:A,Endirim!A2582)</f>
        <v>0</v>
      </c>
      <c r="C2582" s="9" cm="1">
        <f t="array" ref="C2582">INDEX(data!B:B,MATCH(1,(data!A:A=Endirim!A2582)*(data!C:C=Endirim!B2582),0))</f>
        <v>0</v>
      </c>
      <c r="D2582" s="9" t="e">
        <f>VLOOKUP(C2582,campaign!$A$2:$D$18,4,FALSE)</f>
        <v>#N/A</v>
      </c>
      <c r="E2582" s="9">
        <f>_xlfn.MAXIFS(data!G:G,data!A:A,Endirim!A2582)</f>
        <v>0</v>
      </c>
      <c r="F2582" s="9" t="e">
        <f>IF(E2582=D2582,"no discount",_xlfn.XLOOKUP(E2582,campaign!$D$2:$D$18,campaign!$B$2:$B$18))</f>
        <v>#N/A</v>
      </c>
    </row>
    <row r="2583" spans="1:6" x14ac:dyDescent="0.3">
      <c r="A2583" s="9">
        <f>customer!A2583</f>
        <v>0</v>
      </c>
      <c r="B2583" s="10">
        <f>_xlfn.MAXIFS(data!C:C,data!A:A,Endirim!A2583)</f>
        <v>0</v>
      </c>
      <c r="C2583" s="9" cm="1">
        <f t="array" ref="C2583">INDEX(data!B:B,MATCH(1,(data!A:A=Endirim!A2583)*(data!C:C=Endirim!B2583),0))</f>
        <v>0</v>
      </c>
      <c r="D2583" s="9" t="e">
        <f>VLOOKUP(C2583,campaign!$A$2:$D$18,4,FALSE)</f>
        <v>#N/A</v>
      </c>
      <c r="E2583" s="9">
        <f>_xlfn.MAXIFS(data!G:G,data!A:A,Endirim!A2583)</f>
        <v>0</v>
      </c>
      <c r="F2583" s="9" t="e">
        <f>IF(E2583=D2583,"no discount",_xlfn.XLOOKUP(E2583,campaign!$D$2:$D$18,campaign!$B$2:$B$18))</f>
        <v>#N/A</v>
      </c>
    </row>
    <row r="2584" spans="1:6" x14ac:dyDescent="0.3">
      <c r="A2584" s="9">
        <f>customer!A2584</f>
        <v>0</v>
      </c>
      <c r="B2584" s="10">
        <f>_xlfn.MAXIFS(data!C:C,data!A:A,Endirim!A2584)</f>
        <v>0</v>
      </c>
      <c r="C2584" s="9" cm="1">
        <f t="array" ref="C2584">INDEX(data!B:B,MATCH(1,(data!A:A=Endirim!A2584)*(data!C:C=Endirim!B2584),0))</f>
        <v>0</v>
      </c>
      <c r="D2584" s="9" t="e">
        <f>VLOOKUP(C2584,campaign!$A$2:$D$18,4,FALSE)</f>
        <v>#N/A</v>
      </c>
      <c r="E2584" s="9">
        <f>_xlfn.MAXIFS(data!G:G,data!A:A,Endirim!A2584)</f>
        <v>0</v>
      </c>
      <c r="F2584" s="9" t="e">
        <f>IF(E2584=D2584,"no discount",_xlfn.XLOOKUP(E2584,campaign!$D$2:$D$18,campaign!$B$2:$B$18))</f>
        <v>#N/A</v>
      </c>
    </row>
    <row r="2585" spans="1:6" x14ac:dyDescent="0.3">
      <c r="A2585" s="9">
        <f>customer!A2585</f>
        <v>0</v>
      </c>
      <c r="B2585" s="10">
        <f>_xlfn.MAXIFS(data!C:C,data!A:A,Endirim!A2585)</f>
        <v>0</v>
      </c>
      <c r="C2585" s="9" cm="1">
        <f t="array" ref="C2585">INDEX(data!B:B,MATCH(1,(data!A:A=Endirim!A2585)*(data!C:C=Endirim!B2585),0))</f>
        <v>0</v>
      </c>
      <c r="D2585" s="9" t="e">
        <f>VLOOKUP(C2585,campaign!$A$2:$D$18,4,FALSE)</f>
        <v>#N/A</v>
      </c>
      <c r="E2585" s="9">
        <f>_xlfn.MAXIFS(data!G:G,data!A:A,Endirim!A2585)</f>
        <v>0</v>
      </c>
      <c r="F2585" s="9" t="e">
        <f>IF(E2585=D2585,"no discount",_xlfn.XLOOKUP(E2585,campaign!$D$2:$D$18,campaign!$B$2:$B$18))</f>
        <v>#N/A</v>
      </c>
    </row>
    <row r="2586" spans="1:6" x14ac:dyDescent="0.3">
      <c r="A2586" s="9">
        <f>customer!A2586</f>
        <v>0</v>
      </c>
      <c r="B2586" s="10">
        <f>_xlfn.MAXIFS(data!C:C,data!A:A,Endirim!A2586)</f>
        <v>0</v>
      </c>
      <c r="C2586" s="9" cm="1">
        <f t="array" ref="C2586">INDEX(data!B:B,MATCH(1,(data!A:A=Endirim!A2586)*(data!C:C=Endirim!B2586),0))</f>
        <v>0</v>
      </c>
      <c r="D2586" s="9" t="e">
        <f>VLOOKUP(C2586,campaign!$A$2:$D$18,4,FALSE)</f>
        <v>#N/A</v>
      </c>
      <c r="E2586" s="9">
        <f>_xlfn.MAXIFS(data!G:G,data!A:A,Endirim!A2586)</f>
        <v>0</v>
      </c>
      <c r="F2586" s="9" t="e">
        <f>IF(E2586=D2586,"no discount",_xlfn.XLOOKUP(E2586,campaign!$D$2:$D$18,campaign!$B$2:$B$18))</f>
        <v>#N/A</v>
      </c>
    </row>
    <row r="2587" spans="1:6" x14ac:dyDescent="0.3">
      <c r="A2587" s="9">
        <f>customer!A2587</f>
        <v>0</v>
      </c>
      <c r="B2587" s="10">
        <f>_xlfn.MAXIFS(data!C:C,data!A:A,Endirim!A2587)</f>
        <v>0</v>
      </c>
      <c r="C2587" s="9" cm="1">
        <f t="array" ref="C2587">INDEX(data!B:B,MATCH(1,(data!A:A=Endirim!A2587)*(data!C:C=Endirim!B2587),0))</f>
        <v>0</v>
      </c>
      <c r="D2587" s="9" t="e">
        <f>VLOOKUP(C2587,campaign!$A$2:$D$18,4,FALSE)</f>
        <v>#N/A</v>
      </c>
      <c r="E2587" s="9">
        <f>_xlfn.MAXIFS(data!G:G,data!A:A,Endirim!A2587)</f>
        <v>0</v>
      </c>
      <c r="F2587" s="9" t="e">
        <f>IF(E2587=D2587,"no discount",_xlfn.XLOOKUP(E2587,campaign!$D$2:$D$18,campaign!$B$2:$B$18))</f>
        <v>#N/A</v>
      </c>
    </row>
    <row r="2588" spans="1:6" x14ac:dyDescent="0.3">
      <c r="A2588" s="9">
        <f>customer!A2588</f>
        <v>0</v>
      </c>
      <c r="B2588" s="10">
        <f>_xlfn.MAXIFS(data!C:C,data!A:A,Endirim!A2588)</f>
        <v>0</v>
      </c>
      <c r="C2588" s="9" cm="1">
        <f t="array" ref="C2588">INDEX(data!B:B,MATCH(1,(data!A:A=Endirim!A2588)*(data!C:C=Endirim!B2588),0))</f>
        <v>0</v>
      </c>
      <c r="D2588" s="9" t="e">
        <f>VLOOKUP(C2588,campaign!$A$2:$D$18,4,FALSE)</f>
        <v>#N/A</v>
      </c>
      <c r="E2588" s="9">
        <f>_xlfn.MAXIFS(data!G:G,data!A:A,Endirim!A2588)</f>
        <v>0</v>
      </c>
      <c r="F2588" s="9" t="e">
        <f>IF(E2588=D2588,"no discount",_xlfn.XLOOKUP(E2588,campaign!$D$2:$D$18,campaign!$B$2:$B$18))</f>
        <v>#N/A</v>
      </c>
    </row>
    <row r="2589" spans="1:6" x14ac:dyDescent="0.3">
      <c r="A2589" s="9">
        <f>customer!A2589</f>
        <v>0</v>
      </c>
      <c r="B2589" s="10">
        <f>_xlfn.MAXIFS(data!C:C,data!A:A,Endirim!A2589)</f>
        <v>0</v>
      </c>
      <c r="C2589" s="9" cm="1">
        <f t="array" ref="C2589">INDEX(data!B:B,MATCH(1,(data!A:A=Endirim!A2589)*(data!C:C=Endirim!B2589),0))</f>
        <v>0</v>
      </c>
      <c r="D2589" s="9" t="e">
        <f>VLOOKUP(C2589,campaign!$A$2:$D$18,4,FALSE)</f>
        <v>#N/A</v>
      </c>
      <c r="E2589" s="9">
        <f>_xlfn.MAXIFS(data!G:G,data!A:A,Endirim!A2589)</f>
        <v>0</v>
      </c>
      <c r="F2589" s="9" t="e">
        <f>IF(E2589=D2589,"no discount",_xlfn.XLOOKUP(E2589,campaign!$D$2:$D$18,campaign!$B$2:$B$18))</f>
        <v>#N/A</v>
      </c>
    </row>
    <row r="2590" spans="1:6" x14ac:dyDescent="0.3">
      <c r="A2590" s="9">
        <f>customer!A2590</f>
        <v>0</v>
      </c>
      <c r="B2590" s="10">
        <f>_xlfn.MAXIFS(data!C:C,data!A:A,Endirim!A2590)</f>
        <v>0</v>
      </c>
      <c r="C2590" s="9" cm="1">
        <f t="array" ref="C2590">INDEX(data!B:B,MATCH(1,(data!A:A=Endirim!A2590)*(data!C:C=Endirim!B2590),0))</f>
        <v>0</v>
      </c>
      <c r="D2590" s="9" t="e">
        <f>VLOOKUP(C2590,campaign!$A$2:$D$18,4,FALSE)</f>
        <v>#N/A</v>
      </c>
      <c r="E2590" s="9">
        <f>_xlfn.MAXIFS(data!G:G,data!A:A,Endirim!A2590)</f>
        <v>0</v>
      </c>
      <c r="F2590" s="9" t="e">
        <f>IF(E2590=D2590,"no discount",_xlfn.XLOOKUP(E2590,campaign!$D$2:$D$18,campaign!$B$2:$B$18))</f>
        <v>#N/A</v>
      </c>
    </row>
    <row r="2591" spans="1:6" x14ac:dyDescent="0.3">
      <c r="A2591" s="9">
        <f>customer!A2591</f>
        <v>0</v>
      </c>
      <c r="B2591" s="10">
        <f>_xlfn.MAXIFS(data!C:C,data!A:A,Endirim!A2591)</f>
        <v>0</v>
      </c>
      <c r="C2591" s="9" cm="1">
        <f t="array" ref="C2591">INDEX(data!B:B,MATCH(1,(data!A:A=Endirim!A2591)*(data!C:C=Endirim!B2591),0))</f>
        <v>0</v>
      </c>
      <c r="D2591" s="9" t="e">
        <f>VLOOKUP(C2591,campaign!$A$2:$D$18,4,FALSE)</f>
        <v>#N/A</v>
      </c>
      <c r="E2591" s="9">
        <f>_xlfn.MAXIFS(data!G:G,data!A:A,Endirim!A2591)</f>
        <v>0</v>
      </c>
      <c r="F2591" s="9" t="e">
        <f>IF(E2591=D2591,"no discount",_xlfn.XLOOKUP(E2591,campaign!$D$2:$D$18,campaign!$B$2:$B$18))</f>
        <v>#N/A</v>
      </c>
    </row>
    <row r="2592" spans="1:6" x14ac:dyDescent="0.3">
      <c r="A2592" s="9">
        <f>customer!A2592</f>
        <v>0</v>
      </c>
      <c r="B2592" s="10">
        <f>_xlfn.MAXIFS(data!C:C,data!A:A,Endirim!A2592)</f>
        <v>0</v>
      </c>
      <c r="C2592" s="9" cm="1">
        <f t="array" ref="C2592">INDEX(data!B:B,MATCH(1,(data!A:A=Endirim!A2592)*(data!C:C=Endirim!B2592),0))</f>
        <v>0</v>
      </c>
      <c r="D2592" s="9" t="e">
        <f>VLOOKUP(C2592,campaign!$A$2:$D$18,4,FALSE)</f>
        <v>#N/A</v>
      </c>
      <c r="E2592" s="9">
        <f>_xlfn.MAXIFS(data!G:G,data!A:A,Endirim!A2592)</f>
        <v>0</v>
      </c>
      <c r="F2592" s="9" t="e">
        <f>IF(E2592=D2592,"no discount",_xlfn.XLOOKUP(E2592,campaign!$D$2:$D$18,campaign!$B$2:$B$18))</f>
        <v>#N/A</v>
      </c>
    </row>
    <row r="2593" spans="1:6" x14ac:dyDescent="0.3">
      <c r="A2593" s="9">
        <f>customer!A2593</f>
        <v>0</v>
      </c>
      <c r="B2593" s="10">
        <f>_xlfn.MAXIFS(data!C:C,data!A:A,Endirim!A2593)</f>
        <v>0</v>
      </c>
      <c r="C2593" s="9" cm="1">
        <f t="array" ref="C2593">INDEX(data!B:B,MATCH(1,(data!A:A=Endirim!A2593)*(data!C:C=Endirim!B2593),0))</f>
        <v>0</v>
      </c>
      <c r="D2593" s="9" t="e">
        <f>VLOOKUP(C2593,campaign!$A$2:$D$18,4,FALSE)</f>
        <v>#N/A</v>
      </c>
      <c r="E2593" s="9">
        <f>_xlfn.MAXIFS(data!G:G,data!A:A,Endirim!A2593)</f>
        <v>0</v>
      </c>
      <c r="F2593" s="9" t="e">
        <f>IF(E2593=D2593,"no discount",_xlfn.XLOOKUP(E2593,campaign!$D$2:$D$18,campaign!$B$2:$B$18))</f>
        <v>#N/A</v>
      </c>
    </row>
    <row r="2594" spans="1:6" x14ac:dyDescent="0.3">
      <c r="A2594" s="9">
        <f>customer!A2594</f>
        <v>0</v>
      </c>
      <c r="B2594" s="10">
        <f>_xlfn.MAXIFS(data!C:C,data!A:A,Endirim!A2594)</f>
        <v>0</v>
      </c>
      <c r="C2594" s="9" cm="1">
        <f t="array" ref="C2594">INDEX(data!B:B,MATCH(1,(data!A:A=Endirim!A2594)*(data!C:C=Endirim!B2594),0))</f>
        <v>0</v>
      </c>
      <c r="D2594" s="9" t="e">
        <f>VLOOKUP(C2594,campaign!$A$2:$D$18,4,FALSE)</f>
        <v>#N/A</v>
      </c>
      <c r="E2594" s="9">
        <f>_xlfn.MAXIFS(data!G:G,data!A:A,Endirim!A2594)</f>
        <v>0</v>
      </c>
      <c r="F2594" s="9" t="e">
        <f>IF(E2594=D2594,"no discount",_xlfn.XLOOKUP(E2594,campaign!$D$2:$D$18,campaign!$B$2:$B$18))</f>
        <v>#N/A</v>
      </c>
    </row>
    <row r="2595" spans="1:6" x14ac:dyDescent="0.3">
      <c r="A2595" s="9">
        <f>customer!A2595</f>
        <v>0</v>
      </c>
      <c r="B2595" s="10">
        <f>_xlfn.MAXIFS(data!C:C,data!A:A,Endirim!A2595)</f>
        <v>0</v>
      </c>
      <c r="C2595" s="9" cm="1">
        <f t="array" ref="C2595">INDEX(data!B:B,MATCH(1,(data!A:A=Endirim!A2595)*(data!C:C=Endirim!B2595),0))</f>
        <v>0</v>
      </c>
      <c r="D2595" s="9" t="e">
        <f>VLOOKUP(C2595,campaign!$A$2:$D$18,4,FALSE)</f>
        <v>#N/A</v>
      </c>
      <c r="E2595" s="9">
        <f>_xlfn.MAXIFS(data!G:G,data!A:A,Endirim!A2595)</f>
        <v>0</v>
      </c>
      <c r="F2595" s="9" t="e">
        <f>IF(E2595=D2595,"no discount",_xlfn.XLOOKUP(E2595,campaign!$D$2:$D$18,campaign!$B$2:$B$18))</f>
        <v>#N/A</v>
      </c>
    </row>
    <row r="2596" spans="1:6" x14ac:dyDescent="0.3">
      <c r="A2596" s="9">
        <f>customer!A2596</f>
        <v>0</v>
      </c>
      <c r="B2596" s="10">
        <f>_xlfn.MAXIFS(data!C:C,data!A:A,Endirim!A2596)</f>
        <v>0</v>
      </c>
      <c r="C2596" s="9" cm="1">
        <f t="array" ref="C2596">INDEX(data!B:B,MATCH(1,(data!A:A=Endirim!A2596)*(data!C:C=Endirim!B2596),0))</f>
        <v>0</v>
      </c>
      <c r="D2596" s="9" t="e">
        <f>VLOOKUP(C2596,campaign!$A$2:$D$18,4,FALSE)</f>
        <v>#N/A</v>
      </c>
      <c r="E2596" s="9">
        <f>_xlfn.MAXIFS(data!G:G,data!A:A,Endirim!A2596)</f>
        <v>0</v>
      </c>
      <c r="F2596" s="9" t="e">
        <f>IF(E2596=D2596,"no discount",_xlfn.XLOOKUP(E2596,campaign!$D$2:$D$18,campaign!$B$2:$B$18))</f>
        <v>#N/A</v>
      </c>
    </row>
    <row r="2597" spans="1:6" x14ac:dyDescent="0.3">
      <c r="A2597" s="9">
        <f>customer!A2597</f>
        <v>0</v>
      </c>
      <c r="B2597" s="10">
        <f>_xlfn.MAXIFS(data!C:C,data!A:A,Endirim!A2597)</f>
        <v>0</v>
      </c>
      <c r="C2597" s="9" cm="1">
        <f t="array" ref="C2597">INDEX(data!B:B,MATCH(1,(data!A:A=Endirim!A2597)*(data!C:C=Endirim!B2597),0))</f>
        <v>0</v>
      </c>
      <c r="D2597" s="9" t="e">
        <f>VLOOKUP(C2597,campaign!$A$2:$D$18,4,FALSE)</f>
        <v>#N/A</v>
      </c>
      <c r="E2597" s="9">
        <f>_xlfn.MAXIFS(data!G:G,data!A:A,Endirim!A2597)</f>
        <v>0</v>
      </c>
      <c r="F2597" s="9" t="e">
        <f>IF(E2597=D2597,"no discount",_xlfn.XLOOKUP(E2597,campaign!$D$2:$D$18,campaign!$B$2:$B$18))</f>
        <v>#N/A</v>
      </c>
    </row>
    <row r="2598" spans="1:6" x14ac:dyDescent="0.3">
      <c r="A2598" s="9">
        <f>customer!A2598</f>
        <v>0</v>
      </c>
      <c r="B2598" s="10">
        <f>_xlfn.MAXIFS(data!C:C,data!A:A,Endirim!A2598)</f>
        <v>0</v>
      </c>
      <c r="C2598" s="9" cm="1">
        <f t="array" ref="C2598">INDEX(data!B:B,MATCH(1,(data!A:A=Endirim!A2598)*(data!C:C=Endirim!B2598),0))</f>
        <v>0</v>
      </c>
      <c r="D2598" s="9" t="e">
        <f>VLOOKUP(C2598,campaign!$A$2:$D$18,4,FALSE)</f>
        <v>#N/A</v>
      </c>
      <c r="E2598" s="9">
        <f>_xlfn.MAXIFS(data!G:G,data!A:A,Endirim!A2598)</f>
        <v>0</v>
      </c>
      <c r="F2598" s="9" t="e">
        <f>IF(E2598=D2598,"no discount",_xlfn.XLOOKUP(E2598,campaign!$D$2:$D$18,campaign!$B$2:$B$18))</f>
        <v>#N/A</v>
      </c>
    </row>
    <row r="2599" spans="1:6" x14ac:dyDescent="0.3">
      <c r="A2599" s="9">
        <f>customer!A2599</f>
        <v>0</v>
      </c>
      <c r="B2599" s="10">
        <f>_xlfn.MAXIFS(data!C:C,data!A:A,Endirim!A2599)</f>
        <v>0</v>
      </c>
      <c r="C2599" s="9" cm="1">
        <f t="array" ref="C2599">INDEX(data!B:B,MATCH(1,(data!A:A=Endirim!A2599)*(data!C:C=Endirim!B2599),0))</f>
        <v>0</v>
      </c>
      <c r="D2599" s="9" t="e">
        <f>VLOOKUP(C2599,campaign!$A$2:$D$18,4,FALSE)</f>
        <v>#N/A</v>
      </c>
      <c r="E2599" s="9">
        <f>_xlfn.MAXIFS(data!G:G,data!A:A,Endirim!A2599)</f>
        <v>0</v>
      </c>
      <c r="F2599" s="9" t="e">
        <f>IF(E2599=D2599,"no discount",_xlfn.XLOOKUP(E2599,campaign!$D$2:$D$18,campaign!$B$2:$B$18))</f>
        <v>#N/A</v>
      </c>
    </row>
    <row r="2600" spans="1:6" x14ac:dyDescent="0.3">
      <c r="A2600" s="9">
        <f>customer!A2600</f>
        <v>0</v>
      </c>
      <c r="B2600" s="10">
        <f>_xlfn.MAXIFS(data!C:C,data!A:A,Endirim!A2600)</f>
        <v>0</v>
      </c>
      <c r="C2600" s="9" cm="1">
        <f t="array" ref="C2600">INDEX(data!B:B,MATCH(1,(data!A:A=Endirim!A2600)*(data!C:C=Endirim!B2600),0))</f>
        <v>0</v>
      </c>
      <c r="D2600" s="9" t="e">
        <f>VLOOKUP(C2600,campaign!$A$2:$D$18,4,FALSE)</f>
        <v>#N/A</v>
      </c>
      <c r="E2600" s="9">
        <f>_xlfn.MAXIFS(data!G:G,data!A:A,Endirim!A2600)</f>
        <v>0</v>
      </c>
      <c r="F2600" s="9" t="e">
        <f>IF(E2600=D2600,"no discount",_xlfn.XLOOKUP(E2600,campaign!$D$2:$D$18,campaign!$B$2:$B$18))</f>
        <v>#N/A</v>
      </c>
    </row>
    <row r="2601" spans="1:6" x14ac:dyDescent="0.3">
      <c r="A2601" s="9">
        <f>customer!A2601</f>
        <v>0</v>
      </c>
      <c r="B2601" s="10">
        <f>_xlfn.MAXIFS(data!C:C,data!A:A,Endirim!A2601)</f>
        <v>0</v>
      </c>
      <c r="C2601" s="9" cm="1">
        <f t="array" ref="C2601">INDEX(data!B:B,MATCH(1,(data!A:A=Endirim!A2601)*(data!C:C=Endirim!B2601),0))</f>
        <v>0</v>
      </c>
      <c r="D2601" s="9" t="e">
        <f>VLOOKUP(C2601,campaign!$A$2:$D$18,4,FALSE)</f>
        <v>#N/A</v>
      </c>
      <c r="E2601" s="9">
        <f>_xlfn.MAXIFS(data!G:G,data!A:A,Endirim!A2601)</f>
        <v>0</v>
      </c>
      <c r="F2601" s="9" t="e">
        <f>IF(E2601=D2601,"no discount",_xlfn.XLOOKUP(E2601,campaign!$D$2:$D$18,campaign!$B$2:$B$18))</f>
        <v>#N/A</v>
      </c>
    </row>
    <row r="2602" spans="1:6" x14ac:dyDescent="0.3">
      <c r="A2602" s="9">
        <f>customer!A2602</f>
        <v>0</v>
      </c>
      <c r="B2602" s="10">
        <f>_xlfn.MAXIFS(data!C:C,data!A:A,Endirim!A2602)</f>
        <v>0</v>
      </c>
      <c r="C2602" s="9" cm="1">
        <f t="array" ref="C2602">INDEX(data!B:B,MATCH(1,(data!A:A=Endirim!A2602)*(data!C:C=Endirim!B2602),0))</f>
        <v>0</v>
      </c>
      <c r="D2602" s="9" t="e">
        <f>VLOOKUP(C2602,campaign!$A$2:$D$18,4,FALSE)</f>
        <v>#N/A</v>
      </c>
      <c r="E2602" s="9">
        <f>_xlfn.MAXIFS(data!G:G,data!A:A,Endirim!A2602)</f>
        <v>0</v>
      </c>
      <c r="F2602" s="9" t="e">
        <f>IF(E2602=D2602,"no discount",_xlfn.XLOOKUP(E2602,campaign!$D$2:$D$18,campaign!$B$2:$B$18))</f>
        <v>#N/A</v>
      </c>
    </row>
    <row r="2603" spans="1:6" x14ac:dyDescent="0.3">
      <c r="A2603" s="9">
        <f>customer!A2603</f>
        <v>0</v>
      </c>
      <c r="B2603" s="10">
        <f>_xlfn.MAXIFS(data!C:C,data!A:A,Endirim!A2603)</f>
        <v>0</v>
      </c>
      <c r="C2603" s="9" cm="1">
        <f t="array" ref="C2603">INDEX(data!B:B,MATCH(1,(data!A:A=Endirim!A2603)*(data!C:C=Endirim!B2603),0))</f>
        <v>0</v>
      </c>
      <c r="D2603" s="9" t="e">
        <f>VLOOKUP(C2603,campaign!$A$2:$D$18,4,FALSE)</f>
        <v>#N/A</v>
      </c>
      <c r="E2603" s="9">
        <f>_xlfn.MAXIFS(data!G:G,data!A:A,Endirim!A2603)</f>
        <v>0</v>
      </c>
      <c r="F2603" s="9" t="e">
        <f>IF(E2603=D2603,"no discount",_xlfn.XLOOKUP(E2603,campaign!$D$2:$D$18,campaign!$B$2:$B$18))</f>
        <v>#N/A</v>
      </c>
    </row>
    <row r="2604" spans="1:6" x14ac:dyDescent="0.3">
      <c r="A2604" s="9">
        <f>customer!A2604</f>
        <v>0</v>
      </c>
      <c r="B2604" s="10">
        <f>_xlfn.MAXIFS(data!C:C,data!A:A,Endirim!A2604)</f>
        <v>0</v>
      </c>
      <c r="C2604" s="9" cm="1">
        <f t="array" ref="C2604">INDEX(data!B:B,MATCH(1,(data!A:A=Endirim!A2604)*(data!C:C=Endirim!B2604),0))</f>
        <v>0</v>
      </c>
      <c r="D2604" s="9" t="e">
        <f>VLOOKUP(C2604,campaign!$A$2:$D$18,4,FALSE)</f>
        <v>#N/A</v>
      </c>
      <c r="E2604" s="9">
        <f>_xlfn.MAXIFS(data!G:G,data!A:A,Endirim!A2604)</f>
        <v>0</v>
      </c>
      <c r="F2604" s="9" t="e">
        <f>IF(E2604=D2604,"no discount",_xlfn.XLOOKUP(E2604,campaign!$D$2:$D$18,campaign!$B$2:$B$18))</f>
        <v>#N/A</v>
      </c>
    </row>
    <row r="2605" spans="1:6" x14ac:dyDescent="0.3">
      <c r="A2605" s="9">
        <f>customer!A2605</f>
        <v>0</v>
      </c>
      <c r="B2605" s="10">
        <f>_xlfn.MAXIFS(data!C:C,data!A:A,Endirim!A2605)</f>
        <v>0</v>
      </c>
      <c r="C2605" s="9" cm="1">
        <f t="array" ref="C2605">INDEX(data!B:B,MATCH(1,(data!A:A=Endirim!A2605)*(data!C:C=Endirim!B2605),0))</f>
        <v>0</v>
      </c>
      <c r="D2605" s="9" t="e">
        <f>VLOOKUP(C2605,campaign!$A$2:$D$18,4,FALSE)</f>
        <v>#N/A</v>
      </c>
      <c r="E2605" s="9">
        <f>_xlfn.MAXIFS(data!G:G,data!A:A,Endirim!A2605)</f>
        <v>0</v>
      </c>
      <c r="F2605" s="9" t="e">
        <f>IF(E2605=D2605,"no discount",_xlfn.XLOOKUP(E2605,campaign!$D$2:$D$18,campaign!$B$2:$B$18))</f>
        <v>#N/A</v>
      </c>
    </row>
    <row r="2606" spans="1:6" x14ac:dyDescent="0.3">
      <c r="A2606" s="9">
        <f>customer!A2606</f>
        <v>0</v>
      </c>
      <c r="B2606" s="10">
        <f>_xlfn.MAXIFS(data!C:C,data!A:A,Endirim!A2606)</f>
        <v>0</v>
      </c>
      <c r="C2606" s="9" cm="1">
        <f t="array" ref="C2606">INDEX(data!B:B,MATCH(1,(data!A:A=Endirim!A2606)*(data!C:C=Endirim!B2606),0))</f>
        <v>0</v>
      </c>
      <c r="D2606" s="9" t="e">
        <f>VLOOKUP(C2606,campaign!$A$2:$D$18,4,FALSE)</f>
        <v>#N/A</v>
      </c>
      <c r="E2606" s="9">
        <f>_xlfn.MAXIFS(data!G:G,data!A:A,Endirim!A2606)</f>
        <v>0</v>
      </c>
      <c r="F2606" s="9" t="e">
        <f>IF(E2606=D2606,"no discount",_xlfn.XLOOKUP(E2606,campaign!$D$2:$D$18,campaign!$B$2:$B$18))</f>
        <v>#N/A</v>
      </c>
    </row>
    <row r="2607" spans="1:6" x14ac:dyDescent="0.3">
      <c r="A2607" s="9">
        <f>customer!A2607</f>
        <v>0</v>
      </c>
      <c r="B2607" s="10">
        <f>_xlfn.MAXIFS(data!C:C,data!A:A,Endirim!A2607)</f>
        <v>0</v>
      </c>
      <c r="C2607" s="9" cm="1">
        <f t="array" ref="C2607">INDEX(data!B:B,MATCH(1,(data!A:A=Endirim!A2607)*(data!C:C=Endirim!B2607),0))</f>
        <v>0</v>
      </c>
      <c r="D2607" s="9" t="e">
        <f>VLOOKUP(C2607,campaign!$A$2:$D$18,4,FALSE)</f>
        <v>#N/A</v>
      </c>
      <c r="E2607" s="9">
        <f>_xlfn.MAXIFS(data!G:G,data!A:A,Endirim!A2607)</f>
        <v>0</v>
      </c>
      <c r="F2607" s="9" t="e">
        <f>IF(E2607=D2607,"no discount",_xlfn.XLOOKUP(E2607,campaign!$D$2:$D$18,campaign!$B$2:$B$18))</f>
        <v>#N/A</v>
      </c>
    </row>
    <row r="2608" spans="1:6" x14ac:dyDescent="0.3">
      <c r="A2608" s="9">
        <f>customer!A2608</f>
        <v>0</v>
      </c>
      <c r="B2608" s="10">
        <f>_xlfn.MAXIFS(data!C:C,data!A:A,Endirim!A2608)</f>
        <v>0</v>
      </c>
      <c r="C2608" s="9" cm="1">
        <f t="array" ref="C2608">INDEX(data!B:B,MATCH(1,(data!A:A=Endirim!A2608)*(data!C:C=Endirim!B2608),0))</f>
        <v>0</v>
      </c>
      <c r="D2608" s="9" t="e">
        <f>VLOOKUP(C2608,campaign!$A$2:$D$18,4,FALSE)</f>
        <v>#N/A</v>
      </c>
      <c r="E2608" s="9">
        <f>_xlfn.MAXIFS(data!G:G,data!A:A,Endirim!A2608)</f>
        <v>0</v>
      </c>
      <c r="F2608" s="9" t="e">
        <f>IF(E2608=D2608,"no discount",_xlfn.XLOOKUP(E2608,campaign!$D$2:$D$18,campaign!$B$2:$B$18))</f>
        <v>#N/A</v>
      </c>
    </row>
    <row r="2609" spans="1:6" x14ac:dyDescent="0.3">
      <c r="A2609" s="9">
        <f>customer!A2609</f>
        <v>0</v>
      </c>
      <c r="B2609" s="10">
        <f>_xlfn.MAXIFS(data!C:C,data!A:A,Endirim!A2609)</f>
        <v>0</v>
      </c>
      <c r="C2609" s="9" cm="1">
        <f t="array" ref="C2609">INDEX(data!B:B,MATCH(1,(data!A:A=Endirim!A2609)*(data!C:C=Endirim!B2609),0))</f>
        <v>0</v>
      </c>
      <c r="D2609" s="9" t="e">
        <f>VLOOKUP(C2609,campaign!$A$2:$D$18,4,FALSE)</f>
        <v>#N/A</v>
      </c>
      <c r="E2609" s="9">
        <f>_xlfn.MAXIFS(data!G:G,data!A:A,Endirim!A2609)</f>
        <v>0</v>
      </c>
      <c r="F2609" s="9" t="e">
        <f>IF(E2609=D2609,"no discount",_xlfn.XLOOKUP(E2609,campaign!$D$2:$D$18,campaign!$B$2:$B$18))</f>
        <v>#N/A</v>
      </c>
    </row>
    <row r="2610" spans="1:6" x14ac:dyDescent="0.3">
      <c r="A2610" s="9">
        <f>customer!A2610</f>
        <v>0</v>
      </c>
      <c r="B2610" s="10">
        <f>_xlfn.MAXIFS(data!C:C,data!A:A,Endirim!A2610)</f>
        <v>0</v>
      </c>
      <c r="C2610" s="9" cm="1">
        <f t="array" ref="C2610">INDEX(data!B:B,MATCH(1,(data!A:A=Endirim!A2610)*(data!C:C=Endirim!B2610),0))</f>
        <v>0</v>
      </c>
      <c r="D2610" s="9" t="e">
        <f>VLOOKUP(C2610,campaign!$A$2:$D$18,4,FALSE)</f>
        <v>#N/A</v>
      </c>
      <c r="E2610" s="9">
        <f>_xlfn.MAXIFS(data!G:G,data!A:A,Endirim!A2610)</f>
        <v>0</v>
      </c>
      <c r="F2610" s="9" t="e">
        <f>IF(E2610=D2610,"no discount",_xlfn.XLOOKUP(E2610,campaign!$D$2:$D$18,campaign!$B$2:$B$18))</f>
        <v>#N/A</v>
      </c>
    </row>
    <row r="2611" spans="1:6" x14ac:dyDescent="0.3">
      <c r="A2611" s="9">
        <f>customer!A2611</f>
        <v>0</v>
      </c>
      <c r="B2611" s="10">
        <f>_xlfn.MAXIFS(data!C:C,data!A:A,Endirim!A2611)</f>
        <v>0</v>
      </c>
      <c r="C2611" s="9" cm="1">
        <f t="array" ref="C2611">INDEX(data!B:B,MATCH(1,(data!A:A=Endirim!A2611)*(data!C:C=Endirim!B2611),0))</f>
        <v>0</v>
      </c>
      <c r="D2611" s="9" t="e">
        <f>VLOOKUP(C2611,campaign!$A$2:$D$18,4,FALSE)</f>
        <v>#N/A</v>
      </c>
      <c r="E2611" s="9">
        <f>_xlfn.MAXIFS(data!G:G,data!A:A,Endirim!A2611)</f>
        <v>0</v>
      </c>
      <c r="F2611" s="9" t="e">
        <f>IF(E2611=D2611,"no discount",_xlfn.XLOOKUP(E2611,campaign!$D$2:$D$18,campaign!$B$2:$B$18))</f>
        <v>#N/A</v>
      </c>
    </row>
    <row r="2612" spans="1:6" x14ac:dyDescent="0.3">
      <c r="A2612" s="9">
        <f>customer!A2612</f>
        <v>0</v>
      </c>
      <c r="B2612" s="10">
        <f>_xlfn.MAXIFS(data!C:C,data!A:A,Endirim!A2612)</f>
        <v>0</v>
      </c>
      <c r="C2612" s="9" cm="1">
        <f t="array" ref="C2612">INDEX(data!B:B,MATCH(1,(data!A:A=Endirim!A2612)*(data!C:C=Endirim!B2612),0))</f>
        <v>0</v>
      </c>
      <c r="D2612" s="9" t="e">
        <f>VLOOKUP(C2612,campaign!$A$2:$D$18,4,FALSE)</f>
        <v>#N/A</v>
      </c>
      <c r="E2612" s="9">
        <f>_xlfn.MAXIFS(data!G:G,data!A:A,Endirim!A2612)</f>
        <v>0</v>
      </c>
      <c r="F2612" s="9" t="e">
        <f>IF(E2612=D2612,"no discount",_xlfn.XLOOKUP(E2612,campaign!$D$2:$D$18,campaign!$B$2:$B$18))</f>
        <v>#N/A</v>
      </c>
    </row>
    <row r="2613" spans="1:6" x14ac:dyDescent="0.3">
      <c r="A2613" s="9">
        <f>customer!A2613</f>
        <v>0</v>
      </c>
      <c r="B2613" s="10">
        <f>_xlfn.MAXIFS(data!C:C,data!A:A,Endirim!A2613)</f>
        <v>0</v>
      </c>
      <c r="C2613" s="9" cm="1">
        <f t="array" ref="C2613">INDEX(data!B:B,MATCH(1,(data!A:A=Endirim!A2613)*(data!C:C=Endirim!B2613),0))</f>
        <v>0</v>
      </c>
      <c r="D2613" s="9" t="e">
        <f>VLOOKUP(C2613,campaign!$A$2:$D$18,4,FALSE)</f>
        <v>#N/A</v>
      </c>
      <c r="E2613" s="9">
        <f>_xlfn.MAXIFS(data!G:G,data!A:A,Endirim!A2613)</f>
        <v>0</v>
      </c>
      <c r="F2613" s="9" t="e">
        <f>IF(E2613=D2613,"no discount",_xlfn.XLOOKUP(E2613,campaign!$D$2:$D$18,campaign!$B$2:$B$18))</f>
        <v>#N/A</v>
      </c>
    </row>
    <row r="2614" spans="1:6" x14ac:dyDescent="0.3">
      <c r="A2614" s="9">
        <f>customer!A2614</f>
        <v>0</v>
      </c>
      <c r="B2614" s="10">
        <f>_xlfn.MAXIFS(data!C:C,data!A:A,Endirim!A2614)</f>
        <v>0</v>
      </c>
      <c r="C2614" s="9" cm="1">
        <f t="array" ref="C2614">INDEX(data!B:B,MATCH(1,(data!A:A=Endirim!A2614)*(data!C:C=Endirim!B2614),0))</f>
        <v>0</v>
      </c>
      <c r="D2614" s="9" t="e">
        <f>VLOOKUP(C2614,campaign!$A$2:$D$18,4,FALSE)</f>
        <v>#N/A</v>
      </c>
      <c r="E2614" s="9">
        <f>_xlfn.MAXIFS(data!G:G,data!A:A,Endirim!A2614)</f>
        <v>0</v>
      </c>
      <c r="F2614" s="9" t="e">
        <f>IF(E2614=D2614,"no discount",_xlfn.XLOOKUP(E2614,campaign!$D$2:$D$18,campaign!$B$2:$B$18))</f>
        <v>#N/A</v>
      </c>
    </row>
    <row r="2615" spans="1:6" x14ac:dyDescent="0.3">
      <c r="A2615" s="9">
        <f>customer!A2615</f>
        <v>0</v>
      </c>
      <c r="B2615" s="10">
        <f>_xlfn.MAXIFS(data!C:C,data!A:A,Endirim!A2615)</f>
        <v>0</v>
      </c>
      <c r="C2615" s="9" cm="1">
        <f t="array" ref="C2615">INDEX(data!B:B,MATCH(1,(data!A:A=Endirim!A2615)*(data!C:C=Endirim!B2615),0))</f>
        <v>0</v>
      </c>
      <c r="D2615" s="9" t="e">
        <f>VLOOKUP(C2615,campaign!$A$2:$D$18,4,FALSE)</f>
        <v>#N/A</v>
      </c>
      <c r="E2615" s="9">
        <f>_xlfn.MAXIFS(data!G:G,data!A:A,Endirim!A2615)</f>
        <v>0</v>
      </c>
      <c r="F2615" s="9" t="e">
        <f>IF(E2615=D2615,"no discount",_xlfn.XLOOKUP(E2615,campaign!$D$2:$D$18,campaign!$B$2:$B$18))</f>
        <v>#N/A</v>
      </c>
    </row>
    <row r="2616" spans="1:6" x14ac:dyDescent="0.3">
      <c r="A2616" s="9">
        <f>customer!A2616</f>
        <v>0</v>
      </c>
      <c r="B2616" s="10">
        <f>_xlfn.MAXIFS(data!C:C,data!A:A,Endirim!A2616)</f>
        <v>0</v>
      </c>
      <c r="C2616" s="9" cm="1">
        <f t="array" ref="C2616">INDEX(data!B:B,MATCH(1,(data!A:A=Endirim!A2616)*(data!C:C=Endirim!B2616),0))</f>
        <v>0</v>
      </c>
      <c r="D2616" s="9" t="e">
        <f>VLOOKUP(C2616,campaign!$A$2:$D$18,4,FALSE)</f>
        <v>#N/A</v>
      </c>
      <c r="E2616" s="9">
        <f>_xlfn.MAXIFS(data!G:G,data!A:A,Endirim!A2616)</f>
        <v>0</v>
      </c>
      <c r="F2616" s="9" t="e">
        <f>IF(E2616=D2616,"no discount",_xlfn.XLOOKUP(E2616,campaign!$D$2:$D$18,campaign!$B$2:$B$18))</f>
        <v>#N/A</v>
      </c>
    </row>
    <row r="2617" spans="1:6" x14ac:dyDescent="0.3">
      <c r="A2617" s="9">
        <f>customer!A2617</f>
        <v>0</v>
      </c>
      <c r="B2617" s="10">
        <f>_xlfn.MAXIFS(data!C:C,data!A:A,Endirim!A2617)</f>
        <v>0</v>
      </c>
      <c r="C2617" s="9" cm="1">
        <f t="array" ref="C2617">INDEX(data!B:B,MATCH(1,(data!A:A=Endirim!A2617)*(data!C:C=Endirim!B2617),0))</f>
        <v>0</v>
      </c>
      <c r="D2617" s="9" t="e">
        <f>VLOOKUP(C2617,campaign!$A$2:$D$18,4,FALSE)</f>
        <v>#N/A</v>
      </c>
      <c r="E2617" s="9">
        <f>_xlfn.MAXIFS(data!G:G,data!A:A,Endirim!A2617)</f>
        <v>0</v>
      </c>
      <c r="F2617" s="9" t="e">
        <f>IF(E2617=D2617,"no discount",_xlfn.XLOOKUP(E2617,campaign!$D$2:$D$18,campaign!$B$2:$B$18))</f>
        <v>#N/A</v>
      </c>
    </row>
    <row r="2618" spans="1:6" x14ac:dyDescent="0.3">
      <c r="A2618" s="9">
        <f>customer!A2618</f>
        <v>0</v>
      </c>
      <c r="B2618" s="10">
        <f>_xlfn.MAXIFS(data!C:C,data!A:A,Endirim!A2618)</f>
        <v>0</v>
      </c>
      <c r="C2618" s="9" cm="1">
        <f t="array" ref="C2618">INDEX(data!B:B,MATCH(1,(data!A:A=Endirim!A2618)*(data!C:C=Endirim!B2618),0))</f>
        <v>0</v>
      </c>
      <c r="D2618" s="9" t="e">
        <f>VLOOKUP(C2618,campaign!$A$2:$D$18,4,FALSE)</f>
        <v>#N/A</v>
      </c>
      <c r="E2618" s="9">
        <f>_xlfn.MAXIFS(data!G:G,data!A:A,Endirim!A2618)</f>
        <v>0</v>
      </c>
      <c r="F2618" s="9" t="e">
        <f>IF(E2618=D2618,"no discount",_xlfn.XLOOKUP(E2618,campaign!$D$2:$D$18,campaign!$B$2:$B$18))</f>
        <v>#N/A</v>
      </c>
    </row>
    <row r="2619" spans="1:6" x14ac:dyDescent="0.3">
      <c r="A2619" s="9">
        <f>customer!A2619</f>
        <v>0</v>
      </c>
      <c r="B2619" s="10">
        <f>_xlfn.MAXIFS(data!C:C,data!A:A,Endirim!A2619)</f>
        <v>0</v>
      </c>
      <c r="C2619" s="9" cm="1">
        <f t="array" ref="C2619">INDEX(data!B:B,MATCH(1,(data!A:A=Endirim!A2619)*(data!C:C=Endirim!B2619),0))</f>
        <v>0</v>
      </c>
      <c r="D2619" s="9" t="e">
        <f>VLOOKUP(C2619,campaign!$A$2:$D$18,4,FALSE)</f>
        <v>#N/A</v>
      </c>
      <c r="E2619" s="9">
        <f>_xlfn.MAXIFS(data!G:G,data!A:A,Endirim!A2619)</f>
        <v>0</v>
      </c>
      <c r="F2619" s="9" t="e">
        <f>IF(E2619=D2619,"no discount",_xlfn.XLOOKUP(E2619,campaign!$D$2:$D$18,campaign!$B$2:$B$18))</f>
        <v>#N/A</v>
      </c>
    </row>
    <row r="2620" spans="1:6" x14ac:dyDescent="0.3">
      <c r="A2620" s="9">
        <f>customer!A2620</f>
        <v>0</v>
      </c>
      <c r="B2620" s="10">
        <f>_xlfn.MAXIFS(data!C:C,data!A:A,Endirim!A2620)</f>
        <v>0</v>
      </c>
      <c r="C2620" s="9" cm="1">
        <f t="array" ref="C2620">INDEX(data!B:B,MATCH(1,(data!A:A=Endirim!A2620)*(data!C:C=Endirim!B2620),0))</f>
        <v>0</v>
      </c>
      <c r="D2620" s="9" t="e">
        <f>VLOOKUP(C2620,campaign!$A$2:$D$18,4,FALSE)</f>
        <v>#N/A</v>
      </c>
      <c r="E2620" s="9">
        <f>_xlfn.MAXIFS(data!G:G,data!A:A,Endirim!A2620)</f>
        <v>0</v>
      </c>
      <c r="F2620" s="9" t="e">
        <f>IF(E2620=D2620,"no discount",_xlfn.XLOOKUP(E2620,campaign!$D$2:$D$18,campaign!$B$2:$B$18))</f>
        <v>#N/A</v>
      </c>
    </row>
    <row r="2621" spans="1:6" x14ac:dyDescent="0.3">
      <c r="A2621" s="9">
        <f>customer!A2621</f>
        <v>0</v>
      </c>
      <c r="B2621" s="10">
        <f>_xlfn.MAXIFS(data!C:C,data!A:A,Endirim!A2621)</f>
        <v>0</v>
      </c>
      <c r="C2621" s="9" cm="1">
        <f t="array" ref="C2621">INDEX(data!B:B,MATCH(1,(data!A:A=Endirim!A2621)*(data!C:C=Endirim!B2621),0))</f>
        <v>0</v>
      </c>
      <c r="D2621" s="9" t="e">
        <f>VLOOKUP(C2621,campaign!$A$2:$D$18,4,FALSE)</f>
        <v>#N/A</v>
      </c>
      <c r="E2621" s="9">
        <f>_xlfn.MAXIFS(data!G:G,data!A:A,Endirim!A2621)</f>
        <v>0</v>
      </c>
      <c r="F2621" s="9" t="e">
        <f>IF(E2621=D2621,"no discount",_xlfn.XLOOKUP(E2621,campaign!$D$2:$D$18,campaign!$B$2:$B$18))</f>
        <v>#N/A</v>
      </c>
    </row>
    <row r="2622" spans="1:6" x14ac:dyDescent="0.3">
      <c r="A2622" s="9">
        <f>customer!A2622</f>
        <v>0</v>
      </c>
      <c r="B2622" s="10">
        <f>_xlfn.MAXIFS(data!C:C,data!A:A,Endirim!A2622)</f>
        <v>0</v>
      </c>
      <c r="C2622" s="9" cm="1">
        <f t="array" ref="C2622">INDEX(data!B:B,MATCH(1,(data!A:A=Endirim!A2622)*(data!C:C=Endirim!B2622),0))</f>
        <v>0</v>
      </c>
      <c r="D2622" s="9" t="e">
        <f>VLOOKUP(C2622,campaign!$A$2:$D$18,4,FALSE)</f>
        <v>#N/A</v>
      </c>
      <c r="E2622" s="9">
        <f>_xlfn.MAXIFS(data!G:G,data!A:A,Endirim!A2622)</f>
        <v>0</v>
      </c>
      <c r="F2622" s="9" t="e">
        <f>IF(E2622=D2622,"no discount",_xlfn.XLOOKUP(E2622,campaign!$D$2:$D$18,campaign!$B$2:$B$18))</f>
        <v>#N/A</v>
      </c>
    </row>
    <row r="2623" spans="1:6" x14ac:dyDescent="0.3">
      <c r="A2623" s="9">
        <f>customer!A2623</f>
        <v>0</v>
      </c>
      <c r="B2623" s="10">
        <f>_xlfn.MAXIFS(data!C:C,data!A:A,Endirim!A2623)</f>
        <v>0</v>
      </c>
      <c r="C2623" s="9" cm="1">
        <f t="array" ref="C2623">INDEX(data!B:B,MATCH(1,(data!A:A=Endirim!A2623)*(data!C:C=Endirim!B2623),0))</f>
        <v>0</v>
      </c>
      <c r="D2623" s="9" t="e">
        <f>VLOOKUP(C2623,campaign!$A$2:$D$18,4,FALSE)</f>
        <v>#N/A</v>
      </c>
      <c r="E2623" s="9">
        <f>_xlfn.MAXIFS(data!G:G,data!A:A,Endirim!A2623)</f>
        <v>0</v>
      </c>
      <c r="F2623" s="9" t="e">
        <f>IF(E2623=D2623,"no discount",_xlfn.XLOOKUP(E2623,campaign!$D$2:$D$18,campaign!$B$2:$B$18))</f>
        <v>#N/A</v>
      </c>
    </row>
    <row r="2624" spans="1:6" x14ac:dyDescent="0.3">
      <c r="A2624" s="9">
        <f>customer!A2624</f>
        <v>0</v>
      </c>
      <c r="B2624" s="10">
        <f>_xlfn.MAXIFS(data!C:C,data!A:A,Endirim!A2624)</f>
        <v>0</v>
      </c>
      <c r="C2624" s="9" cm="1">
        <f t="array" ref="C2624">INDEX(data!B:B,MATCH(1,(data!A:A=Endirim!A2624)*(data!C:C=Endirim!B2624),0))</f>
        <v>0</v>
      </c>
      <c r="D2624" s="9" t="e">
        <f>VLOOKUP(C2624,campaign!$A$2:$D$18,4,FALSE)</f>
        <v>#N/A</v>
      </c>
      <c r="E2624" s="9">
        <f>_xlfn.MAXIFS(data!G:G,data!A:A,Endirim!A2624)</f>
        <v>0</v>
      </c>
      <c r="F2624" s="9" t="e">
        <f>IF(E2624=D2624,"no discount",_xlfn.XLOOKUP(E2624,campaign!$D$2:$D$18,campaign!$B$2:$B$18))</f>
        <v>#N/A</v>
      </c>
    </row>
    <row r="2625" spans="1:6" x14ac:dyDescent="0.3">
      <c r="A2625" s="9">
        <f>customer!A2625</f>
        <v>0</v>
      </c>
      <c r="B2625" s="10">
        <f>_xlfn.MAXIFS(data!C:C,data!A:A,Endirim!A2625)</f>
        <v>0</v>
      </c>
      <c r="C2625" s="9" cm="1">
        <f t="array" ref="C2625">INDEX(data!B:B,MATCH(1,(data!A:A=Endirim!A2625)*(data!C:C=Endirim!B2625),0))</f>
        <v>0</v>
      </c>
      <c r="D2625" s="9" t="e">
        <f>VLOOKUP(C2625,campaign!$A$2:$D$18,4,FALSE)</f>
        <v>#N/A</v>
      </c>
      <c r="E2625" s="9">
        <f>_xlfn.MAXIFS(data!G:G,data!A:A,Endirim!A2625)</f>
        <v>0</v>
      </c>
      <c r="F2625" s="9" t="e">
        <f>IF(E2625=D2625,"no discount",_xlfn.XLOOKUP(E2625,campaign!$D$2:$D$18,campaign!$B$2:$B$18))</f>
        <v>#N/A</v>
      </c>
    </row>
    <row r="2626" spans="1:6" x14ac:dyDescent="0.3">
      <c r="A2626" s="9">
        <f>customer!A2626</f>
        <v>0</v>
      </c>
      <c r="B2626" s="10">
        <f>_xlfn.MAXIFS(data!C:C,data!A:A,Endirim!A2626)</f>
        <v>0</v>
      </c>
      <c r="C2626" s="9" cm="1">
        <f t="array" ref="C2626">INDEX(data!B:B,MATCH(1,(data!A:A=Endirim!A2626)*(data!C:C=Endirim!B2626),0))</f>
        <v>0</v>
      </c>
      <c r="D2626" s="9" t="e">
        <f>VLOOKUP(C2626,campaign!$A$2:$D$18,4,FALSE)</f>
        <v>#N/A</v>
      </c>
      <c r="E2626" s="9">
        <f>_xlfn.MAXIFS(data!G:G,data!A:A,Endirim!A2626)</f>
        <v>0</v>
      </c>
      <c r="F2626" s="9" t="e">
        <f>IF(E2626=D2626,"no discount",_xlfn.XLOOKUP(E2626,campaign!$D$2:$D$18,campaign!$B$2:$B$18))</f>
        <v>#N/A</v>
      </c>
    </row>
    <row r="2627" spans="1:6" x14ac:dyDescent="0.3">
      <c r="A2627" s="9">
        <f>customer!A2627</f>
        <v>0</v>
      </c>
      <c r="B2627" s="10">
        <f>_xlfn.MAXIFS(data!C:C,data!A:A,Endirim!A2627)</f>
        <v>0</v>
      </c>
      <c r="C2627" s="9" cm="1">
        <f t="array" ref="C2627">INDEX(data!B:B,MATCH(1,(data!A:A=Endirim!A2627)*(data!C:C=Endirim!B2627),0))</f>
        <v>0</v>
      </c>
      <c r="D2627" s="9" t="e">
        <f>VLOOKUP(C2627,campaign!$A$2:$D$18,4,FALSE)</f>
        <v>#N/A</v>
      </c>
      <c r="E2627" s="9">
        <f>_xlfn.MAXIFS(data!G:G,data!A:A,Endirim!A2627)</f>
        <v>0</v>
      </c>
      <c r="F2627" s="9" t="e">
        <f>IF(E2627=D2627,"no discount",_xlfn.XLOOKUP(E2627,campaign!$D$2:$D$18,campaign!$B$2:$B$18))</f>
        <v>#N/A</v>
      </c>
    </row>
    <row r="2628" spans="1:6" x14ac:dyDescent="0.3">
      <c r="A2628" s="9">
        <f>customer!A2628</f>
        <v>0</v>
      </c>
      <c r="B2628" s="10">
        <f>_xlfn.MAXIFS(data!C:C,data!A:A,Endirim!A2628)</f>
        <v>0</v>
      </c>
      <c r="C2628" s="9" cm="1">
        <f t="array" ref="C2628">INDEX(data!B:B,MATCH(1,(data!A:A=Endirim!A2628)*(data!C:C=Endirim!B2628),0))</f>
        <v>0</v>
      </c>
      <c r="D2628" s="9" t="e">
        <f>VLOOKUP(C2628,campaign!$A$2:$D$18,4,FALSE)</f>
        <v>#N/A</v>
      </c>
      <c r="E2628" s="9">
        <f>_xlfn.MAXIFS(data!G:G,data!A:A,Endirim!A2628)</f>
        <v>0</v>
      </c>
      <c r="F2628" s="9" t="e">
        <f>IF(E2628=D2628,"no discount",_xlfn.XLOOKUP(E2628,campaign!$D$2:$D$18,campaign!$B$2:$B$18))</f>
        <v>#N/A</v>
      </c>
    </row>
    <row r="2629" spans="1:6" x14ac:dyDescent="0.3">
      <c r="A2629" s="9">
        <f>customer!A2629</f>
        <v>0</v>
      </c>
      <c r="B2629" s="10">
        <f>_xlfn.MAXIFS(data!C:C,data!A:A,Endirim!A2629)</f>
        <v>0</v>
      </c>
      <c r="C2629" s="9" cm="1">
        <f t="array" ref="C2629">INDEX(data!B:B,MATCH(1,(data!A:A=Endirim!A2629)*(data!C:C=Endirim!B2629),0))</f>
        <v>0</v>
      </c>
      <c r="D2629" s="9" t="e">
        <f>VLOOKUP(C2629,campaign!$A$2:$D$18,4,FALSE)</f>
        <v>#N/A</v>
      </c>
      <c r="E2629" s="9">
        <f>_xlfn.MAXIFS(data!G:G,data!A:A,Endirim!A2629)</f>
        <v>0</v>
      </c>
      <c r="F2629" s="9" t="e">
        <f>IF(E2629=D2629,"no discount",_xlfn.XLOOKUP(E2629,campaign!$D$2:$D$18,campaign!$B$2:$B$18))</f>
        <v>#N/A</v>
      </c>
    </row>
    <row r="2630" spans="1:6" x14ac:dyDescent="0.3">
      <c r="A2630" s="9">
        <f>customer!A2630</f>
        <v>0</v>
      </c>
      <c r="B2630" s="10">
        <f>_xlfn.MAXIFS(data!C:C,data!A:A,Endirim!A2630)</f>
        <v>0</v>
      </c>
      <c r="C2630" s="9" cm="1">
        <f t="array" ref="C2630">INDEX(data!B:B,MATCH(1,(data!A:A=Endirim!A2630)*(data!C:C=Endirim!B2630),0))</f>
        <v>0</v>
      </c>
      <c r="D2630" s="9" t="e">
        <f>VLOOKUP(C2630,campaign!$A$2:$D$18,4,FALSE)</f>
        <v>#N/A</v>
      </c>
      <c r="E2630" s="9">
        <f>_xlfn.MAXIFS(data!G:G,data!A:A,Endirim!A2630)</f>
        <v>0</v>
      </c>
      <c r="F2630" s="9" t="e">
        <f>IF(E2630=D2630,"no discount",_xlfn.XLOOKUP(E2630,campaign!$D$2:$D$18,campaign!$B$2:$B$18))</f>
        <v>#N/A</v>
      </c>
    </row>
    <row r="2631" spans="1:6" x14ac:dyDescent="0.3">
      <c r="A2631" s="9">
        <f>customer!A2631</f>
        <v>0</v>
      </c>
      <c r="B2631" s="10">
        <f>_xlfn.MAXIFS(data!C:C,data!A:A,Endirim!A2631)</f>
        <v>0</v>
      </c>
      <c r="C2631" s="9" cm="1">
        <f t="array" ref="C2631">INDEX(data!B:B,MATCH(1,(data!A:A=Endirim!A2631)*(data!C:C=Endirim!B2631),0))</f>
        <v>0</v>
      </c>
      <c r="D2631" s="9" t="e">
        <f>VLOOKUP(C2631,campaign!$A$2:$D$18,4,FALSE)</f>
        <v>#N/A</v>
      </c>
      <c r="E2631" s="9">
        <f>_xlfn.MAXIFS(data!G:G,data!A:A,Endirim!A2631)</f>
        <v>0</v>
      </c>
      <c r="F2631" s="9" t="e">
        <f>IF(E2631=D2631,"no discount",_xlfn.XLOOKUP(E2631,campaign!$D$2:$D$18,campaign!$B$2:$B$18))</f>
        <v>#N/A</v>
      </c>
    </row>
    <row r="2632" spans="1:6" x14ac:dyDescent="0.3">
      <c r="A2632" s="9">
        <f>customer!A2632</f>
        <v>0</v>
      </c>
      <c r="B2632" s="10">
        <f>_xlfn.MAXIFS(data!C:C,data!A:A,Endirim!A2632)</f>
        <v>0</v>
      </c>
      <c r="C2632" s="9" cm="1">
        <f t="array" ref="C2632">INDEX(data!B:B,MATCH(1,(data!A:A=Endirim!A2632)*(data!C:C=Endirim!B2632),0))</f>
        <v>0</v>
      </c>
      <c r="D2632" s="9" t="e">
        <f>VLOOKUP(C2632,campaign!$A$2:$D$18,4,FALSE)</f>
        <v>#N/A</v>
      </c>
      <c r="E2632" s="9">
        <f>_xlfn.MAXIFS(data!G:G,data!A:A,Endirim!A2632)</f>
        <v>0</v>
      </c>
      <c r="F2632" s="9" t="e">
        <f>IF(E2632=D2632,"no discount",_xlfn.XLOOKUP(E2632,campaign!$D$2:$D$18,campaign!$B$2:$B$18))</f>
        <v>#N/A</v>
      </c>
    </row>
    <row r="2633" spans="1:6" x14ac:dyDescent="0.3">
      <c r="A2633" s="9">
        <f>customer!A2633</f>
        <v>0</v>
      </c>
      <c r="B2633" s="10">
        <f>_xlfn.MAXIFS(data!C:C,data!A:A,Endirim!A2633)</f>
        <v>0</v>
      </c>
      <c r="C2633" s="9" cm="1">
        <f t="array" ref="C2633">INDEX(data!B:B,MATCH(1,(data!A:A=Endirim!A2633)*(data!C:C=Endirim!B2633),0))</f>
        <v>0</v>
      </c>
      <c r="D2633" s="9" t="e">
        <f>VLOOKUP(C2633,campaign!$A$2:$D$18,4,FALSE)</f>
        <v>#N/A</v>
      </c>
      <c r="E2633" s="9">
        <f>_xlfn.MAXIFS(data!G:G,data!A:A,Endirim!A2633)</f>
        <v>0</v>
      </c>
      <c r="F2633" s="9" t="e">
        <f>IF(E2633=D2633,"no discount",_xlfn.XLOOKUP(E2633,campaign!$D$2:$D$18,campaign!$B$2:$B$18))</f>
        <v>#N/A</v>
      </c>
    </row>
    <row r="2634" spans="1:6" x14ac:dyDescent="0.3">
      <c r="A2634" s="9">
        <f>customer!A2634</f>
        <v>0</v>
      </c>
      <c r="B2634" s="10">
        <f>_xlfn.MAXIFS(data!C:C,data!A:A,Endirim!A2634)</f>
        <v>0</v>
      </c>
      <c r="C2634" s="9" cm="1">
        <f t="array" ref="C2634">INDEX(data!B:B,MATCH(1,(data!A:A=Endirim!A2634)*(data!C:C=Endirim!B2634),0))</f>
        <v>0</v>
      </c>
      <c r="D2634" s="9" t="e">
        <f>VLOOKUP(C2634,campaign!$A$2:$D$18,4,FALSE)</f>
        <v>#N/A</v>
      </c>
      <c r="E2634" s="9">
        <f>_xlfn.MAXIFS(data!G:G,data!A:A,Endirim!A2634)</f>
        <v>0</v>
      </c>
      <c r="F2634" s="9" t="e">
        <f>IF(E2634=D2634,"no discount",_xlfn.XLOOKUP(E2634,campaign!$D$2:$D$18,campaign!$B$2:$B$18))</f>
        <v>#N/A</v>
      </c>
    </row>
    <row r="2635" spans="1:6" x14ac:dyDescent="0.3">
      <c r="A2635" s="9">
        <f>customer!A2635</f>
        <v>0</v>
      </c>
      <c r="B2635" s="10">
        <f>_xlfn.MAXIFS(data!C:C,data!A:A,Endirim!A2635)</f>
        <v>0</v>
      </c>
      <c r="C2635" s="9" cm="1">
        <f t="array" ref="C2635">INDEX(data!B:B,MATCH(1,(data!A:A=Endirim!A2635)*(data!C:C=Endirim!B2635),0))</f>
        <v>0</v>
      </c>
      <c r="D2635" s="9" t="e">
        <f>VLOOKUP(C2635,campaign!$A$2:$D$18,4,FALSE)</f>
        <v>#N/A</v>
      </c>
      <c r="E2635" s="9">
        <f>_xlfn.MAXIFS(data!G:G,data!A:A,Endirim!A2635)</f>
        <v>0</v>
      </c>
      <c r="F2635" s="9" t="e">
        <f>IF(E2635=D2635,"no discount",_xlfn.XLOOKUP(E2635,campaign!$D$2:$D$18,campaign!$B$2:$B$18))</f>
        <v>#N/A</v>
      </c>
    </row>
    <row r="2636" spans="1:6" x14ac:dyDescent="0.3">
      <c r="A2636" s="9">
        <f>customer!A2636</f>
        <v>0</v>
      </c>
      <c r="B2636" s="10">
        <f>_xlfn.MAXIFS(data!C:C,data!A:A,Endirim!A2636)</f>
        <v>0</v>
      </c>
      <c r="C2636" s="9" cm="1">
        <f t="array" ref="C2636">INDEX(data!B:B,MATCH(1,(data!A:A=Endirim!A2636)*(data!C:C=Endirim!B2636),0))</f>
        <v>0</v>
      </c>
      <c r="D2636" s="9" t="e">
        <f>VLOOKUP(C2636,campaign!$A$2:$D$18,4,FALSE)</f>
        <v>#N/A</v>
      </c>
      <c r="E2636" s="9">
        <f>_xlfn.MAXIFS(data!G:G,data!A:A,Endirim!A2636)</f>
        <v>0</v>
      </c>
      <c r="F2636" s="9" t="e">
        <f>IF(E2636=D2636,"no discount",_xlfn.XLOOKUP(E2636,campaign!$D$2:$D$18,campaign!$B$2:$B$18))</f>
        <v>#N/A</v>
      </c>
    </row>
    <row r="2637" spans="1:6" x14ac:dyDescent="0.3">
      <c r="A2637" s="9">
        <f>customer!A2637</f>
        <v>0</v>
      </c>
      <c r="B2637" s="10">
        <f>_xlfn.MAXIFS(data!C:C,data!A:A,Endirim!A2637)</f>
        <v>0</v>
      </c>
      <c r="C2637" s="9" cm="1">
        <f t="array" ref="C2637">INDEX(data!B:B,MATCH(1,(data!A:A=Endirim!A2637)*(data!C:C=Endirim!B2637),0))</f>
        <v>0</v>
      </c>
      <c r="D2637" s="9" t="e">
        <f>VLOOKUP(C2637,campaign!$A$2:$D$18,4,FALSE)</f>
        <v>#N/A</v>
      </c>
      <c r="E2637" s="9">
        <f>_xlfn.MAXIFS(data!G:G,data!A:A,Endirim!A2637)</f>
        <v>0</v>
      </c>
      <c r="F2637" s="9" t="e">
        <f>IF(E2637=D2637,"no discount",_xlfn.XLOOKUP(E2637,campaign!$D$2:$D$18,campaign!$B$2:$B$18))</f>
        <v>#N/A</v>
      </c>
    </row>
    <row r="2638" spans="1:6" x14ac:dyDescent="0.3">
      <c r="A2638" s="9">
        <f>customer!A2638</f>
        <v>0</v>
      </c>
      <c r="B2638" s="10">
        <f>_xlfn.MAXIFS(data!C:C,data!A:A,Endirim!A2638)</f>
        <v>0</v>
      </c>
      <c r="C2638" s="9" cm="1">
        <f t="array" ref="C2638">INDEX(data!B:B,MATCH(1,(data!A:A=Endirim!A2638)*(data!C:C=Endirim!B2638),0))</f>
        <v>0</v>
      </c>
      <c r="D2638" s="9" t="e">
        <f>VLOOKUP(C2638,campaign!$A$2:$D$18,4,FALSE)</f>
        <v>#N/A</v>
      </c>
      <c r="E2638" s="9">
        <f>_xlfn.MAXIFS(data!G:G,data!A:A,Endirim!A2638)</f>
        <v>0</v>
      </c>
      <c r="F2638" s="9" t="e">
        <f>IF(E2638=D2638,"no discount",_xlfn.XLOOKUP(E2638,campaign!$D$2:$D$18,campaign!$B$2:$B$18))</f>
        <v>#N/A</v>
      </c>
    </row>
    <row r="2639" spans="1:6" x14ac:dyDescent="0.3">
      <c r="A2639" s="9">
        <f>customer!A2639</f>
        <v>0</v>
      </c>
      <c r="B2639" s="10">
        <f>_xlfn.MAXIFS(data!C:C,data!A:A,Endirim!A2639)</f>
        <v>0</v>
      </c>
      <c r="C2639" s="9" cm="1">
        <f t="array" ref="C2639">INDEX(data!B:B,MATCH(1,(data!A:A=Endirim!A2639)*(data!C:C=Endirim!B2639),0))</f>
        <v>0</v>
      </c>
      <c r="D2639" s="9" t="e">
        <f>VLOOKUP(C2639,campaign!$A$2:$D$18,4,FALSE)</f>
        <v>#N/A</v>
      </c>
      <c r="E2639" s="9">
        <f>_xlfn.MAXIFS(data!G:G,data!A:A,Endirim!A2639)</f>
        <v>0</v>
      </c>
      <c r="F2639" s="9" t="e">
        <f>IF(E2639=D2639,"no discount",_xlfn.XLOOKUP(E2639,campaign!$D$2:$D$18,campaign!$B$2:$B$18))</f>
        <v>#N/A</v>
      </c>
    </row>
    <row r="2640" spans="1:6" x14ac:dyDescent="0.3">
      <c r="A2640" s="9">
        <f>customer!A2640</f>
        <v>0</v>
      </c>
      <c r="B2640" s="10">
        <f>_xlfn.MAXIFS(data!C:C,data!A:A,Endirim!A2640)</f>
        <v>0</v>
      </c>
      <c r="C2640" s="9" cm="1">
        <f t="array" ref="C2640">INDEX(data!B:B,MATCH(1,(data!A:A=Endirim!A2640)*(data!C:C=Endirim!B2640),0))</f>
        <v>0</v>
      </c>
      <c r="D2640" s="9" t="e">
        <f>VLOOKUP(C2640,campaign!$A$2:$D$18,4,FALSE)</f>
        <v>#N/A</v>
      </c>
      <c r="E2640" s="9">
        <f>_xlfn.MAXIFS(data!G:G,data!A:A,Endirim!A2640)</f>
        <v>0</v>
      </c>
      <c r="F2640" s="9" t="e">
        <f>IF(E2640=D2640,"no discount",_xlfn.XLOOKUP(E2640,campaign!$D$2:$D$18,campaign!$B$2:$B$18))</f>
        <v>#N/A</v>
      </c>
    </row>
    <row r="2641" spans="1:6" x14ac:dyDescent="0.3">
      <c r="A2641" s="9">
        <f>customer!A2641</f>
        <v>0</v>
      </c>
      <c r="B2641" s="10">
        <f>_xlfn.MAXIFS(data!C:C,data!A:A,Endirim!A2641)</f>
        <v>0</v>
      </c>
      <c r="C2641" s="9" cm="1">
        <f t="array" ref="C2641">INDEX(data!B:B,MATCH(1,(data!A:A=Endirim!A2641)*(data!C:C=Endirim!B2641),0))</f>
        <v>0</v>
      </c>
      <c r="D2641" s="9" t="e">
        <f>VLOOKUP(C2641,campaign!$A$2:$D$18,4,FALSE)</f>
        <v>#N/A</v>
      </c>
      <c r="E2641" s="9">
        <f>_xlfn.MAXIFS(data!G:G,data!A:A,Endirim!A2641)</f>
        <v>0</v>
      </c>
      <c r="F2641" s="9" t="e">
        <f>IF(E2641=D2641,"no discount",_xlfn.XLOOKUP(E2641,campaign!$D$2:$D$18,campaign!$B$2:$B$18))</f>
        <v>#N/A</v>
      </c>
    </row>
    <row r="2642" spans="1:6" x14ac:dyDescent="0.3">
      <c r="A2642" s="9">
        <f>customer!A2642</f>
        <v>0</v>
      </c>
      <c r="B2642" s="10">
        <f>_xlfn.MAXIFS(data!C:C,data!A:A,Endirim!A2642)</f>
        <v>0</v>
      </c>
      <c r="C2642" s="9" cm="1">
        <f t="array" ref="C2642">INDEX(data!B:B,MATCH(1,(data!A:A=Endirim!A2642)*(data!C:C=Endirim!B2642),0))</f>
        <v>0</v>
      </c>
      <c r="D2642" s="9" t="e">
        <f>VLOOKUP(C2642,campaign!$A$2:$D$18,4,FALSE)</f>
        <v>#N/A</v>
      </c>
      <c r="E2642" s="9">
        <f>_xlfn.MAXIFS(data!G:G,data!A:A,Endirim!A2642)</f>
        <v>0</v>
      </c>
      <c r="F2642" s="9" t="e">
        <f>IF(E2642=D2642,"no discount",_xlfn.XLOOKUP(E2642,campaign!$D$2:$D$18,campaign!$B$2:$B$18))</f>
        <v>#N/A</v>
      </c>
    </row>
    <row r="2643" spans="1:6" x14ac:dyDescent="0.3">
      <c r="A2643" s="9">
        <f>customer!A2643</f>
        <v>0</v>
      </c>
      <c r="B2643" s="10">
        <f>_xlfn.MAXIFS(data!C:C,data!A:A,Endirim!A2643)</f>
        <v>0</v>
      </c>
      <c r="C2643" s="9" cm="1">
        <f t="array" ref="C2643">INDEX(data!B:B,MATCH(1,(data!A:A=Endirim!A2643)*(data!C:C=Endirim!B2643),0))</f>
        <v>0</v>
      </c>
      <c r="D2643" s="9" t="e">
        <f>VLOOKUP(C2643,campaign!$A$2:$D$18,4,FALSE)</f>
        <v>#N/A</v>
      </c>
      <c r="E2643" s="9">
        <f>_xlfn.MAXIFS(data!G:G,data!A:A,Endirim!A2643)</f>
        <v>0</v>
      </c>
      <c r="F2643" s="9" t="e">
        <f>IF(E2643=D2643,"no discount",_xlfn.XLOOKUP(E2643,campaign!$D$2:$D$18,campaign!$B$2:$B$18))</f>
        <v>#N/A</v>
      </c>
    </row>
    <row r="2644" spans="1:6" x14ac:dyDescent="0.3">
      <c r="A2644" s="9">
        <f>customer!A2644</f>
        <v>0</v>
      </c>
      <c r="B2644" s="10">
        <f>_xlfn.MAXIFS(data!C:C,data!A:A,Endirim!A2644)</f>
        <v>0</v>
      </c>
      <c r="C2644" s="9" cm="1">
        <f t="array" ref="C2644">INDEX(data!B:B,MATCH(1,(data!A:A=Endirim!A2644)*(data!C:C=Endirim!B2644),0))</f>
        <v>0</v>
      </c>
      <c r="D2644" s="9" t="e">
        <f>VLOOKUP(C2644,campaign!$A$2:$D$18,4,FALSE)</f>
        <v>#N/A</v>
      </c>
      <c r="E2644" s="9">
        <f>_xlfn.MAXIFS(data!G:G,data!A:A,Endirim!A2644)</f>
        <v>0</v>
      </c>
      <c r="F2644" s="9" t="e">
        <f>IF(E2644=D2644,"no discount",_xlfn.XLOOKUP(E2644,campaign!$D$2:$D$18,campaign!$B$2:$B$18))</f>
        <v>#N/A</v>
      </c>
    </row>
    <row r="2645" spans="1:6" x14ac:dyDescent="0.3">
      <c r="A2645" s="9">
        <f>customer!A2645</f>
        <v>0</v>
      </c>
      <c r="B2645" s="10">
        <f>_xlfn.MAXIFS(data!C:C,data!A:A,Endirim!A2645)</f>
        <v>0</v>
      </c>
      <c r="C2645" s="9" cm="1">
        <f t="array" ref="C2645">INDEX(data!B:B,MATCH(1,(data!A:A=Endirim!A2645)*(data!C:C=Endirim!B2645),0))</f>
        <v>0</v>
      </c>
      <c r="D2645" s="9" t="e">
        <f>VLOOKUP(C2645,campaign!$A$2:$D$18,4,FALSE)</f>
        <v>#N/A</v>
      </c>
      <c r="E2645" s="9">
        <f>_xlfn.MAXIFS(data!G:G,data!A:A,Endirim!A2645)</f>
        <v>0</v>
      </c>
      <c r="F2645" s="9" t="e">
        <f>IF(E2645=D2645,"no discount",_xlfn.XLOOKUP(E2645,campaign!$D$2:$D$18,campaign!$B$2:$B$18))</f>
        <v>#N/A</v>
      </c>
    </row>
    <row r="2646" spans="1:6" x14ac:dyDescent="0.3">
      <c r="A2646" s="9">
        <f>customer!A2646</f>
        <v>0</v>
      </c>
      <c r="B2646" s="10">
        <f>_xlfn.MAXIFS(data!C:C,data!A:A,Endirim!A2646)</f>
        <v>0</v>
      </c>
      <c r="C2646" s="9" cm="1">
        <f t="array" ref="C2646">INDEX(data!B:B,MATCH(1,(data!A:A=Endirim!A2646)*(data!C:C=Endirim!B2646),0))</f>
        <v>0</v>
      </c>
      <c r="D2646" s="9" t="e">
        <f>VLOOKUP(C2646,campaign!$A$2:$D$18,4,FALSE)</f>
        <v>#N/A</v>
      </c>
      <c r="E2646" s="9">
        <f>_xlfn.MAXIFS(data!G:G,data!A:A,Endirim!A2646)</f>
        <v>0</v>
      </c>
      <c r="F2646" s="9" t="e">
        <f>IF(E2646=D2646,"no discount",_xlfn.XLOOKUP(E2646,campaign!$D$2:$D$18,campaign!$B$2:$B$18))</f>
        <v>#N/A</v>
      </c>
    </row>
    <row r="2647" spans="1:6" x14ac:dyDescent="0.3">
      <c r="A2647" s="9">
        <f>customer!A2647</f>
        <v>0</v>
      </c>
      <c r="B2647" s="10">
        <f>_xlfn.MAXIFS(data!C:C,data!A:A,Endirim!A2647)</f>
        <v>0</v>
      </c>
      <c r="C2647" s="9" cm="1">
        <f t="array" ref="C2647">INDEX(data!B:B,MATCH(1,(data!A:A=Endirim!A2647)*(data!C:C=Endirim!B2647),0))</f>
        <v>0</v>
      </c>
      <c r="D2647" s="9" t="e">
        <f>VLOOKUP(C2647,campaign!$A$2:$D$18,4,FALSE)</f>
        <v>#N/A</v>
      </c>
      <c r="E2647" s="9">
        <f>_xlfn.MAXIFS(data!G:G,data!A:A,Endirim!A2647)</f>
        <v>0</v>
      </c>
      <c r="F2647" s="9" t="e">
        <f>IF(E2647=D2647,"no discount",_xlfn.XLOOKUP(E2647,campaign!$D$2:$D$18,campaign!$B$2:$B$18))</f>
        <v>#N/A</v>
      </c>
    </row>
    <row r="2648" spans="1:6" x14ac:dyDescent="0.3">
      <c r="A2648" s="9">
        <f>customer!A2648</f>
        <v>0</v>
      </c>
      <c r="B2648" s="10">
        <f>_xlfn.MAXIFS(data!C:C,data!A:A,Endirim!A2648)</f>
        <v>0</v>
      </c>
      <c r="C2648" s="9" cm="1">
        <f t="array" ref="C2648">INDEX(data!B:B,MATCH(1,(data!A:A=Endirim!A2648)*(data!C:C=Endirim!B2648),0))</f>
        <v>0</v>
      </c>
      <c r="D2648" s="9" t="e">
        <f>VLOOKUP(C2648,campaign!$A$2:$D$18,4,FALSE)</f>
        <v>#N/A</v>
      </c>
      <c r="E2648" s="9">
        <f>_xlfn.MAXIFS(data!G:G,data!A:A,Endirim!A2648)</f>
        <v>0</v>
      </c>
      <c r="F2648" s="9" t="e">
        <f>IF(E2648=D2648,"no discount",_xlfn.XLOOKUP(E2648,campaign!$D$2:$D$18,campaign!$B$2:$B$18))</f>
        <v>#N/A</v>
      </c>
    </row>
    <row r="2649" spans="1:6" x14ac:dyDescent="0.3">
      <c r="A2649" s="9">
        <f>customer!A2649</f>
        <v>0</v>
      </c>
      <c r="B2649" s="10">
        <f>_xlfn.MAXIFS(data!C:C,data!A:A,Endirim!A2649)</f>
        <v>0</v>
      </c>
      <c r="C2649" s="9" cm="1">
        <f t="array" ref="C2649">INDEX(data!B:B,MATCH(1,(data!A:A=Endirim!A2649)*(data!C:C=Endirim!B2649),0))</f>
        <v>0</v>
      </c>
      <c r="D2649" s="9" t="e">
        <f>VLOOKUP(C2649,campaign!$A$2:$D$18,4,FALSE)</f>
        <v>#N/A</v>
      </c>
      <c r="E2649" s="9">
        <f>_xlfn.MAXIFS(data!G:G,data!A:A,Endirim!A2649)</f>
        <v>0</v>
      </c>
      <c r="F2649" s="9" t="e">
        <f>IF(E2649=D2649,"no discount",_xlfn.XLOOKUP(E2649,campaign!$D$2:$D$18,campaign!$B$2:$B$18))</f>
        <v>#N/A</v>
      </c>
    </row>
    <row r="2650" spans="1:6" x14ac:dyDescent="0.3">
      <c r="A2650" s="9">
        <f>customer!A2650</f>
        <v>0</v>
      </c>
      <c r="B2650" s="10">
        <f>_xlfn.MAXIFS(data!C:C,data!A:A,Endirim!A2650)</f>
        <v>0</v>
      </c>
      <c r="C2650" s="9" cm="1">
        <f t="array" ref="C2650">INDEX(data!B:B,MATCH(1,(data!A:A=Endirim!A2650)*(data!C:C=Endirim!B2650),0))</f>
        <v>0</v>
      </c>
      <c r="D2650" s="9" t="e">
        <f>VLOOKUP(C2650,campaign!$A$2:$D$18,4,FALSE)</f>
        <v>#N/A</v>
      </c>
      <c r="E2650" s="9">
        <f>_xlfn.MAXIFS(data!G:G,data!A:A,Endirim!A2650)</f>
        <v>0</v>
      </c>
      <c r="F2650" s="9" t="e">
        <f>IF(E2650=D2650,"no discount",_xlfn.XLOOKUP(E2650,campaign!$D$2:$D$18,campaign!$B$2:$B$18))</f>
        <v>#N/A</v>
      </c>
    </row>
    <row r="2651" spans="1:6" x14ac:dyDescent="0.3">
      <c r="A2651" s="9">
        <f>customer!A2651</f>
        <v>0</v>
      </c>
      <c r="B2651" s="10">
        <f>_xlfn.MAXIFS(data!C:C,data!A:A,Endirim!A2651)</f>
        <v>0</v>
      </c>
      <c r="C2651" s="9" cm="1">
        <f t="array" ref="C2651">INDEX(data!B:B,MATCH(1,(data!A:A=Endirim!A2651)*(data!C:C=Endirim!B2651),0))</f>
        <v>0</v>
      </c>
      <c r="D2651" s="9" t="e">
        <f>VLOOKUP(C2651,campaign!$A$2:$D$18,4,FALSE)</f>
        <v>#N/A</v>
      </c>
      <c r="E2651" s="9">
        <f>_xlfn.MAXIFS(data!G:G,data!A:A,Endirim!A2651)</f>
        <v>0</v>
      </c>
      <c r="F2651" s="9" t="e">
        <f>IF(E2651=D2651,"no discount",_xlfn.XLOOKUP(E2651,campaign!$D$2:$D$18,campaign!$B$2:$B$18))</f>
        <v>#N/A</v>
      </c>
    </row>
    <row r="2652" spans="1:6" x14ac:dyDescent="0.3">
      <c r="A2652" s="9">
        <f>customer!A2652</f>
        <v>0</v>
      </c>
      <c r="B2652" s="10">
        <f>_xlfn.MAXIFS(data!C:C,data!A:A,Endirim!A2652)</f>
        <v>0</v>
      </c>
      <c r="C2652" s="9" cm="1">
        <f t="array" ref="C2652">INDEX(data!B:B,MATCH(1,(data!A:A=Endirim!A2652)*(data!C:C=Endirim!B2652),0))</f>
        <v>0</v>
      </c>
      <c r="D2652" s="9" t="e">
        <f>VLOOKUP(C2652,campaign!$A$2:$D$18,4,FALSE)</f>
        <v>#N/A</v>
      </c>
      <c r="E2652" s="9">
        <f>_xlfn.MAXIFS(data!G:G,data!A:A,Endirim!A2652)</f>
        <v>0</v>
      </c>
      <c r="F2652" s="9" t="e">
        <f>IF(E2652=D2652,"no discount",_xlfn.XLOOKUP(E2652,campaign!$D$2:$D$18,campaign!$B$2:$B$18))</f>
        <v>#N/A</v>
      </c>
    </row>
    <row r="2653" spans="1:6" x14ac:dyDescent="0.3">
      <c r="A2653" s="9">
        <f>customer!A2653</f>
        <v>0</v>
      </c>
      <c r="B2653" s="10">
        <f>_xlfn.MAXIFS(data!C:C,data!A:A,Endirim!A2653)</f>
        <v>0</v>
      </c>
      <c r="C2653" s="9" cm="1">
        <f t="array" ref="C2653">INDEX(data!B:B,MATCH(1,(data!A:A=Endirim!A2653)*(data!C:C=Endirim!B2653),0))</f>
        <v>0</v>
      </c>
      <c r="D2653" s="9" t="e">
        <f>VLOOKUP(C2653,campaign!$A$2:$D$18,4,FALSE)</f>
        <v>#N/A</v>
      </c>
      <c r="E2653" s="9">
        <f>_xlfn.MAXIFS(data!G:G,data!A:A,Endirim!A2653)</f>
        <v>0</v>
      </c>
      <c r="F2653" s="9" t="e">
        <f>IF(E2653=D2653,"no discount",_xlfn.XLOOKUP(E2653,campaign!$D$2:$D$18,campaign!$B$2:$B$18))</f>
        <v>#N/A</v>
      </c>
    </row>
    <row r="2654" spans="1:6" x14ac:dyDescent="0.3">
      <c r="A2654" s="9">
        <f>customer!A2654</f>
        <v>0</v>
      </c>
      <c r="B2654" s="10">
        <f>_xlfn.MAXIFS(data!C:C,data!A:A,Endirim!A2654)</f>
        <v>0</v>
      </c>
      <c r="C2654" s="9" cm="1">
        <f t="array" ref="C2654">INDEX(data!B:B,MATCH(1,(data!A:A=Endirim!A2654)*(data!C:C=Endirim!B2654),0))</f>
        <v>0</v>
      </c>
      <c r="D2654" s="9" t="e">
        <f>VLOOKUP(C2654,campaign!$A$2:$D$18,4,FALSE)</f>
        <v>#N/A</v>
      </c>
      <c r="E2654" s="9">
        <f>_xlfn.MAXIFS(data!G:G,data!A:A,Endirim!A2654)</f>
        <v>0</v>
      </c>
      <c r="F2654" s="9" t="e">
        <f>IF(E2654=D2654,"no discount",_xlfn.XLOOKUP(E2654,campaign!$D$2:$D$18,campaign!$B$2:$B$18))</f>
        <v>#N/A</v>
      </c>
    </row>
    <row r="2655" spans="1:6" x14ac:dyDescent="0.3">
      <c r="A2655" s="9">
        <f>customer!A2655</f>
        <v>0</v>
      </c>
      <c r="B2655" s="10">
        <f>_xlfn.MAXIFS(data!C:C,data!A:A,Endirim!A2655)</f>
        <v>0</v>
      </c>
      <c r="C2655" s="9" cm="1">
        <f t="array" ref="C2655">INDEX(data!B:B,MATCH(1,(data!A:A=Endirim!A2655)*(data!C:C=Endirim!B2655),0))</f>
        <v>0</v>
      </c>
      <c r="D2655" s="9" t="e">
        <f>VLOOKUP(C2655,campaign!$A$2:$D$18,4,FALSE)</f>
        <v>#N/A</v>
      </c>
      <c r="E2655" s="9">
        <f>_xlfn.MAXIFS(data!G:G,data!A:A,Endirim!A2655)</f>
        <v>0</v>
      </c>
      <c r="F2655" s="9" t="e">
        <f>IF(E2655=D2655,"no discount",_xlfn.XLOOKUP(E2655,campaign!$D$2:$D$18,campaign!$B$2:$B$18))</f>
        <v>#N/A</v>
      </c>
    </row>
    <row r="2656" spans="1:6" x14ac:dyDescent="0.3">
      <c r="A2656" s="9">
        <f>customer!A2656</f>
        <v>0</v>
      </c>
      <c r="B2656" s="10">
        <f>_xlfn.MAXIFS(data!C:C,data!A:A,Endirim!A2656)</f>
        <v>0</v>
      </c>
      <c r="C2656" s="9" cm="1">
        <f t="array" ref="C2656">INDEX(data!B:B,MATCH(1,(data!A:A=Endirim!A2656)*(data!C:C=Endirim!B2656),0))</f>
        <v>0</v>
      </c>
      <c r="D2656" s="9" t="e">
        <f>VLOOKUP(C2656,campaign!$A$2:$D$18,4,FALSE)</f>
        <v>#N/A</v>
      </c>
      <c r="E2656" s="9">
        <f>_xlfn.MAXIFS(data!G:G,data!A:A,Endirim!A2656)</f>
        <v>0</v>
      </c>
      <c r="F2656" s="9" t="e">
        <f>IF(E2656=D2656,"no discount",_xlfn.XLOOKUP(E2656,campaign!$D$2:$D$18,campaign!$B$2:$B$18))</f>
        <v>#N/A</v>
      </c>
    </row>
    <row r="2657" spans="1:6" x14ac:dyDescent="0.3">
      <c r="A2657" s="9">
        <f>customer!A2657</f>
        <v>0</v>
      </c>
      <c r="B2657" s="10">
        <f>_xlfn.MAXIFS(data!C:C,data!A:A,Endirim!A2657)</f>
        <v>0</v>
      </c>
      <c r="C2657" s="9" cm="1">
        <f t="array" ref="C2657">INDEX(data!B:B,MATCH(1,(data!A:A=Endirim!A2657)*(data!C:C=Endirim!B2657),0))</f>
        <v>0</v>
      </c>
      <c r="D2657" s="9" t="e">
        <f>VLOOKUP(C2657,campaign!$A$2:$D$18,4,FALSE)</f>
        <v>#N/A</v>
      </c>
      <c r="E2657" s="9">
        <f>_xlfn.MAXIFS(data!G:G,data!A:A,Endirim!A2657)</f>
        <v>0</v>
      </c>
      <c r="F2657" s="9" t="e">
        <f>IF(E2657=D2657,"no discount",_xlfn.XLOOKUP(E2657,campaign!$D$2:$D$18,campaign!$B$2:$B$18))</f>
        <v>#N/A</v>
      </c>
    </row>
    <row r="2658" spans="1:6" x14ac:dyDescent="0.3">
      <c r="A2658" s="9">
        <f>customer!A2658</f>
        <v>0</v>
      </c>
      <c r="B2658" s="10">
        <f>_xlfn.MAXIFS(data!C:C,data!A:A,Endirim!A2658)</f>
        <v>0</v>
      </c>
      <c r="C2658" s="9" cm="1">
        <f t="array" ref="C2658">INDEX(data!B:B,MATCH(1,(data!A:A=Endirim!A2658)*(data!C:C=Endirim!B2658),0))</f>
        <v>0</v>
      </c>
      <c r="D2658" s="9" t="e">
        <f>VLOOKUP(C2658,campaign!$A$2:$D$18,4,FALSE)</f>
        <v>#N/A</v>
      </c>
      <c r="E2658" s="9">
        <f>_xlfn.MAXIFS(data!G:G,data!A:A,Endirim!A2658)</f>
        <v>0</v>
      </c>
      <c r="F2658" s="9" t="e">
        <f>IF(E2658=D2658,"no discount",_xlfn.XLOOKUP(E2658,campaign!$D$2:$D$18,campaign!$B$2:$B$18))</f>
        <v>#N/A</v>
      </c>
    </row>
    <row r="2659" spans="1:6" x14ac:dyDescent="0.3">
      <c r="A2659" s="9">
        <f>customer!A2659</f>
        <v>0</v>
      </c>
      <c r="B2659" s="10">
        <f>_xlfn.MAXIFS(data!C:C,data!A:A,Endirim!A2659)</f>
        <v>0</v>
      </c>
      <c r="C2659" s="9" cm="1">
        <f t="array" ref="C2659">INDEX(data!B:B,MATCH(1,(data!A:A=Endirim!A2659)*(data!C:C=Endirim!B2659),0))</f>
        <v>0</v>
      </c>
      <c r="D2659" s="9" t="e">
        <f>VLOOKUP(C2659,campaign!$A$2:$D$18,4,FALSE)</f>
        <v>#N/A</v>
      </c>
      <c r="E2659" s="9">
        <f>_xlfn.MAXIFS(data!G:G,data!A:A,Endirim!A2659)</f>
        <v>0</v>
      </c>
      <c r="F2659" s="9" t="e">
        <f>IF(E2659=D2659,"no discount",_xlfn.XLOOKUP(E2659,campaign!$D$2:$D$18,campaign!$B$2:$B$18))</f>
        <v>#N/A</v>
      </c>
    </row>
    <row r="2660" spans="1:6" x14ac:dyDescent="0.3">
      <c r="A2660" s="9">
        <f>customer!A2660</f>
        <v>0</v>
      </c>
      <c r="B2660" s="10">
        <f>_xlfn.MAXIFS(data!C:C,data!A:A,Endirim!A2660)</f>
        <v>0</v>
      </c>
      <c r="C2660" s="9" cm="1">
        <f t="array" ref="C2660">INDEX(data!B:B,MATCH(1,(data!A:A=Endirim!A2660)*(data!C:C=Endirim!B2660),0))</f>
        <v>0</v>
      </c>
      <c r="D2660" s="9" t="e">
        <f>VLOOKUP(C2660,campaign!$A$2:$D$18,4,FALSE)</f>
        <v>#N/A</v>
      </c>
      <c r="E2660" s="9">
        <f>_xlfn.MAXIFS(data!G:G,data!A:A,Endirim!A2660)</f>
        <v>0</v>
      </c>
      <c r="F2660" s="9" t="e">
        <f>IF(E2660=D2660,"no discount",_xlfn.XLOOKUP(E2660,campaign!$D$2:$D$18,campaign!$B$2:$B$18))</f>
        <v>#N/A</v>
      </c>
    </row>
    <row r="2661" spans="1:6" x14ac:dyDescent="0.3">
      <c r="A2661" s="9">
        <f>customer!A2661</f>
        <v>0</v>
      </c>
      <c r="B2661" s="10">
        <f>_xlfn.MAXIFS(data!C:C,data!A:A,Endirim!A2661)</f>
        <v>0</v>
      </c>
      <c r="C2661" s="9" cm="1">
        <f t="array" ref="C2661">INDEX(data!B:B,MATCH(1,(data!A:A=Endirim!A2661)*(data!C:C=Endirim!B2661),0))</f>
        <v>0</v>
      </c>
      <c r="D2661" s="9" t="e">
        <f>VLOOKUP(C2661,campaign!$A$2:$D$18,4,FALSE)</f>
        <v>#N/A</v>
      </c>
      <c r="E2661" s="9">
        <f>_xlfn.MAXIFS(data!G:G,data!A:A,Endirim!A2661)</f>
        <v>0</v>
      </c>
      <c r="F2661" s="9" t="e">
        <f>IF(E2661=D2661,"no discount",_xlfn.XLOOKUP(E2661,campaign!$D$2:$D$18,campaign!$B$2:$B$18))</f>
        <v>#N/A</v>
      </c>
    </row>
    <row r="2662" spans="1:6" x14ac:dyDescent="0.3">
      <c r="A2662" s="9">
        <f>customer!A2662</f>
        <v>0</v>
      </c>
      <c r="B2662" s="10">
        <f>_xlfn.MAXIFS(data!C:C,data!A:A,Endirim!A2662)</f>
        <v>0</v>
      </c>
      <c r="C2662" s="9" cm="1">
        <f t="array" ref="C2662">INDEX(data!B:B,MATCH(1,(data!A:A=Endirim!A2662)*(data!C:C=Endirim!B2662),0))</f>
        <v>0</v>
      </c>
      <c r="D2662" s="9" t="e">
        <f>VLOOKUP(C2662,campaign!$A$2:$D$18,4,FALSE)</f>
        <v>#N/A</v>
      </c>
      <c r="E2662" s="9">
        <f>_xlfn.MAXIFS(data!G:G,data!A:A,Endirim!A2662)</f>
        <v>0</v>
      </c>
      <c r="F2662" s="9" t="e">
        <f>IF(E2662=D2662,"no discount",_xlfn.XLOOKUP(E2662,campaign!$D$2:$D$18,campaign!$B$2:$B$18))</f>
        <v>#N/A</v>
      </c>
    </row>
    <row r="2663" spans="1:6" x14ac:dyDescent="0.3">
      <c r="A2663" s="9">
        <f>customer!A2663</f>
        <v>0</v>
      </c>
      <c r="B2663" s="10">
        <f>_xlfn.MAXIFS(data!C:C,data!A:A,Endirim!A2663)</f>
        <v>0</v>
      </c>
      <c r="C2663" s="9" cm="1">
        <f t="array" ref="C2663">INDEX(data!B:B,MATCH(1,(data!A:A=Endirim!A2663)*(data!C:C=Endirim!B2663),0))</f>
        <v>0</v>
      </c>
      <c r="D2663" s="9" t="e">
        <f>VLOOKUP(C2663,campaign!$A$2:$D$18,4,FALSE)</f>
        <v>#N/A</v>
      </c>
      <c r="E2663" s="9">
        <f>_xlfn.MAXIFS(data!G:G,data!A:A,Endirim!A2663)</f>
        <v>0</v>
      </c>
      <c r="F2663" s="9" t="e">
        <f>IF(E2663=D2663,"no discount",_xlfn.XLOOKUP(E2663,campaign!$D$2:$D$18,campaign!$B$2:$B$18))</f>
        <v>#N/A</v>
      </c>
    </row>
    <row r="2664" spans="1:6" x14ac:dyDescent="0.3">
      <c r="A2664" s="9">
        <f>customer!A2664</f>
        <v>0</v>
      </c>
      <c r="B2664" s="10">
        <f>_xlfn.MAXIFS(data!C:C,data!A:A,Endirim!A2664)</f>
        <v>0</v>
      </c>
      <c r="C2664" s="9" cm="1">
        <f t="array" ref="C2664">INDEX(data!B:B,MATCH(1,(data!A:A=Endirim!A2664)*(data!C:C=Endirim!B2664),0))</f>
        <v>0</v>
      </c>
      <c r="D2664" s="9" t="e">
        <f>VLOOKUP(C2664,campaign!$A$2:$D$18,4,FALSE)</f>
        <v>#N/A</v>
      </c>
      <c r="E2664" s="9">
        <f>_xlfn.MAXIFS(data!G:G,data!A:A,Endirim!A2664)</f>
        <v>0</v>
      </c>
      <c r="F2664" s="9" t="e">
        <f>IF(E2664=D2664,"no discount",_xlfn.XLOOKUP(E2664,campaign!$D$2:$D$18,campaign!$B$2:$B$18))</f>
        <v>#N/A</v>
      </c>
    </row>
    <row r="2665" spans="1:6" x14ac:dyDescent="0.3">
      <c r="A2665" s="9">
        <f>customer!A2665</f>
        <v>0</v>
      </c>
      <c r="B2665" s="10">
        <f>_xlfn.MAXIFS(data!C:C,data!A:A,Endirim!A2665)</f>
        <v>0</v>
      </c>
      <c r="C2665" s="9" cm="1">
        <f t="array" ref="C2665">INDEX(data!B:B,MATCH(1,(data!A:A=Endirim!A2665)*(data!C:C=Endirim!B2665),0))</f>
        <v>0</v>
      </c>
      <c r="D2665" s="9" t="e">
        <f>VLOOKUP(C2665,campaign!$A$2:$D$18,4,FALSE)</f>
        <v>#N/A</v>
      </c>
      <c r="E2665" s="9">
        <f>_xlfn.MAXIFS(data!G:G,data!A:A,Endirim!A2665)</f>
        <v>0</v>
      </c>
      <c r="F2665" s="9" t="e">
        <f>IF(E2665=D2665,"no discount",_xlfn.XLOOKUP(E2665,campaign!$D$2:$D$18,campaign!$B$2:$B$18))</f>
        <v>#N/A</v>
      </c>
    </row>
    <row r="2666" spans="1:6" x14ac:dyDescent="0.3">
      <c r="A2666" s="9">
        <f>customer!A2666</f>
        <v>0</v>
      </c>
      <c r="B2666" s="10">
        <f>_xlfn.MAXIFS(data!C:C,data!A:A,Endirim!A2666)</f>
        <v>0</v>
      </c>
      <c r="C2666" s="9" cm="1">
        <f t="array" ref="C2666">INDEX(data!B:B,MATCH(1,(data!A:A=Endirim!A2666)*(data!C:C=Endirim!B2666),0))</f>
        <v>0</v>
      </c>
      <c r="D2666" s="9" t="e">
        <f>VLOOKUP(C2666,campaign!$A$2:$D$18,4,FALSE)</f>
        <v>#N/A</v>
      </c>
      <c r="E2666" s="9">
        <f>_xlfn.MAXIFS(data!G:G,data!A:A,Endirim!A2666)</f>
        <v>0</v>
      </c>
      <c r="F2666" s="9" t="e">
        <f>IF(E2666=D2666,"no discount",_xlfn.XLOOKUP(E2666,campaign!$D$2:$D$18,campaign!$B$2:$B$18))</f>
        <v>#N/A</v>
      </c>
    </row>
    <row r="2667" spans="1:6" x14ac:dyDescent="0.3">
      <c r="A2667" s="9">
        <f>customer!A2667</f>
        <v>0</v>
      </c>
      <c r="B2667" s="10">
        <f>_xlfn.MAXIFS(data!C:C,data!A:A,Endirim!A2667)</f>
        <v>0</v>
      </c>
      <c r="C2667" s="9" cm="1">
        <f t="array" ref="C2667">INDEX(data!B:B,MATCH(1,(data!A:A=Endirim!A2667)*(data!C:C=Endirim!B2667),0))</f>
        <v>0</v>
      </c>
      <c r="D2667" s="9" t="e">
        <f>VLOOKUP(C2667,campaign!$A$2:$D$18,4,FALSE)</f>
        <v>#N/A</v>
      </c>
      <c r="E2667" s="9">
        <f>_xlfn.MAXIFS(data!G:G,data!A:A,Endirim!A2667)</f>
        <v>0</v>
      </c>
      <c r="F2667" s="9" t="e">
        <f>IF(E2667=D2667,"no discount",_xlfn.XLOOKUP(E2667,campaign!$D$2:$D$18,campaign!$B$2:$B$18))</f>
        <v>#N/A</v>
      </c>
    </row>
    <row r="2668" spans="1:6" x14ac:dyDescent="0.3">
      <c r="A2668" s="9">
        <f>customer!A2668</f>
        <v>0</v>
      </c>
      <c r="B2668" s="10">
        <f>_xlfn.MAXIFS(data!C:C,data!A:A,Endirim!A2668)</f>
        <v>0</v>
      </c>
      <c r="C2668" s="9" cm="1">
        <f t="array" ref="C2668">INDEX(data!B:B,MATCH(1,(data!A:A=Endirim!A2668)*(data!C:C=Endirim!B2668),0))</f>
        <v>0</v>
      </c>
      <c r="D2668" s="9" t="e">
        <f>VLOOKUP(C2668,campaign!$A$2:$D$18,4,FALSE)</f>
        <v>#N/A</v>
      </c>
      <c r="E2668" s="9">
        <f>_xlfn.MAXIFS(data!G:G,data!A:A,Endirim!A2668)</f>
        <v>0</v>
      </c>
      <c r="F2668" s="9" t="e">
        <f>IF(E2668=D2668,"no discount",_xlfn.XLOOKUP(E2668,campaign!$D$2:$D$18,campaign!$B$2:$B$18))</f>
        <v>#N/A</v>
      </c>
    </row>
    <row r="2669" spans="1:6" x14ac:dyDescent="0.3">
      <c r="A2669" s="9">
        <f>customer!A2669</f>
        <v>0</v>
      </c>
      <c r="B2669" s="10">
        <f>_xlfn.MAXIFS(data!C:C,data!A:A,Endirim!A2669)</f>
        <v>0</v>
      </c>
      <c r="C2669" s="9" cm="1">
        <f t="array" ref="C2669">INDEX(data!B:B,MATCH(1,(data!A:A=Endirim!A2669)*(data!C:C=Endirim!B2669),0))</f>
        <v>0</v>
      </c>
      <c r="D2669" s="9" t="e">
        <f>VLOOKUP(C2669,campaign!$A$2:$D$18,4,FALSE)</f>
        <v>#N/A</v>
      </c>
      <c r="E2669" s="9">
        <f>_xlfn.MAXIFS(data!G:G,data!A:A,Endirim!A2669)</f>
        <v>0</v>
      </c>
      <c r="F2669" s="9" t="e">
        <f>IF(E2669=D2669,"no discount",_xlfn.XLOOKUP(E2669,campaign!$D$2:$D$18,campaign!$B$2:$B$18))</f>
        <v>#N/A</v>
      </c>
    </row>
    <row r="2670" spans="1:6" x14ac:dyDescent="0.3">
      <c r="A2670" s="9">
        <f>customer!A2670</f>
        <v>0</v>
      </c>
      <c r="B2670" s="10">
        <f>_xlfn.MAXIFS(data!C:C,data!A:A,Endirim!A2670)</f>
        <v>0</v>
      </c>
      <c r="C2670" s="9" cm="1">
        <f t="array" ref="C2670">INDEX(data!B:B,MATCH(1,(data!A:A=Endirim!A2670)*(data!C:C=Endirim!B2670),0))</f>
        <v>0</v>
      </c>
      <c r="D2670" s="9" t="e">
        <f>VLOOKUP(C2670,campaign!$A$2:$D$18,4,FALSE)</f>
        <v>#N/A</v>
      </c>
      <c r="E2670" s="9">
        <f>_xlfn.MAXIFS(data!G:G,data!A:A,Endirim!A2670)</f>
        <v>0</v>
      </c>
      <c r="F2670" s="9" t="e">
        <f>IF(E2670=D2670,"no discount",_xlfn.XLOOKUP(E2670,campaign!$D$2:$D$18,campaign!$B$2:$B$18))</f>
        <v>#N/A</v>
      </c>
    </row>
    <row r="2671" spans="1:6" x14ac:dyDescent="0.3">
      <c r="A2671" s="9">
        <f>customer!A2671</f>
        <v>0</v>
      </c>
      <c r="B2671" s="10">
        <f>_xlfn.MAXIFS(data!C:C,data!A:A,Endirim!A2671)</f>
        <v>0</v>
      </c>
      <c r="C2671" s="9" cm="1">
        <f t="array" ref="C2671">INDEX(data!B:B,MATCH(1,(data!A:A=Endirim!A2671)*(data!C:C=Endirim!B2671),0))</f>
        <v>0</v>
      </c>
      <c r="D2671" s="9" t="e">
        <f>VLOOKUP(C2671,campaign!$A$2:$D$18,4,FALSE)</f>
        <v>#N/A</v>
      </c>
      <c r="E2671" s="9">
        <f>_xlfn.MAXIFS(data!G:G,data!A:A,Endirim!A2671)</f>
        <v>0</v>
      </c>
      <c r="F2671" s="9" t="e">
        <f>IF(E2671=D2671,"no discount",_xlfn.XLOOKUP(E2671,campaign!$D$2:$D$18,campaign!$B$2:$B$18))</f>
        <v>#N/A</v>
      </c>
    </row>
    <row r="2672" spans="1:6" x14ac:dyDescent="0.3">
      <c r="A2672" s="9">
        <f>customer!A2672</f>
        <v>0</v>
      </c>
      <c r="B2672" s="10">
        <f>_xlfn.MAXIFS(data!C:C,data!A:A,Endirim!A2672)</f>
        <v>0</v>
      </c>
      <c r="C2672" s="9" cm="1">
        <f t="array" ref="C2672">INDEX(data!B:B,MATCH(1,(data!A:A=Endirim!A2672)*(data!C:C=Endirim!B2672),0))</f>
        <v>0</v>
      </c>
      <c r="D2672" s="9" t="e">
        <f>VLOOKUP(C2672,campaign!$A$2:$D$18,4,FALSE)</f>
        <v>#N/A</v>
      </c>
      <c r="E2672" s="9">
        <f>_xlfn.MAXIFS(data!G:G,data!A:A,Endirim!A2672)</f>
        <v>0</v>
      </c>
      <c r="F2672" s="9" t="e">
        <f>IF(E2672=D2672,"no discount",_xlfn.XLOOKUP(E2672,campaign!$D$2:$D$18,campaign!$B$2:$B$18))</f>
        <v>#N/A</v>
      </c>
    </row>
    <row r="2673" spans="1:6" x14ac:dyDescent="0.3">
      <c r="A2673" s="9">
        <f>customer!A2673</f>
        <v>0</v>
      </c>
      <c r="B2673" s="10">
        <f>_xlfn.MAXIFS(data!C:C,data!A:A,Endirim!A2673)</f>
        <v>0</v>
      </c>
      <c r="C2673" s="9" cm="1">
        <f t="array" ref="C2673">INDEX(data!B:B,MATCH(1,(data!A:A=Endirim!A2673)*(data!C:C=Endirim!B2673),0))</f>
        <v>0</v>
      </c>
      <c r="D2673" s="9" t="e">
        <f>VLOOKUP(C2673,campaign!$A$2:$D$18,4,FALSE)</f>
        <v>#N/A</v>
      </c>
      <c r="E2673" s="9">
        <f>_xlfn.MAXIFS(data!G:G,data!A:A,Endirim!A2673)</f>
        <v>0</v>
      </c>
      <c r="F2673" s="9" t="e">
        <f>IF(E2673=D2673,"no discount",_xlfn.XLOOKUP(E2673,campaign!$D$2:$D$18,campaign!$B$2:$B$18))</f>
        <v>#N/A</v>
      </c>
    </row>
    <row r="2674" spans="1:6" x14ac:dyDescent="0.3">
      <c r="A2674" s="9">
        <f>customer!A2674</f>
        <v>0</v>
      </c>
      <c r="B2674" s="10">
        <f>_xlfn.MAXIFS(data!C:C,data!A:A,Endirim!A2674)</f>
        <v>0</v>
      </c>
      <c r="C2674" s="9" cm="1">
        <f t="array" ref="C2674">INDEX(data!B:B,MATCH(1,(data!A:A=Endirim!A2674)*(data!C:C=Endirim!B2674),0))</f>
        <v>0</v>
      </c>
      <c r="D2674" s="9" t="e">
        <f>VLOOKUP(C2674,campaign!$A$2:$D$18,4,FALSE)</f>
        <v>#N/A</v>
      </c>
      <c r="E2674" s="9">
        <f>_xlfn.MAXIFS(data!G:G,data!A:A,Endirim!A2674)</f>
        <v>0</v>
      </c>
      <c r="F2674" s="9" t="e">
        <f>IF(E2674=D2674,"no discount",_xlfn.XLOOKUP(E2674,campaign!$D$2:$D$18,campaign!$B$2:$B$18))</f>
        <v>#N/A</v>
      </c>
    </row>
    <row r="2675" spans="1:6" x14ac:dyDescent="0.3">
      <c r="A2675" s="9">
        <f>customer!A2675</f>
        <v>0</v>
      </c>
      <c r="B2675" s="10">
        <f>_xlfn.MAXIFS(data!C:C,data!A:A,Endirim!A2675)</f>
        <v>0</v>
      </c>
      <c r="C2675" s="9" cm="1">
        <f t="array" ref="C2675">INDEX(data!B:B,MATCH(1,(data!A:A=Endirim!A2675)*(data!C:C=Endirim!B2675),0))</f>
        <v>0</v>
      </c>
      <c r="D2675" s="9" t="e">
        <f>VLOOKUP(C2675,campaign!$A$2:$D$18,4,FALSE)</f>
        <v>#N/A</v>
      </c>
      <c r="E2675" s="9">
        <f>_xlfn.MAXIFS(data!G:G,data!A:A,Endirim!A2675)</f>
        <v>0</v>
      </c>
      <c r="F2675" s="9" t="e">
        <f>IF(E2675=D2675,"no discount",_xlfn.XLOOKUP(E2675,campaign!$D$2:$D$18,campaign!$B$2:$B$18))</f>
        <v>#N/A</v>
      </c>
    </row>
    <row r="2676" spans="1:6" x14ac:dyDescent="0.3">
      <c r="A2676" s="9">
        <f>customer!A2676</f>
        <v>0</v>
      </c>
      <c r="B2676" s="10">
        <f>_xlfn.MAXIFS(data!C:C,data!A:A,Endirim!A2676)</f>
        <v>0</v>
      </c>
      <c r="C2676" s="9" cm="1">
        <f t="array" ref="C2676">INDEX(data!B:B,MATCH(1,(data!A:A=Endirim!A2676)*(data!C:C=Endirim!B2676),0))</f>
        <v>0</v>
      </c>
      <c r="D2676" s="9" t="e">
        <f>VLOOKUP(C2676,campaign!$A$2:$D$18,4,FALSE)</f>
        <v>#N/A</v>
      </c>
      <c r="E2676" s="9">
        <f>_xlfn.MAXIFS(data!G:G,data!A:A,Endirim!A2676)</f>
        <v>0</v>
      </c>
      <c r="F2676" s="9" t="e">
        <f>IF(E2676=D2676,"no discount",_xlfn.XLOOKUP(E2676,campaign!$D$2:$D$18,campaign!$B$2:$B$18))</f>
        <v>#N/A</v>
      </c>
    </row>
    <row r="2677" spans="1:6" x14ac:dyDescent="0.3">
      <c r="A2677" s="9">
        <f>customer!A2677</f>
        <v>0</v>
      </c>
      <c r="B2677" s="10">
        <f>_xlfn.MAXIFS(data!C:C,data!A:A,Endirim!A2677)</f>
        <v>0</v>
      </c>
      <c r="C2677" s="9" cm="1">
        <f t="array" ref="C2677">INDEX(data!B:B,MATCH(1,(data!A:A=Endirim!A2677)*(data!C:C=Endirim!B2677),0))</f>
        <v>0</v>
      </c>
      <c r="D2677" s="9" t="e">
        <f>VLOOKUP(C2677,campaign!$A$2:$D$18,4,FALSE)</f>
        <v>#N/A</v>
      </c>
      <c r="E2677" s="9">
        <f>_xlfn.MAXIFS(data!G:G,data!A:A,Endirim!A2677)</f>
        <v>0</v>
      </c>
      <c r="F2677" s="9" t="e">
        <f>IF(E2677=D2677,"no discount",_xlfn.XLOOKUP(E2677,campaign!$D$2:$D$18,campaign!$B$2:$B$18))</f>
        <v>#N/A</v>
      </c>
    </row>
    <row r="2678" spans="1:6" x14ac:dyDescent="0.3">
      <c r="A2678" s="9">
        <f>customer!A2678</f>
        <v>0</v>
      </c>
      <c r="B2678" s="10">
        <f>_xlfn.MAXIFS(data!C:C,data!A:A,Endirim!A2678)</f>
        <v>0</v>
      </c>
      <c r="C2678" s="9" cm="1">
        <f t="array" ref="C2678">INDEX(data!B:B,MATCH(1,(data!A:A=Endirim!A2678)*(data!C:C=Endirim!B2678),0))</f>
        <v>0</v>
      </c>
      <c r="D2678" s="9" t="e">
        <f>VLOOKUP(C2678,campaign!$A$2:$D$18,4,FALSE)</f>
        <v>#N/A</v>
      </c>
      <c r="E2678" s="9">
        <f>_xlfn.MAXIFS(data!G:G,data!A:A,Endirim!A2678)</f>
        <v>0</v>
      </c>
      <c r="F2678" s="9" t="e">
        <f>IF(E2678=D2678,"no discount",_xlfn.XLOOKUP(E2678,campaign!$D$2:$D$18,campaign!$B$2:$B$18))</f>
        <v>#N/A</v>
      </c>
    </row>
    <row r="2679" spans="1:6" x14ac:dyDescent="0.3">
      <c r="A2679" s="9">
        <f>customer!A2679</f>
        <v>0</v>
      </c>
      <c r="B2679" s="10">
        <f>_xlfn.MAXIFS(data!C:C,data!A:A,Endirim!A2679)</f>
        <v>0</v>
      </c>
      <c r="C2679" s="9" cm="1">
        <f t="array" ref="C2679">INDEX(data!B:B,MATCH(1,(data!A:A=Endirim!A2679)*(data!C:C=Endirim!B2679),0))</f>
        <v>0</v>
      </c>
      <c r="D2679" s="9" t="e">
        <f>VLOOKUP(C2679,campaign!$A$2:$D$18,4,FALSE)</f>
        <v>#N/A</v>
      </c>
      <c r="E2679" s="9">
        <f>_xlfn.MAXIFS(data!G:G,data!A:A,Endirim!A2679)</f>
        <v>0</v>
      </c>
      <c r="F2679" s="9" t="e">
        <f>IF(E2679=D2679,"no discount",_xlfn.XLOOKUP(E2679,campaign!$D$2:$D$18,campaign!$B$2:$B$18))</f>
        <v>#N/A</v>
      </c>
    </row>
    <row r="2680" spans="1:6" x14ac:dyDescent="0.3">
      <c r="A2680" s="9">
        <f>customer!A2680</f>
        <v>0</v>
      </c>
      <c r="B2680" s="10">
        <f>_xlfn.MAXIFS(data!C:C,data!A:A,Endirim!A2680)</f>
        <v>0</v>
      </c>
      <c r="C2680" s="9" cm="1">
        <f t="array" ref="C2680">INDEX(data!B:B,MATCH(1,(data!A:A=Endirim!A2680)*(data!C:C=Endirim!B2680),0))</f>
        <v>0</v>
      </c>
      <c r="D2680" s="9" t="e">
        <f>VLOOKUP(C2680,campaign!$A$2:$D$18,4,FALSE)</f>
        <v>#N/A</v>
      </c>
      <c r="E2680" s="9">
        <f>_xlfn.MAXIFS(data!G:G,data!A:A,Endirim!A2680)</f>
        <v>0</v>
      </c>
      <c r="F2680" s="9" t="e">
        <f>IF(E2680=D2680,"no discount",_xlfn.XLOOKUP(E2680,campaign!$D$2:$D$18,campaign!$B$2:$B$18))</f>
        <v>#N/A</v>
      </c>
    </row>
    <row r="2681" spans="1:6" x14ac:dyDescent="0.3">
      <c r="A2681" s="9">
        <f>customer!A2681</f>
        <v>0</v>
      </c>
      <c r="B2681" s="10">
        <f>_xlfn.MAXIFS(data!C:C,data!A:A,Endirim!A2681)</f>
        <v>0</v>
      </c>
      <c r="C2681" s="9" cm="1">
        <f t="array" ref="C2681">INDEX(data!B:B,MATCH(1,(data!A:A=Endirim!A2681)*(data!C:C=Endirim!B2681),0))</f>
        <v>0</v>
      </c>
      <c r="D2681" s="9" t="e">
        <f>VLOOKUP(C2681,campaign!$A$2:$D$18,4,FALSE)</f>
        <v>#N/A</v>
      </c>
      <c r="E2681" s="9">
        <f>_xlfn.MAXIFS(data!G:G,data!A:A,Endirim!A2681)</f>
        <v>0</v>
      </c>
      <c r="F2681" s="9" t="e">
        <f>IF(E2681=D2681,"no discount",_xlfn.XLOOKUP(E2681,campaign!$D$2:$D$18,campaign!$B$2:$B$18))</f>
        <v>#N/A</v>
      </c>
    </row>
    <row r="2682" spans="1:6" x14ac:dyDescent="0.3">
      <c r="A2682" s="9">
        <f>customer!A2682</f>
        <v>0</v>
      </c>
      <c r="B2682" s="10">
        <f>_xlfn.MAXIFS(data!C:C,data!A:A,Endirim!A2682)</f>
        <v>0</v>
      </c>
      <c r="C2682" s="9" cm="1">
        <f t="array" ref="C2682">INDEX(data!B:B,MATCH(1,(data!A:A=Endirim!A2682)*(data!C:C=Endirim!B2682),0))</f>
        <v>0</v>
      </c>
      <c r="D2682" s="9" t="e">
        <f>VLOOKUP(C2682,campaign!$A$2:$D$18,4,FALSE)</f>
        <v>#N/A</v>
      </c>
      <c r="E2682" s="9">
        <f>_xlfn.MAXIFS(data!G:G,data!A:A,Endirim!A2682)</f>
        <v>0</v>
      </c>
      <c r="F2682" s="9" t="e">
        <f>IF(E2682=D2682,"no discount",_xlfn.XLOOKUP(E2682,campaign!$D$2:$D$18,campaign!$B$2:$B$18))</f>
        <v>#N/A</v>
      </c>
    </row>
    <row r="2683" spans="1:6" x14ac:dyDescent="0.3">
      <c r="A2683" s="9">
        <f>customer!A2683</f>
        <v>0</v>
      </c>
      <c r="B2683" s="10">
        <f>_xlfn.MAXIFS(data!C:C,data!A:A,Endirim!A2683)</f>
        <v>0</v>
      </c>
      <c r="C2683" s="9" cm="1">
        <f t="array" ref="C2683">INDEX(data!B:B,MATCH(1,(data!A:A=Endirim!A2683)*(data!C:C=Endirim!B2683),0))</f>
        <v>0</v>
      </c>
      <c r="D2683" s="9" t="e">
        <f>VLOOKUP(C2683,campaign!$A$2:$D$18,4,FALSE)</f>
        <v>#N/A</v>
      </c>
      <c r="E2683" s="9">
        <f>_xlfn.MAXIFS(data!G:G,data!A:A,Endirim!A2683)</f>
        <v>0</v>
      </c>
      <c r="F2683" s="9" t="e">
        <f>IF(E2683=D2683,"no discount",_xlfn.XLOOKUP(E2683,campaign!$D$2:$D$18,campaign!$B$2:$B$18))</f>
        <v>#N/A</v>
      </c>
    </row>
    <row r="2684" spans="1:6" x14ac:dyDescent="0.3">
      <c r="A2684" s="9">
        <f>customer!A2684</f>
        <v>0</v>
      </c>
      <c r="B2684" s="10">
        <f>_xlfn.MAXIFS(data!C:C,data!A:A,Endirim!A2684)</f>
        <v>0</v>
      </c>
      <c r="C2684" s="9" cm="1">
        <f t="array" ref="C2684">INDEX(data!B:B,MATCH(1,(data!A:A=Endirim!A2684)*(data!C:C=Endirim!B2684),0))</f>
        <v>0</v>
      </c>
      <c r="D2684" s="9" t="e">
        <f>VLOOKUP(C2684,campaign!$A$2:$D$18,4,FALSE)</f>
        <v>#N/A</v>
      </c>
      <c r="E2684" s="9">
        <f>_xlfn.MAXIFS(data!G:G,data!A:A,Endirim!A2684)</f>
        <v>0</v>
      </c>
      <c r="F2684" s="9" t="e">
        <f>IF(E2684=D2684,"no discount",_xlfn.XLOOKUP(E2684,campaign!$D$2:$D$18,campaign!$B$2:$B$18))</f>
        <v>#N/A</v>
      </c>
    </row>
    <row r="2685" spans="1:6" x14ac:dyDescent="0.3">
      <c r="A2685" s="9">
        <f>customer!A2685</f>
        <v>0</v>
      </c>
      <c r="B2685" s="10">
        <f>_xlfn.MAXIFS(data!C:C,data!A:A,Endirim!A2685)</f>
        <v>0</v>
      </c>
      <c r="C2685" s="9" cm="1">
        <f t="array" ref="C2685">INDEX(data!B:B,MATCH(1,(data!A:A=Endirim!A2685)*(data!C:C=Endirim!B2685),0))</f>
        <v>0</v>
      </c>
      <c r="D2685" s="9" t="e">
        <f>VLOOKUP(C2685,campaign!$A$2:$D$18,4,FALSE)</f>
        <v>#N/A</v>
      </c>
      <c r="E2685" s="9">
        <f>_xlfn.MAXIFS(data!G:G,data!A:A,Endirim!A2685)</f>
        <v>0</v>
      </c>
      <c r="F2685" s="9" t="e">
        <f>IF(E2685=D2685,"no discount",_xlfn.XLOOKUP(E2685,campaign!$D$2:$D$18,campaign!$B$2:$B$18))</f>
        <v>#N/A</v>
      </c>
    </row>
    <row r="2686" spans="1:6" x14ac:dyDescent="0.3">
      <c r="A2686" s="9">
        <f>customer!A2686</f>
        <v>0</v>
      </c>
      <c r="B2686" s="10">
        <f>_xlfn.MAXIFS(data!C:C,data!A:A,Endirim!A2686)</f>
        <v>0</v>
      </c>
      <c r="C2686" s="9" cm="1">
        <f t="array" ref="C2686">INDEX(data!B:B,MATCH(1,(data!A:A=Endirim!A2686)*(data!C:C=Endirim!B2686),0))</f>
        <v>0</v>
      </c>
      <c r="D2686" s="9" t="e">
        <f>VLOOKUP(C2686,campaign!$A$2:$D$18,4,FALSE)</f>
        <v>#N/A</v>
      </c>
      <c r="E2686" s="9">
        <f>_xlfn.MAXIFS(data!G:G,data!A:A,Endirim!A2686)</f>
        <v>0</v>
      </c>
      <c r="F2686" s="9" t="e">
        <f>IF(E2686=D2686,"no discount",_xlfn.XLOOKUP(E2686,campaign!$D$2:$D$18,campaign!$B$2:$B$18))</f>
        <v>#N/A</v>
      </c>
    </row>
    <row r="2687" spans="1:6" x14ac:dyDescent="0.3">
      <c r="A2687" s="9">
        <f>customer!A2687</f>
        <v>0</v>
      </c>
      <c r="B2687" s="10">
        <f>_xlfn.MAXIFS(data!C:C,data!A:A,Endirim!A2687)</f>
        <v>0</v>
      </c>
      <c r="C2687" s="9" cm="1">
        <f t="array" ref="C2687">INDEX(data!B:B,MATCH(1,(data!A:A=Endirim!A2687)*(data!C:C=Endirim!B2687),0))</f>
        <v>0</v>
      </c>
      <c r="D2687" s="9" t="e">
        <f>VLOOKUP(C2687,campaign!$A$2:$D$18,4,FALSE)</f>
        <v>#N/A</v>
      </c>
      <c r="E2687" s="9">
        <f>_xlfn.MAXIFS(data!G:G,data!A:A,Endirim!A2687)</f>
        <v>0</v>
      </c>
      <c r="F2687" s="9" t="e">
        <f>IF(E2687=D2687,"no discount",_xlfn.XLOOKUP(E2687,campaign!$D$2:$D$18,campaign!$B$2:$B$18))</f>
        <v>#N/A</v>
      </c>
    </row>
    <row r="2688" spans="1:6" x14ac:dyDescent="0.3">
      <c r="A2688" s="9">
        <f>customer!A2688</f>
        <v>0</v>
      </c>
      <c r="B2688" s="10">
        <f>_xlfn.MAXIFS(data!C:C,data!A:A,Endirim!A2688)</f>
        <v>0</v>
      </c>
      <c r="C2688" s="9" cm="1">
        <f t="array" ref="C2688">INDEX(data!B:B,MATCH(1,(data!A:A=Endirim!A2688)*(data!C:C=Endirim!B2688),0))</f>
        <v>0</v>
      </c>
      <c r="D2688" s="9" t="e">
        <f>VLOOKUP(C2688,campaign!$A$2:$D$18,4,FALSE)</f>
        <v>#N/A</v>
      </c>
      <c r="E2688" s="9">
        <f>_xlfn.MAXIFS(data!G:G,data!A:A,Endirim!A2688)</f>
        <v>0</v>
      </c>
      <c r="F2688" s="9" t="e">
        <f>IF(E2688=D2688,"no discount",_xlfn.XLOOKUP(E2688,campaign!$D$2:$D$18,campaign!$B$2:$B$18))</f>
        <v>#N/A</v>
      </c>
    </row>
    <row r="2689" spans="1:6" x14ac:dyDescent="0.3">
      <c r="A2689" s="9">
        <f>customer!A2689</f>
        <v>0</v>
      </c>
      <c r="B2689" s="10">
        <f>_xlfn.MAXIFS(data!C:C,data!A:A,Endirim!A2689)</f>
        <v>0</v>
      </c>
      <c r="C2689" s="9" cm="1">
        <f t="array" ref="C2689">INDEX(data!B:B,MATCH(1,(data!A:A=Endirim!A2689)*(data!C:C=Endirim!B2689),0))</f>
        <v>0</v>
      </c>
      <c r="D2689" s="9" t="e">
        <f>VLOOKUP(C2689,campaign!$A$2:$D$18,4,FALSE)</f>
        <v>#N/A</v>
      </c>
      <c r="E2689" s="9">
        <f>_xlfn.MAXIFS(data!G:G,data!A:A,Endirim!A2689)</f>
        <v>0</v>
      </c>
      <c r="F2689" s="9" t="e">
        <f>IF(E2689=D2689,"no discount",_xlfn.XLOOKUP(E2689,campaign!$D$2:$D$18,campaign!$B$2:$B$18))</f>
        <v>#N/A</v>
      </c>
    </row>
    <row r="2690" spans="1:6" x14ac:dyDescent="0.3">
      <c r="A2690" s="9">
        <f>customer!A2690</f>
        <v>0</v>
      </c>
      <c r="B2690" s="10">
        <f>_xlfn.MAXIFS(data!C:C,data!A:A,Endirim!A2690)</f>
        <v>0</v>
      </c>
      <c r="C2690" s="9" cm="1">
        <f t="array" ref="C2690">INDEX(data!B:B,MATCH(1,(data!A:A=Endirim!A2690)*(data!C:C=Endirim!B2690),0))</f>
        <v>0</v>
      </c>
      <c r="D2690" s="9" t="e">
        <f>VLOOKUP(C2690,campaign!$A$2:$D$18,4,FALSE)</f>
        <v>#N/A</v>
      </c>
      <c r="E2690" s="9">
        <f>_xlfn.MAXIFS(data!G:G,data!A:A,Endirim!A2690)</f>
        <v>0</v>
      </c>
      <c r="F2690" s="9" t="e">
        <f>IF(E2690=D2690,"no discount",_xlfn.XLOOKUP(E2690,campaign!$D$2:$D$18,campaign!$B$2:$B$18))</f>
        <v>#N/A</v>
      </c>
    </row>
    <row r="2691" spans="1:6" x14ac:dyDescent="0.3">
      <c r="A2691" s="9">
        <f>customer!A2691</f>
        <v>0</v>
      </c>
      <c r="B2691" s="10">
        <f>_xlfn.MAXIFS(data!C:C,data!A:A,Endirim!A2691)</f>
        <v>0</v>
      </c>
      <c r="C2691" s="9" cm="1">
        <f t="array" ref="C2691">INDEX(data!B:B,MATCH(1,(data!A:A=Endirim!A2691)*(data!C:C=Endirim!B2691),0))</f>
        <v>0</v>
      </c>
      <c r="D2691" s="9" t="e">
        <f>VLOOKUP(C2691,campaign!$A$2:$D$18,4,FALSE)</f>
        <v>#N/A</v>
      </c>
      <c r="E2691" s="9">
        <f>_xlfn.MAXIFS(data!G:G,data!A:A,Endirim!A2691)</f>
        <v>0</v>
      </c>
      <c r="F2691" s="9" t="e">
        <f>IF(E2691=D2691,"no discount",_xlfn.XLOOKUP(E2691,campaign!$D$2:$D$18,campaign!$B$2:$B$18))</f>
        <v>#N/A</v>
      </c>
    </row>
    <row r="2692" spans="1:6" x14ac:dyDescent="0.3">
      <c r="A2692" s="9">
        <f>customer!A2692</f>
        <v>0</v>
      </c>
      <c r="B2692" s="10">
        <f>_xlfn.MAXIFS(data!C:C,data!A:A,Endirim!A2692)</f>
        <v>0</v>
      </c>
      <c r="C2692" s="9" cm="1">
        <f t="array" ref="C2692">INDEX(data!B:B,MATCH(1,(data!A:A=Endirim!A2692)*(data!C:C=Endirim!B2692),0))</f>
        <v>0</v>
      </c>
      <c r="D2692" s="9" t="e">
        <f>VLOOKUP(C2692,campaign!$A$2:$D$18,4,FALSE)</f>
        <v>#N/A</v>
      </c>
      <c r="E2692" s="9">
        <f>_xlfn.MAXIFS(data!G:G,data!A:A,Endirim!A2692)</f>
        <v>0</v>
      </c>
      <c r="F2692" s="9" t="e">
        <f>IF(E2692=D2692,"no discount",_xlfn.XLOOKUP(E2692,campaign!$D$2:$D$18,campaign!$B$2:$B$18))</f>
        <v>#N/A</v>
      </c>
    </row>
    <row r="2693" spans="1:6" x14ac:dyDescent="0.3">
      <c r="A2693" s="9">
        <f>customer!A2693</f>
        <v>0</v>
      </c>
      <c r="B2693" s="10">
        <f>_xlfn.MAXIFS(data!C:C,data!A:A,Endirim!A2693)</f>
        <v>0</v>
      </c>
      <c r="C2693" s="9" cm="1">
        <f t="array" ref="C2693">INDEX(data!B:B,MATCH(1,(data!A:A=Endirim!A2693)*(data!C:C=Endirim!B2693),0))</f>
        <v>0</v>
      </c>
      <c r="D2693" s="9" t="e">
        <f>VLOOKUP(C2693,campaign!$A$2:$D$18,4,FALSE)</f>
        <v>#N/A</v>
      </c>
      <c r="E2693" s="9">
        <f>_xlfn.MAXIFS(data!G:G,data!A:A,Endirim!A2693)</f>
        <v>0</v>
      </c>
      <c r="F2693" s="9" t="e">
        <f>IF(E2693=D2693,"no discount",_xlfn.XLOOKUP(E2693,campaign!$D$2:$D$18,campaign!$B$2:$B$18))</f>
        <v>#N/A</v>
      </c>
    </row>
    <row r="2694" spans="1:6" x14ac:dyDescent="0.3">
      <c r="A2694" s="9">
        <f>customer!A2694</f>
        <v>0</v>
      </c>
      <c r="B2694" s="10">
        <f>_xlfn.MAXIFS(data!C:C,data!A:A,Endirim!A2694)</f>
        <v>0</v>
      </c>
      <c r="C2694" s="9" cm="1">
        <f t="array" ref="C2694">INDEX(data!B:B,MATCH(1,(data!A:A=Endirim!A2694)*(data!C:C=Endirim!B2694),0))</f>
        <v>0</v>
      </c>
      <c r="D2694" s="9" t="e">
        <f>VLOOKUP(C2694,campaign!$A$2:$D$18,4,FALSE)</f>
        <v>#N/A</v>
      </c>
      <c r="E2694" s="9">
        <f>_xlfn.MAXIFS(data!G:G,data!A:A,Endirim!A2694)</f>
        <v>0</v>
      </c>
      <c r="F2694" s="9" t="e">
        <f>IF(E2694=D2694,"no discount",_xlfn.XLOOKUP(E2694,campaign!$D$2:$D$18,campaign!$B$2:$B$18))</f>
        <v>#N/A</v>
      </c>
    </row>
    <row r="2695" spans="1:6" x14ac:dyDescent="0.3">
      <c r="A2695" s="9">
        <f>customer!A2695</f>
        <v>0</v>
      </c>
      <c r="B2695" s="10">
        <f>_xlfn.MAXIFS(data!C:C,data!A:A,Endirim!A2695)</f>
        <v>0</v>
      </c>
      <c r="C2695" s="9" cm="1">
        <f t="array" ref="C2695">INDEX(data!B:B,MATCH(1,(data!A:A=Endirim!A2695)*(data!C:C=Endirim!B2695),0))</f>
        <v>0</v>
      </c>
      <c r="D2695" s="9" t="e">
        <f>VLOOKUP(C2695,campaign!$A$2:$D$18,4,FALSE)</f>
        <v>#N/A</v>
      </c>
      <c r="E2695" s="9">
        <f>_xlfn.MAXIFS(data!G:G,data!A:A,Endirim!A2695)</f>
        <v>0</v>
      </c>
      <c r="F2695" s="9" t="e">
        <f>IF(E2695=D2695,"no discount",_xlfn.XLOOKUP(E2695,campaign!$D$2:$D$18,campaign!$B$2:$B$18))</f>
        <v>#N/A</v>
      </c>
    </row>
    <row r="2696" spans="1:6" x14ac:dyDescent="0.3">
      <c r="A2696" s="9">
        <f>customer!A2696</f>
        <v>0</v>
      </c>
      <c r="B2696" s="10">
        <f>_xlfn.MAXIFS(data!C:C,data!A:A,Endirim!A2696)</f>
        <v>0</v>
      </c>
      <c r="C2696" s="9" cm="1">
        <f t="array" ref="C2696">INDEX(data!B:B,MATCH(1,(data!A:A=Endirim!A2696)*(data!C:C=Endirim!B2696),0))</f>
        <v>0</v>
      </c>
      <c r="D2696" s="9" t="e">
        <f>VLOOKUP(C2696,campaign!$A$2:$D$18,4,FALSE)</f>
        <v>#N/A</v>
      </c>
      <c r="E2696" s="9">
        <f>_xlfn.MAXIFS(data!G:G,data!A:A,Endirim!A2696)</f>
        <v>0</v>
      </c>
      <c r="F2696" s="9" t="e">
        <f>IF(E2696=D2696,"no discount",_xlfn.XLOOKUP(E2696,campaign!$D$2:$D$18,campaign!$B$2:$B$18))</f>
        <v>#N/A</v>
      </c>
    </row>
    <row r="2697" spans="1:6" x14ac:dyDescent="0.3">
      <c r="A2697" s="9">
        <f>customer!A2697</f>
        <v>0</v>
      </c>
      <c r="B2697" s="10">
        <f>_xlfn.MAXIFS(data!C:C,data!A:A,Endirim!A2697)</f>
        <v>0</v>
      </c>
      <c r="C2697" s="9" cm="1">
        <f t="array" ref="C2697">INDEX(data!B:B,MATCH(1,(data!A:A=Endirim!A2697)*(data!C:C=Endirim!B2697),0))</f>
        <v>0</v>
      </c>
      <c r="D2697" s="9" t="e">
        <f>VLOOKUP(C2697,campaign!$A$2:$D$18,4,FALSE)</f>
        <v>#N/A</v>
      </c>
      <c r="E2697" s="9">
        <f>_xlfn.MAXIFS(data!G:G,data!A:A,Endirim!A2697)</f>
        <v>0</v>
      </c>
      <c r="F2697" s="9" t="e">
        <f>IF(E2697=D2697,"no discount",_xlfn.XLOOKUP(E2697,campaign!$D$2:$D$18,campaign!$B$2:$B$18))</f>
        <v>#N/A</v>
      </c>
    </row>
    <row r="2698" spans="1:6" x14ac:dyDescent="0.3">
      <c r="A2698" s="9">
        <f>customer!A2698</f>
        <v>0</v>
      </c>
      <c r="B2698" s="10">
        <f>_xlfn.MAXIFS(data!C:C,data!A:A,Endirim!A2698)</f>
        <v>0</v>
      </c>
      <c r="C2698" s="9" cm="1">
        <f t="array" ref="C2698">INDEX(data!B:B,MATCH(1,(data!A:A=Endirim!A2698)*(data!C:C=Endirim!B2698),0))</f>
        <v>0</v>
      </c>
      <c r="D2698" s="9" t="e">
        <f>VLOOKUP(C2698,campaign!$A$2:$D$18,4,FALSE)</f>
        <v>#N/A</v>
      </c>
      <c r="E2698" s="9">
        <f>_xlfn.MAXIFS(data!G:G,data!A:A,Endirim!A2698)</f>
        <v>0</v>
      </c>
      <c r="F2698" s="9" t="e">
        <f>IF(E2698=D2698,"no discount",_xlfn.XLOOKUP(E2698,campaign!$D$2:$D$18,campaign!$B$2:$B$18))</f>
        <v>#N/A</v>
      </c>
    </row>
    <row r="2699" spans="1:6" x14ac:dyDescent="0.3">
      <c r="A2699" s="9">
        <f>customer!A2699</f>
        <v>0</v>
      </c>
      <c r="B2699" s="10">
        <f>_xlfn.MAXIFS(data!C:C,data!A:A,Endirim!A2699)</f>
        <v>0</v>
      </c>
      <c r="C2699" s="9" cm="1">
        <f t="array" ref="C2699">INDEX(data!B:B,MATCH(1,(data!A:A=Endirim!A2699)*(data!C:C=Endirim!B2699),0))</f>
        <v>0</v>
      </c>
      <c r="D2699" s="9" t="e">
        <f>VLOOKUP(C2699,campaign!$A$2:$D$18,4,FALSE)</f>
        <v>#N/A</v>
      </c>
      <c r="E2699" s="9">
        <f>_xlfn.MAXIFS(data!G:G,data!A:A,Endirim!A2699)</f>
        <v>0</v>
      </c>
      <c r="F2699" s="9" t="e">
        <f>IF(E2699=D2699,"no discount",_xlfn.XLOOKUP(E2699,campaign!$D$2:$D$18,campaign!$B$2:$B$18))</f>
        <v>#N/A</v>
      </c>
    </row>
    <row r="2700" spans="1:6" x14ac:dyDescent="0.3">
      <c r="A2700" s="9">
        <f>customer!A2700</f>
        <v>0</v>
      </c>
      <c r="B2700" s="10">
        <f>_xlfn.MAXIFS(data!C:C,data!A:A,Endirim!A2700)</f>
        <v>0</v>
      </c>
      <c r="C2700" s="9" cm="1">
        <f t="array" ref="C2700">INDEX(data!B:B,MATCH(1,(data!A:A=Endirim!A2700)*(data!C:C=Endirim!B2700),0))</f>
        <v>0</v>
      </c>
      <c r="D2700" s="9" t="e">
        <f>VLOOKUP(C2700,campaign!$A$2:$D$18,4,FALSE)</f>
        <v>#N/A</v>
      </c>
      <c r="E2700" s="9">
        <f>_xlfn.MAXIFS(data!G:G,data!A:A,Endirim!A2700)</f>
        <v>0</v>
      </c>
      <c r="F2700" s="9" t="e">
        <f>IF(E2700=D2700,"no discount",_xlfn.XLOOKUP(E2700,campaign!$D$2:$D$18,campaign!$B$2:$B$18))</f>
        <v>#N/A</v>
      </c>
    </row>
    <row r="2701" spans="1:6" x14ac:dyDescent="0.3">
      <c r="A2701" s="9">
        <f>customer!A2701</f>
        <v>0</v>
      </c>
      <c r="B2701" s="10">
        <f>_xlfn.MAXIFS(data!C:C,data!A:A,Endirim!A2701)</f>
        <v>0</v>
      </c>
      <c r="C2701" s="9" cm="1">
        <f t="array" ref="C2701">INDEX(data!B:B,MATCH(1,(data!A:A=Endirim!A2701)*(data!C:C=Endirim!B2701),0))</f>
        <v>0</v>
      </c>
      <c r="D2701" s="9" t="e">
        <f>VLOOKUP(C2701,campaign!$A$2:$D$18,4,FALSE)</f>
        <v>#N/A</v>
      </c>
      <c r="E2701" s="9">
        <f>_xlfn.MAXIFS(data!G:G,data!A:A,Endirim!A2701)</f>
        <v>0</v>
      </c>
      <c r="F2701" s="9" t="e">
        <f>IF(E2701=D2701,"no discount",_xlfn.XLOOKUP(E2701,campaign!$D$2:$D$18,campaign!$B$2:$B$18))</f>
        <v>#N/A</v>
      </c>
    </row>
    <row r="2702" spans="1:6" x14ac:dyDescent="0.3">
      <c r="A2702" s="9">
        <f>customer!A2702</f>
        <v>0</v>
      </c>
      <c r="B2702" s="10">
        <f>_xlfn.MAXIFS(data!C:C,data!A:A,Endirim!A2702)</f>
        <v>0</v>
      </c>
      <c r="C2702" s="9" cm="1">
        <f t="array" ref="C2702">INDEX(data!B:B,MATCH(1,(data!A:A=Endirim!A2702)*(data!C:C=Endirim!B2702),0))</f>
        <v>0</v>
      </c>
      <c r="D2702" s="9" t="e">
        <f>VLOOKUP(C2702,campaign!$A$2:$D$18,4,FALSE)</f>
        <v>#N/A</v>
      </c>
      <c r="E2702" s="9">
        <f>_xlfn.MAXIFS(data!G:G,data!A:A,Endirim!A2702)</f>
        <v>0</v>
      </c>
      <c r="F2702" s="9" t="e">
        <f>IF(E2702=D2702,"no discount",_xlfn.XLOOKUP(E2702,campaign!$D$2:$D$18,campaign!$B$2:$B$18))</f>
        <v>#N/A</v>
      </c>
    </row>
    <row r="2703" spans="1:6" x14ac:dyDescent="0.3">
      <c r="A2703" s="9">
        <f>customer!A2703</f>
        <v>0</v>
      </c>
      <c r="B2703" s="10">
        <f>_xlfn.MAXIFS(data!C:C,data!A:A,Endirim!A2703)</f>
        <v>0</v>
      </c>
      <c r="C2703" s="9" cm="1">
        <f t="array" ref="C2703">INDEX(data!B:B,MATCH(1,(data!A:A=Endirim!A2703)*(data!C:C=Endirim!B2703),0))</f>
        <v>0</v>
      </c>
      <c r="D2703" s="9" t="e">
        <f>VLOOKUP(C2703,campaign!$A$2:$D$18,4,FALSE)</f>
        <v>#N/A</v>
      </c>
      <c r="E2703" s="9">
        <f>_xlfn.MAXIFS(data!G:G,data!A:A,Endirim!A2703)</f>
        <v>0</v>
      </c>
      <c r="F2703" s="9" t="e">
        <f>IF(E2703=D2703,"no discount",_xlfn.XLOOKUP(E2703,campaign!$D$2:$D$18,campaign!$B$2:$B$18))</f>
        <v>#N/A</v>
      </c>
    </row>
    <row r="2704" spans="1:6" x14ac:dyDescent="0.3">
      <c r="A2704" s="9">
        <f>customer!A2704</f>
        <v>0</v>
      </c>
      <c r="B2704" s="10">
        <f>_xlfn.MAXIFS(data!C:C,data!A:A,Endirim!A2704)</f>
        <v>0</v>
      </c>
      <c r="C2704" s="9" cm="1">
        <f t="array" ref="C2704">INDEX(data!B:B,MATCH(1,(data!A:A=Endirim!A2704)*(data!C:C=Endirim!B2704),0))</f>
        <v>0</v>
      </c>
      <c r="D2704" s="9" t="e">
        <f>VLOOKUP(C2704,campaign!$A$2:$D$18,4,FALSE)</f>
        <v>#N/A</v>
      </c>
      <c r="E2704" s="9">
        <f>_xlfn.MAXIFS(data!G:G,data!A:A,Endirim!A2704)</f>
        <v>0</v>
      </c>
      <c r="F2704" s="9" t="e">
        <f>IF(E2704=D2704,"no discount",_xlfn.XLOOKUP(E2704,campaign!$D$2:$D$18,campaign!$B$2:$B$18))</f>
        <v>#N/A</v>
      </c>
    </row>
    <row r="2705" spans="1:6" x14ac:dyDescent="0.3">
      <c r="A2705" s="9">
        <f>customer!A2705</f>
        <v>0</v>
      </c>
      <c r="B2705" s="10">
        <f>_xlfn.MAXIFS(data!C:C,data!A:A,Endirim!A2705)</f>
        <v>0</v>
      </c>
      <c r="C2705" s="9" cm="1">
        <f t="array" ref="C2705">INDEX(data!B:B,MATCH(1,(data!A:A=Endirim!A2705)*(data!C:C=Endirim!B2705),0))</f>
        <v>0</v>
      </c>
      <c r="D2705" s="9" t="e">
        <f>VLOOKUP(C2705,campaign!$A$2:$D$18,4,FALSE)</f>
        <v>#N/A</v>
      </c>
      <c r="E2705" s="9">
        <f>_xlfn.MAXIFS(data!G:G,data!A:A,Endirim!A2705)</f>
        <v>0</v>
      </c>
      <c r="F2705" s="9" t="e">
        <f>IF(E2705=D2705,"no discount",_xlfn.XLOOKUP(E2705,campaign!$D$2:$D$18,campaign!$B$2:$B$18))</f>
        <v>#N/A</v>
      </c>
    </row>
    <row r="2706" spans="1:6" x14ac:dyDescent="0.3">
      <c r="A2706" s="9">
        <f>customer!A2706</f>
        <v>0</v>
      </c>
      <c r="B2706" s="10">
        <f>_xlfn.MAXIFS(data!C:C,data!A:A,Endirim!A2706)</f>
        <v>0</v>
      </c>
      <c r="C2706" s="9" cm="1">
        <f t="array" ref="C2706">INDEX(data!B:B,MATCH(1,(data!A:A=Endirim!A2706)*(data!C:C=Endirim!B2706),0))</f>
        <v>0</v>
      </c>
      <c r="D2706" s="9" t="e">
        <f>VLOOKUP(C2706,campaign!$A$2:$D$18,4,FALSE)</f>
        <v>#N/A</v>
      </c>
      <c r="E2706" s="9">
        <f>_xlfn.MAXIFS(data!G:G,data!A:A,Endirim!A2706)</f>
        <v>0</v>
      </c>
      <c r="F2706" s="9" t="e">
        <f>IF(E2706=D2706,"no discount",_xlfn.XLOOKUP(E2706,campaign!$D$2:$D$18,campaign!$B$2:$B$18))</f>
        <v>#N/A</v>
      </c>
    </row>
    <row r="2707" spans="1:6" x14ac:dyDescent="0.3">
      <c r="A2707" s="9">
        <f>customer!A2707</f>
        <v>0</v>
      </c>
      <c r="B2707" s="10">
        <f>_xlfn.MAXIFS(data!C:C,data!A:A,Endirim!A2707)</f>
        <v>0</v>
      </c>
      <c r="C2707" s="9" cm="1">
        <f t="array" ref="C2707">INDEX(data!B:B,MATCH(1,(data!A:A=Endirim!A2707)*(data!C:C=Endirim!B2707),0))</f>
        <v>0</v>
      </c>
      <c r="D2707" s="9" t="e">
        <f>VLOOKUP(C2707,campaign!$A$2:$D$18,4,FALSE)</f>
        <v>#N/A</v>
      </c>
      <c r="E2707" s="9">
        <f>_xlfn.MAXIFS(data!G:G,data!A:A,Endirim!A2707)</f>
        <v>0</v>
      </c>
      <c r="F2707" s="9" t="e">
        <f>IF(E2707=D2707,"no discount",_xlfn.XLOOKUP(E2707,campaign!$D$2:$D$18,campaign!$B$2:$B$18))</f>
        <v>#N/A</v>
      </c>
    </row>
    <row r="2708" spans="1:6" x14ac:dyDescent="0.3">
      <c r="A2708" s="9">
        <f>customer!A2708</f>
        <v>0</v>
      </c>
      <c r="B2708" s="10">
        <f>_xlfn.MAXIFS(data!C:C,data!A:A,Endirim!A2708)</f>
        <v>0</v>
      </c>
      <c r="C2708" s="9" cm="1">
        <f t="array" ref="C2708">INDEX(data!B:B,MATCH(1,(data!A:A=Endirim!A2708)*(data!C:C=Endirim!B2708),0))</f>
        <v>0</v>
      </c>
      <c r="D2708" s="9" t="e">
        <f>VLOOKUP(C2708,campaign!$A$2:$D$18,4,FALSE)</f>
        <v>#N/A</v>
      </c>
      <c r="E2708" s="9">
        <f>_xlfn.MAXIFS(data!G:G,data!A:A,Endirim!A2708)</f>
        <v>0</v>
      </c>
      <c r="F2708" s="9" t="e">
        <f>IF(E2708=D2708,"no discount",_xlfn.XLOOKUP(E2708,campaign!$D$2:$D$18,campaign!$B$2:$B$18))</f>
        <v>#N/A</v>
      </c>
    </row>
    <row r="2709" spans="1:6" x14ac:dyDescent="0.3">
      <c r="A2709" s="9">
        <f>customer!A2709</f>
        <v>0</v>
      </c>
      <c r="B2709" s="10">
        <f>_xlfn.MAXIFS(data!C:C,data!A:A,Endirim!A2709)</f>
        <v>0</v>
      </c>
      <c r="C2709" s="9" cm="1">
        <f t="array" ref="C2709">INDEX(data!B:B,MATCH(1,(data!A:A=Endirim!A2709)*(data!C:C=Endirim!B2709),0))</f>
        <v>0</v>
      </c>
      <c r="D2709" s="9" t="e">
        <f>VLOOKUP(C2709,campaign!$A$2:$D$18,4,FALSE)</f>
        <v>#N/A</v>
      </c>
      <c r="E2709" s="9">
        <f>_xlfn.MAXIFS(data!G:G,data!A:A,Endirim!A2709)</f>
        <v>0</v>
      </c>
      <c r="F2709" s="9" t="e">
        <f>IF(E2709=D2709,"no discount",_xlfn.XLOOKUP(E2709,campaign!$D$2:$D$18,campaign!$B$2:$B$18))</f>
        <v>#N/A</v>
      </c>
    </row>
    <row r="2710" spans="1:6" x14ac:dyDescent="0.3">
      <c r="A2710" s="9">
        <f>customer!A2710</f>
        <v>0</v>
      </c>
      <c r="B2710" s="10">
        <f>_xlfn.MAXIFS(data!C:C,data!A:A,Endirim!A2710)</f>
        <v>0</v>
      </c>
      <c r="C2710" s="9" cm="1">
        <f t="array" ref="C2710">INDEX(data!B:B,MATCH(1,(data!A:A=Endirim!A2710)*(data!C:C=Endirim!B2710),0))</f>
        <v>0</v>
      </c>
      <c r="D2710" s="9" t="e">
        <f>VLOOKUP(C2710,campaign!$A$2:$D$18,4,FALSE)</f>
        <v>#N/A</v>
      </c>
      <c r="E2710" s="9">
        <f>_xlfn.MAXIFS(data!G:G,data!A:A,Endirim!A2710)</f>
        <v>0</v>
      </c>
      <c r="F2710" s="9" t="e">
        <f>IF(E2710=D2710,"no discount",_xlfn.XLOOKUP(E2710,campaign!$D$2:$D$18,campaign!$B$2:$B$18))</f>
        <v>#N/A</v>
      </c>
    </row>
    <row r="2711" spans="1:6" x14ac:dyDescent="0.3">
      <c r="A2711" s="9">
        <f>customer!A2711</f>
        <v>0</v>
      </c>
      <c r="B2711" s="10">
        <f>_xlfn.MAXIFS(data!C:C,data!A:A,Endirim!A2711)</f>
        <v>0</v>
      </c>
      <c r="C2711" s="9" cm="1">
        <f t="array" ref="C2711">INDEX(data!B:B,MATCH(1,(data!A:A=Endirim!A2711)*(data!C:C=Endirim!B2711),0))</f>
        <v>0</v>
      </c>
      <c r="D2711" s="9" t="e">
        <f>VLOOKUP(C2711,campaign!$A$2:$D$18,4,FALSE)</f>
        <v>#N/A</v>
      </c>
      <c r="E2711" s="9">
        <f>_xlfn.MAXIFS(data!G:G,data!A:A,Endirim!A2711)</f>
        <v>0</v>
      </c>
      <c r="F2711" s="9" t="e">
        <f>IF(E2711=D2711,"no discount",_xlfn.XLOOKUP(E2711,campaign!$D$2:$D$18,campaign!$B$2:$B$18))</f>
        <v>#N/A</v>
      </c>
    </row>
    <row r="2712" spans="1:6" x14ac:dyDescent="0.3">
      <c r="A2712" s="9">
        <f>customer!A2712</f>
        <v>0</v>
      </c>
      <c r="B2712" s="10">
        <f>_xlfn.MAXIFS(data!C:C,data!A:A,Endirim!A2712)</f>
        <v>0</v>
      </c>
      <c r="C2712" s="9" cm="1">
        <f t="array" ref="C2712">INDEX(data!B:B,MATCH(1,(data!A:A=Endirim!A2712)*(data!C:C=Endirim!B2712),0))</f>
        <v>0</v>
      </c>
      <c r="D2712" s="9" t="e">
        <f>VLOOKUP(C2712,campaign!$A$2:$D$18,4,FALSE)</f>
        <v>#N/A</v>
      </c>
      <c r="E2712" s="9">
        <f>_xlfn.MAXIFS(data!G:G,data!A:A,Endirim!A2712)</f>
        <v>0</v>
      </c>
      <c r="F2712" s="9" t="e">
        <f>IF(E2712=D2712,"no discount",_xlfn.XLOOKUP(E2712,campaign!$D$2:$D$18,campaign!$B$2:$B$18))</f>
        <v>#N/A</v>
      </c>
    </row>
    <row r="2713" spans="1:6" x14ac:dyDescent="0.3">
      <c r="A2713" s="9">
        <f>customer!A2713</f>
        <v>0</v>
      </c>
      <c r="B2713" s="10">
        <f>_xlfn.MAXIFS(data!C:C,data!A:A,Endirim!A2713)</f>
        <v>0</v>
      </c>
      <c r="C2713" s="9" cm="1">
        <f t="array" ref="C2713">INDEX(data!B:B,MATCH(1,(data!A:A=Endirim!A2713)*(data!C:C=Endirim!B2713),0))</f>
        <v>0</v>
      </c>
      <c r="D2713" s="9" t="e">
        <f>VLOOKUP(C2713,campaign!$A$2:$D$18,4,FALSE)</f>
        <v>#N/A</v>
      </c>
      <c r="E2713" s="9">
        <f>_xlfn.MAXIFS(data!G:G,data!A:A,Endirim!A2713)</f>
        <v>0</v>
      </c>
      <c r="F2713" s="9" t="e">
        <f>IF(E2713=D2713,"no discount",_xlfn.XLOOKUP(E2713,campaign!$D$2:$D$18,campaign!$B$2:$B$18))</f>
        <v>#N/A</v>
      </c>
    </row>
    <row r="2714" spans="1:6" x14ac:dyDescent="0.3">
      <c r="A2714" s="9">
        <f>customer!A2714</f>
        <v>0</v>
      </c>
      <c r="B2714" s="10">
        <f>_xlfn.MAXIFS(data!C:C,data!A:A,Endirim!A2714)</f>
        <v>0</v>
      </c>
      <c r="C2714" s="9" cm="1">
        <f t="array" ref="C2714">INDEX(data!B:B,MATCH(1,(data!A:A=Endirim!A2714)*(data!C:C=Endirim!B2714),0))</f>
        <v>0</v>
      </c>
      <c r="D2714" s="9" t="e">
        <f>VLOOKUP(C2714,campaign!$A$2:$D$18,4,FALSE)</f>
        <v>#N/A</v>
      </c>
      <c r="E2714" s="9">
        <f>_xlfn.MAXIFS(data!G:G,data!A:A,Endirim!A2714)</f>
        <v>0</v>
      </c>
      <c r="F2714" s="9" t="e">
        <f>IF(E2714=D2714,"no discount",_xlfn.XLOOKUP(E2714,campaign!$D$2:$D$18,campaign!$B$2:$B$18))</f>
        <v>#N/A</v>
      </c>
    </row>
    <row r="2715" spans="1:6" x14ac:dyDescent="0.3">
      <c r="A2715" s="9">
        <f>customer!A2715</f>
        <v>0</v>
      </c>
      <c r="B2715" s="10">
        <f>_xlfn.MAXIFS(data!C:C,data!A:A,Endirim!A2715)</f>
        <v>0</v>
      </c>
      <c r="C2715" s="9" cm="1">
        <f t="array" ref="C2715">INDEX(data!B:B,MATCH(1,(data!A:A=Endirim!A2715)*(data!C:C=Endirim!B2715),0))</f>
        <v>0</v>
      </c>
      <c r="D2715" s="9" t="e">
        <f>VLOOKUP(C2715,campaign!$A$2:$D$18,4,FALSE)</f>
        <v>#N/A</v>
      </c>
      <c r="E2715" s="9">
        <f>_xlfn.MAXIFS(data!G:G,data!A:A,Endirim!A2715)</f>
        <v>0</v>
      </c>
      <c r="F2715" s="9" t="e">
        <f>IF(E2715=D2715,"no discount",_xlfn.XLOOKUP(E2715,campaign!$D$2:$D$18,campaign!$B$2:$B$18))</f>
        <v>#N/A</v>
      </c>
    </row>
    <row r="2716" spans="1:6" x14ac:dyDescent="0.3">
      <c r="A2716" s="9">
        <f>customer!A2716</f>
        <v>0</v>
      </c>
      <c r="B2716" s="10">
        <f>_xlfn.MAXIFS(data!C:C,data!A:A,Endirim!A2716)</f>
        <v>0</v>
      </c>
      <c r="C2716" s="9" cm="1">
        <f t="array" ref="C2716">INDEX(data!B:B,MATCH(1,(data!A:A=Endirim!A2716)*(data!C:C=Endirim!B2716),0))</f>
        <v>0</v>
      </c>
      <c r="D2716" s="9" t="e">
        <f>VLOOKUP(C2716,campaign!$A$2:$D$18,4,FALSE)</f>
        <v>#N/A</v>
      </c>
      <c r="E2716" s="9">
        <f>_xlfn.MAXIFS(data!G:G,data!A:A,Endirim!A2716)</f>
        <v>0</v>
      </c>
      <c r="F2716" s="9" t="e">
        <f>IF(E2716=D2716,"no discount",_xlfn.XLOOKUP(E2716,campaign!$D$2:$D$18,campaign!$B$2:$B$18))</f>
        <v>#N/A</v>
      </c>
    </row>
    <row r="2717" spans="1:6" x14ac:dyDescent="0.3">
      <c r="A2717" s="9">
        <f>customer!A2717</f>
        <v>0</v>
      </c>
      <c r="B2717" s="10">
        <f>_xlfn.MAXIFS(data!C:C,data!A:A,Endirim!A2717)</f>
        <v>0</v>
      </c>
      <c r="C2717" s="9" cm="1">
        <f t="array" ref="C2717">INDEX(data!B:B,MATCH(1,(data!A:A=Endirim!A2717)*(data!C:C=Endirim!B2717),0))</f>
        <v>0</v>
      </c>
      <c r="D2717" s="9" t="e">
        <f>VLOOKUP(C2717,campaign!$A$2:$D$18,4,FALSE)</f>
        <v>#N/A</v>
      </c>
      <c r="E2717" s="9">
        <f>_xlfn.MAXIFS(data!G:G,data!A:A,Endirim!A2717)</f>
        <v>0</v>
      </c>
      <c r="F2717" s="9" t="e">
        <f>IF(E2717=D2717,"no discount",_xlfn.XLOOKUP(E2717,campaign!$D$2:$D$18,campaign!$B$2:$B$18))</f>
        <v>#N/A</v>
      </c>
    </row>
    <row r="2718" spans="1:6" x14ac:dyDescent="0.3">
      <c r="A2718" s="9">
        <f>customer!A2718</f>
        <v>0</v>
      </c>
      <c r="B2718" s="10">
        <f>_xlfn.MAXIFS(data!C:C,data!A:A,Endirim!A2718)</f>
        <v>0</v>
      </c>
      <c r="C2718" s="9" cm="1">
        <f t="array" ref="C2718">INDEX(data!B:B,MATCH(1,(data!A:A=Endirim!A2718)*(data!C:C=Endirim!B2718),0))</f>
        <v>0</v>
      </c>
      <c r="D2718" s="9" t="e">
        <f>VLOOKUP(C2718,campaign!$A$2:$D$18,4,FALSE)</f>
        <v>#N/A</v>
      </c>
      <c r="E2718" s="9">
        <f>_xlfn.MAXIFS(data!G:G,data!A:A,Endirim!A2718)</f>
        <v>0</v>
      </c>
      <c r="F2718" s="9" t="e">
        <f>IF(E2718=D2718,"no discount",_xlfn.XLOOKUP(E2718,campaign!$D$2:$D$18,campaign!$B$2:$B$18))</f>
        <v>#N/A</v>
      </c>
    </row>
    <row r="2719" spans="1:6" x14ac:dyDescent="0.3">
      <c r="A2719" s="9">
        <f>customer!A2719</f>
        <v>0</v>
      </c>
      <c r="B2719" s="10">
        <f>_xlfn.MAXIFS(data!C:C,data!A:A,Endirim!A2719)</f>
        <v>0</v>
      </c>
      <c r="C2719" s="9" cm="1">
        <f t="array" ref="C2719">INDEX(data!B:B,MATCH(1,(data!A:A=Endirim!A2719)*(data!C:C=Endirim!B2719),0))</f>
        <v>0</v>
      </c>
      <c r="D2719" s="9" t="e">
        <f>VLOOKUP(C2719,campaign!$A$2:$D$18,4,FALSE)</f>
        <v>#N/A</v>
      </c>
      <c r="E2719" s="9">
        <f>_xlfn.MAXIFS(data!G:G,data!A:A,Endirim!A2719)</f>
        <v>0</v>
      </c>
      <c r="F2719" s="9" t="e">
        <f>IF(E2719=D2719,"no discount",_xlfn.XLOOKUP(E2719,campaign!$D$2:$D$18,campaign!$B$2:$B$18))</f>
        <v>#N/A</v>
      </c>
    </row>
    <row r="2720" spans="1:6" x14ac:dyDescent="0.3">
      <c r="A2720" s="9">
        <f>customer!A2720</f>
        <v>0</v>
      </c>
      <c r="B2720" s="10">
        <f>_xlfn.MAXIFS(data!C:C,data!A:A,Endirim!A2720)</f>
        <v>0</v>
      </c>
      <c r="C2720" s="9" cm="1">
        <f t="array" ref="C2720">INDEX(data!B:B,MATCH(1,(data!A:A=Endirim!A2720)*(data!C:C=Endirim!B2720),0))</f>
        <v>0</v>
      </c>
      <c r="D2720" s="9" t="e">
        <f>VLOOKUP(C2720,campaign!$A$2:$D$18,4,FALSE)</f>
        <v>#N/A</v>
      </c>
      <c r="E2720" s="9">
        <f>_xlfn.MAXIFS(data!G:G,data!A:A,Endirim!A2720)</f>
        <v>0</v>
      </c>
      <c r="F2720" s="9" t="e">
        <f>IF(E2720=D2720,"no discount",_xlfn.XLOOKUP(E2720,campaign!$D$2:$D$18,campaign!$B$2:$B$18))</f>
        <v>#N/A</v>
      </c>
    </row>
    <row r="2721" spans="1:6" x14ac:dyDescent="0.3">
      <c r="A2721" s="9">
        <f>customer!A2721</f>
        <v>0</v>
      </c>
      <c r="B2721" s="10">
        <f>_xlfn.MAXIFS(data!C:C,data!A:A,Endirim!A2721)</f>
        <v>0</v>
      </c>
      <c r="C2721" s="9" cm="1">
        <f t="array" ref="C2721">INDEX(data!B:B,MATCH(1,(data!A:A=Endirim!A2721)*(data!C:C=Endirim!B2721),0))</f>
        <v>0</v>
      </c>
      <c r="D2721" s="9" t="e">
        <f>VLOOKUP(C2721,campaign!$A$2:$D$18,4,FALSE)</f>
        <v>#N/A</v>
      </c>
      <c r="E2721" s="9">
        <f>_xlfn.MAXIFS(data!G:G,data!A:A,Endirim!A2721)</f>
        <v>0</v>
      </c>
      <c r="F2721" s="9" t="e">
        <f>IF(E2721=D2721,"no discount",_xlfn.XLOOKUP(E2721,campaign!$D$2:$D$18,campaign!$B$2:$B$18))</f>
        <v>#N/A</v>
      </c>
    </row>
    <row r="2722" spans="1:6" x14ac:dyDescent="0.3">
      <c r="A2722" s="9">
        <f>customer!A2722</f>
        <v>0</v>
      </c>
      <c r="B2722" s="10">
        <f>_xlfn.MAXIFS(data!C:C,data!A:A,Endirim!A2722)</f>
        <v>0</v>
      </c>
      <c r="C2722" s="9" cm="1">
        <f t="array" ref="C2722">INDEX(data!B:B,MATCH(1,(data!A:A=Endirim!A2722)*(data!C:C=Endirim!B2722),0))</f>
        <v>0</v>
      </c>
      <c r="D2722" s="9" t="e">
        <f>VLOOKUP(C2722,campaign!$A$2:$D$18,4,FALSE)</f>
        <v>#N/A</v>
      </c>
      <c r="E2722" s="9">
        <f>_xlfn.MAXIFS(data!G:G,data!A:A,Endirim!A2722)</f>
        <v>0</v>
      </c>
      <c r="F2722" s="9" t="e">
        <f>IF(E2722=D2722,"no discount",_xlfn.XLOOKUP(E2722,campaign!$D$2:$D$18,campaign!$B$2:$B$18))</f>
        <v>#N/A</v>
      </c>
    </row>
    <row r="2723" spans="1:6" x14ac:dyDescent="0.3">
      <c r="A2723" s="9">
        <f>customer!A2723</f>
        <v>0</v>
      </c>
      <c r="B2723" s="10">
        <f>_xlfn.MAXIFS(data!C:C,data!A:A,Endirim!A2723)</f>
        <v>0</v>
      </c>
      <c r="C2723" s="9" cm="1">
        <f t="array" ref="C2723">INDEX(data!B:B,MATCH(1,(data!A:A=Endirim!A2723)*(data!C:C=Endirim!B2723),0))</f>
        <v>0</v>
      </c>
      <c r="D2723" s="9" t="e">
        <f>VLOOKUP(C2723,campaign!$A$2:$D$18,4,FALSE)</f>
        <v>#N/A</v>
      </c>
      <c r="E2723" s="9">
        <f>_xlfn.MAXIFS(data!G:G,data!A:A,Endirim!A2723)</f>
        <v>0</v>
      </c>
      <c r="F2723" s="9" t="e">
        <f>IF(E2723=D2723,"no discount",_xlfn.XLOOKUP(E2723,campaign!$D$2:$D$18,campaign!$B$2:$B$18))</f>
        <v>#N/A</v>
      </c>
    </row>
    <row r="2724" spans="1:6" x14ac:dyDescent="0.3">
      <c r="A2724" s="9">
        <f>customer!A2724</f>
        <v>0</v>
      </c>
      <c r="B2724" s="10">
        <f>_xlfn.MAXIFS(data!C:C,data!A:A,Endirim!A2724)</f>
        <v>0</v>
      </c>
      <c r="C2724" s="9" cm="1">
        <f t="array" ref="C2724">INDEX(data!B:B,MATCH(1,(data!A:A=Endirim!A2724)*(data!C:C=Endirim!B2724),0))</f>
        <v>0</v>
      </c>
      <c r="D2724" s="9" t="e">
        <f>VLOOKUP(C2724,campaign!$A$2:$D$18,4,FALSE)</f>
        <v>#N/A</v>
      </c>
      <c r="E2724" s="9">
        <f>_xlfn.MAXIFS(data!G:G,data!A:A,Endirim!A2724)</f>
        <v>0</v>
      </c>
      <c r="F2724" s="9" t="e">
        <f>IF(E2724=D2724,"no discount",_xlfn.XLOOKUP(E2724,campaign!$D$2:$D$18,campaign!$B$2:$B$18))</f>
        <v>#N/A</v>
      </c>
    </row>
    <row r="2725" spans="1:6" x14ac:dyDescent="0.3">
      <c r="A2725" s="9">
        <f>customer!A2725</f>
        <v>0</v>
      </c>
      <c r="B2725" s="10">
        <f>_xlfn.MAXIFS(data!C:C,data!A:A,Endirim!A2725)</f>
        <v>0</v>
      </c>
      <c r="C2725" s="9" cm="1">
        <f t="array" ref="C2725">INDEX(data!B:B,MATCH(1,(data!A:A=Endirim!A2725)*(data!C:C=Endirim!B2725),0))</f>
        <v>0</v>
      </c>
      <c r="D2725" s="9" t="e">
        <f>VLOOKUP(C2725,campaign!$A$2:$D$18,4,FALSE)</f>
        <v>#N/A</v>
      </c>
      <c r="E2725" s="9">
        <f>_xlfn.MAXIFS(data!G:G,data!A:A,Endirim!A2725)</f>
        <v>0</v>
      </c>
      <c r="F2725" s="9" t="e">
        <f>IF(E2725=D2725,"no discount",_xlfn.XLOOKUP(E2725,campaign!$D$2:$D$18,campaign!$B$2:$B$18))</f>
        <v>#N/A</v>
      </c>
    </row>
    <row r="2726" spans="1:6" x14ac:dyDescent="0.3">
      <c r="A2726" s="9">
        <f>customer!A2726</f>
        <v>0</v>
      </c>
      <c r="B2726" s="10">
        <f>_xlfn.MAXIFS(data!C:C,data!A:A,Endirim!A2726)</f>
        <v>0</v>
      </c>
      <c r="C2726" s="9" cm="1">
        <f t="array" ref="C2726">INDEX(data!B:B,MATCH(1,(data!A:A=Endirim!A2726)*(data!C:C=Endirim!B2726),0))</f>
        <v>0</v>
      </c>
      <c r="D2726" s="9" t="e">
        <f>VLOOKUP(C2726,campaign!$A$2:$D$18,4,FALSE)</f>
        <v>#N/A</v>
      </c>
      <c r="E2726" s="9">
        <f>_xlfn.MAXIFS(data!G:G,data!A:A,Endirim!A2726)</f>
        <v>0</v>
      </c>
      <c r="F2726" s="9" t="e">
        <f>IF(E2726=D2726,"no discount",_xlfn.XLOOKUP(E2726,campaign!$D$2:$D$18,campaign!$B$2:$B$18))</f>
        <v>#N/A</v>
      </c>
    </row>
    <row r="2727" spans="1:6" x14ac:dyDescent="0.3">
      <c r="A2727" s="9">
        <f>customer!A2727</f>
        <v>0</v>
      </c>
      <c r="B2727" s="10">
        <f>_xlfn.MAXIFS(data!C:C,data!A:A,Endirim!A2727)</f>
        <v>0</v>
      </c>
      <c r="C2727" s="9" cm="1">
        <f t="array" ref="C2727">INDEX(data!B:B,MATCH(1,(data!A:A=Endirim!A2727)*(data!C:C=Endirim!B2727),0))</f>
        <v>0</v>
      </c>
      <c r="D2727" s="9" t="e">
        <f>VLOOKUP(C2727,campaign!$A$2:$D$18,4,FALSE)</f>
        <v>#N/A</v>
      </c>
      <c r="E2727" s="9">
        <f>_xlfn.MAXIFS(data!G:G,data!A:A,Endirim!A2727)</f>
        <v>0</v>
      </c>
      <c r="F2727" s="9" t="e">
        <f>IF(E2727=D2727,"no discount",_xlfn.XLOOKUP(E2727,campaign!$D$2:$D$18,campaign!$B$2:$B$18))</f>
        <v>#N/A</v>
      </c>
    </row>
    <row r="2728" spans="1:6" x14ac:dyDescent="0.3">
      <c r="A2728" s="9">
        <f>customer!A2728</f>
        <v>0</v>
      </c>
      <c r="B2728" s="10">
        <f>_xlfn.MAXIFS(data!C:C,data!A:A,Endirim!A2728)</f>
        <v>0</v>
      </c>
      <c r="C2728" s="9" cm="1">
        <f t="array" ref="C2728">INDEX(data!B:B,MATCH(1,(data!A:A=Endirim!A2728)*(data!C:C=Endirim!B2728),0))</f>
        <v>0</v>
      </c>
      <c r="D2728" s="9" t="e">
        <f>VLOOKUP(C2728,campaign!$A$2:$D$18,4,FALSE)</f>
        <v>#N/A</v>
      </c>
      <c r="E2728" s="9">
        <f>_xlfn.MAXIFS(data!G:G,data!A:A,Endirim!A2728)</f>
        <v>0</v>
      </c>
      <c r="F2728" s="9" t="e">
        <f>IF(E2728=D2728,"no discount",_xlfn.XLOOKUP(E2728,campaign!$D$2:$D$18,campaign!$B$2:$B$18))</f>
        <v>#N/A</v>
      </c>
    </row>
    <row r="2729" spans="1:6" x14ac:dyDescent="0.3">
      <c r="A2729" s="9">
        <f>customer!A2729</f>
        <v>0</v>
      </c>
      <c r="B2729" s="10">
        <f>_xlfn.MAXIFS(data!C:C,data!A:A,Endirim!A2729)</f>
        <v>0</v>
      </c>
      <c r="C2729" s="9" cm="1">
        <f t="array" ref="C2729">INDEX(data!B:B,MATCH(1,(data!A:A=Endirim!A2729)*(data!C:C=Endirim!B2729),0))</f>
        <v>0</v>
      </c>
      <c r="D2729" s="9" t="e">
        <f>VLOOKUP(C2729,campaign!$A$2:$D$18,4,FALSE)</f>
        <v>#N/A</v>
      </c>
      <c r="E2729" s="9">
        <f>_xlfn.MAXIFS(data!G:G,data!A:A,Endirim!A2729)</f>
        <v>0</v>
      </c>
      <c r="F2729" s="9" t="e">
        <f>IF(E2729=D2729,"no discount",_xlfn.XLOOKUP(E2729,campaign!$D$2:$D$18,campaign!$B$2:$B$18))</f>
        <v>#N/A</v>
      </c>
    </row>
    <row r="2730" spans="1:6" x14ac:dyDescent="0.3">
      <c r="A2730" s="9">
        <f>customer!A2730</f>
        <v>0</v>
      </c>
      <c r="B2730" s="10">
        <f>_xlfn.MAXIFS(data!C:C,data!A:A,Endirim!A2730)</f>
        <v>0</v>
      </c>
      <c r="C2730" s="9" cm="1">
        <f t="array" ref="C2730">INDEX(data!B:B,MATCH(1,(data!A:A=Endirim!A2730)*(data!C:C=Endirim!B2730),0))</f>
        <v>0</v>
      </c>
      <c r="D2730" s="9" t="e">
        <f>VLOOKUP(C2730,campaign!$A$2:$D$18,4,FALSE)</f>
        <v>#N/A</v>
      </c>
      <c r="E2730" s="9">
        <f>_xlfn.MAXIFS(data!G:G,data!A:A,Endirim!A2730)</f>
        <v>0</v>
      </c>
      <c r="F2730" s="9" t="e">
        <f>IF(E2730=D2730,"no discount",_xlfn.XLOOKUP(E2730,campaign!$D$2:$D$18,campaign!$B$2:$B$18))</f>
        <v>#N/A</v>
      </c>
    </row>
    <row r="2731" spans="1:6" x14ac:dyDescent="0.3">
      <c r="A2731" s="9">
        <f>customer!A2731</f>
        <v>0</v>
      </c>
      <c r="B2731" s="10">
        <f>_xlfn.MAXIFS(data!C:C,data!A:A,Endirim!A2731)</f>
        <v>0</v>
      </c>
      <c r="C2731" s="9" cm="1">
        <f t="array" ref="C2731">INDEX(data!B:B,MATCH(1,(data!A:A=Endirim!A2731)*(data!C:C=Endirim!B2731),0))</f>
        <v>0</v>
      </c>
      <c r="D2731" s="9" t="e">
        <f>VLOOKUP(C2731,campaign!$A$2:$D$18,4,FALSE)</f>
        <v>#N/A</v>
      </c>
      <c r="E2731" s="9">
        <f>_xlfn.MAXIFS(data!G:G,data!A:A,Endirim!A2731)</f>
        <v>0</v>
      </c>
      <c r="F2731" s="9" t="e">
        <f>IF(E2731=D2731,"no discount",_xlfn.XLOOKUP(E2731,campaign!$D$2:$D$18,campaign!$B$2:$B$18))</f>
        <v>#N/A</v>
      </c>
    </row>
    <row r="2732" spans="1:6" x14ac:dyDescent="0.3">
      <c r="A2732" s="9">
        <f>customer!A2732</f>
        <v>0</v>
      </c>
      <c r="B2732" s="10">
        <f>_xlfn.MAXIFS(data!C:C,data!A:A,Endirim!A2732)</f>
        <v>0</v>
      </c>
      <c r="C2732" s="9" cm="1">
        <f t="array" ref="C2732">INDEX(data!B:B,MATCH(1,(data!A:A=Endirim!A2732)*(data!C:C=Endirim!B2732),0))</f>
        <v>0</v>
      </c>
      <c r="D2732" s="9" t="e">
        <f>VLOOKUP(C2732,campaign!$A$2:$D$18,4,FALSE)</f>
        <v>#N/A</v>
      </c>
      <c r="E2732" s="9">
        <f>_xlfn.MAXIFS(data!G:G,data!A:A,Endirim!A2732)</f>
        <v>0</v>
      </c>
      <c r="F2732" s="9" t="e">
        <f>IF(E2732=D2732,"no discount",_xlfn.XLOOKUP(E2732,campaign!$D$2:$D$18,campaign!$B$2:$B$18))</f>
        <v>#N/A</v>
      </c>
    </row>
    <row r="2733" spans="1:6" x14ac:dyDescent="0.3">
      <c r="A2733" s="9">
        <f>customer!A2733</f>
        <v>0</v>
      </c>
      <c r="B2733" s="10">
        <f>_xlfn.MAXIFS(data!C:C,data!A:A,Endirim!A2733)</f>
        <v>0</v>
      </c>
      <c r="C2733" s="9" cm="1">
        <f t="array" ref="C2733">INDEX(data!B:B,MATCH(1,(data!A:A=Endirim!A2733)*(data!C:C=Endirim!B2733),0))</f>
        <v>0</v>
      </c>
      <c r="D2733" s="9" t="e">
        <f>VLOOKUP(C2733,campaign!$A$2:$D$18,4,FALSE)</f>
        <v>#N/A</v>
      </c>
      <c r="E2733" s="9">
        <f>_xlfn.MAXIFS(data!G:G,data!A:A,Endirim!A2733)</f>
        <v>0</v>
      </c>
      <c r="F2733" s="9" t="e">
        <f>IF(E2733=D2733,"no discount",_xlfn.XLOOKUP(E2733,campaign!$D$2:$D$18,campaign!$B$2:$B$18))</f>
        <v>#N/A</v>
      </c>
    </row>
    <row r="2734" spans="1:6" x14ac:dyDescent="0.3">
      <c r="A2734" s="9">
        <f>customer!A2734</f>
        <v>0</v>
      </c>
      <c r="B2734" s="10">
        <f>_xlfn.MAXIFS(data!C:C,data!A:A,Endirim!A2734)</f>
        <v>0</v>
      </c>
      <c r="C2734" s="9" cm="1">
        <f t="array" ref="C2734">INDEX(data!B:B,MATCH(1,(data!A:A=Endirim!A2734)*(data!C:C=Endirim!B2734),0))</f>
        <v>0</v>
      </c>
      <c r="D2734" s="9" t="e">
        <f>VLOOKUP(C2734,campaign!$A$2:$D$18,4,FALSE)</f>
        <v>#N/A</v>
      </c>
      <c r="E2734" s="9">
        <f>_xlfn.MAXIFS(data!G:G,data!A:A,Endirim!A2734)</f>
        <v>0</v>
      </c>
      <c r="F2734" s="9" t="e">
        <f>IF(E2734=D2734,"no discount",_xlfn.XLOOKUP(E2734,campaign!$D$2:$D$18,campaign!$B$2:$B$18))</f>
        <v>#N/A</v>
      </c>
    </row>
    <row r="2735" spans="1:6" x14ac:dyDescent="0.3">
      <c r="A2735" s="9">
        <f>customer!A2735</f>
        <v>0</v>
      </c>
      <c r="B2735" s="10">
        <f>_xlfn.MAXIFS(data!C:C,data!A:A,Endirim!A2735)</f>
        <v>0</v>
      </c>
      <c r="C2735" s="9" cm="1">
        <f t="array" ref="C2735">INDEX(data!B:B,MATCH(1,(data!A:A=Endirim!A2735)*(data!C:C=Endirim!B2735),0))</f>
        <v>0</v>
      </c>
      <c r="D2735" s="9" t="e">
        <f>VLOOKUP(C2735,campaign!$A$2:$D$18,4,FALSE)</f>
        <v>#N/A</v>
      </c>
      <c r="E2735" s="9">
        <f>_xlfn.MAXIFS(data!G:G,data!A:A,Endirim!A2735)</f>
        <v>0</v>
      </c>
      <c r="F2735" s="9" t="e">
        <f>IF(E2735=D2735,"no discount",_xlfn.XLOOKUP(E2735,campaign!$D$2:$D$18,campaign!$B$2:$B$18))</f>
        <v>#N/A</v>
      </c>
    </row>
    <row r="2736" spans="1:6" x14ac:dyDescent="0.3">
      <c r="A2736" s="9">
        <f>customer!A2736</f>
        <v>0</v>
      </c>
      <c r="B2736" s="10">
        <f>_xlfn.MAXIFS(data!C:C,data!A:A,Endirim!A2736)</f>
        <v>0</v>
      </c>
      <c r="C2736" s="9" cm="1">
        <f t="array" ref="C2736">INDEX(data!B:B,MATCH(1,(data!A:A=Endirim!A2736)*(data!C:C=Endirim!B2736),0))</f>
        <v>0</v>
      </c>
      <c r="D2736" s="9" t="e">
        <f>VLOOKUP(C2736,campaign!$A$2:$D$18,4,FALSE)</f>
        <v>#N/A</v>
      </c>
      <c r="E2736" s="9">
        <f>_xlfn.MAXIFS(data!G:G,data!A:A,Endirim!A2736)</f>
        <v>0</v>
      </c>
      <c r="F2736" s="9" t="e">
        <f>IF(E2736=D2736,"no discount",_xlfn.XLOOKUP(E2736,campaign!$D$2:$D$18,campaign!$B$2:$B$18))</f>
        <v>#N/A</v>
      </c>
    </row>
    <row r="2737" spans="1:6" x14ac:dyDescent="0.3">
      <c r="A2737" s="9">
        <f>customer!A2737</f>
        <v>0</v>
      </c>
      <c r="B2737" s="10">
        <f>_xlfn.MAXIFS(data!C:C,data!A:A,Endirim!A2737)</f>
        <v>0</v>
      </c>
      <c r="C2737" s="9" cm="1">
        <f t="array" ref="C2737">INDEX(data!B:B,MATCH(1,(data!A:A=Endirim!A2737)*(data!C:C=Endirim!B2737),0))</f>
        <v>0</v>
      </c>
      <c r="D2737" s="9" t="e">
        <f>VLOOKUP(C2737,campaign!$A$2:$D$18,4,FALSE)</f>
        <v>#N/A</v>
      </c>
      <c r="E2737" s="9">
        <f>_xlfn.MAXIFS(data!G:G,data!A:A,Endirim!A2737)</f>
        <v>0</v>
      </c>
      <c r="F2737" s="9" t="e">
        <f>IF(E2737=D2737,"no discount",_xlfn.XLOOKUP(E2737,campaign!$D$2:$D$18,campaign!$B$2:$B$18))</f>
        <v>#N/A</v>
      </c>
    </row>
    <row r="2738" spans="1:6" x14ac:dyDescent="0.3">
      <c r="A2738" s="9">
        <f>customer!A2738</f>
        <v>0</v>
      </c>
      <c r="B2738" s="10">
        <f>_xlfn.MAXIFS(data!C:C,data!A:A,Endirim!A2738)</f>
        <v>0</v>
      </c>
      <c r="C2738" s="9" cm="1">
        <f t="array" ref="C2738">INDEX(data!B:B,MATCH(1,(data!A:A=Endirim!A2738)*(data!C:C=Endirim!B2738),0))</f>
        <v>0</v>
      </c>
      <c r="D2738" s="9" t="e">
        <f>VLOOKUP(C2738,campaign!$A$2:$D$18,4,FALSE)</f>
        <v>#N/A</v>
      </c>
      <c r="E2738" s="9">
        <f>_xlfn.MAXIFS(data!G:G,data!A:A,Endirim!A2738)</f>
        <v>0</v>
      </c>
      <c r="F2738" s="9" t="e">
        <f>IF(E2738=D2738,"no discount",_xlfn.XLOOKUP(E2738,campaign!$D$2:$D$18,campaign!$B$2:$B$18))</f>
        <v>#N/A</v>
      </c>
    </row>
    <row r="2739" spans="1:6" x14ac:dyDescent="0.3">
      <c r="A2739" s="9">
        <f>customer!A2739</f>
        <v>0</v>
      </c>
      <c r="B2739" s="10">
        <f>_xlfn.MAXIFS(data!C:C,data!A:A,Endirim!A2739)</f>
        <v>0</v>
      </c>
      <c r="C2739" s="9" cm="1">
        <f t="array" ref="C2739">INDEX(data!B:B,MATCH(1,(data!A:A=Endirim!A2739)*(data!C:C=Endirim!B2739),0))</f>
        <v>0</v>
      </c>
      <c r="D2739" s="9" t="e">
        <f>VLOOKUP(C2739,campaign!$A$2:$D$18,4,FALSE)</f>
        <v>#N/A</v>
      </c>
      <c r="E2739" s="9">
        <f>_xlfn.MAXIFS(data!G:G,data!A:A,Endirim!A2739)</f>
        <v>0</v>
      </c>
      <c r="F2739" s="9" t="e">
        <f>IF(E2739=D2739,"no discount",_xlfn.XLOOKUP(E2739,campaign!$D$2:$D$18,campaign!$B$2:$B$18))</f>
        <v>#N/A</v>
      </c>
    </row>
    <row r="2740" spans="1:6" x14ac:dyDescent="0.3">
      <c r="A2740" s="9">
        <f>customer!A2740</f>
        <v>0</v>
      </c>
      <c r="B2740" s="10">
        <f>_xlfn.MAXIFS(data!C:C,data!A:A,Endirim!A2740)</f>
        <v>0</v>
      </c>
      <c r="C2740" s="9" cm="1">
        <f t="array" ref="C2740">INDEX(data!B:B,MATCH(1,(data!A:A=Endirim!A2740)*(data!C:C=Endirim!B2740),0))</f>
        <v>0</v>
      </c>
      <c r="D2740" s="9" t="e">
        <f>VLOOKUP(C2740,campaign!$A$2:$D$18,4,FALSE)</f>
        <v>#N/A</v>
      </c>
      <c r="E2740" s="9">
        <f>_xlfn.MAXIFS(data!G:G,data!A:A,Endirim!A2740)</f>
        <v>0</v>
      </c>
      <c r="F2740" s="9" t="e">
        <f>IF(E2740=D2740,"no discount",_xlfn.XLOOKUP(E2740,campaign!$D$2:$D$18,campaign!$B$2:$B$18))</f>
        <v>#N/A</v>
      </c>
    </row>
    <row r="2741" spans="1:6" x14ac:dyDescent="0.3">
      <c r="A2741" s="9">
        <f>customer!A2741</f>
        <v>0</v>
      </c>
      <c r="B2741" s="10">
        <f>_xlfn.MAXIFS(data!C:C,data!A:A,Endirim!A2741)</f>
        <v>0</v>
      </c>
      <c r="C2741" s="9" cm="1">
        <f t="array" ref="C2741">INDEX(data!B:B,MATCH(1,(data!A:A=Endirim!A2741)*(data!C:C=Endirim!B2741),0))</f>
        <v>0</v>
      </c>
      <c r="D2741" s="9" t="e">
        <f>VLOOKUP(C2741,campaign!$A$2:$D$18,4,FALSE)</f>
        <v>#N/A</v>
      </c>
      <c r="E2741" s="9">
        <f>_xlfn.MAXIFS(data!G:G,data!A:A,Endirim!A2741)</f>
        <v>0</v>
      </c>
      <c r="F2741" s="9" t="e">
        <f>IF(E2741=D2741,"no discount",_xlfn.XLOOKUP(E2741,campaign!$D$2:$D$18,campaign!$B$2:$B$18))</f>
        <v>#N/A</v>
      </c>
    </row>
    <row r="2742" spans="1:6" x14ac:dyDescent="0.3">
      <c r="A2742" s="9">
        <f>customer!A2742</f>
        <v>0</v>
      </c>
      <c r="B2742" s="10">
        <f>_xlfn.MAXIFS(data!C:C,data!A:A,Endirim!A2742)</f>
        <v>0</v>
      </c>
      <c r="C2742" s="9" cm="1">
        <f t="array" ref="C2742">INDEX(data!B:B,MATCH(1,(data!A:A=Endirim!A2742)*(data!C:C=Endirim!B2742),0))</f>
        <v>0</v>
      </c>
      <c r="D2742" s="9" t="e">
        <f>VLOOKUP(C2742,campaign!$A$2:$D$18,4,FALSE)</f>
        <v>#N/A</v>
      </c>
      <c r="E2742" s="9">
        <f>_xlfn.MAXIFS(data!G:G,data!A:A,Endirim!A2742)</f>
        <v>0</v>
      </c>
      <c r="F2742" s="9" t="e">
        <f>IF(E2742=D2742,"no discount",_xlfn.XLOOKUP(E2742,campaign!$D$2:$D$18,campaign!$B$2:$B$18))</f>
        <v>#N/A</v>
      </c>
    </row>
    <row r="2743" spans="1:6" x14ac:dyDescent="0.3">
      <c r="A2743" s="9">
        <f>customer!A2743</f>
        <v>0</v>
      </c>
      <c r="B2743" s="10">
        <f>_xlfn.MAXIFS(data!C:C,data!A:A,Endirim!A2743)</f>
        <v>0</v>
      </c>
      <c r="C2743" s="9" cm="1">
        <f t="array" ref="C2743">INDEX(data!B:B,MATCH(1,(data!A:A=Endirim!A2743)*(data!C:C=Endirim!B2743),0))</f>
        <v>0</v>
      </c>
      <c r="D2743" s="9" t="e">
        <f>VLOOKUP(C2743,campaign!$A$2:$D$18,4,FALSE)</f>
        <v>#N/A</v>
      </c>
      <c r="E2743" s="9">
        <f>_xlfn.MAXIFS(data!G:G,data!A:A,Endirim!A2743)</f>
        <v>0</v>
      </c>
      <c r="F2743" s="9" t="e">
        <f>IF(E2743=D2743,"no discount",_xlfn.XLOOKUP(E2743,campaign!$D$2:$D$18,campaign!$B$2:$B$18))</f>
        <v>#N/A</v>
      </c>
    </row>
    <row r="2744" spans="1:6" x14ac:dyDescent="0.3">
      <c r="A2744" s="9">
        <f>customer!A2744</f>
        <v>0</v>
      </c>
      <c r="B2744" s="10">
        <f>_xlfn.MAXIFS(data!C:C,data!A:A,Endirim!A2744)</f>
        <v>0</v>
      </c>
      <c r="C2744" s="9" cm="1">
        <f t="array" ref="C2744">INDEX(data!B:B,MATCH(1,(data!A:A=Endirim!A2744)*(data!C:C=Endirim!B2744),0))</f>
        <v>0</v>
      </c>
      <c r="D2744" s="9" t="e">
        <f>VLOOKUP(C2744,campaign!$A$2:$D$18,4,FALSE)</f>
        <v>#N/A</v>
      </c>
      <c r="E2744" s="9">
        <f>_xlfn.MAXIFS(data!G:G,data!A:A,Endirim!A2744)</f>
        <v>0</v>
      </c>
      <c r="F2744" s="9" t="e">
        <f>IF(E2744=D2744,"no discount",_xlfn.XLOOKUP(E2744,campaign!$D$2:$D$18,campaign!$B$2:$B$18))</f>
        <v>#N/A</v>
      </c>
    </row>
    <row r="2745" spans="1:6" x14ac:dyDescent="0.3">
      <c r="A2745" s="9">
        <f>customer!A2745</f>
        <v>0</v>
      </c>
      <c r="B2745" s="10">
        <f>_xlfn.MAXIFS(data!C:C,data!A:A,Endirim!A2745)</f>
        <v>0</v>
      </c>
      <c r="C2745" s="9" cm="1">
        <f t="array" ref="C2745">INDEX(data!B:B,MATCH(1,(data!A:A=Endirim!A2745)*(data!C:C=Endirim!B2745),0))</f>
        <v>0</v>
      </c>
      <c r="D2745" s="9" t="e">
        <f>VLOOKUP(C2745,campaign!$A$2:$D$18,4,FALSE)</f>
        <v>#N/A</v>
      </c>
      <c r="E2745" s="9">
        <f>_xlfn.MAXIFS(data!G:G,data!A:A,Endirim!A2745)</f>
        <v>0</v>
      </c>
      <c r="F2745" s="9" t="e">
        <f>IF(E2745=D2745,"no discount",_xlfn.XLOOKUP(E2745,campaign!$D$2:$D$18,campaign!$B$2:$B$18))</f>
        <v>#N/A</v>
      </c>
    </row>
    <row r="2746" spans="1:6" x14ac:dyDescent="0.3">
      <c r="A2746" s="9">
        <f>customer!A2746</f>
        <v>0</v>
      </c>
      <c r="B2746" s="10">
        <f>_xlfn.MAXIFS(data!C:C,data!A:A,Endirim!A2746)</f>
        <v>0</v>
      </c>
      <c r="C2746" s="9" cm="1">
        <f t="array" ref="C2746">INDEX(data!B:B,MATCH(1,(data!A:A=Endirim!A2746)*(data!C:C=Endirim!B2746),0))</f>
        <v>0</v>
      </c>
      <c r="D2746" s="9" t="e">
        <f>VLOOKUP(C2746,campaign!$A$2:$D$18,4,FALSE)</f>
        <v>#N/A</v>
      </c>
      <c r="E2746" s="9">
        <f>_xlfn.MAXIFS(data!G:G,data!A:A,Endirim!A2746)</f>
        <v>0</v>
      </c>
      <c r="F2746" s="9" t="e">
        <f>IF(E2746=D2746,"no discount",_xlfn.XLOOKUP(E2746,campaign!$D$2:$D$18,campaign!$B$2:$B$18))</f>
        <v>#N/A</v>
      </c>
    </row>
    <row r="2747" spans="1:6" x14ac:dyDescent="0.3">
      <c r="A2747" s="9">
        <f>customer!A2747</f>
        <v>0</v>
      </c>
      <c r="B2747" s="10">
        <f>_xlfn.MAXIFS(data!C:C,data!A:A,Endirim!A2747)</f>
        <v>0</v>
      </c>
      <c r="C2747" s="9" cm="1">
        <f t="array" ref="C2747">INDEX(data!B:B,MATCH(1,(data!A:A=Endirim!A2747)*(data!C:C=Endirim!B2747),0))</f>
        <v>0</v>
      </c>
      <c r="D2747" s="9" t="e">
        <f>VLOOKUP(C2747,campaign!$A$2:$D$18,4,FALSE)</f>
        <v>#N/A</v>
      </c>
      <c r="E2747" s="9">
        <f>_xlfn.MAXIFS(data!G:G,data!A:A,Endirim!A2747)</f>
        <v>0</v>
      </c>
      <c r="F2747" s="9" t="e">
        <f>IF(E2747=D2747,"no discount",_xlfn.XLOOKUP(E2747,campaign!$D$2:$D$18,campaign!$B$2:$B$18))</f>
        <v>#N/A</v>
      </c>
    </row>
    <row r="2748" spans="1:6" x14ac:dyDescent="0.3">
      <c r="A2748" s="9">
        <f>customer!A2748</f>
        <v>0</v>
      </c>
      <c r="B2748" s="10">
        <f>_xlfn.MAXIFS(data!C:C,data!A:A,Endirim!A2748)</f>
        <v>0</v>
      </c>
      <c r="C2748" s="9" cm="1">
        <f t="array" ref="C2748">INDEX(data!B:B,MATCH(1,(data!A:A=Endirim!A2748)*(data!C:C=Endirim!B2748),0))</f>
        <v>0</v>
      </c>
      <c r="D2748" s="9" t="e">
        <f>VLOOKUP(C2748,campaign!$A$2:$D$18,4,FALSE)</f>
        <v>#N/A</v>
      </c>
      <c r="E2748" s="9">
        <f>_xlfn.MAXIFS(data!G:G,data!A:A,Endirim!A2748)</f>
        <v>0</v>
      </c>
      <c r="F2748" s="9" t="e">
        <f>IF(E2748=D2748,"no discount",_xlfn.XLOOKUP(E2748,campaign!$D$2:$D$18,campaign!$B$2:$B$18))</f>
        <v>#N/A</v>
      </c>
    </row>
    <row r="2749" spans="1:6" x14ac:dyDescent="0.3">
      <c r="A2749" s="9">
        <f>customer!A2749</f>
        <v>0</v>
      </c>
      <c r="B2749" s="10">
        <f>_xlfn.MAXIFS(data!C:C,data!A:A,Endirim!A2749)</f>
        <v>0</v>
      </c>
      <c r="C2749" s="9" cm="1">
        <f t="array" ref="C2749">INDEX(data!B:B,MATCH(1,(data!A:A=Endirim!A2749)*(data!C:C=Endirim!B2749),0))</f>
        <v>0</v>
      </c>
      <c r="D2749" s="9" t="e">
        <f>VLOOKUP(C2749,campaign!$A$2:$D$18,4,FALSE)</f>
        <v>#N/A</v>
      </c>
      <c r="E2749" s="9">
        <f>_xlfn.MAXIFS(data!G:G,data!A:A,Endirim!A2749)</f>
        <v>0</v>
      </c>
      <c r="F2749" s="9" t="e">
        <f>IF(E2749=D2749,"no discount",_xlfn.XLOOKUP(E2749,campaign!$D$2:$D$18,campaign!$B$2:$B$18))</f>
        <v>#N/A</v>
      </c>
    </row>
    <row r="2750" spans="1:6" x14ac:dyDescent="0.3">
      <c r="A2750" s="9">
        <f>customer!A2750</f>
        <v>0</v>
      </c>
      <c r="B2750" s="10">
        <f>_xlfn.MAXIFS(data!C:C,data!A:A,Endirim!A2750)</f>
        <v>0</v>
      </c>
      <c r="C2750" s="9" cm="1">
        <f t="array" ref="C2750">INDEX(data!B:B,MATCH(1,(data!A:A=Endirim!A2750)*(data!C:C=Endirim!B2750),0))</f>
        <v>0</v>
      </c>
      <c r="D2750" s="9" t="e">
        <f>VLOOKUP(C2750,campaign!$A$2:$D$18,4,FALSE)</f>
        <v>#N/A</v>
      </c>
      <c r="E2750" s="9">
        <f>_xlfn.MAXIFS(data!G:G,data!A:A,Endirim!A2750)</f>
        <v>0</v>
      </c>
      <c r="F2750" s="9" t="e">
        <f>IF(E2750=D2750,"no discount",_xlfn.XLOOKUP(E2750,campaign!$D$2:$D$18,campaign!$B$2:$B$18))</f>
        <v>#N/A</v>
      </c>
    </row>
    <row r="2751" spans="1:6" x14ac:dyDescent="0.3">
      <c r="A2751" s="9">
        <f>customer!A2751</f>
        <v>0</v>
      </c>
      <c r="B2751" s="10">
        <f>_xlfn.MAXIFS(data!C:C,data!A:A,Endirim!A2751)</f>
        <v>0</v>
      </c>
      <c r="C2751" s="9" cm="1">
        <f t="array" ref="C2751">INDEX(data!B:B,MATCH(1,(data!A:A=Endirim!A2751)*(data!C:C=Endirim!B2751),0))</f>
        <v>0</v>
      </c>
      <c r="D2751" s="9" t="e">
        <f>VLOOKUP(C2751,campaign!$A$2:$D$18,4,FALSE)</f>
        <v>#N/A</v>
      </c>
      <c r="E2751" s="9">
        <f>_xlfn.MAXIFS(data!G:G,data!A:A,Endirim!A2751)</f>
        <v>0</v>
      </c>
      <c r="F2751" s="9" t="e">
        <f>IF(E2751=D2751,"no discount",_xlfn.XLOOKUP(E2751,campaign!$D$2:$D$18,campaign!$B$2:$B$18))</f>
        <v>#N/A</v>
      </c>
    </row>
    <row r="2752" spans="1:6" x14ac:dyDescent="0.3">
      <c r="A2752" s="9">
        <f>customer!A2752</f>
        <v>0</v>
      </c>
      <c r="B2752" s="10">
        <f>_xlfn.MAXIFS(data!C:C,data!A:A,Endirim!A2752)</f>
        <v>0</v>
      </c>
      <c r="C2752" s="9" cm="1">
        <f t="array" ref="C2752">INDEX(data!B:B,MATCH(1,(data!A:A=Endirim!A2752)*(data!C:C=Endirim!B2752),0))</f>
        <v>0</v>
      </c>
      <c r="D2752" s="9" t="e">
        <f>VLOOKUP(C2752,campaign!$A$2:$D$18,4,FALSE)</f>
        <v>#N/A</v>
      </c>
      <c r="E2752" s="9">
        <f>_xlfn.MAXIFS(data!G:G,data!A:A,Endirim!A2752)</f>
        <v>0</v>
      </c>
      <c r="F2752" s="9" t="e">
        <f>IF(E2752=D2752,"no discount",_xlfn.XLOOKUP(E2752,campaign!$D$2:$D$18,campaign!$B$2:$B$18))</f>
        <v>#N/A</v>
      </c>
    </row>
    <row r="2753" spans="1:6" x14ac:dyDescent="0.3">
      <c r="A2753" s="9">
        <f>customer!A2753</f>
        <v>0</v>
      </c>
      <c r="B2753" s="10">
        <f>_xlfn.MAXIFS(data!C:C,data!A:A,Endirim!A2753)</f>
        <v>0</v>
      </c>
      <c r="C2753" s="9" cm="1">
        <f t="array" ref="C2753">INDEX(data!B:B,MATCH(1,(data!A:A=Endirim!A2753)*(data!C:C=Endirim!B2753),0))</f>
        <v>0</v>
      </c>
      <c r="D2753" s="9" t="e">
        <f>VLOOKUP(C2753,campaign!$A$2:$D$18,4,FALSE)</f>
        <v>#N/A</v>
      </c>
      <c r="E2753" s="9">
        <f>_xlfn.MAXIFS(data!G:G,data!A:A,Endirim!A2753)</f>
        <v>0</v>
      </c>
      <c r="F2753" s="9" t="e">
        <f>IF(E2753=D2753,"no discount",_xlfn.XLOOKUP(E2753,campaign!$D$2:$D$18,campaign!$B$2:$B$18))</f>
        <v>#N/A</v>
      </c>
    </row>
    <row r="2754" spans="1:6" x14ac:dyDescent="0.3">
      <c r="A2754" s="9">
        <f>customer!A2754</f>
        <v>0</v>
      </c>
      <c r="B2754" s="10">
        <f>_xlfn.MAXIFS(data!C:C,data!A:A,Endirim!A2754)</f>
        <v>0</v>
      </c>
      <c r="C2754" s="9" cm="1">
        <f t="array" ref="C2754">INDEX(data!B:B,MATCH(1,(data!A:A=Endirim!A2754)*(data!C:C=Endirim!B2754),0))</f>
        <v>0</v>
      </c>
      <c r="D2754" s="9" t="e">
        <f>VLOOKUP(C2754,campaign!$A$2:$D$18,4,FALSE)</f>
        <v>#N/A</v>
      </c>
      <c r="E2754" s="9">
        <f>_xlfn.MAXIFS(data!G:G,data!A:A,Endirim!A2754)</f>
        <v>0</v>
      </c>
      <c r="F2754" s="9" t="e">
        <f>IF(E2754=D2754,"no discount",_xlfn.XLOOKUP(E2754,campaign!$D$2:$D$18,campaign!$B$2:$B$18))</f>
        <v>#N/A</v>
      </c>
    </row>
    <row r="2755" spans="1:6" x14ac:dyDescent="0.3">
      <c r="A2755" s="9">
        <f>customer!A2755</f>
        <v>0</v>
      </c>
      <c r="B2755" s="10">
        <f>_xlfn.MAXIFS(data!C:C,data!A:A,Endirim!A2755)</f>
        <v>0</v>
      </c>
      <c r="C2755" s="9" cm="1">
        <f t="array" ref="C2755">INDEX(data!B:B,MATCH(1,(data!A:A=Endirim!A2755)*(data!C:C=Endirim!B2755),0))</f>
        <v>0</v>
      </c>
      <c r="D2755" s="9" t="e">
        <f>VLOOKUP(C2755,campaign!$A$2:$D$18,4,FALSE)</f>
        <v>#N/A</v>
      </c>
      <c r="E2755" s="9">
        <f>_xlfn.MAXIFS(data!G:G,data!A:A,Endirim!A2755)</f>
        <v>0</v>
      </c>
      <c r="F2755" s="9" t="e">
        <f>IF(E2755=D2755,"no discount",_xlfn.XLOOKUP(E2755,campaign!$D$2:$D$18,campaign!$B$2:$B$18))</f>
        <v>#N/A</v>
      </c>
    </row>
    <row r="2756" spans="1:6" x14ac:dyDescent="0.3">
      <c r="A2756" s="9">
        <f>customer!A2756</f>
        <v>0</v>
      </c>
      <c r="B2756" s="10">
        <f>_xlfn.MAXIFS(data!C:C,data!A:A,Endirim!A2756)</f>
        <v>0</v>
      </c>
      <c r="C2756" s="9" cm="1">
        <f t="array" ref="C2756">INDEX(data!B:B,MATCH(1,(data!A:A=Endirim!A2756)*(data!C:C=Endirim!B2756),0))</f>
        <v>0</v>
      </c>
      <c r="D2756" s="9" t="e">
        <f>VLOOKUP(C2756,campaign!$A$2:$D$18,4,FALSE)</f>
        <v>#N/A</v>
      </c>
      <c r="E2756" s="9">
        <f>_xlfn.MAXIFS(data!G:G,data!A:A,Endirim!A2756)</f>
        <v>0</v>
      </c>
      <c r="F2756" s="9" t="e">
        <f>IF(E2756=D2756,"no discount",_xlfn.XLOOKUP(E2756,campaign!$D$2:$D$18,campaign!$B$2:$B$18))</f>
        <v>#N/A</v>
      </c>
    </row>
    <row r="2757" spans="1:6" x14ac:dyDescent="0.3">
      <c r="A2757" s="9">
        <f>customer!A2757</f>
        <v>0</v>
      </c>
      <c r="B2757" s="10">
        <f>_xlfn.MAXIFS(data!C:C,data!A:A,Endirim!A2757)</f>
        <v>0</v>
      </c>
      <c r="C2757" s="9" cm="1">
        <f t="array" ref="C2757">INDEX(data!B:B,MATCH(1,(data!A:A=Endirim!A2757)*(data!C:C=Endirim!B2757),0))</f>
        <v>0</v>
      </c>
      <c r="D2757" s="9" t="e">
        <f>VLOOKUP(C2757,campaign!$A$2:$D$18,4,FALSE)</f>
        <v>#N/A</v>
      </c>
      <c r="E2757" s="9">
        <f>_xlfn.MAXIFS(data!G:G,data!A:A,Endirim!A2757)</f>
        <v>0</v>
      </c>
      <c r="F2757" s="9" t="e">
        <f>IF(E2757=D2757,"no discount",_xlfn.XLOOKUP(E2757,campaign!$D$2:$D$18,campaign!$B$2:$B$18))</f>
        <v>#N/A</v>
      </c>
    </row>
    <row r="2758" spans="1:6" x14ac:dyDescent="0.3">
      <c r="A2758" s="9">
        <f>customer!A2758</f>
        <v>0</v>
      </c>
      <c r="B2758" s="10">
        <f>_xlfn.MAXIFS(data!C:C,data!A:A,Endirim!A2758)</f>
        <v>0</v>
      </c>
      <c r="C2758" s="9" cm="1">
        <f t="array" ref="C2758">INDEX(data!B:B,MATCH(1,(data!A:A=Endirim!A2758)*(data!C:C=Endirim!B2758),0))</f>
        <v>0</v>
      </c>
      <c r="D2758" s="9" t="e">
        <f>VLOOKUP(C2758,campaign!$A$2:$D$18,4,FALSE)</f>
        <v>#N/A</v>
      </c>
      <c r="E2758" s="9">
        <f>_xlfn.MAXIFS(data!G:G,data!A:A,Endirim!A2758)</f>
        <v>0</v>
      </c>
      <c r="F2758" s="9" t="e">
        <f>IF(E2758=D2758,"no discount",_xlfn.XLOOKUP(E2758,campaign!$D$2:$D$18,campaign!$B$2:$B$18))</f>
        <v>#N/A</v>
      </c>
    </row>
    <row r="2759" spans="1:6" x14ac:dyDescent="0.3">
      <c r="A2759" s="9">
        <f>customer!A2759</f>
        <v>0</v>
      </c>
      <c r="B2759" s="10">
        <f>_xlfn.MAXIFS(data!C:C,data!A:A,Endirim!A2759)</f>
        <v>0</v>
      </c>
      <c r="C2759" s="9" cm="1">
        <f t="array" ref="C2759">INDEX(data!B:B,MATCH(1,(data!A:A=Endirim!A2759)*(data!C:C=Endirim!B2759),0))</f>
        <v>0</v>
      </c>
      <c r="D2759" s="9" t="e">
        <f>VLOOKUP(C2759,campaign!$A$2:$D$18,4,FALSE)</f>
        <v>#N/A</v>
      </c>
      <c r="E2759" s="9">
        <f>_xlfn.MAXIFS(data!G:G,data!A:A,Endirim!A2759)</f>
        <v>0</v>
      </c>
      <c r="F2759" s="9" t="e">
        <f>IF(E2759=D2759,"no discount",_xlfn.XLOOKUP(E2759,campaign!$D$2:$D$18,campaign!$B$2:$B$18))</f>
        <v>#N/A</v>
      </c>
    </row>
    <row r="2760" spans="1:6" x14ac:dyDescent="0.3">
      <c r="A2760" s="9">
        <f>customer!A2760</f>
        <v>0</v>
      </c>
      <c r="B2760" s="10">
        <f>_xlfn.MAXIFS(data!C:C,data!A:A,Endirim!A2760)</f>
        <v>0</v>
      </c>
      <c r="C2760" s="9" cm="1">
        <f t="array" ref="C2760">INDEX(data!B:B,MATCH(1,(data!A:A=Endirim!A2760)*(data!C:C=Endirim!B2760),0))</f>
        <v>0</v>
      </c>
      <c r="D2760" s="9" t="e">
        <f>VLOOKUP(C2760,campaign!$A$2:$D$18,4,FALSE)</f>
        <v>#N/A</v>
      </c>
      <c r="E2760" s="9">
        <f>_xlfn.MAXIFS(data!G:G,data!A:A,Endirim!A2760)</f>
        <v>0</v>
      </c>
      <c r="F2760" s="9" t="e">
        <f>IF(E2760=D2760,"no discount",_xlfn.XLOOKUP(E2760,campaign!$D$2:$D$18,campaign!$B$2:$B$18))</f>
        <v>#N/A</v>
      </c>
    </row>
    <row r="2761" spans="1:6" x14ac:dyDescent="0.3">
      <c r="A2761" s="9">
        <f>customer!A2761</f>
        <v>0</v>
      </c>
      <c r="B2761" s="10">
        <f>_xlfn.MAXIFS(data!C:C,data!A:A,Endirim!A2761)</f>
        <v>0</v>
      </c>
      <c r="C2761" s="9" cm="1">
        <f t="array" ref="C2761">INDEX(data!B:B,MATCH(1,(data!A:A=Endirim!A2761)*(data!C:C=Endirim!B2761),0))</f>
        <v>0</v>
      </c>
      <c r="D2761" s="9" t="e">
        <f>VLOOKUP(C2761,campaign!$A$2:$D$18,4,FALSE)</f>
        <v>#N/A</v>
      </c>
      <c r="E2761" s="9">
        <f>_xlfn.MAXIFS(data!G:G,data!A:A,Endirim!A2761)</f>
        <v>0</v>
      </c>
      <c r="F2761" s="9" t="e">
        <f>IF(E2761=D2761,"no discount",_xlfn.XLOOKUP(E2761,campaign!$D$2:$D$18,campaign!$B$2:$B$18))</f>
        <v>#N/A</v>
      </c>
    </row>
    <row r="2762" spans="1:6" x14ac:dyDescent="0.3">
      <c r="A2762" s="9">
        <f>customer!A2762</f>
        <v>0</v>
      </c>
      <c r="B2762" s="10">
        <f>_xlfn.MAXIFS(data!C:C,data!A:A,Endirim!A2762)</f>
        <v>0</v>
      </c>
      <c r="C2762" s="9" cm="1">
        <f t="array" ref="C2762">INDEX(data!B:B,MATCH(1,(data!A:A=Endirim!A2762)*(data!C:C=Endirim!B2762),0))</f>
        <v>0</v>
      </c>
      <c r="D2762" s="9" t="e">
        <f>VLOOKUP(C2762,campaign!$A$2:$D$18,4,FALSE)</f>
        <v>#N/A</v>
      </c>
      <c r="E2762" s="9">
        <f>_xlfn.MAXIFS(data!G:G,data!A:A,Endirim!A2762)</f>
        <v>0</v>
      </c>
      <c r="F2762" s="9" t="e">
        <f>IF(E2762=D2762,"no discount",_xlfn.XLOOKUP(E2762,campaign!$D$2:$D$18,campaign!$B$2:$B$18))</f>
        <v>#N/A</v>
      </c>
    </row>
    <row r="2763" spans="1:6" x14ac:dyDescent="0.3">
      <c r="A2763" s="9">
        <f>customer!A2763</f>
        <v>0</v>
      </c>
      <c r="B2763" s="10">
        <f>_xlfn.MAXIFS(data!C:C,data!A:A,Endirim!A2763)</f>
        <v>0</v>
      </c>
      <c r="C2763" s="9" cm="1">
        <f t="array" ref="C2763">INDEX(data!B:B,MATCH(1,(data!A:A=Endirim!A2763)*(data!C:C=Endirim!B2763),0))</f>
        <v>0</v>
      </c>
      <c r="D2763" s="9" t="e">
        <f>VLOOKUP(C2763,campaign!$A$2:$D$18,4,FALSE)</f>
        <v>#N/A</v>
      </c>
      <c r="E2763" s="9">
        <f>_xlfn.MAXIFS(data!G:G,data!A:A,Endirim!A2763)</f>
        <v>0</v>
      </c>
      <c r="F2763" s="9" t="e">
        <f>IF(E2763=D2763,"no discount",_xlfn.XLOOKUP(E2763,campaign!$D$2:$D$18,campaign!$B$2:$B$18))</f>
        <v>#N/A</v>
      </c>
    </row>
    <row r="2764" spans="1:6" x14ac:dyDescent="0.3">
      <c r="A2764" s="9">
        <f>customer!A2764</f>
        <v>0</v>
      </c>
      <c r="B2764" s="10">
        <f>_xlfn.MAXIFS(data!C:C,data!A:A,Endirim!A2764)</f>
        <v>0</v>
      </c>
      <c r="C2764" s="9" cm="1">
        <f t="array" ref="C2764">INDEX(data!B:B,MATCH(1,(data!A:A=Endirim!A2764)*(data!C:C=Endirim!B2764),0))</f>
        <v>0</v>
      </c>
      <c r="D2764" s="9" t="e">
        <f>VLOOKUP(C2764,campaign!$A$2:$D$18,4,FALSE)</f>
        <v>#N/A</v>
      </c>
      <c r="E2764" s="9">
        <f>_xlfn.MAXIFS(data!G:G,data!A:A,Endirim!A2764)</f>
        <v>0</v>
      </c>
      <c r="F2764" s="9" t="e">
        <f>IF(E2764=D2764,"no discount",_xlfn.XLOOKUP(E2764,campaign!$D$2:$D$18,campaign!$B$2:$B$18))</f>
        <v>#N/A</v>
      </c>
    </row>
    <row r="2765" spans="1:6" x14ac:dyDescent="0.3">
      <c r="A2765" s="9">
        <f>customer!A2765</f>
        <v>0</v>
      </c>
      <c r="B2765" s="10">
        <f>_xlfn.MAXIFS(data!C:C,data!A:A,Endirim!A2765)</f>
        <v>0</v>
      </c>
      <c r="C2765" s="9" cm="1">
        <f t="array" ref="C2765">INDEX(data!B:B,MATCH(1,(data!A:A=Endirim!A2765)*(data!C:C=Endirim!B2765),0))</f>
        <v>0</v>
      </c>
      <c r="D2765" s="9" t="e">
        <f>VLOOKUP(C2765,campaign!$A$2:$D$18,4,FALSE)</f>
        <v>#N/A</v>
      </c>
      <c r="E2765" s="9">
        <f>_xlfn.MAXIFS(data!G:G,data!A:A,Endirim!A2765)</f>
        <v>0</v>
      </c>
      <c r="F2765" s="9" t="e">
        <f>IF(E2765=D2765,"no discount",_xlfn.XLOOKUP(E2765,campaign!$D$2:$D$18,campaign!$B$2:$B$18))</f>
        <v>#N/A</v>
      </c>
    </row>
    <row r="2766" spans="1:6" x14ac:dyDescent="0.3">
      <c r="A2766" s="9">
        <f>customer!A2766</f>
        <v>0</v>
      </c>
      <c r="B2766" s="10">
        <f>_xlfn.MAXIFS(data!C:C,data!A:A,Endirim!A2766)</f>
        <v>0</v>
      </c>
      <c r="C2766" s="9" cm="1">
        <f t="array" ref="C2766">INDEX(data!B:B,MATCH(1,(data!A:A=Endirim!A2766)*(data!C:C=Endirim!B2766),0))</f>
        <v>0</v>
      </c>
      <c r="D2766" s="9" t="e">
        <f>VLOOKUP(C2766,campaign!$A$2:$D$18,4,FALSE)</f>
        <v>#N/A</v>
      </c>
      <c r="E2766" s="9">
        <f>_xlfn.MAXIFS(data!G:G,data!A:A,Endirim!A2766)</f>
        <v>0</v>
      </c>
      <c r="F2766" s="9" t="e">
        <f>IF(E2766=D2766,"no discount",_xlfn.XLOOKUP(E2766,campaign!$D$2:$D$18,campaign!$B$2:$B$18))</f>
        <v>#N/A</v>
      </c>
    </row>
    <row r="2767" spans="1:6" x14ac:dyDescent="0.3">
      <c r="A2767" s="9">
        <f>customer!A2767</f>
        <v>0</v>
      </c>
      <c r="B2767" s="10">
        <f>_xlfn.MAXIFS(data!C:C,data!A:A,Endirim!A2767)</f>
        <v>0</v>
      </c>
      <c r="C2767" s="9" cm="1">
        <f t="array" ref="C2767">INDEX(data!B:B,MATCH(1,(data!A:A=Endirim!A2767)*(data!C:C=Endirim!B2767),0))</f>
        <v>0</v>
      </c>
      <c r="D2767" s="9" t="e">
        <f>VLOOKUP(C2767,campaign!$A$2:$D$18,4,FALSE)</f>
        <v>#N/A</v>
      </c>
      <c r="E2767" s="9">
        <f>_xlfn.MAXIFS(data!G:G,data!A:A,Endirim!A2767)</f>
        <v>0</v>
      </c>
      <c r="F2767" s="9" t="e">
        <f>IF(E2767=D2767,"no discount",_xlfn.XLOOKUP(E2767,campaign!$D$2:$D$18,campaign!$B$2:$B$18))</f>
        <v>#N/A</v>
      </c>
    </row>
    <row r="2768" spans="1:6" x14ac:dyDescent="0.3">
      <c r="A2768" s="9">
        <f>customer!A2768</f>
        <v>0</v>
      </c>
      <c r="B2768" s="10">
        <f>_xlfn.MAXIFS(data!C:C,data!A:A,Endirim!A2768)</f>
        <v>0</v>
      </c>
      <c r="C2768" s="9" cm="1">
        <f t="array" ref="C2768">INDEX(data!B:B,MATCH(1,(data!A:A=Endirim!A2768)*(data!C:C=Endirim!B2768),0))</f>
        <v>0</v>
      </c>
      <c r="D2768" s="9" t="e">
        <f>VLOOKUP(C2768,campaign!$A$2:$D$18,4,FALSE)</f>
        <v>#N/A</v>
      </c>
      <c r="E2768" s="9">
        <f>_xlfn.MAXIFS(data!G:G,data!A:A,Endirim!A2768)</f>
        <v>0</v>
      </c>
      <c r="F2768" s="9" t="e">
        <f>IF(E2768=D2768,"no discount",_xlfn.XLOOKUP(E2768,campaign!$D$2:$D$18,campaign!$B$2:$B$18))</f>
        <v>#N/A</v>
      </c>
    </row>
    <row r="2769" spans="1:6" x14ac:dyDescent="0.3">
      <c r="A2769" s="9">
        <f>customer!A2769</f>
        <v>0</v>
      </c>
      <c r="B2769" s="10">
        <f>_xlfn.MAXIFS(data!C:C,data!A:A,Endirim!A2769)</f>
        <v>0</v>
      </c>
      <c r="C2769" s="9" cm="1">
        <f t="array" ref="C2769">INDEX(data!B:B,MATCH(1,(data!A:A=Endirim!A2769)*(data!C:C=Endirim!B2769),0))</f>
        <v>0</v>
      </c>
      <c r="D2769" s="9" t="e">
        <f>VLOOKUP(C2769,campaign!$A$2:$D$18,4,FALSE)</f>
        <v>#N/A</v>
      </c>
      <c r="E2769" s="9">
        <f>_xlfn.MAXIFS(data!G:G,data!A:A,Endirim!A2769)</f>
        <v>0</v>
      </c>
      <c r="F2769" s="9" t="e">
        <f>IF(E2769=D2769,"no discount",_xlfn.XLOOKUP(E2769,campaign!$D$2:$D$18,campaign!$B$2:$B$18))</f>
        <v>#N/A</v>
      </c>
    </row>
    <row r="2770" spans="1:6" x14ac:dyDescent="0.3">
      <c r="A2770" s="9">
        <f>customer!A2770</f>
        <v>0</v>
      </c>
      <c r="B2770" s="10">
        <f>_xlfn.MAXIFS(data!C:C,data!A:A,Endirim!A2770)</f>
        <v>0</v>
      </c>
      <c r="C2770" s="9" cm="1">
        <f t="array" ref="C2770">INDEX(data!B:B,MATCH(1,(data!A:A=Endirim!A2770)*(data!C:C=Endirim!B2770),0))</f>
        <v>0</v>
      </c>
      <c r="D2770" s="9" t="e">
        <f>VLOOKUP(C2770,campaign!$A$2:$D$18,4,FALSE)</f>
        <v>#N/A</v>
      </c>
      <c r="E2770" s="9">
        <f>_xlfn.MAXIFS(data!G:G,data!A:A,Endirim!A2770)</f>
        <v>0</v>
      </c>
      <c r="F2770" s="9" t="e">
        <f>IF(E2770=D2770,"no discount",_xlfn.XLOOKUP(E2770,campaign!$D$2:$D$18,campaign!$B$2:$B$18))</f>
        <v>#N/A</v>
      </c>
    </row>
    <row r="2771" spans="1:6" x14ac:dyDescent="0.3">
      <c r="A2771" s="9">
        <f>customer!A2771</f>
        <v>0</v>
      </c>
      <c r="B2771" s="10">
        <f>_xlfn.MAXIFS(data!C:C,data!A:A,Endirim!A2771)</f>
        <v>0</v>
      </c>
      <c r="C2771" s="9" cm="1">
        <f t="array" ref="C2771">INDEX(data!B:B,MATCH(1,(data!A:A=Endirim!A2771)*(data!C:C=Endirim!B2771),0))</f>
        <v>0</v>
      </c>
      <c r="D2771" s="9" t="e">
        <f>VLOOKUP(C2771,campaign!$A$2:$D$18,4,FALSE)</f>
        <v>#N/A</v>
      </c>
      <c r="E2771" s="9">
        <f>_xlfn.MAXIFS(data!G:G,data!A:A,Endirim!A2771)</f>
        <v>0</v>
      </c>
      <c r="F2771" s="9" t="e">
        <f>IF(E2771=D2771,"no discount",_xlfn.XLOOKUP(E2771,campaign!$D$2:$D$18,campaign!$B$2:$B$18))</f>
        <v>#N/A</v>
      </c>
    </row>
    <row r="2772" spans="1:6" x14ac:dyDescent="0.3">
      <c r="A2772" s="9">
        <f>customer!A2772</f>
        <v>0</v>
      </c>
      <c r="B2772" s="10">
        <f>_xlfn.MAXIFS(data!C:C,data!A:A,Endirim!A2772)</f>
        <v>0</v>
      </c>
      <c r="C2772" s="9" cm="1">
        <f t="array" ref="C2772">INDEX(data!B:B,MATCH(1,(data!A:A=Endirim!A2772)*(data!C:C=Endirim!B2772),0))</f>
        <v>0</v>
      </c>
      <c r="D2772" s="9" t="e">
        <f>VLOOKUP(C2772,campaign!$A$2:$D$18,4,FALSE)</f>
        <v>#N/A</v>
      </c>
      <c r="E2772" s="9">
        <f>_xlfn.MAXIFS(data!G:G,data!A:A,Endirim!A2772)</f>
        <v>0</v>
      </c>
      <c r="F2772" s="9" t="e">
        <f>IF(E2772=D2772,"no discount",_xlfn.XLOOKUP(E2772,campaign!$D$2:$D$18,campaign!$B$2:$B$18))</f>
        <v>#N/A</v>
      </c>
    </row>
    <row r="2773" spans="1:6" x14ac:dyDescent="0.3">
      <c r="A2773" s="9">
        <f>customer!A2773</f>
        <v>0</v>
      </c>
      <c r="B2773" s="10">
        <f>_xlfn.MAXIFS(data!C:C,data!A:A,Endirim!A2773)</f>
        <v>0</v>
      </c>
      <c r="C2773" s="9" cm="1">
        <f t="array" ref="C2773">INDEX(data!B:B,MATCH(1,(data!A:A=Endirim!A2773)*(data!C:C=Endirim!B2773),0))</f>
        <v>0</v>
      </c>
      <c r="D2773" s="9" t="e">
        <f>VLOOKUP(C2773,campaign!$A$2:$D$18,4,FALSE)</f>
        <v>#N/A</v>
      </c>
      <c r="E2773" s="9">
        <f>_xlfn.MAXIFS(data!G:G,data!A:A,Endirim!A2773)</f>
        <v>0</v>
      </c>
      <c r="F2773" s="9" t="e">
        <f>IF(E2773=D2773,"no discount",_xlfn.XLOOKUP(E2773,campaign!$D$2:$D$18,campaign!$B$2:$B$18))</f>
        <v>#N/A</v>
      </c>
    </row>
    <row r="2774" spans="1:6" x14ac:dyDescent="0.3">
      <c r="A2774" s="9">
        <f>customer!A2774</f>
        <v>0</v>
      </c>
      <c r="B2774" s="10">
        <f>_xlfn.MAXIFS(data!C:C,data!A:A,Endirim!A2774)</f>
        <v>0</v>
      </c>
      <c r="C2774" s="9" cm="1">
        <f t="array" ref="C2774">INDEX(data!B:B,MATCH(1,(data!A:A=Endirim!A2774)*(data!C:C=Endirim!B2774),0))</f>
        <v>0</v>
      </c>
      <c r="D2774" s="9" t="e">
        <f>VLOOKUP(C2774,campaign!$A$2:$D$18,4,FALSE)</f>
        <v>#N/A</v>
      </c>
      <c r="E2774" s="9">
        <f>_xlfn.MAXIFS(data!G:G,data!A:A,Endirim!A2774)</f>
        <v>0</v>
      </c>
      <c r="F2774" s="9" t="e">
        <f>IF(E2774=D2774,"no discount",_xlfn.XLOOKUP(E2774,campaign!$D$2:$D$18,campaign!$B$2:$B$18))</f>
        <v>#N/A</v>
      </c>
    </row>
    <row r="2775" spans="1:6" x14ac:dyDescent="0.3">
      <c r="A2775" s="9">
        <f>customer!A2775</f>
        <v>0</v>
      </c>
      <c r="B2775" s="10">
        <f>_xlfn.MAXIFS(data!C:C,data!A:A,Endirim!A2775)</f>
        <v>0</v>
      </c>
      <c r="C2775" s="9" cm="1">
        <f t="array" ref="C2775">INDEX(data!B:B,MATCH(1,(data!A:A=Endirim!A2775)*(data!C:C=Endirim!B2775),0))</f>
        <v>0</v>
      </c>
      <c r="D2775" s="9" t="e">
        <f>VLOOKUP(C2775,campaign!$A$2:$D$18,4,FALSE)</f>
        <v>#N/A</v>
      </c>
      <c r="E2775" s="9">
        <f>_xlfn.MAXIFS(data!G:G,data!A:A,Endirim!A2775)</f>
        <v>0</v>
      </c>
      <c r="F2775" s="9" t="e">
        <f>IF(E2775=D2775,"no discount",_xlfn.XLOOKUP(E2775,campaign!$D$2:$D$18,campaign!$B$2:$B$18))</f>
        <v>#N/A</v>
      </c>
    </row>
    <row r="2776" spans="1:6" x14ac:dyDescent="0.3">
      <c r="A2776" s="9">
        <f>customer!A2776</f>
        <v>0</v>
      </c>
      <c r="B2776" s="10">
        <f>_xlfn.MAXIFS(data!C:C,data!A:A,Endirim!A2776)</f>
        <v>0</v>
      </c>
      <c r="C2776" s="9" cm="1">
        <f t="array" ref="C2776">INDEX(data!B:B,MATCH(1,(data!A:A=Endirim!A2776)*(data!C:C=Endirim!B2776),0))</f>
        <v>0</v>
      </c>
      <c r="D2776" s="9" t="e">
        <f>VLOOKUP(C2776,campaign!$A$2:$D$18,4,FALSE)</f>
        <v>#N/A</v>
      </c>
      <c r="E2776" s="9">
        <f>_xlfn.MAXIFS(data!G:G,data!A:A,Endirim!A2776)</f>
        <v>0</v>
      </c>
      <c r="F2776" s="9" t="e">
        <f>IF(E2776=D2776,"no discount",_xlfn.XLOOKUP(E2776,campaign!$D$2:$D$18,campaign!$B$2:$B$18))</f>
        <v>#N/A</v>
      </c>
    </row>
    <row r="2777" spans="1:6" x14ac:dyDescent="0.3">
      <c r="A2777" s="9">
        <f>customer!A2777</f>
        <v>0</v>
      </c>
      <c r="B2777" s="10">
        <f>_xlfn.MAXIFS(data!C:C,data!A:A,Endirim!A2777)</f>
        <v>0</v>
      </c>
      <c r="C2777" s="9" cm="1">
        <f t="array" ref="C2777">INDEX(data!B:B,MATCH(1,(data!A:A=Endirim!A2777)*(data!C:C=Endirim!B2777),0))</f>
        <v>0</v>
      </c>
      <c r="D2777" s="9" t="e">
        <f>VLOOKUP(C2777,campaign!$A$2:$D$18,4,FALSE)</f>
        <v>#N/A</v>
      </c>
      <c r="E2777" s="9">
        <f>_xlfn.MAXIFS(data!G:G,data!A:A,Endirim!A2777)</f>
        <v>0</v>
      </c>
      <c r="F2777" s="9" t="e">
        <f>IF(E2777=D2777,"no discount",_xlfn.XLOOKUP(E2777,campaign!$D$2:$D$18,campaign!$B$2:$B$18))</f>
        <v>#N/A</v>
      </c>
    </row>
    <row r="2778" spans="1:6" x14ac:dyDescent="0.3">
      <c r="A2778" s="9">
        <f>customer!A2778</f>
        <v>0</v>
      </c>
      <c r="B2778" s="10">
        <f>_xlfn.MAXIFS(data!C:C,data!A:A,Endirim!A2778)</f>
        <v>0</v>
      </c>
      <c r="C2778" s="9" cm="1">
        <f t="array" ref="C2778">INDEX(data!B:B,MATCH(1,(data!A:A=Endirim!A2778)*(data!C:C=Endirim!B2778),0))</f>
        <v>0</v>
      </c>
      <c r="D2778" s="9" t="e">
        <f>VLOOKUP(C2778,campaign!$A$2:$D$18,4,FALSE)</f>
        <v>#N/A</v>
      </c>
      <c r="E2778" s="9">
        <f>_xlfn.MAXIFS(data!G:G,data!A:A,Endirim!A2778)</f>
        <v>0</v>
      </c>
      <c r="F2778" s="9" t="e">
        <f>IF(E2778=D2778,"no discount",_xlfn.XLOOKUP(E2778,campaign!$D$2:$D$18,campaign!$B$2:$B$18))</f>
        <v>#N/A</v>
      </c>
    </row>
    <row r="2779" spans="1:6" x14ac:dyDescent="0.3">
      <c r="A2779" s="9">
        <f>customer!A2779</f>
        <v>0</v>
      </c>
      <c r="B2779" s="10">
        <f>_xlfn.MAXIFS(data!C:C,data!A:A,Endirim!A2779)</f>
        <v>0</v>
      </c>
      <c r="C2779" s="9" cm="1">
        <f t="array" ref="C2779">INDEX(data!B:B,MATCH(1,(data!A:A=Endirim!A2779)*(data!C:C=Endirim!B2779),0))</f>
        <v>0</v>
      </c>
      <c r="D2779" s="9" t="e">
        <f>VLOOKUP(C2779,campaign!$A$2:$D$18,4,FALSE)</f>
        <v>#N/A</v>
      </c>
      <c r="E2779" s="9">
        <f>_xlfn.MAXIFS(data!G:G,data!A:A,Endirim!A2779)</f>
        <v>0</v>
      </c>
      <c r="F2779" s="9" t="e">
        <f>IF(E2779=D2779,"no discount",_xlfn.XLOOKUP(E2779,campaign!$D$2:$D$18,campaign!$B$2:$B$18))</f>
        <v>#N/A</v>
      </c>
    </row>
    <row r="2780" spans="1:6" x14ac:dyDescent="0.3">
      <c r="A2780" s="9">
        <f>customer!A2780</f>
        <v>0</v>
      </c>
      <c r="B2780" s="10">
        <f>_xlfn.MAXIFS(data!C:C,data!A:A,Endirim!A2780)</f>
        <v>0</v>
      </c>
      <c r="C2780" s="9" cm="1">
        <f t="array" ref="C2780">INDEX(data!B:B,MATCH(1,(data!A:A=Endirim!A2780)*(data!C:C=Endirim!B2780),0))</f>
        <v>0</v>
      </c>
      <c r="D2780" s="9" t="e">
        <f>VLOOKUP(C2780,campaign!$A$2:$D$18,4,FALSE)</f>
        <v>#N/A</v>
      </c>
      <c r="E2780" s="9">
        <f>_xlfn.MAXIFS(data!G:G,data!A:A,Endirim!A2780)</f>
        <v>0</v>
      </c>
      <c r="F2780" s="9" t="e">
        <f>IF(E2780=D2780,"no discount",_xlfn.XLOOKUP(E2780,campaign!$D$2:$D$18,campaign!$B$2:$B$18))</f>
        <v>#N/A</v>
      </c>
    </row>
    <row r="2781" spans="1:6" x14ac:dyDescent="0.3">
      <c r="A2781" s="9">
        <f>customer!A2781</f>
        <v>0</v>
      </c>
      <c r="B2781" s="10">
        <f>_xlfn.MAXIFS(data!C:C,data!A:A,Endirim!A2781)</f>
        <v>0</v>
      </c>
      <c r="C2781" s="9" cm="1">
        <f t="array" ref="C2781">INDEX(data!B:B,MATCH(1,(data!A:A=Endirim!A2781)*(data!C:C=Endirim!B2781),0))</f>
        <v>0</v>
      </c>
      <c r="D2781" s="9" t="e">
        <f>VLOOKUP(C2781,campaign!$A$2:$D$18,4,FALSE)</f>
        <v>#N/A</v>
      </c>
      <c r="E2781" s="9">
        <f>_xlfn.MAXIFS(data!G:G,data!A:A,Endirim!A2781)</f>
        <v>0</v>
      </c>
      <c r="F2781" s="9" t="e">
        <f>IF(E2781=D2781,"no discount",_xlfn.XLOOKUP(E2781,campaign!$D$2:$D$18,campaign!$B$2:$B$18))</f>
        <v>#N/A</v>
      </c>
    </row>
    <row r="2782" spans="1:6" x14ac:dyDescent="0.3">
      <c r="A2782" s="9">
        <f>customer!A2782</f>
        <v>0</v>
      </c>
      <c r="B2782" s="10">
        <f>_xlfn.MAXIFS(data!C:C,data!A:A,Endirim!A2782)</f>
        <v>0</v>
      </c>
      <c r="C2782" s="9" cm="1">
        <f t="array" ref="C2782">INDEX(data!B:B,MATCH(1,(data!A:A=Endirim!A2782)*(data!C:C=Endirim!B2782),0))</f>
        <v>0</v>
      </c>
      <c r="D2782" s="9" t="e">
        <f>VLOOKUP(C2782,campaign!$A$2:$D$18,4,FALSE)</f>
        <v>#N/A</v>
      </c>
      <c r="E2782" s="9">
        <f>_xlfn.MAXIFS(data!G:G,data!A:A,Endirim!A2782)</f>
        <v>0</v>
      </c>
      <c r="F2782" s="9" t="e">
        <f>IF(E2782=D2782,"no discount",_xlfn.XLOOKUP(E2782,campaign!$D$2:$D$18,campaign!$B$2:$B$18))</f>
        <v>#N/A</v>
      </c>
    </row>
    <row r="2783" spans="1:6" x14ac:dyDescent="0.3">
      <c r="A2783" s="9">
        <f>customer!A2783</f>
        <v>0</v>
      </c>
      <c r="B2783" s="10">
        <f>_xlfn.MAXIFS(data!C:C,data!A:A,Endirim!A2783)</f>
        <v>0</v>
      </c>
      <c r="C2783" s="9" cm="1">
        <f t="array" ref="C2783">INDEX(data!B:B,MATCH(1,(data!A:A=Endirim!A2783)*(data!C:C=Endirim!B2783),0))</f>
        <v>0</v>
      </c>
      <c r="D2783" s="9" t="e">
        <f>VLOOKUP(C2783,campaign!$A$2:$D$18,4,FALSE)</f>
        <v>#N/A</v>
      </c>
      <c r="E2783" s="9">
        <f>_xlfn.MAXIFS(data!G:G,data!A:A,Endirim!A2783)</f>
        <v>0</v>
      </c>
      <c r="F2783" s="9" t="e">
        <f>IF(E2783=D2783,"no discount",_xlfn.XLOOKUP(E2783,campaign!$D$2:$D$18,campaign!$B$2:$B$18))</f>
        <v>#N/A</v>
      </c>
    </row>
    <row r="2784" spans="1:6" x14ac:dyDescent="0.3">
      <c r="A2784" s="9">
        <f>customer!A2784</f>
        <v>0</v>
      </c>
      <c r="B2784" s="10">
        <f>_xlfn.MAXIFS(data!C:C,data!A:A,Endirim!A2784)</f>
        <v>0</v>
      </c>
      <c r="C2784" s="9" cm="1">
        <f t="array" ref="C2784">INDEX(data!B:B,MATCH(1,(data!A:A=Endirim!A2784)*(data!C:C=Endirim!B2784),0))</f>
        <v>0</v>
      </c>
      <c r="D2784" s="9" t="e">
        <f>VLOOKUP(C2784,campaign!$A$2:$D$18,4,FALSE)</f>
        <v>#N/A</v>
      </c>
      <c r="E2784" s="9">
        <f>_xlfn.MAXIFS(data!G:G,data!A:A,Endirim!A2784)</f>
        <v>0</v>
      </c>
      <c r="F2784" s="9" t="e">
        <f>IF(E2784=D2784,"no discount",_xlfn.XLOOKUP(E2784,campaign!$D$2:$D$18,campaign!$B$2:$B$18))</f>
        <v>#N/A</v>
      </c>
    </row>
    <row r="2785" spans="1:6" x14ac:dyDescent="0.3">
      <c r="A2785" s="9">
        <f>customer!A2785</f>
        <v>0</v>
      </c>
      <c r="B2785" s="10">
        <f>_xlfn.MAXIFS(data!C:C,data!A:A,Endirim!A2785)</f>
        <v>0</v>
      </c>
      <c r="C2785" s="9" cm="1">
        <f t="array" ref="C2785">INDEX(data!B:B,MATCH(1,(data!A:A=Endirim!A2785)*(data!C:C=Endirim!B2785),0))</f>
        <v>0</v>
      </c>
      <c r="D2785" s="9" t="e">
        <f>VLOOKUP(C2785,campaign!$A$2:$D$18,4,FALSE)</f>
        <v>#N/A</v>
      </c>
      <c r="E2785" s="9">
        <f>_xlfn.MAXIFS(data!G:G,data!A:A,Endirim!A2785)</f>
        <v>0</v>
      </c>
      <c r="F2785" s="9" t="e">
        <f>IF(E2785=D2785,"no discount",_xlfn.XLOOKUP(E2785,campaign!$D$2:$D$18,campaign!$B$2:$B$18))</f>
        <v>#N/A</v>
      </c>
    </row>
    <row r="2786" spans="1:6" x14ac:dyDescent="0.3">
      <c r="A2786" s="9">
        <f>customer!A2786</f>
        <v>0</v>
      </c>
      <c r="B2786" s="10">
        <f>_xlfn.MAXIFS(data!C:C,data!A:A,Endirim!A2786)</f>
        <v>0</v>
      </c>
      <c r="C2786" s="9" cm="1">
        <f t="array" ref="C2786">INDEX(data!B:B,MATCH(1,(data!A:A=Endirim!A2786)*(data!C:C=Endirim!B2786),0))</f>
        <v>0</v>
      </c>
      <c r="D2786" s="9" t="e">
        <f>VLOOKUP(C2786,campaign!$A$2:$D$18,4,FALSE)</f>
        <v>#N/A</v>
      </c>
      <c r="E2786" s="9">
        <f>_xlfn.MAXIFS(data!G:G,data!A:A,Endirim!A2786)</f>
        <v>0</v>
      </c>
      <c r="F2786" s="9" t="e">
        <f>IF(E2786=D2786,"no discount",_xlfn.XLOOKUP(E2786,campaign!$D$2:$D$18,campaign!$B$2:$B$18))</f>
        <v>#N/A</v>
      </c>
    </row>
    <row r="2787" spans="1:6" x14ac:dyDescent="0.3">
      <c r="A2787" s="9">
        <f>customer!A2787</f>
        <v>0</v>
      </c>
      <c r="B2787" s="10">
        <f>_xlfn.MAXIFS(data!C:C,data!A:A,Endirim!A2787)</f>
        <v>0</v>
      </c>
      <c r="C2787" s="9" cm="1">
        <f t="array" ref="C2787">INDEX(data!B:B,MATCH(1,(data!A:A=Endirim!A2787)*(data!C:C=Endirim!B2787),0))</f>
        <v>0</v>
      </c>
      <c r="D2787" s="9" t="e">
        <f>VLOOKUP(C2787,campaign!$A$2:$D$18,4,FALSE)</f>
        <v>#N/A</v>
      </c>
      <c r="E2787" s="9">
        <f>_xlfn.MAXIFS(data!G:G,data!A:A,Endirim!A2787)</f>
        <v>0</v>
      </c>
      <c r="F2787" s="9" t="e">
        <f>IF(E2787=D2787,"no discount",_xlfn.XLOOKUP(E2787,campaign!$D$2:$D$18,campaign!$B$2:$B$18))</f>
        <v>#N/A</v>
      </c>
    </row>
    <row r="2788" spans="1:6" x14ac:dyDescent="0.3">
      <c r="A2788" s="9">
        <f>customer!A2788</f>
        <v>0</v>
      </c>
      <c r="B2788" s="10">
        <f>_xlfn.MAXIFS(data!C:C,data!A:A,Endirim!A2788)</f>
        <v>0</v>
      </c>
      <c r="C2788" s="9" cm="1">
        <f t="array" ref="C2788">INDEX(data!B:B,MATCH(1,(data!A:A=Endirim!A2788)*(data!C:C=Endirim!B2788),0))</f>
        <v>0</v>
      </c>
      <c r="D2788" s="9" t="e">
        <f>VLOOKUP(C2788,campaign!$A$2:$D$18,4,FALSE)</f>
        <v>#N/A</v>
      </c>
      <c r="E2788" s="9">
        <f>_xlfn.MAXIFS(data!G:G,data!A:A,Endirim!A2788)</f>
        <v>0</v>
      </c>
      <c r="F2788" s="9" t="e">
        <f>IF(E2788=D2788,"no discount",_xlfn.XLOOKUP(E2788,campaign!$D$2:$D$18,campaign!$B$2:$B$18))</f>
        <v>#N/A</v>
      </c>
    </row>
    <row r="2789" spans="1:6" x14ac:dyDescent="0.3">
      <c r="A2789" s="9">
        <f>customer!A2789</f>
        <v>0</v>
      </c>
      <c r="B2789" s="10">
        <f>_xlfn.MAXIFS(data!C:C,data!A:A,Endirim!A2789)</f>
        <v>0</v>
      </c>
      <c r="C2789" s="9" cm="1">
        <f t="array" ref="C2789">INDEX(data!B:B,MATCH(1,(data!A:A=Endirim!A2789)*(data!C:C=Endirim!B2789),0))</f>
        <v>0</v>
      </c>
      <c r="D2789" s="9" t="e">
        <f>VLOOKUP(C2789,campaign!$A$2:$D$18,4,FALSE)</f>
        <v>#N/A</v>
      </c>
      <c r="E2789" s="9">
        <f>_xlfn.MAXIFS(data!G:G,data!A:A,Endirim!A2789)</f>
        <v>0</v>
      </c>
      <c r="F2789" s="9" t="e">
        <f>IF(E2789=D2789,"no discount",_xlfn.XLOOKUP(E2789,campaign!$D$2:$D$18,campaign!$B$2:$B$18))</f>
        <v>#N/A</v>
      </c>
    </row>
    <row r="2790" spans="1:6" x14ac:dyDescent="0.3">
      <c r="A2790" s="9">
        <f>customer!A2790</f>
        <v>0</v>
      </c>
      <c r="B2790" s="10">
        <f>_xlfn.MAXIFS(data!C:C,data!A:A,Endirim!A2790)</f>
        <v>0</v>
      </c>
      <c r="C2790" s="9" cm="1">
        <f t="array" ref="C2790">INDEX(data!B:B,MATCH(1,(data!A:A=Endirim!A2790)*(data!C:C=Endirim!B2790),0))</f>
        <v>0</v>
      </c>
      <c r="D2790" s="9" t="e">
        <f>VLOOKUP(C2790,campaign!$A$2:$D$18,4,FALSE)</f>
        <v>#N/A</v>
      </c>
      <c r="E2790" s="9">
        <f>_xlfn.MAXIFS(data!G:G,data!A:A,Endirim!A2790)</f>
        <v>0</v>
      </c>
      <c r="F2790" s="9" t="e">
        <f>IF(E2790=D2790,"no discount",_xlfn.XLOOKUP(E2790,campaign!$D$2:$D$18,campaign!$B$2:$B$18))</f>
        <v>#N/A</v>
      </c>
    </row>
    <row r="2791" spans="1:6" x14ac:dyDescent="0.3">
      <c r="A2791" s="9">
        <f>customer!A2791</f>
        <v>0</v>
      </c>
      <c r="B2791" s="10">
        <f>_xlfn.MAXIFS(data!C:C,data!A:A,Endirim!A2791)</f>
        <v>0</v>
      </c>
      <c r="C2791" s="9" cm="1">
        <f t="array" ref="C2791">INDEX(data!B:B,MATCH(1,(data!A:A=Endirim!A2791)*(data!C:C=Endirim!B2791),0))</f>
        <v>0</v>
      </c>
      <c r="D2791" s="9" t="e">
        <f>VLOOKUP(C2791,campaign!$A$2:$D$18,4,FALSE)</f>
        <v>#N/A</v>
      </c>
      <c r="E2791" s="9">
        <f>_xlfn.MAXIFS(data!G:G,data!A:A,Endirim!A2791)</f>
        <v>0</v>
      </c>
      <c r="F2791" s="9" t="e">
        <f>IF(E2791=D2791,"no discount",_xlfn.XLOOKUP(E2791,campaign!$D$2:$D$18,campaign!$B$2:$B$18))</f>
        <v>#N/A</v>
      </c>
    </row>
    <row r="2792" spans="1:6" x14ac:dyDescent="0.3">
      <c r="A2792" s="9">
        <f>customer!A2792</f>
        <v>0</v>
      </c>
      <c r="B2792" s="10">
        <f>_xlfn.MAXIFS(data!C:C,data!A:A,Endirim!A2792)</f>
        <v>0</v>
      </c>
      <c r="C2792" s="9" cm="1">
        <f t="array" ref="C2792">INDEX(data!B:B,MATCH(1,(data!A:A=Endirim!A2792)*(data!C:C=Endirim!B2792),0))</f>
        <v>0</v>
      </c>
      <c r="D2792" s="9" t="e">
        <f>VLOOKUP(C2792,campaign!$A$2:$D$18,4,FALSE)</f>
        <v>#N/A</v>
      </c>
      <c r="E2792" s="9">
        <f>_xlfn.MAXIFS(data!G:G,data!A:A,Endirim!A2792)</f>
        <v>0</v>
      </c>
      <c r="F2792" s="9" t="e">
        <f>IF(E2792=D2792,"no discount",_xlfn.XLOOKUP(E2792,campaign!$D$2:$D$18,campaign!$B$2:$B$18))</f>
        <v>#N/A</v>
      </c>
    </row>
    <row r="2793" spans="1:6" x14ac:dyDescent="0.3">
      <c r="A2793" s="9">
        <f>customer!A2793</f>
        <v>0</v>
      </c>
      <c r="B2793" s="10">
        <f>_xlfn.MAXIFS(data!C:C,data!A:A,Endirim!A2793)</f>
        <v>0</v>
      </c>
      <c r="C2793" s="9" cm="1">
        <f t="array" ref="C2793">INDEX(data!B:B,MATCH(1,(data!A:A=Endirim!A2793)*(data!C:C=Endirim!B2793),0))</f>
        <v>0</v>
      </c>
      <c r="D2793" s="9" t="e">
        <f>VLOOKUP(C2793,campaign!$A$2:$D$18,4,FALSE)</f>
        <v>#N/A</v>
      </c>
      <c r="E2793" s="9">
        <f>_xlfn.MAXIFS(data!G:G,data!A:A,Endirim!A2793)</f>
        <v>0</v>
      </c>
      <c r="F2793" s="9" t="e">
        <f>IF(E2793=D2793,"no discount",_xlfn.XLOOKUP(E2793,campaign!$D$2:$D$18,campaign!$B$2:$B$18))</f>
        <v>#N/A</v>
      </c>
    </row>
    <row r="2794" spans="1:6" x14ac:dyDescent="0.3">
      <c r="A2794" s="9">
        <f>customer!A2794</f>
        <v>0</v>
      </c>
      <c r="B2794" s="10">
        <f>_xlfn.MAXIFS(data!C:C,data!A:A,Endirim!A2794)</f>
        <v>0</v>
      </c>
      <c r="C2794" s="9" cm="1">
        <f t="array" ref="C2794">INDEX(data!B:B,MATCH(1,(data!A:A=Endirim!A2794)*(data!C:C=Endirim!B2794),0))</f>
        <v>0</v>
      </c>
      <c r="D2794" s="9" t="e">
        <f>VLOOKUP(C2794,campaign!$A$2:$D$18,4,FALSE)</f>
        <v>#N/A</v>
      </c>
      <c r="E2794" s="9">
        <f>_xlfn.MAXIFS(data!G:G,data!A:A,Endirim!A2794)</f>
        <v>0</v>
      </c>
      <c r="F2794" s="9" t="e">
        <f>IF(E2794=D2794,"no discount",_xlfn.XLOOKUP(E2794,campaign!$D$2:$D$18,campaign!$B$2:$B$18))</f>
        <v>#N/A</v>
      </c>
    </row>
    <row r="2795" spans="1:6" x14ac:dyDescent="0.3">
      <c r="A2795" s="9">
        <f>customer!A2795</f>
        <v>0</v>
      </c>
      <c r="B2795" s="10">
        <f>_xlfn.MAXIFS(data!C:C,data!A:A,Endirim!A2795)</f>
        <v>0</v>
      </c>
      <c r="C2795" s="9" cm="1">
        <f t="array" ref="C2795">INDEX(data!B:B,MATCH(1,(data!A:A=Endirim!A2795)*(data!C:C=Endirim!B2795),0))</f>
        <v>0</v>
      </c>
      <c r="D2795" s="9" t="e">
        <f>VLOOKUP(C2795,campaign!$A$2:$D$18,4,FALSE)</f>
        <v>#N/A</v>
      </c>
      <c r="E2795" s="9">
        <f>_xlfn.MAXIFS(data!G:G,data!A:A,Endirim!A2795)</f>
        <v>0</v>
      </c>
      <c r="F2795" s="9" t="e">
        <f>IF(E2795=D2795,"no discount",_xlfn.XLOOKUP(E2795,campaign!$D$2:$D$18,campaign!$B$2:$B$18))</f>
        <v>#N/A</v>
      </c>
    </row>
    <row r="2796" spans="1:6" x14ac:dyDescent="0.3">
      <c r="A2796" s="9">
        <f>customer!A2796</f>
        <v>0</v>
      </c>
      <c r="B2796" s="10">
        <f>_xlfn.MAXIFS(data!C:C,data!A:A,Endirim!A2796)</f>
        <v>0</v>
      </c>
      <c r="C2796" s="9" cm="1">
        <f t="array" ref="C2796">INDEX(data!B:B,MATCH(1,(data!A:A=Endirim!A2796)*(data!C:C=Endirim!B2796),0))</f>
        <v>0</v>
      </c>
      <c r="D2796" s="9" t="e">
        <f>VLOOKUP(C2796,campaign!$A$2:$D$18,4,FALSE)</f>
        <v>#N/A</v>
      </c>
      <c r="E2796" s="9">
        <f>_xlfn.MAXIFS(data!G:G,data!A:A,Endirim!A2796)</f>
        <v>0</v>
      </c>
      <c r="F2796" s="9" t="e">
        <f>IF(E2796=D2796,"no discount",_xlfn.XLOOKUP(E2796,campaign!$D$2:$D$18,campaign!$B$2:$B$18))</f>
        <v>#N/A</v>
      </c>
    </row>
    <row r="2797" spans="1:6" x14ac:dyDescent="0.3">
      <c r="A2797" s="9">
        <f>customer!A2797</f>
        <v>0</v>
      </c>
      <c r="B2797" s="10">
        <f>_xlfn.MAXIFS(data!C:C,data!A:A,Endirim!A2797)</f>
        <v>0</v>
      </c>
      <c r="C2797" s="9" cm="1">
        <f t="array" ref="C2797">INDEX(data!B:B,MATCH(1,(data!A:A=Endirim!A2797)*(data!C:C=Endirim!B2797),0))</f>
        <v>0</v>
      </c>
      <c r="D2797" s="9" t="e">
        <f>VLOOKUP(C2797,campaign!$A$2:$D$18,4,FALSE)</f>
        <v>#N/A</v>
      </c>
      <c r="E2797" s="9">
        <f>_xlfn.MAXIFS(data!G:G,data!A:A,Endirim!A2797)</f>
        <v>0</v>
      </c>
      <c r="F2797" s="9" t="e">
        <f>IF(E2797=D2797,"no discount",_xlfn.XLOOKUP(E2797,campaign!$D$2:$D$18,campaign!$B$2:$B$18))</f>
        <v>#N/A</v>
      </c>
    </row>
    <row r="2798" spans="1:6" x14ac:dyDescent="0.3">
      <c r="A2798" s="9">
        <f>customer!A2798</f>
        <v>0</v>
      </c>
      <c r="B2798" s="10">
        <f>_xlfn.MAXIFS(data!C:C,data!A:A,Endirim!A2798)</f>
        <v>0</v>
      </c>
      <c r="C2798" s="9" cm="1">
        <f t="array" ref="C2798">INDEX(data!B:B,MATCH(1,(data!A:A=Endirim!A2798)*(data!C:C=Endirim!B2798),0))</f>
        <v>0</v>
      </c>
      <c r="D2798" s="9" t="e">
        <f>VLOOKUP(C2798,campaign!$A$2:$D$18,4,FALSE)</f>
        <v>#N/A</v>
      </c>
      <c r="E2798" s="9">
        <f>_xlfn.MAXIFS(data!G:G,data!A:A,Endirim!A2798)</f>
        <v>0</v>
      </c>
      <c r="F2798" s="9" t="e">
        <f>IF(E2798=D2798,"no discount",_xlfn.XLOOKUP(E2798,campaign!$D$2:$D$18,campaign!$B$2:$B$18))</f>
        <v>#N/A</v>
      </c>
    </row>
    <row r="2799" spans="1:6" x14ac:dyDescent="0.3">
      <c r="A2799" s="9">
        <f>customer!A2799</f>
        <v>0</v>
      </c>
      <c r="B2799" s="10">
        <f>_xlfn.MAXIFS(data!C:C,data!A:A,Endirim!A2799)</f>
        <v>0</v>
      </c>
      <c r="C2799" s="9" cm="1">
        <f t="array" ref="C2799">INDEX(data!B:B,MATCH(1,(data!A:A=Endirim!A2799)*(data!C:C=Endirim!B2799),0))</f>
        <v>0</v>
      </c>
      <c r="D2799" s="9" t="e">
        <f>VLOOKUP(C2799,campaign!$A$2:$D$18,4,FALSE)</f>
        <v>#N/A</v>
      </c>
      <c r="E2799" s="9">
        <f>_xlfn.MAXIFS(data!G:G,data!A:A,Endirim!A2799)</f>
        <v>0</v>
      </c>
      <c r="F2799" s="9" t="e">
        <f>IF(E2799=D2799,"no discount",_xlfn.XLOOKUP(E2799,campaign!$D$2:$D$18,campaign!$B$2:$B$18))</f>
        <v>#N/A</v>
      </c>
    </row>
    <row r="2800" spans="1:6" x14ac:dyDescent="0.3">
      <c r="A2800" s="9">
        <f>customer!A2800</f>
        <v>0</v>
      </c>
      <c r="B2800" s="10">
        <f>_xlfn.MAXIFS(data!C:C,data!A:A,Endirim!A2800)</f>
        <v>0</v>
      </c>
      <c r="C2800" s="9" cm="1">
        <f t="array" ref="C2800">INDEX(data!B:B,MATCH(1,(data!A:A=Endirim!A2800)*(data!C:C=Endirim!B2800),0))</f>
        <v>0</v>
      </c>
      <c r="D2800" s="9" t="e">
        <f>VLOOKUP(C2800,campaign!$A$2:$D$18,4,FALSE)</f>
        <v>#N/A</v>
      </c>
      <c r="E2800" s="9">
        <f>_xlfn.MAXIFS(data!G:G,data!A:A,Endirim!A2800)</f>
        <v>0</v>
      </c>
      <c r="F2800" s="9" t="e">
        <f>IF(E2800=D2800,"no discount",_xlfn.XLOOKUP(E2800,campaign!$D$2:$D$18,campaign!$B$2:$B$18))</f>
        <v>#N/A</v>
      </c>
    </row>
    <row r="2801" spans="1:6" x14ac:dyDescent="0.3">
      <c r="A2801" s="9">
        <f>customer!A2801</f>
        <v>0</v>
      </c>
      <c r="B2801" s="10">
        <f>_xlfn.MAXIFS(data!C:C,data!A:A,Endirim!A2801)</f>
        <v>0</v>
      </c>
      <c r="C2801" s="9" cm="1">
        <f t="array" ref="C2801">INDEX(data!B:B,MATCH(1,(data!A:A=Endirim!A2801)*(data!C:C=Endirim!B2801),0))</f>
        <v>0</v>
      </c>
      <c r="D2801" s="9" t="e">
        <f>VLOOKUP(C2801,campaign!$A$2:$D$18,4,FALSE)</f>
        <v>#N/A</v>
      </c>
      <c r="E2801" s="9">
        <f>_xlfn.MAXIFS(data!G:G,data!A:A,Endirim!A2801)</f>
        <v>0</v>
      </c>
      <c r="F2801" s="9" t="e">
        <f>IF(E2801=D2801,"no discount",_xlfn.XLOOKUP(E2801,campaign!$D$2:$D$18,campaign!$B$2:$B$18))</f>
        <v>#N/A</v>
      </c>
    </row>
    <row r="2802" spans="1:6" x14ac:dyDescent="0.3">
      <c r="A2802" s="9">
        <f>customer!A2802</f>
        <v>0</v>
      </c>
      <c r="B2802" s="10">
        <f>_xlfn.MAXIFS(data!C:C,data!A:A,Endirim!A2802)</f>
        <v>0</v>
      </c>
      <c r="C2802" s="9" cm="1">
        <f t="array" ref="C2802">INDEX(data!B:B,MATCH(1,(data!A:A=Endirim!A2802)*(data!C:C=Endirim!B2802),0))</f>
        <v>0</v>
      </c>
      <c r="D2802" s="9" t="e">
        <f>VLOOKUP(C2802,campaign!$A$2:$D$18,4,FALSE)</f>
        <v>#N/A</v>
      </c>
      <c r="E2802" s="9">
        <f>_xlfn.MAXIFS(data!G:G,data!A:A,Endirim!A2802)</f>
        <v>0</v>
      </c>
      <c r="F2802" s="9" t="e">
        <f>IF(E2802=D2802,"no discount",_xlfn.XLOOKUP(E2802,campaign!$D$2:$D$18,campaign!$B$2:$B$18))</f>
        <v>#N/A</v>
      </c>
    </row>
    <row r="2803" spans="1:6" x14ac:dyDescent="0.3">
      <c r="A2803" s="9">
        <f>customer!A2803</f>
        <v>0</v>
      </c>
      <c r="B2803" s="10">
        <f>_xlfn.MAXIFS(data!C:C,data!A:A,Endirim!A2803)</f>
        <v>0</v>
      </c>
      <c r="C2803" s="9" cm="1">
        <f t="array" ref="C2803">INDEX(data!B:B,MATCH(1,(data!A:A=Endirim!A2803)*(data!C:C=Endirim!B2803),0))</f>
        <v>0</v>
      </c>
      <c r="D2803" s="9" t="e">
        <f>VLOOKUP(C2803,campaign!$A$2:$D$18,4,FALSE)</f>
        <v>#N/A</v>
      </c>
      <c r="E2803" s="9">
        <f>_xlfn.MAXIFS(data!G:G,data!A:A,Endirim!A2803)</f>
        <v>0</v>
      </c>
      <c r="F2803" s="9" t="e">
        <f>IF(E2803=D2803,"no discount",_xlfn.XLOOKUP(E2803,campaign!$D$2:$D$18,campaign!$B$2:$B$18))</f>
        <v>#N/A</v>
      </c>
    </row>
    <row r="2804" spans="1:6" x14ac:dyDescent="0.3">
      <c r="A2804" s="9">
        <f>customer!A2804</f>
        <v>0</v>
      </c>
      <c r="B2804" s="10">
        <f>_xlfn.MAXIFS(data!C:C,data!A:A,Endirim!A2804)</f>
        <v>0</v>
      </c>
      <c r="C2804" s="9" cm="1">
        <f t="array" ref="C2804">INDEX(data!B:B,MATCH(1,(data!A:A=Endirim!A2804)*(data!C:C=Endirim!B2804),0))</f>
        <v>0</v>
      </c>
      <c r="D2804" s="9" t="e">
        <f>VLOOKUP(C2804,campaign!$A$2:$D$18,4,FALSE)</f>
        <v>#N/A</v>
      </c>
      <c r="E2804" s="9">
        <f>_xlfn.MAXIFS(data!G:G,data!A:A,Endirim!A2804)</f>
        <v>0</v>
      </c>
      <c r="F2804" s="9" t="e">
        <f>IF(E2804=D2804,"no discount",_xlfn.XLOOKUP(E2804,campaign!$D$2:$D$18,campaign!$B$2:$B$18))</f>
        <v>#N/A</v>
      </c>
    </row>
    <row r="2805" spans="1:6" x14ac:dyDescent="0.3">
      <c r="A2805" s="9">
        <f>customer!A2805</f>
        <v>0</v>
      </c>
      <c r="B2805" s="10">
        <f>_xlfn.MAXIFS(data!C:C,data!A:A,Endirim!A2805)</f>
        <v>0</v>
      </c>
      <c r="C2805" s="9" cm="1">
        <f t="array" ref="C2805">INDEX(data!B:B,MATCH(1,(data!A:A=Endirim!A2805)*(data!C:C=Endirim!B2805),0))</f>
        <v>0</v>
      </c>
      <c r="D2805" s="9" t="e">
        <f>VLOOKUP(C2805,campaign!$A$2:$D$18,4,FALSE)</f>
        <v>#N/A</v>
      </c>
      <c r="E2805" s="9">
        <f>_xlfn.MAXIFS(data!G:G,data!A:A,Endirim!A2805)</f>
        <v>0</v>
      </c>
      <c r="F2805" s="9" t="e">
        <f>IF(E2805=D2805,"no discount",_xlfn.XLOOKUP(E2805,campaign!$D$2:$D$18,campaign!$B$2:$B$18))</f>
        <v>#N/A</v>
      </c>
    </row>
    <row r="2806" spans="1:6" x14ac:dyDescent="0.3">
      <c r="A2806" s="9">
        <f>customer!A2806</f>
        <v>0</v>
      </c>
      <c r="B2806" s="10">
        <f>_xlfn.MAXIFS(data!C:C,data!A:A,Endirim!A2806)</f>
        <v>0</v>
      </c>
      <c r="C2806" s="9" cm="1">
        <f t="array" ref="C2806">INDEX(data!B:B,MATCH(1,(data!A:A=Endirim!A2806)*(data!C:C=Endirim!B2806),0))</f>
        <v>0</v>
      </c>
      <c r="D2806" s="9" t="e">
        <f>VLOOKUP(C2806,campaign!$A$2:$D$18,4,FALSE)</f>
        <v>#N/A</v>
      </c>
      <c r="E2806" s="9">
        <f>_xlfn.MAXIFS(data!G:G,data!A:A,Endirim!A2806)</f>
        <v>0</v>
      </c>
      <c r="F2806" s="9" t="e">
        <f>IF(E2806=D2806,"no discount",_xlfn.XLOOKUP(E2806,campaign!$D$2:$D$18,campaign!$B$2:$B$18))</f>
        <v>#N/A</v>
      </c>
    </row>
    <row r="2807" spans="1:6" x14ac:dyDescent="0.3">
      <c r="A2807" s="9">
        <f>customer!A2807</f>
        <v>0</v>
      </c>
      <c r="B2807" s="10">
        <f>_xlfn.MAXIFS(data!C:C,data!A:A,Endirim!A2807)</f>
        <v>0</v>
      </c>
      <c r="C2807" s="9" cm="1">
        <f t="array" ref="C2807">INDEX(data!B:B,MATCH(1,(data!A:A=Endirim!A2807)*(data!C:C=Endirim!B2807),0))</f>
        <v>0</v>
      </c>
      <c r="D2807" s="9" t="e">
        <f>VLOOKUP(C2807,campaign!$A$2:$D$18,4,FALSE)</f>
        <v>#N/A</v>
      </c>
      <c r="E2807" s="9">
        <f>_xlfn.MAXIFS(data!G:G,data!A:A,Endirim!A2807)</f>
        <v>0</v>
      </c>
      <c r="F2807" s="9" t="e">
        <f>IF(E2807=D2807,"no discount",_xlfn.XLOOKUP(E2807,campaign!$D$2:$D$18,campaign!$B$2:$B$18))</f>
        <v>#N/A</v>
      </c>
    </row>
    <row r="2808" spans="1:6" x14ac:dyDescent="0.3">
      <c r="A2808" s="9">
        <f>customer!A2808</f>
        <v>0</v>
      </c>
      <c r="B2808" s="10">
        <f>_xlfn.MAXIFS(data!C:C,data!A:A,Endirim!A2808)</f>
        <v>0</v>
      </c>
      <c r="C2808" s="9" cm="1">
        <f t="array" ref="C2808">INDEX(data!B:B,MATCH(1,(data!A:A=Endirim!A2808)*(data!C:C=Endirim!B2808),0))</f>
        <v>0</v>
      </c>
      <c r="D2808" s="9" t="e">
        <f>VLOOKUP(C2808,campaign!$A$2:$D$18,4,FALSE)</f>
        <v>#N/A</v>
      </c>
      <c r="E2808" s="9">
        <f>_xlfn.MAXIFS(data!G:G,data!A:A,Endirim!A2808)</f>
        <v>0</v>
      </c>
      <c r="F2808" s="9" t="e">
        <f>IF(E2808=D2808,"no discount",_xlfn.XLOOKUP(E2808,campaign!$D$2:$D$18,campaign!$B$2:$B$18))</f>
        <v>#N/A</v>
      </c>
    </row>
    <row r="2809" spans="1:6" x14ac:dyDescent="0.3">
      <c r="A2809" s="9">
        <f>customer!A2809</f>
        <v>0</v>
      </c>
      <c r="B2809" s="10">
        <f>_xlfn.MAXIFS(data!C:C,data!A:A,Endirim!A2809)</f>
        <v>0</v>
      </c>
      <c r="C2809" s="9" cm="1">
        <f t="array" ref="C2809">INDEX(data!B:B,MATCH(1,(data!A:A=Endirim!A2809)*(data!C:C=Endirim!B2809),0))</f>
        <v>0</v>
      </c>
      <c r="D2809" s="9" t="e">
        <f>VLOOKUP(C2809,campaign!$A$2:$D$18,4,FALSE)</f>
        <v>#N/A</v>
      </c>
      <c r="E2809" s="9">
        <f>_xlfn.MAXIFS(data!G:G,data!A:A,Endirim!A2809)</f>
        <v>0</v>
      </c>
      <c r="F2809" s="9" t="e">
        <f>IF(E2809=D2809,"no discount",_xlfn.XLOOKUP(E2809,campaign!$D$2:$D$18,campaign!$B$2:$B$18))</f>
        <v>#N/A</v>
      </c>
    </row>
    <row r="2810" spans="1:6" x14ac:dyDescent="0.3">
      <c r="A2810" s="9">
        <f>customer!A2810</f>
        <v>0</v>
      </c>
      <c r="B2810" s="10">
        <f>_xlfn.MAXIFS(data!C:C,data!A:A,Endirim!A2810)</f>
        <v>0</v>
      </c>
      <c r="C2810" s="9" cm="1">
        <f t="array" ref="C2810">INDEX(data!B:B,MATCH(1,(data!A:A=Endirim!A2810)*(data!C:C=Endirim!B2810),0))</f>
        <v>0</v>
      </c>
      <c r="D2810" s="9" t="e">
        <f>VLOOKUP(C2810,campaign!$A$2:$D$18,4,FALSE)</f>
        <v>#N/A</v>
      </c>
      <c r="E2810" s="9">
        <f>_xlfn.MAXIFS(data!G:G,data!A:A,Endirim!A2810)</f>
        <v>0</v>
      </c>
      <c r="F2810" s="9" t="e">
        <f>IF(E2810=D2810,"no discount",_xlfn.XLOOKUP(E2810,campaign!$D$2:$D$18,campaign!$B$2:$B$18))</f>
        <v>#N/A</v>
      </c>
    </row>
    <row r="2811" spans="1:6" x14ac:dyDescent="0.3">
      <c r="A2811" s="9">
        <f>customer!A2811</f>
        <v>0</v>
      </c>
      <c r="B2811" s="10">
        <f>_xlfn.MAXIFS(data!C:C,data!A:A,Endirim!A2811)</f>
        <v>0</v>
      </c>
      <c r="C2811" s="9" cm="1">
        <f t="array" ref="C2811">INDEX(data!B:B,MATCH(1,(data!A:A=Endirim!A2811)*(data!C:C=Endirim!B2811),0))</f>
        <v>0</v>
      </c>
      <c r="D2811" s="9" t="e">
        <f>VLOOKUP(C2811,campaign!$A$2:$D$18,4,FALSE)</f>
        <v>#N/A</v>
      </c>
      <c r="E2811" s="9">
        <f>_xlfn.MAXIFS(data!G:G,data!A:A,Endirim!A2811)</f>
        <v>0</v>
      </c>
      <c r="F2811" s="9" t="e">
        <f>IF(E2811=D2811,"no discount",_xlfn.XLOOKUP(E2811,campaign!$D$2:$D$18,campaign!$B$2:$B$18))</f>
        <v>#N/A</v>
      </c>
    </row>
    <row r="2812" spans="1:6" x14ac:dyDescent="0.3">
      <c r="A2812" s="9">
        <f>customer!A2812</f>
        <v>0</v>
      </c>
      <c r="B2812" s="10">
        <f>_xlfn.MAXIFS(data!C:C,data!A:A,Endirim!A2812)</f>
        <v>0</v>
      </c>
      <c r="C2812" s="9" cm="1">
        <f t="array" ref="C2812">INDEX(data!B:B,MATCH(1,(data!A:A=Endirim!A2812)*(data!C:C=Endirim!B2812),0))</f>
        <v>0</v>
      </c>
      <c r="D2812" s="9" t="e">
        <f>VLOOKUP(C2812,campaign!$A$2:$D$18,4,FALSE)</f>
        <v>#N/A</v>
      </c>
      <c r="E2812" s="9">
        <f>_xlfn.MAXIFS(data!G:G,data!A:A,Endirim!A2812)</f>
        <v>0</v>
      </c>
      <c r="F2812" s="9" t="e">
        <f>IF(E2812=D2812,"no discount",_xlfn.XLOOKUP(E2812,campaign!$D$2:$D$18,campaign!$B$2:$B$18))</f>
        <v>#N/A</v>
      </c>
    </row>
    <row r="2813" spans="1:6" x14ac:dyDescent="0.3">
      <c r="A2813" s="9">
        <f>customer!A2813</f>
        <v>0</v>
      </c>
      <c r="B2813" s="10">
        <f>_xlfn.MAXIFS(data!C:C,data!A:A,Endirim!A2813)</f>
        <v>0</v>
      </c>
      <c r="C2813" s="9" cm="1">
        <f t="array" ref="C2813">INDEX(data!B:B,MATCH(1,(data!A:A=Endirim!A2813)*(data!C:C=Endirim!B2813),0))</f>
        <v>0</v>
      </c>
      <c r="D2813" s="9" t="e">
        <f>VLOOKUP(C2813,campaign!$A$2:$D$18,4,FALSE)</f>
        <v>#N/A</v>
      </c>
      <c r="E2813" s="9">
        <f>_xlfn.MAXIFS(data!G:G,data!A:A,Endirim!A2813)</f>
        <v>0</v>
      </c>
      <c r="F2813" s="9" t="e">
        <f>IF(E2813=D2813,"no discount",_xlfn.XLOOKUP(E2813,campaign!$D$2:$D$18,campaign!$B$2:$B$18))</f>
        <v>#N/A</v>
      </c>
    </row>
    <row r="2814" spans="1:6" x14ac:dyDescent="0.3">
      <c r="A2814" s="9">
        <f>customer!A2814</f>
        <v>0</v>
      </c>
      <c r="B2814" s="10">
        <f>_xlfn.MAXIFS(data!C:C,data!A:A,Endirim!A2814)</f>
        <v>0</v>
      </c>
      <c r="C2814" s="9" cm="1">
        <f t="array" ref="C2814">INDEX(data!B:B,MATCH(1,(data!A:A=Endirim!A2814)*(data!C:C=Endirim!B2814),0))</f>
        <v>0</v>
      </c>
      <c r="D2814" s="9" t="e">
        <f>VLOOKUP(C2814,campaign!$A$2:$D$18,4,FALSE)</f>
        <v>#N/A</v>
      </c>
      <c r="E2814" s="9">
        <f>_xlfn.MAXIFS(data!G:G,data!A:A,Endirim!A2814)</f>
        <v>0</v>
      </c>
      <c r="F2814" s="9" t="e">
        <f>IF(E2814=D2814,"no discount",_xlfn.XLOOKUP(E2814,campaign!$D$2:$D$18,campaign!$B$2:$B$18))</f>
        <v>#N/A</v>
      </c>
    </row>
    <row r="2815" spans="1:6" x14ac:dyDescent="0.3">
      <c r="A2815" s="9">
        <f>customer!A2815</f>
        <v>0</v>
      </c>
      <c r="B2815" s="10">
        <f>_xlfn.MAXIFS(data!C:C,data!A:A,Endirim!A2815)</f>
        <v>0</v>
      </c>
      <c r="C2815" s="9" cm="1">
        <f t="array" ref="C2815">INDEX(data!B:B,MATCH(1,(data!A:A=Endirim!A2815)*(data!C:C=Endirim!B2815),0))</f>
        <v>0</v>
      </c>
      <c r="D2815" s="9" t="e">
        <f>VLOOKUP(C2815,campaign!$A$2:$D$18,4,FALSE)</f>
        <v>#N/A</v>
      </c>
      <c r="E2815" s="9">
        <f>_xlfn.MAXIFS(data!G:G,data!A:A,Endirim!A2815)</f>
        <v>0</v>
      </c>
      <c r="F2815" s="9" t="e">
        <f>IF(E2815=D2815,"no discount",_xlfn.XLOOKUP(E2815,campaign!$D$2:$D$18,campaign!$B$2:$B$18))</f>
        <v>#N/A</v>
      </c>
    </row>
    <row r="2816" spans="1:6" x14ac:dyDescent="0.3">
      <c r="A2816" s="9">
        <f>customer!A2816</f>
        <v>0</v>
      </c>
      <c r="B2816" s="10">
        <f>_xlfn.MAXIFS(data!C:C,data!A:A,Endirim!A2816)</f>
        <v>0</v>
      </c>
      <c r="C2816" s="9" cm="1">
        <f t="array" ref="C2816">INDEX(data!B:B,MATCH(1,(data!A:A=Endirim!A2816)*(data!C:C=Endirim!B2816),0))</f>
        <v>0</v>
      </c>
      <c r="D2816" s="9" t="e">
        <f>VLOOKUP(C2816,campaign!$A$2:$D$18,4,FALSE)</f>
        <v>#N/A</v>
      </c>
      <c r="E2816" s="9">
        <f>_xlfn.MAXIFS(data!G:G,data!A:A,Endirim!A2816)</f>
        <v>0</v>
      </c>
      <c r="F2816" s="9" t="e">
        <f>IF(E2816=D2816,"no discount",_xlfn.XLOOKUP(E2816,campaign!$D$2:$D$18,campaign!$B$2:$B$18))</f>
        <v>#N/A</v>
      </c>
    </row>
    <row r="2817" spans="1:6" x14ac:dyDescent="0.3">
      <c r="A2817" s="9">
        <f>customer!A2817</f>
        <v>0</v>
      </c>
      <c r="B2817" s="10">
        <f>_xlfn.MAXIFS(data!C:C,data!A:A,Endirim!A2817)</f>
        <v>0</v>
      </c>
      <c r="C2817" s="9" cm="1">
        <f t="array" ref="C2817">INDEX(data!B:B,MATCH(1,(data!A:A=Endirim!A2817)*(data!C:C=Endirim!B2817),0))</f>
        <v>0</v>
      </c>
      <c r="D2817" s="9" t="e">
        <f>VLOOKUP(C2817,campaign!$A$2:$D$18,4,FALSE)</f>
        <v>#N/A</v>
      </c>
      <c r="E2817" s="9">
        <f>_xlfn.MAXIFS(data!G:G,data!A:A,Endirim!A2817)</f>
        <v>0</v>
      </c>
      <c r="F2817" s="9" t="e">
        <f>IF(E2817=D2817,"no discount",_xlfn.XLOOKUP(E2817,campaign!$D$2:$D$18,campaign!$B$2:$B$18))</f>
        <v>#N/A</v>
      </c>
    </row>
    <row r="2818" spans="1:6" x14ac:dyDescent="0.3">
      <c r="A2818" s="9">
        <f>customer!A2818</f>
        <v>0</v>
      </c>
      <c r="B2818" s="10">
        <f>_xlfn.MAXIFS(data!C:C,data!A:A,Endirim!A2818)</f>
        <v>0</v>
      </c>
      <c r="C2818" s="9" cm="1">
        <f t="array" ref="C2818">INDEX(data!B:B,MATCH(1,(data!A:A=Endirim!A2818)*(data!C:C=Endirim!B2818),0))</f>
        <v>0</v>
      </c>
      <c r="D2818" s="9" t="e">
        <f>VLOOKUP(C2818,campaign!$A$2:$D$18,4,FALSE)</f>
        <v>#N/A</v>
      </c>
      <c r="E2818" s="9">
        <f>_xlfn.MAXIFS(data!G:G,data!A:A,Endirim!A2818)</f>
        <v>0</v>
      </c>
      <c r="F2818" s="9" t="e">
        <f>IF(E2818=D2818,"no discount",_xlfn.XLOOKUP(E2818,campaign!$D$2:$D$18,campaign!$B$2:$B$18))</f>
        <v>#N/A</v>
      </c>
    </row>
    <row r="2819" spans="1:6" x14ac:dyDescent="0.3">
      <c r="A2819" s="9">
        <f>customer!A2819</f>
        <v>0</v>
      </c>
      <c r="B2819" s="10">
        <f>_xlfn.MAXIFS(data!C:C,data!A:A,Endirim!A2819)</f>
        <v>0</v>
      </c>
      <c r="C2819" s="9" cm="1">
        <f t="array" ref="C2819">INDEX(data!B:B,MATCH(1,(data!A:A=Endirim!A2819)*(data!C:C=Endirim!B2819),0))</f>
        <v>0</v>
      </c>
      <c r="D2819" s="9" t="e">
        <f>VLOOKUP(C2819,campaign!$A$2:$D$18,4,FALSE)</f>
        <v>#N/A</v>
      </c>
      <c r="E2819" s="9">
        <f>_xlfn.MAXIFS(data!G:G,data!A:A,Endirim!A2819)</f>
        <v>0</v>
      </c>
      <c r="F2819" s="9" t="e">
        <f>IF(E2819=D2819,"no discount",_xlfn.XLOOKUP(E2819,campaign!$D$2:$D$18,campaign!$B$2:$B$18))</f>
        <v>#N/A</v>
      </c>
    </row>
    <row r="2820" spans="1:6" x14ac:dyDescent="0.3">
      <c r="A2820" s="9">
        <f>customer!A2820</f>
        <v>0</v>
      </c>
      <c r="B2820" s="10">
        <f>_xlfn.MAXIFS(data!C:C,data!A:A,Endirim!A2820)</f>
        <v>0</v>
      </c>
      <c r="C2820" s="9" cm="1">
        <f t="array" ref="C2820">INDEX(data!B:B,MATCH(1,(data!A:A=Endirim!A2820)*(data!C:C=Endirim!B2820),0))</f>
        <v>0</v>
      </c>
      <c r="D2820" s="9" t="e">
        <f>VLOOKUP(C2820,campaign!$A$2:$D$18,4,FALSE)</f>
        <v>#N/A</v>
      </c>
      <c r="E2820" s="9">
        <f>_xlfn.MAXIFS(data!G:G,data!A:A,Endirim!A2820)</f>
        <v>0</v>
      </c>
      <c r="F2820" s="9" t="e">
        <f>IF(E2820=D2820,"no discount",_xlfn.XLOOKUP(E2820,campaign!$D$2:$D$18,campaign!$B$2:$B$18))</f>
        <v>#N/A</v>
      </c>
    </row>
    <row r="2821" spans="1:6" x14ac:dyDescent="0.3">
      <c r="A2821" s="9">
        <f>customer!A2821</f>
        <v>0</v>
      </c>
      <c r="B2821" s="10">
        <f>_xlfn.MAXIFS(data!C:C,data!A:A,Endirim!A2821)</f>
        <v>0</v>
      </c>
      <c r="C2821" s="9" cm="1">
        <f t="array" ref="C2821">INDEX(data!B:B,MATCH(1,(data!A:A=Endirim!A2821)*(data!C:C=Endirim!B2821),0))</f>
        <v>0</v>
      </c>
      <c r="D2821" s="9" t="e">
        <f>VLOOKUP(C2821,campaign!$A$2:$D$18,4,FALSE)</f>
        <v>#N/A</v>
      </c>
      <c r="E2821" s="9">
        <f>_xlfn.MAXIFS(data!G:G,data!A:A,Endirim!A2821)</f>
        <v>0</v>
      </c>
      <c r="F2821" s="9" t="e">
        <f>IF(E2821=D2821,"no discount",_xlfn.XLOOKUP(E2821,campaign!$D$2:$D$18,campaign!$B$2:$B$18))</f>
        <v>#N/A</v>
      </c>
    </row>
    <row r="2822" spans="1:6" x14ac:dyDescent="0.3">
      <c r="A2822" s="9">
        <f>customer!A2822</f>
        <v>0</v>
      </c>
      <c r="B2822" s="10">
        <f>_xlfn.MAXIFS(data!C:C,data!A:A,Endirim!A2822)</f>
        <v>0</v>
      </c>
      <c r="C2822" s="9" cm="1">
        <f t="array" ref="C2822">INDEX(data!B:B,MATCH(1,(data!A:A=Endirim!A2822)*(data!C:C=Endirim!B2822),0))</f>
        <v>0</v>
      </c>
      <c r="D2822" s="9" t="e">
        <f>VLOOKUP(C2822,campaign!$A$2:$D$18,4,FALSE)</f>
        <v>#N/A</v>
      </c>
      <c r="E2822" s="9">
        <f>_xlfn.MAXIFS(data!G:G,data!A:A,Endirim!A2822)</f>
        <v>0</v>
      </c>
      <c r="F2822" s="9" t="e">
        <f>IF(E2822=D2822,"no discount",_xlfn.XLOOKUP(E2822,campaign!$D$2:$D$18,campaign!$B$2:$B$18))</f>
        <v>#N/A</v>
      </c>
    </row>
    <row r="2823" spans="1:6" x14ac:dyDescent="0.3">
      <c r="A2823" s="9">
        <f>customer!A2823</f>
        <v>0</v>
      </c>
      <c r="B2823" s="10">
        <f>_xlfn.MAXIFS(data!C:C,data!A:A,Endirim!A2823)</f>
        <v>0</v>
      </c>
      <c r="C2823" s="9" cm="1">
        <f t="array" ref="C2823">INDEX(data!B:B,MATCH(1,(data!A:A=Endirim!A2823)*(data!C:C=Endirim!B2823),0))</f>
        <v>0</v>
      </c>
      <c r="D2823" s="9" t="e">
        <f>VLOOKUP(C2823,campaign!$A$2:$D$18,4,FALSE)</f>
        <v>#N/A</v>
      </c>
      <c r="E2823" s="9">
        <f>_xlfn.MAXIFS(data!G:G,data!A:A,Endirim!A2823)</f>
        <v>0</v>
      </c>
      <c r="F2823" s="9" t="e">
        <f>IF(E2823=D2823,"no discount",_xlfn.XLOOKUP(E2823,campaign!$D$2:$D$18,campaign!$B$2:$B$18))</f>
        <v>#N/A</v>
      </c>
    </row>
    <row r="2824" spans="1:6" x14ac:dyDescent="0.3">
      <c r="A2824" s="9">
        <f>customer!A2824</f>
        <v>0</v>
      </c>
      <c r="B2824" s="10">
        <f>_xlfn.MAXIFS(data!C:C,data!A:A,Endirim!A2824)</f>
        <v>0</v>
      </c>
      <c r="C2824" s="9" cm="1">
        <f t="array" ref="C2824">INDEX(data!B:B,MATCH(1,(data!A:A=Endirim!A2824)*(data!C:C=Endirim!B2824),0))</f>
        <v>0</v>
      </c>
      <c r="D2824" s="9" t="e">
        <f>VLOOKUP(C2824,campaign!$A$2:$D$18,4,FALSE)</f>
        <v>#N/A</v>
      </c>
      <c r="E2824" s="9">
        <f>_xlfn.MAXIFS(data!G:G,data!A:A,Endirim!A2824)</f>
        <v>0</v>
      </c>
      <c r="F2824" s="9" t="e">
        <f>IF(E2824=D2824,"no discount",_xlfn.XLOOKUP(E2824,campaign!$D$2:$D$18,campaign!$B$2:$B$18))</f>
        <v>#N/A</v>
      </c>
    </row>
    <row r="2825" spans="1:6" x14ac:dyDescent="0.3">
      <c r="A2825" s="9">
        <f>customer!A2825</f>
        <v>0</v>
      </c>
      <c r="B2825" s="10">
        <f>_xlfn.MAXIFS(data!C:C,data!A:A,Endirim!A2825)</f>
        <v>0</v>
      </c>
      <c r="C2825" s="9" cm="1">
        <f t="array" ref="C2825">INDEX(data!B:B,MATCH(1,(data!A:A=Endirim!A2825)*(data!C:C=Endirim!B2825),0))</f>
        <v>0</v>
      </c>
      <c r="D2825" s="9" t="e">
        <f>VLOOKUP(C2825,campaign!$A$2:$D$18,4,FALSE)</f>
        <v>#N/A</v>
      </c>
      <c r="E2825" s="9">
        <f>_xlfn.MAXIFS(data!G:G,data!A:A,Endirim!A2825)</f>
        <v>0</v>
      </c>
      <c r="F2825" s="9" t="e">
        <f>IF(E2825=D2825,"no discount",_xlfn.XLOOKUP(E2825,campaign!$D$2:$D$18,campaign!$B$2:$B$18))</f>
        <v>#N/A</v>
      </c>
    </row>
    <row r="2826" spans="1:6" x14ac:dyDescent="0.3">
      <c r="A2826" s="9">
        <f>customer!A2826</f>
        <v>0</v>
      </c>
      <c r="B2826" s="10">
        <f>_xlfn.MAXIFS(data!C:C,data!A:A,Endirim!A2826)</f>
        <v>0</v>
      </c>
      <c r="C2826" s="9" cm="1">
        <f t="array" ref="C2826">INDEX(data!B:B,MATCH(1,(data!A:A=Endirim!A2826)*(data!C:C=Endirim!B2826),0))</f>
        <v>0</v>
      </c>
      <c r="D2826" s="9" t="e">
        <f>VLOOKUP(C2826,campaign!$A$2:$D$18,4,FALSE)</f>
        <v>#N/A</v>
      </c>
      <c r="E2826" s="9">
        <f>_xlfn.MAXIFS(data!G:G,data!A:A,Endirim!A2826)</f>
        <v>0</v>
      </c>
      <c r="F2826" s="9" t="e">
        <f>IF(E2826=D2826,"no discount",_xlfn.XLOOKUP(E2826,campaign!$D$2:$D$18,campaign!$B$2:$B$18))</f>
        <v>#N/A</v>
      </c>
    </row>
    <row r="2827" spans="1:6" x14ac:dyDescent="0.3">
      <c r="A2827" s="9">
        <f>customer!A2827</f>
        <v>0</v>
      </c>
      <c r="B2827" s="10">
        <f>_xlfn.MAXIFS(data!C:C,data!A:A,Endirim!A2827)</f>
        <v>0</v>
      </c>
      <c r="C2827" s="9" cm="1">
        <f t="array" ref="C2827">INDEX(data!B:B,MATCH(1,(data!A:A=Endirim!A2827)*(data!C:C=Endirim!B2827),0))</f>
        <v>0</v>
      </c>
      <c r="D2827" s="9" t="e">
        <f>VLOOKUP(C2827,campaign!$A$2:$D$18,4,FALSE)</f>
        <v>#N/A</v>
      </c>
      <c r="E2827" s="9">
        <f>_xlfn.MAXIFS(data!G:G,data!A:A,Endirim!A2827)</f>
        <v>0</v>
      </c>
      <c r="F2827" s="9" t="e">
        <f>IF(E2827=D2827,"no discount",_xlfn.XLOOKUP(E2827,campaign!$D$2:$D$18,campaign!$B$2:$B$18))</f>
        <v>#N/A</v>
      </c>
    </row>
    <row r="2828" spans="1:6" x14ac:dyDescent="0.3">
      <c r="A2828" s="9">
        <f>customer!A2828</f>
        <v>0</v>
      </c>
      <c r="B2828" s="10">
        <f>_xlfn.MAXIFS(data!C:C,data!A:A,Endirim!A2828)</f>
        <v>0</v>
      </c>
      <c r="C2828" s="9" cm="1">
        <f t="array" ref="C2828">INDEX(data!B:B,MATCH(1,(data!A:A=Endirim!A2828)*(data!C:C=Endirim!B2828),0))</f>
        <v>0</v>
      </c>
      <c r="D2828" s="9" t="e">
        <f>VLOOKUP(C2828,campaign!$A$2:$D$18,4,FALSE)</f>
        <v>#N/A</v>
      </c>
      <c r="E2828" s="9">
        <f>_xlfn.MAXIFS(data!G:G,data!A:A,Endirim!A2828)</f>
        <v>0</v>
      </c>
      <c r="F2828" s="9" t="e">
        <f>IF(E2828=D2828,"no discount",_xlfn.XLOOKUP(E2828,campaign!$D$2:$D$18,campaign!$B$2:$B$18))</f>
        <v>#N/A</v>
      </c>
    </row>
    <row r="2829" spans="1:6" x14ac:dyDescent="0.3">
      <c r="A2829" s="9">
        <f>customer!A2829</f>
        <v>0</v>
      </c>
      <c r="B2829" s="10">
        <f>_xlfn.MAXIFS(data!C:C,data!A:A,Endirim!A2829)</f>
        <v>0</v>
      </c>
      <c r="C2829" s="9" cm="1">
        <f t="array" ref="C2829">INDEX(data!B:B,MATCH(1,(data!A:A=Endirim!A2829)*(data!C:C=Endirim!B2829),0))</f>
        <v>0</v>
      </c>
      <c r="D2829" s="9" t="e">
        <f>VLOOKUP(C2829,campaign!$A$2:$D$18,4,FALSE)</f>
        <v>#N/A</v>
      </c>
      <c r="E2829" s="9">
        <f>_xlfn.MAXIFS(data!G:G,data!A:A,Endirim!A2829)</f>
        <v>0</v>
      </c>
      <c r="F2829" s="9" t="e">
        <f>IF(E2829=D2829,"no discount",_xlfn.XLOOKUP(E2829,campaign!$D$2:$D$18,campaign!$B$2:$B$18))</f>
        <v>#N/A</v>
      </c>
    </row>
    <row r="2830" spans="1:6" x14ac:dyDescent="0.3">
      <c r="A2830" s="9">
        <f>customer!A2830</f>
        <v>0</v>
      </c>
      <c r="B2830" s="10">
        <f>_xlfn.MAXIFS(data!C:C,data!A:A,Endirim!A2830)</f>
        <v>0</v>
      </c>
      <c r="C2830" s="9" cm="1">
        <f t="array" ref="C2830">INDEX(data!B:B,MATCH(1,(data!A:A=Endirim!A2830)*(data!C:C=Endirim!B2830),0))</f>
        <v>0</v>
      </c>
      <c r="D2830" s="9" t="e">
        <f>VLOOKUP(C2830,campaign!$A$2:$D$18,4,FALSE)</f>
        <v>#N/A</v>
      </c>
      <c r="E2830" s="9">
        <f>_xlfn.MAXIFS(data!G:G,data!A:A,Endirim!A2830)</f>
        <v>0</v>
      </c>
      <c r="F2830" s="9" t="e">
        <f>IF(E2830=D2830,"no discount",_xlfn.XLOOKUP(E2830,campaign!$D$2:$D$18,campaign!$B$2:$B$18))</f>
        <v>#N/A</v>
      </c>
    </row>
    <row r="2831" spans="1:6" x14ac:dyDescent="0.3">
      <c r="A2831" s="9">
        <f>customer!A2831</f>
        <v>0</v>
      </c>
      <c r="B2831" s="10">
        <f>_xlfn.MAXIFS(data!C:C,data!A:A,Endirim!A2831)</f>
        <v>0</v>
      </c>
      <c r="C2831" s="9" cm="1">
        <f t="array" ref="C2831">INDEX(data!B:B,MATCH(1,(data!A:A=Endirim!A2831)*(data!C:C=Endirim!B2831),0))</f>
        <v>0</v>
      </c>
      <c r="D2831" s="9" t="e">
        <f>VLOOKUP(C2831,campaign!$A$2:$D$18,4,FALSE)</f>
        <v>#N/A</v>
      </c>
      <c r="E2831" s="9">
        <f>_xlfn.MAXIFS(data!G:G,data!A:A,Endirim!A2831)</f>
        <v>0</v>
      </c>
      <c r="F2831" s="9" t="e">
        <f>IF(E2831=D2831,"no discount",_xlfn.XLOOKUP(E2831,campaign!$D$2:$D$18,campaign!$B$2:$B$18))</f>
        <v>#N/A</v>
      </c>
    </row>
    <row r="2832" spans="1:6" x14ac:dyDescent="0.3">
      <c r="A2832" s="9">
        <f>customer!A2832</f>
        <v>0</v>
      </c>
      <c r="B2832" s="10">
        <f>_xlfn.MAXIFS(data!C:C,data!A:A,Endirim!A2832)</f>
        <v>0</v>
      </c>
      <c r="C2832" s="9" cm="1">
        <f t="array" ref="C2832">INDEX(data!B:B,MATCH(1,(data!A:A=Endirim!A2832)*(data!C:C=Endirim!B2832),0))</f>
        <v>0</v>
      </c>
      <c r="D2832" s="9" t="e">
        <f>VLOOKUP(C2832,campaign!$A$2:$D$18,4,FALSE)</f>
        <v>#N/A</v>
      </c>
      <c r="E2832" s="9">
        <f>_xlfn.MAXIFS(data!G:G,data!A:A,Endirim!A2832)</f>
        <v>0</v>
      </c>
      <c r="F2832" s="9" t="e">
        <f>IF(E2832=D2832,"no discount",_xlfn.XLOOKUP(E2832,campaign!$D$2:$D$18,campaign!$B$2:$B$18))</f>
        <v>#N/A</v>
      </c>
    </row>
    <row r="2833" spans="1:6" x14ac:dyDescent="0.3">
      <c r="A2833" s="9">
        <f>customer!A2833</f>
        <v>0</v>
      </c>
      <c r="B2833" s="10">
        <f>_xlfn.MAXIFS(data!C:C,data!A:A,Endirim!A2833)</f>
        <v>0</v>
      </c>
      <c r="C2833" s="9" cm="1">
        <f t="array" ref="C2833">INDEX(data!B:B,MATCH(1,(data!A:A=Endirim!A2833)*(data!C:C=Endirim!B2833),0))</f>
        <v>0</v>
      </c>
      <c r="D2833" s="9" t="e">
        <f>VLOOKUP(C2833,campaign!$A$2:$D$18,4,FALSE)</f>
        <v>#N/A</v>
      </c>
      <c r="E2833" s="9">
        <f>_xlfn.MAXIFS(data!G:G,data!A:A,Endirim!A2833)</f>
        <v>0</v>
      </c>
      <c r="F2833" s="9" t="e">
        <f>IF(E2833=D2833,"no discount",_xlfn.XLOOKUP(E2833,campaign!$D$2:$D$18,campaign!$B$2:$B$18))</f>
        <v>#N/A</v>
      </c>
    </row>
    <row r="2834" spans="1:6" x14ac:dyDescent="0.3">
      <c r="A2834" s="9">
        <f>customer!A2834</f>
        <v>0</v>
      </c>
      <c r="B2834" s="10">
        <f>_xlfn.MAXIFS(data!C:C,data!A:A,Endirim!A2834)</f>
        <v>0</v>
      </c>
      <c r="C2834" s="9" cm="1">
        <f t="array" ref="C2834">INDEX(data!B:B,MATCH(1,(data!A:A=Endirim!A2834)*(data!C:C=Endirim!B2834),0))</f>
        <v>0</v>
      </c>
      <c r="D2834" s="9" t="e">
        <f>VLOOKUP(C2834,campaign!$A$2:$D$18,4,FALSE)</f>
        <v>#N/A</v>
      </c>
      <c r="E2834" s="9">
        <f>_xlfn.MAXIFS(data!G:G,data!A:A,Endirim!A2834)</f>
        <v>0</v>
      </c>
      <c r="F2834" s="9" t="e">
        <f>IF(E2834=D2834,"no discount",_xlfn.XLOOKUP(E2834,campaign!$D$2:$D$18,campaign!$B$2:$B$18))</f>
        <v>#N/A</v>
      </c>
    </row>
    <row r="2835" spans="1:6" x14ac:dyDescent="0.3">
      <c r="A2835" s="9">
        <f>customer!A2835</f>
        <v>0</v>
      </c>
      <c r="B2835" s="10">
        <f>_xlfn.MAXIFS(data!C:C,data!A:A,Endirim!A2835)</f>
        <v>0</v>
      </c>
      <c r="C2835" s="9" cm="1">
        <f t="array" ref="C2835">INDEX(data!B:B,MATCH(1,(data!A:A=Endirim!A2835)*(data!C:C=Endirim!B2835),0))</f>
        <v>0</v>
      </c>
      <c r="D2835" s="9" t="e">
        <f>VLOOKUP(C2835,campaign!$A$2:$D$18,4,FALSE)</f>
        <v>#N/A</v>
      </c>
      <c r="E2835" s="9">
        <f>_xlfn.MAXIFS(data!G:G,data!A:A,Endirim!A2835)</f>
        <v>0</v>
      </c>
      <c r="F2835" s="9" t="e">
        <f>IF(E2835=D2835,"no discount",_xlfn.XLOOKUP(E2835,campaign!$D$2:$D$18,campaign!$B$2:$B$18))</f>
        <v>#N/A</v>
      </c>
    </row>
    <row r="2836" spans="1:6" x14ac:dyDescent="0.3">
      <c r="A2836" s="9">
        <f>customer!A2836</f>
        <v>0</v>
      </c>
      <c r="B2836" s="10">
        <f>_xlfn.MAXIFS(data!C:C,data!A:A,Endirim!A2836)</f>
        <v>0</v>
      </c>
      <c r="C2836" s="9" cm="1">
        <f t="array" ref="C2836">INDEX(data!B:B,MATCH(1,(data!A:A=Endirim!A2836)*(data!C:C=Endirim!B2836),0))</f>
        <v>0</v>
      </c>
      <c r="D2836" s="9" t="e">
        <f>VLOOKUP(C2836,campaign!$A$2:$D$18,4,FALSE)</f>
        <v>#N/A</v>
      </c>
      <c r="E2836" s="9">
        <f>_xlfn.MAXIFS(data!G:G,data!A:A,Endirim!A2836)</f>
        <v>0</v>
      </c>
      <c r="F2836" s="9" t="e">
        <f>IF(E2836=D2836,"no discount",_xlfn.XLOOKUP(E2836,campaign!$D$2:$D$18,campaign!$B$2:$B$18))</f>
        <v>#N/A</v>
      </c>
    </row>
    <row r="2837" spans="1:6" x14ac:dyDescent="0.3">
      <c r="A2837" s="9">
        <f>customer!A2837</f>
        <v>0</v>
      </c>
      <c r="B2837" s="10">
        <f>_xlfn.MAXIFS(data!C:C,data!A:A,Endirim!A2837)</f>
        <v>0</v>
      </c>
      <c r="C2837" s="9" cm="1">
        <f t="array" ref="C2837">INDEX(data!B:B,MATCH(1,(data!A:A=Endirim!A2837)*(data!C:C=Endirim!B2837),0))</f>
        <v>0</v>
      </c>
      <c r="D2837" s="9" t="e">
        <f>VLOOKUP(C2837,campaign!$A$2:$D$18,4,FALSE)</f>
        <v>#N/A</v>
      </c>
      <c r="E2837" s="9">
        <f>_xlfn.MAXIFS(data!G:G,data!A:A,Endirim!A2837)</f>
        <v>0</v>
      </c>
      <c r="F2837" s="9" t="e">
        <f>IF(E2837=D2837,"no discount",_xlfn.XLOOKUP(E2837,campaign!$D$2:$D$18,campaign!$B$2:$B$18))</f>
        <v>#N/A</v>
      </c>
    </row>
    <row r="2838" spans="1:6" x14ac:dyDescent="0.3">
      <c r="A2838" s="9">
        <f>customer!A2838</f>
        <v>0</v>
      </c>
      <c r="B2838" s="10">
        <f>_xlfn.MAXIFS(data!C:C,data!A:A,Endirim!A2838)</f>
        <v>0</v>
      </c>
      <c r="C2838" s="9" cm="1">
        <f t="array" ref="C2838">INDEX(data!B:B,MATCH(1,(data!A:A=Endirim!A2838)*(data!C:C=Endirim!B2838),0))</f>
        <v>0</v>
      </c>
      <c r="D2838" s="9" t="e">
        <f>VLOOKUP(C2838,campaign!$A$2:$D$18,4,FALSE)</f>
        <v>#N/A</v>
      </c>
      <c r="E2838" s="9">
        <f>_xlfn.MAXIFS(data!G:G,data!A:A,Endirim!A2838)</f>
        <v>0</v>
      </c>
      <c r="F2838" s="9" t="e">
        <f>IF(E2838=D2838,"no discount",_xlfn.XLOOKUP(E2838,campaign!$D$2:$D$18,campaign!$B$2:$B$18))</f>
        <v>#N/A</v>
      </c>
    </row>
    <row r="2839" spans="1:6" x14ac:dyDescent="0.3">
      <c r="A2839" s="9">
        <f>customer!A2839</f>
        <v>0</v>
      </c>
      <c r="B2839" s="10">
        <f>_xlfn.MAXIFS(data!C:C,data!A:A,Endirim!A2839)</f>
        <v>0</v>
      </c>
      <c r="C2839" s="9" cm="1">
        <f t="array" ref="C2839">INDEX(data!B:B,MATCH(1,(data!A:A=Endirim!A2839)*(data!C:C=Endirim!B2839),0))</f>
        <v>0</v>
      </c>
      <c r="D2839" s="9" t="e">
        <f>VLOOKUP(C2839,campaign!$A$2:$D$18,4,FALSE)</f>
        <v>#N/A</v>
      </c>
      <c r="E2839" s="9">
        <f>_xlfn.MAXIFS(data!G:G,data!A:A,Endirim!A2839)</f>
        <v>0</v>
      </c>
      <c r="F2839" s="9" t="e">
        <f>IF(E2839=D2839,"no discount",_xlfn.XLOOKUP(E2839,campaign!$D$2:$D$18,campaign!$B$2:$B$18))</f>
        <v>#N/A</v>
      </c>
    </row>
    <row r="2840" spans="1:6" x14ac:dyDescent="0.3">
      <c r="A2840" s="9">
        <f>customer!A2840</f>
        <v>0</v>
      </c>
      <c r="B2840" s="10">
        <f>_xlfn.MAXIFS(data!C:C,data!A:A,Endirim!A2840)</f>
        <v>0</v>
      </c>
      <c r="C2840" s="9" cm="1">
        <f t="array" ref="C2840">INDEX(data!B:B,MATCH(1,(data!A:A=Endirim!A2840)*(data!C:C=Endirim!B2840),0))</f>
        <v>0</v>
      </c>
      <c r="D2840" s="9" t="e">
        <f>VLOOKUP(C2840,campaign!$A$2:$D$18,4,FALSE)</f>
        <v>#N/A</v>
      </c>
      <c r="E2840" s="9">
        <f>_xlfn.MAXIFS(data!G:G,data!A:A,Endirim!A2840)</f>
        <v>0</v>
      </c>
      <c r="F2840" s="9" t="e">
        <f>IF(E2840=D2840,"no discount",_xlfn.XLOOKUP(E2840,campaign!$D$2:$D$18,campaign!$B$2:$B$18))</f>
        <v>#N/A</v>
      </c>
    </row>
    <row r="2841" spans="1:6" x14ac:dyDescent="0.3">
      <c r="A2841" s="9">
        <f>customer!A2841</f>
        <v>0</v>
      </c>
      <c r="B2841" s="10">
        <f>_xlfn.MAXIFS(data!C:C,data!A:A,Endirim!A2841)</f>
        <v>0</v>
      </c>
      <c r="C2841" s="9" cm="1">
        <f t="array" ref="C2841">INDEX(data!B:B,MATCH(1,(data!A:A=Endirim!A2841)*(data!C:C=Endirim!B2841),0))</f>
        <v>0</v>
      </c>
      <c r="D2841" s="9" t="e">
        <f>VLOOKUP(C2841,campaign!$A$2:$D$18,4,FALSE)</f>
        <v>#N/A</v>
      </c>
      <c r="E2841" s="9">
        <f>_xlfn.MAXIFS(data!G:G,data!A:A,Endirim!A2841)</f>
        <v>0</v>
      </c>
      <c r="F2841" s="9" t="e">
        <f>IF(E2841=D2841,"no discount",_xlfn.XLOOKUP(E2841,campaign!$D$2:$D$18,campaign!$B$2:$B$18))</f>
        <v>#N/A</v>
      </c>
    </row>
    <row r="2842" spans="1:6" x14ac:dyDescent="0.3">
      <c r="A2842" s="9">
        <f>customer!A2842</f>
        <v>0</v>
      </c>
      <c r="B2842" s="10">
        <f>_xlfn.MAXIFS(data!C:C,data!A:A,Endirim!A2842)</f>
        <v>0</v>
      </c>
      <c r="C2842" s="9" cm="1">
        <f t="array" ref="C2842">INDEX(data!B:B,MATCH(1,(data!A:A=Endirim!A2842)*(data!C:C=Endirim!B2842),0))</f>
        <v>0</v>
      </c>
      <c r="D2842" s="9" t="e">
        <f>VLOOKUP(C2842,campaign!$A$2:$D$18,4,FALSE)</f>
        <v>#N/A</v>
      </c>
      <c r="E2842" s="9">
        <f>_xlfn.MAXIFS(data!G:G,data!A:A,Endirim!A2842)</f>
        <v>0</v>
      </c>
      <c r="F2842" s="9" t="e">
        <f>IF(E2842=D2842,"no discount",_xlfn.XLOOKUP(E2842,campaign!$D$2:$D$18,campaign!$B$2:$B$18))</f>
        <v>#N/A</v>
      </c>
    </row>
    <row r="2843" spans="1:6" x14ac:dyDescent="0.3">
      <c r="A2843" s="9">
        <f>customer!A2843</f>
        <v>0</v>
      </c>
      <c r="B2843" s="10">
        <f>_xlfn.MAXIFS(data!C:C,data!A:A,Endirim!A2843)</f>
        <v>0</v>
      </c>
      <c r="C2843" s="9" cm="1">
        <f t="array" ref="C2843">INDEX(data!B:B,MATCH(1,(data!A:A=Endirim!A2843)*(data!C:C=Endirim!B2843),0))</f>
        <v>0</v>
      </c>
      <c r="D2843" s="9" t="e">
        <f>VLOOKUP(C2843,campaign!$A$2:$D$18,4,FALSE)</f>
        <v>#N/A</v>
      </c>
      <c r="E2843" s="9">
        <f>_xlfn.MAXIFS(data!G:G,data!A:A,Endirim!A2843)</f>
        <v>0</v>
      </c>
      <c r="F2843" s="9" t="e">
        <f>IF(E2843=D2843,"no discount",_xlfn.XLOOKUP(E2843,campaign!$D$2:$D$18,campaign!$B$2:$B$18))</f>
        <v>#N/A</v>
      </c>
    </row>
    <row r="2844" spans="1:6" x14ac:dyDescent="0.3">
      <c r="A2844" s="9">
        <f>customer!A2844</f>
        <v>0</v>
      </c>
      <c r="B2844" s="10">
        <f>_xlfn.MAXIFS(data!C:C,data!A:A,Endirim!A2844)</f>
        <v>0</v>
      </c>
      <c r="C2844" s="9" cm="1">
        <f t="array" ref="C2844">INDEX(data!B:B,MATCH(1,(data!A:A=Endirim!A2844)*(data!C:C=Endirim!B2844),0))</f>
        <v>0</v>
      </c>
      <c r="D2844" s="9" t="e">
        <f>VLOOKUP(C2844,campaign!$A$2:$D$18,4,FALSE)</f>
        <v>#N/A</v>
      </c>
      <c r="E2844" s="9">
        <f>_xlfn.MAXIFS(data!G:G,data!A:A,Endirim!A2844)</f>
        <v>0</v>
      </c>
      <c r="F2844" s="9" t="e">
        <f>IF(E2844=D2844,"no discount",_xlfn.XLOOKUP(E2844,campaign!$D$2:$D$18,campaign!$B$2:$B$18))</f>
        <v>#N/A</v>
      </c>
    </row>
    <row r="2845" spans="1:6" x14ac:dyDescent="0.3">
      <c r="A2845" s="9">
        <f>customer!A2845</f>
        <v>0</v>
      </c>
      <c r="B2845" s="10">
        <f>_xlfn.MAXIFS(data!C:C,data!A:A,Endirim!A2845)</f>
        <v>0</v>
      </c>
      <c r="C2845" s="9" cm="1">
        <f t="array" ref="C2845">INDEX(data!B:B,MATCH(1,(data!A:A=Endirim!A2845)*(data!C:C=Endirim!B2845),0))</f>
        <v>0</v>
      </c>
      <c r="D2845" s="9" t="e">
        <f>VLOOKUP(C2845,campaign!$A$2:$D$18,4,FALSE)</f>
        <v>#N/A</v>
      </c>
      <c r="E2845" s="9">
        <f>_xlfn.MAXIFS(data!G:G,data!A:A,Endirim!A2845)</f>
        <v>0</v>
      </c>
      <c r="F2845" s="9" t="e">
        <f>IF(E2845=D2845,"no discount",_xlfn.XLOOKUP(E2845,campaign!$D$2:$D$18,campaign!$B$2:$B$18))</f>
        <v>#N/A</v>
      </c>
    </row>
    <row r="2846" spans="1:6" x14ac:dyDescent="0.3">
      <c r="A2846" s="9">
        <f>customer!A2846</f>
        <v>0</v>
      </c>
      <c r="B2846" s="10">
        <f>_xlfn.MAXIFS(data!C:C,data!A:A,Endirim!A2846)</f>
        <v>0</v>
      </c>
      <c r="C2846" s="9" cm="1">
        <f t="array" ref="C2846">INDEX(data!B:B,MATCH(1,(data!A:A=Endirim!A2846)*(data!C:C=Endirim!B2846),0))</f>
        <v>0</v>
      </c>
      <c r="D2846" s="9" t="e">
        <f>VLOOKUP(C2846,campaign!$A$2:$D$18,4,FALSE)</f>
        <v>#N/A</v>
      </c>
      <c r="E2846" s="9">
        <f>_xlfn.MAXIFS(data!G:G,data!A:A,Endirim!A2846)</f>
        <v>0</v>
      </c>
      <c r="F2846" s="9" t="e">
        <f>IF(E2846=D2846,"no discount",_xlfn.XLOOKUP(E2846,campaign!$D$2:$D$18,campaign!$B$2:$B$18))</f>
        <v>#N/A</v>
      </c>
    </row>
    <row r="2847" spans="1:6" x14ac:dyDescent="0.3">
      <c r="A2847" s="9">
        <f>customer!A2847</f>
        <v>0</v>
      </c>
      <c r="B2847" s="10">
        <f>_xlfn.MAXIFS(data!C:C,data!A:A,Endirim!A2847)</f>
        <v>0</v>
      </c>
      <c r="C2847" s="9" cm="1">
        <f t="array" ref="C2847">INDEX(data!B:B,MATCH(1,(data!A:A=Endirim!A2847)*(data!C:C=Endirim!B2847),0))</f>
        <v>0</v>
      </c>
      <c r="D2847" s="9" t="e">
        <f>VLOOKUP(C2847,campaign!$A$2:$D$18,4,FALSE)</f>
        <v>#N/A</v>
      </c>
      <c r="E2847" s="9">
        <f>_xlfn.MAXIFS(data!G:G,data!A:A,Endirim!A2847)</f>
        <v>0</v>
      </c>
      <c r="F2847" s="9" t="e">
        <f>IF(E2847=D2847,"no discount",_xlfn.XLOOKUP(E2847,campaign!$D$2:$D$18,campaign!$B$2:$B$18))</f>
        <v>#N/A</v>
      </c>
    </row>
    <row r="2848" spans="1:6" x14ac:dyDescent="0.3">
      <c r="A2848" s="9">
        <f>customer!A2848</f>
        <v>0</v>
      </c>
      <c r="B2848" s="10">
        <f>_xlfn.MAXIFS(data!C:C,data!A:A,Endirim!A2848)</f>
        <v>0</v>
      </c>
      <c r="C2848" s="9" cm="1">
        <f t="array" ref="C2848">INDEX(data!B:B,MATCH(1,(data!A:A=Endirim!A2848)*(data!C:C=Endirim!B2848),0))</f>
        <v>0</v>
      </c>
      <c r="D2848" s="9" t="e">
        <f>VLOOKUP(C2848,campaign!$A$2:$D$18,4,FALSE)</f>
        <v>#N/A</v>
      </c>
      <c r="E2848" s="9">
        <f>_xlfn.MAXIFS(data!G:G,data!A:A,Endirim!A2848)</f>
        <v>0</v>
      </c>
      <c r="F2848" s="9" t="e">
        <f>IF(E2848=D2848,"no discount",_xlfn.XLOOKUP(E2848,campaign!$D$2:$D$18,campaign!$B$2:$B$18))</f>
        <v>#N/A</v>
      </c>
    </row>
    <row r="2849" spans="1:6" x14ac:dyDescent="0.3">
      <c r="A2849" s="9">
        <f>customer!A2849</f>
        <v>0</v>
      </c>
      <c r="B2849" s="10">
        <f>_xlfn.MAXIFS(data!C:C,data!A:A,Endirim!A2849)</f>
        <v>0</v>
      </c>
      <c r="C2849" s="9" cm="1">
        <f t="array" ref="C2849">INDEX(data!B:B,MATCH(1,(data!A:A=Endirim!A2849)*(data!C:C=Endirim!B2849),0))</f>
        <v>0</v>
      </c>
      <c r="D2849" s="9" t="e">
        <f>VLOOKUP(C2849,campaign!$A$2:$D$18,4,FALSE)</f>
        <v>#N/A</v>
      </c>
      <c r="E2849" s="9">
        <f>_xlfn.MAXIFS(data!G:G,data!A:A,Endirim!A2849)</f>
        <v>0</v>
      </c>
      <c r="F2849" s="9" t="e">
        <f>IF(E2849=D2849,"no discount",_xlfn.XLOOKUP(E2849,campaign!$D$2:$D$18,campaign!$B$2:$B$18))</f>
        <v>#N/A</v>
      </c>
    </row>
    <row r="2850" spans="1:6" x14ac:dyDescent="0.3">
      <c r="A2850" s="9">
        <f>customer!A2850</f>
        <v>0</v>
      </c>
      <c r="B2850" s="10">
        <f>_xlfn.MAXIFS(data!C:C,data!A:A,Endirim!A2850)</f>
        <v>0</v>
      </c>
      <c r="C2850" s="9" cm="1">
        <f t="array" ref="C2850">INDEX(data!B:B,MATCH(1,(data!A:A=Endirim!A2850)*(data!C:C=Endirim!B2850),0))</f>
        <v>0</v>
      </c>
      <c r="D2850" s="9" t="e">
        <f>VLOOKUP(C2850,campaign!$A$2:$D$18,4,FALSE)</f>
        <v>#N/A</v>
      </c>
      <c r="E2850" s="9">
        <f>_xlfn.MAXIFS(data!G:G,data!A:A,Endirim!A2850)</f>
        <v>0</v>
      </c>
      <c r="F2850" s="9" t="e">
        <f>IF(E2850=D2850,"no discount",_xlfn.XLOOKUP(E2850,campaign!$D$2:$D$18,campaign!$B$2:$B$18))</f>
        <v>#N/A</v>
      </c>
    </row>
    <row r="2851" spans="1:6" x14ac:dyDescent="0.3">
      <c r="A2851" s="9">
        <f>customer!A2851</f>
        <v>0</v>
      </c>
      <c r="B2851" s="10">
        <f>_xlfn.MAXIFS(data!C:C,data!A:A,Endirim!A2851)</f>
        <v>0</v>
      </c>
      <c r="C2851" s="9" cm="1">
        <f t="array" ref="C2851">INDEX(data!B:B,MATCH(1,(data!A:A=Endirim!A2851)*(data!C:C=Endirim!B2851),0))</f>
        <v>0</v>
      </c>
      <c r="D2851" s="9" t="e">
        <f>VLOOKUP(C2851,campaign!$A$2:$D$18,4,FALSE)</f>
        <v>#N/A</v>
      </c>
      <c r="E2851" s="9">
        <f>_xlfn.MAXIFS(data!G:G,data!A:A,Endirim!A2851)</f>
        <v>0</v>
      </c>
      <c r="F2851" s="9" t="e">
        <f>IF(E2851=D2851,"no discount",_xlfn.XLOOKUP(E2851,campaign!$D$2:$D$18,campaign!$B$2:$B$18))</f>
        <v>#N/A</v>
      </c>
    </row>
    <row r="2852" spans="1:6" x14ac:dyDescent="0.3">
      <c r="A2852" s="9">
        <f>customer!A2852</f>
        <v>0</v>
      </c>
      <c r="B2852" s="10">
        <f>_xlfn.MAXIFS(data!C:C,data!A:A,Endirim!A2852)</f>
        <v>0</v>
      </c>
      <c r="C2852" s="9" cm="1">
        <f t="array" ref="C2852">INDEX(data!B:B,MATCH(1,(data!A:A=Endirim!A2852)*(data!C:C=Endirim!B2852),0))</f>
        <v>0</v>
      </c>
      <c r="D2852" s="9" t="e">
        <f>VLOOKUP(C2852,campaign!$A$2:$D$18,4,FALSE)</f>
        <v>#N/A</v>
      </c>
      <c r="E2852" s="9">
        <f>_xlfn.MAXIFS(data!G:G,data!A:A,Endirim!A2852)</f>
        <v>0</v>
      </c>
      <c r="F2852" s="9" t="e">
        <f>IF(E2852=D2852,"no discount",_xlfn.XLOOKUP(E2852,campaign!$D$2:$D$18,campaign!$B$2:$B$18))</f>
        <v>#N/A</v>
      </c>
    </row>
    <row r="2853" spans="1:6" x14ac:dyDescent="0.3">
      <c r="A2853" s="9">
        <f>customer!A2853</f>
        <v>0</v>
      </c>
      <c r="B2853" s="10">
        <f>_xlfn.MAXIFS(data!C:C,data!A:A,Endirim!A2853)</f>
        <v>0</v>
      </c>
      <c r="C2853" s="9" cm="1">
        <f t="array" ref="C2853">INDEX(data!B:B,MATCH(1,(data!A:A=Endirim!A2853)*(data!C:C=Endirim!B2853),0))</f>
        <v>0</v>
      </c>
      <c r="D2853" s="9" t="e">
        <f>VLOOKUP(C2853,campaign!$A$2:$D$18,4,FALSE)</f>
        <v>#N/A</v>
      </c>
      <c r="E2853" s="9">
        <f>_xlfn.MAXIFS(data!G:G,data!A:A,Endirim!A2853)</f>
        <v>0</v>
      </c>
      <c r="F2853" s="9" t="e">
        <f>IF(E2853=D2853,"no discount",_xlfn.XLOOKUP(E2853,campaign!$D$2:$D$18,campaign!$B$2:$B$18))</f>
        <v>#N/A</v>
      </c>
    </row>
    <row r="2854" spans="1:6" x14ac:dyDescent="0.3">
      <c r="A2854" s="9">
        <f>customer!A2854</f>
        <v>0</v>
      </c>
      <c r="B2854" s="10">
        <f>_xlfn.MAXIFS(data!C:C,data!A:A,Endirim!A2854)</f>
        <v>0</v>
      </c>
      <c r="C2854" s="9" cm="1">
        <f t="array" ref="C2854">INDEX(data!B:B,MATCH(1,(data!A:A=Endirim!A2854)*(data!C:C=Endirim!B2854),0))</f>
        <v>0</v>
      </c>
      <c r="D2854" s="9" t="e">
        <f>VLOOKUP(C2854,campaign!$A$2:$D$18,4,FALSE)</f>
        <v>#N/A</v>
      </c>
      <c r="E2854" s="9">
        <f>_xlfn.MAXIFS(data!G:G,data!A:A,Endirim!A2854)</f>
        <v>0</v>
      </c>
      <c r="F2854" s="9" t="e">
        <f>IF(E2854=D2854,"no discount",_xlfn.XLOOKUP(E2854,campaign!$D$2:$D$18,campaign!$B$2:$B$18))</f>
        <v>#N/A</v>
      </c>
    </row>
    <row r="2855" spans="1:6" x14ac:dyDescent="0.3">
      <c r="A2855" s="9">
        <f>customer!A2855</f>
        <v>0</v>
      </c>
      <c r="B2855" s="10">
        <f>_xlfn.MAXIFS(data!C:C,data!A:A,Endirim!A2855)</f>
        <v>0</v>
      </c>
      <c r="C2855" s="9" cm="1">
        <f t="array" ref="C2855">INDEX(data!B:B,MATCH(1,(data!A:A=Endirim!A2855)*(data!C:C=Endirim!B2855),0))</f>
        <v>0</v>
      </c>
      <c r="D2855" s="9" t="e">
        <f>VLOOKUP(C2855,campaign!$A$2:$D$18,4,FALSE)</f>
        <v>#N/A</v>
      </c>
      <c r="E2855" s="9">
        <f>_xlfn.MAXIFS(data!G:G,data!A:A,Endirim!A2855)</f>
        <v>0</v>
      </c>
      <c r="F2855" s="9" t="e">
        <f>IF(E2855=D2855,"no discount",_xlfn.XLOOKUP(E2855,campaign!$D$2:$D$18,campaign!$B$2:$B$18))</f>
        <v>#N/A</v>
      </c>
    </row>
    <row r="2856" spans="1:6" x14ac:dyDescent="0.3">
      <c r="A2856" s="9">
        <f>customer!A2856</f>
        <v>0</v>
      </c>
      <c r="B2856" s="10">
        <f>_xlfn.MAXIFS(data!C:C,data!A:A,Endirim!A2856)</f>
        <v>0</v>
      </c>
      <c r="C2856" s="9" cm="1">
        <f t="array" ref="C2856">INDEX(data!B:B,MATCH(1,(data!A:A=Endirim!A2856)*(data!C:C=Endirim!B2856),0))</f>
        <v>0</v>
      </c>
      <c r="D2856" s="9" t="e">
        <f>VLOOKUP(C2856,campaign!$A$2:$D$18,4,FALSE)</f>
        <v>#N/A</v>
      </c>
      <c r="E2856" s="9">
        <f>_xlfn.MAXIFS(data!G:G,data!A:A,Endirim!A2856)</f>
        <v>0</v>
      </c>
      <c r="F2856" s="9" t="e">
        <f>IF(E2856=D2856,"no discount",_xlfn.XLOOKUP(E2856,campaign!$D$2:$D$18,campaign!$B$2:$B$18))</f>
        <v>#N/A</v>
      </c>
    </row>
    <row r="2857" spans="1:6" x14ac:dyDescent="0.3">
      <c r="A2857" s="9">
        <f>customer!A2857</f>
        <v>0</v>
      </c>
      <c r="B2857" s="10">
        <f>_xlfn.MAXIFS(data!C:C,data!A:A,Endirim!A2857)</f>
        <v>0</v>
      </c>
      <c r="C2857" s="9" cm="1">
        <f t="array" ref="C2857">INDEX(data!B:B,MATCH(1,(data!A:A=Endirim!A2857)*(data!C:C=Endirim!B2857),0))</f>
        <v>0</v>
      </c>
      <c r="D2857" s="9" t="e">
        <f>VLOOKUP(C2857,campaign!$A$2:$D$18,4,FALSE)</f>
        <v>#N/A</v>
      </c>
      <c r="E2857" s="9">
        <f>_xlfn.MAXIFS(data!G:G,data!A:A,Endirim!A2857)</f>
        <v>0</v>
      </c>
      <c r="F2857" s="9" t="e">
        <f>IF(E2857=D2857,"no discount",_xlfn.XLOOKUP(E2857,campaign!$D$2:$D$18,campaign!$B$2:$B$18))</f>
        <v>#N/A</v>
      </c>
    </row>
    <row r="2858" spans="1:6" x14ac:dyDescent="0.3">
      <c r="A2858" s="9">
        <f>customer!A2858</f>
        <v>0</v>
      </c>
      <c r="B2858" s="10">
        <f>_xlfn.MAXIFS(data!C:C,data!A:A,Endirim!A2858)</f>
        <v>0</v>
      </c>
      <c r="C2858" s="9" cm="1">
        <f t="array" ref="C2858">INDEX(data!B:B,MATCH(1,(data!A:A=Endirim!A2858)*(data!C:C=Endirim!B2858),0))</f>
        <v>0</v>
      </c>
      <c r="D2858" s="9" t="e">
        <f>VLOOKUP(C2858,campaign!$A$2:$D$18,4,FALSE)</f>
        <v>#N/A</v>
      </c>
      <c r="E2858" s="9">
        <f>_xlfn.MAXIFS(data!G:G,data!A:A,Endirim!A2858)</f>
        <v>0</v>
      </c>
      <c r="F2858" s="9" t="e">
        <f>IF(E2858=D2858,"no discount",_xlfn.XLOOKUP(E2858,campaign!$D$2:$D$18,campaign!$B$2:$B$18))</f>
        <v>#N/A</v>
      </c>
    </row>
    <row r="2859" spans="1:6" x14ac:dyDescent="0.3">
      <c r="A2859" s="9">
        <f>customer!A2859</f>
        <v>0</v>
      </c>
      <c r="B2859" s="10">
        <f>_xlfn.MAXIFS(data!C:C,data!A:A,Endirim!A2859)</f>
        <v>0</v>
      </c>
      <c r="C2859" s="9" cm="1">
        <f t="array" ref="C2859">INDEX(data!B:B,MATCH(1,(data!A:A=Endirim!A2859)*(data!C:C=Endirim!B2859),0))</f>
        <v>0</v>
      </c>
      <c r="D2859" s="9" t="e">
        <f>VLOOKUP(C2859,campaign!$A$2:$D$18,4,FALSE)</f>
        <v>#N/A</v>
      </c>
      <c r="E2859" s="9">
        <f>_xlfn.MAXIFS(data!G:G,data!A:A,Endirim!A2859)</f>
        <v>0</v>
      </c>
      <c r="F2859" s="9" t="e">
        <f>IF(E2859=D2859,"no discount",_xlfn.XLOOKUP(E2859,campaign!$D$2:$D$18,campaign!$B$2:$B$18))</f>
        <v>#N/A</v>
      </c>
    </row>
    <row r="2860" spans="1:6" x14ac:dyDescent="0.3">
      <c r="A2860" s="9">
        <f>customer!A2860</f>
        <v>0</v>
      </c>
      <c r="B2860" s="10">
        <f>_xlfn.MAXIFS(data!C:C,data!A:A,Endirim!A2860)</f>
        <v>0</v>
      </c>
      <c r="C2860" s="9" cm="1">
        <f t="array" ref="C2860">INDEX(data!B:B,MATCH(1,(data!A:A=Endirim!A2860)*(data!C:C=Endirim!B2860),0))</f>
        <v>0</v>
      </c>
      <c r="D2860" s="9" t="e">
        <f>VLOOKUP(C2860,campaign!$A$2:$D$18,4,FALSE)</f>
        <v>#N/A</v>
      </c>
      <c r="E2860" s="9">
        <f>_xlfn.MAXIFS(data!G:G,data!A:A,Endirim!A2860)</f>
        <v>0</v>
      </c>
      <c r="F2860" s="9" t="e">
        <f>IF(E2860=D2860,"no discount",_xlfn.XLOOKUP(E2860,campaign!$D$2:$D$18,campaign!$B$2:$B$18))</f>
        <v>#N/A</v>
      </c>
    </row>
    <row r="2861" spans="1:6" x14ac:dyDescent="0.3">
      <c r="A2861" s="9">
        <f>customer!A2861</f>
        <v>0</v>
      </c>
      <c r="B2861" s="10">
        <f>_xlfn.MAXIFS(data!C:C,data!A:A,Endirim!A2861)</f>
        <v>0</v>
      </c>
      <c r="C2861" s="9" cm="1">
        <f t="array" ref="C2861">INDEX(data!B:B,MATCH(1,(data!A:A=Endirim!A2861)*(data!C:C=Endirim!B2861),0))</f>
        <v>0</v>
      </c>
      <c r="D2861" s="9" t="e">
        <f>VLOOKUP(C2861,campaign!$A$2:$D$18,4,FALSE)</f>
        <v>#N/A</v>
      </c>
      <c r="E2861" s="9">
        <f>_xlfn.MAXIFS(data!G:G,data!A:A,Endirim!A2861)</f>
        <v>0</v>
      </c>
      <c r="F2861" s="9" t="e">
        <f>IF(E2861=D2861,"no discount",_xlfn.XLOOKUP(E2861,campaign!$D$2:$D$18,campaign!$B$2:$B$18))</f>
        <v>#N/A</v>
      </c>
    </row>
    <row r="2862" spans="1:6" x14ac:dyDescent="0.3">
      <c r="A2862" s="9">
        <f>customer!A2862</f>
        <v>0</v>
      </c>
      <c r="B2862" s="10">
        <f>_xlfn.MAXIFS(data!C:C,data!A:A,Endirim!A2862)</f>
        <v>0</v>
      </c>
      <c r="C2862" s="9" cm="1">
        <f t="array" ref="C2862">INDEX(data!B:B,MATCH(1,(data!A:A=Endirim!A2862)*(data!C:C=Endirim!B2862),0))</f>
        <v>0</v>
      </c>
      <c r="D2862" s="9" t="e">
        <f>VLOOKUP(C2862,campaign!$A$2:$D$18,4,FALSE)</f>
        <v>#N/A</v>
      </c>
      <c r="E2862" s="9">
        <f>_xlfn.MAXIFS(data!G:G,data!A:A,Endirim!A2862)</f>
        <v>0</v>
      </c>
      <c r="F2862" s="9" t="e">
        <f>IF(E2862=D2862,"no discount",_xlfn.XLOOKUP(E2862,campaign!$D$2:$D$18,campaign!$B$2:$B$18))</f>
        <v>#N/A</v>
      </c>
    </row>
    <row r="2863" spans="1:6" x14ac:dyDescent="0.3">
      <c r="A2863" s="9">
        <f>customer!A2863</f>
        <v>0</v>
      </c>
      <c r="B2863" s="10">
        <f>_xlfn.MAXIFS(data!C:C,data!A:A,Endirim!A2863)</f>
        <v>0</v>
      </c>
      <c r="C2863" s="9" cm="1">
        <f t="array" ref="C2863">INDEX(data!B:B,MATCH(1,(data!A:A=Endirim!A2863)*(data!C:C=Endirim!B2863),0))</f>
        <v>0</v>
      </c>
      <c r="D2863" s="9" t="e">
        <f>VLOOKUP(C2863,campaign!$A$2:$D$18,4,FALSE)</f>
        <v>#N/A</v>
      </c>
      <c r="E2863" s="9">
        <f>_xlfn.MAXIFS(data!G:G,data!A:A,Endirim!A2863)</f>
        <v>0</v>
      </c>
      <c r="F2863" s="9" t="e">
        <f>IF(E2863=D2863,"no discount",_xlfn.XLOOKUP(E2863,campaign!$D$2:$D$18,campaign!$B$2:$B$18))</f>
        <v>#N/A</v>
      </c>
    </row>
    <row r="2864" spans="1:6" x14ac:dyDescent="0.3">
      <c r="A2864" s="9">
        <f>customer!A2864</f>
        <v>0</v>
      </c>
      <c r="B2864" s="10">
        <f>_xlfn.MAXIFS(data!C:C,data!A:A,Endirim!A2864)</f>
        <v>0</v>
      </c>
      <c r="C2864" s="9" cm="1">
        <f t="array" ref="C2864">INDEX(data!B:B,MATCH(1,(data!A:A=Endirim!A2864)*(data!C:C=Endirim!B2864),0))</f>
        <v>0</v>
      </c>
      <c r="D2864" s="9" t="e">
        <f>VLOOKUP(C2864,campaign!$A$2:$D$18,4,FALSE)</f>
        <v>#N/A</v>
      </c>
      <c r="E2864" s="9">
        <f>_xlfn.MAXIFS(data!G:G,data!A:A,Endirim!A2864)</f>
        <v>0</v>
      </c>
      <c r="F2864" s="9" t="e">
        <f>IF(E2864=D2864,"no discount",_xlfn.XLOOKUP(E2864,campaign!$D$2:$D$18,campaign!$B$2:$B$18))</f>
        <v>#N/A</v>
      </c>
    </row>
    <row r="2865" spans="1:6" x14ac:dyDescent="0.3">
      <c r="A2865" s="9">
        <f>customer!A2865</f>
        <v>0</v>
      </c>
      <c r="B2865" s="10">
        <f>_xlfn.MAXIFS(data!C:C,data!A:A,Endirim!A2865)</f>
        <v>0</v>
      </c>
      <c r="C2865" s="9" cm="1">
        <f t="array" ref="C2865">INDEX(data!B:B,MATCH(1,(data!A:A=Endirim!A2865)*(data!C:C=Endirim!B2865),0))</f>
        <v>0</v>
      </c>
      <c r="D2865" s="9" t="e">
        <f>VLOOKUP(C2865,campaign!$A$2:$D$18,4,FALSE)</f>
        <v>#N/A</v>
      </c>
      <c r="E2865" s="9">
        <f>_xlfn.MAXIFS(data!G:G,data!A:A,Endirim!A2865)</f>
        <v>0</v>
      </c>
      <c r="F2865" s="9" t="e">
        <f>IF(E2865=D2865,"no discount",_xlfn.XLOOKUP(E2865,campaign!$D$2:$D$18,campaign!$B$2:$B$18))</f>
        <v>#N/A</v>
      </c>
    </row>
    <row r="2866" spans="1:6" x14ac:dyDescent="0.3">
      <c r="A2866" s="9">
        <f>customer!A2866</f>
        <v>0</v>
      </c>
      <c r="B2866" s="10">
        <f>_xlfn.MAXIFS(data!C:C,data!A:A,Endirim!A2866)</f>
        <v>0</v>
      </c>
      <c r="C2866" s="9" cm="1">
        <f t="array" ref="C2866">INDEX(data!B:B,MATCH(1,(data!A:A=Endirim!A2866)*(data!C:C=Endirim!B2866),0))</f>
        <v>0</v>
      </c>
      <c r="D2866" s="9" t="e">
        <f>VLOOKUP(C2866,campaign!$A$2:$D$18,4,FALSE)</f>
        <v>#N/A</v>
      </c>
      <c r="E2866" s="9">
        <f>_xlfn.MAXIFS(data!G:G,data!A:A,Endirim!A2866)</f>
        <v>0</v>
      </c>
      <c r="F2866" s="9" t="e">
        <f>IF(E2866=D2866,"no discount",_xlfn.XLOOKUP(E2866,campaign!$D$2:$D$18,campaign!$B$2:$B$18))</f>
        <v>#N/A</v>
      </c>
    </row>
    <row r="2867" spans="1:6" x14ac:dyDescent="0.3">
      <c r="A2867" s="9">
        <f>customer!A2867</f>
        <v>0</v>
      </c>
      <c r="B2867" s="10">
        <f>_xlfn.MAXIFS(data!C:C,data!A:A,Endirim!A2867)</f>
        <v>0</v>
      </c>
      <c r="C2867" s="9" cm="1">
        <f t="array" ref="C2867">INDEX(data!B:B,MATCH(1,(data!A:A=Endirim!A2867)*(data!C:C=Endirim!B2867),0))</f>
        <v>0</v>
      </c>
      <c r="D2867" s="9" t="e">
        <f>VLOOKUP(C2867,campaign!$A$2:$D$18,4,FALSE)</f>
        <v>#N/A</v>
      </c>
      <c r="E2867" s="9">
        <f>_xlfn.MAXIFS(data!G:G,data!A:A,Endirim!A2867)</f>
        <v>0</v>
      </c>
      <c r="F2867" s="9" t="e">
        <f>IF(E2867=D2867,"no discount",_xlfn.XLOOKUP(E2867,campaign!$D$2:$D$18,campaign!$B$2:$B$18))</f>
        <v>#N/A</v>
      </c>
    </row>
    <row r="2868" spans="1:6" x14ac:dyDescent="0.3">
      <c r="A2868" s="9">
        <f>customer!A2868</f>
        <v>0</v>
      </c>
      <c r="B2868" s="10">
        <f>_xlfn.MAXIFS(data!C:C,data!A:A,Endirim!A2868)</f>
        <v>0</v>
      </c>
      <c r="C2868" s="9" cm="1">
        <f t="array" ref="C2868">INDEX(data!B:B,MATCH(1,(data!A:A=Endirim!A2868)*(data!C:C=Endirim!B2868),0))</f>
        <v>0</v>
      </c>
      <c r="D2868" s="9" t="e">
        <f>VLOOKUP(C2868,campaign!$A$2:$D$18,4,FALSE)</f>
        <v>#N/A</v>
      </c>
      <c r="E2868" s="9">
        <f>_xlfn.MAXIFS(data!G:G,data!A:A,Endirim!A2868)</f>
        <v>0</v>
      </c>
      <c r="F2868" s="9" t="e">
        <f>IF(E2868=D2868,"no discount",_xlfn.XLOOKUP(E2868,campaign!$D$2:$D$18,campaign!$B$2:$B$18))</f>
        <v>#N/A</v>
      </c>
    </row>
    <row r="2869" spans="1:6" x14ac:dyDescent="0.3">
      <c r="A2869" s="9">
        <f>customer!A2869</f>
        <v>0</v>
      </c>
      <c r="B2869" s="10">
        <f>_xlfn.MAXIFS(data!C:C,data!A:A,Endirim!A2869)</f>
        <v>0</v>
      </c>
      <c r="C2869" s="9" cm="1">
        <f t="array" ref="C2869">INDEX(data!B:B,MATCH(1,(data!A:A=Endirim!A2869)*(data!C:C=Endirim!B2869),0))</f>
        <v>0</v>
      </c>
      <c r="D2869" s="9" t="e">
        <f>VLOOKUP(C2869,campaign!$A$2:$D$18,4,FALSE)</f>
        <v>#N/A</v>
      </c>
      <c r="E2869" s="9">
        <f>_xlfn.MAXIFS(data!G:G,data!A:A,Endirim!A2869)</f>
        <v>0</v>
      </c>
      <c r="F2869" s="9" t="e">
        <f>IF(E2869=D2869,"no discount",_xlfn.XLOOKUP(E2869,campaign!$D$2:$D$18,campaign!$B$2:$B$18))</f>
        <v>#N/A</v>
      </c>
    </row>
    <row r="2870" spans="1:6" x14ac:dyDescent="0.3">
      <c r="A2870" s="9">
        <f>customer!A2870</f>
        <v>0</v>
      </c>
      <c r="B2870" s="10">
        <f>_xlfn.MAXIFS(data!C:C,data!A:A,Endirim!A2870)</f>
        <v>0</v>
      </c>
      <c r="C2870" s="9" cm="1">
        <f t="array" ref="C2870">INDEX(data!B:B,MATCH(1,(data!A:A=Endirim!A2870)*(data!C:C=Endirim!B2870),0))</f>
        <v>0</v>
      </c>
      <c r="D2870" s="9" t="e">
        <f>VLOOKUP(C2870,campaign!$A$2:$D$18,4,FALSE)</f>
        <v>#N/A</v>
      </c>
      <c r="E2870" s="9">
        <f>_xlfn.MAXIFS(data!G:G,data!A:A,Endirim!A2870)</f>
        <v>0</v>
      </c>
      <c r="F2870" s="9" t="e">
        <f>IF(E2870=D2870,"no discount",_xlfn.XLOOKUP(E2870,campaign!$D$2:$D$18,campaign!$B$2:$B$18))</f>
        <v>#N/A</v>
      </c>
    </row>
    <row r="2871" spans="1:6" x14ac:dyDescent="0.3">
      <c r="A2871" s="9">
        <f>customer!A2871</f>
        <v>0</v>
      </c>
      <c r="B2871" s="10">
        <f>_xlfn.MAXIFS(data!C:C,data!A:A,Endirim!A2871)</f>
        <v>0</v>
      </c>
      <c r="C2871" s="9" cm="1">
        <f t="array" ref="C2871">INDEX(data!B:B,MATCH(1,(data!A:A=Endirim!A2871)*(data!C:C=Endirim!B2871),0))</f>
        <v>0</v>
      </c>
      <c r="D2871" s="9" t="e">
        <f>VLOOKUP(C2871,campaign!$A$2:$D$18,4,FALSE)</f>
        <v>#N/A</v>
      </c>
      <c r="E2871" s="9">
        <f>_xlfn.MAXIFS(data!G:G,data!A:A,Endirim!A2871)</f>
        <v>0</v>
      </c>
      <c r="F2871" s="9" t="e">
        <f>IF(E2871=D2871,"no discount",_xlfn.XLOOKUP(E2871,campaign!$D$2:$D$18,campaign!$B$2:$B$18))</f>
        <v>#N/A</v>
      </c>
    </row>
    <row r="2872" spans="1:6" x14ac:dyDescent="0.3">
      <c r="A2872" s="9">
        <f>customer!A2872</f>
        <v>0</v>
      </c>
      <c r="B2872" s="10">
        <f>_xlfn.MAXIFS(data!C:C,data!A:A,Endirim!A2872)</f>
        <v>0</v>
      </c>
      <c r="C2872" s="9" cm="1">
        <f t="array" ref="C2872">INDEX(data!B:B,MATCH(1,(data!A:A=Endirim!A2872)*(data!C:C=Endirim!B2872),0))</f>
        <v>0</v>
      </c>
      <c r="D2872" s="9" t="e">
        <f>VLOOKUP(C2872,campaign!$A$2:$D$18,4,FALSE)</f>
        <v>#N/A</v>
      </c>
      <c r="E2872" s="9">
        <f>_xlfn.MAXIFS(data!G:G,data!A:A,Endirim!A2872)</f>
        <v>0</v>
      </c>
      <c r="F2872" s="9" t="e">
        <f>IF(E2872=D2872,"no discount",_xlfn.XLOOKUP(E2872,campaign!$D$2:$D$18,campaign!$B$2:$B$18))</f>
        <v>#N/A</v>
      </c>
    </row>
    <row r="2873" spans="1:6" x14ac:dyDescent="0.3">
      <c r="A2873" s="9">
        <f>customer!A2873</f>
        <v>0</v>
      </c>
      <c r="B2873" s="10">
        <f>_xlfn.MAXIFS(data!C:C,data!A:A,Endirim!A2873)</f>
        <v>0</v>
      </c>
      <c r="C2873" s="9" cm="1">
        <f t="array" ref="C2873">INDEX(data!B:B,MATCH(1,(data!A:A=Endirim!A2873)*(data!C:C=Endirim!B2873),0))</f>
        <v>0</v>
      </c>
      <c r="D2873" s="9" t="e">
        <f>VLOOKUP(C2873,campaign!$A$2:$D$18,4,FALSE)</f>
        <v>#N/A</v>
      </c>
      <c r="E2873" s="9">
        <f>_xlfn.MAXIFS(data!G:G,data!A:A,Endirim!A2873)</f>
        <v>0</v>
      </c>
      <c r="F2873" s="9" t="e">
        <f>IF(E2873=D2873,"no discount",_xlfn.XLOOKUP(E2873,campaign!$D$2:$D$18,campaign!$B$2:$B$18))</f>
        <v>#N/A</v>
      </c>
    </row>
    <row r="2874" spans="1:6" x14ac:dyDescent="0.3">
      <c r="A2874" s="9">
        <f>customer!A2874</f>
        <v>0</v>
      </c>
      <c r="B2874" s="10">
        <f>_xlfn.MAXIFS(data!C:C,data!A:A,Endirim!A2874)</f>
        <v>0</v>
      </c>
      <c r="C2874" s="9" cm="1">
        <f t="array" ref="C2874">INDEX(data!B:B,MATCH(1,(data!A:A=Endirim!A2874)*(data!C:C=Endirim!B2874),0))</f>
        <v>0</v>
      </c>
      <c r="D2874" s="9" t="e">
        <f>VLOOKUP(C2874,campaign!$A$2:$D$18,4,FALSE)</f>
        <v>#N/A</v>
      </c>
      <c r="E2874" s="9">
        <f>_xlfn.MAXIFS(data!G:G,data!A:A,Endirim!A2874)</f>
        <v>0</v>
      </c>
      <c r="F2874" s="9" t="e">
        <f>IF(E2874=D2874,"no discount",_xlfn.XLOOKUP(E2874,campaign!$D$2:$D$18,campaign!$B$2:$B$18))</f>
        <v>#N/A</v>
      </c>
    </row>
    <row r="2875" spans="1:6" x14ac:dyDescent="0.3">
      <c r="A2875" s="9">
        <f>customer!A2875</f>
        <v>0</v>
      </c>
      <c r="B2875" s="10">
        <f>_xlfn.MAXIFS(data!C:C,data!A:A,Endirim!A2875)</f>
        <v>0</v>
      </c>
      <c r="C2875" s="9" cm="1">
        <f t="array" ref="C2875">INDEX(data!B:B,MATCH(1,(data!A:A=Endirim!A2875)*(data!C:C=Endirim!B2875),0))</f>
        <v>0</v>
      </c>
      <c r="D2875" s="9" t="e">
        <f>VLOOKUP(C2875,campaign!$A$2:$D$18,4,FALSE)</f>
        <v>#N/A</v>
      </c>
      <c r="E2875" s="9">
        <f>_xlfn.MAXIFS(data!G:G,data!A:A,Endirim!A2875)</f>
        <v>0</v>
      </c>
      <c r="F2875" s="9" t="e">
        <f>IF(E2875=D2875,"no discount",_xlfn.XLOOKUP(E2875,campaign!$D$2:$D$18,campaign!$B$2:$B$18))</f>
        <v>#N/A</v>
      </c>
    </row>
    <row r="2876" spans="1:6" x14ac:dyDescent="0.3">
      <c r="A2876" s="9">
        <f>customer!A2876</f>
        <v>0</v>
      </c>
      <c r="B2876" s="10">
        <f>_xlfn.MAXIFS(data!C:C,data!A:A,Endirim!A2876)</f>
        <v>0</v>
      </c>
      <c r="C2876" s="9" cm="1">
        <f t="array" ref="C2876">INDEX(data!B:B,MATCH(1,(data!A:A=Endirim!A2876)*(data!C:C=Endirim!B2876),0))</f>
        <v>0</v>
      </c>
      <c r="D2876" s="9" t="e">
        <f>VLOOKUP(C2876,campaign!$A$2:$D$18,4,FALSE)</f>
        <v>#N/A</v>
      </c>
      <c r="E2876" s="9">
        <f>_xlfn.MAXIFS(data!G:G,data!A:A,Endirim!A2876)</f>
        <v>0</v>
      </c>
      <c r="F2876" s="9" t="e">
        <f>IF(E2876=D2876,"no discount",_xlfn.XLOOKUP(E2876,campaign!$D$2:$D$18,campaign!$B$2:$B$18))</f>
        <v>#N/A</v>
      </c>
    </row>
    <row r="2877" spans="1:6" x14ac:dyDescent="0.3">
      <c r="A2877" s="9">
        <f>customer!A2877</f>
        <v>0</v>
      </c>
      <c r="B2877" s="10">
        <f>_xlfn.MAXIFS(data!C:C,data!A:A,Endirim!A2877)</f>
        <v>0</v>
      </c>
      <c r="C2877" s="9" cm="1">
        <f t="array" ref="C2877">INDEX(data!B:B,MATCH(1,(data!A:A=Endirim!A2877)*(data!C:C=Endirim!B2877),0))</f>
        <v>0</v>
      </c>
      <c r="D2877" s="9" t="e">
        <f>VLOOKUP(C2877,campaign!$A$2:$D$18,4,FALSE)</f>
        <v>#N/A</v>
      </c>
      <c r="E2877" s="9">
        <f>_xlfn.MAXIFS(data!G:G,data!A:A,Endirim!A2877)</f>
        <v>0</v>
      </c>
      <c r="F2877" s="9" t="e">
        <f>IF(E2877=D2877,"no discount",_xlfn.XLOOKUP(E2877,campaign!$D$2:$D$18,campaign!$B$2:$B$18))</f>
        <v>#N/A</v>
      </c>
    </row>
    <row r="2878" spans="1:6" x14ac:dyDescent="0.3">
      <c r="A2878" s="9">
        <f>customer!A2878</f>
        <v>0</v>
      </c>
      <c r="B2878" s="10">
        <f>_xlfn.MAXIFS(data!C:C,data!A:A,Endirim!A2878)</f>
        <v>0</v>
      </c>
      <c r="C2878" s="9" cm="1">
        <f t="array" ref="C2878">INDEX(data!B:B,MATCH(1,(data!A:A=Endirim!A2878)*(data!C:C=Endirim!B2878),0))</f>
        <v>0</v>
      </c>
      <c r="D2878" s="9" t="e">
        <f>VLOOKUP(C2878,campaign!$A$2:$D$18,4,FALSE)</f>
        <v>#N/A</v>
      </c>
      <c r="E2878" s="9">
        <f>_xlfn.MAXIFS(data!G:G,data!A:A,Endirim!A2878)</f>
        <v>0</v>
      </c>
      <c r="F2878" s="9" t="e">
        <f>IF(E2878=D2878,"no discount",_xlfn.XLOOKUP(E2878,campaign!$D$2:$D$18,campaign!$B$2:$B$18))</f>
        <v>#N/A</v>
      </c>
    </row>
    <row r="2879" spans="1:6" x14ac:dyDescent="0.3">
      <c r="A2879" s="9">
        <f>customer!A2879</f>
        <v>0</v>
      </c>
      <c r="B2879" s="10">
        <f>_xlfn.MAXIFS(data!C:C,data!A:A,Endirim!A2879)</f>
        <v>0</v>
      </c>
      <c r="C2879" s="9" cm="1">
        <f t="array" ref="C2879">INDEX(data!B:B,MATCH(1,(data!A:A=Endirim!A2879)*(data!C:C=Endirim!B2879),0))</f>
        <v>0</v>
      </c>
      <c r="D2879" s="9" t="e">
        <f>VLOOKUP(C2879,campaign!$A$2:$D$18,4,FALSE)</f>
        <v>#N/A</v>
      </c>
      <c r="E2879" s="9">
        <f>_xlfn.MAXIFS(data!G:G,data!A:A,Endirim!A2879)</f>
        <v>0</v>
      </c>
      <c r="F2879" s="9" t="e">
        <f>IF(E2879=D2879,"no discount",_xlfn.XLOOKUP(E2879,campaign!$D$2:$D$18,campaign!$B$2:$B$18))</f>
        <v>#N/A</v>
      </c>
    </row>
    <row r="2880" spans="1:6" x14ac:dyDescent="0.3">
      <c r="A2880" s="9">
        <f>customer!A2880</f>
        <v>0</v>
      </c>
      <c r="B2880" s="10">
        <f>_xlfn.MAXIFS(data!C:C,data!A:A,Endirim!A2880)</f>
        <v>0</v>
      </c>
      <c r="C2880" s="9" cm="1">
        <f t="array" ref="C2880">INDEX(data!B:B,MATCH(1,(data!A:A=Endirim!A2880)*(data!C:C=Endirim!B2880),0))</f>
        <v>0</v>
      </c>
      <c r="D2880" s="9" t="e">
        <f>VLOOKUP(C2880,campaign!$A$2:$D$18,4,FALSE)</f>
        <v>#N/A</v>
      </c>
      <c r="E2880" s="9">
        <f>_xlfn.MAXIFS(data!G:G,data!A:A,Endirim!A2880)</f>
        <v>0</v>
      </c>
      <c r="F2880" s="9" t="e">
        <f>IF(E2880=D2880,"no discount",_xlfn.XLOOKUP(E2880,campaign!$D$2:$D$18,campaign!$B$2:$B$18))</f>
        <v>#N/A</v>
      </c>
    </row>
    <row r="2881" spans="1:6" x14ac:dyDescent="0.3">
      <c r="A2881" s="9">
        <f>customer!A2881</f>
        <v>0</v>
      </c>
      <c r="B2881" s="10">
        <f>_xlfn.MAXIFS(data!C:C,data!A:A,Endirim!A2881)</f>
        <v>0</v>
      </c>
      <c r="C2881" s="9" cm="1">
        <f t="array" ref="C2881">INDEX(data!B:B,MATCH(1,(data!A:A=Endirim!A2881)*(data!C:C=Endirim!B2881),0))</f>
        <v>0</v>
      </c>
      <c r="D2881" s="9" t="e">
        <f>VLOOKUP(C2881,campaign!$A$2:$D$18,4,FALSE)</f>
        <v>#N/A</v>
      </c>
      <c r="E2881" s="9">
        <f>_xlfn.MAXIFS(data!G:G,data!A:A,Endirim!A2881)</f>
        <v>0</v>
      </c>
      <c r="F2881" s="9" t="e">
        <f>IF(E2881=D2881,"no discount",_xlfn.XLOOKUP(E2881,campaign!$D$2:$D$18,campaign!$B$2:$B$18))</f>
        <v>#N/A</v>
      </c>
    </row>
    <row r="2882" spans="1:6" x14ac:dyDescent="0.3">
      <c r="A2882" s="9">
        <f>customer!A2882</f>
        <v>0</v>
      </c>
      <c r="B2882" s="10">
        <f>_xlfn.MAXIFS(data!C:C,data!A:A,Endirim!A2882)</f>
        <v>0</v>
      </c>
      <c r="C2882" s="9" cm="1">
        <f t="array" ref="C2882">INDEX(data!B:B,MATCH(1,(data!A:A=Endirim!A2882)*(data!C:C=Endirim!B2882),0))</f>
        <v>0</v>
      </c>
      <c r="D2882" s="9" t="e">
        <f>VLOOKUP(C2882,campaign!$A$2:$D$18,4,FALSE)</f>
        <v>#N/A</v>
      </c>
      <c r="E2882" s="9">
        <f>_xlfn.MAXIFS(data!G:G,data!A:A,Endirim!A2882)</f>
        <v>0</v>
      </c>
      <c r="F2882" s="9" t="e">
        <f>IF(E2882=D2882,"no discount",_xlfn.XLOOKUP(E2882,campaign!$D$2:$D$18,campaign!$B$2:$B$18))</f>
        <v>#N/A</v>
      </c>
    </row>
    <row r="2883" spans="1:6" x14ac:dyDescent="0.3">
      <c r="A2883" s="9">
        <f>customer!A2883</f>
        <v>0</v>
      </c>
      <c r="B2883" s="10">
        <f>_xlfn.MAXIFS(data!C:C,data!A:A,Endirim!A2883)</f>
        <v>0</v>
      </c>
      <c r="C2883" s="9" cm="1">
        <f t="array" ref="C2883">INDEX(data!B:B,MATCH(1,(data!A:A=Endirim!A2883)*(data!C:C=Endirim!B2883),0))</f>
        <v>0</v>
      </c>
      <c r="D2883" s="9" t="e">
        <f>VLOOKUP(C2883,campaign!$A$2:$D$18,4,FALSE)</f>
        <v>#N/A</v>
      </c>
      <c r="E2883" s="9">
        <f>_xlfn.MAXIFS(data!G:G,data!A:A,Endirim!A2883)</f>
        <v>0</v>
      </c>
      <c r="F2883" s="9" t="e">
        <f>IF(E2883=D2883,"no discount",_xlfn.XLOOKUP(E2883,campaign!$D$2:$D$18,campaign!$B$2:$B$18))</f>
        <v>#N/A</v>
      </c>
    </row>
    <row r="2884" spans="1:6" x14ac:dyDescent="0.3">
      <c r="A2884" s="9">
        <f>customer!A2884</f>
        <v>0</v>
      </c>
      <c r="B2884" s="10">
        <f>_xlfn.MAXIFS(data!C:C,data!A:A,Endirim!A2884)</f>
        <v>0</v>
      </c>
      <c r="C2884" s="9" cm="1">
        <f t="array" ref="C2884">INDEX(data!B:B,MATCH(1,(data!A:A=Endirim!A2884)*(data!C:C=Endirim!B2884),0))</f>
        <v>0</v>
      </c>
      <c r="D2884" s="9" t="e">
        <f>VLOOKUP(C2884,campaign!$A$2:$D$18,4,FALSE)</f>
        <v>#N/A</v>
      </c>
      <c r="E2884" s="9">
        <f>_xlfn.MAXIFS(data!G:G,data!A:A,Endirim!A2884)</f>
        <v>0</v>
      </c>
      <c r="F2884" s="9" t="e">
        <f>IF(E2884=D2884,"no discount",_xlfn.XLOOKUP(E2884,campaign!$D$2:$D$18,campaign!$B$2:$B$18))</f>
        <v>#N/A</v>
      </c>
    </row>
    <row r="2885" spans="1:6" x14ac:dyDescent="0.3">
      <c r="A2885" s="9">
        <f>customer!A2885</f>
        <v>0</v>
      </c>
      <c r="B2885" s="10">
        <f>_xlfn.MAXIFS(data!C:C,data!A:A,Endirim!A2885)</f>
        <v>0</v>
      </c>
      <c r="C2885" s="9" cm="1">
        <f t="array" ref="C2885">INDEX(data!B:B,MATCH(1,(data!A:A=Endirim!A2885)*(data!C:C=Endirim!B2885),0))</f>
        <v>0</v>
      </c>
      <c r="D2885" s="9" t="e">
        <f>VLOOKUP(C2885,campaign!$A$2:$D$18,4,FALSE)</f>
        <v>#N/A</v>
      </c>
      <c r="E2885" s="9">
        <f>_xlfn.MAXIFS(data!G:G,data!A:A,Endirim!A2885)</f>
        <v>0</v>
      </c>
      <c r="F2885" s="9" t="e">
        <f>IF(E2885=D2885,"no discount",_xlfn.XLOOKUP(E2885,campaign!$D$2:$D$18,campaign!$B$2:$B$18))</f>
        <v>#N/A</v>
      </c>
    </row>
    <row r="2886" spans="1:6" x14ac:dyDescent="0.3">
      <c r="A2886" s="9">
        <f>customer!A2886</f>
        <v>0</v>
      </c>
      <c r="B2886" s="10">
        <f>_xlfn.MAXIFS(data!C:C,data!A:A,Endirim!A2886)</f>
        <v>0</v>
      </c>
      <c r="C2886" s="9" cm="1">
        <f t="array" ref="C2886">INDEX(data!B:B,MATCH(1,(data!A:A=Endirim!A2886)*(data!C:C=Endirim!B2886),0))</f>
        <v>0</v>
      </c>
      <c r="D2886" s="9" t="e">
        <f>VLOOKUP(C2886,campaign!$A$2:$D$18,4,FALSE)</f>
        <v>#N/A</v>
      </c>
      <c r="E2886" s="9">
        <f>_xlfn.MAXIFS(data!G:G,data!A:A,Endirim!A2886)</f>
        <v>0</v>
      </c>
      <c r="F2886" s="9" t="e">
        <f>IF(E2886=D2886,"no discount",_xlfn.XLOOKUP(E2886,campaign!$D$2:$D$18,campaign!$B$2:$B$18))</f>
        <v>#N/A</v>
      </c>
    </row>
    <row r="2887" spans="1:6" x14ac:dyDescent="0.3">
      <c r="A2887" s="9">
        <f>customer!A2887</f>
        <v>0</v>
      </c>
      <c r="B2887" s="10">
        <f>_xlfn.MAXIFS(data!C:C,data!A:A,Endirim!A2887)</f>
        <v>0</v>
      </c>
      <c r="C2887" s="9" cm="1">
        <f t="array" ref="C2887">INDEX(data!B:B,MATCH(1,(data!A:A=Endirim!A2887)*(data!C:C=Endirim!B2887),0))</f>
        <v>0</v>
      </c>
      <c r="D2887" s="9" t="e">
        <f>VLOOKUP(C2887,campaign!$A$2:$D$18,4,FALSE)</f>
        <v>#N/A</v>
      </c>
      <c r="E2887" s="9">
        <f>_xlfn.MAXIFS(data!G:G,data!A:A,Endirim!A2887)</f>
        <v>0</v>
      </c>
      <c r="F2887" s="9" t="e">
        <f>IF(E2887=D2887,"no discount",_xlfn.XLOOKUP(E2887,campaign!$D$2:$D$18,campaign!$B$2:$B$18))</f>
        <v>#N/A</v>
      </c>
    </row>
    <row r="2888" spans="1:6" x14ac:dyDescent="0.3">
      <c r="A2888" s="9">
        <f>customer!A2888</f>
        <v>0</v>
      </c>
      <c r="B2888" s="10">
        <f>_xlfn.MAXIFS(data!C:C,data!A:A,Endirim!A2888)</f>
        <v>0</v>
      </c>
      <c r="C2888" s="9" cm="1">
        <f t="array" ref="C2888">INDEX(data!B:B,MATCH(1,(data!A:A=Endirim!A2888)*(data!C:C=Endirim!B2888),0))</f>
        <v>0</v>
      </c>
      <c r="D2888" s="9" t="e">
        <f>VLOOKUP(C2888,campaign!$A$2:$D$18,4,FALSE)</f>
        <v>#N/A</v>
      </c>
      <c r="E2888" s="9">
        <f>_xlfn.MAXIFS(data!G:G,data!A:A,Endirim!A2888)</f>
        <v>0</v>
      </c>
      <c r="F2888" s="9" t="e">
        <f>IF(E2888=D2888,"no discount",_xlfn.XLOOKUP(E2888,campaign!$D$2:$D$18,campaign!$B$2:$B$18))</f>
        <v>#N/A</v>
      </c>
    </row>
    <row r="2889" spans="1:6" x14ac:dyDescent="0.3">
      <c r="A2889" s="9">
        <f>customer!A2889</f>
        <v>0</v>
      </c>
      <c r="B2889" s="10">
        <f>_xlfn.MAXIFS(data!C:C,data!A:A,Endirim!A2889)</f>
        <v>0</v>
      </c>
      <c r="C2889" s="9" cm="1">
        <f t="array" ref="C2889">INDEX(data!B:B,MATCH(1,(data!A:A=Endirim!A2889)*(data!C:C=Endirim!B2889),0))</f>
        <v>0</v>
      </c>
      <c r="D2889" s="9" t="e">
        <f>VLOOKUP(C2889,campaign!$A$2:$D$18,4,FALSE)</f>
        <v>#N/A</v>
      </c>
      <c r="E2889" s="9">
        <f>_xlfn.MAXIFS(data!G:G,data!A:A,Endirim!A2889)</f>
        <v>0</v>
      </c>
      <c r="F2889" s="9" t="e">
        <f>IF(E2889=D2889,"no discount",_xlfn.XLOOKUP(E2889,campaign!$D$2:$D$18,campaign!$B$2:$B$18))</f>
        <v>#N/A</v>
      </c>
    </row>
    <row r="2890" spans="1:6" x14ac:dyDescent="0.3">
      <c r="A2890" s="9">
        <f>customer!A2890</f>
        <v>0</v>
      </c>
      <c r="B2890" s="10">
        <f>_xlfn.MAXIFS(data!C:C,data!A:A,Endirim!A2890)</f>
        <v>0</v>
      </c>
      <c r="C2890" s="9" cm="1">
        <f t="array" ref="C2890">INDEX(data!B:B,MATCH(1,(data!A:A=Endirim!A2890)*(data!C:C=Endirim!B2890),0))</f>
        <v>0</v>
      </c>
      <c r="D2890" s="9" t="e">
        <f>VLOOKUP(C2890,campaign!$A$2:$D$18,4,FALSE)</f>
        <v>#N/A</v>
      </c>
      <c r="E2890" s="9">
        <f>_xlfn.MAXIFS(data!G:G,data!A:A,Endirim!A2890)</f>
        <v>0</v>
      </c>
      <c r="F2890" s="9" t="e">
        <f>IF(E2890=D2890,"no discount",_xlfn.XLOOKUP(E2890,campaign!$D$2:$D$18,campaign!$B$2:$B$18))</f>
        <v>#N/A</v>
      </c>
    </row>
    <row r="2891" spans="1:6" x14ac:dyDescent="0.3">
      <c r="A2891" s="9">
        <f>customer!A2891</f>
        <v>0</v>
      </c>
      <c r="B2891" s="10">
        <f>_xlfn.MAXIFS(data!C:C,data!A:A,Endirim!A2891)</f>
        <v>0</v>
      </c>
      <c r="C2891" s="9" cm="1">
        <f t="array" ref="C2891">INDEX(data!B:B,MATCH(1,(data!A:A=Endirim!A2891)*(data!C:C=Endirim!B2891),0))</f>
        <v>0</v>
      </c>
      <c r="D2891" s="9" t="e">
        <f>VLOOKUP(C2891,campaign!$A$2:$D$18,4,FALSE)</f>
        <v>#N/A</v>
      </c>
      <c r="E2891" s="9">
        <f>_xlfn.MAXIFS(data!G:G,data!A:A,Endirim!A2891)</f>
        <v>0</v>
      </c>
      <c r="F2891" s="9" t="e">
        <f>IF(E2891=D2891,"no discount",_xlfn.XLOOKUP(E2891,campaign!$D$2:$D$18,campaign!$B$2:$B$18))</f>
        <v>#N/A</v>
      </c>
    </row>
    <row r="2892" spans="1:6" x14ac:dyDescent="0.3">
      <c r="A2892" s="9">
        <f>customer!A2892</f>
        <v>0</v>
      </c>
      <c r="B2892" s="10">
        <f>_xlfn.MAXIFS(data!C:C,data!A:A,Endirim!A2892)</f>
        <v>0</v>
      </c>
      <c r="C2892" s="9" cm="1">
        <f t="array" ref="C2892">INDEX(data!B:B,MATCH(1,(data!A:A=Endirim!A2892)*(data!C:C=Endirim!B2892),0))</f>
        <v>0</v>
      </c>
      <c r="D2892" s="9" t="e">
        <f>VLOOKUP(C2892,campaign!$A$2:$D$18,4,FALSE)</f>
        <v>#N/A</v>
      </c>
      <c r="E2892" s="9">
        <f>_xlfn.MAXIFS(data!G:G,data!A:A,Endirim!A2892)</f>
        <v>0</v>
      </c>
      <c r="F2892" s="9" t="e">
        <f>IF(E2892=D2892,"no discount",_xlfn.XLOOKUP(E2892,campaign!$D$2:$D$18,campaign!$B$2:$B$18))</f>
        <v>#N/A</v>
      </c>
    </row>
    <row r="2893" spans="1:6" x14ac:dyDescent="0.3">
      <c r="A2893" s="9">
        <f>customer!A2893</f>
        <v>0</v>
      </c>
      <c r="B2893" s="10">
        <f>_xlfn.MAXIFS(data!C:C,data!A:A,Endirim!A2893)</f>
        <v>0</v>
      </c>
      <c r="C2893" s="9" cm="1">
        <f t="array" ref="C2893">INDEX(data!B:B,MATCH(1,(data!A:A=Endirim!A2893)*(data!C:C=Endirim!B2893),0))</f>
        <v>0</v>
      </c>
      <c r="D2893" s="9" t="e">
        <f>VLOOKUP(C2893,campaign!$A$2:$D$18,4,FALSE)</f>
        <v>#N/A</v>
      </c>
      <c r="E2893" s="9">
        <f>_xlfn.MAXIFS(data!G:G,data!A:A,Endirim!A2893)</f>
        <v>0</v>
      </c>
      <c r="F2893" s="9" t="e">
        <f>IF(E2893=D2893,"no discount",_xlfn.XLOOKUP(E2893,campaign!$D$2:$D$18,campaign!$B$2:$B$18))</f>
        <v>#N/A</v>
      </c>
    </row>
    <row r="2894" spans="1:6" x14ac:dyDescent="0.3">
      <c r="A2894" s="9">
        <f>customer!A2894</f>
        <v>0</v>
      </c>
      <c r="B2894" s="10">
        <f>_xlfn.MAXIFS(data!C:C,data!A:A,Endirim!A2894)</f>
        <v>0</v>
      </c>
      <c r="C2894" s="9" cm="1">
        <f t="array" ref="C2894">INDEX(data!B:B,MATCH(1,(data!A:A=Endirim!A2894)*(data!C:C=Endirim!B2894),0))</f>
        <v>0</v>
      </c>
      <c r="D2894" s="9" t="e">
        <f>VLOOKUP(C2894,campaign!$A$2:$D$18,4,FALSE)</f>
        <v>#N/A</v>
      </c>
      <c r="E2894" s="9">
        <f>_xlfn.MAXIFS(data!G:G,data!A:A,Endirim!A2894)</f>
        <v>0</v>
      </c>
      <c r="F2894" s="9" t="e">
        <f>IF(E2894=D2894,"no discount",_xlfn.XLOOKUP(E2894,campaign!$D$2:$D$18,campaign!$B$2:$B$18))</f>
        <v>#N/A</v>
      </c>
    </row>
    <row r="2895" spans="1:6" x14ac:dyDescent="0.3">
      <c r="A2895" s="9">
        <f>customer!A2895</f>
        <v>0</v>
      </c>
      <c r="B2895" s="10">
        <f>_xlfn.MAXIFS(data!C:C,data!A:A,Endirim!A2895)</f>
        <v>0</v>
      </c>
      <c r="C2895" s="9" cm="1">
        <f t="array" ref="C2895">INDEX(data!B:B,MATCH(1,(data!A:A=Endirim!A2895)*(data!C:C=Endirim!B2895),0))</f>
        <v>0</v>
      </c>
      <c r="D2895" s="9" t="e">
        <f>VLOOKUP(C2895,campaign!$A$2:$D$18,4,FALSE)</f>
        <v>#N/A</v>
      </c>
      <c r="E2895" s="9">
        <f>_xlfn.MAXIFS(data!G:G,data!A:A,Endirim!A2895)</f>
        <v>0</v>
      </c>
      <c r="F2895" s="9" t="e">
        <f>IF(E2895=D2895,"no discount",_xlfn.XLOOKUP(E2895,campaign!$D$2:$D$18,campaign!$B$2:$B$18))</f>
        <v>#N/A</v>
      </c>
    </row>
    <row r="2896" spans="1:6" x14ac:dyDescent="0.3">
      <c r="A2896" s="9">
        <f>customer!A2896</f>
        <v>0</v>
      </c>
      <c r="B2896" s="10">
        <f>_xlfn.MAXIFS(data!C:C,data!A:A,Endirim!A2896)</f>
        <v>0</v>
      </c>
      <c r="C2896" s="9" cm="1">
        <f t="array" ref="C2896">INDEX(data!B:B,MATCH(1,(data!A:A=Endirim!A2896)*(data!C:C=Endirim!B2896),0))</f>
        <v>0</v>
      </c>
      <c r="D2896" s="9" t="e">
        <f>VLOOKUP(C2896,campaign!$A$2:$D$18,4,FALSE)</f>
        <v>#N/A</v>
      </c>
      <c r="E2896" s="9">
        <f>_xlfn.MAXIFS(data!G:G,data!A:A,Endirim!A2896)</f>
        <v>0</v>
      </c>
      <c r="F2896" s="9" t="e">
        <f>IF(E2896=D2896,"no discount",_xlfn.XLOOKUP(E2896,campaign!$D$2:$D$18,campaign!$B$2:$B$18))</f>
        <v>#N/A</v>
      </c>
    </row>
    <row r="2897" spans="1:6" x14ac:dyDescent="0.3">
      <c r="A2897" s="9">
        <f>customer!A2897</f>
        <v>0</v>
      </c>
      <c r="B2897" s="10">
        <f>_xlfn.MAXIFS(data!C:C,data!A:A,Endirim!A2897)</f>
        <v>0</v>
      </c>
      <c r="C2897" s="9" cm="1">
        <f t="array" ref="C2897">INDEX(data!B:B,MATCH(1,(data!A:A=Endirim!A2897)*(data!C:C=Endirim!B2897),0))</f>
        <v>0</v>
      </c>
      <c r="D2897" s="9" t="e">
        <f>VLOOKUP(C2897,campaign!$A$2:$D$18,4,FALSE)</f>
        <v>#N/A</v>
      </c>
      <c r="E2897" s="9">
        <f>_xlfn.MAXIFS(data!G:G,data!A:A,Endirim!A2897)</f>
        <v>0</v>
      </c>
      <c r="F2897" s="9" t="e">
        <f>IF(E2897=D2897,"no discount",_xlfn.XLOOKUP(E2897,campaign!$D$2:$D$18,campaign!$B$2:$B$18))</f>
        <v>#N/A</v>
      </c>
    </row>
    <row r="2898" spans="1:6" x14ac:dyDescent="0.3">
      <c r="A2898" s="9">
        <f>customer!A2898</f>
        <v>0</v>
      </c>
      <c r="B2898" s="10">
        <f>_xlfn.MAXIFS(data!C:C,data!A:A,Endirim!A2898)</f>
        <v>0</v>
      </c>
      <c r="C2898" s="9" cm="1">
        <f t="array" ref="C2898">INDEX(data!B:B,MATCH(1,(data!A:A=Endirim!A2898)*(data!C:C=Endirim!B2898),0))</f>
        <v>0</v>
      </c>
      <c r="D2898" s="9" t="e">
        <f>VLOOKUP(C2898,campaign!$A$2:$D$18,4,FALSE)</f>
        <v>#N/A</v>
      </c>
      <c r="E2898" s="9">
        <f>_xlfn.MAXIFS(data!G:G,data!A:A,Endirim!A2898)</f>
        <v>0</v>
      </c>
      <c r="F2898" s="9" t="e">
        <f>IF(E2898=D2898,"no discount",_xlfn.XLOOKUP(E2898,campaign!$D$2:$D$18,campaign!$B$2:$B$18))</f>
        <v>#N/A</v>
      </c>
    </row>
    <row r="2899" spans="1:6" x14ac:dyDescent="0.3">
      <c r="A2899" s="9">
        <f>customer!A2899</f>
        <v>0</v>
      </c>
      <c r="B2899" s="10">
        <f>_xlfn.MAXIFS(data!C:C,data!A:A,Endirim!A2899)</f>
        <v>0</v>
      </c>
      <c r="C2899" s="9" cm="1">
        <f t="array" ref="C2899">INDEX(data!B:B,MATCH(1,(data!A:A=Endirim!A2899)*(data!C:C=Endirim!B2899),0))</f>
        <v>0</v>
      </c>
      <c r="D2899" s="9" t="e">
        <f>VLOOKUP(C2899,campaign!$A$2:$D$18,4,FALSE)</f>
        <v>#N/A</v>
      </c>
      <c r="E2899" s="9">
        <f>_xlfn.MAXIFS(data!G:G,data!A:A,Endirim!A2899)</f>
        <v>0</v>
      </c>
      <c r="F2899" s="9" t="e">
        <f>IF(E2899=D2899,"no discount",_xlfn.XLOOKUP(E2899,campaign!$D$2:$D$18,campaign!$B$2:$B$18))</f>
        <v>#N/A</v>
      </c>
    </row>
    <row r="2900" spans="1:6" x14ac:dyDescent="0.3">
      <c r="A2900" s="9">
        <f>customer!A2900</f>
        <v>0</v>
      </c>
      <c r="B2900" s="10">
        <f>_xlfn.MAXIFS(data!C:C,data!A:A,Endirim!A2900)</f>
        <v>0</v>
      </c>
      <c r="C2900" s="9" cm="1">
        <f t="array" ref="C2900">INDEX(data!B:B,MATCH(1,(data!A:A=Endirim!A2900)*(data!C:C=Endirim!B2900),0))</f>
        <v>0</v>
      </c>
      <c r="D2900" s="9" t="e">
        <f>VLOOKUP(C2900,campaign!$A$2:$D$18,4,FALSE)</f>
        <v>#N/A</v>
      </c>
      <c r="E2900" s="9">
        <f>_xlfn.MAXIFS(data!G:G,data!A:A,Endirim!A2900)</f>
        <v>0</v>
      </c>
      <c r="F2900" s="9" t="e">
        <f>IF(E2900=D2900,"no discount",_xlfn.XLOOKUP(E2900,campaign!$D$2:$D$18,campaign!$B$2:$B$18))</f>
        <v>#N/A</v>
      </c>
    </row>
    <row r="2901" spans="1:6" x14ac:dyDescent="0.3">
      <c r="A2901" s="9">
        <f>customer!A2901</f>
        <v>0</v>
      </c>
      <c r="B2901" s="10">
        <f>_xlfn.MAXIFS(data!C:C,data!A:A,Endirim!A2901)</f>
        <v>0</v>
      </c>
      <c r="C2901" s="9" cm="1">
        <f t="array" ref="C2901">INDEX(data!B:B,MATCH(1,(data!A:A=Endirim!A2901)*(data!C:C=Endirim!B2901),0))</f>
        <v>0</v>
      </c>
      <c r="D2901" s="9" t="e">
        <f>VLOOKUP(C2901,campaign!$A$2:$D$18,4,FALSE)</f>
        <v>#N/A</v>
      </c>
      <c r="E2901" s="9">
        <f>_xlfn.MAXIFS(data!G:G,data!A:A,Endirim!A2901)</f>
        <v>0</v>
      </c>
      <c r="F2901" s="9" t="e">
        <f>IF(E2901=D2901,"no discount",_xlfn.XLOOKUP(E2901,campaign!$D$2:$D$18,campaign!$B$2:$B$18))</f>
        <v>#N/A</v>
      </c>
    </row>
    <row r="2902" spans="1:6" x14ac:dyDescent="0.3">
      <c r="A2902" s="9">
        <f>customer!A2902</f>
        <v>0</v>
      </c>
      <c r="B2902" s="10">
        <f>_xlfn.MAXIFS(data!C:C,data!A:A,Endirim!A2902)</f>
        <v>0</v>
      </c>
      <c r="C2902" s="9" cm="1">
        <f t="array" ref="C2902">INDEX(data!B:B,MATCH(1,(data!A:A=Endirim!A2902)*(data!C:C=Endirim!B2902),0))</f>
        <v>0</v>
      </c>
      <c r="D2902" s="9" t="e">
        <f>VLOOKUP(C2902,campaign!$A$2:$D$18,4,FALSE)</f>
        <v>#N/A</v>
      </c>
      <c r="E2902" s="9">
        <f>_xlfn.MAXIFS(data!G:G,data!A:A,Endirim!A2902)</f>
        <v>0</v>
      </c>
      <c r="F2902" s="9" t="e">
        <f>IF(E2902=D2902,"no discount",_xlfn.XLOOKUP(E2902,campaign!$D$2:$D$18,campaign!$B$2:$B$18))</f>
        <v>#N/A</v>
      </c>
    </row>
    <row r="2903" spans="1:6" x14ac:dyDescent="0.3">
      <c r="A2903" s="9">
        <f>customer!A2903</f>
        <v>0</v>
      </c>
      <c r="B2903" s="10">
        <f>_xlfn.MAXIFS(data!C:C,data!A:A,Endirim!A2903)</f>
        <v>0</v>
      </c>
      <c r="C2903" s="9" cm="1">
        <f t="array" ref="C2903">INDEX(data!B:B,MATCH(1,(data!A:A=Endirim!A2903)*(data!C:C=Endirim!B2903),0))</f>
        <v>0</v>
      </c>
      <c r="D2903" s="9" t="e">
        <f>VLOOKUP(C2903,campaign!$A$2:$D$18,4,FALSE)</f>
        <v>#N/A</v>
      </c>
      <c r="E2903" s="9">
        <f>_xlfn.MAXIFS(data!G:G,data!A:A,Endirim!A2903)</f>
        <v>0</v>
      </c>
      <c r="F2903" s="9" t="e">
        <f>IF(E2903=D2903,"no discount",_xlfn.XLOOKUP(E2903,campaign!$D$2:$D$18,campaign!$B$2:$B$18))</f>
        <v>#N/A</v>
      </c>
    </row>
    <row r="2904" spans="1:6" x14ac:dyDescent="0.3">
      <c r="A2904" s="9">
        <f>customer!A2904</f>
        <v>0</v>
      </c>
      <c r="B2904" s="10">
        <f>_xlfn.MAXIFS(data!C:C,data!A:A,Endirim!A2904)</f>
        <v>0</v>
      </c>
      <c r="C2904" s="9" cm="1">
        <f t="array" ref="C2904">INDEX(data!B:B,MATCH(1,(data!A:A=Endirim!A2904)*(data!C:C=Endirim!B2904),0))</f>
        <v>0</v>
      </c>
      <c r="D2904" s="9" t="e">
        <f>VLOOKUP(C2904,campaign!$A$2:$D$18,4,FALSE)</f>
        <v>#N/A</v>
      </c>
      <c r="E2904" s="9">
        <f>_xlfn.MAXIFS(data!G:G,data!A:A,Endirim!A2904)</f>
        <v>0</v>
      </c>
      <c r="F2904" s="9" t="e">
        <f>IF(E2904=D2904,"no discount",_xlfn.XLOOKUP(E2904,campaign!$D$2:$D$18,campaign!$B$2:$B$18))</f>
        <v>#N/A</v>
      </c>
    </row>
    <row r="2905" spans="1:6" x14ac:dyDescent="0.3">
      <c r="A2905" s="9">
        <f>customer!A2905</f>
        <v>0</v>
      </c>
      <c r="B2905" s="10">
        <f>_xlfn.MAXIFS(data!C:C,data!A:A,Endirim!A2905)</f>
        <v>0</v>
      </c>
      <c r="C2905" s="9" cm="1">
        <f t="array" ref="C2905">INDEX(data!B:B,MATCH(1,(data!A:A=Endirim!A2905)*(data!C:C=Endirim!B2905),0))</f>
        <v>0</v>
      </c>
      <c r="D2905" s="9" t="e">
        <f>VLOOKUP(C2905,campaign!$A$2:$D$18,4,FALSE)</f>
        <v>#N/A</v>
      </c>
      <c r="E2905" s="9">
        <f>_xlfn.MAXIFS(data!G:G,data!A:A,Endirim!A2905)</f>
        <v>0</v>
      </c>
      <c r="F2905" s="9" t="e">
        <f>IF(E2905=D2905,"no discount",_xlfn.XLOOKUP(E2905,campaign!$D$2:$D$18,campaign!$B$2:$B$18))</f>
        <v>#N/A</v>
      </c>
    </row>
    <row r="2906" spans="1:6" x14ac:dyDescent="0.3">
      <c r="A2906" s="9">
        <f>customer!A2906</f>
        <v>0</v>
      </c>
      <c r="B2906" s="10">
        <f>_xlfn.MAXIFS(data!C:C,data!A:A,Endirim!A2906)</f>
        <v>0</v>
      </c>
      <c r="C2906" s="9" cm="1">
        <f t="array" ref="C2906">INDEX(data!B:B,MATCH(1,(data!A:A=Endirim!A2906)*(data!C:C=Endirim!B2906),0))</f>
        <v>0</v>
      </c>
      <c r="D2906" s="9" t="e">
        <f>VLOOKUP(C2906,campaign!$A$2:$D$18,4,FALSE)</f>
        <v>#N/A</v>
      </c>
      <c r="E2906" s="9">
        <f>_xlfn.MAXIFS(data!G:G,data!A:A,Endirim!A2906)</f>
        <v>0</v>
      </c>
      <c r="F2906" s="9" t="e">
        <f>IF(E2906=D2906,"no discount",_xlfn.XLOOKUP(E2906,campaign!$D$2:$D$18,campaign!$B$2:$B$18))</f>
        <v>#N/A</v>
      </c>
    </row>
    <row r="2907" spans="1:6" x14ac:dyDescent="0.3">
      <c r="A2907" s="9">
        <f>customer!A2907</f>
        <v>0</v>
      </c>
      <c r="B2907" s="10">
        <f>_xlfn.MAXIFS(data!C:C,data!A:A,Endirim!A2907)</f>
        <v>0</v>
      </c>
      <c r="C2907" s="9" cm="1">
        <f t="array" ref="C2907">INDEX(data!B:B,MATCH(1,(data!A:A=Endirim!A2907)*(data!C:C=Endirim!B2907),0))</f>
        <v>0</v>
      </c>
      <c r="D2907" s="9" t="e">
        <f>VLOOKUP(C2907,campaign!$A$2:$D$18,4,FALSE)</f>
        <v>#N/A</v>
      </c>
      <c r="E2907" s="9">
        <f>_xlfn.MAXIFS(data!G:G,data!A:A,Endirim!A2907)</f>
        <v>0</v>
      </c>
      <c r="F2907" s="9" t="e">
        <f>IF(E2907=D2907,"no discount",_xlfn.XLOOKUP(E2907,campaign!$D$2:$D$18,campaign!$B$2:$B$18))</f>
        <v>#N/A</v>
      </c>
    </row>
    <row r="2908" spans="1:6" x14ac:dyDescent="0.3">
      <c r="A2908" s="9">
        <f>customer!A2908</f>
        <v>0</v>
      </c>
      <c r="B2908" s="10">
        <f>_xlfn.MAXIFS(data!C:C,data!A:A,Endirim!A2908)</f>
        <v>0</v>
      </c>
      <c r="C2908" s="9" cm="1">
        <f t="array" ref="C2908">INDEX(data!B:B,MATCH(1,(data!A:A=Endirim!A2908)*(data!C:C=Endirim!B2908),0))</f>
        <v>0</v>
      </c>
      <c r="D2908" s="9" t="e">
        <f>VLOOKUP(C2908,campaign!$A$2:$D$18,4,FALSE)</f>
        <v>#N/A</v>
      </c>
      <c r="E2908" s="9">
        <f>_xlfn.MAXIFS(data!G:G,data!A:A,Endirim!A2908)</f>
        <v>0</v>
      </c>
      <c r="F2908" s="9" t="e">
        <f>IF(E2908=D2908,"no discount",_xlfn.XLOOKUP(E2908,campaign!$D$2:$D$18,campaign!$B$2:$B$18))</f>
        <v>#N/A</v>
      </c>
    </row>
    <row r="2909" spans="1:6" x14ac:dyDescent="0.3">
      <c r="A2909" s="9">
        <f>customer!A2909</f>
        <v>0</v>
      </c>
      <c r="B2909" s="10">
        <f>_xlfn.MAXIFS(data!C:C,data!A:A,Endirim!A2909)</f>
        <v>0</v>
      </c>
      <c r="C2909" s="9" cm="1">
        <f t="array" ref="C2909">INDEX(data!B:B,MATCH(1,(data!A:A=Endirim!A2909)*(data!C:C=Endirim!B2909),0))</f>
        <v>0</v>
      </c>
      <c r="D2909" s="9" t="e">
        <f>VLOOKUP(C2909,campaign!$A$2:$D$18,4,FALSE)</f>
        <v>#N/A</v>
      </c>
      <c r="E2909" s="9">
        <f>_xlfn.MAXIFS(data!G:G,data!A:A,Endirim!A2909)</f>
        <v>0</v>
      </c>
      <c r="F2909" s="9" t="e">
        <f>IF(E2909=D2909,"no discount",_xlfn.XLOOKUP(E2909,campaign!$D$2:$D$18,campaign!$B$2:$B$18))</f>
        <v>#N/A</v>
      </c>
    </row>
    <row r="2910" spans="1:6" x14ac:dyDescent="0.3">
      <c r="A2910" s="9">
        <f>customer!A2910</f>
        <v>0</v>
      </c>
      <c r="B2910" s="10">
        <f>_xlfn.MAXIFS(data!C:C,data!A:A,Endirim!A2910)</f>
        <v>0</v>
      </c>
      <c r="C2910" s="9" cm="1">
        <f t="array" ref="C2910">INDEX(data!B:B,MATCH(1,(data!A:A=Endirim!A2910)*(data!C:C=Endirim!B2910),0))</f>
        <v>0</v>
      </c>
      <c r="D2910" s="9" t="e">
        <f>VLOOKUP(C2910,campaign!$A$2:$D$18,4,FALSE)</f>
        <v>#N/A</v>
      </c>
      <c r="E2910" s="9">
        <f>_xlfn.MAXIFS(data!G:G,data!A:A,Endirim!A2910)</f>
        <v>0</v>
      </c>
      <c r="F2910" s="9" t="e">
        <f>IF(E2910=D2910,"no discount",_xlfn.XLOOKUP(E2910,campaign!$D$2:$D$18,campaign!$B$2:$B$18))</f>
        <v>#N/A</v>
      </c>
    </row>
    <row r="2911" spans="1:6" x14ac:dyDescent="0.3">
      <c r="A2911" s="9">
        <f>customer!A2911</f>
        <v>0</v>
      </c>
      <c r="B2911" s="10">
        <f>_xlfn.MAXIFS(data!C:C,data!A:A,Endirim!A2911)</f>
        <v>0</v>
      </c>
      <c r="C2911" s="9" cm="1">
        <f t="array" ref="C2911">INDEX(data!B:B,MATCH(1,(data!A:A=Endirim!A2911)*(data!C:C=Endirim!B2911),0))</f>
        <v>0</v>
      </c>
      <c r="D2911" s="9" t="e">
        <f>VLOOKUP(C2911,campaign!$A$2:$D$18,4,FALSE)</f>
        <v>#N/A</v>
      </c>
      <c r="E2911" s="9">
        <f>_xlfn.MAXIFS(data!G:G,data!A:A,Endirim!A2911)</f>
        <v>0</v>
      </c>
      <c r="F2911" s="9" t="e">
        <f>IF(E2911=D2911,"no discount",_xlfn.XLOOKUP(E2911,campaign!$D$2:$D$18,campaign!$B$2:$B$18))</f>
        <v>#N/A</v>
      </c>
    </row>
    <row r="2912" spans="1:6" x14ac:dyDescent="0.3">
      <c r="A2912" s="9">
        <f>customer!A2912</f>
        <v>0</v>
      </c>
      <c r="B2912" s="10">
        <f>_xlfn.MAXIFS(data!C:C,data!A:A,Endirim!A2912)</f>
        <v>0</v>
      </c>
      <c r="C2912" s="9" cm="1">
        <f t="array" ref="C2912">INDEX(data!B:B,MATCH(1,(data!A:A=Endirim!A2912)*(data!C:C=Endirim!B2912),0))</f>
        <v>0</v>
      </c>
      <c r="D2912" s="9" t="e">
        <f>VLOOKUP(C2912,campaign!$A$2:$D$18,4,FALSE)</f>
        <v>#N/A</v>
      </c>
      <c r="E2912" s="9">
        <f>_xlfn.MAXIFS(data!G:G,data!A:A,Endirim!A2912)</f>
        <v>0</v>
      </c>
      <c r="F2912" s="9" t="e">
        <f>IF(E2912=D2912,"no discount",_xlfn.XLOOKUP(E2912,campaign!$D$2:$D$18,campaign!$B$2:$B$18))</f>
        <v>#N/A</v>
      </c>
    </row>
    <row r="2913" spans="1:6" x14ac:dyDescent="0.3">
      <c r="A2913" s="9">
        <f>customer!A2913</f>
        <v>0</v>
      </c>
      <c r="B2913" s="10">
        <f>_xlfn.MAXIFS(data!C:C,data!A:A,Endirim!A2913)</f>
        <v>0</v>
      </c>
      <c r="C2913" s="9" cm="1">
        <f t="array" ref="C2913">INDEX(data!B:B,MATCH(1,(data!A:A=Endirim!A2913)*(data!C:C=Endirim!B2913),0))</f>
        <v>0</v>
      </c>
      <c r="D2913" s="9" t="e">
        <f>VLOOKUP(C2913,campaign!$A$2:$D$18,4,FALSE)</f>
        <v>#N/A</v>
      </c>
      <c r="E2913" s="9">
        <f>_xlfn.MAXIFS(data!G:G,data!A:A,Endirim!A2913)</f>
        <v>0</v>
      </c>
      <c r="F2913" s="9" t="e">
        <f>IF(E2913=D2913,"no discount",_xlfn.XLOOKUP(E2913,campaign!$D$2:$D$18,campaign!$B$2:$B$18))</f>
        <v>#N/A</v>
      </c>
    </row>
    <row r="2914" spans="1:6" x14ac:dyDescent="0.3">
      <c r="A2914" s="9">
        <f>customer!A2914</f>
        <v>0</v>
      </c>
      <c r="B2914" s="10">
        <f>_xlfn.MAXIFS(data!C:C,data!A:A,Endirim!A2914)</f>
        <v>0</v>
      </c>
      <c r="C2914" s="9" cm="1">
        <f t="array" ref="C2914">INDEX(data!B:B,MATCH(1,(data!A:A=Endirim!A2914)*(data!C:C=Endirim!B2914),0))</f>
        <v>0</v>
      </c>
      <c r="D2914" s="9" t="e">
        <f>VLOOKUP(C2914,campaign!$A$2:$D$18,4,FALSE)</f>
        <v>#N/A</v>
      </c>
      <c r="E2914" s="9">
        <f>_xlfn.MAXIFS(data!G:G,data!A:A,Endirim!A2914)</f>
        <v>0</v>
      </c>
      <c r="F2914" s="9" t="e">
        <f>IF(E2914=D2914,"no discount",_xlfn.XLOOKUP(E2914,campaign!$D$2:$D$18,campaign!$B$2:$B$18))</f>
        <v>#N/A</v>
      </c>
    </row>
    <row r="2915" spans="1:6" x14ac:dyDescent="0.3">
      <c r="A2915" s="9">
        <f>customer!A2915</f>
        <v>0</v>
      </c>
      <c r="B2915" s="10">
        <f>_xlfn.MAXIFS(data!C:C,data!A:A,Endirim!A2915)</f>
        <v>0</v>
      </c>
      <c r="C2915" s="9" cm="1">
        <f t="array" ref="C2915">INDEX(data!B:B,MATCH(1,(data!A:A=Endirim!A2915)*(data!C:C=Endirim!B2915),0))</f>
        <v>0</v>
      </c>
      <c r="D2915" s="9" t="e">
        <f>VLOOKUP(C2915,campaign!$A$2:$D$18,4,FALSE)</f>
        <v>#N/A</v>
      </c>
      <c r="E2915" s="9">
        <f>_xlfn.MAXIFS(data!G:G,data!A:A,Endirim!A2915)</f>
        <v>0</v>
      </c>
      <c r="F2915" s="9" t="e">
        <f>IF(E2915=D2915,"no discount",_xlfn.XLOOKUP(E2915,campaign!$D$2:$D$18,campaign!$B$2:$B$18))</f>
        <v>#N/A</v>
      </c>
    </row>
    <row r="2916" spans="1:6" x14ac:dyDescent="0.3">
      <c r="A2916" s="9">
        <f>customer!A2916</f>
        <v>0</v>
      </c>
      <c r="B2916" s="10">
        <f>_xlfn.MAXIFS(data!C:C,data!A:A,Endirim!A2916)</f>
        <v>0</v>
      </c>
      <c r="C2916" s="9" cm="1">
        <f t="array" ref="C2916">INDEX(data!B:B,MATCH(1,(data!A:A=Endirim!A2916)*(data!C:C=Endirim!B2916),0))</f>
        <v>0</v>
      </c>
      <c r="D2916" s="9" t="e">
        <f>VLOOKUP(C2916,campaign!$A$2:$D$18,4,FALSE)</f>
        <v>#N/A</v>
      </c>
      <c r="E2916" s="9">
        <f>_xlfn.MAXIFS(data!G:G,data!A:A,Endirim!A2916)</f>
        <v>0</v>
      </c>
      <c r="F2916" s="9" t="e">
        <f>IF(E2916=D2916,"no discount",_xlfn.XLOOKUP(E2916,campaign!$D$2:$D$18,campaign!$B$2:$B$18))</f>
        <v>#N/A</v>
      </c>
    </row>
    <row r="2917" spans="1:6" x14ac:dyDescent="0.3">
      <c r="A2917" s="9">
        <f>customer!A2917</f>
        <v>0</v>
      </c>
      <c r="B2917" s="10">
        <f>_xlfn.MAXIFS(data!C:C,data!A:A,Endirim!A2917)</f>
        <v>0</v>
      </c>
      <c r="C2917" s="9" cm="1">
        <f t="array" ref="C2917">INDEX(data!B:B,MATCH(1,(data!A:A=Endirim!A2917)*(data!C:C=Endirim!B2917),0))</f>
        <v>0</v>
      </c>
      <c r="D2917" s="9" t="e">
        <f>VLOOKUP(C2917,campaign!$A$2:$D$18,4,FALSE)</f>
        <v>#N/A</v>
      </c>
      <c r="E2917" s="9">
        <f>_xlfn.MAXIFS(data!G:G,data!A:A,Endirim!A2917)</f>
        <v>0</v>
      </c>
      <c r="F2917" s="9" t="e">
        <f>IF(E2917=D2917,"no discount",_xlfn.XLOOKUP(E2917,campaign!$D$2:$D$18,campaign!$B$2:$B$18))</f>
        <v>#N/A</v>
      </c>
    </row>
    <row r="2918" spans="1:6" x14ac:dyDescent="0.3">
      <c r="A2918" s="9">
        <f>customer!A2918</f>
        <v>0</v>
      </c>
      <c r="B2918" s="10">
        <f>_xlfn.MAXIFS(data!C:C,data!A:A,Endirim!A2918)</f>
        <v>0</v>
      </c>
      <c r="C2918" s="9" cm="1">
        <f t="array" ref="C2918">INDEX(data!B:B,MATCH(1,(data!A:A=Endirim!A2918)*(data!C:C=Endirim!B2918),0))</f>
        <v>0</v>
      </c>
      <c r="D2918" s="9" t="e">
        <f>VLOOKUP(C2918,campaign!$A$2:$D$18,4,FALSE)</f>
        <v>#N/A</v>
      </c>
      <c r="E2918" s="9">
        <f>_xlfn.MAXIFS(data!G:G,data!A:A,Endirim!A2918)</f>
        <v>0</v>
      </c>
      <c r="F2918" s="9" t="e">
        <f>IF(E2918=D2918,"no discount",_xlfn.XLOOKUP(E2918,campaign!$D$2:$D$18,campaign!$B$2:$B$18))</f>
        <v>#N/A</v>
      </c>
    </row>
    <row r="2919" spans="1:6" x14ac:dyDescent="0.3">
      <c r="A2919" s="9">
        <f>customer!A2919</f>
        <v>0</v>
      </c>
      <c r="B2919" s="10">
        <f>_xlfn.MAXIFS(data!C:C,data!A:A,Endirim!A2919)</f>
        <v>0</v>
      </c>
      <c r="C2919" s="9" cm="1">
        <f t="array" ref="C2919">INDEX(data!B:B,MATCH(1,(data!A:A=Endirim!A2919)*(data!C:C=Endirim!B2919),0))</f>
        <v>0</v>
      </c>
      <c r="D2919" s="9" t="e">
        <f>VLOOKUP(C2919,campaign!$A$2:$D$18,4,FALSE)</f>
        <v>#N/A</v>
      </c>
      <c r="E2919" s="9">
        <f>_xlfn.MAXIFS(data!G:G,data!A:A,Endirim!A2919)</f>
        <v>0</v>
      </c>
      <c r="F2919" s="9" t="e">
        <f>IF(E2919=D2919,"no discount",_xlfn.XLOOKUP(E2919,campaign!$D$2:$D$18,campaign!$B$2:$B$18))</f>
        <v>#N/A</v>
      </c>
    </row>
    <row r="2920" spans="1:6" x14ac:dyDescent="0.3">
      <c r="A2920" s="9">
        <f>customer!A2920</f>
        <v>0</v>
      </c>
      <c r="B2920" s="10">
        <f>_xlfn.MAXIFS(data!C:C,data!A:A,Endirim!A2920)</f>
        <v>0</v>
      </c>
      <c r="C2920" s="9" cm="1">
        <f t="array" ref="C2920">INDEX(data!B:B,MATCH(1,(data!A:A=Endirim!A2920)*(data!C:C=Endirim!B2920),0))</f>
        <v>0</v>
      </c>
      <c r="D2920" s="9" t="e">
        <f>VLOOKUP(C2920,campaign!$A$2:$D$18,4,FALSE)</f>
        <v>#N/A</v>
      </c>
      <c r="E2920" s="9">
        <f>_xlfn.MAXIFS(data!G:G,data!A:A,Endirim!A2920)</f>
        <v>0</v>
      </c>
      <c r="F2920" s="9" t="e">
        <f>IF(E2920=D2920,"no discount",_xlfn.XLOOKUP(E2920,campaign!$D$2:$D$18,campaign!$B$2:$B$18))</f>
        <v>#N/A</v>
      </c>
    </row>
    <row r="2921" spans="1:6" x14ac:dyDescent="0.3">
      <c r="A2921" s="9">
        <f>customer!A2921</f>
        <v>0</v>
      </c>
      <c r="B2921" s="10">
        <f>_xlfn.MAXIFS(data!C:C,data!A:A,Endirim!A2921)</f>
        <v>0</v>
      </c>
      <c r="C2921" s="9" cm="1">
        <f t="array" ref="C2921">INDEX(data!B:B,MATCH(1,(data!A:A=Endirim!A2921)*(data!C:C=Endirim!B2921),0))</f>
        <v>0</v>
      </c>
      <c r="D2921" s="9" t="e">
        <f>VLOOKUP(C2921,campaign!$A$2:$D$18,4,FALSE)</f>
        <v>#N/A</v>
      </c>
      <c r="E2921" s="9">
        <f>_xlfn.MAXIFS(data!G:G,data!A:A,Endirim!A2921)</f>
        <v>0</v>
      </c>
      <c r="F2921" s="9" t="e">
        <f>IF(E2921=D2921,"no discount",_xlfn.XLOOKUP(E2921,campaign!$D$2:$D$18,campaign!$B$2:$B$18))</f>
        <v>#N/A</v>
      </c>
    </row>
    <row r="2922" spans="1:6" x14ac:dyDescent="0.3">
      <c r="A2922" s="9">
        <f>customer!A2922</f>
        <v>0</v>
      </c>
      <c r="B2922" s="10">
        <f>_xlfn.MAXIFS(data!C:C,data!A:A,Endirim!A2922)</f>
        <v>0</v>
      </c>
      <c r="C2922" s="9" cm="1">
        <f t="array" ref="C2922">INDEX(data!B:B,MATCH(1,(data!A:A=Endirim!A2922)*(data!C:C=Endirim!B2922),0))</f>
        <v>0</v>
      </c>
      <c r="D2922" s="9" t="e">
        <f>VLOOKUP(C2922,campaign!$A$2:$D$18,4,FALSE)</f>
        <v>#N/A</v>
      </c>
      <c r="E2922" s="9">
        <f>_xlfn.MAXIFS(data!G:G,data!A:A,Endirim!A2922)</f>
        <v>0</v>
      </c>
      <c r="F2922" s="9" t="e">
        <f>IF(E2922=D2922,"no discount",_xlfn.XLOOKUP(E2922,campaign!$D$2:$D$18,campaign!$B$2:$B$18))</f>
        <v>#N/A</v>
      </c>
    </row>
    <row r="2923" spans="1:6" x14ac:dyDescent="0.3">
      <c r="A2923" s="9">
        <f>customer!A2923</f>
        <v>0</v>
      </c>
      <c r="B2923" s="10">
        <f>_xlfn.MAXIFS(data!C:C,data!A:A,Endirim!A2923)</f>
        <v>0</v>
      </c>
      <c r="C2923" s="9" cm="1">
        <f t="array" ref="C2923">INDEX(data!B:B,MATCH(1,(data!A:A=Endirim!A2923)*(data!C:C=Endirim!B2923),0))</f>
        <v>0</v>
      </c>
      <c r="D2923" s="9" t="e">
        <f>VLOOKUP(C2923,campaign!$A$2:$D$18,4,FALSE)</f>
        <v>#N/A</v>
      </c>
      <c r="E2923" s="9">
        <f>_xlfn.MAXIFS(data!G:G,data!A:A,Endirim!A2923)</f>
        <v>0</v>
      </c>
      <c r="F2923" s="9" t="e">
        <f>IF(E2923=D2923,"no discount",_xlfn.XLOOKUP(E2923,campaign!$D$2:$D$18,campaign!$B$2:$B$18))</f>
        <v>#N/A</v>
      </c>
    </row>
    <row r="2924" spans="1:6" x14ac:dyDescent="0.3">
      <c r="A2924" s="9">
        <f>customer!A2924</f>
        <v>0</v>
      </c>
      <c r="B2924" s="10">
        <f>_xlfn.MAXIFS(data!C:C,data!A:A,Endirim!A2924)</f>
        <v>0</v>
      </c>
      <c r="C2924" s="9" cm="1">
        <f t="array" ref="C2924">INDEX(data!B:B,MATCH(1,(data!A:A=Endirim!A2924)*(data!C:C=Endirim!B2924),0))</f>
        <v>0</v>
      </c>
      <c r="D2924" s="9" t="e">
        <f>VLOOKUP(C2924,campaign!$A$2:$D$18,4,FALSE)</f>
        <v>#N/A</v>
      </c>
      <c r="E2924" s="9">
        <f>_xlfn.MAXIFS(data!G:G,data!A:A,Endirim!A2924)</f>
        <v>0</v>
      </c>
      <c r="F2924" s="9" t="e">
        <f>IF(E2924=D2924,"no discount",_xlfn.XLOOKUP(E2924,campaign!$D$2:$D$18,campaign!$B$2:$B$18))</f>
        <v>#N/A</v>
      </c>
    </row>
    <row r="2925" spans="1:6" x14ac:dyDescent="0.3">
      <c r="A2925" s="9">
        <f>customer!A2925</f>
        <v>0</v>
      </c>
      <c r="B2925" s="10">
        <f>_xlfn.MAXIFS(data!C:C,data!A:A,Endirim!A2925)</f>
        <v>0</v>
      </c>
      <c r="C2925" s="9" cm="1">
        <f t="array" ref="C2925">INDEX(data!B:B,MATCH(1,(data!A:A=Endirim!A2925)*(data!C:C=Endirim!B2925),0))</f>
        <v>0</v>
      </c>
      <c r="D2925" s="9" t="e">
        <f>VLOOKUP(C2925,campaign!$A$2:$D$18,4,FALSE)</f>
        <v>#N/A</v>
      </c>
      <c r="E2925" s="9">
        <f>_xlfn.MAXIFS(data!G:G,data!A:A,Endirim!A2925)</f>
        <v>0</v>
      </c>
      <c r="F2925" s="9" t="e">
        <f>IF(E2925=D2925,"no discount",_xlfn.XLOOKUP(E2925,campaign!$D$2:$D$18,campaign!$B$2:$B$18))</f>
        <v>#N/A</v>
      </c>
    </row>
    <row r="2926" spans="1:6" x14ac:dyDescent="0.3">
      <c r="A2926" s="9">
        <f>customer!A2926</f>
        <v>0</v>
      </c>
      <c r="B2926" s="10">
        <f>_xlfn.MAXIFS(data!C:C,data!A:A,Endirim!A2926)</f>
        <v>0</v>
      </c>
      <c r="C2926" s="9" cm="1">
        <f t="array" ref="C2926">INDEX(data!B:B,MATCH(1,(data!A:A=Endirim!A2926)*(data!C:C=Endirim!B2926),0))</f>
        <v>0</v>
      </c>
      <c r="D2926" s="9" t="e">
        <f>VLOOKUP(C2926,campaign!$A$2:$D$18,4,FALSE)</f>
        <v>#N/A</v>
      </c>
      <c r="E2926" s="9">
        <f>_xlfn.MAXIFS(data!G:G,data!A:A,Endirim!A2926)</f>
        <v>0</v>
      </c>
      <c r="F2926" s="9" t="e">
        <f>IF(E2926=D2926,"no discount",_xlfn.XLOOKUP(E2926,campaign!$D$2:$D$18,campaign!$B$2:$B$18))</f>
        <v>#N/A</v>
      </c>
    </row>
    <row r="2927" spans="1:6" x14ac:dyDescent="0.3">
      <c r="A2927" s="9">
        <f>customer!A2927</f>
        <v>0</v>
      </c>
      <c r="B2927" s="10">
        <f>_xlfn.MAXIFS(data!C:C,data!A:A,Endirim!A2927)</f>
        <v>0</v>
      </c>
      <c r="C2927" s="9" cm="1">
        <f t="array" ref="C2927">INDEX(data!B:B,MATCH(1,(data!A:A=Endirim!A2927)*(data!C:C=Endirim!B2927),0))</f>
        <v>0</v>
      </c>
      <c r="D2927" s="9" t="e">
        <f>VLOOKUP(C2927,campaign!$A$2:$D$18,4,FALSE)</f>
        <v>#N/A</v>
      </c>
      <c r="E2927" s="9">
        <f>_xlfn.MAXIFS(data!G:G,data!A:A,Endirim!A2927)</f>
        <v>0</v>
      </c>
      <c r="F2927" s="9" t="e">
        <f>IF(E2927=D2927,"no discount",_xlfn.XLOOKUP(E2927,campaign!$D$2:$D$18,campaign!$B$2:$B$18))</f>
        <v>#N/A</v>
      </c>
    </row>
    <row r="2928" spans="1:6" x14ac:dyDescent="0.3">
      <c r="A2928" s="9">
        <f>customer!A2928</f>
        <v>0</v>
      </c>
      <c r="B2928" s="10">
        <f>_xlfn.MAXIFS(data!C:C,data!A:A,Endirim!A2928)</f>
        <v>0</v>
      </c>
      <c r="C2928" s="9" cm="1">
        <f t="array" ref="C2928">INDEX(data!B:B,MATCH(1,(data!A:A=Endirim!A2928)*(data!C:C=Endirim!B2928),0))</f>
        <v>0</v>
      </c>
      <c r="D2928" s="9" t="e">
        <f>VLOOKUP(C2928,campaign!$A$2:$D$18,4,FALSE)</f>
        <v>#N/A</v>
      </c>
      <c r="E2928" s="9">
        <f>_xlfn.MAXIFS(data!G:G,data!A:A,Endirim!A2928)</f>
        <v>0</v>
      </c>
      <c r="F2928" s="9" t="e">
        <f>IF(E2928=D2928,"no discount",_xlfn.XLOOKUP(E2928,campaign!$D$2:$D$18,campaign!$B$2:$B$18))</f>
        <v>#N/A</v>
      </c>
    </row>
    <row r="2929" spans="1:6" x14ac:dyDescent="0.3">
      <c r="A2929" s="9">
        <f>customer!A2929</f>
        <v>0</v>
      </c>
      <c r="B2929" s="10">
        <f>_xlfn.MAXIFS(data!C:C,data!A:A,Endirim!A2929)</f>
        <v>0</v>
      </c>
      <c r="C2929" s="9" cm="1">
        <f t="array" ref="C2929">INDEX(data!B:B,MATCH(1,(data!A:A=Endirim!A2929)*(data!C:C=Endirim!B2929),0))</f>
        <v>0</v>
      </c>
      <c r="D2929" s="9" t="e">
        <f>VLOOKUP(C2929,campaign!$A$2:$D$18,4,FALSE)</f>
        <v>#N/A</v>
      </c>
      <c r="E2929" s="9">
        <f>_xlfn.MAXIFS(data!G:G,data!A:A,Endirim!A2929)</f>
        <v>0</v>
      </c>
      <c r="F2929" s="9" t="e">
        <f>IF(E2929=D2929,"no discount",_xlfn.XLOOKUP(E2929,campaign!$D$2:$D$18,campaign!$B$2:$B$18))</f>
        <v>#N/A</v>
      </c>
    </row>
    <row r="2930" spans="1:6" x14ac:dyDescent="0.3">
      <c r="A2930" s="9">
        <f>customer!A2930</f>
        <v>0</v>
      </c>
      <c r="B2930" s="10">
        <f>_xlfn.MAXIFS(data!C:C,data!A:A,Endirim!A2930)</f>
        <v>0</v>
      </c>
      <c r="C2930" s="9" cm="1">
        <f t="array" ref="C2930">INDEX(data!B:B,MATCH(1,(data!A:A=Endirim!A2930)*(data!C:C=Endirim!B2930),0))</f>
        <v>0</v>
      </c>
      <c r="D2930" s="9" t="e">
        <f>VLOOKUP(C2930,campaign!$A$2:$D$18,4,FALSE)</f>
        <v>#N/A</v>
      </c>
      <c r="E2930" s="9">
        <f>_xlfn.MAXIFS(data!G:G,data!A:A,Endirim!A2930)</f>
        <v>0</v>
      </c>
      <c r="F2930" s="9" t="e">
        <f>IF(E2930=D2930,"no discount",_xlfn.XLOOKUP(E2930,campaign!$D$2:$D$18,campaign!$B$2:$B$18))</f>
        <v>#N/A</v>
      </c>
    </row>
    <row r="2931" spans="1:6" x14ac:dyDescent="0.3">
      <c r="A2931" s="9">
        <f>customer!A2931</f>
        <v>0</v>
      </c>
      <c r="B2931" s="10">
        <f>_xlfn.MAXIFS(data!C:C,data!A:A,Endirim!A2931)</f>
        <v>0</v>
      </c>
      <c r="C2931" s="9" cm="1">
        <f t="array" ref="C2931">INDEX(data!B:B,MATCH(1,(data!A:A=Endirim!A2931)*(data!C:C=Endirim!B2931),0))</f>
        <v>0</v>
      </c>
      <c r="D2931" s="9" t="e">
        <f>VLOOKUP(C2931,campaign!$A$2:$D$18,4,FALSE)</f>
        <v>#N/A</v>
      </c>
      <c r="E2931" s="9">
        <f>_xlfn.MAXIFS(data!G:G,data!A:A,Endirim!A2931)</f>
        <v>0</v>
      </c>
      <c r="F2931" s="9" t="e">
        <f>IF(E2931=D2931,"no discount",_xlfn.XLOOKUP(E2931,campaign!$D$2:$D$18,campaign!$B$2:$B$18))</f>
        <v>#N/A</v>
      </c>
    </row>
    <row r="2932" spans="1:6" x14ac:dyDescent="0.3">
      <c r="A2932" s="9">
        <f>customer!A2932</f>
        <v>0</v>
      </c>
      <c r="B2932" s="10">
        <f>_xlfn.MAXIFS(data!C:C,data!A:A,Endirim!A2932)</f>
        <v>0</v>
      </c>
      <c r="C2932" s="9" cm="1">
        <f t="array" ref="C2932">INDEX(data!B:B,MATCH(1,(data!A:A=Endirim!A2932)*(data!C:C=Endirim!B2932),0))</f>
        <v>0</v>
      </c>
      <c r="D2932" s="9" t="e">
        <f>VLOOKUP(C2932,campaign!$A$2:$D$18,4,FALSE)</f>
        <v>#N/A</v>
      </c>
      <c r="E2932" s="9">
        <f>_xlfn.MAXIFS(data!G:G,data!A:A,Endirim!A2932)</f>
        <v>0</v>
      </c>
      <c r="F2932" s="9" t="e">
        <f>IF(E2932=D2932,"no discount",_xlfn.XLOOKUP(E2932,campaign!$D$2:$D$18,campaign!$B$2:$B$18))</f>
        <v>#N/A</v>
      </c>
    </row>
    <row r="2933" spans="1:6" x14ac:dyDescent="0.3">
      <c r="A2933" s="9">
        <f>customer!A2933</f>
        <v>0</v>
      </c>
      <c r="B2933" s="10">
        <f>_xlfn.MAXIFS(data!C:C,data!A:A,Endirim!A2933)</f>
        <v>0</v>
      </c>
      <c r="C2933" s="9" cm="1">
        <f t="array" ref="C2933">INDEX(data!B:B,MATCH(1,(data!A:A=Endirim!A2933)*(data!C:C=Endirim!B2933),0))</f>
        <v>0</v>
      </c>
      <c r="D2933" s="9" t="e">
        <f>VLOOKUP(C2933,campaign!$A$2:$D$18,4,FALSE)</f>
        <v>#N/A</v>
      </c>
      <c r="E2933" s="9">
        <f>_xlfn.MAXIFS(data!G:G,data!A:A,Endirim!A2933)</f>
        <v>0</v>
      </c>
      <c r="F2933" s="9" t="e">
        <f>IF(E2933=D2933,"no discount",_xlfn.XLOOKUP(E2933,campaign!$D$2:$D$18,campaign!$B$2:$B$18))</f>
        <v>#N/A</v>
      </c>
    </row>
    <row r="2934" spans="1:6" x14ac:dyDescent="0.3">
      <c r="A2934" s="9">
        <f>customer!A2934</f>
        <v>0</v>
      </c>
      <c r="B2934" s="10">
        <f>_xlfn.MAXIFS(data!C:C,data!A:A,Endirim!A2934)</f>
        <v>0</v>
      </c>
      <c r="C2934" s="9" cm="1">
        <f t="array" ref="C2934">INDEX(data!B:B,MATCH(1,(data!A:A=Endirim!A2934)*(data!C:C=Endirim!B2934),0))</f>
        <v>0</v>
      </c>
      <c r="D2934" s="9" t="e">
        <f>VLOOKUP(C2934,campaign!$A$2:$D$18,4,FALSE)</f>
        <v>#N/A</v>
      </c>
      <c r="E2934" s="9">
        <f>_xlfn.MAXIFS(data!G:G,data!A:A,Endirim!A2934)</f>
        <v>0</v>
      </c>
      <c r="F2934" s="9" t="e">
        <f>IF(E2934=D2934,"no discount",_xlfn.XLOOKUP(E2934,campaign!$D$2:$D$18,campaign!$B$2:$B$18))</f>
        <v>#N/A</v>
      </c>
    </row>
    <row r="2935" spans="1:6" x14ac:dyDescent="0.3">
      <c r="A2935" s="9">
        <f>customer!A2935</f>
        <v>0</v>
      </c>
      <c r="B2935" s="10">
        <f>_xlfn.MAXIFS(data!C:C,data!A:A,Endirim!A2935)</f>
        <v>0</v>
      </c>
      <c r="C2935" s="9" cm="1">
        <f t="array" ref="C2935">INDEX(data!B:B,MATCH(1,(data!A:A=Endirim!A2935)*(data!C:C=Endirim!B2935),0))</f>
        <v>0</v>
      </c>
      <c r="D2935" s="9" t="e">
        <f>VLOOKUP(C2935,campaign!$A$2:$D$18,4,FALSE)</f>
        <v>#N/A</v>
      </c>
      <c r="E2935" s="9">
        <f>_xlfn.MAXIFS(data!G:G,data!A:A,Endirim!A2935)</f>
        <v>0</v>
      </c>
      <c r="F2935" s="9" t="e">
        <f>IF(E2935=D2935,"no discount",_xlfn.XLOOKUP(E2935,campaign!$D$2:$D$18,campaign!$B$2:$B$18))</f>
        <v>#N/A</v>
      </c>
    </row>
    <row r="2936" spans="1:6" x14ac:dyDescent="0.3">
      <c r="A2936" s="9">
        <f>customer!A2936</f>
        <v>0</v>
      </c>
      <c r="B2936" s="10">
        <f>_xlfn.MAXIFS(data!C:C,data!A:A,Endirim!A2936)</f>
        <v>0</v>
      </c>
      <c r="C2936" s="9" cm="1">
        <f t="array" ref="C2936">INDEX(data!B:B,MATCH(1,(data!A:A=Endirim!A2936)*(data!C:C=Endirim!B2936),0))</f>
        <v>0</v>
      </c>
      <c r="D2936" s="9" t="e">
        <f>VLOOKUP(C2936,campaign!$A$2:$D$18,4,FALSE)</f>
        <v>#N/A</v>
      </c>
      <c r="E2936" s="9">
        <f>_xlfn.MAXIFS(data!G:G,data!A:A,Endirim!A2936)</f>
        <v>0</v>
      </c>
      <c r="F2936" s="9" t="e">
        <f>IF(E2936=D2936,"no discount",_xlfn.XLOOKUP(E2936,campaign!$D$2:$D$18,campaign!$B$2:$B$18))</f>
        <v>#N/A</v>
      </c>
    </row>
    <row r="2937" spans="1:6" x14ac:dyDescent="0.3">
      <c r="A2937" s="9">
        <f>customer!A2937</f>
        <v>0</v>
      </c>
      <c r="B2937" s="10">
        <f>_xlfn.MAXIFS(data!C:C,data!A:A,Endirim!A2937)</f>
        <v>0</v>
      </c>
      <c r="C2937" s="9" cm="1">
        <f t="array" ref="C2937">INDEX(data!B:B,MATCH(1,(data!A:A=Endirim!A2937)*(data!C:C=Endirim!B2937),0))</f>
        <v>0</v>
      </c>
      <c r="D2937" s="9" t="e">
        <f>VLOOKUP(C2937,campaign!$A$2:$D$18,4,FALSE)</f>
        <v>#N/A</v>
      </c>
      <c r="E2937" s="9">
        <f>_xlfn.MAXIFS(data!G:G,data!A:A,Endirim!A2937)</f>
        <v>0</v>
      </c>
      <c r="F2937" s="9" t="e">
        <f>IF(E2937=D2937,"no discount",_xlfn.XLOOKUP(E2937,campaign!$D$2:$D$18,campaign!$B$2:$B$18))</f>
        <v>#N/A</v>
      </c>
    </row>
    <row r="2938" spans="1:6" x14ac:dyDescent="0.3">
      <c r="A2938" s="9">
        <f>customer!A2938</f>
        <v>0</v>
      </c>
      <c r="B2938" s="10">
        <f>_xlfn.MAXIFS(data!C:C,data!A:A,Endirim!A2938)</f>
        <v>0</v>
      </c>
      <c r="C2938" s="9" cm="1">
        <f t="array" ref="C2938">INDEX(data!B:B,MATCH(1,(data!A:A=Endirim!A2938)*(data!C:C=Endirim!B2938),0))</f>
        <v>0</v>
      </c>
      <c r="D2938" s="9" t="e">
        <f>VLOOKUP(C2938,campaign!$A$2:$D$18,4,FALSE)</f>
        <v>#N/A</v>
      </c>
      <c r="E2938" s="9">
        <f>_xlfn.MAXIFS(data!G:G,data!A:A,Endirim!A2938)</f>
        <v>0</v>
      </c>
      <c r="F2938" s="9" t="e">
        <f>IF(E2938=D2938,"no discount",_xlfn.XLOOKUP(E2938,campaign!$D$2:$D$18,campaign!$B$2:$B$18))</f>
        <v>#N/A</v>
      </c>
    </row>
    <row r="2939" spans="1:6" x14ac:dyDescent="0.3">
      <c r="A2939" s="9">
        <f>customer!A2939</f>
        <v>0</v>
      </c>
      <c r="B2939" s="10">
        <f>_xlfn.MAXIFS(data!C:C,data!A:A,Endirim!A2939)</f>
        <v>0</v>
      </c>
      <c r="C2939" s="9" cm="1">
        <f t="array" ref="C2939">INDEX(data!B:B,MATCH(1,(data!A:A=Endirim!A2939)*(data!C:C=Endirim!B2939),0))</f>
        <v>0</v>
      </c>
      <c r="D2939" s="9" t="e">
        <f>VLOOKUP(C2939,campaign!$A$2:$D$18,4,FALSE)</f>
        <v>#N/A</v>
      </c>
      <c r="E2939" s="9">
        <f>_xlfn.MAXIFS(data!G:G,data!A:A,Endirim!A2939)</f>
        <v>0</v>
      </c>
      <c r="F2939" s="9" t="e">
        <f>IF(E2939=D2939,"no discount",_xlfn.XLOOKUP(E2939,campaign!$D$2:$D$18,campaign!$B$2:$B$18))</f>
        <v>#N/A</v>
      </c>
    </row>
    <row r="2940" spans="1:6" x14ac:dyDescent="0.3">
      <c r="A2940" s="9">
        <f>customer!A2940</f>
        <v>0</v>
      </c>
      <c r="B2940" s="10">
        <f>_xlfn.MAXIFS(data!C:C,data!A:A,Endirim!A2940)</f>
        <v>0</v>
      </c>
      <c r="C2940" s="9" cm="1">
        <f t="array" ref="C2940">INDEX(data!B:B,MATCH(1,(data!A:A=Endirim!A2940)*(data!C:C=Endirim!B2940),0))</f>
        <v>0</v>
      </c>
      <c r="D2940" s="9" t="e">
        <f>VLOOKUP(C2940,campaign!$A$2:$D$18,4,FALSE)</f>
        <v>#N/A</v>
      </c>
      <c r="E2940" s="9">
        <f>_xlfn.MAXIFS(data!G:G,data!A:A,Endirim!A2940)</f>
        <v>0</v>
      </c>
      <c r="F2940" s="9" t="e">
        <f>IF(E2940=D2940,"no discount",_xlfn.XLOOKUP(E2940,campaign!$D$2:$D$18,campaign!$B$2:$B$18))</f>
        <v>#N/A</v>
      </c>
    </row>
    <row r="2941" spans="1:6" x14ac:dyDescent="0.3">
      <c r="A2941" s="9">
        <f>customer!A2941</f>
        <v>0</v>
      </c>
      <c r="B2941" s="10">
        <f>_xlfn.MAXIFS(data!C:C,data!A:A,Endirim!A2941)</f>
        <v>0</v>
      </c>
      <c r="C2941" s="9" cm="1">
        <f t="array" ref="C2941">INDEX(data!B:B,MATCH(1,(data!A:A=Endirim!A2941)*(data!C:C=Endirim!B2941),0))</f>
        <v>0</v>
      </c>
      <c r="D2941" s="9" t="e">
        <f>VLOOKUP(C2941,campaign!$A$2:$D$18,4,FALSE)</f>
        <v>#N/A</v>
      </c>
      <c r="E2941" s="9">
        <f>_xlfn.MAXIFS(data!G:G,data!A:A,Endirim!A2941)</f>
        <v>0</v>
      </c>
      <c r="F2941" s="9" t="e">
        <f>IF(E2941=D2941,"no discount",_xlfn.XLOOKUP(E2941,campaign!$D$2:$D$18,campaign!$B$2:$B$18))</f>
        <v>#N/A</v>
      </c>
    </row>
    <row r="2942" spans="1:6" x14ac:dyDescent="0.3">
      <c r="A2942" s="9">
        <f>customer!A2942</f>
        <v>0</v>
      </c>
      <c r="B2942" s="10">
        <f>_xlfn.MAXIFS(data!C:C,data!A:A,Endirim!A2942)</f>
        <v>0</v>
      </c>
      <c r="C2942" s="9" cm="1">
        <f t="array" ref="C2942">INDEX(data!B:B,MATCH(1,(data!A:A=Endirim!A2942)*(data!C:C=Endirim!B2942),0))</f>
        <v>0</v>
      </c>
      <c r="D2942" s="9" t="e">
        <f>VLOOKUP(C2942,campaign!$A$2:$D$18,4,FALSE)</f>
        <v>#N/A</v>
      </c>
      <c r="E2942" s="9">
        <f>_xlfn.MAXIFS(data!G:G,data!A:A,Endirim!A2942)</f>
        <v>0</v>
      </c>
      <c r="F2942" s="9" t="e">
        <f>IF(E2942=D2942,"no discount",_xlfn.XLOOKUP(E2942,campaign!$D$2:$D$18,campaign!$B$2:$B$18))</f>
        <v>#N/A</v>
      </c>
    </row>
    <row r="2943" spans="1:6" x14ac:dyDescent="0.3">
      <c r="A2943" s="9">
        <f>customer!A2943</f>
        <v>0</v>
      </c>
      <c r="B2943" s="10">
        <f>_xlfn.MAXIFS(data!C:C,data!A:A,Endirim!A2943)</f>
        <v>0</v>
      </c>
      <c r="C2943" s="9" cm="1">
        <f t="array" ref="C2943">INDEX(data!B:B,MATCH(1,(data!A:A=Endirim!A2943)*(data!C:C=Endirim!B2943),0))</f>
        <v>0</v>
      </c>
      <c r="D2943" s="9" t="e">
        <f>VLOOKUP(C2943,campaign!$A$2:$D$18,4,FALSE)</f>
        <v>#N/A</v>
      </c>
      <c r="E2943" s="9">
        <f>_xlfn.MAXIFS(data!G:G,data!A:A,Endirim!A2943)</f>
        <v>0</v>
      </c>
      <c r="F2943" s="9" t="e">
        <f>IF(E2943=D2943,"no discount",_xlfn.XLOOKUP(E2943,campaign!$D$2:$D$18,campaign!$B$2:$B$18))</f>
        <v>#N/A</v>
      </c>
    </row>
    <row r="2944" spans="1:6" x14ac:dyDescent="0.3">
      <c r="A2944" s="9">
        <f>customer!A2944</f>
        <v>0</v>
      </c>
      <c r="B2944" s="10">
        <f>_xlfn.MAXIFS(data!C:C,data!A:A,Endirim!A2944)</f>
        <v>0</v>
      </c>
      <c r="C2944" s="9" cm="1">
        <f t="array" ref="C2944">INDEX(data!B:B,MATCH(1,(data!A:A=Endirim!A2944)*(data!C:C=Endirim!B2944),0))</f>
        <v>0</v>
      </c>
      <c r="D2944" s="9" t="e">
        <f>VLOOKUP(C2944,campaign!$A$2:$D$18,4,FALSE)</f>
        <v>#N/A</v>
      </c>
      <c r="E2944" s="9">
        <f>_xlfn.MAXIFS(data!G:G,data!A:A,Endirim!A2944)</f>
        <v>0</v>
      </c>
      <c r="F2944" s="9" t="e">
        <f>IF(E2944=D2944,"no discount",_xlfn.XLOOKUP(E2944,campaign!$D$2:$D$18,campaign!$B$2:$B$18))</f>
        <v>#N/A</v>
      </c>
    </row>
    <row r="2945" spans="1:6" x14ac:dyDescent="0.3">
      <c r="A2945" s="9">
        <f>customer!A2945</f>
        <v>0</v>
      </c>
      <c r="B2945" s="10">
        <f>_xlfn.MAXIFS(data!C:C,data!A:A,Endirim!A2945)</f>
        <v>0</v>
      </c>
      <c r="C2945" s="9" cm="1">
        <f t="array" ref="C2945">INDEX(data!B:B,MATCH(1,(data!A:A=Endirim!A2945)*(data!C:C=Endirim!B2945),0))</f>
        <v>0</v>
      </c>
      <c r="D2945" s="9" t="e">
        <f>VLOOKUP(C2945,campaign!$A$2:$D$18,4,FALSE)</f>
        <v>#N/A</v>
      </c>
      <c r="E2945" s="9">
        <f>_xlfn.MAXIFS(data!G:G,data!A:A,Endirim!A2945)</f>
        <v>0</v>
      </c>
      <c r="F2945" s="9" t="e">
        <f>IF(E2945=D2945,"no discount",_xlfn.XLOOKUP(E2945,campaign!$D$2:$D$18,campaign!$B$2:$B$18))</f>
        <v>#N/A</v>
      </c>
    </row>
    <row r="2946" spans="1:6" x14ac:dyDescent="0.3">
      <c r="A2946" s="9">
        <f>customer!A2946</f>
        <v>0</v>
      </c>
      <c r="B2946" s="10">
        <f>_xlfn.MAXIFS(data!C:C,data!A:A,Endirim!A2946)</f>
        <v>0</v>
      </c>
      <c r="C2946" s="9" cm="1">
        <f t="array" ref="C2946">INDEX(data!B:B,MATCH(1,(data!A:A=Endirim!A2946)*(data!C:C=Endirim!B2946),0))</f>
        <v>0</v>
      </c>
      <c r="D2946" s="9" t="e">
        <f>VLOOKUP(C2946,campaign!$A$2:$D$18,4,FALSE)</f>
        <v>#N/A</v>
      </c>
      <c r="E2946" s="9">
        <f>_xlfn.MAXIFS(data!G:G,data!A:A,Endirim!A2946)</f>
        <v>0</v>
      </c>
      <c r="F2946" s="9" t="e">
        <f>IF(E2946=D2946,"no discount",_xlfn.XLOOKUP(E2946,campaign!$D$2:$D$18,campaign!$B$2:$B$18))</f>
        <v>#N/A</v>
      </c>
    </row>
    <row r="2947" spans="1:6" x14ac:dyDescent="0.3">
      <c r="A2947" s="9">
        <f>customer!A2947</f>
        <v>0</v>
      </c>
      <c r="B2947" s="10">
        <f>_xlfn.MAXIFS(data!C:C,data!A:A,Endirim!A2947)</f>
        <v>0</v>
      </c>
      <c r="C2947" s="9" cm="1">
        <f t="array" ref="C2947">INDEX(data!B:B,MATCH(1,(data!A:A=Endirim!A2947)*(data!C:C=Endirim!B2947),0))</f>
        <v>0</v>
      </c>
      <c r="D2947" s="9" t="e">
        <f>VLOOKUP(C2947,campaign!$A$2:$D$18,4,FALSE)</f>
        <v>#N/A</v>
      </c>
      <c r="E2947" s="9">
        <f>_xlfn.MAXIFS(data!G:G,data!A:A,Endirim!A2947)</f>
        <v>0</v>
      </c>
      <c r="F2947" s="9" t="e">
        <f>IF(E2947=D2947,"no discount",_xlfn.XLOOKUP(E2947,campaign!$D$2:$D$18,campaign!$B$2:$B$18))</f>
        <v>#N/A</v>
      </c>
    </row>
    <row r="2948" spans="1:6" x14ac:dyDescent="0.3">
      <c r="A2948" s="9">
        <f>customer!A2948</f>
        <v>0</v>
      </c>
      <c r="B2948" s="10">
        <f>_xlfn.MAXIFS(data!C:C,data!A:A,Endirim!A2948)</f>
        <v>0</v>
      </c>
      <c r="C2948" s="9" cm="1">
        <f t="array" ref="C2948">INDEX(data!B:B,MATCH(1,(data!A:A=Endirim!A2948)*(data!C:C=Endirim!B2948),0))</f>
        <v>0</v>
      </c>
      <c r="D2948" s="9" t="e">
        <f>VLOOKUP(C2948,campaign!$A$2:$D$18,4,FALSE)</f>
        <v>#N/A</v>
      </c>
      <c r="E2948" s="9">
        <f>_xlfn.MAXIFS(data!G:G,data!A:A,Endirim!A2948)</f>
        <v>0</v>
      </c>
      <c r="F2948" s="9" t="e">
        <f>IF(E2948=D2948,"no discount",_xlfn.XLOOKUP(E2948,campaign!$D$2:$D$18,campaign!$B$2:$B$18))</f>
        <v>#N/A</v>
      </c>
    </row>
    <row r="2949" spans="1:6" x14ac:dyDescent="0.3">
      <c r="A2949" s="9">
        <f>customer!A2949</f>
        <v>0</v>
      </c>
      <c r="B2949" s="10">
        <f>_xlfn.MAXIFS(data!C:C,data!A:A,Endirim!A2949)</f>
        <v>0</v>
      </c>
      <c r="C2949" s="9" cm="1">
        <f t="array" ref="C2949">INDEX(data!B:B,MATCH(1,(data!A:A=Endirim!A2949)*(data!C:C=Endirim!B2949),0))</f>
        <v>0</v>
      </c>
      <c r="D2949" s="9" t="e">
        <f>VLOOKUP(C2949,campaign!$A$2:$D$18,4,FALSE)</f>
        <v>#N/A</v>
      </c>
      <c r="E2949" s="9">
        <f>_xlfn.MAXIFS(data!G:G,data!A:A,Endirim!A2949)</f>
        <v>0</v>
      </c>
      <c r="F2949" s="9" t="e">
        <f>IF(E2949=D2949,"no discount",_xlfn.XLOOKUP(E2949,campaign!$D$2:$D$18,campaign!$B$2:$B$18))</f>
        <v>#N/A</v>
      </c>
    </row>
    <row r="2950" spans="1:6" x14ac:dyDescent="0.3">
      <c r="A2950" s="9">
        <f>customer!A2950</f>
        <v>0</v>
      </c>
      <c r="B2950" s="10">
        <f>_xlfn.MAXIFS(data!C:C,data!A:A,Endirim!A2950)</f>
        <v>0</v>
      </c>
      <c r="C2950" s="9" cm="1">
        <f t="array" ref="C2950">INDEX(data!B:B,MATCH(1,(data!A:A=Endirim!A2950)*(data!C:C=Endirim!B2950),0))</f>
        <v>0</v>
      </c>
      <c r="D2950" s="9" t="e">
        <f>VLOOKUP(C2950,campaign!$A$2:$D$18,4,FALSE)</f>
        <v>#N/A</v>
      </c>
      <c r="E2950" s="9">
        <f>_xlfn.MAXIFS(data!G:G,data!A:A,Endirim!A2950)</f>
        <v>0</v>
      </c>
      <c r="F2950" s="9" t="e">
        <f>IF(E2950=D2950,"no discount",_xlfn.XLOOKUP(E2950,campaign!$D$2:$D$18,campaign!$B$2:$B$18))</f>
        <v>#N/A</v>
      </c>
    </row>
    <row r="2951" spans="1:6" x14ac:dyDescent="0.3">
      <c r="A2951" s="9">
        <f>customer!A2951</f>
        <v>0</v>
      </c>
      <c r="B2951" s="10">
        <f>_xlfn.MAXIFS(data!C:C,data!A:A,Endirim!A2951)</f>
        <v>0</v>
      </c>
      <c r="C2951" s="9" cm="1">
        <f t="array" ref="C2951">INDEX(data!B:B,MATCH(1,(data!A:A=Endirim!A2951)*(data!C:C=Endirim!B2951),0))</f>
        <v>0</v>
      </c>
      <c r="D2951" s="9" t="e">
        <f>VLOOKUP(C2951,campaign!$A$2:$D$18,4,FALSE)</f>
        <v>#N/A</v>
      </c>
      <c r="E2951" s="9">
        <f>_xlfn.MAXIFS(data!G:G,data!A:A,Endirim!A2951)</f>
        <v>0</v>
      </c>
      <c r="F2951" s="9" t="e">
        <f>IF(E2951=D2951,"no discount",_xlfn.XLOOKUP(E2951,campaign!$D$2:$D$18,campaign!$B$2:$B$18))</f>
        <v>#N/A</v>
      </c>
    </row>
    <row r="2952" spans="1:6" x14ac:dyDescent="0.3">
      <c r="A2952" s="9">
        <f>customer!A2952</f>
        <v>0</v>
      </c>
      <c r="B2952" s="10">
        <f>_xlfn.MAXIFS(data!C:C,data!A:A,Endirim!A2952)</f>
        <v>0</v>
      </c>
      <c r="C2952" s="9" cm="1">
        <f t="array" ref="C2952">INDEX(data!B:B,MATCH(1,(data!A:A=Endirim!A2952)*(data!C:C=Endirim!B2952),0))</f>
        <v>0</v>
      </c>
      <c r="D2952" s="9" t="e">
        <f>VLOOKUP(C2952,campaign!$A$2:$D$18,4,FALSE)</f>
        <v>#N/A</v>
      </c>
      <c r="E2952" s="9">
        <f>_xlfn.MAXIFS(data!G:G,data!A:A,Endirim!A2952)</f>
        <v>0</v>
      </c>
      <c r="F2952" s="9" t="e">
        <f>IF(E2952=D2952,"no discount",_xlfn.XLOOKUP(E2952,campaign!$D$2:$D$18,campaign!$B$2:$B$18))</f>
        <v>#N/A</v>
      </c>
    </row>
    <row r="2953" spans="1:6" x14ac:dyDescent="0.3">
      <c r="A2953" s="9">
        <f>customer!A2953</f>
        <v>0</v>
      </c>
      <c r="B2953" s="10">
        <f>_xlfn.MAXIFS(data!C:C,data!A:A,Endirim!A2953)</f>
        <v>0</v>
      </c>
      <c r="C2953" s="9" cm="1">
        <f t="array" ref="C2953">INDEX(data!B:B,MATCH(1,(data!A:A=Endirim!A2953)*(data!C:C=Endirim!B2953),0))</f>
        <v>0</v>
      </c>
      <c r="D2953" s="9" t="e">
        <f>VLOOKUP(C2953,campaign!$A$2:$D$18,4,FALSE)</f>
        <v>#N/A</v>
      </c>
      <c r="E2953" s="9">
        <f>_xlfn.MAXIFS(data!G:G,data!A:A,Endirim!A2953)</f>
        <v>0</v>
      </c>
      <c r="F2953" s="9" t="e">
        <f>IF(E2953=D2953,"no discount",_xlfn.XLOOKUP(E2953,campaign!$D$2:$D$18,campaign!$B$2:$B$18))</f>
        <v>#N/A</v>
      </c>
    </row>
    <row r="2954" spans="1:6" x14ac:dyDescent="0.3">
      <c r="A2954" s="9">
        <f>customer!A2954</f>
        <v>0</v>
      </c>
      <c r="B2954" s="10">
        <f>_xlfn.MAXIFS(data!C:C,data!A:A,Endirim!A2954)</f>
        <v>0</v>
      </c>
      <c r="C2954" s="9" cm="1">
        <f t="array" ref="C2954">INDEX(data!B:B,MATCH(1,(data!A:A=Endirim!A2954)*(data!C:C=Endirim!B2954),0))</f>
        <v>0</v>
      </c>
      <c r="D2954" s="9" t="e">
        <f>VLOOKUP(C2954,campaign!$A$2:$D$18,4,FALSE)</f>
        <v>#N/A</v>
      </c>
      <c r="E2954" s="9">
        <f>_xlfn.MAXIFS(data!G:G,data!A:A,Endirim!A2954)</f>
        <v>0</v>
      </c>
      <c r="F2954" s="9" t="e">
        <f>IF(E2954=D2954,"no discount",_xlfn.XLOOKUP(E2954,campaign!$D$2:$D$18,campaign!$B$2:$B$18))</f>
        <v>#N/A</v>
      </c>
    </row>
    <row r="2955" spans="1:6" x14ac:dyDescent="0.3">
      <c r="A2955" s="9">
        <f>customer!A2955</f>
        <v>0</v>
      </c>
      <c r="B2955" s="10">
        <f>_xlfn.MAXIFS(data!C:C,data!A:A,Endirim!A2955)</f>
        <v>0</v>
      </c>
      <c r="C2955" s="9" cm="1">
        <f t="array" ref="C2955">INDEX(data!B:B,MATCH(1,(data!A:A=Endirim!A2955)*(data!C:C=Endirim!B2955),0))</f>
        <v>0</v>
      </c>
      <c r="D2955" s="9" t="e">
        <f>VLOOKUP(C2955,campaign!$A$2:$D$18,4,FALSE)</f>
        <v>#N/A</v>
      </c>
      <c r="E2955" s="9">
        <f>_xlfn.MAXIFS(data!G:G,data!A:A,Endirim!A2955)</f>
        <v>0</v>
      </c>
      <c r="F2955" s="9" t="e">
        <f>IF(E2955=D2955,"no discount",_xlfn.XLOOKUP(E2955,campaign!$D$2:$D$18,campaign!$B$2:$B$18))</f>
        <v>#N/A</v>
      </c>
    </row>
    <row r="2956" spans="1:6" x14ac:dyDescent="0.3">
      <c r="A2956" s="9">
        <f>customer!A2956</f>
        <v>0</v>
      </c>
      <c r="B2956" s="10">
        <f>_xlfn.MAXIFS(data!C:C,data!A:A,Endirim!A2956)</f>
        <v>0</v>
      </c>
      <c r="C2956" s="9" cm="1">
        <f t="array" ref="C2956">INDEX(data!B:B,MATCH(1,(data!A:A=Endirim!A2956)*(data!C:C=Endirim!B2956),0))</f>
        <v>0</v>
      </c>
      <c r="D2956" s="9" t="e">
        <f>VLOOKUP(C2956,campaign!$A$2:$D$18,4,FALSE)</f>
        <v>#N/A</v>
      </c>
      <c r="E2956" s="9">
        <f>_xlfn.MAXIFS(data!G:G,data!A:A,Endirim!A2956)</f>
        <v>0</v>
      </c>
      <c r="F2956" s="9" t="e">
        <f>IF(E2956=D2956,"no discount",_xlfn.XLOOKUP(E2956,campaign!$D$2:$D$18,campaign!$B$2:$B$18))</f>
        <v>#N/A</v>
      </c>
    </row>
    <row r="2957" spans="1:6" x14ac:dyDescent="0.3">
      <c r="A2957" s="9">
        <f>customer!A2957</f>
        <v>0</v>
      </c>
      <c r="B2957" s="10">
        <f>_xlfn.MAXIFS(data!C:C,data!A:A,Endirim!A2957)</f>
        <v>0</v>
      </c>
      <c r="C2957" s="9" cm="1">
        <f t="array" ref="C2957">INDEX(data!B:B,MATCH(1,(data!A:A=Endirim!A2957)*(data!C:C=Endirim!B2957),0))</f>
        <v>0</v>
      </c>
      <c r="D2957" s="9" t="e">
        <f>VLOOKUP(C2957,campaign!$A$2:$D$18,4,FALSE)</f>
        <v>#N/A</v>
      </c>
      <c r="E2957" s="9">
        <f>_xlfn.MAXIFS(data!G:G,data!A:A,Endirim!A2957)</f>
        <v>0</v>
      </c>
      <c r="F2957" s="9" t="e">
        <f>IF(E2957=D2957,"no discount",_xlfn.XLOOKUP(E2957,campaign!$D$2:$D$18,campaign!$B$2:$B$18))</f>
        <v>#N/A</v>
      </c>
    </row>
    <row r="2958" spans="1:6" x14ac:dyDescent="0.3">
      <c r="A2958" s="9">
        <f>customer!A2958</f>
        <v>0</v>
      </c>
      <c r="B2958" s="10">
        <f>_xlfn.MAXIFS(data!C:C,data!A:A,Endirim!A2958)</f>
        <v>0</v>
      </c>
      <c r="C2958" s="9" cm="1">
        <f t="array" ref="C2958">INDEX(data!B:B,MATCH(1,(data!A:A=Endirim!A2958)*(data!C:C=Endirim!B2958),0))</f>
        <v>0</v>
      </c>
      <c r="D2958" s="9" t="e">
        <f>VLOOKUP(C2958,campaign!$A$2:$D$18,4,FALSE)</f>
        <v>#N/A</v>
      </c>
      <c r="E2958" s="9">
        <f>_xlfn.MAXIFS(data!G:G,data!A:A,Endirim!A2958)</f>
        <v>0</v>
      </c>
      <c r="F2958" s="9" t="e">
        <f>IF(E2958=D2958,"no discount",_xlfn.XLOOKUP(E2958,campaign!$D$2:$D$18,campaign!$B$2:$B$18))</f>
        <v>#N/A</v>
      </c>
    </row>
    <row r="2959" spans="1:6" x14ac:dyDescent="0.3">
      <c r="A2959" s="9">
        <f>customer!A2959</f>
        <v>0</v>
      </c>
      <c r="B2959" s="10">
        <f>_xlfn.MAXIFS(data!C:C,data!A:A,Endirim!A2959)</f>
        <v>0</v>
      </c>
      <c r="C2959" s="9" cm="1">
        <f t="array" ref="C2959">INDEX(data!B:B,MATCH(1,(data!A:A=Endirim!A2959)*(data!C:C=Endirim!B2959),0))</f>
        <v>0</v>
      </c>
      <c r="D2959" s="9" t="e">
        <f>VLOOKUP(C2959,campaign!$A$2:$D$18,4,FALSE)</f>
        <v>#N/A</v>
      </c>
      <c r="E2959" s="9">
        <f>_xlfn.MAXIFS(data!G:G,data!A:A,Endirim!A2959)</f>
        <v>0</v>
      </c>
      <c r="F2959" s="9" t="e">
        <f>IF(E2959=D2959,"no discount",_xlfn.XLOOKUP(E2959,campaign!$D$2:$D$18,campaign!$B$2:$B$18))</f>
        <v>#N/A</v>
      </c>
    </row>
    <row r="2960" spans="1:6" x14ac:dyDescent="0.3">
      <c r="A2960" s="9">
        <f>customer!A2960</f>
        <v>0</v>
      </c>
      <c r="B2960" s="10">
        <f>_xlfn.MAXIFS(data!C:C,data!A:A,Endirim!A2960)</f>
        <v>0</v>
      </c>
      <c r="C2960" s="9" cm="1">
        <f t="array" ref="C2960">INDEX(data!B:B,MATCH(1,(data!A:A=Endirim!A2960)*(data!C:C=Endirim!B2960),0))</f>
        <v>0</v>
      </c>
      <c r="D2960" s="9" t="e">
        <f>VLOOKUP(C2960,campaign!$A$2:$D$18,4,FALSE)</f>
        <v>#N/A</v>
      </c>
      <c r="E2960" s="9">
        <f>_xlfn.MAXIFS(data!G:G,data!A:A,Endirim!A2960)</f>
        <v>0</v>
      </c>
      <c r="F2960" s="9" t="e">
        <f>IF(E2960=D2960,"no discount",_xlfn.XLOOKUP(E2960,campaign!$D$2:$D$18,campaign!$B$2:$B$18))</f>
        <v>#N/A</v>
      </c>
    </row>
    <row r="2961" spans="1:6" x14ac:dyDescent="0.3">
      <c r="A2961" s="9">
        <f>customer!A2961</f>
        <v>0</v>
      </c>
      <c r="B2961" s="10">
        <f>_xlfn.MAXIFS(data!C:C,data!A:A,Endirim!A2961)</f>
        <v>0</v>
      </c>
      <c r="C2961" s="9" cm="1">
        <f t="array" ref="C2961">INDEX(data!B:B,MATCH(1,(data!A:A=Endirim!A2961)*(data!C:C=Endirim!B2961),0))</f>
        <v>0</v>
      </c>
      <c r="D2961" s="9" t="e">
        <f>VLOOKUP(C2961,campaign!$A$2:$D$18,4,FALSE)</f>
        <v>#N/A</v>
      </c>
      <c r="E2961" s="9">
        <f>_xlfn.MAXIFS(data!G:G,data!A:A,Endirim!A2961)</f>
        <v>0</v>
      </c>
      <c r="F2961" s="9" t="e">
        <f>IF(E2961=D2961,"no discount",_xlfn.XLOOKUP(E2961,campaign!$D$2:$D$18,campaign!$B$2:$B$18))</f>
        <v>#N/A</v>
      </c>
    </row>
    <row r="2962" spans="1:6" x14ac:dyDescent="0.3">
      <c r="A2962" s="9">
        <f>customer!A2962</f>
        <v>0</v>
      </c>
      <c r="B2962" s="10">
        <f>_xlfn.MAXIFS(data!C:C,data!A:A,Endirim!A2962)</f>
        <v>0</v>
      </c>
      <c r="C2962" s="9" cm="1">
        <f t="array" ref="C2962">INDEX(data!B:B,MATCH(1,(data!A:A=Endirim!A2962)*(data!C:C=Endirim!B2962),0))</f>
        <v>0</v>
      </c>
      <c r="D2962" s="9" t="e">
        <f>VLOOKUP(C2962,campaign!$A$2:$D$18,4,FALSE)</f>
        <v>#N/A</v>
      </c>
      <c r="E2962" s="9">
        <f>_xlfn.MAXIFS(data!G:G,data!A:A,Endirim!A2962)</f>
        <v>0</v>
      </c>
      <c r="F2962" s="9" t="e">
        <f>IF(E2962=D2962,"no discount",_xlfn.XLOOKUP(E2962,campaign!$D$2:$D$18,campaign!$B$2:$B$18))</f>
        <v>#N/A</v>
      </c>
    </row>
    <row r="2963" spans="1:6" x14ac:dyDescent="0.3">
      <c r="A2963" s="9">
        <f>customer!A2963</f>
        <v>0</v>
      </c>
      <c r="B2963" s="10">
        <f>_xlfn.MAXIFS(data!C:C,data!A:A,Endirim!A2963)</f>
        <v>0</v>
      </c>
      <c r="C2963" s="9" cm="1">
        <f t="array" ref="C2963">INDEX(data!B:B,MATCH(1,(data!A:A=Endirim!A2963)*(data!C:C=Endirim!B2963),0))</f>
        <v>0</v>
      </c>
      <c r="D2963" s="9" t="e">
        <f>VLOOKUP(C2963,campaign!$A$2:$D$18,4,FALSE)</f>
        <v>#N/A</v>
      </c>
      <c r="E2963" s="9">
        <f>_xlfn.MAXIFS(data!G:G,data!A:A,Endirim!A2963)</f>
        <v>0</v>
      </c>
      <c r="F2963" s="9" t="e">
        <f>IF(E2963=D2963,"no discount",_xlfn.XLOOKUP(E2963,campaign!$D$2:$D$18,campaign!$B$2:$B$18))</f>
        <v>#N/A</v>
      </c>
    </row>
    <row r="2964" spans="1:6" x14ac:dyDescent="0.3">
      <c r="A2964" s="9">
        <f>customer!A2964</f>
        <v>0</v>
      </c>
      <c r="B2964" s="10">
        <f>_xlfn.MAXIFS(data!C:C,data!A:A,Endirim!A2964)</f>
        <v>0</v>
      </c>
      <c r="C2964" s="9" cm="1">
        <f t="array" ref="C2964">INDEX(data!B:B,MATCH(1,(data!A:A=Endirim!A2964)*(data!C:C=Endirim!B2964),0))</f>
        <v>0</v>
      </c>
      <c r="D2964" s="9" t="e">
        <f>VLOOKUP(C2964,campaign!$A$2:$D$18,4,FALSE)</f>
        <v>#N/A</v>
      </c>
      <c r="E2964" s="9">
        <f>_xlfn.MAXIFS(data!G:G,data!A:A,Endirim!A2964)</f>
        <v>0</v>
      </c>
      <c r="F2964" s="9" t="e">
        <f>IF(E2964=D2964,"no discount",_xlfn.XLOOKUP(E2964,campaign!$D$2:$D$18,campaign!$B$2:$B$18))</f>
        <v>#N/A</v>
      </c>
    </row>
    <row r="2965" spans="1:6" x14ac:dyDescent="0.3">
      <c r="A2965" s="9">
        <f>customer!A2965</f>
        <v>0</v>
      </c>
      <c r="B2965" s="10">
        <f>_xlfn.MAXIFS(data!C:C,data!A:A,Endirim!A2965)</f>
        <v>0</v>
      </c>
      <c r="C2965" s="9" cm="1">
        <f t="array" ref="C2965">INDEX(data!B:B,MATCH(1,(data!A:A=Endirim!A2965)*(data!C:C=Endirim!B2965),0))</f>
        <v>0</v>
      </c>
      <c r="D2965" s="9" t="e">
        <f>VLOOKUP(C2965,campaign!$A$2:$D$18,4,FALSE)</f>
        <v>#N/A</v>
      </c>
      <c r="E2965" s="9">
        <f>_xlfn.MAXIFS(data!G:G,data!A:A,Endirim!A2965)</f>
        <v>0</v>
      </c>
      <c r="F2965" s="9" t="e">
        <f>IF(E2965=D2965,"no discount",_xlfn.XLOOKUP(E2965,campaign!$D$2:$D$18,campaign!$B$2:$B$18))</f>
        <v>#N/A</v>
      </c>
    </row>
    <row r="2966" spans="1:6" x14ac:dyDescent="0.3">
      <c r="A2966" s="9">
        <f>customer!A2966</f>
        <v>0</v>
      </c>
      <c r="B2966" s="10">
        <f>_xlfn.MAXIFS(data!C:C,data!A:A,Endirim!A2966)</f>
        <v>0</v>
      </c>
      <c r="C2966" s="9" cm="1">
        <f t="array" ref="C2966">INDEX(data!B:B,MATCH(1,(data!A:A=Endirim!A2966)*(data!C:C=Endirim!B2966),0))</f>
        <v>0</v>
      </c>
      <c r="D2966" s="9" t="e">
        <f>VLOOKUP(C2966,campaign!$A$2:$D$18,4,FALSE)</f>
        <v>#N/A</v>
      </c>
      <c r="E2966" s="9">
        <f>_xlfn.MAXIFS(data!G:G,data!A:A,Endirim!A2966)</f>
        <v>0</v>
      </c>
      <c r="F2966" s="9" t="e">
        <f>IF(E2966=D2966,"no discount",_xlfn.XLOOKUP(E2966,campaign!$D$2:$D$18,campaign!$B$2:$B$18))</f>
        <v>#N/A</v>
      </c>
    </row>
    <row r="2967" spans="1:6" x14ac:dyDescent="0.3">
      <c r="A2967" s="9">
        <f>customer!A2967</f>
        <v>0</v>
      </c>
      <c r="B2967" s="10">
        <f>_xlfn.MAXIFS(data!C:C,data!A:A,Endirim!A2967)</f>
        <v>0</v>
      </c>
      <c r="C2967" s="9" cm="1">
        <f t="array" ref="C2967">INDEX(data!B:B,MATCH(1,(data!A:A=Endirim!A2967)*(data!C:C=Endirim!B2967),0))</f>
        <v>0</v>
      </c>
      <c r="D2967" s="9" t="e">
        <f>VLOOKUP(C2967,campaign!$A$2:$D$18,4,FALSE)</f>
        <v>#N/A</v>
      </c>
      <c r="E2967" s="9">
        <f>_xlfn.MAXIFS(data!G:G,data!A:A,Endirim!A2967)</f>
        <v>0</v>
      </c>
      <c r="F2967" s="9" t="e">
        <f>IF(E2967=D2967,"no discount",_xlfn.XLOOKUP(E2967,campaign!$D$2:$D$18,campaign!$B$2:$B$18))</f>
        <v>#N/A</v>
      </c>
    </row>
    <row r="2968" spans="1:6" x14ac:dyDescent="0.3">
      <c r="A2968" s="9">
        <f>customer!A2968</f>
        <v>0</v>
      </c>
      <c r="B2968" s="10">
        <f>_xlfn.MAXIFS(data!C:C,data!A:A,Endirim!A2968)</f>
        <v>0</v>
      </c>
      <c r="C2968" s="9" cm="1">
        <f t="array" ref="C2968">INDEX(data!B:B,MATCH(1,(data!A:A=Endirim!A2968)*(data!C:C=Endirim!B2968),0))</f>
        <v>0</v>
      </c>
      <c r="D2968" s="9" t="e">
        <f>VLOOKUP(C2968,campaign!$A$2:$D$18,4,FALSE)</f>
        <v>#N/A</v>
      </c>
      <c r="E2968" s="9">
        <f>_xlfn.MAXIFS(data!G:G,data!A:A,Endirim!A2968)</f>
        <v>0</v>
      </c>
      <c r="F2968" s="9" t="e">
        <f>IF(E2968=D2968,"no discount",_xlfn.XLOOKUP(E2968,campaign!$D$2:$D$18,campaign!$B$2:$B$18))</f>
        <v>#N/A</v>
      </c>
    </row>
    <row r="2969" spans="1:6" x14ac:dyDescent="0.3">
      <c r="A2969" s="9">
        <f>customer!A2969</f>
        <v>0</v>
      </c>
      <c r="B2969" s="10">
        <f>_xlfn.MAXIFS(data!C:C,data!A:A,Endirim!A2969)</f>
        <v>0</v>
      </c>
      <c r="C2969" s="9" cm="1">
        <f t="array" ref="C2969">INDEX(data!B:B,MATCH(1,(data!A:A=Endirim!A2969)*(data!C:C=Endirim!B2969),0))</f>
        <v>0</v>
      </c>
      <c r="D2969" s="9" t="e">
        <f>VLOOKUP(C2969,campaign!$A$2:$D$18,4,FALSE)</f>
        <v>#N/A</v>
      </c>
      <c r="E2969" s="9">
        <f>_xlfn.MAXIFS(data!G:G,data!A:A,Endirim!A2969)</f>
        <v>0</v>
      </c>
      <c r="F2969" s="9" t="e">
        <f>IF(E2969=D2969,"no discount",_xlfn.XLOOKUP(E2969,campaign!$D$2:$D$18,campaign!$B$2:$B$18))</f>
        <v>#N/A</v>
      </c>
    </row>
    <row r="2970" spans="1:6" x14ac:dyDescent="0.3">
      <c r="A2970" s="9">
        <f>customer!A2970</f>
        <v>0</v>
      </c>
      <c r="B2970" s="10">
        <f>_xlfn.MAXIFS(data!C:C,data!A:A,Endirim!A2970)</f>
        <v>0</v>
      </c>
      <c r="C2970" s="9" cm="1">
        <f t="array" ref="C2970">INDEX(data!B:B,MATCH(1,(data!A:A=Endirim!A2970)*(data!C:C=Endirim!B2970),0))</f>
        <v>0</v>
      </c>
      <c r="D2970" s="9" t="e">
        <f>VLOOKUP(C2970,campaign!$A$2:$D$18,4,FALSE)</f>
        <v>#N/A</v>
      </c>
      <c r="E2970" s="9">
        <f>_xlfn.MAXIFS(data!G:G,data!A:A,Endirim!A2970)</f>
        <v>0</v>
      </c>
      <c r="F2970" s="9" t="e">
        <f>IF(E2970=D2970,"no discount",_xlfn.XLOOKUP(E2970,campaign!$D$2:$D$18,campaign!$B$2:$B$18))</f>
        <v>#N/A</v>
      </c>
    </row>
    <row r="2971" spans="1:6" x14ac:dyDescent="0.3">
      <c r="A2971" s="9">
        <f>customer!A2971</f>
        <v>0</v>
      </c>
      <c r="B2971" s="10">
        <f>_xlfn.MAXIFS(data!C:C,data!A:A,Endirim!A2971)</f>
        <v>0</v>
      </c>
      <c r="C2971" s="9" cm="1">
        <f t="array" ref="C2971">INDEX(data!B:B,MATCH(1,(data!A:A=Endirim!A2971)*(data!C:C=Endirim!B2971),0))</f>
        <v>0</v>
      </c>
      <c r="D2971" s="9" t="e">
        <f>VLOOKUP(C2971,campaign!$A$2:$D$18,4,FALSE)</f>
        <v>#N/A</v>
      </c>
      <c r="E2971" s="9">
        <f>_xlfn.MAXIFS(data!G:G,data!A:A,Endirim!A2971)</f>
        <v>0</v>
      </c>
      <c r="F2971" s="9" t="e">
        <f>IF(E2971=D2971,"no discount",_xlfn.XLOOKUP(E2971,campaign!$D$2:$D$18,campaign!$B$2:$B$18))</f>
        <v>#N/A</v>
      </c>
    </row>
    <row r="2972" spans="1:6" x14ac:dyDescent="0.3">
      <c r="A2972" s="9">
        <f>customer!A2972</f>
        <v>0</v>
      </c>
      <c r="B2972" s="10">
        <f>_xlfn.MAXIFS(data!C:C,data!A:A,Endirim!A2972)</f>
        <v>0</v>
      </c>
      <c r="C2972" s="9" cm="1">
        <f t="array" ref="C2972">INDEX(data!B:B,MATCH(1,(data!A:A=Endirim!A2972)*(data!C:C=Endirim!B2972),0))</f>
        <v>0</v>
      </c>
      <c r="D2972" s="9" t="e">
        <f>VLOOKUP(C2972,campaign!$A$2:$D$18,4,FALSE)</f>
        <v>#N/A</v>
      </c>
      <c r="E2972" s="9">
        <f>_xlfn.MAXIFS(data!G:G,data!A:A,Endirim!A2972)</f>
        <v>0</v>
      </c>
      <c r="F2972" s="9" t="e">
        <f>IF(E2972=D2972,"no discount",_xlfn.XLOOKUP(E2972,campaign!$D$2:$D$18,campaign!$B$2:$B$18))</f>
        <v>#N/A</v>
      </c>
    </row>
    <row r="2973" spans="1:6" x14ac:dyDescent="0.3">
      <c r="A2973" s="9">
        <f>customer!A2973</f>
        <v>0</v>
      </c>
      <c r="B2973" s="10">
        <f>_xlfn.MAXIFS(data!C:C,data!A:A,Endirim!A2973)</f>
        <v>0</v>
      </c>
      <c r="C2973" s="9" cm="1">
        <f t="array" ref="C2973">INDEX(data!B:B,MATCH(1,(data!A:A=Endirim!A2973)*(data!C:C=Endirim!B2973),0))</f>
        <v>0</v>
      </c>
      <c r="D2973" s="9" t="e">
        <f>VLOOKUP(C2973,campaign!$A$2:$D$18,4,FALSE)</f>
        <v>#N/A</v>
      </c>
      <c r="E2973" s="9">
        <f>_xlfn.MAXIFS(data!G:G,data!A:A,Endirim!A2973)</f>
        <v>0</v>
      </c>
      <c r="F2973" s="9" t="e">
        <f>IF(E2973=D2973,"no discount",_xlfn.XLOOKUP(E2973,campaign!$D$2:$D$18,campaign!$B$2:$B$18))</f>
        <v>#N/A</v>
      </c>
    </row>
    <row r="2974" spans="1:6" x14ac:dyDescent="0.3">
      <c r="A2974" s="9">
        <f>customer!A2974</f>
        <v>0</v>
      </c>
      <c r="B2974" s="10">
        <f>_xlfn.MAXIFS(data!C:C,data!A:A,Endirim!A2974)</f>
        <v>0</v>
      </c>
      <c r="C2974" s="9" cm="1">
        <f t="array" ref="C2974">INDEX(data!B:B,MATCH(1,(data!A:A=Endirim!A2974)*(data!C:C=Endirim!B2974),0))</f>
        <v>0</v>
      </c>
      <c r="D2974" s="9" t="e">
        <f>VLOOKUP(C2974,campaign!$A$2:$D$18,4,FALSE)</f>
        <v>#N/A</v>
      </c>
      <c r="E2974" s="9">
        <f>_xlfn.MAXIFS(data!G:G,data!A:A,Endirim!A2974)</f>
        <v>0</v>
      </c>
      <c r="F2974" s="9" t="e">
        <f>IF(E2974=D2974,"no discount",_xlfn.XLOOKUP(E2974,campaign!$D$2:$D$18,campaign!$B$2:$B$18))</f>
        <v>#N/A</v>
      </c>
    </row>
    <row r="2975" spans="1:6" x14ac:dyDescent="0.3">
      <c r="A2975" s="9">
        <f>customer!A2975</f>
        <v>0</v>
      </c>
      <c r="B2975" s="10">
        <f>_xlfn.MAXIFS(data!C:C,data!A:A,Endirim!A2975)</f>
        <v>0</v>
      </c>
      <c r="C2975" s="9" cm="1">
        <f t="array" ref="C2975">INDEX(data!B:B,MATCH(1,(data!A:A=Endirim!A2975)*(data!C:C=Endirim!B2975),0))</f>
        <v>0</v>
      </c>
      <c r="D2975" s="9" t="e">
        <f>VLOOKUP(C2975,campaign!$A$2:$D$18,4,FALSE)</f>
        <v>#N/A</v>
      </c>
      <c r="E2975" s="9">
        <f>_xlfn.MAXIFS(data!G:G,data!A:A,Endirim!A2975)</f>
        <v>0</v>
      </c>
      <c r="F2975" s="9" t="e">
        <f>IF(E2975=D2975,"no discount",_xlfn.XLOOKUP(E2975,campaign!$D$2:$D$18,campaign!$B$2:$B$18))</f>
        <v>#N/A</v>
      </c>
    </row>
    <row r="2976" spans="1:6" x14ac:dyDescent="0.3">
      <c r="A2976" s="9">
        <f>customer!A2976</f>
        <v>0</v>
      </c>
      <c r="B2976" s="10">
        <f>_xlfn.MAXIFS(data!C:C,data!A:A,Endirim!A2976)</f>
        <v>0</v>
      </c>
      <c r="C2976" s="9" cm="1">
        <f t="array" ref="C2976">INDEX(data!B:B,MATCH(1,(data!A:A=Endirim!A2976)*(data!C:C=Endirim!B2976),0))</f>
        <v>0</v>
      </c>
      <c r="D2976" s="9" t="e">
        <f>VLOOKUP(C2976,campaign!$A$2:$D$18,4,FALSE)</f>
        <v>#N/A</v>
      </c>
      <c r="E2976" s="9">
        <f>_xlfn.MAXIFS(data!G:G,data!A:A,Endirim!A2976)</f>
        <v>0</v>
      </c>
      <c r="F2976" s="9" t="e">
        <f>IF(E2976=D2976,"no discount",_xlfn.XLOOKUP(E2976,campaign!$D$2:$D$18,campaign!$B$2:$B$18))</f>
        <v>#N/A</v>
      </c>
    </row>
    <row r="2977" spans="1:6" x14ac:dyDescent="0.3">
      <c r="A2977" s="9">
        <f>customer!A2977</f>
        <v>0</v>
      </c>
      <c r="B2977" s="10">
        <f>_xlfn.MAXIFS(data!C:C,data!A:A,Endirim!A2977)</f>
        <v>0</v>
      </c>
      <c r="C2977" s="9" cm="1">
        <f t="array" ref="C2977">INDEX(data!B:B,MATCH(1,(data!A:A=Endirim!A2977)*(data!C:C=Endirim!B2977),0))</f>
        <v>0</v>
      </c>
      <c r="D2977" s="9" t="e">
        <f>VLOOKUP(C2977,campaign!$A$2:$D$18,4,FALSE)</f>
        <v>#N/A</v>
      </c>
      <c r="E2977" s="9">
        <f>_xlfn.MAXIFS(data!G:G,data!A:A,Endirim!A2977)</f>
        <v>0</v>
      </c>
      <c r="F2977" s="9" t="e">
        <f>IF(E2977=D2977,"no discount",_xlfn.XLOOKUP(E2977,campaign!$D$2:$D$18,campaign!$B$2:$B$18))</f>
        <v>#N/A</v>
      </c>
    </row>
    <row r="2978" spans="1:6" x14ac:dyDescent="0.3">
      <c r="A2978" s="9">
        <f>customer!A2978</f>
        <v>0</v>
      </c>
      <c r="B2978" s="10">
        <f>_xlfn.MAXIFS(data!C:C,data!A:A,Endirim!A2978)</f>
        <v>0</v>
      </c>
      <c r="C2978" s="9" cm="1">
        <f t="array" ref="C2978">INDEX(data!B:B,MATCH(1,(data!A:A=Endirim!A2978)*(data!C:C=Endirim!B2978),0))</f>
        <v>0</v>
      </c>
      <c r="D2978" s="9" t="e">
        <f>VLOOKUP(C2978,campaign!$A$2:$D$18,4,FALSE)</f>
        <v>#N/A</v>
      </c>
      <c r="E2978" s="9">
        <f>_xlfn.MAXIFS(data!G:G,data!A:A,Endirim!A2978)</f>
        <v>0</v>
      </c>
      <c r="F2978" s="9" t="e">
        <f>IF(E2978=D2978,"no discount",_xlfn.XLOOKUP(E2978,campaign!$D$2:$D$18,campaign!$B$2:$B$18))</f>
        <v>#N/A</v>
      </c>
    </row>
    <row r="2979" spans="1:6" x14ac:dyDescent="0.3">
      <c r="A2979" s="9">
        <f>customer!A2979</f>
        <v>0</v>
      </c>
      <c r="B2979" s="10">
        <f>_xlfn.MAXIFS(data!C:C,data!A:A,Endirim!A2979)</f>
        <v>0</v>
      </c>
      <c r="C2979" s="9" cm="1">
        <f t="array" ref="C2979">INDEX(data!B:B,MATCH(1,(data!A:A=Endirim!A2979)*(data!C:C=Endirim!B2979),0))</f>
        <v>0</v>
      </c>
      <c r="D2979" s="9" t="e">
        <f>VLOOKUP(C2979,campaign!$A$2:$D$18,4,FALSE)</f>
        <v>#N/A</v>
      </c>
      <c r="E2979" s="9">
        <f>_xlfn.MAXIFS(data!G:G,data!A:A,Endirim!A2979)</f>
        <v>0</v>
      </c>
      <c r="F2979" s="9" t="e">
        <f>IF(E2979=D2979,"no discount",_xlfn.XLOOKUP(E2979,campaign!$D$2:$D$18,campaign!$B$2:$B$18))</f>
        <v>#N/A</v>
      </c>
    </row>
    <row r="2980" spans="1:6" x14ac:dyDescent="0.3">
      <c r="A2980" s="9">
        <f>customer!A2980</f>
        <v>0</v>
      </c>
      <c r="B2980" s="10">
        <f>_xlfn.MAXIFS(data!C:C,data!A:A,Endirim!A2980)</f>
        <v>0</v>
      </c>
      <c r="C2980" s="9" cm="1">
        <f t="array" ref="C2980">INDEX(data!B:B,MATCH(1,(data!A:A=Endirim!A2980)*(data!C:C=Endirim!B2980),0))</f>
        <v>0</v>
      </c>
      <c r="D2980" s="9" t="e">
        <f>VLOOKUP(C2980,campaign!$A$2:$D$18,4,FALSE)</f>
        <v>#N/A</v>
      </c>
      <c r="E2980" s="9">
        <f>_xlfn.MAXIFS(data!G:G,data!A:A,Endirim!A2980)</f>
        <v>0</v>
      </c>
      <c r="F2980" s="9" t="e">
        <f>IF(E2980=D2980,"no discount",_xlfn.XLOOKUP(E2980,campaign!$D$2:$D$18,campaign!$B$2:$B$18))</f>
        <v>#N/A</v>
      </c>
    </row>
    <row r="2981" spans="1:6" x14ac:dyDescent="0.3">
      <c r="A2981" s="9">
        <f>customer!A2981</f>
        <v>0</v>
      </c>
      <c r="B2981" s="10">
        <f>_xlfn.MAXIFS(data!C:C,data!A:A,Endirim!A2981)</f>
        <v>0</v>
      </c>
      <c r="C2981" s="9" cm="1">
        <f t="array" ref="C2981">INDEX(data!B:B,MATCH(1,(data!A:A=Endirim!A2981)*(data!C:C=Endirim!B2981),0))</f>
        <v>0</v>
      </c>
      <c r="D2981" s="9" t="e">
        <f>VLOOKUP(C2981,campaign!$A$2:$D$18,4,FALSE)</f>
        <v>#N/A</v>
      </c>
      <c r="E2981" s="9">
        <f>_xlfn.MAXIFS(data!G:G,data!A:A,Endirim!A2981)</f>
        <v>0</v>
      </c>
      <c r="F2981" s="9" t="e">
        <f>IF(E2981=D2981,"no discount",_xlfn.XLOOKUP(E2981,campaign!$D$2:$D$18,campaign!$B$2:$B$18))</f>
        <v>#N/A</v>
      </c>
    </row>
    <row r="2982" spans="1:6" x14ac:dyDescent="0.3">
      <c r="A2982" s="9">
        <f>customer!A2982</f>
        <v>0</v>
      </c>
      <c r="B2982" s="10">
        <f>_xlfn.MAXIFS(data!C:C,data!A:A,Endirim!A2982)</f>
        <v>0</v>
      </c>
      <c r="C2982" s="9" cm="1">
        <f t="array" ref="C2982">INDEX(data!B:B,MATCH(1,(data!A:A=Endirim!A2982)*(data!C:C=Endirim!B2982),0))</f>
        <v>0</v>
      </c>
      <c r="D2982" s="9" t="e">
        <f>VLOOKUP(C2982,campaign!$A$2:$D$18,4,FALSE)</f>
        <v>#N/A</v>
      </c>
      <c r="E2982" s="9">
        <f>_xlfn.MAXIFS(data!G:G,data!A:A,Endirim!A2982)</f>
        <v>0</v>
      </c>
      <c r="F2982" s="9" t="e">
        <f>IF(E2982=D2982,"no discount",_xlfn.XLOOKUP(E2982,campaign!$D$2:$D$18,campaign!$B$2:$B$18))</f>
        <v>#N/A</v>
      </c>
    </row>
    <row r="2983" spans="1:6" x14ac:dyDescent="0.3">
      <c r="A2983" s="9">
        <f>customer!A2983</f>
        <v>0</v>
      </c>
      <c r="B2983" s="10">
        <f>_xlfn.MAXIFS(data!C:C,data!A:A,Endirim!A2983)</f>
        <v>0</v>
      </c>
      <c r="C2983" s="9" cm="1">
        <f t="array" ref="C2983">INDEX(data!B:B,MATCH(1,(data!A:A=Endirim!A2983)*(data!C:C=Endirim!B2983),0))</f>
        <v>0</v>
      </c>
      <c r="D2983" s="9" t="e">
        <f>VLOOKUP(C2983,campaign!$A$2:$D$18,4,FALSE)</f>
        <v>#N/A</v>
      </c>
      <c r="E2983" s="9">
        <f>_xlfn.MAXIFS(data!G:G,data!A:A,Endirim!A2983)</f>
        <v>0</v>
      </c>
      <c r="F2983" s="9" t="e">
        <f>IF(E2983=D2983,"no discount",_xlfn.XLOOKUP(E2983,campaign!$D$2:$D$18,campaign!$B$2:$B$18))</f>
        <v>#N/A</v>
      </c>
    </row>
    <row r="2984" spans="1:6" x14ac:dyDescent="0.3">
      <c r="A2984" s="9">
        <f>customer!A2984</f>
        <v>0</v>
      </c>
      <c r="B2984" s="10">
        <f>_xlfn.MAXIFS(data!C:C,data!A:A,Endirim!A2984)</f>
        <v>0</v>
      </c>
      <c r="C2984" s="9" cm="1">
        <f t="array" ref="C2984">INDEX(data!B:B,MATCH(1,(data!A:A=Endirim!A2984)*(data!C:C=Endirim!B2984),0))</f>
        <v>0</v>
      </c>
      <c r="D2984" s="9" t="e">
        <f>VLOOKUP(C2984,campaign!$A$2:$D$18,4,FALSE)</f>
        <v>#N/A</v>
      </c>
      <c r="E2984" s="9">
        <f>_xlfn.MAXIFS(data!G:G,data!A:A,Endirim!A2984)</f>
        <v>0</v>
      </c>
      <c r="F2984" s="9" t="e">
        <f>IF(E2984=D2984,"no discount",_xlfn.XLOOKUP(E2984,campaign!$D$2:$D$18,campaign!$B$2:$B$18))</f>
        <v>#N/A</v>
      </c>
    </row>
    <row r="2985" spans="1:6" x14ac:dyDescent="0.3">
      <c r="A2985" s="9">
        <f>customer!A2985</f>
        <v>0</v>
      </c>
      <c r="B2985" s="10">
        <f>_xlfn.MAXIFS(data!C:C,data!A:A,Endirim!A2985)</f>
        <v>0</v>
      </c>
      <c r="C2985" s="9" cm="1">
        <f t="array" ref="C2985">INDEX(data!B:B,MATCH(1,(data!A:A=Endirim!A2985)*(data!C:C=Endirim!B2985),0))</f>
        <v>0</v>
      </c>
      <c r="D2985" s="9" t="e">
        <f>VLOOKUP(C2985,campaign!$A$2:$D$18,4,FALSE)</f>
        <v>#N/A</v>
      </c>
      <c r="E2985" s="9">
        <f>_xlfn.MAXIFS(data!G:G,data!A:A,Endirim!A2985)</f>
        <v>0</v>
      </c>
      <c r="F2985" s="9" t="e">
        <f>IF(E2985=D2985,"no discount",_xlfn.XLOOKUP(E2985,campaign!$D$2:$D$18,campaign!$B$2:$B$18))</f>
        <v>#N/A</v>
      </c>
    </row>
    <row r="2986" spans="1:6" x14ac:dyDescent="0.3">
      <c r="A2986" s="9">
        <f>customer!A2986</f>
        <v>0</v>
      </c>
      <c r="B2986" s="10">
        <f>_xlfn.MAXIFS(data!C:C,data!A:A,Endirim!A2986)</f>
        <v>0</v>
      </c>
      <c r="C2986" s="9" cm="1">
        <f t="array" ref="C2986">INDEX(data!B:B,MATCH(1,(data!A:A=Endirim!A2986)*(data!C:C=Endirim!B2986),0))</f>
        <v>0</v>
      </c>
      <c r="D2986" s="9" t="e">
        <f>VLOOKUP(C2986,campaign!$A$2:$D$18,4,FALSE)</f>
        <v>#N/A</v>
      </c>
      <c r="E2986" s="9">
        <f>_xlfn.MAXIFS(data!G:G,data!A:A,Endirim!A2986)</f>
        <v>0</v>
      </c>
      <c r="F2986" s="9" t="e">
        <f>IF(E2986=D2986,"no discount",_xlfn.XLOOKUP(E2986,campaign!$D$2:$D$18,campaign!$B$2:$B$18))</f>
        <v>#N/A</v>
      </c>
    </row>
    <row r="2987" spans="1:6" x14ac:dyDescent="0.3">
      <c r="A2987" s="9">
        <f>customer!A2987</f>
        <v>0</v>
      </c>
      <c r="B2987" s="10">
        <f>_xlfn.MAXIFS(data!C:C,data!A:A,Endirim!A2987)</f>
        <v>0</v>
      </c>
      <c r="C2987" s="9" cm="1">
        <f t="array" ref="C2987">INDEX(data!B:B,MATCH(1,(data!A:A=Endirim!A2987)*(data!C:C=Endirim!B2987),0))</f>
        <v>0</v>
      </c>
      <c r="D2987" s="9" t="e">
        <f>VLOOKUP(C2987,campaign!$A$2:$D$18,4,FALSE)</f>
        <v>#N/A</v>
      </c>
      <c r="E2987" s="9">
        <f>_xlfn.MAXIFS(data!G:G,data!A:A,Endirim!A2987)</f>
        <v>0</v>
      </c>
      <c r="F2987" s="9" t="e">
        <f>IF(E2987=D2987,"no discount",_xlfn.XLOOKUP(E2987,campaign!$D$2:$D$18,campaign!$B$2:$B$18))</f>
        <v>#N/A</v>
      </c>
    </row>
    <row r="2988" spans="1:6" x14ac:dyDescent="0.3">
      <c r="A2988" s="9">
        <f>customer!A2988</f>
        <v>0</v>
      </c>
      <c r="B2988" s="10">
        <f>_xlfn.MAXIFS(data!C:C,data!A:A,Endirim!A2988)</f>
        <v>0</v>
      </c>
      <c r="C2988" s="9" cm="1">
        <f t="array" ref="C2988">INDEX(data!B:B,MATCH(1,(data!A:A=Endirim!A2988)*(data!C:C=Endirim!B2988),0))</f>
        <v>0</v>
      </c>
      <c r="D2988" s="9" t="e">
        <f>VLOOKUP(C2988,campaign!$A$2:$D$18,4,FALSE)</f>
        <v>#N/A</v>
      </c>
      <c r="E2988" s="9">
        <f>_xlfn.MAXIFS(data!G:G,data!A:A,Endirim!A2988)</f>
        <v>0</v>
      </c>
      <c r="F2988" s="9" t="e">
        <f>IF(E2988=D2988,"no discount",_xlfn.XLOOKUP(E2988,campaign!$D$2:$D$18,campaign!$B$2:$B$18))</f>
        <v>#N/A</v>
      </c>
    </row>
    <row r="2989" spans="1:6" x14ac:dyDescent="0.3">
      <c r="A2989" s="9">
        <f>customer!A2989</f>
        <v>0</v>
      </c>
      <c r="B2989" s="10">
        <f>_xlfn.MAXIFS(data!C:C,data!A:A,Endirim!A2989)</f>
        <v>0</v>
      </c>
      <c r="C2989" s="9" cm="1">
        <f t="array" ref="C2989">INDEX(data!B:B,MATCH(1,(data!A:A=Endirim!A2989)*(data!C:C=Endirim!B2989),0))</f>
        <v>0</v>
      </c>
      <c r="D2989" s="9" t="e">
        <f>VLOOKUP(C2989,campaign!$A$2:$D$18,4,FALSE)</f>
        <v>#N/A</v>
      </c>
      <c r="E2989" s="9">
        <f>_xlfn.MAXIFS(data!G:G,data!A:A,Endirim!A2989)</f>
        <v>0</v>
      </c>
      <c r="F2989" s="9" t="e">
        <f>IF(E2989=D2989,"no discount",_xlfn.XLOOKUP(E2989,campaign!$D$2:$D$18,campaign!$B$2:$B$18))</f>
        <v>#N/A</v>
      </c>
    </row>
    <row r="2990" spans="1:6" x14ac:dyDescent="0.3">
      <c r="A2990" s="9">
        <f>customer!A2990</f>
        <v>0</v>
      </c>
      <c r="B2990" s="10">
        <f>_xlfn.MAXIFS(data!C:C,data!A:A,Endirim!A2990)</f>
        <v>0</v>
      </c>
      <c r="C2990" s="9" cm="1">
        <f t="array" ref="C2990">INDEX(data!B:B,MATCH(1,(data!A:A=Endirim!A2990)*(data!C:C=Endirim!B2990),0))</f>
        <v>0</v>
      </c>
      <c r="D2990" s="9" t="e">
        <f>VLOOKUP(C2990,campaign!$A$2:$D$18,4,FALSE)</f>
        <v>#N/A</v>
      </c>
      <c r="E2990" s="9">
        <f>_xlfn.MAXIFS(data!G:G,data!A:A,Endirim!A2990)</f>
        <v>0</v>
      </c>
      <c r="F2990" s="9" t="e">
        <f>IF(E2990=D2990,"no discount",_xlfn.XLOOKUP(E2990,campaign!$D$2:$D$18,campaign!$B$2:$B$18))</f>
        <v>#N/A</v>
      </c>
    </row>
    <row r="2991" spans="1:6" x14ac:dyDescent="0.3">
      <c r="A2991" s="9">
        <f>customer!A2991</f>
        <v>0</v>
      </c>
      <c r="B2991" s="10">
        <f>_xlfn.MAXIFS(data!C:C,data!A:A,Endirim!A2991)</f>
        <v>0</v>
      </c>
      <c r="C2991" s="9" cm="1">
        <f t="array" ref="C2991">INDEX(data!B:B,MATCH(1,(data!A:A=Endirim!A2991)*(data!C:C=Endirim!B2991),0))</f>
        <v>0</v>
      </c>
      <c r="D2991" s="9" t="e">
        <f>VLOOKUP(C2991,campaign!$A$2:$D$18,4,FALSE)</f>
        <v>#N/A</v>
      </c>
      <c r="E2991" s="9">
        <f>_xlfn.MAXIFS(data!G:G,data!A:A,Endirim!A2991)</f>
        <v>0</v>
      </c>
      <c r="F2991" s="9" t="e">
        <f>IF(E2991=D2991,"no discount",_xlfn.XLOOKUP(E2991,campaign!$D$2:$D$18,campaign!$B$2:$B$18))</f>
        <v>#N/A</v>
      </c>
    </row>
    <row r="2992" spans="1:6" x14ac:dyDescent="0.3">
      <c r="A2992" s="9">
        <f>customer!A2992</f>
        <v>0</v>
      </c>
      <c r="B2992" s="10">
        <f>_xlfn.MAXIFS(data!C:C,data!A:A,Endirim!A2992)</f>
        <v>0</v>
      </c>
      <c r="C2992" s="9" cm="1">
        <f t="array" ref="C2992">INDEX(data!B:B,MATCH(1,(data!A:A=Endirim!A2992)*(data!C:C=Endirim!B2992),0))</f>
        <v>0</v>
      </c>
      <c r="D2992" s="9" t="e">
        <f>VLOOKUP(C2992,campaign!$A$2:$D$18,4,FALSE)</f>
        <v>#N/A</v>
      </c>
      <c r="E2992" s="9">
        <f>_xlfn.MAXIFS(data!G:G,data!A:A,Endirim!A2992)</f>
        <v>0</v>
      </c>
      <c r="F2992" s="9" t="e">
        <f>IF(E2992=D2992,"no discount",_xlfn.XLOOKUP(E2992,campaign!$D$2:$D$18,campaign!$B$2:$B$18))</f>
        <v>#N/A</v>
      </c>
    </row>
    <row r="2993" spans="1:6" x14ac:dyDescent="0.3">
      <c r="A2993" s="9">
        <f>customer!A2993</f>
        <v>0</v>
      </c>
      <c r="B2993" s="10">
        <f>_xlfn.MAXIFS(data!C:C,data!A:A,Endirim!A2993)</f>
        <v>0</v>
      </c>
      <c r="C2993" s="9" cm="1">
        <f t="array" ref="C2993">INDEX(data!B:B,MATCH(1,(data!A:A=Endirim!A2993)*(data!C:C=Endirim!B2993),0))</f>
        <v>0</v>
      </c>
      <c r="D2993" s="9" t="e">
        <f>VLOOKUP(C2993,campaign!$A$2:$D$18,4,FALSE)</f>
        <v>#N/A</v>
      </c>
      <c r="E2993" s="9">
        <f>_xlfn.MAXIFS(data!G:G,data!A:A,Endirim!A2993)</f>
        <v>0</v>
      </c>
      <c r="F2993" s="9" t="e">
        <f>IF(E2993=D2993,"no discount",_xlfn.XLOOKUP(E2993,campaign!$D$2:$D$18,campaign!$B$2:$B$18))</f>
        <v>#N/A</v>
      </c>
    </row>
    <row r="2994" spans="1:6" x14ac:dyDescent="0.3">
      <c r="A2994" s="9">
        <f>customer!A2994</f>
        <v>0</v>
      </c>
      <c r="B2994" s="10">
        <f>_xlfn.MAXIFS(data!C:C,data!A:A,Endirim!A2994)</f>
        <v>0</v>
      </c>
      <c r="C2994" s="9" cm="1">
        <f t="array" ref="C2994">INDEX(data!B:B,MATCH(1,(data!A:A=Endirim!A2994)*(data!C:C=Endirim!B2994),0))</f>
        <v>0</v>
      </c>
      <c r="D2994" s="9" t="e">
        <f>VLOOKUP(C2994,campaign!$A$2:$D$18,4,FALSE)</f>
        <v>#N/A</v>
      </c>
      <c r="E2994" s="9">
        <f>_xlfn.MAXIFS(data!G:G,data!A:A,Endirim!A2994)</f>
        <v>0</v>
      </c>
      <c r="F2994" s="9" t="e">
        <f>IF(E2994=D2994,"no discount",_xlfn.XLOOKUP(E2994,campaign!$D$2:$D$18,campaign!$B$2:$B$18))</f>
        <v>#N/A</v>
      </c>
    </row>
    <row r="2995" spans="1:6" x14ac:dyDescent="0.3">
      <c r="A2995" s="9">
        <f>customer!A2995</f>
        <v>0</v>
      </c>
      <c r="B2995" s="10">
        <f>_xlfn.MAXIFS(data!C:C,data!A:A,Endirim!A2995)</f>
        <v>0</v>
      </c>
      <c r="C2995" s="9" cm="1">
        <f t="array" ref="C2995">INDEX(data!B:B,MATCH(1,(data!A:A=Endirim!A2995)*(data!C:C=Endirim!B2995),0))</f>
        <v>0</v>
      </c>
      <c r="D2995" s="9" t="e">
        <f>VLOOKUP(C2995,campaign!$A$2:$D$18,4,FALSE)</f>
        <v>#N/A</v>
      </c>
      <c r="E2995" s="9">
        <f>_xlfn.MAXIFS(data!G:G,data!A:A,Endirim!A2995)</f>
        <v>0</v>
      </c>
      <c r="F2995" s="9" t="e">
        <f>IF(E2995=D2995,"no discount",_xlfn.XLOOKUP(E2995,campaign!$D$2:$D$18,campaign!$B$2:$B$18))</f>
        <v>#N/A</v>
      </c>
    </row>
    <row r="2996" spans="1:6" x14ac:dyDescent="0.3">
      <c r="A2996" s="9">
        <f>customer!A2996</f>
        <v>0</v>
      </c>
      <c r="B2996" s="10">
        <f>_xlfn.MAXIFS(data!C:C,data!A:A,Endirim!A2996)</f>
        <v>0</v>
      </c>
      <c r="C2996" s="9" cm="1">
        <f t="array" ref="C2996">INDEX(data!B:B,MATCH(1,(data!A:A=Endirim!A2996)*(data!C:C=Endirim!B2996),0))</f>
        <v>0</v>
      </c>
      <c r="D2996" s="9" t="e">
        <f>VLOOKUP(C2996,campaign!$A$2:$D$18,4,FALSE)</f>
        <v>#N/A</v>
      </c>
      <c r="E2996" s="9">
        <f>_xlfn.MAXIFS(data!G:G,data!A:A,Endirim!A2996)</f>
        <v>0</v>
      </c>
      <c r="F2996" s="9" t="e">
        <f>IF(E2996=D2996,"no discount",_xlfn.XLOOKUP(E2996,campaign!$D$2:$D$18,campaign!$B$2:$B$18))</f>
        <v>#N/A</v>
      </c>
    </row>
    <row r="2997" spans="1:6" x14ac:dyDescent="0.3">
      <c r="A2997" s="9">
        <f>customer!A2997</f>
        <v>0</v>
      </c>
      <c r="B2997" s="10">
        <f>_xlfn.MAXIFS(data!C:C,data!A:A,Endirim!A2997)</f>
        <v>0</v>
      </c>
      <c r="C2997" s="9" cm="1">
        <f t="array" ref="C2997">INDEX(data!B:B,MATCH(1,(data!A:A=Endirim!A2997)*(data!C:C=Endirim!B2997),0))</f>
        <v>0</v>
      </c>
      <c r="D2997" s="9" t="e">
        <f>VLOOKUP(C2997,campaign!$A$2:$D$18,4,FALSE)</f>
        <v>#N/A</v>
      </c>
      <c r="E2997" s="9">
        <f>_xlfn.MAXIFS(data!G:G,data!A:A,Endirim!A2997)</f>
        <v>0</v>
      </c>
      <c r="F2997" s="9" t="e">
        <f>IF(E2997=D2997,"no discount",_xlfn.XLOOKUP(E2997,campaign!$D$2:$D$18,campaign!$B$2:$B$18))</f>
        <v>#N/A</v>
      </c>
    </row>
    <row r="2998" spans="1:6" x14ac:dyDescent="0.3">
      <c r="A2998" s="9">
        <f>customer!A2998</f>
        <v>0</v>
      </c>
      <c r="B2998" s="10">
        <f>_xlfn.MAXIFS(data!C:C,data!A:A,Endirim!A2998)</f>
        <v>0</v>
      </c>
      <c r="C2998" s="9" cm="1">
        <f t="array" ref="C2998">INDEX(data!B:B,MATCH(1,(data!A:A=Endirim!A2998)*(data!C:C=Endirim!B2998),0))</f>
        <v>0</v>
      </c>
      <c r="D2998" s="9" t="e">
        <f>VLOOKUP(C2998,campaign!$A$2:$D$18,4,FALSE)</f>
        <v>#N/A</v>
      </c>
      <c r="E2998" s="9">
        <f>_xlfn.MAXIFS(data!G:G,data!A:A,Endirim!A2998)</f>
        <v>0</v>
      </c>
      <c r="F2998" s="9" t="e">
        <f>IF(E2998=D2998,"no discount",_xlfn.XLOOKUP(E2998,campaign!$D$2:$D$18,campaign!$B$2:$B$18))</f>
        <v>#N/A</v>
      </c>
    </row>
    <row r="2999" spans="1:6" x14ac:dyDescent="0.3">
      <c r="A2999" s="9">
        <f>customer!A2999</f>
        <v>0</v>
      </c>
      <c r="B2999" s="10">
        <f>_xlfn.MAXIFS(data!C:C,data!A:A,Endirim!A2999)</f>
        <v>0</v>
      </c>
      <c r="C2999" s="9" cm="1">
        <f t="array" ref="C2999">INDEX(data!B:B,MATCH(1,(data!A:A=Endirim!A2999)*(data!C:C=Endirim!B2999),0))</f>
        <v>0</v>
      </c>
      <c r="D2999" s="9" t="e">
        <f>VLOOKUP(C2999,campaign!$A$2:$D$18,4,FALSE)</f>
        <v>#N/A</v>
      </c>
      <c r="E2999" s="9">
        <f>_xlfn.MAXIFS(data!G:G,data!A:A,Endirim!A2999)</f>
        <v>0</v>
      </c>
      <c r="F2999" s="9" t="e">
        <f>IF(E2999=D2999,"no discount",_xlfn.XLOOKUP(E2999,campaign!$D$2:$D$18,campaign!$B$2:$B$18))</f>
        <v>#N/A</v>
      </c>
    </row>
    <row r="3000" spans="1:6" x14ac:dyDescent="0.3">
      <c r="A3000" s="9">
        <f>customer!A3000</f>
        <v>0</v>
      </c>
      <c r="B3000" s="10">
        <f>_xlfn.MAXIFS(data!C:C,data!A:A,Endirim!A3000)</f>
        <v>0</v>
      </c>
      <c r="C3000" s="9" cm="1">
        <f t="array" ref="C3000">INDEX(data!B:B,MATCH(1,(data!A:A=Endirim!A3000)*(data!C:C=Endirim!B3000),0))</f>
        <v>0</v>
      </c>
      <c r="D3000" s="9" t="e">
        <f>VLOOKUP(C3000,campaign!$A$2:$D$18,4,FALSE)</f>
        <v>#N/A</v>
      </c>
      <c r="E3000" s="9">
        <f>_xlfn.MAXIFS(data!G:G,data!A:A,Endirim!A3000)</f>
        <v>0</v>
      </c>
      <c r="F3000" s="9" t="e">
        <f>IF(E3000=D3000,"no discount",_xlfn.XLOOKUP(E3000,campaign!$D$2:$D$18,campaign!$B$2:$B$18))</f>
        <v>#N/A</v>
      </c>
    </row>
    <row r="3001" spans="1:6" x14ac:dyDescent="0.3">
      <c r="A3001" s="9">
        <f>customer!A3001</f>
        <v>0</v>
      </c>
      <c r="B3001" s="10">
        <f>_xlfn.MAXIFS(data!C:C,data!A:A,Endirim!A3001)</f>
        <v>0</v>
      </c>
      <c r="C3001" s="9" cm="1">
        <f t="array" ref="C3001">INDEX(data!B:B,MATCH(1,(data!A:A=Endirim!A3001)*(data!C:C=Endirim!B3001),0))</f>
        <v>0</v>
      </c>
      <c r="D3001" s="9" t="e">
        <f>VLOOKUP(C3001,campaign!$A$2:$D$18,4,FALSE)</f>
        <v>#N/A</v>
      </c>
      <c r="E3001" s="9">
        <f>_xlfn.MAXIFS(data!G:G,data!A:A,Endirim!A3001)</f>
        <v>0</v>
      </c>
      <c r="F3001" s="9" t="e">
        <f>IF(E3001=D3001,"no discount",_xlfn.XLOOKUP(E3001,campaign!$D$2:$D$18,campaign!$B$2:$B$18))</f>
        <v>#N/A</v>
      </c>
    </row>
    <row r="3002" spans="1:6" x14ac:dyDescent="0.3">
      <c r="A3002" s="9">
        <f>customer!A3002</f>
        <v>0</v>
      </c>
      <c r="B3002" s="10">
        <f>_xlfn.MAXIFS(data!C:C,data!A:A,Endirim!A3002)</f>
        <v>0</v>
      </c>
      <c r="C3002" s="9" cm="1">
        <f t="array" ref="C3002">INDEX(data!B:B,MATCH(1,(data!A:A=Endirim!A3002)*(data!C:C=Endirim!B3002),0))</f>
        <v>0</v>
      </c>
      <c r="D3002" s="9" t="e">
        <f>VLOOKUP(C3002,campaign!$A$2:$D$18,4,FALSE)</f>
        <v>#N/A</v>
      </c>
      <c r="E3002" s="9">
        <f>_xlfn.MAXIFS(data!G:G,data!A:A,Endirim!A3002)</f>
        <v>0</v>
      </c>
      <c r="F3002" s="9" t="e">
        <f>IF(E3002=D3002,"no discount",_xlfn.XLOOKUP(E3002,campaign!$D$2:$D$18,campaign!$B$2:$B$18))</f>
        <v>#N/A</v>
      </c>
    </row>
    <row r="3003" spans="1:6" x14ac:dyDescent="0.3">
      <c r="A3003" s="9">
        <f>customer!A3003</f>
        <v>0</v>
      </c>
      <c r="B3003" s="10">
        <f>_xlfn.MAXIFS(data!C:C,data!A:A,Endirim!A3003)</f>
        <v>0</v>
      </c>
      <c r="C3003" s="9" cm="1">
        <f t="array" ref="C3003">INDEX(data!B:B,MATCH(1,(data!A:A=Endirim!A3003)*(data!C:C=Endirim!B3003),0))</f>
        <v>0</v>
      </c>
      <c r="D3003" s="9" t="e">
        <f>VLOOKUP(C3003,campaign!$A$2:$D$18,4,FALSE)</f>
        <v>#N/A</v>
      </c>
      <c r="E3003" s="9">
        <f>_xlfn.MAXIFS(data!G:G,data!A:A,Endirim!A3003)</f>
        <v>0</v>
      </c>
      <c r="F3003" s="9" t="e">
        <f>IF(E3003=D3003,"no discount",_xlfn.XLOOKUP(E3003,campaign!$D$2:$D$18,campaign!$B$2:$B$18))</f>
        <v>#N/A</v>
      </c>
    </row>
    <row r="3004" spans="1:6" x14ac:dyDescent="0.3">
      <c r="A3004" s="9">
        <f>customer!A3004</f>
        <v>0</v>
      </c>
      <c r="B3004" s="10">
        <f>_xlfn.MAXIFS(data!C:C,data!A:A,Endirim!A3004)</f>
        <v>0</v>
      </c>
      <c r="C3004" s="9" cm="1">
        <f t="array" ref="C3004">INDEX(data!B:B,MATCH(1,(data!A:A=Endirim!A3004)*(data!C:C=Endirim!B3004),0))</f>
        <v>0</v>
      </c>
      <c r="D3004" s="9" t="e">
        <f>VLOOKUP(C3004,campaign!$A$2:$D$18,4,FALSE)</f>
        <v>#N/A</v>
      </c>
      <c r="E3004" s="9">
        <f>_xlfn.MAXIFS(data!G:G,data!A:A,Endirim!A3004)</f>
        <v>0</v>
      </c>
      <c r="F3004" s="9" t="e">
        <f>IF(E3004=D3004,"no discount",_xlfn.XLOOKUP(E3004,campaign!$D$2:$D$18,campaign!$B$2:$B$18))</f>
        <v>#N/A</v>
      </c>
    </row>
    <row r="3005" spans="1:6" x14ac:dyDescent="0.3">
      <c r="A3005" s="9">
        <f>customer!A3005</f>
        <v>0</v>
      </c>
      <c r="B3005" s="10">
        <f>_xlfn.MAXIFS(data!C:C,data!A:A,Endirim!A3005)</f>
        <v>0</v>
      </c>
      <c r="C3005" s="9" cm="1">
        <f t="array" ref="C3005">INDEX(data!B:B,MATCH(1,(data!A:A=Endirim!A3005)*(data!C:C=Endirim!B3005),0))</f>
        <v>0</v>
      </c>
      <c r="D3005" s="9" t="e">
        <f>VLOOKUP(C3005,campaign!$A$2:$D$18,4,FALSE)</f>
        <v>#N/A</v>
      </c>
      <c r="E3005" s="9">
        <f>_xlfn.MAXIFS(data!G:G,data!A:A,Endirim!A3005)</f>
        <v>0</v>
      </c>
      <c r="F3005" s="9" t="e">
        <f>IF(E3005=D3005,"no discount",_xlfn.XLOOKUP(E3005,campaign!$D$2:$D$18,campaign!$B$2:$B$18))</f>
        <v>#N/A</v>
      </c>
    </row>
    <row r="3006" spans="1:6" x14ac:dyDescent="0.3">
      <c r="A3006" s="9">
        <f>customer!A3006</f>
        <v>0</v>
      </c>
      <c r="B3006" s="10">
        <f>_xlfn.MAXIFS(data!C:C,data!A:A,Endirim!A3006)</f>
        <v>0</v>
      </c>
      <c r="C3006" s="9" cm="1">
        <f t="array" ref="C3006">INDEX(data!B:B,MATCH(1,(data!A:A=Endirim!A3006)*(data!C:C=Endirim!B3006),0))</f>
        <v>0</v>
      </c>
      <c r="D3006" s="9" t="e">
        <f>VLOOKUP(C3006,campaign!$A$2:$D$18,4,FALSE)</f>
        <v>#N/A</v>
      </c>
      <c r="E3006" s="9">
        <f>_xlfn.MAXIFS(data!G:G,data!A:A,Endirim!A3006)</f>
        <v>0</v>
      </c>
      <c r="F3006" s="9" t="e">
        <f>IF(E3006=D3006,"no discount",_xlfn.XLOOKUP(E3006,campaign!$D$2:$D$18,campaign!$B$2:$B$18))</f>
        <v>#N/A</v>
      </c>
    </row>
    <row r="3007" spans="1:6" x14ac:dyDescent="0.3">
      <c r="A3007" s="9">
        <f>customer!A3007</f>
        <v>0</v>
      </c>
      <c r="B3007" s="10">
        <f>_xlfn.MAXIFS(data!C:C,data!A:A,Endirim!A3007)</f>
        <v>0</v>
      </c>
      <c r="C3007" s="9" cm="1">
        <f t="array" ref="C3007">INDEX(data!B:B,MATCH(1,(data!A:A=Endirim!A3007)*(data!C:C=Endirim!B3007),0))</f>
        <v>0</v>
      </c>
      <c r="D3007" s="9" t="e">
        <f>VLOOKUP(C3007,campaign!$A$2:$D$18,4,FALSE)</f>
        <v>#N/A</v>
      </c>
      <c r="E3007" s="9">
        <f>_xlfn.MAXIFS(data!G:G,data!A:A,Endirim!A3007)</f>
        <v>0</v>
      </c>
      <c r="F3007" s="9" t="e">
        <f>IF(E3007=D3007,"no discount",_xlfn.XLOOKUP(E3007,campaign!$D$2:$D$18,campaign!$B$2:$B$18))</f>
        <v>#N/A</v>
      </c>
    </row>
    <row r="3008" spans="1:6" x14ac:dyDescent="0.3">
      <c r="A3008" s="9">
        <f>customer!A3008</f>
        <v>0</v>
      </c>
      <c r="B3008" s="10">
        <f>_xlfn.MAXIFS(data!C:C,data!A:A,Endirim!A3008)</f>
        <v>0</v>
      </c>
      <c r="C3008" s="9" cm="1">
        <f t="array" ref="C3008">INDEX(data!B:B,MATCH(1,(data!A:A=Endirim!A3008)*(data!C:C=Endirim!B3008),0))</f>
        <v>0</v>
      </c>
      <c r="D3008" s="9" t="e">
        <f>VLOOKUP(C3008,campaign!$A$2:$D$18,4,FALSE)</f>
        <v>#N/A</v>
      </c>
      <c r="E3008" s="9">
        <f>_xlfn.MAXIFS(data!G:G,data!A:A,Endirim!A3008)</f>
        <v>0</v>
      </c>
      <c r="F3008" s="9" t="e">
        <f>IF(E3008=D3008,"no discount",_xlfn.XLOOKUP(E3008,campaign!$D$2:$D$18,campaign!$B$2:$B$18))</f>
        <v>#N/A</v>
      </c>
    </row>
    <row r="3009" spans="1:6" x14ac:dyDescent="0.3">
      <c r="A3009" s="9">
        <f>customer!A3009</f>
        <v>0</v>
      </c>
      <c r="B3009" s="10">
        <f>_xlfn.MAXIFS(data!C:C,data!A:A,Endirim!A3009)</f>
        <v>0</v>
      </c>
      <c r="C3009" s="9" cm="1">
        <f t="array" ref="C3009">INDEX(data!B:B,MATCH(1,(data!A:A=Endirim!A3009)*(data!C:C=Endirim!B3009),0))</f>
        <v>0</v>
      </c>
      <c r="D3009" s="9" t="e">
        <f>VLOOKUP(C3009,campaign!$A$2:$D$18,4,FALSE)</f>
        <v>#N/A</v>
      </c>
      <c r="E3009" s="9">
        <f>_xlfn.MAXIFS(data!G:G,data!A:A,Endirim!A3009)</f>
        <v>0</v>
      </c>
      <c r="F3009" s="9" t="e">
        <f>IF(E3009=D3009,"no discount",_xlfn.XLOOKUP(E3009,campaign!$D$2:$D$18,campaign!$B$2:$B$18))</f>
        <v>#N/A</v>
      </c>
    </row>
    <row r="3010" spans="1:6" x14ac:dyDescent="0.3">
      <c r="A3010" s="9">
        <f>customer!A3010</f>
        <v>0</v>
      </c>
      <c r="B3010" s="10">
        <f>_xlfn.MAXIFS(data!C:C,data!A:A,Endirim!A3010)</f>
        <v>0</v>
      </c>
      <c r="C3010" s="9" cm="1">
        <f t="array" ref="C3010">INDEX(data!B:B,MATCH(1,(data!A:A=Endirim!A3010)*(data!C:C=Endirim!B3010),0))</f>
        <v>0</v>
      </c>
      <c r="D3010" s="9" t="e">
        <f>VLOOKUP(C3010,campaign!$A$2:$D$18,4,FALSE)</f>
        <v>#N/A</v>
      </c>
      <c r="E3010" s="9">
        <f>_xlfn.MAXIFS(data!G:G,data!A:A,Endirim!A3010)</f>
        <v>0</v>
      </c>
      <c r="F3010" s="9" t="e">
        <f>IF(E3010=D3010,"no discount",_xlfn.XLOOKUP(E3010,campaign!$D$2:$D$18,campaign!$B$2:$B$18))</f>
        <v>#N/A</v>
      </c>
    </row>
    <row r="3011" spans="1:6" x14ac:dyDescent="0.3">
      <c r="A3011" s="9">
        <f>customer!A3011</f>
        <v>0</v>
      </c>
      <c r="B3011" s="10">
        <f>_xlfn.MAXIFS(data!C:C,data!A:A,Endirim!A3011)</f>
        <v>0</v>
      </c>
      <c r="C3011" s="9" cm="1">
        <f t="array" ref="C3011">INDEX(data!B:B,MATCH(1,(data!A:A=Endirim!A3011)*(data!C:C=Endirim!B3011),0))</f>
        <v>0</v>
      </c>
      <c r="D3011" s="9" t="e">
        <f>VLOOKUP(C3011,campaign!$A$2:$D$18,4,FALSE)</f>
        <v>#N/A</v>
      </c>
      <c r="E3011" s="9">
        <f>_xlfn.MAXIFS(data!G:G,data!A:A,Endirim!A3011)</f>
        <v>0</v>
      </c>
      <c r="F3011" s="9" t="e">
        <f>IF(E3011=D3011,"no discount",_xlfn.XLOOKUP(E3011,campaign!$D$2:$D$18,campaign!$B$2:$B$18))</f>
        <v>#N/A</v>
      </c>
    </row>
    <row r="3012" spans="1:6" x14ac:dyDescent="0.3">
      <c r="A3012" s="9">
        <f>customer!A3012</f>
        <v>0</v>
      </c>
      <c r="B3012" s="10">
        <f>_xlfn.MAXIFS(data!C:C,data!A:A,Endirim!A3012)</f>
        <v>0</v>
      </c>
      <c r="C3012" s="9" cm="1">
        <f t="array" ref="C3012">INDEX(data!B:B,MATCH(1,(data!A:A=Endirim!A3012)*(data!C:C=Endirim!B3012),0))</f>
        <v>0</v>
      </c>
      <c r="D3012" s="9" t="e">
        <f>VLOOKUP(C3012,campaign!$A$2:$D$18,4,FALSE)</f>
        <v>#N/A</v>
      </c>
      <c r="E3012" s="9">
        <f>_xlfn.MAXIFS(data!G:G,data!A:A,Endirim!A3012)</f>
        <v>0</v>
      </c>
      <c r="F3012" s="9" t="e">
        <f>IF(E3012=D3012,"no discount",_xlfn.XLOOKUP(E3012,campaign!$D$2:$D$18,campaign!$B$2:$B$18))</f>
        <v>#N/A</v>
      </c>
    </row>
    <row r="3013" spans="1:6" x14ac:dyDescent="0.3">
      <c r="A3013" s="9">
        <f>customer!A3013</f>
        <v>0</v>
      </c>
      <c r="B3013" s="10">
        <f>_xlfn.MAXIFS(data!C:C,data!A:A,Endirim!A3013)</f>
        <v>0</v>
      </c>
      <c r="C3013" s="9" cm="1">
        <f t="array" ref="C3013">INDEX(data!B:B,MATCH(1,(data!A:A=Endirim!A3013)*(data!C:C=Endirim!B3013),0))</f>
        <v>0</v>
      </c>
      <c r="D3013" s="9" t="e">
        <f>VLOOKUP(C3013,campaign!$A$2:$D$18,4,FALSE)</f>
        <v>#N/A</v>
      </c>
      <c r="E3013" s="9">
        <f>_xlfn.MAXIFS(data!G:G,data!A:A,Endirim!A3013)</f>
        <v>0</v>
      </c>
      <c r="F3013" s="9" t="e">
        <f>IF(E3013=D3013,"no discount",_xlfn.XLOOKUP(E3013,campaign!$D$2:$D$18,campaign!$B$2:$B$18))</f>
        <v>#N/A</v>
      </c>
    </row>
    <row r="3014" spans="1:6" x14ac:dyDescent="0.3">
      <c r="A3014" s="9">
        <f>customer!A3014</f>
        <v>0</v>
      </c>
      <c r="B3014" s="10">
        <f>_xlfn.MAXIFS(data!C:C,data!A:A,Endirim!A3014)</f>
        <v>0</v>
      </c>
      <c r="C3014" s="9" cm="1">
        <f t="array" ref="C3014">INDEX(data!B:B,MATCH(1,(data!A:A=Endirim!A3014)*(data!C:C=Endirim!B3014),0))</f>
        <v>0</v>
      </c>
      <c r="D3014" s="9" t="e">
        <f>VLOOKUP(C3014,campaign!$A$2:$D$18,4,FALSE)</f>
        <v>#N/A</v>
      </c>
      <c r="E3014" s="9">
        <f>_xlfn.MAXIFS(data!G:G,data!A:A,Endirim!A3014)</f>
        <v>0</v>
      </c>
      <c r="F3014" s="9" t="e">
        <f>IF(E3014=D3014,"no discount",_xlfn.XLOOKUP(E3014,campaign!$D$2:$D$18,campaign!$B$2:$B$18))</f>
        <v>#N/A</v>
      </c>
    </row>
    <row r="3015" spans="1:6" x14ac:dyDescent="0.3">
      <c r="A3015" s="9">
        <f>customer!A3015</f>
        <v>0</v>
      </c>
      <c r="B3015" s="10">
        <f>_xlfn.MAXIFS(data!C:C,data!A:A,Endirim!A3015)</f>
        <v>0</v>
      </c>
      <c r="C3015" s="9" cm="1">
        <f t="array" ref="C3015">INDEX(data!B:B,MATCH(1,(data!A:A=Endirim!A3015)*(data!C:C=Endirim!B3015),0))</f>
        <v>0</v>
      </c>
      <c r="D3015" s="9" t="e">
        <f>VLOOKUP(C3015,campaign!$A$2:$D$18,4,FALSE)</f>
        <v>#N/A</v>
      </c>
      <c r="E3015" s="9">
        <f>_xlfn.MAXIFS(data!G:G,data!A:A,Endirim!A3015)</f>
        <v>0</v>
      </c>
      <c r="F3015" s="9" t="e">
        <f>IF(E3015=D3015,"no discount",_xlfn.XLOOKUP(E3015,campaign!$D$2:$D$18,campaign!$B$2:$B$18))</f>
        <v>#N/A</v>
      </c>
    </row>
    <row r="3016" spans="1:6" x14ac:dyDescent="0.3">
      <c r="A3016" s="9">
        <f>customer!A3016</f>
        <v>0</v>
      </c>
      <c r="B3016" s="10">
        <f>_xlfn.MAXIFS(data!C:C,data!A:A,Endirim!A3016)</f>
        <v>0</v>
      </c>
      <c r="C3016" s="9" cm="1">
        <f t="array" ref="C3016">INDEX(data!B:B,MATCH(1,(data!A:A=Endirim!A3016)*(data!C:C=Endirim!B3016),0))</f>
        <v>0</v>
      </c>
      <c r="D3016" s="9" t="e">
        <f>VLOOKUP(C3016,campaign!$A$2:$D$18,4,FALSE)</f>
        <v>#N/A</v>
      </c>
      <c r="E3016" s="9">
        <f>_xlfn.MAXIFS(data!G:G,data!A:A,Endirim!A3016)</f>
        <v>0</v>
      </c>
      <c r="F3016" s="9" t="e">
        <f>IF(E3016=D3016,"no discount",_xlfn.XLOOKUP(E3016,campaign!$D$2:$D$18,campaign!$B$2:$B$18))</f>
        <v>#N/A</v>
      </c>
    </row>
    <row r="3017" spans="1:6" x14ac:dyDescent="0.3">
      <c r="A3017" s="9">
        <f>customer!A3017</f>
        <v>0</v>
      </c>
      <c r="B3017" s="10">
        <f>_xlfn.MAXIFS(data!C:C,data!A:A,Endirim!A3017)</f>
        <v>0</v>
      </c>
      <c r="C3017" s="9" cm="1">
        <f t="array" ref="C3017">INDEX(data!B:B,MATCH(1,(data!A:A=Endirim!A3017)*(data!C:C=Endirim!B3017),0))</f>
        <v>0</v>
      </c>
      <c r="D3017" s="9" t="e">
        <f>VLOOKUP(C3017,campaign!$A$2:$D$18,4,FALSE)</f>
        <v>#N/A</v>
      </c>
      <c r="E3017" s="9">
        <f>_xlfn.MAXIFS(data!G:G,data!A:A,Endirim!A3017)</f>
        <v>0</v>
      </c>
      <c r="F3017" s="9" t="e">
        <f>IF(E3017=D3017,"no discount",_xlfn.XLOOKUP(E3017,campaign!$D$2:$D$18,campaign!$B$2:$B$18))</f>
        <v>#N/A</v>
      </c>
    </row>
    <row r="3018" spans="1:6" x14ac:dyDescent="0.3">
      <c r="A3018" s="9">
        <f>customer!A3018</f>
        <v>0</v>
      </c>
      <c r="B3018" s="10">
        <f>_xlfn.MAXIFS(data!C:C,data!A:A,Endirim!A3018)</f>
        <v>0</v>
      </c>
      <c r="C3018" s="9" cm="1">
        <f t="array" ref="C3018">INDEX(data!B:B,MATCH(1,(data!A:A=Endirim!A3018)*(data!C:C=Endirim!B3018),0))</f>
        <v>0</v>
      </c>
      <c r="D3018" s="9" t="e">
        <f>VLOOKUP(C3018,campaign!$A$2:$D$18,4,FALSE)</f>
        <v>#N/A</v>
      </c>
      <c r="E3018" s="9">
        <f>_xlfn.MAXIFS(data!G:G,data!A:A,Endirim!A3018)</f>
        <v>0</v>
      </c>
      <c r="F3018" s="9" t="e">
        <f>IF(E3018=D3018,"no discount",_xlfn.XLOOKUP(E3018,campaign!$D$2:$D$18,campaign!$B$2:$B$18))</f>
        <v>#N/A</v>
      </c>
    </row>
    <row r="3019" spans="1:6" x14ac:dyDescent="0.3">
      <c r="A3019" s="9">
        <f>customer!A3019</f>
        <v>0</v>
      </c>
      <c r="B3019" s="10">
        <f>_xlfn.MAXIFS(data!C:C,data!A:A,Endirim!A3019)</f>
        <v>0</v>
      </c>
      <c r="C3019" s="9" cm="1">
        <f t="array" ref="C3019">INDEX(data!B:B,MATCH(1,(data!A:A=Endirim!A3019)*(data!C:C=Endirim!B3019),0))</f>
        <v>0</v>
      </c>
      <c r="D3019" s="9" t="e">
        <f>VLOOKUP(C3019,campaign!$A$2:$D$18,4,FALSE)</f>
        <v>#N/A</v>
      </c>
      <c r="E3019" s="9">
        <f>_xlfn.MAXIFS(data!G:G,data!A:A,Endirim!A3019)</f>
        <v>0</v>
      </c>
      <c r="F3019" s="9" t="e">
        <f>IF(E3019=D3019,"no discount",_xlfn.XLOOKUP(E3019,campaign!$D$2:$D$18,campaign!$B$2:$B$18))</f>
        <v>#N/A</v>
      </c>
    </row>
    <row r="3020" spans="1:6" x14ac:dyDescent="0.3">
      <c r="A3020" s="9">
        <f>customer!A3020</f>
        <v>0</v>
      </c>
      <c r="B3020" s="10">
        <f>_xlfn.MAXIFS(data!C:C,data!A:A,Endirim!A3020)</f>
        <v>0</v>
      </c>
      <c r="C3020" s="9" cm="1">
        <f t="array" ref="C3020">INDEX(data!B:B,MATCH(1,(data!A:A=Endirim!A3020)*(data!C:C=Endirim!B3020),0))</f>
        <v>0</v>
      </c>
      <c r="D3020" s="9" t="e">
        <f>VLOOKUP(C3020,campaign!$A$2:$D$18,4,FALSE)</f>
        <v>#N/A</v>
      </c>
      <c r="E3020" s="9">
        <f>_xlfn.MAXIFS(data!G:G,data!A:A,Endirim!A3020)</f>
        <v>0</v>
      </c>
      <c r="F3020" s="9" t="e">
        <f>IF(E3020=D3020,"no discount",_xlfn.XLOOKUP(E3020,campaign!$D$2:$D$18,campaign!$B$2:$B$18))</f>
        <v>#N/A</v>
      </c>
    </row>
    <row r="3021" spans="1:6" x14ac:dyDescent="0.3">
      <c r="A3021" s="9">
        <f>customer!A3021</f>
        <v>0</v>
      </c>
      <c r="B3021" s="10">
        <f>_xlfn.MAXIFS(data!C:C,data!A:A,Endirim!A3021)</f>
        <v>0</v>
      </c>
      <c r="C3021" s="9" cm="1">
        <f t="array" ref="C3021">INDEX(data!B:B,MATCH(1,(data!A:A=Endirim!A3021)*(data!C:C=Endirim!B3021),0))</f>
        <v>0</v>
      </c>
      <c r="D3021" s="9" t="e">
        <f>VLOOKUP(C3021,campaign!$A$2:$D$18,4,FALSE)</f>
        <v>#N/A</v>
      </c>
      <c r="E3021" s="9">
        <f>_xlfn.MAXIFS(data!G:G,data!A:A,Endirim!A3021)</f>
        <v>0</v>
      </c>
      <c r="F3021" s="9" t="e">
        <f>IF(E3021=D3021,"no discount",_xlfn.XLOOKUP(E3021,campaign!$D$2:$D$18,campaign!$B$2:$B$18))</f>
        <v>#N/A</v>
      </c>
    </row>
    <row r="3022" spans="1:6" x14ac:dyDescent="0.3">
      <c r="A3022" s="9">
        <f>customer!A3022</f>
        <v>0</v>
      </c>
      <c r="B3022" s="10">
        <f>_xlfn.MAXIFS(data!C:C,data!A:A,Endirim!A3022)</f>
        <v>0</v>
      </c>
      <c r="C3022" s="9" cm="1">
        <f t="array" ref="C3022">INDEX(data!B:B,MATCH(1,(data!A:A=Endirim!A3022)*(data!C:C=Endirim!B3022),0))</f>
        <v>0</v>
      </c>
      <c r="D3022" s="9" t="e">
        <f>VLOOKUP(C3022,campaign!$A$2:$D$18,4,FALSE)</f>
        <v>#N/A</v>
      </c>
      <c r="E3022" s="9">
        <f>_xlfn.MAXIFS(data!G:G,data!A:A,Endirim!A3022)</f>
        <v>0</v>
      </c>
      <c r="F3022" s="9" t="e">
        <f>IF(E3022=D3022,"no discount",_xlfn.XLOOKUP(E3022,campaign!$D$2:$D$18,campaign!$B$2:$B$18))</f>
        <v>#N/A</v>
      </c>
    </row>
    <row r="3023" spans="1:6" x14ac:dyDescent="0.3">
      <c r="A3023" s="9">
        <f>customer!A3023</f>
        <v>0</v>
      </c>
      <c r="B3023" s="10">
        <f>_xlfn.MAXIFS(data!C:C,data!A:A,Endirim!A3023)</f>
        <v>0</v>
      </c>
      <c r="C3023" s="9" cm="1">
        <f t="array" ref="C3023">INDEX(data!B:B,MATCH(1,(data!A:A=Endirim!A3023)*(data!C:C=Endirim!B3023),0))</f>
        <v>0</v>
      </c>
      <c r="D3023" s="9" t="e">
        <f>VLOOKUP(C3023,campaign!$A$2:$D$18,4,FALSE)</f>
        <v>#N/A</v>
      </c>
      <c r="E3023" s="9">
        <f>_xlfn.MAXIFS(data!G:G,data!A:A,Endirim!A3023)</f>
        <v>0</v>
      </c>
      <c r="F3023" s="9" t="e">
        <f>IF(E3023=D3023,"no discount",_xlfn.XLOOKUP(E3023,campaign!$D$2:$D$18,campaign!$B$2:$B$18))</f>
        <v>#N/A</v>
      </c>
    </row>
    <row r="3024" spans="1:6" x14ac:dyDescent="0.3">
      <c r="A3024" s="9">
        <f>customer!A3024</f>
        <v>0</v>
      </c>
      <c r="B3024" s="10">
        <f>_xlfn.MAXIFS(data!C:C,data!A:A,Endirim!A3024)</f>
        <v>0</v>
      </c>
      <c r="C3024" s="9" cm="1">
        <f t="array" ref="C3024">INDEX(data!B:B,MATCH(1,(data!A:A=Endirim!A3024)*(data!C:C=Endirim!B3024),0))</f>
        <v>0</v>
      </c>
      <c r="D3024" s="9" t="e">
        <f>VLOOKUP(C3024,campaign!$A$2:$D$18,4,FALSE)</f>
        <v>#N/A</v>
      </c>
      <c r="E3024" s="9">
        <f>_xlfn.MAXIFS(data!G:G,data!A:A,Endirim!A3024)</f>
        <v>0</v>
      </c>
      <c r="F3024" s="9" t="e">
        <f>IF(E3024=D3024,"no discount",_xlfn.XLOOKUP(E3024,campaign!$D$2:$D$18,campaign!$B$2:$B$18))</f>
        <v>#N/A</v>
      </c>
    </row>
    <row r="3025" spans="1:6" x14ac:dyDescent="0.3">
      <c r="A3025" s="9">
        <f>customer!A3025</f>
        <v>0</v>
      </c>
      <c r="B3025" s="10">
        <f>_xlfn.MAXIFS(data!C:C,data!A:A,Endirim!A3025)</f>
        <v>0</v>
      </c>
      <c r="C3025" s="9" cm="1">
        <f t="array" ref="C3025">INDEX(data!B:B,MATCH(1,(data!A:A=Endirim!A3025)*(data!C:C=Endirim!B3025),0))</f>
        <v>0</v>
      </c>
      <c r="D3025" s="9" t="e">
        <f>VLOOKUP(C3025,campaign!$A$2:$D$18,4,FALSE)</f>
        <v>#N/A</v>
      </c>
      <c r="E3025" s="9">
        <f>_xlfn.MAXIFS(data!G:G,data!A:A,Endirim!A3025)</f>
        <v>0</v>
      </c>
      <c r="F3025" s="9" t="e">
        <f>IF(E3025=D3025,"no discount",_xlfn.XLOOKUP(E3025,campaign!$D$2:$D$18,campaign!$B$2:$B$18))</f>
        <v>#N/A</v>
      </c>
    </row>
    <row r="3026" spans="1:6" x14ac:dyDescent="0.3">
      <c r="A3026" s="9">
        <f>customer!A3026</f>
        <v>0</v>
      </c>
      <c r="B3026" s="10">
        <f>_xlfn.MAXIFS(data!C:C,data!A:A,Endirim!A3026)</f>
        <v>0</v>
      </c>
      <c r="C3026" s="9" cm="1">
        <f t="array" ref="C3026">INDEX(data!B:B,MATCH(1,(data!A:A=Endirim!A3026)*(data!C:C=Endirim!B3026),0))</f>
        <v>0</v>
      </c>
      <c r="D3026" s="9" t="e">
        <f>VLOOKUP(C3026,campaign!$A$2:$D$18,4,FALSE)</f>
        <v>#N/A</v>
      </c>
      <c r="E3026" s="9">
        <f>_xlfn.MAXIFS(data!G:G,data!A:A,Endirim!A3026)</f>
        <v>0</v>
      </c>
      <c r="F3026" s="9" t="e">
        <f>IF(E3026=D3026,"no discount",_xlfn.XLOOKUP(E3026,campaign!$D$2:$D$18,campaign!$B$2:$B$18))</f>
        <v>#N/A</v>
      </c>
    </row>
    <row r="3027" spans="1:6" x14ac:dyDescent="0.3">
      <c r="A3027" s="9">
        <f>customer!A3027</f>
        <v>0</v>
      </c>
      <c r="B3027" s="10">
        <f>_xlfn.MAXIFS(data!C:C,data!A:A,Endirim!A3027)</f>
        <v>0</v>
      </c>
      <c r="C3027" s="9" cm="1">
        <f t="array" ref="C3027">INDEX(data!B:B,MATCH(1,(data!A:A=Endirim!A3027)*(data!C:C=Endirim!B3027),0))</f>
        <v>0</v>
      </c>
      <c r="D3027" s="9" t="e">
        <f>VLOOKUP(C3027,campaign!$A$2:$D$18,4,FALSE)</f>
        <v>#N/A</v>
      </c>
      <c r="E3027" s="9">
        <f>_xlfn.MAXIFS(data!G:G,data!A:A,Endirim!A3027)</f>
        <v>0</v>
      </c>
      <c r="F3027" s="9" t="e">
        <f>IF(E3027=D3027,"no discount",_xlfn.XLOOKUP(E3027,campaign!$D$2:$D$18,campaign!$B$2:$B$18))</f>
        <v>#N/A</v>
      </c>
    </row>
    <row r="3028" spans="1:6" x14ac:dyDescent="0.3">
      <c r="A3028" s="9">
        <f>customer!A3028</f>
        <v>0</v>
      </c>
      <c r="B3028" s="10">
        <f>_xlfn.MAXIFS(data!C:C,data!A:A,Endirim!A3028)</f>
        <v>0</v>
      </c>
      <c r="C3028" s="9" cm="1">
        <f t="array" ref="C3028">INDEX(data!B:B,MATCH(1,(data!A:A=Endirim!A3028)*(data!C:C=Endirim!B3028),0))</f>
        <v>0</v>
      </c>
      <c r="D3028" s="9" t="e">
        <f>VLOOKUP(C3028,campaign!$A$2:$D$18,4,FALSE)</f>
        <v>#N/A</v>
      </c>
      <c r="E3028" s="9">
        <f>_xlfn.MAXIFS(data!G:G,data!A:A,Endirim!A3028)</f>
        <v>0</v>
      </c>
      <c r="F3028" s="9" t="e">
        <f>IF(E3028=D3028,"no discount",_xlfn.XLOOKUP(E3028,campaign!$D$2:$D$18,campaign!$B$2:$B$18))</f>
        <v>#N/A</v>
      </c>
    </row>
    <row r="3029" spans="1:6" x14ac:dyDescent="0.3">
      <c r="A3029" s="9">
        <f>customer!A3029</f>
        <v>0</v>
      </c>
      <c r="B3029" s="10">
        <f>_xlfn.MAXIFS(data!C:C,data!A:A,Endirim!A3029)</f>
        <v>0</v>
      </c>
      <c r="C3029" s="9" cm="1">
        <f t="array" ref="C3029">INDEX(data!B:B,MATCH(1,(data!A:A=Endirim!A3029)*(data!C:C=Endirim!B3029),0))</f>
        <v>0</v>
      </c>
      <c r="D3029" s="9" t="e">
        <f>VLOOKUP(C3029,campaign!$A$2:$D$18,4,FALSE)</f>
        <v>#N/A</v>
      </c>
      <c r="E3029" s="9">
        <f>_xlfn.MAXIFS(data!G:G,data!A:A,Endirim!A3029)</f>
        <v>0</v>
      </c>
      <c r="F3029" s="9" t="e">
        <f>IF(E3029=D3029,"no discount",_xlfn.XLOOKUP(E3029,campaign!$D$2:$D$18,campaign!$B$2:$B$18))</f>
        <v>#N/A</v>
      </c>
    </row>
    <row r="3030" spans="1:6" x14ac:dyDescent="0.3">
      <c r="A3030" s="9">
        <f>customer!A3030</f>
        <v>0</v>
      </c>
      <c r="B3030" s="10">
        <f>_xlfn.MAXIFS(data!C:C,data!A:A,Endirim!A3030)</f>
        <v>0</v>
      </c>
      <c r="C3030" s="9" cm="1">
        <f t="array" ref="C3030">INDEX(data!B:B,MATCH(1,(data!A:A=Endirim!A3030)*(data!C:C=Endirim!B3030),0))</f>
        <v>0</v>
      </c>
      <c r="D3030" s="9" t="e">
        <f>VLOOKUP(C3030,campaign!$A$2:$D$18,4,FALSE)</f>
        <v>#N/A</v>
      </c>
      <c r="E3030" s="9">
        <f>_xlfn.MAXIFS(data!G:G,data!A:A,Endirim!A3030)</f>
        <v>0</v>
      </c>
      <c r="F3030" s="9" t="e">
        <f>IF(E3030=D3030,"no discount",_xlfn.XLOOKUP(E3030,campaign!$D$2:$D$18,campaign!$B$2:$B$18))</f>
        <v>#N/A</v>
      </c>
    </row>
    <row r="3031" spans="1:6" x14ac:dyDescent="0.3">
      <c r="A3031" s="9">
        <f>customer!A3031</f>
        <v>0</v>
      </c>
      <c r="B3031" s="10">
        <f>_xlfn.MAXIFS(data!C:C,data!A:A,Endirim!A3031)</f>
        <v>0</v>
      </c>
      <c r="C3031" s="9" cm="1">
        <f t="array" ref="C3031">INDEX(data!B:B,MATCH(1,(data!A:A=Endirim!A3031)*(data!C:C=Endirim!B3031),0))</f>
        <v>0</v>
      </c>
      <c r="D3031" s="9" t="e">
        <f>VLOOKUP(C3031,campaign!$A$2:$D$18,4,FALSE)</f>
        <v>#N/A</v>
      </c>
      <c r="E3031" s="9">
        <f>_xlfn.MAXIFS(data!G:G,data!A:A,Endirim!A3031)</f>
        <v>0</v>
      </c>
      <c r="F3031" s="9" t="e">
        <f>IF(E3031=D3031,"no discount",_xlfn.XLOOKUP(E3031,campaign!$D$2:$D$18,campaign!$B$2:$B$18))</f>
        <v>#N/A</v>
      </c>
    </row>
    <row r="3032" spans="1:6" x14ac:dyDescent="0.3">
      <c r="A3032" s="9">
        <f>customer!A3032</f>
        <v>0</v>
      </c>
      <c r="B3032" s="10">
        <f>_xlfn.MAXIFS(data!C:C,data!A:A,Endirim!A3032)</f>
        <v>0</v>
      </c>
      <c r="C3032" s="9" cm="1">
        <f t="array" ref="C3032">INDEX(data!B:B,MATCH(1,(data!A:A=Endirim!A3032)*(data!C:C=Endirim!B3032),0))</f>
        <v>0</v>
      </c>
      <c r="D3032" s="9" t="e">
        <f>VLOOKUP(C3032,campaign!$A$2:$D$18,4,FALSE)</f>
        <v>#N/A</v>
      </c>
      <c r="E3032" s="9">
        <f>_xlfn.MAXIFS(data!G:G,data!A:A,Endirim!A3032)</f>
        <v>0</v>
      </c>
      <c r="F3032" s="9" t="e">
        <f>IF(E3032=D3032,"no discount",_xlfn.XLOOKUP(E3032,campaign!$D$2:$D$18,campaign!$B$2:$B$18))</f>
        <v>#N/A</v>
      </c>
    </row>
    <row r="3033" spans="1:6" x14ac:dyDescent="0.3">
      <c r="A3033" s="9">
        <f>customer!A3033</f>
        <v>0</v>
      </c>
      <c r="B3033" s="10">
        <f>_xlfn.MAXIFS(data!C:C,data!A:A,Endirim!A3033)</f>
        <v>0</v>
      </c>
      <c r="C3033" s="9" cm="1">
        <f t="array" ref="C3033">INDEX(data!B:B,MATCH(1,(data!A:A=Endirim!A3033)*(data!C:C=Endirim!B3033),0))</f>
        <v>0</v>
      </c>
      <c r="D3033" s="9" t="e">
        <f>VLOOKUP(C3033,campaign!$A$2:$D$18,4,FALSE)</f>
        <v>#N/A</v>
      </c>
      <c r="E3033" s="9">
        <f>_xlfn.MAXIFS(data!G:G,data!A:A,Endirim!A3033)</f>
        <v>0</v>
      </c>
      <c r="F3033" s="9" t="e">
        <f>IF(E3033=D3033,"no discount",_xlfn.XLOOKUP(E3033,campaign!$D$2:$D$18,campaign!$B$2:$B$18))</f>
        <v>#N/A</v>
      </c>
    </row>
    <row r="3034" spans="1:6" x14ac:dyDescent="0.3">
      <c r="A3034" s="9">
        <f>customer!A3034</f>
        <v>0</v>
      </c>
      <c r="B3034" s="10">
        <f>_xlfn.MAXIFS(data!C:C,data!A:A,Endirim!A3034)</f>
        <v>0</v>
      </c>
      <c r="C3034" s="9" cm="1">
        <f t="array" ref="C3034">INDEX(data!B:B,MATCH(1,(data!A:A=Endirim!A3034)*(data!C:C=Endirim!B3034),0))</f>
        <v>0</v>
      </c>
      <c r="D3034" s="9" t="e">
        <f>VLOOKUP(C3034,campaign!$A$2:$D$18,4,FALSE)</f>
        <v>#N/A</v>
      </c>
      <c r="E3034" s="9">
        <f>_xlfn.MAXIFS(data!G:G,data!A:A,Endirim!A3034)</f>
        <v>0</v>
      </c>
      <c r="F3034" s="9" t="e">
        <f>IF(E3034=D3034,"no discount",_xlfn.XLOOKUP(E3034,campaign!$D$2:$D$18,campaign!$B$2:$B$18))</f>
        <v>#N/A</v>
      </c>
    </row>
    <row r="3035" spans="1:6" x14ac:dyDescent="0.3">
      <c r="A3035" s="9">
        <f>customer!A3035</f>
        <v>0</v>
      </c>
      <c r="B3035" s="10">
        <f>_xlfn.MAXIFS(data!C:C,data!A:A,Endirim!A3035)</f>
        <v>0</v>
      </c>
      <c r="C3035" s="9" cm="1">
        <f t="array" ref="C3035">INDEX(data!B:B,MATCH(1,(data!A:A=Endirim!A3035)*(data!C:C=Endirim!B3035),0))</f>
        <v>0</v>
      </c>
      <c r="D3035" s="9" t="e">
        <f>VLOOKUP(C3035,campaign!$A$2:$D$18,4,FALSE)</f>
        <v>#N/A</v>
      </c>
      <c r="E3035" s="9">
        <f>_xlfn.MAXIFS(data!G:G,data!A:A,Endirim!A3035)</f>
        <v>0</v>
      </c>
      <c r="F3035" s="9" t="e">
        <f>IF(E3035=D3035,"no discount",_xlfn.XLOOKUP(E3035,campaign!$D$2:$D$18,campaign!$B$2:$B$18))</f>
        <v>#N/A</v>
      </c>
    </row>
    <row r="3036" spans="1:6" x14ac:dyDescent="0.3">
      <c r="A3036" s="9">
        <f>customer!A3036</f>
        <v>0</v>
      </c>
      <c r="B3036" s="10">
        <f>_xlfn.MAXIFS(data!C:C,data!A:A,Endirim!A3036)</f>
        <v>0</v>
      </c>
      <c r="C3036" s="9" cm="1">
        <f t="array" ref="C3036">INDEX(data!B:B,MATCH(1,(data!A:A=Endirim!A3036)*(data!C:C=Endirim!B3036),0))</f>
        <v>0</v>
      </c>
      <c r="D3036" s="9" t="e">
        <f>VLOOKUP(C3036,campaign!$A$2:$D$18,4,FALSE)</f>
        <v>#N/A</v>
      </c>
      <c r="E3036" s="9">
        <f>_xlfn.MAXIFS(data!G:G,data!A:A,Endirim!A3036)</f>
        <v>0</v>
      </c>
      <c r="F3036" s="9" t="e">
        <f>IF(E3036=D3036,"no discount",_xlfn.XLOOKUP(E3036,campaign!$D$2:$D$18,campaign!$B$2:$B$18))</f>
        <v>#N/A</v>
      </c>
    </row>
    <row r="3037" spans="1:6" x14ac:dyDescent="0.3">
      <c r="A3037" s="9">
        <f>customer!A3037</f>
        <v>0</v>
      </c>
      <c r="B3037" s="10">
        <f>_xlfn.MAXIFS(data!C:C,data!A:A,Endirim!A3037)</f>
        <v>0</v>
      </c>
      <c r="C3037" s="9" cm="1">
        <f t="array" ref="C3037">INDEX(data!B:B,MATCH(1,(data!A:A=Endirim!A3037)*(data!C:C=Endirim!B3037),0))</f>
        <v>0</v>
      </c>
      <c r="D3037" s="9" t="e">
        <f>VLOOKUP(C3037,campaign!$A$2:$D$18,4,FALSE)</f>
        <v>#N/A</v>
      </c>
      <c r="E3037" s="9">
        <f>_xlfn.MAXIFS(data!G:G,data!A:A,Endirim!A3037)</f>
        <v>0</v>
      </c>
      <c r="F3037" s="9" t="e">
        <f>IF(E3037=D3037,"no discount",_xlfn.XLOOKUP(E3037,campaign!$D$2:$D$18,campaign!$B$2:$B$18))</f>
        <v>#N/A</v>
      </c>
    </row>
    <row r="3038" spans="1:6" x14ac:dyDescent="0.3">
      <c r="A3038" s="9">
        <f>customer!A3038</f>
        <v>0</v>
      </c>
      <c r="B3038" s="10">
        <f>_xlfn.MAXIFS(data!C:C,data!A:A,Endirim!A3038)</f>
        <v>0</v>
      </c>
      <c r="C3038" s="9" cm="1">
        <f t="array" ref="C3038">INDEX(data!B:B,MATCH(1,(data!A:A=Endirim!A3038)*(data!C:C=Endirim!B3038),0))</f>
        <v>0</v>
      </c>
      <c r="D3038" s="9" t="e">
        <f>VLOOKUP(C3038,campaign!$A$2:$D$18,4,FALSE)</f>
        <v>#N/A</v>
      </c>
      <c r="E3038" s="9">
        <f>_xlfn.MAXIFS(data!G:G,data!A:A,Endirim!A3038)</f>
        <v>0</v>
      </c>
      <c r="F3038" s="9" t="e">
        <f>IF(E3038=D3038,"no discount",_xlfn.XLOOKUP(E3038,campaign!$D$2:$D$18,campaign!$B$2:$B$18))</f>
        <v>#N/A</v>
      </c>
    </row>
    <row r="3039" spans="1:6" x14ac:dyDescent="0.3">
      <c r="A3039" s="9">
        <f>customer!A3039</f>
        <v>0</v>
      </c>
      <c r="B3039" s="10">
        <f>_xlfn.MAXIFS(data!C:C,data!A:A,Endirim!A3039)</f>
        <v>0</v>
      </c>
      <c r="C3039" s="9" cm="1">
        <f t="array" ref="C3039">INDEX(data!B:B,MATCH(1,(data!A:A=Endirim!A3039)*(data!C:C=Endirim!B3039),0))</f>
        <v>0</v>
      </c>
      <c r="D3039" s="9" t="e">
        <f>VLOOKUP(C3039,campaign!$A$2:$D$18,4,FALSE)</f>
        <v>#N/A</v>
      </c>
      <c r="E3039" s="9">
        <f>_xlfn.MAXIFS(data!G:G,data!A:A,Endirim!A3039)</f>
        <v>0</v>
      </c>
      <c r="F3039" s="9" t="e">
        <f>IF(E3039=D3039,"no discount",_xlfn.XLOOKUP(E3039,campaign!$D$2:$D$18,campaign!$B$2:$B$18))</f>
        <v>#N/A</v>
      </c>
    </row>
    <row r="3040" spans="1:6" x14ac:dyDescent="0.3">
      <c r="A3040" s="9">
        <f>customer!A3040</f>
        <v>0</v>
      </c>
      <c r="B3040" s="10">
        <f>_xlfn.MAXIFS(data!C:C,data!A:A,Endirim!A3040)</f>
        <v>0</v>
      </c>
      <c r="C3040" s="9" cm="1">
        <f t="array" ref="C3040">INDEX(data!B:B,MATCH(1,(data!A:A=Endirim!A3040)*(data!C:C=Endirim!B3040),0))</f>
        <v>0</v>
      </c>
      <c r="D3040" s="9" t="e">
        <f>VLOOKUP(C3040,campaign!$A$2:$D$18,4,FALSE)</f>
        <v>#N/A</v>
      </c>
      <c r="E3040" s="9">
        <f>_xlfn.MAXIFS(data!G:G,data!A:A,Endirim!A3040)</f>
        <v>0</v>
      </c>
      <c r="F3040" s="9" t="e">
        <f>IF(E3040=D3040,"no discount",_xlfn.XLOOKUP(E3040,campaign!$D$2:$D$18,campaign!$B$2:$B$18))</f>
        <v>#N/A</v>
      </c>
    </row>
    <row r="3041" spans="1:6" x14ac:dyDescent="0.3">
      <c r="A3041" s="9">
        <f>customer!A3041</f>
        <v>0</v>
      </c>
      <c r="B3041" s="10">
        <f>_xlfn.MAXIFS(data!C:C,data!A:A,Endirim!A3041)</f>
        <v>0</v>
      </c>
      <c r="C3041" s="9" cm="1">
        <f t="array" ref="C3041">INDEX(data!B:B,MATCH(1,(data!A:A=Endirim!A3041)*(data!C:C=Endirim!B3041),0))</f>
        <v>0</v>
      </c>
      <c r="D3041" s="9" t="e">
        <f>VLOOKUP(C3041,campaign!$A$2:$D$18,4,FALSE)</f>
        <v>#N/A</v>
      </c>
      <c r="E3041" s="9">
        <f>_xlfn.MAXIFS(data!G:G,data!A:A,Endirim!A3041)</f>
        <v>0</v>
      </c>
      <c r="F3041" s="9" t="e">
        <f>IF(E3041=D3041,"no discount",_xlfn.XLOOKUP(E3041,campaign!$D$2:$D$18,campaign!$B$2:$B$18))</f>
        <v>#N/A</v>
      </c>
    </row>
    <row r="3042" spans="1:6" x14ac:dyDescent="0.3">
      <c r="A3042" s="9">
        <f>customer!A3042</f>
        <v>0</v>
      </c>
      <c r="B3042" s="10">
        <f>_xlfn.MAXIFS(data!C:C,data!A:A,Endirim!A3042)</f>
        <v>0</v>
      </c>
      <c r="C3042" s="9" cm="1">
        <f t="array" ref="C3042">INDEX(data!B:B,MATCH(1,(data!A:A=Endirim!A3042)*(data!C:C=Endirim!B3042),0))</f>
        <v>0</v>
      </c>
      <c r="D3042" s="9" t="e">
        <f>VLOOKUP(C3042,campaign!$A$2:$D$18,4,FALSE)</f>
        <v>#N/A</v>
      </c>
      <c r="E3042" s="9">
        <f>_xlfn.MAXIFS(data!G:G,data!A:A,Endirim!A3042)</f>
        <v>0</v>
      </c>
      <c r="F3042" s="9" t="e">
        <f>IF(E3042=D3042,"no discount",_xlfn.XLOOKUP(E3042,campaign!$D$2:$D$18,campaign!$B$2:$B$18))</f>
        <v>#N/A</v>
      </c>
    </row>
    <row r="3043" spans="1:6" x14ac:dyDescent="0.3">
      <c r="A3043" s="9">
        <f>customer!A3043</f>
        <v>0</v>
      </c>
      <c r="B3043" s="10">
        <f>_xlfn.MAXIFS(data!C:C,data!A:A,Endirim!A3043)</f>
        <v>0</v>
      </c>
      <c r="C3043" s="9" cm="1">
        <f t="array" ref="C3043">INDEX(data!B:B,MATCH(1,(data!A:A=Endirim!A3043)*(data!C:C=Endirim!B3043),0))</f>
        <v>0</v>
      </c>
      <c r="D3043" s="9" t="e">
        <f>VLOOKUP(C3043,campaign!$A$2:$D$18,4,FALSE)</f>
        <v>#N/A</v>
      </c>
      <c r="E3043" s="9">
        <f>_xlfn.MAXIFS(data!G:G,data!A:A,Endirim!A3043)</f>
        <v>0</v>
      </c>
      <c r="F3043" s="9" t="e">
        <f>IF(E3043=D3043,"no discount",_xlfn.XLOOKUP(E3043,campaign!$D$2:$D$18,campaign!$B$2:$B$18))</f>
        <v>#N/A</v>
      </c>
    </row>
    <row r="3044" spans="1:6" x14ac:dyDescent="0.3">
      <c r="A3044" s="9">
        <f>customer!A3044</f>
        <v>0</v>
      </c>
      <c r="B3044" s="10">
        <f>_xlfn.MAXIFS(data!C:C,data!A:A,Endirim!A3044)</f>
        <v>0</v>
      </c>
      <c r="C3044" s="9" cm="1">
        <f t="array" ref="C3044">INDEX(data!B:B,MATCH(1,(data!A:A=Endirim!A3044)*(data!C:C=Endirim!B3044),0))</f>
        <v>0</v>
      </c>
      <c r="D3044" s="9" t="e">
        <f>VLOOKUP(C3044,campaign!$A$2:$D$18,4,FALSE)</f>
        <v>#N/A</v>
      </c>
      <c r="E3044" s="9">
        <f>_xlfn.MAXIFS(data!G:G,data!A:A,Endirim!A3044)</f>
        <v>0</v>
      </c>
      <c r="F3044" s="9" t="e">
        <f>IF(E3044=D3044,"no discount",_xlfn.XLOOKUP(E3044,campaign!$D$2:$D$18,campaign!$B$2:$B$18))</f>
        <v>#N/A</v>
      </c>
    </row>
    <row r="3045" spans="1:6" x14ac:dyDescent="0.3">
      <c r="A3045" s="9">
        <f>customer!A3045</f>
        <v>0</v>
      </c>
      <c r="B3045" s="10">
        <f>_xlfn.MAXIFS(data!C:C,data!A:A,Endirim!A3045)</f>
        <v>0</v>
      </c>
      <c r="C3045" s="9" cm="1">
        <f t="array" ref="C3045">INDEX(data!B:B,MATCH(1,(data!A:A=Endirim!A3045)*(data!C:C=Endirim!B3045),0))</f>
        <v>0</v>
      </c>
      <c r="D3045" s="9" t="e">
        <f>VLOOKUP(C3045,campaign!$A$2:$D$18,4,FALSE)</f>
        <v>#N/A</v>
      </c>
      <c r="E3045" s="9">
        <f>_xlfn.MAXIFS(data!G:G,data!A:A,Endirim!A3045)</f>
        <v>0</v>
      </c>
      <c r="F3045" s="9" t="e">
        <f>IF(E3045=D3045,"no discount",_xlfn.XLOOKUP(E3045,campaign!$D$2:$D$18,campaign!$B$2:$B$18))</f>
        <v>#N/A</v>
      </c>
    </row>
    <row r="3046" spans="1:6" x14ac:dyDescent="0.3">
      <c r="A3046" s="9">
        <f>customer!A3046</f>
        <v>0</v>
      </c>
      <c r="B3046" s="10">
        <f>_xlfn.MAXIFS(data!C:C,data!A:A,Endirim!A3046)</f>
        <v>0</v>
      </c>
      <c r="C3046" s="9" cm="1">
        <f t="array" ref="C3046">INDEX(data!B:B,MATCH(1,(data!A:A=Endirim!A3046)*(data!C:C=Endirim!B3046),0))</f>
        <v>0</v>
      </c>
      <c r="D3046" s="9" t="e">
        <f>VLOOKUP(C3046,campaign!$A$2:$D$18,4,FALSE)</f>
        <v>#N/A</v>
      </c>
      <c r="E3046" s="9">
        <f>_xlfn.MAXIFS(data!G:G,data!A:A,Endirim!A3046)</f>
        <v>0</v>
      </c>
      <c r="F3046" s="9" t="e">
        <f>IF(E3046=D3046,"no discount",_xlfn.XLOOKUP(E3046,campaign!$D$2:$D$18,campaign!$B$2:$B$18))</f>
        <v>#N/A</v>
      </c>
    </row>
    <row r="3047" spans="1:6" x14ac:dyDescent="0.3">
      <c r="A3047" s="9">
        <f>customer!A3047</f>
        <v>0</v>
      </c>
      <c r="B3047" s="10">
        <f>_xlfn.MAXIFS(data!C:C,data!A:A,Endirim!A3047)</f>
        <v>0</v>
      </c>
      <c r="C3047" s="9" cm="1">
        <f t="array" ref="C3047">INDEX(data!B:B,MATCH(1,(data!A:A=Endirim!A3047)*(data!C:C=Endirim!B3047),0))</f>
        <v>0</v>
      </c>
      <c r="D3047" s="9" t="e">
        <f>VLOOKUP(C3047,campaign!$A$2:$D$18,4,FALSE)</f>
        <v>#N/A</v>
      </c>
      <c r="E3047" s="9">
        <f>_xlfn.MAXIFS(data!G:G,data!A:A,Endirim!A3047)</f>
        <v>0</v>
      </c>
      <c r="F3047" s="9" t="e">
        <f>IF(E3047=D3047,"no discount",_xlfn.XLOOKUP(E3047,campaign!$D$2:$D$18,campaign!$B$2:$B$18))</f>
        <v>#N/A</v>
      </c>
    </row>
    <row r="3048" spans="1:6" x14ac:dyDescent="0.3">
      <c r="A3048" s="9">
        <f>customer!A3048</f>
        <v>0</v>
      </c>
      <c r="B3048" s="10">
        <f>_xlfn.MAXIFS(data!C:C,data!A:A,Endirim!A3048)</f>
        <v>0</v>
      </c>
      <c r="C3048" s="9" cm="1">
        <f t="array" ref="C3048">INDEX(data!B:B,MATCH(1,(data!A:A=Endirim!A3048)*(data!C:C=Endirim!B3048),0))</f>
        <v>0</v>
      </c>
      <c r="D3048" s="9" t="e">
        <f>VLOOKUP(C3048,campaign!$A$2:$D$18,4,FALSE)</f>
        <v>#N/A</v>
      </c>
      <c r="E3048" s="9">
        <f>_xlfn.MAXIFS(data!G:G,data!A:A,Endirim!A3048)</f>
        <v>0</v>
      </c>
      <c r="F3048" s="9" t="e">
        <f>IF(E3048=D3048,"no discount",_xlfn.XLOOKUP(E3048,campaign!$D$2:$D$18,campaign!$B$2:$B$18))</f>
        <v>#N/A</v>
      </c>
    </row>
    <row r="3049" spans="1:6" x14ac:dyDescent="0.3">
      <c r="A3049" s="9">
        <f>customer!A3049</f>
        <v>0</v>
      </c>
      <c r="B3049" s="10">
        <f>_xlfn.MAXIFS(data!C:C,data!A:A,Endirim!A3049)</f>
        <v>0</v>
      </c>
      <c r="C3049" s="9" cm="1">
        <f t="array" ref="C3049">INDEX(data!B:B,MATCH(1,(data!A:A=Endirim!A3049)*(data!C:C=Endirim!B3049),0))</f>
        <v>0</v>
      </c>
      <c r="D3049" s="9" t="e">
        <f>VLOOKUP(C3049,campaign!$A$2:$D$18,4,FALSE)</f>
        <v>#N/A</v>
      </c>
      <c r="E3049" s="9">
        <f>_xlfn.MAXIFS(data!G:G,data!A:A,Endirim!A3049)</f>
        <v>0</v>
      </c>
      <c r="F3049" s="9" t="e">
        <f>IF(E3049=D3049,"no discount",_xlfn.XLOOKUP(E3049,campaign!$D$2:$D$18,campaign!$B$2:$B$18))</f>
        <v>#N/A</v>
      </c>
    </row>
    <row r="3050" spans="1:6" x14ac:dyDescent="0.3">
      <c r="A3050" s="9">
        <f>customer!A3050</f>
        <v>0</v>
      </c>
      <c r="B3050" s="10">
        <f>_xlfn.MAXIFS(data!C:C,data!A:A,Endirim!A3050)</f>
        <v>0</v>
      </c>
      <c r="C3050" s="9" cm="1">
        <f t="array" ref="C3050">INDEX(data!B:B,MATCH(1,(data!A:A=Endirim!A3050)*(data!C:C=Endirim!B3050),0))</f>
        <v>0</v>
      </c>
      <c r="D3050" s="9" t="e">
        <f>VLOOKUP(C3050,campaign!$A$2:$D$18,4,FALSE)</f>
        <v>#N/A</v>
      </c>
      <c r="E3050" s="9">
        <f>_xlfn.MAXIFS(data!G:G,data!A:A,Endirim!A3050)</f>
        <v>0</v>
      </c>
      <c r="F3050" s="9" t="e">
        <f>IF(E3050=D3050,"no discount",_xlfn.XLOOKUP(E3050,campaign!$D$2:$D$18,campaign!$B$2:$B$18))</f>
        <v>#N/A</v>
      </c>
    </row>
    <row r="3051" spans="1:6" x14ac:dyDescent="0.3">
      <c r="A3051" s="9">
        <f>customer!A3051</f>
        <v>0</v>
      </c>
      <c r="B3051" s="10">
        <f>_xlfn.MAXIFS(data!C:C,data!A:A,Endirim!A3051)</f>
        <v>0</v>
      </c>
      <c r="C3051" s="9" cm="1">
        <f t="array" ref="C3051">INDEX(data!B:B,MATCH(1,(data!A:A=Endirim!A3051)*(data!C:C=Endirim!B3051),0))</f>
        <v>0</v>
      </c>
      <c r="D3051" s="9" t="e">
        <f>VLOOKUP(C3051,campaign!$A$2:$D$18,4,FALSE)</f>
        <v>#N/A</v>
      </c>
      <c r="E3051" s="9">
        <f>_xlfn.MAXIFS(data!G:G,data!A:A,Endirim!A3051)</f>
        <v>0</v>
      </c>
      <c r="F3051" s="9" t="e">
        <f>IF(E3051=D3051,"no discount",_xlfn.XLOOKUP(E3051,campaign!$D$2:$D$18,campaign!$B$2:$B$18))</f>
        <v>#N/A</v>
      </c>
    </row>
    <row r="3052" spans="1:6" x14ac:dyDescent="0.3">
      <c r="A3052" s="9">
        <f>customer!A3052</f>
        <v>0</v>
      </c>
      <c r="B3052" s="10">
        <f>_xlfn.MAXIFS(data!C:C,data!A:A,Endirim!A3052)</f>
        <v>0</v>
      </c>
      <c r="C3052" s="9" cm="1">
        <f t="array" ref="C3052">INDEX(data!B:B,MATCH(1,(data!A:A=Endirim!A3052)*(data!C:C=Endirim!B3052),0))</f>
        <v>0</v>
      </c>
      <c r="D3052" s="9" t="e">
        <f>VLOOKUP(C3052,campaign!$A$2:$D$18,4,FALSE)</f>
        <v>#N/A</v>
      </c>
      <c r="E3052" s="9">
        <f>_xlfn.MAXIFS(data!G:G,data!A:A,Endirim!A3052)</f>
        <v>0</v>
      </c>
      <c r="F3052" s="9" t="e">
        <f>IF(E3052=D3052,"no discount",_xlfn.XLOOKUP(E3052,campaign!$D$2:$D$18,campaign!$B$2:$B$18))</f>
        <v>#N/A</v>
      </c>
    </row>
    <row r="3053" spans="1:6" x14ac:dyDescent="0.3">
      <c r="A3053" s="9">
        <f>customer!A3053</f>
        <v>0</v>
      </c>
      <c r="B3053" s="10">
        <f>_xlfn.MAXIFS(data!C:C,data!A:A,Endirim!A3053)</f>
        <v>0</v>
      </c>
      <c r="C3053" s="9" cm="1">
        <f t="array" ref="C3053">INDEX(data!B:B,MATCH(1,(data!A:A=Endirim!A3053)*(data!C:C=Endirim!B3053),0))</f>
        <v>0</v>
      </c>
      <c r="D3053" s="9" t="e">
        <f>VLOOKUP(C3053,campaign!$A$2:$D$18,4,FALSE)</f>
        <v>#N/A</v>
      </c>
      <c r="E3053" s="9">
        <f>_xlfn.MAXIFS(data!G:G,data!A:A,Endirim!A3053)</f>
        <v>0</v>
      </c>
      <c r="F3053" s="9" t="e">
        <f>IF(E3053=D3053,"no discount",_xlfn.XLOOKUP(E3053,campaign!$D$2:$D$18,campaign!$B$2:$B$18))</f>
        <v>#N/A</v>
      </c>
    </row>
    <row r="3054" spans="1:6" x14ac:dyDescent="0.3">
      <c r="A3054" s="9">
        <f>customer!A3054</f>
        <v>0</v>
      </c>
      <c r="B3054" s="10">
        <f>_xlfn.MAXIFS(data!C:C,data!A:A,Endirim!A3054)</f>
        <v>0</v>
      </c>
      <c r="C3054" s="9" cm="1">
        <f t="array" ref="C3054">INDEX(data!B:B,MATCH(1,(data!A:A=Endirim!A3054)*(data!C:C=Endirim!B3054),0))</f>
        <v>0</v>
      </c>
      <c r="D3054" s="9" t="e">
        <f>VLOOKUP(C3054,campaign!$A$2:$D$18,4,FALSE)</f>
        <v>#N/A</v>
      </c>
      <c r="E3054" s="9">
        <f>_xlfn.MAXIFS(data!G:G,data!A:A,Endirim!A3054)</f>
        <v>0</v>
      </c>
      <c r="F3054" s="9" t="e">
        <f>IF(E3054=D3054,"no discount",_xlfn.XLOOKUP(E3054,campaign!$D$2:$D$18,campaign!$B$2:$B$18))</f>
        <v>#N/A</v>
      </c>
    </row>
    <row r="3055" spans="1:6" x14ac:dyDescent="0.3">
      <c r="A3055" s="9">
        <f>customer!A3055</f>
        <v>0</v>
      </c>
      <c r="B3055" s="10">
        <f>_xlfn.MAXIFS(data!C:C,data!A:A,Endirim!A3055)</f>
        <v>0</v>
      </c>
      <c r="C3055" s="9" cm="1">
        <f t="array" ref="C3055">INDEX(data!B:B,MATCH(1,(data!A:A=Endirim!A3055)*(data!C:C=Endirim!B3055),0))</f>
        <v>0</v>
      </c>
      <c r="D3055" s="9" t="e">
        <f>VLOOKUP(C3055,campaign!$A$2:$D$18,4,FALSE)</f>
        <v>#N/A</v>
      </c>
      <c r="E3055" s="9">
        <f>_xlfn.MAXIFS(data!G:G,data!A:A,Endirim!A3055)</f>
        <v>0</v>
      </c>
      <c r="F3055" s="9" t="e">
        <f>IF(E3055=D3055,"no discount",_xlfn.XLOOKUP(E3055,campaign!$D$2:$D$18,campaign!$B$2:$B$18))</f>
        <v>#N/A</v>
      </c>
    </row>
    <row r="3056" spans="1:6" x14ac:dyDescent="0.3">
      <c r="A3056" s="9">
        <f>customer!A3056</f>
        <v>0</v>
      </c>
      <c r="B3056" s="10">
        <f>_xlfn.MAXIFS(data!C:C,data!A:A,Endirim!A3056)</f>
        <v>0</v>
      </c>
      <c r="C3056" s="9" cm="1">
        <f t="array" ref="C3056">INDEX(data!B:B,MATCH(1,(data!A:A=Endirim!A3056)*(data!C:C=Endirim!B3056),0))</f>
        <v>0</v>
      </c>
      <c r="D3056" s="9" t="e">
        <f>VLOOKUP(C3056,campaign!$A$2:$D$18,4,FALSE)</f>
        <v>#N/A</v>
      </c>
      <c r="E3056" s="9">
        <f>_xlfn.MAXIFS(data!G:G,data!A:A,Endirim!A3056)</f>
        <v>0</v>
      </c>
      <c r="F3056" s="9" t="e">
        <f>IF(E3056=D3056,"no discount",_xlfn.XLOOKUP(E3056,campaign!$D$2:$D$18,campaign!$B$2:$B$18))</f>
        <v>#N/A</v>
      </c>
    </row>
    <row r="3057" spans="1:6" x14ac:dyDescent="0.3">
      <c r="A3057" s="9">
        <f>customer!A3057</f>
        <v>0</v>
      </c>
      <c r="B3057" s="10">
        <f>_xlfn.MAXIFS(data!C:C,data!A:A,Endirim!A3057)</f>
        <v>0</v>
      </c>
      <c r="C3057" s="9" cm="1">
        <f t="array" ref="C3057">INDEX(data!B:B,MATCH(1,(data!A:A=Endirim!A3057)*(data!C:C=Endirim!B3057),0))</f>
        <v>0</v>
      </c>
      <c r="D3057" s="9" t="e">
        <f>VLOOKUP(C3057,campaign!$A$2:$D$18,4,FALSE)</f>
        <v>#N/A</v>
      </c>
      <c r="E3057" s="9">
        <f>_xlfn.MAXIFS(data!G:G,data!A:A,Endirim!A3057)</f>
        <v>0</v>
      </c>
      <c r="F3057" s="9" t="e">
        <f>IF(E3057=D3057,"no discount",_xlfn.XLOOKUP(E3057,campaign!$D$2:$D$18,campaign!$B$2:$B$18))</f>
        <v>#N/A</v>
      </c>
    </row>
    <row r="3058" spans="1:6" x14ac:dyDescent="0.3">
      <c r="A3058" s="9">
        <f>customer!A3058</f>
        <v>0</v>
      </c>
      <c r="B3058" s="10">
        <f>_xlfn.MAXIFS(data!C:C,data!A:A,Endirim!A3058)</f>
        <v>0</v>
      </c>
      <c r="C3058" s="9" cm="1">
        <f t="array" ref="C3058">INDEX(data!B:B,MATCH(1,(data!A:A=Endirim!A3058)*(data!C:C=Endirim!B3058),0))</f>
        <v>0</v>
      </c>
      <c r="D3058" s="9" t="e">
        <f>VLOOKUP(C3058,campaign!$A$2:$D$18,4,FALSE)</f>
        <v>#N/A</v>
      </c>
      <c r="E3058" s="9">
        <f>_xlfn.MAXIFS(data!G:G,data!A:A,Endirim!A3058)</f>
        <v>0</v>
      </c>
      <c r="F3058" s="9" t="e">
        <f>IF(E3058=D3058,"no discount",_xlfn.XLOOKUP(E3058,campaign!$D$2:$D$18,campaign!$B$2:$B$18))</f>
        <v>#N/A</v>
      </c>
    </row>
    <row r="3059" spans="1:6" x14ac:dyDescent="0.3">
      <c r="A3059" s="9">
        <f>customer!A3059</f>
        <v>0</v>
      </c>
      <c r="B3059" s="10">
        <f>_xlfn.MAXIFS(data!C:C,data!A:A,Endirim!A3059)</f>
        <v>0</v>
      </c>
      <c r="C3059" s="9" cm="1">
        <f t="array" ref="C3059">INDEX(data!B:B,MATCH(1,(data!A:A=Endirim!A3059)*(data!C:C=Endirim!B3059),0))</f>
        <v>0</v>
      </c>
      <c r="D3059" s="9" t="e">
        <f>VLOOKUP(C3059,campaign!$A$2:$D$18,4,FALSE)</f>
        <v>#N/A</v>
      </c>
      <c r="E3059" s="9">
        <f>_xlfn.MAXIFS(data!G:G,data!A:A,Endirim!A3059)</f>
        <v>0</v>
      </c>
      <c r="F3059" s="9" t="e">
        <f>IF(E3059=D3059,"no discount",_xlfn.XLOOKUP(E3059,campaign!$D$2:$D$18,campaign!$B$2:$B$18))</f>
        <v>#N/A</v>
      </c>
    </row>
    <row r="3060" spans="1:6" x14ac:dyDescent="0.3">
      <c r="A3060" s="9">
        <f>customer!A3060</f>
        <v>0</v>
      </c>
      <c r="B3060" s="10">
        <f>_xlfn.MAXIFS(data!C:C,data!A:A,Endirim!A3060)</f>
        <v>0</v>
      </c>
      <c r="C3060" s="9" cm="1">
        <f t="array" ref="C3060">INDEX(data!B:B,MATCH(1,(data!A:A=Endirim!A3060)*(data!C:C=Endirim!B3060),0))</f>
        <v>0</v>
      </c>
      <c r="D3060" s="9" t="e">
        <f>VLOOKUP(C3060,campaign!$A$2:$D$18,4,FALSE)</f>
        <v>#N/A</v>
      </c>
      <c r="E3060" s="9">
        <f>_xlfn.MAXIFS(data!G:G,data!A:A,Endirim!A3060)</f>
        <v>0</v>
      </c>
      <c r="F3060" s="9" t="e">
        <f>IF(E3060=D3060,"no discount",_xlfn.XLOOKUP(E3060,campaign!$D$2:$D$18,campaign!$B$2:$B$18))</f>
        <v>#N/A</v>
      </c>
    </row>
    <row r="3061" spans="1:6" x14ac:dyDescent="0.3">
      <c r="A3061" s="9">
        <f>customer!A3061</f>
        <v>0</v>
      </c>
      <c r="B3061" s="10">
        <f>_xlfn.MAXIFS(data!C:C,data!A:A,Endirim!A3061)</f>
        <v>0</v>
      </c>
      <c r="C3061" s="9" cm="1">
        <f t="array" ref="C3061">INDEX(data!B:B,MATCH(1,(data!A:A=Endirim!A3061)*(data!C:C=Endirim!B3061),0))</f>
        <v>0</v>
      </c>
      <c r="D3061" s="9" t="e">
        <f>VLOOKUP(C3061,campaign!$A$2:$D$18,4,FALSE)</f>
        <v>#N/A</v>
      </c>
      <c r="E3061" s="9">
        <f>_xlfn.MAXIFS(data!G:G,data!A:A,Endirim!A3061)</f>
        <v>0</v>
      </c>
      <c r="F3061" s="9" t="e">
        <f>IF(E3061=D3061,"no discount",_xlfn.XLOOKUP(E3061,campaign!$D$2:$D$18,campaign!$B$2:$B$18))</f>
        <v>#N/A</v>
      </c>
    </row>
    <row r="3062" spans="1:6" x14ac:dyDescent="0.3">
      <c r="A3062" s="9">
        <f>customer!A3062</f>
        <v>0</v>
      </c>
      <c r="B3062" s="10">
        <f>_xlfn.MAXIFS(data!C:C,data!A:A,Endirim!A3062)</f>
        <v>0</v>
      </c>
      <c r="C3062" s="9" cm="1">
        <f t="array" ref="C3062">INDEX(data!B:B,MATCH(1,(data!A:A=Endirim!A3062)*(data!C:C=Endirim!B3062),0))</f>
        <v>0</v>
      </c>
      <c r="D3062" s="9" t="e">
        <f>VLOOKUP(C3062,campaign!$A$2:$D$18,4,FALSE)</f>
        <v>#N/A</v>
      </c>
      <c r="E3062" s="9">
        <f>_xlfn.MAXIFS(data!G:G,data!A:A,Endirim!A3062)</f>
        <v>0</v>
      </c>
      <c r="F3062" s="9" t="e">
        <f>IF(E3062=D3062,"no discount",_xlfn.XLOOKUP(E3062,campaign!$D$2:$D$18,campaign!$B$2:$B$18))</f>
        <v>#N/A</v>
      </c>
    </row>
    <row r="3063" spans="1:6" x14ac:dyDescent="0.3">
      <c r="A3063" s="9">
        <f>customer!A3063</f>
        <v>0</v>
      </c>
      <c r="B3063" s="10">
        <f>_xlfn.MAXIFS(data!C:C,data!A:A,Endirim!A3063)</f>
        <v>0</v>
      </c>
      <c r="C3063" s="9" cm="1">
        <f t="array" ref="C3063">INDEX(data!B:B,MATCH(1,(data!A:A=Endirim!A3063)*(data!C:C=Endirim!B3063),0))</f>
        <v>0</v>
      </c>
      <c r="D3063" s="9" t="e">
        <f>VLOOKUP(C3063,campaign!$A$2:$D$18,4,FALSE)</f>
        <v>#N/A</v>
      </c>
      <c r="E3063" s="9">
        <f>_xlfn.MAXIFS(data!G:G,data!A:A,Endirim!A3063)</f>
        <v>0</v>
      </c>
      <c r="F3063" s="9" t="e">
        <f>IF(E3063=D3063,"no discount",_xlfn.XLOOKUP(E3063,campaign!$D$2:$D$18,campaign!$B$2:$B$18))</f>
        <v>#N/A</v>
      </c>
    </row>
    <row r="3064" spans="1:6" x14ac:dyDescent="0.3">
      <c r="A3064" s="9">
        <f>customer!A3064</f>
        <v>0</v>
      </c>
      <c r="B3064" s="10">
        <f>_xlfn.MAXIFS(data!C:C,data!A:A,Endirim!A3064)</f>
        <v>0</v>
      </c>
      <c r="C3064" s="9" cm="1">
        <f t="array" ref="C3064">INDEX(data!B:B,MATCH(1,(data!A:A=Endirim!A3064)*(data!C:C=Endirim!B3064),0))</f>
        <v>0</v>
      </c>
      <c r="D3064" s="9" t="e">
        <f>VLOOKUP(C3064,campaign!$A$2:$D$18,4,FALSE)</f>
        <v>#N/A</v>
      </c>
      <c r="E3064" s="9">
        <f>_xlfn.MAXIFS(data!G:G,data!A:A,Endirim!A3064)</f>
        <v>0</v>
      </c>
      <c r="F3064" s="9" t="e">
        <f>IF(E3064=D3064,"no discount",_xlfn.XLOOKUP(E3064,campaign!$D$2:$D$18,campaign!$B$2:$B$18))</f>
        <v>#N/A</v>
      </c>
    </row>
    <row r="3065" spans="1:6" x14ac:dyDescent="0.3">
      <c r="A3065" s="9">
        <f>customer!A3065</f>
        <v>0</v>
      </c>
      <c r="B3065" s="10">
        <f>_xlfn.MAXIFS(data!C:C,data!A:A,Endirim!A3065)</f>
        <v>0</v>
      </c>
      <c r="C3065" s="9" cm="1">
        <f t="array" ref="C3065">INDEX(data!B:B,MATCH(1,(data!A:A=Endirim!A3065)*(data!C:C=Endirim!B3065),0))</f>
        <v>0</v>
      </c>
      <c r="D3065" s="9" t="e">
        <f>VLOOKUP(C3065,campaign!$A$2:$D$18,4,FALSE)</f>
        <v>#N/A</v>
      </c>
      <c r="E3065" s="9">
        <f>_xlfn.MAXIFS(data!G:G,data!A:A,Endirim!A3065)</f>
        <v>0</v>
      </c>
      <c r="F3065" s="9" t="e">
        <f>IF(E3065=D3065,"no discount",_xlfn.XLOOKUP(E3065,campaign!$D$2:$D$18,campaign!$B$2:$B$18))</f>
        <v>#N/A</v>
      </c>
    </row>
    <row r="3066" spans="1:6" x14ac:dyDescent="0.3">
      <c r="A3066" s="9">
        <f>customer!A3066</f>
        <v>0</v>
      </c>
      <c r="B3066" s="10">
        <f>_xlfn.MAXIFS(data!C:C,data!A:A,Endirim!A3066)</f>
        <v>0</v>
      </c>
      <c r="C3066" s="9" cm="1">
        <f t="array" ref="C3066">INDEX(data!B:B,MATCH(1,(data!A:A=Endirim!A3066)*(data!C:C=Endirim!B3066),0))</f>
        <v>0</v>
      </c>
      <c r="D3066" s="9" t="e">
        <f>VLOOKUP(C3066,campaign!$A$2:$D$18,4,FALSE)</f>
        <v>#N/A</v>
      </c>
      <c r="E3066" s="9">
        <f>_xlfn.MAXIFS(data!G:G,data!A:A,Endirim!A3066)</f>
        <v>0</v>
      </c>
      <c r="F3066" s="9" t="e">
        <f>IF(E3066=D3066,"no discount",_xlfn.XLOOKUP(E3066,campaign!$D$2:$D$18,campaign!$B$2:$B$18))</f>
        <v>#N/A</v>
      </c>
    </row>
    <row r="3067" spans="1:6" x14ac:dyDescent="0.3">
      <c r="A3067" s="9">
        <f>customer!A3067</f>
        <v>0</v>
      </c>
      <c r="B3067" s="10">
        <f>_xlfn.MAXIFS(data!C:C,data!A:A,Endirim!A3067)</f>
        <v>0</v>
      </c>
      <c r="C3067" s="9" cm="1">
        <f t="array" ref="C3067">INDEX(data!B:B,MATCH(1,(data!A:A=Endirim!A3067)*(data!C:C=Endirim!B3067),0))</f>
        <v>0</v>
      </c>
      <c r="D3067" s="9" t="e">
        <f>VLOOKUP(C3067,campaign!$A$2:$D$18,4,FALSE)</f>
        <v>#N/A</v>
      </c>
      <c r="E3067" s="9">
        <f>_xlfn.MAXIFS(data!G:G,data!A:A,Endirim!A3067)</f>
        <v>0</v>
      </c>
      <c r="F3067" s="9" t="e">
        <f>IF(E3067=D3067,"no discount",_xlfn.XLOOKUP(E3067,campaign!$D$2:$D$18,campaign!$B$2:$B$18))</f>
        <v>#N/A</v>
      </c>
    </row>
    <row r="3068" spans="1:6" x14ac:dyDescent="0.3">
      <c r="A3068" s="9">
        <f>customer!A3068</f>
        <v>0</v>
      </c>
      <c r="B3068" s="10">
        <f>_xlfn.MAXIFS(data!C:C,data!A:A,Endirim!A3068)</f>
        <v>0</v>
      </c>
      <c r="C3068" s="9" cm="1">
        <f t="array" ref="C3068">INDEX(data!B:B,MATCH(1,(data!A:A=Endirim!A3068)*(data!C:C=Endirim!B3068),0))</f>
        <v>0</v>
      </c>
      <c r="D3068" s="9" t="e">
        <f>VLOOKUP(C3068,campaign!$A$2:$D$18,4,FALSE)</f>
        <v>#N/A</v>
      </c>
      <c r="E3068" s="9">
        <f>_xlfn.MAXIFS(data!G:G,data!A:A,Endirim!A3068)</f>
        <v>0</v>
      </c>
      <c r="F3068" s="9" t="e">
        <f>IF(E3068=D3068,"no discount",_xlfn.XLOOKUP(E3068,campaign!$D$2:$D$18,campaign!$B$2:$B$18))</f>
        <v>#N/A</v>
      </c>
    </row>
    <row r="3069" spans="1:6" x14ac:dyDescent="0.3">
      <c r="A3069" s="9">
        <f>customer!A3069</f>
        <v>0</v>
      </c>
      <c r="B3069" s="10">
        <f>_xlfn.MAXIFS(data!C:C,data!A:A,Endirim!A3069)</f>
        <v>0</v>
      </c>
      <c r="C3069" s="9" cm="1">
        <f t="array" ref="C3069">INDEX(data!B:B,MATCH(1,(data!A:A=Endirim!A3069)*(data!C:C=Endirim!B3069),0))</f>
        <v>0</v>
      </c>
      <c r="D3069" s="9" t="e">
        <f>VLOOKUP(C3069,campaign!$A$2:$D$18,4,FALSE)</f>
        <v>#N/A</v>
      </c>
      <c r="E3069" s="9">
        <f>_xlfn.MAXIFS(data!G:G,data!A:A,Endirim!A3069)</f>
        <v>0</v>
      </c>
      <c r="F3069" s="9" t="e">
        <f>IF(E3069=D3069,"no discount",_xlfn.XLOOKUP(E3069,campaign!$D$2:$D$18,campaign!$B$2:$B$18))</f>
        <v>#N/A</v>
      </c>
    </row>
    <row r="3070" spans="1:6" x14ac:dyDescent="0.3">
      <c r="A3070" s="9">
        <f>customer!A3070</f>
        <v>0</v>
      </c>
      <c r="B3070" s="10">
        <f>_xlfn.MAXIFS(data!C:C,data!A:A,Endirim!A3070)</f>
        <v>0</v>
      </c>
      <c r="C3070" s="9" cm="1">
        <f t="array" ref="C3070">INDEX(data!B:B,MATCH(1,(data!A:A=Endirim!A3070)*(data!C:C=Endirim!B3070),0))</f>
        <v>0</v>
      </c>
      <c r="D3070" s="9" t="e">
        <f>VLOOKUP(C3070,campaign!$A$2:$D$18,4,FALSE)</f>
        <v>#N/A</v>
      </c>
      <c r="E3070" s="9">
        <f>_xlfn.MAXIFS(data!G:G,data!A:A,Endirim!A3070)</f>
        <v>0</v>
      </c>
      <c r="F3070" s="9" t="e">
        <f>IF(E3070=D3070,"no discount",_xlfn.XLOOKUP(E3070,campaign!$D$2:$D$18,campaign!$B$2:$B$18))</f>
        <v>#N/A</v>
      </c>
    </row>
    <row r="3071" spans="1:6" x14ac:dyDescent="0.3">
      <c r="A3071" s="9">
        <f>customer!A3071</f>
        <v>0</v>
      </c>
      <c r="B3071" s="10">
        <f>_xlfn.MAXIFS(data!C:C,data!A:A,Endirim!A3071)</f>
        <v>0</v>
      </c>
      <c r="C3071" s="9" cm="1">
        <f t="array" ref="C3071">INDEX(data!B:B,MATCH(1,(data!A:A=Endirim!A3071)*(data!C:C=Endirim!B3071),0))</f>
        <v>0</v>
      </c>
      <c r="D3071" s="9" t="e">
        <f>VLOOKUP(C3071,campaign!$A$2:$D$18,4,FALSE)</f>
        <v>#N/A</v>
      </c>
      <c r="E3071" s="9">
        <f>_xlfn.MAXIFS(data!G:G,data!A:A,Endirim!A3071)</f>
        <v>0</v>
      </c>
      <c r="F3071" s="9" t="e">
        <f>IF(E3071=D3071,"no discount",_xlfn.XLOOKUP(E3071,campaign!$D$2:$D$18,campaign!$B$2:$B$18))</f>
        <v>#N/A</v>
      </c>
    </row>
    <row r="3072" spans="1:6" x14ac:dyDescent="0.3">
      <c r="A3072" s="9">
        <f>customer!A3072</f>
        <v>0</v>
      </c>
      <c r="B3072" s="10">
        <f>_xlfn.MAXIFS(data!C:C,data!A:A,Endirim!A3072)</f>
        <v>0</v>
      </c>
      <c r="C3072" s="9" cm="1">
        <f t="array" ref="C3072">INDEX(data!B:B,MATCH(1,(data!A:A=Endirim!A3072)*(data!C:C=Endirim!B3072),0))</f>
        <v>0</v>
      </c>
      <c r="D3072" s="9" t="e">
        <f>VLOOKUP(C3072,campaign!$A$2:$D$18,4,FALSE)</f>
        <v>#N/A</v>
      </c>
      <c r="E3072" s="9">
        <f>_xlfn.MAXIFS(data!G:G,data!A:A,Endirim!A3072)</f>
        <v>0</v>
      </c>
      <c r="F3072" s="9" t="e">
        <f>IF(E3072=D3072,"no discount",_xlfn.XLOOKUP(E3072,campaign!$D$2:$D$18,campaign!$B$2:$B$18))</f>
        <v>#N/A</v>
      </c>
    </row>
    <row r="3073" spans="1:6" x14ac:dyDescent="0.3">
      <c r="A3073" s="9">
        <f>customer!A3073</f>
        <v>0</v>
      </c>
      <c r="B3073" s="10">
        <f>_xlfn.MAXIFS(data!C:C,data!A:A,Endirim!A3073)</f>
        <v>0</v>
      </c>
      <c r="C3073" s="9" cm="1">
        <f t="array" ref="C3073">INDEX(data!B:B,MATCH(1,(data!A:A=Endirim!A3073)*(data!C:C=Endirim!B3073),0))</f>
        <v>0</v>
      </c>
      <c r="D3073" s="9" t="e">
        <f>VLOOKUP(C3073,campaign!$A$2:$D$18,4,FALSE)</f>
        <v>#N/A</v>
      </c>
      <c r="E3073" s="9">
        <f>_xlfn.MAXIFS(data!G:G,data!A:A,Endirim!A3073)</f>
        <v>0</v>
      </c>
      <c r="F3073" s="9" t="e">
        <f>IF(E3073=D3073,"no discount",_xlfn.XLOOKUP(E3073,campaign!$D$2:$D$18,campaign!$B$2:$B$18))</f>
        <v>#N/A</v>
      </c>
    </row>
    <row r="3074" spans="1:6" x14ac:dyDescent="0.3">
      <c r="A3074" s="9">
        <f>customer!A3074</f>
        <v>0</v>
      </c>
      <c r="B3074" s="10">
        <f>_xlfn.MAXIFS(data!C:C,data!A:A,Endirim!A3074)</f>
        <v>0</v>
      </c>
      <c r="C3074" s="9" cm="1">
        <f t="array" ref="C3074">INDEX(data!B:B,MATCH(1,(data!A:A=Endirim!A3074)*(data!C:C=Endirim!B3074),0))</f>
        <v>0</v>
      </c>
      <c r="D3074" s="9" t="e">
        <f>VLOOKUP(C3074,campaign!$A$2:$D$18,4,FALSE)</f>
        <v>#N/A</v>
      </c>
      <c r="E3074" s="9">
        <f>_xlfn.MAXIFS(data!G:G,data!A:A,Endirim!A3074)</f>
        <v>0</v>
      </c>
      <c r="F3074" s="9" t="e">
        <f>IF(E3074=D3074,"no discount",_xlfn.XLOOKUP(E3074,campaign!$D$2:$D$18,campaign!$B$2:$B$18))</f>
        <v>#N/A</v>
      </c>
    </row>
    <row r="3075" spans="1:6" x14ac:dyDescent="0.3">
      <c r="A3075" s="9">
        <f>customer!A3075</f>
        <v>0</v>
      </c>
      <c r="B3075" s="10">
        <f>_xlfn.MAXIFS(data!C:C,data!A:A,Endirim!A3075)</f>
        <v>0</v>
      </c>
      <c r="C3075" s="9" cm="1">
        <f t="array" ref="C3075">INDEX(data!B:B,MATCH(1,(data!A:A=Endirim!A3075)*(data!C:C=Endirim!B3075),0))</f>
        <v>0</v>
      </c>
      <c r="D3075" s="9" t="e">
        <f>VLOOKUP(C3075,campaign!$A$2:$D$18,4,FALSE)</f>
        <v>#N/A</v>
      </c>
      <c r="E3075" s="9">
        <f>_xlfn.MAXIFS(data!G:G,data!A:A,Endirim!A3075)</f>
        <v>0</v>
      </c>
      <c r="F3075" s="9" t="e">
        <f>IF(E3075=D3075,"no discount",_xlfn.XLOOKUP(E3075,campaign!$D$2:$D$18,campaign!$B$2:$B$18))</f>
        <v>#N/A</v>
      </c>
    </row>
    <row r="3076" spans="1:6" x14ac:dyDescent="0.3">
      <c r="A3076" s="9">
        <f>customer!A3076</f>
        <v>0</v>
      </c>
      <c r="B3076" s="10">
        <f>_xlfn.MAXIFS(data!C:C,data!A:A,Endirim!A3076)</f>
        <v>0</v>
      </c>
      <c r="C3076" s="9" cm="1">
        <f t="array" ref="C3076">INDEX(data!B:B,MATCH(1,(data!A:A=Endirim!A3076)*(data!C:C=Endirim!B3076),0))</f>
        <v>0</v>
      </c>
      <c r="D3076" s="9" t="e">
        <f>VLOOKUP(C3076,campaign!$A$2:$D$18,4,FALSE)</f>
        <v>#N/A</v>
      </c>
      <c r="E3076" s="9">
        <f>_xlfn.MAXIFS(data!G:G,data!A:A,Endirim!A3076)</f>
        <v>0</v>
      </c>
      <c r="F3076" s="9" t="e">
        <f>IF(E3076=D3076,"no discount",_xlfn.XLOOKUP(E3076,campaign!$D$2:$D$18,campaign!$B$2:$B$18))</f>
        <v>#N/A</v>
      </c>
    </row>
    <row r="3077" spans="1:6" x14ac:dyDescent="0.3">
      <c r="A3077" s="9">
        <f>customer!A3077</f>
        <v>0</v>
      </c>
      <c r="B3077" s="10">
        <f>_xlfn.MAXIFS(data!C:C,data!A:A,Endirim!A3077)</f>
        <v>0</v>
      </c>
      <c r="C3077" s="9" cm="1">
        <f t="array" ref="C3077">INDEX(data!B:B,MATCH(1,(data!A:A=Endirim!A3077)*(data!C:C=Endirim!B3077),0))</f>
        <v>0</v>
      </c>
      <c r="D3077" s="9" t="e">
        <f>VLOOKUP(C3077,campaign!$A$2:$D$18,4,FALSE)</f>
        <v>#N/A</v>
      </c>
      <c r="E3077" s="9">
        <f>_xlfn.MAXIFS(data!G:G,data!A:A,Endirim!A3077)</f>
        <v>0</v>
      </c>
      <c r="F3077" s="9" t="e">
        <f>IF(E3077=D3077,"no discount",_xlfn.XLOOKUP(E3077,campaign!$D$2:$D$18,campaign!$B$2:$B$18))</f>
        <v>#N/A</v>
      </c>
    </row>
    <row r="3078" spans="1:6" x14ac:dyDescent="0.3">
      <c r="A3078" s="9">
        <f>customer!A3078</f>
        <v>0</v>
      </c>
      <c r="B3078" s="10">
        <f>_xlfn.MAXIFS(data!C:C,data!A:A,Endirim!A3078)</f>
        <v>0</v>
      </c>
      <c r="C3078" s="9" cm="1">
        <f t="array" ref="C3078">INDEX(data!B:B,MATCH(1,(data!A:A=Endirim!A3078)*(data!C:C=Endirim!B3078),0))</f>
        <v>0</v>
      </c>
      <c r="D3078" s="9" t="e">
        <f>VLOOKUP(C3078,campaign!$A$2:$D$18,4,FALSE)</f>
        <v>#N/A</v>
      </c>
      <c r="E3078" s="9">
        <f>_xlfn.MAXIFS(data!G:G,data!A:A,Endirim!A3078)</f>
        <v>0</v>
      </c>
      <c r="F3078" s="9" t="e">
        <f>IF(E3078=D3078,"no discount",_xlfn.XLOOKUP(E3078,campaign!$D$2:$D$18,campaign!$B$2:$B$18))</f>
        <v>#N/A</v>
      </c>
    </row>
    <row r="3079" spans="1:6" x14ac:dyDescent="0.3">
      <c r="A3079" s="9">
        <f>customer!A3079</f>
        <v>0</v>
      </c>
      <c r="B3079" s="10">
        <f>_xlfn.MAXIFS(data!C:C,data!A:A,Endirim!A3079)</f>
        <v>0</v>
      </c>
      <c r="C3079" s="9" cm="1">
        <f t="array" ref="C3079">INDEX(data!B:B,MATCH(1,(data!A:A=Endirim!A3079)*(data!C:C=Endirim!B3079),0))</f>
        <v>0</v>
      </c>
      <c r="D3079" s="9" t="e">
        <f>VLOOKUP(C3079,campaign!$A$2:$D$18,4,FALSE)</f>
        <v>#N/A</v>
      </c>
      <c r="E3079" s="9">
        <f>_xlfn.MAXIFS(data!G:G,data!A:A,Endirim!A3079)</f>
        <v>0</v>
      </c>
      <c r="F3079" s="9" t="e">
        <f>IF(E3079=D3079,"no discount",_xlfn.XLOOKUP(E3079,campaign!$D$2:$D$18,campaign!$B$2:$B$18))</f>
        <v>#N/A</v>
      </c>
    </row>
    <row r="3080" spans="1:6" x14ac:dyDescent="0.3">
      <c r="A3080" s="9">
        <f>customer!A3080</f>
        <v>0</v>
      </c>
      <c r="B3080" s="10">
        <f>_xlfn.MAXIFS(data!C:C,data!A:A,Endirim!A3080)</f>
        <v>0</v>
      </c>
      <c r="C3080" s="9" cm="1">
        <f t="array" ref="C3080">INDEX(data!B:B,MATCH(1,(data!A:A=Endirim!A3080)*(data!C:C=Endirim!B3080),0))</f>
        <v>0</v>
      </c>
      <c r="D3080" s="9" t="e">
        <f>VLOOKUP(C3080,campaign!$A$2:$D$18,4,FALSE)</f>
        <v>#N/A</v>
      </c>
      <c r="E3080" s="9">
        <f>_xlfn.MAXIFS(data!G:G,data!A:A,Endirim!A3080)</f>
        <v>0</v>
      </c>
      <c r="F3080" s="9" t="e">
        <f>IF(E3080=D3080,"no discount",_xlfn.XLOOKUP(E3080,campaign!$D$2:$D$18,campaign!$B$2:$B$18))</f>
        <v>#N/A</v>
      </c>
    </row>
    <row r="3081" spans="1:6" x14ac:dyDescent="0.3">
      <c r="A3081" s="9">
        <f>customer!A3081</f>
        <v>0</v>
      </c>
      <c r="B3081" s="10">
        <f>_xlfn.MAXIFS(data!C:C,data!A:A,Endirim!A3081)</f>
        <v>0</v>
      </c>
      <c r="C3081" s="9" cm="1">
        <f t="array" ref="C3081">INDEX(data!B:B,MATCH(1,(data!A:A=Endirim!A3081)*(data!C:C=Endirim!B3081),0))</f>
        <v>0</v>
      </c>
      <c r="D3081" s="9" t="e">
        <f>VLOOKUP(C3081,campaign!$A$2:$D$18,4,FALSE)</f>
        <v>#N/A</v>
      </c>
      <c r="E3081" s="9">
        <f>_xlfn.MAXIFS(data!G:G,data!A:A,Endirim!A3081)</f>
        <v>0</v>
      </c>
      <c r="F3081" s="9" t="e">
        <f>IF(E3081=D3081,"no discount",_xlfn.XLOOKUP(E3081,campaign!$D$2:$D$18,campaign!$B$2:$B$18))</f>
        <v>#N/A</v>
      </c>
    </row>
    <row r="3082" spans="1:6" x14ac:dyDescent="0.3">
      <c r="A3082" s="9">
        <f>customer!A3082</f>
        <v>0</v>
      </c>
      <c r="B3082" s="10">
        <f>_xlfn.MAXIFS(data!C:C,data!A:A,Endirim!A3082)</f>
        <v>0</v>
      </c>
      <c r="C3082" s="9" cm="1">
        <f t="array" ref="C3082">INDEX(data!B:B,MATCH(1,(data!A:A=Endirim!A3082)*(data!C:C=Endirim!B3082),0))</f>
        <v>0</v>
      </c>
      <c r="D3082" s="9" t="e">
        <f>VLOOKUP(C3082,campaign!$A$2:$D$18,4,FALSE)</f>
        <v>#N/A</v>
      </c>
      <c r="E3082" s="9">
        <f>_xlfn.MAXIFS(data!G:G,data!A:A,Endirim!A3082)</f>
        <v>0</v>
      </c>
      <c r="F3082" s="9" t="e">
        <f>IF(E3082=D3082,"no discount",_xlfn.XLOOKUP(E3082,campaign!$D$2:$D$18,campaign!$B$2:$B$18))</f>
        <v>#N/A</v>
      </c>
    </row>
    <row r="3083" spans="1:6" x14ac:dyDescent="0.3">
      <c r="A3083" s="9">
        <f>customer!A3083</f>
        <v>0</v>
      </c>
      <c r="B3083" s="10">
        <f>_xlfn.MAXIFS(data!C:C,data!A:A,Endirim!A3083)</f>
        <v>0</v>
      </c>
      <c r="C3083" s="9" cm="1">
        <f t="array" ref="C3083">INDEX(data!B:B,MATCH(1,(data!A:A=Endirim!A3083)*(data!C:C=Endirim!B3083),0))</f>
        <v>0</v>
      </c>
      <c r="D3083" s="9" t="e">
        <f>VLOOKUP(C3083,campaign!$A$2:$D$18,4,FALSE)</f>
        <v>#N/A</v>
      </c>
      <c r="E3083" s="9">
        <f>_xlfn.MAXIFS(data!G:G,data!A:A,Endirim!A3083)</f>
        <v>0</v>
      </c>
      <c r="F3083" s="9" t="e">
        <f>IF(E3083=D3083,"no discount",_xlfn.XLOOKUP(E3083,campaign!$D$2:$D$18,campaign!$B$2:$B$18))</f>
        <v>#N/A</v>
      </c>
    </row>
    <row r="3084" spans="1:6" x14ac:dyDescent="0.3">
      <c r="A3084" s="9">
        <f>customer!A3084</f>
        <v>0</v>
      </c>
      <c r="B3084" s="10">
        <f>_xlfn.MAXIFS(data!C:C,data!A:A,Endirim!A3084)</f>
        <v>0</v>
      </c>
      <c r="C3084" s="9" cm="1">
        <f t="array" ref="C3084">INDEX(data!B:B,MATCH(1,(data!A:A=Endirim!A3084)*(data!C:C=Endirim!B3084),0))</f>
        <v>0</v>
      </c>
      <c r="D3084" s="9" t="e">
        <f>VLOOKUP(C3084,campaign!$A$2:$D$18,4,FALSE)</f>
        <v>#N/A</v>
      </c>
      <c r="E3084" s="9">
        <f>_xlfn.MAXIFS(data!G:G,data!A:A,Endirim!A3084)</f>
        <v>0</v>
      </c>
      <c r="F3084" s="9" t="e">
        <f>IF(E3084=D3084,"no discount",_xlfn.XLOOKUP(E3084,campaign!$D$2:$D$18,campaign!$B$2:$B$18))</f>
        <v>#N/A</v>
      </c>
    </row>
    <row r="3085" spans="1:6" x14ac:dyDescent="0.3">
      <c r="A3085" s="9">
        <f>customer!A3085</f>
        <v>0</v>
      </c>
      <c r="B3085" s="10">
        <f>_xlfn.MAXIFS(data!C:C,data!A:A,Endirim!A3085)</f>
        <v>0</v>
      </c>
      <c r="C3085" s="9" cm="1">
        <f t="array" ref="C3085">INDEX(data!B:B,MATCH(1,(data!A:A=Endirim!A3085)*(data!C:C=Endirim!B3085),0))</f>
        <v>0</v>
      </c>
      <c r="D3085" s="9" t="e">
        <f>VLOOKUP(C3085,campaign!$A$2:$D$18,4,FALSE)</f>
        <v>#N/A</v>
      </c>
      <c r="E3085" s="9">
        <f>_xlfn.MAXIFS(data!G:G,data!A:A,Endirim!A3085)</f>
        <v>0</v>
      </c>
      <c r="F3085" s="9" t="e">
        <f>IF(E3085=D3085,"no discount",_xlfn.XLOOKUP(E3085,campaign!$D$2:$D$18,campaign!$B$2:$B$18))</f>
        <v>#N/A</v>
      </c>
    </row>
    <row r="3086" spans="1:6" x14ac:dyDescent="0.3">
      <c r="A3086" s="9">
        <f>customer!A3086</f>
        <v>0</v>
      </c>
      <c r="B3086" s="10">
        <f>_xlfn.MAXIFS(data!C:C,data!A:A,Endirim!A3086)</f>
        <v>0</v>
      </c>
      <c r="C3086" s="9" cm="1">
        <f t="array" ref="C3086">INDEX(data!B:B,MATCH(1,(data!A:A=Endirim!A3086)*(data!C:C=Endirim!B3086),0))</f>
        <v>0</v>
      </c>
      <c r="D3086" s="9" t="e">
        <f>VLOOKUP(C3086,campaign!$A$2:$D$18,4,FALSE)</f>
        <v>#N/A</v>
      </c>
      <c r="E3086" s="9">
        <f>_xlfn.MAXIFS(data!G:G,data!A:A,Endirim!A3086)</f>
        <v>0</v>
      </c>
      <c r="F3086" s="9" t="e">
        <f>IF(E3086=D3086,"no discount",_xlfn.XLOOKUP(E3086,campaign!$D$2:$D$18,campaign!$B$2:$B$18))</f>
        <v>#N/A</v>
      </c>
    </row>
    <row r="3087" spans="1:6" x14ac:dyDescent="0.3">
      <c r="A3087" s="9">
        <f>customer!A3087</f>
        <v>0</v>
      </c>
      <c r="B3087" s="10">
        <f>_xlfn.MAXIFS(data!C:C,data!A:A,Endirim!A3087)</f>
        <v>0</v>
      </c>
      <c r="C3087" s="9" cm="1">
        <f t="array" ref="C3087">INDEX(data!B:B,MATCH(1,(data!A:A=Endirim!A3087)*(data!C:C=Endirim!B3087),0))</f>
        <v>0</v>
      </c>
      <c r="D3087" s="9" t="e">
        <f>VLOOKUP(C3087,campaign!$A$2:$D$18,4,FALSE)</f>
        <v>#N/A</v>
      </c>
      <c r="E3087" s="9">
        <f>_xlfn.MAXIFS(data!G:G,data!A:A,Endirim!A3087)</f>
        <v>0</v>
      </c>
      <c r="F3087" s="9" t="e">
        <f>IF(E3087=D3087,"no discount",_xlfn.XLOOKUP(E3087,campaign!$D$2:$D$18,campaign!$B$2:$B$18))</f>
        <v>#N/A</v>
      </c>
    </row>
    <row r="3088" spans="1:6" x14ac:dyDescent="0.3">
      <c r="A3088" s="9">
        <f>customer!A3088</f>
        <v>0</v>
      </c>
      <c r="B3088" s="10">
        <f>_xlfn.MAXIFS(data!C:C,data!A:A,Endirim!A3088)</f>
        <v>0</v>
      </c>
      <c r="C3088" s="9" cm="1">
        <f t="array" ref="C3088">INDEX(data!B:B,MATCH(1,(data!A:A=Endirim!A3088)*(data!C:C=Endirim!B3088),0))</f>
        <v>0</v>
      </c>
      <c r="D3088" s="9" t="e">
        <f>VLOOKUP(C3088,campaign!$A$2:$D$18,4,FALSE)</f>
        <v>#N/A</v>
      </c>
      <c r="E3088" s="9">
        <f>_xlfn.MAXIFS(data!G:G,data!A:A,Endirim!A3088)</f>
        <v>0</v>
      </c>
      <c r="F3088" s="9" t="e">
        <f>IF(E3088=D3088,"no discount",_xlfn.XLOOKUP(E3088,campaign!$D$2:$D$18,campaign!$B$2:$B$18))</f>
        <v>#N/A</v>
      </c>
    </row>
    <row r="3089" spans="1:6" x14ac:dyDescent="0.3">
      <c r="A3089" s="9">
        <f>customer!A3089</f>
        <v>0</v>
      </c>
      <c r="B3089" s="10">
        <f>_xlfn.MAXIFS(data!C:C,data!A:A,Endirim!A3089)</f>
        <v>0</v>
      </c>
      <c r="C3089" s="9" cm="1">
        <f t="array" ref="C3089">INDEX(data!B:B,MATCH(1,(data!A:A=Endirim!A3089)*(data!C:C=Endirim!B3089),0))</f>
        <v>0</v>
      </c>
      <c r="D3089" s="9" t="e">
        <f>VLOOKUP(C3089,campaign!$A$2:$D$18,4,FALSE)</f>
        <v>#N/A</v>
      </c>
      <c r="E3089" s="9">
        <f>_xlfn.MAXIFS(data!G:G,data!A:A,Endirim!A3089)</f>
        <v>0</v>
      </c>
      <c r="F3089" s="9" t="e">
        <f>IF(E3089=D3089,"no discount",_xlfn.XLOOKUP(E3089,campaign!$D$2:$D$18,campaign!$B$2:$B$18))</f>
        <v>#N/A</v>
      </c>
    </row>
    <row r="3090" spans="1:6" x14ac:dyDescent="0.3">
      <c r="A3090" s="9">
        <f>customer!A3090</f>
        <v>0</v>
      </c>
      <c r="B3090" s="10">
        <f>_xlfn.MAXIFS(data!C:C,data!A:A,Endirim!A3090)</f>
        <v>0</v>
      </c>
      <c r="C3090" s="9" cm="1">
        <f t="array" ref="C3090">INDEX(data!B:B,MATCH(1,(data!A:A=Endirim!A3090)*(data!C:C=Endirim!B3090),0))</f>
        <v>0</v>
      </c>
      <c r="D3090" s="9" t="e">
        <f>VLOOKUP(C3090,campaign!$A$2:$D$18,4,FALSE)</f>
        <v>#N/A</v>
      </c>
      <c r="E3090" s="9">
        <f>_xlfn.MAXIFS(data!G:G,data!A:A,Endirim!A3090)</f>
        <v>0</v>
      </c>
      <c r="F3090" s="9" t="e">
        <f>IF(E3090=D3090,"no discount",_xlfn.XLOOKUP(E3090,campaign!$D$2:$D$18,campaign!$B$2:$B$18))</f>
        <v>#N/A</v>
      </c>
    </row>
    <row r="3091" spans="1:6" x14ac:dyDescent="0.3">
      <c r="A3091" s="9">
        <f>customer!A3091</f>
        <v>0</v>
      </c>
      <c r="B3091" s="10">
        <f>_xlfn.MAXIFS(data!C:C,data!A:A,Endirim!A3091)</f>
        <v>0</v>
      </c>
      <c r="C3091" s="9" cm="1">
        <f t="array" ref="C3091">INDEX(data!B:B,MATCH(1,(data!A:A=Endirim!A3091)*(data!C:C=Endirim!B3091),0))</f>
        <v>0</v>
      </c>
      <c r="D3091" s="9" t="e">
        <f>VLOOKUP(C3091,campaign!$A$2:$D$18,4,FALSE)</f>
        <v>#N/A</v>
      </c>
      <c r="E3091" s="9">
        <f>_xlfn.MAXIFS(data!G:G,data!A:A,Endirim!A3091)</f>
        <v>0</v>
      </c>
      <c r="F3091" s="9" t="e">
        <f>IF(E3091=D3091,"no discount",_xlfn.XLOOKUP(E3091,campaign!$D$2:$D$18,campaign!$B$2:$B$18))</f>
        <v>#N/A</v>
      </c>
    </row>
    <row r="3092" spans="1:6" x14ac:dyDescent="0.3">
      <c r="A3092" s="9">
        <f>customer!A3092</f>
        <v>0</v>
      </c>
      <c r="B3092" s="10">
        <f>_xlfn.MAXIFS(data!C:C,data!A:A,Endirim!A3092)</f>
        <v>0</v>
      </c>
      <c r="C3092" s="9" cm="1">
        <f t="array" ref="C3092">INDEX(data!B:B,MATCH(1,(data!A:A=Endirim!A3092)*(data!C:C=Endirim!B3092),0))</f>
        <v>0</v>
      </c>
      <c r="D3092" s="9" t="e">
        <f>VLOOKUP(C3092,campaign!$A$2:$D$18,4,FALSE)</f>
        <v>#N/A</v>
      </c>
      <c r="E3092" s="9">
        <f>_xlfn.MAXIFS(data!G:G,data!A:A,Endirim!A3092)</f>
        <v>0</v>
      </c>
      <c r="F3092" s="9" t="e">
        <f>IF(E3092=D3092,"no discount",_xlfn.XLOOKUP(E3092,campaign!$D$2:$D$18,campaign!$B$2:$B$18))</f>
        <v>#N/A</v>
      </c>
    </row>
    <row r="3093" spans="1:6" x14ac:dyDescent="0.3">
      <c r="A3093" s="9">
        <f>customer!A3093</f>
        <v>0</v>
      </c>
      <c r="B3093" s="10">
        <f>_xlfn.MAXIFS(data!C:C,data!A:A,Endirim!A3093)</f>
        <v>0</v>
      </c>
      <c r="C3093" s="9" cm="1">
        <f t="array" ref="C3093">INDEX(data!B:B,MATCH(1,(data!A:A=Endirim!A3093)*(data!C:C=Endirim!B3093),0))</f>
        <v>0</v>
      </c>
      <c r="D3093" s="9" t="e">
        <f>VLOOKUP(C3093,campaign!$A$2:$D$18,4,FALSE)</f>
        <v>#N/A</v>
      </c>
      <c r="E3093" s="9">
        <f>_xlfn.MAXIFS(data!G:G,data!A:A,Endirim!A3093)</f>
        <v>0</v>
      </c>
      <c r="F3093" s="9" t="e">
        <f>IF(E3093=D3093,"no discount",_xlfn.XLOOKUP(E3093,campaign!$D$2:$D$18,campaign!$B$2:$B$18))</f>
        <v>#N/A</v>
      </c>
    </row>
    <row r="3094" spans="1:6" x14ac:dyDescent="0.3">
      <c r="A3094" s="9">
        <f>customer!A3094</f>
        <v>0</v>
      </c>
      <c r="B3094" s="10">
        <f>_xlfn.MAXIFS(data!C:C,data!A:A,Endirim!A3094)</f>
        <v>0</v>
      </c>
      <c r="C3094" s="9" cm="1">
        <f t="array" ref="C3094">INDEX(data!B:B,MATCH(1,(data!A:A=Endirim!A3094)*(data!C:C=Endirim!B3094),0))</f>
        <v>0</v>
      </c>
      <c r="D3094" s="9" t="e">
        <f>VLOOKUP(C3094,campaign!$A$2:$D$18,4,FALSE)</f>
        <v>#N/A</v>
      </c>
      <c r="E3094" s="9">
        <f>_xlfn.MAXIFS(data!G:G,data!A:A,Endirim!A3094)</f>
        <v>0</v>
      </c>
      <c r="F3094" s="9" t="e">
        <f>IF(E3094=D3094,"no discount",_xlfn.XLOOKUP(E3094,campaign!$D$2:$D$18,campaign!$B$2:$B$18))</f>
        <v>#N/A</v>
      </c>
    </row>
    <row r="3095" spans="1:6" x14ac:dyDescent="0.3">
      <c r="A3095" s="9">
        <f>customer!A3095</f>
        <v>0</v>
      </c>
      <c r="B3095" s="10">
        <f>_xlfn.MAXIFS(data!C:C,data!A:A,Endirim!A3095)</f>
        <v>0</v>
      </c>
      <c r="C3095" s="9" cm="1">
        <f t="array" ref="C3095">INDEX(data!B:B,MATCH(1,(data!A:A=Endirim!A3095)*(data!C:C=Endirim!B3095),0))</f>
        <v>0</v>
      </c>
      <c r="D3095" s="9" t="e">
        <f>VLOOKUP(C3095,campaign!$A$2:$D$18,4,FALSE)</f>
        <v>#N/A</v>
      </c>
      <c r="E3095" s="9">
        <f>_xlfn.MAXIFS(data!G:G,data!A:A,Endirim!A3095)</f>
        <v>0</v>
      </c>
      <c r="F3095" s="9" t="e">
        <f>IF(E3095=D3095,"no discount",_xlfn.XLOOKUP(E3095,campaign!$D$2:$D$18,campaign!$B$2:$B$18))</f>
        <v>#N/A</v>
      </c>
    </row>
    <row r="3096" spans="1:6" x14ac:dyDescent="0.3">
      <c r="A3096" s="9">
        <f>customer!A3096</f>
        <v>0</v>
      </c>
      <c r="B3096" s="10">
        <f>_xlfn.MAXIFS(data!C:C,data!A:A,Endirim!A3096)</f>
        <v>0</v>
      </c>
      <c r="C3096" s="9" cm="1">
        <f t="array" ref="C3096">INDEX(data!B:B,MATCH(1,(data!A:A=Endirim!A3096)*(data!C:C=Endirim!B3096),0))</f>
        <v>0</v>
      </c>
      <c r="D3096" s="9" t="e">
        <f>VLOOKUP(C3096,campaign!$A$2:$D$18,4,FALSE)</f>
        <v>#N/A</v>
      </c>
      <c r="E3096" s="9">
        <f>_xlfn.MAXIFS(data!G:G,data!A:A,Endirim!A3096)</f>
        <v>0</v>
      </c>
      <c r="F3096" s="9" t="e">
        <f>IF(E3096=D3096,"no discount",_xlfn.XLOOKUP(E3096,campaign!$D$2:$D$18,campaign!$B$2:$B$18))</f>
        <v>#N/A</v>
      </c>
    </row>
    <row r="3097" spans="1:6" x14ac:dyDescent="0.3">
      <c r="A3097" s="9">
        <f>customer!A3097</f>
        <v>0</v>
      </c>
      <c r="B3097" s="10">
        <f>_xlfn.MAXIFS(data!C:C,data!A:A,Endirim!A3097)</f>
        <v>0</v>
      </c>
      <c r="C3097" s="9" cm="1">
        <f t="array" ref="C3097">INDEX(data!B:B,MATCH(1,(data!A:A=Endirim!A3097)*(data!C:C=Endirim!B3097),0))</f>
        <v>0</v>
      </c>
      <c r="D3097" s="9" t="e">
        <f>VLOOKUP(C3097,campaign!$A$2:$D$18,4,FALSE)</f>
        <v>#N/A</v>
      </c>
      <c r="E3097" s="9">
        <f>_xlfn.MAXIFS(data!G:G,data!A:A,Endirim!A3097)</f>
        <v>0</v>
      </c>
      <c r="F3097" s="9" t="e">
        <f>IF(E3097=D3097,"no discount",_xlfn.XLOOKUP(E3097,campaign!$D$2:$D$18,campaign!$B$2:$B$18))</f>
        <v>#N/A</v>
      </c>
    </row>
    <row r="3098" spans="1:6" x14ac:dyDescent="0.3">
      <c r="A3098" s="9">
        <f>customer!A3098</f>
        <v>0</v>
      </c>
      <c r="B3098" s="10">
        <f>_xlfn.MAXIFS(data!C:C,data!A:A,Endirim!A3098)</f>
        <v>0</v>
      </c>
      <c r="C3098" s="9" cm="1">
        <f t="array" ref="C3098">INDEX(data!B:B,MATCH(1,(data!A:A=Endirim!A3098)*(data!C:C=Endirim!B3098),0))</f>
        <v>0</v>
      </c>
      <c r="D3098" s="9" t="e">
        <f>VLOOKUP(C3098,campaign!$A$2:$D$18,4,FALSE)</f>
        <v>#N/A</v>
      </c>
      <c r="E3098" s="9">
        <f>_xlfn.MAXIFS(data!G:G,data!A:A,Endirim!A3098)</f>
        <v>0</v>
      </c>
      <c r="F3098" s="9" t="e">
        <f>IF(E3098=D3098,"no discount",_xlfn.XLOOKUP(E3098,campaign!$D$2:$D$18,campaign!$B$2:$B$18))</f>
        <v>#N/A</v>
      </c>
    </row>
    <row r="3099" spans="1:6" x14ac:dyDescent="0.3">
      <c r="A3099" s="9">
        <f>customer!A3099</f>
        <v>0</v>
      </c>
      <c r="B3099" s="10">
        <f>_xlfn.MAXIFS(data!C:C,data!A:A,Endirim!A3099)</f>
        <v>0</v>
      </c>
      <c r="C3099" s="9" cm="1">
        <f t="array" ref="C3099">INDEX(data!B:B,MATCH(1,(data!A:A=Endirim!A3099)*(data!C:C=Endirim!B3099),0))</f>
        <v>0</v>
      </c>
      <c r="D3099" s="9" t="e">
        <f>VLOOKUP(C3099,campaign!$A$2:$D$18,4,FALSE)</f>
        <v>#N/A</v>
      </c>
      <c r="E3099" s="9">
        <f>_xlfn.MAXIFS(data!G:G,data!A:A,Endirim!A3099)</f>
        <v>0</v>
      </c>
      <c r="F3099" s="9" t="e">
        <f>IF(E3099=D3099,"no discount",_xlfn.XLOOKUP(E3099,campaign!$D$2:$D$18,campaign!$B$2:$B$18))</f>
        <v>#N/A</v>
      </c>
    </row>
    <row r="3100" spans="1:6" x14ac:dyDescent="0.3">
      <c r="A3100" s="9">
        <f>customer!A3100</f>
        <v>0</v>
      </c>
      <c r="B3100" s="10">
        <f>_xlfn.MAXIFS(data!C:C,data!A:A,Endirim!A3100)</f>
        <v>0</v>
      </c>
      <c r="C3100" s="9" cm="1">
        <f t="array" ref="C3100">INDEX(data!B:B,MATCH(1,(data!A:A=Endirim!A3100)*(data!C:C=Endirim!B3100),0))</f>
        <v>0</v>
      </c>
      <c r="D3100" s="9" t="e">
        <f>VLOOKUP(C3100,campaign!$A$2:$D$18,4,FALSE)</f>
        <v>#N/A</v>
      </c>
      <c r="E3100" s="9">
        <f>_xlfn.MAXIFS(data!G:G,data!A:A,Endirim!A3100)</f>
        <v>0</v>
      </c>
      <c r="F3100" s="9" t="e">
        <f>IF(E3100=D3100,"no discount",_xlfn.XLOOKUP(E3100,campaign!$D$2:$D$18,campaign!$B$2:$B$18))</f>
        <v>#N/A</v>
      </c>
    </row>
    <row r="3101" spans="1:6" x14ac:dyDescent="0.3">
      <c r="A3101" s="9">
        <f>customer!A3101</f>
        <v>0</v>
      </c>
      <c r="B3101" s="10">
        <f>_xlfn.MAXIFS(data!C:C,data!A:A,Endirim!A3101)</f>
        <v>0</v>
      </c>
      <c r="C3101" s="9" cm="1">
        <f t="array" ref="C3101">INDEX(data!B:B,MATCH(1,(data!A:A=Endirim!A3101)*(data!C:C=Endirim!B3101),0))</f>
        <v>0</v>
      </c>
      <c r="D3101" s="9" t="e">
        <f>VLOOKUP(C3101,campaign!$A$2:$D$18,4,FALSE)</f>
        <v>#N/A</v>
      </c>
      <c r="E3101" s="9">
        <f>_xlfn.MAXIFS(data!G:G,data!A:A,Endirim!A3101)</f>
        <v>0</v>
      </c>
      <c r="F3101" s="9" t="e">
        <f>IF(E3101=D3101,"no discount",_xlfn.XLOOKUP(E3101,campaign!$D$2:$D$18,campaign!$B$2:$B$18))</f>
        <v>#N/A</v>
      </c>
    </row>
    <row r="3102" spans="1:6" x14ac:dyDescent="0.3">
      <c r="A3102" s="9">
        <f>customer!A3102</f>
        <v>0</v>
      </c>
      <c r="B3102" s="10">
        <f>_xlfn.MAXIFS(data!C:C,data!A:A,Endirim!A3102)</f>
        <v>0</v>
      </c>
      <c r="C3102" s="9" cm="1">
        <f t="array" ref="C3102">INDEX(data!B:B,MATCH(1,(data!A:A=Endirim!A3102)*(data!C:C=Endirim!B3102),0))</f>
        <v>0</v>
      </c>
      <c r="D3102" s="9" t="e">
        <f>VLOOKUP(C3102,campaign!$A$2:$D$18,4,FALSE)</f>
        <v>#N/A</v>
      </c>
      <c r="E3102" s="9">
        <f>_xlfn.MAXIFS(data!G:G,data!A:A,Endirim!A3102)</f>
        <v>0</v>
      </c>
      <c r="F3102" s="9" t="e">
        <f>IF(E3102=D3102,"no discount",_xlfn.XLOOKUP(E3102,campaign!$D$2:$D$18,campaign!$B$2:$B$18))</f>
        <v>#N/A</v>
      </c>
    </row>
    <row r="3103" spans="1:6" x14ac:dyDescent="0.3">
      <c r="A3103" s="9">
        <f>customer!A3103</f>
        <v>0</v>
      </c>
      <c r="B3103" s="10">
        <f>_xlfn.MAXIFS(data!C:C,data!A:A,Endirim!A3103)</f>
        <v>0</v>
      </c>
      <c r="C3103" s="9" cm="1">
        <f t="array" ref="C3103">INDEX(data!B:B,MATCH(1,(data!A:A=Endirim!A3103)*(data!C:C=Endirim!B3103),0))</f>
        <v>0</v>
      </c>
      <c r="D3103" s="9" t="e">
        <f>VLOOKUP(C3103,campaign!$A$2:$D$18,4,FALSE)</f>
        <v>#N/A</v>
      </c>
      <c r="E3103" s="9">
        <f>_xlfn.MAXIFS(data!G:G,data!A:A,Endirim!A3103)</f>
        <v>0</v>
      </c>
      <c r="F3103" s="9" t="e">
        <f>IF(E3103=D3103,"no discount",_xlfn.XLOOKUP(E3103,campaign!$D$2:$D$18,campaign!$B$2:$B$18))</f>
        <v>#N/A</v>
      </c>
    </row>
    <row r="3104" spans="1:6" x14ac:dyDescent="0.3">
      <c r="A3104" s="9">
        <f>customer!A3104</f>
        <v>0</v>
      </c>
      <c r="B3104" s="10">
        <f>_xlfn.MAXIFS(data!C:C,data!A:A,Endirim!A3104)</f>
        <v>0</v>
      </c>
      <c r="C3104" s="9" cm="1">
        <f t="array" ref="C3104">INDEX(data!B:B,MATCH(1,(data!A:A=Endirim!A3104)*(data!C:C=Endirim!B3104),0))</f>
        <v>0</v>
      </c>
      <c r="D3104" s="9" t="e">
        <f>VLOOKUP(C3104,campaign!$A$2:$D$18,4,FALSE)</f>
        <v>#N/A</v>
      </c>
      <c r="E3104" s="9">
        <f>_xlfn.MAXIFS(data!G:G,data!A:A,Endirim!A3104)</f>
        <v>0</v>
      </c>
      <c r="F3104" s="9" t="e">
        <f>IF(E3104=D3104,"no discount",_xlfn.XLOOKUP(E3104,campaign!$D$2:$D$18,campaign!$B$2:$B$18))</f>
        <v>#N/A</v>
      </c>
    </row>
    <row r="3105" spans="1:6" x14ac:dyDescent="0.3">
      <c r="A3105" s="9">
        <f>customer!A3105</f>
        <v>0</v>
      </c>
      <c r="B3105" s="10">
        <f>_xlfn.MAXIFS(data!C:C,data!A:A,Endirim!A3105)</f>
        <v>0</v>
      </c>
      <c r="C3105" s="9" cm="1">
        <f t="array" ref="C3105">INDEX(data!B:B,MATCH(1,(data!A:A=Endirim!A3105)*(data!C:C=Endirim!B3105),0))</f>
        <v>0</v>
      </c>
      <c r="D3105" s="9" t="e">
        <f>VLOOKUP(C3105,campaign!$A$2:$D$18,4,FALSE)</f>
        <v>#N/A</v>
      </c>
      <c r="E3105" s="9">
        <f>_xlfn.MAXIFS(data!G:G,data!A:A,Endirim!A3105)</f>
        <v>0</v>
      </c>
      <c r="F3105" s="9" t="e">
        <f>IF(E3105=D3105,"no discount",_xlfn.XLOOKUP(E3105,campaign!$D$2:$D$18,campaign!$B$2:$B$18))</f>
        <v>#N/A</v>
      </c>
    </row>
    <row r="3106" spans="1:6" x14ac:dyDescent="0.3">
      <c r="A3106" s="9">
        <f>customer!A3106</f>
        <v>0</v>
      </c>
      <c r="B3106" s="10">
        <f>_xlfn.MAXIFS(data!C:C,data!A:A,Endirim!A3106)</f>
        <v>0</v>
      </c>
      <c r="C3106" s="9" cm="1">
        <f t="array" ref="C3106">INDEX(data!B:B,MATCH(1,(data!A:A=Endirim!A3106)*(data!C:C=Endirim!B3106),0))</f>
        <v>0</v>
      </c>
      <c r="D3106" s="9" t="e">
        <f>VLOOKUP(C3106,campaign!$A$2:$D$18,4,FALSE)</f>
        <v>#N/A</v>
      </c>
      <c r="E3106" s="9">
        <f>_xlfn.MAXIFS(data!G:G,data!A:A,Endirim!A3106)</f>
        <v>0</v>
      </c>
      <c r="F3106" s="9" t="e">
        <f>IF(E3106=D3106,"no discount",_xlfn.XLOOKUP(E3106,campaign!$D$2:$D$18,campaign!$B$2:$B$18))</f>
        <v>#N/A</v>
      </c>
    </row>
    <row r="3107" spans="1:6" x14ac:dyDescent="0.3">
      <c r="A3107" s="9">
        <f>customer!A3107</f>
        <v>0</v>
      </c>
      <c r="B3107" s="10">
        <f>_xlfn.MAXIFS(data!C:C,data!A:A,Endirim!A3107)</f>
        <v>0</v>
      </c>
      <c r="C3107" s="9" cm="1">
        <f t="array" ref="C3107">INDEX(data!B:B,MATCH(1,(data!A:A=Endirim!A3107)*(data!C:C=Endirim!B3107),0))</f>
        <v>0</v>
      </c>
      <c r="D3107" s="9" t="e">
        <f>VLOOKUP(C3107,campaign!$A$2:$D$18,4,FALSE)</f>
        <v>#N/A</v>
      </c>
      <c r="E3107" s="9">
        <f>_xlfn.MAXIFS(data!G:G,data!A:A,Endirim!A3107)</f>
        <v>0</v>
      </c>
      <c r="F3107" s="9" t="e">
        <f>IF(E3107=D3107,"no discount",_xlfn.XLOOKUP(E3107,campaign!$D$2:$D$18,campaign!$B$2:$B$18))</f>
        <v>#N/A</v>
      </c>
    </row>
    <row r="3108" spans="1:6" x14ac:dyDescent="0.3">
      <c r="A3108" s="9">
        <f>customer!A3108</f>
        <v>0</v>
      </c>
      <c r="B3108" s="10">
        <f>_xlfn.MAXIFS(data!C:C,data!A:A,Endirim!A3108)</f>
        <v>0</v>
      </c>
      <c r="C3108" s="9" cm="1">
        <f t="array" ref="C3108">INDEX(data!B:B,MATCH(1,(data!A:A=Endirim!A3108)*(data!C:C=Endirim!B3108),0))</f>
        <v>0</v>
      </c>
      <c r="D3108" s="9" t="e">
        <f>VLOOKUP(C3108,campaign!$A$2:$D$18,4,FALSE)</f>
        <v>#N/A</v>
      </c>
      <c r="E3108" s="9">
        <f>_xlfn.MAXIFS(data!G:G,data!A:A,Endirim!A3108)</f>
        <v>0</v>
      </c>
      <c r="F3108" s="9" t="e">
        <f>IF(E3108=D3108,"no discount",_xlfn.XLOOKUP(E3108,campaign!$D$2:$D$18,campaign!$B$2:$B$18))</f>
        <v>#N/A</v>
      </c>
    </row>
    <row r="3109" spans="1:6" x14ac:dyDescent="0.3">
      <c r="A3109" s="9">
        <f>customer!A3109</f>
        <v>0</v>
      </c>
      <c r="B3109" s="10">
        <f>_xlfn.MAXIFS(data!C:C,data!A:A,Endirim!A3109)</f>
        <v>0</v>
      </c>
      <c r="C3109" s="9" cm="1">
        <f t="array" ref="C3109">INDEX(data!B:B,MATCH(1,(data!A:A=Endirim!A3109)*(data!C:C=Endirim!B3109),0))</f>
        <v>0</v>
      </c>
      <c r="D3109" s="9" t="e">
        <f>VLOOKUP(C3109,campaign!$A$2:$D$18,4,FALSE)</f>
        <v>#N/A</v>
      </c>
      <c r="E3109" s="9">
        <f>_xlfn.MAXIFS(data!G:G,data!A:A,Endirim!A3109)</f>
        <v>0</v>
      </c>
      <c r="F3109" s="9" t="e">
        <f>IF(E3109=D3109,"no discount",_xlfn.XLOOKUP(E3109,campaign!$D$2:$D$18,campaign!$B$2:$B$18))</f>
        <v>#N/A</v>
      </c>
    </row>
    <row r="3110" spans="1:6" x14ac:dyDescent="0.3">
      <c r="A3110" s="9">
        <f>customer!A3110</f>
        <v>0</v>
      </c>
      <c r="B3110" s="10">
        <f>_xlfn.MAXIFS(data!C:C,data!A:A,Endirim!A3110)</f>
        <v>0</v>
      </c>
      <c r="C3110" s="9" cm="1">
        <f t="array" ref="C3110">INDEX(data!B:B,MATCH(1,(data!A:A=Endirim!A3110)*(data!C:C=Endirim!B3110),0))</f>
        <v>0</v>
      </c>
      <c r="D3110" s="9" t="e">
        <f>VLOOKUP(C3110,campaign!$A$2:$D$18,4,FALSE)</f>
        <v>#N/A</v>
      </c>
      <c r="E3110" s="9">
        <f>_xlfn.MAXIFS(data!G:G,data!A:A,Endirim!A3110)</f>
        <v>0</v>
      </c>
      <c r="F3110" s="9" t="e">
        <f>IF(E3110=D3110,"no discount",_xlfn.XLOOKUP(E3110,campaign!$D$2:$D$18,campaign!$B$2:$B$18))</f>
        <v>#N/A</v>
      </c>
    </row>
    <row r="3111" spans="1:6" x14ac:dyDescent="0.3">
      <c r="A3111" s="9">
        <f>customer!A3111</f>
        <v>0</v>
      </c>
      <c r="B3111" s="10">
        <f>_xlfn.MAXIFS(data!C:C,data!A:A,Endirim!A3111)</f>
        <v>0</v>
      </c>
      <c r="C3111" s="9" cm="1">
        <f t="array" ref="C3111">INDEX(data!B:B,MATCH(1,(data!A:A=Endirim!A3111)*(data!C:C=Endirim!B3111),0))</f>
        <v>0</v>
      </c>
      <c r="D3111" s="9" t="e">
        <f>VLOOKUP(C3111,campaign!$A$2:$D$18,4,FALSE)</f>
        <v>#N/A</v>
      </c>
      <c r="E3111" s="9">
        <f>_xlfn.MAXIFS(data!G:G,data!A:A,Endirim!A3111)</f>
        <v>0</v>
      </c>
      <c r="F3111" s="9" t="e">
        <f>IF(E3111=D3111,"no discount",_xlfn.XLOOKUP(E3111,campaign!$D$2:$D$18,campaign!$B$2:$B$18))</f>
        <v>#N/A</v>
      </c>
    </row>
    <row r="3112" spans="1:6" x14ac:dyDescent="0.3">
      <c r="A3112" s="9">
        <f>customer!A3112</f>
        <v>0</v>
      </c>
      <c r="B3112" s="10">
        <f>_xlfn.MAXIFS(data!C:C,data!A:A,Endirim!A3112)</f>
        <v>0</v>
      </c>
      <c r="C3112" s="9" cm="1">
        <f t="array" ref="C3112">INDEX(data!B:B,MATCH(1,(data!A:A=Endirim!A3112)*(data!C:C=Endirim!B3112),0))</f>
        <v>0</v>
      </c>
      <c r="D3112" s="9" t="e">
        <f>VLOOKUP(C3112,campaign!$A$2:$D$18,4,FALSE)</f>
        <v>#N/A</v>
      </c>
      <c r="E3112" s="9">
        <f>_xlfn.MAXIFS(data!G:G,data!A:A,Endirim!A3112)</f>
        <v>0</v>
      </c>
      <c r="F3112" s="9" t="e">
        <f>IF(E3112=D3112,"no discount",_xlfn.XLOOKUP(E3112,campaign!$D$2:$D$18,campaign!$B$2:$B$18))</f>
        <v>#N/A</v>
      </c>
    </row>
    <row r="3113" spans="1:6" x14ac:dyDescent="0.3">
      <c r="A3113" s="9">
        <f>customer!A3113</f>
        <v>0</v>
      </c>
      <c r="B3113" s="10">
        <f>_xlfn.MAXIFS(data!C:C,data!A:A,Endirim!A3113)</f>
        <v>0</v>
      </c>
      <c r="C3113" s="9" cm="1">
        <f t="array" ref="C3113">INDEX(data!B:B,MATCH(1,(data!A:A=Endirim!A3113)*(data!C:C=Endirim!B3113),0))</f>
        <v>0</v>
      </c>
      <c r="D3113" s="9" t="e">
        <f>VLOOKUP(C3113,campaign!$A$2:$D$18,4,FALSE)</f>
        <v>#N/A</v>
      </c>
      <c r="E3113" s="9">
        <f>_xlfn.MAXIFS(data!G:G,data!A:A,Endirim!A3113)</f>
        <v>0</v>
      </c>
      <c r="F3113" s="9" t="e">
        <f>IF(E3113=D3113,"no discount",_xlfn.XLOOKUP(E3113,campaign!$D$2:$D$18,campaign!$B$2:$B$18))</f>
        <v>#N/A</v>
      </c>
    </row>
    <row r="3114" spans="1:6" x14ac:dyDescent="0.3">
      <c r="A3114" s="9">
        <f>customer!A3114</f>
        <v>0</v>
      </c>
      <c r="B3114" s="10">
        <f>_xlfn.MAXIFS(data!C:C,data!A:A,Endirim!A3114)</f>
        <v>0</v>
      </c>
      <c r="C3114" s="9" cm="1">
        <f t="array" ref="C3114">INDEX(data!B:B,MATCH(1,(data!A:A=Endirim!A3114)*(data!C:C=Endirim!B3114),0))</f>
        <v>0</v>
      </c>
      <c r="D3114" s="9" t="e">
        <f>VLOOKUP(C3114,campaign!$A$2:$D$18,4,FALSE)</f>
        <v>#N/A</v>
      </c>
      <c r="E3114" s="9">
        <f>_xlfn.MAXIFS(data!G:G,data!A:A,Endirim!A3114)</f>
        <v>0</v>
      </c>
      <c r="F3114" s="9" t="e">
        <f>IF(E3114=D3114,"no discount",_xlfn.XLOOKUP(E3114,campaign!$D$2:$D$18,campaign!$B$2:$B$18))</f>
        <v>#N/A</v>
      </c>
    </row>
    <row r="3115" spans="1:6" x14ac:dyDescent="0.3">
      <c r="A3115" s="9">
        <f>customer!A3115</f>
        <v>0</v>
      </c>
      <c r="B3115" s="10">
        <f>_xlfn.MAXIFS(data!C:C,data!A:A,Endirim!A3115)</f>
        <v>0</v>
      </c>
      <c r="C3115" s="9" cm="1">
        <f t="array" ref="C3115">INDEX(data!B:B,MATCH(1,(data!A:A=Endirim!A3115)*(data!C:C=Endirim!B3115),0))</f>
        <v>0</v>
      </c>
      <c r="D3115" s="9" t="e">
        <f>VLOOKUP(C3115,campaign!$A$2:$D$18,4,FALSE)</f>
        <v>#N/A</v>
      </c>
      <c r="E3115" s="9">
        <f>_xlfn.MAXIFS(data!G:G,data!A:A,Endirim!A3115)</f>
        <v>0</v>
      </c>
      <c r="F3115" s="9" t="e">
        <f>IF(E3115=D3115,"no discount",_xlfn.XLOOKUP(E3115,campaign!$D$2:$D$18,campaign!$B$2:$B$18))</f>
        <v>#N/A</v>
      </c>
    </row>
    <row r="3116" spans="1:6" x14ac:dyDescent="0.3">
      <c r="A3116" s="9">
        <f>customer!A3116</f>
        <v>0</v>
      </c>
      <c r="B3116" s="10">
        <f>_xlfn.MAXIFS(data!C:C,data!A:A,Endirim!A3116)</f>
        <v>0</v>
      </c>
      <c r="C3116" s="9" cm="1">
        <f t="array" ref="C3116">INDEX(data!B:B,MATCH(1,(data!A:A=Endirim!A3116)*(data!C:C=Endirim!B3116),0))</f>
        <v>0</v>
      </c>
      <c r="D3116" s="9" t="e">
        <f>VLOOKUP(C3116,campaign!$A$2:$D$18,4,FALSE)</f>
        <v>#N/A</v>
      </c>
      <c r="E3116" s="9">
        <f>_xlfn.MAXIFS(data!G:G,data!A:A,Endirim!A3116)</f>
        <v>0</v>
      </c>
      <c r="F3116" s="9" t="e">
        <f>IF(E3116=D3116,"no discount",_xlfn.XLOOKUP(E3116,campaign!$D$2:$D$18,campaign!$B$2:$B$18))</f>
        <v>#N/A</v>
      </c>
    </row>
    <row r="3117" spans="1:6" x14ac:dyDescent="0.3">
      <c r="A3117" s="9">
        <f>customer!A3117</f>
        <v>0</v>
      </c>
      <c r="B3117" s="10">
        <f>_xlfn.MAXIFS(data!C:C,data!A:A,Endirim!A3117)</f>
        <v>0</v>
      </c>
      <c r="C3117" s="9" cm="1">
        <f t="array" ref="C3117">INDEX(data!B:B,MATCH(1,(data!A:A=Endirim!A3117)*(data!C:C=Endirim!B3117),0))</f>
        <v>0</v>
      </c>
      <c r="D3117" s="9" t="e">
        <f>VLOOKUP(C3117,campaign!$A$2:$D$18,4,FALSE)</f>
        <v>#N/A</v>
      </c>
      <c r="E3117" s="9">
        <f>_xlfn.MAXIFS(data!G:G,data!A:A,Endirim!A3117)</f>
        <v>0</v>
      </c>
      <c r="F3117" s="9" t="e">
        <f>IF(E3117=D3117,"no discount",_xlfn.XLOOKUP(E3117,campaign!$D$2:$D$18,campaign!$B$2:$B$18))</f>
        <v>#N/A</v>
      </c>
    </row>
    <row r="3118" spans="1:6" x14ac:dyDescent="0.3">
      <c r="A3118" s="9">
        <f>customer!A3118</f>
        <v>0</v>
      </c>
      <c r="B3118" s="10">
        <f>_xlfn.MAXIFS(data!C:C,data!A:A,Endirim!A3118)</f>
        <v>0</v>
      </c>
      <c r="C3118" s="9" cm="1">
        <f t="array" ref="C3118">INDEX(data!B:B,MATCH(1,(data!A:A=Endirim!A3118)*(data!C:C=Endirim!B3118),0))</f>
        <v>0</v>
      </c>
      <c r="D3118" s="9" t="e">
        <f>VLOOKUP(C3118,campaign!$A$2:$D$18,4,FALSE)</f>
        <v>#N/A</v>
      </c>
      <c r="E3118" s="9">
        <f>_xlfn.MAXIFS(data!G:G,data!A:A,Endirim!A3118)</f>
        <v>0</v>
      </c>
      <c r="F3118" s="9" t="e">
        <f>IF(E3118=D3118,"no discount",_xlfn.XLOOKUP(E3118,campaign!$D$2:$D$18,campaign!$B$2:$B$18))</f>
        <v>#N/A</v>
      </c>
    </row>
    <row r="3119" spans="1:6" x14ac:dyDescent="0.3">
      <c r="A3119" s="9">
        <f>customer!A3119</f>
        <v>0</v>
      </c>
      <c r="B3119" s="10">
        <f>_xlfn.MAXIFS(data!C:C,data!A:A,Endirim!A3119)</f>
        <v>0</v>
      </c>
      <c r="C3119" s="9" cm="1">
        <f t="array" ref="C3119">INDEX(data!B:B,MATCH(1,(data!A:A=Endirim!A3119)*(data!C:C=Endirim!B3119),0))</f>
        <v>0</v>
      </c>
      <c r="D3119" s="9" t="e">
        <f>VLOOKUP(C3119,campaign!$A$2:$D$18,4,FALSE)</f>
        <v>#N/A</v>
      </c>
      <c r="E3119" s="9">
        <f>_xlfn.MAXIFS(data!G:G,data!A:A,Endirim!A3119)</f>
        <v>0</v>
      </c>
      <c r="F3119" s="9" t="e">
        <f>IF(E3119=D3119,"no discount",_xlfn.XLOOKUP(E3119,campaign!$D$2:$D$18,campaign!$B$2:$B$18))</f>
        <v>#N/A</v>
      </c>
    </row>
    <row r="3120" spans="1:6" x14ac:dyDescent="0.3">
      <c r="A3120" s="9">
        <f>customer!A3120</f>
        <v>0</v>
      </c>
      <c r="B3120" s="10">
        <f>_xlfn.MAXIFS(data!C:C,data!A:A,Endirim!A3120)</f>
        <v>0</v>
      </c>
      <c r="C3120" s="9" cm="1">
        <f t="array" ref="C3120">INDEX(data!B:B,MATCH(1,(data!A:A=Endirim!A3120)*(data!C:C=Endirim!B3120),0))</f>
        <v>0</v>
      </c>
      <c r="D3120" s="9" t="e">
        <f>VLOOKUP(C3120,campaign!$A$2:$D$18,4,FALSE)</f>
        <v>#N/A</v>
      </c>
      <c r="E3120" s="9">
        <f>_xlfn.MAXIFS(data!G:G,data!A:A,Endirim!A3120)</f>
        <v>0</v>
      </c>
      <c r="F3120" s="9" t="e">
        <f>IF(E3120=D3120,"no discount",_xlfn.XLOOKUP(E3120,campaign!$D$2:$D$18,campaign!$B$2:$B$18))</f>
        <v>#N/A</v>
      </c>
    </row>
    <row r="3121" spans="1:6" x14ac:dyDescent="0.3">
      <c r="A3121" s="9">
        <f>customer!A3121</f>
        <v>0</v>
      </c>
      <c r="B3121" s="10">
        <f>_xlfn.MAXIFS(data!C:C,data!A:A,Endirim!A3121)</f>
        <v>0</v>
      </c>
      <c r="C3121" s="9" cm="1">
        <f t="array" ref="C3121">INDEX(data!B:B,MATCH(1,(data!A:A=Endirim!A3121)*(data!C:C=Endirim!B3121),0))</f>
        <v>0</v>
      </c>
      <c r="D3121" s="9" t="e">
        <f>VLOOKUP(C3121,campaign!$A$2:$D$18,4,FALSE)</f>
        <v>#N/A</v>
      </c>
      <c r="E3121" s="9">
        <f>_xlfn.MAXIFS(data!G:G,data!A:A,Endirim!A3121)</f>
        <v>0</v>
      </c>
      <c r="F3121" s="9" t="e">
        <f>IF(E3121=D3121,"no discount",_xlfn.XLOOKUP(E3121,campaign!$D$2:$D$18,campaign!$B$2:$B$18))</f>
        <v>#N/A</v>
      </c>
    </row>
    <row r="3122" spans="1:6" x14ac:dyDescent="0.3">
      <c r="A3122" s="9">
        <f>customer!A3122</f>
        <v>0</v>
      </c>
      <c r="B3122" s="10">
        <f>_xlfn.MAXIFS(data!C:C,data!A:A,Endirim!A3122)</f>
        <v>0</v>
      </c>
      <c r="C3122" s="9" cm="1">
        <f t="array" ref="C3122">INDEX(data!B:B,MATCH(1,(data!A:A=Endirim!A3122)*(data!C:C=Endirim!B3122),0))</f>
        <v>0</v>
      </c>
      <c r="D3122" s="9" t="e">
        <f>VLOOKUP(C3122,campaign!$A$2:$D$18,4,FALSE)</f>
        <v>#N/A</v>
      </c>
      <c r="E3122" s="9">
        <f>_xlfn.MAXIFS(data!G:G,data!A:A,Endirim!A3122)</f>
        <v>0</v>
      </c>
      <c r="F3122" s="9" t="e">
        <f>IF(E3122=D3122,"no discount",_xlfn.XLOOKUP(E3122,campaign!$D$2:$D$18,campaign!$B$2:$B$18))</f>
        <v>#N/A</v>
      </c>
    </row>
    <row r="3123" spans="1:6" x14ac:dyDescent="0.3">
      <c r="A3123" s="9">
        <f>customer!A3123</f>
        <v>0</v>
      </c>
      <c r="B3123" s="10">
        <f>_xlfn.MAXIFS(data!C:C,data!A:A,Endirim!A3123)</f>
        <v>0</v>
      </c>
      <c r="C3123" s="9" cm="1">
        <f t="array" ref="C3123">INDEX(data!B:B,MATCH(1,(data!A:A=Endirim!A3123)*(data!C:C=Endirim!B3123),0))</f>
        <v>0</v>
      </c>
      <c r="D3123" s="9" t="e">
        <f>VLOOKUP(C3123,campaign!$A$2:$D$18,4,FALSE)</f>
        <v>#N/A</v>
      </c>
      <c r="E3123" s="9">
        <f>_xlfn.MAXIFS(data!G:G,data!A:A,Endirim!A3123)</f>
        <v>0</v>
      </c>
      <c r="F3123" s="9" t="e">
        <f>IF(E3123=D3123,"no discount",_xlfn.XLOOKUP(E3123,campaign!$D$2:$D$18,campaign!$B$2:$B$18))</f>
        <v>#N/A</v>
      </c>
    </row>
    <row r="3124" spans="1:6" x14ac:dyDescent="0.3">
      <c r="A3124" s="9">
        <f>customer!A3124</f>
        <v>0</v>
      </c>
      <c r="B3124" s="10">
        <f>_xlfn.MAXIFS(data!C:C,data!A:A,Endirim!A3124)</f>
        <v>0</v>
      </c>
      <c r="C3124" s="9" cm="1">
        <f t="array" ref="C3124">INDEX(data!B:B,MATCH(1,(data!A:A=Endirim!A3124)*(data!C:C=Endirim!B3124),0))</f>
        <v>0</v>
      </c>
      <c r="D3124" s="9" t="e">
        <f>VLOOKUP(C3124,campaign!$A$2:$D$18,4,FALSE)</f>
        <v>#N/A</v>
      </c>
      <c r="E3124" s="9">
        <f>_xlfn.MAXIFS(data!G:G,data!A:A,Endirim!A3124)</f>
        <v>0</v>
      </c>
      <c r="F3124" s="9" t="e">
        <f>IF(E3124=D3124,"no discount",_xlfn.XLOOKUP(E3124,campaign!$D$2:$D$18,campaign!$B$2:$B$18))</f>
        <v>#N/A</v>
      </c>
    </row>
    <row r="3125" spans="1:6" x14ac:dyDescent="0.3">
      <c r="A3125" s="9">
        <f>customer!A3125</f>
        <v>0</v>
      </c>
      <c r="B3125" s="10">
        <f>_xlfn.MAXIFS(data!C:C,data!A:A,Endirim!A3125)</f>
        <v>0</v>
      </c>
      <c r="C3125" s="9" cm="1">
        <f t="array" ref="C3125">INDEX(data!B:B,MATCH(1,(data!A:A=Endirim!A3125)*(data!C:C=Endirim!B3125),0))</f>
        <v>0</v>
      </c>
      <c r="D3125" s="9" t="e">
        <f>VLOOKUP(C3125,campaign!$A$2:$D$18,4,FALSE)</f>
        <v>#N/A</v>
      </c>
      <c r="E3125" s="9">
        <f>_xlfn.MAXIFS(data!G:G,data!A:A,Endirim!A3125)</f>
        <v>0</v>
      </c>
      <c r="F3125" s="9" t="e">
        <f>IF(E3125=D3125,"no discount",_xlfn.XLOOKUP(E3125,campaign!$D$2:$D$18,campaign!$B$2:$B$18))</f>
        <v>#N/A</v>
      </c>
    </row>
    <row r="3126" spans="1:6" x14ac:dyDescent="0.3">
      <c r="A3126" s="9">
        <f>customer!A3126</f>
        <v>0</v>
      </c>
      <c r="B3126" s="10">
        <f>_xlfn.MAXIFS(data!C:C,data!A:A,Endirim!A3126)</f>
        <v>0</v>
      </c>
      <c r="C3126" s="9" cm="1">
        <f t="array" ref="C3126">INDEX(data!B:B,MATCH(1,(data!A:A=Endirim!A3126)*(data!C:C=Endirim!B3126),0))</f>
        <v>0</v>
      </c>
      <c r="D3126" s="9" t="e">
        <f>VLOOKUP(C3126,campaign!$A$2:$D$18,4,FALSE)</f>
        <v>#N/A</v>
      </c>
      <c r="E3126" s="9">
        <f>_xlfn.MAXIFS(data!G:G,data!A:A,Endirim!A3126)</f>
        <v>0</v>
      </c>
      <c r="F3126" s="9" t="e">
        <f>IF(E3126=D3126,"no discount",_xlfn.XLOOKUP(E3126,campaign!$D$2:$D$18,campaign!$B$2:$B$18))</f>
        <v>#N/A</v>
      </c>
    </row>
    <row r="3127" spans="1:6" x14ac:dyDescent="0.3">
      <c r="A3127" s="9">
        <f>customer!A3127</f>
        <v>0</v>
      </c>
      <c r="B3127" s="10">
        <f>_xlfn.MAXIFS(data!C:C,data!A:A,Endirim!A3127)</f>
        <v>0</v>
      </c>
      <c r="C3127" s="9" cm="1">
        <f t="array" ref="C3127">INDEX(data!B:B,MATCH(1,(data!A:A=Endirim!A3127)*(data!C:C=Endirim!B3127),0))</f>
        <v>0</v>
      </c>
      <c r="D3127" s="9" t="e">
        <f>VLOOKUP(C3127,campaign!$A$2:$D$18,4,FALSE)</f>
        <v>#N/A</v>
      </c>
      <c r="E3127" s="9">
        <f>_xlfn.MAXIFS(data!G:G,data!A:A,Endirim!A3127)</f>
        <v>0</v>
      </c>
      <c r="F3127" s="9" t="e">
        <f>IF(E3127=D3127,"no discount",_xlfn.XLOOKUP(E3127,campaign!$D$2:$D$18,campaign!$B$2:$B$18))</f>
        <v>#N/A</v>
      </c>
    </row>
    <row r="3128" spans="1:6" x14ac:dyDescent="0.3">
      <c r="A3128" s="9">
        <f>customer!A3128</f>
        <v>0</v>
      </c>
      <c r="B3128" s="10">
        <f>_xlfn.MAXIFS(data!C:C,data!A:A,Endirim!A3128)</f>
        <v>0</v>
      </c>
      <c r="C3128" s="9" cm="1">
        <f t="array" ref="C3128">INDEX(data!B:B,MATCH(1,(data!A:A=Endirim!A3128)*(data!C:C=Endirim!B3128),0))</f>
        <v>0</v>
      </c>
      <c r="D3128" s="9" t="e">
        <f>VLOOKUP(C3128,campaign!$A$2:$D$18,4,FALSE)</f>
        <v>#N/A</v>
      </c>
      <c r="E3128" s="9">
        <f>_xlfn.MAXIFS(data!G:G,data!A:A,Endirim!A3128)</f>
        <v>0</v>
      </c>
      <c r="F3128" s="9" t="e">
        <f>IF(E3128=D3128,"no discount",_xlfn.XLOOKUP(E3128,campaign!$D$2:$D$18,campaign!$B$2:$B$18))</f>
        <v>#N/A</v>
      </c>
    </row>
    <row r="3129" spans="1:6" x14ac:dyDescent="0.3">
      <c r="A3129" s="9">
        <f>customer!A3129</f>
        <v>0</v>
      </c>
      <c r="B3129" s="10">
        <f>_xlfn.MAXIFS(data!C:C,data!A:A,Endirim!A3129)</f>
        <v>0</v>
      </c>
      <c r="C3129" s="9" cm="1">
        <f t="array" ref="C3129">INDEX(data!B:B,MATCH(1,(data!A:A=Endirim!A3129)*(data!C:C=Endirim!B3129),0))</f>
        <v>0</v>
      </c>
      <c r="D3129" s="9" t="e">
        <f>VLOOKUP(C3129,campaign!$A$2:$D$18,4,FALSE)</f>
        <v>#N/A</v>
      </c>
      <c r="E3129" s="9">
        <f>_xlfn.MAXIFS(data!G:G,data!A:A,Endirim!A3129)</f>
        <v>0</v>
      </c>
      <c r="F3129" s="9" t="e">
        <f>IF(E3129=D3129,"no discount",_xlfn.XLOOKUP(E3129,campaign!$D$2:$D$18,campaign!$B$2:$B$18))</f>
        <v>#N/A</v>
      </c>
    </row>
    <row r="3130" spans="1:6" x14ac:dyDescent="0.3">
      <c r="A3130" s="9">
        <f>customer!A3130</f>
        <v>0</v>
      </c>
      <c r="B3130" s="10">
        <f>_xlfn.MAXIFS(data!C:C,data!A:A,Endirim!A3130)</f>
        <v>0</v>
      </c>
      <c r="C3130" s="9" cm="1">
        <f t="array" ref="C3130">INDEX(data!B:B,MATCH(1,(data!A:A=Endirim!A3130)*(data!C:C=Endirim!B3130),0))</f>
        <v>0</v>
      </c>
      <c r="D3130" s="9" t="e">
        <f>VLOOKUP(C3130,campaign!$A$2:$D$18,4,FALSE)</f>
        <v>#N/A</v>
      </c>
      <c r="E3130" s="9">
        <f>_xlfn.MAXIFS(data!G:G,data!A:A,Endirim!A3130)</f>
        <v>0</v>
      </c>
      <c r="F3130" s="9" t="e">
        <f>IF(E3130=D3130,"no discount",_xlfn.XLOOKUP(E3130,campaign!$D$2:$D$18,campaign!$B$2:$B$18))</f>
        <v>#N/A</v>
      </c>
    </row>
    <row r="3131" spans="1:6" x14ac:dyDescent="0.3">
      <c r="A3131" s="9">
        <f>customer!A3131</f>
        <v>0</v>
      </c>
      <c r="B3131" s="10">
        <f>_xlfn.MAXIFS(data!C:C,data!A:A,Endirim!A3131)</f>
        <v>0</v>
      </c>
      <c r="C3131" s="9" cm="1">
        <f t="array" ref="C3131">INDEX(data!B:B,MATCH(1,(data!A:A=Endirim!A3131)*(data!C:C=Endirim!B3131),0))</f>
        <v>0</v>
      </c>
      <c r="D3131" s="9" t="e">
        <f>VLOOKUP(C3131,campaign!$A$2:$D$18,4,FALSE)</f>
        <v>#N/A</v>
      </c>
      <c r="E3131" s="9">
        <f>_xlfn.MAXIFS(data!G:G,data!A:A,Endirim!A3131)</f>
        <v>0</v>
      </c>
      <c r="F3131" s="9" t="e">
        <f>IF(E3131=D3131,"no discount",_xlfn.XLOOKUP(E3131,campaign!$D$2:$D$18,campaign!$B$2:$B$18))</f>
        <v>#N/A</v>
      </c>
    </row>
    <row r="3132" spans="1:6" x14ac:dyDescent="0.3">
      <c r="A3132" s="9">
        <f>customer!A3132</f>
        <v>0</v>
      </c>
      <c r="B3132" s="10">
        <f>_xlfn.MAXIFS(data!C:C,data!A:A,Endirim!A3132)</f>
        <v>0</v>
      </c>
      <c r="C3132" s="9" cm="1">
        <f t="array" ref="C3132">INDEX(data!B:B,MATCH(1,(data!A:A=Endirim!A3132)*(data!C:C=Endirim!B3132),0))</f>
        <v>0</v>
      </c>
      <c r="D3132" s="9" t="e">
        <f>VLOOKUP(C3132,campaign!$A$2:$D$18,4,FALSE)</f>
        <v>#N/A</v>
      </c>
      <c r="E3132" s="9">
        <f>_xlfn.MAXIFS(data!G:G,data!A:A,Endirim!A3132)</f>
        <v>0</v>
      </c>
      <c r="F3132" s="9" t="e">
        <f>IF(E3132=D3132,"no discount",_xlfn.XLOOKUP(E3132,campaign!$D$2:$D$18,campaign!$B$2:$B$18))</f>
        <v>#N/A</v>
      </c>
    </row>
    <row r="3133" spans="1:6" x14ac:dyDescent="0.3">
      <c r="A3133" s="9">
        <f>customer!A3133</f>
        <v>0</v>
      </c>
      <c r="B3133" s="10">
        <f>_xlfn.MAXIFS(data!C:C,data!A:A,Endirim!A3133)</f>
        <v>0</v>
      </c>
      <c r="C3133" s="9" cm="1">
        <f t="array" ref="C3133">INDEX(data!B:B,MATCH(1,(data!A:A=Endirim!A3133)*(data!C:C=Endirim!B3133),0))</f>
        <v>0</v>
      </c>
      <c r="D3133" s="9" t="e">
        <f>VLOOKUP(C3133,campaign!$A$2:$D$18,4,FALSE)</f>
        <v>#N/A</v>
      </c>
      <c r="E3133" s="9">
        <f>_xlfn.MAXIFS(data!G:G,data!A:A,Endirim!A3133)</f>
        <v>0</v>
      </c>
      <c r="F3133" s="9" t="e">
        <f>IF(E3133=D3133,"no discount",_xlfn.XLOOKUP(E3133,campaign!$D$2:$D$18,campaign!$B$2:$B$18))</f>
        <v>#N/A</v>
      </c>
    </row>
    <row r="3134" spans="1:6" x14ac:dyDescent="0.3">
      <c r="A3134" s="9">
        <f>customer!A3134</f>
        <v>0</v>
      </c>
      <c r="B3134" s="10">
        <f>_xlfn.MAXIFS(data!C:C,data!A:A,Endirim!A3134)</f>
        <v>0</v>
      </c>
      <c r="C3134" s="9" cm="1">
        <f t="array" ref="C3134">INDEX(data!B:B,MATCH(1,(data!A:A=Endirim!A3134)*(data!C:C=Endirim!B3134),0))</f>
        <v>0</v>
      </c>
      <c r="D3134" s="9" t="e">
        <f>VLOOKUP(C3134,campaign!$A$2:$D$18,4,FALSE)</f>
        <v>#N/A</v>
      </c>
      <c r="E3134" s="9">
        <f>_xlfn.MAXIFS(data!G:G,data!A:A,Endirim!A3134)</f>
        <v>0</v>
      </c>
      <c r="F3134" s="9" t="e">
        <f>IF(E3134=D3134,"no discount",_xlfn.XLOOKUP(E3134,campaign!$D$2:$D$18,campaign!$B$2:$B$18))</f>
        <v>#N/A</v>
      </c>
    </row>
    <row r="3135" spans="1:6" x14ac:dyDescent="0.3">
      <c r="A3135" s="9">
        <f>customer!A3135</f>
        <v>0</v>
      </c>
      <c r="B3135" s="10">
        <f>_xlfn.MAXIFS(data!C:C,data!A:A,Endirim!A3135)</f>
        <v>0</v>
      </c>
      <c r="C3135" s="9" cm="1">
        <f t="array" ref="C3135">INDEX(data!B:B,MATCH(1,(data!A:A=Endirim!A3135)*(data!C:C=Endirim!B3135),0))</f>
        <v>0</v>
      </c>
      <c r="D3135" s="9" t="e">
        <f>VLOOKUP(C3135,campaign!$A$2:$D$18,4,FALSE)</f>
        <v>#N/A</v>
      </c>
      <c r="E3135" s="9">
        <f>_xlfn.MAXIFS(data!G:G,data!A:A,Endirim!A3135)</f>
        <v>0</v>
      </c>
      <c r="F3135" s="9" t="e">
        <f>IF(E3135=D3135,"no discount",_xlfn.XLOOKUP(E3135,campaign!$D$2:$D$18,campaign!$B$2:$B$18))</f>
        <v>#N/A</v>
      </c>
    </row>
    <row r="3136" spans="1:6" x14ac:dyDescent="0.3">
      <c r="A3136" s="9">
        <f>customer!A3136</f>
        <v>0</v>
      </c>
      <c r="B3136" s="10">
        <f>_xlfn.MAXIFS(data!C:C,data!A:A,Endirim!A3136)</f>
        <v>0</v>
      </c>
      <c r="C3136" s="9" cm="1">
        <f t="array" ref="C3136">INDEX(data!B:B,MATCH(1,(data!A:A=Endirim!A3136)*(data!C:C=Endirim!B3136),0))</f>
        <v>0</v>
      </c>
      <c r="D3136" s="9" t="e">
        <f>VLOOKUP(C3136,campaign!$A$2:$D$18,4,FALSE)</f>
        <v>#N/A</v>
      </c>
      <c r="E3136" s="9">
        <f>_xlfn.MAXIFS(data!G:G,data!A:A,Endirim!A3136)</f>
        <v>0</v>
      </c>
      <c r="F3136" s="9" t="e">
        <f>IF(E3136=D3136,"no discount",_xlfn.XLOOKUP(E3136,campaign!$D$2:$D$18,campaign!$B$2:$B$18))</f>
        <v>#N/A</v>
      </c>
    </row>
    <row r="3137" spans="1:6" x14ac:dyDescent="0.3">
      <c r="A3137" s="9">
        <f>customer!A3137</f>
        <v>0</v>
      </c>
      <c r="B3137" s="10">
        <f>_xlfn.MAXIFS(data!C:C,data!A:A,Endirim!A3137)</f>
        <v>0</v>
      </c>
      <c r="C3137" s="9" cm="1">
        <f t="array" ref="C3137">INDEX(data!B:B,MATCH(1,(data!A:A=Endirim!A3137)*(data!C:C=Endirim!B3137),0))</f>
        <v>0</v>
      </c>
      <c r="D3137" s="9" t="e">
        <f>VLOOKUP(C3137,campaign!$A$2:$D$18,4,FALSE)</f>
        <v>#N/A</v>
      </c>
      <c r="E3137" s="9">
        <f>_xlfn.MAXIFS(data!G:G,data!A:A,Endirim!A3137)</f>
        <v>0</v>
      </c>
      <c r="F3137" s="9" t="e">
        <f>IF(E3137=D3137,"no discount",_xlfn.XLOOKUP(E3137,campaign!$D$2:$D$18,campaign!$B$2:$B$18))</f>
        <v>#N/A</v>
      </c>
    </row>
    <row r="3138" spans="1:6" x14ac:dyDescent="0.3">
      <c r="A3138" s="9">
        <f>customer!A3138</f>
        <v>0</v>
      </c>
      <c r="B3138" s="10">
        <f>_xlfn.MAXIFS(data!C:C,data!A:A,Endirim!A3138)</f>
        <v>0</v>
      </c>
      <c r="C3138" s="9" cm="1">
        <f t="array" ref="C3138">INDEX(data!B:B,MATCH(1,(data!A:A=Endirim!A3138)*(data!C:C=Endirim!B3138),0))</f>
        <v>0</v>
      </c>
      <c r="D3138" s="9" t="e">
        <f>VLOOKUP(C3138,campaign!$A$2:$D$18,4,FALSE)</f>
        <v>#N/A</v>
      </c>
      <c r="E3138" s="9">
        <f>_xlfn.MAXIFS(data!G:G,data!A:A,Endirim!A3138)</f>
        <v>0</v>
      </c>
      <c r="F3138" s="9" t="e">
        <f>IF(E3138=D3138,"no discount",_xlfn.XLOOKUP(E3138,campaign!$D$2:$D$18,campaign!$B$2:$B$18))</f>
        <v>#N/A</v>
      </c>
    </row>
    <row r="3139" spans="1:6" x14ac:dyDescent="0.3">
      <c r="A3139" s="9">
        <f>customer!A3139</f>
        <v>0</v>
      </c>
      <c r="B3139" s="10">
        <f>_xlfn.MAXIFS(data!C:C,data!A:A,Endirim!A3139)</f>
        <v>0</v>
      </c>
      <c r="C3139" s="9" cm="1">
        <f t="array" ref="C3139">INDEX(data!B:B,MATCH(1,(data!A:A=Endirim!A3139)*(data!C:C=Endirim!B3139),0))</f>
        <v>0</v>
      </c>
      <c r="D3139" s="9" t="e">
        <f>VLOOKUP(C3139,campaign!$A$2:$D$18,4,FALSE)</f>
        <v>#N/A</v>
      </c>
      <c r="E3139" s="9">
        <f>_xlfn.MAXIFS(data!G:G,data!A:A,Endirim!A3139)</f>
        <v>0</v>
      </c>
      <c r="F3139" s="9" t="e">
        <f>IF(E3139=D3139,"no discount",_xlfn.XLOOKUP(E3139,campaign!$D$2:$D$18,campaign!$B$2:$B$18))</f>
        <v>#N/A</v>
      </c>
    </row>
    <row r="3140" spans="1:6" x14ac:dyDescent="0.3">
      <c r="A3140" s="9">
        <f>customer!A3140</f>
        <v>0</v>
      </c>
      <c r="B3140" s="10">
        <f>_xlfn.MAXIFS(data!C:C,data!A:A,Endirim!A3140)</f>
        <v>0</v>
      </c>
      <c r="C3140" s="9" cm="1">
        <f t="array" ref="C3140">INDEX(data!B:B,MATCH(1,(data!A:A=Endirim!A3140)*(data!C:C=Endirim!B3140),0))</f>
        <v>0</v>
      </c>
      <c r="D3140" s="9" t="e">
        <f>VLOOKUP(C3140,campaign!$A$2:$D$18,4,FALSE)</f>
        <v>#N/A</v>
      </c>
      <c r="E3140" s="9">
        <f>_xlfn.MAXIFS(data!G:G,data!A:A,Endirim!A3140)</f>
        <v>0</v>
      </c>
      <c r="F3140" s="9" t="e">
        <f>IF(E3140=D3140,"no discount",_xlfn.XLOOKUP(E3140,campaign!$D$2:$D$18,campaign!$B$2:$B$18))</f>
        <v>#N/A</v>
      </c>
    </row>
    <row r="3141" spans="1:6" x14ac:dyDescent="0.3">
      <c r="A3141" s="9">
        <f>customer!A3141</f>
        <v>0</v>
      </c>
      <c r="B3141" s="10">
        <f>_xlfn.MAXIFS(data!C:C,data!A:A,Endirim!A3141)</f>
        <v>0</v>
      </c>
      <c r="C3141" s="9" cm="1">
        <f t="array" ref="C3141">INDEX(data!B:B,MATCH(1,(data!A:A=Endirim!A3141)*(data!C:C=Endirim!B3141),0))</f>
        <v>0</v>
      </c>
      <c r="D3141" s="9" t="e">
        <f>VLOOKUP(C3141,campaign!$A$2:$D$18,4,FALSE)</f>
        <v>#N/A</v>
      </c>
      <c r="E3141" s="9">
        <f>_xlfn.MAXIFS(data!G:G,data!A:A,Endirim!A3141)</f>
        <v>0</v>
      </c>
      <c r="F3141" s="9" t="e">
        <f>IF(E3141=D3141,"no discount",_xlfn.XLOOKUP(E3141,campaign!$D$2:$D$18,campaign!$B$2:$B$18))</f>
        <v>#N/A</v>
      </c>
    </row>
    <row r="3142" spans="1:6" x14ac:dyDescent="0.3">
      <c r="A3142" s="9">
        <f>customer!A3142</f>
        <v>0</v>
      </c>
      <c r="B3142" s="10">
        <f>_xlfn.MAXIFS(data!C:C,data!A:A,Endirim!A3142)</f>
        <v>0</v>
      </c>
      <c r="C3142" s="9" cm="1">
        <f t="array" ref="C3142">INDEX(data!B:B,MATCH(1,(data!A:A=Endirim!A3142)*(data!C:C=Endirim!B3142),0))</f>
        <v>0</v>
      </c>
      <c r="D3142" s="9" t="e">
        <f>VLOOKUP(C3142,campaign!$A$2:$D$18,4,FALSE)</f>
        <v>#N/A</v>
      </c>
      <c r="E3142" s="9">
        <f>_xlfn.MAXIFS(data!G:G,data!A:A,Endirim!A3142)</f>
        <v>0</v>
      </c>
      <c r="F3142" s="9" t="e">
        <f>IF(E3142=D3142,"no discount",_xlfn.XLOOKUP(E3142,campaign!$D$2:$D$18,campaign!$B$2:$B$18))</f>
        <v>#N/A</v>
      </c>
    </row>
    <row r="3143" spans="1:6" x14ac:dyDescent="0.3">
      <c r="A3143" s="9">
        <f>customer!A3143</f>
        <v>0</v>
      </c>
      <c r="B3143" s="10">
        <f>_xlfn.MAXIFS(data!C:C,data!A:A,Endirim!A3143)</f>
        <v>0</v>
      </c>
      <c r="C3143" s="9" cm="1">
        <f t="array" ref="C3143">INDEX(data!B:B,MATCH(1,(data!A:A=Endirim!A3143)*(data!C:C=Endirim!B3143),0))</f>
        <v>0</v>
      </c>
      <c r="D3143" s="9" t="e">
        <f>VLOOKUP(C3143,campaign!$A$2:$D$18,4,FALSE)</f>
        <v>#N/A</v>
      </c>
      <c r="E3143" s="9">
        <f>_xlfn.MAXIFS(data!G:G,data!A:A,Endirim!A3143)</f>
        <v>0</v>
      </c>
      <c r="F3143" s="9" t="e">
        <f>IF(E3143=D3143,"no discount",_xlfn.XLOOKUP(E3143,campaign!$D$2:$D$18,campaign!$B$2:$B$18))</f>
        <v>#N/A</v>
      </c>
    </row>
    <row r="3144" spans="1:6" x14ac:dyDescent="0.3">
      <c r="A3144" s="9">
        <f>customer!A3144</f>
        <v>0</v>
      </c>
      <c r="B3144" s="10">
        <f>_xlfn.MAXIFS(data!C:C,data!A:A,Endirim!A3144)</f>
        <v>0</v>
      </c>
      <c r="C3144" s="9" cm="1">
        <f t="array" ref="C3144">INDEX(data!B:B,MATCH(1,(data!A:A=Endirim!A3144)*(data!C:C=Endirim!B3144),0))</f>
        <v>0</v>
      </c>
      <c r="D3144" s="9" t="e">
        <f>VLOOKUP(C3144,campaign!$A$2:$D$18,4,FALSE)</f>
        <v>#N/A</v>
      </c>
      <c r="E3144" s="9">
        <f>_xlfn.MAXIFS(data!G:G,data!A:A,Endirim!A3144)</f>
        <v>0</v>
      </c>
      <c r="F3144" s="9" t="e">
        <f>IF(E3144=D3144,"no discount",_xlfn.XLOOKUP(E3144,campaign!$D$2:$D$18,campaign!$B$2:$B$18))</f>
        <v>#N/A</v>
      </c>
    </row>
    <row r="3145" spans="1:6" x14ac:dyDescent="0.3">
      <c r="A3145" s="9">
        <f>customer!A3145</f>
        <v>0</v>
      </c>
      <c r="B3145" s="10">
        <f>_xlfn.MAXIFS(data!C:C,data!A:A,Endirim!A3145)</f>
        <v>0</v>
      </c>
      <c r="C3145" s="9" cm="1">
        <f t="array" ref="C3145">INDEX(data!B:B,MATCH(1,(data!A:A=Endirim!A3145)*(data!C:C=Endirim!B3145),0))</f>
        <v>0</v>
      </c>
      <c r="D3145" s="9" t="e">
        <f>VLOOKUP(C3145,campaign!$A$2:$D$18,4,FALSE)</f>
        <v>#N/A</v>
      </c>
      <c r="E3145" s="9">
        <f>_xlfn.MAXIFS(data!G:G,data!A:A,Endirim!A3145)</f>
        <v>0</v>
      </c>
      <c r="F3145" s="9" t="e">
        <f>IF(E3145=D3145,"no discount",_xlfn.XLOOKUP(E3145,campaign!$D$2:$D$18,campaign!$B$2:$B$18))</f>
        <v>#N/A</v>
      </c>
    </row>
    <row r="3146" spans="1:6" x14ac:dyDescent="0.3">
      <c r="A3146" s="9">
        <f>customer!A3146</f>
        <v>0</v>
      </c>
      <c r="B3146" s="10">
        <f>_xlfn.MAXIFS(data!C:C,data!A:A,Endirim!A3146)</f>
        <v>0</v>
      </c>
      <c r="C3146" s="9" cm="1">
        <f t="array" ref="C3146">INDEX(data!B:B,MATCH(1,(data!A:A=Endirim!A3146)*(data!C:C=Endirim!B3146),0))</f>
        <v>0</v>
      </c>
      <c r="D3146" s="9" t="e">
        <f>VLOOKUP(C3146,campaign!$A$2:$D$18,4,FALSE)</f>
        <v>#N/A</v>
      </c>
      <c r="E3146" s="9">
        <f>_xlfn.MAXIFS(data!G:G,data!A:A,Endirim!A3146)</f>
        <v>0</v>
      </c>
      <c r="F3146" s="9" t="e">
        <f>IF(E3146=D3146,"no discount",_xlfn.XLOOKUP(E3146,campaign!$D$2:$D$18,campaign!$B$2:$B$18))</f>
        <v>#N/A</v>
      </c>
    </row>
    <row r="3147" spans="1:6" x14ac:dyDescent="0.3">
      <c r="A3147" s="9">
        <f>customer!A3147</f>
        <v>0</v>
      </c>
      <c r="B3147" s="10">
        <f>_xlfn.MAXIFS(data!C:C,data!A:A,Endirim!A3147)</f>
        <v>0</v>
      </c>
      <c r="C3147" s="9" cm="1">
        <f t="array" ref="C3147">INDEX(data!B:B,MATCH(1,(data!A:A=Endirim!A3147)*(data!C:C=Endirim!B3147),0))</f>
        <v>0</v>
      </c>
      <c r="D3147" s="9" t="e">
        <f>VLOOKUP(C3147,campaign!$A$2:$D$18,4,FALSE)</f>
        <v>#N/A</v>
      </c>
      <c r="E3147" s="9">
        <f>_xlfn.MAXIFS(data!G:G,data!A:A,Endirim!A3147)</f>
        <v>0</v>
      </c>
      <c r="F3147" s="9" t="e">
        <f>IF(E3147=D3147,"no discount",_xlfn.XLOOKUP(E3147,campaign!$D$2:$D$18,campaign!$B$2:$B$18))</f>
        <v>#N/A</v>
      </c>
    </row>
    <row r="3148" spans="1:6" x14ac:dyDescent="0.3">
      <c r="A3148" s="9">
        <f>customer!A3148</f>
        <v>0</v>
      </c>
      <c r="B3148" s="10">
        <f>_xlfn.MAXIFS(data!C:C,data!A:A,Endirim!A3148)</f>
        <v>0</v>
      </c>
      <c r="C3148" s="9" cm="1">
        <f t="array" ref="C3148">INDEX(data!B:B,MATCH(1,(data!A:A=Endirim!A3148)*(data!C:C=Endirim!B3148),0))</f>
        <v>0</v>
      </c>
      <c r="D3148" s="9" t="e">
        <f>VLOOKUP(C3148,campaign!$A$2:$D$18,4,FALSE)</f>
        <v>#N/A</v>
      </c>
      <c r="E3148" s="9">
        <f>_xlfn.MAXIFS(data!G:G,data!A:A,Endirim!A3148)</f>
        <v>0</v>
      </c>
      <c r="F3148" s="9" t="e">
        <f>IF(E3148=D3148,"no discount",_xlfn.XLOOKUP(E3148,campaign!$D$2:$D$18,campaign!$B$2:$B$18))</f>
        <v>#N/A</v>
      </c>
    </row>
    <row r="3149" spans="1:6" x14ac:dyDescent="0.3">
      <c r="A3149" s="9">
        <f>customer!A3149</f>
        <v>0</v>
      </c>
      <c r="B3149" s="10">
        <f>_xlfn.MAXIFS(data!C:C,data!A:A,Endirim!A3149)</f>
        <v>0</v>
      </c>
      <c r="C3149" s="9" cm="1">
        <f t="array" ref="C3149">INDEX(data!B:B,MATCH(1,(data!A:A=Endirim!A3149)*(data!C:C=Endirim!B3149),0))</f>
        <v>0</v>
      </c>
      <c r="D3149" s="9" t="e">
        <f>VLOOKUP(C3149,campaign!$A$2:$D$18,4,FALSE)</f>
        <v>#N/A</v>
      </c>
      <c r="E3149" s="9">
        <f>_xlfn.MAXIFS(data!G:G,data!A:A,Endirim!A3149)</f>
        <v>0</v>
      </c>
      <c r="F3149" s="9" t="e">
        <f>IF(E3149=D3149,"no discount",_xlfn.XLOOKUP(E3149,campaign!$D$2:$D$18,campaign!$B$2:$B$18))</f>
        <v>#N/A</v>
      </c>
    </row>
    <row r="3150" spans="1:6" x14ac:dyDescent="0.3">
      <c r="A3150" s="9">
        <f>customer!A3150</f>
        <v>0</v>
      </c>
      <c r="B3150" s="10">
        <f>_xlfn.MAXIFS(data!C:C,data!A:A,Endirim!A3150)</f>
        <v>0</v>
      </c>
      <c r="C3150" s="9" cm="1">
        <f t="array" ref="C3150">INDEX(data!B:B,MATCH(1,(data!A:A=Endirim!A3150)*(data!C:C=Endirim!B3150),0))</f>
        <v>0</v>
      </c>
      <c r="D3150" s="9" t="e">
        <f>VLOOKUP(C3150,campaign!$A$2:$D$18,4,FALSE)</f>
        <v>#N/A</v>
      </c>
      <c r="E3150" s="9">
        <f>_xlfn.MAXIFS(data!G:G,data!A:A,Endirim!A3150)</f>
        <v>0</v>
      </c>
      <c r="F3150" s="9" t="e">
        <f>IF(E3150=D3150,"no discount",_xlfn.XLOOKUP(E3150,campaign!$D$2:$D$18,campaign!$B$2:$B$18))</f>
        <v>#N/A</v>
      </c>
    </row>
    <row r="3151" spans="1:6" x14ac:dyDescent="0.3">
      <c r="A3151" s="9">
        <f>customer!A3151</f>
        <v>0</v>
      </c>
      <c r="B3151" s="10">
        <f>_xlfn.MAXIFS(data!C:C,data!A:A,Endirim!A3151)</f>
        <v>0</v>
      </c>
      <c r="C3151" s="9" cm="1">
        <f t="array" ref="C3151">INDEX(data!B:B,MATCH(1,(data!A:A=Endirim!A3151)*(data!C:C=Endirim!B3151),0))</f>
        <v>0</v>
      </c>
      <c r="D3151" s="9" t="e">
        <f>VLOOKUP(C3151,campaign!$A$2:$D$18,4,FALSE)</f>
        <v>#N/A</v>
      </c>
      <c r="E3151" s="9">
        <f>_xlfn.MAXIFS(data!G:G,data!A:A,Endirim!A3151)</f>
        <v>0</v>
      </c>
      <c r="F3151" s="9" t="e">
        <f>IF(E3151=D3151,"no discount",_xlfn.XLOOKUP(E3151,campaign!$D$2:$D$18,campaign!$B$2:$B$18))</f>
        <v>#N/A</v>
      </c>
    </row>
    <row r="3152" spans="1:6" x14ac:dyDescent="0.3">
      <c r="A3152" s="9">
        <f>customer!A3152</f>
        <v>0</v>
      </c>
      <c r="B3152" s="10">
        <f>_xlfn.MAXIFS(data!C:C,data!A:A,Endirim!A3152)</f>
        <v>0</v>
      </c>
      <c r="C3152" s="9" cm="1">
        <f t="array" ref="C3152">INDEX(data!B:B,MATCH(1,(data!A:A=Endirim!A3152)*(data!C:C=Endirim!B3152),0))</f>
        <v>0</v>
      </c>
      <c r="D3152" s="9" t="e">
        <f>VLOOKUP(C3152,campaign!$A$2:$D$18,4,FALSE)</f>
        <v>#N/A</v>
      </c>
      <c r="E3152" s="9">
        <f>_xlfn.MAXIFS(data!G:G,data!A:A,Endirim!A3152)</f>
        <v>0</v>
      </c>
      <c r="F3152" s="9" t="e">
        <f>IF(E3152=D3152,"no discount",_xlfn.XLOOKUP(E3152,campaign!$D$2:$D$18,campaign!$B$2:$B$18))</f>
        <v>#N/A</v>
      </c>
    </row>
    <row r="3153" spans="1:6" x14ac:dyDescent="0.3">
      <c r="A3153" s="9">
        <f>customer!A3153</f>
        <v>0</v>
      </c>
      <c r="B3153" s="10">
        <f>_xlfn.MAXIFS(data!C:C,data!A:A,Endirim!A3153)</f>
        <v>0</v>
      </c>
      <c r="C3153" s="9" cm="1">
        <f t="array" ref="C3153">INDEX(data!B:B,MATCH(1,(data!A:A=Endirim!A3153)*(data!C:C=Endirim!B3153),0))</f>
        <v>0</v>
      </c>
      <c r="D3153" s="9" t="e">
        <f>VLOOKUP(C3153,campaign!$A$2:$D$18,4,FALSE)</f>
        <v>#N/A</v>
      </c>
      <c r="E3153" s="9">
        <f>_xlfn.MAXIFS(data!G:G,data!A:A,Endirim!A3153)</f>
        <v>0</v>
      </c>
      <c r="F3153" s="9" t="e">
        <f>IF(E3153=D3153,"no discount",_xlfn.XLOOKUP(E3153,campaign!$D$2:$D$18,campaign!$B$2:$B$18))</f>
        <v>#N/A</v>
      </c>
    </row>
    <row r="3154" spans="1:6" x14ac:dyDescent="0.3">
      <c r="A3154" s="9">
        <f>customer!A3154</f>
        <v>0</v>
      </c>
      <c r="B3154" s="10">
        <f>_xlfn.MAXIFS(data!C:C,data!A:A,Endirim!A3154)</f>
        <v>0</v>
      </c>
      <c r="C3154" s="9" cm="1">
        <f t="array" ref="C3154">INDEX(data!B:B,MATCH(1,(data!A:A=Endirim!A3154)*(data!C:C=Endirim!B3154),0))</f>
        <v>0</v>
      </c>
      <c r="D3154" s="9" t="e">
        <f>VLOOKUP(C3154,campaign!$A$2:$D$18,4,FALSE)</f>
        <v>#N/A</v>
      </c>
      <c r="E3154" s="9">
        <f>_xlfn.MAXIFS(data!G:G,data!A:A,Endirim!A3154)</f>
        <v>0</v>
      </c>
      <c r="F3154" s="9" t="e">
        <f>IF(E3154=D3154,"no discount",_xlfn.XLOOKUP(E3154,campaign!$D$2:$D$18,campaign!$B$2:$B$18))</f>
        <v>#N/A</v>
      </c>
    </row>
    <row r="3155" spans="1:6" x14ac:dyDescent="0.3">
      <c r="A3155" s="9">
        <f>customer!A3155</f>
        <v>0</v>
      </c>
      <c r="B3155" s="10">
        <f>_xlfn.MAXIFS(data!C:C,data!A:A,Endirim!A3155)</f>
        <v>0</v>
      </c>
      <c r="C3155" s="9" cm="1">
        <f t="array" ref="C3155">INDEX(data!B:B,MATCH(1,(data!A:A=Endirim!A3155)*(data!C:C=Endirim!B3155),0))</f>
        <v>0</v>
      </c>
      <c r="D3155" s="9" t="e">
        <f>VLOOKUP(C3155,campaign!$A$2:$D$18,4,FALSE)</f>
        <v>#N/A</v>
      </c>
      <c r="E3155" s="9">
        <f>_xlfn.MAXIFS(data!G:G,data!A:A,Endirim!A3155)</f>
        <v>0</v>
      </c>
      <c r="F3155" s="9" t="e">
        <f>IF(E3155=D3155,"no discount",_xlfn.XLOOKUP(E3155,campaign!$D$2:$D$18,campaign!$B$2:$B$18))</f>
        <v>#N/A</v>
      </c>
    </row>
    <row r="3156" spans="1:6" x14ac:dyDescent="0.3">
      <c r="A3156" s="9">
        <f>customer!A3156</f>
        <v>0</v>
      </c>
      <c r="B3156" s="10">
        <f>_xlfn.MAXIFS(data!C:C,data!A:A,Endirim!A3156)</f>
        <v>0</v>
      </c>
      <c r="C3156" s="9" cm="1">
        <f t="array" ref="C3156">INDEX(data!B:B,MATCH(1,(data!A:A=Endirim!A3156)*(data!C:C=Endirim!B3156),0))</f>
        <v>0</v>
      </c>
      <c r="D3156" s="9" t="e">
        <f>VLOOKUP(C3156,campaign!$A$2:$D$18,4,FALSE)</f>
        <v>#N/A</v>
      </c>
      <c r="E3156" s="9">
        <f>_xlfn.MAXIFS(data!G:G,data!A:A,Endirim!A3156)</f>
        <v>0</v>
      </c>
      <c r="F3156" s="9" t="e">
        <f>IF(E3156=D3156,"no discount",_xlfn.XLOOKUP(E3156,campaign!$D$2:$D$18,campaign!$B$2:$B$18))</f>
        <v>#N/A</v>
      </c>
    </row>
    <row r="3157" spans="1:6" x14ac:dyDescent="0.3">
      <c r="A3157" s="9">
        <f>customer!A3157</f>
        <v>0</v>
      </c>
      <c r="B3157" s="10">
        <f>_xlfn.MAXIFS(data!C:C,data!A:A,Endirim!A3157)</f>
        <v>0</v>
      </c>
      <c r="C3157" s="9" cm="1">
        <f t="array" ref="C3157">INDEX(data!B:B,MATCH(1,(data!A:A=Endirim!A3157)*(data!C:C=Endirim!B3157),0))</f>
        <v>0</v>
      </c>
      <c r="D3157" s="9" t="e">
        <f>VLOOKUP(C3157,campaign!$A$2:$D$18,4,FALSE)</f>
        <v>#N/A</v>
      </c>
      <c r="E3157" s="9">
        <f>_xlfn.MAXIFS(data!G:G,data!A:A,Endirim!A3157)</f>
        <v>0</v>
      </c>
      <c r="F3157" s="9" t="e">
        <f>IF(E3157=D3157,"no discount",_xlfn.XLOOKUP(E3157,campaign!$D$2:$D$18,campaign!$B$2:$B$18))</f>
        <v>#N/A</v>
      </c>
    </row>
    <row r="3158" spans="1:6" x14ac:dyDescent="0.3">
      <c r="A3158" s="9">
        <f>customer!A3158</f>
        <v>0</v>
      </c>
      <c r="B3158" s="10">
        <f>_xlfn.MAXIFS(data!C:C,data!A:A,Endirim!A3158)</f>
        <v>0</v>
      </c>
      <c r="C3158" s="9" cm="1">
        <f t="array" ref="C3158">INDEX(data!B:B,MATCH(1,(data!A:A=Endirim!A3158)*(data!C:C=Endirim!B3158),0))</f>
        <v>0</v>
      </c>
      <c r="D3158" s="9" t="e">
        <f>VLOOKUP(C3158,campaign!$A$2:$D$18,4,FALSE)</f>
        <v>#N/A</v>
      </c>
      <c r="E3158" s="9">
        <f>_xlfn.MAXIFS(data!G:G,data!A:A,Endirim!A3158)</f>
        <v>0</v>
      </c>
      <c r="F3158" s="9" t="e">
        <f>IF(E3158=D3158,"no discount",_xlfn.XLOOKUP(E3158,campaign!$D$2:$D$18,campaign!$B$2:$B$18))</f>
        <v>#N/A</v>
      </c>
    </row>
    <row r="3159" spans="1:6" x14ac:dyDescent="0.3">
      <c r="A3159" s="9">
        <f>customer!A3159</f>
        <v>0</v>
      </c>
      <c r="B3159" s="10">
        <f>_xlfn.MAXIFS(data!C:C,data!A:A,Endirim!A3159)</f>
        <v>0</v>
      </c>
      <c r="C3159" s="9" cm="1">
        <f t="array" ref="C3159">INDEX(data!B:B,MATCH(1,(data!A:A=Endirim!A3159)*(data!C:C=Endirim!B3159),0))</f>
        <v>0</v>
      </c>
      <c r="D3159" s="9" t="e">
        <f>VLOOKUP(C3159,campaign!$A$2:$D$18,4,FALSE)</f>
        <v>#N/A</v>
      </c>
      <c r="E3159" s="9">
        <f>_xlfn.MAXIFS(data!G:G,data!A:A,Endirim!A3159)</f>
        <v>0</v>
      </c>
      <c r="F3159" s="9" t="e">
        <f>IF(E3159=D3159,"no discount",_xlfn.XLOOKUP(E3159,campaign!$D$2:$D$18,campaign!$B$2:$B$18))</f>
        <v>#N/A</v>
      </c>
    </row>
    <row r="3160" spans="1:6" x14ac:dyDescent="0.3">
      <c r="A3160" s="9">
        <f>customer!A3160</f>
        <v>0</v>
      </c>
      <c r="B3160" s="10">
        <f>_xlfn.MAXIFS(data!C:C,data!A:A,Endirim!A3160)</f>
        <v>0</v>
      </c>
      <c r="C3160" s="9" cm="1">
        <f t="array" ref="C3160">INDEX(data!B:B,MATCH(1,(data!A:A=Endirim!A3160)*(data!C:C=Endirim!B3160),0))</f>
        <v>0</v>
      </c>
      <c r="D3160" s="9" t="e">
        <f>VLOOKUP(C3160,campaign!$A$2:$D$18,4,FALSE)</f>
        <v>#N/A</v>
      </c>
      <c r="E3160" s="9">
        <f>_xlfn.MAXIFS(data!G:G,data!A:A,Endirim!A3160)</f>
        <v>0</v>
      </c>
      <c r="F3160" s="9" t="e">
        <f>IF(E3160=D3160,"no discount",_xlfn.XLOOKUP(E3160,campaign!$D$2:$D$18,campaign!$B$2:$B$18))</f>
        <v>#N/A</v>
      </c>
    </row>
    <row r="3161" spans="1:6" x14ac:dyDescent="0.3">
      <c r="A3161" s="9">
        <f>customer!A3161</f>
        <v>0</v>
      </c>
      <c r="B3161" s="10">
        <f>_xlfn.MAXIFS(data!C:C,data!A:A,Endirim!A3161)</f>
        <v>0</v>
      </c>
      <c r="C3161" s="9" cm="1">
        <f t="array" ref="C3161">INDEX(data!B:B,MATCH(1,(data!A:A=Endirim!A3161)*(data!C:C=Endirim!B3161),0))</f>
        <v>0</v>
      </c>
      <c r="D3161" s="9" t="e">
        <f>VLOOKUP(C3161,campaign!$A$2:$D$18,4,FALSE)</f>
        <v>#N/A</v>
      </c>
      <c r="E3161" s="9">
        <f>_xlfn.MAXIFS(data!G:G,data!A:A,Endirim!A3161)</f>
        <v>0</v>
      </c>
      <c r="F3161" s="9" t="e">
        <f>IF(E3161=D3161,"no discount",_xlfn.XLOOKUP(E3161,campaign!$D$2:$D$18,campaign!$B$2:$B$18))</f>
        <v>#N/A</v>
      </c>
    </row>
    <row r="3162" spans="1:6" x14ac:dyDescent="0.3">
      <c r="A3162" s="9">
        <f>customer!A3162</f>
        <v>0</v>
      </c>
      <c r="B3162" s="10">
        <f>_xlfn.MAXIFS(data!C:C,data!A:A,Endirim!A3162)</f>
        <v>0</v>
      </c>
      <c r="C3162" s="9" cm="1">
        <f t="array" ref="C3162">INDEX(data!B:B,MATCH(1,(data!A:A=Endirim!A3162)*(data!C:C=Endirim!B3162),0))</f>
        <v>0</v>
      </c>
      <c r="D3162" s="9" t="e">
        <f>VLOOKUP(C3162,campaign!$A$2:$D$18,4,FALSE)</f>
        <v>#N/A</v>
      </c>
      <c r="E3162" s="9">
        <f>_xlfn.MAXIFS(data!G:G,data!A:A,Endirim!A3162)</f>
        <v>0</v>
      </c>
      <c r="F3162" s="9" t="e">
        <f>IF(E3162=D3162,"no discount",_xlfn.XLOOKUP(E3162,campaign!$D$2:$D$18,campaign!$B$2:$B$18))</f>
        <v>#N/A</v>
      </c>
    </row>
    <row r="3163" spans="1:6" x14ac:dyDescent="0.3">
      <c r="A3163" s="9">
        <f>customer!A3163</f>
        <v>0</v>
      </c>
      <c r="B3163" s="10">
        <f>_xlfn.MAXIFS(data!C:C,data!A:A,Endirim!A3163)</f>
        <v>0</v>
      </c>
      <c r="C3163" s="9" cm="1">
        <f t="array" ref="C3163">INDEX(data!B:B,MATCH(1,(data!A:A=Endirim!A3163)*(data!C:C=Endirim!B3163),0))</f>
        <v>0</v>
      </c>
      <c r="D3163" s="9" t="e">
        <f>VLOOKUP(C3163,campaign!$A$2:$D$18,4,FALSE)</f>
        <v>#N/A</v>
      </c>
      <c r="E3163" s="9">
        <f>_xlfn.MAXIFS(data!G:G,data!A:A,Endirim!A3163)</f>
        <v>0</v>
      </c>
      <c r="F3163" s="9" t="e">
        <f>IF(E3163=D3163,"no discount",_xlfn.XLOOKUP(E3163,campaign!$D$2:$D$18,campaign!$B$2:$B$18))</f>
        <v>#N/A</v>
      </c>
    </row>
    <row r="3164" spans="1:6" x14ac:dyDescent="0.3">
      <c r="A3164" s="9">
        <f>customer!A3164</f>
        <v>0</v>
      </c>
      <c r="B3164" s="10">
        <f>_xlfn.MAXIFS(data!C:C,data!A:A,Endirim!A3164)</f>
        <v>0</v>
      </c>
      <c r="C3164" s="9" cm="1">
        <f t="array" ref="C3164">INDEX(data!B:B,MATCH(1,(data!A:A=Endirim!A3164)*(data!C:C=Endirim!B3164),0))</f>
        <v>0</v>
      </c>
      <c r="D3164" s="9" t="e">
        <f>VLOOKUP(C3164,campaign!$A$2:$D$18,4,FALSE)</f>
        <v>#N/A</v>
      </c>
      <c r="E3164" s="9">
        <f>_xlfn.MAXIFS(data!G:G,data!A:A,Endirim!A3164)</f>
        <v>0</v>
      </c>
      <c r="F3164" s="9" t="e">
        <f>IF(E3164=D3164,"no discount",_xlfn.XLOOKUP(E3164,campaign!$D$2:$D$18,campaign!$B$2:$B$18))</f>
        <v>#N/A</v>
      </c>
    </row>
    <row r="3165" spans="1:6" x14ac:dyDescent="0.3">
      <c r="A3165" s="9">
        <f>customer!A3165</f>
        <v>0</v>
      </c>
      <c r="B3165" s="10">
        <f>_xlfn.MAXIFS(data!C:C,data!A:A,Endirim!A3165)</f>
        <v>0</v>
      </c>
      <c r="C3165" s="9" cm="1">
        <f t="array" ref="C3165">INDEX(data!B:B,MATCH(1,(data!A:A=Endirim!A3165)*(data!C:C=Endirim!B3165),0))</f>
        <v>0</v>
      </c>
      <c r="D3165" s="9" t="e">
        <f>VLOOKUP(C3165,campaign!$A$2:$D$18,4,FALSE)</f>
        <v>#N/A</v>
      </c>
      <c r="E3165" s="9">
        <f>_xlfn.MAXIFS(data!G:G,data!A:A,Endirim!A3165)</f>
        <v>0</v>
      </c>
      <c r="F3165" s="9" t="e">
        <f>IF(E3165=D3165,"no discount",_xlfn.XLOOKUP(E3165,campaign!$D$2:$D$18,campaign!$B$2:$B$18))</f>
        <v>#N/A</v>
      </c>
    </row>
    <row r="3166" spans="1:6" x14ac:dyDescent="0.3">
      <c r="A3166" s="9">
        <f>customer!A3166</f>
        <v>0</v>
      </c>
      <c r="B3166" s="10">
        <f>_xlfn.MAXIFS(data!C:C,data!A:A,Endirim!A3166)</f>
        <v>0</v>
      </c>
      <c r="C3166" s="9" cm="1">
        <f t="array" ref="C3166">INDEX(data!B:B,MATCH(1,(data!A:A=Endirim!A3166)*(data!C:C=Endirim!B3166),0))</f>
        <v>0</v>
      </c>
      <c r="D3166" s="9" t="e">
        <f>VLOOKUP(C3166,campaign!$A$2:$D$18,4,FALSE)</f>
        <v>#N/A</v>
      </c>
      <c r="E3166" s="9">
        <f>_xlfn.MAXIFS(data!G:G,data!A:A,Endirim!A3166)</f>
        <v>0</v>
      </c>
      <c r="F3166" s="9" t="e">
        <f>IF(E3166=D3166,"no discount",_xlfn.XLOOKUP(E3166,campaign!$D$2:$D$18,campaign!$B$2:$B$18))</f>
        <v>#N/A</v>
      </c>
    </row>
    <row r="3167" spans="1:6" x14ac:dyDescent="0.3">
      <c r="A3167" s="9">
        <f>customer!A3167</f>
        <v>0</v>
      </c>
      <c r="B3167" s="10">
        <f>_xlfn.MAXIFS(data!C:C,data!A:A,Endirim!A3167)</f>
        <v>0</v>
      </c>
      <c r="C3167" s="9" cm="1">
        <f t="array" ref="C3167">INDEX(data!B:B,MATCH(1,(data!A:A=Endirim!A3167)*(data!C:C=Endirim!B3167),0))</f>
        <v>0</v>
      </c>
      <c r="D3167" s="9" t="e">
        <f>VLOOKUP(C3167,campaign!$A$2:$D$18,4,FALSE)</f>
        <v>#N/A</v>
      </c>
      <c r="E3167" s="9">
        <f>_xlfn.MAXIFS(data!G:G,data!A:A,Endirim!A3167)</f>
        <v>0</v>
      </c>
      <c r="F3167" s="9" t="e">
        <f>IF(E3167=D3167,"no discount",_xlfn.XLOOKUP(E3167,campaign!$D$2:$D$18,campaign!$B$2:$B$18))</f>
        <v>#N/A</v>
      </c>
    </row>
    <row r="3168" spans="1:6" x14ac:dyDescent="0.3">
      <c r="A3168" s="9">
        <f>customer!A3168</f>
        <v>0</v>
      </c>
      <c r="B3168" s="10">
        <f>_xlfn.MAXIFS(data!C:C,data!A:A,Endirim!A3168)</f>
        <v>0</v>
      </c>
      <c r="C3168" s="9" cm="1">
        <f t="array" ref="C3168">INDEX(data!B:B,MATCH(1,(data!A:A=Endirim!A3168)*(data!C:C=Endirim!B3168),0))</f>
        <v>0</v>
      </c>
      <c r="D3168" s="9" t="e">
        <f>VLOOKUP(C3168,campaign!$A$2:$D$18,4,FALSE)</f>
        <v>#N/A</v>
      </c>
      <c r="E3168" s="9">
        <f>_xlfn.MAXIFS(data!G:G,data!A:A,Endirim!A3168)</f>
        <v>0</v>
      </c>
      <c r="F3168" s="9" t="e">
        <f>IF(E3168=D3168,"no discount",_xlfn.XLOOKUP(E3168,campaign!$D$2:$D$18,campaign!$B$2:$B$18))</f>
        <v>#N/A</v>
      </c>
    </row>
    <row r="3169" spans="1:6" x14ac:dyDescent="0.3">
      <c r="A3169" s="9">
        <f>customer!A3169</f>
        <v>0</v>
      </c>
      <c r="B3169" s="10">
        <f>_xlfn.MAXIFS(data!C:C,data!A:A,Endirim!A3169)</f>
        <v>0</v>
      </c>
      <c r="C3169" s="9" cm="1">
        <f t="array" ref="C3169">INDEX(data!B:B,MATCH(1,(data!A:A=Endirim!A3169)*(data!C:C=Endirim!B3169),0))</f>
        <v>0</v>
      </c>
      <c r="D3169" s="9" t="e">
        <f>VLOOKUP(C3169,campaign!$A$2:$D$18,4,FALSE)</f>
        <v>#N/A</v>
      </c>
      <c r="E3169" s="9">
        <f>_xlfn.MAXIFS(data!G:G,data!A:A,Endirim!A3169)</f>
        <v>0</v>
      </c>
      <c r="F3169" s="9" t="e">
        <f>IF(E3169=D3169,"no discount",_xlfn.XLOOKUP(E3169,campaign!$D$2:$D$18,campaign!$B$2:$B$18))</f>
        <v>#N/A</v>
      </c>
    </row>
    <row r="3170" spans="1:6" x14ac:dyDescent="0.3">
      <c r="A3170" s="9">
        <f>customer!A3170</f>
        <v>0</v>
      </c>
      <c r="B3170" s="10">
        <f>_xlfn.MAXIFS(data!C:C,data!A:A,Endirim!A3170)</f>
        <v>0</v>
      </c>
      <c r="C3170" s="9" cm="1">
        <f t="array" ref="C3170">INDEX(data!B:B,MATCH(1,(data!A:A=Endirim!A3170)*(data!C:C=Endirim!B3170),0))</f>
        <v>0</v>
      </c>
      <c r="D3170" s="9" t="e">
        <f>VLOOKUP(C3170,campaign!$A$2:$D$18,4,FALSE)</f>
        <v>#N/A</v>
      </c>
      <c r="E3170" s="9">
        <f>_xlfn.MAXIFS(data!G:G,data!A:A,Endirim!A3170)</f>
        <v>0</v>
      </c>
      <c r="F3170" s="9" t="e">
        <f>IF(E3170=D3170,"no discount",_xlfn.XLOOKUP(E3170,campaign!$D$2:$D$18,campaign!$B$2:$B$18))</f>
        <v>#N/A</v>
      </c>
    </row>
    <row r="3171" spans="1:6" x14ac:dyDescent="0.3">
      <c r="A3171" s="9">
        <f>customer!A3171</f>
        <v>0</v>
      </c>
      <c r="B3171" s="10">
        <f>_xlfn.MAXIFS(data!C:C,data!A:A,Endirim!A3171)</f>
        <v>0</v>
      </c>
      <c r="C3171" s="9" cm="1">
        <f t="array" ref="C3171">INDEX(data!B:B,MATCH(1,(data!A:A=Endirim!A3171)*(data!C:C=Endirim!B3171),0))</f>
        <v>0</v>
      </c>
      <c r="D3171" s="9" t="e">
        <f>VLOOKUP(C3171,campaign!$A$2:$D$18,4,FALSE)</f>
        <v>#N/A</v>
      </c>
      <c r="E3171" s="9">
        <f>_xlfn.MAXIFS(data!G:G,data!A:A,Endirim!A3171)</f>
        <v>0</v>
      </c>
      <c r="F3171" s="9" t="e">
        <f>IF(E3171=D3171,"no discount",_xlfn.XLOOKUP(E3171,campaign!$D$2:$D$18,campaign!$B$2:$B$18))</f>
        <v>#N/A</v>
      </c>
    </row>
    <row r="3172" spans="1:6" x14ac:dyDescent="0.3">
      <c r="A3172" s="9">
        <f>customer!A3172</f>
        <v>0</v>
      </c>
      <c r="B3172" s="10">
        <f>_xlfn.MAXIFS(data!C:C,data!A:A,Endirim!A3172)</f>
        <v>0</v>
      </c>
      <c r="C3172" s="9" cm="1">
        <f t="array" ref="C3172">INDEX(data!B:B,MATCH(1,(data!A:A=Endirim!A3172)*(data!C:C=Endirim!B3172),0))</f>
        <v>0</v>
      </c>
      <c r="D3172" s="9" t="e">
        <f>VLOOKUP(C3172,campaign!$A$2:$D$18,4,FALSE)</f>
        <v>#N/A</v>
      </c>
      <c r="E3172" s="9">
        <f>_xlfn.MAXIFS(data!G:G,data!A:A,Endirim!A3172)</f>
        <v>0</v>
      </c>
      <c r="F3172" s="9" t="e">
        <f>IF(E3172=D3172,"no discount",_xlfn.XLOOKUP(E3172,campaign!$D$2:$D$18,campaign!$B$2:$B$18))</f>
        <v>#N/A</v>
      </c>
    </row>
    <row r="3173" spans="1:6" x14ac:dyDescent="0.3">
      <c r="A3173" s="9">
        <f>customer!A3173</f>
        <v>0</v>
      </c>
      <c r="B3173" s="10">
        <f>_xlfn.MAXIFS(data!C:C,data!A:A,Endirim!A3173)</f>
        <v>0</v>
      </c>
      <c r="C3173" s="9" cm="1">
        <f t="array" ref="C3173">INDEX(data!B:B,MATCH(1,(data!A:A=Endirim!A3173)*(data!C:C=Endirim!B3173),0))</f>
        <v>0</v>
      </c>
      <c r="D3173" s="9" t="e">
        <f>VLOOKUP(C3173,campaign!$A$2:$D$18,4,FALSE)</f>
        <v>#N/A</v>
      </c>
      <c r="E3173" s="9">
        <f>_xlfn.MAXIFS(data!G:G,data!A:A,Endirim!A3173)</f>
        <v>0</v>
      </c>
      <c r="F3173" s="9" t="e">
        <f>IF(E3173=D3173,"no discount",_xlfn.XLOOKUP(E3173,campaign!$D$2:$D$18,campaign!$B$2:$B$18))</f>
        <v>#N/A</v>
      </c>
    </row>
    <row r="3174" spans="1:6" x14ac:dyDescent="0.3">
      <c r="A3174" s="9">
        <f>customer!A3174</f>
        <v>0</v>
      </c>
      <c r="B3174" s="10">
        <f>_xlfn.MAXIFS(data!C:C,data!A:A,Endirim!A3174)</f>
        <v>0</v>
      </c>
      <c r="C3174" s="9" cm="1">
        <f t="array" ref="C3174">INDEX(data!B:B,MATCH(1,(data!A:A=Endirim!A3174)*(data!C:C=Endirim!B3174),0))</f>
        <v>0</v>
      </c>
      <c r="D3174" s="9" t="e">
        <f>VLOOKUP(C3174,campaign!$A$2:$D$18,4,FALSE)</f>
        <v>#N/A</v>
      </c>
      <c r="E3174" s="9">
        <f>_xlfn.MAXIFS(data!G:G,data!A:A,Endirim!A3174)</f>
        <v>0</v>
      </c>
      <c r="F3174" s="9" t="e">
        <f>IF(E3174=D3174,"no discount",_xlfn.XLOOKUP(E3174,campaign!$D$2:$D$18,campaign!$B$2:$B$18))</f>
        <v>#N/A</v>
      </c>
    </row>
    <row r="3175" spans="1:6" x14ac:dyDescent="0.3">
      <c r="A3175" s="9">
        <f>customer!A3175</f>
        <v>0</v>
      </c>
      <c r="B3175" s="10">
        <f>_xlfn.MAXIFS(data!C:C,data!A:A,Endirim!A3175)</f>
        <v>0</v>
      </c>
      <c r="C3175" s="9" cm="1">
        <f t="array" ref="C3175">INDEX(data!B:B,MATCH(1,(data!A:A=Endirim!A3175)*(data!C:C=Endirim!B3175),0))</f>
        <v>0</v>
      </c>
      <c r="D3175" s="9" t="e">
        <f>VLOOKUP(C3175,campaign!$A$2:$D$18,4,FALSE)</f>
        <v>#N/A</v>
      </c>
      <c r="E3175" s="9">
        <f>_xlfn.MAXIFS(data!G:G,data!A:A,Endirim!A3175)</f>
        <v>0</v>
      </c>
      <c r="F3175" s="9" t="e">
        <f>IF(E3175=D3175,"no discount",_xlfn.XLOOKUP(E3175,campaign!$D$2:$D$18,campaign!$B$2:$B$18))</f>
        <v>#N/A</v>
      </c>
    </row>
    <row r="3176" spans="1:6" x14ac:dyDescent="0.3">
      <c r="A3176" s="9">
        <f>customer!A3176</f>
        <v>0</v>
      </c>
      <c r="B3176" s="10">
        <f>_xlfn.MAXIFS(data!C:C,data!A:A,Endirim!A3176)</f>
        <v>0</v>
      </c>
      <c r="C3176" s="9" cm="1">
        <f t="array" ref="C3176">INDEX(data!B:B,MATCH(1,(data!A:A=Endirim!A3176)*(data!C:C=Endirim!B3176),0))</f>
        <v>0</v>
      </c>
      <c r="D3176" s="9" t="e">
        <f>VLOOKUP(C3176,campaign!$A$2:$D$18,4,FALSE)</f>
        <v>#N/A</v>
      </c>
      <c r="E3176" s="9">
        <f>_xlfn.MAXIFS(data!G:G,data!A:A,Endirim!A3176)</f>
        <v>0</v>
      </c>
      <c r="F3176" s="9" t="e">
        <f>IF(E3176=D3176,"no discount",_xlfn.XLOOKUP(E3176,campaign!$D$2:$D$18,campaign!$B$2:$B$18))</f>
        <v>#N/A</v>
      </c>
    </row>
    <row r="3177" spans="1:6" x14ac:dyDescent="0.3">
      <c r="A3177" s="9">
        <f>customer!A3177</f>
        <v>0</v>
      </c>
      <c r="B3177" s="10">
        <f>_xlfn.MAXIFS(data!C:C,data!A:A,Endirim!A3177)</f>
        <v>0</v>
      </c>
      <c r="C3177" s="9" cm="1">
        <f t="array" ref="C3177">INDEX(data!B:B,MATCH(1,(data!A:A=Endirim!A3177)*(data!C:C=Endirim!B3177),0))</f>
        <v>0</v>
      </c>
      <c r="D3177" s="9" t="e">
        <f>VLOOKUP(C3177,campaign!$A$2:$D$18,4,FALSE)</f>
        <v>#N/A</v>
      </c>
      <c r="E3177" s="9">
        <f>_xlfn.MAXIFS(data!G:G,data!A:A,Endirim!A3177)</f>
        <v>0</v>
      </c>
      <c r="F3177" s="9" t="e">
        <f>IF(E3177=D3177,"no discount",_xlfn.XLOOKUP(E3177,campaign!$D$2:$D$18,campaign!$B$2:$B$18))</f>
        <v>#N/A</v>
      </c>
    </row>
    <row r="3178" spans="1:6" x14ac:dyDescent="0.3">
      <c r="A3178" s="9">
        <f>customer!A3178</f>
        <v>0</v>
      </c>
      <c r="B3178" s="10">
        <f>_xlfn.MAXIFS(data!C:C,data!A:A,Endirim!A3178)</f>
        <v>0</v>
      </c>
      <c r="C3178" s="9" cm="1">
        <f t="array" ref="C3178">INDEX(data!B:B,MATCH(1,(data!A:A=Endirim!A3178)*(data!C:C=Endirim!B3178),0))</f>
        <v>0</v>
      </c>
      <c r="D3178" s="9" t="e">
        <f>VLOOKUP(C3178,campaign!$A$2:$D$18,4,FALSE)</f>
        <v>#N/A</v>
      </c>
      <c r="E3178" s="9">
        <f>_xlfn.MAXIFS(data!G:G,data!A:A,Endirim!A3178)</f>
        <v>0</v>
      </c>
      <c r="F3178" s="9" t="e">
        <f>IF(E3178=D3178,"no discount",_xlfn.XLOOKUP(E3178,campaign!$D$2:$D$18,campaign!$B$2:$B$18))</f>
        <v>#N/A</v>
      </c>
    </row>
    <row r="3179" spans="1:6" x14ac:dyDescent="0.3">
      <c r="A3179" s="9">
        <f>customer!A3179</f>
        <v>0</v>
      </c>
      <c r="B3179" s="10">
        <f>_xlfn.MAXIFS(data!C:C,data!A:A,Endirim!A3179)</f>
        <v>0</v>
      </c>
      <c r="C3179" s="9" cm="1">
        <f t="array" ref="C3179">INDEX(data!B:B,MATCH(1,(data!A:A=Endirim!A3179)*(data!C:C=Endirim!B3179),0))</f>
        <v>0</v>
      </c>
      <c r="D3179" s="9" t="e">
        <f>VLOOKUP(C3179,campaign!$A$2:$D$18,4,FALSE)</f>
        <v>#N/A</v>
      </c>
      <c r="E3179" s="9">
        <f>_xlfn.MAXIFS(data!G:G,data!A:A,Endirim!A3179)</f>
        <v>0</v>
      </c>
      <c r="F3179" s="9" t="e">
        <f>IF(E3179=D3179,"no discount",_xlfn.XLOOKUP(E3179,campaign!$D$2:$D$18,campaign!$B$2:$B$18))</f>
        <v>#N/A</v>
      </c>
    </row>
    <row r="3180" spans="1:6" x14ac:dyDescent="0.3">
      <c r="A3180" s="9">
        <f>customer!A3180</f>
        <v>0</v>
      </c>
      <c r="B3180" s="10">
        <f>_xlfn.MAXIFS(data!C:C,data!A:A,Endirim!A3180)</f>
        <v>0</v>
      </c>
      <c r="C3180" s="9" cm="1">
        <f t="array" ref="C3180">INDEX(data!B:B,MATCH(1,(data!A:A=Endirim!A3180)*(data!C:C=Endirim!B3180),0))</f>
        <v>0</v>
      </c>
      <c r="D3180" s="9" t="e">
        <f>VLOOKUP(C3180,campaign!$A$2:$D$18,4,FALSE)</f>
        <v>#N/A</v>
      </c>
      <c r="E3180" s="9">
        <f>_xlfn.MAXIFS(data!G:G,data!A:A,Endirim!A3180)</f>
        <v>0</v>
      </c>
      <c r="F3180" s="9" t="e">
        <f>IF(E3180=D3180,"no discount",_xlfn.XLOOKUP(E3180,campaign!$D$2:$D$18,campaign!$B$2:$B$18))</f>
        <v>#N/A</v>
      </c>
    </row>
    <row r="3181" spans="1:6" x14ac:dyDescent="0.3">
      <c r="A3181" s="9">
        <f>customer!A3181</f>
        <v>0</v>
      </c>
      <c r="B3181" s="10">
        <f>_xlfn.MAXIFS(data!C:C,data!A:A,Endirim!A3181)</f>
        <v>0</v>
      </c>
      <c r="C3181" s="9" cm="1">
        <f t="array" ref="C3181">INDEX(data!B:B,MATCH(1,(data!A:A=Endirim!A3181)*(data!C:C=Endirim!B3181),0))</f>
        <v>0</v>
      </c>
      <c r="D3181" s="9" t="e">
        <f>VLOOKUP(C3181,campaign!$A$2:$D$18,4,FALSE)</f>
        <v>#N/A</v>
      </c>
      <c r="E3181" s="9">
        <f>_xlfn.MAXIFS(data!G:G,data!A:A,Endirim!A3181)</f>
        <v>0</v>
      </c>
      <c r="F3181" s="9" t="e">
        <f>IF(E3181=D3181,"no discount",_xlfn.XLOOKUP(E3181,campaign!$D$2:$D$18,campaign!$B$2:$B$18))</f>
        <v>#N/A</v>
      </c>
    </row>
    <row r="3182" spans="1:6" x14ac:dyDescent="0.3">
      <c r="A3182" s="9">
        <f>customer!A3182</f>
        <v>0</v>
      </c>
      <c r="B3182" s="10">
        <f>_xlfn.MAXIFS(data!C:C,data!A:A,Endirim!A3182)</f>
        <v>0</v>
      </c>
      <c r="C3182" s="9" cm="1">
        <f t="array" ref="C3182">INDEX(data!B:B,MATCH(1,(data!A:A=Endirim!A3182)*(data!C:C=Endirim!B3182),0))</f>
        <v>0</v>
      </c>
      <c r="D3182" s="9" t="e">
        <f>VLOOKUP(C3182,campaign!$A$2:$D$18,4,FALSE)</f>
        <v>#N/A</v>
      </c>
      <c r="E3182" s="9">
        <f>_xlfn.MAXIFS(data!G:G,data!A:A,Endirim!A3182)</f>
        <v>0</v>
      </c>
      <c r="F3182" s="9" t="e">
        <f>IF(E3182=D3182,"no discount",_xlfn.XLOOKUP(E3182,campaign!$D$2:$D$18,campaign!$B$2:$B$18))</f>
        <v>#N/A</v>
      </c>
    </row>
    <row r="3183" spans="1:6" x14ac:dyDescent="0.3">
      <c r="A3183" s="9">
        <f>customer!A3183</f>
        <v>0</v>
      </c>
      <c r="B3183" s="10">
        <f>_xlfn.MAXIFS(data!C:C,data!A:A,Endirim!A3183)</f>
        <v>0</v>
      </c>
      <c r="C3183" s="9" cm="1">
        <f t="array" ref="C3183">INDEX(data!B:B,MATCH(1,(data!A:A=Endirim!A3183)*(data!C:C=Endirim!B3183),0))</f>
        <v>0</v>
      </c>
      <c r="D3183" s="9" t="e">
        <f>VLOOKUP(C3183,campaign!$A$2:$D$18,4,FALSE)</f>
        <v>#N/A</v>
      </c>
      <c r="E3183" s="9">
        <f>_xlfn.MAXIFS(data!G:G,data!A:A,Endirim!A3183)</f>
        <v>0</v>
      </c>
      <c r="F3183" s="9" t="e">
        <f>IF(E3183=D3183,"no discount",_xlfn.XLOOKUP(E3183,campaign!$D$2:$D$18,campaign!$B$2:$B$18))</f>
        <v>#N/A</v>
      </c>
    </row>
    <row r="3184" spans="1:6" x14ac:dyDescent="0.3">
      <c r="A3184" s="9">
        <f>customer!A3184</f>
        <v>0</v>
      </c>
      <c r="B3184" s="10">
        <f>_xlfn.MAXIFS(data!C:C,data!A:A,Endirim!A3184)</f>
        <v>0</v>
      </c>
      <c r="C3184" s="9" cm="1">
        <f t="array" ref="C3184">INDEX(data!B:B,MATCH(1,(data!A:A=Endirim!A3184)*(data!C:C=Endirim!B3184),0))</f>
        <v>0</v>
      </c>
      <c r="D3184" s="9" t="e">
        <f>VLOOKUP(C3184,campaign!$A$2:$D$18,4,FALSE)</f>
        <v>#N/A</v>
      </c>
      <c r="E3184" s="9">
        <f>_xlfn.MAXIFS(data!G:G,data!A:A,Endirim!A3184)</f>
        <v>0</v>
      </c>
      <c r="F3184" s="9" t="e">
        <f>IF(E3184=D3184,"no discount",_xlfn.XLOOKUP(E3184,campaign!$D$2:$D$18,campaign!$B$2:$B$18))</f>
        <v>#N/A</v>
      </c>
    </row>
    <row r="3185" spans="1:6" x14ac:dyDescent="0.3">
      <c r="A3185" s="9">
        <f>customer!A3185</f>
        <v>0</v>
      </c>
      <c r="B3185" s="10">
        <f>_xlfn.MAXIFS(data!C:C,data!A:A,Endirim!A3185)</f>
        <v>0</v>
      </c>
      <c r="C3185" s="9" cm="1">
        <f t="array" ref="C3185">INDEX(data!B:B,MATCH(1,(data!A:A=Endirim!A3185)*(data!C:C=Endirim!B3185),0))</f>
        <v>0</v>
      </c>
      <c r="D3185" s="9" t="e">
        <f>VLOOKUP(C3185,campaign!$A$2:$D$18,4,FALSE)</f>
        <v>#N/A</v>
      </c>
      <c r="E3185" s="9">
        <f>_xlfn.MAXIFS(data!G:G,data!A:A,Endirim!A3185)</f>
        <v>0</v>
      </c>
      <c r="F3185" s="9" t="e">
        <f>IF(E3185=D3185,"no discount",_xlfn.XLOOKUP(E3185,campaign!$D$2:$D$18,campaign!$B$2:$B$18))</f>
        <v>#N/A</v>
      </c>
    </row>
    <row r="3186" spans="1:6" x14ac:dyDescent="0.3">
      <c r="A3186" s="9">
        <f>customer!A3186</f>
        <v>0</v>
      </c>
      <c r="B3186" s="10">
        <f>_xlfn.MAXIFS(data!C:C,data!A:A,Endirim!A3186)</f>
        <v>0</v>
      </c>
      <c r="C3186" s="9" cm="1">
        <f t="array" ref="C3186">INDEX(data!B:B,MATCH(1,(data!A:A=Endirim!A3186)*(data!C:C=Endirim!B3186),0))</f>
        <v>0</v>
      </c>
      <c r="D3186" s="9" t="e">
        <f>VLOOKUP(C3186,campaign!$A$2:$D$18,4,FALSE)</f>
        <v>#N/A</v>
      </c>
      <c r="E3186" s="9">
        <f>_xlfn.MAXIFS(data!G:G,data!A:A,Endirim!A3186)</f>
        <v>0</v>
      </c>
      <c r="F3186" s="9" t="e">
        <f>IF(E3186=D3186,"no discount",_xlfn.XLOOKUP(E3186,campaign!$D$2:$D$18,campaign!$B$2:$B$18))</f>
        <v>#N/A</v>
      </c>
    </row>
    <row r="3187" spans="1:6" x14ac:dyDescent="0.3">
      <c r="A3187" s="9">
        <f>customer!A3187</f>
        <v>0</v>
      </c>
      <c r="B3187" s="10">
        <f>_xlfn.MAXIFS(data!C:C,data!A:A,Endirim!A3187)</f>
        <v>0</v>
      </c>
      <c r="C3187" s="9" cm="1">
        <f t="array" ref="C3187">INDEX(data!B:B,MATCH(1,(data!A:A=Endirim!A3187)*(data!C:C=Endirim!B3187),0))</f>
        <v>0</v>
      </c>
      <c r="D3187" s="9" t="e">
        <f>VLOOKUP(C3187,campaign!$A$2:$D$18,4,FALSE)</f>
        <v>#N/A</v>
      </c>
      <c r="E3187" s="9">
        <f>_xlfn.MAXIFS(data!G:G,data!A:A,Endirim!A3187)</f>
        <v>0</v>
      </c>
      <c r="F3187" s="9" t="e">
        <f>IF(E3187=D3187,"no discount",_xlfn.XLOOKUP(E3187,campaign!$D$2:$D$18,campaign!$B$2:$B$18))</f>
        <v>#N/A</v>
      </c>
    </row>
    <row r="3188" spans="1:6" x14ac:dyDescent="0.3">
      <c r="A3188" s="9">
        <f>customer!A3188</f>
        <v>0</v>
      </c>
      <c r="B3188" s="10">
        <f>_xlfn.MAXIFS(data!C:C,data!A:A,Endirim!A3188)</f>
        <v>0</v>
      </c>
      <c r="C3188" s="9" cm="1">
        <f t="array" ref="C3188">INDEX(data!B:B,MATCH(1,(data!A:A=Endirim!A3188)*(data!C:C=Endirim!B3188),0))</f>
        <v>0</v>
      </c>
      <c r="D3188" s="9" t="e">
        <f>VLOOKUP(C3188,campaign!$A$2:$D$18,4,FALSE)</f>
        <v>#N/A</v>
      </c>
      <c r="E3188" s="9">
        <f>_xlfn.MAXIFS(data!G:G,data!A:A,Endirim!A3188)</f>
        <v>0</v>
      </c>
      <c r="F3188" s="9" t="e">
        <f>IF(E3188=D3188,"no discount",_xlfn.XLOOKUP(E3188,campaign!$D$2:$D$18,campaign!$B$2:$B$18))</f>
        <v>#N/A</v>
      </c>
    </row>
    <row r="3189" spans="1:6" x14ac:dyDescent="0.3">
      <c r="A3189" s="9">
        <f>customer!A3189</f>
        <v>0</v>
      </c>
      <c r="B3189" s="10">
        <f>_xlfn.MAXIFS(data!C:C,data!A:A,Endirim!A3189)</f>
        <v>0</v>
      </c>
      <c r="C3189" s="9" cm="1">
        <f t="array" ref="C3189">INDEX(data!B:B,MATCH(1,(data!A:A=Endirim!A3189)*(data!C:C=Endirim!B3189),0))</f>
        <v>0</v>
      </c>
      <c r="D3189" s="9" t="e">
        <f>VLOOKUP(C3189,campaign!$A$2:$D$18,4,FALSE)</f>
        <v>#N/A</v>
      </c>
      <c r="E3189" s="9">
        <f>_xlfn.MAXIFS(data!G:G,data!A:A,Endirim!A3189)</f>
        <v>0</v>
      </c>
      <c r="F3189" s="9" t="e">
        <f>IF(E3189=D3189,"no discount",_xlfn.XLOOKUP(E3189,campaign!$D$2:$D$18,campaign!$B$2:$B$18))</f>
        <v>#N/A</v>
      </c>
    </row>
    <row r="3190" spans="1:6" x14ac:dyDescent="0.3">
      <c r="A3190" s="9">
        <f>customer!A3190</f>
        <v>0</v>
      </c>
      <c r="B3190" s="10">
        <f>_xlfn.MAXIFS(data!C:C,data!A:A,Endirim!A3190)</f>
        <v>0</v>
      </c>
      <c r="C3190" s="9" cm="1">
        <f t="array" ref="C3190">INDEX(data!B:B,MATCH(1,(data!A:A=Endirim!A3190)*(data!C:C=Endirim!B3190),0))</f>
        <v>0</v>
      </c>
      <c r="D3190" s="9" t="e">
        <f>VLOOKUP(C3190,campaign!$A$2:$D$18,4,FALSE)</f>
        <v>#N/A</v>
      </c>
      <c r="E3190" s="9">
        <f>_xlfn.MAXIFS(data!G:G,data!A:A,Endirim!A3190)</f>
        <v>0</v>
      </c>
      <c r="F3190" s="9" t="e">
        <f>IF(E3190=D3190,"no discount",_xlfn.XLOOKUP(E3190,campaign!$D$2:$D$18,campaign!$B$2:$B$18))</f>
        <v>#N/A</v>
      </c>
    </row>
    <row r="3191" spans="1:6" x14ac:dyDescent="0.3">
      <c r="A3191" s="9">
        <f>customer!A3191</f>
        <v>0</v>
      </c>
      <c r="B3191" s="10">
        <f>_xlfn.MAXIFS(data!C:C,data!A:A,Endirim!A3191)</f>
        <v>0</v>
      </c>
      <c r="C3191" s="9" cm="1">
        <f t="array" ref="C3191">INDEX(data!B:B,MATCH(1,(data!A:A=Endirim!A3191)*(data!C:C=Endirim!B3191),0))</f>
        <v>0</v>
      </c>
      <c r="D3191" s="9" t="e">
        <f>VLOOKUP(C3191,campaign!$A$2:$D$18,4,FALSE)</f>
        <v>#N/A</v>
      </c>
      <c r="E3191" s="9">
        <f>_xlfn.MAXIFS(data!G:G,data!A:A,Endirim!A3191)</f>
        <v>0</v>
      </c>
      <c r="F3191" s="9" t="e">
        <f>IF(E3191=D3191,"no discount",_xlfn.XLOOKUP(E3191,campaign!$D$2:$D$18,campaign!$B$2:$B$18))</f>
        <v>#N/A</v>
      </c>
    </row>
    <row r="3192" spans="1:6" x14ac:dyDescent="0.3">
      <c r="A3192" s="9">
        <f>customer!A3192</f>
        <v>0</v>
      </c>
      <c r="B3192" s="10">
        <f>_xlfn.MAXIFS(data!C:C,data!A:A,Endirim!A3192)</f>
        <v>0</v>
      </c>
      <c r="C3192" s="9" cm="1">
        <f t="array" ref="C3192">INDEX(data!B:B,MATCH(1,(data!A:A=Endirim!A3192)*(data!C:C=Endirim!B3192),0))</f>
        <v>0</v>
      </c>
      <c r="D3192" s="9" t="e">
        <f>VLOOKUP(C3192,campaign!$A$2:$D$18,4,FALSE)</f>
        <v>#N/A</v>
      </c>
      <c r="E3192" s="9">
        <f>_xlfn.MAXIFS(data!G:G,data!A:A,Endirim!A3192)</f>
        <v>0</v>
      </c>
      <c r="F3192" s="9" t="e">
        <f>IF(E3192=D3192,"no discount",_xlfn.XLOOKUP(E3192,campaign!$D$2:$D$18,campaign!$B$2:$B$18))</f>
        <v>#N/A</v>
      </c>
    </row>
    <row r="3193" spans="1:6" x14ac:dyDescent="0.3">
      <c r="A3193" s="9">
        <f>customer!A3193</f>
        <v>0</v>
      </c>
      <c r="B3193" s="10">
        <f>_xlfn.MAXIFS(data!C:C,data!A:A,Endirim!A3193)</f>
        <v>0</v>
      </c>
      <c r="C3193" s="9" cm="1">
        <f t="array" ref="C3193">INDEX(data!B:B,MATCH(1,(data!A:A=Endirim!A3193)*(data!C:C=Endirim!B3193),0))</f>
        <v>0</v>
      </c>
      <c r="D3193" s="9" t="e">
        <f>VLOOKUP(C3193,campaign!$A$2:$D$18,4,FALSE)</f>
        <v>#N/A</v>
      </c>
      <c r="E3193" s="9">
        <f>_xlfn.MAXIFS(data!G:G,data!A:A,Endirim!A3193)</f>
        <v>0</v>
      </c>
      <c r="F3193" s="9" t="e">
        <f>IF(E3193=D3193,"no discount",_xlfn.XLOOKUP(E3193,campaign!$D$2:$D$18,campaign!$B$2:$B$18))</f>
        <v>#N/A</v>
      </c>
    </row>
    <row r="3194" spans="1:6" x14ac:dyDescent="0.3">
      <c r="A3194" s="9">
        <f>customer!A3194</f>
        <v>0</v>
      </c>
      <c r="B3194" s="10">
        <f>_xlfn.MAXIFS(data!C:C,data!A:A,Endirim!A3194)</f>
        <v>0</v>
      </c>
      <c r="C3194" s="9" cm="1">
        <f t="array" ref="C3194">INDEX(data!B:B,MATCH(1,(data!A:A=Endirim!A3194)*(data!C:C=Endirim!B3194),0))</f>
        <v>0</v>
      </c>
      <c r="D3194" s="9" t="e">
        <f>VLOOKUP(C3194,campaign!$A$2:$D$18,4,FALSE)</f>
        <v>#N/A</v>
      </c>
      <c r="E3194" s="9">
        <f>_xlfn.MAXIFS(data!G:G,data!A:A,Endirim!A3194)</f>
        <v>0</v>
      </c>
      <c r="F3194" s="9" t="e">
        <f>IF(E3194=D3194,"no discount",_xlfn.XLOOKUP(E3194,campaign!$D$2:$D$18,campaign!$B$2:$B$18))</f>
        <v>#N/A</v>
      </c>
    </row>
    <row r="3195" spans="1:6" x14ac:dyDescent="0.3">
      <c r="A3195" s="9">
        <f>customer!A3195</f>
        <v>0</v>
      </c>
      <c r="B3195" s="10">
        <f>_xlfn.MAXIFS(data!C:C,data!A:A,Endirim!A3195)</f>
        <v>0</v>
      </c>
      <c r="C3195" s="9" cm="1">
        <f t="array" ref="C3195">INDEX(data!B:B,MATCH(1,(data!A:A=Endirim!A3195)*(data!C:C=Endirim!B3195),0))</f>
        <v>0</v>
      </c>
      <c r="D3195" s="9" t="e">
        <f>VLOOKUP(C3195,campaign!$A$2:$D$18,4,FALSE)</f>
        <v>#N/A</v>
      </c>
      <c r="E3195" s="9">
        <f>_xlfn.MAXIFS(data!G:G,data!A:A,Endirim!A3195)</f>
        <v>0</v>
      </c>
      <c r="F3195" s="9" t="e">
        <f>IF(E3195=D3195,"no discount",_xlfn.XLOOKUP(E3195,campaign!$D$2:$D$18,campaign!$B$2:$B$18))</f>
        <v>#N/A</v>
      </c>
    </row>
    <row r="3196" spans="1:6" x14ac:dyDescent="0.3">
      <c r="A3196" s="9">
        <f>customer!A3196</f>
        <v>0</v>
      </c>
      <c r="B3196" s="10">
        <f>_xlfn.MAXIFS(data!C:C,data!A:A,Endirim!A3196)</f>
        <v>0</v>
      </c>
      <c r="C3196" s="9" cm="1">
        <f t="array" ref="C3196">INDEX(data!B:B,MATCH(1,(data!A:A=Endirim!A3196)*(data!C:C=Endirim!B3196),0))</f>
        <v>0</v>
      </c>
      <c r="D3196" s="9" t="e">
        <f>VLOOKUP(C3196,campaign!$A$2:$D$18,4,FALSE)</f>
        <v>#N/A</v>
      </c>
      <c r="E3196" s="9">
        <f>_xlfn.MAXIFS(data!G:G,data!A:A,Endirim!A3196)</f>
        <v>0</v>
      </c>
      <c r="F3196" s="9" t="e">
        <f>IF(E3196=D3196,"no discount",_xlfn.XLOOKUP(E3196,campaign!$D$2:$D$18,campaign!$B$2:$B$18))</f>
        <v>#N/A</v>
      </c>
    </row>
    <row r="3197" spans="1:6" x14ac:dyDescent="0.3">
      <c r="A3197" s="9">
        <f>customer!A3197</f>
        <v>0</v>
      </c>
      <c r="B3197" s="10">
        <f>_xlfn.MAXIFS(data!C:C,data!A:A,Endirim!A3197)</f>
        <v>0</v>
      </c>
      <c r="C3197" s="9" cm="1">
        <f t="array" ref="C3197">INDEX(data!B:B,MATCH(1,(data!A:A=Endirim!A3197)*(data!C:C=Endirim!B3197),0))</f>
        <v>0</v>
      </c>
      <c r="D3197" s="9" t="e">
        <f>VLOOKUP(C3197,campaign!$A$2:$D$18,4,FALSE)</f>
        <v>#N/A</v>
      </c>
      <c r="E3197" s="9">
        <f>_xlfn.MAXIFS(data!G:G,data!A:A,Endirim!A3197)</f>
        <v>0</v>
      </c>
      <c r="F3197" s="9" t="e">
        <f>IF(E3197=D3197,"no discount",_xlfn.XLOOKUP(E3197,campaign!$D$2:$D$18,campaign!$B$2:$B$18))</f>
        <v>#N/A</v>
      </c>
    </row>
    <row r="3198" spans="1:6" x14ac:dyDescent="0.3">
      <c r="A3198" s="9">
        <f>customer!A3198</f>
        <v>0</v>
      </c>
      <c r="B3198" s="10">
        <f>_xlfn.MAXIFS(data!C:C,data!A:A,Endirim!A3198)</f>
        <v>0</v>
      </c>
      <c r="C3198" s="9" cm="1">
        <f t="array" ref="C3198">INDEX(data!B:B,MATCH(1,(data!A:A=Endirim!A3198)*(data!C:C=Endirim!B3198),0))</f>
        <v>0</v>
      </c>
      <c r="D3198" s="9" t="e">
        <f>VLOOKUP(C3198,campaign!$A$2:$D$18,4,FALSE)</f>
        <v>#N/A</v>
      </c>
      <c r="E3198" s="9">
        <f>_xlfn.MAXIFS(data!G:G,data!A:A,Endirim!A3198)</f>
        <v>0</v>
      </c>
      <c r="F3198" s="9" t="e">
        <f>IF(E3198=D3198,"no discount",_xlfn.XLOOKUP(E3198,campaign!$D$2:$D$18,campaign!$B$2:$B$18))</f>
        <v>#N/A</v>
      </c>
    </row>
    <row r="3199" spans="1:6" x14ac:dyDescent="0.3">
      <c r="A3199" s="9">
        <f>customer!A3199</f>
        <v>0</v>
      </c>
      <c r="B3199" s="10">
        <f>_xlfn.MAXIFS(data!C:C,data!A:A,Endirim!A3199)</f>
        <v>0</v>
      </c>
      <c r="C3199" s="9" cm="1">
        <f t="array" ref="C3199">INDEX(data!B:B,MATCH(1,(data!A:A=Endirim!A3199)*(data!C:C=Endirim!B3199),0))</f>
        <v>0</v>
      </c>
      <c r="D3199" s="9" t="e">
        <f>VLOOKUP(C3199,campaign!$A$2:$D$18,4,FALSE)</f>
        <v>#N/A</v>
      </c>
      <c r="E3199" s="9">
        <f>_xlfn.MAXIFS(data!G:G,data!A:A,Endirim!A3199)</f>
        <v>0</v>
      </c>
      <c r="F3199" s="9" t="e">
        <f>IF(E3199=D3199,"no discount",_xlfn.XLOOKUP(E3199,campaign!$D$2:$D$18,campaign!$B$2:$B$18))</f>
        <v>#N/A</v>
      </c>
    </row>
    <row r="3200" spans="1:6" x14ac:dyDescent="0.3">
      <c r="A3200" s="9">
        <f>customer!A3200</f>
        <v>0</v>
      </c>
      <c r="B3200" s="10">
        <f>_xlfn.MAXIFS(data!C:C,data!A:A,Endirim!A3200)</f>
        <v>0</v>
      </c>
      <c r="C3200" s="9" cm="1">
        <f t="array" ref="C3200">INDEX(data!B:B,MATCH(1,(data!A:A=Endirim!A3200)*(data!C:C=Endirim!B3200),0))</f>
        <v>0</v>
      </c>
      <c r="D3200" s="9" t="e">
        <f>VLOOKUP(C3200,campaign!$A$2:$D$18,4,FALSE)</f>
        <v>#N/A</v>
      </c>
      <c r="E3200" s="9">
        <f>_xlfn.MAXIFS(data!G:G,data!A:A,Endirim!A3200)</f>
        <v>0</v>
      </c>
      <c r="F3200" s="9" t="e">
        <f>IF(E3200=D3200,"no discount",_xlfn.XLOOKUP(E3200,campaign!$D$2:$D$18,campaign!$B$2:$B$18))</f>
        <v>#N/A</v>
      </c>
    </row>
    <row r="3201" spans="1:6" x14ac:dyDescent="0.3">
      <c r="A3201" s="9">
        <f>customer!A3201</f>
        <v>0</v>
      </c>
      <c r="B3201" s="10">
        <f>_xlfn.MAXIFS(data!C:C,data!A:A,Endirim!A3201)</f>
        <v>0</v>
      </c>
      <c r="C3201" s="9" cm="1">
        <f t="array" ref="C3201">INDEX(data!B:B,MATCH(1,(data!A:A=Endirim!A3201)*(data!C:C=Endirim!B3201),0))</f>
        <v>0</v>
      </c>
      <c r="D3201" s="9" t="e">
        <f>VLOOKUP(C3201,campaign!$A$2:$D$18,4,FALSE)</f>
        <v>#N/A</v>
      </c>
      <c r="E3201" s="9">
        <f>_xlfn.MAXIFS(data!G:G,data!A:A,Endirim!A3201)</f>
        <v>0</v>
      </c>
      <c r="F3201" s="9" t="e">
        <f>IF(E3201=D3201,"no discount",_xlfn.XLOOKUP(E3201,campaign!$D$2:$D$18,campaign!$B$2:$B$18))</f>
        <v>#N/A</v>
      </c>
    </row>
    <row r="3202" spans="1:6" x14ac:dyDescent="0.3">
      <c r="A3202" s="9">
        <f>customer!A3202</f>
        <v>0</v>
      </c>
      <c r="B3202" s="10">
        <f>_xlfn.MAXIFS(data!C:C,data!A:A,Endirim!A3202)</f>
        <v>0</v>
      </c>
      <c r="C3202" s="9" cm="1">
        <f t="array" ref="C3202">INDEX(data!B:B,MATCH(1,(data!A:A=Endirim!A3202)*(data!C:C=Endirim!B3202),0))</f>
        <v>0</v>
      </c>
      <c r="D3202" s="9" t="e">
        <f>VLOOKUP(C3202,campaign!$A$2:$D$18,4,FALSE)</f>
        <v>#N/A</v>
      </c>
      <c r="E3202" s="9">
        <f>_xlfn.MAXIFS(data!G:G,data!A:A,Endirim!A3202)</f>
        <v>0</v>
      </c>
      <c r="F3202" s="9" t="e">
        <f>IF(E3202=D3202,"no discount",_xlfn.XLOOKUP(E3202,campaign!$D$2:$D$18,campaign!$B$2:$B$18))</f>
        <v>#N/A</v>
      </c>
    </row>
    <row r="3203" spans="1:6" x14ac:dyDescent="0.3">
      <c r="A3203" s="9">
        <f>customer!A3203</f>
        <v>0</v>
      </c>
      <c r="B3203" s="10">
        <f>_xlfn.MAXIFS(data!C:C,data!A:A,Endirim!A3203)</f>
        <v>0</v>
      </c>
      <c r="C3203" s="9" cm="1">
        <f t="array" ref="C3203">INDEX(data!B:B,MATCH(1,(data!A:A=Endirim!A3203)*(data!C:C=Endirim!B3203),0))</f>
        <v>0</v>
      </c>
      <c r="D3203" s="9" t="e">
        <f>VLOOKUP(C3203,campaign!$A$2:$D$18,4,FALSE)</f>
        <v>#N/A</v>
      </c>
      <c r="E3203" s="9">
        <f>_xlfn.MAXIFS(data!G:G,data!A:A,Endirim!A3203)</f>
        <v>0</v>
      </c>
      <c r="F3203" s="9" t="e">
        <f>IF(E3203=D3203,"no discount",_xlfn.XLOOKUP(E3203,campaign!$D$2:$D$18,campaign!$B$2:$B$18))</f>
        <v>#N/A</v>
      </c>
    </row>
    <row r="3204" spans="1:6" x14ac:dyDescent="0.3">
      <c r="A3204" s="9">
        <f>customer!A3204</f>
        <v>0</v>
      </c>
      <c r="B3204" s="10">
        <f>_xlfn.MAXIFS(data!C:C,data!A:A,Endirim!A3204)</f>
        <v>0</v>
      </c>
      <c r="C3204" s="9" cm="1">
        <f t="array" ref="C3204">INDEX(data!B:B,MATCH(1,(data!A:A=Endirim!A3204)*(data!C:C=Endirim!B3204),0))</f>
        <v>0</v>
      </c>
      <c r="D3204" s="9" t="e">
        <f>VLOOKUP(C3204,campaign!$A$2:$D$18,4,FALSE)</f>
        <v>#N/A</v>
      </c>
      <c r="E3204" s="9">
        <f>_xlfn.MAXIFS(data!G:G,data!A:A,Endirim!A3204)</f>
        <v>0</v>
      </c>
      <c r="F3204" s="9" t="e">
        <f>IF(E3204=D3204,"no discount",_xlfn.XLOOKUP(E3204,campaign!$D$2:$D$18,campaign!$B$2:$B$18))</f>
        <v>#N/A</v>
      </c>
    </row>
    <row r="3205" spans="1:6" x14ac:dyDescent="0.3">
      <c r="A3205" s="9">
        <f>customer!A3205</f>
        <v>0</v>
      </c>
      <c r="B3205" s="10">
        <f>_xlfn.MAXIFS(data!C:C,data!A:A,Endirim!A3205)</f>
        <v>0</v>
      </c>
      <c r="C3205" s="9" cm="1">
        <f t="array" ref="C3205">INDEX(data!B:B,MATCH(1,(data!A:A=Endirim!A3205)*(data!C:C=Endirim!B3205),0))</f>
        <v>0</v>
      </c>
      <c r="D3205" s="9" t="e">
        <f>VLOOKUP(C3205,campaign!$A$2:$D$18,4,FALSE)</f>
        <v>#N/A</v>
      </c>
      <c r="E3205" s="9">
        <f>_xlfn.MAXIFS(data!G:G,data!A:A,Endirim!A3205)</f>
        <v>0</v>
      </c>
      <c r="F3205" s="9" t="e">
        <f>IF(E3205=D3205,"no discount",_xlfn.XLOOKUP(E3205,campaign!$D$2:$D$18,campaign!$B$2:$B$18))</f>
        <v>#N/A</v>
      </c>
    </row>
    <row r="3206" spans="1:6" x14ac:dyDescent="0.3">
      <c r="A3206" s="9">
        <f>customer!A3206</f>
        <v>0</v>
      </c>
      <c r="B3206" s="10">
        <f>_xlfn.MAXIFS(data!C:C,data!A:A,Endirim!A3206)</f>
        <v>0</v>
      </c>
      <c r="C3206" s="9" cm="1">
        <f t="array" ref="C3206">INDEX(data!B:B,MATCH(1,(data!A:A=Endirim!A3206)*(data!C:C=Endirim!B3206),0))</f>
        <v>0</v>
      </c>
      <c r="D3206" s="9" t="e">
        <f>VLOOKUP(C3206,campaign!$A$2:$D$18,4,FALSE)</f>
        <v>#N/A</v>
      </c>
      <c r="E3206" s="9">
        <f>_xlfn.MAXIFS(data!G:G,data!A:A,Endirim!A3206)</f>
        <v>0</v>
      </c>
      <c r="F3206" s="9" t="e">
        <f>IF(E3206=D3206,"no discount",_xlfn.XLOOKUP(E3206,campaign!$D$2:$D$18,campaign!$B$2:$B$18))</f>
        <v>#N/A</v>
      </c>
    </row>
    <row r="3207" spans="1:6" x14ac:dyDescent="0.3">
      <c r="A3207" s="9">
        <f>customer!A3207</f>
        <v>0</v>
      </c>
      <c r="B3207" s="10">
        <f>_xlfn.MAXIFS(data!C:C,data!A:A,Endirim!A3207)</f>
        <v>0</v>
      </c>
      <c r="C3207" s="9" cm="1">
        <f t="array" ref="C3207">INDEX(data!B:B,MATCH(1,(data!A:A=Endirim!A3207)*(data!C:C=Endirim!B3207),0))</f>
        <v>0</v>
      </c>
      <c r="D3207" s="9" t="e">
        <f>VLOOKUP(C3207,campaign!$A$2:$D$18,4,FALSE)</f>
        <v>#N/A</v>
      </c>
      <c r="E3207" s="9">
        <f>_xlfn.MAXIFS(data!G:G,data!A:A,Endirim!A3207)</f>
        <v>0</v>
      </c>
      <c r="F3207" s="9" t="e">
        <f>IF(E3207=D3207,"no discount",_xlfn.XLOOKUP(E3207,campaign!$D$2:$D$18,campaign!$B$2:$B$18))</f>
        <v>#N/A</v>
      </c>
    </row>
    <row r="3208" spans="1:6" x14ac:dyDescent="0.3">
      <c r="A3208" s="9">
        <f>customer!A3208</f>
        <v>0</v>
      </c>
      <c r="B3208" s="10">
        <f>_xlfn.MAXIFS(data!C:C,data!A:A,Endirim!A3208)</f>
        <v>0</v>
      </c>
      <c r="C3208" s="9" cm="1">
        <f t="array" ref="C3208">INDEX(data!B:B,MATCH(1,(data!A:A=Endirim!A3208)*(data!C:C=Endirim!B3208),0))</f>
        <v>0</v>
      </c>
      <c r="D3208" s="9" t="e">
        <f>VLOOKUP(C3208,campaign!$A$2:$D$18,4,FALSE)</f>
        <v>#N/A</v>
      </c>
      <c r="E3208" s="9">
        <f>_xlfn.MAXIFS(data!G:G,data!A:A,Endirim!A3208)</f>
        <v>0</v>
      </c>
      <c r="F3208" s="9" t="e">
        <f>IF(E3208=D3208,"no discount",_xlfn.XLOOKUP(E3208,campaign!$D$2:$D$18,campaign!$B$2:$B$18))</f>
        <v>#N/A</v>
      </c>
    </row>
    <row r="3209" spans="1:6" x14ac:dyDescent="0.3">
      <c r="A3209" s="9">
        <f>customer!A3209</f>
        <v>0</v>
      </c>
      <c r="B3209" s="10">
        <f>_xlfn.MAXIFS(data!C:C,data!A:A,Endirim!A3209)</f>
        <v>0</v>
      </c>
      <c r="C3209" s="9" cm="1">
        <f t="array" ref="C3209">INDEX(data!B:B,MATCH(1,(data!A:A=Endirim!A3209)*(data!C:C=Endirim!B3209),0))</f>
        <v>0</v>
      </c>
      <c r="D3209" s="9" t="e">
        <f>VLOOKUP(C3209,campaign!$A$2:$D$18,4,FALSE)</f>
        <v>#N/A</v>
      </c>
      <c r="E3209" s="9">
        <f>_xlfn.MAXIFS(data!G:G,data!A:A,Endirim!A3209)</f>
        <v>0</v>
      </c>
      <c r="F3209" s="9" t="e">
        <f>IF(E3209=D3209,"no discount",_xlfn.XLOOKUP(E3209,campaign!$D$2:$D$18,campaign!$B$2:$B$18))</f>
        <v>#N/A</v>
      </c>
    </row>
    <row r="3210" spans="1:6" x14ac:dyDescent="0.3">
      <c r="A3210" s="9">
        <f>customer!A3210</f>
        <v>0</v>
      </c>
      <c r="B3210" s="10">
        <f>_xlfn.MAXIFS(data!C:C,data!A:A,Endirim!A3210)</f>
        <v>0</v>
      </c>
      <c r="C3210" s="9" cm="1">
        <f t="array" ref="C3210">INDEX(data!B:B,MATCH(1,(data!A:A=Endirim!A3210)*(data!C:C=Endirim!B3210),0))</f>
        <v>0</v>
      </c>
      <c r="D3210" s="9" t="e">
        <f>VLOOKUP(C3210,campaign!$A$2:$D$18,4,FALSE)</f>
        <v>#N/A</v>
      </c>
      <c r="E3210" s="9">
        <f>_xlfn.MAXIFS(data!G:G,data!A:A,Endirim!A3210)</f>
        <v>0</v>
      </c>
      <c r="F3210" s="9" t="e">
        <f>IF(E3210=D3210,"no discount",_xlfn.XLOOKUP(E3210,campaign!$D$2:$D$18,campaign!$B$2:$B$18))</f>
        <v>#N/A</v>
      </c>
    </row>
    <row r="3211" spans="1:6" x14ac:dyDescent="0.3">
      <c r="A3211" s="9">
        <f>customer!A3211</f>
        <v>0</v>
      </c>
      <c r="B3211" s="10">
        <f>_xlfn.MAXIFS(data!C:C,data!A:A,Endirim!A3211)</f>
        <v>0</v>
      </c>
      <c r="C3211" s="9" cm="1">
        <f t="array" ref="C3211">INDEX(data!B:B,MATCH(1,(data!A:A=Endirim!A3211)*(data!C:C=Endirim!B3211),0))</f>
        <v>0</v>
      </c>
      <c r="D3211" s="9" t="e">
        <f>VLOOKUP(C3211,campaign!$A$2:$D$18,4,FALSE)</f>
        <v>#N/A</v>
      </c>
      <c r="E3211" s="9">
        <f>_xlfn.MAXIFS(data!G:G,data!A:A,Endirim!A3211)</f>
        <v>0</v>
      </c>
      <c r="F3211" s="9" t="e">
        <f>IF(E3211=D3211,"no discount",_xlfn.XLOOKUP(E3211,campaign!$D$2:$D$18,campaign!$B$2:$B$18))</f>
        <v>#N/A</v>
      </c>
    </row>
    <row r="3212" spans="1:6" x14ac:dyDescent="0.3">
      <c r="A3212" s="9">
        <f>customer!A3212</f>
        <v>0</v>
      </c>
      <c r="B3212" s="10">
        <f>_xlfn.MAXIFS(data!C:C,data!A:A,Endirim!A3212)</f>
        <v>0</v>
      </c>
      <c r="C3212" s="9" cm="1">
        <f t="array" ref="C3212">INDEX(data!B:B,MATCH(1,(data!A:A=Endirim!A3212)*(data!C:C=Endirim!B3212),0))</f>
        <v>0</v>
      </c>
      <c r="D3212" s="9" t="e">
        <f>VLOOKUP(C3212,campaign!$A$2:$D$18,4,FALSE)</f>
        <v>#N/A</v>
      </c>
      <c r="E3212" s="9">
        <f>_xlfn.MAXIFS(data!G:G,data!A:A,Endirim!A3212)</f>
        <v>0</v>
      </c>
      <c r="F3212" s="9" t="e">
        <f>IF(E3212=D3212,"no discount",_xlfn.XLOOKUP(E3212,campaign!$D$2:$D$18,campaign!$B$2:$B$18))</f>
        <v>#N/A</v>
      </c>
    </row>
    <row r="3213" spans="1:6" x14ac:dyDescent="0.3">
      <c r="A3213" s="9">
        <f>customer!A3213</f>
        <v>0</v>
      </c>
      <c r="B3213" s="10">
        <f>_xlfn.MAXIFS(data!C:C,data!A:A,Endirim!A3213)</f>
        <v>0</v>
      </c>
      <c r="C3213" s="9" cm="1">
        <f t="array" ref="C3213">INDEX(data!B:B,MATCH(1,(data!A:A=Endirim!A3213)*(data!C:C=Endirim!B3213),0))</f>
        <v>0</v>
      </c>
      <c r="D3213" s="9" t="e">
        <f>VLOOKUP(C3213,campaign!$A$2:$D$18,4,FALSE)</f>
        <v>#N/A</v>
      </c>
      <c r="E3213" s="9">
        <f>_xlfn.MAXIFS(data!G:G,data!A:A,Endirim!A3213)</f>
        <v>0</v>
      </c>
      <c r="F3213" s="9" t="e">
        <f>IF(E3213=D3213,"no discount",_xlfn.XLOOKUP(E3213,campaign!$D$2:$D$18,campaign!$B$2:$B$18))</f>
        <v>#N/A</v>
      </c>
    </row>
    <row r="3214" spans="1:6" x14ac:dyDescent="0.3">
      <c r="A3214" s="9">
        <f>customer!A3214</f>
        <v>0</v>
      </c>
      <c r="B3214" s="10">
        <f>_xlfn.MAXIFS(data!C:C,data!A:A,Endirim!A3214)</f>
        <v>0</v>
      </c>
      <c r="C3214" s="9" cm="1">
        <f t="array" ref="C3214">INDEX(data!B:B,MATCH(1,(data!A:A=Endirim!A3214)*(data!C:C=Endirim!B3214),0))</f>
        <v>0</v>
      </c>
      <c r="D3214" s="9" t="e">
        <f>VLOOKUP(C3214,campaign!$A$2:$D$18,4,FALSE)</f>
        <v>#N/A</v>
      </c>
      <c r="E3214" s="9">
        <f>_xlfn.MAXIFS(data!G:G,data!A:A,Endirim!A3214)</f>
        <v>0</v>
      </c>
      <c r="F3214" s="9" t="e">
        <f>IF(E3214=D3214,"no discount",_xlfn.XLOOKUP(E3214,campaign!$D$2:$D$18,campaign!$B$2:$B$18))</f>
        <v>#N/A</v>
      </c>
    </row>
    <row r="3215" spans="1:6" x14ac:dyDescent="0.3">
      <c r="A3215" s="9">
        <f>customer!A3215</f>
        <v>0</v>
      </c>
      <c r="B3215" s="10">
        <f>_xlfn.MAXIFS(data!C:C,data!A:A,Endirim!A3215)</f>
        <v>0</v>
      </c>
      <c r="C3215" s="9" cm="1">
        <f t="array" ref="C3215">INDEX(data!B:B,MATCH(1,(data!A:A=Endirim!A3215)*(data!C:C=Endirim!B3215),0))</f>
        <v>0</v>
      </c>
      <c r="D3215" s="9" t="e">
        <f>VLOOKUP(C3215,campaign!$A$2:$D$18,4,FALSE)</f>
        <v>#N/A</v>
      </c>
      <c r="E3215" s="9">
        <f>_xlfn.MAXIFS(data!G:G,data!A:A,Endirim!A3215)</f>
        <v>0</v>
      </c>
      <c r="F3215" s="9" t="e">
        <f>IF(E3215=D3215,"no discount",_xlfn.XLOOKUP(E3215,campaign!$D$2:$D$18,campaign!$B$2:$B$18))</f>
        <v>#N/A</v>
      </c>
    </row>
    <row r="3216" spans="1:6" x14ac:dyDescent="0.3">
      <c r="A3216" s="9">
        <f>customer!A3216</f>
        <v>0</v>
      </c>
      <c r="B3216" s="10">
        <f>_xlfn.MAXIFS(data!C:C,data!A:A,Endirim!A3216)</f>
        <v>0</v>
      </c>
      <c r="C3216" s="9" cm="1">
        <f t="array" ref="C3216">INDEX(data!B:B,MATCH(1,(data!A:A=Endirim!A3216)*(data!C:C=Endirim!B3216),0))</f>
        <v>0</v>
      </c>
      <c r="D3216" s="9" t="e">
        <f>VLOOKUP(C3216,campaign!$A$2:$D$18,4,FALSE)</f>
        <v>#N/A</v>
      </c>
      <c r="E3216" s="9">
        <f>_xlfn.MAXIFS(data!G:G,data!A:A,Endirim!A3216)</f>
        <v>0</v>
      </c>
      <c r="F3216" s="9" t="e">
        <f>IF(E3216=D3216,"no discount",_xlfn.XLOOKUP(E3216,campaign!$D$2:$D$18,campaign!$B$2:$B$18))</f>
        <v>#N/A</v>
      </c>
    </row>
    <row r="3217" spans="1:6" x14ac:dyDescent="0.3">
      <c r="A3217" s="9">
        <f>customer!A3217</f>
        <v>0</v>
      </c>
      <c r="B3217" s="10">
        <f>_xlfn.MAXIFS(data!C:C,data!A:A,Endirim!A3217)</f>
        <v>0</v>
      </c>
      <c r="C3217" s="9" cm="1">
        <f t="array" ref="C3217">INDEX(data!B:B,MATCH(1,(data!A:A=Endirim!A3217)*(data!C:C=Endirim!B3217),0))</f>
        <v>0</v>
      </c>
      <c r="D3217" s="9" t="e">
        <f>VLOOKUP(C3217,campaign!$A$2:$D$18,4,FALSE)</f>
        <v>#N/A</v>
      </c>
      <c r="E3217" s="9">
        <f>_xlfn.MAXIFS(data!G:G,data!A:A,Endirim!A3217)</f>
        <v>0</v>
      </c>
      <c r="F3217" s="9" t="e">
        <f>IF(E3217=D3217,"no discount",_xlfn.XLOOKUP(E3217,campaign!$D$2:$D$18,campaign!$B$2:$B$18))</f>
        <v>#N/A</v>
      </c>
    </row>
    <row r="3218" spans="1:6" x14ac:dyDescent="0.3">
      <c r="A3218" s="9">
        <f>customer!A3218</f>
        <v>0</v>
      </c>
      <c r="B3218" s="10">
        <f>_xlfn.MAXIFS(data!C:C,data!A:A,Endirim!A3218)</f>
        <v>0</v>
      </c>
      <c r="C3218" s="9" cm="1">
        <f t="array" ref="C3218">INDEX(data!B:B,MATCH(1,(data!A:A=Endirim!A3218)*(data!C:C=Endirim!B3218),0))</f>
        <v>0</v>
      </c>
      <c r="D3218" s="9" t="e">
        <f>VLOOKUP(C3218,campaign!$A$2:$D$18,4,FALSE)</f>
        <v>#N/A</v>
      </c>
      <c r="E3218" s="9">
        <f>_xlfn.MAXIFS(data!G:G,data!A:A,Endirim!A3218)</f>
        <v>0</v>
      </c>
      <c r="F3218" s="9" t="e">
        <f>IF(E3218=D3218,"no discount",_xlfn.XLOOKUP(E3218,campaign!$D$2:$D$18,campaign!$B$2:$B$18))</f>
        <v>#N/A</v>
      </c>
    </row>
    <row r="3219" spans="1:6" x14ac:dyDescent="0.3">
      <c r="A3219" s="9">
        <f>customer!A3219</f>
        <v>0</v>
      </c>
      <c r="B3219" s="10">
        <f>_xlfn.MAXIFS(data!C:C,data!A:A,Endirim!A3219)</f>
        <v>0</v>
      </c>
      <c r="C3219" s="9" cm="1">
        <f t="array" ref="C3219">INDEX(data!B:B,MATCH(1,(data!A:A=Endirim!A3219)*(data!C:C=Endirim!B3219),0))</f>
        <v>0</v>
      </c>
      <c r="D3219" s="9" t="e">
        <f>VLOOKUP(C3219,campaign!$A$2:$D$18,4,FALSE)</f>
        <v>#N/A</v>
      </c>
      <c r="E3219" s="9">
        <f>_xlfn.MAXIFS(data!G:G,data!A:A,Endirim!A3219)</f>
        <v>0</v>
      </c>
      <c r="F3219" s="9" t="e">
        <f>IF(E3219=D3219,"no discount",_xlfn.XLOOKUP(E3219,campaign!$D$2:$D$18,campaign!$B$2:$B$18))</f>
        <v>#N/A</v>
      </c>
    </row>
    <row r="3220" spans="1:6" x14ac:dyDescent="0.3">
      <c r="A3220" s="9">
        <f>customer!A3220</f>
        <v>0</v>
      </c>
      <c r="B3220" s="10">
        <f>_xlfn.MAXIFS(data!C:C,data!A:A,Endirim!A3220)</f>
        <v>0</v>
      </c>
      <c r="C3220" s="9" cm="1">
        <f t="array" ref="C3220">INDEX(data!B:B,MATCH(1,(data!A:A=Endirim!A3220)*(data!C:C=Endirim!B3220),0))</f>
        <v>0</v>
      </c>
      <c r="D3220" s="9" t="e">
        <f>VLOOKUP(C3220,campaign!$A$2:$D$18,4,FALSE)</f>
        <v>#N/A</v>
      </c>
      <c r="E3220" s="9">
        <f>_xlfn.MAXIFS(data!G:G,data!A:A,Endirim!A3220)</f>
        <v>0</v>
      </c>
      <c r="F3220" s="9" t="e">
        <f>IF(E3220=D3220,"no discount",_xlfn.XLOOKUP(E3220,campaign!$D$2:$D$18,campaign!$B$2:$B$18))</f>
        <v>#N/A</v>
      </c>
    </row>
    <row r="3221" spans="1:6" x14ac:dyDescent="0.3">
      <c r="A3221" s="9">
        <f>customer!A3221</f>
        <v>0</v>
      </c>
      <c r="B3221" s="10">
        <f>_xlfn.MAXIFS(data!C:C,data!A:A,Endirim!A3221)</f>
        <v>0</v>
      </c>
      <c r="C3221" s="9" cm="1">
        <f t="array" ref="C3221">INDEX(data!B:B,MATCH(1,(data!A:A=Endirim!A3221)*(data!C:C=Endirim!B3221),0))</f>
        <v>0</v>
      </c>
      <c r="D3221" s="9" t="e">
        <f>VLOOKUP(C3221,campaign!$A$2:$D$18,4,FALSE)</f>
        <v>#N/A</v>
      </c>
      <c r="E3221" s="9">
        <f>_xlfn.MAXIFS(data!G:G,data!A:A,Endirim!A3221)</f>
        <v>0</v>
      </c>
      <c r="F3221" s="9" t="e">
        <f>IF(E3221=D3221,"no discount",_xlfn.XLOOKUP(E3221,campaign!$D$2:$D$18,campaign!$B$2:$B$18))</f>
        <v>#N/A</v>
      </c>
    </row>
    <row r="3222" spans="1:6" x14ac:dyDescent="0.3">
      <c r="A3222" s="9">
        <f>customer!A3222</f>
        <v>0</v>
      </c>
      <c r="B3222" s="10">
        <f>_xlfn.MAXIFS(data!C:C,data!A:A,Endirim!A3222)</f>
        <v>0</v>
      </c>
      <c r="C3222" s="9" cm="1">
        <f t="array" ref="C3222">INDEX(data!B:B,MATCH(1,(data!A:A=Endirim!A3222)*(data!C:C=Endirim!B3222),0))</f>
        <v>0</v>
      </c>
      <c r="D3222" s="9" t="e">
        <f>VLOOKUP(C3222,campaign!$A$2:$D$18,4,FALSE)</f>
        <v>#N/A</v>
      </c>
      <c r="E3222" s="9">
        <f>_xlfn.MAXIFS(data!G:G,data!A:A,Endirim!A3222)</f>
        <v>0</v>
      </c>
      <c r="F3222" s="9" t="e">
        <f>IF(E3222=D3222,"no discount",_xlfn.XLOOKUP(E3222,campaign!$D$2:$D$18,campaign!$B$2:$B$18))</f>
        <v>#N/A</v>
      </c>
    </row>
    <row r="3223" spans="1:6" x14ac:dyDescent="0.3">
      <c r="A3223" s="9">
        <f>customer!A3223</f>
        <v>0</v>
      </c>
      <c r="B3223" s="10">
        <f>_xlfn.MAXIFS(data!C:C,data!A:A,Endirim!A3223)</f>
        <v>0</v>
      </c>
      <c r="C3223" s="9" cm="1">
        <f t="array" ref="C3223">INDEX(data!B:B,MATCH(1,(data!A:A=Endirim!A3223)*(data!C:C=Endirim!B3223),0))</f>
        <v>0</v>
      </c>
      <c r="D3223" s="9" t="e">
        <f>VLOOKUP(C3223,campaign!$A$2:$D$18,4,FALSE)</f>
        <v>#N/A</v>
      </c>
      <c r="E3223" s="9">
        <f>_xlfn.MAXIFS(data!G:G,data!A:A,Endirim!A3223)</f>
        <v>0</v>
      </c>
      <c r="F3223" s="9" t="e">
        <f>IF(E3223=D3223,"no discount",_xlfn.XLOOKUP(E3223,campaign!$D$2:$D$18,campaign!$B$2:$B$18))</f>
        <v>#N/A</v>
      </c>
    </row>
    <row r="3224" spans="1:6" x14ac:dyDescent="0.3">
      <c r="A3224" s="9">
        <f>customer!A3224</f>
        <v>0</v>
      </c>
      <c r="B3224" s="10">
        <f>_xlfn.MAXIFS(data!C:C,data!A:A,Endirim!A3224)</f>
        <v>0</v>
      </c>
      <c r="C3224" s="9" cm="1">
        <f t="array" ref="C3224">INDEX(data!B:B,MATCH(1,(data!A:A=Endirim!A3224)*(data!C:C=Endirim!B3224),0))</f>
        <v>0</v>
      </c>
      <c r="D3224" s="9" t="e">
        <f>VLOOKUP(C3224,campaign!$A$2:$D$18,4,FALSE)</f>
        <v>#N/A</v>
      </c>
      <c r="E3224" s="9">
        <f>_xlfn.MAXIFS(data!G:G,data!A:A,Endirim!A3224)</f>
        <v>0</v>
      </c>
      <c r="F3224" s="9" t="e">
        <f>IF(E3224=D3224,"no discount",_xlfn.XLOOKUP(E3224,campaign!$D$2:$D$18,campaign!$B$2:$B$18))</f>
        <v>#N/A</v>
      </c>
    </row>
    <row r="3225" spans="1:6" x14ac:dyDescent="0.3">
      <c r="A3225" s="9">
        <f>customer!A3225</f>
        <v>0</v>
      </c>
      <c r="B3225" s="10">
        <f>_xlfn.MAXIFS(data!C:C,data!A:A,Endirim!A3225)</f>
        <v>0</v>
      </c>
      <c r="C3225" s="9" cm="1">
        <f t="array" ref="C3225">INDEX(data!B:B,MATCH(1,(data!A:A=Endirim!A3225)*(data!C:C=Endirim!B3225),0))</f>
        <v>0</v>
      </c>
      <c r="D3225" s="9" t="e">
        <f>VLOOKUP(C3225,campaign!$A$2:$D$18,4,FALSE)</f>
        <v>#N/A</v>
      </c>
      <c r="E3225" s="9">
        <f>_xlfn.MAXIFS(data!G:G,data!A:A,Endirim!A3225)</f>
        <v>0</v>
      </c>
      <c r="F3225" s="9" t="e">
        <f>IF(E3225=D3225,"no discount",_xlfn.XLOOKUP(E3225,campaign!$D$2:$D$18,campaign!$B$2:$B$18))</f>
        <v>#N/A</v>
      </c>
    </row>
    <row r="3226" spans="1:6" x14ac:dyDescent="0.3">
      <c r="A3226" s="9">
        <f>customer!A3226</f>
        <v>0</v>
      </c>
      <c r="B3226" s="10">
        <f>_xlfn.MAXIFS(data!C:C,data!A:A,Endirim!A3226)</f>
        <v>0</v>
      </c>
      <c r="C3226" s="9" cm="1">
        <f t="array" ref="C3226">INDEX(data!B:B,MATCH(1,(data!A:A=Endirim!A3226)*(data!C:C=Endirim!B3226),0))</f>
        <v>0</v>
      </c>
      <c r="D3226" s="9" t="e">
        <f>VLOOKUP(C3226,campaign!$A$2:$D$18,4,FALSE)</f>
        <v>#N/A</v>
      </c>
      <c r="E3226" s="9">
        <f>_xlfn.MAXIFS(data!G:G,data!A:A,Endirim!A3226)</f>
        <v>0</v>
      </c>
      <c r="F3226" s="9" t="e">
        <f>IF(E3226=D3226,"no discount",_xlfn.XLOOKUP(E3226,campaign!$D$2:$D$18,campaign!$B$2:$B$18))</f>
        <v>#N/A</v>
      </c>
    </row>
    <row r="3227" spans="1:6" x14ac:dyDescent="0.3">
      <c r="A3227" s="9">
        <f>customer!A3227</f>
        <v>0</v>
      </c>
      <c r="B3227" s="10">
        <f>_xlfn.MAXIFS(data!C:C,data!A:A,Endirim!A3227)</f>
        <v>0</v>
      </c>
      <c r="C3227" s="9" cm="1">
        <f t="array" ref="C3227">INDEX(data!B:B,MATCH(1,(data!A:A=Endirim!A3227)*(data!C:C=Endirim!B3227),0))</f>
        <v>0</v>
      </c>
      <c r="D3227" s="9" t="e">
        <f>VLOOKUP(C3227,campaign!$A$2:$D$18,4,FALSE)</f>
        <v>#N/A</v>
      </c>
      <c r="E3227" s="9">
        <f>_xlfn.MAXIFS(data!G:G,data!A:A,Endirim!A3227)</f>
        <v>0</v>
      </c>
      <c r="F3227" s="9" t="e">
        <f>IF(E3227=D3227,"no discount",_xlfn.XLOOKUP(E3227,campaign!$D$2:$D$18,campaign!$B$2:$B$18))</f>
        <v>#N/A</v>
      </c>
    </row>
    <row r="3228" spans="1:6" x14ac:dyDescent="0.3">
      <c r="A3228" s="9">
        <f>customer!A3228</f>
        <v>0</v>
      </c>
      <c r="B3228" s="10">
        <f>_xlfn.MAXIFS(data!C:C,data!A:A,Endirim!A3228)</f>
        <v>0</v>
      </c>
      <c r="C3228" s="9" cm="1">
        <f t="array" ref="C3228">INDEX(data!B:B,MATCH(1,(data!A:A=Endirim!A3228)*(data!C:C=Endirim!B3228),0))</f>
        <v>0</v>
      </c>
      <c r="D3228" s="9" t="e">
        <f>VLOOKUP(C3228,campaign!$A$2:$D$18,4,FALSE)</f>
        <v>#N/A</v>
      </c>
      <c r="E3228" s="9">
        <f>_xlfn.MAXIFS(data!G:G,data!A:A,Endirim!A3228)</f>
        <v>0</v>
      </c>
      <c r="F3228" s="9" t="e">
        <f>IF(E3228=D3228,"no discount",_xlfn.XLOOKUP(E3228,campaign!$D$2:$D$18,campaign!$B$2:$B$18))</f>
        <v>#N/A</v>
      </c>
    </row>
    <row r="3229" spans="1:6" x14ac:dyDescent="0.3">
      <c r="A3229" s="9">
        <f>customer!A3229</f>
        <v>0</v>
      </c>
      <c r="B3229" s="10">
        <f>_xlfn.MAXIFS(data!C:C,data!A:A,Endirim!A3229)</f>
        <v>0</v>
      </c>
      <c r="C3229" s="9" cm="1">
        <f t="array" ref="C3229">INDEX(data!B:B,MATCH(1,(data!A:A=Endirim!A3229)*(data!C:C=Endirim!B3229),0))</f>
        <v>0</v>
      </c>
      <c r="D3229" s="9" t="e">
        <f>VLOOKUP(C3229,campaign!$A$2:$D$18,4,FALSE)</f>
        <v>#N/A</v>
      </c>
      <c r="E3229" s="9">
        <f>_xlfn.MAXIFS(data!G:G,data!A:A,Endirim!A3229)</f>
        <v>0</v>
      </c>
      <c r="F3229" s="9" t="e">
        <f>IF(E3229=D3229,"no discount",_xlfn.XLOOKUP(E3229,campaign!$D$2:$D$18,campaign!$B$2:$B$18))</f>
        <v>#N/A</v>
      </c>
    </row>
    <row r="3230" spans="1:6" x14ac:dyDescent="0.3">
      <c r="A3230" s="9">
        <f>customer!A3230</f>
        <v>0</v>
      </c>
      <c r="B3230" s="10">
        <f>_xlfn.MAXIFS(data!C:C,data!A:A,Endirim!A3230)</f>
        <v>0</v>
      </c>
      <c r="C3230" s="9" cm="1">
        <f t="array" ref="C3230">INDEX(data!B:B,MATCH(1,(data!A:A=Endirim!A3230)*(data!C:C=Endirim!B3230),0))</f>
        <v>0</v>
      </c>
      <c r="D3230" s="9" t="e">
        <f>VLOOKUP(C3230,campaign!$A$2:$D$18,4,FALSE)</f>
        <v>#N/A</v>
      </c>
      <c r="E3230" s="9">
        <f>_xlfn.MAXIFS(data!G:G,data!A:A,Endirim!A3230)</f>
        <v>0</v>
      </c>
      <c r="F3230" s="9" t="e">
        <f>IF(E3230=D3230,"no discount",_xlfn.XLOOKUP(E3230,campaign!$D$2:$D$18,campaign!$B$2:$B$18))</f>
        <v>#N/A</v>
      </c>
    </row>
    <row r="3231" spans="1:6" x14ac:dyDescent="0.3">
      <c r="A3231" s="9">
        <f>customer!A3231</f>
        <v>0</v>
      </c>
      <c r="B3231" s="10">
        <f>_xlfn.MAXIFS(data!C:C,data!A:A,Endirim!A3231)</f>
        <v>0</v>
      </c>
      <c r="C3231" s="9" cm="1">
        <f t="array" ref="C3231">INDEX(data!B:B,MATCH(1,(data!A:A=Endirim!A3231)*(data!C:C=Endirim!B3231),0))</f>
        <v>0</v>
      </c>
      <c r="D3231" s="9" t="e">
        <f>VLOOKUP(C3231,campaign!$A$2:$D$18,4,FALSE)</f>
        <v>#N/A</v>
      </c>
      <c r="E3231" s="9">
        <f>_xlfn.MAXIFS(data!G:G,data!A:A,Endirim!A3231)</f>
        <v>0</v>
      </c>
      <c r="F3231" s="9" t="e">
        <f>IF(E3231=D3231,"no discount",_xlfn.XLOOKUP(E3231,campaign!$D$2:$D$18,campaign!$B$2:$B$18))</f>
        <v>#N/A</v>
      </c>
    </row>
    <row r="3232" spans="1:6" x14ac:dyDescent="0.3">
      <c r="A3232" s="9">
        <f>customer!A3232</f>
        <v>0</v>
      </c>
      <c r="B3232" s="10">
        <f>_xlfn.MAXIFS(data!C:C,data!A:A,Endirim!A3232)</f>
        <v>0</v>
      </c>
      <c r="C3232" s="9" cm="1">
        <f t="array" ref="C3232">INDEX(data!B:B,MATCH(1,(data!A:A=Endirim!A3232)*(data!C:C=Endirim!B3232),0))</f>
        <v>0</v>
      </c>
      <c r="D3232" s="9" t="e">
        <f>VLOOKUP(C3232,campaign!$A$2:$D$18,4,FALSE)</f>
        <v>#N/A</v>
      </c>
      <c r="E3232" s="9">
        <f>_xlfn.MAXIFS(data!G:G,data!A:A,Endirim!A3232)</f>
        <v>0</v>
      </c>
      <c r="F3232" s="9" t="e">
        <f>IF(E3232=D3232,"no discount",_xlfn.XLOOKUP(E3232,campaign!$D$2:$D$18,campaign!$B$2:$B$18))</f>
        <v>#N/A</v>
      </c>
    </row>
    <row r="3233" spans="1:6" x14ac:dyDescent="0.3">
      <c r="A3233" s="9">
        <f>customer!A3233</f>
        <v>0</v>
      </c>
      <c r="B3233" s="10">
        <f>_xlfn.MAXIFS(data!C:C,data!A:A,Endirim!A3233)</f>
        <v>0</v>
      </c>
      <c r="C3233" s="9" cm="1">
        <f t="array" ref="C3233">INDEX(data!B:B,MATCH(1,(data!A:A=Endirim!A3233)*(data!C:C=Endirim!B3233),0))</f>
        <v>0</v>
      </c>
      <c r="D3233" s="9" t="e">
        <f>VLOOKUP(C3233,campaign!$A$2:$D$18,4,FALSE)</f>
        <v>#N/A</v>
      </c>
      <c r="E3233" s="9">
        <f>_xlfn.MAXIFS(data!G:G,data!A:A,Endirim!A3233)</f>
        <v>0</v>
      </c>
      <c r="F3233" s="9" t="e">
        <f>IF(E3233=D3233,"no discount",_xlfn.XLOOKUP(E3233,campaign!$D$2:$D$18,campaign!$B$2:$B$18))</f>
        <v>#N/A</v>
      </c>
    </row>
    <row r="3234" spans="1:6" x14ac:dyDescent="0.3">
      <c r="A3234" s="9">
        <f>customer!A3234</f>
        <v>0</v>
      </c>
      <c r="B3234" s="10">
        <f>_xlfn.MAXIFS(data!C:C,data!A:A,Endirim!A3234)</f>
        <v>0</v>
      </c>
      <c r="C3234" s="9" cm="1">
        <f t="array" ref="C3234">INDEX(data!B:B,MATCH(1,(data!A:A=Endirim!A3234)*(data!C:C=Endirim!B3234),0))</f>
        <v>0</v>
      </c>
      <c r="D3234" s="9" t="e">
        <f>VLOOKUP(C3234,campaign!$A$2:$D$18,4,FALSE)</f>
        <v>#N/A</v>
      </c>
      <c r="E3234" s="9">
        <f>_xlfn.MAXIFS(data!G:G,data!A:A,Endirim!A3234)</f>
        <v>0</v>
      </c>
      <c r="F3234" s="9" t="e">
        <f>IF(E3234=D3234,"no discount",_xlfn.XLOOKUP(E3234,campaign!$D$2:$D$18,campaign!$B$2:$B$18))</f>
        <v>#N/A</v>
      </c>
    </row>
    <row r="3235" spans="1:6" x14ac:dyDescent="0.3">
      <c r="A3235" s="9">
        <f>customer!A3235</f>
        <v>0</v>
      </c>
      <c r="B3235" s="10">
        <f>_xlfn.MAXIFS(data!C:C,data!A:A,Endirim!A3235)</f>
        <v>0</v>
      </c>
      <c r="C3235" s="9" cm="1">
        <f t="array" ref="C3235">INDEX(data!B:B,MATCH(1,(data!A:A=Endirim!A3235)*(data!C:C=Endirim!B3235),0))</f>
        <v>0</v>
      </c>
      <c r="D3235" s="9" t="e">
        <f>VLOOKUP(C3235,campaign!$A$2:$D$18,4,FALSE)</f>
        <v>#N/A</v>
      </c>
      <c r="E3235" s="9">
        <f>_xlfn.MAXIFS(data!G:G,data!A:A,Endirim!A3235)</f>
        <v>0</v>
      </c>
      <c r="F3235" s="9" t="e">
        <f>IF(E3235=D3235,"no discount",_xlfn.XLOOKUP(E3235,campaign!$D$2:$D$18,campaign!$B$2:$B$18))</f>
        <v>#N/A</v>
      </c>
    </row>
    <row r="3236" spans="1:6" x14ac:dyDescent="0.3">
      <c r="A3236" s="9">
        <f>customer!A3236</f>
        <v>0</v>
      </c>
      <c r="B3236" s="10">
        <f>_xlfn.MAXIFS(data!C:C,data!A:A,Endirim!A3236)</f>
        <v>0</v>
      </c>
      <c r="C3236" s="9" cm="1">
        <f t="array" ref="C3236">INDEX(data!B:B,MATCH(1,(data!A:A=Endirim!A3236)*(data!C:C=Endirim!B3236),0))</f>
        <v>0</v>
      </c>
      <c r="D3236" s="9" t="e">
        <f>VLOOKUP(C3236,campaign!$A$2:$D$18,4,FALSE)</f>
        <v>#N/A</v>
      </c>
      <c r="E3236" s="9">
        <f>_xlfn.MAXIFS(data!G:G,data!A:A,Endirim!A3236)</f>
        <v>0</v>
      </c>
      <c r="F3236" s="9" t="e">
        <f>IF(E3236=D3236,"no discount",_xlfn.XLOOKUP(E3236,campaign!$D$2:$D$18,campaign!$B$2:$B$18))</f>
        <v>#N/A</v>
      </c>
    </row>
    <row r="3237" spans="1:6" x14ac:dyDescent="0.3">
      <c r="A3237" s="9">
        <f>customer!A3237</f>
        <v>0</v>
      </c>
      <c r="B3237" s="10">
        <f>_xlfn.MAXIFS(data!C:C,data!A:A,Endirim!A3237)</f>
        <v>0</v>
      </c>
      <c r="C3237" s="9" cm="1">
        <f t="array" ref="C3237">INDEX(data!B:B,MATCH(1,(data!A:A=Endirim!A3237)*(data!C:C=Endirim!B3237),0))</f>
        <v>0</v>
      </c>
      <c r="D3237" s="9" t="e">
        <f>VLOOKUP(C3237,campaign!$A$2:$D$18,4,FALSE)</f>
        <v>#N/A</v>
      </c>
      <c r="E3237" s="9">
        <f>_xlfn.MAXIFS(data!G:G,data!A:A,Endirim!A3237)</f>
        <v>0</v>
      </c>
      <c r="F3237" s="9" t="e">
        <f>IF(E3237=D3237,"no discount",_xlfn.XLOOKUP(E3237,campaign!$D$2:$D$18,campaign!$B$2:$B$18))</f>
        <v>#N/A</v>
      </c>
    </row>
    <row r="3238" spans="1:6" x14ac:dyDescent="0.3">
      <c r="A3238" s="9">
        <f>customer!A3238</f>
        <v>0</v>
      </c>
      <c r="B3238" s="10">
        <f>_xlfn.MAXIFS(data!C:C,data!A:A,Endirim!A3238)</f>
        <v>0</v>
      </c>
      <c r="C3238" s="9" cm="1">
        <f t="array" ref="C3238">INDEX(data!B:B,MATCH(1,(data!A:A=Endirim!A3238)*(data!C:C=Endirim!B3238),0))</f>
        <v>0</v>
      </c>
      <c r="D3238" s="9" t="e">
        <f>VLOOKUP(C3238,campaign!$A$2:$D$18,4,FALSE)</f>
        <v>#N/A</v>
      </c>
      <c r="E3238" s="9">
        <f>_xlfn.MAXIFS(data!G:G,data!A:A,Endirim!A3238)</f>
        <v>0</v>
      </c>
      <c r="F3238" s="9" t="e">
        <f>IF(E3238=D3238,"no discount",_xlfn.XLOOKUP(E3238,campaign!$D$2:$D$18,campaign!$B$2:$B$18))</f>
        <v>#N/A</v>
      </c>
    </row>
    <row r="3239" spans="1:6" x14ac:dyDescent="0.3">
      <c r="A3239" s="9">
        <f>customer!A3239</f>
        <v>0</v>
      </c>
      <c r="B3239" s="10">
        <f>_xlfn.MAXIFS(data!C:C,data!A:A,Endirim!A3239)</f>
        <v>0</v>
      </c>
      <c r="C3239" s="9" cm="1">
        <f t="array" ref="C3239">INDEX(data!B:B,MATCH(1,(data!A:A=Endirim!A3239)*(data!C:C=Endirim!B3239),0))</f>
        <v>0</v>
      </c>
      <c r="D3239" s="9" t="e">
        <f>VLOOKUP(C3239,campaign!$A$2:$D$18,4,FALSE)</f>
        <v>#N/A</v>
      </c>
      <c r="E3239" s="9">
        <f>_xlfn.MAXIFS(data!G:G,data!A:A,Endirim!A3239)</f>
        <v>0</v>
      </c>
      <c r="F3239" s="9" t="e">
        <f>IF(E3239=D3239,"no discount",_xlfn.XLOOKUP(E3239,campaign!$D$2:$D$18,campaign!$B$2:$B$18))</f>
        <v>#N/A</v>
      </c>
    </row>
    <row r="3240" spans="1:6" x14ac:dyDescent="0.3">
      <c r="A3240" s="9">
        <f>customer!A3240</f>
        <v>0</v>
      </c>
      <c r="B3240" s="10">
        <f>_xlfn.MAXIFS(data!C:C,data!A:A,Endirim!A3240)</f>
        <v>0</v>
      </c>
      <c r="C3240" s="9" cm="1">
        <f t="array" ref="C3240">INDEX(data!B:B,MATCH(1,(data!A:A=Endirim!A3240)*(data!C:C=Endirim!B3240),0))</f>
        <v>0</v>
      </c>
      <c r="D3240" s="9" t="e">
        <f>VLOOKUP(C3240,campaign!$A$2:$D$18,4,FALSE)</f>
        <v>#N/A</v>
      </c>
      <c r="E3240" s="9">
        <f>_xlfn.MAXIFS(data!G:G,data!A:A,Endirim!A3240)</f>
        <v>0</v>
      </c>
      <c r="F3240" s="9" t="e">
        <f>IF(E3240=D3240,"no discount",_xlfn.XLOOKUP(E3240,campaign!$D$2:$D$18,campaign!$B$2:$B$18))</f>
        <v>#N/A</v>
      </c>
    </row>
    <row r="3241" spans="1:6" x14ac:dyDescent="0.3">
      <c r="A3241" s="9">
        <f>customer!A3241</f>
        <v>0</v>
      </c>
      <c r="B3241" s="10">
        <f>_xlfn.MAXIFS(data!C:C,data!A:A,Endirim!A3241)</f>
        <v>0</v>
      </c>
      <c r="C3241" s="9" cm="1">
        <f t="array" ref="C3241">INDEX(data!B:B,MATCH(1,(data!A:A=Endirim!A3241)*(data!C:C=Endirim!B3241),0))</f>
        <v>0</v>
      </c>
      <c r="D3241" s="9" t="e">
        <f>VLOOKUP(C3241,campaign!$A$2:$D$18,4,FALSE)</f>
        <v>#N/A</v>
      </c>
      <c r="E3241" s="9">
        <f>_xlfn.MAXIFS(data!G:G,data!A:A,Endirim!A3241)</f>
        <v>0</v>
      </c>
      <c r="F3241" s="9" t="e">
        <f>IF(E3241=D3241,"no discount",_xlfn.XLOOKUP(E3241,campaign!$D$2:$D$18,campaign!$B$2:$B$18))</f>
        <v>#N/A</v>
      </c>
    </row>
    <row r="3242" spans="1:6" x14ac:dyDescent="0.3">
      <c r="A3242" s="9">
        <f>customer!A3242</f>
        <v>0</v>
      </c>
      <c r="B3242" s="10">
        <f>_xlfn.MAXIFS(data!C:C,data!A:A,Endirim!A3242)</f>
        <v>0</v>
      </c>
      <c r="C3242" s="9" cm="1">
        <f t="array" ref="C3242">INDEX(data!B:B,MATCH(1,(data!A:A=Endirim!A3242)*(data!C:C=Endirim!B3242),0))</f>
        <v>0</v>
      </c>
      <c r="D3242" s="9" t="e">
        <f>VLOOKUP(C3242,campaign!$A$2:$D$18,4,FALSE)</f>
        <v>#N/A</v>
      </c>
      <c r="E3242" s="9">
        <f>_xlfn.MAXIFS(data!G:G,data!A:A,Endirim!A3242)</f>
        <v>0</v>
      </c>
      <c r="F3242" s="9" t="e">
        <f>IF(E3242=D3242,"no discount",_xlfn.XLOOKUP(E3242,campaign!$D$2:$D$18,campaign!$B$2:$B$18))</f>
        <v>#N/A</v>
      </c>
    </row>
    <row r="3243" spans="1:6" x14ac:dyDescent="0.3">
      <c r="A3243" s="9">
        <f>customer!A3243</f>
        <v>0</v>
      </c>
      <c r="B3243" s="10">
        <f>_xlfn.MAXIFS(data!C:C,data!A:A,Endirim!A3243)</f>
        <v>0</v>
      </c>
      <c r="C3243" s="9" cm="1">
        <f t="array" ref="C3243">INDEX(data!B:B,MATCH(1,(data!A:A=Endirim!A3243)*(data!C:C=Endirim!B3243),0))</f>
        <v>0</v>
      </c>
      <c r="D3243" s="9" t="e">
        <f>VLOOKUP(C3243,campaign!$A$2:$D$18,4,FALSE)</f>
        <v>#N/A</v>
      </c>
      <c r="E3243" s="9">
        <f>_xlfn.MAXIFS(data!G:G,data!A:A,Endirim!A3243)</f>
        <v>0</v>
      </c>
      <c r="F3243" s="9" t="e">
        <f>IF(E3243=D3243,"no discount",_xlfn.XLOOKUP(E3243,campaign!$D$2:$D$18,campaign!$B$2:$B$18))</f>
        <v>#N/A</v>
      </c>
    </row>
    <row r="3244" spans="1:6" x14ac:dyDescent="0.3">
      <c r="A3244" s="9">
        <f>customer!A3244</f>
        <v>0</v>
      </c>
      <c r="B3244" s="10">
        <f>_xlfn.MAXIFS(data!C:C,data!A:A,Endirim!A3244)</f>
        <v>0</v>
      </c>
      <c r="C3244" s="9" cm="1">
        <f t="array" ref="C3244">INDEX(data!B:B,MATCH(1,(data!A:A=Endirim!A3244)*(data!C:C=Endirim!B3244),0))</f>
        <v>0</v>
      </c>
      <c r="D3244" s="9" t="e">
        <f>VLOOKUP(C3244,campaign!$A$2:$D$18,4,FALSE)</f>
        <v>#N/A</v>
      </c>
      <c r="E3244" s="9">
        <f>_xlfn.MAXIFS(data!G:G,data!A:A,Endirim!A3244)</f>
        <v>0</v>
      </c>
      <c r="F3244" s="9" t="e">
        <f>IF(E3244=D3244,"no discount",_xlfn.XLOOKUP(E3244,campaign!$D$2:$D$18,campaign!$B$2:$B$18))</f>
        <v>#N/A</v>
      </c>
    </row>
    <row r="3245" spans="1:6" x14ac:dyDescent="0.3">
      <c r="A3245" s="9">
        <f>customer!A3245</f>
        <v>0</v>
      </c>
      <c r="B3245" s="10">
        <f>_xlfn.MAXIFS(data!C:C,data!A:A,Endirim!A3245)</f>
        <v>0</v>
      </c>
      <c r="C3245" s="9" cm="1">
        <f t="array" ref="C3245">INDEX(data!B:B,MATCH(1,(data!A:A=Endirim!A3245)*(data!C:C=Endirim!B3245),0))</f>
        <v>0</v>
      </c>
      <c r="D3245" s="9" t="e">
        <f>VLOOKUP(C3245,campaign!$A$2:$D$18,4,FALSE)</f>
        <v>#N/A</v>
      </c>
      <c r="E3245" s="9">
        <f>_xlfn.MAXIFS(data!G:G,data!A:A,Endirim!A3245)</f>
        <v>0</v>
      </c>
      <c r="F3245" s="9" t="e">
        <f>IF(E3245=D3245,"no discount",_xlfn.XLOOKUP(E3245,campaign!$D$2:$D$18,campaign!$B$2:$B$18))</f>
        <v>#N/A</v>
      </c>
    </row>
    <row r="3246" spans="1:6" x14ac:dyDescent="0.3">
      <c r="A3246" s="9">
        <f>customer!A3246</f>
        <v>0</v>
      </c>
      <c r="B3246" s="10">
        <f>_xlfn.MAXIFS(data!C:C,data!A:A,Endirim!A3246)</f>
        <v>0</v>
      </c>
      <c r="C3246" s="9" cm="1">
        <f t="array" ref="C3246">INDEX(data!B:B,MATCH(1,(data!A:A=Endirim!A3246)*(data!C:C=Endirim!B3246),0))</f>
        <v>0</v>
      </c>
      <c r="D3246" s="9" t="e">
        <f>VLOOKUP(C3246,campaign!$A$2:$D$18,4,FALSE)</f>
        <v>#N/A</v>
      </c>
      <c r="E3246" s="9">
        <f>_xlfn.MAXIFS(data!G:G,data!A:A,Endirim!A3246)</f>
        <v>0</v>
      </c>
      <c r="F3246" s="9" t="e">
        <f>IF(E3246=D3246,"no discount",_xlfn.XLOOKUP(E3246,campaign!$D$2:$D$18,campaign!$B$2:$B$18))</f>
        <v>#N/A</v>
      </c>
    </row>
    <row r="3247" spans="1:6" x14ac:dyDescent="0.3">
      <c r="A3247" s="9">
        <f>customer!A3247</f>
        <v>0</v>
      </c>
      <c r="B3247" s="10">
        <f>_xlfn.MAXIFS(data!C:C,data!A:A,Endirim!A3247)</f>
        <v>0</v>
      </c>
      <c r="C3247" s="9" cm="1">
        <f t="array" ref="C3247">INDEX(data!B:B,MATCH(1,(data!A:A=Endirim!A3247)*(data!C:C=Endirim!B3247),0))</f>
        <v>0</v>
      </c>
      <c r="D3247" s="9" t="e">
        <f>VLOOKUP(C3247,campaign!$A$2:$D$18,4,FALSE)</f>
        <v>#N/A</v>
      </c>
      <c r="E3247" s="9">
        <f>_xlfn.MAXIFS(data!G:G,data!A:A,Endirim!A3247)</f>
        <v>0</v>
      </c>
      <c r="F3247" s="9" t="e">
        <f>IF(E3247=D3247,"no discount",_xlfn.XLOOKUP(E3247,campaign!$D$2:$D$18,campaign!$B$2:$B$18))</f>
        <v>#N/A</v>
      </c>
    </row>
    <row r="3248" spans="1:6" x14ac:dyDescent="0.3">
      <c r="A3248" s="9">
        <f>customer!A3248</f>
        <v>0</v>
      </c>
      <c r="B3248" s="10">
        <f>_xlfn.MAXIFS(data!C:C,data!A:A,Endirim!A3248)</f>
        <v>0</v>
      </c>
      <c r="C3248" s="9" cm="1">
        <f t="array" ref="C3248">INDEX(data!B:B,MATCH(1,(data!A:A=Endirim!A3248)*(data!C:C=Endirim!B3248),0))</f>
        <v>0</v>
      </c>
      <c r="D3248" s="9" t="e">
        <f>VLOOKUP(C3248,campaign!$A$2:$D$18,4,FALSE)</f>
        <v>#N/A</v>
      </c>
      <c r="E3248" s="9">
        <f>_xlfn.MAXIFS(data!G:G,data!A:A,Endirim!A3248)</f>
        <v>0</v>
      </c>
      <c r="F3248" s="9" t="e">
        <f>IF(E3248=D3248,"no discount",_xlfn.XLOOKUP(E3248,campaign!$D$2:$D$18,campaign!$B$2:$B$18))</f>
        <v>#N/A</v>
      </c>
    </row>
    <row r="3249" spans="1:6" x14ac:dyDescent="0.3">
      <c r="A3249" s="9">
        <f>customer!A3249</f>
        <v>0</v>
      </c>
      <c r="B3249" s="10">
        <f>_xlfn.MAXIFS(data!C:C,data!A:A,Endirim!A3249)</f>
        <v>0</v>
      </c>
      <c r="C3249" s="9" cm="1">
        <f t="array" ref="C3249">INDEX(data!B:B,MATCH(1,(data!A:A=Endirim!A3249)*(data!C:C=Endirim!B3249),0))</f>
        <v>0</v>
      </c>
      <c r="D3249" s="9" t="e">
        <f>VLOOKUP(C3249,campaign!$A$2:$D$18,4,FALSE)</f>
        <v>#N/A</v>
      </c>
      <c r="E3249" s="9">
        <f>_xlfn.MAXIFS(data!G:G,data!A:A,Endirim!A3249)</f>
        <v>0</v>
      </c>
      <c r="F3249" s="9" t="e">
        <f>IF(E3249=D3249,"no discount",_xlfn.XLOOKUP(E3249,campaign!$D$2:$D$18,campaign!$B$2:$B$18))</f>
        <v>#N/A</v>
      </c>
    </row>
    <row r="3250" spans="1:6" x14ac:dyDescent="0.3">
      <c r="A3250" s="9">
        <f>customer!A3250</f>
        <v>0</v>
      </c>
      <c r="B3250" s="10">
        <f>_xlfn.MAXIFS(data!C:C,data!A:A,Endirim!A3250)</f>
        <v>0</v>
      </c>
      <c r="C3250" s="9" cm="1">
        <f t="array" ref="C3250">INDEX(data!B:B,MATCH(1,(data!A:A=Endirim!A3250)*(data!C:C=Endirim!B3250),0))</f>
        <v>0</v>
      </c>
      <c r="D3250" s="9" t="e">
        <f>VLOOKUP(C3250,campaign!$A$2:$D$18,4,FALSE)</f>
        <v>#N/A</v>
      </c>
      <c r="E3250" s="9">
        <f>_xlfn.MAXIFS(data!G:G,data!A:A,Endirim!A3250)</f>
        <v>0</v>
      </c>
      <c r="F3250" s="9" t="e">
        <f>IF(E3250=D3250,"no discount",_xlfn.XLOOKUP(E3250,campaign!$D$2:$D$18,campaign!$B$2:$B$18))</f>
        <v>#N/A</v>
      </c>
    </row>
    <row r="3251" spans="1:6" x14ac:dyDescent="0.3">
      <c r="A3251" s="9">
        <f>customer!A3251</f>
        <v>0</v>
      </c>
      <c r="B3251" s="10">
        <f>_xlfn.MAXIFS(data!C:C,data!A:A,Endirim!A3251)</f>
        <v>0</v>
      </c>
      <c r="C3251" s="9" cm="1">
        <f t="array" ref="C3251">INDEX(data!B:B,MATCH(1,(data!A:A=Endirim!A3251)*(data!C:C=Endirim!B3251),0))</f>
        <v>0</v>
      </c>
      <c r="D3251" s="9" t="e">
        <f>VLOOKUP(C3251,campaign!$A$2:$D$18,4,FALSE)</f>
        <v>#N/A</v>
      </c>
      <c r="E3251" s="9">
        <f>_xlfn.MAXIFS(data!G:G,data!A:A,Endirim!A3251)</f>
        <v>0</v>
      </c>
      <c r="F3251" s="9" t="e">
        <f>IF(E3251=D3251,"no discount",_xlfn.XLOOKUP(E3251,campaign!$D$2:$D$18,campaign!$B$2:$B$18))</f>
        <v>#N/A</v>
      </c>
    </row>
    <row r="3252" spans="1:6" x14ac:dyDescent="0.3">
      <c r="A3252" s="9">
        <f>customer!A3252</f>
        <v>0</v>
      </c>
      <c r="B3252" s="10">
        <f>_xlfn.MAXIFS(data!C:C,data!A:A,Endirim!A3252)</f>
        <v>0</v>
      </c>
      <c r="C3252" s="9" cm="1">
        <f t="array" ref="C3252">INDEX(data!B:B,MATCH(1,(data!A:A=Endirim!A3252)*(data!C:C=Endirim!B3252),0))</f>
        <v>0</v>
      </c>
      <c r="D3252" s="9" t="e">
        <f>VLOOKUP(C3252,campaign!$A$2:$D$18,4,FALSE)</f>
        <v>#N/A</v>
      </c>
      <c r="E3252" s="9">
        <f>_xlfn.MAXIFS(data!G:G,data!A:A,Endirim!A3252)</f>
        <v>0</v>
      </c>
      <c r="F3252" s="9" t="e">
        <f>IF(E3252=D3252,"no discount",_xlfn.XLOOKUP(E3252,campaign!$D$2:$D$18,campaign!$B$2:$B$18))</f>
        <v>#N/A</v>
      </c>
    </row>
    <row r="3253" spans="1:6" x14ac:dyDescent="0.3">
      <c r="A3253" s="9">
        <f>customer!A3253</f>
        <v>0</v>
      </c>
      <c r="B3253" s="10">
        <f>_xlfn.MAXIFS(data!C:C,data!A:A,Endirim!A3253)</f>
        <v>0</v>
      </c>
      <c r="C3253" s="9" cm="1">
        <f t="array" ref="C3253">INDEX(data!B:B,MATCH(1,(data!A:A=Endirim!A3253)*(data!C:C=Endirim!B3253),0))</f>
        <v>0</v>
      </c>
      <c r="D3253" s="9" t="e">
        <f>VLOOKUP(C3253,campaign!$A$2:$D$18,4,FALSE)</f>
        <v>#N/A</v>
      </c>
      <c r="E3253" s="9">
        <f>_xlfn.MAXIFS(data!G:G,data!A:A,Endirim!A3253)</f>
        <v>0</v>
      </c>
      <c r="F3253" s="9" t="e">
        <f>IF(E3253=D3253,"no discount",_xlfn.XLOOKUP(E3253,campaign!$D$2:$D$18,campaign!$B$2:$B$18))</f>
        <v>#N/A</v>
      </c>
    </row>
    <row r="3254" spans="1:6" x14ac:dyDescent="0.3">
      <c r="A3254" s="9">
        <f>customer!A3254</f>
        <v>0</v>
      </c>
      <c r="B3254" s="10">
        <f>_xlfn.MAXIFS(data!C:C,data!A:A,Endirim!A3254)</f>
        <v>0</v>
      </c>
      <c r="C3254" s="9" cm="1">
        <f t="array" ref="C3254">INDEX(data!B:B,MATCH(1,(data!A:A=Endirim!A3254)*(data!C:C=Endirim!B3254),0))</f>
        <v>0</v>
      </c>
      <c r="D3254" s="9" t="e">
        <f>VLOOKUP(C3254,campaign!$A$2:$D$18,4,FALSE)</f>
        <v>#N/A</v>
      </c>
      <c r="E3254" s="9">
        <f>_xlfn.MAXIFS(data!G:G,data!A:A,Endirim!A3254)</f>
        <v>0</v>
      </c>
      <c r="F3254" s="9" t="e">
        <f>IF(E3254=D3254,"no discount",_xlfn.XLOOKUP(E3254,campaign!$D$2:$D$18,campaign!$B$2:$B$18))</f>
        <v>#N/A</v>
      </c>
    </row>
    <row r="3255" spans="1:6" x14ac:dyDescent="0.3">
      <c r="A3255" s="9">
        <f>customer!A3255</f>
        <v>0</v>
      </c>
      <c r="B3255" s="10">
        <f>_xlfn.MAXIFS(data!C:C,data!A:A,Endirim!A3255)</f>
        <v>0</v>
      </c>
      <c r="C3255" s="9" cm="1">
        <f t="array" ref="C3255">INDEX(data!B:B,MATCH(1,(data!A:A=Endirim!A3255)*(data!C:C=Endirim!B3255),0))</f>
        <v>0</v>
      </c>
      <c r="D3255" s="9" t="e">
        <f>VLOOKUP(C3255,campaign!$A$2:$D$18,4,FALSE)</f>
        <v>#N/A</v>
      </c>
      <c r="E3255" s="9">
        <f>_xlfn.MAXIFS(data!G:G,data!A:A,Endirim!A3255)</f>
        <v>0</v>
      </c>
      <c r="F3255" s="9" t="e">
        <f>IF(E3255=D3255,"no discount",_xlfn.XLOOKUP(E3255,campaign!$D$2:$D$18,campaign!$B$2:$B$18))</f>
        <v>#N/A</v>
      </c>
    </row>
    <row r="3256" spans="1:6" x14ac:dyDescent="0.3">
      <c r="A3256" s="9">
        <f>customer!A3256</f>
        <v>0</v>
      </c>
      <c r="B3256" s="10">
        <f>_xlfn.MAXIFS(data!C:C,data!A:A,Endirim!A3256)</f>
        <v>0</v>
      </c>
      <c r="C3256" s="9" cm="1">
        <f t="array" ref="C3256">INDEX(data!B:B,MATCH(1,(data!A:A=Endirim!A3256)*(data!C:C=Endirim!B3256),0))</f>
        <v>0</v>
      </c>
      <c r="D3256" s="9" t="e">
        <f>VLOOKUP(C3256,campaign!$A$2:$D$18,4,FALSE)</f>
        <v>#N/A</v>
      </c>
      <c r="E3256" s="9">
        <f>_xlfn.MAXIFS(data!G:G,data!A:A,Endirim!A3256)</f>
        <v>0</v>
      </c>
      <c r="F3256" s="9" t="e">
        <f>IF(E3256=D3256,"no discount",_xlfn.XLOOKUP(E3256,campaign!$D$2:$D$18,campaign!$B$2:$B$18))</f>
        <v>#N/A</v>
      </c>
    </row>
    <row r="3257" spans="1:6" x14ac:dyDescent="0.3">
      <c r="A3257" s="9">
        <f>customer!A3257</f>
        <v>0</v>
      </c>
      <c r="B3257" s="10">
        <f>_xlfn.MAXIFS(data!C:C,data!A:A,Endirim!A3257)</f>
        <v>0</v>
      </c>
      <c r="C3257" s="9" cm="1">
        <f t="array" ref="C3257">INDEX(data!B:B,MATCH(1,(data!A:A=Endirim!A3257)*(data!C:C=Endirim!B3257),0))</f>
        <v>0</v>
      </c>
      <c r="D3257" s="9" t="e">
        <f>VLOOKUP(C3257,campaign!$A$2:$D$18,4,FALSE)</f>
        <v>#N/A</v>
      </c>
      <c r="E3257" s="9">
        <f>_xlfn.MAXIFS(data!G:G,data!A:A,Endirim!A3257)</f>
        <v>0</v>
      </c>
      <c r="F3257" s="9" t="e">
        <f>IF(E3257=D3257,"no discount",_xlfn.XLOOKUP(E3257,campaign!$D$2:$D$18,campaign!$B$2:$B$18))</f>
        <v>#N/A</v>
      </c>
    </row>
    <row r="3258" spans="1:6" x14ac:dyDescent="0.3">
      <c r="A3258" s="9">
        <f>customer!A3258</f>
        <v>0</v>
      </c>
      <c r="B3258" s="10">
        <f>_xlfn.MAXIFS(data!C:C,data!A:A,Endirim!A3258)</f>
        <v>0</v>
      </c>
      <c r="C3258" s="9" cm="1">
        <f t="array" ref="C3258">INDEX(data!B:B,MATCH(1,(data!A:A=Endirim!A3258)*(data!C:C=Endirim!B3258),0))</f>
        <v>0</v>
      </c>
      <c r="D3258" s="9" t="e">
        <f>VLOOKUP(C3258,campaign!$A$2:$D$18,4,FALSE)</f>
        <v>#N/A</v>
      </c>
      <c r="E3258" s="9">
        <f>_xlfn.MAXIFS(data!G:G,data!A:A,Endirim!A3258)</f>
        <v>0</v>
      </c>
      <c r="F3258" s="9" t="e">
        <f>IF(E3258=D3258,"no discount",_xlfn.XLOOKUP(E3258,campaign!$D$2:$D$18,campaign!$B$2:$B$18))</f>
        <v>#N/A</v>
      </c>
    </row>
    <row r="3259" spans="1:6" x14ac:dyDescent="0.3">
      <c r="A3259" s="9">
        <f>customer!A3259</f>
        <v>0</v>
      </c>
      <c r="B3259" s="10">
        <f>_xlfn.MAXIFS(data!C:C,data!A:A,Endirim!A3259)</f>
        <v>0</v>
      </c>
      <c r="C3259" s="9" cm="1">
        <f t="array" ref="C3259">INDEX(data!B:B,MATCH(1,(data!A:A=Endirim!A3259)*(data!C:C=Endirim!B3259),0))</f>
        <v>0</v>
      </c>
      <c r="D3259" s="9" t="e">
        <f>VLOOKUP(C3259,campaign!$A$2:$D$18,4,FALSE)</f>
        <v>#N/A</v>
      </c>
      <c r="E3259" s="9">
        <f>_xlfn.MAXIFS(data!G:G,data!A:A,Endirim!A3259)</f>
        <v>0</v>
      </c>
      <c r="F3259" s="9" t="e">
        <f>IF(E3259=D3259,"no discount",_xlfn.XLOOKUP(E3259,campaign!$D$2:$D$18,campaign!$B$2:$B$18))</f>
        <v>#N/A</v>
      </c>
    </row>
    <row r="3260" spans="1:6" x14ac:dyDescent="0.3">
      <c r="A3260" s="9">
        <f>customer!A3260</f>
        <v>0</v>
      </c>
      <c r="B3260" s="10">
        <f>_xlfn.MAXIFS(data!C:C,data!A:A,Endirim!A3260)</f>
        <v>0</v>
      </c>
      <c r="C3260" s="9" cm="1">
        <f t="array" ref="C3260">INDEX(data!B:B,MATCH(1,(data!A:A=Endirim!A3260)*(data!C:C=Endirim!B3260),0))</f>
        <v>0</v>
      </c>
      <c r="D3260" s="9" t="e">
        <f>VLOOKUP(C3260,campaign!$A$2:$D$18,4,FALSE)</f>
        <v>#N/A</v>
      </c>
      <c r="E3260" s="9">
        <f>_xlfn.MAXIFS(data!G:G,data!A:A,Endirim!A3260)</f>
        <v>0</v>
      </c>
      <c r="F3260" s="9" t="e">
        <f>IF(E3260=D3260,"no discount",_xlfn.XLOOKUP(E3260,campaign!$D$2:$D$18,campaign!$B$2:$B$18))</f>
        <v>#N/A</v>
      </c>
    </row>
    <row r="3261" spans="1:6" x14ac:dyDescent="0.3">
      <c r="A3261" s="9">
        <f>customer!A3261</f>
        <v>0</v>
      </c>
      <c r="B3261" s="10">
        <f>_xlfn.MAXIFS(data!C:C,data!A:A,Endirim!A3261)</f>
        <v>0</v>
      </c>
      <c r="C3261" s="9" cm="1">
        <f t="array" ref="C3261">INDEX(data!B:B,MATCH(1,(data!A:A=Endirim!A3261)*(data!C:C=Endirim!B3261),0))</f>
        <v>0</v>
      </c>
      <c r="D3261" s="9" t="e">
        <f>VLOOKUP(C3261,campaign!$A$2:$D$18,4,FALSE)</f>
        <v>#N/A</v>
      </c>
      <c r="E3261" s="9">
        <f>_xlfn.MAXIFS(data!G:G,data!A:A,Endirim!A3261)</f>
        <v>0</v>
      </c>
      <c r="F3261" s="9" t="e">
        <f>IF(E3261=D3261,"no discount",_xlfn.XLOOKUP(E3261,campaign!$D$2:$D$18,campaign!$B$2:$B$18))</f>
        <v>#N/A</v>
      </c>
    </row>
    <row r="3262" spans="1:6" x14ac:dyDescent="0.3">
      <c r="A3262" s="9">
        <f>customer!A3262</f>
        <v>0</v>
      </c>
      <c r="B3262" s="10">
        <f>_xlfn.MAXIFS(data!C:C,data!A:A,Endirim!A3262)</f>
        <v>0</v>
      </c>
      <c r="C3262" s="9" cm="1">
        <f t="array" ref="C3262">INDEX(data!B:B,MATCH(1,(data!A:A=Endirim!A3262)*(data!C:C=Endirim!B3262),0))</f>
        <v>0</v>
      </c>
      <c r="D3262" s="9" t="e">
        <f>VLOOKUP(C3262,campaign!$A$2:$D$18,4,FALSE)</f>
        <v>#N/A</v>
      </c>
      <c r="E3262" s="9">
        <f>_xlfn.MAXIFS(data!G:G,data!A:A,Endirim!A3262)</f>
        <v>0</v>
      </c>
      <c r="F3262" s="9" t="e">
        <f>IF(E3262=D3262,"no discount",_xlfn.XLOOKUP(E3262,campaign!$D$2:$D$18,campaign!$B$2:$B$18))</f>
        <v>#N/A</v>
      </c>
    </row>
    <row r="3263" spans="1:6" x14ac:dyDescent="0.3">
      <c r="A3263" s="9">
        <f>customer!A3263</f>
        <v>0</v>
      </c>
      <c r="B3263" s="10">
        <f>_xlfn.MAXIFS(data!C:C,data!A:A,Endirim!A3263)</f>
        <v>0</v>
      </c>
      <c r="C3263" s="9" cm="1">
        <f t="array" ref="C3263">INDEX(data!B:B,MATCH(1,(data!A:A=Endirim!A3263)*(data!C:C=Endirim!B3263),0))</f>
        <v>0</v>
      </c>
      <c r="D3263" s="9" t="e">
        <f>VLOOKUP(C3263,campaign!$A$2:$D$18,4,FALSE)</f>
        <v>#N/A</v>
      </c>
      <c r="E3263" s="9">
        <f>_xlfn.MAXIFS(data!G:G,data!A:A,Endirim!A3263)</f>
        <v>0</v>
      </c>
      <c r="F3263" s="9" t="e">
        <f>IF(E3263=D3263,"no discount",_xlfn.XLOOKUP(E3263,campaign!$D$2:$D$18,campaign!$B$2:$B$18))</f>
        <v>#N/A</v>
      </c>
    </row>
    <row r="3264" spans="1:6" x14ac:dyDescent="0.3">
      <c r="A3264" s="9">
        <f>customer!A3264</f>
        <v>0</v>
      </c>
      <c r="B3264" s="10">
        <f>_xlfn.MAXIFS(data!C:C,data!A:A,Endirim!A3264)</f>
        <v>0</v>
      </c>
      <c r="C3264" s="9" cm="1">
        <f t="array" ref="C3264">INDEX(data!B:B,MATCH(1,(data!A:A=Endirim!A3264)*(data!C:C=Endirim!B3264),0))</f>
        <v>0</v>
      </c>
      <c r="D3264" s="9" t="e">
        <f>VLOOKUP(C3264,campaign!$A$2:$D$18,4,FALSE)</f>
        <v>#N/A</v>
      </c>
      <c r="E3264" s="9">
        <f>_xlfn.MAXIFS(data!G:G,data!A:A,Endirim!A3264)</f>
        <v>0</v>
      </c>
      <c r="F3264" s="9" t="e">
        <f>IF(E3264=D3264,"no discount",_xlfn.XLOOKUP(E3264,campaign!$D$2:$D$18,campaign!$B$2:$B$18))</f>
        <v>#N/A</v>
      </c>
    </row>
    <row r="3265" spans="1:6" x14ac:dyDescent="0.3">
      <c r="A3265" s="9">
        <f>customer!A3265</f>
        <v>0</v>
      </c>
      <c r="B3265" s="10">
        <f>_xlfn.MAXIFS(data!C:C,data!A:A,Endirim!A3265)</f>
        <v>0</v>
      </c>
      <c r="C3265" s="9" cm="1">
        <f t="array" ref="C3265">INDEX(data!B:B,MATCH(1,(data!A:A=Endirim!A3265)*(data!C:C=Endirim!B3265),0))</f>
        <v>0</v>
      </c>
      <c r="D3265" s="9" t="e">
        <f>VLOOKUP(C3265,campaign!$A$2:$D$18,4,FALSE)</f>
        <v>#N/A</v>
      </c>
      <c r="E3265" s="9">
        <f>_xlfn.MAXIFS(data!G:G,data!A:A,Endirim!A3265)</f>
        <v>0</v>
      </c>
      <c r="F3265" s="9" t="e">
        <f>IF(E3265=D3265,"no discount",_xlfn.XLOOKUP(E3265,campaign!$D$2:$D$18,campaign!$B$2:$B$18))</f>
        <v>#N/A</v>
      </c>
    </row>
    <row r="3266" spans="1:6" x14ac:dyDescent="0.3">
      <c r="A3266" s="9">
        <f>customer!A3266</f>
        <v>0</v>
      </c>
      <c r="B3266" s="10">
        <f>_xlfn.MAXIFS(data!C:C,data!A:A,Endirim!A3266)</f>
        <v>0</v>
      </c>
      <c r="C3266" s="9" cm="1">
        <f t="array" ref="C3266">INDEX(data!B:B,MATCH(1,(data!A:A=Endirim!A3266)*(data!C:C=Endirim!B3266),0))</f>
        <v>0</v>
      </c>
      <c r="D3266" s="9" t="e">
        <f>VLOOKUP(C3266,campaign!$A$2:$D$18,4,FALSE)</f>
        <v>#N/A</v>
      </c>
      <c r="E3266" s="9">
        <f>_xlfn.MAXIFS(data!G:G,data!A:A,Endirim!A3266)</f>
        <v>0</v>
      </c>
      <c r="F3266" s="9" t="e">
        <f>IF(E3266=D3266,"no discount",_xlfn.XLOOKUP(E3266,campaign!$D$2:$D$18,campaign!$B$2:$B$18))</f>
        <v>#N/A</v>
      </c>
    </row>
    <row r="3267" spans="1:6" x14ac:dyDescent="0.3">
      <c r="A3267" s="9">
        <f>customer!A3267</f>
        <v>0</v>
      </c>
      <c r="B3267" s="10">
        <f>_xlfn.MAXIFS(data!C:C,data!A:A,Endirim!A3267)</f>
        <v>0</v>
      </c>
      <c r="C3267" s="9" cm="1">
        <f t="array" ref="C3267">INDEX(data!B:B,MATCH(1,(data!A:A=Endirim!A3267)*(data!C:C=Endirim!B3267),0))</f>
        <v>0</v>
      </c>
      <c r="D3267" s="9" t="e">
        <f>VLOOKUP(C3267,campaign!$A$2:$D$18,4,FALSE)</f>
        <v>#N/A</v>
      </c>
      <c r="E3267" s="9">
        <f>_xlfn.MAXIFS(data!G:G,data!A:A,Endirim!A3267)</f>
        <v>0</v>
      </c>
      <c r="F3267" s="9" t="e">
        <f>IF(E3267=D3267,"no discount",_xlfn.XLOOKUP(E3267,campaign!$D$2:$D$18,campaign!$B$2:$B$18))</f>
        <v>#N/A</v>
      </c>
    </row>
    <row r="3268" spans="1:6" x14ac:dyDescent="0.3">
      <c r="A3268" s="9">
        <f>customer!A3268</f>
        <v>0</v>
      </c>
      <c r="B3268" s="10">
        <f>_xlfn.MAXIFS(data!C:C,data!A:A,Endirim!A3268)</f>
        <v>0</v>
      </c>
      <c r="C3268" s="9" cm="1">
        <f t="array" ref="C3268">INDEX(data!B:B,MATCH(1,(data!A:A=Endirim!A3268)*(data!C:C=Endirim!B3268),0))</f>
        <v>0</v>
      </c>
      <c r="D3268" s="9" t="e">
        <f>VLOOKUP(C3268,campaign!$A$2:$D$18,4,FALSE)</f>
        <v>#N/A</v>
      </c>
      <c r="E3268" s="9">
        <f>_xlfn.MAXIFS(data!G:G,data!A:A,Endirim!A3268)</f>
        <v>0</v>
      </c>
      <c r="F3268" s="9" t="e">
        <f>IF(E3268=D3268,"no discount",_xlfn.XLOOKUP(E3268,campaign!$D$2:$D$18,campaign!$B$2:$B$18))</f>
        <v>#N/A</v>
      </c>
    </row>
    <row r="3269" spans="1:6" x14ac:dyDescent="0.3">
      <c r="A3269" s="9">
        <f>customer!A3269</f>
        <v>0</v>
      </c>
      <c r="B3269" s="10">
        <f>_xlfn.MAXIFS(data!C:C,data!A:A,Endirim!A3269)</f>
        <v>0</v>
      </c>
      <c r="C3269" s="9" cm="1">
        <f t="array" ref="C3269">INDEX(data!B:B,MATCH(1,(data!A:A=Endirim!A3269)*(data!C:C=Endirim!B3269),0))</f>
        <v>0</v>
      </c>
      <c r="D3269" s="9" t="e">
        <f>VLOOKUP(C3269,campaign!$A$2:$D$18,4,FALSE)</f>
        <v>#N/A</v>
      </c>
      <c r="E3269" s="9">
        <f>_xlfn.MAXIFS(data!G:G,data!A:A,Endirim!A3269)</f>
        <v>0</v>
      </c>
      <c r="F3269" s="9" t="e">
        <f>IF(E3269=D3269,"no discount",_xlfn.XLOOKUP(E3269,campaign!$D$2:$D$18,campaign!$B$2:$B$18))</f>
        <v>#N/A</v>
      </c>
    </row>
    <row r="3270" spans="1:6" x14ac:dyDescent="0.3">
      <c r="A3270" s="9">
        <f>customer!A3270</f>
        <v>0</v>
      </c>
      <c r="B3270" s="10">
        <f>_xlfn.MAXIFS(data!C:C,data!A:A,Endirim!A3270)</f>
        <v>0</v>
      </c>
      <c r="C3270" s="9" cm="1">
        <f t="array" ref="C3270">INDEX(data!B:B,MATCH(1,(data!A:A=Endirim!A3270)*(data!C:C=Endirim!B3270),0))</f>
        <v>0</v>
      </c>
      <c r="D3270" s="9" t="e">
        <f>VLOOKUP(C3270,campaign!$A$2:$D$18,4,FALSE)</f>
        <v>#N/A</v>
      </c>
      <c r="E3270" s="9">
        <f>_xlfn.MAXIFS(data!G:G,data!A:A,Endirim!A3270)</f>
        <v>0</v>
      </c>
      <c r="F3270" s="9" t="e">
        <f>IF(E3270=D3270,"no discount",_xlfn.XLOOKUP(E3270,campaign!$D$2:$D$18,campaign!$B$2:$B$18))</f>
        <v>#N/A</v>
      </c>
    </row>
    <row r="3271" spans="1:6" x14ac:dyDescent="0.3">
      <c r="A3271" s="9">
        <f>customer!A3271</f>
        <v>0</v>
      </c>
      <c r="B3271" s="10">
        <f>_xlfn.MAXIFS(data!C:C,data!A:A,Endirim!A3271)</f>
        <v>0</v>
      </c>
      <c r="C3271" s="9" cm="1">
        <f t="array" ref="C3271">INDEX(data!B:B,MATCH(1,(data!A:A=Endirim!A3271)*(data!C:C=Endirim!B3271),0))</f>
        <v>0</v>
      </c>
      <c r="D3271" s="9" t="e">
        <f>VLOOKUP(C3271,campaign!$A$2:$D$18,4,FALSE)</f>
        <v>#N/A</v>
      </c>
      <c r="E3271" s="9">
        <f>_xlfn.MAXIFS(data!G:G,data!A:A,Endirim!A3271)</f>
        <v>0</v>
      </c>
      <c r="F3271" s="9" t="e">
        <f>IF(E3271=D3271,"no discount",_xlfn.XLOOKUP(E3271,campaign!$D$2:$D$18,campaign!$B$2:$B$18))</f>
        <v>#N/A</v>
      </c>
    </row>
    <row r="3272" spans="1:6" x14ac:dyDescent="0.3">
      <c r="A3272" s="9">
        <f>customer!A3272</f>
        <v>0</v>
      </c>
      <c r="B3272" s="10">
        <f>_xlfn.MAXIFS(data!C:C,data!A:A,Endirim!A3272)</f>
        <v>0</v>
      </c>
      <c r="C3272" s="9" cm="1">
        <f t="array" ref="C3272">INDEX(data!B:B,MATCH(1,(data!A:A=Endirim!A3272)*(data!C:C=Endirim!B3272),0))</f>
        <v>0</v>
      </c>
      <c r="D3272" s="9" t="e">
        <f>VLOOKUP(C3272,campaign!$A$2:$D$18,4,FALSE)</f>
        <v>#N/A</v>
      </c>
      <c r="E3272" s="9">
        <f>_xlfn.MAXIFS(data!G:G,data!A:A,Endirim!A3272)</f>
        <v>0</v>
      </c>
      <c r="F3272" s="9" t="e">
        <f>IF(E3272=D3272,"no discount",_xlfn.XLOOKUP(E3272,campaign!$D$2:$D$18,campaign!$B$2:$B$18))</f>
        <v>#N/A</v>
      </c>
    </row>
    <row r="3273" spans="1:6" x14ac:dyDescent="0.3">
      <c r="A3273" s="9">
        <f>customer!A3273</f>
        <v>0</v>
      </c>
      <c r="B3273" s="10">
        <f>_xlfn.MAXIFS(data!C:C,data!A:A,Endirim!A3273)</f>
        <v>0</v>
      </c>
      <c r="C3273" s="9" cm="1">
        <f t="array" ref="C3273">INDEX(data!B:B,MATCH(1,(data!A:A=Endirim!A3273)*(data!C:C=Endirim!B3273),0))</f>
        <v>0</v>
      </c>
      <c r="D3273" s="9" t="e">
        <f>VLOOKUP(C3273,campaign!$A$2:$D$18,4,FALSE)</f>
        <v>#N/A</v>
      </c>
      <c r="E3273" s="9">
        <f>_xlfn.MAXIFS(data!G:G,data!A:A,Endirim!A3273)</f>
        <v>0</v>
      </c>
      <c r="F3273" s="9" t="e">
        <f>IF(E3273=D3273,"no discount",_xlfn.XLOOKUP(E3273,campaign!$D$2:$D$18,campaign!$B$2:$B$18))</f>
        <v>#N/A</v>
      </c>
    </row>
    <row r="3274" spans="1:6" x14ac:dyDescent="0.3">
      <c r="A3274" s="9">
        <f>customer!A3274</f>
        <v>0</v>
      </c>
      <c r="B3274" s="10">
        <f>_xlfn.MAXIFS(data!C:C,data!A:A,Endirim!A3274)</f>
        <v>0</v>
      </c>
      <c r="C3274" s="9" cm="1">
        <f t="array" ref="C3274">INDEX(data!B:B,MATCH(1,(data!A:A=Endirim!A3274)*(data!C:C=Endirim!B3274),0))</f>
        <v>0</v>
      </c>
      <c r="D3274" s="9" t="e">
        <f>VLOOKUP(C3274,campaign!$A$2:$D$18,4,FALSE)</f>
        <v>#N/A</v>
      </c>
      <c r="E3274" s="9">
        <f>_xlfn.MAXIFS(data!G:G,data!A:A,Endirim!A3274)</f>
        <v>0</v>
      </c>
      <c r="F3274" s="9" t="e">
        <f>IF(E3274=D3274,"no discount",_xlfn.XLOOKUP(E3274,campaign!$D$2:$D$18,campaign!$B$2:$B$18))</f>
        <v>#N/A</v>
      </c>
    </row>
    <row r="3275" spans="1:6" x14ac:dyDescent="0.3">
      <c r="A3275" s="9">
        <f>customer!A3275</f>
        <v>0</v>
      </c>
      <c r="B3275" s="10">
        <f>_xlfn.MAXIFS(data!C:C,data!A:A,Endirim!A3275)</f>
        <v>0</v>
      </c>
      <c r="C3275" s="9" cm="1">
        <f t="array" ref="C3275">INDEX(data!B:B,MATCH(1,(data!A:A=Endirim!A3275)*(data!C:C=Endirim!B3275),0))</f>
        <v>0</v>
      </c>
      <c r="D3275" s="9" t="e">
        <f>VLOOKUP(C3275,campaign!$A$2:$D$18,4,FALSE)</f>
        <v>#N/A</v>
      </c>
      <c r="E3275" s="9">
        <f>_xlfn.MAXIFS(data!G:G,data!A:A,Endirim!A3275)</f>
        <v>0</v>
      </c>
      <c r="F3275" s="9" t="e">
        <f>IF(E3275=D3275,"no discount",_xlfn.XLOOKUP(E3275,campaign!$D$2:$D$18,campaign!$B$2:$B$18))</f>
        <v>#N/A</v>
      </c>
    </row>
    <row r="3276" spans="1:6" x14ac:dyDescent="0.3">
      <c r="A3276" s="9">
        <f>customer!A3276</f>
        <v>0</v>
      </c>
      <c r="B3276" s="10">
        <f>_xlfn.MAXIFS(data!C:C,data!A:A,Endirim!A3276)</f>
        <v>0</v>
      </c>
      <c r="C3276" s="9" cm="1">
        <f t="array" ref="C3276">INDEX(data!B:B,MATCH(1,(data!A:A=Endirim!A3276)*(data!C:C=Endirim!B3276),0))</f>
        <v>0</v>
      </c>
      <c r="D3276" s="9" t="e">
        <f>VLOOKUP(C3276,campaign!$A$2:$D$18,4,FALSE)</f>
        <v>#N/A</v>
      </c>
      <c r="E3276" s="9">
        <f>_xlfn.MAXIFS(data!G:G,data!A:A,Endirim!A3276)</f>
        <v>0</v>
      </c>
      <c r="F3276" s="9" t="e">
        <f>IF(E3276=D3276,"no discount",_xlfn.XLOOKUP(E3276,campaign!$D$2:$D$18,campaign!$B$2:$B$18))</f>
        <v>#N/A</v>
      </c>
    </row>
    <row r="3277" spans="1:6" x14ac:dyDescent="0.3">
      <c r="A3277" s="9">
        <f>customer!A3277</f>
        <v>0</v>
      </c>
      <c r="B3277" s="10">
        <f>_xlfn.MAXIFS(data!C:C,data!A:A,Endirim!A3277)</f>
        <v>0</v>
      </c>
      <c r="C3277" s="9" cm="1">
        <f t="array" ref="C3277">INDEX(data!B:B,MATCH(1,(data!A:A=Endirim!A3277)*(data!C:C=Endirim!B3277),0))</f>
        <v>0</v>
      </c>
      <c r="D3277" s="9" t="e">
        <f>VLOOKUP(C3277,campaign!$A$2:$D$18,4,FALSE)</f>
        <v>#N/A</v>
      </c>
      <c r="E3277" s="9">
        <f>_xlfn.MAXIFS(data!G:G,data!A:A,Endirim!A3277)</f>
        <v>0</v>
      </c>
      <c r="F3277" s="9" t="e">
        <f>IF(E3277=D3277,"no discount",_xlfn.XLOOKUP(E3277,campaign!$D$2:$D$18,campaign!$B$2:$B$18))</f>
        <v>#N/A</v>
      </c>
    </row>
    <row r="3278" spans="1:6" x14ac:dyDescent="0.3">
      <c r="A3278" s="9">
        <f>customer!A3278</f>
        <v>0</v>
      </c>
      <c r="B3278" s="10">
        <f>_xlfn.MAXIFS(data!C:C,data!A:A,Endirim!A3278)</f>
        <v>0</v>
      </c>
      <c r="C3278" s="9" cm="1">
        <f t="array" ref="C3278">INDEX(data!B:B,MATCH(1,(data!A:A=Endirim!A3278)*(data!C:C=Endirim!B3278),0))</f>
        <v>0</v>
      </c>
      <c r="D3278" s="9" t="e">
        <f>VLOOKUP(C3278,campaign!$A$2:$D$18,4,FALSE)</f>
        <v>#N/A</v>
      </c>
      <c r="E3278" s="9">
        <f>_xlfn.MAXIFS(data!G:G,data!A:A,Endirim!A3278)</f>
        <v>0</v>
      </c>
      <c r="F3278" s="9" t="e">
        <f>IF(E3278=D3278,"no discount",_xlfn.XLOOKUP(E3278,campaign!$D$2:$D$18,campaign!$B$2:$B$18))</f>
        <v>#N/A</v>
      </c>
    </row>
    <row r="3279" spans="1:6" x14ac:dyDescent="0.3">
      <c r="A3279" s="9">
        <f>customer!A3279</f>
        <v>0</v>
      </c>
      <c r="B3279" s="10">
        <f>_xlfn.MAXIFS(data!C:C,data!A:A,Endirim!A3279)</f>
        <v>0</v>
      </c>
      <c r="C3279" s="9" cm="1">
        <f t="array" ref="C3279">INDEX(data!B:B,MATCH(1,(data!A:A=Endirim!A3279)*(data!C:C=Endirim!B3279),0))</f>
        <v>0</v>
      </c>
      <c r="D3279" s="9" t="e">
        <f>VLOOKUP(C3279,campaign!$A$2:$D$18,4,FALSE)</f>
        <v>#N/A</v>
      </c>
      <c r="E3279" s="9">
        <f>_xlfn.MAXIFS(data!G:G,data!A:A,Endirim!A3279)</f>
        <v>0</v>
      </c>
      <c r="F3279" s="9" t="e">
        <f>IF(E3279=D3279,"no discount",_xlfn.XLOOKUP(E3279,campaign!$D$2:$D$18,campaign!$B$2:$B$18))</f>
        <v>#N/A</v>
      </c>
    </row>
    <row r="3280" spans="1:6" x14ac:dyDescent="0.3">
      <c r="A3280" s="9">
        <f>customer!A3280</f>
        <v>0</v>
      </c>
      <c r="B3280" s="10">
        <f>_xlfn.MAXIFS(data!C:C,data!A:A,Endirim!A3280)</f>
        <v>0</v>
      </c>
      <c r="C3280" s="9" cm="1">
        <f t="array" ref="C3280">INDEX(data!B:B,MATCH(1,(data!A:A=Endirim!A3280)*(data!C:C=Endirim!B3280),0))</f>
        <v>0</v>
      </c>
      <c r="D3280" s="9" t="e">
        <f>VLOOKUP(C3280,campaign!$A$2:$D$18,4,FALSE)</f>
        <v>#N/A</v>
      </c>
      <c r="E3280" s="9">
        <f>_xlfn.MAXIFS(data!G:G,data!A:A,Endirim!A3280)</f>
        <v>0</v>
      </c>
      <c r="F3280" s="9" t="e">
        <f>IF(E3280=D3280,"no discount",_xlfn.XLOOKUP(E3280,campaign!$D$2:$D$18,campaign!$B$2:$B$18))</f>
        <v>#N/A</v>
      </c>
    </row>
    <row r="3281" spans="1:6" x14ac:dyDescent="0.3">
      <c r="A3281" s="9">
        <f>customer!A3281</f>
        <v>0</v>
      </c>
      <c r="B3281" s="10">
        <f>_xlfn.MAXIFS(data!C:C,data!A:A,Endirim!A3281)</f>
        <v>0</v>
      </c>
      <c r="C3281" s="9" cm="1">
        <f t="array" ref="C3281">INDEX(data!B:B,MATCH(1,(data!A:A=Endirim!A3281)*(data!C:C=Endirim!B3281),0))</f>
        <v>0</v>
      </c>
      <c r="D3281" s="9" t="e">
        <f>VLOOKUP(C3281,campaign!$A$2:$D$18,4,FALSE)</f>
        <v>#N/A</v>
      </c>
      <c r="E3281" s="9">
        <f>_xlfn.MAXIFS(data!G:G,data!A:A,Endirim!A3281)</f>
        <v>0</v>
      </c>
      <c r="F3281" s="9" t="e">
        <f>IF(E3281=D3281,"no discount",_xlfn.XLOOKUP(E3281,campaign!$D$2:$D$18,campaign!$B$2:$B$18))</f>
        <v>#N/A</v>
      </c>
    </row>
    <row r="3282" spans="1:6" x14ac:dyDescent="0.3">
      <c r="A3282" s="9">
        <f>customer!A3282</f>
        <v>0</v>
      </c>
      <c r="B3282" s="10">
        <f>_xlfn.MAXIFS(data!C:C,data!A:A,Endirim!A3282)</f>
        <v>0</v>
      </c>
      <c r="C3282" s="9" cm="1">
        <f t="array" ref="C3282">INDEX(data!B:B,MATCH(1,(data!A:A=Endirim!A3282)*(data!C:C=Endirim!B3282),0))</f>
        <v>0</v>
      </c>
      <c r="D3282" s="9" t="e">
        <f>VLOOKUP(C3282,campaign!$A$2:$D$18,4,FALSE)</f>
        <v>#N/A</v>
      </c>
      <c r="E3282" s="9">
        <f>_xlfn.MAXIFS(data!G:G,data!A:A,Endirim!A3282)</f>
        <v>0</v>
      </c>
      <c r="F3282" s="9" t="e">
        <f>IF(E3282=D3282,"no discount",_xlfn.XLOOKUP(E3282,campaign!$D$2:$D$18,campaign!$B$2:$B$18))</f>
        <v>#N/A</v>
      </c>
    </row>
    <row r="3283" spans="1:6" x14ac:dyDescent="0.3">
      <c r="A3283" s="9">
        <f>customer!A3283</f>
        <v>0</v>
      </c>
      <c r="B3283" s="10">
        <f>_xlfn.MAXIFS(data!C:C,data!A:A,Endirim!A3283)</f>
        <v>0</v>
      </c>
      <c r="C3283" s="9" cm="1">
        <f t="array" ref="C3283">INDEX(data!B:B,MATCH(1,(data!A:A=Endirim!A3283)*(data!C:C=Endirim!B3283),0))</f>
        <v>0</v>
      </c>
      <c r="D3283" s="9" t="e">
        <f>VLOOKUP(C3283,campaign!$A$2:$D$18,4,FALSE)</f>
        <v>#N/A</v>
      </c>
      <c r="E3283" s="9">
        <f>_xlfn.MAXIFS(data!G:G,data!A:A,Endirim!A3283)</f>
        <v>0</v>
      </c>
      <c r="F3283" s="9" t="e">
        <f>IF(E3283=D3283,"no discount",_xlfn.XLOOKUP(E3283,campaign!$D$2:$D$18,campaign!$B$2:$B$18))</f>
        <v>#N/A</v>
      </c>
    </row>
    <row r="3284" spans="1:6" x14ac:dyDescent="0.3">
      <c r="A3284" s="9">
        <f>customer!A3284</f>
        <v>0</v>
      </c>
      <c r="B3284" s="10">
        <f>_xlfn.MAXIFS(data!C:C,data!A:A,Endirim!A3284)</f>
        <v>0</v>
      </c>
      <c r="C3284" s="9" cm="1">
        <f t="array" ref="C3284">INDEX(data!B:B,MATCH(1,(data!A:A=Endirim!A3284)*(data!C:C=Endirim!B3284),0))</f>
        <v>0</v>
      </c>
      <c r="D3284" s="9" t="e">
        <f>VLOOKUP(C3284,campaign!$A$2:$D$18,4,FALSE)</f>
        <v>#N/A</v>
      </c>
      <c r="E3284" s="9">
        <f>_xlfn.MAXIFS(data!G:G,data!A:A,Endirim!A3284)</f>
        <v>0</v>
      </c>
      <c r="F3284" s="9" t="e">
        <f>IF(E3284=D3284,"no discount",_xlfn.XLOOKUP(E3284,campaign!$D$2:$D$18,campaign!$B$2:$B$18))</f>
        <v>#N/A</v>
      </c>
    </row>
    <row r="3285" spans="1:6" x14ac:dyDescent="0.3">
      <c r="A3285" s="9">
        <f>customer!A3285</f>
        <v>0</v>
      </c>
      <c r="B3285" s="10">
        <f>_xlfn.MAXIFS(data!C:C,data!A:A,Endirim!A3285)</f>
        <v>0</v>
      </c>
      <c r="C3285" s="9" cm="1">
        <f t="array" ref="C3285">INDEX(data!B:B,MATCH(1,(data!A:A=Endirim!A3285)*(data!C:C=Endirim!B3285),0))</f>
        <v>0</v>
      </c>
      <c r="D3285" s="9" t="e">
        <f>VLOOKUP(C3285,campaign!$A$2:$D$18,4,FALSE)</f>
        <v>#N/A</v>
      </c>
      <c r="E3285" s="9">
        <f>_xlfn.MAXIFS(data!G:G,data!A:A,Endirim!A3285)</f>
        <v>0</v>
      </c>
      <c r="F3285" s="9" t="e">
        <f>IF(E3285=D3285,"no discount",_xlfn.XLOOKUP(E3285,campaign!$D$2:$D$18,campaign!$B$2:$B$18))</f>
        <v>#N/A</v>
      </c>
    </row>
    <row r="3286" spans="1:6" x14ac:dyDescent="0.3">
      <c r="A3286" s="9">
        <f>customer!A3286</f>
        <v>0</v>
      </c>
      <c r="B3286" s="10">
        <f>_xlfn.MAXIFS(data!C:C,data!A:A,Endirim!A3286)</f>
        <v>0</v>
      </c>
      <c r="C3286" s="9" cm="1">
        <f t="array" ref="C3286">INDEX(data!B:B,MATCH(1,(data!A:A=Endirim!A3286)*(data!C:C=Endirim!B3286),0))</f>
        <v>0</v>
      </c>
      <c r="D3286" s="9" t="e">
        <f>VLOOKUP(C3286,campaign!$A$2:$D$18,4,FALSE)</f>
        <v>#N/A</v>
      </c>
      <c r="E3286" s="9">
        <f>_xlfn.MAXIFS(data!G:G,data!A:A,Endirim!A3286)</f>
        <v>0</v>
      </c>
      <c r="F3286" s="9" t="e">
        <f>IF(E3286=D3286,"no discount",_xlfn.XLOOKUP(E3286,campaign!$D$2:$D$18,campaign!$B$2:$B$18))</f>
        <v>#N/A</v>
      </c>
    </row>
    <row r="3287" spans="1:6" x14ac:dyDescent="0.3">
      <c r="A3287" s="9">
        <f>customer!A3287</f>
        <v>0</v>
      </c>
      <c r="B3287" s="10">
        <f>_xlfn.MAXIFS(data!C:C,data!A:A,Endirim!A3287)</f>
        <v>0</v>
      </c>
      <c r="C3287" s="9" cm="1">
        <f t="array" ref="C3287">INDEX(data!B:B,MATCH(1,(data!A:A=Endirim!A3287)*(data!C:C=Endirim!B3287),0))</f>
        <v>0</v>
      </c>
      <c r="D3287" s="9" t="e">
        <f>VLOOKUP(C3287,campaign!$A$2:$D$18,4,FALSE)</f>
        <v>#N/A</v>
      </c>
      <c r="E3287" s="9">
        <f>_xlfn.MAXIFS(data!G:G,data!A:A,Endirim!A3287)</f>
        <v>0</v>
      </c>
      <c r="F3287" s="9" t="e">
        <f>IF(E3287=D3287,"no discount",_xlfn.XLOOKUP(E3287,campaign!$D$2:$D$18,campaign!$B$2:$B$18))</f>
        <v>#N/A</v>
      </c>
    </row>
    <row r="3288" spans="1:6" x14ac:dyDescent="0.3">
      <c r="A3288" s="9">
        <f>customer!A3288</f>
        <v>0</v>
      </c>
      <c r="B3288" s="10">
        <f>_xlfn.MAXIFS(data!C:C,data!A:A,Endirim!A3288)</f>
        <v>0</v>
      </c>
      <c r="C3288" s="9" cm="1">
        <f t="array" ref="C3288">INDEX(data!B:B,MATCH(1,(data!A:A=Endirim!A3288)*(data!C:C=Endirim!B3288),0))</f>
        <v>0</v>
      </c>
      <c r="D3288" s="9" t="e">
        <f>VLOOKUP(C3288,campaign!$A$2:$D$18,4,FALSE)</f>
        <v>#N/A</v>
      </c>
      <c r="E3288" s="9">
        <f>_xlfn.MAXIFS(data!G:G,data!A:A,Endirim!A3288)</f>
        <v>0</v>
      </c>
      <c r="F3288" s="9" t="e">
        <f>IF(E3288=D3288,"no discount",_xlfn.XLOOKUP(E3288,campaign!$D$2:$D$18,campaign!$B$2:$B$18))</f>
        <v>#N/A</v>
      </c>
    </row>
    <row r="3289" spans="1:6" x14ac:dyDescent="0.3">
      <c r="A3289" s="9">
        <f>customer!A3289</f>
        <v>0</v>
      </c>
      <c r="B3289" s="10">
        <f>_xlfn.MAXIFS(data!C:C,data!A:A,Endirim!A3289)</f>
        <v>0</v>
      </c>
      <c r="C3289" s="9" cm="1">
        <f t="array" ref="C3289">INDEX(data!B:B,MATCH(1,(data!A:A=Endirim!A3289)*(data!C:C=Endirim!B3289),0))</f>
        <v>0</v>
      </c>
      <c r="D3289" s="9" t="e">
        <f>VLOOKUP(C3289,campaign!$A$2:$D$18,4,FALSE)</f>
        <v>#N/A</v>
      </c>
      <c r="E3289" s="9">
        <f>_xlfn.MAXIFS(data!G:G,data!A:A,Endirim!A3289)</f>
        <v>0</v>
      </c>
      <c r="F3289" s="9" t="e">
        <f>IF(E3289=D3289,"no discount",_xlfn.XLOOKUP(E3289,campaign!$D$2:$D$18,campaign!$B$2:$B$18))</f>
        <v>#N/A</v>
      </c>
    </row>
    <row r="3290" spans="1:6" x14ac:dyDescent="0.3">
      <c r="A3290" s="9">
        <f>customer!A3290</f>
        <v>0</v>
      </c>
      <c r="B3290" s="10">
        <f>_xlfn.MAXIFS(data!C:C,data!A:A,Endirim!A3290)</f>
        <v>0</v>
      </c>
      <c r="C3290" s="9" cm="1">
        <f t="array" ref="C3290">INDEX(data!B:B,MATCH(1,(data!A:A=Endirim!A3290)*(data!C:C=Endirim!B3290),0))</f>
        <v>0</v>
      </c>
      <c r="D3290" s="9" t="e">
        <f>VLOOKUP(C3290,campaign!$A$2:$D$18,4,FALSE)</f>
        <v>#N/A</v>
      </c>
      <c r="E3290" s="9">
        <f>_xlfn.MAXIFS(data!G:G,data!A:A,Endirim!A3290)</f>
        <v>0</v>
      </c>
      <c r="F3290" s="9" t="e">
        <f>IF(E3290=D3290,"no discount",_xlfn.XLOOKUP(E3290,campaign!$D$2:$D$18,campaign!$B$2:$B$18))</f>
        <v>#N/A</v>
      </c>
    </row>
    <row r="3291" spans="1:6" x14ac:dyDescent="0.3">
      <c r="A3291" s="9">
        <f>customer!A3291</f>
        <v>0</v>
      </c>
      <c r="B3291" s="10">
        <f>_xlfn.MAXIFS(data!C:C,data!A:A,Endirim!A3291)</f>
        <v>0</v>
      </c>
      <c r="C3291" s="9" cm="1">
        <f t="array" ref="C3291">INDEX(data!B:B,MATCH(1,(data!A:A=Endirim!A3291)*(data!C:C=Endirim!B3291),0))</f>
        <v>0</v>
      </c>
      <c r="D3291" s="9" t="e">
        <f>VLOOKUP(C3291,campaign!$A$2:$D$18,4,FALSE)</f>
        <v>#N/A</v>
      </c>
      <c r="E3291" s="9">
        <f>_xlfn.MAXIFS(data!G:G,data!A:A,Endirim!A3291)</f>
        <v>0</v>
      </c>
      <c r="F3291" s="9" t="e">
        <f>IF(E3291=D3291,"no discount",_xlfn.XLOOKUP(E3291,campaign!$D$2:$D$18,campaign!$B$2:$B$18))</f>
        <v>#N/A</v>
      </c>
    </row>
    <row r="3292" spans="1:6" x14ac:dyDescent="0.3">
      <c r="A3292" s="9">
        <f>customer!A3292</f>
        <v>0</v>
      </c>
      <c r="B3292" s="10">
        <f>_xlfn.MAXIFS(data!C:C,data!A:A,Endirim!A3292)</f>
        <v>0</v>
      </c>
      <c r="C3292" s="9" cm="1">
        <f t="array" ref="C3292">INDEX(data!B:B,MATCH(1,(data!A:A=Endirim!A3292)*(data!C:C=Endirim!B3292),0))</f>
        <v>0</v>
      </c>
      <c r="D3292" s="9" t="e">
        <f>VLOOKUP(C3292,campaign!$A$2:$D$18,4,FALSE)</f>
        <v>#N/A</v>
      </c>
      <c r="E3292" s="9">
        <f>_xlfn.MAXIFS(data!G:G,data!A:A,Endirim!A3292)</f>
        <v>0</v>
      </c>
      <c r="F3292" s="9" t="e">
        <f>IF(E3292=D3292,"no discount",_xlfn.XLOOKUP(E3292,campaign!$D$2:$D$18,campaign!$B$2:$B$18))</f>
        <v>#N/A</v>
      </c>
    </row>
    <row r="3293" spans="1:6" x14ac:dyDescent="0.3">
      <c r="A3293" s="9">
        <f>customer!A3293</f>
        <v>0</v>
      </c>
      <c r="B3293" s="10">
        <f>_xlfn.MAXIFS(data!C:C,data!A:A,Endirim!A3293)</f>
        <v>0</v>
      </c>
      <c r="C3293" s="9" cm="1">
        <f t="array" ref="C3293">INDEX(data!B:B,MATCH(1,(data!A:A=Endirim!A3293)*(data!C:C=Endirim!B3293),0))</f>
        <v>0</v>
      </c>
      <c r="D3293" s="9" t="e">
        <f>VLOOKUP(C3293,campaign!$A$2:$D$18,4,FALSE)</f>
        <v>#N/A</v>
      </c>
      <c r="E3293" s="9">
        <f>_xlfn.MAXIFS(data!G:G,data!A:A,Endirim!A3293)</f>
        <v>0</v>
      </c>
      <c r="F3293" s="9" t="e">
        <f>IF(E3293=D3293,"no discount",_xlfn.XLOOKUP(E3293,campaign!$D$2:$D$18,campaign!$B$2:$B$18))</f>
        <v>#N/A</v>
      </c>
    </row>
    <row r="3294" spans="1:6" x14ac:dyDescent="0.3">
      <c r="A3294" s="9">
        <f>customer!A3294</f>
        <v>0</v>
      </c>
      <c r="B3294" s="10">
        <f>_xlfn.MAXIFS(data!C:C,data!A:A,Endirim!A3294)</f>
        <v>0</v>
      </c>
      <c r="C3294" s="9" cm="1">
        <f t="array" ref="C3294">INDEX(data!B:B,MATCH(1,(data!A:A=Endirim!A3294)*(data!C:C=Endirim!B3294),0))</f>
        <v>0</v>
      </c>
      <c r="D3294" s="9" t="e">
        <f>VLOOKUP(C3294,campaign!$A$2:$D$18,4,FALSE)</f>
        <v>#N/A</v>
      </c>
      <c r="E3294" s="9">
        <f>_xlfn.MAXIFS(data!G:G,data!A:A,Endirim!A3294)</f>
        <v>0</v>
      </c>
      <c r="F3294" s="9" t="e">
        <f>IF(E3294=D3294,"no discount",_xlfn.XLOOKUP(E3294,campaign!$D$2:$D$18,campaign!$B$2:$B$18))</f>
        <v>#N/A</v>
      </c>
    </row>
    <row r="3295" spans="1:6" x14ac:dyDescent="0.3">
      <c r="A3295" s="9">
        <f>customer!A3295</f>
        <v>0</v>
      </c>
      <c r="B3295" s="10">
        <f>_xlfn.MAXIFS(data!C:C,data!A:A,Endirim!A3295)</f>
        <v>0</v>
      </c>
      <c r="C3295" s="9" cm="1">
        <f t="array" ref="C3295">INDEX(data!B:B,MATCH(1,(data!A:A=Endirim!A3295)*(data!C:C=Endirim!B3295),0))</f>
        <v>0</v>
      </c>
      <c r="D3295" s="9" t="e">
        <f>VLOOKUP(C3295,campaign!$A$2:$D$18,4,FALSE)</f>
        <v>#N/A</v>
      </c>
      <c r="E3295" s="9">
        <f>_xlfn.MAXIFS(data!G:G,data!A:A,Endirim!A3295)</f>
        <v>0</v>
      </c>
      <c r="F3295" s="9" t="e">
        <f>IF(E3295=D3295,"no discount",_xlfn.XLOOKUP(E3295,campaign!$D$2:$D$18,campaign!$B$2:$B$18))</f>
        <v>#N/A</v>
      </c>
    </row>
    <row r="3296" spans="1:6" x14ac:dyDescent="0.3">
      <c r="A3296" s="9">
        <f>customer!A3296</f>
        <v>0</v>
      </c>
      <c r="B3296" s="10">
        <f>_xlfn.MAXIFS(data!C:C,data!A:A,Endirim!A3296)</f>
        <v>0</v>
      </c>
      <c r="C3296" s="9" cm="1">
        <f t="array" ref="C3296">INDEX(data!B:B,MATCH(1,(data!A:A=Endirim!A3296)*(data!C:C=Endirim!B3296),0))</f>
        <v>0</v>
      </c>
      <c r="D3296" s="9" t="e">
        <f>VLOOKUP(C3296,campaign!$A$2:$D$18,4,FALSE)</f>
        <v>#N/A</v>
      </c>
      <c r="E3296" s="9">
        <f>_xlfn.MAXIFS(data!G:G,data!A:A,Endirim!A3296)</f>
        <v>0</v>
      </c>
      <c r="F3296" s="9" t="e">
        <f>IF(E3296=D3296,"no discount",_xlfn.XLOOKUP(E3296,campaign!$D$2:$D$18,campaign!$B$2:$B$18))</f>
        <v>#N/A</v>
      </c>
    </row>
    <row r="3297" spans="1:6" x14ac:dyDescent="0.3">
      <c r="A3297" s="9">
        <f>customer!A3297</f>
        <v>0</v>
      </c>
      <c r="B3297" s="10">
        <f>_xlfn.MAXIFS(data!C:C,data!A:A,Endirim!A3297)</f>
        <v>0</v>
      </c>
      <c r="C3297" s="9" cm="1">
        <f t="array" ref="C3297">INDEX(data!B:B,MATCH(1,(data!A:A=Endirim!A3297)*(data!C:C=Endirim!B3297),0))</f>
        <v>0</v>
      </c>
      <c r="D3297" s="9" t="e">
        <f>VLOOKUP(C3297,campaign!$A$2:$D$18,4,FALSE)</f>
        <v>#N/A</v>
      </c>
      <c r="E3297" s="9">
        <f>_xlfn.MAXIFS(data!G:G,data!A:A,Endirim!A3297)</f>
        <v>0</v>
      </c>
      <c r="F3297" s="9" t="e">
        <f>IF(E3297=D3297,"no discount",_xlfn.XLOOKUP(E3297,campaign!$D$2:$D$18,campaign!$B$2:$B$18))</f>
        <v>#N/A</v>
      </c>
    </row>
    <row r="3298" spans="1:6" x14ac:dyDescent="0.3">
      <c r="A3298" s="9">
        <f>customer!A3298</f>
        <v>0</v>
      </c>
      <c r="B3298" s="10">
        <f>_xlfn.MAXIFS(data!C:C,data!A:A,Endirim!A3298)</f>
        <v>0</v>
      </c>
      <c r="C3298" s="9" cm="1">
        <f t="array" ref="C3298">INDEX(data!B:B,MATCH(1,(data!A:A=Endirim!A3298)*(data!C:C=Endirim!B3298),0))</f>
        <v>0</v>
      </c>
      <c r="D3298" s="9" t="e">
        <f>VLOOKUP(C3298,campaign!$A$2:$D$18,4,FALSE)</f>
        <v>#N/A</v>
      </c>
      <c r="E3298" s="9">
        <f>_xlfn.MAXIFS(data!G:G,data!A:A,Endirim!A3298)</f>
        <v>0</v>
      </c>
      <c r="F3298" s="9" t="e">
        <f>IF(E3298=D3298,"no discount",_xlfn.XLOOKUP(E3298,campaign!$D$2:$D$18,campaign!$B$2:$B$18))</f>
        <v>#N/A</v>
      </c>
    </row>
    <row r="3299" spans="1:6" x14ac:dyDescent="0.3">
      <c r="A3299" s="9">
        <f>customer!A3299</f>
        <v>0</v>
      </c>
      <c r="B3299" s="10">
        <f>_xlfn.MAXIFS(data!C:C,data!A:A,Endirim!A3299)</f>
        <v>0</v>
      </c>
      <c r="C3299" s="9" cm="1">
        <f t="array" ref="C3299">INDEX(data!B:B,MATCH(1,(data!A:A=Endirim!A3299)*(data!C:C=Endirim!B3299),0))</f>
        <v>0</v>
      </c>
      <c r="D3299" s="9" t="e">
        <f>VLOOKUP(C3299,campaign!$A$2:$D$18,4,FALSE)</f>
        <v>#N/A</v>
      </c>
      <c r="E3299" s="9">
        <f>_xlfn.MAXIFS(data!G:G,data!A:A,Endirim!A3299)</f>
        <v>0</v>
      </c>
      <c r="F3299" s="9" t="e">
        <f>IF(E3299=D3299,"no discount",_xlfn.XLOOKUP(E3299,campaign!$D$2:$D$18,campaign!$B$2:$B$18))</f>
        <v>#N/A</v>
      </c>
    </row>
    <row r="3300" spans="1:6" x14ac:dyDescent="0.3">
      <c r="A3300" s="9">
        <f>customer!A3300</f>
        <v>0</v>
      </c>
      <c r="B3300" s="10">
        <f>_xlfn.MAXIFS(data!C:C,data!A:A,Endirim!A3300)</f>
        <v>0</v>
      </c>
      <c r="C3300" s="9" cm="1">
        <f t="array" ref="C3300">INDEX(data!B:B,MATCH(1,(data!A:A=Endirim!A3300)*(data!C:C=Endirim!B3300),0))</f>
        <v>0</v>
      </c>
      <c r="D3300" s="9" t="e">
        <f>VLOOKUP(C3300,campaign!$A$2:$D$18,4,FALSE)</f>
        <v>#N/A</v>
      </c>
      <c r="E3300" s="9">
        <f>_xlfn.MAXIFS(data!G:G,data!A:A,Endirim!A3300)</f>
        <v>0</v>
      </c>
      <c r="F3300" s="9" t="e">
        <f>IF(E3300=D3300,"no discount",_xlfn.XLOOKUP(E3300,campaign!$D$2:$D$18,campaign!$B$2:$B$18))</f>
        <v>#N/A</v>
      </c>
    </row>
    <row r="3301" spans="1:6" x14ac:dyDescent="0.3">
      <c r="A3301" s="9">
        <f>customer!A3301</f>
        <v>0</v>
      </c>
      <c r="B3301" s="10">
        <f>_xlfn.MAXIFS(data!C:C,data!A:A,Endirim!A3301)</f>
        <v>0</v>
      </c>
      <c r="C3301" s="9" cm="1">
        <f t="array" ref="C3301">INDEX(data!B:B,MATCH(1,(data!A:A=Endirim!A3301)*(data!C:C=Endirim!B3301),0))</f>
        <v>0</v>
      </c>
      <c r="D3301" s="9" t="e">
        <f>VLOOKUP(C3301,campaign!$A$2:$D$18,4,FALSE)</f>
        <v>#N/A</v>
      </c>
      <c r="E3301" s="9">
        <f>_xlfn.MAXIFS(data!G:G,data!A:A,Endirim!A3301)</f>
        <v>0</v>
      </c>
      <c r="F3301" s="9" t="e">
        <f>IF(E3301=D3301,"no discount",_xlfn.XLOOKUP(E3301,campaign!$D$2:$D$18,campaign!$B$2:$B$18))</f>
        <v>#N/A</v>
      </c>
    </row>
    <row r="3302" spans="1:6" x14ac:dyDescent="0.3">
      <c r="A3302" s="9">
        <f>customer!A3302</f>
        <v>0</v>
      </c>
      <c r="B3302" s="10">
        <f>_xlfn.MAXIFS(data!C:C,data!A:A,Endirim!A3302)</f>
        <v>0</v>
      </c>
      <c r="C3302" s="9" cm="1">
        <f t="array" ref="C3302">INDEX(data!B:B,MATCH(1,(data!A:A=Endirim!A3302)*(data!C:C=Endirim!B3302),0))</f>
        <v>0</v>
      </c>
      <c r="D3302" s="9" t="e">
        <f>VLOOKUP(C3302,campaign!$A$2:$D$18,4,FALSE)</f>
        <v>#N/A</v>
      </c>
      <c r="E3302" s="9">
        <f>_xlfn.MAXIFS(data!G:G,data!A:A,Endirim!A3302)</f>
        <v>0</v>
      </c>
      <c r="F3302" s="9" t="e">
        <f>IF(E3302=D3302,"no discount",_xlfn.XLOOKUP(E3302,campaign!$D$2:$D$18,campaign!$B$2:$B$18))</f>
        <v>#N/A</v>
      </c>
    </row>
    <row r="3303" spans="1:6" x14ac:dyDescent="0.3">
      <c r="A3303" s="9">
        <f>customer!A3303</f>
        <v>0</v>
      </c>
      <c r="B3303" s="10">
        <f>_xlfn.MAXIFS(data!C:C,data!A:A,Endirim!A3303)</f>
        <v>0</v>
      </c>
      <c r="C3303" s="9" cm="1">
        <f t="array" ref="C3303">INDEX(data!B:B,MATCH(1,(data!A:A=Endirim!A3303)*(data!C:C=Endirim!B3303),0))</f>
        <v>0</v>
      </c>
      <c r="D3303" s="9" t="e">
        <f>VLOOKUP(C3303,campaign!$A$2:$D$18,4,FALSE)</f>
        <v>#N/A</v>
      </c>
      <c r="E3303" s="9">
        <f>_xlfn.MAXIFS(data!G:G,data!A:A,Endirim!A3303)</f>
        <v>0</v>
      </c>
      <c r="F3303" s="9" t="e">
        <f>IF(E3303=D3303,"no discount",_xlfn.XLOOKUP(E3303,campaign!$D$2:$D$18,campaign!$B$2:$B$18))</f>
        <v>#N/A</v>
      </c>
    </row>
    <row r="3304" spans="1:6" x14ac:dyDescent="0.3">
      <c r="A3304" s="9">
        <f>customer!A3304</f>
        <v>0</v>
      </c>
      <c r="B3304" s="10">
        <f>_xlfn.MAXIFS(data!C:C,data!A:A,Endirim!A3304)</f>
        <v>0</v>
      </c>
      <c r="C3304" s="9" cm="1">
        <f t="array" ref="C3304">INDEX(data!B:B,MATCH(1,(data!A:A=Endirim!A3304)*(data!C:C=Endirim!B3304),0))</f>
        <v>0</v>
      </c>
      <c r="D3304" s="9" t="e">
        <f>VLOOKUP(C3304,campaign!$A$2:$D$18,4,FALSE)</f>
        <v>#N/A</v>
      </c>
      <c r="E3304" s="9">
        <f>_xlfn.MAXIFS(data!G:G,data!A:A,Endirim!A3304)</f>
        <v>0</v>
      </c>
      <c r="F3304" s="9" t="e">
        <f>IF(E3304=D3304,"no discount",_xlfn.XLOOKUP(E3304,campaign!$D$2:$D$18,campaign!$B$2:$B$18))</f>
        <v>#N/A</v>
      </c>
    </row>
    <row r="3305" spans="1:6" x14ac:dyDescent="0.3">
      <c r="A3305" s="9">
        <f>customer!A3305</f>
        <v>0</v>
      </c>
      <c r="B3305" s="10">
        <f>_xlfn.MAXIFS(data!C:C,data!A:A,Endirim!A3305)</f>
        <v>0</v>
      </c>
      <c r="C3305" s="9" cm="1">
        <f t="array" ref="C3305">INDEX(data!B:B,MATCH(1,(data!A:A=Endirim!A3305)*(data!C:C=Endirim!B3305),0))</f>
        <v>0</v>
      </c>
      <c r="D3305" s="9" t="e">
        <f>VLOOKUP(C3305,campaign!$A$2:$D$18,4,FALSE)</f>
        <v>#N/A</v>
      </c>
      <c r="E3305" s="9">
        <f>_xlfn.MAXIFS(data!G:G,data!A:A,Endirim!A3305)</f>
        <v>0</v>
      </c>
      <c r="F3305" s="9" t="e">
        <f>IF(E3305=D3305,"no discount",_xlfn.XLOOKUP(E3305,campaign!$D$2:$D$18,campaign!$B$2:$B$18))</f>
        <v>#N/A</v>
      </c>
    </row>
    <row r="3306" spans="1:6" x14ac:dyDescent="0.3">
      <c r="A3306" s="9">
        <f>customer!A3306</f>
        <v>0</v>
      </c>
      <c r="B3306" s="10">
        <f>_xlfn.MAXIFS(data!C:C,data!A:A,Endirim!A3306)</f>
        <v>0</v>
      </c>
      <c r="C3306" s="9" cm="1">
        <f t="array" ref="C3306">INDEX(data!B:B,MATCH(1,(data!A:A=Endirim!A3306)*(data!C:C=Endirim!B3306),0))</f>
        <v>0</v>
      </c>
      <c r="D3306" s="9" t="e">
        <f>VLOOKUP(C3306,campaign!$A$2:$D$18,4,FALSE)</f>
        <v>#N/A</v>
      </c>
      <c r="E3306" s="9">
        <f>_xlfn.MAXIFS(data!G:G,data!A:A,Endirim!A3306)</f>
        <v>0</v>
      </c>
      <c r="F3306" s="9" t="e">
        <f>IF(E3306=D3306,"no discount",_xlfn.XLOOKUP(E3306,campaign!$D$2:$D$18,campaign!$B$2:$B$18))</f>
        <v>#N/A</v>
      </c>
    </row>
    <row r="3307" spans="1:6" x14ac:dyDescent="0.3">
      <c r="A3307" s="9">
        <f>customer!A3307</f>
        <v>0</v>
      </c>
      <c r="B3307" s="10">
        <f>_xlfn.MAXIFS(data!C:C,data!A:A,Endirim!A3307)</f>
        <v>0</v>
      </c>
      <c r="C3307" s="9" cm="1">
        <f t="array" ref="C3307">INDEX(data!B:B,MATCH(1,(data!A:A=Endirim!A3307)*(data!C:C=Endirim!B3307),0))</f>
        <v>0</v>
      </c>
      <c r="D3307" s="9" t="e">
        <f>VLOOKUP(C3307,campaign!$A$2:$D$18,4,FALSE)</f>
        <v>#N/A</v>
      </c>
      <c r="E3307" s="9">
        <f>_xlfn.MAXIFS(data!G:G,data!A:A,Endirim!A3307)</f>
        <v>0</v>
      </c>
      <c r="F3307" s="9" t="e">
        <f>IF(E3307=D3307,"no discount",_xlfn.XLOOKUP(E3307,campaign!$D$2:$D$18,campaign!$B$2:$B$18))</f>
        <v>#N/A</v>
      </c>
    </row>
    <row r="3308" spans="1:6" x14ac:dyDescent="0.3">
      <c r="A3308" s="9">
        <f>customer!A3308</f>
        <v>0</v>
      </c>
      <c r="B3308" s="10">
        <f>_xlfn.MAXIFS(data!C:C,data!A:A,Endirim!A3308)</f>
        <v>0</v>
      </c>
      <c r="C3308" s="9" cm="1">
        <f t="array" ref="C3308">INDEX(data!B:B,MATCH(1,(data!A:A=Endirim!A3308)*(data!C:C=Endirim!B3308),0))</f>
        <v>0</v>
      </c>
      <c r="D3308" s="9" t="e">
        <f>VLOOKUP(C3308,campaign!$A$2:$D$18,4,FALSE)</f>
        <v>#N/A</v>
      </c>
      <c r="E3308" s="9">
        <f>_xlfn.MAXIFS(data!G:G,data!A:A,Endirim!A3308)</f>
        <v>0</v>
      </c>
      <c r="F3308" s="9" t="e">
        <f>IF(E3308=D3308,"no discount",_xlfn.XLOOKUP(E3308,campaign!$D$2:$D$18,campaign!$B$2:$B$18))</f>
        <v>#N/A</v>
      </c>
    </row>
    <row r="3309" spans="1:6" x14ac:dyDescent="0.3">
      <c r="A3309" s="9">
        <f>customer!A3309</f>
        <v>0</v>
      </c>
      <c r="B3309" s="10">
        <f>_xlfn.MAXIFS(data!C:C,data!A:A,Endirim!A3309)</f>
        <v>0</v>
      </c>
      <c r="C3309" s="9" cm="1">
        <f t="array" ref="C3309">INDEX(data!B:B,MATCH(1,(data!A:A=Endirim!A3309)*(data!C:C=Endirim!B3309),0))</f>
        <v>0</v>
      </c>
      <c r="D3309" s="9" t="e">
        <f>VLOOKUP(C3309,campaign!$A$2:$D$18,4,FALSE)</f>
        <v>#N/A</v>
      </c>
      <c r="E3309" s="9">
        <f>_xlfn.MAXIFS(data!G:G,data!A:A,Endirim!A3309)</f>
        <v>0</v>
      </c>
      <c r="F3309" s="9" t="e">
        <f>IF(E3309=D3309,"no discount",_xlfn.XLOOKUP(E3309,campaign!$D$2:$D$18,campaign!$B$2:$B$18))</f>
        <v>#N/A</v>
      </c>
    </row>
    <row r="3310" spans="1:6" x14ac:dyDescent="0.3">
      <c r="A3310" s="9">
        <f>customer!A3310</f>
        <v>0</v>
      </c>
      <c r="B3310" s="10">
        <f>_xlfn.MAXIFS(data!C:C,data!A:A,Endirim!A3310)</f>
        <v>0</v>
      </c>
      <c r="C3310" s="9" cm="1">
        <f t="array" ref="C3310">INDEX(data!B:B,MATCH(1,(data!A:A=Endirim!A3310)*(data!C:C=Endirim!B3310),0))</f>
        <v>0</v>
      </c>
      <c r="D3310" s="9" t="e">
        <f>VLOOKUP(C3310,campaign!$A$2:$D$18,4,FALSE)</f>
        <v>#N/A</v>
      </c>
      <c r="E3310" s="9">
        <f>_xlfn.MAXIFS(data!G:G,data!A:A,Endirim!A3310)</f>
        <v>0</v>
      </c>
      <c r="F3310" s="9" t="e">
        <f>IF(E3310=D3310,"no discount",_xlfn.XLOOKUP(E3310,campaign!$D$2:$D$18,campaign!$B$2:$B$18))</f>
        <v>#N/A</v>
      </c>
    </row>
    <row r="3311" spans="1:6" x14ac:dyDescent="0.3">
      <c r="A3311" s="9">
        <f>customer!A3311</f>
        <v>0</v>
      </c>
      <c r="B3311" s="10">
        <f>_xlfn.MAXIFS(data!C:C,data!A:A,Endirim!A3311)</f>
        <v>0</v>
      </c>
      <c r="C3311" s="9" cm="1">
        <f t="array" ref="C3311">INDEX(data!B:B,MATCH(1,(data!A:A=Endirim!A3311)*(data!C:C=Endirim!B3311),0))</f>
        <v>0</v>
      </c>
      <c r="D3311" s="9" t="e">
        <f>VLOOKUP(C3311,campaign!$A$2:$D$18,4,FALSE)</f>
        <v>#N/A</v>
      </c>
      <c r="E3311" s="9">
        <f>_xlfn.MAXIFS(data!G:G,data!A:A,Endirim!A3311)</f>
        <v>0</v>
      </c>
      <c r="F3311" s="9" t="e">
        <f>IF(E3311=D3311,"no discount",_xlfn.XLOOKUP(E3311,campaign!$D$2:$D$18,campaign!$B$2:$B$18))</f>
        <v>#N/A</v>
      </c>
    </row>
    <row r="3312" spans="1:6" x14ac:dyDescent="0.3">
      <c r="A3312" s="9">
        <f>customer!A3312</f>
        <v>0</v>
      </c>
      <c r="B3312" s="10">
        <f>_xlfn.MAXIFS(data!C:C,data!A:A,Endirim!A3312)</f>
        <v>0</v>
      </c>
      <c r="C3312" s="9" cm="1">
        <f t="array" ref="C3312">INDEX(data!B:B,MATCH(1,(data!A:A=Endirim!A3312)*(data!C:C=Endirim!B3312),0))</f>
        <v>0</v>
      </c>
      <c r="D3312" s="9" t="e">
        <f>VLOOKUP(C3312,campaign!$A$2:$D$18,4,FALSE)</f>
        <v>#N/A</v>
      </c>
      <c r="E3312" s="9">
        <f>_xlfn.MAXIFS(data!G:G,data!A:A,Endirim!A3312)</f>
        <v>0</v>
      </c>
      <c r="F3312" s="9" t="e">
        <f>IF(E3312=D3312,"no discount",_xlfn.XLOOKUP(E3312,campaign!$D$2:$D$18,campaign!$B$2:$B$18))</f>
        <v>#N/A</v>
      </c>
    </row>
    <row r="3313" spans="1:6" x14ac:dyDescent="0.3">
      <c r="A3313" s="9">
        <f>customer!A3313</f>
        <v>0</v>
      </c>
      <c r="B3313" s="10">
        <f>_xlfn.MAXIFS(data!C:C,data!A:A,Endirim!A3313)</f>
        <v>0</v>
      </c>
      <c r="C3313" s="9" cm="1">
        <f t="array" ref="C3313">INDEX(data!B:B,MATCH(1,(data!A:A=Endirim!A3313)*(data!C:C=Endirim!B3313),0))</f>
        <v>0</v>
      </c>
      <c r="D3313" s="9" t="e">
        <f>VLOOKUP(C3313,campaign!$A$2:$D$18,4,FALSE)</f>
        <v>#N/A</v>
      </c>
      <c r="E3313" s="9">
        <f>_xlfn.MAXIFS(data!G:G,data!A:A,Endirim!A3313)</f>
        <v>0</v>
      </c>
      <c r="F3313" s="9" t="e">
        <f>IF(E3313=D3313,"no discount",_xlfn.XLOOKUP(E3313,campaign!$D$2:$D$18,campaign!$B$2:$B$18))</f>
        <v>#N/A</v>
      </c>
    </row>
    <row r="3314" spans="1:6" x14ac:dyDescent="0.3">
      <c r="A3314" s="9">
        <f>customer!A3314</f>
        <v>0</v>
      </c>
      <c r="B3314" s="10">
        <f>_xlfn.MAXIFS(data!C:C,data!A:A,Endirim!A3314)</f>
        <v>0</v>
      </c>
      <c r="C3314" s="9" cm="1">
        <f t="array" ref="C3314">INDEX(data!B:B,MATCH(1,(data!A:A=Endirim!A3314)*(data!C:C=Endirim!B3314),0))</f>
        <v>0</v>
      </c>
      <c r="D3314" s="9" t="e">
        <f>VLOOKUP(C3314,campaign!$A$2:$D$18,4,FALSE)</f>
        <v>#N/A</v>
      </c>
      <c r="E3314" s="9">
        <f>_xlfn.MAXIFS(data!G:G,data!A:A,Endirim!A3314)</f>
        <v>0</v>
      </c>
      <c r="F3314" s="9" t="e">
        <f>IF(E3314=D3314,"no discount",_xlfn.XLOOKUP(E3314,campaign!$D$2:$D$18,campaign!$B$2:$B$18))</f>
        <v>#N/A</v>
      </c>
    </row>
    <row r="3315" spans="1:6" x14ac:dyDescent="0.3">
      <c r="A3315" s="9">
        <f>customer!A3315</f>
        <v>0</v>
      </c>
      <c r="B3315" s="10">
        <f>_xlfn.MAXIFS(data!C:C,data!A:A,Endirim!A3315)</f>
        <v>0</v>
      </c>
      <c r="C3315" s="9" cm="1">
        <f t="array" ref="C3315">INDEX(data!B:B,MATCH(1,(data!A:A=Endirim!A3315)*(data!C:C=Endirim!B3315),0))</f>
        <v>0</v>
      </c>
      <c r="D3315" s="9" t="e">
        <f>VLOOKUP(C3315,campaign!$A$2:$D$18,4,FALSE)</f>
        <v>#N/A</v>
      </c>
      <c r="E3315" s="9">
        <f>_xlfn.MAXIFS(data!G:G,data!A:A,Endirim!A3315)</f>
        <v>0</v>
      </c>
      <c r="F3315" s="9" t="e">
        <f>IF(E3315=D3315,"no discount",_xlfn.XLOOKUP(E3315,campaign!$D$2:$D$18,campaign!$B$2:$B$18))</f>
        <v>#N/A</v>
      </c>
    </row>
    <row r="3316" spans="1:6" x14ac:dyDescent="0.3">
      <c r="A3316" s="9">
        <f>customer!A3316</f>
        <v>0</v>
      </c>
      <c r="B3316" s="10">
        <f>_xlfn.MAXIFS(data!C:C,data!A:A,Endirim!A3316)</f>
        <v>0</v>
      </c>
      <c r="C3316" s="9" cm="1">
        <f t="array" ref="C3316">INDEX(data!B:B,MATCH(1,(data!A:A=Endirim!A3316)*(data!C:C=Endirim!B3316),0))</f>
        <v>0</v>
      </c>
      <c r="D3316" s="9" t="e">
        <f>VLOOKUP(C3316,campaign!$A$2:$D$18,4,FALSE)</f>
        <v>#N/A</v>
      </c>
      <c r="E3316" s="9">
        <f>_xlfn.MAXIFS(data!G:G,data!A:A,Endirim!A3316)</f>
        <v>0</v>
      </c>
      <c r="F3316" s="9" t="e">
        <f>IF(E3316=D3316,"no discount",_xlfn.XLOOKUP(E3316,campaign!$D$2:$D$18,campaign!$B$2:$B$18))</f>
        <v>#N/A</v>
      </c>
    </row>
    <row r="3317" spans="1:6" x14ac:dyDescent="0.3">
      <c r="A3317" s="9">
        <f>customer!A3317</f>
        <v>0</v>
      </c>
      <c r="B3317" s="10">
        <f>_xlfn.MAXIFS(data!C:C,data!A:A,Endirim!A3317)</f>
        <v>0</v>
      </c>
      <c r="C3317" s="9" cm="1">
        <f t="array" ref="C3317">INDEX(data!B:B,MATCH(1,(data!A:A=Endirim!A3317)*(data!C:C=Endirim!B3317),0))</f>
        <v>0</v>
      </c>
      <c r="D3317" s="9" t="e">
        <f>VLOOKUP(C3317,campaign!$A$2:$D$18,4,FALSE)</f>
        <v>#N/A</v>
      </c>
      <c r="E3317" s="9">
        <f>_xlfn.MAXIFS(data!G:G,data!A:A,Endirim!A3317)</f>
        <v>0</v>
      </c>
      <c r="F3317" s="9" t="e">
        <f>IF(E3317=D3317,"no discount",_xlfn.XLOOKUP(E3317,campaign!$D$2:$D$18,campaign!$B$2:$B$18))</f>
        <v>#N/A</v>
      </c>
    </row>
    <row r="3318" spans="1:6" x14ac:dyDescent="0.3">
      <c r="A3318" s="9">
        <f>customer!A3318</f>
        <v>0</v>
      </c>
      <c r="B3318" s="10">
        <f>_xlfn.MAXIFS(data!C:C,data!A:A,Endirim!A3318)</f>
        <v>0</v>
      </c>
      <c r="C3318" s="9" cm="1">
        <f t="array" ref="C3318">INDEX(data!B:B,MATCH(1,(data!A:A=Endirim!A3318)*(data!C:C=Endirim!B3318),0))</f>
        <v>0</v>
      </c>
      <c r="D3318" s="9" t="e">
        <f>VLOOKUP(C3318,campaign!$A$2:$D$18,4,FALSE)</f>
        <v>#N/A</v>
      </c>
      <c r="E3318" s="9">
        <f>_xlfn.MAXIFS(data!G:G,data!A:A,Endirim!A3318)</f>
        <v>0</v>
      </c>
      <c r="F3318" s="9" t="e">
        <f>IF(E3318=D3318,"no discount",_xlfn.XLOOKUP(E3318,campaign!$D$2:$D$18,campaign!$B$2:$B$18))</f>
        <v>#N/A</v>
      </c>
    </row>
    <row r="3319" spans="1:6" x14ac:dyDescent="0.3">
      <c r="A3319" s="9">
        <f>customer!A3319</f>
        <v>0</v>
      </c>
      <c r="B3319" s="10">
        <f>_xlfn.MAXIFS(data!C:C,data!A:A,Endirim!A3319)</f>
        <v>0</v>
      </c>
      <c r="C3319" s="9" cm="1">
        <f t="array" ref="C3319">INDEX(data!B:B,MATCH(1,(data!A:A=Endirim!A3319)*(data!C:C=Endirim!B3319),0))</f>
        <v>0</v>
      </c>
      <c r="D3319" s="9" t="e">
        <f>VLOOKUP(C3319,campaign!$A$2:$D$18,4,FALSE)</f>
        <v>#N/A</v>
      </c>
      <c r="E3319" s="9">
        <f>_xlfn.MAXIFS(data!G:G,data!A:A,Endirim!A3319)</f>
        <v>0</v>
      </c>
      <c r="F3319" s="9" t="e">
        <f>IF(E3319=D3319,"no discount",_xlfn.XLOOKUP(E3319,campaign!$D$2:$D$18,campaign!$B$2:$B$18))</f>
        <v>#N/A</v>
      </c>
    </row>
    <row r="3320" spans="1:6" x14ac:dyDescent="0.3">
      <c r="A3320" s="9">
        <f>customer!A3320</f>
        <v>0</v>
      </c>
      <c r="B3320" s="10">
        <f>_xlfn.MAXIFS(data!C:C,data!A:A,Endirim!A3320)</f>
        <v>0</v>
      </c>
      <c r="C3320" s="9" cm="1">
        <f t="array" ref="C3320">INDEX(data!B:B,MATCH(1,(data!A:A=Endirim!A3320)*(data!C:C=Endirim!B3320),0))</f>
        <v>0</v>
      </c>
      <c r="D3320" s="9" t="e">
        <f>VLOOKUP(C3320,campaign!$A$2:$D$18,4,FALSE)</f>
        <v>#N/A</v>
      </c>
      <c r="E3320" s="9">
        <f>_xlfn.MAXIFS(data!G:G,data!A:A,Endirim!A3320)</f>
        <v>0</v>
      </c>
      <c r="F3320" s="9" t="e">
        <f>IF(E3320=D3320,"no discount",_xlfn.XLOOKUP(E3320,campaign!$D$2:$D$18,campaign!$B$2:$B$18))</f>
        <v>#N/A</v>
      </c>
    </row>
    <row r="3321" spans="1:6" x14ac:dyDescent="0.3">
      <c r="A3321" s="9">
        <f>customer!A3321</f>
        <v>0</v>
      </c>
      <c r="B3321" s="10">
        <f>_xlfn.MAXIFS(data!C:C,data!A:A,Endirim!A3321)</f>
        <v>0</v>
      </c>
      <c r="C3321" s="9" cm="1">
        <f t="array" ref="C3321">INDEX(data!B:B,MATCH(1,(data!A:A=Endirim!A3321)*(data!C:C=Endirim!B3321),0))</f>
        <v>0</v>
      </c>
      <c r="D3321" s="9" t="e">
        <f>VLOOKUP(C3321,campaign!$A$2:$D$18,4,FALSE)</f>
        <v>#N/A</v>
      </c>
      <c r="E3321" s="9">
        <f>_xlfn.MAXIFS(data!G:G,data!A:A,Endirim!A3321)</f>
        <v>0</v>
      </c>
      <c r="F3321" s="9" t="e">
        <f>IF(E3321=D3321,"no discount",_xlfn.XLOOKUP(E3321,campaign!$D$2:$D$18,campaign!$B$2:$B$18))</f>
        <v>#N/A</v>
      </c>
    </row>
    <row r="3322" spans="1:6" x14ac:dyDescent="0.3">
      <c r="A3322" s="9">
        <f>customer!A3322</f>
        <v>0</v>
      </c>
      <c r="B3322" s="10">
        <f>_xlfn.MAXIFS(data!C:C,data!A:A,Endirim!A3322)</f>
        <v>0</v>
      </c>
      <c r="C3322" s="9" cm="1">
        <f t="array" ref="C3322">INDEX(data!B:B,MATCH(1,(data!A:A=Endirim!A3322)*(data!C:C=Endirim!B3322),0))</f>
        <v>0</v>
      </c>
      <c r="D3322" s="9" t="e">
        <f>VLOOKUP(C3322,campaign!$A$2:$D$18,4,FALSE)</f>
        <v>#N/A</v>
      </c>
      <c r="E3322" s="9">
        <f>_xlfn.MAXIFS(data!G:G,data!A:A,Endirim!A3322)</f>
        <v>0</v>
      </c>
      <c r="F3322" s="9" t="e">
        <f>IF(E3322=D3322,"no discount",_xlfn.XLOOKUP(E3322,campaign!$D$2:$D$18,campaign!$B$2:$B$18))</f>
        <v>#N/A</v>
      </c>
    </row>
    <row r="3323" spans="1:6" x14ac:dyDescent="0.3">
      <c r="A3323" s="9">
        <f>customer!A3323</f>
        <v>0</v>
      </c>
      <c r="B3323" s="10">
        <f>_xlfn.MAXIFS(data!C:C,data!A:A,Endirim!A3323)</f>
        <v>0</v>
      </c>
      <c r="C3323" s="9" cm="1">
        <f t="array" ref="C3323">INDEX(data!B:B,MATCH(1,(data!A:A=Endirim!A3323)*(data!C:C=Endirim!B3323),0))</f>
        <v>0</v>
      </c>
      <c r="D3323" s="9" t="e">
        <f>VLOOKUP(C3323,campaign!$A$2:$D$18,4,FALSE)</f>
        <v>#N/A</v>
      </c>
      <c r="E3323" s="9">
        <f>_xlfn.MAXIFS(data!G:G,data!A:A,Endirim!A3323)</f>
        <v>0</v>
      </c>
      <c r="F3323" s="9" t="e">
        <f>IF(E3323=D3323,"no discount",_xlfn.XLOOKUP(E3323,campaign!$D$2:$D$18,campaign!$B$2:$B$18))</f>
        <v>#N/A</v>
      </c>
    </row>
    <row r="3324" spans="1:6" x14ac:dyDescent="0.3">
      <c r="A3324" s="9">
        <f>customer!A3324</f>
        <v>0</v>
      </c>
      <c r="B3324" s="10">
        <f>_xlfn.MAXIFS(data!C:C,data!A:A,Endirim!A3324)</f>
        <v>0</v>
      </c>
      <c r="C3324" s="9" cm="1">
        <f t="array" ref="C3324">INDEX(data!B:B,MATCH(1,(data!A:A=Endirim!A3324)*(data!C:C=Endirim!B3324),0))</f>
        <v>0</v>
      </c>
      <c r="D3324" s="9" t="e">
        <f>VLOOKUP(C3324,campaign!$A$2:$D$18,4,FALSE)</f>
        <v>#N/A</v>
      </c>
      <c r="E3324" s="9">
        <f>_xlfn.MAXIFS(data!G:G,data!A:A,Endirim!A3324)</f>
        <v>0</v>
      </c>
      <c r="F3324" s="9" t="e">
        <f>IF(E3324=D3324,"no discount",_xlfn.XLOOKUP(E3324,campaign!$D$2:$D$18,campaign!$B$2:$B$18))</f>
        <v>#N/A</v>
      </c>
    </row>
    <row r="3325" spans="1:6" x14ac:dyDescent="0.3">
      <c r="A3325" s="9">
        <f>customer!A3325</f>
        <v>0</v>
      </c>
      <c r="B3325" s="10">
        <f>_xlfn.MAXIFS(data!C:C,data!A:A,Endirim!A3325)</f>
        <v>0</v>
      </c>
      <c r="C3325" s="9" cm="1">
        <f t="array" ref="C3325">INDEX(data!B:B,MATCH(1,(data!A:A=Endirim!A3325)*(data!C:C=Endirim!B3325),0))</f>
        <v>0</v>
      </c>
      <c r="D3325" s="9" t="e">
        <f>VLOOKUP(C3325,campaign!$A$2:$D$18,4,FALSE)</f>
        <v>#N/A</v>
      </c>
      <c r="E3325" s="9">
        <f>_xlfn.MAXIFS(data!G:G,data!A:A,Endirim!A3325)</f>
        <v>0</v>
      </c>
      <c r="F3325" s="9" t="e">
        <f>IF(E3325=D3325,"no discount",_xlfn.XLOOKUP(E3325,campaign!$D$2:$D$18,campaign!$B$2:$B$18))</f>
        <v>#N/A</v>
      </c>
    </row>
    <row r="3326" spans="1:6" x14ac:dyDescent="0.3">
      <c r="A3326" s="9">
        <f>customer!A3326</f>
        <v>0</v>
      </c>
      <c r="B3326" s="10">
        <f>_xlfn.MAXIFS(data!C:C,data!A:A,Endirim!A3326)</f>
        <v>0</v>
      </c>
      <c r="C3326" s="9" cm="1">
        <f t="array" ref="C3326">INDEX(data!B:B,MATCH(1,(data!A:A=Endirim!A3326)*(data!C:C=Endirim!B3326),0))</f>
        <v>0</v>
      </c>
      <c r="D3326" s="9" t="e">
        <f>VLOOKUP(C3326,campaign!$A$2:$D$18,4,FALSE)</f>
        <v>#N/A</v>
      </c>
      <c r="E3326" s="9">
        <f>_xlfn.MAXIFS(data!G:G,data!A:A,Endirim!A3326)</f>
        <v>0</v>
      </c>
      <c r="F3326" s="9" t="e">
        <f>IF(E3326=D3326,"no discount",_xlfn.XLOOKUP(E3326,campaign!$D$2:$D$18,campaign!$B$2:$B$18))</f>
        <v>#N/A</v>
      </c>
    </row>
    <row r="3327" spans="1:6" x14ac:dyDescent="0.3">
      <c r="A3327" s="9">
        <f>customer!A3327</f>
        <v>0</v>
      </c>
      <c r="B3327" s="10">
        <f>_xlfn.MAXIFS(data!C:C,data!A:A,Endirim!A3327)</f>
        <v>0</v>
      </c>
      <c r="C3327" s="9" cm="1">
        <f t="array" ref="C3327">INDEX(data!B:B,MATCH(1,(data!A:A=Endirim!A3327)*(data!C:C=Endirim!B3327),0))</f>
        <v>0</v>
      </c>
      <c r="D3327" s="9" t="e">
        <f>VLOOKUP(C3327,campaign!$A$2:$D$18,4,FALSE)</f>
        <v>#N/A</v>
      </c>
      <c r="E3327" s="9">
        <f>_xlfn.MAXIFS(data!G:G,data!A:A,Endirim!A3327)</f>
        <v>0</v>
      </c>
      <c r="F3327" s="9" t="e">
        <f>IF(E3327=D3327,"no discount",_xlfn.XLOOKUP(E3327,campaign!$D$2:$D$18,campaign!$B$2:$B$18))</f>
        <v>#N/A</v>
      </c>
    </row>
    <row r="3328" spans="1:6" x14ac:dyDescent="0.3">
      <c r="A3328" s="9">
        <f>customer!A3328</f>
        <v>0</v>
      </c>
      <c r="B3328" s="10">
        <f>_xlfn.MAXIFS(data!C:C,data!A:A,Endirim!A3328)</f>
        <v>0</v>
      </c>
      <c r="C3328" s="9" cm="1">
        <f t="array" ref="C3328">INDEX(data!B:B,MATCH(1,(data!A:A=Endirim!A3328)*(data!C:C=Endirim!B3328),0))</f>
        <v>0</v>
      </c>
      <c r="D3328" s="9" t="e">
        <f>VLOOKUP(C3328,campaign!$A$2:$D$18,4,FALSE)</f>
        <v>#N/A</v>
      </c>
      <c r="E3328" s="9">
        <f>_xlfn.MAXIFS(data!G:G,data!A:A,Endirim!A3328)</f>
        <v>0</v>
      </c>
      <c r="F3328" s="9" t="e">
        <f>IF(E3328=D3328,"no discount",_xlfn.XLOOKUP(E3328,campaign!$D$2:$D$18,campaign!$B$2:$B$18))</f>
        <v>#N/A</v>
      </c>
    </row>
    <row r="3329" spans="1:6" x14ac:dyDescent="0.3">
      <c r="A3329" s="9">
        <f>customer!A3329</f>
        <v>0</v>
      </c>
      <c r="B3329" s="10">
        <f>_xlfn.MAXIFS(data!C:C,data!A:A,Endirim!A3329)</f>
        <v>0</v>
      </c>
      <c r="C3329" s="9" cm="1">
        <f t="array" ref="C3329">INDEX(data!B:B,MATCH(1,(data!A:A=Endirim!A3329)*(data!C:C=Endirim!B3329),0))</f>
        <v>0</v>
      </c>
      <c r="D3329" s="9" t="e">
        <f>VLOOKUP(C3329,campaign!$A$2:$D$18,4,FALSE)</f>
        <v>#N/A</v>
      </c>
      <c r="E3329" s="9">
        <f>_xlfn.MAXIFS(data!G:G,data!A:A,Endirim!A3329)</f>
        <v>0</v>
      </c>
      <c r="F3329" s="9" t="e">
        <f>IF(E3329=D3329,"no discount",_xlfn.XLOOKUP(E3329,campaign!$D$2:$D$18,campaign!$B$2:$B$18))</f>
        <v>#N/A</v>
      </c>
    </row>
    <row r="3330" spans="1:6" x14ac:dyDescent="0.3">
      <c r="A3330" s="9">
        <f>customer!A3330</f>
        <v>0</v>
      </c>
      <c r="B3330" s="10">
        <f>_xlfn.MAXIFS(data!C:C,data!A:A,Endirim!A3330)</f>
        <v>0</v>
      </c>
      <c r="C3330" s="9" cm="1">
        <f t="array" ref="C3330">INDEX(data!B:B,MATCH(1,(data!A:A=Endirim!A3330)*(data!C:C=Endirim!B3330),0))</f>
        <v>0</v>
      </c>
      <c r="D3330" s="9" t="e">
        <f>VLOOKUP(C3330,campaign!$A$2:$D$18,4,FALSE)</f>
        <v>#N/A</v>
      </c>
      <c r="E3330" s="9">
        <f>_xlfn.MAXIFS(data!G:G,data!A:A,Endirim!A3330)</f>
        <v>0</v>
      </c>
      <c r="F3330" s="9" t="e">
        <f>IF(E3330=D3330,"no discount",_xlfn.XLOOKUP(E3330,campaign!$D$2:$D$18,campaign!$B$2:$B$18))</f>
        <v>#N/A</v>
      </c>
    </row>
    <row r="3331" spans="1:6" x14ac:dyDescent="0.3">
      <c r="A3331" s="9">
        <f>customer!A3331</f>
        <v>0</v>
      </c>
      <c r="B3331" s="10">
        <f>_xlfn.MAXIFS(data!C:C,data!A:A,Endirim!A3331)</f>
        <v>0</v>
      </c>
      <c r="C3331" s="9" cm="1">
        <f t="array" ref="C3331">INDEX(data!B:B,MATCH(1,(data!A:A=Endirim!A3331)*(data!C:C=Endirim!B3331),0))</f>
        <v>0</v>
      </c>
      <c r="D3331" s="9" t="e">
        <f>VLOOKUP(C3331,campaign!$A$2:$D$18,4,FALSE)</f>
        <v>#N/A</v>
      </c>
      <c r="E3331" s="9">
        <f>_xlfn.MAXIFS(data!G:G,data!A:A,Endirim!A3331)</f>
        <v>0</v>
      </c>
      <c r="F3331" s="9" t="e">
        <f>IF(E3331=D3331,"no discount",_xlfn.XLOOKUP(E3331,campaign!$D$2:$D$18,campaign!$B$2:$B$18))</f>
        <v>#N/A</v>
      </c>
    </row>
    <row r="3332" spans="1:6" x14ac:dyDescent="0.3">
      <c r="A3332" s="9">
        <f>customer!A3332</f>
        <v>0</v>
      </c>
      <c r="B3332" s="10">
        <f>_xlfn.MAXIFS(data!C:C,data!A:A,Endirim!A3332)</f>
        <v>0</v>
      </c>
      <c r="C3332" s="9" cm="1">
        <f t="array" ref="C3332">INDEX(data!B:B,MATCH(1,(data!A:A=Endirim!A3332)*(data!C:C=Endirim!B3332),0))</f>
        <v>0</v>
      </c>
      <c r="D3332" s="9" t="e">
        <f>VLOOKUP(C3332,campaign!$A$2:$D$18,4,FALSE)</f>
        <v>#N/A</v>
      </c>
      <c r="E3332" s="9">
        <f>_xlfn.MAXIFS(data!G:G,data!A:A,Endirim!A3332)</f>
        <v>0</v>
      </c>
      <c r="F3332" s="9" t="e">
        <f>IF(E3332=D3332,"no discount",_xlfn.XLOOKUP(E3332,campaign!$D$2:$D$18,campaign!$B$2:$B$18))</f>
        <v>#N/A</v>
      </c>
    </row>
    <row r="3333" spans="1:6" x14ac:dyDescent="0.3">
      <c r="A3333" s="9">
        <f>customer!A3333</f>
        <v>0</v>
      </c>
      <c r="B3333" s="10">
        <f>_xlfn.MAXIFS(data!C:C,data!A:A,Endirim!A3333)</f>
        <v>0</v>
      </c>
      <c r="C3333" s="9" cm="1">
        <f t="array" ref="C3333">INDEX(data!B:B,MATCH(1,(data!A:A=Endirim!A3333)*(data!C:C=Endirim!B3333),0))</f>
        <v>0</v>
      </c>
      <c r="D3333" s="9" t="e">
        <f>VLOOKUP(C3333,campaign!$A$2:$D$18,4,FALSE)</f>
        <v>#N/A</v>
      </c>
      <c r="E3333" s="9">
        <f>_xlfn.MAXIFS(data!G:G,data!A:A,Endirim!A3333)</f>
        <v>0</v>
      </c>
      <c r="F3333" s="9" t="e">
        <f>IF(E3333=D3333,"no discount",_xlfn.XLOOKUP(E3333,campaign!$D$2:$D$18,campaign!$B$2:$B$18))</f>
        <v>#N/A</v>
      </c>
    </row>
    <row r="3334" spans="1:6" x14ac:dyDescent="0.3">
      <c r="A3334" s="9">
        <f>customer!A3334</f>
        <v>0</v>
      </c>
      <c r="B3334" s="10">
        <f>_xlfn.MAXIFS(data!C:C,data!A:A,Endirim!A3334)</f>
        <v>0</v>
      </c>
      <c r="C3334" s="9" cm="1">
        <f t="array" ref="C3334">INDEX(data!B:B,MATCH(1,(data!A:A=Endirim!A3334)*(data!C:C=Endirim!B3334),0))</f>
        <v>0</v>
      </c>
      <c r="D3334" s="9" t="e">
        <f>VLOOKUP(C3334,campaign!$A$2:$D$18,4,FALSE)</f>
        <v>#N/A</v>
      </c>
      <c r="E3334" s="9">
        <f>_xlfn.MAXIFS(data!G:G,data!A:A,Endirim!A3334)</f>
        <v>0</v>
      </c>
      <c r="F3334" s="9" t="e">
        <f>IF(E3334=D3334,"no discount",_xlfn.XLOOKUP(E3334,campaign!$D$2:$D$18,campaign!$B$2:$B$18))</f>
        <v>#N/A</v>
      </c>
    </row>
    <row r="3335" spans="1:6" x14ac:dyDescent="0.3">
      <c r="A3335" s="9">
        <f>customer!A3335</f>
        <v>0</v>
      </c>
      <c r="B3335" s="10">
        <f>_xlfn.MAXIFS(data!C:C,data!A:A,Endirim!A3335)</f>
        <v>0</v>
      </c>
      <c r="C3335" s="9" cm="1">
        <f t="array" ref="C3335">INDEX(data!B:B,MATCH(1,(data!A:A=Endirim!A3335)*(data!C:C=Endirim!B3335),0))</f>
        <v>0</v>
      </c>
      <c r="D3335" s="9" t="e">
        <f>VLOOKUP(C3335,campaign!$A$2:$D$18,4,FALSE)</f>
        <v>#N/A</v>
      </c>
      <c r="E3335" s="9">
        <f>_xlfn.MAXIFS(data!G:G,data!A:A,Endirim!A3335)</f>
        <v>0</v>
      </c>
      <c r="F3335" s="9" t="e">
        <f>IF(E3335=D3335,"no discount",_xlfn.XLOOKUP(E3335,campaign!$D$2:$D$18,campaign!$B$2:$B$18))</f>
        <v>#N/A</v>
      </c>
    </row>
    <row r="3336" spans="1:6" x14ac:dyDescent="0.3">
      <c r="A3336" s="9">
        <f>customer!A3336</f>
        <v>0</v>
      </c>
      <c r="B3336" s="10">
        <f>_xlfn.MAXIFS(data!C:C,data!A:A,Endirim!A3336)</f>
        <v>0</v>
      </c>
      <c r="C3336" s="9" cm="1">
        <f t="array" ref="C3336">INDEX(data!B:B,MATCH(1,(data!A:A=Endirim!A3336)*(data!C:C=Endirim!B3336),0))</f>
        <v>0</v>
      </c>
      <c r="D3336" s="9" t="e">
        <f>VLOOKUP(C3336,campaign!$A$2:$D$18,4,FALSE)</f>
        <v>#N/A</v>
      </c>
      <c r="E3336" s="9">
        <f>_xlfn.MAXIFS(data!G:G,data!A:A,Endirim!A3336)</f>
        <v>0</v>
      </c>
      <c r="F3336" s="9" t="e">
        <f>IF(E3336=D3336,"no discount",_xlfn.XLOOKUP(E3336,campaign!$D$2:$D$18,campaign!$B$2:$B$18))</f>
        <v>#N/A</v>
      </c>
    </row>
    <row r="3337" spans="1:6" x14ac:dyDescent="0.3">
      <c r="A3337" s="9">
        <f>customer!A3337</f>
        <v>0</v>
      </c>
      <c r="B3337" s="10">
        <f>_xlfn.MAXIFS(data!C:C,data!A:A,Endirim!A3337)</f>
        <v>0</v>
      </c>
      <c r="C3337" s="9" cm="1">
        <f t="array" ref="C3337">INDEX(data!B:B,MATCH(1,(data!A:A=Endirim!A3337)*(data!C:C=Endirim!B3337),0))</f>
        <v>0</v>
      </c>
      <c r="D3337" s="9" t="e">
        <f>VLOOKUP(C3337,campaign!$A$2:$D$18,4,FALSE)</f>
        <v>#N/A</v>
      </c>
      <c r="E3337" s="9">
        <f>_xlfn.MAXIFS(data!G:G,data!A:A,Endirim!A3337)</f>
        <v>0</v>
      </c>
      <c r="F3337" s="9" t="e">
        <f>IF(E3337=D3337,"no discount",_xlfn.XLOOKUP(E3337,campaign!$D$2:$D$18,campaign!$B$2:$B$18))</f>
        <v>#N/A</v>
      </c>
    </row>
    <row r="3338" spans="1:6" x14ac:dyDescent="0.3">
      <c r="A3338" s="9">
        <f>customer!A3338</f>
        <v>0</v>
      </c>
      <c r="B3338" s="10">
        <f>_xlfn.MAXIFS(data!C:C,data!A:A,Endirim!A3338)</f>
        <v>0</v>
      </c>
      <c r="C3338" s="9" cm="1">
        <f t="array" ref="C3338">INDEX(data!B:B,MATCH(1,(data!A:A=Endirim!A3338)*(data!C:C=Endirim!B3338),0))</f>
        <v>0</v>
      </c>
      <c r="D3338" s="9" t="e">
        <f>VLOOKUP(C3338,campaign!$A$2:$D$18,4,FALSE)</f>
        <v>#N/A</v>
      </c>
      <c r="E3338" s="9">
        <f>_xlfn.MAXIFS(data!G:G,data!A:A,Endirim!A3338)</f>
        <v>0</v>
      </c>
      <c r="F3338" s="9" t="e">
        <f>IF(E3338=D3338,"no discount",_xlfn.XLOOKUP(E3338,campaign!$D$2:$D$18,campaign!$B$2:$B$18))</f>
        <v>#N/A</v>
      </c>
    </row>
    <row r="3339" spans="1:6" x14ac:dyDescent="0.3">
      <c r="A3339" s="9">
        <f>customer!A3339</f>
        <v>0</v>
      </c>
      <c r="B3339" s="10">
        <f>_xlfn.MAXIFS(data!C:C,data!A:A,Endirim!A3339)</f>
        <v>0</v>
      </c>
      <c r="C3339" s="9" cm="1">
        <f t="array" ref="C3339">INDEX(data!B:B,MATCH(1,(data!A:A=Endirim!A3339)*(data!C:C=Endirim!B3339),0))</f>
        <v>0</v>
      </c>
      <c r="D3339" s="9" t="e">
        <f>VLOOKUP(C3339,campaign!$A$2:$D$18,4,FALSE)</f>
        <v>#N/A</v>
      </c>
      <c r="E3339" s="9">
        <f>_xlfn.MAXIFS(data!G:G,data!A:A,Endirim!A3339)</f>
        <v>0</v>
      </c>
      <c r="F3339" s="9" t="e">
        <f>IF(E3339=D3339,"no discount",_xlfn.XLOOKUP(E3339,campaign!$D$2:$D$18,campaign!$B$2:$B$18))</f>
        <v>#N/A</v>
      </c>
    </row>
    <row r="3340" spans="1:6" x14ac:dyDescent="0.3">
      <c r="A3340" s="9">
        <f>customer!A3340</f>
        <v>0</v>
      </c>
      <c r="B3340" s="10">
        <f>_xlfn.MAXIFS(data!C:C,data!A:A,Endirim!A3340)</f>
        <v>0</v>
      </c>
      <c r="C3340" s="9" cm="1">
        <f t="array" ref="C3340">INDEX(data!B:B,MATCH(1,(data!A:A=Endirim!A3340)*(data!C:C=Endirim!B3340),0))</f>
        <v>0</v>
      </c>
      <c r="D3340" s="9" t="e">
        <f>VLOOKUP(C3340,campaign!$A$2:$D$18,4,FALSE)</f>
        <v>#N/A</v>
      </c>
      <c r="E3340" s="9">
        <f>_xlfn.MAXIFS(data!G:G,data!A:A,Endirim!A3340)</f>
        <v>0</v>
      </c>
      <c r="F3340" s="9" t="e">
        <f>IF(E3340=D3340,"no discount",_xlfn.XLOOKUP(E3340,campaign!$D$2:$D$18,campaign!$B$2:$B$18))</f>
        <v>#N/A</v>
      </c>
    </row>
    <row r="3341" spans="1:6" x14ac:dyDescent="0.3">
      <c r="A3341" s="9">
        <f>customer!A3341</f>
        <v>0</v>
      </c>
      <c r="B3341" s="10">
        <f>_xlfn.MAXIFS(data!C:C,data!A:A,Endirim!A3341)</f>
        <v>0</v>
      </c>
      <c r="C3341" s="9" cm="1">
        <f t="array" ref="C3341">INDEX(data!B:B,MATCH(1,(data!A:A=Endirim!A3341)*(data!C:C=Endirim!B3341),0))</f>
        <v>0</v>
      </c>
      <c r="D3341" s="9" t="e">
        <f>VLOOKUP(C3341,campaign!$A$2:$D$18,4,FALSE)</f>
        <v>#N/A</v>
      </c>
      <c r="E3341" s="9">
        <f>_xlfn.MAXIFS(data!G:G,data!A:A,Endirim!A3341)</f>
        <v>0</v>
      </c>
      <c r="F3341" s="9" t="e">
        <f>IF(E3341=D3341,"no discount",_xlfn.XLOOKUP(E3341,campaign!$D$2:$D$18,campaign!$B$2:$B$18))</f>
        <v>#N/A</v>
      </c>
    </row>
    <row r="3342" spans="1:6" x14ac:dyDescent="0.3">
      <c r="A3342" s="9">
        <f>customer!A3342</f>
        <v>0</v>
      </c>
      <c r="B3342" s="10">
        <f>_xlfn.MAXIFS(data!C:C,data!A:A,Endirim!A3342)</f>
        <v>0</v>
      </c>
      <c r="C3342" s="9" cm="1">
        <f t="array" ref="C3342">INDEX(data!B:B,MATCH(1,(data!A:A=Endirim!A3342)*(data!C:C=Endirim!B3342),0))</f>
        <v>0</v>
      </c>
      <c r="D3342" s="9" t="e">
        <f>VLOOKUP(C3342,campaign!$A$2:$D$18,4,FALSE)</f>
        <v>#N/A</v>
      </c>
      <c r="E3342" s="9">
        <f>_xlfn.MAXIFS(data!G:G,data!A:A,Endirim!A3342)</f>
        <v>0</v>
      </c>
      <c r="F3342" s="9" t="e">
        <f>IF(E3342=D3342,"no discount",_xlfn.XLOOKUP(E3342,campaign!$D$2:$D$18,campaign!$B$2:$B$18))</f>
        <v>#N/A</v>
      </c>
    </row>
    <row r="3343" spans="1:6" x14ac:dyDescent="0.3">
      <c r="A3343" s="9">
        <f>customer!A3343</f>
        <v>0</v>
      </c>
      <c r="B3343" s="10">
        <f>_xlfn.MAXIFS(data!C:C,data!A:A,Endirim!A3343)</f>
        <v>0</v>
      </c>
      <c r="C3343" s="9" cm="1">
        <f t="array" ref="C3343">INDEX(data!B:B,MATCH(1,(data!A:A=Endirim!A3343)*(data!C:C=Endirim!B3343),0))</f>
        <v>0</v>
      </c>
      <c r="D3343" s="9" t="e">
        <f>VLOOKUP(C3343,campaign!$A$2:$D$18,4,FALSE)</f>
        <v>#N/A</v>
      </c>
      <c r="E3343" s="9">
        <f>_xlfn.MAXIFS(data!G:G,data!A:A,Endirim!A3343)</f>
        <v>0</v>
      </c>
      <c r="F3343" s="9" t="e">
        <f>IF(E3343=D3343,"no discount",_xlfn.XLOOKUP(E3343,campaign!$D$2:$D$18,campaign!$B$2:$B$18))</f>
        <v>#N/A</v>
      </c>
    </row>
    <row r="3344" spans="1:6" x14ac:dyDescent="0.3">
      <c r="A3344" s="9">
        <f>customer!A3344</f>
        <v>0</v>
      </c>
      <c r="B3344" s="10">
        <f>_xlfn.MAXIFS(data!C:C,data!A:A,Endirim!A3344)</f>
        <v>0</v>
      </c>
      <c r="C3344" s="9" cm="1">
        <f t="array" ref="C3344">INDEX(data!B:B,MATCH(1,(data!A:A=Endirim!A3344)*(data!C:C=Endirim!B3344),0))</f>
        <v>0</v>
      </c>
      <c r="D3344" s="9" t="e">
        <f>VLOOKUP(C3344,campaign!$A$2:$D$18,4,FALSE)</f>
        <v>#N/A</v>
      </c>
      <c r="E3344" s="9">
        <f>_xlfn.MAXIFS(data!G:G,data!A:A,Endirim!A3344)</f>
        <v>0</v>
      </c>
      <c r="F3344" s="9" t="e">
        <f>IF(E3344=D3344,"no discount",_xlfn.XLOOKUP(E3344,campaign!$D$2:$D$18,campaign!$B$2:$B$18))</f>
        <v>#N/A</v>
      </c>
    </row>
    <row r="3345" spans="1:6" x14ac:dyDescent="0.3">
      <c r="A3345" s="9">
        <f>customer!A3345</f>
        <v>0</v>
      </c>
      <c r="B3345" s="10">
        <f>_xlfn.MAXIFS(data!C:C,data!A:A,Endirim!A3345)</f>
        <v>0</v>
      </c>
      <c r="C3345" s="9" cm="1">
        <f t="array" ref="C3345">INDEX(data!B:B,MATCH(1,(data!A:A=Endirim!A3345)*(data!C:C=Endirim!B3345),0))</f>
        <v>0</v>
      </c>
      <c r="D3345" s="9" t="e">
        <f>VLOOKUP(C3345,campaign!$A$2:$D$18,4,FALSE)</f>
        <v>#N/A</v>
      </c>
      <c r="E3345" s="9">
        <f>_xlfn.MAXIFS(data!G:G,data!A:A,Endirim!A3345)</f>
        <v>0</v>
      </c>
      <c r="F3345" s="9" t="e">
        <f>IF(E3345=D3345,"no discount",_xlfn.XLOOKUP(E3345,campaign!$D$2:$D$18,campaign!$B$2:$B$18))</f>
        <v>#N/A</v>
      </c>
    </row>
    <row r="3346" spans="1:6" x14ac:dyDescent="0.3">
      <c r="A3346" s="9">
        <f>customer!A3346</f>
        <v>0</v>
      </c>
      <c r="B3346" s="10">
        <f>_xlfn.MAXIFS(data!C:C,data!A:A,Endirim!A3346)</f>
        <v>0</v>
      </c>
      <c r="C3346" s="9" cm="1">
        <f t="array" ref="C3346">INDEX(data!B:B,MATCH(1,(data!A:A=Endirim!A3346)*(data!C:C=Endirim!B3346),0))</f>
        <v>0</v>
      </c>
      <c r="D3346" s="9" t="e">
        <f>VLOOKUP(C3346,campaign!$A$2:$D$18,4,FALSE)</f>
        <v>#N/A</v>
      </c>
      <c r="E3346" s="9">
        <f>_xlfn.MAXIFS(data!G:G,data!A:A,Endirim!A3346)</f>
        <v>0</v>
      </c>
      <c r="F3346" s="9" t="e">
        <f>IF(E3346=D3346,"no discount",_xlfn.XLOOKUP(E3346,campaign!$D$2:$D$18,campaign!$B$2:$B$18))</f>
        <v>#N/A</v>
      </c>
    </row>
    <row r="3347" spans="1:6" x14ac:dyDescent="0.3">
      <c r="A3347" s="9">
        <f>customer!A3347</f>
        <v>0</v>
      </c>
      <c r="B3347" s="10">
        <f>_xlfn.MAXIFS(data!C:C,data!A:A,Endirim!A3347)</f>
        <v>0</v>
      </c>
      <c r="C3347" s="9" cm="1">
        <f t="array" ref="C3347">INDEX(data!B:B,MATCH(1,(data!A:A=Endirim!A3347)*(data!C:C=Endirim!B3347),0))</f>
        <v>0</v>
      </c>
      <c r="D3347" s="9" t="e">
        <f>VLOOKUP(C3347,campaign!$A$2:$D$18,4,FALSE)</f>
        <v>#N/A</v>
      </c>
      <c r="E3347" s="9">
        <f>_xlfn.MAXIFS(data!G:G,data!A:A,Endirim!A3347)</f>
        <v>0</v>
      </c>
      <c r="F3347" s="9" t="e">
        <f>IF(E3347=D3347,"no discount",_xlfn.XLOOKUP(E3347,campaign!$D$2:$D$18,campaign!$B$2:$B$18))</f>
        <v>#N/A</v>
      </c>
    </row>
    <row r="3348" spans="1:6" x14ac:dyDescent="0.3">
      <c r="A3348" s="9">
        <f>customer!A3348</f>
        <v>0</v>
      </c>
      <c r="B3348" s="10">
        <f>_xlfn.MAXIFS(data!C:C,data!A:A,Endirim!A3348)</f>
        <v>0</v>
      </c>
      <c r="C3348" s="9" cm="1">
        <f t="array" ref="C3348">INDEX(data!B:B,MATCH(1,(data!A:A=Endirim!A3348)*(data!C:C=Endirim!B3348),0))</f>
        <v>0</v>
      </c>
      <c r="D3348" s="9" t="e">
        <f>VLOOKUP(C3348,campaign!$A$2:$D$18,4,FALSE)</f>
        <v>#N/A</v>
      </c>
      <c r="E3348" s="9">
        <f>_xlfn.MAXIFS(data!G:G,data!A:A,Endirim!A3348)</f>
        <v>0</v>
      </c>
      <c r="F3348" s="9" t="e">
        <f>IF(E3348=D3348,"no discount",_xlfn.XLOOKUP(E3348,campaign!$D$2:$D$18,campaign!$B$2:$B$18))</f>
        <v>#N/A</v>
      </c>
    </row>
    <row r="3349" spans="1:6" x14ac:dyDescent="0.3">
      <c r="A3349" s="9">
        <f>customer!A3349</f>
        <v>0</v>
      </c>
      <c r="B3349" s="10">
        <f>_xlfn.MAXIFS(data!C:C,data!A:A,Endirim!A3349)</f>
        <v>0</v>
      </c>
      <c r="C3349" s="9" cm="1">
        <f t="array" ref="C3349">INDEX(data!B:B,MATCH(1,(data!A:A=Endirim!A3349)*(data!C:C=Endirim!B3349),0))</f>
        <v>0</v>
      </c>
      <c r="D3349" s="9" t="e">
        <f>VLOOKUP(C3349,campaign!$A$2:$D$18,4,FALSE)</f>
        <v>#N/A</v>
      </c>
      <c r="E3349" s="9">
        <f>_xlfn.MAXIFS(data!G:G,data!A:A,Endirim!A3349)</f>
        <v>0</v>
      </c>
      <c r="F3349" s="9" t="e">
        <f>IF(E3349=D3349,"no discount",_xlfn.XLOOKUP(E3349,campaign!$D$2:$D$18,campaign!$B$2:$B$18))</f>
        <v>#N/A</v>
      </c>
    </row>
    <row r="3350" spans="1:6" x14ac:dyDescent="0.3">
      <c r="A3350" s="9">
        <f>customer!A3350</f>
        <v>0</v>
      </c>
      <c r="B3350" s="10">
        <f>_xlfn.MAXIFS(data!C:C,data!A:A,Endirim!A3350)</f>
        <v>0</v>
      </c>
      <c r="C3350" s="9" cm="1">
        <f t="array" ref="C3350">INDEX(data!B:B,MATCH(1,(data!A:A=Endirim!A3350)*(data!C:C=Endirim!B3350),0))</f>
        <v>0</v>
      </c>
      <c r="D3350" s="9" t="e">
        <f>VLOOKUP(C3350,campaign!$A$2:$D$18,4,FALSE)</f>
        <v>#N/A</v>
      </c>
      <c r="E3350" s="9">
        <f>_xlfn.MAXIFS(data!G:G,data!A:A,Endirim!A3350)</f>
        <v>0</v>
      </c>
      <c r="F3350" s="9" t="e">
        <f>IF(E3350=D3350,"no discount",_xlfn.XLOOKUP(E3350,campaign!$D$2:$D$18,campaign!$B$2:$B$18))</f>
        <v>#N/A</v>
      </c>
    </row>
    <row r="3351" spans="1:6" x14ac:dyDescent="0.3">
      <c r="A3351" s="9">
        <f>customer!A3351</f>
        <v>0</v>
      </c>
      <c r="B3351" s="10">
        <f>_xlfn.MAXIFS(data!C:C,data!A:A,Endirim!A3351)</f>
        <v>0</v>
      </c>
      <c r="C3351" s="9" cm="1">
        <f t="array" ref="C3351">INDEX(data!B:B,MATCH(1,(data!A:A=Endirim!A3351)*(data!C:C=Endirim!B3351),0))</f>
        <v>0</v>
      </c>
      <c r="D3351" s="9" t="e">
        <f>VLOOKUP(C3351,campaign!$A$2:$D$18,4,FALSE)</f>
        <v>#N/A</v>
      </c>
      <c r="E3351" s="9">
        <f>_xlfn.MAXIFS(data!G:G,data!A:A,Endirim!A3351)</f>
        <v>0</v>
      </c>
      <c r="F3351" s="9" t="e">
        <f>IF(E3351=D3351,"no discount",_xlfn.XLOOKUP(E3351,campaign!$D$2:$D$18,campaign!$B$2:$B$18))</f>
        <v>#N/A</v>
      </c>
    </row>
    <row r="3352" spans="1:6" x14ac:dyDescent="0.3">
      <c r="A3352" s="9">
        <f>customer!A3352</f>
        <v>0</v>
      </c>
      <c r="B3352" s="10">
        <f>_xlfn.MAXIFS(data!C:C,data!A:A,Endirim!A3352)</f>
        <v>0</v>
      </c>
      <c r="C3352" s="9" cm="1">
        <f t="array" ref="C3352">INDEX(data!B:B,MATCH(1,(data!A:A=Endirim!A3352)*(data!C:C=Endirim!B3352),0))</f>
        <v>0</v>
      </c>
      <c r="D3352" s="9" t="e">
        <f>VLOOKUP(C3352,campaign!$A$2:$D$18,4,FALSE)</f>
        <v>#N/A</v>
      </c>
      <c r="E3352" s="9">
        <f>_xlfn.MAXIFS(data!G:G,data!A:A,Endirim!A3352)</f>
        <v>0</v>
      </c>
      <c r="F3352" s="9" t="e">
        <f>IF(E3352=D3352,"no discount",_xlfn.XLOOKUP(E3352,campaign!$D$2:$D$18,campaign!$B$2:$B$18))</f>
        <v>#N/A</v>
      </c>
    </row>
    <row r="3353" spans="1:6" x14ac:dyDescent="0.3">
      <c r="A3353" s="9">
        <f>customer!A3353</f>
        <v>0</v>
      </c>
      <c r="B3353" s="10">
        <f>_xlfn.MAXIFS(data!C:C,data!A:A,Endirim!A3353)</f>
        <v>0</v>
      </c>
      <c r="C3353" s="9" cm="1">
        <f t="array" ref="C3353">INDEX(data!B:B,MATCH(1,(data!A:A=Endirim!A3353)*(data!C:C=Endirim!B3353),0))</f>
        <v>0</v>
      </c>
      <c r="D3353" s="9" t="e">
        <f>VLOOKUP(C3353,campaign!$A$2:$D$18,4,FALSE)</f>
        <v>#N/A</v>
      </c>
      <c r="E3353" s="9">
        <f>_xlfn.MAXIFS(data!G:G,data!A:A,Endirim!A3353)</f>
        <v>0</v>
      </c>
      <c r="F3353" s="9" t="e">
        <f>IF(E3353=D3353,"no discount",_xlfn.XLOOKUP(E3353,campaign!$D$2:$D$18,campaign!$B$2:$B$18))</f>
        <v>#N/A</v>
      </c>
    </row>
    <row r="3354" spans="1:6" x14ac:dyDescent="0.3">
      <c r="A3354" s="9">
        <f>customer!A3354</f>
        <v>0</v>
      </c>
      <c r="B3354" s="10">
        <f>_xlfn.MAXIFS(data!C:C,data!A:A,Endirim!A3354)</f>
        <v>0</v>
      </c>
      <c r="C3354" s="9" cm="1">
        <f t="array" ref="C3354">INDEX(data!B:B,MATCH(1,(data!A:A=Endirim!A3354)*(data!C:C=Endirim!B3354),0))</f>
        <v>0</v>
      </c>
      <c r="D3354" s="9" t="e">
        <f>VLOOKUP(C3354,campaign!$A$2:$D$18,4,FALSE)</f>
        <v>#N/A</v>
      </c>
      <c r="E3354" s="9">
        <f>_xlfn.MAXIFS(data!G:G,data!A:A,Endirim!A3354)</f>
        <v>0</v>
      </c>
      <c r="F3354" s="9" t="e">
        <f>IF(E3354=D3354,"no discount",_xlfn.XLOOKUP(E3354,campaign!$D$2:$D$18,campaign!$B$2:$B$18))</f>
        <v>#N/A</v>
      </c>
    </row>
    <row r="3355" spans="1:6" x14ac:dyDescent="0.3">
      <c r="A3355" s="9">
        <f>customer!A3355</f>
        <v>0</v>
      </c>
      <c r="B3355" s="10">
        <f>_xlfn.MAXIFS(data!C:C,data!A:A,Endirim!A3355)</f>
        <v>0</v>
      </c>
      <c r="C3355" s="9" cm="1">
        <f t="array" ref="C3355">INDEX(data!B:B,MATCH(1,(data!A:A=Endirim!A3355)*(data!C:C=Endirim!B3355),0))</f>
        <v>0</v>
      </c>
      <c r="D3355" s="9" t="e">
        <f>VLOOKUP(C3355,campaign!$A$2:$D$18,4,FALSE)</f>
        <v>#N/A</v>
      </c>
      <c r="E3355" s="9">
        <f>_xlfn.MAXIFS(data!G:G,data!A:A,Endirim!A3355)</f>
        <v>0</v>
      </c>
      <c r="F3355" s="9" t="e">
        <f>IF(E3355=D3355,"no discount",_xlfn.XLOOKUP(E3355,campaign!$D$2:$D$18,campaign!$B$2:$B$18))</f>
        <v>#N/A</v>
      </c>
    </row>
    <row r="3356" spans="1:6" x14ac:dyDescent="0.3">
      <c r="A3356" s="9">
        <f>customer!A3356</f>
        <v>0</v>
      </c>
      <c r="B3356" s="10">
        <f>_xlfn.MAXIFS(data!C:C,data!A:A,Endirim!A3356)</f>
        <v>0</v>
      </c>
      <c r="C3356" s="9" cm="1">
        <f t="array" ref="C3356">INDEX(data!B:B,MATCH(1,(data!A:A=Endirim!A3356)*(data!C:C=Endirim!B3356),0))</f>
        <v>0</v>
      </c>
      <c r="D3356" s="9" t="e">
        <f>VLOOKUP(C3356,campaign!$A$2:$D$18,4,FALSE)</f>
        <v>#N/A</v>
      </c>
      <c r="E3356" s="9">
        <f>_xlfn.MAXIFS(data!G:G,data!A:A,Endirim!A3356)</f>
        <v>0</v>
      </c>
      <c r="F3356" s="9" t="e">
        <f>IF(E3356=D3356,"no discount",_xlfn.XLOOKUP(E3356,campaign!$D$2:$D$18,campaign!$B$2:$B$18))</f>
        <v>#N/A</v>
      </c>
    </row>
    <row r="3357" spans="1:6" x14ac:dyDescent="0.3">
      <c r="A3357" s="9">
        <f>customer!A3357</f>
        <v>0</v>
      </c>
      <c r="B3357" s="10">
        <f>_xlfn.MAXIFS(data!C:C,data!A:A,Endirim!A3357)</f>
        <v>0</v>
      </c>
      <c r="C3357" s="9" cm="1">
        <f t="array" ref="C3357">INDEX(data!B:B,MATCH(1,(data!A:A=Endirim!A3357)*(data!C:C=Endirim!B3357),0))</f>
        <v>0</v>
      </c>
      <c r="D3357" s="9" t="e">
        <f>VLOOKUP(C3357,campaign!$A$2:$D$18,4,FALSE)</f>
        <v>#N/A</v>
      </c>
      <c r="E3357" s="9">
        <f>_xlfn.MAXIFS(data!G:G,data!A:A,Endirim!A3357)</f>
        <v>0</v>
      </c>
      <c r="F3357" s="9" t="e">
        <f>IF(E3357=D3357,"no discount",_xlfn.XLOOKUP(E3357,campaign!$D$2:$D$18,campaign!$B$2:$B$18))</f>
        <v>#N/A</v>
      </c>
    </row>
    <row r="3358" spans="1:6" x14ac:dyDescent="0.3">
      <c r="A3358" s="9">
        <f>customer!A3358</f>
        <v>0</v>
      </c>
      <c r="B3358" s="10">
        <f>_xlfn.MAXIFS(data!C:C,data!A:A,Endirim!A3358)</f>
        <v>0</v>
      </c>
      <c r="C3358" s="9" cm="1">
        <f t="array" ref="C3358">INDEX(data!B:B,MATCH(1,(data!A:A=Endirim!A3358)*(data!C:C=Endirim!B3358),0))</f>
        <v>0</v>
      </c>
      <c r="D3358" s="9" t="e">
        <f>VLOOKUP(C3358,campaign!$A$2:$D$18,4,FALSE)</f>
        <v>#N/A</v>
      </c>
      <c r="E3358" s="9">
        <f>_xlfn.MAXIFS(data!G:G,data!A:A,Endirim!A3358)</f>
        <v>0</v>
      </c>
      <c r="F3358" s="9" t="e">
        <f>IF(E3358=D3358,"no discount",_xlfn.XLOOKUP(E3358,campaign!$D$2:$D$18,campaign!$B$2:$B$18))</f>
        <v>#N/A</v>
      </c>
    </row>
    <row r="3359" spans="1:6" x14ac:dyDescent="0.3">
      <c r="A3359" s="9">
        <f>customer!A3359</f>
        <v>0</v>
      </c>
      <c r="B3359" s="10">
        <f>_xlfn.MAXIFS(data!C:C,data!A:A,Endirim!A3359)</f>
        <v>0</v>
      </c>
      <c r="C3359" s="9" cm="1">
        <f t="array" ref="C3359">INDEX(data!B:B,MATCH(1,(data!A:A=Endirim!A3359)*(data!C:C=Endirim!B3359),0))</f>
        <v>0</v>
      </c>
      <c r="D3359" s="9" t="e">
        <f>VLOOKUP(C3359,campaign!$A$2:$D$18,4,FALSE)</f>
        <v>#N/A</v>
      </c>
      <c r="E3359" s="9">
        <f>_xlfn.MAXIFS(data!G:G,data!A:A,Endirim!A3359)</f>
        <v>0</v>
      </c>
      <c r="F3359" s="9" t="e">
        <f>IF(E3359=D3359,"no discount",_xlfn.XLOOKUP(E3359,campaign!$D$2:$D$18,campaign!$B$2:$B$18))</f>
        <v>#N/A</v>
      </c>
    </row>
    <row r="3360" spans="1:6" x14ac:dyDescent="0.3">
      <c r="A3360" s="9">
        <f>customer!A3360</f>
        <v>0</v>
      </c>
      <c r="B3360" s="10">
        <f>_xlfn.MAXIFS(data!C:C,data!A:A,Endirim!A3360)</f>
        <v>0</v>
      </c>
      <c r="C3360" s="9" cm="1">
        <f t="array" ref="C3360">INDEX(data!B:B,MATCH(1,(data!A:A=Endirim!A3360)*(data!C:C=Endirim!B3360),0))</f>
        <v>0</v>
      </c>
      <c r="D3360" s="9" t="e">
        <f>VLOOKUP(C3360,campaign!$A$2:$D$18,4,FALSE)</f>
        <v>#N/A</v>
      </c>
      <c r="E3360" s="9">
        <f>_xlfn.MAXIFS(data!G:G,data!A:A,Endirim!A3360)</f>
        <v>0</v>
      </c>
      <c r="F3360" s="9" t="e">
        <f>IF(E3360=D3360,"no discount",_xlfn.XLOOKUP(E3360,campaign!$D$2:$D$18,campaign!$B$2:$B$18))</f>
        <v>#N/A</v>
      </c>
    </row>
    <row r="3361" spans="1:6" x14ac:dyDescent="0.3">
      <c r="A3361" s="9">
        <f>customer!A3361</f>
        <v>0</v>
      </c>
      <c r="B3361" s="10">
        <f>_xlfn.MAXIFS(data!C:C,data!A:A,Endirim!A3361)</f>
        <v>0</v>
      </c>
      <c r="C3361" s="9" cm="1">
        <f t="array" ref="C3361">INDEX(data!B:B,MATCH(1,(data!A:A=Endirim!A3361)*(data!C:C=Endirim!B3361),0))</f>
        <v>0</v>
      </c>
      <c r="D3361" s="9" t="e">
        <f>VLOOKUP(C3361,campaign!$A$2:$D$18,4,FALSE)</f>
        <v>#N/A</v>
      </c>
      <c r="E3361" s="9">
        <f>_xlfn.MAXIFS(data!G:G,data!A:A,Endirim!A3361)</f>
        <v>0</v>
      </c>
      <c r="F3361" s="9" t="e">
        <f>IF(E3361=D3361,"no discount",_xlfn.XLOOKUP(E3361,campaign!$D$2:$D$18,campaign!$B$2:$B$18))</f>
        <v>#N/A</v>
      </c>
    </row>
    <row r="3362" spans="1:6" x14ac:dyDescent="0.3">
      <c r="A3362" s="9">
        <f>customer!A3362</f>
        <v>0</v>
      </c>
      <c r="B3362" s="10">
        <f>_xlfn.MAXIFS(data!C:C,data!A:A,Endirim!A3362)</f>
        <v>0</v>
      </c>
      <c r="C3362" s="9" cm="1">
        <f t="array" ref="C3362">INDEX(data!B:B,MATCH(1,(data!A:A=Endirim!A3362)*(data!C:C=Endirim!B3362),0))</f>
        <v>0</v>
      </c>
      <c r="D3362" s="9" t="e">
        <f>VLOOKUP(C3362,campaign!$A$2:$D$18,4,FALSE)</f>
        <v>#N/A</v>
      </c>
      <c r="E3362" s="9">
        <f>_xlfn.MAXIFS(data!G:G,data!A:A,Endirim!A3362)</f>
        <v>0</v>
      </c>
      <c r="F3362" s="9" t="e">
        <f>IF(E3362=D3362,"no discount",_xlfn.XLOOKUP(E3362,campaign!$D$2:$D$18,campaign!$B$2:$B$18))</f>
        <v>#N/A</v>
      </c>
    </row>
    <row r="3363" spans="1:6" x14ac:dyDescent="0.3">
      <c r="A3363" s="9">
        <f>customer!A3363</f>
        <v>0</v>
      </c>
      <c r="B3363" s="10">
        <f>_xlfn.MAXIFS(data!C:C,data!A:A,Endirim!A3363)</f>
        <v>0</v>
      </c>
      <c r="C3363" s="9" cm="1">
        <f t="array" ref="C3363">INDEX(data!B:B,MATCH(1,(data!A:A=Endirim!A3363)*(data!C:C=Endirim!B3363),0))</f>
        <v>0</v>
      </c>
      <c r="D3363" s="9" t="e">
        <f>VLOOKUP(C3363,campaign!$A$2:$D$18,4,FALSE)</f>
        <v>#N/A</v>
      </c>
      <c r="E3363" s="9">
        <f>_xlfn.MAXIFS(data!G:G,data!A:A,Endirim!A3363)</f>
        <v>0</v>
      </c>
      <c r="F3363" s="9" t="e">
        <f>IF(E3363=D3363,"no discount",_xlfn.XLOOKUP(E3363,campaign!$D$2:$D$18,campaign!$B$2:$B$18))</f>
        <v>#N/A</v>
      </c>
    </row>
    <row r="3364" spans="1:6" x14ac:dyDescent="0.3">
      <c r="A3364" s="9">
        <f>customer!A3364</f>
        <v>0</v>
      </c>
      <c r="B3364" s="10">
        <f>_xlfn.MAXIFS(data!C:C,data!A:A,Endirim!A3364)</f>
        <v>0</v>
      </c>
      <c r="C3364" s="9" cm="1">
        <f t="array" ref="C3364">INDEX(data!B:B,MATCH(1,(data!A:A=Endirim!A3364)*(data!C:C=Endirim!B3364),0))</f>
        <v>0</v>
      </c>
      <c r="D3364" s="9" t="e">
        <f>VLOOKUP(C3364,campaign!$A$2:$D$18,4,FALSE)</f>
        <v>#N/A</v>
      </c>
      <c r="E3364" s="9">
        <f>_xlfn.MAXIFS(data!G:G,data!A:A,Endirim!A3364)</f>
        <v>0</v>
      </c>
      <c r="F3364" s="9" t="e">
        <f>IF(E3364=D3364,"no discount",_xlfn.XLOOKUP(E3364,campaign!$D$2:$D$18,campaign!$B$2:$B$18))</f>
        <v>#N/A</v>
      </c>
    </row>
    <row r="3365" spans="1:6" x14ac:dyDescent="0.3">
      <c r="A3365" s="9">
        <f>customer!A3365</f>
        <v>0</v>
      </c>
      <c r="B3365" s="10">
        <f>_xlfn.MAXIFS(data!C:C,data!A:A,Endirim!A3365)</f>
        <v>0</v>
      </c>
      <c r="C3365" s="9" cm="1">
        <f t="array" ref="C3365">INDEX(data!B:B,MATCH(1,(data!A:A=Endirim!A3365)*(data!C:C=Endirim!B3365),0))</f>
        <v>0</v>
      </c>
      <c r="D3365" s="9" t="e">
        <f>VLOOKUP(C3365,campaign!$A$2:$D$18,4,FALSE)</f>
        <v>#N/A</v>
      </c>
      <c r="E3365" s="9">
        <f>_xlfn.MAXIFS(data!G:G,data!A:A,Endirim!A3365)</f>
        <v>0</v>
      </c>
      <c r="F3365" s="9" t="e">
        <f>IF(E3365=D3365,"no discount",_xlfn.XLOOKUP(E3365,campaign!$D$2:$D$18,campaign!$B$2:$B$18))</f>
        <v>#N/A</v>
      </c>
    </row>
    <row r="3366" spans="1:6" x14ac:dyDescent="0.3">
      <c r="A3366" s="9">
        <f>customer!A3366</f>
        <v>0</v>
      </c>
      <c r="B3366" s="10">
        <f>_xlfn.MAXIFS(data!C:C,data!A:A,Endirim!A3366)</f>
        <v>0</v>
      </c>
      <c r="C3366" s="9" cm="1">
        <f t="array" ref="C3366">INDEX(data!B:B,MATCH(1,(data!A:A=Endirim!A3366)*(data!C:C=Endirim!B3366),0))</f>
        <v>0</v>
      </c>
      <c r="D3366" s="9" t="e">
        <f>VLOOKUP(C3366,campaign!$A$2:$D$18,4,FALSE)</f>
        <v>#N/A</v>
      </c>
      <c r="E3366" s="9">
        <f>_xlfn.MAXIFS(data!G:G,data!A:A,Endirim!A3366)</f>
        <v>0</v>
      </c>
      <c r="F3366" s="9" t="e">
        <f>IF(E3366=D3366,"no discount",_xlfn.XLOOKUP(E3366,campaign!$D$2:$D$18,campaign!$B$2:$B$18))</f>
        <v>#N/A</v>
      </c>
    </row>
    <row r="3367" spans="1:6" x14ac:dyDescent="0.3">
      <c r="A3367" s="9">
        <f>customer!A3367</f>
        <v>0</v>
      </c>
      <c r="B3367" s="10">
        <f>_xlfn.MAXIFS(data!C:C,data!A:A,Endirim!A3367)</f>
        <v>0</v>
      </c>
      <c r="C3367" s="9" cm="1">
        <f t="array" ref="C3367">INDEX(data!B:B,MATCH(1,(data!A:A=Endirim!A3367)*(data!C:C=Endirim!B3367),0))</f>
        <v>0</v>
      </c>
      <c r="D3367" s="9" t="e">
        <f>VLOOKUP(C3367,campaign!$A$2:$D$18,4,FALSE)</f>
        <v>#N/A</v>
      </c>
      <c r="E3367" s="9">
        <f>_xlfn.MAXIFS(data!G:G,data!A:A,Endirim!A3367)</f>
        <v>0</v>
      </c>
      <c r="F3367" s="9" t="e">
        <f>IF(E3367=D3367,"no discount",_xlfn.XLOOKUP(E3367,campaign!$D$2:$D$18,campaign!$B$2:$B$18))</f>
        <v>#N/A</v>
      </c>
    </row>
    <row r="3368" spans="1:6" x14ac:dyDescent="0.3">
      <c r="A3368" s="9">
        <f>customer!A3368</f>
        <v>0</v>
      </c>
      <c r="B3368" s="10">
        <f>_xlfn.MAXIFS(data!C:C,data!A:A,Endirim!A3368)</f>
        <v>0</v>
      </c>
      <c r="C3368" s="9" cm="1">
        <f t="array" ref="C3368">INDEX(data!B:B,MATCH(1,(data!A:A=Endirim!A3368)*(data!C:C=Endirim!B3368),0))</f>
        <v>0</v>
      </c>
      <c r="D3368" s="9" t="e">
        <f>VLOOKUP(C3368,campaign!$A$2:$D$18,4,FALSE)</f>
        <v>#N/A</v>
      </c>
      <c r="E3368" s="9">
        <f>_xlfn.MAXIFS(data!G:G,data!A:A,Endirim!A3368)</f>
        <v>0</v>
      </c>
      <c r="F3368" s="9" t="e">
        <f>IF(E3368=D3368,"no discount",_xlfn.XLOOKUP(E3368,campaign!$D$2:$D$18,campaign!$B$2:$B$18))</f>
        <v>#N/A</v>
      </c>
    </row>
    <row r="3369" spans="1:6" x14ac:dyDescent="0.3">
      <c r="A3369" s="9">
        <f>customer!A3369</f>
        <v>0</v>
      </c>
      <c r="B3369" s="10">
        <f>_xlfn.MAXIFS(data!C:C,data!A:A,Endirim!A3369)</f>
        <v>0</v>
      </c>
      <c r="C3369" s="9" cm="1">
        <f t="array" ref="C3369">INDEX(data!B:B,MATCH(1,(data!A:A=Endirim!A3369)*(data!C:C=Endirim!B3369),0))</f>
        <v>0</v>
      </c>
      <c r="D3369" s="9" t="e">
        <f>VLOOKUP(C3369,campaign!$A$2:$D$18,4,FALSE)</f>
        <v>#N/A</v>
      </c>
      <c r="E3369" s="9">
        <f>_xlfn.MAXIFS(data!G:G,data!A:A,Endirim!A3369)</f>
        <v>0</v>
      </c>
      <c r="F3369" s="9" t="e">
        <f>IF(E3369=D3369,"no discount",_xlfn.XLOOKUP(E3369,campaign!$D$2:$D$18,campaign!$B$2:$B$18))</f>
        <v>#N/A</v>
      </c>
    </row>
    <row r="3370" spans="1:6" x14ac:dyDescent="0.3">
      <c r="A3370" s="9">
        <f>customer!A3370</f>
        <v>0</v>
      </c>
      <c r="B3370" s="10">
        <f>_xlfn.MAXIFS(data!C:C,data!A:A,Endirim!A3370)</f>
        <v>0</v>
      </c>
      <c r="C3370" s="9" cm="1">
        <f t="array" ref="C3370">INDEX(data!B:B,MATCH(1,(data!A:A=Endirim!A3370)*(data!C:C=Endirim!B3370),0))</f>
        <v>0</v>
      </c>
      <c r="D3370" s="9" t="e">
        <f>VLOOKUP(C3370,campaign!$A$2:$D$18,4,FALSE)</f>
        <v>#N/A</v>
      </c>
      <c r="E3370" s="9">
        <f>_xlfn.MAXIFS(data!G:G,data!A:A,Endirim!A3370)</f>
        <v>0</v>
      </c>
      <c r="F3370" s="9" t="e">
        <f>IF(E3370=D3370,"no discount",_xlfn.XLOOKUP(E3370,campaign!$D$2:$D$18,campaign!$B$2:$B$18))</f>
        <v>#N/A</v>
      </c>
    </row>
    <row r="3371" spans="1:6" x14ac:dyDescent="0.3">
      <c r="A3371" s="9">
        <f>customer!A3371</f>
        <v>0</v>
      </c>
      <c r="B3371" s="10">
        <f>_xlfn.MAXIFS(data!C:C,data!A:A,Endirim!A3371)</f>
        <v>0</v>
      </c>
      <c r="C3371" s="9" cm="1">
        <f t="array" ref="C3371">INDEX(data!B:B,MATCH(1,(data!A:A=Endirim!A3371)*(data!C:C=Endirim!B3371),0))</f>
        <v>0</v>
      </c>
      <c r="D3371" s="9" t="e">
        <f>VLOOKUP(C3371,campaign!$A$2:$D$18,4,FALSE)</f>
        <v>#N/A</v>
      </c>
      <c r="E3371" s="9">
        <f>_xlfn.MAXIFS(data!G:G,data!A:A,Endirim!A3371)</f>
        <v>0</v>
      </c>
      <c r="F3371" s="9" t="e">
        <f>IF(E3371=D3371,"no discount",_xlfn.XLOOKUP(E3371,campaign!$D$2:$D$18,campaign!$B$2:$B$18))</f>
        <v>#N/A</v>
      </c>
    </row>
    <row r="3372" spans="1:6" x14ac:dyDescent="0.3">
      <c r="A3372" s="9">
        <f>customer!A3372</f>
        <v>0</v>
      </c>
      <c r="B3372" s="10">
        <f>_xlfn.MAXIFS(data!C:C,data!A:A,Endirim!A3372)</f>
        <v>0</v>
      </c>
      <c r="C3372" s="9" cm="1">
        <f t="array" ref="C3372">INDEX(data!B:B,MATCH(1,(data!A:A=Endirim!A3372)*(data!C:C=Endirim!B3372),0))</f>
        <v>0</v>
      </c>
      <c r="D3372" s="9" t="e">
        <f>VLOOKUP(C3372,campaign!$A$2:$D$18,4,FALSE)</f>
        <v>#N/A</v>
      </c>
      <c r="E3372" s="9">
        <f>_xlfn.MAXIFS(data!G:G,data!A:A,Endirim!A3372)</f>
        <v>0</v>
      </c>
      <c r="F3372" s="9" t="e">
        <f>IF(E3372=D3372,"no discount",_xlfn.XLOOKUP(E3372,campaign!$D$2:$D$18,campaign!$B$2:$B$18))</f>
        <v>#N/A</v>
      </c>
    </row>
    <row r="3373" spans="1:6" x14ac:dyDescent="0.3">
      <c r="A3373" s="9">
        <f>customer!A3373</f>
        <v>0</v>
      </c>
      <c r="B3373" s="10">
        <f>_xlfn.MAXIFS(data!C:C,data!A:A,Endirim!A3373)</f>
        <v>0</v>
      </c>
      <c r="C3373" s="9" cm="1">
        <f t="array" ref="C3373">INDEX(data!B:B,MATCH(1,(data!A:A=Endirim!A3373)*(data!C:C=Endirim!B3373),0))</f>
        <v>0</v>
      </c>
      <c r="D3373" s="9" t="e">
        <f>VLOOKUP(C3373,campaign!$A$2:$D$18,4,FALSE)</f>
        <v>#N/A</v>
      </c>
      <c r="E3373" s="9">
        <f>_xlfn.MAXIFS(data!G:G,data!A:A,Endirim!A3373)</f>
        <v>0</v>
      </c>
      <c r="F3373" s="9" t="e">
        <f>IF(E3373=D3373,"no discount",_xlfn.XLOOKUP(E3373,campaign!$D$2:$D$18,campaign!$B$2:$B$18))</f>
        <v>#N/A</v>
      </c>
    </row>
    <row r="3374" spans="1:6" x14ac:dyDescent="0.3">
      <c r="A3374" s="9">
        <f>customer!A3374</f>
        <v>0</v>
      </c>
      <c r="B3374" s="10">
        <f>_xlfn.MAXIFS(data!C:C,data!A:A,Endirim!A3374)</f>
        <v>0</v>
      </c>
      <c r="C3374" s="9" cm="1">
        <f t="array" ref="C3374">INDEX(data!B:B,MATCH(1,(data!A:A=Endirim!A3374)*(data!C:C=Endirim!B3374),0))</f>
        <v>0</v>
      </c>
      <c r="D3374" s="9" t="e">
        <f>VLOOKUP(C3374,campaign!$A$2:$D$18,4,FALSE)</f>
        <v>#N/A</v>
      </c>
      <c r="E3374" s="9">
        <f>_xlfn.MAXIFS(data!G:G,data!A:A,Endirim!A3374)</f>
        <v>0</v>
      </c>
      <c r="F3374" s="9" t="e">
        <f>IF(E3374=D3374,"no discount",_xlfn.XLOOKUP(E3374,campaign!$D$2:$D$18,campaign!$B$2:$B$18))</f>
        <v>#N/A</v>
      </c>
    </row>
    <row r="3375" spans="1:6" x14ac:dyDescent="0.3">
      <c r="A3375" s="9">
        <f>customer!A3375</f>
        <v>0</v>
      </c>
      <c r="B3375" s="10">
        <f>_xlfn.MAXIFS(data!C:C,data!A:A,Endirim!A3375)</f>
        <v>0</v>
      </c>
      <c r="C3375" s="9" cm="1">
        <f t="array" ref="C3375">INDEX(data!B:B,MATCH(1,(data!A:A=Endirim!A3375)*(data!C:C=Endirim!B3375),0))</f>
        <v>0</v>
      </c>
      <c r="D3375" s="9" t="e">
        <f>VLOOKUP(C3375,campaign!$A$2:$D$18,4,FALSE)</f>
        <v>#N/A</v>
      </c>
      <c r="E3375" s="9">
        <f>_xlfn.MAXIFS(data!G:G,data!A:A,Endirim!A3375)</f>
        <v>0</v>
      </c>
      <c r="F3375" s="9" t="e">
        <f>IF(E3375=D3375,"no discount",_xlfn.XLOOKUP(E3375,campaign!$D$2:$D$18,campaign!$B$2:$B$18))</f>
        <v>#N/A</v>
      </c>
    </row>
    <row r="3376" spans="1:6" x14ac:dyDescent="0.3">
      <c r="A3376" s="9">
        <f>customer!A3376</f>
        <v>0</v>
      </c>
      <c r="B3376" s="10">
        <f>_xlfn.MAXIFS(data!C:C,data!A:A,Endirim!A3376)</f>
        <v>0</v>
      </c>
      <c r="C3376" s="9" cm="1">
        <f t="array" ref="C3376">INDEX(data!B:B,MATCH(1,(data!A:A=Endirim!A3376)*(data!C:C=Endirim!B3376),0))</f>
        <v>0</v>
      </c>
      <c r="D3376" s="9" t="e">
        <f>VLOOKUP(C3376,campaign!$A$2:$D$18,4,FALSE)</f>
        <v>#N/A</v>
      </c>
      <c r="E3376" s="9">
        <f>_xlfn.MAXIFS(data!G:G,data!A:A,Endirim!A3376)</f>
        <v>0</v>
      </c>
      <c r="F3376" s="9" t="e">
        <f>IF(E3376=D3376,"no discount",_xlfn.XLOOKUP(E3376,campaign!$D$2:$D$18,campaign!$B$2:$B$18))</f>
        <v>#N/A</v>
      </c>
    </row>
    <row r="3377" spans="1:6" x14ac:dyDescent="0.3">
      <c r="A3377" s="9">
        <f>customer!A3377</f>
        <v>0</v>
      </c>
      <c r="B3377" s="10">
        <f>_xlfn.MAXIFS(data!C:C,data!A:A,Endirim!A3377)</f>
        <v>0</v>
      </c>
      <c r="C3377" s="9" cm="1">
        <f t="array" ref="C3377">INDEX(data!B:B,MATCH(1,(data!A:A=Endirim!A3377)*(data!C:C=Endirim!B3377),0))</f>
        <v>0</v>
      </c>
      <c r="D3377" s="9" t="e">
        <f>VLOOKUP(C3377,campaign!$A$2:$D$18,4,FALSE)</f>
        <v>#N/A</v>
      </c>
      <c r="E3377" s="9">
        <f>_xlfn.MAXIFS(data!G:G,data!A:A,Endirim!A3377)</f>
        <v>0</v>
      </c>
      <c r="F3377" s="9" t="e">
        <f>IF(E3377=D3377,"no discount",_xlfn.XLOOKUP(E3377,campaign!$D$2:$D$18,campaign!$B$2:$B$18))</f>
        <v>#N/A</v>
      </c>
    </row>
    <row r="3378" spans="1:6" x14ac:dyDescent="0.3">
      <c r="A3378" s="9">
        <f>customer!A3378</f>
        <v>0</v>
      </c>
      <c r="B3378" s="10">
        <f>_xlfn.MAXIFS(data!C:C,data!A:A,Endirim!A3378)</f>
        <v>0</v>
      </c>
      <c r="C3378" s="9" cm="1">
        <f t="array" ref="C3378">INDEX(data!B:B,MATCH(1,(data!A:A=Endirim!A3378)*(data!C:C=Endirim!B3378),0))</f>
        <v>0</v>
      </c>
      <c r="D3378" s="9" t="e">
        <f>VLOOKUP(C3378,campaign!$A$2:$D$18,4,FALSE)</f>
        <v>#N/A</v>
      </c>
      <c r="E3378" s="9">
        <f>_xlfn.MAXIFS(data!G:G,data!A:A,Endirim!A3378)</f>
        <v>0</v>
      </c>
      <c r="F3378" s="9" t="e">
        <f>IF(E3378=D3378,"no discount",_xlfn.XLOOKUP(E3378,campaign!$D$2:$D$18,campaign!$B$2:$B$18))</f>
        <v>#N/A</v>
      </c>
    </row>
    <row r="3379" spans="1:6" x14ac:dyDescent="0.3">
      <c r="A3379" s="9">
        <f>customer!A3379</f>
        <v>0</v>
      </c>
      <c r="B3379" s="10">
        <f>_xlfn.MAXIFS(data!C:C,data!A:A,Endirim!A3379)</f>
        <v>0</v>
      </c>
      <c r="C3379" s="9" cm="1">
        <f t="array" ref="C3379">INDEX(data!B:B,MATCH(1,(data!A:A=Endirim!A3379)*(data!C:C=Endirim!B3379),0))</f>
        <v>0</v>
      </c>
      <c r="D3379" s="9" t="e">
        <f>VLOOKUP(C3379,campaign!$A$2:$D$18,4,FALSE)</f>
        <v>#N/A</v>
      </c>
      <c r="E3379" s="9">
        <f>_xlfn.MAXIFS(data!G:G,data!A:A,Endirim!A3379)</f>
        <v>0</v>
      </c>
      <c r="F3379" s="9" t="e">
        <f>IF(E3379=D3379,"no discount",_xlfn.XLOOKUP(E3379,campaign!$D$2:$D$18,campaign!$B$2:$B$18))</f>
        <v>#N/A</v>
      </c>
    </row>
    <row r="3380" spans="1:6" x14ac:dyDescent="0.3">
      <c r="A3380" s="9">
        <f>customer!A3380</f>
        <v>0</v>
      </c>
      <c r="B3380" s="10">
        <f>_xlfn.MAXIFS(data!C:C,data!A:A,Endirim!A3380)</f>
        <v>0</v>
      </c>
      <c r="C3380" s="9" cm="1">
        <f t="array" ref="C3380">INDEX(data!B:B,MATCH(1,(data!A:A=Endirim!A3380)*(data!C:C=Endirim!B3380),0))</f>
        <v>0</v>
      </c>
      <c r="D3380" s="9" t="e">
        <f>VLOOKUP(C3380,campaign!$A$2:$D$18,4,FALSE)</f>
        <v>#N/A</v>
      </c>
      <c r="E3380" s="9">
        <f>_xlfn.MAXIFS(data!G:G,data!A:A,Endirim!A3380)</f>
        <v>0</v>
      </c>
      <c r="F3380" s="9" t="e">
        <f>IF(E3380=D3380,"no discount",_xlfn.XLOOKUP(E3380,campaign!$D$2:$D$18,campaign!$B$2:$B$18))</f>
        <v>#N/A</v>
      </c>
    </row>
    <row r="3381" spans="1:6" x14ac:dyDescent="0.3">
      <c r="A3381" s="9">
        <f>customer!A3381</f>
        <v>0</v>
      </c>
      <c r="B3381" s="10">
        <f>_xlfn.MAXIFS(data!C:C,data!A:A,Endirim!A3381)</f>
        <v>0</v>
      </c>
      <c r="C3381" s="9" cm="1">
        <f t="array" ref="C3381">INDEX(data!B:B,MATCH(1,(data!A:A=Endirim!A3381)*(data!C:C=Endirim!B3381),0))</f>
        <v>0</v>
      </c>
      <c r="D3381" s="9" t="e">
        <f>VLOOKUP(C3381,campaign!$A$2:$D$18,4,FALSE)</f>
        <v>#N/A</v>
      </c>
      <c r="E3381" s="9">
        <f>_xlfn.MAXIFS(data!G:G,data!A:A,Endirim!A3381)</f>
        <v>0</v>
      </c>
      <c r="F3381" s="9" t="e">
        <f>IF(E3381=D3381,"no discount",_xlfn.XLOOKUP(E3381,campaign!$D$2:$D$18,campaign!$B$2:$B$18))</f>
        <v>#N/A</v>
      </c>
    </row>
    <row r="3382" spans="1:6" x14ac:dyDescent="0.3">
      <c r="A3382" s="9">
        <f>customer!A3382</f>
        <v>0</v>
      </c>
      <c r="B3382" s="10">
        <f>_xlfn.MAXIFS(data!C:C,data!A:A,Endirim!A3382)</f>
        <v>0</v>
      </c>
      <c r="C3382" s="9" cm="1">
        <f t="array" ref="C3382">INDEX(data!B:B,MATCH(1,(data!A:A=Endirim!A3382)*(data!C:C=Endirim!B3382),0))</f>
        <v>0</v>
      </c>
      <c r="D3382" s="9" t="e">
        <f>VLOOKUP(C3382,campaign!$A$2:$D$18,4,FALSE)</f>
        <v>#N/A</v>
      </c>
      <c r="E3382" s="9">
        <f>_xlfn.MAXIFS(data!G:G,data!A:A,Endirim!A3382)</f>
        <v>0</v>
      </c>
      <c r="F3382" s="9" t="e">
        <f>IF(E3382=D3382,"no discount",_xlfn.XLOOKUP(E3382,campaign!$D$2:$D$18,campaign!$B$2:$B$18))</f>
        <v>#N/A</v>
      </c>
    </row>
    <row r="3383" spans="1:6" x14ac:dyDescent="0.3">
      <c r="A3383" s="9">
        <f>customer!A3383</f>
        <v>0</v>
      </c>
      <c r="B3383" s="10">
        <f>_xlfn.MAXIFS(data!C:C,data!A:A,Endirim!A3383)</f>
        <v>0</v>
      </c>
      <c r="C3383" s="9" cm="1">
        <f t="array" ref="C3383">INDEX(data!B:B,MATCH(1,(data!A:A=Endirim!A3383)*(data!C:C=Endirim!B3383),0))</f>
        <v>0</v>
      </c>
      <c r="D3383" s="9" t="e">
        <f>VLOOKUP(C3383,campaign!$A$2:$D$18,4,FALSE)</f>
        <v>#N/A</v>
      </c>
      <c r="E3383" s="9">
        <f>_xlfn.MAXIFS(data!G:G,data!A:A,Endirim!A3383)</f>
        <v>0</v>
      </c>
      <c r="F3383" s="9" t="e">
        <f>IF(E3383=D3383,"no discount",_xlfn.XLOOKUP(E3383,campaign!$D$2:$D$18,campaign!$B$2:$B$18))</f>
        <v>#N/A</v>
      </c>
    </row>
    <row r="3384" spans="1:6" x14ac:dyDescent="0.3">
      <c r="A3384" s="9">
        <f>customer!A3384</f>
        <v>0</v>
      </c>
      <c r="B3384" s="10">
        <f>_xlfn.MAXIFS(data!C:C,data!A:A,Endirim!A3384)</f>
        <v>0</v>
      </c>
      <c r="C3384" s="9" cm="1">
        <f t="array" ref="C3384">INDEX(data!B:B,MATCH(1,(data!A:A=Endirim!A3384)*(data!C:C=Endirim!B3384),0))</f>
        <v>0</v>
      </c>
      <c r="D3384" s="9" t="e">
        <f>VLOOKUP(C3384,campaign!$A$2:$D$18,4,FALSE)</f>
        <v>#N/A</v>
      </c>
      <c r="E3384" s="9">
        <f>_xlfn.MAXIFS(data!G:G,data!A:A,Endirim!A3384)</f>
        <v>0</v>
      </c>
      <c r="F3384" s="9" t="e">
        <f>IF(E3384=D3384,"no discount",_xlfn.XLOOKUP(E3384,campaign!$D$2:$D$18,campaign!$B$2:$B$18))</f>
        <v>#N/A</v>
      </c>
    </row>
    <row r="3385" spans="1:6" x14ac:dyDescent="0.3">
      <c r="A3385" s="9">
        <f>customer!A3385</f>
        <v>0</v>
      </c>
      <c r="B3385" s="10">
        <f>_xlfn.MAXIFS(data!C:C,data!A:A,Endirim!A3385)</f>
        <v>0</v>
      </c>
      <c r="C3385" s="9" cm="1">
        <f t="array" ref="C3385">INDEX(data!B:B,MATCH(1,(data!A:A=Endirim!A3385)*(data!C:C=Endirim!B3385),0))</f>
        <v>0</v>
      </c>
      <c r="D3385" s="9" t="e">
        <f>VLOOKUP(C3385,campaign!$A$2:$D$18,4,FALSE)</f>
        <v>#N/A</v>
      </c>
      <c r="E3385" s="9">
        <f>_xlfn.MAXIFS(data!G:G,data!A:A,Endirim!A3385)</f>
        <v>0</v>
      </c>
      <c r="F3385" s="9" t="e">
        <f>IF(E3385=D3385,"no discount",_xlfn.XLOOKUP(E3385,campaign!$D$2:$D$18,campaign!$B$2:$B$18))</f>
        <v>#N/A</v>
      </c>
    </row>
    <row r="3386" spans="1:6" x14ac:dyDescent="0.3">
      <c r="A3386" s="9">
        <f>customer!A3386</f>
        <v>0</v>
      </c>
      <c r="B3386" s="10">
        <f>_xlfn.MAXIFS(data!C:C,data!A:A,Endirim!A3386)</f>
        <v>0</v>
      </c>
      <c r="C3386" s="9" cm="1">
        <f t="array" ref="C3386">INDEX(data!B:B,MATCH(1,(data!A:A=Endirim!A3386)*(data!C:C=Endirim!B3386),0))</f>
        <v>0</v>
      </c>
      <c r="D3386" s="9" t="e">
        <f>VLOOKUP(C3386,campaign!$A$2:$D$18,4,FALSE)</f>
        <v>#N/A</v>
      </c>
      <c r="E3386" s="9">
        <f>_xlfn.MAXIFS(data!G:G,data!A:A,Endirim!A3386)</f>
        <v>0</v>
      </c>
      <c r="F3386" s="9" t="e">
        <f>IF(E3386=D3386,"no discount",_xlfn.XLOOKUP(E3386,campaign!$D$2:$D$18,campaign!$B$2:$B$18))</f>
        <v>#N/A</v>
      </c>
    </row>
    <row r="3387" spans="1:6" x14ac:dyDescent="0.3">
      <c r="A3387" s="9">
        <f>customer!A3387</f>
        <v>0</v>
      </c>
      <c r="B3387" s="10">
        <f>_xlfn.MAXIFS(data!C:C,data!A:A,Endirim!A3387)</f>
        <v>0</v>
      </c>
      <c r="C3387" s="9" cm="1">
        <f t="array" ref="C3387">INDEX(data!B:B,MATCH(1,(data!A:A=Endirim!A3387)*(data!C:C=Endirim!B3387),0))</f>
        <v>0</v>
      </c>
      <c r="D3387" s="9" t="e">
        <f>VLOOKUP(C3387,campaign!$A$2:$D$18,4,FALSE)</f>
        <v>#N/A</v>
      </c>
      <c r="E3387" s="9">
        <f>_xlfn.MAXIFS(data!G:G,data!A:A,Endirim!A3387)</f>
        <v>0</v>
      </c>
      <c r="F3387" s="9" t="e">
        <f>IF(E3387=D3387,"no discount",_xlfn.XLOOKUP(E3387,campaign!$D$2:$D$18,campaign!$B$2:$B$18))</f>
        <v>#N/A</v>
      </c>
    </row>
    <row r="3388" spans="1:6" x14ac:dyDescent="0.3">
      <c r="A3388" s="9">
        <f>customer!A3388</f>
        <v>0</v>
      </c>
      <c r="B3388" s="10">
        <f>_xlfn.MAXIFS(data!C:C,data!A:A,Endirim!A3388)</f>
        <v>0</v>
      </c>
      <c r="C3388" s="9" cm="1">
        <f t="array" ref="C3388">INDEX(data!B:B,MATCH(1,(data!A:A=Endirim!A3388)*(data!C:C=Endirim!B3388),0))</f>
        <v>0</v>
      </c>
      <c r="D3388" s="9" t="e">
        <f>VLOOKUP(C3388,campaign!$A$2:$D$18,4,FALSE)</f>
        <v>#N/A</v>
      </c>
      <c r="E3388" s="9">
        <f>_xlfn.MAXIFS(data!G:G,data!A:A,Endirim!A3388)</f>
        <v>0</v>
      </c>
      <c r="F3388" s="9" t="e">
        <f>IF(E3388=D3388,"no discount",_xlfn.XLOOKUP(E3388,campaign!$D$2:$D$18,campaign!$B$2:$B$18))</f>
        <v>#N/A</v>
      </c>
    </row>
    <row r="3389" spans="1:6" x14ac:dyDescent="0.3">
      <c r="A3389" s="9">
        <f>customer!A3389</f>
        <v>0</v>
      </c>
      <c r="B3389" s="10">
        <f>_xlfn.MAXIFS(data!C:C,data!A:A,Endirim!A3389)</f>
        <v>0</v>
      </c>
      <c r="C3389" s="9" cm="1">
        <f t="array" ref="C3389">INDEX(data!B:B,MATCH(1,(data!A:A=Endirim!A3389)*(data!C:C=Endirim!B3389),0))</f>
        <v>0</v>
      </c>
      <c r="D3389" s="9" t="e">
        <f>VLOOKUP(C3389,campaign!$A$2:$D$18,4,FALSE)</f>
        <v>#N/A</v>
      </c>
      <c r="E3389" s="9">
        <f>_xlfn.MAXIFS(data!G:G,data!A:A,Endirim!A3389)</f>
        <v>0</v>
      </c>
      <c r="F3389" s="9" t="e">
        <f>IF(E3389=D3389,"no discount",_xlfn.XLOOKUP(E3389,campaign!$D$2:$D$18,campaign!$B$2:$B$18))</f>
        <v>#N/A</v>
      </c>
    </row>
    <row r="3390" spans="1:6" x14ac:dyDescent="0.3">
      <c r="A3390" s="9">
        <f>customer!A3390</f>
        <v>0</v>
      </c>
      <c r="B3390" s="10">
        <f>_xlfn.MAXIFS(data!C:C,data!A:A,Endirim!A3390)</f>
        <v>0</v>
      </c>
      <c r="C3390" s="9" cm="1">
        <f t="array" ref="C3390">INDEX(data!B:B,MATCH(1,(data!A:A=Endirim!A3390)*(data!C:C=Endirim!B3390),0))</f>
        <v>0</v>
      </c>
      <c r="D3390" s="9" t="e">
        <f>VLOOKUP(C3390,campaign!$A$2:$D$18,4,FALSE)</f>
        <v>#N/A</v>
      </c>
      <c r="E3390" s="9">
        <f>_xlfn.MAXIFS(data!G:G,data!A:A,Endirim!A3390)</f>
        <v>0</v>
      </c>
      <c r="F3390" s="9" t="e">
        <f>IF(E3390=D3390,"no discount",_xlfn.XLOOKUP(E3390,campaign!$D$2:$D$18,campaign!$B$2:$B$18))</f>
        <v>#N/A</v>
      </c>
    </row>
    <row r="3391" spans="1:6" x14ac:dyDescent="0.3">
      <c r="A3391" s="9">
        <f>customer!A3391</f>
        <v>0</v>
      </c>
      <c r="B3391" s="10">
        <f>_xlfn.MAXIFS(data!C:C,data!A:A,Endirim!A3391)</f>
        <v>0</v>
      </c>
      <c r="C3391" s="9" cm="1">
        <f t="array" ref="C3391">INDEX(data!B:B,MATCH(1,(data!A:A=Endirim!A3391)*(data!C:C=Endirim!B3391),0))</f>
        <v>0</v>
      </c>
      <c r="D3391" s="9" t="e">
        <f>VLOOKUP(C3391,campaign!$A$2:$D$18,4,FALSE)</f>
        <v>#N/A</v>
      </c>
      <c r="E3391" s="9">
        <f>_xlfn.MAXIFS(data!G:G,data!A:A,Endirim!A3391)</f>
        <v>0</v>
      </c>
      <c r="F3391" s="9" t="e">
        <f>IF(E3391=D3391,"no discount",_xlfn.XLOOKUP(E3391,campaign!$D$2:$D$18,campaign!$B$2:$B$18))</f>
        <v>#N/A</v>
      </c>
    </row>
    <row r="3392" spans="1:6" x14ac:dyDescent="0.3">
      <c r="A3392" s="9">
        <f>customer!A3392</f>
        <v>0</v>
      </c>
      <c r="B3392" s="10">
        <f>_xlfn.MAXIFS(data!C:C,data!A:A,Endirim!A3392)</f>
        <v>0</v>
      </c>
      <c r="C3392" s="9" cm="1">
        <f t="array" ref="C3392">INDEX(data!B:B,MATCH(1,(data!A:A=Endirim!A3392)*(data!C:C=Endirim!B3392),0))</f>
        <v>0</v>
      </c>
      <c r="D3392" s="9" t="e">
        <f>VLOOKUP(C3392,campaign!$A$2:$D$18,4,FALSE)</f>
        <v>#N/A</v>
      </c>
      <c r="E3392" s="9">
        <f>_xlfn.MAXIFS(data!G:G,data!A:A,Endirim!A3392)</f>
        <v>0</v>
      </c>
      <c r="F3392" s="9" t="e">
        <f>IF(E3392=D3392,"no discount",_xlfn.XLOOKUP(E3392,campaign!$D$2:$D$18,campaign!$B$2:$B$18))</f>
        <v>#N/A</v>
      </c>
    </row>
    <row r="3393" spans="1:6" x14ac:dyDescent="0.3">
      <c r="A3393" s="9">
        <f>customer!A3393</f>
        <v>0</v>
      </c>
      <c r="B3393" s="10">
        <f>_xlfn.MAXIFS(data!C:C,data!A:A,Endirim!A3393)</f>
        <v>0</v>
      </c>
      <c r="C3393" s="9" cm="1">
        <f t="array" ref="C3393">INDEX(data!B:B,MATCH(1,(data!A:A=Endirim!A3393)*(data!C:C=Endirim!B3393),0))</f>
        <v>0</v>
      </c>
      <c r="D3393" s="9" t="e">
        <f>VLOOKUP(C3393,campaign!$A$2:$D$18,4,FALSE)</f>
        <v>#N/A</v>
      </c>
      <c r="E3393" s="9">
        <f>_xlfn.MAXIFS(data!G:G,data!A:A,Endirim!A3393)</f>
        <v>0</v>
      </c>
      <c r="F3393" s="9" t="e">
        <f>IF(E3393=D3393,"no discount",_xlfn.XLOOKUP(E3393,campaign!$D$2:$D$18,campaign!$B$2:$B$18))</f>
        <v>#N/A</v>
      </c>
    </row>
    <row r="3394" spans="1:6" x14ac:dyDescent="0.3">
      <c r="A3394" s="9">
        <f>customer!A3394</f>
        <v>0</v>
      </c>
      <c r="B3394" s="10">
        <f>_xlfn.MAXIFS(data!C:C,data!A:A,Endirim!A3394)</f>
        <v>0</v>
      </c>
      <c r="C3394" s="9" cm="1">
        <f t="array" ref="C3394">INDEX(data!B:B,MATCH(1,(data!A:A=Endirim!A3394)*(data!C:C=Endirim!B3394),0))</f>
        <v>0</v>
      </c>
      <c r="D3394" s="9" t="e">
        <f>VLOOKUP(C3394,campaign!$A$2:$D$18,4,FALSE)</f>
        <v>#N/A</v>
      </c>
      <c r="E3394" s="9">
        <f>_xlfn.MAXIFS(data!G:G,data!A:A,Endirim!A3394)</f>
        <v>0</v>
      </c>
      <c r="F3394" s="9" t="e">
        <f>IF(E3394=D3394,"no discount",_xlfn.XLOOKUP(E3394,campaign!$D$2:$D$18,campaign!$B$2:$B$18))</f>
        <v>#N/A</v>
      </c>
    </row>
    <row r="3395" spans="1:6" x14ac:dyDescent="0.3">
      <c r="A3395" s="9">
        <f>customer!A3395</f>
        <v>0</v>
      </c>
      <c r="B3395" s="10">
        <f>_xlfn.MAXIFS(data!C:C,data!A:A,Endirim!A3395)</f>
        <v>0</v>
      </c>
      <c r="C3395" s="9" cm="1">
        <f t="array" ref="C3395">INDEX(data!B:B,MATCH(1,(data!A:A=Endirim!A3395)*(data!C:C=Endirim!B3395),0))</f>
        <v>0</v>
      </c>
      <c r="D3395" s="9" t="e">
        <f>VLOOKUP(C3395,campaign!$A$2:$D$18,4,FALSE)</f>
        <v>#N/A</v>
      </c>
      <c r="E3395" s="9">
        <f>_xlfn.MAXIFS(data!G:G,data!A:A,Endirim!A3395)</f>
        <v>0</v>
      </c>
      <c r="F3395" s="9" t="e">
        <f>IF(E3395=D3395,"no discount",_xlfn.XLOOKUP(E3395,campaign!$D$2:$D$18,campaign!$B$2:$B$18))</f>
        <v>#N/A</v>
      </c>
    </row>
    <row r="3396" spans="1:6" x14ac:dyDescent="0.3">
      <c r="A3396" s="9">
        <f>customer!A3396</f>
        <v>0</v>
      </c>
      <c r="B3396" s="10">
        <f>_xlfn.MAXIFS(data!C:C,data!A:A,Endirim!A3396)</f>
        <v>0</v>
      </c>
      <c r="C3396" s="9" cm="1">
        <f t="array" ref="C3396">INDEX(data!B:B,MATCH(1,(data!A:A=Endirim!A3396)*(data!C:C=Endirim!B3396),0))</f>
        <v>0</v>
      </c>
      <c r="D3396" s="9" t="e">
        <f>VLOOKUP(C3396,campaign!$A$2:$D$18,4,FALSE)</f>
        <v>#N/A</v>
      </c>
      <c r="E3396" s="9">
        <f>_xlfn.MAXIFS(data!G:G,data!A:A,Endirim!A3396)</f>
        <v>0</v>
      </c>
      <c r="F3396" s="9" t="e">
        <f>IF(E3396=D3396,"no discount",_xlfn.XLOOKUP(E3396,campaign!$D$2:$D$18,campaign!$B$2:$B$18))</f>
        <v>#N/A</v>
      </c>
    </row>
    <row r="3397" spans="1:6" x14ac:dyDescent="0.3">
      <c r="A3397" s="9">
        <f>customer!A3397</f>
        <v>0</v>
      </c>
      <c r="B3397" s="10">
        <f>_xlfn.MAXIFS(data!C:C,data!A:A,Endirim!A3397)</f>
        <v>0</v>
      </c>
      <c r="C3397" s="9" cm="1">
        <f t="array" ref="C3397">INDEX(data!B:B,MATCH(1,(data!A:A=Endirim!A3397)*(data!C:C=Endirim!B3397),0))</f>
        <v>0</v>
      </c>
      <c r="D3397" s="9" t="e">
        <f>VLOOKUP(C3397,campaign!$A$2:$D$18,4,FALSE)</f>
        <v>#N/A</v>
      </c>
      <c r="E3397" s="9">
        <f>_xlfn.MAXIFS(data!G:G,data!A:A,Endirim!A3397)</f>
        <v>0</v>
      </c>
      <c r="F3397" s="9" t="e">
        <f>IF(E3397=D3397,"no discount",_xlfn.XLOOKUP(E3397,campaign!$D$2:$D$18,campaign!$B$2:$B$18))</f>
        <v>#N/A</v>
      </c>
    </row>
    <row r="3398" spans="1:6" x14ac:dyDescent="0.3">
      <c r="A3398" s="9">
        <f>customer!A3398</f>
        <v>0</v>
      </c>
      <c r="B3398" s="10">
        <f>_xlfn.MAXIFS(data!C:C,data!A:A,Endirim!A3398)</f>
        <v>0</v>
      </c>
      <c r="C3398" s="9" cm="1">
        <f t="array" ref="C3398">INDEX(data!B:B,MATCH(1,(data!A:A=Endirim!A3398)*(data!C:C=Endirim!B3398),0))</f>
        <v>0</v>
      </c>
      <c r="D3398" s="9" t="e">
        <f>VLOOKUP(C3398,campaign!$A$2:$D$18,4,FALSE)</f>
        <v>#N/A</v>
      </c>
      <c r="E3398" s="9">
        <f>_xlfn.MAXIFS(data!G:G,data!A:A,Endirim!A3398)</f>
        <v>0</v>
      </c>
      <c r="F3398" s="9" t="e">
        <f>IF(E3398=D3398,"no discount",_xlfn.XLOOKUP(E3398,campaign!$D$2:$D$18,campaign!$B$2:$B$18))</f>
        <v>#N/A</v>
      </c>
    </row>
    <row r="3399" spans="1:6" x14ac:dyDescent="0.3">
      <c r="A3399" s="9">
        <f>customer!A3399</f>
        <v>0</v>
      </c>
      <c r="B3399" s="10">
        <f>_xlfn.MAXIFS(data!C:C,data!A:A,Endirim!A3399)</f>
        <v>0</v>
      </c>
      <c r="C3399" s="9" cm="1">
        <f t="array" ref="C3399">INDEX(data!B:B,MATCH(1,(data!A:A=Endirim!A3399)*(data!C:C=Endirim!B3399),0))</f>
        <v>0</v>
      </c>
      <c r="D3399" s="9" t="e">
        <f>VLOOKUP(C3399,campaign!$A$2:$D$18,4,FALSE)</f>
        <v>#N/A</v>
      </c>
      <c r="E3399" s="9">
        <f>_xlfn.MAXIFS(data!G:G,data!A:A,Endirim!A3399)</f>
        <v>0</v>
      </c>
      <c r="F3399" s="9" t="e">
        <f>IF(E3399=D3399,"no discount",_xlfn.XLOOKUP(E3399,campaign!$D$2:$D$18,campaign!$B$2:$B$18))</f>
        <v>#N/A</v>
      </c>
    </row>
    <row r="3400" spans="1:6" x14ac:dyDescent="0.3">
      <c r="A3400" s="9">
        <f>customer!A3400</f>
        <v>0</v>
      </c>
      <c r="B3400" s="10">
        <f>_xlfn.MAXIFS(data!C:C,data!A:A,Endirim!A3400)</f>
        <v>0</v>
      </c>
      <c r="C3400" s="9" cm="1">
        <f t="array" ref="C3400">INDEX(data!B:B,MATCH(1,(data!A:A=Endirim!A3400)*(data!C:C=Endirim!B3400),0))</f>
        <v>0</v>
      </c>
      <c r="D3400" s="9" t="e">
        <f>VLOOKUP(C3400,campaign!$A$2:$D$18,4,FALSE)</f>
        <v>#N/A</v>
      </c>
      <c r="E3400" s="9">
        <f>_xlfn.MAXIFS(data!G:G,data!A:A,Endirim!A3400)</f>
        <v>0</v>
      </c>
      <c r="F3400" s="9" t="e">
        <f>IF(E3400=D3400,"no discount",_xlfn.XLOOKUP(E3400,campaign!$D$2:$D$18,campaign!$B$2:$B$18))</f>
        <v>#N/A</v>
      </c>
    </row>
    <row r="3401" spans="1:6" x14ac:dyDescent="0.3">
      <c r="A3401" s="9">
        <f>customer!A3401</f>
        <v>0</v>
      </c>
      <c r="B3401" s="10">
        <f>_xlfn.MAXIFS(data!C:C,data!A:A,Endirim!A3401)</f>
        <v>0</v>
      </c>
      <c r="C3401" s="9" cm="1">
        <f t="array" ref="C3401">INDEX(data!B:B,MATCH(1,(data!A:A=Endirim!A3401)*(data!C:C=Endirim!B3401),0))</f>
        <v>0</v>
      </c>
      <c r="D3401" s="9" t="e">
        <f>VLOOKUP(C3401,campaign!$A$2:$D$18,4,FALSE)</f>
        <v>#N/A</v>
      </c>
      <c r="E3401" s="9">
        <f>_xlfn.MAXIFS(data!G:G,data!A:A,Endirim!A3401)</f>
        <v>0</v>
      </c>
      <c r="F3401" s="9" t="e">
        <f>IF(E3401=D3401,"no discount",_xlfn.XLOOKUP(E3401,campaign!$D$2:$D$18,campaign!$B$2:$B$18))</f>
        <v>#N/A</v>
      </c>
    </row>
    <row r="3402" spans="1:6" x14ac:dyDescent="0.3">
      <c r="A3402" s="9">
        <f>customer!A3402</f>
        <v>0</v>
      </c>
      <c r="B3402" s="10">
        <f>_xlfn.MAXIFS(data!C:C,data!A:A,Endirim!A3402)</f>
        <v>0</v>
      </c>
      <c r="C3402" s="9" cm="1">
        <f t="array" ref="C3402">INDEX(data!B:B,MATCH(1,(data!A:A=Endirim!A3402)*(data!C:C=Endirim!B3402),0))</f>
        <v>0</v>
      </c>
      <c r="D3402" s="9" t="e">
        <f>VLOOKUP(C3402,campaign!$A$2:$D$18,4,FALSE)</f>
        <v>#N/A</v>
      </c>
      <c r="E3402" s="9">
        <f>_xlfn.MAXIFS(data!G:G,data!A:A,Endirim!A3402)</f>
        <v>0</v>
      </c>
      <c r="F3402" s="9" t="e">
        <f>IF(E3402=D3402,"no discount",_xlfn.XLOOKUP(E3402,campaign!$D$2:$D$18,campaign!$B$2:$B$18))</f>
        <v>#N/A</v>
      </c>
    </row>
    <row r="3403" spans="1:6" x14ac:dyDescent="0.3">
      <c r="A3403" s="9">
        <f>customer!A3403</f>
        <v>0</v>
      </c>
      <c r="B3403" s="10">
        <f>_xlfn.MAXIFS(data!C:C,data!A:A,Endirim!A3403)</f>
        <v>0</v>
      </c>
      <c r="C3403" s="9" cm="1">
        <f t="array" ref="C3403">INDEX(data!B:B,MATCH(1,(data!A:A=Endirim!A3403)*(data!C:C=Endirim!B3403),0))</f>
        <v>0</v>
      </c>
      <c r="D3403" s="9" t="e">
        <f>VLOOKUP(C3403,campaign!$A$2:$D$18,4,FALSE)</f>
        <v>#N/A</v>
      </c>
      <c r="E3403" s="9">
        <f>_xlfn.MAXIFS(data!G:G,data!A:A,Endirim!A3403)</f>
        <v>0</v>
      </c>
      <c r="F3403" s="9" t="e">
        <f>IF(E3403=D3403,"no discount",_xlfn.XLOOKUP(E3403,campaign!$D$2:$D$18,campaign!$B$2:$B$18))</f>
        <v>#N/A</v>
      </c>
    </row>
    <row r="3404" spans="1:6" x14ac:dyDescent="0.3">
      <c r="A3404" s="9">
        <f>customer!A3404</f>
        <v>0</v>
      </c>
      <c r="B3404" s="10">
        <f>_xlfn.MAXIFS(data!C:C,data!A:A,Endirim!A3404)</f>
        <v>0</v>
      </c>
      <c r="C3404" s="9" cm="1">
        <f t="array" ref="C3404">INDEX(data!B:B,MATCH(1,(data!A:A=Endirim!A3404)*(data!C:C=Endirim!B3404),0))</f>
        <v>0</v>
      </c>
      <c r="D3404" s="9" t="e">
        <f>VLOOKUP(C3404,campaign!$A$2:$D$18,4,FALSE)</f>
        <v>#N/A</v>
      </c>
      <c r="E3404" s="9">
        <f>_xlfn.MAXIFS(data!G:G,data!A:A,Endirim!A3404)</f>
        <v>0</v>
      </c>
      <c r="F3404" s="9" t="e">
        <f>IF(E3404=D3404,"no discount",_xlfn.XLOOKUP(E3404,campaign!$D$2:$D$18,campaign!$B$2:$B$18))</f>
        <v>#N/A</v>
      </c>
    </row>
    <row r="3405" spans="1:6" x14ac:dyDescent="0.3">
      <c r="A3405" s="9">
        <f>customer!A3405</f>
        <v>0</v>
      </c>
      <c r="B3405" s="10">
        <f>_xlfn.MAXIFS(data!C:C,data!A:A,Endirim!A3405)</f>
        <v>0</v>
      </c>
      <c r="C3405" s="9" cm="1">
        <f t="array" ref="C3405">INDEX(data!B:B,MATCH(1,(data!A:A=Endirim!A3405)*(data!C:C=Endirim!B3405),0))</f>
        <v>0</v>
      </c>
      <c r="D3405" s="9" t="e">
        <f>VLOOKUP(C3405,campaign!$A$2:$D$18,4,FALSE)</f>
        <v>#N/A</v>
      </c>
      <c r="E3405" s="9">
        <f>_xlfn.MAXIFS(data!G:G,data!A:A,Endirim!A3405)</f>
        <v>0</v>
      </c>
      <c r="F3405" s="9" t="e">
        <f>IF(E3405=D3405,"no discount",_xlfn.XLOOKUP(E3405,campaign!$D$2:$D$18,campaign!$B$2:$B$18))</f>
        <v>#N/A</v>
      </c>
    </row>
    <row r="3406" spans="1:6" x14ac:dyDescent="0.3">
      <c r="A3406" s="9">
        <f>customer!A3406</f>
        <v>0</v>
      </c>
      <c r="B3406" s="10">
        <f>_xlfn.MAXIFS(data!C:C,data!A:A,Endirim!A3406)</f>
        <v>0</v>
      </c>
      <c r="C3406" s="9" cm="1">
        <f t="array" ref="C3406">INDEX(data!B:B,MATCH(1,(data!A:A=Endirim!A3406)*(data!C:C=Endirim!B3406),0))</f>
        <v>0</v>
      </c>
      <c r="D3406" s="9" t="e">
        <f>VLOOKUP(C3406,campaign!$A$2:$D$18,4,FALSE)</f>
        <v>#N/A</v>
      </c>
      <c r="E3406" s="9">
        <f>_xlfn.MAXIFS(data!G:G,data!A:A,Endirim!A3406)</f>
        <v>0</v>
      </c>
      <c r="F3406" s="9" t="e">
        <f>IF(E3406=D3406,"no discount",_xlfn.XLOOKUP(E3406,campaign!$D$2:$D$18,campaign!$B$2:$B$18))</f>
        <v>#N/A</v>
      </c>
    </row>
    <row r="3407" spans="1:6" x14ac:dyDescent="0.3">
      <c r="A3407" s="9">
        <f>customer!A3407</f>
        <v>0</v>
      </c>
      <c r="B3407" s="10">
        <f>_xlfn.MAXIFS(data!C:C,data!A:A,Endirim!A3407)</f>
        <v>0</v>
      </c>
      <c r="C3407" s="9" cm="1">
        <f t="array" ref="C3407">INDEX(data!B:B,MATCH(1,(data!A:A=Endirim!A3407)*(data!C:C=Endirim!B3407),0))</f>
        <v>0</v>
      </c>
      <c r="D3407" s="9" t="e">
        <f>VLOOKUP(C3407,campaign!$A$2:$D$18,4,FALSE)</f>
        <v>#N/A</v>
      </c>
      <c r="E3407" s="9">
        <f>_xlfn.MAXIFS(data!G:G,data!A:A,Endirim!A3407)</f>
        <v>0</v>
      </c>
      <c r="F3407" s="9" t="e">
        <f>IF(E3407=D3407,"no discount",_xlfn.XLOOKUP(E3407,campaign!$D$2:$D$18,campaign!$B$2:$B$18))</f>
        <v>#N/A</v>
      </c>
    </row>
    <row r="3408" spans="1:6" x14ac:dyDescent="0.3">
      <c r="A3408" s="9">
        <f>customer!A3408</f>
        <v>0</v>
      </c>
      <c r="B3408" s="10">
        <f>_xlfn.MAXIFS(data!C:C,data!A:A,Endirim!A3408)</f>
        <v>0</v>
      </c>
      <c r="C3408" s="9" cm="1">
        <f t="array" ref="C3408">INDEX(data!B:B,MATCH(1,(data!A:A=Endirim!A3408)*(data!C:C=Endirim!B3408),0))</f>
        <v>0</v>
      </c>
      <c r="D3408" s="9" t="e">
        <f>VLOOKUP(C3408,campaign!$A$2:$D$18,4,FALSE)</f>
        <v>#N/A</v>
      </c>
      <c r="E3408" s="9">
        <f>_xlfn.MAXIFS(data!G:G,data!A:A,Endirim!A3408)</f>
        <v>0</v>
      </c>
      <c r="F3408" s="9" t="e">
        <f>IF(E3408=D3408,"no discount",_xlfn.XLOOKUP(E3408,campaign!$D$2:$D$18,campaign!$B$2:$B$18))</f>
        <v>#N/A</v>
      </c>
    </row>
    <row r="3409" spans="1:6" x14ac:dyDescent="0.3">
      <c r="A3409" s="9">
        <f>customer!A3409</f>
        <v>0</v>
      </c>
      <c r="B3409" s="10">
        <f>_xlfn.MAXIFS(data!C:C,data!A:A,Endirim!A3409)</f>
        <v>0</v>
      </c>
      <c r="C3409" s="9" cm="1">
        <f t="array" ref="C3409">INDEX(data!B:B,MATCH(1,(data!A:A=Endirim!A3409)*(data!C:C=Endirim!B3409),0))</f>
        <v>0</v>
      </c>
      <c r="D3409" s="9" t="e">
        <f>VLOOKUP(C3409,campaign!$A$2:$D$18,4,FALSE)</f>
        <v>#N/A</v>
      </c>
      <c r="E3409" s="9">
        <f>_xlfn.MAXIFS(data!G:G,data!A:A,Endirim!A3409)</f>
        <v>0</v>
      </c>
      <c r="F3409" s="9" t="e">
        <f>IF(E3409=D3409,"no discount",_xlfn.XLOOKUP(E3409,campaign!$D$2:$D$18,campaign!$B$2:$B$18))</f>
        <v>#N/A</v>
      </c>
    </row>
    <row r="3410" spans="1:6" x14ac:dyDescent="0.3">
      <c r="A3410" s="9">
        <f>customer!A3410</f>
        <v>0</v>
      </c>
      <c r="B3410" s="10">
        <f>_xlfn.MAXIFS(data!C:C,data!A:A,Endirim!A3410)</f>
        <v>0</v>
      </c>
      <c r="C3410" s="9" cm="1">
        <f t="array" ref="C3410">INDEX(data!B:B,MATCH(1,(data!A:A=Endirim!A3410)*(data!C:C=Endirim!B3410),0))</f>
        <v>0</v>
      </c>
      <c r="D3410" s="9" t="e">
        <f>VLOOKUP(C3410,campaign!$A$2:$D$18,4,FALSE)</f>
        <v>#N/A</v>
      </c>
      <c r="E3410" s="9">
        <f>_xlfn.MAXIFS(data!G:G,data!A:A,Endirim!A3410)</f>
        <v>0</v>
      </c>
      <c r="F3410" s="9" t="e">
        <f>IF(E3410=D3410,"no discount",_xlfn.XLOOKUP(E3410,campaign!$D$2:$D$18,campaign!$B$2:$B$18))</f>
        <v>#N/A</v>
      </c>
    </row>
    <row r="3411" spans="1:6" x14ac:dyDescent="0.3">
      <c r="A3411" s="9">
        <f>customer!A3411</f>
        <v>0</v>
      </c>
      <c r="B3411" s="10">
        <f>_xlfn.MAXIFS(data!C:C,data!A:A,Endirim!A3411)</f>
        <v>0</v>
      </c>
      <c r="C3411" s="9" cm="1">
        <f t="array" ref="C3411">INDEX(data!B:B,MATCH(1,(data!A:A=Endirim!A3411)*(data!C:C=Endirim!B3411),0))</f>
        <v>0</v>
      </c>
      <c r="D3411" s="9" t="e">
        <f>VLOOKUP(C3411,campaign!$A$2:$D$18,4,FALSE)</f>
        <v>#N/A</v>
      </c>
      <c r="E3411" s="9">
        <f>_xlfn.MAXIFS(data!G:G,data!A:A,Endirim!A3411)</f>
        <v>0</v>
      </c>
      <c r="F3411" s="9" t="e">
        <f>IF(E3411=D3411,"no discount",_xlfn.XLOOKUP(E3411,campaign!$D$2:$D$18,campaign!$B$2:$B$18))</f>
        <v>#N/A</v>
      </c>
    </row>
    <row r="3412" spans="1:6" x14ac:dyDescent="0.3">
      <c r="A3412" s="9">
        <f>customer!A3412</f>
        <v>0</v>
      </c>
      <c r="B3412" s="10">
        <f>_xlfn.MAXIFS(data!C:C,data!A:A,Endirim!A3412)</f>
        <v>0</v>
      </c>
      <c r="C3412" s="9" cm="1">
        <f t="array" ref="C3412">INDEX(data!B:B,MATCH(1,(data!A:A=Endirim!A3412)*(data!C:C=Endirim!B3412),0))</f>
        <v>0</v>
      </c>
      <c r="D3412" s="9" t="e">
        <f>VLOOKUP(C3412,campaign!$A$2:$D$18,4,FALSE)</f>
        <v>#N/A</v>
      </c>
      <c r="E3412" s="9">
        <f>_xlfn.MAXIFS(data!G:G,data!A:A,Endirim!A3412)</f>
        <v>0</v>
      </c>
      <c r="F3412" s="9" t="e">
        <f>IF(E3412=D3412,"no discount",_xlfn.XLOOKUP(E3412,campaign!$D$2:$D$18,campaign!$B$2:$B$18))</f>
        <v>#N/A</v>
      </c>
    </row>
    <row r="3413" spans="1:6" x14ac:dyDescent="0.3">
      <c r="A3413" s="9">
        <f>customer!A3413</f>
        <v>0</v>
      </c>
      <c r="B3413" s="10">
        <f>_xlfn.MAXIFS(data!C:C,data!A:A,Endirim!A3413)</f>
        <v>0</v>
      </c>
      <c r="C3413" s="9" cm="1">
        <f t="array" ref="C3413">INDEX(data!B:B,MATCH(1,(data!A:A=Endirim!A3413)*(data!C:C=Endirim!B3413),0))</f>
        <v>0</v>
      </c>
      <c r="D3413" s="9" t="e">
        <f>VLOOKUP(C3413,campaign!$A$2:$D$18,4,FALSE)</f>
        <v>#N/A</v>
      </c>
      <c r="E3413" s="9">
        <f>_xlfn.MAXIFS(data!G:G,data!A:A,Endirim!A3413)</f>
        <v>0</v>
      </c>
      <c r="F3413" s="9" t="e">
        <f>IF(E3413=D3413,"no discount",_xlfn.XLOOKUP(E3413,campaign!$D$2:$D$18,campaign!$B$2:$B$18))</f>
        <v>#N/A</v>
      </c>
    </row>
    <row r="3414" spans="1:6" x14ac:dyDescent="0.3">
      <c r="A3414" s="9">
        <f>customer!A3414</f>
        <v>0</v>
      </c>
      <c r="B3414" s="10">
        <f>_xlfn.MAXIFS(data!C:C,data!A:A,Endirim!A3414)</f>
        <v>0</v>
      </c>
      <c r="C3414" s="9" cm="1">
        <f t="array" ref="C3414">INDEX(data!B:B,MATCH(1,(data!A:A=Endirim!A3414)*(data!C:C=Endirim!B3414),0))</f>
        <v>0</v>
      </c>
      <c r="D3414" s="9" t="e">
        <f>VLOOKUP(C3414,campaign!$A$2:$D$18,4,FALSE)</f>
        <v>#N/A</v>
      </c>
      <c r="E3414" s="9">
        <f>_xlfn.MAXIFS(data!G:G,data!A:A,Endirim!A3414)</f>
        <v>0</v>
      </c>
      <c r="F3414" s="9" t="e">
        <f>IF(E3414=D3414,"no discount",_xlfn.XLOOKUP(E3414,campaign!$D$2:$D$18,campaign!$B$2:$B$18))</f>
        <v>#N/A</v>
      </c>
    </row>
    <row r="3415" spans="1:6" x14ac:dyDescent="0.3">
      <c r="A3415" s="9">
        <f>customer!A3415</f>
        <v>0</v>
      </c>
      <c r="B3415" s="10">
        <f>_xlfn.MAXIFS(data!C:C,data!A:A,Endirim!A3415)</f>
        <v>0</v>
      </c>
      <c r="C3415" s="9" cm="1">
        <f t="array" ref="C3415">INDEX(data!B:B,MATCH(1,(data!A:A=Endirim!A3415)*(data!C:C=Endirim!B3415),0))</f>
        <v>0</v>
      </c>
      <c r="D3415" s="9" t="e">
        <f>VLOOKUP(C3415,campaign!$A$2:$D$18,4,FALSE)</f>
        <v>#N/A</v>
      </c>
      <c r="E3415" s="9">
        <f>_xlfn.MAXIFS(data!G:G,data!A:A,Endirim!A3415)</f>
        <v>0</v>
      </c>
      <c r="F3415" s="9" t="e">
        <f>IF(E3415=D3415,"no discount",_xlfn.XLOOKUP(E3415,campaign!$D$2:$D$18,campaign!$B$2:$B$18))</f>
        <v>#N/A</v>
      </c>
    </row>
    <row r="3416" spans="1:6" x14ac:dyDescent="0.3">
      <c r="A3416" s="9">
        <f>customer!A3416</f>
        <v>0</v>
      </c>
      <c r="B3416" s="10">
        <f>_xlfn.MAXIFS(data!C:C,data!A:A,Endirim!A3416)</f>
        <v>0</v>
      </c>
      <c r="C3416" s="9" cm="1">
        <f t="array" ref="C3416">INDEX(data!B:B,MATCH(1,(data!A:A=Endirim!A3416)*(data!C:C=Endirim!B3416),0))</f>
        <v>0</v>
      </c>
      <c r="D3416" s="9" t="e">
        <f>VLOOKUP(C3416,campaign!$A$2:$D$18,4,FALSE)</f>
        <v>#N/A</v>
      </c>
      <c r="E3416" s="9">
        <f>_xlfn.MAXIFS(data!G:G,data!A:A,Endirim!A3416)</f>
        <v>0</v>
      </c>
      <c r="F3416" s="9" t="e">
        <f>IF(E3416=D3416,"no discount",_xlfn.XLOOKUP(E3416,campaign!$D$2:$D$18,campaign!$B$2:$B$18))</f>
        <v>#N/A</v>
      </c>
    </row>
    <row r="3417" spans="1:6" x14ac:dyDescent="0.3">
      <c r="A3417" s="9">
        <f>customer!A3417</f>
        <v>0</v>
      </c>
      <c r="B3417" s="10">
        <f>_xlfn.MAXIFS(data!C:C,data!A:A,Endirim!A3417)</f>
        <v>0</v>
      </c>
      <c r="C3417" s="9" cm="1">
        <f t="array" ref="C3417">INDEX(data!B:B,MATCH(1,(data!A:A=Endirim!A3417)*(data!C:C=Endirim!B3417),0))</f>
        <v>0</v>
      </c>
      <c r="D3417" s="9" t="e">
        <f>VLOOKUP(C3417,campaign!$A$2:$D$18,4,FALSE)</f>
        <v>#N/A</v>
      </c>
      <c r="E3417" s="9">
        <f>_xlfn.MAXIFS(data!G:G,data!A:A,Endirim!A3417)</f>
        <v>0</v>
      </c>
      <c r="F3417" s="9" t="e">
        <f>IF(E3417=D3417,"no discount",_xlfn.XLOOKUP(E3417,campaign!$D$2:$D$18,campaign!$B$2:$B$18))</f>
        <v>#N/A</v>
      </c>
    </row>
    <row r="3418" spans="1:6" x14ac:dyDescent="0.3">
      <c r="A3418" s="9">
        <f>customer!A3418</f>
        <v>0</v>
      </c>
      <c r="B3418" s="10">
        <f>_xlfn.MAXIFS(data!C:C,data!A:A,Endirim!A3418)</f>
        <v>0</v>
      </c>
      <c r="C3418" s="9" cm="1">
        <f t="array" ref="C3418">INDEX(data!B:B,MATCH(1,(data!A:A=Endirim!A3418)*(data!C:C=Endirim!B3418),0))</f>
        <v>0</v>
      </c>
      <c r="D3418" s="9" t="e">
        <f>VLOOKUP(C3418,campaign!$A$2:$D$18,4,FALSE)</f>
        <v>#N/A</v>
      </c>
      <c r="E3418" s="9">
        <f>_xlfn.MAXIFS(data!G:G,data!A:A,Endirim!A3418)</f>
        <v>0</v>
      </c>
      <c r="F3418" s="9" t="e">
        <f>IF(E3418=D3418,"no discount",_xlfn.XLOOKUP(E3418,campaign!$D$2:$D$18,campaign!$B$2:$B$18))</f>
        <v>#N/A</v>
      </c>
    </row>
    <row r="3419" spans="1:6" x14ac:dyDescent="0.3">
      <c r="A3419" s="9">
        <f>customer!A3419</f>
        <v>0</v>
      </c>
      <c r="B3419" s="10">
        <f>_xlfn.MAXIFS(data!C:C,data!A:A,Endirim!A3419)</f>
        <v>0</v>
      </c>
      <c r="C3419" s="9" cm="1">
        <f t="array" ref="C3419">INDEX(data!B:B,MATCH(1,(data!A:A=Endirim!A3419)*(data!C:C=Endirim!B3419),0))</f>
        <v>0</v>
      </c>
      <c r="D3419" s="9" t="e">
        <f>VLOOKUP(C3419,campaign!$A$2:$D$18,4,FALSE)</f>
        <v>#N/A</v>
      </c>
      <c r="E3419" s="9">
        <f>_xlfn.MAXIFS(data!G:G,data!A:A,Endirim!A3419)</f>
        <v>0</v>
      </c>
      <c r="F3419" s="9" t="e">
        <f>IF(E3419=D3419,"no discount",_xlfn.XLOOKUP(E3419,campaign!$D$2:$D$18,campaign!$B$2:$B$18))</f>
        <v>#N/A</v>
      </c>
    </row>
    <row r="3420" spans="1:6" x14ac:dyDescent="0.3">
      <c r="A3420" s="9">
        <f>customer!A3420</f>
        <v>0</v>
      </c>
      <c r="B3420" s="10">
        <f>_xlfn.MAXIFS(data!C:C,data!A:A,Endirim!A3420)</f>
        <v>0</v>
      </c>
      <c r="C3420" s="9" cm="1">
        <f t="array" ref="C3420">INDEX(data!B:B,MATCH(1,(data!A:A=Endirim!A3420)*(data!C:C=Endirim!B3420),0))</f>
        <v>0</v>
      </c>
      <c r="D3420" s="9" t="e">
        <f>VLOOKUP(C3420,campaign!$A$2:$D$18,4,FALSE)</f>
        <v>#N/A</v>
      </c>
      <c r="E3420" s="9">
        <f>_xlfn.MAXIFS(data!G:G,data!A:A,Endirim!A3420)</f>
        <v>0</v>
      </c>
      <c r="F3420" s="9" t="e">
        <f>IF(E3420=D3420,"no discount",_xlfn.XLOOKUP(E3420,campaign!$D$2:$D$18,campaign!$B$2:$B$18))</f>
        <v>#N/A</v>
      </c>
    </row>
    <row r="3421" spans="1:6" x14ac:dyDescent="0.3">
      <c r="A3421" s="9">
        <f>customer!A3421</f>
        <v>0</v>
      </c>
      <c r="B3421" s="10">
        <f>_xlfn.MAXIFS(data!C:C,data!A:A,Endirim!A3421)</f>
        <v>0</v>
      </c>
      <c r="C3421" s="9" cm="1">
        <f t="array" ref="C3421">INDEX(data!B:B,MATCH(1,(data!A:A=Endirim!A3421)*(data!C:C=Endirim!B3421),0))</f>
        <v>0</v>
      </c>
      <c r="D3421" s="9" t="e">
        <f>VLOOKUP(C3421,campaign!$A$2:$D$18,4,FALSE)</f>
        <v>#N/A</v>
      </c>
      <c r="E3421" s="9">
        <f>_xlfn.MAXIFS(data!G:G,data!A:A,Endirim!A3421)</f>
        <v>0</v>
      </c>
      <c r="F3421" s="9" t="e">
        <f>IF(E3421=D3421,"no discount",_xlfn.XLOOKUP(E3421,campaign!$D$2:$D$18,campaign!$B$2:$B$18))</f>
        <v>#N/A</v>
      </c>
    </row>
    <row r="3422" spans="1:6" x14ac:dyDescent="0.3">
      <c r="A3422" s="9">
        <f>customer!A3422</f>
        <v>0</v>
      </c>
      <c r="B3422" s="10">
        <f>_xlfn.MAXIFS(data!C:C,data!A:A,Endirim!A3422)</f>
        <v>0</v>
      </c>
      <c r="C3422" s="9" cm="1">
        <f t="array" ref="C3422">INDEX(data!B:B,MATCH(1,(data!A:A=Endirim!A3422)*(data!C:C=Endirim!B3422),0))</f>
        <v>0</v>
      </c>
      <c r="D3422" s="9" t="e">
        <f>VLOOKUP(C3422,campaign!$A$2:$D$18,4,FALSE)</f>
        <v>#N/A</v>
      </c>
      <c r="E3422" s="9">
        <f>_xlfn.MAXIFS(data!G:G,data!A:A,Endirim!A3422)</f>
        <v>0</v>
      </c>
      <c r="F3422" s="9" t="e">
        <f>IF(E3422=D3422,"no discount",_xlfn.XLOOKUP(E3422,campaign!$D$2:$D$18,campaign!$B$2:$B$18))</f>
        <v>#N/A</v>
      </c>
    </row>
    <row r="3423" spans="1:6" x14ac:dyDescent="0.3">
      <c r="A3423" s="9">
        <f>customer!A3423</f>
        <v>0</v>
      </c>
      <c r="B3423" s="10">
        <f>_xlfn.MAXIFS(data!C:C,data!A:A,Endirim!A3423)</f>
        <v>0</v>
      </c>
      <c r="C3423" s="9" cm="1">
        <f t="array" ref="C3423">INDEX(data!B:B,MATCH(1,(data!A:A=Endirim!A3423)*(data!C:C=Endirim!B3423),0))</f>
        <v>0</v>
      </c>
      <c r="D3423" s="9" t="e">
        <f>VLOOKUP(C3423,campaign!$A$2:$D$18,4,FALSE)</f>
        <v>#N/A</v>
      </c>
      <c r="E3423" s="9">
        <f>_xlfn.MAXIFS(data!G:G,data!A:A,Endirim!A3423)</f>
        <v>0</v>
      </c>
      <c r="F3423" s="9" t="e">
        <f>IF(E3423=D3423,"no discount",_xlfn.XLOOKUP(E3423,campaign!$D$2:$D$18,campaign!$B$2:$B$18))</f>
        <v>#N/A</v>
      </c>
    </row>
    <row r="3424" spans="1:6" x14ac:dyDescent="0.3">
      <c r="A3424" s="9">
        <f>customer!A3424</f>
        <v>0</v>
      </c>
      <c r="B3424" s="10">
        <f>_xlfn.MAXIFS(data!C:C,data!A:A,Endirim!A3424)</f>
        <v>0</v>
      </c>
      <c r="C3424" s="9" cm="1">
        <f t="array" ref="C3424">INDEX(data!B:B,MATCH(1,(data!A:A=Endirim!A3424)*(data!C:C=Endirim!B3424),0))</f>
        <v>0</v>
      </c>
      <c r="D3424" s="9" t="e">
        <f>VLOOKUP(C3424,campaign!$A$2:$D$18,4,FALSE)</f>
        <v>#N/A</v>
      </c>
      <c r="E3424" s="9">
        <f>_xlfn.MAXIFS(data!G:G,data!A:A,Endirim!A3424)</f>
        <v>0</v>
      </c>
      <c r="F3424" s="9" t="e">
        <f>IF(E3424=D3424,"no discount",_xlfn.XLOOKUP(E3424,campaign!$D$2:$D$18,campaign!$B$2:$B$18))</f>
        <v>#N/A</v>
      </c>
    </row>
    <row r="3425" spans="1:6" x14ac:dyDescent="0.3">
      <c r="A3425" s="9">
        <f>customer!A3425</f>
        <v>0</v>
      </c>
      <c r="B3425" s="10">
        <f>_xlfn.MAXIFS(data!C:C,data!A:A,Endirim!A3425)</f>
        <v>0</v>
      </c>
      <c r="C3425" s="9" cm="1">
        <f t="array" ref="C3425">INDEX(data!B:B,MATCH(1,(data!A:A=Endirim!A3425)*(data!C:C=Endirim!B3425),0))</f>
        <v>0</v>
      </c>
      <c r="D3425" s="9" t="e">
        <f>VLOOKUP(C3425,campaign!$A$2:$D$18,4,FALSE)</f>
        <v>#N/A</v>
      </c>
      <c r="E3425" s="9">
        <f>_xlfn.MAXIFS(data!G:G,data!A:A,Endirim!A3425)</f>
        <v>0</v>
      </c>
      <c r="F3425" s="9" t="e">
        <f>IF(E3425=D3425,"no discount",_xlfn.XLOOKUP(E3425,campaign!$D$2:$D$18,campaign!$B$2:$B$18))</f>
        <v>#N/A</v>
      </c>
    </row>
    <row r="3426" spans="1:6" x14ac:dyDescent="0.3">
      <c r="A3426" s="9">
        <f>customer!A3426</f>
        <v>0</v>
      </c>
      <c r="B3426" s="10">
        <f>_xlfn.MAXIFS(data!C:C,data!A:A,Endirim!A3426)</f>
        <v>0</v>
      </c>
      <c r="C3426" s="9" cm="1">
        <f t="array" ref="C3426">INDEX(data!B:B,MATCH(1,(data!A:A=Endirim!A3426)*(data!C:C=Endirim!B3426),0))</f>
        <v>0</v>
      </c>
      <c r="D3426" s="9" t="e">
        <f>VLOOKUP(C3426,campaign!$A$2:$D$18,4,FALSE)</f>
        <v>#N/A</v>
      </c>
      <c r="E3426" s="9">
        <f>_xlfn.MAXIFS(data!G:G,data!A:A,Endirim!A3426)</f>
        <v>0</v>
      </c>
      <c r="F3426" s="9" t="e">
        <f>IF(E3426=D3426,"no discount",_xlfn.XLOOKUP(E3426,campaign!$D$2:$D$18,campaign!$B$2:$B$18))</f>
        <v>#N/A</v>
      </c>
    </row>
    <row r="3427" spans="1:6" x14ac:dyDescent="0.3">
      <c r="A3427" s="9">
        <f>customer!A3427</f>
        <v>0</v>
      </c>
      <c r="B3427" s="10">
        <f>_xlfn.MAXIFS(data!C:C,data!A:A,Endirim!A3427)</f>
        <v>0</v>
      </c>
      <c r="C3427" s="9" cm="1">
        <f t="array" ref="C3427">INDEX(data!B:B,MATCH(1,(data!A:A=Endirim!A3427)*(data!C:C=Endirim!B3427),0))</f>
        <v>0</v>
      </c>
      <c r="D3427" s="9" t="e">
        <f>VLOOKUP(C3427,campaign!$A$2:$D$18,4,FALSE)</f>
        <v>#N/A</v>
      </c>
      <c r="E3427" s="9">
        <f>_xlfn.MAXIFS(data!G:G,data!A:A,Endirim!A3427)</f>
        <v>0</v>
      </c>
      <c r="F3427" s="9" t="e">
        <f>IF(E3427=D3427,"no discount",_xlfn.XLOOKUP(E3427,campaign!$D$2:$D$18,campaign!$B$2:$B$18))</f>
        <v>#N/A</v>
      </c>
    </row>
    <row r="3428" spans="1:6" x14ac:dyDescent="0.3">
      <c r="A3428" s="9">
        <f>customer!A3428</f>
        <v>0</v>
      </c>
      <c r="B3428" s="10">
        <f>_xlfn.MAXIFS(data!C:C,data!A:A,Endirim!A3428)</f>
        <v>0</v>
      </c>
      <c r="C3428" s="9" cm="1">
        <f t="array" ref="C3428">INDEX(data!B:B,MATCH(1,(data!A:A=Endirim!A3428)*(data!C:C=Endirim!B3428),0))</f>
        <v>0</v>
      </c>
      <c r="D3428" s="9" t="e">
        <f>VLOOKUP(C3428,campaign!$A$2:$D$18,4,FALSE)</f>
        <v>#N/A</v>
      </c>
      <c r="E3428" s="9">
        <f>_xlfn.MAXIFS(data!G:G,data!A:A,Endirim!A3428)</f>
        <v>0</v>
      </c>
      <c r="F3428" s="9" t="e">
        <f>IF(E3428=D3428,"no discount",_xlfn.XLOOKUP(E3428,campaign!$D$2:$D$18,campaign!$B$2:$B$18))</f>
        <v>#N/A</v>
      </c>
    </row>
    <row r="3429" spans="1:6" x14ac:dyDescent="0.3">
      <c r="A3429" s="9">
        <f>customer!A3429</f>
        <v>0</v>
      </c>
      <c r="B3429" s="10">
        <f>_xlfn.MAXIFS(data!C:C,data!A:A,Endirim!A3429)</f>
        <v>0</v>
      </c>
      <c r="C3429" s="9" cm="1">
        <f t="array" ref="C3429">INDEX(data!B:B,MATCH(1,(data!A:A=Endirim!A3429)*(data!C:C=Endirim!B3429),0))</f>
        <v>0</v>
      </c>
      <c r="D3429" s="9" t="e">
        <f>VLOOKUP(C3429,campaign!$A$2:$D$18,4,FALSE)</f>
        <v>#N/A</v>
      </c>
      <c r="E3429" s="9">
        <f>_xlfn.MAXIFS(data!G:G,data!A:A,Endirim!A3429)</f>
        <v>0</v>
      </c>
      <c r="F3429" s="9" t="e">
        <f>IF(E3429=D3429,"no discount",_xlfn.XLOOKUP(E3429,campaign!$D$2:$D$18,campaign!$B$2:$B$18))</f>
        <v>#N/A</v>
      </c>
    </row>
    <row r="3430" spans="1:6" x14ac:dyDescent="0.3">
      <c r="A3430" s="9">
        <f>customer!A3430</f>
        <v>0</v>
      </c>
      <c r="B3430" s="10">
        <f>_xlfn.MAXIFS(data!C:C,data!A:A,Endirim!A3430)</f>
        <v>0</v>
      </c>
      <c r="C3430" s="9" cm="1">
        <f t="array" ref="C3430">INDEX(data!B:B,MATCH(1,(data!A:A=Endirim!A3430)*(data!C:C=Endirim!B3430),0))</f>
        <v>0</v>
      </c>
      <c r="D3430" s="9" t="e">
        <f>VLOOKUP(C3430,campaign!$A$2:$D$18,4,FALSE)</f>
        <v>#N/A</v>
      </c>
      <c r="E3430" s="9">
        <f>_xlfn.MAXIFS(data!G:G,data!A:A,Endirim!A3430)</f>
        <v>0</v>
      </c>
      <c r="F3430" s="9" t="e">
        <f>IF(E3430=D3430,"no discount",_xlfn.XLOOKUP(E3430,campaign!$D$2:$D$18,campaign!$B$2:$B$18))</f>
        <v>#N/A</v>
      </c>
    </row>
    <row r="3431" spans="1:6" x14ac:dyDescent="0.3">
      <c r="A3431" s="9">
        <f>customer!A3431</f>
        <v>0</v>
      </c>
      <c r="B3431" s="10">
        <f>_xlfn.MAXIFS(data!C:C,data!A:A,Endirim!A3431)</f>
        <v>0</v>
      </c>
      <c r="C3431" s="9" cm="1">
        <f t="array" ref="C3431">INDEX(data!B:B,MATCH(1,(data!A:A=Endirim!A3431)*(data!C:C=Endirim!B3431),0))</f>
        <v>0</v>
      </c>
      <c r="D3431" s="9" t="e">
        <f>VLOOKUP(C3431,campaign!$A$2:$D$18,4,FALSE)</f>
        <v>#N/A</v>
      </c>
      <c r="E3431" s="9">
        <f>_xlfn.MAXIFS(data!G:G,data!A:A,Endirim!A3431)</f>
        <v>0</v>
      </c>
      <c r="F3431" s="9" t="e">
        <f>IF(E3431=D3431,"no discount",_xlfn.XLOOKUP(E3431,campaign!$D$2:$D$18,campaign!$B$2:$B$18))</f>
        <v>#N/A</v>
      </c>
    </row>
    <row r="3432" spans="1:6" x14ac:dyDescent="0.3">
      <c r="A3432" s="9">
        <f>customer!A3432</f>
        <v>0</v>
      </c>
      <c r="B3432" s="10">
        <f>_xlfn.MAXIFS(data!C:C,data!A:A,Endirim!A3432)</f>
        <v>0</v>
      </c>
      <c r="C3432" s="9" cm="1">
        <f t="array" ref="C3432">INDEX(data!B:B,MATCH(1,(data!A:A=Endirim!A3432)*(data!C:C=Endirim!B3432),0))</f>
        <v>0</v>
      </c>
      <c r="D3432" s="9" t="e">
        <f>VLOOKUP(C3432,campaign!$A$2:$D$18,4,FALSE)</f>
        <v>#N/A</v>
      </c>
      <c r="E3432" s="9">
        <f>_xlfn.MAXIFS(data!G:G,data!A:A,Endirim!A3432)</f>
        <v>0</v>
      </c>
      <c r="F3432" s="9" t="e">
        <f>IF(E3432=D3432,"no discount",_xlfn.XLOOKUP(E3432,campaign!$D$2:$D$18,campaign!$B$2:$B$18))</f>
        <v>#N/A</v>
      </c>
    </row>
    <row r="3433" spans="1:6" x14ac:dyDescent="0.3">
      <c r="A3433" s="9">
        <f>customer!A3433</f>
        <v>0</v>
      </c>
      <c r="B3433" s="10">
        <f>_xlfn.MAXIFS(data!C:C,data!A:A,Endirim!A3433)</f>
        <v>0</v>
      </c>
      <c r="C3433" s="9" cm="1">
        <f t="array" ref="C3433">INDEX(data!B:B,MATCH(1,(data!A:A=Endirim!A3433)*(data!C:C=Endirim!B3433),0))</f>
        <v>0</v>
      </c>
      <c r="D3433" s="9" t="e">
        <f>VLOOKUP(C3433,campaign!$A$2:$D$18,4,FALSE)</f>
        <v>#N/A</v>
      </c>
      <c r="E3433" s="9">
        <f>_xlfn.MAXIFS(data!G:G,data!A:A,Endirim!A3433)</f>
        <v>0</v>
      </c>
      <c r="F3433" s="9" t="e">
        <f>IF(E3433=D3433,"no discount",_xlfn.XLOOKUP(E3433,campaign!$D$2:$D$18,campaign!$B$2:$B$18))</f>
        <v>#N/A</v>
      </c>
    </row>
    <row r="3434" spans="1:6" x14ac:dyDescent="0.3">
      <c r="A3434" s="9">
        <f>customer!A3434</f>
        <v>0</v>
      </c>
      <c r="B3434" s="10">
        <f>_xlfn.MAXIFS(data!C:C,data!A:A,Endirim!A3434)</f>
        <v>0</v>
      </c>
      <c r="C3434" s="9" cm="1">
        <f t="array" ref="C3434">INDEX(data!B:B,MATCH(1,(data!A:A=Endirim!A3434)*(data!C:C=Endirim!B3434),0))</f>
        <v>0</v>
      </c>
      <c r="D3434" s="9" t="e">
        <f>VLOOKUP(C3434,campaign!$A$2:$D$18,4,FALSE)</f>
        <v>#N/A</v>
      </c>
      <c r="E3434" s="9">
        <f>_xlfn.MAXIFS(data!G:G,data!A:A,Endirim!A3434)</f>
        <v>0</v>
      </c>
      <c r="F3434" s="9" t="e">
        <f>IF(E3434=D3434,"no discount",_xlfn.XLOOKUP(E3434,campaign!$D$2:$D$18,campaign!$B$2:$B$18))</f>
        <v>#N/A</v>
      </c>
    </row>
    <row r="3435" spans="1:6" x14ac:dyDescent="0.3">
      <c r="A3435" s="9">
        <f>customer!A3435</f>
        <v>0</v>
      </c>
      <c r="B3435" s="10">
        <f>_xlfn.MAXIFS(data!C:C,data!A:A,Endirim!A3435)</f>
        <v>0</v>
      </c>
      <c r="C3435" s="9" cm="1">
        <f t="array" ref="C3435">INDEX(data!B:B,MATCH(1,(data!A:A=Endirim!A3435)*(data!C:C=Endirim!B3435),0))</f>
        <v>0</v>
      </c>
      <c r="D3435" s="9" t="e">
        <f>VLOOKUP(C3435,campaign!$A$2:$D$18,4,FALSE)</f>
        <v>#N/A</v>
      </c>
      <c r="E3435" s="9">
        <f>_xlfn.MAXIFS(data!G:G,data!A:A,Endirim!A3435)</f>
        <v>0</v>
      </c>
      <c r="F3435" s="9" t="e">
        <f>IF(E3435=D3435,"no discount",_xlfn.XLOOKUP(E3435,campaign!$D$2:$D$18,campaign!$B$2:$B$18))</f>
        <v>#N/A</v>
      </c>
    </row>
    <row r="3436" spans="1:6" x14ac:dyDescent="0.3">
      <c r="A3436" s="9">
        <f>customer!A3436</f>
        <v>0</v>
      </c>
      <c r="B3436" s="10">
        <f>_xlfn.MAXIFS(data!C:C,data!A:A,Endirim!A3436)</f>
        <v>0</v>
      </c>
      <c r="C3436" s="9" cm="1">
        <f t="array" ref="C3436">INDEX(data!B:B,MATCH(1,(data!A:A=Endirim!A3436)*(data!C:C=Endirim!B3436),0))</f>
        <v>0</v>
      </c>
      <c r="D3436" s="9" t="e">
        <f>VLOOKUP(C3436,campaign!$A$2:$D$18,4,FALSE)</f>
        <v>#N/A</v>
      </c>
      <c r="E3436" s="9">
        <f>_xlfn.MAXIFS(data!G:G,data!A:A,Endirim!A3436)</f>
        <v>0</v>
      </c>
      <c r="F3436" s="9" t="e">
        <f>IF(E3436=D3436,"no discount",_xlfn.XLOOKUP(E3436,campaign!$D$2:$D$18,campaign!$B$2:$B$18))</f>
        <v>#N/A</v>
      </c>
    </row>
    <row r="3437" spans="1:6" x14ac:dyDescent="0.3">
      <c r="A3437" s="9">
        <f>customer!A3437</f>
        <v>0</v>
      </c>
      <c r="B3437" s="10">
        <f>_xlfn.MAXIFS(data!C:C,data!A:A,Endirim!A3437)</f>
        <v>0</v>
      </c>
      <c r="C3437" s="9" cm="1">
        <f t="array" ref="C3437">INDEX(data!B:B,MATCH(1,(data!A:A=Endirim!A3437)*(data!C:C=Endirim!B3437),0))</f>
        <v>0</v>
      </c>
      <c r="D3437" s="9" t="e">
        <f>VLOOKUP(C3437,campaign!$A$2:$D$18,4,FALSE)</f>
        <v>#N/A</v>
      </c>
      <c r="E3437" s="9">
        <f>_xlfn.MAXIFS(data!G:G,data!A:A,Endirim!A3437)</f>
        <v>0</v>
      </c>
      <c r="F3437" s="9" t="e">
        <f>IF(E3437=D3437,"no discount",_xlfn.XLOOKUP(E3437,campaign!$D$2:$D$18,campaign!$B$2:$B$18))</f>
        <v>#N/A</v>
      </c>
    </row>
    <row r="3438" spans="1:6" x14ac:dyDescent="0.3">
      <c r="A3438" s="9">
        <f>customer!A3438</f>
        <v>0</v>
      </c>
      <c r="B3438" s="10">
        <f>_xlfn.MAXIFS(data!C:C,data!A:A,Endirim!A3438)</f>
        <v>0</v>
      </c>
      <c r="C3438" s="9" cm="1">
        <f t="array" ref="C3438">INDEX(data!B:B,MATCH(1,(data!A:A=Endirim!A3438)*(data!C:C=Endirim!B3438),0))</f>
        <v>0</v>
      </c>
      <c r="D3438" s="9" t="e">
        <f>VLOOKUP(C3438,campaign!$A$2:$D$18,4,FALSE)</f>
        <v>#N/A</v>
      </c>
      <c r="E3438" s="9">
        <f>_xlfn.MAXIFS(data!G:G,data!A:A,Endirim!A3438)</f>
        <v>0</v>
      </c>
      <c r="F3438" s="9" t="e">
        <f>IF(E3438=D3438,"no discount",_xlfn.XLOOKUP(E3438,campaign!$D$2:$D$18,campaign!$B$2:$B$18))</f>
        <v>#N/A</v>
      </c>
    </row>
    <row r="3439" spans="1:6" x14ac:dyDescent="0.3">
      <c r="A3439" s="9">
        <f>customer!A3439</f>
        <v>0</v>
      </c>
      <c r="B3439" s="10">
        <f>_xlfn.MAXIFS(data!C:C,data!A:A,Endirim!A3439)</f>
        <v>0</v>
      </c>
      <c r="C3439" s="9" cm="1">
        <f t="array" ref="C3439">INDEX(data!B:B,MATCH(1,(data!A:A=Endirim!A3439)*(data!C:C=Endirim!B3439),0))</f>
        <v>0</v>
      </c>
      <c r="D3439" s="9" t="e">
        <f>VLOOKUP(C3439,campaign!$A$2:$D$18,4,FALSE)</f>
        <v>#N/A</v>
      </c>
      <c r="E3439" s="9">
        <f>_xlfn.MAXIFS(data!G:G,data!A:A,Endirim!A3439)</f>
        <v>0</v>
      </c>
      <c r="F3439" s="9" t="e">
        <f>IF(E3439=D3439,"no discount",_xlfn.XLOOKUP(E3439,campaign!$D$2:$D$18,campaign!$B$2:$B$18))</f>
        <v>#N/A</v>
      </c>
    </row>
    <row r="3440" spans="1:6" x14ac:dyDescent="0.3">
      <c r="A3440" s="9">
        <f>customer!A3440</f>
        <v>0</v>
      </c>
      <c r="B3440" s="10">
        <f>_xlfn.MAXIFS(data!C:C,data!A:A,Endirim!A3440)</f>
        <v>0</v>
      </c>
      <c r="C3440" s="9" cm="1">
        <f t="array" ref="C3440">INDEX(data!B:B,MATCH(1,(data!A:A=Endirim!A3440)*(data!C:C=Endirim!B3440),0))</f>
        <v>0</v>
      </c>
      <c r="D3440" s="9" t="e">
        <f>VLOOKUP(C3440,campaign!$A$2:$D$18,4,FALSE)</f>
        <v>#N/A</v>
      </c>
      <c r="E3440" s="9">
        <f>_xlfn.MAXIFS(data!G:G,data!A:A,Endirim!A3440)</f>
        <v>0</v>
      </c>
      <c r="F3440" s="9" t="e">
        <f>IF(E3440=D3440,"no discount",_xlfn.XLOOKUP(E3440,campaign!$D$2:$D$18,campaign!$B$2:$B$18))</f>
        <v>#N/A</v>
      </c>
    </row>
    <row r="3441" spans="1:6" x14ac:dyDescent="0.3">
      <c r="A3441" s="9">
        <f>customer!A3441</f>
        <v>0</v>
      </c>
      <c r="B3441" s="10">
        <f>_xlfn.MAXIFS(data!C:C,data!A:A,Endirim!A3441)</f>
        <v>0</v>
      </c>
      <c r="C3441" s="9" cm="1">
        <f t="array" ref="C3441">INDEX(data!B:B,MATCH(1,(data!A:A=Endirim!A3441)*(data!C:C=Endirim!B3441),0))</f>
        <v>0</v>
      </c>
      <c r="D3441" s="9" t="e">
        <f>VLOOKUP(C3441,campaign!$A$2:$D$18,4,FALSE)</f>
        <v>#N/A</v>
      </c>
      <c r="E3441" s="9">
        <f>_xlfn.MAXIFS(data!G:G,data!A:A,Endirim!A3441)</f>
        <v>0</v>
      </c>
      <c r="F3441" s="9" t="e">
        <f>IF(E3441=D3441,"no discount",_xlfn.XLOOKUP(E3441,campaign!$D$2:$D$18,campaign!$B$2:$B$18))</f>
        <v>#N/A</v>
      </c>
    </row>
    <row r="3442" spans="1:6" x14ac:dyDescent="0.3">
      <c r="A3442" s="9">
        <f>customer!A3442</f>
        <v>0</v>
      </c>
      <c r="B3442" s="10">
        <f>_xlfn.MAXIFS(data!C:C,data!A:A,Endirim!A3442)</f>
        <v>0</v>
      </c>
      <c r="C3442" s="9" cm="1">
        <f t="array" ref="C3442">INDEX(data!B:B,MATCH(1,(data!A:A=Endirim!A3442)*(data!C:C=Endirim!B3442),0))</f>
        <v>0</v>
      </c>
      <c r="D3442" s="9" t="e">
        <f>VLOOKUP(C3442,campaign!$A$2:$D$18,4,FALSE)</f>
        <v>#N/A</v>
      </c>
      <c r="E3442" s="9">
        <f>_xlfn.MAXIFS(data!G:G,data!A:A,Endirim!A3442)</f>
        <v>0</v>
      </c>
      <c r="F3442" s="9" t="e">
        <f>IF(E3442=D3442,"no discount",_xlfn.XLOOKUP(E3442,campaign!$D$2:$D$18,campaign!$B$2:$B$18))</f>
        <v>#N/A</v>
      </c>
    </row>
    <row r="3443" spans="1:6" x14ac:dyDescent="0.3">
      <c r="A3443" s="9">
        <f>customer!A3443</f>
        <v>0</v>
      </c>
      <c r="B3443" s="10">
        <f>_xlfn.MAXIFS(data!C:C,data!A:A,Endirim!A3443)</f>
        <v>0</v>
      </c>
      <c r="C3443" s="9" cm="1">
        <f t="array" ref="C3443">INDEX(data!B:B,MATCH(1,(data!A:A=Endirim!A3443)*(data!C:C=Endirim!B3443),0))</f>
        <v>0</v>
      </c>
      <c r="D3443" s="9" t="e">
        <f>VLOOKUP(C3443,campaign!$A$2:$D$18,4,FALSE)</f>
        <v>#N/A</v>
      </c>
      <c r="E3443" s="9">
        <f>_xlfn.MAXIFS(data!G:G,data!A:A,Endirim!A3443)</f>
        <v>0</v>
      </c>
      <c r="F3443" s="9" t="e">
        <f>IF(E3443=D3443,"no discount",_xlfn.XLOOKUP(E3443,campaign!$D$2:$D$18,campaign!$B$2:$B$18))</f>
        <v>#N/A</v>
      </c>
    </row>
    <row r="3444" spans="1:6" x14ac:dyDescent="0.3">
      <c r="A3444" s="9">
        <f>customer!A3444</f>
        <v>0</v>
      </c>
      <c r="B3444" s="10">
        <f>_xlfn.MAXIFS(data!C:C,data!A:A,Endirim!A3444)</f>
        <v>0</v>
      </c>
      <c r="C3444" s="9" cm="1">
        <f t="array" ref="C3444">INDEX(data!B:B,MATCH(1,(data!A:A=Endirim!A3444)*(data!C:C=Endirim!B3444),0))</f>
        <v>0</v>
      </c>
      <c r="D3444" s="9" t="e">
        <f>VLOOKUP(C3444,campaign!$A$2:$D$18,4,FALSE)</f>
        <v>#N/A</v>
      </c>
      <c r="E3444" s="9">
        <f>_xlfn.MAXIFS(data!G:G,data!A:A,Endirim!A3444)</f>
        <v>0</v>
      </c>
      <c r="F3444" s="9" t="e">
        <f>IF(E3444=D3444,"no discount",_xlfn.XLOOKUP(E3444,campaign!$D$2:$D$18,campaign!$B$2:$B$18))</f>
        <v>#N/A</v>
      </c>
    </row>
    <row r="3445" spans="1:6" x14ac:dyDescent="0.3">
      <c r="A3445" s="9">
        <f>customer!A3445</f>
        <v>0</v>
      </c>
      <c r="B3445" s="10">
        <f>_xlfn.MAXIFS(data!C:C,data!A:A,Endirim!A3445)</f>
        <v>0</v>
      </c>
      <c r="C3445" s="9" cm="1">
        <f t="array" ref="C3445">INDEX(data!B:B,MATCH(1,(data!A:A=Endirim!A3445)*(data!C:C=Endirim!B3445),0))</f>
        <v>0</v>
      </c>
      <c r="D3445" s="9" t="e">
        <f>VLOOKUP(C3445,campaign!$A$2:$D$18,4,FALSE)</f>
        <v>#N/A</v>
      </c>
      <c r="E3445" s="9">
        <f>_xlfn.MAXIFS(data!G:G,data!A:A,Endirim!A3445)</f>
        <v>0</v>
      </c>
      <c r="F3445" s="9" t="e">
        <f>IF(E3445=D3445,"no discount",_xlfn.XLOOKUP(E3445,campaign!$D$2:$D$18,campaign!$B$2:$B$18))</f>
        <v>#N/A</v>
      </c>
    </row>
    <row r="3446" spans="1:6" x14ac:dyDescent="0.3">
      <c r="A3446" s="9">
        <f>customer!A3446</f>
        <v>0</v>
      </c>
      <c r="B3446" s="10">
        <f>_xlfn.MAXIFS(data!C:C,data!A:A,Endirim!A3446)</f>
        <v>0</v>
      </c>
      <c r="C3446" s="9" cm="1">
        <f t="array" ref="C3446">INDEX(data!B:B,MATCH(1,(data!A:A=Endirim!A3446)*(data!C:C=Endirim!B3446),0))</f>
        <v>0</v>
      </c>
      <c r="D3446" s="9" t="e">
        <f>VLOOKUP(C3446,campaign!$A$2:$D$18,4,FALSE)</f>
        <v>#N/A</v>
      </c>
      <c r="E3446" s="9">
        <f>_xlfn.MAXIFS(data!G:G,data!A:A,Endirim!A3446)</f>
        <v>0</v>
      </c>
      <c r="F3446" s="9" t="e">
        <f>IF(E3446=D3446,"no discount",_xlfn.XLOOKUP(E3446,campaign!$D$2:$D$18,campaign!$B$2:$B$18))</f>
        <v>#N/A</v>
      </c>
    </row>
    <row r="3447" spans="1:6" x14ac:dyDescent="0.3">
      <c r="A3447" s="9">
        <f>customer!A3447</f>
        <v>0</v>
      </c>
      <c r="B3447" s="10">
        <f>_xlfn.MAXIFS(data!C:C,data!A:A,Endirim!A3447)</f>
        <v>0</v>
      </c>
      <c r="C3447" s="9" cm="1">
        <f t="array" ref="C3447">INDEX(data!B:B,MATCH(1,(data!A:A=Endirim!A3447)*(data!C:C=Endirim!B3447),0))</f>
        <v>0</v>
      </c>
      <c r="D3447" s="9" t="e">
        <f>VLOOKUP(C3447,campaign!$A$2:$D$18,4,FALSE)</f>
        <v>#N/A</v>
      </c>
      <c r="E3447" s="9">
        <f>_xlfn.MAXIFS(data!G:G,data!A:A,Endirim!A3447)</f>
        <v>0</v>
      </c>
      <c r="F3447" s="9" t="e">
        <f>IF(E3447=D3447,"no discount",_xlfn.XLOOKUP(E3447,campaign!$D$2:$D$18,campaign!$B$2:$B$18))</f>
        <v>#N/A</v>
      </c>
    </row>
    <row r="3448" spans="1:6" x14ac:dyDescent="0.3">
      <c r="A3448" s="9">
        <f>customer!A3448</f>
        <v>0</v>
      </c>
      <c r="B3448" s="10">
        <f>_xlfn.MAXIFS(data!C:C,data!A:A,Endirim!A3448)</f>
        <v>0</v>
      </c>
      <c r="C3448" s="9" cm="1">
        <f t="array" ref="C3448">INDEX(data!B:B,MATCH(1,(data!A:A=Endirim!A3448)*(data!C:C=Endirim!B3448),0))</f>
        <v>0</v>
      </c>
      <c r="D3448" s="9" t="e">
        <f>VLOOKUP(C3448,campaign!$A$2:$D$18,4,FALSE)</f>
        <v>#N/A</v>
      </c>
      <c r="E3448" s="9">
        <f>_xlfn.MAXIFS(data!G:G,data!A:A,Endirim!A3448)</f>
        <v>0</v>
      </c>
      <c r="F3448" s="9" t="e">
        <f>IF(E3448=D3448,"no discount",_xlfn.XLOOKUP(E3448,campaign!$D$2:$D$18,campaign!$B$2:$B$18))</f>
        <v>#N/A</v>
      </c>
    </row>
    <row r="3449" spans="1:6" x14ac:dyDescent="0.3">
      <c r="A3449" s="9">
        <f>customer!A3449</f>
        <v>0</v>
      </c>
      <c r="B3449" s="10">
        <f>_xlfn.MAXIFS(data!C:C,data!A:A,Endirim!A3449)</f>
        <v>0</v>
      </c>
      <c r="C3449" s="9" cm="1">
        <f t="array" ref="C3449">INDEX(data!B:B,MATCH(1,(data!A:A=Endirim!A3449)*(data!C:C=Endirim!B3449),0))</f>
        <v>0</v>
      </c>
      <c r="D3449" s="9" t="e">
        <f>VLOOKUP(C3449,campaign!$A$2:$D$18,4,FALSE)</f>
        <v>#N/A</v>
      </c>
      <c r="E3449" s="9">
        <f>_xlfn.MAXIFS(data!G:G,data!A:A,Endirim!A3449)</f>
        <v>0</v>
      </c>
      <c r="F3449" s="9" t="e">
        <f>IF(E3449=D3449,"no discount",_xlfn.XLOOKUP(E3449,campaign!$D$2:$D$18,campaign!$B$2:$B$18))</f>
        <v>#N/A</v>
      </c>
    </row>
    <row r="3450" spans="1:6" x14ac:dyDescent="0.3">
      <c r="A3450" s="9">
        <f>customer!A3450</f>
        <v>0</v>
      </c>
      <c r="B3450" s="10">
        <f>_xlfn.MAXIFS(data!C:C,data!A:A,Endirim!A3450)</f>
        <v>0</v>
      </c>
      <c r="C3450" s="9" cm="1">
        <f t="array" ref="C3450">INDEX(data!B:B,MATCH(1,(data!A:A=Endirim!A3450)*(data!C:C=Endirim!B3450),0))</f>
        <v>0</v>
      </c>
      <c r="D3450" s="9" t="e">
        <f>VLOOKUP(C3450,campaign!$A$2:$D$18,4,FALSE)</f>
        <v>#N/A</v>
      </c>
      <c r="E3450" s="9">
        <f>_xlfn.MAXIFS(data!G:G,data!A:A,Endirim!A3450)</f>
        <v>0</v>
      </c>
      <c r="F3450" s="9" t="e">
        <f>IF(E3450=D3450,"no discount",_xlfn.XLOOKUP(E3450,campaign!$D$2:$D$18,campaign!$B$2:$B$18))</f>
        <v>#N/A</v>
      </c>
    </row>
    <row r="3451" spans="1:6" x14ac:dyDescent="0.3">
      <c r="A3451" s="9">
        <f>customer!A3451</f>
        <v>0</v>
      </c>
      <c r="B3451" s="10">
        <f>_xlfn.MAXIFS(data!C:C,data!A:A,Endirim!A3451)</f>
        <v>0</v>
      </c>
      <c r="C3451" s="9" cm="1">
        <f t="array" ref="C3451">INDEX(data!B:B,MATCH(1,(data!A:A=Endirim!A3451)*(data!C:C=Endirim!B3451),0))</f>
        <v>0</v>
      </c>
      <c r="D3451" s="9" t="e">
        <f>VLOOKUP(C3451,campaign!$A$2:$D$18,4,FALSE)</f>
        <v>#N/A</v>
      </c>
      <c r="E3451" s="9">
        <f>_xlfn.MAXIFS(data!G:G,data!A:A,Endirim!A3451)</f>
        <v>0</v>
      </c>
      <c r="F3451" s="9" t="e">
        <f>IF(E3451=D3451,"no discount",_xlfn.XLOOKUP(E3451,campaign!$D$2:$D$18,campaign!$B$2:$B$18))</f>
        <v>#N/A</v>
      </c>
    </row>
    <row r="3452" spans="1:6" x14ac:dyDescent="0.3">
      <c r="A3452" s="9">
        <f>customer!A3452</f>
        <v>0</v>
      </c>
      <c r="B3452" s="10">
        <f>_xlfn.MAXIFS(data!C:C,data!A:A,Endirim!A3452)</f>
        <v>0</v>
      </c>
      <c r="C3452" s="9" cm="1">
        <f t="array" ref="C3452">INDEX(data!B:B,MATCH(1,(data!A:A=Endirim!A3452)*(data!C:C=Endirim!B3452),0))</f>
        <v>0</v>
      </c>
      <c r="D3452" s="9" t="e">
        <f>VLOOKUP(C3452,campaign!$A$2:$D$18,4,FALSE)</f>
        <v>#N/A</v>
      </c>
      <c r="E3452" s="9">
        <f>_xlfn.MAXIFS(data!G:G,data!A:A,Endirim!A3452)</f>
        <v>0</v>
      </c>
      <c r="F3452" s="9" t="e">
        <f>IF(E3452=D3452,"no discount",_xlfn.XLOOKUP(E3452,campaign!$D$2:$D$18,campaign!$B$2:$B$18))</f>
        <v>#N/A</v>
      </c>
    </row>
    <row r="3453" spans="1:6" x14ac:dyDescent="0.3">
      <c r="A3453" s="9">
        <f>customer!A3453</f>
        <v>0</v>
      </c>
      <c r="B3453" s="10">
        <f>_xlfn.MAXIFS(data!C:C,data!A:A,Endirim!A3453)</f>
        <v>0</v>
      </c>
      <c r="C3453" s="9" cm="1">
        <f t="array" ref="C3453">INDEX(data!B:B,MATCH(1,(data!A:A=Endirim!A3453)*(data!C:C=Endirim!B3453),0))</f>
        <v>0</v>
      </c>
      <c r="D3453" s="9" t="e">
        <f>VLOOKUP(C3453,campaign!$A$2:$D$18,4,FALSE)</f>
        <v>#N/A</v>
      </c>
      <c r="E3453" s="9">
        <f>_xlfn.MAXIFS(data!G:G,data!A:A,Endirim!A3453)</f>
        <v>0</v>
      </c>
      <c r="F3453" s="9" t="e">
        <f>IF(E3453=D3453,"no discount",_xlfn.XLOOKUP(E3453,campaign!$D$2:$D$18,campaign!$B$2:$B$18))</f>
        <v>#N/A</v>
      </c>
    </row>
    <row r="3454" spans="1:6" x14ac:dyDescent="0.3">
      <c r="A3454" s="9">
        <f>customer!A3454</f>
        <v>0</v>
      </c>
      <c r="B3454" s="10">
        <f>_xlfn.MAXIFS(data!C:C,data!A:A,Endirim!A3454)</f>
        <v>0</v>
      </c>
      <c r="C3454" s="9" cm="1">
        <f t="array" ref="C3454">INDEX(data!B:B,MATCH(1,(data!A:A=Endirim!A3454)*(data!C:C=Endirim!B3454),0))</f>
        <v>0</v>
      </c>
      <c r="D3454" s="9" t="e">
        <f>VLOOKUP(C3454,campaign!$A$2:$D$18,4,FALSE)</f>
        <v>#N/A</v>
      </c>
      <c r="E3454" s="9">
        <f>_xlfn.MAXIFS(data!G:G,data!A:A,Endirim!A3454)</f>
        <v>0</v>
      </c>
      <c r="F3454" s="9" t="e">
        <f>IF(E3454=D3454,"no discount",_xlfn.XLOOKUP(E3454,campaign!$D$2:$D$18,campaign!$B$2:$B$18))</f>
        <v>#N/A</v>
      </c>
    </row>
    <row r="3455" spans="1:6" x14ac:dyDescent="0.3">
      <c r="A3455" s="9">
        <f>customer!A3455</f>
        <v>0</v>
      </c>
      <c r="B3455" s="10">
        <f>_xlfn.MAXIFS(data!C:C,data!A:A,Endirim!A3455)</f>
        <v>0</v>
      </c>
      <c r="C3455" s="9" cm="1">
        <f t="array" ref="C3455">INDEX(data!B:B,MATCH(1,(data!A:A=Endirim!A3455)*(data!C:C=Endirim!B3455),0))</f>
        <v>0</v>
      </c>
      <c r="D3455" s="9" t="e">
        <f>VLOOKUP(C3455,campaign!$A$2:$D$18,4,FALSE)</f>
        <v>#N/A</v>
      </c>
      <c r="E3455" s="9">
        <f>_xlfn.MAXIFS(data!G:G,data!A:A,Endirim!A3455)</f>
        <v>0</v>
      </c>
      <c r="F3455" s="9" t="e">
        <f>IF(E3455=D3455,"no discount",_xlfn.XLOOKUP(E3455,campaign!$D$2:$D$18,campaign!$B$2:$B$18))</f>
        <v>#N/A</v>
      </c>
    </row>
    <row r="3456" spans="1:6" x14ac:dyDescent="0.3">
      <c r="A3456" s="9">
        <f>customer!A3456</f>
        <v>0</v>
      </c>
      <c r="B3456" s="10">
        <f>_xlfn.MAXIFS(data!C:C,data!A:A,Endirim!A3456)</f>
        <v>0</v>
      </c>
      <c r="C3456" s="9" cm="1">
        <f t="array" ref="C3456">INDEX(data!B:B,MATCH(1,(data!A:A=Endirim!A3456)*(data!C:C=Endirim!B3456),0))</f>
        <v>0</v>
      </c>
      <c r="D3456" s="9" t="e">
        <f>VLOOKUP(C3456,campaign!$A$2:$D$18,4,FALSE)</f>
        <v>#N/A</v>
      </c>
      <c r="E3456" s="9">
        <f>_xlfn.MAXIFS(data!G:G,data!A:A,Endirim!A3456)</f>
        <v>0</v>
      </c>
      <c r="F3456" s="9" t="e">
        <f>IF(E3456=D3456,"no discount",_xlfn.XLOOKUP(E3456,campaign!$D$2:$D$18,campaign!$B$2:$B$18))</f>
        <v>#N/A</v>
      </c>
    </row>
    <row r="3457" spans="1:6" x14ac:dyDescent="0.3">
      <c r="A3457" s="9">
        <f>customer!A3457</f>
        <v>0</v>
      </c>
      <c r="B3457" s="10">
        <f>_xlfn.MAXIFS(data!C:C,data!A:A,Endirim!A3457)</f>
        <v>0</v>
      </c>
      <c r="C3457" s="9" cm="1">
        <f t="array" ref="C3457">INDEX(data!B:B,MATCH(1,(data!A:A=Endirim!A3457)*(data!C:C=Endirim!B3457),0))</f>
        <v>0</v>
      </c>
      <c r="D3457" s="9" t="e">
        <f>VLOOKUP(C3457,campaign!$A$2:$D$18,4,FALSE)</f>
        <v>#N/A</v>
      </c>
      <c r="E3457" s="9">
        <f>_xlfn.MAXIFS(data!G:G,data!A:A,Endirim!A3457)</f>
        <v>0</v>
      </c>
      <c r="F3457" s="9" t="e">
        <f>IF(E3457=D3457,"no discount",_xlfn.XLOOKUP(E3457,campaign!$D$2:$D$18,campaign!$B$2:$B$18))</f>
        <v>#N/A</v>
      </c>
    </row>
    <row r="3458" spans="1:6" x14ac:dyDescent="0.3">
      <c r="A3458" s="9">
        <f>customer!A3458</f>
        <v>0</v>
      </c>
      <c r="B3458" s="10">
        <f>_xlfn.MAXIFS(data!C:C,data!A:A,Endirim!A3458)</f>
        <v>0</v>
      </c>
      <c r="C3458" s="9" cm="1">
        <f t="array" ref="C3458">INDEX(data!B:B,MATCH(1,(data!A:A=Endirim!A3458)*(data!C:C=Endirim!B3458),0))</f>
        <v>0</v>
      </c>
      <c r="D3458" s="9" t="e">
        <f>VLOOKUP(C3458,campaign!$A$2:$D$18,4,FALSE)</f>
        <v>#N/A</v>
      </c>
      <c r="E3458" s="9">
        <f>_xlfn.MAXIFS(data!G:G,data!A:A,Endirim!A3458)</f>
        <v>0</v>
      </c>
      <c r="F3458" s="9" t="e">
        <f>IF(E3458=D3458,"no discount",_xlfn.XLOOKUP(E3458,campaign!$D$2:$D$18,campaign!$B$2:$B$18))</f>
        <v>#N/A</v>
      </c>
    </row>
    <row r="3459" spans="1:6" x14ac:dyDescent="0.3">
      <c r="A3459" s="9">
        <f>customer!A3459</f>
        <v>0</v>
      </c>
      <c r="B3459" s="10">
        <f>_xlfn.MAXIFS(data!C:C,data!A:A,Endirim!A3459)</f>
        <v>0</v>
      </c>
      <c r="C3459" s="9" cm="1">
        <f t="array" ref="C3459">INDEX(data!B:B,MATCH(1,(data!A:A=Endirim!A3459)*(data!C:C=Endirim!B3459),0))</f>
        <v>0</v>
      </c>
      <c r="D3459" s="9" t="e">
        <f>VLOOKUP(C3459,campaign!$A$2:$D$18,4,FALSE)</f>
        <v>#N/A</v>
      </c>
      <c r="E3459" s="9">
        <f>_xlfn.MAXIFS(data!G:G,data!A:A,Endirim!A3459)</f>
        <v>0</v>
      </c>
      <c r="F3459" s="9" t="e">
        <f>IF(E3459=D3459,"no discount",_xlfn.XLOOKUP(E3459,campaign!$D$2:$D$18,campaign!$B$2:$B$18))</f>
        <v>#N/A</v>
      </c>
    </row>
    <row r="3460" spans="1:6" x14ac:dyDescent="0.3">
      <c r="A3460" s="9">
        <f>customer!A3460</f>
        <v>0</v>
      </c>
      <c r="B3460" s="10">
        <f>_xlfn.MAXIFS(data!C:C,data!A:A,Endirim!A3460)</f>
        <v>0</v>
      </c>
      <c r="C3460" s="9" cm="1">
        <f t="array" ref="C3460">INDEX(data!B:B,MATCH(1,(data!A:A=Endirim!A3460)*(data!C:C=Endirim!B3460),0))</f>
        <v>0</v>
      </c>
      <c r="D3460" s="9" t="e">
        <f>VLOOKUP(C3460,campaign!$A$2:$D$18,4,FALSE)</f>
        <v>#N/A</v>
      </c>
      <c r="E3460" s="9">
        <f>_xlfn.MAXIFS(data!G:G,data!A:A,Endirim!A3460)</f>
        <v>0</v>
      </c>
      <c r="F3460" s="9" t="e">
        <f>IF(E3460=D3460,"no discount",_xlfn.XLOOKUP(E3460,campaign!$D$2:$D$18,campaign!$B$2:$B$18))</f>
        <v>#N/A</v>
      </c>
    </row>
    <row r="3461" spans="1:6" x14ac:dyDescent="0.3">
      <c r="A3461" s="9">
        <f>customer!A3461</f>
        <v>0</v>
      </c>
      <c r="B3461" s="10">
        <f>_xlfn.MAXIFS(data!C:C,data!A:A,Endirim!A3461)</f>
        <v>0</v>
      </c>
      <c r="C3461" s="9" cm="1">
        <f t="array" ref="C3461">INDEX(data!B:B,MATCH(1,(data!A:A=Endirim!A3461)*(data!C:C=Endirim!B3461),0))</f>
        <v>0</v>
      </c>
      <c r="D3461" s="9" t="e">
        <f>VLOOKUP(C3461,campaign!$A$2:$D$18,4,FALSE)</f>
        <v>#N/A</v>
      </c>
      <c r="E3461" s="9">
        <f>_xlfn.MAXIFS(data!G:G,data!A:A,Endirim!A3461)</f>
        <v>0</v>
      </c>
      <c r="F3461" s="9" t="e">
        <f>IF(E3461=D3461,"no discount",_xlfn.XLOOKUP(E3461,campaign!$D$2:$D$18,campaign!$B$2:$B$18))</f>
        <v>#N/A</v>
      </c>
    </row>
    <row r="3462" spans="1:6" x14ac:dyDescent="0.3">
      <c r="A3462" s="9">
        <f>customer!A3462</f>
        <v>0</v>
      </c>
      <c r="B3462" s="10">
        <f>_xlfn.MAXIFS(data!C:C,data!A:A,Endirim!A3462)</f>
        <v>0</v>
      </c>
      <c r="C3462" s="9" cm="1">
        <f t="array" ref="C3462">INDEX(data!B:B,MATCH(1,(data!A:A=Endirim!A3462)*(data!C:C=Endirim!B3462),0))</f>
        <v>0</v>
      </c>
      <c r="D3462" s="9" t="e">
        <f>VLOOKUP(C3462,campaign!$A$2:$D$18,4,FALSE)</f>
        <v>#N/A</v>
      </c>
      <c r="E3462" s="9">
        <f>_xlfn.MAXIFS(data!G:G,data!A:A,Endirim!A3462)</f>
        <v>0</v>
      </c>
      <c r="F3462" s="9" t="e">
        <f>IF(E3462=D3462,"no discount",_xlfn.XLOOKUP(E3462,campaign!$D$2:$D$18,campaign!$B$2:$B$18))</f>
        <v>#N/A</v>
      </c>
    </row>
    <row r="3463" spans="1:6" x14ac:dyDescent="0.3">
      <c r="A3463" s="9">
        <f>customer!A3463</f>
        <v>0</v>
      </c>
      <c r="B3463" s="10">
        <f>_xlfn.MAXIFS(data!C:C,data!A:A,Endirim!A3463)</f>
        <v>0</v>
      </c>
      <c r="C3463" s="9" cm="1">
        <f t="array" ref="C3463">INDEX(data!B:B,MATCH(1,(data!A:A=Endirim!A3463)*(data!C:C=Endirim!B3463),0))</f>
        <v>0</v>
      </c>
      <c r="D3463" s="9" t="e">
        <f>VLOOKUP(C3463,campaign!$A$2:$D$18,4,FALSE)</f>
        <v>#N/A</v>
      </c>
      <c r="E3463" s="9">
        <f>_xlfn.MAXIFS(data!G:G,data!A:A,Endirim!A3463)</f>
        <v>0</v>
      </c>
      <c r="F3463" s="9" t="e">
        <f>IF(E3463=D3463,"no discount",_xlfn.XLOOKUP(E3463,campaign!$D$2:$D$18,campaign!$B$2:$B$18))</f>
        <v>#N/A</v>
      </c>
    </row>
    <row r="3464" spans="1:6" x14ac:dyDescent="0.3">
      <c r="A3464" s="9">
        <f>customer!A3464</f>
        <v>0</v>
      </c>
      <c r="B3464" s="10">
        <f>_xlfn.MAXIFS(data!C:C,data!A:A,Endirim!A3464)</f>
        <v>0</v>
      </c>
      <c r="C3464" s="9" cm="1">
        <f t="array" ref="C3464">INDEX(data!B:B,MATCH(1,(data!A:A=Endirim!A3464)*(data!C:C=Endirim!B3464),0))</f>
        <v>0</v>
      </c>
      <c r="D3464" s="9" t="e">
        <f>VLOOKUP(C3464,campaign!$A$2:$D$18,4,FALSE)</f>
        <v>#N/A</v>
      </c>
      <c r="E3464" s="9">
        <f>_xlfn.MAXIFS(data!G:G,data!A:A,Endirim!A3464)</f>
        <v>0</v>
      </c>
      <c r="F3464" s="9" t="e">
        <f>IF(E3464=D3464,"no discount",_xlfn.XLOOKUP(E3464,campaign!$D$2:$D$18,campaign!$B$2:$B$18))</f>
        <v>#N/A</v>
      </c>
    </row>
    <row r="3465" spans="1:6" x14ac:dyDescent="0.3">
      <c r="A3465" s="9">
        <f>customer!A3465</f>
        <v>0</v>
      </c>
      <c r="B3465" s="10">
        <f>_xlfn.MAXIFS(data!C:C,data!A:A,Endirim!A3465)</f>
        <v>0</v>
      </c>
      <c r="C3465" s="9" cm="1">
        <f t="array" ref="C3465">INDEX(data!B:B,MATCH(1,(data!A:A=Endirim!A3465)*(data!C:C=Endirim!B3465),0))</f>
        <v>0</v>
      </c>
      <c r="D3465" s="9" t="e">
        <f>VLOOKUP(C3465,campaign!$A$2:$D$18,4,FALSE)</f>
        <v>#N/A</v>
      </c>
      <c r="E3465" s="9">
        <f>_xlfn.MAXIFS(data!G:G,data!A:A,Endirim!A3465)</f>
        <v>0</v>
      </c>
      <c r="F3465" s="9" t="e">
        <f>IF(E3465=D3465,"no discount",_xlfn.XLOOKUP(E3465,campaign!$D$2:$D$18,campaign!$B$2:$B$18))</f>
        <v>#N/A</v>
      </c>
    </row>
    <row r="3466" spans="1:6" x14ac:dyDescent="0.3">
      <c r="A3466" s="9">
        <f>customer!A3466</f>
        <v>0</v>
      </c>
      <c r="B3466" s="10">
        <f>_xlfn.MAXIFS(data!C:C,data!A:A,Endirim!A3466)</f>
        <v>0</v>
      </c>
      <c r="C3466" s="9" cm="1">
        <f t="array" ref="C3466">INDEX(data!B:B,MATCH(1,(data!A:A=Endirim!A3466)*(data!C:C=Endirim!B3466),0))</f>
        <v>0</v>
      </c>
      <c r="D3466" s="9" t="e">
        <f>VLOOKUP(C3466,campaign!$A$2:$D$18,4,FALSE)</f>
        <v>#N/A</v>
      </c>
      <c r="E3466" s="9">
        <f>_xlfn.MAXIFS(data!G:G,data!A:A,Endirim!A3466)</f>
        <v>0</v>
      </c>
      <c r="F3466" s="9" t="e">
        <f>IF(E3466=D3466,"no discount",_xlfn.XLOOKUP(E3466,campaign!$D$2:$D$18,campaign!$B$2:$B$18))</f>
        <v>#N/A</v>
      </c>
    </row>
    <row r="3467" spans="1:6" x14ac:dyDescent="0.3">
      <c r="A3467" s="9">
        <f>customer!A3467</f>
        <v>0</v>
      </c>
      <c r="B3467" s="10">
        <f>_xlfn.MAXIFS(data!C:C,data!A:A,Endirim!A3467)</f>
        <v>0</v>
      </c>
      <c r="C3467" s="9" cm="1">
        <f t="array" ref="C3467">INDEX(data!B:B,MATCH(1,(data!A:A=Endirim!A3467)*(data!C:C=Endirim!B3467),0))</f>
        <v>0</v>
      </c>
      <c r="D3467" s="9" t="e">
        <f>VLOOKUP(C3467,campaign!$A$2:$D$18,4,FALSE)</f>
        <v>#N/A</v>
      </c>
      <c r="E3467" s="9">
        <f>_xlfn.MAXIFS(data!G:G,data!A:A,Endirim!A3467)</f>
        <v>0</v>
      </c>
      <c r="F3467" s="9" t="e">
        <f>IF(E3467=D3467,"no discount",_xlfn.XLOOKUP(E3467,campaign!$D$2:$D$18,campaign!$B$2:$B$18))</f>
        <v>#N/A</v>
      </c>
    </row>
    <row r="3468" spans="1:6" x14ac:dyDescent="0.3">
      <c r="A3468" s="9">
        <f>customer!A3468</f>
        <v>0</v>
      </c>
      <c r="B3468" s="10">
        <f>_xlfn.MAXIFS(data!C:C,data!A:A,Endirim!A3468)</f>
        <v>0</v>
      </c>
      <c r="C3468" s="9" cm="1">
        <f t="array" ref="C3468">INDEX(data!B:B,MATCH(1,(data!A:A=Endirim!A3468)*(data!C:C=Endirim!B3468),0))</f>
        <v>0</v>
      </c>
      <c r="D3468" s="9" t="e">
        <f>VLOOKUP(C3468,campaign!$A$2:$D$18,4,FALSE)</f>
        <v>#N/A</v>
      </c>
      <c r="E3468" s="9">
        <f>_xlfn.MAXIFS(data!G:G,data!A:A,Endirim!A3468)</f>
        <v>0</v>
      </c>
      <c r="F3468" s="9" t="e">
        <f>IF(E3468=D3468,"no discount",_xlfn.XLOOKUP(E3468,campaign!$D$2:$D$18,campaign!$B$2:$B$18))</f>
        <v>#N/A</v>
      </c>
    </row>
    <row r="3469" spans="1:6" x14ac:dyDescent="0.3">
      <c r="A3469" s="9">
        <f>customer!A3469</f>
        <v>0</v>
      </c>
      <c r="B3469" s="10">
        <f>_xlfn.MAXIFS(data!C:C,data!A:A,Endirim!A3469)</f>
        <v>0</v>
      </c>
      <c r="C3469" s="9" cm="1">
        <f t="array" ref="C3469">INDEX(data!B:B,MATCH(1,(data!A:A=Endirim!A3469)*(data!C:C=Endirim!B3469),0))</f>
        <v>0</v>
      </c>
      <c r="D3469" s="9" t="e">
        <f>VLOOKUP(C3469,campaign!$A$2:$D$18,4,FALSE)</f>
        <v>#N/A</v>
      </c>
      <c r="E3469" s="9">
        <f>_xlfn.MAXIFS(data!G:G,data!A:A,Endirim!A3469)</f>
        <v>0</v>
      </c>
      <c r="F3469" s="9" t="e">
        <f>IF(E3469=D3469,"no discount",_xlfn.XLOOKUP(E3469,campaign!$D$2:$D$18,campaign!$B$2:$B$18))</f>
        <v>#N/A</v>
      </c>
    </row>
    <row r="3470" spans="1:6" x14ac:dyDescent="0.3">
      <c r="A3470" s="9">
        <f>customer!A3470</f>
        <v>0</v>
      </c>
      <c r="B3470" s="10">
        <f>_xlfn.MAXIFS(data!C:C,data!A:A,Endirim!A3470)</f>
        <v>0</v>
      </c>
      <c r="C3470" s="9" cm="1">
        <f t="array" ref="C3470">INDEX(data!B:B,MATCH(1,(data!A:A=Endirim!A3470)*(data!C:C=Endirim!B3470),0))</f>
        <v>0</v>
      </c>
      <c r="D3470" s="9" t="e">
        <f>VLOOKUP(C3470,campaign!$A$2:$D$18,4,FALSE)</f>
        <v>#N/A</v>
      </c>
      <c r="E3470" s="9">
        <f>_xlfn.MAXIFS(data!G:G,data!A:A,Endirim!A3470)</f>
        <v>0</v>
      </c>
      <c r="F3470" s="9" t="e">
        <f>IF(E3470=D3470,"no discount",_xlfn.XLOOKUP(E3470,campaign!$D$2:$D$18,campaign!$B$2:$B$18))</f>
        <v>#N/A</v>
      </c>
    </row>
    <row r="3471" spans="1:6" x14ac:dyDescent="0.3">
      <c r="A3471" s="9">
        <f>customer!A3471</f>
        <v>0</v>
      </c>
      <c r="B3471" s="10">
        <f>_xlfn.MAXIFS(data!C:C,data!A:A,Endirim!A3471)</f>
        <v>0</v>
      </c>
      <c r="C3471" s="9" cm="1">
        <f t="array" ref="C3471">INDEX(data!B:B,MATCH(1,(data!A:A=Endirim!A3471)*(data!C:C=Endirim!B3471),0))</f>
        <v>0</v>
      </c>
      <c r="D3471" s="9" t="e">
        <f>VLOOKUP(C3471,campaign!$A$2:$D$18,4,FALSE)</f>
        <v>#N/A</v>
      </c>
      <c r="E3471" s="9">
        <f>_xlfn.MAXIFS(data!G:G,data!A:A,Endirim!A3471)</f>
        <v>0</v>
      </c>
      <c r="F3471" s="9" t="e">
        <f>IF(E3471=D3471,"no discount",_xlfn.XLOOKUP(E3471,campaign!$D$2:$D$18,campaign!$B$2:$B$18))</f>
        <v>#N/A</v>
      </c>
    </row>
    <row r="3472" spans="1:6" x14ac:dyDescent="0.3">
      <c r="A3472" s="9">
        <f>customer!A3472</f>
        <v>0</v>
      </c>
      <c r="B3472" s="10">
        <f>_xlfn.MAXIFS(data!C:C,data!A:A,Endirim!A3472)</f>
        <v>0</v>
      </c>
      <c r="C3472" s="9" cm="1">
        <f t="array" ref="C3472">INDEX(data!B:B,MATCH(1,(data!A:A=Endirim!A3472)*(data!C:C=Endirim!B3472),0))</f>
        <v>0</v>
      </c>
      <c r="D3472" s="9" t="e">
        <f>VLOOKUP(C3472,campaign!$A$2:$D$18,4,FALSE)</f>
        <v>#N/A</v>
      </c>
      <c r="E3472" s="9">
        <f>_xlfn.MAXIFS(data!G:G,data!A:A,Endirim!A3472)</f>
        <v>0</v>
      </c>
      <c r="F3472" s="9" t="e">
        <f>IF(E3472=D3472,"no discount",_xlfn.XLOOKUP(E3472,campaign!$D$2:$D$18,campaign!$B$2:$B$18))</f>
        <v>#N/A</v>
      </c>
    </row>
    <row r="3473" spans="1:6" x14ac:dyDescent="0.3">
      <c r="A3473" s="9">
        <f>customer!A3473</f>
        <v>0</v>
      </c>
      <c r="B3473" s="10">
        <f>_xlfn.MAXIFS(data!C:C,data!A:A,Endirim!A3473)</f>
        <v>0</v>
      </c>
      <c r="C3473" s="9" cm="1">
        <f t="array" ref="C3473">INDEX(data!B:B,MATCH(1,(data!A:A=Endirim!A3473)*(data!C:C=Endirim!B3473),0))</f>
        <v>0</v>
      </c>
      <c r="D3473" s="9" t="e">
        <f>VLOOKUP(C3473,campaign!$A$2:$D$18,4,FALSE)</f>
        <v>#N/A</v>
      </c>
      <c r="E3473" s="9">
        <f>_xlfn.MAXIFS(data!G:G,data!A:A,Endirim!A3473)</f>
        <v>0</v>
      </c>
      <c r="F3473" s="9" t="e">
        <f>IF(E3473=D3473,"no discount",_xlfn.XLOOKUP(E3473,campaign!$D$2:$D$18,campaign!$B$2:$B$18))</f>
        <v>#N/A</v>
      </c>
    </row>
    <row r="3474" spans="1:6" x14ac:dyDescent="0.3">
      <c r="A3474" s="9">
        <f>customer!A3474</f>
        <v>0</v>
      </c>
      <c r="B3474" s="10">
        <f>_xlfn.MAXIFS(data!C:C,data!A:A,Endirim!A3474)</f>
        <v>0</v>
      </c>
      <c r="C3474" s="9" cm="1">
        <f t="array" ref="C3474">INDEX(data!B:B,MATCH(1,(data!A:A=Endirim!A3474)*(data!C:C=Endirim!B3474),0))</f>
        <v>0</v>
      </c>
      <c r="D3474" s="9" t="e">
        <f>VLOOKUP(C3474,campaign!$A$2:$D$18,4,FALSE)</f>
        <v>#N/A</v>
      </c>
      <c r="E3474" s="9">
        <f>_xlfn.MAXIFS(data!G:G,data!A:A,Endirim!A3474)</f>
        <v>0</v>
      </c>
      <c r="F3474" s="9" t="e">
        <f>IF(E3474=D3474,"no discount",_xlfn.XLOOKUP(E3474,campaign!$D$2:$D$18,campaign!$B$2:$B$18))</f>
        <v>#N/A</v>
      </c>
    </row>
    <row r="3475" spans="1:6" x14ac:dyDescent="0.3">
      <c r="A3475" s="9">
        <f>customer!A3475</f>
        <v>0</v>
      </c>
      <c r="B3475" s="10">
        <f>_xlfn.MAXIFS(data!C:C,data!A:A,Endirim!A3475)</f>
        <v>0</v>
      </c>
      <c r="C3475" s="9" cm="1">
        <f t="array" ref="C3475">INDEX(data!B:B,MATCH(1,(data!A:A=Endirim!A3475)*(data!C:C=Endirim!B3475),0))</f>
        <v>0</v>
      </c>
      <c r="D3475" s="9" t="e">
        <f>VLOOKUP(C3475,campaign!$A$2:$D$18,4,FALSE)</f>
        <v>#N/A</v>
      </c>
      <c r="E3475" s="9">
        <f>_xlfn.MAXIFS(data!G:G,data!A:A,Endirim!A3475)</f>
        <v>0</v>
      </c>
      <c r="F3475" s="9" t="e">
        <f>IF(E3475=D3475,"no discount",_xlfn.XLOOKUP(E3475,campaign!$D$2:$D$18,campaign!$B$2:$B$18))</f>
        <v>#N/A</v>
      </c>
    </row>
    <row r="3476" spans="1:6" x14ac:dyDescent="0.3">
      <c r="A3476" s="9">
        <f>customer!A3476</f>
        <v>0</v>
      </c>
      <c r="B3476" s="10">
        <f>_xlfn.MAXIFS(data!C:C,data!A:A,Endirim!A3476)</f>
        <v>0</v>
      </c>
      <c r="C3476" s="9" cm="1">
        <f t="array" ref="C3476">INDEX(data!B:B,MATCH(1,(data!A:A=Endirim!A3476)*(data!C:C=Endirim!B3476),0))</f>
        <v>0</v>
      </c>
      <c r="D3476" s="9" t="e">
        <f>VLOOKUP(C3476,campaign!$A$2:$D$18,4,FALSE)</f>
        <v>#N/A</v>
      </c>
      <c r="E3476" s="9">
        <f>_xlfn.MAXIFS(data!G:G,data!A:A,Endirim!A3476)</f>
        <v>0</v>
      </c>
      <c r="F3476" s="9" t="e">
        <f>IF(E3476=D3476,"no discount",_xlfn.XLOOKUP(E3476,campaign!$D$2:$D$18,campaign!$B$2:$B$18))</f>
        <v>#N/A</v>
      </c>
    </row>
    <row r="3477" spans="1:6" x14ac:dyDescent="0.3">
      <c r="A3477" s="9">
        <f>customer!A3477</f>
        <v>0</v>
      </c>
      <c r="B3477" s="10">
        <f>_xlfn.MAXIFS(data!C:C,data!A:A,Endirim!A3477)</f>
        <v>0</v>
      </c>
      <c r="C3477" s="9" cm="1">
        <f t="array" ref="C3477">INDEX(data!B:B,MATCH(1,(data!A:A=Endirim!A3477)*(data!C:C=Endirim!B3477),0))</f>
        <v>0</v>
      </c>
      <c r="D3477" s="9" t="e">
        <f>VLOOKUP(C3477,campaign!$A$2:$D$18,4,FALSE)</f>
        <v>#N/A</v>
      </c>
      <c r="E3477" s="9">
        <f>_xlfn.MAXIFS(data!G:G,data!A:A,Endirim!A3477)</f>
        <v>0</v>
      </c>
      <c r="F3477" s="9" t="e">
        <f>IF(E3477=D3477,"no discount",_xlfn.XLOOKUP(E3477,campaign!$D$2:$D$18,campaign!$B$2:$B$18))</f>
        <v>#N/A</v>
      </c>
    </row>
    <row r="3478" spans="1:6" x14ac:dyDescent="0.3">
      <c r="A3478" s="9">
        <f>customer!A3478</f>
        <v>0</v>
      </c>
      <c r="B3478" s="10">
        <f>_xlfn.MAXIFS(data!C:C,data!A:A,Endirim!A3478)</f>
        <v>0</v>
      </c>
      <c r="C3478" s="9" cm="1">
        <f t="array" ref="C3478">INDEX(data!B:B,MATCH(1,(data!A:A=Endirim!A3478)*(data!C:C=Endirim!B3478),0))</f>
        <v>0</v>
      </c>
      <c r="D3478" s="9" t="e">
        <f>VLOOKUP(C3478,campaign!$A$2:$D$18,4,FALSE)</f>
        <v>#N/A</v>
      </c>
      <c r="E3478" s="9">
        <f>_xlfn.MAXIFS(data!G:G,data!A:A,Endirim!A3478)</f>
        <v>0</v>
      </c>
      <c r="F3478" s="9" t="e">
        <f>IF(E3478=D3478,"no discount",_xlfn.XLOOKUP(E3478,campaign!$D$2:$D$18,campaign!$B$2:$B$18))</f>
        <v>#N/A</v>
      </c>
    </row>
    <row r="3479" spans="1:6" x14ac:dyDescent="0.3">
      <c r="A3479" s="9">
        <f>customer!A3479</f>
        <v>0</v>
      </c>
      <c r="B3479" s="10">
        <f>_xlfn.MAXIFS(data!C:C,data!A:A,Endirim!A3479)</f>
        <v>0</v>
      </c>
      <c r="C3479" s="9" cm="1">
        <f t="array" ref="C3479">INDEX(data!B:B,MATCH(1,(data!A:A=Endirim!A3479)*(data!C:C=Endirim!B3479),0))</f>
        <v>0</v>
      </c>
      <c r="D3479" s="9" t="e">
        <f>VLOOKUP(C3479,campaign!$A$2:$D$18,4,FALSE)</f>
        <v>#N/A</v>
      </c>
      <c r="E3479" s="9">
        <f>_xlfn.MAXIFS(data!G:G,data!A:A,Endirim!A3479)</f>
        <v>0</v>
      </c>
      <c r="F3479" s="9" t="e">
        <f>IF(E3479=D3479,"no discount",_xlfn.XLOOKUP(E3479,campaign!$D$2:$D$18,campaign!$B$2:$B$18))</f>
        <v>#N/A</v>
      </c>
    </row>
    <row r="3480" spans="1:6" x14ac:dyDescent="0.3">
      <c r="A3480" s="9">
        <f>customer!A3480</f>
        <v>0</v>
      </c>
      <c r="B3480" s="10">
        <f>_xlfn.MAXIFS(data!C:C,data!A:A,Endirim!A3480)</f>
        <v>0</v>
      </c>
      <c r="C3480" s="9" cm="1">
        <f t="array" ref="C3480">INDEX(data!B:B,MATCH(1,(data!A:A=Endirim!A3480)*(data!C:C=Endirim!B3480),0))</f>
        <v>0</v>
      </c>
      <c r="D3480" s="9" t="e">
        <f>VLOOKUP(C3480,campaign!$A$2:$D$18,4,FALSE)</f>
        <v>#N/A</v>
      </c>
      <c r="E3480" s="9">
        <f>_xlfn.MAXIFS(data!G:G,data!A:A,Endirim!A3480)</f>
        <v>0</v>
      </c>
      <c r="F3480" s="9" t="e">
        <f>IF(E3480=D3480,"no discount",_xlfn.XLOOKUP(E3480,campaign!$D$2:$D$18,campaign!$B$2:$B$18))</f>
        <v>#N/A</v>
      </c>
    </row>
    <row r="3481" spans="1:6" x14ac:dyDescent="0.3">
      <c r="A3481" s="9">
        <f>customer!A3481</f>
        <v>0</v>
      </c>
      <c r="B3481" s="10">
        <f>_xlfn.MAXIFS(data!C:C,data!A:A,Endirim!A3481)</f>
        <v>0</v>
      </c>
      <c r="C3481" s="9" cm="1">
        <f t="array" ref="C3481">INDEX(data!B:B,MATCH(1,(data!A:A=Endirim!A3481)*(data!C:C=Endirim!B3481),0))</f>
        <v>0</v>
      </c>
      <c r="D3481" s="9" t="e">
        <f>VLOOKUP(C3481,campaign!$A$2:$D$18,4,FALSE)</f>
        <v>#N/A</v>
      </c>
      <c r="E3481" s="9">
        <f>_xlfn.MAXIFS(data!G:G,data!A:A,Endirim!A3481)</f>
        <v>0</v>
      </c>
      <c r="F3481" s="9" t="e">
        <f>IF(E3481=D3481,"no discount",_xlfn.XLOOKUP(E3481,campaign!$D$2:$D$18,campaign!$B$2:$B$18))</f>
        <v>#N/A</v>
      </c>
    </row>
    <row r="3482" spans="1:6" x14ac:dyDescent="0.3">
      <c r="A3482" s="9">
        <f>customer!A3482</f>
        <v>0</v>
      </c>
      <c r="B3482" s="10">
        <f>_xlfn.MAXIFS(data!C:C,data!A:A,Endirim!A3482)</f>
        <v>0</v>
      </c>
      <c r="C3482" s="9" cm="1">
        <f t="array" ref="C3482">INDEX(data!B:B,MATCH(1,(data!A:A=Endirim!A3482)*(data!C:C=Endirim!B3482),0))</f>
        <v>0</v>
      </c>
      <c r="D3482" s="9" t="e">
        <f>VLOOKUP(C3482,campaign!$A$2:$D$18,4,FALSE)</f>
        <v>#N/A</v>
      </c>
      <c r="E3482" s="9">
        <f>_xlfn.MAXIFS(data!G:G,data!A:A,Endirim!A3482)</f>
        <v>0</v>
      </c>
      <c r="F3482" s="9" t="e">
        <f>IF(E3482=D3482,"no discount",_xlfn.XLOOKUP(E3482,campaign!$D$2:$D$18,campaign!$B$2:$B$18))</f>
        <v>#N/A</v>
      </c>
    </row>
    <row r="3483" spans="1:6" x14ac:dyDescent="0.3">
      <c r="A3483" s="9">
        <f>customer!A3483</f>
        <v>0</v>
      </c>
      <c r="B3483" s="10">
        <f>_xlfn.MAXIFS(data!C:C,data!A:A,Endirim!A3483)</f>
        <v>0</v>
      </c>
      <c r="C3483" s="9" cm="1">
        <f t="array" ref="C3483">INDEX(data!B:B,MATCH(1,(data!A:A=Endirim!A3483)*(data!C:C=Endirim!B3483),0))</f>
        <v>0</v>
      </c>
      <c r="D3483" s="9" t="e">
        <f>VLOOKUP(C3483,campaign!$A$2:$D$18,4,FALSE)</f>
        <v>#N/A</v>
      </c>
      <c r="E3483" s="9">
        <f>_xlfn.MAXIFS(data!G:G,data!A:A,Endirim!A3483)</f>
        <v>0</v>
      </c>
      <c r="F3483" s="9" t="e">
        <f>IF(E3483=D3483,"no discount",_xlfn.XLOOKUP(E3483,campaign!$D$2:$D$18,campaign!$B$2:$B$18))</f>
        <v>#N/A</v>
      </c>
    </row>
    <row r="3484" spans="1:6" x14ac:dyDescent="0.3">
      <c r="A3484" s="9">
        <f>customer!A3484</f>
        <v>0</v>
      </c>
      <c r="B3484" s="10">
        <f>_xlfn.MAXIFS(data!C:C,data!A:A,Endirim!A3484)</f>
        <v>0</v>
      </c>
      <c r="C3484" s="9" cm="1">
        <f t="array" ref="C3484">INDEX(data!B:B,MATCH(1,(data!A:A=Endirim!A3484)*(data!C:C=Endirim!B3484),0))</f>
        <v>0</v>
      </c>
      <c r="D3484" s="9" t="e">
        <f>VLOOKUP(C3484,campaign!$A$2:$D$18,4,FALSE)</f>
        <v>#N/A</v>
      </c>
      <c r="E3484" s="9">
        <f>_xlfn.MAXIFS(data!G:G,data!A:A,Endirim!A3484)</f>
        <v>0</v>
      </c>
      <c r="F3484" s="9" t="e">
        <f>IF(E3484=D3484,"no discount",_xlfn.XLOOKUP(E3484,campaign!$D$2:$D$18,campaign!$B$2:$B$18))</f>
        <v>#N/A</v>
      </c>
    </row>
    <row r="3485" spans="1:6" x14ac:dyDescent="0.3">
      <c r="A3485" s="9">
        <f>customer!A3485</f>
        <v>0</v>
      </c>
      <c r="B3485" s="10">
        <f>_xlfn.MAXIFS(data!C:C,data!A:A,Endirim!A3485)</f>
        <v>0</v>
      </c>
      <c r="C3485" s="9" cm="1">
        <f t="array" ref="C3485">INDEX(data!B:B,MATCH(1,(data!A:A=Endirim!A3485)*(data!C:C=Endirim!B3485),0))</f>
        <v>0</v>
      </c>
      <c r="D3485" s="9" t="e">
        <f>VLOOKUP(C3485,campaign!$A$2:$D$18,4,FALSE)</f>
        <v>#N/A</v>
      </c>
      <c r="E3485" s="9">
        <f>_xlfn.MAXIFS(data!G:G,data!A:A,Endirim!A3485)</f>
        <v>0</v>
      </c>
      <c r="F3485" s="9" t="e">
        <f>IF(E3485=D3485,"no discount",_xlfn.XLOOKUP(E3485,campaign!$D$2:$D$18,campaign!$B$2:$B$18))</f>
        <v>#N/A</v>
      </c>
    </row>
    <row r="3486" spans="1:6" x14ac:dyDescent="0.3">
      <c r="A3486" s="9">
        <f>customer!A3486</f>
        <v>0</v>
      </c>
      <c r="B3486" s="10">
        <f>_xlfn.MAXIFS(data!C:C,data!A:A,Endirim!A3486)</f>
        <v>0</v>
      </c>
      <c r="C3486" s="9" cm="1">
        <f t="array" ref="C3486">INDEX(data!B:B,MATCH(1,(data!A:A=Endirim!A3486)*(data!C:C=Endirim!B3486),0))</f>
        <v>0</v>
      </c>
      <c r="D3486" s="9" t="e">
        <f>VLOOKUP(C3486,campaign!$A$2:$D$18,4,FALSE)</f>
        <v>#N/A</v>
      </c>
      <c r="E3486" s="9">
        <f>_xlfn.MAXIFS(data!G:G,data!A:A,Endirim!A3486)</f>
        <v>0</v>
      </c>
      <c r="F3486" s="9" t="e">
        <f>IF(E3486=D3486,"no discount",_xlfn.XLOOKUP(E3486,campaign!$D$2:$D$18,campaign!$B$2:$B$18))</f>
        <v>#N/A</v>
      </c>
    </row>
    <row r="3487" spans="1:6" x14ac:dyDescent="0.3">
      <c r="A3487" s="9">
        <f>customer!A3487</f>
        <v>0</v>
      </c>
      <c r="B3487" s="10">
        <f>_xlfn.MAXIFS(data!C:C,data!A:A,Endirim!A3487)</f>
        <v>0</v>
      </c>
      <c r="C3487" s="9" cm="1">
        <f t="array" ref="C3487">INDEX(data!B:B,MATCH(1,(data!A:A=Endirim!A3487)*(data!C:C=Endirim!B3487),0))</f>
        <v>0</v>
      </c>
      <c r="D3487" s="9" t="e">
        <f>VLOOKUP(C3487,campaign!$A$2:$D$18,4,FALSE)</f>
        <v>#N/A</v>
      </c>
      <c r="E3487" s="9">
        <f>_xlfn.MAXIFS(data!G:G,data!A:A,Endirim!A3487)</f>
        <v>0</v>
      </c>
      <c r="F3487" s="9" t="e">
        <f>IF(E3487=D3487,"no discount",_xlfn.XLOOKUP(E3487,campaign!$D$2:$D$18,campaign!$B$2:$B$18))</f>
        <v>#N/A</v>
      </c>
    </row>
    <row r="3488" spans="1:6" x14ac:dyDescent="0.3">
      <c r="A3488" s="9">
        <f>customer!A3488</f>
        <v>0</v>
      </c>
      <c r="B3488" s="10">
        <f>_xlfn.MAXIFS(data!C:C,data!A:A,Endirim!A3488)</f>
        <v>0</v>
      </c>
      <c r="C3488" s="9" cm="1">
        <f t="array" ref="C3488">INDEX(data!B:B,MATCH(1,(data!A:A=Endirim!A3488)*(data!C:C=Endirim!B3488),0))</f>
        <v>0</v>
      </c>
      <c r="D3488" s="9" t="e">
        <f>VLOOKUP(C3488,campaign!$A$2:$D$18,4,FALSE)</f>
        <v>#N/A</v>
      </c>
      <c r="E3488" s="9">
        <f>_xlfn.MAXIFS(data!G:G,data!A:A,Endirim!A3488)</f>
        <v>0</v>
      </c>
      <c r="F3488" s="9" t="e">
        <f>IF(E3488=D3488,"no discount",_xlfn.XLOOKUP(E3488,campaign!$D$2:$D$18,campaign!$B$2:$B$18))</f>
        <v>#N/A</v>
      </c>
    </row>
    <row r="3489" spans="1:6" x14ac:dyDescent="0.3">
      <c r="A3489" s="9">
        <f>customer!A3489</f>
        <v>0</v>
      </c>
      <c r="B3489" s="10">
        <f>_xlfn.MAXIFS(data!C:C,data!A:A,Endirim!A3489)</f>
        <v>0</v>
      </c>
      <c r="C3489" s="9" cm="1">
        <f t="array" ref="C3489">INDEX(data!B:B,MATCH(1,(data!A:A=Endirim!A3489)*(data!C:C=Endirim!B3489),0))</f>
        <v>0</v>
      </c>
      <c r="D3489" s="9" t="e">
        <f>VLOOKUP(C3489,campaign!$A$2:$D$18,4,FALSE)</f>
        <v>#N/A</v>
      </c>
      <c r="E3489" s="9">
        <f>_xlfn.MAXIFS(data!G:G,data!A:A,Endirim!A3489)</f>
        <v>0</v>
      </c>
      <c r="F3489" s="9" t="e">
        <f>IF(E3489=D3489,"no discount",_xlfn.XLOOKUP(E3489,campaign!$D$2:$D$18,campaign!$B$2:$B$18))</f>
        <v>#N/A</v>
      </c>
    </row>
    <row r="3490" spans="1:6" x14ac:dyDescent="0.3">
      <c r="A3490" s="9">
        <f>customer!A3490</f>
        <v>0</v>
      </c>
      <c r="B3490" s="10">
        <f>_xlfn.MAXIFS(data!C:C,data!A:A,Endirim!A3490)</f>
        <v>0</v>
      </c>
      <c r="C3490" s="9" cm="1">
        <f t="array" ref="C3490">INDEX(data!B:B,MATCH(1,(data!A:A=Endirim!A3490)*(data!C:C=Endirim!B3490),0))</f>
        <v>0</v>
      </c>
      <c r="D3490" s="9" t="e">
        <f>VLOOKUP(C3490,campaign!$A$2:$D$18,4,FALSE)</f>
        <v>#N/A</v>
      </c>
      <c r="E3490" s="9">
        <f>_xlfn.MAXIFS(data!G:G,data!A:A,Endirim!A3490)</f>
        <v>0</v>
      </c>
      <c r="F3490" s="9" t="e">
        <f>IF(E3490=D3490,"no discount",_xlfn.XLOOKUP(E3490,campaign!$D$2:$D$18,campaign!$B$2:$B$18))</f>
        <v>#N/A</v>
      </c>
    </row>
    <row r="3491" spans="1:6" x14ac:dyDescent="0.3">
      <c r="A3491" s="9">
        <f>customer!A3491</f>
        <v>0</v>
      </c>
      <c r="B3491" s="10">
        <f>_xlfn.MAXIFS(data!C:C,data!A:A,Endirim!A3491)</f>
        <v>0</v>
      </c>
      <c r="C3491" s="9" cm="1">
        <f t="array" ref="C3491">INDEX(data!B:B,MATCH(1,(data!A:A=Endirim!A3491)*(data!C:C=Endirim!B3491),0))</f>
        <v>0</v>
      </c>
      <c r="D3491" s="9" t="e">
        <f>VLOOKUP(C3491,campaign!$A$2:$D$18,4,FALSE)</f>
        <v>#N/A</v>
      </c>
      <c r="E3491" s="9">
        <f>_xlfn.MAXIFS(data!G:G,data!A:A,Endirim!A3491)</f>
        <v>0</v>
      </c>
      <c r="F3491" s="9" t="e">
        <f>IF(E3491=D3491,"no discount",_xlfn.XLOOKUP(E3491,campaign!$D$2:$D$18,campaign!$B$2:$B$18))</f>
        <v>#N/A</v>
      </c>
    </row>
    <row r="3492" spans="1:6" x14ac:dyDescent="0.3">
      <c r="A3492" s="9">
        <f>customer!A3492</f>
        <v>0</v>
      </c>
      <c r="B3492" s="10">
        <f>_xlfn.MAXIFS(data!C:C,data!A:A,Endirim!A3492)</f>
        <v>0</v>
      </c>
      <c r="C3492" s="9" cm="1">
        <f t="array" ref="C3492">INDEX(data!B:B,MATCH(1,(data!A:A=Endirim!A3492)*(data!C:C=Endirim!B3492),0))</f>
        <v>0</v>
      </c>
      <c r="D3492" s="9" t="e">
        <f>VLOOKUP(C3492,campaign!$A$2:$D$18,4,FALSE)</f>
        <v>#N/A</v>
      </c>
      <c r="E3492" s="9">
        <f>_xlfn.MAXIFS(data!G:G,data!A:A,Endirim!A3492)</f>
        <v>0</v>
      </c>
      <c r="F3492" s="9" t="e">
        <f>IF(E3492=D3492,"no discount",_xlfn.XLOOKUP(E3492,campaign!$D$2:$D$18,campaign!$B$2:$B$18))</f>
        <v>#N/A</v>
      </c>
    </row>
    <row r="3493" spans="1:6" x14ac:dyDescent="0.3">
      <c r="A3493" s="9">
        <f>customer!A3493</f>
        <v>0</v>
      </c>
      <c r="B3493" s="10">
        <f>_xlfn.MAXIFS(data!C:C,data!A:A,Endirim!A3493)</f>
        <v>0</v>
      </c>
      <c r="C3493" s="9" cm="1">
        <f t="array" ref="C3493">INDEX(data!B:B,MATCH(1,(data!A:A=Endirim!A3493)*(data!C:C=Endirim!B3493),0))</f>
        <v>0</v>
      </c>
      <c r="D3493" s="9" t="e">
        <f>VLOOKUP(C3493,campaign!$A$2:$D$18,4,FALSE)</f>
        <v>#N/A</v>
      </c>
      <c r="E3493" s="9">
        <f>_xlfn.MAXIFS(data!G:G,data!A:A,Endirim!A3493)</f>
        <v>0</v>
      </c>
      <c r="F3493" s="9" t="e">
        <f>IF(E3493=D3493,"no discount",_xlfn.XLOOKUP(E3493,campaign!$D$2:$D$18,campaign!$B$2:$B$18))</f>
        <v>#N/A</v>
      </c>
    </row>
    <row r="3494" spans="1:6" x14ac:dyDescent="0.3">
      <c r="A3494" s="9">
        <f>customer!A3494</f>
        <v>0</v>
      </c>
      <c r="B3494" s="10">
        <f>_xlfn.MAXIFS(data!C:C,data!A:A,Endirim!A3494)</f>
        <v>0</v>
      </c>
      <c r="C3494" s="9" cm="1">
        <f t="array" ref="C3494">INDEX(data!B:B,MATCH(1,(data!A:A=Endirim!A3494)*(data!C:C=Endirim!B3494),0))</f>
        <v>0</v>
      </c>
      <c r="D3494" s="9" t="e">
        <f>VLOOKUP(C3494,campaign!$A$2:$D$18,4,FALSE)</f>
        <v>#N/A</v>
      </c>
      <c r="E3494" s="9">
        <f>_xlfn.MAXIFS(data!G:G,data!A:A,Endirim!A3494)</f>
        <v>0</v>
      </c>
      <c r="F3494" s="9" t="e">
        <f>IF(E3494=D3494,"no discount",_xlfn.XLOOKUP(E3494,campaign!$D$2:$D$18,campaign!$B$2:$B$18))</f>
        <v>#N/A</v>
      </c>
    </row>
    <row r="3495" spans="1:6" x14ac:dyDescent="0.3">
      <c r="A3495" s="9">
        <f>customer!A3495</f>
        <v>0</v>
      </c>
      <c r="B3495" s="10">
        <f>_xlfn.MAXIFS(data!C:C,data!A:A,Endirim!A3495)</f>
        <v>0</v>
      </c>
      <c r="C3495" s="9" cm="1">
        <f t="array" ref="C3495">INDEX(data!B:B,MATCH(1,(data!A:A=Endirim!A3495)*(data!C:C=Endirim!B3495),0))</f>
        <v>0</v>
      </c>
      <c r="D3495" s="9" t="e">
        <f>VLOOKUP(C3495,campaign!$A$2:$D$18,4,FALSE)</f>
        <v>#N/A</v>
      </c>
      <c r="E3495" s="9">
        <f>_xlfn.MAXIFS(data!G:G,data!A:A,Endirim!A3495)</f>
        <v>0</v>
      </c>
      <c r="F3495" s="9" t="e">
        <f>IF(E3495=D3495,"no discount",_xlfn.XLOOKUP(E3495,campaign!$D$2:$D$18,campaign!$B$2:$B$18))</f>
        <v>#N/A</v>
      </c>
    </row>
    <row r="3496" spans="1:6" x14ac:dyDescent="0.3">
      <c r="A3496" s="9">
        <f>customer!A3496</f>
        <v>0</v>
      </c>
      <c r="B3496" s="10">
        <f>_xlfn.MAXIFS(data!C:C,data!A:A,Endirim!A3496)</f>
        <v>0</v>
      </c>
      <c r="C3496" s="9" cm="1">
        <f t="array" ref="C3496">INDEX(data!B:B,MATCH(1,(data!A:A=Endirim!A3496)*(data!C:C=Endirim!B3496),0))</f>
        <v>0</v>
      </c>
      <c r="D3496" s="9" t="e">
        <f>VLOOKUP(C3496,campaign!$A$2:$D$18,4,FALSE)</f>
        <v>#N/A</v>
      </c>
      <c r="E3496" s="9">
        <f>_xlfn.MAXIFS(data!G:G,data!A:A,Endirim!A3496)</f>
        <v>0</v>
      </c>
      <c r="F3496" s="9" t="e">
        <f>IF(E3496=D3496,"no discount",_xlfn.XLOOKUP(E3496,campaign!$D$2:$D$18,campaign!$B$2:$B$18))</f>
        <v>#N/A</v>
      </c>
    </row>
    <row r="3497" spans="1:6" x14ac:dyDescent="0.3">
      <c r="A3497" s="9">
        <f>customer!A3497</f>
        <v>0</v>
      </c>
      <c r="B3497" s="10">
        <f>_xlfn.MAXIFS(data!C:C,data!A:A,Endirim!A3497)</f>
        <v>0</v>
      </c>
      <c r="C3497" s="9" cm="1">
        <f t="array" ref="C3497">INDEX(data!B:B,MATCH(1,(data!A:A=Endirim!A3497)*(data!C:C=Endirim!B3497),0))</f>
        <v>0</v>
      </c>
      <c r="D3497" s="9" t="e">
        <f>VLOOKUP(C3497,campaign!$A$2:$D$18,4,FALSE)</f>
        <v>#N/A</v>
      </c>
      <c r="E3497" s="9">
        <f>_xlfn.MAXIFS(data!G:G,data!A:A,Endirim!A3497)</f>
        <v>0</v>
      </c>
      <c r="F3497" s="9" t="e">
        <f>IF(E3497=D3497,"no discount",_xlfn.XLOOKUP(E3497,campaign!$D$2:$D$18,campaign!$B$2:$B$18))</f>
        <v>#N/A</v>
      </c>
    </row>
    <row r="3498" spans="1:6" x14ac:dyDescent="0.3">
      <c r="A3498" s="9">
        <f>customer!A3498</f>
        <v>0</v>
      </c>
      <c r="B3498" s="10">
        <f>_xlfn.MAXIFS(data!C:C,data!A:A,Endirim!A3498)</f>
        <v>0</v>
      </c>
      <c r="C3498" s="9" cm="1">
        <f t="array" ref="C3498">INDEX(data!B:B,MATCH(1,(data!A:A=Endirim!A3498)*(data!C:C=Endirim!B3498),0))</f>
        <v>0</v>
      </c>
      <c r="D3498" s="9" t="e">
        <f>VLOOKUP(C3498,campaign!$A$2:$D$18,4,FALSE)</f>
        <v>#N/A</v>
      </c>
      <c r="E3498" s="9">
        <f>_xlfn.MAXIFS(data!G:G,data!A:A,Endirim!A3498)</f>
        <v>0</v>
      </c>
      <c r="F3498" s="9" t="e">
        <f>IF(E3498=D3498,"no discount",_xlfn.XLOOKUP(E3498,campaign!$D$2:$D$18,campaign!$B$2:$B$18))</f>
        <v>#N/A</v>
      </c>
    </row>
    <row r="3499" spans="1:6" x14ac:dyDescent="0.3">
      <c r="A3499" s="9">
        <f>customer!A3499</f>
        <v>0</v>
      </c>
      <c r="B3499" s="10">
        <f>_xlfn.MAXIFS(data!C:C,data!A:A,Endirim!A3499)</f>
        <v>0</v>
      </c>
      <c r="C3499" s="9" cm="1">
        <f t="array" ref="C3499">INDEX(data!B:B,MATCH(1,(data!A:A=Endirim!A3499)*(data!C:C=Endirim!B3499),0))</f>
        <v>0</v>
      </c>
      <c r="D3499" s="9" t="e">
        <f>VLOOKUP(C3499,campaign!$A$2:$D$18,4,FALSE)</f>
        <v>#N/A</v>
      </c>
      <c r="E3499" s="9">
        <f>_xlfn.MAXIFS(data!G:G,data!A:A,Endirim!A3499)</f>
        <v>0</v>
      </c>
      <c r="F3499" s="9" t="e">
        <f>IF(E3499=D3499,"no discount",_xlfn.XLOOKUP(E3499,campaign!$D$2:$D$18,campaign!$B$2:$B$18))</f>
        <v>#N/A</v>
      </c>
    </row>
    <row r="3500" spans="1:6" x14ac:dyDescent="0.3">
      <c r="A3500" s="9">
        <f>customer!A3500</f>
        <v>0</v>
      </c>
      <c r="B3500" s="10">
        <f>_xlfn.MAXIFS(data!C:C,data!A:A,Endirim!A3500)</f>
        <v>0</v>
      </c>
      <c r="C3500" s="9" cm="1">
        <f t="array" ref="C3500">INDEX(data!B:B,MATCH(1,(data!A:A=Endirim!A3500)*(data!C:C=Endirim!B3500),0))</f>
        <v>0</v>
      </c>
      <c r="D3500" s="9" t="e">
        <f>VLOOKUP(C3500,campaign!$A$2:$D$18,4,FALSE)</f>
        <v>#N/A</v>
      </c>
      <c r="E3500" s="9">
        <f>_xlfn.MAXIFS(data!G:G,data!A:A,Endirim!A3500)</f>
        <v>0</v>
      </c>
      <c r="F3500" s="9" t="e">
        <f>IF(E3500=D3500,"no discount",_xlfn.XLOOKUP(E3500,campaign!$D$2:$D$18,campaign!$B$2:$B$18))</f>
        <v>#N/A</v>
      </c>
    </row>
    <row r="3501" spans="1:6" x14ac:dyDescent="0.3">
      <c r="A3501" s="9">
        <f>customer!A3501</f>
        <v>0</v>
      </c>
      <c r="B3501" s="10">
        <f>_xlfn.MAXIFS(data!C:C,data!A:A,Endirim!A3501)</f>
        <v>0</v>
      </c>
      <c r="C3501" s="9" cm="1">
        <f t="array" ref="C3501">INDEX(data!B:B,MATCH(1,(data!A:A=Endirim!A3501)*(data!C:C=Endirim!B3501),0))</f>
        <v>0</v>
      </c>
      <c r="D3501" s="9" t="e">
        <f>VLOOKUP(C3501,campaign!$A$2:$D$18,4,FALSE)</f>
        <v>#N/A</v>
      </c>
      <c r="E3501" s="9">
        <f>_xlfn.MAXIFS(data!G:G,data!A:A,Endirim!A3501)</f>
        <v>0</v>
      </c>
      <c r="F3501" s="9" t="e">
        <f>IF(E3501=D3501,"no discount",_xlfn.XLOOKUP(E3501,campaign!$D$2:$D$18,campaign!$B$2:$B$18))</f>
        <v>#N/A</v>
      </c>
    </row>
    <row r="3502" spans="1:6" x14ac:dyDescent="0.3">
      <c r="A3502" s="9">
        <f>customer!A3502</f>
        <v>0</v>
      </c>
      <c r="B3502" s="10">
        <f>_xlfn.MAXIFS(data!C:C,data!A:A,Endirim!A3502)</f>
        <v>0</v>
      </c>
      <c r="C3502" s="9" cm="1">
        <f t="array" ref="C3502">INDEX(data!B:B,MATCH(1,(data!A:A=Endirim!A3502)*(data!C:C=Endirim!B3502),0))</f>
        <v>0</v>
      </c>
      <c r="D3502" s="9" t="e">
        <f>VLOOKUP(C3502,campaign!$A$2:$D$18,4,FALSE)</f>
        <v>#N/A</v>
      </c>
      <c r="E3502" s="9">
        <f>_xlfn.MAXIFS(data!G:G,data!A:A,Endirim!A3502)</f>
        <v>0</v>
      </c>
      <c r="F3502" s="9" t="e">
        <f>IF(E3502=D3502,"no discount",_xlfn.XLOOKUP(E3502,campaign!$D$2:$D$18,campaign!$B$2:$B$18))</f>
        <v>#N/A</v>
      </c>
    </row>
    <row r="3503" spans="1:6" x14ac:dyDescent="0.3">
      <c r="A3503" s="9">
        <f>customer!A3503</f>
        <v>0</v>
      </c>
      <c r="B3503" s="10">
        <f>_xlfn.MAXIFS(data!C:C,data!A:A,Endirim!A3503)</f>
        <v>0</v>
      </c>
      <c r="C3503" s="9" cm="1">
        <f t="array" ref="C3503">INDEX(data!B:B,MATCH(1,(data!A:A=Endirim!A3503)*(data!C:C=Endirim!B3503),0))</f>
        <v>0</v>
      </c>
      <c r="D3503" s="9" t="e">
        <f>VLOOKUP(C3503,campaign!$A$2:$D$18,4,FALSE)</f>
        <v>#N/A</v>
      </c>
      <c r="E3503" s="9">
        <f>_xlfn.MAXIFS(data!G:G,data!A:A,Endirim!A3503)</f>
        <v>0</v>
      </c>
      <c r="F3503" s="9" t="e">
        <f>IF(E3503=D3503,"no discount",_xlfn.XLOOKUP(E3503,campaign!$D$2:$D$18,campaign!$B$2:$B$18))</f>
        <v>#N/A</v>
      </c>
    </row>
    <row r="3504" spans="1:6" x14ac:dyDescent="0.3">
      <c r="A3504" s="9">
        <f>customer!A3504</f>
        <v>0</v>
      </c>
      <c r="B3504" s="10">
        <f>_xlfn.MAXIFS(data!C:C,data!A:A,Endirim!A3504)</f>
        <v>0</v>
      </c>
      <c r="C3504" s="9" cm="1">
        <f t="array" ref="C3504">INDEX(data!B:B,MATCH(1,(data!A:A=Endirim!A3504)*(data!C:C=Endirim!B3504),0))</f>
        <v>0</v>
      </c>
      <c r="D3504" s="9" t="e">
        <f>VLOOKUP(C3504,campaign!$A$2:$D$18,4,FALSE)</f>
        <v>#N/A</v>
      </c>
      <c r="E3504" s="9">
        <f>_xlfn.MAXIFS(data!G:G,data!A:A,Endirim!A3504)</f>
        <v>0</v>
      </c>
      <c r="F3504" s="9" t="e">
        <f>IF(E3504=D3504,"no discount",_xlfn.XLOOKUP(E3504,campaign!$D$2:$D$18,campaign!$B$2:$B$18))</f>
        <v>#N/A</v>
      </c>
    </row>
    <row r="3505" spans="1:6" x14ac:dyDescent="0.3">
      <c r="A3505" s="9">
        <f>customer!A3505</f>
        <v>0</v>
      </c>
      <c r="B3505" s="10">
        <f>_xlfn.MAXIFS(data!C:C,data!A:A,Endirim!A3505)</f>
        <v>0</v>
      </c>
      <c r="C3505" s="9" cm="1">
        <f t="array" ref="C3505">INDEX(data!B:B,MATCH(1,(data!A:A=Endirim!A3505)*(data!C:C=Endirim!B3505),0))</f>
        <v>0</v>
      </c>
      <c r="D3505" s="9" t="e">
        <f>VLOOKUP(C3505,campaign!$A$2:$D$18,4,FALSE)</f>
        <v>#N/A</v>
      </c>
      <c r="E3505" s="9">
        <f>_xlfn.MAXIFS(data!G:G,data!A:A,Endirim!A3505)</f>
        <v>0</v>
      </c>
      <c r="F3505" s="9" t="e">
        <f>IF(E3505=D3505,"no discount",_xlfn.XLOOKUP(E3505,campaign!$D$2:$D$18,campaign!$B$2:$B$18))</f>
        <v>#N/A</v>
      </c>
    </row>
    <row r="3506" spans="1:6" x14ac:dyDescent="0.3">
      <c r="A3506" s="9">
        <f>customer!A3506</f>
        <v>0</v>
      </c>
      <c r="B3506" s="10">
        <f>_xlfn.MAXIFS(data!C:C,data!A:A,Endirim!A3506)</f>
        <v>0</v>
      </c>
      <c r="C3506" s="9" cm="1">
        <f t="array" ref="C3506">INDEX(data!B:B,MATCH(1,(data!A:A=Endirim!A3506)*(data!C:C=Endirim!B3506),0))</f>
        <v>0</v>
      </c>
      <c r="D3506" s="9" t="e">
        <f>VLOOKUP(C3506,campaign!$A$2:$D$18,4,FALSE)</f>
        <v>#N/A</v>
      </c>
      <c r="E3506" s="9">
        <f>_xlfn.MAXIFS(data!G:G,data!A:A,Endirim!A3506)</f>
        <v>0</v>
      </c>
      <c r="F3506" s="9" t="e">
        <f>IF(E3506=D3506,"no discount",_xlfn.XLOOKUP(E3506,campaign!$D$2:$D$18,campaign!$B$2:$B$18))</f>
        <v>#N/A</v>
      </c>
    </row>
    <row r="3507" spans="1:6" x14ac:dyDescent="0.3">
      <c r="A3507" s="9">
        <f>customer!A3507</f>
        <v>0</v>
      </c>
      <c r="B3507" s="10">
        <f>_xlfn.MAXIFS(data!C:C,data!A:A,Endirim!A3507)</f>
        <v>0</v>
      </c>
      <c r="C3507" s="9" cm="1">
        <f t="array" ref="C3507">INDEX(data!B:B,MATCH(1,(data!A:A=Endirim!A3507)*(data!C:C=Endirim!B3507),0))</f>
        <v>0</v>
      </c>
      <c r="D3507" s="9" t="e">
        <f>VLOOKUP(C3507,campaign!$A$2:$D$18,4,FALSE)</f>
        <v>#N/A</v>
      </c>
      <c r="E3507" s="9">
        <f>_xlfn.MAXIFS(data!G:G,data!A:A,Endirim!A3507)</f>
        <v>0</v>
      </c>
      <c r="F3507" s="9" t="e">
        <f>IF(E3507=D3507,"no discount",_xlfn.XLOOKUP(E3507,campaign!$D$2:$D$18,campaign!$B$2:$B$18))</f>
        <v>#N/A</v>
      </c>
    </row>
    <row r="3508" spans="1:6" x14ac:dyDescent="0.3">
      <c r="A3508" s="9">
        <f>customer!A3508</f>
        <v>0</v>
      </c>
      <c r="B3508" s="10">
        <f>_xlfn.MAXIFS(data!C:C,data!A:A,Endirim!A3508)</f>
        <v>0</v>
      </c>
      <c r="C3508" s="9" cm="1">
        <f t="array" ref="C3508">INDEX(data!B:B,MATCH(1,(data!A:A=Endirim!A3508)*(data!C:C=Endirim!B3508),0))</f>
        <v>0</v>
      </c>
      <c r="D3508" s="9" t="e">
        <f>VLOOKUP(C3508,campaign!$A$2:$D$18,4,FALSE)</f>
        <v>#N/A</v>
      </c>
      <c r="E3508" s="9">
        <f>_xlfn.MAXIFS(data!G:G,data!A:A,Endirim!A3508)</f>
        <v>0</v>
      </c>
      <c r="F3508" s="9" t="e">
        <f>IF(E3508=D3508,"no discount",_xlfn.XLOOKUP(E3508,campaign!$D$2:$D$18,campaign!$B$2:$B$18))</f>
        <v>#N/A</v>
      </c>
    </row>
    <row r="3509" spans="1:6" x14ac:dyDescent="0.3">
      <c r="A3509" s="9">
        <f>customer!A3509</f>
        <v>0</v>
      </c>
      <c r="B3509" s="10">
        <f>_xlfn.MAXIFS(data!C:C,data!A:A,Endirim!A3509)</f>
        <v>0</v>
      </c>
      <c r="C3509" s="9" cm="1">
        <f t="array" ref="C3509">INDEX(data!B:B,MATCH(1,(data!A:A=Endirim!A3509)*(data!C:C=Endirim!B3509),0))</f>
        <v>0</v>
      </c>
      <c r="D3509" s="9" t="e">
        <f>VLOOKUP(C3509,campaign!$A$2:$D$18,4,FALSE)</f>
        <v>#N/A</v>
      </c>
      <c r="E3509" s="9">
        <f>_xlfn.MAXIFS(data!G:G,data!A:A,Endirim!A3509)</f>
        <v>0</v>
      </c>
      <c r="F3509" s="9" t="e">
        <f>IF(E3509=D3509,"no discount",_xlfn.XLOOKUP(E3509,campaign!$D$2:$D$18,campaign!$B$2:$B$18))</f>
        <v>#N/A</v>
      </c>
    </row>
    <row r="3510" spans="1:6" x14ac:dyDescent="0.3">
      <c r="A3510" s="9">
        <f>customer!A3510</f>
        <v>0</v>
      </c>
      <c r="B3510" s="10">
        <f>_xlfn.MAXIFS(data!C:C,data!A:A,Endirim!A3510)</f>
        <v>0</v>
      </c>
      <c r="C3510" s="9" cm="1">
        <f t="array" ref="C3510">INDEX(data!B:B,MATCH(1,(data!A:A=Endirim!A3510)*(data!C:C=Endirim!B3510),0))</f>
        <v>0</v>
      </c>
      <c r="D3510" s="9" t="e">
        <f>VLOOKUP(C3510,campaign!$A$2:$D$18,4,FALSE)</f>
        <v>#N/A</v>
      </c>
      <c r="E3510" s="9">
        <f>_xlfn.MAXIFS(data!G:G,data!A:A,Endirim!A3510)</f>
        <v>0</v>
      </c>
      <c r="F3510" s="9" t="e">
        <f>IF(E3510=D3510,"no discount",_xlfn.XLOOKUP(E3510,campaign!$D$2:$D$18,campaign!$B$2:$B$18))</f>
        <v>#N/A</v>
      </c>
    </row>
    <row r="3511" spans="1:6" x14ac:dyDescent="0.3">
      <c r="A3511" s="9">
        <f>customer!A3511</f>
        <v>0</v>
      </c>
      <c r="B3511" s="10">
        <f>_xlfn.MAXIFS(data!C:C,data!A:A,Endirim!A3511)</f>
        <v>0</v>
      </c>
      <c r="C3511" s="9" cm="1">
        <f t="array" ref="C3511">INDEX(data!B:B,MATCH(1,(data!A:A=Endirim!A3511)*(data!C:C=Endirim!B3511),0))</f>
        <v>0</v>
      </c>
      <c r="D3511" s="9" t="e">
        <f>VLOOKUP(C3511,campaign!$A$2:$D$18,4,FALSE)</f>
        <v>#N/A</v>
      </c>
      <c r="E3511" s="9">
        <f>_xlfn.MAXIFS(data!G:G,data!A:A,Endirim!A3511)</f>
        <v>0</v>
      </c>
      <c r="F3511" s="9" t="e">
        <f>IF(E3511=D3511,"no discount",_xlfn.XLOOKUP(E3511,campaign!$D$2:$D$18,campaign!$B$2:$B$18))</f>
        <v>#N/A</v>
      </c>
    </row>
    <row r="3512" spans="1:6" x14ac:dyDescent="0.3">
      <c r="A3512" s="9">
        <f>customer!A3512</f>
        <v>0</v>
      </c>
      <c r="B3512" s="10">
        <f>_xlfn.MAXIFS(data!C:C,data!A:A,Endirim!A3512)</f>
        <v>0</v>
      </c>
      <c r="C3512" s="9" cm="1">
        <f t="array" ref="C3512">INDEX(data!B:B,MATCH(1,(data!A:A=Endirim!A3512)*(data!C:C=Endirim!B3512),0))</f>
        <v>0</v>
      </c>
      <c r="D3512" s="9" t="e">
        <f>VLOOKUP(C3512,campaign!$A$2:$D$18,4,FALSE)</f>
        <v>#N/A</v>
      </c>
      <c r="E3512" s="9">
        <f>_xlfn.MAXIFS(data!G:G,data!A:A,Endirim!A3512)</f>
        <v>0</v>
      </c>
      <c r="F3512" s="9" t="e">
        <f>IF(E3512=D3512,"no discount",_xlfn.XLOOKUP(E3512,campaign!$D$2:$D$18,campaign!$B$2:$B$18))</f>
        <v>#N/A</v>
      </c>
    </row>
    <row r="3513" spans="1:6" x14ac:dyDescent="0.3">
      <c r="A3513" s="9">
        <f>customer!A3513</f>
        <v>0</v>
      </c>
      <c r="B3513" s="10">
        <f>_xlfn.MAXIFS(data!C:C,data!A:A,Endirim!A3513)</f>
        <v>0</v>
      </c>
      <c r="C3513" s="9" cm="1">
        <f t="array" ref="C3513">INDEX(data!B:B,MATCH(1,(data!A:A=Endirim!A3513)*(data!C:C=Endirim!B3513),0))</f>
        <v>0</v>
      </c>
      <c r="D3513" s="9" t="e">
        <f>VLOOKUP(C3513,campaign!$A$2:$D$18,4,FALSE)</f>
        <v>#N/A</v>
      </c>
      <c r="E3513" s="9">
        <f>_xlfn.MAXIFS(data!G:G,data!A:A,Endirim!A3513)</f>
        <v>0</v>
      </c>
      <c r="F3513" s="9" t="e">
        <f>IF(E3513=D3513,"no discount",_xlfn.XLOOKUP(E3513,campaign!$D$2:$D$18,campaign!$B$2:$B$18))</f>
        <v>#N/A</v>
      </c>
    </row>
    <row r="3514" spans="1:6" x14ac:dyDescent="0.3">
      <c r="A3514" s="9">
        <f>customer!A3514</f>
        <v>0</v>
      </c>
      <c r="B3514" s="10">
        <f>_xlfn.MAXIFS(data!C:C,data!A:A,Endirim!A3514)</f>
        <v>0</v>
      </c>
      <c r="C3514" s="9" cm="1">
        <f t="array" ref="C3514">INDEX(data!B:B,MATCH(1,(data!A:A=Endirim!A3514)*(data!C:C=Endirim!B3514),0))</f>
        <v>0</v>
      </c>
      <c r="D3514" s="9" t="e">
        <f>VLOOKUP(C3514,campaign!$A$2:$D$18,4,FALSE)</f>
        <v>#N/A</v>
      </c>
      <c r="E3514" s="9">
        <f>_xlfn.MAXIFS(data!G:G,data!A:A,Endirim!A3514)</f>
        <v>0</v>
      </c>
      <c r="F3514" s="9" t="e">
        <f>IF(E3514=D3514,"no discount",_xlfn.XLOOKUP(E3514,campaign!$D$2:$D$18,campaign!$B$2:$B$18))</f>
        <v>#N/A</v>
      </c>
    </row>
    <row r="3515" spans="1:6" x14ac:dyDescent="0.3">
      <c r="A3515" s="9">
        <f>customer!A3515</f>
        <v>0</v>
      </c>
      <c r="B3515" s="10">
        <f>_xlfn.MAXIFS(data!C:C,data!A:A,Endirim!A3515)</f>
        <v>0</v>
      </c>
      <c r="C3515" s="9" cm="1">
        <f t="array" ref="C3515">INDEX(data!B:B,MATCH(1,(data!A:A=Endirim!A3515)*(data!C:C=Endirim!B3515),0))</f>
        <v>0</v>
      </c>
      <c r="D3515" s="9" t="e">
        <f>VLOOKUP(C3515,campaign!$A$2:$D$18,4,FALSE)</f>
        <v>#N/A</v>
      </c>
      <c r="E3515" s="9">
        <f>_xlfn.MAXIFS(data!G:G,data!A:A,Endirim!A3515)</f>
        <v>0</v>
      </c>
      <c r="F3515" s="9" t="e">
        <f>IF(E3515=D3515,"no discount",_xlfn.XLOOKUP(E3515,campaign!$D$2:$D$18,campaign!$B$2:$B$18))</f>
        <v>#N/A</v>
      </c>
    </row>
    <row r="3516" spans="1:6" x14ac:dyDescent="0.3">
      <c r="A3516" s="9">
        <f>customer!A3516</f>
        <v>0</v>
      </c>
      <c r="B3516" s="10">
        <f>_xlfn.MAXIFS(data!C:C,data!A:A,Endirim!A3516)</f>
        <v>0</v>
      </c>
      <c r="C3516" s="9" cm="1">
        <f t="array" ref="C3516">INDEX(data!B:B,MATCH(1,(data!A:A=Endirim!A3516)*(data!C:C=Endirim!B3516),0))</f>
        <v>0</v>
      </c>
      <c r="D3516" s="9" t="e">
        <f>VLOOKUP(C3516,campaign!$A$2:$D$18,4,FALSE)</f>
        <v>#N/A</v>
      </c>
      <c r="E3516" s="9">
        <f>_xlfn.MAXIFS(data!G:G,data!A:A,Endirim!A3516)</f>
        <v>0</v>
      </c>
      <c r="F3516" s="9" t="e">
        <f>IF(E3516=D3516,"no discount",_xlfn.XLOOKUP(E3516,campaign!$D$2:$D$18,campaign!$B$2:$B$18))</f>
        <v>#N/A</v>
      </c>
    </row>
    <row r="3517" spans="1:6" x14ac:dyDescent="0.3">
      <c r="A3517" s="9">
        <f>customer!A3517</f>
        <v>0</v>
      </c>
      <c r="B3517" s="10">
        <f>_xlfn.MAXIFS(data!C:C,data!A:A,Endirim!A3517)</f>
        <v>0</v>
      </c>
      <c r="C3517" s="9" cm="1">
        <f t="array" ref="C3517">INDEX(data!B:B,MATCH(1,(data!A:A=Endirim!A3517)*(data!C:C=Endirim!B3517),0))</f>
        <v>0</v>
      </c>
      <c r="D3517" s="9" t="e">
        <f>VLOOKUP(C3517,campaign!$A$2:$D$18,4,FALSE)</f>
        <v>#N/A</v>
      </c>
      <c r="E3517" s="9">
        <f>_xlfn.MAXIFS(data!G:G,data!A:A,Endirim!A3517)</f>
        <v>0</v>
      </c>
      <c r="F3517" s="9" t="e">
        <f>IF(E3517=D3517,"no discount",_xlfn.XLOOKUP(E3517,campaign!$D$2:$D$18,campaign!$B$2:$B$18))</f>
        <v>#N/A</v>
      </c>
    </row>
    <row r="3518" spans="1:6" x14ac:dyDescent="0.3">
      <c r="A3518" s="9">
        <f>customer!A3518</f>
        <v>0</v>
      </c>
      <c r="B3518" s="10">
        <f>_xlfn.MAXIFS(data!C:C,data!A:A,Endirim!A3518)</f>
        <v>0</v>
      </c>
      <c r="C3518" s="9" cm="1">
        <f t="array" ref="C3518">INDEX(data!B:B,MATCH(1,(data!A:A=Endirim!A3518)*(data!C:C=Endirim!B3518),0))</f>
        <v>0</v>
      </c>
      <c r="D3518" s="9" t="e">
        <f>VLOOKUP(C3518,campaign!$A$2:$D$18,4,FALSE)</f>
        <v>#N/A</v>
      </c>
      <c r="E3518" s="9">
        <f>_xlfn.MAXIFS(data!G:G,data!A:A,Endirim!A3518)</f>
        <v>0</v>
      </c>
      <c r="F3518" s="9" t="e">
        <f>IF(E3518=D3518,"no discount",_xlfn.XLOOKUP(E3518,campaign!$D$2:$D$18,campaign!$B$2:$B$18))</f>
        <v>#N/A</v>
      </c>
    </row>
    <row r="3519" spans="1:6" x14ac:dyDescent="0.3">
      <c r="A3519" s="9">
        <f>customer!A3519</f>
        <v>0</v>
      </c>
      <c r="B3519" s="10">
        <f>_xlfn.MAXIFS(data!C:C,data!A:A,Endirim!A3519)</f>
        <v>0</v>
      </c>
      <c r="C3519" s="9" cm="1">
        <f t="array" ref="C3519">INDEX(data!B:B,MATCH(1,(data!A:A=Endirim!A3519)*(data!C:C=Endirim!B3519),0))</f>
        <v>0</v>
      </c>
      <c r="D3519" s="9" t="e">
        <f>VLOOKUP(C3519,campaign!$A$2:$D$18,4,FALSE)</f>
        <v>#N/A</v>
      </c>
      <c r="E3519" s="9">
        <f>_xlfn.MAXIFS(data!G:G,data!A:A,Endirim!A3519)</f>
        <v>0</v>
      </c>
      <c r="F3519" s="9" t="e">
        <f>IF(E3519=D3519,"no discount",_xlfn.XLOOKUP(E3519,campaign!$D$2:$D$18,campaign!$B$2:$B$18))</f>
        <v>#N/A</v>
      </c>
    </row>
    <row r="3520" spans="1:6" x14ac:dyDescent="0.3">
      <c r="A3520" s="9">
        <f>customer!A3520</f>
        <v>0</v>
      </c>
      <c r="B3520" s="10">
        <f>_xlfn.MAXIFS(data!C:C,data!A:A,Endirim!A3520)</f>
        <v>0</v>
      </c>
      <c r="C3520" s="9" cm="1">
        <f t="array" ref="C3520">INDEX(data!B:B,MATCH(1,(data!A:A=Endirim!A3520)*(data!C:C=Endirim!B3520),0))</f>
        <v>0</v>
      </c>
      <c r="D3520" s="9" t="e">
        <f>VLOOKUP(C3520,campaign!$A$2:$D$18,4,FALSE)</f>
        <v>#N/A</v>
      </c>
      <c r="E3520" s="9">
        <f>_xlfn.MAXIFS(data!G:G,data!A:A,Endirim!A3520)</f>
        <v>0</v>
      </c>
      <c r="F3520" s="9" t="e">
        <f>IF(E3520=D3520,"no discount",_xlfn.XLOOKUP(E3520,campaign!$D$2:$D$18,campaign!$B$2:$B$18))</f>
        <v>#N/A</v>
      </c>
    </row>
    <row r="3521" spans="1:6" x14ac:dyDescent="0.3">
      <c r="A3521" s="9">
        <f>customer!A3521</f>
        <v>0</v>
      </c>
      <c r="B3521" s="10">
        <f>_xlfn.MAXIFS(data!C:C,data!A:A,Endirim!A3521)</f>
        <v>0</v>
      </c>
      <c r="C3521" s="9" cm="1">
        <f t="array" ref="C3521">INDEX(data!B:B,MATCH(1,(data!A:A=Endirim!A3521)*(data!C:C=Endirim!B3521),0))</f>
        <v>0</v>
      </c>
      <c r="D3521" s="9" t="e">
        <f>VLOOKUP(C3521,campaign!$A$2:$D$18,4,FALSE)</f>
        <v>#N/A</v>
      </c>
      <c r="E3521" s="9">
        <f>_xlfn.MAXIFS(data!G:G,data!A:A,Endirim!A3521)</f>
        <v>0</v>
      </c>
      <c r="F3521" s="9" t="e">
        <f>IF(E3521=D3521,"no discount",_xlfn.XLOOKUP(E3521,campaign!$D$2:$D$18,campaign!$B$2:$B$18))</f>
        <v>#N/A</v>
      </c>
    </row>
    <row r="3522" spans="1:6" x14ac:dyDescent="0.3">
      <c r="A3522" s="9">
        <f>customer!A3522</f>
        <v>0</v>
      </c>
      <c r="B3522" s="10">
        <f>_xlfn.MAXIFS(data!C:C,data!A:A,Endirim!A3522)</f>
        <v>0</v>
      </c>
      <c r="C3522" s="9" cm="1">
        <f t="array" ref="C3522">INDEX(data!B:B,MATCH(1,(data!A:A=Endirim!A3522)*(data!C:C=Endirim!B3522),0))</f>
        <v>0</v>
      </c>
      <c r="D3522" s="9" t="e">
        <f>VLOOKUP(C3522,campaign!$A$2:$D$18,4,FALSE)</f>
        <v>#N/A</v>
      </c>
      <c r="E3522" s="9">
        <f>_xlfn.MAXIFS(data!G:G,data!A:A,Endirim!A3522)</f>
        <v>0</v>
      </c>
      <c r="F3522" s="9" t="e">
        <f>IF(E3522=D3522,"no discount",_xlfn.XLOOKUP(E3522,campaign!$D$2:$D$18,campaign!$B$2:$B$18))</f>
        <v>#N/A</v>
      </c>
    </row>
    <row r="3523" spans="1:6" x14ac:dyDescent="0.3">
      <c r="A3523" s="9">
        <f>customer!A3523</f>
        <v>0</v>
      </c>
      <c r="B3523" s="10">
        <f>_xlfn.MAXIFS(data!C:C,data!A:A,Endirim!A3523)</f>
        <v>0</v>
      </c>
      <c r="C3523" s="9" cm="1">
        <f t="array" ref="C3523">INDEX(data!B:B,MATCH(1,(data!A:A=Endirim!A3523)*(data!C:C=Endirim!B3523),0))</f>
        <v>0</v>
      </c>
      <c r="D3523" s="9" t="e">
        <f>VLOOKUP(C3523,campaign!$A$2:$D$18,4,FALSE)</f>
        <v>#N/A</v>
      </c>
      <c r="E3523" s="9">
        <f>_xlfn.MAXIFS(data!G:G,data!A:A,Endirim!A3523)</f>
        <v>0</v>
      </c>
      <c r="F3523" s="9" t="e">
        <f>IF(E3523=D3523,"no discount",_xlfn.XLOOKUP(E3523,campaign!$D$2:$D$18,campaign!$B$2:$B$18))</f>
        <v>#N/A</v>
      </c>
    </row>
    <row r="3524" spans="1:6" x14ac:dyDescent="0.3">
      <c r="A3524" s="9">
        <f>customer!A3524</f>
        <v>0</v>
      </c>
      <c r="B3524" s="10">
        <f>_xlfn.MAXIFS(data!C:C,data!A:A,Endirim!A3524)</f>
        <v>0</v>
      </c>
      <c r="C3524" s="9" cm="1">
        <f t="array" ref="C3524">INDEX(data!B:B,MATCH(1,(data!A:A=Endirim!A3524)*(data!C:C=Endirim!B3524),0))</f>
        <v>0</v>
      </c>
      <c r="D3524" s="9" t="e">
        <f>VLOOKUP(C3524,campaign!$A$2:$D$18,4,FALSE)</f>
        <v>#N/A</v>
      </c>
      <c r="E3524" s="9">
        <f>_xlfn.MAXIFS(data!G:G,data!A:A,Endirim!A3524)</f>
        <v>0</v>
      </c>
      <c r="F3524" s="9" t="e">
        <f>IF(E3524=D3524,"no discount",_xlfn.XLOOKUP(E3524,campaign!$D$2:$D$18,campaign!$B$2:$B$18))</f>
        <v>#N/A</v>
      </c>
    </row>
    <row r="3525" spans="1:6" x14ac:dyDescent="0.3">
      <c r="A3525" s="9">
        <f>customer!A3525</f>
        <v>0</v>
      </c>
      <c r="B3525" s="10">
        <f>_xlfn.MAXIFS(data!C:C,data!A:A,Endirim!A3525)</f>
        <v>0</v>
      </c>
      <c r="C3525" s="9" cm="1">
        <f t="array" ref="C3525">INDEX(data!B:B,MATCH(1,(data!A:A=Endirim!A3525)*(data!C:C=Endirim!B3525),0))</f>
        <v>0</v>
      </c>
      <c r="D3525" s="9" t="e">
        <f>VLOOKUP(C3525,campaign!$A$2:$D$18,4,FALSE)</f>
        <v>#N/A</v>
      </c>
      <c r="E3525" s="9">
        <f>_xlfn.MAXIFS(data!G:G,data!A:A,Endirim!A3525)</f>
        <v>0</v>
      </c>
      <c r="F3525" s="9" t="e">
        <f>IF(E3525=D3525,"no discount",_xlfn.XLOOKUP(E3525,campaign!$D$2:$D$18,campaign!$B$2:$B$18))</f>
        <v>#N/A</v>
      </c>
    </row>
    <row r="3526" spans="1:6" x14ac:dyDescent="0.3">
      <c r="A3526" s="9">
        <f>customer!A3526</f>
        <v>0</v>
      </c>
      <c r="B3526" s="10">
        <f>_xlfn.MAXIFS(data!C:C,data!A:A,Endirim!A3526)</f>
        <v>0</v>
      </c>
      <c r="C3526" s="9" cm="1">
        <f t="array" ref="C3526">INDEX(data!B:B,MATCH(1,(data!A:A=Endirim!A3526)*(data!C:C=Endirim!B3526),0))</f>
        <v>0</v>
      </c>
      <c r="D3526" s="9" t="e">
        <f>VLOOKUP(C3526,campaign!$A$2:$D$18,4,FALSE)</f>
        <v>#N/A</v>
      </c>
      <c r="E3526" s="9">
        <f>_xlfn.MAXIFS(data!G:G,data!A:A,Endirim!A3526)</f>
        <v>0</v>
      </c>
      <c r="F3526" s="9" t="e">
        <f>IF(E3526=D3526,"no discount",_xlfn.XLOOKUP(E3526,campaign!$D$2:$D$18,campaign!$B$2:$B$18))</f>
        <v>#N/A</v>
      </c>
    </row>
    <row r="3527" spans="1:6" x14ac:dyDescent="0.3">
      <c r="A3527" s="9">
        <f>customer!A3527</f>
        <v>0</v>
      </c>
      <c r="B3527" s="10">
        <f>_xlfn.MAXIFS(data!C:C,data!A:A,Endirim!A3527)</f>
        <v>0</v>
      </c>
      <c r="C3527" s="9" cm="1">
        <f t="array" ref="C3527">INDEX(data!B:B,MATCH(1,(data!A:A=Endirim!A3527)*(data!C:C=Endirim!B3527),0))</f>
        <v>0</v>
      </c>
      <c r="D3527" s="9" t="e">
        <f>VLOOKUP(C3527,campaign!$A$2:$D$18,4,FALSE)</f>
        <v>#N/A</v>
      </c>
      <c r="E3527" s="9">
        <f>_xlfn.MAXIFS(data!G:G,data!A:A,Endirim!A3527)</f>
        <v>0</v>
      </c>
      <c r="F3527" s="9" t="e">
        <f>IF(E3527=D3527,"no discount",_xlfn.XLOOKUP(E3527,campaign!$D$2:$D$18,campaign!$B$2:$B$18))</f>
        <v>#N/A</v>
      </c>
    </row>
    <row r="3528" spans="1:6" x14ac:dyDescent="0.3">
      <c r="A3528" s="9">
        <f>customer!A3528</f>
        <v>0</v>
      </c>
      <c r="B3528" s="10">
        <f>_xlfn.MAXIFS(data!C:C,data!A:A,Endirim!A3528)</f>
        <v>0</v>
      </c>
      <c r="C3528" s="9" cm="1">
        <f t="array" ref="C3528">INDEX(data!B:B,MATCH(1,(data!A:A=Endirim!A3528)*(data!C:C=Endirim!B3528),0))</f>
        <v>0</v>
      </c>
      <c r="D3528" s="9" t="e">
        <f>VLOOKUP(C3528,campaign!$A$2:$D$18,4,FALSE)</f>
        <v>#N/A</v>
      </c>
      <c r="E3528" s="9">
        <f>_xlfn.MAXIFS(data!G:G,data!A:A,Endirim!A3528)</f>
        <v>0</v>
      </c>
      <c r="F3528" s="9" t="e">
        <f>IF(E3528=D3528,"no discount",_xlfn.XLOOKUP(E3528,campaign!$D$2:$D$18,campaign!$B$2:$B$18))</f>
        <v>#N/A</v>
      </c>
    </row>
    <row r="3529" spans="1:6" x14ac:dyDescent="0.3">
      <c r="A3529" s="9">
        <f>customer!A3529</f>
        <v>0</v>
      </c>
      <c r="B3529" s="10">
        <f>_xlfn.MAXIFS(data!C:C,data!A:A,Endirim!A3529)</f>
        <v>0</v>
      </c>
      <c r="C3529" s="9" cm="1">
        <f t="array" ref="C3529">INDEX(data!B:B,MATCH(1,(data!A:A=Endirim!A3529)*(data!C:C=Endirim!B3529),0))</f>
        <v>0</v>
      </c>
      <c r="D3529" s="9" t="e">
        <f>VLOOKUP(C3529,campaign!$A$2:$D$18,4,FALSE)</f>
        <v>#N/A</v>
      </c>
      <c r="E3529" s="9">
        <f>_xlfn.MAXIFS(data!G:G,data!A:A,Endirim!A3529)</f>
        <v>0</v>
      </c>
      <c r="F3529" s="9" t="e">
        <f>IF(E3529=D3529,"no discount",_xlfn.XLOOKUP(E3529,campaign!$D$2:$D$18,campaign!$B$2:$B$18))</f>
        <v>#N/A</v>
      </c>
    </row>
    <row r="3530" spans="1:6" x14ac:dyDescent="0.3">
      <c r="A3530" s="9">
        <f>customer!A3530</f>
        <v>0</v>
      </c>
      <c r="B3530" s="10">
        <f>_xlfn.MAXIFS(data!C:C,data!A:A,Endirim!A3530)</f>
        <v>0</v>
      </c>
      <c r="C3530" s="9" cm="1">
        <f t="array" ref="C3530">INDEX(data!B:B,MATCH(1,(data!A:A=Endirim!A3530)*(data!C:C=Endirim!B3530),0))</f>
        <v>0</v>
      </c>
      <c r="D3530" s="9" t="e">
        <f>VLOOKUP(C3530,campaign!$A$2:$D$18,4,FALSE)</f>
        <v>#N/A</v>
      </c>
      <c r="E3530" s="9">
        <f>_xlfn.MAXIFS(data!G:G,data!A:A,Endirim!A3530)</f>
        <v>0</v>
      </c>
      <c r="F3530" s="9" t="e">
        <f>IF(E3530=D3530,"no discount",_xlfn.XLOOKUP(E3530,campaign!$D$2:$D$18,campaign!$B$2:$B$18))</f>
        <v>#N/A</v>
      </c>
    </row>
    <row r="3531" spans="1:6" x14ac:dyDescent="0.3">
      <c r="A3531" s="9">
        <f>customer!A3531</f>
        <v>0</v>
      </c>
      <c r="B3531" s="10">
        <f>_xlfn.MAXIFS(data!C:C,data!A:A,Endirim!A3531)</f>
        <v>0</v>
      </c>
      <c r="C3531" s="9" cm="1">
        <f t="array" ref="C3531">INDEX(data!B:B,MATCH(1,(data!A:A=Endirim!A3531)*(data!C:C=Endirim!B3531),0))</f>
        <v>0</v>
      </c>
      <c r="D3531" s="9" t="e">
        <f>VLOOKUP(C3531,campaign!$A$2:$D$18,4,FALSE)</f>
        <v>#N/A</v>
      </c>
      <c r="E3531" s="9">
        <f>_xlfn.MAXIFS(data!G:G,data!A:A,Endirim!A3531)</f>
        <v>0</v>
      </c>
      <c r="F3531" s="9" t="e">
        <f>IF(E3531=D3531,"no discount",_xlfn.XLOOKUP(E3531,campaign!$D$2:$D$18,campaign!$B$2:$B$18))</f>
        <v>#N/A</v>
      </c>
    </row>
    <row r="3532" spans="1:6" x14ac:dyDescent="0.3">
      <c r="A3532" s="9">
        <f>customer!A3532</f>
        <v>0</v>
      </c>
      <c r="B3532" s="10">
        <f>_xlfn.MAXIFS(data!C:C,data!A:A,Endirim!A3532)</f>
        <v>0</v>
      </c>
      <c r="C3532" s="9" cm="1">
        <f t="array" ref="C3532">INDEX(data!B:B,MATCH(1,(data!A:A=Endirim!A3532)*(data!C:C=Endirim!B3532),0))</f>
        <v>0</v>
      </c>
      <c r="D3532" s="9" t="e">
        <f>VLOOKUP(C3532,campaign!$A$2:$D$18,4,FALSE)</f>
        <v>#N/A</v>
      </c>
      <c r="E3532" s="9">
        <f>_xlfn.MAXIFS(data!G:G,data!A:A,Endirim!A3532)</f>
        <v>0</v>
      </c>
      <c r="F3532" s="9" t="e">
        <f>IF(E3532=D3532,"no discount",_xlfn.XLOOKUP(E3532,campaign!$D$2:$D$18,campaign!$B$2:$B$18))</f>
        <v>#N/A</v>
      </c>
    </row>
    <row r="3533" spans="1:6" x14ac:dyDescent="0.3">
      <c r="A3533" s="9">
        <f>customer!A3533</f>
        <v>0</v>
      </c>
      <c r="B3533" s="10">
        <f>_xlfn.MAXIFS(data!C:C,data!A:A,Endirim!A3533)</f>
        <v>0</v>
      </c>
      <c r="C3533" s="9" cm="1">
        <f t="array" ref="C3533">INDEX(data!B:B,MATCH(1,(data!A:A=Endirim!A3533)*(data!C:C=Endirim!B3533),0))</f>
        <v>0</v>
      </c>
      <c r="D3533" s="9" t="e">
        <f>VLOOKUP(C3533,campaign!$A$2:$D$18,4,FALSE)</f>
        <v>#N/A</v>
      </c>
      <c r="E3533" s="9">
        <f>_xlfn.MAXIFS(data!G:G,data!A:A,Endirim!A3533)</f>
        <v>0</v>
      </c>
      <c r="F3533" s="9" t="e">
        <f>IF(E3533=D3533,"no discount",_xlfn.XLOOKUP(E3533,campaign!$D$2:$D$18,campaign!$B$2:$B$18))</f>
        <v>#N/A</v>
      </c>
    </row>
    <row r="3534" spans="1:6" x14ac:dyDescent="0.3">
      <c r="A3534" s="9">
        <f>customer!A3534</f>
        <v>0</v>
      </c>
      <c r="B3534" s="10">
        <f>_xlfn.MAXIFS(data!C:C,data!A:A,Endirim!A3534)</f>
        <v>0</v>
      </c>
      <c r="C3534" s="9" cm="1">
        <f t="array" ref="C3534">INDEX(data!B:B,MATCH(1,(data!A:A=Endirim!A3534)*(data!C:C=Endirim!B3534),0))</f>
        <v>0</v>
      </c>
      <c r="D3534" s="9" t="e">
        <f>VLOOKUP(C3534,campaign!$A$2:$D$18,4,FALSE)</f>
        <v>#N/A</v>
      </c>
      <c r="E3534" s="9">
        <f>_xlfn.MAXIFS(data!G:G,data!A:A,Endirim!A3534)</f>
        <v>0</v>
      </c>
      <c r="F3534" s="9" t="e">
        <f>IF(E3534=D3534,"no discount",_xlfn.XLOOKUP(E3534,campaign!$D$2:$D$18,campaign!$B$2:$B$18))</f>
        <v>#N/A</v>
      </c>
    </row>
    <row r="3535" spans="1:6" x14ac:dyDescent="0.3">
      <c r="A3535" s="9">
        <f>customer!A3535</f>
        <v>0</v>
      </c>
      <c r="B3535" s="10">
        <f>_xlfn.MAXIFS(data!C:C,data!A:A,Endirim!A3535)</f>
        <v>0</v>
      </c>
      <c r="C3535" s="9" cm="1">
        <f t="array" ref="C3535">INDEX(data!B:B,MATCH(1,(data!A:A=Endirim!A3535)*(data!C:C=Endirim!B3535),0))</f>
        <v>0</v>
      </c>
      <c r="D3535" s="9" t="e">
        <f>VLOOKUP(C3535,campaign!$A$2:$D$18,4,FALSE)</f>
        <v>#N/A</v>
      </c>
      <c r="E3535" s="9">
        <f>_xlfn.MAXIFS(data!G:G,data!A:A,Endirim!A3535)</f>
        <v>0</v>
      </c>
      <c r="F3535" s="9" t="e">
        <f>IF(E3535=D3535,"no discount",_xlfn.XLOOKUP(E3535,campaign!$D$2:$D$18,campaign!$B$2:$B$18))</f>
        <v>#N/A</v>
      </c>
    </row>
    <row r="3536" spans="1:6" x14ac:dyDescent="0.3">
      <c r="A3536" s="9">
        <f>customer!A3536</f>
        <v>0</v>
      </c>
      <c r="B3536" s="10">
        <f>_xlfn.MAXIFS(data!C:C,data!A:A,Endirim!A3536)</f>
        <v>0</v>
      </c>
      <c r="C3536" s="9" cm="1">
        <f t="array" ref="C3536">INDEX(data!B:B,MATCH(1,(data!A:A=Endirim!A3536)*(data!C:C=Endirim!B3536),0))</f>
        <v>0</v>
      </c>
      <c r="D3536" s="9" t="e">
        <f>VLOOKUP(C3536,campaign!$A$2:$D$18,4,FALSE)</f>
        <v>#N/A</v>
      </c>
      <c r="E3536" s="9">
        <f>_xlfn.MAXIFS(data!G:G,data!A:A,Endirim!A3536)</f>
        <v>0</v>
      </c>
      <c r="F3536" s="9" t="e">
        <f>IF(E3536=D3536,"no discount",_xlfn.XLOOKUP(E3536,campaign!$D$2:$D$18,campaign!$B$2:$B$18))</f>
        <v>#N/A</v>
      </c>
    </row>
    <row r="3537" spans="1:6" x14ac:dyDescent="0.3">
      <c r="A3537" s="9">
        <f>customer!A3537</f>
        <v>0</v>
      </c>
      <c r="B3537" s="10">
        <f>_xlfn.MAXIFS(data!C:C,data!A:A,Endirim!A3537)</f>
        <v>0</v>
      </c>
      <c r="C3537" s="9" cm="1">
        <f t="array" ref="C3537">INDEX(data!B:B,MATCH(1,(data!A:A=Endirim!A3537)*(data!C:C=Endirim!B3537),0))</f>
        <v>0</v>
      </c>
      <c r="D3537" s="9" t="e">
        <f>VLOOKUP(C3537,campaign!$A$2:$D$18,4,FALSE)</f>
        <v>#N/A</v>
      </c>
      <c r="E3537" s="9">
        <f>_xlfn.MAXIFS(data!G:G,data!A:A,Endirim!A3537)</f>
        <v>0</v>
      </c>
      <c r="F3537" s="9" t="e">
        <f>IF(E3537=D3537,"no discount",_xlfn.XLOOKUP(E3537,campaign!$D$2:$D$18,campaign!$B$2:$B$18))</f>
        <v>#N/A</v>
      </c>
    </row>
    <row r="3538" spans="1:6" x14ac:dyDescent="0.3">
      <c r="A3538" s="9">
        <f>customer!A3538</f>
        <v>0</v>
      </c>
      <c r="B3538" s="10">
        <f>_xlfn.MAXIFS(data!C:C,data!A:A,Endirim!A3538)</f>
        <v>0</v>
      </c>
      <c r="C3538" s="9" cm="1">
        <f t="array" ref="C3538">INDEX(data!B:B,MATCH(1,(data!A:A=Endirim!A3538)*(data!C:C=Endirim!B3538),0))</f>
        <v>0</v>
      </c>
      <c r="D3538" s="9" t="e">
        <f>VLOOKUP(C3538,campaign!$A$2:$D$18,4,FALSE)</f>
        <v>#N/A</v>
      </c>
      <c r="E3538" s="9">
        <f>_xlfn.MAXIFS(data!G:G,data!A:A,Endirim!A3538)</f>
        <v>0</v>
      </c>
      <c r="F3538" s="9" t="e">
        <f>IF(E3538=D3538,"no discount",_xlfn.XLOOKUP(E3538,campaign!$D$2:$D$18,campaign!$B$2:$B$18))</f>
        <v>#N/A</v>
      </c>
    </row>
    <row r="3539" spans="1:6" x14ac:dyDescent="0.3">
      <c r="A3539" s="9">
        <f>customer!A3539</f>
        <v>0</v>
      </c>
      <c r="B3539" s="10">
        <f>_xlfn.MAXIFS(data!C:C,data!A:A,Endirim!A3539)</f>
        <v>0</v>
      </c>
      <c r="C3539" s="9" cm="1">
        <f t="array" ref="C3539">INDEX(data!B:B,MATCH(1,(data!A:A=Endirim!A3539)*(data!C:C=Endirim!B3539),0))</f>
        <v>0</v>
      </c>
      <c r="D3539" s="9" t="e">
        <f>VLOOKUP(C3539,campaign!$A$2:$D$18,4,FALSE)</f>
        <v>#N/A</v>
      </c>
      <c r="E3539" s="9">
        <f>_xlfn.MAXIFS(data!G:G,data!A:A,Endirim!A3539)</f>
        <v>0</v>
      </c>
      <c r="F3539" s="9" t="e">
        <f>IF(E3539=D3539,"no discount",_xlfn.XLOOKUP(E3539,campaign!$D$2:$D$18,campaign!$B$2:$B$18))</f>
        <v>#N/A</v>
      </c>
    </row>
    <row r="3540" spans="1:6" x14ac:dyDescent="0.3">
      <c r="A3540" s="9">
        <f>customer!A3540</f>
        <v>0</v>
      </c>
      <c r="B3540" s="10">
        <f>_xlfn.MAXIFS(data!C:C,data!A:A,Endirim!A3540)</f>
        <v>0</v>
      </c>
      <c r="C3540" s="9" cm="1">
        <f t="array" ref="C3540">INDEX(data!B:B,MATCH(1,(data!A:A=Endirim!A3540)*(data!C:C=Endirim!B3540),0))</f>
        <v>0</v>
      </c>
      <c r="D3540" s="9" t="e">
        <f>VLOOKUP(C3540,campaign!$A$2:$D$18,4,FALSE)</f>
        <v>#N/A</v>
      </c>
      <c r="E3540" s="9">
        <f>_xlfn.MAXIFS(data!G:G,data!A:A,Endirim!A3540)</f>
        <v>0</v>
      </c>
      <c r="F3540" s="9" t="e">
        <f>IF(E3540=D3540,"no discount",_xlfn.XLOOKUP(E3540,campaign!$D$2:$D$18,campaign!$B$2:$B$18))</f>
        <v>#N/A</v>
      </c>
    </row>
    <row r="3541" spans="1:6" x14ac:dyDescent="0.3">
      <c r="A3541" s="9">
        <f>customer!A3541</f>
        <v>0</v>
      </c>
      <c r="B3541" s="10">
        <f>_xlfn.MAXIFS(data!C:C,data!A:A,Endirim!A3541)</f>
        <v>0</v>
      </c>
      <c r="C3541" s="9" cm="1">
        <f t="array" ref="C3541">INDEX(data!B:B,MATCH(1,(data!A:A=Endirim!A3541)*(data!C:C=Endirim!B3541),0))</f>
        <v>0</v>
      </c>
      <c r="D3541" s="9" t="e">
        <f>VLOOKUP(C3541,campaign!$A$2:$D$18,4,FALSE)</f>
        <v>#N/A</v>
      </c>
      <c r="E3541" s="9">
        <f>_xlfn.MAXIFS(data!G:G,data!A:A,Endirim!A3541)</f>
        <v>0</v>
      </c>
      <c r="F3541" s="9" t="e">
        <f>IF(E3541=D3541,"no discount",_xlfn.XLOOKUP(E3541,campaign!$D$2:$D$18,campaign!$B$2:$B$18))</f>
        <v>#N/A</v>
      </c>
    </row>
    <row r="3542" spans="1:6" x14ac:dyDescent="0.3">
      <c r="A3542" s="9">
        <f>customer!A3542</f>
        <v>0</v>
      </c>
      <c r="B3542" s="10">
        <f>_xlfn.MAXIFS(data!C:C,data!A:A,Endirim!A3542)</f>
        <v>0</v>
      </c>
      <c r="C3542" s="9" cm="1">
        <f t="array" ref="C3542">INDEX(data!B:B,MATCH(1,(data!A:A=Endirim!A3542)*(data!C:C=Endirim!B3542),0))</f>
        <v>0</v>
      </c>
      <c r="D3542" s="9" t="e">
        <f>VLOOKUP(C3542,campaign!$A$2:$D$18,4,FALSE)</f>
        <v>#N/A</v>
      </c>
      <c r="E3542" s="9">
        <f>_xlfn.MAXIFS(data!G:G,data!A:A,Endirim!A3542)</f>
        <v>0</v>
      </c>
      <c r="F3542" s="9" t="e">
        <f>IF(E3542=D3542,"no discount",_xlfn.XLOOKUP(E3542,campaign!$D$2:$D$18,campaign!$B$2:$B$18))</f>
        <v>#N/A</v>
      </c>
    </row>
    <row r="3543" spans="1:6" x14ac:dyDescent="0.3">
      <c r="A3543" s="9">
        <f>customer!A3543</f>
        <v>0</v>
      </c>
      <c r="B3543" s="10">
        <f>_xlfn.MAXIFS(data!C:C,data!A:A,Endirim!A3543)</f>
        <v>0</v>
      </c>
      <c r="C3543" s="9" cm="1">
        <f t="array" ref="C3543">INDEX(data!B:B,MATCH(1,(data!A:A=Endirim!A3543)*(data!C:C=Endirim!B3543),0))</f>
        <v>0</v>
      </c>
      <c r="D3543" s="9" t="e">
        <f>VLOOKUP(C3543,campaign!$A$2:$D$18,4,FALSE)</f>
        <v>#N/A</v>
      </c>
      <c r="E3543" s="9">
        <f>_xlfn.MAXIFS(data!G:G,data!A:A,Endirim!A3543)</f>
        <v>0</v>
      </c>
      <c r="F3543" s="9" t="e">
        <f>IF(E3543=D3543,"no discount",_xlfn.XLOOKUP(E3543,campaign!$D$2:$D$18,campaign!$B$2:$B$18))</f>
        <v>#N/A</v>
      </c>
    </row>
    <row r="3544" spans="1:6" x14ac:dyDescent="0.3">
      <c r="A3544" s="9">
        <f>customer!A3544</f>
        <v>0</v>
      </c>
      <c r="B3544" s="10">
        <f>_xlfn.MAXIFS(data!C:C,data!A:A,Endirim!A3544)</f>
        <v>0</v>
      </c>
      <c r="C3544" s="9" cm="1">
        <f t="array" ref="C3544">INDEX(data!B:B,MATCH(1,(data!A:A=Endirim!A3544)*(data!C:C=Endirim!B3544),0))</f>
        <v>0</v>
      </c>
      <c r="D3544" s="9" t="e">
        <f>VLOOKUP(C3544,campaign!$A$2:$D$18,4,FALSE)</f>
        <v>#N/A</v>
      </c>
      <c r="E3544" s="9">
        <f>_xlfn.MAXIFS(data!G:G,data!A:A,Endirim!A3544)</f>
        <v>0</v>
      </c>
      <c r="F3544" s="9" t="e">
        <f>IF(E3544=D3544,"no discount",_xlfn.XLOOKUP(E3544,campaign!$D$2:$D$18,campaign!$B$2:$B$18))</f>
        <v>#N/A</v>
      </c>
    </row>
    <row r="3545" spans="1:6" x14ac:dyDescent="0.3">
      <c r="A3545" s="9">
        <f>customer!A3545</f>
        <v>0</v>
      </c>
      <c r="B3545" s="10">
        <f>_xlfn.MAXIFS(data!C:C,data!A:A,Endirim!A3545)</f>
        <v>0</v>
      </c>
      <c r="C3545" s="9" cm="1">
        <f t="array" ref="C3545">INDEX(data!B:B,MATCH(1,(data!A:A=Endirim!A3545)*(data!C:C=Endirim!B3545),0))</f>
        <v>0</v>
      </c>
      <c r="D3545" s="9" t="e">
        <f>VLOOKUP(C3545,campaign!$A$2:$D$18,4,FALSE)</f>
        <v>#N/A</v>
      </c>
      <c r="E3545" s="9">
        <f>_xlfn.MAXIFS(data!G:G,data!A:A,Endirim!A3545)</f>
        <v>0</v>
      </c>
      <c r="F3545" s="9" t="e">
        <f>IF(E3545=D3545,"no discount",_xlfn.XLOOKUP(E3545,campaign!$D$2:$D$18,campaign!$B$2:$B$18))</f>
        <v>#N/A</v>
      </c>
    </row>
    <row r="3546" spans="1:6" x14ac:dyDescent="0.3">
      <c r="A3546" s="9">
        <f>customer!A3546</f>
        <v>0</v>
      </c>
      <c r="B3546" s="10">
        <f>_xlfn.MAXIFS(data!C:C,data!A:A,Endirim!A3546)</f>
        <v>0</v>
      </c>
      <c r="C3546" s="9" cm="1">
        <f t="array" ref="C3546">INDEX(data!B:B,MATCH(1,(data!A:A=Endirim!A3546)*(data!C:C=Endirim!B3546),0))</f>
        <v>0</v>
      </c>
      <c r="D3546" s="9" t="e">
        <f>VLOOKUP(C3546,campaign!$A$2:$D$18,4,FALSE)</f>
        <v>#N/A</v>
      </c>
      <c r="E3546" s="9">
        <f>_xlfn.MAXIFS(data!G:G,data!A:A,Endirim!A3546)</f>
        <v>0</v>
      </c>
      <c r="F3546" s="9" t="e">
        <f>IF(E3546=D3546,"no discount",_xlfn.XLOOKUP(E3546,campaign!$D$2:$D$18,campaign!$B$2:$B$18))</f>
        <v>#N/A</v>
      </c>
    </row>
    <row r="3547" spans="1:6" x14ac:dyDescent="0.3">
      <c r="A3547" s="9">
        <f>customer!A3547</f>
        <v>0</v>
      </c>
      <c r="B3547" s="10">
        <f>_xlfn.MAXIFS(data!C:C,data!A:A,Endirim!A3547)</f>
        <v>0</v>
      </c>
      <c r="C3547" s="9" cm="1">
        <f t="array" ref="C3547">INDEX(data!B:B,MATCH(1,(data!A:A=Endirim!A3547)*(data!C:C=Endirim!B3547),0))</f>
        <v>0</v>
      </c>
      <c r="D3547" s="9" t="e">
        <f>VLOOKUP(C3547,campaign!$A$2:$D$18,4,FALSE)</f>
        <v>#N/A</v>
      </c>
      <c r="E3547" s="9">
        <f>_xlfn.MAXIFS(data!G:G,data!A:A,Endirim!A3547)</f>
        <v>0</v>
      </c>
      <c r="F3547" s="9" t="e">
        <f>IF(E3547=D3547,"no discount",_xlfn.XLOOKUP(E3547,campaign!$D$2:$D$18,campaign!$B$2:$B$18))</f>
        <v>#N/A</v>
      </c>
    </row>
    <row r="3548" spans="1:6" x14ac:dyDescent="0.3">
      <c r="A3548" s="9">
        <f>customer!A3548</f>
        <v>0</v>
      </c>
      <c r="B3548" s="10">
        <f>_xlfn.MAXIFS(data!C:C,data!A:A,Endirim!A3548)</f>
        <v>0</v>
      </c>
      <c r="C3548" s="9" cm="1">
        <f t="array" ref="C3548">INDEX(data!B:B,MATCH(1,(data!A:A=Endirim!A3548)*(data!C:C=Endirim!B3548),0))</f>
        <v>0</v>
      </c>
      <c r="D3548" s="9" t="e">
        <f>VLOOKUP(C3548,campaign!$A$2:$D$18,4,FALSE)</f>
        <v>#N/A</v>
      </c>
      <c r="E3548" s="9">
        <f>_xlfn.MAXIFS(data!G:G,data!A:A,Endirim!A3548)</f>
        <v>0</v>
      </c>
      <c r="F3548" s="9" t="e">
        <f>IF(E3548=D3548,"no discount",_xlfn.XLOOKUP(E3548,campaign!$D$2:$D$18,campaign!$B$2:$B$18))</f>
        <v>#N/A</v>
      </c>
    </row>
    <row r="3549" spans="1:6" x14ac:dyDescent="0.3">
      <c r="A3549" s="9">
        <f>customer!A3549</f>
        <v>0</v>
      </c>
      <c r="B3549" s="10">
        <f>_xlfn.MAXIFS(data!C:C,data!A:A,Endirim!A3549)</f>
        <v>0</v>
      </c>
      <c r="C3549" s="9" cm="1">
        <f t="array" ref="C3549">INDEX(data!B:B,MATCH(1,(data!A:A=Endirim!A3549)*(data!C:C=Endirim!B3549),0))</f>
        <v>0</v>
      </c>
      <c r="D3549" s="9" t="e">
        <f>VLOOKUP(C3549,campaign!$A$2:$D$18,4,FALSE)</f>
        <v>#N/A</v>
      </c>
      <c r="E3549" s="9">
        <f>_xlfn.MAXIFS(data!G:G,data!A:A,Endirim!A3549)</f>
        <v>0</v>
      </c>
      <c r="F3549" s="9" t="e">
        <f>IF(E3549=D3549,"no discount",_xlfn.XLOOKUP(E3549,campaign!$D$2:$D$18,campaign!$B$2:$B$18))</f>
        <v>#N/A</v>
      </c>
    </row>
    <row r="3550" spans="1:6" x14ac:dyDescent="0.3">
      <c r="A3550" s="9">
        <f>customer!A3550</f>
        <v>0</v>
      </c>
      <c r="B3550" s="10">
        <f>_xlfn.MAXIFS(data!C:C,data!A:A,Endirim!A3550)</f>
        <v>0</v>
      </c>
      <c r="C3550" s="9" cm="1">
        <f t="array" ref="C3550">INDEX(data!B:B,MATCH(1,(data!A:A=Endirim!A3550)*(data!C:C=Endirim!B3550),0))</f>
        <v>0</v>
      </c>
      <c r="D3550" s="9" t="e">
        <f>VLOOKUP(C3550,campaign!$A$2:$D$18,4,FALSE)</f>
        <v>#N/A</v>
      </c>
      <c r="E3550" s="9">
        <f>_xlfn.MAXIFS(data!G:G,data!A:A,Endirim!A3550)</f>
        <v>0</v>
      </c>
      <c r="F3550" s="9" t="e">
        <f>IF(E3550=D3550,"no discount",_xlfn.XLOOKUP(E3550,campaign!$D$2:$D$18,campaign!$B$2:$B$18))</f>
        <v>#N/A</v>
      </c>
    </row>
    <row r="3551" spans="1:6" x14ac:dyDescent="0.3">
      <c r="A3551" s="9">
        <f>customer!A3551</f>
        <v>0</v>
      </c>
      <c r="B3551" s="10">
        <f>_xlfn.MAXIFS(data!C:C,data!A:A,Endirim!A3551)</f>
        <v>0</v>
      </c>
      <c r="C3551" s="9" cm="1">
        <f t="array" ref="C3551">INDEX(data!B:B,MATCH(1,(data!A:A=Endirim!A3551)*(data!C:C=Endirim!B3551),0))</f>
        <v>0</v>
      </c>
      <c r="D3551" s="9" t="e">
        <f>VLOOKUP(C3551,campaign!$A$2:$D$18,4,FALSE)</f>
        <v>#N/A</v>
      </c>
      <c r="E3551" s="9">
        <f>_xlfn.MAXIFS(data!G:G,data!A:A,Endirim!A3551)</f>
        <v>0</v>
      </c>
      <c r="F3551" s="9" t="e">
        <f>IF(E3551=D3551,"no discount",_xlfn.XLOOKUP(E3551,campaign!$D$2:$D$18,campaign!$B$2:$B$18))</f>
        <v>#N/A</v>
      </c>
    </row>
    <row r="3552" spans="1:6" x14ac:dyDescent="0.3">
      <c r="A3552" s="9">
        <f>customer!A3552</f>
        <v>0</v>
      </c>
      <c r="B3552" s="10">
        <f>_xlfn.MAXIFS(data!C:C,data!A:A,Endirim!A3552)</f>
        <v>0</v>
      </c>
      <c r="C3552" s="9" cm="1">
        <f t="array" ref="C3552">INDEX(data!B:B,MATCH(1,(data!A:A=Endirim!A3552)*(data!C:C=Endirim!B3552),0))</f>
        <v>0</v>
      </c>
      <c r="D3552" s="9" t="e">
        <f>VLOOKUP(C3552,campaign!$A$2:$D$18,4,FALSE)</f>
        <v>#N/A</v>
      </c>
      <c r="E3552" s="9">
        <f>_xlfn.MAXIFS(data!G:G,data!A:A,Endirim!A3552)</f>
        <v>0</v>
      </c>
      <c r="F3552" s="9" t="e">
        <f>IF(E3552=D3552,"no discount",_xlfn.XLOOKUP(E3552,campaign!$D$2:$D$18,campaign!$B$2:$B$18))</f>
        <v>#N/A</v>
      </c>
    </row>
    <row r="3553" spans="1:6" x14ac:dyDescent="0.3">
      <c r="A3553" s="9">
        <f>customer!A3553</f>
        <v>0</v>
      </c>
      <c r="B3553" s="10">
        <f>_xlfn.MAXIFS(data!C:C,data!A:A,Endirim!A3553)</f>
        <v>0</v>
      </c>
      <c r="C3553" s="9" cm="1">
        <f t="array" ref="C3553">INDEX(data!B:B,MATCH(1,(data!A:A=Endirim!A3553)*(data!C:C=Endirim!B3553),0))</f>
        <v>0</v>
      </c>
      <c r="D3553" s="9" t="e">
        <f>VLOOKUP(C3553,campaign!$A$2:$D$18,4,FALSE)</f>
        <v>#N/A</v>
      </c>
      <c r="E3553" s="9">
        <f>_xlfn.MAXIFS(data!G:G,data!A:A,Endirim!A3553)</f>
        <v>0</v>
      </c>
      <c r="F3553" s="9" t="e">
        <f>IF(E3553=D3553,"no discount",_xlfn.XLOOKUP(E3553,campaign!$D$2:$D$18,campaign!$B$2:$B$18))</f>
        <v>#N/A</v>
      </c>
    </row>
    <row r="3554" spans="1:6" x14ac:dyDescent="0.3">
      <c r="A3554" s="9">
        <f>customer!A3554</f>
        <v>0</v>
      </c>
      <c r="B3554" s="10">
        <f>_xlfn.MAXIFS(data!C:C,data!A:A,Endirim!A3554)</f>
        <v>0</v>
      </c>
      <c r="C3554" s="9" cm="1">
        <f t="array" ref="C3554">INDEX(data!B:B,MATCH(1,(data!A:A=Endirim!A3554)*(data!C:C=Endirim!B3554),0))</f>
        <v>0</v>
      </c>
      <c r="D3554" s="9" t="e">
        <f>VLOOKUP(C3554,campaign!$A$2:$D$18,4,FALSE)</f>
        <v>#N/A</v>
      </c>
      <c r="E3554" s="9">
        <f>_xlfn.MAXIFS(data!G:G,data!A:A,Endirim!A3554)</f>
        <v>0</v>
      </c>
      <c r="F3554" s="9" t="e">
        <f>IF(E3554=D3554,"no discount",_xlfn.XLOOKUP(E3554,campaign!$D$2:$D$18,campaign!$B$2:$B$18))</f>
        <v>#N/A</v>
      </c>
    </row>
    <row r="3555" spans="1:6" x14ac:dyDescent="0.3">
      <c r="A3555" s="9">
        <f>customer!A3555</f>
        <v>0</v>
      </c>
      <c r="B3555" s="10">
        <f>_xlfn.MAXIFS(data!C:C,data!A:A,Endirim!A3555)</f>
        <v>0</v>
      </c>
      <c r="C3555" s="9" cm="1">
        <f t="array" ref="C3555">INDEX(data!B:B,MATCH(1,(data!A:A=Endirim!A3555)*(data!C:C=Endirim!B3555),0))</f>
        <v>0</v>
      </c>
      <c r="D3555" s="9" t="e">
        <f>VLOOKUP(C3555,campaign!$A$2:$D$18,4,FALSE)</f>
        <v>#N/A</v>
      </c>
      <c r="E3555" s="9">
        <f>_xlfn.MAXIFS(data!G:G,data!A:A,Endirim!A3555)</f>
        <v>0</v>
      </c>
      <c r="F3555" s="9" t="e">
        <f>IF(E3555=D3555,"no discount",_xlfn.XLOOKUP(E3555,campaign!$D$2:$D$18,campaign!$B$2:$B$18))</f>
        <v>#N/A</v>
      </c>
    </row>
    <row r="3556" spans="1:6" x14ac:dyDescent="0.3">
      <c r="A3556" s="9">
        <f>customer!A3556</f>
        <v>0</v>
      </c>
      <c r="B3556" s="10">
        <f>_xlfn.MAXIFS(data!C:C,data!A:A,Endirim!A3556)</f>
        <v>0</v>
      </c>
      <c r="C3556" s="9" cm="1">
        <f t="array" ref="C3556">INDEX(data!B:B,MATCH(1,(data!A:A=Endirim!A3556)*(data!C:C=Endirim!B3556),0))</f>
        <v>0</v>
      </c>
      <c r="D3556" s="9" t="e">
        <f>VLOOKUP(C3556,campaign!$A$2:$D$18,4,FALSE)</f>
        <v>#N/A</v>
      </c>
      <c r="E3556" s="9">
        <f>_xlfn.MAXIFS(data!G:G,data!A:A,Endirim!A3556)</f>
        <v>0</v>
      </c>
      <c r="F3556" s="9" t="e">
        <f>IF(E3556=D3556,"no discount",_xlfn.XLOOKUP(E3556,campaign!$D$2:$D$18,campaign!$B$2:$B$18))</f>
        <v>#N/A</v>
      </c>
    </row>
    <row r="3557" spans="1:6" x14ac:dyDescent="0.3">
      <c r="A3557" s="9">
        <f>customer!A3557</f>
        <v>0</v>
      </c>
      <c r="B3557" s="10">
        <f>_xlfn.MAXIFS(data!C:C,data!A:A,Endirim!A3557)</f>
        <v>0</v>
      </c>
      <c r="C3557" s="9" cm="1">
        <f t="array" ref="C3557">INDEX(data!B:B,MATCH(1,(data!A:A=Endirim!A3557)*(data!C:C=Endirim!B3557),0))</f>
        <v>0</v>
      </c>
      <c r="D3557" s="9" t="e">
        <f>VLOOKUP(C3557,campaign!$A$2:$D$18,4,FALSE)</f>
        <v>#N/A</v>
      </c>
      <c r="E3557" s="9">
        <f>_xlfn.MAXIFS(data!G:G,data!A:A,Endirim!A3557)</f>
        <v>0</v>
      </c>
      <c r="F3557" s="9" t="e">
        <f>IF(E3557=D3557,"no discount",_xlfn.XLOOKUP(E3557,campaign!$D$2:$D$18,campaign!$B$2:$B$18))</f>
        <v>#N/A</v>
      </c>
    </row>
    <row r="3558" spans="1:6" x14ac:dyDescent="0.3">
      <c r="A3558" s="9">
        <f>customer!A3558</f>
        <v>0</v>
      </c>
      <c r="B3558" s="10">
        <f>_xlfn.MAXIFS(data!C:C,data!A:A,Endirim!A3558)</f>
        <v>0</v>
      </c>
      <c r="C3558" s="9" cm="1">
        <f t="array" ref="C3558">INDEX(data!B:B,MATCH(1,(data!A:A=Endirim!A3558)*(data!C:C=Endirim!B3558),0))</f>
        <v>0</v>
      </c>
      <c r="D3558" s="9" t="e">
        <f>VLOOKUP(C3558,campaign!$A$2:$D$18,4,FALSE)</f>
        <v>#N/A</v>
      </c>
      <c r="E3558" s="9">
        <f>_xlfn.MAXIFS(data!G:G,data!A:A,Endirim!A3558)</f>
        <v>0</v>
      </c>
      <c r="F3558" s="9" t="e">
        <f>IF(E3558=D3558,"no discount",_xlfn.XLOOKUP(E3558,campaign!$D$2:$D$18,campaign!$B$2:$B$18))</f>
        <v>#N/A</v>
      </c>
    </row>
    <row r="3559" spans="1:6" x14ac:dyDescent="0.3">
      <c r="A3559" s="9">
        <f>customer!A3559</f>
        <v>0</v>
      </c>
      <c r="B3559" s="10">
        <f>_xlfn.MAXIFS(data!C:C,data!A:A,Endirim!A3559)</f>
        <v>0</v>
      </c>
      <c r="C3559" s="9" cm="1">
        <f t="array" ref="C3559">INDEX(data!B:B,MATCH(1,(data!A:A=Endirim!A3559)*(data!C:C=Endirim!B3559),0))</f>
        <v>0</v>
      </c>
      <c r="D3559" s="9" t="e">
        <f>VLOOKUP(C3559,campaign!$A$2:$D$18,4,FALSE)</f>
        <v>#N/A</v>
      </c>
      <c r="E3559" s="9">
        <f>_xlfn.MAXIFS(data!G:G,data!A:A,Endirim!A3559)</f>
        <v>0</v>
      </c>
      <c r="F3559" s="9" t="e">
        <f>IF(E3559=D3559,"no discount",_xlfn.XLOOKUP(E3559,campaign!$D$2:$D$18,campaign!$B$2:$B$18))</f>
        <v>#N/A</v>
      </c>
    </row>
    <row r="3560" spans="1:6" x14ac:dyDescent="0.3">
      <c r="A3560" s="9">
        <f>customer!A3560</f>
        <v>0</v>
      </c>
      <c r="B3560" s="10">
        <f>_xlfn.MAXIFS(data!C:C,data!A:A,Endirim!A3560)</f>
        <v>0</v>
      </c>
      <c r="C3560" s="9" cm="1">
        <f t="array" ref="C3560">INDEX(data!B:B,MATCH(1,(data!A:A=Endirim!A3560)*(data!C:C=Endirim!B3560),0))</f>
        <v>0</v>
      </c>
      <c r="D3560" s="9" t="e">
        <f>VLOOKUP(C3560,campaign!$A$2:$D$18,4,FALSE)</f>
        <v>#N/A</v>
      </c>
      <c r="E3560" s="9">
        <f>_xlfn.MAXIFS(data!G:G,data!A:A,Endirim!A3560)</f>
        <v>0</v>
      </c>
      <c r="F3560" s="9" t="e">
        <f>IF(E3560=D3560,"no discount",_xlfn.XLOOKUP(E3560,campaign!$D$2:$D$18,campaign!$B$2:$B$18))</f>
        <v>#N/A</v>
      </c>
    </row>
    <row r="3561" spans="1:6" x14ac:dyDescent="0.3">
      <c r="A3561" s="9">
        <f>customer!A3561</f>
        <v>0</v>
      </c>
      <c r="B3561" s="10">
        <f>_xlfn.MAXIFS(data!C:C,data!A:A,Endirim!A3561)</f>
        <v>0</v>
      </c>
      <c r="C3561" s="9" cm="1">
        <f t="array" ref="C3561">INDEX(data!B:B,MATCH(1,(data!A:A=Endirim!A3561)*(data!C:C=Endirim!B3561),0))</f>
        <v>0</v>
      </c>
      <c r="D3561" s="9" t="e">
        <f>VLOOKUP(C3561,campaign!$A$2:$D$18,4,FALSE)</f>
        <v>#N/A</v>
      </c>
      <c r="E3561" s="9">
        <f>_xlfn.MAXIFS(data!G:G,data!A:A,Endirim!A3561)</f>
        <v>0</v>
      </c>
      <c r="F3561" s="9" t="e">
        <f>IF(E3561=D3561,"no discount",_xlfn.XLOOKUP(E3561,campaign!$D$2:$D$18,campaign!$B$2:$B$18))</f>
        <v>#N/A</v>
      </c>
    </row>
    <row r="3562" spans="1:6" x14ac:dyDescent="0.3">
      <c r="A3562" s="9">
        <f>customer!A3562</f>
        <v>0</v>
      </c>
      <c r="B3562" s="10">
        <f>_xlfn.MAXIFS(data!C:C,data!A:A,Endirim!A3562)</f>
        <v>0</v>
      </c>
      <c r="C3562" s="9" cm="1">
        <f t="array" ref="C3562">INDEX(data!B:B,MATCH(1,(data!A:A=Endirim!A3562)*(data!C:C=Endirim!B3562),0))</f>
        <v>0</v>
      </c>
      <c r="D3562" s="9" t="e">
        <f>VLOOKUP(C3562,campaign!$A$2:$D$18,4,FALSE)</f>
        <v>#N/A</v>
      </c>
      <c r="E3562" s="9">
        <f>_xlfn.MAXIFS(data!G:G,data!A:A,Endirim!A3562)</f>
        <v>0</v>
      </c>
      <c r="F3562" s="9" t="e">
        <f>IF(E3562=D3562,"no discount",_xlfn.XLOOKUP(E3562,campaign!$D$2:$D$18,campaign!$B$2:$B$18))</f>
        <v>#N/A</v>
      </c>
    </row>
    <row r="3563" spans="1:6" x14ac:dyDescent="0.3">
      <c r="A3563" s="9">
        <f>customer!A3563</f>
        <v>0</v>
      </c>
      <c r="B3563" s="10">
        <f>_xlfn.MAXIFS(data!C:C,data!A:A,Endirim!A3563)</f>
        <v>0</v>
      </c>
      <c r="C3563" s="9" cm="1">
        <f t="array" ref="C3563">INDEX(data!B:B,MATCH(1,(data!A:A=Endirim!A3563)*(data!C:C=Endirim!B3563),0))</f>
        <v>0</v>
      </c>
      <c r="D3563" s="9" t="e">
        <f>VLOOKUP(C3563,campaign!$A$2:$D$18,4,FALSE)</f>
        <v>#N/A</v>
      </c>
      <c r="E3563" s="9">
        <f>_xlfn.MAXIFS(data!G:G,data!A:A,Endirim!A3563)</f>
        <v>0</v>
      </c>
      <c r="F3563" s="9" t="e">
        <f>IF(E3563=D3563,"no discount",_xlfn.XLOOKUP(E3563,campaign!$D$2:$D$18,campaign!$B$2:$B$18))</f>
        <v>#N/A</v>
      </c>
    </row>
    <row r="3564" spans="1:6" x14ac:dyDescent="0.3">
      <c r="A3564" s="9">
        <f>customer!A3564</f>
        <v>0</v>
      </c>
      <c r="B3564" s="10">
        <f>_xlfn.MAXIFS(data!C:C,data!A:A,Endirim!A3564)</f>
        <v>0</v>
      </c>
      <c r="C3564" s="9" cm="1">
        <f t="array" ref="C3564">INDEX(data!B:B,MATCH(1,(data!A:A=Endirim!A3564)*(data!C:C=Endirim!B3564),0))</f>
        <v>0</v>
      </c>
      <c r="D3564" s="9" t="e">
        <f>VLOOKUP(C3564,campaign!$A$2:$D$18,4,FALSE)</f>
        <v>#N/A</v>
      </c>
      <c r="E3564" s="9">
        <f>_xlfn.MAXIFS(data!G:G,data!A:A,Endirim!A3564)</f>
        <v>0</v>
      </c>
      <c r="F3564" s="9" t="e">
        <f>IF(E3564=D3564,"no discount",_xlfn.XLOOKUP(E3564,campaign!$D$2:$D$18,campaign!$B$2:$B$18))</f>
        <v>#N/A</v>
      </c>
    </row>
    <row r="3565" spans="1:6" x14ac:dyDescent="0.3">
      <c r="A3565" s="9">
        <f>customer!A3565</f>
        <v>0</v>
      </c>
      <c r="B3565" s="10">
        <f>_xlfn.MAXIFS(data!C:C,data!A:A,Endirim!A3565)</f>
        <v>0</v>
      </c>
      <c r="C3565" s="9" cm="1">
        <f t="array" ref="C3565">INDEX(data!B:B,MATCH(1,(data!A:A=Endirim!A3565)*(data!C:C=Endirim!B3565),0))</f>
        <v>0</v>
      </c>
      <c r="D3565" s="9" t="e">
        <f>VLOOKUP(C3565,campaign!$A$2:$D$18,4,FALSE)</f>
        <v>#N/A</v>
      </c>
      <c r="E3565" s="9">
        <f>_xlfn.MAXIFS(data!G:G,data!A:A,Endirim!A3565)</f>
        <v>0</v>
      </c>
      <c r="F3565" s="9" t="e">
        <f>IF(E3565=D3565,"no discount",_xlfn.XLOOKUP(E3565,campaign!$D$2:$D$18,campaign!$B$2:$B$18))</f>
        <v>#N/A</v>
      </c>
    </row>
    <row r="3566" spans="1:6" x14ac:dyDescent="0.3">
      <c r="A3566" s="9">
        <f>customer!A3566</f>
        <v>0</v>
      </c>
      <c r="B3566" s="10">
        <f>_xlfn.MAXIFS(data!C:C,data!A:A,Endirim!A3566)</f>
        <v>0</v>
      </c>
      <c r="C3566" s="9" cm="1">
        <f t="array" ref="C3566">INDEX(data!B:B,MATCH(1,(data!A:A=Endirim!A3566)*(data!C:C=Endirim!B3566),0))</f>
        <v>0</v>
      </c>
      <c r="D3566" s="9" t="e">
        <f>VLOOKUP(C3566,campaign!$A$2:$D$18,4,FALSE)</f>
        <v>#N/A</v>
      </c>
      <c r="E3566" s="9">
        <f>_xlfn.MAXIFS(data!G:G,data!A:A,Endirim!A3566)</f>
        <v>0</v>
      </c>
      <c r="F3566" s="9" t="e">
        <f>IF(E3566=D3566,"no discount",_xlfn.XLOOKUP(E3566,campaign!$D$2:$D$18,campaign!$B$2:$B$18))</f>
        <v>#N/A</v>
      </c>
    </row>
    <row r="3567" spans="1:6" x14ac:dyDescent="0.3">
      <c r="A3567" s="9">
        <f>customer!A3567</f>
        <v>0</v>
      </c>
      <c r="B3567" s="10">
        <f>_xlfn.MAXIFS(data!C:C,data!A:A,Endirim!A3567)</f>
        <v>0</v>
      </c>
      <c r="C3567" s="9" cm="1">
        <f t="array" ref="C3567">INDEX(data!B:B,MATCH(1,(data!A:A=Endirim!A3567)*(data!C:C=Endirim!B3567),0))</f>
        <v>0</v>
      </c>
      <c r="D3567" s="9" t="e">
        <f>VLOOKUP(C3567,campaign!$A$2:$D$18,4,FALSE)</f>
        <v>#N/A</v>
      </c>
      <c r="E3567" s="9">
        <f>_xlfn.MAXIFS(data!G:G,data!A:A,Endirim!A3567)</f>
        <v>0</v>
      </c>
      <c r="F3567" s="9" t="e">
        <f>IF(E3567=D3567,"no discount",_xlfn.XLOOKUP(E3567,campaign!$D$2:$D$18,campaign!$B$2:$B$18))</f>
        <v>#N/A</v>
      </c>
    </row>
    <row r="3568" spans="1:6" x14ac:dyDescent="0.3">
      <c r="A3568" s="9">
        <f>customer!A3568</f>
        <v>0</v>
      </c>
      <c r="B3568" s="10">
        <f>_xlfn.MAXIFS(data!C:C,data!A:A,Endirim!A3568)</f>
        <v>0</v>
      </c>
      <c r="C3568" s="9" cm="1">
        <f t="array" ref="C3568">INDEX(data!B:B,MATCH(1,(data!A:A=Endirim!A3568)*(data!C:C=Endirim!B3568),0))</f>
        <v>0</v>
      </c>
      <c r="D3568" s="9" t="e">
        <f>VLOOKUP(C3568,campaign!$A$2:$D$18,4,FALSE)</f>
        <v>#N/A</v>
      </c>
      <c r="E3568" s="9">
        <f>_xlfn.MAXIFS(data!G:G,data!A:A,Endirim!A3568)</f>
        <v>0</v>
      </c>
      <c r="F3568" s="9" t="e">
        <f>IF(E3568=D3568,"no discount",_xlfn.XLOOKUP(E3568,campaign!$D$2:$D$18,campaign!$B$2:$B$18))</f>
        <v>#N/A</v>
      </c>
    </row>
    <row r="3569" spans="1:6" x14ac:dyDescent="0.3">
      <c r="A3569" s="9">
        <f>customer!A3569</f>
        <v>0</v>
      </c>
      <c r="B3569" s="10">
        <f>_xlfn.MAXIFS(data!C:C,data!A:A,Endirim!A3569)</f>
        <v>0</v>
      </c>
      <c r="C3569" s="9" cm="1">
        <f t="array" ref="C3569">INDEX(data!B:B,MATCH(1,(data!A:A=Endirim!A3569)*(data!C:C=Endirim!B3569),0))</f>
        <v>0</v>
      </c>
      <c r="D3569" s="9" t="e">
        <f>VLOOKUP(C3569,campaign!$A$2:$D$18,4,FALSE)</f>
        <v>#N/A</v>
      </c>
      <c r="E3569" s="9">
        <f>_xlfn.MAXIFS(data!G:G,data!A:A,Endirim!A3569)</f>
        <v>0</v>
      </c>
      <c r="F3569" s="9" t="e">
        <f>IF(E3569=D3569,"no discount",_xlfn.XLOOKUP(E3569,campaign!$D$2:$D$18,campaign!$B$2:$B$18))</f>
        <v>#N/A</v>
      </c>
    </row>
    <row r="3570" spans="1:6" x14ac:dyDescent="0.3">
      <c r="A3570" s="9">
        <f>customer!A3570</f>
        <v>0</v>
      </c>
      <c r="B3570" s="10">
        <f>_xlfn.MAXIFS(data!C:C,data!A:A,Endirim!A3570)</f>
        <v>0</v>
      </c>
      <c r="C3570" s="9" cm="1">
        <f t="array" ref="C3570">INDEX(data!B:B,MATCH(1,(data!A:A=Endirim!A3570)*(data!C:C=Endirim!B3570),0))</f>
        <v>0</v>
      </c>
      <c r="D3570" s="9" t="e">
        <f>VLOOKUP(C3570,campaign!$A$2:$D$18,4,FALSE)</f>
        <v>#N/A</v>
      </c>
      <c r="E3570" s="9">
        <f>_xlfn.MAXIFS(data!G:G,data!A:A,Endirim!A3570)</f>
        <v>0</v>
      </c>
      <c r="F3570" s="9" t="e">
        <f>IF(E3570=D3570,"no discount",_xlfn.XLOOKUP(E3570,campaign!$D$2:$D$18,campaign!$B$2:$B$18))</f>
        <v>#N/A</v>
      </c>
    </row>
    <row r="3571" spans="1:6" x14ac:dyDescent="0.3">
      <c r="A3571" s="9">
        <f>customer!A3571</f>
        <v>0</v>
      </c>
      <c r="B3571" s="10">
        <f>_xlfn.MAXIFS(data!C:C,data!A:A,Endirim!A3571)</f>
        <v>0</v>
      </c>
      <c r="C3571" s="9" cm="1">
        <f t="array" ref="C3571">INDEX(data!B:B,MATCH(1,(data!A:A=Endirim!A3571)*(data!C:C=Endirim!B3571),0))</f>
        <v>0</v>
      </c>
      <c r="D3571" s="9" t="e">
        <f>VLOOKUP(C3571,campaign!$A$2:$D$18,4,FALSE)</f>
        <v>#N/A</v>
      </c>
      <c r="E3571" s="9">
        <f>_xlfn.MAXIFS(data!G:G,data!A:A,Endirim!A3571)</f>
        <v>0</v>
      </c>
      <c r="F3571" s="9" t="e">
        <f>IF(E3571=D3571,"no discount",_xlfn.XLOOKUP(E3571,campaign!$D$2:$D$18,campaign!$B$2:$B$18))</f>
        <v>#N/A</v>
      </c>
    </row>
    <row r="3572" spans="1:6" x14ac:dyDescent="0.3">
      <c r="A3572" s="9">
        <f>customer!A3572</f>
        <v>0</v>
      </c>
      <c r="B3572" s="10">
        <f>_xlfn.MAXIFS(data!C:C,data!A:A,Endirim!A3572)</f>
        <v>0</v>
      </c>
      <c r="C3572" s="9" cm="1">
        <f t="array" ref="C3572">INDEX(data!B:B,MATCH(1,(data!A:A=Endirim!A3572)*(data!C:C=Endirim!B3572),0))</f>
        <v>0</v>
      </c>
      <c r="D3572" s="9" t="e">
        <f>VLOOKUP(C3572,campaign!$A$2:$D$18,4,FALSE)</f>
        <v>#N/A</v>
      </c>
      <c r="E3572" s="9">
        <f>_xlfn.MAXIFS(data!G:G,data!A:A,Endirim!A3572)</f>
        <v>0</v>
      </c>
      <c r="F3572" s="9" t="e">
        <f>IF(E3572=D3572,"no discount",_xlfn.XLOOKUP(E3572,campaign!$D$2:$D$18,campaign!$B$2:$B$18))</f>
        <v>#N/A</v>
      </c>
    </row>
    <row r="3573" spans="1:6" x14ac:dyDescent="0.3">
      <c r="A3573" s="9">
        <f>customer!A3573</f>
        <v>0</v>
      </c>
      <c r="B3573" s="10">
        <f>_xlfn.MAXIFS(data!C:C,data!A:A,Endirim!A3573)</f>
        <v>0</v>
      </c>
      <c r="C3573" s="9" cm="1">
        <f t="array" ref="C3573">INDEX(data!B:B,MATCH(1,(data!A:A=Endirim!A3573)*(data!C:C=Endirim!B3573),0))</f>
        <v>0</v>
      </c>
      <c r="D3573" s="9" t="e">
        <f>VLOOKUP(C3573,campaign!$A$2:$D$18,4,FALSE)</f>
        <v>#N/A</v>
      </c>
      <c r="E3573" s="9">
        <f>_xlfn.MAXIFS(data!G:G,data!A:A,Endirim!A3573)</f>
        <v>0</v>
      </c>
      <c r="F3573" s="9" t="e">
        <f>IF(E3573=D3573,"no discount",_xlfn.XLOOKUP(E3573,campaign!$D$2:$D$18,campaign!$B$2:$B$18))</f>
        <v>#N/A</v>
      </c>
    </row>
    <row r="3574" spans="1:6" x14ac:dyDescent="0.3">
      <c r="A3574" s="9">
        <f>customer!A3574</f>
        <v>0</v>
      </c>
      <c r="B3574" s="10">
        <f>_xlfn.MAXIFS(data!C:C,data!A:A,Endirim!A3574)</f>
        <v>0</v>
      </c>
      <c r="C3574" s="9" cm="1">
        <f t="array" ref="C3574">INDEX(data!B:B,MATCH(1,(data!A:A=Endirim!A3574)*(data!C:C=Endirim!B3574),0))</f>
        <v>0</v>
      </c>
      <c r="D3574" s="9" t="e">
        <f>VLOOKUP(C3574,campaign!$A$2:$D$18,4,FALSE)</f>
        <v>#N/A</v>
      </c>
      <c r="E3574" s="9">
        <f>_xlfn.MAXIFS(data!G:G,data!A:A,Endirim!A3574)</f>
        <v>0</v>
      </c>
      <c r="F3574" s="9" t="e">
        <f>IF(E3574=D3574,"no discount",_xlfn.XLOOKUP(E3574,campaign!$D$2:$D$18,campaign!$B$2:$B$18))</f>
        <v>#N/A</v>
      </c>
    </row>
    <row r="3575" spans="1:6" x14ac:dyDescent="0.3">
      <c r="A3575" s="9">
        <f>customer!A3575</f>
        <v>0</v>
      </c>
      <c r="B3575" s="10">
        <f>_xlfn.MAXIFS(data!C:C,data!A:A,Endirim!A3575)</f>
        <v>0</v>
      </c>
      <c r="C3575" s="9" cm="1">
        <f t="array" ref="C3575">INDEX(data!B:B,MATCH(1,(data!A:A=Endirim!A3575)*(data!C:C=Endirim!B3575),0))</f>
        <v>0</v>
      </c>
      <c r="D3575" s="9" t="e">
        <f>VLOOKUP(C3575,campaign!$A$2:$D$18,4,FALSE)</f>
        <v>#N/A</v>
      </c>
      <c r="E3575" s="9">
        <f>_xlfn.MAXIFS(data!G:G,data!A:A,Endirim!A3575)</f>
        <v>0</v>
      </c>
      <c r="F3575" s="9" t="e">
        <f>IF(E3575=D3575,"no discount",_xlfn.XLOOKUP(E3575,campaign!$D$2:$D$18,campaign!$B$2:$B$18))</f>
        <v>#N/A</v>
      </c>
    </row>
    <row r="3576" spans="1:6" x14ac:dyDescent="0.3">
      <c r="A3576" s="9">
        <f>customer!A3576</f>
        <v>0</v>
      </c>
      <c r="B3576" s="10">
        <f>_xlfn.MAXIFS(data!C:C,data!A:A,Endirim!A3576)</f>
        <v>0</v>
      </c>
      <c r="C3576" s="9" cm="1">
        <f t="array" ref="C3576">INDEX(data!B:B,MATCH(1,(data!A:A=Endirim!A3576)*(data!C:C=Endirim!B3576),0))</f>
        <v>0</v>
      </c>
      <c r="D3576" s="9" t="e">
        <f>VLOOKUP(C3576,campaign!$A$2:$D$18,4,FALSE)</f>
        <v>#N/A</v>
      </c>
      <c r="E3576" s="9">
        <f>_xlfn.MAXIFS(data!G:G,data!A:A,Endirim!A3576)</f>
        <v>0</v>
      </c>
      <c r="F3576" s="9" t="e">
        <f>IF(E3576=D3576,"no discount",_xlfn.XLOOKUP(E3576,campaign!$D$2:$D$18,campaign!$B$2:$B$18))</f>
        <v>#N/A</v>
      </c>
    </row>
    <row r="3577" spans="1:6" x14ac:dyDescent="0.3">
      <c r="A3577" s="9">
        <f>customer!A3577</f>
        <v>0</v>
      </c>
      <c r="B3577" s="10">
        <f>_xlfn.MAXIFS(data!C:C,data!A:A,Endirim!A3577)</f>
        <v>0</v>
      </c>
      <c r="C3577" s="9" cm="1">
        <f t="array" ref="C3577">INDEX(data!B:B,MATCH(1,(data!A:A=Endirim!A3577)*(data!C:C=Endirim!B3577),0))</f>
        <v>0</v>
      </c>
      <c r="D3577" s="9" t="e">
        <f>VLOOKUP(C3577,campaign!$A$2:$D$18,4,FALSE)</f>
        <v>#N/A</v>
      </c>
      <c r="E3577" s="9">
        <f>_xlfn.MAXIFS(data!G:G,data!A:A,Endirim!A3577)</f>
        <v>0</v>
      </c>
      <c r="F3577" s="9" t="e">
        <f>IF(E3577=D3577,"no discount",_xlfn.XLOOKUP(E3577,campaign!$D$2:$D$18,campaign!$B$2:$B$18))</f>
        <v>#N/A</v>
      </c>
    </row>
    <row r="3578" spans="1:6" x14ac:dyDescent="0.3">
      <c r="A3578" s="9">
        <f>customer!A3578</f>
        <v>0</v>
      </c>
      <c r="B3578" s="10">
        <f>_xlfn.MAXIFS(data!C:C,data!A:A,Endirim!A3578)</f>
        <v>0</v>
      </c>
      <c r="C3578" s="9" cm="1">
        <f t="array" ref="C3578">INDEX(data!B:B,MATCH(1,(data!A:A=Endirim!A3578)*(data!C:C=Endirim!B3578),0))</f>
        <v>0</v>
      </c>
      <c r="D3578" s="9" t="e">
        <f>VLOOKUP(C3578,campaign!$A$2:$D$18,4,FALSE)</f>
        <v>#N/A</v>
      </c>
      <c r="E3578" s="9">
        <f>_xlfn.MAXIFS(data!G:G,data!A:A,Endirim!A3578)</f>
        <v>0</v>
      </c>
      <c r="F3578" s="9" t="e">
        <f>IF(E3578=D3578,"no discount",_xlfn.XLOOKUP(E3578,campaign!$D$2:$D$18,campaign!$B$2:$B$18))</f>
        <v>#N/A</v>
      </c>
    </row>
    <row r="3579" spans="1:6" x14ac:dyDescent="0.3">
      <c r="A3579" s="9">
        <f>customer!A3579</f>
        <v>0</v>
      </c>
      <c r="B3579" s="10">
        <f>_xlfn.MAXIFS(data!C:C,data!A:A,Endirim!A3579)</f>
        <v>0</v>
      </c>
      <c r="C3579" s="9" cm="1">
        <f t="array" ref="C3579">INDEX(data!B:B,MATCH(1,(data!A:A=Endirim!A3579)*(data!C:C=Endirim!B3579),0))</f>
        <v>0</v>
      </c>
      <c r="D3579" s="9" t="e">
        <f>VLOOKUP(C3579,campaign!$A$2:$D$18,4,FALSE)</f>
        <v>#N/A</v>
      </c>
      <c r="E3579" s="9">
        <f>_xlfn.MAXIFS(data!G:G,data!A:A,Endirim!A3579)</f>
        <v>0</v>
      </c>
      <c r="F3579" s="9" t="e">
        <f>IF(E3579=D3579,"no discount",_xlfn.XLOOKUP(E3579,campaign!$D$2:$D$18,campaign!$B$2:$B$18))</f>
        <v>#N/A</v>
      </c>
    </row>
    <row r="3580" spans="1:6" x14ac:dyDescent="0.3">
      <c r="A3580" s="9">
        <f>customer!A3580</f>
        <v>0</v>
      </c>
      <c r="B3580" s="10">
        <f>_xlfn.MAXIFS(data!C:C,data!A:A,Endirim!A3580)</f>
        <v>0</v>
      </c>
      <c r="C3580" s="9" cm="1">
        <f t="array" ref="C3580">INDEX(data!B:B,MATCH(1,(data!A:A=Endirim!A3580)*(data!C:C=Endirim!B3580),0))</f>
        <v>0</v>
      </c>
      <c r="D3580" s="9" t="e">
        <f>VLOOKUP(C3580,campaign!$A$2:$D$18,4,FALSE)</f>
        <v>#N/A</v>
      </c>
      <c r="E3580" s="9">
        <f>_xlfn.MAXIFS(data!G:G,data!A:A,Endirim!A3580)</f>
        <v>0</v>
      </c>
      <c r="F3580" s="9" t="e">
        <f>IF(E3580=D3580,"no discount",_xlfn.XLOOKUP(E3580,campaign!$D$2:$D$18,campaign!$B$2:$B$18))</f>
        <v>#N/A</v>
      </c>
    </row>
    <row r="3581" spans="1:6" x14ac:dyDescent="0.3">
      <c r="A3581" s="9">
        <f>customer!A3581</f>
        <v>0</v>
      </c>
      <c r="B3581" s="10">
        <f>_xlfn.MAXIFS(data!C:C,data!A:A,Endirim!A3581)</f>
        <v>0</v>
      </c>
      <c r="C3581" s="9" cm="1">
        <f t="array" ref="C3581">INDEX(data!B:B,MATCH(1,(data!A:A=Endirim!A3581)*(data!C:C=Endirim!B3581),0))</f>
        <v>0</v>
      </c>
      <c r="D3581" s="9" t="e">
        <f>VLOOKUP(C3581,campaign!$A$2:$D$18,4,FALSE)</f>
        <v>#N/A</v>
      </c>
      <c r="E3581" s="9">
        <f>_xlfn.MAXIFS(data!G:G,data!A:A,Endirim!A3581)</f>
        <v>0</v>
      </c>
      <c r="F3581" s="9" t="e">
        <f>IF(E3581=D3581,"no discount",_xlfn.XLOOKUP(E3581,campaign!$D$2:$D$18,campaign!$B$2:$B$18))</f>
        <v>#N/A</v>
      </c>
    </row>
    <row r="3582" spans="1:6" x14ac:dyDescent="0.3">
      <c r="A3582" s="9">
        <f>customer!A3582</f>
        <v>0</v>
      </c>
      <c r="B3582" s="10">
        <f>_xlfn.MAXIFS(data!C:C,data!A:A,Endirim!A3582)</f>
        <v>0</v>
      </c>
      <c r="C3582" s="9" cm="1">
        <f t="array" ref="C3582">INDEX(data!B:B,MATCH(1,(data!A:A=Endirim!A3582)*(data!C:C=Endirim!B3582),0))</f>
        <v>0</v>
      </c>
      <c r="D3582" s="9" t="e">
        <f>VLOOKUP(C3582,campaign!$A$2:$D$18,4,FALSE)</f>
        <v>#N/A</v>
      </c>
      <c r="E3582" s="9">
        <f>_xlfn.MAXIFS(data!G:G,data!A:A,Endirim!A3582)</f>
        <v>0</v>
      </c>
      <c r="F3582" s="9" t="e">
        <f>IF(E3582=D3582,"no discount",_xlfn.XLOOKUP(E3582,campaign!$D$2:$D$18,campaign!$B$2:$B$18))</f>
        <v>#N/A</v>
      </c>
    </row>
    <row r="3583" spans="1:6" x14ac:dyDescent="0.3">
      <c r="A3583" s="9">
        <f>customer!A3583</f>
        <v>0</v>
      </c>
      <c r="B3583" s="10">
        <f>_xlfn.MAXIFS(data!C:C,data!A:A,Endirim!A3583)</f>
        <v>0</v>
      </c>
      <c r="C3583" s="9" cm="1">
        <f t="array" ref="C3583">INDEX(data!B:B,MATCH(1,(data!A:A=Endirim!A3583)*(data!C:C=Endirim!B3583),0))</f>
        <v>0</v>
      </c>
      <c r="D3583" s="9" t="e">
        <f>VLOOKUP(C3583,campaign!$A$2:$D$18,4,FALSE)</f>
        <v>#N/A</v>
      </c>
      <c r="E3583" s="9">
        <f>_xlfn.MAXIFS(data!G:G,data!A:A,Endirim!A3583)</f>
        <v>0</v>
      </c>
      <c r="F3583" s="9" t="e">
        <f>IF(E3583=D3583,"no discount",_xlfn.XLOOKUP(E3583,campaign!$D$2:$D$18,campaign!$B$2:$B$18))</f>
        <v>#N/A</v>
      </c>
    </row>
    <row r="3584" spans="1:6" x14ac:dyDescent="0.3">
      <c r="A3584" s="9">
        <f>customer!A3584</f>
        <v>0</v>
      </c>
      <c r="B3584" s="10">
        <f>_xlfn.MAXIFS(data!C:C,data!A:A,Endirim!A3584)</f>
        <v>0</v>
      </c>
      <c r="C3584" s="9" cm="1">
        <f t="array" ref="C3584">INDEX(data!B:B,MATCH(1,(data!A:A=Endirim!A3584)*(data!C:C=Endirim!B3584),0))</f>
        <v>0</v>
      </c>
      <c r="D3584" s="9" t="e">
        <f>VLOOKUP(C3584,campaign!$A$2:$D$18,4,FALSE)</f>
        <v>#N/A</v>
      </c>
      <c r="E3584" s="9">
        <f>_xlfn.MAXIFS(data!G:G,data!A:A,Endirim!A3584)</f>
        <v>0</v>
      </c>
      <c r="F3584" s="9" t="e">
        <f>IF(E3584=D3584,"no discount",_xlfn.XLOOKUP(E3584,campaign!$D$2:$D$18,campaign!$B$2:$B$18))</f>
        <v>#N/A</v>
      </c>
    </row>
    <row r="3585" spans="1:6" x14ac:dyDescent="0.3">
      <c r="A3585" s="9">
        <f>customer!A3585</f>
        <v>0</v>
      </c>
      <c r="B3585" s="10">
        <f>_xlfn.MAXIFS(data!C:C,data!A:A,Endirim!A3585)</f>
        <v>0</v>
      </c>
      <c r="C3585" s="9" cm="1">
        <f t="array" ref="C3585">INDEX(data!B:B,MATCH(1,(data!A:A=Endirim!A3585)*(data!C:C=Endirim!B3585),0))</f>
        <v>0</v>
      </c>
      <c r="D3585" s="9" t="e">
        <f>VLOOKUP(C3585,campaign!$A$2:$D$18,4,FALSE)</f>
        <v>#N/A</v>
      </c>
      <c r="E3585" s="9">
        <f>_xlfn.MAXIFS(data!G:G,data!A:A,Endirim!A3585)</f>
        <v>0</v>
      </c>
      <c r="F3585" s="9" t="e">
        <f>IF(E3585=D3585,"no discount",_xlfn.XLOOKUP(E3585,campaign!$D$2:$D$18,campaign!$B$2:$B$18))</f>
        <v>#N/A</v>
      </c>
    </row>
    <row r="3586" spans="1:6" x14ac:dyDescent="0.3">
      <c r="A3586" s="9">
        <f>customer!A3586</f>
        <v>0</v>
      </c>
      <c r="B3586" s="10">
        <f>_xlfn.MAXIFS(data!C:C,data!A:A,Endirim!A3586)</f>
        <v>0</v>
      </c>
      <c r="C3586" s="9" cm="1">
        <f t="array" ref="C3586">INDEX(data!B:B,MATCH(1,(data!A:A=Endirim!A3586)*(data!C:C=Endirim!B3586),0))</f>
        <v>0</v>
      </c>
      <c r="D3586" s="9" t="e">
        <f>VLOOKUP(C3586,campaign!$A$2:$D$18,4,FALSE)</f>
        <v>#N/A</v>
      </c>
      <c r="E3586" s="9">
        <f>_xlfn.MAXIFS(data!G:G,data!A:A,Endirim!A3586)</f>
        <v>0</v>
      </c>
      <c r="F3586" s="9" t="e">
        <f>IF(E3586=D3586,"no discount",_xlfn.XLOOKUP(E3586,campaign!$D$2:$D$18,campaign!$B$2:$B$18))</f>
        <v>#N/A</v>
      </c>
    </row>
    <row r="3587" spans="1:6" x14ac:dyDescent="0.3">
      <c r="A3587" s="9">
        <f>customer!A3587</f>
        <v>0</v>
      </c>
      <c r="B3587" s="10">
        <f>_xlfn.MAXIFS(data!C:C,data!A:A,Endirim!A3587)</f>
        <v>0</v>
      </c>
      <c r="C3587" s="9" cm="1">
        <f t="array" ref="C3587">INDEX(data!B:B,MATCH(1,(data!A:A=Endirim!A3587)*(data!C:C=Endirim!B3587),0))</f>
        <v>0</v>
      </c>
      <c r="D3587" s="9" t="e">
        <f>VLOOKUP(C3587,campaign!$A$2:$D$18,4,FALSE)</f>
        <v>#N/A</v>
      </c>
      <c r="E3587" s="9">
        <f>_xlfn.MAXIFS(data!G:G,data!A:A,Endirim!A3587)</f>
        <v>0</v>
      </c>
      <c r="F3587" s="9" t="e">
        <f>IF(E3587=D3587,"no discount",_xlfn.XLOOKUP(E3587,campaign!$D$2:$D$18,campaign!$B$2:$B$18))</f>
        <v>#N/A</v>
      </c>
    </row>
    <row r="3588" spans="1:6" x14ac:dyDescent="0.3">
      <c r="A3588" s="9">
        <f>customer!A3588</f>
        <v>0</v>
      </c>
      <c r="B3588" s="10">
        <f>_xlfn.MAXIFS(data!C:C,data!A:A,Endirim!A3588)</f>
        <v>0</v>
      </c>
      <c r="C3588" s="9" cm="1">
        <f t="array" ref="C3588">INDEX(data!B:B,MATCH(1,(data!A:A=Endirim!A3588)*(data!C:C=Endirim!B3588),0))</f>
        <v>0</v>
      </c>
      <c r="D3588" s="9" t="e">
        <f>VLOOKUP(C3588,campaign!$A$2:$D$18,4,FALSE)</f>
        <v>#N/A</v>
      </c>
      <c r="E3588" s="9">
        <f>_xlfn.MAXIFS(data!G:G,data!A:A,Endirim!A3588)</f>
        <v>0</v>
      </c>
      <c r="F3588" s="9" t="e">
        <f>IF(E3588=D3588,"no discount",_xlfn.XLOOKUP(E3588,campaign!$D$2:$D$18,campaign!$B$2:$B$18))</f>
        <v>#N/A</v>
      </c>
    </row>
    <row r="3589" spans="1:6" x14ac:dyDescent="0.3">
      <c r="A3589" s="9">
        <f>customer!A3589</f>
        <v>0</v>
      </c>
      <c r="B3589" s="10">
        <f>_xlfn.MAXIFS(data!C:C,data!A:A,Endirim!A3589)</f>
        <v>0</v>
      </c>
      <c r="C3589" s="9" cm="1">
        <f t="array" ref="C3589">INDEX(data!B:B,MATCH(1,(data!A:A=Endirim!A3589)*(data!C:C=Endirim!B3589),0))</f>
        <v>0</v>
      </c>
      <c r="D3589" s="9" t="e">
        <f>VLOOKUP(C3589,campaign!$A$2:$D$18,4,FALSE)</f>
        <v>#N/A</v>
      </c>
      <c r="E3589" s="9">
        <f>_xlfn.MAXIFS(data!G:G,data!A:A,Endirim!A3589)</f>
        <v>0</v>
      </c>
      <c r="F3589" s="9" t="e">
        <f>IF(E3589=D3589,"no discount",_xlfn.XLOOKUP(E3589,campaign!$D$2:$D$18,campaign!$B$2:$B$18))</f>
        <v>#N/A</v>
      </c>
    </row>
    <row r="3590" spans="1:6" x14ac:dyDescent="0.3">
      <c r="A3590" s="9">
        <f>customer!A3590</f>
        <v>0</v>
      </c>
      <c r="B3590" s="10">
        <f>_xlfn.MAXIFS(data!C:C,data!A:A,Endirim!A3590)</f>
        <v>0</v>
      </c>
      <c r="C3590" s="9" cm="1">
        <f t="array" ref="C3590">INDEX(data!B:B,MATCH(1,(data!A:A=Endirim!A3590)*(data!C:C=Endirim!B3590),0))</f>
        <v>0</v>
      </c>
      <c r="D3590" s="9" t="e">
        <f>VLOOKUP(C3590,campaign!$A$2:$D$18,4,FALSE)</f>
        <v>#N/A</v>
      </c>
      <c r="E3590" s="9">
        <f>_xlfn.MAXIFS(data!G:G,data!A:A,Endirim!A3590)</f>
        <v>0</v>
      </c>
      <c r="F3590" s="9" t="e">
        <f>IF(E3590=D3590,"no discount",_xlfn.XLOOKUP(E3590,campaign!$D$2:$D$18,campaign!$B$2:$B$18))</f>
        <v>#N/A</v>
      </c>
    </row>
    <row r="3591" spans="1:6" x14ac:dyDescent="0.3">
      <c r="A3591" s="9">
        <f>customer!A3591</f>
        <v>0</v>
      </c>
      <c r="B3591" s="10">
        <f>_xlfn.MAXIFS(data!C:C,data!A:A,Endirim!A3591)</f>
        <v>0</v>
      </c>
      <c r="C3591" s="9" cm="1">
        <f t="array" ref="C3591">INDEX(data!B:B,MATCH(1,(data!A:A=Endirim!A3591)*(data!C:C=Endirim!B3591),0))</f>
        <v>0</v>
      </c>
      <c r="D3591" s="9" t="e">
        <f>VLOOKUP(C3591,campaign!$A$2:$D$18,4,FALSE)</f>
        <v>#N/A</v>
      </c>
      <c r="E3591" s="9">
        <f>_xlfn.MAXIFS(data!G:G,data!A:A,Endirim!A3591)</f>
        <v>0</v>
      </c>
      <c r="F3591" s="9" t="e">
        <f>IF(E3591=D3591,"no discount",_xlfn.XLOOKUP(E3591,campaign!$D$2:$D$18,campaign!$B$2:$B$18))</f>
        <v>#N/A</v>
      </c>
    </row>
    <row r="3592" spans="1:6" x14ac:dyDescent="0.3">
      <c r="A3592" s="9">
        <f>customer!A3592</f>
        <v>0</v>
      </c>
      <c r="B3592" s="10">
        <f>_xlfn.MAXIFS(data!C:C,data!A:A,Endirim!A3592)</f>
        <v>0</v>
      </c>
      <c r="C3592" s="9" cm="1">
        <f t="array" ref="C3592">INDEX(data!B:B,MATCH(1,(data!A:A=Endirim!A3592)*(data!C:C=Endirim!B3592),0))</f>
        <v>0</v>
      </c>
      <c r="D3592" s="9" t="e">
        <f>VLOOKUP(C3592,campaign!$A$2:$D$18,4,FALSE)</f>
        <v>#N/A</v>
      </c>
      <c r="E3592" s="9">
        <f>_xlfn.MAXIFS(data!G:G,data!A:A,Endirim!A3592)</f>
        <v>0</v>
      </c>
      <c r="F3592" s="9" t="e">
        <f>IF(E3592=D3592,"no discount",_xlfn.XLOOKUP(E3592,campaign!$D$2:$D$18,campaign!$B$2:$B$18))</f>
        <v>#N/A</v>
      </c>
    </row>
    <row r="3593" spans="1:6" x14ac:dyDescent="0.3">
      <c r="A3593" s="9">
        <f>customer!A3593</f>
        <v>0</v>
      </c>
      <c r="B3593" s="10">
        <f>_xlfn.MAXIFS(data!C:C,data!A:A,Endirim!A3593)</f>
        <v>0</v>
      </c>
      <c r="C3593" s="9" cm="1">
        <f t="array" ref="C3593">INDEX(data!B:B,MATCH(1,(data!A:A=Endirim!A3593)*(data!C:C=Endirim!B3593),0))</f>
        <v>0</v>
      </c>
      <c r="D3593" s="9" t="e">
        <f>VLOOKUP(C3593,campaign!$A$2:$D$18,4,FALSE)</f>
        <v>#N/A</v>
      </c>
      <c r="E3593" s="9">
        <f>_xlfn.MAXIFS(data!G:G,data!A:A,Endirim!A3593)</f>
        <v>0</v>
      </c>
      <c r="F3593" s="9" t="e">
        <f>IF(E3593=D3593,"no discount",_xlfn.XLOOKUP(E3593,campaign!$D$2:$D$18,campaign!$B$2:$B$18))</f>
        <v>#N/A</v>
      </c>
    </row>
    <row r="3594" spans="1:6" x14ac:dyDescent="0.3">
      <c r="A3594" s="9">
        <f>customer!A3594</f>
        <v>0</v>
      </c>
      <c r="B3594" s="10">
        <f>_xlfn.MAXIFS(data!C:C,data!A:A,Endirim!A3594)</f>
        <v>0</v>
      </c>
      <c r="C3594" s="9" cm="1">
        <f t="array" ref="C3594">INDEX(data!B:B,MATCH(1,(data!A:A=Endirim!A3594)*(data!C:C=Endirim!B3594),0))</f>
        <v>0</v>
      </c>
      <c r="D3594" s="9" t="e">
        <f>VLOOKUP(C3594,campaign!$A$2:$D$18,4,FALSE)</f>
        <v>#N/A</v>
      </c>
      <c r="E3594" s="9">
        <f>_xlfn.MAXIFS(data!G:G,data!A:A,Endirim!A3594)</f>
        <v>0</v>
      </c>
      <c r="F3594" s="9" t="e">
        <f>IF(E3594=D3594,"no discount",_xlfn.XLOOKUP(E3594,campaign!$D$2:$D$18,campaign!$B$2:$B$18))</f>
        <v>#N/A</v>
      </c>
    </row>
    <row r="3595" spans="1:6" x14ac:dyDescent="0.3">
      <c r="A3595" s="9">
        <f>customer!A3595</f>
        <v>0</v>
      </c>
      <c r="B3595" s="10">
        <f>_xlfn.MAXIFS(data!C:C,data!A:A,Endirim!A3595)</f>
        <v>0</v>
      </c>
      <c r="C3595" s="9" cm="1">
        <f t="array" ref="C3595">INDEX(data!B:B,MATCH(1,(data!A:A=Endirim!A3595)*(data!C:C=Endirim!B3595),0))</f>
        <v>0</v>
      </c>
      <c r="D3595" s="9" t="e">
        <f>VLOOKUP(C3595,campaign!$A$2:$D$18,4,FALSE)</f>
        <v>#N/A</v>
      </c>
      <c r="E3595" s="9">
        <f>_xlfn.MAXIFS(data!G:G,data!A:A,Endirim!A3595)</f>
        <v>0</v>
      </c>
      <c r="F3595" s="9" t="e">
        <f>IF(E3595=D3595,"no discount",_xlfn.XLOOKUP(E3595,campaign!$D$2:$D$18,campaign!$B$2:$B$18))</f>
        <v>#N/A</v>
      </c>
    </row>
    <row r="3596" spans="1:6" x14ac:dyDescent="0.3">
      <c r="A3596" s="9">
        <f>customer!A3596</f>
        <v>0</v>
      </c>
      <c r="B3596" s="10">
        <f>_xlfn.MAXIFS(data!C:C,data!A:A,Endirim!A3596)</f>
        <v>0</v>
      </c>
      <c r="C3596" s="9" cm="1">
        <f t="array" ref="C3596">INDEX(data!B:B,MATCH(1,(data!A:A=Endirim!A3596)*(data!C:C=Endirim!B3596),0))</f>
        <v>0</v>
      </c>
      <c r="D3596" s="9" t="e">
        <f>VLOOKUP(C3596,campaign!$A$2:$D$18,4,FALSE)</f>
        <v>#N/A</v>
      </c>
      <c r="E3596" s="9">
        <f>_xlfn.MAXIFS(data!G:G,data!A:A,Endirim!A3596)</f>
        <v>0</v>
      </c>
      <c r="F3596" s="9" t="e">
        <f>IF(E3596=D3596,"no discount",_xlfn.XLOOKUP(E3596,campaign!$D$2:$D$18,campaign!$B$2:$B$18))</f>
        <v>#N/A</v>
      </c>
    </row>
    <row r="3597" spans="1:6" x14ac:dyDescent="0.3">
      <c r="A3597" s="9">
        <f>customer!A3597</f>
        <v>0</v>
      </c>
      <c r="B3597" s="10">
        <f>_xlfn.MAXIFS(data!C:C,data!A:A,Endirim!A3597)</f>
        <v>0</v>
      </c>
      <c r="C3597" s="9" cm="1">
        <f t="array" ref="C3597">INDEX(data!B:B,MATCH(1,(data!A:A=Endirim!A3597)*(data!C:C=Endirim!B3597),0))</f>
        <v>0</v>
      </c>
      <c r="D3597" s="9" t="e">
        <f>VLOOKUP(C3597,campaign!$A$2:$D$18,4,FALSE)</f>
        <v>#N/A</v>
      </c>
      <c r="E3597" s="9">
        <f>_xlfn.MAXIFS(data!G:G,data!A:A,Endirim!A3597)</f>
        <v>0</v>
      </c>
      <c r="F3597" s="9" t="e">
        <f>IF(E3597=D3597,"no discount",_xlfn.XLOOKUP(E3597,campaign!$D$2:$D$18,campaign!$B$2:$B$18))</f>
        <v>#N/A</v>
      </c>
    </row>
    <row r="3598" spans="1:6" x14ac:dyDescent="0.3">
      <c r="A3598" s="9">
        <f>customer!A3598</f>
        <v>0</v>
      </c>
      <c r="B3598" s="10">
        <f>_xlfn.MAXIFS(data!C:C,data!A:A,Endirim!A3598)</f>
        <v>0</v>
      </c>
      <c r="C3598" s="9" cm="1">
        <f t="array" ref="C3598">INDEX(data!B:B,MATCH(1,(data!A:A=Endirim!A3598)*(data!C:C=Endirim!B3598),0))</f>
        <v>0</v>
      </c>
      <c r="D3598" s="9" t="e">
        <f>VLOOKUP(C3598,campaign!$A$2:$D$18,4,FALSE)</f>
        <v>#N/A</v>
      </c>
      <c r="E3598" s="9">
        <f>_xlfn.MAXIFS(data!G:G,data!A:A,Endirim!A3598)</f>
        <v>0</v>
      </c>
      <c r="F3598" s="9" t="e">
        <f>IF(E3598=D3598,"no discount",_xlfn.XLOOKUP(E3598,campaign!$D$2:$D$18,campaign!$B$2:$B$18))</f>
        <v>#N/A</v>
      </c>
    </row>
    <row r="3599" spans="1:6" x14ac:dyDescent="0.3">
      <c r="A3599" s="9">
        <f>customer!A3599</f>
        <v>0</v>
      </c>
      <c r="B3599" s="10">
        <f>_xlfn.MAXIFS(data!C:C,data!A:A,Endirim!A3599)</f>
        <v>0</v>
      </c>
      <c r="C3599" s="9" cm="1">
        <f t="array" ref="C3599">INDEX(data!B:B,MATCH(1,(data!A:A=Endirim!A3599)*(data!C:C=Endirim!B3599),0))</f>
        <v>0</v>
      </c>
      <c r="D3599" s="9" t="e">
        <f>VLOOKUP(C3599,campaign!$A$2:$D$18,4,FALSE)</f>
        <v>#N/A</v>
      </c>
      <c r="E3599" s="9">
        <f>_xlfn.MAXIFS(data!G:G,data!A:A,Endirim!A3599)</f>
        <v>0</v>
      </c>
      <c r="F3599" s="9" t="e">
        <f>IF(E3599=D3599,"no discount",_xlfn.XLOOKUP(E3599,campaign!$D$2:$D$18,campaign!$B$2:$B$18))</f>
        <v>#N/A</v>
      </c>
    </row>
    <row r="3600" spans="1:6" x14ac:dyDescent="0.3">
      <c r="A3600" s="9">
        <f>customer!A3600</f>
        <v>0</v>
      </c>
      <c r="B3600" s="10">
        <f>_xlfn.MAXIFS(data!C:C,data!A:A,Endirim!A3600)</f>
        <v>0</v>
      </c>
      <c r="C3600" s="9" cm="1">
        <f t="array" ref="C3600">INDEX(data!B:B,MATCH(1,(data!A:A=Endirim!A3600)*(data!C:C=Endirim!B3600),0))</f>
        <v>0</v>
      </c>
      <c r="D3600" s="9" t="e">
        <f>VLOOKUP(C3600,campaign!$A$2:$D$18,4,FALSE)</f>
        <v>#N/A</v>
      </c>
      <c r="E3600" s="9">
        <f>_xlfn.MAXIFS(data!G:G,data!A:A,Endirim!A3600)</f>
        <v>0</v>
      </c>
      <c r="F3600" s="9" t="e">
        <f>IF(E3600=D3600,"no discount",_xlfn.XLOOKUP(E3600,campaign!$D$2:$D$18,campaign!$B$2:$B$18))</f>
        <v>#N/A</v>
      </c>
    </row>
    <row r="3601" spans="1:6" x14ac:dyDescent="0.3">
      <c r="A3601" s="9">
        <f>customer!A3601</f>
        <v>0</v>
      </c>
      <c r="B3601" s="10">
        <f>_xlfn.MAXIFS(data!C:C,data!A:A,Endirim!A3601)</f>
        <v>0</v>
      </c>
      <c r="C3601" s="9" cm="1">
        <f t="array" ref="C3601">INDEX(data!B:B,MATCH(1,(data!A:A=Endirim!A3601)*(data!C:C=Endirim!B3601),0))</f>
        <v>0</v>
      </c>
      <c r="D3601" s="9" t="e">
        <f>VLOOKUP(C3601,campaign!$A$2:$D$18,4,FALSE)</f>
        <v>#N/A</v>
      </c>
      <c r="E3601" s="9">
        <f>_xlfn.MAXIFS(data!G:G,data!A:A,Endirim!A3601)</f>
        <v>0</v>
      </c>
      <c r="F3601" s="9" t="e">
        <f>IF(E3601=D3601,"no discount",_xlfn.XLOOKUP(E3601,campaign!$D$2:$D$18,campaign!$B$2:$B$18))</f>
        <v>#N/A</v>
      </c>
    </row>
    <row r="3602" spans="1:6" x14ac:dyDescent="0.3">
      <c r="A3602" s="9">
        <f>customer!A3602</f>
        <v>0</v>
      </c>
      <c r="B3602" s="10">
        <f>_xlfn.MAXIFS(data!C:C,data!A:A,Endirim!A3602)</f>
        <v>0</v>
      </c>
      <c r="C3602" s="9" cm="1">
        <f t="array" ref="C3602">INDEX(data!B:B,MATCH(1,(data!A:A=Endirim!A3602)*(data!C:C=Endirim!B3602),0))</f>
        <v>0</v>
      </c>
      <c r="D3602" s="9" t="e">
        <f>VLOOKUP(C3602,campaign!$A$2:$D$18,4,FALSE)</f>
        <v>#N/A</v>
      </c>
      <c r="E3602" s="9">
        <f>_xlfn.MAXIFS(data!G:G,data!A:A,Endirim!A3602)</f>
        <v>0</v>
      </c>
      <c r="F3602" s="9" t="e">
        <f>IF(E3602=D3602,"no discount",_xlfn.XLOOKUP(E3602,campaign!$D$2:$D$18,campaign!$B$2:$B$18))</f>
        <v>#N/A</v>
      </c>
    </row>
    <row r="3603" spans="1:6" x14ac:dyDescent="0.3">
      <c r="A3603" s="9">
        <f>customer!A3603</f>
        <v>0</v>
      </c>
      <c r="B3603" s="10">
        <f>_xlfn.MAXIFS(data!C:C,data!A:A,Endirim!A3603)</f>
        <v>0</v>
      </c>
      <c r="C3603" s="9" cm="1">
        <f t="array" ref="C3603">INDEX(data!B:B,MATCH(1,(data!A:A=Endirim!A3603)*(data!C:C=Endirim!B3603),0))</f>
        <v>0</v>
      </c>
      <c r="D3603" s="9" t="e">
        <f>VLOOKUP(C3603,campaign!$A$2:$D$18,4,FALSE)</f>
        <v>#N/A</v>
      </c>
      <c r="E3603" s="9">
        <f>_xlfn.MAXIFS(data!G:G,data!A:A,Endirim!A3603)</f>
        <v>0</v>
      </c>
      <c r="F3603" s="9" t="e">
        <f>IF(E3603=D3603,"no discount",_xlfn.XLOOKUP(E3603,campaign!$D$2:$D$18,campaign!$B$2:$B$18))</f>
        <v>#N/A</v>
      </c>
    </row>
    <row r="3604" spans="1:6" x14ac:dyDescent="0.3">
      <c r="A3604" s="9">
        <f>customer!A3604</f>
        <v>0</v>
      </c>
      <c r="B3604" s="10">
        <f>_xlfn.MAXIFS(data!C:C,data!A:A,Endirim!A3604)</f>
        <v>0</v>
      </c>
      <c r="C3604" s="9" cm="1">
        <f t="array" ref="C3604">INDEX(data!B:B,MATCH(1,(data!A:A=Endirim!A3604)*(data!C:C=Endirim!B3604),0))</f>
        <v>0</v>
      </c>
      <c r="D3604" s="9" t="e">
        <f>VLOOKUP(C3604,campaign!$A$2:$D$18,4,FALSE)</f>
        <v>#N/A</v>
      </c>
      <c r="E3604" s="9">
        <f>_xlfn.MAXIFS(data!G:G,data!A:A,Endirim!A3604)</f>
        <v>0</v>
      </c>
      <c r="F3604" s="9" t="e">
        <f>IF(E3604=D3604,"no discount",_xlfn.XLOOKUP(E3604,campaign!$D$2:$D$18,campaign!$B$2:$B$18))</f>
        <v>#N/A</v>
      </c>
    </row>
    <row r="3605" spans="1:6" x14ac:dyDescent="0.3">
      <c r="A3605" s="9">
        <f>customer!A3605</f>
        <v>0</v>
      </c>
      <c r="B3605" s="10">
        <f>_xlfn.MAXIFS(data!C:C,data!A:A,Endirim!A3605)</f>
        <v>0</v>
      </c>
      <c r="C3605" s="9" cm="1">
        <f t="array" ref="C3605">INDEX(data!B:B,MATCH(1,(data!A:A=Endirim!A3605)*(data!C:C=Endirim!B3605),0))</f>
        <v>0</v>
      </c>
      <c r="D3605" s="9" t="e">
        <f>VLOOKUP(C3605,campaign!$A$2:$D$18,4,FALSE)</f>
        <v>#N/A</v>
      </c>
      <c r="E3605" s="9">
        <f>_xlfn.MAXIFS(data!G:G,data!A:A,Endirim!A3605)</f>
        <v>0</v>
      </c>
      <c r="F3605" s="9" t="e">
        <f>IF(E3605=D3605,"no discount",_xlfn.XLOOKUP(E3605,campaign!$D$2:$D$18,campaign!$B$2:$B$18))</f>
        <v>#N/A</v>
      </c>
    </row>
    <row r="3606" spans="1:6" x14ac:dyDescent="0.3">
      <c r="A3606" s="9">
        <f>customer!A3606</f>
        <v>0</v>
      </c>
      <c r="B3606" s="10">
        <f>_xlfn.MAXIFS(data!C:C,data!A:A,Endirim!A3606)</f>
        <v>0</v>
      </c>
      <c r="C3606" s="9" cm="1">
        <f t="array" ref="C3606">INDEX(data!B:B,MATCH(1,(data!A:A=Endirim!A3606)*(data!C:C=Endirim!B3606),0))</f>
        <v>0</v>
      </c>
      <c r="D3606" s="9" t="e">
        <f>VLOOKUP(C3606,campaign!$A$2:$D$18,4,FALSE)</f>
        <v>#N/A</v>
      </c>
      <c r="E3606" s="9">
        <f>_xlfn.MAXIFS(data!G:G,data!A:A,Endirim!A3606)</f>
        <v>0</v>
      </c>
      <c r="F3606" s="9" t="e">
        <f>IF(E3606=D3606,"no discount",_xlfn.XLOOKUP(E3606,campaign!$D$2:$D$18,campaign!$B$2:$B$18))</f>
        <v>#N/A</v>
      </c>
    </row>
    <row r="3607" spans="1:6" x14ac:dyDescent="0.3">
      <c r="A3607" s="9">
        <f>customer!A3607</f>
        <v>0</v>
      </c>
      <c r="B3607" s="10">
        <f>_xlfn.MAXIFS(data!C:C,data!A:A,Endirim!A3607)</f>
        <v>0</v>
      </c>
      <c r="C3607" s="9" cm="1">
        <f t="array" ref="C3607">INDEX(data!B:B,MATCH(1,(data!A:A=Endirim!A3607)*(data!C:C=Endirim!B3607),0))</f>
        <v>0</v>
      </c>
      <c r="D3607" s="9" t="e">
        <f>VLOOKUP(C3607,campaign!$A$2:$D$18,4,FALSE)</f>
        <v>#N/A</v>
      </c>
      <c r="E3607" s="9">
        <f>_xlfn.MAXIFS(data!G:G,data!A:A,Endirim!A3607)</f>
        <v>0</v>
      </c>
      <c r="F3607" s="9" t="e">
        <f>IF(E3607=D3607,"no discount",_xlfn.XLOOKUP(E3607,campaign!$D$2:$D$18,campaign!$B$2:$B$18))</f>
        <v>#N/A</v>
      </c>
    </row>
    <row r="3608" spans="1:6" x14ac:dyDescent="0.3">
      <c r="A3608" s="9">
        <f>customer!A3608</f>
        <v>0</v>
      </c>
      <c r="B3608" s="10">
        <f>_xlfn.MAXIFS(data!C:C,data!A:A,Endirim!A3608)</f>
        <v>0</v>
      </c>
      <c r="C3608" s="9" cm="1">
        <f t="array" ref="C3608">INDEX(data!B:B,MATCH(1,(data!A:A=Endirim!A3608)*(data!C:C=Endirim!B3608),0))</f>
        <v>0</v>
      </c>
      <c r="D3608" s="9" t="e">
        <f>VLOOKUP(C3608,campaign!$A$2:$D$18,4,FALSE)</f>
        <v>#N/A</v>
      </c>
      <c r="E3608" s="9">
        <f>_xlfn.MAXIFS(data!G:G,data!A:A,Endirim!A3608)</f>
        <v>0</v>
      </c>
      <c r="F3608" s="9" t="e">
        <f>IF(E3608=D3608,"no discount",_xlfn.XLOOKUP(E3608,campaign!$D$2:$D$18,campaign!$B$2:$B$18))</f>
        <v>#N/A</v>
      </c>
    </row>
    <row r="3609" spans="1:6" x14ac:dyDescent="0.3">
      <c r="A3609" s="9">
        <f>customer!A3609</f>
        <v>0</v>
      </c>
      <c r="B3609" s="10">
        <f>_xlfn.MAXIFS(data!C:C,data!A:A,Endirim!A3609)</f>
        <v>0</v>
      </c>
      <c r="C3609" s="9" cm="1">
        <f t="array" ref="C3609">INDEX(data!B:B,MATCH(1,(data!A:A=Endirim!A3609)*(data!C:C=Endirim!B3609),0))</f>
        <v>0</v>
      </c>
      <c r="D3609" s="9" t="e">
        <f>VLOOKUP(C3609,campaign!$A$2:$D$18,4,FALSE)</f>
        <v>#N/A</v>
      </c>
      <c r="E3609" s="9">
        <f>_xlfn.MAXIFS(data!G:G,data!A:A,Endirim!A3609)</f>
        <v>0</v>
      </c>
      <c r="F3609" s="9" t="e">
        <f>IF(E3609=D3609,"no discount",_xlfn.XLOOKUP(E3609,campaign!$D$2:$D$18,campaign!$B$2:$B$18))</f>
        <v>#N/A</v>
      </c>
    </row>
    <row r="3610" spans="1:6" x14ac:dyDescent="0.3">
      <c r="A3610" s="9">
        <f>customer!A3610</f>
        <v>0</v>
      </c>
      <c r="B3610" s="10">
        <f>_xlfn.MAXIFS(data!C:C,data!A:A,Endirim!A3610)</f>
        <v>0</v>
      </c>
      <c r="C3610" s="9" cm="1">
        <f t="array" ref="C3610">INDEX(data!B:B,MATCH(1,(data!A:A=Endirim!A3610)*(data!C:C=Endirim!B3610),0))</f>
        <v>0</v>
      </c>
      <c r="D3610" s="9" t="e">
        <f>VLOOKUP(C3610,campaign!$A$2:$D$18,4,FALSE)</f>
        <v>#N/A</v>
      </c>
      <c r="E3610" s="9">
        <f>_xlfn.MAXIFS(data!G:G,data!A:A,Endirim!A3610)</f>
        <v>0</v>
      </c>
      <c r="F3610" s="9" t="e">
        <f>IF(E3610=D3610,"no discount",_xlfn.XLOOKUP(E3610,campaign!$D$2:$D$18,campaign!$B$2:$B$18))</f>
        <v>#N/A</v>
      </c>
    </row>
    <row r="3611" spans="1:6" x14ac:dyDescent="0.3">
      <c r="A3611" s="9">
        <f>customer!A3611</f>
        <v>0</v>
      </c>
      <c r="B3611" s="10">
        <f>_xlfn.MAXIFS(data!C:C,data!A:A,Endirim!A3611)</f>
        <v>0</v>
      </c>
      <c r="C3611" s="9" cm="1">
        <f t="array" ref="C3611">INDEX(data!B:B,MATCH(1,(data!A:A=Endirim!A3611)*(data!C:C=Endirim!B3611),0))</f>
        <v>0</v>
      </c>
      <c r="D3611" s="9" t="e">
        <f>VLOOKUP(C3611,campaign!$A$2:$D$18,4,FALSE)</f>
        <v>#N/A</v>
      </c>
      <c r="E3611" s="9">
        <f>_xlfn.MAXIFS(data!G:G,data!A:A,Endirim!A3611)</f>
        <v>0</v>
      </c>
      <c r="F3611" s="9" t="e">
        <f>IF(E3611=D3611,"no discount",_xlfn.XLOOKUP(E3611,campaign!$D$2:$D$18,campaign!$B$2:$B$18))</f>
        <v>#N/A</v>
      </c>
    </row>
    <row r="3612" spans="1:6" x14ac:dyDescent="0.3">
      <c r="A3612" s="9">
        <f>customer!A3612</f>
        <v>0</v>
      </c>
      <c r="B3612" s="10">
        <f>_xlfn.MAXIFS(data!C:C,data!A:A,Endirim!A3612)</f>
        <v>0</v>
      </c>
      <c r="C3612" s="9" cm="1">
        <f t="array" ref="C3612">INDEX(data!B:B,MATCH(1,(data!A:A=Endirim!A3612)*(data!C:C=Endirim!B3612),0))</f>
        <v>0</v>
      </c>
      <c r="D3612" s="9" t="e">
        <f>VLOOKUP(C3612,campaign!$A$2:$D$18,4,FALSE)</f>
        <v>#N/A</v>
      </c>
      <c r="E3612" s="9">
        <f>_xlfn.MAXIFS(data!G:G,data!A:A,Endirim!A3612)</f>
        <v>0</v>
      </c>
      <c r="F3612" s="9" t="e">
        <f>IF(E3612=D3612,"no discount",_xlfn.XLOOKUP(E3612,campaign!$D$2:$D$18,campaign!$B$2:$B$18))</f>
        <v>#N/A</v>
      </c>
    </row>
    <row r="3613" spans="1:6" x14ac:dyDescent="0.3">
      <c r="A3613" s="9">
        <f>customer!A3613</f>
        <v>0</v>
      </c>
      <c r="B3613" s="10">
        <f>_xlfn.MAXIFS(data!C:C,data!A:A,Endirim!A3613)</f>
        <v>0</v>
      </c>
      <c r="C3613" s="9" cm="1">
        <f t="array" ref="C3613">INDEX(data!B:B,MATCH(1,(data!A:A=Endirim!A3613)*(data!C:C=Endirim!B3613),0))</f>
        <v>0</v>
      </c>
      <c r="D3613" s="9" t="e">
        <f>VLOOKUP(C3613,campaign!$A$2:$D$18,4,FALSE)</f>
        <v>#N/A</v>
      </c>
      <c r="E3613" s="9">
        <f>_xlfn.MAXIFS(data!G:G,data!A:A,Endirim!A3613)</f>
        <v>0</v>
      </c>
      <c r="F3613" s="9" t="e">
        <f>IF(E3613=D3613,"no discount",_xlfn.XLOOKUP(E3613,campaign!$D$2:$D$18,campaign!$B$2:$B$18))</f>
        <v>#N/A</v>
      </c>
    </row>
    <row r="3614" spans="1:6" x14ac:dyDescent="0.3">
      <c r="A3614" s="9">
        <f>customer!A3614</f>
        <v>0</v>
      </c>
      <c r="B3614" s="10">
        <f>_xlfn.MAXIFS(data!C:C,data!A:A,Endirim!A3614)</f>
        <v>0</v>
      </c>
      <c r="C3614" s="9" cm="1">
        <f t="array" ref="C3614">INDEX(data!B:B,MATCH(1,(data!A:A=Endirim!A3614)*(data!C:C=Endirim!B3614),0))</f>
        <v>0</v>
      </c>
      <c r="D3614" s="9" t="e">
        <f>VLOOKUP(C3614,campaign!$A$2:$D$18,4,FALSE)</f>
        <v>#N/A</v>
      </c>
      <c r="E3614" s="9">
        <f>_xlfn.MAXIFS(data!G:G,data!A:A,Endirim!A3614)</f>
        <v>0</v>
      </c>
      <c r="F3614" s="9" t="e">
        <f>IF(E3614=D3614,"no discount",_xlfn.XLOOKUP(E3614,campaign!$D$2:$D$18,campaign!$B$2:$B$18))</f>
        <v>#N/A</v>
      </c>
    </row>
    <row r="3615" spans="1:6" x14ac:dyDescent="0.3">
      <c r="A3615" s="9">
        <f>customer!A3615</f>
        <v>0</v>
      </c>
      <c r="B3615" s="10">
        <f>_xlfn.MAXIFS(data!C:C,data!A:A,Endirim!A3615)</f>
        <v>0</v>
      </c>
      <c r="C3615" s="9" cm="1">
        <f t="array" ref="C3615">INDEX(data!B:B,MATCH(1,(data!A:A=Endirim!A3615)*(data!C:C=Endirim!B3615),0))</f>
        <v>0</v>
      </c>
      <c r="D3615" s="9" t="e">
        <f>VLOOKUP(C3615,campaign!$A$2:$D$18,4,FALSE)</f>
        <v>#N/A</v>
      </c>
      <c r="E3615" s="9">
        <f>_xlfn.MAXIFS(data!G:G,data!A:A,Endirim!A3615)</f>
        <v>0</v>
      </c>
      <c r="F3615" s="9" t="e">
        <f>IF(E3615=D3615,"no discount",_xlfn.XLOOKUP(E3615,campaign!$D$2:$D$18,campaign!$B$2:$B$18))</f>
        <v>#N/A</v>
      </c>
    </row>
    <row r="3616" spans="1:6" x14ac:dyDescent="0.3">
      <c r="A3616" s="9">
        <f>customer!A3616</f>
        <v>0</v>
      </c>
      <c r="B3616" s="10">
        <f>_xlfn.MAXIFS(data!C:C,data!A:A,Endirim!A3616)</f>
        <v>0</v>
      </c>
      <c r="C3616" s="9" cm="1">
        <f t="array" ref="C3616">INDEX(data!B:B,MATCH(1,(data!A:A=Endirim!A3616)*(data!C:C=Endirim!B3616),0))</f>
        <v>0</v>
      </c>
      <c r="D3616" s="9" t="e">
        <f>VLOOKUP(C3616,campaign!$A$2:$D$18,4,FALSE)</f>
        <v>#N/A</v>
      </c>
      <c r="E3616" s="9">
        <f>_xlfn.MAXIFS(data!G:G,data!A:A,Endirim!A3616)</f>
        <v>0</v>
      </c>
      <c r="F3616" s="9" t="e">
        <f>IF(E3616=D3616,"no discount",_xlfn.XLOOKUP(E3616,campaign!$D$2:$D$18,campaign!$B$2:$B$18))</f>
        <v>#N/A</v>
      </c>
    </row>
    <row r="3617" spans="1:6" x14ac:dyDescent="0.3">
      <c r="A3617" s="9">
        <f>customer!A3617</f>
        <v>0</v>
      </c>
      <c r="B3617" s="10">
        <f>_xlfn.MAXIFS(data!C:C,data!A:A,Endirim!A3617)</f>
        <v>0</v>
      </c>
      <c r="C3617" s="9" cm="1">
        <f t="array" ref="C3617">INDEX(data!B:B,MATCH(1,(data!A:A=Endirim!A3617)*(data!C:C=Endirim!B3617),0))</f>
        <v>0</v>
      </c>
      <c r="D3617" s="9" t="e">
        <f>VLOOKUP(C3617,campaign!$A$2:$D$18,4,FALSE)</f>
        <v>#N/A</v>
      </c>
      <c r="E3617" s="9">
        <f>_xlfn.MAXIFS(data!G:G,data!A:A,Endirim!A3617)</f>
        <v>0</v>
      </c>
      <c r="F3617" s="9" t="e">
        <f>IF(E3617=D3617,"no discount",_xlfn.XLOOKUP(E3617,campaign!$D$2:$D$18,campaign!$B$2:$B$18))</f>
        <v>#N/A</v>
      </c>
    </row>
    <row r="3618" spans="1:6" x14ac:dyDescent="0.3">
      <c r="A3618" s="9">
        <f>customer!A3618</f>
        <v>0</v>
      </c>
      <c r="B3618" s="10">
        <f>_xlfn.MAXIFS(data!C:C,data!A:A,Endirim!A3618)</f>
        <v>0</v>
      </c>
      <c r="C3618" s="9" cm="1">
        <f t="array" ref="C3618">INDEX(data!B:B,MATCH(1,(data!A:A=Endirim!A3618)*(data!C:C=Endirim!B3618),0))</f>
        <v>0</v>
      </c>
      <c r="D3618" s="9" t="e">
        <f>VLOOKUP(C3618,campaign!$A$2:$D$18,4,FALSE)</f>
        <v>#N/A</v>
      </c>
      <c r="E3618" s="9">
        <f>_xlfn.MAXIFS(data!G:G,data!A:A,Endirim!A3618)</f>
        <v>0</v>
      </c>
      <c r="F3618" s="9" t="e">
        <f>IF(E3618=D3618,"no discount",_xlfn.XLOOKUP(E3618,campaign!$D$2:$D$18,campaign!$B$2:$B$18))</f>
        <v>#N/A</v>
      </c>
    </row>
    <row r="3619" spans="1:6" x14ac:dyDescent="0.3">
      <c r="A3619" s="9">
        <f>customer!A3619</f>
        <v>0</v>
      </c>
      <c r="B3619" s="10">
        <f>_xlfn.MAXIFS(data!C:C,data!A:A,Endirim!A3619)</f>
        <v>0</v>
      </c>
      <c r="C3619" s="9" cm="1">
        <f t="array" ref="C3619">INDEX(data!B:B,MATCH(1,(data!A:A=Endirim!A3619)*(data!C:C=Endirim!B3619),0))</f>
        <v>0</v>
      </c>
      <c r="D3619" s="9" t="e">
        <f>VLOOKUP(C3619,campaign!$A$2:$D$18,4,FALSE)</f>
        <v>#N/A</v>
      </c>
      <c r="E3619" s="9">
        <f>_xlfn.MAXIFS(data!G:G,data!A:A,Endirim!A3619)</f>
        <v>0</v>
      </c>
      <c r="F3619" s="9" t="e">
        <f>IF(E3619=D3619,"no discount",_xlfn.XLOOKUP(E3619,campaign!$D$2:$D$18,campaign!$B$2:$B$18))</f>
        <v>#N/A</v>
      </c>
    </row>
    <row r="3620" spans="1:6" x14ac:dyDescent="0.3">
      <c r="A3620" s="9">
        <f>customer!A3620</f>
        <v>0</v>
      </c>
      <c r="B3620" s="10">
        <f>_xlfn.MAXIFS(data!C:C,data!A:A,Endirim!A3620)</f>
        <v>0</v>
      </c>
      <c r="C3620" s="9" cm="1">
        <f t="array" ref="C3620">INDEX(data!B:B,MATCH(1,(data!A:A=Endirim!A3620)*(data!C:C=Endirim!B3620),0))</f>
        <v>0</v>
      </c>
      <c r="D3620" s="9" t="e">
        <f>VLOOKUP(C3620,campaign!$A$2:$D$18,4,FALSE)</f>
        <v>#N/A</v>
      </c>
      <c r="E3620" s="9">
        <f>_xlfn.MAXIFS(data!G:G,data!A:A,Endirim!A3620)</f>
        <v>0</v>
      </c>
      <c r="F3620" s="9" t="e">
        <f>IF(E3620=D3620,"no discount",_xlfn.XLOOKUP(E3620,campaign!$D$2:$D$18,campaign!$B$2:$B$18))</f>
        <v>#N/A</v>
      </c>
    </row>
    <row r="3621" spans="1:6" x14ac:dyDescent="0.3">
      <c r="A3621" s="9">
        <f>customer!A3621</f>
        <v>0</v>
      </c>
      <c r="B3621" s="10">
        <f>_xlfn.MAXIFS(data!C:C,data!A:A,Endirim!A3621)</f>
        <v>0</v>
      </c>
      <c r="C3621" s="9" cm="1">
        <f t="array" ref="C3621">INDEX(data!B:B,MATCH(1,(data!A:A=Endirim!A3621)*(data!C:C=Endirim!B3621),0))</f>
        <v>0</v>
      </c>
      <c r="D3621" s="9" t="e">
        <f>VLOOKUP(C3621,campaign!$A$2:$D$18,4,FALSE)</f>
        <v>#N/A</v>
      </c>
      <c r="E3621" s="9">
        <f>_xlfn.MAXIFS(data!G:G,data!A:A,Endirim!A3621)</f>
        <v>0</v>
      </c>
      <c r="F3621" s="9" t="e">
        <f>IF(E3621=D3621,"no discount",_xlfn.XLOOKUP(E3621,campaign!$D$2:$D$18,campaign!$B$2:$B$18))</f>
        <v>#N/A</v>
      </c>
    </row>
    <row r="3622" spans="1:6" x14ac:dyDescent="0.3">
      <c r="A3622" s="9">
        <f>customer!A3622</f>
        <v>0</v>
      </c>
      <c r="B3622" s="10">
        <f>_xlfn.MAXIFS(data!C:C,data!A:A,Endirim!A3622)</f>
        <v>0</v>
      </c>
      <c r="C3622" s="9" cm="1">
        <f t="array" ref="C3622">INDEX(data!B:B,MATCH(1,(data!A:A=Endirim!A3622)*(data!C:C=Endirim!B3622),0))</f>
        <v>0</v>
      </c>
      <c r="D3622" s="9" t="e">
        <f>VLOOKUP(C3622,campaign!$A$2:$D$18,4,FALSE)</f>
        <v>#N/A</v>
      </c>
      <c r="E3622" s="9">
        <f>_xlfn.MAXIFS(data!G:G,data!A:A,Endirim!A3622)</f>
        <v>0</v>
      </c>
      <c r="F3622" s="9" t="e">
        <f>IF(E3622=D3622,"no discount",_xlfn.XLOOKUP(E3622,campaign!$D$2:$D$18,campaign!$B$2:$B$18))</f>
        <v>#N/A</v>
      </c>
    </row>
    <row r="3623" spans="1:6" x14ac:dyDescent="0.3">
      <c r="A3623" s="9">
        <f>customer!A3623</f>
        <v>0</v>
      </c>
      <c r="B3623" s="10">
        <f>_xlfn.MAXIFS(data!C:C,data!A:A,Endirim!A3623)</f>
        <v>0</v>
      </c>
      <c r="C3623" s="9" cm="1">
        <f t="array" ref="C3623">INDEX(data!B:B,MATCH(1,(data!A:A=Endirim!A3623)*(data!C:C=Endirim!B3623),0))</f>
        <v>0</v>
      </c>
      <c r="D3623" s="9" t="e">
        <f>VLOOKUP(C3623,campaign!$A$2:$D$18,4,FALSE)</f>
        <v>#N/A</v>
      </c>
      <c r="E3623" s="9">
        <f>_xlfn.MAXIFS(data!G:G,data!A:A,Endirim!A3623)</f>
        <v>0</v>
      </c>
      <c r="F3623" s="9" t="e">
        <f>IF(E3623=D3623,"no discount",_xlfn.XLOOKUP(E3623,campaign!$D$2:$D$18,campaign!$B$2:$B$18))</f>
        <v>#N/A</v>
      </c>
    </row>
    <row r="3624" spans="1:6" x14ac:dyDescent="0.3">
      <c r="A3624" s="9">
        <f>customer!A3624</f>
        <v>0</v>
      </c>
      <c r="B3624" s="10">
        <f>_xlfn.MAXIFS(data!C:C,data!A:A,Endirim!A3624)</f>
        <v>0</v>
      </c>
      <c r="C3624" s="9" cm="1">
        <f t="array" ref="C3624">INDEX(data!B:B,MATCH(1,(data!A:A=Endirim!A3624)*(data!C:C=Endirim!B3624),0))</f>
        <v>0</v>
      </c>
      <c r="D3624" s="9" t="e">
        <f>VLOOKUP(C3624,campaign!$A$2:$D$18,4,FALSE)</f>
        <v>#N/A</v>
      </c>
      <c r="E3624" s="9">
        <f>_xlfn.MAXIFS(data!G:G,data!A:A,Endirim!A3624)</f>
        <v>0</v>
      </c>
      <c r="F3624" s="9" t="e">
        <f>IF(E3624=D3624,"no discount",_xlfn.XLOOKUP(E3624,campaign!$D$2:$D$18,campaign!$B$2:$B$18))</f>
        <v>#N/A</v>
      </c>
    </row>
    <row r="3625" spans="1:6" x14ac:dyDescent="0.3">
      <c r="A3625" s="9">
        <f>customer!A3625</f>
        <v>0</v>
      </c>
      <c r="B3625" s="10">
        <f>_xlfn.MAXIFS(data!C:C,data!A:A,Endirim!A3625)</f>
        <v>0</v>
      </c>
      <c r="C3625" s="9" cm="1">
        <f t="array" ref="C3625">INDEX(data!B:B,MATCH(1,(data!A:A=Endirim!A3625)*(data!C:C=Endirim!B3625),0))</f>
        <v>0</v>
      </c>
      <c r="D3625" s="9" t="e">
        <f>VLOOKUP(C3625,campaign!$A$2:$D$18,4,FALSE)</f>
        <v>#N/A</v>
      </c>
      <c r="E3625" s="9">
        <f>_xlfn.MAXIFS(data!G:G,data!A:A,Endirim!A3625)</f>
        <v>0</v>
      </c>
      <c r="F3625" s="9" t="e">
        <f>IF(E3625=D3625,"no discount",_xlfn.XLOOKUP(E3625,campaign!$D$2:$D$18,campaign!$B$2:$B$18))</f>
        <v>#N/A</v>
      </c>
    </row>
    <row r="3626" spans="1:6" x14ac:dyDescent="0.3">
      <c r="A3626" s="9">
        <f>customer!A3626</f>
        <v>0</v>
      </c>
      <c r="B3626" s="10">
        <f>_xlfn.MAXIFS(data!C:C,data!A:A,Endirim!A3626)</f>
        <v>0</v>
      </c>
      <c r="C3626" s="9" cm="1">
        <f t="array" ref="C3626">INDEX(data!B:B,MATCH(1,(data!A:A=Endirim!A3626)*(data!C:C=Endirim!B3626),0))</f>
        <v>0</v>
      </c>
      <c r="D3626" s="9" t="e">
        <f>VLOOKUP(C3626,campaign!$A$2:$D$18,4,FALSE)</f>
        <v>#N/A</v>
      </c>
      <c r="E3626" s="9">
        <f>_xlfn.MAXIFS(data!G:G,data!A:A,Endirim!A3626)</f>
        <v>0</v>
      </c>
      <c r="F3626" s="9" t="e">
        <f>IF(E3626=D3626,"no discount",_xlfn.XLOOKUP(E3626,campaign!$D$2:$D$18,campaign!$B$2:$B$18))</f>
        <v>#N/A</v>
      </c>
    </row>
    <row r="3627" spans="1:6" x14ac:dyDescent="0.3">
      <c r="A3627" s="9">
        <f>customer!A3627</f>
        <v>0</v>
      </c>
      <c r="B3627" s="10">
        <f>_xlfn.MAXIFS(data!C:C,data!A:A,Endirim!A3627)</f>
        <v>0</v>
      </c>
      <c r="C3627" s="9" cm="1">
        <f t="array" ref="C3627">INDEX(data!B:B,MATCH(1,(data!A:A=Endirim!A3627)*(data!C:C=Endirim!B3627),0))</f>
        <v>0</v>
      </c>
      <c r="D3627" s="9" t="e">
        <f>VLOOKUP(C3627,campaign!$A$2:$D$18,4,FALSE)</f>
        <v>#N/A</v>
      </c>
      <c r="E3627" s="9">
        <f>_xlfn.MAXIFS(data!G:G,data!A:A,Endirim!A3627)</f>
        <v>0</v>
      </c>
      <c r="F3627" s="9" t="e">
        <f>IF(E3627=D3627,"no discount",_xlfn.XLOOKUP(E3627,campaign!$D$2:$D$18,campaign!$B$2:$B$18))</f>
        <v>#N/A</v>
      </c>
    </row>
    <row r="3628" spans="1:6" x14ac:dyDescent="0.3">
      <c r="A3628" s="9">
        <f>customer!A3628</f>
        <v>0</v>
      </c>
      <c r="B3628" s="10">
        <f>_xlfn.MAXIFS(data!C:C,data!A:A,Endirim!A3628)</f>
        <v>0</v>
      </c>
      <c r="C3628" s="9" cm="1">
        <f t="array" ref="C3628">INDEX(data!B:B,MATCH(1,(data!A:A=Endirim!A3628)*(data!C:C=Endirim!B3628),0))</f>
        <v>0</v>
      </c>
      <c r="D3628" s="9" t="e">
        <f>VLOOKUP(C3628,campaign!$A$2:$D$18,4,FALSE)</f>
        <v>#N/A</v>
      </c>
      <c r="E3628" s="9">
        <f>_xlfn.MAXIFS(data!G:G,data!A:A,Endirim!A3628)</f>
        <v>0</v>
      </c>
      <c r="F3628" s="9" t="e">
        <f>IF(E3628=D3628,"no discount",_xlfn.XLOOKUP(E3628,campaign!$D$2:$D$18,campaign!$B$2:$B$18))</f>
        <v>#N/A</v>
      </c>
    </row>
    <row r="3629" spans="1:6" x14ac:dyDescent="0.3">
      <c r="A3629" s="9">
        <f>customer!A3629</f>
        <v>0</v>
      </c>
      <c r="B3629" s="10">
        <f>_xlfn.MAXIFS(data!C:C,data!A:A,Endirim!A3629)</f>
        <v>0</v>
      </c>
      <c r="C3629" s="9" cm="1">
        <f t="array" ref="C3629">INDEX(data!B:B,MATCH(1,(data!A:A=Endirim!A3629)*(data!C:C=Endirim!B3629),0))</f>
        <v>0</v>
      </c>
      <c r="D3629" s="9" t="e">
        <f>VLOOKUP(C3629,campaign!$A$2:$D$18,4,FALSE)</f>
        <v>#N/A</v>
      </c>
      <c r="E3629" s="9">
        <f>_xlfn.MAXIFS(data!G:G,data!A:A,Endirim!A3629)</f>
        <v>0</v>
      </c>
      <c r="F3629" s="9" t="e">
        <f>IF(E3629=D3629,"no discount",_xlfn.XLOOKUP(E3629,campaign!$D$2:$D$18,campaign!$B$2:$B$18))</f>
        <v>#N/A</v>
      </c>
    </row>
    <row r="3630" spans="1:6" x14ac:dyDescent="0.3">
      <c r="A3630" s="9">
        <f>customer!A3630</f>
        <v>0</v>
      </c>
      <c r="B3630" s="10">
        <f>_xlfn.MAXIFS(data!C:C,data!A:A,Endirim!A3630)</f>
        <v>0</v>
      </c>
      <c r="C3630" s="9" cm="1">
        <f t="array" ref="C3630">INDEX(data!B:B,MATCH(1,(data!A:A=Endirim!A3630)*(data!C:C=Endirim!B3630),0))</f>
        <v>0</v>
      </c>
      <c r="D3630" s="9" t="e">
        <f>VLOOKUP(C3630,campaign!$A$2:$D$18,4,FALSE)</f>
        <v>#N/A</v>
      </c>
      <c r="E3630" s="9">
        <f>_xlfn.MAXIFS(data!G:G,data!A:A,Endirim!A3630)</f>
        <v>0</v>
      </c>
      <c r="F3630" s="9" t="e">
        <f>IF(E3630=D3630,"no discount",_xlfn.XLOOKUP(E3630,campaign!$D$2:$D$18,campaign!$B$2:$B$18))</f>
        <v>#N/A</v>
      </c>
    </row>
    <row r="3631" spans="1:6" x14ac:dyDescent="0.3">
      <c r="A3631" s="9">
        <f>customer!A3631</f>
        <v>0</v>
      </c>
      <c r="B3631" s="10">
        <f>_xlfn.MAXIFS(data!C:C,data!A:A,Endirim!A3631)</f>
        <v>0</v>
      </c>
      <c r="C3631" s="9" cm="1">
        <f t="array" ref="C3631">INDEX(data!B:B,MATCH(1,(data!A:A=Endirim!A3631)*(data!C:C=Endirim!B3631),0))</f>
        <v>0</v>
      </c>
      <c r="D3631" s="9" t="e">
        <f>VLOOKUP(C3631,campaign!$A$2:$D$18,4,FALSE)</f>
        <v>#N/A</v>
      </c>
      <c r="E3631" s="9">
        <f>_xlfn.MAXIFS(data!G:G,data!A:A,Endirim!A3631)</f>
        <v>0</v>
      </c>
      <c r="F3631" s="9" t="e">
        <f>IF(E3631=D3631,"no discount",_xlfn.XLOOKUP(E3631,campaign!$D$2:$D$18,campaign!$B$2:$B$18))</f>
        <v>#N/A</v>
      </c>
    </row>
    <row r="3632" spans="1:6" x14ac:dyDescent="0.3">
      <c r="A3632" s="9">
        <f>customer!A3632</f>
        <v>0</v>
      </c>
      <c r="B3632" s="10">
        <f>_xlfn.MAXIFS(data!C:C,data!A:A,Endirim!A3632)</f>
        <v>0</v>
      </c>
      <c r="C3632" s="9" cm="1">
        <f t="array" ref="C3632">INDEX(data!B:B,MATCH(1,(data!A:A=Endirim!A3632)*(data!C:C=Endirim!B3632),0))</f>
        <v>0</v>
      </c>
      <c r="D3632" s="9" t="e">
        <f>VLOOKUP(C3632,campaign!$A$2:$D$18,4,FALSE)</f>
        <v>#N/A</v>
      </c>
      <c r="E3632" s="9">
        <f>_xlfn.MAXIFS(data!G:G,data!A:A,Endirim!A3632)</f>
        <v>0</v>
      </c>
      <c r="F3632" s="9" t="e">
        <f>IF(E3632=D3632,"no discount",_xlfn.XLOOKUP(E3632,campaign!$D$2:$D$18,campaign!$B$2:$B$18))</f>
        <v>#N/A</v>
      </c>
    </row>
    <row r="3633" spans="1:6" x14ac:dyDescent="0.3">
      <c r="A3633" s="9">
        <f>customer!A3633</f>
        <v>0</v>
      </c>
      <c r="B3633" s="10">
        <f>_xlfn.MAXIFS(data!C:C,data!A:A,Endirim!A3633)</f>
        <v>0</v>
      </c>
      <c r="C3633" s="9" cm="1">
        <f t="array" ref="C3633">INDEX(data!B:B,MATCH(1,(data!A:A=Endirim!A3633)*(data!C:C=Endirim!B3633),0))</f>
        <v>0</v>
      </c>
      <c r="D3633" s="9" t="e">
        <f>VLOOKUP(C3633,campaign!$A$2:$D$18,4,FALSE)</f>
        <v>#N/A</v>
      </c>
      <c r="E3633" s="9">
        <f>_xlfn.MAXIFS(data!G:G,data!A:A,Endirim!A3633)</f>
        <v>0</v>
      </c>
      <c r="F3633" s="9" t="e">
        <f>IF(E3633=D3633,"no discount",_xlfn.XLOOKUP(E3633,campaign!$D$2:$D$18,campaign!$B$2:$B$18))</f>
        <v>#N/A</v>
      </c>
    </row>
    <row r="3634" spans="1:6" x14ac:dyDescent="0.3">
      <c r="A3634" s="9">
        <f>customer!A3634</f>
        <v>0</v>
      </c>
      <c r="B3634" s="10">
        <f>_xlfn.MAXIFS(data!C:C,data!A:A,Endirim!A3634)</f>
        <v>0</v>
      </c>
      <c r="C3634" s="9" cm="1">
        <f t="array" ref="C3634">INDEX(data!B:B,MATCH(1,(data!A:A=Endirim!A3634)*(data!C:C=Endirim!B3634),0))</f>
        <v>0</v>
      </c>
      <c r="D3634" s="9" t="e">
        <f>VLOOKUP(C3634,campaign!$A$2:$D$18,4,FALSE)</f>
        <v>#N/A</v>
      </c>
      <c r="E3634" s="9">
        <f>_xlfn.MAXIFS(data!G:G,data!A:A,Endirim!A3634)</f>
        <v>0</v>
      </c>
      <c r="F3634" s="9" t="e">
        <f>IF(E3634=D3634,"no discount",_xlfn.XLOOKUP(E3634,campaign!$D$2:$D$18,campaign!$B$2:$B$18))</f>
        <v>#N/A</v>
      </c>
    </row>
    <row r="3635" spans="1:6" x14ac:dyDescent="0.3">
      <c r="A3635" s="9">
        <f>customer!A3635</f>
        <v>0</v>
      </c>
      <c r="B3635" s="10">
        <f>_xlfn.MAXIFS(data!C:C,data!A:A,Endirim!A3635)</f>
        <v>0</v>
      </c>
      <c r="C3635" s="9" cm="1">
        <f t="array" ref="C3635">INDEX(data!B:B,MATCH(1,(data!A:A=Endirim!A3635)*(data!C:C=Endirim!B3635),0))</f>
        <v>0</v>
      </c>
      <c r="D3635" s="9" t="e">
        <f>VLOOKUP(C3635,campaign!$A$2:$D$18,4,FALSE)</f>
        <v>#N/A</v>
      </c>
      <c r="E3635" s="9">
        <f>_xlfn.MAXIFS(data!G:G,data!A:A,Endirim!A3635)</f>
        <v>0</v>
      </c>
      <c r="F3635" s="9" t="e">
        <f>IF(E3635=D3635,"no discount",_xlfn.XLOOKUP(E3635,campaign!$D$2:$D$18,campaign!$B$2:$B$18))</f>
        <v>#N/A</v>
      </c>
    </row>
    <row r="3636" spans="1:6" x14ac:dyDescent="0.3">
      <c r="A3636" s="9">
        <f>customer!A3636</f>
        <v>0</v>
      </c>
      <c r="B3636" s="10">
        <f>_xlfn.MAXIFS(data!C:C,data!A:A,Endirim!A3636)</f>
        <v>0</v>
      </c>
      <c r="C3636" s="9" cm="1">
        <f t="array" ref="C3636">INDEX(data!B:B,MATCH(1,(data!A:A=Endirim!A3636)*(data!C:C=Endirim!B3636),0))</f>
        <v>0</v>
      </c>
      <c r="D3636" s="9" t="e">
        <f>VLOOKUP(C3636,campaign!$A$2:$D$18,4,FALSE)</f>
        <v>#N/A</v>
      </c>
      <c r="E3636" s="9">
        <f>_xlfn.MAXIFS(data!G:G,data!A:A,Endirim!A3636)</f>
        <v>0</v>
      </c>
      <c r="F3636" s="9" t="e">
        <f>IF(E3636=D3636,"no discount",_xlfn.XLOOKUP(E3636,campaign!$D$2:$D$18,campaign!$B$2:$B$18))</f>
        <v>#N/A</v>
      </c>
    </row>
    <row r="3637" spans="1:6" x14ac:dyDescent="0.3">
      <c r="A3637" s="9">
        <f>customer!A3637</f>
        <v>0</v>
      </c>
      <c r="B3637" s="10">
        <f>_xlfn.MAXIFS(data!C:C,data!A:A,Endirim!A3637)</f>
        <v>0</v>
      </c>
      <c r="C3637" s="9" cm="1">
        <f t="array" ref="C3637">INDEX(data!B:B,MATCH(1,(data!A:A=Endirim!A3637)*(data!C:C=Endirim!B3637),0))</f>
        <v>0</v>
      </c>
      <c r="D3637" s="9" t="e">
        <f>VLOOKUP(C3637,campaign!$A$2:$D$18,4,FALSE)</f>
        <v>#N/A</v>
      </c>
      <c r="E3637" s="9">
        <f>_xlfn.MAXIFS(data!G:G,data!A:A,Endirim!A3637)</f>
        <v>0</v>
      </c>
      <c r="F3637" s="9" t="e">
        <f>IF(E3637=D3637,"no discount",_xlfn.XLOOKUP(E3637,campaign!$D$2:$D$18,campaign!$B$2:$B$18))</f>
        <v>#N/A</v>
      </c>
    </row>
    <row r="3638" spans="1:6" x14ac:dyDescent="0.3">
      <c r="A3638" s="9">
        <f>customer!A3638</f>
        <v>0</v>
      </c>
      <c r="B3638" s="10">
        <f>_xlfn.MAXIFS(data!C:C,data!A:A,Endirim!A3638)</f>
        <v>0</v>
      </c>
      <c r="C3638" s="9" cm="1">
        <f t="array" ref="C3638">INDEX(data!B:B,MATCH(1,(data!A:A=Endirim!A3638)*(data!C:C=Endirim!B3638),0))</f>
        <v>0</v>
      </c>
      <c r="D3638" s="9" t="e">
        <f>VLOOKUP(C3638,campaign!$A$2:$D$18,4,FALSE)</f>
        <v>#N/A</v>
      </c>
      <c r="E3638" s="9">
        <f>_xlfn.MAXIFS(data!G:G,data!A:A,Endirim!A3638)</f>
        <v>0</v>
      </c>
      <c r="F3638" s="9" t="e">
        <f>IF(E3638=D3638,"no discount",_xlfn.XLOOKUP(E3638,campaign!$D$2:$D$18,campaign!$B$2:$B$18))</f>
        <v>#N/A</v>
      </c>
    </row>
    <row r="3639" spans="1:6" x14ac:dyDescent="0.3">
      <c r="A3639" s="9">
        <f>customer!A3639</f>
        <v>0</v>
      </c>
      <c r="B3639" s="10">
        <f>_xlfn.MAXIFS(data!C:C,data!A:A,Endirim!A3639)</f>
        <v>0</v>
      </c>
      <c r="C3639" s="9" cm="1">
        <f t="array" ref="C3639">INDEX(data!B:B,MATCH(1,(data!A:A=Endirim!A3639)*(data!C:C=Endirim!B3639),0))</f>
        <v>0</v>
      </c>
      <c r="D3639" s="9" t="e">
        <f>VLOOKUP(C3639,campaign!$A$2:$D$18,4,FALSE)</f>
        <v>#N/A</v>
      </c>
      <c r="E3639" s="9">
        <f>_xlfn.MAXIFS(data!G:G,data!A:A,Endirim!A3639)</f>
        <v>0</v>
      </c>
      <c r="F3639" s="9" t="e">
        <f>IF(E3639=D3639,"no discount",_xlfn.XLOOKUP(E3639,campaign!$D$2:$D$18,campaign!$B$2:$B$18))</f>
        <v>#N/A</v>
      </c>
    </row>
    <row r="3640" spans="1:6" x14ac:dyDescent="0.3">
      <c r="A3640" s="9">
        <f>customer!A3640</f>
        <v>0</v>
      </c>
      <c r="B3640" s="10">
        <f>_xlfn.MAXIFS(data!C:C,data!A:A,Endirim!A3640)</f>
        <v>0</v>
      </c>
      <c r="C3640" s="9" cm="1">
        <f t="array" ref="C3640">INDEX(data!B:B,MATCH(1,(data!A:A=Endirim!A3640)*(data!C:C=Endirim!B3640),0))</f>
        <v>0</v>
      </c>
      <c r="D3640" s="9" t="e">
        <f>VLOOKUP(C3640,campaign!$A$2:$D$18,4,FALSE)</f>
        <v>#N/A</v>
      </c>
      <c r="E3640" s="9">
        <f>_xlfn.MAXIFS(data!G:G,data!A:A,Endirim!A3640)</f>
        <v>0</v>
      </c>
      <c r="F3640" s="9" t="e">
        <f>IF(E3640=D3640,"no discount",_xlfn.XLOOKUP(E3640,campaign!$D$2:$D$18,campaign!$B$2:$B$18))</f>
        <v>#N/A</v>
      </c>
    </row>
    <row r="3641" spans="1:6" x14ac:dyDescent="0.3">
      <c r="A3641" s="9">
        <f>customer!A3641</f>
        <v>0</v>
      </c>
      <c r="B3641" s="10">
        <f>_xlfn.MAXIFS(data!C:C,data!A:A,Endirim!A3641)</f>
        <v>0</v>
      </c>
      <c r="C3641" s="9" cm="1">
        <f t="array" ref="C3641">INDEX(data!B:B,MATCH(1,(data!A:A=Endirim!A3641)*(data!C:C=Endirim!B3641),0))</f>
        <v>0</v>
      </c>
      <c r="D3641" s="9" t="e">
        <f>VLOOKUP(C3641,campaign!$A$2:$D$18,4,FALSE)</f>
        <v>#N/A</v>
      </c>
      <c r="E3641" s="9">
        <f>_xlfn.MAXIFS(data!G:G,data!A:A,Endirim!A3641)</f>
        <v>0</v>
      </c>
      <c r="F3641" s="9" t="e">
        <f>IF(E3641=D3641,"no discount",_xlfn.XLOOKUP(E3641,campaign!$D$2:$D$18,campaign!$B$2:$B$18))</f>
        <v>#N/A</v>
      </c>
    </row>
    <row r="3642" spans="1:6" x14ac:dyDescent="0.3">
      <c r="A3642" s="9">
        <f>customer!A3642</f>
        <v>0</v>
      </c>
      <c r="B3642" s="10">
        <f>_xlfn.MAXIFS(data!C:C,data!A:A,Endirim!A3642)</f>
        <v>0</v>
      </c>
      <c r="C3642" s="9" cm="1">
        <f t="array" ref="C3642">INDEX(data!B:B,MATCH(1,(data!A:A=Endirim!A3642)*(data!C:C=Endirim!B3642),0))</f>
        <v>0</v>
      </c>
      <c r="D3642" s="9" t="e">
        <f>VLOOKUP(C3642,campaign!$A$2:$D$18,4,FALSE)</f>
        <v>#N/A</v>
      </c>
      <c r="E3642" s="9">
        <f>_xlfn.MAXIFS(data!G:G,data!A:A,Endirim!A3642)</f>
        <v>0</v>
      </c>
      <c r="F3642" s="9" t="e">
        <f>IF(E3642=D3642,"no discount",_xlfn.XLOOKUP(E3642,campaign!$D$2:$D$18,campaign!$B$2:$B$18))</f>
        <v>#N/A</v>
      </c>
    </row>
    <row r="3643" spans="1:6" x14ac:dyDescent="0.3">
      <c r="A3643" s="9">
        <f>customer!A3643</f>
        <v>0</v>
      </c>
      <c r="B3643" s="10">
        <f>_xlfn.MAXIFS(data!C:C,data!A:A,Endirim!A3643)</f>
        <v>0</v>
      </c>
      <c r="C3643" s="9" cm="1">
        <f t="array" ref="C3643">INDEX(data!B:B,MATCH(1,(data!A:A=Endirim!A3643)*(data!C:C=Endirim!B3643),0))</f>
        <v>0</v>
      </c>
      <c r="D3643" s="9" t="e">
        <f>VLOOKUP(C3643,campaign!$A$2:$D$18,4,FALSE)</f>
        <v>#N/A</v>
      </c>
      <c r="E3643" s="9">
        <f>_xlfn.MAXIFS(data!G:G,data!A:A,Endirim!A3643)</f>
        <v>0</v>
      </c>
      <c r="F3643" s="9" t="e">
        <f>IF(E3643=D3643,"no discount",_xlfn.XLOOKUP(E3643,campaign!$D$2:$D$18,campaign!$B$2:$B$18))</f>
        <v>#N/A</v>
      </c>
    </row>
    <row r="3644" spans="1:6" x14ac:dyDescent="0.3">
      <c r="A3644" s="9">
        <f>customer!A3644</f>
        <v>0</v>
      </c>
      <c r="B3644" s="10">
        <f>_xlfn.MAXIFS(data!C:C,data!A:A,Endirim!A3644)</f>
        <v>0</v>
      </c>
      <c r="C3644" s="9" cm="1">
        <f t="array" ref="C3644">INDEX(data!B:B,MATCH(1,(data!A:A=Endirim!A3644)*(data!C:C=Endirim!B3644),0))</f>
        <v>0</v>
      </c>
      <c r="D3644" s="9" t="e">
        <f>VLOOKUP(C3644,campaign!$A$2:$D$18,4,FALSE)</f>
        <v>#N/A</v>
      </c>
      <c r="E3644" s="9">
        <f>_xlfn.MAXIFS(data!G:G,data!A:A,Endirim!A3644)</f>
        <v>0</v>
      </c>
      <c r="F3644" s="9" t="e">
        <f>IF(E3644=D3644,"no discount",_xlfn.XLOOKUP(E3644,campaign!$D$2:$D$18,campaign!$B$2:$B$18))</f>
        <v>#N/A</v>
      </c>
    </row>
    <row r="3645" spans="1:6" x14ac:dyDescent="0.3">
      <c r="A3645" s="9">
        <f>customer!A3645</f>
        <v>0</v>
      </c>
      <c r="B3645" s="10">
        <f>_xlfn.MAXIFS(data!C:C,data!A:A,Endirim!A3645)</f>
        <v>0</v>
      </c>
      <c r="C3645" s="9" cm="1">
        <f t="array" ref="C3645">INDEX(data!B:B,MATCH(1,(data!A:A=Endirim!A3645)*(data!C:C=Endirim!B3645),0))</f>
        <v>0</v>
      </c>
      <c r="D3645" s="9" t="e">
        <f>VLOOKUP(C3645,campaign!$A$2:$D$18,4,FALSE)</f>
        <v>#N/A</v>
      </c>
      <c r="E3645" s="9">
        <f>_xlfn.MAXIFS(data!G:G,data!A:A,Endirim!A3645)</f>
        <v>0</v>
      </c>
      <c r="F3645" s="9" t="e">
        <f>IF(E3645=D3645,"no discount",_xlfn.XLOOKUP(E3645,campaign!$D$2:$D$18,campaign!$B$2:$B$18))</f>
        <v>#N/A</v>
      </c>
    </row>
    <row r="3646" spans="1:6" x14ac:dyDescent="0.3">
      <c r="A3646" s="9">
        <f>customer!A3646</f>
        <v>0</v>
      </c>
      <c r="B3646" s="10">
        <f>_xlfn.MAXIFS(data!C:C,data!A:A,Endirim!A3646)</f>
        <v>0</v>
      </c>
      <c r="C3646" s="9" cm="1">
        <f t="array" ref="C3646">INDEX(data!B:B,MATCH(1,(data!A:A=Endirim!A3646)*(data!C:C=Endirim!B3646),0))</f>
        <v>0</v>
      </c>
      <c r="D3646" s="9" t="e">
        <f>VLOOKUP(C3646,campaign!$A$2:$D$18,4,FALSE)</f>
        <v>#N/A</v>
      </c>
      <c r="E3646" s="9">
        <f>_xlfn.MAXIFS(data!G:G,data!A:A,Endirim!A3646)</f>
        <v>0</v>
      </c>
      <c r="F3646" s="9" t="e">
        <f>IF(E3646=D3646,"no discount",_xlfn.XLOOKUP(E3646,campaign!$D$2:$D$18,campaign!$B$2:$B$18))</f>
        <v>#N/A</v>
      </c>
    </row>
    <row r="3647" spans="1:6" x14ac:dyDescent="0.3">
      <c r="A3647" s="9">
        <f>customer!A3647</f>
        <v>0</v>
      </c>
      <c r="B3647" s="10">
        <f>_xlfn.MAXIFS(data!C:C,data!A:A,Endirim!A3647)</f>
        <v>0</v>
      </c>
      <c r="C3647" s="9" cm="1">
        <f t="array" ref="C3647">INDEX(data!B:B,MATCH(1,(data!A:A=Endirim!A3647)*(data!C:C=Endirim!B3647),0))</f>
        <v>0</v>
      </c>
      <c r="D3647" s="9" t="e">
        <f>VLOOKUP(C3647,campaign!$A$2:$D$18,4,FALSE)</f>
        <v>#N/A</v>
      </c>
      <c r="E3647" s="9">
        <f>_xlfn.MAXIFS(data!G:G,data!A:A,Endirim!A3647)</f>
        <v>0</v>
      </c>
      <c r="F3647" s="9" t="e">
        <f>IF(E3647=D3647,"no discount",_xlfn.XLOOKUP(E3647,campaign!$D$2:$D$18,campaign!$B$2:$B$18))</f>
        <v>#N/A</v>
      </c>
    </row>
    <row r="3648" spans="1:6" x14ac:dyDescent="0.3">
      <c r="A3648" s="9">
        <f>customer!A3648</f>
        <v>0</v>
      </c>
      <c r="B3648" s="10">
        <f>_xlfn.MAXIFS(data!C:C,data!A:A,Endirim!A3648)</f>
        <v>0</v>
      </c>
      <c r="C3648" s="9" cm="1">
        <f t="array" ref="C3648">INDEX(data!B:B,MATCH(1,(data!A:A=Endirim!A3648)*(data!C:C=Endirim!B3648),0))</f>
        <v>0</v>
      </c>
      <c r="D3648" s="9" t="e">
        <f>VLOOKUP(C3648,campaign!$A$2:$D$18,4,FALSE)</f>
        <v>#N/A</v>
      </c>
      <c r="E3648" s="9">
        <f>_xlfn.MAXIFS(data!G:G,data!A:A,Endirim!A3648)</f>
        <v>0</v>
      </c>
      <c r="F3648" s="9" t="e">
        <f>IF(E3648=D3648,"no discount",_xlfn.XLOOKUP(E3648,campaign!$D$2:$D$18,campaign!$B$2:$B$18))</f>
        <v>#N/A</v>
      </c>
    </row>
    <row r="3649" spans="1:6" x14ac:dyDescent="0.3">
      <c r="A3649" s="9">
        <f>customer!A3649</f>
        <v>0</v>
      </c>
      <c r="B3649" s="10">
        <f>_xlfn.MAXIFS(data!C:C,data!A:A,Endirim!A3649)</f>
        <v>0</v>
      </c>
      <c r="C3649" s="9" cm="1">
        <f t="array" ref="C3649">INDEX(data!B:B,MATCH(1,(data!A:A=Endirim!A3649)*(data!C:C=Endirim!B3649),0))</f>
        <v>0</v>
      </c>
      <c r="D3649" s="9" t="e">
        <f>VLOOKUP(C3649,campaign!$A$2:$D$18,4,FALSE)</f>
        <v>#N/A</v>
      </c>
      <c r="E3649" s="9">
        <f>_xlfn.MAXIFS(data!G:G,data!A:A,Endirim!A3649)</f>
        <v>0</v>
      </c>
      <c r="F3649" s="9" t="e">
        <f>IF(E3649=D3649,"no discount",_xlfn.XLOOKUP(E3649,campaign!$D$2:$D$18,campaign!$B$2:$B$18))</f>
        <v>#N/A</v>
      </c>
    </row>
    <row r="3650" spans="1:6" x14ac:dyDescent="0.3">
      <c r="A3650" s="9">
        <f>customer!A3650</f>
        <v>0</v>
      </c>
      <c r="B3650" s="10">
        <f>_xlfn.MAXIFS(data!C:C,data!A:A,Endirim!A3650)</f>
        <v>0</v>
      </c>
      <c r="C3650" s="9" cm="1">
        <f t="array" ref="C3650">INDEX(data!B:B,MATCH(1,(data!A:A=Endirim!A3650)*(data!C:C=Endirim!B3650),0))</f>
        <v>0</v>
      </c>
      <c r="D3650" s="9" t="e">
        <f>VLOOKUP(C3650,campaign!$A$2:$D$18,4,FALSE)</f>
        <v>#N/A</v>
      </c>
      <c r="E3650" s="9">
        <f>_xlfn.MAXIFS(data!G:G,data!A:A,Endirim!A3650)</f>
        <v>0</v>
      </c>
      <c r="F3650" s="9" t="e">
        <f>IF(E3650=D3650,"no discount",_xlfn.XLOOKUP(E3650,campaign!$D$2:$D$18,campaign!$B$2:$B$18))</f>
        <v>#N/A</v>
      </c>
    </row>
    <row r="3651" spans="1:6" x14ac:dyDescent="0.3">
      <c r="A3651" s="9">
        <f>customer!A3651</f>
        <v>0</v>
      </c>
      <c r="B3651" s="10">
        <f>_xlfn.MAXIFS(data!C:C,data!A:A,Endirim!A3651)</f>
        <v>0</v>
      </c>
      <c r="C3651" s="9" cm="1">
        <f t="array" ref="C3651">INDEX(data!B:B,MATCH(1,(data!A:A=Endirim!A3651)*(data!C:C=Endirim!B3651),0))</f>
        <v>0</v>
      </c>
      <c r="D3651" s="9" t="e">
        <f>VLOOKUP(C3651,campaign!$A$2:$D$18,4,FALSE)</f>
        <v>#N/A</v>
      </c>
      <c r="E3651" s="9">
        <f>_xlfn.MAXIFS(data!G:G,data!A:A,Endirim!A3651)</f>
        <v>0</v>
      </c>
      <c r="F3651" s="9" t="e">
        <f>IF(E3651=D3651,"no discount",_xlfn.XLOOKUP(E3651,campaign!$D$2:$D$18,campaign!$B$2:$B$18))</f>
        <v>#N/A</v>
      </c>
    </row>
    <row r="3652" spans="1:6" x14ac:dyDescent="0.3">
      <c r="A3652" s="9">
        <f>customer!A3652</f>
        <v>0</v>
      </c>
      <c r="B3652" s="10">
        <f>_xlfn.MAXIFS(data!C:C,data!A:A,Endirim!A3652)</f>
        <v>0</v>
      </c>
      <c r="C3652" s="9" cm="1">
        <f t="array" ref="C3652">INDEX(data!B:B,MATCH(1,(data!A:A=Endirim!A3652)*(data!C:C=Endirim!B3652),0))</f>
        <v>0</v>
      </c>
      <c r="D3652" s="9" t="e">
        <f>VLOOKUP(C3652,campaign!$A$2:$D$18,4,FALSE)</f>
        <v>#N/A</v>
      </c>
      <c r="E3652" s="9">
        <f>_xlfn.MAXIFS(data!G:G,data!A:A,Endirim!A3652)</f>
        <v>0</v>
      </c>
      <c r="F3652" s="9" t="e">
        <f>IF(E3652=D3652,"no discount",_xlfn.XLOOKUP(E3652,campaign!$D$2:$D$18,campaign!$B$2:$B$18))</f>
        <v>#N/A</v>
      </c>
    </row>
    <row r="3653" spans="1:6" x14ac:dyDescent="0.3">
      <c r="A3653" s="9">
        <f>customer!A3653</f>
        <v>0</v>
      </c>
      <c r="B3653" s="10">
        <f>_xlfn.MAXIFS(data!C:C,data!A:A,Endirim!A3653)</f>
        <v>0</v>
      </c>
      <c r="C3653" s="9" cm="1">
        <f t="array" ref="C3653">INDEX(data!B:B,MATCH(1,(data!A:A=Endirim!A3653)*(data!C:C=Endirim!B3653),0))</f>
        <v>0</v>
      </c>
      <c r="D3653" s="9" t="e">
        <f>VLOOKUP(C3653,campaign!$A$2:$D$18,4,FALSE)</f>
        <v>#N/A</v>
      </c>
      <c r="E3653" s="9">
        <f>_xlfn.MAXIFS(data!G:G,data!A:A,Endirim!A3653)</f>
        <v>0</v>
      </c>
      <c r="F3653" s="9" t="e">
        <f>IF(E3653=D3653,"no discount",_xlfn.XLOOKUP(E3653,campaign!$D$2:$D$18,campaign!$B$2:$B$18))</f>
        <v>#N/A</v>
      </c>
    </row>
    <row r="3654" spans="1:6" x14ac:dyDescent="0.3">
      <c r="A3654" s="9">
        <f>customer!A3654</f>
        <v>0</v>
      </c>
      <c r="B3654" s="10">
        <f>_xlfn.MAXIFS(data!C:C,data!A:A,Endirim!A3654)</f>
        <v>0</v>
      </c>
      <c r="C3654" s="9" cm="1">
        <f t="array" ref="C3654">INDEX(data!B:B,MATCH(1,(data!A:A=Endirim!A3654)*(data!C:C=Endirim!B3654),0))</f>
        <v>0</v>
      </c>
      <c r="D3654" s="9" t="e">
        <f>VLOOKUP(C3654,campaign!$A$2:$D$18,4,FALSE)</f>
        <v>#N/A</v>
      </c>
      <c r="E3654" s="9">
        <f>_xlfn.MAXIFS(data!G:G,data!A:A,Endirim!A3654)</f>
        <v>0</v>
      </c>
      <c r="F3654" s="9" t="e">
        <f>IF(E3654=D3654,"no discount",_xlfn.XLOOKUP(E3654,campaign!$D$2:$D$18,campaign!$B$2:$B$18))</f>
        <v>#N/A</v>
      </c>
    </row>
    <row r="3655" spans="1:6" x14ac:dyDescent="0.3">
      <c r="A3655" s="9">
        <f>customer!A3655</f>
        <v>0</v>
      </c>
      <c r="B3655" s="10">
        <f>_xlfn.MAXIFS(data!C:C,data!A:A,Endirim!A3655)</f>
        <v>0</v>
      </c>
      <c r="C3655" s="9" cm="1">
        <f t="array" ref="C3655">INDEX(data!B:B,MATCH(1,(data!A:A=Endirim!A3655)*(data!C:C=Endirim!B3655),0))</f>
        <v>0</v>
      </c>
      <c r="D3655" s="9" t="e">
        <f>VLOOKUP(C3655,campaign!$A$2:$D$18,4,FALSE)</f>
        <v>#N/A</v>
      </c>
      <c r="E3655" s="9">
        <f>_xlfn.MAXIFS(data!G:G,data!A:A,Endirim!A3655)</f>
        <v>0</v>
      </c>
      <c r="F3655" s="9" t="e">
        <f>IF(E3655=D3655,"no discount",_xlfn.XLOOKUP(E3655,campaign!$D$2:$D$18,campaign!$B$2:$B$18))</f>
        <v>#N/A</v>
      </c>
    </row>
    <row r="3656" spans="1:6" x14ac:dyDescent="0.3">
      <c r="A3656" s="9">
        <f>customer!A3656</f>
        <v>0</v>
      </c>
      <c r="B3656" s="10">
        <f>_xlfn.MAXIFS(data!C:C,data!A:A,Endirim!A3656)</f>
        <v>0</v>
      </c>
      <c r="C3656" s="9" cm="1">
        <f t="array" ref="C3656">INDEX(data!B:B,MATCH(1,(data!A:A=Endirim!A3656)*(data!C:C=Endirim!B3656),0))</f>
        <v>0</v>
      </c>
      <c r="D3656" s="9" t="e">
        <f>VLOOKUP(C3656,campaign!$A$2:$D$18,4,FALSE)</f>
        <v>#N/A</v>
      </c>
      <c r="E3656" s="9">
        <f>_xlfn.MAXIFS(data!G:G,data!A:A,Endirim!A3656)</f>
        <v>0</v>
      </c>
      <c r="F3656" s="9" t="e">
        <f>IF(E3656=D3656,"no discount",_xlfn.XLOOKUP(E3656,campaign!$D$2:$D$18,campaign!$B$2:$B$18))</f>
        <v>#N/A</v>
      </c>
    </row>
    <row r="3657" spans="1:6" x14ac:dyDescent="0.3">
      <c r="A3657" s="9">
        <f>customer!A3657</f>
        <v>0</v>
      </c>
      <c r="B3657" s="10">
        <f>_xlfn.MAXIFS(data!C:C,data!A:A,Endirim!A3657)</f>
        <v>0</v>
      </c>
      <c r="C3657" s="9" cm="1">
        <f t="array" ref="C3657">INDEX(data!B:B,MATCH(1,(data!A:A=Endirim!A3657)*(data!C:C=Endirim!B3657),0))</f>
        <v>0</v>
      </c>
      <c r="D3657" s="9" t="e">
        <f>VLOOKUP(C3657,campaign!$A$2:$D$18,4,FALSE)</f>
        <v>#N/A</v>
      </c>
      <c r="E3657" s="9">
        <f>_xlfn.MAXIFS(data!G:G,data!A:A,Endirim!A3657)</f>
        <v>0</v>
      </c>
      <c r="F3657" s="9" t="e">
        <f>IF(E3657=D3657,"no discount",_xlfn.XLOOKUP(E3657,campaign!$D$2:$D$18,campaign!$B$2:$B$18))</f>
        <v>#N/A</v>
      </c>
    </row>
    <row r="3658" spans="1:6" x14ac:dyDescent="0.3">
      <c r="A3658" s="9">
        <f>customer!A3658</f>
        <v>0</v>
      </c>
      <c r="B3658" s="10">
        <f>_xlfn.MAXIFS(data!C:C,data!A:A,Endirim!A3658)</f>
        <v>0</v>
      </c>
      <c r="C3658" s="9" cm="1">
        <f t="array" ref="C3658">INDEX(data!B:B,MATCH(1,(data!A:A=Endirim!A3658)*(data!C:C=Endirim!B3658),0))</f>
        <v>0</v>
      </c>
      <c r="D3658" s="9" t="e">
        <f>VLOOKUP(C3658,campaign!$A$2:$D$18,4,FALSE)</f>
        <v>#N/A</v>
      </c>
      <c r="E3658" s="9">
        <f>_xlfn.MAXIFS(data!G:G,data!A:A,Endirim!A3658)</f>
        <v>0</v>
      </c>
      <c r="F3658" s="9" t="e">
        <f>IF(E3658=D3658,"no discount",_xlfn.XLOOKUP(E3658,campaign!$D$2:$D$18,campaign!$B$2:$B$18))</f>
        <v>#N/A</v>
      </c>
    </row>
    <row r="3659" spans="1:6" x14ac:dyDescent="0.3">
      <c r="A3659" s="9">
        <f>customer!A3659</f>
        <v>0</v>
      </c>
      <c r="B3659" s="10">
        <f>_xlfn.MAXIFS(data!C:C,data!A:A,Endirim!A3659)</f>
        <v>0</v>
      </c>
      <c r="C3659" s="9" cm="1">
        <f t="array" ref="C3659">INDEX(data!B:B,MATCH(1,(data!A:A=Endirim!A3659)*(data!C:C=Endirim!B3659),0))</f>
        <v>0</v>
      </c>
      <c r="D3659" s="9" t="e">
        <f>VLOOKUP(C3659,campaign!$A$2:$D$18,4,FALSE)</f>
        <v>#N/A</v>
      </c>
      <c r="E3659" s="9">
        <f>_xlfn.MAXIFS(data!G:G,data!A:A,Endirim!A3659)</f>
        <v>0</v>
      </c>
      <c r="F3659" s="9" t="e">
        <f>IF(E3659=D3659,"no discount",_xlfn.XLOOKUP(E3659,campaign!$D$2:$D$18,campaign!$B$2:$B$18))</f>
        <v>#N/A</v>
      </c>
    </row>
    <row r="3660" spans="1:6" x14ac:dyDescent="0.3">
      <c r="A3660" s="9">
        <f>customer!A3660</f>
        <v>0</v>
      </c>
      <c r="B3660" s="10">
        <f>_xlfn.MAXIFS(data!C:C,data!A:A,Endirim!A3660)</f>
        <v>0</v>
      </c>
      <c r="C3660" s="9" cm="1">
        <f t="array" ref="C3660">INDEX(data!B:B,MATCH(1,(data!A:A=Endirim!A3660)*(data!C:C=Endirim!B3660),0))</f>
        <v>0</v>
      </c>
      <c r="D3660" s="9" t="e">
        <f>VLOOKUP(C3660,campaign!$A$2:$D$18,4,FALSE)</f>
        <v>#N/A</v>
      </c>
      <c r="E3660" s="9">
        <f>_xlfn.MAXIFS(data!G:G,data!A:A,Endirim!A3660)</f>
        <v>0</v>
      </c>
      <c r="F3660" s="9" t="e">
        <f>IF(E3660=D3660,"no discount",_xlfn.XLOOKUP(E3660,campaign!$D$2:$D$18,campaign!$B$2:$B$18))</f>
        <v>#N/A</v>
      </c>
    </row>
    <row r="3661" spans="1:6" x14ac:dyDescent="0.3">
      <c r="A3661" s="9">
        <f>customer!A3661</f>
        <v>0</v>
      </c>
      <c r="B3661" s="10">
        <f>_xlfn.MAXIFS(data!C:C,data!A:A,Endirim!A3661)</f>
        <v>0</v>
      </c>
      <c r="C3661" s="9" cm="1">
        <f t="array" ref="C3661">INDEX(data!B:B,MATCH(1,(data!A:A=Endirim!A3661)*(data!C:C=Endirim!B3661),0))</f>
        <v>0</v>
      </c>
      <c r="D3661" s="9" t="e">
        <f>VLOOKUP(C3661,campaign!$A$2:$D$18,4,FALSE)</f>
        <v>#N/A</v>
      </c>
      <c r="E3661" s="9">
        <f>_xlfn.MAXIFS(data!G:G,data!A:A,Endirim!A3661)</f>
        <v>0</v>
      </c>
      <c r="F3661" s="9" t="e">
        <f>IF(E3661=D3661,"no discount",_xlfn.XLOOKUP(E3661,campaign!$D$2:$D$18,campaign!$B$2:$B$18))</f>
        <v>#N/A</v>
      </c>
    </row>
    <row r="3662" spans="1:6" x14ac:dyDescent="0.3">
      <c r="A3662" s="9">
        <f>customer!A3662</f>
        <v>0</v>
      </c>
      <c r="B3662" s="10">
        <f>_xlfn.MAXIFS(data!C:C,data!A:A,Endirim!A3662)</f>
        <v>0</v>
      </c>
      <c r="C3662" s="9" cm="1">
        <f t="array" ref="C3662">INDEX(data!B:B,MATCH(1,(data!A:A=Endirim!A3662)*(data!C:C=Endirim!B3662),0))</f>
        <v>0</v>
      </c>
      <c r="D3662" s="9" t="e">
        <f>VLOOKUP(C3662,campaign!$A$2:$D$18,4,FALSE)</f>
        <v>#N/A</v>
      </c>
      <c r="E3662" s="9">
        <f>_xlfn.MAXIFS(data!G:G,data!A:A,Endirim!A3662)</f>
        <v>0</v>
      </c>
      <c r="F3662" s="9" t="e">
        <f>IF(E3662=D3662,"no discount",_xlfn.XLOOKUP(E3662,campaign!$D$2:$D$18,campaign!$B$2:$B$18))</f>
        <v>#N/A</v>
      </c>
    </row>
    <row r="3663" spans="1:6" x14ac:dyDescent="0.3">
      <c r="A3663" s="9">
        <f>customer!A3663</f>
        <v>0</v>
      </c>
      <c r="B3663" s="10">
        <f>_xlfn.MAXIFS(data!C:C,data!A:A,Endirim!A3663)</f>
        <v>0</v>
      </c>
      <c r="C3663" s="9" cm="1">
        <f t="array" ref="C3663">INDEX(data!B:B,MATCH(1,(data!A:A=Endirim!A3663)*(data!C:C=Endirim!B3663),0))</f>
        <v>0</v>
      </c>
      <c r="D3663" s="9" t="e">
        <f>VLOOKUP(C3663,campaign!$A$2:$D$18,4,FALSE)</f>
        <v>#N/A</v>
      </c>
      <c r="E3663" s="9">
        <f>_xlfn.MAXIFS(data!G:G,data!A:A,Endirim!A3663)</f>
        <v>0</v>
      </c>
      <c r="F3663" s="9" t="e">
        <f>IF(E3663=D3663,"no discount",_xlfn.XLOOKUP(E3663,campaign!$D$2:$D$18,campaign!$B$2:$B$18))</f>
        <v>#N/A</v>
      </c>
    </row>
    <row r="3664" spans="1:6" x14ac:dyDescent="0.3">
      <c r="A3664" s="9">
        <f>customer!A3664</f>
        <v>0</v>
      </c>
      <c r="B3664" s="10">
        <f>_xlfn.MAXIFS(data!C:C,data!A:A,Endirim!A3664)</f>
        <v>0</v>
      </c>
      <c r="C3664" s="9" cm="1">
        <f t="array" ref="C3664">INDEX(data!B:B,MATCH(1,(data!A:A=Endirim!A3664)*(data!C:C=Endirim!B3664),0))</f>
        <v>0</v>
      </c>
      <c r="D3664" s="9" t="e">
        <f>VLOOKUP(C3664,campaign!$A$2:$D$18,4,FALSE)</f>
        <v>#N/A</v>
      </c>
      <c r="E3664" s="9">
        <f>_xlfn.MAXIFS(data!G:G,data!A:A,Endirim!A3664)</f>
        <v>0</v>
      </c>
      <c r="F3664" s="9" t="e">
        <f>IF(E3664=D3664,"no discount",_xlfn.XLOOKUP(E3664,campaign!$D$2:$D$18,campaign!$B$2:$B$18))</f>
        <v>#N/A</v>
      </c>
    </row>
    <row r="3665" spans="1:6" x14ac:dyDescent="0.3">
      <c r="A3665" s="9">
        <f>customer!A3665</f>
        <v>0</v>
      </c>
      <c r="B3665" s="10">
        <f>_xlfn.MAXIFS(data!C:C,data!A:A,Endirim!A3665)</f>
        <v>0</v>
      </c>
      <c r="C3665" s="9" cm="1">
        <f t="array" ref="C3665">INDEX(data!B:B,MATCH(1,(data!A:A=Endirim!A3665)*(data!C:C=Endirim!B3665),0))</f>
        <v>0</v>
      </c>
      <c r="D3665" s="9" t="e">
        <f>VLOOKUP(C3665,campaign!$A$2:$D$18,4,FALSE)</f>
        <v>#N/A</v>
      </c>
      <c r="E3665" s="9">
        <f>_xlfn.MAXIFS(data!G:G,data!A:A,Endirim!A3665)</f>
        <v>0</v>
      </c>
      <c r="F3665" s="9" t="e">
        <f>IF(E3665=D3665,"no discount",_xlfn.XLOOKUP(E3665,campaign!$D$2:$D$18,campaign!$B$2:$B$18))</f>
        <v>#N/A</v>
      </c>
    </row>
    <row r="3666" spans="1:6" x14ac:dyDescent="0.3">
      <c r="A3666" s="9">
        <f>customer!A3666</f>
        <v>0</v>
      </c>
      <c r="B3666" s="10">
        <f>_xlfn.MAXIFS(data!C:C,data!A:A,Endirim!A3666)</f>
        <v>0</v>
      </c>
      <c r="C3666" s="9" cm="1">
        <f t="array" ref="C3666">INDEX(data!B:B,MATCH(1,(data!A:A=Endirim!A3666)*(data!C:C=Endirim!B3666),0))</f>
        <v>0</v>
      </c>
      <c r="D3666" s="9" t="e">
        <f>VLOOKUP(C3666,campaign!$A$2:$D$18,4,FALSE)</f>
        <v>#N/A</v>
      </c>
      <c r="E3666" s="9">
        <f>_xlfn.MAXIFS(data!G:G,data!A:A,Endirim!A3666)</f>
        <v>0</v>
      </c>
      <c r="F3666" s="9" t="e">
        <f>IF(E3666=D3666,"no discount",_xlfn.XLOOKUP(E3666,campaign!$D$2:$D$18,campaign!$B$2:$B$18))</f>
        <v>#N/A</v>
      </c>
    </row>
    <row r="3667" spans="1:6" x14ac:dyDescent="0.3">
      <c r="A3667" s="9">
        <f>customer!A3667</f>
        <v>0</v>
      </c>
      <c r="B3667" s="10">
        <f>_xlfn.MAXIFS(data!C:C,data!A:A,Endirim!A3667)</f>
        <v>0</v>
      </c>
      <c r="C3667" s="9" cm="1">
        <f t="array" ref="C3667">INDEX(data!B:B,MATCH(1,(data!A:A=Endirim!A3667)*(data!C:C=Endirim!B3667),0))</f>
        <v>0</v>
      </c>
      <c r="D3667" s="9" t="e">
        <f>VLOOKUP(C3667,campaign!$A$2:$D$18,4,FALSE)</f>
        <v>#N/A</v>
      </c>
      <c r="E3667" s="9">
        <f>_xlfn.MAXIFS(data!G:G,data!A:A,Endirim!A3667)</f>
        <v>0</v>
      </c>
      <c r="F3667" s="9" t="e">
        <f>IF(E3667=D3667,"no discount",_xlfn.XLOOKUP(E3667,campaign!$D$2:$D$18,campaign!$B$2:$B$18))</f>
        <v>#N/A</v>
      </c>
    </row>
    <row r="3668" spans="1:6" x14ac:dyDescent="0.3">
      <c r="A3668" s="9">
        <f>customer!A3668</f>
        <v>0</v>
      </c>
      <c r="B3668" s="10">
        <f>_xlfn.MAXIFS(data!C:C,data!A:A,Endirim!A3668)</f>
        <v>0</v>
      </c>
      <c r="C3668" s="9" cm="1">
        <f t="array" ref="C3668">INDEX(data!B:B,MATCH(1,(data!A:A=Endirim!A3668)*(data!C:C=Endirim!B3668),0))</f>
        <v>0</v>
      </c>
      <c r="D3668" s="9" t="e">
        <f>VLOOKUP(C3668,campaign!$A$2:$D$18,4,FALSE)</f>
        <v>#N/A</v>
      </c>
      <c r="E3668" s="9">
        <f>_xlfn.MAXIFS(data!G:G,data!A:A,Endirim!A3668)</f>
        <v>0</v>
      </c>
      <c r="F3668" s="9" t="e">
        <f>IF(E3668=D3668,"no discount",_xlfn.XLOOKUP(E3668,campaign!$D$2:$D$18,campaign!$B$2:$B$18))</f>
        <v>#N/A</v>
      </c>
    </row>
    <row r="3669" spans="1:6" x14ac:dyDescent="0.3">
      <c r="A3669" s="9">
        <f>customer!A3669</f>
        <v>0</v>
      </c>
      <c r="B3669" s="10">
        <f>_xlfn.MAXIFS(data!C:C,data!A:A,Endirim!A3669)</f>
        <v>0</v>
      </c>
      <c r="C3669" s="9" cm="1">
        <f t="array" ref="C3669">INDEX(data!B:B,MATCH(1,(data!A:A=Endirim!A3669)*(data!C:C=Endirim!B3669),0))</f>
        <v>0</v>
      </c>
      <c r="D3669" s="9" t="e">
        <f>VLOOKUP(C3669,campaign!$A$2:$D$18,4,FALSE)</f>
        <v>#N/A</v>
      </c>
      <c r="E3669" s="9">
        <f>_xlfn.MAXIFS(data!G:G,data!A:A,Endirim!A3669)</f>
        <v>0</v>
      </c>
      <c r="F3669" s="9" t="e">
        <f>IF(E3669=D3669,"no discount",_xlfn.XLOOKUP(E3669,campaign!$D$2:$D$18,campaign!$B$2:$B$18))</f>
        <v>#N/A</v>
      </c>
    </row>
    <row r="3670" spans="1:6" x14ac:dyDescent="0.3">
      <c r="A3670" s="9">
        <f>customer!A3670</f>
        <v>0</v>
      </c>
      <c r="B3670" s="10">
        <f>_xlfn.MAXIFS(data!C:C,data!A:A,Endirim!A3670)</f>
        <v>0</v>
      </c>
      <c r="C3670" s="9" cm="1">
        <f t="array" ref="C3670">INDEX(data!B:B,MATCH(1,(data!A:A=Endirim!A3670)*(data!C:C=Endirim!B3670),0))</f>
        <v>0</v>
      </c>
      <c r="D3670" s="9" t="e">
        <f>VLOOKUP(C3670,campaign!$A$2:$D$18,4,FALSE)</f>
        <v>#N/A</v>
      </c>
      <c r="E3670" s="9">
        <f>_xlfn.MAXIFS(data!G:G,data!A:A,Endirim!A3670)</f>
        <v>0</v>
      </c>
      <c r="F3670" s="9" t="e">
        <f>IF(E3670=D3670,"no discount",_xlfn.XLOOKUP(E3670,campaign!$D$2:$D$18,campaign!$B$2:$B$18))</f>
        <v>#N/A</v>
      </c>
    </row>
    <row r="3671" spans="1:6" x14ac:dyDescent="0.3">
      <c r="A3671" s="9">
        <f>customer!A3671</f>
        <v>0</v>
      </c>
      <c r="B3671" s="10">
        <f>_xlfn.MAXIFS(data!C:C,data!A:A,Endirim!A3671)</f>
        <v>0</v>
      </c>
      <c r="C3671" s="9" cm="1">
        <f t="array" ref="C3671">INDEX(data!B:B,MATCH(1,(data!A:A=Endirim!A3671)*(data!C:C=Endirim!B3671),0))</f>
        <v>0</v>
      </c>
      <c r="D3671" s="9" t="e">
        <f>VLOOKUP(C3671,campaign!$A$2:$D$18,4,FALSE)</f>
        <v>#N/A</v>
      </c>
      <c r="E3671" s="9">
        <f>_xlfn.MAXIFS(data!G:G,data!A:A,Endirim!A3671)</f>
        <v>0</v>
      </c>
      <c r="F3671" s="9" t="e">
        <f>IF(E3671=D3671,"no discount",_xlfn.XLOOKUP(E3671,campaign!$D$2:$D$18,campaign!$B$2:$B$18))</f>
        <v>#N/A</v>
      </c>
    </row>
    <row r="3672" spans="1:6" x14ac:dyDescent="0.3">
      <c r="A3672" s="9">
        <f>customer!A3672</f>
        <v>0</v>
      </c>
      <c r="B3672" s="10">
        <f>_xlfn.MAXIFS(data!C:C,data!A:A,Endirim!A3672)</f>
        <v>0</v>
      </c>
      <c r="C3672" s="9" cm="1">
        <f t="array" ref="C3672">INDEX(data!B:B,MATCH(1,(data!A:A=Endirim!A3672)*(data!C:C=Endirim!B3672),0))</f>
        <v>0</v>
      </c>
      <c r="D3672" s="9" t="e">
        <f>VLOOKUP(C3672,campaign!$A$2:$D$18,4,FALSE)</f>
        <v>#N/A</v>
      </c>
      <c r="E3672" s="9">
        <f>_xlfn.MAXIFS(data!G:G,data!A:A,Endirim!A3672)</f>
        <v>0</v>
      </c>
      <c r="F3672" s="9" t="e">
        <f>IF(E3672=D3672,"no discount",_xlfn.XLOOKUP(E3672,campaign!$D$2:$D$18,campaign!$B$2:$B$18))</f>
        <v>#N/A</v>
      </c>
    </row>
    <row r="3673" spans="1:6" x14ac:dyDescent="0.3">
      <c r="A3673" s="9">
        <f>customer!A3673</f>
        <v>0</v>
      </c>
      <c r="B3673" s="10">
        <f>_xlfn.MAXIFS(data!C:C,data!A:A,Endirim!A3673)</f>
        <v>0</v>
      </c>
      <c r="C3673" s="9" cm="1">
        <f t="array" ref="C3673">INDEX(data!B:B,MATCH(1,(data!A:A=Endirim!A3673)*(data!C:C=Endirim!B3673),0))</f>
        <v>0</v>
      </c>
      <c r="D3673" s="9" t="e">
        <f>VLOOKUP(C3673,campaign!$A$2:$D$18,4,FALSE)</f>
        <v>#N/A</v>
      </c>
      <c r="E3673" s="9">
        <f>_xlfn.MAXIFS(data!G:G,data!A:A,Endirim!A3673)</f>
        <v>0</v>
      </c>
      <c r="F3673" s="9" t="e">
        <f>IF(E3673=D3673,"no discount",_xlfn.XLOOKUP(E3673,campaign!$D$2:$D$18,campaign!$B$2:$B$18))</f>
        <v>#N/A</v>
      </c>
    </row>
    <row r="3674" spans="1:6" x14ac:dyDescent="0.3">
      <c r="A3674" s="9">
        <f>customer!A3674</f>
        <v>0</v>
      </c>
      <c r="B3674" s="10">
        <f>_xlfn.MAXIFS(data!C:C,data!A:A,Endirim!A3674)</f>
        <v>0</v>
      </c>
      <c r="C3674" s="9" cm="1">
        <f t="array" ref="C3674">INDEX(data!B:B,MATCH(1,(data!A:A=Endirim!A3674)*(data!C:C=Endirim!B3674),0))</f>
        <v>0</v>
      </c>
      <c r="D3674" s="9" t="e">
        <f>VLOOKUP(C3674,campaign!$A$2:$D$18,4,FALSE)</f>
        <v>#N/A</v>
      </c>
      <c r="E3674" s="9">
        <f>_xlfn.MAXIFS(data!G:G,data!A:A,Endirim!A3674)</f>
        <v>0</v>
      </c>
      <c r="F3674" s="9" t="e">
        <f>IF(E3674=D3674,"no discount",_xlfn.XLOOKUP(E3674,campaign!$D$2:$D$18,campaign!$B$2:$B$18))</f>
        <v>#N/A</v>
      </c>
    </row>
    <row r="3675" spans="1:6" x14ac:dyDescent="0.3">
      <c r="A3675" s="9">
        <f>customer!A3675</f>
        <v>0</v>
      </c>
      <c r="B3675" s="10">
        <f>_xlfn.MAXIFS(data!C:C,data!A:A,Endirim!A3675)</f>
        <v>0</v>
      </c>
      <c r="C3675" s="9" cm="1">
        <f t="array" ref="C3675">INDEX(data!B:B,MATCH(1,(data!A:A=Endirim!A3675)*(data!C:C=Endirim!B3675),0))</f>
        <v>0</v>
      </c>
      <c r="D3675" s="9" t="e">
        <f>VLOOKUP(C3675,campaign!$A$2:$D$18,4,FALSE)</f>
        <v>#N/A</v>
      </c>
      <c r="E3675" s="9">
        <f>_xlfn.MAXIFS(data!G:G,data!A:A,Endirim!A3675)</f>
        <v>0</v>
      </c>
      <c r="F3675" s="9" t="e">
        <f>IF(E3675=D3675,"no discount",_xlfn.XLOOKUP(E3675,campaign!$D$2:$D$18,campaign!$B$2:$B$18))</f>
        <v>#N/A</v>
      </c>
    </row>
    <row r="3676" spans="1:6" x14ac:dyDescent="0.3">
      <c r="A3676" s="9">
        <f>customer!A3676</f>
        <v>0</v>
      </c>
      <c r="B3676" s="10">
        <f>_xlfn.MAXIFS(data!C:C,data!A:A,Endirim!A3676)</f>
        <v>0</v>
      </c>
      <c r="C3676" s="9" cm="1">
        <f t="array" ref="C3676">INDEX(data!B:B,MATCH(1,(data!A:A=Endirim!A3676)*(data!C:C=Endirim!B3676),0))</f>
        <v>0</v>
      </c>
      <c r="D3676" s="9" t="e">
        <f>VLOOKUP(C3676,campaign!$A$2:$D$18,4,FALSE)</f>
        <v>#N/A</v>
      </c>
      <c r="E3676" s="9">
        <f>_xlfn.MAXIFS(data!G:G,data!A:A,Endirim!A3676)</f>
        <v>0</v>
      </c>
      <c r="F3676" s="9" t="e">
        <f>IF(E3676=D3676,"no discount",_xlfn.XLOOKUP(E3676,campaign!$D$2:$D$18,campaign!$B$2:$B$18))</f>
        <v>#N/A</v>
      </c>
    </row>
    <row r="3677" spans="1:6" x14ac:dyDescent="0.3">
      <c r="A3677" s="9">
        <f>customer!A3677</f>
        <v>0</v>
      </c>
      <c r="B3677" s="10">
        <f>_xlfn.MAXIFS(data!C:C,data!A:A,Endirim!A3677)</f>
        <v>0</v>
      </c>
      <c r="C3677" s="9" cm="1">
        <f t="array" ref="C3677">INDEX(data!B:B,MATCH(1,(data!A:A=Endirim!A3677)*(data!C:C=Endirim!B3677),0))</f>
        <v>0</v>
      </c>
      <c r="D3677" s="9" t="e">
        <f>VLOOKUP(C3677,campaign!$A$2:$D$18,4,FALSE)</f>
        <v>#N/A</v>
      </c>
      <c r="E3677" s="9">
        <f>_xlfn.MAXIFS(data!G:G,data!A:A,Endirim!A3677)</f>
        <v>0</v>
      </c>
      <c r="F3677" s="9" t="e">
        <f>IF(E3677=D3677,"no discount",_xlfn.XLOOKUP(E3677,campaign!$D$2:$D$18,campaign!$B$2:$B$18))</f>
        <v>#N/A</v>
      </c>
    </row>
    <row r="3678" spans="1:6" x14ac:dyDescent="0.3">
      <c r="A3678" s="9">
        <f>customer!A3678</f>
        <v>0</v>
      </c>
      <c r="B3678" s="10">
        <f>_xlfn.MAXIFS(data!C:C,data!A:A,Endirim!A3678)</f>
        <v>0</v>
      </c>
      <c r="C3678" s="9" cm="1">
        <f t="array" ref="C3678">INDEX(data!B:B,MATCH(1,(data!A:A=Endirim!A3678)*(data!C:C=Endirim!B3678),0))</f>
        <v>0</v>
      </c>
      <c r="D3678" s="9" t="e">
        <f>VLOOKUP(C3678,campaign!$A$2:$D$18,4,FALSE)</f>
        <v>#N/A</v>
      </c>
      <c r="E3678" s="9">
        <f>_xlfn.MAXIFS(data!G:G,data!A:A,Endirim!A3678)</f>
        <v>0</v>
      </c>
      <c r="F3678" s="9" t="e">
        <f>IF(E3678=D3678,"no discount",_xlfn.XLOOKUP(E3678,campaign!$D$2:$D$18,campaign!$B$2:$B$18))</f>
        <v>#N/A</v>
      </c>
    </row>
    <row r="3679" spans="1:6" x14ac:dyDescent="0.3">
      <c r="A3679" s="9">
        <f>customer!A3679</f>
        <v>0</v>
      </c>
      <c r="B3679" s="10">
        <f>_xlfn.MAXIFS(data!C:C,data!A:A,Endirim!A3679)</f>
        <v>0</v>
      </c>
      <c r="C3679" s="9" cm="1">
        <f t="array" ref="C3679">INDEX(data!B:B,MATCH(1,(data!A:A=Endirim!A3679)*(data!C:C=Endirim!B3679),0))</f>
        <v>0</v>
      </c>
      <c r="D3679" s="9" t="e">
        <f>VLOOKUP(C3679,campaign!$A$2:$D$18,4,FALSE)</f>
        <v>#N/A</v>
      </c>
      <c r="E3679" s="9">
        <f>_xlfn.MAXIFS(data!G:G,data!A:A,Endirim!A3679)</f>
        <v>0</v>
      </c>
      <c r="F3679" s="9" t="e">
        <f>IF(E3679=D3679,"no discount",_xlfn.XLOOKUP(E3679,campaign!$D$2:$D$18,campaign!$B$2:$B$18))</f>
        <v>#N/A</v>
      </c>
    </row>
    <row r="3680" spans="1:6" x14ac:dyDescent="0.3">
      <c r="A3680" s="9">
        <f>customer!A3680</f>
        <v>0</v>
      </c>
      <c r="B3680" s="10">
        <f>_xlfn.MAXIFS(data!C:C,data!A:A,Endirim!A3680)</f>
        <v>0</v>
      </c>
      <c r="C3680" s="9" cm="1">
        <f t="array" ref="C3680">INDEX(data!B:B,MATCH(1,(data!A:A=Endirim!A3680)*(data!C:C=Endirim!B3680),0))</f>
        <v>0</v>
      </c>
      <c r="D3680" s="9" t="e">
        <f>VLOOKUP(C3680,campaign!$A$2:$D$18,4,FALSE)</f>
        <v>#N/A</v>
      </c>
      <c r="E3680" s="9">
        <f>_xlfn.MAXIFS(data!G:G,data!A:A,Endirim!A3680)</f>
        <v>0</v>
      </c>
      <c r="F3680" s="9" t="e">
        <f>IF(E3680=D3680,"no discount",_xlfn.XLOOKUP(E3680,campaign!$D$2:$D$18,campaign!$B$2:$B$18))</f>
        <v>#N/A</v>
      </c>
    </row>
    <row r="3681" spans="1:6" x14ac:dyDescent="0.3">
      <c r="A3681" s="9">
        <f>customer!A3681</f>
        <v>0</v>
      </c>
      <c r="B3681" s="10">
        <f>_xlfn.MAXIFS(data!C:C,data!A:A,Endirim!A3681)</f>
        <v>0</v>
      </c>
      <c r="C3681" s="9" cm="1">
        <f t="array" ref="C3681">INDEX(data!B:B,MATCH(1,(data!A:A=Endirim!A3681)*(data!C:C=Endirim!B3681),0))</f>
        <v>0</v>
      </c>
      <c r="D3681" s="9" t="e">
        <f>VLOOKUP(C3681,campaign!$A$2:$D$18,4,FALSE)</f>
        <v>#N/A</v>
      </c>
      <c r="E3681" s="9">
        <f>_xlfn.MAXIFS(data!G:G,data!A:A,Endirim!A3681)</f>
        <v>0</v>
      </c>
      <c r="F3681" s="9" t="e">
        <f>IF(E3681=D3681,"no discount",_xlfn.XLOOKUP(E3681,campaign!$D$2:$D$18,campaign!$B$2:$B$18))</f>
        <v>#N/A</v>
      </c>
    </row>
    <row r="3682" spans="1:6" x14ac:dyDescent="0.3">
      <c r="A3682" s="9">
        <f>customer!A3682</f>
        <v>0</v>
      </c>
      <c r="B3682" s="10">
        <f>_xlfn.MAXIFS(data!C:C,data!A:A,Endirim!A3682)</f>
        <v>0</v>
      </c>
      <c r="C3682" s="9" cm="1">
        <f t="array" ref="C3682">INDEX(data!B:B,MATCH(1,(data!A:A=Endirim!A3682)*(data!C:C=Endirim!B3682),0))</f>
        <v>0</v>
      </c>
      <c r="D3682" s="9" t="e">
        <f>VLOOKUP(C3682,campaign!$A$2:$D$18,4,FALSE)</f>
        <v>#N/A</v>
      </c>
      <c r="E3682" s="9">
        <f>_xlfn.MAXIFS(data!G:G,data!A:A,Endirim!A3682)</f>
        <v>0</v>
      </c>
      <c r="F3682" s="9" t="e">
        <f>IF(E3682=D3682,"no discount",_xlfn.XLOOKUP(E3682,campaign!$D$2:$D$18,campaign!$B$2:$B$18))</f>
        <v>#N/A</v>
      </c>
    </row>
    <row r="3683" spans="1:6" x14ac:dyDescent="0.3">
      <c r="A3683" s="9">
        <f>customer!A3683</f>
        <v>0</v>
      </c>
      <c r="B3683" s="10">
        <f>_xlfn.MAXIFS(data!C:C,data!A:A,Endirim!A3683)</f>
        <v>0</v>
      </c>
      <c r="C3683" s="9" cm="1">
        <f t="array" ref="C3683">INDEX(data!B:B,MATCH(1,(data!A:A=Endirim!A3683)*(data!C:C=Endirim!B3683),0))</f>
        <v>0</v>
      </c>
      <c r="D3683" s="9" t="e">
        <f>VLOOKUP(C3683,campaign!$A$2:$D$18,4,FALSE)</f>
        <v>#N/A</v>
      </c>
      <c r="E3683" s="9">
        <f>_xlfn.MAXIFS(data!G:G,data!A:A,Endirim!A3683)</f>
        <v>0</v>
      </c>
      <c r="F3683" s="9" t="e">
        <f>IF(E3683=D3683,"no discount",_xlfn.XLOOKUP(E3683,campaign!$D$2:$D$18,campaign!$B$2:$B$18))</f>
        <v>#N/A</v>
      </c>
    </row>
    <row r="3684" spans="1:6" x14ac:dyDescent="0.3">
      <c r="A3684" s="9">
        <f>customer!A3684</f>
        <v>0</v>
      </c>
      <c r="B3684" s="10">
        <f>_xlfn.MAXIFS(data!C:C,data!A:A,Endirim!A3684)</f>
        <v>0</v>
      </c>
      <c r="C3684" s="9" cm="1">
        <f t="array" ref="C3684">INDEX(data!B:B,MATCH(1,(data!A:A=Endirim!A3684)*(data!C:C=Endirim!B3684),0))</f>
        <v>0</v>
      </c>
      <c r="D3684" s="9" t="e">
        <f>VLOOKUP(C3684,campaign!$A$2:$D$18,4,FALSE)</f>
        <v>#N/A</v>
      </c>
      <c r="E3684" s="9">
        <f>_xlfn.MAXIFS(data!G:G,data!A:A,Endirim!A3684)</f>
        <v>0</v>
      </c>
      <c r="F3684" s="9" t="e">
        <f>IF(E3684=D3684,"no discount",_xlfn.XLOOKUP(E3684,campaign!$D$2:$D$18,campaign!$B$2:$B$18))</f>
        <v>#N/A</v>
      </c>
    </row>
    <row r="3685" spans="1:6" x14ac:dyDescent="0.3">
      <c r="A3685" s="9">
        <f>customer!A3685</f>
        <v>0</v>
      </c>
      <c r="B3685" s="10">
        <f>_xlfn.MAXIFS(data!C:C,data!A:A,Endirim!A3685)</f>
        <v>0</v>
      </c>
      <c r="C3685" s="9" cm="1">
        <f t="array" ref="C3685">INDEX(data!B:B,MATCH(1,(data!A:A=Endirim!A3685)*(data!C:C=Endirim!B3685),0))</f>
        <v>0</v>
      </c>
      <c r="D3685" s="9" t="e">
        <f>VLOOKUP(C3685,campaign!$A$2:$D$18,4,FALSE)</f>
        <v>#N/A</v>
      </c>
      <c r="E3685" s="9">
        <f>_xlfn.MAXIFS(data!G:G,data!A:A,Endirim!A3685)</f>
        <v>0</v>
      </c>
      <c r="F3685" s="9" t="e">
        <f>IF(E3685=D3685,"no discount",_xlfn.XLOOKUP(E3685,campaign!$D$2:$D$18,campaign!$B$2:$B$18))</f>
        <v>#N/A</v>
      </c>
    </row>
    <row r="3686" spans="1:6" x14ac:dyDescent="0.3">
      <c r="A3686" s="9">
        <f>customer!A3686</f>
        <v>0</v>
      </c>
      <c r="B3686" s="10">
        <f>_xlfn.MAXIFS(data!C:C,data!A:A,Endirim!A3686)</f>
        <v>0</v>
      </c>
      <c r="C3686" s="9" cm="1">
        <f t="array" ref="C3686">INDEX(data!B:B,MATCH(1,(data!A:A=Endirim!A3686)*(data!C:C=Endirim!B3686),0))</f>
        <v>0</v>
      </c>
      <c r="D3686" s="9" t="e">
        <f>VLOOKUP(C3686,campaign!$A$2:$D$18,4,FALSE)</f>
        <v>#N/A</v>
      </c>
      <c r="E3686" s="9">
        <f>_xlfn.MAXIFS(data!G:G,data!A:A,Endirim!A3686)</f>
        <v>0</v>
      </c>
      <c r="F3686" s="9" t="e">
        <f>IF(E3686=D3686,"no discount",_xlfn.XLOOKUP(E3686,campaign!$D$2:$D$18,campaign!$B$2:$B$18))</f>
        <v>#N/A</v>
      </c>
    </row>
    <row r="3687" spans="1:6" x14ac:dyDescent="0.3">
      <c r="A3687" s="9">
        <f>customer!A3687</f>
        <v>0</v>
      </c>
      <c r="B3687" s="10">
        <f>_xlfn.MAXIFS(data!C:C,data!A:A,Endirim!A3687)</f>
        <v>0</v>
      </c>
      <c r="C3687" s="9" cm="1">
        <f t="array" ref="C3687">INDEX(data!B:B,MATCH(1,(data!A:A=Endirim!A3687)*(data!C:C=Endirim!B3687),0))</f>
        <v>0</v>
      </c>
      <c r="D3687" s="9" t="e">
        <f>VLOOKUP(C3687,campaign!$A$2:$D$18,4,FALSE)</f>
        <v>#N/A</v>
      </c>
      <c r="E3687" s="9">
        <f>_xlfn.MAXIFS(data!G:G,data!A:A,Endirim!A3687)</f>
        <v>0</v>
      </c>
      <c r="F3687" s="9" t="e">
        <f>IF(E3687=D3687,"no discount",_xlfn.XLOOKUP(E3687,campaign!$D$2:$D$18,campaign!$B$2:$B$18))</f>
        <v>#N/A</v>
      </c>
    </row>
    <row r="3688" spans="1:6" x14ac:dyDescent="0.3">
      <c r="A3688" s="9">
        <f>customer!A3688</f>
        <v>0</v>
      </c>
      <c r="B3688" s="10">
        <f>_xlfn.MAXIFS(data!C:C,data!A:A,Endirim!A3688)</f>
        <v>0</v>
      </c>
      <c r="C3688" s="9" cm="1">
        <f t="array" ref="C3688">INDEX(data!B:B,MATCH(1,(data!A:A=Endirim!A3688)*(data!C:C=Endirim!B3688),0))</f>
        <v>0</v>
      </c>
      <c r="D3688" s="9" t="e">
        <f>VLOOKUP(C3688,campaign!$A$2:$D$18,4,FALSE)</f>
        <v>#N/A</v>
      </c>
      <c r="E3688" s="9">
        <f>_xlfn.MAXIFS(data!G:G,data!A:A,Endirim!A3688)</f>
        <v>0</v>
      </c>
      <c r="F3688" s="9" t="e">
        <f>IF(E3688=D3688,"no discount",_xlfn.XLOOKUP(E3688,campaign!$D$2:$D$18,campaign!$B$2:$B$18))</f>
        <v>#N/A</v>
      </c>
    </row>
    <row r="3689" spans="1:6" x14ac:dyDescent="0.3">
      <c r="A3689" s="9">
        <f>customer!A3689</f>
        <v>0</v>
      </c>
      <c r="B3689" s="10">
        <f>_xlfn.MAXIFS(data!C:C,data!A:A,Endirim!A3689)</f>
        <v>0</v>
      </c>
      <c r="C3689" s="9" cm="1">
        <f t="array" ref="C3689">INDEX(data!B:B,MATCH(1,(data!A:A=Endirim!A3689)*(data!C:C=Endirim!B3689),0))</f>
        <v>0</v>
      </c>
      <c r="D3689" s="9" t="e">
        <f>VLOOKUP(C3689,campaign!$A$2:$D$18,4,FALSE)</f>
        <v>#N/A</v>
      </c>
      <c r="E3689" s="9">
        <f>_xlfn.MAXIFS(data!G:G,data!A:A,Endirim!A3689)</f>
        <v>0</v>
      </c>
      <c r="F3689" s="9" t="e">
        <f>IF(E3689=D3689,"no discount",_xlfn.XLOOKUP(E3689,campaign!$D$2:$D$18,campaign!$B$2:$B$18))</f>
        <v>#N/A</v>
      </c>
    </row>
    <row r="3690" spans="1:6" x14ac:dyDescent="0.3">
      <c r="A3690" s="9">
        <f>customer!A3690</f>
        <v>0</v>
      </c>
      <c r="B3690" s="10">
        <f>_xlfn.MAXIFS(data!C:C,data!A:A,Endirim!A3690)</f>
        <v>0</v>
      </c>
      <c r="C3690" s="9" cm="1">
        <f t="array" ref="C3690">INDEX(data!B:B,MATCH(1,(data!A:A=Endirim!A3690)*(data!C:C=Endirim!B3690),0))</f>
        <v>0</v>
      </c>
      <c r="D3690" s="9" t="e">
        <f>VLOOKUP(C3690,campaign!$A$2:$D$18,4,FALSE)</f>
        <v>#N/A</v>
      </c>
      <c r="E3690" s="9">
        <f>_xlfn.MAXIFS(data!G:G,data!A:A,Endirim!A3690)</f>
        <v>0</v>
      </c>
      <c r="F3690" s="9" t="e">
        <f>IF(E3690=D3690,"no discount",_xlfn.XLOOKUP(E3690,campaign!$D$2:$D$18,campaign!$B$2:$B$18))</f>
        <v>#N/A</v>
      </c>
    </row>
    <row r="3691" spans="1:6" x14ac:dyDescent="0.3">
      <c r="A3691" s="9">
        <f>customer!A3691</f>
        <v>0</v>
      </c>
      <c r="B3691" s="10">
        <f>_xlfn.MAXIFS(data!C:C,data!A:A,Endirim!A3691)</f>
        <v>0</v>
      </c>
      <c r="C3691" s="9" cm="1">
        <f t="array" ref="C3691">INDEX(data!B:B,MATCH(1,(data!A:A=Endirim!A3691)*(data!C:C=Endirim!B3691),0))</f>
        <v>0</v>
      </c>
      <c r="D3691" s="9" t="e">
        <f>VLOOKUP(C3691,campaign!$A$2:$D$18,4,FALSE)</f>
        <v>#N/A</v>
      </c>
      <c r="E3691" s="9">
        <f>_xlfn.MAXIFS(data!G:G,data!A:A,Endirim!A3691)</f>
        <v>0</v>
      </c>
      <c r="F3691" s="9" t="e">
        <f>IF(E3691=D3691,"no discount",_xlfn.XLOOKUP(E3691,campaign!$D$2:$D$18,campaign!$B$2:$B$18))</f>
        <v>#N/A</v>
      </c>
    </row>
    <row r="3692" spans="1:6" x14ac:dyDescent="0.3">
      <c r="A3692" s="9">
        <f>customer!A3692</f>
        <v>0</v>
      </c>
      <c r="B3692" s="10">
        <f>_xlfn.MAXIFS(data!C:C,data!A:A,Endirim!A3692)</f>
        <v>0</v>
      </c>
      <c r="C3692" s="9" cm="1">
        <f t="array" ref="C3692">INDEX(data!B:B,MATCH(1,(data!A:A=Endirim!A3692)*(data!C:C=Endirim!B3692),0))</f>
        <v>0</v>
      </c>
      <c r="D3692" s="9" t="e">
        <f>VLOOKUP(C3692,campaign!$A$2:$D$18,4,FALSE)</f>
        <v>#N/A</v>
      </c>
      <c r="E3692" s="9">
        <f>_xlfn.MAXIFS(data!G:G,data!A:A,Endirim!A3692)</f>
        <v>0</v>
      </c>
      <c r="F3692" s="9" t="e">
        <f>IF(E3692=D3692,"no discount",_xlfn.XLOOKUP(E3692,campaign!$D$2:$D$18,campaign!$B$2:$B$18))</f>
        <v>#N/A</v>
      </c>
    </row>
    <row r="3693" spans="1:6" x14ac:dyDescent="0.3">
      <c r="A3693" s="9">
        <f>customer!A3693</f>
        <v>0</v>
      </c>
      <c r="B3693" s="10">
        <f>_xlfn.MAXIFS(data!C:C,data!A:A,Endirim!A3693)</f>
        <v>0</v>
      </c>
      <c r="C3693" s="9" cm="1">
        <f t="array" ref="C3693">INDEX(data!B:B,MATCH(1,(data!A:A=Endirim!A3693)*(data!C:C=Endirim!B3693),0))</f>
        <v>0</v>
      </c>
      <c r="D3693" s="9" t="e">
        <f>VLOOKUP(C3693,campaign!$A$2:$D$18,4,FALSE)</f>
        <v>#N/A</v>
      </c>
      <c r="E3693" s="9">
        <f>_xlfn.MAXIFS(data!G:G,data!A:A,Endirim!A3693)</f>
        <v>0</v>
      </c>
      <c r="F3693" s="9" t="e">
        <f>IF(E3693=D3693,"no discount",_xlfn.XLOOKUP(E3693,campaign!$D$2:$D$18,campaign!$B$2:$B$18))</f>
        <v>#N/A</v>
      </c>
    </row>
    <row r="3694" spans="1:6" x14ac:dyDescent="0.3">
      <c r="A3694" s="9">
        <f>customer!A3694</f>
        <v>0</v>
      </c>
      <c r="B3694" s="10">
        <f>_xlfn.MAXIFS(data!C:C,data!A:A,Endirim!A3694)</f>
        <v>0</v>
      </c>
      <c r="C3694" s="9" cm="1">
        <f t="array" ref="C3694">INDEX(data!B:B,MATCH(1,(data!A:A=Endirim!A3694)*(data!C:C=Endirim!B3694),0))</f>
        <v>0</v>
      </c>
      <c r="D3694" s="9" t="e">
        <f>VLOOKUP(C3694,campaign!$A$2:$D$18,4,FALSE)</f>
        <v>#N/A</v>
      </c>
      <c r="E3694" s="9">
        <f>_xlfn.MAXIFS(data!G:G,data!A:A,Endirim!A3694)</f>
        <v>0</v>
      </c>
      <c r="F3694" s="9" t="e">
        <f>IF(E3694=D3694,"no discount",_xlfn.XLOOKUP(E3694,campaign!$D$2:$D$18,campaign!$B$2:$B$18))</f>
        <v>#N/A</v>
      </c>
    </row>
    <row r="3695" spans="1:6" x14ac:dyDescent="0.3">
      <c r="A3695" s="9">
        <f>customer!A3695</f>
        <v>0</v>
      </c>
      <c r="B3695" s="10">
        <f>_xlfn.MAXIFS(data!C:C,data!A:A,Endirim!A3695)</f>
        <v>0</v>
      </c>
      <c r="C3695" s="9" cm="1">
        <f t="array" ref="C3695">INDEX(data!B:B,MATCH(1,(data!A:A=Endirim!A3695)*(data!C:C=Endirim!B3695),0))</f>
        <v>0</v>
      </c>
      <c r="D3695" s="9" t="e">
        <f>VLOOKUP(C3695,campaign!$A$2:$D$18,4,FALSE)</f>
        <v>#N/A</v>
      </c>
      <c r="E3695" s="9">
        <f>_xlfn.MAXIFS(data!G:G,data!A:A,Endirim!A3695)</f>
        <v>0</v>
      </c>
      <c r="F3695" s="9" t="e">
        <f>IF(E3695=D3695,"no discount",_xlfn.XLOOKUP(E3695,campaign!$D$2:$D$18,campaign!$B$2:$B$18))</f>
        <v>#N/A</v>
      </c>
    </row>
    <row r="3696" spans="1:6" x14ac:dyDescent="0.3">
      <c r="A3696" s="9">
        <f>customer!A3696</f>
        <v>0</v>
      </c>
      <c r="B3696" s="10">
        <f>_xlfn.MAXIFS(data!C:C,data!A:A,Endirim!A3696)</f>
        <v>0</v>
      </c>
      <c r="C3696" s="9" cm="1">
        <f t="array" ref="C3696">INDEX(data!B:B,MATCH(1,(data!A:A=Endirim!A3696)*(data!C:C=Endirim!B3696),0))</f>
        <v>0</v>
      </c>
      <c r="D3696" s="9" t="e">
        <f>VLOOKUP(C3696,campaign!$A$2:$D$18,4,FALSE)</f>
        <v>#N/A</v>
      </c>
      <c r="E3696" s="9">
        <f>_xlfn.MAXIFS(data!G:G,data!A:A,Endirim!A3696)</f>
        <v>0</v>
      </c>
      <c r="F3696" s="9" t="e">
        <f>IF(E3696=D3696,"no discount",_xlfn.XLOOKUP(E3696,campaign!$D$2:$D$18,campaign!$B$2:$B$18))</f>
        <v>#N/A</v>
      </c>
    </row>
    <row r="3697" spans="1:6" x14ac:dyDescent="0.3">
      <c r="A3697" s="9">
        <f>customer!A3697</f>
        <v>0</v>
      </c>
      <c r="B3697" s="10">
        <f>_xlfn.MAXIFS(data!C:C,data!A:A,Endirim!A3697)</f>
        <v>0</v>
      </c>
      <c r="C3697" s="9" cm="1">
        <f t="array" ref="C3697">INDEX(data!B:B,MATCH(1,(data!A:A=Endirim!A3697)*(data!C:C=Endirim!B3697),0))</f>
        <v>0</v>
      </c>
      <c r="D3697" s="9" t="e">
        <f>VLOOKUP(C3697,campaign!$A$2:$D$18,4,FALSE)</f>
        <v>#N/A</v>
      </c>
      <c r="E3697" s="9">
        <f>_xlfn.MAXIFS(data!G:G,data!A:A,Endirim!A3697)</f>
        <v>0</v>
      </c>
      <c r="F3697" s="9" t="e">
        <f>IF(E3697=D3697,"no discount",_xlfn.XLOOKUP(E3697,campaign!$D$2:$D$18,campaign!$B$2:$B$18))</f>
        <v>#N/A</v>
      </c>
    </row>
    <row r="3698" spans="1:6" x14ac:dyDescent="0.3">
      <c r="A3698" s="9">
        <f>customer!A3698</f>
        <v>0</v>
      </c>
      <c r="B3698" s="10">
        <f>_xlfn.MAXIFS(data!C:C,data!A:A,Endirim!A3698)</f>
        <v>0</v>
      </c>
      <c r="C3698" s="9" cm="1">
        <f t="array" ref="C3698">INDEX(data!B:B,MATCH(1,(data!A:A=Endirim!A3698)*(data!C:C=Endirim!B3698),0))</f>
        <v>0</v>
      </c>
      <c r="D3698" s="9" t="e">
        <f>VLOOKUP(C3698,campaign!$A$2:$D$18,4,FALSE)</f>
        <v>#N/A</v>
      </c>
      <c r="E3698" s="9">
        <f>_xlfn.MAXIFS(data!G:G,data!A:A,Endirim!A3698)</f>
        <v>0</v>
      </c>
      <c r="F3698" s="9" t="e">
        <f>IF(E3698=D3698,"no discount",_xlfn.XLOOKUP(E3698,campaign!$D$2:$D$18,campaign!$B$2:$B$18))</f>
        <v>#N/A</v>
      </c>
    </row>
    <row r="3699" spans="1:6" x14ac:dyDescent="0.3">
      <c r="A3699" s="9">
        <f>customer!A3699</f>
        <v>0</v>
      </c>
      <c r="B3699" s="10">
        <f>_xlfn.MAXIFS(data!C:C,data!A:A,Endirim!A3699)</f>
        <v>0</v>
      </c>
      <c r="C3699" s="9" cm="1">
        <f t="array" ref="C3699">INDEX(data!B:B,MATCH(1,(data!A:A=Endirim!A3699)*(data!C:C=Endirim!B3699),0))</f>
        <v>0</v>
      </c>
      <c r="D3699" s="9" t="e">
        <f>VLOOKUP(C3699,campaign!$A$2:$D$18,4,FALSE)</f>
        <v>#N/A</v>
      </c>
      <c r="E3699" s="9">
        <f>_xlfn.MAXIFS(data!G:G,data!A:A,Endirim!A3699)</f>
        <v>0</v>
      </c>
      <c r="F3699" s="9" t="e">
        <f>IF(E3699=D3699,"no discount",_xlfn.XLOOKUP(E3699,campaign!$D$2:$D$18,campaign!$B$2:$B$18))</f>
        <v>#N/A</v>
      </c>
    </row>
    <row r="3700" spans="1:6" x14ac:dyDescent="0.3">
      <c r="A3700" s="9">
        <f>customer!A3700</f>
        <v>0</v>
      </c>
      <c r="B3700" s="10">
        <f>_xlfn.MAXIFS(data!C:C,data!A:A,Endirim!A3700)</f>
        <v>0</v>
      </c>
      <c r="C3700" s="9" cm="1">
        <f t="array" ref="C3700">INDEX(data!B:B,MATCH(1,(data!A:A=Endirim!A3700)*(data!C:C=Endirim!B3700),0))</f>
        <v>0</v>
      </c>
      <c r="D3700" s="9" t="e">
        <f>VLOOKUP(C3700,campaign!$A$2:$D$18,4,FALSE)</f>
        <v>#N/A</v>
      </c>
      <c r="E3700" s="9">
        <f>_xlfn.MAXIFS(data!G:G,data!A:A,Endirim!A3700)</f>
        <v>0</v>
      </c>
      <c r="F3700" s="9" t="e">
        <f>IF(E3700=D3700,"no discount",_xlfn.XLOOKUP(E3700,campaign!$D$2:$D$18,campaign!$B$2:$B$18))</f>
        <v>#N/A</v>
      </c>
    </row>
    <row r="3701" spans="1:6" x14ac:dyDescent="0.3">
      <c r="A3701" s="9">
        <f>customer!A3701</f>
        <v>0</v>
      </c>
      <c r="B3701" s="10">
        <f>_xlfn.MAXIFS(data!C:C,data!A:A,Endirim!A3701)</f>
        <v>0</v>
      </c>
      <c r="C3701" s="9" cm="1">
        <f t="array" ref="C3701">INDEX(data!B:B,MATCH(1,(data!A:A=Endirim!A3701)*(data!C:C=Endirim!B3701),0))</f>
        <v>0</v>
      </c>
      <c r="D3701" s="9" t="e">
        <f>VLOOKUP(C3701,campaign!$A$2:$D$18,4,FALSE)</f>
        <v>#N/A</v>
      </c>
      <c r="E3701" s="9">
        <f>_xlfn.MAXIFS(data!G:G,data!A:A,Endirim!A3701)</f>
        <v>0</v>
      </c>
      <c r="F3701" s="9" t="e">
        <f>IF(E3701=D3701,"no discount",_xlfn.XLOOKUP(E3701,campaign!$D$2:$D$18,campaign!$B$2:$B$18))</f>
        <v>#N/A</v>
      </c>
    </row>
    <row r="3702" spans="1:6" x14ac:dyDescent="0.3">
      <c r="A3702" s="9">
        <f>customer!A3702</f>
        <v>0</v>
      </c>
      <c r="B3702" s="10">
        <f>_xlfn.MAXIFS(data!C:C,data!A:A,Endirim!A3702)</f>
        <v>0</v>
      </c>
      <c r="C3702" s="9" cm="1">
        <f t="array" ref="C3702">INDEX(data!B:B,MATCH(1,(data!A:A=Endirim!A3702)*(data!C:C=Endirim!B3702),0))</f>
        <v>0</v>
      </c>
      <c r="D3702" s="9" t="e">
        <f>VLOOKUP(C3702,campaign!$A$2:$D$18,4,FALSE)</f>
        <v>#N/A</v>
      </c>
      <c r="E3702" s="9">
        <f>_xlfn.MAXIFS(data!G:G,data!A:A,Endirim!A3702)</f>
        <v>0</v>
      </c>
      <c r="F3702" s="9" t="e">
        <f>IF(E3702=D3702,"no discount",_xlfn.XLOOKUP(E3702,campaign!$D$2:$D$18,campaign!$B$2:$B$18))</f>
        <v>#N/A</v>
      </c>
    </row>
    <row r="3703" spans="1:6" x14ac:dyDescent="0.3">
      <c r="A3703" s="9">
        <f>customer!A3703</f>
        <v>0</v>
      </c>
      <c r="B3703" s="10">
        <f>_xlfn.MAXIFS(data!C:C,data!A:A,Endirim!A3703)</f>
        <v>0</v>
      </c>
      <c r="C3703" s="9" cm="1">
        <f t="array" ref="C3703">INDEX(data!B:B,MATCH(1,(data!A:A=Endirim!A3703)*(data!C:C=Endirim!B3703),0))</f>
        <v>0</v>
      </c>
      <c r="D3703" s="9" t="e">
        <f>VLOOKUP(C3703,campaign!$A$2:$D$18,4,FALSE)</f>
        <v>#N/A</v>
      </c>
      <c r="E3703" s="9">
        <f>_xlfn.MAXIFS(data!G:G,data!A:A,Endirim!A3703)</f>
        <v>0</v>
      </c>
      <c r="F3703" s="9" t="e">
        <f>IF(E3703=D3703,"no discount",_xlfn.XLOOKUP(E3703,campaign!$D$2:$D$18,campaign!$B$2:$B$18))</f>
        <v>#N/A</v>
      </c>
    </row>
    <row r="3704" spans="1:6" x14ac:dyDescent="0.3">
      <c r="A3704" s="9">
        <f>customer!A3704</f>
        <v>0</v>
      </c>
      <c r="B3704" s="10">
        <f>_xlfn.MAXIFS(data!C:C,data!A:A,Endirim!A3704)</f>
        <v>0</v>
      </c>
      <c r="C3704" s="9" cm="1">
        <f t="array" ref="C3704">INDEX(data!B:B,MATCH(1,(data!A:A=Endirim!A3704)*(data!C:C=Endirim!B3704),0))</f>
        <v>0</v>
      </c>
      <c r="D3704" s="9" t="e">
        <f>VLOOKUP(C3704,campaign!$A$2:$D$18,4,FALSE)</f>
        <v>#N/A</v>
      </c>
      <c r="E3704" s="9">
        <f>_xlfn.MAXIFS(data!G:G,data!A:A,Endirim!A3704)</f>
        <v>0</v>
      </c>
      <c r="F3704" s="9" t="e">
        <f>IF(E3704=D3704,"no discount",_xlfn.XLOOKUP(E3704,campaign!$D$2:$D$18,campaign!$B$2:$B$18))</f>
        <v>#N/A</v>
      </c>
    </row>
    <row r="3705" spans="1:6" x14ac:dyDescent="0.3">
      <c r="A3705" s="9">
        <f>customer!A3705</f>
        <v>0</v>
      </c>
      <c r="B3705" s="10">
        <f>_xlfn.MAXIFS(data!C:C,data!A:A,Endirim!A3705)</f>
        <v>0</v>
      </c>
      <c r="C3705" s="9" cm="1">
        <f t="array" ref="C3705">INDEX(data!B:B,MATCH(1,(data!A:A=Endirim!A3705)*(data!C:C=Endirim!B3705),0))</f>
        <v>0</v>
      </c>
      <c r="D3705" s="9" t="e">
        <f>VLOOKUP(C3705,campaign!$A$2:$D$18,4,FALSE)</f>
        <v>#N/A</v>
      </c>
      <c r="E3705" s="9">
        <f>_xlfn.MAXIFS(data!G:G,data!A:A,Endirim!A3705)</f>
        <v>0</v>
      </c>
      <c r="F3705" s="9" t="e">
        <f>IF(E3705=D3705,"no discount",_xlfn.XLOOKUP(E3705,campaign!$D$2:$D$18,campaign!$B$2:$B$18))</f>
        <v>#N/A</v>
      </c>
    </row>
    <row r="3706" spans="1:6" x14ac:dyDescent="0.3">
      <c r="A3706" s="9">
        <f>customer!A3706</f>
        <v>0</v>
      </c>
      <c r="B3706" s="10">
        <f>_xlfn.MAXIFS(data!C:C,data!A:A,Endirim!A3706)</f>
        <v>0</v>
      </c>
      <c r="C3706" s="9" cm="1">
        <f t="array" ref="C3706">INDEX(data!B:B,MATCH(1,(data!A:A=Endirim!A3706)*(data!C:C=Endirim!B3706),0))</f>
        <v>0</v>
      </c>
      <c r="D3706" s="9" t="e">
        <f>VLOOKUP(C3706,campaign!$A$2:$D$18,4,FALSE)</f>
        <v>#N/A</v>
      </c>
      <c r="E3706" s="9">
        <f>_xlfn.MAXIFS(data!G:G,data!A:A,Endirim!A3706)</f>
        <v>0</v>
      </c>
      <c r="F3706" s="9" t="e">
        <f>IF(E3706=D3706,"no discount",_xlfn.XLOOKUP(E3706,campaign!$D$2:$D$18,campaign!$B$2:$B$18))</f>
        <v>#N/A</v>
      </c>
    </row>
    <row r="3707" spans="1:6" x14ac:dyDescent="0.3">
      <c r="A3707" s="9">
        <f>customer!A3707</f>
        <v>0</v>
      </c>
      <c r="B3707" s="10">
        <f>_xlfn.MAXIFS(data!C:C,data!A:A,Endirim!A3707)</f>
        <v>0</v>
      </c>
      <c r="C3707" s="9" cm="1">
        <f t="array" ref="C3707">INDEX(data!B:B,MATCH(1,(data!A:A=Endirim!A3707)*(data!C:C=Endirim!B3707),0))</f>
        <v>0</v>
      </c>
      <c r="D3707" s="9" t="e">
        <f>VLOOKUP(C3707,campaign!$A$2:$D$18,4,FALSE)</f>
        <v>#N/A</v>
      </c>
      <c r="E3707" s="9">
        <f>_xlfn.MAXIFS(data!G:G,data!A:A,Endirim!A3707)</f>
        <v>0</v>
      </c>
      <c r="F3707" s="9" t="e">
        <f>IF(E3707=D3707,"no discount",_xlfn.XLOOKUP(E3707,campaign!$D$2:$D$18,campaign!$B$2:$B$18))</f>
        <v>#N/A</v>
      </c>
    </row>
    <row r="3708" spans="1:6" x14ac:dyDescent="0.3">
      <c r="A3708" s="9">
        <f>customer!A3708</f>
        <v>0</v>
      </c>
      <c r="B3708" s="10">
        <f>_xlfn.MAXIFS(data!C:C,data!A:A,Endirim!A3708)</f>
        <v>0</v>
      </c>
      <c r="C3708" s="9" cm="1">
        <f t="array" ref="C3708">INDEX(data!B:B,MATCH(1,(data!A:A=Endirim!A3708)*(data!C:C=Endirim!B3708),0))</f>
        <v>0</v>
      </c>
      <c r="D3708" s="9" t="e">
        <f>VLOOKUP(C3708,campaign!$A$2:$D$18,4,FALSE)</f>
        <v>#N/A</v>
      </c>
      <c r="E3708" s="9">
        <f>_xlfn.MAXIFS(data!G:G,data!A:A,Endirim!A3708)</f>
        <v>0</v>
      </c>
      <c r="F3708" s="9" t="e">
        <f>IF(E3708=D3708,"no discount",_xlfn.XLOOKUP(E3708,campaign!$D$2:$D$18,campaign!$B$2:$B$18))</f>
        <v>#N/A</v>
      </c>
    </row>
    <row r="3709" spans="1:6" x14ac:dyDescent="0.3">
      <c r="A3709" s="9">
        <f>customer!A3709</f>
        <v>0</v>
      </c>
      <c r="B3709" s="10">
        <f>_xlfn.MAXIFS(data!C:C,data!A:A,Endirim!A3709)</f>
        <v>0</v>
      </c>
      <c r="C3709" s="9" cm="1">
        <f t="array" ref="C3709">INDEX(data!B:B,MATCH(1,(data!A:A=Endirim!A3709)*(data!C:C=Endirim!B3709),0))</f>
        <v>0</v>
      </c>
      <c r="D3709" s="9" t="e">
        <f>VLOOKUP(C3709,campaign!$A$2:$D$18,4,FALSE)</f>
        <v>#N/A</v>
      </c>
      <c r="E3709" s="9">
        <f>_xlfn.MAXIFS(data!G:G,data!A:A,Endirim!A3709)</f>
        <v>0</v>
      </c>
      <c r="F3709" s="9" t="e">
        <f>IF(E3709=D3709,"no discount",_xlfn.XLOOKUP(E3709,campaign!$D$2:$D$18,campaign!$B$2:$B$18))</f>
        <v>#N/A</v>
      </c>
    </row>
    <row r="3710" spans="1:6" x14ac:dyDescent="0.3">
      <c r="A3710" s="9">
        <f>customer!A3710</f>
        <v>0</v>
      </c>
      <c r="B3710" s="10">
        <f>_xlfn.MAXIFS(data!C:C,data!A:A,Endirim!A3710)</f>
        <v>0</v>
      </c>
      <c r="C3710" s="9" cm="1">
        <f t="array" ref="C3710">INDEX(data!B:B,MATCH(1,(data!A:A=Endirim!A3710)*(data!C:C=Endirim!B3710),0))</f>
        <v>0</v>
      </c>
      <c r="D3710" s="9" t="e">
        <f>VLOOKUP(C3710,campaign!$A$2:$D$18,4,FALSE)</f>
        <v>#N/A</v>
      </c>
      <c r="E3710" s="9">
        <f>_xlfn.MAXIFS(data!G:G,data!A:A,Endirim!A3710)</f>
        <v>0</v>
      </c>
      <c r="F3710" s="9" t="e">
        <f>IF(E3710=D3710,"no discount",_xlfn.XLOOKUP(E3710,campaign!$D$2:$D$18,campaign!$B$2:$B$18))</f>
        <v>#N/A</v>
      </c>
    </row>
    <row r="3711" spans="1:6" x14ac:dyDescent="0.3">
      <c r="A3711" s="9">
        <f>customer!A3711</f>
        <v>0</v>
      </c>
      <c r="B3711" s="10">
        <f>_xlfn.MAXIFS(data!C:C,data!A:A,Endirim!A3711)</f>
        <v>0</v>
      </c>
      <c r="C3711" s="9" cm="1">
        <f t="array" ref="C3711">INDEX(data!B:B,MATCH(1,(data!A:A=Endirim!A3711)*(data!C:C=Endirim!B3711),0))</f>
        <v>0</v>
      </c>
      <c r="D3711" s="9" t="e">
        <f>VLOOKUP(C3711,campaign!$A$2:$D$18,4,FALSE)</f>
        <v>#N/A</v>
      </c>
      <c r="E3711" s="9">
        <f>_xlfn.MAXIFS(data!G:G,data!A:A,Endirim!A3711)</f>
        <v>0</v>
      </c>
      <c r="F3711" s="9" t="e">
        <f>IF(E3711=D3711,"no discount",_xlfn.XLOOKUP(E3711,campaign!$D$2:$D$18,campaign!$B$2:$B$18))</f>
        <v>#N/A</v>
      </c>
    </row>
    <row r="3712" spans="1:6" x14ac:dyDescent="0.3">
      <c r="A3712" s="9">
        <f>customer!A3712</f>
        <v>0</v>
      </c>
      <c r="B3712" s="10">
        <f>_xlfn.MAXIFS(data!C:C,data!A:A,Endirim!A3712)</f>
        <v>0</v>
      </c>
      <c r="C3712" s="9" cm="1">
        <f t="array" ref="C3712">INDEX(data!B:B,MATCH(1,(data!A:A=Endirim!A3712)*(data!C:C=Endirim!B3712),0))</f>
        <v>0</v>
      </c>
      <c r="D3712" s="9" t="e">
        <f>VLOOKUP(C3712,campaign!$A$2:$D$18,4,FALSE)</f>
        <v>#N/A</v>
      </c>
      <c r="E3712" s="9">
        <f>_xlfn.MAXIFS(data!G:G,data!A:A,Endirim!A3712)</f>
        <v>0</v>
      </c>
      <c r="F3712" s="9" t="e">
        <f>IF(E3712=D3712,"no discount",_xlfn.XLOOKUP(E3712,campaign!$D$2:$D$18,campaign!$B$2:$B$18))</f>
        <v>#N/A</v>
      </c>
    </row>
    <row r="3713" spans="1:6" x14ac:dyDescent="0.3">
      <c r="A3713" s="9">
        <f>customer!A3713</f>
        <v>0</v>
      </c>
      <c r="B3713" s="10">
        <f>_xlfn.MAXIFS(data!C:C,data!A:A,Endirim!A3713)</f>
        <v>0</v>
      </c>
      <c r="C3713" s="9" cm="1">
        <f t="array" ref="C3713">INDEX(data!B:B,MATCH(1,(data!A:A=Endirim!A3713)*(data!C:C=Endirim!B3713),0))</f>
        <v>0</v>
      </c>
      <c r="D3713" s="9" t="e">
        <f>VLOOKUP(C3713,campaign!$A$2:$D$18,4,FALSE)</f>
        <v>#N/A</v>
      </c>
      <c r="E3713" s="9">
        <f>_xlfn.MAXIFS(data!G:G,data!A:A,Endirim!A3713)</f>
        <v>0</v>
      </c>
      <c r="F3713" s="9" t="e">
        <f>IF(E3713=D3713,"no discount",_xlfn.XLOOKUP(E3713,campaign!$D$2:$D$18,campaign!$B$2:$B$18))</f>
        <v>#N/A</v>
      </c>
    </row>
    <row r="3714" spans="1:6" x14ac:dyDescent="0.3">
      <c r="A3714" s="9">
        <f>customer!A3714</f>
        <v>0</v>
      </c>
      <c r="B3714" s="10">
        <f>_xlfn.MAXIFS(data!C:C,data!A:A,Endirim!A3714)</f>
        <v>0</v>
      </c>
      <c r="C3714" s="9" cm="1">
        <f t="array" ref="C3714">INDEX(data!B:B,MATCH(1,(data!A:A=Endirim!A3714)*(data!C:C=Endirim!B3714),0))</f>
        <v>0</v>
      </c>
      <c r="D3714" s="9" t="e">
        <f>VLOOKUP(C3714,campaign!$A$2:$D$18,4,FALSE)</f>
        <v>#N/A</v>
      </c>
      <c r="E3714" s="9">
        <f>_xlfn.MAXIFS(data!G:G,data!A:A,Endirim!A3714)</f>
        <v>0</v>
      </c>
      <c r="F3714" s="9" t="e">
        <f>IF(E3714=D3714,"no discount",_xlfn.XLOOKUP(E3714,campaign!$D$2:$D$18,campaign!$B$2:$B$18))</f>
        <v>#N/A</v>
      </c>
    </row>
    <row r="3715" spans="1:6" x14ac:dyDescent="0.3">
      <c r="A3715" s="9">
        <f>customer!A3715</f>
        <v>0</v>
      </c>
      <c r="B3715" s="10">
        <f>_xlfn.MAXIFS(data!C:C,data!A:A,Endirim!A3715)</f>
        <v>0</v>
      </c>
      <c r="C3715" s="9" cm="1">
        <f t="array" ref="C3715">INDEX(data!B:B,MATCH(1,(data!A:A=Endirim!A3715)*(data!C:C=Endirim!B3715),0))</f>
        <v>0</v>
      </c>
      <c r="D3715" s="9" t="e">
        <f>VLOOKUP(C3715,campaign!$A$2:$D$18,4,FALSE)</f>
        <v>#N/A</v>
      </c>
      <c r="E3715" s="9">
        <f>_xlfn.MAXIFS(data!G:G,data!A:A,Endirim!A3715)</f>
        <v>0</v>
      </c>
      <c r="F3715" s="9" t="e">
        <f>IF(E3715=D3715,"no discount",_xlfn.XLOOKUP(E3715,campaign!$D$2:$D$18,campaign!$B$2:$B$18))</f>
        <v>#N/A</v>
      </c>
    </row>
    <row r="3716" spans="1:6" x14ac:dyDescent="0.3">
      <c r="A3716" s="9">
        <f>customer!A3716</f>
        <v>0</v>
      </c>
      <c r="B3716" s="10">
        <f>_xlfn.MAXIFS(data!C:C,data!A:A,Endirim!A3716)</f>
        <v>0</v>
      </c>
      <c r="C3716" s="9" cm="1">
        <f t="array" ref="C3716">INDEX(data!B:B,MATCH(1,(data!A:A=Endirim!A3716)*(data!C:C=Endirim!B3716),0))</f>
        <v>0</v>
      </c>
      <c r="D3716" s="9" t="e">
        <f>VLOOKUP(C3716,campaign!$A$2:$D$18,4,FALSE)</f>
        <v>#N/A</v>
      </c>
      <c r="E3716" s="9">
        <f>_xlfn.MAXIFS(data!G:G,data!A:A,Endirim!A3716)</f>
        <v>0</v>
      </c>
      <c r="F3716" s="9" t="e">
        <f>IF(E3716=D3716,"no discount",_xlfn.XLOOKUP(E3716,campaign!$D$2:$D$18,campaign!$B$2:$B$18))</f>
        <v>#N/A</v>
      </c>
    </row>
    <row r="3717" spans="1:6" x14ac:dyDescent="0.3">
      <c r="A3717" s="9">
        <f>customer!A3717</f>
        <v>0</v>
      </c>
      <c r="B3717" s="10">
        <f>_xlfn.MAXIFS(data!C:C,data!A:A,Endirim!A3717)</f>
        <v>0</v>
      </c>
      <c r="C3717" s="9" cm="1">
        <f t="array" ref="C3717">INDEX(data!B:B,MATCH(1,(data!A:A=Endirim!A3717)*(data!C:C=Endirim!B3717),0))</f>
        <v>0</v>
      </c>
      <c r="D3717" s="9" t="e">
        <f>VLOOKUP(C3717,campaign!$A$2:$D$18,4,FALSE)</f>
        <v>#N/A</v>
      </c>
      <c r="E3717" s="9">
        <f>_xlfn.MAXIFS(data!G:G,data!A:A,Endirim!A3717)</f>
        <v>0</v>
      </c>
      <c r="F3717" s="9" t="e">
        <f>IF(E3717=D3717,"no discount",_xlfn.XLOOKUP(E3717,campaign!$D$2:$D$18,campaign!$B$2:$B$18))</f>
        <v>#N/A</v>
      </c>
    </row>
    <row r="3718" spans="1:6" x14ac:dyDescent="0.3">
      <c r="A3718" s="9">
        <f>customer!A3718</f>
        <v>0</v>
      </c>
      <c r="B3718" s="10">
        <f>_xlfn.MAXIFS(data!C:C,data!A:A,Endirim!A3718)</f>
        <v>0</v>
      </c>
      <c r="C3718" s="9" cm="1">
        <f t="array" ref="C3718">INDEX(data!B:B,MATCH(1,(data!A:A=Endirim!A3718)*(data!C:C=Endirim!B3718),0))</f>
        <v>0</v>
      </c>
      <c r="D3718" s="9" t="e">
        <f>VLOOKUP(C3718,campaign!$A$2:$D$18,4,FALSE)</f>
        <v>#N/A</v>
      </c>
      <c r="E3718" s="9">
        <f>_xlfn.MAXIFS(data!G:G,data!A:A,Endirim!A3718)</f>
        <v>0</v>
      </c>
      <c r="F3718" s="9" t="e">
        <f>IF(E3718=D3718,"no discount",_xlfn.XLOOKUP(E3718,campaign!$D$2:$D$18,campaign!$B$2:$B$18))</f>
        <v>#N/A</v>
      </c>
    </row>
    <row r="3719" spans="1:6" x14ac:dyDescent="0.3">
      <c r="A3719" s="9">
        <f>customer!A3719</f>
        <v>0</v>
      </c>
      <c r="B3719" s="10">
        <f>_xlfn.MAXIFS(data!C:C,data!A:A,Endirim!A3719)</f>
        <v>0</v>
      </c>
      <c r="C3719" s="9" cm="1">
        <f t="array" ref="C3719">INDEX(data!B:B,MATCH(1,(data!A:A=Endirim!A3719)*(data!C:C=Endirim!B3719),0))</f>
        <v>0</v>
      </c>
      <c r="D3719" s="9" t="e">
        <f>VLOOKUP(C3719,campaign!$A$2:$D$18,4,FALSE)</f>
        <v>#N/A</v>
      </c>
      <c r="E3719" s="9">
        <f>_xlfn.MAXIFS(data!G:G,data!A:A,Endirim!A3719)</f>
        <v>0</v>
      </c>
      <c r="F3719" s="9" t="e">
        <f>IF(E3719=D3719,"no discount",_xlfn.XLOOKUP(E3719,campaign!$D$2:$D$18,campaign!$B$2:$B$18))</f>
        <v>#N/A</v>
      </c>
    </row>
    <row r="3720" spans="1:6" x14ac:dyDescent="0.3">
      <c r="A3720" s="9">
        <f>customer!A3720</f>
        <v>0</v>
      </c>
      <c r="B3720" s="10">
        <f>_xlfn.MAXIFS(data!C:C,data!A:A,Endirim!A3720)</f>
        <v>0</v>
      </c>
      <c r="C3720" s="9" cm="1">
        <f t="array" ref="C3720">INDEX(data!B:B,MATCH(1,(data!A:A=Endirim!A3720)*(data!C:C=Endirim!B3720),0))</f>
        <v>0</v>
      </c>
      <c r="D3720" s="9" t="e">
        <f>VLOOKUP(C3720,campaign!$A$2:$D$18,4,FALSE)</f>
        <v>#N/A</v>
      </c>
      <c r="E3720" s="9">
        <f>_xlfn.MAXIFS(data!G:G,data!A:A,Endirim!A3720)</f>
        <v>0</v>
      </c>
      <c r="F3720" s="9" t="e">
        <f>IF(E3720=D3720,"no discount",_xlfn.XLOOKUP(E3720,campaign!$D$2:$D$18,campaign!$B$2:$B$18))</f>
        <v>#N/A</v>
      </c>
    </row>
    <row r="3721" spans="1:6" x14ac:dyDescent="0.3">
      <c r="A3721" s="9">
        <f>customer!A3721</f>
        <v>0</v>
      </c>
      <c r="B3721" s="10">
        <f>_xlfn.MAXIFS(data!C:C,data!A:A,Endirim!A3721)</f>
        <v>0</v>
      </c>
      <c r="C3721" s="9" cm="1">
        <f t="array" ref="C3721">INDEX(data!B:B,MATCH(1,(data!A:A=Endirim!A3721)*(data!C:C=Endirim!B3721),0))</f>
        <v>0</v>
      </c>
      <c r="D3721" s="9" t="e">
        <f>VLOOKUP(C3721,campaign!$A$2:$D$18,4,FALSE)</f>
        <v>#N/A</v>
      </c>
      <c r="E3721" s="9">
        <f>_xlfn.MAXIFS(data!G:G,data!A:A,Endirim!A3721)</f>
        <v>0</v>
      </c>
      <c r="F3721" s="9" t="e">
        <f>IF(E3721=D3721,"no discount",_xlfn.XLOOKUP(E3721,campaign!$D$2:$D$18,campaign!$B$2:$B$18))</f>
        <v>#N/A</v>
      </c>
    </row>
    <row r="3722" spans="1:6" x14ac:dyDescent="0.3">
      <c r="A3722" s="9">
        <f>customer!A3722</f>
        <v>0</v>
      </c>
      <c r="B3722" s="10">
        <f>_xlfn.MAXIFS(data!C:C,data!A:A,Endirim!A3722)</f>
        <v>0</v>
      </c>
      <c r="C3722" s="9" cm="1">
        <f t="array" ref="C3722">INDEX(data!B:B,MATCH(1,(data!A:A=Endirim!A3722)*(data!C:C=Endirim!B3722),0))</f>
        <v>0</v>
      </c>
      <c r="D3722" s="9" t="e">
        <f>VLOOKUP(C3722,campaign!$A$2:$D$18,4,FALSE)</f>
        <v>#N/A</v>
      </c>
      <c r="E3722" s="9">
        <f>_xlfn.MAXIFS(data!G:G,data!A:A,Endirim!A3722)</f>
        <v>0</v>
      </c>
      <c r="F3722" s="9" t="e">
        <f>IF(E3722=D3722,"no discount",_xlfn.XLOOKUP(E3722,campaign!$D$2:$D$18,campaign!$B$2:$B$18))</f>
        <v>#N/A</v>
      </c>
    </row>
    <row r="3723" spans="1:6" x14ac:dyDescent="0.3">
      <c r="A3723" s="9">
        <f>customer!A3723</f>
        <v>0</v>
      </c>
      <c r="B3723" s="10">
        <f>_xlfn.MAXIFS(data!C:C,data!A:A,Endirim!A3723)</f>
        <v>0</v>
      </c>
      <c r="C3723" s="9" cm="1">
        <f t="array" ref="C3723">INDEX(data!B:B,MATCH(1,(data!A:A=Endirim!A3723)*(data!C:C=Endirim!B3723),0))</f>
        <v>0</v>
      </c>
      <c r="D3723" s="9" t="e">
        <f>VLOOKUP(C3723,campaign!$A$2:$D$18,4,FALSE)</f>
        <v>#N/A</v>
      </c>
      <c r="E3723" s="9">
        <f>_xlfn.MAXIFS(data!G:G,data!A:A,Endirim!A3723)</f>
        <v>0</v>
      </c>
      <c r="F3723" s="9" t="e">
        <f>IF(E3723=D3723,"no discount",_xlfn.XLOOKUP(E3723,campaign!$D$2:$D$18,campaign!$B$2:$B$18))</f>
        <v>#N/A</v>
      </c>
    </row>
    <row r="3724" spans="1:6" x14ac:dyDescent="0.3">
      <c r="A3724" s="9">
        <f>customer!A3724</f>
        <v>0</v>
      </c>
      <c r="B3724" s="10">
        <f>_xlfn.MAXIFS(data!C:C,data!A:A,Endirim!A3724)</f>
        <v>0</v>
      </c>
      <c r="C3724" s="9" cm="1">
        <f t="array" ref="C3724">INDEX(data!B:B,MATCH(1,(data!A:A=Endirim!A3724)*(data!C:C=Endirim!B3724),0))</f>
        <v>0</v>
      </c>
      <c r="D3724" s="9" t="e">
        <f>VLOOKUP(C3724,campaign!$A$2:$D$18,4,FALSE)</f>
        <v>#N/A</v>
      </c>
      <c r="E3724" s="9">
        <f>_xlfn.MAXIFS(data!G:G,data!A:A,Endirim!A3724)</f>
        <v>0</v>
      </c>
      <c r="F3724" s="9" t="e">
        <f>IF(E3724=D3724,"no discount",_xlfn.XLOOKUP(E3724,campaign!$D$2:$D$18,campaign!$B$2:$B$18))</f>
        <v>#N/A</v>
      </c>
    </row>
    <row r="3725" spans="1:6" x14ac:dyDescent="0.3">
      <c r="A3725" s="9">
        <f>customer!A3725</f>
        <v>0</v>
      </c>
      <c r="B3725" s="10">
        <f>_xlfn.MAXIFS(data!C:C,data!A:A,Endirim!A3725)</f>
        <v>0</v>
      </c>
      <c r="C3725" s="9" cm="1">
        <f t="array" ref="C3725">INDEX(data!B:B,MATCH(1,(data!A:A=Endirim!A3725)*(data!C:C=Endirim!B3725),0))</f>
        <v>0</v>
      </c>
      <c r="D3725" s="9" t="e">
        <f>VLOOKUP(C3725,campaign!$A$2:$D$18,4,FALSE)</f>
        <v>#N/A</v>
      </c>
      <c r="E3725" s="9">
        <f>_xlfn.MAXIFS(data!G:G,data!A:A,Endirim!A3725)</f>
        <v>0</v>
      </c>
      <c r="F3725" s="9" t="e">
        <f>IF(E3725=D3725,"no discount",_xlfn.XLOOKUP(E3725,campaign!$D$2:$D$18,campaign!$B$2:$B$18))</f>
        <v>#N/A</v>
      </c>
    </row>
    <row r="3726" spans="1:6" x14ac:dyDescent="0.3">
      <c r="A3726" s="9">
        <f>customer!A3726</f>
        <v>0</v>
      </c>
      <c r="B3726" s="10">
        <f>_xlfn.MAXIFS(data!C:C,data!A:A,Endirim!A3726)</f>
        <v>0</v>
      </c>
      <c r="C3726" s="9" cm="1">
        <f t="array" ref="C3726">INDEX(data!B:B,MATCH(1,(data!A:A=Endirim!A3726)*(data!C:C=Endirim!B3726),0))</f>
        <v>0</v>
      </c>
      <c r="D3726" s="9" t="e">
        <f>VLOOKUP(C3726,campaign!$A$2:$D$18,4,FALSE)</f>
        <v>#N/A</v>
      </c>
      <c r="E3726" s="9">
        <f>_xlfn.MAXIFS(data!G:G,data!A:A,Endirim!A3726)</f>
        <v>0</v>
      </c>
      <c r="F3726" s="9" t="e">
        <f>IF(E3726=D3726,"no discount",_xlfn.XLOOKUP(E3726,campaign!$D$2:$D$18,campaign!$B$2:$B$18))</f>
        <v>#N/A</v>
      </c>
    </row>
    <row r="3727" spans="1:6" x14ac:dyDescent="0.3">
      <c r="A3727" s="9">
        <f>customer!A3727</f>
        <v>0</v>
      </c>
      <c r="B3727" s="10">
        <f>_xlfn.MAXIFS(data!C:C,data!A:A,Endirim!A3727)</f>
        <v>0</v>
      </c>
      <c r="C3727" s="9" cm="1">
        <f t="array" ref="C3727">INDEX(data!B:B,MATCH(1,(data!A:A=Endirim!A3727)*(data!C:C=Endirim!B3727),0))</f>
        <v>0</v>
      </c>
      <c r="D3727" s="9" t="e">
        <f>VLOOKUP(C3727,campaign!$A$2:$D$18,4,FALSE)</f>
        <v>#N/A</v>
      </c>
      <c r="E3727" s="9">
        <f>_xlfn.MAXIFS(data!G:G,data!A:A,Endirim!A3727)</f>
        <v>0</v>
      </c>
      <c r="F3727" s="9" t="e">
        <f>IF(E3727=D3727,"no discount",_xlfn.XLOOKUP(E3727,campaign!$D$2:$D$18,campaign!$B$2:$B$18))</f>
        <v>#N/A</v>
      </c>
    </row>
    <row r="3728" spans="1:6" x14ac:dyDescent="0.3">
      <c r="A3728" s="9">
        <f>customer!A3728</f>
        <v>0</v>
      </c>
      <c r="B3728" s="10">
        <f>_xlfn.MAXIFS(data!C:C,data!A:A,Endirim!A3728)</f>
        <v>0</v>
      </c>
      <c r="C3728" s="9" cm="1">
        <f t="array" ref="C3728">INDEX(data!B:B,MATCH(1,(data!A:A=Endirim!A3728)*(data!C:C=Endirim!B3728),0))</f>
        <v>0</v>
      </c>
      <c r="D3728" s="9" t="e">
        <f>VLOOKUP(C3728,campaign!$A$2:$D$18,4,FALSE)</f>
        <v>#N/A</v>
      </c>
      <c r="E3728" s="9">
        <f>_xlfn.MAXIFS(data!G:G,data!A:A,Endirim!A3728)</f>
        <v>0</v>
      </c>
      <c r="F3728" s="9" t="e">
        <f>IF(E3728=D3728,"no discount",_xlfn.XLOOKUP(E3728,campaign!$D$2:$D$18,campaign!$B$2:$B$18))</f>
        <v>#N/A</v>
      </c>
    </row>
    <row r="3729" spans="1:6" x14ac:dyDescent="0.3">
      <c r="A3729" s="9">
        <f>customer!A3729</f>
        <v>0</v>
      </c>
      <c r="B3729" s="10">
        <f>_xlfn.MAXIFS(data!C:C,data!A:A,Endirim!A3729)</f>
        <v>0</v>
      </c>
      <c r="C3729" s="9" cm="1">
        <f t="array" ref="C3729">INDEX(data!B:B,MATCH(1,(data!A:A=Endirim!A3729)*(data!C:C=Endirim!B3729),0))</f>
        <v>0</v>
      </c>
      <c r="D3729" s="9" t="e">
        <f>VLOOKUP(C3729,campaign!$A$2:$D$18,4,FALSE)</f>
        <v>#N/A</v>
      </c>
      <c r="E3729" s="9">
        <f>_xlfn.MAXIFS(data!G:G,data!A:A,Endirim!A3729)</f>
        <v>0</v>
      </c>
      <c r="F3729" s="9" t="e">
        <f>IF(E3729=D3729,"no discount",_xlfn.XLOOKUP(E3729,campaign!$D$2:$D$18,campaign!$B$2:$B$18))</f>
        <v>#N/A</v>
      </c>
    </row>
    <row r="3730" spans="1:6" x14ac:dyDescent="0.3">
      <c r="A3730" s="9">
        <f>customer!A3730</f>
        <v>0</v>
      </c>
      <c r="B3730" s="10">
        <f>_xlfn.MAXIFS(data!C:C,data!A:A,Endirim!A3730)</f>
        <v>0</v>
      </c>
      <c r="C3730" s="9" cm="1">
        <f t="array" ref="C3730">INDEX(data!B:B,MATCH(1,(data!A:A=Endirim!A3730)*(data!C:C=Endirim!B3730),0))</f>
        <v>0</v>
      </c>
      <c r="D3730" s="9" t="e">
        <f>VLOOKUP(C3730,campaign!$A$2:$D$18,4,FALSE)</f>
        <v>#N/A</v>
      </c>
      <c r="E3730" s="9">
        <f>_xlfn.MAXIFS(data!G:G,data!A:A,Endirim!A3730)</f>
        <v>0</v>
      </c>
      <c r="F3730" s="9" t="e">
        <f>IF(E3730=D3730,"no discount",_xlfn.XLOOKUP(E3730,campaign!$D$2:$D$18,campaign!$B$2:$B$18))</f>
        <v>#N/A</v>
      </c>
    </row>
    <row r="3731" spans="1:6" x14ac:dyDescent="0.3">
      <c r="A3731" s="9">
        <f>customer!A3731</f>
        <v>0</v>
      </c>
      <c r="B3731" s="10">
        <f>_xlfn.MAXIFS(data!C:C,data!A:A,Endirim!A3731)</f>
        <v>0</v>
      </c>
      <c r="C3731" s="9" cm="1">
        <f t="array" ref="C3731">INDEX(data!B:B,MATCH(1,(data!A:A=Endirim!A3731)*(data!C:C=Endirim!B3731),0))</f>
        <v>0</v>
      </c>
      <c r="D3731" s="9" t="e">
        <f>VLOOKUP(C3731,campaign!$A$2:$D$18,4,FALSE)</f>
        <v>#N/A</v>
      </c>
      <c r="E3731" s="9">
        <f>_xlfn.MAXIFS(data!G:G,data!A:A,Endirim!A3731)</f>
        <v>0</v>
      </c>
      <c r="F3731" s="9" t="e">
        <f>IF(E3731=D3731,"no discount",_xlfn.XLOOKUP(E3731,campaign!$D$2:$D$18,campaign!$B$2:$B$18))</f>
        <v>#N/A</v>
      </c>
    </row>
    <row r="3732" spans="1:6" x14ac:dyDescent="0.3">
      <c r="A3732" s="9">
        <f>customer!A3732</f>
        <v>0</v>
      </c>
      <c r="B3732" s="10">
        <f>_xlfn.MAXIFS(data!C:C,data!A:A,Endirim!A3732)</f>
        <v>0</v>
      </c>
      <c r="C3732" s="9" cm="1">
        <f t="array" ref="C3732">INDEX(data!B:B,MATCH(1,(data!A:A=Endirim!A3732)*(data!C:C=Endirim!B3732),0))</f>
        <v>0</v>
      </c>
      <c r="D3732" s="9" t="e">
        <f>VLOOKUP(C3732,campaign!$A$2:$D$18,4,FALSE)</f>
        <v>#N/A</v>
      </c>
      <c r="E3732" s="9">
        <f>_xlfn.MAXIFS(data!G:G,data!A:A,Endirim!A3732)</f>
        <v>0</v>
      </c>
      <c r="F3732" s="9" t="e">
        <f>IF(E3732=D3732,"no discount",_xlfn.XLOOKUP(E3732,campaign!$D$2:$D$18,campaign!$B$2:$B$18))</f>
        <v>#N/A</v>
      </c>
    </row>
    <row r="3733" spans="1:6" x14ac:dyDescent="0.3">
      <c r="A3733" s="9">
        <f>customer!A3733</f>
        <v>0</v>
      </c>
      <c r="B3733" s="10">
        <f>_xlfn.MAXIFS(data!C:C,data!A:A,Endirim!A3733)</f>
        <v>0</v>
      </c>
      <c r="C3733" s="9" cm="1">
        <f t="array" ref="C3733">INDEX(data!B:B,MATCH(1,(data!A:A=Endirim!A3733)*(data!C:C=Endirim!B3733),0))</f>
        <v>0</v>
      </c>
      <c r="D3733" s="9" t="e">
        <f>VLOOKUP(C3733,campaign!$A$2:$D$18,4,FALSE)</f>
        <v>#N/A</v>
      </c>
      <c r="E3733" s="9">
        <f>_xlfn.MAXIFS(data!G:G,data!A:A,Endirim!A3733)</f>
        <v>0</v>
      </c>
      <c r="F3733" s="9" t="e">
        <f>IF(E3733=D3733,"no discount",_xlfn.XLOOKUP(E3733,campaign!$D$2:$D$18,campaign!$B$2:$B$18))</f>
        <v>#N/A</v>
      </c>
    </row>
    <row r="3734" spans="1:6" x14ac:dyDescent="0.3">
      <c r="A3734" s="9">
        <f>customer!A3734</f>
        <v>0</v>
      </c>
      <c r="B3734" s="10">
        <f>_xlfn.MAXIFS(data!C:C,data!A:A,Endirim!A3734)</f>
        <v>0</v>
      </c>
      <c r="C3734" s="9" cm="1">
        <f t="array" ref="C3734">INDEX(data!B:B,MATCH(1,(data!A:A=Endirim!A3734)*(data!C:C=Endirim!B3734),0))</f>
        <v>0</v>
      </c>
      <c r="D3734" s="9" t="e">
        <f>VLOOKUP(C3734,campaign!$A$2:$D$18,4,FALSE)</f>
        <v>#N/A</v>
      </c>
      <c r="E3734" s="9">
        <f>_xlfn.MAXIFS(data!G:G,data!A:A,Endirim!A3734)</f>
        <v>0</v>
      </c>
      <c r="F3734" s="9" t="e">
        <f>IF(E3734=D3734,"no discount",_xlfn.XLOOKUP(E3734,campaign!$D$2:$D$18,campaign!$B$2:$B$18))</f>
        <v>#N/A</v>
      </c>
    </row>
    <row r="3735" spans="1:6" x14ac:dyDescent="0.3">
      <c r="A3735" s="9">
        <f>customer!A3735</f>
        <v>0</v>
      </c>
      <c r="B3735" s="10">
        <f>_xlfn.MAXIFS(data!C:C,data!A:A,Endirim!A3735)</f>
        <v>0</v>
      </c>
      <c r="C3735" s="9" cm="1">
        <f t="array" ref="C3735">INDEX(data!B:B,MATCH(1,(data!A:A=Endirim!A3735)*(data!C:C=Endirim!B3735),0))</f>
        <v>0</v>
      </c>
      <c r="D3735" s="9" t="e">
        <f>VLOOKUP(C3735,campaign!$A$2:$D$18,4,FALSE)</f>
        <v>#N/A</v>
      </c>
      <c r="E3735" s="9">
        <f>_xlfn.MAXIFS(data!G:G,data!A:A,Endirim!A3735)</f>
        <v>0</v>
      </c>
      <c r="F3735" s="9" t="e">
        <f>IF(E3735=D3735,"no discount",_xlfn.XLOOKUP(E3735,campaign!$D$2:$D$18,campaign!$B$2:$B$18))</f>
        <v>#N/A</v>
      </c>
    </row>
    <row r="3736" spans="1:6" x14ac:dyDescent="0.3">
      <c r="A3736" s="9">
        <f>customer!A3736</f>
        <v>0</v>
      </c>
      <c r="B3736" s="10">
        <f>_xlfn.MAXIFS(data!C:C,data!A:A,Endirim!A3736)</f>
        <v>0</v>
      </c>
      <c r="C3736" s="9" cm="1">
        <f t="array" ref="C3736">INDEX(data!B:B,MATCH(1,(data!A:A=Endirim!A3736)*(data!C:C=Endirim!B3736),0))</f>
        <v>0</v>
      </c>
      <c r="D3736" s="9" t="e">
        <f>VLOOKUP(C3736,campaign!$A$2:$D$18,4,FALSE)</f>
        <v>#N/A</v>
      </c>
      <c r="E3736" s="9">
        <f>_xlfn.MAXIFS(data!G:G,data!A:A,Endirim!A3736)</f>
        <v>0</v>
      </c>
      <c r="F3736" s="9" t="e">
        <f>IF(E3736=D3736,"no discount",_xlfn.XLOOKUP(E3736,campaign!$D$2:$D$18,campaign!$B$2:$B$18))</f>
        <v>#N/A</v>
      </c>
    </row>
    <row r="3737" spans="1:6" x14ac:dyDescent="0.3">
      <c r="A3737" s="9">
        <f>customer!A3737</f>
        <v>0</v>
      </c>
      <c r="B3737" s="10">
        <f>_xlfn.MAXIFS(data!C:C,data!A:A,Endirim!A3737)</f>
        <v>0</v>
      </c>
      <c r="C3737" s="9" cm="1">
        <f t="array" ref="C3737">INDEX(data!B:B,MATCH(1,(data!A:A=Endirim!A3737)*(data!C:C=Endirim!B3737),0))</f>
        <v>0</v>
      </c>
      <c r="D3737" s="9" t="e">
        <f>VLOOKUP(C3737,campaign!$A$2:$D$18,4,FALSE)</f>
        <v>#N/A</v>
      </c>
      <c r="E3737" s="9">
        <f>_xlfn.MAXIFS(data!G:G,data!A:A,Endirim!A3737)</f>
        <v>0</v>
      </c>
      <c r="F3737" s="9" t="e">
        <f>IF(E3737=D3737,"no discount",_xlfn.XLOOKUP(E3737,campaign!$D$2:$D$18,campaign!$B$2:$B$18))</f>
        <v>#N/A</v>
      </c>
    </row>
    <row r="3738" spans="1:6" x14ac:dyDescent="0.3">
      <c r="A3738" s="9">
        <f>customer!A3738</f>
        <v>0</v>
      </c>
      <c r="B3738" s="10">
        <f>_xlfn.MAXIFS(data!C:C,data!A:A,Endirim!A3738)</f>
        <v>0</v>
      </c>
      <c r="C3738" s="9" cm="1">
        <f t="array" ref="C3738">INDEX(data!B:B,MATCH(1,(data!A:A=Endirim!A3738)*(data!C:C=Endirim!B3738),0))</f>
        <v>0</v>
      </c>
      <c r="D3738" s="9" t="e">
        <f>VLOOKUP(C3738,campaign!$A$2:$D$18,4,FALSE)</f>
        <v>#N/A</v>
      </c>
      <c r="E3738" s="9">
        <f>_xlfn.MAXIFS(data!G:G,data!A:A,Endirim!A3738)</f>
        <v>0</v>
      </c>
      <c r="F3738" s="9" t="e">
        <f>IF(E3738=D3738,"no discount",_xlfn.XLOOKUP(E3738,campaign!$D$2:$D$18,campaign!$B$2:$B$18))</f>
        <v>#N/A</v>
      </c>
    </row>
    <row r="3739" spans="1:6" x14ac:dyDescent="0.3">
      <c r="A3739" s="9">
        <f>customer!A3739</f>
        <v>0</v>
      </c>
      <c r="B3739" s="10">
        <f>_xlfn.MAXIFS(data!C:C,data!A:A,Endirim!A3739)</f>
        <v>0</v>
      </c>
      <c r="C3739" s="9" cm="1">
        <f t="array" ref="C3739">INDEX(data!B:B,MATCH(1,(data!A:A=Endirim!A3739)*(data!C:C=Endirim!B3739),0))</f>
        <v>0</v>
      </c>
      <c r="D3739" s="9" t="e">
        <f>VLOOKUP(C3739,campaign!$A$2:$D$18,4,FALSE)</f>
        <v>#N/A</v>
      </c>
      <c r="E3739" s="9">
        <f>_xlfn.MAXIFS(data!G:G,data!A:A,Endirim!A3739)</f>
        <v>0</v>
      </c>
      <c r="F3739" s="9" t="e">
        <f>IF(E3739=D3739,"no discount",_xlfn.XLOOKUP(E3739,campaign!$D$2:$D$18,campaign!$B$2:$B$18))</f>
        <v>#N/A</v>
      </c>
    </row>
    <row r="3740" spans="1:6" x14ac:dyDescent="0.3">
      <c r="A3740" s="9">
        <f>customer!A3740</f>
        <v>0</v>
      </c>
      <c r="B3740" s="10">
        <f>_xlfn.MAXIFS(data!C:C,data!A:A,Endirim!A3740)</f>
        <v>0</v>
      </c>
      <c r="C3740" s="9" cm="1">
        <f t="array" ref="C3740">INDEX(data!B:B,MATCH(1,(data!A:A=Endirim!A3740)*(data!C:C=Endirim!B3740),0))</f>
        <v>0</v>
      </c>
      <c r="D3740" s="9" t="e">
        <f>VLOOKUP(C3740,campaign!$A$2:$D$18,4,FALSE)</f>
        <v>#N/A</v>
      </c>
      <c r="E3740" s="9">
        <f>_xlfn.MAXIFS(data!G:G,data!A:A,Endirim!A3740)</f>
        <v>0</v>
      </c>
      <c r="F3740" s="9" t="e">
        <f>IF(E3740=D3740,"no discount",_xlfn.XLOOKUP(E3740,campaign!$D$2:$D$18,campaign!$B$2:$B$18))</f>
        <v>#N/A</v>
      </c>
    </row>
    <row r="3741" spans="1:6" x14ac:dyDescent="0.3">
      <c r="A3741" s="9">
        <f>customer!A3741</f>
        <v>0</v>
      </c>
      <c r="B3741" s="10">
        <f>_xlfn.MAXIFS(data!C:C,data!A:A,Endirim!A3741)</f>
        <v>0</v>
      </c>
      <c r="C3741" s="9" cm="1">
        <f t="array" ref="C3741">INDEX(data!B:B,MATCH(1,(data!A:A=Endirim!A3741)*(data!C:C=Endirim!B3741),0))</f>
        <v>0</v>
      </c>
      <c r="D3741" s="9" t="e">
        <f>VLOOKUP(C3741,campaign!$A$2:$D$18,4,FALSE)</f>
        <v>#N/A</v>
      </c>
      <c r="E3741" s="9">
        <f>_xlfn.MAXIFS(data!G:G,data!A:A,Endirim!A3741)</f>
        <v>0</v>
      </c>
      <c r="F3741" s="9" t="e">
        <f>IF(E3741=D3741,"no discount",_xlfn.XLOOKUP(E3741,campaign!$D$2:$D$18,campaign!$B$2:$B$18))</f>
        <v>#N/A</v>
      </c>
    </row>
    <row r="3742" spans="1:6" x14ac:dyDescent="0.3">
      <c r="A3742" s="9">
        <f>customer!A3742</f>
        <v>0</v>
      </c>
      <c r="B3742" s="10">
        <f>_xlfn.MAXIFS(data!C:C,data!A:A,Endirim!A3742)</f>
        <v>0</v>
      </c>
      <c r="C3742" s="9" cm="1">
        <f t="array" ref="C3742">INDEX(data!B:B,MATCH(1,(data!A:A=Endirim!A3742)*(data!C:C=Endirim!B3742),0))</f>
        <v>0</v>
      </c>
      <c r="D3742" s="9" t="e">
        <f>VLOOKUP(C3742,campaign!$A$2:$D$18,4,FALSE)</f>
        <v>#N/A</v>
      </c>
      <c r="E3742" s="9">
        <f>_xlfn.MAXIFS(data!G:G,data!A:A,Endirim!A3742)</f>
        <v>0</v>
      </c>
      <c r="F3742" s="9" t="e">
        <f>IF(E3742=D3742,"no discount",_xlfn.XLOOKUP(E3742,campaign!$D$2:$D$18,campaign!$B$2:$B$18))</f>
        <v>#N/A</v>
      </c>
    </row>
    <row r="3743" spans="1:6" x14ac:dyDescent="0.3">
      <c r="A3743" s="9">
        <f>customer!A3743</f>
        <v>0</v>
      </c>
      <c r="B3743" s="10">
        <f>_xlfn.MAXIFS(data!C:C,data!A:A,Endirim!A3743)</f>
        <v>0</v>
      </c>
      <c r="C3743" s="9" cm="1">
        <f t="array" ref="C3743">INDEX(data!B:B,MATCH(1,(data!A:A=Endirim!A3743)*(data!C:C=Endirim!B3743),0))</f>
        <v>0</v>
      </c>
      <c r="D3743" s="9" t="e">
        <f>VLOOKUP(C3743,campaign!$A$2:$D$18,4,FALSE)</f>
        <v>#N/A</v>
      </c>
      <c r="E3743" s="9">
        <f>_xlfn.MAXIFS(data!G:G,data!A:A,Endirim!A3743)</f>
        <v>0</v>
      </c>
      <c r="F3743" s="9" t="e">
        <f>IF(E3743=D3743,"no discount",_xlfn.XLOOKUP(E3743,campaign!$D$2:$D$18,campaign!$B$2:$B$18))</f>
        <v>#N/A</v>
      </c>
    </row>
    <row r="3744" spans="1:6" x14ac:dyDescent="0.3">
      <c r="A3744" s="9">
        <f>customer!A3744</f>
        <v>0</v>
      </c>
      <c r="B3744" s="10">
        <f>_xlfn.MAXIFS(data!C:C,data!A:A,Endirim!A3744)</f>
        <v>0</v>
      </c>
      <c r="C3744" s="9" cm="1">
        <f t="array" ref="C3744">INDEX(data!B:B,MATCH(1,(data!A:A=Endirim!A3744)*(data!C:C=Endirim!B3744),0))</f>
        <v>0</v>
      </c>
      <c r="D3744" s="9" t="e">
        <f>VLOOKUP(C3744,campaign!$A$2:$D$18,4,FALSE)</f>
        <v>#N/A</v>
      </c>
      <c r="E3744" s="9">
        <f>_xlfn.MAXIFS(data!G:G,data!A:A,Endirim!A3744)</f>
        <v>0</v>
      </c>
      <c r="F3744" s="9" t="e">
        <f>IF(E3744=D3744,"no discount",_xlfn.XLOOKUP(E3744,campaign!$D$2:$D$18,campaign!$B$2:$B$18))</f>
        <v>#N/A</v>
      </c>
    </row>
    <row r="3745" spans="1:6" x14ac:dyDescent="0.3">
      <c r="A3745" s="9">
        <f>customer!A3745</f>
        <v>0</v>
      </c>
      <c r="B3745" s="10">
        <f>_xlfn.MAXIFS(data!C:C,data!A:A,Endirim!A3745)</f>
        <v>0</v>
      </c>
      <c r="C3745" s="9" cm="1">
        <f t="array" ref="C3745">INDEX(data!B:B,MATCH(1,(data!A:A=Endirim!A3745)*(data!C:C=Endirim!B3745),0))</f>
        <v>0</v>
      </c>
      <c r="D3745" s="9" t="e">
        <f>VLOOKUP(C3745,campaign!$A$2:$D$18,4,FALSE)</f>
        <v>#N/A</v>
      </c>
      <c r="E3745" s="9">
        <f>_xlfn.MAXIFS(data!G:G,data!A:A,Endirim!A3745)</f>
        <v>0</v>
      </c>
      <c r="F3745" s="9" t="e">
        <f>IF(E3745=D3745,"no discount",_xlfn.XLOOKUP(E3745,campaign!$D$2:$D$18,campaign!$B$2:$B$18))</f>
        <v>#N/A</v>
      </c>
    </row>
    <row r="3746" spans="1:6" x14ac:dyDescent="0.3">
      <c r="A3746" s="9">
        <f>customer!A3746</f>
        <v>0</v>
      </c>
      <c r="B3746" s="10">
        <f>_xlfn.MAXIFS(data!C:C,data!A:A,Endirim!A3746)</f>
        <v>0</v>
      </c>
      <c r="C3746" s="9" cm="1">
        <f t="array" ref="C3746">INDEX(data!B:B,MATCH(1,(data!A:A=Endirim!A3746)*(data!C:C=Endirim!B3746),0))</f>
        <v>0</v>
      </c>
      <c r="D3746" s="9" t="e">
        <f>VLOOKUP(C3746,campaign!$A$2:$D$18,4,FALSE)</f>
        <v>#N/A</v>
      </c>
      <c r="E3746" s="9">
        <f>_xlfn.MAXIFS(data!G:G,data!A:A,Endirim!A3746)</f>
        <v>0</v>
      </c>
      <c r="F3746" s="9" t="e">
        <f>IF(E3746=D3746,"no discount",_xlfn.XLOOKUP(E3746,campaign!$D$2:$D$18,campaign!$B$2:$B$18))</f>
        <v>#N/A</v>
      </c>
    </row>
    <row r="3747" spans="1:6" x14ac:dyDescent="0.3">
      <c r="A3747" s="9">
        <f>customer!A3747</f>
        <v>0</v>
      </c>
      <c r="B3747" s="10">
        <f>_xlfn.MAXIFS(data!C:C,data!A:A,Endirim!A3747)</f>
        <v>0</v>
      </c>
      <c r="C3747" s="9" cm="1">
        <f t="array" ref="C3747">INDEX(data!B:B,MATCH(1,(data!A:A=Endirim!A3747)*(data!C:C=Endirim!B3747),0))</f>
        <v>0</v>
      </c>
      <c r="D3747" s="9" t="e">
        <f>VLOOKUP(C3747,campaign!$A$2:$D$18,4,FALSE)</f>
        <v>#N/A</v>
      </c>
      <c r="E3747" s="9">
        <f>_xlfn.MAXIFS(data!G:G,data!A:A,Endirim!A3747)</f>
        <v>0</v>
      </c>
      <c r="F3747" s="9" t="e">
        <f>IF(E3747=D3747,"no discount",_xlfn.XLOOKUP(E3747,campaign!$D$2:$D$18,campaign!$B$2:$B$18))</f>
        <v>#N/A</v>
      </c>
    </row>
    <row r="3748" spans="1:6" x14ac:dyDescent="0.3">
      <c r="A3748" s="9">
        <f>customer!A3748</f>
        <v>0</v>
      </c>
      <c r="B3748" s="10">
        <f>_xlfn.MAXIFS(data!C:C,data!A:A,Endirim!A3748)</f>
        <v>0</v>
      </c>
      <c r="C3748" s="9" cm="1">
        <f t="array" ref="C3748">INDEX(data!B:B,MATCH(1,(data!A:A=Endirim!A3748)*(data!C:C=Endirim!B3748),0))</f>
        <v>0</v>
      </c>
      <c r="D3748" s="9" t="e">
        <f>VLOOKUP(C3748,campaign!$A$2:$D$18,4,FALSE)</f>
        <v>#N/A</v>
      </c>
      <c r="E3748" s="9">
        <f>_xlfn.MAXIFS(data!G:G,data!A:A,Endirim!A3748)</f>
        <v>0</v>
      </c>
      <c r="F3748" s="9" t="e">
        <f>IF(E3748=D3748,"no discount",_xlfn.XLOOKUP(E3748,campaign!$D$2:$D$18,campaign!$B$2:$B$18))</f>
        <v>#N/A</v>
      </c>
    </row>
    <row r="3749" spans="1:6" x14ac:dyDescent="0.3">
      <c r="A3749" s="9">
        <f>customer!A3749</f>
        <v>0</v>
      </c>
      <c r="B3749" s="10">
        <f>_xlfn.MAXIFS(data!C:C,data!A:A,Endirim!A3749)</f>
        <v>0</v>
      </c>
      <c r="C3749" s="9" cm="1">
        <f t="array" ref="C3749">INDEX(data!B:B,MATCH(1,(data!A:A=Endirim!A3749)*(data!C:C=Endirim!B3749),0))</f>
        <v>0</v>
      </c>
      <c r="D3749" s="9" t="e">
        <f>VLOOKUP(C3749,campaign!$A$2:$D$18,4,FALSE)</f>
        <v>#N/A</v>
      </c>
      <c r="E3749" s="9">
        <f>_xlfn.MAXIFS(data!G:G,data!A:A,Endirim!A3749)</f>
        <v>0</v>
      </c>
      <c r="F3749" s="9" t="e">
        <f>IF(E3749=D3749,"no discount",_xlfn.XLOOKUP(E3749,campaign!$D$2:$D$18,campaign!$B$2:$B$18))</f>
        <v>#N/A</v>
      </c>
    </row>
    <row r="3750" spans="1:6" x14ac:dyDescent="0.3">
      <c r="A3750" s="9">
        <f>customer!A3750</f>
        <v>0</v>
      </c>
      <c r="B3750" s="10">
        <f>_xlfn.MAXIFS(data!C:C,data!A:A,Endirim!A3750)</f>
        <v>0</v>
      </c>
      <c r="C3750" s="9" cm="1">
        <f t="array" ref="C3750">INDEX(data!B:B,MATCH(1,(data!A:A=Endirim!A3750)*(data!C:C=Endirim!B3750),0))</f>
        <v>0</v>
      </c>
      <c r="D3750" s="9" t="e">
        <f>VLOOKUP(C3750,campaign!$A$2:$D$18,4,FALSE)</f>
        <v>#N/A</v>
      </c>
      <c r="E3750" s="9">
        <f>_xlfn.MAXIFS(data!G:G,data!A:A,Endirim!A3750)</f>
        <v>0</v>
      </c>
      <c r="F3750" s="9" t="e">
        <f>IF(E3750=D3750,"no discount",_xlfn.XLOOKUP(E3750,campaign!$D$2:$D$18,campaign!$B$2:$B$18))</f>
        <v>#N/A</v>
      </c>
    </row>
    <row r="3751" spans="1:6" x14ac:dyDescent="0.3">
      <c r="A3751" s="9">
        <f>customer!A3751</f>
        <v>0</v>
      </c>
      <c r="B3751" s="10">
        <f>_xlfn.MAXIFS(data!C:C,data!A:A,Endirim!A3751)</f>
        <v>0</v>
      </c>
      <c r="C3751" s="9" cm="1">
        <f t="array" ref="C3751">INDEX(data!B:B,MATCH(1,(data!A:A=Endirim!A3751)*(data!C:C=Endirim!B3751),0))</f>
        <v>0</v>
      </c>
      <c r="D3751" s="9" t="e">
        <f>VLOOKUP(C3751,campaign!$A$2:$D$18,4,FALSE)</f>
        <v>#N/A</v>
      </c>
      <c r="E3751" s="9">
        <f>_xlfn.MAXIFS(data!G:G,data!A:A,Endirim!A3751)</f>
        <v>0</v>
      </c>
      <c r="F3751" s="9" t="e">
        <f>IF(E3751=D3751,"no discount",_xlfn.XLOOKUP(E3751,campaign!$D$2:$D$18,campaign!$B$2:$B$18))</f>
        <v>#N/A</v>
      </c>
    </row>
    <row r="3752" spans="1:6" x14ac:dyDescent="0.3">
      <c r="A3752" s="9">
        <f>customer!A3752</f>
        <v>0</v>
      </c>
      <c r="B3752" s="10">
        <f>_xlfn.MAXIFS(data!C:C,data!A:A,Endirim!A3752)</f>
        <v>0</v>
      </c>
      <c r="C3752" s="9" cm="1">
        <f t="array" ref="C3752">INDEX(data!B:B,MATCH(1,(data!A:A=Endirim!A3752)*(data!C:C=Endirim!B3752),0))</f>
        <v>0</v>
      </c>
      <c r="D3752" s="9" t="e">
        <f>VLOOKUP(C3752,campaign!$A$2:$D$18,4,FALSE)</f>
        <v>#N/A</v>
      </c>
      <c r="E3752" s="9">
        <f>_xlfn.MAXIFS(data!G:G,data!A:A,Endirim!A3752)</f>
        <v>0</v>
      </c>
      <c r="F3752" s="9" t="e">
        <f>IF(E3752=D3752,"no discount",_xlfn.XLOOKUP(E3752,campaign!$D$2:$D$18,campaign!$B$2:$B$18))</f>
        <v>#N/A</v>
      </c>
    </row>
    <row r="3753" spans="1:6" x14ac:dyDescent="0.3">
      <c r="A3753" s="9">
        <f>customer!A3753</f>
        <v>0</v>
      </c>
      <c r="B3753" s="10">
        <f>_xlfn.MAXIFS(data!C:C,data!A:A,Endirim!A3753)</f>
        <v>0</v>
      </c>
      <c r="C3753" s="9" cm="1">
        <f t="array" ref="C3753">INDEX(data!B:B,MATCH(1,(data!A:A=Endirim!A3753)*(data!C:C=Endirim!B3753),0))</f>
        <v>0</v>
      </c>
      <c r="D3753" s="9" t="e">
        <f>VLOOKUP(C3753,campaign!$A$2:$D$18,4,FALSE)</f>
        <v>#N/A</v>
      </c>
      <c r="E3753" s="9">
        <f>_xlfn.MAXIFS(data!G:G,data!A:A,Endirim!A3753)</f>
        <v>0</v>
      </c>
      <c r="F3753" s="9" t="e">
        <f>IF(E3753=D3753,"no discount",_xlfn.XLOOKUP(E3753,campaign!$D$2:$D$18,campaign!$B$2:$B$18))</f>
        <v>#N/A</v>
      </c>
    </row>
    <row r="3754" spans="1:6" x14ac:dyDescent="0.3">
      <c r="A3754" s="9">
        <f>customer!A3754</f>
        <v>0</v>
      </c>
      <c r="B3754" s="10">
        <f>_xlfn.MAXIFS(data!C:C,data!A:A,Endirim!A3754)</f>
        <v>0</v>
      </c>
      <c r="C3754" s="9" cm="1">
        <f t="array" ref="C3754">INDEX(data!B:B,MATCH(1,(data!A:A=Endirim!A3754)*(data!C:C=Endirim!B3754),0))</f>
        <v>0</v>
      </c>
      <c r="D3754" s="9" t="e">
        <f>VLOOKUP(C3754,campaign!$A$2:$D$18,4,FALSE)</f>
        <v>#N/A</v>
      </c>
      <c r="E3754" s="9">
        <f>_xlfn.MAXIFS(data!G:G,data!A:A,Endirim!A3754)</f>
        <v>0</v>
      </c>
      <c r="F3754" s="9" t="e">
        <f>IF(E3754=D3754,"no discount",_xlfn.XLOOKUP(E3754,campaign!$D$2:$D$18,campaign!$B$2:$B$18))</f>
        <v>#N/A</v>
      </c>
    </row>
    <row r="3755" spans="1:6" x14ac:dyDescent="0.3">
      <c r="A3755" s="9">
        <f>customer!A3755</f>
        <v>0</v>
      </c>
      <c r="B3755" s="10">
        <f>_xlfn.MAXIFS(data!C:C,data!A:A,Endirim!A3755)</f>
        <v>0</v>
      </c>
      <c r="C3755" s="9" cm="1">
        <f t="array" ref="C3755">INDEX(data!B:B,MATCH(1,(data!A:A=Endirim!A3755)*(data!C:C=Endirim!B3755),0))</f>
        <v>0</v>
      </c>
      <c r="D3755" s="9" t="e">
        <f>VLOOKUP(C3755,campaign!$A$2:$D$18,4,FALSE)</f>
        <v>#N/A</v>
      </c>
      <c r="E3755" s="9">
        <f>_xlfn.MAXIFS(data!G:G,data!A:A,Endirim!A3755)</f>
        <v>0</v>
      </c>
      <c r="F3755" s="9" t="e">
        <f>IF(E3755=D3755,"no discount",_xlfn.XLOOKUP(E3755,campaign!$D$2:$D$18,campaign!$B$2:$B$18))</f>
        <v>#N/A</v>
      </c>
    </row>
    <row r="3756" spans="1:6" x14ac:dyDescent="0.3">
      <c r="A3756" s="9">
        <f>customer!A3756</f>
        <v>0</v>
      </c>
      <c r="B3756" s="10">
        <f>_xlfn.MAXIFS(data!C:C,data!A:A,Endirim!A3756)</f>
        <v>0</v>
      </c>
      <c r="C3756" s="9" cm="1">
        <f t="array" ref="C3756">INDEX(data!B:B,MATCH(1,(data!A:A=Endirim!A3756)*(data!C:C=Endirim!B3756),0))</f>
        <v>0</v>
      </c>
      <c r="D3756" s="9" t="e">
        <f>VLOOKUP(C3756,campaign!$A$2:$D$18,4,FALSE)</f>
        <v>#N/A</v>
      </c>
      <c r="E3756" s="9">
        <f>_xlfn.MAXIFS(data!G:G,data!A:A,Endirim!A3756)</f>
        <v>0</v>
      </c>
      <c r="F3756" s="9" t="e">
        <f>IF(E3756=D3756,"no discount",_xlfn.XLOOKUP(E3756,campaign!$D$2:$D$18,campaign!$B$2:$B$18))</f>
        <v>#N/A</v>
      </c>
    </row>
    <row r="3757" spans="1:6" x14ac:dyDescent="0.3">
      <c r="A3757" s="9">
        <f>customer!A3757</f>
        <v>0</v>
      </c>
      <c r="B3757" s="10">
        <f>_xlfn.MAXIFS(data!C:C,data!A:A,Endirim!A3757)</f>
        <v>0</v>
      </c>
      <c r="C3757" s="9" cm="1">
        <f t="array" ref="C3757">INDEX(data!B:B,MATCH(1,(data!A:A=Endirim!A3757)*(data!C:C=Endirim!B3757),0))</f>
        <v>0</v>
      </c>
      <c r="D3757" s="9" t="e">
        <f>VLOOKUP(C3757,campaign!$A$2:$D$18,4,FALSE)</f>
        <v>#N/A</v>
      </c>
      <c r="E3757" s="9">
        <f>_xlfn.MAXIFS(data!G:G,data!A:A,Endirim!A3757)</f>
        <v>0</v>
      </c>
      <c r="F3757" s="9" t="e">
        <f>IF(E3757=D3757,"no discount",_xlfn.XLOOKUP(E3757,campaign!$D$2:$D$18,campaign!$B$2:$B$18))</f>
        <v>#N/A</v>
      </c>
    </row>
    <row r="3758" spans="1:6" x14ac:dyDescent="0.3">
      <c r="A3758" s="9">
        <f>customer!A3758</f>
        <v>0</v>
      </c>
      <c r="B3758" s="10">
        <f>_xlfn.MAXIFS(data!C:C,data!A:A,Endirim!A3758)</f>
        <v>0</v>
      </c>
      <c r="C3758" s="9" cm="1">
        <f t="array" ref="C3758">INDEX(data!B:B,MATCH(1,(data!A:A=Endirim!A3758)*(data!C:C=Endirim!B3758),0))</f>
        <v>0</v>
      </c>
      <c r="D3758" s="9" t="e">
        <f>VLOOKUP(C3758,campaign!$A$2:$D$18,4,FALSE)</f>
        <v>#N/A</v>
      </c>
      <c r="E3758" s="9">
        <f>_xlfn.MAXIFS(data!G:G,data!A:A,Endirim!A3758)</f>
        <v>0</v>
      </c>
      <c r="F3758" s="9" t="e">
        <f>IF(E3758=D3758,"no discount",_xlfn.XLOOKUP(E3758,campaign!$D$2:$D$18,campaign!$B$2:$B$18))</f>
        <v>#N/A</v>
      </c>
    </row>
    <row r="3759" spans="1:6" x14ac:dyDescent="0.3">
      <c r="A3759" s="9">
        <f>customer!A3759</f>
        <v>0</v>
      </c>
      <c r="B3759" s="10">
        <f>_xlfn.MAXIFS(data!C:C,data!A:A,Endirim!A3759)</f>
        <v>0</v>
      </c>
      <c r="C3759" s="9" cm="1">
        <f t="array" ref="C3759">INDEX(data!B:B,MATCH(1,(data!A:A=Endirim!A3759)*(data!C:C=Endirim!B3759),0))</f>
        <v>0</v>
      </c>
      <c r="D3759" s="9" t="e">
        <f>VLOOKUP(C3759,campaign!$A$2:$D$18,4,FALSE)</f>
        <v>#N/A</v>
      </c>
      <c r="E3759" s="9">
        <f>_xlfn.MAXIFS(data!G:G,data!A:A,Endirim!A3759)</f>
        <v>0</v>
      </c>
      <c r="F3759" s="9" t="e">
        <f>IF(E3759=D3759,"no discount",_xlfn.XLOOKUP(E3759,campaign!$D$2:$D$18,campaign!$B$2:$B$18))</f>
        <v>#N/A</v>
      </c>
    </row>
    <row r="3760" spans="1:6" x14ac:dyDescent="0.3">
      <c r="A3760" s="9">
        <f>customer!A3760</f>
        <v>0</v>
      </c>
      <c r="B3760" s="10">
        <f>_xlfn.MAXIFS(data!C:C,data!A:A,Endirim!A3760)</f>
        <v>0</v>
      </c>
      <c r="C3760" s="9" cm="1">
        <f t="array" ref="C3760">INDEX(data!B:B,MATCH(1,(data!A:A=Endirim!A3760)*(data!C:C=Endirim!B3760),0))</f>
        <v>0</v>
      </c>
      <c r="D3760" s="9" t="e">
        <f>VLOOKUP(C3760,campaign!$A$2:$D$18,4,FALSE)</f>
        <v>#N/A</v>
      </c>
      <c r="E3760" s="9">
        <f>_xlfn.MAXIFS(data!G:G,data!A:A,Endirim!A3760)</f>
        <v>0</v>
      </c>
      <c r="F3760" s="9" t="e">
        <f>IF(E3760=D3760,"no discount",_xlfn.XLOOKUP(E3760,campaign!$D$2:$D$18,campaign!$B$2:$B$18))</f>
        <v>#N/A</v>
      </c>
    </row>
    <row r="3761" spans="1:6" x14ac:dyDescent="0.3">
      <c r="A3761" s="9">
        <f>customer!A3761</f>
        <v>0</v>
      </c>
      <c r="B3761" s="10">
        <f>_xlfn.MAXIFS(data!C:C,data!A:A,Endirim!A3761)</f>
        <v>0</v>
      </c>
      <c r="C3761" s="9" cm="1">
        <f t="array" ref="C3761">INDEX(data!B:B,MATCH(1,(data!A:A=Endirim!A3761)*(data!C:C=Endirim!B3761),0))</f>
        <v>0</v>
      </c>
      <c r="D3761" s="9" t="e">
        <f>VLOOKUP(C3761,campaign!$A$2:$D$18,4,FALSE)</f>
        <v>#N/A</v>
      </c>
      <c r="E3761" s="9">
        <f>_xlfn.MAXIFS(data!G:G,data!A:A,Endirim!A3761)</f>
        <v>0</v>
      </c>
      <c r="F3761" s="9" t="e">
        <f>IF(E3761=D3761,"no discount",_xlfn.XLOOKUP(E3761,campaign!$D$2:$D$18,campaign!$B$2:$B$18))</f>
        <v>#N/A</v>
      </c>
    </row>
    <row r="3762" spans="1:6" x14ac:dyDescent="0.3">
      <c r="A3762" s="9">
        <f>customer!A3762</f>
        <v>0</v>
      </c>
      <c r="B3762" s="10">
        <f>_xlfn.MAXIFS(data!C:C,data!A:A,Endirim!A3762)</f>
        <v>0</v>
      </c>
      <c r="C3762" s="9" cm="1">
        <f t="array" ref="C3762">INDEX(data!B:B,MATCH(1,(data!A:A=Endirim!A3762)*(data!C:C=Endirim!B3762),0))</f>
        <v>0</v>
      </c>
      <c r="D3762" s="9" t="e">
        <f>VLOOKUP(C3762,campaign!$A$2:$D$18,4,FALSE)</f>
        <v>#N/A</v>
      </c>
      <c r="E3762" s="9">
        <f>_xlfn.MAXIFS(data!G:G,data!A:A,Endirim!A3762)</f>
        <v>0</v>
      </c>
      <c r="F3762" s="9" t="e">
        <f>IF(E3762=D3762,"no discount",_xlfn.XLOOKUP(E3762,campaign!$D$2:$D$18,campaign!$B$2:$B$18))</f>
        <v>#N/A</v>
      </c>
    </row>
    <row r="3763" spans="1:6" x14ac:dyDescent="0.3">
      <c r="A3763" s="9">
        <f>customer!A3763</f>
        <v>0</v>
      </c>
      <c r="B3763" s="10">
        <f>_xlfn.MAXIFS(data!C:C,data!A:A,Endirim!A3763)</f>
        <v>0</v>
      </c>
      <c r="C3763" s="9" cm="1">
        <f t="array" ref="C3763">INDEX(data!B:B,MATCH(1,(data!A:A=Endirim!A3763)*(data!C:C=Endirim!B3763),0))</f>
        <v>0</v>
      </c>
      <c r="D3763" s="9" t="e">
        <f>VLOOKUP(C3763,campaign!$A$2:$D$18,4,FALSE)</f>
        <v>#N/A</v>
      </c>
      <c r="E3763" s="9">
        <f>_xlfn.MAXIFS(data!G:G,data!A:A,Endirim!A3763)</f>
        <v>0</v>
      </c>
      <c r="F3763" s="9" t="e">
        <f>IF(E3763=D3763,"no discount",_xlfn.XLOOKUP(E3763,campaign!$D$2:$D$18,campaign!$B$2:$B$18))</f>
        <v>#N/A</v>
      </c>
    </row>
    <row r="3764" spans="1:6" x14ac:dyDescent="0.3">
      <c r="A3764" s="9">
        <f>customer!A3764</f>
        <v>0</v>
      </c>
      <c r="B3764" s="10">
        <f>_xlfn.MAXIFS(data!C:C,data!A:A,Endirim!A3764)</f>
        <v>0</v>
      </c>
      <c r="C3764" s="9" cm="1">
        <f t="array" ref="C3764">INDEX(data!B:B,MATCH(1,(data!A:A=Endirim!A3764)*(data!C:C=Endirim!B3764),0))</f>
        <v>0</v>
      </c>
      <c r="D3764" s="9" t="e">
        <f>VLOOKUP(C3764,campaign!$A$2:$D$18,4,FALSE)</f>
        <v>#N/A</v>
      </c>
      <c r="E3764" s="9">
        <f>_xlfn.MAXIFS(data!G:G,data!A:A,Endirim!A3764)</f>
        <v>0</v>
      </c>
      <c r="F3764" s="9" t="e">
        <f>IF(E3764=D3764,"no discount",_xlfn.XLOOKUP(E3764,campaign!$D$2:$D$18,campaign!$B$2:$B$18))</f>
        <v>#N/A</v>
      </c>
    </row>
    <row r="3765" spans="1:6" x14ac:dyDescent="0.3">
      <c r="A3765" s="9">
        <f>customer!A3765</f>
        <v>0</v>
      </c>
      <c r="B3765" s="10">
        <f>_xlfn.MAXIFS(data!C:C,data!A:A,Endirim!A3765)</f>
        <v>0</v>
      </c>
      <c r="C3765" s="9" cm="1">
        <f t="array" ref="C3765">INDEX(data!B:B,MATCH(1,(data!A:A=Endirim!A3765)*(data!C:C=Endirim!B3765),0))</f>
        <v>0</v>
      </c>
      <c r="D3765" s="9" t="e">
        <f>VLOOKUP(C3765,campaign!$A$2:$D$18,4,FALSE)</f>
        <v>#N/A</v>
      </c>
      <c r="E3765" s="9">
        <f>_xlfn.MAXIFS(data!G:G,data!A:A,Endirim!A3765)</f>
        <v>0</v>
      </c>
      <c r="F3765" s="9" t="e">
        <f>IF(E3765=D3765,"no discount",_xlfn.XLOOKUP(E3765,campaign!$D$2:$D$18,campaign!$B$2:$B$18))</f>
        <v>#N/A</v>
      </c>
    </row>
    <row r="3766" spans="1:6" x14ac:dyDescent="0.3">
      <c r="A3766" s="9">
        <f>customer!A3766</f>
        <v>0</v>
      </c>
      <c r="B3766" s="10">
        <f>_xlfn.MAXIFS(data!C:C,data!A:A,Endirim!A3766)</f>
        <v>0</v>
      </c>
      <c r="C3766" s="9" cm="1">
        <f t="array" ref="C3766">INDEX(data!B:B,MATCH(1,(data!A:A=Endirim!A3766)*(data!C:C=Endirim!B3766),0))</f>
        <v>0</v>
      </c>
      <c r="D3766" s="9" t="e">
        <f>VLOOKUP(C3766,campaign!$A$2:$D$18,4,FALSE)</f>
        <v>#N/A</v>
      </c>
      <c r="E3766" s="9">
        <f>_xlfn.MAXIFS(data!G:G,data!A:A,Endirim!A3766)</f>
        <v>0</v>
      </c>
      <c r="F3766" s="9" t="e">
        <f>IF(E3766=D3766,"no discount",_xlfn.XLOOKUP(E3766,campaign!$D$2:$D$18,campaign!$B$2:$B$18))</f>
        <v>#N/A</v>
      </c>
    </row>
    <row r="3767" spans="1:6" x14ac:dyDescent="0.3">
      <c r="A3767" s="9">
        <f>customer!A3767</f>
        <v>0</v>
      </c>
      <c r="B3767" s="10">
        <f>_xlfn.MAXIFS(data!C:C,data!A:A,Endirim!A3767)</f>
        <v>0</v>
      </c>
      <c r="C3767" s="9" cm="1">
        <f t="array" ref="C3767">INDEX(data!B:B,MATCH(1,(data!A:A=Endirim!A3767)*(data!C:C=Endirim!B3767),0))</f>
        <v>0</v>
      </c>
      <c r="D3767" s="9" t="e">
        <f>VLOOKUP(C3767,campaign!$A$2:$D$18,4,FALSE)</f>
        <v>#N/A</v>
      </c>
      <c r="E3767" s="9">
        <f>_xlfn.MAXIFS(data!G:G,data!A:A,Endirim!A3767)</f>
        <v>0</v>
      </c>
      <c r="F3767" s="9" t="e">
        <f>IF(E3767=D3767,"no discount",_xlfn.XLOOKUP(E3767,campaign!$D$2:$D$18,campaign!$B$2:$B$18))</f>
        <v>#N/A</v>
      </c>
    </row>
    <row r="3768" spans="1:6" x14ac:dyDescent="0.3">
      <c r="A3768" s="9">
        <f>customer!A3768</f>
        <v>0</v>
      </c>
      <c r="B3768" s="10">
        <f>_xlfn.MAXIFS(data!C:C,data!A:A,Endirim!A3768)</f>
        <v>0</v>
      </c>
      <c r="C3768" s="9" cm="1">
        <f t="array" ref="C3768">INDEX(data!B:B,MATCH(1,(data!A:A=Endirim!A3768)*(data!C:C=Endirim!B3768),0))</f>
        <v>0</v>
      </c>
      <c r="D3768" s="9" t="e">
        <f>VLOOKUP(C3768,campaign!$A$2:$D$18,4,FALSE)</f>
        <v>#N/A</v>
      </c>
      <c r="E3768" s="9">
        <f>_xlfn.MAXIFS(data!G:G,data!A:A,Endirim!A3768)</f>
        <v>0</v>
      </c>
      <c r="F3768" s="9" t="e">
        <f>IF(E3768=D3768,"no discount",_xlfn.XLOOKUP(E3768,campaign!$D$2:$D$18,campaign!$B$2:$B$18))</f>
        <v>#N/A</v>
      </c>
    </row>
    <row r="3769" spans="1:6" x14ac:dyDescent="0.3">
      <c r="A3769" s="9">
        <f>customer!A3769</f>
        <v>0</v>
      </c>
      <c r="B3769" s="10">
        <f>_xlfn.MAXIFS(data!C:C,data!A:A,Endirim!A3769)</f>
        <v>0</v>
      </c>
      <c r="C3769" s="9" cm="1">
        <f t="array" ref="C3769">INDEX(data!B:B,MATCH(1,(data!A:A=Endirim!A3769)*(data!C:C=Endirim!B3769),0))</f>
        <v>0</v>
      </c>
      <c r="D3769" s="9" t="e">
        <f>VLOOKUP(C3769,campaign!$A$2:$D$18,4,FALSE)</f>
        <v>#N/A</v>
      </c>
      <c r="E3769" s="9">
        <f>_xlfn.MAXIFS(data!G:G,data!A:A,Endirim!A3769)</f>
        <v>0</v>
      </c>
      <c r="F3769" s="9" t="e">
        <f>IF(E3769=D3769,"no discount",_xlfn.XLOOKUP(E3769,campaign!$D$2:$D$18,campaign!$B$2:$B$18))</f>
        <v>#N/A</v>
      </c>
    </row>
    <row r="3770" spans="1:6" x14ac:dyDescent="0.3">
      <c r="A3770" s="9">
        <f>customer!A3770</f>
        <v>0</v>
      </c>
      <c r="B3770" s="10">
        <f>_xlfn.MAXIFS(data!C:C,data!A:A,Endirim!A3770)</f>
        <v>0</v>
      </c>
      <c r="C3770" s="9" cm="1">
        <f t="array" ref="C3770">INDEX(data!B:B,MATCH(1,(data!A:A=Endirim!A3770)*(data!C:C=Endirim!B3770),0))</f>
        <v>0</v>
      </c>
      <c r="D3770" s="9" t="e">
        <f>VLOOKUP(C3770,campaign!$A$2:$D$18,4,FALSE)</f>
        <v>#N/A</v>
      </c>
      <c r="E3770" s="9">
        <f>_xlfn.MAXIFS(data!G:G,data!A:A,Endirim!A3770)</f>
        <v>0</v>
      </c>
      <c r="F3770" s="9" t="e">
        <f>IF(E3770=D3770,"no discount",_xlfn.XLOOKUP(E3770,campaign!$D$2:$D$18,campaign!$B$2:$B$18))</f>
        <v>#N/A</v>
      </c>
    </row>
    <row r="3771" spans="1:6" x14ac:dyDescent="0.3">
      <c r="A3771" s="9">
        <f>customer!A3771</f>
        <v>0</v>
      </c>
      <c r="B3771" s="10">
        <f>_xlfn.MAXIFS(data!C:C,data!A:A,Endirim!A3771)</f>
        <v>0</v>
      </c>
      <c r="C3771" s="9" cm="1">
        <f t="array" ref="C3771">INDEX(data!B:B,MATCH(1,(data!A:A=Endirim!A3771)*(data!C:C=Endirim!B3771),0))</f>
        <v>0</v>
      </c>
      <c r="D3771" s="9" t="e">
        <f>VLOOKUP(C3771,campaign!$A$2:$D$18,4,FALSE)</f>
        <v>#N/A</v>
      </c>
      <c r="E3771" s="9">
        <f>_xlfn.MAXIFS(data!G:G,data!A:A,Endirim!A3771)</f>
        <v>0</v>
      </c>
      <c r="F3771" s="9" t="e">
        <f>IF(E3771=D3771,"no discount",_xlfn.XLOOKUP(E3771,campaign!$D$2:$D$18,campaign!$B$2:$B$18))</f>
        <v>#N/A</v>
      </c>
    </row>
    <row r="3772" spans="1:6" x14ac:dyDescent="0.3">
      <c r="A3772" s="9">
        <f>customer!A3772</f>
        <v>0</v>
      </c>
      <c r="B3772" s="10">
        <f>_xlfn.MAXIFS(data!C:C,data!A:A,Endirim!A3772)</f>
        <v>0</v>
      </c>
      <c r="C3772" s="9" cm="1">
        <f t="array" ref="C3772">INDEX(data!B:B,MATCH(1,(data!A:A=Endirim!A3772)*(data!C:C=Endirim!B3772),0))</f>
        <v>0</v>
      </c>
      <c r="D3772" s="9" t="e">
        <f>VLOOKUP(C3772,campaign!$A$2:$D$18,4,FALSE)</f>
        <v>#N/A</v>
      </c>
      <c r="E3772" s="9">
        <f>_xlfn.MAXIFS(data!G:G,data!A:A,Endirim!A3772)</f>
        <v>0</v>
      </c>
      <c r="F3772" s="9" t="e">
        <f>IF(E3772=D3772,"no discount",_xlfn.XLOOKUP(E3772,campaign!$D$2:$D$18,campaign!$B$2:$B$18))</f>
        <v>#N/A</v>
      </c>
    </row>
    <row r="3773" spans="1:6" x14ac:dyDescent="0.3">
      <c r="A3773" s="9">
        <f>customer!A3773</f>
        <v>0</v>
      </c>
      <c r="B3773" s="10">
        <f>_xlfn.MAXIFS(data!C:C,data!A:A,Endirim!A3773)</f>
        <v>0</v>
      </c>
      <c r="C3773" s="9" cm="1">
        <f t="array" ref="C3773">INDEX(data!B:B,MATCH(1,(data!A:A=Endirim!A3773)*(data!C:C=Endirim!B3773),0))</f>
        <v>0</v>
      </c>
      <c r="D3773" s="9" t="e">
        <f>VLOOKUP(C3773,campaign!$A$2:$D$18,4,FALSE)</f>
        <v>#N/A</v>
      </c>
      <c r="E3773" s="9">
        <f>_xlfn.MAXIFS(data!G:G,data!A:A,Endirim!A3773)</f>
        <v>0</v>
      </c>
      <c r="F3773" s="9" t="e">
        <f>IF(E3773=D3773,"no discount",_xlfn.XLOOKUP(E3773,campaign!$D$2:$D$18,campaign!$B$2:$B$18))</f>
        <v>#N/A</v>
      </c>
    </row>
    <row r="3774" spans="1:6" x14ac:dyDescent="0.3">
      <c r="A3774" s="9">
        <f>customer!A3774</f>
        <v>0</v>
      </c>
      <c r="B3774" s="10">
        <f>_xlfn.MAXIFS(data!C:C,data!A:A,Endirim!A3774)</f>
        <v>0</v>
      </c>
      <c r="C3774" s="9" cm="1">
        <f t="array" ref="C3774">INDEX(data!B:B,MATCH(1,(data!A:A=Endirim!A3774)*(data!C:C=Endirim!B3774),0))</f>
        <v>0</v>
      </c>
      <c r="D3774" s="9" t="e">
        <f>VLOOKUP(C3774,campaign!$A$2:$D$18,4,FALSE)</f>
        <v>#N/A</v>
      </c>
      <c r="E3774" s="9">
        <f>_xlfn.MAXIFS(data!G:G,data!A:A,Endirim!A3774)</f>
        <v>0</v>
      </c>
      <c r="F3774" s="9" t="e">
        <f>IF(E3774=D3774,"no discount",_xlfn.XLOOKUP(E3774,campaign!$D$2:$D$18,campaign!$B$2:$B$18))</f>
        <v>#N/A</v>
      </c>
    </row>
    <row r="3775" spans="1:6" x14ac:dyDescent="0.3">
      <c r="A3775" s="9">
        <f>customer!A3775</f>
        <v>0</v>
      </c>
      <c r="B3775" s="10">
        <f>_xlfn.MAXIFS(data!C:C,data!A:A,Endirim!A3775)</f>
        <v>0</v>
      </c>
      <c r="C3775" s="9" cm="1">
        <f t="array" ref="C3775">INDEX(data!B:B,MATCH(1,(data!A:A=Endirim!A3775)*(data!C:C=Endirim!B3775),0))</f>
        <v>0</v>
      </c>
      <c r="D3775" s="9" t="e">
        <f>VLOOKUP(C3775,campaign!$A$2:$D$18,4,FALSE)</f>
        <v>#N/A</v>
      </c>
      <c r="E3775" s="9">
        <f>_xlfn.MAXIFS(data!G:G,data!A:A,Endirim!A3775)</f>
        <v>0</v>
      </c>
      <c r="F3775" s="9" t="e">
        <f>IF(E3775=D3775,"no discount",_xlfn.XLOOKUP(E3775,campaign!$D$2:$D$18,campaign!$B$2:$B$18))</f>
        <v>#N/A</v>
      </c>
    </row>
    <row r="3776" spans="1:6" x14ac:dyDescent="0.3">
      <c r="A3776" s="9">
        <f>customer!A3776</f>
        <v>0</v>
      </c>
      <c r="B3776" s="10">
        <f>_xlfn.MAXIFS(data!C:C,data!A:A,Endirim!A3776)</f>
        <v>0</v>
      </c>
      <c r="C3776" s="9" cm="1">
        <f t="array" ref="C3776">INDEX(data!B:B,MATCH(1,(data!A:A=Endirim!A3776)*(data!C:C=Endirim!B3776),0))</f>
        <v>0</v>
      </c>
      <c r="D3776" s="9" t="e">
        <f>VLOOKUP(C3776,campaign!$A$2:$D$18,4,FALSE)</f>
        <v>#N/A</v>
      </c>
      <c r="E3776" s="9">
        <f>_xlfn.MAXIFS(data!G:G,data!A:A,Endirim!A3776)</f>
        <v>0</v>
      </c>
      <c r="F3776" s="9" t="e">
        <f>IF(E3776=D3776,"no discount",_xlfn.XLOOKUP(E3776,campaign!$D$2:$D$18,campaign!$B$2:$B$18))</f>
        <v>#N/A</v>
      </c>
    </row>
    <row r="3777" spans="1:6" x14ac:dyDescent="0.3">
      <c r="A3777" s="9">
        <f>customer!A3777</f>
        <v>0</v>
      </c>
      <c r="B3777" s="10">
        <f>_xlfn.MAXIFS(data!C:C,data!A:A,Endirim!A3777)</f>
        <v>0</v>
      </c>
      <c r="C3777" s="9" cm="1">
        <f t="array" ref="C3777">INDEX(data!B:B,MATCH(1,(data!A:A=Endirim!A3777)*(data!C:C=Endirim!B3777),0))</f>
        <v>0</v>
      </c>
      <c r="D3777" s="9" t="e">
        <f>VLOOKUP(C3777,campaign!$A$2:$D$18,4,FALSE)</f>
        <v>#N/A</v>
      </c>
      <c r="E3777" s="9">
        <f>_xlfn.MAXIFS(data!G:G,data!A:A,Endirim!A3777)</f>
        <v>0</v>
      </c>
      <c r="F3777" s="9" t="e">
        <f>IF(E3777=D3777,"no discount",_xlfn.XLOOKUP(E3777,campaign!$D$2:$D$18,campaign!$B$2:$B$18))</f>
        <v>#N/A</v>
      </c>
    </row>
    <row r="3778" spans="1:6" x14ac:dyDescent="0.3">
      <c r="A3778" s="9">
        <f>customer!A3778</f>
        <v>0</v>
      </c>
      <c r="B3778" s="10">
        <f>_xlfn.MAXIFS(data!C:C,data!A:A,Endirim!A3778)</f>
        <v>0</v>
      </c>
      <c r="C3778" s="9" cm="1">
        <f t="array" ref="C3778">INDEX(data!B:B,MATCH(1,(data!A:A=Endirim!A3778)*(data!C:C=Endirim!B3778),0))</f>
        <v>0</v>
      </c>
      <c r="D3778" s="9" t="e">
        <f>VLOOKUP(C3778,campaign!$A$2:$D$18,4,FALSE)</f>
        <v>#N/A</v>
      </c>
      <c r="E3778" s="9">
        <f>_xlfn.MAXIFS(data!G:G,data!A:A,Endirim!A3778)</f>
        <v>0</v>
      </c>
      <c r="F3778" s="9" t="e">
        <f>IF(E3778=D3778,"no discount",_xlfn.XLOOKUP(E3778,campaign!$D$2:$D$18,campaign!$B$2:$B$18))</f>
        <v>#N/A</v>
      </c>
    </row>
    <row r="3779" spans="1:6" x14ac:dyDescent="0.3">
      <c r="A3779" s="9">
        <f>customer!A3779</f>
        <v>0</v>
      </c>
      <c r="B3779" s="10">
        <f>_xlfn.MAXIFS(data!C:C,data!A:A,Endirim!A3779)</f>
        <v>0</v>
      </c>
      <c r="C3779" s="9" cm="1">
        <f t="array" ref="C3779">INDEX(data!B:B,MATCH(1,(data!A:A=Endirim!A3779)*(data!C:C=Endirim!B3779),0))</f>
        <v>0</v>
      </c>
      <c r="D3779" s="9" t="e">
        <f>VLOOKUP(C3779,campaign!$A$2:$D$18,4,FALSE)</f>
        <v>#N/A</v>
      </c>
      <c r="E3779" s="9">
        <f>_xlfn.MAXIFS(data!G:G,data!A:A,Endirim!A3779)</f>
        <v>0</v>
      </c>
      <c r="F3779" s="9" t="e">
        <f>IF(E3779=D3779,"no discount",_xlfn.XLOOKUP(E3779,campaign!$D$2:$D$18,campaign!$B$2:$B$18))</f>
        <v>#N/A</v>
      </c>
    </row>
    <row r="3780" spans="1:6" x14ac:dyDescent="0.3">
      <c r="A3780" s="9">
        <f>customer!A3780</f>
        <v>0</v>
      </c>
      <c r="B3780" s="10">
        <f>_xlfn.MAXIFS(data!C:C,data!A:A,Endirim!A3780)</f>
        <v>0</v>
      </c>
      <c r="C3780" s="9" cm="1">
        <f t="array" ref="C3780">INDEX(data!B:B,MATCH(1,(data!A:A=Endirim!A3780)*(data!C:C=Endirim!B3780),0))</f>
        <v>0</v>
      </c>
      <c r="D3780" s="9" t="e">
        <f>VLOOKUP(C3780,campaign!$A$2:$D$18,4,FALSE)</f>
        <v>#N/A</v>
      </c>
      <c r="E3780" s="9">
        <f>_xlfn.MAXIFS(data!G:G,data!A:A,Endirim!A3780)</f>
        <v>0</v>
      </c>
      <c r="F3780" s="9" t="e">
        <f>IF(E3780=D3780,"no discount",_xlfn.XLOOKUP(E3780,campaign!$D$2:$D$18,campaign!$B$2:$B$18))</f>
        <v>#N/A</v>
      </c>
    </row>
    <row r="3781" spans="1:6" x14ac:dyDescent="0.3">
      <c r="A3781" s="9">
        <f>customer!A3781</f>
        <v>0</v>
      </c>
      <c r="B3781" s="10">
        <f>_xlfn.MAXIFS(data!C:C,data!A:A,Endirim!A3781)</f>
        <v>0</v>
      </c>
      <c r="C3781" s="9" cm="1">
        <f t="array" ref="C3781">INDEX(data!B:B,MATCH(1,(data!A:A=Endirim!A3781)*(data!C:C=Endirim!B3781),0))</f>
        <v>0</v>
      </c>
      <c r="D3781" s="9" t="e">
        <f>VLOOKUP(C3781,campaign!$A$2:$D$18,4,FALSE)</f>
        <v>#N/A</v>
      </c>
      <c r="E3781" s="9">
        <f>_xlfn.MAXIFS(data!G:G,data!A:A,Endirim!A3781)</f>
        <v>0</v>
      </c>
      <c r="F3781" s="9" t="e">
        <f>IF(E3781=D3781,"no discount",_xlfn.XLOOKUP(E3781,campaign!$D$2:$D$18,campaign!$B$2:$B$18))</f>
        <v>#N/A</v>
      </c>
    </row>
    <row r="3782" spans="1:6" x14ac:dyDescent="0.3">
      <c r="A3782" s="9">
        <f>customer!A3782</f>
        <v>0</v>
      </c>
      <c r="B3782" s="10">
        <f>_xlfn.MAXIFS(data!C:C,data!A:A,Endirim!A3782)</f>
        <v>0</v>
      </c>
      <c r="C3782" s="9" cm="1">
        <f t="array" ref="C3782">INDEX(data!B:B,MATCH(1,(data!A:A=Endirim!A3782)*(data!C:C=Endirim!B3782),0))</f>
        <v>0</v>
      </c>
      <c r="D3782" s="9" t="e">
        <f>VLOOKUP(C3782,campaign!$A$2:$D$18,4,FALSE)</f>
        <v>#N/A</v>
      </c>
      <c r="E3782" s="9">
        <f>_xlfn.MAXIFS(data!G:G,data!A:A,Endirim!A3782)</f>
        <v>0</v>
      </c>
      <c r="F3782" s="9" t="e">
        <f>IF(E3782=D3782,"no discount",_xlfn.XLOOKUP(E3782,campaign!$D$2:$D$18,campaign!$B$2:$B$18))</f>
        <v>#N/A</v>
      </c>
    </row>
    <row r="3783" spans="1:6" x14ac:dyDescent="0.3">
      <c r="A3783" s="9">
        <f>customer!A3783</f>
        <v>0</v>
      </c>
      <c r="B3783" s="10">
        <f>_xlfn.MAXIFS(data!C:C,data!A:A,Endirim!A3783)</f>
        <v>0</v>
      </c>
      <c r="C3783" s="9" cm="1">
        <f t="array" ref="C3783">INDEX(data!B:B,MATCH(1,(data!A:A=Endirim!A3783)*(data!C:C=Endirim!B3783),0))</f>
        <v>0</v>
      </c>
      <c r="D3783" s="9" t="e">
        <f>VLOOKUP(C3783,campaign!$A$2:$D$18,4,FALSE)</f>
        <v>#N/A</v>
      </c>
      <c r="E3783" s="9">
        <f>_xlfn.MAXIFS(data!G:G,data!A:A,Endirim!A3783)</f>
        <v>0</v>
      </c>
      <c r="F3783" s="9" t="e">
        <f>IF(E3783=D3783,"no discount",_xlfn.XLOOKUP(E3783,campaign!$D$2:$D$18,campaign!$B$2:$B$18))</f>
        <v>#N/A</v>
      </c>
    </row>
    <row r="3784" spans="1:6" x14ac:dyDescent="0.3">
      <c r="A3784" s="9">
        <f>customer!A3784</f>
        <v>0</v>
      </c>
      <c r="B3784" s="10">
        <f>_xlfn.MAXIFS(data!C:C,data!A:A,Endirim!A3784)</f>
        <v>0</v>
      </c>
      <c r="C3784" s="9" cm="1">
        <f t="array" ref="C3784">INDEX(data!B:B,MATCH(1,(data!A:A=Endirim!A3784)*(data!C:C=Endirim!B3784),0))</f>
        <v>0</v>
      </c>
      <c r="D3784" s="9" t="e">
        <f>VLOOKUP(C3784,campaign!$A$2:$D$18,4,FALSE)</f>
        <v>#N/A</v>
      </c>
      <c r="E3784" s="9">
        <f>_xlfn.MAXIFS(data!G:G,data!A:A,Endirim!A3784)</f>
        <v>0</v>
      </c>
      <c r="F3784" s="9" t="e">
        <f>IF(E3784=D3784,"no discount",_xlfn.XLOOKUP(E3784,campaign!$D$2:$D$18,campaign!$B$2:$B$18))</f>
        <v>#N/A</v>
      </c>
    </row>
    <row r="3785" spans="1:6" x14ac:dyDescent="0.3">
      <c r="A3785" s="9">
        <f>customer!A3785</f>
        <v>0</v>
      </c>
      <c r="B3785" s="10">
        <f>_xlfn.MAXIFS(data!C:C,data!A:A,Endirim!A3785)</f>
        <v>0</v>
      </c>
      <c r="C3785" s="9" cm="1">
        <f t="array" ref="C3785">INDEX(data!B:B,MATCH(1,(data!A:A=Endirim!A3785)*(data!C:C=Endirim!B3785),0))</f>
        <v>0</v>
      </c>
      <c r="D3785" s="9" t="e">
        <f>VLOOKUP(C3785,campaign!$A$2:$D$18,4,FALSE)</f>
        <v>#N/A</v>
      </c>
      <c r="E3785" s="9">
        <f>_xlfn.MAXIFS(data!G:G,data!A:A,Endirim!A3785)</f>
        <v>0</v>
      </c>
      <c r="F3785" s="9" t="e">
        <f>IF(E3785=D3785,"no discount",_xlfn.XLOOKUP(E3785,campaign!$D$2:$D$18,campaign!$B$2:$B$18))</f>
        <v>#N/A</v>
      </c>
    </row>
    <row r="3786" spans="1:6" x14ac:dyDescent="0.3">
      <c r="A3786" s="9">
        <f>customer!A3786</f>
        <v>0</v>
      </c>
      <c r="B3786" s="10">
        <f>_xlfn.MAXIFS(data!C:C,data!A:A,Endirim!A3786)</f>
        <v>0</v>
      </c>
      <c r="C3786" s="9" cm="1">
        <f t="array" ref="C3786">INDEX(data!B:B,MATCH(1,(data!A:A=Endirim!A3786)*(data!C:C=Endirim!B3786),0))</f>
        <v>0</v>
      </c>
      <c r="D3786" s="9" t="e">
        <f>VLOOKUP(C3786,campaign!$A$2:$D$18,4,FALSE)</f>
        <v>#N/A</v>
      </c>
      <c r="E3786" s="9">
        <f>_xlfn.MAXIFS(data!G:G,data!A:A,Endirim!A3786)</f>
        <v>0</v>
      </c>
      <c r="F3786" s="9" t="e">
        <f>IF(E3786=D3786,"no discount",_xlfn.XLOOKUP(E3786,campaign!$D$2:$D$18,campaign!$B$2:$B$18))</f>
        <v>#N/A</v>
      </c>
    </row>
    <row r="3787" spans="1:6" x14ac:dyDescent="0.3">
      <c r="A3787" s="9">
        <f>customer!A3787</f>
        <v>0</v>
      </c>
      <c r="B3787" s="10">
        <f>_xlfn.MAXIFS(data!C:C,data!A:A,Endirim!A3787)</f>
        <v>0</v>
      </c>
      <c r="C3787" s="9" cm="1">
        <f t="array" ref="C3787">INDEX(data!B:B,MATCH(1,(data!A:A=Endirim!A3787)*(data!C:C=Endirim!B3787),0))</f>
        <v>0</v>
      </c>
      <c r="D3787" s="9" t="e">
        <f>VLOOKUP(C3787,campaign!$A$2:$D$18,4,FALSE)</f>
        <v>#N/A</v>
      </c>
      <c r="E3787" s="9">
        <f>_xlfn.MAXIFS(data!G:G,data!A:A,Endirim!A3787)</f>
        <v>0</v>
      </c>
      <c r="F3787" s="9" t="e">
        <f>IF(E3787=D3787,"no discount",_xlfn.XLOOKUP(E3787,campaign!$D$2:$D$18,campaign!$B$2:$B$18))</f>
        <v>#N/A</v>
      </c>
    </row>
    <row r="3788" spans="1:6" x14ac:dyDescent="0.3">
      <c r="A3788" s="9">
        <f>customer!A3788</f>
        <v>0</v>
      </c>
      <c r="B3788" s="10">
        <f>_xlfn.MAXIFS(data!C:C,data!A:A,Endirim!A3788)</f>
        <v>0</v>
      </c>
      <c r="C3788" s="9" cm="1">
        <f t="array" ref="C3788">INDEX(data!B:B,MATCH(1,(data!A:A=Endirim!A3788)*(data!C:C=Endirim!B3788),0))</f>
        <v>0</v>
      </c>
      <c r="D3788" s="9" t="e">
        <f>VLOOKUP(C3788,campaign!$A$2:$D$18,4,FALSE)</f>
        <v>#N/A</v>
      </c>
      <c r="E3788" s="9">
        <f>_xlfn.MAXIFS(data!G:G,data!A:A,Endirim!A3788)</f>
        <v>0</v>
      </c>
      <c r="F3788" s="9" t="e">
        <f>IF(E3788=D3788,"no discount",_xlfn.XLOOKUP(E3788,campaign!$D$2:$D$18,campaign!$B$2:$B$18))</f>
        <v>#N/A</v>
      </c>
    </row>
    <row r="3789" spans="1:6" x14ac:dyDescent="0.3">
      <c r="A3789" s="9">
        <f>customer!A3789</f>
        <v>0</v>
      </c>
      <c r="B3789" s="10">
        <f>_xlfn.MAXIFS(data!C:C,data!A:A,Endirim!A3789)</f>
        <v>0</v>
      </c>
      <c r="C3789" s="9" cm="1">
        <f t="array" ref="C3789">INDEX(data!B:B,MATCH(1,(data!A:A=Endirim!A3789)*(data!C:C=Endirim!B3789),0))</f>
        <v>0</v>
      </c>
      <c r="D3789" s="9" t="e">
        <f>VLOOKUP(C3789,campaign!$A$2:$D$18,4,FALSE)</f>
        <v>#N/A</v>
      </c>
      <c r="E3789" s="9">
        <f>_xlfn.MAXIFS(data!G:G,data!A:A,Endirim!A3789)</f>
        <v>0</v>
      </c>
      <c r="F3789" s="9" t="e">
        <f>IF(E3789=D3789,"no discount",_xlfn.XLOOKUP(E3789,campaign!$D$2:$D$18,campaign!$B$2:$B$18))</f>
        <v>#N/A</v>
      </c>
    </row>
    <row r="3790" spans="1:6" x14ac:dyDescent="0.3">
      <c r="A3790" s="9">
        <f>customer!A3790</f>
        <v>0</v>
      </c>
      <c r="B3790" s="10">
        <f>_xlfn.MAXIFS(data!C:C,data!A:A,Endirim!A3790)</f>
        <v>0</v>
      </c>
      <c r="C3790" s="9" cm="1">
        <f t="array" ref="C3790">INDEX(data!B:B,MATCH(1,(data!A:A=Endirim!A3790)*(data!C:C=Endirim!B3790),0))</f>
        <v>0</v>
      </c>
      <c r="D3790" s="9" t="e">
        <f>VLOOKUP(C3790,campaign!$A$2:$D$18,4,FALSE)</f>
        <v>#N/A</v>
      </c>
      <c r="E3790" s="9">
        <f>_xlfn.MAXIFS(data!G:G,data!A:A,Endirim!A3790)</f>
        <v>0</v>
      </c>
      <c r="F3790" s="9" t="e">
        <f>IF(E3790=D3790,"no discount",_xlfn.XLOOKUP(E3790,campaign!$D$2:$D$18,campaign!$B$2:$B$18))</f>
        <v>#N/A</v>
      </c>
    </row>
    <row r="3791" spans="1:6" x14ac:dyDescent="0.3">
      <c r="A3791" s="9">
        <f>customer!A3791</f>
        <v>0</v>
      </c>
      <c r="B3791" s="10">
        <f>_xlfn.MAXIFS(data!C:C,data!A:A,Endirim!A3791)</f>
        <v>0</v>
      </c>
      <c r="C3791" s="9" cm="1">
        <f t="array" ref="C3791">INDEX(data!B:B,MATCH(1,(data!A:A=Endirim!A3791)*(data!C:C=Endirim!B3791),0))</f>
        <v>0</v>
      </c>
      <c r="D3791" s="9" t="e">
        <f>VLOOKUP(C3791,campaign!$A$2:$D$18,4,FALSE)</f>
        <v>#N/A</v>
      </c>
      <c r="E3791" s="9">
        <f>_xlfn.MAXIFS(data!G:G,data!A:A,Endirim!A3791)</f>
        <v>0</v>
      </c>
      <c r="F3791" s="9" t="e">
        <f>IF(E3791=D3791,"no discount",_xlfn.XLOOKUP(E3791,campaign!$D$2:$D$18,campaign!$B$2:$B$18))</f>
        <v>#N/A</v>
      </c>
    </row>
    <row r="3792" spans="1:6" x14ac:dyDescent="0.3">
      <c r="A3792" s="9">
        <f>customer!A3792</f>
        <v>0</v>
      </c>
      <c r="B3792" s="10">
        <f>_xlfn.MAXIFS(data!C:C,data!A:A,Endirim!A3792)</f>
        <v>0</v>
      </c>
      <c r="C3792" s="9" cm="1">
        <f t="array" ref="C3792">INDEX(data!B:B,MATCH(1,(data!A:A=Endirim!A3792)*(data!C:C=Endirim!B3792),0))</f>
        <v>0</v>
      </c>
      <c r="D3792" s="9" t="e">
        <f>VLOOKUP(C3792,campaign!$A$2:$D$18,4,FALSE)</f>
        <v>#N/A</v>
      </c>
      <c r="E3792" s="9">
        <f>_xlfn.MAXIFS(data!G:G,data!A:A,Endirim!A3792)</f>
        <v>0</v>
      </c>
      <c r="F3792" s="9" t="e">
        <f>IF(E3792=D3792,"no discount",_xlfn.XLOOKUP(E3792,campaign!$D$2:$D$18,campaign!$B$2:$B$18))</f>
        <v>#N/A</v>
      </c>
    </row>
    <row r="3793" spans="1:6" x14ac:dyDescent="0.3">
      <c r="A3793" s="9">
        <f>customer!A3793</f>
        <v>0</v>
      </c>
      <c r="B3793" s="10">
        <f>_xlfn.MAXIFS(data!C:C,data!A:A,Endirim!A3793)</f>
        <v>0</v>
      </c>
      <c r="C3793" s="9" cm="1">
        <f t="array" ref="C3793">INDEX(data!B:B,MATCH(1,(data!A:A=Endirim!A3793)*(data!C:C=Endirim!B3793),0))</f>
        <v>0</v>
      </c>
      <c r="D3793" s="9" t="e">
        <f>VLOOKUP(C3793,campaign!$A$2:$D$18,4,FALSE)</f>
        <v>#N/A</v>
      </c>
      <c r="E3793" s="9">
        <f>_xlfn.MAXIFS(data!G:G,data!A:A,Endirim!A3793)</f>
        <v>0</v>
      </c>
      <c r="F3793" s="9" t="e">
        <f>IF(E3793=D3793,"no discount",_xlfn.XLOOKUP(E3793,campaign!$D$2:$D$18,campaign!$B$2:$B$18))</f>
        <v>#N/A</v>
      </c>
    </row>
    <row r="3794" spans="1:6" x14ac:dyDescent="0.3">
      <c r="A3794" s="9">
        <f>customer!A3794</f>
        <v>0</v>
      </c>
      <c r="B3794" s="10">
        <f>_xlfn.MAXIFS(data!C:C,data!A:A,Endirim!A3794)</f>
        <v>0</v>
      </c>
      <c r="C3794" s="9" cm="1">
        <f t="array" ref="C3794">INDEX(data!B:B,MATCH(1,(data!A:A=Endirim!A3794)*(data!C:C=Endirim!B3794),0))</f>
        <v>0</v>
      </c>
      <c r="D3794" s="9" t="e">
        <f>VLOOKUP(C3794,campaign!$A$2:$D$18,4,FALSE)</f>
        <v>#N/A</v>
      </c>
      <c r="E3794" s="9">
        <f>_xlfn.MAXIFS(data!G:G,data!A:A,Endirim!A3794)</f>
        <v>0</v>
      </c>
      <c r="F3794" s="9" t="e">
        <f>IF(E3794=D3794,"no discount",_xlfn.XLOOKUP(E3794,campaign!$D$2:$D$18,campaign!$B$2:$B$18))</f>
        <v>#N/A</v>
      </c>
    </row>
    <row r="3795" spans="1:6" x14ac:dyDescent="0.3">
      <c r="A3795" s="9">
        <f>customer!A3795</f>
        <v>0</v>
      </c>
      <c r="B3795" s="10">
        <f>_xlfn.MAXIFS(data!C:C,data!A:A,Endirim!A3795)</f>
        <v>0</v>
      </c>
      <c r="C3795" s="9" cm="1">
        <f t="array" ref="C3795">INDEX(data!B:B,MATCH(1,(data!A:A=Endirim!A3795)*(data!C:C=Endirim!B3795),0))</f>
        <v>0</v>
      </c>
      <c r="D3795" s="9" t="e">
        <f>VLOOKUP(C3795,campaign!$A$2:$D$18,4,FALSE)</f>
        <v>#N/A</v>
      </c>
      <c r="E3795" s="9">
        <f>_xlfn.MAXIFS(data!G:G,data!A:A,Endirim!A3795)</f>
        <v>0</v>
      </c>
      <c r="F3795" s="9" t="e">
        <f>IF(E3795=D3795,"no discount",_xlfn.XLOOKUP(E3795,campaign!$D$2:$D$18,campaign!$B$2:$B$18))</f>
        <v>#N/A</v>
      </c>
    </row>
    <row r="3796" spans="1:6" x14ac:dyDescent="0.3">
      <c r="A3796" s="9">
        <f>customer!A3796</f>
        <v>0</v>
      </c>
      <c r="B3796" s="10">
        <f>_xlfn.MAXIFS(data!C:C,data!A:A,Endirim!A3796)</f>
        <v>0</v>
      </c>
      <c r="C3796" s="9" cm="1">
        <f t="array" ref="C3796">INDEX(data!B:B,MATCH(1,(data!A:A=Endirim!A3796)*(data!C:C=Endirim!B3796),0))</f>
        <v>0</v>
      </c>
      <c r="D3796" s="9" t="e">
        <f>VLOOKUP(C3796,campaign!$A$2:$D$18,4,FALSE)</f>
        <v>#N/A</v>
      </c>
      <c r="E3796" s="9">
        <f>_xlfn.MAXIFS(data!G:G,data!A:A,Endirim!A3796)</f>
        <v>0</v>
      </c>
      <c r="F3796" s="9" t="e">
        <f>IF(E3796=D3796,"no discount",_xlfn.XLOOKUP(E3796,campaign!$D$2:$D$18,campaign!$B$2:$B$18))</f>
        <v>#N/A</v>
      </c>
    </row>
    <row r="3797" spans="1:6" x14ac:dyDescent="0.3">
      <c r="A3797" s="9">
        <f>customer!A3797</f>
        <v>0</v>
      </c>
      <c r="B3797" s="10">
        <f>_xlfn.MAXIFS(data!C:C,data!A:A,Endirim!A3797)</f>
        <v>0</v>
      </c>
      <c r="C3797" s="9" cm="1">
        <f t="array" ref="C3797">INDEX(data!B:B,MATCH(1,(data!A:A=Endirim!A3797)*(data!C:C=Endirim!B3797),0))</f>
        <v>0</v>
      </c>
      <c r="D3797" s="9" t="e">
        <f>VLOOKUP(C3797,campaign!$A$2:$D$18,4,FALSE)</f>
        <v>#N/A</v>
      </c>
      <c r="E3797" s="9">
        <f>_xlfn.MAXIFS(data!G:G,data!A:A,Endirim!A3797)</f>
        <v>0</v>
      </c>
      <c r="F3797" s="9" t="e">
        <f>IF(E3797=D3797,"no discount",_xlfn.XLOOKUP(E3797,campaign!$D$2:$D$18,campaign!$B$2:$B$18))</f>
        <v>#N/A</v>
      </c>
    </row>
    <row r="3798" spans="1:6" x14ac:dyDescent="0.3">
      <c r="A3798" s="9">
        <f>customer!A3798</f>
        <v>0</v>
      </c>
      <c r="B3798" s="10">
        <f>_xlfn.MAXIFS(data!C:C,data!A:A,Endirim!A3798)</f>
        <v>0</v>
      </c>
      <c r="C3798" s="9" cm="1">
        <f t="array" ref="C3798">INDEX(data!B:B,MATCH(1,(data!A:A=Endirim!A3798)*(data!C:C=Endirim!B3798),0))</f>
        <v>0</v>
      </c>
      <c r="D3798" s="9" t="e">
        <f>VLOOKUP(C3798,campaign!$A$2:$D$18,4,FALSE)</f>
        <v>#N/A</v>
      </c>
      <c r="E3798" s="9">
        <f>_xlfn.MAXIFS(data!G:G,data!A:A,Endirim!A3798)</f>
        <v>0</v>
      </c>
      <c r="F3798" s="9" t="e">
        <f>IF(E3798=D3798,"no discount",_xlfn.XLOOKUP(E3798,campaign!$D$2:$D$18,campaign!$B$2:$B$18))</f>
        <v>#N/A</v>
      </c>
    </row>
    <row r="3799" spans="1:6" x14ac:dyDescent="0.3">
      <c r="A3799" s="9">
        <f>customer!A3799</f>
        <v>0</v>
      </c>
      <c r="B3799" s="10">
        <f>_xlfn.MAXIFS(data!C:C,data!A:A,Endirim!A3799)</f>
        <v>0</v>
      </c>
      <c r="C3799" s="9" cm="1">
        <f t="array" ref="C3799">INDEX(data!B:B,MATCH(1,(data!A:A=Endirim!A3799)*(data!C:C=Endirim!B3799),0))</f>
        <v>0</v>
      </c>
      <c r="D3799" s="9" t="e">
        <f>VLOOKUP(C3799,campaign!$A$2:$D$18,4,FALSE)</f>
        <v>#N/A</v>
      </c>
      <c r="E3799" s="9">
        <f>_xlfn.MAXIFS(data!G:G,data!A:A,Endirim!A3799)</f>
        <v>0</v>
      </c>
      <c r="F3799" s="9" t="e">
        <f>IF(E3799=D3799,"no discount",_xlfn.XLOOKUP(E3799,campaign!$D$2:$D$18,campaign!$B$2:$B$18))</f>
        <v>#N/A</v>
      </c>
    </row>
    <row r="3800" spans="1:6" x14ac:dyDescent="0.3">
      <c r="A3800" s="9">
        <f>customer!A3800</f>
        <v>0</v>
      </c>
      <c r="B3800" s="10">
        <f>_xlfn.MAXIFS(data!C:C,data!A:A,Endirim!A3800)</f>
        <v>0</v>
      </c>
      <c r="C3800" s="9" cm="1">
        <f t="array" ref="C3800">INDEX(data!B:B,MATCH(1,(data!A:A=Endirim!A3800)*(data!C:C=Endirim!B3800),0))</f>
        <v>0</v>
      </c>
      <c r="D3800" s="9" t="e">
        <f>VLOOKUP(C3800,campaign!$A$2:$D$18,4,FALSE)</f>
        <v>#N/A</v>
      </c>
      <c r="E3800" s="9">
        <f>_xlfn.MAXIFS(data!G:G,data!A:A,Endirim!A3800)</f>
        <v>0</v>
      </c>
      <c r="F3800" s="9" t="e">
        <f>IF(E3800=D3800,"no discount",_xlfn.XLOOKUP(E3800,campaign!$D$2:$D$18,campaign!$B$2:$B$18))</f>
        <v>#N/A</v>
      </c>
    </row>
    <row r="3801" spans="1:6" x14ac:dyDescent="0.3">
      <c r="A3801" s="9">
        <f>customer!A3801</f>
        <v>0</v>
      </c>
      <c r="B3801" s="10">
        <f>_xlfn.MAXIFS(data!C:C,data!A:A,Endirim!A3801)</f>
        <v>0</v>
      </c>
      <c r="C3801" s="9" cm="1">
        <f t="array" ref="C3801">INDEX(data!B:B,MATCH(1,(data!A:A=Endirim!A3801)*(data!C:C=Endirim!B3801),0))</f>
        <v>0</v>
      </c>
      <c r="D3801" s="9" t="e">
        <f>VLOOKUP(C3801,campaign!$A$2:$D$18,4,FALSE)</f>
        <v>#N/A</v>
      </c>
      <c r="E3801" s="9">
        <f>_xlfn.MAXIFS(data!G:G,data!A:A,Endirim!A3801)</f>
        <v>0</v>
      </c>
      <c r="F3801" s="9" t="e">
        <f>IF(E3801=D3801,"no discount",_xlfn.XLOOKUP(E3801,campaign!$D$2:$D$18,campaign!$B$2:$B$18))</f>
        <v>#N/A</v>
      </c>
    </row>
    <row r="3802" spans="1:6" x14ac:dyDescent="0.3">
      <c r="A3802" s="9">
        <f>customer!A3802</f>
        <v>0</v>
      </c>
      <c r="B3802" s="10">
        <f>_xlfn.MAXIFS(data!C:C,data!A:A,Endirim!A3802)</f>
        <v>0</v>
      </c>
      <c r="C3802" s="9" cm="1">
        <f t="array" ref="C3802">INDEX(data!B:B,MATCH(1,(data!A:A=Endirim!A3802)*(data!C:C=Endirim!B3802),0))</f>
        <v>0</v>
      </c>
      <c r="D3802" s="9" t="e">
        <f>VLOOKUP(C3802,campaign!$A$2:$D$18,4,FALSE)</f>
        <v>#N/A</v>
      </c>
      <c r="E3802" s="9">
        <f>_xlfn.MAXIFS(data!G:G,data!A:A,Endirim!A3802)</f>
        <v>0</v>
      </c>
      <c r="F3802" s="9" t="e">
        <f>IF(E3802=D3802,"no discount",_xlfn.XLOOKUP(E3802,campaign!$D$2:$D$18,campaign!$B$2:$B$18))</f>
        <v>#N/A</v>
      </c>
    </row>
    <row r="3803" spans="1:6" x14ac:dyDescent="0.3">
      <c r="A3803" s="9">
        <f>customer!A3803</f>
        <v>0</v>
      </c>
      <c r="B3803" s="10">
        <f>_xlfn.MAXIFS(data!C:C,data!A:A,Endirim!A3803)</f>
        <v>0</v>
      </c>
      <c r="C3803" s="9" cm="1">
        <f t="array" ref="C3803">INDEX(data!B:B,MATCH(1,(data!A:A=Endirim!A3803)*(data!C:C=Endirim!B3803),0))</f>
        <v>0</v>
      </c>
      <c r="D3803" s="9" t="e">
        <f>VLOOKUP(C3803,campaign!$A$2:$D$18,4,FALSE)</f>
        <v>#N/A</v>
      </c>
      <c r="E3803" s="9">
        <f>_xlfn.MAXIFS(data!G:G,data!A:A,Endirim!A3803)</f>
        <v>0</v>
      </c>
      <c r="F3803" s="9" t="e">
        <f>IF(E3803=D3803,"no discount",_xlfn.XLOOKUP(E3803,campaign!$D$2:$D$18,campaign!$B$2:$B$18))</f>
        <v>#N/A</v>
      </c>
    </row>
    <row r="3804" spans="1:6" x14ac:dyDescent="0.3">
      <c r="A3804" s="9">
        <f>customer!A3804</f>
        <v>0</v>
      </c>
      <c r="B3804" s="10">
        <f>_xlfn.MAXIFS(data!C:C,data!A:A,Endirim!A3804)</f>
        <v>0</v>
      </c>
      <c r="C3804" s="9" cm="1">
        <f t="array" ref="C3804">INDEX(data!B:B,MATCH(1,(data!A:A=Endirim!A3804)*(data!C:C=Endirim!B3804),0))</f>
        <v>0</v>
      </c>
      <c r="D3804" s="9" t="e">
        <f>VLOOKUP(C3804,campaign!$A$2:$D$18,4,FALSE)</f>
        <v>#N/A</v>
      </c>
      <c r="E3804" s="9">
        <f>_xlfn.MAXIFS(data!G:G,data!A:A,Endirim!A3804)</f>
        <v>0</v>
      </c>
      <c r="F3804" s="9" t="e">
        <f>IF(E3804=D3804,"no discount",_xlfn.XLOOKUP(E3804,campaign!$D$2:$D$18,campaign!$B$2:$B$18))</f>
        <v>#N/A</v>
      </c>
    </row>
    <row r="3805" spans="1:6" x14ac:dyDescent="0.3">
      <c r="A3805" s="9">
        <f>customer!A3805</f>
        <v>0</v>
      </c>
      <c r="B3805" s="10">
        <f>_xlfn.MAXIFS(data!C:C,data!A:A,Endirim!A3805)</f>
        <v>0</v>
      </c>
      <c r="C3805" s="9" cm="1">
        <f t="array" ref="C3805">INDEX(data!B:B,MATCH(1,(data!A:A=Endirim!A3805)*(data!C:C=Endirim!B3805),0))</f>
        <v>0</v>
      </c>
      <c r="D3805" s="9" t="e">
        <f>VLOOKUP(C3805,campaign!$A$2:$D$18,4,FALSE)</f>
        <v>#N/A</v>
      </c>
      <c r="E3805" s="9">
        <f>_xlfn.MAXIFS(data!G:G,data!A:A,Endirim!A3805)</f>
        <v>0</v>
      </c>
      <c r="F3805" s="9" t="e">
        <f>IF(E3805=D3805,"no discount",_xlfn.XLOOKUP(E3805,campaign!$D$2:$D$18,campaign!$B$2:$B$18))</f>
        <v>#N/A</v>
      </c>
    </row>
    <row r="3806" spans="1:6" x14ac:dyDescent="0.3">
      <c r="A3806" s="9">
        <f>customer!A3806</f>
        <v>0</v>
      </c>
      <c r="B3806" s="10">
        <f>_xlfn.MAXIFS(data!C:C,data!A:A,Endirim!A3806)</f>
        <v>0</v>
      </c>
      <c r="C3806" s="9" cm="1">
        <f t="array" ref="C3806">INDEX(data!B:B,MATCH(1,(data!A:A=Endirim!A3806)*(data!C:C=Endirim!B3806),0))</f>
        <v>0</v>
      </c>
      <c r="D3806" s="9" t="e">
        <f>VLOOKUP(C3806,campaign!$A$2:$D$18,4,FALSE)</f>
        <v>#N/A</v>
      </c>
      <c r="E3806" s="9">
        <f>_xlfn.MAXIFS(data!G:G,data!A:A,Endirim!A3806)</f>
        <v>0</v>
      </c>
      <c r="F3806" s="9" t="e">
        <f>IF(E3806=D3806,"no discount",_xlfn.XLOOKUP(E3806,campaign!$D$2:$D$18,campaign!$B$2:$B$18))</f>
        <v>#N/A</v>
      </c>
    </row>
    <row r="3807" spans="1:6" x14ac:dyDescent="0.3">
      <c r="A3807" s="9">
        <f>customer!A3807</f>
        <v>0</v>
      </c>
      <c r="B3807" s="10">
        <f>_xlfn.MAXIFS(data!C:C,data!A:A,Endirim!A3807)</f>
        <v>0</v>
      </c>
      <c r="C3807" s="9" cm="1">
        <f t="array" ref="C3807">INDEX(data!B:B,MATCH(1,(data!A:A=Endirim!A3807)*(data!C:C=Endirim!B3807),0))</f>
        <v>0</v>
      </c>
      <c r="D3807" s="9" t="e">
        <f>VLOOKUP(C3807,campaign!$A$2:$D$18,4,FALSE)</f>
        <v>#N/A</v>
      </c>
      <c r="E3807" s="9">
        <f>_xlfn.MAXIFS(data!G:G,data!A:A,Endirim!A3807)</f>
        <v>0</v>
      </c>
      <c r="F3807" s="9" t="e">
        <f>IF(E3807=D3807,"no discount",_xlfn.XLOOKUP(E3807,campaign!$D$2:$D$18,campaign!$B$2:$B$18))</f>
        <v>#N/A</v>
      </c>
    </row>
    <row r="3808" spans="1:6" x14ac:dyDescent="0.3">
      <c r="A3808" s="9">
        <f>customer!A3808</f>
        <v>0</v>
      </c>
      <c r="B3808" s="10">
        <f>_xlfn.MAXIFS(data!C:C,data!A:A,Endirim!A3808)</f>
        <v>0</v>
      </c>
      <c r="C3808" s="9" cm="1">
        <f t="array" ref="C3808">INDEX(data!B:B,MATCH(1,(data!A:A=Endirim!A3808)*(data!C:C=Endirim!B3808),0))</f>
        <v>0</v>
      </c>
      <c r="D3808" s="9" t="e">
        <f>VLOOKUP(C3808,campaign!$A$2:$D$18,4,FALSE)</f>
        <v>#N/A</v>
      </c>
      <c r="E3808" s="9">
        <f>_xlfn.MAXIFS(data!G:G,data!A:A,Endirim!A3808)</f>
        <v>0</v>
      </c>
      <c r="F3808" s="9" t="e">
        <f>IF(E3808=D3808,"no discount",_xlfn.XLOOKUP(E3808,campaign!$D$2:$D$18,campaign!$B$2:$B$18))</f>
        <v>#N/A</v>
      </c>
    </row>
    <row r="3809" spans="1:6" x14ac:dyDescent="0.3">
      <c r="A3809" s="9">
        <f>customer!A3809</f>
        <v>0</v>
      </c>
      <c r="B3809" s="10">
        <f>_xlfn.MAXIFS(data!C:C,data!A:A,Endirim!A3809)</f>
        <v>0</v>
      </c>
      <c r="C3809" s="9" cm="1">
        <f t="array" ref="C3809">INDEX(data!B:B,MATCH(1,(data!A:A=Endirim!A3809)*(data!C:C=Endirim!B3809),0))</f>
        <v>0</v>
      </c>
      <c r="D3809" s="9" t="e">
        <f>VLOOKUP(C3809,campaign!$A$2:$D$18,4,FALSE)</f>
        <v>#N/A</v>
      </c>
      <c r="E3809" s="9">
        <f>_xlfn.MAXIFS(data!G:G,data!A:A,Endirim!A3809)</f>
        <v>0</v>
      </c>
      <c r="F3809" s="9" t="e">
        <f>IF(E3809=D3809,"no discount",_xlfn.XLOOKUP(E3809,campaign!$D$2:$D$18,campaign!$B$2:$B$18))</f>
        <v>#N/A</v>
      </c>
    </row>
    <row r="3810" spans="1:6" x14ac:dyDescent="0.3">
      <c r="A3810" s="9">
        <f>customer!A3810</f>
        <v>0</v>
      </c>
      <c r="B3810" s="10">
        <f>_xlfn.MAXIFS(data!C:C,data!A:A,Endirim!A3810)</f>
        <v>0</v>
      </c>
      <c r="C3810" s="9" cm="1">
        <f t="array" ref="C3810">INDEX(data!B:B,MATCH(1,(data!A:A=Endirim!A3810)*(data!C:C=Endirim!B3810),0))</f>
        <v>0</v>
      </c>
      <c r="D3810" s="9" t="e">
        <f>VLOOKUP(C3810,campaign!$A$2:$D$18,4,FALSE)</f>
        <v>#N/A</v>
      </c>
      <c r="E3810" s="9">
        <f>_xlfn.MAXIFS(data!G:G,data!A:A,Endirim!A3810)</f>
        <v>0</v>
      </c>
      <c r="F3810" s="9" t="e">
        <f>IF(E3810=D3810,"no discount",_xlfn.XLOOKUP(E3810,campaign!$D$2:$D$18,campaign!$B$2:$B$18))</f>
        <v>#N/A</v>
      </c>
    </row>
    <row r="3811" spans="1:6" x14ac:dyDescent="0.3">
      <c r="A3811" s="9">
        <f>customer!A3811</f>
        <v>0</v>
      </c>
      <c r="B3811" s="10">
        <f>_xlfn.MAXIFS(data!C:C,data!A:A,Endirim!A3811)</f>
        <v>0</v>
      </c>
      <c r="C3811" s="9" cm="1">
        <f t="array" ref="C3811">INDEX(data!B:B,MATCH(1,(data!A:A=Endirim!A3811)*(data!C:C=Endirim!B3811),0))</f>
        <v>0</v>
      </c>
      <c r="D3811" s="9" t="e">
        <f>VLOOKUP(C3811,campaign!$A$2:$D$18,4,FALSE)</f>
        <v>#N/A</v>
      </c>
      <c r="E3811" s="9">
        <f>_xlfn.MAXIFS(data!G:G,data!A:A,Endirim!A3811)</f>
        <v>0</v>
      </c>
      <c r="F3811" s="9" t="e">
        <f>IF(E3811=D3811,"no discount",_xlfn.XLOOKUP(E3811,campaign!$D$2:$D$18,campaign!$B$2:$B$18))</f>
        <v>#N/A</v>
      </c>
    </row>
    <row r="3812" spans="1:6" x14ac:dyDescent="0.3">
      <c r="A3812" s="9">
        <f>customer!A3812</f>
        <v>0</v>
      </c>
      <c r="B3812" s="10">
        <f>_xlfn.MAXIFS(data!C:C,data!A:A,Endirim!A3812)</f>
        <v>0</v>
      </c>
      <c r="C3812" s="9" cm="1">
        <f t="array" ref="C3812">INDEX(data!B:B,MATCH(1,(data!A:A=Endirim!A3812)*(data!C:C=Endirim!B3812),0))</f>
        <v>0</v>
      </c>
      <c r="D3812" s="9" t="e">
        <f>VLOOKUP(C3812,campaign!$A$2:$D$18,4,FALSE)</f>
        <v>#N/A</v>
      </c>
      <c r="E3812" s="9">
        <f>_xlfn.MAXIFS(data!G:G,data!A:A,Endirim!A3812)</f>
        <v>0</v>
      </c>
      <c r="F3812" s="9" t="e">
        <f>IF(E3812=D3812,"no discount",_xlfn.XLOOKUP(E3812,campaign!$D$2:$D$18,campaign!$B$2:$B$18))</f>
        <v>#N/A</v>
      </c>
    </row>
    <row r="3813" spans="1:6" x14ac:dyDescent="0.3">
      <c r="A3813" s="9">
        <f>customer!A3813</f>
        <v>0</v>
      </c>
      <c r="B3813" s="10">
        <f>_xlfn.MAXIFS(data!C:C,data!A:A,Endirim!A3813)</f>
        <v>0</v>
      </c>
      <c r="C3813" s="9" cm="1">
        <f t="array" ref="C3813">INDEX(data!B:B,MATCH(1,(data!A:A=Endirim!A3813)*(data!C:C=Endirim!B3813),0))</f>
        <v>0</v>
      </c>
      <c r="D3813" s="9" t="e">
        <f>VLOOKUP(C3813,campaign!$A$2:$D$18,4,FALSE)</f>
        <v>#N/A</v>
      </c>
      <c r="E3813" s="9">
        <f>_xlfn.MAXIFS(data!G:G,data!A:A,Endirim!A3813)</f>
        <v>0</v>
      </c>
      <c r="F3813" s="9" t="e">
        <f>IF(E3813=D3813,"no discount",_xlfn.XLOOKUP(E3813,campaign!$D$2:$D$18,campaign!$B$2:$B$18))</f>
        <v>#N/A</v>
      </c>
    </row>
    <row r="3814" spans="1:6" x14ac:dyDescent="0.3">
      <c r="A3814" s="9">
        <f>customer!A3814</f>
        <v>0</v>
      </c>
      <c r="B3814" s="10">
        <f>_xlfn.MAXIFS(data!C:C,data!A:A,Endirim!A3814)</f>
        <v>0</v>
      </c>
      <c r="C3814" s="9" cm="1">
        <f t="array" ref="C3814">INDEX(data!B:B,MATCH(1,(data!A:A=Endirim!A3814)*(data!C:C=Endirim!B3814),0))</f>
        <v>0</v>
      </c>
      <c r="D3814" s="9" t="e">
        <f>VLOOKUP(C3814,campaign!$A$2:$D$18,4,FALSE)</f>
        <v>#N/A</v>
      </c>
      <c r="E3814" s="9">
        <f>_xlfn.MAXIFS(data!G:G,data!A:A,Endirim!A3814)</f>
        <v>0</v>
      </c>
      <c r="F3814" s="9" t="e">
        <f>IF(E3814=D3814,"no discount",_xlfn.XLOOKUP(E3814,campaign!$D$2:$D$18,campaign!$B$2:$B$18))</f>
        <v>#N/A</v>
      </c>
    </row>
    <row r="3815" spans="1:6" x14ac:dyDescent="0.3">
      <c r="A3815" s="9">
        <f>customer!A3815</f>
        <v>0</v>
      </c>
      <c r="B3815" s="10">
        <f>_xlfn.MAXIFS(data!C:C,data!A:A,Endirim!A3815)</f>
        <v>0</v>
      </c>
      <c r="C3815" s="9" cm="1">
        <f t="array" ref="C3815">INDEX(data!B:B,MATCH(1,(data!A:A=Endirim!A3815)*(data!C:C=Endirim!B3815),0))</f>
        <v>0</v>
      </c>
      <c r="D3815" s="9" t="e">
        <f>VLOOKUP(C3815,campaign!$A$2:$D$18,4,FALSE)</f>
        <v>#N/A</v>
      </c>
      <c r="E3815" s="9">
        <f>_xlfn.MAXIFS(data!G:G,data!A:A,Endirim!A3815)</f>
        <v>0</v>
      </c>
      <c r="F3815" s="9" t="e">
        <f>IF(E3815=D3815,"no discount",_xlfn.XLOOKUP(E3815,campaign!$D$2:$D$18,campaign!$B$2:$B$18))</f>
        <v>#N/A</v>
      </c>
    </row>
    <row r="3816" spans="1:6" x14ac:dyDescent="0.3">
      <c r="A3816" s="9">
        <f>customer!A3816</f>
        <v>0</v>
      </c>
      <c r="B3816" s="10">
        <f>_xlfn.MAXIFS(data!C:C,data!A:A,Endirim!A3816)</f>
        <v>0</v>
      </c>
      <c r="C3816" s="9" cm="1">
        <f t="array" ref="C3816">INDEX(data!B:B,MATCH(1,(data!A:A=Endirim!A3816)*(data!C:C=Endirim!B3816),0))</f>
        <v>0</v>
      </c>
      <c r="D3816" s="9" t="e">
        <f>VLOOKUP(C3816,campaign!$A$2:$D$18,4,FALSE)</f>
        <v>#N/A</v>
      </c>
      <c r="E3816" s="9">
        <f>_xlfn.MAXIFS(data!G:G,data!A:A,Endirim!A3816)</f>
        <v>0</v>
      </c>
      <c r="F3816" s="9" t="e">
        <f>IF(E3816=D3816,"no discount",_xlfn.XLOOKUP(E3816,campaign!$D$2:$D$18,campaign!$B$2:$B$18))</f>
        <v>#N/A</v>
      </c>
    </row>
    <row r="3817" spans="1:6" x14ac:dyDescent="0.3">
      <c r="A3817" s="9">
        <f>customer!A3817</f>
        <v>0</v>
      </c>
      <c r="B3817" s="10">
        <f>_xlfn.MAXIFS(data!C:C,data!A:A,Endirim!A3817)</f>
        <v>0</v>
      </c>
      <c r="C3817" s="9" cm="1">
        <f t="array" ref="C3817">INDEX(data!B:B,MATCH(1,(data!A:A=Endirim!A3817)*(data!C:C=Endirim!B3817),0))</f>
        <v>0</v>
      </c>
      <c r="D3817" s="9" t="e">
        <f>VLOOKUP(C3817,campaign!$A$2:$D$18,4,FALSE)</f>
        <v>#N/A</v>
      </c>
      <c r="E3817" s="9">
        <f>_xlfn.MAXIFS(data!G:G,data!A:A,Endirim!A3817)</f>
        <v>0</v>
      </c>
      <c r="F3817" s="9" t="e">
        <f>IF(E3817=D3817,"no discount",_xlfn.XLOOKUP(E3817,campaign!$D$2:$D$18,campaign!$B$2:$B$18))</f>
        <v>#N/A</v>
      </c>
    </row>
    <row r="3818" spans="1:6" x14ac:dyDescent="0.3">
      <c r="A3818" s="9">
        <f>customer!A3818</f>
        <v>0</v>
      </c>
      <c r="B3818" s="10">
        <f>_xlfn.MAXIFS(data!C:C,data!A:A,Endirim!A3818)</f>
        <v>0</v>
      </c>
      <c r="C3818" s="9" cm="1">
        <f t="array" ref="C3818">INDEX(data!B:B,MATCH(1,(data!A:A=Endirim!A3818)*(data!C:C=Endirim!B3818),0))</f>
        <v>0</v>
      </c>
      <c r="D3818" s="9" t="e">
        <f>VLOOKUP(C3818,campaign!$A$2:$D$18,4,FALSE)</f>
        <v>#N/A</v>
      </c>
      <c r="E3818" s="9">
        <f>_xlfn.MAXIFS(data!G:G,data!A:A,Endirim!A3818)</f>
        <v>0</v>
      </c>
      <c r="F3818" s="9" t="e">
        <f>IF(E3818=D3818,"no discount",_xlfn.XLOOKUP(E3818,campaign!$D$2:$D$18,campaign!$B$2:$B$18))</f>
        <v>#N/A</v>
      </c>
    </row>
    <row r="3819" spans="1:6" x14ac:dyDescent="0.3">
      <c r="A3819" s="9">
        <f>customer!A3819</f>
        <v>0</v>
      </c>
      <c r="B3819" s="10">
        <f>_xlfn.MAXIFS(data!C:C,data!A:A,Endirim!A3819)</f>
        <v>0</v>
      </c>
      <c r="C3819" s="9" cm="1">
        <f t="array" ref="C3819">INDEX(data!B:B,MATCH(1,(data!A:A=Endirim!A3819)*(data!C:C=Endirim!B3819),0))</f>
        <v>0</v>
      </c>
      <c r="D3819" s="9" t="e">
        <f>VLOOKUP(C3819,campaign!$A$2:$D$18,4,FALSE)</f>
        <v>#N/A</v>
      </c>
      <c r="E3819" s="9">
        <f>_xlfn.MAXIFS(data!G:G,data!A:A,Endirim!A3819)</f>
        <v>0</v>
      </c>
      <c r="F3819" s="9" t="e">
        <f>IF(E3819=D3819,"no discount",_xlfn.XLOOKUP(E3819,campaign!$D$2:$D$18,campaign!$B$2:$B$18))</f>
        <v>#N/A</v>
      </c>
    </row>
    <row r="3820" spans="1:6" x14ac:dyDescent="0.3">
      <c r="A3820" s="9">
        <f>customer!A3820</f>
        <v>0</v>
      </c>
      <c r="B3820" s="10">
        <f>_xlfn.MAXIFS(data!C:C,data!A:A,Endirim!A3820)</f>
        <v>0</v>
      </c>
      <c r="C3820" s="9" cm="1">
        <f t="array" ref="C3820">INDEX(data!B:B,MATCH(1,(data!A:A=Endirim!A3820)*(data!C:C=Endirim!B3820),0))</f>
        <v>0</v>
      </c>
      <c r="D3820" s="9" t="e">
        <f>VLOOKUP(C3820,campaign!$A$2:$D$18,4,FALSE)</f>
        <v>#N/A</v>
      </c>
      <c r="E3820" s="9">
        <f>_xlfn.MAXIFS(data!G:G,data!A:A,Endirim!A3820)</f>
        <v>0</v>
      </c>
      <c r="F3820" s="9" t="e">
        <f>IF(E3820=D3820,"no discount",_xlfn.XLOOKUP(E3820,campaign!$D$2:$D$18,campaign!$B$2:$B$18))</f>
        <v>#N/A</v>
      </c>
    </row>
    <row r="3821" spans="1:6" x14ac:dyDescent="0.3">
      <c r="A3821" s="9">
        <f>customer!A3821</f>
        <v>0</v>
      </c>
      <c r="B3821" s="10">
        <f>_xlfn.MAXIFS(data!C:C,data!A:A,Endirim!A3821)</f>
        <v>0</v>
      </c>
      <c r="C3821" s="9" cm="1">
        <f t="array" ref="C3821">INDEX(data!B:B,MATCH(1,(data!A:A=Endirim!A3821)*(data!C:C=Endirim!B3821),0))</f>
        <v>0</v>
      </c>
      <c r="D3821" s="9" t="e">
        <f>VLOOKUP(C3821,campaign!$A$2:$D$18,4,FALSE)</f>
        <v>#N/A</v>
      </c>
      <c r="E3821" s="9">
        <f>_xlfn.MAXIFS(data!G:G,data!A:A,Endirim!A3821)</f>
        <v>0</v>
      </c>
      <c r="F3821" s="9" t="e">
        <f>IF(E3821=D3821,"no discount",_xlfn.XLOOKUP(E3821,campaign!$D$2:$D$18,campaign!$B$2:$B$18))</f>
        <v>#N/A</v>
      </c>
    </row>
    <row r="3822" spans="1:6" x14ac:dyDescent="0.3">
      <c r="A3822" s="9">
        <f>customer!A3822</f>
        <v>0</v>
      </c>
      <c r="B3822" s="10">
        <f>_xlfn.MAXIFS(data!C:C,data!A:A,Endirim!A3822)</f>
        <v>0</v>
      </c>
      <c r="C3822" s="9" cm="1">
        <f t="array" ref="C3822">INDEX(data!B:B,MATCH(1,(data!A:A=Endirim!A3822)*(data!C:C=Endirim!B3822),0))</f>
        <v>0</v>
      </c>
      <c r="D3822" s="9" t="e">
        <f>VLOOKUP(C3822,campaign!$A$2:$D$18,4,FALSE)</f>
        <v>#N/A</v>
      </c>
      <c r="E3822" s="9">
        <f>_xlfn.MAXIFS(data!G:G,data!A:A,Endirim!A3822)</f>
        <v>0</v>
      </c>
      <c r="F3822" s="9" t="e">
        <f>IF(E3822=D3822,"no discount",_xlfn.XLOOKUP(E3822,campaign!$D$2:$D$18,campaign!$B$2:$B$18))</f>
        <v>#N/A</v>
      </c>
    </row>
    <row r="3823" spans="1:6" x14ac:dyDescent="0.3">
      <c r="A3823" s="9">
        <f>customer!A3823</f>
        <v>0</v>
      </c>
      <c r="B3823" s="10">
        <f>_xlfn.MAXIFS(data!C:C,data!A:A,Endirim!A3823)</f>
        <v>0</v>
      </c>
      <c r="C3823" s="9" cm="1">
        <f t="array" ref="C3823">INDEX(data!B:B,MATCH(1,(data!A:A=Endirim!A3823)*(data!C:C=Endirim!B3823),0))</f>
        <v>0</v>
      </c>
      <c r="D3823" s="9" t="e">
        <f>VLOOKUP(C3823,campaign!$A$2:$D$18,4,FALSE)</f>
        <v>#N/A</v>
      </c>
      <c r="E3823" s="9">
        <f>_xlfn.MAXIFS(data!G:G,data!A:A,Endirim!A3823)</f>
        <v>0</v>
      </c>
      <c r="F3823" s="9" t="e">
        <f>IF(E3823=D3823,"no discount",_xlfn.XLOOKUP(E3823,campaign!$D$2:$D$18,campaign!$B$2:$B$18))</f>
        <v>#N/A</v>
      </c>
    </row>
    <row r="3824" spans="1:6" x14ac:dyDescent="0.3">
      <c r="A3824" s="9">
        <f>customer!A3824</f>
        <v>0</v>
      </c>
      <c r="B3824" s="10">
        <f>_xlfn.MAXIFS(data!C:C,data!A:A,Endirim!A3824)</f>
        <v>0</v>
      </c>
      <c r="C3824" s="9" cm="1">
        <f t="array" ref="C3824">INDEX(data!B:B,MATCH(1,(data!A:A=Endirim!A3824)*(data!C:C=Endirim!B3824),0))</f>
        <v>0</v>
      </c>
      <c r="D3824" s="9" t="e">
        <f>VLOOKUP(C3824,campaign!$A$2:$D$18,4,FALSE)</f>
        <v>#N/A</v>
      </c>
      <c r="E3824" s="9">
        <f>_xlfn.MAXIFS(data!G:G,data!A:A,Endirim!A3824)</f>
        <v>0</v>
      </c>
      <c r="F3824" s="9" t="e">
        <f>IF(E3824=D3824,"no discount",_xlfn.XLOOKUP(E3824,campaign!$D$2:$D$18,campaign!$B$2:$B$18))</f>
        <v>#N/A</v>
      </c>
    </row>
    <row r="3825" spans="1:6" x14ac:dyDescent="0.3">
      <c r="A3825" s="9">
        <f>customer!A3825</f>
        <v>0</v>
      </c>
      <c r="B3825" s="10">
        <f>_xlfn.MAXIFS(data!C:C,data!A:A,Endirim!A3825)</f>
        <v>0</v>
      </c>
      <c r="C3825" s="9" cm="1">
        <f t="array" ref="C3825">INDEX(data!B:B,MATCH(1,(data!A:A=Endirim!A3825)*(data!C:C=Endirim!B3825),0))</f>
        <v>0</v>
      </c>
      <c r="D3825" s="9" t="e">
        <f>VLOOKUP(C3825,campaign!$A$2:$D$18,4,FALSE)</f>
        <v>#N/A</v>
      </c>
      <c r="E3825" s="9">
        <f>_xlfn.MAXIFS(data!G:G,data!A:A,Endirim!A3825)</f>
        <v>0</v>
      </c>
      <c r="F3825" s="9" t="e">
        <f>IF(E3825=D3825,"no discount",_xlfn.XLOOKUP(E3825,campaign!$D$2:$D$18,campaign!$B$2:$B$18))</f>
        <v>#N/A</v>
      </c>
    </row>
    <row r="3826" spans="1:6" x14ac:dyDescent="0.3">
      <c r="A3826" s="9">
        <f>customer!A3826</f>
        <v>0</v>
      </c>
      <c r="B3826" s="10">
        <f>_xlfn.MAXIFS(data!C:C,data!A:A,Endirim!A3826)</f>
        <v>0</v>
      </c>
      <c r="C3826" s="9" cm="1">
        <f t="array" ref="C3826">INDEX(data!B:B,MATCH(1,(data!A:A=Endirim!A3826)*(data!C:C=Endirim!B3826),0))</f>
        <v>0</v>
      </c>
      <c r="D3826" s="9" t="e">
        <f>VLOOKUP(C3826,campaign!$A$2:$D$18,4,FALSE)</f>
        <v>#N/A</v>
      </c>
      <c r="E3826" s="9">
        <f>_xlfn.MAXIFS(data!G:G,data!A:A,Endirim!A3826)</f>
        <v>0</v>
      </c>
      <c r="F3826" s="9" t="e">
        <f>IF(E3826=D3826,"no discount",_xlfn.XLOOKUP(E3826,campaign!$D$2:$D$18,campaign!$B$2:$B$18))</f>
        <v>#N/A</v>
      </c>
    </row>
    <row r="3827" spans="1:6" x14ac:dyDescent="0.3">
      <c r="A3827" s="9">
        <f>customer!A3827</f>
        <v>0</v>
      </c>
      <c r="B3827" s="10">
        <f>_xlfn.MAXIFS(data!C:C,data!A:A,Endirim!A3827)</f>
        <v>0</v>
      </c>
      <c r="C3827" s="9" cm="1">
        <f t="array" ref="C3827">INDEX(data!B:B,MATCH(1,(data!A:A=Endirim!A3827)*(data!C:C=Endirim!B3827),0))</f>
        <v>0</v>
      </c>
      <c r="D3827" s="9" t="e">
        <f>VLOOKUP(C3827,campaign!$A$2:$D$18,4,FALSE)</f>
        <v>#N/A</v>
      </c>
      <c r="E3827" s="9">
        <f>_xlfn.MAXIFS(data!G:G,data!A:A,Endirim!A3827)</f>
        <v>0</v>
      </c>
      <c r="F3827" s="9" t="e">
        <f>IF(E3827=D3827,"no discount",_xlfn.XLOOKUP(E3827,campaign!$D$2:$D$18,campaign!$B$2:$B$18))</f>
        <v>#N/A</v>
      </c>
    </row>
    <row r="3828" spans="1:6" x14ac:dyDescent="0.3">
      <c r="A3828" s="9">
        <f>customer!A3828</f>
        <v>0</v>
      </c>
      <c r="B3828" s="10">
        <f>_xlfn.MAXIFS(data!C:C,data!A:A,Endirim!A3828)</f>
        <v>0</v>
      </c>
      <c r="C3828" s="9" cm="1">
        <f t="array" ref="C3828">INDEX(data!B:B,MATCH(1,(data!A:A=Endirim!A3828)*(data!C:C=Endirim!B3828),0))</f>
        <v>0</v>
      </c>
      <c r="D3828" s="9" t="e">
        <f>VLOOKUP(C3828,campaign!$A$2:$D$18,4,FALSE)</f>
        <v>#N/A</v>
      </c>
      <c r="E3828" s="9">
        <f>_xlfn.MAXIFS(data!G:G,data!A:A,Endirim!A3828)</f>
        <v>0</v>
      </c>
      <c r="F3828" s="9" t="e">
        <f>IF(E3828=D3828,"no discount",_xlfn.XLOOKUP(E3828,campaign!$D$2:$D$18,campaign!$B$2:$B$18))</f>
        <v>#N/A</v>
      </c>
    </row>
    <row r="3829" spans="1:6" x14ac:dyDescent="0.3">
      <c r="A3829" s="9">
        <f>customer!A3829</f>
        <v>0</v>
      </c>
      <c r="B3829" s="10">
        <f>_xlfn.MAXIFS(data!C:C,data!A:A,Endirim!A3829)</f>
        <v>0</v>
      </c>
      <c r="C3829" s="9" cm="1">
        <f t="array" ref="C3829">INDEX(data!B:B,MATCH(1,(data!A:A=Endirim!A3829)*(data!C:C=Endirim!B3829),0))</f>
        <v>0</v>
      </c>
      <c r="D3829" s="9" t="e">
        <f>VLOOKUP(C3829,campaign!$A$2:$D$18,4,FALSE)</f>
        <v>#N/A</v>
      </c>
      <c r="E3829" s="9">
        <f>_xlfn.MAXIFS(data!G:G,data!A:A,Endirim!A3829)</f>
        <v>0</v>
      </c>
      <c r="F3829" s="9" t="e">
        <f>IF(E3829=D3829,"no discount",_xlfn.XLOOKUP(E3829,campaign!$D$2:$D$18,campaign!$B$2:$B$18))</f>
        <v>#N/A</v>
      </c>
    </row>
    <row r="3830" spans="1:6" x14ac:dyDescent="0.3">
      <c r="A3830" s="9">
        <f>customer!A3830</f>
        <v>0</v>
      </c>
      <c r="B3830" s="10">
        <f>_xlfn.MAXIFS(data!C:C,data!A:A,Endirim!A3830)</f>
        <v>0</v>
      </c>
      <c r="C3830" s="9" cm="1">
        <f t="array" ref="C3830">INDEX(data!B:B,MATCH(1,(data!A:A=Endirim!A3830)*(data!C:C=Endirim!B3830),0))</f>
        <v>0</v>
      </c>
      <c r="D3830" s="9" t="e">
        <f>VLOOKUP(C3830,campaign!$A$2:$D$18,4,FALSE)</f>
        <v>#N/A</v>
      </c>
      <c r="E3830" s="9">
        <f>_xlfn.MAXIFS(data!G:G,data!A:A,Endirim!A3830)</f>
        <v>0</v>
      </c>
      <c r="F3830" s="9" t="e">
        <f>IF(E3830=D3830,"no discount",_xlfn.XLOOKUP(E3830,campaign!$D$2:$D$18,campaign!$B$2:$B$18))</f>
        <v>#N/A</v>
      </c>
    </row>
    <row r="3831" spans="1:6" x14ac:dyDescent="0.3">
      <c r="A3831" s="9">
        <f>customer!A3831</f>
        <v>0</v>
      </c>
      <c r="B3831" s="10">
        <f>_xlfn.MAXIFS(data!C:C,data!A:A,Endirim!A3831)</f>
        <v>0</v>
      </c>
      <c r="C3831" s="9" cm="1">
        <f t="array" ref="C3831">INDEX(data!B:B,MATCH(1,(data!A:A=Endirim!A3831)*(data!C:C=Endirim!B3831),0))</f>
        <v>0</v>
      </c>
      <c r="D3831" s="9" t="e">
        <f>VLOOKUP(C3831,campaign!$A$2:$D$18,4,FALSE)</f>
        <v>#N/A</v>
      </c>
      <c r="E3831" s="9">
        <f>_xlfn.MAXIFS(data!G:G,data!A:A,Endirim!A3831)</f>
        <v>0</v>
      </c>
      <c r="F3831" s="9" t="e">
        <f>IF(E3831=D3831,"no discount",_xlfn.XLOOKUP(E3831,campaign!$D$2:$D$18,campaign!$B$2:$B$18))</f>
        <v>#N/A</v>
      </c>
    </row>
    <row r="3832" spans="1:6" x14ac:dyDescent="0.3">
      <c r="A3832" s="9">
        <f>customer!A3832</f>
        <v>0</v>
      </c>
      <c r="B3832" s="10">
        <f>_xlfn.MAXIFS(data!C:C,data!A:A,Endirim!A3832)</f>
        <v>0</v>
      </c>
      <c r="C3832" s="9" cm="1">
        <f t="array" ref="C3832">INDEX(data!B:B,MATCH(1,(data!A:A=Endirim!A3832)*(data!C:C=Endirim!B3832),0))</f>
        <v>0</v>
      </c>
      <c r="D3832" s="9" t="e">
        <f>VLOOKUP(C3832,campaign!$A$2:$D$18,4,FALSE)</f>
        <v>#N/A</v>
      </c>
      <c r="E3832" s="9">
        <f>_xlfn.MAXIFS(data!G:G,data!A:A,Endirim!A3832)</f>
        <v>0</v>
      </c>
      <c r="F3832" s="9" t="e">
        <f>IF(E3832=D3832,"no discount",_xlfn.XLOOKUP(E3832,campaign!$D$2:$D$18,campaign!$B$2:$B$18))</f>
        <v>#N/A</v>
      </c>
    </row>
    <row r="3833" spans="1:6" x14ac:dyDescent="0.3">
      <c r="A3833" s="9">
        <f>customer!A3833</f>
        <v>0</v>
      </c>
      <c r="B3833" s="10">
        <f>_xlfn.MAXIFS(data!C:C,data!A:A,Endirim!A3833)</f>
        <v>0</v>
      </c>
      <c r="C3833" s="9" cm="1">
        <f t="array" ref="C3833">INDEX(data!B:B,MATCH(1,(data!A:A=Endirim!A3833)*(data!C:C=Endirim!B3833),0))</f>
        <v>0</v>
      </c>
      <c r="D3833" s="9" t="e">
        <f>VLOOKUP(C3833,campaign!$A$2:$D$18,4,FALSE)</f>
        <v>#N/A</v>
      </c>
      <c r="E3833" s="9">
        <f>_xlfn.MAXIFS(data!G:G,data!A:A,Endirim!A3833)</f>
        <v>0</v>
      </c>
      <c r="F3833" s="9" t="e">
        <f>IF(E3833=D3833,"no discount",_xlfn.XLOOKUP(E3833,campaign!$D$2:$D$18,campaign!$B$2:$B$18))</f>
        <v>#N/A</v>
      </c>
    </row>
    <row r="3834" spans="1:6" x14ac:dyDescent="0.3">
      <c r="A3834" s="9">
        <f>customer!A3834</f>
        <v>0</v>
      </c>
      <c r="B3834" s="10">
        <f>_xlfn.MAXIFS(data!C:C,data!A:A,Endirim!A3834)</f>
        <v>0</v>
      </c>
      <c r="C3834" s="9" cm="1">
        <f t="array" ref="C3834">INDEX(data!B:B,MATCH(1,(data!A:A=Endirim!A3834)*(data!C:C=Endirim!B3834),0))</f>
        <v>0</v>
      </c>
      <c r="D3834" s="9" t="e">
        <f>VLOOKUP(C3834,campaign!$A$2:$D$18,4,FALSE)</f>
        <v>#N/A</v>
      </c>
      <c r="E3834" s="9">
        <f>_xlfn.MAXIFS(data!G:G,data!A:A,Endirim!A3834)</f>
        <v>0</v>
      </c>
      <c r="F3834" s="9" t="e">
        <f>IF(E3834=D3834,"no discount",_xlfn.XLOOKUP(E3834,campaign!$D$2:$D$18,campaign!$B$2:$B$18))</f>
        <v>#N/A</v>
      </c>
    </row>
    <row r="3835" spans="1:6" x14ac:dyDescent="0.3">
      <c r="A3835" s="9">
        <f>customer!A3835</f>
        <v>0</v>
      </c>
      <c r="B3835" s="10">
        <f>_xlfn.MAXIFS(data!C:C,data!A:A,Endirim!A3835)</f>
        <v>0</v>
      </c>
      <c r="C3835" s="9" cm="1">
        <f t="array" ref="C3835">INDEX(data!B:B,MATCH(1,(data!A:A=Endirim!A3835)*(data!C:C=Endirim!B3835),0))</f>
        <v>0</v>
      </c>
      <c r="D3835" s="9" t="e">
        <f>VLOOKUP(C3835,campaign!$A$2:$D$18,4,FALSE)</f>
        <v>#N/A</v>
      </c>
      <c r="E3835" s="9">
        <f>_xlfn.MAXIFS(data!G:G,data!A:A,Endirim!A3835)</f>
        <v>0</v>
      </c>
      <c r="F3835" s="9" t="e">
        <f>IF(E3835=D3835,"no discount",_xlfn.XLOOKUP(E3835,campaign!$D$2:$D$18,campaign!$B$2:$B$18))</f>
        <v>#N/A</v>
      </c>
    </row>
    <row r="3836" spans="1:6" x14ac:dyDescent="0.3">
      <c r="A3836" s="9">
        <f>customer!A3836</f>
        <v>0</v>
      </c>
      <c r="B3836" s="10">
        <f>_xlfn.MAXIFS(data!C:C,data!A:A,Endirim!A3836)</f>
        <v>0</v>
      </c>
      <c r="C3836" s="9" cm="1">
        <f t="array" ref="C3836">INDEX(data!B:B,MATCH(1,(data!A:A=Endirim!A3836)*(data!C:C=Endirim!B3836),0))</f>
        <v>0</v>
      </c>
      <c r="D3836" s="9" t="e">
        <f>VLOOKUP(C3836,campaign!$A$2:$D$18,4,FALSE)</f>
        <v>#N/A</v>
      </c>
      <c r="E3836" s="9">
        <f>_xlfn.MAXIFS(data!G:G,data!A:A,Endirim!A3836)</f>
        <v>0</v>
      </c>
      <c r="F3836" s="9" t="e">
        <f>IF(E3836=D3836,"no discount",_xlfn.XLOOKUP(E3836,campaign!$D$2:$D$18,campaign!$B$2:$B$18))</f>
        <v>#N/A</v>
      </c>
    </row>
    <row r="3837" spans="1:6" x14ac:dyDescent="0.3">
      <c r="A3837" s="9">
        <f>customer!A3837</f>
        <v>0</v>
      </c>
      <c r="B3837" s="10">
        <f>_xlfn.MAXIFS(data!C:C,data!A:A,Endirim!A3837)</f>
        <v>0</v>
      </c>
      <c r="C3837" s="9" cm="1">
        <f t="array" ref="C3837">INDEX(data!B:B,MATCH(1,(data!A:A=Endirim!A3837)*(data!C:C=Endirim!B3837),0))</f>
        <v>0</v>
      </c>
      <c r="D3837" s="9" t="e">
        <f>VLOOKUP(C3837,campaign!$A$2:$D$18,4,FALSE)</f>
        <v>#N/A</v>
      </c>
      <c r="E3837" s="9">
        <f>_xlfn.MAXIFS(data!G:G,data!A:A,Endirim!A3837)</f>
        <v>0</v>
      </c>
      <c r="F3837" s="9" t="e">
        <f>IF(E3837=D3837,"no discount",_xlfn.XLOOKUP(E3837,campaign!$D$2:$D$18,campaign!$B$2:$B$18))</f>
        <v>#N/A</v>
      </c>
    </row>
    <row r="3838" spans="1:6" x14ac:dyDescent="0.3">
      <c r="A3838" s="9">
        <f>customer!A3838</f>
        <v>0</v>
      </c>
      <c r="B3838" s="10">
        <f>_xlfn.MAXIFS(data!C:C,data!A:A,Endirim!A3838)</f>
        <v>0</v>
      </c>
      <c r="C3838" s="9" cm="1">
        <f t="array" ref="C3838">INDEX(data!B:B,MATCH(1,(data!A:A=Endirim!A3838)*(data!C:C=Endirim!B3838),0))</f>
        <v>0</v>
      </c>
      <c r="D3838" s="9" t="e">
        <f>VLOOKUP(C3838,campaign!$A$2:$D$18,4,FALSE)</f>
        <v>#N/A</v>
      </c>
      <c r="E3838" s="9">
        <f>_xlfn.MAXIFS(data!G:G,data!A:A,Endirim!A3838)</f>
        <v>0</v>
      </c>
      <c r="F3838" s="9" t="e">
        <f>IF(E3838=D3838,"no discount",_xlfn.XLOOKUP(E3838,campaign!$D$2:$D$18,campaign!$B$2:$B$18))</f>
        <v>#N/A</v>
      </c>
    </row>
    <row r="3839" spans="1:6" x14ac:dyDescent="0.3">
      <c r="A3839" s="9">
        <f>customer!A3839</f>
        <v>0</v>
      </c>
      <c r="B3839" s="10">
        <f>_xlfn.MAXIFS(data!C:C,data!A:A,Endirim!A3839)</f>
        <v>0</v>
      </c>
      <c r="C3839" s="9" cm="1">
        <f t="array" ref="C3839">INDEX(data!B:B,MATCH(1,(data!A:A=Endirim!A3839)*(data!C:C=Endirim!B3839),0))</f>
        <v>0</v>
      </c>
      <c r="D3839" s="9" t="e">
        <f>VLOOKUP(C3839,campaign!$A$2:$D$18,4,FALSE)</f>
        <v>#N/A</v>
      </c>
      <c r="E3839" s="9">
        <f>_xlfn.MAXIFS(data!G:G,data!A:A,Endirim!A3839)</f>
        <v>0</v>
      </c>
      <c r="F3839" s="9" t="e">
        <f>IF(E3839=D3839,"no discount",_xlfn.XLOOKUP(E3839,campaign!$D$2:$D$18,campaign!$B$2:$B$18))</f>
        <v>#N/A</v>
      </c>
    </row>
    <row r="3840" spans="1:6" x14ac:dyDescent="0.3">
      <c r="A3840" s="9">
        <f>customer!A3840</f>
        <v>0</v>
      </c>
      <c r="B3840" s="10">
        <f>_xlfn.MAXIFS(data!C:C,data!A:A,Endirim!A3840)</f>
        <v>0</v>
      </c>
      <c r="C3840" s="9" cm="1">
        <f t="array" ref="C3840">INDEX(data!B:B,MATCH(1,(data!A:A=Endirim!A3840)*(data!C:C=Endirim!B3840),0))</f>
        <v>0</v>
      </c>
      <c r="D3840" s="9" t="e">
        <f>VLOOKUP(C3840,campaign!$A$2:$D$18,4,FALSE)</f>
        <v>#N/A</v>
      </c>
      <c r="E3840" s="9">
        <f>_xlfn.MAXIFS(data!G:G,data!A:A,Endirim!A3840)</f>
        <v>0</v>
      </c>
      <c r="F3840" s="9" t="e">
        <f>IF(E3840=D3840,"no discount",_xlfn.XLOOKUP(E3840,campaign!$D$2:$D$18,campaign!$B$2:$B$18))</f>
        <v>#N/A</v>
      </c>
    </row>
    <row r="3841" spans="1:6" x14ac:dyDescent="0.3">
      <c r="A3841" s="9">
        <f>customer!A3841</f>
        <v>0</v>
      </c>
      <c r="B3841" s="10">
        <f>_xlfn.MAXIFS(data!C:C,data!A:A,Endirim!A3841)</f>
        <v>0</v>
      </c>
      <c r="C3841" s="9" cm="1">
        <f t="array" ref="C3841">INDEX(data!B:B,MATCH(1,(data!A:A=Endirim!A3841)*(data!C:C=Endirim!B3841),0))</f>
        <v>0</v>
      </c>
      <c r="D3841" s="9" t="e">
        <f>VLOOKUP(C3841,campaign!$A$2:$D$18,4,FALSE)</f>
        <v>#N/A</v>
      </c>
      <c r="E3841" s="9">
        <f>_xlfn.MAXIFS(data!G:G,data!A:A,Endirim!A3841)</f>
        <v>0</v>
      </c>
      <c r="F3841" s="9" t="e">
        <f>IF(E3841=D3841,"no discount",_xlfn.XLOOKUP(E3841,campaign!$D$2:$D$18,campaign!$B$2:$B$18))</f>
        <v>#N/A</v>
      </c>
    </row>
    <row r="3842" spans="1:6" x14ac:dyDescent="0.3">
      <c r="A3842" s="9">
        <f>customer!A3842</f>
        <v>0</v>
      </c>
      <c r="B3842" s="10">
        <f>_xlfn.MAXIFS(data!C:C,data!A:A,Endirim!A3842)</f>
        <v>0</v>
      </c>
      <c r="C3842" s="9" cm="1">
        <f t="array" ref="C3842">INDEX(data!B:B,MATCH(1,(data!A:A=Endirim!A3842)*(data!C:C=Endirim!B3842),0))</f>
        <v>0</v>
      </c>
      <c r="D3842" s="9" t="e">
        <f>VLOOKUP(C3842,campaign!$A$2:$D$18,4,FALSE)</f>
        <v>#N/A</v>
      </c>
      <c r="E3842" s="9">
        <f>_xlfn.MAXIFS(data!G:G,data!A:A,Endirim!A3842)</f>
        <v>0</v>
      </c>
      <c r="F3842" s="9" t="e">
        <f>IF(E3842=D3842,"no discount",_xlfn.XLOOKUP(E3842,campaign!$D$2:$D$18,campaign!$B$2:$B$18))</f>
        <v>#N/A</v>
      </c>
    </row>
    <row r="3843" spans="1:6" x14ac:dyDescent="0.3">
      <c r="A3843" s="9">
        <f>customer!A3843</f>
        <v>0</v>
      </c>
      <c r="B3843" s="10">
        <f>_xlfn.MAXIFS(data!C:C,data!A:A,Endirim!A3843)</f>
        <v>0</v>
      </c>
      <c r="C3843" s="9" cm="1">
        <f t="array" ref="C3843">INDEX(data!B:B,MATCH(1,(data!A:A=Endirim!A3843)*(data!C:C=Endirim!B3843),0))</f>
        <v>0</v>
      </c>
      <c r="D3843" s="9" t="e">
        <f>VLOOKUP(C3843,campaign!$A$2:$D$18,4,FALSE)</f>
        <v>#N/A</v>
      </c>
      <c r="E3843" s="9">
        <f>_xlfn.MAXIFS(data!G:G,data!A:A,Endirim!A3843)</f>
        <v>0</v>
      </c>
      <c r="F3843" s="9" t="e">
        <f>IF(E3843=D3843,"no discount",_xlfn.XLOOKUP(E3843,campaign!$D$2:$D$18,campaign!$B$2:$B$18))</f>
        <v>#N/A</v>
      </c>
    </row>
    <row r="3844" spans="1:6" x14ac:dyDescent="0.3">
      <c r="A3844" s="9">
        <f>customer!A3844</f>
        <v>0</v>
      </c>
      <c r="B3844" s="10">
        <f>_xlfn.MAXIFS(data!C:C,data!A:A,Endirim!A3844)</f>
        <v>0</v>
      </c>
      <c r="C3844" s="9" cm="1">
        <f t="array" ref="C3844">INDEX(data!B:B,MATCH(1,(data!A:A=Endirim!A3844)*(data!C:C=Endirim!B3844),0))</f>
        <v>0</v>
      </c>
      <c r="D3844" s="9" t="e">
        <f>VLOOKUP(C3844,campaign!$A$2:$D$18,4,FALSE)</f>
        <v>#N/A</v>
      </c>
      <c r="E3844" s="9">
        <f>_xlfn.MAXIFS(data!G:G,data!A:A,Endirim!A3844)</f>
        <v>0</v>
      </c>
      <c r="F3844" s="9" t="e">
        <f>IF(E3844=D3844,"no discount",_xlfn.XLOOKUP(E3844,campaign!$D$2:$D$18,campaign!$B$2:$B$18))</f>
        <v>#N/A</v>
      </c>
    </row>
    <row r="3845" spans="1:6" x14ac:dyDescent="0.3">
      <c r="A3845" s="9">
        <f>customer!A3845</f>
        <v>0</v>
      </c>
      <c r="B3845" s="10">
        <f>_xlfn.MAXIFS(data!C:C,data!A:A,Endirim!A3845)</f>
        <v>0</v>
      </c>
      <c r="C3845" s="9" cm="1">
        <f t="array" ref="C3845">INDEX(data!B:B,MATCH(1,(data!A:A=Endirim!A3845)*(data!C:C=Endirim!B3845),0))</f>
        <v>0</v>
      </c>
      <c r="D3845" s="9" t="e">
        <f>VLOOKUP(C3845,campaign!$A$2:$D$18,4,FALSE)</f>
        <v>#N/A</v>
      </c>
      <c r="E3845" s="9">
        <f>_xlfn.MAXIFS(data!G:G,data!A:A,Endirim!A3845)</f>
        <v>0</v>
      </c>
      <c r="F3845" s="9" t="e">
        <f>IF(E3845=D3845,"no discount",_xlfn.XLOOKUP(E3845,campaign!$D$2:$D$18,campaign!$B$2:$B$18))</f>
        <v>#N/A</v>
      </c>
    </row>
    <row r="3846" spans="1:6" x14ac:dyDescent="0.3">
      <c r="A3846" s="9">
        <f>customer!A3846</f>
        <v>0</v>
      </c>
      <c r="B3846" s="10">
        <f>_xlfn.MAXIFS(data!C:C,data!A:A,Endirim!A3846)</f>
        <v>0</v>
      </c>
      <c r="C3846" s="9" cm="1">
        <f t="array" ref="C3846">INDEX(data!B:B,MATCH(1,(data!A:A=Endirim!A3846)*(data!C:C=Endirim!B3846),0))</f>
        <v>0</v>
      </c>
      <c r="D3846" s="9" t="e">
        <f>VLOOKUP(C3846,campaign!$A$2:$D$18,4,FALSE)</f>
        <v>#N/A</v>
      </c>
      <c r="E3846" s="9">
        <f>_xlfn.MAXIFS(data!G:G,data!A:A,Endirim!A3846)</f>
        <v>0</v>
      </c>
      <c r="F3846" s="9" t="e">
        <f>IF(E3846=D3846,"no discount",_xlfn.XLOOKUP(E3846,campaign!$D$2:$D$18,campaign!$B$2:$B$18))</f>
        <v>#N/A</v>
      </c>
    </row>
    <row r="3847" spans="1:6" x14ac:dyDescent="0.3">
      <c r="A3847" s="9">
        <f>customer!A3847</f>
        <v>0</v>
      </c>
      <c r="B3847" s="10">
        <f>_xlfn.MAXIFS(data!C:C,data!A:A,Endirim!A3847)</f>
        <v>0</v>
      </c>
      <c r="C3847" s="9" cm="1">
        <f t="array" ref="C3847">INDEX(data!B:B,MATCH(1,(data!A:A=Endirim!A3847)*(data!C:C=Endirim!B3847),0))</f>
        <v>0</v>
      </c>
      <c r="D3847" s="9" t="e">
        <f>VLOOKUP(C3847,campaign!$A$2:$D$18,4,FALSE)</f>
        <v>#N/A</v>
      </c>
      <c r="E3847" s="9">
        <f>_xlfn.MAXIFS(data!G:G,data!A:A,Endirim!A3847)</f>
        <v>0</v>
      </c>
      <c r="F3847" s="9" t="e">
        <f>IF(E3847=D3847,"no discount",_xlfn.XLOOKUP(E3847,campaign!$D$2:$D$18,campaign!$B$2:$B$18))</f>
        <v>#N/A</v>
      </c>
    </row>
    <row r="3848" spans="1:6" x14ac:dyDescent="0.3">
      <c r="A3848" s="9">
        <f>customer!A3848</f>
        <v>0</v>
      </c>
      <c r="B3848" s="10">
        <f>_xlfn.MAXIFS(data!C:C,data!A:A,Endirim!A3848)</f>
        <v>0</v>
      </c>
      <c r="C3848" s="9" cm="1">
        <f t="array" ref="C3848">INDEX(data!B:B,MATCH(1,(data!A:A=Endirim!A3848)*(data!C:C=Endirim!B3848),0))</f>
        <v>0</v>
      </c>
      <c r="D3848" s="9" t="e">
        <f>VLOOKUP(C3848,campaign!$A$2:$D$18,4,FALSE)</f>
        <v>#N/A</v>
      </c>
      <c r="E3848" s="9">
        <f>_xlfn.MAXIFS(data!G:G,data!A:A,Endirim!A3848)</f>
        <v>0</v>
      </c>
      <c r="F3848" s="9" t="e">
        <f>IF(E3848=D3848,"no discount",_xlfn.XLOOKUP(E3848,campaign!$D$2:$D$18,campaign!$B$2:$B$18))</f>
        <v>#N/A</v>
      </c>
    </row>
    <row r="3849" spans="1:6" x14ac:dyDescent="0.3">
      <c r="A3849" s="9">
        <f>customer!A3849</f>
        <v>0</v>
      </c>
      <c r="B3849" s="10">
        <f>_xlfn.MAXIFS(data!C:C,data!A:A,Endirim!A3849)</f>
        <v>0</v>
      </c>
      <c r="C3849" s="9" cm="1">
        <f t="array" ref="C3849">INDEX(data!B:B,MATCH(1,(data!A:A=Endirim!A3849)*(data!C:C=Endirim!B3849),0))</f>
        <v>0</v>
      </c>
      <c r="D3849" s="9" t="e">
        <f>VLOOKUP(C3849,campaign!$A$2:$D$18,4,FALSE)</f>
        <v>#N/A</v>
      </c>
      <c r="E3849" s="9">
        <f>_xlfn.MAXIFS(data!G:G,data!A:A,Endirim!A3849)</f>
        <v>0</v>
      </c>
      <c r="F3849" s="9" t="e">
        <f>IF(E3849=D3849,"no discount",_xlfn.XLOOKUP(E3849,campaign!$D$2:$D$18,campaign!$B$2:$B$18))</f>
        <v>#N/A</v>
      </c>
    </row>
    <row r="3850" spans="1:6" x14ac:dyDescent="0.3">
      <c r="A3850" s="9">
        <f>customer!A3850</f>
        <v>0</v>
      </c>
      <c r="B3850" s="10">
        <f>_xlfn.MAXIFS(data!C:C,data!A:A,Endirim!A3850)</f>
        <v>0</v>
      </c>
      <c r="C3850" s="9" cm="1">
        <f t="array" ref="C3850">INDEX(data!B:B,MATCH(1,(data!A:A=Endirim!A3850)*(data!C:C=Endirim!B3850),0))</f>
        <v>0</v>
      </c>
      <c r="D3850" s="9" t="e">
        <f>VLOOKUP(C3850,campaign!$A$2:$D$18,4,FALSE)</f>
        <v>#N/A</v>
      </c>
      <c r="E3850" s="9">
        <f>_xlfn.MAXIFS(data!G:G,data!A:A,Endirim!A3850)</f>
        <v>0</v>
      </c>
      <c r="F3850" s="9" t="e">
        <f>IF(E3850=D3850,"no discount",_xlfn.XLOOKUP(E3850,campaign!$D$2:$D$18,campaign!$B$2:$B$18))</f>
        <v>#N/A</v>
      </c>
    </row>
    <row r="3851" spans="1:6" x14ac:dyDescent="0.3">
      <c r="A3851" s="9">
        <f>customer!A3851</f>
        <v>0</v>
      </c>
      <c r="B3851" s="10">
        <f>_xlfn.MAXIFS(data!C:C,data!A:A,Endirim!A3851)</f>
        <v>0</v>
      </c>
      <c r="C3851" s="9" cm="1">
        <f t="array" ref="C3851">INDEX(data!B:B,MATCH(1,(data!A:A=Endirim!A3851)*(data!C:C=Endirim!B3851),0))</f>
        <v>0</v>
      </c>
      <c r="D3851" s="9" t="e">
        <f>VLOOKUP(C3851,campaign!$A$2:$D$18,4,FALSE)</f>
        <v>#N/A</v>
      </c>
      <c r="E3851" s="9">
        <f>_xlfn.MAXIFS(data!G:G,data!A:A,Endirim!A3851)</f>
        <v>0</v>
      </c>
      <c r="F3851" s="9" t="e">
        <f>IF(E3851=D3851,"no discount",_xlfn.XLOOKUP(E3851,campaign!$D$2:$D$18,campaign!$B$2:$B$18))</f>
        <v>#N/A</v>
      </c>
    </row>
    <row r="3852" spans="1:6" x14ac:dyDescent="0.3">
      <c r="A3852" s="9">
        <f>customer!A3852</f>
        <v>0</v>
      </c>
      <c r="B3852" s="10">
        <f>_xlfn.MAXIFS(data!C:C,data!A:A,Endirim!A3852)</f>
        <v>0</v>
      </c>
      <c r="C3852" s="9" cm="1">
        <f t="array" ref="C3852">INDEX(data!B:B,MATCH(1,(data!A:A=Endirim!A3852)*(data!C:C=Endirim!B3852),0))</f>
        <v>0</v>
      </c>
      <c r="D3852" s="9" t="e">
        <f>VLOOKUP(C3852,campaign!$A$2:$D$18,4,FALSE)</f>
        <v>#N/A</v>
      </c>
      <c r="E3852" s="9">
        <f>_xlfn.MAXIFS(data!G:G,data!A:A,Endirim!A3852)</f>
        <v>0</v>
      </c>
      <c r="F3852" s="9" t="e">
        <f>IF(E3852=D3852,"no discount",_xlfn.XLOOKUP(E3852,campaign!$D$2:$D$18,campaign!$B$2:$B$18))</f>
        <v>#N/A</v>
      </c>
    </row>
    <row r="3853" spans="1:6" x14ac:dyDescent="0.3">
      <c r="A3853" s="9">
        <f>customer!A3853</f>
        <v>0</v>
      </c>
      <c r="B3853" s="10">
        <f>_xlfn.MAXIFS(data!C:C,data!A:A,Endirim!A3853)</f>
        <v>0</v>
      </c>
      <c r="C3853" s="9" cm="1">
        <f t="array" ref="C3853">INDEX(data!B:B,MATCH(1,(data!A:A=Endirim!A3853)*(data!C:C=Endirim!B3853),0))</f>
        <v>0</v>
      </c>
      <c r="D3853" s="9" t="e">
        <f>VLOOKUP(C3853,campaign!$A$2:$D$18,4,FALSE)</f>
        <v>#N/A</v>
      </c>
      <c r="E3853" s="9">
        <f>_xlfn.MAXIFS(data!G:G,data!A:A,Endirim!A3853)</f>
        <v>0</v>
      </c>
      <c r="F3853" s="9" t="e">
        <f>IF(E3853=D3853,"no discount",_xlfn.XLOOKUP(E3853,campaign!$D$2:$D$18,campaign!$B$2:$B$18))</f>
        <v>#N/A</v>
      </c>
    </row>
    <row r="3854" spans="1:6" x14ac:dyDescent="0.3">
      <c r="A3854" s="9">
        <f>customer!A3854</f>
        <v>0</v>
      </c>
      <c r="B3854" s="10">
        <f>_xlfn.MAXIFS(data!C:C,data!A:A,Endirim!A3854)</f>
        <v>0</v>
      </c>
      <c r="C3854" s="9" cm="1">
        <f t="array" ref="C3854">INDEX(data!B:B,MATCH(1,(data!A:A=Endirim!A3854)*(data!C:C=Endirim!B3854),0))</f>
        <v>0</v>
      </c>
      <c r="D3854" s="9" t="e">
        <f>VLOOKUP(C3854,campaign!$A$2:$D$18,4,FALSE)</f>
        <v>#N/A</v>
      </c>
      <c r="E3854" s="9">
        <f>_xlfn.MAXIFS(data!G:G,data!A:A,Endirim!A3854)</f>
        <v>0</v>
      </c>
      <c r="F3854" s="9" t="e">
        <f>IF(E3854=D3854,"no discount",_xlfn.XLOOKUP(E3854,campaign!$D$2:$D$18,campaign!$B$2:$B$18))</f>
        <v>#N/A</v>
      </c>
    </row>
    <row r="3855" spans="1:6" x14ac:dyDescent="0.3">
      <c r="A3855" s="9">
        <f>customer!A3855</f>
        <v>0</v>
      </c>
      <c r="B3855" s="10">
        <f>_xlfn.MAXIFS(data!C:C,data!A:A,Endirim!A3855)</f>
        <v>0</v>
      </c>
      <c r="C3855" s="9" cm="1">
        <f t="array" ref="C3855">INDEX(data!B:B,MATCH(1,(data!A:A=Endirim!A3855)*(data!C:C=Endirim!B3855),0))</f>
        <v>0</v>
      </c>
      <c r="D3855" s="9" t="e">
        <f>VLOOKUP(C3855,campaign!$A$2:$D$18,4,FALSE)</f>
        <v>#N/A</v>
      </c>
      <c r="E3855" s="9">
        <f>_xlfn.MAXIFS(data!G:G,data!A:A,Endirim!A3855)</f>
        <v>0</v>
      </c>
      <c r="F3855" s="9" t="e">
        <f>IF(E3855=D3855,"no discount",_xlfn.XLOOKUP(E3855,campaign!$D$2:$D$18,campaign!$B$2:$B$18))</f>
        <v>#N/A</v>
      </c>
    </row>
    <row r="3856" spans="1:6" x14ac:dyDescent="0.3">
      <c r="A3856" s="9">
        <f>customer!A3856</f>
        <v>0</v>
      </c>
      <c r="B3856" s="10">
        <f>_xlfn.MAXIFS(data!C:C,data!A:A,Endirim!A3856)</f>
        <v>0</v>
      </c>
      <c r="C3856" s="9" cm="1">
        <f t="array" ref="C3856">INDEX(data!B:B,MATCH(1,(data!A:A=Endirim!A3856)*(data!C:C=Endirim!B3856),0))</f>
        <v>0</v>
      </c>
      <c r="D3856" s="9" t="e">
        <f>VLOOKUP(C3856,campaign!$A$2:$D$18,4,FALSE)</f>
        <v>#N/A</v>
      </c>
      <c r="E3856" s="9">
        <f>_xlfn.MAXIFS(data!G:G,data!A:A,Endirim!A3856)</f>
        <v>0</v>
      </c>
      <c r="F3856" s="9" t="e">
        <f>IF(E3856=D3856,"no discount",_xlfn.XLOOKUP(E3856,campaign!$D$2:$D$18,campaign!$B$2:$B$18))</f>
        <v>#N/A</v>
      </c>
    </row>
    <row r="3857" spans="1:6" x14ac:dyDescent="0.3">
      <c r="A3857" s="9">
        <f>customer!A3857</f>
        <v>0</v>
      </c>
      <c r="B3857" s="10">
        <f>_xlfn.MAXIFS(data!C:C,data!A:A,Endirim!A3857)</f>
        <v>0</v>
      </c>
      <c r="C3857" s="9" cm="1">
        <f t="array" ref="C3857">INDEX(data!B:B,MATCH(1,(data!A:A=Endirim!A3857)*(data!C:C=Endirim!B3857),0))</f>
        <v>0</v>
      </c>
      <c r="D3857" s="9" t="e">
        <f>VLOOKUP(C3857,campaign!$A$2:$D$18,4,FALSE)</f>
        <v>#N/A</v>
      </c>
      <c r="E3857" s="9">
        <f>_xlfn.MAXIFS(data!G:G,data!A:A,Endirim!A3857)</f>
        <v>0</v>
      </c>
      <c r="F3857" s="9" t="e">
        <f>IF(E3857=D3857,"no discount",_xlfn.XLOOKUP(E3857,campaign!$D$2:$D$18,campaign!$B$2:$B$18))</f>
        <v>#N/A</v>
      </c>
    </row>
    <row r="3858" spans="1:6" x14ac:dyDescent="0.3">
      <c r="A3858" s="9">
        <f>customer!A3858</f>
        <v>0</v>
      </c>
      <c r="B3858" s="10">
        <f>_xlfn.MAXIFS(data!C:C,data!A:A,Endirim!A3858)</f>
        <v>0</v>
      </c>
      <c r="C3858" s="9" cm="1">
        <f t="array" ref="C3858">INDEX(data!B:B,MATCH(1,(data!A:A=Endirim!A3858)*(data!C:C=Endirim!B3858),0))</f>
        <v>0</v>
      </c>
      <c r="D3858" s="9" t="e">
        <f>VLOOKUP(C3858,campaign!$A$2:$D$18,4,FALSE)</f>
        <v>#N/A</v>
      </c>
      <c r="E3858" s="9">
        <f>_xlfn.MAXIFS(data!G:G,data!A:A,Endirim!A3858)</f>
        <v>0</v>
      </c>
      <c r="F3858" s="9" t="e">
        <f>IF(E3858=D3858,"no discount",_xlfn.XLOOKUP(E3858,campaign!$D$2:$D$18,campaign!$B$2:$B$18))</f>
        <v>#N/A</v>
      </c>
    </row>
    <row r="3859" spans="1:6" x14ac:dyDescent="0.3">
      <c r="A3859" s="9">
        <f>customer!A3859</f>
        <v>0</v>
      </c>
      <c r="B3859" s="10">
        <f>_xlfn.MAXIFS(data!C:C,data!A:A,Endirim!A3859)</f>
        <v>0</v>
      </c>
      <c r="C3859" s="9" cm="1">
        <f t="array" ref="C3859">INDEX(data!B:B,MATCH(1,(data!A:A=Endirim!A3859)*(data!C:C=Endirim!B3859),0))</f>
        <v>0</v>
      </c>
      <c r="D3859" s="9" t="e">
        <f>VLOOKUP(C3859,campaign!$A$2:$D$18,4,FALSE)</f>
        <v>#N/A</v>
      </c>
      <c r="E3859" s="9">
        <f>_xlfn.MAXIFS(data!G:G,data!A:A,Endirim!A3859)</f>
        <v>0</v>
      </c>
      <c r="F3859" s="9" t="e">
        <f>IF(E3859=D3859,"no discount",_xlfn.XLOOKUP(E3859,campaign!$D$2:$D$18,campaign!$B$2:$B$18))</f>
        <v>#N/A</v>
      </c>
    </row>
    <row r="3860" spans="1:6" x14ac:dyDescent="0.3">
      <c r="A3860" s="9">
        <f>customer!A3860</f>
        <v>0</v>
      </c>
      <c r="B3860" s="10">
        <f>_xlfn.MAXIFS(data!C:C,data!A:A,Endirim!A3860)</f>
        <v>0</v>
      </c>
      <c r="C3860" s="9" cm="1">
        <f t="array" ref="C3860">INDEX(data!B:B,MATCH(1,(data!A:A=Endirim!A3860)*(data!C:C=Endirim!B3860),0))</f>
        <v>0</v>
      </c>
      <c r="D3860" s="9" t="e">
        <f>VLOOKUP(C3860,campaign!$A$2:$D$18,4,FALSE)</f>
        <v>#N/A</v>
      </c>
      <c r="E3860" s="9">
        <f>_xlfn.MAXIFS(data!G:G,data!A:A,Endirim!A3860)</f>
        <v>0</v>
      </c>
      <c r="F3860" s="9" t="e">
        <f>IF(E3860=D3860,"no discount",_xlfn.XLOOKUP(E3860,campaign!$D$2:$D$18,campaign!$B$2:$B$18))</f>
        <v>#N/A</v>
      </c>
    </row>
    <row r="3861" spans="1:6" x14ac:dyDescent="0.3">
      <c r="A3861" s="9">
        <f>customer!A3861</f>
        <v>0</v>
      </c>
      <c r="B3861" s="10">
        <f>_xlfn.MAXIFS(data!C:C,data!A:A,Endirim!A3861)</f>
        <v>0</v>
      </c>
      <c r="C3861" s="9" cm="1">
        <f t="array" ref="C3861">INDEX(data!B:B,MATCH(1,(data!A:A=Endirim!A3861)*(data!C:C=Endirim!B3861),0))</f>
        <v>0</v>
      </c>
      <c r="D3861" s="9" t="e">
        <f>VLOOKUP(C3861,campaign!$A$2:$D$18,4,FALSE)</f>
        <v>#N/A</v>
      </c>
      <c r="E3861" s="9">
        <f>_xlfn.MAXIFS(data!G:G,data!A:A,Endirim!A3861)</f>
        <v>0</v>
      </c>
      <c r="F3861" s="9" t="e">
        <f>IF(E3861=D3861,"no discount",_xlfn.XLOOKUP(E3861,campaign!$D$2:$D$18,campaign!$B$2:$B$18))</f>
        <v>#N/A</v>
      </c>
    </row>
    <row r="3862" spans="1:6" x14ac:dyDescent="0.3">
      <c r="A3862" s="9">
        <f>customer!A3862</f>
        <v>0</v>
      </c>
      <c r="B3862" s="10">
        <f>_xlfn.MAXIFS(data!C:C,data!A:A,Endirim!A3862)</f>
        <v>0</v>
      </c>
      <c r="C3862" s="9" cm="1">
        <f t="array" ref="C3862">INDEX(data!B:B,MATCH(1,(data!A:A=Endirim!A3862)*(data!C:C=Endirim!B3862),0))</f>
        <v>0</v>
      </c>
      <c r="D3862" s="9" t="e">
        <f>VLOOKUP(C3862,campaign!$A$2:$D$18,4,FALSE)</f>
        <v>#N/A</v>
      </c>
      <c r="E3862" s="9">
        <f>_xlfn.MAXIFS(data!G:G,data!A:A,Endirim!A3862)</f>
        <v>0</v>
      </c>
      <c r="F3862" s="9" t="e">
        <f>IF(E3862=D3862,"no discount",_xlfn.XLOOKUP(E3862,campaign!$D$2:$D$18,campaign!$B$2:$B$18))</f>
        <v>#N/A</v>
      </c>
    </row>
    <row r="3863" spans="1:6" x14ac:dyDescent="0.3">
      <c r="A3863" s="9">
        <f>customer!A3863</f>
        <v>0</v>
      </c>
      <c r="B3863" s="10">
        <f>_xlfn.MAXIFS(data!C:C,data!A:A,Endirim!A3863)</f>
        <v>0</v>
      </c>
      <c r="C3863" s="9" cm="1">
        <f t="array" ref="C3863">INDEX(data!B:B,MATCH(1,(data!A:A=Endirim!A3863)*(data!C:C=Endirim!B3863),0))</f>
        <v>0</v>
      </c>
      <c r="D3863" s="9" t="e">
        <f>VLOOKUP(C3863,campaign!$A$2:$D$18,4,FALSE)</f>
        <v>#N/A</v>
      </c>
      <c r="E3863" s="9">
        <f>_xlfn.MAXIFS(data!G:G,data!A:A,Endirim!A3863)</f>
        <v>0</v>
      </c>
      <c r="F3863" s="9" t="e">
        <f>IF(E3863=D3863,"no discount",_xlfn.XLOOKUP(E3863,campaign!$D$2:$D$18,campaign!$B$2:$B$18))</f>
        <v>#N/A</v>
      </c>
    </row>
    <row r="3864" spans="1:6" x14ac:dyDescent="0.3">
      <c r="A3864" s="9">
        <f>customer!A3864</f>
        <v>0</v>
      </c>
      <c r="B3864" s="10">
        <f>_xlfn.MAXIFS(data!C:C,data!A:A,Endirim!A3864)</f>
        <v>0</v>
      </c>
      <c r="C3864" s="9" cm="1">
        <f t="array" ref="C3864">INDEX(data!B:B,MATCH(1,(data!A:A=Endirim!A3864)*(data!C:C=Endirim!B3864),0))</f>
        <v>0</v>
      </c>
      <c r="D3864" s="9" t="e">
        <f>VLOOKUP(C3864,campaign!$A$2:$D$18,4,FALSE)</f>
        <v>#N/A</v>
      </c>
      <c r="E3864" s="9">
        <f>_xlfn.MAXIFS(data!G:G,data!A:A,Endirim!A3864)</f>
        <v>0</v>
      </c>
      <c r="F3864" s="9" t="e">
        <f>IF(E3864=D3864,"no discount",_xlfn.XLOOKUP(E3864,campaign!$D$2:$D$18,campaign!$B$2:$B$18))</f>
        <v>#N/A</v>
      </c>
    </row>
    <row r="3865" spans="1:6" x14ac:dyDescent="0.3">
      <c r="A3865" s="9">
        <f>customer!A3865</f>
        <v>0</v>
      </c>
      <c r="B3865" s="10">
        <f>_xlfn.MAXIFS(data!C:C,data!A:A,Endirim!A3865)</f>
        <v>0</v>
      </c>
      <c r="C3865" s="9" cm="1">
        <f t="array" ref="C3865">INDEX(data!B:B,MATCH(1,(data!A:A=Endirim!A3865)*(data!C:C=Endirim!B3865),0))</f>
        <v>0</v>
      </c>
      <c r="D3865" s="9" t="e">
        <f>VLOOKUP(C3865,campaign!$A$2:$D$18,4,FALSE)</f>
        <v>#N/A</v>
      </c>
      <c r="E3865" s="9">
        <f>_xlfn.MAXIFS(data!G:G,data!A:A,Endirim!A3865)</f>
        <v>0</v>
      </c>
      <c r="F3865" s="9" t="e">
        <f>IF(E3865=D3865,"no discount",_xlfn.XLOOKUP(E3865,campaign!$D$2:$D$18,campaign!$B$2:$B$18))</f>
        <v>#N/A</v>
      </c>
    </row>
    <row r="3866" spans="1:6" x14ac:dyDescent="0.3">
      <c r="A3866" s="9">
        <f>customer!A3866</f>
        <v>0</v>
      </c>
      <c r="B3866" s="10">
        <f>_xlfn.MAXIFS(data!C:C,data!A:A,Endirim!A3866)</f>
        <v>0</v>
      </c>
      <c r="C3866" s="9" cm="1">
        <f t="array" ref="C3866">INDEX(data!B:B,MATCH(1,(data!A:A=Endirim!A3866)*(data!C:C=Endirim!B3866),0))</f>
        <v>0</v>
      </c>
      <c r="D3866" s="9" t="e">
        <f>VLOOKUP(C3866,campaign!$A$2:$D$18,4,FALSE)</f>
        <v>#N/A</v>
      </c>
      <c r="E3866" s="9">
        <f>_xlfn.MAXIFS(data!G:G,data!A:A,Endirim!A3866)</f>
        <v>0</v>
      </c>
      <c r="F3866" s="9" t="e">
        <f>IF(E3866=D3866,"no discount",_xlfn.XLOOKUP(E3866,campaign!$D$2:$D$18,campaign!$B$2:$B$18))</f>
        <v>#N/A</v>
      </c>
    </row>
    <row r="3867" spans="1:6" x14ac:dyDescent="0.3">
      <c r="A3867" s="9">
        <f>customer!A3867</f>
        <v>0</v>
      </c>
      <c r="B3867" s="10">
        <f>_xlfn.MAXIFS(data!C:C,data!A:A,Endirim!A3867)</f>
        <v>0</v>
      </c>
      <c r="C3867" s="9" cm="1">
        <f t="array" ref="C3867">INDEX(data!B:B,MATCH(1,(data!A:A=Endirim!A3867)*(data!C:C=Endirim!B3867),0))</f>
        <v>0</v>
      </c>
      <c r="D3867" s="9" t="e">
        <f>VLOOKUP(C3867,campaign!$A$2:$D$18,4,FALSE)</f>
        <v>#N/A</v>
      </c>
      <c r="E3867" s="9">
        <f>_xlfn.MAXIFS(data!G:G,data!A:A,Endirim!A3867)</f>
        <v>0</v>
      </c>
      <c r="F3867" s="9" t="e">
        <f>IF(E3867=D3867,"no discount",_xlfn.XLOOKUP(E3867,campaign!$D$2:$D$18,campaign!$B$2:$B$18))</f>
        <v>#N/A</v>
      </c>
    </row>
    <row r="3868" spans="1:6" x14ac:dyDescent="0.3">
      <c r="A3868" s="9">
        <f>customer!A3868</f>
        <v>0</v>
      </c>
      <c r="B3868" s="10">
        <f>_xlfn.MAXIFS(data!C:C,data!A:A,Endirim!A3868)</f>
        <v>0</v>
      </c>
      <c r="C3868" s="9" cm="1">
        <f t="array" ref="C3868">INDEX(data!B:B,MATCH(1,(data!A:A=Endirim!A3868)*(data!C:C=Endirim!B3868),0))</f>
        <v>0</v>
      </c>
      <c r="D3868" s="9" t="e">
        <f>VLOOKUP(C3868,campaign!$A$2:$D$18,4,FALSE)</f>
        <v>#N/A</v>
      </c>
      <c r="E3868" s="9">
        <f>_xlfn.MAXIFS(data!G:G,data!A:A,Endirim!A3868)</f>
        <v>0</v>
      </c>
      <c r="F3868" s="9" t="e">
        <f>IF(E3868=D3868,"no discount",_xlfn.XLOOKUP(E3868,campaign!$D$2:$D$18,campaign!$B$2:$B$18))</f>
        <v>#N/A</v>
      </c>
    </row>
    <row r="3869" spans="1:6" x14ac:dyDescent="0.3">
      <c r="A3869" s="9">
        <f>customer!A3869</f>
        <v>0</v>
      </c>
      <c r="B3869" s="10">
        <f>_xlfn.MAXIFS(data!C:C,data!A:A,Endirim!A3869)</f>
        <v>0</v>
      </c>
      <c r="C3869" s="9" cm="1">
        <f t="array" ref="C3869">INDEX(data!B:B,MATCH(1,(data!A:A=Endirim!A3869)*(data!C:C=Endirim!B3869),0))</f>
        <v>0</v>
      </c>
      <c r="D3869" s="9" t="e">
        <f>VLOOKUP(C3869,campaign!$A$2:$D$18,4,FALSE)</f>
        <v>#N/A</v>
      </c>
      <c r="E3869" s="9">
        <f>_xlfn.MAXIFS(data!G:G,data!A:A,Endirim!A3869)</f>
        <v>0</v>
      </c>
      <c r="F3869" s="9" t="e">
        <f>IF(E3869=D3869,"no discount",_xlfn.XLOOKUP(E3869,campaign!$D$2:$D$18,campaign!$B$2:$B$18))</f>
        <v>#N/A</v>
      </c>
    </row>
    <row r="3870" spans="1:6" x14ac:dyDescent="0.3">
      <c r="A3870" s="9">
        <f>customer!A3870</f>
        <v>0</v>
      </c>
      <c r="B3870" s="10">
        <f>_xlfn.MAXIFS(data!C:C,data!A:A,Endirim!A3870)</f>
        <v>0</v>
      </c>
      <c r="C3870" s="9" cm="1">
        <f t="array" ref="C3870">INDEX(data!B:B,MATCH(1,(data!A:A=Endirim!A3870)*(data!C:C=Endirim!B3870),0))</f>
        <v>0</v>
      </c>
      <c r="D3870" s="9" t="e">
        <f>VLOOKUP(C3870,campaign!$A$2:$D$18,4,FALSE)</f>
        <v>#N/A</v>
      </c>
      <c r="E3870" s="9">
        <f>_xlfn.MAXIFS(data!G:G,data!A:A,Endirim!A3870)</f>
        <v>0</v>
      </c>
      <c r="F3870" s="9" t="e">
        <f>IF(E3870=D3870,"no discount",_xlfn.XLOOKUP(E3870,campaign!$D$2:$D$18,campaign!$B$2:$B$18))</f>
        <v>#N/A</v>
      </c>
    </row>
    <row r="3871" spans="1:6" x14ac:dyDescent="0.3">
      <c r="A3871" s="9">
        <f>customer!A3871</f>
        <v>0</v>
      </c>
      <c r="B3871" s="10">
        <f>_xlfn.MAXIFS(data!C:C,data!A:A,Endirim!A3871)</f>
        <v>0</v>
      </c>
      <c r="C3871" s="9" cm="1">
        <f t="array" ref="C3871">INDEX(data!B:B,MATCH(1,(data!A:A=Endirim!A3871)*(data!C:C=Endirim!B3871),0))</f>
        <v>0</v>
      </c>
      <c r="D3871" s="9" t="e">
        <f>VLOOKUP(C3871,campaign!$A$2:$D$18,4,FALSE)</f>
        <v>#N/A</v>
      </c>
      <c r="E3871" s="9">
        <f>_xlfn.MAXIFS(data!G:G,data!A:A,Endirim!A3871)</f>
        <v>0</v>
      </c>
      <c r="F3871" s="9" t="e">
        <f>IF(E3871=D3871,"no discount",_xlfn.XLOOKUP(E3871,campaign!$D$2:$D$18,campaign!$B$2:$B$18))</f>
        <v>#N/A</v>
      </c>
    </row>
    <row r="3872" spans="1:6" x14ac:dyDescent="0.3">
      <c r="A3872" s="9">
        <f>customer!A3872</f>
        <v>0</v>
      </c>
      <c r="B3872" s="10">
        <f>_xlfn.MAXIFS(data!C:C,data!A:A,Endirim!A3872)</f>
        <v>0</v>
      </c>
      <c r="C3872" s="9" cm="1">
        <f t="array" ref="C3872">INDEX(data!B:B,MATCH(1,(data!A:A=Endirim!A3872)*(data!C:C=Endirim!B3872),0))</f>
        <v>0</v>
      </c>
      <c r="D3872" s="9" t="e">
        <f>VLOOKUP(C3872,campaign!$A$2:$D$18,4,FALSE)</f>
        <v>#N/A</v>
      </c>
      <c r="E3872" s="9">
        <f>_xlfn.MAXIFS(data!G:G,data!A:A,Endirim!A3872)</f>
        <v>0</v>
      </c>
      <c r="F3872" s="9" t="e">
        <f>IF(E3872=D3872,"no discount",_xlfn.XLOOKUP(E3872,campaign!$D$2:$D$18,campaign!$B$2:$B$18))</f>
        <v>#N/A</v>
      </c>
    </row>
    <row r="3873" spans="1:6" x14ac:dyDescent="0.3">
      <c r="A3873" s="9">
        <f>customer!A3873</f>
        <v>0</v>
      </c>
      <c r="B3873" s="10">
        <f>_xlfn.MAXIFS(data!C:C,data!A:A,Endirim!A3873)</f>
        <v>0</v>
      </c>
      <c r="C3873" s="9" cm="1">
        <f t="array" ref="C3873">INDEX(data!B:B,MATCH(1,(data!A:A=Endirim!A3873)*(data!C:C=Endirim!B3873),0))</f>
        <v>0</v>
      </c>
      <c r="D3873" s="9" t="e">
        <f>VLOOKUP(C3873,campaign!$A$2:$D$18,4,FALSE)</f>
        <v>#N/A</v>
      </c>
      <c r="E3873" s="9">
        <f>_xlfn.MAXIFS(data!G:G,data!A:A,Endirim!A3873)</f>
        <v>0</v>
      </c>
      <c r="F3873" s="9" t="e">
        <f>IF(E3873=D3873,"no discount",_xlfn.XLOOKUP(E3873,campaign!$D$2:$D$18,campaign!$B$2:$B$18))</f>
        <v>#N/A</v>
      </c>
    </row>
    <row r="3874" spans="1:6" x14ac:dyDescent="0.3">
      <c r="A3874" s="9">
        <f>customer!A3874</f>
        <v>0</v>
      </c>
      <c r="B3874" s="10">
        <f>_xlfn.MAXIFS(data!C:C,data!A:A,Endirim!A3874)</f>
        <v>0</v>
      </c>
      <c r="C3874" s="9" cm="1">
        <f t="array" ref="C3874">INDEX(data!B:B,MATCH(1,(data!A:A=Endirim!A3874)*(data!C:C=Endirim!B3874),0))</f>
        <v>0</v>
      </c>
      <c r="D3874" s="9" t="e">
        <f>VLOOKUP(C3874,campaign!$A$2:$D$18,4,FALSE)</f>
        <v>#N/A</v>
      </c>
      <c r="E3874" s="9">
        <f>_xlfn.MAXIFS(data!G:G,data!A:A,Endirim!A3874)</f>
        <v>0</v>
      </c>
      <c r="F3874" s="9" t="e">
        <f>IF(E3874=D3874,"no discount",_xlfn.XLOOKUP(E3874,campaign!$D$2:$D$18,campaign!$B$2:$B$18))</f>
        <v>#N/A</v>
      </c>
    </row>
    <row r="3875" spans="1:6" x14ac:dyDescent="0.3">
      <c r="A3875" s="9">
        <f>customer!A3875</f>
        <v>0</v>
      </c>
      <c r="B3875" s="10">
        <f>_xlfn.MAXIFS(data!C:C,data!A:A,Endirim!A3875)</f>
        <v>0</v>
      </c>
      <c r="C3875" s="9" cm="1">
        <f t="array" ref="C3875">INDEX(data!B:B,MATCH(1,(data!A:A=Endirim!A3875)*(data!C:C=Endirim!B3875),0))</f>
        <v>0</v>
      </c>
      <c r="D3875" s="9" t="e">
        <f>VLOOKUP(C3875,campaign!$A$2:$D$18,4,FALSE)</f>
        <v>#N/A</v>
      </c>
      <c r="E3875" s="9">
        <f>_xlfn.MAXIFS(data!G:G,data!A:A,Endirim!A3875)</f>
        <v>0</v>
      </c>
      <c r="F3875" s="9" t="e">
        <f>IF(E3875=D3875,"no discount",_xlfn.XLOOKUP(E3875,campaign!$D$2:$D$18,campaign!$B$2:$B$18))</f>
        <v>#N/A</v>
      </c>
    </row>
    <row r="3876" spans="1:6" x14ac:dyDescent="0.3">
      <c r="A3876" s="9">
        <f>customer!A3876</f>
        <v>0</v>
      </c>
      <c r="B3876" s="10">
        <f>_xlfn.MAXIFS(data!C:C,data!A:A,Endirim!A3876)</f>
        <v>0</v>
      </c>
      <c r="C3876" s="9" cm="1">
        <f t="array" ref="C3876">INDEX(data!B:B,MATCH(1,(data!A:A=Endirim!A3876)*(data!C:C=Endirim!B3876),0))</f>
        <v>0</v>
      </c>
      <c r="D3876" s="9" t="e">
        <f>VLOOKUP(C3876,campaign!$A$2:$D$18,4,FALSE)</f>
        <v>#N/A</v>
      </c>
      <c r="E3876" s="9">
        <f>_xlfn.MAXIFS(data!G:G,data!A:A,Endirim!A3876)</f>
        <v>0</v>
      </c>
      <c r="F3876" s="9" t="e">
        <f>IF(E3876=D3876,"no discount",_xlfn.XLOOKUP(E3876,campaign!$D$2:$D$18,campaign!$B$2:$B$18))</f>
        <v>#N/A</v>
      </c>
    </row>
    <row r="3877" spans="1:6" x14ac:dyDescent="0.3">
      <c r="A3877" s="9">
        <f>customer!A3877</f>
        <v>0</v>
      </c>
      <c r="B3877" s="10">
        <f>_xlfn.MAXIFS(data!C:C,data!A:A,Endirim!A3877)</f>
        <v>0</v>
      </c>
      <c r="C3877" s="9" cm="1">
        <f t="array" ref="C3877">INDEX(data!B:B,MATCH(1,(data!A:A=Endirim!A3877)*(data!C:C=Endirim!B3877),0))</f>
        <v>0</v>
      </c>
      <c r="D3877" s="9" t="e">
        <f>VLOOKUP(C3877,campaign!$A$2:$D$18,4,FALSE)</f>
        <v>#N/A</v>
      </c>
      <c r="E3877" s="9">
        <f>_xlfn.MAXIFS(data!G:G,data!A:A,Endirim!A3877)</f>
        <v>0</v>
      </c>
      <c r="F3877" s="9" t="e">
        <f>IF(E3877=D3877,"no discount",_xlfn.XLOOKUP(E3877,campaign!$D$2:$D$18,campaign!$B$2:$B$18))</f>
        <v>#N/A</v>
      </c>
    </row>
    <row r="3878" spans="1:6" x14ac:dyDescent="0.3">
      <c r="A3878" s="9">
        <f>customer!A3878</f>
        <v>0</v>
      </c>
      <c r="B3878" s="10">
        <f>_xlfn.MAXIFS(data!C:C,data!A:A,Endirim!A3878)</f>
        <v>0</v>
      </c>
      <c r="C3878" s="9" cm="1">
        <f t="array" ref="C3878">INDEX(data!B:B,MATCH(1,(data!A:A=Endirim!A3878)*(data!C:C=Endirim!B3878),0))</f>
        <v>0</v>
      </c>
      <c r="D3878" s="9" t="e">
        <f>VLOOKUP(C3878,campaign!$A$2:$D$18,4,FALSE)</f>
        <v>#N/A</v>
      </c>
      <c r="E3878" s="9">
        <f>_xlfn.MAXIFS(data!G:G,data!A:A,Endirim!A3878)</f>
        <v>0</v>
      </c>
      <c r="F3878" s="9" t="e">
        <f>IF(E3878=D3878,"no discount",_xlfn.XLOOKUP(E3878,campaign!$D$2:$D$18,campaign!$B$2:$B$18))</f>
        <v>#N/A</v>
      </c>
    </row>
    <row r="3879" spans="1:6" x14ac:dyDescent="0.3">
      <c r="A3879" s="9">
        <f>customer!A3879</f>
        <v>0</v>
      </c>
      <c r="B3879" s="10">
        <f>_xlfn.MAXIFS(data!C:C,data!A:A,Endirim!A3879)</f>
        <v>0</v>
      </c>
      <c r="C3879" s="9" cm="1">
        <f t="array" ref="C3879">INDEX(data!B:B,MATCH(1,(data!A:A=Endirim!A3879)*(data!C:C=Endirim!B3879),0))</f>
        <v>0</v>
      </c>
      <c r="D3879" s="9" t="e">
        <f>VLOOKUP(C3879,campaign!$A$2:$D$18,4,FALSE)</f>
        <v>#N/A</v>
      </c>
      <c r="E3879" s="9">
        <f>_xlfn.MAXIFS(data!G:G,data!A:A,Endirim!A3879)</f>
        <v>0</v>
      </c>
      <c r="F3879" s="9" t="e">
        <f>IF(E3879=D3879,"no discount",_xlfn.XLOOKUP(E3879,campaign!$D$2:$D$18,campaign!$B$2:$B$18))</f>
        <v>#N/A</v>
      </c>
    </row>
    <row r="3880" spans="1:6" x14ac:dyDescent="0.3">
      <c r="A3880" s="9">
        <f>customer!A3880</f>
        <v>0</v>
      </c>
      <c r="B3880" s="10">
        <f>_xlfn.MAXIFS(data!C:C,data!A:A,Endirim!A3880)</f>
        <v>0</v>
      </c>
      <c r="C3880" s="9" cm="1">
        <f t="array" ref="C3880">INDEX(data!B:B,MATCH(1,(data!A:A=Endirim!A3880)*(data!C:C=Endirim!B3880),0))</f>
        <v>0</v>
      </c>
      <c r="D3880" s="9" t="e">
        <f>VLOOKUP(C3880,campaign!$A$2:$D$18,4,FALSE)</f>
        <v>#N/A</v>
      </c>
      <c r="E3880" s="9">
        <f>_xlfn.MAXIFS(data!G:G,data!A:A,Endirim!A3880)</f>
        <v>0</v>
      </c>
      <c r="F3880" s="9" t="e">
        <f>IF(E3880=D3880,"no discount",_xlfn.XLOOKUP(E3880,campaign!$D$2:$D$18,campaign!$B$2:$B$18))</f>
        <v>#N/A</v>
      </c>
    </row>
    <row r="3881" spans="1:6" x14ac:dyDescent="0.3">
      <c r="A3881" s="9">
        <f>customer!A3881</f>
        <v>0</v>
      </c>
      <c r="B3881" s="10">
        <f>_xlfn.MAXIFS(data!C:C,data!A:A,Endirim!A3881)</f>
        <v>0</v>
      </c>
      <c r="C3881" s="9" cm="1">
        <f t="array" ref="C3881">INDEX(data!B:B,MATCH(1,(data!A:A=Endirim!A3881)*(data!C:C=Endirim!B3881),0))</f>
        <v>0</v>
      </c>
      <c r="D3881" s="9" t="e">
        <f>VLOOKUP(C3881,campaign!$A$2:$D$18,4,FALSE)</f>
        <v>#N/A</v>
      </c>
      <c r="E3881" s="9">
        <f>_xlfn.MAXIFS(data!G:G,data!A:A,Endirim!A3881)</f>
        <v>0</v>
      </c>
      <c r="F3881" s="9" t="e">
        <f>IF(E3881=D3881,"no discount",_xlfn.XLOOKUP(E3881,campaign!$D$2:$D$18,campaign!$B$2:$B$18))</f>
        <v>#N/A</v>
      </c>
    </row>
    <row r="3882" spans="1:6" x14ac:dyDescent="0.3">
      <c r="A3882" s="9">
        <f>customer!A3882</f>
        <v>0</v>
      </c>
      <c r="B3882" s="10">
        <f>_xlfn.MAXIFS(data!C:C,data!A:A,Endirim!A3882)</f>
        <v>0</v>
      </c>
      <c r="C3882" s="9" cm="1">
        <f t="array" ref="C3882">INDEX(data!B:B,MATCH(1,(data!A:A=Endirim!A3882)*(data!C:C=Endirim!B3882),0))</f>
        <v>0</v>
      </c>
      <c r="D3882" s="9" t="e">
        <f>VLOOKUP(C3882,campaign!$A$2:$D$18,4,FALSE)</f>
        <v>#N/A</v>
      </c>
      <c r="E3882" s="9">
        <f>_xlfn.MAXIFS(data!G:G,data!A:A,Endirim!A3882)</f>
        <v>0</v>
      </c>
      <c r="F3882" s="9" t="e">
        <f>IF(E3882=D3882,"no discount",_xlfn.XLOOKUP(E3882,campaign!$D$2:$D$18,campaign!$B$2:$B$18))</f>
        <v>#N/A</v>
      </c>
    </row>
    <row r="3883" spans="1:6" x14ac:dyDescent="0.3">
      <c r="A3883" s="9">
        <f>customer!A3883</f>
        <v>0</v>
      </c>
      <c r="B3883" s="10">
        <f>_xlfn.MAXIFS(data!C:C,data!A:A,Endirim!A3883)</f>
        <v>0</v>
      </c>
      <c r="C3883" s="9" cm="1">
        <f t="array" ref="C3883">INDEX(data!B:B,MATCH(1,(data!A:A=Endirim!A3883)*(data!C:C=Endirim!B3883),0))</f>
        <v>0</v>
      </c>
      <c r="D3883" s="9" t="e">
        <f>VLOOKUP(C3883,campaign!$A$2:$D$18,4,FALSE)</f>
        <v>#N/A</v>
      </c>
      <c r="E3883" s="9">
        <f>_xlfn.MAXIFS(data!G:G,data!A:A,Endirim!A3883)</f>
        <v>0</v>
      </c>
      <c r="F3883" s="9" t="e">
        <f>IF(E3883=D3883,"no discount",_xlfn.XLOOKUP(E3883,campaign!$D$2:$D$18,campaign!$B$2:$B$18))</f>
        <v>#N/A</v>
      </c>
    </row>
    <row r="3884" spans="1:6" x14ac:dyDescent="0.3">
      <c r="A3884" s="9">
        <f>customer!A3884</f>
        <v>0</v>
      </c>
      <c r="B3884" s="10">
        <f>_xlfn.MAXIFS(data!C:C,data!A:A,Endirim!A3884)</f>
        <v>0</v>
      </c>
      <c r="C3884" s="9" cm="1">
        <f t="array" ref="C3884">INDEX(data!B:B,MATCH(1,(data!A:A=Endirim!A3884)*(data!C:C=Endirim!B3884),0))</f>
        <v>0</v>
      </c>
      <c r="D3884" s="9" t="e">
        <f>VLOOKUP(C3884,campaign!$A$2:$D$18,4,FALSE)</f>
        <v>#N/A</v>
      </c>
      <c r="E3884" s="9">
        <f>_xlfn.MAXIFS(data!G:G,data!A:A,Endirim!A3884)</f>
        <v>0</v>
      </c>
      <c r="F3884" s="9" t="e">
        <f>IF(E3884=D3884,"no discount",_xlfn.XLOOKUP(E3884,campaign!$D$2:$D$18,campaign!$B$2:$B$18))</f>
        <v>#N/A</v>
      </c>
    </row>
    <row r="3885" spans="1:6" x14ac:dyDescent="0.3">
      <c r="A3885" s="9">
        <f>customer!A3885</f>
        <v>0</v>
      </c>
      <c r="B3885" s="10">
        <f>_xlfn.MAXIFS(data!C:C,data!A:A,Endirim!A3885)</f>
        <v>0</v>
      </c>
      <c r="C3885" s="9" cm="1">
        <f t="array" ref="C3885">INDEX(data!B:B,MATCH(1,(data!A:A=Endirim!A3885)*(data!C:C=Endirim!B3885),0))</f>
        <v>0</v>
      </c>
      <c r="D3885" s="9" t="e">
        <f>VLOOKUP(C3885,campaign!$A$2:$D$18,4,FALSE)</f>
        <v>#N/A</v>
      </c>
      <c r="E3885" s="9">
        <f>_xlfn.MAXIFS(data!G:G,data!A:A,Endirim!A3885)</f>
        <v>0</v>
      </c>
      <c r="F3885" s="9" t="e">
        <f>IF(E3885=D3885,"no discount",_xlfn.XLOOKUP(E3885,campaign!$D$2:$D$18,campaign!$B$2:$B$18))</f>
        <v>#N/A</v>
      </c>
    </row>
    <row r="3886" spans="1:6" x14ac:dyDescent="0.3">
      <c r="A3886" s="9">
        <f>customer!A3886</f>
        <v>0</v>
      </c>
      <c r="B3886" s="10">
        <f>_xlfn.MAXIFS(data!C:C,data!A:A,Endirim!A3886)</f>
        <v>0</v>
      </c>
      <c r="C3886" s="9" cm="1">
        <f t="array" ref="C3886">INDEX(data!B:B,MATCH(1,(data!A:A=Endirim!A3886)*(data!C:C=Endirim!B3886),0))</f>
        <v>0</v>
      </c>
      <c r="D3886" s="9" t="e">
        <f>VLOOKUP(C3886,campaign!$A$2:$D$18,4,FALSE)</f>
        <v>#N/A</v>
      </c>
      <c r="E3886" s="9">
        <f>_xlfn.MAXIFS(data!G:G,data!A:A,Endirim!A3886)</f>
        <v>0</v>
      </c>
      <c r="F3886" s="9" t="e">
        <f>IF(E3886=D3886,"no discount",_xlfn.XLOOKUP(E3886,campaign!$D$2:$D$18,campaign!$B$2:$B$18))</f>
        <v>#N/A</v>
      </c>
    </row>
    <row r="3887" spans="1:6" x14ac:dyDescent="0.3">
      <c r="A3887" s="9">
        <f>customer!A3887</f>
        <v>0</v>
      </c>
      <c r="B3887" s="10">
        <f>_xlfn.MAXIFS(data!C:C,data!A:A,Endirim!A3887)</f>
        <v>0</v>
      </c>
      <c r="C3887" s="9" cm="1">
        <f t="array" ref="C3887">INDEX(data!B:B,MATCH(1,(data!A:A=Endirim!A3887)*(data!C:C=Endirim!B3887),0))</f>
        <v>0</v>
      </c>
      <c r="D3887" s="9" t="e">
        <f>VLOOKUP(C3887,campaign!$A$2:$D$18,4,FALSE)</f>
        <v>#N/A</v>
      </c>
      <c r="E3887" s="9">
        <f>_xlfn.MAXIFS(data!G:G,data!A:A,Endirim!A3887)</f>
        <v>0</v>
      </c>
      <c r="F3887" s="9" t="e">
        <f>IF(E3887=D3887,"no discount",_xlfn.XLOOKUP(E3887,campaign!$D$2:$D$18,campaign!$B$2:$B$18))</f>
        <v>#N/A</v>
      </c>
    </row>
    <row r="3888" spans="1:6" x14ac:dyDescent="0.3">
      <c r="A3888" s="9">
        <f>customer!A3888</f>
        <v>0</v>
      </c>
      <c r="B3888" s="10">
        <f>_xlfn.MAXIFS(data!C:C,data!A:A,Endirim!A3888)</f>
        <v>0</v>
      </c>
      <c r="C3888" s="9" cm="1">
        <f t="array" ref="C3888">INDEX(data!B:B,MATCH(1,(data!A:A=Endirim!A3888)*(data!C:C=Endirim!B3888),0))</f>
        <v>0</v>
      </c>
      <c r="D3888" s="9" t="e">
        <f>VLOOKUP(C3888,campaign!$A$2:$D$18,4,FALSE)</f>
        <v>#N/A</v>
      </c>
      <c r="E3888" s="9">
        <f>_xlfn.MAXIFS(data!G:G,data!A:A,Endirim!A3888)</f>
        <v>0</v>
      </c>
      <c r="F3888" s="9" t="e">
        <f>IF(E3888=D3888,"no discount",_xlfn.XLOOKUP(E3888,campaign!$D$2:$D$18,campaign!$B$2:$B$18))</f>
        <v>#N/A</v>
      </c>
    </row>
    <row r="3889" spans="1:6" x14ac:dyDescent="0.3">
      <c r="A3889" s="9">
        <f>customer!A3889</f>
        <v>0</v>
      </c>
      <c r="B3889" s="10">
        <f>_xlfn.MAXIFS(data!C:C,data!A:A,Endirim!A3889)</f>
        <v>0</v>
      </c>
      <c r="C3889" s="9" cm="1">
        <f t="array" ref="C3889">INDEX(data!B:B,MATCH(1,(data!A:A=Endirim!A3889)*(data!C:C=Endirim!B3889),0))</f>
        <v>0</v>
      </c>
      <c r="D3889" s="9" t="e">
        <f>VLOOKUP(C3889,campaign!$A$2:$D$18,4,FALSE)</f>
        <v>#N/A</v>
      </c>
      <c r="E3889" s="9">
        <f>_xlfn.MAXIFS(data!G:G,data!A:A,Endirim!A3889)</f>
        <v>0</v>
      </c>
      <c r="F3889" s="9" t="e">
        <f>IF(E3889=D3889,"no discount",_xlfn.XLOOKUP(E3889,campaign!$D$2:$D$18,campaign!$B$2:$B$18))</f>
        <v>#N/A</v>
      </c>
    </row>
    <row r="3890" spans="1:6" x14ac:dyDescent="0.3">
      <c r="A3890" s="9">
        <f>customer!A3890</f>
        <v>0</v>
      </c>
      <c r="B3890" s="10">
        <f>_xlfn.MAXIFS(data!C:C,data!A:A,Endirim!A3890)</f>
        <v>0</v>
      </c>
      <c r="C3890" s="9" cm="1">
        <f t="array" ref="C3890">INDEX(data!B:B,MATCH(1,(data!A:A=Endirim!A3890)*(data!C:C=Endirim!B3890),0))</f>
        <v>0</v>
      </c>
      <c r="D3890" s="9" t="e">
        <f>VLOOKUP(C3890,campaign!$A$2:$D$18,4,FALSE)</f>
        <v>#N/A</v>
      </c>
      <c r="E3890" s="9">
        <f>_xlfn.MAXIFS(data!G:G,data!A:A,Endirim!A3890)</f>
        <v>0</v>
      </c>
      <c r="F3890" s="9" t="e">
        <f>IF(E3890=D3890,"no discount",_xlfn.XLOOKUP(E3890,campaign!$D$2:$D$18,campaign!$B$2:$B$18))</f>
        <v>#N/A</v>
      </c>
    </row>
    <row r="3891" spans="1:6" x14ac:dyDescent="0.3">
      <c r="A3891" s="9">
        <f>customer!A3891</f>
        <v>0</v>
      </c>
      <c r="B3891" s="10">
        <f>_xlfn.MAXIFS(data!C:C,data!A:A,Endirim!A3891)</f>
        <v>0</v>
      </c>
      <c r="C3891" s="9" cm="1">
        <f t="array" ref="C3891">INDEX(data!B:B,MATCH(1,(data!A:A=Endirim!A3891)*(data!C:C=Endirim!B3891),0))</f>
        <v>0</v>
      </c>
      <c r="D3891" s="9" t="e">
        <f>VLOOKUP(C3891,campaign!$A$2:$D$18,4,FALSE)</f>
        <v>#N/A</v>
      </c>
      <c r="E3891" s="9">
        <f>_xlfn.MAXIFS(data!G:G,data!A:A,Endirim!A3891)</f>
        <v>0</v>
      </c>
      <c r="F3891" s="9" t="e">
        <f>IF(E3891=D3891,"no discount",_xlfn.XLOOKUP(E3891,campaign!$D$2:$D$18,campaign!$B$2:$B$18))</f>
        <v>#N/A</v>
      </c>
    </row>
    <row r="3892" spans="1:6" x14ac:dyDescent="0.3">
      <c r="A3892" s="9">
        <f>customer!A3892</f>
        <v>0</v>
      </c>
      <c r="B3892" s="10">
        <f>_xlfn.MAXIFS(data!C:C,data!A:A,Endirim!A3892)</f>
        <v>0</v>
      </c>
      <c r="C3892" s="9" cm="1">
        <f t="array" ref="C3892">INDEX(data!B:B,MATCH(1,(data!A:A=Endirim!A3892)*(data!C:C=Endirim!B3892),0))</f>
        <v>0</v>
      </c>
      <c r="D3892" s="9" t="e">
        <f>VLOOKUP(C3892,campaign!$A$2:$D$18,4,FALSE)</f>
        <v>#N/A</v>
      </c>
      <c r="E3892" s="9">
        <f>_xlfn.MAXIFS(data!G:G,data!A:A,Endirim!A3892)</f>
        <v>0</v>
      </c>
      <c r="F3892" s="9" t="e">
        <f>IF(E3892=D3892,"no discount",_xlfn.XLOOKUP(E3892,campaign!$D$2:$D$18,campaign!$B$2:$B$18))</f>
        <v>#N/A</v>
      </c>
    </row>
    <row r="3893" spans="1:6" x14ac:dyDescent="0.3">
      <c r="A3893" s="9">
        <f>customer!A3893</f>
        <v>0</v>
      </c>
      <c r="B3893" s="10">
        <f>_xlfn.MAXIFS(data!C:C,data!A:A,Endirim!A3893)</f>
        <v>0</v>
      </c>
      <c r="C3893" s="9" cm="1">
        <f t="array" ref="C3893">INDEX(data!B:B,MATCH(1,(data!A:A=Endirim!A3893)*(data!C:C=Endirim!B3893),0))</f>
        <v>0</v>
      </c>
      <c r="D3893" s="9" t="e">
        <f>VLOOKUP(C3893,campaign!$A$2:$D$18,4,FALSE)</f>
        <v>#N/A</v>
      </c>
      <c r="E3893" s="9">
        <f>_xlfn.MAXIFS(data!G:G,data!A:A,Endirim!A3893)</f>
        <v>0</v>
      </c>
      <c r="F3893" s="9" t="e">
        <f>IF(E3893=D3893,"no discount",_xlfn.XLOOKUP(E3893,campaign!$D$2:$D$18,campaign!$B$2:$B$18))</f>
        <v>#N/A</v>
      </c>
    </row>
    <row r="3894" spans="1:6" x14ac:dyDescent="0.3">
      <c r="A3894" s="9">
        <f>customer!A3894</f>
        <v>0</v>
      </c>
      <c r="B3894" s="10">
        <f>_xlfn.MAXIFS(data!C:C,data!A:A,Endirim!A3894)</f>
        <v>0</v>
      </c>
      <c r="C3894" s="9" cm="1">
        <f t="array" ref="C3894">INDEX(data!B:B,MATCH(1,(data!A:A=Endirim!A3894)*(data!C:C=Endirim!B3894),0))</f>
        <v>0</v>
      </c>
      <c r="D3894" s="9" t="e">
        <f>VLOOKUP(C3894,campaign!$A$2:$D$18,4,FALSE)</f>
        <v>#N/A</v>
      </c>
      <c r="E3894" s="9">
        <f>_xlfn.MAXIFS(data!G:G,data!A:A,Endirim!A3894)</f>
        <v>0</v>
      </c>
      <c r="F3894" s="9" t="e">
        <f>IF(E3894=D3894,"no discount",_xlfn.XLOOKUP(E3894,campaign!$D$2:$D$18,campaign!$B$2:$B$18))</f>
        <v>#N/A</v>
      </c>
    </row>
    <row r="3895" spans="1:6" x14ac:dyDescent="0.3">
      <c r="A3895" s="9">
        <f>customer!A3895</f>
        <v>0</v>
      </c>
      <c r="B3895" s="10">
        <f>_xlfn.MAXIFS(data!C:C,data!A:A,Endirim!A3895)</f>
        <v>0</v>
      </c>
      <c r="C3895" s="9" cm="1">
        <f t="array" ref="C3895">INDEX(data!B:B,MATCH(1,(data!A:A=Endirim!A3895)*(data!C:C=Endirim!B3895),0))</f>
        <v>0</v>
      </c>
      <c r="D3895" s="9" t="e">
        <f>VLOOKUP(C3895,campaign!$A$2:$D$18,4,FALSE)</f>
        <v>#N/A</v>
      </c>
      <c r="E3895" s="9">
        <f>_xlfn.MAXIFS(data!G:G,data!A:A,Endirim!A3895)</f>
        <v>0</v>
      </c>
      <c r="F3895" s="9" t="e">
        <f>IF(E3895=D3895,"no discount",_xlfn.XLOOKUP(E3895,campaign!$D$2:$D$18,campaign!$B$2:$B$18))</f>
        <v>#N/A</v>
      </c>
    </row>
    <row r="3896" spans="1:6" x14ac:dyDescent="0.3">
      <c r="A3896" s="9">
        <f>customer!A3896</f>
        <v>0</v>
      </c>
      <c r="B3896" s="10">
        <f>_xlfn.MAXIFS(data!C:C,data!A:A,Endirim!A3896)</f>
        <v>0</v>
      </c>
      <c r="C3896" s="9" cm="1">
        <f t="array" ref="C3896">INDEX(data!B:B,MATCH(1,(data!A:A=Endirim!A3896)*(data!C:C=Endirim!B3896),0))</f>
        <v>0</v>
      </c>
      <c r="D3896" s="9" t="e">
        <f>VLOOKUP(C3896,campaign!$A$2:$D$18,4,FALSE)</f>
        <v>#N/A</v>
      </c>
      <c r="E3896" s="9">
        <f>_xlfn.MAXIFS(data!G:G,data!A:A,Endirim!A3896)</f>
        <v>0</v>
      </c>
      <c r="F3896" s="9" t="e">
        <f>IF(E3896=D3896,"no discount",_xlfn.XLOOKUP(E3896,campaign!$D$2:$D$18,campaign!$B$2:$B$18))</f>
        <v>#N/A</v>
      </c>
    </row>
    <row r="3897" spans="1:6" x14ac:dyDescent="0.3">
      <c r="A3897" s="9">
        <f>customer!A3897</f>
        <v>0</v>
      </c>
      <c r="B3897" s="10">
        <f>_xlfn.MAXIFS(data!C:C,data!A:A,Endirim!A3897)</f>
        <v>0</v>
      </c>
      <c r="C3897" s="9" cm="1">
        <f t="array" ref="C3897">INDEX(data!B:B,MATCH(1,(data!A:A=Endirim!A3897)*(data!C:C=Endirim!B3897),0))</f>
        <v>0</v>
      </c>
      <c r="D3897" s="9" t="e">
        <f>VLOOKUP(C3897,campaign!$A$2:$D$18,4,FALSE)</f>
        <v>#N/A</v>
      </c>
      <c r="E3897" s="9">
        <f>_xlfn.MAXIFS(data!G:G,data!A:A,Endirim!A3897)</f>
        <v>0</v>
      </c>
      <c r="F3897" s="9" t="e">
        <f>IF(E3897=D3897,"no discount",_xlfn.XLOOKUP(E3897,campaign!$D$2:$D$18,campaign!$B$2:$B$18))</f>
        <v>#N/A</v>
      </c>
    </row>
    <row r="3898" spans="1:6" x14ac:dyDescent="0.3">
      <c r="A3898" s="9">
        <f>customer!A3898</f>
        <v>0</v>
      </c>
      <c r="B3898" s="10">
        <f>_xlfn.MAXIFS(data!C:C,data!A:A,Endirim!A3898)</f>
        <v>0</v>
      </c>
      <c r="C3898" s="9" cm="1">
        <f t="array" ref="C3898">INDEX(data!B:B,MATCH(1,(data!A:A=Endirim!A3898)*(data!C:C=Endirim!B3898),0))</f>
        <v>0</v>
      </c>
      <c r="D3898" s="9" t="e">
        <f>VLOOKUP(C3898,campaign!$A$2:$D$18,4,FALSE)</f>
        <v>#N/A</v>
      </c>
      <c r="E3898" s="9">
        <f>_xlfn.MAXIFS(data!G:G,data!A:A,Endirim!A3898)</f>
        <v>0</v>
      </c>
      <c r="F3898" s="9" t="e">
        <f>IF(E3898=D3898,"no discount",_xlfn.XLOOKUP(E3898,campaign!$D$2:$D$18,campaign!$B$2:$B$18))</f>
        <v>#N/A</v>
      </c>
    </row>
    <row r="3899" spans="1:6" x14ac:dyDescent="0.3">
      <c r="A3899" s="9">
        <f>customer!A3899</f>
        <v>0</v>
      </c>
      <c r="B3899" s="10">
        <f>_xlfn.MAXIFS(data!C:C,data!A:A,Endirim!A3899)</f>
        <v>0</v>
      </c>
      <c r="C3899" s="9" cm="1">
        <f t="array" ref="C3899">INDEX(data!B:B,MATCH(1,(data!A:A=Endirim!A3899)*(data!C:C=Endirim!B3899),0))</f>
        <v>0</v>
      </c>
      <c r="D3899" s="9" t="e">
        <f>VLOOKUP(C3899,campaign!$A$2:$D$18,4,FALSE)</f>
        <v>#N/A</v>
      </c>
      <c r="E3899" s="9">
        <f>_xlfn.MAXIFS(data!G:G,data!A:A,Endirim!A3899)</f>
        <v>0</v>
      </c>
      <c r="F3899" s="9" t="e">
        <f>IF(E3899=D3899,"no discount",_xlfn.XLOOKUP(E3899,campaign!$D$2:$D$18,campaign!$B$2:$B$18))</f>
        <v>#N/A</v>
      </c>
    </row>
    <row r="3900" spans="1:6" x14ac:dyDescent="0.3">
      <c r="A3900" s="9">
        <f>customer!A3900</f>
        <v>0</v>
      </c>
      <c r="B3900" s="10">
        <f>_xlfn.MAXIFS(data!C:C,data!A:A,Endirim!A3900)</f>
        <v>0</v>
      </c>
      <c r="C3900" s="9" cm="1">
        <f t="array" ref="C3900">INDEX(data!B:B,MATCH(1,(data!A:A=Endirim!A3900)*(data!C:C=Endirim!B3900),0))</f>
        <v>0</v>
      </c>
      <c r="D3900" s="9" t="e">
        <f>VLOOKUP(C3900,campaign!$A$2:$D$18,4,FALSE)</f>
        <v>#N/A</v>
      </c>
      <c r="E3900" s="9">
        <f>_xlfn.MAXIFS(data!G:G,data!A:A,Endirim!A3900)</f>
        <v>0</v>
      </c>
      <c r="F3900" s="9" t="e">
        <f>IF(E3900=D3900,"no discount",_xlfn.XLOOKUP(E3900,campaign!$D$2:$D$18,campaign!$B$2:$B$18))</f>
        <v>#N/A</v>
      </c>
    </row>
    <row r="3901" spans="1:6" x14ac:dyDescent="0.3">
      <c r="A3901" s="9">
        <f>customer!A3901</f>
        <v>0</v>
      </c>
      <c r="B3901" s="10">
        <f>_xlfn.MAXIFS(data!C:C,data!A:A,Endirim!A3901)</f>
        <v>0</v>
      </c>
      <c r="C3901" s="9" cm="1">
        <f t="array" ref="C3901">INDEX(data!B:B,MATCH(1,(data!A:A=Endirim!A3901)*(data!C:C=Endirim!B3901),0))</f>
        <v>0</v>
      </c>
      <c r="D3901" s="9" t="e">
        <f>VLOOKUP(C3901,campaign!$A$2:$D$18,4,FALSE)</f>
        <v>#N/A</v>
      </c>
      <c r="E3901" s="9">
        <f>_xlfn.MAXIFS(data!G:G,data!A:A,Endirim!A3901)</f>
        <v>0</v>
      </c>
      <c r="F3901" s="9" t="e">
        <f>IF(E3901=D3901,"no discount",_xlfn.XLOOKUP(E3901,campaign!$D$2:$D$18,campaign!$B$2:$B$18))</f>
        <v>#N/A</v>
      </c>
    </row>
    <row r="3902" spans="1:6" x14ac:dyDescent="0.3">
      <c r="A3902" s="9">
        <f>customer!A3902</f>
        <v>0</v>
      </c>
      <c r="B3902" s="10">
        <f>_xlfn.MAXIFS(data!C:C,data!A:A,Endirim!A3902)</f>
        <v>0</v>
      </c>
      <c r="C3902" s="9" cm="1">
        <f t="array" ref="C3902">INDEX(data!B:B,MATCH(1,(data!A:A=Endirim!A3902)*(data!C:C=Endirim!B3902),0))</f>
        <v>0</v>
      </c>
      <c r="D3902" s="9" t="e">
        <f>VLOOKUP(C3902,campaign!$A$2:$D$18,4,FALSE)</f>
        <v>#N/A</v>
      </c>
      <c r="E3902" s="9">
        <f>_xlfn.MAXIFS(data!G:G,data!A:A,Endirim!A3902)</f>
        <v>0</v>
      </c>
      <c r="F3902" s="9" t="e">
        <f>IF(E3902=D3902,"no discount",_xlfn.XLOOKUP(E3902,campaign!$D$2:$D$18,campaign!$B$2:$B$18))</f>
        <v>#N/A</v>
      </c>
    </row>
    <row r="3903" spans="1:6" x14ac:dyDescent="0.3">
      <c r="A3903" s="9">
        <f>customer!A3903</f>
        <v>0</v>
      </c>
      <c r="B3903" s="10">
        <f>_xlfn.MAXIFS(data!C:C,data!A:A,Endirim!A3903)</f>
        <v>0</v>
      </c>
      <c r="C3903" s="9" cm="1">
        <f t="array" ref="C3903">INDEX(data!B:B,MATCH(1,(data!A:A=Endirim!A3903)*(data!C:C=Endirim!B3903),0))</f>
        <v>0</v>
      </c>
      <c r="D3903" s="9" t="e">
        <f>VLOOKUP(C3903,campaign!$A$2:$D$18,4,FALSE)</f>
        <v>#N/A</v>
      </c>
      <c r="E3903" s="9">
        <f>_xlfn.MAXIFS(data!G:G,data!A:A,Endirim!A3903)</f>
        <v>0</v>
      </c>
      <c r="F3903" s="9" t="e">
        <f>IF(E3903=D3903,"no discount",_xlfn.XLOOKUP(E3903,campaign!$D$2:$D$18,campaign!$B$2:$B$18))</f>
        <v>#N/A</v>
      </c>
    </row>
    <row r="3904" spans="1:6" x14ac:dyDescent="0.3">
      <c r="A3904" s="9">
        <f>customer!A3904</f>
        <v>0</v>
      </c>
      <c r="B3904" s="10">
        <f>_xlfn.MAXIFS(data!C:C,data!A:A,Endirim!A3904)</f>
        <v>0</v>
      </c>
      <c r="C3904" s="9" cm="1">
        <f t="array" ref="C3904">INDEX(data!B:B,MATCH(1,(data!A:A=Endirim!A3904)*(data!C:C=Endirim!B3904),0))</f>
        <v>0</v>
      </c>
      <c r="D3904" s="9" t="e">
        <f>VLOOKUP(C3904,campaign!$A$2:$D$18,4,FALSE)</f>
        <v>#N/A</v>
      </c>
      <c r="E3904" s="9">
        <f>_xlfn.MAXIFS(data!G:G,data!A:A,Endirim!A3904)</f>
        <v>0</v>
      </c>
      <c r="F3904" s="9" t="e">
        <f>IF(E3904=D3904,"no discount",_xlfn.XLOOKUP(E3904,campaign!$D$2:$D$18,campaign!$B$2:$B$18))</f>
        <v>#N/A</v>
      </c>
    </row>
    <row r="3905" spans="1:6" x14ac:dyDescent="0.3">
      <c r="A3905" s="9">
        <f>customer!A3905</f>
        <v>0</v>
      </c>
      <c r="B3905" s="10">
        <f>_xlfn.MAXIFS(data!C:C,data!A:A,Endirim!A3905)</f>
        <v>0</v>
      </c>
      <c r="C3905" s="9" cm="1">
        <f t="array" ref="C3905">INDEX(data!B:B,MATCH(1,(data!A:A=Endirim!A3905)*(data!C:C=Endirim!B3905),0))</f>
        <v>0</v>
      </c>
      <c r="D3905" s="9" t="e">
        <f>VLOOKUP(C3905,campaign!$A$2:$D$18,4,FALSE)</f>
        <v>#N/A</v>
      </c>
      <c r="E3905" s="9">
        <f>_xlfn.MAXIFS(data!G:G,data!A:A,Endirim!A3905)</f>
        <v>0</v>
      </c>
      <c r="F3905" s="9" t="e">
        <f>IF(E3905=D3905,"no discount",_xlfn.XLOOKUP(E3905,campaign!$D$2:$D$18,campaign!$B$2:$B$18))</f>
        <v>#N/A</v>
      </c>
    </row>
    <row r="3906" spans="1:6" x14ac:dyDescent="0.3">
      <c r="A3906" s="9">
        <f>customer!A3906</f>
        <v>0</v>
      </c>
      <c r="B3906" s="10">
        <f>_xlfn.MAXIFS(data!C:C,data!A:A,Endirim!A3906)</f>
        <v>0</v>
      </c>
      <c r="C3906" s="9" cm="1">
        <f t="array" ref="C3906">INDEX(data!B:B,MATCH(1,(data!A:A=Endirim!A3906)*(data!C:C=Endirim!B3906),0))</f>
        <v>0</v>
      </c>
      <c r="D3906" s="9" t="e">
        <f>VLOOKUP(C3906,campaign!$A$2:$D$18,4,FALSE)</f>
        <v>#N/A</v>
      </c>
      <c r="E3906" s="9">
        <f>_xlfn.MAXIFS(data!G:G,data!A:A,Endirim!A3906)</f>
        <v>0</v>
      </c>
      <c r="F3906" s="9" t="e">
        <f>IF(E3906=D3906,"no discount",_xlfn.XLOOKUP(E3906,campaign!$D$2:$D$18,campaign!$B$2:$B$18))</f>
        <v>#N/A</v>
      </c>
    </row>
    <row r="3907" spans="1:6" x14ac:dyDescent="0.3">
      <c r="A3907" s="9">
        <f>customer!A3907</f>
        <v>0</v>
      </c>
      <c r="B3907" s="10">
        <f>_xlfn.MAXIFS(data!C:C,data!A:A,Endirim!A3907)</f>
        <v>0</v>
      </c>
      <c r="C3907" s="9" cm="1">
        <f t="array" ref="C3907">INDEX(data!B:B,MATCH(1,(data!A:A=Endirim!A3907)*(data!C:C=Endirim!B3907),0))</f>
        <v>0</v>
      </c>
      <c r="D3907" s="9" t="e">
        <f>VLOOKUP(C3907,campaign!$A$2:$D$18,4,FALSE)</f>
        <v>#N/A</v>
      </c>
      <c r="E3907" s="9">
        <f>_xlfn.MAXIFS(data!G:G,data!A:A,Endirim!A3907)</f>
        <v>0</v>
      </c>
      <c r="F3907" s="9" t="e">
        <f>IF(E3907=D3907,"no discount",_xlfn.XLOOKUP(E3907,campaign!$D$2:$D$18,campaign!$B$2:$B$18))</f>
        <v>#N/A</v>
      </c>
    </row>
    <row r="3908" spans="1:6" x14ac:dyDescent="0.3">
      <c r="A3908" s="9">
        <f>customer!A3908</f>
        <v>0</v>
      </c>
      <c r="B3908" s="10">
        <f>_xlfn.MAXIFS(data!C:C,data!A:A,Endirim!A3908)</f>
        <v>0</v>
      </c>
      <c r="C3908" s="9" cm="1">
        <f t="array" ref="C3908">INDEX(data!B:B,MATCH(1,(data!A:A=Endirim!A3908)*(data!C:C=Endirim!B3908),0))</f>
        <v>0</v>
      </c>
      <c r="D3908" s="9" t="e">
        <f>VLOOKUP(C3908,campaign!$A$2:$D$18,4,FALSE)</f>
        <v>#N/A</v>
      </c>
      <c r="E3908" s="9">
        <f>_xlfn.MAXIFS(data!G:G,data!A:A,Endirim!A3908)</f>
        <v>0</v>
      </c>
      <c r="F3908" s="9" t="e">
        <f>IF(E3908=D3908,"no discount",_xlfn.XLOOKUP(E3908,campaign!$D$2:$D$18,campaign!$B$2:$B$18))</f>
        <v>#N/A</v>
      </c>
    </row>
    <row r="3909" spans="1:6" x14ac:dyDescent="0.3">
      <c r="A3909" s="9">
        <f>customer!A3909</f>
        <v>0</v>
      </c>
      <c r="B3909" s="10">
        <f>_xlfn.MAXIFS(data!C:C,data!A:A,Endirim!A3909)</f>
        <v>0</v>
      </c>
      <c r="C3909" s="9" cm="1">
        <f t="array" ref="C3909">INDEX(data!B:B,MATCH(1,(data!A:A=Endirim!A3909)*(data!C:C=Endirim!B3909),0))</f>
        <v>0</v>
      </c>
      <c r="D3909" s="9" t="e">
        <f>VLOOKUP(C3909,campaign!$A$2:$D$18,4,FALSE)</f>
        <v>#N/A</v>
      </c>
      <c r="E3909" s="9">
        <f>_xlfn.MAXIFS(data!G:G,data!A:A,Endirim!A3909)</f>
        <v>0</v>
      </c>
      <c r="F3909" s="9" t="e">
        <f>IF(E3909=D3909,"no discount",_xlfn.XLOOKUP(E3909,campaign!$D$2:$D$18,campaign!$B$2:$B$18))</f>
        <v>#N/A</v>
      </c>
    </row>
    <row r="3910" spans="1:6" x14ac:dyDescent="0.3">
      <c r="A3910" s="9">
        <f>customer!A3910</f>
        <v>0</v>
      </c>
      <c r="B3910" s="10">
        <f>_xlfn.MAXIFS(data!C:C,data!A:A,Endirim!A3910)</f>
        <v>0</v>
      </c>
      <c r="C3910" s="9" cm="1">
        <f t="array" ref="C3910">INDEX(data!B:B,MATCH(1,(data!A:A=Endirim!A3910)*(data!C:C=Endirim!B3910),0))</f>
        <v>0</v>
      </c>
      <c r="D3910" s="9" t="e">
        <f>VLOOKUP(C3910,campaign!$A$2:$D$18,4,FALSE)</f>
        <v>#N/A</v>
      </c>
      <c r="E3910" s="9">
        <f>_xlfn.MAXIFS(data!G:G,data!A:A,Endirim!A3910)</f>
        <v>0</v>
      </c>
      <c r="F3910" s="9" t="e">
        <f>IF(E3910=D3910,"no discount",_xlfn.XLOOKUP(E3910,campaign!$D$2:$D$18,campaign!$B$2:$B$18))</f>
        <v>#N/A</v>
      </c>
    </row>
    <row r="3911" spans="1:6" x14ac:dyDescent="0.3">
      <c r="A3911" s="9">
        <f>customer!A3911</f>
        <v>0</v>
      </c>
      <c r="B3911" s="10">
        <f>_xlfn.MAXIFS(data!C:C,data!A:A,Endirim!A3911)</f>
        <v>0</v>
      </c>
      <c r="C3911" s="9" cm="1">
        <f t="array" ref="C3911">INDEX(data!B:B,MATCH(1,(data!A:A=Endirim!A3911)*(data!C:C=Endirim!B3911),0))</f>
        <v>0</v>
      </c>
      <c r="D3911" s="9" t="e">
        <f>VLOOKUP(C3911,campaign!$A$2:$D$18,4,FALSE)</f>
        <v>#N/A</v>
      </c>
      <c r="E3911" s="9">
        <f>_xlfn.MAXIFS(data!G:G,data!A:A,Endirim!A3911)</f>
        <v>0</v>
      </c>
      <c r="F3911" s="9" t="e">
        <f>IF(E3911=D3911,"no discount",_xlfn.XLOOKUP(E3911,campaign!$D$2:$D$18,campaign!$B$2:$B$18))</f>
        <v>#N/A</v>
      </c>
    </row>
    <row r="3912" spans="1:6" x14ac:dyDescent="0.3">
      <c r="A3912" s="9">
        <f>customer!A3912</f>
        <v>0</v>
      </c>
      <c r="B3912" s="10">
        <f>_xlfn.MAXIFS(data!C:C,data!A:A,Endirim!A3912)</f>
        <v>0</v>
      </c>
      <c r="C3912" s="9" cm="1">
        <f t="array" ref="C3912">INDEX(data!B:B,MATCH(1,(data!A:A=Endirim!A3912)*(data!C:C=Endirim!B3912),0))</f>
        <v>0</v>
      </c>
      <c r="D3912" s="9" t="e">
        <f>VLOOKUP(C3912,campaign!$A$2:$D$18,4,FALSE)</f>
        <v>#N/A</v>
      </c>
      <c r="E3912" s="9">
        <f>_xlfn.MAXIFS(data!G:G,data!A:A,Endirim!A3912)</f>
        <v>0</v>
      </c>
      <c r="F3912" s="9" t="e">
        <f>IF(E3912=D3912,"no discount",_xlfn.XLOOKUP(E3912,campaign!$D$2:$D$18,campaign!$B$2:$B$18))</f>
        <v>#N/A</v>
      </c>
    </row>
    <row r="3913" spans="1:6" x14ac:dyDescent="0.3">
      <c r="A3913" s="9">
        <f>customer!A3913</f>
        <v>0</v>
      </c>
      <c r="B3913" s="10">
        <f>_xlfn.MAXIFS(data!C:C,data!A:A,Endirim!A3913)</f>
        <v>0</v>
      </c>
      <c r="C3913" s="9" cm="1">
        <f t="array" ref="C3913">INDEX(data!B:B,MATCH(1,(data!A:A=Endirim!A3913)*(data!C:C=Endirim!B3913),0))</f>
        <v>0</v>
      </c>
      <c r="D3913" s="9" t="e">
        <f>VLOOKUP(C3913,campaign!$A$2:$D$18,4,FALSE)</f>
        <v>#N/A</v>
      </c>
      <c r="E3913" s="9">
        <f>_xlfn.MAXIFS(data!G:G,data!A:A,Endirim!A3913)</f>
        <v>0</v>
      </c>
      <c r="F3913" s="9" t="e">
        <f>IF(E3913=D3913,"no discount",_xlfn.XLOOKUP(E3913,campaign!$D$2:$D$18,campaign!$B$2:$B$18))</f>
        <v>#N/A</v>
      </c>
    </row>
    <row r="3914" spans="1:6" x14ac:dyDescent="0.3">
      <c r="A3914" s="9">
        <f>customer!A3914</f>
        <v>0</v>
      </c>
      <c r="B3914" s="10">
        <f>_xlfn.MAXIFS(data!C:C,data!A:A,Endirim!A3914)</f>
        <v>0</v>
      </c>
      <c r="C3914" s="9" cm="1">
        <f t="array" ref="C3914">INDEX(data!B:B,MATCH(1,(data!A:A=Endirim!A3914)*(data!C:C=Endirim!B3914),0))</f>
        <v>0</v>
      </c>
      <c r="D3914" s="9" t="e">
        <f>VLOOKUP(C3914,campaign!$A$2:$D$18,4,FALSE)</f>
        <v>#N/A</v>
      </c>
      <c r="E3914" s="9">
        <f>_xlfn.MAXIFS(data!G:G,data!A:A,Endirim!A3914)</f>
        <v>0</v>
      </c>
      <c r="F3914" s="9" t="e">
        <f>IF(E3914=D3914,"no discount",_xlfn.XLOOKUP(E3914,campaign!$D$2:$D$18,campaign!$B$2:$B$18))</f>
        <v>#N/A</v>
      </c>
    </row>
    <row r="3915" spans="1:6" x14ac:dyDescent="0.3">
      <c r="A3915" s="9">
        <f>customer!A3915</f>
        <v>0</v>
      </c>
      <c r="B3915" s="10">
        <f>_xlfn.MAXIFS(data!C:C,data!A:A,Endirim!A3915)</f>
        <v>0</v>
      </c>
      <c r="C3915" s="9" cm="1">
        <f t="array" ref="C3915">INDEX(data!B:B,MATCH(1,(data!A:A=Endirim!A3915)*(data!C:C=Endirim!B3915),0))</f>
        <v>0</v>
      </c>
      <c r="D3915" s="9" t="e">
        <f>VLOOKUP(C3915,campaign!$A$2:$D$18,4,FALSE)</f>
        <v>#N/A</v>
      </c>
      <c r="E3915" s="9">
        <f>_xlfn.MAXIFS(data!G:G,data!A:A,Endirim!A3915)</f>
        <v>0</v>
      </c>
      <c r="F3915" s="9" t="e">
        <f>IF(E3915=D3915,"no discount",_xlfn.XLOOKUP(E3915,campaign!$D$2:$D$18,campaign!$B$2:$B$18))</f>
        <v>#N/A</v>
      </c>
    </row>
    <row r="3916" spans="1:6" x14ac:dyDescent="0.3">
      <c r="A3916" s="9">
        <f>customer!A3916</f>
        <v>0</v>
      </c>
      <c r="B3916" s="10">
        <f>_xlfn.MAXIFS(data!C:C,data!A:A,Endirim!A3916)</f>
        <v>0</v>
      </c>
      <c r="C3916" s="9" cm="1">
        <f t="array" ref="C3916">INDEX(data!B:B,MATCH(1,(data!A:A=Endirim!A3916)*(data!C:C=Endirim!B3916),0))</f>
        <v>0</v>
      </c>
      <c r="D3916" s="9" t="e">
        <f>VLOOKUP(C3916,campaign!$A$2:$D$18,4,FALSE)</f>
        <v>#N/A</v>
      </c>
      <c r="E3916" s="9">
        <f>_xlfn.MAXIFS(data!G:G,data!A:A,Endirim!A3916)</f>
        <v>0</v>
      </c>
      <c r="F3916" s="9" t="e">
        <f>IF(E3916=D3916,"no discount",_xlfn.XLOOKUP(E3916,campaign!$D$2:$D$18,campaign!$B$2:$B$18))</f>
        <v>#N/A</v>
      </c>
    </row>
    <row r="3917" spans="1:6" x14ac:dyDescent="0.3">
      <c r="A3917" s="9">
        <f>customer!A3917</f>
        <v>0</v>
      </c>
      <c r="B3917" s="10">
        <f>_xlfn.MAXIFS(data!C:C,data!A:A,Endirim!A3917)</f>
        <v>0</v>
      </c>
      <c r="C3917" s="9" cm="1">
        <f t="array" ref="C3917">INDEX(data!B:B,MATCH(1,(data!A:A=Endirim!A3917)*(data!C:C=Endirim!B3917),0))</f>
        <v>0</v>
      </c>
      <c r="D3917" s="9" t="e">
        <f>VLOOKUP(C3917,campaign!$A$2:$D$18,4,FALSE)</f>
        <v>#N/A</v>
      </c>
      <c r="E3917" s="9">
        <f>_xlfn.MAXIFS(data!G:G,data!A:A,Endirim!A3917)</f>
        <v>0</v>
      </c>
      <c r="F3917" s="9" t="e">
        <f>IF(E3917=D3917,"no discount",_xlfn.XLOOKUP(E3917,campaign!$D$2:$D$18,campaign!$B$2:$B$18))</f>
        <v>#N/A</v>
      </c>
    </row>
    <row r="3918" spans="1:6" x14ac:dyDescent="0.3">
      <c r="A3918" s="9">
        <f>customer!A3918</f>
        <v>0</v>
      </c>
      <c r="B3918" s="10">
        <f>_xlfn.MAXIFS(data!C:C,data!A:A,Endirim!A3918)</f>
        <v>0</v>
      </c>
      <c r="C3918" s="9" cm="1">
        <f t="array" ref="C3918">INDEX(data!B:B,MATCH(1,(data!A:A=Endirim!A3918)*(data!C:C=Endirim!B3918),0))</f>
        <v>0</v>
      </c>
      <c r="D3918" s="9" t="e">
        <f>VLOOKUP(C3918,campaign!$A$2:$D$18,4,FALSE)</f>
        <v>#N/A</v>
      </c>
      <c r="E3918" s="9">
        <f>_xlfn.MAXIFS(data!G:G,data!A:A,Endirim!A3918)</f>
        <v>0</v>
      </c>
      <c r="F3918" s="9" t="e">
        <f>IF(E3918=D3918,"no discount",_xlfn.XLOOKUP(E3918,campaign!$D$2:$D$18,campaign!$B$2:$B$18))</f>
        <v>#N/A</v>
      </c>
    </row>
    <row r="3919" spans="1:6" x14ac:dyDescent="0.3">
      <c r="A3919" s="9">
        <f>customer!A3919</f>
        <v>0</v>
      </c>
      <c r="B3919" s="10">
        <f>_xlfn.MAXIFS(data!C:C,data!A:A,Endirim!A3919)</f>
        <v>0</v>
      </c>
      <c r="C3919" s="9" cm="1">
        <f t="array" ref="C3919">INDEX(data!B:B,MATCH(1,(data!A:A=Endirim!A3919)*(data!C:C=Endirim!B3919),0))</f>
        <v>0</v>
      </c>
      <c r="D3919" s="9" t="e">
        <f>VLOOKUP(C3919,campaign!$A$2:$D$18,4,FALSE)</f>
        <v>#N/A</v>
      </c>
      <c r="E3919" s="9">
        <f>_xlfn.MAXIFS(data!G:G,data!A:A,Endirim!A3919)</f>
        <v>0</v>
      </c>
      <c r="F3919" s="9" t="e">
        <f>IF(E3919=D3919,"no discount",_xlfn.XLOOKUP(E3919,campaign!$D$2:$D$18,campaign!$B$2:$B$18))</f>
        <v>#N/A</v>
      </c>
    </row>
    <row r="3920" spans="1:6" x14ac:dyDescent="0.3">
      <c r="A3920" s="9">
        <f>customer!A3920</f>
        <v>0</v>
      </c>
      <c r="B3920" s="10">
        <f>_xlfn.MAXIFS(data!C:C,data!A:A,Endirim!A3920)</f>
        <v>0</v>
      </c>
      <c r="C3920" s="9" cm="1">
        <f t="array" ref="C3920">INDEX(data!B:B,MATCH(1,(data!A:A=Endirim!A3920)*(data!C:C=Endirim!B3920),0))</f>
        <v>0</v>
      </c>
      <c r="D3920" s="9" t="e">
        <f>VLOOKUP(C3920,campaign!$A$2:$D$18,4,FALSE)</f>
        <v>#N/A</v>
      </c>
      <c r="E3920" s="9">
        <f>_xlfn.MAXIFS(data!G:G,data!A:A,Endirim!A3920)</f>
        <v>0</v>
      </c>
      <c r="F3920" s="9" t="e">
        <f>IF(E3920=D3920,"no discount",_xlfn.XLOOKUP(E3920,campaign!$D$2:$D$18,campaign!$B$2:$B$18))</f>
        <v>#N/A</v>
      </c>
    </row>
    <row r="3921" spans="1:6" x14ac:dyDescent="0.3">
      <c r="A3921" s="9">
        <f>customer!A3921</f>
        <v>0</v>
      </c>
      <c r="B3921" s="10">
        <f>_xlfn.MAXIFS(data!C:C,data!A:A,Endirim!A3921)</f>
        <v>0</v>
      </c>
      <c r="C3921" s="9" cm="1">
        <f t="array" ref="C3921">INDEX(data!B:B,MATCH(1,(data!A:A=Endirim!A3921)*(data!C:C=Endirim!B3921),0))</f>
        <v>0</v>
      </c>
      <c r="D3921" s="9" t="e">
        <f>VLOOKUP(C3921,campaign!$A$2:$D$18,4,FALSE)</f>
        <v>#N/A</v>
      </c>
      <c r="E3921" s="9">
        <f>_xlfn.MAXIFS(data!G:G,data!A:A,Endirim!A3921)</f>
        <v>0</v>
      </c>
      <c r="F3921" s="9" t="e">
        <f>IF(E3921=D3921,"no discount",_xlfn.XLOOKUP(E3921,campaign!$D$2:$D$18,campaign!$B$2:$B$18))</f>
        <v>#N/A</v>
      </c>
    </row>
    <row r="3922" spans="1:6" x14ac:dyDescent="0.3">
      <c r="A3922" s="9">
        <f>customer!A3922</f>
        <v>0</v>
      </c>
      <c r="B3922" s="10">
        <f>_xlfn.MAXIFS(data!C:C,data!A:A,Endirim!A3922)</f>
        <v>0</v>
      </c>
      <c r="C3922" s="9" cm="1">
        <f t="array" ref="C3922">INDEX(data!B:B,MATCH(1,(data!A:A=Endirim!A3922)*(data!C:C=Endirim!B3922),0))</f>
        <v>0</v>
      </c>
      <c r="D3922" s="9" t="e">
        <f>VLOOKUP(C3922,campaign!$A$2:$D$18,4,FALSE)</f>
        <v>#N/A</v>
      </c>
      <c r="E3922" s="9">
        <f>_xlfn.MAXIFS(data!G:G,data!A:A,Endirim!A3922)</f>
        <v>0</v>
      </c>
      <c r="F3922" s="9" t="e">
        <f>IF(E3922=D3922,"no discount",_xlfn.XLOOKUP(E3922,campaign!$D$2:$D$18,campaign!$B$2:$B$18))</f>
        <v>#N/A</v>
      </c>
    </row>
    <row r="3923" spans="1:6" x14ac:dyDescent="0.3">
      <c r="A3923" s="9">
        <f>customer!A3923</f>
        <v>0</v>
      </c>
      <c r="B3923" s="10">
        <f>_xlfn.MAXIFS(data!C:C,data!A:A,Endirim!A3923)</f>
        <v>0</v>
      </c>
      <c r="C3923" s="9" cm="1">
        <f t="array" ref="C3923">INDEX(data!B:B,MATCH(1,(data!A:A=Endirim!A3923)*(data!C:C=Endirim!B3923),0))</f>
        <v>0</v>
      </c>
      <c r="D3923" s="9" t="e">
        <f>VLOOKUP(C3923,campaign!$A$2:$D$18,4,FALSE)</f>
        <v>#N/A</v>
      </c>
      <c r="E3923" s="9">
        <f>_xlfn.MAXIFS(data!G:G,data!A:A,Endirim!A3923)</f>
        <v>0</v>
      </c>
      <c r="F3923" s="9" t="e">
        <f>IF(E3923=D3923,"no discount",_xlfn.XLOOKUP(E3923,campaign!$D$2:$D$18,campaign!$B$2:$B$18))</f>
        <v>#N/A</v>
      </c>
    </row>
    <row r="3924" spans="1:6" x14ac:dyDescent="0.3">
      <c r="A3924" s="9">
        <f>customer!A3924</f>
        <v>0</v>
      </c>
      <c r="B3924" s="10">
        <f>_xlfn.MAXIFS(data!C:C,data!A:A,Endirim!A3924)</f>
        <v>0</v>
      </c>
      <c r="C3924" s="9" cm="1">
        <f t="array" ref="C3924">INDEX(data!B:B,MATCH(1,(data!A:A=Endirim!A3924)*(data!C:C=Endirim!B3924),0))</f>
        <v>0</v>
      </c>
      <c r="D3924" s="9" t="e">
        <f>VLOOKUP(C3924,campaign!$A$2:$D$18,4,FALSE)</f>
        <v>#N/A</v>
      </c>
      <c r="E3924" s="9">
        <f>_xlfn.MAXIFS(data!G:G,data!A:A,Endirim!A3924)</f>
        <v>0</v>
      </c>
      <c r="F3924" s="9" t="e">
        <f>IF(E3924=D3924,"no discount",_xlfn.XLOOKUP(E3924,campaign!$D$2:$D$18,campaign!$B$2:$B$18))</f>
        <v>#N/A</v>
      </c>
    </row>
    <row r="3925" spans="1:6" x14ac:dyDescent="0.3">
      <c r="A3925" s="9">
        <f>customer!A3925</f>
        <v>0</v>
      </c>
      <c r="B3925" s="10">
        <f>_xlfn.MAXIFS(data!C:C,data!A:A,Endirim!A3925)</f>
        <v>0</v>
      </c>
      <c r="C3925" s="9" cm="1">
        <f t="array" ref="C3925">INDEX(data!B:B,MATCH(1,(data!A:A=Endirim!A3925)*(data!C:C=Endirim!B3925),0))</f>
        <v>0</v>
      </c>
      <c r="D3925" s="9" t="e">
        <f>VLOOKUP(C3925,campaign!$A$2:$D$18,4,FALSE)</f>
        <v>#N/A</v>
      </c>
      <c r="E3925" s="9">
        <f>_xlfn.MAXIFS(data!G:G,data!A:A,Endirim!A3925)</f>
        <v>0</v>
      </c>
      <c r="F3925" s="9" t="e">
        <f>IF(E3925=D3925,"no discount",_xlfn.XLOOKUP(E3925,campaign!$D$2:$D$18,campaign!$B$2:$B$18))</f>
        <v>#N/A</v>
      </c>
    </row>
    <row r="3926" spans="1:6" x14ac:dyDescent="0.3">
      <c r="A3926" s="9">
        <f>customer!A3926</f>
        <v>0</v>
      </c>
      <c r="B3926" s="10">
        <f>_xlfn.MAXIFS(data!C:C,data!A:A,Endirim!A3926)</f>
        <v>0</v>
      </c>
      <c r="C3926" s="9" cm="1">
        <f t="array" ref="C3926">INDEX(data!B:B,MATCH(1,(data!A:A=Endirim!A3926)*(data!C:C=Endirim!B3926),0))</f>
        <v>0</v>
      </c>
      <c r="D3926" s="9" t="e">
        <f>VLOOKUP(C3926,campaign!$A$2:$D$18,4,FALSE)</f>
        <v>#N/A</v>
      </c>
      <c r="E3926" s="9">
        <f>_xlfn.MAXIFS(data!G:G,data!A:A,Endirim!A3926)</f>
        <v>0</v>
      </c>
      <c r="F3926" s="9" t="e">
        <f>IF(E3926=D3926,"no discount",_xlfn.XLOOKUP(E3926,campaign!$D$2:$D$18,campaign!$B$2:$B$18))</f>
        <v>#N/A</v>
      </c>
    </row>
    <row r="3927" spans="1:6" x14ac:dyDescent="0.3">
      <c r="A3927" s="9">
        <f>customer!A3927</f>
        <v>0</v>
      </c>
      <c r="B3927" s="10">
        <f>_xlfn.MAXIFS(data!C:C,data!A:A,Endirim!A3927)</f>
        <v>0</v>
      </c>
      <c r="C3927" s="9" cm="1">
        <f t="array" ref="C3927">INDEX(data!B:B,MATCH(1,(data!A:A=Endirim!A3927)*(data!C:C=Endirim!B3927),0))</f>
        <v>0</v>
      </c>
      <c r="D3927" s="9" t="e">
        <f>VLOOKUP(C3927,campaign!$A$2:$D$18,4,FALSE)</f>
        <v>#N/A</v>
      </c>
      <c r="E3927" s="9">
        <f>_xlfn.MAXIFS(data!G:G,data!A:A,Endirim!A3927)</f>
        <v>0</v>
      </c>
      <c r="F3927" s="9" t="e">
        <f>IF(E3927=D3927,"no discount",_xlfn.XLOOKUP(E3927,campaign!$D$2:$D$18,campaign!$B$2:$B$18))</f>
        <v>#N/A</v>
      </c>
    </row>
    <row r="3928" spans="1:6" x14ac:dyDescent="0.3">
      <c r="A3928" s="9">
        <f>customer!A3928</f>
        <v>0</v>
      </c>
      <c r="B3928" s="10">
        <f>_xlfn.MAXIFS(data!C:C,data!A:A,Endirim!A3928)</f>
        <v>0</v>
      </c>
      <c r="C3928" s="9" cm="1">
        <f t="array" ref="C3928">INDEX(data!B:B,MATCH(1,(data!A:A=Endirim!A3928)*(data!C:C=Endirim!B3928),0))</f>
        <v>0</v>
      </c>
      <c r="D3928" s="9" t="e">
        <f>VLOOKUP(C3928,campaign!$A$2:$D$18,4,FALSE)</f>
        <v>#N/A</v>
      </c>
      <c r="E3928" s="9">
        <f>_xlfn.MAXIFS(data!G:G,data!A:A,Endirim!A3928)</f>
        <v>0</v>
      </c>
      <c r="F3928" s="9" t="e">
        <f>IF(E3928=D3928,"no discount",_xlfn.XLOOKUP(E3928,campaign!$D$2:$D$18,campaign!$B$2:$B$18))</f>
        <v>#N/A</v>
      </c>
    </row>
    <row r="3929" spans="1:6" x14ac:dyDescent="0.3">
      <c r="A3929" s="9">
        <f>customer!A3929</f>
        <v>0</v>
      </c>
      <c r="B3929" s="10">
        <f>_xlfn.MAXIFS(data!C:C,data!A:A,Endirim!A3929)</f>
        <v>0</v>
      </c>
      <c r="C3929" s="9" cm="1">
        <f t="array" ref="C3929">INDEX(data!B:B,MATCH(1,(data!A:A=Endirim!A3929)*(data!C:C=Endirim!B3929),0))</f>
        <v>0</v>
      </c>
      <c r="D3929" s="9" t="e">
        <f>VLOOKUP(C3929,campaign!$A$2:$D$18,4,FALSE)</f>
        <v>#N/A</v>
      </c>
      <c r="E3929" s="9">
        <f>_xlfn.MAXIFS(data!G:G,data!A:A,Endirim!A3929)</f>
        <v>0</v>
      </c>
      <c r="F3929" s="9" t="e">
        <f>IF(E3929=D3929,"no discount",_xlfn.XLOOKUP(E3929,campaign!$D$2:$D$18,campaign!$B$2:$B$18))</f>
        <v>#N/A</v>
      </c>
    </row>
    <row r="3930" spans="1:6" x14ac:dyDescent="0.3">
      <c r="A3930" s="9">
        <f>customer!A3930</f>
        <v>0</v>
      </c>
      <c r="B3930" s="10">
        <f>_xlfn.MAXIFS(data!C:C,data!A:A,Endirim!A3930)</f>
        <v>0</v>
      </c>
      <c r="C3930" s="9" cm="1">
        <f t="array" ref="C3930">INDEX(data!B:B,MATCH(1,(data!A:A=Endirim!A3930)*(data!C:C=Endirim!B3930),0))</f>
        <v>0</v>
      </c>
      <c r="D3930" s="9" t="e">
        <f>VLOOKUP(C3930,campaign!$A$2:$D$18,4,FALSE)</f>
        <v>#N/A</v>
      </c>
      <c r="E3930" s="9">
        <f>_xlfn.MAXIFS(data!G:G,data!A:A,Endirim!A3930)</f>
        <v>0</v>
      </c>
      <c r="F3930" s="9" t="e">
        <f>IF(E3930=D3930,"no discount",_xlfn.XLOOKUP(E3930,campaign!$D$2:$D$18,campaign!$B$2:$B$18))</f>
        <v>#N/A</v>
      </c>
    </row>
    <row r="3931" spans="1:6" x14ac:dyDescent="0.3">
      <c r="A3931" s="9">
        <f>customer!A3931</f>
        <v>0</v>
      </c>
      <c r="B3931" s="10">
        <f>_xlfn.MAXIFS(data!C:C,data!A:A,Endirim!A3931)</f>
        <v>0</v>
      </c>
      <c r="C3931" s="9" cm="1">
        <f t="array" ref="C3931">INDEX(data!B:B,MATCH(1,(data!A:A=Endirim!A3931)*(data!C:C=Endirim!B3931),0))</f>
        <v>0</v>
      </c>
      <c r="D3931" s="9" t="e">
        <f>VLOOKUP(C3931,campaign!$A$2:$D$18,4,FALSE)</f>
        <v>#N/A</v>
      </c>
      <c r="E3931" s="9">
        <f>_xlfn.MAXIFS(data!G:G,data!A:A,Endirim!A3931)</f>
        <v>0</v>
      </c>
      <c r="F3931" s="9" t="e">
        <f>IF(E3931=D3931,"no discount",_xlfn.XLOOKUP(E3931,campaign!$D$2:$D$18,campaign!$B$2:$B$18))</f>
        <v>#N/A</v>
      </c>
    </row>
    <row r="3932" spans="1:6" x14ac:dyDescent="0.3">
      <c r="A3932" s="9">
        <f>customer!A3932</f>
        <v>0</v>
      </c>
      <c r="B3932" s="10">
        <f>_xlfn.MAXIFS(data!C:C,data!A:A,Endirim!A3932)</f>
        <v>0</v>
      </c>
      <c r="C3932" s="9" cm="1">
        <f t="array" ref="C3932">INDEX(data!B:B,MATCH(1,(data!A:A=Endirim!A3932)*(data!C:C=Endirim!B3932),0))</f>
        <v>0</v>
      </c>
      <c r="D3932" s="9" t="e">
        <f>VLOOKUP(C3932,campaign!$A$2:$D$18,4,FALSE)</f>
        <v>#N/A</v>
      </c>
      <c r="E3932" s="9">
        <f>_xlfn.MAXIFS(data!G:G,data!A:A,Endirim!A3932)</f>
        <v>0</v>
      </c>
      <c r="F3932" s="9" t="e">
        <f>IF(E3932=D3932,"no discount",_xlfn.XLOOKUP(E3932,campaign!$D$2:$D$18,campaign!$B$2:$B$18))</f>
        <v>#N/A</v>
      </c>
    </row>
    <row r="3933" spans="1:6" x14ac:dyDescent="0.3">
      <c r="A3933" s="9">
        <f>customer!A3933</f>
        <v>0</v>
      </c>
      <c r="B3933" s="10">
        <f>_xlfn.MAXIFS(data!C:C,data!A:A,Endirim!A3933)</f>
        <v>0</v>
      </c>
      <c r="C3933" s="9" cm="1">
        <f t="array" ref="C3933">INDEX(data!B:B,MATCH(1,(data!A:A=Endirim!A3933)*(data!C:C=Endirim!B3933),0))</f>
        <v>0</v>
      </c>
      <c r="D3933" s="9" t="e">
        <f>VLOOKUP(C3933,campaign!$A$2:$D$18,4,FALSE)</f>
        <v>#N/A</v>
      </c>
      <c r="E3933" s="9">
        <f>_xlfn.MAXIFS(data!G:G,data!A:A,Endirim!A3933)</f>
        <v>0</v>
      </c>
      <c r="F3933" s="9" t="e">
        <f>IF(E3933=D3933,"no discount",_xlfn.XLOOKUP(E3933,campaign!$D$2:$D$18,campaign!$B$2:$B$18))</f>
        <v>#N/A</v>
      </c>
    </row>
    <row r="3934" spans="1:6" x14ac:dyDescent="0.3">
      <c r="A3934" s="9">
        <f>customer!A3934</f>
        <v>0</v>
      </c>
      <c r="B3934" s="10">
        <f>_xlfn.MAXIFS(data!C:C,data!A:A,Endirim!A3934)</f>
        <v>0</v>
      </c>
      <c r="C3934" s="9" cm="1">
        <f t="array" ref="C3934">INDEX(data!B:B,MATCH(1,(data!A:A=Endirim!A3934)*(data!C:C=Endirim!B3934),0))</f>
        <v>0</v>
      </c>
      <c r="D3934" s="9" t="e">
        <f>VLOOKUP(C3934,campaign!$A$2:$D$18,4,FALSE)</f>
        <v>#N/A</v>
      </c>
      <c r="E3934" s="9">
        <f>_xlfn.MAXIFS(data!G:G,data!A:A,Endirim!A3934)</f>
        <v>0</v>
      </c>
      <c r="F3934" s="9" t="e">
        <f>IF(E3934=D3934,"no discount",_xlfn.XLOOKUP(E3934,campaign!$D$2:$D$18,campaign!$B$2:$B$18))</f>
        <v>#N/A</v>
      </c>
    </row>
    <row r="3935" spans="1:6" x14ac:dyDescent="0.3">
      <c r="A3935" s="9">
        <f>customer!A3935</f>
        <v>0</v>
      </c>
      <c r="B3935" s="10">
        <f>_xlfn.MAXIFS(data!C:C,data!A:A,Endirim!A3935)</f>
        <v>0</v>
      </c>
      <c r="C3935" s="9" cm="1">
        <f t="array" ref="C3935">INDEX(data!B:B,MATCH(1,(data!A:A=Endirim!A3935)*(data!C:C=Endirim!B3935),0))</f>
        <v>0</v>
      </c>
      <c r="D3935" s="9" t="e">
        <f>VLOOKUP(C3935,campaign!$A$2:$D$18,4,FALSE)</f>
        <v>#N/A</v>
      </c>
      <c r="E3935" s="9">
        <f>_xlfn.MAXIFS(data!G:G,data!A:A,Endirim!A3935)</f>
        <v>0</v>
      </c>
      <c r="F3935" s="9" t="e">
        <f>IF(E3935=D3935,"no discount",_xlfn.XLOOKUP(E3935,campaign!$D$2:$D$18,campaign!$B$2:$B$18))</f>
        <v>#N/A</v>
      </c>
    </row>
    <row r="3936" spans="1:6" x14ac:dyDescent="0.3">
      <c r="A3936" s="9">
        <f>customer!A3936</f>
        <v>0</v>
      </c>
      <c r="B3936" s="10">
        <f>_xlfn.MAXIFS(data!C:C,data!A:A,Endirim!A3936)</f>
        <v>0</v>
      </c>
      <c r="C3936" s="9" cm="1">
        <f t="array" ref="C3936">INDEX(data!B:B,MATCH(1,(data!A:A=Endirim!A3936)*(data!C:C=Endirim!B3936),0))</f>
        <v>0</v>
      </c>
      <c r="D3936" s="9" t="e">
        <f>VLOOKUP(C3936,campaign!$A$2:$D$18,4,FALSE)</f>
        <v>#N/A</v>
      </c>
      <c r="E3936" s="9">
        <f>_xlfn.MAXIFS(data!G:G,data!A:A,Endirim!A3936)</f>
        <v>0</v>
      </c>
      <c r="F3936" s="9" t="e">
        <f>IF(E3936=D3936,"no discount",_xlfn.XLOOKUP(E3936,campaign!$D$2:$D$18,campaign!$B$2:$B$18))</f>
        <v>#N/A</v>
      </c>
    </row>
    <row r="3937" spans="1:6" x14ac:dyDescent="0.3">
      <c r="A3937" s="9">
        <f>customer!A3937</f>
        <v>0</v>
      </c>
      <c r="B3937" s="10">
        <f>_xlfn.MAXIFS(data!C:C,data!A:A,Endirim!A3937)</f>
        <v>0</v>
      </c>
      <c r="C3937" s="9" cm="1">
        <f t="array" ref="C3937">INDEX(data!B:B,MATCH(1,(data!A:A=Endirim!A3937)*(data!C:C=Endirim!B3937),0))</f>
        <v>0</v>
      </c>
      <c r="D3937" s="9" t="e">
        <f>VLOOKUP(C3937,campaign!$A$2:$D$18,4,FALSE)</f>
        <v>#N/A</v>
      </c>
      <c r="E3937" s="9">
        <f>_xlfn.MAXIFS(data!G:G,data!A:A,Endirim!A3937)</f>
        <v>0</v>
      </c>
      <c r="F3937" s="9" t="e">
        <f>IF(E3937=D3937,"no discount",_xlfn.XLOOKUP(E3937,campaign!$D$2:$D$18,campaign!$B$2:$B$18))</f>
        <v>#N/A</v>
      </c>
    </row>
    <row r="3938" spans="1:6" x14ac:dyDescent="0.3">
      <c r="A3938" s="9">
        <f>customer!A3938</f>
        <v>0</v>
      </c>
      <c r="B3938" s="10">
        <f>_xlfn.MAXIFS(data!C:C,data!A:A,Endirim!A3938)</f>
        <v>0</v>
      </c>
      <c r="C3938" s="9" cm="1">
        <f t="array" ref="C3938">INDEX(data!B:B,MATCH(1,(data!A:A=Endirim!A3938)*(data!C:C=Endirim!B3938),0))</f>
        <v>0</v>
      </c>
      <c r="D3938" s="9" t="e">
        <f>VLOOKUP(C3938,campaign!$A$2:$D$18,4,FALSE)</f>
        <v>#N/A</v>
      </c>
      <c r="E3938" s="9">
        <f>_xlfn.MAXIFS(data!G:G,data!A:A,Endirim!A3938)</f>
        <v>0</v>
      </c>
      <c r="F3938" s="9" t="e">
        <f>IF(E3938=D3938,"no discount",_xlfn.XLOOKUP(E3938,campaign!$D$2:$D$18,campaign!$B$2:$B$18))</f>
        <v>#N/A</v>
      </c>
    </row>
    <row r="3939" spans="1:6" x14ac:dyDescent="0.3">
      <c r="A3939" s="9">
        <f>customer!A3939</f>
        <v>0</v>
      </c>
      <c r="B3939" s="10">
        <f>_xlfn.MAXIFS(data!C:C,data!A:A,Endirim!A3939)</f>
        <v>0</v>
      </c>
      <c r="C3939" s="9" cm="1">
        <f t="array" ref="C3939">INDEX(data!B:B,MATCH(1,(data!A:A=Endirim!A3939)*(data!C:C=Endirim!B3939),0))</f>
        <v>0</v>
      </c>
      <c r="D3939" s="9" t="e">
        <f>VLOOKUP(C3939,campaign!$A$2:$D$18,4,FALSE)</f>
        <v>#N/A</v>
      </c>
      <c r="E3939" s="9">
        <f>_xlfn.MAXIFS(data!G:G,data!A:A,Endirim!A3939)</f>
        <v>0</v>
      </c>
      <c r="F3939" s="9" t="e">
        <f>IF(E3939=D3939,"no discount",_xlfn.XLOOKUP(E3939,campaign!$D$2:$D$18,campaign!$B$2:$B$18))</f>
        <v>#N/A</v>
      </c>
    </row>
    <row r="3940" spans="1:6" x14ac:dyDescent="0.3">
      <c r="A3940" s="9">
        <f>customer!A3940</f>
        <v>0</v>
      </c>
      <c r="B3940" s="10">
        <f>_xlfn.MAXIFS(data!C:C,data!A:A,Endirim!A3940)</f>
        <v>0</v>
      </c>
      <c r="C3940" s="9" cm="1">
        <f t="array" ref="C3940">INDEX(data!B:B,MATCH(1,(data!A:A=Endirim!A3940)*(data!C:C=Endirim!B3940),0))</f>
        <v>0</v>
      </c>
      <c r="D3940" s="9" t="e">
        <f>VLOOKUP(C3940,campaign!$A$2:$D$18,4,FALSE)</f>
        <v>#N/A</v>
      </c>
      <c r="E3940" s="9">
        <f>_xlfn.MAXIFS(data!G:G,data!A:A,Endirim!A3940)</f>
        <v>0</v>
      </c>
      <c r="F3940" s="9" t="e">
        <f>IF(E3940=D3940,"no discount",_xlfn.XLOOKUP(E3940,campaign!$D$2:$D$18,campaign!$B$2:$B$18))</f>
        <v>#N/A</v>
      </c>
    </row>
    <row r="3941" spans="1:6" x14ac:dyDescent="0.3">
      <c r="A3941" s="9">
        <f>customer!A3941</f>
        <v>0</v>
      </c>
      <c r="B3941" s="10">
        <f>_xlfn.MAXIFS(data!C:C,data!A:A,Endirim!A3941)</f>
        <v>0</v>
      </c>
      <c r="C3941" s="9" cm="1">
        <f t="array" ref="C3941">INDEX(data!B:B,MATCH(1,(data!A:A=Endirim!A3941)*(data!C:C=Endirim!B3941),0))</f>
        <v>0</v>
      </c>
      <c r="D3941" s="9" t="e">
        <f>VLOOKUP(C3941,campaign!$A$2:$D$18,4,FALSE)</f>
        <v>#N/A</v>
      </c>
      <c r="E3941" s="9">
        <f>_xlfn.MAXIFS(data!G:G,data!A:A,Endirim!A3941)</f>
        <v>0</v>
      </c>
      <c r="F3941" s="9" t="e">
        <f>IF(E3941=D3941,"no discount",_xlfn.XLOOKUP(E3941,campaign!$D$2:$D$18,campaign!$B$2:$B$18))</f>
        <v>#N/A</v>
      </c>
    </row>
    <row r="3942" spans="1:6" x14ac:dyDescent="0.3">
      <c r="A3942" s="9">
        <f>customer!A3942</f>
        <v>0</v>
      </c>
      <c r="B3942" s="10">
        <f>_xlfn.MAXIFS(data!C:C,data!A:A,Endirim!A3942)</f>
        <v>0</v>
      </c>
      <c r="C3942" s="9" cm="1">
        <f t="array" ref="C3942">INDEX(data!B:B,MATCH(1,(data!A:A=Endirim!A3942)*(data!C:C=Endirim!B3942),0))</f>
        <v>0</v>
      </c>
      <c r="D3942" s="9" t="e">
        <f>VLOOKUP(C3942,campaign!$A$2:$D$18,4,FALSE)</f>
        <v>#N/A</v>
      </c>
      <c r="E3942" s="9">
        <f>_xlfn.MAXIFS(data!G:G,data!A:A,Endirim!A3942)</f>
        <v>0</v>
      </c>
      <c r="F3942" s="9" t="e">
        <f>IF(E3942=D3942,"no discount",_xlfn.XLOOKUP(E3942,campaign!$D$2:$D$18,campaign!$B$2:$B$18))</f>
        <v>#N/A</v>
      </c>
    </row>
    <row r="3943" spans="1:6" x14ac:dyDescent="0.3">
      <c r="A3943" s="9">
        <f>customer!A3943</f>
        <v>0</v>
      </c>
      <c r="B3943" s="10">
        <f>_xlfn.MAXIFS(data!C:C,data!A:A,Endirim!A3943)</f>
        <v>0</v>
      </c>
      <c r="C3943" s="9" cm="1">
        <f t="array" ref="C3943">INDEX(data!B:B,MATCH(1,(data!A:A=Endirim!A3943)*(data!C:C=Endirim!B3943),0))</f>
        <v>0</v>
      </c>
      <c r="D3943" s="9" t="e">
        <f>VLOOKUP(C3943,campaign!$A$2:$D$18,4,FALSE)</f>
        <v>#N/A</v>
      </c>
      <c r="E3943" s="9">
        <f>_xlfn.MAXIFS(data!G:G,data!A:A,Endirim!A3943)</f>
        <v>0</v>
      </c>
      <c r="F3943" s="9" t="e">
        <f>IF(E3943=D3943,"no discount",_xlfn.XLOOKUP(E3943,campaign!$D$2:$D$18,campaign!$B$2:$B$18))</f>
        <v>#N/A</v>
      </c>
    </row>
    <row r="3944" spans="1:6" x14ac:dyDescent="0.3">
      <c r="A3944" s="9">
        <f>customer!A3944</f>
        <v>0</v>
      </c>
      <c r="B3944" s="10">
        <f>_xlfn.MAXIFS(data!C:C,data!A:A,Endirim!A3944)</f>
        <v>0</v>
      </c>
      <c r="C3944" s="9" cm="1">
        <f t="array" ref="C3944">INDEX(data!B:B,MATCH(1,(data!A:A=Endirim!A3944)*(data!C:C=Endirim!B3944),0))</f>
        <v>0</v>
      </c>
      <c r="D3944" s="9" t="e">
        <f>VLOOKUP(C3944,campaign!$A$2:$D$18,4,FALSE)</f>
        <v>#N/A</v>
      </c>
      <c r="E3944" s="9">
        <f>_xlfn.MAXIFS(data!G:G,data!A:A,Endirim!A3944)</f>
        <v>0</v>
      </c>
      <c r="F3944" s="9" t="e">
        <f>IF(E3944=D3944,"no discount",_xlfn.XLOOKUP(E3944,campaign!$D$2:$D$18,campaign!$B$2:$B$18))</f>
        <v>#N/A</v>
      </c>
    </row>
    <row r="3945" spans="1:6" x14ac:dyDescent="0.3">
      <c r="A3945" s="9">
        <f>customer!A3945</f>
        <v>0</v>
      </c>
      <c r="B3945" s="10">
        <f>_xlfn.MAXIFS(data!C:C,data!A:A,Endirim!A3945)</f>
        <v>0</v>
      </c>
      <c r="C3945" s="9" cm="1">
        <f t="array" ref="C3945">INDEX(data!B:B,MATCH(1,(data!A:A=Endirim!A3945)*(data!C:C=Endirim!B3945),0))</f>
        <v>0</v>
      </c>
      <c r="D3945" s="9" t="e">
        <f>VLOOKUP(C3945,campaign!$A$2:$D$18,4,FALSE)</f>
        <v>#N/A</v>
      </c>
      <c r="E3945" s="9">
        <f>_xlfn.MAXIFS(data!G:G,data!A:A,Endirim!A3945)</f>
        <v>0</v>
      </c>
      <c r="F3945" s="9" t="e">
        <f>IF(E3945=D3945,"no discount",_xlfn.XLOOKUP(E3945,campaign!$D$2:$D$18,campaign!$B$2:$B$18))</f>
        <v>#N/A</v>
      </c>
    </row>
    <row r="3946" spans="1:6" x14ac:dyDescent="0.3">
      <c r="A3946" s="9">
        <f>customer!A3946</f>
        <v>0</v>
      </c>
      <c r="B3946" s="10">
        <f>_xlfn.MAXIFS(data!C:C,data!A:A,Endirim!A3946)</f>
        <v>0</v>
      </c>
      <c r="C3946" s="9" cm="1">
        <f t="array" ref="C3946">INDEX(data!B:B,MATCH(1,(data!A:A=Endirim!A3946)*(data!C:C=Endirim!B3946),0))</f>
        <v>0</v>
      </c>
      <c r="D3946" s="9" t="e">
        <f>VLOOKUP(C3946,campaign!$A$2:$D$18,4,FALSE)</f>
        <v>#N/A</v>
      </c>
      <c r="E3946" s="9">
        <f>_xlfn.MAXIFS(data!G:G,data!A:A,Endirim!A3946)</f>
        <v>0</v>
      </c>
      <c r="F3946" s="9" t="e">
        <f>IF(E3946=D3946,"no discount",_xlfn.XLOOKUP(E3946,campaign!$D$2:$D$18,campaign!$B$2:$B$18))</f>
        <v>#N/A</v>
      </c>
    </row>
    <row r="3947" spans="1:6" x14ac:dyDescent="0.3">
      <c r="A3947" s="9">
        <f>customer!A3947</f>
        <v>0</v>
      </c>
      <c r="B3947" s="10">
        <f>_xlfn.MAXIFS(data!C:C,data!A:A,Endirim!A3947)</f>
        <v>0</v>
      </c>
      <c r="C3947" s="9" cm="1">
        <f t="array" ref="C3947">INDEX(data!B:B,MATCH(1,(data!A:A=Endirim!A3947)*(data!C:C=Endirim!B3947),0))</f>
        <v>0</v>
      </c>
      <c r="D3947" s="9" t="e">
        <f>VLOOKUP(C3947,campaign!$A$2:$D$18,4,FALSE)</f>
        <v>#N/A</v>
      </c>
      <c r="E3947" s="9">
        <f>_xlfn.MAXIFS(data!G:G,data!A:A,Endirim!A3947)</f>
        <v>0</v>
      </c>
      <c r="F3947" s="9" t="e">
        <f>IF(E3947=D3947,"no discount",_xlfn.XLOOKUP(E3947,campaign!$D$2:$D$18,campaign!$B$2:$B$18))</f>
        <v>#N/A</v>
      </c>
    </row>
    <row r="3948" spans="1:6" x14ac:dyDescent="0.3">
      <c r="A3948" s="9">
        <f>customer!A3948</f>
        <v>0</v>
      </c>
      <c r="B3948" s="10">
        <f>_xlfn.MAXIFS(data!C:C,data!A:A,Endirim!A3948)</f>
        <v>0</v>
      </c>
      <c r="C3948" s="9" cm="1">
        <f t="array" ref="C3948">INDEX(data!B:B,MATCH(1,(data!A:A=Endirim!A3948)*(data!C:C=Endirim!B3948),0))</f>
        <v>0</v>
      </c>
      <c r="D3948" s="9" t="e">
        <f>VLOOKUP(C3948,campaign!$A$2:$D$18,4,FALSE)</f>
        <v>#N/A</v>
      </c>
      <c r="E3948" s="9">
        <f>_xlfn.MAXIFS(data!G:G,data!A:A,Endirim!A3948)</f>
        <v>0</v>
      </c>
      <c r="F3948" s="9" t="e">
        <f>IF(E3948=D3948,"no discount",_xlfn.XLOOKUP(E3948,campaign!$D$2:$D$18,campaign!$B$2:$B$18))</f>
        <v>#N/A</v>
      </c>
    </row>
    <row r="3949" spans="1:6" x14ac:dyDescent="0.3">
      <c r="A3949" s="9">
        <f>customer!A3949</f>
        <v>0</v>
      </c>
      <c r="B3949" s="10">
        <f>_xlfn.MAXIFS(data!C:C,data!A:A,Endirim!A3949)</f>
        <v>0</v>
      </c>
      <c r="C3949" s="9" cm="1">
        <f t="array" ref="C3949">INDEX(data!B:B,MATCH(1,(data!A:A=Endirim!A3949)*(data!C:C=Endirim!B3949),0))</f>
        <v>0</v>
      </c>
      <c r="D3949" s="9" t="e">
        <f>VLOOKUP(C3949,campaign!$A$2:$D$18,4,FALSE)</f>
        <v>#N/A</v>
      </c>
      <c r="E3949" s="9">
        <f>_xlfn.MAXIFS(data!G:G,data!A:A,Endirim!A3949)</f>
        <v>0</v>
      </c>
      <c r="F3949" s="9" t="e">
        <f>IF(E3949=D3949,"no discount",_xlfn.XLOOKUP(E3949,campaign!$D$2:$D$18,campaign!$B$2:$B$18))</f>
        <v>#N/A</v>
      </c>
    </row>
    <row r="3950" spans="1:6" x14ac:dyDescent="0.3">
      <c r="A3950" s="9">
        <f>customer!A3950</f>
        <v>0</v>
      </c>
      <c r="B3950" s="10">
        <f>_xlfn.MAXIFS(data!C:C,data!A:A,Endirim!A3950)</f>
        <v>0</v>
      </c>
      <c r="C3950" s="9" cm="1">
        <f t="array" ref="C3950">INDEX(data!B:B,MATCH(1,(data!A:A=Endirim!A3950)*(data!C:C=Endirim!B3950),0))</f>
        <v>0</v>
      </c>
      <c r="D3950" s="9" t="e">
        <f>VLOOKUP(C3950,campaign!$A$2:$D$18,4,FALSE)</f>
        <v>#N/A</v>
      </c>
      <c r="E3950" s="9">
        <f>_xlfn.MAXIFS(data!G:G,data!A:A,Endirim!A3950)</f>
        <v>0</v>
      </c>
      <c r="F3950" s="9" t="e">
        <f>IF(E3950=D3950,"no discount",_xlfn.XLOOKUP(E3950,campaign!$D$2:$D$18,campaign!$B$2:$B$18))</f>
        <v>#N/A</v>
      </c>
    </row>
    <row r="3951" spans="1:6" x14ac:dyDescent="0.3">
      <c r="A3951" s="9">
        <f>customer!A3951</f>
        <v>0</v>
      </c>
      <c r="B3951" s="10">
        <f>_xlfn.MAXIFS(data!C:C,data!A:A,Endirim!A3951)</f>
        <v>0</v>
      </c>
      <c r="C3951" s="9" cm="1">
        <f t="array" ref="C3951">INDEX(data!B:B,MATCH(1,(data!A:A=Endirim!A3951)*(data!C:C=Endirim!B3951),0))</f>
        <v>0</v>
      </c>
      <c r="D3951" s="9" t="e">
        <f>VLOOKUP(C3951,campaign!$A$2:$D$18,4,FALSE)</f>
        <v>#N/A</v>
      </c>
      <c r="E3951" s="9">
        <f>_xlfn.MAXIFS(data!G:G,data!A:A,Endirim!A3951)</f>
        <v>0</v>
      </c>
      <c r="F3951" s="9" t="e">
        <f>IF(E3951=D3951,"no discount",_xlfn.XLOOKUP(E3951,campaign!$D$2:$D$18,campaign!$B$2:$B$18))</f>
        <v>#N/A</v>
      </c>
    </row>
    <row r="3952" spans="1:6" x14ac:dyDescent="0.3">
      <c r="A3952" s="9">
        <f>customer!A3952</f>
        <v>0</v>
      </c>
      <c r="B3952" s="10">
        <f>_xlfn.MAXIFS(data!C:C,data!A:A,Endirim!A3952)</f>
        <v>0</v>
      </c>
      <c r="C3952" s="9" cm="1">
        <f t="array" ref="C3952">INDEX(data!B:B,MATCH(1,(data!A:A=Endirim!A3952)*(data!C:C=Endirim!B3952),0))</f>
        <v>0</v>
      </c>
      <c r="D3952" s="9" t="e">
        <f>VLOOKUP(C3952,campaign!$A$2:$D$18,4,FALSE)</f>
        <v>#N/A</v>
      </c>
      <c r="E3952" s="9">
        <f>_xlfn.MAXIFS(data!G:G,data!A:A,Endirim!A3952)</f>
        <v>0</v>
      </c>
      <c r="F3952" s="9" t="e">
        <f>IF(E3952=D3952,"no discount",_xlfn.XLOOKUP(E3952,campaign!$D$2:$D$18,campaign!$B$2:$B$18))</f>
        <v>#N/A</v>
      </c>
    </row>
    <row r="3953" spans="1:6" x14ac:dyDescent="0.3">
      <c r="A3953" s="9">
        <f>customer!A3953</f>
        <v>0</v>
      </c>
      <c r="B3953" s="10">
        <f>_xlfn.MAXIFS(data!C:C,data!A:A,Endirim!A3953)</f>
        <v>0</v>
      </c>
      <c r="C3953" s="9" cm="1">
        <f t="array" ref="C3953">INDEX(data!B:B,MATCH(1,(data!A:A=Endirim!A3953)*(data!C:C=Endirim!B3953),0))</f>
        <v>0</v>
      </c>
      <c r="D3953" s="9" t="e">
        <f>VLOOKUP(C3953,campaign!$A$2:$D$18,4,FALSE)</f>
        <v>#N/A</v>
      </c>
      <c r="E3953" s="9">
        <f>_xlfn.MAXIFS(data!G:G,data!A:A,Endirim!A3953)</f>
        <v>0</v>
      </c>
      <c r="F3953" s="9" t="e">
        <f>IF(E3953=D3953,"no discount",_xlfn.XLOOKUP(E3953,campaign!$D$2:$D$18,campaign!$B$2:$B$18))</f>
        <v>#N/A</v>
      </c>
    </row>
    <row r="3954" spans="1:6" x14ac:dyDescent="0.3">
      <c r="A3954" s="9">
        <f>customer!A3954</f>
        <v>0</v>
      </c>
      <c r="B3954" s="10">
        <f>_xlfn.MAXIFS(data!C:C,data!A:A,Endirim!A3954)</f>
        <v>0</v>
      </c>
      <c r="C3954" s="9" cm="1">
        <f t="array" ref="C3954">INDEX(data!B:B,MATCH(1,(data!A:A=Endirim!A3954)*(data!C:C=Endirim!B3954),0))</f>
        <v>0</v>
      </c>
      <c r="D3954" s="9" t="e">
        <f>VLOOKUP(C3954,campaign!$A$2:$D$18,4,FALSE)</f>
        <v>#N/A</v>
      </c>
      <c r="E3954" s="9">
        <f>_xlfn.MAXIFS(data!G:G,data!A:A,Endirim!A3954)</f>
        <v>0</v>
      </c>
      <c r="F3954" s="9" t="e">
        <f>IF(E3954=D3954,"no discount",_xlfn.XLOOKUP(E3954,campaign!$D$2:$D$18,campaign!$B$2:$B$18))</f>
        <v>#N/A</v>
      </c>
    </row>
    <row r="3955" spans="1:6" x14ac:dyDescent="0.3">
      <c r="A3955" s="9">
        <f>customer!A3955</f>
        <v>0</v>
      </c>
      <c r="B3955" s="10">
        <f>_xlfn.MAXIFS(data!C:C,data!A:A,Endirim!A3955)</f>
        <v>0</v>
      </c>
      <c r="C3955" s="9" cm="1">
        <f t="array" ref="C3955">INDEX(data!B:B,MATCH(1,(data!A:A=Endirim!A3955)*(data!C:C=Endirim!B3955),0))</f>
        <v>0</v>
      </c>
      <c r="D3955" s="9" t="e">
        <f>VLOOKUP(C3955,campaign!$A$2:$D$18,4,FALSE)</f>
        <v>#N/A</v>
      </c>
      <c r="E3955" s="9">
        <f>_xlfn.MAXIFS(data!G:G,data!A:A,Endirim!A3955)</f>
        <v>0</v>
      </c>
      <c r="F3955" s="9" t="e">
        <f>IF(E3955=D3955,"no discount",_xlfn.XLOOKUP(E3955,campaign!$D$2:$D$18,campaign!$B$2:$B$18))</f>
        <v>#N/A</v>
      </c>
    </row>
    <row r="3956" spans="1:6" x14ac:dyDescent="0.3">
      <c r="A3956" s="9">
        <f>customer!A3956</f>
        <v>0</v>
      </c>
      <c r="B3956" s="10">
        <f>_xlfn.MAXIFS(data!C:C,data!A:A,Endirim!A3956)</f>
        <v>0</v>
      </c>
      <c r="C3956" s="9" cm="1">
        <f t="array" ref="C3956">INDEX(data!B:B,MATCH(1,(data!A:A=Endirim!A3956)*(data!C:C=Endirim!B3956),0))</f>
        <v>0</v>
      </c>
      <c r="D3956" s="9" t="e">
        <f>VLOOKUP(C3956,campaign!$A$2:$D$18,4,FALSE)</f>
        <v>#N/A</v>
      </c>
      <c r="E3956" s="9">
        <f>_xlfn.MAXIFS(data!G:G,data!A:A,Endirim!A3956)</f>
        <v>0</v>
      </c>
      <c r="F3956" s="9" t="e">
        <f>IF(E3956=D3956,"no discount",_xlfn.XLOOKUP(E3956,campaign!$D$2:$D$18,campaign!$B$2:$B$18))</f>
        <v>#N/A</v>
      </c>
    </row>
    <row r="3957" spans="1:6" x14ac:dyDescent="0.3">
      <c r="A3957" s="9">
        <f>customer!A3957</f>
        <v>0</v>
      </c>
      <c r="B3957" s="10">
        <f>_xlfn.MAXIFS(data!C:C,data!A:A,Endirim!A3957)</f>
        <v>0</v>
      </c>
      <c r="C3957" s="9" cm="1">
        <f t="array" ref="C3957">INDEX(data!B:B,MATCH(1,(data!A:A=Endirim!A3957)*(data!C:C=Endirim!B3957),0))</f>
        <v>0</v>
      </c>
      <c r="D3957" s="9" t="e">
        <f>VLOOKUP(C3957,campaign!$A$2:$D$18,4,FALSE)</f>
        <v>#N/A</v>
      </c>
      <c r="E3957" s="9">
        <f>_xlfn.MAXIFS(data!G:G,data!A:A,Endirim!A3957)</f>
        <v>0</v>
      </c>
      <c r="F3957" s="9" t="e">
        <f>IF(E3957=D3957,"no discount",_xlfn.XLOOKUP(E3957,campaign!$D$2:$D$18,campaign!$B$2:$B$18))</f>
        <v>#N/A</v>
      </c>
    </row>
    <row r="3958" spans="1:6" x14ac:dyDescent="0.3">
      <c r="A3958" s="9">
        <f>customer!A3958</f>
        <v>0</v>
      </c>
      <c r="B3958" s="10">
        <f>_xlfn.MAXIFS(data!C:C,data!A:A,Endirim!A3958)</f>
        <v>0</v>
      </c>
      <c r="C3958" s="9" cm="1">
        <f t="array" ref="C3958">INDEX(data!B:B,MATCH(1,(data!A:A=Endirim!A3958)*(data!C:C=Endirim!B3958),0))</f>
        <v>0</v>
      </c>
      <c r="D3958" s="9" t="e">
        <f>VLOOKUP(C3958,campaign!$A$2:$D$18,4,FALSE)</f>
        <v>#N/A</v>
      </c>
      <c r="E3958" s="9">
        <f>_xlfn.MAXIFS(data!G:G,data!A:A,Endirim!A3958)</f>
        <v>0</v>
      </c>
      <c r="F3958" s="9" t="e">
        <f>IF(E3958=D3958,"no discount",_xlfn.XLOOKUP(E3958,campaign!$D$2:$D$18,campaign!$B$2:$B$18))</f>
        <v>#N/A</v>
      </c>
    </row>
    <row r="3959" spans="1:6" x14ac:dyDescent="0.3">
      <c r="A3959" s="9">
        <f>customer!A3959</f>
        <v>0</v>
      </c>
      <c r="B3959" s="10">
        <f>_xlfn.MAXIFS(data!C:C,data!A:A,Endirim!A3959)</f>
        <v>0</v>
      </c>
      <c r="C3959" s="9" cm="1">
        <f t="array" ref="C3959">INDEX(data!B:B,MATCH(1,(data!A:A=Endirim!A3959)*(data!C:C=Endirim!B3959),0))</f>
        <v>0</v>
      </c>
      <c r="D3959" s="9" t="e">
        <f>VLOOKUP(C3959,campaign!$A$2:$D$18,4,FALSE)</f>
        <v>#N/A</v>
      </c>
      <c r="E3959" s="9">
        <f>_xlfn.MAXIFS(data!G:G,data!A:A,Endirim!A3959)</f>
        <v>0</v>
      </c>
      <c r="F3959" s="9" t="e">
        <f>IF(E3959=D3959,"no discount",_xlfn.XLOOKUP(E3959,campaign!$D$2:$D$18,campaign!$B$2:$B$18))</f>
        <v>#N/A</v>
      </c>
    </row>
    <row r="3960" spans="1:6" x14ac:dyDescent="0.3">
      <c r="A3960" s="9">
        <f>customer!A3960</f>
        <v>0</v>
      </c>
      <c r="B3960" s="10">
        <f>_xlfn.MAXIFS(data!C:C,data!A:A,Endirim!A3960)</f>
        <v>0</v>
      </c>
      <c r="C3960" s="9" cm="1">
        <f t="array" ref="C3960">INDEX(data!B:B,MATCH(1,(data!A:A=Endirim!A3960)*(data!C:C=Endirim!B3960),0))</f>
        <v>0</v>
      </c>
      <c r="D3960" s="9" t="e">
        <f>VLOOKUP(C3960,campaign!$A$2:$D$18,4,FALSE)</f>
        <v>#N/A</v>
      </c>
      <c r="E3960" s="9">
        <f>_xlfn.MAXIFS(data!G:G,data!A:A,Endirim!A3960)</f>
        <v>0</v>
      </c>
      <c r="F3960" s="9" t="e">
        <f>IF(E3960=D3960,"no discount",_xlfn.XLOOKUP(E3960,campaign!$D$2:$D$18,campaign!$B$2:$B$18))</f>
        <v>#N/A</v>
      </c>
    </row>
    <row r="3961" spans="1:6" x14ac:dyDescent="0.3">
      <c r="A3961" s="9">
        <f>customer!A3961</f>
        <v>0</v>
      </c>
      <c r="B3961" s="10">
        <f>_xlfn.MAXIFS(data!C:C,data!A:A,Endirim!A3961)</f>
        <v>0</v>
      </c>
      <c r="C3961" s="9" cm="1">
        <f t="array" ref="C3961">INDEX(data!B:B,MATCH(1,(data!A:A=Endirim!A3961)*(data!C:C=Endirim!B3961),0))</f>
        <v>0</v>
      </c>
      <c r="D3961" s="9" t="e">
        <f>VLOOKUP(C3961,campaign!$A$2:$D$18,4,FALSE)</f>
        <v>#N/A</v>
      </c>
      <c r="E3961" s="9">
        <f>_xlfn.MAXIFS(data!G:G,data!A:A,Endirim!A3961)</f>
        <v>0</v>
      </c>
      <c r="F3961" s="9" t="e">
        <f>IF(E3961=D3961,"no discount",_xlfn.XLOOKUP(E3961,campaign!$D$2:$D$18,campaign!$B$2:$B$18))</f>
        <v>#N/A</v>
      </c>
    </row>
    <row r="3962" spans="1:6" x14ac:dyDescent="0.3">
      <c r="A3962" s="9">
        <f>customer!A3962</f>
        <v>0</v>
      </c>
      <c r="B3962" s="10">
        <f>_xlfn.MAXIFS(data!C:C,data!A:A,Endirim!A3962)</f>
        <v>0</v>
      </c>
      <c r="C3962" s="9" cm="1">
        <f t="array" ref="C3962">INDEX(data!B:B,MATCH(1,(data!A:A=Endirim!A3962)*(data!C:C=Endirim!B3962),0))</f>
        <v>0</v>
      </c>
      <c r="D3962" s="9" t="e">
        <f>VLOOKUP(C3962,campaign!$A$2:$D$18,4,FALSE)</f>
        <v>#N/A</v>
      </c>
      <c r="E3962" s="9">
        <f>_xlfn.MAXIFS(data!G:G,data!A:A,Endirim!A3962)</f>
        <v>0</v>
      </c>
      <c r="F3962" s="9" t="e">
        <f>IF(E3962=D3962,"no discount",_xlfn.XLOOKUP(E3962,campaign!$D$2:$D$18,campaign!$B$2:$B$18))</f>
        <v>#N/A</v>
      </c>
    </row>
    <row r="3963" spans="1:6" x14ac:dyDescent="0.3">
      <c r="A3963" s="9">
        <f>customer!A3963</f>
        <v>0</v>
      </c>
      <c r="B3963" s="10">
        <f>_xlfn.MAXIFS(data!C:C,data!A:A,Endirim!A3963)</f>
        <v>0</v>
      </c>
      <c r="C3963" s="9" cm="1">
        <f t="array" ref="C3963">INDEX(data!B:B,MATCH(1,(data!A:A=Endirim!A3963)*(data!C:C=Endirim!B3963),0))</f>
        <v>0</v>
      </c>
      <c r="D3963" s="9" t="e">
        <f>VLOOKUP(C3963,campaign!$A$2:$D$18,4,FALSE)</f>
        <v>#N/A</v>
      </c>
      <c r="E3963" s="9">
        <f>_xlfn.MAXIFS(data!G:G,data!A:A,Endirim!A3963)</f>
        <v>0</v>
      </c>
      <c r="F3963" s="9" t="e">
        <f>IF(E3963=D3963,"no discount",_xlfn.XLOOKUP(E3963,campaign!$D$2:$D$18,campaign!$B$2:$B$18))</f>
        <v>#N/A</v>
      </c>
    </row>
    <row r="3964" spans="1:6" x14ac:dyDescent="0.3">
      <c r="A3964" s="9">
        <f>customer!A3964</f>
        <v>0</v>
      </c>
      <c r="B3964" s="10">
        <f>_xlfn.MAXIFS(data!C:C,data!A:A,Endirim!A3964)</f>
        <v>0</v>
      </c>
      <c r="C3964" s="9" cm="1">
        <f t="array" ref="C3964">INDEX(data!B:B,MATCH(1,(data!A:A=Endirim!A3964)*(data!C:C=Endirim!B3964),0))</f>
        <v>0</v>
      </c>
      <c r="D3964" s="9" t="e">
        <f>VLOOKUP(C3964,campaign!$A$2:$D$18,4,FALSE)</f>
        <v>#N/A</v>
      </c>
      <c r="E3964" s="9">
        <f>_xlfn.MAXIFS(data!G:G,data!A:A,Endirim!A3964)</f>
        <v>0</v>
      </c>
      <c r="F3964" s="9" t="e">
        <f>IF(E3964=D3964,"no discount",_xlfn.XLOOKUP(E3964,campaign!$D$2:$D$18,campaign!$B$2:$B$18))</f>
        <v>#N/A</v>
      </c>
    </row>
    <row r="3965" spans="1:6" x14ac:dyDescent="0.3">
      <c r="A3965" s="9">
        <f>customer!A3965</f>
        <v>0</v>
      </c>
      <c r="B3965" s="10">
        <f>_xlfn.MAXIFS(data!C:C,data!A:A,Endirim!A3965)</f>
        <v>0</v>
      </c>
      <c r="C3965" s="9" cm="1">
        <f t="array" ref="C3965">INDEX(data!B:B,MATCH(1,(data!A:A=Endirim!A3965)*(data!C:C=Endirim!B3965),0))</f>
        <v>0</v>
      </c>
      <c r="D3965" s="9" t="e">
        <f>VLOOKUP(C3965,campaign!$A$2:$D$18,4,FALSE)</f>
        <v>#N/A</v>
      </c>
      <c r="E3965" s="9">
        <f>_xlfn.MAXIFS(data!G:G,data!A:A,Endirim!A3965)</f>
        <v>0</v>
      </c>
      <c r="F3965" s="9" t="e">
        <f>IF(E3965=D3965,"no discount",_xlfn.XLOOKUP(E3965,campaign!$D$2:$D$18,campaign!$B$2:$B$18))</f>
        <v>#N/A</v>
      </c>
    </row>
    <row r="3966" spans="1:6" x14ac:dyDescent="0.3">
      <c r="A3966" s="9">
        <f>customer!A3966</f>
        <v>0</v>
      </c>
      <c r="B3966" s="10">
        <f>_xlfn.MAXIFS(data!C:C,data!A:A,Endirim!A3966)</f>
        <v>0</v>
      </c>
      <c r="C3966" s="9" cm="1">
        <f t="array" ref="C3966">INDEX(data!B:B,MATCH(1,(data!A:A=Endirim!A3966)*(data!C:C=Endirim!B3966),0))</f>
        <v>0</v>
      </c>
      <c r="D3966" s="9" t="e">
        <f>VLOOKUP(C3966,campaign!$A$2:$D$18,4,FALSE)</f>
        <v>#N/A</v>
      </c>
      <c r="E3966" s="9">
        <f>_xlfn.MAXIFS(data!G:G,data!A:A,Endirim!A3966)</f>
        <v>0</v>
      </c>
      <c r="F3966" s="9" t="e">
        <f>IF(E3966=D3966,"no discount",_xlfn.XLOOKUP(E3966,campaign!$D$2:$D$18,campaign!$B$2:$B$18))</f>
        <v>#N/A</v>
      </c>
    </row>
    <row r="3967" spans="1:6" x14ac:dyDescent="0.3">
      <c r="A3967" s="9">
        <f>customer!A3967</f>
        <v>0</v>
      </c>
      <c r="B3967" s="10">
        <f>_xlfn.MAXIFS(data!C:C,data!A:A,Endirim!A3967)</f>
        <v>0</v>
      </c>
      <c r="C3967" s="9" cm="1">
        <f t="array" ref="C3967">INDEX(data!B:B,MATCH(1,(data!A:A=Endirim!A3967)*(data!C:C=Endirim!B3967),0))</f>
        <v>0</v>
      </c>
      <c r="D3967" s="9" t="e">
        <f>VLOOKUP(C3967,campaign!$A$2:$D$18,4,FALSE)</f>
        <v>#N/A</v>
      </c>
      <c r="E3967" s="9">
        <f>_xlfn.MAXIFS(data!G:G,data!A:A,Endirim!A3967)</f>
        <v>0</v>
      </c>
      <c r="F3967" s="9" t="e">
        <f>IF(E3967=D3967,"no discount",_xlfn.XLOOKUP(E3967,campaign!$D$2:$D$18,campaign!$B$2:$B$18))</f>
        <v>#N/A</v>
      </c>
    </row>
    <row r="3968" spans="1:6" x14ac:dyDescent="0.3">
      <c r="A3968" s="9">
        <f>customer!A3968</f>
        <v>0</v>
      </c>
      <c r="B3968" s="10">
        <f>_xlfn.MAXIFS(data!C:C,data!A:A,Endirim!A3968)</f>
        <v>0</v>
      </c>
      <c r="C3968" s="9" cm="1">
        <f t="array" ref="C3968">INDEX(data!B:B,MATCH(1,(data!A:A=Endirim!A3968)*(data!C:C=Endirim!B3968),0))</f>
        <v>0</v>
      </c>
      <c r="D3968" s="9" t="e">
        <f>VLOOKUP(C3968,campaign!$A$2:$D$18,4,FALSE)</f>
        <v>#N/A</v>
      </c>
      <c r="E3968" s="9">
        <f>_xlfn.MAXIFS(data!G:G,data!A:A,Endirim!A3968)</f>
        <v>0</v>
      </c>
      <c r="F3968" s="9" t="e">
        <f>IF(E3968=D3968,"no discount",_xlfn.XLOOKUP(E3968,campaign!$D$2:$D$18,campaign!$B$2:$B$18))</f>
        <v>#N/A</v>
      </c>
    </row>
    <row r="3969" spans="1:6" x14ac:dyDescent="0.3">
      <c r="A3969" s="9">
        <f>customer!A3969</f>
        <v>0</v>
      </c>
      <c r="B3969" s="10">
        <f>_xlfn.MAXIFS(data!C:C,data!A:A,Endirim!A3969)</f>
        <v>0</v>
      </c>
      <c r="C3969" s="9" cm="1">
        <f t="array" ref="C3969">INDEX(data!B:B,MATCH(1,(data!A:A=Endirim!A3969)*(data!C:C=Endirim!B3969),0))</f>
        <v>0</v>
      </c>
      <c r="D3969" s="9" t="e">
        <f>VLOOKUP(C3969,campaign!$A$2:$D$18,4,FALSE)</f>
        <v>#N/A</v>
      </c>
      <c r="E3969" s="9">
        <f>_xlfn.MAXIFS(data!G:G,data!A:A,Endirim!A3969)</f>
        <v>0</v>
      </c>
      <c r="F3969" s="9" t="e">
        <f>IF(E3969=D3969,"no discount",_xlfn.XLOOKUP(E3969,campaign!$D$2:$D$18,campaign!$B$2:$B$18))</f>
        <v>#N/A</v>
      </c>
    </row>
    <row r="3970" spans="1:6" x14ac:dyDescent="0.3">
      <c r="A3970" s="9">
        <f>customer!A3970</f>
        <v>0</v>
      </c>
      <c r="B3970" s="10">
        <f>_xlfn.MAXIFS(data!C:C,data!A:A,Endirim!A3970)</f>
        <v>0</v>
      </c>
      <c r="C3970" s="9" cm="1">
        <f t="array" ref="C3970">INDEX(data!B:B,MATCH(1,(data!A:A=Endirim!A3970)*(data!C:C=Endirim!B3970),0))</f>
        <v>0</v>
      </c>
      <c r="D3970" s="9" t="e">
        <f>VLOOKUP(C3970,campaign!$A$2:$D$18,4,FALSE)</f>
        <v>#N/A</v>
      </c>
      <c r="E3970" s="9">
        <f>_xlfn.MAXIFS(data!G:G,data!A:A,Endirim!A3970)</f>
        <v>0</v>
      </c>
      <c r="F3970" s="9" t="e">
        <f>IF(E3970=D3970,"no discount",_xlfn.XLOOKUP(E3970,campaign!$D$2:$D$18,campaign!$B$2:$B$18))</f>
        <v>#N/A</v>
      </c>
    </row>
    <row r="3971" spans="1:6" x14ac:dyDescent="0.3">
      <c r="A3971" s="9">
        <f>customer!A3971</f>
        <v>0</v>
      </c>
      <c r="B3971" s="10">
        <f>_xlfn.MAXIFS(data!C:C,data!A:A,Endirim!A3971)</f>
        <v>0</v>
      </c>
      <c r="C3971" s="9" cm="1">
        <f t="array" ref="C3971">INDEX(data!B:B,MATCH(1,(data!A:A=Endirim!A3971)*(data!C:C=Endirim!B3971),0))</f>
        <v>0</v>
      </c>
      <c r="D3971" s="9" t="e">
        <f>VLOOKUP(C3971,campaign!$A$2:$D$18,4,FALSE)</f>
        <v>#N/A</v>
      </c>
      <c r="E3971" s="9">
        <f>_xlfn.MAXIFS(data!G:G,data!A:A,Endirim!A3971)</f>
        <v>0</v>
      </c>
      <c r="F3971" s="9" t="e">
        <f>IF(E3971=D3971,"no discount",_xlfn.XLOOKUP(E3971,campaign!$D$2:$D$18,campaign!$B$2:$B$18))</f>
        <v>#N/A</v>
      </c>
    </row>
    <row r="3972" spans="1:6" x14ac:dyDescent="0.3">
      <c r="A3972" s="9">
        <f>customer!A3972</f>
        <v>0</v>
      </c>
      <c r="B3972" s="10">
        <f>_xlfn.MAXIFS(data!C:C,data!A:A,Endirim!A3972)</f>
        <v>0</v>
      </c>
      <c r="C3972" s="9" cm="1">
        <f t="array" ref="C3972">INDEX(data!B:B,MATCH(1,(data!A:A=Endirim!A3972)*(data!C:C=Endirim!B3972),0))</f>
        <v>0</v>
      </c>
      <c r="D3972" s="9" t="e">
        <f>VLOOKUP(C3972,campaign!$A$2:$D$18,4,FALSE)</f>
        <v>#N/A</v>
      </c>
      <c r="E3972" s="9">
        <f>_xlfn.MAXIFS(data!G:G,data!A:A,Endirim!A3972)</f>
        <v>0</v>
      </c>
      <c r="F3972" s="9" t="e">
        <f>IF(E3972=D3972,"no discount",_xlfn.XLOOKUP(E3972,campaign!$D$2:$D$18,campaign!$B$2:$B$18))</f>
        <v>#N/A</v>
      </c>
    </row>
    <row r="3973" spans="1:6" x14ac:dyDescent="0.3">
      <c r="A3973" s="9">
        <f>customer!A3973</f>
        <v>0</v>
      </c>
      <c r="B3973" s="10">
        <f>_xlfn.MAXIFS(data!C:C,data!A:A,Endirim!A3973)</f>
        <v>0</v>
      </c>
      <c r="C3973" s="9" cm="1">
        <f t="array" ref="C3973">INDEX(data!B:B,MATCH(1,(data!A:A=Endirim!A3973)*(data!C:C=Endirim!B3973),0))</f>
        <v>0</v>
      </c>
      <c r="D3973" s="9" t="e">
        <f>VLOOKUP(C3973,campaign!$A$2:$D$18,4,FALSE)</f>
        <v>#N/A</v>
      </c>
      <c r="E3973" s="9">
        <f>_xlfn.MAXIFS(data!G:G,data!A:A,Endirim!A3973)</f>
        <v>0</v>
      </c>
      <c r="F3973" s="9" t="e">
        <f>IF(E3973=D3973,"no discount",_xlfn.XLOOKUP(E3973,campaign!$D$2:$D$18,campaign!$B$2:$B$18))</f>
        <v>#N/A</v>
      </c>
    </row>
    <row r="3974" spans="1:6" x14ac:dyDescent="0.3">
      <c r="A3974" s="9">
        <f>customer!A3974</f>
        <v>0</v>
      </c>
      <c r="B3974" s="10">
        <f>_xlfn.MAXIFS(data!C:C,data!A:A,Endirim!A3974)</f>
        <v>0</v>
      </c>
      <c r="C3974" s="9" cm="1">
        <f t="array" ref="C3974">INDEX(data!B:B,MATCH(1,(data!A:A=Endirim!A3974)*(data!C:C=Endirim!B3974),0))</f>
        <v>0</v>
      </c>
      <c r="D3974" s="9" t="e">
        <f>VLOOKUP(C3974,campaign!$A$2:$D$18,4,FALSE)</f>
        <v>#N/A</v>
      </c>
      <c r="E3974" s="9">
        <f>_xlfn.MAXIFS(data!G:G,data!A:A,Endirim!A3974)</f>
        <v>0</v>
      </c>
      <c r="F3974" s="9" t="e">
        <f>IF(E3974=D3974,"no discount",_xlfn.XLOOKUP(E3974,campaign!$D$2:$D$18,campaign!$B$2:$B$18))</f>
        <v>#N/A</v>
      </c>
    </row>
    <row r="3975" spans="1:6" x14ac:dyDescent="0.3">
      <c r="A3975" s="9">
        <f>customer!A3975</f>
        <v>0</v>
      </c>
      <c r="B3975" s="10">
        <f>_xlfn.MAXIFS(data!C:C,data!A:A,Endirim!A3975)</f>
        <v>0</v>
      </c>
      <c r="C3975" s="9" cm="1">
        <f t="array" ref="C3975">INDEX(data!B:B,MATCH(1,(data!A:A=Endirim!A3975)*(data!C:C=Endirim!B3975),0))</f>
        <v>0</v>
      </c>
      <c r="D3975" s="9" t="e">
        <f>VLOOKUP(C3975,campaign!$A$2:$D$18,4,FALSE)</f>
        <v>#N/A</v>
      </c>
      <c r="E3975" s="9">
        <f>_xlfn.MAXIFS(data!G:G,data!A:A,Endirim!A3975)</f>
        <v>0</v>
      </c>
      <c r="F3975" s="9" t="e">
        <f>IF(E3975=D3975,"no discount",_xlfn.XLOOKUP(E3975,campaign!$D$2:$D$18,campaign!$B$2:$B$18))</f>
        <v>#N/A</v>
      </c>
    </row>
    <row r="3976" spans="1:6" x14ac:dyDescent="0.3">
      <c r="A3976" s="9">
        <f>customer!A3976</f>
        <v>0</v>
      </c>
      <c r="B3976" s="10">
        <f>_xlfn.MAXIFS(data!C:C,data!A:A,Endirim!A3976)</f>
        <v>0</v>
      </c>
      <c r="C3976" s="9" cm="1">
        <f t="array" ref="C3976">INDEX(data!B:B,MATCH(1,(data!A:A=Endirim!A3976)*(data!C:C=Endirim!B3976),0))</f>
        <v>0</v>
      </c>
      <c r="D3976" s="9" t="e">
        <f>VLOOKUP(C3976,campaign!$A$2:$D$18,4,FALSE)</f>
        <v>#N/A</v>
      </c>
      <c r="E3976" s="9">
        <f>_xlfn.MAXIFS(data!G:G,data!A:A,Endirim!A3976)</f>
        <v>0</v>
      </c>
      <c r="F3976" s="9" t="e">
        <f>IF(E3976=D3976,"no discount",_xlfn.XLOOKUP(E3976,campaign!$D$2:$D$18,campaign!$B$2:$B$18))</f>
        <v>#N/A</v>
      </c>
    </row>
    <row r="3977" spans="1:6" x14ac:dyDescent="0.3">
      <c r="A3977" s="9">
        <f>customer!A3977</f>
        <v>0</v>
      </c>
      <c r="B3977" s="10">
        <f>_xlfn.MAXIFS(data!C:C,data!A:A,Endirim!A3977)</f>
        <v>0</v>
      </c>
      <c r="C3977" s="9" cm="1">
        <f t="array" ref="C3977">INDEX(data!B:B,MATCH(1,(data!A:A=Endirim!A3977)*(data!C:C=Endirim!B3977),0))</f>
        <v>0</v>
      </c>
      <c r="D3977" s="9" t="e">
        <f>VLOOKUP(C3977,campaign!$A$2:$D$18,4,FALSE)</f>
        <v>#N/A</v>
      </c>
      <c r="E3977" s="9">
        <f>_xlfn.MAXIFS(data!G:G,data!A:A,Endirim!A3977)</f>
        <v>0</v>
      </c>
      <c r="F3977" s="9" t="e">
        <f>IF(E3977=D3977,"no discount",_xlfn.XLOOKUP(E3977,campaign!$D$2:$D$18,campaign!$B$2:$B$18))</f>
        <v>#N/A</v>
      </c>
    </row>
    <row r="3978" spans="1:6" x14ac:dyDescent="0.3">
      <c r="A3978" s="9">
        <f>customer!A3978</f>
        <v>0</v>
      </c>
      <c r="B3978" s="10">
        <f>_xlfn.MAXIFS(data!C:C,data!A:A,Endirim!A3978)</f>
        <v>0</v>
      </c>
      <c r="C3978" s="9" cm="1">
        <f t="array" ref="C3978">INDEX(data!B:B,MATCH(1,(data!A:A=Endirim!A3978)*(data!C:C=Endirim!B3978),0))</f>
        <v>0</v>
      </c>
      <c r="D3978" s="9" t="e">
        <f>VLOOKUP(C3978,campaign!$A$2:$D$18,4,FALSE)</f>
        <v>#N/A</v>
      </c>
      <c r="E3978" s="9">
        <f>_xlfn.MAXIFS(data!G:G,data!A:A,Endirim!A3978)</f>
        <v>0</v>
      </c>
      <c r="F3978" s="9" t="e">
        <f>IF(E3978=D3978,"no discount",_xlfn.XLOOKUP(E3978,campaign!$D$2:$D$18,campaign!$B$2:$B$18))</f>
        <v>#N/A</v>
      </c>
    </row>
    <row r="3979" spans="1:6" x14ac:dyDescent="0.3">
      <c r="A3979" s="9">
        <f>customer!A3979</f>
        <v>0</v>
      </c>
      <c r="B3979" s="10">
        <f>_xlfn.MAXIFS(data!C:C,data!A:A,Endirim!A3979)</f>
        <v>0</v>
      </c>
      <c r="C3979" s="9" cm="1">
        <f t="array" ref="C3979">INDEX(data!B:B,MATCH(1,(data!A:A=Endirim!A3979)*(data!C:C=Endirim!B3979),0))</f>
        <v>0</v>
      </c>
      <c r="D3979" s="9" t="e">
        <f>VLOOKUP(C3979,campaign!$A$2:$D$18,4,FALSE)</f>
        <v>#N/A</v>
      </c>
      <c r="E3979" s="9">
        <f>_xlfn.MAXIFS(data!G:G,data!A:A,Endirim!A3979)</f>
        <v>0</v>
      </c>
      <c r="F3979" s="9" t="e">
        <f>IF(E3979=D3979,"no discount",_xlfn.XLOOKUP(E3979,campaign!$D$2:$D$18,campaign!$B$2:$B$18))</f>
        <v>#N/A</v>
      </c>
    </row>
    <row r="3980" spans="1:6" x14ac:dyDescent="0.3">
      <c r="A3980" s="9">
        <f>customer!A3980</f>
        <v>0</v>
      </c>
      <c r="B3980" s="10">
        <f>_xlfn.MAXIFS(data!C:C,data!A:A,Endirim!A3980)</f>
        <v>0</v>
      </c>
      <c r="C3980" s="9" cm="1">
        <f t="array" ref="C3980">INDEX(data!B:B,MATCH(1,(data!A:A=Endirim!A3980)*(data!C:C=Endirim!B3980),0))</f>
        <v>0</v>
      </c>
      <c r="D3980" s="9" t="e">
        <f>VLOOKUP(C3980,campaign!$A$2:$D$18,4,FALSE)</f>
        <v>#N/A</v>
      </c>
      <c r="E3980" s="9">
        <f>_xlfn.MAXIFS(data!G:G,data!A:A,Endirim!A3980)</f>
        <v>0</v>
      </c>
      <c r="F3980" s="9" t="e">
        <f>IF(E3980=D3980,"no discount",_xlfn.XLOOKUP(E3980,campaign!$D$2:$D$18,campaign!$B$2:$B$18))</f>
        <v>#N/A</v>
      </c>
    </row>
    <row r="3981" spans="1:6" x14ac:dyDescent="0.3">
      <c r="A3981" s="9">
        <f>customer!A3981</f>
        <v>0</v>
      </c>
      <c r="B3981" s="10">
        <f>_xlfn.MAXIFS(data!C:C,data!A:A,Endirim!A3981)</f>
        <v>0</v>
      </c>
      <c r="C3981" s="9" cm="1">
        <f t="array" ref="C3981">INDEX(data!B:B,MATCH(1,(data!A:A=Endirim!A3981)*(data!C:C=Endirim!B3981),0))</f>
        <v>0</v>
      </c>
      <c r="D3981" s="9" t="e">
        <f>VLOOKUP(C3981,campaign!$A$2:$D$18,4,FALSE)</f>
        <v>#N/A</v>
      </c>
      <c r="E3981" s="9">
        <f>_xlfn.MAXIFS(data!G:G,data!A:A,Endirim!A3981)</f>
        <v>0</v>
      </c>
      <c r="F3981" s="9" t="e">
        <f>IF(E3981=D3981,"no discount",_xlfn.XLOOKUP(E3981,campaign!$D$2:$D$18,campaign!$B$2:$B$18))</f>
        <v>#N/A</v>
      </c>
    </row>
    <row r="3982" spans="1:6" x14ac:dyDescent="0.3">
      <c r="A3982" s="9">
        <f>customer!A3982</f>
        <v>0</v>
      </c>
      <c r="B3982" s="10">
        <f>_xlfn.MAXIFS(data!C:C,data!A:A,Endirim!A3982)</f>
        <v>0</v>
      </c>
      <c r="C3982" s="9" cm="1">
        <f t="array" ref="C3982">INDEX(data!B:B,MATCH(1,(data!A:A=Endirim!A3982)*(data!C:C=Endirim!B3982),0))</f>
        <v>0</v>
      </c>
      <c r="D3982" s="9" t="e">
        <f>VLOOKUP(C3982,campaign!$A$2:$D$18,4,FALSE)</f>
        <v>#N/A</v>
      </c>
      <c r="E3982" s="9">
        <f>_xlfn.MAXIFS(data!G:G,data!A:A,Endirim!A3982)</f>
        <v>0</v>
      </c>
      <c r="F3982" s="9" t="e">
        <f>IF(E3982=D3982,"no discount",_xlfn.XLOOKUP(E3982,campaign!$D$2:$D$18,campaign!$B$2:$B$18))</f>
        <v>#N/A</v>
      </c>
    </row>
    <row r="3983" spans="1:6" x14ac:dyDescent="0.3">
      <c r="A3983" s="9">
        <f>customer!A3983</f>
        <v>0</v>
      </c>
      <c r="B3983" s="10">
        <f>_xlfn.MAXIFS(data!C:C,data!A:A,Endirim!A3983)</f>
        <v>0</v>
      </c>
      <c r="C3983" s="9" cm="1">
        <f t="array" ref="C3983">INDEX(data!B:B,MATCH(1,(data!A:A=Endirim!A3983)*(data!C:C=Endirim!B3983),0))</f>
        <v>0</v>
      </c>
      <c r="D3983" s="9" t="e">
        <f>VLOOKUP(C3983,campaign!$A$2:$D$18,4,FALSE)</f>
        <v>#N/A</v>
      </c>
      <c r="E3983" s="9">
        <f>_xlfn.MAXIFS(data!G:G,data!A:A,Endirim!A3983)</f>
        <v>0</v>
      </c>
      <c r="F3983" s="9" t="e">
        <f>IF(E3983=D3983,"no discount",_xlfn.XLOOKUP(E3983,campaign!$D$2:$D$18,campaign!$B$2:$B$18))</f>
        <v>#N/A</v>
      </c>
    </row>
    <row r="3984" spans="1:6" x14ac:dyDescent="0.3">
      <c r="A3984" s="9">
        <f>customer!A3984</f>
        <v>0</v>
      </c>
      <c r="B3984" s="10">
        <f>_xlfn.MAXIFS(data!C:C,data!A:A,Endirim!A3984)</f>
        <v>0</v>
      </c>
      <c r="C3984" s="9" cm="1">
        <f t="array" ref="C3984">INDEX(data!B:B,MATCH(1,(data!A:A=Endirim!A3984)*(data!C:C=Endirim!B3984),0))</f>
        <v>0</v>
      </c>
      <c r="D3984" s="9" t="e">
        <f>VLOOKUP(C3984,campaign!$A$2:$D$18,4,FALSE)</f>
        <v>#N/A</v>
      </c>
      <c r="E3984" s="9">
        <f>_xlfn.MAXIFS(data!G:G,data!A:A,Endirim!A3984)</f>
        <v>0</v>
      </c>
      <c r="F3984" s="9" t="e">
        <f>IF(E3984=D3984,"no discount",_xlfn.XLOOKUP(E3984,campaign!$D$2:$D$18,campaign!$B$2:$B$18))</f>
        <v>#N/A</v>
      </c>
    </row>
    <row r="3985" spans="1:6" x14ac:dyDescent="0.3">
      <c r="A3985" s="9">
        <f>customer!A3985</f>
        <v>0</v>
      </c>
      <c r="B3985" s="10">
        <f>_xlfn.MAXIFS(data!C:C,data!A:A,Endirim!A3985)</f>
        <v>0</v>
      </c>
      <c r="C3985" s="9" cm="1">
        <f t="array" ref="C3985">INDEX(data!B:B,MATCH(1,(data!A:A=Endirim!A3985)*(data!C:C=Endirim!B3985),0))</f>
        <v>0</v>
      </c>
      <c r="D3985" s="9" t="e">
        <f>VLOOKUP(C3985,campaign!$A$2:$D$18,4,FALSE)</f>
        <v>#N/A</v>
      </c>
      <c r="E3985" s="9">
        <f>_xlfn.MAXIFS(data!G:G,data!A:A,Endirim!A3985)</f>
        <v>0</v>
      </c>
      <c r="F3985" s="9" t="e">
        <f>IF(E3985=D3985,"no discount",_xlfn.XLOOKUP(E3985,campaign!$D$2:$D$18,campaign!$B$2:$B$18))</f>
        <v>#N/A</v>
      </c>
    </row>
    <row r="3986" spans="1:6" x14ac:dyDescent="0.3">
      <c r="A3986" s="9">
        <f>customer!A3986</f>
        <v>0</v>
      </c>
      <c r="B3986" s="10">
        <f>_xlfn.MAXIFS(data!C:C,data!A:A,Endirim!A3986)</f>
        <v>0</v>
      </c>
      <c r="C3986" s="9" cm="1">
        <f t="array" ref="C3986">INDEX(data!B:B,MATCH(1,(data!A:A=Endirim!A3986)*(data!C:C=Endirim!B3986),0))</f>
        <v>0</v>
      </c>
      <c r="D3986" s="9" t="e">
        <f>VLOOKUP(C3986,campaign!$A$2:$D$18,4,FALSE)</f>
        <v>#N/A</v>
      </c>
      <c r="E3986" s="9">
        <f>_xlfn.MAXIFS(data!G:G,data!A:A,Endirim!A3986)</f>
        <v>0</v>
      </c>
      <c r="F3986" s="9" t="e">
        <f>IF(E3986=D3986,"no discount",_xlfn.XLOOKUP(E3986,campaign!$D$2:$D$18,campaign!$B$2:$B$18))</f>
        <v>#N/A</v>
      </c>
    </row>
    <row r="3987" spans="1:6" x14ac:dyDescent="0.3">
      <c r="A3987" s="9">
        <f>customer!A3987</f>
        <v>0</v>
      </c>
      <c r="B3987" s="10">
        <f>_xlfn.MAXIFS(data!C:C,data!A:A,Endirim!A3987)</f>
        <v>0</v>
      </c>
      <c r="C3987" s="9" cm="1">
        <f t="array" ref="C3987">INDEX(data!B:B,MATCH(1,(data!A:A=Endirim!A3987)*(data!C:C=Endirim!B3987),0))</f>
        <v>0</v>
      </c>
      <c r="D3987" s="9" t="e">
        <f>VLOOKUP(C3987,campaign!$A$2:$D$18,4,FALSE)</f>
        <v>#N/A</v>
      </c>
      <c r="E3987" s="9">
        <f>_xlfn.MAXIFS(data!G:G,data!A:A,Endirim!A3987)</f>
        <v>0</v>
      </c>
      <c r="F3987" s="9" t="e">
        <f>IF(E3987=D3987,"no discount",_xlfn.XLOOKUP(E3987,campaign!$D$2:$D$18,campaign!$B$2:$B$18))</f>
        <v>#N/A</v>
      </c>
    </row>
    <row r="3988" spans="1:6" x14ac:dyDescent="0.3">
      <c r="A3988" s="9">
        <f>customer!A3988</f>
        <v>0</v>
      </c>
      <c r="B3988" s="10">
        <f>_xlfn.MAXIFS(data!C:C,data!A:A,Endirim!A3988)</f>
        <v>0</v>
      </c>
      <c r="C3988" s="9" cm="1">
        <f t="array" ref="C3988">INDEX(data!B:B,MATCH(1,(data!A:A=Endirim!A3988)*(data!C:C=Endirim!B3988),0))</f>
        <v>0</v>
      </c>
      <c r="D3988" s="9" t="e">
        <f>VLOOKUP(C3988,campaign!$A$2:$D$18,4,FALSE)</f>
        <v>#N/A</v>
      </c>
      <c r="E3988" s="9">
        <f>_xlfn.MAXIFS(data!G:G,data!A:A,Endirim!A3988)</f>
        <v>0</v>
      </c>
      <c r="F3988" s="9" t="e">
        <f>IF(E3988=D3988,"no discount",_xlfn.XLOOKUP(E3988,campaign!$D$2:$D$18,campaign!$B$2:$B$18))</f>
        <v>#N/A</v>
      </c>
    </row>
    <row r="3989" spans="1:6" x14ac:dyDescent="0.3">
      <c r="A3989" s="9">
        <f>customer!A3989</f>
        <v>0</v>
      </c>
      <c r="B3989" s="10">
        <f>_xlfn.MAXIFS(data!C:C,data!A:A,Endirim!A3989)</f>
        <v>0</v>
      </c>
      <c r="C3989" s="9" cm="1">
        <f t="array" ref="C3989">INDEX(data!B:B,MATCH(1,(data!A:A=Endirim!A3989)*(data!C:C=Endirim!B3989),0))</f>
        <v>0</v>
      </c>
      <c r="D3989" s="9" t="e">
        <f>VLOOKUP(C3989,campaign!$A$2:$D$18,4,FALSE)</f>
        <v>#N/A</v>
      </c>
      <c r="E3989" s="9">
        <f>_xlfn.MAXIFS(data!G:G,data!A:A,Endirim!A3989)</f>
        <v>0</v>
      </c>
      <c r="F3989" s="9" t="e">
        <f>IF(E3989=D3989,"no discount",_xlfn.XLOOKUP(E3989,campaign!$D$2:$D$18,campaign!$B$2:$B$18))</f>
        <v>#N/A</v>
      </c>
    </row>
    <row r="3990" spans="1:6" x14ac:dyDescent="0.3">
      <c r="A3990" s="9">
        <f>customer!A3990</f>
        <v>0</v>
      </c>
      <c r="B3990" s="10">
        <f>_xlfn.MAXIFS(data!C:C,data!A:A,Endirim!A3990)</f>
        <v>0</v>
      </c>
      <c r="C3990" s="9" cm="1">
        <f t="array" ref="C3990">INDEX(data!B:B,MATCH(1,(data!A:A=Endirim!A3990)*(data!C:C=Endirim!B3990),0))</f>
        <v>0</v>
      </c>
      <c r="D3990" s="9" t="e">
        <f>VLOOKUP(C3990,campaign!$A$2:$D$18,4,FALSE)</f>
        <v>#N/A</v>
      </c>
      <c r="E3990" s="9">
        <f>_xlfn.MAXIFS(data!G:G,data!A:A,Endirim!A3990)</f>
        <v>0</v>
      </c>
      <c r="F3990" s="9" t="e">
        <f>IF(E3990=D3990,"no discount",_xlfn.XLOOKUP(E3990,campaign!$D$2:$D$18,campaign!$B$2:$B$18))</f>
        <v>#N/A</v>
      </c>
    </row>
    <row r="3991" spans="1:6" x14ac:dyDescent="0.3">
      <c r="A3991" s="9">
        <f>customer!A3991</f>
        <v>0</v>
      </c>
      <c r="B3991" s="10">
        <f>_xlfn.MAXIFS(data!C:C,data!A:A,Endirim!A3991)</f>
        <v>0</v>
      </c>
      <c r="C3991" s="9" cm="1">
        <f t="array" ref="C3991">INDEX(data!B:B,MATCH(1,(data!A:A=Endirim!A3991)*(data!C:C=Endirim!B3991),0))</f>
        <v>0</v>
      </c>
      <c r="D3991" s="9" t="e">
        <f>VLOOKUP(C3991,campaign!$A$2:$D$18,4,FALSE)</f>
        <v>#N/A</v>
      </c>
      <c r="E3991" s="9">
        <f>_xlfn.MAXIFS(data!G:G,data!A:A,Endirim!A3991)</f>
        <v>0</v>
      </c>
      <c r="F3991" s="9" t="e">
        <f>IF(E3991=D3991,"no discount",_xlfn.XLOOKUP(E3991,campaign!$D$2:$D$18,campaign!$B$2:$B$18))</f>
        <v>#N/A</v>
      </c>
    </row>
    <row r="3992" spans="1:6" x14ac:dyDescent="0.3">
      <c r="A3992" s="9">
        <f>customer!A3992</f>
        <v>0</v>
      </c>
      <c r="B3992" s="10">
        <f>_xlfn.MAXIFS(data!C:C,data!A:A,Endirim!A3992)</f>
        <v>0</v>
      </c>
      <c r="C3992" s="9" cm="1">
        <f t="array" ref="C3992">INDEX(data!B:B,MATCH(1,(data!A:A=Endirim!A3992)*(data!C:C=Endirim!B3992),0))</f>
        <v>0</v>
      </c>
      <c r="D3992" s="9" t="e">
        <f>VLOOKUP(C3992,campaign!$A$2:$D$18,4,FALSE)</f>
        <v>#N/A</v>
      </c>
      <c r="E3992" s="9">
        <f>_xlfn.MAXIFS(data!G:G,data!A:A,Endirim!A3992)</f>
        <v>0</v>
      </c>
      <c r="F3992" s="9" t="e">
        <f>IF(E3992=D3992,"no discount",_xlfn.XLOOKUP(E3992,campaign!$D$2:$D$18,campaign!$B$2:$B$18))</f>
        <v>#N/A</v>
      </c>
    </row>
    <row r="3993" spans="1:6" x14ac:dyDescent="0.3">
      <c r="A3993" s="9">
        <f>customer!A3993</f>
        <v>0</v>
      </c>
      <c r="B3993" s="10">
        <f>_xlfn.MAXIFS(data!C:C,data!A:A,Endirim!A3993)</f>
        <v>0</v>
      </c>
      <c r="C3993" s="9" cm="1">
        <f t="array" ref="C3993">INDEX(data!B:B,MATCH(1,(data!A:A=Endirim!A3993)*(data!C:C=Endirim!B3993),0))</f>
        <v>0</v>
      </c>
      <c r="D3993" s="9" t="e">
        <f>VLOOKUP(C3993,campaign!$A$2:$D$18,4,FALSE)</f>
        <v>#N/A</v>
      </c>
      <c r="E3993" s="9">
        <f>_xlfn.MAXIFS(data!G:G,data!A:A,Endirim!A3993)</f>
        <v>0</v>
      </c>
      <c r="F3993" s="9" t="e">
        <f>IF(E3993=D3993,"no discount",_xlfn.XLOOKUP(E3993,campaign!$D$2:$D$18,campaign!$B$2:$B$18))</f>
        <v>#N/A</v>
      </c>
    </row>
    <row r="3994" spans="1:6" x14ac:dyDescent="0.3">
      <c r="A3994" s="9">
        <f>customer!A3994</f>
        <v>0</v>
      </c>
      <c r="B3994" s="10">
        <f>_xlfn.MAXIFS(data!C:C,data!A:A,Endirim!A3994)</f>
        <v>0</v>
      </c>
      <c r="C3994" s="9" cm="1">
        <f t="array" ref="C3994">INDEX(data!B:B,MATCH(1,(data!A:A=Endirim!A3994)*(data!C:C=Endirim!B3994),0))</f>
        <v>0</v>
      </c>
      <c r="D3994" s="9" t="e">
        <f>VLOOKUP(C3994,campaign!$A$2:$D$18,4,FALSE)</f>
        <v>#N/A</v>
      </c>
      <c r="E3994" s="9">
        <f>_xlfn.MAXIFS(data!G:G,data!A:A,Endirim!A3994)</f>
        <v>0</v>
      </c>
      <c r="F3994" s="9" t="e">
        <f>IF(E3994=D3994,"no discount",_xlfn.XLOOKUP(E3994,campaign!$D$2:$D$18,campaign!$B$2:$B$18))</f>
        <v>#N/A</v>
      </c>
    </row>
    <row r="3995" spans="1:6" x14ac:dyDescent="0.3">
      <c r="A3995" s="9">
        <f>customer!A3995</f>
        <v>0</v>
      </c>
      <c r="B3995" s="10">
        <f>_xlfn.MAXIFS(data!C:C,data!A:A,Endirim!A3995)</f>
        <v>0</v>
      </c>
      <c r="C3995" s="9" cm="1">
        <f t="array" ref="C3995">INDEX(data!B:B,MATCH(1,(data!A:A=Endirim!A3995)*(data!C:C=Endirim!B3995),0))</f>
        <v>0</v>
      </c>
      <c r="D3995" s="9" t="e">
        <f>VLOOKUP(C3995,campaign!$A$2:$D$18,4,FALSE)</f>
        <v>#N/A</v>
      </c>
      <c r="E3995" s="9">
        <f>_xlfn.MAXIFS(data!G:G,data!A:A,Endirim!A3995)</f>
        <v>0</v>
      </c>
      <c r="F3995" s="9" t="e">
        <f>IF(E3995=D3995,"no discount",_xlfn.XLOOKUP(E3995,campaign!$D$2:$D$18,campaign!$B$2:$B$18))</f>
        <v>#N/A</v>
      </c>
    </row>
    <row r="3996" spans="1:6" x14ac:dyDescent="0.3">
      <c r="A3996" s="9">
        <f>customer!A3996</f>
        <v>0</v>
      </c>
      <c r="B3996" s="10">
        <f>_xlfn.MAXIFS(data!C:C,data!A:A,Endirim!A3996)</f>
        <v>0</v>
      </c>
      <c r="C3996" s="9" cm="1">
        <f t="array" ref="C3996">INDEX(data!B:B,MATCH(1,(data!A:A=Endirim!A3996)*(data!C:C=Endirim!B3996),0))</f>
        <v>0</v>
      </c>
      <c r="D3996" s="9" t="e">
        <f>VLOOKUP(C3996,campaign!$A$2:$D$18,4,FALSE)</f>
        <v>#N/A</v>
      </c>
      <c r="E3996" s="9">
        <f>_xlfn.MAXIFS(data!G:G,data!A:A,Endirim!A3996)</f>
        <v>0</v>
      </c>
      <c r="F3996" s="9" t="e">
        <f>IF(E3996=D3996,"no discount",_xlfn.XLOOKUP(E3996,campaign!$D$2:$D$18,campaign!$B$2:$B$18))</f>
        <v>#N/A</v>
      </c>
    </row>
    <row r="3997" spans="1:6" x14ac:dyDescent="0.3">
      <c r="A3997" s="9">
        <f>customer!A3997</f>
        <v>0</v>
      </c>
      <c r="B3997" s="10">
        <f>_xlfn.MAXIFS(data!C:C,data!A:A,Endirim!A3997)</f>
        <v>0</v>
      </c>
      <c r="C3997" s="9" cm="1">
        <f t="array" ref="C3997">INDEX(data!B:B,MATCH(1,(data!A:A=Endirim!A3997)*(data!C:C=Endirim!B3997),0))</f>
        <v>0</v>
      </c>
      <c r="D3997" s="9" t="e">
        <f>VLOOKUP(C3997,campaign!$A$2:$D$18,4,FALSE)</f>
        <v>#N/A</v>
      </c>
      <c r="E3997" s="9">
        <f>_xlfn.MAXIFS(data!G:G,data!A:A,Endirim!A3997)</f>
        <v>0</v>
      </c>
      <c r="F3997" s="9" t="e">
        <f>IF(E3997=D3997,"no discount",_xlfn.XLOOKUP(E3997,campaign!$D$2:$D$18,campaign!$B$2:$B$18))</f>
        <v>#N/A</v>
      </c>
    </row>
    <row r="3998" spans="1:6" x14ac:dyDescent="0.3">
      <c r="A3998" s="9">
        <f>customer!A3998</f>
        <v>0</v>
      </c>
      <c r="B3998" s="10">
        <f>_xlfn.MAXIFS(data!C:C,data!A:A,Endirim!A3998)</f>
        <v>0</v>
      </c>
      <c r="C3998" s="9" cm="1">
        <f t="array" ref="C3998">INDEX(data!B:B,MATCH(1,(data!A:A=Endirim!A3998)*(data!C:C=Endirim!B3998),0))</f>
        <v>0</v>
      </c>
      <c r="D3998" s="9" t="e">
        <f>VLOOKUP(C3998,campaign!$A$2:$D$18,4,FALSE)</f>
        <v>#N/A</v>
      </c>
      <c r="E3998" s="9">
        <f>_xlfn.MAXIFS(data!G:G,data!A:A,Endirim!A3998)</f>
        <v>0</v>
      </c>
      <c r="F3998" s="9" t="e">
        <f>IF(E3998=D3998,"no discount",_xlfn.XLOOKUP(E3998,campaign!$D$2:$D$18,campaign!$B$2:$B$18))</f>
        <v>#N/A</v>
      </c>
    </row>
    <row r="3999" spans="1:6" x14ac:dyDescent="0.3">
      <c r="A3999" s="9">
        <f>customer!A3999</f>
        <v>0</v>
      </c>
      <c r="B3999" s="10">
        <f>_xlfn.MAXIFS(data!C:C,data!A:A,Endirim!A3999)</f>
        <v>0</v>
      </c>
      <c r="C3999" s="9" cm="1">
        <f t="array" ref="C3999">INDEX(data!B:B,MATCH(1,(data!A:A=Endirim!A3999)*(data!C:C=Endirim!B3999),0))</f>
        <v>0</v>
      </c>
      <c r="D3999" s="9" t="e">
        <f>VLOOKUP(C3999,campaign!$A$2:$D$18,4,FALSE)</f>
        <v>#N/A</v>
      </c>
      <c r="E3999" s="9">
        <f>_xlfn.MAXIFS(data!G:G,data!A:A,Endirim!A3999)</f>
        <v>0</v>
      </c>
      <c r="F3999" s="9" t="e">
        <f>IF(E3999=D3999,"no discount",_xlfn.XLOOKUP(E3999,campaign!$D$2:$D$18,campaign!$B$2:$B$18))</f>
        <v>#N/A</v>
      </c>
    </row>
    <row r="4000" spans="1:6" x14ac:dyDescent="0.3">
      <c r="A4000" s="9">
        <f>customer!A4000</f>
        <v>0</v>
      </c>
      <c r="B4000" s="10">
        <f>_xlfn.MAXIFS(data!C:C,data!A:A,Endirim!A4000)</f>
        <v>0</v>
      </c>
      <c r="C4000" s="9" cm="1">
        <f t="array" ref="C4000">INDEX(data!B:B,MATCH(1,(data!A:A=Endirim!A4000)*(data!C:C=Endirim!B4000),0))</f>
        <v>0</v>
      </c>
      <c r="D4000" s="9" t="e">
        <f>VLOOKUP(C4000,campaign!$A$2:$D$18,4,FALSE)</f>
        <v>#N/A</v>
      </c>
      <c r="E4000" s="9">
        <f>_xlfn.MAXIFS(data!G:G,data!A:A,Endirim!A4000)</f>
        <v>0</v>
      </c>
      <c r="F4000" s="9" t="e">
        <f>IF(E4000=D4000,"no discount",_xlfn.XLOOKUP(E4000,campaign!$D$2:$D$18,campaign!$B$2:$B$18))</f>
        <v>#N/A</v>
      </c>
    </row>
    <row r="4001" spans="1:6" x14ac:dyDescent="0.3">
      <c r="A4001" s="9">
        <f>customer!A4001</f>
        <v>0</v>
      </c>
      <c r="B4001" s="10">
        <f>_xlfn.MAXIFS(data!C:C,data!A:A,Endirim!A4001)</f>
        <v>0</v>
      </c>
      <c r="C4001" s="9" cm="1">
        <f t="array" ref="C4001">INDEX(data!B:B,MATCH(1,(data!A:A=Endirim!A4001)*(data!C:C=Endirim!B4001),0))</f>
        <v>0</v>
      </c>
      <c r="D4001" s="9" t="e">
        <f>VLOOKUP(C4001,campaign!$A$2:$D$18,4,FALSE)</f>
        <v>#N/A</v>
      </c>
      <c r="E4001" s="9">
        <f>_xlfn.MAXIFS(data!G:G,data!A:A,Endirim!A4001)</f>
        <v>0</v>
      </c>
      <c r="F4001" s="9" t="e">
        <f>IF(E4001=D4001,"no discount",_xlfn.XLOOKUP(E4001,campaign!$D$2:$D$18,campaign!$B$2:$B$18))</f>
        <v>#N/A</v>
      </c>
    </row>
    <row r="4002" spans="1:6" x14ac:dyDescent="0.3">
      <c r="A4002" s="9">
        <f>customer!A4002</f>
        <v>0</v>
      </c>
      <c r="B4002" s="10">
        <f>_xlfn.MAXIFS(data!C:C,data!A:A,Endirim!A4002)</f>
        <v>0</v>
      </c>
      <c r="C4002" s="9" cm="1">
        <f t="array" ref="C4002">INDEX(data!B:B,MATCH(1,(data!A:A=Endirim!A4002)*(data!C:C=Endirim!B4002),0))</f>
        <v>0</v>
      </c>
      <c r="D4002" s="9" t="e">
        <f>VLOOKUP(C4002,campaign!$A$2:$D$18,4,FALSE)</f>
        <v>#N/A</v>
      </c>
      <c r="E4002" s="9">
        <f>_xlfn.MAXIFS(data!G:G,data!A:A,Endirim!A4002)</f>
        <v>0</v>
      </c>
      <c r="F4002" s="9" t="e">
        <f>IF(E4002=D4002,"no discount",_xlfn.XLOOKUP(E4002,campaign!$D$2:$D$18,campaign!$B$2:$B$18))</f>
        <v>#N/A</v>
      </c>
    </row>
    <row r="4003" spans="1:6" x14ac:dyDescent="0.3">
      <c r="A4003" s="9">
        <f>customer!A4003</f>
        <v>0</v>
      </c>
      <c r="B4003" s="10">
        <f>_xlfn.MAXIFS(data!C:C,data!A:A,Endirim!A4003)</f>
        <v>0</v>
      </c>
      <c r="C4003" s="9" cm="1">
        <f t="array" ref="C4003">INDEX(data!B:B,MATCH(1,(data!A:A=Endirim!A4003)*(data!C:C=Endirim!B4003),0))</f>
        <v>0</v>
      </c>
      <c r="D4003" s="9" t="e">
        <f>VLOOKUP(C4003,campaign!$A$2:$D$18,4,FALSE)</f>
        <v>#N/A</v>
      </c>
      <c r="E4003" s="9">
        <f>_xlfn.MAXIFS(data!G:G,data!A:A,Endirim!A4003)</f>
        <v>0</v>
      </c>
      <c r="F4003" s="9" t="e">
        <f>IF(E4003=D4003,"no discount",_xlfn.XLOOKUP(E4003,campaign!$D$2:$D$18,campaign!$B$2:$B$18))</f>
        <v>#N/A</v>
      </c>
    </row>
    <row r="4004" spans="1:6" x14ac:dyDescent="0.3">
      <c r="A4004" s="9">
        <f>customer!A4004</f>
        <v>0</v>
      </c>
      <c r="B4004" s="10">
        <f>_xlfn.MAXIFS(data!C:C,data!A:A,Endirim!A4004)</f>
        <v>0</v>
      </c>
      <c r="C4004" s="9" cm="1">
        <f t="array" ref="C4004">INDEX(data!B:B,MATCH(1,(data!A:A=Endirim!A4004)*(data!C:C=Endirim!B4004),0))</f>
        <v>0</v>
      </c>
      <c r="D4004" s="9" t="e">
        <f>VLOOKUP(C4004,campaign!$A$2:$D$18,4,FALSE)</f>
        <v>#N/A</v>
      </c>
      <c r="E4004" s="9">
        <f>_xlfn.MAXIFS(data!G:G,data!A:A,Endirim!A4004)</f>
        <v>0</v>
      </c>
      <c r="F4004" s="9" t="e">
        <f>IF(E4004=D4004,"no discount",_xlfn.XLOOKUP(E4004,campaign!$D$2:$D$18,campaign!$B$2:$B$18))</f>
        <v>#N/A</v>
      </c>
    </row>
    <row r="4005" spans="1:6" x14ac:dyDescent="0.3">
      <c r="A4005" s="9">
        <f>customer!A4005</f>
        <v>0</v>
      </c>
      <c r="B4005" s="10">
        <f>_xlfn.MAXIFS(data!C:C,data!A:A,Endirim!A4005)</f>
        <v>0</v>
      </c>
      <c r="C4005" s="9" cm="1">
        <f t="array" ref="C4005">INDEX(data!B:B,MATCH(1,(data!A:A=Endirim!A4005)*(data!C:C=Endirim!B4005),0))</f>
        <v>0</v>
      </c>
      <c r="D4005" s="9" t="e">
        <f>VLOOKUP(C4005,campaign!$A$2:$D$18,4,FALSE)</f>
        <v>#N/A</v>
      </c>
      <c r="E4005" s="9">
        <f>_xlfn.MAXIFS(data!G:G,data!A:A,Endirim!A4005)</f>
        <v>0</v>
      </c>
      <c r="F4005" s="9" t="e">
        <f>IF(E4005=D4005,"no discount",_xlfn.XLOOKUP(E4005,campaign!$D$2:$D$18,campaign!$B$2:$B$18))</f>
        <v>#N/A</v>
      </c>
    </row>
    <row r="4006" spans="1:6" x14ac:dyDescent="0.3">
      <c r="A4006" s="9">
        <f>customer!A4006</f>
        <v>0</v>
      </c>
      <c r="B4006" s="10">
        <f>_xlfn.MAXIFS(data!C:C,data!A:A,Endirim!A4006)</f>
        <v>0</v>
      </c>
      <c r="C4006" s="9" cm="1">
        <f t="array" ref="C4006">INDEX(data!B:B,MATCH(1,(data!A:A=Endirim!A4006)*(data!C:C=Endirim!B4006),0))</f>
        <v>0</v>
      </c>
      <c r="D4006" s="9" t="e">
        <f>VLOOKUP(C4006,campaign!$A$2:$D$18,4,FALSE)</f>
        <v>#N/A</v>
      </c>
      <c r="E4006" s="9">
        <f>_xlfn.MAXIFS(data!G:G,data!A:A,Endirim!A4006)</f>
        <v>0</v>
      </c>
      <c r="F4006" s="9" t="e">
        <f>IF(E4006=D4006,"no discount",_xlfn.XLOOKUP(E4006,campaign!$D$2:$D$18,campaign!$B$2:$B$18))</f>
        <v>#N/A</v>
      </c>
    </row>
    <row r="4007" spans="1:6" x14ac:dyDescent="0.3">
      <c r="A4007" s="9">
        <f>customer!A4007</f>
        <v>0</v>
      </c>
      <c r="B4007" s="10">
        <f>_xlfn.MAXIFS(data!C:C,data!A:A,Endirim!A4007)</f>
        <v>0</v>
      </c>
      <c r="C4007" s="9" cm="1">
        <f t="array" ref="C4007">INDEX(data!B:B,MATCH(1,(data!A:A=Endirim!A4007)*(data!C:C=Endirim!B4007),0))</f>
        <v>0</v>
      </c>
      <c r="D4007" s="9" t="e">
        <f>VLOOKUP(C4007,campaign!$A$2:$D$18,4,FALSE)</f>
        <v>#N/A</v>
      </c>
      <c r="E4007" s="9">
        <f>_xlfn.MAXIFS(data!G:G,data!A:A,Endirim!A4007)</f>
        <v>0</v>
      </c>
      <c r="F4007" s="9" t="e">
        <f>IF(E4007=D4007,"no discount",_xlfn.XLOOKUP(E4007,campaign!$D$2:$D$18,campaign!$B$2:$B$18))</f>
        <v>#N/A</v>
      </c>
    </row>
    <row r="4008" spans="1:6" x14ac:dyDescent="0.3">
      <c r="A4008" s="9">
        <f>customer!A4008</f>
        <v>0</v>
      </c>
      <c r="B4008" s="10">
        <f>_xlfn.MAXIFS(data!C:C,data!A:A,Endirim!A4008)</f>
        <v>0</v>
      </c>
      <c r="C4008" s="9" cm="1">
        <f t="array" ref="C4008">INDEX(data!B:B,MATCH(1,(data!A:A=Endirim!A4008)*(data!C:C=Endirim!B4008),0))</f>
        <v>0</v>
      </c>
      <c r="D4008" s="9" t="e">
        <f>VLOOKUP(C4008,campaign!$A$2:$D$18,4,FALSE)</f>
        <v>#N/A</v>
      </c>
      <c r="E4008" s="9">
        <f>_xlfn.MAXIFS(data!G:G,data!A:A,Endirim!A4008)</f>
        <v>0</v>
      </c>
      <c r="F4008" s="9" t="e">
        <f>IF(E4008=D4008,"no discount",_xlfn.XLOOKUP(E4008,campaign!$D$2:$D$18,campaign!$B$2:$B$18))</f>
        <v>#N/A</v>
      </c>
    </row>
    <row r="4009" spans="1:6" x14ac:dyDescent="0.3">
      <c r="A4009" s="9">
        <f>customer!A4009</f>
        <v>0</v>
      </c>
      <c r="B4009" s="10">
        <f>_xlfn.MAXIFS(data!C:C,data!A:A,Endirim!A4009)</f>
        <v>0</v>
      </c>
      <c r="C4009" s="9" cm="1">
        <f t="array" ref="C4009">INDEX(data!B:B,MATCH(1,(data!A:A=Endirim!A4009)*(data!C:C=Endirim!B4009),0))</f>
        <v>0</v>
      </c>
      <c r="D4009" s="9" t="e">
        <f>VLOOKUP(C4009,campaign!$A$2:$D$18,4,FALSE)</f>
        <v>#N/A</v>
      </c>
      <c r="E4009" s="9">
        <f>_xlfn.MAXIFS(data!G:G,data!A:A,Endirim!A4009)</f>
        <v>0</v>
      </c>
      <c r="F4009" s="9" t="e">
        <f>IF(E4009=D4009,"no discount",_xlfn.XLOOKUP(E4009,campaign!$D$2:$D$18,campaign!$B$2:$B$18))</f>
        <v>#N/A</v>
      </c>
    </row>
    <row r="4010" spans="1:6" x14ac:dyDescent="0.3">
      <c r="A4010" s="9">
        <f>customer!A4010</f>
        <v>0</v>
      </c>
      <c r="B4010" s="10">
        <f>_xlfn.MAXIFS(data!C:C,data!A:A,Endirim!A4010)</f>
        <v>0</v>
      </c>
      <c r="C4010" s="9" cm="1">
        <f t="array" ref="C4010">INDEX(data!B:B,MATCH(1,(data!A:A=Endirim!A4010)*(data!C:C=Endirim!B4010),0))</f>
        <v>0</v>
      </c>
      <c r="D4010" s="9" t="e">
        <f>VLOOKUP(C4010,campaign!$A$2:$D$18,4,FALSE)</f>
        <v>#N/A</v>
      </c>
      <c r="E4010" s="9">
        <f>_xlfn.MAXIFS(data!G:G,data!A:A,Endirim!A4010)</f>
        <v>0</v>
      </c>
      <c r="F4010" s="9" t="e">
        <f>IF(E4010=D4010,"no discount",_xlfn.XLOOKUP(E4010,campaign!$D$2:$D$18,campaign!$B$2:$B$18))</f>
        <v>#N/A</v>
      </c>
    </row>
    <row r="4011" spans="1:6" x14ac:dyDescent="0.3">
      <c r="A4011" s="9">
        <f>customer!A4011</f>
        <v>0</v>
      </c>
      <c r="B4011" s="10">
        <f>_xlfn.MAXIFS(data!C:C,data!A:A,Endirim!A4011)</f>
        <v>0</v>
      </c>
      <c r="C4011" s="9" cm="1">
        <f t="array" ref="C4011">INDEX(data!B:B,MATCH(1,(data!A:A=Endirim!A4011)*(data!C:C=Endirim!B4011),0))</f>
        <v>0</v>
      </c>
      <c r="D4011" s="9" t="e">
        <f>VLOOKUP(C4011,campaign!$A$2:$D$18,4,FALSE)</f>
        <v>#N/A</v>
      </c>
      <c r="E4011" s="9">
        <f>_xlfn.MAXIFS(data!G:G,data!A:A,Endirim!A4011)</f>
        <v>0</v>
      </c>
      <c r="F4011" s="9" t="e">
        <f>IF(E4011=D4011,"no discount",_xlfn.XLOOKUP(E4011,campaign!$D$2:$D$18,campaign!$B$2:$B$18))</f>
        <v>#N/A</v>
      </c>
    </row>
    <row r="4012" spans="1:6" x14ac:dyDescent="0.3">
      <c r="A4012" s="9">
        <f>customer!A4012</f>
        <v>0</v>
      </c>
      <c r="B4012" s="10">
        <f>_xlfn.MAXIFS(data!C:C,data!A:A,Endirim!A4012)</f>
        <v>0</v>
      </c>
      <c r="C4012" s="9" cm="1">
        <f t="array" ref="C4012">INDEX(data!B:B,MATCH(1,(data!A:A=Endirim!A4012)*(data!C:C=Endirim!B4012),0))</f>
        <v>0</v>
      </c>
      <c r="D4012" s="9" t="e">
        <f>VLOOKUP(C4012,campaign!$A$2:$D$18,4,FALSE)</f>
        <v>#N/A</v>
      </c>
      <c r="E4012" s="9">
        <f>_xlfn.MAXIFS(data!G:G,data!A:A,Endirim!A4012)</f>
        <v>0</v>
      </c>
      <c r="F4012" s="9" t="e">
        <f>IF(E4012=D4012,"no discount",_xlfn.XLOOKUP(E4012,campaign!$D$2:$D$18,campaign!$B$2:$B$18))</f>
        <v>#N/A</v>
      </c>
    </row>
    <row r="4013" spans="1:6" x14ac:dyDescent="0.3">
      <c r="A4013" s="9">
        <f>customer!A4013</f>
        <v>0</v>
      </c>
      <c r="B4013" s="10">
        <f>_xlfn.MAXIFS(data!C:C,data!A:A,Endirim!A4013)</f>
        <v>0</v>
      </c>
      <c r="C4013" s="9" cm="1">
        <f t="array" ref="C4013">INDEX(data!B:B,MATCH(1,(data!A:A=Endirim!A4013)*(data!C:C=Endirim!B4013),0))</f>
        <v>0</v>
      </c>
      <c r="D4013" s="9" t="e">
        <f>VLOOKUP(C4013,campaign!$A$2:$D$18,4,FALSE)</f>
        <v>#N/A</v>
      </c>
      <c r="E4013" s="9">
        <f>_xlfn.MAXIFS(data!G:G,data!A:A,Endirim!A4013)</f>
        <v>0</v>
      </c>
      <c r="F4013" s="9" t="e">
        <f>IF(E4013=D4013,"no discount",_xlfn.XLOOKUP(E4013,campaign!$D$2:$D$18,campaign!$B$2:$B$18))</f>
        <v>#N/A</v>
      </c>
    </row>
    <row r="4014" spans="1:6" x14ac:dyDescent="0.3">
      <c r="A4014" s="9">
        <f>customer!A4014</f>
        <v>0</v>
      </c>
      <c r="B4014" s="10">
        <f>_xlfn.MAXIFS(data!C:C,data!A:A,Endirim!A4014)</f>
        <v>0</v>
      </c>
      <c r="C4014" s="9" cm="1">
        <f t="array" ref="C4014">INDEX(data!B:B,MATCH(1,(data!A:A=Endirim!A4014)*(data!C:C=Endirim!B4014),0))</f>
        <v>0</v>
      </c>
      <c r="D4014" s="9" t="e">
        <f>VLOOKUP(C4014,campaign!$A$2:$D$18,4,FALSE)</f>
        <v>#N/A</v>
      </c>
      <c r="E4014" s="9">
        <f>_xlfn.MAXIFS(data!G:G,data!A:A,Endirim!A4014)</f>
        <v>0</v>
      </c>
      <c r="F4014" s="9" t="e">
        <f>IF(E4014=D4014,"no discount",_xlfn.XLOOKUP(E4014,campaign!$D$2:$D$18,campaign!$B$2:$B$18))</f>
        <v>#N/A</v>
      </c>
    </row>
    <row r="4015" spans="1:6" x14ac:dyDescent="0.3">
      <c r="A4015" s="9">
        <f>customer!A4015</f>
        <v>0</v>
      </c>
      <c r="B4015" s="10">
        <f>_xlfn.MAXIFS(data!C:C,data!A:A,Endirim!A4015)</f>
        <v>0</v>
      </c>
      <c r="C4015" s="9" cm="1">
        <f t="array" ref="C4015">INDEX(data!B:B,MATCH(1,(data!A:A=Endirim!A4015)*(data!C:C=Endirim!B4015),0))</f>
        <v>0</v>
      </c>
      <c r="D4015" s="9" t="e">
        <f>VLOOKUP(C4015,campaign!$A$2:$D$18,4,FALSE)</f>
        <v>#N/A</v>
      </c>
      <c r="E4015" s="9">
        <f>_xlfn.MAXIFS(data!G:G,data!A:A,Endirim!A4015)</f>
        <v>0</v>
      </c>
      <c r="F4015" s="9" t="e">
        <f>IF(E4015=D4015,"no discount",_xlfn.XLOOKUP(E4015,campaign!$D$2:$D$18,campaign!$B$2:$B$18))</f>
        <v>#N/A</v>
      </c>
    </row>
    <row r="4016" spans="1:6" x14ac:dyDescent="0.3">
      <c r="A4016" s="9">
        <f>customer!A4016</f>
        <v>0</v>
      </c>
      <c r="B4016" s="10">
        <f>_xlfn.MAXIFS(data!C:C,data!A:A,Endirim!A4016)</f>
        <v>0</v>
      </c>
      <c r="C4016" s="9" cm="1">
        <f t="array" ref="C4016">INDEX(data!B:B,MATCH(1,(data!A:A=Endirim!A4016)*(data!C:C=Endirim!B4016),0))</f>
        <v>0</v>
      </c>
      <c r="D4016" s="9" t="e">
        <f>VLOOKUP(C4016,campaign!$A$2:$D$18,4,FALSE)</f>
        <v>#N/A</v>
      </c>
      <c r="E4016" s="9">
        <f>_xlfn.MAXIFS(data!G:G,data!A:A,Endirim!A4016)</f>
        <v>0</v>
      </c>
      <c r="F4016" s="9" t="e">
        <f>IF(E4016=D4016,"no discount",_xlfn.XLOOKUP(E4016,campaign!$D$2:$D$18,campaign!$B$2:$B$18))</f>
        <v>#N/A</v>
      </c>
    </row>
    <row r="4017" spans="1:6" x14ac:dyDescent="0.3">
      <c r="A4017" s="9">
        <f>customer!A4017</f>
        <v>0</v>
      </c>
      <c r="B4017" s="10">
        <f>_xlfn.MAXIFS(data!C:C,data!A:A,Endirim!A4017)</f>
        <v>0</v>
      </c>
      <c r="C4017" s="9" cm="1">
        <f t="array" ref="C4017">INDEX(data!B:B,MATCH(1,(data!A:A=Endirim!A4017)*(data!C:C=Endirim!B4017),0))</f>
        <v>0</v>
      </c>
      <c r="D4017" s="9" t="e">
        <f>VLOOKUP(C4017,campaign!$A$2:$D$18,4,FALSE)</f>
        <v>#N/A</v>
      </c>
      <c r="E4017" s="9">
        <f>_xlfn.MAXIFS(data!G:G,data!A:A,Endirim!A4017)</f>
        <v>0</v>
      </c>
      <c r="F4017" s="9" t="e">
        <f>IF(E4017=D4017,"no discount",_xlfn.XLOOKUP(E4017,campaign!$D$2:$D$18,campaign!$B$2:$B$18))</f>
        <v>#N/A</v>
      </c>
    </row>
    <row r="4018" spans="1:6" x14ac:dyDescent="0.3">
      <c r="A4018" s="9">
        <f>customer!A4018</f>
        <v>0</v>
      </c>
      <c r="B4018" s="10">
        <f>_xlfn.MAXIFS(data!C:C,data!A:A,Endirim!A4018)</f>
        <v>0</v>
      </c>
      <c r="C4018" s="9" cm="1">
        <f t="array" ref="C4018">INDEX(data!B:B,MATCH(1,(data!A:A=Endirim!A4018)*(data!C:C=Endirim!B4018),0))</f>
        <v>0</v>
      </c>
      <c r="D4018" s="9" t="e">
        <f>VLOOKUP(C4018,campaign!$A$2:$D$18,4,FALSE)</f>
        <v>#N/A</v>
      </c>
      <c r="E4018" s="9">
        <f>_xlfn.MAXIFS(data!G:G,data!A:A,Endirim!A4018)</f>
        <v>0</v>
      </c>
      <c r="F4018" s="9" t="e">
        <f>IF(E4018=D4018,"no discount",_xlfn.XLOOKUP(E4018,campaign!$D$2:$D$18,campaign!$B$2:$B$18))</f>
        <v>#N/A</v>
      </c>
    </row>
    <row r="4019" spans="1:6" x14ac:dyDescent="0.3">
      <c r="A4019" s="9">
        <f>customer!A4019</f>
        <v>0</v>
      </c>
      <c r="B4019" s="10">
        <f>_xlfn.MAXIFS(data!C:C,data!A:A,Endirim!A4019)</f>
        <v>0</v>
      </c>
      <c r="C4019" s="9" cm="1">
        <f t="array" ref="C4019">INDEX(data!B:B,MATCH(1,(data!A:A=Endirim!A4019)*(data!C:C=Endirim!B4019),0))</f>
        <v>0</v>
      </c>
      <c r="D4019" s="9" t="e">
        <f>VLOOKUP(C4019,campaign!$A$2:$D$18,4,FALSE)</f>
        <v>#N/A</v>
      </c>
      <c r="E4019" s="9">
        <f>_xlfn.MAXIFS(data!G:G,data!A:A,Endirim!A4019)</f>
        <v>0</v>
      </c>
      <c r="F4019" s="9" t="e">
        <f>IF(E4019=D4019,"no discount",_xlfn.XLOOKUP(E4019,campaign!$D$2:$D$18,campaign!$B$2:$B$18))</f>
        <v>#N/A</v>
      </c>
    </row>
    <row r="4020" spans="1:6" x14ac:dyDescent="0.3">
      <c r="A4020" s="9">
        <f>customer!A4020</f>
        <v>0</v>
      </c>
      <c r="B4020" s="10">
        <f>_xlfn.MAXIFS(data!C:C,data!A:A,Endirim!A4020)</f>
        <v>0</v>
      </c>
      <c r="C4020" s="9" cm="1">
        <f t="array" ref="C4020">INDEX(data!B:B,MATCH(1,(data!A:A=Endirim!A4020)*(data!C:C=Endirim!B4020),0))</f>
        <v>0</v>
      </c>
      <c r="D4020" s="9" t="e">
        <f>VLOOKUP(C4020,campaign!$A$2:$D$18,4,FALSE)</f>
        <v>#N/A</v>
      </c>
      <c r="E4020" s="9">
        <f>_xlfn.MAXIFS(data!G:G,data!A:A,Endirim!A4020)</f>
        <v>0</v>
      </c>
      <c r="F4020" s="9" t="e">
        <f>IF(E4020=D4020,"no discount",_xlfn.XLOOKUP(E4020,campaign!$D$2:$D$18,campaign!$B$2:$B$18))</f>
        <v>#N/A</v>
      </c>
    </row>
    <row r="4021" spans="1:6" x14ac:dyDescent="0.3">
      <c r="A4021" s="9">
        <f>customer!A4021</f>
        <v>0</v>
      </c>
      <c r="B4021" s="10">
        <f>_xlfn.MAXIFS(data!C:C,data!A:A,Endirim!A4021)</f>
        <v>0</v>
      </c>
      <c r="C4021" s="9" cm="1">
        <f t="array" ref="C4021">INDEX(data!B:B,MATCH(1,(data!A:A=Endirim!A4021)*(data!C:C=Endirim!B4021),0))</f>
        <v>0</v>
      </c>
      <c r="D4021" s="9" t="e">
        <f>VLOOKUP(C4021,campaign!$A$2:$D$18,4,FALSE)</f>
        <v>#N/A</v>
      </c>
      <c r="E4021" s="9">
        <f>_xlfn.MAXIFS(data!G:G,data!A:A,Endirim!A4021)</f>
        <v>0</v>
      </c>
      <c r="F4021" s="9" t="e">
        <f>IF(E4021=D4021,"no discount",_xlfn.XLOOKUP(E4021,campaign!$D$2:$D$18,campaign!$B$2:$B$18))</f>
        <v>#N/A</v>
      </c>
    </row>
    <row r="4022" spans="1:6" x14ac:dyDescent="0.3">
      <c r="A4022" s="9">
        <f>customer!A4022</f>
        <v>0</v>
      </c>
      <c r="B4022" s="10">
        <f>_xlfn.MAXIFS(data!C:C,data!A:A,Endirim!A4022)</f>
        <v>0</v>
      </c>
      <c r="C4022" s="9" cm="1">
        <f t="array" ref="C4022">INDEX(data!B:B,MATCH(1,(data!A:A=Endirim!A4022)*(data!C:C=Endirim!B4022),0))</f>
        <v>0</v>
      </c>
      <c r="D4022" s="9" t="e">
        <f>VLOOKUP(C4022,campaign!$A$2:$D$18,4,FALSE)</f>
        <v>#N/A</v>
      </c>
      <c r="E4022" s="9">
        <f>_xlfn.MAXIFS(data!G:G,data!A:A,Endirim!A4022)</f>
        <v>0</v>
      </c>
      <c r="F4022" s="9" t="e">
        <f>IF(E4022=D4022,"no discount",_xlfn.XLOOKUP(E4022,campaign!$D$2:$D$18,campaign!$B$2:$B$18))</f>
        <v>#N/A</v>
      </c>
    </row>
    <row r="4023" spans="1:6" x14ac:dyDescent="0.3">
      <c r="A4023" s="9">
        <f>customer!A4023</f>
        <v>0</v>
      </c>
      <c r="B4023" s="10">
        <f>_xlfn.MAXIFS(data!C:C,data!A:A,Endirim!A4023)</f>
        <v>0</v>
      </c>
      <c r="C4023" s="9" cm="1">
        <f t="array" ref="C4023">INDEX(data!B:B,MATCH(1,(data!A:A=Endirim!A4023)*(data!C:C=Endirim!B4023),0))</f>
        <v>0</v>
      </c>
      <c r="D4023" s="9" t="e">
        <f>VLOOKUP(C4023,campaign!$A$2:$D$18,4,FALSE)</f>
        <v>#N/A</v>
      </c>
      <c r="E4023" s="9">
        <f>_xlfn.MAXIFS(data!G:G,data!A:A,Endirim!A4023)</f>
        <v>0</v>
      </c>
      <c r="F4023" s="9" t="e">
        <f>IF(E4023=D4023,"no discount",_xlfn.XLOOKUP(E4023,campaign!$D$2:$D$18,campaign!$B$2:$B$18))</f>
        <v>#N/A</v>
      </c>
    </row>
    <row r="4024" spans="1:6" x14ac:dyDescent="0.3">
      <c r="A4024" s="9">
        <f>customer!A4024</f>
        <v>0</v>
      </c>
      <c r="B4024" s="10">
        <f>_xlfn.MAXIFS(data!C:C,data!A:A,Endirim!A4024)</f>
        <v>0</v>
      </c>
      <c r="C4024" s="9" cm="1">
        <f t="array" ref="C4024">INDEX(data!B:B,MATCH(1,(data!A:A=Endirim!A4024)*(data!C:C=Endirim!B4024),0))</f>
        <v>0</v>
      </c>
      <c r="D4024" s="9" t="e">
        <f>VLOOKUP(C4024,campaign!$A$2:$D$18,4,FALSE)</f>
        <v>#N/A</v>
      </c>
      <c r="E4024" s="9">
        <f>_xlfn.MAXIFS(data!G:G,data!A:A,Endirim!A4024)</f>
        <v>0</v>
      </c>
      <c r="F4024" s="9" t="e">
        <f>IF(E4024=D4024,"no discount",_xlfn.XLOOKUP(E4024,campaign!$D$2:$D$18,campaign!$B$2:$B$18))</f>
        <v>#N/A</v>
      </c>
    </row>
    <row r="4025" spans="1:6" x14ac:dyDescent="0.3">
      <c r="A4025" s="9">
        <f>customer!A4025</f>
        <v>0</v>
      </c>
      <c r="B4025" s="10">
        <f>_xlfn.MAXIFS(data!C:C,data!A:A,Endirim!A4025)</f>
        <v>0</v>
      </c>
      <c r="C4025" s="9" cm="1">
        <f t="array" ref="C4025">INDEX(data!B:B,MATCH(1,(data!A:A=Endirim!A4025)*(data!C:C=Endirim!B4025),0))</f>
        <v>0</v>
      </c>
      <c r="D4025" s="9" t="e">
        <f>VLOOKUP(C4025,campaign!$A$2:$D$18,4,FALSE)</f>
        <v>#N/A</v>
      </c>
      <c r="E4025" s="9">
        <f>_xlfn.MAXIFS(data!G:G,data!A:A,Endirim!A4025)</f>
        <v>0</v>
      </c>
      <c r="F4025" s="9" t="e">
        <f>IF(E4025=D4025,"no discount",_xlfn.XLOOKUP(E4025,campaign!$D$2:$D$18,campaign!$B$2:$B$18))</f>
        <v>#N/A</v>
      </c>
    </row>
    <row r="4026" spans="1:6" x14ac:dyDescent="0.3">
      <c r="A4026" s="9">
        <f>customer!A4026</f>
        <v>0</v>
      </c>
      <c r="B4026" s="10">
        <f>_xlfn.MAXIFS(data!C:C,data!A:A,Endirim!A4026)</f>
        <v>0</v>
      </c>
      <c r="C4026" s="9" cm="1">
        <f t="array" ref="C4026">INDEX(data!B:B,MATCH(1,(data!A:A=Endirim!A4026)*(data!C:C=Endirim!B4026),0))</f>
        <v>0</v>
      </c>
      <c r="D4026" s="9" t="e">
        <f>VLOOKUP(C4026,campaign!$A$2:$D$18,4,FALSE)</f>
        <v>#N/A</v>
      </c>
      <c r="E4026" s="9">
        <f>_xlfn.MAXIFS(data!G:G,data!A:A,Endirim!A4026)</f>
        <v>0</v>
      </c>
      <c r="F4026" s="9" t="e">
        <f>IF(E4026=D4026,"no discount",_xlfn.XLOOKUP(E4026,campaign!$D$2:$D$18,campaign!$B$2:$B$18))</f>
        <v>#N/A</v>
      </c>
    </row>
    <row r="4027" spans="1:6" x14ac:dyDescent="0.3">
      <c r="A4027" s="9">
        <f>customer!A4027</f>
        <v>0</v>
      </c>
      <c r="B4027" s="10">
        <f>_xlfn.MAXIFS(data!C:C,data!A:A,Endirim!A4027)</f>
        <v>0</v>
      </c>
      <c r="C4027" s="9" cm="1">
        <f t="array" ref="C4027">INDEX(data!B:B,MATCH(1,(data!A:A=Endirim!A4027)*(data!C:C=Endirim!B4027),0))</f>
        <v>0</v>
      </c>
      <c r="D4027" s="9" t="e">
        <f>VLOOKUP(C4027,campaign!$A$2:$D$18,4,FALSE)</f>
        <v>#N/A</v>
      </c>
      <c r="E4027" s="9">
        <f>_xlfn.MAXIFS(data!G:G,data!A:A,Endirim!A4027)</f>
        <v>0</v>
      </c>
      <c r="F4027" s="9" t="e">
        <f>IF(E4027=D4027,"no discount",_xlfn.XLOOKUP(E4027,campaign!$D$2:$D$18,campaign!$B$2:$B$18))</f>
        <v>#N/A</v>
      </c>
    </row>
    <row r="4028" spans="1:6" x14ac:dyDescent="0.3">
      <c r="A4028" s="9">
        <f>customer!A4028</f>
        <v>0</v>
      </c>
      <c r="B4028" s="10">
        <f>_xlfn.MAXIFS(data!C:C,data!A:A,Endirim!A4028)</f>
        <v>0</v>
      </c>
      <c r="C4028" s="9" cm="1">
        <f t="array" ref="C4028">INDEX(data!B:B,MATCH(1,(data!A:A=Endirim!A4028)*(data!C:C=Endirim!B4028),0))</f>
        <v>0</v>
      </c>
      <c r="D4028" s="9" t="e">
        <f>VLOOKUP(C4028,campaign!$A$2:$D$18,4,FALSE)</f>
        <v>#N/A</v>
      </c>
      <c r="E4028" s="9">
        <f>_xlfn.MAXIFS(data!G:G,data!A:A,Endirim!A4028)</f>
        <v>0</v>
      </c>
      <c r="F4028" s="9" t="e">
        <f>IF(E4028=D4028,"no discount",_xlfn.XLOOKUP(E4028,campaign!$D$2:$D$18,campaign!$B$2:$B$18))</f>
        <v>#N/A</v>
      </c>
    </row>
    <row r="4029" spans="1:6" x14ac:dyDescent="0.3">
      <c r="A4029" s="9">
        <f>customer!A4029</f>
        <v>0</v>
      </c>
      <c r="B4029" s="10">
        <f>_xlfn.MAXIFS(data!C:C,data!A:A,Endirim!A4029)</f>
        <v>0</v>
      </c>
      <c r="C4029" s="9" cm="1">
        <f t="array" ref="C4029">INDEX(data!B:B,MATCH(1,(data!A:A=Endirim!A4029)*(data!C:C=Endirim!B4029),0))</f>
        <v>0</v>
      </c>
      <c r="D4029" s="9" t="e">
        <f>VLOOKUP(C4029,campaign!$A$2:$D$18,4,FALSE)</f>
        <v>#N/A</v>
      </c>
      <c r="E4029" s="9">
        <f>_xlfn.MAXIFS(data!G:G,data!A:A,Endirim!A4029)</f>
        <v>0</v>
      </c>
      <c r="F4029" s="9" t="e">
        <f>IF(E4029=D4029,"no discount",_xlfn.XLOOKUP(E4029,campaign!$D$2:$D$18,campaign!$B$2:$B$18))</f>
        <v>#N/A</v>
      </c>
    </row>
    <row r="4030" spans="1:6" x14ac:dyDescent="0.3">
      <c r="A4030" s="9">
        <f>customer!A4030</f>
        <v>0</v>
      </c>
      <c r="B4030" s="10">
        <f>_xlfn.MAXIFS(data!C:C,data!A:A,Endirim!A4030)</f>
        <v>0</v>
      </c>
      <c r="C4030" s="9" cm="1">
        <f t="array" ref="C4030">INDEX(data!B:B,MATCH(1,(data!A:A=Endirim!A4030)*(data!C:C=Endirim!B4030),0))</f>
        <v>0</v>
      </c>
      <c r="D4030" s="9" t="e">
        <f>VLOOKUP(C4030,campaign!$A$2:$D$18,4,FALSE)</f>
        <v>#N/A</v>
      </c>
      <c r="E4030" s="9">
        <f>_xlfn.MAXIFS(data!G:G,data!A:A,Endirim!A4030)</f>
        <v>0</v>
      </c>
      <c r="F4030" s="9" t="e">
        <f>IF(E4030=D4030,"no discount",_xlfn.XLOOKUP(E4030,campaign!$D$2:$D$18,campaign!$B$2:$B$18))</f>
        <v>#N/A</v>
      </c>
    </row>
    <row r="4031" spans="1:6" x14ac:dyDescent="0.3">
      <c r="A4031" s="9">
        <f>customer!A4031</f>
        <v>0</v>
      </c>
      <c r="B4031" s="10">
        <f>_xlfn.MAXIFS(data!C:C,data!A:A,Endirim!A4031)</f>
        <v>0</v>
      </c>
      <c r="C4031" s="9" cm="1">
        <f t="array" ref="C4031">INDEX(data!B:B,MATCH(1,(data!A:A=Endirim!A4031)*(data!C:C=Endirim!B4031),0))</f>
        <v>0</v>
      </c>
      <c r="D4031" s="9" t="e">
        <f>VLOOKUP(C4031,campaign!$A$2:$D$18,4,FALSE)</f>
        <v>#N/A</v>
      </c>
      <c r="E4031" s="9">
        <f>_xlfn.MAXIFS(data!G:G,data!A:A,Endirim!A4031)</f>
        <v>0</v>
      </c>
      <c r="F4031" s="9" t="e">
        <f>IF(E4031=D4031,"no discount",_xlfn.XLOOKUP(E4031,campaign!$D$2:$D$18,campaign!$B$2:$B$18))</f>
        <v>#N/A</v>
      </c>
    </row>
    <row r="4032" spans="1:6" x14ac:dyDescent="0.3">
      <c r="A4032" s="9">
        <f>customer!A4032</f>
        <v>0</v>
      </c>
      <c r="B4032" s="10">
        <f>_xlfn.MAXIFS(data!C:C,data!A:A,Endirim!A4032)</f>
        <v>0</v>
      </c>
      <c r="C4032" s="9" cm="1">
        <f t="array" ref="C4032">INDEX(data!B:B,MATCH(1,(data!A:A=Endirim!A4032)*(data!C:C=Endirim!B4032),0))</f>
        <v>0</v>
      </c>
      <c r="D4032" s="9" t="e">
        <f>VLOOKUP(C4032,campaign!$A$2:$D$18,4,FALSE)</f>
        <v>#N/A</v>
      </c>
      <c r="E4032" s="9">
        <f>_xlfn.MAXIFS(data!G:G,data!A:A,Endirim!A4032)</f>
        <v>0</v>
      </c>
      <c r="F4032" s="9" t="e">
        <f>IF(E4032=D4032,"no discount",_xlfn.XLOOKUP(E4032,campaign!$D$2:$D$18,campaign!$B$2:$B$18))</f>
        <v>#N/A</v>
      </c>
    </row>
    <row r="4033" spans="1:6" x14ac:dyDescent="0.3">
      <c r="A4033" s="9">
        <f>customer!A4033</f>
        <v>0</v>
      </c>
      <c r="B4033" s="10">
        <f>_xlfn.MAXIFS(data!C:C,data!A:A,Endirim!A4033)</f>
        <v>0</v>
      </c>
      <c r="C4033" s="9" cm="1">
        <f t="array" ref="C4033">INDEX(data!B:B,MATCH(1,(data!A:A=Endirim!A4033)*(data!C:C=Endirim!B4033),0))</f>
        <v>0</v>
      </c>
      <c r="D4033" s="9" t="e">
        <f>VLOOKUP(C4033,campaign!$A$2:$D$18,4,FALSE)</f>
        <v>#N/A</v>
      </c>
      <c r="E4033" s="9">
        <f>_xlfn.MAXIFS(data!G:G,data!A:A,Endirim!A4033)</f>
        <v>0</v>
      </c>
      <c r="F4033" s="9" t="e">
        <f>IF(E4033=D4033,"no discount",_xlfn.XLOOKUP(E4033,campaign!$D$2:$D$18,campaign!$B$2:$B$18))</f>
        <v>#N/A</v>
      </c>
    </row>
    <row r="4034" spans="1:6" x14ac:dyDescent="0.3">
      <c r="A4034" s="9">
        <f>customer!A4034</f>
        <v>0</v>
      </c>
      <c r="B4034" s="10">
        <f>_xlfn.MAXIFS(data!C:C,data!A:A,Endirim!A4034)</f>
        <v>0</v>
      </c>
      <c r="C4034" s="9" cm="1">
        <f t="array" ref="C4034">INDEX(data!B:B,MATCH(1,(data!A:A=Endirim!A4034)*(data!C:C=Endirim!B4034),0))</f>
        <v>0</v>
      </c>
      <c r="D4034" s="9" t="e">
        <f>VLOOKUP(C4034,campaign!$A$2:$D$18,4,FALSE)</f>
        <v>#N/A</v>
      </c>
      <c r="E4034" s="9">
        <f>_xlfn.MAXIFS(data!G:G,data!A:A,Endirim!A4034)</f>
        <v>0</v>
      </c>
      <c r="F4034" s="9" t="e">
        <f>IF(E4034=D4034,"no discount",_xlfn.XLOOKUP(E4034,campaign!$D$2:$D$18,campaign!$B$2:$B$18))</f>
        <v>#N/A</v>
      </c>
    </row>
    <row r="4035" spans="1:6" x14ac:dyDescent="0.3">
      <c r="A4035" s="9">
        <f>customer!A4035</f>
        <v>0</v>
      </c>
      <c r="B4035" s="10">
        <f>_xlfn.MAXIFS(data!C:C,data!A:A,Endirim!A4035)</f>
        <v>0</v>
      </c>
      <c r="C4035" s="9" cm="1">
        <f t="array" ref="C4035">INDEX(data!B:B,MATCH(1,(data!A:A=Endirim!A4035)*(data!C:C=Endirim!B4035),0))</f>
        <v>0</v>
      </c>
      <c r="D4035" s="9" t="e">
        <f>VLOOKUP(C4035,campaign!$A$2:$D$18,4,FALSE)</f>
        <v>#N/A</v>
      </c>
      <c r="E4035" s="9">
        <f>_xlfn.MAXIFS(data!G:G,data!A:A,Endirim!A4035)</f>
        <v>0</v>
      </c>
      <c r="F4035" s="9" t="e">
        <f>IF(E4035=D4035,"no discount",_xlfn.XLOOKUP(E4035,campaign!$D$2:$D$18,campaign!$B$2:$B$18))</f>
        <v>#N/A</v>
      </c>
    </row>
    <row r="4036" spans="1:6" x14ac:dyDescent="0.3">
      <c r="A4036" s="9">
        <f>customer!A4036</f>
        <v>0</v>
      </c>
      <c r="B4036" s="10">
        <f>_xlfn.MAXIFS(data!C:C,data!A:A,Endirim!A4036)</f>
        <v>0</v>
      </c>
      <c r="C4036" s="9" cm="1">
        <f t="array" ref="C4036">INDEX(data!B:B,MATCH(1,(data!A:A=Endirim!A4036)*(data!C:C=Endirim!B4036),0))</f>
        <v>0</v>
      </c>
      <c r="D4036" s="9" t="e">
        <f>VLOOKUP(C4036,campaign!$A$2:$D$18,4,FALSE)</f>
        <v>#N/A</v>
      </c>
      <c r="E4036" s="9">
        <f>_xlfn.MAXIFS(data!G:G,data!A:A,Endirim!A4036)</f>
        <v>0</v>
      </c>
      <c r="F4036" s="9" t="e">
        <f>IF(E4036=D4036,"no discount",_xlfn.XLOOKUP(E4036,campaign!$D$2:$D$18,campaign!$B$2:$B$18))</f>
        <v>#N/A</v>
      </c>
    </row>
    <row r="4037" spans="1:6" x14ac:dyDescent="0.3">
      <c r="A4037" s="9">
        <f>customer!A4037</f>
        <v>0</v>
      </c>
      <c r="B4037" s="10">
        <f>_xlfn.MAXIFS(data!C:C,data!A:A,Endirim!A4037)</f>
        <v>0</v>
      </c>
      <c r="C4037" s="9" cm="1">
        <f t="array" ref="C4037">INDEX(data!B:B,MATCH(1,(data!A:A=Endirim!A4037)*(data!C:C=Endirim!B4037),0))</f>
        <v>0</v>
      </c>
      <c r="D4037" s="9" t="e">
        <f>VLOOKUP(C4037,campaign!$A$2:$D$18,4,FALSE)</f>
        <v>#N/A</v>
      </c>
      <c r="E4037" s="9">
        <f>_xlfn.MAXIFS(data!G:G,data!A:A,Endirim!A4037)</f>
        <v>0</v>
      </c>
      <c r="F4037" s="9" t="e">
        <f>IF(E4037=D4037,"no discount",_xlfn.XLOOKUP(E4037,campaign!$D$2:$D$18,campaign!$B$2:$B$18))</f>
        <v>#N/A</v>
      </c>
    </row>
    <row r="4038" spans="1:6" x14ac:dyDescent="0.3">
      <c r="A4038" s="9">
        <f>customer!A4038</f>
        <v>0</v>
      </c>
      <c r="B4038" s="10">
        <f>_xlfn.MAXIFS(data!C:C,data!A:A,Endirim!A4038)</f>
        <v>0</v>
      </c>
      <c r="C4038" s="9" cm="1">
        <f t="array" ref="C4038">INDEX(data!B:B,MATCH(1,(data!A:A=Endirim!A4038)*(data!C:C=Endirim!B4038),0))</f>
        <v>0</v>
      </c>
      <c r="D4038" s="9" t="e">
        <f>VLOOKUP(C4038,campaign!$A$2:$D$18,4,FALSE)</f>
        <v>#N/A</v>
      </c>
      <c r="E4038" s="9">
        <f>_xlfn.MAXIFS(data!G:G,data!A:A,Endirim!A4038)</f>
        <v>0</v>
      </c>
      <c r="F4038" s="9" t="e">
        <f>IF(E4038=D4038,"no discount",_xlfn.XLOOKUP(E4038,campaign!$D$2:$D$18,campaign!$B$2:$B$18))</f>
        <v>#N/A</v>
      </c>
    </row>
    <row r="4039" spans="1:6" x14ac:dyDescent="0.3">
      <c r="A4039" s="9">
        <f>customer!A4039</f>
        <v>0</v>
      </c>
      <c r="B4039" s="10">
        <f>_xlfn.MAXIFS(data!C:C,data!A:A,Endirim!A4039)</f>
        <v>0</v>
      </c>
      <c r="C4039" s="9" cm="1">
        <f t="array" ref="C4039">INDEX(data!B:B,MATCH(1,(data!A:A=Endirim!A4039)*(data!C:C=Endirim!B4039),0))</f>
        <v>0</v>
      </c>
      <c r="D4039" s="9" t="e">
        <f>VLOOKUP(C4039,campaign!$A$2:$D$18,4,FALSE)</f>
        <v>#N/A</v>
      </c>
      <c r="E4039" s="9">
        <f>_xlfn.MAXIFS(data!G:G,data!A:A,Endirim!A4039)</f>
        <v>0</v>
      </c>
      <c r="F4039" s="9" t="e">
        <f>IF(E4039=D4039,"no discount",_xlfn.XLOOKUP(E4039,campaign!$D$2:$D$18,campaign!$B$2:$B$18))</f>
        <v>#N/A</v>
      </c>
    </row>
    <row r="4040" spans="1:6" x14ac:dyDescent="0.3">
      <c r="A4040" s="9">
        <f>customer!A4040</f>
        <v>0</v>
      </c>
      <c r="B4040" s="10">
        <f>_xlfn.MAXIFS(data!C:C,data!A:A,Endirim!A4040)</f>
        <v>0</v>
      </c>
      <c r="C4040" s="9" cm="1">
        <f t="array" ref="C4040">INDEX(data!B:B,MATCH(1,(data!A:A=Endirim!A4040)*(data!C:C=Endirim!B4040),0))</f>
        <v>0</v>
      </c>
      <c r="D4040" s="9" t="e">
        <f>VLOOKUP(C4040,campaign!$A$2:$D$18,4,FALSE)</f>
        <v>#N/A</v>
      </c>
      <c r="E4040" s="9">
        <f>_xlfn.MAXIFS(data!G:G,data!A:A,Endirim!A4040)</f>
        <v>0</v>
      </c>
      <c r="F4040" s="9" t="e">
        <f>IF(E4040=D4040,"no discount",_xlfn.XLOOKUP(E4040,campaign!$D$2:$D$18,campaign!$B$2:$B$18))</f>
        <v>#N/A</v>
      </c>
    </row>
    <row r="4041" spans="1:6" x14ac:dyDescent="0.3">
      <c r="A4041" s="9">
        <f>customer!A4041</f>
        <v>0</v>
      </c>
      <c r="B4041" s="10">
        <f>_xlfn.MAXIFS(data!C:C,data!A:A,Endirim!A4041)</f>
        <v>0</v>
      </c>
      <c r="C4041" s="9" cm="1">
        <f t="array" ref="C4041">INDEX(data!B:B,MATCH(1,(data!A:A=Endirim!A4041)*(data!C:C=Endirim!B4041),0))</f>
        <v>0</v>
      </c>
      <c r="D4041" s="9" t="e">
        <f>VLOOKUP(C4041,campaign!$A$2:$D$18,4,FALSE)</f>
        <v>#N/A</v>
      </c>
      <c r="E4041" s="9">
        <f>_xlfn.MAXIFS(data!G:G,data!A:A,Endirim!A4041)</f>
        <v>0</v>
      </c>
      <c r="F4041" s="9" t="e">
        <f>IF(E4041=D4041,"no discount",_xlfn.XLOOKUP(E4041,campaign!$D$2:$D$18,campaign!$B$2:$B$18))</f>
        <v>#N/A</v>
      </c>
    </row>
    <row r="4042" spans="1:6" x14ac:dyDescent="0.3">
      <c r="A4042" s="9">
        <f>customer!A4042</f>
        <v>0</v>
      </c>
      <c r="B4042" s="10">
        <f>_xlfn.MAXIFS(data!C:C,data!A:A,Endirim!A4042)</f>
        <v>0</v>
      </c>
      <c r="C4042" s="9" cm="1">
        <f t="array" ref="C4042">INDEX(data!B:B,MATCH(1,(data!A:A=Endirim!A4042)*(data!C:C=Endirim!B4042),0))</f>
        <v>0</v>
      </c>
      <c r="D4042" s="9" t="e">
        <f>VLOOKUP(C4042,campaign!$A$2:$D$18,4,FALSE)</f>
        <v>#N/A</v>
      </c>
      <c r="E4042" s="9">
        <f>_xlfn.MAXIFS(data!G:G,data!A:A,Endirim!A4042)</f>
        <v>0</v>
      </c>
      <c r="F4042" s="9" t="e">
        <f>IF(E4042=D4042,"no discount",_xlfn.XLOOKUP(E4042,campaign!$D$2:$D$18,campaign!$B$2:$B$18))</f>
        <v>#N/A</v>
      </c>
    </row>
    <row r="4043" spans="1:6" x14ac:dyDescent="0.3">
      <c r="A4043" s="9">
        <f>customer!A4043</f>
        <v>0</v>
      </c>
      <c r="B4043" s="10">
        <f>_xlfn.MAXIFS(data!C:C,data!A:A,Endirim!A4043)</f>
        <v>0</v>
      </c>
      <c r="C4043" s="9" cm="1">
        <f t="array" ref="C4043">INDEX(data!B:B,MATCH(1,(data!A:A=Endirim!A4043)*(data!C:C=Endirim!B4043),0))</f>
        <v>0</v>
      </c>
      <c r="D4043" s="9" t="e">
        <f>VLOOKUP(C4043,campaign!$A$2:$D$18,4,FALSE)</f>
        <v>#N/A</v>
      </c>
      <c r="E4043" s="9">
        <f>_xlfn.MAXIFS(data!G:G,data!A:A,Endirim!A4043)</f>
        <v>0</v>
      </c>
      <c r="F4043" s="9" t="e">
        <f>IF(E4043=D4043,"no discount",_xlfn.XLOOKUP(E4043,campaign!$D$2:$D$18,campaign!$B$2:$B$18))</f>
        <v>#N/A</v>
      </c>
    </row>
    <row r="4044" spans="1:6" x14ac:dyDescent="0.3">
      <c r="A4044" s="9">
        <f>customer!A4044</f>
        <v>0</v>
      </c>
      <c r="B4044" s="10">
        <f>_xlfn.MAXIFS(data!C:C,data!A:A,Endirim!A4044)</f>
        <v>0</v>
      </c>
      <c r="C4044" s="9" cm="1">
        <f t="array" ref="C4044">INDEX(data!B:B,MATCH(1,(data!A:A=Endirim!A4044)*(data!C:C=Endirim!B4044),0))</f>
        <v>0</v>
      </c>
      <c r="D4044" s="9" t="e">
        <f>VLOOKUP(C4044,campaign!$A$2:$D$18,4,FALSE)</f>
        <v>#N/A</v>
      </c>
      <c r="E4044" s="9">
        <f>_xlfn.MAXIFS(data!G:G,data!A:A,Endirim!A4044)</f>
        <v>0</v>
      </c>
      <c r="F4044" s="9" t="e">
        <f>IF(E4044=D4044,"no discount",_xlfn.XLOOKUP(E4044,campaign!$D$2:$D$18,campaign!$B$2:$B$18))</f>
        <v>#N/A</v>
      </c>
    </row>
    <row r="4045" spans="1:6" x14ac:dyDescent="0.3">
      <c r="A4045" s="9">
        <f>customer!A4045</f>
        <v>0</v>
      </c>
      <c r="B4045" s="10">
        <f>_xlfn.MAXIFS(data!C:C,data!A:A,Endirim!A4045)</f>
        <v>0</v>
      </c>
      <c r="C4045" s="9" cm="1">
        <f t="array" ref="C4045">INDEX(data!B:B,MATCH(1,(data!A:A=Endirim!A4045)*(data!C:C=Endirim!B4045),0))</f>
        <v>0</v>
      </c>
      <c r="D4045" s="9" t="e">
        <f>VLOOKUP(C4045,campaign!$A$2:$D$18,4,FALSE)</f>
        <v>#N/A</v>
      </c>
      <c r="E4045" s="9">
        <f>_xlfn.MAXIFS(data!G:G,data!A:A,Endirim!A4045)</f>
        <v>0</v>
      </c>
      <c r="F4045" s="9" t="e">
        <f>IF(E4045=D4045,"no discount",_xlfn.XLOOKUP(E4045,campaign!$D$2:$D$18,campaign!$B$2:$B$18))</f>
        <v>#N/A</v>
      </c>
    </row>
    <row r="4046" spans="1:6" x14ac:dyDescent="0.3">
      <c r="A4046" s="9">
        <f>customer!A4046</f>
        <v>0</v>
      </c>
      <c r="B4046" s="10">
        <f>_xlfn.MAXIFS(data!C:C,data!A:A,Endirim!A4046)</f>
        <v>0</v>
      </c>
      <c r="C4046" s="9" cm="1">
        <f t="array" ref="C4046">INDEX(data!B:B,MATCH(1,(data!A:A=Endirim!A4046)*(data!C:C=Endirim!B4046),0))</f>
        <v>0</v>
      </c>
      <c r="D4046" s="9" t="e">
        <f>VLOOKUP(C4046,campaign!$A$2:$D$18,4,FALSE)</f>
        <v>#N/A</v>
      </c>
      <c r="E4046" s="9">
        <f>_xlfn.MAXIFS(data!G:G,data!A:A,Endirim!A4046)</f>
        <v>0</v>
      </c>
      <c r="F4046" s="9" t="e">
        <f>IF(E4046=D4046,"no discount",_xlfn.XLOOKUP(E4046,campaign!$D$2:$D$18,campaign!$B$2:$B$18))</f>
        <v>#N/A</v>
      </c>
    </row>
    <row r="4047" spans="1:6" x14ac:dyDescent="0.3">
      <c r="A4047" s="9">
        <f>customer!A4047</f>
        <v>0</v>
      </c>
      <c r="B4047" s="10">
        <f>_xlfn.MAXIFS(data!C:C,data!A:A,Endirim!A4047)</f>
        <v>0</v>
      </c>
      <c r="C4047" s="9" cm="1">
        <f t="array" ref="C4047">INDEX(data!B:B,MATCH(1,(data!A:A=Endirim!A4047)*(data!C:C=Endirim!B4047),0))</f>
        <v>0</v>
      </c>
      <c r="D4047" s="9" t="e">
        <f>VLOOKUP(C4047,campaign!$A$2:$D$18,4,FALSE)</f>
        <v>#N/A</v>
      </c>
      <c r="E4047" s="9">
        <f>_xlfn.MAXIFS(data!G:G,data!A:A,Endirim!A4047)</f>
        <v>0</v>
      </c>
      <c r="F4047" s="9" t="e">
        <f>IF(E4047=D4047,"no discount",_xlfn.XLOOKUP(E4047,campaign!$D$2:$D$18,campaign!$B$2:$B$18))</f>
        <v>#N/A</v>
      </c>
    </row>
    <row r="4048" spans="1:6" x14ac:dyDescent="0.3">
      <c r="A4048" s="9">
        <f>customer!A4048</f>
        <v>0</v>
      </c>
      <c r="B4048" s="10">
        <f>_xlfn.MAXIFS(data!C:C,data!A:A,Endirim!A4048)</f>
        <v>0</v>
      </c>
      <c r="C4048" s="9" cm="1">
        <f t="array" ref="C4048">INDEX(data!B:B,MATCH(1,(data!A:A=Endirim!A4048)*(data!C:C=Endirim!B4048),0))</f>
        <v>0</v>
      </c>
      <c r="D4048" s="9" t="e">
        <f>VLOOKUP(C4048,campaign!$A$2:$D$18,4,FALSE)</f>
        <v>#N/A</v>
      </c>
      <c r="E4048" s="9">
        <f>_xlfn.MAXIFS(data!G:G,data!A:A,Endirim!A4048)</f>
        <v>0</v>
      </c>
      <c r="F4048" s="9" t="e">
        <f>IF(E4048=D4048,"no discount",_xlfn.XLOOKUP(E4048,campaign!$D$2:$D$18,campaign!$B$2:$B$18))</f>
        <v>#N/A</v>
      </c>
    </row>
    <row r="4049" spans="1:6" x14ac:dyDescent="0.3">
      <c r="A4049" s="9">
        <f>customer!A4049</f>
        <v>0</v>
      </c>
      <c r="B4049" s="10">
        <f>_xlfn.MAXIFS(data!C:C,data!A:A,Endirim!A4049)</f>
        <v>0</v>
      </c>
      <c r="C4049" s="9" cm="1">
        <f t="array" ref="C4049">INDEX(data!B:B,MATCH(1,(data!A:A=Endirim!A4049)*(data!C:C=Endirim!B4049),0))</f>
        <v>0</v>
      </c>
      <c r="D4049" s="9" t="e">
        <f>VLOOKUP(C4049,campaign!$A$2:$D$18,4,FALSE)</f>
        <v>#N/A</v>
      </c>
      <c r="E4049" s="9">
        <f>_xlfn.MAXIFS(data!G:G,data!A:A,Endirim!A4049)</f>
        <v>0</v>
      </c>
      <c r="F4049" s="9" t="e">
        <f>IF(E4049=D4049,"no discount",_xlfn.XLOOKUP(E4049,campaign!$D$2:$D$18,campaign!$B$2:$B$18))</f>
        <v>#N/A</v>
      </c>
    </row>
    <row r="4050" spans="1:6" x14ac:dyDescent="0.3">
      <c r="A4050" s="9">
        <f>customer!A4050</f>
        <v>0</v>
      </c>
      <c r="B4050" s="10">
        <f>_xlfn.MAXIFS(data!C:C,data!A:A,Endirim!A4050)</f>
        <v>0</v>
      </c>
      <c r="C4050" s="9" cm="1">
        <f t="array" ref="C4050">INDEX(data!B:B,MATCH(1,(data!A:A=Endirim!A4050)*(data!C:C=Endirim!B4050),0))</f>
        <v>0</v>
      </c>
      <c r="D4050" s="9" t="e">
        <f>VLOOKUP(C4050,campaign!$A$2:$D$18,4,FALSE)</f>
        <v>#N/A</v>
      </c>
      <c r="E4050" s="9">
        <f>_xlfn.MAXIFS(data!G:G,data!A:A,Endirim!A4050)</f>
        <v>0</v>
      </c>
      <c r="F4050" s="9" t="e">
        <f>IF(E4050=D4050,"no discount",_xlfn.XLOOKUP(E4050,campaign!$D$2:$D$18,campaign!$B$2:$B$18))</f>
        <v>#N/A</v>
      </c>
    </row>
    <row r="4051" spans="1:6" x14ac:dyDescent="0.3">
      <c r="A4051" s="9">
        <f>customer!A4051</f>
        <v>0</v>
      </c>
      <c r="B4051" s="10">
        <f>_xlfn.MAXIFS(data!C:C,data!A:A,Endirim!A4051)</f>
        <v>0</v>
      </c>
      <c r="C4051" s="9" cm="1">
        <f t="array" ref="C4051">INDEX(data!B:B,MATCH(1,(data!A:A=Endirim!A4051)*(data!C:C=Endirim!B4051),0))</f>
        <v>0</v>
      </c>
      <c r="D4051" s="9" t="e">
        <f>VLOOKUP(C4051,campaign!$A$2:$D$18,4,FALSE)</f>
        <v>#N/A</v>
      </c>
      <c r="E4051" s="9">
        <f>_xlfn.MAXIFS(data!G:G,data!A:A,Endirim!A4051)</f>
        <v>0</v>
      </c>
      <c r="F4051" s="9" t="e">
        <f>IF(E4051=D4051,"no discount",_xlfn.XLOOKUP(E4051,campaign!$D$2:$D$18,campaign!$B$2:$B$18))</f>
        <v>#N/A</v>
      </c>
    </row>
    <row r="4052" spans="1:6" x14ac:dyDescent="0.3">
      <c r="A4052" s="9">
        <f>customer!A4052</f>
        <v>0</v>
      </c>
      <c r="B4052" s="10">
        <f>_xlfn.MAXIFS(data!C:C,data!A:A,Endirim!A4052)</f>
        <v>0</v>
      </c>
      <c r="C4052" s="9" cm="1">
        <f t="array" ref="C4052">INDEX(data!B:B,MATCH(1,(data!A:A=Endirim!A4052)*(data!C:C=Endirim!B4052),0))</f>
        <v>0</v>
      </c>
      <c r="D4052" s="9" t="e">
        <f>VLOOKUP(C4052,campaign!$A$2:$D$18,4,FALSE)</f>
        <v>#N/A</v>
      </c>
      <c r="E4052" s="9">
        <f>_xlfn.MAXIFS(data!G:G,data!A:A,Endirim!A4052)</f>
        <v>0</v>
      </c>
      <c r="F4052" s="9" t="e">
        <f>IF(E4052=D4052,"no discount",_xlfn.XLOOKUP(E4052,campaign!$D$2:$D$18,campaign!$B$2:$B$18))</f>
        <v>#N/A</v>
      </c>
    </row>
    <row r="4053" spans="1:6" x14ac:dyDescent="0.3">
      <c r="A4053" s="9">
        <f>customer!A4053</f>
        <v>0</v>
      </c>
      <c r="B4053" s="10">
        <f>_xlfn.MAXIFS(data!C:C,data!A:A,Endirim!A4053)</f>
        <v>0</v>
      </c>
      <c r="C4053" s="9" cm="1">
        <f t="array" ref="C4053">INDEX(data!B:B,MATCH(1,(data!A:A=Endirim!A4053)*(data!C:C=Endirim!B4053),0))</f>
        <v>0</v>
      </c>
      <c r="D4053" s="9" t="e">
        <f>VLOOKUP(C4053,campaign!$A$2:$D$18,4,FALSE)</f>
        <v>#N/A</v>
      </c>
      <c r="E4053" s="9">
        <f>_xlfn.MAXIFS(data!G:G,data!A:A,Endirim!A4053)</f>
        <v>0</v>
      </c>
      <c r="F4053" s="9" t="e">
        <f>IF(E4053=D4053,"no discount",_xlfn.XLOOKUP(E4053,campaign!$D$2:$D$18,campaign!$B$2:$B$18))</f>
        <v>#N/A</v>
      </c>
    </row>
    <row r="4054" spans="1:6" x14ac:dyDescent="0.3">
      <c r="A4054" s="9">
        <f>customer!A4054</f>
        <v>0</v>
      </c>
      <c r="B4054" s="10">
        <f>_xlfn.MAXIFS(data!C:C,data!A:A,Endirim!A4054)</f>
        <v>0</v>
      </c>
      <c r="C4054" s="9" cm="1">
        <f t="array" ref="C4054">INDEX(data!B:B,MATCH(1,(data!A:A=Endirim!A4054)*(data!C:C=Endirim!B4054),0))</f>
        <v>0</v>
      </c>
      <c r="D4054" s="9" t="e">
        <f>VLOOKUP(C4054,campaign!$A$2:$D$18,4,FALSE)</f>
        <v>#N/A</v>
      </c>
      <c r="E4054" s="9">
        <f>_xlfn.MAXIFS(data!G:G,data!A:A,Endirim!A4054)</f>
        <v>0</v>
      </c>
      <c r="F4054" s="9" t="e">
        <f>IF(E4054=D4054,"no discount",_xlfn.XLOOKUP(E4054,campaign!$D$2:$D$18,campaign!$B$2:$B$18))</f>
        <v>#N/A</v>
      </c>
    </row>
    <row r="4055" spans="1:6" x14ac:dyDescent="0.3">
      <c r="A4055" s="9">
        <f>customer!A4055</f>
        <v>0</v>
      </c>
      <c r="B4055" s="10">
        <f>_xlfn.MAXIFS(data!C:C,data!A:A,Endirim!A4055)</f>
        <v>0</v>
      </c>
      <c r="C4055" s="9" cm="1">
        <f t="array" ref="C4055">INDEX(data!B:B,MATCH(1,(data!A:A=Endirim!A4055)*(data!C:C=Endirim!B4055),0))</f>
        <v>0</v>
      </c>
      <c r="D4055" s="9" t="e">
        <f>VLOOKUP(C4055,campaign!$A$2:$D$18,4,FALSE)</f>
        <v>#N/A</v>
      </c>
      <c r="E4055" s="9">
        <f>_xlfn.MAXIFS(data!G:G,data!A:A,Endirim!A4055)</f>
        <v>0</v>
      </c>
      <c r="F4055" s="9" t="e">
        <f>IF(E4055=D4055,"no discount",_xlfn.XLOOKUP(E4055,campaign!$D$2:$D$18,campaign!$B$2:$B$18))</f>
        <v>#N/A</v>
      </c>
    </row>
    <row r="4056" spans="1:6" x14ac:dyDescent="0.3">
      <c r="A4056" s="9">
        <f>customer!A4056</f>
        <v>0</v>
      </c>
      <c r="B4056" s="10">
        <f>_xlfn.MAXIFS(data!C:C,data!A:A,Endirim!A4056)</f>
        <v>0</v>
      </c>
      <c r="C4056" s="9" cm="1">
        <f t="array" ref="C4056">INDEX(data!B:B,MATCH(1,(data!A:A=Endirim!A4056)*(data!C:C=Endirim!B4056),0))</f>
        <v>0</v>
      </c>
      <c r="D4056" s="9" t="e">
        <f>VLOOKUP(C4056,campaign!$A$2:$D$18,4,FALSE)</f>
        <v>#N/A</v>
      </c>
      <c r="E4056" s="9">
        <f>_xlfn.MAXIFS(data!G:G,data!A:A,Endirim!A4056)</f>
        <v>0</v>
      </c>
      <c r="F4056" s="9" t="e">
        <f>IF(E4056=D4056,"no discount",_xlfn.XLOOKUP(E4056,campaign!$D$2:$D$18,campaign!$B$2:$B$18))</f>
        <v>#N/A</v>
      </c>
    </row>
    <row r="4057" spans="1:6" x14ac:dyDescent="0.3">
      <c r="A4057" s="9">
        <f>customer!A4057</f>
        <v>0</v>
      </c>
      <c r="B4057" s="10">
        <f>_xlfn.MAXIFS(data!C:C,data!A:A,Endirim!A4057)</f>
        <v>0</v>
      </c>
      <c r="C4057" s="9" cm="1">
        <f t="array" ref="C4057">INDEX(data!B:B,MATCH(1,(data!A:A=Endirim!A4057)*(data!C:C=Endirim!B4057),0))</f>
        <v>0</v>
      </c>
      <c r="D4057" s="9" t="e">
        <f>VLOOKUP(C4057,campaign!$A$2:$D$18,4,FALSE)</f>
        <v>#N/A</v>
      </c>
      <c r="E4057" s="9">
        <f>_xlfn.MAXIFS(data!G:G,data!A:A,Endirim!A4057)</f>
        <v>0</v>
      </c>
      <c r="F4057" s="9" t="e">
        <f>IF(E4057=D4057,"no discount",_xlfn.XLOOKUP(E4057,campaign!$D$2:$D$18,campaign!$B$2:$B$18))</f>
        <v>#N/A</v>
      </c>
    </row>
    <row r="4058" spans="1:6" x14ac:dyDescent="0.3">
      <c r="A4058" s="9">
        <f>customer!A4058</f>
        <v>0</v>
      </c>
      <c r="B4058" s="10">
        <f>_xlfn.MAXIFS(data!C:C,data!A:A,Endirim!A4058)</f>
        <v>0</v>
      </c>
      <c r="C4058" s="9" cm="1">
        <f t="array" ref="C4058">INDEX(data!B:B,MATCH(1,(data!A:A=Endirim!A4058)*(data!C:C=Endirim!B4058),0))</f>
        <v>0</v>
      </c>
      <c r="D4058" s="9" t="e">
        <f>VLOOKUP(C4058,campaign!$A$2:$D$18,4,FALSE)</f>
        <v>#N/A</v>
      </c>
      <c r="E4058" s="9">
        <f>_xlfn.MAXIFS(data!G:G,data!A:A,Endirim!A4058)</f>
        <v>0</v>
      </c>
      <c r="F4058" s="9" t="e">
        <f>IF(E4058=D4058,"no discount",_xlfn.XLOOKUP(E4058,campaign!$D$2:$D$18,campaign!$B$2:$B$18))</f>
        <v>#N/A</v>
      </c>
    </row>
    <row r="4059" spans="1:6" x14ac:dyDescent="0.3">
      <c r="A4059" s="9">
        <f>customer!A4059</f>
        <v>0</v>
      </c>
      <c r="B4059" s="10">
        <f>_xlfn.MAXIFS(data!C:C,data!A:A,Endirim!A4059)</f>
        <v>0</v>
      </c>
      <c r="C4059" s="9" cm="1">
        <f t="array" ref="C4059">INDEX(data!B:B,MATCH(1,(data!A:A=Endirim!A4059)*(data!C:C=Endirim!B4059),0))</f>
        <v>0</v>
      </c>
      <c r="D4059" s="9" t="e">
        <f>VLOOKUP(C4059,campaign!$A$2:$D$18,4,FALSE)</f>
        <v>#N/A</v>
      </c>
      <c r="E4059" s="9">
        <f>_xlfn.MAXIFS(data!G:G,data!A:A,Endirim!A4059)</f>
        <v>0</v>
      </c>
      <c r="F4059" s="9" t="e">
        <f>IF(E4059=D4059,"no discount",_xlfn.XLOOKUP(E4059,campaign!$D$2:$D$18,campaign!$B$2:$B$18))</f>
        <v>#N/A</v>
      </c>
    </row>
    <row r="4060" spans="1:6" x14ac:dyDescent="0.3">
      <c r="A4060" s="9">
        <f>customer!A4060</f>
        <v>0</v>
      </c>
      <c r="B4060" s="10">
        <f>_xlfn.MAXIFS(data!C:C,data!A:A,Endirim!A4060)</f>
        <v>0</v>
      </c>
      <c r="C4060" s="9" cm="1">
        <f t="array" ref="C4060">INDEX(data!B:B,MATCH(1,(data!A:A=Endirim!A4060)*(data!C:C=Endirim!B4060),0))</f>
        <v>0</v>
      </c>
      <c r="D4060" s="9" t="e">
        <f>VLOOKUP(C4060,campaign!$A$2:$D$18,4,FALSE)</f>
        <v>#N/A</v>
      </c>
      <c r="E4060" s="9">
        <f>_xlfn.MAXIFS(data!G:G,data!A:A,Endirim!A4060)</f>
        <v>0</v>
      </c>
      <c r="F4060" s="9" t="e">
        <f>IF(E4060=D4060,"no discount",_xlfn.XLOOKUP(E4060,campaign!$D$2:$D$18,campaign!$B$2:$B$18))</f>
        <v>#N/A</v>
      </c>
    </row>
    <row r="4061" spans="1:6" x14ac:dyDescent="0.3">
      <c r="A4061" s="9">
        <f>customer!A4061</f>
        <v>0</v>
      </c>
      <c r="B4061" s="10">
        <f>_xlfn.MAXIFS(data!C:C,data!A:A,Endirim!A4061)</f>
        <v>0</v>
      </c>
      <c r="C4061" s="9" cm="1">
        <f t="array" ref="C4061">INDEX(data!B:B,MATCH(1,(data!A:A=Endirim!A4061)*(data!C:C=Endirim!B4061),0))</f>
        <v>0</v>
      </c>
      <c r="D4061" s="9" t="e">
        <f>VLOOKUP(C4061,campaign!$A$2:$D$18,4,FALSE)</f>
        <v>#N/A</v>
      </c>
      <c r="E4061" s="9">
        <f>_xlfn.MAXIFS(data!G:G,data!A:A,Endirim!A4061)</f>
        <v>0</v>
      </c>
      <c r="F4061" s="9" t="e">
        <f>IF(E4061=D4061,"no discount",_xlfn.XLOOKUP(E4061,campaign!$D$2:$D$18,campaign!$B$2:$B$18))</f>
        <v>#N/A</v>
      </c>
    </row>
    <row r="4062" spans="1:6" x14ac:dyDescent="0.3">
      <c r="A4062" s="9">
        <f>customer!A4062</f>
        <v>0</v>
      </c>
      <c r="B4062" s="10">
        <f>_xlfn.MAXIFS(data!C:C,data!A:A,Endirim!A4062)</f>
        <v>0</v>
      </c>
      <c r="C4062" s="9" cm="1">
        <f t="array" ref="C4062">INDEX(data!B:B,MATCH(1,(data!A:A=Endirim!A4062)*(data!C:C=Endirim!B4062),0))</f>
        <v>0</v>
      </c>
      <c r="D4062" s="9" t="e">
        <f>VLOOKUP(C4062,campaign!$A$2:$D$18,4,FALSE)</f>
        <v>#N/A</v>
      </c>
      <c r="E4062" s="9">
        <f>_xlfn.MAXIFS(data!G:G,data!A:A,Endirim!A4062)</f>
        <v>0</v>
      </c>
      <c r="F4062" s="9" t="e">
        <f>IF(E4062=D4062,"no discount",_xlfn.XLOOKUP(E4062,campaign!$D$2:$D$18,campaign!$B$2:$B$18))</f>
        <v>#N/A</v>
      </c>
    </row>
    <row r="4063" spans="1:6" x14ac:dyDescent="0.3">
      <c r="A4063" s="9">
        <f>customer!A4063</f>
        <v>0</v>
      </c>
      <c r="B4063" s="10">
        <f>_xlfn.MAXIFS(data!C:C,data!A:A,Endirim!A4063)</f>
        <v>0</v>
      </c>
      <c r="C4063" s="9" cm="1">
        <f t="array" ref="C4063">INDEX(data!B:B,MATCH(1,(data!A:A=Endirim!A4063)*(data!C:C=Endirim!B4063),0))</f>
        <v>0</v>
      </c>
      <c r="D4063" s="9" t="e">
        <f>VLOOKUP(C4063,campaign!$A$2:$D$18,4,FALSE)</f>
        <v>#N/A</v>
      </c>
      <c r="E4063" s="9">
        <f>_xlfn.MAXIFS(data!G:G,data!A:A,Endirim!A4063)</f>
        <v>0</v>
      </c>
      <c r="F4063" s="9" t="e">
        <f>IF(E4063=D4063,"no discount",_xlfn.XLOOKUP(E4063,campaign!$D$2:$D$18,campaign!$B$2:$B$18))</f>
        <v>#N/A</v>
      </c>
    </row>
    <row r="4064" spans="1:6" x14ac:dyDescent="0.3">
      <c r="A4064" s="9">
        <f>customer!A4064</f>
        <v>0</v>
      </c>
      <c r="B4064" s="10">
        <f>_xlfn.MAXIFS(data!C:C,data!A:A,Endirim!A4064)</f>
        <v>0</v>
      </c>
      <c r="C4064" s="9" cm="1">
        <f t="array" ref="C4064">INDEX(data!B:B,MATCH(1,(data!A:A=Endirim!A4064)*(data!C:C=Endirim!B4064),0))</f>
        <v>0</v>
      </c>
      <c r="D4064" s="9" t="e">
        <f>VLOOKUP(C4064,campaign!$A$2:$D$18,4,FALSE)</f>
        <v>#N/A</v>
      </c>
      <c r="E4064" s="9">
        <f>_xlfn.MAXIFS(data!G:G,data!A:A,Endirim!A4064)</f>
        <v>0</v>
      </c>
      <c r="F4064" s="9" t="e">
        <f>IF(E4064=D4064,"no discount",_xlfn.XLOOKUP(E4064,campaign!$D$2:$D$18,campaign!$B$2:$B$18))</f>
        <v>#N/A</v>
      </c>
    </row>
    <row r="4065" spans="1:6" x14ac:dyDescent="0.3">
      <c r="A4065" s="9">
        <f>customer!A4065</f>
        <v>0</v>
      </c>
      <c r="B4065" s="10">
        <f>_xlfn.MAXIFS(data!C:C,data!A:A,Endirim!A4065)</f>
        <v>0</v>
      </c>
      <c r="C4065" s="9" cm="1">
        <f t="array" ref="C4065">INDEX(data!B:B,MATCH(1,(data!A:A=Endirim!A4065)*(data!C:C=Endirim!B4065),0))</f>
        <v>0</v>
      </c>
      <c r="D4065" s="9" t="e">
        <f>VLOOKUP(C4065,campaign!$A$2:$D$18,4,FALSE)</f>
        <v>#N/A</v>
      </c>
      <c r="E4065" s="9">
        <f>_xlfn.MAXIFS(data!G:G,data!A:A,Endirim!A4065)</f>
        <v>0</v>
      </c>
      <c r="F4065" s="9" t="e">
        <f>IF(E4065=D4065,"no discount",_xlfn.XLOOKUP(E4065,campaign!$D$2:$D$18,campaign!$B$2:$B$18))</f>
        <v>#N/A</v>
      </c>
    </row>
    <row r="4066" spans="1:6" x14ac:dyDescent="0.3">
      <c r="A4066" s="9">
        <f>customer!A4066</f>
        <v>0</v>
      </c>
      <c r="B4066" s="10">
        <f>_xlfn.MAXIFS(data!C:C,data!A:A,Endirim!A4066)</f>
        <v>0</v>
      </c>
      <c r="C4066" s="9" cm="1">
        <f t="array" ref="C4066">INDEX(data!B:B,MATCH(1,(data!A:A=Endirim!A4066)*(data!C:C=Endirim!B4066),0))</f>
        <v>0</v>
      </c>
      <c r="D4066" s="9" t="e">
        <f>VLOOKUP(C4066,campaign!$A$2:$D$18,4,FALSE)</f>
        <v>#N/A</v>
      </c>
      <c r="E4066" s="9">
        <f>_xlfn.MAXIFS(data!G:G,data!A:A,Endirim!A4066)</f>
        <v>0</v>
      </c>
      <c r="F4066" s="9" t="e">
        <f>IF(E4066=D4066,"no discount",_xlfn.XLOOKUP(E4066,campaign!$D$2:$D$18,campaign!$B$2:$B$18))</f>
        <v>#N/A</v>
      </c>
    </row>
    <row r="4067" spans="1:6" x14ac:dyDescent="0.3">
      <c r="A4067" s="9">
        <f>customer!A4067</f>
        <v>0</v>
      </c>
      <c r="B4067" s="10">
        <f>_xlfn.MAXIFS(data!C:C,data!A:A,Endirim!A4067)</f>
        <v>0</v>
      </c>
      <c r="C4067" s="9" cm="1">
        <f t="array" ref="C4067">INDEX(data!B:B,MATCH(1,(data!A:A=Endirim!A4067)*(data!C:C=Endirim!B4067),0))</f>
        <v>0</v>
      </c>
      <c r="D4067" s="9" t="e">
        <f>VLOOKUP(C4067,campaign!$A$2:$D$18,4,FALSE)</f>
        <v>#N/A</v>
      </c>
      <c r="E4067" s="9">
        <f>_xlfn.MAXIFS(data!G:G,data!A:A,Endirim!A4067)</f>
        <v>0</v>
      </c>
      <c r="F4067" s="9" t="e">
        <f>IF(E4067=D4067,"no discount",_xlfn.XLOOKUP(E4067,campaign!$D$2:$D$18,campaign!$B$2:$B$18))</f>
        <v>#N/A</v>
      </c>
    </row>
    <row r="4068" spans="1:6" x14ac:dyDescent="0.3">
      <c r="A4068" s="9">
        <f>customer!A4068</f>
        <v>0</v>
      </c>
      <c r="B4068" s="10">
        <f>_xlfn.MAXIFS(data!C:C,data!A:A,Endirim!A4068)</f>
        <v>0</v>
      </c>
      <c r="C4068" s="9" cm="1">
        <f t="array" ref="C4068">INDEX(data!B:B,MATCH(1,(data!A:A=Endirim!A4068)*(data!C:C=Endirim!B4068),0))</f>
        <v>0</v>
      </c>
      <c r="D4068" s="9" t="e">
        <f>VLOOKUP(C4068,campaign!$A$2:$D$18,4,FALSE)</f>
        <v>#N/A</v>
      </c>
      <c r="E4068" s="9">
        <f>_xlfn.MAXIFS(data!G:G,data!A:A,Endirim!A4068)</f>
        <v>0</v>
      </c>
      <c r="F4068" s="9" t="e">
        <f>IF(E4068=D4068,"no discount",_xlfn.XLOOKUP(E4068,campaign!$D$2:$D$18,campaign!$B$2:$B$18))</f>
        <v>#N/A</v>
      </c>
    </row>
    <row r="4069" spans="1:6" x14ac:dyDescent="0.3">
      <c r="A4069" s="9">
        <f>customer!A4069</f>
        <v>0</v>
      </c>
      <c r="B4069" s="10">
        <f>_xlfn.MAXIFS(data!C:C,data!A:A,Endirim!A4069)</f>
        <v>0</v>
      </c>
      <c r="C4069" s="9" cm="1">
        <f t="array" ref="C4069">INDEX(data!B:B,MATCH(1,(data!A:A=Endirim!A4069)*(data!C:C=Endirim!B4069),0))</f>
        <v>0</v>
      </c>
      <c r="D4069" s="9" t="e">
        <f>VLOOKUP(C4069,campaign!$A$2:$D$18,4,FALSE)</f>
        <v>#N/A</v>
      </c>
      <c r="E4069" s="9">
        <f>_xlfn.MAXIFS(data!G:G,data!A:A,Endirim!A4069)</f>
        <v>0</v>
      </c>
      <c r="F4069" s="9" t="e">
        <f>IF(E4069=D4069,"no discount",_xlfn.XLOOKUP(E4069,campaign!$D$2:$D$18,campaign!$B$2:$B$18))</f>
        <v>#N/A</v>
      </c>
    </row>
    <row r="4070" spans="1:6" x14ac:dyDescent="0.3">
      <c r="A4070" s="9">
        <f>customer!A4070</f>
        <v>0</v>
      </c>
      <c r="B4070" s="10">
        <f>_xlfn.MAXIFS(data!C:C,data!A:A,Endirim!A4070)</f>
        <v>0</v>
      </c>
      <c r="C4070" s="9" cm="1">
        <f t="array" ref="C4070">INDEX(data!B:B,MATCH(1,(data!A:A=Endirim!A4070)*(data!C:C=Endirim!B4070),0))</f>
        <v>0</v>
      </c>
      <c r="D4070" s="9" t="e">
        <f>VLOOKUP(C4070,campaign!$A$2:$D$18,4,FALSE)</f>
        <v>#N/A</v>
      </c>
      <c r="E4070" s="9">
        <f>_xlfn.MAXIFS(data!G:G,data!A:A,Endirim!A4070)</f>
        <v>0</v>
      </c>
      <c r="F4070" s="9" t="e">
        <f>IF(E4070=D4070,"no discount",_xlfn.XLOOKUP(E4070,campaign!$D$2:$D$18,campaign!$B$2:$B$18))</f>
        <v>#N/A</v>
      </c>
    </row>
    <row r="4071" spans="1:6" x14ac:dyDescent="0.3">
      <c r="A4071" s="9">
        <f>customer!A4071</f>
        <v>0</v>
      </c>
      <c r="B4071" s="10">
        <f>_xlfn.MAXIFS(data!C:C,data!A:A,Endirim!A4071)</f>
        <v>0</v>
      </c>
      <c r="C4071" s="9" cm="1">
        <f t="array" ref="C4071">INDEX(data!B:B,MATCH(1,(data!A:A=Endirim!A4071)*(data!C:C=Endirim!B4071),0))</f>
        <v>0</v>
      </c>
      <c r="D4071" s="9" t="e">
        <f>VLOOKUP(C4071,campaign!$A$2:$D$18,4,FALSE)</f>
        <v>#N/A</v>
      </c>
      <c r="E4071" s="9">
        <f>_xlfn.MAXIFS(data!G:G,data!A:A,Endirim!A4071)</f>
        <v>0</v>
      </c>
      <c r="F4071" s="9" t="e">
        <f>IF(E4071=D4071,"no discount",_xlfn.XLOOKUP(E4071,campaign!$D$2:$D$18,campaign!$B$2:$B$18))</f>
        <v>#N/A</v>
      </c>
    </row>
    <row r="4072" spans="1:6" x14ac:dyDescent="0.3">
      <c r="A4072" s="9">
        <f>customer!A4072</f>
        <v>0</v>
      </c>
      <c r="B4072" s="10">
        <f>_xlfn.MAXIFS(data!C:C,data!A:A,Endirim!A4072)</f>
        <v>0</v>
      </c>
      <c r="C4072" s="9" cm="1">
        <f t="array" ref="C4072">INDEX(data!B:B,MATCH(1,(data!A:A=Endirim!A4072)*(data!C:C=Endirim!B4072),0))</f>
        <v>0</v>
      </c>
      <c r="D4072" s="9" t="e">
        <f>VLOOKUP(C4072,campaign!$A$2:$D$18,4,FALSE)</f>
        <v>#N/A</v>
      </c>
      <c r="E4072" s="9">
        <f>_xlfn.MAXIFS(data!G:G,data!A:A,Endirim!A4072)</f>
        <v>0</v>
      </c>
      <c r="F4072" s="9" t="e">
        <f>IF(E4072=D4072,"no discount",_xlfn.XLOOKUP(E4072,campaign!$D$2:$D$18,campaign!$B$2:$B$18))</f>
        <v>#N/A</v>
      </c>
    </row>
    <row r="4073" spans="1:6" x14ac:dyDescent="0.3">
      <c r="A4073" s="9">
        <f>customer!A4073</f>
        <v>0</v>
      </c>
      <c r="B4073" s="10">
        <f>_xlfn.MAXIFS(data!C:C,data!A:A,Endirim!A4073)</f>
        <v>0</v>
      </c>
      <c r="C4073" s="9" cm="1">
        <f t="array" ref="C4073">INDEX(data!B:B,MATCH(1,(data!A:A=Endirim!A4073)*(data!C:C=Endirim!B4073),0))</f>
        <v>0</v>
      </c>
      <c r="D4073" s="9" t="e">
        <f>VLOOKUP(C4073,campaign!$A$2:$D$18,4,FALSE)</f>
        <v>#N/A</v>
      </c>
      <c r="E4073" s="9">
        <f>_xlfn.MAXIFS(data!G:G,data!A:A,Endirim!A4073)</f>
        <v>0</v>
      </c>
      <c r="F4073" s="9" t="e">
        <f>IF(E4073=D4073,"no discount",_xlfn.XLOOKUP(E4073,campaign!$D$2:$D$18,campaign!$B$2:$B$18))</f>
        <v>#N/A</v>
      </c>
    </row>
    <row r="4074" spans="1:6" x14ac:dyDescent="0.3">
      <c r="A4074" s="9">
        <f>customer!A4074</f>
        <v>0</v>
      </c>
      <c r="B4074" s="10">
        <f>_xlfn.MAXIFS(data!C:C,data!A:A,Endirim!A4074)</f>
        <v>0</v>
      </c>
      <c r="C4074" s="9" cm="1">
        <f t="array" ref="C4074">INDEX(data!B:B,MATCH(1,(data!A:A=Endirim!A4074)*(data!C:C=Endirim!B4074),0))</f>
        <v>0</v>
      </c>
      <c r="D4074" s="9" t="e">
        <f>VLOOKUP(C4074,campaign!$A$2:$D$18,4,FALSE)</f>
        <v>#N/A</v>
      </c>
      <c r="E4074" s="9">
        <f>_xlfn.MAXIFS(data!G:G,data!A:A,Endirim!A4074)</f>
        <v>0</v>
      </c>
      <c r="F4074" s="9" t="e">
        <f>IF(E4074=D4074,"no discount",_xlfn.XLOOKUP(E4074,campaign!$D$2:$D$18,campaign!$B$2:$B$18))</f>
        <v>#N/A</v>
      </c>
    </row>
    <row r="4075" spans="1:6" x14ac:dyDescent="0.3">
      <c r="A4075" s="9">
        <f>customer!A4075</f>
        <v>0</v>
      </c>
      <c r="B4075" s="10">
        <f>_xlfn.MAXIFS(data!C:C,data!A:A,Endirim!A4075)</f>
        <v>0</v>
      </c>
      <c r="C4075" s="9" cm="1">
        <f t="array" ref="C4075">INDEX(data!B:B,MATCH(1,(data!A:A=Endirim!A4075)*(data!C:C=Endirim!B4075),0))</f>
        <v>0</v>
      </c>
      <c r="D4075" s="9" t="e">
        <f>VLOOKUP(C4075,campaign!$A$2:$D$18,4,FALSE)</f>
        <v>#N/A</v>
      </c>
      <c r="E4075" s="9">
        <f>_xlfn.MAXIFS(data!G:G,data!A:A,Endirim!A4075)</f>
        <v>0</v>
      </c>
      <c r="F4075" s="9" t="e">
        <f>IF(E4075=D4075,"no discount",_xlfn.XLOOKUP(E4075,campaign!$D$2:$D$18,campaign!$B$2:$B$18))</f>
        <v>#N/A</v>
      </c>
    </row>
    <row r="4076" spans="1:6" x14ac:dyDescent="0.3">
      <c r="A4076" s="9">
        <f>customer!A4076</f>
        <v>0</v>
      </c>
      <c r="B4076" s="10">
        <f>_xlfn.MAXIFS(data!C:C,data!A:A,Endirim!A4076)</f>
        <v>0</v>
      </c>
      <c r="C4076" s="9" cm="1">
        <f t="array" ref="C4076">INDEX(data!B:B,MATCH(1,(data!A:A=Endirim!A4076)*(data!C:C=Endirim!B4076),0))</f>
        <v>0</v>
      </c>
      <c r="D4076" s="9" t="e">
        <f>VLOOKUP(C4076,campaign!$A$2:$D$18,4,FALSE)</f>
        <v>#N/A</v>
      </c>
      <c r="E4076" s="9">
        <f>_xlfn.MAXIFS(data!G:G,data!A:A,Endirim!A4076)</f>
        <v>0</v>
      </c>
      <c r="F4076" s="9" t="e">
        <f>IF(E4076=D4076,"no discount",_xlfn.XLOOKUP(E4076,campaign!$D$2:$D$18,campaign!$B$2:$B$18))</f>
        <v>#N/A</v>
      </c>
    </row>
    <row r="4077" spans="1:6" x14ac:dyDescent="0.3">
      <c r="A4077" s="9">
        <f>customer!A4077</f>
        <v>0</v>
      </c>
      <c r="B4077" s="10">
        <f>_xlfn.MAXIFS(data!C:C,data!A:A,Endirim!A4077)</f>
        <v>0</v>
      </c>
      <c r="C4077" s="9" cm="1">
        <f t="array" ref="C4077">INDEX(data!B:B,MATCH(1,(data!A:A=Endirim!A4077)*(data!C:C=Endirim!B4077),0))</f>
        <v>0</v>
      </c>
      <c r="D4077" s="9" t="e">
        <f>VLOOKUP(C4077,campaign!$A$2:$D$18,4,FALSE)</f>
        <v>#N/A</v>
      </c>
      <c r="E4077" s="9">
        <f>_xlfn.MAXIFS(data!G:G,data!A:A,Endirim!A4077)</f>
        <v>0</v>
      </c>
      <c r="F4077" s="9" t="e">
        <f>IF(E4077=D4077,"no discount",_xlfn.XLOOKUP(E4077,campaign!$D$2:$D$18,campaign!$B$2:$B$18))</f>
        <v>#N/A</v>
      </c>
    </row>
    <row r="4078" spans="1:6" x14ac:dyDescent="0.3">
      <c r="A4078" s="9">
        <f>customer!A4078</f>
        <v>0</v>
      </c>
      <c r="B4078" s="10">
        <f>_xlfn.MAXIFS(data!C:C,data!A:A,Endirim!A4078)</f>
        <v>0</v>
      </c>
      <c r="C4078" s="9" cm="1">
        <f t="array" ref="C4078">INDEX(data!B:B,MATCH(1,(data!A:A=Endirim!A4078)*(data!C:C=Endirim!B4078),0))</f>
        <v>0</v>
      </c>
      <c r="D4078" s="9" t="e">
        <f>VLOOKUP(C4078,campaign!$A$2:$D$18,4,FALSE)</f>
        <v>#N/A</v>
      </c>
      <c r="E4078" s="9">
        <f>_xlfn.MAXIFS(data!G:G,data!A:A,Endirim!A4078)</f>
        <v>0</v>
      </c>
      <c r="F4078" s="9" t="e">
        <f>IF(E4078=D4078,"no discount",_xlfn.XLOOKUP(E4078,campaign!$D$2:$D$18,campaign!$B$2:$B$18))</f>
        <v>#N/A</v>
      </c>
    </row>
    <row r="4079" spans="1:6" x14ac:dyDescent="0.3">
      <c r="A4079" s="9">
        <f>customer!A4079</f>
        <v>0</v>
      </c>
      <c r="B4079" s="10">
        <f>_xlfn.MAXIFS(data!C:C,data!A:A,Endirim!A4079)</f>
        <v>0</v>
      </c>
      <c r="C4079" s="9" cm="1">
        <f t="array" ref="C4079">INDEX(data!B:B,MATCH(1,(data!A:A=Endirim!A4079)*(data!C:C=Endirim!B4079),0))</f>
        <v>0</v>
      </c>
      <c r="D4079" s="9" t="e">
        <f>VLOOKUP(C4079,campaign!$A$2:$D$18,4,FALSE)</f>
        <v>#N/A</v>
      </c>
      <c r="E4079" s="9">
        <f>_xlfn.MAXIFS(data!G:G,data!A:A,Endirim!A4079)</f>
        <v>0</v>
      </c>
      <c r="F4079" s="9" t="e">
        <f>IF(E4079=D4079,"no discount",_xlfn.XLOOKUP(E4079,campaign!$D$2:$D$18,campaign!$B$2:$B$18))</f>
        <v>#N/A</v>
      </c>
    </row>
    <row r="4080" spans="1:6" x14ac:dyDescent="0.3">
      <c r="A4080" s="9">
        <f>customer!A4080</f>
        <v>0</v>
      </c>
      <c r="B4080" s="10">
        <f>_xlfn.MAXIFS(data!C:C,data!A:A,Endirim!A4080)</f>
        <v>0</v>
      </c>
      <c r="C4080" s="9" cm="1">
        <f t="array" ref="C4080">INDEX(data!B:B,MATCH(1,(data!A:A=Endirim!A4080)*(data!C:C=Endirim!B4080),0))</f>
        <v>0</v>
      </c>
      <c r="D4080" s="9" t="e">
        <f>VLOOKUP(C4080,campaign!$A$2:$D$18,4,FALSE)</f>
        <v>#N/A</v>
      </c>
      <c r="E4080" s="9">
        <f>_xlfn.MAXIFS(data!G:G,data!A:A,Endirim!A4080)</f>
        <v>0</v>
      </c>
      <c r="F4080" s="9" t="e">
        <f>IF(E4080=D4080,"no discount",_xlfn.XLOOKUP(E4080,campaign!$D$2:$D$18,campaign!$B$2:$B$18))</f>
        <v>#N/A</v>
      </c>
    </row>
    <row r="4081" spans="1:6" x14ac:dyDescent="0.3">
      <c r="A4081" s="9">
        <f>customer!A4081</f>
        <v>0</v>
      </c>
      <c r="B4081" s="10">
        <f>_xlfn.MAXIFS(data!C:C,data!A:A,Endirim!A4081)</f>
        <v>0</v>
      </c>
      <c r="C4081" s="9" cm="1">
        <f t="array" ref="C4081">INDEX(data!B:B,MATCH(1,(data!A:A=Endirim!A4081)*(data!C:C=Endirim!B4081),0))</f>
        <v>0</v>
      </c>
      <c r="D4081" s="9" t="e">
        <f>VLOOKUP(C4081,campaign!$A$2:$D$18,4,FALSE)</f>
        <v>#N/A</v>
      </c>
      <c r="E4081" s="9">
        <f>_xlfn.MAXIFS(data!G:G,data!A:A,Endirim!A4081)</f>
        <v>0</v>
      </c>
      <c r="F4081" s="9" t="e">
        <f>IF(E4081=D4081,"no discount",_xlfn.XLOOKUP(E4081,campaign!$D$2:$D$18,campaign!$B$2:$B$18))</f>
        <v>#N/A</v>
      </c>
    </row>
    <row r="4082" spans="1:6" x14ac:dyDescent="0.3">
      <c r="A4082" s="9">
        <f>customer!A4082</f>
        <v>0</v>
      </c>
      <c r="B4082" s="10">
        <f>_xlfn.MAXIFS(data!C:C,data!A:A,Endirim!A4082)</f>
        <v>0</v>
      </c>
      <c r="C4082" s="9" cm="1">
        <f t="array" ref="C4082">INDEX(data!B:B,MATCH(1,(data!A:A=Endirim!A4082)*(data!C:C=Endirim!B4082),0))</f>
        <v>0</v>
      </c>
      <c r="D4082" s="9" t="e">
        <f>VLOOKUP(C4082,campaign!$A$2:$D$18,4,FALSE)</f>
        <v>#N/A</v>
      </c>
      <c r="E4082" s="9">
        <f>_xlfn.MAXIFS(data!G:G,data!A:A,Endirim!A4082)</f>
        <v>0</v>
      </c>
      <c r="F4082" s="9" t="e">
        <f>IF(E4082=D4082,"no discount",_xlfn.XLOOKUP(E4082,campaign!$D$2:$D$18,campaign!$B$2:$B$18))</f>
        <v>#N/A</v>
      </c>
    </row>
    <row r="4083" spans="1:6" x14ac:dyDescent="0.3">
      <c r="A4083" s="9">
        <f>customer!A4083</f>
        <v>0</v>
      </c>
      <c r="B4083" s="10">
        <f>_xlfn.MAXIFS(data!C:C,data!A:A,Endirim!A4083)</f>
        <v>0</v>
      </c>
      <c r="C4083" s="9" cm="1">
        <f t="array" ref="C4083">INDEX(data!B:B,MATCH(1,(data!A:A=Endirim!A4083)*(data!C:C=Endirim!B4083),0))</f>
        <v>0</v>
      </c>
      <c r="D4083" s="9" t="e">
        <f>VLOOKUP(C4083,campaign!$A$2:$D$18,4,FALSE)</f>
        <v>#N/A</v>
      </c>
      <c r="E4083" s="9">
        <f>_xlfn.MAXIFS(data!G:G,data!A:A,Endirim!A4083)</f>
        <v>0</v>
      </c>
      <c r="F4083" s="9" t="e">
        <f>IF(E4083=D4083,"no discount",_xlfn.XLOOKUP(E4083,campaign!$D$2:$D$18,campaign!$B$2:$B$18))</f>
        <v>#N/A</v>
      </c>
    </row>
    <row r="4084" spans="1:6" x14ac:dyDescent="0.3">
      <c r="A4084" s="9">
        <f>customer!A4084</f>
        <v>0</v>
      </c>
      <c r="B4084" s="10">
        <f>_xlfn.MAXIFS(data!C:C,data!A:A,Endirim!A4084)</f>
        <v>0</v>
      </c>
      <c r="C4084" s="9" cm="1">
        <f t="array" ref="C4084">INDEX(data!B:B,MATCH(1,(data!A:A=Endirim!A4084)*(data!C:C=Endirim!B4084),0))</f>
        <v>0</v>
      </c>
      <c r="D4084" s="9" t="e">
        <f>VLOOKUP(C4084,campaign!$A$2:$D$18,4,FALSE)</f>
        <v>#N/A</v>
      </c>
      <c r="E4084" s="9">
        <f>_xlfn.MAXIFS(data!G:G,data!A:A,Endirim!A4084)</f>
        <v>0</v>
      </c>
      <c r="F4084" s="9" t="e">
        <f>IF(E4084=D4084,"no discount",_xlfn.XLOOKUP(E4084,campaign!$D$2:$D$18,campaign!$B$2:$B$18))</f>
        <v>#N/A</v>
      </c>
    </row>
    <row r="4085" spans="1:6" x14ac:dyDescent="0.3">
      <c r="A4085" s="9">
        <f>customer!A4085</f>
        <v>0</v>
      </c>
      <c r="B4085" s="10">
        <f>_xlfn.MAXIFS(data!C:C,data!A:A,Endirim!A4085)</f>
        <v>0</v>
      </c>
      <c r="C4085" s="9" cm="1">
        <f t="array" ref="C4085">INDEX(data!B:B,MATCH(1,(data!A:A=Endirim!A4085)*(data!C:C=Endirim!B4085),0))</f>
        <v>0</v>
      </c>
      <c r="D4085" s="9" t="e">
        <f>VLOOKUP(C4085,campaign!$A$2:$D$18,4,FALSE)</f>
        <v>#N/A</v>
      </c>
      <c r="E4085" s="9">
        <f>_xlfn.MAXIFS(data!G:G,data!A:A,Endirim!A4085)</f>
        <v>0</v>
      </c>
      <c r="F4085" s="9" t="e">
        <f>IF(E4085=D4085,"no discount",_xlfn.XLOOKUP(E4085,campaign!$D$2:$D$18,campaign!$B$2:$B$18))</f>
        <v>#N/A</v>
      </c>
    </row>
    <row r="4086" spans="1:6" x14ac:dyDescent="0.3">
      <c r="A4086" s="9">
        <f>customer!A4086</f>
        <v>0</v>
      </c>
      <c r="B4086" s="10">
        <f>_xlfn.MAXIFS(data!C:C,data!A:A,Endirim!A4086)</f>
        <v>0</v>
      </c>
      <c r="C4086" s="9" cm="1">
        <f t="array" ref="C4086">INDEX(data!B:B,MATCH(1,(data!A:A=Endirim!A4086)*(data!C:C=Endirim!B4086),0))</f>
        <v>0</v>
      </c>
      <c r="D4086" s="9" t="e">
        <f>VLOOKUP(C4086,campaign!$A$2:$D$18,4,FALSE)</f>
        <v>#N/A</v>
      </c>
      <c r="E4086" s="9">
        <f>_xlfn.MAXIFS(data!G:G,data!A:A,Endirim!A4086)</f>
        <v>0</v>
      </c>
      <c r="F4086" s="9" t="e">
        <f>IF(E4086=D4086,"no discount",_xlfn.XLOOKUP(E4086,campaign!$D$2:$D$18,campaign!$B$2:$B$18))</f>
        <v>#N/A</v>
      </c>
    </row>
    <row r="4087" spans="1:6" x14ac:dyDescent="0.3">
      <c r="A4087" s="9">
        <f>customer!A4087</f>
        <v>0</v>
      </c>
      <c r="B4087" s="10">
        <f>_xlfn.MAXIFS(data!C:C,data!A:A,Endirim!A4087)</f>
        <v>0</v>
      </c>
      <c r="C4087" s="9" cm="1">
        <f t="array" ref="C4087">INDEX(data!B:B,MATCH(1,(data!A:A=Endirim!A4087)*(data!C:C=Endirim!B4087),0))</f>
        <v>0</v>
      </c>
      <c r="D4087" s="9" t="e">
        <f>VLOOKUP(C4087,campaign!$A$2:$D$18,4,FALSE)</f>
        <v>#N/A</v>
      </c>
      <c r="E4087" s="9">
        <f>_xlfn.MAXIFS(data!G:G,data!A:A,Endirim!A4087)</f>
        <v>0</v>
      </c>
      <c r="F4087" s="9" t="e">
        <f>IF(E4087=D4087,"no discount",_xlfn.XLOOKUP(E4087,campaign!$D$2:$D$18,campaign!$B$2:$B$18))</f>
        <v>#N/A</v>
      </c>
    </row>
    <row r="4088" spans="1:6" x14ac:dyDescent="0.3">
      <c r="A4088" s="9">
        <f>customer!A4088</f>
        <v>0</v>
      </c>
      <c r="B4088" s="10">
        <f>_xlfn.MAXIFS(data!C:C,data!A:A,Endirim!A4088)</f>
        <v>0</v>
      </c>
      <c r="C4088" s="9" cm="1">
        <f t="array" ref="C4088">INDEX(data!B:B,MATCH(1,(data!A:A=Endirim!A4088)*(data!C:C=Endirim!B4088),0))</f>
        <v>0</v>
      </c>
      <c r="D4088" s="9" t="e">
        <f>VLOOKUP(C4088,campaign!$A$2:$D$18,4,FALSE)</f>
        <v>#N/A</v>
      </c>
      <c r="E4088" s="9">
        <f>_xlfn.MAXIFS(data!G:G,data!A:A,Endirim!A4088)</f>
        <v>0</v>
      </c>
      <c r="F4088" s="9" t="e">
        <f>IF(E4088=D4088,"no discount",_xlfn.XLOOKUP(E4088,campaign!$D$2:$D$18,campaign!$B$2:$B$18))</f>
        <v>#N/A</v>
      </c>
    </row>
    <row r="4089" spans="1:6" x14ac:dyDescent="0.3">
      <c r="A4089" s="9">
        <f>customer!A4089</f>
        <v>0</v>
      </c>
      <c r="B4089" s="10">
        <f>_xlfn.MAXIFS(data!C:C,data!A:A,Endirim!A4089)</f>
        <v>0</v>
      </c>
      <c r="C4089" s="9" cm="1">
        <f t="array" ref="C4089">INDEX(data!B:B,MATCH(1,(data!A:A=Endirim!A4089)*(data!C:C=Endirim!B4089),0))</f>
        <v>0</v>
      </c>
      <c r="D4089" s="9" t="e">
        <f>VLOOKUP(C4089,campaign!$A$2:$D$18,4,FALSE)</f>
        <v>#N/A</v>
      </c>
      <c r="E4089" s="9">
        <f>_xlfn.MAXIFS(data!G:G,data!A:A,Endirim!A4089)</f>
        <v>0</v>
      </c>
      <c r="F4089" s="9" t="e">
        <f>IF(E4089=D4089,"no discount",_xlfn.XLOOKUP(E4089,campaign!$D$2:$D$18,campaign!$B$2:$B$18))</f>
        <v>#N/A</v>
      </c>
    </row>
    <row r="4090" spans="1:6" x14ac:dyDescent="0.3">
      <c r="A4090" s="9">
        <f>customer!A4090</f>
        <v>0</v>
      </c>
      <c r="B4090" s="10">
        <f>_xlfn.MAXIFS(data!C:C,data!A:A,Endirim!A4090)</f>
        <v>0</v>
      </c>
      <c r="C4090" s="9" cm="1">
        <f t="array" ref="C4090">INDEX(data!B:B,MATCH(1,(data!A:A=Endirim!A4090)*(data!C:C=Endirim!B4090),0))</f>
        <v>0</v>
      </c>
      <c r="D4090" s="9" t="e">
        <f>VLOOKUP(C4090,campaign!$A$2:$D$18,4,FALSE)</f>
        <v>#N/A</v>
      </c>
      <c r="E4090" s="9">
        <f>_xlfn.MAXIFS(data!G:G,data!A:A,Endirim!A4090)</f>
        <v>0</v>
      </c>
      <c r="F4090" s="9" t="e">
        <f>IF(E4090=D4090,"no discount",_xlfn.XLOOKUP(E4090,campaign!$D$2:$D$18,campaign!$B$2:$B$18))</f>
        <v>#N/A</v>
      </c>
    </row>
    <row r="4091" spans="1:6" x14ac:dyDescent="0.3">
      <c r="A4091" s="9">
        <f>customer!A4091</f>
        <v>0</v>
      </c>
      <c r="B4091" s="10">
        <f>_xlfn.MAXIFS(data!C:C,data!A:A,Endirim!A4091)</f>
        <v>0</v>
      </c>
      <c r="C4091" s="9" cm="1">
        <f t="array" ref="C4091">INDEX(data!B:B,MATCH(1,(data!A:A=Endirim!A4091)*(data!C:C=Endirim!B4091),0))</f>
        <v>0</v>
      </c>
      <c r="D4091" s="9" t="e">
        <f>VLOOKUP(C4091,campaign!$A$2:$D$18,4,FALSE)</f>
        <v>#N/A</v>
      </c>
      <c r="E4091" s="9">
        <f>_xlfn.MAXIFS(data!G:G,data!A:A,Endirim!A4091)</f>
        <v>0</v>
      </c>
      <c r="F4091" s="9" t="e">
        <f>IF(E4091=D4091,"no discount",_xlfn.XLOOKUP(E4091,campaign!$D$2:$D$18,campaign!$B$2:$B$18))</f>
        <v>#N/A</v>
      </c>
    </row>
    <row r="4092" spans="1:6" x14ac:dyDescent="0.3">
      <c r="A4092" s="9">
        <f>customer!A4092</f>
        <v>0</v>
      </c>
      <c r="B4092" s="10">
        <f>_xlfn.MAXIFS(data!C:C,data!A:A,Endirim!A4092)</f>
        <v>0</v>
      </c>
      <c r="C4092" s="9" cm="1">
        <f t="array" ref="C4092">INDEX(data!B:B,MATCH(1,(data!A:A=Endirim!A4092)*(data!C:C=Endirim!B4092),0))</f>
        <v>0</v>
      </c>
      <c r="D4092" s="9" t="e">
        <f>VLOOKUP(C4092,campaign!$A$2:$D$18,4,FALSE)</f>
        <v>#N/A</v>
      </c>
      <c r="E4092" s="9">
        <f>_xlfn.MAXIFS(data!G:G,data!A:A,Endirim!A4092)</f>
        <v>0</v>
      </c>
      <c r="F4092" s="9" t="e">
        <f>IF(E4092=D4092,"no discount",_xlfn.XLOOKUP(E4092,campaign!$D$2:$D$18,campaign!$B$2:$B$18))</f>
        <v>#N/A</v>
      </c>
    </row>
    <row r="4093" spans="1:6" x14ac:dyDescent="0.3">
      <c r="A4093" s="9">
        <f>customer!A4093</f>
        <v>0</v>
      </c>
      <c r="B4093" s="10">
        <f>_xlfn.MAXIFS(data!C:C,data!A:A,Endirim!A4093)</f>
        <v>0</v>
      </c>
      <c r="C4093" s="9" cm="1">
        <f t="array" ref="C4093">INDEX(data!B:B,MATCH(1,(data!A:A=Endirim!A4093)*(data!C:C=Endirim!B4093),0))</f>
        <v>0</v>
      </c>
      <c r="D4093" s="9" t="e">
        <f>VLOOKUP(C4093,campaign!$A$2:$D$18,4,FALSE)</f>
        <v>#N/A</v>
      </c>
      <c r="E4093" s="9">
        <f>_xlfn.MAXIFS(data!G:G,data!A:A,Endirim!A4093)</f>
        <v>0</v>
      </c>
      <c r="F4093" s="9" t="e">
        <f>IF(E4093=D4093,"no discount",_xlfn.XLOOKUP(E4093,campaign!$D$2:$D$18,campaign!$B$2:$B$18))</f>
        <v>#N/A</v>
      </c>
    </row>
    <row r="4094" spans="1:6" x14ac:dyDescent="0.3">
      <c r="A4094" s="9">
        <f>customer!A4094</f>
        <v>0</v>
      </c>
      <c r="B4094" s="10">
        <f>_xlfn.MAXIFS(data!C:C,data!A:A,Endirim!A4094)</f>
        <v>0</v>
      </c>
      <c r="C4094" s="9" cm="1">
        <f t="array" ref="C4094">INDEX(data!B:B,MATCH(1,(data!A:A=Endirim!A4094)*(data!C:C=Endirim!B4094),0))</f>
        <v>0</v>
      </c>
      <c r="D4094" s="9" t="e">
        <f>VLOOKUP(C4094,campaign!$A$2:$D$18,4,FALSE)</f>
        <v>#N/A</v>
      </c>
      <c r="E4094" s="9">
        <f>_xlfn.MAXIFS(data!G:G,data!A:A,Endirim!A4094)</f>
        <v>0</v>
      </c>
      <c r="F4094" s="9" t="e">
        <f>IF(E4094=D4094,"no discount",_xlfn.XLOOKUP(E4094,campaign!$D$2:$D$18,campaign!$B$2:$B$18))</f>
        <v>#N/A</v>
      </c>
    </row>
    <row r="4095" spans="1:6" x14ac:dyDescent="0.3">
      <c r="A4095" s="9">
        <f>customer!A4095</f>
        <v>0</v>
      </c>
      <c r="B4095" s="10">
        <f>_xlfn.MAXIFS(data!C:C,data!A:A,Endirim!A4095)</f>
        <v>0</v>
      </c>
      <c r="C4095" s="9" cm="1">
        <f t="array" ref="C4095">INDEX(data!B:B,MATCH(1,(data!A:A=Endirim!A4095)*(data!C:C=Endirim!B4095),0))</f>
        <v>0</v>
      </c>
      <c r="D4095" s="9" t="e">
        <f>VLOOKUP(C4095,campaign!$A$2:$D$18,4,FALSE)</f>
        <v>#N/A</v>
      </c>
      <c r="E4095" s="9">
        <f>_xlfn.MAXIFS(data!G:G,data!A:A,Endirim!A4095)</f>
        <v>0</v>
      </c>
      <c r="F4095" s="9" t="e">
        <f>IF(E4095=D4095,"no discount",_xlfn.XLOOKUP(E4095,campaign!$D$2:$D$18,campaign!$B$2:$B$18))</f>
        <v>#N/A</v>
      </c>
    </row>
    <row r="4096" spans="1:6" x14ac:dyDescent="0.3">
      <c r="A4096" s="9">
        <f>customer!A4096</f>
        <v>0</v>
      </c>
      <c r="B4096" s="10">
        <f>_xlfn.MAXIFS(data!C:C,data!A:A,Endirim!A4096)</f>
        <v>0</v>
      </c>
      <c r="C4096" s="9" cm="1">
        <f t="array" ref="C4096">INDEX(data!B:B,MATCH(1,(data!A:A=Endirim!A4096)*(data!C:C=Endirim!B4096),0))</f>
        <v>0</v>
      </c>
      <c r="D4096" s="9" t="e">
        <f>VLOOKUP(C4096,campaign!$A$2:$D$18,4,FALSE)</f>
        <v>#N/A</v>
      </c>
      <c r="E4096" s="9">
        <f>_xlfn.MAXIFS(data!G:G,data!A:A,Endirim!A4096)</f>
        <v>0</v>
      </c>
      <c r="F4096" s="9" t="e">
        <f>IF(E4096=D4096,"no discount",_xlfn.XLOOKUP(E4096,campaign!$D$2:$D$18,campaign!$B$2:$B$18))</f>
        <v>#N/A</v>
      </c>
    </row>
    <row r="4097" spans="1:6" x14ac:dyDescent="0.3">
      <c r="A4097" s="9">
        <f>customer!A4097</f>
        <v>0</v>
      </c>
      <c r="B4097" s="10">
        <f>_xlfn.MAXIFS(data!C:C,data!A:A,Endirim!A4097)</f>
        <v>0</v>
      </c>
      <c r="C4097" s="9" cm="1">
        <f t="array" ref="C4097">INDEX(data!B:B,MATCH(1,(data!A:A=Endirim!A4097)*(data!C:C=Endirim!B4097),0))</f>
        <v>0</v>
      </c>
      <c r="D4097" s="9" t="e">
        <f>VLOOKUP(C4097,campaign!$A$2:$D$18,4,FALSE)</f>
        <v>#N/A</v>
      </c>
      <c r="E4097" s="9">
        <f>_xlfn.MAXIFS(data!G:G,data!A:A,Endirim!A4097)</f>
        <v>0</v>
      </c>
      <c r="F4097" s="9" t="e">
        <f>IF(E4097=D4097,"no discount",_xlfn.XLOOKUP(E4097,campaign!$D$2:$D$18,campaign!$B$2:$B$18))</f>
        <v>#N/A</v>
      </c>
    </row>
    <row r="4098" spans="1:6" x14ac:dyDescent="0.3">
      <c r="A4098" s="9">
        <f>customer!A4098</f>
        <v>0</v>
      </c>
      <c r="B4098" s="10">
        <f>_xlfn.MAXIFS(data!C:C,data!A:A,Endirim!A4098)</f>
        <v>0</v>
      </c>
      <c r="C4098" s="9" cm="1">
        <f t="array" ref="C4098">INDEX(data!B:B,MATCH(1,(data!A:A=Endirim!A4098)*(data!C:C=Endirim!B4098),0))</f>
        <v>0</v>
      </c>
      <c r="D4098" s="9" t="e">
        <f>VLOOKUP(C4098,campaign!$A$2:$D$18,4,FALSE)</f>
        <v>#N/A</v>
      </c>
      <c r="E4098" s="9">
        <f>_xlfn.MAXIFS(data!G:G,data!A:A,Endirim!A4098)</f>
        <v>0</v>
      </c>
      <c r="F4098" s="9" t="e">
        <f>IF(E4098=D4098,"no discount",_xlfn.XLOOKUP(E4098,campaign!$D$2:$D$18,campaign!$B$2:$B$18))</f>
        <v>#N/A</v>
      </c>
    </row>
    <row r="4099" spans="1:6" x14ac:dyDescent="0.3">
      <c r="A4099" s="9">
        <f>customer!A4099</f>
        <v>0</v>
      </c>
      <c r="B4099" s="10">
        <f>_xlfn.MAXIFS(data!C:C,data!A:A,Endirim!A4099)</f>
        <v>0</v>
      </c>
      <c r="C4099" s="9" cm="1">
        <f t="array" ref="C4099">INDEX(data!B:B,MATCH(1,(data!A:A=Endirim!A4099)*(data!C:C=Endirim!B4099),0))</f>
        <v>0</v>
      </c>
      <c r="D4099" s="9" t="e">
        <f>VLOOKUP(C4099,campaign!$A$2:$D$18,4,FALSE)</f>
        <v>#N/A</v>
      </c>
      <c r="E4099" s="9">
        <f>_xlfn.MAXIFS(data!G:G,data!A:A,Endirim!A4099)</f>
        <v>0</v>
      </c>
      <c r="F4099" s="9" t="e">
        <f>IF(E4099=D4099,"no discount",_xlfn.XLOOKUP(E4099,campaign!$D$2:$D$18,campaign!$B$2:$B$18))</f>
        <v>#N/A</v>
      </c>
    </row>
    <row r="4100" spans="1:6" x14ac:dyDescent="0.3">
      <c r="A4100" s="9">
        <f>customer!A4100</f>
        <v>0</v>
      </c>
      <c r="B4100" s="10">
        <f>_xlfn.MAXIFS(data!C:C,data!A:A,Endirim!A4100)</f>
        <v>0</v>
      </c>
      <c r="C4100" s="9" cm="1">
        <f t="array" ref="C4100">INDEX(data!B:B,MATCH(1,(data!A:A=Endirim!A4100)*(data!C:C=Endirim!B4100),0))</f>
        <v>0</v>
      </c>
      <c r="D4100" s="9" t="e">
        <f>VLOOKUP(C4100,campaign!$A$2:$D$18,4,FALSE)</f>
        <v>#N/A</v>
      </c>
      <c r="E4100" s="9">
        <f>_xlfn.MAXIFS(data!G:G,data!A:A,Endirim!A4100)</f>
        <v>0</v>
      </c>
      <c r="F4100" s="9" t="e">
        <f>IF(E4100=D4100,"no discount",_xlfn.XLOOKUP(E4100,campaign!$D$2:$D$18,campaign!$B$2:$B$18))</f>
        <v>#N/A</v>
      </c>
    </row>
    <row r="4101" spans="1:6" x14ac:dyDescent="0.3">
      <c r="A4101" s="9">
        <f>customer!A4101</f>
        <v>0</v>
      </c>
      <c r="B4101" s="10">
        <f>_xlfn.MAXIFS(data!C:C,data!A:A,Endirim!A4101)</f>
        <v>0</v>
      </c>
      <c r="C4101" s="9" cm="1">
        <f t="array" ref="C4101">INDEX(data!B:B,MATCH(1,(data!A:A=Endirim!A4101)*(data!C:C=Endirim!B4101),0))</f>
        <v>0</v>
      </c>
      <c r="D4101" s="9" t="e">
        <f>VLOOKUP(C4101,campaign!$A$2:$D$18,4,FALSE)</f>
        <v>#N/A</v>
      </c>
      <c r="E4101" s="9">
        <f>_xlfn.MAXIFS(data!G:G,data!A:A,Endirim!A4101)</f>
        <v>0</v>
      </c>
      <c r="F4101" s="9" t="e">
        <f>IF(E4101=D4101,"no discount",_xlfn.XLOOKUP(E4101,campaign!$D$2:$D$18,campaign!$B$2:$B$18))</f>
        <v>#N/A</v>
      </c>
    </row>
    <row r="4102" spans="1:6" x14ac:dyDescent="0.3">
      <c r="A4102" s="9">
        <f>customer!A4102</f>
        <v>0</v>
      </c>
      <c r="B4102" s="10">
        <f>_xlfn.MAXIFS(data!C:C,data!A:A,Endirim!A4102)</f>
        <v>0</v>
      </c>
      <c r="C4102" s="9" cm="1">
        <f t="array" ref="C4102">INDEX(data!B:B,MATCH(1,(data!A:A=Endirim!A4102)*(data!C:C=Endirim!B4102),0))</f>
        <v>0</v>
      </c>
      <c r="D4102" s="9" t="e">
        <f>VLOOKUP(C4102,campaign!$A$2:$D$18,4,FALSE)</f>
        <v>#N/A</v>
      </c>
      <c r="E4102" s="9">
        <f>_xlfn.MAXIFS(data!G:G,data!A:A,Endirim!A4102)</f>
        <v>0</v>
      </c>
      <c r="F4102" s="9" t="e">
        <f>IF(E4102=D4102,"no discount",_xlfn.XLOOKUP(E4102,campaign!$D$2:$D$18,campaign!$B$2:$B$18))</f>
        <v>#N/A</v>
      </c>
    </row>
    <row r="4103" spans="1:6" x14ac:dyDescent="0.3">
      <c r="A4103" s="9">
        <f>customer!A4103</f>
        <v>0</v>
      </c>
      <c r="B4103" s="10">
        <f>_xlfn.MAXIFS(data!C:C,data!A:A,Endirim!A4103)</f>
        <v>0</v>
      </c>
      <c r="C4103" s="9" cm="1">
        <f t="array" ref="C4103">INDEX(data!B:B,MATCH(1,(data!A:A=Endirim!A4103)*(data!C:C=Endirim!B4103),0))</f>
        <v>0</v>
      </c>
      <c r="D4103" s="9" t="e">
        <f>VLOOKUP(C4103,campaign!$A$2:$D$18,4,FALSE)</f>
        <v>#N/A</v>
      </c>
      <c r="E4103" s="9">
        <f>_xlfn.MAXIFS(data!G:G,data!A:A,Endirim!A4103)</f>
        <v>0</v>
      </c>
      <c r="F4103" s="9" t="e">
        <f>IF(E4103=D4103,"no discount",_xlfn.XLOOKUP(E4103,campaign!$D$2:$D$18,campaign!$B$2:$B$18))</f>
        <v>#N/A</v>
      </c>
    </row>
    <row r="4104" spans="1:6" x14ac:dyDescent="0.3">
      <c r="A4104" s="9">
        <f>customer!A4104</f>
        <v>0</v>
      </c>
      <c r="B4104" s="10">
        <f>_xlfn.MAXIFS(data!C:C,data!A:A,Endirim!A4104)</f>
        <v>0</v>
      </c>
      <c r="C4104" s="9" cm="1">
        <f t="array" ref="C4104">INDEX(data!B:B,MATCH(1,(data!A:A=Endirim!A4104)*(data!C:C=Endirim!B4104),0))</f>
        <v>0</v>
      </c>
      <c r="D4104" s="9" t="e">
        <f>VLOOKUP(C4104,campaign!$A$2:$D$18,4,FALSE)</f>
        <v>#N/A</v>
      </c>
      <c r="E4104" s="9">
        <f>_xlfn.MAXIFS(data!G:G,data!A:A,Endirim!A4104)</f>
        <v>0</v>
      </c>
      <c r="F4104" s="9" t="e">
        <f>IF(E4104=D4104,"no discount",_xlfn.XLOOKUP(E4104,campaign!$D$2:$D$18,campaign!$B$2:$B$18))</f>
        <v>#N/A</v>
      </c>
    </row>
    <row r="4105" spans="1:6" x14ac:dyDescent="0.3">
      <c r="A4105" s="9">
        <f>customer!A4105</f>
        <v>0</v>
      </c>
      <c r="B4105" s="10">
        <f>_xlfn.MAXIFS(data!C:C,data!A:A,Endirim!A4105)</f>
        <v>0</v>
      </c>
      <c r="C4105" s="9" cm="1">
        <f t="array" ref="C4105">INDEX(data!B:B,MATCH(1,(data!A:A=Endirim!A4105)*(data!C:C=Endirim!B4105),0))</f>
        <v>0</v>
      </c>
      <c r="D4105" s="9" t="e">
        <f>VLOOKUP(C4105,campaign!$A$2:$D$18,4,FALSE)</f>
        <v>#N/A</v>
      </c>
      <c r="E4105" s="9">
        <f>_xlfn.MAXIFS(data!G:G,data!A:A,Endirim!A4105)</f>
        <v>0</v>
      </c>
      <c r="F4105" s="9" t="e">
        <f>IF(E4105=D4105,"no discount",_xlfn.XLOOKUP(E4105,campaign!$D$2:$D$18,campaign!$B$2:$B$18))</f>
        <v>#N/A</v>
      </c>
    </row>
    <row r="4106" spans="1:6" x14ac:dyDescent="0.3">
      <c r="A4106" s="9">
        <f>customer!A4106</f>
        <v>0</v>
      </c>
      <c r="B4106" s="10">
        <f>_xlfn.MAXIFS(data!C:C,data!A:A,Endirim!A4106)</f>
        <v>0</v>
      </c>
      <c r="C4106" s="9" cm="1">
        <f t="array" ref="C4106">INDEX(data!B:B,MATCH(1,(data!A:A=Endirim!A4106)*(data!C:C=Endirim!B4106),0))</f>
        <v>0</v>
      </c>
      <c r="D4106" s="9" t="e">
        <f>VLOOKUP(C4106,campaign!$A$2:$D$18,4,FALSE)</f>
        <v>#N/A</v>
      </c>
      <c r="E4106" s="9">
        <f>_xlfn.MAXIFS(data!G:G,data!A:A,Endirim!A4106)</f>
        <v>0</v>
      </c>
      <c r="F4106" s="9" t="e">
        <f>IF(E4106=D4106,"no discount",_xlfn.XLOOKUP(E4106,campaign!$D$2:$D$18,campaign!$B$2:$B$18))</f>
        <v>#N/A</v>
      </c>
    </row>
    <row r="4107" spans="1:6" x14ac:dyDescent="0.3">
      <c r="A4107" s="9">
        <f>customer!A4107</f>
        <v>0</v>
      </c>
      <c r="B4107" s="10">
        <f>_xlfn.MAXIFS(data!C:C,data!A:A,Endirim!A4107)</f>
        <v>0</v>
      </c>
      <c r="C4107" s="9" cm="1">
        <f t="array" ref="C4107">INDEX(data!B:B,MATCH(1,(data!A:A=Endirim!A4107)*(data!C:C=Endirim!B4107),0))</f>
        <v>0</v>
      </c>
      <c r="D4107" s="9" t="e">
        <f>VLOOKUP(C4107,campaign!$A$2:$D$18,4,FALSE)</f>
        <v>#N/A</v>
      </c>
      <c r="E4107" s="9">
        <f>_xlfn.MAXIFS(data!G:G,data!A:A,Endirim!A4107)</f>
        <v>0</v>
      </c>
      <c r="F4107" s="9" t="e">
        <f>IF(E4107=D4107,"no discount",_xlfn.XLOOKUP(E4107,campaign!$D$2:$D$18,campaign!$B$2:$B$18))</f>
        <v>#N/A</v>
      </c>
    </row>
    <row r="4108" spans="1:6" x14ac:dyDescent="0.3">
      <c r="A4108" s="9">
        <f>customer!A4108</f>
        <v>0</v>
      </c>
      <c r="B4108" s="10">
        <f>_xlfn.MAXIFS(data!C:C,data!A:A,Endirim!A4108)</f>
        <v>0</v>
      </c>
      <c r="C4108" s="9" cm="1">
        <f t="array" ref="C4108">INDEX(data!B:B,MATCH(1,(data!A:A=Endirim!A4108)*(data!C:C=Endirim!B4108),0))</f>
        <v>0</v>
      </c>
      <c r="D4108" s="9" t="e">
        <f>VLOOKUP(C4108,campaign!$A$2:$D$18,4,FALSE)</f>
        <v>#N/A</v>
      </c>
      <c r="E4108" s="9">
        <f>_xlfn.MAXIFS(data!G:G,data!A:A,Endirim!A4108)</f>
        <v>0</v>
      </c>
      <c r="F4108" s="9" t="e">
        <f>IF(E4108=D4108,"no discount",_xlfn.XLOOKUP(E4108,campaign!$D$2:$D$18,campaign!$B$2:$B$18))</f>
        <v>#N/A</v>
      </c>
    </row>
    <row r="4109" spans="1:6" x14ac:dyDescent="0.3">
      <c r="A4109" s="9">
        <f>customer!A4109</f>
        <v>0</v>
      </c>
      <c r="B4109" s="10">
        <f>_xlfn.MAXIFS(data!C:C,data!A:A,Endirim!A4109)</f>
        <v>0</v>
      </c>
      <c r="C4109" s="9" cm="1">
        <f t="array" ref="C4109">INDEX(data!B:B,MATCH(1,(data!A:A=Endirim!A4109)*(data!C:C=Endirim!B4109),0))</f>
        <v>0</v>
      </c>
      <c r="D4109" s="9" t="e">
        <f>VLOOKUP(C4109,campaign!$A$2:$D$18,4,FALSE)</f>
        <v>#N/A</v>
      </c>
      <c r="E4109" s="9">
        <f>_xlfn.MAXIFS(data!G:G,data!A:A,Endirim!A4109)</f>
        <v>0</v>
      </c>
      <c r="F4109" s="9" t="e">
        <f>IF(E4109=D4109,"no discount",_xlfn.XLOOKUP(E4109,campaign!$D$2:$D$18,campaign!$B$2:$B$18))</f>
        <v>#N/A</v>
      </c>
    </row>
    <row r="4110" spans="1:6" x14ac:dyDescent="0.3">
      <c r="A4110" s="9">
        <f>customer!A4110</f>
        <v>0</v>
      </c>
      <c r="B4110" s="10">
        <f>_xlfn.MAXIFS(data!C:C,data!A:A,Endirim!A4110)</f>
        <v>0</v>
      </c>
      <c r="C4110" s="9" cm="1">
        <f t="array" ref="C4110">INDEX(data!B:B,MATCH(1,(data!A:A=Endirim!A4110)*(data!C:C=Endirim!B4110),0))</f>
        <v>0</v>
      </c>
      <c r="D4110" s="9" t="e">
        <f>VLOOKUP(C4110,campaign!$A$2:$D$18,4,FALSE)</f>
        <v>#N/A</v>
      </c>
      <c r="E4110" s="9">
        <f>_xlfn.MAXIFS(data!G:G,data!A:A,Endirim!A4110)</f>
        <v>0</v>
      </c>
      <c r="F4110" s="9" t="e">
        <f>IF(E4110=D4110,"no discount",_xlfn.XLOOKUP(E4110,campaign!$D$2:$D$18,campaign!$B$2:$B$18))</f>
        <v>#N/A</v>
      </c>
    </row>
    <row r="4111" spans="1:6" x14ac:dyDescent="0.3">
      <c r="A4111" s="9">
        <f>customer!A4111</f>
        <v>0</v>
      </c>
      <c r="B4111" s="10">
        <f>_xlfn.MAXIFS(data!C:C,data!A:A,Endirim!A4111)</f>
        <v>0</v>
      </c>
      <c r="C4111" s="9" cm="1">
        <f t="array" ref="C4111">INDEX(data!B:B,MATCH(1,(data!A:A=Endirim!A4111)*(data!C:C=Endirim!B4111),0))</f>
        <v>0</v>
      </c>
      <c r="D4111" s="9" t="e">
        <f>VLOOKUP(C4111,campaign!$A$2:$D$18,4,FALSE)</f>
        <v>#N/A</v>
      </c>
      <c r="E4111" s="9">
        <f>_xlfn.MAXIFS(data!G:G,data!A:A,Endirim!A4111)</f>
        <v>0</v>
      </c>
      <c r="F4111" s="9" t="e">
        <f>IF(E4111=D4111,"no discount",_xlfn.XLOOKUP(E4111,campaign!$D$2:$D$18,campaign!$B$2:$B$18))</f>
        <v>#N/A</v>
      </c>
    </row>
    <row r="4112" spans="1:6" x14ac:dyDescent="0.3">
      <c r="A4112" s="9">
        <f>customer!A4112</f>
        <v>0</v>
      </c>
      <c r="B4112" s="10">
        <f>_xlfn.MAXIFS(data!C:C,data!A:A,Endirim!A4112)</f>
        <v>0</v>
      </c>
      <c r="C4112" s="9" cm="1">
        <f t="array" ref="C4112">INDEX(data!B:B,MATCH(1,(data!A:A=Endirim!A4112)*(data!C:C=Endirim!B4112),0))</f>
        <v>0</v>
      </c>
      <c r="D4112" s="9" t="e">
        <f>VLOOKUP(C4112,campaign!$A$2:$D$18,4,FALSE)</f>
        <v>#N/A</v>
      </c>
      <c r="E4112" s="9">
        <f>_xlfn.MAXIFS(data!G:G,data!A:A,Endirim!A4112)</f>
        <v>0</v>
      </c>
      <c r="F4112" s="9" t="e">
        <f>IF(E4112=D4112,"no discount",_xlfn.XLOOKUP(E4112,campaign!$D$2:$D$18,campaign!$B$2:$B$18))</f>
        <v>#N/A</v>
      </c>
    </row>
    <row r="4113" spans="1:6" x14ac:dyDescent="0.3">
      <c r="A4113" s="9">
        <f>customer!A4113</f>
        <v>0</v>
      </c>
      <c r="B4113" s="10">
        <f>_xlfn.MAXIFS(data!C:C,data!A:A,Endirim!A4113)</f>
        <v>0</v>
      </c>
      <c r="C4113" s="9" cm="1">
        <f t="array" ref="C4113">INDEX(data!B:B,MATCH(1,(data!A:A=Endirim!A4113)*(data!C:C=Endirim!B4113),0))</f>
        <v>0</v>
      </c>
      <c r="D4113" s="9" t="e">
        <f>VLOOKUP(C4113,campaign!$A$2:$D$18,4,FALSE)</f>
        <v>#N/A</v>
      </c>
      <c r="E4113" s="9">
        <f>_xlfn.MAXIFS(data!G:G,data!A:A,Endirim!A4113)</f>
        <v>0</v>
      </c>
      <c r="F4113" s="9" t="e">
        <f>IF(E4113=D4113,"no discount",_xlfn.XLOOKUP(E4113,campaign!$D$2:$D$18,campaign!$B$2:$B$18))</f>
        <v>#N/A</v>
      </c>
    </row>
    <row r="4114" spans="1:6" x14ac:dyDescent="0.3">
      <c r="A4114" s="9">
        <f>customer!A4114</f>
        <v>0</v>
      </c>
      <c r="B4114" s="10">
        <f>_xlfn.MAXIFS(data!C:C,data!A:A,Endirim!A4114)</f>
        <v>0</v>
      </c>
      <c r="C4114" s="9" cm="1">
        <f t="array" ref="C4114">INDEX(data!B:B,MATCH(1,(data!A:A=Endirim!A4114)*(data!C:C=Endirim!B4114),0))</f>
        <v>0</v>
      </c>
      <c r="D4114" s="9" t="e">
        <f>VLOOKUP(C4114,campaign!$A$2:$D$18,4,FALSE)</f>
        <v>#N/A</v>
      </c>
      <c r="E4114" s="9">
        <f>_xlfn.MAXIFS(data!G:G,data!A:A,Endirim!A4114)</f>
        <v>0</v>
      </c>
      <c r="F4114" s="9" t="e">
        <f>IF(E4114=D4114,"no discount",_xlfn.XLOOKUP(E4114,campaign!$D$2:$D$18,campaign!$B$2:$B$18))</f>
        <v>#N/A</v>
      </c>
    </row>
    <row r="4115" spans="1:6" x14ac:dyDescent="0.3">
      <c r="A4115" s="9">
        <f>customer!A4115</f>
        <v>0</v>
      </c>
      <c r="B4115" s="10">
        <f>_xlfn.MAXIFS(data!C:C,data!A:A,Endirim!A4115)</f>
        <v>0</v>
      </c>
      <c r="C4115" s="9" cm="1">
        <f t="array" ref="C4115">INDEX(data!B:B,MATCH(1,(data!A:A=Endirim!A4115)*(data!C:C=Endirim!B4115),0))</f>
        <v>0</v>
      </c>
      <c r="D4115" s="9" t="e">
        <f>VLOOKUP(C4115,campaign!$A$2:$D$18,4,FALSE)</f>
        <v>#N/A</v>
      </c>
      <c r="E4115" s="9">
        <f>_xlfn.MAXIFS(data!G:G,data!A:A,Endirim!A4115)</f>
        <v>0</v>
      </c>
      <c r="F4115" s="9" t="e">
        <f>IF(E4115=D4115,"no discount",_xlfn.XLOOKUP(E4115,campaign!$D$2:$D$18,campaign!$B$2:$B$18))</f>
        <v>#N/A</v>
      </c>
    </row>
    <row r="4116" spans="1:6" x14ac:dyDescent="0.3">
      <c r="A4116" s="9">
        <f>customer!A4116</f>
        <v>0</v>
      </c>
      <c r="B4116" s="10">
        <f>_xlfn.MAXIFS(data!C:C,data!A:A,Endirim!A4116)</f>
        <v>0</v>
      </c>
      <c r="C4116" s="9" cm="1">
        <f t="array" ref="C4116">INDEX(data!B:B,MATCH(1,(data!A:A=Endirim!A4116)*(data!C:C=Endirim!B4116),0))</f>
        <v>0</v>
      </c>
      <c r="D4116" s="9" t="e">
        <f>VLOOKUP(C4116,campaign!$A$2:$D$18,4,FALSE)</f>
        <v>#N/A</v>
      </c>
      <c r="E4116" s="9">
        <f>_xlfn.MAXIFS(data!G:G,data!A:A,Endirim!A4116)</f>
        <v>0</v>
      </c>
      <c r="F4116" s="9" t="e">
        <f>IF(E4116=D4116,"no discount",_xlfn.XLOOKUP(E4116,campaign!$D$2:$D$18,campaign!$B$2:$B$18))</f>
        <v>#N/A</v>
      </c>
    </row>
    <row r="4117" spans="1:6" x14ac:dyDescent="0.3">
      <c r="A4117" s="9">
        <f>customer!A4117</f>
        <v>0</v>
      </c>
      <c r="B4117" s="10">
        <f>_xlfn.MAXIFS(data!C:C,data!A:A,Endirim!A4117)</f>
        <v>0</v>
      </c>
      <c r="C4117" s="9" cm="1">
        <f t="array" ref="C4117">INDEX(data!B:B,MATCH(1,(data!A:A=Endirim!A4117)*(data!C:C=Endirim!B4117),0))</f>
        <v>0</v>
      </c>
      <c r="D4117" s="9" t="e">
        <f>VLOOKUP(C4117,campaign!$A$2:$D$18,4,FALSE)</f>
        <v>#N/A</v>
      </c>
      <c r="E4117" s="9">
        <f>_xlfn.MAXIFS(data!G:G,data!A:A,Endirim!A4117)</f>
        <v>0</v>
      </c>
      <c r="F4117" s="9" t="e">
        <f>IF(E4117=D4117,"no discount",_xlfn.XLOOKUP(E4117,campaign!$D$2:$D$18,campaign!$B$2:$B$18))</f>
        <v>#N/A</v>
      </c>
    </row>
    <row r="4118" spans="1:6" x14ac:dyDescent="0.3">
      <c r="A4118" s="9">
        <f>customer!A4118</f>
        <v>0</v>
      </c>
      <c r="B4118" s="10">
        <f>_xlfn.MAXIFS(data!C:C,data!A:A,Endirim!A4118)</f>
        <v>0</v>
      </c>
      <c r="C4118" s="9" cm="1">
        <f t="array" ref="C4118">INDEX(data!B:B,MATCH(1,(data!A:A=Endirim!A4118)*(data!C:C=Endirim!B4118),0))</f>
        <v>0</v>
      </c>
      <c r="D4118" s="9" t="e">
        <f>VLOOKUP(C4118,campaign!$A$2:$D$18,4,FALSE)</f>
        <v>#N/A</v>
      </c>
      <c r="E4118" s="9">
        <f>_xlfn.MAXIFS(data!G:G,data!A:A,Endirim!A4118)</f>
        <v>0</v>
      </c>
      <c r="F4118" s="9" t="e">
        <f>IF(E4118=D4118,"no discount",_xlfn.XLOOKUP(E4118,campaign!$D$2:$D$18,campaign!$B$2:$B$18))</f>
        <v>#N/A</v>
      </c>
    </row>
    <row r="4119" spans="1:6" x14ac:dyDescent="0.3">
      <c r="A4119" s="9">
        <f>customer!A4119</f>
        <v>0</v>
      </c>
      <c r="B4119" s="10">
        <f>_xlfn.MAXIFS(data!C:C,data!A:A,Endirim!A4119)</f>
        <v>0</v>
      </c>
      <c r="C4119" s="9" cm="1">
        <f t="array" ref="C4119">INDEX(data!B:B,MATCH(1,(data!A:A=Endirim!A4119)*(data!C:C=Endirim!B4119),0))</f>
        <v>0</v>
      </c>
      <c r="D4119" s="9" t="e">
        <f>VLOOKUP(C4119,campaign!$A$2:$D$18,4,FALSE)</f>
        <v>#N/A</v>
      </c>
      <c r="E4119" s="9">
        <f>_xlfn.MAXIFS(data!G:G,data!A:A,Endirim!A4119)</f>
        <v>0</v>
      </c>
      <c r="F4119" s="9" t="e">
        <f>IF(E4119=D4119,"no discount",_xlfn.XLOOKUP(E4119,campaign!$D$2:$D$18,campaign!$B$2:$B$18))</f>
        <v>#N/A</v>
      </c>
    </row>
    <row r="4120" spans="1:6" x14ac:dyDescent="0.3">
      <c r="A4120" s="9">
        <f>customer!A4120</f>
        <v>0</v>
      </c>
      <c r="B4120" s="10">
        <f>_xlfn.MAXIFS(data!C:C,data!A:A,Endirim!A4120)</f>
        <v>0</v>
      </c>
      <c r="C4120" s="9" cm="1">
        <f t="array" ref="C4120">INDEX(data!B:B,MATCH(1,(data!A:A=Endirim!A4120)*(data!C:C=Endirim!B4120),0))</f>
        <v>0</v>
      </c>
      <c r="D4120" s="9" t="e">
        <f>VLOOKUP(C4120,campaign!$A$2:$D$18,4,FALSE)</f>
        <v>#N/A</v>
      </c>
      <c r="E4120" s="9">
        <f>_xlfn.MAXIFS(data!G:G,data!A:A,Endirim!A4120)</f>
        <v>0</v>
      </c>
      <c r="F4120" s="9" t="e">
        <f>IF(E4120=D4120,"no discount",_xlfn.XLOOKUP(E4120,campaign!$D$2:$D$18,campaign!$B$2:$B$18))</f>
        <v>#N/A</v>
      </c>
    </row>
    <row r="4121" spans="1:6" x14ac:dyDescent="0.3">
      <c r="A4121" s="9">
        <f>customer!A4121</f>
        <v>0</v>
      </c>
      <c r="B4121" s="10">
        <f>_xlfn.MAXIFS(data!C:C,data!A:A,Endirim!A4121)</f>
        <v>0</v>
      </c>
      <c r="C4121" s="9" cm="1">
        <f t="array" ref="C4121">INDEX(data!B:B,MATCH(1,(data!A:A=Endirim!A4121)*(data!C:C=Endirim!B4121),0))</f>
        <v>0</v>
      </c>
      <c r="D4121" s="9" t="e">
        <f>VLOOKUP(C4121,campaign!$A$2:$D$18,4,FALSE)</f>
        <v>#N/A</v>
      </c>
      <c r="E4121" s="9">
        <f>_xlfn.MAXIFS(data!G:G,data!A:A,Endirim!A4121)</f>
        <v>0</v>
      </c>
      <c r="F4121" s="9" t="e">
        <f>IF(E4121=D4121,"no discount",_xlfn.XLOOKUP(E4121,campaign!$D$2:$D$18,campaign!$B$2:$B$18))</f>
        <v>#N/A</v>
      </c>
    </row>
    <row r="4122" spans="1:6" x14ac:dyDescent="0.3">
      <c r="A4122" s="9">
        <f>customer!A4122</f>
        <v>0</v>
      </c>
      <c r="B4122" s="10">
        <f>_xlfn.MAXIFS(data!C:C,data!A:A,Endirim!A4122)</f>
        <v>0</v>
      </c>
      <c r="C4122" s="9" cm="1">
        <f t="array" ref="C4122">INDEX(data!B:B,MATCH(1,(data!A:A=Endirim!A4122)*(data!C:C=Endirim!B4122),0))</f>
        <v>0</v>
      </c>
      <c r="D4122" s="9" t="e">
        <f>VLOOKUP(C4122,campaign!$A$2:$D$18,4,FALSE)</f>
        <v>#N/A</v>
      </c>
      <c r="E4122" s="9">
        <f>_xlfn.MAXIFS(data!G:G,data!A:A,Endirim!A4122)</f>
        <v>0</v>
      </c>
      <c r="F4122" s="9" t="e">
        <f>IF(E4122=D4122,"no discount",_xlfn.XLOOKUP(E4122,campaign!$D$2:$D$18,campaign!$B$2:$B$18))</f>
        <v>#N/A</v>
      </c>
    </row>
    <row r="4123" spans="1:6" x14ac:dyDescent="0.3">
      <c r="A4123" s="9">
        <f>customer!A4123</f>
        <v>0</v>
      </c>
      <c r="B4123" s="10">
        <f>_xlfn.MAXIFS(data!C:C,data!A:A,Endirim!A4123)</f>
        <v>0</v>
      </c>
      <c r="C4123" s="9" cm="1">
        <f t="array" ref="C4123">INDEX(data!B:B,MATCH(1,(data!A:A=Endirim!A4123)*(data!C:C=Endirim!B4123),0))</f>
        <v>0</v>
      </c>
      <c r="D4123" s="9" t="e">
        <f>VLOOKUP(C4123,campaign!$A$2:$D$18,4,FALSE)</f>
        <v>#N/A</v>
      </c>
      <c r="E4123" s="9">
        <f>_xlfn.MAXIFS(data!G:G,data!A:A,Endirim!A4123)</f>
        <v>0</v>
      </c>
      <c r="F4123" s="9" t="e">
        <f>IF(E4123=D4123,"no discount",_xlfn.XLOOKUP(E4123,campaign!$D$2:$D$18,campaign!$B$2:$B$18))</f>
        <v>#N/A</v>
      </c>
    </row>
    <row r="4124" spans="1:6" x14ac:dyDescent="0.3">
      <c r="A4124" s="9">
        <f>customer!A4124</f>
        <v>0</v>
      </c>
      <c r="B4124" s="10">
        <f>_xlfn.MAXIFS(data!C:C,data!A:A,Endirim!A4124)</f>
        <v>0</v>
      </c>
      <c r="C4124" s="9" cm="1">
        <f t="array" ref="C4124">INDEX(data!B:B,MATCH(1,(data!A:A=Endirim!A4124)*(data!C:C=Endirim!B4124),0))</f>
        <v>0</v>
      </c>
      <c r="D4124" s="9" t="e">
        <f>VLOOKUP(C4124,campaign!$A$2:$D$18,4,FALSE)</f>
        <v>#N/A</v>
      </c>
      <c r="E4124" s="9">
        <f>_xlfn.MAXIFS(data!G:G,data!A:A,Endirim!A4124)</f>
        <v>0</v>
      </c>
      <c r="F4124" s="9" t="e">
        <f>IF(E4124=D4124,"no discount",_xlfn.XLOOKUP(E4124,campaign!$D$2:$D$18,campaign!$B$2:$B$18))</f>
        <v>#N/A</v>
      </c>
    </row>
    <row r="4125" spans="1:6" x14ac:dyDescent="0.3">
      <c r="A4125" s="9">
        <f>customer!A4125</f>
        <v>0</v>
      </c>
      <c r="B4125" s="10">
        <f>_xlfn.MAXIFS(data!C:C,data!A:A,Endirim!A4125)</f>
        <v>0</v>
      </c>
      <c r="C4125" s="9" cm="1">
        <f t="array" ref="C4125">INDEX(data!B:B,MATCH(1,(data!A:A=Endirim!A4125)*(data!C:C=Endirim!B4125),0))</f>
        <v>0</v>
      </c>
      <c r="D4125" s="9" t="e">
        <f>VLOOKUP(C4125,campaign!$A$2:$D$18,4,FALSE)</f>
        <v>#N/A</v>
      </c>
      <c r="E4125" s="9">
        <f>_xlfn.MAXIFS(data!G:G,data!A:A,Endirim!A4125)</f>
        <v>0</v>
      </c>
      <c r="F4125" s="9" t="e">
        <f>IF(E4125=D4125,"no discount",_xlfn.XLOOKUP(E4125,campaign!$D$2:$D$18,campaign!$B$2:$B$18))</f>
        <v>#N/A</v>
      </c>
    </row>
    <row r="4126" spans="1:6" x14ac:dyDescent="0.3">
      <c r="A4126" s="9">
        <f>customer!A4126</f>
        <v>0</v>
      </c>
      <c r="B4126" s="10">
        <f>_xlfn.MAXIFS(data!C:C,data!A:A,Endirim!A4126)</f>
        <v>0</v>
      </c>
      <c r="C4126" s="9" cm="1">
        <f t="array" ref="C4126">INDEX(data!B:B,MATCH(1,(data!A:A=Endirim!A4126)*(data!C:C=Endirim!B4126),0))</f>
        <v>0</v>
      </c>
      <c r="D4126" s="9" t="e">
        <f>VLOOKUP(C4126,campaign!$A$2:$D$18,4,FALSE)</f>
        <v>#N/A</v>
      </c>
      <c r="E4126" s="9">
        <f>_xlfn.MAXIFS(data!G:G,data!A:A,Endirim!A4126)</f>
        <v>0</v>
      </c>
      <c r="F4126" s="9" t="e">
        <f>IF(E4126=D4126,"no discount",_xlfn.XLOOKUP(E4126,campaign!$D$2:$D$18,campaign!$B$2:$B$18))</f>
        <v>#N/A</v>
      </c>
    </row>
    <row r="4127" spans="1:6" x14ac:dyDescent="0.3">
      <c r="A4127" s="9">
        <f>customer!A4127</f>
        <v>0</v>
      </c>
      <c r="B4127" s="10">
        <f>_xlfn.MAXIFS(data!C:C,data!A:A,Endirim!A4127)</f>
        <v>0</v>
      </c>
      <c r="C4127" s="9" cm="1">
        <f t="array" ref="C4127">INDEX(data!B:B,MATCH(1,(data!A:A=Endirim!A4127)*(data!C:C=Endirim!B4127),0))</f>
        <v>0</v>
      </c>
      <c r="D4127" s="9" t="e">
        <f>VLOOKUP(C4127,campaign!$A$2:$D$18,4,FALSE)</f>
        <v>#N/A</v>
      </c>
      <c r="E4127" s="9">
        <f>_xlfn.MAXIFS(data!G:G,data!A:A,Endirim!A4127)</f>
        <v>0</v>
      </c>
      <c r="F4127" s="9" t="e">
        <f>IF(E4127=D4127,"no discount",_xlfn.XLOOKUP(E4127,campaign!$D$2:$D$18,campaign!$B$2:$B$18))</f>
        <v>#N/A</v>
      </c>
    </row>
    <row r="4128" spans="1:6" x14ac:dyDescent="0.3">
      <c r="A4128" s="9">
        <f>customer!A4128</f>
        <v>0</v>
      </c>
      <c r="B4128" s="10">
        <f>_xlfn.MAXIFS(data!C:C,data!A:A,Endirim!A4128)</f>
        <v>0</v>
      </c>
      <c r="C4128" s="9" cm="1">
        <f t="array" ref="C4128">INDEX(data!B:B,MATCH(1,(data!A:A=Endirim!A4128)*(data!C:C=Endirim!B4128),0))</f>
        <v>0</v>
      </c>
      <c r="D4128" s="9" t="e">
        <f>VLOOKUP(C4128,campaign!$A$2:$D$18,4,FALSE)</f>
        <v>#N/A</v>
      </c>
      <c r="E4128" s="9">
        <f>_xlfn.MAXIFS(data!G:G,data!A:A,Endirim!A4128)</f>
        <v>0</v>
      </c>
      <c r="F4128" s="9" t="e">
        <f>IF(E4128=D4128,"no discount",_xlfn.XLOOKUP(E4128,campaign!$D$2:$D$18,campaign!$B$2:$B$18))</f>
        <v>#N/A</v>
      </c>
    </row>
    <row r="4129" spans="1:6" x14ac:dyDescent="0.3">
      <c r="A4129" s="9">
        <f>customer!A4129</f>
        <v>0</v>
      </c>
      <c r="B4129" s="10">
        <f>_xlfn.MAXIFS(data!C:C,data!A:A,Endirim!A4129)</f>
        <v>0</v>
      </c>
      <c r="C4129" s="9" cm="1">
        <f t="array" ref="C4129">INDEX(data!B:B,MATCH(1,(data!A:A=Endirim!A4129)*(data!C:C=Endirim!B4129),0))</f>
        <v>0</v>
      </c>
      <c r="D4129" s="9" t="e">
        <f>VLOOKUP(C4129,campaign!$A$2:$D$18,4,FALSE)</f>
        <v>#N/A</v>
      </c>
      <c r="E4129" s="9">
        <f>_xlfn.MAXIFS(data!G:G,data!A:A,Endirim!A4129)</f>
        <v>0</v>
      </c>
      <c r="F4129" s="9" t="e">
        <f>IF(E4129=D4129,"no discount",_xlfn.XLOOKUP(E4129,campaign!$D$2:$D$18,campaign!$B$2:$B$18))</f>
        <v>#N/A</v>
      </c>
    </row>
    <row r="4130" spans="1:6" x14ac:dyDescent="0.3">
      <c r="A4130" s="9">
        <f>customer!A4130</f>
        <v>0</v>
      </c>
      <c r="B4130" s="10">
        <f>_xlfn.MAXIFS(data!C:C,data!A:A,Endirim!A4130)</f>
        <v>0</v>
      </c>
      <c r="C4130" s="9" cm="1">
        <f t="array" ref="C4130">INDEX(data!B:B,MATCH(1,(data!A:A=Endirim!A4130)*(data!C:C=Endirim!B4130),0))</f>
        <v>0</v>
      </c>
      <c r="D4130" s="9" t="e">
        <f>VLOOKUP(C4130,campaign!$A$2:$D$18,4,FALSE)</f>
        <v>#N/A</v>
      </c>
      <c r="E4130" s="9">
        <f>_xlfn.MAXIFS(data!G:G,data!A:A,Endirim!A4130)</f>
        <v>0</v>
      </c>
      <c r="F4130" s="9" t="e">
        <f>IF(E4130=D4130,"no discount",_xlfn.XLOOKUP(E4130,campaign!$D$2:$D$18,campaign!$B$2:$B$18))</f>
        <v>#N/A</v>
      </c>
    </row>
    <row r="4131" spans="1:6" x14ac:dyDescent="0.3">
      <c r="A4131" s="9">
        <f>customer!A4131</f>
        <v>0</v>
      </c>
      <c r="B4131" s="10">
        <f>_xlfn.MAXIFS(data!C:C,data!A:A,Endirim!A4131)</f>
        <v>0</v>
      </c>
      <c r="C4131" s="9" cm="1">
        <f t="array" ref="C4131">INDEX(data!B:B,MATCH(1,(data!A:A=Endirim!A4131)*(data!C:C=Endirim!B4131),0))</f>
        <v>0</v>
      </c>
      <c r="D4131" s="9" t="e">
        <f>VLOOKUP(C4131,campaign!$A$2:$D$18,4,FALSE)</f>
        <v>#N/A</v>
      </c>
      <c r="E4131" s="9">
        <f>_xlfn.MAXIFS(data!G:G,data!A:A,Endirim!A4131)</f>
        <v>0</v>
      </c>
      <c r="F4131" s="9" t="e">
        <f>IF(E4131=D4131,"no discount",_xlfn.XLOOKUP(E4131,campaign!$D$2:$D$18,campaign!$B$2:$B$18))</f>
        <v>#N/A</v>
      </c>
    </row>
    <row r="4132" spans="1:6" x14ac:dyDescent="0.3">
      <c r="A4132" s="9">
        <f>customer!A4132</f>
        <v>0</v>
      </c>
      <c r="B4132" s="10">
        <f>_xlfn.MAXIFS(data!C:C,data!A:A,Endirim!A4132)</f>
        <v>0</v>
      </c>
      <c r="C4132" s="9" cm="1">
        <f t="array" ref="C4132">INDEX(data!B:B,MATCH(1,(data!A:A=Endirim!A4132)*(data!C:C=Endirim!B4132),0))</f>
        <v>0</v>
      </c>
      <c r="D4132" s="9" t="e">
        <f>VLOOKUP(C4132,campaign!$A$2:$D$18,4,FALSE)</f>
        <v>#N/A</v>
      </c>
      <c r="E4132" s="9">
        <f>_xlfn.MAXIFS(data!G:G,data!A:A,Endirim!A4132)</f>
        <v>0</v>
      </c>
      <c r="F4132" s="9" t="e">
        <f>IF(E4132=D4132,"no discount",_xlfn.XLOOKUP(E4132,campaign!$D$2:$D$18,campaign!$B$2:$B$18))</f>
        <v>#N/A</v>
      </c>
    </row>
    <row r="4133" spans="1:6" x14ac:dyDescent="0.3">
      <c r="A4133" s="9">
        <f>customer!A4133</f>
        <v>0</v>
      </c>
      <c r="B4133" s="10">
        <f>_xlfn.MAXIFS(data!C:C,data!A:A,Endirim!A4133)</f>
        <v>0</v>
      </c>
      <c r="C4133" s="9" cm="1">
        <f t="array" ref="C4133">INDEX(data!B:B,MATCH(1,(data!A:A=Endirim!A4133)*(data!C:C=Endirim!B4133),0))</f>
        <v>0</v>
      </c>
      <c r="D4133" s="9" t="e">
        <f>VLOOKUP(C4133,campaign!$A$2:$D$18,4,FALSE)</f>
        <v>#N/A</v>
      </c>
      <c r="E4133" s="9">
        <f>_xlfn.MAXIFS(data!G:G,data!A:A,Endirim!A4133)</f>
        <v>0</v>
      </c>
      <c r="F4133" s="9" t="e">
        <f>IF(E4133=D4133,"no discount",_xlfn.XLOOKUP(E4133,campaign!$D$2:$D$18,campaign!$B$2:$B$18))</f>
        <v>#N/A</v>
      </c>
    </row>
    <row r="4134" spans="1:6" x14ac:dyDescent="0.3">
      <c r="A4134" s="9">
        <f>customer!A4134</f>
        <v>0</v>
      </c>
      <c r="B4134" s="10">
        <f>_xlfn.MAXIFS(data!C:C,data!A:A,Endirim!A4134)</f>
        <v>0</v>
      </c>
      <c r="C4134" s="9" cm="1">
        <f t="array" ref="C4134">INDEX(data!B:B,MATCH(1,(data!A:A=Endirim!A4134)*(data!C:C=Endirim!B4134),0))</f>
        <v>0</v>
      </c>
      <c r="D4134" s="9" t="e">
        <f>VLOOKUP(C4134,campaign!$A$2:$D$18,4,FALSE)</f>
        <v>#N/A</v>
      </c>
      <c r="E4134" s="9">
        <f>_xlfn.MAXIFS(data!G:G,data!A:A,Endirim!A4134)</f>
        <v>0</v>
      </c>
      <c r="F4134" s="9" t="e">
        <f>IF(E4134=D4134,"no discount",_xlfn.XLOOKUP(E4134,campaign!$D$2:$D$18,campaign!$B$2:$B$18))</f>
        <v>#N/A</v>
      </c>
    </row>
    <row r="4135" spans="1:6" x14ac:dyDescent="0.3">
      <c r="A4135" s="9">
        <f>customer!A4135</f>
        <v>0</v>
      </c>
      <c r="B4135" s="10">
        <f>_xlfn.MAXIFS(data!C:C,data!A:A,Endirim!A4135)</f>
        <v>0</v>
      </c>
      <c r="C4135" s="9" cm="1">
        <f t="array" ref="C4135">INDEX(data!B:B,MATCH(1,(data!A:A=Endirim!A4135)*(data!C:C=Endirim!B4135),0))</f>
        <v>0</v>
      </c>
      <c r="D4135" s="9" t="e">
        <f>VLOOKUP(C4135,campaign!$A$2:$D$18,4,FALSE)</f>
        <v>#N/A</v>
      </c>
      <c r="E4135" s="9">
        <f>_xlfn.MAXIFS(data!G:G,data!A:A,Endirim!A4135)</f>
        <v>0</v>
      </c>
      <c r="F4135" s="9" t="e">
        <f>IF(E4135=D4135,"no discount",_xlfn.XLOOKUP(E4135,campaign!$D$2:$D$18,campaign!$B$2:$B$18))</f>
        <v>#N/A</v>
      </c>
    </row>
    <row r="4136" spans="1:6" x14ac:dyDescent="0.3">
      <c r="A4136" s="9">
        <f>customer!A4136</f>
        <v>0</v>
      </c>
      <c r="B4136" s="10">
        <f>_xlfn.MAXIFS(data!C:C,data!A:A,Endirim!A4136)</f>
        <v>0</v>
      </c>
      <c r="C4136" s="9" cm="1">
        <f t="array" ref="C4136">INDEX(data!B:B,MATCH(1,(data!A:A=Endirim!A4136)*(data!C:C=Endirim!B4136),0))</f>
        <v>0</v>
      </c>
      <c r="D4136" s="9" t="e">
        <f>VLOOKUP(C4136,campaign!$A$2:$D$18,4,FALSE)</f>
        <v>#N/A</v>
      </c>
      <c r="E4136" s="9">
        <f>_xlfn.MAXIFS(data!G:G,data!A:A,Endirim!A4136)</f>
        <v>0</v>
      </c>
      <c r="F4136" s="9" t="e">
        <f>IF(E4136=D4136,"no discount",_xlfn.XLOOKUP(E4136,campaign!$D$2:$D$18,campaign!$B$2:$B$18))</f>
        <v>#N/A</v>
      </c>
    </row>
    <row r="4137" spans="1:6" x14ac:dyDescent="0.3">
      <c r="A4137" s="9">
        <f>customer!A4137</f>
        <v>0</v>
      </c>
      <c r="B4137" s="10">
        <f>_xlfn.MAXIFS(data!C:C,data!A:A,Endirim!A4137)</f>
        <v>0</v>
      </c>
      <c r="C4137" s="9" cm="1">
        <f t="array" ref="C4137">INDEX(data!B:B,MATCH(1,(data!A:A=Endirim!A4137)*(data!C:C=Endirim!B4137),0))</f>
        <v>0</v>
      </c>
      <c r="D4137" s="9" t="e">
        <f>VLOOKUP(C4137,campaign!$A$2:$D$18,4,FALSE)</f>
        <v>#N/A</v>
      </c>
      <c r="E4137" s="9">
        <f>_xlfn.MAXIFS(data!G:G,data!A:A,Endirim!A4137)</f>
        <v>0</v>
      </c>
      <c r="F4137" s="9" t="e">
        <f>IF(E4137=D4137,"no discount",_xlfn.XLOOKUP(E4137,campaign!$D$2:$D$18,campaign!$B$2:$B$18))</f>
        <v>#N/A</v>
      </c>
    </row>
    <row r="4138" spans="1:6" x14ac:dyDescent="0.3">
      <c r="A4138" s="9">
        <f>customer!A4138</f>
        <v>0</v>
      </c>
      <c r="B4138" s="10">
        <f>_xlfn.MAXIFS(data!C:C,data!A:A,Endirim!A4138)</f>
        <v>0</v>
      </c>
      <c r="C4138" s="9" cm="1">
        <f t="array" ref="C4138">INDEX(data!B:B,MATCH(1,(data!A:A=Endirim!A4138)*(data!C:C=Endirim!B4138),0))</f>
        <v>0</v>
      </c>
      <c r="D4138" s="9" t="e">
        <f>VLOOKUP(C4138,campaign!$A$2:$D$18,4,FALSE)</f>
        <v>#N/A</v>
      </c>
      <c r="E4138" s="9">
        <f>_xlfn.MAXIFS(data!G:G,data!A:A,Endirim!A4138)</f>
        <v>0</v>
      </c>
      <c r="F4138" s="9" t="e">
        <f>IF(E4138=D4138,"no discount",_xlfn.XLOOKUP(E4138,campaign!$D$2:$D$18,campaign!$B$2:$B$18))</f>
        <v>#N/A</v>
      </c>
    </row>
    <row r="4139" spans="1:6" x14ac:dyDescent="0.3">
      <c r="A4139" s="9">
        <f>customer!A4139</f>
        <v>0</v>
      </c>
      <c r="B4139" s="10">
        <f>_xlfn.MAXIFS(data!C:C,data!A:A,Endirim!A4139)</f>
        <v>0</v>
      </c>
      <c r="C4139" s="9" cm="1">
        <f t="array" ref="C4139">INDEX(data!B:B,MATCH(1,(data!A:A=Endirim!A4139)*(data!C:C=Endirim!B4139),0))</f>
        <v>0</v>
      </c>
      <c r="D4139" s="9" t="e">
        <f>VLOOKUP(C4139,campaign!$A$2:$D$18,4,FALSE)</f>
        <v>#N/A</v>
      </c>
      <c r="E4139" s="9">
        <f>_xlfn.MAXIFS(data!G:G,data!A:A,Endirim!A4139)</f>
        <v>0</v>
      </c>
      <c r="F4139" s="9" t="e">
        <f>IF(E4139=D4139,"no discount",_xlfn.XLOOKUP(E4139,campaign!$D$2:$D$18,campaign!$B$2:$B$18))</f>
        <v>#N/A</v>
      </c>
    </row>
    <row r="4140" spans="1:6" x14ac:dyDescent="0.3">
      <c r="A4140" s="9">
        <f>customer!A4140</f>
        <v>0</v>
      </c>
      <c r="B4140" s="10">
        <f>_xlfn.MAXIFS(data!C:C,data!A:A,Endirim!A4140)</f>
        <v>0</v>
      </c>
      <c r="C4140" s="9" cm="1">
        <f t="array" ref="C4140">INDEX(data!B:B,MATCH(1,(data!A:A=Endirim!A4140)*(data!C:C=Endirim!B4140),0))</f>
        <v>0</v>
      </c>
      <c r="D4140" s="9" t="e">
        <f>VLOOKUP(C4140,campaign!$A$2:$D$18,4,FALSE)</f>
        <v>#N/A</v>
      </c>
      <c r="E4140" s="9">
        <f>_xlfn.MAXIFS(data!G:G,data!A:A,Endirim!A4140)</f>
        <v>0</v>
      </c>
      <c r="F4140" s="9" t="e">
        <f>IF(E4140=D4140,"no discount",_xlfn.XLOOKUP(E4140,campaign!$D$2:$D$18,campaign!$B$2:$B$18))</f>
        <v>#N/A</v>
      </c>
    </row>
    <row r="4141" spans="1:6" x14ac:dyDescent="0.3">
      <c r="A4141" s="9">
        <f>customer!A4141</f>
        <v>0</v>
      </c>
      <c r="B4141" s="10">
        <f>_xlfn.MAXIFS(data!C:C,data!A:A,Endirim!A4141)</f>
        <v>0</v>
      </c>
      <c r="C4141" s="9" cm="1">
        <f t="array" ref="C4141">INDEX(data!B:B,MATCH(1,(data!A:A=Endirim!A4141)*(data!C:C=Endirim!B4141),0))</f>
        <v>0</v>
      </c>
      <c r="D4141" s="9" t="e">
        <f>VLOOKUP(C4141,campaign!$A$2:$D$18,4,FALSE)</f>
        <v>#N/A</v>
      </c>
      <c r="E4141" s="9">
        <f>_xlfn.MAXIFS(data!G:G,data!A:A,Endirim!A4141)</f>
        <v>0</v>
      </c>
      <c r="F4141" s="9" t="e">
        <f>IF(E4141=D4141,"no discount",_xlfn.XLOOKUP(E4141,campaign!$D$2:$D$18,campaign!$B$2:$B$18))</f>
        <v>#N/A</v>
      </c>
    </row>
    <row r="4142" spans="1:6" x14ac:dyDescent="0.3">
      <c r="A4142" s="9">
        <f>customer!A4142</f>
        <v>0</v>
      </c>
      <c r="B4142" s="10">
        <f>_xlfn.MAXIFS(data!C:C,data!A:A,Endirim!A4142)</f>
        <v>0</v>
      </c>
      <c r="C4142" s="9" cm="1">
        <f t="array" ref="C4142">INDEX(data!B:B,MATCH(1,(data!A:A=Endirim!A4142)*(data!C:C=Endirim!B4142),0))</f>
        <v>0</v>
      </c>
      <c r="D4142" s="9" t="e">
        <f>VLOOKUP(C4142,campaign!$A$2:$D$18,4,FALSE)</f>
        <v>#N/A</v>
      </c>
      <c r="E4142" s="9">
        <f>_xlfn.MAXIFS(data!G:G,data!A:A,Endirim!A4142)</f>
        <v>0</v>
      </c>
      <c r="F4142" s="9" t="e">
        <f>IF(E4142=D4142,"no discount",_xlfn.XLOOKUP(E4142,campaign!$D$2:$D$18,campaign!$B$2:$B$18))</f>
        <v>#N/A</v>
      </c>
    </row>
    <row r="4143" spans="1:6" x14ac:dyDescent="0.3">
      <c r="A4143" s="9">
        <f>customer!A4143</f>
        <v>0</v>
      </c>
      <c r="B4143" s="10">
        <f>_xlfn.MAXIFS(data!C:C,data!A:A,Endirim!A4143)</f>
        <v>0</v>
      </c>
      <c r="C4143" s="9" cm="1">
        <f t="array" ref="C4143">INDEX(data!B:B,MATCH(1,(data!A:A=Endirim!A4143)*(data!C:C=Endirim!B4143),0))</f>
        <v>0</v>
      </c>
      <c r="D4143" s="9" t="e">
        <f>VLOOKUP(C4143,campaign!$A$2:$D$18,4,FALSE)</f>
        <v>#N/A</v>
      </c>
      <c r="E4143" s="9">
        <f>_xlfn.MAXIFS(data!G:G,data!A:A,Endirim!A4143)</f>
        <v>0</v>
      </c>
      <c r="F4143" s="9" t="e">
        <f>IF(E4143=D4143,"no discount",_xlfn.XLOOKUP(E4143,campaign!$D$2:$D$18,campaign!$B$2:$B$18))</f>
        <v>#N/A</v>
      </c>
    </row>
    <row r="4144" spans="1:6" x14ac:dyDescent="0.3">
      <c r="A4144" s="9">
        <f>customer!A4144</f>
        <v>0</v>
      </c>
      <c r="B4144" s="10">
        <f>_xlfn.MAXIFS(data!C:C,data!A:A,Endirim!A4144)</f>
        <v>0</v>
      </c>
      <c r="C4144" s="9" cm="1">
        <f t="array" ref="C4144">INDEX(data!B:B,MATCH(1,(data!A:A=Endirim!A4144)*(data!C:C=Endirim!B4144),0))</f>
        <v>0</v>
      </c>
      <c r="D4144" s="9" t="e">
        <f>VLOOKUP(C4144,campaign!$A$2:$D$18,4,FALSE)</f>
        <v>#N/A</v>
      </c>
      <c r="E4144" s="9">
        <f>_xlfn.MAXIFS(data!G:G,data!A:A,Endirim!A4144)</f>
        <v>0</v>
      </c>
      <c r="F4144" s="9" t="e">
        <f>IF(E4144=D4144,"no discount",_xlfn.XLOOKUP(E4144,campaign!$D$2:$D$18,campaign!$B$2:$B$18))</f>
        <v>#N/A</v>
      </c>
    </row>
    <row r="4145" spans="1:6" x14ac:dyDescent="0.3">
      <c r="A4145" s="9">
        <f>customer!A4145</f>
        <v>0</v>
      </c>
      <c r="B4145" s="10">
        <f>_xlfn.MAXIFS(data!C:C,data!A:A,Endirim!A4145)</f>
        <v>0</v>
      </c>
      <c r="C4145" s="9" cm="1">
        <f t="array" ref="C4145">INDEX(data!B:B,MATCH(1,(data!A:A=Endirim!A4145)*(data!C:C=Endirim!B4145),0))</f>
        <v>0</v>
      </c>
      <c r="D4145" s="9" t="e">
        <f>VLOOKUP(C4145,campaign!$A$2:$D$18,4,FALSE)</f>
        <v>#N/A</v>
      </c>
      <c r="E4145" s="9">
        <f>_xlfn.MAXIFS(data!G:G,data!A:A,Endirim!A4145)</f>
        <v>0</v>
      </c>
      <c r="F4145" s="9" t="e">
        <f>IF(E4145=D4145,"no discount",_xlfn.XLOOKUP(E4145,campaign!$D$2:$D$18,campaign!$B$2:$B$18))</f>
        <v>#N/A</v>
      </c>
    </row>
    <row r="4146" spans="1:6" x14ac:dyDescent="0.3">
      <c r="A4146" s="9">
        <f>customer!A4146</f>
        <v>0</v>
      </c>
      <c r="B4146" s="10">
        <f>_xlfn.MAXIFS(data!C:C,data!A:A,Endirim!A4146)</f>
        <v>0</v>
      </c>
      <c r="C4146" s="9" cm="1">
        <f t="array" ref="C4146">INDEX(data!B:B,MATCH(1,(data!A:A=Endirim!A4146)*(data!C:C=Endirim!B4146),0))</f>
        <v>0</v>
      </c>
      <c r="D4146" s="9" t="e">
        <f>VLOOKUP(C4146,campaign!$A$2:$D$18,4,FALSE)</f>
        <v>#N/A</v>
      </c>
      <c r="E4146" s="9">
        <f>_xlfn.MAXIFS(data!G:G,data!A:A,Endirim!A4146)</f>
        <v>0</v>
      </c>
      <c r="F4146" s="9" t="e">
        <f>IF(E4146=D4146,"no discount",_xlfn.XLOOKUP(E4146,campaign!$D$2:$D$18,campaign!$B$2:$B$18))</f>
        <v>#N/A</v>
      </c>
    </row>
    <row r="4147" spans="1:6" x14ac:dyDescent="0.3">
      <c r="A4147" s="9">
        <f>customer!A4147</f>
        <v>0</v>
      </c>
      <c r="B4147" s="10">
        <f>_xlfn.MAXIFS(data!C:C,data!A:A,Endirim!A4147)</f>
        <v>0</v>
      </c>
      <c r="C4147" s="9" cm="1">
        <f t="array" ref="C4147">INDEX(data!B:B,MATCH(1,(data!A:A=Endirim!A4147)*(data!C:C=Endirim!B4147),0))</f>
        <v>0</v>
      </c>
      <c r="D4147" s="9" t="e">
        <f>VLOOKUP(C4147,campaign!$A$2:$D$18,4,FALSE)</f>
        <v>#N/A</v>
      </c>
      <c r="E4147" s="9">
        <f>_xlfn.MAXIFS(data!G:G,data!A:A,Endirim!A4147)</f>
        <v>0</v>
      </c>
      <c r="F4147" s="9" t="e">
        <f>IF(E4147=D4147,"no discount",_xlfn.XLOOKUP(E4147,campaign!$D$2:$D$18,campaign!$B$2:$B$18))</f>
        <v>#N/A</v>
      </c>
    </row>
    <row r="4148" spans="1:6" x14ac:dyDescent="0.3">
      <c r="A4148" s="9">
        <f>customer!A4148</f>
        <v>0</v>
      </c>
      <c r="B4148" s="10">
        <f>_xlfn.MAXIFS(data!C:C,data!A:A,Endirim!A4148)</f>
        <v>0</v>
      </c>
      <c r="C4148" s="9" cm="1">
        <f t="array" ref="C4148">INDEX(data!B:B,MATCH(1,(data!A:A=Endirim!A4148)*(data!C:C=Endirim!B4148),0))</f>
        <v>0</v>
      </c>
      <c r="D4148" s="9" t="e">
        <f>VLOOKUP(C4148,campaign!$A$2:$D$18,4,FALSE)</f>
        <v>#N/A</v>
      </c>
      <c r="E4148" s="9">
        <f>_xlfn.MAXIFS(data!G:G,data!A:A,Endirim!A4148)</f>
        <v>0</v>
      </c>
      <c r="F4148" s="9" t="e">
        <f>IF(E4148=D4148,"no discount",_xlfn.XLOOKUP(E4148,campaign!$D$2:$D$18,campaign!$B$2:$B$18))</f>
        <v>#N/A</v>
      </c>
    </row>
    <row r="4149" spans="1:6" x14ac:dyDescent="0.3">
      <c r="A4149" s="9">
        <f>customer!A4149</f>
        <v>0</v>
      </c>
      <c r="B4149" s="10">
        <f>_xlfn.MAXIFS(data!C:C,data!A:A,Endirim!A4149)</f>
        <v>0</v>
      </c>
      <c r="C4149" s="9" cm="1">
        <f t="array" ref="C4149">INDEX(data!B:B,MATCH(1,(data!A:A=Endirim!A4149)*(data!C:C=Endirim!B4149),0))</f>
        <v>0</v>
      </c>
      <c r="D4149" s="9" t="e">
        <f>VLOOKUP(C4149,campaign!$A$2:$D$18,4,FALSE)</f>
        <v>#N/A</v>
      </c>
      <c r="E4149" s="9">
        <f>_xlfn.MAXIFS(data!G:G,data!A:A,Endirim!A4149)</f>
        <v>0</v>
      </c>
      <c r="F4149" s="9" t="e">
        <f>IF(E4149=D4149,"no discount",_xlfn.XLOOKUP(E4149,campaign!$D$2:$D$18,campaign!$B$2:$B$18))</f>
        <v>#N/A</v>
      </c>
    </row>
    <row r="4150" spans="1:6" x14ac:dyDescent="0.3">
      <c r="A4150" s="9">
        <f>customer!A4150</f>
        <v>0</v>
      </c>
      <c r="B4150" s="10">
        <f>_xlfn.MAXIFS(data!C:C,data!A:A,Endirim!A4150)</f>
        <v>0</v>
      </c>
      <c r="C4150" s="9" cm="1">
        <f t="array" ref="C4150">INDEX(data!B:B,MATCH(1,(data!A:A=Endirim!A4150)*(data!C:C=Endirim!B4150),0))</f>
        <v>0</v>
      </c>
      <c r="D4150" s="9" t="e">
        <f>VLOOKUP(C4150,campaign!$A$2:$D$18,4,FALSE)</f>
        <v>#N/A</v>
      </c>
      <c r="E4150" s="9">
        <f>_xlfn.MAXIFS(data!G:G,data!A:A,Endirim!A4150)</f>
        <v>0</v>
      </c>
      <c r="F4150" s="9" t="e">
        <f>IF(E4150=D4150,"no discount",_xlfn.XLOOKUP(E4150,campaign!$D$2:$D$18,campaign!$B$2:$B$18))</f>
        <v>#N/A</v>
      </c>
    </row>
    <row r="4151" spans="1:6" x14ac:dyDescent="0.3">
      <c r="A4151" s="9">
        <f>customer!A4151</f>
        <v>0</v>
      </c>
      <c r="B4151" s="10">
        <f>_xlfn.MAXIFS(data!C:C,data!A:A,Endirim!A4151)</f>
        <v>0</v>
      </c>
      <c r="C4151" s="9" cm="1">
        <f t="array" ref="C4151">INDEX(data!B:B,MATCH(1,(data!A:A=Endirim!A4151)*(data!C:C=Endirim!B4151),0))</f>
        <v>0</v>
      </c>
      <c r="D4151" s="9" t="e">
        <f>VLOOKUP(C4151,campaign!$A$2:$D$18,4,FALSE)</f>
        <v>#N/A</v>
      </c>
      <c r="E4151" s="9">
        <f>_xlfn.MAXIFS(data!G:G,data!A:A,Endirim!A4151)</f>
        <v>0</v>
      </c>
      <c r="F4151" s="9" t="e">
        <f>IF(E4151=D4151,"no discount",_xlfn.XLOOKUP(E4151,campaign!$D$2:$D$18,campaign!$B$2:$B$18))</f>
        <v>#N/A</v>
      </c>
    </row>
    <row r="4152" spans="1:6" x14ac:dyDescent="0.3">
      <c r="A4152" s="9">
        <f>customer!A4152</f>
        <v>0</v>
      </c>
      <c r="B4152" s="10">
        <f>_xlfn.MAXIFS(data!C:C,data!A:A,Endirim!A4152)</f>
        <v>0</v>
      </c>
      <c r="C4152" s="9" cm="1">
        <f t="array" ref="C4152">INDEX(data!B:B,MATCH(1,(data!A:A=Endirim!A4152)*(data!C:C=Endirim!B4152),0))</f>
        <v>0</v>
      </c>
      <c r="D4152" s="9" t="e">
        <f>VLOOKUP(C4152,campaign!$A$2:$D$18,4,FALSE)</f>
        <v>#N/A</v>
      </c>
      <c r="E4152" s="9">
        <f>_xlfn.MAXIFS(data!G:G,data!A:A,Endirim!A4152)</f>
        <v>0</v>
      </c>
      <c r="F4152" s="9" t="e">
        <f>IF(E4152=D4152,"no discount",_xlfn.XLOOKUP(E4152,campaign!$D$2:$D$18,campaign!$B$2:$B$18))</f>
        <v>#N/A</v>
      </c>
    </row>
    <row r="4153" spans="1:6" x14ac:dyDescent="0.3">
      <c r="A4153" s="9">
        <f>customer!A4153</f>
        <v>0</v>
      </c>
      <c r="B4153" s="10">
        <f>_xlfn.MAXIFS(data!C:C,data!A:A,Endirim!A4153)</f>
        <v>0</v>
      </c>
      <c r="C4153" s="9" cm="1">
        <f t="array" ref="C4153">INDEX(data!B:B,MATCH(1,(data!A:A=Endirim!A4153)*(data!C:C=Endirim!B4153),0))</f>
        <v>0</v>
      </c>
      <c r="D4153" s="9" t="e">
        <f>VLOOKUP(C4153,campaign!$A$2:$D$18,4,FALSE)</f>
        <v>#N/A</v>
      </c>
      <c r="E4153" s="9">
        <f>_xlfn.MAXIFS(data!G:G,data!A:A,Endirim!A4153)</f>
        <v>0</v>
      </c>
      <c r="F4153" s="9" t="e">
        <f>IF(E4153=D4153,"no discount",_xlfn.XLOOKUP(E4153,campaign!$D$2:$D$18,campaign!$B$2:$B$18))</f>
        <v>#N/A</v>
      </c>
    </row>
    <row r="4154" spans="1:6" x14ac:dyDescent="0.3">
      <c r="A4154" s="9">
        <f>customer!A4154</f>
        <v>0</v>
      </c>
      <c r="B4154" s="10">
        <f>_xlfn.MAXIFS(data!C:C,data!A:A,Endirim!A4154)</f>
        <v>0</v>
      </c>
      <c r="C4154" s="9" cm="1">
        <f t="array" ref="C4154">INDEX(data!B:B,MATCH(1,(data!A:A=Endirim!A4154)*(data!C:C=Endirim!B4154),0))</f>
        <v>0</v>
      </c>
      <c r="D4154" s="9" t="e">
        <f>VLOOKUP(C4154,campaign!$A$2:$D$18,4,FALSE)</f>
        <v>#N/A</v>
      </c>
      <c r="E4154" s="9">
        <f>_xlfn.MAXIFS(data!G:G,data!A:A,Endirim!A4154)</f>
        <v>0</v>
      </c>
      <c r="F4154" s="9" t="e">
        <f>IF(E4154=D4154,"no discount",_xlfn.XLOOKUP(E4154,campaign!$D$2:$D$18,campaign!$B$2:$B$18))</f>
        <v>#N/A</v>
      </c>
    </row>
    <row r="4155" spans="1:6" x14ac:dyDescent="0.3">
      <c r="A4155" s="9">
        <f>customer!A4155</f>
        <v>0</v>
      </c>
      <c r="B4155" s="10">
        <f>_xlfn.MAXIFS(data!C:C,data!A:A,Endirim!A4155)</f>
        <v>0</v>
      </c>
      <c r="C4155" s="9" cm="1">
        <f t="array" ref="C4155">INDEX(data!B:B,MATCH(1,(data!A:A=Endirim!A4155)*(data!C:C=Endirim!B4155),0))</f>
        <v>0</v>
      </c>
      <c r="D4155" s="9" t="e">
        <f>VLOOKUP(C4155,campaign!$A$2:$D$18,4,FALSE)</f>
        <v>#N/A</v>
      </c>
      <c r="E4155" s="9">
        <f>_xlfn.MAXIFS(data!G:G,data!A:A,Endirim!A4155)</f>
        <v>0</v>
      </c>
      <c r="F4155" s="9" t="e">
        <f>IF(E4155=D4155,"no discount",_xlfn.XLOOKUP(E4155,campaign!$D$2:$D$18,campaign!$B$2:$B$18))</f>
        <v>#N/A</v>
      </c>
    </row>
    <row r="4156" spans="1:6" x14ac:dyDescent="0.3">
      <c r="A4156" s="9">
        <f>customer!A4156</f>
        <v>0</v>
      </c>
      <c r="B4156" s="10">
        <f>_xlfn.MAXIFS(data!C:C,data!A:A,Endirim!A4156)</f>
        <v>0</v>
      </c>
      <c r="C4156" s="9" cm="1">
        <f t="array" ref="C4156">INDEX(data!B:B,MATCH(1,(data!A:A=Endirim!A4156)*(data!C:C=Endirim!B4156),0))</f>
        <v>0</v>
      </c>
      <c r="D4156" s="9" t="e">
        <f>VLOOKUP(C4156,campaign!$A$2:$D$18,4,FALSE)</f>
        <v>#N/A</v>
      </c>
      <c r="E4156" s="9">
        <f>_xlfn.MAXIFS(data!G:G,data!A:A,Endirim!A4156)</f>
        <v>0</v>
      </c>
      <c r="F4156" s="9" t="e">
        <f>IF(E4156=D4156,"no discount",_xlfn.XLOOKUP(E4156,campaign!$D$2:$D$18,campaign!$B$2:$B$18))</f>
        <v>#N/A</v>
      </c>
    </row>
    <row r="4157" spans="1:6" x14ac:dyDescent="0.3">
      <c r="A4157" s="9">
        <f>customer!A4157</f>
        <v>0</v>
      </c>
      <c r="B4157" s="10">
        <f>_xlfn.MAXIFS(data!C:C,data!A:A,Endirim!A4157)</f>
        <v>0</v>
      </c>
      <c r="C4157" s="9" cm="1">
        <f t="array" ref="C4157">INDEX(data!B:B,MATCH(1,(data!A:A=Endirim!A4157)*(data!C:C=Endirim!B4157),0))</f>
        <v>0</v>
      </c>
      <c r="D4157" s="9" t="e">
        <f>VLOOKUP(C4157,campaign!$A$2:$D$18,4,FALSE)</f>
        <v>#N/A</v>
      </c>
      <c r="E4157" s="9">
        <f>_xlfn.MAXIFS(data!G:G,data!A:A,Endirim!A4157)</f>
        <v>0</v>
      </c>
      <c r="F4157" s="9" t="e">
        <f>IF(E4157=D4157,"no discount",_xlfn.XLOOKUP(E4157,campaign!$D$2:$D$18,campaign!$B$2:$B$18))</f>
        <v>#N/A</v>
      </c>
    </row>
    <row r="4158" spans="1:6" x14ac:dyDescent="0.3">
      <c r="A4158" s="9">
        <f>customer!A4158</f>
        <v>0</v>
      </c>
      <c r="B4158" s="10">
        <f>_xlfn.MAXIFS(data!C:C,data!A:A,Endirim!A4158)</f>
        <v>0</v>
      </c>
      <c r="C4158" s="9" cm="1">
        <f t="array" ref="C4158">INDEX(data!B:B,MATCH(1,(data!A:A=Endirim!A4158)*(data!C:C=Endirim!B4158),0))</f>
        <v>0</v>
      </c>
      <c r="D4158" s="9" t="e">
        <f>VLOOKUP(C4158,campaign!$A$2:$D$18,4,FALSE)</f>
        <v>#N/A</v>
      </c>
      <c r="E4158" s="9">
        <f>_xlfn.MAXIFS(data!G:G,data!A:A,Endirim!A4158)</f>
        <v>0</v>
      </c>
      <c r="F4158" s="9" t="e">
        <f>IF(E4158=D4158,"no discount",_xlfn.XLOOKUP(E4158,campaign!$D$2:$D$18,campaign!$B$2:$B$18))</f>
        <v>#N/A</v>
      </c>
    </row>
    <row r="4159" spans="1:6" x14ac:dyDescent="0.3">
      <c r="A4159" s="9">
        <f>customer!A4159</f>
        <v>0</v>
      </c>
      <c r="B4159" s="10">
        <f>_xlfn.MAXIFS(data!C:C,data!A:A,Endirim!A4159)</f>
        <v>0</v>
      </c>
      <c r="C4159" s="9" cm="1">
        <f t="array" ref="C4159">INDEX(data!B:B,MATCH(1,(data!A:A=Endirim!A4159)*(data!C:C=Endirim!B4159),0))</f>
        <v>0</v>
      </c>
      <c r="D4159" s="9" t="e">
        <f>VLOOKUP(C4159,campaign!$A$2:$D$18,4,FALSE)</f>
        <v>#N/A</v>
      </c>
      <c r="E4159" s="9">
        <f>_xlfn.MAXIFS(data!G:G,data!A:A,Endirim!A4159)</f>
        <v>0</v>
      </c>
      <c r="F4159" s="9" t="e">
        <f>IF(E4159=D4159,"no discount",_xlfn.XLOOKUP(E4159,campaign!$D$2:$D$18,campaign!$B$2:$B$18))</f>
        <v>#N/A</v>
      </c>
    </row>
    <row r="4160" spans="1:6" x14ac:dyDescent="0.3">
      <c r="A4160" s="9">
        <f>customer!A4160</f>
        <v>0</v>
      </c>
      <c r="B4160" s="10">
        <f>_xlfn.MAXIFS(data!C:C,data!A:A,Endirim!A4160)</f>
        <v>0</v>
      </c>
      <c r="C4160" s="9" cm="1">
        <f t="array" ref="C4160">INDEX(data!B:B,MATCH(1,(data!A:A=Endirim!A4160)*(data!C:C=Endirim!B4160),0))</f>
        <v>0</v>
      </c>
      <c r="D4160" s="9" t="e">
        <f>VLOOKUP(C4160,campaign!$A$2:$D$18,4,FALSE)</f>
        <v>#N/A</v>
      </c>
      <c r="E4160" s="9">
        <f>_xlfn.MAXIFS(data!G:G,data!A:A,Endirim!A4160)</f>
        <v>0</v>
      </c>
      <c r="F4160" s="9" t="e">
        <f>IF(E4160=D4160,"no discount",_xlfn.XLOOKUP(E4160,campaign!$D$2:$D$18,campaign!$B$2:$B$18))</f>
        <v>#N/A</v>
      </c>
    </row>
    <row r="4161" spans="1:6" x14ac:dyDescent="0.3">
      <c r="A4161" s="9">
        <f>customer!A4161</f>
        <v>0</v>
      </c>
      <c r="B4161" s="10">
        <f>_xlfn.MAXIFS(data!C:C,data!A:A,Endirim!A4161)</f>
        <v>0</v>
      </c>
      <c r="C4161" s="9" cm="1">
        <f t="array" ref="C4161">INDEX(data!B:B,MATCH(1,(data!A:A=Endirim!A4161)*(data!C:C=Endirim!B4161),0))</f>
        <v>0</v>
      </c>
      <c r="D4161" s="9" t="e">
        <f>VLOOKUP(C4161,campaign!$A$2:$D$18,4,FALSE)</f>
        <v>#N/A</v>
      </c>
      <c r="E4161" s="9">
        <f>_xlfn.MAXIFS(data!G:G,data!A:A,Endirim!A4161)</f>
        <v>0</v>
      </c>
      <c r="F4161" s="9" t="e">
        <f>IF(E4161=D4161,"no discount",_xlfn.XLOOKUP(E4161,campaign!$D$2:$D$18,campaign!$B$2:$B$18))</f>
        <v>#N/A</v>
      </c>
    </row>
    <row r="4162" spans="1:6" x14ac:dyDescent="0.3">
      <c r="A4162" s="9">
        <f>customer!A4162</f>
        <v>0</v>
      </c>
      <c r="B4162" s="10">
        <f>_xlfn.MAXIFS(data!C:C,data!A:A,Endirim!A4162)</f>
        <v>0</v>
      </c>
      <c r="C4162" s="9" cm="1">
        <f t="array" ref="C4162">INDEX(data!B:B,MATCH(1,(data!A:A=Endirim!A4162)*(data!C:C=Endirim!B4162),0))</f>
        <v>0</v>
      </c>
      <c r="D4162" s="9" t="e">
        <f>VLOOKUP(C4162,campaign!$A$2:$D$18,4,FALSE)</f>
        <v>#N/A</v>
      </c>
      <c r="E4162" s="9">
        <f>_xlfn.MAXIFS(data!G:G,data!A:A,Endirim!A4162)</f>
        <v>0</v>
      </c>
      <c r="F4162" s="9" t="e">
        <f>IF(E4162=D4162,"no discount",_xlfn.XLOOKUP(E4162,campaign!$D$2:$D$18,campaign!$B$2:$B$18))</f>
        <v>#N/A</v>
      </c>
    </row>
    <row r="4163" spans="1:6" x14ac:dyDescent="0.3">
      <c r="A4163" s="9">
        <f>customer!A4163</f>
        <v>0</v>
      </c>
      <c r="B4163" s="10">
        <f>_xlfn.MAXIFS(data!C:C,data!A:A,Endirim!A4163)</f>
        <v>0</v>
      </c>
      <c r="C4163" s="9" cm="1">
        <f t="array" ref="C4163">INDEX(data!B:B,MATCH(1,(data!A:A=Endirim!A4163)*(data!C:C=Endirim!B4163),0))</f>
        <v>0</v>
      </c>
      <c r="D4163" s="9" t="e">
        <f>VLOOKUP(C4163,campaign!$A$2:$D$18,4,FALSE)</f>
        <v>#N/A</v>
      </c>
      <c r="E4163" s="9">
        <f>_xlfn.MAXIFS(data!G:G,data!A:A,Endirim!A4163)</f>
        <v>0</v>
      </c>
      <c r="F4163" s="9" t="e">
        <f>IF(E4163=D4163,"no discount",_xlfn.XLOOKUP(E4163,campaign!$D$2:$D$18,campaign!$B$2:$B$18))</f>
        <v>#N/A</v>
      </c>
    </row>
    <row r="4164" spans="1:6" x14ac:dyDescent="0.3">
      <c r="A4164" s="9">
        <f>customer!A4164</f>
        <v>0</v>
      </c>
      <c r="B4164" s="10">
        <f>_xlfn.MAXIFS(data!C:C,data!A:A,Endirim!A4164)</f>
        <v>0</v>
      </c>
      <c r="C4164" s="9" cm="1">
        <f t="array" ref="C4164">INDEX(data!B:B,MATCH(1,(data!A:A=Endirim!A4164)*(data!C:C=Endirim!B4164),0))</f>
        <v>0</v>
      </c>
      <c r="D4164" s="9" t="e">
        <f>VLOOKUP(C4164,campaign!$A$2:$D$18,4,FALSE)</f>
        <v>#N/A</v>
      </c>
      <c r="E4164" s="9">
        <f>_xlfn.MAXIFS(data!G:G,data!A:A,Endirim!A4164)</f>
        <v>0</v>
      </c>
      <c r="F4164" s="9" t="e">
        <f>IF(E4164=D4164,"no discount",_xlfn.XLOOKUP(E4164,campaign!$D$2:$D$18,campaign!$B$2:$B$18))</f>
        <v>#N/A</v>
      </c>
    </row>
    <row r="4165" spans="1:6" x14ac:dyDescent="0.3">
      <c r="A4165" s="9">
        <f>customer!A4165</f>
        <v>0</v>
      </c>
      <c r="B4165" s="10">
        <f>_xlfn.MAXIFS(data!C:C,data!A:A,Endirim!A4165)</f>
        <v>0</v>
      </c>
      <c r="C4165" s="9" cm="1">
        <f t="array" ref="C4165">INDEX(data!B:B,MATCH(1,(data!A:A=Endirim!A4165)*(data!C:C=Endirim!B4165),0))</f>
        <v>0</v>
      </c>
      <c r="D4165" s="9" t="e">
        <f>VLOOKUP(C4165,campaign!$A$2:$D$18,4,FALSE)</f>
        <v>#N/A</v>
      </c>
      <c r="E4165" s="9">
        <f>_xlfn.MAXIFS(data!G:G,data!A:A,Endirim!A4165)</f>
        <v>0</v>
      </c>
      <c r="F4165" s="9" t="e">
        <f>IF(E4165=D4165,"no discount",_xlfn.XLOOKUP(E4165,campaign!$D$2:$D$18,campaign!$B$2:$B$18))</f>
        <v>#N/A</v>
      </c>
    </row>
    <row r="4166" spans="1:6" x14ac:dyDescent="0.3">
      <c r="A4166" s="9">
        <f>customer!A4166</f>
        <v>0</v>
      </c>
      <c r="B4166" s="10">
        <f>_xlfn.MAXIFS(data!C:C,data!A:A,Endirim!A4166)</f>
        <v>0</v>
      </c>
      <c r="C4166" s="9" cm="1">
        <f t="array" ref="C4166">INDEX(data!B:B,MATCH(1,(data!A:A=Endirim!A4166)*(data!C:C=Endirim!B4166),0))</f>
        <v>0</v>
      </c>
      <c r="D4166" s="9" t="e">
        <f>VLOOKUP(C4166,campaign!$A$2:$D$18,4,FALSE)</f>
        <v>#N/A</v>
      </c>
      <c r="E4166" s="9">
        <f>_xlfn.MAXIFS(data!G:G,data!A:A,Endirim!A4166)</f>
        <v>0</v>
      </c>
      <c r="F4166" s="9" t="e">
        <f>IF(E4166=D4166,"no discount",_xlfn.XLOOKUP(E4166,campaign!$D$2:$D$18,campaign!$B$2:$B$18))</f>
        <v>#N/A</v>
      </c>
    </row>
    <row r="4167" spans="1:6" x14ac:dyDescent="0.3">
      <c r="A4167" s="9">
        <f>customer!A4167</f>
        <v>0</v>
      </c>
      <c r="B4167" s="10">
        <f>_xlfn.MAXIFS(data!C:C,data!A:A,Endirim!A4167)</f>
        <v>0</v>
      </c>
      <c r="C4167" s="9" cm="1">
        <f t="array" ref="C4167">INDEX(data!B:B,MATCH(1,(data!A:A=Endirim!A4167)*(data!C:C=Endirim!B4167),0))</f>
        <v>0</v>
      </c>
      <c r="D4167" s="9" t="e">
        <f>VLOOKUP(C4167,campaign!$A$2:$D$18,4,FALSE)</f>
        <v>#N/A</v>
      </c>
      <c r="E4167" s="9">
        <f>_xlfn.MAXIFS(data!G:G,data!A:A,Endirim!A4167)</f>
        <v>0</v>
      </c>
      <c r="F4167" s="9" t="e">
        <f>IF(E4167=D4167,"no discount",_xlfn.XLOOKUP(E4167,campaign!$D$2:$D$18,campaign!$B$2:$B$18))</f>
        <v>#N/A</v>
      </c>
    </row>
    <row r="4168" spans="1:6" x14ac:dyDescent="0.3">
      <c r="A4168" s="9">
        <f>customer!A4168</f>
        <v>0</v>
      </c>
      <c r="B4168" s="10">
        <f>_xlfn.MAXIFS(data!C:C,data!A:A,Endirim!A4168)</f>
        <v>0</v>
      </c>
      <c r="C4168" s="9" cm="1">
        <f t="array" ref="C4168">INDEX(data!B:B,MATCH(1,(data!A:A=Endirim!A4168)*(data!C:C=Endirim!B4168),0))</f>
        <v>0</v>
      </c>
      <c r="D4168" s="9" t="e">
        <f>VLOOKUP(C4168,campaign!$A$2:$D$18,4,FALSE)</f>
        <v>#N/A</v>
      </c>
      <c r="E4168" s="9">
        <f>_xlfn.MAXIFS(data!G:G,data!A:A,Endirim!A4168)</f>
        <v>0</v>
      </c>
      <c r="F4168" s="9" t="e">
        <f>IF(E4168=D4168,"no discount",_xlfn.XLOOKUP(E4168,campaign!$D$2:$D$18,campaign!$B$2:$B$18))</f>
        <v>#N/A</v>
      </c>
    </row>
    <row r="4169" spans="1:6" x14ac:dyDescent="0.3">
      <c r="A4169" s="9">
        <f>customer!A4169</f>
        <v>0</v>
      </c>
      <c r="B4169" s="10">
        <f>_xlfn.MAXIFS(data!C:C,data!A:A,Endirim!A4169)</f>
        <v>0</v>
      </c>
      <c r="C4169" s="9" cm="1">
        <f t="array" ref="C4169">INDEX(data!B:B,MATCH(1,(data!A:A=Endirim!A4169)*(data!C:C=Endirim!B4169),0))</f>
        <v>0</v>
      </c>
      <c r="D4169" s="9" t="e">
        <f>VLOOKUP(C4169,campaign!$A$2:$D$18,4,FALSE)</f>
        <v>#N/A</v>
      </c>
      <c r="E4169" s="9">
        <f>_xlfn.MAXIFS(data!G:G,data!A:A,Endirim!A4169)</f>
        <v>0</v>
      </c>
      <c r="F4169" s="9" t="e">
        <f>IF(E4169=D4169,"no discount",_xlfn.XLOOKUP(E4169,campaign!$D$2:$D$18,campaign!$B$2:$B$18))</f>
        <v>#N/A</v>
      </c>
    </row>
    <row r="4170" spans="1:6" x14ac:dyDescent="0.3">
      <c r="A4170" s="9">
        <f>customer!A4170</f>
        <v>0</v>
      </c>
      <c r="B4170" s="10">
        <f>_xlfn.MAXIFS(data!C:C,data!A:A,Endirim!A4170)</f>
        <v>0</v>
      </c>
      <c r="C4170" s="9" cm="1">
        <f t="array" ref="C4170">INDEX(data!B:B,MATCH(1,(data!A:A=Endirim!A4170)*(data!C:C=Endirim!B4170),0))</f>
        <v>0</v>
      </c>
      <c r="D4170" s="9" t="e">
        <f>VLOOKUP(C4170,campaign!$A$2:$D$18,4,FALSE)</f>
        <v>#N/A</v>
      </c>
      <c r="E4170" s="9">
        <f>_xlfn.MAXIFS(data!G:G,data!A:A,Endirim!A4170)</f>
        <v>0</v>
      </c>
      <c r="F4170" s="9" t="e">
        <f>IF(E4170=D4170,"no discount",_xlfn.XLOOKUP(E4170,campaign!$D$2:$D$18,campaign!$B$2:$B$18))</f>
        <v>#N/A</v>
      </c>
    </row>
    <row r="4171" spans="1:6" x14ac:dyDescent="0.3">
      <c r="A4171" s="9">
        <f>customer!A4171</f>
        <v>0</v>
      </c>
      <c r="B4171" s="10">
        <f>_xlfn.MAXIFS(data!C:C,data!A:A,Endirim!A4171)</f>
        <v>0</v>
      </c>
      <c r="C4171" s="9" cm="1">
        <f t="array" ref="C4171">INDEX(data!B:B,MATCH(1,(data!A:A=Endirim!A4171)*(data!C:C=Endirim!B4171),0))</f>
        <v>0</v>
      </c>
      <c r="D4171" s="9" t="e">
        <f>VLOOKUP(C4171,campaign!$A$2:$D$18,4,FALSE)</f>
        <v>#N/A</v>
      </c>
      <c r="E4171" s="9">
        <f>_xlfn.MAXIFS(data!G:G,data!A:A,Endirim!A4171)</f>
        <v>0</v>
      </c>
      <c r="F4171" s="9" t="e">
        <f>IF(E4171=D4171,"no discount",_xlfn.XLOOKUP(E4171,campaign!$D$2:$D$18,campaign!$B$2:$B$18))</f>
        <v>#N/A</v>
      </c>
    </row>
    <row r="4172" spans="1:6" x14ac:dyDescent="0.3">
      <c r="A4172" s="9">
        <f>customer!A4172</f>
        <v>0</v>
      </c>
      <c r="B4172" s="10">
        <f>_xlfn.MAXIFS(data!C:C,data!A:A,Endirim!A4172)</f>
        <v>0</v>
      </c>
      <c r="C4172" s="9" cm="1">
        <f t="array" ref="C4172">INDEX(data!B:B,MATCH(1,(data!A:A=Endirim!A4172)*(data!C:C=Endirim!B4172),0))</f>
        <v>0</v>
      </c>
      <c r="D4172" s="9" t="e">
        <f>VLOOKUP(C4172,campaign!$A$2:$D$18,4,FALSE)</f>
        <v>#N/A</v>
      </c>
      <c r="E4172" s="9">
        <f>_xlfn.MAXIFS(data!G:G,data!A:A,Endirim!A4172)</f>
        <v>0</v>
      </c>
      <c r="F4172" s="9" t="e">
        <f>IF(E4172=D4172,"no discount",_xlfn.XLOOKUP(E4172,campaign!$D$2:$D$18,campaign!$B$2:$B$18))</f>
        <v>#N/A</v>
      </c>
    </row>
    <row r="4173" spans="1:6" x14ac:dyDescent="0.3">
      <c r="A4173" s="9">
        <f>customer!A4173</f>
        <v>0</v>
      </c>
      <c r="B4173" s="10">
        <f>_xlfn.MAXIFS(data!C:C,data!A:A,Endirim!A4173)</f>
        <v>0</v>
      </c>
      <c r="C4173" s="9" cm="1">
        <f t="array" ref="C4173">INDEX(data!B:B,MATCH(1,(data!A:A=Endirim!A4173)*(data!C:C=Endirim!B4173),0))</f>
        <v>0</v>
      </c>
      <c r="D4173" s="9" t="e">
        <f>VLOOKUP(C4173,campaign!$A$2:$D$18,4,FALSE)</f>
        <v>#N/A</v>
      </c>
      <c r="E4173" s="9">
        <f>_xlfn.MAXIFS(data!G:G,data!A:A,Endirim!A4173)</f>
        <v>0</v>
      </c>
      <c r="F4173" s="9" t="e">
        <f>IF(E4173=D4173,"no discount",_xlfn.XLOOKUP(E4173,campaign!$D$2:$D$18,campaign!$B$2:$B$18))</f>
        <v>#N/A</v>
      </c>
    </row>
    <row r="4174" spans="1:6" x14ac:dyDescent="0.3">
      <c r="A4174" s="9">
        <f>customer!A4174</f>
        <v>0</v>
      </c>
      <c r="B4174" s="10">
        <f>_xlfn.MAXIFS(data!C:C,data!A:A,Endirim!A4174)</f>
        <v>0</v>
      </c>
      <c r="C4174" s="9" cm="1">
        <f t="array" ref="C4174">INDEX(data!B:B,MATCH(1,(data!A:A=Endirim!A4174)*(data!C:C=Endirim!B4174),0))</f>
        <v>0</v>
      </c>
      <c r="D4174" s="9" t="e">
        <f>VLOOKUP(C4174,campaign!$A$2:$D$18,4,FALSE)</f>
        <v>#N/A</v>
      </c>
      <c r="E4174" s="9">
        <f>_xlfn.MAXIFS(data!G:G,data!A:A,Endirim!A4174)</f>
        <v>0</v>
      </c>
      <c r="F4174" s="9" t="e">
        <f>IF(E4174=D4174,"no discount",_xlfn.XLOOKUP(E4174,campaign!$D$2:$D$18,campaign!$B$2:$B$18))</f>
        <v>#N/A</v>
      </c>
    </row>
    <row r="4175" spans="1:6" x14ac:dyDescent="0.3">
      <c r="A4175" s="9">
        <f>customer!A4175</f>
        <v>0</v>
      </c>
      <c r="B4175" s="10">
        <f>_xlfn.MAXIFS(data!C:C,data!A:A,Endirim!A4175)</f>
        <v>0</v>
      </c>
      <c r="C4175" s="9" cm="1">
        <f t="array" ref="C4175">INDEX(data!B:B,MATCH(1,(data!A:A=Endirim!A4175)*(data!C:C=Endirim!B4175),0))</f>
        <v>0</v>
      </c>
      <c r="D4175" s="9" t="e">
        <f>VLOOKUP(C4175,campaign!$A$2:$D$18,4,FALSE)</f>
        <v>#N/A</v>
      </c>
      <c r="E4175" s="9">
        <f>_xlfn.MAXIFS(data!G:G,data!A:A,Endirim!A4175)</f>
        <v>0</v>
      </c>
      <c r="F4175" s="9" t="e">
        <f>IF(E4175=D4175,"no discount",_xlfn.XLOOKUP(E4175,campaign!$D$2:$D$18,campaign!$B$2:$B$18))</f>
        <v>#N/A</v>
      </c>
    </row>
    <row r="4176" spans="1:6" x14ac:dyDescent="0.3">
      <c r="A4176" s="9">
        <f>customer!A4176</f>
        <v>0</v>
      </c>
      <c r="B4176" s="10">
        <f>_xlfn.MAXIFS(data!C:C,data!A:A,Endirim!A4176)</f>
        <v>0</v>
      </c>
      <c r="C4176" s="9" cm="1">
        <f t="array" ref="C4176">INDEX(data!B:B,MATCH(1,(data!A:A=Endirim!A4176)*(data!C:C=Endirim!B4176),0))</f>
        <v>0</v>
      </c>
      <c r="D4176" s="9" t="e">
        <f>VLOOKUP(C4176,campaign!$A$2:$D$18,4,FALSE)</f>
        <v>#N/A</v>
      </c>
      <c r="E4176" s="9">
        <f>_xlfn.MAXIFS(data!G:G,data!A:A,Endirim!A4176)</f>
        <v>0</v>
      </c>
      <c r="F4176" s="9" t="e">
        <f>IF(E4176=D4176,"no discount",_xlfn.XLOOKUP(E4176,campaign!$D$2:$D$18,campaign!$B$2:$B$18))</f>
        <v>#N/A</v>
      </c>
    </row>
    <row r="4177" spans="1:6" x14ac:dyDescent="0.3">
      <c r="A4177" s="9">
        <f>customer!A4177</f>
        <v>0</v>
      </c>
      <c r="B4177" s="10">
        <f>_xlfn.MAXIFS(data!C:C,data!A:A,Endirim!A4177)</f>
        <v>0</v>
      </c>
      <c r="C4177" s="9" cm="1">
        <f t="array" ref="C4177">INDEX(data!B:B,MATCH(1,(data!A:A=Endirim!A4177)*(data!C:C=Endirim!B4177),0))</f>
        <v>0</v>
      </c>
      <c r="D4177" s="9" t="e">
        <f>VLOOKUP(C4177,campaign!$A$2:$D$18,4,FALSE)</f>
        <v>#N/A</v>
      </c>
      <c r="E4177" s="9">
        <f>_xlfn.MAXIFS(data!G:G,data!A:A,Endirim!A4177)</f>
        <v>0</v>
      </c>
      <c r="F4177" s="9" t="e">
        <f>IF(E4177=D4177,"no discount",_xlfn.XLOOKUP(E4177,campaign!$D$2:$D$18,campaign!$B$2:$B$18))</f>
        <v>#N/A</v>
      </c>
    </row>
    <row r="4178" spans="1:6" x14ac:dyDescent="0.3">
      <c r="A4178" s="9">
        <f>customer!A4178</f>
        <v>0</v>
      </c>
      <c r="B4178" s="10">
        <f>_xlfn.MAXIFS(data!C:C,data!A:A,Endirim!A4178)</f>
        <v>0</v>
      </c>
      <c r="C4178" s="9" cm="1">
        <f t="array" ref="C4178">INDEX(data!B:B,MATCH(1,(data!A:A=Endirim!A4178)*(data!C:C=Endirim!B4178),0))</f>
        <v>0</v>
      </c>
      <c r="D4178" s="9" t="e">
        <f>VLOOKUP(C4178,campaign!$A$2:$D$18,4,FALSE)</f>
        <v>#N/A</v>
      </c>
      <c r="E4178" s="9">
        <f>_xlfn.MAXIFS(data!G:G,data!A:A,Endirim!A4178)</f>
        <v>0</v>
      </c>
      <c r="F4178" s="9" t="e">
        <f>IF(E4178=D4178,"no discount",_xlfn.XLOOKUP(E4178,campaign!$D$2:$D$18,campaign!$B$2:$B$18))</f>
        <v>#N/A</v>
      </c>
    </row>
    <row r="4179" spans="1:6" x14ac:dyDescent="0.3">
      <c r="A4179" s="9">
        <f>customer!A4179</f>
        <v>0</v>
      </c>
      <c r="B4179" s="10">
        <f>_xlfn.MAXIFS(data!C:C,data!A:A,Endirim!A4179)</f>
        <v>0</v>
      </c>
      <c r="C4179" s="9" cm="1">
        <f t="array" ref="C4179">INDEX(data!B:B,MATCH(1,(data!A:A=Endirim!A4179)*(data!C:C=Endirim!B4179),0))</f>
        <v>0</v>
      </c>
      <c r="D4179" s="9" t="e">
        <f>VLOOKUP(C4179,campaign!$A$2:$D$18,4,FALSE)</f>
        <v>#N/A</v>
      </c>
      <c r="E4179" s="9">
        <f>_xlfn.MAXIFS(data!G:G,data!A:A,Endirim!A4179)</f>
        <v>0</v>
      </c>
      <c r="F4179" s="9" t="e">
        <f>IF(E4179=D4179,"no discount",_xlfn.XLOOKUP(E4179,campaign!$D$2:$D$18,campaign!$B$2:$B$18))</f>
        <v>#N/A</v>
      </c>
    </row>
    <row r="4180" spans="1:6" x14ac:dyDescent="0.3">
      <c r="A4180" s="9">
        <f>customer!A4180</f>
        <v>0</v>
      </c>
      <c r="B4180" s="10">
        <f>_xlfn.MAXIFS(data!C:C,data!A:A,Endirim!A4180)</f>
        <v>0</v>
      </c>
      <c r="C4180" s="9" cm="1">
        <f t="array" ref="C4180">INDEX(data!B:B,MATCH(1,(data!A:A=Endirim!A4180)*(data!C:C=Endirim!B4180),0))</f>
        <v>0</v>
      </c>
      <c r="D4180" s="9" t="e">
        <f>VLOOKUP(C4180,campaign!$A$2:$D$18,4,FALSE)</f>
        <v>#N/A</v>
      </c>
      <c r="E4180" s="9">
        <f>_xlfn.MAXIFS(data!G:G,data!A:A,Endirim!A4180)</f>
        <v>0</v>
      </c>
      <c r="F4180" s="9" t="e">
        <f>IF(E4180=D4180,"no discount",_xlfn.XLOOKUP(E4180,campaign!$D$2:$D$18,campaign!$B$2:$B$18))</f>
        <v>#N/A</v>
      </c>
    </row>
    <row r="4181" spans="1:6" x14ac:dyDescent="0.3">
      <c r="A4181" s="9">
        <f>customer!A4181</f>
        <v>0</v>
      </c>
      <c r="B4181" s="10">
        <f>_xlfn.MAXIFS(data!C:C,data!A:A,Endirim!A4181)</f>
        <v>0</v>
      </c>
      <c r="C4181" s="9" cm="1">
        <f t="array" ref="C4181">INDEX(data!B:B,MATCH(1,(data!A:A=Endirim!A4181)*(data!C:C=Endirim!B4181),0))</f>
        <v>0</v>
      </c>
      <c r="D4181" s="9" t="e">
        <f>VLOOKUP(C4181,campaign!$A$2:$D$18,4,FALSE)</f>
        <v>#N/A</v>
      </c>
      <c r="E4181" s="9">
        <f>_xlfn.MAXIFS(data!G:G,data!A:A,Endirim!A4181)</f>
        <v>0</v>
      </c>
      <c r="F4181" s="9" t="e">
        <f>IF(E4181=D4181,"no discount",_xlfn.XLOOKUP(E4181,campaign!$D$2:$D$18,campaign!$B$2:$B$18))</f>
        <v>#N/A</v>
      </c>
    </row>
    <row r="4182" spans="1:6" x14ac:dyDescent="0.3">
      <c r="A4182" s="9">
        <f>customer!A4182</f>
        <v>0</v>
      </c>
      <c r="B4182" s="10">
        <f>_xlfn.MAXIFS(data!C:C,data!A:A,Endirim!A4182)</f>
        <v>0</v>
      </c>
      <c r="C4182" s="9" cm="1">
        <f t="array" ref="C4182">INDEX(data!B:B,MATCH(1,(data!A:A=Endirim!A4182)*(data!C:C=Endirim!B4182),0))</f>
        <v>0</v>
      </c>
      <c r="D4182" s="9" t="e">
        <f>VLOOKUP(C4182,campaign!$A$2:$D$18,4,FALSE)</f>
        <v>#N/A</v>
      </c>
      <c r="E4182" s="9">
        <f>_xlfn.MAXIFS(data!G:G,data!A:A,Endirim!A4182)</f>
        <v>0</v>
      </c>
      <c r="F4182" s="9" t="e">
        <f>IF(E4182=D4182,"no discount",_xlfn.XLOOKUP(E4182,campaign!$D$2:$D$18,campaign!$B$2:$B$18))</f>
        <v>#N/A</v>
      </c>
    </row>
    <row r="4183" spans="1:6" x14ac:dyDescent="0.3">
      <c r="A4183" s="9">
        <f>customer!A4183</f>
        <v>0</v>
      </c>
      <c r="B4183" s="10">
        <f>_xlfn.MAXIFS(data!C:C,data!A:A,Endirim!A4183)</f>
        <v>0</v>
      </c>
      <c r="C4183" s="9" cm="1">
        <f t="array" ref="C4183">INDEX(data!B:B,MATCH(1,(data!A:A=Endirim!A4183)*(data!C:C=Endirim!B4183),0))</f>
        <v>0</v>
      </c>
      <c r="D4183" s="9" t="e">
        <f>VLOOKUP(C4183,campaign!$A$2:$D$18,4,FALSE)</f>
        <v>#N/A</v>
      </c>
      <c r="E4183" s="9">
        <f>_xlfn.MAXIFS(data!G:G,data!A:A,Endirim!A4183)</f>
        <v>0</v>
      </c>
      <c r="F4183" s="9" t="e">
        <f>IF(E4183=D4183,"no discount",_xlfn.XLOOKUP(E4183,campaign!$D$2:$D$18,campaign!$B$2:$B$18))</f>
        <v>#N/A</v>
      </c>
    </row>
    <row r="4184" spans="1:6" x14ac:dyDescent="0.3">
      <c r="A4184" s="9">
        <f>customer!A4184</f>
        <v>0</v>
      </c>
      <c r="B4184" s="10">
        <f>_xlfn.MAXIFS(data!C:C,data!A:A,Endirim!A4184)</f>
        <v>0</v>
      </c>
      <c r="C4184" s="9" cm="1">
        <f t="array" ref="C4184">INDEX(data!B:B,MATCH(1,(data!A:A=Endirim!A4184)*(data!C:C=Endirim!B4184),0))</f>
        <v>0</v>
      </c>
      <c r="D4184" s="9" t="e">
        <f>VLOOKUP(C4184,campaign!$A$2:$D$18,4,FALSE)</f>
        <v>#N/A</v>
      </c>
      <c r="E4184" s="9">
        <f>_xlfn.MAXIFS(data!G:G,data!A:A,Endirim!A4184)</f>
        <v>0</v>
      </c>
      <c r="F4184" s="9" t="e">
        <f>IF(E4184=D4184,"no discount",_xlfn.XLOOKUP(E4184,campaign!$D$2:$D$18,campaign!$B$2:$B$18))</f>
        <v>#N/A</v>
      </c>
    </row>
    <row r="4185" spans="1:6" x14ac:dyDescent="0.3">
      <c r="A4185" s="9">
        <f>customer!A4185</f>
        <v>0</v>
      </c>
      <c r="B4185" s="10">
        <f>_xlfn.MAXIFS(data!C:C,data!A:A,Endirim!A4185)</f>
        <v>0</v>
      </c>
      <c r="C4185" s="9" cm="1">
        <f t="array" ref="C4185">INDEX(data!B:B,MATCH(1,(data!A:A=Endirim!A4185)*(data!C:C=Endirim!B4185),0))</f>
        <v>0</v>
      </c>
      <c r="D4185" s="9" t="e">
        <f>VLOOKUP(C4185,campaign!$A$2:$D$18,4,FALSE)</f>
        <v>#N/A</v>
      </c>
      <c r="E4185" s="9">
        <f>_xlfn.MAXIFS(data!G:G,data!A:A,Endirim!A4185)</f>
        <v>0</v>
      </c>
      <c r="F4185" s="9" t="e">
        <f>IF(E4185=D4185,"no discount",_xlfn.XLOOKUP(E4185,campaign!$D$2:$D$18,campaign!$B$2:$B$18))</f>
        <v>#N/A</v>
      </c>
    </row>
    <row r="4186" spans="1:6" x14ac:dyDescent="0.3">
      <c r="A4186" s="9">
        <f>customer!A4186</f>
        <v>0</v>
      </c>
      <c r="B4186" s="10">
        <f>_xlfn.MAXIFS(data!C:C,data!A:A,Endirim!A4186)</f>
        <v>0</v>
      </c>
      <c r="C4186" s="9" cm="1">
        <f t="array" ref="C4186">INDEX(data!B:B,MATCH(1,(data!A:A=Endirim!A4186)*(data!C:C=Endirim!B4186),0))</f>
        <v>0</v>
      </c>
      <c r="D4186" s="9" t="e">
        <f>VLOOKUP(C4186,campaign!$A$2:$D$18,4,FALSE)</f>
        <v>#N/A</v>
      </c>
      <c r="E4186" s="9">
        <f>_xlfn.MAXIFS(data!G:G,data!A:A,Endirim!A4186)</f>
        <v>0</v>
      </c>
      <c r="F4186" s="9" t="e">
        <f>IF(E4186=D4186,"no discount",_xlfn.XLOOKUP(E4186,campaign!$D$2:$D$18,campaign!$B$2:$B$18))</f>
        <v>#N/A</v>
      </c>
    </row>
    <row r="4187" spans="1:6" x14ac:dyDescent="0.3">
      <c r="A4187" s="9">
        <f>customer!A4187</f>
        <v>0</v>
      </c>
      <c r="B4187" s="10">
        <f>_xlfn.MAXIFS(data!C:C,data!A:A,Endirim!A4187)</f>
        <v>0</v>
      </c>
      <c r="C4187" s="9" cm="1">
        <f t="array" ref="C4187">INDEX(data!B:B,MATCH(1,(data!A:A=Endirim!A4187)*(data!C:C=Endirim!B4187),0))</f>
        <v>0</v>
      </c>
      <c r="D4187" s="9" t="e">
        <f>VLOOKUP(C4187,campaign!$A$2:$D$18,4,FALSE)</f>
        <v>#N/A</v>
      </c>
      <c r="E4187" s="9">
        <f>_xlfn.MAXIFS(data!G:G,data!A:A,Endirim!A4187)</f>
        <v>0</v>
      </c>
      <c r="F4187" s="9" t="e">
        <f>IF(E4187=D4187,"no discount",_xlfn.XLOOKUP(E4187,campaign!$D$2:$D$18,campaign!$B$2:$B$18))</f>
        <v>#N/A</v>
      </c>
    </row>
    <row r="4188" spans="1:6" x14ac:dyDescent="0.3">
      <c r="A4188" s="9">
        <f>customer!A4188</f>
        <v>0</v>
      </c>
      <c r="B4188" s="10">
        <f>_xlfn.MAXIFS(data!C:C,data!A:A,Endirim!A4188)</f>
        <v>0</v>
      </c>
      <c r="C4188" s="9" cm="1">
        <f t="array" ref="C4188">INDEX(data!B:B,MATCH(1,(data!A:A=Endirim!A4188)*(data!C:C=Endirim!B4188),0))</f>
        <v>0</v>
      </c>
      <c r="D4188" s="9" t="e">
        <f>VLOOKUP(C4188,campaign!$A$2:$D$18,4,FALSE)</f>
        <v>#N/A</v>
      </c>
      <c r="E4188" s="9">
        <f>_xlfn.MAXIFS(data!G:G,data!A:A,Endirim!A4188)</f>
        <v>0</v>
      </c>
      <c r="F4188" s="9" t="e">
        <f>IF(E4188=D4188,"no discount",_xlfn.XLOOKUP(E4188,campaign!$D$2:$D$18,campaign!$B$2:$B$18))</f>
        <v>#N/A</v>
      </c>
    </row>
    <row r="4189" spans="1:6" x14ac:dyDescent="0.3">
      <c r="A4189" s="9">
        <f>customer!A4189</f>
        <v>0</v>
      </c>
      <c r="B4189" s="10">
        <f>_xlfn.MAXIFS(data!C:C,data!A:A,Endirim!A4189)</f>
        <v>0</v>
      </c>
      <c r="C4189" s="9" cm="1">
        <f t="array" ref="C4189">INDEX(data!B:B,MATCH(1,(data!A:A=Endirim!A4189)*(data!C:C=Endirim!B4189),0))</f>
        <v>0</v>
      </c>
      <c r="D4189" s="9" t="e">
        <f>VLOOKUP(C4189,campaign!$A$2:$D$18,4,FALSE)</f>
        <v>#N/A</v>
      </c>
      <c r="E4189" s="9">
        <f>_xlfn.MAXIFS(data!G:G,data!A:A,Endirim!A4189)</f>
        <v>0</v>
      </c>
      <c r="F4189" s="9" t="e">
        <f>IF(E4189=D4189,"no discount",_xlfn.XLOOKUP(E4189,campaign!$D$2:$D$18,campaign!$B$2:$B$18))</f>
        <v>#N/A</v>
      </c>
    </row>
    <row r="4190" spans="1:6" x14ac:dyDescent="0.3">
      <c r="A4190" s="9">
        <f>customer!A4190</f>
        <v>0</v>
      </c>
      <c r="B4190" s="10">
        <f>_xlfn.MAXIFS(data!C:C,data!A:A,Endirim!A4190)</f>
        <v>0</v>
      </c>
      <c r="C4190" s="9" cm="1">
        <f t="array" ref="C4190">INDEX(data!B:B,MATCH(1,(data!A:A=Endirim!A4190)*(data!C:C=Endirim!B4190),0))</f>
        <v>0</v>
      </c>
      <c r="D4190" s="9" t="e">
        <f>VLOOKUP(C4190,campaign!$A$2:$D$18,4,FALSE)</f>
        <v>#N/A</v>
      </c>
      <c r="E4190" s="9">
        <f>_xlfn.MAXIFS(data!G:G,data!A:A,Endirim!A4190)</f>
        <v>0</v>
      </c>
      <c r="F4190" s="9" t="e">
        <f>IF(E4190=D4190,"no discount",_xlfn.XLOOKUP(E4190,campaign!$D$2:$D$18,campaign!$B$2:$B$18))</f>
        <v>#N/A</v>
      </c>
    </row>
    <row r="4191" spans="1:6" x14ac:dyDescent="0.3">
      <c r="A4191" s="9">
        <f>customer!A4191</f>
        <v>0</v>
      </c>
      <c r="B4191" s="10">
        <f>_xlfn.MAXIFS(data!C:C,data!A:A,Endirim!A4191)</f>
        <v>0</v>
      </c>
      <c r="C4191" s="9" cm="1">
        <f t="array" ref="C4191">INDEX(data!B:B,MATCH(1,(data!A:A=Endirim!A4191)*(data!C:C=Endirim!B4191),0))</f>
        <v>0</v>
      </c>
      <c r="D4191" s="9" t="e">
        <f>VLOOKUP(C4191,campaign!$A$2:$D$18,4,FALSE)</f>
        <v>#N/A</v>
      </c>
      <c r="E4191" s="9">
        <f>_xlfn.MAXIFS(data!G:G,data!A:A,Endirim!A4191)</f>
        <v>0</v>
      </c>
      <c r="F4191" s="9" t="e">
        <f>IF(E4191=D4191,"no discount",_xlfn.XLOOKUP(E4191,campaign!$D$2:$D$18,campaign!$B$2:$B$18))</f>
        <v>#N/A</v>
      </c>
    </row>
    <row r="4192" spans="1:6" x14ac:dyDescent="0.3">
      <c r="A4192" s="9">
        <f>customer!A4192</f>
        <v>0</v>
      </c>
      <c r="B4192" s="10">
        <f>_xlfn.MAXIFS(data!C:C,data!A:A,Endirim!A4192)</f>
        <v>0</v>
      </c>
      <c r="C4192" s="9" cm="1">
        <f t="array" ref="C4192">INDEX(data!B:B,MATCH(1,(data!A:A=Endirim!A4192)*(data!C:C=Endirim!B4192),0))</f>
        <v>0</v>
      </c>
      <c r="D4192" s="9" t="e">
        <f>VLOOKUP(C4192,campaign!$A$2:$D$18,4,FALSE)</f>
        <v>#N/A</v>
      </c>
      <c r="E4192" s="9">
        <f>_xlfn.MAXIFS(data!G:G,data!A:A,Endirim!A4192)</f>
        <v>0</v>
      </c>
      <c r="F4192" s="9" t="e">
        <f>IF(E4192=D4192,"no discount",_xlfn.XLOOKUP(E4192,campaign!$D$2:$D$18,campaign!$B$2:$B$18))</f>
        <v>#N/A</v>
      </c>
    </row>
    <row r="4193" spans="1:6" x14ac:dyDescent="0.3">
      <c r="A4193" s="9">
        <f>customer!A4193</f>
        <v>0</v>
      </c>
      <c r="B4193" s="10">
        <f>_xlfn.MAXIFS(data!C:C,data!A:A,Endirim!A4193)</f>
        <v>0</v>
      </c>
      <c r="C4193" s="9" cm="1">
        <f t="array" ref="C4193">INDEX(data!B:B,MATCH(1,(data!A:A=Endirim!A4193)*(data!C:C=Endirim!B4193),0))</f>
        <v>0</v>
      </c>
      <c r="D4193" s="9" t="e">
        <f>VLOOKUP(C4193,campaign!$A$2:$D$18,4,FALSE)</f>
        <v>#N/A</v>
      </c>
      <c r="E4193" s="9">
        <f>_xlfn.MAXIFS(data!G:G,data!A:A,Endirim!A4193)</f>
        <v>0</v>
      </c>
      <c r="F4193" s="9" t="e">
        <f>IF(E4193=D4193,"no discount",_xlfn.XLOOKUP(E4193,campaign!$D$2:$D$18,campaign!$B$2:$B$18))</f>
        <v>#N/A</v>
      </c>
    </row>
    <row r="4194" spans="1:6" x14ac:dyDescent="0.3">
      <c r="A4194" s="9">
        <f>customer!A4194</f>
        <v>0</v>
      </c>
      <c r="B4194" s="10">
        <f>_xlfn.MAXIFS(data!C:C,data!A:A,Endirim!A4194)</f>
        <v>0</v>
      </c>
      <c r="C4194" s="9" cm="1">
        <f t="array" ref="C4194">INDEX(data!B:B,MATCH(1,(data!A:A=Endirim!A4194)*(data!C:C=Endirim!B4194),0))</f>
        <v>0</v>
      </c>
      <c r="D4194" s="9" t="e">
        <f>VLOOKUP(C4194,campaign!$A$2:$D$18,4,FALSE)</f>
        <v>#N/A</v>
      </c>
      <c r="E4194" s="9">
        <f>_xlfn.MAXIFS(data!G:G,data!A:A,Endirim!A4194)</f>
        <v>0</v>
      </c>
      <c r="F4194" s="9" t="e">
        <f>IF(E4194=D4194,"no discount",_xlfn.XLOOKUP(E4194,campaign!$D$2:$D$18,campaign!$B$2:$B$18))</f>
        <v>#N/A</v>
      </c>
    </row>
    <row r="4195" spans="1:6" x14ac:dyDescent="0.3">
      <c r="A4195" s="9">
        <f>customer!A4195</f>
        <v>0</v>
      </c>
      <c r="B4195" s="10">
        <f>_xlfn.MAXIFS(data!C:C,data!A:A,Endirim!A4195)</f>
        <v>0</v>
      </c>
      <c r="C4195" s="9" cm="1">
        <f t="array" ref="C4195">INDEX(data!B:B,MATCH(1,(data!A:A=Endirim!A4195)*(data!C:C=Endirim!B4195),0))</f>
        <v>0</v>
      </c>
      <c r="D4195" s="9" t="e">
        <f>VLOOKUP(C4195,campaign!$A$2:$D$18,4,FALSE)</f>
        <v>#N/A</v>
      </c>
      <c r="E4195" s="9">
        <f>_xlfn.MAXIFS(data!G:G,data!A:A,Endirim!A4195)</f>
        <v>0</v>
      </c>
      <c r="F4195" s="9" t="e">
        <f>IF(E4195=D4195,"no discount",_xlfn.XLOOKUP(E4195,campaign!$D$2:$D$18,campaign!$B$2:$B$18))</f>
        <v>#N/A</v>
      </c>
    </row>
    <row r="4196" spans="1:6" x14ac:dyDescent="0.3">
      <c r="A4196" s="9">
        <f>customer!A4196</f>
        <v>0</v>
      </c>
      <c r="B4196" s="10">
        <f>_xlfn.MAXIFS(data!C:C,data!A:A,Endirim!A4196)</f>
        <v>0</v>
      </c>
      <c r="C4196" s="9" cm="1">
        <f t="array" ref="C4196">INDEX(data!B:B,MATCH(1,(data!A:A=Endirim!A4196)*(data!C:C=Endirim!B4196),0))</f>
        <v>0</v>
      </c>
      <c r="D4196" s="9" t="e">
        <f>VLOOKUP(C4196,campaign!$A$2:$D$18,4,FALSE)</f>
        <v>#N/A</v>
      </c>
      <c r="E4196" s="9">
        <f>_xlfn.MAXIFS(data!G:G,data!A:A,Endirim!A4196)</f>
        <v>0</v>
      </c>
      <c r="F4196" s="9" t="e">
        <f>IF(E4196=D4196,"no discount",_xlfn.XLOOKUP(E4196,campaign!$D$2:$D$18,campaign!$B$2:$B$18))</f>
        <v>#N/A</v>
      </c>
    </row>
    <row r="4197" spans="1:6" x14ac:dyDescent="0.3">
      <c r="A4197" s="9">
        <f>customer!A4197</f>
        <v>0</v>
      </c>
      <c r="B4197" s="10">
        <f>_xlfn.MAXIFS(data!C:C,data!A:A,Endirim!A4197)</f>
        <v>0</v>
      </c>
      <c r="C4197" s="9" cm="1">
        <f t="array" ref="C4197">INDEX(data!B:B,MATCH(1,(data!A:A=Endirim!A4197)*(data!C:C=Endirim!B4197),0))</f>
        <v>0</v>
      </c>
      <c r="D4197" s="9" t="e">
        <f>VLOOKUP(C4197,campaign!$A$2:$D$18,4,FALSE)</f>
        <v>#N/A</v>
      </c>
      <c r="E4197" s="9">
        <f>_xlfn.MAXIFS(data!G:G,data!A:A,Endirim!A4197)</f>
        <v>0</v>
      </c>
      <c r="F4197" s="9" t="e">
        <f>IF(E4197=D4197,"no discount",_xlfn.XLOOKUP(E4197,campaign!$D$2:$D$18,campaign!$B$2:$B$18))</f>
        <v>#N/A</v>
      </c>
    </row>
    <row r="4198" spans="1:6" x14ac:dyDescent="0.3">
      <c r="A4198" s="9">
        <f>customer!A4198</f>
        <v>0</v>
      </c>
      <c r="B4198" s="10">
        <f>_xlfn.MAXIFS(data!C:C,data!A:A,Endirim!A4198)</f>
        <v>0</v>
      </c>
      <c r="C4198" s="9" cm="1">
        <f t="array" ref="C4198">INDEX(data!B:B,MATCH(1,(data!A:A=Endirim!A4198)*(data!C:C=Endirim!B4198),0))</f>
        <v>0</v>
      </c>
      <c r="D4198" s="9" t="e">
        <f>VLOOKUP(C4198,campaign!$A$2:$D$18,4,FALSE)</f>
        <v>#N/A</v>
      </c>
      <c r="E4198" s="9">
        <f>_xlfn.MAXIFS(data!G:G,data!A:A,Endirim!A4198)</f>
        <v>0</v>
      </c>
      <c r="F4198" s="9" t="e">
        <f>IF(E4198=D4198,"no discount",_xlfn.XLOOKUP(E4198,campaign!$D$2:$D$18,campaign!$B$2:$B$18))</f>
        <v>#N/A</v>
      </c>
    </row>
    <row r="4199" spans="1:6" x14ac:dyDescent="0.3">
      <c r="A4199" s="9">
        <f>customer!A4199</f>
        <v>0</v>
      </c>
      <c r="B4199" s="10">
        <f>_xlfn.MAXIFS(data!C:C,data!A:A,Endirim!A4199)</f>
        <v>0</v>
      </c>
      <c r="C4199" s="9" cm="1">
        <f t="array" ref="C4199">INDEX(data!B:B,MATCH(1,(data!A:A=Endirim!A4199)*(data!C:C=Endirim!B4199),0))</f>
        <v>0</v>
      </c>
      <c r="D4199" s="9" t="e">
        <f>VLOOKUP(C4199,campaign!$A$2:$D$18,4,FALSE)</f>
        <v>#N/A</v>
      </c>
      <c r="E4199" s="9">
        <f>_xlfn.MAXIFS(data!G:G,data!A:A,Endirim!A4199)</f>
        <v>0</v>
      </c>
      <c r="F4199" s="9" t="e">
        <f>IF(E4199=D4199,"no discount",_xlfn.XLOOKUP(E4199,campaign!$D$2:$D$18,campaign!$B$2:$B$18))</f>
        <v>#N/A</v>
      </c>
    </row>
    <row r="4200" spans="1:6" x14ac:dyDescent="0.3">
      <c r="A4200" s="9">
        <f>customer!A4200</f>
        <v>0</v>
      </c>
      <c r="B4200" s="10">
        <f>_xlfn.MAXIFS(data!C:C,data!A:A,Endirim!A4200)</f>
        <v>0</v>
      </c>
      <c r="C4200" s="9" cm="1">
        <f t="array" ref="C4200">INDEX(data!B:B,MATCH(1,(data!A:A=Endirim!A4200)*(data!C:C=Endirim!B4200),0))</f>
        <v>0</v>
      </c>
      <c r="D4200" s="9" t="e">
        <f>VLOOKUP(C4200,campaign!$A$2:$D$18,4,FALSE)</f>
        <v>#N/A</v>
      </c>
      <c r="E4200" s="9">
        <f>_xlfn.MAXIFS(data!G:G,data!A:A,Endirim!A4200)</f>
        <v>0</v>
      </c>
      <c r="F4200" s="9" t="e">
        <f>IF(E4200=D4200,"no discount",_xlfn.XLOOKUP(E4200,campaign!$D$2:$D$18,campaign!$B$2:$B$18))</f>
        <v>#N/A</v>
      </c>
    </row>
    <row r="4201" spans="1:6" x14ac:dyDescent="0.3">
      <c r="A4201" s="9">
        <f>customer!A4201</f>
        <v>0</v>
      </c>
      <c r="B4201" s="10">
        <f>_xlfn.MAXIFS(data!C:C,data!A:A,Endirim!A4201)</f>
        <v>0</v>
      </c>
      <c r="C4201" s="9" cm="1">
        <f t="array" ref="C4201">INDEX(data!B:B,MATCH(1,(data!A:A=Endirim!A4201)*(data!C:C=Endirim!B4201),0))</f>
        <v>0</v>
      </c>
      <c r="D4201" s="9" t="e">
        <f>VLOOKUP(C4201,campaign!$A$2:$D$18,4,FALSE)</f>
        <v>#N/A</v>
      </c>
      <c r="E4201" s="9">
        <f>_xlfn.MAXIFS(data!G:G,data!A:A,Endirim!A4201)</f>
        <v>0</v>
      </c>
      <c r="F4201" s="9" t="e">
        <f>IF(E4201=D4201,"no discount",_xlfn.XLOOKUP(E4201,campaign!$D$2:$D$18,campaign!$B$2:$B$18))</f>
        <v>#N/A</v>
      </c>
    </row>
    <row r="4202" spans="1:6" x14ac:dyDescent="0.3">
      <c r="A4202" s="9">
        <f>customer!A4202</f>
        <v>0</v>
      </c>
      <c r="B4202" s="10">
        <f>_xlfn.MAXIFS(data!C:C,data!A:A,Endirim!A4202)</f>
        <v>0</v>
      </c>
      <c r="C4202" s="9" cm="1">
        <f t="array" ref="C4202">INDEX(data!B:B,MATCH(1,(data!A:A=Endirim!A4202)*(data!C:C=Endirim!B4202),0))</f>
        <v>0</v>
      </c>
      <c r="D4202" s="9" t="e">
        <f>VLOOKUP(C4202,campaign!$A$2:$D$18,4,FALSE)</f>
        <v>#N/A</v>
      </c>
      <c r="E4202" s="9">
        <f>_xlfn.MAXIFS(data!G:G,data!A:A,Endirim!A4202)</f>
        <v>0</v>
      </c>
      <c r="F4202" s="9" t="e">
        <f>IF(E4202=D4202,"no discount",_xlfn.XLOOKUP(E4202,campaign!$D$2:$D$18,campaign!$B$2:$B$18))</f>
        <v>#N/A</v>
      </c>
    </row>
    <row r="4203" spans="1:6" x14ac:dyDescent="0.3">
      <c r="A4203" s="9">
        <f>customer!A4203</f>
        <v>0</v>
      </c>
      <c r="B4203" s="10">
        <f>_xlfn.MAXIFS(data!C:C,data!A:A,Endirim!A4203)</f>
        <v>0</v>
      </c>
      <c r="C4203" s="9" cm="1">
        <f t="array" ref="C4203">INDEX(data!B:B,MATCH(1,(data!A:A=Endirim!A4203)*(data!C:C=Endirim!B4203),0))</f>
        <v>0</v>
      </c>
      <c r="D4203" s="9" t="e">
        <f>VLOOKUP(C4203,campaign!$A$2:$D$18,4,FALSE)</f>
        <v>#N/A</v>
      </c>
      <c r="E4203" s="9">
        <f>_xlfn.MAXIFS(data!G:G,data!A:A,Endirim!A4203)</f>
        <v>0</v>
      </c>
      <c r="F4203" s="9" t="e">
        <f>IF(E4203=D4203,"no discount",_xlfn.XLOOKUP(E4203,campaign!$D$2:$D$18,campaign!$B$2:$B$18))</f>
        <v>#N/A</v>
      </c>
    </row>
    <row r="4204" spans="1:6" x14ac:dyDescent="0.3">
      <c r="A4204" s="9">
        <f>customer!A4204</f>
        <v>0</v>
      </c>
      <c r="B4204" s="10">
        <f>_xlfn.MAXIFS(data!C:C,data!A:A,Endirim!A4204)</f>
        <v>0</v>
      </c>
      <c r="C4204" s="9" cm="1">
        <f t="array" ref="C4204">INDEX(data!B:B,MATCH(1,(data!A:A=Endirim!A4204)*(data!C:C=Endirim!B4204),0))</f>
        <v>0</v>
      </c>
      <c r="D4204" s="9" t="e">
        <f>VLOOKUP(C4204,campaign!$A$2:$D$18,4,FALSE)</f>
        <v>#N/A</v>
      </c>
      <c r="E4204" s="9">
        <f>_xlfn.MAXIFS(data!G:G,data!A:A,Endirim!A4204)</f>
        <v>0</v>
      </c>
      <c r="F4204" s="9" t="e">
        <f>IF(E4204=D4204,"no discount",_xlfn.XLOOKUP(E4204,campaign!$D$2:$D$18,campaign!$B$2:$B$18))</f>
        <v>#N/A</v>
      </c>
    </row>
    <row r="4205" spans="1:6" x14ac:dyDescent="0.3">
      <c r="A4205" s="9">
        <f>customer!A4205</f>
        <v>0</v>
      </c>
      <c r="B4205" s="10">
        <f>_xlfn.MAXIFS(data!C:C,data!A:A,Endirim!A4205)</f>
        <v>0</v>
      </c>
      <c r="C4205" s="9" cm="1">
        <f t="array" ref="C4205">INDEX(data!B:B,MATCH(1,(data!A:A=Endirim!A4205)*(data!C:C=Endirim!B4205),0))</f>
        <v>0</v>
      </c>
      <c r="D4205" s="9" t="e">
        <f>VLOOKUP(C4205,campaign!$A$2:$D$18,4,FALSE)</f>
        <v>#N/A</v>
      </c>
      <c r="E4205" s="9">
        <f>_xlfn.MAXIFS(data!G:G,data!A:A,Endirim!A4205)</f>
        <v>0</v>
      </c>
      <c r="F4205" s="9" t="e">
        <f>IF(E4205=D4205,"no discount",_xlfn.XLOOKUP(E4205,campaign!$D$2:$D$18,campaign!$B$2:$B$18))</f>
        <v>#N/A</v>
      </c>
    </row>
    <row r="4206" spans="1:6" x14ac:dyDescent="0.3">
      <c r="A4206" s="9">
        <f>customer!A4206</f>
        <v>0</v>
      </c>
      <c r="B4206" s="10">
        <f>_xlfn.MAXIFS(data!C:C,data!A:A,Endirim!A4206)</f>
        <v>0</v>
      </c>
      <c r="C4206" s="9" cm="1">
        <f t="array" ref="C4206">INDEX(data!B:B,MATCH(1,(data!A:A=Endirim!A4206)*(data!C:C=Endirim!B4206),0))</f>
        <v>0</v>
      </c>
      <c r="D4206" s="9" t="e">
        <f>VLOOKUP(C4206,campaign!$A$2:$D$18,4,FALSE)</f>
        <v>#N/A</v>
      </c>
      <c r="E4206" s="9">
        <f>_xlfn.MAXIFS(data!G:G,data!A:A,Endirim!A4206)</f>
        <v>0</v>
      </c>
      <c r="F4206" s="9" t="e">
        <f>IF(E4206=D4206,"no discount",_xlfn.XLOOKUP(E4206,campaign!$D$2:$D$18,campaign!$B$2:$B$18))</f>
        <v>#N/A</v>
      </c>
    </row>
    <row r="4207" spans="1:6" x14ac:dyDescent="0.3">
      <c r="A4207" s="9">
        <f>customer!A4207</f>
        <v>0</v>
      </c>
      <c r="B4207" s="10">
        <f>_xlfn.MAXIFS(data!C:C,data!A:A,Endirim!A4207)</f>
        <v>0</v>
      </c>
      <c r="C4207" s="9" cm="1">
        <f t="array" ref="C4207">INDEX(data!B:B,MATCH(1,(data!A:A=Endirim!A4207)*(data!C:C=Endirim!B4207),0))</f>
        <v>0</v>
      </c>
      <c r="D4207" s="9" t="e">
        <f>VLOOKUP(C4207,campaign!$A$2:$D$18,4,FALSE)</f>
        <v>#N/A</v>
      </c>
      <c r="E4207" s="9">
        <f>_xlfn.MAXIFS(data!G:G,data!A:A,Endirim!A4207)</f>
        <v>0</v>
      </c>
      <c r="F4207" s="9" t="e">
        <f>IF(E4207=D4207,"no discount",_xlfn.XLOOKUP(E4207,campaign!$D$2:$D$18,campaign!$B$2:$B$18))</f>
        <v>#N/A</v>
      </c>
    </row>
    <row r="4208" spans="1:6" x14ac:dyDescent="0.3">
      <c r="A4208" s="9">
        <f>customer!A4208</f>
        <v>0</v>
      </c>
      <c r="B4208" s="10">
        <f>_xlfn.MAXIFS(data!C:C,data!A:A,Endirim!A4208)</f>
        <v>0</v>
      </c>
      <c r="C4208" s="9" cm="1">
        <f t="array" ref="C4208">INDEX(data!B:B,MATCH(1,(data!A:A=Endirim!A4208)*(data!C:C=Endirim!B4208),0))</f>
        <v>0</v>
      </c>
      <c r="D4208" s="9" t="e">
        <f>VLOOKUP(C4208,campaign!$A$2:$D$18,4,FALSE)</f>
        <v>#N/A</v>
      </c>
      <c r="E4208" s="9">
        <f>_xlfn.MAXIFS(data!G:G,data!A:A,Endirim!A4208)</f>
        <v>0</v>
      </c>
      <c r="F4208" s="9" t="e">
        <f>IF(E4208=D4208,"no discount",_xlfn.XLOOKUP(E4208,campaign!$D$2:$D$18,campaign!$B$2:$B$18))</f>
        <v>#N/A</v>
      </c>
    </row>
    <row r="4209" spans="1:6" x14ac:dyDescent="0.3">
      <c r="A4209" s="9">
        <f>customer!A4209</f>
        <v>0</v>
      </c>
      <c r="B4209" s="10">
        <f>_xlfn.MAXIFS(data!C:C,data!A:A,Endirim!A4209)</f>
        <v>0</v>
      </c>
      <c r="C4209" s="9" cm="1">
        <f t="array" ref="C4209">INDEX(data!B:B,MATCH(1,(data!A:A=Endirim!A4209)*(data!C:C=Endirim!B4209),0))</f>
        <v>0</v>
      </c>
      <c r="D4209" s="9" t="e">
        <f>VLOOKUP(C4209,campaign!$A$2:$D$18,4,FALSE)</f>
        <v>#N/A</v>
      </c>
      <c r="E4209" s="9">
        <f>_xlfn.MAXIFS(data!G:G,data!A:A,Endirim!A4209)</f>
        <v>0</v>
      </c>
      <c r="F4209" s="9" t="e">
        <f>IF(E4209=D4209,"no discount",_xlfn.XLOOKUP(E4209,campaign!$D$2:$D$18,campaign!$B$2:$B$18))</f>
        <v>#N/A</v>
      </c>
    </row>
    <row r="4210" spans="1:6" x14ac:dyDescent="0.3">
      <c r="A4210" s="9">
        <f>customer!A4210</f>
        <v>0</v>
      </c>
      <c r="B4210" s="10">
        <f>_xlfn.MAXIFS(data!C:C,data!A:A,Endirim!A4210)</f>
        <v>0</v>
      </c>
      <c r="C4210" s="9" cm="1">
        <f t="array" ref="C4210">INDEX(data!B:B,MATCH(1,(data!A:A=Endirim!A4210)*(data!C:C=Endirim!B4210),0))</f>
        <v>0</v>
      </c>
      <c r="D4210" s="9" t="e">
        <f>VLOOKUP(C4210,campaign!$A$2:$D$18,4,FALSE)</f>
        <v>#N/A</v>
      </c>
      <c r="E4210" s="9">
        <f>_xlfn.MAXIFS(data!G:G,data!A:A,Endirim!A4210)</f>
        <v>0</v>
      </c>
      <c r="F4210" s="9" t="e">
        <f>IF(E4210=D4210,"no discount",_xlfn.XLOOKUP(E4210,campaign!$D$2:$D$18,campaign!$B$2:$B$18))</f>
        <v>#N/A</v>
      </c>
    </row>
    <row r="4211" spans="1:6" x14ac:dyDescent="0.3">
      <c r="A4211" s="9">
        <f>customer!A4211</f>
        <v>0</v>
      </c>
      <c r="B4211" s="10">
        <f>_xlfn.MAXIFS(data!C:C,data!A:A,Endirim!A4211)</f>
        <v>0</v>
      </c>
      <c r="C4211" s="9" cm="1">
        <f t="array" ref="C4211">INDEX(data!B:B,MATCH(1,(data!A:A=Endirim!A4211)*(data!C:C=Endirim!B4211),0))</f>
        <v>0</v>
      </c>
      <c r="D4211" s="9" t="e">
        <f>VLOOKUP(C4211,campaign!$A$2:$D$18,4,FALSE)</f>
        <v>#N/A</v>
      </c>
      <c r="E4211" s="9">
        <f>_xlfn.MAXIFS(data!G:G,data!A:A,Endirim!A4211)</f>
        <v>0</v>
      </c>
      <c r="F4211" s="9" t="e">
        <f>IF(E4211=D4211,"no discount",_xlfn.XLOOKUP(E4211,campaign!$D$2:$D$18,campaign!$B$2:$B$18))</f>
        <v>#N/A</v>
      </c>
    </row>
    <row r="4212" spans="1:6" x14ac:dyDescent="0.3">
      <c r="A4212" s="9">
        <f>customer!A4212</f>
        <v>0</v>
      </c>
      <c r="B4212" s="10">
        <f>_xlfn.MAXIFS(data!C:C,data!A:A,Endirim!A4212)</f>
        <v>0</v>
      </c>
      <c r="C4212" s="9" cm="1">
        <f t="array" ref="C4212">INDEX(data!B:B,MATCH(1,(data!A:A=Endirim!A4212)*(data!C:C=Endirim!B4212),0))</f>
        <v>0</v>
      </c>
      <c r="D4212" s="9" t="e">
        <f>VLOOKUP(C4212,campaign!$A$2:$D$18,4,FALSE)</f>
        <v>#N/A</v>
      </c>
      <c r="E4212" s="9">
        <f>_xlfn.MAXIFS(data!G:G,data!A:A,Endirim!A4212)</f>
        <v>0</v>
      </c>
      <c r="F4212" s="9" t="e">
        <f>IF(E4212=D4212,"no discount",_xlfn.XLOOKUP(E4212,campaign!$D$2:$D$18,campaign!$B$2:$B$18))</f>
        <v>#N/A</v>
      </c>
    </row>
    <row r="4213" spans="1:6" x14ac:dyDescent="0.3">
      <c r="A4213" s="9">
        <f>customer!A4213</f>
        <v>0</v>
      </c>
      <c r="B4213" s="10">
        <f>_xlfn.MAXIFS(data!C:C,data!A:A,Endirim!A4213)</f>
        <v>0</v>
      </c>
      <c r="C4213" s="9" cm="1">
        <f t="array" ref="C4213">INDEX(data!B:B,MATCH(1,(data!A:A=Endirim!A4213)*(data!C:C=Endirim!B4213),0))</f>
        <v>0</v>
      </c>
      <c r="D4213" s="9" t="e">
        <f>VLOOKUP(C4213,campaign!$A$2:$D$18,4,FALSE)</f>
        <v>#N/A</v>
      </c>
      <c r="E4213" s="9">
        <f>_xlfn.MAXIFS(data!G:G,data!A:A,Endirim!A4213)</f>
        <v>0</v>
      </c>
      <c r="F4213" s="9" t="e">
        <f>IF(E4213=D4213,"no discount",_xlfn.XLOOKUP(E4213,campaign!$D$2:$D$18,campaign!$B$2:$B$18))</f>
        <v>#N/A</v>
      </c>
    </row>
    <row r="4214" spans="1:6" x14ac:dyDescent="0.3">
      <c r="A4214" s="9">
        <f>customer!A4214</f>
        <v>0</v>
      </c>
      <c r="B4214" s="10">
        <f>_xlfn.MAXIFS(data!C:C,data!A:A,Endirim!A4214)</f>
        <v>0</v>
      </c>
      <c r="C4214" s="9" cm="1">
        <f t="array" ref="C4214">INDEX(data!B:B,MATCH(1,(data!A:A=Endirim!A4214)*(data!C:C=Endirim!B4214),0))</f>
        <v>0</v>
      </c>
      <c r="D4214" s="9" t="e">
        <f>VLOOKUP(C4214,campaign!$A$2:$D$18,4,FALSE)</f>
        <v>#N/A</v>
      </c>
      <c r="E4214" s="9">
        <f>_xlfn.MAXIFS(data!G:G,data!A:A,Endirim!A4214)</f>
        <v>0</v>
      </c>
      <c r="F4214" s="9" t="e">
        <f>IF(E4214=D4214,"no discount",_xlfn.XLOOKUP(E4214,campaign!$D$2:$D$18,campaign!$B$2:$B$18))</f>
        <v>#N/A</v>
      </c>
    </row>
    <row r="4215" spans="1:6" x14ac:dyDescent="0.3">
      <c r="A4215" s="9">
        <f>customer!A4215</f>
        <v>0</v>
      </c>
      <c r="B4215" s="10">
        <f>_xlfn.MAXIFS(data!C:C,data!A:A,Endirim!A4215)</f>
        <v>0</v>
      </c>
      <c r="C4215" s="9" cm="1">
        <f t="array" ref="C4215">INDEX(data!B:B,MATCH(1,(data!A:A=Endirim!A4215)*(data!C:C=Endirim!B4215),0))</f>
        <v>0</v>
      </c>
      <c r="D4215" s="9" t="e">
        <f>VLOOKUP(C4215,campaign!$A$2:$D$18,4,FALSE)</f>
        <v>#N/A</v>
      </c>
      <c r="E4215" s="9">
        <f>_xlfn.MAXIFS(data!G:G,data!A:A,Endirim!A4215)</f>
        <v>0</v>
      </c>
      <c r="F4215" s="9" t="e">
        <f>IF(E4215=D4215,"no discount",_xlfn.XLOOKUP(E4215,campaign!$D$2:$D$18,campaign!$B$2:$B$18))</f>
        <v>#N/A</v>
      </c>
    </row>
    <row r="4216" spans="1:6" x14ac:dyDescent="0.3">
      <c r="A4216" s="9">
        <f>customer!A4216</f>
        <v>0</v>
      </c>
      <c r="B4216" s="10">
        <f>_xlfn.MAXIFS(data!C:C,data!A:A,Endirim!A4216)</f>
        <v>0</v>
      </c>
      <c r="C4216" s="9" cm="1">
        <f t="array" ref="C4216">INDEX(data!B:B,MATCH(1,(data!A:A=Endirim!A4216)*(data!C:C=Endirim!B4216),0))</f>
        <v>0</v>
      </c>
      <c r="D4216" s="9" t="e">
        <f>VLOOKUP(C4216,campaign!$A$2:$D$18,4,FALSE)</f>
        <v>#N/A</v>
      </c>
      <c r="E4216" s="9">
        <f>_xlfn.MAXIFS(data!G:G,data!A:A,Endirim!A4216)</f>
        <v>0</v>
      </c>
      <c r="F4216" s="9" t="e">
        <f>IF(E4216=D4216,"no discount",_xlfn.XLOOKUP(E4216,campaign!$D$2:$D$18,campaign!$B$2:$B$18))</f>
        <v>#N/A</v>
      </c>
    </row>
    <row r="4217" spans="1:6" x14ac:dyDescent="0.3">
      <c r="A4217" s="9">
        <f>customer!A4217</f>
        <v>0</v>
      </c>
      <c r="B4217" s="10">
        <f>_xlfn.MAXIFS(data!C:C,data!A:A,Endirim!A4217)</f>
        <v>0</v>
      </c>
      <c r="C4217" s="9" cm="1">
        <f t="array" ref="C4217">INDEX(data!B:B,MATCH(1,(data!A:A=Endirim!A4217)*(data!C:C=Endirim!B4217),0))</f>
        <v>0</v>
      </c>
      <c r="D4217" s="9" t="e">
        <f>VLOOKUP(C4217,campaign!$A$2:$D$18,4,FALSE)</f>
        <v>#N/A</v>
      </c>
      <c r="E4217" s="9">
        <f>_xlfn.MAXIFS(data!G:G,data!A:A,Endirim!A4217)</f>
        <v>0</v>
      </c>
      <c r="F4217" s="9" t="e">
        <f>IF(E4217=D4217,"no discount",_xlfn.XLOOKUP(E4217,campaign!$D$2:$D$18,campaign!$B$2:$B$18))</f>
        <v>#N/A</v>
      </c>
    </row>
    <row r="4218" spans="1:6" x14ac:dyDescent="0.3">
      <c r="A4218" s="9">
        <f>customer!A4218</f>
        <v>0</v>
      </c>
      <c r="B4218" s="10">
        <f>_xlfn.MAXIFS(data!C:C,data!A:A,Endirim!A4218)</f>
        <v>0</v>
      </c>
      <c r="C4218" s="9" cm="1">
        <f t="array" ref="C4218">INDEX(data!B:B,MATCH(1,(data!A:A=Endirim!A4218)*(data!C:C=Endirim!B4218),0))</f>
        <v>0</v>
      </c>
      <c r="D4218" s="9" t="e">
        <f>VLOOKUP(C4218,campaign!$A$2:$D$18,4,FALSE)</f>
        <v>#N/A</v>
      </c>
      <c r="E4218" s="9">
        <f>_xlfn.MAXIFS(data!G:G,data!A:A,Endirim!A4218)</f>
        <v>0</v>
      </c>
      <c r="F4218" s="9" t="e">
        <f>IF(E4218=D4218,"no discount",_xlfn.XLOOKUP(E4218,campaign!$D$2:$D$18,campaign!$B$2:$B$18))</f>
        <v>#N/A</v>
      </c>
    </row>
    <row r="4219" spans="1:6" x14ac:dyDescent="0.3">
      <c r="A4219" s="9">
        <f>customer!A4219</f>
        <v>0</v>
      </c>
      <c r="B4219" s="10">
        <f>_xlfn.MAXIFS(data!C:C,data!A:A,Endirim!A4219)</f>
        <v>0</v>
      </c>
      <c r="C4219" s="9" cm="1">
        <f t="array" ref="C4219">INDEX(data!B:B,MATCH(1,(data!A:A=Endirim!A4219)*(data!C:C=Endirim!B4219),0))</f>
        <v>0</v>
      </c>
      <c r="D4219" s="9" t="e">
        <f>VLOOKUP(C4219,campaign!$A$2:$D$18,4,FALSE)</f>
        <v>#N/A</v>
      </c>
      <c r="E4219" s="9">
        <f>_xlfn.MAXIFS(data!G:G,data!A:A,Endirim!A4219)</f>
        <v>0</v>
      </c>
      <c r="F4219" s="9" t="e">
        <f>IF(E4219=D4219,"no discount",_xlfn.XLOOKUP(E4219,campaign!$D$2:$D$18,campaign!$B$2:$B$18))</f>
        <v>#N/A</v>
      </c>
    </row>
    <row r="4220" spans="1:6" x14ac:dyDescent="0.3">
      <c r="A4220" s="9">
        <f>customer!A4220</f>
        <v>0</v>
      </c>
      <c r="B4220" s="10">
        <f>_xlfn.MAXIFS(data!C:C,data!A:A,Endirim!A4220)</f>
        <v>0</v>
      </c>
      <c r="C4220" s="9" cm="1">
        <f t="array" ref="C4220">INDEX(data!B:B,MATCH(1,(data!A:A=Endirim!A4220)*(data!C:C=Endirim!B4220),0))</f>
        <v>0</v>
      </c>
      <c r="D4220" s="9" t="e">
        <f>VLOOKUP(C4220,campaign!$A$2:$D$18,4,FALSE)</f>
        <v>#N/A</v>
      </c>
      <c r="E4220" s="9">
        <f>_xlfn.MAXIFS(data!G:G,data!A:A,Endirim!A4220)</f>
        <v>0</v>
      </c>
      <c r="F4220" s="9" t="e">
        <f>IF(E4220=D4220,"no discount",_xlfn.XLOOKUP(E4220,campaign!$D$2:$D$18,campaign!$B$2:$B$18))</f>
        <v>#N/A</v>
      </c>
    </row>
    <row r="4221" spans="1:6" x14ac:dyDescent="0.3">
      <c r="A4221" s="9">
        <f>customer!A4221</f>
        <v>0</v>
      </c>
      <c r="B4221" s="10">
        <f>_xlfn.MAXIFS(data!C:C,data!A:A,Endirim!A4221)</f>
        <v>0</v>
      </c>
      <c r="C4221" s="9" cm="1">
        <f t="array" ref="C4221">INDEX(data!B:B,MATCH(1,(data!A:A=Endirim!A4221)*(data!C:C=Endirim!B4221),0))</f>
        <v>0</v>
      </c>
      <c r="D4221" s="9" t="e">
        <f>VLOOKUP(C4221,campaign!$A$2:$D$18,4,FALSE)</f>
        <v>#N/A</v>
      </c>
      <c r="E4221" s="9">
        <f>_xlfn.MAXIFS(data!G:G,data!A:A,Endirim!A4221)</f>
        <v>0</v>
      </c>
      <c r="F4221" s="9" t="e">
        <f>IF(E4221=D4221,"no discount",_xlfn.XLOOKUP(E4221,campaign!$D$2:$D$18,campaign!$B$2:$B$18))</f>
        <v>#N/A</v>
      </c>
    </row>
    <row r="4222" spans="1:6" x14ac:dyDescent="0.3">
      <c r="A4222" s="9">
        <f>customer!A4222</f>
        <v>0</v>
      </c>
      <c r="B4222" s="10">
        <f>_xlfn.MAXIFS(data!C:C,data!A:A,Endirim!A4222)</f>
        <v>0</v>
      </c>
      <c r="C4222" s="9" cm="1">
        <f t="array" ref="C4222">INDEX(data!B:B,MATCH(1,(data!A:A=Endirim!A4222)*(data!C:C=Endirim!B4222),0))</f>
        <v>0</v>
      </c>
      <c r="D4222" s="9" t="e">
        <f>VLOOKUP(C4222,campaign!$A$2:$D$18,4,FALSE)</f>
        <v>#N/A</v>
      </c>
      <c r="E4222" s="9">
        <f>_xlfn.MAXIFS(data!G:G,data!A:A,Endirim!A4222)</f>
        <v>0</v>
      </c>
      <c r="F4222" s="9" t="e">
        <f>IF(E4222=D4222,"no discount",_xlfn.XLOOKUP(E4222,campaign!$D$2:$D$18,campaign!$B$2:$B$18))</f>
        <v>#N/A</v>
      </c>
    </row>
    <row r="4223" spans="1:6" x14ac:dyDescent="0.3">
      <c r="A4223" s="9">
        <f>customer!A4223</f>
        <v>0</v>
      </c>
      <c r="B4223" s="10">
        <f>_xlfn.MAXIFS(data!C:C,data!A:A,Endirim!A4223)</f>
        <v>0</v>
      </c>
      <c r="C4223" s="9" cm="1">
        <f t="array" ref="C4223">INDEX(data!B:B,MATCH(1,(data!A:A=Endirim!A4223)*(data!C:C=Endirim!B4223),0))</f>
        <v>0</v>
      </c>
      <c r="D4223" s="9" t="e">
        <f>VLOOKUP(C4223,campaign!$A$2:$D$18,4,FALSE)</f>
        <v>#N/A</v>
      </c>
      <c r="E4223" s="9">
        <f>_xlfn.MAXIFS(data!G:G,data!A:A,Endirim!A4223)</f>
        <v>0</v>
      </c>
      <c r="F4223" s="9" t="e">
        <f>IF(E4223=D4223,"no discount",_xlfn.XLOOKUP(E4223,campaign!$D$2:$D$18,campaign!$B$2:$B$18))</f>
        <v>#N/A</v>
      </c>
    </row>
    <row r="4224" spans="1:6" x14ac:dyDescent="0.3">
      <c r="A4224" s="9">
        <f>customer!A4224</f>
        <v>0</v>
      </c>
      <c r="B4224" s="10">
        <f>_xlfn.MAXIFS(data!C:C,data!A:A,Endirim!A4224)</f>
        <v>0</v>
      </c>
      <c r="C4224" s="9" cm="1">
        <f t="array" ref="C4224">INDEX(data!B:B,MATCH(1,(data!A:A=Endirim!A4224)*(data!C:C=Endirim!B4224),0))</f>
        <v>0</v>
      </c>
      <c r="D4224" s="9" t="e">
        <f>VLOOKUP(C4224,campaign!$A$2:$D$18,4,FALSE)</f>
        <v>#N/A</v>
      </c>
      <c r="E4224" s="9">
        <f>_xlfn.MAXIFS(data!G:G,data!A:A,Endirim!A4224)</f>
        <v>0</v>
      </c>
      <c r="F4224" s="9" t="e">
        <f>IF(E4224=D4224,"no discount",_xlfn.XLOOKUP(E4224,campaign!$D$2:$D$18,campaign!$B$2:$B$18))</f>
        <v>#N/A</v>
      </c>
    </row>
    <row r="4225" spans="1:6" x14ac:dyDescent="0.3">
      <c r="A4225" s="9">
        <f>customer!A4225</f>
        <v>0</v>
      </c>
      <c r="B4225" s="10">
        <f>_xlfn.MAXIFS(data!C:C,data!A:A,Endirim!A4225)</f>
        <v>0</v>
      </c>
      <c r="C4225" s="9" cm="1">
        <f t="array" ref="C4225">INDEX(data!B:B,MATCH(1,(data!A:A=Endirim!A4225)*(data!C:C=Endirim!B4225),0))</f>
        <v>0</v>
      </c>
      <c r="D4225" s="9" t="e">
        <f>VLOOKUP(C4225,campaign!$A$2:$D$18,4,FALSE)</f>
        <v>#N/A</v>
      </c>
      <c r="E4225" s="9">
        <f>_xlfn.MAXIFS(data!G:G,data!A:A,Endirim!A4225)</f>
        <v>0</v>
      </c>
      <c r="F4225" s="9" t="e">
        <f>IF(E4225=D4225,"no discount",_xlfn.XLOOKUP(E4225,campaign!$D$2:$D$18,campaign!$B$2:$B$18))</f>
        <v>#N/A</v>
      </c>
    </row>
    <row r="4226" spans="1:6" x14ac:dyDescent="0.3">
      <c r="A4226" s="9">
        <f>customer!A4226</f>
        <v>0</v>
      </c>
      <c r="B4226" s="10">
        <f>_xlfn.MAXIFS(data!C:C,data!A:A,Endirim!A4226)</f>
        <v>0</v>
      </c>
      <c r="C4226" s="9" cm="1">
        <f t="array" ref="C4226">INDEX(data!B:B,MATCH(1,(data!A:A=Endirim!A4226)*(data!C:C=Endirim!B4226),0))</f>
        <v>0</v>
      </c>
      <c r="D4226" s="9" t="e">
        <f>VLOOKUP(C4226,campaign!$A$2:$D$18,4,FALSE)</f>
        <v>#N/A</v>
      </c>
      <c r="E4226" s="9">
        <f>_xlfn.MAXIFS(data!G:G,data!A:A,Endirim!A4226)</f>
        <v>0</v>
      </c>
      <c r="F4226" s="9" t="e">
        <f>IF(E4226=D4226,"no discount",_xlfn.XLOOKUP(E4226,campaign!$D$2:$D$18,campaign!$B$2:$B$18))</f>
        <v>#N/A</v>
      </c>
    </row>
    <row r="4227" spans="1:6" x14ac:dyDescent="0.3">
      <c r="A4227" s="9">
        <f>customer!A4227</f>
        <v>0</v>
      </c>
      <c r="B4227" s="10">
        <f>_xlfn.MAXIFS(data!C:C,data!A:A,Endirim!A4227)</f>
        <v>0</v>
      </c>
      <c r="C4227" s="9" cm="1">
        <f t="array" ref="C4227">INDEX(data!B:B,MATCH(1,(data!A:A=Endirim!A4227)*(data!C:C=Endirim!B4227),0))</f>
        <v>0</v>
      </c>
      <c r="D4227" s="9" t="e">
        <f>VLOOKUP(C4227,campaign!$A$2:$D$18,4,FALSE)</f>
        <v>#N/A</v>
      </c>
      <c r="E4227" s="9">
        <f>_xlfn.MAXIFS(data!G:G,data!A:A,Endirim!A4227)</f>
        <v>0</v>
      </c>
      <c r="F4227" s="9" t="e">
        <f>IF(E4227=D4227,"no discount",_xlfn.XLOOKUP(E4227,campaign!$D$2:$D$18,campaign!$B$2:$B$18))</f>
        <v>#N/A</v>
      </c>
    </row>
    <row r="4228" spans="1:6" x14ac:dyDescent="0.3">
      <c r="A4228" s="9">
        <f>customer!A4228</f>
        <v>0</v>
      </c>
      <c r="B4228" s="10">
        <f>_xlfn.MAXIFS(data!C:C,data!A:A,Endirim!A4228)</f>
        <v>0</v>
      </c>
      <c r="C4228" s="9" cm="1">
        <f t="array" ref="C4228">INDEX(data!B:B,MATCH(1,(data!A:A=Endirim!A4228)*(data!C:C=Endirim!B4228),0))</f>
        <v>0</v>
      </c>
      <c r="D4228" s="9" t="e">
        <f>VLOOKUP(C4228,campaign!$A$2:$D$18,4,FALSE)</f>
        <v>#N/A</v>
      </c>
      <c r="E4228" s="9">
        <f>_xlfn.MAXIFS(data!G:G,data!A:A,Endirim!A4228)</f>
        <v>0</v>
      </c>
      <c r="F4228" s="9" t="e">
        <f>IF(E4228=D4228,"no discount",_xlfn.XLOOKUP(E4228,campaign!$D$2:$D$18,campaign!$B$2:$B$18))</f>
        <v>#N/A</v>
      </c>
    </row>
    <row r="4229" spans="1:6" x14ac:dyDescent="0.3">
      <c r="A4229" s="9">
        <f>customer!A4229</f>
        <v>0</v>
      </c>
      <c r="B4229" s="10">
        <f>_xlfn.MAXIFS(data!C:C,data!A:A,Endirim!A4229)</f>
        <v>0</v>
      </c>
      <c r="C4229" s="9" cm="1">
        <f t="array" ref="C4229">INDEX(data!B:B,MATCH(1,(data!A:A=Endirim!A4229)*(data!C:C=Endirim!B4229),0))</f>
        <v>0</v>
      </c>
      <c r="D4229" s="9" t="e">
        <f>VLOOKUP(C4229,campaign!$A$2:$D$18,4,FALSE)</f>
        <v>#N/A</v>
      </c>
      <c r="E4229" s="9">
        <f>_xlfn.MAXIFS(data!G:G,data!A:A,Endirim!A4229)</f>
        <v>0</v>
      </c>
      <c r="F4229" s="9" t="e">
        <f>IF(E4229=D4229,"no discount",_xlfn.XLOOKUP(E4229,campaign!$D$2:$D$18,campaign!$B$2:$B$18))</f>
        <v>#N/A</v>
      </c>
    </row>
    <row r="4230" spans="1:6" x14ac:dyDescent="0.3">
      <c r="A4230" s="9">
        <f>customer!A4230</f>
        <v>0</v>
      </c>
      <c r="B4230" s="10">
        <f>_xlfn.MAXIFS(data!C:C,data!A:A,Endirim!A4230)</f>
        <v>0</v>
      </c>
      <c r="C4230" s="9" cm="1">
        <f t="array" ref="C4230">INDEX(data!B:B,MATCH(1,(data!A:A=Endirim!A4230)*(data!C:C=Endirim!B4230),0))</f>
        <v>0</v>
      </c>
      <c r="D4230" s="9" t="e">
        <f>VLOOKUP(C4230,campaign!$A$2:$D$18,4,FALSE)</f>
        <v>#N/A</v>
      </c>
      <c r="E4230" s="9">
        <f>_xlfn.MAXIFS(data!G:G,data!A:A,Endirim!A4230)</f>
        <v>0</v>
      </c>
      <c r="F4230" s="9" t="e">
        <f>IF(E4230=D4230,"no discount",_xlfn.XLOOKUP(E4230,campaign!$D$2:$D$18,campaign!$B$2:$B$18))</f>
        <v>#N/A</v>
      </c>
    </row>
    <row r="4231" spans="1:6" x14ac:dyDescent="0.3">
      <c r="A4231" s="9">
        <f>customer!A4231</f>
        <v>0</v>
      </c>
      <c r="B4231" s="10">
        <f>_xlfn.MAXIFS(data!C:C,data!A:A,Endirim!A4231)</f>
        <v>0</v>
      </c>
      <c r="C4231" s="9" cm="1">
        <f t="array" ref="C4231">INDEX(data!B:B,MATCH(1,(data!A:A=Endirim!A4231)*(data!C:C=Endirim!B4231),0))</f>
        <v>0</v>
      </c>
      <c r="D4231" s="9" t="e">
        <f>VLOOKUP(C4231,campaign!$A$2:$D$18,4,FALSE)</f>
        <v>#N/A</v>
      </c>
      <c r="E4231" s="9">
        <f>_xlfn.MAXIFS(data!G:G,data!A:A,Endirim!A4231)</f>
        <v>0</v>
      </c>
      <c r="F4231" s="9" t="e">
        <f>IF(E4231=D4231,"no discount",_xlfn.XLOOKUP(E4231,campaign!$D$2:$D$18,campaign!$B$2:$B$18))</f>
        <v>#N/A</v>
      </c>
    </row>
    <row r="4232" spans="1:6" x14ac:dyDescent="0.3">
      <c r="A4232" s="9">
        <f>customer!A4232</f>
        <v>0</v>
      </c>
      <c r="B4232" s="10">
        <f>_xlfn.MAXIFS(data!C:C,data!A:A,Endirim!A4232)</f>
        <v>0</v>
      </c>
      <c r="C4232" s="9" cm="1">
        <f t="array" ref="C4232">INDEX(data!B:B,MATCH(1,(data!A:A=Endirim!A4232)*(data!C:C=Endirim!B4232),0))</f>
        <v>0</v>
      </c>
      <c r="D4232" s="9" t="e">
        <f>VLOOKUP(C4232,campaign!$A$2:$D$18,4,FALSE)</f>
        <v>#N/A</v>
      </c>
      <c r="E4232" s="9">
        <f>_xlfn.MAXIFS(data!G:G,data!A:A,Endirim!A4232)</f>
        <v>0</v>
      </c>
      <c r="F4232" s="9" t="e">
        <f>IF(E4232=D4232,"no discount",_xlfn.XLOOKUP(E4232,campaign!$D$2:$D$18,campaign!$B$2:$B$18))</f>
        <v>#N/A</v>
      </c>
    </row>
    <row r="4233" spans="1:6" x14ac:dyDescent="0.3">
      <c r="A4233" s="9">
        <f>customer!A4233</f>
        <v>0</v>
      </c>
      <c r="B4233" s="10">
        <f>_xlfn.MAXIFS(data!C:C,data!A:A,Endirim!A4233)</f>
        <v>0</v>
      </c>
      <c r="C4233" s="9" cm="1">
        <f t="array" ref="C4233">INDEX(data!B:B,MATCH(1,(data!A:A=Endirim!A4233)*(data!C:C=Endirim!B4233),0))</f>
        <v>0</v>
      </c>
      <c r="D4233" s="9" t="e">
        <f>VLOOKUP(C4233,campaign!$A$2:$D$18,4,FALSE)</f>
        <v>#N/A</v>
      </c>
      <c r="E4233" s="9">
        <f>_xlfn.MAXIFS(data!G:G,data!A:A,Endirim!A4233)</f>
        <v>0</v>
      </c>
      <c r="F4233" s="9" t="e">
        <f>IF(E4233=D4233,"no discount",_xlfn.XLOOKUP(E4233,campaign!$D$2:$D$18,campaign!$B$2:$B$18))</f>
        <v>#N/A</v>
      </c>
    </row>
    <row r="4234" spans="1:6" x14ac:dyDescent="0.3">
      <c r="A4234" s="9">
        <f>customer!A4234</f>
        <v>0</v>
      </c>
      <c r="B4234" s="10">
        <f>_xlfn.MAXIFS(data!C:C,data!A:A,Endirim!A4234)</f>
        <v>0</v>
      </c>
      <c r="C4234" s="9" cm="1">
        <f t="array" ref="C4234">INDEX(data!B:B,MATCH(1,(data!A:A=Endirim!A4234)*(data!C:C=Endirim!B4234),0))</f>
        <v>0</v>
      </c>
      <c r="D4234" s="9" t="e">
        <f>VLOOKUP(C4234,campaign!$A$2:$D$18,4,FALSE)</f>
        <v>#N/A</v>
      </c>
      <c r="E4234" s="9">
        <f>_xlfn.MAXIFS(data!G:G,data!A:A,Endirim!A4234)</f>
        <v>0</v>
      </c>
      <c r="F4234" s="9" t="e">
        <f>IF(E4234=D4234,"no discount",_xlfn.XLOOKUP(E4234,campaign!$D$2:$D$18,campaign!$B$2:$B$18))</f>
        <v>#N/A</v>
      </c>
    </row>
    <row r="4235" spans="1:6" x14ac:dyDescent="0.3">
      <c r="A4235" s="9">
        <f>customer!A4235</f>
        <v>0</v>
      </c>
      <c r="B4235" s="10">
        <f>_xlfn.MAXIFS(data!C:C,data!A:A,Endirim!A4235)</f>
        <v>0</v>
      </c>
      <c r="C4235" s="9" cm="1">
        <f t="array" ref="C4235">INDEX(data!B:B,MATCH(1,(data!A:A=Endirim!A4235)*(data!C:C=Endirim!B4235),0))</f>
        <v>0</v>
      </c>
      <c r="D4235" s="9" t="e">
        <f>VLOOKUP(C4235,campaign!$A$2:$D$18,4,FALSE)</f>
        <v>#N/A</v>
      </c>
      <c r="E4235" s="9">
        <f>_xlfn.MAXIFS(data!G:G,data!A:A,Endirim!A4235)</f>
        <v>0</v>
      </c>
      <c r="F4235" s="9" t="e">
        <f>IF(E4235=D4235,"no discount",_xlfn.XLOOKUP(E4235,campaign!$D$2:$D$18,campaign!$B$2:$B$18))</f>
        <v>#N/A</v>
      </c>
    </row>
    <row r="4236" spans="1:6" x14ac:dyDescent="0.3">
      <c r="A4236" s="9">
        <f>customer!A4236</f>
        <v>0</v>
      </c>
      <c r="B4236" s="10">
        <f>_xlfn.MAXIFS(data!C:C,data!A:A,Endirim!A4236)</f>
        <v>0</v>
      </c>
      <c r="C4236" s="9" cm="1">
        <f t="array" ref="C4236">INDEX(data!B:B,MATCH(1,(data!A:A=Endirim!A4236)*(data!C:C=Endirim!B4236),0))</f>
        <v>0</v>
      </c>
      <c r="D4236" s="9" t="e">
        <f>VLOOKUP(C4236,campaign!$A$2:$D$18,4,FALSE)</f>
        <v>#N/A</v>
      </c>
      <c r="E4236" s="9">
        <f>_xlfn.MAXIFS(data!G:G,data!A:A,Endirim!A4236)</f>
        <v>0</v>
      </c>
      <c r="F4236" s="9" t="e">
        <f>IF(E4236=D4236,"no discount",_xlfn.XLOOKUP(E4236,campaign!$D$2:$D$18,campaign!$B$2:$B$18))</f>
        <v>#N/A</v>
      </c>
    </row>
    <row r="4237" spans="1:6" x14ac:dyDescent="0.3">
      <c r="A4237" s="9">
        <f>customer!A4237</f>
        <v>0</v>
      </c>
      <c r="B4237" s="10">
        <f>_xlfn.MAXIFS(data!C:C,data!A:A,Endirim!A4237)</f>
        <v>0</v>
      </c>
      <c r="C4237" s="9" cm="1">
        <f t="array" ref="C4237">INDEX(data!B:B,MATCH(1,(data!A:A=Endirim!A4237)*(data!C:C=Endirim!B4237),0))</f>
        <v>0</v>
      </c>
      <c r="D4237" s="9" t="e">
        <f>VLOOKUP(C4237,campaign!$A$2:$D$18,4,FALSE)</f>
        <v>#N/A</v>
      </c>
      <c r="E4237" s="9">
        <f>_xlfn.MAXIFS(data!G:G,data!A:A,Endirim!A4237)</f>
        <v>0</v>
      </c>
      <c r="F4237" s="9" t="e">
        <f>IF(E4237=D4237,"no discount",_xlfn.XLOOKUP(E4237,campaign!$D$2:$D$18,campaign!$B$2:$B$18))</f>
        <v>#N/A</v>
      </c>
    </row>
    <row r="4238" spans="1:6" x14ac:dyDescent="0.3">
      <c r="A4238" s="9">
        <f>customer!A4238</f>
        <v>0</v>
      </c>
      <c r="B4238" s="10">
        <f>_xlfn.MAXIFS(data!C:C,data!A:A,Endirim!A4238)</f>
        <v>0</v>
      </c>
      <c r="C4238" s="9" cm="1">
        <f t="array" ref="C4238">INDEX(data!B:B,MATCH(1,(data!A:A=Endirim!A4238)*(data!C:C=Endirim!B4238),0))</f>
        <v>0</v>
      </c>
      <c r="D4238" s="9" t="e">
        <f>VLOOKUP(C4238,campaign!$A$2:$D$18,4,FALSE)</f>
        <v>#N/A</v>
      </c>
      <c r="E4238" s="9">
        <f>_xlfn.MAXIFS(data!G:G,data!A:A,Endirim!A4238)</f>
        <v>0</v>
      </c>
      <c r="F4238" s="9" t="e">
        <f>IF(E4238=D4238,"no discount",_xlfn.XLOOKUP(E4238,campaign!$D$2:$D$18,campaign!$B$2:$B$18))</f>
        <v>#N/A</v>
      </c>
    </row>
    <row r="4239" spans="1:6" x14ac:dyDescent="0.3">
      <c r="A4239" s="9">
        <f>customer!A4239</f>
        <v>0</v>
      </c>
      <c r="B4239" s="10">
        <f>_xlfn.MAXIFS(data!C:C,data!A:A,Endirim!A4239)</f>
        <v>0</v>
      </c>
      <c r="C4239" s="9" cm="1">
        <f t="array" ref="C4239">INDEX(data!B:B,MATCH(1,(data!A:A=Endirim!A4239)*(data!C:C=Endirim!B4239),0))</f>
        <v>0</v>
      </c>
      <c r="D4239" s="9" t="e">
        <f>VLOOKUP(C4239,campaign!$A$2:$D$18,4,FALSE)</f>
        <v>#N/A</v>
      </c>
      <c r="E4239" s="9">
        <f>_xlfn.MAXIFS(data!G:G,data!A:A,Endirim!A4239)</f>
        <v>0</v>
      </c>
      <c r="F4239" s="9" t="e">
        <f>IF(E4239=D4239,"no discount",_xlfn.XLOOKUP(E4239,campaign!$D$2:$D$18,campaign!$B$2:$B$18))</f>
        <v>#N/A</v>
      </c>
    </row>
    <row r="4240" spans="1:6" x14ac:dyDescent="0.3">
      <c r="A4240" s="9">
        <f>customer!A4240</f>
        <v>0</v>
      </c>
      <c r="B4240" s="10">
        <f>_xlfn.MAXIFS(data!C:C,data!A:A,Endirim!A4240)</f>
        <v>0</v>
      </c>
      <c r="C4240" s="9" cm="1">
        <f t="array" ref="C4240">INDEX(data!B:B,MATCH(1,(data!A:A=Endirim!A4240)*(data!C:C=Endirim!B4240),0))</f>
        <v>0</v>
      </c>
      <c r="D4240" s="9" t="e">
        <f>VLOOKUP(C4240,campaign!$A$2:$D$18,4,FALSE)</f>
        <v>#N/A</v>
      </c>
      <c r="E4240" s="9">
        <f>_xlfn.MAXIFS(data!G:G,data!A:A,Endirim!A4240)</f>
        <v>0</v>
      </c>
      <c r="F4240" s="9" t="e">
        <f>IF(E4240=D4240,"no discount",_xlfn.XLOOKUP(E4240,campaign!$D$2:$D$18,campaign!$B$2:$B$18))</f>
        <v>#N/A</v>
      </c>
    </row>
    <row r="4241" spans="1:6" x14ac:dyDescent="0.3">
      <c r="A4241" s="9">
        <f>customer!A4241</f>
        <v>0</v>
      </c>
      <c r="B4241" s="10">
        <f>_xlfn.MAXIFS(data!C:C,data!A:A,Endirim!A4241)</f>
        <v>0</v>
      </c>
      <c r="C4241" s="9" cm="1">
        <f t="array" ref="C4241">INDEX(data!B:B,MATCH(1,(data!A:A=Endirim!A4241)*(data!C:C=Endirim!B4241),0))</f>
        <v>0</v>
      </c>
      <c r="D4241" s="9" t="e">
        <f>VLOOKUP(C4241,campaign!$A$2:$D$18,4,FALSE)</f>
        <v>#N/A</v>
      </c>
      <c r="E4241" s="9">
        <f>_xlfn.MAXIFS(data!G:G,data!A:A,Endirim!A4241)</f>
        <v>0</v>
      </c>
      <c r="F4241" s="9" t="e">
        <f>IF(E4241=D4241,"no discount",_xlfn.XLOOKUP(E4241,campaign!$D$2:$D$18,campaign!$B$2:$B$18))</f>
        <v>#N/A</v>
      </c>
    </row>
    <row r="4242" spans="1:6" x14ac:dyDescent="0.3">
      <c r="A4242" s="9">
        <f>customer!A4242</f>
        <v>0</v>
      </c>
      <c r="B4242" s="10">
        <f>_xlfn.MAXIFS(data!C:C,data!A:A,Endirim!A4242)</f>
        <v>0</v>
      </c>
      <c r="C4242" s="9" cm="1">
        <f t="array" ref="C4242">INDEX(data!B:B,MATCH(1,(data!A:A=Endirim!A4242)*(data!C:C=Endirim!B4242),0))</f>
        <v>0</v>
      </c>
      <c r="D4242" s="9" t="e">
        <f>VLOOKUP(C4242,campaign!$A$2:$D$18,4,FALSE)</f>
        <v>#N/A</v>
      </c>
      <c r="E4242" s="9">
        <f>_xlfn.MAXIFS(data!G:G,data!A:A,Endirim!A4242)</f>
        <v>0</v>
      </c>
      <c r="F4242" s="9" t="e">
        <f>IF(E4242=D4242,"no discount",_xlfn.XLOOKUP(E4242,campaign!$D$2:$D$18,campaign!$B$2:$B$18))</f>
        <v>#N/A</v>
      </c>
    </row>
    <row r="4243" spans="1:6" x14ac:dyDescent="0.3">
      <c r="A4243" s="9">
        <f>customer!A4243</f>
        <v>0</v>
      </c>
      <c r="B4243" s="10">
        <f>_xlfn.MAXIFS(data!C:C,data!A:A,Endirim!A4243)</f>
        <v>0</v>
      </c>
      <c r="C4243" s="9" cm="1">
        <f t="array" ref="C4243">INDEX(data!B:B,MATCH(1,(data!A:A=Endirim!A4243)*(data!C:C=Endirim!B4243),0))</f>
        <v>0</v>
      </c>
      <c r="D4243" s="9" t="e">
        <f>VLOOKUP(C4243,campaign!$A$2:$D$18,4,FALSE)</f>
        <v>#N/A</v>
      </c>
      <c r="E4243" s="9">
        <f>_xlfn.MAXIFS(data!G:G,data!A:A,Endirim!A4243)</f>
        <v>0</v>
      </c>
      <c r="F4243" s="9" t="e">
        <f>IF(E4243=D4243,"no discount",_xlfn.XLOOKUP(E4243,campaign!$D$2:$D$18,campaign!$B$2:$B$18))</f>
        <v>#N/A</v>
      </c>
    </row>
    <row r="4244" spans="1:6" x14ac:dyDescent="0.3">
      <c r="A4244" s="9">
        <f>customer!A4244</f>
        <v>0</v>
      </c>
      <c r="B4244" s="10">
        <f>_xlfn.MAXIFS(data!C:C,data!A:A,Endirim!A4244)</f>
        <v>0</v>
      </c>
      <c r="C4244" s="9" cm="1">
        <f t="array" ref="C4244">INDEX(data!B:B,MATCH(1,(data!A:A=Endirim!A4244)*(data!C:C=Endirim!B4244),0))</f>
        <v>0</v>
      </c>
      <c r="D4244" s="9" t="e">
        <f>VLOOKUP(C4244,campaign!$A$2:$D$18,4,FALSE)</f>
        <v>#N/A</v>
      </c>
      <c r="E4244" s="9">
        <f>_xlfn.MAXIFS(data!G:G,data!A:A,Endirim!A4244)</f>
        <v>0</v>
      </c>
      <c r="F4244" s="9" t="e">
        <f>IF(E4244=D4244,"no discount",_xlfn.XLOOKUP(E4244,campaign!$D$2:$D$18,campaign!$B$2:$B$18))</f>
        <v>#N/A</v>
      </c>
    </row>
    <row r="4245" spans="1:6" x14ac:dyDescent="0.3">
      <c r="A4245" s="9">
        <f>customer!A4245</f>
        <v>0</v>
      </c>
      <c r="B4245" s="10">
        <f>_xlfn.MAXIFS(data!C:C,data!A:A,Endirim!A4245)</f>
        <v>0</v>
      </c>
      <c r="C4245" s="9" cm="1">
        <f t="array" ref="C4245">INDEX(data!B:B,MATCH(1,(data!A:A=Endirim!A4245)*(data!C:C=Endirim!B4245),0))</f>
        <v>0</v>
      </c>
      <c r="D4245" s="9" t="e">
        <f>VLOOKUP(C4245,campaign!$A$2:$D$18,4,FALSE)</f>
        <v>#N/A</v>
      </c>
      <c r="E4245" s="9">
        <f>_xlfn.MAXIFS(data!G:G,data!A:A,Endirim!A4245)</f>
        <v>0</v>
      </c>
      <c r="F4245" s="9" t="e">
        <f>IF(E4245=D4245,"no discount",_xlfn.XLOOKUP(E4245,campaign!$D$2:$D$18,campaign!$B$2:$B$18))</f>
        <v>#N/A</v>
      </c>
    </row>
    <row r="4246" spans="1:6" x14ac:dyDescent="0.3">
      <c r="A4246" s="9">
        <f>customer!A4246</f>
        <v>0</v>
      </c>
      <c r="B4246" s="10">
        <f>_xlfn.MAXIFS(data!C:C,data!A:A,Endirim!A4246)</f>
        <v>0</v>
      </c>
      <c r="C4246" s="9" cm="1">
        <f t="array" ref="C4246">INDEX(data!B:B,MATCH(1,(data!A:A=Endirim!A4246)*(data!C:C=Endirim!B4246),0))</f>
        <v>0</v>
      </c>
      <c r="D4246" s="9" t="e">
        <f>VLOOKUP(C4246,campaign!$A$2:$D$18,4,FALSE)</f>
        <v>#N/A</v>
      </c>
      <c r="E4246" s="9">
        <f>_xlfn.MAXIFS(data!G:G,data!A:A,Endirim!A4246)</f>
        <v>0</v>
      </c>
      <c r="F4246" s="9" t="e">
        <f>IF(E4246=D4246,"no discount",_xlfn.XLOOKUP(E4246,campaign!$D$2:$D$18,campaign!$B$2:$B$18))</f>
        <v>#N/A</v>
      </c>
    </row>
    <row r="4247" spans="1:6" x14ac:dyDescent="0.3">
      <c r="A4247" s="9">
        <f>customer!A4247</f>
        <v>0</v>
      </c>
      <c r="B4247" s="10">
        <f>_xlfn.MAXIFS(data!C:C,data!A:A,Endirim!A4247)</f>
        <v>0</v>
      </c>
      <c r="C4247" s="9" cm="1">
        <f t="array" ref="C4247">INDEX(data!B:B,MATCH(1,(data!A:A=Endirim!A4247)*(data!C:C=Endirim!B4247),0))</f>
        <v>0</v>
      </c>
      <c r="D4247" s="9" t="e">
        <f>VLOOKUP(C4247,campaign!$A$2:$D$18,4,FALSE)</f>
        <v>#N/A</v>
      </c>
      <c r="E4247" s="9">
        <f>_xlfn.MAXIFS(data!G:G,data!A:A,Endirim!A4247)</f>
        <v>0</v>
      </c>
      <c r="F4247" s="9" t="e">
        <f>IF(E4247=D4247,"no discount",_xlfn.XLOOKUP(E4247,campaign!$D$2:$D$18,campaign!$B$2:$B$18))</f>
        <v>#N/A</v>
      </c>
    </row>
    <row r="4248" spans="1:6" x14ac:dyDescent="0.3">
      <c r="A4248" s="9">
        <f>customer!A4248</f>
        <v>0</v>
      </c>
      <c r="B4248" s="10">
        <f>_xlfn.MAXIFS(data!C:C,data!A:A,Endirim!A4248)</f>
        <v>0</v>
      </c>
      <c r="C4248" s="9" cm="1">
        <f t="array" ref="C4248">INDEX(data!B:B,MATCH(1,(data!A:A=Endirim!A4248)*(data!C:C=Endirim!B4248),0))</f>
        <v>0</v>
      </c>
      <c r="D4248" s="9" t="e">
        <f>VLOOKUP(C4248,campaign!$A$2:$D$18,4,FALSE)</f>
        <v>#N/A</v>
      </c>
      <c r="E4248" s="9">
        <f>_xlfn.MAXIFS(data!G:G,data!A:A,Endirim!A4248)</f>
        <v>0</v>
      </c>
      <c r="F4248" s="9" t="e">
        <f>IF(E4248=D4248,"no discount",_xlfn.XLOOKUP(E4248,campaign!$D$2:$D$18,campaign!$B$2:$B$18))</f>
        <v>#N/A</v>
      </c>
    </row>
    <row r="4249" spans="1:6" x14ac:dyDescent="0.3">
      <c r="A4249" s="9">
        <f>customer!A4249</f>
        <v>0</v>
      </c>
      <c r="B4249" s="10">
        <f>_xlfn.MAXIFS(data!C:C,data!A:A,Endirim!A4249)</f>
        <v>0</v>
      </c>
      <c r="C4249" s="9" cm="1">
        <f t="array" ref="C4249">INDEX(data!B:B,MATCH(1,(data!A:A=Endirim!A4249)*(data!C:C=Endirim!B4249),0))</f>
        <v>0</v>
      </c>
      <c r="D4249" s="9" t="e">
        <f>VLOOKUP(C4249,campaign!$A$2:$D$18,4,FALSE)</f>
        <v>#N/A</v>
      </c>
      <c r="E4249" s="9">
        <f>_xlfn.MAXIFS(data!G:G,data!A:A,Endirim!A4249)</f>
        <v>0</v>
      </c>
      <c r="F4249" s="9" t="e">
        <f>IF(E4249=D4249,"no discount",_xlfn.XLOOKUP(E4249,campaign!$D$2:$D$18,campaign!$B$2:$B$18))</f>
        <v>#N/A</v>
      </c>
    </row>
    <row r="4250" spans="1:6" x14ac:dyDescent="0.3">
      <c r="A4250" s="9">
        <f>customer!A4250</f>
        <v>0</v>
      </c>
      <c r="B4250" s="10">
        <f>_xlfn.MAXIFS(data!C:C,data!A:A,Endirim!A4250)</f>
        <v>0</v>
      </c>
      <c r="C4250" s="9" cm="1">
        <f t="array" ref="C4250">INDEX(data!B:B,MATCH(1,(data!A:A=Endirim!A4250)*(data!C:C=Endirim!B4250),0))</f>
        <v>0</v>
      </c>
      <c r="D4250" s="9" t="e">
        <f>VLOOKUP(C4250,campaign!$A$2:$D$18,4,FALSE)</f>
        <v>#N/A</v>
      </c>
      <c r="E4250" s="9">
        <f>_xlfn.MAXIFS(data!G:G,data!A:A,Endirim!A4250)</f>
        <v>0</v>
      </c>
      <c r="F4250" s="9" t="e">
        <f>IF(E4250=D4250,"no discount",_xlfn.XLOOKUP(E4250,campaign!$D$2:$D$18,campaign!$B$2:$B$18))</f>
        <v>#N/A</v>
      </c>
    </row>
    <row r="4251" spans="1:6" x14ac:dyDescent="0.3">
      <c r="A4251" s="9">
        <f>customer!A4251</f>
        <v>0</v>
      </c>
      <c r="B4251" s="10">
        <f>_xlfn.MAXIFS(data!C:C,data!A:A,Endirim!A4251)</f>
        <v>0</v>
      </c>
      <c r="C4251" s="9" cm="1">
        <f t="array" ref="C4251">INDEX(data!B:B,MATCH(1,(data!A:A=Endirim!A4251)*(data!C:C=Endirim!B4251),0))</f>
        <v>0</v>
      </c>
      <c r="D4251" s="9" t="e">
        <f>VLOOKUP(C4251,campaign!$A$2:$D$18,4,FALSE)</f>
        <v>#N/A</v>
      </c>
      <c r="E4251" s="9">
        <f>_xlfn.MAXIFS(data!G:G,data!A:A,Endirim!A4251)</f>
        <v>0</v>
      </c>
      <c r="F4251" s="9" t="e">
        <f>IF(E4251=D4251,"no discount",_xlfn.XLOOKUP(E4251,campaign!$D$2:$D$18,campaign!$B$2:$B$18))</f>
        <v>#N/A</v>
      </c>
    </row>
    <row r="4252" spans="1:6" x14ac:dyDescent="0.3">
      <c r="A4252" s="9">
        <f>customer!A4252</f>
        <v>0</v>
      </c>
      <c r="B4252" s="10">
        <f>_xlfn.MAXIFS(data!C:C,data!A:A,Endirim!A4252)</f>
        <v>0</v>
      </c>
      <c r="C4252" s="9" cm="1">
        <f t="array" ref="C4252">INDEX(data!B:B,MATCH(1,(data!A:A=Endirim!A4252)*(data!C:C=Endirim!B4252),0))</f>
        <v>0</v>
      </c>
      <c r="D4252" s="9" t="e">
        <f>VLOOKUP(C4252,campaign!$A$2:$D$18,4,FALSE)</f>
        <v>#N/A</v>
      </c>
      <c r="E4252" s="9">
        <f>_xlfn.MAXIFS(data!G:G,data!A:A,Endirim!A4252)</f>
        <v>0</v>
      </c>
      <c r="F4252" s="9" t="e">
        <f>IF(E4252=D4252,"no discount",_xlfn.XLOOKUP(E4252,campaign!$D$2:$D$18,campaign!$B$2:$B$18))</f>
        <v>#N/A</v>
      </c>
    </row>
    <row r="4253" spans="1:6" x14ac:dyDescent="0.3">
      <c r="A4253" s="9">
        <f>customer!A4253</f>
        <v>0</v>
      </c>
      <c r="B4253" s="10">
        <f>_xlfn.MAXIFS(data!C:C,data!A:A,Endirim!A4253)</f>
        <v>0</v>
      </c>
      <c r="C4253" s="9" cm="1">
        <f t="array" ref="C4253">INDEX(data!B:B,MATCH(1,(data!A:A=Endirim!A4253)*(data!C:C=Endirim!B4253),0))</f>
        <v>0</v>
      </c>
      <c r="D4253" s="9" t="e">
        <f>VLOOKUP(C4253,campaign!$A$2:$D$18,4,FALSE)</f>
        <v>#N/A</v>
      </c>
      <c r="E4253" s="9">
        <f>_xlfn.MAXIFS(data!G:G,data!A:A,Endirim!A4253)</f>
        <v>0</v>
      </c>
      <c r="F4253" s="9" t="e">
        <f>IF(E4253=D4253,"no discount",_xlfn.XLOOKUP(E4253,campaign!$D$2:$D$18,campaign!$B$2:$B$18))</f>
        <v>#N/A</v>
      </c>
    </row>
    <row r="4254" spans="1:6" x14ac:dyDescent="0.3">
      <c r="A4254" s="9">
        <f>customer!A4254</f>
        <v>0</v>
      </c>
      <c r="B4254" s="10">
        <f>_xlfn.MAXIFS(data!C:C,data!A:A,Endirim!A4254)</f>
        <v>0</v>
      </c>
      <c r="C4254" s="9" cm="1">
        <f t="array" ref="C4254">INDEX(data!B:B,MATCH(1,(data!A:A=Endirim!A4254)*(data!C:C=Endirim!B4254),0))</f>
        <v>0</v>
      </c>
      <c r="D4254" s="9" t="e">
        <f>VLOOKUP(C4254,campaign!$A$2:$D$18,4,FALSE)</f>
        <v>#N/A</v>
      </c>
      <c r="E4254" s="9">
        <f>_xlfn.MAXIFS(data!G:G,data!A:A,Endirim!A4254)</f>
        <v>0</v>
      </c>
      <c r="F4254" s="9" t="e">
        <f>IF(E4254=D4254,"no discount",_xlfn.XLOOKUP(E4254,campaign!$D$2:$D$18,campaign!$B$2:$B$18))</f>
        <v>#N/A</v>
      </c>
    </row>
    <row r="4255" spans="1:6" x14ac:dyDescent="0.3">
      <c r="A4255" s="9">
        <f>customer!A4255</f>
        <v>0</v>
      </c>
      <c r="B4255" s="10">
        <f>_xlfn.MAXIFS(data!C:C,data!A:A,Endirim!A4255)</f>
        <v>0</v>
      </c>
      <c r="C4255" s="9" cm="1">
        <f t="array" ref="C4255">INDEX(data!B:B,MATCH(1,(data!A:A=Endirim!A4255)*(data!C:C=Endirim!B4255),0))</f>
        <v>0</v>
      </c>
      <c r="D4255" s="9" t="e">
        <f>VLOOKUP(C4255,campaign!$A$2:$D$18,4,FALSE)</f>
        <v>#N/A</v>
      </c>
      <c r="E4255" s="9">
        <f>_xlfn.MAXIFS(data!G:G,data!A:A,Endirim!A4255)</f>
        <v>0</v>
      </c>
      <c r="F4255" s="9" t="e">
        <f>IF(E4255=D4255,"no discount",_xlfn.XLOOKUP(E4255,campaign!$D$2:$D$18,campaign!$B$2:$B$18))</f>
        <v>#N/A</v>
      </c>
    </row>
    <row r="4256" spans="1:6" x14ac:dyDescent="0.3">
      <c r="A4256" s="9">
        <f>customer!A4256</f>
        <v>0</v>
      </c>
      <c r="B4256" s="10">
        <f>_xlfn.MAXIFS(data!C:C,data!A:A,Endirim!A4256)</f>
        <v>0</v>
      </c>
      <c r="C4256" s="9" cm="1">
        <f t="array" ref="C4256">INDEX(data!B:B,MATCH(1,(data!A:A=Endirim!A4256)*(data!C:C=Endirim!B4256),0))</f>
        <v>0</v>
      </c>
      <c r="D4256" s="9" t="e">
        <f>VLOOKUP(C4256,campaign!$A$2:$D$18,4,FALSE)</f>
        <v>#N/A</v>
      </c>
      <c r="E4256" s="9">
        <f>_xlfn.MAXIFS(data!G:G,data!A:A,Endirim!A4256)</f>
        <v>0</v>
      </c>
      <c r="F4256" s="9" t="e">
        <f>IF(E4256=D4256,"no discount",_xlfn.XLOOKUP(E4256,campaign!$D$2:$D$18,campaign!$B$2:$B$18))</f>
        <v>#N/A</v>
      </c>
    </row>
    <row r="4257" spans="1:6" x14ac:dyDescent="0.3">
      <c r="A4257" s="9">
        <f>customer!A4257</f>
        <v>0</v>
      </c>
      <c r="B4257" s="10">
        <f>_xlfn.MAXIFS(data!C:C,data!A:A,Endirim!A4257)</f>
        <v>0</v>
      </c>
      <c r="C4257" s="9" cm="1">
        <f t="array" ref="C4257">INDEX(data!B:B,MATCH(1,(data!A:A=Endirim!A4257)*(data!C:C=Endirim!B4257),0))</f>
        <v>0</v>
      </c>
      <c r="D4257" s="9" t="e">
        <f>VLOOKUP(C4257,campaign!$A$2:$D$18,4,FALSE)</f>
        <v>#N/A</v>
      </c>
      <c r="E4257" s="9">
        <f>_xlfn.MAXIFS(data!G:G,data!A:A,Endirim!A4257)</f>
        <v>0</v>
      </c>
      <c r="F4257" s="9" t="e">
        <f>IF(E4257=D4257,"no discount",_xlfn.XLOOKUP(E4257,campaign!$D$2:$D$18,campaign!$B$2:$B$18))</f>
        <v>#N/A</v>
      </c>
    </row>
    <row r="4258" spans="1:6" x14ac:dyDescent="0.3">
      <c r="A4258" s="9">
        <f>customer!A4258</f>
        <v>0</v>
      </c>
      <c r="B4258" s="10">
        <f>_xlfn.MAXIFS(data!C:C,data!A:A,Endirim!A4258)</f>
        <v>0</v>
      </c>
      <c r="C4258" s="9" cm="1">
        <f t="array" ref="C4258">INDEX(data!B:B,MATCH(1,(data!A:A=Endirim!A4258)*(data!C:C=Endirim!B4258),0))</f>
        <v>0</v>
      </c>
      <c r="D4258" s="9" t="e">
        <f>VLOOKUP(C4258,campaign!$A$2:$D$18,4,FALSE)</f>
        <v>#N/A</v>
      </c>
      <c r="E4258" s="9">
        <f>_xlfn.MAXIFS(data!G:G,data!A:A,Endirim!A4258)</f>
        <v>0</v>
      </c>
      <c r="F4258" s="9" t="e">
        <f>IF(E4258=D4258,"no discount",_xlfn.XLOOKUP(E4258,campaign!$D$2:$D$18,campaign!$B$2:$B$18))</f>
        <v>#N/A</v>
      </c>
    </row>
    <row r="4259" spans="1:6" x14ac:dyDescent="0.3">
      <c r="A4259" s="9">
        <f>customer!A4259</f>
        <v>0</v>
      </c>
      <c r="B4259" s="10">
        <f>_xlfn.MAXIFS(data!C:C,data!A:A,Endirim!A4259)</f>
        <v>0</v>
      </c>
      <c r="C4259" s="9" cm="1">
        <f t="array" ref="C4259">INDEX(data!B:B,MATCH(1,(data!A:A=Endirim!A4259)*(data!C:C=Endirim!B4259),0))</f>
        <v>0</v>
      </c>
      <c r="D4259" s="9" t="e">
        <f>VLOOKUP(C4259,campaign!$A$2:$D$18,4,FALSE)</f>
        <v>#N/A</v>
      </c>
      <c r="E4259" s="9">
        <f>_xlfn.MAXIFS(data!G:G,data!A:A,Endirim!A4259)</f>
        <v>0</v>
      </c>
      <c r="F4259" s="9" t="e">
        <f>IF(E4259=D4259,"no discount",_xlfn.XLOOKUP(E4259,campaign!$D$2:$D$18,campaign!$B$2:$B$18))</f>
        <v>#N/A</v>
      </c>
    </row>
    <row r="4260" spans="1:6" x14ac:dyDescent="0.3">
      <c r="A4260" s="9">
        <f>customer!A4260</f>
        <v>0</v>
      </c>
      <c r="B4260" s="10">
        <f>_xlfn.MAXIFS(data!C:C,data!A:A,Endirim!A4260)</f>
        <v>0</v>
      </c>
      <c r="C4260" s="9" cm="1">
        <f t="array" ref="C4260">INDEX(data!B:B,MATCH(1,(data!A:A=Endirim!A4260)*(data!C:C=Endirim!B4260),0))</f>
        <v>0</v>
      </c>
      <c r="D4260" s="9" t="e">
        <f>VLOOKUP(C4260,campaign!$A$2:$D$18,4,FALSE)</f>
        <v>#N/A</v>
      </c>
      <c r="E4260" s="9">
        <f>_xlfn.MAXIFS(data!G:G,data!A:A,Endirim!A4260)</f>
        <v>0</v>
      </c>
      <c r="F4260" s="9" t="e">
        <f>IF(E4260=D4260,"no discount",_xlfn.XLOOKUP(E4260,campaign!$D$2:$D$18,campaign!$B$2:$B$18))</f>
        <v>#N/A</v>
      </c>
    </row>
    <row r="4261" spans="1:6" x14ac:dyDescent="0.3">
      <c r="A4261" s="9">
        <f>customer!A4261</f>
        <v>0</v>
      </c>
      <c r="B4261" s="10">
        <f>_xlfn.MAXIFS(data!C:C,data!A:A,Endirim!A4261)</f>
        <v>0</v>
      </c>
      <c r="C4261" s="9" cm="1">
        <f t="array" ref="C4261">INDEX(data!B:B,MATCH(1,(data!A:A=Endirim!A4261)*(data!C:C=Endirim!B4261),0))</f>
        <v>0</v>
      </c>
      <c r="D4261" s="9" t="e">
        <f>VLOOKUP(C4261,campaign!$A$2:$D$18,4,FALSE)</f>
        <v>#N/A</v>
      </c>
      <c r="E4261" s="9">
        <f>_xlfn.MAXIFS(data!G:G,data!A:A,Endirim!A4261)</f>
        <v>0</v>
      </c>
      <c r="F4261" s="9" t="e">
        <f>IF(E4261=D4261,"no discount",_xlfn.XLOOKUP(E4261,campaign!$D$2:$D$18,campaign!$B$2:$B$18))</f>
        <v>#N/A</v>
      </c>
    </row>
    <row r="4262" spans="1:6" x14ac:dyDescent="0.3">
      <c r="A4262" s="9">
        <f>customer!A4262</f>
        <v>0</v>
      </c>
      <c r="B4262" s="10">
        <f>_xlfn.MAXIFS(data!C:C,data!A:A,Endirim!A4262)</f>
        <v>0</v>
      </c>
      <c r="C4262" s="9" cm="1">
        <f t="array" ref="C4262">INDEX(data!B:B,MATCH(1,(data!A:A=Endirim!A4262)*(data!C:C=Endirim!B4262),0))</f>
        <v>0</v>
      </c>
      <c r="D4262" s="9" t="e">
        <f>VLOOKUP(C4262,campaign!$A$2:$D$18,4,FALSE)</f>
        <v>#N/A</v>
      </c>
      <c r="E4262" s="9">
        <f>_xlfn.MAXIFS(data!G:G,data!A:A,Endirim!A4262)</f>
        <v>0</v>
      </c>
      <c r="F4262" s="9" t="e">
        <f>IF(E4262=D4262,"no discount",_xlfn.XLOOKUP(E4262,campaign!$D$2:$D$18,campaign!$B$2:$B$18))</f>
        <v>#N/A</v>
      </c>
    </row>
    <row r="4263" spans="1:6" x14ac:dyDescent="0.3">
      <c r="A4263" s="9">
        <f>customer!A4263</f>
        <v>0</v>
      </c>
      <c r="B4263" s="10">
        <f>_xlfn.MAXIFS(data!C:C,data!A:A,Endirim!A4263)</f>
        <v>0</v>
      </c>
      <c r="C4263" s="9" cm="1">
        <f t="array" ref="C4263">INDEX(data!B:B,MATCH(1,(data!A:A=Endirim!A4263)*(data!C:C=Endirim!B4263),0))</f>
        <v>0</v>
      </c>
      <c r="D4263" s="9" t="e">
        <f>VLOOKUP(C4263,campaign!$A$2:$D$18,4,FALSE)</f>
        <v>#N/A</v>
      </c>
      <c r="E4263" s="9">
        <f>_xlfn.MAXIFS(data!G:G,data!A:A,Endirim!A4263)</f>
        <v>0</v>
      </c>
      <c r="F4263" s="9" t="e">
        <f>IF(E4263=D4263,"no discount",_xlfn.XLOOKUP(E4263,campaign!$D$2:$D$18,campaign!$B$2:$B$18))</f>
        <v>#N/A</v>
      </c>
    </row>
    <row r="4264" spans="1:6" x14ac:dyDescent="0.3">
      <c r="A4264" s="9">
        <f>customer!A4264</f>
        <v>0</v>
      </c>
      <c r="B4264" s="10">
        <f>_xlfn.MAXIFS(data!C:C,data!A:A,Endirim!A4264)</f>
        <v>0</v>
      </c>
      <c r="C4264" s="9" cm="1">
        <f t="array" ref="C4264">INDEX(data!B:B,MATCH(1,(data!A:A=Endirim!A4264)*(data!C:C=Endirim!B4264),0))</f>
        <v>0</v>
      </c>
      <c r="D4264" s="9" t="e">
        <f>VLOOKUP(C4264,campaign!$A$2:$D$18,4,FALSE)</f>
        <v>#N/A</v>
      </c>
      <c r="E4264" s="9">
        <f>_xlfn.MAXIFS(data!G:G,data!A:A,Endirim!A4264)</f>
        <v>0</v>
      </c>
      <c r="F4264" s="9" t="e">
        <f>IF(E4264=D4264,"no discount",_xlfn.XLOOKUP(E4264,campaign!$D$2:$D$18,campaign!$B$2:$B$18))</f>
        <v>#N/A</v>
      </c>
    </row>
    <row r="4265" spans="1:6" x14ac:dyDescent="0.3">
      <c r="A4265" s="9">
        <f>customer!A4265</f>
        <v>0</v>
      </c>
      <c r="B4265" s="10">
        <f>_xlfn.MAXIFS(data!C:C,data!A:A,Endirim!A4265)</f>
        <v>0</v>
      </c>
      <c r="C4265" s="9" cm="1">
        <f t="array" ref="C4265">INDEX(data!B:B,MATCH(1,(data!A:A=Endirim!A4265)*(data!C:C=Endirim!B4265),0))</f>
        <v>0</v>
      </c>
      <c r="D4265" s="9" t="e">
        <f>VLOOKUP(C4265,campaign!$A$2:$D$18,4,FALSE)</f>
        <v>#N/A</v>
      </c>
      <c r="E4265" s="9">
        <f>_xlfn.MAXIFS(data!G:G,data!A:A,Endirim!A4265)</f>
        <v>0</v>
      </c>
      <c r="F4265" s="9" t="e">
        <f>IF(E4265=D4265,"no discount",_xlfn.XLOOKUP(E4265,campaign!$D$2:$D$18,campaign!$B$2:$B$18))</f>
        <v>#N/A</v>
      </c>
    </row>
    <row r="4266" spans="1:6" x14ac:dyDescent="0.3">
      <c r="A4266" s="9">
        <f>customer!A4266</f>
        <v>0</v>
      </c>
      <c r="B4266" s="10">
        <f>_xlfn.MAXIFS(data!C:C,data!A:A,Endirim!A4266)</f>
        <v>0</v>
      </c>
      <c r="C4266" s="9" cm="1">
        <f t="array" ref="C4266">INDEX(data!B:B,MATCH(1,(data!A:A=Endirim!A4266)*(data!C:C=Endirim!B4266),0))</f>
        <v>0</v>
      </c>
      <c r="D4266" s="9" t="e">
        <f>VLOOKUP(C4266,campaign!$A$2:$D$18,4,FALSE)</f>
        <v>#N/A</v>
      </c>
      <c r="E4266" s="9">
        <f>_xlfn.MAXIFS(data!G:G,data!A:A,Endirim!A4266)</f>
        <v>0</v>
      </c>
      <c r="F4266" s="9" t="e">
        <f>IF(E4266=D4266,"no discount",_xlfn.XLOOKUP(E4266,campaign!$D$2:$D$18,campaign!$B$2:$B$18))</f>
        <v>#N/A</v>
      </c>
    </row>
    <row r="4267" spans="1:6" x14ac:dyDescent="0.3">
      <c r="A4267" s="9">
        <f>customer!A4267</f>
        <v>0</v>
      </c>
      <c r="B4267" s="10">
        <f>_xlfn.MAXIFS(data!C:C,data!A:A,Endirim!A4267)</f>
        <v>0</v>
      </c>
      <c r="C4267" s="9" cm="1">
        <f t="array" ref="C4267">INDEX(data!B:B,MATCH(1,(data!A:A=Endirim!A4267)*(data!C:C=Endirim!B4267),0))</f>
        <v>0</v>
      </c>
      <c r="D4267" s="9" t="e">
        <f>VLOOKUP(C4267,campaign!$A$2:$D$18,4,FALSE)</f>
        <v>#N/A</v>
      </c>
      <c r="E4267" s="9">
        <f>_xlfn.MAXIFS(data!G:G,data!A:A,Endirim!A4267)</f>
        <v>0</v>
      </c>
      <c r="F4267" s="9" t="e">
        <f>IF(E4267=D4267,"no discount",_xlfn.XLOOKUP(E4267,campaign!$D$2:$D$18,campaign!$B$2:$B$18))</f>
        <v>#N/A</v>
      </c>
    </row>
    <row r="4268" spans="1:6" x14ac:dyDescent="0.3">
      <c r="A4268" s="9">
        <f>customer!A4268</f>
        <v>0</v>
      </c>
      <c r="B4268" s="10">
        <f>_xlfn.MAXIFS(data!C:C,data!A:A,Endirim!A4268)</f>
        <v>0</v>
      </c>
      <c r="C4268" s="9" cm="1">
        <f t="array" ref="C4268">INDEX(data!B:B,MATCH(1,(data!A:A=Endirim!A4268)*(data!C:C=Endirim!B4268),0))</f>
        <v>0</v>
      </c>
      <c r="D4268" s="9" t="e">
        <f>VLOOKUP(C4268,campaign!$A$2:$D$18,4,FALSE)</f>
        <v>#N/A</v>
      </c>
      <c r="E4268" s="9">
        <f>_xlfn.MAXIFS(data!G:G,data!A:A,Endirim!A4268)</f>
        <v>0</v>
      </c>
      <c r="F4268" s="9" t="e">
        <f>IF(E4268=D4268,"no discount",_xlfn.XLOOKUP(E4268,campaign!$D$2:$D$18,campaign!$B$2:$B$18))</f>
        <v>#N/A</v>
      </c>
    </row>
    <row r="4269" spans="1:6" x14ac:dyDescent="0.3">
      <c r="A4269" s="9">
        <f>customer!A4269</f>
        <v>0</v>
      </c>
      <c r="B4269" s="10">
        <f>_xlfn.MAXIFS(data!C:C,data!A:A,Endirim!A4269)</f>
        <v>0</v>
      </c>
      <c r="C4269" s="9" cm="1">
        <f t="array" ref="C4269">INDEX(data!B:B,MATCH(1,(data!A:A=Endirim!A4269)*(data!C:C=Endirim!B4269),0))</f>
        <v>0</v>
      </c>
      <c r="D4269" s="9" t="e">
        <f>VLOOKUP(C4269,campaign!$A$2:$D$18,4,FALSE)</f>
        <v>#N/A</v>
      </c>
      <c r="E4269" s="9">
        <f>_xlfn.MAXIFS(data!G:G,data!A:A,Endirim!A4269)</f>
        <v>0</v>
      </c>
      <c r="F4269" s="9" t="e">
        <f>IF(E4269=D4269,"no discount",_xlfn.XLOOKUP(E4269,campaign!$D$2:$D$18,campaign!$B$2:$B$18))</f>
        <v>#N/A</v>
      </c>
    </row>
    <row r="4270" spans="1:6" x14ac:dyDescent="0.3">
      <c r="A4270" s="9">
        <f>customer!A4270</f>
        <v>0</v>
      </c>
      <c r="B4270" s="10">
        <f>_xlfn.MAXIFS(data!C:C,data!A:A,Endirim!A4270)</f>
        <v>0</v>
      </c>
      <c r="C4270" s="9" cm="1">
        <f t="array" ref="C4270">INDEX(data!B:B,MATCH(1,(data!A:A=Endirim!A4270)*(data!C:C=Endirim!B4270),0))</f>
        <v>0</v>
      </c>
      <c r="D4270" s="9" t="e">
        <f>VLOOKUP(C4270,campaign!$A$2:$D$18,4,FALSE)</f>
        <v>#N/A</v>
      </c>
      <c r="E4270" s="9">
        <f>_xlfn.MAXIFS(data!G:G,data!A:A,Endirim!A4270)</f>
        <v>0</v>
      </c>
      <c r="F4270" s="9" t="e">
        <f>IF(E4270=D4270,"no discount",_xlfn.XLOOKUP(E4270,campaign!$D$2:$D$18,campaign!$B$2:$B$18))</f>
        <v>#N/A</v>
      </c>
    </row>
    <row r="4271" spans="1:6" x14ac:dyDescent="0.3">
      <c r="A4271" s="9">
        <f>customer!A4271</f>
        <v>0</v>
      </c>
      <c r="B4271" s="10">
        <f>_xlfn.MAXIFS(data!C:C,data!A:A,Endirim!A4271)</f>
        <v>0</v>
      </c>
      <c r="C4271" s="9" cm="1">
        <f t="array" ref="C4271">INDEX(data!B:B,MATCH(1,(data!A:A=Endirim!A4271)*(data!C:C=Endirim!B4271),0))</f>
        <v>0</v>
      </c>
      <c r="D4271" s="9" t="e">
        <f>VLOOKUP(C4271,campaign!$A$2:$D$18,4,FALSE)</f>
        <v>#N/A</v>
      </c>
      <c r="E4271" s="9">
        <f>_xlfn.MAXIFS(data!G:G,data!A:A,Endirim!A4271)</f>
        <v>0</v>
      </c>
      <c r="F4271" s="9" t="e">
        <f>IF(E4271=D4271,"no discount",_xlfn.XLOOKUP(E4271,campaign!$D$2:$D$18,campaign!$B$2:$B$18))</f>
        <v>#N/A</v>
      </c>
    </row>
    <row r="4272" spans="1:6" x14ac:dyDescent="0.3">
      <c r="A4272" s="9">
        <f>customer!A4272</f>
        <v>0</v>
      </c>
      <c r="B4272" s="10">
        <f>_xlfn.MAXIFS(data!C:C,data!A:A,Endirim!A4272)</f>
        <v>0</v>
      </c>
      <c r="C4272" s="9" cm="1">
        <f t="array" ref="C4272">INDEX(data!B:B,MATCH(1,(data!A:A=Endirim!A4272)*(data!C:C=Endirim!B4272),0))</f>
        <v>0</v>
      </c>
      <c r="D4272" s="9" t="e">
        <f>VLOOKUP(C4272,campaign!$A$2:$D$18,4,FALSE)</f>
        <v>#N/A</v>
      </c>
      <c r="E4272" s="9">
        <f>_xlfn.MAXIFS(data!G:G,data!A:A,Endirim!A4272)</f>
        <v>0</v>
      </c>
      <c r="F4272" s="9" t="e">
        <f>IF(E4272=D4272,"no discount",_xlfn.XLOOKUP(E4272,campaign!$D$2:$D$18,campaign!$B$2:$B$18))</f>
        <v>#N/A</v>
      </c>
    </row>
    <row r="4273" spans="1:6" x14ac:dyDescent="0.3">
      <c r="A4273" s="9">
        <f>customer!A4273</f>
        <v>0</v>
      </c>
      <c r="B4273" s="10">
        <f>_xlfn.MAXIFS(data!C:C,data!A:A,Endirim!A4273)</f>
        <v>0</v>
      </c>
      <c r="C4273" s="9" cm="1">
        <f t="array" ref="C4273">INDEX(data!B:B,MATCH(1,(data!A:A=Endirim!A4273)*(data!C:C=Endirim!B4273),0))</f>
        <v>0</v>
      </c>
      <c r="D4273" s="9" t="e">
        <f>VLOOKUP(C4273,campaign!$A$2:$D$18,4,FALSE)</f>
        <v>#N/A</v>
      </c>
      <c r="E4273" s="9">
        <f>_xlfn.MAXIFS(data!G:G,data!A:A,Endirim!A4273)</f>
        <v>0</v>
      </c>
      <c r="F4273" s="9" t="e">
        <f>IF(E4273=D4273,"no discount",_xlfn.XLOOKUP(E4273,campaign!$D$2:$D$18,campaign!$B$2:$B$18))</f>
        <v>#N/A</v>
      </c>
    </row>
    <row r="4274" spans="1:6" x14ac:dyDescent="0.3">
      <c r="A4274" s="9">
        <f>customer!A4274</f>
        <v>0</v>
      </c>
      <c r="B4274" s="10">
        <f>_xlfn.MAXIFS(data!C:C,data!A:A,Endirim!A4274)</f>
        <v>0</v>
      </c>
      <c r="C4274" s="9" cm="1">
        <f t="array" ref="C4274">INDEX(data!B:B,MATCH(1,(data!A:A=Endirim!A4274)*(data!C:C=Endirim!B4274),0))</f>
        <v>0</v>
      </c>
      <c r="D4274" s="9" t="e">
        <f>VLOOKUP(C4274,campaign!$A$2:$D$18,4,FALSE)</f>
        <v>#N/A</v>
      </c>
      <c r="E4274" s="9">
        <f>_xlfn.MAXIFS(data!G:G,data!A:A,Endirim!A4274)</f>
        <v>0</v>
      </c>
      <c r="F4274" s="9" t="e">
        <f>IF(E4274=D4274,"no discount",_xlfn.XLOOKUP(E4274,campaign!$D$2:$D$18,campaign!$B$2:$B$18))</f>
        <v>#N/A</v>
      </c>
    </row>
    <row r="4275" spans="1:6" x14ac:dyDescent="0.3">
      <c r="A4275" s="9">
        <f>customer!A4275</f>
        <v>0</v>
      </c>
      <c r="B4275" s="10">
        <f>_xlfn.MAXIFS(data!C:C,data!A:A,Endirim!A4275)</f>
        <v>0</v>
      </c>
      <c r="C4275" s="9" cm="1">
        <f t="array" ref="C4275">INDEX(data!B:B,MATCH(1,(data!A:A=Endirim!A4275)*(data!C:C=Endirim!B4275),0))</f>
        <v>0</v>
      </c>
      <c r="D4275" s="9" t="e">
        <f>VLOOKUP(C4275,campaign!$A$2:$D$18,4,FALSE)</f>
        <v>#N/A</v>
      </c>
      <c r="E4275" s="9">
        <f>_xlfn.MAXIFS(data!G:G,data!A:A,Endirim!A4275)</f>
        <v>0</v>
      </c>
      <c r="F4275" s="9" t="e">
        <f>IF(E4275=D4275,"no discount",_xlfn.XLOOKUP(E4275,campaign!$D$2:$D$18,campaign!$B$2:$B$18))</f>
        <v>#N/A</v>
      </c>
    </row>
    <row r="4276" spans="1:6" x14ac:dyDescent="0.3">
      <c r="A4276" s="9">
        <f>customer!A4276</f>
        <v>0</v>
      </c>
      <c r="B4276" s="10">
        <f>_xlfn.MAXIFS(data!C:C,data!A:A,Endirim!A4276)</f>
        <v>0</v>
      </c>
      <c r="C4276" s="9" cm="1">
        <f t="array" ref="C4276">INDEX(data!B:B,MATCH(1,(data!A:A=Endirim!A4276)*(data!C:C=Endirim!B4276),0))</f>
        <v>0</v>
      </c>
      <c r="D4276" s="9" t="e">
        <f>VLOOKUP(C4276,campaign!$A$2:$D$18,4,FALSE)</f>
        <v>#N/A</v>
      </c>
      <c r="E4276" s="9">
        <f>_xlfn.MAXIFS(data!G:G,data!A:A,Endirim!A4276)</f>
        <v>0</v>
      </c>
      <c r="F4276" s="9" t="e">
        <f>IF(E4276=D4276,"no discount",_xlfn.XLOOKUP(E4276,campaign!$D$2:$D$18,campaign!$B$2:$B$18))</f>
        <v>#N/A</v>
      </c>
    </row>
    <row r="4277" spans="1:6" x14ac:dyDescent="0.3">
      <c r="A4277" s="9">
        <f>customer!A4277</f>
        <v>0</v>
      </c>
      <c r="B4277" s="10">
        <f>_xlfn.MAXIFS(data!C:C,data!A:A,Endirim!A4277)</f>
        <v>0</v>
      </c>
      <c r="C4277" s="9" cm="1">
        <f t="array" ref="C4277">INDEX(data!B:B,MATCH(1,(data!A:A=Endirim!A4277)*(data!C:C=Endirim!B4277),0))</f>
        <v>0</v>
      </c>
      <c r="D4277" s="9" t="e">
        <f>VLOOKUP(C4277,campaign!$A$2:$D$18,4,FALSE)</f>
        <v>#N/A</v>
      </c>
      <c r="E4277" s="9">
        <f>_xlfn.MAXIFS(data!G:G,data!A:A,Endirim!A4277)</f>
        <v>0</v>
      </c>
      <c r="F4277" s="9" t="e">
        <f>IF(E4277=D4277,"no discount",_xlfn.XLOOKUP(E4277,campaign!$D$2:$D$18,campaign!$B$2:$B$18))</f>
        <v>#N/A</v>
      </c>
    </row>
    <row r="4278" spans="1:6" x14ac:dyDescent="0.3">
      <c r="A4278" s="9">
        <f>customer!A4278</f>
        <v>0</v>
      </c>
      <c r="B4278" s="10">
        <f>_xlfn.MAXIFS(data!C:C,data!A:A,Endirim!A4278)</f>
        <v>0</v>
      </c>
      <c r="C4278" s="9" cm="1">
        <f t="array" ref="C4278">INDEX(data!B:B,MATCH(1,(data!A:A=Endirim!A4278)*(data!C:C=Endirim!B4278),0))</f>
        <v>0</v>
      </c>
      <c r="D4278" s="9" t="e">
        <f>VLOOKUP(C4278,campaign!$A$2:$D$18,4,FALSE)</f>
        <v>#N/A</v>
      </c>
      <c r="E4278" s="9">
        <f>_xlfn.MAXIFS(data!G:G,data!A:A,Endirim!A4278)</f>
        <v>0</v>
      </c>
      <c r="F4278" s="9" t="e">
        <f>IF(E4278=D4278,"no discount",_xlfn.XLOOKUP(E4278,campaign!$D$2:$D$18,campaign!$B$2:$B$18))</f>
        <v>#N/A</v>
      </c>
    </row>
    <row r="4279" spans="1:6" x14ac:dyDescent="0.3">
      <c r="A4279" s="9">
        <f>customer!A4279</f>
        <v>0</v>
      </c>
      <c r="B4279" s="10">
        <f>_xlfn.MAXIFS(data!C:C,data!A:A,Endirim!A4279)</f>
        <v>0</v>
      </c>
      <c r="C4279" s="9" cm="1">
        <f t="array" ref="C4279">INDEX(data!B:B,MATCH(1,(data!A:A=Endirim!A4279)*(data!C:C=Endirim!B4279),0))</f>
        <v>0</v>
      </c>
      <c r="D4279" s="9" t="e">
        <f>VLOOKUP(C4279,campaign!$A$2:$D$18,4,FALSE)</f>
        <v>#N/A</v>
      </c>
      <c r="E4279" s="9">
        <f>_xlfn.MAXIFS(data!G:G,data!A:A,Endirim!A4279)</f>
        <v>0</v>
      </c>
      <c r="F4279" s="9" t="e">
        <f>IF(E4279=D4279,"no discount",_xlfn.XLOOKUP(E4279,campaign!$D$2:$D$18,campaign!$B$2:$B$18))</f>
        <v>#N/A</v>
      </c>
    </row>
    <row r="4280" spans="1:6" x14ac:dyDescent="0.3">
      <c r="A4280" s="9">
        <f>customer!A4280</f>
        <v>0</v>
      </c>
      <c r="B4280" s="10">
        <f>_xlfn.MAXIFS(data!C:C,data!A:A,Endirim!A4280)</f>
        <v>0</v>
      </c>
      <c r="C4280" s="9" cm="1">
        <f t="array" ref="C4280">INDEX(data!B:B,MATCH(1,(data!A:A=Endirim!A4280)*(data!C:C=Endirim!B4280),0))</f>
        <v>0</v>
      </c>
      <c r="D4280" s="9" t="e">
        <f>VLOOKUP(C4280,campaign!$A$2:$D$18,4,FALSE)</f>
        <v>#N/A</v>
      </c>
      <c r="E4280" s="9">
        <f>_xlfn.MAXIFS(data!G:G,data!A:A,Endirim!A4280)</f>
        <v>0</v>
      </c>
      <c r="F4280" s="9" t="e">
        <f>IF(E4280=D4280,"no discount",_xlfn.XLOOKUP(E4280,campaign!$D$2:$D$18,campaign!$B$2:$B$18))</f>
        <v>#N/A</v>
      </c>
    </row>
    <row r="4281" spans="1:6" x14ac:dyDescent="0.3">
      <c r="A4281" s="9">
        <f>customer!A4281</f>
        <v>0</v>
      </c>
      <c r="B4281" s="10">
        <f>_xlfn.MAXIFS(data!C:C,data!A:A,Endirim!A4281)</f>
        <v>0</v>
      </c>
      <c r="C4281" s="9" cm="1">
        <f t="array" ref="C4281">INDEX(data!B:B,MATCH(1,(data!A:A=Endirim!A4281)*(data!C:C=Endirim!B4281),0))</f>
        <v>0</v>
      </c>
      <c r="D4281" s="9" t="e">
        <f>VLOOKUP(C4281,campaign!$A$2:$D$18,4,FALSE)</f>
        <v>#N/A</v>
      </c>
      <c r="E4281" s="9">
        <f>_xlfn.MAXIFS(data!G:G,data!A:A,Endirim!A4281)</f>
        <v>0</v>
      </c>
      <c r="F4281" s="9" t="e">
        <f>IF(E4281=D4281,"no discount",_xlfn.XLOOKUP(E4281,campaign!$D$2:$D$18,campaign!$B$2:$B$18))</f>
        <v>#N/A</v>
      </c>
    </row>
    <row r="4282" spans="1:6" x14ac:dyDescent="0.3">
      <c r="A4282" s="9">
        <f>customer!A4282</f>
        <v>0</v>
      </c>
      <c r="B4282" s="10">
        <f>_xlfn.MAXIFS(data!C:C,data!A:A,Endirim!A4282)</f>
        <v>0</v>
      </c>
      <c r="C4282" s="9" cm="1">
        <f t="array" ref="C4282">INDEX(data!B:B,MATCH(1,(data!A:A=Endirim!A4282)*(data!C:C=Endirim!B4282),0))</f>
        <v>0</v>
      </c>
      <c r="D4282" s="9" t="e">
        <f>VLOOKUP(C4282,campaign!$A$2:$D$18,4,FALSE)</f>
        <v>#N/A</v>
      </c>
      <c r="E4282" s="9">
        <f>_xlfn.MAXIFS(data!G:G,data!A:A,Endirim!A4282)</f>
        <v>0</v>
      </c>
      <c r="F4282" s="9" t="e">
        <f>IF(E4282=D4282,"no discount",_xlfn.XLOOKUP(E4282,campaign!$D$2:$D$18,campaign!$B$2:$B$18))</f>
        <v>#N/A</v>
      </c>
    </row>
    <row r="4283" spans="1:6" x14ac:dyDescent="0.3">
      <c r="A4283" s="9">
        <f>customer!A4283</f>
        <v>0</v>
      </c>
      <c r="B4283" s="10">
        <f>_xlfn.MAXIFS(data!C:C,data!A:A,Endirim!A4283)</f>
        <v>0</v>
      </c>
      <c r="C4283" s="9" cm="1">
        <f t="array" ref="C4283">INDEX(data!B:B,MATCH(1,(data!A:A=Endirim!A4283)*(data!C:C=Endirim!B4283),0))</f>
        <v>0</v>
      </c>
      <c r="D4283" s="9" t="e">
        <f>VLOOKUP(C4283,campaign!$A$2:$D$18,4,FALSE)</f>
        <v>#N/A</v>
      </c>
      <c r="E4283" s="9">
        <f>_xlfn.MAXIFS(data!G:G,data!A:A,Endirim!A4283)</f>
        <v>0</v>
      </c>
      <c r="F4283" s="9" t="e">
        <f>IF(E4283=D4283,"no discount",_xlfn.XLOOKUP(E4283,campaign!$D$2:$D$18,campaign!$B$2:$B$18))</f>
        <v>#N/A</v>
      </c>
    </row>
    <row r="4284" spans="1:6" x14ac:dyDescent="0.3">
      <c r="A4284" s="9">
        <f>customer!A4284</f>
        <v>0</v>
      </c>
      <c r="B4284" s="10">
        <f>_xlfn.MAXIFS(data!C:C,data!A:A,Endirim!A4284)</f>
        <v>0</v>
      </c>
      <c r="C4284" s="9" cm="1">
        <f t="array" ref="C4284">INDEX(data!B:B,MATCH(1,(data!A:A=Endirim!A4284)*(data!C:C=Endirim!B4284),0))</f>
        <v>0</v>
      </c>
      <c r="D4284" s="9" t="e">
        <f>VLOOKUP(C4284,campaign!$A$2:$D$18,4,FALSE)</f>
        <v>#N/A</v>
      </c>
      <c r="E4284" s="9">
        <f>_xlfn.MAXIFS(data!G:G,data!A:A,Endirim!A4284)</f>
        <v>0</v>
      </c>
      <c r="F4284" s="9" t="e">
        <f>IF(E4284=D4284,"no discount",_xlfn.XLOOKUP(E4284,campaign!$D$2:$D$18,campaign!$B$2:$B$18))</f>
        <v>#N/A</v>
      </c>
    </row>
    <row r="4285" spans="1:6" x14ac:dyDescent="0.3">
      <c r="A4285" s="9">
        <f>customer!A4285</f>
        <v>0</v>
      </c>
      <c r="B4285" s="10">
        <f>_xlfn.MAXIFS(data!C:C,data!A:A,Endirim!A4285)</f>
        <v>0</v>
      </c>
      <c r="C4285" s="9" cm="1">
        <f t="array" ref="C4285">INDEX(data!B:B,MATCH(1,(data!A:A=Endirim!A4285)*(data!C:C=Endirim!B4285),0))</f>
        <v>0</v>
      </c>
      <c r="D4285" s="9" t="e">
        <f>VLOOKUP(C4285,campaign!$A$2:$D$18,4,FALSE)</f>
        <v>#N/A</v>
      </c>
      <c r="E4285" s="9">
        <f>_xlfn.MAXIFS(data!G:G,data!A:A,Endirim!A4285)</f>
        <v>0</v>
      </c>
      <c r="F4285" s="9" t="e">
        <f>IF(E4285=D4285,"no discount",_xlfn.XLOOKUP(E4285,campaign!$D$2:$D$18,campaign!$B$2:$B$18))</f>
        <v>#N/A</v>
      </c>
    </row>
    <row r="4286" spans="1:6" x14ac:dyDescent="0.3">
      <c r="A4286" s="9">
        <f>customer!A4286</f>
        <v>0</v>
      </c>
      <c r="B4286" s="10">
        <f>_xlfn.MAXIFS(data!C:C,data!A:A,Endirim!A4286)</f>
        <v>0</v>
      </c>
      <c r="C4286" s="9" cm="1">
        <f t="array" ref="C4286">INDEX(data!B:B,MATCH(1,(data!A:A=Endirim!A4286)*(data!C:C=Endirim!B4286),0))</f>
        <v>0</v>
      </c>
      <c r="D4286" s="9" t="e">
        <f>VLOOKUP(C4286,campaign!$A$2:$D$18,4,FALSE)</f>
        <v>#N/A</v>
      </c>
      <c r="E4286" s="9">
        <f>_xlfn.MAXIFS(data!G:G,data!A:A,Endirim!A4286)</f>
        <v>0</v>
      </c>
      <c r="F4286" s="9" t="e">
        <f>IF(E4286=D4286,"no discount",_xlfn.XLOOKUP(E4286,campaign!$D$2:$D$18,campaign!$B$2:$B$18))</f>
        <v>#N/A</v>
      </c>
    </row>
    <row r="4287" spans="1:6" x14ac:dyDescent="0.3">
      <c r="A4287" s="9">
        <f>customer!A4287</f>
        <v>0</v>
      </c>
      <c r="B4287" s="10">
        <f>_xlfn.MAXIFS(data!C:C,data!A:A,Endirim!A4287)</f>
        <v>0</v>
      </c>
      <c r="C4287" s="9" cm="1">
        <f t="array" ref="C4287">INDEX(data!B:B,MATCH(1,(data!A:A=Endirim!A4287)*(data!C:C=Endirim!B4287),0))</f>
        <v>0</v>
      </c>
      <c r="D4287" s="9" t="e">
        <f>VLOOKUP(C4287,campaign!$A$2:$D$18,4,FALSE)</f>
        <v>#N/A</v>
      </c>
      <c r="E4287" s="9">
        <f>_xlfn.MAXIFS(data!G:G,data!A:A,Endirim!A4287)</f>
        <v>0</v>
      </c>
      <c r="F4287" s="9" t="e">
        <f>IF(E4287=D4287,"no discount",_xlfn.XLOOKUP(E4287,campaign!$D$2:$D$18,campaign!$B$2:$B$18))</f>
        <v>#N/A</v>
      </c>
    </row>
    <row r="4288" spans="1:6" x14ac:dyDescent="0.3">
      <c r="A4288" s="9">
        <f>customer!A4288</f>
        <v>0</v>
      </c>
      <c r="B4288" s="10">
        <f>_xlfn.MAXIFS(data!C:C,data!A:A,Endirim!A4288)</f>
        <v>0</v>
      </c>
      <c r="C4288" s="9" cm="1">
        <f t="array" ref="C4288">INDEX(data!B:B,MATCH(1,(data!A:A=Endirim!A4288)*(data!C:C=Endirim!B4288),0))</f>
        <v>0</v>
      </c>
      <c r="D4288" s="9" t="e">
        <f>VLOOKUP(C4288,campaign!$A$2:$D$18,4,FALSE)</f>
        <v>#N/A</v>
      </c>
      <c r="E4288" s="9">
        <f>_xlfn.MAXIFS(data!G:G,data!A:A,Endirim!A4288)</f>
        <v>0</v>
      </c>
      <c r="F4288" s="9" t="e">
        <f>IF(E4288=D4288,"no discount",_xlfn.XLOOKUP(E4288,campaign!$D$2:$D$18,campaign!$B$2:$B$18))</f>
        <v>#N/A</v>
      </c>
    </row>
    <row r="4289" spans="1:6" x14ac:dyDescent="0.3">
      <c r="A4289" s="9">
        <f>customer!A4289</f>
        <v>0</v>
      </c>
      <c r="B4289" s="10">
        <f>_xlfn.MAXIFS(data!C:C,data!A:A,Endirim!A4289)</f>
        <v>0</v>
      </c>
      <c r="C4289" s="9" cm="1">
        <f t="array" ref="C4289">INDEX(data!B:B,MATCH(1,(data!A:A=Endirim!A4289)*(data!C:C=Endirim!B4289),0))</f>
        <v>0</v>
      </c>
      <c r="D4289" s="9" t="e">
        <f>VLOOKUP(C4289,campaign!$A$2:$D$18,4,FALSE)</f>
        <v>#N/A</v>
      </c>
      <c r="E4289" s="9">
        <f>_xlfn.MAXIFS(data!G:G,data!A:A,Endirim!A4289)</f>
        <v>0</v>
      </c>
      <c r="F4289" s="9" t="e">
        <f>IF(E4289=D4289,"no discount",_xlfn.XLOOKUP(E4289,campaign!$D$2:$D$18,campaign!$B$2:$B$18))</f>
        <v>#N/A</v>
      </c>
    </row>
    <row r="4290" spans="1:6" x14ac:dyDescent="0.3">
      <c r="A4290" s="9">
        <f>customer!A4290</f>
        <v>0</v>
      </c>
      <c r="B4290" s="10">
        <f>_xlfn.MAXIFS(data!C:C,data!A:A,Endirim!A4290)</f>
        <v>0</v>
      </c>
      <c r="C4290" s="9" cm="1">
        <f t="array" ref="C4290">INDEX(data!B:B,MATCH(1,(data!A:A=Endirim!A4290)*(data!C:C=Endirim!B4290),0))</f>
        <v>0</v>
      </c>
      <c r="D4290" s="9" t="e">
        <f>VLOOKUP(C4290,campaign!$A$2:$D$18,4,FALSE)</f>
        <v>#N/A</v>
      </c>
      <c r="E4290" s="9">
        <f>_xlfn.MAXIFS(data!G:G,data!A:A,Endirim!A4290)</f>
        <v>0</v>
      </c>
      <c r="F4290" s="9" t="e">
        <f>IF(E4290=D4290,"no discount",_xlfn.XLOOKUP(E4290,campaign!$D$2:$D$18,campaign!$B$2:$B$18))</f>
        <v>#N/A</v>
      </c>
    </row>
    <row r="4291" spans="1:6" x14ac:dyDescent="0.3">
      <c r="A4291" s="9">
        <f>customer!A4291</f>
        <v>0</v>
      </c>
      <c r="B4291" s="10">
        <f>_xlfn.MAXIFS(data!C:C,data!A:A,Endirim!A4291)</f>
        <v>0</v>
      </c>
      <c r="C4291" s="9" cm="1">
        <f t="array" ref="C4291">INDEX(data!B:B,MATCH(1,(data!A:A=Endirim!A4291)*(data!C:C=Endirim!B4291),0))</f>
        <v>0</v>
      </c>
      <c r="D4291" s="9" t="e">
        <f>VLOOKUP(C4291,campaign!$A$2:$D$18,4,FALSE)</f>
        <v>#N/A</v>
      </c>
      <c r="E4291" s="9">
        <f>_xlfn.MAXIFS(data!G:G,data!A:A,Endirim!A4291)</f>
        <v>0</v>
      </c>
      <c r="F4291" s="9" t="e">
        <f>IF(E4291=D4291,"no discount",_xlfn.XLOOKUP(E4291,campaign!$D$2:$D$18,campaign!$B$2:$B$18))</f>
        <v>#N/A</v>
      </c>
    </row>
    <row r="4292" spans="1:6" x14ac:dyDescent="0.3">
      <c r="A4292" s="9">
        <f>customer!A4292</f>
        <v>0</v>
      </c>
      <c r="B4292" s="10">
        <f>_xlfn.MAXIFS(data!C:C,data!A:A,Endirim!A4292)</f>
        <v>0</v>
      </c>
      <c r="C4292" s="9" cm="1">
        <f t="array" ref="C4292">INDEX(data!B:B,MATCH(1,(data!A:A=Endirim!A4292)*(data!C:C=Endirim!B4292),0))</f>
        <v>0</v>
      </c>
      <c r="D4292" s="9" t="e">
        <f>VLOOKUP(C4292,campaign!$A$2:$D$18,4,FALSE)</f>
        <v>#N/A</v>
      </c>
      <c r="E4292" s="9">
        <f>_xlfn.MAXIFS(data!G:G,data!A:A,Endirim!A4292)</f>
        <v>0</v>
      </c>
      <c r="F4292" s="9" t="e">
        <f>IF(E4292=D4292,"no discount",_xlfn.XLOOKUP(E4292,campaign!$D$2:$D$18,campaign!$B$2:$B$18))</f>
        <v>#N/A</v>
      </c>
    </row>
    <row r="4293" spans="1:6" x14ac:dyDescent="0.3">
      <c r="A4293" s="9">
        <f>customer!A4293</f>
        <v>0</v>
      </c>
      <c r="B4293" s="10">
        <f>_xlfn.MAXIFS(data!C:C,data!A:A,Endirim!A4293)</f>
        <v>0</v>
      </c>
      <c r="C4293" s="9" cm="1">
        <f t="array" ref="C4293">INDEX(data!B:B,MATCH(1,(data!A:A=Endirim!A4293)*(data!C:C=Endirim!B4293),0))</f>
        <v>0</v>
      </c>
      <c r="D4293" s="9" t="e">
        <f>VLOOKUP(C4293,campaign!$A$2:$D$18,4,FALSE)</f>
        <v>#N/A</v>
      </c>
      <c r="E4293" s="9">
        <f>_xlfn.MAXIFS(data!G:G,data!A:A,Endirim!A4293)</f>
        <v>0</v>
      </c>
      <c r="F4293" s="9" t="e">
        <f>IF(E4293=D4293,"no discount",_xlfn.XLOOKUP(E4293,campaign!$D$2:$D$18,campaign!$B$2:$B$18))</f>
        <v>#N/A</v>
      </c>
    </row>
    <row r="4294" spans="1:6" x14ac:dyDescent="0.3">
      <c r="A4294" s="9">
        <f>customer!A4294</f>
        <v>0</v>
      </c>
      <c r="B4294" s="10">
        <f>_xlfn.MAXIFS(data!C:C,data!A:A,Endirim!A4294)</f>
        <v>0</v>
      </c>
      <c r="C4294" s="9" cm="1">
        <f t="array" ref="C4294">INDEX(data!B:B,MATCH(1,(data!A:A=Endirim!A4294)*(data!C:C=Endirim!B4294),0))</f>
        <v>0</v>
      </c>
      <c r="D4294" s="9" t="e">
        <f>VLOOKUP(C4294,campaign!$A$2:$D$18,4,FALSE)</f>
        <v>#N/A</v>
      </c>
      <c r="E4294" s="9">
        <f>_xlfn.MAXIFS(data!G:G,data!A:A,Endirim!A4294)</f>
        <v>0</v>
      </c>
      <c r="F4294" s="9" t="e">
        <f>IF(E4294=D4294,"no discount",_xlfn.XLOOKUP(E4294,campaign!$D$2:$D$18,campaign!$B$2:$B$18))</f>
        <v>#N/A</v>
      </c>
    </row>
    <row r="4295" spans="1:6" x14ac:dyDescent="0.3">
      <c r="A4295" s="9">
        <f>customer!A4295</f>
        <v>0</v>
      </c>
      <c r="B4295" s="10">
        <f>_xlfn.MAXIFS(data!C:C,data!A:A,Endirim!A4295)</f>
        <v>0</v>
      </c>
      <c r="C4295" s="9" cm="1">
        <f t="array" ref="C4295">INDEX(data!B:B,MATCH(1,(data!A:A=Endirim!A4295)*(data!C:C=Endirim!B4295),0))</f>
        <v>0</v>
      </c>
      <c r="D4295" s="9" t="e">
        <f>VLOOKUP(C4295,campaign!$A$2:$D$18,4,FALSE)</f>
        <v>#N/A</v>
      </c>
      <c r="E4295" s="9">
        <f>_xlfn.MAXIFS(data!G:G,data!A:A,Endirim!A4295)</f>
        <v>0</v>
      </c>
      <c r="F4295" s="9" t="e">
        <f>IF(E4295=D4295,"no discount",_xlfn.XLOOKUP(E4295,campaign!$D$2:$D$18,campaign!$B$2:$B$18))</f>
        <v>#N/A</v>
      </c>
    </row>
    <row r="4296" spans="1:6" x14ac:dyDescent="0.3">
      <c r="A4296" s="9">
        <f>customer!A4296</f>
        <v>0</v>
      </c>
      <c r="B4296" s="10">
        <f>_xlfn.MAXIFS(data!C:C,data!A:A,Endirim!A4296)</f>
        <v>0</v>
      </c>
      <c r="C4296" s="9" cm="1">
        <f t="array" ref="C4296">INDEX(data!B:B,MATCH(1,(data!A:A=Endirim!A4296)*(data!C:C=Endirim!B4296),0))</f>
        <v>0</v>
      </c>
      <c r="D4296" s="9" t="e">
        <f>VLOOKUP(C4296,campaign!$A$2:$D$18,4,FALSE)</f>
        <v>#N/A</v>
      </c>
      <c r="E4296" s="9">
        <f>_xlfn.MAXIFS(data!G:G,data!A:A,Endirim!A4296)</f>
        <v>0</v>
      </c>
      <c r="F4296" s="9" t="e">
        <f>IF(E4296=D4296,"no discount",_xlfn.XLOOKUP(E4296,campaign!$D$2:$D$18,campaign!$B$2:$B$18))</f>
        <v>#N/A</v>
      </c>
    </row>
    <row r="4297" spans="1:6" x14ac:dyDescent="0.3">
      <c r="A4297" s="9">
        <f>customer!A4297</f>
        <v>0</v>
      </c>
      <c r="B4297" s="10">
        <f>_xlfn.MAXIFS(data!C:C,data!A:A,Endirim!A4297)</f>
        <v>0</v>
      </c>
      <c r="C4297" s="9" cm="1">
        <f t="array" ref="C4297">INDEX(data!B:B,MATCH(1,(data!A:A=Endirim!A4297)*(data!C:C=Endirim!B4297),0))</f>
        <v>0</v>
      </c>
      <c r="D4297" s="9" t="e">
        <f>VLOOKUP(C4297,campaign!$A$2:$D$18,4,FALSE)</f>
        <v>#N/A</v>
      </c>
      <c r="E4297" s="9">
        <f>_xlfn.MAXIFS(data!G:G,data!A:A,Endirim!A4297)</f>
        <v>0</v>
      </c>
      <c r="F4297" s="9" t="e">
        <f>IF(E4297=D4297,"no discount",_xlfn.XLOOKUP(E4297,campaign!$D$2:$D$18,campaign!$B$2:$B$18))</f>
        <v>#N/A</v>
      </c>
    </row>
    <row r="4298" spans="1:6" x14ac:dyDescent="0.3">
      <c r="A4298" s="9">
        <f>customer!A4298</f>
        <v>0</v>
      </c>
      <c r="B4298" s="10">
        <f>_xlfn.MAXIFS(data!C:C,data!A:A,Endirim!A4298)</f>
        <v>0</v>
      </c>
      <c r="C4298" s="9" cm="1">
        <f t="array" ref="C4298">INDEX(data!B:B,MATCH(1,(data!A:A=Endirim!A4298)*(data!C:C=Endirim!B4298),0))</f>
        <v>0</v>
      </c>
      <c r="D4298" s="9" t="e">
        <f>VLOOKUP(C4298,campaign!$A$2:$D$18,4,FALSE)</f>
        <v>#N/A</v>
      </c>
      <c r="E4298" s="9">
        <f>_xlfn.MAXIFS(data!G:G,data!A:A,Endirim!A4298)</f>
        <v>0</v>
      </c>
      <c r="F4298" s="9" t="e">
        <f>IF(E4298=D4298,"no discount",_xlfn.XLOOKUP(E4298,campaign!$D$2:$D$18,campaign!$B$2:$B$18))</f>
        <v>#N/A</v>
      </c>
    </row>
    <row r="4299" spans="1:6" x14ac:dyDescent="0.3">
      <c r="A4299" s="9">
        <f>customer!A4299</f>
        <v>0</v>
      </c>
      <c r="B4299" s="10">
        <f>_xlfn.MAXIFS(data!C:C,data!A:A,Endirim!A4299)</f>
        <v>0</v>
      </c>
      <c r="C4299" s="9" cm="1">
        <f t="array" ref="C4299">INDEX(data!B:B,MATCH(1,(data!A:A=Endirim!A4299)*(data!C:C=Endirim!B4299),0))</f>
        <v>0</v>
      </c>
      <c r="D4299" s="9" t="e">
        <f>VLOOKUP(C4299,campaign!$A$2:$D$18,4,FALSE)</f>
        <v>#N/A</v>
      </c>
      <c r="E4299" s="9">
        <f>_xlfn.MAXIFS(data!G:G,data!A:A,Endirim!A4299)</f>
        <v>0</v>
      </c>
      <c r="F4299" s="9" t="e">
        <f>IF(E4299=D4299,"no discount",_xlfn.XLOOKUP(E4299,campaign!$D$2:$D$18,campaign!$B$2:$B$18))</f>
        <v>#N/A</v>
      </c>
    </row>
    <row r="4300" spans="1:6" x14ac:dyDescent="0.3">
      <c r="A4300" s="9">
        <f>customer!A4300</f>
        <v>0</v>
      </c>
      <c r="B4300" s="10">
        <f>_xlfn.MAXIFS(data!C:C,data!A:A,Endirim!A4300)</f>
        <v>0</v>
      </c>
      <c r="C4300" s="9" cm="1">
        <f t="array" ref="C4300">INDEX(data!B:B,MATCH(1,(data!A:A=Endirim!A4300)*(data!C:C=Endirim!B4300),0))</f>
        <v>0</v>
      </c>
      <c r="D4300" s="9" t="e">
        <f>VLOOKUP(C4300,campaign!$A$2:$D$18,4,FALSE)</f>
        <v>#N/A</v>
      </c>
      <c r="E4300" s="9">
        <f>_xlfn.MAXIFS(data!G:G,data!A:A,Endirim!A4300)</f>
        <v>0</v>
      </c>
      <c r="F4300" s="9" t="e">
        <f>IF(E4300=D4300,"no discount",_xlfn.XLOOKUP(E4300,campaign!$D$2:$D$18,campaign!$B$2:$B$18))</f>
        <v>#N/A</v>
      </c>
    </row>
    <row r="4301" spans="1:6" x14ac:dyDescent="0.3">
      <c r="A4301" s="9">
        <f>customer!A4301</f>
        <v>0</v>
      </c>
      <c r="B4301" s="10">
        <f>_xlfn.MAXIFS(data!C:C,data!A:A,Endirim!A4301)</f>
        <v>0</v>
      </c>
      <c r="C4301" s="9" cm="1">
        <f t="array" ref="C4301">INDEX(data!B:B,MATCH(1,(data!A:A=Endirim!A4301)*(data!C:C=Endirim!B4301),0))</f>
        <v>0</v>
      </c>
      <c r="D4301" s="9" t="e">
        <f>VLOOKUP(C4301,campaign!$A$2:$D$18,4,FALSE)</f>
        <v>#N/A</v>
      </c>
      <c r="E4301" s="9">
        <f>_xlfn.MAXIFS(data!G:G,data!A:A,Endirim!A4301)</f>
        <v>0</v>
      </c>
      <c r="F4301" s="9" t="e">
        <f>IF(E4301=D4301,"no discount",_xlfn.XLOOKUP(E4301,campaign!$D$2:$D$18,campaign!$B$2:$B$18))</f>
        <v>#N/A</v>
      </c>
    </row>
    <row r="4302" spans="1:6" x14ac:dyDescent="0.3">
      <c r="A4302" s="9">
        <f>customer!A4302</f>
        <v>0</v>
      </c>
      <c r="B4302" s="10">
        <f>_xlfn.MAXIFS(data!C:C,data!A:A,Endirim!A4302)</f>
        <v>0</v>
      </c>
      <c r="C4302" s="9" cm="1">
        <f t="array" ref="C4302">INDEX(data!B:B,MATCH(1,(data!A:A=Endirim!A4302)*(data!C:C=Endirim!B4302),0))</f>
        <v>0</v>
      </c>
      <c r="D4302" s="9" t="e">
        <f>VLOOKUP(C4302,campaign!$A$2:$D$18,4,FALSE)</f>
        <v>#N/A</v>
      </c>
      <c r="E4302" s="9">
        <f>_xlfn.MAXIFS(data!G:G,data!A:A,Endirim!A4302)</f>
        <v>0</v>
      </c>
      <c r="F4302" s="9" t="e">
        <f>IF(E4302=D4302,"no discount",_xlfn.XLOOKUP(E4302,campaign!$D$2:$D$18,campaign!$B$2:$B$18))</f>
        <v>#N/A</v>
      </c>
    </row>
    <row r="4303" spans="1:6" x14ac:dyDescent="0.3">
      <c r="A4303" s="9">
        <f>customer!A4303</f>
        <v>0</v>
      </c>
      <c r="B4303" s="10">
        <f>_xlfn.MAXIFS(data!C:C,data!A:A,Endirim!A4303)</f>
        <v>0</v>
      </c>
      <c r="C4303" s="9" cm="1">
        <f t="array" ref="C4303">INDEX(data!B:B,MATCH(1,(data!A:A=Endirim!A4303)*(data!C:C=Endirim!B4303),0))</f>
        <v>0</v>
      </c>
      <c r="D4303" s="9" t="e">
        <f>VLOOKUP(C4303,campaign!$A$2:$D$18,4,FALSE)</f>
        <v>#N/A</v>
      </c>
      <c r="E4303" s="9">
        <f>_xlfn.MAXIFS(data!G:G,data!A:A,Endirim!A4303)</f>
        <v>0</v>
      </c>
      <c r="F4303" s="9" t="e">
        <f>IF(E4303=D4303,"no discount",_xlfn.XLOOKUP(E4303,campaign!$D$2:$D$18,campaign!$B$2:$B$18))</f>
        <v>#N/A</v>
      </c>
    </row>
    <row r="4304" spans="1:6" x14ac:dyDescent="0.3">
      <c r="A4304" s="9">
        <f>customer!A4304</f>
        <v>0</v>
      </c>
      <c r="B4304" s="10">
        <f>_xlfn.MAXIFS(data!C:C,data!A:A,Endirim!A4304)</f>
        <v>0</v>
      </c>
      <c r="C4304" s="9" cm="1">
        <f t="array" ref="C4304">INDEX(data!B:B,MATCH(1,(data!A:A=Endirim!A4304)*(data!C:C=Endirim!B4304),0))</f>
        <v>0</v>
      </c>
      <c r="D4304" s="9" t="e">
        <f>VLOOKUP(C4304,campaign!$A$2:$D$18,4,FALSE)</f>
        <v>#N/A</v>
      </c>
      <c r="E4304" s="9">
        <f>_xlfn.MAXIFS(data!G:G,data!A:A,Endirim!A4304)</f>
        <v>0</v>
      </c>
      <c r="F4304" s="9" t="e">
        <f>IF(E4304=D4304,"no discount",_xlfn.XLOOKUP(E4304,campaign!$D$2:$D$18,campaign!$B$2:$B$18))</f>
        <v>#N/A</v>
      </c>
    </row>
    <row r="4305" spans="1:6" x14ac:dyDescent="0.3">
      <c r="A4305" s="9">
        <f>customer!A4305</f>
        <v>0</v>
      </c>
      <c r="B4305" s="10">
        <f>_xlfn.MAXIFS(data!C:C,data!A:A,Endirim!A4305)</f>
        <v>0</v>
      </c>
      <c r="C4305" s="9" cm="1">
        <f t="array" ref="C4305">INDEX(data!B:B,MATCH(1,(data!A:A=Endirim!A4305)*(data!C:C=Endirim!B4305),0))</f>
        <v>0</v>
      </c>
      <c r="D4305" s="9" t="e">
        <f>VLOOKUP(C4305,campaign!$A$2:$D$18,4,FALSE)</f>
        <v>#N/A</v>
      </c>
      <c r="E4305" s="9">
        <f>_xlfn.MAXIFS(data!G:G,data!A:A,Endirim!A4305)</f>
        <v>0</v>
      </c>
      <c r="F4305" s="9" t="e">
        <f>IF(E4305=D4305,"no discount",_xlfn.XLOOKUP(E4305,campaign!$D$2:$D$18,campaign!$B$2:$B$18))</f>
        <v>#N/A</v>
      </c>
    </row>
    <row r="4306" spans="1:6" x14ac:dyDescent="0.3">
      <c r="A4306" s="9">
        <f>customer!A4306</f>
        <v>0</v>
      </c>
      <c r="B4306" s="10">
        <f>_xlfn.MAXIFS(data!C:C,data!A:A,Endirim!A4306)</f>
        <v>0</v>
      </c>
      <c r="C4306" s="9" cm="1">
        <f t="array" ref="C4306">INDEX(data!B:B,MATCH(1,(data!A:A=Endirim!A4306)*(data!C:C=Endirim!B4306),0))</f>
        <v>0</v>
      </c>
      <c r="D4306" s="9" t="e">
        <f>VLOOKUP(C4306,campaign!$A$2:$D$18,4,FALSE)</f>
        <v>#N/A</v>
      </c>
      <c r="E4306" s="9">
        <f>_xlfn.MAXIFS(data!G:G,data!A:A,Endirim!A4306)</f>
        <v>0</v>
      </c>
      <c r="F4306" s="9" t="e">
        <f>IF(E4306=D4306,"no discount",_xlfn.XLOOKUP(E4306,campaign!$D$2:$D$18,campaign!$B$2:$B$18))</f>
        <v>#N/A</v>
      </c>
    </row>
    <row r="4307" spans="1:6" x14ac:dyDescent="0.3">
      <c r="A4307" s="9">
        <f>customer!A4307</f>
        <v>0</v>
      </c>
      <c r="B4307" s="10">
        <f>_xlfn.MAXIFS(data!C:C,data!A:A,Endirim!A4307)</f>
        <v>0</v>
      </c>
      <c r="C4307" s="9" cm="1">
        <f t="array" ref="C4307">INDEX(data!B:B,MATCH(1,(data!A:A=Endirim!A4307)*(data!C:C=Endirim!B4307),0))</f>
        <v>0</v>
      </c>
      <c r="D4307" s="9" t="e">
        <f>VLOOKUP(C4307,campaign!$A$2:$D$18,4,FALSE)</f>
        <v>#N/A</v>
      </c>
      <c r="E4307" s="9">
        <f>_xlfn.MAXIFS(data!G:G,data!A:A,Endirim!A4307)</f>
        <v>0</v>
      </c>
      <c r="F4307" s="9" t="e">
        <f>IF(E4307=D4307,"no discount",_xlfn.XLOOKUP(E4307,campaign!$D$2:$D$18,campaign!$B$2:$B$18))</f>
        <v>#N/A</v>
      </c>
    </row>
    <row r="4308" spans="1:6" x14ac:dyDescent="0.3">
      <c r="A4308" s="9">
        <f>customer!A4308</f>
        <v>0</v>
      </c>
      <c r="B4308" s="10">
        <f>_xlfn.MAXIFS(data!C:C,data!A:A,Endirim!A4308)</f>
        <v>0</v>
      </c>
      <c r="C4308" s="9" cm="1">
        <f t="array" ref="C4308">INDEX(data!B:B,MATCH(1,(data!A:A=Endirim!A4308)*(data!C:C=Endirim!B4308),0))</f>
        <v>0</v>
      </c>
      <c r="D4308" s="9" t="e">
        <f>VLOOKUP(C4308,campaign!$A$2:$D$18,4,FALSE)</f>
        <v>#N/A</v>
      </c>
      <c r="E4308" s="9">
        <f>_xlfn.MAXIFS(data!G:G,data!A:A,Endirim!A4308)</f>
        <v>0</v>
      </c>
      <c r="F4308" s="9" t="e">
        <f>IF(E4308=D4308,"no discount",_xlfn.XLOOKUP(E4308,campaign!$D$2:$D$18,campaign!$B$2:$B$18))</f>
        <v>#N/A</v>
      </c>
    </row>
    <row r="4309" spans="1:6" x14ac:dyDescent="0.3">
      <c r="A4309" s="9">
        <f>customer!A4309</f>
        <v>0</v>
      </c>
      <c r="B4309" s="10">
        <f>_xlfn.MAXIFS(data!C:C,data!A:A,Endirim!A4309)</f>
        <v>0</v>
      </c>
      <c r="C4309" s="9" cm="1">
        <f t="array" ref="C4309">INDEX(data!B:B,MATCH(1,(data!A:A=Endirim!A4309)*(data!C:C=Endirim!B4309),0))</f>
        <v>0</v>
      </c>
      <c r="D4309" s="9" t="e">
        <f>VLOOKUP(C4309,campaign!$A$2:$D$18,4,FALSE)</f>
        <v>#N/A</v>
      </c>
      <c r="E4309" s="9">
        <f>_xlfn.MAXIFS(data!G:G,data!A:A,Endirim!A4309)</f>
        <v>0</v>
      </c>
      <c r="F4309" s="9" t="e">
        <f>IF(E4309=D4309,"no discount",_xlfn.XLOOKUP(E4309,campaign!$D$2:$D$18,campaign!$B$2:$B$18))</f>
        <v>#N/A</v>
      </c>
    </row>
    <row r="4310" spans="1:6" x14ac:dyDescent="0.3">
      <c r="A4310" s="9">
        <f>customer!A4310</f>
        <v>0</v>
      </c>
      <c r="B4310" s="10">
        <f>_xlfn.MAXIFS(data!C:C,data!A:A,Endirim!A4310)</f>
        <v>0</v>
      </c>
      <c r="C4310" s="9" cm="1">
        <f t="array" ref="C4310">INDEX(data!B:B,MATCH(1,(data!A:A=Endirim!A4310)*(data!C:C=Endirim!B4310),0))</f>
        <v>0</v>
      </c>
      <c r="D4310" s="9" t="e">
        <f>VLOOKUP(C4310,campaign!$A$2:$D$18,4,FALSE)</f>
        <v>#N/A</v>
      </c>
      <c r="E4310" s="9">
        <f>_xlfn.MAXIFS(data!G:G,data!A:A,Endirim!A4310)</f>
        <v>0</v>
      </c>
      <c r="F4310" s="9" t="e">
        <f>IF(E4310=D4310,"no discount",_xlfn.XLOOKUP(E4310,campaign!$D$2:$D$18,campaign!$B$2:$B$18))</f>
        <v>#N/A</v>
      </c>
    </row>
    <row r="4311" spans="1:6" x14ac:dyDescent="0.3">
      <c r="A4311" s="9">
        <f>customer!A4311</f>
        <v>0</v>
      </c>
      <c r="B4311" s="10">
        <f>_xlfn.MAXIFS(data!C:C,data!A:A,Endirim!A4311)</f>
        <v>0</v>
      </c>
      <c r="C4311" s="9" cm="1">
        <f t="array" ref="C4311">INDEX(data!B:B,MATCH(1,(data!A:A=Endirim!A4311)*(data!C:C=Endirim!B4311),0))</f>
        <v>0</v>
      </c>
      <c r="D4311" s="9" t="e">
        <f>VLOOKUP(C4311,campaign!$A$2:$D$18,4,FALSE)</f>
        <v>#N/A</v>
      </c>
      <c r="E4311" s="9">
        <f>_xlfn.MAXIFS(data!G:G,data!A:A,Endirim!A4311)</f>
        <v>0</v>
      </c>
      <c r="F4311" s="9" t="e">
        <f>IF(E4311=D4311,"no discount",_xlfn.XLOOKUP(E4311,campaign!$D$2:$D$18,campaign!$B$2:$B$18))</f>
        <v>#N/A</v>
      </c>
    </row>
    <row r="4312" spans="1:6" x14ac:dyDescent="0.3">
      <c r="A4312" s="9">
        <f>customer!A4312</f>
        <v>0</v>
      </c>
      <c r="B4312" s="10">
        <f>_xlfn.MAXIFS(data!C:C,data!A:A,Endirim!A4312)</f>
        <v>0</v>
      </c>
      <c r="C4312" s="9" cm="1">
        <f t="array" ref="C4312">INDEX(data!B:B,MATCH(1,(data!A:A=Endirim!A4312)*(data!C:C=Endirim!B4312),0))</f>
        <v>0</v>
      </c>
      <c r="D4312" s="9" t="e">
        <f>VLOOKUP(C4312,campaign!$A$2:$D$18,4,FALSE)</f>
        <v>#N/A</v>
      </c>
      <c r="E4312" s="9">
        <f>_xlfn.MAXIFS(data!G:G,data!A:A,Endirim!A4312)</f>
        <v>0</v>
      </c>
      <c r="F4312" s="9" t="e">
        <f>IF(E4312=D4312,"no discount",_xlfn.XLOOKUP(E4312,campaign!$D$2:$D$18,campaign!$B$2:$B$18))</f>
        <v>#N/A</v>
      </c>
    </row>
    <row r="4313" spans="1:6" x14ac:dyDescent="0.3">
      <c r="A4313" s="9">
        <f>customer!A4313</f>
        <v>0</v>
      </c>
      <c r="B4313" s="10">
        <f>_xlfn.MAXIFS(data!C:C,data!A:A,Endirim!A4313)</f>
        <v>0</v>
      </c>
      <c r="C4313" s="9" cm="1">
        <f t="array" ref="C4313">INDEX(data!B:B,MATCH(1,(data!A:A=Endirim!A4313)*(data!C:C=Endirim!B4313),0))</f>
        <v>0</v>
      </c>
      <c r="D4313" s="9" t="e">
        <f>VLOOKUP(C4313,campaign!$A$2:$D$18,4,FALSE)</f>
        <v>#N/A</v>
      </c>
      <c r="E4313" s="9">
        <f>_xlfn.MAXIFS(data!G:G,data!A:A,Endirim!A4313)</f>
        <v>0</v>
      </c>
      <c r="F4313" s="9" t="e">
        <f>IF(E4313=D4313,"no discount",_xlfn.XLOOKUP(E4313,campaign!$D$2:$D$18,campaign!$B$2:$B$18))</f>
        <v>#N/A</v>
      </c>
    </row>
    <row r="4314" spans="1:6" x14ac:dyDescent="0.3">
      <c r="A4314" s="9">
        <f>customer!A4314</f>
        <v>0</v>
      </c>
      <c r="B4314" s="10">
        <f>_xlfn.MAXIFS(data!C:C,data!A:A,Endirim!A4314)</f>
        <v>0</v>
      </c>
      <c r="C4314" s="9" cm="1">
        <f t="array" ref="C4314">INDEX(data!B:B,MATCH(1,(data!A:A=Endirim!A4314)*(data!C:C=Endirim!B4314),0))</f>
        <v>0</v>
      </c>
      <c r="D4314" s="9" t="e">
        <f>VLOOKUP(C4314,campaign!$A$2:$D$18,4,FALSE)</f>
        <v>#N/A</v>
      </c>
      <c r="E4314" s="9">
        <f>_xlfn.MAXIFS(data!G:G,data!A:A,Endirim!A4314)</f>
        <v>0</v>
      </c>
      <c r="F4314" s="9" t="e">
        <f>IF(E4314=D4314,"no discount",_xlfn.XLOOKUP(E4314,campaign!$D$2:$D$18,campaign!$B$2:$B$18))</f>
        <v>#N/A</v>
      </c>
    </row>
    <row r="4315" spans="1:6" x14ac:dyDescent="0.3">
      <c r="A4315" s="9">
        <f>customer!A4315</f>
        <v>0</v>
      </c>
      <c r="B4315" s="10">
        <f>_xlfn.MAXIFS(data!C:C,data!A:A,Endirim!A4315)</f>
        <v>0</v>
      </c>
      <c r="C4315" s="9" cm="1">
        <f t="array" ref="C4315">INDEX(data!B:B,MATCH(1,(data!A:A=Endirim!A4315)*(data!C:C=Endirim!B4315),0))</f>
        <v>0</v>
      </c>
      <c r="D4315" s="9" t="e">
        <f>VLOOKUP(C4315,campaign!$A$2:$D$18,4,FALSE)</f>
        <v>#N/A</v>
      </c>
      <c r="E4315" s="9">
        <f>_xlfn.MAXIFS(data!G:G,data!A:A,Endirim!A4315)</f>
        <v>0</v>
      </c>
      <c r="F4315" s="9" t="e">
        <f>IF(E4315=D4315,"no discount",_xlfn.XLOOKUP(E4315,campaign!$D$2:$D$18,campaign!$B$2:$B$18))</f>
        <v>#N/A</v>
      </c>
    </row>
    <row r="4316" spans="1:6" x14ac:dyDescent="0.3">
      <c r="A4316" s="9">
        <f>customer!A4316</f>
        <v>0</v>
      </c>
      <c r="B4316" s="10">
        <f>_xlfn.MAXIFS(data!C:C,data!A:A,Endirim!A4316)</f>
        <v>0</v>
      </c>
      <c r="C4316" s="9" cm="1">
        <f t="array" ref="C4316">INDEX(data!B:B,MATCH(1,(data!A:A=Endirim!A4316)*(data!C:C=Endirim!B4316),0))</f>
        <v>0</v>
      </c>
      <c r="D4316" s="9" t="e">
        <f>VLOOKUP(C4316,campaign!$A$2:$D$18,4,FALSE)</f>
        <v>#N/A</v>
      </c>
      <c r="E4316" s="9">
        <f>_xlfn.MAXIFS(data!G:G,data!A:A,Endirim!A4316)</f>
        <v>0</v>
      </c>
      <c r="F4316" s="9" t="e">
        <f>IF(E4316=D4316,"no discount",_xlfn.XLOOKUP(E4316,campaign!$D$2:$D$18,campaign!$B$2:$B$18))</f>
        <v>#N/A</v>
      </c>
    </row>
    <row r="4317" spans="1:6" x14ac:dyDescent="0.3">
      <c r="A4317" s="9">
        <f>customer!A4317</f>
        <v>0</v>
      </c>
      <c r="B4317" s="10">
        <f>_xlfn.MAXIFS(data!C:C,data!A:A,Endirim!A4317)</f>
        <v>0</v>
      </c>
      <c r="C4317" s="9" cm="1">
        <f t="array" ref="C4317">INDEX(data!B:B,MATCH(1,(data!A:A=Endirim!A4317)*(data!C:C=Endirim!B4317),0))</f>
        <v>0</v>
      </c>
      <c r="D4317" s="9" t="e">
        <f>VLOOKUP(C4317,campaign!$A$2:$D$18,4,FALSE)</f>
        <v>#N/A</v>
      </c>
      <c r="E4317" s="9">
        <f>_xlfn.MAXIFS(data!G:G,data!A:A,Endirim!A4317)</f>
        <v>0</v>
      </c>
      <c r="F4317" s="9" t="e">
        <f>IF(E4317=D4317,"no discount",_xlfn.XLOOKUP(E4317,campaign!$D$2:$D$18,campaign!$B$2:$B$18))</f>
        <v>#N/A</v>
      </c>
    </row>
    <row r="4318" spans="1:6" x14ac:dyDescent="0.3">
      <c r="A4318" s="9">
        <f>customer!A4318</f>
        <v>0</v>
      </c>
      <c r="B4318" s="10">
        <f>_xlfn.MAXIFS(data!C:C,data!A:A,Endirim!A4318)</f>
        <v>0</v>
      </c>
      <c r="C4318" s="9" cm="1">
        <f t="array" ref="C4318">INDEX(data!B:B,MATCH(1,(data!A:A=Endirim!A4318)*(data!C:C=Endirim!B4318),0))</f>
        <v>0</v>
      </c>
      <c r="D4318" s="9" t="e">
        <f>VLOOKUP(C4318,campaign!$A$2:$D$18,4,FALSE)</f>
        <v>#N/A</v>
      </c>
      <c r="E4318" s="9">
        <f>_xlfn.MAXIFS(data!G:G,data!A:A,Endirim!A4318)</f>
        <v>0</v>
      </c>
      <c r="F4318" s="9" t="e">
        <f>IF(E4318=D4318,"no discount",_xlfn.XLOOKUP(E4318,campaign!$D$2:$D$18,campaign!$B$2:$B$18))</f>
        <v>#N/A</v>
      </c>
    </row>
    <row r="4319" spans="1:6" x14ac:dyDescent="0.3">
      <c r="A4319" s="9">
        <f>customer!A4319</f>
        <v>0</v>
      </c>
      <c r="B4319" s="10">
        <f>_xlfn.MAXIFS(data!C:C,data!A:A,Endirim!A4319)</f>
        <v>0</v>
      </c>
      <c r="C4319" s="9" cm="1">
        <f t="array" ref="C4319">INDEX(data!B:B,MATCH(1,(data!A:A=Endirim!A4319)*(data!C:C=Endirim!B4319),0))</f>
        <v>0</v>
      </c>
      <c r="D4319" s="9" t="e">
        <f>VLOOKUP(C4319,campaign!$A$2:$D$18,4,FALSE)</f>
        <v>#N/A</v>
      </c>
      <c r="E4319" s="9">
        <f>_xlfn.MAXIFS(data!G:G,data!A:A,Endirim!A4319)</f>
        <v>0</v>
      </c>
      <c r="F4319" s="9" t="e">
        <f>IF(E4319=D4319,"no discount",_xlfn.XLOOKUP(E4319,campaign!$D$2:$D$18,campaign!$B$2:$B$18))</f>
        <v>#N/A</v>
      </c>
    </row>
    <row r="4320" spans="1:6" x14ac:dyDescent="0.3">
      <c r="A4320" s="9">
        <f>customer!A4320</f>
        <v>0</v>
      </c>
      <c r="B4320" s="10">
        <f>_xlfn.MAXIFS(data!C:C,data!A:A,Endirim!A4320)</f>
        <v>0</v>
      </c>
      <c r="C4320" s="9" cm="1">
        <f t="array" ref="C4320">INDEX(data!B:B,MATCH(1,(data!A:A=Endirim!A4320)*(data!C:C=Endirim!B4320),0))</f>
        <v>0</v>
      </c>
      <c r="D4320" s="9" t="e">
        <f>VLOOKUP(C4320,campaign!$A$2:$D$18,4,FALSE)</f>
        <v>#N/A</v>
      </c>
      <c r="E4320" s="9">
        <f>_xlfn.MAXIFS(data!G:G,data!A:A,Endirim!A4320)</f>
        <v>0</v>
      </c>
      <c r="F4320" s="9" t="e">
        <f>IF(E4320=D4320,"no discount",_xlfn.XLOOKUP(E4320,campaign!$D$2:$D$18,campaign!$B$2:$B$18))</f>
        <v>#N/A</v>
      </c>
    </row>
    <row r="4321" spans="1:6" x14ac:dyDescent="0.3">
      <c r="A4321" s="9">
        <f>customer!A4321</f>
        <v>0</v>
      </c>
      <c r="B4321" s="10">
        <f>_xlfn.MAXIFS(data!C:C,data!A:A,Endirim!A4321)</f>
        <v>0</v>
      </c>
      <c r="C4321" s="9" cm="1">
        <f t="array" ref="C4321">INDEX(data!B:B,MATCH(1,(data!A:A=Endirim!A4321)*(data!C:C=Endirim!B4321),0))</f>
        <v>0</v>
      </c>
      <c r="D4321" s="9" t="e">
        <f>VLOOKUP(C4321,campaign!$A$2:$D$18,4,FALSE)</f>
        <v>#N/A</v>
      </c>
      <c r="E4321" s="9">
        <f>_xlfn.MAXIFS(data!G:G,data!A:A,Endirim!A4321)</f>
        <v>0</v>
      </c>
      <c r="F4321" s="9" t="e">
        <f>IF(E4321=D4321,"no discount",_xlfn.XLOOKUP(E4321,campaign!$D$2:$D$18,campaign!$B$2:$B$18))</f>
        <v>#N/A</v>
      </c>
    </row>
    <row r="4322" spans="1:6" x14ac:dyDescent="0.3">
      <c r="A4322" s="9">
        <f>customer!A4322</f>
        <v>0</v>
      </c>
      <c r="B4322" s="10">
        <f>_xlfn.MAXIFS(data!C:C,data!A:A,Endirim!A4322)</f>
        <v>0</v>
      </c>
      <c r="C4322" s="9" cm="1">
        <f t="array" ref="C4322">INDEX(data!B:B,MATCH(1,(data!A:A=Endirim!A4322)*(data!C:C=Endirim!B4322),0))</f>
        <v>0</v>
      </c>
      <c r="D4322" s="9" t="e">
        <f>VLOOKUP(C4322,campaign!$A$2:$D$18,4,FALSE)</f>
        <v>#N/A</v>
      </c>
      <c r="E4322" s="9">
        <f>_xlfn.MAXIFS(data!G:G,data!A:A,Endirim!A4322)</f>
        <v>0</v>
      </c>
      <c r="F4322" s="9" t="e">
        <f>IF(E4322=D4322,"no discount",_xlfn.XLOOKUP(E4322,campaign!$D$2:$D$18,campaign!$B$2:$B$18))</f>
        <v>#N/A</v>
      </c>
    </row>
    <row r="4323" spans="1:6" x14ac:dyDescent="0.3">
      <c r="A4323" s="9">
        <f>customer!A4323</f>
        <v>0</v>
      </c>
      <c r="B4323" s="10">
        <f>_xlfn.MAXIFS(data!C:C,data!A:A,Endirim!A4323)</f>
        <v>0</v>
      </c>
      <c r="C4323" s="9" cm="1">
        <f t="array" ref="C4323">INDEX(data!B:B,MATCH(1,(data!A:A=Endirim!A4323)*(data!C:C=Endirim!B4323),0))</f>
        <v>0</v>
      </c>
      <c r="D4323" s="9" t="e">
        <f>VLOOKUP(C4323,campaign!$A$2:$D$18,4,FALSE)</f>
        <v>#N/A</v>
      </c>
      <c r="E4323" s="9">
        <f>_xlfn.MAXIFS(data!G:G,data!A:A,Endirim!A4323)</f>
        <v>0</v>
      </c>
      <c r="F4323" s="9" t="e">
        <f>IF(E4323=D4323,"no discount",_xlfn.XLOOKUP(E4323,campaign!$D$2:$D$18,campaign!$B$2:$B$18))</f>
        <v>#N/A</v>
      </c>
    </row>
    <row r="4324" spans="1:6" x14ac:dyDescent="0.3">
      <c r="A4324" s="9">
        <f>customer!A4324</f>
        <v>0</v>
      </c>
      <c r="B4324" s="10">
        <f>_xlfn.MAXIFS(data!C:C,data!A:A,Endirim!A4324)</f>
        <v>0</v>
      </c>
      <c r="C4324" s="9" cm="1">
        <f t="array" ref="C4324">INDEX(data!B:B,MATCH(1,(data!A:A=Endirim!A4324)*(data!C:C=Endirim!B4324),0))</f>
        <v>0</v>
      </c>
      <c r="D4324" s="9" t="e">
        <f>VLOOKUP(C4324,campaign!$A$2:$D$18,4,FALSE)</f>
        <v>#N/A</v>
      </c>
      <c r="E4324" s="9">
        <f>_xlfn.MAXIFS(data!G:G,data!A:A,Endirim!A4324)</f>
        <v>0</v>
      </c>
      <c r="F4324" s="9" t="e">
        <f>IF(E4324=D4324,"no discount",_xlfn.XLOOKUP(E4324,campaign!$D$2:$D$18,campaign!$B$2:$B$18))</f>
        <v>#N/A</v>
      </c>
    </row>
    <row r="4325" spans="1:6" x14ac:dyDescent="0.3">
      <c r="A4325" s="9">
        <f>customer!A4325</f>
        <v>0</v>
      </c>
      <c r="B4325" s="10">
        <f>_xlfn.MAXIFS(data!C:C,data!A:A,Endirim!A4325)</f>
        <v>0</v>
      </c>
      <c r="C4325" s="9" cm="1">
        <f t="array" ref="C4325">INDEX(data!B:B,MATCH(1,(data!A:A=Endirim!A4325)*(data!C:C=Endirim!B4325),0))</f>
        <v>0</v>
      </c>
      <c r="D4325" s="9" t="e">
        <f>VLOOKUP(C4325,campaign!$A$2:$D$18,4,FALSE)</f>
        <v>#N/A</v>
      </c>
      <c r="E4325" s="9">
        <f>_xlfn.MAXIFS(data!G:G,data!A:A,Endirim!A4325)</f>
        <v>0</v>
      </c>
      <c r="F4325" s="9" t="e">
        <f>IF(E4325=D4325,"no discount",_xlfn.XLOOKUP(E4325,campaign!$D$2:$D$18,campaign!$B$2:$B$18))</f>
        <v>#N/A</v>
      </c>
    </row>
    <row r="4326" spans="1:6" x14ac:dyDescent="0.3">
      <c r="A4326" s="9">
        <f>customer!A4326</f>
        <v>0</v>
      </c>
      <c r="B4326" s="10">
        <f>_xlfn.MAXIFS(data!C:C,data!A:A,Endirim!A4326)</f>
        <v>0</v>
      </c>
      <c r="C4326" s="9" cm="1">
        <f t="array" ref="C4326">INDEX(data!B:B,MATCH(1,(data!A:A=Endirim!A4326)*(data!C:C=Endirim!B4326),0))</f>
        <v>0</v>
      </c>
      <c r="D4326" s="9" t="e">
        <f>VLOOKUP(C4326,campaign!$A$2:$D$18,4,FALSE)</f>
        <v>#N/A</v>
      </c>
      <c r="E4326" s="9">
        <f>_xlfn.MAXIFS(data!G:G,data!A:A,Endirim!A4326)</f>
        <v>0</v>
      </c>
      <c r="F4326" s="9" t="e">
        <f>IF(E4326=D4326,"no discount",_xlfn.XLOOKUP(E4326,campaign!$D$2:$D$18,campaign!$B$2:$B$18))</f>
        <v>#N/A</v>
      </c>
    </row>
    <row r="4327" spans="1:6" x14ac:dyDescent="0.3">
      <c r="A4327" s="9">
        <f>customer!A4327</f>
        <v>0</v>
      </c>
      <c r="B4327" s="10">
        <f>_xlfn.MAXIFS(data!C:C,data!A:A,Endirim!A4327)</f>
        <v>0</v>
      </c>
      <c r="C4327" s="9" cm="1">
        <f t="array" ref="C4327">INDEX(data!B:B,MATCH(1,(data!A:A=Endirim!A4327)*(data!C:C=Endirim!B4327),0))</f>
        <v>0</v>
      </c>
      <c r="D4327" s="9" t="e">
        <f>VLOOKUP(C4327,campaign!$A$2:$D$18,4,FALSE)</f>
        <v>#N/A</v>
      </c>
      <c r="E4327" s="9">
        <f>_xlfn.MAXIFS(data!G:G,data!A:A,Endirim!A4327)</f>
        <v>0</v>
      </c>
      <c r="F4327" s="9" t="e">
        <f>IF(E4327=D4327,"no discount",_xlfn.XLOOKUP(E4327,campaign!$D$2:$D$18,campaign!$B$2:$B$18))</f>
        <v>#N/A</v>
      </c>
    </row>
    <row r="4328" spans="1:6" x14ac:dyDescent="0.3">
      <c r="A4328" s="9">
        <f>customer!A4328</f>
        <v>0</v>
      </c>
      <c r="B4328" s="10">
        <f>_xlfn.MAXIFS(data!C:C,data!A:A,Endirim!A4328)</f>
        <v>0</v>
      </c>
      <c r="C4328" s="9" cm="1">
        <f t="array" ref="C4328">INDEX(data!B:B,MATCH(1,(data!A:A=Endirim!A4328)*(data!C:C=Endirim!B4328),0))</f>
        <v>0</v>
      </c>
      <c r="D4328" s="9" t="e">
        <f>VLOOKUP(C4328,campaign!$A$2:$D$18,4,FALSE)</f>
        <v>#N/A</v>
      </c>
      <c r="E4328" s="9">
        <f>_xlfn.MAXIFS(data!G:G,data!A:A,Endirim!A4328)</f>
        <v>0</v>
      </c>
      <c r="F4328" s="9" t="e">
        <f>IF(E4328=D4328,"no discount",_xlfn.XLOOKUP(E4328,campaign!$D$2:$D$18,campaign!$B$2:$B$18))</f>
        <v>#N/A</v>
      </c>
    </row>
    <row r="4329" spans="1:6" x14ac:dyDescent="0.3">
      <c r="A4329" s="9">
        <f>customer!A4329</f>
        <v>0</v>
      </c>
      <c r="B4329" s="10">
        <f>_xlfn.MAXIFS(data!C:C,data!A:A,Endirim!A4329)</f>
        <v>0</v>
      </c>
      <c r="C4329" s="9" cm="1">
        <f t="array" ref="C4329">INDEX(data!B:B,MATCH(1,(data!A:A=Endirim!A4329)*(data!C:C=Endirim!B4329),0))</f>
        <v>0</v>
      </c>
      <c r="D4329" s="9" t="e">
        <f>VLOOKUP(C4329,campaign!$A$2:$D$18,4,FALSE)</f>
        <v>#N/A</v>
      </c>
      <c r="E4329" s="9">
        <f>_xlfn.MAXIFS(data!G:G,data!A:A,Endirim!A4329)</f>
        <v>0</v>
      </c>
      <c r="F4329" s="9" t="e">
        <f>IF(E4329=D4329,"no discount",_xlfn.XLOOKUP(E4329,campaign!$D$2:$D$18,campaign!$B$2:$B$18))</f>
        <v>#N/A</v>
      </c>
    </row>
    <row r="4330" spans="1:6" x14ac:dyDescent="0.3">
      <c r="A4330" s="9">
        <f>customer!A4330</f>
        <v>0</v>
      </c>
      <c r="B4330" s="10">
        <f>_xlfn.MAXIFS(data!C:C,data!A:A,Endirim!A4330)</f>
        <v>0</v>
      </c>
      <c r="C4330" s="9" cm="1">
        <f t="array" ref="C4330">INDEX(data!B:B,MATCH(1,(data!A:A=Endirim!A4330)*(data!C:C=Endirim!B4330),0))</f>
        <v>0</v>
      </c>
      <c r="D4330" s="9" t="e">
        <f>VLOOKUP(C4330,campaign!$A$2:$D$18,4,FALSE)</f>
        <v>#N/A</v>
      </c>
      <c r="E4330" s="9">
        <f>_xlfn.MAXIFS(data!G:G,data!A:A,Endirim!A4330)</f>
        <v>0</v>
      </c>
      <c r="F4330" s="9" t="e">
        <f>IF(E4330=D4330,"no discount",_xlfn.XLOOKUP(E4330,campaign!$D$2:$D$18,campaign!$B$2:$B$18))</f>
        <v>#N/A</v>
      </c>
    </row>
    <row r="4331" spans="1:6" x14ac:dyDescent="0.3">
      <c r="A4331" s="9">
        <f>customer!A4331</f>
        <v>0</v>
      </c>
      <c r="B4331" s="10">
        <f>_xlfn.MAXIFS(data!C:C,data!A:A,Endirim!A4331)</f>
        <v>0</v>
      </c>
      <c r="C4331" s="9" cm="1">
        <f t="array" ref="C4331">INDEX(data!B:B,MATCH(1,(data!A:A=Endirim!A4331)*(data!C:C=Endirim!B4331),0))</f>
        <v>0</v>
      </c>
      <c r="D4331" s="9" t="e">
        <f>VLOOKUP(C4331,campaign!$A$2:$D$18,4,FALSE)</f>
        <v>#N/A</v>
      </c>
      <c r="E4331" s="9">
        <f>_xlfn.MAXIFS(data!G:G,data!A:A,Endirim!A4331)</f>
        <v>0</v>
      </c>
      <c r="F4331" s="9" t="e">
        <f>IF(E4331=D4331,"no discount",_xlfn.XLOOKUP(E4331,campaign!$D$2:$D$18,campaign!$B$2:$B$18))</f>
        <v>#N/A</v>
      </c>
    </row>
    <row r="4332" spans="1:6" x14ac:dyDescent="0.3">
      <c r="A4332" s="9">
        <f>customer!A4332</f>
        <v>0</v>
      </c>
      <c r="B4332" s="10">
        <f>_xlfn.MAXIFS(data!C:C,data!A:A,Endirim!A4332)</f>
        <v>0</v>
      </c>
      <c r="C4332" s="9" cm="1">
        <f t="array" ref="C4332">INDEX(data!B:B,MATCH(1,(data!A:A=Endirim!A4332)*(data!C:C=Endirim!B4332),0))</f>
        <v>0</v>
      </c>
      <c r="D4332" s="9" t="e">
        <f>VLOOKUP(C4332,campaign!$A$2:$D$18,4,FALSE)</f>
        <v>#N/A</v>
      </c>
      <c r="E4332" s="9">
        <f>_xlfn.MAXIFS(data!G:G,data!A:A,Endirim!A4332)</f>
        <v>0</v>
      </c>
      <c r="F4332" s="9" t="e">
        <f>IF(E4332=D4332,"no discount",_xlfn.XLOOKUP(E4332,campaign!$D$2:$D$18,campaign!$B$2:$B$18))</f>
        <v>#N/A</v>
      </c>
    </row>
    <row r="4333" spans="1:6" x14ac:dyDescent="0.3">
      <c r="A4333" s="9">
        <f>customer!A4333</f>
        <v>0</v>
      </c>
      <c r="B4333" s="10">
        <f>_xlfn.MAXIFS(data!C:C,data!A:A,Endirim!A4333)</f>
        <v>0</v>
      </c>
      <c r="C4333" s="9" cm="1">
        <f t="array" ref="C4333">INDEX(data!B:B,MATCH(1,(data!A:A=Endirim!A4333)*(data!C:C=Endirim!B4333),0))</f>
        <v>0</v>
      </c>
      <c r="D4333" s="9" t="e">
        <f>VLOOKUP(C4333,campaign!$A$2:$D$18,4,FALSE)</f>
        <v>#N/A</v>
      </c>
      <c r="E4333" s="9">
        <f>_xlfn.MAXIFS(data!G:G,data!A:A,Endirim!A4333)</f>
        <v>0</v>
      </c>
      <c r="F4333" s="9" t="e">
        <f>IF(E4333=D4333,"no discount",_xlfn.XLOOKUP(E4333,campaign!$D$2:$D$18,campaign!$B$2:$B$18))</f>
        <v>#N/A</v>
      </c>
    </row>
    <row r="4334" spans="1:6" x14ac:dyDescent="0.3">
      <c r="A4334" s="9">
        <f>customer!A4334</f>
        <v>0</v>
      </c>
      <c r="B4334" s="10">
        <f>_xlfn.MAXIFS(data!C:C,data!A:A,Endirim!A4334)</f>
        <v>0</v>
      </c>
      <c r="C4334" s="9" cm="1">
        <f t="array" ref="C4334">INDEX(data!B:B,MATCH(1,(data!A:A=Endirim!A4334)*(data!C:C=Endirim!B4334),0))</f>
        <v>0</v>
      </c>
      <c r="D4334" s="9" t="e">
        <f>VLOOKUP(C4334,campaign!$A$2:$D$18,4,FALSE)</f>
        <v>#N/A</v>
      </c>
      <c r="E4334" s="9">
        <f>_xlfn.MAXIFS(data!G:G,data!A:A,Endirim!A4334)</f>
        <v>0</v>
      </c>
      <c r="F4334" s="9" t="e">
        <f>IF(E4334=D4334,"no discount",_xlfn.XLOOKUP(E4334,campaign!$D$2:$D$18,campaign!$B$2:$B$18))</f>
        <v>#N/A</v>
      </c>
    </row>
    <row r="4335" spans="1:6" x14ac:dyDescent="0.3">
      <c r="A4335" s="9">
        <f>customer!A4335</f>
        <v>0</v>
      </c>
      <c r="B4335" s="10">
        <f>_xlfn.MAXIFS(data!C:C,data!A:A,Endirim!A4335)</f>
        <v>0</v>
      </c>
      <c r="C4335" s="9" cm="1">
        <f t="array" ref="C4335">INDEX(data!B:B,MATCH(1,(data!A:A=Endirim!A4335)*(data!C:C=Endirim!B4335),0))</f>
        <v>0</v>
      </c>
      <c r="D4335" s="9" t="e">
        <f>VLOOKUP(C4335,campaign!$A$2:$D$18,4,FALSE)</f>
        <v>#N/A</v>
      </c>
      <c r="E4335" s="9">
        <f>_xlfn.MAXIFS(data!G:G,data!A:A,Endirim!A4335)</f>
        <v>0</v>
      </c>
      <c r="F4335" s="9" t="e">
        <f>IF(E4335=D4335,"no discount",_xlfn.XLOOKUP(E4335,campaign!$D$2:$D$18,campaign!$B$2:$B$18))</f>
        <v>#N/A</v>
      </c>
    </row>
    <row r="4336" spans="1:6" x14ac:dyDescent="0.3">
      <c r="A4336" s="9">
        <f>customer!A4336</f>
        <v>0</v>
      </c>
      <c r="B4336" s="10">
        <f>_xlfn.MAXIFS(data!C:C,data!A:A,Endirim!A4336)</f>
        <v>0</v>
      </c>
      <c r="C4336" s="9" cm="1">
        <f t="array" ref="C4336">INDEX(data!B:B,MATCH(1,(data!A:A=Endirim!A4336)*(data!C:C=Endirim!B4336),0))</f>
        <v>0</v>
      </c>
      <c r="D4336" s="9" t="e">
        <f>VLOOKUP(C4336,campaign!$A$2:$D$18,4,FALSE)</f>
        <v>#N/A</v>
      </c>
      <c r="E4336" s="9">
        <f>_xlfn.MAXIFS(data!G:G,data!A:A,Endirim!A4336)</f>
        <v>0</v>
      </c>
      <c r="F4336" s="9" t="e">
        <f>IF(E4336=D4336,"no discount",_xlfn.XLOOKUP(E4336,campaign!$D$2:$D$18,campaign!$B$2:$B$18))</f>
        <v>#N/A</v>
      </c>
    </row>
    <row r="4337" spans="1:6" x14ac:dyDescent="0.3">
      <c r="A4337" s="9">
        <f>customer!A4337</f>
        <v>0</v>
      </c>
      <c r="B4337" s="10">
        <f>_xlfn.MAXIFS(data!C:C,data!A:A,Endirim!A4337)</f>
        <v>0</v>
      </c>
      <c r="C4337" s="9" cm="1">
        <f t="array" ref="C4337">INDEX(data!B:B,MATCH(1,(data!A:A=Endirim!A4337)*(data!C:C=Endirim!B4337),0))</f>
        <v>0</v>
      </c>
      <c r="D4337" s="9" t="e">
        <f>VLOOKUP(C4337,campaign!$A$2:$D$18,4,FALSE)</f>
        <v>#N/A</v>
      </c>
      <c r="E4337" s="9">
        <f>_xlfn.MAXIFS(data!G:G,data!A:A,Endirim!A4337)</f>
        <v>0</v>
      </c>
      <c r="F4337" s="9" t="e">
        <f>IF(E4337=D4337,"no discount",_xlfn.XLOOKUP(E4337,campaign!$D$2:$D$18,campaign!$B$2:$B$18))</f>
        <v>#N/A</v>
      </c>
    </row>
    <row r="4338" spans="1:6" x14ac:dyDescent="0.3">
      <c r="A4338" s="9">
        <f>customer!A4338</f>
        <v>0</v>
      </c>
      <c r="B4338" s="10">
        <f>_xlfn.MAXIFS(data!C:C,data!A:A,Endirim!A4338)</f>
        <v>0</v>
      </c>
      <c r="C4338" s="9" cm="1">
        <f t="array" ref="C4338">INDEX(data!B:B,MATCH(1,(data!A:A=Endirim!A4338)*(data!C:C=Endirim!B4338),0))</f>
        <v>0</v>
      </c>
      <c r="D4338" s="9" t="e">
        <f>VLOOKUP(C4338,campaign!$A$2:$D$18,4,FALSE)</f>
        <v>#N/A</v>
      </c>
      <c r="E4338" s="9">
        <f>_xlfn.MAXIFS(data!G:G,data!A:A,Endirim!A4338)</f>
        <v>0</v>
      </c>
      <c r="F4338" s="9" t="e">
        <f>IF(E4338=D4338,"no discount",_xlfn.XLOOKUP(E4338,campaign!$D$2:$D$18,campaign!$B$2:$B$18))</f>
        <v>#N/A</v>
      </c>
    </row>
    <row r="4339" spans="1:6" x14ac:dyDescent="0.3">
      <c r="A4339" s="9">
        <f>customer!A4339</f>
        <v>0</v>
      </c>
      <c r="B4339" s="10">
        <f>_xlfn.MAXIFS(data!C:C,data!A:A,Endirim!A4339)</f>
        <v>0</v>
      </c>
      <c r="C4339" s="9" cm="1">
        <f t="array" ref="C4339">INDEX(data!B:B,MATCH(1,(data!A:A=Endirim!A4339)*(data!C:C=Endirim!B4339),0))</f>
        <v>0</v>
      </c>
      <c r="D4339" s="9" t="e">
        <f>VLOOKUP(C4339,campaign!$A$2:$D$18,4,FALSE)</f>
        <v>#N/A</v>
      </c>
      <c r="E4339" s="9">
        <f>_xlfn.MAXIFS(data!G:G,data!A:A,Endirim!A4339)</f>
        <v>0</v>
      </c>
      <c r="F4339" s="9" t="e">
        <f>IF(E4339=D4339,"no discount",_xlfn.XLOOKUP(E4339,campaign!$D$2:$D$18,campaign!$B$2:$B$18))</f>
        <v>#N/A</v>
      </c>
    </row>
    <row r="4340" spans="1:6" x14ac:dyDescent="0.3">
      <c r="A4340" s="9">
        <f>customer!A4340</f>
        <v>0</v>
      </c>
      <c r="B4340" s="10">
        <f>_xlfn.MAXIFS(data!C:C,data!A:A,Endirim!A4340)</f>
        <v>0</v>
      </c>
      <c r="C4340" s="9" cm="1">
        <f t="array" ref="C4340">INDEX(data!B:B,MATCH(1,(data!A:A=Endirim!A4340)*(data!C:C=Endirim!B4340),0))</f>
        <v>0</v>
      </c>
      <c r="D4340" s="9" t="e">
        <f>VLOOKUP(C4340,campaign!$A$2:$D$18,4,FALSE)</f>
        <v>#N/A</v>
      </c>
      <c r="E4340" s="9">
        <f>_xlfn.MAXIFS(data!G:G,data!A:A,Endirim!A4340)</f>
        <v>0</v>
      </c>
      <c r="F4340" s="9" t="e">
        <f>IF(E4340=D4340,"no discount",_xlfn.XLOOKUP(E4340,campaign!$D$2:$D$18,campaign!$B$2:$B$18))</f>
        <v>#N/A</v>
      </c>
    </row>
    <row r="4341" spans="1:6" x14ac:dyDescent="0.3">
      <c r="A4341" s="9">
        <f>customer!A4341</f>
        <v>0</v>
      </c>
      <c r="B4341" s="10">
        <f>_xlfn.MAXIFS(data!C:C,data!A:A,Endirim!A4341)</f>
        <v>0</v>
      </c>
      <c r="C4341" s="9" cm="1">
        <f t="array" ref="C4341">INDEX(data!B:B,MATCH(1,(data!A:A=Endirim!A4341)*(data!C:C=Endirim!B4341),0))</f>
        <v>0</v>
      </c>
      <c r="D4341" s="9" t="e">
        <f>VLOOKUP(C4341,campaign!$A$2:$D$18,4,FALSE)</f>
        <v>#N/A</v>
      </c>
      <c r="E4341" s="9">
        <f>_xlfn.MAXIFS(data!G:G,data!A:A,Endirim!A4341)</f>
        <v>0</v>
      </c>
      <c r="F4341" s="9" t="e">
        <f>IF(E4341=D4341,"no discount",_xlfn.XLOOKUP(E4341,campaign!$D$2:$D$18,campaign!$B$2:$B$18))</f>
        <v>#N/A</v>
      </c>
    </row>
    <row r="4342" spans="1:6" x14ac:dyDescent="0.3">
      <c r="A4342" s="9">
        <f>customer!A4342</f>
        <v>0</v>
      </c>
      <c r="B4342" s="10">
        <f>_xlfn.MAXIFS(data!C:C,data!A:A,Endirim!A4342)</f>
        <v>0</v>
      </c>
      <c r="C4342" s="9" cm="1">
        <f t="array" ref="C4342">INDEX(data!B:B,MATCH(1,(data!A:A=Endirim!A4342)*(data!C:C=Endirim!B4342),0))</f>
        <v>0</v>
      </c>
      <c r="D4342" s="9" t="e">
        <f>VLOOKUP(C4342,campaign!$A$2:$D$18,4,FALSE)</f>
        <v>#N/A</v>
      </c>
      <c r="E4342" s="9">
        <f>_xlfn.MAXIFS(data!G:G,data!A:A,Endirim!A4342)</f>
        <v>0</v>
      </c>
      <c r="F4342" s="9" t="e">
        <f>IF(E4342=D4342,"no discount",_xlfn.XLOOKUP(E4342,campaign!$D$2:$D$18,campaign!$B$2:$B$18))</f>
        <v>#N/A</v>
      </c>
    </row>
    <row r="4343" spans="1:6" x14ac:dyDescent="0.3">
      <c r="A4343" s="9">
        <f>customer!A4343</f>
        <v>0</v>
      </c>
      <c r="B4343" s="10">
        <f>_xlfn.MAXIFS(data!C:C,data!A:A,Endirim!A4343)</f>
        <v>0</v>
      </c>
      <c r="C4343" s="9" cm="1">
        <f t="array" ref="C4343">INDEX(data!B:B,MATCH(1,(data!A:A=Endirim!A4343)*(data!C:C=Endirim!B4343),0))</f>
        <v>0</v>
      </c>
      <c r="D4343" s="9" t="e">
        <f>VLOOKUP(C4343,campaign!$A$2:$D$18,4,FALSE)</f>
        <v>#N/A</v>
      </c>
      <c r="E4343" s="9">
        <f>_xlfn.MAXIFS(data!G:G,data!A:A,Endirim!A4343)</f>
        <v>0</v>
      </c>
      <c r="F4343" s="9" t="e">
        <f>IF(E4343=D4343,"no discount",_xlfn.XLOOKUP(E4343,campaign!$D$2:$D$18,campaign!$B$2:$B$18))</f>
        <v>#N/A</v>
      </c>
    </row>
    <row r="4344" spans="1:6" x14ac:dyDescent="0.3">
      <c r="A4344" s="9">
        <f>customer!A4344</f>
        <v>0</v>
      </c>
      <c r="B4344" s="10">
        <f>_xlfn.MAXIFS(data!C:C,data!A:A,Endirim!A4344)</f>
        <v>0</v>
      </c>
      <c r="C4344" s="9" cm="1">
        <f t="array" ref="C4344">INDEX(data!B:B,MATCH(1,(data!A:A=Endirim!A4344)*(data!C:C=Endirim!B4344),0))</f>
        <v>0</v>
      </c>
      <c r="D4344" s="9" t="e">
        <f>VLOOKUP(C4344,campaign!$A$2:$D$18,4,FALSE)</f>
        <v>#N/A</v>
      </c>
      <c r="E4344" s="9">
        <f>_xlfn.MAXIFS(data!G:G,data!A:A,Endirim!A4344)</f>
        <v>0</v>
      </c>
      <c r="F4344" s="9" t="e">
        <f>IF(E4344=D4344,"no discount",_xlfn.XLOOKUP(E4344,campaign!$D$2:$D$18,campaign!$B$2:$B$18))</f>
        <v>#N/A</v>
      </c>
    </row>
    <row r="4345" spans="1:6" x14ac:dyDescent="0.3">
      <c r="A4345" s="9">
        <f>customer!A4345</f>
        <v>0</v>
      </c>
      <c r="B4345" s="10">
        <f>_xlfn.MAXIFS(data!C:C,data!A:A,Endirim!A4345)</f>
        <v>0</v>
      </c>
      <c r="C4345" s="9" cm="1">
        <f t="array" ref="C4345">INDEX(data!B:B,MATCH(1,(data!A:A=Endirim!A4345)*(data!C:C=Endirim!B4345),0))</f>
        <v>0</v>
      </c>
      <c r="D4345" s="9" t="e">
        <f>VLOOKUP(C4345,campaign!$A$2:$D$18,4,FALSE)</f>
        <v>#N/A</v>
      </c>
      <c r="E4345" s="9">
        <f>_xlfn.MAXIFS(data!G:G,data!A:A,Endirim!A4345)</f>
        <v>0</v>
      </c>
      <c r="F4345" s="9" t="e">
        <f>IF(E4345=D4345,"no discount",_xlfn.XLOOKUP(E4345,campaign!$D$2:$D$18,campaign!$B$2:$B$18))</f>
        <v>#N/A</v>
      </c>
    </row>
    <row r="4346" spans="1:6" x14ac:dyDescent="0.3">
      <c r="A4346" s="9">
        <f>customer!A4346</f>
        <v>0</v>
      </c>
      <c r="B4346" s="10">
        <f>_xlfn.MAXIFS(data!C:C,data!A:A,Endirim!A4346)</f>
        <v>0</v>
      </c>
      <c r="C4346" s="9" cm="1">
        <f t="array" ref="C4346">INDEX(data!B:B,MATCH(1,(data!A:A=Endirim!A4346)*(data!C:C=Endirim!B4346),0))</f>
        <v>0</v>
      </c>
      <c r="D4346" s="9" t="e">
        <f>VLOOKUP(C4346,campaign!$A$2:$D$18,4,FALSE)</f>
        <v>#N/A</v>
      </c>
      <c r="E4346" s="9">
        <f>_xlfn.MAXIFS(data!G:G,data!A:A,Endirim!A4346)</f>
        <v>0</v>
      </c>
      <c r="F4346" s="9" t="e">
        <f>IF(E4346=D4346,"no discount",_xlfn.XLOOKUP(E4346,campaign!$D$2:$D$18,campaign!$B$2:$B$18))</f>
        <v>#N/A</v>
      </c>
    </row>
    <row r="4347" spans="1:6" x14ac:dyDescent="0.3">
      <c r="A4347" s="9">
        <f>customer!A4347</f>
        <v>0</v>
      </c>
      <c r="B4347" s="10">
        <f>_xlfn.MAXIFS(data!C:C,data!A:A,Endirim!A4347)</f>
        <v>0</v>
      </c>
      <c r="C4347" s="9" cm="1">
        <f t="array" ref="C4347">INDEX(data!B:B,MATCH(1,(data!A:A=Endirim!A4347)*(data!C:C=Endirim!B4347),0))</f>
        <v>0</v>
      </c>
      <c r="D4347" s="9" t="e">
        <f>VLOOKUP(C4347,campaign!$A$2:$D$18,4,FALSE)</f>
        <v>#N/A</v>
      </c>
      <c r="E4347" s="9">
        <f>_xlfn.MAXIFS(data!G:G,data!A:A,Endirim!A4347)</f>
        <v>0</v>
      </c>
      <c r="F4347" s="9" t="e">
        <f>IF(E4347=D4347,"no discount",_xlfn.XLOOKUP(E4347,campaign!$D$2:$D$18,campaign!$B$2:$B$18))</f>
        <v>#N/A</v>
      </c>
    </row>
    <row r="4348" spans="1:6" x14ac:dyDescent="0.3">
      <c r="A4348" s="9">
        <f>customer!A4348</f>
        <v>0</v>
      </c>
      <c r="B4348" s="10">
        <f>_xlfn.MAXIFS(data!C:C,data!A:A,Endirim!A4348)</f>
        <v>0</v>
      </c>
      <c r="C4348" s="9" cm="1">
        <f t="array" ref="C4348">INDEX(data!B:B,MATCH(1,(data!A:A=Endirim!A4348)*(data!C:C=Endirim!B4348),0))</f>
        <v>0</v>
      </c>
      <c r="D4348" s="9" t="e">
        <f>VLOOKUP(C4348,campaign!$A$2:$D$18,4,FALSE)</f>
        <v>#N/A</v>
      </c>
      <c r="E4348" s="9">
        <f>_xlfn.MAXIFS(data!G:G,data!A:A,Endirim!A4348)</f>
        <v>0</v>
      </c>
      <c r="F4348" s="9" t="e">
        <f>IF(E4348=D4348,"no discount",_xlfn.XLOOKUP(E4348,campaign!$D$2:$D$18,campaign!$B$2:$B$18))</f>
        <v>#N/A</v>
      </c>
    </row>
    <row r="4349" spans="1:6" x14ac:dyDescent="0.3">
      <c r="A4349" s="9">
        <f>customer!A4349</f>
        <v>0</v>
      </c>
      <c r="B4349" s="10">
        <f>_xlfn.MAXIFS(data!C:C,data!A:A,Endirim!A4349)</f>
        <v>0</v>
      </c>
      <c r="C4349" s="9" cm="1">
        <f t="array" ref="C4349">INDEX(data!B:B,MATCH(1,(data!A:A=Endirim!A4349)*(data!C:C=Endirim!B4349),0))</f>
        <v>0</v>
      </c>
      <c r="D4349" s="9" t="e">
        <f>VLOOKUP(C4349,campaign!$A$2:$D$18,4,FALSE)</f>
        <v>#N/A</v>
      </c>
      <c r="E4349" s="9">
        <f>_xlfn.MAXIFS(data!G:G,data!A:A,Endirim!A4349)</f>
        <v>0</v>
      </c>
      <c r="F4349" s="9" t="e">
        <f>IF(E4349=D4349,"no discount",_xlfn.XLOOKUP(E4349,campaign!$D$2:$D$18,campaign!$B$2:$B$18))</f>
        <v>#N/A</v>
      </c>
    </row>
    <row r="4350" spans="1:6" x14ac:dyDescent="0.3">
      <c r="A4350" s="9">
        <f>customer!A4350</f>
        <v>0</v>
      </c>
      <c r="B4350" s="10">
        <f>_xlfn.MAXIFS(data!C:C,data!A:A,Endirim!A4350)</f>
        <v>0</v>
      </c>
      <c r="C4350" s="9" cm="1">
        <f t="array" ref="C4350">INDEX(data!B:B,MATCH(1,(data!A:A=Endirim!A4350)*(data!C:C=Endirim!B4350),0))</f>
        <v>0</v>
      </c>
      <c r="D4350" s="9" t="e">
        <f>VLOOKUP(C4350,campaign!$A$2:$D$18,4,FALSE)</f>
        <v>#N/A</v>
      </c>
      <c r="E4350" s="9">
        <f>_xlfn.MAXIFS(data!G:G,data!A:A,Endirim!A4350)</f>
        <v>0</v>
      </c>
      <c r="F4350" s="9" t="e">
        <f>IF(E4350=D4350,"no discount",_xlfn.XLOOKUP(E4350,campaign!$D$2:$D$18,campaign!$B$2:$B$18))</f>
        <v>#N/A</v>
      </c>
    </row>
    <row r="4351" spans="1:6" x14ac:dyDescent="0.3">
      <c r="A4351" s="9">
        <f>customer!A4351</f>
        <v>0</v>
      </c>
      <c r="B4351" s="10">
        <f>_xlfn.MAXIFS(data!C:C,data!A:A,Endirim!A4351)</f>
        <v>0</v>
      </c>
      <c r="C4351" s="9" cm="1">
        <f t="array" ref="C4351">INDEX(data!B:B,MATCH(1,(data!A:A=Endirim!A4351)*(data!C:C=Endirim!B4351),0))</f>
        <v>0</v>
      </c>
      <c r="D4351" s="9" t="e">
        <f>VLOOKUP(C4351,campaign!$A$2:$D$18,4,FALSE)</f>
        <v>#N/A</v>
      </c>
      <c r="E4351" s="9">
        <f>_xlfn.MAXIFS(data!G:G,data!A:A,Endirim!A4351)</f>
        <v>0</v>
      </c>
      <c r="F4351" s="9" t="e">
        <f>IF(E4351=D4351,"no discount",_xlfn.XLOOKUP(E4351,campaign!$D$2:$D$18,campaign!$B$2:$B$18))</f>
        <v>#N/A</v>
      </c>
    </row>
    <row r="4352" spans="1:6" x14ac:dyDescent="0.3">
      <c r="A4352" s="9">
        <f>customer!A4352</f>
        <v>0</v>
      </c>
      <c r="B4352" s="10">
        <f>_xlfn.MAXIFS(data!C:C,data!A:A,Endirim!A4352)</f>
        <v>0</v>
      </c>
      <c r="C4352" s="9" cm="1">
        <f t="array" ref="C4352">INDEX(data!B:B,MATCH(1,(data!A:A=Endirim!A4352)*(data!C:C=Endirim!B4352),0))</f>
        <v>0</v>
      </c>
      <c r="D4352" s="9" t="e">
        <f>VLOOKUP(C4352,campaign!$A$2:$D$18,4,FALSE)</f>
        <v>#N/A</v>
      </c>
      <c r="E4352" s="9">
        <f>_xlfn.MAXIFS(data!G:G,data!A:A,Endirim!A4352)</f>
        <v>0</v>
      </c>
      <c r="F4352" s="9" t="e">
        <f>IF(E4352=D4352,"no discount",_xlfn.XLOOKUP(E4352,campaign!$D$2:$D$18,campaign!$B$2:$B$18))</f>
        <v>#N/A</v>
      </c>
    </row>
    <row r="4353" spans="1:6" x14ac:dyDescent="0.3">
      <c r="A4353" s="9">
        <f>customer!A4353</f>
        <v>0</v>
      </c>
      <c r="B4353" s="10">
        <f>_xlfn.MAXIFS(data!C:C,data!A:A,Endirim!A4353)</f>
        <v>0</v>
      </c>
      <c r="C4353" s="9" cm="1">
        <f t="array" ref="C4353">INDEX(data!B:B,MATCH(1,(data!A:A=Endirim!A4353)*(data!C:C=Endirim!B4353),0))</f>
        <v>0</v>
      </c>
      <c r="D4353" s="9" t="e">
        <f>VLOOKUP(C4353,campaign!$A$2:$D$18,4,FALSE)</f>
        <v>#N/A</v>
      </c>
      <c r="E4353" s="9">
        <f>_xlfn.MAXIFS(data!G:G,data!A:A,Endirim!A4353)</f>
        <v>0</v>
      </c>
      <c r="F4353" s="9" t="e">
        <f>IF(E4353=D4353,"no discount",_xlfn.XLOOKUP(E4353,campaign!$D$2:$D$18,campaign!$B$2:$B$18))</f>
        <v>#N/A</v>
      </c>
    </row>
    <row r="4354" spans="1:6" x14ac:dyDescent="0.3">
      <c r="A4354" s="9">
        <f>customer!A4354</f>
        <v>0</v>
      </c>
      <c r="B4354" s="10">
        <f>_xlfn.MAXIFS(data!C:C,data!A:A,Endirim!A4354)</f>
        <v>0</v>
      </c>
      <c r="C4354" s="9" cm="1">
        <f t="array" ref="C4354">INDEX(data!B:B,MATCH(1,(data!A:A=Endirim!A4354)*(data!C:C=Endirim!B4354),0))</f>
        <v>0</v>
      </c>
      <c r="D4354" s="9" t="e">
        <f>VLOOKUP(C4354,campaign!$A$2:$D$18,4,FALSE)</f>
        <v>#N/A</v>
      </c>
      <c r="E4354" s="9">
        <f>_xlfn.MAXIFS(data!G:G,data!A:A,Endirim!A4354)</f>
        <v>0</v>
      </c>
      <c r="F4354" s="9" t="e">
        <f>IF(E4354=D4354,"no discount",_xlfn.XLOOKUP(E4354,campaign!$D$2:$D$18,campaign!$B$2:$B$18))</f>
        <v>#N/A</v>
      </c>
    </row>
    <row r="4355" spans="1:6" x14ac:dyDescent="0.3">
      <c r="A4355" s="9">
        <f>customer!A4355</f>
        <v>0</v>
      </c>
      <c r="B4355" s="10">
        <f>_xlfn.MAXIFS(data!C:C,data!A:A,Endirim!A4355)</f>
        <v>0</v>
      </c>
      <c r="C4355" s="9" cm="1">
        <f t="array" ref="C4355">INDEX(data!B:B,MATCH(1,(data!A:A=Endirim!A4355)*(data!C:C=Endirim!B4355),0))</f>
        <v>0</v>
      </c>
      <c r="D4355" s="9" t="e">
        <f>VLOOKUP(C4355,campaign!$A$2:$D$18,4,FALSE)</f>
        <v>#N/A</v>
      </c>
      <c r="E4355" s="9">
        <f>_xlfn.MAXIFS(data!G:G,data!A:A,Endirim!A4355)</f>
        <v>0</v>
      </c>
      <c r="F4355" s="9" t="e">
        <f>IF(E4355=D4355,"no discount",_xlfn.XLOOKUP(E4355,campaign!$D$2:$D$18,campaign!$B$2:$B$18))</f>
        <v>#N/A</v>
      </c>
    </row>
    <row r="4356" spans="1:6" x14ac:dyDescent="0.3">
      <c r="A4356" s="9">
        <f>customer!A4356</f>
        <v>0</v>
      </c>
      <c r="B4356" s="10">
        <f>_xlfn.MAXIFS(data!C:C,data!A:A,Endirim!A4356)</f>
        <v>0</v>
      </c>
      <c r="C4356" s="9" cm="1">
        <f t="array" ref="C4356">INDEX(data!B:B,MATCH(1,(data!A:A=Endirim!A4356)*(data!C:C=Endirim!B4356),0))</f>
        <v>0</v>
      </c>
      <c r="D4356" s="9" t="e">
        <f>VLOOKUP(C4356,campaign!$A$2:$D$18,4,FALSE)</f>
        <v>#N/A</v>
      </c>
      <c r="E4356" s="9">
        <f>_xlfn.MAXIFS(data!G:G,data!A:A,Endirim!A4356)</f>
        <v>0</v>
      </c>
      <c r="F4356" s="9" t="e">
        <f>IF(E4356=D4356,"no discount",_xlfn.XLOOKUP(E4356,campaign!$D$2:$D$18,campaign!$B$2:$B$18))</f>
        <v>#N/A</v>
      </c>
    </row>
    <row r="4357" spans="1:6" x14ac:dyDescent="0.3">
      <c r="A4357" s="9">
        <f>customer!A4357</f>
        <v>0</v>
      </c>
      <c r="B4357" s="10">
        <f>_xlfn.MAXIFS(data!C:C,data!A:A,Endirim!A4357)</f>
        <v>0</v>
      </c>
      <c r="C4357" s="9" cm="1">
        <f t="array" ref="C4357">INDEX(data!B:B,MATCH(1,(data!A:A=Endirim!A4357)*(data!C:C=Endirim!B4357),0))</f>
        <v>0</v>
      </c>
      <c r="D4357" s="9" t="e">
        <f>VLOOKUP(C4357,campaign!$A$2:$D$18,4,FALSE)</f>
        <v>#N/A</v>
      </c>
      <c r="E4357" s="9">
        <f>_xlfn.MAXIFS(data!G:G,data!A:A,Endirim!A4357)</f>
        <v>0</v>
      </c>
      <c r="F4357" s="9" t="e">
        <f>IF(E4357=D4357,"no discount",_xlfn.XLOOKUP(E4357,campaign!$D$2:$D$18,campaign!$B$2:$B$18))</f>
        <v>#N/A</v>
      </c>
    </row>
    <row r="4358" spans="1:6" x14ac:dyDescent="0.3">
      <c r="A4358" s="9">
        <f>customer!A4358</f>
        <v>0</v>
      </c>
      <c r="B4358" s="10">
        <f>_xlfn.MAXIFS(data!C:C,data!A:A,Endirim!A4358)</f>
        <v>0</v>
      </c>
      <c r="C4358" s="9" cm="1">
        <f t="array" ref="C4358">INDEX(data!B:B,MATCH(1,(data!A:A=Endirim!A4358)*(data!C:C=Endirim!B4358),0))</f>
        <v>0</v>
      </c>
      <c r="D4358" s="9" t="e">
        <f>VLOOKUP(C4358,campaign!$A$2:$D$18,4,FALSE)</f>
        <v>#N/A</v>
      </c>
      <c r="E4358" s="9">
        <f>_xlfn.MAXIFS(data!G:G,data!A:A,Endirim!A4358)</f>
        <v>0</v>
      </c>
      <c r="F4358" s="9" t="e">
        <f>IF(E4358=D4358,"no discount",_xlfn.XLOOKUP(E4358,campaign!$D$2:$D$18,campaign!$B$2:$B$18))</f>
        <v>#N/A</v>
      </c>
    </row>
    <row r="4359" spans="1:6" x14ac:dyDescent="0.3">
      <c r="A4359" s="9">
        <f>customer!A4359</f>
        <v>0</v>
      </c>
      <c r="B4359" s="10">
        <f>_xlfn.MAXIFS(data!C:C,data!A:A,Endirim!A4359)</f>
        <v>0</v>
      </c>
      <c r="C4359" s="9" cm="1">
        <f t="array" ref="C4359">INDEX(data!B:B,MATCH(1,(data!A:A=Endirim!A4359)*(data!C:C=Endirim!B4359),0))</f>
        <v>0</v>
      </c>
      <c r="D4359" s="9" t="e">
        <f>VLOOKUP(C4359,campaign!$A$2:$D$18,4,FALSE)</f>
        <v>#N/A</v>
      </c>
      <c r="E4359" s="9">
        <f>_xlfn.MAXIFS(data!G:G,data!A:A,Endirim!A4359)</f>
        <v>0</v>
      </c>
      <c r="F4359" s="9" t="e">
        <f>IF(E4359=D4359,"no discount",_xlfn.XLOOKUP(E4359,campaign!$D$2:$D$18,campaign!$B$2:$B$18))</f>
        <v>#N/A</v>
      </c>
    </row>
    <row r="4360" spans="1:6" x14ac:dyDescent="0.3">
      <c r="A4360" s="9">
        <f>customer!A4360</f>
        <v>0</v>
      </c>
      <c r="B4360" s="10">
        <f>_xlfn.MAXIFS(data!C:C,data!A:A,Endirim!A4360)</f>
        <v>0</v>
      </c>
      <c r="C4360" s="9" cm="1">
        <f t="array" ref="C4360">INDEX(data!B:B,MATCH(1,(data!A:A=Endirim!A4360)*(data!C:C=Endirim!B4360),0))</f>
        <v>0</v>
      </c>
      <c r="D4360" s="9" t="e">
        <f>VLOOKUP(C4360,campaign!$A$2:$D$18,4,FALSE)</f>
        <v>#N/A</v>
      </c>
      <c r="E4360" s="9">
        <f>_xlfn.MAXIFS(data!G:G,data!A:A,Endirim!A4360)</f>
        <v>0</v>
      </c>
      <c r="F4360" s="9" t="e">
        <f>IF(E4360=D4360,"no discount",_xlfn.XLOOKUP(E4360,campaign!$D$2:$D$18,campaign!$B$2:$B$18))</f>
        <v>#N/A</v>
      </c>
    </row>
    <row r="4361" spans="1:6" x14ac:dyDescent="0.3">
      <c r="A4361" s="9">
        <f>customer!A4361</f>
        <v>0</v>
      </c>
      <c r="B4361" s="10">
        <f>_xlfn.MAXIFS(data!C:C,data!A:A,Endirim!A4361)</f>
        <v>0</v>
      </c>
      <c r="C4361" s="9" cm="1">
        <f t="array" ref="C4361">INDEX(data!B:B,MATCH(1,(data!A:A=Endirim!A4361)*(data!C:C=Endirim!B4361),0))</f>
        <v>0</v>
      </c>
      <c r="D4361" s="9" t="e">
        <f>VLOOKUP(C4361,campaign!$A$2:$D$18,4,FALSE)</f>
        <v>#N/A</v>
      </c>
      <c r="E4361" s="9">
        <f>_xlfn.MAXIFS(data!G:G,data!A:A,Endirim!A4361)</f>
        <v>0</v>
      </c>
      <c r="F4361" s="9" t="e">
        <f>IF(E4361=D4361,"no discount",_xlfn.XLOOKUP(E4361,campaign!$D$2:$D$18,campaign!$B$2:$B$18))</f>
        <v>#N/A</v>
      </c>
    </row>
    <row r="4362" spans="1:6" x14ac:dyDescent="0.3">
      <c r="A4362" s="9">
        <f>customer!A4362</f>
        <v>0</v>
      </c>
      <c r="B4362" s="10">
        <f>_xlfn.MAXIFS(data!C:C,data!A:A,Endirim!A4362)</f>
        <v>0</v>
      </c>
      <c r="C4362" s="9" cm="1">
        <f t="array" ref="C4362">INDEX(data!B:B,MATCH(1,(data!A:A=Endirim!A4362)*(data!C:C=Endirim!B4362),0))</f>
        <v>0</v>
      </c>
      <c r="D4362" s="9" t="e">
        <f>VLOOKUP(C4362,campaign!$A$2:$D$18,4,FALSE)</f>
        <v>#N/A</v>
      </c>
      <c r="E4362" s="9">
        <f>_xlfn.MAXIFS(data!G:G,data!A:A,Endirim!A4362)</f>
        <v>0</v>
      </c>
      <c r="F4362" s="9" t="e">
        <f>IF(E4362=D4362,"no discount",_xlfn.XLOOKUP(E4362,campaign!$D$2:$D$18,campaign!$B$2:$B$18))</f>
        <v>#N/A</v>
      </c>
    </row>
    <row r="4363" spans="1:6" x14ac:dyDescent="0.3">
      <c r="A4363" s="9">
        <f>customer!A4363</f>
        <v>0</v>
      </c>
      <c r="B4363" s="10">
        <f>_xlfn.MAXIFS(data!C:C,data!A:A,Endirim!A4363)</f>
        <v>0</v>
      </c>
      <c r="C4363" s="9" cm="1">
        <f t="array" ref="C4363">INDEX(data!B:B,MATCH(1,(data!A:A=Endirim!A4363)*(data!C:C=Endirim!B4363),0))</f>
        <v>0</v>
      </c>
      <c r="D4363" s="9" t="e">
        <f>VLOOKUP(C4363,campaign!$A$2:$D$18,4,FALSE)</f>
        <v>#N/A</v>
      </c>
      <c r="E4363" s="9">
        <f>_xlfn.MAXIFS(data!G:G,data!A:A,Endirim!A4363)</f>
        <v>0</v>
      </c>
      <c r="F4363" s="9" t="e">
        <f>IF(E4363=D4363,"no discount",_xlfn.XLOOKUP(E4363,campaign!$D$2:$D$18,campaign!$B$2:$B$18))</f>
        <v>#N/A</v>
      </c>
    </row>
    <row r="4364" spans="1:6" x14ac:dyDescent="0.3">
      <c r="A4364" s="9">
        <f>customer!A4364</f>
        <v>0</v>
      </c>
      <c r="B4364" s="10">
        <f>_xlfn.MAXIFS(data!C:C,data!A:A,Endirim!A4364)</f>
        <v>0</v>
      </c>
      <c r="C4364" s="9" cm="1">
        <f t="array" ref="C4364">INDEX(data!B:B,MATCH(1,(data!A:A=Endirim!A4364)*(data!C:C=Endirim!B4364),0))</f>
        <v>0</v>
      </c>
      <c r="D4364" s="9" t="e">
        <f>VLOOKUP(C4364,campaign!$A$2:$D$18,4,FALSE)</f>
        <v>#N/A</v>
      </c>
      <c r="E4364" s="9">
        <f>_xlfn.MAXIFS(data!G:G,data!A:A,Endirim!A4364)</f>
        <v>0</v>
      </c>
      <c r="F4364" s="9" t="e">
        <f>IF(E4364=D4364,"no discount",_xlfn.XLOOKUP(E4364,campaign!$D$2:$D$18,campaign!$B$2:$B$18))</f>
        <v>#N/A</v>
      </c>
    </row>
    <row r="4365" spans="1:6" x14ac:dyDescent="0.3">
      <c r="A4365" s="9">
        <f>customer!A4365</f>
        <v>0</v>
      </c>
      <c r="B4365" s="10">
        <f>_xlfn.MAXIFS(data!C:C,data!A:A,Endirim!A4365)</f>
        <v>0</v>
      </c>
      <c r="C4365" s="9" cm="1">
        <f t="array" ref="C4365">INDEX(data!B:B,MATCH(1,(data!A:A=Endirim!A4365)*(data!C:C=Endirim!B4365),0))</f>
        <v>0</v>
      </c>
      <c r="D4365" s="9" t="e">
        <f>VLOOKUP(C4365,campaign!$A$2:$D$18,4,FALSE)</f>
        <v>#N/A</v>
      </c>
      <c r="E4365" s="9">
        <f>_xlfn.MAXIFS(data!G:G,data!A:A,Endirim!A4365)</f>
        <v>0</v>
      </c>
      <c r="F4365" s="9" t="e">
        <f>IF(E4365=D4365,"no discount",_xlfn.XLOOKUP(E4365,campaign!$D$2:$D$18,campaign!$B$2:$B$18))</f>
        <v>#N/A</v>
      </c>
    </row>
    <row r="4366" spans="1:6" x14ac:dyDescent="0.3">
      <c r="A4366" s="9">
        <f>customer!A4366</f>
        <v>0</v>
      </c>
      <c r="B4366" s="10">
        <f>_xlfn.MAXIFS(data!C:C,data!A:A,Endirim!A4366)</f>
        <v>0</v>
      </c>
      <c r="C4366" s="9" cm="1">
        <f t="array" ref="C4366">INDEX(data!B:B,MATCH(1,(data!A:A=Endirim!A4366)*(data!C:C=Endirim!B4366),0))</f>
        <v>0</v>
      </c>
      <c r="D4366" s="9" t="e">
        <f>VLOOKUP(C4366,campaign!$A$2:$D$18,4,FALSE)</f>
        <v>#N/A</v>
      </c>
      <c r="E4366" s="9">
        <f>_xlfn.MAXIFS(data!G:G,data!A:A,Endirim!A4366)</f>
        <v>0</v>
      </c>
      <c r="F4366" s="9" t="e">
        <f>IF(E4366=D4366,"no discount",_xlfn.XLOOKUP(E4366,campaign!$D$2:$D$18,campaign!$B$2:$B$18))</f>
        <v>#N/A</v>
      </c>
    </row>
    <row r="4367" spans="1:6" x14ac:dyDescent="0.3">
      <c r="A4367" s="9">
        <f>customer!A4367</f>
        <v>0</v>
      </c>
      <c r="B4367" s="10">
        <f>_xlfn.MAXIFS(data!C:C,data!A:A,Endirim!A4367)</f>
        <v>0</v>
      </c>
      <c r="C4367" s="9" cm="1">
        <f t="array" ref="C4367">INDEX(data!B:B,MATCH(1,(data!A:A=Endirim!A4367)*(data!C:C=Endirim!B4367),0))</f>
        <v>0</v>
      </c>
      <c r="D4367" s="9" t="e">
        <f>VLOOKUP(C4367,campaign!$A$2:$D$18,4,FALSE)</f>
        <v>#N/A</v>
      </c>
      <c r="E4367" s="9">
        <f>_xlfn.MAXIFS(data!G:G,data!A:A,Endirim!A4367)</f>
        <v>0</v>
      </c>
      <c r="F4367" s="9" t="e">
        <f>IF(E4367=D4367,"no discount",_xlfn.XLOOKUP(E4367,campaign!$D$2:$D$18,campaign!$B$2:$B$18))</f>
        <v>#N/A</v>
      </c>
    </row>
    <row r="4368" spans="1:6" x14ac:dyDescent="0.3">
      <c r="A4368" s="9">
        <f>customer!A4368</f>
        <v>0</v>
      </c>
      <c r="B4368" s="10">
        <f>_xlfn.MAXIFS(data!C:C,data!A:A,Endirim!A4368)</f>
        <v>0</v>
      </c>
      <c r="C4368" s="9" cm="1">
        <f t="array" ref="C4368">INDEX(data!B:B,MATCH(1,(data!A:A=Endirim!A4368)*(data!C:C=Endirim!B4368),0))</f>
        <v>0</v>
      </c>
      <c r="D4368" s="9" t="e">
        <f>VLOOKUP(C4368,campaign!$A$2:$D$18,4,FALSE)</f>
        <v>#N/A</v>
      </c>
      <c r="E4368" s="9">
        <f>_xlfn.MAXIFS(data!G:G,data!A:A,Endirim!A4368)</f>
        <v>0</v>
      </c>
      <c r="F4368" s="9" t="e">
        <f>IF(E4368=D4368,"no discount",_xlfn.XLOOKUP(E4368,campaign!$D$2:$D$18,campaign!$B$2:$B$18))</f>
        <v>#N/A</v>
      </c>
    </row>
    <row r="4369" spans="1:6" x14ac:dyDescent="0.3">
      <c r="A4369" s="9">
        <f>customer!A4369</f>
        <v>0</v>
      </c>
      <c r="B4369" s="10">
        <f>_xlfn.MAXIFS(data!C:C,data!A:A,Endirim!A4369)</f>
        <v>0</v>
      </c>
      <c r="C4369" s="9" cm="1">
        <f t="array" ref="C4369">INDEX(data!B:B,MATCH(1,(data!A:A=Endirim!A4369)*(data!C:C=Endirim!B4369),0))</f>
        <v>0</v>
      </c>
      <c r="D4369" s="9" t="e">
        <f>VLOOKUP(C4369,campaign!$A$2:$D$18,4,FALSE)</f>
        <v>#N/A</v>
      </c>
      <c r="E4369" s="9">
        <f>_xlfn.MAXIFS(data!G:G,data!A:A,Endirim!A4369)</f>
        <v>0</v>
      </c>
      <c r="F4369" s="9" t="e">
        <f>IF(E4369=D4369,"no discount",_xlfn.XLOOKUP(E4369,campaign!$D$2:$D$18,campaign!$B$2:$B$18))</f>
        <v>#N/A</v>
      </c>
    </row>
    <row r="4370" spans="1:6" x14ac:dyDescent="0.3">
      <c r="A4370" s="9">
        <f>customer!A4370</f>
        <v>0</v>
      </c>
      <c r="B4370" s="10">
        <f>_xlfn.MAXIFS(data!C:C,data!A:A,Endirim!A4370)</f>
        <v>0</v>
      </c>
      <c r="C4370" s="9" cm="1">
        <f t="array" ref="C4370">INDEX(data!B:B,MATCH(1,(data!A:A=Endirim!A4370)*(data!C:C=Endirim!B4370),0))</f>
        <v>0</v>
      </c>
      <c r="D4370" s="9" t="e">
        <f>VLOOKUP(C4370,campaign!$A$2:$D$18,4,FALSE)</f>
        <v>#N/A</v>
      </c>
      <c r="E4370" s="9">
        <f>_xlfn.MAXIFS(data!G:G,data!A:A,Endirim!A4370)</f>
        <v>0</v>
      </c>
      <c r="F4370" s="9" t="e">
        <f>IF(E4370=D4370,"no discount",_xlfn.XLOOKUP(E4370,campaign!$D$2:$D$18,campaign!$B$2:$B$18))</f>
        <v>#N/A</v>
      </c>
    </row>
    <row r="4371" spans="1:6" x14ac:dyDescent="0.3">
      <c r="A4371" s="9">
        <f>customer!A4371</f>
        <v>0</v>
      </c>
      <c r="B4371" s="10">
        <f>_xlfn.MAXIFS(data!C:C,data!A:A,Endirim!A4371)</f>
        <v>0</v>
      </c>
      <c r="C4371" s="9" cm="1">
        <f t="array" ref="C4371">INDEX(data!B:B,MATCH(1,(data!A:A=Endirim!A4371)*(data!C:C=Endirim!B4371),0))</f>
        <v>0</v>
      </c>
      <c r="D4371" s="9" t="e">
        <f>VLOOKUP(C4371,campaign!$A$2:$D$18,4,FALSE)</f>
        <v>#N/A</v>
      </c>
      <c r="E4371" s="9">
        <f>_xlfn.MAXIFS(data!G:G,data!A:A,Endirim!A4371)</f>
        <v>0</v>
      </c>
      <c r="F4371" s="9" t="e">
        <f>IF(E4371=D4371,"no discount",_xlfn.XLOOKUP(E4371,campaign!$D$2:$D$18,campaign!$B$2:$B$18))</f>
        <v>#N/A</v>
      </c>
    </row>
    <row r="4372" spans="1:6" x14ac:dyDescent="0.3">
      <c r="A4372" s="9">
        <f>customer!A4372</f>
        <v>0</v>
      </c>
      <c r="B4372" s="10">
        <f>_xlfn.MAXIFS(data!C:C,data!A:A,Endirim!A4372)</f>
        <v>0</v>
      </c>
      <c r="C4372" s="9" cm="1">
        <f t="array" ref="C4372">INDEX(data!B:B,MATCH(1,(data!A:A=Endirim!A4372)*(data!C:C=Endirim!B4372),0))</f>
        <v>0</v>
      </c>
      <c r="D4372" s="9" t="e">
        <f>VLOOKUP(C4372,campaign!$A$2:$D$18,4,FALSE)</f>
        <v>#N/A</v>
      </c>
      <c r="E4372" s="9">
        <f>_xlfn.MAXIFS(data!G:G,data!A:A,Endirim!A4372)</f>
        <v>0</v>
      </c>
      <c r="F4372" s="9" t="e">
        <f>IF(E4372=D4372,"no discount",_xlfn.XLOOKUP(E4372,campaign!$D$2:$D$18,campaign!$B$2:$B$18))</f>
        <v>#N/A</v>
      </c>
    </row>
    <row r="4373" spans="1:6" x14ac:dyDescent="0.3">
      <c r="A4373" s="9">
        <f>customer!A4373</f>
        <v>0</v>
      </c>
      <c r="B4373" s="10">
        <f>_xlfn.MAXIFS(data!C:C,data!A:A,Endirim!A4373)</f>
        <v>0</v>
      </c>
      <c r="C4373" s="9" cm="1">
        <f t="array" ref="C4373">INDEX(data!B:B,MATCH(1,(data!A:A=Endirim!A4373)*(data!C:C=Endirim!B4373),0))</f>
        <v>0</v>
      </c>
      <c r="D4373" s="9" t="e">
        <f>VLOOKUP(C4373,campaign!$A$2:$D$18,4,FALSE)</f>
        <v>#N/A</v>
      </c>
      <c r="E4373" s="9">
        <f>_xlfn.MAXIFS(data!G:G,data!A:A,Endirim!A4373)</f>
        <v>0</v>
      </c>
      <c r="F4373" s="9" t="e">
        <f>IF(E4373=D4373,"no discount",_xlfn.XLOOKUP(E4373,campaign!$D$2:$D$18,campaign!$B$2:$B$18))</f>
        <v>#N/A</v>
      </c>
    </row>
    <row r="4374" spans="1:6" x14ac:dyDescent="0.3">
      <c r="A4374" s="9">
        <f>customer!A4374</f>
        <v>0</v>
      </c>
      <c r="B4374" s="10">
        <f>_xlfn.MAXIFS(data!C:C,data!A:A,Endirim!A4374)</f>
        <v>0</v>
      </c>
      <c r="C4374" s="9" cm="1">
        <f t="array" ref="C4374">INDEX(data!B:B,MATCH(1,(data!A:A=Endirim!A4374)*(data!C:C=Endirim!B4374),0))</f>
        <v>0</v>
      </c>
      <c r="D4374" s="9" t="e">
        <f>VLOOKUP(C4374,campaign!$A$2:$D$18,4,FALSE)</f>
        <v>#N/A</v>
      </c>
      <c r="E4374" s="9">
        <f>_xlfn.MAXIFS(data!G:G,data!A:A,Endirim!A4374)</f>
        <v>0</v>
      </c>
      <c r="F4374" s="9" t="e">
        <f>IF(E4374=D4374,"no discount",_xlfn.XLOOKUP(E4374,campaign!$D$2:$D$18,campaign!$B$2:$B$18))</f>
        <v>#N/A</v>
      </c>
    </row>
    <row r="4375" spans="1:6" x14ac:dyDescent="0.3">
      <c r="A4375" s="9">
        <f>customer!A4375</f>
        <v>0</v>
      </c>
      <c r="B4375" s="10">
        <f>_xlfn.MAXIFS(data!C:C,data!A:A,Endirim!A4375)</f>
        <v>0</v>
      </c>
      <c r="C4375" s="9" cm="1">
        <f t="array" ref="C4375">INDEX(data!B:B,MATCH(1,(data!A:A=Endirim!A4375)*(data!C:C=Endirim!B4375),0))</f>
        <v>0</v>
      </c>
      <c r="D4375" s="9" t="e">
        <f>VLOOKUP(C4375,campaign!$A$2:$D$18,4,FALSE)</f>
        <v>#N/A</v>
      </c>
      <c r="E4375" s="9">
        <f>_xlfn.MAXIFS(data!G:G,data!A:A,Endirim!A4375)</f>
        <v>0</v>
      </c>
      <c r="F4375" s="9" t="e">
        <f>IF(E4375=D4375,"no discount",_xlfn.XLOOKUP(E4375,campaign!$D$2:$D$18,campaign!$B$2:$B$18))</f>
        <v>#N/A</v>
      </c>
    </row>
    <row r="4376" spans="1:6" x14ac:dyDescent="0.3">
      <c r="A4376" s="9">
        <f>customer!A4376</f>
        <v>0</v>
      </c>
      <c r="B4376" s="10">
        <f>_xlfn.MAXIFS(data!C:C,data!A:A,Endirim!A4376)</f>
        <v>0</v>
      </c>
      <c r="C4376" s="9" cm="1">
        <f t="array" ref="C4376">INDEX(data!B:B,MATCH(1,(data!A:A=Endirim!A4376)*(data!C:C=Endirim!B4376),0))</f>
        <v>0</v>
      </c>
      <c r="D4376" s="9" t="e">
        <f>VLOOKUP(C4376,campaign!$A$2:$D$18,4,FALSE)</f>
        <v>#N/A</v>
      </c>
      <c r="E4376" s="9">
        <f>_xlfn.MAXIFS(data!G:G,data!A:A,Endirim!A4376)</f>
        <v>0</v>
      </c>
      <c r="F4376" s="9" t="e">
        <f>IF(E4376=D4376,"no discount",_xlfn.XLOOKUP(E4376,campaign!$D$2:$D$18,campaign!$B$2:$B$18))</f>
        <v>#N/A</v>
      </c>
    </row>
    <row r="4377" spans="1:6" x14ac:dyDescent="0.3">
      <c r="A4377" s="9">
        <f>customer!A4377</f>
        <v>0</v>
      </c>
      <c r="B4377" s="10">
        <f>_xlfn.MAXIFS(data!C:C,data!A:A,Endirim!A4377)</f>
        <v>0</v>
      </c>
      <c r="C4377" s="9" cm="1">
        <f t="array" ref="C4377">INDEX(data!B:B,MATCH(1,(data!A:A=Endirim!A4377)*(data!C:C=Endirim!B4377),0))</f>
        <v>0</v>
      </c>
      <c r="D4377" s="9" t="e">
        <f>VLOOKUP(C4377,campaign!$A$2:$D$18,4,FALSE)</f>
        <v>#N/A</v>
      </c>
      <c r="E4377" s="9">
        <f>_xlfn.MAXIFS(data!G:G,data!A:A,Endirim!A4377)</f>
        <v>0</v>
      </c>
      <c r="F4377" s="9" t="e">
        <f>IF(E4377=D4377,"no discount",_xlfn.XLOOKUP(E4377,campaign!$D$2:$D$18,campaign!$B$2:$B$18))</f>
        <v>#N/A</v>
      </c>
    </row>
    <row r="4378" spans="1:6" x14ac:dyDescent="0.3">
      <c r="A4378" s="9">
        <f>customer!A4378</f>
        <v>0</v>
      </c>
      <c r="B4378" s="10">
        <f>_xlfn.MAXIFS(data!C:C,data!A:A,Endirim!A4378)</f>
        <v>0</v>
      </c>
      <c r="C4378" s="9" cm="1">
        <f t="array" ref="C4378">INDEX(data!B:B,MATCH(1,(data!A:A=Endirim!A4378)*(data!C:C=Endirim!B4378),0))</f>
        <v>0</v>
      </c>
      <c r="D4378" s="9" t="e">
        <f>VLOOKUP(C4378,campaign!$A$2:$D$18,4,FALSE)</f>
        <v>#N/A</v>
      </c>
      <c r="E4378" s="9">
        <f>_xlfn.MAXIFS(data!G:G,data!A:A,Endirim!A4378)</f>
        <v>0</v>
      </c>
      <c r="F4378" s="9" t="e">
        <f>IF(E4378=D4378,"no discount",_xlfn.XLOOKUP(E4378,campaign!$D$2:$D$18,campaign!$B$2:$B$18))</f>
        <v>#N/A</v>
      </c>
    </row>
    <row r="4379" spans="1:6" x14ac:dyDescent="0.3">
      <c r="A4379" s="9">
        <f>customer!A4379</f>
        <v>0</v>
      </c>
      <c r="B4379" s="10">
        <f>_xlfn.MAXIFS(data!C:C,data!A:A,Endirim!A4379)</f>
        <v>0</v>
      </c>
      <c r="C4379" s="9" cm="1">
        <f t="array" ref="C4379">INDEX(data!B:B,MATCH(1,(data!A:A=Endirim!A4379)*(data!C:C=Endirim!B4379),0))</f>
        <v>0</v>
      </c>
      <c r="D4379" s="9" t="e">
        <f>VLOOKUP(C4379,campaign!$A$2:$D$18,4,FALSE)</f>
        <v>#N/A</v>
      </c>
      <c r="E4379" s="9">
        <f>_xlfn.MAXIFS(data!G:G,data!A:A,Endirim!A4379)</f>
        <v>0</v>
      </c>
      <c r="F4379" s="9" t="e">
        <f>IF(E4379=D4379,"no discount",_xlfn.XLOOKUP(E4379,campaign!$D$2:$D$18,campaign!$B$2:$B$18))</f>
        <v>#N/A</v>
      </c>
    </row>
    <row r="4380" spans="1:6" x14ac:dyDescent="0.3">
      <c r="A4380" s="9">
        <f>customer!A4380</f>
        <v>0</v>
      </c>
      <c r="B4380" s="10">
        <f>_xlfn.MAXIFS(data!C:C,data!A:A,Endirim!A4380)</f>
        <v>0</v>
      </c>
      <c r="C4380" s="9" cm="1">
        <f t="array" ref="C4380">INDEX(data!B:B,MATCH(1,(data!A:A=Endirim!A4380)*(data!C:C=Endirim!B4380),0))</f>
        <v>0</v>
      </c>
      <c r="D4380" s="9" t="e">
        <f>VLOOKUP(C4380,campaign!$A$2:$D$18,4,FALSE)</f>
        <v>#N/A</v>
      </c>
      <c r="E4380" s="9">
        <f>_xlfn.MAXIFS(data!G:G,data!A:A,Endirim!A4380)</f>
        <v>0</v>
      </c>
      <c r="F4380" s="9" t="e">
        <f>IF(E4380=D4380,"no discount",_xlfn.XLOOKUP(E4380,campaign!$D$2:$D$18,campaign!$B$2:$B$18))</f>
        <v>#N/A</v>
      </c>
    </row>
    <row r="4381" spans="1:6" x14ac:dyDescent="0.3">
      <c r="A4381" s="9">
        <f>customer!A4381</f>
        <v>0</v>
      </c>
      <c r="B4381" s="10">
        <f>_xlfn.MAXIFS(data!C:C,data!A:A,Endirim!A4381)</f>
        <v>0</v>
      </c>
      <c r="C4381" s="9" cm="1">
        <f t="array" ref="C4381">INDEX(data!B:B,MATCH(1,(data!A:A=Endirim!A4381)*(data!C:C=Endirim!B4381),0))</f>
        <v>0</v>
      </c>
      <c r="D4381" s="9" t="e">
        <f>VLOOKUP(C4381,campaign!$A$2:$D$18,4,FALSE)</f>
        <v>#N/A</v>
      </c>
      <c r="E4381" s="9">
        <f>_xlfn.MAXIFS(data!G:G,data!A:A,Endirim!A4381)</f>
        <v>0</v>
      </c>
      <c r="F4381" s="9" t="e">
        <f>IF(E4381=D4381,"no discount",_xlfn.XLOOKUP(E4381,campaign!$D$2:$D$18,campaign!$B$2:$B$18))</f>
        <v>#N/A</v>
      </c>
    </row>
    <row r="4382" spans="1:6" x14ac:dyDescent="0.3">
      <c r="A4382" s="9">
        <f>customer!A4382</f>
        <v>0</v>
      </c>
      <c r="B4382" s="10">
        <f>_xlfn.MAXIFS(data!C:C,data!A:A,Endirim!A4382)</f>
        <v>0</v>
      </c>
      <c r="C4382" s="9" cm="1">
        <f t="array" ref="C4382">INDEX(data!B:B,MATCH(1,(data!A:A=Endirim!A4382)*(data!C:C=Endirim!B4382),0))</f>
        <v>0</v>
      </c>
      <c r="D4382" s="9" t="e">
        <f>VLOOKUP(C4382,campaign!$A$2:$D$18,4,FALSE)</f>
        <v>#N/A</v>
      </c>
      <c r="E4382" s="9">
        <f>_xlfn.MAXIFS(data!G:G,data!A:A,Endirim!A4382)</f>
        <v>0</v>
      </c>
      <c r="F4382" s="9" t="e">
        <f>IF(E4382=D4382,"no discount",_xlfn.XLOOKUP(E4382,campaign!$D$2:$D$18,campaign!$B$2:$B$18))</f>
        <v>#N/A</v>
      </c>
    </row>
    <row r="4383" spans="1:6" x14ac:dyDescent="0.3">
      <c r="A4383" s="9">
        <f>customer!A4383</f>
        <v>0</v>
      </c>
      <c r="B4383" s="10">
        <f>_xlfn.MAXIFS(data!C:C,data!A:A,Endirim!A4383)</f>
        <v>0</v>
      </c>
      <c r="C4383" s="9" cm="1">
        <f t="array" ref="C4383">INDEX(data!B:B,MATCH(1,(data!A:A=Endirim!A4383)*(data!C:C=Endirim!B4383),0))</f>
        <v>0</v>
      </c>
      <c r="D4383" s="9" t="e">
        <f>VLOOKUP(C4383,campaign!$A$2:$D$18,4,FALSE)</f>
        <v>#N/A</v>
      </c>
      <c r="E4383" s="9">
        <f>_xlfn.MAXIFS(data!G:G,data!A:A,Endirim!A4383)</f>
        <v>0</v>
      </c>
      <c r="F4383" s="9" t="e">
        <f>IF(E4383=D4383,"no discount",_xlfn.XLOOKUP(E4383,campaign!$D$2:$D$18,campaign!$B$2:$B$18))</f>
        <v>#N/A</v>
      </c>
    </row>
    <row r="4384" spans="1:6" x14ac:dyDescent="0.3">
      <c r="A4384" s="9">
        <f>customer!A4384</f>
        <v>0</v>
      </c>
      <c r="B4384" s="10">
        <f>_xlfn.MAXIFS(data!C:C,data!A:A,Endirim!A4384)</f>
        <v>0</v>
      </c>
      <c r="C4384" s="9" cm="1">
        <f t="array" ref="C4384">INDEX(data!B:B,MATCH(1,(data!A:A=Endirim!A4384)*(data!C:C=Endirim!B4384),0))</f>
        <v>0</v>
      </c>
      <c r="D4384" s="9" t="e">
        <f>VLOOKUP(C4384,campaign!$A$2:$D$18,4,FALSE)</f>
        <v>#N/A</v>
      </c>
      <c r="E4384" s="9">
        <f>_xlfn.MAXIFS(data!G:G,data!A:A,Endirim!A4384)</f>
        <v>0</v>
      </c>
      <c r="F4384" s="9" t="e">
        <f>IF(E4384=D4384,"no discount",_xlfn.XLOOKUP(E4384,campaign!$D$2:$D$18,campaign!$B$2:$B$18))</f>
        <v>#N/A</v>
      </c>
    </row>
    <row r="4385" spans="1:6" x14ac:dyDescent="0.3">
      <c r="A4385" s="9">
        <f>customer!A4385</f>
        <v>0</v>
      </c>
      <c r="B4385" s="10">
        <f>_xlfn.MAXIFS(data!C:C,data!A:A,Endirim!A4385)</f>
        <v>0</v>
      </c>
      <c r="C4385" s="9" cm="1">
        <f t="array" ref="C4385">INDEX(data!B:B,MATCH(1,(data!A:A=Endirim!A4385)*(data!C:C=Endirim!B4385),0))</f>
        <v>0</v>
      </c>
      <c r="D4385" s="9" t="e">
        <f>VLOOKUP(C4385,campaign!$A$2:$D$18,4,FALSE)</f>
        <v>#N/A</v>
      </c>
      <c r="E4385" s="9">
        <f>_xlfn.MAXIFS(data!G:G,data!A:A,Endirim!A4385)</f>
        <v>0</v>
      </c>
      <c r="F4385" s="9" t="e">
        <f>IF(E4385=D4385,"no discount",_xlfn.XLOOKUP(E4385,campaign!$D$2:$D$18,campaign!$B$2:$B$18))</f>
        <v>#N/A</v>
      </c>
    </row>
    <row r="4386" spans="1:6" x14ac:dyDescent="0.3">
      <c r="A4386" s="9">
        <f>customer!A4386</f>
        <v>0</v>
      </c>
      <c r="B4386" s="10">
        <f>_xlfn.MAXIFS(data!C:C,data!A:A,Endirim!A4386)</f>
        <v>0</v>
      </c>
      <c r="C4386" s="9" cm="1">
        <f t="array" ref="C4386">INDEX(data!B:B,MATCH(1,(data!A:A=Endirim!A4386)*(data!C:C=Endirim!B4386),0))</f>
        <v>0</v>
      </c>
      <c r="D4386" s="9" t="e">
        <f>VLOOKUP(C4386,campaign!$A$2:$D$18,4,FALSE)</f>
        <v>#N/A</v>
      </c>
      <c r="E4386" s="9">
        <f>_xlfn.MAXIFS(data!G:G,data!A:A,Endirim!A4386)</f>
        <v>0</v>
      </c>
      <c r="F4386" s="9" t="e">
        <f>IF(E4386=D4386,"no discount",_xlfn.XLOOKUP(E4386,campaign!$D$2:$D$18,campaign!$B$2:$B$18))</f>
        <v>#N/A</v>
      </c>
    </row>
    <row r="4387" spans="1:6" x14ac:dyDescent="0.3">
      <c r="A4387" s="9">
        <f>customer!A4387</f>
        <v>0</v>
      </c>
      <c r="B4387" s="10">
        <f>_xlfn.MAXIFS(data!C:C,data!A:A,Endirim!A4387)</f>
        <v>0</v>
      </c>
      <c r="C4387" s="9" cm="1">
        <f t="array" ref="C4387">INDEX(data!B:B,MATCH(1,(data!A:A=Endirim!A4387)*(data!C:C=Endirim!B4387),0))</f>
        <v>0</v>
      </c>
      <c r="D4387" s="9" t="e">
        <f>VLOOKUP(C4387,campaign!$A$2:$D$18,4,FALSE)</f>
        <v>#N/A</v>
      </c>
      <c r="E4387" s="9">
        <f>_xlfn.MAXIFS(data!G:G,data!A:A,Endirim!A4387)</f>
        <v>0</v>
      </c>
      <c r="F4387" s="9" t="e">
        <f>IF(E4387=D4387,"no discount",_xlfn.XLOOKUP(E4387,campaign!$D$2:$D$18,campaign!$B$2:$B$18))</f>
        <v>#N/A</v>
      </c>
    </row>
    <row r="4388" spans="1:6" x14ac:dyDescent="0.3">
      <c r="A4388" s="9">
        <f>customer!A4388</f>
        <v>0</v>
      </c>
      <c r="B4388" s="10">
        <f>_xlfn.MAXIFS(data!C:C,data!A:A,Endirim!A4388)</f>
        <v>0</v>
      </c>
      <c r="C4388" s="9" cm="1">
        <f t="array" ref="C4388">INDEX(data!B:B,MATCH(1,(data!A:A=Endirim!A4388)*(data!C:C=Endirim!B4388),0))</f>
        <v>0</v>
      </c>
      <c r="D4388" s="9" t="e">
        <f>VLOOKUP(C4388,campaign!$A$2:$D$18,4,FALSE)</f>
        <v>#N/A</v>
      </c>
      <c r="E4388" s="9">
        <f>_xlfn.MAXIFS(data!G:G,data!A:A,Endirim!A4388)</f>
        <v>0</v>
      </c>
      <c r="F4388" s="9" t="e">
        <f>IF(E4388=D4388,"no discount",_xlfn.XLOOKUP(E4388,campaign!$D$2:$D$18,campaign!$B$2:$B$18))</f>
        <v>#N/A</v>
      </c>
    </row>
    <row r="4389" spans="1:6" x14ac:dyDescent="0.3">
      <c r="A4389" s="9">
        <f>customer!A4389</f>
        <v>0</v>
      </c>
      <c r="B4389" s="10">
        <f>_xlfn.MAXIFS(data!C:C,data!A:A,Endirim!A4389)</f>
        <v>0</v>
      </c>
      <c r="C4389" s="9" cm="1">
        <f t="array" ref="C4389">INDEX(data!B:B,MATCH(1,(data!A:A=Endirim!A4389)*(data!C:C=Endirim!B4389),0))</f>
        <v>0</v>
      </c>
      <c r="D4389" s="9" t="e">
        <f>VLOOKUP(C4389,campaign!$A$2:$D$18,4,FALSE)</f>
        <v>#N/A</v>
      </c>
      <c r="E4389" s="9">
        <f>_xlfn.MAXIFS(data!G:G,data!A:A,Endirim!A4389)</f>
        <v>0</v>
      </c>
      <c r="F4389" s="9" t="e">
        <f>IF(E4389=D4389,"no discount",_xlfn.XLOOKUP(E4389,campaign!$D$2:$D$18,campaign!$B$2:$B$18))</f>
        <v>#N/A</v>
      </c>
    </row>
    <row r="4390" spans="1:6" x14ac:dyDescent="0.3">
      <c r="A4390" s="9">
        <f>customer!A4390</f>
        <v>0</v>
      </c>
      <c r="B4390" s="10">
        <f>_xlfn.MAXIFS(data!C:C,data!A:A,Endirim!A4390)</f>
        <v>0</v>
      </c>
      <c r="C4390" s="9" cm="1">
        <f t="array" ref="C4390">INDEX(data!B:B,MATCH(1,(data!A:A=Endirim!A4390)*(data!C:C=Endirim!B4390),0))</f>
        <v>0</v>
      </c>
      <c r="D4390" s="9" t="e">
        <f>VLOOKUP(C4390,campaign!$A$2:$D$18,4,FALSE)</f>
        <v>#N/A</v>
      </c>
      <c r="E4390" s="9">
        <f>_xlfn.MAXIFS(data!G:G,data!A:A,Endirim!A4390)</f>
        <v>0</v>
      </c>
      <c r="F4390" s="9" t="e">
        <f>IF(E4390=D4390,"no discount",_xlfn.XLOOKUP(E4390,campaign!$D$2:$D$18,campaign!$B$2:$B$18))</f>
        <v>#N/A</v>
      </c>
    </row>
    <row r="4391" spans="1:6" x14ac:dyDescent="0.3">
      <c r="A4391" s="9">
        <f>customer!A4391</f>
        <v>0</v>
      </c>
      <c r="B4391" s="10">
        <f>_xlfn.MAXIFS(data!C:C,data!A:A,Endirim!A4391)</f>
        <v>0</v>
      </c>
      <c r="C4391" s="9" cm="1">
        <f t="array" ref="C4391">INDEX(data!B:B,MATCH(1,(data!A:A=Endirim!A4391)*(data!C:C=Endirim!B4391),0))</f>
        <v>0</v>
      </c>
      <c r="D4391" s="9" t="e">
        <f>VLOOKUP(C4391,campaign!$A$2:$D$18,4,FALSE)</f>
        <v>#N/A</v>
      </c>
      <c r="E4391" s="9">
        <f>_xlfn.MAXIFS(data!G:G,data!A:A,Endirim!A4391)</f>
        <v>0</v>
      </c>
      <c r="F4391" s="9" t="e">
        <f>IF(E4391=D4391,"no discount",_xlfn.XLOOKUP(E4391,campaign!$D$2:$D$18,campaign!$B$2:$B$18))</f>
        <v>#N/A</v>
      </c>
    </row>
    <row r="4392" spans="1:6" x14ac:dyDescent="0.3">
      <c r="A4392" s="9">
        <f>customer!A4392</f>
        <v>0</v>
      </c>
      <c r="B4392" s="10">
        <f>_xlfn.MAXIFS(data!C:C,data!A:A,Endirim!A4392)</f>
        <v>0</v>
      </c>
      <c r="C4392" s="9" cm="1">
        <f t="array" ref="C4392">INDEX(data!B:B,MATCH(1,(data!A:A=Endirim!A4392)*(data!C:C=Endirim!B4392),0))</f>
        <v>0</v>
      </c>
      <c r="D4392" s="9" t="e">
        <f>VLOOKUP(C4392,campaign!$A$2:$D$18,4,FALSE)</f>
        <v>#N/A</v>
      </c>
      <c r="E4392" s="9">
        <f>_xlfn.MAXIFS(data!G:G,data!A:A,Endirim!A4392)</f>
        <v>0</v>
      </c>
      <c r="F4392" s="9" t="e">
        <f>IF(E4392=D4392,"no discount",_xlfn.XLOOKUP(E4392,campaign!$D$2:$D$18,campaign!$B$2:$B$18))</f>
        <v>#N/A</v>
      </c>
    </row>
    <row r="4393" spans="1:6" x14ac:dyDescent="0.3">
      <c r="A4393" s="9">
        <f>customer!A4393</f>
        <v>0</v>
      </c>
      <c r="B4393" s="10">
        <f>_xlfn.MAXIFS(data!C:C,data!A:A,Endirim!A4393)</f>
        <v>0</v>
      </c>
      <c r="C4393" s="9" cm="1">
        <f t="array" ref="C4393">INDEX(data!B:B,MATCH(1,(data!A:A=Endirim!A4393)*(data!C:C=Endirim!B4393),0))</f>
        <v>0</v>
      </c>
      <c r="D4393" s="9" t="e">
        <f>VLOOKUP(C4393,campaign!$A$2:$D$18,4,FALSE)</f>
        <v>#N/A</v>
      </c>
      <c r="E4393" s="9">
        <f>_xlfn.MAXIFS(data!G:G,data!A:A,Endirim!A4393)</f>
        <v>0</v>
      </c>
      <c r="F4393" s="9" t="e">
        <f>IF(E4393=D4393,"no discount",_xlfn.XLOOKUP(E4393,campaign!$D$2:$D$18,campaign!$B$2:$B$18))</f>
        <v>#N/A</v>
      </c>
    </row>
    <row r="4394" spans="1:6" x14ac:dyDescent="0.3">
      <c r="A4394" s="9">
        <f>customer!A4394</f>
        <v>0</v>
      </c>
      <c r="B4394" s="10">
        <f>_xlfn.MAXIFS(data!C:C,data!A:A,Endirim!A4394)</f>
        <v>0</v>
      </c>
      <c r="C4394" s="9" cm="1">
        <f t="array" ref="C4394">INDEX(data!B:B,MATCH(1,(data!A:A=Endirim!A4394)*(data!C:C=Endirim!B4394),0))</f>
        <v>0</v>
      </c>
      <c r="D4394" s="9" t="e">
        <f>VLOOKUP(C4394,campaign!$A$2:$D$18,4,FALSE)</f>
        <v>#N/A</v>
      </c>
      <c r="E4394" s="9">
        <f>_xlfn.MAXIFS(data!G:G,data!A:A,Endirim!A4394)</f>
        <v>0</v>
      </c>
      <c r="F4394" s="9" t="e">
        <f>IF(E4394=D4394,"no discount",_xlfn.XLOOKUP(E4394,campaign!$D$2:$D$18,campaign!$B$2:$B$18))</f>
        <v>#N/A</v>
      </c>
    </row>
    <row r="4395" spans="1:6" x14ac:dyDescent="0.3">
      <c r="A4395" s="9">
        <f>customer!A4395</f>
        <v>0</v>
      </c>
      <c r="B4395" s="10">
        <f>_xlfn.MAXIFS(data!C:C,data!A:A,Endirim!A4395)</f>
        <v>0</v>
      </c>
      <c r="C4395" s="9" cm="1">
        <f t="array" ref="C4395">INDEX(data!B:B,MATCH(1,(data!A:A=Endirim!A4395)*(data!C:C=Endirim!B4395),0))</f>
        <v>0</v>
      </c>
      <c r="D4395" s="9" t="e">
        <f>VLOOKUP(C4395,campaign!$A$2:$D$18,4,FALSE)</f>
        <v>#N/A</v>
      </c>
      <c r="E4395" s="9">
        <f>_xlfn.MAXIFS(data!G:G,data!A:A,Endirim!A4395)</f>
        <v>0</v>
      </c>
      <c r="F4395" s="9" t="e">
        <f>IF(E4395=D4395,"no discount",_xlfn.XLOOKUP(E4395,campaign!$D$2:$D$18,campaign!$B$2:$B$18))</f>
        <v>#N/A</v>
      </c>
    </row>
    <row r="4396" spans="1:6" x14ac:dyDescent="0.3">
      <c r="A4396" s="9">
        <f>customer!A4396</f>
        <v>0</v>
      </c>
      <c r="B4396" s="10">
        <f>_xlfn.MAXIFS(data!C:C,data!A:A,Endirim!A4396)</f>
        <v>0</v>
      </c>
      <c r="C4396" s="9" cm="1">
        <f t="array" ref="C4396">INDEX(data!B:B,MATCH(1,(data!A:A=Endirim!A4396)*(data!C:C=Endirim!B4396),0))</f>
        <v>0</v>
      </c>
      <c r="D4396" s="9" t="e">
        <f>VLOOKUP(C4396,campaign!$A$2:$D$18,4,FALSE)</f>
        <v>#N/A</v>
      </c>
      <c r="E4396" s="9">
        <f>_xlfn.MAXIFS(data!G:G,data!A:A,Endirim!A4396)</f>
        <v>0</v>
      </c>
      <c r="F4396" s="9" t="e">
        <f>IF(E4396=D4396,"no discount",_xlfn.XLOOKUP(E4396,campaign!$D$2:$D$18,campaign!$B$2:$B$18))</f>
        <v>#N/A</v>
      </c>
    </row>
    <row r="4397" spans="1:6" x14ac:dyDescent="0.3">
      <c r="A4397" s="9">
        <f>customer!A4397</f>
        <v>0</v>
      </c>
      <c r="B4397" s="10">
        <f>_xlfn.MAXIFS(data!C:C,data!A:A,Endirim!A4397)</f>
        <v>0</v>
      </c>
      <c r="C4397" s="9" cm="1">
        <f t="array" ref="C4397">INDEX(data!B:B,MATCH(1,(data!A:A=Endirim!A4397)*(data!C:C=Endirim!B4397),0))</f>
        <v>0</v>
      </c>
      <c r="D4397" s="9" t="e">
        <f>VLOOKUP(C4397,campaign!$A$2:$D$18,4,FALSE)</f>
        <v>#N/A</v>
      </c>
      <c r="E4397" s="9">
        <f>_xlfn.MAXIFS(data!G:G,data!A:A,Endirim!A4397)</f>
        <v>0</v>
      </c>
      <c r="F4397" s="9" t="e">
        <f>IF(E4397=D4397,"no discount",_xlfn.XLOOKUP(E4397,campaign!$D$2:$D$18,campaign!$B$2:$B$18))</f>
        <v>#N/A</v>
      </c>
    </row>
    <row r="4398" spans="1:6" x14ac:dyDescent="0.3">
      <c r="A4398" s="9">
        <f>customer!A4398</f>
        <v>0</v>
      </c>
      <c r="B4398" s="10">
        <f>_xlfn.MAXIFS(data!C:C,data!A:A,Endirim!A4398)</f>
        <v>0</v>
      </c>
      <c r="C4398" s="9" cm="1">
        <f t="array" ref="C4398">INDEX(data!B:B,MATCH(1,(data!A:A=Endirim!A4398)*(data!C:C=Endirim!B4398),0))</f>
        <v>0</v>
      </c>
      <c r="D4398" s="9" t="e">
        <f>VLOOKUP(C4398,campaign!$A$2:$D$18,4,FALSE)</f>
        <v>#N/A</v>
      </c>
      <c r="E4398" s="9">
        <f>_xlfn.MAXIFS(data!G:G,data!A:A,Endirim!A4398)</f>
        <v>0</v>
      </c>
      <c r="F4398" s="9" t="e">
        <f>IF(E4398=D4398,"no discount",_xlfn.XLOOKUP(E4398,campaign!$D$2:$D$18,campaign!$B$2:$B$18))</f>
        <v>#N/A</v>
      </c>
    </row>
    <row r="4399" spans="1:6" x14ac:dyDescent="0.3">
      <c r="A4399" s="9">
        <f>customer!A4399</f>
        <v>0</v>
      </c>
      <c r="B4399" s="10">
        <f>_xlfn.MAXIFS(data!C:C,data!A:A,Endirim!A4399)</f>
        <v>0</v>
      </c>
      <c r="C4399" s="9" cm="1">
        <f t="array" ref="C4399">INDEX(data!B:B,MATCH(1,(data!A:A=Endirim!A4399)*(data!C:C=Endirim!B4399),0))</f>
        <v>0</v>
      </c>
      <c r="D4399" s="9" t="e">
        <f>VLOOKUP(C4399,campaign!$A$2:$D$18,4,FALSE)</f>
        <v>#N/A</v>
      </c>
      <c r="E4399" s="9">
        <f>_xlfn.MAXIFS(data!G:G,data!A:A,Endirim!A4399)</f>
        <v>0</v>
      </c>
      <c r="F4399" s="9" t="e">
        <f>IF(E4399=D4399,"no discount",_xlfn.XLOOKUP(E4399,campaign!$D$2:$D$18,campaign!$B$2:$B$18))</f>
        <v>#N/A</v>
      </c>
    </row>
    <row r="4400" spans="1:6" x14ac:dyDescent="0.3">
      <c r="A4400" s="9">
        <f>customer!A4400</f>
        <v>0</v>
      </c>
      <c r="B4400" s="10">
        <f>_xlfn.MAXIFS(data!C:C,data!A:A,Endirim!A4400)</f>
        <v>0</v>
      </c>
      <c r="C4400" s="9" cm="1">
        <f t="array" ref="C4400">INDEX(data!B:B,MATCH(1,(data!A:A=Endirim!A4400)*(data!C:C=Endirim!B4400),0))</f>
        <v>0</v>
      </c>
      <c r="D4400" s="9" t="e">
        <f>VLOOKUP(C4400,campaign!$A$2:$D$18,4,FALSE)</f>
        <v>#N/A</v>
      </c>
      <c r="E4400" s="9">
        <f>_xlfn.MAXIFS(data!G:G,data!A:A,Endirim!A4400)</f>
        <v>0</v>
      </c>
      <c r="F4400" s="9" t="e">
        <f>IF(E4400=D4400,"no discount",_xlfn.XLOOKUP(E4400,campaign!$D$2:$D$18,campaign!$B$2:$B$18))</f>
        <v>#N/A</v>
      </c>
    </row>
    <row r="4401" spans="1:6" x14ac:dyDescent="0.3">
      <c r="A4401" s="9">
        <f>customer!A4401</f>
        <v>0</v>
      </c>
      <c r="B4401" s="10">
        <f>_xlfn.MAXIFS(data!C:C,data!A:A,Endirim!A4401)</f>
        <v>0</v>
      </c>
      <c r="C4401" s="9" cm="1">
        <f t="array" ref="C4401">INDEX(data!B:B,MATCH(1,(data!A:A=Endirim!A4401)*(data!C:C=Endirim!B4401),0))</f>
        <v>0</v>
      </c>
      <c r="D4401" s="9" t="e">
        <f>VLOOKUP(C4401,campaign!$A$2:$D$18,4,FALSE)</f>
        <v>#N/A</v>
      </c>
      <c r="E4401" s="9">
        <f>_xlfn.MAXIFS(data!G:G,data!A:A,Endirim!A4401)</f>
        <v>0</v>
      </c>
      <c r="F4401" s="9" t="e">
        <f>IF(E4401=D4401,"no discount",_xlfn.XLOOKUP(E4401,campaign!$D$2:$D$18,campaign!$B$2:$B$18))</f>
        <v>#N/A</v>
      </c>
    </row>
    <row r="4402" spans="1:6" x14ac:dyDescent="0.3">
      <c r="A4402" s="9">
        <f>customer!A4402</f>
        <v>0</v>
      </c>
      <c r="B4402" s="10">
        <f>_xlfn.MAXIFS(data!C:C,data!A:A,Endirim!A4402)</f>
        <v>0</v>
      </c>
      <c r="C4402" s="9" cm="1">
        <f t="array" ref="C4402">INDEX(data!B:B,MATCH(1,(data!A:A=Endirim!A4402)*(data!C:C=Endirim!B4402),0))</f>
        <v>0</v>
      </c>
      <c r="D4402" s="9" t="e">
        <f>VLOOKUP(C4402,campaign!$A$2:$D$18,4,FALSE)</f>
        <v>#N/A</v>
      </c>
      <c r="E4402" s="9">
        <f>_xlfn.MAXIFS(data!G:G,data!A:A,Endirim!A4402)</f>
        <v>0</v>
      </c>
      <c r="F4402" s="9" t="e">
        <f>IF(E4402=D4402,"no discount",_xlfn.XLOOKUP(E4402,campaign!$D$2:$D$18,campaign!$B$2:$B$18))</f>
        <v>#N/A</v>
      </c>
    </row>
    <row r="4403" spans="1:6" x14ac:dyDescent="0.3">
      <c r="A4403" s="9">
        <f>customer!A4403</f>
        <v>0</v>
      </c>
      <c r="B4403" s="10">
        <f>_xlfn.MAXIFS(data!C:C,data!A:A,Endirim!A4403)</f>
        <v>0</v>
      </c>
      <c r="C4403" s="9" cm="1">
        <f t="array" ref="C4403">INDEX(data!B:B,MATCH(1,(data!A:A=Endirim!A4403)*(data!C:C=Endirim!B4403),0))</f>
        <v>0</v>
      </c>
      <c r="D4403" s="9" t="e">
        <f>VLOOKUP(C4403,campaign!$A$2:$D$18,4,FALSE)</f>
        <v>#N/A</v>
      </c>
      <c r="E4403" s="9">
        <f>_xlfn.MAXIFS(data!G:G,data!A:A,Endirim!A4403)</f>
        <v>0</v>
      </c>
      <c r="F4403" s="9" t="e">
        <f>IF(E4403=D4403,"no discount",_xlfn.XLOOKUP(E4403,campaign!$D$2:$D$18,campaign!$B$2:$B$18))</f>
        <v>#N/A</v>
      </c>
    </row>
    <row r="4404" spans="1:6" x14ac:dyDescent="0.3">
      <c r="A4404" s="9">
        <f>customer!A4404</f>
        <v>0</v>
      </c>
      <c r="B4404" s="10">
        <f>_xlfn.MAXIFS(data!C:C,data!A:A,Endirim!A4404)</f>
        <v>0</v>
      </c>
      <c r="C4404" s="9" cm="1">
        <f t="array" ref="C4404">INDEX(data!B:B,MATCH(1,(data!A:A=Endirim!A4404)*(data!C:C=Endirim!B4404),0))</f>
        <v>0</v>
      </c>
      <c r="D4404" s="9" t="e">
        <f>VLOOKUP(C4404,campaign!$A$2:$D$18,4,FALSE)</f>
        <v>#N/A</v>
      </c>
      <c r="E4404" s="9">
        <f>_xlfn.MAXIFS(data!G:G,data!A:A,Endirim!A4404)</f>
        <v>0</v>
      </c>
      <c r="F4404" s="9" t="e">
        <f>IF(E4404=D4404,"no discount",_xlfn.XLOOKUP(E4404,campaign!$D$2:$D$18,campaign!$B$2:$B$18))</f>
        <v>#N/A</v>
      </c>
    </row>
    <row r="4405" spans="1:6" x14ac:dyDescent="0.3">
      <c r="A4405" s="9">
        <f>customer!A4405</f>
        <v>0</v>
      </c>
      <c r="B4405" s="10">
        <f>_xlfn.MAXIFS(data!C:C,data!A:A,Endirim!A4405)</f>
        <v>0</v>
      </c>
      <c r="C4405" s="9" cm="1">
        <f t="array" ref="C4405">INDEX(data!B:B,MATCH(1,(data!A:A=Endirim!A4405)*(data!C:C=Endirim!B4405),0))</f>
        <v>0</v>
      </c>
      <c r="D4405" s="9" t="e">
        <f>VLOOKUP(C4405,campaign!$A$2:$D$18,4,FALSE)</f>
        <v>#N/A</v>
      </c>
      <c r="E4405" s="9">
        <f>_xlfn.MAXIFS(data!G:G,data!A:A,Endirim!A4405)</f>
        <v>0</v>
      </c>
      <c r="F4405" s="9" t="e">
        <f>IF(E4405=D4405,"no discount",_xlfn.XLOOKUP(E4405,campaign!$D$2:$D$18,campaign!$B$2:$B$18))</f>
        <v>#N/A</v>
      </c>
    </row>
    <row r="4406" spans="1:6" x14ac:dyDescent="0.3">
      <c r="A4406" s="9">
        <f>customer!A4406</f>
        <v>0</v>
      </c>
      <c r="B4406" s="10">
        <f>_xlfn.MAXIFS(data!C:C,data!A:A,Endirim!A4406)</f>
        <v>0</v>
      </c>
      <c r="C4406" s="9" cm="1">
        <f t="array" ref="C4406">INDEX(data!B:B,MATCH(1,(data!A:A=Endirim!A4406)*(data!C:C=Endirim!B4406),0))</f>
        <v>0</v>
      </c>
      <c r="D4406" s="9" t="e">
        <f>VLOOKUP(C4406,campaign!$A$2:$D$18,4,FALSE)</f>
        <v>#N/A</v>
      </c>
      <c r="E4406" s="9">
        <f>_xlfn.MAXIFS(data!G:G,data!A:A,Endirim!A4406)</f>
        <v>0</v>
      </c>
      <c r="F4406" s="9" t="e">
        <f>IF(E4406=D4406,"no discount",_xlfn.XLOOKUP(E4406,campaign!$D$2:$D$18,campaign!$B$2:$B$18))</f>
        <v>#N/A</v>
      </c>
    </row>
    <row r="4407" spans="1:6" x14ac:dyDescent="0.3">
      <c r="A4407" s="9">
        <f>customer!A4407</f>
        <v>0</v>
      </c>
      <c r="B4407" s="10">
        <f>_xlfn.MAXIFS(data!C:C,data!A:A,Endirim!A4407)</f>
        <v>0</v>
      </c>
      <c r="C4407" s="9" cm="1">
        <f t="array" ref="C4407">INDEX(data!B:B,MATCH(1,(data!A:A=Endirim!A4407)*(data!C:C=Endirim!B4407),0))</f>
        <v>0</v>
      </c>
      <c r="D4407" s="9" t="e">
        <f>VLOOKUP(C4407,campaign!$A$2:$D$18,4,FALSE)</f>
        <v>#N/A</v>
      </c>
      <c r="E4407" s="9">
        <f>_xlfn.MAXIFS(data!G:G,data!A:A,Endirim!A4407)</f>
        <v>0</v>
      </c>
      <c r="F4407" s="9" t="e">
        <f>IF(E4407=D4407,"no discount",_xlfn.XLOOKUP(E4407,campaign!$D$2:$D$18,campaign!$B$2:$B$18))</f>
        <v>#N/A</v>
      </c>
    </row>
    <row r="4408" spans="1:6" x14ac:dyDescent="0.3">
      <c r="A4408" s="9">
        <f>customer!A4408</f>
        <v>0</v>
      </c>
      <c r="B4408" s="10">
        <f>_xlfn.MAXIFS(data!C:C,data!A:A,Endirim!A4408)</f>
        <v>0</v>
      </c>
      <c r="C4408" s="9" cm="1">
        <f t="array" ref="C4408">INDEX(data!B:B,MATCH(1,(data!A:A=Endirim!A4408)*(data!C:C=Endirim!B4408),0))</f>
        <v>0</v>
      </c>
      <c r="D4408" s="9" t="e">
        <f>VLOOKUP(C4408,campaign!$A$2:$D$18,4,FALSE)</f>
        <v>#N/A</v>
      </c>
      <c r="E4408" s="9">
        <f>_xlfn.MAXIFS(data!G:G,data!A:A,Endirim!A4408)</f>
        <v>0</v>
      </c>
      <c r="F4408" s="9" t="e">
        <f>IF(E4408=D4408,"no discount",_xlfn.XLOOKUP(E4408,campaign!$D$2:$D$18,campaign!$B$2:$B$18))</f>
        <v>#N/A</v>
      </c>
    </row>
    <row r="4409" spans="1:6" x14ac:dyDescent="0.3">
      <c r="A4409" s="9">
        <f>customer!A4409</f>
        <v>0</v>
      </c>
      <c r="B4409" s="10">
        <f>_xlfn.MAXIFS(data!C:C,data!A:A,Endirim!A4409)</f>
        <v>0</v>
      </c>
      <c r="C4409" s="9" cm="1">
        <f t="array" ref="C4409">INDEX(data!B:B,MATCH(1,(data!A:A=Endirim!A4409)*(data!C:C=Endirim!B4409),0))</f>
        <v>0</v>
      </c>
      <c r="D4409" s="9" t="e">
        <f>VLOOKUP(C4409,campaign!$A$2:$D$18,4,FALSE)</f>
        <v>#N/A</v>
      </c>
      <c r="E4409" s="9">
        <f>_xlfn.MAXIFS(data!G:G,data!A:A,Endirim!A4409)</f>
        <v>0</v>
      </c>
      <c r="F4409" s="9" t="e">
        <f>IF(E4409=D4409,"no discount",_xlfn.XLOOKUP(E4409,campaign!$D$2:$D$18,campaign!$B$2:$B$18))</f>
        <v>#N/A</v>
      </c>
    </row>
    <row r="4410" spans="1:6" x14ac:dyDescent="0.3">
      <c r="A4410" s="9">
        <f>customer!A4410</f>
        <v>0</v>
      </c>
      <c r="B4410" s="10">
        <f>_xlfn.MAXIFS(data!C:C,data!A:A,Endirim!A4410)</f>
        <v>0</v>
      </c>
      <c r="C4410" s="9" cm="1">
        <f t="array" ref="C4410">INDEX(data!B:B,MATCH(1,(data!A:A=Endirim!A4410)*(data!C:C=Endirim!B4410),0))</f>
        <v>0</v>
      </c>
      <c r="D4410" s="9" t="e">
        <f>VLOOKUP(C4410,campaign!$A$2:$D$18,4,FALSE)</f>
        <v>#N/A</v>
      </c>
      <c r="E4410" s="9">
        <f>_xlfn.MAXIFS(data!G:G,data!A:A,Endirim!A4410)</f>
        <v>0</v>
      </c>
      <c r="F4410" s="9" t="e">
        <f>IF(E4410=D4410,"no discount",_xlfn.XLOOKUP(E4410,campaign!$D$2:$D$18,campaign!$B$2:$B$18))</f>
        <v>#N/A</v>
      </c>
    </row>
    <row r="4411" spans="1:6" x14ac:dyDescent="0.3">
      <c r="A4411" s="9">
        <f>customer!A4411</f>
        <v>0</v>
      </c>
      <c r="B4411" s="10">
        <f>_xlfn.MAXIFS(data!C:C,data!A:A,Endirim!A4411)</f>
        <v>0</v>
      </c>
      <c r="C4411" s="9" cm="1">
        <f t="array" ref="C4411">INDEX(data!B:B,MATCH(1,(data!A:A=Endirim!A4411)*(data!C:C=Endirim!B4411),0))</f>
        <v>0</v>
      </c>
      <c r="D4411" s="9" t="e">
        <f>VLOOKUP(C4411,campaign!$A$2:$D$18,4,FALSE)</f>
        <v>#N/A</v>
      </c>
      <c r="E4411" s="9">
        <f>_xlfn.MAXIFS(data!G:G,data!A:A,Endirim!A4411)</f>
        <v>0</v>
      </c>
      <c r="F4411" s="9" t="e">
        <f>IF(E4411=D4411,"no discount",_xlfn.XLOOKUP(E4411,campaign!$D$2:$D$18,campaign!$B$2:$B$18))</f>
        <v>#N/A</v>
      </c>
    </row>
    <row r="4412" spans="1:6" x14ac:dyDescent="0.3">
      <c r="A4412" s="9">
        <f>customer!A4412</f>
        <v>0</v>
      </c>
      <c r="B4412" s="10">
        <f>_xlfn.MAXIFS(data!C:C,data!A:A,Endirim!A4412)</f>
        <v>0</v>
      </c>
      <c r="C4412" s="9" cm="1">
        <f t="array" ref="C4412">INDEX(data!B:B,MATCH(1,(data!A:A=Endirim!A4412)*(data!C:C=Endirim!B4412),0))</f>
        <v>0</v>
      </c>
      <c r="D4412" s="9" t="e">
        <f>VLOOKUP(C4412,campaign!$A$2:$D$18,4,FALSE)</f>
        <v>#N/A</v>
      </c>
      <c r="E4412" s="9">
        <f>_xlfn.MAXIFS(data!G:G,data!A:A,Endirim!A4412)</f>
        <v>0</v>
      </c>
      <c r="F4412" s="9" t="e">
        <f>IF(E4412=D4412,"no discount",_xlfn.XLOOKUP(E4412,campaign!$D$2:$D$18,campaign!$B$2:$B$18))</f>
        <v>#N/A</v>
      </c>
    </row>
    <row r="4413" spans="1:6" x14ac:dyDescent="0.3">
      <c r="A4413" s="9">
        <f>customer!A4413</f>
        <v>0</v>
      </c>
      <c r="B4413" s="10">
        <f>_xlfn.MAXIFS(data!C:C,data!A:A,Endirim!A4413)</f>
        <v>0</v>
      </c>
      <c r="C4413" s="9" cm="1">
        <f t="array" ref="C4413">INDEX(data!B:B,MATCH(1,(data!A:A=Endirim!A4413)*(data!C:C=Endirim!B4413),0))</f>
        <v>0</v>
      </c>
      <c r="D4413" s="9" t="e">
        <f>VLOOKUP(C4413,campaign!$A$2:$D$18,4,FALSE)</f>
        <v>#N/A</v>
      </c>
      <c r="E4413" s="9">
        <f>_xlfn.MAXIFS(data!G:G,data!A:A,Endirim!A4413)</f>
        <v>0</v>
      </c>
      <c r="F4413" s="9" t="e">
        <f>IF(E4413=D4413,"no discount",_xlfn.XLOOKUP(E4413,campaign!$D$2:$D$18,campaign!$B$2:$B$18))</f>
        <v>#N/A</v>
      </c>
    </row>
    <row r="4414" spans="1:6" x14ac:dyDescent="0.3">
      <c r="A4414" s="9">
        <f>customer!A4414</f>
        <v>0</v>
      </c>
      <c r="B4414" s="10">
        <f>_xlfn.MAXIFS(data!C:C,data!A:A,Endirim!A4414)</f>
        <v>0</v>
      </c>
      <c r="C4414" s="9" cm="1">
        <f t="array" ref="C4414">INDEX(data!B:B,MATCH(1,(data!A:A=Endirim!A4414)*(data!C:C=Endirim!B4414),0))</f>
        <v>0</v>
      </c>
      <c r="D4414" s="9" t="e">
        <f>VLOOKUP(C4414,campaign!$A$2:$D$18,4,FALSE)</f>
        <v>#N/A</v>
      </c>
      <c r="E4414" s="9">
        <f>_xlfn.MAXIFS(data!G:G,data!A:A,Endirim!A4414)</f>
        <v>0</v>
      </c>
      <c r="F4414" s="9" t="e">
        <f>IF(E4414=D4414,"no discount",_xlfn.XLOOKUP(E4414,campaign!$D$2:$D$18,campaign!$B$2:$B$18))</f>
        <v>#N/A</v>
      </c>
    </row>
    <row r="4415" spans="1:6" x14ac:dyDescent="0.3">
      <c r="A4415" s="9">
        <f>customer!A4415</f>
        <v>0</v>
      </c>
      <c r="B4415" s="10">
        <f>_xlfn.MAXIFS(data!C:C,data!A:A,Endirim!A4415)</f>
        <v>0</v>
      </c>
      <c r="C4415" s="9" cm="1">
        <f t="array" ref="C4415">INDEX(data!B:B,MATCH(1,(data!A:A=Endirim!A4415)*(data!C:C=Endirim!B4415),0))</f>
        <v>0</v>
      </c>
      <c r="D4415" s="9" t="e">
        <f>VLOOKUP(C4415,campaign!$A$2:$D$18,4,FALSE)</f>
        <v>#N/A</v>
      </c>
      <c r="E4415" s="9">
        <f>_xlfn.MAXIFS(data!G:G,data!A:A,Endirim!A4415)</f>
        <v>0</v>
      </c>
      <c r="F4415" s="9" t="e">
        <f>IF(E4415=D4415,"no discount",_xlfn.XLOOKUP(E4415,campaign!$D$2:$D$18,campaign!$B$2:$B$18))</f>
        <v>#N/A</v>
      </c>
    </row>
    <row r="4416" spans="1:6" x14ac:dyDescent="0.3">
      <c r="A4416" s="9">
        <f>customer!A4416</f>
        <v>0</v>
      </c>
      <c r="B4416" s="10">
        <f>_xlfn.MAXIFS(data!C:C,data!A:A,Endirim!A4416)</f>
        <v>0</v>
      </c>
      <c r="C4416" s="9" cm="1">
        <f t="array" ref="C4416">INDEX(data!B:B,MATCH(1,(data!A:A=Endirim!A4416)*(data!C:C=Endirim!B4416),0))</f>
        <v>0</v>
      </c>
      <c r="D4416" s="9" t="e">
        <f>VLOOKUP(C4416,campaign!$A$2:$D$18,4,FALSE)</f>
        <v>#N/A</v>
      </c>
      <c r="E4416" s="9">
        <f>_xlfn.MAXIFS(data!G:G,data!A:A,Endirim!A4416)</f>
        <v>0</v>
      </c>
      <c r="F4416" s="9" t="e">
        <f>IF(E4416=D4416,"no discount",_xlfn.XLOOKUP(E4416,campaign!$D$2:$D$18,campaign!$B$2:$B$18))</f>
        <v>#N/A</v>
      </c>
    </row>
    <row r="4417" spans="1:6" x14ac:dyDescent="0.3">
      <c r="A4417" s="9">
        <f>customer!A4417</f>
        <v>0</v>
      </c>
      <c r="B4417" s="10">
        <f>_xlfn.MAXIFS(data!C:C,data!A:A,Endirim!A4417)</f>
        <v>0</v>
      </c>
      <c r="C4417" s="9" cm="1">
        <f t="array" ref="C4417">INDEX(data!B:B,MATCH(1,(data!A:A=Endirim!A4417)*(data!C:C=Endirim!B4417),0))</f>
        <v>0</v>
      </c>
      <c r="D4417" s="9" t="e">
        <f>VLOOKUP(C4417,campaign!$A$2:$D$18,4,FALSE)</f>
        <v>#N/A</v>
      </c>
      <c r="E4417" s="9">
        <f>_xlfn.MAXIFS(data!G:G,data!A:A,Endirim!A4417)</f>
        <v>0</v>
      </c>
      <c r="F4417" s="9" t="e">
        <f>IF(E4417=D4417,"no discount",_xlfn.XLOOKUP(E4417,campaign!$D$2:$D$18,campaign!$B$2:$B$18))</f>
        <v>#N/A</v>
      </c>
    </row>
    <row r="4418" spans="1:6" x14ac:dyDescent="0.3">
      <c r="A4418" s="9">
        <f>customer!A4418</f>
        <v>0</v>
      </c>
      <c r="B4418" s="10">
        <f>_xlfn.MAXIFS(data!C:C,data!A:A,Endirim!A4418)</f>
        <v>0</v>
      </c>
      <c r="C4418" s="9" cm="1">
        <f t="array" ref="C4418">INDEX(data!B:B,MATCH(1,(data!A:A=Endirim!A4418)*(data!C:C=Endirim!B4418),0))</f>
        <v>0</v>
      </c>
      <c r="D4418" s="9" t="e">
        <f>VLOOKUP(C4418,campaign!$A$2:$D$18,4,FALSE)</f>
        <v>#N/A</v>
      </c>
      <c r="E4418" s="9">
        <f>_xlfn.MAXIFS(data!G:G,data!A:A,Endirim!A4418)</f>
        <v>0</v>
      </c>
      <c r="F4418" s="9" t="e">
        <f>IF(E4418=D4418,"no discount",_xlfn.XLOOKUP(E4418,campaign!$D$2:$D$18,campaign!$B$2:$B$18))</f>
        <v>#N/A</v>
      </c>
    </row>
    <row r="4419" spans="1:6" x14ac:dyDescent="0.3">
      <c r="A4419" s="9">
        <f>customer!A4419</f>
        <v>0</v>
      </c>
      <c r="B4419" s="10">
        <f>_xlfn.MAXIFS(data!C:C,data!A:A,Endirim!A4419)</f>
        <v>0</v>
      </c>
      <c r="C4419" s="9" cm="1">
        <f t="array" ref="C4419">INDEX(data!B:B,MATCH(1,(data!A:A=Endirim!A4419)*(data!C:C=Endirim!B4419),0))</f>
        <v>0</v>
      </c>
      <c r="D4419" s="9" t="e">
        <f>VLOOKUP(C4419,campaign!$A$2:$D$18,4,FALSE)</f>
        <v>#N/A</v>
      </c>
      <c r="E4419" s="9">
        <f>_xlfn.MAXIFS(data!G:G,data!A:A,Endirim!A4419)</f>
        <v>0</v>
      </c>
      <c r="F4419" s="9" t="e">
        <f>IF(E4419=D4419,"no discount",_xlfn.XLOOKUP(E4419,campaign!$D$2:$D$18,campaign!$B$2:$B$18))</f>
        <v>#N/A</v>
      </c>
    </row>
    <row r="4420" spans="1:6" x14ac:dyDescent="0.3">
      <c r="A4420" s="9">
        <f>customer!A4420</f>
        <v>0</v>
      </c>
      <c r="B4420" s="10">
        <f>_xlfn.MAXIFS(data!C:C,data!A:A,Endirim!A4420)</f>
        <v>0</v>
      </c>
      <c r="C4420" s="9" cm="1">
        <f t="array" ref="C4420">INDEX(data!B:B,MATCH(1,(data!A:A=Endirim!A4420)*(data!C:C=Endirim!B4420),0))</f>
        <v>0</v>
      </c>
      <c r="D4420" s="9" t="e">
        <f>VLOOKUP(C4420,campaign!$A$2:$D$18,4,FALSE)</f>
        <v>#N/A</v>
      </c>
      <c r="E4420" s="9">
        <f>_xlfn.MAXIFS(data!G:G,data!A:A,Endirim!A4420)</f>
        <v>0</v>
      </c>
      <c r="F4420" s="9" t="e">
        <f>IF(E4420=D4420,"no discount",_xlfn.XLOOKUP(E4420,campaign!$D$2:$D$18,campaign!$B$2:$B$18))</f>
        <v>#N/A</v>
      </c>
    </row>
    <row r="4421" spans="1:6" x14ac:dyDescent="0.3">
      <c r="A4421" s="9">
        <f>customer!A4421</f>
        <v>0</v>
      </c>
      <c r="B4421" s="10">
        <f>_xlfn.MAXIFS(data!C:C,data!A:A,Endirim!A4421)</f>
        <v>0</v>
      </c>
      <c r="C4421" s="9" cm="1">
        <f t="array" ref="C4421">INDEX(data!B:B,MATCH(1,(data!A:A=Endirim!A4421)*(data!C:C=Endirim!B4421),0))</f>
        <v>0</v>
      </c>
      <c r="D4421" s="9" t="e">
        <f>VLOOKUP(C4421,campaign!$A$2:$D$18,4,FALSE)</f>
        <v>#N/A</v>
      </c>
      <c r="E4421" s="9">
        <f>_xlfn.MAXIFS(data!G:G,data!A:A,Endirim!A4421)</f>
        <v>0</v>
      </c>
      <c r="F4421" s="9" t="e">
        <f>IF(E4421=D4421,"no discount",_xlfn.XLOOKUP(E4421,campaign!$D$2:$D$18,campaign!$B$2:$B$18))</f>
        <v>#N/A</v>
      </c>
    </row>
    <row r="4422" spans="1:6" x14ac:dyDescent="0.3">
      <c r="A4422" s="9">
        <f>customer!A4422</f>
        <v>0</v>
      </c>
      <c r="B4422" s="10">
        <f>_xlfn.MAXIFS(data!C:C,data!A:A,Endirim!A4422)</f>
        <v>0</v>
      </c>
      <c r="C4422" s="9" cm="1">
        <f t="array" ref="C4422">INDEX(data!B:B,MATCH(1,(data!A:A=Endirim!A4422)*(data!C:C=Endirim!B4422),0))</f>
        <v>0</v>
      </c>
      <c r="D4422" s="9" t="e">
        <f>VLOOKUP(C4422,campaign!$A$2:$D$18,4,FALSE)</f>
        <v>#N/A</v>
      </c>
      <c r="E4422" s="9">
        <f>_xlfn.MAXIFS(data!G:G,data!A:A,Endirim!A4422)</f>
        <v>0</v>
      </c>
      <c r="F4422" s="9" t="e">
        <f>IF(E4422=D4422,"no discount",_xlfn.XLOOKUP(E4422,campaign!$D$2:$D$18,campaign!$B$2:$B$18))</f>
        <v>#N/A</v>
      </c>
    </row>
    <row r="4423" spans="1:6" x14ac:dyDescent="0.3">
      <c r="A4423" s="9">
        <f>customer!A4423</f>
        <v>0</v>
      </c>
      <c r="B4423" s="10">
        <f>_xlfn.MAXIFS(data!C:C,data!A:A,Endirim!A4423)</f>
        <v>0</v>
      </c>
      <c r="C4423" s="9" cm="1">
        <f t="array" ref="C4423">INDEX(data!B:B,MATCH(1,(data!A:A=Endirim!A4423)*(data!C:C=Endirim!B4423),0))</f>
        <v>0</v>
      </c>
      <c r="D4423" s="9" t="e">
        <f>VLOOKUP(C4423,campaign!$A$2:$D$18,4,FALSE)</f>
        <v>#N/A</v>
      </c>
      <c r="E4423" s="9">
        <f>_xlfn.MAXIFS(data!G:G,data!A:A,Endirim!A4423)</f>
        <v>0</v>
      </c>
      <c r="F4423" s="9" t="e">
        <f>IF(E4423=D4423,"no discount",_xlfn.XLOOKUP(E4423,campaign!$D$2:$D$18,campaign!$B$2:$B$18))</f>
        <v>#N/A</v>
      </c>
    </row>
    <row r="4424" spans="1:6" x14ac:dyDescent="0.3">
      <c r="A4424" s="9">
        <f>customer!A4424</f>
        <v>0</v>
      </c>
      <c r="B4424" s="10">
        <f>_xlfn.MAXIFS(data!C:C,data!A:A,Endirim!A4424)</f>
        <v>0</v>
      </c>
      <c r="C4424" s="9" cm="1">
        <f t="array" ref="C4424">INDEX(data!B:B,MATCH(1,(data!A:A=Endirim!A4424)*(data!C:C=Endirim!B4424),0))</f>
        <v>0</v>
      </c>
      <c r="D4424" s="9" t="e">
        <f>VLOOKUP(C4424,campaign!$A$2:$D$18,4,FALSE)</f>
        <v>#N/A</v>
      </c>
      <c r="E4424" s="9">
        <f>_xlfn.MAXIFS(data!G:G,data!A:A,Endirim!A4424)</f>
        <v>0</v>
      </c>
      <c r="F4424" s="9" t="e">
        <f>IF(E4424=D4424,"no discount",_xlfn.XLOOKUP(E4424,campaign!$D$2:$D$18,campaign!$B$2:$B$18))</f>
        <v>#N/A</v>
      </c>
    </row>
    <row r="4425" spans="1:6" x14ac:dyDescent="0.3">
      <c r="A4425" s="9">
        <f>customer!A4425</f>
        <v>0</v>
      </c>
      <c r="B4425" s="10">
        <f>_xlfn.MAXIFS(data!C:C,data!A:A,Endirim!A4425)</f>
        <v>0</v>
      </c>
      <c r="C4425" s="9" cm="1">
        <f t="array" ref="C4425">INDEX(data!B:B,MATCH(1,(data!A:A=Endirim!A4425)*(data!C:C=Endirim!B4425),0))</f>
        <v>0</v>
      </c>
      <c r="D4425" s="9" t="e">
        <f>VLOOKUP(C4425,campaign!$A$2:$D$18,4,FALSE)</f>
        <v>#N/A</v>
      </c>
      <c r="E4425" s="9">
        <f>_xlfn.MAXIFS(data!G:G,data!A:A,Endirim!A4425)</f>
        <v>0</v>
      </c>
      <c r="F4425" s="9" t="e">
        <f>IF(E4425=D4425,"no discount",_xlfn.XLOOKUP(E4425,campaign!$D$2:$D$18,campaign!$B$2:$B$18))</f>
        <v>#N/A</v>
      </c>
    </row>
    <row r="4426" spans="1:6" x14ac:dyDescent="0.3">
      <c r="A4426" s="9">
        <f>customer!A4426</f>
        <v>0</v>
      </c>
      <c r="B4426" s="10">
        <f>_xlfn.MAXIFS(data!C:C,data!A:A,Endirim!A4426)</f>
        <v>0</v>
      </c>
      <c r="C4426" s="9" cm="1">
        <f t="array" ref="C4426">INDEX(data!B:B,MATCH(1,(data!A:A=Endirim!A4426)*(data!C:C=Endirim!B4426),0))</f>
        <v>0</v>
      </c>
      <c r="D4426" s="9" t="e">
        <f>VLOOKUP(C4426,campaign!$A$2:$D$18,4,FALSE)</f>
        <v>#N/A</v>
      </c>
      <c r="E4426" s="9">
        <f>_xlfn.MAXIFS(data!G:G,data!A:A,Endirim!A4426)</f>
        <v>0</v>
      </c>
      <c r="F4426" s="9" t="e">
        <f>IF(E4426=D4426,"no discount",_xlfn.XLOOKUP(E4426,campaign!$D$2:$D$18,campaign!$B$2:$B$18))</f>
        <v>#N/A</v>
      </c>
    </row>
    <row r="4427" spans="1:6" x14ac:dyDescent="0.3">
      <c r="A4427" s="9">
        <f>customer!A4427</f>
        <v>0</v>
      </c>
      <c r="B4427" s="10">
        <f>_xlfn.MAXIFS(data!C:C,data!A:A,Endirim!A4427)</f>
        <v>0</v>
      </c>
      <c r="C4427" s="9" cm="1">
        <f t="array" ref="C4427">INDEX(data!B:B,MATCH(1,(data!A:A=Endirim!A4427)*(data!C:C=Endirim!B4427),0))</f>
        <v>0</v>
      </c>
      <c r="D4427" s="9" t="e">
        <f>VLOOKUP(C4427,campaign!$A$2:$D$18,4,FALSE)</f>
        <v>#N/A</v>
      </c>
      <c r="E4427" s="9">
        <f>_xlfn.MAXIFS(data!G:G,data!A:A,Endirim!A4427)</f>
        <v>0</v>
      </c>
      <c r="F4427" s="9" t="e">
        <f>IF(E4427=D4427,"no discount",_xlfn.XLOOKUP(E4427,campaign!$D$2:$D$18,campaign!$B$2:$B$18))</f>
        <v>#N/A</v>
      </c>
    </row>
    <row r="4428" spans="1:6" x14ac:dyDescent="0.3">
      <c r="A4428" s="9">
        <f>customer!A4428</f>
        <v>0</v>
      </c>
      <c r="B4428" s="10">
        <f>_xlfn.MAXIFS(data!C:C,data!A:A,Endirim!A4428)</f>
        <v>0</v>
      </c>
      <c r="C4428" s="9" cm="1">
        <f t="array" ref="C4428">INDEX(data!B:B,MATCH(1,(data!A:A=Endirim!A4428)*(data!C:C=Endirim!B4428),0))</f>
        <v>0</v>
      </c>
      <c r="D4428" s="9" t="e">
        <f>VLOOKUP(C4428,campaign!$A$2:$D$18,4,FALSE)</f>
        <v>#N/A</v>
      </c>
      <c r="E4428" s="9">
        <f>_xlfn.MAXIFS(data!G:G,data!A:A,Endirim!A4428)</f>
        <v>0</v>
      </c>
      <c r="F4428" s="9" t="e">
        <f>IF(E4428=D4428,"no discount",_xlfn.XLOOKUP(E4428,campaign!$D$2:$D$18,campaign!$B$2:$B$18))</f>
        <v>#N/A</v>
      </c>
    </row>
    <row r="4429" spans="1:6" x14ac:dyDescent="0.3">
      <c r="A4429" s="9">
        <f>customer!A4429</f>
        <v>0</v>
      </c>
      <c r="B4429" s="10">
        <f>_xlfn.MAXIFS(data!C:C,data!A:A,Endirim!A4429)</f>
        <v>0</v>
      </c>
      <c r="C4429" s="9" cm="1">
        <f t="array" ref="C4429">INDEX(data!B:B,MATCH(1,(data!A:A=Endirim!A4429)*(data!C:C=Endirim!B4429),0))</f>
        <v>0</v>
      </c>
      <c r="D4429" s="9" t="e">
        <f>VLOOKUP(C4429,campaign!$A$2:$D$18,4,FALSE)</f>
        <v>#N/A</v>
      </c>
      <c r="E4429" s="9">
        <f>_xlfn.MAXIFS(data!G:G,data!A:A,Endirim!A4429)</f>
        <v>0</v>
      </c>
      <c r="F4429" s="9" t="e">
        <f>IF(E4429=D4429,"no discount",_xlfn.XLOOKUP(E4429,campaign!$D$2:$D$18,campaign!$B$2:$B$18))</f>
        <v>#N/A</v>
      </c>
    </row>
    <row r="4430" spans="1:6" x14ac:dyDescent="0.3">
      <c r="A4430" s="9">
        <f>customer!A4430</f>
        <v>0</v>
      </c>
      <c r="B4430" s="10">
        <f>_xlfn.MAXIFS(data!C:C,data!A:A,Endirim!A4430)</f>
        <v>0</v>
      </c>
      <c r="C4430" s="9" cm="1">
        <f t="array" ref="C4430">INDEX(data!B:B,MATCH(1,(data!A:A=Endirim!A4430)*(data!C:C=Endirim!B4430),0))</f>
        <v>0</v>
      </c>
      <c r="D4430" s="9" t="e">
        <f>VLOOKUP(C4430,campaign!$A$2:$D$18,4,FALSE)</f>
        <v>#N/A</v>
      </c>
      <c r="E4430" s="9">
        <f>_xlfn.MAXIFS(data!G:G,data!A:A,Endirim!A4430)</f>
        <v>0</v>
      </c>
      <c r="F4430" s="9" t="e">
        <f>IF(E4430=D4430,"no discount",_xlfn.XLOOKUP(E4430,campaign!$D$2:$D$18,campaign!$B$2:$B$18))</f>
        <v>#N/A</v>
      </c>
    </row>
    <row r="4431" spans="1:6" x14ac:dyDescent="0.3">
      <c r="A4431" s="9">
        <f>customer!A4431</f>
        <v>0</v>
      </c>
      <c r="B4431" s="10">
        <f>_xlfn.MAXIFS(data!C:C,data!A:A,Endirim!A4431)</f>
        <v>0</v>
      </c>
      <c r="C4431" s="9" cm="1">
        <f t="array" ref="C4431">INDEX(data!B:B,MATCH(1,(data!A:A=Endirim!A4431)*(data!C:C=Endirim!B4431),0))</f>
        <v>0</v>
      </c>
      <c r="D4431" s="9" t="e">
        <f>VLOOKUP(C4431,campaign!$A$2:$D$18,4,FALSE)</f>
        <v>#N/A</v>
      </c>
      <c r="E4431" s="9">
        <f>_xlfn.MAXIFS(data!G:G,data!A:A,Endirim!A4431)</f>
        <v>0</v>
      </c>
      <c r="F4431" s="9" t="e">
        <f>IF(E4431=D4431,"no discount",_xlfn.XLOOKUP(E4431,campaign!$D$2:$D$18,campaign!$B$2:$B$18))</f>
        <v>#N/A</v>
      </c>
    </row>
    <row r="4432" spans="1:6" x14ac:dyDescent="0.3">
      <c r="A4432" s="9">
        <f>customer!A4432</f>
        <v>0</v>
      </c>
      <c r="B4432" s="10">
        <f>_xlfn.MAXIFS(data!C:C,data!A:A,Endirim!A4432)</f>
        <v>0</v>
      </c>
      <c r="C4432" s="9" cm="1">
        <f t="array" ref="C4432">INDEX(data!B:B,MATCH(1,(data!A:A=Endirim!A4432)*(data!C:C=Endirim!B4432),0))</f>
        <v>0</v>
      </c>
      <c r="D4432" s="9" t="e">
        <f>VLOOKUP(C4432,campaign!$A$2:$D$18,4,FALSE)</f>
        <v>#N/A</v>
      </c>
      <c r="E4432" s="9">
        <f>_xlfn.MAXIFS(data!G:G,data!A:A,Endirim!A4432)</f>
        <v>0</v>
      </c>
      <c r="F4432" s="9" t="e">
        <f>IF(E4432=D4432,"no discount",_xlfn.XLOOKUP(E4432,campaign!$D$2:$D$18,campaign!$B$2:$B$18))</f>
        <v>#N/A</v>
      </c>
    </row>
    <row r="4433" spans="1:6" x14ac:dyDescent="0.3">
      <c r="A4433" s="9">
        <f>customer!A4433</f>
        <v>0</v>
      </c>
      <c r="B4433" s="10">
        <f>_xlfn.MAXIFS(data!C:C,data!A:A,Endirim!A4433)</f>
        <v>0</v>
      </c>
      <c r="C4433" s="9" cm="1">
        <f t="array" ref="C4433">INDEX(data!B:B,MATCH(1,(data!A:A=Endirim!A4433)*(data!C:C=Endirim!B4433),0))</f>
        <v>0</v>
      </c>
      <c r="D4433" s="9" t="e">
        <f>VLOOKUP(C4433,campaign!$A$2:$D$18,4,FALSE)</f>
        <v>#N/A</v>
      </c>
      <c r="E4433" s="9">
        <f>_xlfn.MAXIFS(data!G:G,data!A:A,Endirim!A4433)</f>
        <v>0</v>
      </c>
      <c r="F4433" s="9" t="e">
        <f>IF(E4433=D4433,"no discount",_xlfn.XLOOKUP(E4433,campaign!$D$2:$D$18,campaign!$B$2:$B$18))</f>
        <v>#N/A</v>
      </c>
    </row>
    <row r="4434" spans="1:6" x14ac:dyDescent="0.3">
      <c r="A4434" s="9">
        <f>customer!A4434</f>
        <v>0</v>
      </c>
      <c r="B4434" s="10">
        <f>_xlfn.MAXIFS(data!C:C,data!A:A,Endirim!A4434)</f>
        <v>0</v>
      </c>
      <c r="C4434" s="9" cm="1">
        <f t="array" ref="C4434">INDEX(data!B:B,MATCH(1,(data!A:A=Endirim!A4434)*(data!C:C=Endirim!B4434),0))</f>
        <v>0</v>
      </c>
      <c r="D4434" s="9" t="e">
        <f>VLOOKUP(C4434,campaign!$A$2:$D$18,4,FALSE)</f>
        <v>#N/A</v>
      </c>
      <c r="E4434" s="9">
        <f>_xlfn.MAXIFS(data!G:G,data!A:A,Endirim!A4434)</f>
        <v>0</v>
      </c>
      <c r="F4434" s="9" t="e">
        <f>IF(E4434=D4434,"no discount",_xlfn.XLOOKUP(E4434,campaign!$D$2:$D$18,campaign!$B$2:$B$18))</f>
        <v>#N/A</v>
      </c>
    </row>
    <row r="4435" spans="1:6" x14ac:dyDescent="0.3">
      <c r="A4435" s="9">
        <f>customer!A4435</f>
        <v>0</v>
      </c>
      <c r="B4435" s="10">
        <f>_xlfn.MAXIFS(data!C:C,data!A:A,Endirim!A4435)</f>
        <v>0</v>
      </c>
      <c r="C4435" s="9" cm="1">
        <f t="array" ref="C4435">INDEX(data!B:B,MATCH(1,(data!A:A=Endirim!A4435)*(data!C:C=Endirim!B4435),0))</f>
        <v>0</v>
      </c>
      <c r="D4435" s="9" t="e">
        <f>VLOOKUP(C4435,campaign!$A$2:$D$18,4,FALSE)</f>
        <v>#N/A</v>
      </c>
      <c r="E4435" s="9">
        <f>_xlfn.MAXIFS(data!G:G,data!A:A,Endirim!A4435)</f>
        <v>0</v>
      </c>
      <c r="F4435" s="9" t="e">
        <f>IF(E4435=D4435,"no discount",_xlfn.XLOOKUP(E4435,campaign!$D$2:$D$18,campaign!$B$2:$B$18))</f>
        <v>#N/A</v>
      </c>
    </row>
    <row r="4436" spans="1:6" x14ac:dyDescent="0.3">
      <c r="A4436" s="9">
        <f>customer!A4436</f>
        <v>0</v>
      </c>
      <c r="B4436" s="10">
        <f>_xlfn.MAXIFS(data!C:C,data!A:A,Endirim!A4436)</f>
        <v>0</v>
      </c>
      <c r="C4436" s="9" cm="1">
        <f t="array" ref="C4436">INDEX(data!B:B,MATCH(1,(data!A:A=Endirim!A4436)*(data!C:C=Endirim!B4436),0))</f>
        <v>0</v>
      </c>
      <c r="D4436" s="9" t="e">
        <f>VLOOKUP(C4436,campaign!$A$2:$D$18,4,FALSE)</f>
        <v>#N/A</v>
      </c>
      <c r="E4436" s="9">
        <f>_xlfn.MAXIFS(data!G:G,data!A:A,Endirim!A4436)</f>
        <v>0</v>
      </c>
      <c r="F4436" s="9" t="e">
        <f>IF(E4436=D4436,"no discount",_xlfn.XLOOKUP(E4436,campaign!$D$2:$D$18,campaign!$B$2:$B$18))</f>
        <v>#N/A</v>
      </c>
    </row>
    <row r="4437" spans="1:6" x14ac:dyDescent="0.3">
      <c r="A4437" s="9">
        <f>customer!A4437</f>
        <v>0</v>
      </c>
      <c r="B4437" s="10">
        <f>_xlfn.MAXIFS(data!C:C,data!A:A,Endirim!A4437)</f>
        <v>0</v>
      </c>
      <c r="C4437" s="9" cm="1">
        <f t="array" ref="C4437">INDEX(data!B:B,MATCH(1,(data!A:A=Endirim!A4437)*(data!C:C=Endirim!B4437),0))</f>
        <v>0</v>
      </c>
      <c r="D4437" s="9" t="e">
        <f>VLOOKUP(C4437,campaign!$A$2:$D$18,4,FALSE)</f>
        <v>#N/A</v>
      </c>
      <c r="E4437" s="9">
        <f>_xlfn.MAXIFS(data!G:G,data!A:A,Endirim!A4437)</f>
        <v>0</v>
      </c>
      <c r="F4437" s="9" t="e">
        <f>IF(E4437=D4437,"no discount",_xlfn.XLOOKUP(E4437,campaign!$D$2:$D$18,campaign!$B$2:$B$18))</f>
        <v>#N/A</v>
      </c>
    </row>
    <row r="4438" spans="1:6" x14ac:dyDescent="0.3">
      <c r="A4438" s="9">
        <f>customer!A4438</f>
        <v>0</v>
      </c>
      <c r="B4438" s="10">
        <f>_xlfn.MAXIFS(data!C:C,data!A:A,Endirim!A4438)</f>
        <v>0</v>
      </c>
      <c r="C4438" s="9" cm="1">
        <f t="array" ref="C4438">INDEX(data!B:B,MATCH(1,(data!A:A=Endirim!A4438)*(data!C:C=Endirim!B4438),0))</f>
        <v>0</v>
      </c>
      <c r="D4438" s="9" t="e">
        <f>VLOOKUP(C4438,campaign!$A$2:$D$18,4,FALSE)</f>
        <v>#N/A</v>
      </c>
      <c r="E4438" s="9">
        <f>_xlfn.MAXIFS(data!G:G,data!A:A,Endirim!A4438)</f>
        <v>0</v>
      </c>
      <c r="F4438" s="9" t="e">
        <f>IF(E4438=D4438,"no discount",_xlfn.XLOOKUP(E4438,campaign!$D$2:$D$18,campaign!$B$2:$B$18))</f>
        <v>#N/A</v>
      </c>
    </row>
    <row r="4439" spans="1:6" x14ac:dyDescent="0.3">
      <c r="A4439" s="9">
        <f>customer!A4439</f>
        <v>0</v>
      </c>
      <c r="B4439" s="10">
        <f>_xlfn.MAXIFS(data!C:C,data!A:A,Endirim!A4439)</f>
        <v>0</v>
      </c>
      <c r="C4439" s="9" cm="1">
        <f t="array" ref="C4439">INDEX(data!B:B,MATCH(1,(data!A:A=Endirim!A4439)*(data!C:C=Endirim!B4439),0))</f>
        <v>0</v>
      </c>
      <c r="D4439" s="9" t="e">
        <f>VLOOKUP(C4439,campaign!$A$2:$D$18,4,FALSE)</f>
        <v>#N/A</v>
      </c>
      <c r="E4439" s="9">
        <f>_xlfn.MAXIFS(data!G:G,data!A:A,Endirim!A4439)</f>
        <v>0</v>
      </c>
      <c r="F4439" s="9" t="e">
        <f>IF(E4439=D4439,"no discount",_xlfn.XLOOKUP(E4439,campaign!$D$2:$D$18,campaign!$B$2:$B$18))</f>
        <v>#N/A</v>
      </c>
    </row>
    <row r="4440" spans="1:6" x14ac:dyDescent="0.3">
      <c r="A4440" s="9">
        <f>customer!A4440</f>
        <v>0</v>
      </c>
      <c r="B4440" s="10">
        <f>_xlfn.MAXIFS(data!C:C,data!A:A,Endirim!A4440)</f>
        <v>0</v>
      </c>
      <c r="C4440" s="9" cm="1">
        <f t="array" ref="C4440">INDEX(data!B:B,MATCH(1,(data!A:A=Endirim!A4440)*(data!C:C=Endirim!B4440),0))</f>
        <v>0</v>
      </c>
      <c r="D4440" s="9" t="e">
        <f>VLOOKUP(C4440,campaign!$A$2:$D$18,4,FALSE)</f>
        <v>#N/A</v>
      </c>
      <c r="E4440" s="9">
        <f>_xlfn.MAXIFS(data!G:G,data!A:A,Endirim!A4440)</f>
        <v>0</v>
      </c>
      <c r="F4440" s="9" t="e">
        <f>IF(E4440=D4440,"no discount",_xlfn.XLOOKUP(E4440,campaign!$D$2:$D$18,campaign!$B$2:$B$18))</f>
        <v>#N/A</v>
      </c>
    </row>
    <row r="4441" spans="1:6" x14ac:dyDescent="0.3">
      <c r="A4441" s="9">
        <f>customer!A4441</f>
        <v>0</v>
      </c>
      <c r="B4441" s="10">
        <f>_xlfn.MAXIFS(data!C:C,data!A:A,Endirim!A4441)</f>
        <v>0</v>
      </c>
      <c r="C4441" s="9" cm="1">
        <f t="array" ref="C4441">INDEX(data!B:B,MATCH(1,(data!A:A=Endirim!A4441)*(data!C:C=Endirim!B4441),0))</f>
        <v>0</v>
      </c>
      <c r="D4441" s="9" t="e">
        <f>VLOOKUP(C4441,campaign!$A$2:$D$18,4,FALSE)</f>
        <v>#N/A</v>
      </c>
      <c r="E4441" s="9">
        <f>_xlfn.MAXIFS(data!G:G,data!A:A,Endirim!A4441)</f>
        <v>0</v>
      </c>
      <c r="F4441" s="9" t="e">
        <f>IF(E4441=D4441,"no discount",_xlfn.XLOOKUP(E4441,campaign!$D$2:$D$18,campaign!$B$2:$B$18))</f>
        <v>#N/A</v>
      </c>
    </row>
    <row r="4442" spans="1:6" x14ac:dyDescent="0.3">
      <c r="A4442" s="9">
        <f>customer!A4442</f>
        <v>0</v>
      </c>
      <c r="B4442" s="10">
        <f>_xlfn.MAXIFS(data!C:C,data!A:A,Endirim!A4442)</f>
        <v>0</v>
      </c>
      <c r="C4442" s="9" cm="1">
        <f t="array" ref="C4442">INDEX(data!B:B,MATCH(1,(data!A:A=Endirim!A4442)*(data!C:C=Endirim!B4442),0))</f>
        <v>0</v>
      </c>
      <c r="D4442" s="9" t="e">
        <f>VLOOKUP(C4442,campaign!$A$2:$D$18,4,FALSE)</f>
        <v>#N/A</v>
      </c>
      <c r="E4442" s="9">
        <f>_xlfn.MAXIFS(data!G:G,data!A:A,Endirim!A4442)</f>
        <v>0</v>
      </c>
      <c r="F4442" s="9" t="e">
        <f>IF(E4442=D4442,"no discount",_xlfn.XLOOKUP(E4442,campaign!$D$2:$D$18,campaign!$B$2:$B$18))</f>
        <v>#N/A</v>
      </c>
    </row>
    <row r="4443" spans="1:6" x14ac:dyDescent="0.3">
      <c r="A4443" s="9">
        <f>customer!A4443</f>
        <v>0</v>
      </c>
      <c r="B4443" s="10">
        <f>_xlfn.MAXIFS(data!C:C,data!A:A,Endirim!A4443)</f>
        <v>0</v>
      </c>
      <c r="C4443" s="9" cm="1">
        <f t="array" ref="C4443">INDEX(data!B:B,MATCH(1,(data!A:A=Endirim!A4443)*(data!C:C=Endirim!B4443),0))</f>
        <v>0</v>
      </c>
      <c r="D4443" s="9" t="e">
        <f>VLOOKUP(C4443,campaign!$A$2:$D$18,4,FALSE)</f>
        <v>#N/A</v>
      </c>
      <c r="E4443" s="9">
        <f>_xlfn.MAXIFS(data!G:G,data!A:A,Endirim!A4443)</f>
        <v>0</v>
      </c>
      <c r="F4443" s="9" t="e">
        <f>IF(E4443=D4443,"no discount",_xlfn.XLOOKUP(E4443,campaign!$D$2:$D$18,campaign!$B$2:$B$18))</f>
        <v>#N/A</v>
      </c>
    </row>
    <row r="4444" spans="1:6" x14ac:dyDescent="0.3">
      <c r="A4444" s="9">
        <f>customer!A4444</f>
        <v>0</v>
      </c>
      <c r="B4444" s="10">
        <f>_xlfn.MAXIFS(data!C:C,data!A:A,Endirim!A4444)</f>
        <v>0</v>
      </c>
      <c r="C4444" s="9" cm="1">
        <f t="array" ref="C4444">INDEX(data!B:B,MATCH(1,(data!A:A=Endirim!A4444)*(data!C:C=Endirim!B4444),0))</f>
        <v>0</v>
      </c>
      <c r="D4444" s="9" t="e">
        <f>VLOOKUP(C4444,campaign!$A$2:$D$18,4,FALSE)</f>
        <v>#N/A</v>
      </c>
      <c r="E4444" s="9">
        <f>_xlfn.MAXIFS(data!G:G,data!A:A,Endirim!A4444)</f>
        <v>0</v>
      </c>
      <c r="F4444" s="9" t="e">
        <f>IF(E4444=D4444,"no discount",_xlfn.XLOOKUP(E4444,campaign!$D$2:$D$18,campaign!$B$2:$B$18))</f>
        <v>#N/A</v>
      </c>
    </row>
    <row r="4445" spans="1:6" x14ac:dyDescent="0.3">
      <c r="A4445" s="9">
        <f>customer!A4445</f>
        <v>0</v>
      </c>
      <c r="B4445" s="10">
        <f>_xlfn.MAXIFS(data!C:C,data!A:A,Endirim!A4445)</f>
        <v>0</v>
      </c>
      <c r="C4445" s="9" cm="1">
        <f t="array" ref="C4445">INDEX(data!B:B,MATCH(1,(data!A:A=Endirim!A4445)*(data!C:C=Endirim!B4445),0))</f>
        <v>0</v>
      </c>
      <c r="D4445" s="9" t="e">
        <f>VLOOKUP(C4445,campaign!$A$2:$D$18,4,FALSE)</f>
        <v>#N/A</v>
      </c>
      <c r="E4445" s="9">
        <f>_xlfn.MAXIFS(data!G:G,data!A:A,Endirim!A4445)</f>
        <v>0</v>
      </c>
      <c r="F4445" s="9" t="e">
        <f>IF(E4445=D4445,"no discount",_xlfn.XLOOKUP(E4445,campaign!$D$2:$D$18,campaign!$B$2:$B$18))</f>
        <v>#N/A</v>
      </c>
    </row>
    <row r="4446" spans="1:6" x14ac:dyDescent="0.3">
      <c r="A4446" s="9">
        <f>customer!A4446</f>
        <v>0</v>
      </c>
      <c r="B4446" s="10">
        <f>_xlfn.MAXIFS(data!C:C,data!A:A,Endirim!A4446)</f>
        <v>0</v>
      </c>
      <c r="C4446" s="9" cm="1">
        <f t="array" ref="C4446">INDEX(data!B:B,MATCH(1,(data!A:A=Endirim!A4446)*(data!C:C=Endirim!B4446),0))</f>
        <v>0</v>
      </c>
      <c r="D4446" s="9" t="e">
        <f>VLOOKUP(C4446,campaign!$A$2:$D$18,4,FALSE)</f>
        <v>#N/A</v>
      </c>
      <c r="E4446" s="9">
        <f>_xlfn.MAXIFS(data!G:G,data!A:A,Endirim!A4446)</f>
        <v>0</v>
      </c>
      <c r="F4446" s="9" t="e">
        <f>IF(E4446=D4446,"no discount",_xlfn.XLOOKUP(E4446,campaign!$D$2:$D$18,campaign!$B$2:$B$18))</f>
        <v>#N/A</v>
      </c>
    </row>
    <row r="4447" spans="1:6" x14ac:dyDescent="0.3">
      <c r="A4447" s="9">
        <f>customer!A4447</f>
        <v>0</v>
      </c>
      <c r="B4447" s="10">
        <f>_xlfn.MAXIFS(data!C:C,data!A:A,Endirim!A4447)</f>
        <v>0</v>
      </c>
      <c r="C4447" s="9" cm="1">
        <f t="array" ref="C4447">INDEX(data!B:B,MATCH(1,(data!A:A=Endirim!A4447)*(data!C:C=Endirim!B4447),0))</f>
        <v>0</v>
      </c>
      <c r="D4447" s="9" t="e">
        <f>VLOOKUP(C4447,campaign!$A$2:$D$18,4,FALSE)</f>
        <v>#N/A</v>
      </c>
      <c r="E4447" s="9">
        <f>_xlfn.MAXIFS(data!G:G,data!A:A,Endirim!A4447)</f>
        <v>0</v>
      </c>
      <c r="F4447" s="9" t="e">
        <f>IF(E4447=D4447,"no discount",_xlfn.XLOOKUP(E4447,campaign!$D$2:$D$18,campaign!$B$2:$B$18))</f>
        <v>#N/A</v>
      </c>
    </row>
    <row r="4448" spans="1:6" x14ac:dyDescent="0.3">
      <c r="A4448" s="9">
        <f>customer!A4448</f>
        <v>0</v>
      </c>
      <c r="B4448" s="10">
        <f>_xlfn.MAXIFS(data!C:C,data!A:A,Endirim!A4448)</f>
        <v>0</v>
      </c>
      <c r="C4448" s="9" cm="1">
        <f t="array" ref="C4448">INDEX(data!B:B,MATCH(1,(data!A:A=Endirim!A4448)*(data!C:C=Endirim!B4448),0))</f>
        <v>0</v>
      </c>
      <c r="D4448" s="9" t="e">
        <f>VLOOKUP(C4448,campaign!$A$2:$D$18,4,FALSE)</f>
        <v>#N/A</v>
      </c>
      <c r="E4448" s="9">
        <f>_xlfn.MAXIFS(data!G:G,data!A:A,Endirim!A4448)</f>
        <v>0</v>
      </c>
      <c r="F4448" s="9" t="e">
        <f>IF(E4448=D4448,"no discount",_xlfn.XLOOKUP(E4448,campaign!$D$2:$D$18,campaign!$B$2:$B$18))</f>
        <v>#N/A</v>
      </c>
    </row>
    <row r="4449" spans="1:6" x14ac:dyDescent="0.3">
      <c r="A4449" s="9">
        <f>customer!A4449</f>
        <v>0</v>
      </c>
      <c r="B4449" s="10">
        <f>_xlfn.MAXIFS(data!C:C,data!A:A,Endirim!A4449)</f>
        <v>0</v>
      </c>
      <c r="C4449" s="9" cm="1">
        <f t="array" ref="C4449">INDEX(data!B:B,MATCH(1,(data!A:A=Endirim!A4449)*(data!C:C=Endirim!B4449),0))</f>
        <v>0</v>
      </c>
      <c r="D4449" s="9" t="e">
        <f>VLOOKUP(C4449,campaign!$A$2:$D$18,4,FALSE)</f>
        <v>#N/A</v>
      </c>
      <c r="E4449" s="9">
        <f>_xlfn.MAXIFS(data!G:G,data!A:A,Endirim!A4449)</f>
        <v>0</v>
      </c>
      <c r="F4449" s="9" t="e">
        <f>IF(E4449=D4449,"no discount",_xlfn.XLOOKUP(E4449,campaign!$D$2:$D$18,campaign!$B$2:$B$18))</f>
        <v>#N/A</v>
      </c>
    </row>
    <row r="4450" spans="1:6" x14ac:dyDescent="0.3">
      <c r="A4450" s="9">
        <f>customer!A4450</f>
        <v>0</v>
      </c>
      <c r="B4450" s="10">
        <f>_xlfn.MAXIFS(data!C:C,data!A:A,Endirim!A4450)</f>
        <v>0</v>
      </c>
      <c r="C4450" s="9" cm="1">
        <f t="array" ref="C4450">INDEX(data!B:B,MATCH(1,(data!A:A=Endirim!A4450)*(data!C:C=Endirim!B4450),0))</f>
        <v>0</v>
      </c>
      <c r="D4450" s="9" t="e">
        <f>VLOOKUP(C4450,campaign!$A$2:$D$18,4,FALSE)</f>
        <v>#N/A</v>
      </c>
      <c r="E4450" s="9">
        <f>_xlfn.MAXIFS(data!G:G,data!A:A,Endirim!A4450)</f>
        <v>0</v>
      </c>
      <c r="F4450" s="9" t="e">
        <f>IF(E4450=D4450,"no discount",_xlfn.XLOOKUP(E4450,campaign!$D$2:$D$18,campaign!$B$2:$B$18))</f>
        <v>#N/A</v>
      </c>
    </row>
    <row r="4451" spans="1:6" x14ac:dyDescent="0.3">
      <c r="A4451" s="9">
        <f>customer!A4451</f>
        <v>0</v>
      </c>
      <c r="B4451" s="10">
        <f>_xlfn.MAXIFS(data!C:C,data!A:A,Endirim!A4451)</f>
        <v>0</v>
      </c>
      <c r="C4451" s="9" cm="1">
        <f t="array" ref="C4451">INDEX(data!B:B,MATCH(1,(data!A:A=Endirim!A4451)*(data!C:C=Endirim!B4451),0))</f>
        <v>0</v>
      </c>
      <c r="D4451" s="9" t="e">
        <f>VLOOKUP(C4451,campaign!$A$2:$D$18,4,FALSE)</f>
        <v>#N/A</v>
      </c>
      <c r="E4451" s="9">
        <f>_xlfn.MAXIFS(data!G:G,data!A:A,Endirim!A4451)</f>
        <v>0</v>
      </c>
      <c r="F4451" s="9" t="e">
        <f>IF(E4451=D4451,"no discount",_xlfn.XLOOKUP(E4451,campaign!$D$2:$D$18,campaign!$B$2:$B$18))</f>
        <v>#N/A</v>
      </c>
    </row>
    <row r="4452" spans="1:6" x14ac:dyDescent="0.3">
      <c r="A4452" s="9">
        <f>customer!A4452</f>
        <v>0</v>
      </c>
      <c r="B4452" s="10">
        <f>_xlfn.MAXIFS(data!C:C,data!A:A,Endirim!A4452)</f>
        <v>0</v>
      </c>
      <c r="C4452" s="9" cm="1">
        <f t="array" ref="C4452">INDEX(data!B:B,MATCH(1,(data!A:A=Endirim!A4452)*(data!C:C=Endirim!B4452),0))</f>
        <v>0</v>
      </c>
      <c r="D4452" s="9" t="e">
        <f>VLOOKUP(C4452,campaign!$A$2:$D$18,4,FALSE)</f>
        <v>#N/A</v>
      </c>
      <c r="E4452" s="9">
        <f>_xlfn.MAXIFS(data!G:G,data!A:A,Endirim!A4452)</f>
        <v>0</v>
      </c>
      <c r="F4452" s="9" t="e">
        <f>IF(E4452=D4452,"no discount",_xlfn.XLOOKUP(E4452,campaign!$D$2:$D$18,campaign!$B$2:$B$18))</f>
        <v>#N/A</v>
      </c>
    </row>
    <row r="4453" spans="1:6" x14ac:dyDescent="0.3">
      <c r="A4453" s="9">
        <f>customer!A4453</f>
        <v>0</v>
      </c>
      <c r="B4453" s="10">
        <f>_xlfn.MAXIFS(data!C:C,data!A:A,Endirim!A4453)</f>
        <v>0</v>
      </c>
      <c r="C4453" s="9" cm="1">
        <f t="array" ref="C4453">INDEX(data!B:B,MATCH(1,(data!A:A=Endirim!A4453)*(data!C:C=Endirim!B4453),0))</f>
        <v>0</v>
      </c>
      <c r="D4453" s="9" t="e">
        <f>VLOOKUP(C4453,campaign!$A$2:$D$18,4,FALSE)</f>
        <v>#N/A</v>
      </c>
      <c r="E4453" s="9">
        <f>_xlfn.MAXIFS(data!G:G,data!A:A,Endirim!A4453)</f>
        <v>0</v>
      </c>
      <c r="F4453" s="9" t="e">
        <f>IF(E4453=D4453,"no discount",_xlfn.XLOOKUP(E4453,campaign!$D$2:$D$18,campaign!$B$2:$B$18))</f>
        <v>#N/A</v>
      </c>
    </row>
    <row r="4454" spans="1:6" x14ac:dyDescent="0.3">
      <c r="A4454" s="9">
        <f>customer!A4454</f>
        <v>0</v>
      </c>
      <c r="B4454" s="10">
        <f>_xlfn.MAXIFS(data!C:C,data!A:A,Endirim!A4454)</f>
        <v>0</v>
      </c>
      <c r="C4454" s="9" cm="1">
        <f t="array" ref="C4454">INDEX(data!B:B,MATCH(1,(data!A:A=Endirim!A4454)*(data!C:C=Endirim!B4454),0))</f>
        <v>0</v>
      </c>
      <c r="D4454" s="9" t="e">
        <f>VLOOKUP(C4454,campaign!$A$2:$D$18,4,FALSE)</f>
        <v>#N/A</v>
      </c>
      <c r="E4454" s="9">
        <f>_xlfn.MAXIFS(data!G:G,data!A:A,Endirim!A4454)</f>
        <v>0</v>
      </c>
      <c r="F4454" s="9" t="e">
        <f>IF(E4454=D4454,"no discount",_xlfn.XLOOKUP(E4454,campaign!$D$2:$D$18,campaign!$B$2:$B$18))</f>
        <v>#N/A</v>
      </c>
    </row>
    <row r="4455" spans="1:6" x14ac:dyDescent="0.3">
      <c r="A4455" s="9">
        <f>customer!A4455</f>
        <v>0</v>
      </c>
      <c r="B4455" s="10">
        <f>_xlfn.MAXIFS(data!C:C,data!A:A,Endirim!A4455)</f>
        <v>0</v>
      </c>
      <c r="C4455" s="9" cm="1">
        <f t="array" ref="C4455">INDEX(data!B:B,MATCH(1,(data!A:A=Endirim!A4455)*(data!C:C=Endirim!B4455),0))</f>
        <v>0</v>
      </c>
      <c r="D4455" s="9" t="e">
        <f>VLOOKUP(C4455,campaign!$A$2:$D$18,4,FALSE)</f>
        <v>#N/A</v>
      </c>
      <c r="E4455" s="9">
        <f>_xlfn.MAXIFS(data!G:G,data!A:A,Endirim!A4455)</f>
        <v>0</v>
      </c>
      <c r="F4455" s="9" t="e">
        <f>IF(E4455=D4455,"no discount",_xlfn.XLOOKUP(E4455,campaign!$D$2:$D$18,campaign!$B$2:$B$18))</f>
        <v>#N/A</v>
      </c>
    </row>
    <row r="4456" spans="1:6" x14ac:dyDescent="0.3">
      <c r="A4456" s="9">
        <f>customer!A4456</f>
        <v>0</v>
      </c>
      <c r="B4456" s="10">
        <f>_xlfn.MAXIFS(data!C:C,data!A:A,Endirim!A4456)</f>
        <v>0</v>
      </c>
      <c r="C4456" s="9" cm="1">
        <f t="array" ref="C4456">INDEX(data!B:B,MATCH(1,(data!A:A=Endirim!A4456)*(data!C:C=Endirim!B4456),0))</f>
        <v>0</v>
      </c>
      <c r="D4456" s="9" t="e">
        <f>VLOOKUP(C4456,campaign!$A$2:$D$18,4,FALSE)</f>
        <v>#N/A</v>
      </c>
      <c r="E4456" s="9">
        <f>_xlfn.MAXIFS(data!G:G,data!A:A,Endirim!A4456)</f>
        <v>0</v>
      </c>
      <c r="F4456" s="9" t="e">
        <f>IF(E4456=D4456,"no discount",_xlfn.XLOOKUP(E4456,campaign!$D$2:$D$18,campaign!$B$2:$B$18))</f>
        <v>#N/A</v>
      </c>
    </row>
    <row r="4457" spans="1:6" x14ac:dyDescent="0.3">
      <c r="A4457" s="9">
        <f>customer!A4457</f>
        <v>0</v>
      </c>
      <c r="B4457" s="10">
        <f>_xlfn.MAXIFS(data!C:C,data!A:A,Endirim!A4457)</f>
        <v>0</v>
      </c>
      <c r="C4457" s="9" cm="1">
        <f t="array" ref="C4457">INDEX(data!B:B,MATCH(1,(data!A:A=Endirim!A4457)*(data!C:C=Endirim!B4457),0))</f>
        <v>0</v>
      </c>
      <c r="D4457" s="9" t="e">
        <f>VLOOKUP(C4457,campaign!$A$2:$D$18,4,FALSE)</f>
        <v>#N/A</v>
      </c>
      <c r="E4457" s="9">
        <f>_xlfn.MAXIFS(data!G:G,data!A:A,Endirim!A4457)</f>
        <v>0</v>
      </c>
      <c r="F4457" s="9" t="e">
        <f>IF(E4457=D4457,"no discount",_xlfn.XLOOKUP(E4457,campaign!$D$2:$D$18,campaign!$B$2:$B$18))</f>
        <v>#N/A</v>
      </c>
    </row>
    <row r="4458" spans="1:6" x14ac:dyDescent="0.3">
      <c r="A4458" s="9">
        <f>customer!A4458</f>
        <v>0</v>
      </c>
      <c r="B4458" s="10">
        <f>_xlfn.MAXIFS(data!C:C,data!A:A,Endirim!A4458)</f>
        <v>0</v>
      </c>
      <c r="C4458" s="9" cm="1">
        <f t="array" ref="C4458">INDEX(data!B:B,MATCH(1,(data!A:A=Endirim!A4458)*(data!C:C=Endirim!B4458),0))</f>
        <v>0</v>
      </c>
      <c r="D4458" s="9" t="e">
        <f>VLOOKUP(C4458,campaign!$A$2:$D$18,4,FALSE)</f>
        <v>#N/A</v>
      </c>
      <c r="E4458" s="9">
        <f>_xlfn.MAXIFS(data!G:G,data!A:A,Endirim!A4458)</f>
        <v>0</v>
      </c>
      <c r="F4458" s="9" t="e">
        <f>IF(E4458=D4458,"no discount",_xlfn.XLOOKUP(E4458,campaign!$D$2:$D$18,campaign!$B$2:$B$18))</f>
        <v>#N/A</v>
      </c>
    </row>
    <row r="4459" spans="1:6" x14ac:dyDescent="0.3">
      <c r="A4459" s="9">
        <f>customer!A4459</f>
        <v>0</v>
      </c>
      <c r="B4459" s="10">
        <f>_xlfn.MAXIFS(data!C:C,data!A:A,Endirim!A4459)</f>
        <v>0</v>
      </c>
      <c r="C4459" s="9" cm="1">
        <f t="array" ref="C4459">INDEX(data!B:B,MATCH(1,(data!A:A=Endirim!A4459)*(data!C:C=Endirim!B4459),0))</f>
        <v>0</v>
      </c>
      <c r="D4459" s="9" t="e">
        <f>VLOOKUP(C4459,campaign!$A$2:$D$18,4,FALSE)</f>
        <v>#N/A</v>
      </c>
      <c r="E4459" s="9">
        <f>_xlfn.MAXIFS(data!G:G,data!A:A,Endirim!A4459)</f>
        <v>0</v>
      </c>
      <c r="F4459" s="9" t="e">
        <f>IF(E4459=D4459,"no discount",_xlfn.XLOOKUP(E4459,campaign!$D$2:$D$18,campaign!$B$2:$B$18))</f>
        <v>#N/A</v>
      </c>
    </row>
    <row r="4460" spans="1:6" x14ac:dyDescent="0.3">
      <c r="A4460" s="9">
        <f>customer!A4460</f>
        <v>0</v>
      </c>
      <c r="B4460" s="10">
        <f>_xlfn.MAXIFS(data!C:C,data!A:A,Endirim!A4460)</f>
        <v>0</v>
      </c>
      <c r="C4460" s="9" cm="1">
        <f t="array" ref="C4460">INDEX(data!B:B,MATCH(1,(data!A:A=Endirim!A4460)*(data!C:C=Endirim!B4460),0))</f>
        <v>0</v>
      </c>
      <c r="D4460" s="9" t="e">
        <f>VLOOKUP(C4460,campaign!$A$2:$D$18,4,FALSE)</f>
        <v>#N/A</v>
      </c>
      <c r="E4460" s="9">
        <f>_xlfn.MAXIFS(data!G:G,data!A:A,Endirim!A4460)</f>
        <v>0</v>
      </c>
      <c r="F4460" s="9" t="e">
        <f>IF(E4460=D4460,"no discount",_xlfn.XLOOKUP(E4460,campaign!$D$2:$D$18,campaign!$B$2:$B$18))</f>
        <v>#N/A</v>
      </c>
    </row>
    <row r="4461" spans="1:6" x14ac:dyDescent="0.3">
      <c r="A4461" s="9">
        <f>customer!A4461</f>
        <v>0</v>
      </c>
      <c r="B4461" s="10">
        <f>_xlfn.MAXIFS(data!C:C,data!A:A,Endirim!A4461)</f>
        <v>0</v>
      </c>
      <c r="C4461" s="9" cm="1">
        <f t="array" ref="C4461">INDEX(data!B:B,MATCH(1,(data!A:A=Endirim!A4461)*(data!C:C=Endirim!B4461),0))</f>
        <v>0</v>
      </c>
      <c r="D4461" s="9" t="e">
        <f>VLOOKUP(C4461,campaign!$A$2:$D$18,4,FALSE)</f>
        <v>#N/A</v>
      </c>
      <c r="E4461" s="9">
        <f>_xlfn.MAXIFS(data!G:G,data!A:A,Endirim!A4461)</f>
        <v>0</v>
      </c>
      <c r="F4461" s="9" t="e">
        <f>IF(E4461=D4461,"no discount",_xlfn.XLOOKUP(E4461,campaign!$D$2:$D$18,campaign!$B$2:$B$18))</f>
        <v>#N/A</v>
      </c>
    </row>
    <row r="4462" spans="1:6" x14ac:dyDescent="0.3">
      <c r="A4462" s="9">
        <f>customer!A4462</f>
        <v>0</v>
      </c>
      <c r="B4462" s="10">
        <f>_xlfn.MAXIFS(data!C:C,data!A:A,Endirim!A4462)</f>
        <v>0</v>
      </c>
      <c r="C4462" s="9" cm="1">
        <f t="array" ref="C4462">INDEX(data!B:B,MATCH(1,(data!A:A=Endirim!A4462)*(data!C:C=Endirim!B4462),0))</f>
        <v>0</v>
      </c>
      <c r="D4462" s="9" t="e">
        <f>VLOOKUP(C4462,campaign!$A$2:$D$18,4,FALSE)</f>
        <v>#N/A</v>
      </c>
      <c r="E4462" s="9">
        <f>_xlfn.MAXIFS(data!G:G,data!A:A,Endirim!A4462)</f>
        <v>0</v>
      </c>
      <c r="F4462" s="9" t="e">
        <f>IF(E4462=D4462,"no discount",_xlfn.XLOOKUP(E4462,campaign!$D$2:$D$18,campaign!$B$2:$B$18))</f>
        <v>#N/A</v>
      </c>
    </row>
    <row r="4463" spans="1:6" x14ac:dyDescent="0.3">
      <c r="A4463" s="9">
        <f>customer!A4463</f>
        <v>0</v>
      </c>
      <c r="B4463" s="10">
        <f>_xlfn.MAXIFS(data!C:C,data!A:A,Endirim!A4463)</f>
        <v>0</v>
      </c>
      <c r="C4463" s="9" cm="1">
        <f t="array" ref="C4463">INDEX(data!B:B,MATCH(1,(data!A:A=Endirim!A4463)*(data!C:C=Endirim!B4463),0))</f>
        <v>0</v>
      </c>
      <c r="D4463" s="9" t="e">
        <f>VLOOKUP(C4463,campaign!$A$2:$D$18,4,FALSE)</f>
        <v>#N/A</v>
      </c>
      <c r="E4463" s="9">
        <f>_xlfn.MAXIFS(data!G:G,data!A:A,Endirim!A4463)</f>
        <v>0</v>
      </c>
      <c r="F4463" s="9" t="e">
        <f>IF(E4463=D4463,"no discount",_xlfn.XLOOKUP(E4463,campaign!$D$2:$D$18,campaign!$B$2:$B$18))</f>
        <v>#N/A</v>
      </c>
    </row>
    <row r="4464" spans="1:6" x14ac:dyDescent="0.3">
      <c r="A4464" s="9">
        <f>customer!A4464</f>
        <v>0</v>
      </c>
      <c r="B4464" s="10">
        <f>_xlfn.MAXIFS(data!C:C,data!A:A,Endirim!A4464)</f>
        <v>0</v>
      </c>
      <c r="C4464" s="9" cm="1">
        <f t="array" ref="C4464">INDEX(data!B:B,MATCH(1,(data!A:A=Endirim!A4464)*(data!C:C=Endirim!B4464),0))</f>
        <v>0</v>
      </c>
      <c r="D4464" s="9" t="e">
        <f>VLOOKUP(C4464,campaign!$A$2:$D$18,4,FALSE)</f>
        <v>#N/A</v>
      </c>
      <c r="E4464" s="9">
        <f>_xlfn.MAXIFS(data!G:G,data!A:A,Endirim!A4464)</f>
        <v>0</v>
      </c>
      <c r="F4464" s="9" t="e">
        <f>IF(E4464=D4464,"no discount",_xlfn.XLOOKUP(E4464,campaign!$D$2:$D$18,campaign!$B$2:$B$18))</f>
        <v>#N/A</v>
      </c>
    </row>
    <row r="4465" spans="1:6" x14ac:dyDescent="0.3">
      <c r="A4465" s="9">
        <f>customer!A4465</f>
        <v>0</v>
      </c>
      <c r="B4465" s="10">
        <f>_xlfn.MAXIFS(data!C:C,data!A:A,Endirim!A4465)</f>
        <v>0</v>
      </c>
      <c r="C4465" s="9" cm="1">
        <f t="array" ref="C4465">INDEX(data!B:B,MATCH(1,(data!A:A=Endirim!A4465)*(data!C:C=Endirim!B4465),0))</f>
        <v>0</v>
      </c>
      <c r="D4465" s="9" t="e">
        <f>VLOOKUP(C4465,campaign!$A$2:$D$18,4,FALSE)</f>
        <v>#N/A</v>
      </c>
      <c r="E4465" s="9">
        <f>_xlfn.MAXIFS(data!G:G,data!A:A,Endirim!A4465)</f>
        <v>0</v>
      </c>
      <c r="F4465" s="9" t="e">
        <f>IF(E4465=D4465,"no discount",_xlfn.XLOOKUP(E4465,campaign!$D$2:$D$18,campaign!$B$2:$B$18))</f>
        <v>#N/A</v>
      </c>
    </row>
    <row r="4466" spans="1:6" x14ac:dyDescent="0.3">
      <c r="A4466" s="9">
        <f>customer!A4466</f>
        <v>0</v>
      </c>
      <c r="B4466" s="10">
        <f>_xlfn.MAXIFS(data!C:C,data!A:A,Endirim!A4466)</f>
        <v>0</v>
      </c>
      <c r="C4466" s="9" cm="1">
        <f t="array" ref="C4466">INDEX(data!B:B,MATCH(1,(data!A:A=Endirim!A4466)*(data!C:C=Endirim!B4466),0))</f>
        <v>0</v>
      </c>
      <c r="D4466" s="9" t="e">
        <f>VLOOKUP(C4466,campaign!$A$2:$D$18,4,FALSE)</f>
        <v>#N/A</v>
      </c>
      <c r="E4466" s="9">
        <f>_xlfn.MAXIFS(data!G:G,data!A:A,Endirim!A4466)</f>
        <v>0</v>
      </c>
      <c r="F4466" s="9" t="e">
        <f>IF(E4466=D4466,"no discount",_xlfn.XLOOKUP(E4466,campaign!$D$2:$D$18,campaign!$B$2:$B$18))</f>
        <v>#N/A</v>
      </c>
    </row>
    <row r="4467" spans="1:6" x14ac:dyDescent="0.3">
      <c r="A4467" s="9">
        <f>customer!A4467</f>
        <v>0</v>
      </c>
      <c r="B4467" s="10">
        <f>_xlfn.MAXIFS(data!C:C,data!A:A,Endirim!A4467)</f>
        <v>0</v>
      </c>
      <c r="C4467" s="9" cm="1">
        <f t="array" ref="C4467">INDEX(data!B:B,MATCH(1,(data!A:A=Endirim!A4467)*(data!C:C=Endirim!B4467),0))</f>
        <v>0</v>
      </c>
      <c r="D4467" s="9" t="e">
        <f>VLOOKUP(C4467,campaign!$A$2:$D$18,4,FALSE)</f>
        <v>#N/A</v>
      </c>
      <c r="E4467" s="9">
        <f>_xlfn.MAXIFS(data!G:G,data!A:A,Endirim!A4467)</f>
        <v>0</v>
      </c>
      <c r="F4467" s="9" t="e">
        <f>IF(E4467=D4467,"no discount",_xlfn.XLOOKUP(E4467,campaign!$D$2:$D$18,campaign!$B$2:$B$18))</f>
        <v>#N/A</v>
      </c>
    </row>
    <row r="4468" spans="1:6" x14ac:dyDescent="0.3">
      <c r="A4468" s="9">
        <f>customer!A4468</f>
        <v>0</v>
      </c>
      <c r="B4468" s="10">
        <f>_xlfn.MAXIFS(data!C:C,data!A:A,Endirim!A4468)</f>
        <v>0</v>
      </c>
      <c r="C4468" s="9" cm="1">
        <f t="array" ref="C4468">INDEX(data!B:B,MATCH(1,(data!A:A=Endirim!A4468)*(data!C:C=Endirim!B4468),0))</f>
        <v>0</v>
      </c>
      <c r="D4468" s="9" t="e">
        <f>VLOOKUP(C4468,campaign!$A$2:$D$18,4,FALSE)</f>
        <v>#N/A</v>
      </c>
      <c r="E4468" s="9">
        <f>_xlfn.MAXIFS(data!G:G,data!A:A,Endirim!A4468)</f>
        <v>0</v>
      </c>
      <c r="F4468" s="9" t="e">
        <f>IF(E4468=D4468,"no discount",_xlfn.XLOOKUP(E4468,campaign!$D$2:$D$18,campaign!$B$2:$B$18))</f>
        <v>#N/A</v>
      </c>
    </row>
    <row r="4469" spans="1:6" x14ac:dyDescent="0.3">
      <c r="A4469" s="9">
        <f>customer!A4469</f>
        <v>0</v>
      </c>
      <c r="B4469" s="10">
        <f>_xlfn.MAXIFS(data!C:C,data!A:A,Endirim!A4469)</f>
        <v>0</v>
      </c>
      <c r="C4469" s="9" cm="1">
        <f t="array" ref="C4469">INDEX(data!B:B,MATCH(1,(data!A:A=Endirim!A4469)*(data!C:C=Endirim!B4469),0))</f>
        <v>0</v>
      </c>
      <c r="D4469" s="9" t="e">
        <f>VLOOKUP(C4469,campaign!$A$2:$D$18,4,FALSE)</f>
        <v>#N/A</v>
      </c>
      <c r="E4469" s="9">
        <f>_xlfn.MAXIFS(data!G:G,data!A:A,Endirim!A4469)</f>
        <v>0</v>
      </c>
      <c r="F4469" s="9" t="e">
        <f>IF(E4469=D4469,"no discount",_xlfn.XLOOKUP(E4469,campaign!$D$2:$D$18,campaign!$B$2:$B$18))</f>
        <v>#N/A</v>
      </c>
    </row>
    <row r="4470" spans="1:6" x14ac:dyDescent="0.3">
      <c r="A4470" s="9">
        <f>customer!A4470</f>
        <v>0</v>
      </c>
      <c r="B4470" s="10">
        <f>_xlfn.MAXIFS(data!C:C,data!A:A,Endirim!A4470)</f>
        <v>0</v>
      </c>
      <c r="C4470" s="9" cm="1">
        <f t="array" ref="C4470">INDEX(data!B:B,MATCH(1,(data!A:A=Endirim!A4470)*(data!C:C=Endirim!B4470),0))</f>
        <v>0</v>
      </c>
      <c r="D4470" s="9" t="e">
        <f>VLOOKUP(C4470,campaign!$A$2:$D$18,4,FALSE)</f>
        <v>#N/A</v>
      </c>
      <c r="E4470" s="9">
        <f>_xlfn.MAXIFS(data!G:G,data!A:A,Endirim!A4470)</f>
        <v>0</v>
      </c>
      <c r="F4470" s="9" t="e">
        <f>IF(E4470=D4470,"no discount",_xlfn.XLOOKUP(E4470,campaign!$D$2:$D$18,campaign!$B$2:$B$18))</f>
        <v>#N/A</v>
      </c>
    </row>
    <row r="4471" spans="1:6" x14ac:dyDescent="0.3">
      <c r="A4471" s="9">
        <f>customer!A4471</f>
        <v>0</v>
      </c>
      <c r="B4471" s="10">
        <f>_xlfn.MAXIFS(data!C:C,data!A:A,Endirim!A4471)</f>
        <v>0</v>
      </c>
      <c r="C4471" s="9" cm="1">
        <f t="array" ref="C4471">INDEX(data!B:B,MATCH(1,(data!A:A=Endirim!A4471)*(data!C:C=Endirim!B4471),0))</f>
        <v>0</v>
      </c>
      <c r="D4471" s="9" t="e">
        <f>VLOOKUP(C4471,campaign!$A$2:$D$18,4,FALSE)</f>
        <v>#N/A</v>
      </c>
      <c r="E4471" s="9">
        <f>_xlfn.MAXIFS(data!G:G,data!A:A,Endirim!A4471)</f>
        <v>0</v>
      </c>
      <c r="F4471" s="9" t="e">
        <f>IF(E4471=D4471,"no discount",_xlfn.XLOOKUP(E4471,campaign!$D$2:$D$18,campaign!$B$2:$B$18))</f>
        <v>#N/A</v>
      </c>
    </row>
    <row r="4472" spans="1:6" x14ac:dyDescent="0.3">
      <c r="A4472" s="9">
        <f>customer!A4472</f>
        <v>0</v>
      </c>
      <c r="B4472" s="10">
        <f>_xlfn.MAXIFS(data!C:C,data!A:A,Endirim!A4472)</f>
        <v>0</v>
      </c>
      <c r="C4472" s="9" cm="1">
        <f t="array" ref="C4472">INDEX(data!B:B,MATCH(1,(data!A:A=Endirim!A4472)*(data!C:C=Endirim!B4472),0))</f>
        <v>0</v>
      </c>
      <c r="D4472" s="9" t="e">
        <f>VLOOKUP(C4472,campaign!$A$2:$D$18,4,FALSE)</f>
        <v>#N/A</v>
      </c>
      <c r="E4472" s="9">
        <f>_xlfn.MAXIFS(data!G:G,data!A:A,Endirim!A4472)</f>
        <v>0</v>
      </c>
      <c r="F4472" s="9" t="e">
        <f>IF(E4472=D4472,"no discount",_xlfn.XLOOKUP(E4472,campaign!$D$2:$D$18,campaign!$B$2:$B$18))</f>
        <v>#N/A</v>
      </c>
    </row>
    <row r="4473" spans="1:6" x14ac:dyDescent="0.3">
      <c r="A4473" s="9">
        <f>customer!A4473</f>
        <v>0</v>
      </c>
      <c r="B4473" s="10">
        <f>_xlfn.MAXIFS(data!C:C,data!A:A,Endirim!A4473)</f>
        <v>0</v>
      </c>
      <c r="C4473" s="9" cm="1">
        <f t="array" ref="C4473">INDEX(data!B:B,MATCH(1,(data!A:A=Endirim!A4473)*(data!C:C=Endirim!B4473),0))</f>
        <v>0</v>
      </c>
      <c r="D4473" s="9" t="e">
        <f>VLOOKUP(C4473,campaign!$A$2:$D$18,4,FALSE)</f>
        <v>#N/A</v>
      </c>
      <c r="E4473" s="9">
        <f>_xlfn.MAXIFS(data!G:G,data!A:A,Endirim!A4473)</f>
        <v>0</v>
      </c>
      <c r="F4473" s="9" t="e">
        <f>IF(E4473=D4473,"no discount",_xlfn.XLOOKUP(E4473,campaign!$D$2:$D$18,campaign!$B$2:$B$18))</f>
        <v>#N/A</v>
      </c>
    </row>
    <row r="4474" spans="1:6" x14ac:dyDescent="0.3">
      <c r="A4474" s="9">
        <f>customer!A4474</f>
        <v>0</v>
      </c>
      <c r="B4474" s="10">
        <f>_xlfn.MAXIFS(data!C:C,data!A:A,Endirim!A4474)</f>
        <v>0</v>
      </c>
      <c r="C4474" s="9" cm="1">
        <f t="array" ref="C4474">INDEX(data!B:B,MATCH(1,(data!A:A=Endirim!A4474)*(data!C:C=Endirim!B4474),0))</f>
        <v>0</v>
      </c>
      <c r="D4474" s="9" t="e">
        <f>VLOOKUP(C4474,campaign!$A$2:$D$18,4,FALSE)</f>
        <v>#N/A</v>
      </c>
      <c r="E4474" s="9">
        <f>_xlfn.MAXIFS(data!G:G,data!A:A,Endirim!A4474)</f>
        <v>0</v>
      </c>
      <c r="F4474" s="9" t="e">
        <f>IF(E4474=D4474,"no discount",_xlfn.XLOOKUP(E4474,campaign!$D$2:$D$18,campaign!$B$2:$B$18))</f>
        <v>#N/A</v>
      </c>
    </row>
    <row r="4475" spans="1:6" x14ac:dyDescent="0.3">
      <c r="A4475" s="9">
        <f>customer!A4475</f>
        <v>0</v>
      </c>
      <c r="B4475" s="10">
        <f>_xlfn.MAXIFS(data!C:C,data!A:A,Endirim!A4475)</f>
        <v>0</v>
      </c>
      <c r="C4475" s="9" cm="1">
        <f t="array" ref="C4475">INDEX(data!B:B,MATCH(1,(data!A:A=Endirim!A4475)*(data!C:C=Endirim!B4475),0))</f>
        <v>0</v>
      </c>
      <c r="D4475" s="9" t="e">
        <f>VLOOKUP(C4475,campaign!$A$2:$D$18,4,FALSE)</f>
        <v>#N/A</v>
      </c>
      <c r="E4475" s="9">
        <f>_xlfn.MAXIFS(data!G:G,data!A:A,Endirim!A4475)</f>
        <v>0</v>
      </c>
      <c r="F4475" s="9" t="e">
        <f>IF(E4475=D4475,"no discount",_xlfn.XLOOKUP(E4475,campaign!$D$2:$D$18,campaign!$B$2:$B$18))</f>
        <v>#N/A</v>
      </c>
    </row>
    <row r="4476" spans="1:6" x14ac:dyDescent="0.3">
      <c r="A4476" s="9">
        <f>customer!A4476</f>
        <v>0</v>
      </c>
      <c r="B4476" s="10">
        <f>_xlfn.MAXIFS(data!C:C,data!A:A,Endirim!A4476)</f>
        <v>0</v>
      </c>
      <c r="C4476" s="9" cm="1">
        <f t="array" ref="C4476">INDEX(data!B:B,MATCH(1,(data!A:A=Endirim!A4476)*(data!C:C=Endirim!B4476),0))</f>
        <v>0</v>
      </c>
      <c r="D4476" s="9" t="e">
        <f>VLOOKUP(C4476,campaign!$A$2:$D$18,4,FALSE)</f>
        <v>#N/A</v>
      </c>
      <c r="E4476" s="9">
        <f>_xlfn.MAXIFS(data!G:G,data!A:A,Endirim!A4476)</f>
        <v>0</v>
      </c>
      <c r="F4476" s="9" t="e">
        <f>IF(E4476=D4476,"no discount",_xlfn.XLOOKUP(E4476,campaign!$D$2:$D$18,campaign!$B$2:$B$18))</f>
        <v>#N/A</v>
      </c>
    </row>
    <row r="4477" spans="1:6" x14ac:dyDescent="0.3">
      <c r="A4477" s="9">
        <f>customer!A4477</f>
        <v>0</v>
      </c>
      <c r="B4477" s="10">
        <f>_xlfn.MAXIFS(data!C:C,data!A:A,Endirim!A4477)</f>
        <v>0</v>
      </c>
      <c r="C4477" s="9" cm="1">
        <f t="array" ref="C4477">INDEX(data!B:B,MATCH(1,(data!A:A=Endirim!A4477)*(data!C:C=Endirim!B4477),0))</f>
        <v>0</v>
      </c>
      <c r="D4477" s="9" t="e">
        <f>VLOOKUP(C4477,campaign!$A$2:$D$18,4,FALSE)</f>
        <v>#N/A</v>
      </c>
      <c r="E4477" s="9">
        <f>_xlfn.MAXIFS(data!G:G,data!A:A,Endirim!A4477)</f>
        <v>0</v>
      </c>
      <c r="F4477" s="9" t="e">
        <f>IF(E4477=D4477,"no discount",_xlfn.XLOOKUP(E4477,campaign!$D$2:$D$18,campaign!$B$2:$B$18))</f>
        <v>#N/A</v>
      </c>
    </row>
    <row r="4478" spans="1:6" x14ac:dyDescent="0.3">
      <c r="A4478" s="9">
        <f>customer!A4478</f>
        <v>0</v>
      </c>
      <c r="B4478" s="10">
        <f>_xlfn.MAXIFS(data!C:C,data!A:A,Endirim!A4478)</f>
        <v>0</v>
      </c>
      <c r="C4478" s="9" cm="1">
        <f t="array" ref="C4478">INDEX(data!B:B,MATCH(1,(data!A:A=Endirim!A4478)*(data!C:C=Endirim!B4478),0))</f>
        <v>0</v>
      </c>
      <c r="D4478" s="9" t="e">
        <f>VLOOKUP(C4478,campaign!$A$2:$D$18,4,FALSE)</f>
        <v>#N/A</v>
      </c>
      <c r="E4478" s="9">
        <f>_xlfn.MAXIFS(data!G:G,data!A:A,Endirim!A4478)</f>
        <v>0</v>
      </c>
      <c r="F4478" s="9" t="e">
        <f>IF(E4478=D4478,"no discount",_xlfn.XLOOKUP(E4478,campaign!$D$2:$D$18,campaign!$B$2:$B$18))</f>
        <v>#N/A</v>
      </c>
    </row>
    <row r="4479" spans="1:6" x14ac:dyDescent="0.3">
      <c r="A4479" s="9">
        <f>customer!A4479</f>
        <v>0</v>
      </c>
      <c r="B4479" s="10">
        <f>_xlfn.MAXIFS(data!C:C,data!A:A,Endirim!A4479)</f>
        <v>0</v>
      </c>
      <c r="C4479" s="9" cm="1">
        <f t="array" ref="C4479">INDEX(data!B:B,MATCH(1,(data!A:A=Endirim!A4479)*(data!C:C=Endirim!B4479),0))</f>
        <v>0</v>
      </c>
      <c r="D4479" s="9" t="e">
        <f>VLOOKUP(C4479,campaign!$A$2:$D$18,4,FALSE)</f>
        <v>#N/A</v>
      </c>
      <c r="E4479" s="9">
        <f>_xlfn.MAXIFS(data!G:G,data!A:A,Endirim!A4479)</f>
        <v>0</v>
      </c>
      <c r="F4479" s="9" t="e">
        <f>IF(E4479=D4479,"no discount",_xlfn.XLOOKUP(E4479,campaign!$D$2:$D$18,campaign!$B$2:$B$18))</f>
        <v>#N/A</v>
      </c>
    </row>
    <row r="4480" spans="1:6" x14ac:dyDescent="0.3">
      <c r="A4480" s="9">
        <f>customer!A4480</f>
        <v>0</v>
      </c>
      <c r="B4480" s="10">
        <f>_xlfn.MAXIFS(data!C:C,data!A:A,Endirim!A4480)</f>
        <v>0</v>
      </c>
      <c r="C4480" s="9" cm="1">
        <f t="array" ref="C4480">INDEX(data!B:B,MATCH(1,(data!A:A=Endirim!A4480)*(data!C:C=Endirim!B4480),0))</f>
        <v>0</v>
      </c>
      <c r="D4480" s="9" t="e">
        <f>VLOOKUP(C4480,campaign!$A$2:$D$18,4,FALSE)</f>
        <v>#N/A</v>
      </c>
      <c r="E4480" s="9">
        <f>_xlfn.MAXIFS(data!G:G,data!A:A,Endirim!A4480)</f>
        <v>0</v>
      </c>
      <c r="F4480" s="9" t="e">
        <f>IF(E4480=D4480,"no discount",_xlfn.XLOOKUP(E4480,campaign!$D$2:$D$18,campaign!$B$2:$B$18))</f>
        <v>#N/A</v>
      </c>
    </row>
    <row r="4481" spans="1:6" x14ac:dyDescent="0.3">
      <c r="A4481" s="9">
        <f>customer!A4481</f>
        <v>0</v>
      </c>
      <c r="B4481" s="10">
        <f>_xlfn.MAXIFS(data!C:C,data!A:A,Endirim!A4481)</f>
        <v>0</v>
      </c>
      <c r="C4481" s="9" cm="1">
        <f t="array" ref="C4481">INDEX(data!B:B,MATCH(1,(data!A:A=Endirim!A4481)*(data!C:C=Endirim!B4481),0))</f>
        <v>0</v>
      </c>
      <c r="D4481" s="9" t="e">
        <f>VLOOKUP(C4481,campaign!$A$2:$D$18,4,FALSE)</f>
        <v>#N/A</v>
      </c>
      <c r="E4481" s="9">
        <f>_xlfn.MAXIFS(data!G:G,data!A:A,Endirim!A4481)</f>
        <v>0</v>
      </c>
      <c r="F4481" s="9" t="e">
        <f>IF(E4481=D4481,"no discount",_xlfn.XLOOKUP(E4481,campaign!$D$2:$D$18,campaign!$B$2:$B$18))</f>
        <v>#N/A</v>
      </c>
    </row>
    <row r="4482" spans="1:6" x14ac:dyDescent="0.3">
      <c r="A4482" s="9">
        <f>customer!A4482</f>
        <v>0</v>
      </c>
      <c r="B4482" s="10">
        <f>_xlfn.MAXIFS(data!C:C,data!A:A,Endirim!A4482)</f>
        <v>0</v>
      </c>
      <c r="C4482" s="9" cm="1">
        <f t="array" ref="C4482">INDEX(data!B:B,MATCH(1,(data!A:A=Endirim!A4482)*(data!C:C=Endirim!B4482),0))</f>
        <v>0</v>
      </c>
      <c r="D4482" s="9" t="e">
        <f>VLOOKUP(C4482,campaign!$A$2:$D$18,4,FALSE)</f>
        <v>#N/A</v>
      </c>
      <c r="E4482" s="9">
        <f>_xlfn.MAXIFS(data!G:G,data!A:A,Endirim!A4482)</f>
        <v>0</v>
      </c>
      <c r="F4482" s="9" t="e">
        <f>IF(E4482=D4482,"no discount",_xlfn.XLOOKUP(E4482,campaign!$D$2:$D$18,campaign!$B$2:$B$18))</f>
        <v>#N/A</v>
      </c>
    </row>
    <row r="4483" spans="1:6" x14ac:dyDescent="0.3">
      <c r="A4483" s="9">
        <f>customer!A4483</f>
        <v>0</v>
      </c>
      <c r="B4483" s="10">
        <f>_xlfn.MAXIFS(data!C:C,data!A:A,Endirim!A4483)</f>
        <v>0</v>
      </c>
      <c r="C4483" s="9" cm="1">
        <f t="array" ref="C4483">INDEX(data!B:B,MATCH(1,(data!A:A=Endirim!A4483)*(data!C:C=Endirim!B4483),0))</f>
        <v>0</v>
      </c>
      <c r="D4483" s="9" t="e">
        <f>VLOOKUP(C4483,campaign!$A$2:$D$18,4,FALSE)</f>
        <v>#N/A</v>
      </c>
      <c r="E4483" s="9">
        <f>_xlfn.MAXIFS(data!G:G,data!A:A,Endirim!A4483)</f>
        <v>0</v>
      </c>
      <c r="F4483" s="9" t="e">
        <f>IF(E4483=D4483,"no discount",_xlfn.XLOOKUP(E4483,campaign!$D$2:$D$18,campaign!$B$2:$B$18))</f>
        <v>#N/A</v>
      </c>
    </row>
    <row r="4484" spans="1:6" x14ac:dyDescent="0.3">
      <c r="A4484" s="9">
        <f>customer!A4484</f>
        <v>0</v>
      </c>
      <c r="B4484" s="10">
        <f>_xlfn.MAXIFS(data!C:C,data!A:A,Endirim!A4484)</f>
        <v>0</v>
      </c>
      <c r="C4484" s="9" cm="1">
        <f t="array" ref="C4484">INDEX(data!B:B,MATCH(1,(data!A:A=Endirim!A4484)*(data!C:C=Endirim!B4484),0))</f>
        <v>0</v>
      </c>
      <c r="D4484" s="9" t="e">
        <f>VLOOKUP(C4484,campaign!$A$2:$D$18,4,FALSE)</f>
        <v>#N/A</v>
      </c>
      <c r="E4484" s="9">
        <f>_xlfn.MAXIFS(data!G:G,data!A:A,Endirim!A4484)</f>
        <v>0</v>
      </c>
      <c r="F4484" s="9" t="e">
        <f>IF(E4484=D4484,"no discount",_xlfn.XLOOKUP(E4484,campaign!$D$2:$D$18,campaign!$B$2:$B$18))</f>
        <v>#N/A</v>
      </c>
    </row>
    <row r="4485" spans="1:6" x14ac:dyDescent="0.3">
      <c r="A4485" s="9">
        <f>customer!A4485</f>
        <v>0</v>
      </c>
      <c r="B4485" s="10">
        <f>_xlfn.MAXIFS(data!C:C,data!A:A,Endirim!A4485)</f>
        <v>0</v>
      </c>
      <c r="C4485" s="9" cm="1">
        <f t="array" ref="C4485">INDEX(data!B:B,MATCH(1,(data!A:A=Endirim!A4485)*(data!C:C=Endirim!B4485),0))</f>
        <v>0</v>
      </c>
      <c r="D4485" s="9" t="e">
        <f>VLOOKUP(C4485,campaign!$A$2:$D$18,4,FALSE)</f>
        <v>#N/A</v>
      </c>
      <c r="E4485" s="9">
        <f>_xlfn.MAXIFS(data!G:G,data!A:A,Endirim!A4485)</f>
        <v>0</v>
      </c>
      <c r="F4485" s="9" t="e">
        <f>IF(E4485=D4485,"no discount",_xlfn.XLOOKUP(E4485,campaign!$D$2:$D$18,campaign!$B$2:$B$18))</f>
        <v>#N/A</v>
      </c>
    </row>
    <row r="4486" spans="1:6" x14ac:dyDescent="0.3">
      <c r="A4486" s="9">
        <f>customer!A4486</f>
        <v>0</v>
      </c>
      <c r="B4486" s="10">
        <f>_xlfn.MAXIFS(data!C:C,data!A:A,Endirim!A4486)</f>
        <v>0</v>
      </c>
      <c r="C4486" s="9" cm="1">
        <f t="array" ref="C4486">INDEX(data!B:B,MATCH(1,(data!A:A=Endirim!A4486)*(data!C:C=Endirim!B4486),0))</f>
        <v>0</v>
      </c>
      <c r="D4486" s="9" t="e">
        <f>VLOOKUP(C4486,campaign!$A$2:$D$18,4,FALSE)</f>
        <v>#N/A</v>
      </c>
      <c r="E4486" s="9">
        <f>_xlfn.MAXIFS(data!G:G,data!A:A,Endirim!A4486)</f>
        <v>0</v>
      </c>
      <c r="F4486" s="9" t="e">
        <f>IF(E4486=D4486,"no discount",_xlfn.XLOOKUP(E4486,campaign!$D$2:$D$18,campaign!$B$2:$B$18))</f>
        <v>#N/A</v>
      </c>
    </row>
    <row r="4487" spans="1:6" x14ac:dyDescent="0.3">
      <c r="A4487" s="9">
        <f>customer!A4487</f>
        <v>0</v>
      </c>
      <c r="B4487" s="10">
        <f>_xlfn.MAXIFS(data!C:C,data!A:A,Endirim!A4487)</f>
        <v>0</v>
      </c>
      <c r="C4487" s="9" cm="1">
        <f t="array" ref="C4487">INDEX(data!B:B,MATCH(1,(data!A:A=Endirim!A4487)*(data!C:C=Endirim!B4487),0))</f>
        <v>0</v>
      </c>
      <c r="D4487" s="9" t="e">
        <f>VLOOKUP(C4487,campaign!$A$2:$D$18,4,FALSE)</f>
        <v>#N/A</v>
      </c>
      <c r="E4487" s="9">
        <f>_xlfn.MAXIFS(data!G:G,data!A:A,Endirim!A4487)</f>
        <v>0</v>
      </c>
      <c r="F4487" s="9" t="e">
        <f>IF(E4487=D4487,"no discount",_xlfn.XLOOKUP(E4487,campaign!$D$2:$D$18,campaign!$B$2:$B$18))</f>
        <v>#N/A</v>
      </c>
    </row>
    <row r="4488" spans="1:6" x14ac:dyDescent="0.3">
      <c r="A4488" s="9">
        <f>customer!A4488</f>
        <v>0</v>
      </c>
      <c r="B4488" s="10">
        <f>_xlfn.MAXIFS(data!C:C,data!A:A,Endirim!A4488)</f>
        <v>0</v>
      </c>
      <c r="C4488" s="9" cm="1">
        <f t="array" ref="C4488">INDEX(data!B:B,MATCH(1,(data!A:A=Endirim!A4488)*(data!C:C=Endirim!B4488),0))</f>
        <v>0</v>
      </c>
      <c r="D4488" s="9" t="e">
        <f>VLOOKUP(C4488,campaign!$A$2:$D$18,4,FALSE)</f>
        <v>#N/A</v>
      </c>
      <c r="E4488" s="9">
        <f>_xlfn.MAXIFS(data!G:G,data!A:A,Endirim!A4488)</f>
        <v>0</v>
      </c>
      <c r="F4488" s="9" t="e">
        <f>IF(E4488=D4488,"no discount",_xlfn.XLOOKUP(E4488,campaign!$D$2:$D$18,campaign!$B$2:$B$18))</f>
        <v>#N/A</v>
      </c>
    </row>
    <row r="4489" spans="1:6" x14ac:dyDescent="0.3">
      <c r="A4489" s="9">
        <f>customer!A4489</f>
        <v>0</v>
      </c>
      <c r="B4489" s="10">
        <f>_xlfn.MAXIFS(data!C:C,data!A:A,Endirim!A4489)</f>
        <v>0</v>
      </c>
      <c r="C4489" s="9" cm="1">
        <f t="array" ref="C4489">INDEX(data!B:B,MATCH(1,(data!A:A=Endirim!A4489)*(data!C:C=Endirim!B4489),0))</f>
        <v>0</v>
      </c>
      <c r="D4489" s="9" t="e">
        <f>VLOOKUP(C4489,campaign!$A$2:$D$18,4,FALSE)</f>
        <v>#N/A</v>
      </c>
      <c r="E4489" s="9">
        <f>_xlfn.MAXIFS(data!G:G,data!A:A,Endirim!A4489)</f>
        <v>0</v>
      </c>
      <c r="F4489" s="9" t="e">
        <f>IF(E4489=D4489,"no discount",_xlfn.XLOOKUP(E4489,campaign!$D$2:$D$18,campaign!$B$2:$B$18))</f>
        <v>#N/A</v>
      </c>
    </row>
    <row r="4490" spans="1:6" x14ac:dyDescent="0.3">
      <c r="A4490" s="9">
        <f>customer!A4490</f>
        <v>0</v>
      </c>
      <c r="B4490" s="10">
        <f>_xlfn.MAXIFS(data!C:C,data!A:A,Endirim!A4490)</f>
        <v>0</v>
      </c>
      <c r="C4490" s="9" cm="1">
        <f t="array" ref="C4490">INDEX(data!B:B,MATCH(1,(data!A:A=Endirim!A4490)*(data!C:C=Endirim!B4490),0))</f>
        <v>0</v>
      </c>
      <c r="D4490" s="9" t="e">
        <f>VLOOKUP(C4490,campaign!$A$2:$D$18,4,FALSE)</f>
        <v>#N/A</v>
      </c>
      <c r="E4490" s="9">
        <f>_xlfn.MAXIFS(data!G:G,data!A:A,Endirim!A4490)</f>
        <v>0</v>
      </c>
      <c r="F4490" s="9" t="e">
        <f>IF(E4490=D4490,"no discount",_xlfn.XLOOKUP(E4490,campaign!$D$2:$D$18,campaign!$B$2:$B$18))</f>
        <v>#N/A</v>
      </c>
    </row>
    <row r="4491" spans="1:6" x14ac:dyDescent="0.3">
      <c r="A4491" s="9">
        <f>customer!A4491</f>
        <v>0</v>
      </c>
      <c r="B4491" s="10">
        <f>_xlfn.MAXIFS(data!C:C,data!A:A,Endirim!A4491)</f>
        <v>0</v>
      </c>
      <c r="C4491" s="9" cm="1">
        <f t="array" ref="C4491">INDEX(data!B:B,MATCH(1,(data!A:A=Endirim!A4491)*(data!C:C=Endirim!B4491),0))</f>
        <v>0</v>
      </c>
      <c r="D4491" s="9" t="e">
        <f>VLOOKUP(C4491,campaign!$A$2:$D$18,4,FALSE)</f>
        <v>#N/A</v>
      </c>
      <c r="E4491" s="9">
        <f>_xlfn.MAXIFS(data!G:G,data!A:A,Endirim!A4491)</f>
        <v>0</v>
      </c>
      <c r="F4491" s="9" t="e">
        <f>IF(E4491=D4491,"no discount",_xlfn.XLOOKUP(E4491,campaign!$D$2:$D$18,campaign!$B$2:$B$18))</f>
        <v>#N/A</v>
      </c>
    </row>
    <row r="4492" spans="1:6" x14ac:dyDescent="0.3">
      <c r="A4492" s="9">
        <f>customer!A4492</f>
        <v>0</v>
      </c>
      <c r="B4492" s="10">
        <f>_xlfn.MAXIFS(data!C:C,data!A:A,Endirim!A4492)</f>
        <v>0</v>
      </c>
      <c r="C4492" s="9" cm="1">
        <f t="array" ref="C4492">INDEX(data!B:B,MATCH(1,(data!A:A=Endirim!A4492)*(data!C:C=Endirim!B4492),0))</f>
        <v>0</v>
      </c>
      <c r="D4492" s="9" t="e">
        <f>VLOOKUP(C4492,campaign!$A$2:$D$18,4,FALSE)</f>
        <v>#N/A</v>
      </c>
      <c r="E4492" s="9">
        <f>_xlfn.MAXIFS(data!G:G,data!A:A,Endirim!A4492)</f>
        <v>0</v>
      </c>
      <c r="F4492" s="9" t="e">
        <f>IF(E4492=D4492,"no discount",_xlfn.XLOOKUP(E4492,campaign!$D$2:$D$18,campaign!$B$2:$B$18))</f>
        <v>#N/A</v>
      </c>
    </row>
    <row r="4493" spans="1:6" x14ac:dyDescent="0.3">
      <c r="A4493" s="9">
        <f>customer!A4493</f>
        <v>0</v>
      </c>
      <c r="B4493" s="10">
        <f>_xlfn.MAXIFS(data!C:C,data!A:A,Endirim!A4493)</f>
        <v>0</v>
      </c>
      <c r="C4493" s="9" cm="1">
        <f t="array" ref="C4493">INDEX(data!B:B,MATCH(1,(data!A:A=Endirim!A4493)*(data!C:C=Endirim!B4493),0))</f>
        <v>0</v>
      </c>
      <c r="D4493" s="9" t="e">
        <f>VLOOKUP(C4493,campaign!$A$2:$D$18,4,FALSE)</f>
        <v>#N/A</v>
      </c>
      <c r="E4493" s="9">
        <f>_xlfn.MAXIFS(data!G:G,data!A:A,Endirim!A4493)</f>
        <v>0</v>
      </c>
      <c r="F4493" s="9" t="e">
        <f>IF(E4493=D4493,"no discount",_xlfn.XLOOKUP(E4493,campaign!$D$2:$D$18,campaign!$B$2:$B$18))</f>
        <v>#N/A</v>
      </c>
    </row>
    <row r="4494" spans="1:6" x14ac:dyDescent="0.3">
      <c r="A4494" s="9">
        <f>customer!A4494</f>
        <v>0</v>
      </c>
      <c r="B4494" s="10">
        <f>_xlfn.MAXIFS(data!C:C,data!A:A,Endirim!A4494)</f>
        <v>0</v>
      </c>
      <c r="C4494" s="9" cm="1">
        <f t="array" ref="C4494">INDEX(data!B:B,MATCH(1,(data!A:A=Endirim!A4494)*(data!C:C=Endirim!B4494),0))</f>
        <v>0</v>
      </c>
      <c r="D4494" s="9" t="e">
        <f>VLOOKUP(C4494,campaign!$A$2:$D$18,4,FALSE)</f>
        <v>#N/A</v>
      </c>
      <c r="E4494" s="9">
        <f>_xlfn.MAXIFS(data!G:G,data!A:A,Endirim!A4494)</f>
        <v>0</v>
      </c>
      <c r="F4494" s="9" t="e">
        <f>IF(E4494=D4494,"no discount",_xlfn.XLOOKUP(E4494,campaign!$D$2:$D$18,campaign!$B$2:$B$18))</f>
        <v>#N/A</v>
      </c>
    </row>
    <row r="4495" spans="1:6" x14ac:dyDescent="0.3">
      <c r="A4495" s="9">
        <f>customer!A4495</f>
        <v>0</v>
      </c>
      <c r="B4495" s="10">
        <f>_xlfn.MAXIFS(data!C:C,data!A:A,Endirim!A4495)</f>
        <v>0</v>
      </c>
      <c r="C4495" s="9" cm="1">
        <f t="array" ref="C4495">INDEX(data!B:B,MATCH(1,(data!A:A=Endirim!A4495)*(data!C:C=Endirim!B4495),0))</f>
        <v>0</v>
      </c>
      <c r="D4495" s="9" t="e">
        <f>VLOOKUP(C4495,campaign!$A$2:$D$18,4,FALSE)</f>
        <v>#N/A</v>
      </c>
      <c r="E4495" s="9">
        <f>_xlfn.MAXIFS(data!G:G,data!A:A,Endirim!A4495)</f>
        <v>0</v>
      </c>
      <c r="F4495" s="9" t="e">
        <f>IF(E4495=D4495,"no discount",_xlfn.XLOOKUP(E4495,campaign!$D$2:$D$18,campaign!$B$2:$B$18))</f>
        <v>#N/A</v>
      </c>
    </row>
    <row r="4496" spans="1:6" x14ac:dyDescent="0.3">
      <c r="A4496" s="9">
        <f>customer!A4496</f>
        <v>0</v>
      </c>
      <c r="B4496" s="10">
        <f>_xlfn.MAXIFS(data!C:C,data!A:A,Endirim!A4496)</f>
        <v>0</v>
      </c>
      <c r="C4496" s="9" cm="1">
        <f t="array" ref="C4496">INDEX(data!B:B,MATCH(1,(data!A:A=Endirim!A4496)*(data!C:C=Endirim!B4496),0))</f>
        <v>0</v>
      </c>
      <c r="D4496" s="9" t="e">
        <f>VLOOKUP(C4496,campaign!$A$2:$D$18,4,FALSE)</f>
        <v>#N/A</v>
      </c>
      <c r="E4496" s="9">
        <f>_xlfn.MAXIFS(data!G:G,data!A:A,Endirim!A4496)</f>
        <v>0</v>
      </c>
      <c r="F4496" s="9" t="e">
        <f>IF(E4496=D4496,"no discount",_xlfn.XLOOKUP(E4496,campaign!$D$2:$D$18,campaign!$B$2:$B$18))</f>
        <v>#N/A</v>
      </c>
    </row>
    <row r="4497" spans="1:6" x14ac:dyDescent="0.3">
      <c r="A4497" s="9">
        <f>customer!A4497</f>
        <v>0</v>
      </c>
      <c r="B4497" s="10">
        <f>_xlfn.MAXIFS(data!C:C,data!A:A,Endirim!A4497)</f>
        <v>0</v>
      </c>
      <c r="C4497" s="9" cm="1">
        <f t="array" ref="C4497">INDEX(data!B:B,MATCH(1,(data!A:A=Endirim!A4497)*(data!C:C=Endirim!B4497),0))</f>
        <v>0</v>
      </c>
      <c r="D4497" s="9" t="e">
        <f>VLOOKUP(C4497,campaign!$A$2:$D$18,4,FALSE)</f>
        <v>#N/A</v>
      </c>
      <c r="E4497" s="9">
        <f>_xlfn.MAXIFS(data!G:G,data!A:A,Endirim!A4497)</f>
        <v>0</v>
      </c>
      <c r="F4497" s="9" t="e">
        <f>IF(E4497=D4497,"no discount",_xlfn.XLOOKUP(E4497,campaign!$D$2:$D$18,campaign!$B$2:$B$18))</f>
        <v>#N/A</v>
      </c>
    </row>
    <row r="4498" spans="1:6" x14ac:dyDescent="0.3">
      <c r="A4498" s="9">
        <f>customer!A4498</f>
        <v>0</v>
      </c>
      <c r="B4498" s="10">
        <f>_xlfn.MAXIFS(data!C:C,data!A:A,Endirim!A4498)</f>
        <v>0</v>
      </c>
      <c r="C4498" s="9" cm="1">
        <f t="array" ref="C4498">INDEX(data!B:B,MATCH(1,(data!A:A=Endirim!A4498)*(data!C:C=Endirim!B4498),0))</f>
        <v>0</v>
      </c>
      <c r="D4498" s="9" t="e">
        <f>VLOOKUP(C4498,campaign!$A$2:$D$18,4,FALSE)</f>
        <v>#N/A</v>
      </c>
      <c r="E4498" s="9">
        <f>_xlfn.MAXIFS(data!G:G,data!A:A,Endirim!A4498)</f>
        <v>0</v>
      </c>
      <c r="F4498" s="9" t="e">
        <f>IF(E4498=D4498,"no discount",_xlfn.XLOOKUP(E4498,campaign!$D$2:$D$18,campaign!$B$2:$B$18))</f>
        <v>#N/A</v>
      </c>
    </row>
    <row r="4499" spans="1:6" x14ac:dyDescent="0.3">
      <c r="A4499" s="9">
        <f>customer!A4499</f>
        <v>0</v>
      </c>
      <c r="B4499" s="10">
        <f>_xlfn.MAXIFS(data!C:C,data!A:A,Endirim!A4499)</f>
        <v>0</v>
      </c>
      <c r="C4499" s="9" cm="1">
        <f t="array" ref="C4499">INDEX(data!B:B,MATCH(1,(data!A:A=Endirim!A4499)*(data!C:C=Endirim!B4499),0))</f>
        <v>0</v>
      </c>
      <c r="D4499" s="9" t="e">
        <f>VLOOKUP(C4499,campaign!$A$2:$D$18,4,FALSE)</f>
        <v>#N/A</v>
      </c>
      <c r="E4499" s="9">
        <f>_xlfn.MAXIFS(data!G:G,data!A:A,Endirim!A4499)</f>
        <v>0</v>
      </c>
      <c r="F4499" s="9" t="e">
        <f>IF(E4499=D4499,"no discount",_xlfn.XLOOKUP(E4499,campaign!$D$2:$D$18,campaign!$B$2:$B$18))</f>
        <v>#N/A</v>
      </c>
    </row>
    <row r="4500" spans="1:6" x14ac:dyDescent="0.3">
      <c r="A4500" s="9">
        <f>customer!A4500</f>
        <v>0</v>
      </c>
      <c r="B4500" s="10">
        <f>_xlfn.MAXIFS(data!C:C,data!A:A,Endirim!A4500)</f>
        <v>0</v>
      </c>
      <c r="C4500" s="9" cm="1">
        <f t="array" ref="C4500">INDEX(data!B:B,MATCH(1,(data!A:A=Endirim!A4500)*(data!C:C=Endirim!B4500),0))</f>
        <v>0</v>
      </c>
      <c r="D4500" s="9" t="e">
        <f>VLOOKUP(C4500,campaign!$A$2:$D$18,4,FALSE)</f>
        <v>#N/A</v>
      </c>
      <c r="E4500" s="9">
        <f>_xlfn.MAXIFS(data!G:G,data!A:A,Endirim!A4500)</f>
        <v>0</v>
      </c>
      <c r="F4500" s="9" t="e">
        <f>IF(E4500=D4500,"no discount",_xlfn.XLOOKUP(E4500,campaign!$D$2:$D$18,campaign!$B$2:$B$18))</f>
        <v>#N/A</v>
      </c>
    </row>
    <row r="4501" spans="1:6" x14ac:dyDescent="0.3">
      <c r="A4501" s="9">
        <f>customer!A4501</f>
        <v>0</v>
      </c>
      <c r="B4501" s="10">
        <f>_xlfn.MAXIFS(data!C:C,data!A:A,Endirim!A4501)</f>
        <v>0</v>
      </c>
      <c r="C4501" s="9" cm="1">
        <f t="array" ref="C4501">INDEX(data!B:B,MATCH(1,(data!A:A=Endirim!A4501)*(data!C:C=Endirim!B4501),0))</f>
        <v>0</v>
      </c>
      <c r="D4501" s="9" t="e">
        <f>VLOOKUP(C4501,campaign!$A$2:$D$18,4,FALSE)</f>
        <v>#N/A</v>
      </c>
      <c r="E4501" s="9">
        <f>_xlfn.MAXIFS(data!G:G,data!A:A,Endirim!A4501)</f>
        <v>0</v>
      </c>
      <c r="F4501" s="9" t="e">
        <f>IF(E4501=D4501,"no discount",_xlfn.XLOOKUP(E4501,campaign!$D$2:$D$18,campaign!$B$2:$B$18))</f>
        <v>#N/A</v>
      </c>
    </row>
    <row r="4502" spans="1:6" x14ac:dyDescent="0.3">
      <c r="A4502" s="9">
        <f>customer!A4502</f>
        <v>0</v>
      </c>
      <c r="B4502" s="10">
        <f>_xlfn.MAXIFS(data!C:C,data!A:A,Endirim!A4502)</f>
        <v>0</v>
      </c>
      <c r="C4502" s="9" cm="1">
        <f t="array" ref="C4502">INDEX(data!B:B,MATCH(1,(data!A:A=Endirim!A4502)*(data!C:C=Endirim!B4502),0))</f>
        <v>0</v>
      </c>
      <c r="D4502" s="9" t="e">
        <f>VLOOKUP(C4502,campaign!$A$2:$D$18,4,FALSE)</f>
        <v>#N/A</v>
      </c>
      <c r="E4502" s="9">
        <f>_xlfn.MAXIFS(data!G:G,data!A:A,Endirim!A4502)</f>
        <v>0</v>
      </c>
      <c r="F4502" s="9" t="e">
        <f>IF(E4502=D4502,"no discount",_xlfn.XLOOKUP(E4502,campaign!$D$2:$D$18,campaign!$B$2:$B$18))</f>
        <v>#N/A</v>
      </c>
    </row>
    <row r="4503" spans="1:6" x14ac:dyDescent="0.3">
      <c r="A4503" s="9">
        <f>customer!A4503</f>
        <v>0</v>
      </c>
      <c r="B4503" s="10">
        <f>_xlfn.MAXIFS(data!C:C,data!A:A,Endirim!A4503)</f>
        <v>0</v>
      </c>
      <c r="C4503" s="9" cm="1">
        <f t="array" ref="C4503">INDEX(data!B:B,MATCH(1,(data!A:A=Endirim!A4503)*(data!C:C=Endirim!B4503),0))</f>
        <v>0</v>
      </c>
      <c r="D4503" s="9" t="e">
        <f>VLOOKUP(C4503,campaign!$A$2:$D$18,4,FALSE)</f>
        <v>#N/A</v>
      </c>
      <c r="E4503" s="9">
        <f>_xlfn.MAXIFS(data!G:G,data!A:A,Endirim!A4503)</f>
        <v>0</v>
      </c>
      <c r="F4503" s="9" t="e">
        <f>IF(E4503=D4503,"no discount",_xlfn.XLOOKUP(E4503,campaign!$D$2:$D$18,campaign!$B$2:$B$18))</f>
        <v>#N/A</v>
      </c>
    </row>
    <row r="4504" spans="1:6" x14ac:dyDescent="0.3">
      <c r="A4504" s="9">
        <f>customer!A4504</f>
        <v>0</v>
      </c>
      <c r="B4504" s="10">
        <f>_xlfn.MAXIFS(data!C:C,data!A:A,Endirim!A4504)</f>
        <v>0</v>
      </c>
      <c r="C4504" s="9" cm="1">
        <f t="array" ref="C4504">INDEX(data!B:B,MATCH(1,(data!A:A=Endirim!A4504)*(data!C:C=Endirim!B4504),0))</f>
        <v>0</v>
      </c>
      <c r="D4504" s="9" t="e">
        <f>VLOOKUP(C4504,campaign!$A$2:$D$18,4,FALSE)</f>
        <v>#N/A</v>
      </c>
      <c r="E4504" s="9">
        <f>_xlfn.MAXIFS(data!G:G,data!A:A,Endirim!A4504)</f>
        <v>0</v>
      </c>
      <c r="F4504" s="9" t="e">
        <f>IF(E4504=D4504,"no discount",_xlfn.XLOOKUP(E4504,campaign!$D$2:$D$18,campaign!$B$2:$B$18))</f>
        <v>#N/A</v>
      </c>
    </row>
    <row r="4505" spans="1:6" x14ac:dyDescent="0.3">
      <c r="A4505" s="9">
        <f>customer!A4505</f>
        <v>0</v>
      </c>
      <c r="B4505" s="10">
        <f>_xlfn.MAXIFS(data!C:C,data!A:A,Endirim!A4505)</f>
        <v>0</v>
      </c>
      <c r="C4505" s="9" cm="1">
        <f t="array" ref="C4505">INDEX(data!B:B,MATCH(1,(data!A:A=Endirim!A4505)*(data!C:C=Endirim!B4505),0))</f>
        <v>0</v>
      </c>
      <c r="D4505" s="9" t="e">
        <f>VLOOKUP(C4505,campaign!$A$2:$D$18,4,FALSE)</f>
        <v>#N/A</v>
      </c>
      <c r="E4505" s="9">
        <f>_xlfn.MAXIFS(data!G:G,data!A:A,Endirim!A4505)</f>
        <v>0</v>
      </c>
      <c r="F4505" s="9" t="e">
        <f>IF(E4505=D4505,"no discount",_xlfn.XLOOKUP(E4505,campaign!$D$2:$D$18,campaign!$B$2:$B$18))</f>
        <v>#N/A</v>
      </c>
    </row>
    <row r="4506" spans="1:6" x14ac:dyDescent="0.3">
      <c r="A4506" s="9">
        <f>customer!A4506</f>
        <v>0</v>
      </c>
      <c r="B4506" s="10">
        <f>_xlfn.MAXIFS(data!C:C,data!A:A,Endirim!A4506)</f>
        <v>0</v>
      </c>
      <c r="C4506" s="9" cm="1">
        <f t="array" ref="C4506">INDEX(data!B:B,MATCH(1,(data!A:A=Endirim!A4506)*(data!C:C=Endirim!B4506),0))</f>
        <v>0</v>
      </c>
      <c r="D4506" s="9" t="e">
        <f>VLOOKUP(C4506,campaign!$A$2:$D$18,4,FALSE)</f>
        <v>#N/A</v>
      </c>
      <c r="E4506" s="9">
        <f>_xlfn.MAXIFS(data!G:G,data!A:A,Endirim!A4506)</f>
        <v>0</v>
      </c>
      <c r="F4506" s="9" t="e">
        <f>IF(E4506=D4506,"no discount",_xlfn.XLOOKUP(E4506,campaign!$D$2:$D$18,campaign!$B$2:$B$18))</f>
        <v>#N/A</v>
      </c>
    </row>
    <row r="4507" spans="1:6" x14ac:dyDescent="0.3">
      <c r="A4507" s="9">
        <f>customer!A4507</f>
        <v>0</v>
      </c>
      <c r="B4507" s="10">
        <f>_xlfn.MAXIFS(data!C:C,data!A:A,Endirim!A4507)</f>
        <v>0</v>
      </c>
      <c r="C4507" s="9" cm="1">
        <f t="array" ref="C4507">INDEX(data!B:B,MATCH(1,(data!A:A=Endirim!A4507)*(data!C:C=Endirim!B4507),0))</f>
        <v>0</v>
      </c>
      <c r="D4507" s="9" t="e">
        <f>VLOOKUP(C4507,campaign!$A$2:$D$18,4,FALSE)</f>
        <v>#N/A</v>
      </c>
      <c r="E4507" s="9">
        <f>_xlfn.MAXIFS(data!G:G,data!A:A,Endirim!A4507)</f>
        <v>0</v>
      </c>
      <c r="F4507" s="9" t="e">
        <f>IF(E4507=D4507,"no discount",_xlfn.XLOOKUP(E4507,campaign!$D$2:$D$18,campaign!$B$2:$B$18))</f>
        <v>#N/A</v>
      </c>
    </row>
    <row r="4508" spans="1:6" x14ac:dyDescent="0.3">
      <c r="A4508" s="9">
        <f>customer!A4508</f>
        <v>0</v>
      </c>
      <c r="B4508" s="10">
        <f>_xlfn.MAXIFS(data!C:C,data!A:A,Endirim!A4508)</f>
        <v>0</v>
      </c>
      <c r="C4508" s="9" cm="1">
        <f t="array" ref="C4508">INDEX(data!B:B,MATCH(1,(data!A:A=Endirim!A4508)*(data!C:C=Endirim!B4508),0))</f>
        <v>0</v>
      </c>
      <c r="D4508" s="9" t="e">
        <f>VLOOKUP(C4508,campaign!$A$2:$D$18,4,FALSE)</f>
        <v>#N/A</v>
      </c>
      <c r="E4508" s="9">
        <f>_xlfn.MAXIFS(data!G:G,data!A:A,Endirim!A4508)</f>
        <v>0</v>
      </c>
      <c r="F4508" s="9" t="e">
        <f>IF(E4508=D4508,"no discount",_xlfn.XLOOKUP(E4508,campaign!$D$2:$D$18,campaign!$B$2:$B$18))</f>
        <v>#N/A</v>
      </c>
    </row>
    <row r="4509" spans="1:6" x14ac:dyDescent="0.3">
      <c r="A4509" s="9">
        <f>customer!A4509</f>
        <v>0</v>
      </c>
      <c r="B4509" s="10">
        <f>_xlfn.MAXIFS(data!C:C,data!A:A,Endirim!A4509)</f>
        <v>0</v>
      </c>
      <c r="C4509" s="9" cm="1">
        <f t="array" ref="C4509">INDEX(data!B:B,MATCH(1,(data!A:A=Endirim!A4509)*(data!C:C=Endirim!B4509),0))</f>
        <v>0</v>
      </c>
      <c r="D4509" s="9" t="e">
        <f>VLOOKUP(C4509,campaign!$A$2:$D$18,4,FALSE)</f>
        <v>#N/A</v>
      </c>
      <c r="E4509" s="9">
        <f>_xlfn.MAXIFS(data!G:G,data!A:A,Endirim!A4509)</f>
        <v>0</v>
      </c>
      <c r="F4509" s="9" t="e">
        <f>IF(E4509=D4509,"no discount",_xlfn.XLOOKUP(E4509,campaign!$D$2:$D$18,campaign!$B$2:$B$18))</f>
        <v>#N/A</v>
      </c>
    </row>
    <row r="4510" spans="1:6" x14ac:dyDescent="0.3">
      <c r="A4510" s="9">
        <f>customer!A4510</f>
        <v>0</v>
      </c>
      <c r="B4510" s="10">
        <f>_xlfn.MAXIFS(data!C:C,data!A:A,Endirim!A4510)</f>
        <v>0</v>
      </c>
      <c r="C4510" s="9" cm="1">
        <f t="array" ref="C4510">INDEX(data!B:B,MATCH(1,(data!A:A=Endirim!A4510)*(data!C:C=Endirim!B4510),0))</f>
        <v>0</v>
      </c>
      <c r="D4510" s="9" t="e">
        <f>VLOOKUP(C4510,campaign!$A$2:$D$18,4,FALSE)</f>
        <v>#N/A</v>
      </c>
      <c r="E4510" s="9">
        <f>_xlfn.MAXIFS(data!G:G,data!A:A,Endirim!A4510)</f>
        <v>0</v>
      </c>
      <c r="F4510" s="9" t="e">
        <f>IF(E4510=D4510,"no discount",_xlfn.XLOOKUP(E4510,campaign!$D$2:$D$18,campaign!$B$2:$B$18))</f>
        <v>#N/A</v>
      </c>
    </row>
    <row r="4511" spans="1:6" x14ac:dyDescent="0.3">
      <c r="A4511" s="9">
        <f>customer!A4511</f>
        <v>0</v>
      </c>
      <c r="B4511" s="10">
        <f>_xlfn.MAXIFS(data!C:C,data!A:A,Endirim!A4511)</f>
        <v>0</v>
      </c>
      <c r="C4511" s="9" cm="1">
        <f t="array" ref="C4511">INDEX(data!B:B,MATCH(1,(data!A:A=Endirim!A4511)*(data!C:C=Endirim!B4511),0))</f>
        <v>0</v>
      </c>
      <c r="D4511" s="9" t="e">
        <f>VLOOKUP(C4511,campaign!$A$2:$D$18,4,FALSE)</f>
        <v>#N/A</v>
      </c>
      <c r="E4511" s="9">
        <f>_xlfn.MAXIFS(data!G:G,data!A:A,Endirim!A4511)</f>
        <v>0</v>
      </c>
      <c r="F4511" s="9" t="e">
        <f>IF(E4511=D4511,"no discount",_xlfn.XLOOKUP(E4511,campaign!$D$2:$D$18,campaign!$B$2:$B$18))</f>
        <v>#N/A</v>
      </c>
    </row>
    <row r="4512" spans="1:6" x14ac:dyDescent="0.3">
      <c r="A4512" s="9">
        <f>customer!A4512</f>
        <v>0</v>
      </c>
      <c r="B4512" s="10">
        <f>_xlfn.MAXIFS(data!C:C,data!A:A,Endirim!A4512)</f>
        <v>0</v>
      </c>
      <c r="C4512" s="9" cm="1">
        <f t="array" ref="C4512">INDEX(data!B:B,MATCH(1,(data!A:A=Endirim!A4512)*(data!C:C=Endirim!B4512),0))</f>
        <v>0</v>
      </c>
      <c r="D4512" s="9" t="e">
        <f>VLOOKUP(C4512,campaign!$A$2:$D$18,4,FALSE)</f>
        <v>#N/A</v>
      </c>
      <c r="E4512" s="9">
        <f>_xlfn.MAXIFS(data!G:G,data!A:A,Endirim!A4512)</f>
        <v>0</v>
      </c>
      <c r="F4512" s="9" t="e">
        <f>IF(E4512=D4512,"no discount",_xlfn.XLOOKUP(E4512,campaign!$D$2:$D$18,campaign!$B$2:$B$18))</f>
        <v>#N/A</v>
      </c>
    </row>
    <row r="4513" spans="1:6" x14ac:dyDescent="0.3">
      <c r="A4513" s="9">
        <f>customer!A4513</f>
        <v>0</v>
      </c>
      <c r="B4513" s="10">
        <f>_xlfn.MAXIFS(data!C:C,data!A:A,Endirim!A4513)</f>
        <v>0</v>
      </c>
      <c r="C4513" s="9" cm="1">
        <f t="array" ref="C4513">INDEX(data!B:B,MATCH(1,(data!A:A=Endirim!A4513)*(data!C:C=Endirim!B4513),0))</f>
        <v>0</v>
      </c>
      <c r="D4513" s="9" t="e">
        <f>VLOOKUP(C4513,campaign!$A$2:$D$18,4,FALSE)</f>
        <v>#N/A</v>
      </c>
      <c r="E4513" s="9">
        <f>_xlfn.MAXIFS(data!G:G,data!A:A,Endirim!A4513)</f>
        <v>0</v>
      </c>
      <c r="F4513" s="9" t="e">
        <f>IF(E4513=D4513,"no discount",_xlfn.XLOOKUP(E4513,campaign!$D$2:$D$18,campaign!$B$2:$B$18))</f>
        <v>#N/A</v>
      </c>
    </row>
    <row r="4514" spans="1:6" x14ac:dyDescent="0.3">
      <c r="A4514" s="9">
        <f>customer!A4514</f>
        <v>0</v>
      </c>
      <c r="B4514" s="10">
        <f>_xlfn.MAXIFS(data!C:C,data!A:A,Endirim!A4514)</f>
        <v>0</v>
      </c>
      <c r="C4514" s="9" cm="1">
        <f t="array" ref="C4514">INDEX(data!B:B,MATCH(1,(data!A:A=Endirim!A4514)*(data!C:C=Endirim!B4514),0))</f>
        <v>0</v>
      </c>
      <c r="D4514" s="9" t="e">
        <f>VLOOKUP(C4514,campaign!$A$2:$D$18,4,FALSE)</f>
        <v>#N/A</v>
      </c>
      <c r="E4514" s="9">
        <f>_xlfn.MAXIFS(data!G:G,data!A:A,Endirim!A4514)</f>
        <v>0</v>
      </c>
      <c r="F4514" s="9" t="e">
        <f>IF(E4514=D4514,"no discount",_xlfn.XLOOKUP(E4514,campaign!$D$2:$D$18,campaign!$B$2:$B$18))</f>
        <v>#N/A</v>
      </c>
    </row>
    <row r="4515" spans="1:6" x14ac:dyDescent="0.3">
      <c r="A4515" s="9">
        <f>customer!A4515</f>
        <v>0</v>
      </c>
      <c r="B4515" s="10">
        <f>_xlfn.MAXIFS(data!C:C,data!A:A,Endirim!A4515)</f>
        <v>0</v>
      </c>
      <c r="C4515" s="9" cm="1">
        <f t="array" ref="C4515">INDEX(data!B:B,MATCH(1,(data!A:A=Endirim!A4515)*(data!C:C=Endirim!B4515),0))</f>
        <v>0</v>
      </c>
      <c r="D4515" s="9" t="e">
        <f>VLOOKUP(C4515,campaign!$A$2:$D$18,4,FALSE)</f>
        <v>#N/A</v>
      </c>
      <c r="E4515" s="9">
        <f>_xlfn.MAXIFS(data!G:G,data!A:A,Endirim!A4515)</f>
        <v>0</v>
      </c>
      <c r="F4515" s="9" t="e">
        <f>IF(E4515=D4515,"no discount",_xlfn.XLOOKUP(E4515,campaign!$D$2:$D$18,campaign!$B$2:$B$18))</f>
        <v>#N/A</v>
      </c>
    </row>
    <row r="4516" spans="1:6" x14ac:dyDescent="0.3">
      <c r="A4516" s="9">
        <f>customer!A4516</f>
        <v>0</v>
      </c>
      <c r="B4516" s="10">
        <f>_xlfn.MAXIFS(data!C:C,data!A:A,Endirim!A4516)</f>
        <v>0</v>
      </c>
      <c r="C4516" s="9" cm="1">
        <f t="array" ref="C4516">INDEX(data!B:B,MATCH(1,(data!A:A=Endirim!A4516)*(data!C:C=Endirim!B4516),0))</f>
        <v>0</v>
      </c>
      <c r="D4516" s="9" t="e">
        <f>VLOOKUP(C4516,campaign!$A$2:$D$18,4,FALSE)</f>
        <v>#N/A</v>
      </c>
      <c r="E4516" s="9">
        <f>_xlfn.MAXIFS(data!G:G,data!A:A,Endirim!A4516)</f>
        <v>0</v>
      </c>
      <c r="F4516" s="9" t="e">
        <f>IF(E4516=D4516,"no discount",_xlfn.XLOOKUP(E4516,campaign!$D$2:$D$18,campaign!$B$2:$B$18))</f>
        <v>#N/A</v>
      </c>
    </row>
    <row r="4517" spans="1:6" x14ac:dyDescent="0.3">
      <c r="A4517" s="9">
        <f>customer!A4517</f>
        <v>0</v>
      </c>
      <c r="B4517" s="10">
        <f>_xlfn.MAXIFS(data!C:C,data!A:A,Endirim!A4517)</f>
        <v>0</v>
      </c>
      <c r="C4517" s="9" cm="1">
        <f t="array" ref="C4517">INDEX(data!B:B,MATCH(1,(data!A:A=Endirim!A4517)*(data!C:C=Endirim!B4517),0))</f>
        <v>0</v>
      </c>
      <c r="D4517" s="9" t="e">
        <f>VLOOKUP(C4517,campaign!$A$2:$D$18,4,FALSE)</f>
        <v>#N/A</v>
      </c>
      <c r="E4517" s="9">
        <f>_xlfn.MAXIFS(data!G:G,data!A:A,Endirim!A4517)</f>
        <v>0</v>
      </c>
      <c r="F4517" s="9" t="e">
        <f>IF(E4517=D4517,"no discount",_xlfn.XLOOKUP(E4517,campaign!$D$2:$D$18,campaign!$B$2:$B$18))</f>
        <v>#N/A</v>
      </c>
    </row>
    <row r="4518" spans="1:6" x14ac:dyDescent="0.3">
      <c r="A4518" s="9">
        <f>customer!A4518</f>
        <v>0</v>
      </c>
      <c r="B4518" s="10">
        <f>_xlfn.MAXIFS(data!C:C,data!A:A,Endirim!A4518)</f>
        <v>0</v>
      </c>
      <c r="C4518" s="9" cm="1">
        <f t="array" ref="C4518">INDEX(data!B:B,MATCH(1,(data!A:A=Endirim!A4518)*(data!C:C=Endirim!B4518),0))</f>
        <v>0</v>
      </c>
      <c r="D4518" s="9" t="e">
        <f>VLOOKUP(C4518,campaign!$A$2:$D$18,4,FALSE)</f>
        <v>#N/A</v>
      </c>
      <c r="E4518" s="9">
        <f>_xlfn.MAXIFS(data!G:G,data!A:A,Endirim!A4518)</f>
        <v>0</v>
      </c>
      <c r="F4518" s="9" t="e">
        <f>IF(E4518=D4518,"no discount",_xlfn.XLOOKUP(E4518,campaign!$D$2:$D$18,campaign!$B$2:$B$18))</f>
        <v>#N/A</v>
      </c>
    </row>
    <row r="4519" spans="1:6" x14ac:dyDescent="0.3">
      <c r="A4519" s="9">
        <f>customer!A4519</f>
        <v>0</v>
      </c>
      <c r="B4519" s="10">
        <f>_xlfn.MAXIFS(data!C:C,data!A:A,Endirim!A4519)</f>
        <v>0</v>
      </c>
      <c r="C4519" s="9" cm="1">
        <f t="array" ref="C4519">INDEX(data!B:B,MATCH(1,(data!A:A=Endirim!A4519)*(data!C:C=Endirim!B4519),0))</f>
        <v>0</v>
      </c>
      <c r="D4519" s="9" t="e">
        <f>VLOOKUP(C4519,campaign!$A$2:$D$18,4,FALSE)</f>
        <v>#N/A</v>
      </c>
      <c r="E4519" s="9">
        <f>_xlfn.MAXIFS(data!G:G,data!A:A,Endirim!A4519)</f>
        <v>0</v>
      </c>
      <c r="F4519" s="9" t="e">
        <f>IF(E4519=D4519,"no discount",_xlfn.XLOOKUP(E4519,campaign!$D$2:$D$18,campaign!$B$2:$B$18))</f>
        <v>#N/A</v>
      </c>
    </row>
    <row r="4520" spans="1:6" x14ac:dyDescent="0.3">
      <c r="A4520" s="9">
        <f>customer!A4520</f>
        <v>0</v>
      </c>
      <c r="B4520" s="10">
        <f>_xlfn.MAXIFS(data!C:C,data!A:A,Endirim!A4520)</f>
        <v>0</v>
      </c>
      <c r="C4520" s="9" cm="1">
        <f t="array" ref="C4520">INDEX(data!B:B,MATCH(1,(data!A:A=Endirim!A4520)*(data!C:C=Endirim!B4520),0))</f>
        <v>0</v>
      </c>
      <c r="D4520" s="9" t="e">
        <f>VLOOKUP(C4520,campaign!$A$2:$D$18,4,FALSE)</f>
        <v>#N/A</v>
      </c>
      <c r="E4520" s="9">
        <f>_xlfn.MAXIFS(data!G:G,data!A:A,Endirim!A4520)</f>
        <v>0</v>
      </c>
      <c r="F4520" s="9" t="e">
        <f>IF(E4520=D4520,"no discount",_xlfn.XLOOKUP(E4520,campaign!$D$2:$D$18,campaign!$B$2:$B$18))</f>
        <v>#N/A</v>
      </c>
    </row>
    <row r="4521" spans="1:6" x14ac:dyDescent="0.3">
      <c r="A4521" s="9">
        <f>customer!A4521</f>
        <v>0</v>
      </c>
      <c r="B4521" s="10">
        <f>_xlfn.MAXIFS(data!C:C,data!A:A,Endirim!A4521)</f>
        <v>0</v>
      </c>
      <c r="C4521" s="9" cm="1">
        <f t="array" ref="C4521">INDEX(data!B:B,MATCH(1,(data!A:A=Endirim!A4521)*(data!C:C=Endirim!B4521),0))</f>
        <v>0</v>
      </c>
      <c r="D4521" s="9" t="e">
        <f>VLOOKUP(C4521,campaign!$A$2:$D$18,4,FALSE)</f>
        <v>#N/A</v>
      </c>
      <c r="E4521" s="9">
        <f>_xlfn.MAXIFS(data!G:G,data!A:A,Endirim!A4521)</f>
        <v>0</v>
      </c>
      <c r="F4521" s="9" t="e">
        <f>IF(E4521=D4521,"no discount",_xlfn.XLOOKUP(E4521,campaign!$D$2:$D$18,campaign!$B$2:$B$18))</f>
        <v>#N/A</v>
      </c>
    </row>
    <row r="4522" spans="1:6" x14ac:dyDescent="0.3">
      <c r="A4522" s="9">
        <f>customer!A4522</f>
        <v>0</v>
      </c>
      <c r="B4522" s="10">
        <f>_xlfn.MAXIFS(data!C:C,data!A:A,Endirim!A4522)</f>
        <v>0</v>
      </c>
      <c r="C4522" s="9" cm="1">
        <f t="array" ref="C4522">INDEX(data!B:B,MATCH(1,(data!A:A=Endirim!A4522)*(data!C:C=Endirim!B4522),0))</f>
        <v>0</v>
      </c>
      <c r="D4522" s="9" t="e">
        <f>VLOOKUP(C4522,campaign!$A$2:$D$18,4,FALSE)</f>
        <v>#N/A</v>
      </c>
      <c r="E4522" s="9">
        <f>_xlfn.MAXIFS(data!G:G,data!A:A,Endirim!A4522)</f>
        <v>0</v>
      </c>
      <c r="F4522" s="9" t="e">
        <f>IF(E4522=D4522,"no discount",_xlfn.XLOOKUP(E4522,campaign!$D$2:$D$18,campaign!$B$2:$B$18))</f>
        <v>#N/A</v>
      </c>
    </row>
    <row r="4523" spans="1:6" x14ac:dyDescent="0.3">
      <c r="A4523" s="9">
        <f>customer!A4523</f>
        <v>0</v>
      </c>
      <c r="B4523" s="10">
        <f>_xlfn.MAXIFS(data!C:C,data!A:A,Endirim!A4523)</f>
        <v>0</v>
      </c>
      <c r="C4523" s="9" cm="1">
        <f t="array" ref="C4523">INDEX(data!B:B,MATCH(1,(data!A:A=Endirim!A4523)*(data!C:C=Endirim!B4523),0))</f>
        <v>0</v>
      </c>
      <c r="D4523" s="9" t="e">
        <f>VLOOKUP(C4523,campaign!$A$2:$D$18,4,FALSE)</f>
        <v>#N/A</v>
      </c>
      <c r="E4523" s="9">
        <f>_xlfn.MAXIFS(data!G:G,data!A:A,Endirim!A4523)</f>
        <v>0</v>
      </c>
      <c r="F4523" s="9" t="e">
        <f>IF(E4523=D4523,"no discount",_xlfn.XLOOKUP(E4523,campaign!$D$2:$D$18,campaign!$B$2:$B$18))</f>
        <v>#N/A</v>
      </c>
    </row>
    <row r="4524" spans="1:6" x14ac:dyDescent="0.3">
      <c r="A4524" s="9">
        <f>customer!A4524</f>
        <v>0</v>
      </c>
      <c r="B4524" s="10">
        <f>_xlfn.MAXIFS(data!C:C,data!A:A,Endirim!A4524)</f>
        <v>0</v>
      </c>
      <c r="C4524" s="9" cm="1">
        <f t="array" ref="C4524">INDEX(data!B:B,MATCH(1,(data!A:A=Endirim!A4524)*(data!C:C=Endirim!B4524),0))</f>
        <v>0</v>
      </c>
      <c r="D4524" s="9" t="e">
        <f>VLOOKUP(C4524,campaign!$A$2:$D$18,4,FALSE)</f>
        <v>#N/A</v>
      </c>
      <c r="E4524" s="9">
        <f>_xlfn.MAXIFS(data!G:G,data!A:A,Endirim!A4524)</f>
        <v>0</v>
      </c>
      <c r="F4524" s="9" t="e">
        <f>IF(E4524=D4524,"no discount",_xlfn.XLOOKUP(E4524,campaign!$D$2:$D$18,campaign!$B$2:$B$18))</f>
        <v>#N/A</v>
      </c>
    </row>
    <row r="4525" spans="1:6" x14ac:dyDescent="0.3">
      <c r="A4525" s="9">
        <f>customer!A4525</f>
        <v>0</v>
      </c>
      <c r="B4525" s="10">
        <f>_xlfn.MAXIFS(data!C:C,data!A:A,Endirim!A4525)</f>
        <v>0</v>
      </c>
      <c r="C4525" s="9" cm="1">
        <f t="array" ref="C4525">INDEX(data!B:B,MATCH(1,(data!A:A=Endirim!A4525)*(data!C:C=Endirim!B4525),0))</f>
        <v>0</v>
      </c>
      <c r="D4525" s="9" t="e">
        <f>VLOOKUP(C4525,campaign!$A$2:$D$18,4,FALSE)</f>
        <v>#N/A</v>
      </c>
      <c r="E4525" s="9">
        <f>_xlfn.MAXIFS(data!G:G,data!A:A,Endirim!A4525)</f>
        <v>0</v>
      </c>
      <c r="F4525" s="9" t="e">
        <f>IF(E4525=D4525,"no discount",_xlfn.XLOOKUP(E4525,campaign!$D$2:$D$18,campaign!$B$2:$B$18))</f>
        <v>#N/A</v>
      </c>
    </row>
    <row r="4526" spans="1:6" x14ac:dyDescent="0.3">
      <c r="A4526" s="9">
        <f>customer!A4526</f>
        <v>0</v>
      </c>
      <c r="B4526" s="10">
        <f>_xlfn.MAXIFS(data!C:C,data!A:A,Endirim!A4526)</f>
        <v>0</v>
      </c>
      <c r="C4526" s="9" cm="1">
        <f t="array" ref="C4526">INDEX(data!B:B,MATCH(1,(data!A:A=Endirim!A4526)*(data!C:C=Endirim!B4526),0))</f>
        <v>0</v>
      </c>
      <c r="D4526" s="9" t="e">
        <f>VLOOKUP(C4526,campaign!$A$2:$D$18,4,FALSE)</f>
        <v>#N/A</v>
      </c>
      <c r="E4526" s="9">
        <f>_xlfn.MAXIFS(data!G:G,data!A:A,Endirim!A4526)</f>
        <v>0</v>
      </c>
      <c r="F4526" s="9" t="e">
        <f>IF(E4526=D4526,"no discount",_xlfn.XLOOKUP(E4526,campaign!$D$2:$D$18,campaign!$B$2:$B$18))</f>
        <v>#N/A</v>
      </c>
    </row>
    <row r="4527" spans="1:6" x14ac:dyDescent="0.3">
      <c r="A4527" s="9">
        <f>customer!A4527</f>
        <v>0</v>
      </c>
      <c r="B4527" s="10">
        <f>_xlfn.MAXIFS(data!C:C,data!A:A,Endirim!A4527)</f>
        <v>0</v>
      </c>
      <c r="C4527" s="9" cm="1">
        <f t="array" ref="C4527">INDEX(data!B:B,MATCH(1,(data!A:A=Endirim!A4527)*(data!C:C=Endirim!B4527),0))</f>
        <v>0</v>
      </c>
      <c r="D4527" s="9" t="e">
        <f>VLOOKUP(C4527,campaign!$A$2:$D$18,4,FALSE)</f>
        <v>#N/A</v>
      </c>
      <c r="E4527" s="9">
        <f>_xlfn.MAXIFS(data!G:G,data!A:A,Endirim!A4527)</f>
        <v>0</v>
      </c>
      <c r="F4527" s="9" t="e">
        <f>IF(E4527=D4527,"no discount",_xlfn.XLOOKUP(E4527,campaign!$D$2:$D$18,campaign!$B$2:$B$18))</f>
        <v>#N/A</v>
      </c>
    </row>
    <row r="4528" spans="1:6" x14ac:dyDescent="0.3">
      <c r="A4528" s="9">
        <f>customer!A4528</f>
        <v>0</v>
      </c>
      <c r="B4528" s="10">
        <f>_xlfn.MAXIFS(data!C:C,data!A:A,Endirim!A4528)</f>
        <v>0</v>
      </c>
      <c r="C4528" s="9" cm="1">
        <f t="array" ref="C4528">INDEX(data!B:B,MATCH(1,(data!A:A=Endirim!A4528)*(data!C:C=Endirim!B4528),0))</f>
        <v>0</v>
      </c>
      <c r="D4528" s="9" t="e">
        <f>VLOOKUP(C4528,campaign!$A$2:$D$18,4,FALSE)</f>
        <v>#N/A</v>
      </c>
      <c r="E4528" s="9">
        <f>_xlfn.MAXIFS(data!G:G,data!A:A,Endirim!A4528)</f>
        <v>0</v>
      </c>
      <c r="F4528" s="9" t="e">
        <f>IF(E4528=D4528,"no discount",_xlfn.XLOOKUP(E4528,campaign!$D$2:$D$18,campaign!$B$2:$B$18))</f>
        <v>#N/A</v>
      </c>
    </row>
    <row r="4529" spans="1:6" x14ac:dyDescent="0.3">
      <c r="A4529" s="9">
        <f>customer!A4529</f>
        <v>0</v>
      </c>
      <c r="B4529" s="10">
        <f>_xlfn.MAXIFS(data!C:C,data!A:A,Endirim!A4529)</f>
        <v>0</v>
      </c>
      <c r="C4529" s="9" cm="1">
        <f t="array" ref="C4529">INDEX(data!B:B,MATCH(1,(data!A:A=Endirim!A4529)*(data!C:C=Endirim!B4529),0))</f>
        <v>0</v>
      </c>
      <c r="D4529" s="9" t="e">
        <f>VLOOKUP(C4529,campaign!$A$2:$D$18,4,FALSE)</f>
        <v>#N/A</v>
      </c>
      <c r="E4529" s="9">
        <f>_xlfn.MAXIFS(data!G:G,data!A:A,Endirim!A4529)</f>
        <v>0</v>
      </c>
      <c r="F4529" s="9" t="e">
        <f>IF(E4529=D4529,"no discount",_xlfn.XLOOKUP(E4529,campaign!$D$2:$D$18,campaign!$B$2:$B$18))</f>
        <v>#N/A</v>
      </c>
    </row>
    <row r="4530" spans="1:6" x14ac:dyDescent="0.3">
      <c r="A4530" s="9">
        <f>customer!A4530</f>
        <v>0</v>
      </c>
      <c r="B4530" s="10">
        <f>_xlfn.MAXIFS(data!C:C,data!A:A,Endirim!A4530)</f>
        <v>0</v>
      </c>
      <c r="C4530" s="9" cm="1">
        <f t="array" ref="C4530">INDEX(data!B:B,MATCH(1,(data!A:A=Endirim!A4530)*(data!C:C=Endirim!B4530),0))</f>
        <v>0</v>
      </c>
      <c r="D4530" s="9" t="e">
        <f>VLOOKUP(C4530,campaign!$A$2:$D$18,4,FALSE)</f>
        <v>#N/A</v>
      </c>
      <c r="E4530" s="9">
        <f>_xlfn.MAXIFS(data!G:G,data!A:A,Endirim!A4530)</f>
        <v>0</v>
      </c>
      <c r="F4530" s="9" t="e">
        <f>IF(E4530=D4530,"no discount",_xlfn.XLOOKUP(E4530,campaign!$D$2:$D$18,campaign!$B$2:$B$18))</f>
        <v>#N/A</v>
      </c>
    </row>
    <row r="4531" spans="1:6" x14ac:dyDescent="0.3">
      <c r="A4531" s="9">
        <f>customer!A4531</f>
        <v>0</v>
      </c>
      <c r="B4531" s="10">
        <f>_xlfn.MAXIFS(data!C:C,data!A:A,Endirim!A4531)</f>
        <v>0</v>
      </c>
      <c r="C4531" s="9" cm="1">
        <f t="array" ref="C4531">INDEX(data!B:B,MATCH(1,(data!A:A=Endirim!A4531)*(data!C:C=Endirim!B4531),0))</f>
        <v>0</v>
      </c>
      <c r="D4531" s="9" t="e">
        <f>VLOOKUP(C4531,campaign!$A$2:$D$18,4,FALSE)</f>
        <v>#N/A</v>
      </c>
      <c r="E4531" s="9">
        <f>_xlfn.MAXIFS(data!G:G,data!A:A,Endirim!A4531)</f>
        <v>0</v>
      </c>
      <c r="F4531" s="9" t="e">
        <f>IF(E4531=D4531,"no discount",_xlfn.XLOOKUP(E4531,campaign!$D$2:$D$18,campaign!$B$2:$B$18))</f>
        <v>#N/A</v>
      </c>
    </row>
    <row r="4532" spans="1:6" x14ac:dyDescent="0.3">
      <c r="A4532" s="9">
        <f>customer!A4532</f>
        <v>0</v>
      </c>
      <c r="B4532" s="10">
        <f>_xlfn.MAXIFS(data!C:C,data!A:A,Endirim!A4532)</f>
        <v>0</v>
      </c>
      <c r="C4532" s="9" cm="1">
        <f t="array" ref="C4532">INDEX(data!B:B,MATCH(1,(data!A:A=Endirim!A4532)*(data!C:C=Endirim!B4532),0))</f>
        <v>0</v>
      </c>
      <c r="D4532" s="9" t="e">
        <f>VLOOKUP(C4532,campaign!$A$2:$D$18,4,FALSE)</f>
        <v>#N/A</v>
      </c>
      <c r="E4532" s="9">
        <f>_xlfn.MAXIFS(data!G:G,data!A:A,Endirim!A4532)</f>
        <v>0</v>
      </c>
      <c r="F4532" s="9" t="e">
        <f>IF(E4532=D4532,"no discount",_xlfn.XLOOKUP(E4532,campaign!$D$2:$D$18,campaign!$B$2:$B$18))</f>
        <v>#N/A</v>
      </c>
    </row>
    <row r="4533" spans="1:6" x14ac:dyDescent="0.3">
      <c r="A4533" s="9">
        <f>customer!A4533</f>
        <v>0</v>
      </c>
      <c r="B4533" s="10">
        <f>_xlfn.MAXIFS(data!C:C,data!A:A,Endirim!A4533)</f>
        <v>0</v>
      </c>
      <c r="C4533" s="9" cm="1">
        <f t="array" ref="C4533">INDEX(data!B:B,MATCH(1,(data!A:A=Endirim!A4533)*(data!C:C=Endirim!B4533),0))</f>
        <v>0</v>
      </c>
      <c r="D4533" s="9" t="e">
        <f>VLOOKUP(C4533,campaign!$A$2:$D$18,4,FALSE)</f>
        <v>#N/A</v>
      </c>
      <c r="E4533" s="9">
        <f>_xlfn.MAXIFS(data!G:G,data!A:A,Endirim!A4533)</f>
        <v>0</v>
      </c>
      <c r="F4533" s="9" t="e">
        <f>IF(E4533=D4533,"no discount",_xlfn.XLOOKUP(E4533,campaign!$D$2:$D$18,campaign!$B$2:$B$18))</f>
        <v>#N/A</v>
      </c>
    </row>
    <row r="4534" spans="1:6" x14ac:dyDescent="0.3">
      <c r="A4534" s="9">
        <f>customer!A4534</f>
        <v>0</v>
      </c>
      <c r="B4534" s="10">
        <f>_xlfn.MAXIFS(data!C:C,data!A:A,Endirim!A4534)</f>
        <v>0</v>
      </c>
      <c r="C4534" s="9" cm="1">
        <f t="array" ref="C4534">INDEX(data!B:B,MATCH(1,(data!A:A=Endirim!A4534)*(data!C:C=Endirim!B4534),0))</f>
        <v>0</v>
      </c>
      <c r="D4534" s="9" t="e">
        <f>VLOOKUP(C4534,campaign!$A$2:$D$18,4,FALSE)</f>
        <v>#N/A</v>
      </c>
      <c r="E4534" s="9">
        <f>_xlfn.MAXIFS(data!G:G,data!A:A,Endirim!A4534)</f>
        <v>0</v>
      </c>
      <c r="F4534" s="9" t="e">
        <f>IF(E4534=D4534,"no discount",_xlfn.XLOOKUP(E4534,campaign!$D$2:$D$18,campaign!$B$2:$B$18))</f>
        <v>#N/A</v>
      </c>
    </row>
    <row r="4535" spans="1:6" x14ac:dyDescent="0.3">
      <c r="A4535" s="9">
        <f>customer!A4535</f>
        <v>0</v>
      </c>
      <c r="B4535" s="10">
        <f>_xlfn.MAXIFS(data!C:C,data!A:A,Endirim!A4535)</f>
        <v>0</v>
      </c>
      <c r="C4535" s="9" cm="1">
        <f t="array" ref="C4535">INDEX(data!B:B,MATCH(1,(data!A:A=Endirim!A4535)*(data!C:C=Endirim!B4535),0))</f>
        <v>0</v>
      </c>
      <c r="D4535" s="9" t="e">
        <f>VLOOKUP(C4535,campaign!$A$2:$D$18,4,FALSE)</f>
        <v>#N/A</v>
      </c>
      <c r="E4535" s="9">
        <f>_xlfn.MAXIFS(data!G:G,data!A:A,Endirim!A4535)</f>
        <v>0</v>
      </c>
      <c r="F4535" s="9" t="e">
        <f>IF(E4535=D4535,"no discount",_xlfn.XLOOKUP(E4535,campaign!$D$2:$D$18,campaign!$B$2:$B$18))</f>
        <v>#N/A</v>
      </c>
    </row>
    <row r="4536" spans="1:6" x14ac:dyDescent="0.3">
      <c r="A4536" s="9">
        <f>customer!A4536</f>
        <v>0</v>
      </c>
      <c r="B4536" s="10">
        <f>_xlfn.MAXIFS(data!C:C,data!A:A,Endirim!A4536)</f>
        <v>0</v>
      </c>
      <c r="C4536" s="9" cm="1">
        <f t="array" ref="C4536">INDEX(data!B:B,MATCH(1,(data!A:A=Endirim!A4536)*(data!C:C=Endirim!B4536),0))</f>
        <v>0</v>
      </c>
      <c r="D4536" s="9" t="e">
        <f>VLOOKUP(C4536,campaign!$A$2:$D$18,4,FALSE)</f>
        <v>#N/A</v>
      </c>
      <c r="E4536" s="9">
        <f>_xlfn.MAXIFS(data!G:G,data!A:A,Endirim!A4536)</f>
        <v>0</v>
      </c>
      <c r="F4536" s="9" t="e">
        <f>IF(E4536=D4536,"no discount",_xlfn.XLOOKUP(E4536,campaign!$D$2:$D$18,campaign!$B$2:$B$18))</f>
        <v>#N/A</v>
      </c>
    </row>
    <row r="4537" spans="1:6" x14ac:dyDescent="0.3">
      <c r="A4537" s="9">
        <f>customer!A4537</f>
        <v>0</v>
      </c>
      <c r="B4537" s="10">
        <f>_xlfn.MAXIFS(data!C:C,data!A:A,Endirim!A4537)</f>
        <v>0</v>
      </c>
      <c r="C4537" s="9" cm="1">
        <f t="array" ref="C4537">INDEX(data!B:B,MATCH(1,(data!A:A=Endirim!A4537)*(data!C:C=Endirim!B4537),0))</f>
        <v>0</v>
      </c>
      <c r="D4537" s="9" t="e">
        <f>VLOOKUP(C4537,campaign!$A$2:$D$18,4,FALSE)</f>
        <v>#N/A</v>
      </c>
      <c r="E4537" s="9">
        <f>_xlfn.MAXIFS(data!G:G,data!A:A,Endirim!A4537)</f>
        <v>0</v>
      </c>
      <c r="F4537" s="9" t="e">
        <f>IF(E4537=D4537,"no discount",_xlfn.XLOOKUP(E4537,campaign!$D$2:$D$18,campaign!$B$2:$B$18))</f>
        <v>#N/A</v>
      </c>
    </row>
    <row r="4538" spans="1:6" x14ac:dyDescent="0.3">
      <c r="A4538" s="9">
        <f>customer!A4538</f>
        <v>0</v>
      </c>
      <c r="B4538" s="10">
        <f>_xlfn.MAXIFS(data!C:C,data!A:A,Endirim!A4538)</f>
        <v>0</v>
      </c>
      <c r="C4538" s="9" cm="1">
        <f t="array" ref="C4538">INDEX(data!B:B,MATCH(1,(data!A:A=Endirim!A4538)*(data!C:C=Endirim!B4538),0))</f>
        <v>0</v>
      </c>
      <c r="D4538" s="9" t="e">
        <f>VLOOKUP(C4538,campaign!$A$2:$D$18,4,FALSE)</f>
        <v>#N/A</v>
      </c>
      <c r="E4538" s="9">
        <f>_xlfn.MAXIFS(data!G:G,data!A:A,Endirim!A4538)</f>
        <v>0</v>
      </c>
      <c r="F4538" s="9" t="e">
        <f>IF(E4538=D4538,"no discount",_xlfn.XLOOKUP(E4538,campaign!$D$2:$D$18,campaign!$B$2:$B$18))</f>
        <v>#N/A</v>
      </c>
    </row>
    <row r="4539" spans="1:6" x14ac:dyDescent="0.3">
      <c r="A4539" s="9">
        <f>customer!A4539</f>
        <v>0</v>
      </c>
      <c r="B4539" s="10">
        <f>_xlfn.MAXIFS(data!C:C,data!A:A,Endirim!A4539)</f>
        <v>0</v>
      </c>
      <c r="C4539" s="9" cm="1">
        <f t="array" ref="C4539">INDEX(data!B:B,MATCH(1,(data!A:A=Endirim!A4539)*(data!C:C=Endirim!B4539),0))</f>
        <v>0</v>
      </c>
      <c r="D4539" s="9" t="e">
        <f>VLOOKUP(C4539,campaign!$A$2:$D$18,4,FALSE)</f>
        <v>#N/A</v>
      </c>
      <c r="E4539" s="9">
        <f>_xlfn.MAXIFS(data!G:G,data!A:A,Endirim!A4539)</f>
        <v>0</v>
      </c>
      <c r="F4539" s="9" t="e">
        <f>IF(E4539=D4539,"no discount",_xlfn.XLOOKUP(E4539,campaign!$D$2:$D$18,campaign!$B$2:$B$18))</f>
        <v>#N/A</v>
      </c>
    </row>
    <row r="4540" spans="1:6" x14ac:dyDescent="0.3">
      <c r="A4540" s="9">
        <f>customer!A4540</f>
        <v>0</v>
      </c>
      <c r="B4540" s="10">
        <f>_xlfn.MAXIFS(data!C:C,data!A:A,Endirim!A4540)</f>
        <v>0</v>
      </c>
      <c r="C4540" s="9" cm="1">
        <f t="array" ref="C4540">INDEX(data!B:B,MATCH(1,(data!A:A=Endirim!A4540)*(data!C:C=Endirim!B4540),0))</f>
        <v>0</v>
      </c>
      <c r="D4540" s="9" t="e">
        <f>VLOOKUP(C4540,campaign!$A$2:$D$18,4,FALSE)</f>
        <v>#N/A</v>
      </c>
      <c r="E4540" s="9">
        <f>_xlfn.MAXIFS(data!G:G,data!A:A,Endirim!A4540)</f>
        <v>0</v>
      </c>
      <c r="F4540" s="9" t="e">
        <f>IF(E4540=D4540,"no discount",_xlfn.XLOOKUP(E4540,campaign!$D$2:$D$18,campaign!$B$2:$B$18))</f>
        <v>#N/A</v>
      </c>
    </row>
    <row r="4541" spans="1:6" x14ac:dyDescent="0.3">
      <c r="A4541" s="9">
        <f>customer!A4541</f>
        <v>0</v>
      </c>
      <c r="B4541" s="10">
        <f>_xlfn.MAXIFS(data!C:C,data!A:A,Endirim!A4541)</f>
        <v>0</v>
      </c>
      <c r="C4541" s="9" cm="1">
        <f t="array" ref="C4541">INDEX(data!B:B,MATCH(1,(data!A:A=Endirim!A4541)*(data!C:C=Endirim!B4541),0))</f>
        <v>0</v>
      </c>
      <c r="D4541" s="9" t="e">
        <f>VLOOKUP(C4541,campaign!$A$2:$D$18,4,FALSE)</f>
        <v>#N/A</v>
      </c>
      <c r="E4541" s="9">
        <f>_xlfn.MAXIFS(data!G:G,data!A:A,Endirim!A4541)</f>
        <v>0</v>
      </c>
      <c r="F4541" s="9" t="e">
        <f>IF(E4541=D4541,"no discount",_xlfn.XLOOKUP(E4541,campaign!$D$2:$D$18,campaign!$B$2:$B$18))</f>
        <v>#N/A</v>
      </c>
    </row>
    <row r="4542" spans="1:6" x14ac:dyDescent="0.3">
      <c r="A4542" s="9">
        <f>customer!A4542</f>
        <v>0</v>
      </c>
      <c r="B4542" s="10">
        <f>_xlfn.MAXIFS(data!C:C,data!A:A,Endirim!A4542)</f>
        <v>0</v>
      </c>
      <c r="C4542" s="9" cm="1">
        <f t="array" ref="C4542">INDEX(data!B:B,MATCH(1,(data!A:A=Endirim!A4542)*(data!C:C=Endirim!B4542),0))</f>
        <v>0</v>
      </c>
      <c r="D4542" s="9" t="e">
        <f>VLOOKUP(C4542,campaign!$A$2:$D$18,4,FALSE)</f>
        <v>#N/A</v>
      </c>
      <c r="E4542" s="9">
        <f>_xlfn.MAXIFS(data!G:G,data!A:A,Endirim!A4542)</f>
        <v>0</v>
      </c>
      <c r="F4542" s="9" t="e">
        <f>IF(E4542=D4542,"no discount",_xlfn.XLOOKUP(E4542,campaign!$D$2:$D$18,campaign!$B$2:$B$18))</f>
        <v>#N/A</v>
      </c>
    </row>
    <row r="4543" spans="1:6" x14ac:dyDescent="0.3">
      <c r="A4543" s="9">
        <f>customer!A4543</f>
        <v>0</v>
      </c>
      <c r="B4543" s="10">
        <f>_xlfn.MAXIFS(data!C:C,data!A:A,Endirim!A4543)</f>
        <v>0</v>
      </c>
      <c r="C4543" s="9" cm="1">
        <f t="array" ref="C4543">INDEX(data!B:B,MATCH(1,(data!A:A=Endirim!A4543)*(data!C:C=Endirim!B4543),0))</f>
        <v>0</v>
      </c>
      <c r="D4543" s="9" t="e">
        <f>VLOOKUP(C4543,campaign!$A$2:$D$18,4,FALSE)</f>
        <v>#N/A</v>
      </c>
      <c r="E4543" s="9">
        <f>_xlfn.MAXIFS(data!G:G,data!A:A,Endirim!A4543)</f>
        <v>0</v>
      </c>
      <c r="F4543" s="9" t="e">
        <f>IF(E4543=D4543,"no discount",_xlfn.XLOOKUP(E4543,campaign!$D$2:$D$18,campaign!$B$2:$B$18))</f>
        <v>#N/A</v>
      </c>
    </row>
    <row r="4544" spans="1:6" x14ac:dyDescent="0.3">
      <c r="A4544" s="9">
        <f>customer!A4544</f>
        <v>0</v>
      </c>
      <c r="B4544" s="10">
        <f>_xlfn.MAXIFS(data!C:C,data!A:A,Endirim!A4544)</f>
        <v>0</v>
      </c>
      <c r="C4544" s="9" cm="1">
        <f t="array" ref="C4544">INDEX(data!B:B,MATCH(1,(data!A:A=Endirim!A4544)*(data!C:C=Endirim!B4544),0))</f>
        <v>0</v>
      </c>
      <c r="D4544" s="9" t="e">
        <f>VLOOKUP(C4544,campaign!$A$2:$D$18,4,FALSE)</f>
        <v>#N/A</v>
      </c>
      <c r="E4544" s="9">
        <f>_xlfn.MAXIFS(data!G:G,data!A:A,Endirim!A4544)</f>
        <v>0</v>
      </c>
      <c r="F4544" s="9" t="e">
        <f>IF(E4544=D4544,"no discount",_xlfn.XLOOKUP(E4544,campaign!$D$2:$D$18,campaign!$B$2:$B$18))</f>
        <v>#N/A</v>
      </c>
    </row>
    <row r="4545" spans="1:6" x14ac:dyDescent="0.3">
      <c r="A4545" s="9">
        <f>customer!A4545</f>
        <v>0</v>
      </c>
      <c r="B4545" s="10">
        <f>_xlfn.MAXIFS(data!C:C,data!A:A,Endirim!A4545)</f>
        <v>0</v>
      </c>
      <c r="C4545" s="9" cm="1">
        <f t="array" ref="C4545">INDEX(data!B:B,MATCH(1,(data!A:A=Endirim!A4545)*(data!C:C=Endirim!B4545),0))</f>
        <v>0</v>
      </c>
      <c r="D4545" s="9" t="e">
        <f>VLOOKUP(C4545,campaign!$A$2:$D$18,4,FALSE)</f>
        <v>#N/A</v>
      </c>
      <c r="E4545" s="9">
        <f>_xlfn.MAXIFS(data!G:G,data!A:A,Endirim!A4545)</f>
        <v>0</v>
      </c>
      <c r="F4545" s="9" t="e">
        <f>IF(E4545=D4545,"no discount",_xlfn.XLOOKUP(E4545,campaign!$D$2:$D$18,campaign!$B$2:$B$18))</f>
        <v>#N/A</v>
      </c>
    </row>
    <row r="4546" spans="1:6" x14ac:dyDescent="0.3">
      <c r="A4546" s="9">
        <f>customer!A4546</f>
        <v>0</v>
      </c>
      <c r="B4546" s="10">
        <f>_xlfn.MAXIFS(data!C:C,data!A:A,Endirim!A4546)</f>
        <v>0</v>
      </c>
      <c r="C4546" s="9" cm="1">
        <f t="array" ref="C4546">INDEX(data!B:B,MATCH(1,(data!A:A=Endirim!A4546)*(data!C:C=Endirim!B4546),0))</f>
        <v>0</v>
      </c>
      <c r="D4546" s="9" t="e">
        <f>VLOOKUP(C4546,campaign!$A$2:$D$18,4,FALSE)</f>
        <v>#N/A</v>
      </c>
      <c r="E4546" s="9">
        <f>_xlfn.MAXIFS(data!G:G,data!A:A,Endirim!A4546)</f>
        <v>0</v>
      </c>
      <c r="F4546" s="9" t="e">
        <f>IF(E4546=D4546,"no discount",_xlfn.XLOOKUP(E4546,campaign!$D$2:$D$18,campaign!$B$2:$B$18))</f>
        <v>#N/A</v>
      </c>
    </row>
    <row r="4547" spans="1:6" x14ac:dyDescent="0.3">
      <c r="A4547" s="9">
        <f>customer!A4547</f>
        <v>0</v>
      </c>
      <c r="B4547" s="10">
        <f>_xlfn.MAXIFS(data!C:C,data!A:A,Endirim!A4547)</f>
        <v>0</v>
      </c>
      <c r="C4547" s="9" cm="1">
        <f t="array" ref="C4547">INDEX(data!B:B,MATCH(1,(data!A:A=Endirim!A4547)*(data!C:C=Endirim!B4547),0))</f>
        <v>0</v>
      </c>
      <c r="D4547" s="9" t="e">
        <f>VLOOKUP(C4547,campaign!$A$2:$D$18,4,FALSE)</f>
        <v>#N/A</v>
      </c>
      <c r="E4547" s="9">
        <f>_xlfn.MAXIFS(data!G:G,data!A:A,Endirim!A4547)</f>
        <v>0</v>
      </c>
      <c r="F4547" s="9" t="e">
        <f>IF(E4547=D4547,"no discount",_xlfn.XLOOKUP(E4547,campaign!$D$2:$D$18,campaign!$B$2:$B$18))</f>
        <v>#N/A</v>
      </c>
    </row>
    <row r="4548" spans="1:6" x14ac:dyDescent="0.3">
      <c r="A4548" s="9">
        <f>customer!A4548</f>
        <v>0</v>
      </c>
      <c r="B4548" s="10">
        <f>_xlfn.MAXIFS(data!C:C,data!A:A,Endirim!A4548)</f>
        <v>0</v>
      </c>
      <c r="C4548" s="9" cm="1">
        <f t="array" ref="C4548">INDEX(data!B:B,MATCH(1,(data!A:A=Endirim!A4548)*(data!C:C=Endirim!B4548),0))</f>
        <v>0</v>
      </c>
      <c r="D4548" s="9" t="e">
        <f>VLOOKUP(C4548,campaign!$A$2:$D$18,4,FALSE)</f>
        <v>#N/A</v>
      </c>
      <c r="E4548" s="9">
        <f>_xlfn.MAXIFS(data!G:G,data!A:A,Endirim!A4548)</f>
        <v>0</v>
      </c>
      <c r="F4548" s="9" t="e">
        <f>IF(E4548=D4548,"no discount",_xlfn.XLOOKUP(E4548,campaign!$D$2:$D$18,campaign!$B$2:$B$18))</f>
        <v>#N/A</v>
      </c>
    </row>
    <row r="4549" spans="1:6" x14ac:dyDescent="0.3">
      <c r="A4549" s="9">
        <f>customer!A4549</f>
        <v>0</v>
      </c>
      <c r="B4549" s="10">
        <f>_xlfn.MAXIFS(data!C:C,data!A:A,Endirim!A4549)</f>
        <v>0</v>
      </c>
      <c r="C4549" s="9" cm="1">
        <f t="array" ref="C4549">INDEX(data!B:B,MATCH(1,(data!A:A=Endirim!A4549)*(data!C:C=Endirim!B4549),0))</f>
        <v>0</v>
      </c>
      <c r="D4549" s="9" t="e">
        <f>VLOOKUP(C4549,campaign!$A$2:$D$18,4,FALSE)</f>
        <v>#N/A</v>
      </c>
      <c r="E4549" s="9">
        <f>_xlfn.MAXIFS(data!G:G,data!A:A,Endirim!A4549)</f>
        <v>0</v>
      </c>
      <c r="F4549" s="9" t="e">
        <f>IF(E4549=D4549,"no discount",_xlfn.XLOOKUP(E4549,campaign!$D$2:$D$18,campaign!$B$2:$B$18))</f>
        <v>#N/A</v>
      </c>
    </row>
    <row r="4550" spans="1:6" x14ac:dyDescent="0.3">
      <c r="A4550" s="9">
        <f>customer!A4550</f>
        <v>0</v>
      </c>
      <c r="B4550" s="10">
        <f>_xlfn.MAXIFS(data!C:C,data!A:A,Endirim!A4550)</f>
        <v>0</v>
      </c>
      <c r="C4550" s="9" cm="1">
        <f t="array" ref="C4550">INDEX(data!B:B,MATCH(1,(data!A:A=Endirim!A4550)*(data!C:C=Endirim!B4550),0))</f>
        <v>0</v>
      </c>
      <c r="D4550" s="9" t="e">
        <f>VLOOKUP(C4550,campaign!$A$2:$D$18,4,FALSE)</f>
        <v>#N/A</v>
      </c>
      <c r="E4550" s="9">
        <f>_xlfn.MAXIFS(data!G:G,data!A:A,Endirim!A4550)</f>
        <v>0</v>
      </c>
      <c r="F4550" s="9" t="e">
        <f>IF(E4550=D4550,"no discount",_xlfn.XLOOKUP(E4550,campaign!$D$2:$D$18,campaign!$B$2:$B$18))</f>
        <v>#N/A</v>
      </c>
    </row>
    <row r="4551" spans="1:6" x14ac:dyDescent="0.3">
      <c r="A4551" s="9">
        <f>customer!A4551</f>
        <v>0</v>
      </c>
      <c r="B4551" s="10">
        <f>_xlfn.MAXIFS(data!C:C,data!A:A,Endirim!A4551)</f>
        <v>0</v>
      </c>
      <c r="C4551" s="9" cm="1">
        <f t="array" ref="C4551">INDEX(data!B:B,MATCH(1,(data!A:A=Endirim!A4551)*(data!C:C=Endirim!B4551),0))</f>
        <v>0</v>
      </c>
      <c r="D4551" s="9" t="e">
        <f>VLOOKUP(C4551,campaign!$A$2:$D$18,4,FALSE)</f>
        <v>#N/A</v>
      </c>
      <c r="E4551" s="9">
        <f>_xlfn.MAXIFS(data!G:G,data!A:A,Endirim!A4551)</f>
        <v>0</v>
      </c>
      <c r="F4551" s="9" t="e">
        <f>IF(E4551=D4551,"no discount",_xlfn.XLOOKUP(E4551,campaign!$D$2:$D$18,campaign!$B$2:$B$18))</f>
        <v>#N/A</v>
      </c>
    </row>
    <row r="4552" spans="1:6" x14ac:dyDescent="0.3">
      <c r="A4552" s="9">
        <f>customer!A4552</f>
        <v>0</v>
      </c>
      <c r="B4552" s="10">
        <f>_xlfn.MAXIFS(data!C:C,data!A:A,Endirim!A4552)</f>
        <v>0</v>
      </c>
      <c r="C4552" s="9" cm="1">
        <f t="array" ref="C4552">INDEX(data!B:B,MATCH(1,(data!A:A=Endirim!A4552)*(data!C:C=Endirim!B4552),0))</f>
        <v>0</v>
      </c>
      <c r="D4552" s="9" t="e">
        <f>VLOOKUP(C4552,campaign!$A$2:$D$18,4,FALSE)</f>
        <v>#N/A</v>
      </c>
      <c r="E4552" s="9">
        <f>_xlfn.MAXIFS(data!G:G,data!A:A,Endirim!A4552)</f>
        <v>0</v>
      </c>
      <c r="F4552" s="9" t="e">
        <f>IF(E4552=D4552,"no discount",_xlfn.XLOOKUP(E4552,campaign!$D$2:$D$18,campaign!$B$2:$B$18))</f>
        <v>#N/A</v>
      </c>
    </row>
    <row r="4553" spans="1:6" x14ac:dyDescent="0.3">
      <c r="A4553" s="9">
        <f>customer!A4553</f>
        <v>0</v>
      </c>
      <c r="B4553" s="10">
        <f>_xlfn.MAXIFS(data!C:C,data!A:A,Endirim!A4553)</f>
        <v>0</v>
      </c>
      <c r="C4553" s="9" cm="1">
        <f t="array" ref="C4553">INDEX(data!B:B,MATCH(1,(data!A:A=Endirim!A4553)*(data!C:C=Endirim!B4553),0))</f>
        <v>0</v>
      </c>
      <c r="D4553" s="9" t="e">
        <f>VLOOKUP(C4553,campaign!$A$2:$D$18,4,FALSE)</f>
        <v>#N/A</v>
      </c>
      <c r="E4553" s="9">
        <f>_xlfn.MAXIFS(data!G:G,data!A:A,Endirim!A4553)</f>
        <v>0</v>
      </c>
      <c r="F4553" s="9" t="e">
        <f>IF(E4553=D4553,"no discount",_xlfn.XLOOKUP(E4553,campaign!$D$2:$D$18,campaign!$B$2:$B$18))</f>
        <v>#N/A</v>
      </c>
    </row>
    <row r="4554" spans="1:6" x14ac:dyDescent="0.3">
      <c r="A4554" s="9">
        <f>customer!A4554</f>
        <v>0</v>
      </c>
      <c r="B4554" s="10">
        <f>_xlfn.MAXIFS(data!C:C,data!A:A,Endirim!A4554)</f>
        <v>0</v>
      </c>
      <c r="C4554" s="9" cm="1">
        <f t="array" ref="C4554">INDEX(data!B:B,MATCH(1,(data!A:A=Endirim!A4554)*(data!C:C=Endirim!B4554),0))</f>
        <v>0</v>
      </c>
      <c r="D4554" s="9" t="e">
        <f>VLOOKUP(C4554,campaign!$A$2:$D$18,4,FALSE)</f>
        <v>#N/A</v>
      </c>
      <c r="E4554" s="9">
        <f>_xlfn.MAXIFS(data!G:G,data!A:A,Endirim!A4554)</f>
        <v>0</v>
      </c>
      <c r="F4554" s="9" t="e">
        <f>IF(E4554=D4554,"no discount",_xlfn.XLOOKUP(E4554,campaign!$D$2:$D$18,campaign!$B$2:$B$18))</f>
        <v>#N/A</v>
      </c>
    </row>
    <row r="4555" spans="1:6" x14ac:dyDescent="0.3">
      <c r="A4555" s="9">
        <f>customer!A4555</f>
        <v>0</v>
      </c>
      <c r="B4555" s="10">
        <f>_xlfn.MAXIFS(data!C:C,data!A:A,Endirim!A4555)</f>
        <v>0</v>
      </c>
      <c r="C4555" s="9" cm="1">
        <f t="array" ref="C4555">INDEX(data!B:B,MATCH(1,(data!A:A=Endirim!A4555)*(data!C:C=Endirim!B4555),0))</f>
        <v>0</v>
      </c>
      <c r="D4555" s="9" t="e">
        <f>VLOOKUP(C4555,campaign!$A$2:$D$18,4,FALSE)</f>
        <v>#N/A</v>
      </c>
      <c r="E4555" s="9">
        <f>_xlfn.MAXIFS(data!G:G,data!A:A,Endirim!A4555)</f>
        <v>0</v>
      </c>
      <c r="F4555" s="9" t="e">
        <f>IF(E4555=D4555,"no discount",_xlfn.XLOOKUP(E4555,campaign!$D$2:$D$18,campaign!$B$2:$B$18))</f>
        <v>#N/A</v>
      </c>
    </row>
    <row r="4556" spans="1:6" x14ac:dyDescent="0.3">
      <c r="A4556" s="9">
        <f>customer!A4556</f>
        <v>0</v>
      </c>
      <c r="B4556" s="10">
        <f>_xlfn.MAXIFS(data!C:C,data!A:A,Endirim!A4556)</f>
        <v>0</v>
      </c>
      <c r="C4556" s="9" cm="1">
        <f t="array" ref="C4556">INDEX(data!B:B,MATCH(1,(data!A:A=Endirim!A4556)*(data!C:C=Endirim!B4556),0))</f>
        <v>0</v>
      </c>
      <c r="D4556" s="9" t="e">
        <f>VLOOKUP(C4556,campaign!$A$2:$D$18,4,FALSE)</f>
        <v>#N/A</v>
      </c>
      <c r="E4556" s="9">
        <f>_xlfn.MAXIFS(data!G:G,data!A:A,Endirim!A4556)</f>
        <v>0</v>
      </c>
      <c r="F4556" s="9" t="e">
        <f>IF(E4556=D4556,"no discount",_xlfn.XLOOKUP(E4556,campaign!$D$2:$D$18,campaign!$B$2:$B$18))</f>
        <v>#N/A</v>
      </c>
    </row>
    <row r="4557" spans="1:6" x14ac:dyDescent="0.3">
      <c r="A4557" s="9">
        <f>customer!A4557</f>
        <v>0</v>
      </c>
      <c r="B4557" s="10">
        <f>_xlfn.MAXIFS(data!C:C,data!A:A,Endirim!A4557)</f>
        <v>0</v>
      </c>
      <c r="C4557" s="9" cm="1">
        <f t="array" ref="C4557">INDEX(data!B:B,MATCH(1,(data!A:A=Endirim!A4557)*(data!C:C=Endirim!B4557),0))</f>
        <v>0</v>
      </c>
      <c r="D4557" s="9" t="e">
        <f>VLOOKUP(C4557,campaign!$A$2:$D$18,4,FALSE)</f>
        <v>#N/A</v>
      </c>
      <c r="E4557" s="9">
        <f>_xlfn.MAXIFS(data!G:G,data!A:A,Endirim!A4557)</f>
        <v>0</v>
      </c>
      <c r="F4557" s="9" t="e">
        <f>IF(E4557=D4557,"no discount",_xlfn.XLOOKUP(E4557,campaign!$D$2:$D$18,campaign!$B$2:$B$18))</f>
        <v>#N/A</v>
      </c>
    </row>
    <row r="4558" spans="1:6" x14ac:dyDescent="0.3">
      <c r="A4558" s="9">
        <f>customer!A4558</f>
        <v>0</v>
      </c>
      <c r="B4558" s="10">
        <f>_xlfn.MAXIFS(data!C:C,data!A:A,Endirim!A4558)</f>
        <v>0</v>
      </c>
      <c r="C4558" s="9" cm="1">
        <f t="array" ref="C4558">INDEX(data!B:B,MATCH(1,(data!A:A=Endirim!A4558)*(data!C:C=Endirim!B4558),0))</f>
        <v>0</v>
      </c>
      <c r="D4558" s="9" t="e">
        <f>VLOOKUP(C4558,campaign!$A$2:$D$18,4,FALSE)</f>
        <v>#N/A</v>
      </c>
      <c r="E4558" s="9">
        <f>_xlfn.MAXIFS(data!G:G,data!A:A,Endirim!A4558)</f>
        <v>0</v>
      </c>
      <c r="F4558" s="9" t="e">
        <f>IF(E4558=D4558,"no discount",_xlfn.XLOOKUP(E4558,campaign!$D$2:$D$18,campaign!$B$2:$B$18))</f>
        <v>#N/A</v>
      </c>
    </row>
    <row r="4559" spans="1:6" x14ac:dyDescent="0.3">
      <c r="A4559" s="9">
        <f>customer!A4559</f>
        <v>0</v>
      </c>
      <c r="B4559" s="10">
        <f>_xlfn.MAXIFS(data!C:C,data!A:A,Endirim!A4559)</f>
        <v>0</v>
      </c>
      <c r="C4559" s="9" cm="1">
        <f t="array" ref="C4559">INDEX(data!B:B,MATCH(1,(data!A:A=Endirim!A4559)*(data!C:C=Endirim!B4559),0))</f>
        <v>0</v>
      </c>
      <c r="D4559" s="9" t="e">
        <f>VLOOKUP(C4559,campaign!$A$2:$D$18,4,FALSE)</f>
        <v>#N/A</v>
      </c>
      <c r="E4559" s="9">
        <f>_xlfn.MAXIFS(data!G:G,data!A:A,Endirim!A4559)</f>
        <v>0</v>
      </c>
      <c r="F4559" s="9" t="e">
        <f>IF(E4559=D4559,"no discount",_xlfn.XLOOKUP(E4559,campaign!$D$2:$D$18,campaign!$B$2:$B$18))</f>
        <v>#N/A</v>
      </c>
    </row>
    <row r="4560" spans="1:6" x14ac:dyDescent="0.3">
      <c r="A4560" s="9">
        <f>customer!A4560</f>
        <v>0</v>
      </c>
      <c r="B4560" s="10">
        <f>_xlfn.MAXIFS(data!C:C,data!A:A,Endirim!A4560)</f>
        <v>0</v>
      </c>
      <c r="C4560" s="9" cm="1">
        <f t="array" ref="C4560">INDEX(data!B:B,MATCH(1,(data!A:A=Endirim!A4560)*(data!C:C=Endirim!B4560),0))</f>
        <v>0</v>
      </c>
      <c r="D4560" s="9" t="e">
        <f>VLOOKUP(C4560,campaign!$A$2:$D$18,4,FALSE)</f>
        <v>#N/A</v>
      </c>
      <c r="E4560" s="9">
        <f>_xlfn.MAXIFS(data!G:G,data!A:A,Endirim!A4560)</f>
        <v>0</v>
      </c>
      <c r="F4560" s="9" t="e">
        <f>IF(E4560=D4560,"no discount",_xlfn.XLOOKUP(E4560,campaign!$D$2:$D$18,campaign!$B$2:$B$18))</f>
        <v>#N/A</v>
      </c>
    </row>
    <row r="4561" spans="1:6" x14ac:dyDescent="0.3">
      <c r="A4561" s="9">
        <f>customer!A4561</f>
        <v>0</v>
      </c>
      <c r="B4561" s="10">
        <f>_xlfn.MAXIFS(data!C:C,data!A:A,Endirim!A4561)</f>
        <v>0</v>
      </c>
      <c r="C4561" s="9" cm="1">
        <f t="array" ref="C4561">INDEX(data!B:B,MATCH(1,(data!A:A=Endirim!A4561)*(data!C:C=Endirim!B4561),0))</f>
        <v>0</v>
      </c>
      <c r="D4561" s="9" t="e">
        <f>VLOOKUP(C4561,campaign!$A$2:$D$18,4,FALSE)</f>
        <v>#N/A</v>
      </c>
      <c r="E4561" s="9">
        <f>_xlfn.MAXIFS(data!G:G,data!A:A,Endirim!A4561)</f>
        <v>0</v>
      </c>
      <c r="F4561" s="9" t="e">
        <f>IF(E4561=D4561,"no discount",_xlfn.XLOOKUP(E4561,campaign!$D$2:$D$18,campaign!$B$2:$B$18))</f>
        <v>#N/A</v>
      </c>
    </row>
    <row r="4562" spans="1:6" x14ac:dyDescent="0.3">
      <c r="A4562" s="9">
        <f>customer!A4562</f>
        <v>0</v>
      </c>
      <c r="B4562" s="10">
        <f>_xlfn.MAXIFS(data!C:C,data!A:A,Endirim!A4562)</f>
        <v>0</v>
      </c>
      <c r="C4562" s="9" cm="1">
        <f t="array" ref="C4562">INDEX(data!B:B,MATCH(1,(data!A:A=Endirim!A4562)*(data!C:C=Endirim!B4562),0))</f>
        <v>0</v>
      </c>
      <c r="D4562" s="9" t="e">
        <f>VLOOKUP(C4562,campaign!$A$2:$D$18,4,FALSE)</f>
        <v>#N/A</v>
      </c>
      <c r="E4562" s="9">
        <f>_xlfn.MAXIFS(data!G:G,data!A:A,Endirim!A4562)</f>
        <v>0</v>
      </c>
      <c r="F4562" s="9" t="e">
        <f>IF(E4562=D4562,"no discount",_xlfn.XLOOKUP(E4562,campaign!$D$2:$D$18,campaign!$B$2:$B$18))</f>
        <v>#N/A</v>
      </c>
    </row>
    <row r="4563" spans="1:6" x14ac:dyDescent="0.3">
      <c r="A4563" s="9">
        <f>customer!A4563</f>
        <v>0</v>
      </c>
      <c r="B4563" s="10">
        <f>_xlfn.MAXIFS(data!C:C,data!A:A,Endirim!A4563)</f>
        <v>0</v>
      </c>
      <c r="C4563" s="9" cm="1">
        <f t="array" ref="C4563">INDEX(data!B:B,MATCH(1,(data!A:A=Endirim!A4563)*(data!C:C=Endirim!B4563),0))</f>
        <v>0</v>
      </c>
      <c r="D4563" s="9" t="e">
        <f>VLOOKUP(C4563,campaign!$A$2:$D$18,4,FALSE)</f>
        <v>#N/A</v>
      </c>
      <c r="E4563" s="9">
        <f>_xlfn.MAXIFS(data!G:G,data!A:A,Endirim!A4563)</f>
        <v>0</v>
      </c>
      <c r="F4563" s="9" t="e">
        <f>IF(E4563=D4563,"no discount",_xlfn.XLOOKUP(E4563,campaign!$D$2:$D$18,campaign!$B$2:$B$18))</f>
        <v>#N/A</v>
      </c>
    </row>
    <row r="4564" spans="1:6" x14ac:dyDescent="0.3">
      <c r="A4564" s="9">
        <f>customer!A4564</f>
        <v>0</v>
      </c>
      <c r="B4564" s="10">
        <f>_xlfn.MAXIFS(data!C:C,data!A:A,Endirim!A4564)</f>
        <v>0</v>
      </c>
      <c r="C4564" s="9" cm="1">
        <f t="array" ref="C4564">INDEX(data!B:B,MATCH(1,(data!A:A=Endirim!A4564)*(data!C:C=Endirim!B4564),0))</f>
        <v>0</v>
      </c>
      <c r="D4564" s="9" t="e">
        <f>VLOOKUP(C4564,campaign!$A$2:$D$18,4,FALSE)</f>
        <v>#N/A</v>
      </c>
      <c r="E4564" s="9">
        <f>_xlfn.MAXIFS(data!G:G,data!A:A,Endirim!A4564)</f>
        <v>0</v>
      </c>
      <c r="F4564" s="9" t="e">
        <f>IF(E4564=D4564,"no discount",_xlfn.XLOOKUP(E4564,campaign!$D$2:$D$18,campaign!$B$2:$B$18))</f>
        <v>#N/A</v>
      </c>
    </row>
    <row r="4565" spans="1:6" x14ac:dyDescent="0.3">
      <c r="A4565" s="9">
        <f>customer!A4565</f>
        <v>0</v>
      </c>
      <c r="B4565" s="10">
        <f>_xlfn.MAXIFS(data!C:C,data!A:A,Endirim!A4565)</f>
        <v>0</v>
      </c>
      <c r="C4565" s="9" cm="1">
        <f t="array" ref="C4565">INDEX(data!B:B,MATCH(1,(data!A:A=Endirim!A4565)*(data!C:C=Endirim!B4565),0))</f>
        <v>0</v>
      </c>
      <c r="D4565" s="9" t="e">
        <f>VLOOKUP(C4565,campaign!$A$2:$D$18,4,FALSE)</f>
        <v>#N/A</v>
      </c>
      <c r="E4565" s="9">
        <f>_xlfn.MAXIFS(data!G:G,data!A:A,Endirim!A4565)</f>
        <v>0</v>
      </c>
      <c r="F4565" s="9" t="e">
        <f>IF(E4565=D4565,"no discount",_xlfn.XLOOKUP(E4565,campaign!$D$2:$D$18,campaign!$B$2:$B$18))</f>
        <v>#N/A</v>
      </c>
    </row>
    <row r="4566" spans="1:6" x14ac:dyDescent="0.3">
      <c r="A4566" s="9">
        <f>customer!A4566</f>
        <v>0</v>
      </c>
      <c r="B4566" s="10">
        <f>_xlfn.MAXIFS(data!C:C,data!A:A,Endirim!A4566)</f>
        <v>0</v>
      </c>
      <c r="C4566" s="9" cm="1">
        <f t="array" ref="C4566">INDEX(data!B:B,MATCH(1,(data!A:A=Endirim!A4566)*(data!C:C=Endirim!B4566),0))</f>
        <v>0</v>
      </c>
      <c r="D4566" s="9" t="e">
        <f>VLOOKUP(C4566,campaign!$A$2:$D$18,4,FALSE)</f>
        <v>#N/A</v>
      </c>
      <c r="E4566" s="9">
        <f>_xlfn.MAXIFS(data!G:G,data!A:A,Endirim!A4566)</f>
        <v>0</v>
      </c>
      <c r="F4566" s="9" t="e">
        <f>IF(E4566=D4566,"no discount",_xlfn.XLOOKUP(E4566,campaign!$D$2:$D$18,campaign!$B$2:$B$18))</f>
        <v>#N/A</v>
      </c>
    </row>
    <row r="4567" spans="1:6" x14ac:dyDescent="0.3">
      <c r="A4567" s="9">
        <f>customer!A4567</f>
        <v>0</v>
      </c>
      <c r="B4567" s="10">
        <f>_xlfn.MAXIFS(data!C:C,data!A:A,Endirim!A4567)</f>
        <v>0</v>
      </c>
      <c r="C4567" s="9" cm="1">
        <f t="array" ref="C4567">INDEX(data!B:B,MATCH(1,(data!A:A=Endirim!A4567)*(data!C:C=Endirim!B4567),0))</f>
        <v>0</v>
      </c>
      <c r="D4567" s="9" t="e">
        <f>VLOOKUP(C4567,campaign!$A$2:$D$18,4,FALSE)</f>
        <v>#N/A</v>
      </c>
      <c r="E4567" s="9">
        <f>_xlfn.MAXIFS(data!G:G,data!A:A,Endirim!A4567)</f>
        <v>0</v>
      </c>
      <c r="F4567" s="9" t="e">
        <f>IF(E4567=D4567,"no discount",_xlfn.XLOOKUP(E4567,campaign!$D$2:$D$18,campaign!$B$2:$B$18))</f>
        <v>#N/A</v>
      </c>
    </row>
    <row r="4568" spans="1:6" x14ac:dyDescent="0.3">
      <c r="A4568" s="9">
        <f>customer!A4568</f>
        <v>0</v>
      </c>
      <c r="B4568" s="10">
        <f>_xlfn.MAXIFS(data!C:C,data!A:A,Endirim!A4568)</f>
        <v>0</v>
      </c>
      <c r="C4568" s="9" cm="1">
        <f t="array" ref="C4568">INDEX(data!B:B,MATCH(1,(data!A:A=Endirim!A4568)*(data!C:C=Endirim!B4568),0))</f>
        <v>0</v>
      </c>
      <c r="D4568" s="9" t="e">
        <f>VLOOKUP(C4568,campaign!$A$2:$D$18,4,FALSE)</f>
        <v>#N/A</v>
      </c>
      <c r="E4568" s="9">
        <f>_xlfn.MAXIFS(data!G:G,data!A:A,Endirim!A4568)</f>
        <v>0</v>
      </c>
      <c r="F4568" s="9" t="e">
        <f>IF(E4568=D4568,"no discount",_xlfn.XLOOKUP(E4568,campaign!$D$2:$D$18,campaign!$B$2:$B$18))</f>
        <v>#N/A</v>
      </c>
    </row>
    <row r="4569" spans="1:6" x14ac:dyDescent="0.3">
      <c r="A4569" s="9">
        <f>customer!A4569</f>
        <v>0</v>
      </c>
      <c r="B4569" s="10">
        <f>_xlfn.MAXIFS(data!C:C,data!A:A,Endirim!A4569)</f>
        <v>0</v>
      </c>
      <c r="C4569" s="9" cm="1">
        <f t="array" ref="C4569">INDEX(data!B:B,MATCH(1,(data!A:A=Endirim!A4569)*(data!C:C=Endirim!B4569),0))</f>
        <v>0</v>
      </c>
      <c r="D4569" s="9" t="e">
        <f>VLOOKUP(C4569,campaign!$A$2:$D$18,4,FALSE)</f>
        <v>#N/A</v>
      </c>
      <c r="E4569" s="9">
        <f>_xlfn.MAXIFS(data!G:G,data!A:A,Endirim!A4569)</f>
        <v>0</v>
      </c>
      <c r="F4569" s="9" t="e">
        <f>IF(E4569=D4569,"no discount",_xlfn.XLOOKUP(E4569,campaign!$D$2:$D$18,campaign!$B$2:$B$18))</f>
        <v>#N/A</v>
      </c>
    </row>
    <row r="4570" spans="1:6" x14ac:dyDescent="0.3">
      <c r="A4570" s="9">
        <f>customer!A4570</f>
        <v>0</v>
      </c>
      <c r="B4570" s="10">
        <f>_xlfn.MAXIFS(data!C:C,data!A:A,Endirim!A4570)</f>
        <v>0</v>
      </c>
      <c r="C4570" s="9" cm="1">
        <f t="array" ref="C4570">INDEX(data!B:B,MATCH(1,(data!A:A=Endirim!A4570)*(data!C:C=Endirim!B4570),0))</f>
        <v>0</v>
      </c>
      <c r="D4570" s="9" t="e">
        <f>VLOOKUP(C4570,campaign!$A$2:$D$18,4,FALSE)</f>
        <v>#N/A</v>
      </c>
      <c r="E4570" s="9">
        <f>_xlfn.MAXIFS(data!G:G,data!A:A,Endirim!A4570)</f>
        <v>0</v>
      </c>
      <c r="F4570" s="9" t="e">
        <f>IF(E4570=D4570,"no discount",_xlfn.XLOOKUP(E4570,campaign!$D$2:$D$18,campaign!$B$2:$B$18))</f>
        <v>#N/A</v>
      </c>
    </row>
    <row r="4571" spans="1:6" x14ac:dyDescent="0.3">
      <c r="A4571" s="9">
        <f>customer!A4571</f>
        <v>0</v>
      </c>
      <c r="B4571" s="10">
        <f>_xlfn.MAXIFS(data!C:C,data!A:A,Endirim!A4571)</f>
        <v>0</v>
      </c>
      <c r="C4571" s="9" cm="1">
        <f t="array" ref="C4571">INDEX(data!B:B,MATCH(1,(data!A:A=Endirim!A4571)*(data!C:C=Endirim!B4571),0))</f>
        <v>0</v>
      </c>
      <c r="D4571" s="9" t="e">
        <f>VLOOKUP(C4571,campaign!$A$2:$D$18,4,FALSE)</f>
        <v>#N/A</v>
      </c>
      <c r="E4571" s="9">
        <f>_xlfn.MAXIFS(data!G:G,data!A:A,Endirim!A4571)</f>
        <v>0</v>
      </c>
      <c r="F4571" s="9" t="e">
        <f>IF(E4571=D4571,"no discount",_xlfn.XLOOKUP(E4571,campaign!$D$2:$D$18,campaign!$B$2:$B$18))</f>
        <v>#N/A</v>
      </c>
    </row>
    <row r="4572" spans="1:6" x14ac:dyDescent="0.3">
      <c r="A4572" s="9">
        <f>customer!A4572</f>
        <v>0</v>
      </c>
      <c r="B4572" s="10">
        <f>_xlfn.MAXIFS(data!C:C,data!A:A,Endirim!A4572)</f>
        <v>0</v>
      </c>
      <c r="C4572" s="9" cm="1">
        <f t="array" ref="C4572">INDEX(data!B:B,MATCH(1,(data!A:A=Endirim!A4572)*(data!C:C=Endirim!B4572),0))</f>
        <v>0</v>
      </c>
      <c r="D4572" s="9" t="e">
        <f>VLOOKUP(C4572,campaign!$A$2:$D$18,4,FALSE)</f>
        <v>#N/A</v>
      </c>
      <c r="E4572" s="9">
        <f>_xlfn.MAXIFS(data!G:G,data!A:A,Endirim!A4572)</f>
        <v>0</v>
      </c>
      <c r="F4572" s="9" t="e">
        <f>IF(E4572=D4572,"no discount",_xlfn.XLOOKUP(E4572,campaign!$D$2:$D$18,campaign!$B$2:$B$18))</f>
        <v>#N/A</v>
      </c>
    </row>
    <row r="4573" spans="1:6" x14ac:dyDescent="0.3">
      <c r="A4573" s="9">
        <f>customer!A4573</f>
        <v>0</v>
      </c>
      <c r="B4573" s="10">
        <f>_xlfn.MAXIFS(data!C:C,data!A:A,Endirim!A4573)</f>
        <v>0</v>
      </c>
      <c r="C4573" s="9" cm="1">
        <f t="array" ref="C4573">INDEX(data!B:B,MATCH(1,(data!A:A=Endirim!A4573)*(data!C:C=Endirim!B4573),0))</f>
        <v>0</v>
      </c>
      <c r="D4573" s="9" t="e">
        <f>VLOOKUP(C4573,campaign!$A$2:$D$18,4,FALSE)</f>
        <v>#N/A</v>
      </c>
      <c r="E4573" s="9">
        <f>_xlfn.MAXIFS(data!G:G,data!A:A,Endirim!A4573)</f>
        <v>0</v>
      </c>
      <c r="F4573" s="9" t="e">
        <f>IF(E4573=D4573,"no discount",_xlfn.XLOOKUP(E4573,campaign!$D$2:$D$18,campaign!$B$2:$B$18))</f>
        <v>#N/A</v>
      </c>
    </row>
    <row r="4574" spans="1:6" x14ac:dyDescent="0.3">
      <c r="A4574" s="9">
        <f>customer!A4574</f>
        <v>0</v>
      </c>
      <c r="B4574" s="10">
        <f>_xlfn.MAXIFS(data!C:C,data!A:A,Endirim!A4574)</f>
        <v>0</v>
      </c>
      <c r="C4574" s="9" cm="1">
        <f t="array" ref="C4574">INDEX(data!B:B,MATCH(1,(data!A:A=Endirim!A4574)*(data!C:C=Endirim!B4574),0))</f>
        <v>0</v>
      </c>
      <c r="D4574" s="9" t="e">
        <f>VLOOKUP(C4574,campaign!$A$2:$D$18,4,FALSE)</f>
        <v>#N/A</v>
      </c>
      <c r="E4574" s="9">
        <f>_xlfn.MAXIFS(data!G:G,data!A:A,Endirim!A4574)</f>
        <v>0</v>
      </c>
      <c r="F4574" s="9" t="e">
        <f>IF(E4574=D4574,"no discount",_xlfn.XLOOKUP(E4574,campaign!$D$2:$D$18,campaign!$B$2:$B$18))</f>
        <v>#N/A</v>
      </c>
    </row>
    <row r="4575" spans="1:6" x14ac:dyDescent="0.3">
      <c r="A4575" s="9">
        <f>customer!A4575</f>
        <v>0</v>
      </c>
      <c r="B4575" s="10">
        <f>_xlfn.MAXIFS(data!C:C,data!A:A,Endirim!A4575)</f>
        <v>0</v>
      </c>
      <c r="C4575" s="9" cm="1">
        <f t="array" ref="C4575">INDEX(data!B:B,MATCH(1,(data!A:A=Endirim!A4575)*(data!C:C=Endirim!B4575),0))</f>
        <v>0</v>
      </c>
      <c r="D4575" s="9" t="e">
        <f>VLOOKUP(C4575,campaign!$A$2:$D$18,4,FALSE)</f>
        <v>#N/A</v>
      </c>
      <c r="E4575" s="9">
        <f>_xlfn.MAXIFS(data!G:G,data!A:A,Endirim!A4575)</f>
        <v>0</v>
      </c>
      <c r="F4575" s="9" t="e">
        <f>IF(E4575=D4575,"no discount",_xlfn.XLOOKUP(E4575,campaign!$D$2:$D$18,campaign!$B$2:$B$18))</f>
        <v>#N/A</v>
      </c>
    </row>
    <row r="4576" spans="1:6" x14ac:dyDescent="0.3">
      <c r="A4576" s="9">
        <f>customer!A4576</f>
        <v>0</v>
      </c>
      <c r="B4576" s="10">
        <f>_xlfn.MAXIFS(data!C:C,data!A:A,Endirim!A4576)</f>
        <v>0</v>
      </c>
      <c r="C4576" s="9" cm="1">
        <f t="array" ref="C4576">INDEX(data!B:B,MATCH(1,(data!A:A=Endirim!A4576)*(data!C:C=Endirim!B4576),0))</f>
        <v>0</v>
      </c>
      <c r="D4576" s="9" t="e">
        <f>VLOOKUP(C4576,campaign!$A$2:$D$18,4,FALSE)</f>
        <v>#N/A</v>
      </c>
      <c r="E4576" s="9">
        <f>_xlfn.MAXIFS(data!G:G,data!A:A,Endirim!A4576)</f>
        <v>0</v>
      </c>
      <c r="F4576" s="9" t="e">
        <f>IF(E4576=D4576,"no discount",_xlfn.XLOOKUP(E4576,campaign!$D$2:$D$18,campaign!$B$2:$B$18))</f>
        <v>#N/A</v>
      </c>
    </row>
    <row r="4577" spans="1:6" x14ac:dyDescent="0.3">
      <c r="A4577" s="9">
        <f>customer!A4577</f>
        <v>0</v>
      </c>
      <c r="B4577" s="10">
        <f>_xlfn.MAXIFS(data!C:C,data!A:A,Endirim!A4577)</f>
        <v>0</v>
      </c>
      <c r="C4577" s="9" cm="1">
        <f t="array" ref="C4577">INDEX(data!B:B,MATCH(1,(data!A:A=Endirim!A4577)*(data!C:C=Endirim!B4577),0))</f>
        <v>0</v>
      </c>
      <c r="D4577" s="9" t="e">
        <f>VLOOKUP(C4577,campaign!$A$2:$D$18,4,FALSE)</f>
        <v>#N/A</v>
      </c>
      <c r="E4577" s="9">
        <f>_xlfn.MAXIFS(data!G:G,data!A:A,Endirim!A4577)</f>
        <v>0</v>
      </c>
      <c r="F4577" s="9" t="e">
        <f>IF(E4577=D4577,"no discount",_xlfn.XLOOKUP(E4577,campaign!$D$2:$D$18,campaign!$B$2:$B$18))</f>
        <v>#N/A</v>
      </c>
    </row>
    <row r="4578" spans="1:6" x14ac:dyDescent="0.3">
      <c r="A4578" s="9">
        <f>customer!A4578</f>
        <v>0</v>
      </c>
      <c r="B4578" s="10">
        <f>_xlfn.MAXIFS(data!C:C,data!A:A,Endirim!A4578)</f>
        <v>0</v>
      </c>
      <c r="C4578" s="9" cm="1">
        <f t="array" ref="C4578">INDEX(data!B:B,MATCH(1,(data!A:A=Endirim!A4578)*(data!C:C=Endirim!B4578),0))</f>
        <v>0</v>
      </c>
      <c r="D4578" s="9" t="e">
        <f>VLOOKUP(C4578,campaign!$A$2:$D$18,4,FALSE)</f>
        <v>#N/A</v>
      </c>
      <c r="E4578" s="9">
        <f>_xlfn.MAXIFS(data!G:G,data!A:A,Endirim!A4578)</f>
        <v>0</v>
      </c>
      <c r="F4578" s="9" t="e">
        <f>IF(E4578=D4578,"no discount",_xlfn.XLOOKUP(E4578,campaign!$D$2:$D$18,campaign!$B$2:$B$18))</f>
        <v>#N/A</v>
      </c>
    </row>
    <row r="4579" spans="1:6" x14ac:dyDescent="0.3">
      <c r="A4579" s="9">
        <f>customer!A4579</f>
        <v>0</v>
      </c>
      <c r="B4579" s="10">
        <f>_xlfn.MAXIFS(data!C:C,data!A:A,Endirim!A4579)</f>
        <v>0</v>
      </c>
      <c r="C4579" s="9" cm="1">
        <f t="array" ref="C4579">INDEX(data!B:B,MATCH(1,(data!A:A=Endirim!A4579)*(data!C:C=Endirim!B4579),0))</f>
        <v>0</v>
      </c>
      <c r="D4579" s="9" t="e">
        <f>VLOOKUP(C4579,campaign!$A$2:$D$18,4,FALSE)</f>
        <v>#N/A</v>
      </c>
      <c r="E4579" s="9">
        <f>_xlfn.MAXIFS(data!G:G,data!A:A,Endirim!A4579)</f>
        <v>0</v>
      </c>
      <c r="F4579" s="9" t="e">
        <f>IF(E4579=D4579,"no discount",_xlfn.XLOOKUP(E4579,campaign!$D$2:$D$18,campaign!$B$2:$B$18))</f>
        <v>#N/A</v>
      </c>
    </row>
    <row r="4580" spans="1:6" x14ac:dyDescent="0.3">
      <c r="A4580" s="9">
        <f>customer!A4580</f>
        <v>0</v>
      </c>
      <c r="B4580" s="10">
        <f>_xlfn.MAXIFS(data!C:C,data!A:A,Endirim!A4580)</f>
        <v>0</v>
      </c>
      <c r="C4580" s="9" cm="1">
        <f t="array" ref="C4580">INDEX(data!B:B,MATCH(1,(data!A:A=Endirim!A4580)*(data!C:C=Endirim!B4580),0))</f>
        <v>0</v>
      </c>
      <c r="D4580" s="9" t="e">
        <f>VLOOKUP(C4580,campaign!$A$2:$D$18,4,FALSE)</f>
        <v>#N/A</v>
      </c>
      <c r="E4580" s="9">
        <f>_xlfn.MAXIFS(data!G:G,data!A:A,Endirim!A4580)</f>
        <v>0</v>
      </c>
      <c r="F4580" s="9" t="e">
        <f>IF(E4580=D4580,"no discount",_xlfn.XLOOKUP(E4580,campaign!$D$2:$D$18,campaign!$B$2:$B$18))</f>
        <v>#N/A</v>
      </c>
    </row>
    <row r="4581" spans="1:6" x14ac:dyDescent="0.3">
      <c r="A4581" s="9">
        <f>customer!A4581</f>
        <v>0</v>
      </c>
      <c r="B4581" s="10">
        <f>_xlfn.MAXIFS(data!C:C,data!A:A,Endirim!A4581)</f>
        <v>0</v>
      </c>
      <c r="C4581" s="9" cm="1">
        <f t="array" ref="C4581">INDEX(data!B:B,MATCH(1,(data!A:A=Endirim!A4581)*(data!C:C=Endirim!B4581),0))</f>
        <v>0</v>
      </c>
      <c r="D4581" s="9" t="e">
        <f>VLOOKUP(C4581,campaign!$A$2:$D$18,4,FALSE)</f>
        <v>#N/A</v>
      </c>
      <c r="E4581" s="9">
        <f>_xlfn.MAXIFS(data!G:G,data!A:A,Endirim!A4581)</f>
        <v>0</v>
      </c>
      <c r="F4581" s="9" t="e">
        <f>IF(E4581=D4581,"no discount",_xlfn.XLOOKUP(E4581,campaign!$D$2:$D$18,campaign!$B$2:$B$18))</f>
        <v>#N/A</v>
      </c>
    </row>
    <row r="4582" spans="1:6" x14ac:dyDescent="0.3">
      <c r="A4582" s="9">
        <f>customer!A4582</f>
        <v>0</v>
      </c>
      <c r="B4582" s="10">
        <f>_xlfn.MAXIFS(data!C:C,data!A:A,Endirim!A4582)</f>
        <v>0</v>
      </c>
      <c r="C4582" s="9" cm="1">
        <f t="array" ref="C4582">INDEX(data!B:B,MATCH(1,(data!A:A=Endirim!A4582)*(data!C:C=Endirim!B4582),0))</f>
        <v>0</v>
      </c>
      <c r="D4582" s="9" t="e">
        <f>VLOOKUP(C4582,campaign!$A$2:$D$18,4,FALSE)</f>
        <v>#N/A</v>
      </c>
      <c r="E4582" s="9">
        <f>_xlfn.MAXIFS(data!G:G,data!A:A,Endirim!A4582)</f>
        <v>0</v>
      </c>
      <c r="F4582" s="9" t="e">
        <f>IF(E4582=D4582,"no discount",_xlfn.XLOOKUP(E4582,campaign!$D$2:$D$18,campaign!$B$2:$B$18))</f>
        <v>#N/A</v>
      </c>
    </row>
    <row r="4583" spans="1:6" x14ac:dyDescent="0.3">
      <c r="A4583" s="9">
        <f>customer!A4583</f>
        <v>0</v>
      </c>
      <c r="B4583" s="10">
        <f>_xlfn.MAXIFS(data!C:C,data!A:A,Endirim!A4583)</f>
        <v>0</v>
      </c>
      <c r="C4583" s="9" cm="1">
        <f t="array" ref="C4583">INDEX(data!B:B,MATCH(1,(data!A:A=Endirim!A4583)*(data!C:C=Endirim!B4583),0))</f>
        <v>0</v>
      </c>
      <c r="D4583" s="9" t="e">
        <f>VLOOKUP(C4583,campaign!$A$2:$D$18,4,FALSE)</f>
        <v>#N/A</v>
      </c>
      <c r="E4583" s="9">
        <f>_xlfn.MAXIFS(data!G:G,data!A:A,Endirim!A4583)</f>
        <v>0</v>
      </c>
      <c r="F4583" s="9" t="e">
        <f>IF(E4583=D4583,"no discount",_xlfn.XLOOKUP(E4583,campaign!$D$2:$D$18,campaign!$B$2:$B$18))</f>
        <v>#N/A</v>
      </c>
    </row>
    <row r="4584" spans="1:6" x14ac:dyDescent="0.3">
      <c r="A4584" s="9">
        <f>customer!A4584</f>
        <v>0</v>
      </c>
      <c r="B4584" s="10">
        <f>_xlfn.MAXIFS(data!C:C,data!A:A,Endirim!A4584)</f>
        <v>0</v>
      </c>
      <c r="C4584" s="9" cm="1">
        <f t="array" ref="C4584">INDEX(data!B:B,MATCH(1,(data!A:A=Endirim!A4584)*(data!C:C=Endirim!B4584),0))</f>
        <v>0</v>
      </c>
      <c r="D4584" s="9" t="e">
        <f>VLOOKUP(C4584,campaign!$A$2:$D$18,4,FALSE)</f>
        <v>#N/A</v>
      </c>
      <c r="E4584" s="9">
        <f>_xlfn.MAXIFS(data!G:G,data!A:A,Endirim!A4584)</f>
        <v>0</v>
      </c>
      <c r="F4584" s="9" t="e">
        <f>IF(E4584=D4584,"no discount",_xlfn.XLOOKUP(E4584,campaign!$D$2:$D$18,campaign!$B$2:$B$18))</f>
        <v>#N/A</v>
      </c>
    </row>
    <row r="4585" spans="1:6" x14ac:dyDescent="0.3">
      <c r="A4585" s="9">
        <f>customer!A4585</f>
        <v>0</v>
      </c>
      <c r="B4585" s="10">
        <f>_xlfn.MAXIFS(data!C:C,data!A:A,Endirim!A4585)</f>
        <v>0</v>
      </c>
      <c r="C4585" s="9" cm="1">
        <f t="array" ref="C4585">INDEX(data!B:B,MATCH(1,(data!A:A=Endirim!A4585)*(data!C:C=Endirim!B4585),0))</f>
        <v>0</v>
      </c>
      <c r="D4585" s="9" t="e">
        <f>VLOOKUP(C4585,campaign!$A$2:$D$18,4,FALSE)</f>
        <v>#N/A</v>
      </c>
      <c r="E4585" s="9">
        <f>_xlfn.MAXIFS(data!G:G,data!A:A,Endirim!A4585)</f>
        <v>0</v>
      </c>
      <c r="F4585" s="9" t="e">
        <f>IF(E4585=D4585,"no discount",_xlfn.XLOOKUP(E4585,campaign!$D$2:$D$18,campaign!$B$2:$B$18))</f>
        <v>#N/A</v>
      </c>
    </row>
    <row r="4586" spans="1:6" x14ac:dyDescent="0.3">
      <c r="A4586" s="9">
        <f>customer!A4586</f>
        <v>0</v>
      </c>
      <c r="B4586" s="10">
        <f>_xlfn.MAXIFS(data!C:C,data!A:A,Endirim!A4586)</f>
        <v>0</v>
      </c>
      <c r="C4586" s="9" cm="1">
        <f t="array" ref="C4586">INDEX(data!B:B,MATCH(1,(data!A:A=Endirim!A4586)*(data!C:C=Endirim!B4586),0))</f>
        <v>0</v>
      </c>
      <c r="D4586" s="9" t="e">
        <f>VLOOKUP(C4586,campaign!$A$2:$D$18,4,FALSE)</f>
        <v>#N/A</v>
      </c>
      <c r="E4586" s="9">
        <f>_xlfn.MAXIFS(data!G:G,data!A:A,Endirim!A4586)</f>
        <v>0</v>
      </c>
      <c r="F4586" s="9" t="e">
        <f>IF(E4586=D4586,"no discount",_xlfn.XLOOKUP(E4586,campaign!$D$2:$D$18,campaign!$B$2:$B$18))</f>
        <v>#N/A</v>
      </c>
    </row>
    <row r="4587" spans="1:6" x14ac:dyDescent="0.3">
      <c r="A4587" s="9">
        <f>customer!A4587</f>
        <v>0</v>
      </c>
      <c r="B4587" s="10">
        <f>_xlfn.MAXIFS(data!C:C,data!A:A,Endirim!A4587)</f>
        <v>0</v>
      </c>
      <c r="C4587" s="9" cm="1">
        <f t="array" ref="C4587">INDEX(data!B:B,MATCH(1,(data!A:A=Endirim!A4587)*(data!C:C=Endirim!B4587),0))</f>
        <v>0</v>
      </c>
      <c r="D4587" s="9" t="e">
        <f>VLOOKUP(C4587,campaign!$A$2:$D$18,4,FALSE)</f>
        <v>#N/A</v>
      </c>
      <c r="E4587" s="9">
        <f>_xlfn.MAXIFS(data!G:G,data!A:A,Endirim!A4587)</f>
        <v>0</v>
      </c>
      <c r="F4587" s="9" t="e">
        <f>IF(E4587=D4587,"no discount",_xlfn.XLOOKUP(E4587,campaign!$D$2:$D$18,campaign!$B$2:$B$18))</f>
        <v>#N/A</v>
      </c>
    </row>
    <row r="4588" spans="1:6" x14ac:dyDescent="0.3">
      <c r="A4588" s="9">
        <f>customer!A4588</f>
        <v>0</v>
      </c>
      <c r="B4588" s="10">
        <f>_xlfn.MAXIFS(data!C:C,data!A:A,Endirim!A4588)</f>
        <v>0</v>
      </c>
      <c r="C4588" s="9" cm="1">
        <f t="array" ref="C4588">INDEX(data!B:B,MATCH(1,(data!A:A=Endirim!A4588)*(data!C:C=Endirim!B4588),0))</f>
        <v>0</v>
      </c>
      <c r="D4588" s="9" t="e">
        <f>VLOOKUP(C4588,campaign!$A$2:$D$18,4,FALSE)</f>
        <v>#N/A</v>
      </c>
      <c r="E4588" s="9">
        <f>_xlfn.MAXIFS(data!G:G,data!A:A,Endirim!A4588)</f>
        <v>0</v>
      </c>
      <c r="F4588" s="9" t="e">
        <f>IF(E4588=D4588,"no discount",_xlfn.XLOOKUP(E4588,campaign!$D$2:$D$18,campaign!$B$2:$B$18))</f>
        <v>#N/A</v>
      </c>
    </row>
    <row r="4589" spans="1:6" x14ac:dyDescent="0.3">
      <c r="A4589" s="9">
        <f>customer!A4589</f>
        <v>0</v>
      </c>
      <c r="B4589" s="10">
        <f>_xlfn.MAXIFS(data!C:C,data!A:A,Endirim!A4589)</f>
        <v>0</v>
      </c>
      <c r="C4589" s="9" cm="1">
        <f t="array" ref="C4589">INDEX(data!B:B,MATCH(1,(data!A:A=Endirim!A4589)*(data!C:C=Endirim!B4589),0))</f>
        <v>0</v>
      </c>
      <c r="D4589" s="9" t="e">
        <f>VLOOKUP(C4589,campaign!$A$2:$D$18,4,FALSE)</f>
        <v>#N/A</v>
      </c>
      <c r="E4589" s="9">
        <f>_xlfn.MAXIFS(data!G:G,data!A:A,Endirim!A4589)</f>
        <v>0</v>
      </c>
      <c r="F4589" s="9" t="e">
        <f>IF(E4589=D4589,"no discount",_xlfn.XLOOKUP(E4589,campaign!$D$2:$D$18,campaign!$B$2:$B$18))</f>
        <v>#N/A</v>
      </c>
    </row>
    <row r="4590" spans="1:6" x14ac:dyDescent="0.3">
      <c r="A4590" s="9">
        <f>customer!A4590</f>
        <v>0</v>
      </c>
      <c r="B4590" s="10">
        <f>_xlfn.MAXIFS(data!C:C,data!A:A,Endirim!A4590)</f>
        <v>0</v>
      </c>
      <c r="C4590" s="9" cm="1">
        <f t="array" ref="C4590">INDEX(data!B:B,MATCH(1,(data!A:A=Endirim!A4590)*(data!C:C=Endirim!B4590),0))</f>
        <v>0</v>
      </c>
      <c r="D4590" s="9" t="e">
        <f>VLOOKUP(C4590,campaign!$A$2:$D$18,4,FALSE)</f>
        <v>#N/A</v>
      </c>
      <c r="E4590" s="9">
        <f>_xlfn.MAXIFS(data!G:G,data!A:A,Endirim!A4590)</f>
        <v>0</v>
      </c>
      <c r="F4590" s="9" t="e">
        <f>IF(E4590=D4590,"no discount",_xlfn.XLOOKUP(E4590,campaign!$D$2:$D$18,campaign!$B$2:$B$18))</f>
        <v>#N/A</v>
      </c>
    </row>
    <row r="4591" spans="1:6" x14ac:dyDescent="0.3">
      <c r="A4591" s="9">
        <f>customer!A4591</f>
        <v>0</v>
      </c>
      <c r="B4591" s="10">
        <f>_xlfn.MAXIFS(data!C:C,data!A:A,Endirim!A4591)</f>
        <v>0</v>
      </c>
      <c r="C4591" s="9" cm="1">
        <f t="array" ref="C4591">INDEX(data!B:B,MATCH(1,(data!A:A=Endirim!A4591)*(data!C:C=Endirim!B4591),0))</f>
        <v>0</v>
      </c>
      <c r="D4591" s="9" t="e">
        <f>VLOOKUP(C4591,campaign!$A$2:$D$18,4,FALSE)</f>
        <v>#N/A</v>
      </c>
      <c r="E4591" s="9">
        <f>_xlfn.MAXIFS(data!G:G,data!A:A,Endirim!A4591)</f>
        <v>0</v>
      </c>
      <c r="F4591" s="9" t="e">
        <f>IF(E4591=D4591,"no discount",_xlfn.XLOOKUP(E4591,campaign!$D$2:$D$18,campaign!$B$2:$B$18))</f>
        <v>#N/A</v>
      </c>
    </row>
    <row r="4592" spans="1:6" x14ac:dyDescent="0.3">
      <c r="A4592" s="9">
        <f>customer!A4592</f>
        <v>0</v>
      </c>
      <c r="B4592" s="10">
        <f>_xlfn.MAXIFS(data!C:C,data!A:A,Endirim!A4592)</f>
        <v>0</v>
      </c>
      <c r="C4592" s="9" cm="1">
        <f t="array" ref="C4592">INDEX(data!B:B,MATCH(1,(data!A:A=Endirim!A4592)*(data!C:C=Endirim!B4592),0))</f>
        <v>0</v>
      </c>
      <c r="D4592" s="9" t="e">
        <f>VLOOKUP(C4592,campaign!$A$2:$D$18,4,FALSE)</f>
        <v>#N/A</v>
      </c>
      <c r="E4592" s="9">
        <f>_xlfn.MAXIFS(data!G:G,data!A:A,Endirim!A4592)</f>
        <v>0</v>
      </c>
      <c r="F4592" s="9" t="e">
        <f>IF(E4592=D4592,"no discount",_xlfn.XLOOKUP(E4592,campaign!$D$2:$D$18,campaign!$B$2:$B$18))</f>
        <v>#N/A</v>
      </c>
    </row>
    <row r="4593" spans="1:6" x14ac:dyDescent="0.3">
      <c r="A4593" s="9">
        <f>customer!A4593</f>
        <v>0</v>
      </c>
      <c r="B4593" s="10">
        <f>_xlfn.MAXIFS(data!C:C,data!A:A,Endirim!A4593)</f>
        <v>0</v>
      </c>
      <c r="C4593" s="9" cm="1">
        <f t="array" ref="C4593">INDEX(data!B:B,MATCH(1,(data!A:A=Endirim!A4593)*(data!C:C=Endirim!B4593),0))</f>
        <v>0</v>
      </c>
      <c r="D4593" s="9" t="e">
        <f>VLOOKUP(C4593,campaign!$A$2:$D$18,4,FALSE)</f>
        <v>#N/A</v>
      </c>
      <c r="E4593" s="9">
        <f>_xlfn.MAXIFS(data!G:G,data!A:A,Endirim!A4593)</f>
        <v>0</v>
      </c>
      <c r="F4593" s="9" t="e">
        <f>IF(E4593=D4593,"no discount",_xlfn.XLOOKUP(E4593,campaign!$D$2:$D$18,campaign!$B$2:$B$18))</f>
        <v>#N/A</v>
      </c>
    </row>
    <row r="4594" spans="1:6" x14ac:dyDescent="0.3">
      <c r="A4594" s="9">
        <f>customer!A4594</f>
        <v>0</v>
      </c>
      <c r="B4594" s="10">
        <f>_xlfn.MAXIFS(data!C:C,data!A:A,Endirim!A4594)</f>
        <v>0</v>
      </c>
      <c r="C4594" s="9" cm="1">
        <f t="array" ref="C4594">INDEX(data!B:B,MATCH(1,(data!A:A=Endirim!A4594)*(data!C:C=Endirim!B4594),0))</f>
        <v>0</v>
      </c>
      <c r="D4594" s="9" t="e">
        <f>VLOOKUP(C4594,campaign!$A$2:$D$18,4,FALSE)</f>
        <v>#N/A</v>
      </c>
      <c r="E4594" s="9">
        <f>_xlfn.MAXIFS(data!G:G,data!A:A,Endirim!A4594)</f>
        <v>0</v>
      </c>
      <c r="F4594" s="9" t="e">
        <f>IF(E4594=D4594,"no discount",_xlfn.XLOOKUP(E4594,campaign!$D$2:$D$18,campaign!$B$2:$B$18))</f>
        <v>#N/A</v>
      </c>
    </row>
    <row r="4595" spans="1:6" x14ac:dyDescent="0.3">
      <c r="A4595" s="9">
        <f>customer!A4595</f>
        <v>0</v>
      </c>
      <c r="B4595" s="10">
        <f>_xlfn.MAXIFS(data!C:C,data!A:A,Endirim!A4595)</f>
        <v>0</v>
      </c>
      <c r="C4595" s="9" cm="1">
        <f t="array" ref="C4595">INDEX(data!B:B,MATCH(1,(data!A:A=Endirim!A4595)*(data!C:C=Endirim!B4595),0))</f>
        <v>0</v>
      </c>
      <c r="D4595" s="9" t="e">
        <f>VLOOKUP(C4595,campaign!$A$2:$D$18,4,FALSE)</f>
        <v>#N/A</v>
      </c>
      <c r="E4595" s="9">
        <f>_xlfn.MAXIFS(data!G:G,data!A:A,Endirim!A4595)</f>
        <v>0</v>
      </c>
      <c r="F4595" s="9" t="e">
        <f>IF(E4595=D4595,"no discount",_xlfn.XLOOKUP(E4595,campaign!$D$2:$D$18,campaign!$B$2:$B$18))</f>
        <v>#N/A</v>
      </c>
    </row>
    <row r="4596" spans="1:6" x14ac:dyDescent="0.3">
      <c r="A4596" s="9">
        <f>customer!A4596</f>
        <v>0</v>
      </c>
      <c r="B4596" s="10">
        <f>_xlfn.MAXIFS(data!C:C,data!A:A,Endirim!A4596)</f>
        <v>0</v>
      </c>
      <c r="C4596" s="9" cm="1">
        <f t="array" ref="C4596">INDEX(data!B:B,MATCH(1,(data!A:A=Endirim!A4596)*(data!C:C=Endirim!B4596),0))</f>
        <v>0</v>
      </c>
      <c r="D4596" s="9" t="e">
        <f>VLOOKUP(C4596,campaign!$A$2:$D$18,4,FALSE)</f>
        <v>#N/A</v>
      </c>
      <c r="E4596" s="9">
        <f>_xlfn.MAXIFS(data!G:G,data!A:A,Endirim!A4596)</f>
        <v>0</v>
      </c>
      <c r="F4596" s="9" t="e">
        <f>IF(E4596=D4596,"no discount",_xlfn.XLOOKUP(E4596,campaign!$D$2:$D$18,campaign!$B$2:$B$18))</f>
        <v>#N/A</v>
      </c>
    </row>
    <row r="4597" spans="1:6" x14ac:dyDescent="0.3">
      <c r="A4597" s="9">
        <f>customer!A4597</f>
        <v>0</v>
      </c>
      <c r="B4597" s="10">
        <f>_xlfn.MAXIFS(data!C:C,data!A:A,Endirim!A4597)</f>
        <v>0</v>
      </c>
      <c r="C4597" s="9" cm="1">
        <f t="array" ref="C4597">INDEX(data!B:B,MATCH(1,(data!A:A=Endirim!A4597)*(data!C:C=Endirim!B4597),0))</f>
        <v>0</v>
      </c>
      <c r="D4597" s="9" t="e">
        <f>VLOOKUP(C4597,campaign!$A$2:$D$18,4,FALSE)</f>
        <v>#N/A</v>
      </c>
      <c r="E4597" s="9">
        <f>_xlfn.MAXIFS(data!G:G,data!A:A,Endirim!A4597)</f>
        <v>0</v>
      </c>
      <c r="F4597" s="9" t="e">
        <f>IF(E4597=D4597,"no discount",_xlfn.XLOOKUP(E4597,campaign!$D$2:$D$18,campaign!$B$2:$B$18))</f>
        <v>#N/A</v>
      </c>
    </row>
    <row r="4598" spans="1:6" x14ac:dyDescent="0.3">
      <c r="A4598" s="9">
        <f>customer!A4598</f>
        <v>0</v>
      </c>
      <c r="B4598" s="10">
        <f>_xlfn.MAXIFS(data!C:C,data!A:A,Endirim!A4598)</f>
        <v>0</v>
      </c>
      <c r="C4598" s="9" cm="1">
        <f t="array" ref="C4598">INDEX(data!B:B,MATCH(1,(data!A:A=Endirim!A4598)*(data!C:C=Endirim!B4598),0))</f>
        <v>0</v>
      </c>
      <c r="D4598" s="9" t="e">
        <f>VLOOKUP(C4598,campaign!$A$2:$D$18,4,FALSE)</f>
        <v>#N/A</v>
      </c>
      <c r="E4598" s="9">
        <f>_xlfn.MAXIFS(data!G:G,data!A:A,Endirim!A4598)</f>
        <v>0</v>
      </c>
      <c r="F4598" s="9" t="e">
        <f>IF(E4598=D4598,"no discount",_xlfn.XLOOKUP(E4598,campaign!$D$2:$D$18,campaign!$B$2:$B$18))</f>
        <v>#N/A</v>
      </c>
    </row>
    <row r="4599" spans="1:6" x14ac:dyDescent="0.3">
      <c r="A4599" s="9">
        <f>customer!A4599</f>
        <v>0</v>
      </c>
      <c r="B4599" s="10">
        <f>_xlfn.MAXIFS(data!C:C,data!A:A,Endirim!A4599)</f>
        <v>0</v>
      </c>
      <c r="C4599" s="9" cm="1">
        <f t="array" ref="C4599">INDEX(data!B:B,MATCH(1,(data!A:A=Endirim!A4599)*(data!C:C=Endirim!B4599),0))</f>
        <v>0</v>
      </c>
      <c r="D4599" s="9" t="e">
        <f>VLOOKUP(C4599,campaign!$A$2:$D$18,4,FALSE)</f>
        <v>#N/A</v>
      </c>
      <c r="E4599" s="9">
        <f>_xlfn.MAXIFS(data!G:G,data!A:A,Endirim!A4599)</f>
        <v>0</v>
      </c>
      <c r="F4599" s="9" t="e">
        <f>IF(E4599=D4599,"no discount",_xlfn.XLOOKUP(E4599,campaign!$D$2:$D$18,campaign!$B$2:$B$18))</f>
        <v>#N/A</v>
      </c>
    </row>
    <row r="4600" spans="1:6" x14ac:dyDescent="0.3">
      <c r="A4600" s="9">
        <f>customer!A4600</f>
        <v>0</v>
      </c>
      <c r="B4600" s="10">
        <f>_xlfn.MAXIFS(data!C:C,data!A:A,Endirim!A4600)</f>
        <v>0</v>
      </c>
      <c r="C4600" s="9" cm="1">
        <f t="array" ref="C4600">INDEX(data!B:B,MATCH(1,(data!A:A=Endirim!A4600)*(data!C:C=Endirim!B4600),0))</f>
        <v>0</v>
      </c>
      <c r="D4600" s="9" t="e">
        <f>VLOOKUP(C4600,campaign!$A$2:$D$18,4,FALSE)</f>
        <v>#N/A</v>
      </c>
      <c r="E4600" s="9">
        <f>_xlfn.MAXIFS(data!G:G,data!A:A,Endirim!A4600)</f>
        <v>0</v>
      </c>
      <c r="F4600" s="9" t="e">
        <f>IF(E4600=D4600,"no discount",_xlfn.XLOOKUP(E4600,campaign!$D$2:$D$18,campaign!$B$2:$B$18))</f>
        <v>#N/A</v>
      </c>
    </row>
    <row r="4601" spans="1:6" x14ac:dyDescent="0.3">
      <c r="A4601" s="9">
        <f>customer!A4601</f>
        <v>0</v>
      </c>
      <c r="B4601" s="10">
        <f>_xlfn.MAXIFS(data!C:C,data!A:A,Endirim!A4601)</f>
        <v>0</v>
      </c>
      <c r="C4601" s="9" cm="1">
        <f t="array" ref="C4601">INDEX(data!B:B,MATCH(1,(data!A:A=Endirim!A4601)*(data!C:C=Endirim!B4601),0))</f>
        <v>0</v>
      </c>
      <c r="D4601" s="9" t="e">
        <f>VLOOKUP(C4601,campaign!$A$2:$D$18,4,FALSE)</f>
        <v>#N/A</v>
      </c>
      <c r="E4601" s="9">
        <f>_xlfn.MAXIFS(data!G:G,data!A:A,Endirim!A4601)</f>
        <v>0</v>
      </c>
      <c r="F4601" s="9" t="e">
        <f>IF(E4601=D4601,"no discount",_xlfn.XLOOKUP(E4601,campaign!$D$2:$D$18,campaign!$B$2:$B$18))</f>
        <v>#N/A</v>
      </c>
    </row>
    <row r="4602" spans="1:6" x14ac:dyDescent="0.3">
      <c r="A4602" s="9">
        <f>customer!A4602</f>
        <v>0</v>
      </c>
      <c r="B4602" s="10">
        <f>_xlfn.MAXIFS(data!C:C,data!A:A,Endirim!A4602)</f>
        <v>0</v>
      </c>
      <c r="C4602" s="9" cm="1">
        <f t="array" ref="C4602">INDEX(data!B:B,MATCH(1,(data!A:A=Endirim!A4602)*(data!C:C=Endirim!B4602),0))</f>
        <v>0</v>
      </c>
      <c r="D4602" s="9" t="e">
        <f>VLOOKUP(C4602,campaign!$A$2:$D$18,4,FALSE)</f>
        <v>#N/A</v>
      </c>
      <c r="E4602" s="9">
        <f>_xlfn.MAXIFS(data!G:G,data!A:A,Endirim!A4602)</f>
        <v>0</v>
      </c>
      <c r="F4602" s="9" t="e">
        <f>IF(E4602=D4602,"no discount",_xlfn.XLOOKUP(E4602,campaign!$D$2:$D$18,campaign!$B$2:$B$18))</f>
        <v>#N/A</v>
      </c>
    </row>
    <row r="4603" spans="1:6" x14ac:dyDescent="0.3">
      <c r="A4603" s="9">
        <f>customer!A4603</f>
        <v>0</v>
      </c>
      <c r="B4603" s="10">
        <f>_xlfn.MAXIFS(data!C:C,data!A:A,Endirim!A4603)</f>
        <v>0</v>
      </c>
      <c r="C4603" s="9" cm="1">
        <f t="array" ref="C4603">INDEX(data!B:B,MATCH(1,(data!A:A=Endirim!A4603)*(data!C:C=Endirim!B4603),0))</f>
        <v>0</v>
      </c>
      <c r="D4603" s="9" t="e">
        <f>VLOOKUP(C4603,campaign!$A$2:$D$18,4,FALSE)</f>
        <v>#N/A</v>
      </c>
      <c r="E4603" s="9">
        <f>_xlfn.MAXIFS(data!G:G,data!A:A,Endirim!A4603)</f>
        <v>0</v>
      </c>
      <c r="F4603" s="9" t="e">
        <f>IF(E4603=D4603,"no discount",_xlfn.XLOOKUP(E4603,campaign!$D$2:$D$18,campaign!$B$2:$B$18))</f>
        <v>#N/A</v>
      </c>
    </row>
    <row r="4604" spans="1:6" x14ac:dyDescent="0.3">
      <c r="A4604" s="9">
        <f>customer!A4604</f>
        <v>0</v>
      </c>
      <c r="B4604" s="10">
        <f>_xlfn.MAXIFS(data!C:C,data!A:A,Endirim!A4604)</f>
        <v>0</v>
      </c>
      <c r="C4604" s="9" cm="1">
        <f t="array" ref="C4604">INDEX(data!B:B,MATCH(1,(data!A:A=Endirim!A4604)*(data!C:C=Endirim!B4604),0))</f>
        <v>0</v>
      </c>
      <c r="D4604" s="9" t="e">
        <f>VLOOKUP(C4604,campaign!$A$2:$D$18,4,FALSE)</f>
        <v>#N/A</v>
      </c>
      <c r="E4604" s="9">
        <f>_xlfn.MAXIFS(data!G:G,data!A:A,Endirim!A4604)</f>
        <v>0</v>
      </c>
      <c r="F4604" s="9" t="e">
        <f>IF(E4604=D4604,"no discount",_xlfn.XLOOKUP(E4604,campaign!$D$2:$D$18,campaign!$B$2:$B$18))</f>
        <v>#N/A</v>
      </c>
    </row>
    <row r="4605" spans="1:6" x14ac:dyDescent="0.3">
      <c r="A4605" s="9">
        <f>customer!A4605</f>
        <v>0</v>
      </c>
      <c r="B4605" s="10">
        <f>_xlfn.MAXIFS(data!C:C,data!A:A,Endirim!A4605)</f>
        <v>0</v>
      </c>
      <c r="C4605" s="9" cm="1">
        <f t="array" ref="C4605">INDEX(data!B:B,MATCH(1,(data!A:A=Endirim!A4605)*(data!C:C=Endirim!B4605),0))</f>
        <v>0</v>
      </c>
      <c r="D4605" s="9" t="e">
        <f>VLOOKUP(C4605,campaign!$A$2:$D$18,4,FALSE)</f>
        <v>#N/A</v>
      </c>
      <c r="E4605" s="9">
        <f>_xlfn.MAXIFS(data!G:G,data!A:A,Endirim!A4605)</f>
        <v>0</v>
      </c>
      <c r="F4605" s="9" t="e">
        <f>IF(E4605=D4605,"no discount",_xlfn.XLOOKUP(E4605,campaign!$D$2:$D$18,campaign!$B$2:$B$18))</f>
        <v>#N/A</v>
      </c>
    </row>
    <row r="4606" spans="1:6" x14ac:dyDescent="0.3">
      <c r="A4606" s="9">
        <f>customer!A4606</f>
        <v>0</v>
      </c>
      <c r="B4606" s="10">
        <f>_xlfn.MAXIFS(data!C:C,data!A:A,Endirim!A4606)</f>
        <v>0</v>
      </c>
      <c r="C4606" s="9" cm="1">
        <f t="array" ref="C4606">INDEX(data!B:B,MATCH(1,(data!A:A=Endirim!A4606)*(data!C:C=Endirim!B4606),0))</f>
        <v>0</v>
      </c>
      <c r="D4606" s="9" t="e">
        <f>VLOOKUP(C4606,campaign!$A$2:$D$18,4,FALSE)</f>
        <v>#N/A</v>
      </c>
      <c r="E4606" s="9">
        <f>_xlfn.MAXIFS(data!G:G,data!A:A,Endirim!A4606)</f>
        <v>0</v>
      </c>
      <c r="F4606" s="9" t="e">
        <f>IF(E4606=D4606,"no discount",_xlfn.XLOOKUP(E4606,campaign!$D$2:$D$18,campaign!$B$2:$B$18))</f>
        <v>#N/A</v>
      </c>
    </row>
    <row r="4607" spans="1:6" x14ac:dyDescent="0.3">
      <c r="A4607" s="9">
        <f>customer!A4607</f>
        <v>0</v>
      </c>
      <c r="B4607" s="10">
        <f>_xlfn.MAXIFS(data!C:C,data!A:A,Endirim!A4607)</f>
        <v>0</v>
      </c>
      <c r="C4607" s="9" cm="1">
        <f t="array" ref="C4607">INDEX(data!B:B,MATCH(1,(data!A:A=Endirim!A4607)*(data!C:C=Endirim!B4607),0))</f>
        <v>0</v>
      </c>
      <c r="D4607" s="9" t="e">
        <f>VLOOKUP(C4607,campaign!$A$2:$D$18,4,FALSE)</f>
        <v>#N/A</v>
      </c>
      <c r="E4607" s="9">
        <f>_xlfn.MAXIFS(data!G:G,data!A:A,Endirim!A4607)</f>
        <v>0</v>
      </c>
      <c r="F4607" s="9" t="e">
        <f>IF(E4607=D4607,"no discount",_xlfn.XLOOKUP(E4607,campaign!$D$2:$D$18,campaign!$B$2:$B$18))</f>
        <v>#N/A</v>
      </c>
    </row>
    <row r="4608" spans="1:6" x14ac:dyDescent="0.3">
      <c r="A4608" s="9">
        <f>customer!A4608</f>
        <v>0</v>
      </c>
      <c r="B4608" s="10">
        <f>_xlfn.MAXIFS(data!C:C,data!A:A,Endirim!A4608)</f>
        <v>0</v>
      </c>
      <c r="C4608" s="9" cm="1">
        <f t="array" ref="C4608">INDEX(data!B:B,MATCH(1,(data!A:A=Endirim!A4608)*(data!C:C=Endirim!B4608),0))</f>
        <v>0</v>
      </c>
      <c r="D4608" s="9" t="e">
        <f>VLOOKUP(C4608,campaign!$A$2:$D$18,4,FALSE)</f>
        <v>#N/A</v>
      </c>
      <c r="E4608" s="9">
        <f>_xlfn.MAXIFS(data!G:G,data!A:A,Endirim!A4608)</f>
        <v>0</v>
      </c>
      <c r="F4608" s="9" t="e">
        <f>IF(E4608=D4608,"no discount",_xlfn.XLOOKUP(E4608,campaign!$D$2:$D$18,campaign!$B$2:$B$18))</f>
        <v>#N/A</v>
      </c>
    </row>
    <row r="4609" spans="1:6" x14ac:dyDescent="0.3">
      <c r="A4609" s="9">
        <f>customer!A4609</f>
        <v>0</v>
      </c>
      <c r="B4609" s="10">
        <f>_xlfn.MAXIFS(data!C:C,data!A:A,Endirim!A4609)</f>
        <v>0</v>
      </c>
      <c r="C4609" s="9" cm="1">
        <f t="array" ref="C4609">INDEX(data!B:B,MATCH(1,(data!A:A=Endirim!A4609)*(data!C:C=Endirim!B4609),0))</f>
        <v>0</v>
      </c>
      <c r="D4609" s="9" t="e">
        <f>VLOOKUP(C4609,campaign!$A$2:$D$18,4,FALSE)</f>
        <v>#N/A</v>
      </c>
      <c r="E4609" s="9">
        <f>_xlfn.MAXIFS(data!G:G,data!A:A,Endirim!A4609)</f>
        <v>0</v>
      </c>
      <c r="F4609" s="9" t="e">
        <f>IF(E4609=D4609,"no discount",_xlfn.XLOOKUP(E4609,campaign!$D$2:$D$18,campaign!$B$2:$B$18))</f>
        <v>#N/A</v>
      </c>
    </row>
    <row r="4610" spans="1:6" x14ac:dyDescent="0.3">
      <c r="A4610" s="9">
        <f>customer!A4610</f>
        <v>0</v>
      </c>
      <c r="B4610" s="10">
        <f>_xlfn.MAXIFS(data!C:C,data!A:A,Endirim!A4610)</f>
        <v>0</v>
      </c>
      <c r="C4610" s="9" cm="1">
        <f t="array" ref="C4610">INDEX(data!B:B,MATCH(1,(data!A:A=Endirim!A4610)*(data!C:C=Endirim!B4610),0))</f>
        <v>0</v>
      </c>
      <c r="D4610" s="9" t="e">
        <f>VLOOKUP(C4610,campaign!$A$2:$D$18,4,FALSE)</f>
        <v>#N/A</v>
      </c>
      <c r="E4610" s="9">
        <f>_xlfn.MAXIFS(data!G:G,data!A:A,Endirim!A4610)</f>
        <v>0</v>
      </c>
      <c r="F4610" s="9" t="e">
        <f>IF(E4610=D4610,"no discount",_xlfn.XLOOKUP(E4610,campaign!$D$2:$D$18,campaign!$B$2:$B$18))</f>
        <v>#N/A</v>
      </c>
    </row>
    <row r="4611" spans="1:6" x14ac:dyDescent="0.3">
      <c r="A4611" s="9">
        <f>customer!A4611</f>
        <v>0</v>
      </c>
      <c r="B4611" s="10">
        <f>_xlfn.MAXIFS(data!C:C,data!A:A,Endirim!A4611)</f>
        <v>0</v>
      </c>
      <c r="C4611" s="9" cm="1">
        <f t="array" ref="C4611">INDEX(data!B:B,MATCH(1,(data!A:A=Endirim!A4611)*(data!C:C=Endirim!B4611),0))</f>
        <v>0</v>
      </c>
      <c r="D4611" s="9" t="e">
        <f>VLOOKUP(C4611,campaign!$A$2:$D$18,4,FALSE)</f>
        <v>#N/A</v>
      </c>
      <c r="E4611" s="9">
        <f>_xlfn.MAXIFS(data!G:G,data!A:A,Endirim!A4611)</f>
        <v>0</v>
      </c>
      <c r="F4611" s="9" t="e">
        <f>IF(E4611=D4611,"no discount",_xlfn.XLOOKUP(E4611,campaign!$D$2:$D$18,campaign!$B$2:$B$18))</f>
        <v>#N/A</v>
      </c>
    </row>
    <row r="4612" spans="1:6" x14ac:dyDescent="0.3">
      <c r="A4612" s="9">
        <f>customer!A4612</f>
        <v>0</v>
      </c>
      <c r="B4612" s="10">
        <f>_xlfn.MAXIFS(data!C:C,data!A:A,Endirim!A4612)</f>
        <v>0</v>
      </c>
      <c r="C4612" s="9" cm="1">
        <f t="array" ref="C4612">INDEX(data!B:B,MATCH(1,(data!A:A=Endirim!A4612)*(data!C:C=Endirim!B4612),0))</f>
        <v>0</v>
      </c>
      <c r="D4612" s="9" t="e">
        <f>VLOOKUP(C4612,campaign!$A$2:$D$18,4,FALSE)</f>
        <v>#N/A</v>
      </c>
      <c r="E4612" s="9">
        <f>_xlfn.MAXIFS(data!G:G,data!A:A,Endirim!A4612)</f>
        <v>0</v>
      </c>
      <c r="F4612" s="9" t="e">
        <f>IF(E4612=D4612,"no discount",_xlfn.XLOOKUP(E4612,campaign!$D$2:$D$18,campaign!$B$2:$B$18))</f>
        <v>#N/A</v>
      </c>
    </row>
    <row r="4613" spans="1:6" x14ac:dyDescent="0.3">
      <c r="A4613" s="9">
        <f>customer!A4613</f>
        <v>0</v>
      </c>
      <c r="B4613" s="10">
        <f>_xlfn.MAXIFS(data!C:C,data!A:A,Endirim!A4613)</f>
        <v>0</v>
      </c>
      <c r="C4613" s="9" cm="1">
        <f t="array" ref="C4613">INDEX(data!B:B,MATCH(1,(data!A:A=Endirim!A4613)*(data!C:C=Endirim!B4613),0))</f>
        <v>0</v>
      </c>
      <c r="D4613" s="9" t="e">
        <f>VLOOKUP(C4613,campaign!$A$2:$D$18,4,FALSE)</f>
        <v>#N/A</v>
      </c>
      <c r="E4613" s="9">
        <f>_xlfn.MAXIFS(data!G:G,data!A:A,Endirim!A4613)</f>
        <v>0</v>
      </c>
      <c r="F4613" s="9" t="e">
        <f>IF(E4613=D4613,"no discount",_xlfn.XLOOKUP(E4613,campaign!$D$2:$D$18,campaign!$B$2:$B$18))</f>
        <v>#N/A</v>
      </c>
    </row>
    <row r="4614" spans="1:6" x14ac:dyDescent="0.3">
      <c r="A4614" s="9">
        <f>customer!A4614</f>
        <v>0</v>
      </c>
      <c r="B4614" s="10">
        <f>_xlfn.MAXIFS(data!C:C,data!A:A,Endirim!A4614)</f>
        <v>0</v>
      </c>
      <c r="C4614" s="9" cm="1">
        <f t="array" ref="C4614">INDEX(data!B:B,MATCH(1,(data!A:A=Endirim!A4614)*(data!C:C=Endirim!B4614),0))</f>
        <v>0</v>
      </c>
      <c r="D4614" s="9" t="e">
        <f>VLOOKUP(C4614,campaign!$A$2:$D$18,4,FALSE)</f>
        <v>#N/A</v>
      </c>
      <c r="E4614" s="9">
        <f>_xlfn.MAXIFS(data!G:G,data!A:A,Endirim!A4614)</f>
        <v>0</v>
      </c>
      <c r="F4614" s="9" t="e">
        <f>IF(E4614=D4614,"no discount",_xlfn.XLOOKUP(E4614,campaign!$D$2:$D$18,campaign!$B$2:$B$18))</f>
        <v>#N/A</v>
      </c>
    </row>
    <row r="4615" spans="1:6" x14ac:dyDescent="0.3">
      <c r="A4615" s="9">
        <f>customer!A4615</f>
        <v>0</v>
      </c>
      <c r="B4615" s="10">
        <f>_xlfn.MAXIFS(data!C:C,data!A:A,Endirim!A4615)</f>
        <v>0</v>
      </c>
      <c r="C4615" s="9" cm="1">
        <f t="array" ref="C4615">INDEX(data!B:B,MATCH(1,(data!A:A=Endirim!A4615)*(data!C:C=Endirim!B4615),0))</f>
        <v>0</v>
      </c>
      <c r="D4615" s="9" t="e">
        <f>VLOOKUP(C4615,campaign!$A$2:$D$18,4,FALSE)</f>
        <v>#N/A</v>
      </c>
      <c r="E4615" s="9">
        <f>_xlfn.MAXIFS(data!G:G,data!A:A,Endirim!A4615)</f>
        <v>0</v>
      </c>
      <c r="F4615" s="9" t="e">
        <f>IF(E4615=D4615,"no discount",_xlfn.XLOOKUP(E4615,campaign!$D$2:$D$18,campaign!$B$2:$B$18))</f>
        <v>#N/A</v>
      </c>
    </row>
    <row r="4616" spans="1:6" x14ac:dyDescent="0.3">
      <c r="A4616" s="9">
        <f>customer!A4616</f>
        <v>0</v>
      </c>
      <c r="B4616" s="10">
        <f>_xlfn.MAXIFS(data!C:C,data!A:A,Endirim!A4616)</f>
        <v>0</v>
      </c>
      <c r="C4616" s="9" cm="1">
        <f t="array" ref="C4616">INDEX(data!B:B,MATCH(1,(data!A:A=Endirim!A4616)*(data!C:C=Endirim!B4616),0))</f>
        <v>0</v>
      </c>
      <c r="D4616" s="9" t="e">
        <f>VLOOKUP(C4616,campaign!$A$2:$D$18,4,FALSE)</f>
        <v>#N/A</v>
      </c>
      <c r="E4616" s="9">
        <f>_xlfn.MAXIFS(data!G:G,data!A:A,Endirim!A4616)</f>
        <v>0</v>
      </c>
      <c r="F4616" s="9" t="e">
        <f>IF(E4616=D4616,"no discount",_xlfn.XLOOKUP(E4616,campaign!$D$2:$D$18,campaign!$B$2:$B$18))</f>
        <v>#N/A</v>
      </c>
    </row>
    <row r="4617" spans="1:6" x14ac:dyDescent="0.3">
      <c r="A4617" s="9">
        <f>customer!A4617</f>
        <v>0</v>
      </c>
      <c r="B4617" s="10">
        <f>_xlfn.MAXIFS(data!C:C,data!A:A,Endirim!A4617)</f>
        <v>0</v>
      </c>
      <c r="C4617" s="9" cm="1">
        <f t="array" ref="C4617">INDEX(data!B:B,MATCH(1,(data!A:A=Endirim!A4617)*(data!C:C=Endirim!B4617),0))</f>
        <v>0</v>
      </c>
      <c r="D4617" s="9" t="e">
        <f>VLOOKUP(C4617,campaign!$A$2:$D$18,4,FALSE)</f>
        <v>#N/A</v>
      </c>
      <c r="E4617" s="9">
        <f>_xlfn.MAXIFS(data!G:G,data!A:A,Endirim!A4617)</f>
        <v>0</v>
      </c>
      <c r="F4617" s="9" t="e">
        <f>IF(E4617=D4617,"no discount",_xlfn.XLOOKUP(E4617,campaign!$D$2:$D$18,campaign!$B$2:$B$18))</f>
        <v>#N/A</v>
      </c>
    </row>
    <row r="4618" spans="1:6" x14ac:dyDescent="0.3">
      <c r="A4618" s="9">
        <f>customer!A4618</f>
        <v>0</v>
      </c>
      <c r="B4618" s="10">
        <f>_xlfn.MAXIFS(data!C:C,data!A:A,Endirim!A4618)</f>
        <v>0</v>
      </c>
      <c r="C4618" s="9" cm="1">
        <f t="array" ref="C4618">INDEX(data!B:B,MATCH(1,(data!A:A=Endirim!A4618)*(data!C:C=Endirim!B4618),0))</f>
        <v>0</v>
      </c>
      <c r="D4618" s="9" t="e">
        <f>VLOOKUP(C4618,campaign!$A$2:$D$18,4,FALSE)</f>
        <v>#N/A</v>
      </c>
      <c r="E4618" s="9">
        <f>_xlfn.MAXIFS(data!G:G,data!A:A,Endirim!A4618)</f>
        <v>0</v>
      </c>
      <c r="F4618" s="9" t="e">
        <f>IF(E4618=D4618,"no discount",_xlfn.XLOOKUP(E4618,campaign!$D$2:$D$18,campaign!$B$2:$B$18))</f>
        <v>#N/A</v>
      </c>
    </row>
    <row r="4619" spans="1:6" x14ac:dyDescent="0.3">
      <c r="A4619" s="9">
        <f>customer!A4619</f>
        <v>0</v>
      </c>
      <c r="B4619" s="10">
        <f>_xlfn.MAXIFS(data!C:C,data!A:A,Endirim!A4619)</f>
        <v>0</v>
      </c>
      <c r="C4619" s="9" cm="1">
        <f t="array" ref="C4619">INDEX(data!B:B,MATCH(1,(data!A:A=Endirim!A4619)*(data!C:C=Endirim!B4619),0))</f>
        <v>0</v>
      </c>
      <c r="D4619" s="9" t="e">
        <f>VLOOKUP(C4619,campaign!$A$2:$D$18,4,FALSE)</f>
        <v>#N/A</v>
      </c>
      <c r="E4619" s="9">
        <f>_xlfn.MAXIFS(data!G:G,data!A:A,Endirim!A4619)</f>
        <v>0</v>
      </c>
      <c r="F4619" s="9" t="e">
        <f>IF(E4619=D4619,"no discount",_xlfn.XLOOKUP(E4619,campaign!$D$2:$D$18,campaign!$B$2:$B$18))</f>
        <v>#N/A</v>
      </c>
    </row>
    <row r="4620" spans="1:6" x14ac:dyDescent="0.3">
      <c r="A4620" s="9">
        <f>customer!A4620</f>
        <v>0</v>
      </c>
      <c r="B4620" s="10">
        <f>_xlfn.MAXIFS(data!C:C,data!A:A,Endirim!A4620)</f>
        <v>0</v>
      </c>
      <c r="C4620" s="9" cm="1">
        <f t="array" ref="C4620">INDEX(data!B:B,MATCH(1,(data!A:A=Endirim!A4620)*(data!C:C=Endirim!B4620),0))</f>
        <v>0</v>
      </c>
      <c r="D4620" s="9" t="e">
        <f>VLOOKUP(C4620,campaign!$A$2:$D$18,4,FALSE)</f>
        <v>#N/A</v>
      </c>
      <c r="E4620" s="9">
        <f>_xlfn.MAXIFS(data!G:G,data!A:A,Endirim!A4620)</f>
        <v>0</v>
      </c>
      <c r="F4620" s="9" t="e">
        <f>IF(E4620=D4620,"no discount",_xlfn.XLOOKUP(E4620,campaign!$D$2:$D$18,campaign!$B$2:$B$18))</f>
        <v>#N/A</v>
      </c>
    </row>
    <row r="4621" spans="1:6" x14ac:dyDescent="0.3">
      <c r="A4621" s="9">
        <f>customer!A4621</f>
        <v>0</v>
      </c>
      <c r="B4621" s="10">
        <f>_xlfn.MAXIFS(data!C:C,data!A:A,Endirim!A4621)</f>
        <v>0</v>
      </c>
      <c r="C4621" s="9" cm="1">
        <f t="array" ref="C4621">INDEX(data!B:B,MATCH(1,(data!A:A=Endirim!A4621)*(data!C:C=Endirim!B4621),0))</f>
        <v>0</v>
      </c>
      <c r="D4621" s="9" t="e">
        <f>VLOOKUP(C4621,campaign!$A$2:$D$18,4,FALSE)</f>
        <v>#N/A</v>
      </c>
      <c r="E4621" s="9">
        <f>_xlfn.MAXIFS(data!G:G,data!A:A,Endirim!A4621)</f>
        <v>0</v>
      </c>
      <c r="F4621" s="9" t="e">
        <f>IF(E4621=D4621,"no discount",_xlfn.XLOOKUP(E4621,campaign!$D$2:$D$18,campaign!$B$2:$B$18))</f>
        <v>#N/A</v>
      </c>
    </row>
    <row r="4622" spans="1:6" x14ac:dyDescent="0.3">
      <c r="A4622" s="9">
        <f>customer!A4622</f>
        <v>0</v>
      </c>
      <c r="B4622" s="10">
        <f>_xlfn.MAXIFS(data!C:C,data!A:A,Endirim!A4622)</f>
        <v>0</v>
      </c>
      <c r="C4622" s="9" cm="1">
        <f t="array" ref="C4622">INDEX(data!B:B,MATCH(1,(data!A:A=Endirim!A4622)*(data!C:C=Endirim!B4622),0))</f>
        <v>0</v>
      </c>
      <c r="D4622" s="9" t="e">
        <f>VLOOKUP(C4622,campaign!$A$2:$D$18,4,FALSE)</f>
        <v>#N/A</v>
      </c>
      <c r="E4622" s="9">
        <f>_xlfn.MAXIFS(data!G:G,data!A:A,Endirim!A4622)</f>
        <v>0</v>
      </c>
      <c r="F4622" s="9" t="e">
        <f>IF(E4622=D4622,"no discount",_xlfn.XLOOKUP(E4622,campaign!$D$2:$D$18,campaign!$B$2:$B$18))</f>
        <v>#N/A</v>
      </c>
    </row>
    <row r="4623" spans="1:6" x14ac:dyDescent="0.3">
      <c r="A4623" s="9">
        <f>customer!A4623</f>
        <v>0</v>
      </c>
      <c r="B4623" s="10">
        <f>_xlfn.MAXIFS(data!C:C,data!A:A,Endirim!A4623)</f>
        <v>0</v>
      </c>
      <c r="C4623" s="9" cm="1">
        <f t="array" ref="C4623">INDEX(data!B:B,MATCH(1,(data!A:A=Endirim!A4623)*(data!C:C=Endirim!B4623),0))</f>
        <v>0</v>
      </c>
      <c r="D4623" s="9" t="e">
        <f>VLOOKUP(C4623,campaign!$A$2:$D$18,4,FALSE)</f>
        <v>#N/A</v>
      </c>
      <c r="E4623" s="9">
        <f>_xlfn.MAXIFS(data!G:G,data!A:A,Endirim!A4623)</f>
        <v>0</v>
      </c>
      <c r="F4623" s="9" t="e">
        <f>IF(E4623=D4623,"no discount",_xlfn.XLOOKUP(E4623,campaign!$D$2:$D$18,campaign!$B$2:$B$18))</f>
        <v>#N/A</v>
      </c>
    </row>
    <row r="4624" spans="1:6" x14ac:dyDescent="0.3">
      <c r="A4624" s="9">
        <f>customer!A4624</f>
        <v>0</v>
      </c>
      <c r="B4624" s="10">
        <f>_xlfn.MAXIFS(data!C:C,data!A:A,Endirim!A4624)</f>
        <v>0</v>
      </c>
      <c r="C4624" s="9" cm="1">
        <f t="array" ref="C4624">INDEX(data!B:B,MATCH(1,(data!A:A=Endirim!A4624)*(data!C:C=Endirim!B4624),0))</f>
        <v>0</v>
      </c>
      <c r="D4624" s="9" t="e">
        <f>VLOOKUP(C4624,campaign!$A$2:$D$18,4,FALSE)</f>
        <v>#N/A</v>
      </c>
      <c r="E4624" s="9">
        <f>_xlfn.MAXIFS(data!G:G,data!A:A,Endirim!A4624)</f>
        <v>0</v>
      </c>
      <c r="F4624" s="9" t="e">
        <f>IF(E4624=D4624,"no discount",_xlfn.XLOOKUP(E4624,campaign!$D$2:$D$18,campaign!$B$2:$B$18))</f>
        <v>#N/A</v>
      </c>
    </row>
    <row r="4625" spans="1:6" x14ac:dyDescent="0.3">
      <c r="A4625" s="9">
        <f>customer!A4625</f>
        <v>0</v>
      </c>
      <c r="B4625" s="10">
        <f>_xlfn.MAXIFS(data!C:C,data!A:A,Endirim!A4625)</f>
        <v>0</v>
      </c>
      <c r="C4625" s="9" cm="1">
        <f t="array" ref="C4625">INDEX(data!B:B,MATCH(1,(data!A:A=Endirim!A4625)*(data!C:C=Endirim!B4625),0))</f>
        <v>0</v>
      </c>
      <c r="D4625" s="9" t="e">
        <f>VLOOKUP(C4625,campaign!$A$2:$D$18,4,FALSE)</f>
        <v>#N/A</v>
      </c>
      <c r="E4625" s="9">
        <f>_xlfn.MAXIFS(data!G:G,data!A:A,Endirim!A4625)</f>
        <v>0</v>
      </c>
      <c r="F4625" s="9" t="e">
        <f>IF(E4625=D4625,"no discount",_xlfn.XLOOKUP(E4625,campaign!$D$2:$D$18,campaign!$B$2:$B$18))</f>
        <v>#N/A</v>
      </c>
    </row>
    <row r="4626" spans="1:6" x14ac:dyDescent="0.3">
      <c r="A4626" s="9">
        <f>customer!A4626</f>
        <v>0</v>
      </c>
      <c r="B4626" s="10">
        <f>_xlfn.MAXIFS(data!C:C,data!A:A,Endirim!A4626)</f>
        <v>0</v>
      </c>
      <c r="C4626" s="9" cm="1">
        <f t="array" ref="C4626">INDEX(data!B:B,MATCH(1,(data!A:A=Endirim!A4626)*(data!C:C=Endirim!B4626),0))</f>
        <v>0</v>
      </c>
      <c r="D4626" s="9" t="e">
        <f>VLOOKUP(C4626,campaign!$A$2:$D$18,4,FALSE)</f>
        <v>#N/A</v>
      </c>
      <c r="E4626" s="9">
        <f>_xlfn.MAXIFS(data!G:G,data!A:A,Endirim!A4626)</f>
        <v>0</v>
      </c>
      <c r="F4626" s="9" t="e">
        <f>IF(E4626=D4626,"no discount",_xlfn.XLOOKUP(E4626,campaign!$D$2:$D$18,campaign!$B$2:$B$18))</f>
        <v>#N/A</v>
      </c>
    </row>
    <row r="4627" spans="1:6" x14ac:dyDescent="0.3">
      <c r="A4627" s="9">
        <f>customer!A4627</f>
        <v>0</v>
      </c>
      <c r="B4627" s="10">
        <f>_xlfn.MAXIFS(data!C:C,data!A:A,Endirim!A4627)</f>
        <v>0</v>
      </c>
      <c r="C4627" s="9" cm="1">
        <f t="array" ref="C4627">INDEX(data!B:B,MATCH(1,(data!A:A=Endirim!A4627)*(data!C:C=Endirim!B4627),0))</f>
        <v>0</v>
      </c>
      <c r="D4627" s="9" t="e">
        <f>VLOOKUP(C4627,campaign!$A$2:$D$18,4,FALSE)</f>
        <v>#N/A</v>
      </c>
      <c r="E4627" s="9">
        <f>_xlfn.MAXIFS(data!G:G,data!A:A,Endirim!A4627)</f>
        <v>0</v>
      </c>
      <c r="F4627" s="9" t="e">
        <f>IF(E4627=D4627,"no discount",_xlfn.XLOOKUP(E4627,campaign!$D$2:$D$18,campaign!$B$2:$B$18))</f>
        <v>#N/A</v>
      </c>
    </row>
    <row r="4628" spans="1:6" x14ac:dyDescent="0.3">
      <c r="A4628" s="9">
        <f>customer!A4628</f>
        <v>0</v>
      </c>
      <c r="B4628" s="10">
        <f>_xlfn.MAXIFS(data!C:C,data!A:A,Endirim!A4628)</f>
        <v>0</v>
      </c>
      <c r="C4628" s="9" cm="1">
        <f t="array" ref="C4628">INDEX(data!B:B,MATCH(1,(data!A:A=Endirim!A4628)*(data!C:C=Endirim!B4628),0))</f>
        <v>0</v>
      </c>
      <c r="D4628" s="9" t="e">
        <f>VLOOKUP(C4628,campaign!$A$2:$D$18,4,FALSE)</f>
        <v>#N/A</v>
      </c>
      <c r="E4628" s="9">
        <f>_xlfn.MAXIFS(data!G:G,data!A:A,Endirim!A4628)</f>
        <v>0</v>
      </c>
      <c r="F4628" s="9" t="e">
        <f>IF(E4628=D4628,"no discount",_xlfn.XLOOKUP(E4628,campaign!$D$2:$D$18,campaign!$B$2:$B$18))</f>
        <v>#N/A</v>
      </c>
    </row>
    <row r="4629" spans="1:6" x14ac:dyDescent="0.3">
      <c r="A4629" s="9">
        <f>customer!A4629</f>
        <v>0</v>
      </c>
      <c r="B4629" s="10">
        <f>_xlfn.MAXIFS(data!C:C,data!A:A,Endirim!A4629)</f>
        <v>0</v>
      </c>
      <c r="C4629" s="9" cm="1">
        <f t="array" ref="C4629">INDEX(data!B:B,MATCH(1,(data!A:A=Endirim!A4629)*(data!C:C=Endirim!B4629),0))</f>
        <v>0</v>
      </c>
      <c r="D4629" s="9" t="e">
        <f>VLOOKUP(C4629,campaign!$A$2:$D$18,4,FALSE)</f>
        <v>#N/A</v>
      </c>
      <c r="E4629" s="9">
        <f>_xlfn.MAXIFS(data!G:G,data!A:A,Endirim!A4629)</f>
        <v>0</v>
      </c>
      <c r="F4629" s="9" t="e">
        <f>IF(E4629=D4629,"no discount",_xlfn.XLOOKUP(E4629,campaign!$D$2:$D$18,campaign!$B$2:$B$18))</f>
        <v>#N/A</v>
      </c>
    </row>
    <row r="4630" spans="1:6" x14ac:dyDescent="0.3">
      <c r="A4630" s="9">
        <f>customer!A4630</f>
        <v>0</v>
      </c>
      <c r="B4630" s="10">
        <f>_xlfn.MAXIFS(data!C:C,data!A:A,Endirim!A4630)</f>
        <v>0</v>
      </c>
      <c r="C4630" s="9" cm="1">
        <f t="array" ref="C4630">INDEX(data!B:B,MATCH(1,(data!A:A=Endirim!A4630)*(data!C:C=Endirim!B4630),0))</f>
        <v>0</v>
      </c>
      <c r="D4630" s="9" t="e">
        <f>VLOOKUP(C4630,campaign!$A$2:$D$18,4,FALSE)</f>
        <v>#N/A</v>
      </c>
      <c r="E4630" s="9">
        <f>_xlfn.MAXIFS(data!G:G,data!A:A,Endirim!A4630)</f>
        <v>0</v>
      </c>
      <c r="F4630" s="9" t="e">
        <f>IF(E4630=D4630,"no discount",_xlfn.XLOOKUP(E4630,campaign!$D$2:$D$18,campaign!$B$2:$B$18))</f>
        <v>#N/A</v>
      </c>
    </row>
    <row r="4631" spans="1:6" x14ac:dyDescent="0.3">
      <c r="A4631" s="9">
        <f>customer!A4631</f>
        <v>0</v>
      </c>
      <c r="B4631" s="10">
        <f>_xlfn.MAXIFS(data!C:C,data!A:A,Endirim!A4631)</f>
        <v>0</v>
      </c>
      <c r="C4631" s="9" cm="1">
        <f t="array" ref="C4631">INDEX(data!B:B,MATCH(1,(data!A:A=Endirim!A4631)*(data!C:C=Endirim!B4631),0))</f>
        <v>0</v>
      </c>
      <c r="D4631" s="9" t="e">
        <f>VLOOKUP(C4631,campaign!$A$2:$D$18,4,FALSE)</f>
        <v>#N/A</v>
      </c>
      <c r="E4631" s="9">
        <f>_xlfn.MAXIFS(data!G:G,data!A:A,Endirim!A4631)</f>
        <v>0</v>
      </c>
      <c r="F4631" s="9" t="e">
        <f>IF(E4631=D4631,"no discount",_xlfn.XLOOKUP(E4631,campaign!$D$2:$D$18,campaign!$B$2:$B$18))</f>
        <v>#N/A</v>
      </c>
    </row>
    <row r="4632" spans="1:6" x14ac:dyDescent="0.3">
      <c r="A4632" s="9">
        <f>customer!A4632</f>
        <v>0</v>
      </c>
      <c r="B4632" s="10">
        <f>_xlfn.MAXIFS(data!C:C,data!A:A,Endirim!A4632)</f>
        <v>0</v>
      </c>
      <c r="C4632" s="9" cm="1">
        <f t="array" ref="C4632">INDEX(data!B:B,MATCH(1,(data!A:A=Endirim!A4632)*(data!C:C=Endirim!B4632),0))</f>
        <v>0</v>
      </c>
      <c r="D4632" s="9" t="e">
        <f>VLOOKUP(C4632,campaign!$A$2:$D$18,4,FALSE)</f>
        <v>#N/A</v>
      </c>
      <c r="E4632" s="9">
        <f>_xlfn.MAXIFS(data!G:G,data!A:A,Endirim!A4632)</f>
        <v>0</v>
      </c>
      <c r="F4632" s="9" t="e">
        <f>IF(E4632=D4632,"no discount",_xlfn.XLOOKUP(E4632,campaign!$D$2:$D$18,campaign!$B$2:$B$18))</f>
        <v>#N/A</v>
      </c>
    </row>
    <row r="4633" spans="1:6" x14ac:dyDescent="0.3">
      <c r="A4633" s="9">
        <f>customer!A4633</f>
        <v>0</v>
      </c>
      <c r="B4633" s="10">
        <f>_xlfn.MAXIFS(data!C:C,data!A:A,Endirim!A4633)</f>
        <v>0</v>
      </c>
      <c r="C4633" s="9" cm="1">
        <f t="array" ref="C4633">INDEX(data!B:B,MATCH(1,(data!A:A=Endirim!A4633)*(data!C:C=Endirim!B4633),0))</f>
        <v>0</v>
      </c>
      <c r="D4633" s="9" t="e">
        <f>VLOOKUP(C4633,campaign!$A$2:$D$18,4,FALSE)</f>
        <v>#N/A</v>
      </c>
      <c r="E4633" s="9">
        <f>_xlfn.MAXIFS(data!G:G,data!A:A,Endirim!A4633)</f>
        <v>0</v>
      </c>
      <c r="F4633" s="9" t="e">
        <f>IF(E4633=D4633,"no discount",_xlfn.XLOOKUP(E4633,campaign!$D$2:$D$18,campaign!$B$2:$B$18))</f>
        <v>#N/A</v>
      </c>
    </row>
    <row r="4634" spans="1:6" x14ac:dyDescent="0.3">
      <c r="A4634" s="9">
        <f>customer!A4634</f>
        <v>0</v>
      </c>
      <c r="B4634" s="10">
        <f>_xlfn.MAXIFS(data!C:C,data!A:A,Endirim!A4634)</f>
        <v>0</v>
      </c>
      <c r="C4634" s="9" cm="1">
        <f t="array" ref="C4634">INDEX(data!B:B,MATCH(1,(data!A:A=Endirim!A4634)*(data!C:C=Endirim!B4634),0))</f>
        <v>0</v>
      </c>
      <c r="D4634" s="9" t="e">
        <f>VLOOKUP(C4634,campaign!$A$2:$D$18,4,FALSE)</f>
        <v>#N/A</v>
      </c>
      <c r="E4634" s="9">
        <f>_xlfn.MAXIFS(data!G:G,data!A:A,Endirim!A4634)</f>
        <v>0</v>
      </c>
      <c r="F4634" s="9" t="e">
        <f>IF(E4634=D4634,"no discount",_xlfn.XLOOKUP(E4634,campaign!$D$2:$D$18,campaign!$B$2:$B$18))</f>
        <v>#N/A</v>
      </c>
    </row>
    <row r="4635" spans="1:6" x14ac:dyDescent="0.3">
      <c r="A4635" s="9">
        <f>customer!A4635</f>
        <v>0</v>
      </c>
      <c r="B4635" s="10">
        <f>_xlfn.MAXIFS(data!C:C,data!A:A,Endirim!A4635)</f>
        <v>0</v>
      </c>
      <c r="C4635" s="9" cm="1">
        <f t="array" ref="C4635">INDEX(data!B:B,MATCH(1,(data!A:A=Endirim!A4635)*(data!C:C=Endirim!B4635),0))</f>
        <v>0</v>
      </c>
      <c r="D4635" s="9" t="e">
        <f>VLOOKUP(C4635,campaign!$A$2:$D$18,4,FALSE)</f>
        <v>#N/A</v>
      </c>
      <c r="E4635" s="9">
        <f>_xlfn.MAXIFS(data!G:G,data!A:A,Endirim!A4635)</f>
        <v>0</v>
      </c>
      <c r="F4635" s="9" t="e">
        <f>IF(E4635=D4635,"no discount",_xlfn.XLOOKUP(E4635,campaign!$D$2:$D$18,campaign!$B$2:$B$18))</f>
        <v>#N/A</v>
      </c>
    </row>
    <row r="4636" spans="1:6" x14ac:dyDescent="0.3">
      <c r="A4636" s="9">
        <f>customer!A4636</f>
        <v>0</v>
      </c>
      <c r="B4636" s="10">
        <f>_xlfn.MAXIFS(data!C:C,data!A:A,Endirim!A4636)</f>
        <v>0</v>
      </c>
      <c r="C4636" s="9" cm="1">
        <f t="array" ref="C4636">INDEX(data!B:B,MATCH(1,(data!A:A=Endirim!A4636)*(data!C:C=Endirim!B4636),0))</f>
        <v>0</v>
      </c>
      <c r="D4636" s="9" t="e">
        <f>VLOOKUP(C4636,campaign!$A$2:$D$18,4,FALSE)</f>
        <v>#N/A</v>
      </c>
      <c r="E4636" s="9">
        <f>_xlfn.MAXIFS(data!G:G,data!A:A,Endirim!A4636)</f>
        <v>0</v>
      </c>
      <c r="F4636" s="9" t="e">
        <f>IF(E4636=D4636,"no discount",_xlfn.XLOOKUP(E4636,campaign!$D$2:$D$18,campaign!$B$2:$B$18))</f>
        <v>#N/A</v>
      </c>
    </row>
    <row r="4637" spans="1:6" x14ac:dyDescent="0.3">
      <c r="A4637" s="9">
        <f>customer!A4637</f>
        <v>0</v>
      </c>
      <c r="B4637" s="10">
        <f>_xlfn.MAXIFS(data!C:C,data!A:A,Endirim!A4637)</f>
        <v>0</v>
      </c>
      <c r="C4637" s="9" cm="1">
        <f t="array" ref="C4637">INDEX(data!B:B,MATCH(1,(data!A:A=Endirim!A4637)*(data!C:C=Endirim!B4637),0))</f>
        <v>0</v>
      </c>
      <c r="D4637" s="9" t="e">
        <f>VLOOKUP(C4637,campaign!$A$2:$D$18,4,FALSE)</f>
        <v>#N/A</v>
      </c>
      <c r="E4637" s="9">
        <f>_xlfn.MAXIFS(data!G:G,data!A:A,Endirim!A4637)</f>
        <v>0</v>
      </c>
      <c r="F4637" s="9" t="e">
        <f>IF(E4637=D4637,"no discount",_xlfn.XLOOKUP(E4637,campaign!$D$2:$D$18,campaign!$B$2:$B$18))</f>
        <v>#N/A</v>
      </c>
    </row>
    <row r="4638" spans="1:6" x14ac:dyDescent="0.3">
      <c r="A4638" s="9">
        <f>customer!A4638</f>
        <v>0</v>
      </c>
      <c r="B4638" s="10">
        <f>_xlfn.MAXIFS(data!C:C,data!A:A,Endirim!A4638)</f>
        <v>0</v>
      </c>
      <c r="C4638" s="9" cm="1">
        <f t="array" ref="C4638">INDEX(data!B:B,MATCH(1,(data!A:A=Endirim!A4638)*(data!C:C=Endirim!B4638),0))</f>
        <v>0</v>
      </c>
      <c r="D4638" s="9" t="e">
        <f>VLOOKUP(C4638,campaign!$A$2:$D$18,4,FALSE)</f>
        <v>#N/A</v>
      </c>
      <c r="E4638" s="9">
        <f>_xlfn.MAXIFS(data!G:G,data!A:A,Endirim!A4638)</f>
        <v>0</v>
      </c>
      <c r="F4638" s="9" t="e">
        <f>IF(E4638=D4638,"no discount",_xlfn.XLOOKUP(E4638,campaign!$D$2:$D$18,campaign!$B$2:$B$18))</f>
        <v>#N/A</v>
      </c>
    </row>
    <row r="4639" spans="1:6" x14ac:dyDescent="0.3">
      <c r="A4639" s="9">
        <f>customer!A4639</f>
        <v>0</v>
      </c>
      <c r="B4639" s="10">
        <f>_xlfn.MAXIFS(data!C:C,data!A:A,Endirim!A4639)</f>
        <v>0</v>
      </c>
      <c r="C4639" s="9" cm="1">
        <f t="array" ref="C4639">INDEX(data!B:B,MATCH(1,(data!A:A=Endirim!A4639)*(data!C:C=Endirim!B4639),0))</f>
        <v>0</v>
      </c>
      <c r="D4639" s="9" t="e">
        <f>VLOOKUP(C4639,campaign!$A$2:$D$18,4,FALSE)</f>
        <v>#N/A</v>
      </c>
      <c r="E4639" s="9">
        <f>_xlfn.MAXIFS(data!G:G,data!A:A,Endirim!A4639)</f>
        <v>0</v>
      </c>
      <c r="F4639" s="9" t="e">
        <f>IF(E4639=D4639,"no discount",_xlfn.XLOOKUP(E4639,campaign!$D$2:$D$18,campaign!$B$2:$B$18))</f>
        <v>#N/A</v>
      </c>
    </row>
    <row r="4640" spans="1:6" x14ac:dyDescent="0.3">
      <c r="A4640" s="9">
        <f>customer!A4640</f>
        <v>0</v>
      </c>
      <c r="B4640" s="10">
        <f>_xlfn.MAXIFS(data!C:C,data!A:A,Endirim!A4640)</f>
        <v>0</v>
      </c>
      <c r="C4640" s="9" cm="1">
        <f t="array" ref="C4640">INDEX(data!B:B,MATCH(1,(data!A:A=Endirim!A4640)*(data!C:C=Endirim!B4640),0))</f>
        <v>0</v>
      </c>
      <c r="D4640" s="9" t="e">
        <f>VLOOKUP(C4640,campaign!$A$2:$D$18,4,FALSE)</f>
        <v>#N/A</v>
      </c>
      <c r="E4640" s="9">
        <f>_xlfn.MAXIFS(data!G:G,data!A:A,Endirim!A4640)</f>
        <v>0</v>
      </c>
      <c r="F4640" s="9" t="e">
        <f>IF(E4640=D4640,"no discount",_xlfn.XLOOKUP(E4640,campaign!$D$2:$D$18,campaign!$B$2:$B$18))</f>
        <v>#N/A</v>
      </c>
    </row>
    <row r="4641" spans="1:6" x14ac:dyDescent="0.3">
      <c r="A4641" s="9">
        <f>customer!A4641</f>
        <v>0</v>
      </c>
      <c r="B4641" s="10">
        <f>_xlfn.MAXIFS(data!C:C,data!A:A,Endirim!A4641)</f>
        <v>0</v>
      </c>
      <c r="C4641" s="9" cm="1">
        <f t="array" ref="C4641">INDEX(data!B:B,MATCH(1,(data!A:A=Endirim!A4641)*(data!C:C=Endirim!B4641),0))</f>
        <v>0</v>
      </c>
      <c r="D4641" s="9" t="e">
        <f>VLOOKUP(C4641,campaign!$A$2:$D$18,4,FALSE)</f>
        <v>#N/A</v>
      </c>
      <c r="E4641" s="9">
        <f>_xlfn.MAXIFS(data!G:G,data!A:A,Endirim!A4641)</f>
        <v>0</v>
      </c>
      <c r="F4641" s="9" t="e">
        <f>IF(E4641=D4641,"no discount",_xlfn.XLOOKUP(E4641,campaign!$D$2:$D$18,campaign!$B$2:$B$18))</f>
        <v>#N/A</v>
      </c>
    </row>
    <row r="4642" spans="1:6" x14ac:dyDescent="0.3">
      <c r="A4642" s="9">
        <f>customer!A4642</f>
        <v>0</v>
      </c>
      <c r="B4642" s="10">
        <f>_xlfn.MAXIFS(data!C:C,data!A:A,Endirim!A4642)</f>
        <v>0</v>
      </c>
      <c r="C4642" s="9" cm="1">
        <f t="array" ref="C4642">INDEX(data!B:B,MATCH(1,(data!A:A=Endirim!A4642)*(data!C:C=Endirim!B4642),0))</f>
        <v>0</v>
      </c>
      <c r="D4642" s="9" t="e">
        <f>VLOOKUP(C4642,campaign!$A$2:$D$18,4,FALSE)</f>
        <v>#N/A</v>
      </c>
      <c r="E4642" s="9">
        <f>_xlfn.MAXIFS(data!G:G,data!A:A,Endirim!A4642)</f>
        <v>0</v>
      </c>
      <c r="F4642" s="9" t="e">
        <f>IF(E4642=D4642,"no discount",_xlfn.XLOOKUP(E4642,campaign!$D$2:$D$18,campaign!$B$2:$B$18))</f>
        <v>#N/A</v>
      </c>
    </row>
    <row r="4643" spans="1:6" x14ac:dyDescent="0.3">
      <c r="A4643" s="9">
        <f>customer!A4643</f>
        <v>0</v>
      </c>
      <c r="B4643" s="10">
        <f>_xlfn.MAXIFS(data!C:C,data!A:A,Endirim!A4643)</f>
        <v>0</v>
      </c>
      <c r="C4643" s="9" cm="1">
        <f t="array" ref="C4643">INDEX(data!B:B,MATCH(1,(data!A:A=Endirim!A4643)*(data!C:C=Endirim!B4643),0))</f>
        <v>0</v>
      </c>
      <c r="D4643" s="9" t="e">
        <f>VLOOKUP(C4643,campaign!$A$2:$D$18,4,FALSE)</f>
        <v>#N/A</v>
      </c>
      <c r="E4643" s="9">
        <f>_xlfn.MAXIFS(data!G:G,data!A:A,Endirim!A4643)</f>
        <v>0</v>
      </c>
      <c r="F4643" s="9" t="e">
        <f>IF(E4643=D4643,"no discount",_xlfn.XLOOKUP(E4643,campaign!$D$2:$D$18,campaign!$B$2:$B$18))</f>
        <v>#N/A</v>
      </c>
    </row>
    <row r="4644" spans="1:6" x14ac:dyDescent="0.3">
      <c r="A4644" s="9">
        <f>customer!A4644</f>
        <v>0</v>
      </c>
      <c r="B4644" s="10">
        <f>_xlfn.MAXIFS(data!C:C,data!A:A,Endirim!A4644)</f>
        <v>0</v>
      </c>
      <c r="C4644" s="9" cm="1">
        <f t="array" ref="C4644">INDEX(data!B:B,MATCH(1,(data!A:A=Endirim!A4644)*(data!C:C=Endirim!B4644),0))</f>
        <v>0</v>
      </c>
      <c r="D4644" s="9" t="e">
        <f>VLOOKUP(C4644,campaign!$A$2:$D$18,4,FALSE)</f>
        <v>#N/A</v>
      </c>
      <c r="E4644" s="9">
        <f>_xlfn.MAXIFS(data!G:G,data!A:A,Endirim!A4644)</f>
        <v>0</v>
      </c>
      <c r="F4644" s="9" t="e">
        <f>IF(E4644=D4644,"no discount",_xlfn.XLOOKUP(E4644,campaign!$D$2:$D$18,campaign!$B$2:$B$18))</f>
        <v>#N/A</v>
      </c>
    </row>
    <row r="4645" spans="1:6" x14ac:dyDescent="0.3">
      <c r="A4645" s="9">
        <f>customer!A4645</f>
        <v>0</v>
      </c>
      <c r="B4645" s="10">
        <f>_xlfn.MAXIFS(data!C:C,data!A:A,Endirim!A4645)</f>
        <v>0</v>
      </c>
      <c r="C4645" s="9" cm="1">
        <f t="array" ref="C4645">INDEX(data!B:B,MATCH(1,(data!A:A=Endirim!A4645)*(data!C:C=Endirim!B4645),0))</f>
        <v>0</v>
      </c>
      <c r="D4645" s="9" t="e">
        <f>VLOOKUP(C4645,campaign!$A$2:$D$18,4,FALSE)</f>
        <v>#N/A</v>
      </c>
      <c r="E4645" s="9">
        <f>_xlfn.MAXIFS(data!G:G,data!A:A,Endirim!A4645)</f>
        <v>0</v>
      </c>
      <c r="F4645" s="9" t="e">
        <f>IF(E4645=D4645,"no discount",_xlfn.XLOOKUP(E4645,campaign!$D$2:$D$18,campaign!$B$2:$B$18))</f>
        <v>#N/A</v>
      </c>
    </row>
    <row r="4646" spans="1:6" x14ac:dyDescent="0.3">
      <c r="A4646" s="9">
        <f>customer!A4646</f>
        <v>0</v>
      </c>
      <c r="B4646" s="10">
        <f>_xlfn.MAXIFS(data!C:C,data!A:A,Endirim!A4646)</f>
        <v>0</v>
      </c>
      <c r="C4646" s="9" cm="1">
        <f t="array" ref="C4646">INDEX(data!B:B,MATCH(1,(data!A:A=Endirim!A4646)*(data!C:C=Endirim!B4646),0))</f>
        <v>0</v>
      </c>
      <c r="D4646" s="9" t="e">
        <f>VLOOKUP(C4646,campaign!$A$2:$D$18,4,FALSE)</f>
        <v>#N/A</v>
      </c>
      <c r="E4646" s="9">
        <f>_xlfn.MAXIFS(data!G:G,data!A:A,Endirim!A4646)</f>
        <v>0</v>
      </c>
      <c r="F4646" s="9" t="e">
        <f>IF(E4646=D4646,"no discount",_xlfn.XLOOKUP(E4646,campaign!$D$2:$D$18,campaign!$B$2:$B$18))</f>
        <v>#N/A</v>
      </c>
    </row>
    <row r="4647" spans="1:6" x14ac:dyDescent="0.3">
      <c r="A4647" s="9">
        <f>customer!A4647</f>
        <v>0</v>
      </c>
      <c r="B4647" s="10">
        <f>_xlfn.MAXIFS(data!C:C,data!A:A,Endirim!A4647)</f>
        <v>0</v>
      </c>
      <c r="C4647" s="9" cm="1">
        <f t="array" ref="C4647">INDEX(data!B:B,MATCH(1,(data!A:A=Endirim!A4647)*(data!C:C=Endirim!B4647),0))</f>
        <v>0</v>
      </c>
      <c r="D4647" s="9" t="e">
        <f>VLOOKUP(C4647,campaign!$A$2:$D$18,4,FALSE)</f>
        <v>#N/A</v>
      </c>
      <c r="E4647" s="9">
        <f>_xlfn.MAXIFS(data!G:G,data!A:A,Endirim!A4647)</f>
        <v>0</v>
      </c>
      <c r="F4647" s="9" t="e">
        <f>IF(E4647=D4647,"no discount",_xlfn.XLOOKUP(E4647,campaign!$D$2:$D$18,campaign!$B$2:$B$18))</f>
        <v>#N/A</v>
      </c>
    </row>
    <row r="4648" spans="1:6" x14ac:dyDescent="0.3">
      <c r="A4648" s="9">
        <f>customer!A4648</f>
        <v>0</v>
      </c>
      <c r="B4648" s="10">
        <f>_xlfn.MAXIFS(data!C:C,data!A:A,Endirim!A4648)</f>
        <v>0</v>
      </c>
      <c r="C4648" s="9" cm="1">
        <f t="array" ref="C4648">INDEX(data!B:B,MATCH(1,(data!A:A=Endirim!A4648)*(data!C:C=Endirim!B4648),0))</f>
        <v>0</v>
      </c>
      <c r="D4648" s="9" t="e">
        <f>VLOOKUP(C4648,campaign!$A$2:$D$18,4,FALSE)</f>
        <v>#N/A</v>
      </c>
      <c r="E4648" s="9">
        <f>_xlfn.MAXIFS(data!G:G,data!A:A,Endirim!A4648)</f>
        <v>0</v>
      </c>
      <c r="F4648" s="9" t="e">
        <f>IF(E4648=D4648,"no discount",_xlfn.XLOOKUP(E4648,campaign!$D$2:$D$18,campaign!$B$2:$B$18))</f>
        <v>#N/A</v>
      </c>
    </row>
    <row r="4649" spans="1:6" x14ac:dyDescent="0.3">
      <c r="A4649" s="9">
        <f>customer!A4649</f>
        <v>0</v>
      </c>
      <c r="B4649" s="10">
        <f>_xlfn.MAXIFS(data!C:C,data!A:A,Endirim!A4649)</f>
        <v>0</v>
      </c>
      <c r="C4649" s="9" cm="1">
        <f t="array" ref="C4649">INDEX(data!B:B,MATCH(1,(data!A:A=Endirim!A4649)*(data!C:C=Endirim!B4649),0))</f>
        <v>0</v>
      </c>
      <c r="D4649" s="9" t="e">
        <f>VLOOKUP(C4649,campaign!$A$2:$D$18,4,FALSE)</f>
        <v>#N/A</v>
      </c>
      <c r="E4649" s="9">
        <f>_xlfn.MAXIFS(data!G:G,data!A:A,Endirim!A4649)</f>
        <v>0</v>
      </c>
      <c r="F4649" s="9" t="e">
        <f>IF(E4649=D4649,"no discount",_xlfn.XLOOKUP(E4649,campaign!$D$2:$D$18,campaign!$B$2:$B$18))</f>
        <v>#N/A</v>
      </c>
    </row>
    <row r="4650" spans="1:6" x14ac:dyDescent="0.3">
      <c r="A4650" s="9">
        <f>customer!A4650</f>
        <v>0</v>
      </c>
      <c r="B4650" s="10">
        <f>_xlfn.MAXIFS(data!C:C,data!A:A,Endirim!A4650)</f>
        <v>0</v>
      </c>
      <c r="C4650" s="9" cm="1">
        <f t="array" ref="C4650">INDEX(data!B:B,MATCH(1,(data!A:A=Endirim!A4650)*(data!C:C=Endirim!B4650),0))</f>
        <v>0</v>
      </c>
      <c r="D4650" s="9" t="e">
        <f>VLOOKUP(C4650,campaign!$A$2:$D$18,4,FALSE)</f>
        <v>#N/A</v>
      </c>
      <c r="E4650" s="9">
        <f>_xlfn.MAXIFS(data!G:G,data!A:A,Endirim!A4650)</f>
        <v>0</v>
      </c>
      <c r="F4650" s="9" t="e">
        <f>IF(E4650=D4650,"no discount",_xlfn.XLOOKUP(E4650,campaign!$D$2:$D$18,campaign!$B$2:$B$18))</f>
        <v>#N/A</v>
      </c>
    </row>
    <row r="4651" spans="1:6" x14ac:dyDescent="0.3">
      <c r="A4651" s="9">
        <f>customer!A4651</f>
        <v>0</v>
      </c>
      <c r="B4651" s="10">
        <f>_xlfn.MAXIFS(data!C:C,data!A:A,Endirim!A4651)</f>
        <v>0</v>
      </c>
      <c r="C4651" s="9" cm="1">
        <f t="array" ref="C4651">INDEX(data!B:B,MATCH(1,(data!A:A=Endirim!A4651)*(data!C:C=Endirim!B4651),0))</f>
        <v>0</v>
      </c>
      <c r="D4651" s="9" t="e">
        <f>VLOOKUP(C4651,campaign!$A$2:$D$18,4,FALSE)</f>
        <v>#N/A</v>
      </c>
      <c r="E4651" s="9">
        <f>_xlfn.MAXIFS(data!G:G,data!A:A,Endirim!A4651)</f>
        <v>0</v>
      </c>
      <c r="F4651" s="9" t="e">
        <f>IF(E4651=D4651,"no discount",_xlfn.XLOOKUP(E4651,campaign!$D$2:$D$18,campaign!$B$2:$B$18))</f>
        <v>#N/A</v>
      </c>
    </row>
    <row r="4652" spans="1:6" x14ac:dyDescent="0.3">
      <c r="A4652" s="9">
        <f>customer!A4652</f>
        <v>0</v>
      </c>
      <c r="B4652" s="10">
        <f>_xlfn.MAXIFS(data!C:C,data!A:A,Endirim!A4652)</f>
        <v>0</v>
      </c>
      <c r="C4652" s="9" cm="1">
        <f t="array" ref="C4652">INDEX(data!B:B,MATCH(1,(data!A:A=Endirim!A4652)*(data!C:C=Endirim!B4652),0))</f>
        <v>0</v>
      </c>
      <c r="D4652" s="9" t="e">
        <f>VLOOKUP(C4652,campaign!$A$2:$D$18,4,FALSE)</f>
        <v>#N/A</v>
      </c>
      <c r="E4652" s="9">
        <f>_xlfn.MAXIFS(data!G:G,data!A:A,Endirim!A4652)</f>
        <v>0</v>
      </c>
      <c r="F4652" s="9" t="e">
        <f>IF(E4652=D4652,"no discount",_xlfn.XLOOKUP(E4652,campaign!$D$2:$D$18,campaign!$B$2:$B$18))</f>
        <v>#N/A</v>
      </c>
    </row>
    <row r="4653" spans="1:6" x14ac:dyDescent="0.3">
      <c r="A4653" s="9">
        <f>customer!A4653</f>
        <v>0</v>
      </c>
      <c r="B4653" s="10">
        <f>_xlfn.MAXIFS(data!C:C,data!A:A,Endirim!A4653)</f>
        <v>0</v>
      </c>
      <c r="C4653" s="9" cm="1">
        <f t="array" ref="C4653">INDEX(data!B:B,MATCH(1,(data!A:A=Endirim!A4653)*(data!C:C=Endirim!B4653),0))</f>
        <v>0</v>
      </c>
      <c r="D4653" s="9" t="e">
        <f>VLOOKUP(C4653,campaign!$A$2:$D$18,4,FALSE)</f>
        <v>#N/A</v>
      </c>
      <c r="E4653" s="9">
        <f>_xlfn.MAXIFS(data!G:G,data!A:A,Endirim!A4653)</f>
        <v>0</v>
      </c>
      <c r="F4653" s="9" t="e">
        <f>IF(E4653=D4653,"no discount",_xlfn.XLOOKUP(E4653,campaign!$D$2:$D$18,campaign!$B$2:$B$18))</f>
        <v>#N/A</v>
      </c>
    </row>
    <row r="4654" spans="1:6" x14ac:dyDescent="0.3">
      <c r="A4654" s="9">
        <f>customer!A4654</f>
        <v>0</v>
      </c>
      <c r="B4654" s="10">
        <f>_xlfn.MAXIFS(data!C:C,data!A:A,Endirim!A4654)</f>
        <v>0</v>
      </c>
      <c r="C4654" s="9" cm="1">
        <f t="array" ref="C4654">INDEX(data!B:B,MATCH(1,(data!A:A=Endirim!A4654)*(data!C:C=Endirim!B4654),0))</f>
        <v>0</v>
      </c>
      <c r="D4654" s="9" t="e">
        <f>VLOOKUP(C4654,campaign!$A$2:$D$18,4,FALSE)</f>
        <v>#N/A</v>
      </c>
      <c r="E4654" s="9">
        <f>_xlfn.MAXIFS(data!G:G,data!A:A,Endirim!A4654)</f>
        <v>0</v>
      </c>
      <c r="F4654" s="9" t="e">
        <f>IF(E4654=D4654,"no discount",_xlfn.XLOOKUP(E4654,campaign!$D$2:$D$18,campaign!$B$2:$B$18))</f>
        <v>#N/A</v>
      </c>
    </row>
    <row r="4655" spans="1:6" x14ac:dyDescent="0.3">
      <c r="A4655" s="9">
        <f>customer!A4655</f>
        <v>0</v>
      </c>
      <c r="B4655" s="10">
        <f>_xlfn.MAXIFS(data!C:C,data!A:A,Endirim!A4655)</f>
        <v>0</v>
      </c>
      <c r="C4655" s="9" cm="1">
        <f t="array" ref="C4655">INDEX(data!B:B,MATCH(1,(data!A:A=Endirim!A4655)*(data!C:C=Endirim!B4655),0))</f>
        <v>0</v>
      </c>
      <c r="D4655" s="9" t="e">
        <f>VLOOKUP(C4655,campaign!$A$2:$D$18,4,FALSE)</f>
        <v>#N/A</v>
      </c>
      <c r="E4655" s="9">
        <f>_xlfn.MAXIFS(data!G:G,data!A:A,Endirim!A4655)</f>
        <v>0</v>
      </c>
      <c r="F4655" s="9" t="e">
        <f>IF(E4655=D4655,"no discount",_xlfn.XLOOKUP(E4655,campaign!$D$2:$D$18,campaign!$B$2:$B$18))</f>
        <v>#N/A</v>
      </c>
    </row>
    <row r="4656" spans="1:6" x14ac:dyDescent="0.3">
      <c r="A4656" s="9">
        <f>customer!A4656</f>
        <v>0</v>
      </c>
      <c r="B4656" s="10">
        <f>_xlfn.MAXIFS(data!C:C,data!A:A,Endirim!A4656)</f>
        <v>0</v>
      </c>
      <c r="C4656" s="9" cm="1">
        <f t="array" ref="C4656">INDEX(data!B:B,MATCH(1,(data!A:A=Endirim!A4656)*(data!C:C=Endirim!B4656),0))</f>
        <v>0</v>
      </c>
      <c r="D4656" s="9" t="e">
        <f>VLOOKUP(C4656,campaign!$A$2:$D$18,4,FALSE)</f>
        <v>#N/A</v>
      </c>
      <c r="E4656" s="9">
        <f>_xlfn.MAXIFS(data!G:G,data!A:A,Endirim!A4656)</f>
        <v>0</v>
      </c>
      <c r="F4656" s="9" t="e">
        <f>IF(E4656=D4656,"no discount",_xlfn.XLOOKUP(E4656,campaign!$D$2:$D$18,campaign!$B$2:$B$18))</f>
        <v>#N/A</v>
      </c>
    </row>
    <row r="4657" spans="1:6" x14ac:dyDescent="0.3">
      <c r="A4657" s="9">
        <f>customer!A4657</f>
        <v>0</v>
      </c>
      <c r="B4657" s="10">
        <f>_xlfn.MAXIFS(data!C:C,data!A:A,Endirim!A4657)</f>
        <v>0</v>
      </c>
      <c r="C4657" s="9" cm="1">
        <f t="array" ref="C4657">INDEX(data!B:B,MATCH(1,(data!A:A=Endirim!A4657)*(data!C:C=Endirim!B4657),0))</f>
        <v>0</v>
      </c>
      <c r="D4657" s="9" t="e">
        <f>VLOOKUP(C4657,campaign!$A$2:$D$18,4,FALSE)</f>
        <v>#N/A</v>
      </c>
      <c r="E4657" s="9">
        <f>_xlfn.MAXIFS(data!G:G,data!A:A,Endirim!A4657)</f>
        <v>0</v>
      </c>
      <c r="F4657" s="9" t="e">
        <f>IF(E4657=D4657,"no discount",_xlfn.XLOOKUP(E4657,campaign!$D$2:$D$18,campaign!$B$2:$B$18))</f>
        <v>#N/A</v>
      </c>
    </row>
    <row r="4658" spans="1:6" x14ac:dyDescent="0.3">
      <c r="A4658" s="9">
        <f>customer!A4658</f>
        <v>0</v>
      </c>
      <c r="B4658" s="10">
        <f>_xlfn.MAXIFS(data!C:C,data!A:A,Endirim!A4658)</f>
        <v>0</v>
      </c>
      <c r="C4658" s="9" cm="1">
        <f t="array" ref="C4658">INDEX(data!B:B,MATCH(1,(data!A:A=Endirim!A4658)*(data!C:C=Endirim!B4658),0))</f>
        <v>0</v>
      </c>
      <c r="D4658" s="9" t="e">
        <f>VLOOKUP(C4658,campaign!$A$2:$D$18,4,FALSE)</f>
        <v>#N/A</v>
      </c>
      <c r="E4658" s="9">
        <f>_xlfn.MAXIFS(data!G:G,data!A:A,Endirim!A4658)</f>
        <v>0</v>
      </c>
      <c r="F4658" s="9" t="e">
        <f>IF(E4658=D4658,"no discount",_xlfn.XLOOKUP(E4658,campaign!$D$2:$D$18,campaign!$B$2:$B$18))</f>
        <v>#N/A</v>
      </c>
    </row>
    <row r="4659" spans="1:6" x14ac:dyDescent="0.3">
      <c r="A4659" s="9">
        <f>customer!A4659</f>
        <v>0</v>
      </c>
      <c r="B4659" s="10">
        <f>_xlfn.MAXIFS(data!C:C,data!A:A,Endirim!A4659)</f>
        <v>0</v>
      </c>
      <c r="C4659" s="9" cm="1">
        <f t="array" ref="C4659">INDEX(data!B:B,MATCH(1,(data!A:A=Endirim!A4659)*(data!C:C=Endirim!B4659),0))</f>
        <v>0</v>
      </c>
      <c r="D4659" s="9" t="e">
        <f>VLOOKUP(C4659,campaign!$A$2:$D$18,4,FALSE)</f>
        <v>#N/A</v>
      </c>
      <c r="E4659" s="9">
        <f>_xlfn.MAXIFS(data!G:G,data!A:A,Endirim!A4659)</f>
        <v>0</v>
      </c>
      <c r="F4659" s="9" t="e">
        <f>IF(E4659=D4659,"no discount",_xlfn.XLOOKUP(E4659,campaign!$D$2:$D$18,campaign!$B$2:$B$18))</f>
        <v>#N/A</v>
      </c>
    </row>
    <row r="4660" spans="1:6" x14ac:dyDescent="0.3">
      <c r="A4660" s="9">
        <f>customer!A4660</f>
        <v>0</v>
      </c>
      <c r="B4660" s="10">
        <f>_xlfn.MAXIFS(data!C:C,data!A:A,Endirim!A4660)</f>
        <v>0</v>
      </c>
      <c r="C4660" s="9" cm="1">
        <f t="array" ref="C4660">INDEX(data!B:B,MATCH(1,(data!A:A=Endirim!A4660)*(data!C:C=Endirim!B4660),0))</f>
        <v>0</v>
      </c>
      <c r="D4660" s="9" t="e">
        <f>VLOOKUP(C4660,campaign!$A$2:$D$18,4,FALSE)</f>
        <v>#N/A</v>
      </c>
      <c r="E4660" s="9">
        <f>_xlfn.MAXIFS(data!G:G,data!A:A,Endirim!A4660)</f>
        <v>0</v>
      </c>
      <c r="F4660" s="9" t="e">
        <f>IF(E4660=D4660,"no discount",_xlfn.XLOOKUP(E4660,campaign!$D$2:$D$18,campaign!$B$2:$B$18))</f>
        <v>#N/A</v>
      </c>
    </row>
    <row r="4661" spans="1:6" x14ac:dyDescent="0.3">
      <c r="A4661" s="9">
        <f>customer!A4661</f>
        <v>0</v>
      </c>
      <c r="B4661" s="10">
        <f>_xlfn.MAXIFS(data!C:C,data!A:A,Endirim!A4661)</f>
        <v>0</v>
      </c>
      <c r="C4661" s="9" cm="1">
        <f t="array" ref="C4661">INDEX(data!B:B,MATCH(1,(data!A:A=Endirim!A4661)*(data!C:C=Endirim!B4661),0))</f>
        <v>0</v>
      </c>
      <c r="D4661" s="9" t="e">
        <f>VLOOKUP(C4661,campaign!$A$2:$D$18,4,FALSE)</f>
        <v>#N/A</v>
      </c>
      <c r="E4661" s="9">
        <f>_xlfn.MAXIFS(data!G:G,data!A:A,Endirim!A4661)</f>
        <v>0</v>
      </c>
      <c r="F4661" s="9" t="e">
        <f>IF(E4661=D4661,"no discount",_xlfn.XLOOKUP(E4661,campaign!$D$2:$D$18,campaign!$B$2:$B$18))</f>
        <v>#N/A</v>
      </c>
    </row>
    <row r="4662" spans="1:6" x14ac:dyDescent="0.3">
      <c r="A4662" s="9">
        <f>customer!A4662</f>
        <v>0</v>
      </c>
      <c r="B4662" s="10">
        <f>_xlfn.MAXIFS(data!C:C,data!A:A,Endirim!A4662)</f>
        <v>0</v>
      </c>
      <c r="C4662" s="9" cm="1">
        <f t="array" ref="C4662">INDEX(data!B:B,MATCH(1,(data!A:A=Endirim!A4662)*(data!C:C=Endirim!B4662),0))</f>
        <v>0</v>
      </c>
      <c r="D4662" s="9" t="e">
        <f>VLOOKUP(C4662,campaign!$A$2:$D$18,4,FALSE)</f>
        <v>#N/A</v>
      </c>
      <c r="E4662" s="9">
        <f>_xlfn.MAXIFS(data!G:G,data!A:A,Endirim!A4662)</f>
        <v>0</v>
      </c>
      <c r="F4662" s="9" t="e">
        <f>IF(E4662=D4662,"no discount",_xlfn.XLOOKUP(E4662,campaign!$D$2:$D$18,campaign!$B$2:$B$18))</f>
        <v>#N/A</v>
      </c>
    </row>
    <row r="4663" spans="1:6" x14ac:dyDescent="0.3">
      <c r="A4663" s="9">
        <f>customer!A4663</f>
        <v>0</v>
      </c>
      <c r="B4663" s="10">
        <f>_xlfn.MAXIFS(data!C:C,data!A:A,Endirim!A4663)</f>
        <v>0</v>
      </c>
      <c r="C4663" s="9" cm="1">
        <f t="array" ref="C4663">INDEX(data!B:B,MATCH(1,(data!A:A=Endirim!A4663)*(data!C:C=Endirim!B4663),0))</f>
        <v>0</v>
      </c>
      <c r="D4663" s="9" t="e">
        <f>VLOOKUP(C4663,campaign!$A$2:$D$18,4,FALSE)</f>
        <v>#N/A</v>
      </c>
      <c r="E4663" s="9">
        <f>_xlfn.MAXIFS(data!G:G,data!A:A,Endirim!A4663)</f>
        <v>0</v>
      </c>
      <c r="F4663" s="9" t="e">
        <f>IF(E4663=D4663,"no discount",_xlfn.XLOOKUP(E4663,campaign!$D$2:$D$18,campaign!$B$2:$B$18))</f>
        <v>#N/A</v>
      </c>
    </row>
    <row r="4664" spans="1:6" x14ac:dyDescent="0.3">
      <c r="A4664" s="9">
        <f>customer!A4664</f>
        <v>0</v>
      </c>
      <c r="B4664" s="10">
        <f>_xlfn.MAXIFS(data!C:C,data!A:A,Endirim!A4664)</f>
        <v>0</v>
      </c>
      <c r="C4664" s="9" cm="1">
        <f t="array" ref="C4664">INDEX(data!B:B,MATCH(1,(data!A:A=Endirim!A4664)*(data!C:C=Endirim!B4664),0))</f>
        <v>0</v>
      </c>
      <c r="D4664" s="9" t="e">
        <f>VLOOKUP(C4664,campaign!$A$2:$D$18,4,FALSE)</f>
        <v>#N/A</v>
      </c>
      <c r="E4664" s="9">
        <f>_xlfn.MAXIFS(data!G:G,data!A:A,Endirim!A4664)</f>
        <v>0</v>
      </c>
      <c r="F4664" s="9" t="e">
        <f>IF(E4664=D4664,"no discount",_xlfn.XLOOKUP(E4664,campaign!$D$2:$D$18,campaign!$B$2:$B$18))</f>
        <v>#N/A</v>
      </c>
    </row>
    <row r="4665" spans="1:6" x14ac:dyDescent="0.3">
      <c r="A4665" s="9">
        <f>customer!A4665</f>
        <v>0</v>
      </c>
      <c r="B4665" s="10">
        <f>_xlfn.MAXIFS(data!C:C,data!A:A,Endirim!A4665)</f>
        <v>0</v>
      </c>
      <c r="C4665" s="9" cm="1">
        <f t="array" ref="C4665">INDEX(data!B:B,MATCH(1,(data!A:A=Endirim!A4665)*(data!C:C=Endirim!B4665),0))</f>
        <v>0</v>
      </c>
      <c r="D4665" s="9" t="e">
        <f>VLOOKUP(C4665,campaign!$A$2:$D$18,4,FALSE)</f>
        <v>#N/A</v>
      </c>
      <c r="E4665" s="9">
        <f>_xlfn.MAXIFS(data!G:G,data!A:A,Endirim!A4665)</f>
        <v>0</v>
      </c>
      <c r="F4665" s="9" t="e">
        <f>IF(E4665=D4665,"no discount",_xlfn.XLOOKUP(E4665,campaign!$D$2:$D$18,campaign!$B$2:$B$18))</f>
        <v>#N/A</v>
      </c>
    </row>
    <row r="4666" spans="1:6" x14ac:dyDescent="0.3">
      <c r="A4666" s="9">
        <f>customer!A4666</f>
        <v>0</v>
      </c>
      <c r="B4666" s="10">
        <f>_xlfn.MAXIFS(data!C:C,data!A:A,Endirim!A4666)</f>
        <v>0</v>
      </c>
      <c r="C4666" s="9" cm="1">
        <f t="array" ref="C4666">INDEX(data!B:B,MATCH(1,(data!A:A=Endirim!A4666)*(data!C:C=Endirim!B4666),0))</f>
        <v>0</v>
      </c>
      <c r="D4666" s="9" t="e">
        <f>VLOOKUP(C4666,campaign!$A$2:$D$18,4,FALSE)</f>
        <v>#N/A</v>
      </c>
      <c r="E4666" s="9">
        <f>_xlfn.MAXIFS(data!G:G,data!A:A,Endirim!A4666)</f>
        <v>0</v>
      </c>
      <c r="F4666" s="9" t="e">
        <f>IF(E4666=D4666,"no discount",_xlfn.XLOOKUP(E4666,campaign!$D$2:$D$18,campaign!$B$2:$B$18))</f>
        <v>#N/A</v>
      </c>
    </row>
    <row r="4667" spans="1:6" x14ac:dyDescent="0.3">
      <c r="A4667" s="9">
        <f>customer!A4667</f>
        <v>0</v>
      </c>
      <c r="B4667" s="10">
        <f>_xlfn.MAXIFS(data!C:C,data!A:A,Endirim!A4667)</f>
        <v>0</v>
      </c>
      <c r="C4667" s="9" cm="1">
        <f t="array" ref="C4667">INDEX(data!B:B,MATCH(1,(data!A:A=Endirim!A4667)*(data!C:C=Endirim!B4667),0))</f>
        <v>0</v>
      </c>
      <c r="D4667" s="9" t="e">
        <f>VLOOKUP(C4667,campaign!$A$2:$D$18,4,FALSE)</f>
        <v>#N/A</v>
      </c>
      <c r="E4667" s="9">
        <f>_xlfn.MAXIFS(data!G:G,data!A:A,Endirim!A4667)</f>
        <v>0</v>
      </c>
      <c r="F4667" s="9" t="e">
        <f>IF(E4667=D4667,"no discount",_xlfn.XLOOKUP(E4667,campaign!$D$2:$D$18,campaign!$B$2:$B$18))</f>
        <v>#N/A</v>
      </c>
    </row>
    <row r="4668" spans="1:6" x14ac:dyDescent="0.3">
      <c r="A4668" s="9">
        <f>customer!A4668</f>
        <v>0</v>
      </c>
      <c r="B4668" s="10">
        <f>_xlfn.MAXIFS(data!C:C,data!A:A,Endirim!A4668)</f>
        <v>0</v>
      </c>
      <c r="C4668" s="9" cm="1">
        <f t="array" ref="C4668">INDEX(data!B:B,MATCH(1,(data!A:A=Endirim!A4668)*(data!C:C=Endirim!B4668),0))</f>
        <v>0</v>
      </c>
      <c r="D4668" s="9" t="e">
        <f>VLOOKUP(C4668,campaign!$A$2:$D$18,4,FALSE)</f>
        <v>#N/A</v>
      </c>
      <c r="E4668" s="9">
        <f>_xlfn.MAXIFS(data!G:G,data!A:A,Endirim!A4668)</f>
        <v>0</v>
      </c>
      <c r="F4668" s="9" t="e">
        <f>IF(E4668=D4668,"no discount",_xlfn.XLOOKUP(E4668,campaign!$D$2:$D$18,campaign!$B$2:$B$18))</f>
        <v>#N/A</v>
      </c>
    </row>
    <row r="4669" spans="1:6" x14ac:dyDescent="0.3">
      <c r="A4669" s="9">
        <f>customer!A4669</f>
        <v>0</v>
      </c>
      <c r="B4669" s="10">
        <f>_xlfn.MAXIFS(data!C:C,data!A:A,Endirim!A4669)</f>
        <v>0</v>
      </c>
      <c r="C4669" s="9" cm="1">
        <f t="array" ref="C4669">INDEX(data!B:B,MATCH(1,(data!A:A=Endirim!A4669)*(data!C:C=Endirim!B4669),0))</f>
        <v>0</v>
      </c>
      <c r="D4669" s="9" t="e">
        <f>VLOOKUP(C4669,campaign!$A$2:$D$18,4,FALSE)</f>
        <v>#N/A</v>
      </c>
      <c r="E4669" s="9">
        <f>_xlfn.MAXIFS(data!G:G,data!A:A,Endirim!A4669)</f>
        <v>0</v>
      </c>
      <c r="F4669" s="9" t="e">
        <f>IF(E4669=D4669,"no discount",_xlfn.XLOOKUP(E4669,campaign!$D$2:$D$18,campaign!$B$2:$B$18))</f>
        <v>#N/A</v>
      </c>
    </row>
    <row r="4670" spans="1:6" x14ac:dyDescent="0.3">
      <c r="A4670" s="9">
        <f>customer!A4670</f>
        <v>0</v>
      </c>
      <c r="B4670" s="10">
        <f>_xlfn.MAXIFS(data!C:C,data!A:A,Endirim!A4670)</f>
        <v>0</v>
      </c>
      <c r="C4670" s="9" cm="1">
        <f t="array" ref="C4670">INDEX(data!B:B,MATCH(1,(data!A:A=Endirim!A4670)*(data!C:C=Endirim!B4670),0))</f>
        <v>0</v>
      </c>
      <c r="D4670" s="9" t="e">
        <f>VLOOKUP(C4670,campaign!$A$2:$D$18,4,FALSE)</f>
        <v>#N/A</v>
      </c>
      <c r="E4670" s="9">
        <f>_xlfn.MAXIFS(data!G:G,data!A:A,Endirim!A4670)</f>
        <v>0</v>
      </c>
      <c r="F4670" s="9" t="e">
        <f>IF(E4670=D4670,"no discount",_xlfn.XLOOKUP(E4670,campaign!$D$2:$D$18,campaign!$B$2:$B$18))</f>
        <v>#N/A</v>
      </c>
    </row>
    <row r="4671" spans="1:6" x14ac:dyDescent="0.3">
      <c r="A4671" s="9">
        <f>customer!A4671</f>
        <v>0</v>
      </c>
      <c r="B4671" s="10">
        <f>_xlfn.MAXIFS(data!C:C,data!A:A,Endirim!A4671)</f>
        <v>0</v>
      </c>
      <c r="C4671" s="9" cm="1">
        <f t="array" ref="C4671">INDEX(data!B:B,MATCH(1,(data!A:A=Endirim!A4671)*(data!C:C=Endirim!B4671),0))</f>
        <v>0</v>
      </c>
      <c r="D4671" s="9" t="e">
        <f>VLOOKUP(C4671,campaign!$A$2:$D$18,4,FALSE)</f>
        <v>#N/A</v>
      </c>
      <c r="E4671" s="9">
        <f>_xlfn.MAXIFS(data!G:G,data!A:A,Endirim!A4671)</f>
        <v>0</v>
      </c>
      <c r="F4671" s="9" t="e">
        <f>IF(E4671=D4671,"no discount",_xlfn.XLOOKUP(E4671,campaign!$D$2:$D$18,campaign!$B$2:$B$18))</f>
        <v>#N/A</v>
      </c>
    </row>
    <row r="4672" spans="1:6" x14ac:dyDescent="0.3">
      <c r="A4672" s="9">
        <f>customer!A4672</f>
        <v>0</v>
      </c>
      <c r="B4672" s="10">
        <f>_xlfn.MAXIFS(data!C:C,data!A:A,Endirim!A4672)</f>
        <v>0</v>
      </c>
      <c r="C4672" s="9" cm="1">
        <f t="array" ref="C4672">INDEX(data!B:B,MATCH(1,(data!A:A=Endirim!A4672)*(data!C:C=Endirim!B4672),0))</f>
        <v>0</v>
      </c>
      <c r="D4672" s="9" t="e">
        <f>VLOOKUP(C4672,campaign!$A$2:$D$18,4,FALSE)</f>
        <v>#N/A</v>
      </c>
      <c r="E4672" s="9">
        <f>_xlfn.MAXIFS(data!G:G,data!A:A,Endirim!A4672)</f>
        <v>0</v>
      </c>
      <c r="F4672" s="9" t="e">
        <f>IF(E4672=D4672,"no discount",_xlfn.XLOOKUP(E4672,campaign!$D$2:$D$18,campaign!$B$2:$B$18))</f>
        <v>#N/A</v>
      </c>
    </row>
    <row r="4673" spans="1:6" x14ac:dyDescent="0.3">
      <c r="A4673" s="9">
        <f>customer!A4673</f>
        <v>0</v>
      </c>
      <c r="B4673" s="10">
        <f>_xlfn.MAXIFS(data!C:C,data!A:A,Endirim!A4673)</f>
        <v>0</v>
      </c>
      <c r="C4673" s="9" cm="1">
        <f t="array" ref="C4673">INDEX(data!B:B,MATCH(1,(data!A:A=Endirim!A4673)*(data!C:C=Endirim!B4673),0))</f>
        <v>0</v>
      </c>
      <c r="D4673" s="9" t="e">
        <f>VLOOKUP(C4673,campaign!$A$2:$D$18,4,FALSE)</f>
        <v>#N/A</v>
      </c>
      <c r="E4673" s="9">
        <f>_xlfn.MAXIFS(data!G:G,data!A:A,Endirim!A4673)</f>
        <v>0</v>
      </c>
      <c r="F4673" s="9" t="e">
        <f>IF(E4673=D4673,"no discount",_xlfn.XLOOKUP(E4673,campaign!$D$2:$D$18,campaign!$B$2:$B$18))</f>
        <v>#N/A</v>
      </c>
    </row>
    <row r="4674" spans="1:6" x14ac:dyDescent="0.3">
      <c r="A4674" s="9">
        <f>customer!A4674</f>
        <v>0</v>
      </c>
      <c r="B4674" s="10">
        <f>_xlfn.MAXIFS(data!C:C,data!A:A,Endirim!A4674)</f>
        <v>0</v>
      </c>
      <c r="C4674" s="9" cm="1">
        <f t="array" ref="C4674">INDEX(data!B:B,MATCH(1,(data!A:A=Endirim!A4674)*(data!C:C=Endirim!B4674),0))</f>
        <v>0</v>
      </c>
      <c r="D4674" s="9" t="e">
        <f>VLOOKUP(C4674,campaign!$A$2:$D$18,4,FALSE)</f>
        <v>#N/A</v>
      </c>
      <c r="E4674" s="9">
        <f>_xlfn.MAXIFS(data!G:G,data!A:A,Endirim!A4674)</f>
        <v>0</v>
      </c>
      <c r="F4674" s="9" t="e">
        <f>IF(E4674=D4674,"no discount",_xlfn.XLOOKUP(E4674,campaign!$D$2:$D$18,campaign!$B$2:$B$18))</f>
        <v>#N/A</v>
      </c>
    </row>
    <row r="4675" spans="1:6" x14ac:dyDescent="0.3">
      <c r="A4675" s="9">
        <f>customer!A4675</f>
        <v>0</v>
      </c>
      <c r="B4675" s="10">
        <f>_xlfn.MAXIFS(data!C:C,data!A:A,Endirim!A4675)</f>
        <v>0</v>
      </c>
      <c r="C4675" s="9" cm="1">
        <f t="array" ref="C4675">INDEX(data!B:B,MATCH(1,(data!A:A=Endirim!A4675)*(data!C:C=Endirim!B4675),0))</f>
        <v>0</v>
      </c>
      <c r="D4675" s="9" t="e">
        <f>VLOOKUP(C4675,campaign!$A$2:$D$18,4,FALSE)</f>
        <v>#N/A</v>
      </c>
      <c r="E4675" s="9">
        <f>_xlfn.MAXIFS(data!G:G,data!A:A,Endirim!A4675)</f>
        <v>0</v>
      </c>
      <c r="F4675" s="9" t="e">
        <f>IF(E4675=D4675,"no discount",_xlfn.XLOOKUP(E4675,campaign!$D$2:$D$18,campaign!$B$2:$B$18))</f>
        <v>#N/A</v>
      </c>
    </row>
    <row r="4676" spans="1:6" x14ac:dyDescent="0.3">
      <c r="A4676" s="9">
        <f>customer!A4676</f>
        <v>0</v>
      </c>
      <c r="B4676" s="10">
        <f>_xlfn.MAXIFS(data!C:C,data!A:A,Endirim!A4676)</f>
        <v>0</v>
      </c>
      <c r="C4676" s="9" cm="1">
        <f t="array" ref="C4676">INDEX(data!B:B,MATCH(1,(data!A:A=Endirim!A4676)*(data!C:C=Endirim!B4676),0))</f>
        <v>0</v>
      </c>
      <c r="D4676" s="9" t="e">
        <f>VLOOKUP(C4676,campaign!$A$2:$D$18,4,FALSE)</f>
        <v>#N/A</v>
      </c>
      <c r="E4676" s="9">
        <f>_xlfn.MAXIFS(data!G:G,data!A:A,Endirim!A4676)</f>
        <v>0</v>
      </c>
      <c r="F4676" s="9" t="e">
        <f>IF(E4676=D4676,"no discount",_xlfn.XLOOKUP(E4676,campaign!$D$2:$D$18,campaign!$B$2:$B$18))</f>
        <v>#N/A</v>
      </c>
    </row>
    <row r="4677" spans="1:6" x14ac:dyDescent="0.3">
      <c r="A4677" s="9">
        <f>customer!A4677</f>
        <v>0</v>
      </c>
      <c r="B4677" s="10">
        <f>_xlfn.MAXIFS(data!C:C,data!A:A,Endirim!A4677)</f>
        <v>0</v>
      </c>
      <c r="C4677" s="9" cm="1">
        <f t="array" ref="C4677">INDEX(data!B:B,MATCH(1,(data!A:A=Endirim!A4677)*(data!C:C=Endirim!B4677),0))</f>
        <v>0</v>
      </c>
      <c r="D4677" s="9" t="e">
        <f>VLOOKUP(C4677,campaign!$A$2:$D$18,4,FALSE)</f>
        <v>#N/A</v>
      </c>
      <c r="E4677" s="9">
        <f>_xlfn.MAXIFS(data!G:G,data!A:A,Endirim!A4677)</f>
        <v>0</v>
      </c>
      <c r="F4677" s="9" t="e">
        <f>IF(E4677=D4677,"no discount",_xlfn.XLOOKUP(E4677,campaign!$D$2:$D$18,campaign!$B$2:$B$18))</f>
        <v>#N/A</v>
      </c>
    </row>
    <row r="4678" spans="1:6" x14ac:dyDescent="0.3">
      <c r="A4678" s="9">
        <f>customer!A4678</f>
        <v>0</v>
      </c>
      <c r="B4678" s="10">
        <f>_xlfn.MAXIFS(data!C:C,data!A:A,Endirim!A4678)</f>
        <v>0</v>
      </c>
      <c r="C4678" s="9" cm="1">
        <f t="array" ref="C4678">INDEX(data!B:B,MATCH(1,(data!A:A=Endirim!A4678)*(data!C:C=Endirim!B4678),0))</f>
        <v>0</v>
      </c>
      <c r="D4678" s="9" t="e">
        <f>VLOOKUP(C4678,campaign!$A$2:$D$18,4,FALSE)</f>
        <v>#N/A</v>
      </c>
      <c r="E4678" s="9">
        <f>_xlfn.MAXIFS(data!G:G,data!A:A,Endirim!A4678)</f>
        <v>0</v>
      </c>
      <c r="F4678" s="9" t="e">
        <f>IF(E4678=D4678,"no discount",_xlfn.XLOOKUP(E4678,campaign!$D$2:$D$18,campaign!$B$2:$B$18))</f>
        <v>#N/A</v>
      </c>
    </row>
    <row r="4679" spans="1:6" x14ac:dyDescent="0.3">
      <c r="A4679" s="9">
        <f>customer!A4679</f>
        <v>0</v>
      </c>
      <c r="B4679" s="10">
        <f>_xlfn.MAXIFS(data!C:C,data!A:A,Endirim!A4679)</f>
        <v>0</v>
      </c>
      <c r="C4679" s="9" cm="1">
        <f t="array" ref="C4679">INDEX(data!B:B,MATCH(1,(data!A:A=Endirim!A4679)*(data!C:C=Endirim!B4679),0))</f>
        <v>0</v>
      </c>
      <c r="D4679" s="9" t="e">
        <f>VLOOKUP(C4679,campaign!$A$2:$D$18,4,FALSE)</f>
        <v>#N/A</v>
      </c>
      <c r="E4679" s="9">
        <f>_xlfn.MAXIFS(data!G:G,data!A:A,Endirim!A4679)</f>
        <v>0</v>
      </c>
      <c r="F4679" s="9" t="e">
        <f>IF(E4679=D4679,"no discount",_xlfn.XLOOKUP(E4679,campaign!$D$2:$D$18,campaign!$B$2:$B$18))</f>
        <v>#N/A</v>
      </c>
    </row>
    <row r="4680" spans="1:6" x14ac:dyDescent="0.3">
      <c r="A4680" s="9">
        <f>customer!A4680</f>
        <v>0</v>
      </c>
      <c r="B4680" s="10">
        <f>_xlfn.MAXIFS(data!C:C,data!A:A,Endirim!A4680)</f>
        <v>0</v>
      </c>
      <c r="C4680" s="9" cm="1">
        <f t="array" ref="C4680">INDEX(data!B:B,MATCH(1,(data!A:A=Endirim!A4680)*(data!C:C=Endirim!B4680),0))</f>
        <v>0</v>
      </c>
      <c r="D4680" s="9" t="e">
        <f>VLOOKUP(C4680,campaign!$A$2:$D$18,4,FALSE)</f>
        <v>#N/A</v>
      </c>
      <c r="E4680" s="9">
        <f>_xlfn.MAXIFS(data!G:G,data!A:A,Endirim!A4680)</f>
        <v>0</v>
      </c>
      <c r="F4680" s="9" t="e">
        <f>IF(E4680=D4680,"no discount",_xlfn.XLOOKUP(E4680,campaign!$D$2:$D$18,campaign!$B$2:$B$18))</f>
        <v>#N/A</v>
      </c>
    </row>
    <row r="4681" spans="1:6" x14ac:dyDescent="0.3">
      <c r="A4681" s="9">
        <f>customer!A4681</f>
        <v>0</v>
      </c>
      <c r="B4681" s="10">
        <f>_xlfn.MAXIFS(data!C:C,data!A:A,Endirim!A4681)</f>
        <v>0</v>
      </c>
      <c r="C4681" s="9" cm="1">
        <f t="array" ref="C4681">INDEX(data!B:B,MATCH(1,(data!A:A=Endirim!A4681)*(data!C:C=Endirim!B4681),0))</f>
        <v>0</v>
      </c>
      <c r="D4681" s="9" t="e">
        <f>VLOOKUP(C4681,campaign!$A$2:$D$18,4,FALSE)</f>
        <v>#N/A</v>
      </c>
      <c r="E4681" s="9">
        <f>_xlfn.MAXIFS(data!G:G,data!A:A,Endirim!A4681)</f>
        <v>0</v>
      </c>
      <c r="F4681" s="9" t="e">
        <f>IF(E4681=D4681,"no discount",_xlfn.XLOOKUP(E4681,campaign!$D$2:$D$18,campaign!$B$2:$B$18))</f>
        <v>#N/A</v>
      </c>
    </row>
    <row r="4682" spans="1:6" x14ac:dyDescent="0.3">
      <c r="A4682" s="9">
        <f>customer!A4682</f>
        <v>0</v>
      </c>
      <c r="B4682" s="10">
        <f>_xlfn.MAXIFS(data!C:C,data!A:A,Endirim!A4682)</f>
        <v>0</v>
      </c>
      <c r="C4682" s="9" cm="1">
        <f t="array" ref="C4682">INDEX(data!B:B,MATCH(1,(data!A:A=Endirim!A4682)*(data!C:C=Endirim!B4682),0))</f>
        <v>0</v>
      </c>
      <c r="D4682" s="9" t="e">
        <f>VLOOKUP(C4682,campaign!$A$2:$D$18,4,FALSE)</f>
        <v>#N/A</v>
      </c>
      <c r="E4682" s="9">
        <f>_xlfn.MAXIFS(data!G:G,data!A:A,Endirim!A4682)</f>
        <v>0</v>
      </c>
      <c r="F4682" s="9" t="e">
        <f>IF(E4682=D4682,"no discount",_xlfn.XLOOKUP(E4682,campaign!$D$2:$D$18,campaign!$B$2:$B$18))</f>
        <v>#N/A</v>
      </c>
    </row>
    <row r="4683" spans="1:6" x14ac:dyDescent="0.3">
      <c r="A4683" s="9">
        <f>customer!A4683</f>
        <v>0</v>
      </c>
      <c r="B4683" s="10">
        <f>_xlfn.MAXIFS(data!C:C,data!A:A,Endirim!A4683)</f>
        <v>0</v>
      </c>
      <c r="C4683" s="9" cm="1">
        <f t="array" ref="C4683">INDEX(data!B:B,MATCH(1,(data!A:A=Endirim!A4683)*(data!C:C=Endirim!B4683),0))</f>
        <v>0</v>
      </c>
      <c r="D4683" s="9" t="e">
        <f>VLOOKUP(C4683,campaign!$A$2:$D$18,4,FALSE)</f>
        <v>#N/A</v>
      </c>
      <c r="E4683" s="9">
        <f>_xlfn.MAXIFS(data!G:G,data!A:A,Endirim!A4683)</f>
        <v>0</v>
      </c>
      <c r="F4683" s="9" t="e">
        <f>IF(E4683=D4683,"no discount",_xlfn.XLOOKUP(E4683,campaign!$D$2:$D$18,campaign!$B$2:$B$18))</f>
        <v>#N/A</v>
      </c>
    </row>
    <row r="4684" spans="1:6" x14ac:dyDescent="0.3">
      <c r="A4684" s="9">
        <f>customer!A4684</f>
        <v>0</v>
      </c>
      <c r="B4684" s="10">
        <f>_xlfn.MAXIFS(data!C:C,data!A:A,Endirim!A4684)</f>
        <v>0</v>
      </c>
      <c r="C4684" s="9" cm="1">
        <f t="array" ref="C4684">INDEX(data!B:B,MATCH(1,(data!A:A=Endirim!A4684)*(data!C:C=Endirim!B4684),0))</f>
        <v>0</v>
      </c>
      <c r="D4684" s="9" t="e">
        <f>VLOOKUP(C4684,campaign!$A$2:$D$18,4,FALSE)</f>
        <v>#N/A</v>
      </c>
      <c r="E4684" s="9">
        <f>_xlfn.MAXIFS(data!G:G,data!A:A,Endirim!A4684)</f>
        <v>0</v>
      </c>
      <c r="F4684" s="9" t="e">
        <f>IF(E4684=D4684,"no discount",_xlfn.XLOOKUP(E4684,campaign!$D$2:$D$18,campaign!$B$2:$B$18))</f>
        <v>#N/A</v>
      </c>
    </row>
    <row r="4685" spans="1:6" x14ac:dyDescent="0.3">
      <c r="A4685" s="9">
        <f>customer!A4685</f>
        <v>0</v>
      </c>
      <c r="B4685" s="10">
        <f>_xlfn.MAXIFS(data!C:C,data!A:A,Endirim!A4685)</f>
        <v>0</v>
      </c>
      <c r="C4685" s="9" cm="1">
        <f t="array" ref="C4685">INDEX(data!B:B,MATCH(1,(data!A:A=Endirim!A4685)*(data!C:C=Endirim!B4685),0))</f>
        <v>0</v>
      </c>
      <c r="D4685" s="9" t="e">
        <f>VLOOKUP(C4685,campaign!$A$2:$D$18,4,FALSE)</f>
        <v>#N/A</v>
      </c>
      <c r="E4685" s="9">
        <f>_xlfn.MAXIFS(data!G:G,data!A:A,Endirim!A4685)</f>
        <v>0</v>
      </c>
      <c r="F4685" s="9" t="e">
        <f>IF(E4685=D4685,"no discount",_xlfn.XLOOKUP(E4685,campaign!$D$2:$D$18,campaign!$B$2:$B$18))</f>
        <v>#N/A</v>
      </c>
    </row>
    <row r="4686" spans="1:6" x14ac:dyDescent="0.3">
      <c r="A4686" s="9">
        <f>customer!A4686</f>
        <v>0</v>
      </c>
      <c r="B4686" s="10">
        <f>_xlfn.MAXIFS(data!C:C,data!A:A,Endirim!A4686)</f>
        <v>0</v>
      </c>
      <c r="C4686" s="9" cm="1">
        <f t="array" ref="C4686">INDEX(data!B:B,MATCH(1,(data!A:A=Endirim!A4686)*(data!C:C=Endirim!B4686),0))</f>
        <v>0</v>
      </c>
      <c r="D4686" s="9" t="e">
        <f>VLOOKUP(C4686,campaign!$A$2:$D$18,4,FALSE)</f>
        <v>#N/A</v>
      </c>
      <c r="E4686" s="9">
        <f>_xlfn.MAXIFS(data!G:G,data!A:A,Endirim!A4686)</f>
        <v>0</v>
      </c>
      <c r="F4686" s="9" t="e">
        <f>IF(E4686=D4686,"no discount",_xlfn.XLOOKUP(E4686,campaign!$D$2:$D$18,campaign!$B$2:$B$18))</f>
        <v>#N/A</v>
      </c>
    </row>
    <row r="4687" spans="1:6" x14ac:dyDescent="0.3">
      <c r="A4687" s="9">
        <f>customer!A4687</f>
        <v>0</v>
      </c>
      <c r="B4687" s="10">
        <f>_xlfn.MAXIFS(data!C:C,data!A:A,Endirim!A4687)</f>
        <v>0</v>
      </c>
      <c r="C4687" s="9" cm="1">
        <f t="array" ref="C4687">INDEX(data!B:B,MATCH(1,(data!A:A=Endirim!A4687)*(data!C:C=Endirim!B4687),0))</f>
        <v>0</v>
      </c>
      <c r="D4687" s="9" t="e">
        <f>VLOOKUP(C4687,campaign!$A$2:$D$18,4,FALSE)</f>
        <v>#N/A</v>
      </c>
      <c r="E4687" s="9">
        <f>_xlfn.MAXIFS(data!G:G,data!A:A,Endirim!A4687)</f>
        <v>0</v>
      </c>
      <c r="F4687" s="9" t="e">
        <f>IF(E4687=D4687,"no discount",_xlfn.XLOOKUP(E4687,campaign!$D$2:$D$18,campaign!$B$2:$B$18))</f>
        <v>#N/A</v>
      </c>
    </row>
    <row r="4688" spans="1:6" x14ac:dyDescent="0.3">
      <c r="A4688" s="9">
        <f>customer!A4688</f>
        <v>0</v>
      </c>
      <c r="B4688" s="10">
        <f>_xlfn.MAXIFS(data!C:C,data!A:A,Endirim!A4688)</f>
        <v>0</v>
      </c>
      <c r="C4688" s="9" cm="1">
        <f t="array" ref="C4688">INDEX(data!B:B,MATCH(1,(data!A:A=Endirim!A4688)*(data!C:C=Endirim!B4688),0))</f>
        <v>0</v>
      </c>
      <c r="D4688" s="9" t="e">
        <f>VLOOKUP(C4688,campaign!$A$2:$D$18,4,FALSE)</f>
        <v>#N/A</v>
      </c>
      <c r="E4688" s="9">
        <f>_xlfn.MAXIFS(data!G:G,data!A:A,Endirim!A4688)</f>
        <v>0</v>
      </c>
      <c r="F4688" s="9" t="e">
        <f>IF(E4688=D4688,"no discount",_xlfn.XLOOKUP(E4688,campaign!$D$2:$D$18,campaign!$B$2:$B$18))</f>
        <v>#N/A</v>
      </c>
    </row>
    <row r="4689" spans="1:6" x14ac:dyDescent="0.3">
      <c r="A4689" s="9">
        <f>customer!A4689</f>
        <v>0</v>
      </c>
      <c r="B4689" s="10">
        <f>_xlfn.MAXIFS(data!C:C,data!A:A,Endirim!A4689)</f>
        <v>0</v>
      </c>
      <c r="C4689" s="9" cm="1">
        <f t="array" ref="C4689">INDEX(data!B:B,MATCH(1,(data!A:A=Endirim!A4689)*(data!C:C=Endirim!B4689),0))</f>
        <v>0</v>
      </c>
      <c r="D4689" s="9" t="e">
        <f>VLOOKUP(C4689,campaign!$A$2:$D$18,4,FALSE)</f>
        <v>#N/A</v>
      </c>
      <c r="E4689" s="9">
        <f>_xlfn.MAXIFS(data!G:G,data!A:A,Endirim!A4689)</f>
        <v>0</v>
      </c>
      <c r="F4689" s="9" t="e">
        <f>IF(E4689=D4689,"no discount",_xlfn.XLOOKUP(E4689,campaign!$D$2:$D$18,campaign!$B$2:$B$18))</f>
        <v>#N/A</v>
      </c>
    </row>
    <row r="4690" spans="1:6" x14ac:dyDescent="0.3">
      <c r="A4690" s="9">
        <f>customer!A4690</f>
        <v>0</v>
      </c>
      <c r="B4690" s="10">
        <f>_xlfn.MAXIFS(data!C:C,data!A:A,Endirim!A4690)</f>
        <v>0</v>
      </c>
      <c r="C4690" s="9" cm="1">
        <f t="array" ref="C4690">INDEX(data!B:B,MATCH(1,(data!A:A=Endirim!A4690)*(data!C:C=Endirim!B4690),0))</f>
        <v>0</v>
      </c>
      <c r="D4690" s="9" t="e">
        <f>VLOOKUP(C4690,campaign!$A$2:$D$18,4,FALSE)</f>
        <v>#N/A</v>
      </c>
      <c r="E4690" s="9">
        <f>_xlfn.MAXIFS(data!G:G,data!A:A,Endirim!A4690)</f>
        <v>0</v>
      </c>
      <c r="F4690" s="9" t="e">
        <f>IF(E4690=D4690,"no discount",_xlfn.XLOOKUP(E4690,campaign!$D$2:$D$18,campaign!$B$2:$B$18))</f>
        <v>#N/A</v>
      </c>
    </row>
    <row r="4691" spans="1:6" x14ac:dyDescent="0.3">
      <c r="A4691" s="9">
        <f>customer!A4691</f>
        <v>0</v>
      </c>
      <c r="B4691" s="10">
        <f>_xlfn.MAXIFS(data!C:C,data!A:A,Endirim!A4691)</f>
        <v>0</v>
      </c>
      <c r="C4691" s="9" cm="1">
        <f t="array" ref="C4691">INDEX(data!B:B,MATCH(1,(data!A:A=Endirim!A4691)*(data!C:C=Endirim!B4691),0))</f>
        <v>0</v>
      </c>
      <c r="D4691" s="9" t="e">
        <f>VLOOKUP(C4691,campaign!$A$2:$D$18,4,FALSE)</f>
        <v>#N/A</v>
      </c>
      <c r="E4691" s="9">
        <f>_xlfn.MAXIFS(data!G:G,data!A:A,Endirim!A4691)</f>
        <v>0</v>
      </c>
      <c r="F4691" s="9" t="e">
        <f>IF(E4691=D4691,"no discount",_xlfn.XLOOKUP(E4691,campaign!$D$2:$D$18,campaign!$B$2:$B$18))</f>
        <v>#N/A</v>
      </c>
    </row>
    <row r="4692" spans="1:6" x14ac:dyDescent="0.3">
      <c r="A4692" s="9">
        <f>customer!A4692</f>
        <v>0</v>
      </c>
      <c r="B4692" s="10">
        <f>_xlfn.MAXIFS(data!C:C,data!A:A,Endirim!A4692)</f>
        <v>0</v>
      </c>
      <c r="C4692" s="9" cm="1">
        <f t="array" ref="C4692">INDEX(data!B:B,MATCH(1,(data!A:A=Endirim!A4692)*(data!C:C=Endirim!B4692),0))</f>
        <v>0</v>
      </c>
      <c r="D4692" s="9" t="e">
        <f>VLOOKUP(C4692,campaign!$A$2:$D$18,4,FALSE)</f>
        <v>#N/A</v>
      </c>
      <c r="E4692" s="9">
        <f>_xlfn.MAXIFS(data!G:G,data!A:A,Endirim!A4692)</f>
        <v>0</v>
      </c>
      <c r="F4692" s="9" t="e">
        <f>IF(E4692=D4692,"no discount",_xlfn.XLOOKUP(E4692,campaign!$D$2:$D$18,campaign!$B$2:$B$18))</f>
        <v>#N/A</v>
      </c>
    </row>
    <row r="4693" spans="1:6" x14ac:dyDescent="0.3">
      <c r="A4693" s="9">
        <f>customer!A4693</f>
        <v>0</v>
      </c>
      <c r="B4693" s="10">
        <f>_xlfn.MAXIFS(data!C:C,data!A:A,Endirim!A4693)</f>
        <v>0</v>
      </c>
      <c r="C4693" s="9" cm="1">
        <f t="array" ref="C4693">INDEX(data!B:B,MATCH(1,(data!A:A=Endirim!A4693)*(data!C:C=Endirim!B4693),0))</f>
        <v>0</v>
      </c>
      <c r="D4693" s="9" t="e">
        <f>VLOOKUP(C4693,campaign!$A$2:$D$18,4,FALSE)</f>
        <v>#N/A</v>
      </c>
      <c r="E4693" s="9">
        <f>_xlfn.MAXIFS(data!G:G,data!A:A,Endirim!A4693)</f>
        <v>0</v>
      </c>
      <c r="F4693" s="9" t="e">
        <f>IF(E4693=D4693,"no discount",_xlfn.XLOOKUP(E4693,campaign!$D$2:$D$18,campaign!$B$2:$B$18))</f>
        <v>#N/A</v>
      </c>
    </row>
    <row r="4694" spans="1:6" x14ac:dyDescent="0.3">
      <c r="A4694" s="9">
        <f>customer!A4694</f>
        <v>0</v>
      </c>
      <c r="B4694" s="10">
        <f>_xlfn.MAXIFS(data!C:C,data!A:A,Endirim!A4694)</f>
        <v>0</v>
      </c>
      <c r="C4694" s="9" cm="1">
        <f t="array" ref="C4694">INDEX(data!B:B,MATCH(1,(data!A:A=Endirim!A4694)*(data!C:C=Endirim!B4694),0))</f>
        <v>0</v>
      </c>
      <c r="D4694" s="9" t="e">
        <f>VLOOKUP(C4694,campaign!$A$2:$D$18,4,FALSE)</f>
        <v>#N/A</v>
      </c>
      <c r="E4694" s="9">
        <f>_xlfn.MAXIFS(data!G:G,data!A:A,Endirim!A4694)</f>
        <v>0</v>
      </c>
      <c r="F4694" s="9" t="e">
        <f>IF(E4694=D4694,"no discount",_xlfn.XLOOKUP(E4694,campaign!$D$2:$D$18,campaign!$B$2:$B$18))</f>
        <v>#N/A</v>
      </c>
    </row>
    <row r="4695" spans="1:6" x14ac:dyDescent="0.3">
      <c r="A4695" s="9">
        <f>customer!A4695</f>
        <v>0</v>
      </c>
      <c r="B4695" s="10">
        <f>_xlfn.MAXIFS(data!C:C,data!A:A,Endirim!A4695)</f>
        <v>0</v>
      </c>
      <c r="C4695" s="9" cm="1">
        <f t="array" ref="C4695">INDEX(data!B:B,MATCH(1,(data!A:A=Endirim!A4695)*(data!C:C=Endirim!B4695),0))</f>
        <v>0</v>
      </c>
      <c r="D4695" s="9" t="e">
        <f>VLOOKUP(C4695,campaign!$A$2:$D$18,4,FALSE)</f>
        <v>#N/A</v>
      </c>
      <c r="E4695" s="9">
        <f>_xlfn.MAXIFS(data!G:G,data!A:A,Endirim!A4695)</f>
        <v>0</v>
      </c>
      <c r="F4695" s="9" t="e">
        <f>IF(E4695=D4695,"no discount",_xlfn.XLOOKUP(E4695,campaign!$D$2:$D$18,campaign!$B$2:$B$18))</f>
        <v>#N/A</v>
      </c>
    </row>
    <row r="4696" spans="1:6" x14ac:dyDescent="0.3">
      <c r="A4696" s="9">
        <f>customer!A4696</f>
        <v>0</v>
      </c>
      <c r="B4696" s="10">
        <f>_xlfn.MAXIFS(data!C:C,data!A:A,Endirim!A4696)</f>
        <v>0</v>
      </c>
      <c r="C4696" s="9" cm="1">
        <f t="array" ref="C4696">INDEX(data!B:B,MATCH(1,(data!A:A=Endirim!A4696)*(data!C:C=Endirim!B4696),0))</f>
        <v>0</v>
      </c>
      <c r="D4696" s="9" t="e">
        <f>VLOOKUP(C4696,campaign!$A$2:$D$18,4,FALSE)</f>
        <v>#N/A</v>
      </c>
      <c r="E4696" s="9">
        <f>_xlfn.MAXIFS(data!G:G,data!A:A,Endirim!A4696)</f>
        <v>0</v>
      </c>
      <c r="F4696" s="9" t="e">
        <f>IF(E4696=D4696,"no discount",_xlfn.XLOOKUP(E4696,campaign!$D$2:$D$18,campaign!$B$2:$B$18))</f>
        <v>#N/A</v>
      </c>
    </row>
    <row r="4697" spans="1:6" x14ac:dyDescent="0.3">
      <c r="A4697" s="9">
        <f>customer!A4697</f>
        <v>0</v>
      </c>
      <c r="B4697" s="10">
        <f>_xlfn.MAXIFS(data!C:C,data!A:A,Endirim!A4697)</f>
        <v>0</v>
      </c>
      <c r="C4697" s="9" cm="1">
        <f t="array" ref="C4697">INDEX(data!B:B,MATCH(1,(data!A:A=Endirim!A4697)*(data!C:C=Endirim!B4697),0))</f>
        <v>0</v>
      </c>
      <c r="D4697" s="9" t="e">
        <f>VLOOKUP(C4697,campaign!$A$2:$D$18,4,FALSE)</f>
        <v>#N/A</v>
      </c>
      <c r="E4697" s="9">
        <f>_xlfn.MAXIFS(data!G:G,data!A:A,Endirim!A4697)</f>
        <v>0</v>
      </c>
      <c r="F4697" s="9" t="e">
        <f>IF(E4697=D4697,"no discount",_xlfn.XLOOKUP(E4697,campaign!$D$2:$D$18,campaign!$B$2:$B$18))</f>
        <v>#N/A</v>
      </c>
    </row>
    <row r="4698" spans="1:6" x14ac:dyDescent="0.3">
      <c r="A4698" s="9">
        <f>customer!A4698</f>
        <v>0</v>
      </c>
      <c r="B4698" s="10">
        <f>_xlfn.MAXIFS(data!C:C,data!A:A,Endirim!A4698)</f>
        <v>0</v>
      </c>
      <c r="C4698" s="9" cm="1">
        <f t="array" ref="C4698">INDEX(data!B:B,MATCH(1,(data!A:A=Endirim!A4698)*(data!C:C=Endirim!B4698),0))</f>
        <v>0</v>
      </c>
      <c r="D4698" s="9" t="e">
        <f>VLOOKUP(C4698,campaign!$A$2:$D$18,4,FALSE)</f>
        <v>#N/A</v>
      </c>
      <c r="E4698" s="9">
        <f>_xlfn.MAXIFS(data!G:G,data!A:A,Endirim!A4698)</f>
        <v>0</v>
      </c>
      <c r="F4698" s="9" t="e">
        <f>IF(E4698=D4698,"no discount",_xlfn.XLOOKUP(E4698,campaign!$D$2:$D$18,campaign!$B$2:$B$18))</f>
        <v>#N/A</v>
      </c>
    </row>
    <row r="4699" spans="1:6" x14ac:dyDescent="0.3">
      <c r="A4699" s="9">
        <f>customer!A4699</f>
        <v>0</v>
      </c>
      <c r="B4699" s="10">
        <f>_xlfn.MAXIFS(data!C:C,data!A:A,Endirim!A4699)</f>
        <v>0</v>
      </c>
      <c r="C4699" s="9" cm="1">
        <f t="array" ref="C4699">INDEX(data!B:B,MATCH(1,(data!A:A=Endirim!A4699)*(data!C:C=Endirim!B4699),0))</f>
        <v>0</v>
      </c>
      <c r="D4699" s="9" t="e">
        <f>VLOOKUP(C4699,campaign!$A$2:$D$18,4,FALSE)</f>
        <v>#N/A</v>
      </c>
      <c r="E4699" s="9">
        <f>_xlfn.MAXIFS(data!G:G,data!A:A,Endirim!A4699)</f>
        <v>0</v>
      </c>
      <c r="F4699" s="9" t="e">
        <f>IF(E4699=D4699,"no discount",_xlfn.XLOOKUP(E4699,campaign!$D$2:$D$18,campaign!$B$2:$B$18))</f>
        <v>#N/A</v>
      </c>
    </row>
    <row r="4700" spans="1:6" x14ac:dyDescent="0.3">
      <c r="A4700" s="9">
        <f>customer!A4700</f>
        <v>0</v>
      </c>
      <c r="B4700" s="10">
        <f>_xlfn.MAXIFS(data!C:C,data!A:A,Endirim!A4700)</f>
        <v>0</v>
      </c>
      <c r="C4700" s="9" cm="1">
        <f t="array" ref="C4700">INDEX(data!B:B,MATCH(1,(data!A:A=Endirim!A4700)*(data!C:C=Endirim!B4700),0))</f>
        <v>0</v>
      </c>
      <c r="D4700" s="9" t="e">
        <f>VLOOKUP(C4700,campaign!$A$2:$D$18,4,FALSE)</f>
        <v>#N/A</v>
      </c>
      <c r="E4700" s="9">
        <f>_xlfn.MAXIFS(data!G:G,data!A:A,Endirim!A4700)</f>
        <v>0</v>
      </c>
      <c r="F4700" s="9" t="e">
        <f>IF(E4700=D4700,"no discount",_xlfn.XLOOKUP(E4700,campaign!$D$2:$D$18,campaign!$B$2:$B$18))</f>
        <v>#N/A</v>
      </c>
    </row>
    <row r="4701" spans="1:6" x14ac:dyDescent="0.3">
      <c r="A4701" s="9">
        <f>customer!A4701</f>
        <v>0</v>
      </c>
      <c r="B4701" s="10">
        <f>_xlfn.MAXIFS(data!C:C,data!A:A,Endirim!A4701)</f>
        <v>0</v>
      </c>
      <c r="C4701" s="9" cm="1">
        <f t="array" ref="C4701">INDEX(data!B:B,MATCH(1,(data!A:A=Endirim!A4701)*(data!C:C=Endirim!B4701),0))</f>
        <v>0</v>
      </c>
      <c r="D4701" s="9" t="e">
        <f>VLOOKUP(C4701,campaign!$A$2:$D$18,4,FALSE)</f>
        <v>#N/A</v>
      </c>
      <c r="E4701" s="9">
        <f>_xlfn.MAXIFS(data!G:G,data!A:A,Endirim!A4701)</f>
        <v>0</v>
      </c>
      <c r="F4701" s="9" t="e">
        <f>IF(E4701=D4701,"no discount",_xlfn.XLOOKUP(E4701,campaign!$D$2:$D$18,campaign!$B$2:$B$18))</f>
        <v>#N/A</v>
      </c>
    </row>
    <row r="4702" spans="1:6" x14ac:dyDescent="0.3">
      <c r="A4702" s="9">
        <f>customer!A4702</f>
        <v>0</v>
      </c>
      <c r="B4702" s="10">
        <f>_xlfn.MAXIFS(data!C:C,data!A:A,Endirim!A4702)</f>
        <v>0</v>
      </c>
      <c r="C4702" s="9" cm="1">
        <f t="array" ref="C4702">INDEX(data!B:B,MATCH(1,(data!A:A=Endirim!A4702)*(data!C:C=Endirim!B4702),0))</f>
        <v>0</v>
      </c>
      <c r="D4702" s="9" t="e">
        <f>VLOOKUP(C4702,campaign!$A$2:$D$18,4,FALSE)</f>
        <v>#N/A</v>
      </c>
      <c r="E4702" s="9">
        <f>_xlfn.MAXIFS(data!G:G,data!A:A,Endirim!A4702)</f>
        <v>0</v>
      </c>
      <c r="F4702" s="9" t="e">
        <f>IF(E4702=D4702,"no discount",_xlfn.XLOOKUP(E4702,campaign!$D$2:$D$18,campaign!$B$2:$B$18))</f>
        <v>#N/A</v>
      </c>
    </row>
    <row r="4703" spans="1:6" x14ac:dyDescent="0.3">
      <c r="A4703" s="9">
        <f>customer!A4703</f>
        <v>0</v>
      </c>
      <c r="B4703" s="10">
        <f>_xlfn.MAXIFS(data!C:C,data!A:A,Endirim!A4703)</f>
        <v>0</v>
      </c>
      <c r="C4703" s="9" cm="1">
        <f t="array" ref="C4703">INDEX(data!B:B,MATCH(1,(data!A:A=Endirim!A4703)*(data!C:C=Endirim!B4703),0))</f>
        <v>0</v>
      </c>
      <c r="D4703" s="9" t="e">
        <f>VLOOKUP(C4703,campaign!$A$2:$D$18,4,FALSE)</f>
        <v>#N/A</v>
      </c>
      <c r="E4703" s="9">
        <f>_xlfn.MAXIFS(data!G:G,data!A:A,Endirim!A4703)</f>
        <v>0</v>
      </c>
      <c r="F4703" s="9" t="e">
        <f>IF(E4703=D4703,"no discount",_xlfn.XLOOKUP(E4703,campaign!$D$2:$D$18,campaign!$B$2:$B$18))</f>
        <v>#N/A</v>
      </c>
    </row>
    <row r="4704" spans="1:6" x14ac:dyDescent="0.3">
      <c r="A4704" s="9">
        <f>customer!A4704</f>
        <v>0</v>
      </c>
      <c r="B4704" s="10">
        <f>_xlfn.MAXIFS(data!C:C,data!A:A,Endirim!A4704)</f>
        <v>0</v>
      </c>
      <c r="C4704" s="9" cm="1">
        <f t="array" ref="C4704">INDEX(data!B:B,MATCH(1,(data!A:A=Endirim!A4704)*(data!C:C=Endirim!B4704),0))</f>
        <v>0</v>
      </c>
      <c r="D4704" s="9" t="e">
        <f>VLOOKUP(C4704,campaign!$A$2:$D$18,4,FALSE)</f>
        <v>#N/A</v>
      </c>
      <c r="E4704" s="9">
        <f>_xlfn.MAXIFS(data!G:G,data!A:A,Endirim!A4704)</f>
        <v>0</v>
      </c>
      <c r="F4704" s="9" t="e">
        <f>IF(E4704=D4704,"no discount",_xlfn.XLOOKUP(E4704,campaign!$D$2:$D$18,campaign!$B$2:$B$18))</f>
        <v>#N/A</v>
      </c>
    </row>
    <row r="4705" spans="1:6" x14ac:dyDescent="0.3">
      <c r="A4705" s="9">
        <f>customer!A4705</f>
        <v>0</v>
      </c>
      <c r="B4705" s="10">
        <f>_xlfn.MAXIFS(data!C:C,data!A:A,Endirim!A4705)</f>
        <v>0</v>
      </c>
      <c r="C4705" s="9" cm="1">
        <f t="array" ref="C4705">INDEX(data!B:B,MATCH(1,(data!A:A=Endirim!A4705)*(data!C:C=Endirim!B4705),0))</f>
        <v>0</v>
      </c>
      <c r="D4705" s="9" t="e">
        <f>VLOOKUP(C4705,campaign!$A$2:$D$18,4,FALSE)</f>
        <v>#N/A</v>
      </c>
      <c r="E4705" s="9">
        <f>_xlfn.MAXIFS(data!G:G,data!A:A,Endirim!A4705)</f>
        <v>0</v>
      </c>
      <c r="F4705" s="9" t="e">
        <f>IF(E4705=D4705,"no discount",_xlfn.XLOOKUP(E4705,campaign!$D$2:$D$18,campaign!$B$2:$B$18))</f>
        <v>#N/A</v>
      </c>
    </row>
    <row r="4706" spans="1:6" x14ac:dyDescent="0.3">
      <c r="A4706" s="9">
        <f>customer!A4706</f>
        <v>0</v>
      </c>
      <c r="B4706" s="10">
        <f>_xlfn.MAXIFS(data!C:C,data!A:A,Endirim!A4706)</f>
        <v>0</v>
      </c>
      <c r="C4706" s="9" cm="1">
        <f t="array" ref="C4706">INDEX(data!B:B,MATCH(1,(data!A:A=Endirim!A4706)*(data!C:C=Endirim!B4706),0))</f>
        <v>0</v>
      </c>
      <c r="D4706" s="9" t="e">
        <f>VLOOKUP(C4706,campaign!$A$2:$D$18,4,FALSE)</f>
        <v>#N/A</v>
      </c>
      <c r="E4706" s="9">
        <f>_xlfn.MAXIFS(data!G:G,data!A:A,Endirim!A4706)</f>
        <v>0</v>
      </c>
      <c r="F4706" s="9" t="e">
        <f>IF(E4706=D4706,"no discount",_xlfn.XLOOKUP(E4706,campaign!$D$2:$D$18,campaign!$B$2:$B$18))</f>
        <v>#N/A</v>
      </c>
    </row>
    <row r="4707" spans="1:6" x14ac:dyDescent="0.3">
      <c r="A4707" s="9">
        <f>customer!A4707</f>
        <v>0</v>
      </c>
      <c r="B4707" s="10">
        <f>_xlfn.MAXIFS(data!C:C,data!A:A,Endirim!A4707)</f>
        <v>0</v>
      </c>
      <c r="C4707" s="9" cm="1">
        <f t="array" ref="C4707">INDEX(data!B:B,MATCH(1,(data!A:A=Endirim!A4707)*(data!C:C=Endirim!B4707),0))</f>
        <v>0</v>
      </c>
      <c r="D4707" s="9" t="e">
        <f>VLOOKUP(C4707,campaign!$A$2:$D$18,4,FALSE)</f>
        <v>#N/A</v>
      </c>
      <c r="E4707" s="9">
        <f>_xlfn.MAXIFS(data!G:G,data!A:A,Endirim!A4707)</f>
        <v>0</v>
      </c>
      <c r="F4707" s="9" t="e">
        <f>IF(E4707=D4707,"no discount",_xlfn.XLOOKUP(E4707,campaign!$D$2:$D$18,campaign!$B$2:$B$18))</f>
        <v>#N/A</v>
      </c>
    </row>
    <row r="4708" spans="1:6" x14ac:dyDescent="0.3">
      <c r="A4708" s="9">
        <f>customer!A4708</f>
        <v>0</v>
      </c>
      <c r="B4708" s="10">
        <f>_xlfn.MAXIFS(data!C:C,data!A:A,Endirim!A4708)</f>
        <v>0</v>
      </c>
      <c r="C4708" s="9" cm="1">
        <f t="array" ref="C4708">INDEX(data!B:B,MATCH(1,(data!A:A=Endirim!A4708)*(data!C:C=Endirim!B4708),0))</f>
        <v>0</v>
      </c>
      <c r="D4708" s="9" t="e">
        <f>VLOOKUP(C4708,campaign!$A$2:$D$18,4,FALSE)</f>
        <v>#N/A</v>
      </c>
      <c r="E4708" s="9">
        <f>_xlfn.MAXIFS(data!G:G,data!A:A,Endirim!A4708)</f>
        <v>0</v>
      </c>
      <c r="F4708" s="9" t="e">
        <f>IF(E4708=D4708,"no discount",_xlfn.XLOOKUP(E4708,campaign!$D$2:$D$18,campaign!$B$2:$B$18))</f>
        <v>#N/A</v>
      </c>
    </row>
    <row r="4709" spans="1:6" x14ac:dyDescent="0.3">
      <c r="A4709" s="9">
        <f>customer!A4709</f>
        <v>0</v>
      </c>
      <c r="B4709" s="10">
        <f>_xlfn.MAXIFS(data!C:C,data!A:A,Endirim!A4709)</f>
        <v>0</v>
      </c>
      <c r="C4709" s="9" cm="1">
        <f t="array" ref="C4709">INDEX(data!B:B,MATCH(1,(data!A:A=Endirim!A4709)*(data!C:C=Endirim!B4709),0))</f>
        <v>0</v>
      </c>
      <c r="D4709" s="9" t="e">
        <f>VLOOKUP(C4709,campaign!$A$2:$D$18,4,FALSE)</f>
        <v>#N/A</v>
      </c>
      <c r="E4709" s="9">
        <f>_xlfn.MAXIFS(data!G:G,data!A:A,Endirim!A4709)</f>
        <v>0</v>
      </c>
      <c r="F4709" s="9" t="e">
        <f>IF(E4709=D4709,"no discount",_xlfn.XLOOKUP(E4709,campaign!$D$2:$D$18,campaign!$B$2:$B$18))</f>
        <v>#N/A</v>
      </c>
    </row>
    <row r="4710" spans="1:6" x14ac:dyDescent="0.3">
      <c r="A4710" s="9">
        <f>customer!A4710</f>
        <v>0</v>
      </c>
      <c r="B4710" s="10">
        <f>_xlfn.MAXIFS(data!C:C,data!A:A,Endirim!A4710)</f>
        <v>0</v>
      </c>
      <c r="C4710" s="9" cm="1">
        <f t="array" ref="C4710">INDEX(data!B:B,MATCH(1,(data!A:A=Endirim!A4710)*(data!C:C=Endirim!B4710),0))</f>
        <v>0</v>
      </c>
      <c r="D4710" s="9" t="e">
        <f>VLOOKUP(C4710,campaign!$A$2:$D$18,4,FALSE)</f>
        <v>#N/A</v>
      </c>
      <c r="E4710" s="9">
        <f>_xlfn.MAXIFS(data!G:G,data!A:A,Endirim!A4710)</f>
        <v>0</v>
      </c>
      <c r="F4710" s="9" t="e">
        <f>IF(E4710=D4710,"no discount",_xlfn.XLOOKUP(E4710,campaign!$D$2:$D$18,campaign!$B$2:$B$18))</f>
        <v>#N/A</v>
      </c>
    </row>
    <row r="4711" spans="1:6" x14ac:dyDescent="0.3">
      <c r="A4711" s="9">
        <f>customer!A4711</f>
        <v>0</v>
      </c>
      <c r="B4711" s="10">
        <f>_xlfn.MAXIFS(data!C:C,data!A:A,Endirim!A4711)</f>
        <v>0</v>
      </c>
      <c r="C4711" s="9" cm="1">
        <f t="array" ref="C4711">INDEX(data!B:B,MATCH(1,(data!A:A=Endirim!A4711)*(data!C:C=Endirim!B4711),0))</f>
        <v>0</v>
      </c>
      <c r="D4711" s="9" t="e">
        <f>VLOOKUP(C4711,campaign!$A$2:$D$18,4,FALSE)</f>
        <v>#N/A</v>
      </c>
      <c r="E4711" s="9">
        <f>_xlfn.MAXIFS(data!G:G,data!A:A,Endirim!A4711)</f>
        <v>0</v>
      </c>
      <c r="F4711" s="9" t="e">
        <f>IF(E4711=D4711,"no discount",_xlfn.XLOOKUP(E4711,campaign!$D$2:$D$18,campaign!$B$2:$B$18))</f>
        <v>#N/A</v>
      </c>
    </row>
    <row r="4712" spans="1:6" x14ac:dyDescent="0.3">
      <c r="A4712" s="9">
        <f>customer!A4712</f>
        <v>0</v>
      </c>
      <c r="B4712" s="10">
        <f>_xlfn.MAXIFS(data!C:C,data!A:A,Endirim!A4712)</f>
        <v>0</v>
      </c>
      <c r="C4712" s="9" cm="1">
        <f t="array" ref="C4712">INDEX(data!B:B,MATCH(1,(data!A:A=Endirim!A4712)*(data!C:C=Endirim!B4712),0))</f>
        <v>0</v>
      </c>
      <c r="D4712" s="9" t="e">
        <f>VLOOKUP(C4712,campaign!$A$2:$D$18,4,FALSE)</f>
        <v>#N/A</v>
      </c>
      <c r="E4712" s="9">
        <f>_xlfn.MAXIFS(data!G:G,data!A:A,Endirim!A4712)</f>
        <v>0</v>
      </c>
      <c r="F4712" s="9" t="e">
        <f>IF(E4712=D4712,"no discount",_xlfn.XLOOKUP(E4712,campaign!$D$2:$D$18,campaign!$B$2:$B$18))</f>
        <v>#N/A</v>
      </c>
    </row>
    <row r="4713" spans="1:6" x14ac:dyDescent="0.3">
      <c r="A4713" s="9">
        <f>customer!A4713</f>
        <v>0</v>
      </c>
      <c r="B4713" s="10">
        <f>_xlfn.MAXIFS(data!C:C,data!A:A,Endirim!A4713)</f>
        <v>0</v>
      </c>
      <c r="C4713" s="9" cm="1">
        <f t="array" ref="C4713">INDEX(data!B:B,MATCH(1,(data!A:A=Endirim!A4713)*(data!C:C=Endirim!B4713),0))</f>
        <v>0</v>
      </c>
      <c r="D4713" s="9" t="e">
        <f>VLOOKUP(C4713,campaign!$A$2:$D$18,4,FALSE)</f>
        <v>#N/A</v>
      </c>
      <c r="E4713" s="9">
        <f>_xlfn.MAXIFS(data!G:G,data!A:A,Endirim!A4713)</f>
        <v>0</v>
      </c>
      <c r="F4713" s="9" t="e">
        <f>IF(E4713=D4713,"no discount",_xlfn.XLOOKUP(E4713,campaign!$D$2:$D$18,campaign!$B$2:$B$18))</f>
        <v>#N/A</v>
      </c>
    </row>
    <row r="4714" spans="1:6" x14ac:dyDescent="0.3">
      <c r="A4714" s="9">
        <f>customer!A4714</f>
        <v>0</v>
      </c>
      <c r="B4714" s="10">
        <f>_xlfn.MAXIFS(data!C:C,data!A:A,Endirim!A4714)</f>
        <v>0</v>
      </c>
      <c r="C4714" s="9" cm="1">
        <f t="array" ref="C4714">INDEX(data!B:B,MATCH(1,(data!A:A=Endirim!A4714)*(data!C:C=Endirim!B4714),0))</f>
        <v>0</v>
      </c>
      <c r="D4714" s="9" t="e">
        <f>VLOOKUP(C4714,campaign!$A$2:$D$18,4,FALSE)</f>
        <v>#N/A</v>
      </c>
      <c r="E4714" s="9">
        <f>_xlfn.MAXIFS(data!G:G,data!A:A,Endirim!A4714)</f>
        <v>0</v>
      </c>
      <c r="F4714" s="9" t="e">
        <f>IF(E4714=D4714,"no discount",_xlfn.XLOOKUP(E4714,campaign!$D$2:$D$18,campaign!$B$2:$B$18))</f>
        <v>#N/A</v>
      </c>
    </row>
    <row r="4715" spans="1:6" x14ac:dyDescent="0.3">
      <c r="A4715" s="9">
        <f>customer!A4715</f>
        <v>0</v>
      </c>
      <c r="B4715" s="10">
        <f>_xlfn.MAXIFS(data!C:C,data!A:A,Endirim!A4715)</f>
        <v>0</v>
      </c>
      <c r="C4715" s="9" cm="1">
        <f t="array" ref="C4715">INDEX(data!B:B,MATCH(1,(data!A:A=Endirim!A4715)*(data!C:C=Endirim!B4715),0))</f>
        <v>0</v>
      </c>
      <c r="D4715" s="9" t="e">
        <f>VLOOKUP(C4715,campaign!$A$2:$D$18,4,FALSE)</f>
        <v>#N/A</v>
      </c>
      <c r="E4715" s="9">
        <f>_xlfn.MAXIFS(data!G:G,data!A:A,Endirim!A4715)</f>
        <v>0</v>
      </c>
      <c r="F4715" s="9" t="e">
        <f>IF(E4715=D4715,"no discount",_xlfn.XLOOKUP(E4715,campaign!$D$2:$D$18,campaign!$B$2:$B$18))</f>
        <v>#N/A</v>
      </c>
    </row>
    <row r="4716" spans="1:6" x14ac:dyDescent="0.3">
      <c r="A4716" s="9">
        <f>customer!A4716</f>
        <v>0</v>
      </c>
      <c r="B4716" s="10">
        <f>_xlfn.MAXIFS(data!C:C,data!A:A,Endirim!A4716)</f>
        <v>0</v>
      </c>
      <c r="C4716" s="9" cm="1">
        <f t="array" ref="C4716">INDEX(data!B:B,MATCH(1,(data!A:A=Endirim!A4716)*(data!C:C=Endirim!B4716),0))</f>
        <v>0</v>
      </c>
      <c r="D4716" s="9" t="e">
        <f>VLOOKUP(C4716,campaign!$A$2:$D$18,4,FALSE)</f>
        <v>#N/A</v>
      </c>
      <c r="E4716" s="9">
        <f>_xlfn.MAXIFS(data!G:G,data!A:A,Endirim!A4716)</f>
        <v>0</v>
      </c>
      <c r="F4716" s="9" t="e">
        <f>IF(E4716=D4716,"no discount",_xlfn.XLOOKUP(E4716,campaign!$D$2:$D$18,campaign!$B$2:$B$18))</f>
        <v>#N/A</v>
      </c>
    </row>
    <row r="4717" spans="1:6" x14ac:dyDescent="0.3">
      <c r="A4717" s="9">
        <f>customer!A4717</f>
        <v>0</v>
      </c>
      <c r="B4717" s="10">
        <f>_xlfn.MAXIFS(data!C:C,data!A:A,Endirim!A4717)</f>
        <v>0</v>
      </c>
      <c r="C4717" s="9" cm="1">
        <f t="array" ref="C4717">INDEX(data!B:B,MATCH(1,(data!A:A=Endirim!A4717)*(data!C:C=Endirim!B4717),0))</f>
        <v>0</v>
      </c>
      <c r="D4717" s="9" t="e">
        <f>VLOOKUP(C4717,campaign!$A$2:$D$18,4,FALSE)</f>
        <v>#N/A</v>
      </c>
      <c r="E4717" s="9">
        <f>_xlfn.MAXIFS(data!G:G,data!A:A,Endirim!A4717)</f>
        <v>0</v>
      </c>
      <c r="F4717" s="9" t="e">
        <f>IF(E4717=D4717,"no discount",_xlfn.XLOOKUP(E4717,campaign!$D$2:$D$18,campaign!$B$2:$B$18))</f>
        <v>#N/A</v>
      </c>
    </row>
    <row r="4718" spans="1:6" x14ac:dyDescent="0.3">
      <c r="A4718" s="9">
        <f>customer!A4718</f>
        <v>0</v>
      </c>
      <c r="B4718" s="10">
        <f>_xlfn.MAXIFS(data!C:C,data!A:A,Endirim!A4718)</f>
        <v>0</v>
      </c>
      <c r="C4718" s="9" cm="1">
        <f t="array" ref="C4718">INDEX(data!B:B,MATCH(1,(data!A:A=Endirim!A4718)*(data!C:C=Endirim!B4718),0))</f>
        <v>0</v>
      </c>
      <c r="D4718" s="9" t="e">
        <f>VLOOKUP(C4718,campaign!$A$2:$D$18,4,FALSE)</f>
        <v>#N/A</v>
      </c>
      <c r="E4718" s="9">
        <f>_xlfn.MAXIFS(data!G:G,data!A:A,Endirim!A4718)</f>
        <v>0</v>
      </c>
      <c r="F4718" s="9" t="e">
        <f>IF(E4718=D4718,"no discount",_xlfn.XLOOKUP(E4718,campaign!$D$2:$D$18,campaign!$B$2:$B$18))</f>
        <v>#N/A</v>
      </c>
    </row>
    <row r="4719" spans="1:6" x14ac:dyDescent="0.3">
      <c r="A4719" s="9">
        <f>customer!A4719</f>
        <v>0</v>
      </c>
      <c r="B4719" s="10">
        <f>_xlfn.MAXIFS(data!C:C,data!A:A,Endirim!A4719)</f>
        <v>0</v>
      </c>
      <c r="C4719" s="9" cm="1">
        <f t="array" ref="C4719">INDEX(data!B:B,MATCH(1,(data!A:A=Endirim!A4719)*(data!C:C=Endirim!B4719),0))</f>
        <v>0</v>
      </c>
      <c r="D4719" s="9" t="e">
        <f>VLOOKUP(C4719,campaign!$A$2:$D$18,4,FALSE)</f>
        <v>#N/A</v>
      </c>
      <c r="E4719" s="9">
        <f>_xlfn.MAXIFS(data!G:G,data!A:A,Endirim!A4719)</f>
        <v>0</v>
      </c>
      <c r="F4719" s="9" t="e">
        <f>IF(E4719=D4719,"no discount",_xlfn.XLOOKUP(E4719,campaign!$D$2:$D$18,campaign!$B$2:$B$18))</f>
        <v>#N/A</v>
      </c>
    </row>
    <row r="4720" spans="1:6" x14ac:dyDescent="0.3">
      <c r="A4720" s="9">
        <f>customer!A4720</f>
        <v>0</v>
      </c>
      <c r="B4720" s="10">
        <f>_xlfn.MAXIFS(data!C:C,data!A:A,Endirim!A4720)</f>
        <v>0</v>
      </c>
      <c r="C4720" s="9" cm="1">
        <f t="array" ref="C4720">INDEX(data!B:B,MATCH(1,(data!A:A=Endirim!A4720)*(data!C:C=Endirim!B4720),0))</f>
        <v>0</v>
      </c>
      <c r="D4720" s="9" t="e">
        <f>VLOOKUP(C4720,campaign!$A$2:$D$18,4,FALSE)</f>
        <v>#N/A</v>
      </c>
      <c r="E4720" s="9">
        <f>_xlfn.MAXIFS(data!G:G,data!A:A,Endirim!A4720)</f>
        <v>0</v>
      </c>
      <c r="F4720" s="9" t="e">
        <f>IF(E4720=D4720,"no discount",_xlfn.XLOOKUP(E4720,campaign!$D$2:$D$18,campaign!$B$2:$B$18))</f>
        <v>#N/A</v>
      </c>
    </row>
    <row r="4721" spans="1:6" x14ac:dyDescent="0.3">
      <c r="A4721" s="9">
        <f>customer!A4721</f>
        <v>0</v>
      </c>
      <c r="B4721" s="10">
        <f>_xlfn.MAXIFS(data!C:C,data!A:A,Endirim!A4721)</f>
        <v>0</v>
      </c>
      <c r="C4721" s="9" cm="1">
        <f t="array" ref="C4721">INDEX(data!B:B,MATCH(1,(data!A:A=Endirim!A4721)*(data!C:C=Endirim!B4721),0))</f>
        <v>0</v>
      </c>
      <c r="D4721" s="9" t="e">
        <f>VLOOKUP(C4721,campaign!$A$2:$D$18,4,FALSE)</f>
        <v>#N/A</v>
      </c>
      <c r="E4721" s="9">
        <f>_xlfn.MAXIFS(data!G:G,data!A:A,Endirim!A4721)</f>
        <v>0</v>
      </c>
      <c r="F4721" s="9" t="e">
        <f>IF(E4721=D4721,"no discount",_xlfn.XLOOKUP(E4721,campaign!$D$2:$D$18,campaign!$B$2:$B$18))</f>
        <v>#N/A</v>
      </c>
    </row>
    <row r="4722" spans="1:6" x14ac:dyDescent="0.3">
      <c r="A4722" s="9">
        <f>customer!A4722</f>
        <v>0</v>
      </c>
      <c r="B4722" s="10">
        <f>_xlfn.MAXIFS(data!C:C,data!A:A,Endirim!A4722)</f>
        <v>0</v>
      </c>
      <c r="C4722" s="9" cm="1">
        <f t="array" ref="C4722">INDEX(data!B:B,MATCH(1,(data!A:A=Endirim!A4722)*(data!C:C=Endirim!B4722),0))</f>
        <v>0</v>
      </c>
      <c r="D4722" s="9" t="e">
        <f>VLOOKUP(C4722,campaign!$A$2:$D$18,4,FALSE)</f>
        <v>#N/A</v>
      </c>
      <c r="E4722" s="9">
        <f>_xlfn.MAXIFS(data!G:G,data!A:A,Endirim!A4722)</f>
        <v>0</v>
      </c>
      <c r="F4722" s="9" t="e">
        <f>IF(E4722=D4722,"no discount",_xlfn.XLOOKUP(E4722,campaign!$D$2:$D$18,campaign!$B$2:$B$18))</f>
        <v>#N/A</v>
      </c>
    </row>
    <row r="4723" spans="1:6" x14ac:dyDescent="0.3">
      <c r="A4723" s="9">
        <f>customer!A4723</f>
        <v>0</v>
      </c>
      <c r="B4723" s="10">
        <f>_xlfn.MAXIFS(data!C:C,data!A:A,Endirim!A4723)</f>
        <v>0</v>
      </c>
      <c r="C4723" s="9" cm="1">
        <f t="array" ref="C4723">INDEX(data!B:B,MATCH(1,(data!A:A=Endirim!A4723)*(data!C:C=Endirim!B4723),0))</f>
        <v>0</v>
      </c>
      <c r="D4723" s="9" t="e">
        <f>VLOOKUP(C4723,campaign!$A$2:$D$18,4,FALSE)</f>
        <v>#N/A</v>
      </c>
      <c r="E4723" s="9">
        <f>_xlfn.MAXIFS(data!G:G,data!A:A,Endirim!A4723)</f>
        <v>0</v>
      </c>
      <c r="F4723" s="9" t="e">
        <f>IF(E4723=D4723,"no discount",_xlfn.XLOOKUP(E4723,campaign!$D$2:$D$18,campaign!$B$2:$B$18))</f>
        <v>#N/A</v>
      </c>
    </row>
    <row r="4724" spans="1:6" x14ac:dyDescent="0.3">
      <c r="A4724" s="9">
        <f>customer!A4724</f>
        <v>0</v>
      </c>
      <c r="B4724" s="10">
        <f>_xlfn.MAXIFS(data!C:C,data!A:A,Endirim!A4724)</f>
        <v>0</v>
      </c>
      <c r="C4724" s="9" cm="1">
        <f t="array" ref="C4724">INDEX(data!B:B,MATCH(1,(data!A:A=Endirim!A4724)*(data!C:C=Endirim!B4724),0))</f>
        <v>0</v>
      </c>
      <c r="D4724" s="9" t="e">
        <f>VLOOKUP(C4724,campaign!$A$2:$D$18,4,FALSE)</f>
        <v>#N/A</v>
      </c>
      <c r="E4724" s="9">
        <f>_xlfn.MAXIFS(data!G:G,data!A:A,Endirim!A4724)</f>
        <v>0</v>
      </c>
      <c r="F4724" s="9" t="e">
        <f>IF(E4724=D4724,"no discount",_xlfn.XLOOKUP(E4724,campaign!$D$2:$D$18,campaign!$B$2:$B$18))</f>
        <v>#N/A</v>
      </c>
    </row>
    <row r="4725" spans="1:6" x14ac:dyDescent="0.3">
      <c r="A4725" s="9">
        <f>customer!A4725</f>
        <v>0</v>
      </c>
      <c r="B4725" s="10">
        <f>_xlfn.MAXIFS(data!C:C,data!A:A,Endirim!A4725)</f>
        <v>0</v>
      </c>
      <c r="C4725" s="9" cm="1">
        <f t="array" ref="C4725">INDEX(data!B:B,MATCH(1,(data!A:A=Endirim!A4725)*(data!C:C=Endirim!B4725),0))</f>
        <v>0</v>
      </c>
      <c r="D4725" s="9" t="e">
        <f>VLOOKUP(C4725,campaign!$A$2:$D$18,4,FALSE)</f>
        <v>#N/A</v>
      </c>
      <c r="E4725" s="9">
        <f>_xlfn.MAXIFS(data!G:G,data!A:A,Endirim!A4725)</f>
        <v>0</v>
      </c>
      <c r="F4725" s="9" t="e">
        <f>IF(E4725=D4725,"no discount",_xlfn.XLOOKUP(E4725,campaign!$D$2:$D$18,campaign!$B$2:$B$18))</f>
        <v>#N/A</v>
      </c>
    </row>
    <row r="4726" spans="1:6" x14ac:dyDescent="0.3">
      <c r="A4726" s="9">
        <f>customer!A4726</f>
        <v>0</v>
      </c>
      <c r="B4726" s="10">
        <f>_xlfn.MAXIFS(data!C:C,data!A:A,Endirim!A4726)</f>
        <v>0</v>
      </c>
      <c r="C4726" s="9" cm="1">
        <f t="array" ref="C4726">INDEX(data!B:B,MATCH(1,(data!A:A=Endirim!A4726)*(data!C:C=Endirim!B4726),0))</f>
        <v>0</v>
      </c>
      <c r="D4726" s="9" t="e">
        <f>VLOOKUP(C4726,campaign!$A$2:$D$18,4,FALSE)</f>
        <v>#N/A</v>
      </c>
      <c r="E4726" s="9">
        <f>_xlfn.MAXIFS(data!G:G,data!A:A,Endirim!A4726)</f>
        <v>0</v>
      </c>
      <c r="F4726" s="9" t="e">
        <f>IF(E4726=D4726,"no discount",_xlfn.XLOOKUP(E4726,campaign!$D$2:$D$18,campaign!$B$2:$B$18))</f>
        <v>#N/A</v>
      </c>
    </row>
    <row r="4727" spans="1:6" x14ac:dyDescent="0.3">
      <c r="A4727" s="9">
        <f>customer!A4727</f>
        <v>0</v>
      </c>
      <c r="B4727" s="10">
        <f>_xlfn.MAXIFS(data!C:C,data!A:A,Endirim!A4727)</f>
        <v>0</v>
      </c>
      <c r="C4727" s="9" cm="1">
        <f t="array" ref="C4727">INDEX(data!B:B,MATCH(1,(data!A:A=Endirim!A4727)*(data!C:C=Endirim!B4727),0))</f>
        <v>0</v>
      </c>
      <c r="D4727" s="9" t="e">
        <f>VLOOKUP(C4727,campaign!$A$2:$D$18,4,FALSE)</f>
        <v>#N/A</v>
      </c>
      <c r="E4727" s="9">
        <f>_xlfn.MAXIFS(data!G:G,data!A:A,Endirim!A4727)</f>
        <v>0</v>
      </c>
      <c r="F4727" s="9" t="e">
        <f>IF(E4727=D4727,"no discount",_xlfn.XLOOKUP(E4727,campaign!$D$2:$D$18,campaign!$B$2:$B$18))</f>
        <v>#N/A</v>
      </c>
    </row>
    <row r="4728" spans="1:6" x14ac:dyDescent="0.3">
      <c r="A4728" s="9">
        <f>customer!A4728</f>
        <v>0</v>
      </c>
      <c r="B4728" s="10">
        <f>_xlfn.MAXIFS(data!C:C,data!A:A,Endirim!A4728)</f>
        <v>0</v>
      </c>
      <c r="C4728" s="9" cm="1">
        <f t="array" ref="C4728">INDEX(data!B:B,MATCH(1,(data!A:A=Endirim!A4728)*(data!C:C=Endirim!B4728),0))</f>
        <v>0</v>
      </c>
      <c r="D4728" s="9" t="e">
        <f>VLOOKUP(C4728,campaign!$A$2:$D$18,4,FALSE)</f>
        <v>#N/A</v>
      </c>
      <c r="E4728" s="9">
        <f>_xlfn.MAXIFS(data!G:G,data!A:A,Endirim!A4728)</f>
        <v>0</v>
      </c>
      <c r="F4728" s="9" t="e">
        <f>IF(E4728=D4728,"no discount",_xlfn.XLOOKUP(E4728,campaign!$D$2:$D$18,campaign!$B$2:$B$18))</f>
        <v>#N/A</v>
      </c>
    </row>
    <row r="4729" spans="1:6" x14ac:dyDescent="0.3">
      <c r="A4729" s="9">
        <f>customer!A4729</f>
        <v>0</v>
      </c>
      <c r="B4729" s="10">
        <f>_xlfn.MAXIFS(data!C:C,data!A:A,Endirim!A4729)</f>
        <v>0</v>
      </c>
      <c r="C4729" s="9" cm="1">
        <f t="array" ref="C4729">INDEX(data!B:B,MATCH(1,(data!A:A=Endirim!A4729)*(data!C:C=Endirim!B4729),0))</f>
        <v>0</v>
      </c>
      <c r="D4729" s="9" t="e">
        <f>VLOOKUP(C4729,campaign!$A$2:$D$18,4,FALSE)</f>
        <v>#N/A</v>
      </c>
      <c r="E4729" s="9">
        <f>_xlfn.MAXIFS(data!G:G,data!A:A,Endirim!A4729)</f>
        <v>0</v>
      </c>
      <c r="F4729" s="9" t="e">
        <f>IF(E4729=D4729,"no discount",_xlfn.XLOOKUP(E4729,campaign!$D$2:$D$18,campaign!$B$2:$B$18))</f>
        <v>#N/A</v>
      </c>
    </row>
    <row r="4730" spans="1:6" x14ac:dyDescent="0.3">
      <c r="A4730" s="9">
        <f>customer!A4730</f>
        <v>0</v>
      </c>
      <c r="B4730" s="10">
        <f>_xlfn.MAXIFS(data!C:C,data!A:A,Endirim!A4730)</f>
        <v>0</v>
      </c>
      <c r="C4730" s="9" cm="1">
        <f t="array" ref="C4730">INDEX(data!B:B,MATCH(1,(data!A:A=Endirim!A4730)*(data!C:C=Endirim!B4730),0))</f>
        <v>0</v>
      </c>
      <c r="D4730" s="9" t="e">
        <f>VLOOKUP(C4730,campaign!$A$2:$D$18,4,FALSE)</f>
        <v>#N/A</v>
      </c>
      <c r="E4730" s="9">
        <f>_xlfn.MAXIFS(data!G:G,data!A:A,Endirim!A4730)</f>
        <v>0</v>
      </c>
      <c r="F4730" s="9" t="e">
        <f>IF(E4730=D4730,"no discount",_xlfn.XLOOKUP(E4730,campaign!$D$2:$D$18,campaign!$B$2:$B$18))</f>
        <v>#N/A</v>
      </c>
    </row>
    <row r="4731" spans="1:6" x14ac:dyDescent="0.3">
      <c r="A4731" s="9">
        <f>customer!A4731</f>
        <v>0</v>
      </c>
      <c r="B4731" s="10">
        <f>_xlfn.MAXIFS(data!C:C,data!A:A,Endirim!A4731)</f>
        <v>0</v>
      </c>
      <c r="C4731" s="9" cm="1">
        <f t="array" ref="C4731">INDEX(data!B:B,MATCH(1,(data!A:A=Endirim!A4731)*(data!C:C=Endirim!B4731),0))</f>
        <v>0</v>
      </c>
      <c r="D4731" s="9" t="e">
        <f>VLOOKUP(C4731,campaign!$A$2:$D$18,4,FALSE)</f>
        <v>#N/A</v>
      </c>
      <c r="E4731" s="9">
        <f>_xlfn.MAXIFS(data!G:G,data!A:A,Endirim!A4731)</f>
        <v>0</v>
      </c>
      <c r="F4731" s="9" t="e">
        <f>IF(E4731=D4731,"no discount",_xlfn.XLOOKUP(E4731,campaign!$D$2:$D$18,campaign!$B$2:$B$18))</f>
        <v>#N/A</v>
      </c>
    </row>
    <row r="4732" spans="1:6" x14ac:dyDescent="0.3">
      <c r="A4732" s="9">
        <f>customer!A4732</f>
        <v>0</v>
      </c>
      <c r="B4732" s="10">
        <f>_xlfn.MAXIFS(data!C:C,data!A:A,Endirim!A4732)</f>
        <v>0</v>
      </c>
      <c r="C4732" s="9" cm="1">
        <f t="array" ref="C4732">INDEX(data!B:B,MATCH(1,(data!A:A=Endirim!A4732)*(data!C:C=Endirim!B4732),0))</f>
        <v>0</v>
      </c>
      <c r="D4732" s="9" t="e">
        <f>VLOOKUP(C4732,campaign!$A$2:$D$18,4,FALSE)</f>
        <v>#N/A</v>
      </c>
      <c r="E4732" s="9">
        <f>_xlfn.MAXIFS(data!G:G,data!A:A,Endirim!A4732)</f>
        <v>0</v>
      </c>
      <c r="F4732" s="9" t="e">
        <f>IF(E4732=D4732,"no discount",_xlfn.XLOOKUP(E4732,campaign!$D$2:$D$18,campaign!$B$2:$B$18))</f>
        <v>#N/A</v>
      </c>
    </row>
    <row r="4733" spans="1:6" x14ac:dyDescent="0.3">
      <c r="A4733" s="9">
        <f>customer!A4733</f>
        <v>0</v>
      </c>
      <c r="B4733" s="10">
        <f>_xlfn.MAXIFS(data!C:C,data!A:A,Endirim!A4733)</f>
        <v>0</v>
      </c>
      <c r="C4733" s="9" cm="1">
        <f t="array" ref="C4733">INDEX(data!B:B,MATCH(1,(data!A:A=Endirim!A4733)*(data!C:C=Endirim!B4733),0))</f>
        <v>0</v>
      </c>
      <c r="D4733" s="9" t="e">
        <f>VLOOKUP(C4733,campaign!$A$2:$D$18,4,FALSE)</f>
        <v>#N/A</v>
      </c>
      <c r="E4733" s="9">
        <f>_xlfn.MAXIFS(data!G:G,data!A:A,Endirim!A4733)</f>
        <v>0</v>
      </c>
      <c r="F4733" s="9" t="e">
        <f>IF(E4733=D4733,"no discount",_xlfn.XLOOKUP(E4733,campaign!$D$2:$D$18,campaign!$B$2:$B$18))</f>
        <v>#N/A</v>
      </c>
    </row>
    <row r="4734" spans="1:6" x14ac:dyDescent="0.3">
      <c r="A4734" s="9">
        <f>customer!A4734</f>
        <v>0</v>
      </c>
      <c r="B4734" s="10">
        <f>_xlfn.MAXIFS(data!C:C,data!A:A,Endirim!A4734)</f>
        <v>0</v>
      </c>
      <c r="C4734" s="9" cm="1">
        <f t="array" ref="C4734">INDEX(data!B:B,MATCH(1,(data!A:A=Endirim!A4734)*(data!C:C=Endirim!B4734),0))</f>
        <v>0</v>
      </c>
      <c r="D4734" s="9" t="e">
        <f>VLOOKUP(C4734,campaign!$A$2:$D$18,4,FALSE)</f>
        <v>#N/A</v>
      </c>
      <c r="E4734" s="9">
        <f>_xlfn.MAXIFS(data!G:G,data!A:A,Endirim!A4734)</f>
        <v>0</v>
      </c>
      <c r="F4734" s="9" t="e">
        <f>IF(E4734=D4734,"no discount",_xlfn.XLOOKUP(E4734,campaign!$D$2:$D$18,campaign!$B$2:$B$18))</f>
        <v>#N/A</v>
      </c>
    </row>
    <row r="4735" spans="1:6" x14ac:dyDescent="0.3">
      <c r="A4735" s="9">
        <f>customer!A4735</f>
        <v>0</v>
      </c>
      <c r="B4735" s="10">
        <f>_xlfn.MAXIFS(data!C:C,data!A:A,Endirim!A4735)</f>
        <v>0</v>
      </c>
      <c r="C4735" s="9" cm="1">
        <f t="array" ref="C4735">INDEX(data!B:B,MATCH(1,(data!A:A=Endirim!A4735)*(data!C:C=Endirim!B4735),0))</f>
        <v>0</v>
      </c>
      <c r="D4735" s="9" t="e">
        <f>VLOOKUP(C4735,campaign!$A$2:$D$18,4,FALSE)</f>
        <v>#N/A</v>
      </c>
      <c r="E4735" s="9">
        <f>_xlfn.MAXIFS(data!G:G,data!A:A,Endirim!A4735)</f>
        <v>0</v>
      </c>
      <c r="F4735" s="9" t="e">
        <f>IF(E4735=D4735,"no discount",_xlfn.XLOOKUP(E4735,campaign!$D$2:$D$18,campaign!$B$2:$B$18))</f>
        <v>#N/A</v>
      </c>
    </row>
    <row r="4736" spans="1:6" x14ac:dyDescent="0.3">
      <c r="A4736" s="9">
        <f>customer!A4736</f>
        <v>0</v>
      </c>
      <c r="B4736" s="10">
        <f>_xlfn.MAXIFS(data!C:C,data!A:A,Endirim!A4736)</f>
        <v>0</v>
      </c>
      <c r="C4736" s="9" cm="1">
        <f t="array" ref="C4736">INDEX(data!B:B,MATCH(1,(data!A:A=Endirim!A4736)*(data!C:C=Endirim!B4736),0))</f>
        <v>0</v>
      </c>
      <c r="D4736" s="9" t="e">
        <f>VLOOKUP(C4736,campaign!$A$2:$D$18,4,FALSE)</f>
        <v>#N/A</v>
      </c>
      <c r="E4736" s="9">
        <f>_xlfn.MAXIFS(data!G:G,data!A:A,Endirim!A4736)</f>
        <v>0</v>
      </c>
      <c r="F4736" s="9" t="e">
        <f>IF(E4736=D4736,"no discount",_xlfn.XLOOKUP(E4736,campaign!$D$2:$D$18,campaign!$B$2:$B$18))</f>
        <v>#N/A</v>
      </c>
    </row>
    <row r="4737" spans="1:6" x14ac:dyDescent="0.3">
      <c r="A4737" s="9">
        <f>customer!A4737</f>
        <v>0</v>
      </c>
      <c r="B4737" s="10">
        <f>_xlfn.MAXIFS(data!C:C,data!A:A,Endirim!A4737)</f>
        <v>0</v>
      </c>
      <c r="C4737" s="9" cm="1">
        <f t="array" ref="C4737">INDEX(data!B:B,MATCH(1,(data!A:A=Endirim!A4737)*(data!C:C=Endirim!B4737),0))</f>
        <v>0</v>
      </c>
      <c r="D4737" s="9" t="e">
        <f>VLOOKUP(C4737,campaign!$A$2:$D$18,4,FALSE)</f>
        <v>#N/A</v>
      </c>
      <c r="E4737" s="9">
        <f>_xlfn.MAXIFS(data!G:G,data!A:A,Endirim!A4737)</f>
        <v>0</v>
      </c>
      <c r="F4737" s="9" t="e">
        <f>IF(E4737=D4737,"no discount",_xlfn.XLOOKUP(E4737,campaign!$D$2:$D$18,campaign!$B$2:$B$18))</f>
        <v>#N/A</v>
      </c>
    </row>
    <row r="4738" spans="1:6" x14ac:dyDescent="0.3">
      <c r="A4738" s="9">
        <f>customer!A4738</f>
        <v>0</v>
      </c>
      <c r="B4738" s="10">
        <f>_xlfn.MAXIFS(data!C:C,data!A:A,Endirim!A4738)</f>
        <v>0</v>
      </c>
      <c r="C4738" s="9" cm="1">
        <f t="array" ref="C4738">INDEX(data!B:B,MATCH(1,(data!A:A=Endirim!A4738)*(data!C:C=Endirim!B4738),0))</f>
        <v>0</v>
      </c>
      <c r="D4738" s="9" t="e">
        <f>VLOOKUP(C4738,campaign!$A$2:$D$18,4,FALSE)</f>
        <v>#N/A</v>
      </c>
      <c r="E4738" s="9">
        <f>_xlfn.MAXIFS(data!G:G,data!A:A,Endirim!A4738)</f>
        <v>0</v>
      </c>
      <c r="F4738" s="9" t="e">
        <f>IF(E4738=D4738,"no discount",_xlfn.XLOOKUP(E4738,campaign!$D$2:$D$18,campaign!$B$2:$B$18))</f>
        <v>#N/A</v>
      </c>
    </row>
    <row r="4739" spans="1:6" x14ac:dyDescent="0.3">
      <c r="A4739" s="9">
        <f>customer!A4739</f>
        <v>0</v>
      </c>
      <c r="B4739" s="10">
        <f>_xlfn.MAXIFS(data!C:C,data!A:A,Endirim!A4739)</f>
        <v>0</v>
      </c>
      <c r="C4739" s="9" cm="1">
        <f t="array" ref="C4739">INDEX(data!B:B,MATCH(1,(data!A:A=Endirim!A4739)*(data!C:C=Endirim!B4739),0))</f>
        <v>0</v>
      </c>
      <c r="D4739" s="9" t="e">
        <f>VLOOKUP(C4739,campaign!$A$2:$D$18,4,FALSE)</f>
        <v>#N/A</v>
      </c>
      <c r="E4739" s="9">
        <f>_xlfn.MAXIFS(data!G:G,data!A:A,Endirim!A4739)</f>
        <v>0</v>
      </c>
      <c r="F4739" s="9" t="e">
        <f>IF(E4739=D4739,"no discount",_xlfn.XLOOKUP(E4739,campaign!$D$2:$D$18,campaign!$B$2:$B$18))</f>
        <v>#N/A</v>
      </c>
    </row>
    <row r="4740" spans="1:6" x14ac:dyDescent="0.3">
      <c r="A4740" s="9">
        <f>customer!A4740</f>
        <v>0</v>
      </c>
      <c r="B4740" s="10">
        <f>_xlfn.MAXIFS(data!C:C,data!A:A,Endirim!A4740)</f>
        <v>0</v>
      </c>
      <c r="C4740" s="9" cm="1">
        <f t="array" ref="C4740">INDEX(data!B:B,MATCH(1,(data!A:A=Endirim!A4740)*(data!C:C=Endirim!B4740),0))</f>
        <v>0</v>
      </c>
      <c r="D4740" s="9" t="e">
        <f>VLOOKUP(C4740,campaign!$A$2:$D$18,4,FALSE)</f>
        <v>#N/A</v>
      </c>
      <c r="E4740" s="9">
        <f>_xlfn.MAXIFS(data!G:G,data!A:A,Endirim!A4740)</f>
        <v>0</v>
      </c>
      <c r="F4740" s="9" t="e">
        <f>IF(E4740=D4740,"no discount",_xlfn.XLOOKUP(E4740,campaign!$D$2:$D$18,campaign!$B$2:$B$18))</f>
        <v>#N/A</v>
      </c>
    </row>
    <row r="4741" spans="1:6" x14ac:dyDescent="0.3">
      <c r="A4741" s="9">
        <f>customer!A4741</f>
        <v>0</v>
      </c>
      <c r="B4741" s="10">
        <f>_xlfn.MAXIFS(data!C:C,data!A:A,Endirim!A4741)</f>
        <v>0</v>
      </c>
      <c r="C4741" s="9" cm="1">
        <f t="array" ref="C4741">INDEX(data!B:B,MATCH(1,(data!A:A=Endirim!A4741)*(data!C:C=Endirim!B4741),0))</f>
        <v>0</v>
      </c>
      <c r="D4741" s="9" t="e">
        <f>VLOOKUP(C4741,campaign!$A$2:$D$18,4,FALSE)</f>
        <v>#N/A</v>
      </c>
      <c r="E4741" s="9">
        <f>_xlfn.MAXIFS(data!G:G,data!A:A,Endirim!A4741)</f>
        <v>0</v>
      </c>
      <c r="F4741" s="9" t="e">
        <f>IF(E4741=D4741,"no discount",_xlfn.XLOOKUP(E4741,campaign!$D$2:$D$18,campaign!$B$2:$B$18))</f>
        <v>#N/A</v>
      </c>
    </row>
    <row r="4742" spans="1:6" x14ac:dyDescent="0.3">
      <c r="A4742" s="9">
        <f>customer!A4742</f>
        <v>0</v>
      </c>
      <c r="B4742" s="10">
        <f>_xlfn.MAXIFS(data!C:C,data!A:A,Endirim!A4742)</f>
        <v>0</v>
      </c>
      <c r="C4742" s="9" cm="1">
        <f t="array" ref="C4742">INDEX(data!B:B,MATCH(1,(data!A:A=Endirim!A4742)*(data!C:C=Endirim!B4742),0))</f>
        <v>0</v>
      </c>
      <c r="D4742" s="9" t="e">
        <f>VLOOKUP(C4742,campaign!$A$2:$D$18,4,FALSE)</f>
        <v>#N/A</v>
      </c>
      <c r="E4742" s="9">
        <f>_xlfn.MAXIFS(data!G:G,data!A:A,Endirim!A4742)</f>
        <v>0</v>
      </c>
      <c r="F4742" s="9" t="e">
        <f>IF(E4742=D4742,"no discount",_xlfn.XLOOKUP(E4742,campaign!$D$2:$D$18,campaign!$B$2:$B$18))</f>
        <v>#N/A</v>
      </c>
    </row>
    <row r="4743" spans="1:6" x14ac:dyDescent="0.3">
      <c r="A4743" s="9">
        <f>customer!A4743</f>
        <v>0</v>
      </c>
      <c r="B4743" s="10">
        <f>_xlfn.MAXIFS(data!C:C,data!A:A,Endirim!A4743)</f>
        <v>0</v>
      </c>
      <c r="C4743" s="9" cm="1">
        <f t="array" ref="C4743">INDEX(data!B:B,MATCH(1,(data!A:A=Endirim!A4743)*(data!C:C=Endirim!B4743),0))</f>
        <v>0</v>
      </c>
      <c r="D4743" s="9" t="e">
        <f>VLOOKUP(C4743,campaign!$A$2:$D$18,4,FALSE)</f>
        <v>#N/A</v>
      </c>
      <c r="E4743" s="9">
        <f>_xlfn.MAXIFS(data!G:G,data!A:A,Endirim!A4743)</f>
        <v>0</v>
      </c>
      <c r="F4743" s="9" t="e">
        <f>IF(E4743=D4743,"no discount",_xlfn.XLOOKUP(E4743,campaign!$D$2:$D$18,campaign!$B$2:$B$18))</f>
        <v>#N/A</v>
      </c>
    </row>
    <row r="4744" spans="1:6" x14ac:dyDescent="0.3">
      <c r="A4744" s="9">
        <f>customer!A4744</f>
        <v>0</v>
      </c>
      <c r="B4744" s="10">
        <f>_xlfn.MAXIFS(data!C:C,data!A:A,Endirim!A4744)</f>
        <v>0</v>
      </c>
      <c r="C4744" s="9" cm="1">
        <f t="array" ref="C4744">INDEX(data!B:B,MATCH(1,(data!A:A=Endirim!A4744)*(data!C:C=Endirim!B4744),0))</f>
        <v>0</v>
      </c>
      <c r="D4744" s="9" t="e">
        <f>VLOOKUP(C4744,campaign!$A$2:$D$18,4,FALSE)</f>
        <v>#N/A</v>
      </c>
      <c r="E4744" s="9">
        <f>_xlfn.MAXIFS(data!G:G,data!A:A,Endirim!A4744)</f>
        <v>0</v>
      </c>
      <c r="F4744" s="9" t="e">
        <f>IF(E4744=D4744,"no discount",_xlfn.XLOOKUP(E4744,campaign!$D$2:$D$18,campaign!$B$2:$B$18))</f>
        <v>#N/A</v>
      </c>
    </row>
    <row r="4745" spans="1:6" x14ac:dyDescent="0.3">
      <c r="A4745" s="9">
        <f>customer!A4745</f>
        <v>0</v>
      </c>
      <c r="B4745" s="10">
        <f>_xlfn.MAXIFS(data!C:C,data!A:A,Endirim!A4745)</f>
        <v>0</v>
      </c>
      <c r="C4745" s="9" cm="1">
        <f t="array" ref="C4745">INDEX(data!B:B,MATCH(1,(data!A:A=Endirim!A4745)*(data!C:C=Endirim!B4745),0))</f>
        <v>0</v>
      </c>
      <c r="D4745" s="9" t="e">
        <f>VLOOKUP(C4745,campaign!$A$2:$D$18,4,FALSE)</f>
        <v>#N/A</v>
      </c>
      <c r="E4745" s="9">
        <f>_xlfn.MAXIFS(data!G:G,data!A:A,Endirim!A4745)</f>
        <v>0</v>
      </c>
      <c r="F4745" s="9" t="e">
        <f>IF(E4745=D4745,"no discount",_xlfn.XLOOKUP(E4745,campaign!$D$2:$D$18,campaign!$B$2:$B$18))</f>
        <v>#N/A</v>
      </c>
    </row>
    <row r="4746" spans="1:6" x14ac:dyDescent="0.3">
      <c r="A4746" s="9">
        <f>customer!A4746</f>
        <v>0</v>
      </c>
      <c r="B4746" s="10">
        <f>_xlfn.MAXIFS(data!C:C,data!A:A,Endirim!A4746)</f>
        <v>0</v>
      </c>
      <c r="C4746" s="9" cm="1">
        <f t="array" ref="C4746">INDEX(data!B:B,MATCH(1,(data!A:A=Endirim!A4746)*(data!C:C=Endirim!B4746),0))</f>
        <v>0</v>
      </c>
      <c r="D4746" s="9" t="e">
        <f>VLOOKUP(C4746,campaign!$A$2:$D$18,4,FALSE)</f>
        <v>#N/A</v>
      </c>
      <c r="E4746" s="9">
        <f>_xlfn.MAXIFS(data!G:G,data!A:A,Endirim!A4746)</f>
        <v>0</v>
      </c>
      <c r="F4746" s="9" t="e">
        <f>IF(E4746=D4746,"no discount",_xlfn.XLOOKUP(E4746,campaign!$D$2:$D$18,campaign!$B$2:$B$18))</f>
        <v>#N/A</v>
      </c>
    </row>
    <row r="4747" spans="1:6" x14ac:dyDescent="0.3">
      <c r="A4747" s="9">
        <f>customer!A4747</f>
        <v>0</v>
      </c>
      <c r="B4747" s="10">
        <f>_xlfn.MAXIFS(data!C:C,data!A:A,Endirim!A4747)</f>
        <v>0</v>
      </c>
      <c r="C4747" s="9" cm="1">
        <f t="array" ref="C4747">INDEX(data!B:B,MATCH(1,(data!A:A=Endirim!A4747)*(data!C:C=Endirim!B4747),0))</f>
        <v>0</v>
      </c>
      <c r="D4747" s="9" t="e">
        <f>VLOOKUP(C4747,campaign!$A$2:$D$18,4,FALSE)</f>
        <v>#N/A</v>
      </c>
      <c r="E4747" s="9">
        <f>_xlfn.MAXIFS(data!G:G,data!A:A,Endirim!A4747)</f>
        <v>0</v>
      </c>
      <c r="F4747" s="9" t="e">
        <f>IF(E4747=D4747,"no discount",_xlfn.XLOOKUP(E4747,campaign!$D$2:$D$18,campaign!$B$2:$B$18))</f>
        <v>#N/A</v>
      </c>
    </row>
    <row r="4748" spans="1:6" x14ac:dyDescent="0.3">
      <c r="A4748" s="9">
        <f>customer!A4748</f>
        <v>0</v>
      </c>
      <c r="B4748" s="10">
        <f>_xlfn.MAXIFS(data!C:C,data!A:A,Endirim!A4748)</f>
        <v>0</v>
      </c>
      <c r="C4748" s="9" cm="1">
        <f t="array" ref="C4748">INDEX(data!B:B,MATCH(1,(data!A:A=Endirim!A4748)*(data!C:C=Endirim!B4748),0))</f>
        <v>0</v>
      </c>
      <c r="D4748" s="9" t="e">
        <f>VLOOKUP(C4748,campaign!$A$2:$D$18,4,FALSE)</f>
        <v>#N/A</v>
      </c>
      <c r="E4748" s="9">
        <f>_xlfn.MAXIFS(data!G:G,data!A:A,Endirim!A4748)</f>
        <v>0</v>
      </c>
      <c r="F4748" s="9" t="e">
        <f>IF(E4748=D4748,"no discount",_xlfn.XLOOKUP(E4748,campaign!$D$2:$D$18,campaign!$B$2:$B$18))</f>
        <v>#N/A</v>
      </c>
    </row>
    <row r="4749" spans="1:6" x14ac:dyDescent="0.3">
      <c r="A4749" s="9">
        <f>customer!A4749</f>
        <v>0</v>
      </c>
      <c r="B4749" s="10">
        <f>_xlfn.MAXIFS(data!C:C,data!A:A,Endirim!A4749)</f>
        <v>0</v>
      </c>
      <c r="C4749" s="9" cm="1">
        <f t="array" ref="C4749">INDEX(data!B:B,MATCH(1,(data!A:A=Endirim!A4749)*(data!C:C=Endirim!B4749),0))</f>
        <v>0</v>
      </c>
      <c r="D4749" s="9" t="e">
        <f>VLOOKUP(C4749,campaign!$A$2:$D$18,4,FALSE)</f>
        <v>#N/A</v>
      </c>
      <c r="E4749" s="9">
        <f>_xlfn.MAXIFS(data!G:G,data!A:A,Endirim!A4749)</f>
        <v>0</v>
      </c>
      <c r="F4749" s="9" t="e">
        <f>IF(E4749=D4749,"no discount",_xlfn.XLOOKUP(E4749,campaign!$D$2:$D$18,campaign!$B$2:$B$18))</f>
        <v>#N/A</v>
      </c>
    </row>
    <row r="4750" spans="1:6" x14ac:dyDescent="0.3">
      <c r="A4750" s="9">
        <f>customer!A4750</f>
        <v>0</v>
      </c>
      <c r="B4750" s="10">
        <f>_xlfn.MAXIFS(data!C:C,data!A:A,Endirim!A4750)</f>
        <v>0</v>
      </c>
      <c r="C4750" s="9" cm="1">
        <f t="array" ref="C4750">INDEX(data!B:B,MATCH(1,(data!A:A=Endirim!A4750)*(data!C:C=Endirim!B4750),0))</f>
        <v>0</v>
      </c>
      <c r="D4750" s="9" t="e">
        <f>VLOOKUP(C4750,campaign!$A$2:$D$18,4,FALSE)</f>
        <v>#N/A</v>
      </c>
      <c r="E4750" s="9">
        <f>_xlfn.MAXIFS(data!G:G,data!A:A,Endirim!A4750)</f>
        <v>0</v>
      </c>
      <c r="F4750" s="9" t="e">
        <f>IF(E4750=D4750,"no discount",_xlfn.XLOOKUP(E4750,campaign!$D$2:$D$18,campaign!$B$2:$B$18))</f>
        <v>#N/A</v>
      </c>
    </row>
    <row r="4751" spans="1:6" x14ac:dyDescent="0.3">
      <c r="A4751" s="9">
        <f>customer!A4751</f>
        <v>0</v>
      </c>
      <c r="B4751" s="10">
        <f>_xlfn.MAXIFS(data!C:C,data!A:A,Endirim!A4751)</f>
        <v>0</v>
      </c>
      <c r="C4751" s="9" cm="1">
        <f t="array" ref="C4751">INDEX(data!B:B,MATCH(1,(data!A:A=Endirim!A4751)*(data!C:C=Endirim!B4751),0))</f>
        <v>0</v>
      </c>
      <c r="D4751" s="9" t="e">
        <f>VLOOKUP(C4751,campaign!$A$2:$D$18,4,FALSE)</f>
        <v>#N/A</v>
      </c>
      <c r="E4751" s="9">
        <f>_xlfn.MAXIFS(data!G:G,data!A:A,Endirim!A4751)</f>
        <v>0</v>
      </c>
      <c r="F4751" s="9" t="e">
        <f>IF(E4751=D4751,"no discount",_xlfn.XLOOKUP(E4751,campaign!$D$2:$D$18,campaign!$B$2:$B$18))</f>
        <v>#N/A</v>
      </c>
    </row>
    <row r="4752" spans="1:6" x14ac:dyDescent="0.3">
      <c r="A4752" s="9">
        <f>customer!A4752</f>
        <v>0</v>
      </c>
      <c r="B4752" s="10">
        <f>_xlfn.MAXIFS(data!C:C,data!A:A,Endirim!A4752)</f>
        <v>0</v>
      </c>
      <c r="C4752" s="9" cm="1">
        <f t="array" ref="C4752">INDEX(data!B:B,MATCH(1,(data!A:A=Endirim!A4752)*(data!C:C=Endirim!B4752),0))</f>
        <v>0</v>
      </c>
      <c r="D4752" s="9" t="e">
        <f>VLOOKUP(C4752,campaign!$A$2:$D$18,4,FALSE)</f>
        <v>#N/A</v>
      </c>
      <c r="E4752" s="9">
        <f>_xlfn.MAXIFS(data!G:G,data!A:A,Endirim!A4752)</f>
        <v>0</v>
      </c>
      <c r="F4752" s="9" t="e">
        <f>IF(E4752=D4752,"no discount",_xlfn.XLOOKUP(E4752,campaign!$D$2:$D$18,campaign!$B$2:$B$18))</f>
        <v>#N/A</v>
      </c>
    </row>
    <row r="4753" spans="1:6" x14ac:dyDescent="0.3">
      <c r="A4753" s="9">
        <f>customer!A4753</f>
        <v>0</v>
      </c>
      <c r="B4753" s="10">
        <f>_xlfn.MAXIFS(data!C:C,data!A:A,Endirim!A4753)</f>
        <v>0</v>
      </c>
      <c r="C4753" s="9" cm="1">
        <f t="array" ref="C4753">INDEX(data!B:B,MATCH(1,(data!A:A=Endirim!A4753)*(data!C:C=Endirim!B4753),0))</f>
        <v>0</v>
      </c>
      <c r="D4753" s="9" t="e">
        <f>VLOOKUP(C4753,campaign!$A$2:$D$18,4,FALSE)</f>
        <v>#N/A</v>
      </c>
      <c r="E4753" s="9">
        <f>_xlfn.MAXIFS(data!G:G,data!A:A,Endirim!A4753)</f>
        <v>0</v>
      </c>
      <c r="F4753" s="9" t="e">
        <f>IF(E4753=D4753,"no discount",_xlfn.XLOOKUP(E4753,campaign!$D$2:$D$18,campaign!$B$2:$B$18))</f>
        <v>#N/A</v>
      </c>
    </row>
    <row r="4754" spans="1:6" x14ac:dyDescent="0.3">
      <c r="A4754" s="9">
        <f>customer!A4754</f>
        <v>0</v>
      </c>
      <c r="B4754" s="10">
        <f>_xlfn.MAXIFS(data!C:C,data!A:A,Endirim!A4754)</f>
        <v>0</v>
      </c>
      <c r="C4754" s="9" cm="1">
        <f t="array" ref="C4754">INDEX(data!B:B,MATCH(1,(data!A:A=Endirim!A4754)*(data!C:C=Endirim!B4754),0))</f>
        <v>0</v>
      </c>
      <c r="D4754" s="9" t="e">
        <f>VLOOKUP(C4754,campaign!$A$2:$D$18,4,FALSE)</f>
        <v>#N/A</v>
      </c>
      <c r="E4754" s="9">
        <f>_xlfn.MAXIFS(data!G:G,data!A:A,Endirim!A4754)</f>
        <v>0</v>
      </c>
      <c r="F4754" s="9" t="e">
        <f>IF(E4754=D4754,"no discount",_xlfn.XLOOKUP(E4754,campaign!$D$2:$D$18,campaign!$B$2:$B$18))</f>
        <v>#N/A</v>
      </c>
    </row>
    <row r="4755" spans="1:6" x14ac:dyDescent="0.3">
      <c r="A4755" s="9">
        <f>customer!A4755</f>
        <v>0</v>
      </c>
      <c r="B4755" s="10">
        <f>_xlfn.MAXIFS(data!C:C,data!A:A,Endirim!A4755)</f>
        <v>0</v>
      </c>
      <c r="C4755" s="9" cm="1">
        <f t="array" ref="C4755">INDEX(data!B:B,MATCH(1,(data!A:A=Endirim!A4755)*(data!C:C=Endirim!B4755),0))</f>
        <v>0</v>
      </c>
      <c r="D4755" s="9" t="e">
        <f>VLOOKUP(C4755,campaign!$A$2:$D$18,4,FALSE)</f>
        <v>#N/A</v>
      </c>
      <c r="E4755" s="9">
        <f>_xlfn.MAXIFS(data!G:G,data!A:A,Endirim!A4755)</f>
        <v>0</v>
      </c>
      <c r="F4755" s="9" t="e">
        <f>IF(E4755=D4755,"no discount",_xlfn.XLOOKUP(E4755,campaign!$D$2:$D$18,campaign!$B$2:$B$18))</f>
        <v>#N/A</v>
      </c>
    </row>
    <row r="4756" spans="1:6" x14ac:dyDescent="0.3">
      <c r="A4756" s="9">
        <f>customer!A4756</f>
        <v>0</v>
      </c>
      <c r="B4756" s="10">
        <f>_xlfn.MAXIFS(data!C:C,data!A:A,Endirim!A4756)</f>
        <v>0</v>
      </c>
      <c r="C4756" s="9" cm="1">
        <f t="array" ref="C4756">INDEX(data!B:B,MATCH(1,(data!A:A=Endirim!A4756)*(data!C:C=Endirim!B4756),0))</f>
        <v>0</v>
      </c>
      <c r="D4756" s="9" t="e">
        <f>VLOOKUP(C4756,campaign!$A$2:$D$18,4,FALSE)</f>
        <v>#N/A</v>
      </c>
      <c r="E4756" s="9">
        <f>_xlfn.MAXIFS(data!G:G,data!A:A,Endirim!A4756)</f>
        <v>0</v>
      </c>
      <c r="F4756" s="9" t="e">
        <f>IF(E4756=D4756,"no discount",_xlfn.XLOOKUP(E4756,campaign!$D$2:$D$18,campaign!$B$2:$B$18))</f>
        <v>#N/A</v>
      </c>
    </row>
    <row r="4757" spans="1:6" x14ac:dyDescent="0.3">
      <c r="A4757" s="9">
        <f>customer!A4757</f>
        <v>0</v>
      </c>
      <c r="B4757" s="10">
        <f>_xlfn.MAXIFS(data!C:C,data!A:A,Endirim!A4757)</f>
        <v>0</v>
      </c>
      <c r="C4757" s="9" cm="1">
        <f t="array" ref="C4757">INDEX(data!B:B,MATCH(1,(data!A:A=Endirim!A4757)*(data!C:C=Endirim!B4757),0))</f>
        <v>0</v>
      </c>
      <c r="D4757" s="9" t="e">
        <f>VLOOKUP(C4757,campaign!$A$2:$D$18,4,FALSE)</f>
        <v>#N/A</v>
      </c>
      <c r="E4757" s="9">
        <f>_xlfn.MAXIFS(data!G:G,data!A:A,Endirim!A4757)</f>
        <v>0</v>
      </c>
      <c r="F4757" s="9" t="e">
        <f>IF(E4757=D4757,"no discount",_xlfn.XLOOKUP(E4757,campaign!$D$2:$D$18,campaign!$B$2:$B$18))</f>
        <v>#N/A</v>
      </c>
    </row>
    <row r="4758" spans="1:6" x14ac:dyDescent="0.3">
      <c r="A4758" s="9">
        <f>customer!A4758</f>
        <v>0</v>
      </c>
      <c r="B4758" s="10">
        <f>_xlfn.MAXIFS(data!C:C,data!A:A,Endirim!A4758)</f>
        <v>0</v>
      </c>
      <c r="C4758" s="9" cm="1">
        <f t="array" ref="C4758">INDEX(data!B:B,MATCH(1,(data!A:A=Endirim!A4758)*(data!C:C=Endirim!B4758),0))</f>
        <v>0</v>
      </c>
      <c r="D4758" s="9" t="e">
        <f>VLOOKUP(C4758,campaign!$A$2:$D$18,4,FALSE)</f>
        <v>#N/A</v>
      </c>
      <c r="E4758" s="9">
        <f>_xlfn.MAXIFS(data!G:G,data!A:A,Endirim!A4758)</f>
        <v>0</v>
      </c>
      <c r="F4758" s="9" t="e">
        <f>IF(E4758=D4758,"no discount",_xlfn.XLOOKUP(E4758,campaign!$D$2:$D$18,campaign!$B$2:$B$18))</f>
        <v>#N/A</v>
      </c>
    </row>
    <row r="4759" spans="1:6" x14ac:dyDescent="0.3">
      <c r="A4759" s="9">
        <f>customer!A4759</f>
        <v>0</v>
      </c>
      <c r="B4759" s="10">
        <f>_xlfn.MAXIFS(data!C:C,data!A:A,Endirim!A4759)</f>
        <v>0</v>
      </c>
      <c r="C4759" s="9" cm="1">
        <f t="array" ref="C4759">INDEX(data!B:B,MATCH(1,(data!A:A=Endirim!A4759)*(data!C:C=Endirim!B4759),0))</f>
        <v>0</v>
      </c>
      <c r="D4759" s="9" t="e">
        <f>VLOOKUP(C4759,campaign!$A$2:$D$18,4,FALSE)</f>
        <v>#N/A</v>
      </c>
      <c r="E4759" s="9">
        <f>_xlfn.MAXIFS(data!G:G,data!A:A,Endirim!A4759)</f>
        <v>0</v>
      </c>
      <c r="F4759" s="9" t="e">
        <f>IF(E4759=D4759,"no discount",_xlfn.XLOOKUP(E4759,campaign!$D$2:$D$18,campaign!$B$2:$B$18))</f>
        <v>#N/A</v>
      </c>
    </row>
    <row r="4760" spans="1:6" x14ac:dyDescent="0.3">
      <c r="A4760" s="9">
        <f>customer!A4760</f>
        <v>0</v>
      </c>
      <c r="B4760" s="10">
        <f>_xlfn.MAXIFS(data!C:C,data!A:A,Endirim!A4760)</f>
        <v>0</v>
      </c>
      <c r="C4760" s="9" cm="1">
        <f t="array" ref="C4760">INDEX(data!B:B,MATCH(1,(data!A:A=Endirim!A4760)*(data!C:C=Endirim!B4760),0))</f>
        <v>0</v>
      </c>
      <c r="D4760" s="9" t="e">
        <f>VLOOKUP(C4760,campaign!$A$2:$D$18,4,FALSE)</f>
        <v>#N/A</v>
      </c>
      <c r="E4760" s="9">
        <f>_xlfn.MAXIFS(data!G:G,data!A:A,Endirim!A4760)</f>
        <v>0</v>
      </c>
      <c r="F4760" s="9" t="e">
        <f>IF(E4760=D4760,"no discount",_xlfn.XLOOKUP(E4760,campaign!$D$2:$D$18,campaign!$B$2:$B$18))</f>
        <v>#N/A</v>
      </c>
    </row>
    <row r="4761" spans="1:6" x14ac:dyDescent="0.3">
      <c r="A4761" s="9">
        <f>customer!A4761</f>
        <v>0</v>
      </c>
      <c r="B4761" s="10">
        <f>_xlfn.MAXIFS(data!C:C,data!A:A,Endirim!A4761)</f>
        <v>0</v>
      </c>
      <c r="C4761" s="9" cm="1">
        <f t="array" ref="C4761">INDEX(data!B:B,MATCH(1,(data!A:A=Endirim!A4761)*(data!C:C=Endirim!B4761),0))</f>
        <v>0</v>
      </c>
      <c r="D4761" s="9" t="e">
        <f>VLOOKUP(C4761,campaign!$A$2:$D$18,4,FALSE)</f>
        <v>#N/A</v>
      </c>
      <c r="E4761" s="9">
        <f>_xlfn.MAXIFS(data!G:G,data!A:A,Endirim!A4761)</f>
        <v>0</v>
      </c>
      <c r="F4761" s="9" t="e">
        <f>IF(E4761=D4761,"no discount",_xlfn.XLOOKUP(E4761,campaign!$D$2:$D$18,campaign!$B$2:$B$18))</f>
        <v>#N/A</v>
      </c>
    </row>
    <row r="4762" spans="1:6" x14ac:dyDescent="0.3">
      <c r="A4762" s="9">
        <f>customer!A4762</f>
        <v>0</v>
      </c>
      <c r="B4762" s="10">
        <f>_xlfn.MAXIFS(data!C:C,data!A:A,Endirim!A4762)</f>
        <v>0</v>
      </c>
      <c r="C4762" s="9" cm="1">
        <f t="array" ref="C4762">INDEX(data!B:B,MATCH(1,(data!A:A=Endirim!A4762)*(data!C:C=Endirim!B4762),0))</f>
        <v>0</v>
      </c>
      <c r="D4762" s="9" t="e">
        <f>VLOOKUP(C4762,campaign!$A$2:$D$18,4,FALSE)</f>
        <v>#N/A</v>
      </c>
      <c r="E4762" s="9">
        <f>_xlfn.MAXIFS(data!G:G,data!A:A,Endirim!A4762)</f>
        <v>0</v>
      </c>
      <c r="F4762" s="9" t="e">
        <f>IF(E4762=D4762,"no discount",_xlfn.XLOOKUP(E4762,campaign!$D$2:$D$18,campaign!$B$2:$B$18))</f>
        <v>#N/A</v>
      </c>
    </row>
    <row r="4763" spans="1:6" x14ac:dyDescent="0.3">
      <c r="A4763" s="9">
        <f>customer!A4763</f>
        <v>0</v>
      </c>
      <c r="B4763" s="10">
        <f>_xlfn.MAXIFS(data!C:C,data!A:A,Endirim!A4763)</f>
        <v>0</v>
      </c>
      <c r="C4763" s="9" cm="1">
        <f t="array" ref="C4763">INDEX(data!B:B,MATCH(1,(data!A:A=Endirim!A4763)*(data!C:C=Endirim!B4763),0))</f>
        <v>0</v>
      </c>
      <c r="D4763" s="9" t="e">
        <f>VLOOKUP(C4763,campaign!$A$2:$D$18,4,FALSE)</f>
        <v>#N/A</v>
      </c>
      <c r="E4763" s="9">
        <f>_xlfn.MAXIFS(data!G:G,data!A:A,Endirim!A4763)</f>
        <v>0</v>
      </c>
      <c r="F4763" s="9" t="e">
        <f>IF(E4763=D4763,"no discount",_xlfn.XLOOKUP(E4763,campaign!$D$2:$D$18,campaign!$B$2:$B$18))</f>
        <v>#N/A</v>
      </c>
    </row>
    <row r="4764" spans="1:6" x14ac:dyDescent="0.3">
      <c r="A4764" s="9">
        <f>customer!A4764</f>
        <v>0</v>
      </c>
      <c r="B4764" s="10">
        <f>_xlfn.MAXIFS(data!C:C,data!A:A,Endirim!A4764)</f>
        <v>0</v>
      </c>
      <c r="C4764" s="9" cm="1">
        <f t="array" ref="C4764">INDEX(data!B:B,MATCH(1,(data!A:A=Endirim!A4764)*(data!C:C=Endirim!B4764),0))</f>
        <v>0</v>
      </c>
      <c r="D4764" s="9" t="e">
        <f>VLOOKUP(C4764,campaign!$A$2:$D$18,4,FALSE)</f>
        <v>#N/A</v>
      </c>
      <c r="E4764" s="9">
        <f>_xlfn.MAXIFS(data!G:G,data!A:A,Endirim!A4764)</f>
        <v>0</v>
      </c>
      <c r="F4764" s="9" t="e">
        <f>IF(E4764=D4764,"no discount",_xlfn.XLOOKUP(E4764,campaign!$D$2:$D$18,campaign!$B$2:$B$18))</f>
        <v>#N/A</v>
      </c>
    </row>
    <row r="4765" spans="1:6" x14ac:dyDescent="0.3">
      <c r="A4765" s="9">
        <f>customer!A4765</f>
        <v>0</v>
      </c>
      <c r="B4765" s="10">
        <f>_xlfn.MAXIFS(data!C:C,data!A:A,Endirim!A4765)</f>
        <v>0</v>
      </c>
      <c r="C4765" s="9" cm="1">
        <f t="array" ref="C4765">INDEX(data!B:B,MATCH(1,(data!A:A=Endirim!A4765)*(data!C:C=Endirim!B4765),0))</f>
        <v>0</v>
      </c>
      <c r="D4765" s="9" t="e">
        <f>VLOOKUP(C4765,campaign!$A$2:$D$18,4,FALSE)</f>
        <v>#N/A</v>
      </c>
      <c r="E4765" s="9">
        <f>_xlfn.MAXIFS(data!G:G,data!A:A,Endirim!A4765)</f>
        <v>0</v>
      </c>
      <c r="F4765" s="9" t="e">
        <f>IF(E4765=D4765,"no discount",_xlfn.XLOOKUP(E4765,campaign!$D$2:$D$18,campaign!$B$2:$B$18))</f>
        <v>#N/A</v>
      </c>
    </row>
    <row r="4766" spans="1:6" x14ac:dyDescent="0.3">
      <c r="A4766" s="9">
        <f>customer!A4766</f>
        <v>0</v>
      </c>
      <c r="B4766" s="10">
        <f>_xlfn.MAXIFS(data!C:C,data!A:A,Endirim!A4766)</f>
        <v>0</v>
      </c>
      <c r="C4766" s="9" cm="1">
        <f t="array" ref="C4766">INDEX(data!B:B,MATCH(1,(data!A:A=Endirim!A4766)*(data!C:C=Endirim!B4766),0))</f>
        <v>0</v>
      </c>
      <c r="D4766" s="9" t="e">
        <f>VLOOKUP(C4766,campaign!$A$2:$D$18,4,FALSE)</f>
        <v>#N/A</v>
      </c>
      <c r="E4766" s="9">
        <f>_xlfn.MAXIFS(data!G:G,data!A:A,Endirim!A4766)</f>
        <v>0</v>
      </c>
      <c r="F4766" s="9" t="e">
        <f>IF(E4766=D4766,"no discount",_xlfn.XLOOKUP(E4766,campaign!$D$2:$D$18,campaign!$B$2:$B$18))</f>
        <v>#N/A</v>
      </c>
    </row>
    <row r="4767" spans="1:6" x14ac:dyDescent="0.3">
      <c r="A4767" s="9">
        <f>customer!A4767</f>
        <v>0</v>
      </c>
      <c r="B4767" s="10">
        <f>_xlfn.MAXIFS(data!C:C,data!A:A,Endirim!A4767)</f>
        <v>0</v>
      </c>
      <c r="C4767" s="9" cm="1">
        <f t="array" ref="C4767">INDEX(data!B:B,MATCH(1,(data!A:A=Endirim!A4767)*(data!C:C=Endirim!B4767),0))</f>
        <v>0</v>
      </c>
      <c r="D4767" s="9" t="e">
        <f>VLOOKUP(C4767,campaign!$A$2:$D$18,4,FALSE)</f>
        <v>#N/A</v>
      </c>
      <c r="E4767" s="9">
        <f>_xlfn.MAXIFS(data!G:G,data!A:A,Endirim!A4767)</f>
        <v>0</v>
      </c>
      <c r="F4767" s="9" t="e">
        <f>IF(E4767=D4767,"no discount",_xlfn.XLOOKUP(E4767,campaign!$D$2:$D$18,campaign!$B$2:$B$18))</f>
        <v>#N/A</v>
      </c>
    </row>
    <row r="4768" spans="1:6" x14ac:dyDescent="0.3">
      <c r="A4768" s="9">
        <f>customer!A4768</f>
        <v>0</v>
      </c>
      <c r="B4768" s="10">
        <f>_xlfn.MAXIFS(data!C:C,data!A:A,Endirim!A4768)</f>
        <v>0</v>
      </c>
      <c r="C4768" s="9" cm="1">
        <f t="array" ref="C4768">INDEX(data!B:B,MATCH(1,(data!A:A=Endirim!A4768)*(data!C:C=Endirim!B4768),0))</f>
        <v>0</v>
      </c>
      <c r="D4768" s="9" t="e">
        <f>VLOOKUP(C4768,campaign!$A$2:$D$18,4,FALSE)</f>
        <v>#N/A</v>
      </c>
      <c r="E4768" s="9">
        <f>_xlfn.MAXIFS(data!G:G,data!A:A,Endirim!A4768)</f>
        <v>0</v>
      </c>
      <c r="F4768" s="9" t="e">
        <f>IF(E4768=D4768,"no discount",_xlfn.XLOOKUP(E4768,campaign!$D$2:$D$18,campaign!$B$2:$B$18))</f>
        <v>#N/A</v>
      </c>
    </row>
    <row r="4769" spans="1:6" x14ac:dyDescent="0.3">
      <c r="A4769" s="9">
        <f>customer!A4769</f>
        <v>0</v>
      </c>
      <c r="B4769" s="10">
        <f>_xlfn.MAXIFS(data!C:C,data!A:A,Endirim!A4769)</f>
        <v>0</v>
      </c>
      <c r="C4769" s="9" cm="1">
        <f t="array" ref="C4769">INDEX(data!B:B,MATCH(1,(data!A:A=Endirim!A4769)*(data!C:C=Endirim!B4769),0))</f>
        <v>0</v>
      </c>
      <c r="D4769" s="9" t="e">
        <f>VLOOKUP(C4769,campaign!$A$2:$D$18,4,FALSE)</f>
        <v>#N/A</v>
      </c>
      <c r="E4769" s="9">
        <f>_xlfn.MAXIFS(data!G:G,data!A:A,Endirim!A4769)</f>
        <v>0</v>
      </c>
      <c r="F4769" s="9" t="e">
        <f>IF(E4769=D4769,"no discount",_xlfn.XLOOKUP(E4769,campaign!$D$2:$D$18,campaign!$B$2:$B$18))</f>
        <v>#N/A</v>
      </c>
    </row>
    <row r="4770" spans="1:6" x14ac:dyDescent="0.3">
      <c r="A4770" s="9">
        <f>customer!A4770</f>
        <v>0</v>
      </c>
      <c r="B4770" s="10">
        <f>_xlfn.MAXIFS(data!C:C,data!A:A,Endirim!A4770)</f>
        <v>0</v>
      </c>
      <c r="C4770" s="9" cm="1">
        <f t="array" ref="C4770">INDEX(data!B:B,MATCH(1,(data!A:A=Endirim!A4770)*(data!C:C=Endirim!B4770),0))</f>
        <v>0</v>
      </c>
      <c r="D4770" s="9" t="e">
        <f>VLOOKUP(C4770,campaign!$A$2:$D$18,4,FALSE)</f>
        <v>#N/A</v>
      </c>
      <c r="E4770" s="9">
        <f>_xlfn.MAXIFS(data!G:G,data!A:A,Endirim!A4770)</f>
        <v>0</v>
      </c>
      <c r="F4770" s="9" t="e">
        <f>IF(E4770=D4770,"no discount",_xlfn.XLOOKUP(E4770,campaign!$D$2:$D$18,campaign!$B$2:$B$18))</f>
        <v>#N/A</v>
      </c>
    </row>
    <row r="4771" spans="1:6" x14ac:dyDescent="0.3">
      <c r="A4771" s="9">
        <f>customer!A4771</f>
        <v>0</v>
      </c>
      <c r="B4771" s="10">
        <f>_xlfn.MAXIFS(data!C:C,data!A:A,Endirim!A4771)</f>
        <v>0</v>
      </c>
      <c r="C4771" s="9" cm="1">
        <f t="array" ref="C4771">INDEX(data!B:B,MATCH(1,(data!A:A=Endirim!A4771)*(data!C:C=Endirim!B4771),0))</f>
        <v>0</v>
      </c>
      <c r="D4771" s="9" t="e">
        <f>VLOOKUP(C4771,campaign!$A$2:$D$18,4,FALSE)</f>
        <v>#N/A</v>
      </c>
      <c r="E4771" s="9">
        <f>_xlfn.MAXIFS(data!G:G,data!A:A,Endirim!A4771)</f>
        <v>0</v>
      </c>
      <c r="F4771" s="9" t="e">
        <f>IF(E4771=D4771,"no discount",_xlfn.XLOOKUP(E4771,campaign!$D$2:$D$18,campaign!$B$2:$B$18))</f>
        <v>#N/A</v>
      </c>
    </row>
    <row r="4772" spans="1:6" x14ac:dyDescent="0.3">
      <c r="A4772" s="9">
        <f>customer!A4772</f>
        <v>0</v>
      </c>
      <c r="B4772" s="10">
        <f>_xlfn.MAXIFS(data!C:C,data!A:A,Endirim!A4772)</f>
        <v>0</v>
      </c>
      <c r="C4772" s="9" cm="1">
        <f t="array" ref="C4772">INDEX(data!B:B,MATCH(1,(data!A:A=Endirim!A4772)*(data!C:C=Endirim!B4772),0))</f>
        <v>0</v>
      </c>
      <c r="D4772" s="9" t="e">
        <f>VLOOKUP(C4772,campaign!$A$2:$D$18,4,FALSE)</f>
        <v>#N/A</v>
      </c>
      <c r="E4772" s="9">
        <f>_xlfn.MAXIFS(data!G:G,data!A:A,Endirim!A4772)</f>
        <v>0</v>
      </c>
      <c r="F4772" s="9" t="e">
        <f>IF(E4772=D4772,"no discount",_xlfn.XLOOKUP(E4772,campaign!$D$2:$D$18,campaign!$B$2:$B$18))</f>
        <v>#N/A</v>
      </c>
    </row>
    <row r="4773" spans="1:6" x14ac:dyDescent="0.3">
      <c r="A4773" s="9">
        <f>customer!A4773</f>
        <v>0</v>
      </c>
      <c r="B4773" s="10">
        <f>_xlfn.MAXIFS(data!C:C,data!A:A,Endirim!A4773)</f>
        <v>0</v>
      </c>
      <c r="C4773" s="9" cm="1">
        <f t="array" ref="C4773">INDEX(data!B:B,MATCH(1,(data!A:A=Endirim!A4773)*(data!C:C=Endirim!B4773),0))</f>
        <v>0</v>
      </c>
      <c r="D4773" s="9" t="e">
        <f>VLOOKUP(C4773,campaign!$A$2:$D$18,4,FALSE)</f>
        <v>#N/A</v>
      </c>
      <c r="E4773" s="9">
        <f>_xlfn.MAXIFS(data!G:G,data!A:A,Endirim!A4773)</f>
        <v>0</v>
      </c>
      <c r="F4773" s="9" t="e">
        <f>IF(E4773=D4773,"no discount",_xlfn.XLOOKUP(E4773,campaign!$D$2:$D$18,campaign!$B$2:$B$18))</f>
        <v>#N/A</v>
      </c>
    </row>
    <row r="4774" spans="1:6" x14ac:dyDescent="0.3">
      <c r="A4774" s="9">
        <f>customer!A4774</f>
        <v>0</v>
      </c>
      <c r="B4774" s="10">
        <f>_xlfn.MAXIFS(data!C:C,data!A:A,Endirim!A4774)</f>
        <v>0</v>
      </c>
      <c r="C4774" s="9" cm="1">
        <f t="array" ref="C4774">INDEX(data!B:B,MATCH(1,(data!A:A=Endirim!A4774)*(data!C:C=Endirim!B4774),0))</f>
        <v>0</v>
      </c>
      <c r="D4774" s="9" t="e">
        <f>VLOOKUP(C4774,campaign!$A$2:$D$18,4,FALSE)</f>
        <v>#N/A</v>
      </c>
      <c r="E4774" s="9">
        <f>_xlfn.MAXIFS(data!G:G,data!A:A,Endirim!A4774)</f>
        <v>0</v>
      </c>
      <c r="F4774" s="9" t="e">
        <f>IF(E4774=D4774,"no discount",_xlfn.XLOOKUP(E4774,campaign!$D$2:$D$18,campaign!$B$2:$B$18))</f>
        <v>#N/A</v>
      </c>
    </row>
    <row r="4775" spans="1:6" x14ac:dyDescent="0.3">
      <c r="A4775" s="9">
        <f>customer!A4775</f>
        <v>0</v>
      </c>
      <c r="B4775" s="10">
        <f>_xlfn.MAXIFS(data!C:C,data!A:A,Endirim!A4775)</f>
        <v>0</v>
      </c>
      <c r="C4775" s="9" cm="1">
        <f t="array" ref="C4775">INDEX(data!B:B,MATCH(1,(data!A:A=Endirim!A4775)*(data!C:C=Endirim!B4775),0))</f>
        <v>0</v>
      </c>
      <c r="D4775" s="9" t="e">
        <f>VLOOKUP(C4775,campaign!$A$2:$D$18,4,FALSE)</f>
        <v>#N/A</v>
      </c>
      <c r="E4775" s="9">
        <f>_xlfn.MAXIFS(data!G:G,data!A:A,Endirim!A4775)</f>
        <v>0</v>
      </c>
      <c r="F4775" s="9" t="e">
        <f>IF(E4775=D4775,"no discount",_xlfn.XLOOKUP(E4775,campaign!$D$2:$D$18,campaign!$B$2:$B$18))</f>
        <v>#N/A</v>
      </c>
    </row>
    <row r="4776" spans="1:6" x14ac:dyDescent="0.3">
      <c r="A4776" s="9">
        <f>customer!A4776</f>
        <v>0</v>
      </c>
      <c r="B4776" s="10">
        <f>_xlfn.MAXIFS(data!C:C,data!A:A,Endirim!A4776)</f>
        <v>0</v>
      </c>
      <c r="C4776" s="9" cm="1">
        <f t="array" ref="C4776">INDEX(data!B:B,MATCH(1,(data!A:A=Endirim!A4776)*(data!C:C=Endirim!B4776),0))</f>
        <v>0</v>
      </c>
      <c r="D4776" s="9" t="e">
        <f>VLOOKUP(C4776,campaign!$A$2:$D$18,4,FALSE)</f>
        <v>#N/A</v>
      </c>
      <c r="E4776" s="9">
        <f>_xlfn.MAXIFS(data!G:G,data!A:A,Endirim!A4776)</f>
        <v>0</v>
      </c>
      <c r="F4776" s="9" t="e">
        <f>IF(E4776=D4776,"no discount",_xlfn.XLOOKUP(E4776,campaign!$D$2:$D$18,campaign!$B$2:$B$18))</f>
        <v>#N/A</v>
      </c>
    </row>
    <row r="4777" spans="1:6" x14ac:dyDescent="0.3">
      <c r="A4777" s="9">
        <f>customer!A4777</f>
        <v>0</v>
      </c>
      <c r="B4777" s="10">
        <f>_xlfn.MAXIFS(data!C:C,data!A:A,Endirim!A4777)</f>
        <v>0</v>
      </c>
      <c r="C4777" s="9" cm="1">
        <f t="array" ref="C4777">INDEX(data!B:B,MATCH(1,(data!A:A=Endirim!A4777)*(data!C:C=Endirim!B4777),0))</f>
        <v>0</v>
      </c>
      <c r="D4777" s="9" t="e">
        <f>VLOOKUP(C4777,campaign!$A$2:$D$18,4,FALSE)</f>
        <v>#N/A</v>
      </c>
      <c r="E4777" s="9">
        <f>_xlfn.MAXIFS(data!G:G,data!A:A,Endirim!A4777)</f>
        <v>0</v>
      </c>
      <c r="F4777" s="9" t="e">
        <f>IF(E4777=D4777,"no discount",_xlfn.XLOOKUP(E4777,campaign!$D$2:$D$18,campaign!$B$2:$B$18))</f>
        <v>#N/A</v>
      </c>
    </row>
    <row r="4778" spans="1:6" x14ac:dyDescent="0.3">
      <c r="A4778" s="9">
        <f>customer!A4778</f>
        <v>0</v>
      </c>
      <c r="B4778" s="10">
        <f>_xlfn.MAXIFS(data!C:C,data!A:A,Endirim!A4778)</f>
        <v>0</v>
      </c>
      <c r="C4778" s="9" cm="1">
        <f t="array" ref="C4778">INDEX(data!B:B,MATCH(1,(data!A:A=Endirim!A4778)*(data!C:C=Endirim!B4778),0))</f>
        <v>0</v>
      </c>
      <c r="D4778" s="9" t="e">
        <f>VLOOKUP(C4778,campaign!$A$2:$D$18,4,FALSE)</f>
        <v>#N/A</v>
      </c>
      <c r="E4778" s="9">
        <f>_xlfn.MAXIFS(data!G:G,data!A:A,Endirim!A4778)</f>
        <v>0</v>
      </c>
      <c r="F4778" s="9" t="e">
        <f>IF(E4778=D4778,"no discount",_xlfn.XLOOKUP(E4778,campaign!$D$2:$D$18,campaign!$B$2:$B$18))</f>
        <v>#N/A</v>
      </c>
    </row>
    <row r="4779" spans="1:6" x14ac:dyDescent="0.3">
      <c r="A4779" s="9">
        <f>customer!A4779</f>
        <v>0</v>
      </c>
      <c r="B4779" s="10">
        <f>_xlfn.MAXIFS(data!C:C,data!A:A,Endirim!A4779)</f>
        <v>0</v>
      </c>
      <c r="C4779" s="9" cm="1">
        <f t="array" ref="C4779">INDEX(data!B:B,MATCH(1,(data!A:A=Endirim!A4779)*(data!C:C=Endirim!B4779),0))</f>
        <v>0</v>
      </c>
      <c r="D4779" s="9" t="e">
        <f>VLOOKUP(C4779,campaign!$A$2:$D$18,4,FALSE)</f>
        <v>#N/A</v>
      </c>
      <c r="E4779" s="9">
        <f>_xlfn.MAXIFS(data!G:G,data!A:A,Endirim!A4779)</f>
        <v>0</v>
      </c>
      <c r="F4779" s="9" t="e">
        <f>IF(E4779=D4779,"no discount",_xlfn.XLOOKUP(E4779,campaign!$D$2:$D$18,campaign!$B$2:$B$18))</f>
        <v>#N/A</v>
      </c>
    </row>
    <row r="4780" spans="1:6" x14ac:dyDescent="0.3">
      <c r="A4780" s="9">
        <f>customer!A4780</f>
        <v>0</v>
      </c>
      <c r="B4780" s="10">
        <f>_xlfn.MAXIFS(data!C:C,data!A:A,Endirim!A4780)</f>
        <v>0</v>
      </c>
      <c r="C4780" s="9" cm="1">
        <f t="array" ref="C4780">INDEX(data!B:B,MATCH(1,(data!A:A=Endirim!A4780)*(data!C:C=Endirim!B4780),0))</f>
        <v>0</v>
      </c>
      <c r="D4780" s="9" t="e">
        <f>VLOOKUP(C4780,campaign!$A$2:$D$18,4,FALSE)</f>
        <v>#N/A</v>
      </c>
      <c r="E4780" s="9">
        <f>_xlfn.MAXIFS(data!G:G,data!A:A,Endirim!A4780)</f>
        <v>0</v>
      </c>
      <c r="F4780" s="9" t="e">
        <f>IF(E4780=D4780,"no discount",_xlfn.XLOOKUP(E4780,campaign!$D$2:$D$18,campaign!$B$2:$B$18))</f>
        <v>#N/A</v>
      </c>
    </row>
    <row r="4781" spans="1:6" x14ac:dyDescent="0.3">
      <c r="A4781" s="9">
        <f>customer!A4781</f>
        <v>0</v>
      </c>
      <c r="B4781" s="10">
        <f>_xlfn.MAXIFS(data!C:C,data!A:A,Endirim!A4781)</f>
        <v>0</v>
      </c>
      <c r="C4781" s="9" cm="1">
        <f t="array" ref="C4781">INDEX(data!B:B,MATCH(1,(data!A:A=Endirim!A4781)*(data!C:C=Endirim!B4781),0))</f>
        <v>0</v>
      </c>
      <c r="D4781" s="9" t="e">
        <f>VLOOKUP(C4781,campaign!$A$2:$D$18,4,FALSE)</f>
        <v>#N/A</v>
      </c>
      <c r="E4781" s="9">
        <f>_xlfn.MAXIFS(data!G:G,data!A:A,Endirim!A4781)</f>
        <v>0</v>
      </c>
      <c r="F4781" s="9" t="e">
        <f>IF(E4781=D4781,"no discount",_xlfn.XLOOKUP(E4781,campaign!$D$2:$D$18,campaign!$B$2:$B$18))</f>
        <v>#N/A</v>
      </c>
    </row>
    <row r="4782" spans="1:6" x14ac:dyDescent="0.3">
      <c r="A4782" s="9">
        <f>customer!A4782</f>
        <v>0</v>
      </c>
      <c r="B4782" s="10">
        <f>_xlfn.MAXIFS(data!C:C,data!A:A,Endirim!A4782)</f>
        <v>0</v>
      </c>
      <c r="C4782" s="9" cm="1">
        <f t="array" ref="C4782">INDEX(data!B:B,MATCH(1,(data!A:A=Endirim!A4782)*(data!C:C=Endirim!B4782),0))</f>
        <v>0</v>
      </c>
      <c r="D4782" s="9" t="e">
        <f>VLOOKUP(C4782,campaign!$A$2:$D$18,4,FALSE)</f>
        <v>#N/A</v>
      </c>
      <c r="E4782" s="9">
        <f>_xlfn.MAXIFS(data!G:G,data!A:A,Endirim!A4782)</f>
        <v>0</v>
      </c>
      <c r="F4782" s="9" t="e">
        <f>IF(E4782=D4782,"no discount",_xlfn.XLOOKUP(E4782,campaign!$D$2:$D$18,campaign!$B$2:$B$18))</f>
        <v>#N/A</v>
      </c>
    </row>
    <row r="4783" spans="1:6" x14ac:dyDescent="0.3">
      <c r="A4783" s="9">
        <f>customer!A4783</f>
        <v>0</v>
      </c>
      <c r="B4783" s="10">
        <f>_xlfn.MAXIFS(data!C:C,data!A:A,Endirim!A4783)</f>
        <v>0</v>
      </c>
      <c r="C4783" s="9" cm="1">
        <f t="array" ref="C4783">INDEX(data!B:B,MATCH(1,(data!A:A=Endirim!A4783)*(data!C:C=Endirim!B4783),0))</f>
        <v>0</v>
      </c>
      <c r="D4783" s="9" t="e">
        <f>VLOOKUP(C4783,campaign!$A$2:$D$18,4,FALSE)</f>
        <v>#N/A</v>
      </c>
      <c r="E4783" s="9">
        <f>_xlfn.MAXIFS(data!G:G,data!A:A,Endirim!A4783)</f>
        <v>0</v>
      </c>
      <c r="F4783" s="9" t="e">
        <f>IF(E4783=D4783,"no discount",_xlfn.XLOOKUP(E4783,campaign!$D$2:$D$18,campaign!$B$2:$B$18))</f>
        <v>#N/A</v>
      </c>
    </row>
    <row r="4784" spans="1:6" x14ac:dyDescent="0.3">
      <c r="A4784" s="9">
        <f>customer!A4784</f>
        <v>0</v>
      </c>
      <c r="B4784" s="10">
        <f>_xlfn.MAXIFS(data!C:C,data!A:A,Endirim!A4784)</f>
        <v>0</v>
      </c>
      <c r="C4784" s="9" cm="1">
        <f t="array" ref="C4784">INDEX(data!B:B,MATCH(1,(data!A:A=Endirim!A4784)*(data!C:C=Endirim!B4784),0))</f>
        <v>0</v>
      </c>
      <c r="D4784" s="9" t="e">
        <f>VLOOKUP(C4784,campaign!$A$2:$D$18,4,FALSE)</f>
        <v>#N/A</v>
      </c>
      <c r="E4784" s="9">
        <f>_xlfn.MAXIFS(data!G:G,data!A:A,Endirim!A4784)</f>
        <v>0</v>
      </c>
      <c r="F4784" s="9" t="e">
        <f>IF(E4784=D4784,"no discount",_xlfn.XLOOKUP(E4784,campaign!$D$2:$D$18,campaign!$B$2:$B$18))</f>
        <v>#N/A</v>
      </c>
    </row>
    <row r="4785" spans="1:6" x14ac:dyDescent="0.3">
      <c r="A4785" s="9">
        <f>customer!A4785</f>
        <v>0</v>
      </c>
      <c r="B4785" s="10">
        <f>_xlfn.MAXIFS(data!C:C,data!A:A,Endirim!A4785)</f>
        <v>0</v>
      </c>
      <c r="C4785" s="9" cm="1">
        <f t="array" ref="C4785">INDEX(data!B:B,MATCH(1,(data!A:A=Endirim!A4785)*(data!C:C=Endirim!B4785),0))</f>
        <v>0</v>
      </c>
      <c r="D4785" s="9" t="e">
        <f>VLOOKUP(C4785,campaign!$A$2:$D$18,4,FALSE)</f>
        <v>#N/A</v>
      </c>
      <c r="E4785" s="9">
        <f>_xlfn.MAXIFS(data!G:G,data!A:A,Endirim!A4785)</f>
        <v>0</v>
      </c>
      <c r="F4785" s="9" t="e">
        <f>IF(E4785=D4785,"no discount",_xlfn.XLOOKUP(E4785,campaign!$D$2:$D$18,campaign!$B$2:$B$18))</f>
        <v>#N/A</v>
      </c>
    </row>
    <row r="4786" spans="1:6" x14ac:dyDescent="0.3">
      <c r="A4786" s="9">
        <f>customer!A4786</f>
        <v>0</v>
      </c>
      <c r="B4786" s="10">
        <f>_xlfn.MAXIFS(data!C:C,data!A:A,Endirim!A4786)</f>
        <v>0</v>
      </c>
      <c r="C4786" s="9" cm="1">
        <f t="array" ref="C4786">INDEX(data!B:B,MATCH(1,(data!A:A=Endirim!A4786)*(data!C:C=Endirim!B4786),0))</f>
        <v>0</v>
      </c>
      <c r="D4786" s="9" t="e">
        <f>VLOOKUP(C4786,campaign!$A$2:$D$18,4,FALSE)</f>
        <v>#N/A</v>
      </c>
      <c r="E4786" s="9">
        <f>_xlfn.MAXIFS(data!G:G,data!A:A,Endirim!A4786)</f>
        <v>0</v>
      </c>
      <c r="F4786" s="9" t="e">
        <f>IF(E4786=D4786,"no discount",_xlfn.XLOOKUP(E4786,campaign!$D$2:$D$18,campaign!$B$2:$B$18))</f>
        <v>#N/A</v>
      </c>
    </row>
    <row r="4787" spans="1:6" x14ac:dyDescent="0.3">
      <c r="A4787" s="9">
        <f>customer!A4787</f>
        <v>0</v>
      </c>
      <c r="B4787" s="10">
        <f>_xlfn.MAXIFS(data!C:C,data!A:A,Endirim!A4787)</f>
        <v>0</v>
      </c>
      <c r="C4787" s="9" cm="1">
        <f t="array" ref="C4787">INDEX(data!B:B,MATCH(1,(data!A:A=Endirim!A4787)*(data!C:C=Endirim!B4787),0))</f>
        <v>0</v>
      </c>
      <c r="D4787" s="9" t="e">
        <f>VLOOKUP(C4787,campaign!$A$2:$D$18,4,FALSE)</f>
        <v>#N/A</v>
      </c>
      <c r="E4787" s="9">
        <f>_xlfn.MAXIFS(data!G:G,data!A:A,Endirim!A4787)</f>
        <v>0</v>
      </c>
      <c r="F4787" s="9" t="e">
        <f>IF(E4787=D4787,"no discount",_xlfn.XLOOKUP(E4787,campaign!$D$2:$D$18,campaign!$B$2:$B$18))</f>
        <v>#N/A</v>
      </c>
    </row>
    <row r="4788" spans="1:6" x14ac:dyDescent="0.3">
      <c r="A4788" s="9">
        <f>customer!A4788</f>
        <v>0</v>
      </c>
      <c r="B4788" s="10">
        <f>_xlfn.MAXIFS(data!C:C,data!A:A,Endirim!A4788)</f>
        <v>0</v>
      </c>
      <c r="C4788" s="9" cm="1">
        <f t="array" ref="C4788">INDEX(data!B:B,MATCH(1,(data!A:A=Endirim!A4788)*(data!C:C=Endirim!B4788),0))</f>
        <v>0</v>
      </c>
      <c r="D4788" s="9" t="e">
        <f>VLOOKUP(C4788,campaign!$A$2:$D$18,4,FALSE)</f>
        <v>#N/A</v>
      </c>
      <c r="E4788" s="9">
        <f>_xlfn.MAXIFS(data!G:G,data!A:A,Endirim!A4788)</f>
        <v>0</v>
      </c>
      <c r="F4788" s="9" t="e">
        <f>IF(E4788=D4788,"no discount",_xlfn.XLOOKUP(E4788,campaign!$D$2:$D$18,campaign!$B$2:$B$18))</f>
        <v>#N/A</v>
      </c>
    </row>
    <row r="4789" spans="1:6" x14ac:dyDescent="0.3">
      <c r="A4789" s="9">
        <f>customer!A4789</f>
        <v>0</v>
      </c>
      <c r="B4789" s="10">
        <f>_xlfn.MAXIFS(data!C:C,data!A:A,Endirim!A4789)</f>
        <v>0</v>
      </c>
      <c r="C4789" s="9" cm="1">
        <f t="array" ref="C4789">INDEX(data!B:B,MATCH(1,(data!A:A=Endirim!A4789)*(data!C:C=Endirim!B4789),0))</f>
        <v>0</v>
      </c>
      <c r="D4789" s="9" t="e">
        <f>VLOOKUP(C4789,campaign!$A$2:$D$18,4,FALSE)</f>
        <v>#N/A</v>
      </c>
      <c r="E4789" s="9">
        <f>_xlfn.MAXIFS(data!G:G,data!A:A,Endirim!A4789)</f>
        <v>0</v>
      </c>
      <c r="F4789" s="9" t="e">
        <f>IF(E4789=D4789,"no discount",_xlfn.XLOOKUP(E4789,campaign!$D$2:$D$18,campaign!$B$2:$B$18))</f>
        <v>#N/A</v>
      </c>
    </row>
    <row r="4790" spans="1:6" x14ac:dyDescent="0.3">
      <c r="A4790" s="9">
        <f>customer!A4790</f>
        <v>0</v>
      </c>
      <c r="B4790" s="10">
        <f>_xlfn.MAXIFS(data!C:C,data!A:A,Endirim!A4790)</f>
        <v>0</v>
      </c>
      <c r="C4790" s="9" cm="1">
        <f t="array" ref="C4790">INDEX(data!B:B,MATCH(1,(data!A:A=Endirim!A4790)*(data!C:C=Endirim!B4790),0))</f>
        <v>0</v>
      </c>
      <c r="D4790" s="9" t="e">
        <f>VLOOKUP(C4790,campaign!$A$2:$D$18,4,FALSE)</f>
        <v>#N/A</v>
      </c>
      <c r="E4790" s="9">
        <f>_xlfn.MAXIFS(data!G:G,data!A:A,Endirim!A4790)</f>
        <v>0</v>
      </c>
      <c r="F4790" s="9" t="e">
        <f>IF(E4790=D4790,"no discount",_xlfn.XLOOKUP(E4790,campaign!$D$2:$D$18,campaign!$B$2:$B$18))</f>
        <v>#N/A</v>
      </c>
    </row>
    <row r="4791" spans="1:6" x14ac:dyDescent="0.3">
      <c r="A4791" s="9">
        <f>customer!A4791</f>
        <v>0</v>
      </c>
      <c r="B4791" s="10">
        <f>_xlfn.MAXIFS(data!C:C,data!A:A,Endirim!A4791)</f>
        <v>0</v>
      </c>
      <c r="C4791" s="9" cm="1">
        <f t="array" ref="C4791">INDEX(data!B:B,MATCH(1,(data!A:A=Endirim!A4791)*(data!C:C=Endirim!B4791),0))</f>
        <v>0</v>
      </c>
      <c r="D4791" s="9" t="e">
        <f>VLOOKUP(C4791,campaign!$A$2:$D$18,4,FALSE)</f>
        <v>#N/A</v>
      </c>
      <c r="E4791" s="9">
        <f>_xlfn.MAXIFS(data!G:G,data!A:A,Endirim!A4791)</f>
        <v>0</v>
      </c>
      <c r="F4791" s="9" t="e">
        <f>IF(E4791=D4791,"no discount",_xlfn.XLOOKUP(E4791,campaign!$D$2:$D$18,campaign!$B$2:$B$18))</f>
        <v>#N/A</v>
      </c>
    </row>
    <row r="4792" spans="1:6" x14ac:dyDescent="0.3">
      <c r="A4792" s="9">
        <f>customer!A4792</f>
        <v>0</v>
      </c>
      <c r="B4792" s="10">
        <f>_xlfn.MAXIFS(data!C:C,data!A:A,Endirim!A4792)</f>
        <v>0</v>
      </c>
      <c r="C4792" s="9" cm="1">
        <f t="array" ref="C4792">INDEX(data!B:B,MATCH(1,(data!A:A=Endirim!A4792)*(data!C:C=Endirim!B4792),0))</f>
        <v>0</v>
      </c>
      <c r="D4792" s="9" t="e">
        <f>VLOOKUP(C4792,campaign!$A$2:$D$18,4,FALSE)</f>
        <v>#N/A</v>
      </c>
      <c r="E4792" s="9">
        <f>_xlfn.MAXIFS(data!G:G,data!A:A,Endirim!A4792)</f>
        <v>0</v>
      </c>
      <c r="F4792" s="9" t="e">
        <f>IF(E4792=D4792,"no discount",_xlfn.XLOOKUP(E4792,campaign!$D$2:$D$18,campaign!$B$2:$B$18))</f>
        <v>#N/A</v>
      </c>
    </row>
    <row r="4793" spans="1:6" x14ac:dyDescent="0.3">
      <c r="A4793" s="9">
        <f>customer!A4793</f>
        <v>0</v>
      </c>
      <c r="B4793" s="10">
        <f>_xlfn.MAXIFS(data!C:C,data!A:A,Endirim!A4793)</f>
        <v>0</v>
      </c>
      <c r="C4793" s="9" cm="1">
        <f t="array" ref="C4793">INDEX(data!B:B,MATCH(1,(data!A:A=Endirim!A4793)*(data!C:C=Endirim!B4793),0))</f>
        <v>0</v>
      </c>
      <c r="D4793" s="9" t="e">
        <f>VLOOKUP(C4793,campaign!$A$2:$D$18,4,FALSE)</f>
        <v>#N/A</v>
      </c>
      <c r="E4793" s="9">
        <f>_xlfn.MAXIFS(data!G:G,data!A:A,Endirim!A4793)</f>
        <v>0</v>
      </c>
      <c r="F4793" s="9" t="e">
        <f>IF(E4793=D4793,"no discount",_xlfn.XLOOKUP(E4793,campaign!$D$2:$D$18,campaign!$B$2:$B$18))</f>
        <v>#N/A</v>
      </c>
    </row>
    <row r="4794" spans="1:6" x14ac:dyDescent="0.3">
      <c r="A4794" s="9">
        <f>customer!A4794</f>
        <v>0</v>
      </c>
      <c r="B4794" s="10">
        <f>_xlfn.MAXIFS(data!C:C,data!A:A,Endirim!A4794)</f>
        <v>0</v>
      </c>
      <c r="C4794" s="9" cm="1">
        <f t="array" ref="C4794">INDEX(data!B:B,MATCH(1,(data!A:A=Endirim!A4794)*(data!C:C=Endirim!B4794),0))</f>
        <v>0</v>
      </c>
      <c r="D4794" s="9" t="e">
        <f>VLOOKUP(C4794,campaign!$A$2:$D$18,4,FALSE)</f>
        <v>#N/A</v>
      </c>
      <c r="E4794" s="9">
        <f>_xlfn.MAXIFS(data!G:G,data!A:A,Endirim!A4794)</f>
        <v>0</v>
      </c>
      <c r="F4794" s="9" t="e">
        <f>IF(E4794=D4794,"no discount",_xlfn.XLOOKUP(E4794,campaign!$D$2:$D$18,campaign!$B$2:$B$18))</f>
        <v>#N/A</v>
      </c>
    </row>
    <row r="4795" spans="1:6" x14ac:dyDescent="0.3">
      <c r="A4795" s="9">
        <f>customer!A4795</f>
        <v>0</v>
      </c>
      <c r="B4795" s="10">
        <f>_xlfn.MAXIFS(data!C:C,data!A:A,Endirim!A4795)</f>
        <v>0</v>
      </c>
      <c r="C4795" s="9" cm="1">
        <f t="array" ref="C4795">INDEX(data!B:B,MATCH(1,(data!A:A=Endirim!A4795)*(data!C:C=Endirim!B4795),0))</f>
        <v>0</v>
      </c>
      <c r="D4795" s="9" t="e">
        <f>VLOOKUP(C4795,campaign!$A$2:$D$18,4,FALSE)</f>
        <v>#N/A</v>
      </c>
      <c r="E4795" s="9">
        <f>_xlfn.MAXIFS(data!G:G,data!A:A,Endirim!A4795)</f>
        <v>0</v>
      </c>
      <c r="F4795" s="9" t="e">
        <f>IF(E4795=D4795,"no discount",_xlfn.XLOOKUP(E4795,campaign!$D$2:$D$18,campaign!$B$2:$B$18))</f>
        <v>#N/A</v>
      </c>
    </row>
    <row r="4796" spans="1:6" x14ac:dyDescent="0.3">
      <c r="A4796" s="9">
        <f>customer!A4796</f>
        <v>0</v>
      </c>
      <c r="B4796" s="10">
        <f>_xlfn.MAXIFS(data!C:C,data!A:A,Endirim!A4796)</f>
        <v>0</v>
      </c>
      <c r="C4796" s="9" cm="1">
        <f t="array" ref="C4796">INDEX(data!B:B,MATCH(1,(data!A:A=Endirim!A4796)*(data!C:C=Endirim!B4796),0))</f>
        <v>0</v>
      </c>
      <c r="D4796" s="9" t="e">
        <f>VLOOKUP(C4796,campaign!$A$2:$D$18,4,FALSE)</f>
        <v>#N/A</v>
      </c>
      <c r="E4796" s="9">
        <f>_xlfn.MAXIFS(data!G:G,data!A:A,Endirim!A4796)</f>
        <v>0</v>
      </c>
      <c r="F4796" s="9" t="e">
        <f>IF(E4796=D4796,"no discount",_xlfn.XLOOKUP(E4796,campaign!$D$2:$D$18,campaign!$B$2:$B$18))</f>
        <v>#N/A</v>
      </c>
    </row>
    <row r="4797" spans="1:6" x14ac:dyDescent="0.3">
      <c r="A4797" s="9">
        <f>customer!A4797</f>
        <v>0</v>
      </c>
      <c r="B4797" s="10">
        <f>_xlfn.MAXIFS(data!C:C,data!A:A,Endirim!A4797)</f>
        <v>0</v>
      </c>
      <c r="C4797" s="9" cm="1">
        <f t="array" ref="C4797">INDEX(data!B:B,MATCH(1,(data!A:A=Endirim!A4797)*(data!C:C=Endirim!B4797),0))</f>
        <v>0</v>
      </c>
      <c r="D4797" s="9" t="e">
        <f>VLOOKUP(C4797,campaign!$A$2:$D$18,4,FALSE)</f>
        <v>#N/A</v>
      </c>
      <c r="E4797" s="9">
        <f>_xlfn.MAXIFS(data!G:G,data!A:A,Endirim!A4797)</f>
        <v>0</v>
      </c>
      <c r="F4797" s="9" t="e">
        <f>IF(E4797=D4797,"no discount",_xlfn.XLOOKUP(E4797,campaign!$D$2:$D$18,campaign!$B$2:$B$18))</f>
        <v>#N/A</v>
      </c>
    </row>
    <row r="4798" spans="1:6" x14ac:dyDescent="0.3">
      <c r="A4798" s="9">
        <f>customer!A4798</f>
        <v>0</v>
      </c>
      <c r="B4798" s="10">
        <f>_xlfn.MAXIFS(data!C:C,data!A:A,Endirim!A4798)</f>
        <v>0</v>
      </c>
      <c r="C4798" s="9" cm="1">
        <f t="array" ref="C4798">INDEX(data!B:B,MATCH(1,(data!A:A=Endirim!A4798)*(data!C:C=Endirim!B4798),0))</f>
        <v>0</v>
      </c>
      <c r="D4798" s="9" t="e">
        <f>VLOOKUP(C4798,campaign!$A$2:$D$18,4,FALSE)</f>
        <v>#N/A</v>
      </c>
      <c r="E4798" s="9">
        <f>_xlfn.MAXIFS(data!G:G,data!A:A,Endirim!A4798)</f>
        <v>0</v>
      </c>
      <c r="F4798" s="9" t="e">
        <f>IF(E4798=D4798,"no discount",_xlfn.XLOOKUP(E4798,campaign!$D$2:$D$18,campaign!$B$2:$B$18))</f>
        <v>#N/A</v>
      </c>
    </row>
    <row r="4799" spans="1:6" x14ac:dyDescent="0.3">
      <c r="A4799" s="9">
        <f>customer!A4799</f>
        <v>0</v>
      </c>
      <c r="B4799" s="10">
        <f>_xlfn.MAXIFS(data!C:C,data!A:A,Endirim!A4799)</f>
        <v>0</v>
      </c>
      <c r="C4799" s="9" cm="1">
        <f t="array" ref="C4799">INDEX(data!B:B,MATCH(1,(data!A:A=Endirim!A4799)*(data!C:C=Endirim!B4799),0))</f>
        <v>0</v>
      </c>
      <c r="D4799" s="9" t="e">
        <f>VLOOKUP(C4799,campaign!$A$2:$D$18,4,FALSE)</f>
        <v>#N/A</v>
      </c>
      <c r="E4799" s="9">
        <f>_xlfn.MAXIFS(data!G:G,data!A:A,Endirim!A4799)</f>
        <v>0</v>
      </c>
      <c r="F4799" s="9" t="e">
        <f>IF(E4799=D4799,"no discount",_xlfn.XLOOKUP(E4799,campaign!$D$2:$D$18,campaign!$B$2:$B$18))</f>
        <v>#N/A</v>
      </c>
    </row>
    <row r="4800" spans="1:6" x14ac:dyDescent="0.3">
      <c r="A4800" s="9">
        <f>customer!A4800</f>
        <v>0</v>
      </c>
      <c r="B4800" s="10">
        <f>_xlfn.MAXIFS(data!C:C,data!A:A,Endirim!A4800)</f>
        <v>0</v>
      </c>
      <c r="C4800" s="9" cm="1">
        <f t="array" ref="C4800">INDEX(data!B:B,MATCH(1,(data!A:A=Endirim!A4800)*(data!C:C=Endirim!B4800),0))</f>
        <v>0</v>
      </c>
      <c r="D4800" s="9" t="e">
        <f>VLOOKUP(C4800,campaign!$A$2:$D$18,4,FALSE)</f>
        <v>#N/A</v>
      </c>
      <c r="E4800" s="9">
        <f>_xlfn.MAXIFS(data!G:G,data!A:A,Endirim!A4800)</f>
        <v>0</v>
      </c>
      <c r="F4800" s="9" t="e">
        <f>IF(E4800=D4800,"no discount",_xlfn.XLOOKUP(E4800,campaign!$D$2:$D$18,campaign!$B$2:$B$18))</f>
        <v>#N/A</v>
      </c>
    </row>
    <row r="4801" spans="1:6" x14ac:dyDescent="0.3">
      <c r="A4801" s="9">
        <f>customer!A4801</f>
        <v>0</v>
      </c>
      <c r="B4801" s="10">
        <f>_xlfn.MAXIFS(data!C:C,data!A:A,Endirim!A4801)</f>
        <v>0</v>
      </c>
      <c r="C4801" s="9" cm="1">
        <f t="array" ref="C4801">INDEX(data!B:B,MATCH(1,(data!A:A=Endirim!A4801)*(data!C:C=Endirim!B4801),0))</f>
        <v>0</v>
      </c>
      <c r="D4801" s="9" t="e">
        <f>VLOOKUP(C4801,campaign!$A$2:$D$18,4,FALSE)</f>
        <v>#N/A</v>
      </c>
      <c r="E4801" s="9">
        <f>_xlfn.MAXIFS(data!G:G,data!A:A,Endirim!A4801)</f>
        <v>0</v>
      </c>
      <c r="F4801" s="9" t="e">
        <f>IF(E4801=D4801,"no discount",_xlfn.XLOOKUP(E4801,campaign!$D$2:$D$18,campaign!$B$2:$B$18))</f>
        <v>#N/A</v>
      </c>
    </row>
    <row r="4802" spans="1:6" x14ac:dyDescent="0.3">
      <c r="A4802" s="9">
        <f>customer!A4802</f>
        <v>0</v>
      </c>
      <c r="B4802" s="10">
        <f>_xlfn.MAXIFS(data!C:C,data!A:A,Endirim!A4802)</f>
        <v>0</v>
      </c>
      <c r="C4802" s="9" cm="1">
        <f t="array" ref="C4802">INDEX(data!B:B,MATCH(1,(data!A:A=Endirim!A4802)*(data!C:C=Endirim!B4802),0))</f>
        <v>0</v>
      </c>
      <c r="D4802" s="9" t="e">
        <f>VLOOKUP(C4802,campaign!$A$2:$D$18,4,FALSE)</f>
        <v>#N/A</v>
      </c>
      <c r="E4802" s="9">
        <f>_xlfn.MAXIFS(data!G:G,data!A:A,Endirim!A4802)</f>
        <v>0</v>
      </c>
      <c r="F4802" s="9" t="e">
        <f>IF(E4802=D4802,"no discount",_xlfn.XLOOKUP(E4802,campaign!$D$2:$D$18,campaign!$B$2:$B$18))</f>
        <v>#N/A</v>
      </c>
    </row>
    <row r="4803" spans="1:6" x14ac:dyDescent="0.3">
      <c r="A4803" s="9">
        <f>customer!A4803</f>
        <v>0</v>
      </c>
      <c r="B4803" s="10">
        <f>_xlfn.MAXIFS(data!C:C,data!A:A,Endirim!A4803)</f>
        <v>0</v>
      </c>
      <c r="C4803" s="9" cm="1">
        <f t="array" ref="C4803">INDEX(data!B:B,MATCH(1,(data!A:A=Endirim!A4803)*(data!C:C=Endirim!B4803),0))</f>
        <v>0</v>
      </c>
      <c r="D4803" s="9" t="e">
        <f>VLOOKUP(C4803,campaign!$A$2:$D$18,4,FALSE)</f>
        <v>#N/A</v>
      </c>
      <c r="E4803" s="9">
        <f>_xlfn.MAXIFS(data!G:G,data!A:A,Endirim!A4803)</f>
        <v>0</v>
      </c>
      <c r="F4803" s="9" t="e">
        <f>IF(E4803=D4803,"no discount",_xlfn.XLOOKUP(E4803,campaign!$D$2:$D$18,campaign!$B$2:$B$18))</f>
        <v>#N/A</v>
      </c>
    </row>
    <row r="4804" spans="1:6" x14ac:dyDescent="0.3">
      <c r="A4804" s="9">
        <f>customer!A4804</f>
        <v>0</v>
      </c>
      <c r="B4804" s="10">
        <f>_xlfn.MAXIFS(data!C:C,data!A:A,Endirim!A4804)</f>
        <v>0</v>
      </c>
      <c r="C4804" s="9" cm="1">
        <f t="array" ref="C4804">INDEX(data!B:B,MATCH(1,(data!A:A=Endirim!A4804)*(data!C:C=Endirim!B4804),0))</f>
        <v>0</v>
      </c>
      <c r="D4804" s="9" t="e">
        <f>VLOOKUP(C4804,campaign!$A$2:$D$18,4,FALSE)</f>
        <v>#N/A</v>
      </c>
      <c r="E4804" s="9">
        <f>_xlfn.MAXIFS(data!G:G,data!A:A,Endirim!A4804)</f>
        <v>0</v>
      </c>
      <c r="F4804" s="9" t="e">
        <f>IF(E4804=D4804,"no discount",_xlfn.XLOOKUP(E4804,campaign!$D$2:$D$18,campaign!$B$2:$B$18))</f>
        <v>#N/A</v>
      </c>
    </row>
    <row r="4805" spans="1:6" x14ac:dyDescent="0.3">
      <c r="A4805" s="9">
        <f>customer!A4805</f>
        <v>0</v>
      </c>
      <c r="B4805" s="10">
        <f>_xlfn.MAXIFS(data!C:C,data!A:A,Endirim!A4805)</f>
        <v>0</v>
      </c>
      <c r="C4805" s="9" cm="1">
        <f t="array" ref="C4805">INDEX(data!B:B,MATCH(1,(data!A:A=Endirim!A4805)*(data!C:C=Endirim!B4805),0))</f>
        <v>0</v>
      </c>
      <c r="D4805" s="9" t="e">
        <f>VLOOKUP(C4805,campaign!$A$2:$D$18,4,FALSE)</f>
        <v>#N/A</v>
      </c>
      <c r="E4805" s="9">
        <f>_xlfn.MAXIFS(data!G:G,data!A:A,Endirim!A4805)</f>
        <v>0</v>
      </c>
      <c r="F4805" s="9" t="e">
        <f>IF(E4805=D4805,"no discount",_xlfn.XLOOKUP(E4805,campaign!$D$2:$D$18,campaign!$B$2:$B$18))</f>
        <v>#N/A</v>
      </c>
    </row>
    <row r="4806" spans="1:6" x14ac:dyDescent="0.3">
      <c r="A4806" s="9">
        <f>customer!A4806</f>
        <v>0</v>
      </c>
      <c r="B4806" s="10">
        <f>_xlfn.MAXIFS(data!C:C,data!A:A,Endirim!A4806)</f>
        <v>0</v>
      </c>
      <c r="C4806" s="9" cm="1">
        <f t="array" ref="C4806">INDEX(data!B:B,MATCH(1,(data!A:A=Endirim!A4806)*(data!C:C=Endirim!B4806),0))</f>
        <v>0</v>
      </c>
      <c r="D4806" s="9" t="e">
        <f>VLOOKUP(C4806,campaign!$A$2:$D$18,4,FALSE)</f>
        <v>#N/A</v>
      </c>
      <c r="E4806" s="9">
        <f>_xlfn.MAXIFS(data!G:G,data!A:A,Endirim!A4806)</f>
        <v>0</v>
      </c>
      <c r="F4806" s="9" t="e">
        <f>IF(E4806=D4806,"no discount",_xlfn.XLOOKUP(E4806,campaign!$D$2:$D$18,campaign!$B$2:$B$18))</f>
        <v>#N/A</v>
      </c>
    </row>
    <row r="4807" spans="1:6" x14ac:dyDescent="0.3">
      <c r="A4807" s="9">
        <f>customer!A4807</f>
        <v>0</v>
      </c>
      <c r="B4807" s="10">
        <f>_xlfn.MAXIFS(data!C:C,data!A:A,Endirim!A4807)</f>
        <v>0</v>
      </c>
      <c r="C4807" s="9" cm="1">
        <f t="array" ref="C4807">INDEX(data!B:B,MATCH(1,(data!A:A=Endirim!A4807)*(data!C:C=Endirim!B4807),0))</f>
        <v>0</v>
      </c>
      <c r="D4807" s="9" t="e">
        <f>VLOOKUP(C4807,campaign!$A$2:$D$18,4,FALSE)</f>
        <v>#N/A</v>
      </c>
      <c r="E4807" s="9">
        <f>_xlfn.MAXIFS(data!G:G,data!A:A,Endirim!A4807)</f>
        <v>0</v>
      </c>
      <c r="F4807" s="9" t="e">
        <f>IF(E4807=D4807,"no discount",_xlfn.XLOOKUP(E4807,campaign!$D$2:$D$18,campaign!$B$2:$B$18))</f>
        <v>#N/A</v>
      </c>
    </row>
    <row r="4808" spans="1:6" x14ac:dyDescent="0.3">
      <c r="A4808" s="9">
        <f>customer!A4808</f>
        <v>0</v>
      </c>
      <c r="B4808" s="10">
        <f>_xlfn.MAXIFS(data!C:C,data!A:A,Endirim!A4808)</f>
        <v>0</v>
      </c>
      <c r="C4808" s="9" cm="1">
        <f t="array" ref="C4808">INDEX(data!B:B,MATCH(1,(data!A:A=Endirim!A4808)*(data!C:C=Endirim!B4808),0))</f>
        <v>0</v>
      </c>
      <c r="D4808" s="9" t="e">
        <f>VLOOKUP(C4808,campaign!$A$2:$D$18,4,FALSE)</f>
        <v>#N/A</v>
      </c>
      <c r="E4808" s="9">
        <f>_xlfn.MAXIFS(data!G:G,data!A:A,Endirim!A4808)</f>
        <v>0</v>
      </c>
      <c r="F4808" s="9" t="e">
        <f>IF(E4808=D4808,"no discount",_xlfn.XLOOKUP(E4808,campaign!$D$2:$D$18,campaign!$B$2:$B$18))</f>
        <v>#N/A</v>
      </c>
    </row>
    <row r="4809" spans="1:6" x14ac:dyDescent="0.3">
      <c r="A4809" s="9">
        <f>customer!A4809</f>
        <v>0</v>
      </c>
      <c r="B4809" s="10">
        <f>_xlfn.MAXIFS(data!C:C,data!A:A,Endirim!A4809)</f>
        <v>0</v>
      </c>
      <c r="C4809" s="9" cm="1">
        <f t="array" ref="C4809">INDEX(data!B:B,MATCH(1,(data!A:A=Endirim!A4809)*(data!C:C=Endirim!B4809),0))</f>
        <v>0</v>
      </c>
      <c r="D4809" s="9" t="e">
        <f>VLOOKUP(C4809,campaign!$A$2:$D$18,4,FALSE)</f>
        <v>#N/A</v>
      </c>
      <c r="E4809" s="9">
        <f>_xlfn.MAXIFS(data!G:G,data!A:A,Endirim!A4809)</f>
        <v>0</v>
      </c>
      <c r="F4809" s="9" t="e">
        <f>IF(E4809=D4809,"no discount",_xlfn.XLOOKUP(E4809,campaign!$D$2:$D$18,campaign!$B$2:$B$18))</f>
        <v>#N/A</v>
      </c>
    </row>
    <row r="4810" spans="1:6" x14ac:dyDescent="0.3">
      <c r="A4810" s="9">
        <f>customer!A4810</f>
        <v>0</v>
      </c>
      <c r="B4810" s="10">
        <f>_xlfn.MAXIFS(data!C:C,data!A:A,Endirim!A4810)</f>
        <v>0</v>
      </c>
      <c r="C4810" s="9" cm="1">
        <f t="array" ref="C4810">INDEX(data!B:B,MATCH(1,(data!A:A=Endirim!A4810)*(data!C:C=Endirim!B4810),0))</f>
        <v>0</v>
      </c>
      <c r="D4810" s="9" t="e">
        <f>VLOOKUP(C4810,campaign!$A$2:$D$18,4,FALSE)</f>
        <v>#N/A</v>
      </c>
      <c r="E4810" s="9">
        <f>_xlfn.MAXIFS(data!G:G,data!A:A,Endirim!A4810)</f>
        <v>0</v>
      </c>
      <c r="F4810" s="9" t="e">
        <f>IF(E4810=D4810,"no discount",_xlfn.XLOOKUP(E4810,campaign!$D$2:$D$18,campaign!$B$2:$B$18))</f>
        <v>#N/A</v>
      </c>
    </row>
    <row r="4811" spans="1:6" x14ac:dyDescent="0.3">
      <c r="A4811" s="9">
        <f>customer!A4811</f>
        <v>0</v>
      </c>
      <c r="B4811" s="10">
        <f>_xlfn.MAXIFS(data!C:C,data!A:A,Endirim!A4811)</f>
        <v>0</v>
      </c>
      <c r="C4811" s="9" cm="1">
        <f t="array" ref="C4811">INDEX(data!B:B,MATCH(1,(data!A:A=Endirim!A4811)*(data!C:C=Endirim!B4811),0))</f>
        <v>0</v>
      </c>
      <c r="D4811" s="9" t="e">
        <f>VLOOKUP(C4811,campaign!$A$2:$D$18,4,FALSE)</f>
        <v>#N/A</v>
      </c>
      <c r="E4811" s="9">
        <f>_xlfn.MAXIFS(data!G:G,data!A:A,Endirim!A4811)</f>
        <v>0</v>
      </c>
      <c r="F4811" s="9" t="e">
        <f>IF(E4811=D4811,"no discount",_xlfn.XLOOKUP(E4811,campaign!$D$2:$D$18,campaign!$B$2:$B$18))</f>
        <v>#N/A</v>
      </c>
    </row>
    <row r="4812" spans="1:6" x14ac:dyDescent="0.3">
      <c r="A4812" s="9">
        <f>customer!A4812</f>
        <v>0</v>
      </c>
      <c r="B4812" s="10">
        <f>_xlfn.MAXIFS(data!C:C,data!A:A,Endirim!A4812)</f>
        <v>0</v>
      </c>
      <c r="C4812" s="9" cm="1">
        <f t="array" ref="C4812">INDEX(data!B:B,MATCH(1,(data!A:A=Endirim!A4812)*(data!C:C=Endirim!B4812),0))</f>
        <v>0</v>
      </c>
      <c r="D4812" s="9" t="e">
        <f>VLOOKUP(C4812,campaign!$A$2:$D$18,4,FALSE)</f>
        <v>#N/A</v>
      </c>
      <c r="E4812" s="9">
        <f>_xlfn.MAXIFS(data!G:G,data!A:A,Endirim!A4812)</f>
        <v>0</v>
      </c>
      <c r="F4812" s="9" t="e">
        <f>IF(E4812=D4812,"no discount",_xlfn.XLOOKUP(E4812,campaign!$D$2:$D$18,campaign!$B$2:$B$18))</f>
        <v>#N/A</v>
      </c>
    </row>
    <row r="4813" spans="1:6" x14ac:dyDescent="0.3">
      <c r="A4813" s="9">
        <f>customer!A4813</f>
        <v>0</v>
      </c>
      <c r="B4813" s="10">
        <f>_xlfn.MAXIFS(data!C:C,data!A:A,Endirim!A4813)</f>
        <v>0</v>
      </c>
      <c r="C4813" s="9" cm="1">
        <f t="array" ref="C4813">INDEX(data!B:B,MATCH(1,(data!A:A=Endirim!A4813)*(data!C:C=Endirim!B4813),0))</f>
        <v>0</v>
      </c>
      <c r="D4813" s="9" t="e">
        <f>VLOOKUP(C4813,campaign!$A$2:$D$18,4,FALSE)</f>
        <v>#N/A</v>
      </c>
      <c r="E4813" s="9">
        <f>_xlfn.MAXIFS(data!G:G,data!A:A,Endirim!A4813)</f>
        <v>0</v>
      </c>
      <c r="F4813" s="9" t="e">
        <f>IF(E4813=D4813,"no discount",_xlfn.XLOOKUP(E4813,campaign!$D$2:$D$18,campaign!$B$2:$B$18))</f>
        <v>#N/A</v>
      </c>
    </row>
    <row r="4814" spans="1:6" x14ac:dyDescent="0.3">
      <c r="A4814" s="9">
        <f>customer!A4814</f>
        <v>0</v>
      </c>
      <c r="B4814" s="10">
        <f>_xlfn.MAXIFS(data!C:C,data!A:A,Endirim!A4814)</f>
        <v>0</v>
      </c>
      <c r="C4814" s="9" cm="1">
        <f t="array" ref="C4814">INDEX(data!B:B,MATCH(1,(data!A:A=Endirim!A4814)*(data!C:C=Endirim!B4814),0))</f>
        <v>0</v>
      </c>
      <c r="D4814" s="9" t="e">
        <f>VLOOKUP(C4814,campaign!$A$2:$D$18,4,FALSE)</f>
        <v>#N/A</v>
      </c>
      <c r="E4814" s="9">
        <f>_xlfn.MAXIFS(data!G:G,data!A:A,Endirim!A4814)</f>
        <v>0</v>
      </c>
      <c r="F4814" s="9" t="e">
        <f>IF(E4814=D4814,"no discount",_xlfn.XLOOKUP(E4814,campaign!$D$2:$D$18,campaign!$B$2:$B$18))</f>
        <v>#N/A</v>
      </c>
    </row>
    <row r="4815" spans="1:6" x14ac:dyDescent="0.3">
      <c r="A4815" s="9">
        <f>customer!A4815</f>
        <v>0</v>
      </c>
      <c r="B4815" s="10">
        <f>_xlfn.MAXIFS(data!C:C,data!A:A,Endirim!A4815)</f>
        <v>0</v>
      </c>
      <c r="C4815" s="9" cm="1">
        <f t="array" ref="C4815">INDEX(data!B:B,MATCH(1,(data!A:A=Endirim!A4815)*(data!C:C=Endirim!B4815),0))</f>
        <v>0</v>
      </c>
      <c r="D4815" s="9" t="e">
        <f>VLOOKUP(C4815,campaign!$A$2:$D$18,4,FALSE)</f>
        <v>#N/A</v>
      </c>
      <c r="E4815" s="9">
        <f>_xlfn.MAXIFS(data!G:G,data!A:A,Endirim!A4815)</f>
        <v>0</v>
      </c>
      <c r="F4815" s="9" t="e">
        <f>IF(E4815=D4815,"no discount",_xlfn.XLOOKUP(E4815,campaign!$D$2:$D$18,campaign!$B$2:$B$18))</f>
        <v>#N/A</v>
      </c>
    </row>
    <row r="4816" spans="1:6" x14ac:dyDescent="0.3">
      <c r="A4816" s="9">
        <f>customer!A4816</f>
        <v>0</v>
      </c>
      <c r="B4816" s="10">
        <f>_xlfn.MAXIFS(data!C:C,data!A:A,Endirim!A4816)</f>
        <v>0</v>
      </c>
      <c r="C4816" s="9" cm="1">
        <f t="array" ref="C4816">INDEX(data!B:B,MATCH(1,(data!A:A=Endirim!A4816)*(data!C:C=Endirim!B4816),0))</f>
        <v>0</v>
      </c>
      <c r="D4816" s="9" t="e">
        <f>VLOOKUP(C4816,campaign!$A$2:$D$18,4,FALSE)</f>
        <v>#N/A</v>
      </c>
      <c r="E4816" s="9">
        <f>_xlfn.MAXIFS(data!G:G,data!A:A,Endirim!A4816)</f>
        <v>0</v>
      </c>
      <c r="F4816" s="9" t="e">
        <f>IF(E4816=D4816,"no discount",_xlfn.XLOOKUP(E4816,campaign!$D$2:$D$18,campaign!$B$2:$B$18))</f>
        <v>#N/A</v>
      </c>
    </row>
    <row r="4817" spans="1:6" x14ac:dyDescent="0.3">
      <c r="A4817" s="9">
        <f>customer!A4817</f>
        <v>0</v>
      </c>
      <c r="B4817" s="10">
        <f>_xlfn.MAXIFS(data!C:C,data!A:A,Endirim!A4817)</f>
        <v>0</v>
      </c>
      <c r="C4817" s="9" cm="1">
        <f t="array" ref="C4817">INDEX(data!B:B,MATCH(1,(data!A:A=Endirim!A4817)*(data!C:C=Endirim!B4817),0))</f>
        <v>0</v>
      </c>
      <c r="D4817" s="9" t="e">
        <f>VLOOKUP(C4817,campaign!$A$2:$D$18,4,FALSE)</f>
        <v>#N/A</v>
      </c>
      <c r="E4817" s="9">
        <f>_xlfn.MAXIFS(data!G:G,data!A:A,Endirim!A4817)</f>
        <v>0</v>
      </c>
      <c r="F4817" s="9" t="e">
        <f>IF(E4817=D4817,"no discount",_xlfn.XLOOKUP(E4817,campaign!$D$2:$D$18,campaign!$B$2:$B$18))</f>
        <v>#N/A</v>
      </c>
    </row>
    <row r="4818" spans="1:6" x14ac:dyDescent="0.3">
      <c r="A4818" s="9">
        <f>customer!A4818</f>
        <v>0</v>
      </c>
      <c r="B4818" s="10">
        <f>_xlfn.MAXIFS(data!C:C,data!A:A,Endirim!A4818)</f>
        <v>0</v>
      </c>
      <c r="C4818" s="9" cm="1">
        <f t="array" ref="C4818">INDEX(data!B:B,MATCH(1,(data!A:A=Endirim!A4818)*(data!C:C=Endirim!B4818),0))</f>
        <v>0</v>
      </c>
      <c r="D4818" s="9" t="e">
        <f>VLOOKUP(C4818,campaign!$A$2:$D$18,4,FALSE)</f>
        <v>#N/A</v>
      </c>
      <c r="E4818" s="9">
        <f>_xlfn.MAXIFS(data!G:G,data!A:A,Endirim!A4818)</f>
        <v>0</v>
      </c>
      <c r="F4818" s="9" t="e">
        <f>IF(E4818=D4818,"no discount",_xlfn.XLOOKUP(E4818,campaign!$D$2:$D$18,campaign!$B$2:$B$18))</f>
        <v>#N/A</v>
      </c>
    </row>
    <row r="4819" spans="1:6" x14ac:dyDescent="0.3">
      <c r="A4819" s="9">
        <f>customer!A4819</f>
        <v>0</v>
      </c>
      <c r="B4819" s="10">
        <f>_xlfn.MAXIFS(data!C:C,data!A:A,Endirim!A4819)</f>
        <v>0</v>
      </c>
      <c r="C4819" s="9" cm="1">
        <f t="array" ref="C4819">INDEX(data!B:B,MATCH(1,(data!A:A=Endirim!A4819)*(data!C:C=Endirim!B4819),0))</f>
        <v>0</v>
      </c>
      <c r="D4819" s="9" t="e">
        <f>VLOOKUP(C4819,campaign!$A$2:$D$18,4,FALSE)</f>
        <v>#N/A</v>
      </c>
      <c r="E4819" s="9">
        <f>_xlfn.MAXIFS(data!G:G,data!A:A,Endirim!A4819)</f>
        <v>0</v>
      </c>
      <c r="F4819" s="9" t="e">
        <f>IF(E4819=D4819,"no discount",_xlfn.XLOOKUP(E4819,campaign!$D$2:$D$18,campaign!$B$2:$B$18))</f>
        <v>#N/A</v>
      </c>
    </row>
    <row r="4820" spans="1:6" x14ac:dyDescent="0.3">
      <c r="A4820" s="9">
        <f>customer!A4820</f>
        <v>0</v>
      </c>
      <c r="B4820" s="10">
        <f>_xlfn.MAXIFS(data!C:C,data!A:A,Endirim!A4820)</f>
        <v>0</v>
      </c>
      <c r="C4820" s="9" cm="1">
        <f t="array" ref="C4820">INDEX(data!B:B,MATCH(1,(data!A:A=Endirim!A4820)*(data!C:C=Endirim!B4820),0))</f>
        <v>0</v>
      </c>
      <c r="D4820" s="9" t="e">
        <f>VLOOKUP(C4820,campaign!$A$2:$D$18,4,FALSE)</f>
        <v>#N/A</v>
      </c>
      <c r="E4820" s="9">
        <f>_xlfn.MAXIFS(data!G:G,data!A:A,Endirim!A4820)</f>
        <v>0</v>
      </c>
      <c r="F4820" s="9" t="e">
        <f>IF(E4820=D4820,"no discount",_xlfn.XLOOKUP(E4820,campaign!$D$2:$D$18,campaign!$B$2:$B$18))</f>
        <v>#N/A</v>
      </c>
    </row>
    <row r="4821" spans="1:6" x14ac:dyDescent="0.3">
      <c r="A4821" s="9">
        <f>customer!A4821</f>
        <v>0</v>
      </c>
      <c r="B4821" s="10">
        <f>_xlfn.MAXIFS(data!C:C,data!A:A,Endirim!A4821)</f>
        <v>0</v>
      </c>
      <c r="C4821" s="9" cm="1">
        <f t="array" ref="C4821">INDEX(data!B:B,MATCH(1,(data!A:A=Endirim!A4821)*(data!C:C=Endirim!B4821),0))</f>
        <v>0</v>
      </c>
      <c r="D4821" s="9" t="e">
        <f>VLOOKUP(C4821,campaign!$A$2:$D$18,4,FALSE)</f>
        <v>#N/A</v>
      </c>
      <c r="E4821" s="9">
        <f>_xlfn.MAXIFS(data!G:G,data!A:A,Endirim!A4821)</f>
        <v>0</v>
      </c>
      <c r="F4821" s="9" t="e">
        <f>IF(E4821=D4821,"no discount",_xlfn.XLOOKUP(E4821,campaign!$D$2:$D$18,campaign!$B$2:$B$18))</f>
        <v>#N/A</v>
      </c>
    </row>
    <row r="4822" spans="1:6" x14ac:dyDescent="0.3">
      <c r="A4822" s="9">
        <f>customer!A4822</f>
        <v>0</v>
      </c>
      <c r="B4822" s="10">
        <f>_xlfn.MAXIFS(data!C:C,data!A:A,Endirim!A4822)</f>
        <v>0</v>
      </c>
      <c r="C4822" s="9" cm="1">
        <f t="array" ref="C4822">INDEX(data!B:B,MATCH(1,(data!A:A=Endirim!A4822)*(data!C:C=Endirim!B4822),0))</f>
        <v>0</v>
      </c>
      <c r="D4822" s="9" t="e">
        <f>VLOOKUP(C4822,campaign!$A$2:$D$18,4,FALSE)</f>
        <v>#N/A</v>
      </c>
      <c r="E4822" s="9">
        <f>_xlfn.MAXIFS(data!G:G,data!A:A,Endirim!A4822)</f>
        <v>0</v>
      </c>
      <c r="F4822" s="9" t="e">
        <f>IF(E4822=D4822,"no discount",_xlfn.XLOOKUP(E4822,campaign!$D$2:$D$18,campaign!$B$2:$B$18))</f>
        <v>#N/A</v>
      </c>
    </row>
    <row r="4823" spans="1:6" x14ac:dyDescent="0.3">
      <c r="A4823" s="9">
        <f>customer!A4823</f>
        <v>0</v>
      </c>
      <c r="B4823" s="10">
        <f>_xlfn.MAXIFS(data!C:C,data!A:A,Endirim!A4823)</f>
        <v>0</v>
      </c>
      <c r="C4823" s="9" cm="1">
        <f t="array" ref="C4823">INDEX(data!B:B,MATCH(1,(data!A:A=Endirim!A4823)*(data!C:C=Endirim!B4823),0))</f>
        <v>0</v>
      </c>
      <c r="D4823" s="9" t="e">
        <f>VLOOKUP(C4823,campaign!$A$2:$D$18,4,FALSE)</f>
        <v>#N/A</v>
      </c>
      <c r="E4823" s="9">
        <f>_xlfn.MAXIFS(data!G:G,data!A:A,Endirim!A4823)</f>
        <v>0</v>
      </c>
      <c r="F4823" s="9" t="e">
        <f>IF(E4823=D4823,"no discount",_xlfn.XLOOKUP(E4823,campaign!$D$2:$D$18,campaign!$B$2:$B$18))</f>
        <v>#N/A</v>
      </c>
    </row>
    <row r="4824" spans="1:6" x14ac:dyDescent="0.3">
      <c r="A4824" s="9">
        <f>customer!A4824</f>
        <v>0</v>
      </c>
      <c r="B4824" s="10">
        <f>_xlfn.MAXIFS(data!C:C,data!A:A,Endirim!A4824)</f>
        <v>0</v>
      </c>
      <c r="C4824" s="9" cm="1">
        <f t="array" ref="C4824">INDEX(data!B:B,MATCH(1,(data!A:A=Endirim!A4824)*(data!C:C=Endirim!B4824),0))</f>
        <v>0</v>
      </c>
      <c r="D4824" s="9" t="e">
        <f>VLOOKUP(C4824,campaign!$A$2:$D$18,4,FALSE)</f>
        <v>#N/A</v>
      </c>
      <c r="E4824" s="9">
        <f>_xlfn.MAXIFS(data!G:G,data!A:A,Endirim!A4824)</f>
        <v>0</v>
      </c>
      <c r="F4824" s="9" t="e">
        <f>IF(E4824=D4824,"no discount",_xlfn.XLOOKUP(E4824,campaign!$D$2:$D$18,campaign!$B$2:$B$18))</f>
        <v>#N/A</v>
      </c>
    </row>
    <row r="4825" spans="1:6" x14ac:dyDescent="0.3">
      <c r="A4825" s="9">
        <f>customer!A4825</f>
        <v>0</v>
      </c>
      <c r="B4825" s="10">
        <f>_xlfn.MAXIFS(data!C:C,data!A:A,Endirim!A4825)</f>
        <v>0</v>
      </c>
      <c r="C4825" s="9" cm="1">
        <f t="array" ref="C4825">INDEX(data!B:B,MATCH(1,(data!A:A=Endirim!A4825)*(data!C:C=Endirim!B4825),0))</f>
        <v>0</v>
      </c>
      <c r="D4825" s="9" t="e">
        <f>VLOOKUP(C4825,campaign!$A$2:$D$18,4,FALSE)</f>
        <v>#N/A</v>
      </c>
      <c r="E4825" s="9">
        <f>_xlfn.MAXIFS(data!G:G,data!A:A,Endirim!A4825)</f>
        <v>0</v>
      </c>
      <c r="F4825" s="9" t="e">
        <f>IF(E4825=D4825,"no discount",_xlfn.XLOOKUP(E4825,campaign!$D$2:$D$18,campaign!$B$2:$B$18))</f>
        <v>#N/A</v>
      </c>
    </row>
    <row r="4826" spans="1:6" x14ac:dyDescent="0.3">
      <c r="A4826" s="9">
        <f>customer!A4826</f>
        <v>0</v>
      </c>
      <c r="B4826" s="10">
        <f>_xlfn.MAXIFS(data!C:C,data!A:A,Endirim!A4826)</f>
        <v>0</v>
      </c>
      <c r="C4826" s="9" cm="1">
        <f t="array" ref="C4826">INDEX(data!B:B,MATCH(1,(data!A:A=Endirim!A4826)*(data!C:C=Endirim!B4826),0))</f>
        <v>0</v>
      </c>
      <c r="D4826" s="9" t="e">
        <f>VLOOKUP(C4826,campaign!$A$2:$D$18,4,FALSE)</f>
        <v>#N/A</v>
      </c>
      <c r="E4826" s="9">
        <f>_xlfn.MAXIFS(data!G:G,data!A:A,Endirim!A4826)</f>
        <v>0</v>
      </c>
      <c r="F4826" s="9" t="e">
        <f>IF(E4826=D4826,"no discount",_xlfn.XLOOKUP(E4826,campaign!$D$2:$D$18,campaign!$B$2:$B$18))</f>
        <v>#N/A</v>
      </c>
    </row>
    <row r="4827" spans="1:6" x14ac:dyDescent="0.3">
      <c r="A4827" s="9">
        <f>customer!A4827</f>
        <v>0</v>
      </c>
      <c r="B4827" s="10">
        <f>_xlfn.MAXIFS(data!C:C,data!A:A,Endirim!A4827)</f>
        <v>0</v>
      </c>
      <c r="C4827" s="9" cm="1">
        <f t="array" ref="C4827">INDEX(data!B:B,MATCH(1,(data!A:A=Endirim!A4827)*(data!C:C=Endirim!B4827),0))</f>
        <v>0</v>
      </c>
      <c r="D4827" s="9" t="e">
        <f>VLOOKUP(C4827,campaign!$A$2:$D$18,4,FALSE)</f>
        <v>#N/A</v>
      </c>
      <c r="E4827" s="9">
        <f>_xlfn.MAXIFS(data!G:G,data!A:A,Endirim!A4827)</f>
        <v>0</v>
      </c>
      <c r="F4827" s="9" t="e">
        <f>IF(E4827=D4827,"no discount",_xlfn.XLOOKUP(E4827,campaign!$D$2:$D$18,campaign!$B$2:$B$18))</f>
        <v>#N/A</v>
      </c>
    </row>
    <row r="4828" spans="1:6" x14ac:dyDescent="0.3">
      <c r="A4828" s="9">
        <f>customer!A4828</f>
        <v>0</v>
      </c>
      <c r="B4828" s="10">
        <f>_xlfn.MAXIFS(data!C:C,data!A:A,Endirim!A4828)</f>
        <v>0</v>
      </c>
      <c r="C4828" s="9" cm="1">
        <f t="array" ref="C4828">INDEX(data!B:B,MATCH(1,(data!A:A=Endirim!A4828)*(data!C:C=Endirim!B4828),0))</f>
        <v>0</v>
      </c>
      <c r="D4828" s="9" t="e">
        <f>VLOOKUP(C4828,campaign!$A$2:$D$18,4,FALSE)</f>
        <v>#N/A</v>
      </c>
      <c r="E4828" s="9">
        <f>_xlfn.MAXIFS(data!G:G,data!A:A,Endirim!A4828)</f>
        <v>0</v>
      </c>
      <c r="F4828" s="9" t="e">
        <f>IF(E4828=D4828,"no discount",_xlfn.XLOOKUP(E4828,campaign!$D$2:$D$18,campaign!$B$2:$B$18))</f>
        <v>#N/A</v>
      </c>
    </row>
    <row r="4829" spans="1:6" x14ac:dyDescent="0.3">
      <c r="A4829" s="9">
        <f>customer!A4829</f>
        <v>0</v>
      </c>
      <c r="B4829" s="10">
        <f>_xlfn.MAXIFS(data!C:C,data!A:A,Endirim!A4829)</f>
        <v>0</v>
      </c>
      <c r="C4829" s="9" cm="1">
        <f t="array" ref="C4829">INDEX(data!B:B,MATCH(1,(data!A:A=Endirim!A4829)*(data!C:C=Endirim!B4829),0))</f>
        <v>0</v>
      </c>
      <c r="D4829" s="9" t="e">
        <f>VLOOKUP(C4829,campaign!$A$2:$D$18,4,FALSE)</f>
        <v>#N/A</v>
      </c>
      <c r="E4829" s="9">
        <f>_xlfn.MAXIFS(data!G:G,data!A:A,Endirim!A4829)</f>
        <v>0</v>
      </c>
      <c r="F4829" s="9" t="e">
        <f>IF(E4829=D4829,"no discount",_xlfn.XLOOKUP(E4829,campaign!$D$2:$D$18,campaign!$B$2:$B$18))</f>
        <v>#N/A</v>
      </c>
    </row>
    <row r="4830" spans="1:6" x14ac:dyDescent="0.3">
      <c r="A4830" s="9">
        <f>customer!A4830</f>
        <v>0</v>
      </c>
      <c r="B4830" s="10">
        <f>_xlfn.MAXIFS(data!C:C,data!A:A,Endirim!A4830)</f>
        <v>0</v>
      </c>
      <c r="C4830" s="9" cm="1">
        <f t="array" ref="C4830">INDEX(data!B:B,MATCH(1,(data!A:A=Endirim!A4830)*(data!C:C=Endirim!B4830),0))</f>
        <v>0</v>
      </c>
      <c r="D4830" s="9" t="e">
        <f>VLOOKUP(C4830,campaign!$A$2:$D$18,4,FALSE)</f>
        <v>#N/A</v>
      </c>
      <c r="E4830" s="9">
        <f>_xlfn.MAXIFS(data!G:G,data!A:A,Endirim!A4830)</f>
        <v>0</v>
      </c>
      <c r="F4830" s="9" t="e">
        <f>IF(E4830=D4830,"no discount",_xlfn.XLOOKUP(E4830,campaign!$D$2:$D$18,campaign!$B$2:$B$18))</f>
        <v>#N/A</v>
      </c>
    </row>
    <row r="4831" spans="1:6" x14ac:dyDescent="0.3">
      <c r="A4831" s="9">
        <f>customer!A4831</f>
        <v>0</v>
      </c>
      <c r="B4831" s="10">
        <f>_xlfn.MAXIFS(data!C:C,data!A:A,Endirim!A4831)</f>
        <v>0</v>
      </c>
      <c r="C4831" s="9" cm="1">
        <f t="array" ref="C4831">INDEX(data!B:B,MATCH(1,(data!A:A=Endirim!A4831)*(data!C:C=Endirim!B4831),0))</f>
        <v>0</v>
      </c>
      <c r="D4831" s="9" t="e">
        <f>VLOOKUP(C4831,campaign!$A$2:$D$18,4,FALSE)</f>
        <v>#N/A</v>
      </c>
      <c r="E4831" s="9">
        <f>_xlfn.MAXIFS(data!G:G,data!A:A,Endirim!A4831)</f>
        <v>0</v>
      </c>
      <c r="F4831" s="9" t="e">
        <f>IF(E4831=D4831,"no discount",_xlfn.XLOOKUP(E4831,campaign!$D$2:$D$18,campaign!$B$2:$B$18))</f>
        <v>#N/A</v>
      </c>
    </row>
    <row r="4832" spans="1:6" x14ac:dyDescent="0.3">
      <c r="A4832" s="9">
        <f>customer!A4832</f>
        <v>0</v>
      </c>
      <c r="B4832" s="10">
        <f>_xlfn.MAXIFS(data!C:C,data!A:A,Endirim!A4832)</f>
        <v>0</v>
      </c>
      <c r="C4832" s="9" cm="1">
        <f t="array" ref="C4832">INDEX(data!B:B,MATCH(1,(data!A:A=Endirim!A4832)*(data!C:C=Endirim!B4832),0))</f>
        <v>0</v>
      </c>
      <c r="D4832" s="9" t="e">
        <f>VLOOKUP(C4832,campaign!$A$2:$D$18,4,FALSE)</f>
        <v>#N/A</v>
      </c>
      <c r="E4832" s="9">
        <f>_xlfn.MAXIFS(data!G:G,data!A:A,Endirim!A4832)</f>
        <v>0</v>
      </c>
      <c r="F4832" s="9" t="e">
        <f>IF(E4832=D4832,"no discount",_xlfn.XLOOKUP(E4832,campaign!$D$2:$D$18,campaign!$B$2:$B$18))</f>
        <v>#N/A</v>
      </c>
    </row>
    <row r="4833" spans="1:6" x14ac:dyDescent="0.3">
      <c r="A4833" s="9">
        <f>customer!A4833</f>
        <v>0</v>
      </c>
      <c r="B4833" s="10">
        <f>_xlfn.MAXIFS(data!C:C,data!A:A,Endirim!A4833)</f>
        <v>0</v>
      </c>
      <c r="C4833" s="9" cm="1">
        <f t="array" ref="C4833">INDEX(data!B:B,MATCH(1,(data!A:A=Endirim!A4833)*(data!C:C=Endirim!B4833),0))</f>
        <v>0</v>
      </c>
      <c r="D4833" s="9" t="e">
        <f>VLOOKUP(C4833,campaign!$A$2:$D$18,4,FALSE)</f>
        <v>#N/A</v>
      </c>
      <c r="E4833" s="9">
        <f>_xlfn.MAXIFS(data!G:G,data!A:A,Endirim!A4833)</f>
        <v>0</v>
      </c>
      <c r="F4833" s="9" t="e">
        <f>IF(E4833=D4833,"no discount",_xlfn.XLOOKUP(E4833,campaign!$D$2:$D$18,campaign!$B$2:$B$18))</f>
        <v>#N/A</v>
      </c>
    </row>
    <row r="4834" spans="1:6" x14ac:dyDescent="0.3">
      <c r="A4834" s="9">
        <f>customer!A4834</f>
        <v>0</v>
      </c>
      <c r="B4834" s="10">
        <f>_xlfn.MAXIFS(data!C:C,data!A:A,Endirim!A4834)</f>
        <v>0</v>
      </c>
      <c r="C4834" s="9" cm="1">
        <f t="array" ref="C4834">INDEX(data!B:B,MATCH(1,(data!A:A=Endirim!A4834)*(data!C:C=Endirim!B4834),0))</f>
        <v>0</v>
      </c>
      <c r="D4834" s="9" t="e">
        <f>VLOOKUP(C4834,campaign!$A$2:$D$18,4,FALSE)</f>
        <v>#N/A</v>
      </c>
      <c r="E4834" s="9">
        <f>_xlfn.MAXIFS(data!G:G,data!A:A,Endirim!A4834)</f>
        <v>0</v>
      </c>
      <c r="F4834" s="9" t="e">
        <f>IF(E4834=D4834,"no discount",_xlfn.XLOOKUP(E4834,campaign!$D$2:$D$18,campaign!$B$2:$B$18))</f>
        <v>#N/A</v>
      </c>
    </row>
    <row r="4835" spans="1:6" x14ac:dyDescent="0.3">
      <c r="A4835" s="9">
        <f>customer!A4835</f>
        <v>0</v>
      </c>
      <c r="B4835" s="10">
        <f>_xlfn.MAXIFS(data!C:C,data!A:A,Endirim!A4835)</f>
        <v>0</v>
      </c>
      <c r="C4835" s="9" cm="1">
        <f t="array" ref="C4835">INDEX(data!B:B,MATCH(1,(data!A:A=Endirim!A4835)*(data!C:C=Endirim!B4835),0))</f>
        <v>0</v>
      </c>
      <c r="D4835" s="9" t="e">
        <f>VLOOKUP(C4835,campaign!$A$2:$D$18,4,FALSE)</f>
        <v>#N/A</v>
      </c>
      <c r="E4835" s="9">
        <f>_xlfn.MAXIFS(data!G:G,data!A:A,Endirim!A4835)</f>
        <v>0</v>
      </c>
      <c r="F4835" s="9" t="e">
        <f>IF(E4835=D4835,"no discount",_xlfn.XLOOKUP(E4835,campaign!$D$2:$D$18,campaign!$B$2:$B$18))</f>
        <v>#N/A</v>
      </c>
    </row>
    <row r="4836" spans="1:6" x14ac:dyDescent="0.3">
      <c r="A4836" s="9">
        <f>customer!A4836</f>
        <v>0</v>
      </c>
      <c r="B4836" s="10">
        <f>_xlfn.MAXIFS(data!C:C,data!A:A,Endirim!A4836)</f>
        <v>0</v>
      </c>
      <c r="C4836" s="9" cm="1">
        <f t="array" ref="C4836">INDEX(data!B:B,MATCH(1,(data!A:A=Endirim!A4836)*(data!C:C=Endirim!B4836),0))</f>
        <v>0</v>
      </c>
      <c r="D4836" s="9" t="e">
        <f>VLOOKUP(C4836,campaign!$A$2:$D$18,4,FALSE)</f>
        <v>#N/A</v>
      </c>
      <c r="E4836" s="9">
        <f>_xlfn.MAXIFS(data!G:G,data!A:A,Endirim!A4836)</f>
        <v>0</v>
      </c>
      <c r="F4836" s="9" t="e">
        <f>IF(E4836=D4836,"no discount",_xlfn.XLOOKUP(E4836,campaign!$D$2:$D$18,campaign!$B$2:$B$18))</f>
        <v>#N/A</v>
      </c>
    </row>
    <row r="4837" spans="1:6" x14ac:dyDescent="0.3">
      <c r="A4837" s="9">
        <f>customer!A4837</f>
        <v>0</v>
      </c>
      <c r="B4837" s="10">
        <f>_xlfn.MAXIFS(data!C:C,data!A:A,Endirim!A4837)</f>
        <v>0</v>
      </c>
      <c r="C4837" s="9" cm="1">
        <f t="array" ref="C4837">INDEX(data!B:B,MATCH(1,(data!A:A=Endirim!A4837)*(data!C:C=Endirim!B4837),0))</f>
        <v>0</v>
      </c>
      <c r="D4837" s="9" t="e">
        <f>VLOOKUP(C4837,campaign!$A$2:$D$18,4,FALSE)</f>
        <v>#N/A</v>
      </c>
      <c r="E4837" s="9">
        <f>_xlfn.MAXIFS(data!G:G,data!A:A,Endirim!A4837)</f>
        <v>0</v>
      </c>
      <c r="F4837" s="9" t="e">
        <f>IF(E4837=D4837,"no discount",_xlfn.XLOOKUP(E4837,campaign!$D$2:$D$18,campaign!$B$2:$B$18))</f>
        <v>#N/A</v>
      </c>
    </row>
    <row r="4838" spans="1:6" x14ac:dyDescent="0.3">
      <c r="A4838" s="9">
        <f>customer!A4838</f>
        <v>0</v>
      </c>
      <c r="B4838" s="10">
        <f>_xlfn.MAXIFS(data!C:C,data!A:A,Endirim!A4838)</f>
        <v>0</v>
      </c>
      <c r="C4838" s="9" cm="1">
        <f t="array" ref="C4838">INDEX(data!B:B,MATCH(1,(data!A:A=Endirim!A4838)*(data!C:C=Endirim!B4838),0))</f>
        <v>0</v>
      </c>
      <c r="D4838" s="9" t="e">
        <f>VLOOKUP(C4838,campaign!$A$2:$D$18,4,FALSE)</f>
        <v>#N/A</v>
      </c>
      <c r="E4838" s="9">
        <f>_xlfn.MAXIFS(data!G:G,data!A:A,Endirim!A4838)</f>
        <v>0</v>
      </c>
      <c r="F4838" s="9" t="e">
        <f>IF(E4838=D4838,"no discount",_xlfn.XLOOKUP(E4838,campaign!$D$2:$D$18,campaign!$B$2:$B$18))</f>
        <v>#N/A</v>
      </c>
    </row>
    <row r="4839" spans="1:6" x14ac:dyDescent="0.3">
      <c r="A4839" s="9">
        <f>customer!A4839</f>
        <v>0</v>
      </c>
      <c r="B4839" s="10">
        <f>_xlfn.MAXIFS(data!C:C,data!A:A,Endirim!A4839)</f>
        <v>0</v>
      </c>
      <c r="C4839" s="9" cm="1">
        <f t="array" ref="C4839">INDEX(data!B:B,MATCH(1,(data!A:A=Endirim!A4839)*(data!C:C=Endirim!B4839),0))</f>
        <v>0</v>
      </c>
      <c r="D4839" s="9" t="e">
        <f>VLOOKUP(C4839,campaign!$A$2:$D$18,4,FALSE)</f>
        <v>#N/A</v>
      </c>
      <c r="E4839" s="9">
        <f>_xlfn.MAXIFS(data!G:G,data!A:A,Endirim!A4839)</f>
        <v>0</v>
      </c>
      <c r="F4839" s="9" t="e">
        <f>IF(E4839=D4839,"no discount",_xlfn.XLOOKUP(E4839,campaign!$D$2:$D$18,campaign!$B$2:$B$18))</f>
        <v>#N/A</v>
      </c>
    </row>
    <row r="4840" spans="1:6" x14ac:dyDescent="0.3">
      <c r="A4840" s="9">
        <f>customer!A4840</f>
        <v>0</v>
      </c>
      <c r="B4840" s="10">
        <f>_xlfn.MAXIFS(data!C:C,data!A:A,Endirim!A4840)</f>
        <v>0</v>
      </c>
      <c r="C4840" s="9" cm="1">
        <f t="array" ref="C4840">INDEX(data!B:B,MATCH(1,(data!A:A=Endirim!A4840)*(data!C:C=Endirim!B4840),0))</f>
        <v>0</v>
      </c>
      <c r="D4840" s="9" t="e">
        <f>VLOOKUP(C4840,campaign!$A$2:$D$18,4,FALSE)</f>
        <v>#N/A</v>
      </c>
      <c r="E4840" s="9">
        <f>_xlfn.MAXIFS(data!G:G,data!A:A,Endirim!A4840)</f>
        <v>0</v>
      </c>
      <c r="F4840" s="9" t="e">
        <f>IF(E4840=D4840,"no discount",_xlfn.XLOOKUP(E4840,campaign!$D$2:$D$18,campaign!$B$2:$B$18))</f>
        <v>#N/A</v>
      </c>
    </row>
    <row r="4841" spans="1:6" x14ac:dyDescent="0.3">
      <c r="A4841" s="9">
        <f>customer!A4841</f>
        <v>0</v>
      </c>
      <c r="B4841" s="10">
        <f>_xlfn.MAXIFS(data!C:C,data!A:A,Endirim!A4841)</f>
        <v>0</v>
      </c>
      <c r="C4841" s="9" cm="1">
        <f t="array" ref="C4841">INDEX(data!B:B,MATCH(1,(data!A:A=Endirim!A4841)*(data!C:C=Endirim!B4841),0))</f>
        <v>0</v>
      </c>
      <c r="D4841" s="9" t="e">
        <f>VLOOKUP(C4841,campaign!$A$2:$D$18,4,FALSE)</f>
        <v>#N/A</v>
      </c>
      <c r="E4841" s="9">
        <f>_xlfn.MAXIFS(data!G:G,data!A:A,Endirim!A4841)</f>
        <v>0</v>
      </c>
      <c r="F4841" s="9" t="e">
        <f>IF(E4841=D4841,"no discount",_xlfn.XLOOKUP(E4841,campaign!$D$2:$D$18,campaign!$B$2:$B$18))</f>
        <v>#N/A</v>
      </c>
    </row>
    <row r="4842" spans="1:6" x14ac:dyDescent="0.3">
      <c r="A4842" s="9">
        <f>customer!A4842</f>
        <v>0</v>
      </c>
      <c r="B4842" s="10">
        <f>_xlfn.MAXIFS(data!C:C,data!A:A,Endirim!A4842)</f>
        <v>0</v>
      </c>
      <c r="C4842" s="9" cm="1">
        <f t="array" ref="C4842">INDEX(data!B:B,MATCH(1,(data!A:A=Endirim!A4842)*(data!C:C=Endirim!B4842),0))</f>
        <v>0</v>
      </c>
      <c r="D4842" s="9" t="e">
        <f>VLOOKUP(C4842,campaign!$A$2:$D$18,4,FALSE)</f>
        <v>#N/A</v>
      </c>
      <c r="E4842" s="9">
        <f>_xlfn.MAXIFS(data!G:G,data!A:A,Endirim!A4842)</f>
        <v>0</v>
      </c>
      <c r="F4842" s="9" t="e">
        <f>IF(E4842=D4842,"no discount",_xlfn.XLOOKUP(E4842,campaign!$D$2:$D$18,campaign!$B$2:$B$18))</f>
        <v>#N/A</v>
      </c>
    </row>
    <row r="4843" spans="1:6" x14ac:dyDescent="0.3">
      <c r="A4843" s="9">
        <f>customer!A4843</f>
        <v>0</v>
      </c>
      <c r="B4843" s="10">
        <f>_xlfn.MAXIFS(data!C:C,data!A:A,Endirim!A4843)</f>
        <v>0</v>
      </c>
      <c r="C4843" s="9" cm="1">
        <f t="array" ref="C4843">INDEX(data!B:B,MATCH(1,(data!A:A=Endirim!A4843)*(data!C:C=Endirim!B4843),0))</f>
        <v>0</v>
      </c>
      <c r="D4843" s="9" t="e">
        <f>VLOOKUP(C4843,campaign!$A$2:$D$18,4,FALSE)</f>
        <v>#N/A</v>
      </c>
      <c r="E4843" s="9">
        <f>_xlfn.MAXIFS(data!G:G,data!A:A,Endirim!A4843)</f>
        <v>0</v>
      </c>
      <c r="F4843" s="9" t="e">
        <f>IF(E4843=D4843,"no discount",_xlfn.XLOOKUP(E4843,campaign!$D$2:$D$18,campaign!$B$2:$B$18))</f>
        <v>#N/A</v>
      </c>
    </row>
    <row r="4844" spans="1:6" x14ac:dyDescent="0.3">
      <c r="A4844" s="9">
        <f>customer!A4844</f>
        <v>0</v>
      </c>
      <c r="B4844" s="10">
        <f>_xlfn.MAXIFS(data!C:C,data!A:A,Endirim!A4844)</f>
        <v>0</v>
      </c>
      <c r="C4844" s="9" cm="1">
        <f t="array" ref="C4844">INDEX(data!B:B,MATCH(1,(data!A:A=Endirim!A4844)*(data!C:C=Endirim!B4844),0))</f>
        <v>0</v>
      </c>
      <c r="D4844" s="9" t="e">
        <f>VLOOKUP(C4844,campaign!$A$2:$D$18,4,FALSE)</f>
        <v>#N/A</v>
      </c>
      <c r="E4844" s="9">
        <f>_xlfn.MAXIFS(data!G:G,data!A:A,Endirim!A4844)</f>
        <v>0</v>
      </c>
      <c r="F4844" s="9" t="e">
        <f>IF(E4844=D4844,"no discount",_xlfn.XLOOKUP(E4844,campaign!$D$2:$D$18,campaign!$B$2:$B$18))</f>
        <v>#N/A</v>
      </c>
    </row>
    <row r="4845" spans="1:6" x14ac:dyDescent="0.3">
      <c r="A4845" s="9">
        <f>customer!A4845</f>
        <v>0</v>
      </c>
      <c r="B4845" s="10">
        <f>_xlfn.MAXIFS(data!C:C,data!A:A,Endirim!A4845)</f>
        <v>0</v>
      </c>
      <c r="C4845" s="9" cm="1">
        <f t="array" ref="C4845">INDEX(data!B:B,MATCH(1,(data!A:A=Endirim!A4845)*(data!C:C=Endirim!B4845),0))</f>
        <v>0</v>
      </c>
      <c r="D4845" s="9" t="e">
        <f>VLOOKUP(C4845,campaign!$A$2:$D$18,4,FALSE)</f>
        <v>#N/A</v>
      </c>
      <c r="E4845" s="9">
        <f>_xlfn.MAXIFS(data!G:G,data!A:A,Endirim!A4845)</f>
        <v>0</v>
      </c>
      <c r="F4845" s="9" t="e">
        <f>IF(E4845=D4845,"no discount",_xlfn.XLOOKUP(E4845,campaign!$D$2:$D$18,campaign!$B$2:$B$18))</f>
        <v>#N/A</v>
      </c>
    </row>
    <row r="4846" spans="1:6" x14ac:dyDescent="0.3">
      <c r="A4846" s="9">
        <f>customer!A4846</f>
        <v>0</v>
      </c>
      <c r="B4846" s="10">
        <f>_xlfn.MAXIFS(data!C:C,data!A:A,Endirim!A4846)</f>
        <v>0</v>
      </c>
      <c r="C4846" s="9" cm="1">
        <f t="array" ref="C4846">INDEX(data!B:B,MATCH(1,(data!A:A=Endirim!A4846)*(data!C:C=Endirim!B4846),0))</f>
        <v>0</v>
      </c>
      <c r="D4846" s="9" t="e">
        <f>VLOOKUP(C4846,campaign!$A$2:$D$18,4,FALSE)</f>
        <v>#N/A</v>
      </c>
      <c r="E4846" s="9">
        <f>_xlfn.MAXIFS(data!G:G,data!A:A,Endirim!A4846)</f>
        <v>0</v>
      </c>
      <c r="F4846" s="9" t="e">
        <f>IF(E4846=D4846,"no discount",_xlfn.XLOOKUP(E4846,campaign!$D$2:$D$18,campaign!$B$2:$B$18))</f>
        <v>#N/A</v>
      </c>
    </row>
    <row r="4847" spans="1:6" x14ac:dyDescent="0.3">
      <c r="A4847" s="9">
        <f>customer!A4847</f>
        <v>0</v>
      </c>
      <c r="B4847" s="10">
        <f>_xlfn.MAXIFS(data!C:C,data!A:A,Endirim!A4847)</f>
        <v>0</v>
      </c>
      <c r="C4847" s="9" cm="1">
        <f t="array" ref="C4847">INDEX(data!B:B,MATCH(1,(data!A:A=Endirim!A4847)*(data!C:C=Endirim!B4847),0))</f>
        <v>0</v>
      </c>
      <c r="D4847" s="9" t="e">
        <f>VLOOKUP(C4847,campaign!$A$2:$D$18,4,FALSE)</f>
        <v>#N/A</v>
      </c>
      <c r="E4847" s="9">
        <f>_xlfn.MAXIFS(data!G:G,data!A:A,Endirim!A4847)</f>
        <v>0</v>
      </c>
      <c r="F4847" s="9" t="e">
        <f>IF(E4847=D4847,"no discount",_xlfn.XLOOKUP(E4847,campaign!$D$2:$D$18,campaign!$B$2:$B$18))</f>
        <v>#N/A</v>
      </c>
    </row>
    <row r="4848" spans="1:6" x14ac:dyDescent="0.3">
      <c r="A4848" s="9">
        <f>customer!A4848</f>
        <v>0</v>
      </c>
      <c r="B4848" s="10">
        <f>_xlfn.MAXIFS(data!C:C,data!A:A,Endirim!A4848)</f>
        <v>0</v>
      </c>
      <c r="C4848" s="9" cm="1">
        <f t="array" ref="C4848">INDEX(data!B:B,MATCH(1,(data!A:A=Endirim!A4848)*(data!C:C=Endirim!B4848),0))</f>
        <v>0</v>
      </c>
      <c r="D4848" s="9" t="e">
        <f>VLOOKUP(C4848,campaign!$A$2:$D$18,4,FALSE)</f>
        <v>#N/A</v>
      </c>
      <c r="E4848" s="9">
        <f>_xlfn.MAXIFS(data!G:G,data!A:A,Endirim!A4848)</f>
        <v>0</v>
      </c>
      <c r="F4848" s="9" t="e">
        <f>IF(E4848=D4848,"no discount",_xlfn.XLOOKUP(E4848,campaign!$D$2:$D$18,campaign!$B$2:$B$18))</f>
        <v>#N/A</v>
      </c>
    </row>
    <row r="4849" spans="1:6" x14ac:dyDescent="0.3">
      <c r="A4849" s="9">
        <f>customer!A4849</f>
        <v>0</v>
      </c>
      <c r="B4849" s="10">
        <f>_xlfn.MAXIFS(data!C:C,data!A:A,Endirim!A4849)</f>
        <v>0</v>
      </c>
      <c r="C4849" s="9" cm="1">
        <f t="array" ref="C4849">INDEX(data!B:B,MATCH(1,(data!A:A=Endirim!A4849)*(data!C:C=Endirim!B4849),0))</f>
        <v>0</v>
      </c>
      <c r="D4849" s="9" t="e">
        <f>VLOOKUP(C4849,campaign!$A$2:$D$18,4,FALSE)</f>
        <v>#N/A</v>
      </c>
      <c r="E4849" s="9">
        <f>_xlfn.MAXIFS(data!G:G,data!A:A,Endirim!A4849)</f>
        <v>0</v>
      </c>
      <c r="F4849" s="9" t="e">
        <f>IF(E4849=D4849,"no discount",_xlfn.XLOOKUP(E4849,campaign!$D$2:$D$18,campaign!$B$2:$B$18))</f>
        <v>#N/A</v>
      </c>
    </row>
    <row r="4850" spans="1:6" x14ac:dyDescent="0.3">
      <c r="A4850" s="9">
        <f>customer!A4850</f>
        <v>0</v>
      </c>
      <c r="B4850" s="10">
        <f>_xlfn.MAXIFS(data!C:C,data!A:A,Endirim!A4850)</f>
        <v>0</v>
      </c>
      <c r="C4850" s="9" cm="1">
        <f t="array" ref="C4850">INDEX(data!B:B,MATCH(1,(data!A:A=Endirim!A4850)*(data!C:C=Endirim!B4850),0))</f>
        <v>0</v>
      </c>
      <c r="D4850" s="9" t="e">
        <f>VLOOKUP(C4850,campaign!$A$2:$D$18,4,FALSE)</f>
        <v>#N/A</v>
      </c>
      <c r="E4850" s="9">
        <f>_xlfn.MAXIFS(data!G:G,data!A:A,Endirim!A4850)</f>
        <v>0</v>
      </c>
      <c r="F4850" s="9" t="e">
        <f>IF(E4850=D4850,"no discount",_xlfn.XLOOKUP(E4850,campaign!$D$2:$D$18,campaign!$B$2:$B$18))</f>
        <v>#N/A</v>
      </c>
    </row>
    <row r="4851" spans="1:6" x14ac:dyDescent="0.3">
      <c r="A4851" s="9">
        <f>customer!A4851</f>
        <v>0</v>
      </c>
      <c r="B4851" s="10">
        <f>_xlfn.MAXIFS(data!C:C,data!A:A,Endirim!A4851)</f>
        <v>0</v>
      </c>
      <c r="C4851" s="9" cm="1">
        <f t="array" ref="C4851">INDEX(data!B:B,MATCH(1,(data!A:A=Endirim!A4851)*(data!C:C=Endirim!B4851),0))</f>
        <v>0</v>
      </c>
      <c r="D4851" s="9" t="e">
        <f>VLOOKUP(C4851,campaign!$A$2:$D$18,4,FALSE)</f>
        <v>#N/A</v>
      </c>
      <c r="E4851" s="9">
        <f>_xlfn.MAXIFS(data!G:G,data!A:A,Endirim!A4851)</f>
        <v>0</v>
      </c>
      <c r="F4851" s="9" t="e">
        <f>IF(E4851=D4851,"no discount",_xlfn.XLOOKUP(E4851,campaign!$D$2:$D$18,campaign!$B$2:$B$18))</f>
        <v>#N/A</v>
      </c>
    </row>
    <row r="4852" spans="1:6" x14ac:dyDescent="0.3">
      <c r="A4852" s="9">
        <f>customer!A4852</f>
        <v>0</v>
      </c>
      <c r="B4852" s="10">
        <f>_xlfn.MAXIFS(data!C:C,data!A:A,Endirim!A4852)</f>
        <v>0</v>
      </c>
      <c r="C4852" s="9" cm="1">
        <f t="array" ref="C4852">INDEX(data!B:B,MATCH(1,(data!A:A=Endirim!A4852)*(data!C:C=Endirim!B4852),0))</f>
        <v>0</v>
      </c>
      <c r="D4852" s="9" t="e">
        <f>VLOOKUP(C4852,campaign!$A$2:$D$18,4,FALSE)</f>
        <v>#N/A</v>
      </c>
      <c r="E4852" s="9">
        <f>_xlfn.MAXIFS(data!G:G,data!A:A,Endirim!A4852)</f>
        <v>0</v>
      </c>
      <c r="F4852" s="9" t="e">
        <f>IF(E4852=D4852,"no discount",_xlfn.XLOOKUP(E4852,campaign!$D$2:$D$18,campaign!$B$2:$B$18))</f>
        <v>#N/A</v>
      </c>
    </row>
    <row r="4853" spans="1:6" x14ac:dyDescent="0.3">
      <c r="A4853" s="9">
        <f>customer!A4853</f>
        <v>0</v>
      </c>
      <c r="B4853" s="10">
        <f>_xlfn.MAXIFS(data!C:C,data!A:A,Endirim!A4853)</f>
        <v>0</v>
      </c>
      <c r="C4853" s="9" cm="1">
        <f t="array" ref="C4853">INDEX(data!B:B,MATCH(1,(data!A:A=Endirim!A4853)*(data!C:C=Endirim!B4853),0))</f>
        <v>0</v>
      </c>
      <c r="D4853" s="9" t="e">
        <f>VLOOKUP(C4853,campaign!$A$2:$D$18,4,FALSE)</f>
        <v>#N/A</v>
      </c>
      <c r="E4853" s="9">
        <f>_xlfn.MAXIFS(data!G:G,data!A:A,Endirim!A4853)</f>
        <v>0</v>
      </c>
      <c r="F4853" s="9" t="e">
        <f>IF(E4853=D4853,"no discount",_xlfn.XLOOKUP(E4853,campaign!$D$2:$D$18,campaign!$B$2:$B$18))</f>
        <v>#N/A</v>
      </c>
    </row>
    <row r="4854" spans="1:6" x14ac:dyDescent="0.3">
      <c r="A4854" s="9">
        <f>customer!A4854</f>
        <v>0</v>
      </c>
      <c r="B4854" s="10">
        <f>_xlfn.MAXIFS(data!C:C,data!A:A,Endirim!A4854)</f>
        <v>0</v>
      </c>
      <c r="C4854" s="9" cm="1">
        <f t="array" ref="C4854">INDEX(data!B:B,MATCH(1,(data!A:A=Endirim!A4854)*(data!C:C=Endirim!B4854),0))</f>
        <v>0</v>
      </c>
      <c r="D4854" s="9" t="e">
        <f>VLOOKUP(C4854,campaign!$A$2:$D$18,4,FALSE)</f>
        <v>#N/A</v>
      </c>
      <c r="E4854" s="9">
        <f>_xlfn.MAXIFS(data!G:G,data!A:A,Endirim!A4854)</f>
        <v>0</v>
      </c>
      <c r="F4854" s="9" t="e">
        <f>IF(E4854=D4854,"no discount",_xlfn.XLOOKUP(E4854,campaign!$D$2:$D$18,campaign!$B$2:$B$18))</f>
        <v>#N/A</v>
      </c>
    </row>
    <row r="4855" spans="1:6" x14ac:dyDescent="0.3">
      <c r="A4855" s="9">
        <f>customer!A4855</f>
        <v>0</v>
      </c>
      <c r="B4855" s="10">
        <f>_xlfn.MAXIFS(data!C:C,data!A:A,Endirim!A4855)</f>
        <v>0</v>
      </c>
      <c r="C4855" s="9" cm="1">
        <f t="array" ref="C4855">INDEX(data!B:B,MATCH(1,(data!A:A=Endirim!A4855)*(data!C:C=Endirim!B4855),0))</f>
        <v>0</v>
      </c>
      <c r="D4855" s="9" t="e">
        <f>VLOOKUP(C4855,campaign!$A$2:$D$18,4,FALSE)</f>
        <v>#N/A</v>
      </c>
      <c r="E4855" s="9">
        <f>_xlfn.MAXIFS(data!G:G,data!A:A,Endirim!A4855)</f>
        <v>0</v>
      </c>
      <c r="F4855" s="9" t="e">
        <f>IF(E4855=D4855,"no discount",_xlfn.XLOOKUP(E4855,campaign!$D$2:$D$18,campaign!$B$2:$B$18))</f>
        <v>#N/A</v>
      </c>
    </row>
    <row r="4856" spans="1:6" x14ac:dyDescent="0.3">
      <c r="A4856" s="9">
        <f>customer!A4856</f>
        <v>0</v>
      </c>
      <c r="B4856" s="10">
        <f>_xlfn.MAXIFS(data!C:C,data!A:A,Endirim!A4856)</f>
        <v>0</v>
      </c>
      <c r="C4856" s="9" cm="1">
        <f t="array" ref="C4856">INDEX(data!B:B,MATCH(1,(data!A:A=Endirim!A4856)*(data!C:C=Endirim!B4856),0))</f>
        <v>0</v>
      </c>
      <c r="D4856" s="9" t="e">
        <f>VLOOKUP(C4856,campaign!$A$2:$D$18,4,FALSE)</f>
        <v>#N/A</v>
      </c>
      <c r="E4856" s="9">
        <f>_xlfn.MAXIFS(data!G:G,data!A:A,Endirim!A4856)</f>
        <v>0</v>
      </c>
      <c r="F4856" s="9" t="e">
        <f>IF(E4856=D4856,"no discount",_xlfn.XLOOKUP(E4856,campaign!$D$2:$D$18,campaign!$B$2:$B$18))</f>
        <v>#N/A</v>
      </c>
    </row>
    <row r="4857" spans="1:6" x14ac:dyDescent="0.3">
      <c r="A4857" s="9">
        <f>customer!A4857</f>
        <v>0</v>
      </c>
      <c r="B4857" s="10">
        <f>_xlfn.MAXIFS(data!C:C,data!A:A,Endirim!A4857)</f>
        <v>0</v>
      </c>
      <c r="C4857" s="9" cm="1">
        <f t="array" ref="C4857">INDEX(data!B:B,MATCH(1,(data!A:A=Endirim!A4857)*(data!C:C=Endirim!B4857),0))</f>
        <v>0</v>
      </c>
      <c r="D4857" s="9" t="e">
        <f>VLOOKUP(C4857,campaign!$A$2:$D$18,4,FALSE)</f>
        <v>#N/A</v>
      </c>
      <c r="E4857" s="9">
        <f>_xlfn.MAXIFS(data!G:G,data!A:A,Endirim!A4857)</f>
        <v>0</v>
      </c>
      <c r="F4857" s="9" t="e">
        <f>IF(E4857=D4857,"no discount",_xlfn.XLOOKUP(E4857,campaign!$D$2:$D$18,campaign!$B$2:$B$18))</f>
        <v>#N/A</v>
      </c>
    </row>
    <row r="4858" spans="1:6" x14ac:dyDescent="0.3">
      <c r="A4858" s="9">
        <f>customer!A4858</f>
        <v>0</v>
      </c>
      <c r="B4858" s="10">
        <f>_xlfn.MAXIFS(data!C:C,data!A:A,Endirim!A4858)</f>
        <v>0</v>
      </c>
      <c r="C4858" s="9" cm="1">
        <f t="array" ref="C4858">INDEX(data!B:B,MATCH(1,(data!A:A=Endirim!A4858)*(data!C:C=Endirim!B4858),0))</f>
        <v>0</v>
      </c>
      <c r="D4858" s="9" t="e">
        <f>VLOOKUP(C4858,campaign!$A$2:$D$18,4,FALSE)</f>
        <v>#N/A</v>
      </c>
      <c r="E4858" s="9">
        <f>_xlfn.MAXIFS(data!G:G,data!A:A,Endirim!A4858)</f>
        <v>0</v>
      </c>
      <c r="F4858" s="9" t="e">
        <f>IF(E4858=D4858,"no discount",_xlfn.XLOOKUP(E4858,campaign!$D$2:$D$18,campaign!$B$2:$B$18))</f>
        <v>#N/A</v>
      </c>
    </row>
    <row r="4859" spans="1:6" x14ac:dyDescent="0.3">
      <c r="A4859" s="9">
        <f>customer!A4859</f>
        <v>0</v>
      </c>
      <c r="B4859" s="10">
        <f>_xlfn.MAXIFS(data!C:C,data!A:A,Endirim!A4859)</f>
        <v>0</v>
      </c>
      <c r="C4859" s="9" cm="1">
        <f t="array" ref="C4859">INDEX(data!B:B,MATCH(1,(data!A:A=Endirim!A4859)*(data!C:C=Endirim!B4859),0))</f>
        <v>0</v>
      </c>
      <c r="D4859" s="9" t="e">
        <f>VLOOKUP(C4859,campaign!$A$2:$D$18,4,FALSE)</f>
        <v>#N/A</v>
      </c>
      <c r="E4859" s="9">
        <f>_xlfn.MAXIFS(data!G:G,data!A:A,Endirim!A4859)</f>
        <v>0</v>
      </c>
      <c r="F4859" s="9" t="e">
        <f>IF(E4859=D4859,"no discount",_xlfn.XLOOKUP(E4859,campaign!$D$2:$D$18,campaign!$B$2:$B$18))</f>
        <v>#N/A</v>
      </c>
    </row>
    <row r="4860" spans="1:6" x14ac:dyDescent="0.3">
      <c r="A4860" s="9">
        <f>customer!A4860</f>
        <v>0</v>
      </c>
      <c r="B4860" s="10">
        <f>_xlfn.MAXIFS(data!C:C,data!A:A,Endirim!A4860)</f>
        <v>0</v>
      </c>
      <c r="C4860" s="9" cm="1">
        <f t="array" ref="C4860">INDEX(data!B:B,MATCH(1,(data!A:A=Endirim!A4860)*(data!C:C=Endirim!B4860),0))</f>
        <v>0</v>
      </c>
      <c r="D4860" s="9" t="e">
        <f>VLOOKUP(C4860,campaign!$A$2:$D$18,4,FALSE)</f>
        <v>#N/A</v>
      </c>
      <c r="E4860" s="9">
        <f>_xlfn.MAXIFS(data!G:G,data!A:A,Endirim!A4860)</f>
        <v>0</v>
      </c>
      <c r="F4860" s="9" t="e">
        <f>IF(E4860=D4860,"no discount",_xlfn.XLOOKUP(E4860,campaign!$D$2:$D$18,campaign!$B$2:$B$18))</f>
        <v>#N/A</v>
      </c>
    </row>
    <row r="4861" spans="1:6" x14ac:dyDescent="0.3">
      <c r="A4861" s="9">
        <f>customer!A4861</f>
        <v>0</v>
      </c>
      <c r="B4861" s="10">
        <f>_xlfn.MAXIFS(data!C:C,data!A:A,Endirim!A4861)</f>
        <v>0</v>
      </c>
      <c r="C4861" s="9" cm="1">
        <f t="array" ref="C4861">INDEX(data!B:B,MATCH(1,(data!A:A=Endirim!A4861)*(data!C:C=Endirim!B4861),0))</f>
        <v>0</v>
      </c>
      <c r="D4861" s="9" t="e">
        <f>VLOOKUP(C4861,campaign!$A$2:$D$18,4,FALSE)</f>
        <v>#N/A</v>
      </c>
      <c r="E4861" s="9">
        <f>_xlfn.MAXIFS(data!G:G,data!A:A,Endirim!A4861)</f>
        <v>0</v>
      </c>
      <c r="F4861" s="9" t="e">
        <f>IF(E4861=D4861,"no discount",_xlfn.XLOOKUP(E4861,campaign!$D$2:$D$18,campaign!$B$2:$B$18))</f>
        <v>#N/A</v>
      </c>
    </row>
    <row r="4862" spans="1:6" x14ac:dyDescent="0.3">
      <c r="A4862" s="9">
        <f>customer!A4862</f>
        <v>0</v>
      </c>
      <c r="B4862" s="10">
        <f>_xlfn.MAXIFS(data!C:C,data!A:A,Endirim!A4862)</f>
        <v>0</v>
      </c>
      <c r="C4862" s="9" cm="1">
        <f t="array" ref="C4862">INDEX(data!B:B,MATCH(1,(data!A:A=Endirim!A4862)*(data!C:C=Endirim!B4862),0))</f>
        <v>0</v>
      </c>
      <c r="D4862" s="9" t="e">
        <f>VLOOKUP(C4862,campaign!$A$2:$D$18,4,FALSE)</f>
        <v>#N/A</v>
      </c>
      <c r="E4862" s="9">
        <f>_xlfn.MAXIFS(data!G:G,data!A:A,Endirim!A4862)</f>
        <v>0</v>
      </c>
      <c r="F4862" s="9" t="e">
        <f>IF(E4862=D4862,"no discount",_xlfn.XLOOKUP(E4862,campaign!$D$2:$D$18,campaign!$B$2:$B$18))</f>
        <v>#N/A</v>
      </c>
    </row>
    <row r="4863" spans="1:6" x14ac:dyDescent="0.3">
      <c r="A4863" s="9">
        <f>customer!A4863</f>
        <v>0</v>
      </c>
      <c r="B4863" s="10">
        <f>_xlfn.MAXIFS(data!C:C,data!A:A,Endirim!A4863)</f>
        <v>0</v>
      </c>
      <c r="C4863" s="9" cm="1">
        <f t="array" ref="C4863">INDEX(data!B:B,MATCH(1,(data!A:A=Endirim!A4863)*(data!C:C=Endirim!B4863),0))</f>
        <v>0</v>
      </c>
      <c r="D4863" s="9" t="e">
        <f>VLOOKUP(C4863,campaign!$A$2:$D$18,4,FALSE)</f>
        <v>#N/A</v>
      </c>
      <c r="E4863" s="9">
        <f>_xlfn.MAXIFS(data!G:G,data!A:A,Endirim!A4863)</f>
        <v>0</v>
      </c>
      <c r="F4863" s="9" t="e">
        <f>IF(E4863=D4863,"no discount",_xlfn.XLOOKUP(E4863,campaign!$D$2:$D$18,campaign!$B$2:$B$18))</f>
        <v>#N/A</v>
      </c>
    </row>
    <row r="4864" spans="1:6" x14ac:dyDescent="0.3">
      <c r="A4864" s="9">
        <f>customer!A4864</f>
        <v>0</v>
      </c>
      <c r="B4864" s="10">
        <f>_xlfn.MAXIFS(data!C:C,data!A:A,Endirim!A4864)</f>
        <v>0</v>
      </c>
      <c r="C4864" s="9" cm="1">
        <f t="array" ref="C4864">INDEX(data!B:B,MATCH(1,(data!A:A=Endirim!A4864)*(data!C:C=Endirim!B4864),0))</f>
        <v>0</v>
      </c>
      <c r="D4864" s="9" t="e">
        <f>VLOOKUP(C4864,campaign!$A$2:$D$18,4,FALSE)</f>
        <v>#N/A</v>
      </c>
      <c r="E4864" s="9">
        <f>_xlfn.MAXIFS(data!G:G,data!A:A,Endirim!A4864)</f>
        <v>0</v>
      </c>
      <c r="F4864" s="9" t="e">
        <f>IF(E4864=D4864,"no discount",_xlfn.XLOOKUP(E4864,campaign!$D$2:$D$18,campaign!$B$2:$B$18))</f>
        <v>#N/A</v>
      </c>
    </row>
    <row r="4865" spans="1:6" x14ac:dyDescent="0.3">
      <c r="A4865" s="9">
        <f>customer!A4865</f>
        <v>0</v>
      </c>
      <c r="B4865" s="10">
        <f>_xlfn.MAXIFS(data!C:C,data!A:A,Endirim!A4865)</f>
        <v>0</v>
      </c>
      <c r="C4865" s="9" cm="1">
        <f t="array" ref="C4865">INDEX(data!B:B,MATCH(1,(data!A:A=Endirim!A4865)*(data!C:C=Endirim!B4865),0))</f>
        <v>0</v>
      </c>
      <c r="D4865" s="9" t="e">
        <f>VLOOKUP(C4865,campaign!$A$2:$D$18,4,FALSE)</f>
        <v>#N/A</v>
      </c>
      <c r="E4865" s="9">
        <f>_xlfn.MAXIFS(data!G:G,data!A:A,Endirim!A4865)</f>
        <v>0</v>
      </c>
      <c r="F4865" s="9" t="e">
        <f>IF(E4865=D4865,"no discount",_xlfn.XLOOKUP(E4865,campaign!$D$2:$D$18,campaign!$B$2:$B$18))</f>
        <v>#N/A</v>
      </c>
    </row>
    <row r="4866" spans="1:6" x14ac:dyDescent="0.3">
      <c r="A4866" s="9">
        <f>customer!A4866</f>
        <v>0</v>
      </c>
      <c r="B4866" s="10">
        <f>_xlfn.MAXIFS(data!C:C,data!A:A,Endirim!A4866)</f>
        <v>0</v>
      </c>
      <c r="C4866" s="9" cm="1">
        <f t="array" ref="C4866">INDEX(data!B:B,MATCH(1,(data!A:A=Endirim!A4866)*(data!C:C=Endirim!B4866),0))</f>
        <v>0</v>
      </c>
      <c r="D4866" s="9" t="e">
        <f>VLOOKUP(C4866,campaign!$A$2:$D$18,4,FALSE)</f>
        <v>#N/A</v>
      </c>
      <c r="E4866" s="9">
        <f>_xlfn.MAXIFS(data!G:G,data!A:A,Endirim!A4866)</f>
        <v>0</v>
      </c>
      <c r="F4866" s="9" t="e">
        <f>IF(E4866=D4866,"no discount",_xlfn.XLOOKUP(E4866,campaign!$D$2:$D$18,campaign!$B$2:$B$18))</f>
        <v>#N/A</v>
      </c>
    </row>
    <row r="4867" spans="1:6" x14ac:dyDescent="0.3">
      <c r="A4867" s="9">
        <f>customer!A4867</f>
        <v>0</v>
      </c>
      <c r="B4867" s="10">
        <f>_xlfn.MAXIFS(data!C:C,data!A:A,Endirim!A4867)</f>
        <v>0</v>
      </c>
      <c r="C4867" s="9" cm="1">
        <f t="array" ref="C4867">INDEX(data!B:B,MATCH(1,(data!A:A=Endirim!A4867)*(data!C:C=Endirim!B4867),0))</f>
        <v>0</v>
      </c>
      <c r="D4867" s="9" t="e">
        <f>VLOOKUP(C4867,campaign!$A$2:$D$18,4,FALSE)</f>
        <v>#N/A</v>
      </c>
      <c r="E4867" s="9">
        <f>_xlfn.MAXIFS(data!G:G,data!A:A,Endirim!A4867)</f>
        <v>0</v>
      </c>
      <c r="F4867" s="9" t="e">
        <f>IF(E4867=D4867,"no discount",_xlfn.XLOOKUP(E4867,campaign!$D$2:$D$18,campaign!$B$2:$B$18))</f>
        <v>#N/A</v>
      </c>
    </row>
    <row r="4868" spans="1:6" x14ac:dyDescent="0.3">
      <c r="A4868" s="9">
        <f>customer!A4868</f>
        <v>0</v>
      </c>
      <c r="B4868" s="10">
        <f>_xlfn.MAXIFS(data!C:C,data!A:A,Endirim!A4868)</f>
        <v>0</v>
      </c>
      <c r="C4868" s="9" cm="1">
        <f t="array" ref="C4868">INDEX(data!B:B,MATCH(1,(data!A:A=Endirim!A4868)*(data!C:C=Endirim!B4868),0))</f>
        <v>0</v>
      </c>
      <c r="D4868" s="9" t="e">
        <f>VLOOKUP(C4868,campaign!$A$2:$D$18,4,FALSE)</f>
        <v>#N/A</v>
      </c>
      <c r="E4868" s="9">
        <f>_xlfn.MAXIFS(data!G:G,data!A:A,Endirim!A4868)</f>
        <v>0</v>
      </c>
      <c r="F4868" s="9" t="e">
        <f>IF(E4868=D4868,"no discount",_xlfn.XLOOKUP(E4868,campaign!$D$2:$D$18,campaign!$B$2:$B$18))</f>
        <v>#N/A</v>
      </c>
    </row>
    <row r="4869" spans="1:6" x14ac:dyDescent="0.3">
      <c r="A4869" s="9">
        <f>customer!A4869</f>
        <v>0</v>
      </c>
      <c r="B4869" s="10">
        <f>_xlfn.MAXIFS(data!C:C,data!A:A,Endirim!A4869)</f>
        <v>0</v>
      </c>
      <c r="C4869" s="9" cm="1">
        <f t="array" ref="C4869">INDEX(data!B:B,MATCH(1,(data!A:A=Endirim!A4869)*(data!C:C=Endirim!B4869),0))</f>
        <v>0</v>
      </c>
      <c r="D4869" s="9" t="e">
        <f>VLOOKUP(C4869,campaign!$A$2:$D$18,4,FALSE)</f>
        <v>#N/A</v>
      </c>
      <c r="E4869" s="9">
        <f>_xlfn.MAXIFS(data!G:G,data!A:A,Endirim!A4869)</f>
        <v>0</v>
      </c>
      <c r="F4869" s="9" t="e">
        <f>IF(E4869=D4869,"no discount",_xlfn.XLOOKUP(E4869,campaign!$D$2:$D$18,campaign!$B$2:$B$18))</f>
        <v>#N/A</v>
      </c>
    </row>
    <row r="4870" spans="1:6" x14ac:dyDescent="0.3">
      <c r="A4870" s="9">
        <f>customer!A4870</f>
        <v>0</v>
      </c>
      <c r="B4870" s="10">
        <f>_xlfn.MAXIFS(data!C:C,data!A:A,Endirim!A4870)</f>
        <v>0</v>
      </c>
      <c r="C4870" s="9" cm="1">
        <f t="array" ref="C4870">INDEX(data!B:B,MATCH(1,(data!A:A=Endirim!A4870)*(data!C:C=Endirim!B4870),0))</f>
        <v>0</v>
      </c>
      <c r="D4870" s="9" t="e">
        <f>VLOOKUP(C4870,campaign!$A$2:$D$18,4,FALSE)</f>
        <v>#N/A</v>
      </c>
      <c r="E4870" s="9">
        <f>_xlfn.MAXIFS(data!G:G,data!A:A,Endirim!A4870)</f>
        <v>0</v>
      </c>
      <c r="F4870" s="9" t="e">
        <f>IF(E4870=D4870,"no discount",_xlfn.XLOOKUP(E4870,campaign!$D$2:$D$18,campaign!$B$2:$B$18))</f>
        <v>#N/A</v>
      </c>
    </row>
    <row r="4871" spans="1:6" x14ac:dyDescent="0.3">
      <c r="A4871" s="9">
        <f>customer!A4871</f>
        <v>0</v>
      </c>
      <c r="B4871" s="10">
        <f>_xlfn.MAXIFS(data!C:C,data!A:A,Endirim!A4871)</f>
        <v>0</v>
      </c>
      <c r="C4871" s="9" cm="1">
        <f t="array" ref="C4871">INDEX(data!B:B,MATCH(1,(data!A:A=Endirim!A4871)*(data!C:C=Endirim!B4871),0))</f>
        <v>0</v>
      </c>
      <c r="D4871" s="9" t="e">
        <f>VLOOKUP(C4871,campaign!$A$2:$D$18,4,FALSE)</f>
        <v>#N/A</v>
      </c>
      <c r="E4871" s="9">
        <f>_xlfn.MAXIFS(data!G:G,data!A:A,Endirim!A4871)</f>
        <v>0</v>
      </c>
      <c r="F4871" s="9" t="e">
        <f>IF(E4871=D4871,"no discount",_xlfn.XLOOKUP(E4871,campaign!$D$2:$D$18,campaign!$B$2:$B$18))</f>
        <v>#N/A</v>
      </c>
    </row>
    <row r="4872" spans="1:6" x14ac:dyDescent="0.3">
      <c r="A4872" s="9">
        <f>customer!A4872</f>
        <v>0</v>
      </c>
      <c r="B4872" s="10">
        <f>_xlfn.MAXIFS(data!C:C,data!A:A,Endirim!A4872)</f>
        <v>0</v>
      </c>
      <c r="C4872" s="9" cm="1">
        <f t="array" ref="C4872">INDEX(data!B:B,MATCH(1,(data!A:A=Endirim!A4872)*(data!C:C=Endirim!B4872),0))</f>
        <v>0</v>
      </c>
      <c r="D4872" s="9" t="e">
        <f>VLOOKUP(C4872,campaign!$A$2:$D$18,4,FALSE)</f>
        <v>#N/A</v>
      </c>
      <c r="E4872" s="9">
        <f>_xlfn.MAXIFS(data!G:G,data!A:A,Endirim!A4872)</f>
        <v>0</v>
      </c>
      <c r="F4872" s="9" t="e">
        <f>IF(E4872=D4872,"no discount",_xlfn.XLOOKUP(E4872,campaign!$D$2:$D$18,campaign!$B$2:$B$18))</f>
        <v>#N/A</v>
      </c>
    </row>
    <row r="4873" spans="1:6" x14ac:dyDescent="0.3">
      <c r="A4873" s="9">
        <f>customer!A4873</f>
        <v>0</v>
      </c>
      <c r="B4873" s="10">
        <f>_xlfn.MAXIFS(data!C:C,data!A:A,Endirim!A4873)</f>
        <v>0</v>
      </c>
      <c r="C4873" s="9" cm="1">
        <f t="array" ref="C4873">INDEX(data!B:B,MATCH(1,(data!A:A=Endirim!A4873)*(data!C:C=Endirim!B4873),0))</f>
        <v>0</v>
      </c>
      <c r="D4873" s="9" t="e">
        <f>VLOOKUP(C4873,campaign!$A$2:$D$18,4,FALSE)</f>
        <v>#N/A</v>
      </c>
      <c r="E4873" s="9">
        <f>_xlfn.MAXIFS(data!G:G,data!A:A,Endirim!A4873)</f>
        <v>0</v>
      </c>
      <c r="F4873" s="9" t="e">
        <f>IF(E4873=D4873,"no discount",_xlfn.XLOOKUP(E4873,campaign!$D$2:$D$18,campaign!$B$2:$B$18))</f>
        <v>#N/A</v>
      </c>
    </row>
    <row r="4874" spans="1:6" x14ac:dyDescent="0.3">
      <c r="A4874" s="9">
        <f>customer!A4874</f>
        <v>0</v>
      </c>
      <c r="B4874" s="10">
        <f>_xlfn.MAXIFS(data!C:C,data!A:A,Endirim!A4874)</f>
        <v>0</v>
      </c>
      <c r="C4874" s="9" cm="1">
        <f t="array" ref="C4874">INDEX(data!B:B,MATCH(1,(data!A:A=Endirim!A4874)*(data!C:C=Endirim!B4874),0))</f>
        <v>0</v>
      </c>
      <c r="D4874" s="9" t="e">
        <f>VLOOKUP(C4874,campaign!$A$2:$D$18,4,FALSE)</f>
        <v>#N/A</v>
      </c>
      <c r="E4874" s="9">
        <f>_xlfn.MAXIFS(data!G:G,data!A:A,Endirim!A4874)</f>
        <v>0</v>
      </c>
      <c r="F4874" s="9" t="e">
        <f>IF(E4874=D4874,"no discount",_xlfn.XLOOKUP(E4874,campaign!$D$2:$D$18,campaign!$B$2:$B$18))</f>
        <v>#N/A</v>
      </c>
    </row>
    <row r="4875" spans="1:6" x14ac:dyDescent="0.3">
      <c r="A4875" s="9">
        <f>customer!A4875</f>
        <v>0</v>
      </c>
      <c r="B4875" s="10">
        <f>_xlfn.MAXIFS(data!C:C,data!A:A,Endirim!A4875)</f>
        <v>0</v>
      </c>
      <c r="C4875" s="9" cm="1">
        <f t="array" ref="C4875">INDEX(data!B:B,MATCH(1,(data!A:A=Endirim!A4875)*(data!C:C=Endirim!B4875),0))</f>
        <v>0</v>
      </c>
      <c r="D4875" s="9" t="e">
        <f>VLOOKUP(C4875,campaign!$A$2:$D$18,4,FALSE)</f>
        <v>#N/A</v>
      </c>
      <c r="E4875" s="9">
        <f>_xlfn.MAXIFS(data!G:G,data!A:A,Endirim!A4875)</f>
        <v>0</v>
      </c>
      <c r="F4875" s="9" t="e">
        <f>IF(E4875=D4875,"no discount",_xlfn.XLOOKUP(E4875,campaign!$D$2:$D$18,campaign!$B$2:$B$18))</f>
        <v>#N/A</v>
      </c>
    </row>
    <row r="4876" spans="1:6" x14ac:dyDescent="0.3">
      <c r="A4876" s="9">
        <f>customer!A4876</f>
        <v>0</v>
      </c>
      <c r="B4876" s="10">
        <f>_xlfn.MAXIFS(data!C:C,data!A:A,Endirim!A4876)</f>
        <v>0</v>
      </c>
      <c r="C4876" s="9" cm="1">
        <f t="array" ref="C4876">INDEX(data!B:B,MATCH(1,(data!A:A=Endirim!A4876)*(data!C:C=Endirim!B4876),0))</f>
        <v>0</v>
      </c>
      <c r="D4876" s="9" t="e">
        <f>VLOOKUP(C4876,campaign!$A$2:$D$18,4,FALSE)</f>
        <v>#N/A</v>
      </c>
      <c r="E4876" s="9">
        <f>_xlfn.MAXIFS(data!G:G,data!A:A,Endirim!A4876)</f>
        <v>0</v>
      </c>
      <c r="F4876" s="9" t="e">
        <f>IF(E4876=D4876,"no discount",_xlfn.XLOOKUP(E4876,campaign!$D$2:$D$18,campaign!$B$2:$B$18))</f>
        <v>#N/A</v>
      </c>
    </row>
    <row r="4877" spans="1:6" x14ac:dyDescent="0.3">
      <c r="A4877" s="9">
        <f>customer!A4877</f>
        <v>0</v>
      </c>
      <c r="B4877" s="10">
        <f>_xlfn.MAXIFS(data!C:C,data!A:A,Endirim!A4877)</f>
        <v>0</v>
      </c>
      <c r="C4877" s="9" cm="1">
        <f t="array" ref="C4877">INDEX(data!B:B,MATCH(1,(data!A:A=Endirim!A4877)*(data!C:C=Endirim!B4877),0))</f>
        <v>0</v>
      </c>
      <c r="D4877" s="9" t="e">
        <f>VLOOKUP(C4877,campaign!$A$2:$D$18,4,FALSE)</f>
        <v>#N/A</v>
      </c>
      <c r="E4877" s="9">
        <f>_xlfn.MAXIFS(data!G:G,data!A:A,Endirim!A4877)</f>
        <v>0</v>
      </c>
      <c r="F4877" s="9" t="e">
        <f>IF(E4877=D4877,"no discount",_xlfn.XLOOKUP(E4877,campaign!$D$2:$D$18,campaign!$B$2:$B$18))</f>
        <v>#N/A</v>
      </c>
    </row>
    <row r="4878" spans="1:6" x14ac:dyDescent="0.3">
      <c r="A4878" s="9">
        <f>customer!A4878</f>
        <v>0</v>
      </c>
      <c r="B4878" s="10">
        <f>_xlfn.MAXIFS(data!C:C,data!A:A,Endirim!A4878)</f>
        <v>0</v>
      </c>
      <c r="C4878" s="9" cm="1">
        <f t="array" ref="C4878">INDEX(data!B:B,MATCH(1,(data!A:A=Endirim!A4878)*(data!C:C=Endirim!B4878),0))</f>
        <v>0</v>
      </c>
      <c r="D4878" s="9" t="e">
        <f>VLOOKUP(C4878,campaign!$A$2:$D$18,4,FALSE)</f>
        <v>#N/A</v>
      </c>
      <c r="E4878" s="9">
        <f>_xlfn.MAXIFS(data!G:G,data!A:A,Endirim!A4878)</f>
        <v>0</v>
      </c>
      <c r="F4878" s="9" t="e">
        <f>IF(E4878=D4878,"no discount",_xlfn.XLOOKUP(E4878,campaign!$D$2:$D$18,campaign!$B$2:$B$18))</f>
        <v>#N/A</v>
      </c>
    </row>
    <row r="4879" spans="1:6" x14ac:dyDescent="0.3">
      <c r="A4879" s="9">
        <f>customer!A4879</f>
        <v>0</v>
      </c>
      <c r="B4879" s="10">
        <f>_xlfn.MAXIFS(data!C:C,data!A:A,Endirim!A4879)</f>
        <v>0</v>
      </c>
      <c r="C4879" s="9" cm="1">
        <f t="array" ref="C4879">INDEX(data!B:B,MATCH(1,(data!A:A=Endirim!A4879)*(data!C:C=Endirim!B4879),0))</f>
        <v>0</v>
      </c>
      <c r="D4879" s="9" t="e">
        <f>VLOOKUP(C4879,campaign!$A$2:$D$18,4,FALSE)</f>
        <v>#N/A</v>
      </c>
      <c r="E4879" s="9">
        <f>_xlfn.MAXIFS(data!G:G,data!A:A,Endirim!A4879)</f>
        <v>0</v>
      </c>
      <c r="F4879" s="9" t="e">
        <f>IF(E4879=D4879,"no discount",_xlfn.XLOOKUP(E4879,campaign!$D$2:$D$18,campaign!$B$2:$B$18))</f>
        <v>#N/A</v>
      </c>
    </row>
    <row r="4880" spans="1:6" x14ac:dyDescent="0.3">
      <c r="A4880" s="9">
        <f>customer!A4880</f>
        <v>0</v>
      </c>
      <c r="B4880" s="10">
        <f>_xlfn.MAXIFS(data!C:C,data!A:A,Endirim!A4880)</f>
        <v>0</v>
      </c>
      <c r="C4880" s="9" cm="1">
        <f t="array" ref="C4880">INDEX(data!B:B,MATCH(1,(data!A:A=Endirim!A4880)*(data!C:C=Endirim!B4880),0))</f>
        <v>0</v>
      </c>
      <c r="D4880" s="9" t="e">
        <f>VLOOKUP(C4880,campaign!$A$2:$D$18,4,FALSE)</f>
        <v>#N/A</v>
      </c>
      <c r="E4880" s="9">
        <f>_xlfn.MAXIFS(data!G:G,data!A:A,Endirim!A4880)</f>
        <v>0</v>
      </c>
      <c r="F4880" s="9" t="e">
        <f>IF(E4880=D4880,"no discount",_xlfn.XLOOKUP(E4880,campaign!$D$2:$D$18,campaign!$B$2:$B$18))</f>
        <v>#N/A</v>
      </c>
    </row>
    <row r="4881" spans="1:6" x14ac:dyDescent="0.3">
      <c r="A4881" s="9">
        <f>customer!A4881</f>
        <v>0</v>
      </c>
      <c r="B4881" s="10">
        <f>_xlfn.MAXIFS(data!C:C,data!A:A,Endirim!A4881)</f>
        <v>0</v>
      </c>
      <c r="C4881" s="9" cm="1">
        <f t="array" ref="C4881">INDEX(data!B:B,MATCH(1,(data!A:A=Endirim!A4881)*(data!C:C=Endirim!B4881),0))</f>
        <v>0</v>
      </c>
      <c r="D4881" s="9" t="e">
        <f>VLOOKUP(C4881,campaign!$A$2:$D$18,4,FALSE)</f>
        <v>#N/A</v>
      </c>
      <c r="E4881" s="9">
        <f>_xlfn.MAXIFS(data!G:G,data!A:A,Endirim!A4881)</f>
        <v>0</v>
      </c>
      <c r="F4881" s="9" t="e">
        <f>IF(E4881=D4881,"no discount",_xlfn.XLOOKUP(E4881,campaign!$D$2:$D$18,campaign!$B$2:$B$18))</f>
        <v>#N/A</v>
      </c>
    </row>
    <row r="4882" spans="1:6" x14ac:dyDescent="0.3">
      <c r="A4882" s="9">
        <f>customer!A4882</f>
        <v>0</v>
      </c>
      <c r="B4882" s="10">
        <f>_xlfn.MAXIFS(data!C:C,data!A:A,Endirim!A4882)</f>
        <v>0</v>
      </c>
      <c r="C4882" s="9" cm="1">
        <f t="array" ref="C4882">INDEX(data!B:B,MATCH(1,(data!A:A=Endirim!A4882)*(data!C:C=Endirim!B4882),0))</f>
        <v>0</v>
      </c>
      <c r="D4882" s="9" t="e">
        <f>VLOOKUP(C4882,campaign!$A$2:$D$18,4,FALSE)</f>
        <v>#N/A</v>
      </c>
      <c r="E4882" s="9">
        <f>_xlfn.MAXIFS(data!G:G,data!A:A,Endirim!A4882)</f>
        <v>0</v>
      </c>
      <c r="F4882" s="9" t="e">
        <f>IF(E4882=D4882,"no discount",_xlfn.XLOOKUP(E4882,campaign!$D$2:$D$18,campaign!$B$2:$B$18))</f>
        <v>#N/A</v>
      </c>
    </row>
    <row r="4883" spans="1:6" x14ac:dyDescent="0.3">
      <c r="A4883" s="9">
        <f>customer!A4883</f>
        <v>0</v>
      </c>
      <c r="B4883" s="10">
        <f>_xlfn.MAXIFS(data!C:C,data!A:A,Endirim!A4883)</f>
        <v>0</v>
      </c>
      <c r="C4883" s="9" cm="1">
        <f t="array" ref="C4883">INDEX(data!B:B,MATCH(1,(data!A:A=Endirim!A4883)*(data!C:C=Endirim!B4883),0))</f>
        <v>0</v>
      </c>
      <c r="D4883" s="9" t="e">
        <f>VLOOKUP(C4883,campaign!$A$2:$D$18,4,FALSE)</f>
        <v>#N/A</v>
      </c>
      <c r="E4883" s="9">
        <f>_xlfn.MAXIFS(data!G:G,data!A:A,Endirim!A4883)</f>
        <v>0</v>
      </c>
      <c r="F4883" s="9" t="e">
        <f>IF(E4883=D4883,"no discount",_xlfn.XLOOKUP(E4883,campaign!$D$2:$D$18,campaign!$B$2:$B$18))</f>
        <v>#N/A</v>
      </c>
    </row>
    <row r="4884" spans="1:6" x14ac:dyDescent="0.3">
      <c r="A4884" s="9">
        <f>customer!A4884</f>
        <v>0</v>
      </c>
      <c r="B4884" s="10">
        <f>_xlfn.MAXIFS(data!C:C,data!A:A,Endirim!A4884)</f>
        <v>0</v>
      </c>
      <c r="C4884" s="9" cm="1">
        <f t="array" ref="C4884">INDEX(data!B:B,MATCH(1,(data!A:A=Endirim!A4884)*(data!C:C=Endirim!B4884),0))</f>
        <v>0</v>
      </c>
      <c r="D4884" s="9" t="e">
        <f>VLOOKUP(C4884,campaign!$A$2:$D$18,4,FALSE)</f>
        <v>#N/A</v>
      </c>
      <c r="E4884" s="9">
        <f>_xlfn.MAXIFS(data!G:G,data!A:A,Endirim!A4884)</f>
        <v>0</v>
      </c>
      <c r="F4884" s="9" t="e">
        <f>IF(E4884=D4884,"no discount",_xlfn.XLOOKUP(E4884,campaign!$D$2:$D$18,campaign!$B$2:$B$18))</f>
        <v>#N/A</v>
      </c>
    </row>
    <row r="4885" spans="1:6" x14ac:dyDescent="0.3">
      <c r="A4885" s="9">
        <f>customer!A4885</f>
        <v>0</v>
      </c>
      <c r="B4885" s="10">
        <f>_xlfn.MAXIFS(data!C:C,data!A:A,Endirim!A4885)</f>
        <v>0</v>
      </c>
      <c r="C4885" s="9" cm="1">
        <f t="array" ref="C4885">INDEX(data!B:B,MATCH(1,(data!A:A=Endirim!A4885)*(data!C:C=Endirim!B4885),0))</f>
        <v>0</v>
      </c>
      <c r="D4885" s="9" t="e">
        <f>VLOOKUP(C4885,campaign!$A$2:$D$18,4,FALSE)</f>
        <v>#N/A</v>
      </c>
      <c r="E4885" s="9">
        <f>_xlfn.MAXIFS(data!G:G,data!A:A,Endirim!A4885)</f>
        <v>0</v>
      </c>
      <c r="F4885" s="9" t="e">
        <f>IF(E4885=D4885,"no discount",_xlfn.XLOOKUP(E4885,campaign!$D$2:$D$18,campaign!$B$2:$B$18))</f>
        <v>#N/A</v>
      </c>
    </row>
    <row r="4886" spans="1:6" x14ac:dyDescent="0.3">
      <c r="A4886" s="9">
        <f>customer!A4886</f>
        <v>0</v>
      </c>
      <c r="B4886" s="10">
        <f>_xlfn.MAXIFS(data!C:C,data!A:A,Endirim!A4886)</f>
        <v>0</v>
      </c>
      <c r="C4886" s="9" cm="1">
        <f t="array" ref="C4886">INDEX(data!B:B,MATCH(1,(data!A:A=Endirim!A4886)*(data!C:C=Endirim!B4886),0))</f>
        <v>0</v>
      </c>
      <c r="D4886" s="9" t="e">
        <f>VLOOKUP(C4886,campaign!$A$2:$D$18,4,FALSE)</f>
        <v>#N/A</v>
      </c>
      <c r="E4886" s="9">
        <f>_xlfn.MAXIFS(data!G:G,data!A:A,Endirim!A4886)</f>
        <v>0</v>
      </c>
      <c r="F4886" s="9" t="e">
        <f>IF(E4886=D4886,"no discount",_xlfn.XLOOKUP(E4886,campaign!$D$2:$D$18,campaign!$B$2:$B$18))</f>
        <v>#N/A</v>
      </c>
    </row>
    <row r="4887" spans="1:6" x14ac:dyDescent="0.3">
      <c r="A4887" s="9">
        <f>customer!A4887</f>
        <v>0</v>
      </c>
      <c r="B4887" s="10">
        <f>_xlfn.MAXIFS(data!C:C,data!A:A,Endirim!A4887)</f>
        <v>0</v>
      </c>
      <c r="C4887" s="9" cm="1">
        <f t="array" ref="C4887">INDEX(data!B:B,MATCH(1,(data!A:A=Endirim!A4887)*(data!C:C=Endirim!B4887),0))</f>
        <v>0</v>
      </c>
      <c r="D4887" s="9" t="e">
        <f>VLOOKUP(C4887,campaign!$A$2:$D$18,4,FALSE)</f>
        <v>#N/A</v>
      </c>
      <c r="E4887" s="9">
        <f>_xlfn.MAXIFS(data!G:G,data!A:A,Endirim!A4887)</f>
        <v>0</v>
      </c>
      <c r="F4887" s="9" t="e">
        <f>IF(E4887=D4887,"no discount",_xlfn.XLOOKUP(E4887,campaign!$D$2:$D$18,campaign!$B$2:$B$18))</f>
        <v>#N/A</v>
      </c>
    </row>
    <row r="4888" spans="1:6" x14ac:dyDescent="0.3">
      <c r="A4888" s="9">
        <f>customer!A4888</f>
        <v>0</v>
      </c>
      <c r="B4888" s="10">
        <f>_xlfn.MAXIFS(data!C:C,data!A:A,Endirim!A4888)</f>
        <v>0</v>
      </c>
      <c r="C4888" s="9" cm="1">
        <f t="array" ref="C4888">INDEX(data!B:B,MATCH(1,(data!A:A=Endirim!A4888)*(data!C:C=Endirim!B4888),0))</f>
        <v>0</v>
      </c>
      <c r="D4888" s="9" t="e">
        <f>VLOOKUP(C4888,campaign!$A$2:$D$18,4,FALSE)</f>
        <v>#N/A</v>
      </c>
      <c r="E4888" s="9">
        <f>_xlfn.MAXIFS(data!G:G,data!A:A,Endirim!A4888)</f>
        <v>0</v>
      </c>
      <c r="F4888" s="9" t="e">
        <f>IF(E4888=D4888,"no discount",_xlfn.XLOOKUP(E4888,campaign!$D$2:$D$18,campaign!$B$2:$B$18))</f>
        <v>#N/A</v>
      </c>
    </row>
    <row r="4889" spans="1:6" x14ac:dyDescent="0.3">
      <c r="A4889" s="9">
        <f>customer!A4889</f>
        <v>0</v>
      </c>
      <c r="B4889" s="10">
        <f>_xlfn.MAXIFS(data!C:C,data!A:A,Endirim!A4889)</f>
        <v>0</v>
      </c>
      <c r="C4889" s="9" cm="1">
        <f t="array" ref="C4889">INDEX(data!B:B,MATCH(1,(data!A:A=Endirim!A4889)*(data!C:C=Endirim!B4889),0))</f>
        <v>0</v>
      </c>
      <c r="D4889" s="9" t="e">
        <f>VLOOKUP(C4889,campaign!$A$2:$D$18,4,FALSE)</f>
        <v>#N/A</v>
      </c>
      <c r="E4889" s="9">
        <f>_xlfn.MAXIFS(data!G:G,data!A:A,Endirim!A4889)</f>
        <v>0</v>
      </c>
      <c r="F4889" s="9" t="e">
        <f>IF(E4889=D4889,"no discount",_xlfn.XLOOKUP(E4889,campaign!$D$2:$D$18,campaign!$B$2:$B$18))</f>
        <v>#N/A</v>
      </c>
    </row>
    <row r="4890" spans="1:6" x14ac:dyDescent="0.3">
      <c r="A4890" s="9">
        <f>customer!A4890</f>
        <v>0</v>
      </c>
      <c r="B4890" s="10">
        <f>_xlfn.MAXIFS(data!C:C,data!A:A,Endirim!A4890)</f>
        <v>0</v>
      </c>
      <c r="C4890" s="9" cm="1">
        <f t="array" ref="C4890">INDEX(data!B:B,MATCH(1,(data!A:A=Endirim!A4890)*(data!C:C=Endirim!B4890),0))</f>
        <v>0</v>
      </c>
      <c r="D4890" s="9" t="e">
        <f>VLOOKUP(C4890,campaign!$A$2:$D$18,4,FALSE)</f>
        <v>#N/A</v>
      </c>
      <c r="E4890" s="9">
        <f>_xlfn.MAXIFS(data!G:G,data!A:A,Endirim!A4890)</f>
        <v>0</v>
      </c>
      <c r="F4890" s="9" t="e">
        <f>IF(E4890=D4890,"no discount",_xlfn.XLOOKUP(E4890,campaign!$D$2:$D$18,campaign!$B$2:$B$18))</f>
        <v>#N/A</v>
      </c>
    </row>
    <row r="4891" spans="1:6" x14ac:dyDescent="0.3">
      <c r="A4891" s="9">
        <f>customer!A4891</f>
        <v>0</v>
      </c>
      <c r="B4891" s="10">
        <f>_xlfn.MAXIFS(data!C:C,data!A:A,Endirim!A4891)</f>
        <v>0</v>
      </c>
      <c r="C4891" s="9" cm="1">
        <f t="array" ref="C4891">INDEX(data!B:B,MATCH(1,(data!A:A=Endirim!A4891)*(data!C:C=Endirim!B4891),0))</f>
        <v>0</v>
      </c>
      <c r="D4891" s="9" t="e">
        <f>VLOOKUP(C4891,campaign!$A$2:$D$18,4,FALSE)</f>
        <v>#N/A</v>
      </c>
      <c r="E4891" s="9">
        <f>_xlfn.MAXIFS(data!G:G,data!A:A,Endirim!A4891)</f>
        <v>0</v>
      </c>
      <c r="F4891" s="9" t="e">
        <f>IF(E4891=D4891,"no discount",_xlfn.XLOOKUP(E4891,campaign!$D$2:$D$18,campaign!$B$2:$B$18))</f>
        <v>#N/A</v>
      </c>
    </row>
    <row r="4892" spans="1:6" x14ac:dyDescent="0.3">
      <c r="A4892" s="9">
        <f>customer!A4892</f>
        <v>0</v>
      </c>
      <c r="B4892" s="10">
        <f>_xlfn.MAXIFS(data!C:C,data!A:A,Endirim!A4892)</f>
        <v>0</v>
      </c>
      <c r="C4892" s="9" cm="1">
        <f t="array" ref="C4892">INDEX(data!B:B,MATCH(1,(data!A:A=Endirim!A4892)*(data!C:C=Endirim!B4892),0))</f>
        <v>0</v>
      </c>
      <c r="D4892" s="9" t="e">
        <f>VLOOKUP(C4892,campaign!$A$2:$D$18,4,FALSE)</f>
        <v>#N/A</v>
      </c>
      <c r="E4892" s="9">
        <f>_xlfn.MAXIFS(data!G:G,data!A:A,Endirim!A4892)</f>
        <v>0</v>
      </c>
      <c r="F4892" s="9" t="e">
        <f>IF(E4892=D4892,"no discount",_xlfn.XLOOKUP(E4892,campaign!$D$2:$D$18,campaign!$B$2:$B$18))</f>
        <v>#N/A</v>
      </c>
    </row>
    <row r="4893" spans="1:6" x14ac:dyDescent="0.3">
      <c r="A4893" s="9">
        <f>customer!A4893</f>
        <v>0</v>
      </c>
      <c r="B4893" s="10">
        <f>_xlfn.MAXIFS(data!C:C,data!A:A,Endirim!A4893)</f>
        <v>0</v>
      </c>
      <c r="C4893" s="9" cm="1">
        <f t="array" ref="C4893">INDEX(data!B:B,MATCH(1,(data!A:A=Endirim!A4893)*(data!C:C=Endirim!B4893),0))</f>
        <v>0</v>
      </c>
      <c r="D4893" s="9" t="e">
        <f>VLOOKUP(C4893,campaign!$A$2:$D$18,4,FALSE)</f>
        <v>#N/A</v>
      </c>
      <c r="E4893" s="9">
        <f>_xlfn.MAXIFS(data!G:G,data!A:A,Endirim!A4893)</f>
        <v>0</v>
      </c>
      <c r="F4893" s="9" t="e">
        <f>IF(E4893=D4893,"no discount",_xlfn.XLOOKUP(E4893,campaign!$D$2:$D$18,campaign!$B$2:$B$18))</f>
        <v>#N/A</v>
      </c>
    </row>
    <row r="4894" spans="1:6" x14ac:dyDescent="0.3">
      <c r="A4894" s="9">
        <f>customer!A4894</f>
        <v>0</v>
      </c>
      <c r="B4894" s="10">
        <f>_xlfn.MAXIFS(data!C:C,data!A:A,Endirim!A4894)</f>
        <v>0</v>
      </c>
      <c r="C4894" s="9" cm="1">
        <f t="array" ref="C4894">INDEX(data!B:B,MATCH(1,(data!A:A=Endirim!A4894)*(data!C:C=Endirim!B4894),0))</f>
        <v>0</v>
      </c>
      <c r="D4894" s="9" t="e">
        <f>VLOOKUP(C4894,campaign!$A$2:$D$18,4,FALSE)</f>
        <v>#N/A</v>
      </c>
      <c r="E4894" s="9">
        <f>_xlfn.MAXIFS(data!G:G,data!A:A,Endirim!A4894)</f>
        <v>0</v>
      </c>
      <c r="F4894" s="9" t="e">
        <f>IF(E4894=D4894,"no discount",_xlfn.XLOOKUP(E4894,campaign!$D$2:$D$18,campaign!$B$2:$B$18))</f>
        <v>#N/A</v>
      </c>
    </row>
    <row r="4895" spans="1:6" x14ac:dyDescent="0.3">
      <c r="A4895" s="9">
        <f>customer!A4895</f>
        <v>0</v>
      </c>
      <c r="B4895" s="10">
        <f>_xlfn.MAXIFS(data!C:C,data!A:A,Endirim!A4895)</f>
        <v>0</v>
      </c>
      <c r="C4895" s="9" cm="1">
        <f t="array" ref="C4895">INDEX(data!B:B,MATCH(1,(data!A:A=Endirim!A4895)*(data!C:C=Endirim!B4895),0))</f>
        <v>0</v>
      </c>
      <c r="D4895" s="9" t="e">
        <f>VLOOKUP(C4895,campaign!$A$2:$D$18,4,FALSE)</f>
        <v>#N/A</v>
      </c>
      <c r="E4895" s="9">
        <f>_xlfn.MAXIFS(data!G:G,data!A:A,Endirim!A4895)</f>
        <v>0</v>
      </c>
      <c r="F4895" s="9" t="e">
        <f>IF(E4895=D4895,"no discount",_xlfn.XLOOKUP(E4895,campaign!$D$2:$D$18,campaign!$B$2:$B$18))</f>
        <v>#N/A</v>
      </c>
    </row>
    <row r="4896" spans="1:6" x14ac:dyDescent="0.3">
      <c r="A4896" s="9">
        <f>customer!A4896</f>
        <v>0</v>
      </c>
      <c r="B4896" s="10">
        <f>_xlfn.MAXIFS(data!C:C,data!A:A,Endirim!A4896)</f>
        <v>0</v>
      </c>
      <c r="C4896" s="9" cm="1">
        <f t="array" ref="C4896">INDEX(data!B:B,MATCH(1,(data!A:A=Endirim!A4896)*(data!C:C=Endirim!B4896),0))</f>
        <v>0</v>
      </c>
      <c r="D4896" s="9" t="e">
        <f>VLOOKUP(C4896,campaign!$A$2:$D$18,4,FALSE)</f>
        <v>#N/A</v>
      </c>
      <c r="E4896" s="9">
        <f>_xlfn.MAXIFS(data!G:G,data!A:A,Endirim!A4896)</f>
        <v>0</v>
      </c>
      <c r="F4896" s="9" t="e">
        <f>IF(E4896=D4896,"no discount",_xlfn.XLOOKUP(E4896,campaign!$D$2:$D$18,campaign!$B$2:$B$18))</f>
        <v>#N/A</v>
      </c>
    </row>
    <row r="4897" spans="1:6" x14ac:dyDescent="0.3">
      <c r="A4897" s="9">
        <f>customer!A4897</f>
        <v>0</v>
      </c>
      <c r="B4897" s="10">
        <f>_xlfn.MAXIFS(data!C:C,data!A:A,Endirim!A4897)</f>
        <v>0</v>
      </c>
      <c r="C4897" s="9" cm="1">
        <f t="array" ref="C4897">INDEX(data!B:B,MATCH(1,(data!A:A=Endirim!A4897)*(data!C:C=Endirim!B4897),0))</f>
        <v>0</v>
      </c>
      <c r="D4897" s="9" t="e">
        <f>VLOOKUP(C4897,campaign!$A$2:$D$18,4,FALSE)</f>
        <v>#N/A</v>
      </c>
      <c r="E4897" s="9">
        <f>_xlfn.MAXIFS(data!G:G,data!A:A,Endirim!A4897)</f>
        <v>0</v>
      </c>
      <c r="F4897" s="9" t="e">
        <f>IF(E4897=D4897,"no discount",_xlfn.XLOOKUP(E4897,campaign!$D$2:$D$18,campaign!$B$2:$B$18))</f>
        <v>#N/A</v>
      </c>
    </row>
    <row r="4898" spans="1:6" x14ac:dyDescent="0.3">
      <c r="A4898" s="9">
        <f>customer!A4898</f>
        <v>0</v>
      </c>
      <c r="B4898" s="10">
        <f>_xlfn.MAXIFS(data!C:C,data!A:A,Endirim!A4898)</f>
        <v>0</v>
      </c>
      <c r="C4898" s="9" cm="1">
        <f t="array" ref="C4898">INDEX(data!B:B,MATCH(1,(data!A:A=Endirim!A4898)*(data!C:C=Endirim!B4898),0))</f>
        <v>0</v>
      </c>
      <c r="D4898" s="9" t="e">
        <f>VLOOKUP(C4898,campaign!$A$2:$D$18,4,FALSE)</f>
        <v>#N/A</v>
      </c>
      <c r="E4898" s="9">
        <f>_xlfn.MAXIFS(data!G:G,data!A:A,Endirim!A4898)</f>
        <v>0</v>
      </c>
      <c r="F4898" s="9" t="e">
        <f>IF(E4898=D4898,"no discount",_xlfn.XLOOKUP(E4898,campaign!$D$2:$D$18,campaign!$B$2:$B$18))</f>
        <v>#N/A</v>
      </c>
    </row>
    <row r="4899" spans="1:6" x14ac:dyDescent="0.3">
      <c r="A4899" s="9">
        <f>customer!A4899</f>
        <v>0</v>
      </c>
      <c r="B4899" s="10">
        <f>_xlfn.MAXIFS(data!C:C,data!A:A,Endirim!A4899)</f>
        <v>0</v>
      </c>
      <c r="C4899" s="9" cm="1">
        <f t="array" ref="C4899">INDEX(data!B:B,MATCH(1,(data!A:A=Endirim!A4899)*(data!C:C=Endirim!B4899),0))</f>
        <v>0</v>
      </c>
      <c r="D4899" s="9" t="e">
        <f>VLOOKUP(C4899,campaign!$A$2:$D$18,4,FALSE)</f>
        <v>#N/A</v>
      </c>
      <c r="E4899" s="9">
        <f>_xlfn.MAXIFS(data!G:G,data!A:A,Endirim!A4899)</f>
        <v>0</v>
      </c>
      <c r="F4899" s="9" t="e">
        <f>IF(E4899=D4899,"no discount",_xlfn.XLOOKUP(E4899,campaign!$D$2:$D$18,campaign!$B$2:$B$18))</f>
        <v>#N/A</v>
      </c>
    </row>
    <row r="4900" spans="1:6" x14ac:dyDescent="0.3">
      <c r="A4900" s="9">
        <f>customer!A4900</f>
        <v>0</v>
      </c>
      <c r="B4900" s="10">
        <f>_xlfn.MAXIFS(data!C:C,data!A:A,Endirim!A4900)</f>
        <v>0</v>
      </c>
      <c r="C4900" s="9" cm="1">
        <f t="array" ref="C4900">INDEX(data!B:B,MATCH(1,(data!A:A=Endirim!A4900)*(data!C:C=Endirim!B4900),0))</f>
        <v>0</v>
      </c>
      <c r="D4900" s="9" t="e">
        <f>VLOOKUP(C4900,campaign!$A$2:$D$18,4,FALSE)</f>
        <v>#N/A</v>
      </c>
      <c r="E4900" s="9">
        <f>_xlfn.MAXIFS(data!G:G,data!A:A,Endirim!A4900)</f>
        <v>0</v>
      </c>
      <c r="F4900" s="9" t="e">
        <f>IF(E4900=D4900,"no discount",_xlfn.XLOOKUP(E4900,campaign!$D$2:$D$18,campaign!$B$2:$B$18))</f>
        <v>#N/A</v>
      </c>
    </row>
    <row r="4901" spans="1:6" x14ac:dyDescent="0.3">
      <c r="A4901" s="9">
        <f>customer!A4901</f>
        <v>0</v>
      </c>
      <c r="B4901" s="10">
        <f>_xlfn.MAXIFS(data!C:C,data!A:A,Endirim!A4901)</f>
        <v>0</v>
      </c>
      <c r="C4901" s="9" cm="1">
        <f t="array" ref="C4901">INDEX(data!B:B,MATCH(1,(data!A:A=Endirim!A4901)*(data!C:C=Endirim!B4901),0))</f>
        <v>0</v>
      </c>
      <c r="D4901" s="9" t="e">
        <f>VLOOKUP(C4901,campaign!$A$2:$D$18,4,FALSE)</f>
        <v>#N/A</v>
      </c>
      <c r="E4901" s="9">
        <f>_xlfn.MAXIFS(data!G:G,data!A:A,Endirim!A4901)</f>
        <v>0</v>
      </c>
      <c r="F4901" s="9" t="e">
        <f>IF(E4901=D4901,"no discount",_xlfn.XLOOKUP(E4901,campaign!$D$2:$D$18,campaign!$B$2:$B$18))</f>
        <v>#N/A</v>
      </c>
    </row>
    <row r="4902" spans="1:6" x14ac:dyDescent="0.3">
      <c r="A4902" s="9">
        <f>customer!A4902</f>
        <v>0</v>
      </c>
      <c r="B4902" s="10">
        <f>_xlfn.MAXIFS(data!C:C,data!A:A,Endirim!A4902)</f>
        <v>0</v>
      </c>
      <c r="C4902" s="9" cm="1">
        <f t="array" ref="C4902">INDEX(data!B:B,MATCH(1,(data!A:A=Endirim!A4902)*(data!C:C=Endirim!B4902),0))</f>
        <v>0</v>
      </c>
      <c r="D4902" s="9" t="e">
        <f>VLOOKUP(C4902,campaign!$A$2:$D$18,4,FALSE)</f>
        <v>#N/A</v>
      </c>
      <c r="E4902" s="9">
        <f>_xlfn.MAXIFS(data!G:G,data!A:A,Endirim!A4902)</f>
        <v>0</v>
      </c>
      <c r="F4902" s="9" t="e">
        <f>IF(E4902=D4902,"no discount",_xlfn.XLOOKUP(E4902,campaign!$D$2:$D$18,campaign!$B$2:$B$18))</f>
        <v>#N/A</v>
      </c>
    </row>
    <row r="4903" spans="1:6" x14ac:dyDescent="0.3">
      <c r="A4903" s="9">
        <f>customer!A4903</f>
        <v>0</v>
      </c>
      <c r="B4903" s="10">
        <f>_xlfn.MAXIFS(data!C:C,data!A:A,Endirim!A4903)</f>
        <v>0</v>
      </c>
      <c r="C4903" s="9" cm="1">
        <f t="array" ref="C4903">INDEX(data!B:B,MATCH(1,(data!A:A=Endirim!A4903)*(data!C:C=Endirim!B4903),0))</f>
        <v>0</v>
      </c>
      <c r="D4903" s="9" t="e">
        <f>VLOOKUP(C4903,campaign!$A$2:$D$18,4,FALSE)</f>
        <v>#N/A</v>
      </c>
      <c r="E4903" s="9">
        <f>_xlfn.MAXIFS(data!G:G,data!A:A,Endirim!A4903)</f>
        <v>0</v>
      </c>
      <c r="F4903" s="9" t="e">
        <f>IF(E4903=D4903,"no discount",_xlfn.XLOOKUP(E4903,campaign!$D$2:$D$18,campaign!$B$2:$B$18))</f>
        <v>#N/A</v>
      </c>
    </row>
    <row r="4904" spans="1:6" x14ac:dyDescent="0.3">
      <c r="A4904" s="9">
        <f>customer!A4904</f>
        <v>0</v>
      </c>
      <c r="B4904" s="10">
        <f>_xlfn.MAXIFS(data!C:C,data!A:A,Endirim!A4904)</f>
        <v>0</v>
      </c>
      <c r="C4904" s="9" cm="1">
        <f t="array" ref="C4904">INDEX(data!B:B,MATCH(1,(data!A:A=Endirim!A4904)*(data!C:C=Endirim!B4904),0))</f>
        <v>0</v>
      </c>
      <c r="D4904" s="9" t="e">
        <f>VLOOKUP(C4904,campaign!$A$2:$D$18,4,FALSE)</f>
        <v>#N/A</v>
      </c>
      <c r="E4904" s="9">
        <f>_xlfn.MAXIFS(data!G:G,data!A:A,Endirim!A4904)</f>
        <v>0</v>
      </c>
      <c r="F4904" s="9" t="e">
        <f>IF(E4904=D4904,"no discount",_xlfn.XLOOKUP(E4904,campaign!$D$2:$D$18,campaign!$B$2:$B$18))</f>
        <v>#N/A</v>
      </c>
    </row>
    <row r="4905" spans="1:6" x14ac:dyDescent="0.3">
      <c r="A4905" s="9">
        <f>customer!A4905</f>
        <v>0</v>
      </c>
      <c r="B4905" s="10">
        <f>_xlfn.MAXIFS(data!C:C,data!A:A,Endirim!A4905)</f>
        <v>0</v>
      </c>
      <c r="C4905" s="9" cm="1">
        <f t="array" ref="C4905">INDEX(data!B:B,MATCH(1,(data!A:A=Endirim!A4905)*(data!C:C=Endirim!B4905),0))</f>
        <v>0</v>
      </c>
      <c r="D4905" s="9" t="e">
        <f>VLOOKUP(C4905,campaign!$A$2:$D$18,4,FALSE)</f>
        <v>#N/A</v>
      </c>
      <c r="E4905" s="9">
        <f>_xlfn.MAXIFS(data!G:G,data!A:A,Endirim!A4905)</f>
        <v>0</v>
      </c>
      <c r="F4905" s="9" t="e">
        <f>IF(E4905=D4905,"no discount",_xlfn.XLOOKUP(E4905,campaign!$D$2:$D$18,campaign!$B$2:$B$18))</f>
        <v>#N/A</v>
      </c>
    </row>
    <row r="4906" spans="1:6" x14ac:dyDescent="0.3">
      <c r="A4906" s="9">
        <f>customer!A4906</f>
        <v>0</v>
      </c>
      <c r="B4906" s="10">
        <f>_xlfn.MAXIFS(data!C:C,data!A:A,Endirim!A4906)</f>
        <v>0</v>
      </c>
      <c r="C4906" s="9" cm="1">
        <f t="array" ref="C4906">INDEX(data!B:B,MATCH(1,(data!A:A=Endirim!A4906)*(data!C:C=Endirim!B4906),0))</f>
        <v>0</v>
      </c>
      <c r="D4906" s="9" t="e">
        <f>VLOOKUP(C4906,campaign!$A$2:$D$18,4,FALSE)</f>
        <v>#N/A</v>
      </c>
      <c r="E4906" s="9">
        <f>_xlfn.MAXIFS(data!G:G,data!A:A,Endirim!A4906)</f>
        <v>0</v>
      </c>
      <c r="F4906" s="9" t="e">
        <f>IF(E4906=D4906,"no discount",_xlfn.XLOOKUP(E4906,campaign!$D$2:$D$18,campaign!$B$2:$B$18))</f>
        <v>#N/A</v>
      </c>
    </row>
    <row r="4907" spans="1:6" x14ac:dyDescent="0.3">
      <c r="A4907" s="9">
        <f>customer!A4907</f>
        <v>0</v>
      </c>
      <c r="B4907" s="10">
        <f>_xlfn.MAXIFS(data!C:C,data!A:A,Endirim!A4907)</f>
        <v>0</v>
      </c>
      <c r="C4907" s="9" cm="1">
        <f t="array" ref="C4907">INDEX(data!B:B,MATCH(1,(data!A:A=Endirim!A4907)*(data!C:C=Endirim!B4907),0))</f>
        <v>0</v>
      </c>
      <c r="D4907" s="9" t="e">
        <f>VLOOKUP(C4907,campaign!$A$2:$D$18,4,FALSE)</f>
        <v>#N/A</v>
      </c>
      <c r="E4907" s="9">
        <f>_xlfn.MAXIFS(data!G:G,data!A:A,Endirim!A4907)</f>
        <v>0</v>
      </c>
      <c r="F4907" s="9" t="e">
        <f>IF(E4907=D4907,"no discount",_xlfn.XLOOKUP(E4907,campaign!$D$2:$D$18,campaign!$B$2:$B$18))</f>
        <v>#N/A</v>
      </c>
    </row>
    <row r="4908" spans="1:6" x14ac:dyDescent="0.3">
      <c r="A4908" s="9">
        <f>customer!A4908</f>
        <v>0</v>
      </c>
      <c r="B4908" s="10">
        <f>_xlfn.MAXIFS(data!C:C,data!A:A,Endirim!A4908)</f>
        <v>0</v>
      </c>
      <c r="C4908" s="9" cm="1">
        <f t="array" ref="C4908">INDEX(data!B:B,MATCH(1,(data!A:A=Endirim!A4908)*(data!C:C=Endirim!B4908),0))</f>
        <v>0</v>
      </c>
      <c r="D4908" s="9" t="e">
        <f>VLOOKUP(C4908,campaign!$A$2:$D$18,4,FALSE)</f>
        <v>#N/A</v>
      </c>
      <c r="E4908" s="9">
        <f>_xlfn.MAXIFS(data!G:G,data!A:A,Endirim!A4908)</f>
        <v>0</v>
      </c>
      <c r="F4908" s="9" t="e">
        <f>IF(E4908=D4908,"no discount",_xlfn.XLOOKUP(E4908,campaign!$D$2:$D$18,campaign!$B$2:$B$18))</f>
        <v>#N/A</v>
      </c>
    </row>
    <row r="4909" spans="1:6" x14ac:dyDescent="0.3">
      <c r="A4909" s="9">
        <f>customer!A4909</f>
        <v>0</v>
      </c>
      <c r="B4909" s="10">
        <f>_xlfn.MAXIFS(data!C:C,data!A:A,Endirim!A4909)</f>
        <v>0</v>
      </c>
      <c r="C4909" s="9" cm="1">
        <f t="array" ref="C4909">INDEX(data!B:B,MATCH(1,(data!A:A=Endirim!A4909)*(data!C:C=Endirim!B4909),0))</f>
        <v>0</v>
      </c>
      <c r="D4909" s="9" t="e">
        <f>VLOOKUP(C4909,campaign!$A$2:$D$18,4,FALSE)</f>
        <v>#N/A</v>
      </c>
      <c r="E4909" s="9">
        <f>_xlfn.MAXIFS(data!G:G,data!A:A,Endirim!A4909)</f>
        <v>0</v>
      </c>
      <c r="F4909" s="9" t="e">
        <f>IF(E4909=D4909,"no discount",_xlfn.XLOOKUP(E4909,campaign!$D$2:$D$18,campaign!$B$2:$B$18))</f>
        <v>#N/A</v>
      </c>
    </row>
    <row r="4910" spans="1:6" x14ac:dyDescent="0.3">
      <c r="A4910" s="9">
        <f>customer!A4910</f>
        <v>0</v>
      </c>
      <c r="B4910" s="10">
        <f>_xlfn.MAXIFS(data!C:C,data!A:A,Endirim!A4910)</f>
        <v>0</v>
      </c>
      <c r="C4910" s="9" cm="1">
        <f t="array" ref="C4910">INDEX(data!B:B,MATCH(1,(data!A:A=Endirim!A4910)*(data!C:C=Endirim!B4910),0))</f>
        <v>0</v>
      </c>
      <c r="D4910" s="9" t="e">
        <f>VLOOKUP(C4910,campaign!$A$2:$D$18,4,FALSE)</f>
        <v>#N/A</v>
      </c>
      <c r="E4910" s="9">
        <f>_xlfn.MAXIFS(data!G:G,data!A:A,Endirim!A4910)</f>
        <v>0</v>
      </c>
      <c r="F4910" s="9" t="e">
        <f>IF(E4910=D4910,"no discount",_xlfn.XLOOKUP(E4910,campaign!$D$2:$D$18,campaign!$B$2:$B$18))</f>
        <v>#N/A</v>
      </c>
    </row>
    <row r="4911" spans="1:6" x14ac:dyDescent="0.3">
      <c r="A4911" s="9">
        <f>customer!A4911</f>
        <v>0</v>
      </c>
      <c r="B4911" s="10">
        <f>_xlfn.MAXIFS(data!C:C,data!A:A,Endirim!A4911)</f>
        <v>0</v>
      </c>
      <c r="C4911" s="9" cm="1">
        <f t="array" ref="C4911">INDEX(data!B:B,MATCH(1,(data!A:A=Endirim!A4911)*(data!C:C=Endirim!B4911),0))</f>
        <v>0</v>
      </c>
      <c r="D4911" s="9" t="e">
        <f>VLOOKUP(C4911,campaign!$A$2:$D$18,4,FALSE)</f>
        <v>#N/A</v>
      </c>
      <c r="E4911" s="9">
        <f>_xlfn.MAXIFS(data!G:G,data!A:A,Endirim!A4911)</f>
        <v>0</v>
      </c>
      <c r="F4911" s="9" t="e">
        <f>IF(E4911=D4911,"no discount",_xlfn.XLOOKUP(E4911,campaign!$D$2:$D$18,campaign!$B$2:$B$18))</f>
        <v>#N/A</v>
      </c>
    </row>
    <row r="4912" spans="1:6" x14ac:dyDescent="0.3">
      <c r="A4912" s="9">
        <f>customer!A4912</f>
        <v>0</v>
      </c>
      <c r="B4912" s="10">
        <f>_xlfn.MAXIFS(data!C:C,data!A:A,Endirim!A4912)</f>
        <v>0</v>
      </c>
      <c r="C4912" s="9" cm="1">
        <f t="array" ref="C4912">INDEX(data!B:B,MATCH(1,(data!A:A=Endirim!A4912)*(data!C:C=Endirim!B4912),0))</f>
        <v>0</v>
      </c>
      <c r="D4912" s="9" t="e">
        <f>VLOOKUP(C4912,campaign!$A$2:$D$18,4,FALSE)</f>
        <v>#N/A</v>
      </c>
      <c r="E4912" s="9">
        <f>_xlfn.MAXIFS(data!G:G,data!A:A,Endirim!A4912)</f>
        <v>0</v>
      </c>
      <c r="F4912" s="9" t="e">
        <f>IF(E4912=D4912,"no discount",_xlfn.XLOOKUP(E4912,campaign!$D$2:$D$18,campaign!$B$2:$B$18))</f>
        <v>#N/A</v>
      </c>
    </row>
    <row r="4913" spans="1:6" x14ac:dyDescent="0.3">
      <c r="A4913" s="9">
        <f>customer!A4913</f>
        <v>0</v>
      </c>
      <c r="B4913" s="10">
        <f>_xlfn.MAXIFS(data!C:C,data!A:A,Endirim!A4913)</f>
        <v>0</v>
      </c>
      <c r="C4913" s="9" cm="1">
        <f t="array" ref="C4913">INDEX(data!B:B,MATCH(1,(data!A:A=Endirim!A4913)*(data!C:C=Endirim!B4913),0))</f>
        <v>0</v>
      </c>
      <c r="D4913" s="9" t="e">
        <f>VLOOKUP(C4913,campaign!$A$2:$D$18,4,FALSE)</f>
        <v>#N/A</v>
      </c>
      <c r="E4913" s="9">
        <f>_xlfn.MAXIFS(data!G:G,data!A:A,Endirim!A4913)</f>
        <v>0</v>
      </c>
      <c r="F4913" s="9" t="e">
        <f>IF(E4913=D4913,"no discount",_xlfn.XLOOKUP(E4913,campaign!$D$2:$D$18,campaign!$B$2:$B$18))</f>
        <v>#N/A</v>
      </c>
    </row>
    <row r="4914" spans="1:6" x14ac:dyDescent="0.3">
      <c r="A4914" s="9">
        <f>customer!A4914</f>
        <v>0</v>
      </c>
      <c r="B4914" s="10">
        <f>_xlfn.MAXIFS(data!C:C,data!A:A,Endirim!A4914)</f>
        <v>0</v>
      </c>
      <c r="C4914" s="9" cm="1">
        <f t="array" ref="C4914">INDEX(data!B:B,MATCH(1,(data!A:A=Endirim!A4914)*(data!C:C=Endirim!B4914),0))</f>
        <v>0</v>
      </c>
      <c r="D4914" s="9" t="e">
        <f>VLOOKUP(C4914,campaign!$A$2:$D$18,4,FALSE)</f>
        <v>#N/A</v>
      </c>
      <c r="E4914" s="9">
        <f>_xlfn.MAXIFS(data!G:G,data!A:A,Endirim!A4914)</f>
        <v>0</v>
      </c>
      <c r="F4914" s="9" t="e">
        <f>IF(E4914=D4914,"no discount",_xlfn.XLOOKUP(E4914,campaign!$D$2:$D$18,campaign!$B$2:$B$18))</f>
        <v>#N/A</v>
      </c>
    </row>
    <row r="4915" spans="1:6" x14ac:dyDescent="0.3">
      <c r="A4915" s="9">
        <f>customer!A4915</f>
        <v>0</v>
      </c>
      <c r="B4915" s="10">
        <f>_xlfn.MAXIFS(data!C:C,data!A:A,Endirim!A4915)</f>
        <v>0</v>
      </c>
      <c r="C4915" s="9" cm="1">
        <f t="array" ref="C4915">INDEX(data!B:B,MATCH(1,(data!A:A=Endirim!A4915)*(data!C:C=Endirim!B4915),0))</f>
        <v>0</v>
      </c>
      <c r="D4915" s="9" t="e">
        <f>VLOOKUP(C4915,campaign!$A$2:$D$18,4,FALSE)</f>
        <v>#N/A</v>
      </c>
      <c r="E4915" s="9">
        <f>_xlfn.MAXIFS(data!G:G,data!A:A,Endirim!A4915)</f>
        <v>0</v>
      </c>
      <c r="F4915" s="9" t="e">
        <f>IF(E4915=D4915,"no discount",_xlfn.XLOOKUP(E4915,campaign!$D$2:$D$18,campaign!$B$2:$B$18))</f>
        <v>#N/A</v>
      </c>
    </row>
    <row r="4916" spans="1:6" x14ac:dyDescent="0.3">
      <c r="A4916" s="9">
        <f>customer!A4916</f>
        <v>0</v>
      </c>
      <c r="B4916" s="10">
        <f>_xlfn.MAXIFS(data!C:C,data!A:A,Endirim!A4916)</f>
        <v>0</v>
      </c>
      <c r="C4916" s="9" cm="1">
        <f t="array" ref="C4916">INDEX(data!B:B,MATCH(1,(data!A:A=Endirim!A4916)*(data!C:C=Endirim!B4916),0))</f>
        <v>0</v>
      </c>
      <c r="D4916" s="9" t="e">
        <f>VLOOKUP(C4916,campaign!$A$2:$D$18,4,FALSE)</f>
        <v>#N/A</v>
      </c>
      <c r="E4916" s="9">
        <f>_xlfn.MAXIFS(data!G:G,data!A:A,Endirim!A4916)</f>
        <v>0</v>
      </c>
      <c r="F4916" s="9" t="e">
        <f>IF(E4916=D4916,"no discount",_xlfn.XLOOKUP(E4916,campaign!$D$2:$D$18,campaign!$B$2:$B$18))</f>
        <v>#N/A</v>
      </c>
    </row>
    <row r="4917" spans="1:6" x14ac:dyDescent="0.3">
      <c r="A4917" s="9">
        <f>customer!A4917</f>
        <v>0</v>
      </c>
      <c r="B4917" s="10">
        <f>_xlfn.MAXIFS(data!C:C,data!A:A,Endirim!A4917)</f>
        <v>0</v>
      </c>
      <c r="C4917" s="9" cm="1">
        <f t="array" ref="C4917">INDEX(data!B:B,MATCH(1,(data!A:A=Endirim!A4917)*(data!C:C=Endirim!B4917),0))</f>
        <v>0</v>
      </c>
      <c r="D4917" s="9" t="e">
        <f>VLOOKUP(C4917,campaign!$A$2:$D$18,4,FALSE)</f>
        <v>#N/A</v>
      </c>
      <c r="E4917" s="9">
        <f>_xlfn.MAXIFS(data!G:G,data!A:A,Endirim!A4917)</f>
        <v>0</v>
      </c>
      <c r="F4917" s="9" t="e">
        <f>IF(E4917=D4917,"no discount",_xlfn.XLOOKUP(E4917,campaign!$D$2:$D$18,campaign!$B$2:$B$18))</f>
        <v>#N/A</v>
      </c>
    </row>
    <row r="4918" spans="1:6" x14ac:dyDescent="0.3">
      <c r="A4918" s="9">
        <f>customer!A4918</f>
        <v>0</v>
      </c>
      <c r="B4918" s="10">
        <f>_xlfn.MAXIFS(data!C:C,data!A:A,Endirim!A4918)</f>
        <v>0</v>
      </c>
      <c r="C4918" s="9" cm="1">
        <f t="array" ref="C4918">INDEX(data!B:B,MATCH(1,(data!A:A=Endirim!A4918)*(data!C:C=Endirim!B4918),0))</f>
        <v>0</v>
      </c>
      <c r="D4918" s="9" t="e">
        <f>VLOOKUP(C4918,campaign!$A$2:$D$18,4,FALSE)</f>
        <v>#N/A</v>
      </c>
      <c r="E4918" s="9">
        <f>_xlfn.MAXIFS(data!G:G,data!A:A,Endirim!A4918)</f>
        <v>0</v>
      </c>
      <c r="F4918" s="9" t="e">
        <f>IF(E4918=D4918,"no discount",_xlfn.XLOOKUP(E4918,campaign!$D$2:$D$18,campaign!$B$2:$B$18))</f>
        <v>#N/A</v>
      </c>
    </row>
    <row r="4919" spans="1:6" x14ac:dyDescent="0.3">
      <c r="A4919" s="9">
        <f>customer!A4919</f>
        <v>0</v>
      </c>
      <c r="B4919" s="10">
        <f>_xlfn.MAXIFS(data!C:C,data!A:A,Endirim!A4919)</f>
        <v>0</v>
      </c>
      <c r="C4919" s="9" cm="1">
        <f t="array" ref="C4919">INDEX(data!B:B,MATCH(1,(data!A:A=Endirim!A4919)*(data!C:C=Endirim!B4919),0))</f>
        <v>0</v>
      </c>
      <c r="D4919" s="9" t="e">
        <f>VLOOKUP(C4919,campaign!$A$2:$D$18,4,FALSE)</f>
        <v>#N/A</v>
      </c>
      <c r="E4919" s="9">
        <f>_xlfn.MAXIFS(data!G:G,data!A:A,Endirim!A4919)</f>
        <v>0</v>
      </c>
      <c r="F4919" s="9" t="e">
        <f>IF(E4919=D4919,"no discount",_xlfn.XLOOKUP(E4919,campaign!$D$2:$D$18,campaign!$B$2:$B$18))</f>
        <v>#N/A</v>
      </c>
    </row>
    <row r="4920" spans="1:6" x14ac:dyDescent="0.3">
      <c r="A4920" s="9">
        <f>customer!A4920</f>
        <v>0</v>
      </c>
      <c r="B4920" s="10">
        <f>_xlfn.MAXIFS(data!C:C,data!A:A,Endirim!A4920)</f>
        <v>0</v>
      </c>
      <c r="C4920" s="9" cm="1">
        <f t="array" ref="C4920">INDEX(data!B:B,MATCH(1,(data!A:A=Endirim!A4920)*(data!C:C=Endirim!B4920),0))</f>
        <v>0</v>
      </c>
      <c r="D4920" s="9" t="e">
        <f>VLOOKUP(C4920,campaign!$A$2:$D$18,4,FALSE)</f>
        <v>#N/A</v>
      </c>
      <c r="E4920" s="9">
        <f>_xlfn.MAXIFS(data!G:G,data!A:A,Endirim!A4920)</f>
        <v>0</v>
      </c>
      <c r="F4920" s="9" t="e">
        <f>IF(E4920=D4920,"no discount",_xlfn.XLOOKUP(E4920,campaign!$D$2:$D$18,campaign!$B$2:$B$18))</f>
        <v>#N/A</v>
      </c>
    </row>
    <row r="4921" spans="1:6" x14ac:dyDescent="0.3">
      <c r="A4921" s="9">
        <f>customer!A4921</f>
        <v>0</v>
      </c>
      <c r="B4921" s="10">
        <f>_xlfn.MAXIFS(data!C:C,data!A:A,Endirim!A4921)</f>
        <v>0</v>
      </c>
      <c r="C4921" s="9" cm="1">
        <f t="array" ref="C4921">INDEX(data!B:B,MATCH(1,(data!A:A=Endirim!A4921)*(data!C:C=Endirim!B4921),0))</f>
        <v>0</v>
      </c>
      <c r="D4921" s="9" t="e">
        <f>VLOOKUP(C4921,campaign!$A$2:$D$18,4,FALSE)</f>
        <v>#N/A</v>
      </c>
      <c r="E4921" s="9">
        <f>_xlfn.MAXIFS(data!G:G,data!A:A,Endirim!A4921)</f>
        <v>0</v>
      </c>
      <c r="F4921" s="9" t="e">
        <f>IF(E4921=D4921,"no discount",_xlfn.XLOOKUP(E4921,campaign!$D$2:$D$18,campaign!$B$2:$B$18))</f>
        <v>#N/A</v>
      </c>
    </row>
    <row r="4922" spans="1:6" x14ac:dyDescent="0.3">
      <c r="A4922" s="9">
        <f>customer!A4922</f>
        <v>0</v>
      </c>
      <c r="B4922" s="10">
        <f>_xlfn.MAXIFS(data!C:C,data!A:A,Endirim!A4922)</f>
        <v>0</v>
      </c>
      <c r="C4922" s="9" cm="1">
        <f t="array" ref="C4922">INDEX(data!B:B,MATCH(1,(data!A:A=Endirim!A4922)*(data!C:C=Endirim!B4922),0))</f>
        <v>0</v>
      </c>
      <c r="D4922" s="9" t="e">
        <f>VLOOKUP(C4922,campaign!$A$2:$D$18,4,FALSE)</f>
        <v>#N/A</v>
      </c>
      <c r="E4922" s="9">
        <f>_xlfn.MAXIFS(data!G:G,data!A:A,Endirim!A4922)</f>
        <v>0</v>
      </c>
      <c r="F4922" s="9" t="e">
        <f>IF(E4922=D4922,"no discount",_xlfn.XLOOKUP(E4922,campaign!$D$2:$D$18,campaign!$B$2:$B$18))</f>
        <v>#N/A</v>
      </c>
    </row>
    <row r="4923" spans="1:6" x14ac:dyDescent="0.3">
      <c r="A4923" s="9">
        <f>customer!A4923</f>
        <v>0</v>
      </c>
      <c r="B4923" s="10">
        <f>_xlfn.MAXIFS(data!C:C,data!A:A,Endirim!A4923)</f>
        <v>0</v>
      </c>
      <c r="C4923" s="9" cm="1">
        <f t="array" ref="C4923">INDEX(data!B:B,MATCH(1,(data!A:A=Endirim!A4923)*(data!C:C=Endirim!B4923),0))</f>
        <v>0</v>
      </c>
      <c r="D4923" s="9" t="e">
        <f>VLOOKUP(C4923,campaign!$A$2:$D$18,4,FALSE)</f>
        <v>#N/A</v>
      </c>
      <c r="E4923" s="9">
        <f>_xlfn.MAXIFS(data!G:G,data!A:A,Endirim!A4923)</f>
        <v>0</v>
      </c>
      <c r="F4923" s="9" t="e">
        <f>IF(E4923=D4923,"no discount",_xlfn.XLOOKUP(E4923,campaign!$D$2:$D$18,campaign!$B$2:$B$18))</f>
        <v>#N/A</v>
      </c>
    </row>
    <row r="4924" spans="1:6" x14ac:dyDescent="0.3">
      <c r="A4924" s="9">
        <f>customer!A4924</f>
        <v>0</v>
      </c>
      <c r="B4924" s="10">
        <f>_xlfn.MAXIFS(data!C:C,data!A:A,Endirim!A4924)</f>
        <v>0</v>
      </c>
      <c r="C4924" s="9" cm="1">
        <f t="array" ref="C4924">INDEX(data!B:B,MATCH(1,(data!A:A=Endirim!A4924)*(data!C:C=Endirim!B4924),0))</f>
        <v>0</v>
      </c>
      <c r="D4924" s="9" t="e">
        <f>VLOOKUP(C4924,campaign!$A$2:$D$18,4,FALSE)</f>
        <v>#N/A</v>
      </c>
      <c r="E4924" s="9">
        <f>_xlfn.MAXIFS(data!G:G,data!A:A,Endirim!A4924)</f>
        <v>0</v>
      </c>
      <c r="F4924" s="9" t="e">
        <f>IF(E4924=D4924,"no discount",_xlfn.XLOOKUP(E4924,campaign!$D$2:$D$18,campaign!$B$2:$B$18))</f>
        <v>#N/A</v>
      </c>
    </row>
    <row r="4925" spans="1:6" x14ac:dyDescent="0.3">
      <c r="A4925" s="9">
        <f>customer!A4925</f>
        <v>0</v>
      </c>
      <c r="B4925" s="10">
        <f>_xlfn.MAXIFS(data!C:C,data!A:A,Endirim!A4925)</f>
        <v>0</v>
      </c>
      <c r="C4925" s="9" cm="1">
        <f t="array" ref="C4925">INDEX(data!B:B,MATCH(1,(data!A:A=Endirim!A4925)*(data!C:C=Endirim!B4925),0))</f>
        <v>0</v>
      </c>
      <c r="D4925" s="9" t="e">
        <f>VLOOKUP(C4925,campaign!$A$2:$D$18,4,FALSE)</f>
        <v>#N/A</v>
      </c>
      <c r="E4925" s="9">
        <f>_xlfn.MAXIFS(data!G:G,data!A:A,Endirim!A4925)</f>
        <v>0</v>
      </c>
      <c r="F4925" s="9" t="e">
        <f>IF(E4925=D4925,"no discount",_xlfn.XLOOKUP(E4925,campaign!$D$2:$D$18,campaign!$B$2:$B$18))</f>
        <v>#N/A</v>
      </c>
    </row>
    <row r="4926" spans="1:6" x14ac:dyDescent="0.3">
      <c r="A4926" s="9">
        <f>customer!A4926</f>
        <v>0</v>
      </c>
      <c r="B4926" s="10">
        <f>_xlfn.MAXIFS(data!C:C,data!A:A,Endirim!A4926)</f>
        <v>0</v>
      </c>
      <c r="C4926" s="9" cm="1">
        <f t="array" ref="C4926">INDEX(data!B:B,MATCH(1,(data!A:A=Endirim!A4926)*(data!C:C=Endirim!B4926),0))</f>
        <v>0</v>
      </c>
      <c r="D4926" s="9" t="e">
        <f>VLOOKUP(C4926,campaign!$A$2:$D$18,4,FALSE)</f>
        <v>#N/A</v>
      </c>
      <c r="E4926" s="9">
        <f>_xlfn.MAXIFS(data!G:G,data!A:A,Endirim!A4926)</f>
        <v>0</v>
      </c>
      <c r="F4926" s="9" t="e">
        <f>IF(E4926=D4926,"no discount",_xlfn.XLOOKUP(E4926,campaign!$D$2:$D$18,campaign!$B$2:$B$18))</f>
        <v>#N/A</v>
      </c>
    </row>
    <row r="4927" spans="1:6" x14ac:dyDescent="0.3">
      <c r="A4927" s="9">
        <f>customer!A4927</f>
        <v>0</v>
      </c>
      <c r="B4927" s="10">
        <f>_xlfn.MAXIFS(data!C:C,data!A:A,Endirim!A4927)</f>
        <v>0</v>
      </c>
      <c r="C4927" s="9" cm="1">
        <f t="array" ref="C4927">INDEX(data!B:B,MATCH(1,(data!A:A=Endirim!A4927)*(data!C:C=Endirim!B4927),0))</f>
        <v>0</v>
      </c>
      <c r="D4927" s="9" t="e">
        <f>VLOOKUP(C4927,campaign!$A$2:$D$18,4,FALSE)</f>
        <v>#N/A</v>
      </c>
      <c r="E4927" s="9">
        <f>_xlfn.MAXIFS(data!G:G,data!A:A,Endirim!A4927)</f>
        <v>0</v>
      </c>
      <c r="F4927" s="9" t="e">
        <f>IF(E4927=D4927,"no discount",_xlfn.XLOOKUP(E4927,campaign!$D$2:$D$18,campaign!$B$2:$B$18))</f>
        <v>#N/A</v>
      </c>
    </row>
    <row r="4928" spans="1:6" x14ac:dyDescent="0.3">
      <c r="A4928" s="9">
        <f>customer!A4928</f>
        <v>0</v>
      </c>
      <c r="B4928" s="10">
        <f>_xlfn.MAXIFS(data!C:C,data!A:A,Endirim!A4928)</f>
        <v>0</v>
      </c>
      <c r="C4928" s="9" cm="1">
        <f t="array" ref="C4928">INDEX(data!B:B,MATCH(1,(data!A:A=Endirim!A4928)*(data!C:C=Endirim!B4928),0))</f>
        <v>0</v>
      </c>
      <c r="D4928" s="9" t="e">
        <f>VLOOKUP(C4928,campaign!$A$2:$D$18,4,FALSE)</f>
        <v>#N/A</v>
      </c>
      <c r="E4928" s="9">
        <f>_xlfn.MAXIFS(data!G:G,data!A:A,Endirim!A4928)</f>
        <v>0</v>
      </c>
      <c r="F4928" s="9" t="e">
        <f>IF(E4928=D4928,"no discount",_xlfn.XLOOKUP(E4928,campaign!$D$2:$D$18,campaign!$B$2:$B$18))</f>
        <v>#N/A</v>
      </c>
    </row>
    <row r="4929" spans="1:6" x14ac:dyDescent="0.3">
      <c r="A4929" s="9">
        <f>customer!A4929</f>
        <v>0</v>
      </c>
      <c r="B4929" s="10">
        <f>_xlfn.MAXIFS(data!C:C,data!A:A,Endirim!A4929)</f>
        <v>0</v>
      </c>
      <c r="C4929" s="9" cm="1">
        <f t="array" ref="C4929">INDEX(data!B:B,MATCH(1,(data!A:A=Endirim!A4929)*(data!C:C=Endirim!B4929),0))</f>
        <v>0</v>
      </c>
      <c r="D4929" s="9" t="e">
        <f>VLOOKUP(C4929,campaign!$A$2:$D$18,4,FALSE)</f>
        <v>#N/A</v>
      </c>
      <c r="E4929" s="9">
        <f>_xlfn.MAXIFS(data!G:G,data!A:A,Endirim!A4929)</f>
        <v>0</v>
      </c>
      <c r="F4929" s="9" t="e">
        <f>IF(E4929=D4929,"no discount",_xlfn.XLOOKUP(E4929,campaign!$D$2:$D$18,campaign!$B$2:$B$18))</f>
        <v>#N/A</v>
      </c>
    </row>
    <row r="4930" spans="1:6" x14ac:dyDescent="0.3">
      <c r="A4930" s="9">
        <f>customer!A4930</f>
        <v>0</v>
      </c>
      <c r="B4930" s="10">
        <f>_xlfn.MAXIFS(data!C:C,data!A:A,Endirim!A4930)</f>
        <v>0</v>
      </c>
      <c r="C4930" s="9" cm="1">
        <f t="array" ref="C4930">INDEX(data!B:B,MATCH(1,(data!A:A=Endirim!A4930)*(data!C:C=Endirim!B4930),0))</f>
        <v>0</v>
      </c>
      <c r="D4930" s="9" t="e">
        <f>VLOOKUP(C4930,campaign!$A$2:$D$18,4,FALSE)</f>
        <v>#N/A</v>
      </c>
      <c r="E4930" s="9">
        <f>_xlfn.MAXIFS(data!G:G,data!A:A,Endirim!A4930)</f>
        <v>0</v>
      </c>
      <c r="F4930" s="9" t="e">
        <f>IF(E4930=D4930,"no discount",_xlfn.XLOOKUP(E4930,campaign!$D$2:$D$18,campaign!$B$2:$B$18))</f>
        <v>#N/A</v>
      </c>
    </row>
    <row r="4931" spans="1:6" x14ac:dyDescent="0.3">
      <c r="A4931" s="9">
        <f>customer!A4931</f>
        <v>0</v>
      </c>
      <c r="B4931" s="10">
        <f>_xlfn.MAXIFS(data!C:C,data!A:A,Endirim!A4931)</f>
        <v>0</v>
      </c>
      <c r="C4931" s="9" cm="1">
        <f t="array" ref="C4931">INDEX(data!B:B,MATCH(1,(data!A:A=Endirim!A4931)*(data!C:C=Endirim!B4931),0))</f>
        <v>0</v>
      </c>
      <c r="D4931" s="9" t="e">
        <f>VLOOKUP(C4931,campaign!$A$2:$D$18,4,FALSE)</f>
        <v>#N/A</v>
      </c>
      <c r="E4931" s="9">
        <f>_xlfn.MAXIFS(data!G:G,data!A:A,Endirim!A4931)</f>
        <v>0</v>
      </c>
      <c r="F4931" s="9" t="e">
        <f>IF(E4931=D4931,"no discount",_xlfn.XLOOKUP(E4931,campaign!$D$2:$D$18,campaign!$B$2:$B$18))</f>
        <v>#N/A</v>
      </c>
    </row>
    <row r="4932" spans="1:6" x14ac:dyDescent="0.3">
      <c r="A4932" s="9">
        <f>customer!A4932</f>
        <v>0</v>
      </c>
      <c r="B4932" s="10">
        <f>_xlfn.MAXIFS(data!C:C,data!A:A,Endirim!A4932)</f>
        <v>0</v>
      </c>
      <c r="C4932" s="9" cm="1">
        <f t="array" ref="C4932">INDEX(data!B:B,MATCH(1,(data!A:A=Endirim!A4932)*(data!C:C=Endirim!B4932),0))</f>
        <v>0</v>
      </c>
      <c r="D4932" s="9" t="e">
        <f>VLOOKUP(C4932,campaign!$A$2:$D$18,4,FALSE)</f>
        <v>#N/A</v>
      </c>
      <c r="E4932" s="9">
        <f>_xlfn.MAXIFS(data!G:G,data!A:A,Endirim!A4932)</f>
        <v>0</v>
      </c>
      <c r="F4932" s="9" t="e">
        <f>IF(E4932=D4932,"no discount",_xlfn.XLOOKUP(E4932,campaign!$D$2:$D$18,campaign!$B$2:$B$18))</f>
        <v>#N/A</v>
      </c>
    </row>
    <row r="4933" spans="1:6" x14ac:dyDescent="0.3">
      <c r="A4933" s="9">
        <f>customer!A4933</f>
        <v>0</v>
      </c>
      <c r="B4933" s="10">
        <f>_xlfn.MAXIFS(data!C:C,data!A:A,Endirim!A4933)</f>
        <v>0</v>
      </c>
      <c r="C4933" s="9" cm="1">
        <f t="array" ref="C4933">INDEX(data!B:B,MATCH(1,(data!A:A=Endirim!A4933)*(data!C:C=Endirim!B4933),0))</f>
        <v>0</v>
      </c>
      <c r="D4933" s="9" t="e">
        <f>VLOOKUP(C4933,campaign!$A$2:$D$18,4,FALSE)</f>
        <v>#N/A</v>
      </c>
      <c r="E4933" s="9">
        <f>_xlfn.MAXIFS(data!G:G,data!A:A,Endirim!A4933)</f>
        <v>0</v>
      </c>
      <c r="F4933" s="9" t="e">
        <f>IF(E4933=D4933,"no discount",_xlfn.XLOOKUP(E4933,campaign!$D$2:$D$18,campaign!$B$2:$B$18))</f>
        <v>#N/A</v>
      </c>
    </row>
    <row r="4934" spans="1:6" x14ac:dyDescent="0.3">
      <c r="A4934" s="9">
        <f>customer!A4934</f>
        <v>0</v>
      </c>
      <c r="B4934" s="10">
        <f>_xlfn.MAXIFS(data!C:C,data!A:A,Endirim!A4934)</f>
        <v>0</v>
      </c>
      <c r="C4934" s="9" cm="1">
        <f t="array" ref="C4934">INDEX(data!B:B,MATCH(1,(data!A:A=Endirim!A4934)*(data!C:C=Endirim!B4934),0))</f>
        <v>0</v>
      </c>
      <c r="D4934" s="9" t="e">
        <f>VLOOKUP(C4934,campaign!$A$2:$D$18,4,FALSE)</f>
        <v>#N/A</v>
      </c>
      <c r="E4934" s="9">
        <f>_xlfn.MAXIFS(data!G:G,data!A:A,Endirim!A4934)</f>
        <v>0</v>
      </c>
      <c r="F4934" s="9" t="e">
        <f>IF(E4934=D4934,"no discount",_xlfn.XLOOKUP(E4934,campaign!$D$2:$D$18,campaign!$B$2:$B$18))</f>
        <v>#N/A</v>
      </c>
    </row>
    <row r="4935" spans="1:6" x14ac:dyDescent="0.3">
      <c r="A4935" s="9">
        <f>customer!A4935</f>
        <v>0</v>
      </c>
      <c r="B4935" s="10">
        <f>_xlfn.MAXIFS(data!C:C,data!A:A,Endirim!A4935)</f>
        <v>0</v>
      </c>
      <c r="C4935" s="9" cm="1">
        <f t="array" ref="C4935">INDEX(data!B:B,MATCH(1,(data!A:A=Endirim!A4935)*(data!C:C=Endirim!B4935),0))</f>
        <v>0</v>
      </c>
      <c r="D4935" s="9" t="e">
        <f>VLOOKUP(C4935,campaign!$A$2:$D$18,4,FALSE)</f>
        <v>#N/A</v>
      </c>
      <c r="E4935" s="9">
        <f>_xlfn.MAXIFS(data!G:G,data!A:A,Endirim!A4935)</f>
        <v>0</v>
      </c>
      <c r="F4935" s="9" t="e">
        <f>IF(E4935=D4935,"no discount",_xlfn.XLOOKUP(E4935,campaign!$D$2:$D$18,campaign!$B$2:$B$18))</f>
        <v>#N/A</v>
      </c>
    </row>
    <row r="4936" spans="1:6" x14ac:dyDescent="0.3">
      <c r="A4936" s="9">
        <f>customer!A4936</f>
        <v>0</v>
      </c>
      <c r="B4936" s="10">
        <f>_xlfn.MAXIFS(data!C:C,data!A:A,Endirim!A4936)</f>
        <v>0</v>
      </c>
      <c r="C4936" s="9" cm="1">
        <f t="array" ref="C4936">INDEX(data!B:B,MATCH(1,(data!A:A=Endirim!A4936)*(data!C:C=Endirim!B4936),0))</f>
        <v>0</v>
      </c>
      <c r="D4936" s="9" t="e">
        <f>VLOOKUP(C4936,campaign!$A$2:$D$18,4,FALSE)</f>
        <v>#N/A</v>
      </c>
      <c r="E4936" s="9">
        <f>_xlfn.MAXIFS(data!G:G,data!A:A,Endirim!A4936)</f>
        <v>0</v>
      </c>
      <c r="F4936" s="9" t="e">
        <f>IF(E4936=D4936,"no discount",_xlfn.XLOOKUP(E4936,campaign!$D$2:$D$18,campaign!$B$2:$B$18))</f>
        <v>#N/A</v>
      </c>
    </row>
    <row r="4937" spans="1:6" x14ac:dyDescent="0.3">
      <c r="A4937" s="9">
        <f>customer!A4937</f>
        <v>0</v>
      </c>
      <c r="B4937" s="10">
        <f>_xlfn.MAXIFS(data!C:C,data!A:A,Endirim!A4937)</f>
        <v>0</v>
      </c>
      <c r="C4937" s="9" cm="1">
        <f t="array" ref="C4937">INDEX(data!B:B,MATCH(1,(data!A:A=Endirim!A4937)*(data!C:C=Endirim!B4937),0))</f>
        <v>0</v>
      </c>
      <c r="D4937" s="9" t="e">
        <f>VLOOKUP(C4937,campaign!$A$2:$D$18,4,FALSE)</f>
        <v>#N/A</v>
      </c>
      <c r="E4937" s="9">
        <f>_xlfn.MAXIFS(data!G:G,data!A:A,Endirim!A4937)</f>
        <v>0</v>
      </c>
      <c r="F4937" s="9" t="e">
        <f>IF(E4937=D4937,"no discount",_xlfn.XLOOKUP(E4937,campaign!$D$2:$D$18,campaign!$B$2:$B$18))</f>
        <v>#N/A</v>
      </c>
    </row>
    <row r="4938" spans="1:6" x14ac:dyDescent="0.3">
      <c r="A4938" s="9">
        <f>customer!A4938</f>
        <v>0</v>
      </c>
      <c r="B4938" s="10">
        <f>_xlfn.MAXIFS(data!C:C,data!A:A,Endirim!A4938)</f>
        <v>0</v>
      </c>
      <c r="C4938" s="9" cm="1">
        <f t="array" ref="C4938">INDEX(data!B:B,MATCH(1,(data!A:A=Endirim!A4938)*(data!C:C=Endirim!B4938),0))</f>
        <v>0</v>
      </c>
      <c r="D4938" s="9" t="e">
        <f>VLOOKUP(C4938,campaign!$A$2:$D$18,4,FALSE)</f>
        <v>#N/A</v>
      </c>
      <c r="E4938" s="9">
        <f>_xlfn.MAXIFS(data!G:G,data!A:A,Endirim!A4938)</f>
        <v>0</v>
      </c>
      <c r="F4938" s="9" t="e">
        <f>IF(E4938=D4938,"no discount",_xlfn.XLOOKUP(E4938,campaign!$D$2:$D$18,campaign!$B$2:$B$18))</f>
        <v>#N/A</v>
      </c>
    </row>
    <row r="4939" spans="1:6" x14ac:dyDescent="0.3">
      <c r="A4939" s="9">
        <f>customer!A4939</f>
        <v>0</v>
      </c>
      <c r="B4939" s="10">
        <f>_xlfn.MAXIFS(data!C:C,data!A:A,Endirim!A4939)</f>
        <v>0</v>
      </c>
      <c r="C4939" s="9" cm="1">
        <f t="array" ref="C4939">INDEX(data!B:B,MATCH(1,(data!A:A=Endirim!A4939)*(data!C:C=Endirim!B4939),0))</f>
        <v>0</v>
      </c>
      <c r="D4939" s="9" t="e">
        <f>VLOOKUP(C4939,campaign!$A$2:$D$18,4,FALSE)</f>
        <v>#N/A</v>
      </c>
      <c r="E4939" s="9">
        <f>_xlfn.MAXIFS(data!G:G,data!A:A,Endirim!A4939)</f>
        <v>0</v>
      </c>
      <c r="F4939" s="9" t="e">
        <f>IF(E4939=D4939,"no discount",_xlfn.XLOOKUP(E4939,campaign!$D$2:$D$18,campaign!$B$2:$B$18))</f>
        <v>#N/A</v>
      </c>
    </row>
    <row r="4940" spans="1:6" x14ac:dyDescent="0.3">
      <c r="A4940" s="9">
        <f>customer!A4940</f>
        <v>0</v>
      </c>
      <c r="B4940" s="10">
        <f>_xlfn.MAXIFS(data!C:C,data!A:A,Endirim!A4940)</f>
        <v>0</v>
      </c>
      <c r="C4940" s="9" cm="1">
        <f t="array" ref="C4940">INDEX(data!B:B,MATCH(1,(data!A:A=Endirim!A4940)*(data!C:C=Endirim!B4940),0))</f>
        <v>0</v>
      </c>
      <c r="D4940" s="9" t="e">
        <f>VLOOKUP(C4940,campaign!$A$2:$D$18,4,FALSE)</f>
        <v>#N/A</v>
      </c>
      <c r="E4940" s="9">
        <f>_xlfn.MAXIFS(data!G:G,data!A:A,Endirim!A4940)</f>
        <v>0</v>
      </c>
      <c r="F4940" s="9" t="e">
        <f>IF(E4940=D4940,"no discount",_xlfn.XLOOKUP(E4940,campaign!$D$2:$D$18,campaign!$B$2:$B$18))</f>
        <v>#N/A</v>
      </c>
    </row>
    <row r="4941" spans="1:6" x14ac:dyDescent="0.3">
      <c r="A4941" s="9">
        <f>customer!A4941</f>
        <v>0</v>
      </c>
      <c r="B4941" s="10">
        <f>_xlfn.MAXIFS(data!C:C,data!A:A,Endirim!A4941)</f>
        <v>0</v>
      </c>
      <c r="C4941" s="9" cm="1">
        <f t="array" ref="C4941">INDEX(data!B:B,MATCH(1,(data!A:A=Endirim!A4941)*(data!C:C=Endirim!B4941),0))</f>
        <v>0</v>
      </c>
      <c r="D4941" s="9" t="e">
        <f>VLOOKUP(C4941,campaign!$A$2:$D$18,4,FALSE)</f>
        <v>#N/A</v>
      </c>
      <c r="E4941" s="9">
        <f>_xlfn.MAXIFS(data!G:G,data!A:A,Endirim!A4941)</f>
        <v>0</v>
      </c>
      <c r="F4941" s="9" t="e">
        <f>IF(E4941=D4941,"no discount",_xlfn.XLOOKUP(E4941,campaign!$D$2:$D$18,campaign!$B$2:$B$18))</f>
        <v>#N/A</v>
      </c>
    </row>
    <row r="4942" spans="1:6" x14ac:dyDescent="0.3">
      <c r="A4942" s="9">
        <f>customer!A4942</f>
        <v>0</v>
      </c>
      <c r="B4942" s="10">
        <f>_xlfn.MAXIFS(data!C:C,data!A:A,Endirim!A4942)</f>
        <v>0</v>
      </c>
      <c r="C4942" s="9" cm="1">
        <f t="array" ref="C4942">INDEX(data!B:B,MATCH(1,(data!A:A=Endirim!A4942)*(data!C:C=Endirim!B4942),0))</f>
        <v>0</v>
      </c>
      <c r="D4942" s="9" t="e">
        <f>VLOOKUP(C4942,campaign!$A$2:$D$18,4,FALSE)</f>
        <v>#N/A</v>
      </c>
      <c r="E4942" s="9">
        <f>_xlfn.MAXIFS(data!G:G,data!A:A,Endirim!A4942)</f>
        <v>0</v>
      </c>
      <c r="F4942" s="9" t="e">
        <f>IF(E4942=D4942,"no discount",_xlfn.XLOOKUP(E4942,campaign!$D$2:$D$18,campaign!$B$2:$B$18))</f>
        <v>#N/A</v>
      </c>
    </row>
    <row r="4943" spans="1:6" x14ac:dyDescent="0.3">
      <c r="A4943" s="9">
        <f>customer!A4943</f>
        <v>0</v>
      </c>
      <c r="B4943" s="10">
        <f>_xlfn.MAXIFS(data!C:C,data!A:A,Endirim!A4943)</f>
        <v>0</v>
      </c>
      <c r="C4943" s="9" cm="1">
        <f t="array" ref="C4943">INDEX(data!B:B,MATCH(1,(data!A:A=Endirim!A4943)*(data!C:C=Endirim!B4943),0))</f>
        <v>0</v>
      </c>
      <c r="D4943" s="9" t="e">
        <f>VLOOKUP(C4943,campaign!$A$2:$D$18,4,FALSE)</f>
        <v>#N/A</v>
      </c>
      <c r="E4943" s="9">
        <f>_xlfn.MAXIFS(data!G:G,data!A:A,Endirim!A4943)</f>
        <v>0</v>
      </c>
      <c r="F4943" s="9" t="e">
        <f>IF(E4943=D4943,"no discount",_xlfn.XLOOKUP(E4943,campaign!$D$2:$D$18,campaign!$B$2:$B$18))</f>
        <v>#N/A</v>
      </c>
    </row>
    <row r="4944" spans="1:6" x14ac:dyDescent="0.3">
      <c r="A4944" s="9">
        <f>customer!A4944</f>
        <v>0</v>
      </c>
      <c r="B4944" s="10">
        <f>_xlfn.MAXIFS(data!C:C,data!A:A,Endirim!A4944)</f>
        <v>0</v>
      </c>
      <c r="C4944" s="9" cm="1">
        <f t="array" ref="C4944">INDEX(data!B:B,MATCH(1,(data!A:A=Endirim!A4944)*(data!C:C=Endirim!B4944),0))</f>
        <v>0</v>
      </c>
      <c r="D4944" s="9" t="e">
        <f>VLOOKUP(C4944,campaign!$A$2:$D$18,4,FALSE)</f>
        <v>#N/A</v>
      </c>
      <c r="E4944" s="9">
        <f>_xlfn.MAXIFS(data!G:G,data!A:A,Endirim!A4944)</f>
        <v>0</v>
      </c>
      <c r="F4944" s="9" t="e">
        <f>IF(E4944=D4944,"no discount",_xlfn.XLOOKUP(E4944,campaign!$D$2:$D$18,campaign!$B$2:$B$18))</f>
        <v>#N/A</v>
      </c>
    </row>
    <row r="4945" spans="1:6" x14ac:dyDescent="0.3">
      <c r="A4945" s="9">
        <f>customer!A4945</f>
        <v>0</v>
      </c>
      <c r="B4945" s="10">
        <f>_xlfn.MAXIFS(data!C:C,data!A:A,Endirim!A4945)</f>
        <v>0</v>
      </c>
      <c r="C4945" s="9" cm="1">
        <f t="array" ref="C4945">INDEX(data!B:B,MATCH(1,(data!A:A=Endirim!A4945)*(data!C:C=Endirim!B4945),0))</f>
        <v>0</v>
      </c>
      <c r="D4945" s="9" t="e">
        <f>VLOOKUP(C4945,campaign!$A$2:$D$18,4,FALSE)</f>
        <v>#N/A</v>
      </c>
      <c r="E4945" s="9">
        <f>_xlfn.MAXIFS(data!G:G,data!A:A,Endirim!A4945)</f>
        <v>0</v>
      </c>
      <c r="F4945" s="9" t="e">
        <f>IF(E4945=D4945,"no discount",_xlfn.XLOOKUP(E4945,campaign!$D$2:$D$18,campaign!$B$2:$B$18))</f>
        <v>#N/A</v>
      </c>
    </row>
    <row r="4946" spans="1:6" x14ac:dyDescent="0.3">
      <c r="A4946" s="9">
        <f>customer!A4946</f>
        <v>0</v>
      </c>
      <c r="B4946" s="10">
        <f>_xlfn.MAXIFS(data!C:C,data!A:A,Endirim!A4946)</f>
        <v>0</v>
      </c>
      <c r="C4946" s="9" cm="1">
        <f t="array" ref="C4946">INDEX(data!B:B,MATCH(1,(data!A:A=Endirim!A4946)*(data!C:C=Endirim!B4946),0))</f>
        <v>0</v>
      </c>
      <c r="D4946" s="9" t="e">
        <f>VLOOKUP(C4946,campaign!$A$2:$D$18,4,FALSE)</f>
        <v>#N/A</v>
      </c>
      <c r="E4946" s="9">
        <f>_xlfn.MAXIFS(data!G:G,data!A:A,Endirim!A4946)</f>
        <v>0</v>
      </c>
      <c r="F4946" s="9" t="e">
        <f>IF(E4946=D4946,"no discount",_xlfn.XLOOKUP(E4946,campaign!$D$2:$D$18,campaign!$B$2:$B$18))</f>
        <v>#N/A</v>
      </c>
    </row>
    <row r="4947" spans="1:6" x14ac:dyDescent="0.3">
      <c r="A4947" s="9">
        <f>customer!A4947</f>
        <v>0</v>
      </c>
      <c r="B4947" s="10">
        <f>_xlfn.MAXIFS(data!C:C,data!A:A,Endirim!A4947)</f>
        <v>0</v>
      </c>
      <c r="C4947" s="9" cm="1">
        <f t="array" ref="C4947">INDEX(data!B:B,MATCH(1,(data!A:A=Endirim!A4947)*(data!C:C=Endirim!B4947),0))</f>
        <v>0</v>
      </c>
      <c r="D4947" s="9" t="e">
        <f>VLOOKUP(C4947,campaign!$A$2:$D$18,4,FALSE)</f>
        <v>#N/A</v>
      </c>
      <c r="E4947" s="9">
        <f>_xlfn.MAXIFS(data!G:G,data!A:A,Endirim!A4947)</f>
        <v>0</v>
      </c>
      <c r="F4947" s="9" t="e">
        <f>IF(E4947=D4947,"no discount",_xlfn.XLOOKUP(E4947,campaign!$D$2:$D$18,campaign!$B$2:$B$18))</f>
        <v>#N/A</v>
      </c>
    </row>
    <row r="4948" spans="1:6" x14ac:dyDescent="0.3">
      <c r="A4948" s="9">
        <f>customer!A4948</f>
        <v>0</v>
      </c>
      <c r="B4948" s="10">
        <f>_xlfn.MAXIFS(data!C:C,data!A:A,Endirim!A4948)</f>
        <v>0</v>
      </c>
      <c r="C4948" s="9" cm="1">
        <f t="array" ref="C4948">INDEX(data!B:B,MATCH(1,(data!A:A=Endirim!A4948)*(data!C:C=Endirim!B4948),0))</f>
        <v>0</v>
      </c>
      <c r="D4948" s="9" t="e">
        <f>VLOOKUP(C4948,campaign!$A$2:$D$18,4,FALSE)</f>
        <v>#N/A</v>
      </c>
      <c r="E4948" s="9">
        <f>_xlfn.MAXIFS(data!G:G,data!A:A,Endirim!A4948)</f>
        <v>0</v>
      </c>
      <c r="F4948" s="9" t="e">
        <f>IF(E4948=D4948,"no discount",_xlfn.XLOOKUP(E4948,campaign!$D$2:$D$18,campaign!$B$2:$B$18))</f>
        <v>#N/A</v>
      </c>
    </row>
    <row r="4949" spans="1:6" x14ac:dyDescent="0.3">
      <c r="A4949" s="9">
        <f>customer!A4949</f>
        <v>0</v>
      </c>
      <c r="B4949" s="10">
        <f>_xlfn.MAXIFS(data!C:C,data!A:A,Endirim!A4949)</f>
        <v>0</v>
      </c>
      <c r="C4949" s="9" cm="1">
        <f t="array" ref="C4949">INDEX(data!B:B,MATCH(1,(data!A:A=Endirim!A4949)*(data!C:C=Endirim!B4949),0))</f>
        <v>0</v>
      </c>
      <c r="D4949" s="9" t="e">
        <f>VLOOKUP(C4949,campaign!$A$2:$D$18,4,FALSE)</f>
        <v>#N/A</v>
      </c>
      <c r="E4949" s="9">
        <f>_xlfn.MAXIFS(data!G:G,data!A:A,Endirim!A4949)</f>
        <v>0</v>
      </c>
      <c r="F4949" s="9" t="e">
        <f>IF(E4949=D4949,"no discount",_xlfn.XLOOKUP(E4949,campaign!$D$2:$D$18,campaign!$B$2:$B$18))</f>
        <v>#N/A</v>
      </c>
    </row>
    <row r="4950" spans="1:6" x14ac:dyDescent="0.3">
      <c r="A4950" s="9">
        <f>customer!A4950</f>
        <v>0</v>
      </c>
      <c r="B4950" s="10">
        <f>_xlfn.MAXIFS(data!C:C,data!A:A,Endirim!A4950)</f>
        <v>0</v>
      </c>
      <c r="C4950" s="9" cm="1">
        <f t="array" ref="C4950">INDEX(data!B:B,MATCH(1,(data!A:A=Endirim!A4950)*(data!C:C=Endirim!B4950),0))</f>
        <v>0</v>
      </c>
      <c r="D4950" s="9" t="e">
        <f>VLOOKUP(C4950,campaign!$A$2:$D$18,4,FALSE)</f>
        <v>#N/A</v>
      </c>
      <c r="E4950" s="9">
        <f>_xlfn.MAXIFS(data!G:G,data!A:A,Endirim!A4950)</f>
        <v>0</v>
      </c>
      <c r="F4950" s="9" t="e">
        <f>IF(E4950=D4950,"no discount",_xlfn.XLOOKUP(E4950,campaign!$D$2:$D$18,campaign!$B$2:$B$18))</f>
        <v>#N/A</v>
      </c>
    </row>
    <row r="4951" spans="1:6" x14ac:dyDescent="0.3">
      <c r="A4951" s="9">
        <f>customer!A4951</f>
        <v>0</v>
      </c>
      <c r="B4951" s="10">
        <f>_xlfn.MAXIFS(data!C:C,data!A:A,Endirim!A4951)</f>
        <v>0</v>
      </c>
      <c r="C4951" s="9" cm="1">
        <f t="array" ref="C4951">INDEX(data!B:B,MATCH(1,(data!A:A=Endirim!A4951)*(data!C:C=Endirim!B4951),0))</f>
        <v>0</v>
      </c>
      <c r="D4951" s="9" t="e">
        <f>VLOOKUP(C4951,campaign!$A$2:$D$18,4,FALSE)</f>
        <v>#N/A</v>
      </c>
      <c r="E4951" s="9">
        <f>_xlfn.MAXIFS(data!G:G,data!A:A,Endirim!A4951)</f>
        <v>0</v>
      </c>
      <c r="F4951" s="9" t="e">
        <f>IF(E4951=D4951,"no discount",_xlfn.XLOOKUP(E4951,campaign!$D$2:$D$18,campaign!$B$2:$B$18))</f>
        <v>#N/A</v>
      </c>
    </row>
    <row r="4952" spans="1:6" x14ac:dyDescent="0.3">
      <c r="A4952" s="9">
        <f>customer!A4952</f>
        <v>0</v>
      </c>
      <c r="B4952" s="10">
        <f>_xlfn.MAXIFS(data!C:C,data!A:A,Endirim!A4952)</f>
        <v>0</v>
      </c>
      <c r="C4952" s="9" cm="1">
        <f t="array" ref="C4952">INDEX(data!B:B,MATCH(1,(data!A:A=Endirim!A4952)*(data!C:C=Endirim!B4952),0))</f>
        <v>0</v>
      </c>
      <c r="D4952" s="9" t="e">
        <f>VLOOKUP(C4952,campaign!$A$2:$D$18,4,FALSE)</f>
        <v>#N/A</v>
      </c>
      <c r="E4952" s="9">
        <f>_xlfn.MAXIFS(data!G:G,data!A:A,Endirim!A4952)</f>
        <v>0</v>
      </c>
      <c r="F4952" s="9" t="e">
        <f>IF(E4952=D4952,"no discount",_xlfn.XLOOKUP(E4952,campaign!$D$2:$D$18,campaign!$B$2:$B$18))</f>
        <v>#N/A</v>
      </c>
    </row>
    <row r="4953" spans="1:6" x14ac:dyDescent="0.3">
      <c r="A4953" s="9">
        <f>customer!A4953</f>
        <v>0</v>
      </c>
      <c r="B4953" s="10">
        <f>_xlfn.MAXIFS(data!C:C,data!A:A,Endirim!A4953)</f>
        <v>0</v>
      </c>
      <c r="C4953" s="9" cm="1">
        <f t="array" ref="C4953">INDEX(data!B:B,MATCH(1,(data!A:A=Endirim!A4953)*(data!C:C=Endirim!B4953),0))</f>
        <v>0</v>
      </c>
      <c r="D4953" s="9" t="e">
        <f>VLOOKUP(C4953,campaign!$A$2:$D$18,4,FALSE)</f>
        <v>#N/A</v>
      </c>
      <c r="E4953" s="9">
        <f>_xlfn.MAXIFS(data!G:G,data!A:A,Endirim!A4953)</f>
        <v>0</v>
      </c>
      <c r="F4953" s="9" t="e">
        <f>IF(E4953=D4953,"no discount",_xlfn.XLOOKUP(E4953,campaign!$D$2:$D$18,campaign!$B$2:$B$18))</f>
        <v>#N/A</v>
      </c>
    </row>
    <row r="4954" spans="1:6" x14ac:dyDescent="0.3">
      <c r="A4954" s="9">
        <f>customer!A4954</f>
        <v>0</v>
      </c>
      <c r="B4954" s="10">
        <f>_xlfn.MAXIFS(data!C:C,data!A:A,Endirim!A4954)</f>
        <v>0</v>
      </c>
      <c r="C4954" s="9" cm="1">
        <f t="array" ref="C4954">INDEX(data!B:B,MATCH(1,(data!A:A=Endirim!A4954)*(data!C:C=Endirim!B4954),0))</f>
        <v>0</v>
      </c>
      <c r="D4954" s="9" t="e">
        <f>VLOOKUP(C4954,campaign!$A$2:$D$18,4,FALSE)</f>
        <v>#N/A</v>
      </c>
      <c r="E4954" s="9">
        <f>_xlfn.MAXIFS(data!G:G,data!A:A,Endirim!A4954)</f>
        <v>0</v>
      </c>
      <c r="F4954" s="9" t="e">
        <f>IF(E4954=D4954,"no discount",_xlfn.XLOOKUP(E4954,campaign!$D$2:$D$18,campaign!$B$2:$B$18))</f>
        <v>#N/A</v>
      </c>
    </row>
    <row r="4955" spans="1:6" x14ac:dyDescent="0.3">
      <c r="A4955" s="9">
        <f>customer!A4955</f>
        <v>0</v>
      </c>
      <c r="B4955" s="10">
        <f>_xlfn.MAXIFS(data!C:C,data!A:A,Endirim!A4955)</f>
        <v>0</v>
      </c>
      <c r="C4955" s="9" cm="1">
        <f t="array" ref="C4955">INDEX(data!B:B,MATCH(1,(data!A:A=Endirim!A4955)*(data!C:C=Endirim!B4955),0))</f>
        <v>0</v>
      </c>
      <c r="D4955" s="9" t="e">
        <f>VLOOKUP(C4955,campaign!$A$2:$D$18,4,FALSE)</f>
        <v>#N/A</v>
      </c>
      <c r="E4955" s="9">
        <f>_xlfn.MAXIFS(data!G:G,data!A:A,Endirim!A4955)</f>
        <v>0</v>
      </c>
      <c r="F4955" s="9" t="e">
        <f>IF(E4955=D4955,"no discount",_xlfn.XLOOKUP(E4955,campaign!$D$2:$D$18,campaign!$B$2:$B$18))</f>
        <v>#N/A</v>
      </c>
    </row>
    <row r="4956" spans="1:6" x14ac:dyDescent="0.3">
      <c r="A4956" s="9">
        <f>customer!A4956</f>
        <v>0</v>
      </c>
      <c r="B4956" s="10">
        <f>_xlfn.MAXIFS(data!C:C,data!A:A,Endirim!A4956)</f>
        <v>0</v>
      </c>
      <c r="C4956" s="9" cm="1">
        <f t="array" ref="C4956">INDEX(data!B:B,MATCH(1,(data!A:A=Endirim!A4956)*(data!C:C=Endirim!B4956),0))</f>
        <v>0</v>
      </c>
      <c r="D4956" s="9" t="e">
        <f>VLOOKUP(C4956,campaign!$A$2:$D$18,4,FALSE)</f>
        <v>#N/A</v>
      </c>
      <c r="E4956" s="9">
        <f>_xlfn.MAXIFS(data!G:G,data!A:A,Endirim!A4956)</f>
        <v>0</v>
      </c>
      <c r="F4956" s="9" t="e">
        <f>IF(E4956=D4956,"no discount",_xlfn.XLOOKUP(E4956,campaign!$D$2:$D$18,campaign!$B$2:$B$18))</f>
        <v>#N/A</v>
      </c>
    </row>
    <row r="4957" spans="1:6" x14ac:dyDescent="0.3">
      <c r="A4957" s="9">
        <f>customer!A4957</f>
        <v>0</v>
      </c>
      <c r="B4957" s="10">
        <f>_xlfn.MAXIFS(data!C:C,data!A:A,Endirim!A4957)</f>
        <v>0</v>
      </c>
      <c r="C4957" s="9" cm="1">
        <f t="array" ref="C4957">INDEX(data!B:B,MATCH(1,(data!A:A=Endirim!A4957)*(data!C:C=Endirim!B4957),0))</f>
        <v>0</v>
      </c>
      <c r="D4957" s="9" t="e">
        <f>VLOOKUP(C4957,campaign!$A$2:$D$18,4,FALSE)</f>
        <v>#N/A</v>
      </c>
      <c r="E4957" s="9">
        <f>_xlfn.MAXIFS(data!G:G,data!A:A,Endirim!A4957)</f>
        <v>0</v>
      </c>
      <c r="F4957" s="9" t="e">
        <f>IF(E4957=D4957,"no discount",_xlfn.XLOOKUP(E4957,campaign!$D$2:$D$18,campaign!$B$2:$B$18))</f>
        <v>#N/A</v>
      </c>
    </row>
    <row r="4958" spans="1:6" x14ac:dyDescent="0.3">
      <c r="A4958" s="9">
        <f>customer!A4958</f>
        <v>0</v>
      </c>
      <c r="B4958" s="10">
        <f>_xlfn.MAXIFS(data!C:C,data!A:A,Endirim!A4958)</f>
        <v>0</v>
      </c>
      <c r="C4958" s="9" cm="1">
        <f t="array" ref="C4958">INDEX(data!B:B,MATCH(1,(data!A:A=Endirim!A4958)*(data!C:C=Endirim!B4958),0))</f>
        <v>0</v>
      </c>
      <c r="D4958" s="9" t="e">
        <f>VLOOKUP(C4958,campaign!$A$2:$D$18,4,FALSE)</f>
        <v>#N/A</v>
      </c>
      <c r="E4958" s="9">
        <f>_xlfn.MAXIFS(data!G:G,data!A:A,Endirim!A4958)</f>
        <v>0</v>
      </c>
      <c r="F4958" s="9" t="e">
        <f>IF(E4958=D4958,"no discount",_xlfn.XLOOKUP(E4958,campaign!$D$2:$D$18,campaign!$B$2:$B$18))</f>
        <v>#N/A</v>
      </c>
    </row>
    <row r="4959" spans="1:6" x14ac:dyDescent="0.3">
      <c r="A4959" s="9">
        <f>customer!A4959</f>
        <v>0</v>
      </c>
      <c r="B4959" s="10">
        <f>_xlfn.MAXIFS(data!C:C,data!A:A,Endirim!A4959)</f>
        <v>0</v>
      </c>
      <c r="C4959" s="9" cm="1">
        <f t="array" ref="C4959">INDEX(data!B:B,MATCH(1,(data!A:A=Endirim!A4959)*(data!C:C=Endirim!B4959),0))</f>
        <v>0</v>
      </c>
      <c r="D4959" s="9" t="e">
        <f>VLOOKUP(C4959,campaign!$A$2:$D$18,4,FALSE)</f>
        <v>#N/A</v>
      </c>
      <c r="E4959" s="9">
        <f>_xlfn.MAXIFS(data!G:G,data!A:A,Endirim!A4959)</f>
        <v>0</v>
      </c>
      <c r="F4959" s="9" t="e">
        <f>IF(E4959=D4959,"no discount",_xlfn.XLOOKUP(E4959,campaign!$D$2:$D$18,campaign!$B$2:$B$18))</f>
        <v>#N/A</v>
      </c>
    </row>
    <row r="4960" spans="1:6" x14ac:dyDescent="0.3">
      <c r="A4960" s="9">
        <f>customer!A4960</f>
        <v>0</v>
      </c>
      <c r="B4960" s="10">
        <f>_xlfn.MAXIFS(data!C:C,data!A:A,Endirim!A4960)</f>
        <v>0</v>
      </c>
      <c r="C4960" s="9" cm="1">
        <f t="array" ref="C4960">INDEX(data!B:B,MATCH(1,(data!A:A=Endirim!A4960)*(data!C:C=Endirim!B4960),0))</f>
        <v>0</v>
      </c>
      <c r="D4960" s="9" t="e">
        <f>VLOOKUP(C4960,campaign!$A$2:$D$18,4,FALSE)</f>
        <v>#N/A</v>
      </c>
      <c r="E4960" s="9">
        <f>_xlfn.MAXIFS(data!G:G,data!A:A,Endirim!A4960)</f>
        <v>0</v>
      </c>
      <c r="F4960" s="9" t="e">
        <f>IF(E4960=D4960,"no discount",_xlfn.XLOOKUP(E4960,campaign!$D$2:$D$18,campaign!$B$2:$B$18))</f>
        <v>#N/A</v>
      </c>
    </row>
    <row r="4961" spans="1:6" x14ac:dyDescent="0.3">
      <c r="A4961" s="9">
        <f>customer!A4961</f>
        <v>0</v>
      </c>
      <c r="B4961" s="10">
        <f>_xlfn.MAXIFS(data!C:C,data!A:A,Endirim!A4961)</f>
        <v>0</v>
      </c>
      <c r="C4961" s="9" cm="1">
        <f t="array" ref="C4961">INDEX(data!B:B,MATCH(1,(data!A:A=Endirim!A4961)*(data!C:C=Endirim!B4961),0))</f>
        <v>0</v>
      </c>
      <c r="D4961" s="9" t="e">
        <f>VLOOKUP(C4961,campaign!$A$2:$D$18,4,FALSE)</f>
        <v>#N/A</v>
      </c>
      <c r="E4961" s="9">
        <f>_xlfn.MAXIFS(data!G:G,data!A:A,Endirim!A4961)</f>
        <v>0</v>
      </c>
      <c r="F4961" s="9" t="e">
        <f>IF(E4961=D4961,"no discount",_xlfn.XLOOKUP(E4961,campaign!$D$2:$D$18,campaign!$B$2:$B$18))</f>
        <v>#N/A</v>
      </c>
    </row>
    <row r="4962" spans="1:6" x14ac:dyDescent="0.3">
      <c r="A4962" s="9">
        <f>customer!A4962</f>
        <v>0</v>
      </c>
      <c r="B4962" s="10">
        <f>_xlfn.MAXIFS(data!C:C,data!A:A,Endirim!A4962)</f>
        <v>0</v>
      </c>
      <c r="C4962" s="9" cm="1">
        <f t="array" ref="C4962">INDEX(data!B:B,MATCH(1,(data!A:A=Endirim!A4962)*(data!C:C=Endirim!B4962),0))</f>
        <v>0</v>
      </c>
      <c r="D4962" s="9" t="e">
        <f>VLOOKUP(C4962,campaign!$A$2:$D$18,4,FALSE)</f>
        <v>#N/A</v>
      </c>
      <c r="E4962" s="9">
        <f>_xlfn.MAXIFS(data!G:G,data!A:A,Endirim!A4962)</f>
        <v>0</v>
      </c>
      <c r="F4962" s="9" t="e">
        <f>IF(E4962=D4962,"no discount",_xlfn.XLOOKUP(E4962,campaign!$D$2:$D$18,campaign!$B$2:$B$18))</f>
        <v>#N/A</v>
      </c>
    </row>
    <row r="4963" spans="1:6" x14ac:dyDescent="0.3">
      <c r="A4963" s="9">
        <f>customer!A4963</f>
        <v>0</v>
      </c>
      <c r="B4963" s="10">
        <f>_xlfn.MAXIFS(data!C:C,data!A:A,Endirim!A4963)</f>
        <v>0</v>
      </c>
      <c r="C4963" s="9" cm="1">
        <f t="array" ref="C4963">INDEX(data!B:B,MATCH(1,(data!A:A=Endirim!A4963)*(data!C:C=Endirim!B4963),0))</f>
        <v>0</v>
      </c>
      <c r="D4963" s="9" t="e">
        <f>VLOOKUP(C4963,campaign!$A$2:$D$18,4,FALSE)</f>
        <v>#N/A</v>
      </c>
      <c r="E4963" s="9">
        <f>_xlfn.MAXIFS(data!G:G,data!A:A,Endirim!A4963)</f>
        <v>0</v>
      </c>
      <c r="F4963" s="9" t="e">
        <f>IF(E4963=D4963,"no discount",_xlfn.XLOOKUP(E4963,campaign!$D$2:$D$18,campaign!$B$2:$B$18))</f>
        <v>#N/A</v>
      </c>
    </row>
    <row r="4964" spans="1:6" x14ac:dyDescent="0.3">
      <c r="A4964" s="9">
        <f>customer!A4964</f>
        <v>0</v>
      </c>
      <c r="B4964" s="10">
        <f>_xlfn.MAXIFS(data!C:C,data!A:A,Endirim!A4964)</f>
        <v>0</v>
      </c>
      <c r="C4964" s="9" cm="1">
        <f t="array" ref="C4964">INDEX(data!B:B,MATCH(1,(data!A:A=Endirim!A4964)*(data!C:C=Endirim!B4964),0))</f>
        <v>0</v>
      </c>
      <c r="D4964" s="9" t="e">
        <f>VLOOKUP(C4964,campaign!$A$2:$D$18,4,FALSE)</f>
        <v>#N/A</v>
      </c>
      <c r="E4964" s="9">
        <f>_xlfn.MAXIFS(data!G:G,data!A:A,Endirim!A4964)</f>
        <v>0</v>
      </c>
      <c r="F4964" s="9" t="e">
        <f>IF(E4964=D4964,"no discount",_xlfn.XLOOKUP(E4964,campaign!$D$2:$D$18,campaign!$B$2:$B$18))</f>
        <v>#N/A</v>
      </c>
    </row>
    <row r="4965" spans="1:6" x14ac:dyDescent="0.3">
      <c r="A4965" s="9">
        <f>customer!A4965</f>
        <v>0</v>
      </c>
      <c r="B4965" s="10">
        <f>_xlfn.MAXIFS(data!C:C,data!A:A,Endirim!A4965)</f>
        <v>0</v>
      </c>
      <c r="C4965" s="9" cm="1">
        <f t="array" ref="C4965">INDEX(data!B:B,MATCH(1,(data!A:A=Endirim!A4965)*(data!C:C=Endirim!B4965),0))</f>
        <v>0</v>
      </c>
      <c r="D4965" s="9" t="e">
        <f>VLOOKUP(C4965,campaign!$A$2:$D$18,4,FALSE)</f>
        <v>#N/A</v>
      </c>
      <c r="E4965" s="9">
        <f>_xlfn.MAXIFS(data!G:G,data!A:A,Endirim!A4965)</f>
        <v>0</v>
      </c>
      <c r="F4965" s="9" t="e">
        <f>IF(E4965=D4965,"no discount",_xlfn.XLOOKUP(E4965,campaign!$D$2:$D$18,campaign!$B$2:$B$18))</f>
        <v>#N/A</v>
      </c>
    </row>
    <row r="4966" spans="1:6" x14ac:dyDescent="0.3">
      <c r="A4966" s="9">
        <f>customer!A4966</f>
        <v>0</v>
      </c>
      <c r="B4966" s="10">
        <f>_xlfn.MAXIFS(data!C:C,data!A:A,Endirim!A4966)</f>
        <v>0</v>
      </c>
      <c r="C4966" s="9" cm="1">
        <f t="array" ref="C4966">INDEX(data!B:B,MATCH(1,(data!A:A=Endirim!A4966)*(data!C:C=Endirim!B4966),0))</f>
        <v>0</v>
      </c>
      <c r="D4966" s="9" t="e">
        <f>VLOOKUP(C4966,campaign!$A$2:$D$18,4,FALSE)</f>
        <v>#N/A</v>
      </c>
      <c r="E4966" s="9">
        <f>_xlfn.MAXIFS(data!G:G,data!A:A,Endirim!A4966)</f>
        <v>0</v>
      </c>
      <c r="F4966" s="9" t="e">
        <f>IF(E4966=D4966,"no discount",_xlfn.XLOOKUP(E4966,campaign!$D$2:$D$18,campaign!$B$2:$B$18))</f>
        <v>#N/A</v>
      </c>
    </row>
    <row r="4967" spans="1:6" x14ac:dyDescent="0.3">
      <c r="A4967" s="9">
        <f>customer!A4967</f>
        <v>0</v>
      </c>
      <c r="B4967" s="10">
        <f>_xlfn.MAXIFS(data!C:C,data!A:A,Endirim!A4967)</f>
        <v>0</v>
      </c>
      <c r="C4967" s="9" cm="1">
        <f t="array" ref="C4967">INDEX(data!B:B,MATCH(1,(data!A:A=Endirim!A4967)*(data!C:C=Endirim!B4967),0))</f>
        <v>0</v>
      </c>
      <c r="D4967" s="9" t="e">
        <f>VLOOKUP(C4967,campaign!$A$2:$D$18,4,FALSE)</f>
        <v>#N/A</v>
      </c>
      <c r="E4967" s="9">
        <f>_xlfn.MAXIFS(data!G:G,data!A:A,Endirim!A4967)</f>
        <v>0</v>
      </c>
      <c r="F4967" s="9" t="e">
        <f>IF(E4967=D4967,"no discount",_xlfn.XLOOKUP(E4967,campaign!$D$2:$D$18,campaign!$B$2:$B$18))</f>
        <v>#N/A</v>
      </c>
    </row>
    <row r="4968" spans="1:6" x14ac:dyDescent="0.3">
      <c r="A4968" s="9">
        <f>customer!A4968</f>
        <v>0</v>
      </c>
      <c r="B4968" s="10">
        <f>_xlfn.MAXIFS(data!C:C,data!A:A,Endirim!A4968)</f>
        <v>0</v>
      </c>
      <c r="C4968" s="9" cm="1">
        <f t="array" ref="C4968">INDEX(data!B:B,MATCH(1,(data!A:A=Endirim!A4968)*(data!C:C=Endirim!B4968),0))</f>
        <v>0</v>
      </c>
      <c r="D4968" s="9" t="e">
        <f>VLOOKUP(C4968,campaign!$A$2:$D$18,4,FALSE)</f>
        <v>#N/A</v>
      </c>
      <c r="E4968" s="9">
        <f>_xlfn.MAXIFS(data!G:G,data!A:A,Endirim!A4968)</f>
        <v>0</v>
      </c>
      <c r="F4968" s="9" t="e">
        <f>IF(E4968=D4968,"no discount",_xlfn.XLOOKUP(E4968,campaign!$D$2:$D$18,campaign!$B$2:$B$18))</f>
        <v>#N/A</v>
      </c>
    </row>
    <row r="4969" spans="1:6" x14ac:dyDescent="0.3">
      <c r="A4969" s="9">
        <f>customer!A4969</f>
        <v>0</v>
      </c>
      <c r="B4969" s="10">
        <f>_xlfn.MAXIFS(data!C:C,data!A:A,Endirim!A4969)</f>
        <v>0</v>
      </c>
      <c r="C4969" s="9" cm="1">
        <f t="array" ref="C4969">INDEX(data!B:B,MATCH(1,(data!A:A=Endirim!A4969)*(data!C:C=Endirim!B4969),0))</f>
        <v>0</v>
      </c>
      <c r="D4969" s="9" t="e">
        <f>VLOOKUP(C4969,campaign!$A$2:$D$18,4,FALSE)</f>
        <v>#N/A</v>
      </c>
      <c r="E4969" s="9">
        <f>_xlfn.MAXIFS(data!G:G,data!A:A,Endirim!A4969)</f>
        <v>0</v>
      </c>
      <c r="F4969" s="9" t="e">
        <f>IF(E4969=D4969,"no discount",_xlfn.XLOOKUP(E4969,campaign!$D$2:$D$18,campaign!$B$2:$B$18))</f>
        <v>#N/A</v>
      </c>
    </row>
    <row r="4970" spans="1:6" x14ac:dyDescent="0.3">
      <c r="A4970" s="9">
        <f>customer!A4970</f>
        <v>0</v>
      </c>
      <c r="B4970" s="10">
        <f>_xlfn.MAXIFS(data!C:C,data!A:A,Endirim!A4970)</f>
        <v>0</v>
      </c>
      <c r="C4970" s="9" cm="1">
        <f t="array" ref="C4970">INDEX(data!B:B,MATCH(1,(data!A:A=Endirim!A4970)*(data!C:C=Endirim!B4970),0))</f>
        <v>0</v>
      </c>
      <c r="D4970" s="9" t="e">
        <f>VLOOKUP(C4970,campaign!$A$2:$D$18,4,FALSE)</f>
        <v>#N/A</v>
      </c>
      <c r="E4970" s="9">
        <f>_xlfn.MAXIFS(data!G:G,data!A:A,Endirim!A4970)</f>
        <v>0</v>
      </c>
      <c r="F4970" s="9" t="e">
        <f>IF(E4970=D4970,"no discount",_xlfn.XLOOKUP(E4970,campaign!$D$2:$D$18,campaign!$B$2:$B$18))</f>
        <v>#N/A</v>
      </c>
    </row>
    <row r="4971" spans="1:6" x14ac:dyDescent="0.3">
      <c r="A4971" s="9">
        <f>customer!A4971</f>
        <v>0</v>
      </c>
      <c r="B4971" s="10">
        <f>_xlfn.MAXIFS(data!C:C,data!A:A,Endirim!A4971)</f>
        <v>0</v>
      </c>
      <c r="C4971" s="9" cm="1">
        <f t="array" ref="C4971">INDEX(data!B:B,MATCH(1,(data!A:A=Endirim!A4971)*(data!C:C=Endirim!B4971),0))</f>
        <v>0</v>
      </c>
      <c r="D4971" s="9" t="e">
        <f>VLOOKUP(C4971,campaign!$A$2:$D$18,4,FALSE)</f>
        <v>#N/A</v>
      </c>
      <c r="E4971" s="9">
        <f>_xlfn.MAXIFS(data!G:G,data!A:A,Endirim!A4971)</f>
        <v>0</v>
      </c>
      <c r="F4971" s="9" t="e">
        <f>IF(E4971=D4971,"no discount",_xlfn.XLOOKUP(E4971,campaign!$D$2:$D$18,campaign!$B$2:$B$18))</f>
        <v>#N/A</v>
      </c>
    </row>
    <row r="4972" spans="1:6" x14ac:dyDescent="0.3">
      <c r="A4972" s="9">
        <f>customer!A4972</f>
        <v>0</v>
      </c>
      <c r="B4972" s="10">
        <f>_xlfn.MAXIFS(data!C:C,data!A:A,Endirim!A4972)</f>
        <v>0</v>
      </c>
      <c r="C4972" s="9" cm="1">
        <f t="array" ref="C4972">INDEX(data!B:B,MATCH(1,(data!A:A=Endirim!A4972)*(data!C:C=Endirim!B4972),0))</f>
        <v>0</v>
      </c>
      <c r="D4972" s="9" t="e">
        <f>VLOOKUP(C4972,campaign!$A$2:$D$18,4,FALSE)</f>
        <v>#N/A</v>
      </c>
      <c r="E4972" s="9">
        <f>_xlfn.MAXIFS(data!G:G,data!A:A,Endirim!A4972)</f>
        <v>0</v>
      </c>
      <c r="F4972" s="9" t="e">
        <f>IF(E4972=D4972,"no discount",_xlfn.XLOOKUP(E4972,campaign!$D$2:$D$18,campaign!$B$2:$B$18))</f>
        <v>#N/A</v>
      </c>
    </row>
    <row r="4973" spans="1:6" x14ac:dyDescent="0.3">
      <c r="A4973" s="9">
        <f>customer!A4973</f>
        <v>0</v>
      </c>
      <c r="B4973" s="10">
        <f>_xlfn.MAXIFS(data!C:C,data!A:A,Endirim!A4973)</f>
        <v>0</v>
      </c>
      <c r="C4973" s="9" cm="1">
        <f t="array" ref="C4973">INDEX(data!B:B,MATCH(1,(data!A:A=Endirim!A4973)*(data!C:C=Endirim!B4973),0))</f>
        <v>0</v>
      </c>
      <c r="D4973" s="9" t="e">
        <f>VLOOKUP(C4973,campaign!$A$2:$D$18,4,FALSE)</f>
        <v>#N/A</v>
      </c>
      <c r="E4973" s="9">
        <f>_xlfn.MAXIFS(data!G:G,data!A:A,Endirim!A4973)</f>
        <v>0</v>
      </c>
      <c r="F4973" s="9" t="e">
        <f>IF(E4973=D4973,"no discount",_xlfn.XLOOKUP(E4973,campaign!$D$2:$D$18,campaign!$B$2:$B$18))</f>
        <v>#N/A</v>
      </c>
    </row>
    <row r="4974" spans="1:6" x14ac:dyDescent="0.3">
      <c r="A4974" s="9">
        <f>customer!A4974</f>
        <v>0</v>
      </c>
      <c r="B4974" s="10">
        <f>_xlfn.MAXIFS(data!C:C,data!A:A,Endirim!A4974)</f>
        <v>0</v>
      </c>
      <c r="C4974" s="9" cm="1">
        <f t="array" ref="C4974">INDEX(data!B:B,MATCH(1,(data!A:A=Endirim!A4974)*(data!C:C=Endirim!B4974),0))</f>
        <v>0</v>
      </c>
      <c r="D4974" s="9" t="e">
        <f>VLOOKUP(C4974,campaign!$A$2:$D$18,4,FALSE)</f>
        <v>#N/A</v>
      </c>
      <c r="E4974" s="9">
        <f>_xlfn.MAXIFS(data!G:G,data!A:A,Endirim!A4974)</f>
        <v>0</v>
      </c>
      <c r="F4974" s="9" t="e">
        <f>IF(E4974=D4974,"no discount",_xlfn.XLOOKUP(E4974,campaign!$D$2:$D$18,campaign!$B$2:$B$18))</f>
        <v>#N/A</v>
      </c>
    </row>
    <row r="4975" spans="1:6" x14ac:dyDescent="0.3">
      <c r="A4975" s="9">
        <f>customer!A4975</f>
        <v>0</v>
      </c>
      <c r="B4975" s="10">
        <f>_xlfn.MAXIFS(data!C:C,data!A:A,Endirim!A4975)</f>
        <v>0</v>
      </c>
      <c r="C4975" s="9" cm="1">
        <f t="array" ref="C4975">INDEX(data!B:B,MATCH(1,(data!A:A=Endirim!A4975)*(data!C:C=Endirim!B4975),0))</f>
        <v>0</v>
      </c>
      <c r="D4975" s="9" t="e">
        <f>VLOOKUP(C4975,campaign!$A$2:$D$18,4,FALSE)</f>
        <v>#N/A</v>
      </c>
      <c r="E4975" s="9">
        <f>_xlfn.MAXIFS(data!G:G,data!A:A,Endirim!A4975)</f>
        <v>0</v>
      </c>
      <c r="F4975" s="9" t="e">
        <f>IF(E4975=D4975,"no discount",_xlfn.XLOOKUP(E4975,campaign!$D$2:$D$18,campaign!$B$2:$B$18))</f>
        <v>#N/A</v>
      </c>
    </row>
    <row r="4976" spans="1:6" x14ac:dyDescent="0.3">
      <c r="A4976" s="9">
        <f>customer!A4976</f>
        <v>0</v>
      </c>
      <c r="B4976" s="10">
        <f>_xlfn.MAXIFS(data!C:C,data!A:A,Endirim!A4976)</f>
        <v>0</v>
      </c>
      <c r="C4976" s="9" cm="1">
        <f t="array" ref="C4976">INDEX(data!B:B,MATCH(1,(data!A:A=Endirim!A4976)*(data!C:C=Endirim!B4976),0))</f>
        <v>0</v>
      </c>
      <c r="D4976" s="9" t="e">
        <f>VLOOKUP(C4976,campaign!$A$2:$D$18,4,FALSE)</f>
        <v>#N/A</v>
      </c>
      <c r="E4976" s="9">
        <f>_xlfn.MAXIFS(data!G:G,data!A:A,Endirim!A4976)</f>
        <v>0</v>
      </c>
      <c r="F4976" s="9" t="e">
        <f>IF(E4976=D4976,"no discount",_xlfn.XLOOKUP(E4976,campaign!$D$2:$D$18,campaign!$B$2:$B$18))</f>
        <v>#N/A</v>
      </c>
    </row>
    <row r="4977" spans="1:6" x14ac:dyDescent="0.3">
      <c r="A4977" s="9">
        <f>customer!A4977</f>
        <v>0</v>
      </c>
      <c r="B4977" s="10">
        <f>_xlfn.MAXIFS(data!C:C,data!A:A,Endirim!A4977)</f>
        <v>0</v>
      </c>
      <c r="C4977" s="9" cm="1">
        <f t="array" ref="C4977">INDEX(data!B:B,MATCH(1,(data!A:A=Endirim!A4977)*(data!C:C=Endirim!B4977),0))</f>
        <v>0</v>
      </c>
      <c r="D4977" s="9" t="e">
        <f>VLOOKUP(C4977,campaign!$A$2:$D$18,4,FALSE)</f>
        <v>#N/A</v>
      </c>
      <c r="E4977" s="9">
        <f>_xlfn.MAXIFS(data!G:G,data!A:A,Endirim!A4977)</f>
        <v>0</v>
      </c>
      <c r="F4977" s="9" t="e">
        <f>IF(E4977=D4977,"no discount",_xlfn.XLOOKUP(E4977,campaign!$D$2:$D$18,campaign!$B$2:$B$18))</f>
        <v>#N/A</v>
      </c>
    </row>
    <row r="4978" spans="1:6" x14ac:dyDescent="0.3">
      <c r="A4978" s="9">
        <f>customer!A4978</f>
        <v>0</v>
      </c>
      <c r="B4978" s="10">
        <f>_xlfn.MAXIFS(data!C:C,data!A:A,Endirim!A4978)</f>
        <v>0</v>
      </c>
      <c r="C4978" s="9" cm="1">
        <f t="array" ref="C4978">INDEX(data!B:B,MATCH(1,(data!A:A=Endirim!A4978)*(data!C:C=Endirim!B4978),0))</f>
        <v>0</v>
      </c>
      <c r="D4978" s="9" t="e">
        <f>VLOOKUP(C4978,campaign!$A$2:$D$18,4,FALSE)</f>
        <v>#N/A</v>
      </c>
      <c r="E4978" s="9">
        <f>_xlfn.MAXIFS(data!G:G,data!A:A,Endirim!A4978)</f>
        <v>0</v>
      </c>
      <c r="F4978" s="9" t="e">
        <f>IF(E4978=D4978,"no discount",_xlfn.XLOOKUP(E4978,campaign!$D$2:$D$18,campaign!$B$2:$B$18))</f>
        <v>#N/A</v>
      </c>
    </row>
    <row r="4979" spans="1:6" x14ac:dyDescent="0.3">
      <c r="A4979" s="9">
        <f>customer!A4979</f>
        <v>0</v>
      </c>
      <c r="B4979" s="10">
        <f>_xlfn.MAXIFS(data!C:C,data!A:A,Endirim!A4979)</f>
        <v>0</v>
      </c>
      <c r="C4979" s="9" cm="1">
        <f t="array" ref="C4979">INDEX(data!B:B,MATCH(1,(data!A:A=Endirim!A4979)*(data!C:C=Endirim!B4979),0))</f>
        <v>0</v>
      </c>
      <c r="D4979" s="9" t="e">
        <f>VLOOKUP(C4979,campaign!$A$2:$D$18,4,FALSE)</f>
        <v>#N/A</v>
      </c>
      <c r="E4979" s="9">
        <f>_xlfn.MAXIFS(data!G:G,data!A:A,Endirim!A4979)</f>
        <v>0</v>
      </c>
      <c r="F4979" s="9" t="e">
        <f>IF(E4979=D4979,"no discount",_xlfn.XLOOKUP(E4979,campaign!$D$2:$D$18,campaign!$B$2:$B$18))</f>
        <v>#N/A</v>
      </c>
    </row>
    <row r="4980" spans="1:6" x14ac:dyDescent="0.3">
      <c r="A4980" s="9">
        <f>customer!A4980</f>
        <v>0</v>
      </c>
      <c r="B4980" s="10">
        <f>_xlfn.MAXIFS(data!C:C,data!A:A,Endirim!A4980)</f>
        <v>0</v>
      </c>
      <c r="C4980" s="9" cm="1">
        <f t="array" ref="C4980">INDEX(data!B:B,MATCH(1,(data!A:A=Endirim!A4980)*(data!C:C=Endirim!B4980),0))</f>
        <v>0</v>
      </c>
      <c r="D4980" s="9" t="e">
        <f>VLOOKUP(C4980,campaign!$A$2:$D$18,4,FALSE)</f>
        <v>#N/A</v>
      </c>
      <c r="E4980" s="9">
        <f>_xlfn.MAXIFS(data!G:G,data!A:A,Endirim!A4980)</f>
        <v>0</v>
      </c>
      <c r="F4980" s="9" t="e">
        <f>IF(E4980=D4980,"no discount",_xlfn.XLOOKUP(E4980,campaign!$D$2:$D$18,campaign!$B$2:$B$18))</f>
        <v>#N/A</v>
      </c>
    </row>
    <row r="4981" spans="1:6" x14ac:dyDescent="0.3">
      <c r="A4981" s="9">
        <f>customer!A4981</f>
        <v>0</v>
      </c>
      <c r="B4981" s="10">
        <f>_xlfn.MAXIFS(data!C:C,data!A:A,Endirim!A4981)</f>
        <v>0</v>
      </c>
      <c r="C4981" s="9" cm="1">
        <f t="array" ref="C4981">INDEX(data!B:B,MATCH(1,(data!A:A=Endirim!A4981)*(data!C:C=Endirim!B4981),0))</f>
        <v>0</v>
      </c>
      <c r="D4981" s="9" t="e">
        <f>VLOOKUP(C4981,campaign!$A$2:$D$18,4,FALSE)</f>
        <v>#N/A</v>
      </c>
      <c r="E4981" s="9">
        <f>_xlfn.MAXIFS(data!G:G,data!A:A,Endirim!A4981)</f>
        <v>0</v>
      </c>
      <c r="F4981" s="9" t="e">
        <f>IF(E4981=D4981,"no discount",_xlfn.XLOOKUP(E4981,campaign!$D$2:$D$18,campaign!$B$2:$B$18))</f>
        <v>#N/A</v>
      </c>
    </row>
    <row r="4982" spans="1:6" x14ac:dyDescent="0.3">
      <c r="A4982" s="9">
        <f>customer!A4982</f>
        <v>0</v>
      </c>
      <c r="B4982" s="10">
        <f>_xlfn.MAXIFS(data!C:C,data!A:A,Endirim!A4982)</f>
        <v>0</v>
      </c>
      <c r="C4982" s="9" cm="1">
        <f t="array" ref="C4982">INDEX(data!B:B,MATCH(1,(data!A:A=Endirim!A4982)*(data!C:C=Endirim!B4982),0))</f>
        <v>0</v>
      </c>
      <c r="D4982" s="9" t="e">
        <f>VLOOKUP(C4982,campaign!$A$2:$D$18,4,FALSE)</f>
        <v>#N/A</v>
      </c>
      <c r="E4982" s="9">
        <f>_xlfn.MAXIFS(data!G:G,data!A:A,Endirim!A4982)</f>
        <v>0</v>
      </c>
      <c r="F4982" s="9" t="e">
        <f>IF(E4982=D4982,"no discount",_xlfn.XLOOKUP(E4982,campaign!$D$2:$D$18,campaign!$B$2:$B$18))</f>
        <v>#N/A</v>
      </c>
    </row>
    <row r="4983" spans="1:6" x14ac:dyDescent="0.3">
      <c r="A4983" s="9">
        <f>customer!A4983</f>
        <v>0</v>
      </c>
      <c r="B4983" s="10">
        <f>_xlfn.MAXIFS(data!C:C,data!A:A,Endirim!A4983)</f>
        <v>0</v>
      </c>
      <c r="C4983" s="9" cm="1">
        <f t="array" ref="C4983">INDEX(data!B:B,MATCH(1,(data!A:A=Endirim!A4983)*(data!C:C=Endirim!B4983),0))</f>
        <v>0</v>
      </c>
      <c r="D4983" s="9" t="e">
        <f>VLOOKUP(C4983,campaign!$A$2:$D$18,4,FALSE)</f>
        <v>#N/A</v>
      </c>
      <c r="E4983" s="9">
        <f>_xlfn.MAXIFS(data!G:G,data!A:A,Endirim!A4983)</f>
        <v>0</v>
      </c>
      <c r="F4983" s="9" t="e">
        <f>IF(E4983=D4983,"no discount",_xlfn.XLOOKUP(E4983,campaign!$D$2:$D$18,campaign!$B$2:$B$18))</f>
        <v>#N/A</v>
      </c>
    </row>
    <row r="4984" spans="1:6" x14ac:dyDescent="0.3">
      <c r="A4984" s="9">
        <f>customer!A4984</f>
        <v>0</v>
      </c>
      <c r="B4984" s="10">
        <f>_xlfn.MAXIFS(data!C:C,data!A:A,Endirim!A4984)</f>
        <v>0</v>
      </c>
      <c r="C4984" s="9" cm="1">
        <f t="array" ref="C4984">INDEX(data!B:B,MATCH(1,(data!A:A=Endirim!A4984)*(data!C:C=Endirim!B4984),0))</f>
        <v>0</v>
      </c>
      <c r="D4984" s="9" t="e">
        <f>VLOOKUP(C4984,campaign!$A$2:$D$18,4,FALSE)</f>
        <v>#N/A</v>
      </c>
      <c r="E4984" s="9">
        <f>_xlfn.MAXIFS(data!G:G,data!A:A,Endirim!A4984)</f>
        <v>0</v>
      </c>
      <c r="F4984" s="9" t="e">
        <f>IF(E4984=D4984,"no discount",_xlfn.XLOOKUP(E4984,campaign!$D$2:$D$18,campaign!$B$2:$B$18))</f>
        <v>#N/A</v>
      </c>
    </row>
    <row r="4985" spans="1:6" x14ac:dyDescent="0.3">
      <c r="A4985" s="9">
        <f>customer!A4985</f>
        <v>0</v>
      </c>
      <c r="B4985" s="10">
        <f>_xlfn.MAXIFS(data!C:C,data!A:A,Endirim!A4985)</f>
        <v>0</v>
      </c>
      <c r="C4985" s="9" cm="1">
        <f t="array" ref="C4985">INDEX(data!B:B,MATCH(1,(data!A:A=Endirim!A4985)*(data!C:C=Endirim!B4985),0))</f>
        <v>0</v>
      </c>
      <c r="D4985" s="9" t="e">
        <f>VLOOKUP(C4985,campaign!$A$2:$D$18,4,FALSE)</f>
        <v>#N/A</v>
      </c>
      <c r="E4985" s="9">
        <f>_xlfn.MAXIFS(data!G:G,data!A:A,Endirim!A4985)</f>
        <v>0</v>
      </c>
      <c r="F4985" s="9" t="e">
        <f>IF(E4985=D4985,"no discount",_xlfn.XLOOKUP(E4985,campaign!$D$2:$D$18,campaign!$B$2:$B$18))</f>
        <v>#N/A</v>
      </c>
    </row>
    <row r="4986" spans="1:6" x14ac:dyDescent="0.3">
      <c r="A4986" s="9">
        <f>customer!A4986</f>
        <v>0</v>
      </c>
      <c r="B4986" s="10">
        <f>_xlfn.MAXIFS(data!C:C,data!A:A,Endirim!A4986)</f>
        <v>0</v>
      </c>
      <c r="C4986" s="9" cm="1">
        <f t="array" ref="C4986">INDEX(data!B:B,MATCH(1,(data!A:A=Endirim!A4986)*(data!C:C=Endirim!B4986),0))</f>
        <v>0</v>
      </c>
      <c r="D4986" s="9" t="e">
        <f>VLOOKUP(C4986,campaign!$A$2:$D$18,4,FALSE)</f>
        <v>#N/A</v>
      </c>
      <c r="E4986" s="9">
        <f>_xlfn.MAXIFS(data!G:G,data!A:A,Endirim!A4986)</f>
        <v>0</v>
      </c>
      <c r="F4986" s="9" t="e">
        <f>IF(E4986=D4986,"no discount",_xlfn.XLOOKUP(E4986,campaign!$D$2:$D$18,campaign!$B$2:$B$18))</f>
        <v>#N/A</v>
      </c>
    </row>
    <row r="4987" spans="1:6" x14ac:dyDescent="0.3">
      <c r="A4987" s="9">
        <f>customer!A4987</f>
        <v>0</v>
      </c>
      <c r="B4987" s="10">
        <f>_xlfn.MAXIFS(data!C:C,data!A:A,Endirim!A4987)</f>
        <v>0</v>
      </c>
      <c r="C4987" s="9" cm="1">
        <f t="array" ref="C4987">INDEX(data!B:B,MATCH(1,(data!A:A=Endirim!A4987)*(data!C:C=Endirim!B4987),0))</f>
        <v>0</v>
      </c>
      <c r="D4987" s="9" t="e">
        <f>VLOOKUP(C4987,campaign!$A$2:$D$18,4,FALSE)</f>
        <v>#N/A</v>
      </c>
      <c r="E4987" s="9">
        <f>_xlfn.MAXIFS(data!G:G,data!A:A,Endirim!A4987)</f>
        <v>0</v>
      </c>
      <c r="F4987" s="9" t="e">
        <f>IF(E4987=D4987,"no discount",_xlfn.XLOOKUP(E4987,campaign!$D$2:$D$18,campaign!$B$2:$B$18))</f>
        <v>#N/A</v>
      </c>
    </row>
    <row r="4988" spans="1:6" x14ac:dyDescent="0.3">
      <c r="A4988" s="9">
        <f>customer!A4988</f>
        <v>0</v>
      </c>
      <c r="B4988" s="10">
        <f>_xlfn.MAXIFS(data!C:C,data!A:A,Endirim!A4988)</f>
        <v>0</v>
      </c>
      <c r="C4988" s="9" cm="1">
        <f t="array" ref="C4988">INDEX(data!B:B,MATCH(1,(data!A:A=Endirim!A4988)*(data!C:C=Endirim!B4988),0))</f>
        <v>0</v>
      </c>
      <c r="D4988" s="9" t="e">
        <f>VLOOKUP(C4988,campaign!$A$2:$D$18,4,FALSE)</f>
        <v>#N/A</v>
      </c>
      <c r="E4988" s="9">
        <f>_xlfn.MAXIFS(data!G:G,data!A:A,Endirim!A4988)</f>
        <v>0</v>
      </c>
      <c r="F4988" s="9" t="e">
        <f>IF(E4988=D4988,"no discount",_xlfn.XLOOKUP(E4988,campaign!$D$2:$D$18,campaign!$B$2:$B$18))</f>
        <v>#N/A</v>
      </c>
    </row>
    <row r="4989" spans="1:6" x14ac:dyDescent="0.3">
      <c r="A4989" s="9">
        <f>customer!A4989</f>
        <v>0</v>
      </c>
      <c r="B4989" s="10">
        <f>_xlfn.MAXIFS(data!C:C,data!A:A,Endirim!A4989)</f>
        <v>0</v>
      </c>
      <c r="C4989" s="9" cm="1">
        <f t="array" ref="C4989">INDEX(data!B:B,MATCH(1,(data!A:A=Endirim!A4989)*(data!C:C=Endirim!B4989),0))</f>
        <v>0</v>
      </c>
      <c r="D4989" s="9" t="e">
        <f>VLOOKUP(C4989,campaign!$A$2:$D$18,4,FALSE)</f>
        <v>#N/A</v>
      </c>
      <c r="E4989" s="9">
        <f>_xlfn.MAXIFS(data!G:G,data!A:A,Endirim!A4989)</f>
        <v>0</v>
      </c>
      <c r="F4989" s="9" t="e">
        <f>IF(E4989=D4989,"no discount",_xlfn.XLOOKUP(E4989,campaign!$D$2:$D$18,campaign!$B$2:$B$18))</f>
        <v>#N/A</v>
      </c>
    </row>
    <row r="4990" spans="1:6" x14ac:dyDescent="0.3">
      <c r="A4990" s="9">
        <f>customer!A4990</f>
        <v>0</v>
      </c>
      <c r="B4990" s="10">
        <f>_xlfn.MAXIFS(data!C:C,data!A:A,Endirim!A4990)</f>
        <v>0</v>
      </c>
      <c r="C4990" s="9" cm="1">
        <f t="array" ref="C4990">INDEX(data!B:B,MATCH(1,(data!A:A=Endirim!A4990)*(data!C:C=Endirim!B4990),0))</f>
        <v>0</v>
      </c>
      <c r="D4990" s="9" t="e">
        <f>VLOOKUP(C4990,campaign!$A$2:$D$18,4,FALSE)</f>
        <v>#N/A</v>
      </c>
      <c r="E4990" s="9">
        <f>_xlfn.MAXIFS(data!G:G,data!A:A,Endirim!A4990)</f>
        <v>0</v>
      </c>
      <c r="F4990" s="9" t="e">
        <f>IF(E4990=D4990,"no discount",_xlfn.XLOOKUP(E4990,campaign!$D$2:$D$18,campaign!$B$2:$B$18))</f>
        <v>#N/A</v>
      </c>
    </row>
    <row r="4991" spans="1:6" x14ac:dyDescent="0.3">
      <c r="A4991" s="9">
        <f>customer!A4991</f>
        <v>0</v>
      </c>
      <c r="B4991" s="10">
        <f>_xlfn.MAXIFS(data!C:C,data!A:A,Endirim!A4991)</f>
        <v>0</v>
      </c>
      <c r="C4991" s="9" cm="1">
        <f t="array" ref="C4991">INDEX(data!B:B,MATCH(1,(data!A:A=Endirim!A4991)*(data!C:C=Endirim!B4991),0))</f>
        <v>0</v>
      </c>
      <c r="D4991" s="9" t="e">
        <f>VLOOKUP(C4991,campaign!$A$2:$D$18,4,FALSE)</f>
        <v>#N/A</v>
      </c>
      <c r="E4991" s="9">
        <f>_xlfn.MAXIFS(data!G:G,data!A:A,Endirim!A4991)</f>
        <v>0</v>
      </c>
      <c r="F4991" s="9" t="e">
        <f>IF(E4991=D4991,"no discount",_xlfn.XLOOKUP(E4991,campaign!$D$2:$D$18,campaign!$B$2:$B$18))</f>
        <v>#N/A</v>
      </c>
    </row>
    <row r="4992" spans="1:6" x14ac:dyDescent="0.3">
      <c r="A4992" s="9">
        <f>customer!A4992</f>
        <v>0</v>
      </c>
      <c r="B4992" s="10">
        <f>_xlfn.MAXIFS(data!C:C,data!A:A,Endirim!A4992)</f>
        <v>0</v>
      </c>
      <c r="C4992" s="9" cm="1">
        <f t="array" ref="C4992">INDEX(data!B:B,MATCH(1,(data!A:A=Endirim!A4992)*(data!C:C=Endirim!B4992),0))</f>
        <v>0</v>
      </c>
      <c r="D4992" s="9" t="e">
        <f>VLOOKUP(C4992,campaign!$A$2:$D$18,4,FALSE)</f>
        <v>#N/A</v>
      </c>
      <c r="E4992" s="9">
        <f>_xlfn.MAXIFS(data!G:G,data!A:A,Endirim!A4992)</f>
        <v>0</v>
      </c>
      <c r="F4992" s="9" t="e">
        <f>IF(E4992=D4992,"no discount",_xlfn.XLOOKUP(E4992,campaign!$D$2:$D$18,campaign!$B$2:$B$18))</f>
        <v>#N/A</v>
      </c>
    </row>
    <row r="4993" spans="1:6" x14ac:dyDescent="0.3">
      <c r="A4993" s="9">
        <f>customer!A4993</f>
        <v>0</v>
      </c>
      <c r="B4993" s="10">
        <f>_xlfn.MAXIFS(data!C:C,data!A:A,Endirim!A4993)</f>
        <v>0</v>
      </c>
      <c r="C4993" s="9" cm="1">
        <f t="array" ref="C4993">INDEX(data!B:B,MATCH(1,(data!A:A=Endirim!A4993)*(data!C:C=Endirim!B4993),0))</f>
        <v>0</v>
      </c>
      <c r="D4993" s="9" t="e">
        <f>VLOOKUP(C4993,campaign!$A$2:$D$18,4,FALSE)</f>
        <v>#N/A</v>
      </c>
      <c r="E4993" s="9">
        <f>_xlfn.MAXIFS(data!G:G,data!A:A,Endirim!A4993)</f>
        <v>0</v>
      </c>
      <c r="F4993" s="9" t="e">
        <f>IF(E4993=D4993,"no discount",_xlfn.XLOOKUP(E4993,campaign!$D$2:$D$18,campaign!$B$2:$B$18))</f>
        <v>#N/A</v>
      </c>
    </row>
    <row r="4994" spans="1:6" x14ac:dyDescent="0.3">
      <c r="A4994" s="9">
        <f>customer!A4994</f>
        <v>0</v>
      </c>
      <c r="B4994" s="10">
        <f>_xlfn.MAXIFS(data!C:C,data!A:A,Endirim!A4994)</f>
        <v>0</v>
      </c>
      <c r="C4994" s="9" cm="1">
        <f t="array" ref="C4994">INDEX(data!B:B,MATCH(1,(data!A:A=Endirim!A4994)*(data!C:C=Endirim!B4994),0))</f>
        <v>0</v>
      </c>
      <c r="D4994" s="9" t="e">
        <f>VLOOKUP(C4994,campaign!$A$2:$D$18,4,FALSE)</f>
        <v>#N/A</v>
      </c>
      <c r="E4994" s="9">
        <f>_xlfn.MAXIFS(data!G:G,data!A:A,Endirim!A4994)</f>
        <v>0</v>
      </c>
      <c r="F4994" s="9" t="e">
        <f>IF(E4994=D4994,"no discount",_xlfn.XLOOKUP(E4994,campaign!$D$2:$D$18,campaign!$B$2:$B$18))</f>
        <v>#N/A</v>
      </c>
    </row>
    <row r="4995" spans="1:6" x14ac:dyDescent="0.3">
      <c r="A4995" s="9">
        <f>customer!A4995</f>
        <v>0</v>
      </c>
      <c r="B4995" s="10">
        <f>_xlfn.MAXIFS(data!C:C,data!A:A,Endirim!A4995)</f>
        <v>0</v>
      </c>
      <c r="C4995" s="9" cm="1">
        <f t="array" ref="C4995">INDEX(data!B:B,MATCH(1,(data!A:A=Endirim!A4995)*(data!C:C=Endirim!B4995),0))</f>
        <v>0</v>
      </c>
      <c r="D4995" s="9" t="e">
        <f>VLOOKUP(C4995,campaign!$A$2:$D$18,4,FALSE)</f>
        <v>#N/A</v>
      </c>
      <c r="E4995" s="9">
        <f>_xlfn.MAXIFS(data!G:G,data!A:A,Endirim!A4995)</f>
        <v>0</v>
      </c>
      <c r="F4995" s="9" t="e">
        <f>IF(E4995=D4995,"no discount",_xlfn.XLOOKUP(E4995,campaign!$D$2:$D$18,campaign!$B$2:$B$18))</f>
        <v>#N/A</v>
      </c>
    </row>
    <row r="4996" spans="1:6" x14ac:dyDescent="0.3">
      <c r="A4996" s="9">
        <f>customer!A4996</f>
        <v>0</v>
      </c>
      <c r="B4996" s="10">
        <f>_xlfn.MAXIFS(data!C:C,data!A:A,Endirim!A4996)</f>
        <v>0</v>
      </c>
      <c r="C4996" s="9" cm="1">
        <f t="array" ref="C4996">INDEX(data!B:B,MATCH(1,(data!A:A=Endirim!A4996)*(data!C:C=Endirim!B4996),0))</f>
        <v>0</v>
      </c>
      <c r="D4996" s="9" t="e">
        <f>VLOOKUP(C4996,campaign!$A$2:$D$18,4,FALSE)</f>
        <v>#N/A</v>
      </c>
      <c r="E4996" s="9">
        <f>_xlfn.MAXIFS(data!G:G,data!A:A,Endirim!A4996)</f>
        <v>0</v>
      </c>
      <c r="F4996" s="9" t="e">
        <f>IF(E4996=D4996,"no discount",_xlfn.XLOOKUP(E4996,campaign!$D$2:$D$18,campaign!$B$2:$B$18))</f>
        <v>#N/A</v>
      </c>
    </row>
    <row r="4997" spans="1:6" x14ac:dyDescent="0.3">
      <c r="A4997" s="9">
        <f>customer!A4997</f>
        <v>0</v>
      </c>
      <c r="B4997" s="10">
        <f>_xlfn.MAXIFS(data!C:C,data!A:A,Endirim!A4997)</f>
        <v>0</v>
      </c>
      <c r="C4997" s="9" cm="1">
        <f t="array" ref="C4997">INDEX(data!B:B,MATCH(1,(data!A:A=Endirim!A4997)*(data!C:C=Endirim!B4997),0))</f>
        <v>0</v>
      </c>
      <c r="D4997" s="9" t="e">
        <f>VLOOKUP(C4997,campaign!$A$2:$D$18,4,FALSE)</f>
        <v>#N/A</v>
      </c>
      <c r="E4997" s="9">
        <f>_xlfn.MAXIFS(data!G:G,data!A:A,Endirim!A4997)</f>
        <v>0</v>
      </c>
      <c r="F4997" s="9" t="e">
        <f>IF(E4997=D4997,"no discount",_xlfn.XLOOKUP(E4997,campaign!$D$2:$D$18,campaign!$B$2:$B$18))</f>
        <v>#N/A</v>
      </c>
    </row>
    <row r="4998" spans="1:6" x14ac:dyDescent="0.3">
      <c r="A4998" s="9">
        <f>customer!A4998</f>
        <v>0</v>
      </c>
      <c r="B4998" s="10">
        <f>_xlfn.MAXIFS(data!C:C,data!A:A,Endirim!A4998)</f>
        <v>0</v>
      </c>
      <c r="C4998" s="9" cm="1">
        <f t="array" ref="C4998">INDEX(data!B:B,MATCH(1,(data!A:A=Endirim!A4998)*(data!C:C=Endirim!B4998),0))</f>
        <v>0</v>
      </c>
      <c r="D4998" s="9" t="e">
        <f>VLOOKUP(C4998,campaign!$A$2:$D$18,4,FALSE)</f>
        <v>#N/A</v>
      </c>
      <c r="E4998" s="9">
        <f>_xlfn.MAXIFS(data!G:G,data!A:A,Endirim!A4998)</f>
        <v>0</v>
      </c>
      <c r="F4998" s="9" t="e">
        <f>IF(E4998=D4998,"no discount",_xlfn.XLOOKUP(E4998,campaign!$D$2:$D$18,campaign!$B$2:$B$18))</f>
        <v>#N/A</v>
      </c>
    </row>
    <row r="4999" spans="1:6" x14ac:dyDescent="0.3">
      <c r="A4999" s="9">
        <f>customer!A4999</f>
        <v>0</v>
      </c>
      <c r="B4999" s="10">
        <f>_xlfn.MAXIFS(data!C:C,data!A:A,Endirim!A4999)</f>
        <v>0</v>
      </c>
      <c r="C4999" s="9" cm="1">
        <f t="array" ref="C4999">INDEX(data!B:B,MATCH(1,(data!A:A=Endirim!A4999)*(data!C:C=Endirim!B4999),0))</f>
        <v>0</v>
      </c>
      <c r="D4999" s="9" t="e">
        <f>VLOOKUP(C4999,campaign!$A$2:$D$18,4,FALSE)</f>
        <v>#N/A</v>
      </c>
      <c r="E4999" s="9">
        <f>_xlfn.MAXIFS(data!G:G,data!A:A,Endirim!A4999)</f>
        <v>0</v>
      </c>
      <c r="F4999" s="9" t="e">
        <f>IF(E4999=D4999,"no discount",_xlfn.XLOOKUP(E4999,campaign!$D$2:$D$18,campaign!$B$2:$B$18))</f>
        <v>#N/A</v>
      </c>
    </row>
    <row r="5000" spans="1:6" x14ac:dyDescent="0.3">
      <c r="A5000" s="9">
        <f>customer!A5000</f>
        <v>0</v>
      </c>
      <c r="B5000" s="10">
        <f>_xlfn.MAXIFS(data!C:C,data!A:A,Endirim!A5000)</f>
        <v>0</v>
      </c>
      <c r="C5000" s="9" cm="1">
        <f t="array" ref="C5000">INDEX(data!B:B,MATCH(1,(data!A:A=Endirim!A5000)*(data!C:C=Endirim!B5000),0))</f>
        <v>0</v>
      </c>
      <c r="D5000" s="9" t="e">
        <f>VLOOKUP(C5000,campaign!$A$2:$D$18,4,FALSE)</f>
        <v>#N/A</v>
      </c>
      <c r="E5000" s="9">
        <f>_xlfn.MAXIFS(data!G:G,data!A:A,Endirim!A5000)</f>
        <v>0</v>
      </c>
      <c r="F5000" s="9" t="e">
        <f>IF(E5000=D5000,"no discount",_xlfn.XLOOKUP(E5000,campaign!$D$2:$D$18,campaign!$B$2:$B$18))</f>
        <v>#N/A</v>
      </c>
    </row>
    <row r="5001" spans="1:6" x14ac:dyDescent="0.3">
      <c r="A5001" s="9">
        <f>customer!A5001</f>
        <v>0</v>
      </c>
      <c r="B5001" s="10">
        <f>_xlfn.MAXIFS(data!C:C,data!A:A,Endirim!A5001)</f>
        <v>0</v>
      </c>
      <c r="C5001" s="9" cm="1">
        <f t="array" ref="C5001">INDEX(data!B:B,MATCH(1,(data!A:A=Endirim!A5001)*(data!C:C=Endirim!B5001),0))</f>
        <v>0</v>
      </c>
      <c r="D5001" s="9" t="e">
        <f>VLOOKUP(C5001,campaign!$A$2:$D$18,4,FALSE)</f>
        <v>#N/A</v>
      </c>
      <c r="E5001" s="9">
        <f>_xlfn.MAXIFS(data!G:G,data!A:A,Endirim!A5001)</f>
        <v>0</v>
      </c>
      <c r="F5001" s="9" t="e">
        <f>IF(E5001=D5001,"no discount",_xlfn.XLOOKUP(E5001,campaign!$D$2:$D$18,campaign!$B$2:$B$18))</f>
        <v>#N/A</v>
      </c>
    </row>
    <row r="5002" spans="1:6" x14ac:dyDescent="0.3">
      <c r="A5002" s="9">
        <f>customer!A5002</f>
        <v>0</v>
      </c>
      <c r="B5002" s="10">
        <f>_xlfn.MAXIFS(data!C:C,data!A:A,Endirim!A5002)</f>
        <v>0</v>
      </c>
      <c r="C5002" s="9" cm="1">
        <f t="array" ref="C5002">INDEX(data!B:B,MATCH(1,(data!A:A=Endirim!A5002)*(data!C:C=Endirim!B5002),0))</f>
        <v>0</v>
      </c>
      <c r="D5002" s="9" t="e">
        <f>VLOOKUP(C5002,campaign!$A$2:$D$18,4,FALSE)</f>
        <v>#N/A</v>
      </c>
      <c r="E5002" s="9">
        <f>_xlfn.MAXIFS(data!G:G,data!A:A,Endirim!A5002)</f>
        <v>0</v>
      </c>
      <c r="F5002" s="9" t="e">
        <f>IF(E5002=D5002,"no discount",_xlfn.XLOOKUP(E5002,campaign!$D$2:$D$18,campaign!$B$2:$B$18))</f>
        <v>#N/A</v>
      </c>
    </row>
    <row r="5003" spans="1:6" x14ac:dyDescent="0.3">
      <c r="A5003" s="9">
        <f>customer!A5003</f>
        <v>0</v>
      </c>
      <c r="B5003" s="10">
        <f>_xlfn.MAXIFS(data!C:C,data!A:A,Endirim!A5003)</f>
        <v>0</v>
      </c>
      <c r="C5003" s="9" cm="1">
        <f t="array" ref="C5003">INDEX(data!B:B,MATCH(1,(data!A:A=Endirim!A5003)*(data!C:C=Endirim!B5003),0))</f>
        <v>0</v>
      </c>
      <c r="D5003" s="9" t="e">
        <f>VLOOKUP(C5003,campaign!$A$2:$D$18,4,FALSE)</f>
        <v>#N/A</v>
      </c>
      <c r="E5003" s="9">
        <f>_xlfn.MAXIFS(data!G:G,data!A:A,Endirim!A5003)</f>
        <v>0</v>
      </c>
      <c r="F5003" s="9" t="e">
        <f>IF(E5003=D5003,"no discount",_xlfn.XLOOKUP(E5003,campaign!$D$2:$D$18,campaign!$B$2:$B$18))</f>
        <v>#N/A</v>
      </c>
    </row>
    <row r="5004" spans="1:6" x14ac:dyDescent="0.3">
      <c r="A5004" s="9">
        <f>customer!A5004</f>
        <v>0</v>
      </c>
      <c r="B5004" s="10">
        <f>_xlfn.MAXIFS(data!C:C,data!A:A,Endirim!A5004)</f>
        <v>0</v>
      </c>
      <c r="C5004" s="9" cm="1">
        <f t="array" ref="C5004">INDEX(data!B:B,MATCH(1,(data!A:A=Endirim!A5004)*(data!C:C=Endirim!B5004),0))</f>
        <v>0</v>
      </c>
      <c r="D5004" s="9" t="e">
        <f>VLOOKUP(C5004,campaign!$A$2:$D$18,4,FALSE)</f>
        <v>#N/A</v>
      </c>
      <c r="E5004" s="9">
        <f>_xlfn.MAXIFS(data!G:G,data!A:A,Endirim!A5004)</f>
        <v>0</v>
      </c>
      <c r="F5004" s="9" t="e">
        <f>IF(E5004=D5004,"no discount",_xlfn.XLOOKUP(E5004,campaign!$D$2:$D$18,campaign!$B$2:$B$18))</f>
        <v>#N/A</v>
      </c>
    </row>
    <row r="5005" spans="1:6" x14ac:dyDescent="0.3">
      <c r="A5005" s="9">
        <f>customer!A5005</f>
        <v>0</v>
      </c>
      <c r="B5005" s="10">
        <f>_xlfn.MAXIFS(data!C:C,data!A:A,Endirim!A5005)</f>
        <v>0</v>
      </c>
      <c r="C5005" s="9" cm="1">
        <f t="array" ref="C5005">INDEX(data!B:B,MATCH(1,(data!A:A=Endirim!A5005)*(data!C:C=Endirim!B5005),0))</f>
        <v>0</v>
      </c>
      <c r="D5005" s="9" t="e">
        <f>VLOOKUP(C5005,campaign!$A$2:$D$18,4,FALSE)</f>
        <v>#N/A</v>
      </c>
      <c r="E5005" s="9">
        <f>_xlfn.MAXIFS(data!G:G,data!A:A,Endirim!A5005)</f>
        <v>0</v>
      </c>
      <c r="F5005" s="9" t="e">
        <f>IF(E5005=D5005,"no discount",_xlfn.XLOOKUP(E5005,campaign!$D$2:$D$18,campaign!$B$2:$B$18))</f>
        <v>#N/A</v>
      </c>
    </row>
    <row r="5006" spans="1:6" x14ac:dyDescent="0.3">
      <c r="A5006" s="9">
        <f>customer!A5006</f>
        <v>0</v>
      </c>
      <c r="B5006" s="10">
        <f>_xlfn.MAXIFS(data!C:C,data!A:A,Endirim!A5006)</f>
        <v>0</v>
      </c>
      <c r="C5006" s="9" cm="1">
        <f t="array" ref="C5006">INDEX(data!B:B,MATCH(1,(data!A:A=Endirim!A5006)*(data!C:C=Endirim!B5006),0))</f>
        <v>0</v>
      </c>
      <c r="D5006" s="9" t="e">
        <f>VLOOKUP(C5006,campaign!$A$2:$D$18,4,FALSE)</f>
        <v>#N/A</v>
      </c>
      <c r="E5006" s="9">
        <f>_xlfn.MAXIFS(data!G:G,data!A:A,Endirim!A5006)</f>
        <v>0</v>
      </c>
      <c r="F5006" s="9" t="e">
        <f>IF(E5006=D5006,"no discount",_xlfn.XLOOKUP(E5006,campaign!$D$2:$D$18,campaign!$B$2:$B$18))</f>
        <v>#N/A</v>
      </c>
    </row>
    <row r="5007" spans="1:6" x14ac:dyDescent="0.3">
      <c r="A5007" s="9">
        <f>customer!A5007</f>
        <v>0</v>
      </c>
      <c r="B5007" s="10">
        <f>_xlfn.MAXIFS(data!C:C,data!A:A,Endirim!A5007)</f>
        <v>0</v>
      </c>
      <c r="C5007" s="9" cm="1">
        <f t="array" ref="C5007">INDEX(data!B:B,MATCH(1,(data!A:A=Endirim!A5007)*(data!C:C=Endirim!B5007),0))</f>
        <v>0</v>
      </c>
      <c r="D5007" s="9" t="e">
        <f>VLOOKUP(C5007,campaign!$A$2:$D$18,4,FALSE)</f>
        <v>#N/A</v>
      </c>
      <c r="E5007" s="9">
        <f>_xlfn.MAXIFS(data!G:G,data!A:A,Endirim!A5007)</f>
        <v>0</v>
      </c>
      <c r="F5007" s="9" t="e">
        <f>IF(E5007=D5007,"no discount",_xlfn.XLOOKUP(E5007,campaign!$D$2:$D$18,campaign!$B$2:$B$18))</f>
        <v>#N/A</v>
      </c>
    </row>
    <row r="5008" spans="1:6" x14ac:dyDescent="0.3">
      <c r="A5008" s="9">
        <f>customer!A5008</f>
        <v>0</v>
      </c>
      <c r="B5008" s="10">
        <f>_xlfn.MAXIFS(data!C:C,data!A:A,Endirim!A5008)</f>
        <v>0</v>
      </c>
      <c r="C5008" s="9" cm="1">
        <f t="array" ref="C5008">INDEX(data!B:B,MATCH(1,(data!A:A=Endirim!A5008)*(data!C:C=Endirim!B5008),0))</f>
        <v>0</v>
      </c>
      <c r="D5008" s="9" t="e">
        <f>VLOOKUP(C5008,campaign!$A$2:$D$18,4,FALSE)</f>
        <v>#N/A</v>
      </c>
      <c r="E5008" s="9">
        <f>_xlfn.MAXIFS(data!G:G,data!A:A,Endirim!A5008)</f>
        <v>0</v>
      </c>
      <c r="F5008" s="9" t="e">
        <f>IF(E5008=D5008,"no discount",_xlfn.XLOOKUP(E5008,campaign!$D$2:$D$18,campaign!$B$2:$B$18))</f>
        <v>#N/A</v>
      </c>
    </row>
    <row r="5009" spans="1:6" x14ac:dyDescent="0.3">
      <c r="A5009" s="9">
        <f>customer!A5009</f>
        <v>0</v>
      </c>
      <c r="B5009" s="10">
        <f>_xlfn.MAXIFS(data!C:C,data!A:A,Endirim!A5009)</f>
        <v>0</v>
      </c>
      <c r="C5009" s="9" cm="1">
        <f t="array" ref="C5009">INDEX(data!B:B,MATCH(1,(data!A:A=Endirim!A5009)*(data!C:C=Endirim!B5009),0))</f>
        <v>0</v>
      </c>
      <c r="D5009" s="9" t="e">
        <f>VLOOKUP(C5009,campaign!$A$2:$D$18,4,FALSE)</f>
        <v>#N/A</v>
      </c>
      <c r="E5009" s="9">
        <f>_xlfn.MAXIFS(data!G:G,data!A:A,Endirim!A5009)</f>
        <v>0</v>
      </c>
      <c r="F5009" s="9" t="e">
        <f>IF(E5009=D5009,"no discount",_xlfn.XLOOKUP(E5009,campaign!$D$2:$D$18,campaign!$B$2:$B$18))</f>
        <v>#N/A</v>
      </c>
    </row>
    <row r="5010" spans="1:6" x14ac:dyDescent="0.3">
      <c r="A5010" s="9">
        <f>customer!A5010</f>
        <v>0</v>
      </c>
      <c r="B5010" s="10">
        <f>_xlfn.MAXIFS(data!C:C,data!A:A,Endirim!A5010)</f>
        <v>0</v>
      </c>
      <c r="C5010" s="9" cm="1">
        <f t="array" ref="C5010">INDEX(data!B:B,MATCH(1,(data!A:A=Endirim!A5010)*(data!C:C=Endirim!B5010),0))</f>
        <v>0</v>
      </c>
      <c r="D5010" s="9" t="e">
        <f>VLOOKUP(C5010,campaign!$A$2:$D$18,4,FALSE)</f>
        <v>#N/A</v>
      </c>
      <c r="E5010" s="9">
        <f>_xlfn.MAXIFS(data!G:G,data!A:A,Endirim!A5010)</f>
        <v>0</v>
      </c>
      <c r="F5010" s="9" t="e">
        <f>IF(E5010=D5010,"no discount",_xlfn.XLOOKUP(E5010,campaign!$D$2:$D$18,campaign!$B$2:$B$18))</f>
        <v>#N/A</v>
      </c>
    </row>
    <row r="5011" spans="1:6" x14ac:dyDescent="0.3">
      <c r="A5011" s="9">
        <f>customer!A5011</f>
        <v>0</v>
      </c>
      <c r="B5011" s="10">
        <f>_xlfn.MAXIFS(data!C:C,data!A:A,Endirim!A5011)</f>
        <v>0</v>
      </c>
      <c r="C5011" s="9" cm="1">
        <f t="array" ref="C5011">INDEX(data!B:B,MATCH(1,(data!A:A=Endirim!A5011)*(data!C:C=Endirim!B5011),0))</f>
        <v>0</v>
      </c>
      <c r="D5011" s="9" t="e">
        <f>VLOOKUP(C5011,campaign!$A$2:$D$18,4,FALSE)</f>
        <v>#N/A</v>
      </c>
      <c r="E5011" s="9">
        <f>_xlfn.MAXIFS(data!G:G,data!A:A,Endirim!A5011)</f>
        <v>0</v>
      </c>
      <c r="F5011" s="9" t="e">
        <f>IF(E5011=D5011,"no discount",_xlfn.XLOOKUP(E5011,campaign!$D$2:$D$18,campaign!$B$2:$B$18))</f>
        <v>#N/A</v>
      </c>
    </row>
    <row r="5012" spans="1:6" x14ac:dyDescent="0.3">
      <c r="A5012" s="9">
        <f>customer!A5012</f>
        <v>0</v>
      </c>
      <c r="B5012" s="10">
        <f>_xlfn.MAXIFS(data!C:C,data!A:A,Endirim!A5012)</f>
        <v>0</v>
      </c>
      <c r="C5012" s="9" cm="1">
        <f t="array" ref="C5012">INDEX(data!B:B,MATCH(1,(data!A:A=Endirim!A5012)*(data!C:C=Endirim!B5012),0))</f>
        <v>0</v>
      </c>
      <c r="D5012" s="9" t="e">
        <f>VLOOKUP(C5012,campaign!$A$2:$D$18,4,FALSE)</f>
        <v>#N/A</v>
      </c>
      <c r="E5012" s="9">
        <f>_xlfn.MAXIFS(data!G:G,data!A:A,Endirim!A5012)</f>
        <v>0</v>
      </c>
      <c r="F5012" s="9" t="e">
        <f>IF(E5012=D5012,"no discount",_xlfn.XLOOKUP(E5012,campaign!$D$2:$D$18,campaign!$B$2:$B$18))</f>
        <v>#N/A</v>
      </c>
    </row>
    <row r="5013" spans="1:6" x14ac:dyDescent="0.3">
      <c r="A5013" s="9">
        <f>customer!A5013</f>
        <v>0</v>
      </c>
      <c r="B5013" s="10">
        <f>_xlfn.MAXIFS(data!C:C,data!A:A,Endirim!A5013)</f>
        <v>0</v>
      </c>
      <c r="C5013" s="9" cm="1">
        <f t="array" ref="C5013">INDEX(data!B:B,MATCH(1,(data!A:A=Endirim!A5013)*(data!C:C=Endirim!B5013),0))</f>
        <v>0</v>
      </c>
      <c r="D5013" s="9" t="e">
        <f>VLOOKUP(C5013,campaign!$A$2:$D$18,4,FALSE)</f>
        <v>#N/A</v>
      </c>
      <c r="E5013" s="9">
        <f>_xlfn.MAXIFS(data!G:G,data!A:A,Endirim!A5013)</f>
        <v>0</v>
      </c>
      <c r="F5013" s="9" t="e">
        <f>IF(E5013=D5013,"no discount",_xlfn.XLOOKUP(E5013,campaign!$D$2:$D$18,campaign!$B$2:$B$18))</f>
        <v>#N/A</v>
      </c>
    </row>
    <row r="5014" spans="1:6" x14ac:dyDescent="0.3">
      <c r="A5014" s="9">
        <f>customer!A5014</f>
        <v>0</v>
      </c>
      <c r="B5014" s="10">
        <f>_xlfn.MAXIFS(data!C:C,data!A:A,Endirim!A5014)</f>
        <v>0</v>
      </c>
      <c r="C5014" s="9" cm="1">
        <f t="array" ref="C5014">INDEX(data!B:B,MATCH(1,(data!A:A=Endirim!A5014)*(data!C:C=Endirim!B5014),0))</f>
        <v>0</v>
      </c>
      <c r="D5014" s="9" t="e">
        <f>VLOOKUP(C5014,campaign!$A$2:$D$18,4,FALSE)</f>
        <v>#N/A</v>
      </c>
      <c r="E5014" s="9">
        <f>_xlfn.MAXIFS(data!G:G,data!A:A,Endirim!A5014)</f>
        <v>0</v>
      </c>
      <c r="F5014" s="9" t="e">
        <f>IF(E5014=D5014,"no discount",_xlfn.XLOOKUP(E5014,campaign!$D$2:$D$18,campaign!$B$2:$B$18))</f>
        <v>#N/A</v>
      </c>
    </row>
    <row r="5015" spans="1:6" x14ac:dyDescent="0.3">
      <c r="A5015" s="9">
        <f>customer!A5015</f>
        <v>0</v>
      </c>
      <c r="B5015" s="10">
        <f>_xlfn.MAXIFS(data!C:C,data!A:A,Endirim!A5015)</f>
        <v>0</v>
      </c>
      <c r="C5015" s="9" cm="1">
        <f t="array" ref="C5015">INDEX(data!B:B,MATCH(1,(data!A:A=Endirim!A5015)*(data!C:C=Endirim!B5015),0))</f>
        <v>0</v>
      </c>
      <c r="D5015" s="9" t="e">
        <f>VLOOKUP(C5015,campaign!$A$2:$D$18,4,FALSE)</f>
        <v>#N/A</v>
      </c>
      <c r="E5015" s="9">
        <f>_xlfn.MAXIFS(data!G:G,data!A:A,Endirim!A5015)</f>
        <v>0</v>
      </c>
      <c r="F5015" s="9" t="e">
        <f>IF(E5015=D5015,"no discount",_xlfn.XLOOKUP(E5015,campaign!$D$2:$D$18,campaign!$B$2:$B$18))</f>
        <v>#N/A</v>
      </c>
    </row>
    <row r="5016" spans="1:6" x14ac:dyDescent="0.3">
      <c r="A5016" s="9">
        <f>customer!A5016</f>
        <v>0</v>
      </c>
      <c r="B5016" s="10">
        <f>_xlfn.MAXIFS(data!C:C,data!A:A,Endirim!A5016)</f>
        <v>0</v>
      </c>
      <c r="C5016" s="9" cm="1">
        <f t="array" ref="C5016">INDEX(data!B:B,MATCH(1,(data!A:A=Endirim!A5016)*(data!C:C=Endirim!B5016),0))</f>
        <v>0</v>
      </c>
      <c r="D5016" s="9" t="e">
        <f>VLOOKUP(C5016,campaign!$A$2:$D$18,4,FALSE)</f>
        <v>#N/A</v>
      </c>
      <c r="E5016" s="9">
        <f>_xlfn.MAXIFS(data!G:G,data!A:A,Endirim!A5016)</f>
        <v>0</v>
      </c>
      <c r="F5016" s="9" t="e">
        <f>IF(E5016=D5016,"no discount",_xlfn.XLOOKUP(E5016,campaign!$D$2:$D$18,campaign!$B$2:$B$18))</f>
        <v>#N/A</v>
      </c>
    </row>
    <row r="5017" spans="1:6" x14ac:dyDescent="0.3">
      <c r="A5017" s="9">
        <f>customer!A5017</f>
        <v>0</v>
      </c>
      <c r="B5017" s="10">
        <f>_xlfn.MAXIFS(data!C:C,data!A:A,Endirim!A5017)</f>
        <v>0</v>
      </c>
      <c r="C5017" s="9" cm="1">
        <f t="array" ref="C5017">INDEX(data!B:B,MATCH(1,(data!A:A=Endirim!A5017)*(data!C:C=Endirim!B5017),0))</f>
        <v>0</v>
      </c>
      <c r="D5017" s="9" t="e">
        <f>VLOOKUP(C5017,campaign!$A$2:$D$18,4,FALSE)</f>
        <v>#N/A</v>
      </c>
      <c r="E5017" s="9">
        <f>_xlfn.MAXIFS(data!G:G,data!A:A,Endirim!A5017)</f>
        <v>0</v>
      </c>
      <c r="F5017" s="9" t="e">
        <f>IF(E5017=D5017,"no discount",_xlfn.XLOOKUP(E5017,campaign!$D$2:$D$18,campaign!$B$2:$B$18))</f>
        <v>#N/A</v>
      </c>
    </row>
    <row r="5018" spans="1:6" x14ac:dyDescent="0.3">
      <c r="A5018" s="9">
        <f>customer!A5018</f>
        <v>0</v>
      </c>
      <c r="B5018" s="10">
        <f>_xlfn.MAXIFS(data!C:C,data!A:A,Endirim!A5018)</f>
        <v>0</v>
      </c>
      <c r="C5018" s="9" cm="1">
        <f t="array" ref="C5018">INDEX(data!B:B,MATCH(1,(data!A:A=Endirim!A5018)*(data!C:C=Endirim!B5018),0))</f>
        <v>0</v>
      </c>
      <c r="D5018" s="9" t="e">
        <f>VLOOKUP(C5018,campaign!$A$2:$D$18,4,FALSE)</f>
        <v>#N/A</v>
      </c>
      <c r="E5018" s="9">
        <f>_xlfn.MAXIFS(data!G:G,data!A:A,Endirim!A5018)</f>
        <v>0</v>
      </c>
      <c r="F5018" s="9" t="e">
        <f>IF(E5018=D5018,"no discount",_xlfn.XLOOKUP(E5018,campaign!$D$2:$D$18,campaign!$B$2:$B$18))</f>
        <v>#N/A</v>
      </c>
    </row>
    <row r="5019" spans="1:6" x14ac:dyDescent="0.3">
      <c r="A5019" s="9">
        <f>customer!A5019</f>
        <v>0</v>
      </c>
      <c r="B5019" s="10">
        <f>_xlfn.MAXIFS(data!C:C,data!A:A,Endirim!A5019)</f>
        <v>0</v>
      </c>
      <c r="C5019" s="9" cm="1">
        <f t="array" ref="C5019">INDEX(data!B:B,MATCH(1,(data!A:A=Endirim!A5019)*(data!C:C=Endirim!B5019),0))</f>
        <v>0</v>
      </c>
      <c r="D5019" s="9" t="e">
        <f>VLOOKUP(C5019,campaign!$A$2:$D$18,4,FALSE)</f>
        <v>#N/A</v>
      </c>
      <c r="E5019" s="9">
        <f>_xlfn.MAXIFS(data!G:G,data!A:A,Endirim!A5019)</f>
        <v>0</v>
      </c>
      <c r="F5019" s="9" t="e">
        <f>IF(E5019=D5019,"no discount",_xlfn.XLOOKUP(E5019,campaign!$D$2:$D$18,campaign!$B$2:$B$18))</f>
        <v>#N/A</v>
      </c>
    </row>
    <row r="5020" spans="1:6" x14ac:dyDescent="0.3">
      <c r="A5020" s="9">
        <f>customer!A5020</f>
        <v>0</v>
      </c>
      <c r="B5020" s="10">
        <f>_xlfn.MAXIFS(data!C:C,data!A:A,Endirim!A5020)</f>
        <v>0</v>
      </c>
      <c r="C5020" s="9" cm="1">
        <f t="array" ref="C5020">INDEX(data!B:B,MATCH(1,(data!A:A=Endirim!A5020)*(data!C:C=Endirim!B5020),0))</f>
        <v>0</v>
      </c>
      <c r="D5020" s="9" t="e">
        <f>VLOOKUP(C5020,campaign!$A$2:$D$18,4,FALSE)</f>
        <v>#N/A</v>
      </c>
      <c r="E5020" s="9">
        <f>_xlfn.MAXIFS(data!G:G,data!A:A,Endirim!A5020)</f>
        <v>0</v>
      </c>
      <c r="F5020" s="9" t="e">
        <f>IF(E5020=D5020,"no discount",_xlfn.XLOOKUP(E5020,campaign!$D$2:$D$18,campaign!$B$2:$B$18))</f>
        <v>#N/A</v>
      </c>
    </row>
    <row r="5021" spans="1:6" x14ac:dyDescent="0.3">
      <c r="A5021" s="9">
        <f>customer!A5021</f>
        <v>0</v>
      </c>
      <c r="B5021" s="10">
        <f>_xlfn.MAXIFS(data!C:C,data!A:A,Endirim!A5021)</f>
        <v>0</v>
      </c>
      <c r="C5021" s="9" cm="1">
        <f t="array" ref="C5021">INDEX(data!B:B,MATCH(1,(data!A:A=Endirim!A5021)*(data!C:C=Endirim!B5021),0))</f>
        <v>0</v>
      </c>
      <c r="D5021" s="9" t="e">
        <f>VLOOKUP(C5021,campaign!$A$2:$D$18,4,FALSE)</f>
        <v>#N/A</v>
      </c>
      <c r="E5021" s="9">
        <f>_xlfn.MAXIFS(data!G:G,data!A:A,Endirim!A5021)</f>
        <v>0</v>
      </c>
      <c r="F5021" s="9" t="e">
        <f>IF(E5021=D5021,"no discount",_xlfn.XLOOKUP(E5021,campaign!$D$2:$D$18,campaign!$B$2:$B$18))</f>
        <v>#N/A</v>
      </c>
    </row>
    <row r="5022" spans="1:6" x14ac:dyDescent="0.3">
      <c r="A5022" s="9">
        <f>customer!A5022</f>
        <v>0</v>
      </c>
      <c r="B5022" s="10">
        <f>_xlfn.MAXIFS(data!C:C,data!A:A,Endirim!A5022)</f>
        <v>0</v>
      </c>
      <c r="C5022" s="9" cm="1">
        <f t="array" ref="C5022">INDEX(data!B:B,MATCH(1,(data!A:A=Endirim!A5022)*(data!C:C=Endirim!B5022),0))</f>
        <v>0</v>
      </c>
      <c r="D5022" s="9" t="e">
        <f>VLOOKUP(C5022,campaign!$A$2:$D$18,4,FALSE)</f>
        <v>#N/A</v>
      </c>
      <c r="E5022" s="9">
        <f>_xlfn.MAXIFS(data!G:G,data!A:A,Endirim!A5022)</f>
        <v>0</v>
      </c>
      <c r="F5022" s="9" t="e">
        <f>IF(E5022=D5022,"no discount",_xlfn.XLOOKUP(E5022,campaign!$D$2:$D$18,campaign!$B$2:$B$18))</f>
        <v>#N/A</v>
      </c>
    </row>
    <row r="5023" spans="1:6" x14ac:dyDescent="0.3">
      <c r="A5023" s="9">
        <f>customer!A5023</f>
        <v>0</v>
      </c>
      <c r="B5023" s="10">
        <f>_xlfn.MAXIFS(data!C:C,data!A:A,Endirim!A5023)</f>
        <v>0</v>
      </c>
      <c r="C5023" s="9" cm="1">
        <f t="array" ref="C5023">INDEX(data!B:B,MATCH(1,(data!A:A=Endirim!A5023)*(data!C:C=Endirim!B5023),0))</f>
        <v>0</v>
      </c>
      <c r="D5023" s="9" t="e">
        <f>VLOOKUP(C5023,campaign!$A$2:$D$18,4,FALSE)</f>
        <v>#N/A</v>
      </c>
      <c r="E5023" s="9">
        <f>_xlfn.MAXIFS(data!G:G,data!A:A,Endirim!A5023)</f>
        <v>0</v>
      </c>
      <c r="F5023" s="9" t="e">
        <f>IF(E5023=D5023,"no discount",_xlfn.XLOOKUP(E5023,campaign!$D$2:$D$18,campaign!$B$2:$B$18))</f>
        <v>#N/A</v>
      </c>
    </row>
    <row r="5024" spans="1:6" x14ac:dyDescent="0.3">
      <c r="A5024" s="9">
        <f>customer!A5024</f>
        <v>0</v>
      </c>
      <c r="B5024" s="10">
        <f>_xlfn.MAXIFS(data!C:C,data!A:A,Endirim!A5024)</f>
        <v>0</v>
      </c>
      <c r="C5024" s="9" cm="1">
        <f t="array" ref="C5024">INDEX(data!B:B,MATCH(1,(data!A:A=Endirim!A5024)*(data!C:C=Endirim!B5024),0))</f>
        <v>0</v>
      </c>
      <c r="D5024" s="9" t="e">
        <f>VLOOKUP(C5024,campaign!$A$2:$D$18,4,FALSE)</f>
        <v>#N/A</v>
      </c>
      <c r="E5024" s="9">
        <f>_xlfn.MAXIFS(data!G:G,data!A:A,Endirim!A5024)</f>
        <v>0</v>
      </c>
      <c r="F5024" s="9" t="e">
        <f>IF(E5024=D5024,"no discount",_xlfn.XLOOKUP(E5024,campaign!$D$2:$D$18,campaign!$B$2:$B$18))</f>
        <v>#N/A</v>
      </c>
    </row>
    <row r="5025" spans="1:6" x14ac:dyDescent="0.3">
      <c r="A5025" s="9">
        <f>customer!A5025</f>
        <v>0</v>
      </c>
      <c r="B5025" s="10">
        <f>_xlfn.MAXIFS(data!C:C,data!A:A,Endirim!A5025)</f>
        <v>0</v>
      </c>
      <c r="C5025" s="9" cm="1">
        <f t="array" ref="C5025">INDEX(data!B:B,MATCH(1,(data!A:A=Endirim!A5025)*(data!C:C=Endirim!B5025),0))</f>
        <v>0</v>
      </c>
      <c r="D5025" s="9" t="e">
        <f>VLOOKUP(C5025,campaign!$A$2:$D$18,4,FALSE)</f>
        <v>#N/A</v>
      </c>
      <c r="E5025" s="9">
        <f>_xlfn.MAXIFS(data!G:G,data!A:A,Endirim!A5025)</f>
        <v>0</v>
      </c>
      <c r="F5025" s="9" t="e">
        <f>IF(E5025=D5025,"no discount",_xlfn.XLOOKUP(E5025,campaign!$D$2:$D$18,campaign!$B$2:$B$18))</f>
        <v>#N/A</v>
      </c>
    </row>
    <row r="5026" spans="1:6" x14ac:dyDescent="0.3">
      <c r="A5026" s="9">
        <f>customer!A5026</f>
        <v>0</v>
      </c>
      <c r="B5026" s="10">
        <f>_xlfn.MAXIFS(data!C:C,data!A:A,Endirim!A5026)</f>
        <v>0</v>
      </c>
      <c r="C5026" s="9" cm="1">
        <f t="array" ref="C5026">INDEX(data!B:B,MATCH(1,(data!A:A=Endirim!A5026)*(data!C:C=Endirim!B5026),0))</f>
        <v>0</v>
      </c>
      <c r="D5026" s="9" t="e">
        <f>VLOOKUP(C5026,campaign!$A$2:$D$18,4,FALSE)</f>
        <v>#N/A</v>
      </c>
      <c r="E5026" s="9">
        <f>_xlfn.MAXIFS(data!G:G,data!A:A,Endirim!A5026)</f>
        <v>0</v>
      </c>
      <c r="F5026" s="9" t="e">
        <f>IF(E5026=D5026,"no discount",_xlfn.XLOOKUP(E5026,campaign!$D$2:$D$18,campaign!$B$2:$B$18))</f>
        <v>#N/A</v>
      </c>
    </row>
    <row r="5027" spans="1:6" x14ac:dyDescent="0.3">
      <c r="A5027" s="9">
        <f>customer!A5027</f>
        <v>0</v>
      </c>
      <c r="B5027" s="10">
        <f>_xlfn.MAXIFS(data!C:C,data!A:A,Endirim!A5027)</f>
        <v>0</v>
      </c>
      <c r="C5027" s="9" cm="1">
        <f t="array" ref="C5027">INDEX(data!B:B,MATCH(1,(data!A:A=Endirim!A5027)*(data!C:C=Endirim!B5027),0))</f>
        <v>0</v>
      </c>
      <c r="D5027" s="9" t="e">
        <f>VLOOKUP(C5027,campaign!$A$2:$D$18,4,FALSE)</f>
        <v>#N/A</v>
      </c>
      <c r="E5027" s="9">
        <f>_xlfn.MAXIFS(data!G:G,data!A:A,Endirim!A5027)</f>
        <v>0</v>
      </c>
      <c r="F5027" s="9" t="e">
        <f>IF(E5027=D5027,"no discount",_xlfn.XLOOKUP(E5027,campaign!$D$2:$D$18,campaign!$B$2:$B$18))</f>
        <v>#N/A</v>
      </c>
    </row>
    <row r="5028" spans="1:6" x14ac:dyDescent="0.3">
      <c r="A5028" s="9">
        <f>customer!A5028</f>
        <v>0</v>
      </c>
      <c r="B5028" s="10">
        <f>_xlfn.MAXIFS(data!C:C,data!A:A,Endirim!A5028)</f>
        <v>0</v>
      </c>
      <c r="C5028" s="9" cm="1">
        <f t="array" ref="C5028">INDEX(data!B:B,MATCH(1,(data!A:A=Endirim!A5028)*(data!C:C=Endirim!B5028),0))</f>
        <v>0</v>
      </c>
      <c r="D5028" s="9" t="e">
        <f>VLOOKUP(C5028,campaign!$A$2:$D$18,4,FALSE)</f>
        <v>#N/A</v>
      </c>
      <c r="E5028" s="9">
        <f>_xlfn.MAXIFS(data!G:G,data!A:A,Endirim!A5028)</f>
        <v>0</v>
      </c>
      <c r="F5028" s="9" t="e">
        <f>IF(E5028=D5028,"no discount",_xlfn.XLOOKUP(E5028,campaign!$D$2:$D$18,campaign!$B$2:$B$18))</f>
        <v>#N/A</v>
      </c>
    </row>
    <row r="5029" spans="1:6" x14ac:dyDescent="0.3">
      <c r="A5029" s="9">
        <f>customer!A5029</f>
        <v>0</v>
      </c>
      <c r="B5029" s="10">
        <f>_xlfn.MAXIFS(data!C:C,data!A:A,Endirim!A5029)</f>
        <v>0</v>
      </c>
      <c r="C5029" s="9" cm="1">
        <f t="array" ref="C5029">INDEX(data!B:B,MATCH(1,(data!A:A=Endirim!A5029)*(data!C:C=Endirim!B5029),0))</f>
        <v>0</v>
      </c>
      <c r="D5029" s="9" t="e">
        <f>VLOOKUP(C5029,campaign!$A$2:$D$18,4,FALSE)</f>
        <v>#N/A</v>
      </c>
      <c r="E5029" s="9">
        <f>_xlfn.MAXIFS(data!G:G,data!A:A,Endirim!A5029)</f>
        <v>0</v>
      </c>
      <c r="F5029" s="9" t="e">
        <f>IF(E5029=D5029,"no discount",_xlfn.XLOOKUP(E5029,campaign!$D$2:$D$18,campaign!$B$2:$B$18))</f>
        <v>#N/A</v>
      </c>
    </row>
    <row r="5030" spans="1:6" x14ac:dyDescent="0.3">
      <c r="A5030" s="9">
        <f>customer!A5030</f>
        <v>0</v>
      </c>
      <c r="B5030" s="10">
        <f>_xlfn.MAXIFS(data!C:C,data!A:A,Endirim!A5030)</f>
        <v>0</v>
      </c>
      <c r="C5030" s="9" cm="1">
        <f t="array" ref="C5030">INDEX(data!B:B,MATCH(1,(data!A:A=Endirim!A5030)*(data!C:C=Endirim!B5030),0))</f>
        <v>0</v>
      </c>
      <c r="D5030" s="9" t="e">
        <f>VLOOKUP(C5030,campaign!$A$2:$D$18,4,FALSE)</f>
        <v>#N/A</v>
      </c>
      <c r="E5030" s="9">
        <f>_xlfn.MAXIFS(data!G:G,data!A:A,Endirim!A5030)</f>
        <v>0</v>
      </c>
      <c r="F5030" s="9" t="e">
        <f>IF(E5030=D5030,"no discount",_xlfn.XLOOKUP(E5030,campaign!$D$2:$D$18,campaign!$B$2:$B$18))</f>
        <v>#N/A</v>
      </c>
    </row>
    <row r="5031" spans="1:6" x14ac:dyDescent="0.3">
      <c r="A5031" s="9">
        <f>customer!A5031</f>
        <v>0</v>
      </c>
      <c r="B5031" s="10">
        <f>_xlfn.MAXIFS(data!C:C,data!A:A,Endirim!A5031)</f>
        <v>0</v>
      </c>
      <c r="C5031" s="9" cm="1">
        <f t="array" ref="C5031">INDEX(data!B:B,MATCH(1,(data!A:A=Endirim!A5031)*(data!C:C=Endirim!B5031),0))</f>
        <v>0</v>
      </c>
      <c r="D5031" s="9" t="e">
        <f>VLOOKUP(C5031,campaign!$A$2:$D$18,4,FALSE)</f>
        <v>#N/A</v>
      </c>
      <c r="E5031" s="9">
        <f>_xlfn.MAXIFS(data!G:G,data!A:A,Endirim!A5031)</f>
        <v>0</v>
      </c>
      <c r="F5031" s="9" t="e">
        <f>IF(E5031=D5031,"no discount",_xlfn.XLOOKUP(E5031,campaign!$D$2:$D$18,campaign!$B$2:$B$18))</f>
        <v>#N/A</v>
      </c>
    </row>
    <row r="5032" spans="1:6" x14ac:dyDescent="0.3">
      <c r="A5032" s="9">
        <f>customer!A5032</f>
        <v>0</v>
      </c>
      <c r="B5032" s="10">
        <f>_xlfn.MAXIFS(data!C:C,data!A:A,Endirim!A5032)</f>
        <v>0</v>
      </c>
      <c r="C5032" s="9" cm="1">
        <f t="array" ref="C5032">INDEX(data!B:B,MATCH(1,(data!A:A=Endirim!A5032)*(data!C:C=Endirim!B5032),0))</f>
        <v>0</v>
      </c>
      <c r="D5032" s="9" t="e">
        <f>VLOOKUP(C5032,campaign!$A$2:$D$18,4,FALSE)</f>
        <v>#N/A</v>
      </c>
      <c r="E5032" s="9">
        <f>_xlfn.MAXIFS(data!G:G,data!A:A,Endirim!A5032)</f>
        <v>0</v>
      </c>
      <c r="F5032" s="9" t="e">
        <f>IF(E5032=D5032,"no discount",_xlfn.XLOOKUP(E5032,campaign!$D$2:$D$18,campaign!$B$2:$B$18))</f>
        <v>#N/A</v>
      </c>
    </row>
    <row r="5033" spans="1:6" x14ac:dyDescent="0.3">
      <c r="A5033" s="9">
        <f>customer!A5033</f>
        <v>0</v>
      </c>
      <c r="B5033" s="10">
        <f>_xlfn.MAXIFS(data!C:C,data!A:A,Endirim!A5033)</f>
        <v>0</v>
      </c>
      <c r="C5033" s="9" cm="1">
        <f t="array" ref="C5033">INDEX(data!B:B,MATCH(1,(data!A:A=Endirim!A5033)*(data!C:C=Endirim!B5033),0))</f>
        <v>0</v>
      </c>
      <c r="D5033" s="9" t="e">
        <f>VLOOKUP(C5033,campaign!$A$2:$D$18,4,FALSE)</f>
        <v>#N/A</v>
      </c>
      <c r="E5033" s="9">
        <f>_xlfn.MAXIFS(data!G:G,data!A:A,Endirim!A5033)</f>
        <v>0</v>
      </c>
      <c r="F5033" s="9" t="e">
        <f>IF(E5033=D5033,"no discount",_xlfn.XLOOKUP(E5033,campaign!$D$2:$D$18,campaign!$B$2:$B$18))</f>
        <v>#N/A</v>
      </c>
    </row>
    <row r="5034" spans="1:6" x14ac:dyDescent="0.3">
      <c r="A5034" s="9">
        <f>customer!A5034</f>
        <v>0</v>
      </c>
      <c r="B5034" s="10">
        <f>_xlfn.MAXIFS(data!C:C,data!A:A,Endirim!A5034)</f>
        <v>0</v>
      </c>
      <c r="C5034" s="9" cm="1">
        <f t="array" ref="C5034">INDEX(data!B:B,MATCH(1,(data!A:A=Endirim!A5034)*(data!C:C=Endirim!B5034),0))</f>
        <v>0</v>
      </c>
      <c r="D5034" s="9" t="e">
        <f>VLOOKUP(C5034,campaign!$A$2:$D$18,4,FALSE)</f>
        <v>#N/A</v>
      </c>
      <c r="E5034" s="9">
        <f>_xlfn.MAXIFS(data!G:G,data!A:A,Endirim!A5034)</f>
        <v>0</v>
      </c>
      <c r="F5034" s="9" t="e">
        <f>IF(E5034=D5034,"no discount",_xlfn.XLOOKUP(E5034,campaign!$D$2:$D$18,campaign!$B$2:$B$18))</f>
        <v>#N/A</v>
      </c>
    </row>
    <row r="5035" spans="1:6" x14ac:dyDescent="0.3">
      <c r="A5035" s="9">
        <f>customer!A5035</f>
        <v>0</v>
      </c>
      <c r="B5035" s="10">
        <f>_xlfn.MAXIFS(data!C:C,data!A:A,Endirim!A5035)</f>
        <v>0</v>
      </c>
      <c r="C5035" s="9" cm="1">
        <f t="array" ref="C5035">INDEX(data!B:B,MATCH(1,(data!A:A=Endirim!A5035)*(data!C:C=Endirim!B5035),0))</f>
        <v>0</v>
      </c>
      <c r="D5035" s="9" t="e">
        <f>VLOOKUP(C5035,campaign!$A$2:$D$18,4,FALSE)</f>
        <v>#N/A</v>
      </c>
      <c r="E5035" s="9">
        <f>_xlfn.MAXIFS(data!G:G,data!A:A,Endirim!A5035)</f>
        <v>0</v>
      </c>
      <c r="F5035" s="9" t="e">
        <f>IF(E5035=D5035,"no discount",_xlfn.XLOOKUP(E5035,campaign!$D$2:$D$18,campaign!$B$2:$B$18))</f>
        <v>#N/A</v>
      </c>
    </row>
    <row r="5036" spans="1:6" x14ac:dyDescent="0.3">
      <c r="A5036" s="9">
        <f>customer!A5036</f>
        <v>0</v>
      </c>
      <c r="B5036" s="10">
        <f>_xlfn.MAXIFS(data!C:C,data!A:A,Endirim!A5036)</f>
        <v>0</v>
      </c>
      <c r="C5036" s="9" cm="1">
        <f t="array" ref="C5036">INDEX(data!B:B,MATCH(1,(data!A:A=Endirim!A5036)*(data!C:C=Endirim!B5036),0))</f>
        <v>0</v>
      </c>
      <c r="D5036" s="9" t="e">
        <f>VLOOKUP(C5036,campaign!$A$2:$D$18,4,FALSE)</f>
        <v>#N/A</v>
      </c>
      <c r="E5036" s="9">
        <f>_xlfn.MAXIFS(data!G:G,data!A:A,Endirim!A5036)</f>
        <v>0</v>
      </c>
      <c r="F5036" s="9" t="e">
        <f>IF(E5036=D5036,"no discount",_xlfn.XLOOKUP(E5036,campaign!$D$2:$D$18,campaign!$B$2:$B$18))</f>
        <v>#N/A</v>
      </c>
    </row>
    <row r="5037" spans="1:6" x14ac:dyDescent="0.3">
      <c r="A5037" s="9">
        <f>customer!A5037</f>
        <v>0</v>
      </c>
      <c r="B5037" s="10">
        <f>_xlfn.MAXIFS(data!C:C,data!A:A,Endirim!A5037)</f>
        <v>0</v>
      </c>
      <c r="C5037" s="9" cm="1">
        <f t="array" ref="C5037">INDEX(data!B:B,MATCH(1,(data!A:A=Endirim!A5037)*(data!C:C=Endirim!B5037),0))</f>
        <v>0</v>
      </c>
      <c r="D5037" s="9" t="e">
        <f>VLOOKUP(C5037,campaign!$A$2:$D$18,4,FALSE)</f>
        <v>#N/A</v>
      </c>
      <c r="E5037" s="9">
        <f>_xlfn.MAXIFS(data!G:G,data!A:A,Endirim!A5037)</f>
        <v>0</v>
      </c>
      <c r="F5037" s="9" t="e">
        <f>IF(E5037=D5037,"no discount",_xlfn.XLOOKUP(E5037,campaign!$D$2:$D$18,campaign!$B$2:$B$18))</f>
        <v>#N/A</v>
      </c>
    </row>
    <row r="5038" spans="1:6" x14ac:dyDescent="0.3">
      <c r="A5038" s="9">
        <f>customer!A5038</f>
        <v>0</v>
      </c>
      <c r="B5038" s="10">
        <f>_xlfn.MAXIFS(data!C:C,data!A:A,Endirim!A5038)</f>
        <v>0</v>
      </c>
      <c r="C5038" s="9" cm="1">
        <f t="array" ref="C5038">INDEX(data!B:B,MATCH(1,(data!A:A=Endirim!A5038)*(data!C:C=Endirim!B5038),0))</f>
        <v>0</v>
      </c>
      <c r="D5038" s="9" t="e">
        <f>VLOOKUP(C5038,campaign!$A$2:$D$18,4,FALSE)</f>
        <v>#N/A</v>
      </c>
      <c r="E5038" s="9">
        <f>_xlfn.MAXIFS(data!G:G,data!A:A,Endirim!A5038)</f>
        <v>0</v>
      </c>
      <c r="F5038" s="9" t="e">
        <f>IF(E5038=D5038,"no discount",_xlfn.XLOOKUP(E5038,campaign!$D$2:$D$18,campaign!$B$2:$B$18))</f>
        <v>#N/A</v>
      </c>
    </row>
    <row r="5039" spans="1:6" x14ac:dyDescent="0.3">
      <c r="A5039" s="9">
        <f>customer!A5039</f>
        <v>0</v>
      </c>
      <c r="B5039" s="10">
        <f>_xlfn.MAXIFS(data!C:C,data!A:A,Endirim!A5039)</f>
        <v>0</v>
      </c>
      <c r="C5039" s="9" cm="1">
        <f t="array" ref="C5039">INDEX(data!B:B,MATCH(1,(data!A:A=Endirim!A5039)*(data!C:C=Endirim!B5039),0))</f>
        <v>0</v>
      </c>
      <c r="D5039" s="9" t="e">
        <f>VLOOKUP(C5039,campaign!$A$2:$D$18,4,FALSE)</f>
        <v>#N/A</v>
      </c>
      <c r="E5039" s="9">
        <f>_xlfn.MAXIFS(data!G:G,data!A:A,Endirim!A5039)</f>
        <v>0</v>
      </c>
      <c r="F5039" s="9" t="e">
        <f>IF(E5039=D5039,"no discount",_xlfn.XLOOKUP(E5039,campaign!$D$2:$D$18,campaign!$B$2:$B$18))</f>
        <v>#N/A</v>
      </c>
    </row>
    <row r="5040" spans="1:6" x14ac:dyDescent="0.3">
      <c r="A5040" s="9">
        <f>customer!A5040</f>
        <v>0</v>
      </c>
      <c r="B5040" s="10">
        <f>_xlfn.MAXIFS(data!C:C,data!A:A,Endirim!A5040)</f>
        <v>0</v>
      </c>
      <c r="C5040" s="9" cm="1">
        <f t="array" ref="C5040">INDEX(data!B:B,MATCH(1,(data!A:A=Endirim!A5040)*(data!C:C=Endirim!B5040),0))</f>
        <v>0</v>
      </c>
      <c r="D5040" s="9" t="e">
        <f>VLOOKUP(C5040,campaign!$A$2:$D$18,4,FALSE)</f>
        <v>#N/A</v>
      </c>
      <c r="E5040" s="9">
        <f>_xlfn.MAXIFS(data!G:G,data!A:A,Endirim!A5040)</f>
        <v>0</v>
      </c>
      <c r="F5040" s="9" t="e">
        <f>IF(E5040=D5040,"no discount",_xlfn.XLOOKUP(E5040,campaign!$D$2:$D$18,campaign!$B$2:$B$18))</f>
        <v>#N/A</v>
      </c>
    </row>
    <row r="5041" spans="1:6" x14ac:dyDescent="0.3">
      <c r="A5041" s="9">
        <f>customer!A5041</f>
        <v>0</v>
      </c>
      <c r="B5041" s="10">
        <f>_xlfn.MAXIFS(data!C:C,data!A:A,Endirim!A5041)</f>
        <v>0</v>
      </c>
      <c r="C5041" s="9" cm="1">
        <f t="array" ref="C5041">INDEX(data!B:B,MATCH(1,(data!A:A=Endirim!A5041)*(data!C:C=Endirim!B5041),0))</f>
        <v>0</v>
      </c>
      <c r="D5041" s="9" t="e">
        <f>VLOOKUP(C5041,campaign!$A$2:$D$18,4,FALSE)</f>
        <v>#N/A</v>
      </c>
      <c r="E5041" s="9">
        <f>_xlfn.MAXIFS(data!G:G,data!A:A,Endirim!A5041)</f>
        <v>0</v>
      </c>
      <c r="F5041" s="9" t="e">
        <f>IF(E5041=D5041,"no discount",_xlfn.XLOOKUP(E5041,campaign!$D$2:$D$18,campaign!$B$2:$B$18))</f>
        <v>#N/A</v>
      </c>
    </row>
    <row r="5042" spans="1:6" x14ac:dyDescent="0.3">
      <c r="A5042" s="9">
        <f>customer!A5042</f>
        <v>0</v>
      </c>
      <c r="B5042" s="10">
        <f>_xlfn.MAXIFS(data!C:C,data!A:A,Endirim!A5042)</f>
        <v>0</v>
      </c>
      <c r="C5042" s="9" cm="1">
        <f t="array" ref="C5042">INDEX(data!B:B,MATCH(1,(data!A:A=Endirim!A5042)*(data!C:C=Endirim!B5042),0))</f>
        <v>0</v>
      </c>
      <c r="D5042" s="9" t="e">
        <f>VLOOKUP(C5042,campaign!$A$2:$D$18,4,FALSE)</f>
        <v>#N/A</v>
      </c>
      <c r="E5042" s="9">
        <f>_xlfn.MAXIFS(data!G:G,data!A:A,Endirim!A5042)</f>
        <v>0</v>
      </c>
      <c r="F5042" s="9" t="e">
        <f>IF(E5042=D5042,"no discount",_xlfn.XLOOKUP(E5042,campaign!$D$2:$D$18,campaign!$B$2:$B$18))</f>
        <v>#N/A</v>
      </c>
    </row>
    <row r="5043" spans="1:6" x14ac:dyDescent="0.3">
      <c r="A5043" s="9">
        <f>customer!A5043</f>
        <v>0</v>
      </c>
      <c r="B5043" s="10">
        <f>_xlfn.MAXIFS(data!C:C,data!A:A,Endirim!A5043)</f>
        <v>0</v>
      </c>
      <c r="C5043" s="9" cm="1">
        <f t="array" ref="C5043">INDEX(data!B:B,MATCH(1,(data!A:A=Endirim!A5043)*(data!C:C=Endirim!B5043),0))</f>
        <v>0</v>
      </c>
      <c r="D5043" s="9" t="e">
        <f>VLOOKUP(C5043,campaign!$A$2:$D$18,4,FALSE)</f>
        <v>#N/A</v>
      </c>
      <c r="E5043" s="9">
        <f>_xlfn.MAXIFS(data!G:G,data!A:A,Endirim!A5043)</f>
        <v>0</v>
      </c>
      <c r="F5043" s="9" t="e">
        <f>IF(E5043=D5043,"no discount",_xlfn.XLOOKUP(E5043,campaign!$D$2:$D$18,campaign!$B$2:$B$18))</f>
        <v>#N/A</v>
      </c>
    </row>
    <row r="5044" spans="1:6" x14ac:dyDescent="0.3">
      <c r="A5044" s="9">
        <f>customer!A5044</f>
        <v>0</v>
      </c>
      <c r="B5044" s="10">
        <f>_xlfn.MAXIFS(data!C:C,data!A:A,Endirim!A5044)</f>
        <v>0</v>
      </c>
      <c r="C5044" s="9" cm="1">
        <f t="array" ref="C5044">INDEX(data!B:B,MATCH(1,(data!A:A=Endirim!A5044)*(data!C:C=Endirim!B5044),0))</f>
        <v>0</v>
      </c>
      <c r="D5044" s="9" t="e">
        <f>VLOOKUP(C5044,campaign!$A$2:$D$18,4,FALSE)</f>
        <v>#N/A</v>
      </c>
      <c r="E5044" s="9">
        <f>_xlfn.MAXIFS(data!G:G,data!A:A,Endirim!A5044)</f>
        <v>0</v>
      </c>
      <c r="F5044" s="9" t="e">
        <f>IF(E5044=D5044,"no discount",_xlfn.XLOOKUP(E5044,campaign!$D$2:$D$18,campaign!$B$2:$B$18))</f>
        <v>#N/A</v>
      </c>
    </row>
    <row r="5045" spans="1:6" x14ac:dyDescent="0.3">
      <c r="A5045" s="9">
        <f>customer!A5045</f>
        <v>0</v>
      </c>
      <c r="B5045" s="10">
        <f>_xlfn.MAXIFS(data!C:C,data!A:A,Endirim!A5045)</f>
        <v>0</v>
      </c>
      <c r="C5045" s="9" cm="1">
        <f t="array" ref="C5045">INDEX(data!B:B,MATCH(1,(data!A:A=Endirim!A5045)*(data!C:C=Endirim!B5045),0))</f>
        <v>0</v>
      </c>
      <c r="D5045" s="9" t="e">
        <f>VLOOKUP(C5045,campaign!$A$2:$D$18,4,FALSE)</f>
        <v>#N/A</v>
      </c>
      <c r="E5045" s="9">
        <f>_xlfn.MAXIFS(data!G:G,data!A:A,Endirim!A5045)</f>
        <v>0</v>
      </c>
      <c r="F5045" s="9" t="e">
        <f>IF(E5045=D5045,"no discount",_xlfn.XLOOKUP(E5045,campaign!$D$2:$D$18,campaign!$B$2:$B$18))</f>
        <v>#N/A</v>
      </c>
    </row>
    <row r="5046" spans="1:6" x14ac:dyDescent="0.3">
      <c r="A5046" s="9">
        <f>customer!A5046</f>
        <v>0</v>
      </c>
      <c r="B5046" s="10">
        <f>_xlfn.MAXIFS(data!C:C,data!A:A,Endirim!A5046)</f>
        <v>0</v>
      </c>
      <c r="C5046" s="9" cm="1">
        <f t="array" ref="C5046">INDEX(data!B:B,MATCH(1,(data!A:A=Endirim!A5046)*(data!C:C=Endirim!B5046),0))</f>
        <v>0</v>
      </c>
      <c r="D5046" s="9" t="e">
        <f>VLOOKUP(C5046,campaign!$A$2:$D$18,4,FALSE)</f>
        <v>#N/A</v>
      </c>
      <c r="E5046" s="9">
        <f>_xlfn.MAXIFS(data!G:G,data!A:A,Endirim!A5046)</f>
        <v>0</v>
      </c>
      <c r="F5046" s="9" t="e">
        <f>IF(E5046=D5046,"no discount",_xlfn.XLOOKUP(E5046,campaign!$D$2:$D$18,campaign!$B$2:$B$18))</f>
        <v>#N/A</v>
      </c>
    </row>
    <row r="5047" spans="1:6" x14ac:dyDescent="0.3">
      <c r="A5047" s="9">
        <f>customer!A5047</f>
        <v>0</v>
      </c>
      <c r="B5047" s="10">
        <f>_xlfn.MAXIFS(data!C:C,data!A:A,Endirim!A5047)</f>
        <v>0</v>
      </c>
      <c r="C5047" s="9" cm="1">
        <f t="array" ref="C5047">INDEX(data!B:B,MATCH(1,(data!A:A=Endirim!A5047)*(data!C:C=Endirim!B5047),0))</f>
        <v>0</v>
      </c>
      <c r="D5047" s="9" t="e">
        <f>VLOOKUP(C5047,campaign!$A$2:$D$18,4,FALSE)</f>
        <v>#N/A</v>
      </c>
      <c r="E5047" s="9">
        <f>_xlfn.MAXIFS(data!G:G,data!A:A,Endirim!A5047)</f>
        <v>0</v>
      </c>
      <c r="F5047" s="9" t="e">
        <f>IF(E5047=D5047,"no discount",_xlfn.XLOOKUP(E5047,campaign!$D$2:$D$18,campaign!$B$2:$B$18))</f>
        <v>#N/A</v>
      </c>
    </row>
    <row r="5048" spans="1:6" x14ac:dyDescent="0.3">
      <c r="A5048" s="9">
        <f>customer!A5048</f>
        <v>0</v>
      </c>
      <c r="B5048" s="10">
        <f>_xlfn.MAXIFS(data!C:C,data!A:A,Endirim!A5048)</f>
        <v>0</v>
      </c>
      <c r="C5048" s="9" cm="1">
        <f t="array" ref="C5048">INDEX(data!B:B,MATCH(1,(data!A:A=Endirim!A5048)*(data!C:C=Endirim!B5048),0))</f>
        <v>0</v>
      </c>
      <c r="D5048" s="9" t="e">
        <f>VLOOKUP(C5048,campaign!$A$2:$D$18,4,FALSE)</f>
        <v>#N/A</v>
      </c>
      <c r="E5048" s="9">
        <f>_xlfn.MAXIFS(data!G:G,data!A:A,Endirim!A5048)</f>
        <v>0</v>
      </c>
      <c r="F5048" s="9" t="e">
        <f>IF(E5048=D5048,"no discount",_xlfn.XLOOKUP(E5048,campaign!$D$2:$D$18,campaign!$B$2:$B$18))</f>
        <v>#N/A</v>
      </c>
    </row>
    <row r="5049" spans="1:6" x14ac:dyDescent="0.3">
      <c r="A5049" s="9">
        <f>customer!A5049</f>
        <v>0</v>
      </c>
      <c r="B5049" s="10">
        <f>_xlfn.MAXIFS(data!C:C,data!A:A,Endirim!A5049)</f>
        <v>0</v>
      </c>
      <c r="C5049" s="9" cm="1">
        <f t="array" ref="C5049">INDEX(data!B:B,MATCH(1,(data!A:A=Endirim!A5049)*(data!C:C=Endirim!B5049),0))</f>
        <v>0</v>
      </c>
      <c r="D5049" s="9" t="e">
        <f>VLOOKUP(C5049,campaign!$A$2:$D$18,4,FALSE)</f>
        <v>#N/A</v>
      </c>
      <c r="E5049" s="9">
        <f>_xlfn.MAXIFS(data!G:G,data!A:A,Endirim!A5049)</f>
        <v>0</v>
      </c>
      <c r="F5049" s="9" t="e">
        <f>IF(E5049=D5049,"no discount",_xlfn.XLOOKUP(E5049,campaign!$D$2:$D$18,campaign!$B$2:$B$18))</f>
        <v>#N/A</v>
      </c>
    </row>
    <row r="5050" spans="1:6" x14ac:dyDescent="0.3">
      <c r="A5050" s="9">
        <f>customer!A5050</f>
        <v>0</v>
      </c>
      <c r="B5050" s="10">
        <f>_xlfn.MAXIFS(data!C:C,data!A:A,Endirim!A5050)</f>
        <v>0</v>
      </c>
      <c r="C5050" s="9" cm="1">
        <f t="array" ref="C5050">INDEX(data!B:B,MATCH(1,(data!A:A=Endirim!A5050)*(data!C:C=Endirim!B5050),0))</f>
        <v>0</v>
      </c>
      <c r="D5050" s="9" t="e">
        <f>VLOOKUP(C5050,campaign!$A$2:$D$18,4,FALSE)</f>
        <v>#N/A</v>
      </c>
      <c r="E5050" s="9">
        <f>_xlfn.MAXIFS(data!G:G,data!A:A,Endirim!A5050)</f>
        <v>0</v>
      </c>
      <c r="F5050" s="9" t="e">
        <f>IF(E5050=D5050,"no discount",_xlfn.XLOOKUP(E5050,campaign!$D$2:$D$18,campaign!$B$2:$B$18))</f>
        <v>#N/A</v>
      </c>
    </row>
    <row r="5051" spans="1:6" x14ac:dyDescent="0.3">
      <c r="A5051" s="9">
        <f>customer!A5051</f>
        <v>0</v>
      </c>
      <c r="B5051" s="10">
        <f>_xlfn.MAXIFS(data!C:C,data!A:A,Endirim!A5051)</f>
        <v>0</v>
      </c>
      <c r="C5051" s="9" cm="1">
        <f t="array" ref="C5051">INDEX(data!B:B,MATCH(1,(data!A:A=Endirim!A5051)*(data!C:C=Endirim!B5051),0))</f>
        <v>0</v>
      </c>
      <c r="D5051" s="9" t="e">
        <f>VLOOKUP(C5051,campaign!$A$2:$D$18,4,FALSE)</f>
        <v>#N/A</v>
      </c>
      <c r="E5051" s="9">
        <f>_xlfn.MAXIFS(data!G:G,data!A:A,Endirim!A5051)</f>
        <v>0</v>
      </c>
      <c r="F5051" s="9" t="e">
        <f>IF(E5051=D5051,"no discount",_xlfn.XLOOKUP(E5051,campaign!$D$2:$D$18,campaign!$B$2:$B$18))</f>
        <v>#N/A</v>
      </c>
    </row>
    <row r="5052" spans="1:6" x14ac:dyDescent="0.3">
      <c r="A5052" s="9">
        <f>customer!A5052</f>
        <v>0</v>
      </c>
      <c r="B5052" s="10">
        <f>_xlfn.MAXIFS(data!C:C,data!A:A,Endirim!A5052)</f>
        <v>0</v>
      </c>
      <c r="C5052" s="9" cm="1">
        <f t="array" ref="C5052">INDEX(data!B:B,MATCH(1,(data!A:A=Endirim!A5052)*(data!C:C=Endirim!B5052),0))</f>
        <v>0</v>
      </c>
      <c r="D5052" s="9" t="e">
        <f>VLOOKUP(C5052,campaign!$A$2:$D$18,4,FALSE)</f>
        <v>#N/A</v>
      </c>
      <c r="E5052" s="9">
        <f>_xlfn.MAXIFS(data!G:G,data!A:A,Endirim!A5052)</f>
        <v>0</v>
      </c>
      <c r="F5052" s="9" t="e">
        <f>IF(E5052=D5052,"no discount",_xlfn.XLOOKUP(E5052,campaign!$D$2:$D$18,campaign!$B$2:$B$18))</f>
        <v>#N/A</v>
      </c>
    </row>
    <row r="5053" spans="1:6" x14ac:dyDescent="0.3">
      <c r="A5053" s="9">
        <f>customer!A5053</f>
        <v>0</v>
      </c>
      <c r="B5053" s="10">
        <f>_xlfn.MAXIFS(data!C:C,data!A:A,Endirim!A5053)</f>
        <v>0</v>
      </c>
      <c r="C5053" s="9" cm="1">
        <f t="array" ref="C5053">INDEX(data!B:B,MATCH(1,(data!A:A=Endirim!A5053)*(data!C:C=Endirim!B5053),0))</f>
        <v>0</v>
      </c>
      <c r="D5053" s="9" t="e">
        <f>VLOOKUP(C5053,campaign!$A$2:$D$18,4,FALSE)</f>
        <v>#N/A</v>
      </c>
      <c r="E5053" s="9">
        <f>_xlfn.MAXIFS(data!G:G,data!A:A,Endirim!A5053)</f>
        <v>0</v>
      </c>
      <c r="F5053" s="9" t="e">
        <f>IF(E5053=D5053,"no discount",_xlfn.XLOOKUP(E5053,campaign!$D$2:$D$18,campaign!$B$2:$B$18))</f>
        <v>#N/A</v>
      </c>
    </row>
    <row r="5054" spans="1:6" x14ac:dyDescent="0.3">
      <c r="A5054" s="9">
        <f>customer!A5054</f>
        <v>0</v>
      </c>
      <c r="B5054" s="10">
        <f>_xlfn.MAXIFS(data!C:C,data!A:A,Endirim!A5054)</f>
        <v>0</v>
      </c>
      <c r="C5054" s="9" cm="1">
        <f t="array" ref="C5054">INDEX(data!B:B,MATCH(1,(data!A:A=Endirim!A5054)*(data!C:C=Endirim!B5054),0))</f>
        <v>0</v>
      </c>
      <c r="D5054" s="9" t="e">
        <f>VLOOKUP(C5054,campaign!$A$2:$D$18,4,FALSE)</f>
        <v>#N/A</v>
      </c>
      <c r="E5054" s="9">
        <f>_xlfn.MAXIFS(data!G:G,data!A:A,Endirim!A5054)</f>
        <v>0</v>
      </c>
      <c r="F5054" s="9" t="e">
        <f>IF(E5054=D5054,"no discount",_xlfn.XLOOKUP(E5054,campaign!$D$2:$D$18,campaign!$B$2:$B$18))</f>
        <v>#N/A</v>
      </c>
    </row>
    <row r="5055" spans="1:6" x14ac:dyDescent="0.3">
      <c r="A5055" s="9">
        <f>customer!A5055</f>
        <v>0</v>
      </c>
      <c r="B5055" s="10">
        <f>_xlfn.MAXIFS(data!C:C,data!A:A,Endirim!A5055)</f>
        <v>0</v>
      </c>
      <c r="C5055" s="9" cm="1">
        <f t="array" ref="C5055">INDEX(data!B:B,MATCH(1,(data!A:A=Endirim!A5055)*(data!C:C=Endirim!B5055),0))</f>
        <v>0</v>
      </c>
      <c r="D5055" s="9" t="e">
        <f>VLOOKUP(C5055,campaign!$A$2:$D$18,4,FALSE)</f>
        <v>#N/A</v>
      </c>
      <c r="E5055" s="9">
        <f>_xlfn.MAXIFS(data!G:G,data!A:A,Endirim!A5055)</f>
        <v>0</v>
      </c>
      <c r="F5055" s="9" t="e">
        <f>IF(E5055=D5055,"no discount",_xlfn.XLOOKUP(E5055,campaign!$D$2:$D$18,campaign!$B$2:$B$18))</f>
        <v>#N/A</v>
      </c>
    </row>
    <row r="5056" spans="1:6" x14ac:dyDescent="0.3">
      <c r="A5056" s="9">
        <f>customer!A5056</f>
        <v>0</v>
      </c>
      <c r="B5056" s="10">
        <f>_xlfn.MAXIFS(data!C:C,data!A:A,Endirim!A5056)</f>
        <v>0</v>
      </c>
      <c r="C5056" s="9" cm="1">
        <f t="array" ref="C5056">INDEX(data!B:B,MATCH(1,(data!A:A=Endirim!A5056)*(data!C:C=Endirim!B5056),0))</f>
        <v>0</v>
      </c>
      <c r="D5056" s="9" t="e">
        <f>VLOOKUP(C5056,campaign!$A$2:$D$18,4,FALSE)</f>
        <v>#N/A</v>
      </c>
      <c r="E5056" s="9">
        <f>_xlfn.MAXIFS(data!G:G,data!A:A,Endirim!A5056)</f>
        <v>0</v>
      </c>
      <c r="F5056" s="9" t="e">
        <f>IF(E5056=D5056,"no discount",_xlfn.XLOOKUP(E5056,campaign!$D$2:$D$18,campaign!$B$2:$B$18))</f>
        <v>#N/A</v>
      </c>
    </row>
    <row r="5057" spans="1:6" x14ac:dyDescent="0.3">
      <c r="A5057" s="9">
        <f>customer!A5057</f>
        <v>0</v>
      </c>
      <c r="B5057" s="10">
        <f>_xlfn.MAXIFS(data!C:C,data!A:A,Endirim!A5057)</f>
        <v>0</v>
      </c>
      <c r="C5057" s="9" cm="1">
        <f t="array" ref="C5057">INDEX(data!B:B,MATCH(1,(data!A:A=Endirim!A5057)*(data!C:C=Endirim!B5057),0))</f>
        <v>0</v>
      </c>
      <c r="D5057" s="9" t="e">
        <f>VLOOKUP(C5057,campaign!$A$2:$D$18,4,FALSE)</f>
        <v>#N/A</v>
      </c>
      <c r="E5057" s="9">
        <f>_xlfn.MAXIFS(data!G:G,data!A:A,Endirim!A5057)</f>
        <v>0</v>
      </c>
      <c r="F5057" s="9" t="e">
        <f>IF(E5057=D5057,"no discount",_xlfn.XLOOKUP(E5057,campaign!$D$2:$D$18,campaign!$B$2:$B$18))</f>
        <v>#N/A</v>
      </c>
    </row>
    <row r="5058" spans="1:6" x14ac:dyDescent="0.3">
      <c r="A5058" s="9">
        <f>customer!A5058</f>
        <v>0</v>
      </c>
      <c r="B5058" s="10">
        <f>_xlfn.MAXIFS(data!C:C,data!A:A,Endirim!A5058)</f>
        <v>0</v>
      </c>
      <c r="C5058" s="9" cm="1">
        <f t="array" ref="C5058">INDEX(data!B:B,MATCH(1,(data!A:A=Endirim!A5058)*(data!C:C=Endirim!B5058),0))</f>
        <v>0</v>
      </c>
      <c r="D5058" s="9" t="e">
        <f>VLOOKUP(C5058,campaign!$A$2:$D$18,4,FALSE)</f>
        <v>#N/A</v>
      </c>
      <c r="E5058" s="9">
        <f>_xlfn.MAXIFS(data!G:G,data!A:A,Endirim!A5058)</f>
        <v>0</v>
      </c>
      <c r="F5058" s="9" t="e">
        <f>IF(E5058=D5058,"no discount",_xlfn.XLOOKUP(E5058,campaign!$D$2:$D$18,campaign!$B$2:$B$18))</f>
        <v>#N/A</v>
      </c>
    </row>
    <row r="5059" spans="1:6" x14ac:dyDescent="0.3">
      <c r="A5059" s="9">
        <f>customer!A5059</f>
        <v>0</v>
      </c>
      <c r="B5059" s="10">
        <f>_xlfn.MAXIFS(data!C:C,data!A:A,Endirim!A5059)</f>
        <v>0</v>
      </c>
      <c r="C5059" s="9" cm="1">
        <f t="array" ref="C5059">INDEX(data!B:B,MATCH(1,(data!A:A=Endirim!A5059)*(data!C:C=Endirim!B5059),0))</f>
        <v>0</v>
      </c>
      <c r="D5059" s="9" t="e">
        <f>VLOOKUP(C5059,campaign!$A$2:$D$18,4,FALSE)</f>
        <v>#N/A</v>
      </c>
      <c r="E5059" s="9">
        <f>_xlfn.MAXIFS(data!G:G,data!A:A,Endirim!A5059)</f>
        <v>0</v>
      </c>
      <c r="F5059" s="9" t="e">
        <f>IF(E5059=D5059,"no discount",_xlfn.XLOOKUP(E5059,campaign!$D$2:$D$18,campaign!$B$2:$B$18))</f>
        <v>#N/A</v>
      </c>
    </row>
    <row r="5060" spans="1:6" x14ac:dyDescent="0.3">
      <c r="A5060" s="9">
        <f>customer!A5060</f>
        <v>0</v>
      </c>
      <c r="B5060" s="10">
        <f>_xlfn.MAXIFS(data!C:C,data!A:A,Endirim!A5060)</f>
        <v>0</v>
      </c>
      <c r="C5060" s="9" cm="1">
        <f t="array" ref="C5060">INDEX(data!B:B,MATCH(1,(data!A:A=Endirim!A5060)*(data!C:C=Endirim!B5060),0))</f>
        <v>0</v>
      </c>
      <c r="D5060" s="9" t="e">
        <f>VLOOKUP(C5060,campaign!$A$2:$D$18,4,FALSE)</f>
        <v>#N/A</v>
      </c>
      <c r="E5060" s="9">
        <f>_xlfn.MAXIFS(data!G:G,data!A:A,Endirim!A5060)</f>
        <v>0</v>
      </c>
      <c r="F5060" s="9" t="e">
        <f>IF(E5060=D5060,"no discount",_xlfn.XLOOKUP(E5060,campaign!$D$2:$D$18,campaign!$B$2:$B$18))</f>
        <v>#N/A</v>
      </c>
    </row>
    <row r="5061" spans="1:6" x14ac:dyDescent="0.3">
      <c r="A5061" s="9">
        <f>customer!A5061</f>
        <v>0</v>
      </c>
      <c r="B5061" s="10">
        <f>_xlfn.MAXIFS(data!C:C,data!A:A,Endirim!A5061)</f>
        <v>0</v>
      </c>
      <c r="C5061" s="9" cm="1">
        <f t="array" ref="C5061">INDEX(data!B:B,MATCH(1,(data!A:A=Endirim!A5061)*(data!C:C=Endirim!B5061),0))</f>
        <v>0</v>
      </c>
      <c r="D5061" s="9" t="e">
        <f>VLOOKUP(C5061,campaign!$A$2:$D$18,4,FALSE)</f>
        <v>#N/A</v>
      </c>
      <c r="E5061" s="9">
        <f>_xlfn.MAXIFS(data!G:G,data!A:A,Endirim!A5061)</f>
        <v>0</v>
      </c>
      <c r="F5061" s="9" t="e">
        <f>IF(E5061=D5061,"no discount",_xlfn.XLOOKUP(E5061,campaign!$D$2:$D$18,campaign!$B$2:$B$18))</f>
        <v>#N/A</v>
      </c>
    </row>
    <row r="5062" spans="1:6" x14ac:dyDescent="0.3">
      <c r="A5062" s="9">
        <f>customer!A5062</f>
        <v>0</v>
      </c>
      <c r="B5062" s="10">
        <f>_xlfn.MAXIFS(data!C:C,data!A:A,Endirim!A5062)</f>
        <v>0</v>
      </c>
      <c r="C5062" s="9" cm="1">
        <f t="array" ref="C5062">INDEX(data!B:B,MATCH(1,(data!A:A=Endirim!A5062)*(data!C:C=Endirim!B5062),0))</f>
        <v>0</v>
      </c>
      <c r="D5062" s="9" t="e">
        <f>VLOOKUP(C5062,campaign!$A$2:$D$18,4,FALSE)</f>
        <v>#N/A</v>
      </c>
      <c r="E5062" s="9">
        <f>_xlfn.MAXIFS(data!G:G,data!A:A,Endirim!A5062)</f>
        <v>0</v>
      </c>
      <c r="F5062" s="9" t="e">
        <f>IF(E5062=D5062,"no discount",_xlfn.XLOOKUP(E5062,campaign!$D$2:$D$18,campaign!$B$2:$B$18))</f>
        <v>#N/A</v>
      </c>
    </row>
    <row r="5063" spans="1:6" x14ac:dyDescent="0.3">
      <c r="A5063" s="9">
        <f>customer!A5063</f>
        <v>0</v>
      </c>
      <c r="B5063" s="10">
        <f>_xlfn.MAXIFS(data!C:C,data!A:A,Endirim!A5063)</f>
        <v>0</v>
      </c>
      <c r="C5063" s="9" cm="1">
        <f t="array" ref="C5063">INDEX(data!B:B,MATCH(1,(data!A:A=Endirim!A5063)*(data!C:C=Endirim!B5063),0))</f>
        <v>0</v>
      </c>
      <c r="D5063" s="9" t="e">
        <f>VLOOKUP(C5063,campaign!$A$2:$D$18,4,FALSE)</f>
        <v>#N/A</v>
      </c>
      <c r="E5063" s="9">
        <f>_xlfn.MAXIFS(data!G:G,data!A:A,Endirim!A5063)</f>
        <v>0</v>
      </c>
      <c r="F5063" s="9" t="e">
        <f>IF(E5063=D5063,"no discount",_xlfn.XLOOKUP(E5063,campaign!$D$2:$D$18,campaign!$B$2:$B$18))</f>
        <v>#N/A</v>
      </c>
    </row>
    <row r="5064" spans="1:6" x14ac:dyDescent="0.3">
      <c r="A5064" s="9">
        <f>customer!A5064</f>
        <v>0</v>
      </c>
      <c r="B5064" s="10">
        <f>_xlfn.MAXIFS(data!C:C,data!A:A,Endirim!A5064)</f>
        <v>0</v>
      </c>
      <c r="C5064" s="9" cm="1">
        <f t="array" ref="C5064">INDEX(data!B:B,MATCH(1,(data!A:A=Endirim!A5064)*(data!C:C=Endirim!B5064),0))</f>
        <v>0</v>
      </c>
      <c r="D5064" s="9" t="e">
        <f>VLOOKUP(C5064,campaign!$A$2:$D$18,4,FALSE)</f>
        <v>#N/A</v>
      </c>
      <c r="E5064" s="9">
        <f>_xlfn.MAXIFS(data!G:G,data!A:A,Endirim!A5064)</f>
        <v>0</v>
      </c>
      <c r="F5064" s="9" t="e">
        <f>IF(E5064=D5064,"no discount",_xlfn.XLOOKUP(E5064,campaign!$D$2:$D$18,campaign!$B$2:$B$18))</f>
        <v>#N/A</v>
      </c>
    </row>
    <row r="5065" spans="1:6" x14ac:dyDescent="0.3">
      <c r="A5065" s="9">
        <f>customer!A5065</f>
        <v>0</v>
      </c>
      <c r="B5065" s="10">
        <f>_xlfn.MAXIFS(data!C:C,data!A:A,Endirim!A5065)</f>
        <v>0</v>
      </c>
      <c r="C5065" s="9" cm="1">
        <f t="array" ref="C5065">INDEX(data!B:B,MATCH(1,(data!A:A=Endirim!A5065)*(data!C:C=Endirim!B5065),0))</f>
        <v>0</v>
      </c>
      <c r="D5065" s="9" t="e">
        <f>VLOOKUP(C5065,campaign!$A$2:$D$18,4,FALSE)</f>
        <v>#N/A</v>
      </c>
      <c r="E5065" s="9">
        <f>_xlfn.MAXIFS(data!G:G,data!A:A,Endirim!A5065)</f>
        <v>0</v>
      </c>
      <c r="F5065" s="9" t="e">
        <f>IF(E5065=D5065,"no discount",_xlfn.XLOOKUP(E5065,campaign!$D$2:$D$18,campaign!$B$2:$B$18))</f>
        <v>#N/A</v>
      </c>
    </row>
    <row r="5066" spans="1:6" x14ac:dyDescent="0.3">
      <c r="A5066" s="9">
        <f>customer!A5066</f>
        <v>0</v>
      </c>
      <c r="B5066" s="10">
        <f>_xlfn.MAXIFS(data!C:C,data!A:A,Endirim!A5066)</f>
        <v>0</v>
      </c>
      <c r="C5066" s="9" cm="1">
        <f t="array" ref="C5066">INDEX(data!B:B,MATCH(1,(data!A:A=Endirim!A5066)*(data!C:C=Endirim!B5066),0))</f>
        <v>0</v>
      </c>
      <c r="D5066" s="9" t="e">
        <f>VLOOKUP(C5066,campaign!$A$2:$D$18,4,FALSE)</f>
        <v>#N/A</v>
      </c>
      <c r="E5066" s="9">
        <f>_xlfn.MAXIFS(data!G:G,data!A:A,Endirim!A5066)</f>
        <v>0</v>
      </c>
      <c r="F5066" s="9" t="e">
        <f>IF(E5066=D5066,"no discount",_xlfn.XLOOKUP(E5066,campaign!$D$2:$D$18,campaign!$B$2:$B$18))</f>
        <v>#N/A</v>
      </c>
    </row>
    <row r="5067" spans="1:6" x14ac:dyDescent="0.3">
      <c r="A5067" s="9">
        <f>customer!A5067</f>
        <v>0</v>
      </c>
      <c r="B5067" s="10">
        <f>_xlfn.MAXIFS(data!C:C,data!A:A,Endirim!A5067)</f>
        <v>0</v>
      </c>
      <c r="C5067" s="9" cm="1">
        <f t="array" ref="C5067">INDEX(data!B:B,MATCH(1,(data!A:A=Endirim!A5067)*(data!C:C=Endirim!B5067),0))</f>
        <v>0</v>
      </c>
      <c r="D5067" s="9" t="e">
        <f>VLOOKUP(C5067,campaign!$A$2:$D$18,4,FALSE)</f>
        <v>#N/A</v>
      </c>
      <c r="E5067" s="9">
        <f>_xlfn.MAXIFS(data!G:G,data!A:A,Endirim!A5067)</f>
        <v>0</v>
      </c>
      <c r="F5067" s="9" t="e">
        <f>IF(E5067=D5067,"no discount",_xlfn.XLOOKUP(E5067,campaign!$D$2:$D$18,campaign!$B$2:$B$18))</f>
        <v>#N/A</v>
      </c>
    </row>
    <row r="5068" spans="1:6" x14ac:dyDescent="0.3">
      <c r="A5068" s="9">
        <f>customer!A5068</f>
        <v>0</v>
      </c>
      <c r="B5068" s="10">
        <f>_xlfn.MAXIFS(data!C:C,data!A:A,Endirim!A5068)</f>
        <v>0</v>
      </c>
      <c r="C5068" s="9" cm="1">
        <f t="array" ref="C5068">INDEX(data!B:B,MATCH(1,(data!A:A=Endirim!A5068)*(data!C:C=Endirim!B5068),0))</f>
        <v>0</v>
      </c>
      <c r="D5068" s="9" t="e">
        <f>VLOOKUP(C5068,campaign!$A$2:$D$18,4,FALSE)</f>
        <v>#N/A</v>
      </c>
      <c r="E5068" s="9">
        <f>_xlfn.MAXIFS(data!G:G,data!A:A,Endirim!A5068)</f>
        <v>0</v>
      </c>
      <c r="F5068" s="9" t="e">
        <f>IF(E5068=D5068,"no discount",_xlfn.XLOOKUP(E5068,campaign!$D$2:$D$18,campaign!$B$2:$B$18))</f>
        <v>#N/A</v>
      </c>
    </row>
    <row r="5069" spans="1:6" x14ac:dyDescent="0.3">
      <c r="A5069" s="9">
        <f>customer!A5069</f>
        <v>0</v>
      </c>
      <c r="B5069" s="10">
        <f>_xlfn.MAXIFS(data!C:C,data!A:A,Endirim!A5069)</f>
        <v>0</v>
      </c>
      <c r="C5069" s="9" cm="1">
        <f t="array" ref="C5069">INDEX(data!B:B,MATCH(1,(data!A:A=Endirim!A5069)*(data!C:C=Endirim!B5069),0))</f>
        <v>0</v>
      </c>
      <c r="D5069" s="9" t="e">
        <f>VLOOKUP(C5069,campaign!$A$2:$D$18,4,FALSE)</f>
        <v>#N/A</v>
      </c>
      <c r="E5069" s="9">
        <f>_xlfn.MAXIFS(data!G:G,data!A:A,Endirim!A5069)</f>
        <v>0</v>
      </c>
      <c r="F5069" s="9" t="e">
        <f>IF(E5069=D5069,"no discount",_xlfn.XLOOKUP(E5069,campaign!$D$2:$D$18,campaign!$B$2:$B$18))</f>
        <v>#N/A</v>
      </c>
    </row>
    <row r="5070" spans="1:6" x14ac:dyDescent="0.3">
      <c r="A5070" s="9">
        <f>customer!A5070</f>
        <v>0</v>
      </c>
      <c r="B5070" s="10">
        <f>_xlfn.MAXIFS(data!C:C,data!A:A,Endirim!A5070)</f>
        <v>0</v>
      </c>
      <c r="C5070" s="9" cm="1">
        <f t="array" ref="C5070">INDEX(data!B:B,MATCH(1,(data!A:A=Endirim!A5070)*(data!C:C=Endirim!B5070),0))</f>
        <v>0</v>
      </c>
      <c r="D5070" s="9" t="e">
        <f>VLOOKUP(C5070,campaign!$A$2:$D$18,4,FALSE)</f>
        <v>#N/A</v>
      </c>
      <c r="E5070" s="9">
        <f>_xlfn.MAXIFS(data!G:G,data!A:A,Endirim!A5070)</f>
        <v>0</v>
      </c>
      <c r="F5070" s="9" t="e">
        <f>IF(E5070=D5070,"no discount",_xlfn.XLOOKUP(E5070,campaign!$D$2:$D$18,campaign!$B$2:$B$18))</f>
        <v>#N/A</v>
      </c>
    </row>
    <row r="5071" spans="1:6" x14ac:dyDescent="0.3">
      <c r="A5071" s="9">
        <f>customer!A5071</f>
        <v>0</v>
      </c>
      <c r="B5071" s="10">
        <f>_xlfn.MAXIFS(data!C:C,data!A:A,Endirim!A5071)</f>
        <v>0</v>
      </c>
      <c r="C5071" s="9" cm="1">
        <f t="array" ref="C5071">INDEX(data!B:B,MATCH(1,(data!A:A=Endirim!A5071)*(data!C:C=Endirim!B5071),0))</f>
        <v>0</v>
      </c>
      <c r="D5071" s="9" t="e">
        <f>VLOOKUP(C5071,campaign!$A$2:$D$18,4,FALSE)</f>
        <v>#N/A</v>
      </c>
      <c r="E5071" s="9">
        <f>_xlfn.MAXIFS(data!G:G,data!A:A,Endirim!A5071)</f>
        <v>0</v>
      </c>
      <c r="F5071" s="9" t="e">
        <f>IF(E5071=D5071,"no discount",_xlfn.XLOOKUP(E5071,campaign!$D$2:$D$18,campaign!$B$2:$B$18))</f>
        <v>#N/A</v>
      </c>
    </row>
    <row r="5072" spans="1:6" x14ac:dyDescent="0.3">
      <c r="A5072" s="9">
        <f>customer!A5072</f>
        <v>0</v>
      </c>
      <c r="B5072" s="10">
        <f>_xlfn.MAXIFS(data!C:C,data!A:A,Endirim!A5072)</f>
        <v>0</v>
      </c>
      <c r="C5072" s="9" cm="1">
        <f t="array" ref="C5072">INDEX(data!B:B,MATCH(1,(data!A:A=Endirim!A5072)*(data!C:C=Endirim!B5072),0))</f>
        <v>0</v>
      </c>
      <c r="D5072" s="9" t="e">
        <f>VLOOKUP(C5072,campaign!$A$2:$D$18,4,FALSE)</f>
        <v>#N/A</v>
      </c>
      <c r="E5072" s="9">
        <f>_xlfn.MAXIFS(data!G:G,data!A:A,Endirim!A5072)</f>
        <v>0</v>
      </c>
      <c r="F5072" s="9" t="e">
        <f>IF(E5072=D5072,"no discount",_xlfn.XLOOKUP(E5072,campaign!$D$2:$D$18,campaign!$B$2:$B$18))</f>
        <v>#N/A</v>
      </c>
    </row>
    <row r="5073" spans="1:6" x14ac:dyDescent="0.3">
      <c r="A5073" s="9">
        <f>customer!A5073</f>
        <v>0</v>
      </c>
      <c r="B5073" s="10">
        <f>_xlfn.MAXIFS(data!C:C,data!A:A,Endirim!A5073)</f>
        <v>0</v>
      </c>
      <c r="C5073" s="9" cm="1">
        <f t="array" ref="C5073">INDEX(data!B:B,MATCH(1,(data!A:A=Endirim!A5073)*(data!C:C=Endirim!B5073),0))</f>
        <v>0</v>
      </c>
      <c r="D5073" s="9" t="e">
        <f>VLOOKUP(C5073,campaign!$A$2:$D$18,4,FALSE)</f>
        <v>#N/A</v>
      </c>
      <c r="E5073" s="9">
        <f>_xlfn.MAXIFS(data!G:G,data!A:A,Endirim!A5073)</f>
        <v>0</v>
      </c>
      <c r="F5073" s="9" t="e">
        <f>IF(E5073=D5073,"no discount",_xlfn.XLOOKUP(E5073,campaign!$D$2:$D$18,campaign!$B$2:$B$18))</f>
        <v>#N/A</v>
      </c>
    </row>
    <row r="5074" spans="1:6" x14ac:dyDescent="0.3">
      <c r="A5074" s="9">
        <f>customer!A5074</f>
        <v>0</v>
      </c>
      <c r="B5074" s="10">
        <f>_xlfn.MAXIFS(data!C:C,data!A:A,Endirim!A5074)</f>
        <v>0</v>
      </c>
      <c r="C5074" s="9" cm="1">
        <f t="array" ref="C5074">INDEX(data!B:B,MATCH(1,(data!A:A=Endirim!A5074)*(data!C:C=Endirim!B5074),0))</f>
        <v>0</v>
      </c>
      <c r="D5074" s="9" t="e">
        <f>VLOOKUP(C5074,campaign!$A$2:$D$18,4,FALSE)</f>
        <v>#N/A</v>
      </c>
      <c r="E5074" s="9">
        <f>_xlfn.MAXIFS(data!G:G,data!A:A,Endirim!A5074)</f>
        <v>0</v>
      </c>
      <c r="F5074" s="9" t="e">
        <f>IF(E5074=D5074,"no discount",_xlfn.XLOOKUP(E5074,campaign!$D$2:$D$18,campaign!$B$2:$B$18))</f>
        <v>#N/A</v>
      </c>
    </row>
    <row r="5075" spans="1:6" x14ac:dyDescent="0.3">
      <c r="A5075" s="9">
        <f>customer!A5075</f>
        <v>0</v>
      </c>
      <c r="B5075" s="10">
        <f>_xlfn.MAXIFS(data!C:C,data!A:A,Endirim!A5075)</f>
        <v>0</v>
      </c>
      <c r="C5075" s="9" cm="1">
        <f t="array" ref="C5075">INDEX(data!B:B,MATCH(1,(data!A:A=Endirim!A5075)*(data!C:C=Endirim!B5075),0))</f>
        <v>0</v>
      </c>
      <c r="D5075" s="9" t="e">
        <f>VLOOKUP(C5075,campaign!$A$2:$D$18,4,FALSE)</f>
        <v>#N/A</v>
      </c>
      <c r="E5075" s="9">
        <f>_xlfn.MAXIFS(data!G:G,data!A:A,Endirim!A5075)</f>
        <v>0</v>
      </c>
      <c r="F5075" s="9" t="e">
        <f>IF(E5075=D5075,"no discount",_xlfn.XLOOKUP(E5075,campaign!$D$2:$D$18,campaign!$B$2:$B$18))</f>
        <v>#N/A</v>
      </c>
    </row>
    <row r="5076" spans="1:6" x14ac:dyDescent="0.3">
      <c r="A5076" s="9">
        <f>customer!A5076</f>
        <v>0</v>
      </c>
      <c r="B5076" s="10">
        <f>_xlfn.MAXIFS(data!C:C,data!A:A,Endirim!A5076)</f>
        <v>0</v>
      </c>
      <c r="C5076" s="9" cm="1">
        <f t="array" ref="C5076">INDEX(data!B:B,MATCH(1,(data!A:A=Endirim!A5076)*(data!C:C=Endirim!B5076),0))</f>
        <v>0</v>
      </c>
      <c r="D5076" s="9" t="e">
        <f>VLOOKUP(C5076,campaign!$A$2:$D$18,4,FALSE)</f>
        <v>#N/A</v>
      </c>
      <c r="E5076" s="9">
        <f>_xlfn.MAXIFS(data!G:G,data!A:A,Endirim!A5076)</f>
        <v>0</v>
      </c>
      <c r="F5076" s="9" t="e">
        <f>IF(E5076=D5076,"no discount",_xlfn.XLOOKUP(E5076,campaign!$D$2:$D$18,campaign!$B$2:$B$18))</f>
        <v>#N/A</v>
      </c>
    </row>
    <row r="5077" spans="1:6" x14ac:dyDescent="0.3">
      <c r="A5077" s="9">
        <f>customer!A5077</f>
        <v>0</v>
      </c>
      <c r="B5077" s="10">
        <f>_xlfn.MAXIFS(data!C:C,data!A:A,Endirim!A5077)</f>
        <v>0</v>
      </c>
      <c r="C5077" s="9" cm="1">
        <f t="array" ref="C5077">INDEX(data!B:B,MATCH(1,(data!A:A=Endirim!A5077)*(data!C:C=Endirim!B5077),0))</f>
        <v>0</v>
      </c>
      <c r="D5077" s="9" t="e">
        <f>VLOOKUP(C5077,campaign!$A$2:$D$18,4,FALSE)</f>
        <v>#N/A</v>
      </c>
      <c r="E5077" s="9">
        <f>_xlfn.MAXIFS(data!G:G,data!A:A,Endirim!A5077)</f>
        <v>0</v>
      </c>
      <c r="F5077" s="9" t="e">
        <f>IF(E5077=D5077,"no discount",_xlfn.XLOOKUP(E5077,campaign!$D$2:$D$18,campaign!$B$2:$B$18))</f>
        <v>#N/A</v>
      </c>
    </row>
    <row r="5078" spans="1:6" x14ac:dyDescent="0.3">
      <c r="A5078" s="9">
        <f>customer!A5078</f>
        <v>0</v>
      </c>
      <c r="B5078" s="10">
        <f>_xlfn.MAXIFS(data!C:C,data!A:A,Endirim!A5078)</f>
        <v>0</v>
      </c>
      <c r="C5078" s="9" cm="1">
        <f t="array" ref="C5078">INDEX(data!B:B,MATCH(1,(data!A:A=Endirim!A5078)*(data!C:C=Endirim!B5078),0))</f>
        <v>0</v>
      </c>
      <c r="D5078" s="9" t="e">
        <f>VLOOKUP(C5078,campaign!$A$2:$D$18,4,FALSE)</f>
        <v>#N/A</v>
      </c>
      <c r="E5078" s="9">
        <f>_xlfn.MAXIFS(data!G:G,data!A:A,Endirim!A5078)</f>
        <v>0</v>
      </c>
      <c r="F5078" s="9" t="e">
        <f>IF(E5078=D5078,"no discount",_xlfn.XLOOKUP(E5078,campaign!$D$2:$D$18,campaign!$B$2:$B$18))</f>
        <v>#N/A</v>
      </c>
    </row>
    <row r="5079" spans="1:6" x14ac:dyDescent="0.3">
      <c r="A5079" s="9">
        <f>customer!A5079</f>
        <v>0</v>
      </c>
      <c r="B5079" s="10">
        <f>_xlfn.MAXIFS(data!C:C,data!A:A,Endirim!A5079)</f>
        <v>0</v>
      </c>
      <c r="C5079" s="9" cm="1">
        <f t="array" ref="C5079">INDEX(data!B:B,MATCH(1,(data!A:A=Endirim!A5079)*(data!C:C=Endirim!B5079),0))</f>
        <v>0</v>
      </c>
      <c r="D5079" s="9" t="e">
        <f>VLOOKUP(C5079,campaign!$A$2:$D$18,4,FALSE)</f>
        <v>#N/A</v>
      </c>
      <c r="E5079" s="9">
        <f>_xlfn.MAXIFS(data!G:G,data!A:A,Endirim!A5079)</f>
        <v>0</v>
      </c>
      <c r="F5079" s="9" t="e">
        <f>IF(E5079=D5079,"no discount",_xlfn.XLOOKUP(E5079,campaign!$D$2:$D$18,campaign!$B$2:$B$18))</f>
        <v>#N/A</v>
      </c>
    </row>
    <row r="5080" spans="1:6" x14ac:dyDescent="0.3">
      <c r="A5080" s="9">
        <f>customer!A5080</f>
        <v>0</v>
      </c>
      <c r="B5080" s="10">
        <f>_xlfn.MAXIFS(data!C:C,data!A:A,Endirim!A5080)</f>
        <v>0</v>
      </c>
      <c r="C5080" s="9" cm="1">
        <f t="array" ref="C5080">INDEX(data!B:B,MATCH(1,(data!A:A=Endirim!A5080)*(data!C:C=Endirim!B5080),0))</f>
        <v>0</v>
      </c>
      <c r="D5080" s="9" t="e">
        <f>VLOOKUP(C5080,campaign!$A$2:$D$18,4,FALSE)</f>
        <v>#N/A</v>
      </c>
      <c r="E5080" s="9">
        <f>_xlfn.MAXIFS(data!G:G,data!A:A,Endirim!A5080)</f>
        <v>0</v>
      </c>
      <c r="F5080" s="9" t="e">
        <f>IF(E5080=D5080,"no discount",_xlfn.XLOOKUP(E5080,campaign!$D$2:$D$18,campaign!$B$2:$B$18))</f>
        <v>#N/A</v>
      </c>
    </row>
    <row r="5081" spans="1:6" x14ac:dyDescent="0.3">
      <c r="A5081" s="9">
        <f>customer!A5081</f>
        <v>0</v>
      </c>
      <c r="B5081" s="10">
        <f>_xlfn.MAXIFS(data!C:C,data!A:A,Endirim!A5081)</f>
        <v>0</v>
      </c>
      <c r="C5081" s="9" cm="1">
        <f t="array" ref="C5081">INDEX(data!B:B,MATCH(1,(data!A:A=Endirim!A5081)*(data!C:C=Endirim!B5081),0))</f>
        <v>0</v>
      </c>
      <c r="D5081" s="9" t="e">
        <f>VLOOKUP(C5081,campaign!$A$2:$D$18,4,FALSE)</f>
        <v>#N/A</v>
      </c>
      <c r="E5081" s="9">
        <f>_xlfn.MAXIFS(data!G:G,data!A:A,Endirim!A5081)</f>
        <v>0</v>
      </c>
      <c r="F5081" s="9" t="e">
        <f>IF(E5081=D5081,"no discount",_xlfn.XLOOKUP(E5081,campaign!$D$2:$D$18,campaign!$B$2:$B$18))</f>
        <v>#N/A</v>
      </c>
    </row>
    <row r="5082" spans="1:6" x14ac:dyDescent="0.3">
      <c r="A5082" s="9">
        <f>customer!A5082</f>
        <v>0</v>
      </c>
      <c r="B5082" s="10">
        <f>_xlfn.MAXIFS(data!C:C,data!A:A,Endirim!A5082)</f>
        <v>0</v>
      </c>
      <c r="C5082" s="9" cm="1">
        <f t="array" ref="C5082">INDEX(data!B:B,MATCH(1,(data!A:A=Endirim!A5082)*(data!C:C=Endirim!B5082),0))</f>
        <v>0</v>
      </c>
      <c r="D5082" s="9" t="e">
        <f>VLOOKUP(C5082,campaign!$A$2:$D$18,4,FALSE)</f>
        <v>#N/A</v>
      </c>
      <c r="E5082" s="9">
        <f>_xlfn.MAXIFS(data!G:G,data!A:A,Endirim!A5082)</f>
        <v>0</v>
      </c>
      <c r="F5082" s="9" t="e">
        <f>IF(E5082=D5082,"no discount",_xlfn.XLOOKUP(E5082,campaign!$D$2:$D$18,campaign!$B$2:$B$18))</f>
        <v>#N/A</v>
      </c>
    </row>
    <row r="5083" spans="1:6" x14ac:dyDescent="0.3">
      <c r="A5083" s="9">
        <f>customer!A5083</f>
        <v>0</v>
      </c>
      <c r="B5083" s="10">
        <f>_xlfn.MAXIFS(data!C:C,data!A:A,Endirim!A5083)</f>
        <v>0</v>
      </c>
      <c r="C5083" s="9" cm="1">
        <f t="array" ref="C5083">INDEX(data!B:B,MATCH(1,(data!A:A=Endirim!A5083)*(data!C:C=Endirim!B5083),0))</f>
        <v>0</v>
      </c>
      <c r="D5083" s="9" t="e">
        <f>VLOOKUP(C5083,campaign!$A$2:$D$18,4,FALSE)</f>
        <v>#N/A</v>
      </c>
      <c r="E5083" s="9">
        <f>_xlfn.MAXIFS(data!G:G,data!A:A,Endirim!A5083)</f>
        <v>0</v>
      </c>
      <c r="F5083" s="9" t="e">
        <f>IF(E5083=D5083,"no discount",_xlfn.XLOOKUP(E5083,campaign!$D$2:$D$18,campaign!$B$2:$B$18))</f>
        <v>#N/A</v>
      </c>
    </row>
    <row r="5084" spans="1:6" x14ac:dyDescent="0.3">
      <c r="A5084" s="9">
        <f>customer!A5084</f>
        <v>0</v>
      </c>
      <c r="B5084" s="10">
        <f>_xlfn.MAXIFS(data!C:C,data!A:A,Endirim!A5084)</f>
        <v>0</v>
      </c>
      <c r="C5084" s="9" cm="1">
        <f t="array" ref="C5084">INDEX(data!B:B,MATCH(1,(data!A:A=Endirim!A5084)*(data!C:C=Endirim!B5084),0))</f>
        <v>0</v>
      </c>
      <c r="D5084" s="9" t="e">
        <f>VLOOKUP(C5084,campaign!$A$2:$D$18,4,FALSE)</f>
        <v>#N/A</v>
      </c>
      <c r="E5084" s="9">
        <f>_xlfn.MAXIFS(data!G:G,data!A:A,Endirim!A5084)</f>
        <v>0</v>
      </c>
      <c r="F5084" s="9" t="e">
        <f>IF(E5084=D5084,"no discount",_xlfn.XLOOKUP(E5084,campaign!$D$2:$D$18,campaign!$B$2:$B$18))</f>
        <v>#N/A</v>
      </c>
    </row>
    <row r="5085" spans="1:6" x14ac:dyDescent="0.3">
      <c r="A5085" s="9">
        <f>customer!A5085</f>
        <v>0</v>
      </c>
      <c r="B5085" s="10">
        <f>_xlfn.MAXIFS(data!C:C,data!A:A,Endirim!A5085)</f>
        <v>0</v>
      </c>
      <c r="C5085" s="9" cm="1">
        <f t="array" ref="C5085">INDEX(data!B:B,MATCH(1,(data!A:A=Endirim!A5085)*(data!C:C=Endirim!B5085),0))</f>
        <v>0</v>
      </c>
      <c r="D5085" s="9" t="e">
        <f>VLOOKUP(C5085,campaign!$A$2:$D$18,4,FALSE)</f>
        <v>#N/A</v>
      </c>
      <c r="E5085" s="9">
        <f>_xlfn.MAXIFS(data!G:G,data!A:A,Endirim!A5085)</f>
        <v>0</v>
      </c>
      <c r="F5085" s="9" t="e">
        <f>IF(E5085=D5085,"no discount",_xlfn.XLOOKUP(E5085,campaign!$D$2:$D$18,campaign!$B$2:$B$18))</f>
        <v>#N/A</v>
      </c>
    </row>
    <row r="5086" spans="1:6" x14ac:dyDescent="0.3">
      <c r="A5086" s="9">
        <f>customer!A5086</f>
        <v>0</v>
      </c>
      <c r="B5086" s="10">
        <f>_xlfn.MAXIFS(data!C:C,data!A:A,Endirim!A5086)</f>
        <v>0</v>
      </c>
      <c r="C5086" s="9" cm="1">
        <f t="array" ref="C5086">INDEX(data!B:B,MATCH(1,(data!A:A=Endirim!A5086)*(data!C:C=Endirim!B5086),0))</f>
        <v>0</v>
      </c>
      <c r="D5086" s="9" t="e">
        <f>VLOOKUP(C5086,campaign!$A$2:$D$18,4,FALSE)</f>
        <v>#N/A</v>
      </c>
      <c r="E5086" s="9">
        <f>_xlfn.MAXIFS(data!G:G,data!A:A,Endirim!A5086)</f>
        <v>0</v>
      </c>
      <c r="F5086" s="9" t="e">
        <f>IF(E5086=D5086,"no discount",_xlfn.XLOOKUP(E5086,campaign!$D$2:$D$18,campaign!$B$2:$B$18))</f>
        <v>#N/A</v>
      </c>
    </row>
    <row r="5087" spans="1:6" x14ac:dyDescent="0.3">
      <c r="A5087" s="9">
        <f>customer!A5087</f>
        <v>0</v>
      </c>
      <c r="B5087" s="10">
        <f>_xlfn.MAXIFS(data!C:C,data!A:A,Endirim!A5087)</f>
        <v>0</v>
      </c>
      <c r="C5087" s="9" cm="1">
        <f t="array" ref="C5087">INDEX(data!B:B,MATCH(1,(data!A:A=Endirim!A5087)*(data!C:C=Endirim!B5087),0))</f>
        <v>0</v>
      </c>
      <c r="D5087" s="9" t="e">
        <f>VLOOKUP(C5087,campaign!$A$2:$D$18,4,FALSE)</f>
        <v>#N/A</v>
      </c>
      <c r="E5087" s="9">
        <f>_xlfn.MAXIFS(data!G:G,data!A:A,Endirim!A5087)</f>
        <v>0</v>
      </c>
      <c r="F5087" s="9" t="e">
        <f>IF(E5087=D5087,"no discount",_xlfn.XLOOKUP(E5087,campaign!$D$2:$D$18,campaign!$B$2:$B$18))</f>
        <v>#N/A</v>
      </c>
    </row>
    <row r="5088" spans="1:6" x14ac:dyDescent="0.3">
      <c r="A5088" s="9">
        <f>customer!A5088</f>
        <v>0</v>
      </c>
      <c r="B5088" s="10">
        <f>_xlfn.MAXIFS(data!C:C,data!A:A,Endirim!A5088)</f>
        <v>0</v>
      </c>
      <c r="C5088" s="9" cm="1">
        <f t="array" ref="C5088">INDEX(data!B:B,MATCH(1,(data!A:A=Endirim!A5088)*(data!C:C=Endirim!B5088),0))</f>
        <v>0</v>
      </c>
      <c r="D5088" s="9" t="e">
        <f>VLOOKUP(C5088,campaign!$A$2:$D$18,4,FALSE)</f>
        <v>#N/A</v>
      </c>
      <c r="E5088" s="9">
        <f>_xlfn.MAXIFS(data!G:G,data!A:A,Endirim!A5088)</f>
        <v>0</v>
      </c>
      <c r="F5088" s="9" t="e">
        <f>IF(E5088=D5088,"no discount",_xlfn.XLOOKUP(E5088,campaign!$D$2:$D$18,campaign!$B$2:$B$18))</f>
        <v>#N/A</v>
      </c>
    </row>
    <row r="5089" spans="1:6" x14ac:dyDescent="0.3">
      <c r="A5089" s="9">
        <f>customer!A5089</f>
        <v>0</v>
      </c>
      <c r="B5089" s="10">
        <f>_xlfn.MAXIFS(data!C:C,data!A:A,Endirim!A5089)</f>
        <v>0</v>
      </c>
      <c r="C5089" s="9" cm="1">
        <f t="array" ref="C5089">INDEX(data!B:B,MATCH(1,(data!A:A=Endirim!A5089)*(data!C:C=Endirim!B5089),0))</f>
        <v>0</v>
      </c>
      <c r="D5089" s="9" t="e">
        <f>VLOOKUP(C5089,campaign!$A$2:$D$18,4,FALSE)</f>
        <v>#N/A</v>
      </c>
      <c r="E5089" s="9">
        <f>_xlfn.MAXIFS(data!G:G,data!A:A,Endirim!A5089)</f>
        <v>0</v>
      </c>
      <c r="F5089" s="9" t="e">
        <f>IF(E5089=D5089,"no discount",_xlfn.XLOOKUP(E5089,campaign!$D$2:$D$18,campaign!$B$2:$B$18))</f>
        <v>#N/A</v>
      </c>
    </row>
    <row r="5090" spans="1:6" x14ac:dyDescent="0.3">
      <c r="A5090" s="9">
        <f>customer!A5090</f>
        <v>0</v>
      </c>
      <c r="B5090" s="10">
        <f>_xlfn.MAXIFS(data!C:C,data!A:A,Endirim!A5090)</f>
        <v>0</v>
      </c>
      <c r="C5090" s="9" cm="1">
        <f t="array" ref="C5090">INDEX(data!B:B,MATCH(1,(data!A:A=Endirim!A5090)*(data!C:C=Endirim!B5090),0))</f>
        <v>0</v>
      </c>
      <c r="D5090" s="9" t="e">
        <f>VLOOKUP(C5090,campaign!$A$2:$D$18,4,FALSE)</f>
        <v>#N/A</v>
      </c>
      <c r="E5090" s="9">
        <f>_xlfn.MAXIFS(data!G:G,data!A:A,Endirim!A5090)</f>
        <v>0</v>
      </c>
      <c r="F5090" s="9" t="e">
        <f>IF(E5090=D5090,"no discount",_xlfn.XLOOKUP(E5090,campaign!$D$2:$D$18,campaign!$B$2:$B$18))</f>
        <v>#N/A</v>
      </c>
    </row>
    <row r="5091" spans="1:6" x14ac:dyDescent="0.3">
      <c r="A5091" s="9">
        <f>customer!A5091</f>
        <v>0</v>
      </c>
      <c r="B5091" s="10">
        <f>_xlfn.MAXIFS(data!C:C,data!A:A,Endirim!A5091)</f>
        <v>0</v>
      </c>
      <c r="C5091" s="9" cm="1">
        <f t="array" ref="C5091">INDEX(data!B:B,MATCH(1,(data!A:A=Endirim!A5091)*(data!C:C=Endirim!B5091),0))</f>
        <v>0</v>
      </c>
      <c r="D5091" s="9" t="e">
        <f>VLOOKUP(C5091,campaign!$A$2:$D$18,4,FALSE)</f>
        <v>#N/A</v>
      </c>
      <c r="E5091" s="9">
        <f>_xlfn.MAXIFS(data!G:G,data!A:A,Endirim!A5091)</f>
        <v>0</v>
      </c>
      <c r="F5091" s="9" t="e">
        <f>IF(E5091=D5091,"no discount",_xlfn.XLOOKUP(E5091,campaign!$D$2:$D$18,campaign!$B$2:$B$18))</f>
        <v>#N/A</v>
      </c>
    </row>
    <row r="5092" spans="1:6" x14ac:dyDescent="0.3">
      <c r="A5092" s="9">
        <f>customer!A5092</f>
        <v>0</v>
      </c>
      <c r="B5092" s="10">
        <f>_xlfn.MAXIFS(data!C:C,data!A:A,Endirim!A5092)</f>
        <v>0</v>
      </c>
      <c r="C5092" s="9" cm="1">
        <f t="array" ref="C5092">INDEX(data!B:B,MATCH(1,(data!A:A=Endirim!A5092)*(data!C:C=Endirim!B5092),0))</f>
        <v>0</v>
      </c>
      <c r="D5092" s="9" t="e">
        <f>VLOOKUP(C5092,campaign!$A$2:$D$18,4,FALSE)</f>
        <v>#N/A</v>
      </c>
      <c r="E5092" s="9">
        <f>_xlfn.MAXIFS(data!G:G,data!A:A,Endirim!A5092)</f>
        <v>0</v>
      </c>
      <c r="F5092" s="9" t="e">
        <f>IF(E5092=D5092,"no discount",_xlfn.XLOOKUP(E5092,campaign!$D$2:$D$18,campaign!$B$2:$B$18))</f>
        <v>#N/A</v>
      </c>
    </row>
    <row r="5093" spans="1:6" x14ac:dyDescent="0.3">
      <c r="A5093" s="9">
        <f>customer!A5093</f>
        <v>0</v>
      </c>
      <c r="B5093" s="10">
        <f>_xlfn.MAXIFS(data!C:C,data!A:A,Endirim!A5093)</f>
        <v>0</v>
      </c>
      <c r="C5093" s="9" cm="1">
        <f t="array" ref="C5093">INDEX(data!B:B,MATCH(1,(data!A:A=Endirim!A5093)*(data!C:C=Endirim!B5093),0))</f>
        <v>0</v>
      </c>
      <c r="D5093" s="9" t="e">
        <f>VLOOKUP(C5093,campaign!$A$2:$D$18,4,FALSE)</f>
        <v>#N/A</v>
      </c>
      <c r="E5093" s="9">
        <f>_xlfn.MAXIFS(data!G:G,data!A:A,Endirim!A5093)</f>
        <v>0</v>
      </c>
      <c r="F5093" s="9" t="e">
        <f>IF(E5093=D5093,"no discount",_xlfn.XLOOKUP(E5093,campaign!$D$2:$D$18,campaign!$B$2:$B$18))</f>
        <v>#N/A</v>
      </c>
    </row>
    <row r="5094" spans="1:6" x14ac:dyDescent="0.3">
      <c r="A5094" s="9">
        <f>customer!A5094</f>
        <v>0</v>
      </c>
      <c r="B5094" s="10">
        <f>_xlfn.MAXIFS(data!C:C,data!A:A,Endirim!A5094)</f>
        <v>0</v>
      </c>
      <c r="C5094" s="9" cm="1">
        <f t="array" ref="C5094">INDEX(data!B:B,MATCH(1,(data!A:A=Endirim!A5094)*(data!C:C=Endirim!B5094),0))</f>
        <v>0</v>
      </c>
      <c r="D5094" s="9" t="e">
        <f>VLOOKUP(C5094,campaign!$A$2:$D$18,4,FALSE)</f>
        <v>#N/A</v>
      </c>
      <c r="E5094" s="9">
        <f>_xlfn.MAXIFS(data!G:G,data!A:A,Endirim!A5094)</f>
        <v>0</v>
      </c>
      <c r="F5094" s="9" t="e">
        <f>IF(E5094=D5094,"no discount",_xlfn.XLOOKUP(E5094,campaign!$D$2:$D$18,campaign!$B$2:$B$18))</f>
        <v>#N/A</v>
      </c>
    </row>
    <row r="5095" spans="1:6" x14ac:dyDescent="0.3">
      <c r="A5095" s="9">
        <f>customer!A5095</f>
        <v>0</v>
      </c>
      <c r="B5095" s="10">
        <f>_xlfn.MAXIFS(data!C:C,data!A:A,Endirim!A5095)</f>
        <v>0</v>
      </c>
      <c r="C5095" s="9" cm="1">
        <f t="array" ref="C5095">INDEX(data!B:B,MATCH(1,(data!A:A=Endirim!A5095)*(data!C:C=Endirim!B5095),0))</f>
        <v>0</v>
      </c>
      <c r="D5095" s="9" t="e">
        <f>VLOOKUP(C5095,campaign!$A$2:$D$18,4,FALSE)</f>
        <v>#N/A</v>
      </c>
      <c r="E5095" s="9">
        <f>_xlfn.MAXIFS(data!G:G,data!A:A,Endirim!A5095)</f>
        <v>0</v>
      </c>
      <c r="F5095" s="9" t="e">
        <f>IF(E5095=D5095,"no discount",_xlfn.XLOOKUP(E5095,campaign!$D$2:$D$18,campaign!$B$2:$B$18))</f>
        <v>#N/A</v>
      </c>
    </row>
    <row r="5096" spans="1:6" x14ac:dyDescent="0.3">
      <c r="A5096" s="9">
        <f>customer!A5096</f>
        <v>0</v>
      </c>
      <c r="B5096" s="10">
        <f>_xlfn.MAXIFS(data!C:C,data!A:A,Endirim!A5096)</f>
        <v>0</v>
      </c>
      <c r="C5096" s="9" cm="1">
        <f t="array" ref="C5096">INDEX(data!B:B,MATCH(1,(data!A:A=Endirim!A5096)*(data!C:C=Endirim!B5096),0))</f>
        <v>0</v>
      </c>
      <c r="D5096" s="9" t="e">
        <f>VLOOKUP(C5096,campaign!$A$2:$D$18,4,FALSE)</f>
        <v>#N/A</v>
      </c>
      <c r="E5096" s="9">
        <f>_xlfn.MAXIFS(data!G:G,data!A:A,Endirim!A5096)</f>
        <v>0</v>
      </c>
      <c r="F5096" s="9" t="e">
        <f>IF(E5096=D5096,"no discount",_xlfn.XLOOKUP(E5096,campaign!$D$2:$D$18,campaign!$B$2:$B$18))</f>
        <v>#N/A</v>
      </c>
    </row>
    <row r="5097" spans="1:6" x14ac:dyDescent="0.3">
      <c r="A5097" s="9">
        <f>customer!A5097</f>
        <v>0</v>
      </c>
      <c r="B5097" s="10">
        <f>_xlfn.MAXIFS(data!C:C,data!A:A,Endirim!A5097)</f>
        <v>0</v>
      </c>
      <c r="C5097" s="9" cm="1">
        <f t="array" ref="C5097">INDEX(data!B:B,MATCH(1,(data!A:A=Endirim!A5097)*(data!C:C=Endirim!B5097),0))</f>
        <v>0</v>
      </c>
      <c r="D5097" s="9" t="e">
        <f>VLOOKUP(C5097,campaign!$A$2:$D$18,4,FALSE)</f>
        <v>#N/A</v>
      </c>
      <c r="E5097" s="9">
        <f>_xlfn.MAXIFS(data!G:G,data!A:A,Endirim!A5097)</f>
        <v>0</v>
      </c>
      <c r="F5097" s="9" t="e">
        <f>IF(E5097=D5097,"no discount",_xlfn.XLOOKUP(E5097,campaign!$D$2:$D$18,campaign!$B$2:$B$18))</f>
        <v>#N/A</v>
      </c>
    </row>
    <row r="5098" spans="1:6" x14ac:dyDescent="0.3">
      <c r="A5098" s="9">
        <f>customer!A5098</f>
        <v>0</v>
      </c>
      <c r="B5098" s="10">
        <f>_xlfn.MAXIFS(data!C:C,data!A:A,Endirim!A5098)</f>
        <v>0</v>
      </c>
      <c r="C5098" s="9" cm="1">
        <f t="array" ref="C5098">INDEX(data!B:B,MATCH(1,(data!A:A=Endirim!A5098)*(data!C:C=Endirim!B5098),0))</f>
        <v>0</v>
      </c>
      <c r="D5098" s="9" t="e">
        <f>VLOOKUP(C5098,campaign!$A$2:$D$18,4,FALSE)</f>
        <v>#N/A</v>
      </c>
      <c r="E5098" s="9">
        <f>_xlfn.MAXIFS(data!G:G,data!A:A,Endirim!A5098)</f>
        <v>0</v>
      </c>
      <c r="F5098" s="9" t="e">
        <f>IF(E5098=D5098,"no discount",_xlfn.XLOOKUP(E5098,campaign!$D$2:$D$18,campaign!$B$2:$B$18))</f>
        <v>#N/A</v>
      </c>
    </row>
    <row r="5099" spans="1:6" x14ac:dyDescent="0.3">
      <c r="A5099" s="9">
        <f>customer!A5099</f>
        <v>0</v>
      </c>
      <c r="B5099" s="10">
        <f>_xlfn.MAXIFS(data!C:C,data!A:A,Endirim!A5099)</f>
        <v>0</v>
      </c>
      <c r="C5099" s="9" cm="1">
        <f t="array" ref="C5099">INDEX(data!B:B,MATCH(1,(data!A:A=Endirim!A5099)*(data!C:C=Endirim!B5099),0))</f>
        <v>0</v>
      </c>
      <c r="D5099" s="9" t="e">
        <f>VLOOKUP(C5099,campaign!$A$2:$D$18,4,FALSE)</f>
        <v>#N/A</v>
      </c>
      <c r="E5099" s="9">
        <f>_xlfn.MAXIFS(data!G:G,data!A:A,Endirim!A5099)</f>
        <v>0</v>
      </c>
      <c r="F5099" s="9" t="e">
        <f>IF(E5099=D5099,"no discount",_xlfn.XLOOKUP(E5099,campaign!$D$2:$D$18,campaign!$B$2:$B$18))</f>
        <v>#N/A</v>
      </c>
    </row>
    <row r="5100" spans="1:6" x14ac:dyDescent="0.3">
      <c r="A5100" s="9">
        <f>customer!A5100</f>
        <v>0</v>
      </c>
      <c r="B5100" s="10">
        <f>_xlfn.MAXIFS(data!C:C,data!A:A,Endirim!A5100)</f>
        <v>0</v>
      </c>
      <c r="C5100" s="9" cm="1">
        <f t="array" ref="C5100">INDEX(data!B:B,MATCH(1,(data!A:A=Endirim!A5100)*(data!C:C=Endirim!B5100),0))</f>
        <v>0</v>
      </c>
      <c r="D5100" s="9" t="e">
        <f>VLOOKUP(C5100,campaign!$A$2:$D$18,4,FALSE)</f>
        <v>#N/A</v>
      </c>
      <c r="E5100" s="9">
        <f>_xlfn.MAXIFS(data!G:G,data!A:A,Endirim!A5100)</f>
        <v>0</v>
      </c>
      <c r="F5100" s="9" t="e">
        <f>IF(E5100=D5100,"no discount",_xlfn.XLOOKUP(E5100,campaign!$D$2:$D$18,campaign!$B$2:$B$18))</f>
        <v>#N/A</v>
      </c>
    </row>
    <row r="5101" spans="1:6" x14ac:dyDescent="0.3">
      <c r="A5101" s="9">
        <f>customer!A5101</f>
        <v>0</v>
      </c>
      <c r="B5101" s="10">
        <f>_xlfn.MAXIFS(data!C:C,data!A:A,Endirim!A5101)</f>
        <v>0</v>
      </c>
      <c r="C5101" s="9" cm="1">
        <f t="array" ref="C5101">INDEX(data!B:B,MATCH(1,(data!A:A=Endirim!A5101)*(data!C:C=Endirim!B5101),0))</f>
        <v>0</v>
      </c>
      <c r="D5101" s="9" t="e">
        <f>VLOOKUP(C5101,campaign!$A$2:$D$18,4,FALSE)</f>
        <v>#N/A</v>
      </c>
      <c r="E5101" s="9">
        <f>_xlfn.MAXIFS(data!G:G,data!A:A,Endirim!A5101)</f>
        <v>0</v>
      </c>
      <c r="F5101" s="9" t="e">
        <f>IF(E5101=D5101,"no discount",_xlfn.XLOOKUP(E5101,campaign!$D$2:$D$18,campaign!$B$2:$B$18))</f>
        <v>#N/A</v>
      </c>
    </row>
    <row r="5102" spans="1:6" x14ac:dyDescent="0.3">
      <c r="A5102" s="9">
        <f>customer!A5102</f>
        <v>0</v>
      </c>
      <c r="B5102" s="10">
        <f>_xlfn.MAXIFS(data!C:C,data!A:A,Endirim!A5102)</f>
        <v>0</v>
      </c>
      <c r="C5102" s="9" cm="1">
        <f t="array" ref="C5102">INDEX(data!B:B,MATCH(1,(data!A:A=Endirim!A5102)*(data!C:C=Endirim!B5102),0))</f>
        <v>0</v>
      </c>
      <c r="D5102" s="9" t="e">
        <f>VLOOKUP(C5102,campaign!$A$2:$D$18,4,FALSE)</f>
        <v>#N/A</v>
      </c>
      <c r="E5102" s="9">
        <f>_xlfn.MAXIFS(data!G:G,data!A:A,Endirim!A5102)</f>
        <v>0</v>
      </c>
      <c r="F5102" s="9" t="e">
        <f>IF(E5102=D5102,"no discount",_xlfn.XLOOKUP(E5102,campaign!$D$2:$D$18,campaign!$B$2:$B$18))</f>
        <v>#N/A</v>
      </c>
    </row>
    <row r="5103" spans="1:6" x14ac:dyDescent="0.3">
      <c r="A5103" s="9">
        <f>customer!A5103</f>
        <v>0</v>
      </c>
      <c r="B5103" s="10">
        <f>_xlfn.MAXIFS(data!C:C,data!A:A,Endirim!A5103)</f>
        <v>0</v>
      </c>
      <c r="C5103" s="9" cm="1">
        <f t="array" ref="C5103">INDEX(data!B:B,MATCH(1,(data!A:A=Endirim!A5103)*(data!C:C=Endirim!B5103),0))</f>
        <v>0</v>
      </c>
      <c r="D5103" s="9" t="e">
        <f>VLOOKUP(C5103,campaign!$A$2:$D$18,4,FALSE)</f>
        <v>#N/A</v>
      </c>
      <c r="E5103" s="9">
        <f>_xlfn.MAXIFS(data!G:G,data!A:A,Endirim!A5103)</f>
        <v>0</v>
      </c>
      <c r="F5103" s="9" t="e">
        <f>IF(E5103=D5103,"no discount",_xlfn.XLOOKUP(E5103,campaign!$D$2:$D$18,campaign!$B$2:$B$18))</f>
        <v>#N/A</v>
      </c>
    </row>
    <row r="5104" spans="1:6" x14ac:dyDescent="0.3">
      <c r="A5104" s="9">
        <f>customer!A5104</f>
        <v>0</v>
      </c>
      <c r="B5104" s="10">
        <f>_xlfn.MAXIFS(data!C:C,data!A:A,Endirim!A5104)</f>
        <v>0</v>
      </c>
      <c r="C5104" s="9" cm="1">
        <f t="array" ref="C5104">INDEX(data!B:B,MATCH(1,(data!A:A=Endirim!A5104)*(data!C:C=Endirim!B5104),0))</f>
        <v>0</v>
      </c>
      <c r="D5104" s="9" t="e">
        <f>VLOOKUP(C5104,campaign!$A$2:$D$18,4,FALSE)</f>
        <v>#N/A</v>
      </c>
      <c r="E5104" s="9">
        <f>_xlfn.MAXIFS(data!G:G,data!A:A,Endirim!A5104)</f>
        <v>0</v>
      </c>
      <c r="F5104" s="9" t="e">
        <f>IF(E5104=D5104,"no discount",_xlfn.XLOOKUP(E5104,campaign!$D$2:$D$18,campaign!$B$2:$B$18))</f>
        <v>#N/A</v>
      </c>
    </row>
    <row r="5105" spans="1:6" x14ac:dyDescent="0.3">
      <c r="A5105" s="9">
        <f>customer!A5105</f>
        <v>0</v>
      </c>
      <c r="B5105" s="10">
        <f>_xlfn.MAXIFS(data!C:C,data!A:A,Endirim!A5105)</f>
        <v>0</v>
      </c>
      <c r="C5105" s="9" cm="1">
        <f t="array" ref="C5105">INDEX(data!B:B,MATCH(1,(data!A:A=Endirim!A5105)*(data!C:C=Endirim!B5105),0))</f>
        <v>0</v>
      </c>
      <c r="D5105" s="9" t="e">
        <f>VLOOKUP(C5105,campaign!$A$2:$D$18,4,FALSE)</f>
        <v>#N/A</v>
      </c>
      <c r="E5105" s="9">
        <f>_xlfn.MAXIFS(data!G:G,data!A:A,Endirim!A5105)</f>
        <v>0</v>
      </c>
      <c r="F5105" s="9" t="e">
        <f>IF(E5105=D5105,"no discount",_xlfn.XLOOKUP(E5105,campaign!$D$2:$D$18,campaign!$B$2:$B$18))</f>
        <v>#N/A</v>
      </c>
    </row>
    <row r="5106" spans="1:6" x14ac:dyDescent="0.3">
      <c r="A5106" s="9">
        <f>customer!A5106</f>
        <v>0</v>
      </c>
      <c r="B5106" s="10">
        <f>_xlfn.MAXIFS(data!C:C,data!A:A,Endirim!A5106)</f>
        <v>0</v>
      </c>
      <c r="C5106" s="9" cm="1">
        <f t="array" ref="C5106">INDEX(data!B:B,MATCH(1,(data!A:A=Endirim!A5106)*(data!C:C=Endirim!B5106),0))</f>
        <v>0</v>
      </c>
      <c r="D5106" s="9" t="e">
        <f>VLOOKUP(C5106,campaign!$A$2:$D$18,4,FALSE)</f>
        <v>#N/A</v>
      </c>
      <c r="E5106" s="9">
        <f>_xlfn.MAXIFS(data!G:G,data!A:A,Endirim!A5106)</f>
        <v>0</v>
      </c>
      <c r="F5106" s="9" t="e">
        <f>IF(E5106=D5106,"no discount",_xlfn.XLOOKUP(E5106,campaign!$D$2:$D$18,campaign!$B$2:$B$18))</f>
        <v>#N/A</v>
      </c>
    </row>
    <row r="5107" spans="1:6" x14ac:dyDescent="0.3">
      <c r="A5107" s="9">
        <f>customer!A5107</f>
        <v>0</v>
      </c>
      <c r="B5107" s="10">
        <f>_xlfn.MAXIFS(data!C:C,data!A:A,Endirim!A5107)</f>
        <v>0</v>
      </c>
      <c r="C5107" s="9" cm="1">
        <f t="array" ref="C5107">INDEX(data!B:B,MATCH(1,(data!A:A=Endirim!A5107)*(data!C:C=Endirim!B5107),0))</f>
        <v>0</v>
      </c>
      <c r="D5107" s="9" t="e">
        <f>VLOOKUP(C5107,campaign!$A$2:$D$18,4,FALSE)</f>
        <v>#N/A</v>
      </c>
      <c r="E5107" s="9">
        <f>_xlfn.MAXIFS(data!G:G,data!A:A,Endirim!A5107)</f>
        <v>0</v>
      </c>
      <c r="F5107" s="9" t="e">
        <f>IF(E5107=D5107,"no discount",_xlfn.XLOOKUP(E5107,campaign!$D$2:$D$18,campaign!$B$2:$B$18))</f>
        <v>#N/A</v>
      </c>
    </row>
    <row r="5108" spans="1:6" x14ac:dyDescent="0.3">
      <c r="A5108" s="9">
        <f>customer!A5108</f>
        <v>0</v>
      </c>
      <c r="B5108" s="10">
        <f>_xlfn.MAXIFS(data!C:C,data!A:A,Endirim!A5108)</f>
        <v>0</v>
      </c>
      <c r="C5108" s="9" cm="1">
        <f t="array" ref="C5108">INDEX(data!B:B,MATCH(1,(data!A:A=Endirim!A5108)*(data!C:C=Endirim!B5108),0))</f>
        <v>0</v>
      </c>
      <c r="D5108" s="9" t="e">
        <f>VLOOKUP(C5108,campaign!$A$2:$D$18,4,FALSE)</f>
        <v>#N/A</v>
      </c>
      <c r="E5108" s="9">
        <f>_xlfn.MAXIFS(data!G:G,data!A:A,Endirim!A5108)</f>
        <v>0</v>
      </c>
      <c r="F5108" s="9" t="e">
        <f>IF(E5108=D5108,"no discount",_xlfn.XLOOKUP(E5108,campaign!$D$2:$D$18,campaign!$B$2:$B$18))</f>
        <v>#N/A</v>
      </c>
    </row>
    <row r="5109" spans="1:6" x14ac:dyDescent="0.3">
      <c r="A5109" s="9">
        <f>customer!A5109</f>
        <v>0</v>
      </c>
      <c r="B5109" s="10">
        <f>_xlfn.MAXIFS(data!C:C,data!A:A,Endirim!A5109)</f>
        <v>0</v>
      </c>
      <c r="C5109" s="9" cm="1">
        <f t="array" ref="C5109">INDEX(data!B:B,MATCH(1,(data!A:A=Endirim!A5109)*(data!C:C=Endirim!B5109),0))</f>
        <v>0</v>
      </c>
      <c r="D5109" s="9" t="e">
        <f>VLOOKUP(C5109,campaign!$A$2:$D$18,4,FALSE)</f>
        <v>#N/A</v>
      </c>
      <c r="E5109" s="9">
        <f>_xlfn.MAXIFS(data!G:G,data!A:A,Endirim!A5109)</f>
        <v>0</v>
      </c>
      <c r="F5109" s="9" t="e">
        <f>IF(E5109=D5109,"no discount",_xlfn.XLOOKUP(E5109,campaign!$D$2:$D$18,campaign!$B$2:$B$18))</f>
        <v>#N/A</v>
      </c>
    </row>
    <row r="5110" spans="1:6" x14ac:dyDescent="0.3">
      <c r="A5110" s="9">
        <f>customer!A5110</f>
        <v>0</v>
      </c>
      <c r="B5110" s="10">
        <f>_xlfn.MAXIFS(data!C:C,data!A:A,Endirim!A5110)</f>
        <v>0</v>
      </c>
      <c r="C5110" s="9" cm="1">
        <f t="array" ref="C5110">INDEX(data!B:B,MATCH(1,(data!A:A=Endirim!A5110)*(data!C:C=Endirim!B5110),0))</f>
        <v>0</v>
      </c>
      <c r="D5110" s="9" t="e">
        <f>VLOOKUP(C5110,campaign!$A$2:$D$18,4,FALSE)</f>
        <v>#N/A</v>
      </c>
      <c r="E5110" s="9">
        <f>_xlfn.MAXIFS(data!G:G,data!A:A,Endirim!A5110)</f>
        <v>0</v>
      </c>
      <c r="F5110" s="9" t="e">
        <f>IF(E5110=D5110,"no discount",_xlfn.XLOOKUP(E5110,campaign!$D$2:$D$18,campaign!$B$2:$B$18))</f>
        <v>#N/A</v>
      </c>
    </row>
    <row r="5111" spans="1:6" x14ac:dyDescent="0.3">
      <c r="A5111" s="9">
        <f>customer!A5111</f>
        <v>0</v>
      </c>
      <c r="B5111" s="10">
        <f>_xlfn.MAXIFS(data!C:C,data!A:A,Endirim!A5111)</f>
        <v>0</v>
      </c>
      <c r="C5111" s="9" cm="1">
        <f t="array" ref="C5111">INDEX(data!B:B,MATCH(1,(data!A:A=Endirim!A5111)*(data!C:C=Endirim!B5111),0))</f>
        <v>0</v>
      </c>
      <c r="D5111" s="9" t="e">
        <f>VLOOKUP(C5111,campaign!$A$2:$D$18,4,FALSE)</f>
        <v>#N/A</v>
      </c>
      <c r="E5111" s="9">
        <f>_xlfn.MAXIFS(data!G:G,data!A:A,Endirim!A5111)</f>
        <v>0</v>
      </c>
      <c r="F5111" s="9" t="e">
        <f>IF(E5111=D5111,"no discount",_xlfn.XLOOKUP(E5111,campaign!$D$2:$D$18,campaign!$B$2:$B$18))</f>
        <v>#N/A</v>
      </c>
    </row>
    <row r="5112" spans="1:6" x14ac:dyDescent="0.3">
      <c r="A5112" s="9">
        <f>customer!A5112</f>
        <v>0</v>
      </c>
      <c r="B5112" s="10">
        <f>_xlfn.MAXIFS(data!C:C,data!A:A,Endirim!A5112)</f>
        <v>0</v>
      </c>
      <c r="C5112" s="9" cm="1">
        <f t="array" ref="C5112">INDEX(data!B:B,MATCH(1,(data!A:A=Endirim!A5112)*(data!C:C=Endirim!B5112),0))</f>
        <v>0</v>
      </c>
      <c r="D5112" s="9" t="e">
        <f>VLOOKUP(C5112,campaign!$A$2:$D$18,4,FALSE)</f>
        <v>#N/A</v>
      </c>
      <c r="E5112" s="9">
        <f>_xlfn.MAXIFS(data!G:G,data!A:A,Endirim!A5112)</f>
        <v>0</v>
      </c>
      <c r="F5112" s="9" t="e">
        <f>IF(E5112=D5112,"no discount",_xlfn.XLOOKUP(E5112,campaign!$D$2:$D$18,campaign!$B$2:$B$18))</f>
        <v>#N/A</v>
      </c>
    </row>
    <row r="5113" spans="1:6" x14ac:dyDescent="0.3">
      <c r="A5113" s="9">
        <f>customer!A5113</f>
        <v>0</v>
      </c>
      <c r="B5113" s="10">
        <f>_xlfn.MAXIFS(data!C:C,data!A:A,Endirim!A5113)</f>
        <v>0</v>
      </c>
      <c r="C5113" s="9" cm="1">
        <f t="array" ref="C5113">INDEX(data!B:B,MATCH(1,(data!A:A=Endirim!A5113)*(data!C:C=Endirim!B5113),0))</f>
        <v>0</v>
      </c>
      <c r="D5113" s="9" t="e">
        <f>VLOOKUP(C5113,campaign!$A$2:$D$18,4,FALSE)</f>
        <v>#N/A</v>
      </c>
      <c r="E5113" s="9">
        <f>_xlfn.MAXIFS(data!G:G,data!A:A,Endirim!A5113)</f>
        <v>0</v>
      </c>
      <c r="F5113" s="9" t="e">
        <f>IF(E5113=D5113,"no discount",_xlfn.XLOOKUP(E5113,campaign!$D$2:$D$18,campaign!$B$2:$B$18))</f>
        <v>#N/A</v>
      </c>
    </row>
    <row r="5114" spans="1:6" x14ac:dyDescent="0.3">
      <c r="A5114" s="9">
        <f>customer!A5114</f>
        <v>0</v>
      </c>
      <c r="B5114" s="10">
        <f>_xlfn.MAXIFS(data!C:C,data!A:A,Endirim!A5114)</f>
        <v>0</v>
      </c>
      <c r="C5114" s="9" cm="1">
        <f t="array" ref="C5114">INDEX(data!B:B,MATCH(1,(data!A:A=Endirim!A5114)*(data!C:C=Endirim!B5114),0))</f>
        <v>0</v>
      </c>
      <c r="D5114" s="9" t="e">
        <f>VLOOKUP(C5114,campaign!$A$2:$D$18,4,FALSE)</f>
        <v>#N/A</v>
      </c>
      <c r="E5114" s="9">
        <f>_xlfn.MAXIFS(data!G:G,data!A:A,Endirim!A5114)</f>
        <v>0</v>
      </c>
      <c r="F5114" s="9" t="e">
        <f>IF(E5114=D5114,"no discount",_xlfn.XLOOKUP(E5114,campaign!$D$2:$D$18,campaign!$B$2:$B$18))</f>
        <v>#N/A</v>
      </c>
    </row>
    <row r="5115" spans="1:6" x14ac:dyDescent="0.3">
      <c r="A5115" s="9">
        <f>customer!A5115</f>
        <v>0</v>
      </c>
      <c r="B5115" s="10">
        <f>_xlfn.MAXIFS(data!C:C,data!A:A,Endirim!A5115)</f>
        <v>0</v>
      </c>
      <c r="C5115" s="9" cm="1">
        <f t="array" ref="C5115">INDEX(data!B:B,MATCH(1,(data!A:A=Endirim!A5115)*(data!C:C=Endirim!B5115),0))</f>
        <v>0</v>
      </c>
      <c r="D5115" s="9" t="e">
        <f>VLOOKUP(C5115,campaign!$A$2:$D$18,4,FALSE)</f>
        <v>#N/A</v>
      </c>
      <c r="E5115" s="9">
        <f>_xlfn.MAXIFS(data!G:G,data!A:A,Endirim!A5115)</f>
        <v>0</v>
      </c>
      <c r="F5115" s="9" t="e">
        <f>IF(E5115=D5115,"no discount",_xlfn.XLOOKUP(E5115,campaign!$D$2:$D$18,campaign!$B$2:$B$18))</f>
        <v>#N/A</v>
      </c>
    </row>
    <row r="5116" spans="1:6" x14ac:dyDescent="0.3">
      <c r="A5116" s="9">
        <f>customer!A5116</f>
        <v>0</v>
      </c>
      <c r="B5116" s="10">
        <f>_xlfn.MAXIFS(data!C:C,data!A:A,Endirim!A5116)</f>
        <v>0</v>
      </c>
      <c r="C5116" s="9" cm="1">
        <f t="array" ref="C5116">INDEX(data!B:B,MATCH(1,(data!A:A=Endirim!A5116)*(data!C:C=Endirim!B5116),0))</f>
        <v>0</v>
      </c>
      <c r="D5116" s="9" t="e">
        <f>VLOOKUP(C5116,campaign!$A$2:$D$18,4,FALSE)</f>
        <v>#N/A</v>
      </c>
      <c r="E5116" s="9">
        <f>_xlfn.MAXIFS(data!G:G,data!A:A,Endirim!A5116)</f>
        <v>0</v>
      </c>
      <c r="F5116" s="9" t="e">
        <f>IF(E5116=D5116,"no discount",_xlfn.XLOOKUP(E5116,campaign!$D$2:$D$18,campaign!$B$2:$B$18))</f>
        <v>#N/A</v>
      </c>
    </row>
    <row r="5117" spans="1:6" x14ac:dyDescent="0.3">
      <c r="A5117" s="9">
        <f>customer!A5117</f>
        <v>0</v>
      </c>
      <c r="B5117" s="10">
        <f>_xlfn.MAXIFS(data!C:C,data!A:A,Endirim!A5117)</f>
        <v>0</v>
      </c>
      <c r="C5117" s="9" cm="1">
        <f t="array" ref="C5117">INDEX(data!B:B,MATCH(1,(data!A:A=Endirim!A5117)*(data!C:C=Endirim!B5117),0))</f>
        <v>0</v>
      </c>
      <c r="D5117" s="9" t="e">
        <f>VLOOKUP(C5117,campaign!$A$2:$D$18,4,FALSE)</f>
        <v>#N/A</v>
      </c>
      <c r="E5117" s="9">
        <f>_xlfn.MAXIFS(data!G:G,data!A:A,Endirim!A5117)</f>
        <v>0</v>
      </c>
      <c r="F5117" s="9" t="e">
        <f>IF(E5117=D5117,"no discount",_xlfn.XLOOKUP(E5117,campaign!$D$2:$D$18,campaign!$B$2:$B$18))</f>
        <v>#N/A</v>
      </c>
    </row>
    <row r="5118" spans="1:6" x14ac:dyDescent="0.3">
      <c r="A5118" s="9">
        <f>customer!A5118</f>
        <v>0</v>
      </c>
      <c r="B5118" s="10">
        <f>_xlfn.MAXIFS(data!C:C,data!A:A,Endirim!A5118)</f>
        <v>0</v>
      </c>
      <c r="C5118" s="9" cm="1">
        <f t="array" ref="C5118">INDEX(data!B:B,MATCH(1,(data!A:A=Endirim!A5118)*(data!C:C=Endirim!B5118),0))</f>
        <v>0</v>
      </c>
      <c r="D5118" s="9" t="e">
        <f>VLOOKUP(C5118,campaign!$A$2:$D$18,4,FALSE)</f>
        <v>#N/A</v>
      </c>
      <c r="E5118" s="9">
        <f>_xlfn.MAXIFS(data!G:G,data!A:A,Endirim!A5118)</f>
        <v>0</v>
      </c>
      <c r="F5118" s="9" t="e">
        <f>IF(E5118=D5118,"no discount",_xlfn.XLOOKUP(E5118,campaign!$D$2:$D$18,campaign!$B$2:$B$18))</f>
        <v>#N/A</v>
      </c>
    </row>
    <row r="5119" spans="1:6" x14ac:dyDescent="0.3">
      <c r="A5119" s="9">
        <f>customer!A5119</f>
        <v>0</v>
      </c>
      <c r="B5119" s="10">
        <f>_xlfn.MAXIFS(data!C:C,data!A:A,Endirim!A5119)</f>
        <v>0</v>
      </c>
      <c r="C5119" s="9" cm="1">
        <f t="array" ref="C5119">INDEX(data!B:B,MATCH(1,(data!A:A=Endirim!A5119)*(data!C:C=Endirim!B5119),0))</f>
        <v>0</v>
      </c>
      <c r="D5119" s="9" t="e">
        <f>VLOOKUP(C5119,campaign!$A$2:$D$18,4,FALSE)</f>
        <v>#N/A</v>
      </c>
      <c r="E5119" s="9">
        <f>_xlfn.MAXIFS(data!G:G,data!A:A,Endirim!A5119)</f>
        <v>0</v>
      </c>
      <c r="F5119" s="9" t="e">
        <f>IF(E5119=D5119,"no discount",_xlfn.XLOOKUP(E5119,campaign!$D$2:$D$18,campaign!$B$2:$B$18))</f>
        <v>#N/A</v>
      </c>
    </row>
    <row r="5120" spans="1:6" x14ac:dyDescent="0.3">
      <c r="A5120" s="9">
        <f>customer!A5120</f>
        <v>0</v>
      </c>
      <c r="B5120" s="10">
        <f>_xlfn.MAXIFS(data!C:C,data!A:A,Endirim!A5120)</f>
        <v>0</v>
      </c>
      <c r="C5120" s="9" cm="1">
        <f t="array" ref="C5120">INDEX(data!B:B,MATCH(1,(data!A:A=Endirim!A5120)*(data!C:C=Endirim!B5120),0))</f>
        <v>0</v>
      </c>
      <c r="D5120" s="9" t="e">
        <f>VLOOKUP(C5120,campaign!$A$2:$D$18,4,FALSE)</f>
        <v>#N/A</v>
      </c>
      <c r="E5120" s="9">
        <f>_xlfn.MAXIFS(data!G:G,data!A:A,Endirim!A5120)</f>
        <v>0</v>
      </c>
      <c r="F5120" s="9" t="e">
        <f>IF(E5120=D5120,"no discount",_xlfn.XLOOKUP(E5120,campaign!$D$2:$D$18,campaign!$B$2:$B$18))</f>
        <v>#N/A</v>
      </c>
    </row>
    <row r="5121" spans="1:6" x14ac:dyDescent="0.3">
      <c r="A5121" s="9">
        <f>customer!A5121</f>
        <v>0</v>
      </c>
      <c r="B5121" s="10">
        <f>_xlfn.MAXIFS(data!C:C,data!A:A,Endirim!A5121)</f>
        <v>0</v>
      </c>
      <c r="C5121" s="9" cm="1">
        <f t="array" ref="C5121">INDEX(data!B:B,MATCH(1,(data!A:A=Endirim!A5121)*(data!C:C=Endirim!B5121),0))</f>
        <v>0</v>
      </c>
      <c r="D5121" s="9" t="e">
        <f>VLOOKUP(C5121,campaign!$A$2:$D$18,4,FALSE)</f>
        <v>#N/A</v>
      </c>
      <c r="E5121" s="9">
        <f>_xlfn.MAXIFS(data!G:G,data!A:A,Endirim!A5121)</f>
        <v>0</v>
      </c>
      <c r="F5121" s="9" t="e">
        <f>IF(E5121=D5121,"no discount",_xlfn.XLOOKUP(E5121,campaign!$D$2:$D$18,campaign!$B$2:$B$18))</f>
        <v>#N/A</v>
      </c>
    </row>
    <row r="5122" spans="1:6" x14ac:dyDescent="0.3">
      <c r="A5122" s="9">
        <f>customer!A5122</f>
        <v>0</v>
      </c>
      <c r="B5122" s="10">
        <f>_xlfn.MAXIFS(data!C:C,data!A:A,Endirim!A5122)</f>
        <v>0</v>
      </c>
      <c r="C5122" s="9" cm="1">
        <f t="array" ref="C5122">INDEX(data!B:B,MATCH(1,(data!A:A=Endirim!A5122)*(data!C:C=Endirim!B5122),0))</f>
        <v>0</v>
      </c>
      <c r="D5122" s="9" t="e">
        <f>VLOOKUP(C5122,campaign!$A$2:$D$18,4,FALSE)</f>
        <v>#N/A</v>
      </c>
      <c r="E5122" s="9">
        <f>_xlfn.MAXIFS(data!G:G,data!A:A,Endirim!A5122)</f>
        <v>0</v>
      </c>
      <c r="F5122" s="9" t="e">
        <f>IF(E5122=D5122,"no discount",_xlfn.XLOOKUP(E5122,campaign!$D$2:$D$18,campaign!$B$2:$B$18))</f>
        <v>#N/A</v>
      </c>
    </row>
    <row r="5123" spans="1:6" x14ac:dyDescent="0.3">
      <c r="A5123" s="9">
        <f>customer!A5123</f>
        <v>0</v>
      </c>
      <c r="B5123" s="10">
        <f>_xlfn.MAXIFS(data!C:C,data!A:A,Endirim!A5123)</f>
        <v>0</v>
      </c>
      <c r="C5123" s="9" cm="1">
        <f t="array" ref="C5123">INDEX(data!B:B,MATCH(1,(data!A:A=Endirim!A5123)*(data!C:C=Endirim!B5123),0))</f>
        <v>0</v>
      </c>
      <c r="D5123" s="9" t="e">
        <f>VLOOKUP(C5123,campaign!$A$2:$D$18,4,FALSE)</f>
        <v>#N/A</v>
      </c>
      <c r="E5123" s="9">
        <f>_xlfn.MAXIFS(data!G:G,data!A:A,Endirim!A5123)</f>
        <v>0</v>
      </c>
      <c r="F5123" s="9" t="e">
        <f>IF(E5123=D5123,"no discount",_xlfn.XLOOKUP(E5123,campaign!$D$2:$D$18,campaign!$B$2:$B$18))</f>
        <v>#N/A</v>
      </c>
    </row>
    <row r="5124" spans="1:6" x14ac:dyDescent="0.3">
      <c r="A5124" s="9">
        <f>customer!A5124</f>
        <v>0</v>
      </c>
      <c r="B5124" s="10">
        <f>_xlfn.MAXIFS(data!C:C,data!A:A,Endirim!A5124)</f>
        <v>0</v>
      </c>
      <c r="C5124" s="9" cm="1">
        <f t="array" ref="C5124">INDEX(data!B:B,MATCH(1,(data!A:A=Endirim!A5124)*(data!C:C=Endirim!B5124),0))</f>
        <v>0</v>
      </c>
      <c r="D5124" s="9" t="e">
        <f>VLOOKUP(C5124,campaign!$A$2:$D$18,4,FALSE)</f>
        <v>#N/A</v>
      </c>
      <c r="E5124" s="9">
        <f>_xlfn.MAXIFS(data!G:G,data!A:A,Endirim!A5124)</f>
        <v>0</v>
      </c>
      <c r="F5124" s="9" t="e">
        <f>IF(E5124=D5124,"no discount",_xlfn.XLOOKUP(E5124,campaign!$D$2:$D$18,campaign!$B$2:$B$18))</f>
        <v>#N/A</v>
      </c>
    </row>
    <row r="5125" spans="1:6" x14ac:dyDescent="0.3">
      <c r="A5125" s="9">
        <f>customer!A5125</f>
        <v>0</v>
      </c>
      <c r="B5125" s="10">
        <f>_xlfn.MAXIFS(data!C:C,data!A:A,Endirim!A5125)</f>
        <v>0</v>
      </c>
      <c r="C5125" s="9" cm="1">
        <f t="array" ref="C5125">INDEX(data!B:B,MATCH(1,(data!A:A=Endirim!A5125)*(data!C:C=Endirim!B5125),0))</f>
        <v>0</v>
      </c>
      <c r="D5125" s="9" t="e">
        <f>VLOOKUP(C5125,campaign!$A$2:$D$18,4,FALSE)</f>
        <v>#N/A</v>
      </c>
      <c r="E5125" s="9">
        <f>_xlfn.MAXIFS(data!G:G,data!A:A,Endirim!A5125)</f>
        <v>0</v>
      </c>
      <c r="F5125" s="9" t="e">
        <f>IF(E5125=D5125,"no discount",_xlfn.XLOOKUP(E5125,campaign!$D$2:$D$18,campaign!$B$2:$B$18))</f>
        <v>#N/A</v>
      </c>
    </row>
    <row r="5126" spans="1:6" x14ac:dyDescent="0.3">
      <c r="A5126" s="9">
        <f>customer!A5126</f>
        <v>0</v>
      </c>
      <c r="B5126" s="10">
        <f>_xlfn.MAXIFS(data!C:C,data!A:A,Endirim!A5126)</f>
        <v>0</v>
      </c>
      <c r="C5126" s="9" cm="1">
        <f t="array" ref="C5126">INDEX(data!B:B,MATCH(1,(data!A:A=Endirim!A5126)*(data!C:C=Endirim!B5126),0))</f>
        <v>0</v>
      </c>
      <c r="D5126" s="9" t="e">
        <f>VLOOKUP(C5126,campaign!$A$2:$D$18,4,FALSE)</f>
        <v>#N/A</v>
      </c>
      <c r="E5126" s="9">
        <f>_xlfn.MAXIFS(data!G:G,data!A:A,Endirim!A5126)</f>
        <v>0</v>
      </c>
      <c r="F5126" s="9" t="e">
        <f>IF(E5126=D5126,"no discount",_xlfn.XLOOKUP(E5126,campaign!$D$2:$D$18,campaign!$B$2:$B$18))</f>
        <v>#N/A</v>
      </c>
    </row>
    <row r="5127" spans="1:6" x14ac:dyDescent="0.3">
      <c r="A5127" s="9">
        <f>customer!A5127</f>
        <v>0</v>
      </c>
      <c r="B5127" s="10">
        <f>_xlfn.MAXIFS(data!C:C,data!A:A,Endirim!A5127)</f>
        <v>0</v>
      </c>
      <c r="C5127" s="9" cm="1">
        <f t="array" ref="C5127">INDEX(data!B:B,MATCH(1,(data!A:A=Endirim!A5127)*(data!C:C=Endirim!B5127),0))</f>
        <v>0</v>
      </c>
      <c r="D5127" s="9" t="e">
        <f>VLOOKUP(C5127,campaign!$A$2:$D$18,4,FALSE)</f>
        <v>#N/A</v>
      </c>
      <c r="E5127" s="9">
        <f>_xlfn.MAXIFS(data!G:G,data!A:A,Endirim!A5127)</f>
        <v>0</v>
      </c>
      <c r="F5127" s="9" t="e">
        <f>IF(E5127=D5127,"no discount",_xlfn.XLOOKUP(E5127,campaign!$D$2:$D$18,campaign!$B$2:$B$18))</f>
        <v>#N/A</v>
      </c>
    </row>
    <row r="5128" spans="1:6" x14ac:dyDescent="0.3">
      <c r="A5128" s="9">
        <f>customer!A5128</f>
        <v>0</v>
      </c>
      <c r="B5128" s="10">
        <f>_xlfn.MAXIFS(data!C:C,data!A:A,Endirim!A5128)</f>
        <v>0</v>
      </c>
      <c r="C5128" s="9" cm="1">
        <f t="array" ref="C5128">INDEX(data!B:B,MATCH(1,(data!A:A=Endirim!A5128)*(data!C:C=Endirim!B5128),0))</f>
        <v>0</v>
      </c>
      <c r="D5128" s="9" t="e">
        <f>VLOOKUP(C5128,campaign!$A$2:$D$18,4,FALSE)</f>
        <v>#N/A</v>
      </c>
      <c r="E5128" s="9">
        <f>_xlfn.MAXIFS(data!G:G,data!A:A,Endirim!A5128)</f>
        <v>0</v>
      </c>
      <c r="F5128" s="9" t="e">
        <f>IF(E5128=D5128,"no discount",_xlfn.XLOOKUP(E5128,campaign!$D$2:$D$18,campaign!$B$2:$B$18))</f>
        <v>#N/A</v>
      </c>
    </row>
    <row r="5129" spans="1:6" x14ac:dyDescent="0.3">
      <c r="A5129" s="9">
        <f>customer!A5129</f>
        <v>0</v>
      </c>
      <c r="B5129" s="10">
        <f>_xlfn.MAXIFS(data!C:C,data!A:A,Endirim!A5129)</f>
        <v>0</v>
      </c>
      <c r="C5129" s="9" cm="1">
        <f t="array" ref="C5129">INDEX(data!B:B,MATCH(1,(data!A:A=Endirim!A5129)*(data!C:C=Endirim!B5129),0))</f>
        <v>0</v>
      </c>
      <c r="D5129" s="9" t="e">
        <f>VLOOKUP(C5129,campaign!$A$2:$D$18,4,FALSE)</f>
        <v>#N/A</v>
      </c>
      <c r="E5129" s="9">
        <f>_xlfn.MAXIFS(data!G:G,data!A:A,Endirim!A5129)</f>
        <v>0</v>
      </c>
      <c r="F5129" s="9" t="e">
        <f>IF(E5129=D5129,"no discount",_xlfn.XLOOKUP(E5129,campaign!$D$2:$D$18,campaign!$B$2:$B$18))</f>
        <v>#N/A</v>
      </c>
    </row>
    <row r="5130" spans="1:6" x14ac:dyDescent="0.3">
      <c r="A5130" s="9">
        <f>customer!A5130</f>
        <v>0</v>
      </c>
      <c r="B5130" s="10">
        <f>_xlfn.MAXIFS(data!C:C,data!A:A,Endirim!A5130)</f>
        <v>0</v>
      </c>
      <c r="C5130" s="9" cm="1">
        <f t="array" ref="C5130">INDEX(data!B:B,MATCH(1,(data!A:A=Endirim!A5130)*(data!C:C=Endirim!B5130),0))</f>
        <v>0</v>
      </c>
      <c r="D5130" s="9" t="e">
        <f>VLOOKUP(C5130,campaign!$A$2:$D$18,4,FALSE)</f>
        <v>#N/A</v>
      </c>
      <c r="E5130" s="9">
        <f>_xlfn.MAXIFS(data!G:G,data!A:A,Endirim!A5130)</f>
        <v>0</v>
      </c>
      <c r="F5130" s="9" t="e">
        <f>IF(E5130=D5130,"no discount",_xlfn.XLOOKUP(E5130,campaign!$D$2:$D$18,campaign!$B$2:$B$18))</f>
        <v>#N/A</v>
      </c>
    </row>
    <row r="5131" spans="1:6" x14ac:dyDescent="0.3">
      <c r="A5131" s="9">
        <f>customer!A5131</f>
        <v>0</v>
      </c>
      <c r="B5131" s="10">
        <f>_xlfn.MAXIFS(data!C:C,data!A:A,Endirim!A5131)</f>
        <v>0</v>
      </c>
      <c r="C5131" s="9" cm="1">
        <f t="array" ref="C5131">INDEX(data!B:B,MATCH(1,(data!A:A=Endirim!A5131)*(data!C:C=Endirim!B5131),0))</f>
        <v>0</v>
      </c>
      <c r="D5131" s="9" t="e">
        <f>VLOOKUP(C5131,campaign!$A$2:$D$18,4,FALSE)</f>
        <v>#N/A</v>
      </c>
      <c r="E5131" s="9">
        <f>_xlfn.MAXIFS(data!G:G,data!A:A,Endirim!A5131)</f>
        <v>0</v>
      </c>
      <c r="F5131" s="9" t="e">
        <f>IF(E5131=D5131,"no discount",_xlfn.XLOOKUP(E5131,campaign!$D$2:$D$18,campaign!$B$2:$B$18))</f>
        <v>#N/A</v>
      </c>
    </row>
    <row r="5132" spans="1:6" x14ac:dyDescent="0.3">
      <c r="A5132" s="9">
        <f>customer!A5132</f>
        <v>0</v>
      </c>
      <c r="B5132" s="10">
        <f>_xlfn.MAXIFS(data!C:C,data!A:A,Endirim!A5132)</f>
        <v>0</v>
      </c>
      <c r="C5132" s="9" cm="1">
        <f t="array" ref="C5132">INDEX(data!B:B,MATCH(1,(data!A:A=Endirim!A5132)*(data!C:C=Endirim!B5132),0))</f>
        <v>0</v>
      </c>
      <c r="D5132" s="9" t="e">
        <f>VLOOKUP(C5132,campaign!$A$2:$D$18,4,FALSE)</f>
        <v>#N/A</v>
      </c>
      <c r="E5132" s="9">
        <f>_xlfn.MAXIFS(data!G:G,data!A:A,Endirim!A5132)</f>
        <v>0</v>
      </c>
      <c r="F5132" s="9" t="e">
        <f>IF(E5132=D5132,"no discount",_xlfn.XLOOKUP(E5132,campaign!$D$2:$D$18,campaign!$B$2:$B$18))</f>
        <v>#N/A</v>
      </c>
    </row>
    <row r="5133" spans="1:6" x14ac:dyDescent="0.3">
      <c r="A5133" s="9">
        <f>customer!A5133</f>
        <v>0</v>
      </c>
      <c r="B5133" s="10">
        <f>_xlfn.MAXIFS(data!C:C,data!A:A,Endirim!A5133)</f>
        <v>0</v>
      </c>
      <c r="C5133" s="9" cm="1">
        <f t="array" ref="C5133">INDEX(data!B:B,MATCH(1,(data!A:A=Endirim!A5133)*(data!C:C=Endirim!B5133),0))</f>
        <v>0</v>
      </c>
      <c r="D5133" s="9" t="e">
        <f>VLOOKUP(C5133,campaign!$A$2:$D$18,4,FALSE)</f>
        <v>#N/A</v>
      </c>
      <c r="E5133" s="9">
        <f>_xlfn.MAXIFS(data!G:G,data!A:A,Endirim!A5133)</f>
        <v>0</v>
      </c>
      <c r="F5133" s="9" t="e">
        <f>IF(E5133=D5133,"no discount",_xlfn.XLOOKUP(E5133,campaign!$D$2:$D$18,campaign!$B$2:$B$18))</f>
        <v>#N/A</v>
      </c>
    </row>
    <row r="5134" spans="1:6" x14ac:dyDescent="0.3">
      <c r="A5134" s="9">
        <f>customer!A5134</f>
        <v>0</v>
      </c>
      <c r="B5134" s="10">
        <f>_xlfn.MAXIFS(data!C:C,data!A:A,Endirim!A5134)</f>
        <v>0</v>
      </c>
      <c r="C5134" s="9" cm="1">
        <f t="array" ref="C5134">INDEX(data!B:B,MATCH(1,(data!A:A=Endirim!A5134)*(data!C:C=Endirim!B5134),0))</f>
        <v>0</v>
      </c>
      <c r="D5134" s="9" t="e">
        <f>VLOOKUP(C5134,campaign!$A$2:$D$18,4,FALSE)</f>
        <v>#N/A</v>
      </c>
      <c r="E5134" s="9">
        <f>_xlfn.MAXIFS(data!G:G,data!A:A,Endirim!A5134)</f>
        <v>0</v>
      </c>
      <c r="F5134" s="9" t="e">
        <f>IF(E5134=D5134,"no discount",_xlfn.XLOOKUP(E5134,campaign!$D$2:$D$18,campaign!$B$2:$B$18))</f>
        <v>#N/A</v>
      </c>
    </row>
    <row r="5135" spans="1:6" x14ac:dyDescent="0.3">
      <c r="A5135" s="9">
        <f>customer!A5135</f>
        <v>0</v>
      </c>
      <c r="B5135" s="10">
        <f>_xlfn.MAXIFS(data!C:C,data!A:A,Endirim!A5135)</f>
        <v>0</v>
      </c>
      <c r="C5135" s="9" cm="1">
        <f t="array" ref="C5135">INDEX(data!B:B,MATCH(1,(data!A:A=Endirim!A5135)*(data!C:C=Endirim!B5135),0))</f>
        <v>0</v>
      </c>
      <c r="D5135" s="9" t="e">
        <f>VLOOKUP(C5135,campaign!$A$2:$D$18,4,FALSE)</f>
        <v>#N/A</v>
      </c>
      <c r="E5135" s="9">
        <f>_xlfn.MAXIFS(data!G:G,data!A:A,Endirim!A5135)</f>
        <v>0</v>
      </c>
      <c r="F5135" s="9" t="e">
        <f>IF(E5135=D5135,"no discount",_xlfn.XLOOKUP(E5135,campaign!$D$2:$D$18,campaign!$B$2:$B$18))</f>
        <v>#N/A</v>
      </c>
    </row>
    <row r="5136" spans="1:6" x14ac:dyDescent="0.3">
      <c r="A5136" s="9">
        <f>customer!A5136</f>
        <v>0</v>
      </c>
      <c r="B5136" s="10">
        <f>_xlfn.MAXIFS(data!C:C,data!A:A,Endirim!A5136)</f>
        <v>0</v>
      </c>
      <c r="C5136" s="9" cm="1">
        <f t="array" ref="C5136">INDEX(data!B:B,MATCH(1,(data!A:A=Endirim!A5136)*(data!C:C=Endirim!B5136),0))</f>
        <v>0</v>
      </c>
      <c r="D5136" s="9" t="e">
        <f>VLOOKUP(C5136,campaign!$A$2:$D$18,4,FALSE)</f>
        <v>#N/A</v>
      </c>
      <c r="E5136" s="9">
        <f>_xlfn.MAXIFS(data!G:G,data!A:A,Endirim!A5136)</f>
        <v>0</v>
      </c>
      <c r="F5136" s="9" t="e">
        <f>IF(E5136=D5136,"no discount",_xlfn.XLOOKUP(E5136,campaign!$D$2:$D$18,campaign!$B$2:$B$18))</f>
        <v>#N/A</v>
      </c>
    </row>
    <row r="5137" spans="1:6" x14ac:dyDescent="0.3">
      <c r="A5137" s="9">
        <f>customer!A5137</f>
        <v>0</v>
      </c>
      <c r="B5137" s="10">
        <f>_xlfn.MAXIFS(data!C:C,data!A:A,Endirim!A5137)</f>
        <v>0</v>
      </c>
      <c r="C5137" s="9" cm="1">
        <f t="array" ref="C5137">INDEX(data!B:B,MATCH(1,(data!A:A=Endirim!A5137)*(data!C:C=Endirim!B5137),0))</f>
        <v>0</v>
      </c>
      <c r="D5137" s="9" t="e">
        <f>VLOOKUP(C5137,campaign!$A$2:$D$18,4,FALSE)</f>
        <v>#N/A</v>
      </c>
      <c r="E5137" s="9">
        <f>_xlfn.MAXIFS(data!G:G,data!A:A,Endirim!A5137)</f>
        <v>0</v>
      </c>
      <c r="F5137" s="9" t="e">
        <f>IF(E5137=D5137,"no discount",_xlfn.XLOOKUP(E5137,campaign!$D$2:$D$18,campaign!$B$2:$B$18))</f>
        <v>#N/A</v>
      </c>
    </row>
    <row r="5138" spans="1:6" x14ac:dyDescent="0.3">
      <c r="A5138" s="9">
        <f>customer!A5138</f>
        <v>0</v>
      </c>
      <c r="B5138" s="10">
        <f>_xlfn.MAXIFS(data!C:C,data!A:A,Endirim!A5138)</f>
        <v>0</v>
      </c>
      <c r="C5138" s="9" cm="1">
        <f t="array" ref="C5138">INDEX(data!B:B,MATCH(1,(data!A:A=Endirim!A5138)*(data!C:C=Endirim!B5138),0))</f>
        <v>0</v>
      </c>
      <c r="D5138" s="9" t="e">
        <f>VLOOKUP(C5138,campaign!$A$2:$D$18,4,FALSE)</f>
        <v>#N/A</v>
      </c>
      <c r="E5138" s="9">
        <f>_xlfn.MAXIFS(data!G:G,data!A:A,Endirim!A5138)</f>
        <v>0</v>
      </c>
      <c r="F5138" s="9" t="e">
        <f>IF(E5138=D5138,"no discount",_xlfn.XLOOKUP(E5138,campaign!$D$2:$D$18,campaign!$B$2:$B$18))</f>
        <v>#N/A</v>
      </c>
    </row>
    <row r="5139" spans="1:6" x14ac:dyDescent="0.3">
      <c r="A5139" s="9">
        <f>customer!A5139</f>
        <v>0</v>
      </c>
      <c r="B5139" s="10">
        <f>_xlfn.MAXIFS(data!C:C,data!A:A,Endirim!A5139)</f>
        <v>0</v>
      </c>
      <c r="C5139" s="9" cm="1">
        <f t="array" ref="C5139">INDEX(data!B:B,MATCH(1,(data!A:A=Endirim!A5139)*(data!C:C=Endirim!B5139),0))</f>
        <v>0</v>
      </c>
      <c r="D5139" s="9" t="e">
        <f>VLOOKUP(C5139,campaign!$A$2:$D$18,4,FALSE)</f>
        <v>#N/A</v>
      </c>
      <c r="E5139" s="9">
        <f>_xlfn.MAXIFS(data!G:G,data!A:A,Endirim!A5139)</f>
        <v>0</v>
      </c>
      <c r="F5139" s="9" t="e">
        <f>IF(E5139=D5139,"no discount",_xlfn.XLOOKUP(E5139,campaign!$D$2:$D$18,campaign!$B$2:$B$18))</f>
        <v>#N/A</v>
      </c>
    </row>
    <row r="5140" spans="1:6" x14ac:dyDescent="0.3">
      <c r="A5140" s="9">
        <f>customer!A5140</f>
        <v>0</v>
      </c>
      <c r="B5140" s="10">
        <f>_xlfn.MAXIFS(data!C:C,data!A:A,Endirim!A5140)</f>
        <v>0</v>
      </c>
      <c r="C5140" s="9" cm="1">
        <f t="array" ref="C5140">INDEX(data!B:B,MATCH(1,(data!A:A=Endirim!A5140)*(data!C:C=Endirim!B5140),0))</f>
        <v>0</v>
      </c>
      <c r="D5140" s="9" t="e">
        <f>VLOOKUP(C5140,campaign!$A$2:$D$18,4,FALSE)</f>
        <v>#N/A</v>
      </c>
      <c r="E5140" s="9">
        <f>_xlfn.MAXIFS(data!G:G,data!A:A,Endirim!A5140)</f>
        <v>0</v>
      </c>
      <c r="F5140" s="9" t="e">
        <f>IF(E5140=D5140,"no discount",_xlfn.XLOOKUP(E5140,campaign!$D$2:$D$18,campaign!$B$2:$B$18))</f>
        <v>#N/A</v>
      </c>
    </row>
    <row r="5141" spans="1:6" x14ac:dyDescent="0.3">
      <c r="A5141" s="9">
        <f>customer!A5141</f>
        <v>0</v>
      </c>
      <c r="B5141" s="10">
        <f>_xlfn.MAXIFS(data!C:C,data!A:A,Endirim!A5141)</f>
        <v>0</v>
      </c>
      <c r="C5141" s="9" cm="1">
        <f t="array" ref="C5141">INDEX(data!B:B,MATCH(1,(data!A:A=Endirim!A5141)*(data!C:C=Endirim!B5141),0))</f>
        <v>0</v>
      </c>
      <c r="D5141" s="9" t="e">
        <f>VLOOKUP(C5141,campaign!$A$2:$D$18,4,FALSE)</f>
        <v>#N/A</v>
      </c>
      <c r="E5141" s="9">
        <f>_xlfn.MAXIFS(data!G:G,data!A:A,Endirim!A5141)</f>
        <v>0</v>
      </c>
      <c r="F5141" s="9" t="e">
        <f>IF(E5141=D5141,"no discount",_xlfn.XLOOKUP(E5141,campaign!$D$2:$D$18,campaign!$B$2:$B$18))</f>
        <v>#N/A</v>
      </c>
    </row>
    <row r="5142" spans="1:6" x14ac:dyDescent="0.3">
      <c r="A5142" s="9">
        <f>customer!A5142</f>
        <v>0</v>
      </c>
      <c r="B5142" s="10">
        <f>_xlfn.MAXIFS(data!C:C,data!A:A,Endirim!A5142)</f>
        <v>0</v>
      </c>
      <c r="C5142" s="9" cm="1">
        <f t="array" ref="C5142">INDEX(data!B:B,MATCH(1,(data!A:A=Endirim!A5142)*(data!C:C=Endirim!B5142),0))</f>
        <v>0</v>
      </c>
      <c r="D5142" s="9" t="e">
        <f>VLOOKUP(C5142,campaign!$A$2:$D$18,4,FALSE)</f>
        <v>#N/A</v>
      </c>
      <c r="E5142" s="9">
        <f>_xlfn.MAXIFS(data!G:G,data!A:A,Endirim!A5142)</f>
        <v>0</v>
      </c>
      <c r="F5142" s="9" t="e">
        <f>IF(E5142=D5142,"no discount",_xlfn.XLOOKUP(E5142,campaign!$D$2:$D$18,campaign!$B$2:$B$18))</f>
        <v>#N/A</v>
      </c>
    </row>
    <row r="5143" spans="1:6" x14ac:dyDescent="0.3">
      <c r="A5143" s="9">
        <f>customer!A5143</f>
        <v>0</v>
      </c>
      <c r="B5143" s="10">
        <f>_xlfn.MAXIFS(data!C:C,data!A:A,Endirim!A5143)</f>
        <v>0</v>
      </c>
      <c r="C5143" s="9" cm="1">
        <f t="array" ref="C5143">INDEX(data!B:B,MATCH(1,(data!A:A=Endirim!A5143)*(data!C:C=Endirim!B5143),0))</f>
        <v>0</v>
      </c>
      <c r="D5143" s="9" t="e">
        <f>VLOOKUP(C5143,campaign!$A$2:$D$18,4,FALSE)</f>
        <v>#N/A</v>
      </c>
      <c r="E5143" s="9">
        <f>_xlfn.MAXIFS(data!G:G,data!A:A,Endirim!A5143)</f>
        <v>0</v>
      </c>
      <c r="F5143" s="9" t="e">
        <f>IF(E5143=D5143,"no discount",_xlfn.XLOOKUP(E5143,campaign!$D$2:$D$18,campaign!$B$2:$B$18))</f>
        <v>#N/A</v>
      </c>
    </row>
    <row r="5144" spans="1:6" x14ac:dyDescent="0.3">
      <c r="A5144" s="9">
        <f>customer!A5144</f>
        <v>0</v>
      </c>
      <c r="B5144" s="10">
        <f>_xlfn.MAXIFS(data!C:C,data!A:A,Endirim!A5144)</f>
        <v>0</v>
      </c>
      <c r="C5144" s="9" cm="1">
        <f t="array" ref="C5144">INDEX(data!B:B,MATCH(1,(data!A:A=Endirim!A5144)*(data!C:C=Endirim!B5144),0))</f>
        <v>0</v>
      </c>
      <c r="D5144" s="9" t="e">
        <f>VLOOKUP(C5144,campaign!$A$2:$D$18,4,FALSE)</f>
        <v>#N/A</v>
      </c>
      <c r="E5144" s="9">
        <f>_xlfn.MAXIFS(data!G:G,data!A:A,Endirim!A5144)</f>
        <v>0</v>
      </c>
      <c r="F5144" s="9" t="e">
        <f>IF(E5144=D5144,"no discount",_xlfn.XLOOKUP(E5144,campaign!$D$2:$D$18,campaign!$B$2:$B$18))</f>
        <v>#N/A</v>
      </c>
    </row>
    <row r="5145" spans="1:6" x14ac:dyDescent="0.3">
      <c r="A5145" s="9">
        <f>customer!A5145</f>
        <v>0</v>
      </c>
      <c r="B5145" s="10">
        <f>_xlfn.MAXIFS(data!C:C,data!A:A,Endirim!A5145)</f>
        <v>0</v>
      </c>
      <c r="C5145" s="9" cm="1">
        <f t="array" ref="C5145">INDEX(data!B:B,MATCH(1,(data!A:A=Endirim!A5145)*(data!C:C=Endirim!B5145),0))</f>
        <v>0</v>
      </c>
      <c r="D5145" s="9" t="e">
        <f>VLOOKUP(C5145,campaign!$A$2:$D$18,4,FALSE)</f>
        <v>#N/A</v>
      </c>
      <c r="E5145" s="9">
        <f>_xlfn.MAXIFS(data!G:G,data!A:A,Endirim!A5145)</f>
        <v>0</v>
      </c>
      <c r="F5145" s="9" t="e">
        <f>IF(E5145=D5145,"no discount",_xlfn.XLOOKUP(E5145,campaign!$D$2:$D$18,campaign!$B$2:$B$18))</f>
        <v>#N/A</v>
      </c>
    </row>
    <row r="5146" spans="1:6" x14ac:dyDescent="0.3">
      <c r="A5146" s="9">
        <f>customer!A5146</f>
        <v>0</v>
      </c>
      <c r="B5146" s="10">
        <f>_xlfn.MAXIFS(data!C:C,data!A:A,Endirim!A5146)</f>
        <v>0</v>
      </c>
      <c r="C5146" s="9" cm="1">
        <f t="array" ref="C5146">INDEX(data!B:B,MATCH(1,(data!A:A=Endirim!A5146)*(data!C:C=Endirim!B5146),0))</f>
        <v>0</v>
      </c>
      <c r="D5146" s="9" t="e">
        <f>VLOOKUP(C5146,campaign!$A$2:$D$18,4,FALSE)</f>
        <v>#N/A</v>
      </c>
      <c r="E5146" s="9">
        <f>_xlfn.MAXIFS(data!G:G,data!A:A,Endirim!A5146)</f>
        <v>0</v>
      </c>
      <c r="F5146" s="9" t="e">
        <f>IF(E5146=D5146,"no discount",_xlfn.XLOOKUP(E5146,campaign!$D$2:$D$18,campaign!$B$2:$B$18))</f>
        <v>#N/A</v>
      </c>
    </row>
    <row r="5147" spans="1:6" x14ac:dyDescent="0.3">
      <c r="A5147" s="9">
        <f>customer!A5147</f>
        <v>0</v>
      </c>
      <c r="B5147" s="10">
        <f>_xlfn.MAXIFS(data!C:C,data!A:A,Endirim!A5147)</f>
        <v>0</v>
      </c>
      <c r="C5147" s="9" cm="1">
        <f t="array" ref="C5147">INDEX(data!B:B,MATCH(1,(data!A:A=Endirim!A5147)*(data!C:C=Endirim!B5147),0))</f>
        <v>0</v>
      </c>
      <c r="D5147" s="9" t="e">
        <f>VLOOKUP(C5147,campaign!$A$2:$D$18,4,FALSE)</f>
        <v>#N/A</v>
      </c>
      <c r="E5147" s="9">
        <f>_xlfn.MAXIFS(data!G:G,data!A:A,Endirim!A5147)</f>
        <v>0</v>
      </c>
      <c r="F5147" s="9" t="e">
        <f>IF(E5147=D5147,"no discount",_xlfn.XLOOKUP(E5147,campaign!$D$2:$D$18,campaign!$B$2:$B$18))</f>
        <v>#N/A</v>
      </c>
    </row>
    <row r="5148" spans="1:6" x14ac:dyDescent="0.3">
      <c r="A5148" s="9">
        <f>customer!A5148</f>
        <v>0</v>
      </c>
      <c r="B5148" s="10">
        <f>_xlfn.MAXIFS(data!C:C,data!A:A,Endirim!A5148)</f>
        <v>0</v>
      </c>
      <c r="C5148" s="9" cm="1">
        <f t="array" ref="C5148">INDEX(data!B:B,MATCH(1,(data!A:A=Endirim!A5148)*(data!C:C=Endirim!B5148),0))</f>
        <v>0</v>
      </c>
      <c r="D5148" s="9" t="e">
        <f>VLOOKUP(C5148,campaign!$A$2:$D$18,4,FALSE)</f>
        <v>#N/A</v>
      </c>
      <c r="E5148" s="9">
        <f>_xlfn.MAXIFS(data!G:G,data!A:A,Endirim!A5148)</f>
        <v>0</v>
      </c>
      <c r="F5148" s="9" t="e">
        <f>IF(E5148=D5148,"no discount",_xlfn.XLOOKUP(E5148,campaign!$D$2:$D$18,campaign!$B$2:$B$18))</f>
        <v>#N/A</v>
      </c>
    </row>
    <row r="5149" spans="1:6" x14ac:dyDescent="0.3">
      <c r="A5149" s="9">
        <f>customer!A5149</f>
        <v>0</v>
      </c>
      <c r="B5149" s="10">
        <f>_xlfn.MAXIFS(data!C:C,data!A:A,Endirim!A5149)</f>
        <v>0</v>
      </c>
      <c r="C5149" s="9" cm="1">
        <f t="array" ref="C5149">INDEX(data!B:B,MATCH(1,(data!A:A=Endirim!A5149)*(data!C:C=Endirim!B5149),0))</f>
        <v>0</v>
      </c>
      <c r="D5149" s="9" t="e">
        <f>VLOOKUP(C5149,campaign!$A$2:$D$18,4,FALSE)</f>
        <v>#N/A</v>
      </c>
      <c r="E5149" s="9">
        <f>_xlfn.MAXIFS(data!G:G,data!A:A,Endirim!A5149)</f>
        <v>0</v>
      </c>
      <c r="F5149" s="9" t="e">
        <f>IF(E5149=D5149,"no discount",_xlfn.XLOOKUP(E5149,campaign!$D$2:$D$18,campaign!$B$2:$B$18))</f>
        <v>#N/A</v>
      </c>
    </row>
    <row r="5150" spans="1:6" x14ac:dyDescent="0.3">
      <c r="A5150" s="9">
        <f>customer!A5150</f>
        <v>0</v>
      </c>
      <c r="B5150" s="10">
        <f>_xlfn.MAXIFS(data!C:C,data!A:A,Endirim!A5150)</f>
        <v>0</v>
      </c>
      <c r="C5150" s="9" cm="1">
        <f t="array" ref="C5150">INDEX(data!B:B,MATCH(1,(data!A:A=Endirim!A5150)*(data!C:C=Endirim!B5150),0))</f>
        <v>0</v>
      </c>
      <c r="D5150" s="9" t="e">
        <f>VLOOKUP(C5150,campaign!$A$2:$D$18,4,FALSE)</f>
        <v>#N/A</v>
      </c>
      <c r="E5150" s="9">
        <f>_xlfn.MAXIFS(data!G:G,data!A:A,Endirim!A5150)</f>
        <v>0</v>
      </c>
      <c r="F5150" s="9" t="e">
        <f>IF(E5150=D5150,"no discount",_xlfn.XLOOKUP(E5150,campaign!$D$2:$D$18,campaign!$B$2:$B$18))</f>
        <v>#N/A</v>
      </c>
    </row>
    <row r="5151" spans="1:6" x14ac:dyDescent="0.3">
      <c r="A5151" s="9">
        <f>customer!A5151</f>
        <v>0</v>
      </c>
      <c r="B5151" s="10">
        <f>_xlfn.MAXIFS(data!C:C,data!A:A,Endirim!A5151)</f>
        <v>0</v>
      </c>
      <c r="C5151" s="9" cm="1">
        <f t="array" ref="C5151">INDEX(data!B:B,MATCH(1,(data!A:A=Endirim!A5151)*(data!C:C=Endirim!B5151),0))</f>
        <v>0</v>
      </c>
      <c r="D5151" s="9" t="e">
        <f>VLOOKUP(C5151,campaign!$A$2:$D$18,4,FALSE)</f>
        <v>#N/A</v>
      </c>
      <c r="E5151" s="9">
        <f>_xlfn.MAXIFS(data!G:G,data!A:A,Endirim!A5151)</f>
        <v>0</v>
      </c>
      <c r="F5151" s="9" t="e">
        <f>IF(E5151=D5151,"no discount",_xlfn.XLOOKUP(E5151,campaign!$D$2:$D$18,campaign!$B$2:$B$18))</f>
        <v>#N/A</v>
      </c>
    </row>
    <row r="5152" spans="1:6" x14ac:dyDescent="0.3">
      <c r="A5152" s="9">
        <f>customer!A5152</f>
        <v>0</v>
      </c>
      <c r="B5152" s="10">
        <f>_xlfn.MAXIFS(data!C:C,data!A:A,Endirim!A5152)</f>
        <v>0</v>
      </c>
      <c r="C5152" s="9" cm="1">
        <f t="array" ref="C5152">INDEX(data!B:B,MATCH(1,(data!A:A=Endirim!A5152)*(data!C:C=Endirim!B5152),0))</f>
        <v>0</v>
      </c>
      <c r="D5152" s="9" t="e">
        <f>VLOOKUP(C5152,campaign!$A$2:$D$18,4,FALSE)</f>
        <v>#N/A</v>
      </c>
      <c r="E5152" s="9">
        <f>_xlfn.MAXIFS(data!G:G,data!A:A,Endirim!A5152)</f>
        <v>0</v>
      </c>
      <c r="F5152" s="9" t="e">
        <f>IF(E5152=D5152,"no discount",_xlfn.XLOOKUP(E5152,campaign!$D$2:$D$18,campaign!$B$2:$B$18))</f>
        <v>#N/A</v>
      </c>
    </row>
    <row r="5153" spans="1:6" x14ac:dyDescent="0.3">
      <c r="A5153" s="9">
        <f>customer!A5153</f>
        <v>0</v>
      </c>
      <c r="B5153" s="10">
        <f>_xlfn.MAXIFS(data!C:C,data!A:A,Endirim!A5153)</f>
        <v>0</v>
      </c>
      <c r="C5153" s="9" cm="1">
        <f t="array" ref="C5153">INDEX(data!B:B,MATCH(1,(data!A:A=Endirim!A5153)*(data!C:C=Endirim!B5153),0))</f>
        <v>0</v>
      </c>
      <c r="D5153" s="9" t="e">
        <f>VLOOKUP(C5153,campaign!$A$2:$D$18,4,FALSE)</f>
        <v>#N/A</v>
      </c>
      <c r="E5153" s="9">
        <f>_xlfn.MAXIFS(data!G:G,data!A:A,Endirim!A5153)</f>
        <v>0</v>
      </c>
      <c r="F5153" s="9" t="e">
        <f>IF(E5153=D5153,"no discount",_xlfn.XLOOKUP(E5153,campaign!$D$2:$D$18,campaign!$B$2:$B$18))</f>
        <v>#N/A</v>
      </c>
    </row>
    <row r="5154" spans="1:6" x14ac:dyDescent="0.3">
      <c r="A5154" s="9">
        <f>customer!A5154</f>
        <v>0</v>
      </c>
      <c r="B5154" s="10">
        <f>_xlfn.MAXIFS(data!C:C,data!A:A,Endirim!A5154)</f>
        <v>0</v>
      </c>
      <c r="C5154" s="9" cm="1">
        <f t="array" ref="C5154">INDEX(data!B:B,MATCH(1,(data!A:A=Endirim!A5154)*(data!C:C=Endirim!B5154),0))</f>
        <v>0</v>
      </c>
      <c r="D5154" s="9" t="e">
        <f>VLOOKUP(C5154,campaign!$A$2:$D$18,4,FALSE)</f>
        <v>#N/A</v>
      </c>
      <c r="E5154" s="9">
        <f>_xlfn.MAXIFS(data!G:G,data!A:A,Endirim!A5154)</f>
        <v>0</v>
      </c>
      <c r="F5154" s="9" t="e">
        <f>IF(E5154=D5154,"no discount",_xlfn.XLOOKUP(E5154,campaign!$D$2:$D$18,campaign!$B$2:$B$18))</f>
        <v>#N/A</v>
      </c>
    </row>
    <row r="5155" spans="1:6" x14ac:dyDescent="0.3">
      <c r="A5155" s="9">
        <f>customer!A5155</f>
        <v>0</v>
      </c>
      <c r="B5155" s="10">
        <f>_xlfn.MAXIFS(data!C:C,data!A:A,Endirim!A5155)</f>
        <v>0</v>
      </c>
      <c r="C5155" s="9" cm="1">
        <f t="array" ref="C5155">INDEX(data!B:B,MATCH(1,(data!A:A=Endirim!A5155)*(data!C:C=Endirim!B5155),0))</f>
        <v>0</v>
      </c>
      <c r="D5155" s="9" t="e">
        <f>VLOOKUP(C5155,campaign!$A$2:$D$18,4,FALSE)</f>
        <v>#N/A</v>
      </c>
      <c r="E5155" s="9">
        <f>_xlfn.MAXIFS(data!G:G,data!A:A,Endirim!A5155)</f>
        <v>0</v>
      </c>
      <c r="F5155" s="9" t="e">
        <f>IF(E5155=D5155,"no discount",_xlfn.XLOOKUP(E5155,campaign!$D$2:$D$18,campaign!$B$2:$B$18))</f>
        <v>#N/A</v>
      </c>
    </row>
    <row r="5156" spans="1:6" x14ac:dyDescent="0.3">
      <c r="A5156" s="9">
        <f>customer!A5156</f>
        <v>0</v>
      </c>
      <c r="B5156" s="10">
        <f>_xlfn.MAXIFS(data!C:C,data!A:A,Endirim!A5156)</f>
        <v>0</v>
      </c>
      <c r="C5156" s="9" cm="1">
        <f t="array" ref="C5156">INDEX(data!B:B,MATCH(1,(data!A:A=Endirim!A5156)*(data!C:C=Endirim!B5156),0))</f>
        <v>0</v>
      </c>
      <c r="D5156" s="9" t="e">
        <f>VLOOKUP(C5156,campaign!$A$2:$D$18,4,FALSE)</f>
        <v>#N/A</v>
      </c>
      <c r="E5156" s="9">
        <f>_xlfn.MAXIFS(data!G:G,data!A:A,Endirim!A5156)</f>
        <v>0</v>
      </c>
      <c r="F5156" s="9" t="e">
        <f>IF(E5156=D5156,"no discount",_xlfn.XLOOKUP(E5156,campaign!$D$2:$D$18,campaign!$B$2:$B$18))</f>
        <v>#N/A</v>
      </c>
    </row>
    <row r="5157" spans="1:6" x14ac:dyDescent="0.3">
      <c r="A5157" s="9">
        <f>customer!A5157</f>
        <v>0</v>
      </c>
      <c r="B5157" s="10">
        <f>_xlfn.MAXIFS(data!C:C,data!A:A,Endirim!A5157)</f>
        <v>0</v>
      </c>
      <c r="C5157" s="9" cm="1">
        <f t="array" ref="C5157">INDEX(data!B:B,MATCH(1,(data!A:A=Endirim!A5157)*(data!C:C=Endirim!B5157),0))</f>
        <v>0</v>
      </c>
      <c r="D5157" s="9" t="e">
        <f>VLOOKUP(C5157,campaign!$A$2:$D$18,4,FALSE)</f>
        <v>#N/A</v>
      </c>
      <c r="E5157" s="9">
        <f>_xlfn.MAXIFS(data!G:G,data!A:A,Endirim!A5157)</f>
        <v>0</v>
      </c>
      <c r="F5157" s="9" t="e">
        <f>IF(E5157=D5157,"no discount",_xlfn.XLOOKUP(E5157,campaign!$D$2:$D$18,campaign!$B$2:$B$18))</f>
        <v>#N/A</v>
      </c>
    </row>
    <row r="5158" spans="1:6" x14ac:dyDescent="0.3">
      <c r="A5158" s="9">
        <f>customer!A5158</f>
        <v>0</v>
      </c>
      <c r="B5158" s="10">
        <f>_xlfn.MAXIFS(data!C:C,data!A:A,Endirim!A5158)</f>
        <v>0</v>
      </c>
      <c r="C5158" s="9" cm="1">
        <f t="array" ref="C5158">INDEX(data!B:B,MATCH(1,(data!A:A=Endirim!A5158)*(data!C:C=Endirim!B5158),0))</f>
        <v>0</v>
      </c>
      <c r="D5158" s="9" t="e">
        <f>VLOOKUP(C5158,campaign!$A$2:$D$18,4,FALSE)</f>
        <v>#N/A</v>
      </c>
      <c r="E5158" s="9">
        <f>_xlfn.MAXIFS(data!G:G,data!A:A,Endirim!A5158)</f>
        <v>0</v>
      </c>
      <c r="F5158" s="9" t="e">
        <f>IF(E5158=D5158,"no discount",_xlfn.XLOOKUP(E5158,campaign!$D$2:$D$18,campaign!$B$2:$B$18))</f>
        <v>#N/A</v>
      </c>
    </row>
    <row r="5159" spans="1:6" x14ac:dyDescent="0.3">
      <c r="A5159" s="9">
        <f>customer!A5159</f>
        <v>0</v>
      </c>
      <c r="B5159" s="10">
        <f>_xlfn.MAXIFS(data!C:C,data!A:A,Endirim!A5159)</f>
        <v>0</v>
      </c>
      <c r="C5159" s="9" cm="1">
        <f t="array" ref="C5159">INDEX(data!B:B,MATCH(1,(data!A:A=Endirim!A5159)*(data!C:C=Endirim!B5159),0))</f>
        <v>0</v>
      </c>
      <c r="D5159" s="9" t="e">
        <f>VLOOKUP(C5159,campaign!$A$2:$D$18,4,FALSE)</f>
        <v>#N/A</v>
      </c>
      <c r="E5159" s="9">
        <f>_xlfn.MAXIFS(data!G:G,data!A:A,Endirim!A5159)</f>
        <v>0</v>
      </c>
      <c r="F5159" s="9" t="e">
        <f>IF(E5159=D5159,"no discount",_xlfn.XLOOKUP(E5159,campaign!$D$2:$D$18,campaign!$B$2:$B$18))</f>
        <v>#N/A</v>
      </c>
    </row>
    <row r="5160" spans="1:6" x14ac:dyDescent="0.3">
      <c r="A5160" s="9">
        <f>customer!A5160</f>
        <v>0</v>
      </c>
      <c r="B5160" s="10">
        <f>_xlfn.MAXIFS(data!C:C,data!A:A,Endirim!A5160)</f>
        <v>0</v>
      </c>
      <c r="C5160" s="9" cm="1">
        <f t="array" ref="C5160">INDEX(data!B:B,MATCH(1,(data!A:A=Endirim!A5160)*(data!C:C=Endirim!B5160),0))</f>
        <v>0</v>
      </c>
      <c r="D5160" s="9" t="e">
        <f>VLOOKUP(C5160,campaign!$A$2:$D$18,4,FALSE)</f>
        <v>#N/A</v>
      </c>
      <c r="E5160" s="9">
        <f>_xlfn.MAXIFS(data!G:G,data!A:A,Endirim!A5160)</f>
        <v>0</v>
      </c>
      <c r="F5160" s="9" t="e">
        <f>IF(E5160=D5160,"no discount",_xlfn.XLOOKUP(E5160,campaign!$D$2:$D$18,campaign!$B$2:$B$18))</f>
        <v>#N/A</v>
      </c>
    </row>
    <row r="5161" spans="1:6" x14ac:dyDescent="0.3">
      <c r="A5161" s="9">
        <f>customer!A5161</f>
        <v>0</v>
      </c>
      <c r="B5161" s="10">
        <f>_xlfn.MAXIFS(data!C:C,data!A:A,Endirim!A5161)</f>
        <v>0</v>
      </c>
      <c r="C5161" s="9" cm="1">
        <f t="array" ref="C5161">INDEX(data!B:B,MATCH(1,(data!A:A=Endirim!A5161)*(data!C:C=Endirim!B5161),0))</f>
        <v>0</v>
      </c>
      <c r="D5161" s="9" t="e">
        <f>VLOOKUP(C5161,campaign!$A$2:$D$18,4,FALSE)</f>
        <v>#N/A</v>
      </c>
      <c r="E5161" s="9">
        <f>_xlfn.MAXIFS(data!G:G,data!A:A,Endirim!A5161)</f>
        <v>0</v>
      </c>
      <c r="F5161" s="9" t="e">
        <f>IF(E5161=D5161,"no discount",_xlfn.XLOOKUP(E5161,campaign!$D$2:$D$18,campaign!$B$2:$B$18))</f>
        <v>#N/A</v>
      </c>
    </row>
    <row r="5162" spans="1:6" x14ac:dyDescent="0.3">
      <c r="A5162" s="9">
        <f>customer!A5162</f>
        <v>0</v>
      </c>
      <c r="B5162" s="10">
        <f>_xlfn.MAXIFS(data!C:C,data!A:A,Endirim!A5162)</f>
        <v>0</v>
      </c>
      <c r="C5162" s="9" cm="1">
        <f t="array" ref="C5162">INDEX(data!B:B,MATCH(1,(data!A:A=Endirim!A5162)*(data!C:C=Endirim!B5162),0))</f>
        <v>0</v>
      </c>
      <c r="D5162" s="9" t="e">
        <f>VLOOKUP(C5162,campaign!$A$2:$D$18,4,FALSE)</f>
        <v>#N/A</v>
      </c>
      <c r="E5162" s="9">
        <f>_xlfn.MAXIFS(data!G:G,data!A:A,Endirim!A5162)</f>
        <v>0</v>
      </c>
      <c r="F5162" s="9" t="e">
        <f>IF(E5162=D5162,"no discount",_xlfn.XLOOKUP(E5162,campaign!$D$2:$D$18,campaign!$B$2:$B$18))</f>
        <v>#N/A</v>
      </c>
    </row>
    <row r="5163" spans="1:6" x14ac:dyDescent="0.3">
      <c r="A5163" s="9">
        <f>customer!A5163</f>
        <v>0</v>
      </c>
      <c r="B5163" s="10">
        <f>_xlfn.MAXIFS(data!C:C,data!A:A,Endirim!A5163)</f>
        <v>0</v>
      </c>
      <c r="C5163" s="9" cm="1">
        <f t="array" ref="C5163">INDEX(data!B:B,MATCH(1,(data!A:A=Endirim!A5163)*(data!C:C=Endirim!B5163),0))</f>
        <v>0</v>
      </c>
      <c r="D5163" s="9" t="e">
        <f>VLOOKUP(C5163,campaign!$A$2:$D$18,4,FALSE)</f>
        <v>#N/A</v>
      </c>
      <c r="E5163" s="9">
        <f>_xlfn.MAXIFS(data!G:G,data!A:A,Endirim!A5163)</f>
        <v>0</v>
      </c>
      <c r="F5163" s="9" t="e">
        <f>IF(E5163=D5163,"no discount",_xlfn.XLOOKUP(E5163,campaign!$D$2:$D$18,campaign!$B$2:$B$18))</f>
        <v>#N/A</v>
      </c>
    </row>
    <row r="5164" spans="1:6" x14ac:dyDescent="0.3">
      <c r="A5164" s="9">
        <f>customer!A5164</f>
        <v>0</v>
      </c>
      <c r="B5164" s="10">
        <f>_xlfn.MAXIFS(data!C:C,data!A:A,Endirim!A5164)</f>
        <v>0</v>
      </c>
      <c r="C5164" s="9" cm="1">
        <f t="array" ref="C5164">INDEX(data!B:B,MATCH(1,(data!A:A=Endirim!A5164)*(data!C:C=Endirim!B5164),0))</f>
        <v>0</v>
      </c>
      <c r="D5164" s="9" t="e">
        <f>VLOOKUP(C5164,campaign!$A$2:$D$18,4,FALSE)</f>
        <v>#N/A</v>
      </c>
      <c r="E5164" s="9">
        <f>_xlfn.MAXIFS(data!G:G,data!A:A,Endirim!A5164)</f>
        <v>0</v>
      </c>
      <c r="F5164" s="9" t="e">
        <f>IF(E5164=D5164,"no discount",_xlfn.XLOOKUP(E5164,campaign!$D$2:$D$18,campaign!$B$2:$B$18))</f>
        <v>#N/A</v>
      </c>
    </row>
    <row r="5165" spans="1:6" x14ac:dyDescent="0.3">
      <c r="A5165" s="9">
        <f>customer!A5165</f>
        <v>0</v>
      </c>
      <c r="B5165" s="10">
        <f>_xlfn.MAXIFS(data!C:C,data!A:A,Endirim!A5165)</f>
        <v>0</v>
      </c>
      <c r="C5165" s="9" cm="1">
        <f t="array" ref="C5165">INDEX(data!B:B,MATCH(1,(data!A:A=Endirim!A5165)*(data!C:C=Endirim!B5165),0))</f>
        <v>0</v>
      </c>
      <c r="D5165" s="9" t="e">
        <f>VLOOKUP(C5165,campaign!$A$2:$D$18,4,FALSE)</f>
        <v>#N/A</v>
      </c>
      <c r="E5165" s="9">
        <f>_xlfn.MAXIFS(data!G:G,data!A:A,Endirim!A5165)</f>
        <v>0</v>
      </c>
      <c r="F5165" s="9" t="e">
        <f>IF(E5165=D5165,"no discount",_xlfn.XLOOKUP(E5165,campaign!$D$2:$D$18,campaign!$B$2:$B$18))</f>
        <v>#N/A</v>
      </c>
    </row>
    <row r="5166" spans="1:6" x14ac:dyDescent="0.3">
      <c r="A5166" s="9">
        <f>customer!A5166</f>
        <v>0</v>
      </c>
      <c r="B5166" s="10">
        <f>_xlfn.MAXIFS(data!C:C,data!A:A,Endirim!A5166)</f>
        <v>0</v>
      </c>
      <c r="C5166" s="9" cm="1">
        <f t="array" ref="C5166">INDEX(data!B:B,MATCH(1,(data!A:A=Endirim!A5166)*(data!C:C=Endirim!B5166),0))</f>
        <v>0</v>
      </c>
      <c r="D5166" s="9" t="e">
        <f>VLOOKUP(C5166,campaign!$A$2:$D$18,4,FALSE)</f>
        <v>#N/A</v>
      </c>
      <c r="E5166" s="9">
        <f>_xlfn.MAXIFS(data!G:G,data!A:A,Endirim!A5166)</f>
        <v>0</v>
      </c>
      <c r="F5166" s="9" t="e">
        <f>IF(E5166=D5166,"no discount",_xlfn.XLOOKUP(E5166,campaign!$D$2:$D$18,campaign!$B$2:$B$18))</f>
        <v>#N/A</v>
      </c>
    </row>
    <row r="5167" spans="1:6" x14ac:dyDescent="0.3">
      <c r="A5167" s="9">
        <f>customer!A5167</f>
        <v>0</v>
      </c>
      <c r="B5167" s="10">
        <f>_xlfn.MAXIFS(data!C:C,data!A:A,Endirim!A5167)</f>
        <v>0</v>
      </c>
      <c r="C5167" s="9" cm="1">
        <f t="array" ref="C5167">INDEX(data!B:B,MATCH(1,(data!A:A=Endirim!A5167)*(data!C:C=Endirim!B5167),0))</f>
        <v>0</v>
      </c>
      <c r="D5167" s="9" t="e">
        <f>VLOOKUP(C5167,campaign!$A$2:$D$18,4,FALSE)</f>
        <v>#N/A</v>
      </c>
      <c r="E5167" s="9">
        <f>_xlfn.MAXIFS(data!G:G,data!A:A,Endirim!A5167)</f>
        <v>0</v>
      </c>
      <c r="F5167" s="9" t="e">
        <f>IF(E5167=D5167,"no discount",_xlfn.XLOOKUP(E5167,campaign!$D$2:$D$18,campaign!$B$2:$B$18))</f>
        <v>#N/A</v>
      </c>
    </row>
    <row r="5168" spans="1:6" x14ac:dyDescent="0.3">
      <c r="A5168" s="9">
        <f>customer!A5168</f>
        <v>0</v>
      </c>
      <c r="B5168" s="10">
        <f>_xlfn.MAXIFS(data!C:C,data!A:A,Endirim!A5168)</f>
        <v>0</v>
      </c>
      <c r="C5168" s="9" cm="1">
        <f t="array" ref="C5168">INDEX(data!B:B,MATCH(1,(data!A:A=Endirim!A5168)*(data!C:C=Endirim!B5168),0))</f>
        <v>0</v>
      </c>
      <c r="D5168" s="9" t="e">
        <f>VLOOKUP(C5168,campaign!$A$2:$D$18,4,FALSE)</f>
        <v>#N/A</v>
      </c>
      <c r="E5168" s="9">
        <f>_xlfn.MAXIFS(data!G:G,data!A:A,Endirim!A5168)</f>
        <v>0</v>
      </c>
      <c r="F5168" s="9" t="e">
        <f>IF(E5168=D5168,"no discount",_xlfn.XLOOKUP(E5168,campaign!$D$2:$D$18,campaign!$B$2:$B$18))</f>
        <v>#N/A</v>
      </c>
    </row>
    <row r="5169" spans="1:6" x14ac:dyDescent="0.3">
      <c r="A5169" s="9">
        <f>customer!A5169</f>
        <v>0</v>
      </c>
      <c r="B5169" s="10">
        <f>_xlfn.MAXIFS(data!C:C,data!A:A,Endirim!A5169)</f>
        <v>0</v>
      </c>
      <c r="C5169" s="9" cm="1">
        <f t="array" ref="C5169">INDEX(data!B:B,MATCH(1,(data!A:A=Endirim!A5169)*(data!C:C=Endirim!B5169),0))</f>
        <v>0</v>
      </c>
      <c r="D5169" s="9" t="e">
        <f>VLOOKUP(C5169,campaign!$A$2:$D$18,4,FALSE)</f>
        <v>#N/A</v>
      </c>
      <c r="E5169" s="9">
        <f>_xlfn.MAXIFS(data!G:G,data!A:A,Endirim!A5169)</f>
        <v>0</v>
      </c>
      <c r="F5169" s="9" t="e">
        <f>IF(E5169=D5169,"no discount",_xlfn.XLOOKUP(E5169,campaign!$D$2:$D$18,campaign!$B$2:$B$18))</f>
        <v>#N/A</v>
      </c>
    </row>
    <row r="5170" spans="1:6" x14ac:dyDescent="0.3">
      <c r="A5170" s="9">
        <f>customer!A5170</f>
        <v>0</v>
      </c>
      <c r="B5170" s="10">
        <f>_xlfn.MAXIFS(data!C:C,data!A:A,Endirim!A5170)</f>
        <v>0</v>
      </c>
      <c r="C5170" s="9" cm="1">
        <f t="array" ref="C5170">INDEX(data!B:B,MATCH(1,(data!A:A=Endirim!A5170)*(data!C:C=Endirim!B5170),0))</f>
        <v>0</v>
      </c>
      <c r="D5170" s="9" t="e">
        <f>VLOOKUP(C5170,campaign!$A$2:$D$18,4,FALSE)</f>
        <v>#N/A</v>
      </c>
      <c r="E5170" s="9">
        <f>_xlfn.MAXIFS(data!G:G,data!A:A,Endirim!A5170)</f>
        <v>0</v>
      </c>
      <c r="F5170" s="9" t="e">
        <f>IF(E5170=D5170,"no discount",_xlfn.XLOOKUP(E5170,campaign!$D$2:$D$18,campaign!$B$2:$B$18))</f>
        <v>#N/A</v>
      </c>
    </row>
    <row r="5171" spans="1:6" x14ac:dyDescent="0.3">
      <c r="A5171" s="9">
        <f>customer!A5171</f>
        <v>0</v>
      </c>
      <c r="B5171" s="10">
        <f>_xlfn.MAXIFS(data!C:C,data!A:A,Endirim!A5171)</f>
        <v>0</v>
      </c>
      <c r="C5171" s="9" cm="1">
        <f t="array" ref="C5171">INDEX(data!B:B,MATCH(1,(data!A:A=Endirim!A5171)*(data!C:C=Endirim!B5171),0))</f>
        <v>0</v>
      </c>
      <c r="D5171" s="9" t="e">
        <f>VLOOKUP(C5171,campaign!$A$2:$D$18,4,FALSE)</f>
        <v>#N/A</v>
      </c>
      <c r="E5171" s="9">
        <f>_xlfn.MAXIFS(data!G:G,data!A:A,Endirim!A5171)</f>
        <v>0</v>
      </c>
      <c r="F5171" s="9" t="e">
        <f>IF(E5171=D5171,"no discount",_xlfn.XLOOKUP(E5171,campaign!$D$2:$D$18,campaign!$B$2:$B$18))</f>
        <v>#N/A</v>
      </c>
    </row>
    <row r="5172" spans="1:6" x14ac:dyDescent="0.3">
      <c r="A5172" s="9">
        <f>customer!A5172</f>
        <v>0</v>
      </c>
      <c r="B5172" s="10">
        <f>_xlfn.MAXIFS(data!C:C,data!A:A,Endirim!A5172)</f>
        <v>0</v>
      </c>
      <c r="C5172" s="9" cm="1">
        <f t="array" ref="C5172">INDEX(data!B:B,MATCH(1,(data!A:A=Endirim!A5172)*(data!C:C=Endirim!B5172),0))</f>
        <v>0</v>
      </c>
      <c r="D5172" s="9" t="e">
        <f>VLOOKUP(C5172,campaign!$A$2:$D$18,4,FALSE)</f>
        <v>#N/A</v>
      </c>
      <c r="E5172" s="9">
        <f>_xlfn.MAXIFS(data!G:G,data!A:A,Endirim!A5172)</f>
        <v>0</v>
      </c>
      <c r="F5172" s="9" t="e">
        <f>IF(E5172=D5172,"no discount",_xlfn.XLOOKUP(E5172,campaign!$D$2:$D$18,campaign!$B$2:$B$18))</f>
        <v>#N/A</v>
      </c>
    </row>
    <row r="5173" spans="1:6" x14ac:dyDescent="0.3">
      <c r="A5173" s="9">
        <f>customer!A5173</f>
        <v>0</v>
      </c>
      <c r="B5173" s="10">
        <f>_xlfn.MAXIFS(data!C:C,data!A:A,Endirim!A5173)</f>
        <v>0</v>
      </c>
      <c r="C5173" s="9" cm="1">
        <f t="array" ref="C5173">INDEX(data!B:B,MATCH(1,(data!A:A=Endirim!A5173)*(data!C:C=Endirim!B5173),0))</f>
        <v>0</v>
      </c>
      <c r="D5173" s="9" t="e">
        <f>VLOOKUP(C5173,campaign!$A$2:$D$18,4,FALSE)</f>
        <v>#N/A</v>
      </c>
      <c r="E5173" s="9">
        <f>_xlfn.MAXIFS(data!G:G,data!A:A,Endirim!A5173)</f>
        <v>0</v>
      </c>
      <c r="F5173" s="9" t="e">
        <f>IF(E5173=D5173,"no discount",_xlfn.XLOOKUP(E5173,campaign!$D$2:$D$18,campaign!$B$2:$B$18))</f>
        <v>#N/A</v>
      </c>
    </row>
    <row r="5174" spans="1:6" x14ac:dyDescent="0.3">
      <c r="A5174" s="9">
        <f>customer!A5174</f>
        <v>0</v>
      </c>
      <c r="B5174" s="10">
        <f>_xlfn.MAXIFS(data!C:C,data!A:A,Endirim!A5174)</f>
        <v>0</v>
      </c>
      <c r="C5174" s="9" cm="1">
        <f t="array" ref="C5174">INDEX(data!B:B,MATCH(1,(data!A:A=Endirim!A5174)*(data!C:C=Endirim!B5174),0))</f>
        <v>0</v>
      </c>
      <c r="D5174" s="9" t="e">
        <f>VLOOKUP(C5174,campaign!$A$2:$D$18,4,FALSE)</f>
        <v>#N/A</v>
      </c>
      <c r="E5174" s="9">
        <f>_xlfn.MAXIFS(data!G:G,data!A:A,Endirim!A5174)</f>
        <v>0</v>
      </c>
      <c r="F5174" s="9" t="e">
        <f>IF(E5174=D5174,"no discount",_xlfn.XLOOKUP(E5174,campaign!$D$2:$D$18,campaign!$B$2:$B$18))</f>
        <v>#N/A</v>
      </c>
    </row>
    <row r="5175" spans="1:6" x14ac:dyDescent="0.3">
      <c r="A5175" s="9">
        <f>customer!A5175</f>
        <v>0</v>
      </c>
      <c r="B5175" s="10">
        <f>_xlfn.MAXIFS(data!C:C,data!A:A,Endirim!A5175)</f>
        <v>0</v>
      </c>
      <c r="C5175" s="9" cm="1">
        <f t="array" ref="C5175">INDEX(data!B:B,MATCH(1,(data!A:A=Endirim!A5175)*(data!C:C=Endirim!B5175),0))</f>
        <v>0</v>
      </c>
      <c r="D5175" s="9" t="e">
        <f>VLOOKUP(C5175,campaign!$A$2:$D$18,4,FALSE)</f>
        <v>#N/A</v>
      </c>
      <c r="E5175" s="9">
        <f>_xlfn.MAXIFS(data!G:G,data!A:A,Endirim!A5175)</f>
        <v>0</v>
      </c>
      <c r="F5175" s="9" t="e">
        <f>IF(E5175=D5175,"no discount",_xlfn.XLOOKUP(E5175,campaign!$D$2:$D$18,campaign!$B$2:$B$18))</f>
        <v>#N/A</v>
      </c>
    </row>
    <row r="5176" spans="1:6" x14ac:dyDescent="0.3">
      <c r="A5176" s="9">
        <f>customer!A5176</f>
        <v>0</v>
      </c>
      <c r="B5176" s="10">
        <f>_xlfn.MAXIFS(data!C:C,data!A:A,Endirim!A5176)</f>
        <v>0</v>
      </c>
      <c r="C5176" s="9" cm="1">
        <f t="array" ref="C5176">INDEX(data!B:B,MATCH(1,(data!A:A=Endirim!A5176)*(data!C:C=Endirim!B5176),0))</f>
        <v>0</v>
      </c>
      <c r="D5176" s="9" t="e">
        <f>VLOOKUP(C5176,campaign!$A$2:$D$18,4,FALSE)</f>
        <v>#N/A</v>
      </c>
      <c r="E5176" s="9">
        <f>_xlfn.MAXIFS(data!G:G,data!A:A,Endirim!A5176)</f>
        <v>0</v>
      </c>
      <c r="F5176" s="9" t="e">
        <f>IF(E5176=D5176,"no discount",_xlfn.XLOOKUP(E5176,campaign!$D$2:$D$18,campaign!$B$2:$B$18))</f>
        <v>#N/A</v>
      </c>
    </row>
    <row r="5177" spans="1:6" x14ac:dyDescent="0.3">
      <c r="A5177" s="9">
        <f>customer!A5177</f>
        <v>0</v>
      </c>
      <c r="B5177" s="10">
        <f>_xlfn.MAXIFS(data!C:C,data!A:A,Endirim!A5177)</f>
        <v>0</v>
      </c>
      <c r="C5177" s="9" cm="1">
        <f t="array" ref="C5177">INDEX(data!B:B,MATCH(1,(data!A:A=Endirim!A5177)*(data!C:C=Endirim!B5177),0))</f>
        <v>0</v>
      </c>
      <c r="D5177" s="9" t="e">
        <f>VLOOKUP(C5177,campaign!$A$2:$D$18,4,FALSE)</f>
        <v>#N/A</v>
      </c>
      <c r="E5177" s="9">
        <f>_xlfn.MAXIFS(data!G:G,data!A:A,Endirim!A5177)</f>
        <v>0</v>
      </c>
      <c r="F5177" s="9" t="e">
        <f>IF(E5177=D5177,"no discount",_xlfn.XLOOKUP(E5177,campaign!$D$2:$D$18,campaign!$B$2:$B$18))</f>
        <v>#N/A</v>
      </c>
    </row>
    <row r="5178" spans="1:6" x14ac:dyDescent="0.3">
      <c r="A5178" s="9">
        <f>customer!A5178</f>
        <v>0</v>
      </c>
      <c r="B5178" s="10">
        <f>_xlfn.MAXIFS(data!C:C,data!A:A,Endirim!A5178)</f>
        <v>0</v>
      </c>
      <c r="C5178" s="9" cm="1">
        <f t="array" ref="C5178">INDEX(data!B:B,MATCH(1,(data!A:A=Endirim!A5178)*(data!C:C=Endirim!B5178),0))</f>
        <v>0</v>
      </c>
      <c r="D5178" s="9" t="e">
        <f>VLOOKUP(C5178,campaign!$A$2:$D$18,4,FALSE)</f>
        <v>#N/A</v>
      </c>
      <c r="E5178" s="9">
        <f>_xlfn.MAXIFS(data!G:G,data!A:A,Endirim!A5178)</f>
        <v>0</v>
      </c>
      <c r="F5178" s="9" t="e">
        <f>IF(E5178=D5178,"no discount",_xlfn.XLOOKUP(E5178,campaign!$D$2:$D$18,campaign!$B$2:$B$18))</f>
        <v>#N/A</v>
      </c>
    </row>
    <row r="5179" spans="1:6" x14ac:dyDescent="0.3">
      <c r="A5179" s="9">
        <f>customer!A5179</f>
        <v>0</v>
      </c>
      <c r="B5179" s="10">
        <f>_xlfn.MAXIFS(data!C:C,data!A:A,Endirim!A5179)</f>
        <v>0</v>
      </c>
      <c r="C5179" s="9" cm="1">
        <f t="array" ref="C5179">INDEX(data!B:B,MATCH(1,(data!A:A=Endirim!A5179)*(data!C:C=Endirim!B5179),0))</f>
        <v>0</v>
      </c>
      <c r="D5179" s="9" t="e">
        <f>VLOOKUP(C5179,campaign!$A$2:$D$18,4,FALSE)</f>
        <v>#N/A</v>
      </c>
      <c r="E5179" s="9">
        <f>_xlfn.MAXIFS(data!G:G,data!A:A,Endirim!A5179)</f>
        <v>0</v>
      </c>
      <c r="F5179" s="9" t="e">
        <f>IF(E5179=D5179,"no discount",_xlfn.XLOOKUP(E5179,campaign!$D$2:$D$18,campaign!$B$2:$B$18))</f>
        <v>#N/A</v>
      </c>
    </row>
    <row r="5180" spans="1:6" x14ac:dyDescent="0.3">
      <c r="A5180" s="9">
        <f>customer!A5180</f>
        <v>0</v>
      </c>
      <c r="B5180" s="10">
        <f>_xlfn.MAXIFS(data!C:C,data!A:A,Endirim!A5180)</f>
        <v>0</v>
      </c>
      <c r="C5180" s="9" cm="1">
        <f t="array" ref="C5180">INDEX(data!B:B,MATCH(1,(data!A:A=Endirim!A5180)*(data!C:C=Endirim!B5180),0))</f>
        <v>0</v>
      </c>
      <c r="D5180" s="9" t="e">
        <f>VLOOKUP(C5180,campaign!$A$2:$D$18,4,FALSE)</f>
        <v>#N/A</v>
      </c>
      <c r="E5180" s="9">
        <f>_xlfn.MAXIFS(data!G:G,data!A:A,Endirim!A5180)</f>
        <v>0</v>
      </c>
      <c r="F5180" s="9" t="e">
        <f>IF(E5180=D5180,"no discount",_xlfn.XLOOKUP(E5180,campaign!$D$2:$D$18,campaign!$B$2:$B$18))</f>
        <v>#N/A</v>
      </c>
    </row>
    <row r="5181" spans="1:6" x14ac:dyDescent="0.3">
      <c r="A5181" s="9">
        <f>customer!A5181</f>
        <v>0</v>
      </c>
      <c r="B5181" s="10">
        <f>_xlfn.MAXIFS(data!C:C,data!A:A,Endirim!A5181)</f>
        <v>0</v>
      </c>
      <c r="C5181" s="9" cm="1">
        <f t="array" ref="C5181">INDEX(data!B:B,MATCH(1,(data!A:A=Endirim!A5181)*(data!C:C=Endirim!B5181),0))</f>
        <v>0</v>
      </c>
      <c r="D5181" s="9" t="e">
        <f>VLOOKUP(C5181,campaign!$A$2:$D$18,4,FALSE)</f>
        <v>#N/A</v>
      </c>
      <c r="E5181" s="9">
        <f>_xlfn.MAXIFS(data!G:G,data!A:A,Endirim!A5181)</f>
        <v>0</v>
      </c>
      <c r="F5181" s="9" t="e">
        <f>IF(E5181=D5181,"no discount",_xlfn.XLOOKUP(E5181,campaign!$D$2:$D$18,campaign!$B$2:$B$18))</f>
        <v>#N/A</v>
      </c>
    </row>
    <row r="5182" spans="1:6" x14ac:dyDescent="0.3">
      <c r="A5182" s="9">
        <f>customer!A5182</f>
        <v>0</v>
      </c>
      <c r="B5182" s="10">
        <f>_xlfn.MAXIFS(data!C:C,data!A:A,Endirim!A5182)</f>
        <v>0</v>
      </c>
      <c r="C5182" s="9" cm="1">
        <f t="array" ref="C5182">INDEX(data!B:B,MATCH(1,(data!A:A=Endirim!A5182)*(data!C:C=Endirim!B5182),0))</f>
        <v>0</v>
      </c>
      <c r="D5182" s="9" t="e">
        <f>VLOOKUP(C5182,campaign!$A$2:$D$18,4,FALSE)</f>
        <v>#N/A</v>
      </c>
      <c r="E5182" s="9">
        <f>_xlfn.MAXIFS(data!G:G,data!A:A,Endirim!A5182)</f>
        <v>0</v>
      </c>
      <c r="F5182" s="9" t="e">
        <f>IF(E5182=D5182,"no discount",_xlfn.XLOOKUP(E5182,campaign!$D$2:$D$18,campaign!$B$2:$B$18))</f>
        <v>#N/A</v>
      </c>
    </row>
    <row r="5183" spans="1:6" x14ac:dyDescent="0.3">
      <c r="A5183" s="9">
        <f>customer!A5183</f>
        <v>0</v>
      </c>
      <c r="B5183" s="10">
        <f>_xlfn.MAXIFS(data!C:C,data!A:A,Endirim!A5183)</f>
        <v>0</v>
      </c>
      <c r="C5183" s="9" cm="1">
        <f t="array" ref="C5183">INDEX(data!B:B,MATCH(1,(data!A:A=Endirim!A5183)*(data!C:C=Endirim!B5183),0))</f>
        <v>0</v>
      </c>
      <c r="D5183" s="9" t="e">
        <f>VLOOKUP(C5183,campaign!$A$2:$D$18,4,FALSE)</f>
        <v>#N/A</v>
      </c>
      <c r="E5183" s="9">
        <f>_xlfn.MAXIFS(data!G:G,data!A:A,Endirim!A5183)</f>
        <v>0</v>
      </c>
      <c r="F5183" s="9" t="e">
        <f>IF(E5183=D5183,"no discount",_xlfn.XLOOKUP(E5183,campaign!$D$2:$D$18,campaign!$B$2:$B$18))</f>
        <v>#N/A</v>
      </c>
    </row>
    <row r="5184" spans="1:6" x14ac:dyDescent="0.3">
      <c r="A5184" s="9">
        <f>customer!A5184</f>
        <v>0</v>
      </c>
      <c r="B5184" s="10">
        <f>_xlfn.MAXIFS(data!C:C,data!A:A,Endirim!A5184)</f>
        <v>0</v>
      </c>
      <c r="C5184" s="9" cm="1">
        <f t="array" ref="C5184">INDEX(data!B:B,MATCH(1,(data!A:A=Endirim!A5184)*(data!C:C=Endirim!B5184),0))</f>
        <v>0</v>
      </c>
      <c r="D5184" s="9" t="e">
        <f>VLOOKUP(C5184,campaign!$A$2:$D$18,4,FALSE)</f>
        <v>#N/A</v>
      </c>
      <c r="E5184" s="9">
        <f>_xlfn.MAXIFS(data!G:G,data!A:A,Endirim!A5184)</f>
        <v>0</v>
      </c>
      <c r="F5184" s="9" t="e">
        <f>IF(E5184=D5184,"no discount",_xlfn.XLOOKUP(E5184,campaign!$D$2:$D$18,campaign!$B$2:$B$18))</f>
        <v>#N/A</v>
      </c>
    </row>
    <row r="5185" spans="1:6" x14ac:dyDescent="0.3">
      <c r="A5185" s="9">
        <f>customer!A5185</f>
        <v>0</v>
      </c>
      <c r="B5185" s="10">
        <f>_xlfn.MAXIFS(data!C:C,data!A:A,Endirim!A5185)</f>
        <v>0</v>
      </c>
      <c r="C5185" s="9" cm="1">
        <f t="array" ref="C5185">INDEX(data!B:B,MATCH(1,(data!A:A=Endirim!A5185)*(data!C:C=Endirim!B5185),0))</f>
        <v>0</v>
      </c>
      <c r="D5185" s="9" t="e">
        <f>VLOOKUP(C5185,campaign!$A$2:$D$18,4,FALSE)</f>
        <v>#N/A</v>
      </c>
      <c r="E5185" s="9">
        <f>_xlfn.MAXIFS(data!G:G,data!A:A,Endirim!A5185)</f>
        <v>0</v>
      </c>
      <c r="F5185" s="9" t="e">
        <f>IF(E5185=D5185,"no discount",_xlfn.XLOOKUP(E5185,campaign!$D$2:$D$18,campaign!$B$2:$B$18))</f>
        <v>#N/A</v>
      </c>
    </row>
    <row r="5186" spans="1:6" x14ac:dyDescent="0.3">
      <c r="A5186" s="9">
        <f>customer!A5186</f>
        <v>0</v>
      </c>
      <c r="B5186" s="10">
        <f>_xlfn.MAXIFS(data!C:C,data!A:A,Endirim!A5186)</f>
        <v>0</v>
      </c>
      <c r="C5186" s="9" cm="1">
        <f t="array" ref="C5186">INDEX(data!B:B,MATCH(1,(data!A:A=Endirim!A5186)*(data!C:C=Endirim!B5186),0))</f>
        <v>0</v>
      </c>
      <c r="D5186" s="9" t="e">
        <f>VLOOKUP(C5186,campaign!$A$2:$D$18,4,FALSE)</f>
        <v>#N/A</v>
      </c>
      <c r="E5186" s="9">
        <f>_xlfn.MAXIFS(data!G:G,data!A:A,Endirim!A5186)</f>
        <v>0</v>
      </c>
      <c r="F5186" s="9" t="e">
        <f>IF(E5186=D5186,"no discount",_xlfn.XLOOKUP(E5186,campaign!$D$2:$D$18,campaign!$B$2:$B$18))</f>
        <v>#N/A</v>
      </c>
    </row>
    <row r="5187" spans="1:6" x14ac:dyDescent="0.3">
      <c r="A5187" s="9">
        <f>customer!A5187</f>
        <v>0</v>
      </c>
      <c r="B5187" s="10">
        <f>_xlfn.MAXIFS(data!C:C,data!A:A,Endirim!A5187)</f>
        <v>0</v>
      </c>
      <c r="C5187" s="9" cm="1">
        <f t="array" ref="C5187">INDEX(data!B:B,MATCH(1,(data!A:A=Endirim!A5187)*(data!C:C=Endirim!B5187),0))</f>
        <v>0</v>
      </c>
      <c r="D5187" s="9" t="e">
        <f>VLOOKUP(C5187,campaign!$A$2:$D$18,4,FALSE)</f>
        <v>#N/A</v>
      </c>
      <c r="E5187" s="9">
        <f>_xlfn.MAXIFS(data!G:G,data!A:A,Endirim!A5187)</f>
        <v>0</v>
      </c>
      <c r="F5187" s="9" t="e">
        <f>IF(E5187=D5187,"no discount",_xlfn.XLOOKUP(E5187,campaign!$D$2:$D$18,campaign!$B$2:$B$18))</f>
        <v>#N/A</v>
      </c>
    </row>
    <row r="5188" spans="1:6" x14ac:dyDescent="0.3">
      <c r="A5188" s="9">
        <f>customer!A5188</f>
        <v>0</v>
      </c>
      <c r="B5188" s="10">
        <f>_xlfn.MAXIFS(data!C:C,data!A:A,Endirim!A5188)</f>
        <v>0</v>
      </c>
      <c r="C5188" s="9" cm="1">
        <f t="array" ref="C5188">INDEX(data!B:B,MATCH(1,(data!A:A=Endirim!A5188)*(data!C:C=Endirim!B5188),0))</f>
        <v>0</v>
      </c>
      <c r="D5188" s="9" t="e">
        <f>VLOOKUP(C5188,campaign!$A$2:$D$18,4,FALSE)</f>
        <v>#N/A</v>
      </c>
      <c r="E5188" s="9">
        <f>_xlfn.MAXIFS(data!G:G,data!A:A,Endirim!A5188)</f>
        <v>0</v>
      </c>
      <c r="F5188" s="9" t="e">
        <f>IF(E5188=D5188,"no discount",_xlfn.XLOOKUP(E5188,campaign!$D$2:$D$18,campaign!$B$2:$B$18))</f>
        <v>#N/A</v>
      </c>
    </row>
    <row r="5189" spans="1:6" x14ac:dyDescent="0.3">
      <c r="A5189" s="9">
        <f>customer!A5189</f>
        <v>0</v>
      </c>
      <c r="B5189" s="10">
        <f>_xlfn.MAXIFS(data!C:C,data!A:A,Endirim!A5189)</f>
        <v>0</v>
      </c>
      <c r="C5189" s="9" cm="1">
        <f t="array" ref="C5189">INDEX(data!B:B,MATCH(1,(data!A:A=Endirim!A5189)*(data!C:C=Endirim!B5189),0))</f>
        <v>0</v>
      </c>
      <c r="D5189" s="9" t="e">
        <f>VLOOKUP(C5189,campaign!$A$2:$D$18,4,FALSE)</f>
        <v>#N/A</v>
      </c>
      <c r="E5189" s="9">
        <f>_xlfn.MAXIFS(data!G:G,data!A:A,Endirim!A5189)</f>
        <v>0</v>
      </c>
      <c r="F5189" s="9" t="e">
        <f>IF(E5189=D5189,"no discount",_xlfn.XLOOKUP(E5189,campaign!$D$2:$D$18,campaign!$B$2:$B$18))</f>
        <v>#N/A</v>
      </c>
    </row>
    <row r="5190" spans="1:6" x14ac:dyDescent="0.3">
      <c r="A5190" s="9">
        <f>customer!A5190</f>
        <v>0</v>
      </c>
      <c r="B5190" s="10">
        <f>_xlfn.MAXIFS(data!C:C,data!A:A,Endirim!A5190)</f>
        <v>0</v>
      </c>
      <c r="C5190" s="9" cm="1">
        <f t="array" ref="C5190">INDEX(data!B:B,MATCH(1,(data!A:A=Endirim!A5190)*(data!C:C=Endirim!B5190),0))</f>
        <v>0</v>
      </c>
      <c r="D5190" s="9" t="e">
        <f>VLOOKUP(C5190,campaign!$A$2:$D$18,4,FALSE)</f>
        <v>#N/A</v>
      </c>
      <c r="E5190" s="9">
        <f>_xlfn.MAXIFS(data!G:G,data!A:A,Endirim!A5190)</f>
        <v>0</v>
      </c>
      <c r="F5190" s="9" t="e">
        <f>IF(E5190=D5190,"no discount",_xlfn.XLOOKUP(E5190,campaign!$D$2:$D$18,campaign!$B$2:$B$18))</f>
        <v>#N/A</v>
      </c>
    </row>
    <row r="5191" spans="1:6" x14ac:dyDescent="0.3">
      <c r="A5191" s="9">
        <f>customer!A5191</f>
        <v>0</v>
      </c>
      <c r="B5191" s="10">
        <f>_xlfn.MAXIFS(data!C:C,data!A:A,Endirim!A5191)</f>
        <v>0</v>
      </c>
      <c r="C5191" s="9" cm="1">
        <f t="array" ref="C5191">INDEX(data!B:B,MATCH(1,(data!A:A=Endirim!A5191)*(data!C:C=Endirim!B5191),0))</f>
        <v>0</v>
      </c>
      <c r="D5191" s="9" t="e">
        <f>VLOOKUP(C5191,campaign!$A$2:$D$18,4,FALSE)</f>
        <v>#N/A</v>
      </c>
      <c r="E5191" s="9">
        <f>_xlfn.MAXIFS(data!G:G,data!A:A,Endirim!A5191)</f>
        <v>0</v>
      </c>
      <c r="F5191" s="9" t="e">
        <f>IF(E5191=D5191,"no discount",_xlfn.XLOOKUP(E5191,campaign!$D$2:$D$18,campaign!$B$2:$B$18))</f>
        <v>#N/A</v>
      </c>
    </row>
    <row r="5192" spans="1:6" x14ac:dyDescent="0.3">
      <c r="A5192" s="9">
        <f>customer!A5192</f>
        <v>0</v>
      </c>
      <c r="B5192" s="10">
        <f>_xlfn.MAXIFS(data!C:C,data!A:A,Endirim!A5192)</f>
        <v>0</v>
      </c>
      <c r="C5192" s="9" cm="1">
        <f t="array" ref="C5192">INDEX(data!B:B,MATCH(1,(data!A:A=Endirim!A5192)*(data!C:C=Endirim!B5192),0))</f>
        <v>0</v>
      </c>
      <c r="D5192" s="9" t="e">
        <f>VLOOKUP(C5192,campaign!$A$2:$D$18,4,FALSE)</f>
        <v>#N/A</v>
      </c>
      <c r="E5192" s="9">
        <f>_xlfn.MAXIFS(data!G:G,data!A:A,Endirim!A5192)</f>
        <v>0</v>
      </c>
      <c r="F5192" s="9" t="e">
        <f>IF(E5192=D5192,"no discount",_xlfn.XLOOKUP(E5192,campaign!$D$2:$D$18,campaign!$B$2:$B$18))</f>
        <v>#N/A</v>
      </c>
    </row>
    <row r="5193" spans="1:6" x14ac:dyDescent="0.3">
      <c r="A5193" s="9">
        <f>customer!A5193</f>
        <v>0</v>
      </c>
      <c r="B5193" s="10">
        <f>_xlfn.MAXIFS(data!C:C,data!A:A,Endirim!A5193)</f>
        <v>0</v>
      </c>
      <c r="C5193" s="9" cm="1">
        <f t="array" ref="C5193">INDEX(data!B:B,MATCH(1,(data!A:A=Endirim!A5193)*(data!C:C=Endirim!B5193),0))</f>
        <v>0</v>
      </c>
      <c r="D5193" s="9" t="e">
        <f>VLOOKUP(C5193,campaign!$A$2:$D$18,4,FALSE)</f>
        <v>#N/A</v>
      </c>
      <c r="E5193" s="9">
        <f>_xlfn.MAXIFS(data!G:G,data!A:A,Endirim!A5193)</f>
        <v>0</v>
      </c>
      <c r="F5193" s="9" t="e">
        <f>IF(E5193=D5193,"no discount",_xlfn.XLOOKUP(E5193,campaign!$D$2:$D$18,campaign!$B$2:$B$18))</f>
        <v>#N/A</v>
      </c>
    </row>
    <row r="5194" spans="1:6" x14ac:dyDescent="0.3">
      <c r="A5194" s="9">
        <f>customer!A5194</f>
        <v>0</v>
      </c>
      <c r="B5194" s="10">
        <f>_xlfn.MAXIFS(data!C:C,data!A:A,Endirim!A5194)</f>
        <v>0</v>
      </c>
      <c r="C5194" s="9" cm="1">
        <f t="array" ref="C5194">INDEX(data!B:B,MATCH(1,(data!A:A=Endirim!A5194)*(data!C:C=Endirim!B5194),0))</f>
        <v>0</v>
      </c>
      <c r="D5194" s="9" t="e">
        <f>VLOOKUP(C5194,campaign!$A$2:$D$18,4,FALSE)</f>
        <v>#N/A</v>
      </c>
      <c r="E5194" s="9">
        <f>_xlfn.MAXIFS(data!G:G,data!A:A,Endirim!A5194)</f>
        <v>0</v>
      </c>
      <c r="F5194" s="9" t="e">
        <f>IF(E5194=D5194,"no discount",_xlfn.XLOOKUP(E5194,campaign!$D$2:$D$18,campaign!$B$2:$B$18))</f>
        <v>#N/A</v>
      </c>
    </row>
    <row r="5195" spans="1:6" x14ac:dyDescent="0.3">
      <c r="A5195" s="9">
        <f>customer!A5195</f>
        <v>0</v>
      </c>
      <c r="B5195" s="10">
        <f>_xlfn.MAXIFS(data!C:C,data!A:A,Endirim!A5195)</f>
        <v>0</v>
      </c>
      <c r="C5195" s="9" cm="1">
        <f t="array" ref="C5195">INDEX(data!B:B,MATCH(1,(data!A:A=Endirim!A5195)*(data!C:C=Endirim!B5195),0))</f>
        <v>0</v>
      </c>
      <c r="D5195" s="9" t="e">
        <f>VLOOKUP(C5195,campaign!$A$2:$D$18,4,FALSE)</f>
        <v>#N/A</v>
      </c>
      <c r="E5195" s="9">
        <f>_xlfn.MAXIFS(data!G:G,data!A:A,Endirim!A5195)</f>
        <v>0</v>
      </c>
      <c r="F5195" s="9" t="e">
        <f>IF(E5195=D5195,"no discount",_xlfn.XLOOKUP(E5195,campaign!$D$2:$D$18,campaign!$B$2:$B$18))</f>
        <v>#N/A</v>
      </c>
    </row>
    <row r="5196" spans="1:6" x14ac:dyDescent="0.3">
      <c r="A5196" s="9">
        <f>customer!A5196</f>
        <v>0</v>
      </c>
      <c r="B5196" s="10">
        <f>_xlfn.MAXIFS(data!C:C,data!A:A,Endirim!A5196)</f>
        <v>0</v>
      </c>
      <c r="C5196" s="9" cm="1">
        <f t="array" ref="C5196">INDEX(data!B:B,MATCH(1,(data!A:A=Endirim!A5196)*(data!C:C=Endirim!B5196),0))</f>
        <v>0</v>
      </c>
      <c r="D5196" s="9" t="e">
        <f>VLOOKUP(C5196,campaign!$A$2:$D$18,4,FALSE)</f>
        <v>#N/A</v>
      </c>
      <c r="E5196" s="9">
        <f>_xlfn.MAXIFS(data!G:G,data!A:A,Endirim!A5196)</f>
        <v>0</v>
      </c>
      <c r="F5196" s="9" t="e">
        <f>IF(E5196=D5196,"no discount",_xlfn.XLOOKUP(E5196,campaign!$D$2:$D$18,campaign!$B$2:$B$18))</f>
        <v>#N/A</v>
      </c>
    </row>
    <row r="5197" spans="1:6" x14ac:dyDescent="0.3">
      <c r="A5197" s="9">
        <f>customer!A5197</f>
        <v>0</v>
      </c>
      <c r="B5197" s="10">
        <f>_xlfn.MAXIFS(data!C:C,data!A:A,Endirim!A5197)</f>
        <v>0</v>
      </c>
      <c r="C5197" s="9" cm="1">
        <f t="array" ref="C5197">INDEX(data!B:B,MATCH(1,(data!A:A=Endirim!A5197)*(data!C:C=Endirim!B5197),0))</f>
        <v>0</v>
      </c>
      <c r="D5197" s="9" t="e">
        <f>VLOOKUP(C5197,campaign!$A$2:$D$18,4,FALSE)</f>
        <v>#N/A</v>
      </c>
      <c r="E5197" s="9">
        <f>_xlfn.MAXIFS(data!G:G,data!A:A,Endirim!A5197)</f>
        <v>0</v>
      </c>
      <c r="F5197" s="9" t="e">
        <f>IF(E5197=D5197,"no discount",_xlfn.XLOOKUP(E5197,campaign!$D$2:$D$18,campaign!$B$2:$B$18))</f>
        <v>#N/A</v>
      </c>
    </row>
    <row r="5198" spans="1:6" x14ac:dyDescent="0.3">
      <c r="A5198" s="9">
        <f>customer!A5198</f>
        <v>0</v>
      </c>
      <c r="B5198" s="10">
        <f>_xlfn.MAXIFS(data!C:C,data!A:A,Endirim!A5198)</f>
        <v>0</v>
      </c>
      <c r="C5198" s="9" cm="1">
        <f t="array" ref="C5198">INDEX(data!B:B,MATCH(1,(data!A:A=Endirim!A5198)*(data!C:C=Endirim!B5198),0))</f>
        <v>0</v>
      </c>
      <c r="D5198" s="9" t="e">
        <f>VLOOKUP(C5198,campaign!$A$2:$D$18,4,FALSE)</f>
        <v>#N/A</v>
      </c>
      <c r="E5198" s="9">
        <f>_xlfn.MAXIFS(data!G:G,data!A:A,Endirim!A5198)</f>
        <v>0</v>
      </c>
      <c r="F5198" s="9" t="e">
        <f>IF(E5198=D5198,"no discount",_xlfn.XLOOKUP(E5198,campaign!$D$2:$D$18,campaign!$B$2:$B$18))</f>
        <v>#N/A</v>
      </c>
    </row>
    <row r="5199" spans="1:6" x14ac:dyDescent="0.3">
      <c r="A5199" s="9">
        <f>customer!A5199</f>
        <v>0</v>
      </c>
      <c r="B5199" s="10">
        <f>_xlfn.MAXIFS(data!C:C,data!A:A,Endirim!A5199)</f>
        <v>0</v>
      </c>
      <c r="C5199" s="9" cm="1">
        <f t="array" ref="C5199">INDEX(data!B:B,MATCH(1,(data!A:A=Endirim!A5199)*(data!C:C=Endirim!B5199),0))</f>
        <v>0</v>
      </c>
      <c r="D5199" s="9" t="e">
        <f>VLOOKUP(C5199,campaign!$A$2:$D$18,4,FALSE)</f>
        <v>#N/A</v>
      </c>
      <c r="E5199" s="9">
        <f>_xlfn.MAXIFS(data!G:G,data!A:A,Endirim!A5199)</f>
        <v>0</v>
      </c>
      <c r="F5199" s="9" t="e">
        <f>IF(E5199=D5199,"no discount",_xlfn.XLOOKUP(E5199,campaign!$D$2:$D$18,campaign!$B$2:$B$18))</f>
        <v>#N/A</v>
      </c>
    </row>
    <row r="5200" spans="1:6" x14ac:dyDescent="0.3">
      <c r="A5200" s="9">
        <f>customer!A5200</f>
        <v>0</v>
      </c>
      <c r="B5200" s="10">
        <f>_xlfn.MAXIFS(data!C:C,data!A:A,Endirim!A5200)</f>
        <v>0</v>
      </c>
      <c r="C5200" s="9" cm="1">
        <f t="array" ref="C5200">INDEX(data!B:B,MATCH(1,(data!A:A=Endirim!A5200)*(data!C:C=Endirim!B5200),0))</f>
        <v>0</v>
      </c>
      <c r="D5200" s="9" t="e">
        <f>VLOOKUP(C5200,campaign!$A$2:$D$18,4,FALSE)</f>
        <v>#N/A</v>
      </c>
      <c r="E5200" s="9">
        <f>_xlfn.MAXIFS(data!G:G,data!A:A,Endirim!A5200)</f>
        <v>0</v>
      </c>
      <c r="F5200" s="9" t="e">
        <f>IF(E5200=D5200,"no discount",_xlfn.XLOOKUP(E5200,campaign!$D$2:$D$18,campaign!$B$2:$B$18))</f>
        <v>#N/A</v>
      </c>
    </row>
    <row r="5201" spans="1:6" x14ac:dyDescent="0.3">
      <c r="A5201" s="9">
        <f>customer!A5201</f>
        <v>0</v>
      </c>
      <c r="B5201" s="10">
        <f>_xlfn.MAXIFS(data!C:C,data!A:A,Endirim!A5201)</f>
        <v>0</v>
      </c>
      <c r="C5201" s="9" cm="1">
        <f t="array" ref="C5201">INDEX(data!B:B,MATCH(1,(data!A:A=Endirim!A5201)*(data!C:C=Endirim!B5201),0))</f>
        <v>0</v>
      </c>
      <c r="D5201" s="9" t="e">
        <f>VLOOKUP(C5201,campaign!$A$2:$D$18,4,FALSE)</f>
        <v>#N/A</v>
      </c>
      <c r="E5201" s="9">
        <f>_xlfn.MAXIFS(data!G:G,data!A:A,Endirim!A5201)</f>
        <v>0</v>
      </c>
      <c r="F5201" s="9" t="e">
        <f>IF(E5201=D5201,"no discount",_xlfn.XLOOKUP(E5201,campaign!$D$2:$D$18,campaign!$B$2:$B$18))</f>
        <v>#N/A</v>
      </c>
    </row>
    <row r="5202" spans="1:6" x14ac:dyDescent="0.3">
      <c r="A5202" s="9">
        <f>customer!A5202</f>
        <v>0</v>
      </c>
      <c r="B5202" s="10">
        <f>_xlfn.MAXIFS(data!C:C,data!A:A,Endirim!A5202)</f>
        <v>0</v>
      </c>
      <c r="C5202" s="9" cm="1">
        <f t="array" ref="C5202">INDEX(data!B:B,MATCH(1,(data!A:A=Endirim!A5202)*(data!C:C=Endirim!B5202),0))</f>
        <v>0</v>
      </c>
      <c r="D5202" s="9" t="e">
        <f>VLOOKUP(C5202,campaign!$A$2:$D$18,4,FALSE)</f>
        <v>#N/A</v>
      </c>
      <c r="E5202" s="9">
        <f>_xlfn.MAXIFS(data!G:G,data!A:A,Endirim!A5202)</f>
        <v>0</v>
      </c>
      <c r="F5202" s="9" t="e">
        <f>IF(E5202=D5202,"no discount",_xlfn.XLOOKUP(E5202,campaign!$D$2:$D$18,campaign!$B$2:$B$18))</f>
        <v>#N/A</v>
      </c>
    </row>
    <row r="5203" spans="1:6" x14ac:dyDescent="0.3">
      <c r="A5203" s="9">
        <f>customer!A5203</f>
        <v>0</v>
      </c>
      <c r="B5203" s="10">
        <f>_xlfn.MAXIFS(data!C:C,data!A:A,Endirim!A5203)</f>
        <v>0</v>
      </c>
      <c r="C5203" s="9" cm="1">
        <f t="array" ref="C5203">INDEX(data!B:B,MATCH(1,(data!A:A=Endirim!A5203)*(data!C:C=Endirim!B5203),0))</f>
        <v>0</v>
      </c>
      <c r="D5203" s="9" t="e">
        <f>VLOOKUP(C5203,campaign!$A$2:$D$18,4,FALSE)</f>
        <v>#N/A</v>
      </c>
      <c r="E5203" s="9">
        <f>_xlfn.MAXIFS(data!G:G,data!A:A,Endirim!A5203)</f>
        <v>0</v>
      </c>
      <c r="F5203" s="9" t="e">
        <f>IF(E5203=D5203,"no discount",_xlfn.XLOOKUP(E5203,campaign!$D$2:$D$18,campaign!$B$2:$B$18))</f>
        <v>#N/A</v>
      </c>
    </row>
    <row r="5204" spans="1:6" x14ac:dyDescent="0.3">
      <c r="A5204" s="9">
        <f>customer!A5204</f>
        <v>0</v>
      </c>
      <c r="B5204" s="10">
        <f>_xlfn.MAXIFS(data!C:C,data!A:A,Endirim!A5204)</f>
        <v>0</v>
      </c>
      <c r="C5204" s="9" cm="1">
        <f t="array" ref="C5204">INDEX(data!B:B,MATCH(1,(data!A:A=Endirim!A5204)*(data!C:C=Endirim!B5204),0))</f>
        <v>0</v>
      </c>
      <c r="D5204" s="9" t="e">
        <f>VLOOKUP(C5204,campaign!$A$2:$D$18,4,FALSE)</f>
        <v>#N/A</v>
      </c>
      <c r="E5204" s="9">
        <f>_xlfn.MAXIFS(data!G:G,data!A:A,Endirim!A5204)</f>
        <v>0</v>
      </c>
      <c r="F5204" s="9" t="e">
        <f>IF(E5204=D5204,"no discount",_xlfn.XLOOKUP(E5204,campaign!$D$2:$D$18,campaign!$B$2:$B$18))</f>
        <v>#N/A</v>
      </c>
    </row>
    <row r="5205" spans="1:6" x14ac:dyDescent="0.3">
      <c r="A5205" s="9">
        <f>customer!A5205</f>
        <v>0</v>
      </c>
      <c r="B5205" s="10">
        <f>_xlfn.MAXIFS(data!C:C,data!A:A,Endirim!A5205)</f>
        <v>0</v>
      </c>
      <c r="C5205" s="9" cm="1">
        <f t="array" ref="C5205">INDEX(data!B:B,MATCH(1,(data!A:A=Endirim!A5205)*(data!C:C=Endirim!B5205),0))</f>
        <v>0</v>
      </c>
      <c r="D5205" s="9" t="e">
        <f>VLOOKUP(C5205,campaign!$A$2:$D$18,4,FALSE)</f>
        <v>#N/A</v>
      </c>
      <c r="E5205" s="9">
        <f>_xlfn.MAXIFS(data!G:G,data!A:A,Endirim!A5205)</f>
        <v>0</v>
      </c>
      <c r="F5205" s="9" t="e">
        <f>IF(E5205=D5205,"no discount",_xlfn.XLOOKUP(E5205,campaign!$D$2:$D$18,campaign!$B$2:$B$18))</f>
        <v>#N/A</v>
      </c>
    </row>
    <row r="5206" spans="1:6" x14ac:dyDescent="0.3">
      <c r="A5206" s="9">
        <f>customer!A5206</f>
        <v>0</v>
      </c>
      <c r="B5206" s="10">
        <f>_xlfn.MAXIFS(data!C:C,data!A:A,Endirim!A5206)</f>
        <v>0</v>
      </c>
      <c r="C5206" s="9" cm="1">
        <f t="array" ref="C5206">INDEX(data!B:B,MATCH(1,(data!A:A=Endirim!A5206)*(data!C:C=Endirim!B5206),0))</f>
        <v>0</v>
      </c>
      <c r="D5206" s="9" t="e">
        <f>VLOOKUP(C5206,campaign!$A$2:$D$18,4,FALSE)</f>
        <v>#N/A</v>
      </c>
      <c r="E5206" s="9">
        <f>_xlfn.MAXIFS(data!G:G,data!A:A,Endirim!A5206)</f>
        <v>0</v>
      </c>
      <c r="F5206" s="9" t="e">
        <f>IF(E5206=D5206,"no discount",_xlfn.XLOOKUP(E5206,campaign!$D$2:$D$18,campaign!$B$2:$B$18))</f>
        <v>#N/A</v>
      </c>
    </row>
    <row r="5207" spans="1:6" x14ac:dyDescent="0.3">
      <c r="A5207" s="9">
        <f>customer!A5207</f>
        <v>0</v>
      </c>
      <c r="B5207" s="10">
        <f>_xlfn.MAXIFS(data!C:C,data!A:A,Endirim!A5207)</f>
        <v>0</v>
      </c>
      <c r="C5207" s="9" cm="1">
        <f t="array" ref="C5207">INDEX(data!B:B,MATCH(1,(data!A:A=Endirim!A5207)*(data!C:C=Endirim!B5207),0))</f>
        <v>0</v>
      </c>
      <c r="D5207" s="9" t="e">
        <f>VLOOKUP(C5207,campaign!$A$2:$D$18,4,FALSE)</f>
        <v>#N/A</v>
      </c>
      <c r="E5207" s="9">
        <f>_xlfn.MAXIFS(data!G:G,data!A:A,Endirim!A5207)</f>
        <v>0</v>
      </c>
      <c r="F5207" s="9" t="e">
        <f>IF(E5207=D5207,"no discount",_xlfn.XLOOKUP(E5207,campaign!$D$2:$D$18,campaign!$B$2:$B$18))</f>
        <v>#N/A</v>
      </c>
    </row>
    <row r="5208" spans="1:6" x14ac:dyDescent="0.3">
      <c r="A5208" s="9">
        <f>customer!A5208</f>
        <v>0</v>
      </c>
      <c r="B5208" s="10">
        <f>_xlfn.MAXIFS(data!C:C,data!A:A,Endirim!A5208)</f>
        <v>0</v>
      </c>
      <c r="C5208" s="9" cm="1">
        <f t="array" ref="C5208">INDEX(data!B:B,MATCH(1,(data!A:A=Endirim!A5208)*(data!C:C=Endirim!B5208),0))</f>
        <v>0</v>
      </c>
      <c r="D5208" s="9" t="e">
        <f>VLOOKUP(C5208,campaign!$A$2:$D$18,4,FALSE)</f>
        <v>#N/A</v>
      </c>
      <c r="E5208" s="9">
        <f>_xlfn.MAXIFS(data!G:G,data!A:A,Endirim!A5208)</f>
        <v>0</v>
      </c>
      <c r="F5208" s="9" t="e">
        <f>IF(E5208=D5208,"no discount",_xlfn.XLOOKUP(E5208,campaign!$D$2:$D$18,campaign!$B$2:$B$18))</f>
        <v>#N/A</v>
      </c>
    </row>
    <row r="5209" spans="1:6" x14ac:dyDescent="0.3">
      <c r="A5209" s="9">
        <f>customer!A5209</f>
        <v>0</v>
      </c>
      <c r="B5209" s="10">
        <f>_xlfn.MAXIFS(data!C:C,data!A:A,Endirim!A5209)</f>
        <v>0</v>
      </c>
      <c r="C5209" s="9" cm="1">
        <f t="array" ref="C5209">INDEX(data!B:B,MATCH(1,(data!A:A=Endirim!A5209)*(data!C:C=Endirim!B5209),0))</f>
        <v>0</v>
      </c>
      <c r="D5209" s="9" t="e">
        <f>VLOOKUP(C5209,campaign!$A$2:$D$18,4,FALSE)</f>
        <v>#N/A</v>
      </c>
      <c r="E5209" s="9">
        <f>_xlfn.MAXIFS(data!G:G,data!A:A,Endirim!A5209)</f>
        <v>0</v>
      </c>
      <c r="F5209" s="9" t="e">
        <f>IF(E5209=D5209,"no discount",_xlfn.XLOOKUP(E5209,campaign!$D$2:$D$18,campaign!$B$2:$B$18))</f>
        <v>#N/A</v>
      </c>
    </row>
    <row r="5210" spans="1:6" x14ac:dyDescent="0.3">
      <c r="A5210" s="9">
        <f>customer!A5210</f>
        <v>0</v>
      </c>
      <c r="B5210" s="10">
        <f>_xlfn.MAXIFS(data!C:C,data!A:A,Endirim!A5210)</f>
        <v>0</v>
      </c>
      <c r="C5210" s="9" cm="1">
        <f t="array" ref="C5210">INDEX(data!B:B,MATCH(1,(data!A:A=Endirim!A5210)*(data!C:C=Endirim!B5210),0))</f>
        <v>0</v>
      </c>
      <c r="D5210" s="9" t="e">
        <f>VLOOKUP(C5210,campaign!$A$2:$D$18,4,FALSE)</f>
        <v>#N/A</v>
      </c>
      <c r="E5210" s="9">
        <f>_xlfn.MAXIFS(data!G:G,data!A:A,Endirim!A5210)</f>
        <v>0</v>
      </c>
      <c r="F5210" s="9" t="e">
        <f>IF(E5210=D5210,"no discount",_xlfn.XLOOKUP(E5210,campaign!$D$2:$D$18,campaign!$B$2:$B$18))</f>
        <v>#N/A</v>
      </c>
    </row>
    <row r="5211" spans="1:6" x14ac:dyDescent="0.3">
      <c r="A5211" s="9">
        <f>customer!A5211</f>
        <v>0</v>
      </c>
      <c r="B5211" s="10">
        <f>_xlfn.MAXIFS(data!C:C,data!A:A,Endirim!A5211)</f>
        <v>0</v>
      </c>
      <c r="C5211" s="9" cm="1">
        <f t="array" ref="C5211">INDEX(data!B:B,MATCH(1,(data!A:A=Endirim!A5211)*(data!C:C=Endirim!B5211),0))</f>
        <v>0</v>
      </c>
      <c r="D5211" s="9" t="e">
        <f>VLOOKUP(C5211,campaign!$A$2:$D$18,4,FALSE)</f>
        <v>#N/A</v>
      </c>
      <c r="E5211" s="9">
        <f>_xlfn.MAXIFS(data!G:G,data!A:A,Endirim!A5211)</f>
        <v>0</v>
      </c>
      <c r="F5211" s="9" t="e">
        <f>IF(E5211=D5211,"no discount",_xlfn.XLOOKUP(E5211,campaign!$D$2:$D$18,campaign!$B$2:$B$18))</f>
        <v>#N/A</v>
      </c>
    </row>
    <row r="5212" spans="1:6" x14ac:dyDescent="0.3">
      <c r="A5212" s="9">
        <f>customer!A5212</f>
        <v>0</v>
      </c>
      <c r="B5212" s="10">
        <f>_xlfn.MAXIFS(data!C:C,data!A:A,Endirim!A5212)</f>
        <v>0</v>
      </c>
      <c r="C5212" s="9" cm="1">
        <f t="array" ref="C5212">INDEX(data!B:B,MATCH(1,(data!A:A=Endirim!A5212)*(data!C:C=Endirim!B5212),0))</f>
        <v>0</v>
      </c>
      <c r="D5212" s="9" t="e">
        <f>VLOOKUP(C5212,campaign!$A$2:$D$18,4,FALSE)</f>
        <v>#N/A</v>
      </c>
      <c r="E5212" s="9">
        <f>_xlfn.MAXIFS(data!G:G,data!A:A,Endirim!A5212)</f>
        <v>0</v>
      </c>
      <c r="F5212" s="9" t="e">
        <f>IF(E5212=D5212,"no discount",_xlfn.XLOOKUP(E5212,campaign!$D$2:$D$18,campaign!$B$2:$B$18))</f>
        <v>#N/A</v>
      </c>
    </row>
    <row r="5213" spans="1:6" x14ac:dyDescent="0.3">
      <c r="A5213" s="9">
        <f>customer!A5213</f>
        <v>0</v>
      </c>
      <c r="B5213" s="10">
        <f>_xlfn.MAXIFS(data!C:C,data!A:A,Endirim!A5213)</f>
        <v>0</v>
      </c>
      <c r="C5213" s="9" cm="1">
        <f t="array" ref="C5213">INDEX(data!B:B,MATCH(1,(data!A:A=Endirim!A5213)*(data!C:C=Endirim!B5213),0))</f>
        <v>0</v>
      </c>
      <c r="D5213" s="9" t="e">
        <f>VLOOKUP(C5213,campaign!$A$2:$D$18,4,FALSE)</f>
        <v>#N/A</v>
      </c>
      <c r="E5213" s="9">
        <f>_xlfn.MAXIFS(data!G:G,data!A:A,Endirim!A5213)</f>
        <v>0</v>
      </c>
      <c r="F5213" s="9" t="e">
        <f>IF(E5213=D5213,"no discount",_xlfn.XLOOKUP(E5213,campaign!$D$2:$D$18,campaign!$B$2:$B$18))</f>
        <v>#N/A</v>
      </c>
    </row>
    <row r="5214" spans="1:6" x14ac:dyDescent="0.3">
      <c r="A5214" s="9">
        <f>customer!A5214</f>
        <v>0</v>
      </c>
      <c r="B5214" s="10">
        <f>_xlfn.MAXIFS(data!C:C,data!A:A,Endirim!A5214)</f>
        <v>0</v>
      </c>
      <c r="C5214" s="9" cm="1">
        <f t="array" ref="C5214">INDEX(data!B:B,MATCH(1,(data!A:A=Endirim!A5214)*(data!C:C=Endirim!B5214),0))</f>
        <v>0</v>
      </c>
      <c r="D5214" s="9" t="e">
        <f>VLOOKUP(C5214,campaign!$A$2:$D$18,4,FALSE)</f>
        <v>#N/A</v>
      </c>
      <c r="E5214" s="9">
        <f>_xlfn.MAXIFS(data!G:G,data!A:A,Endirim!A5214)</f>
        <v>0</v>
      </c>
      <c r="F5214" s="9" t="e">
        <f>IF(E5214=D5214,"no discount",_xlfn.XLOOKUP(E5214,campaign!$D$2:$D$18,campaign!$B$2:$B$18))</f>
        <v>#N/A</v>
      </c>
    </row>
    <row r="5215" spans="1:6" x14ac:dyDescent="0.3">
      <c r="A5215" s="9">
        <f>customer!A5215</f>
        <v>0</v>
      </c>
      <c r="B5215" s="10">
        <f>_xlfn.MAXIFS(data!C:C,data!A:A,Endirim!A5215)</f>
        <v>0</v>
      </c>
      <c r="C5215" s="9" cm="1">
        <f t="array" ref="C5215">INDEX(data!B:B,MATCH(1,(data!A:A=Endirim!A5215)*(data!C:C=Endirim!B5215),0))</f>
        <v>0</v>
      </c>
      <c r="D5215" s="9" t="e">
        <f>VLOOKUP(C5215,campaign!$A$2:$D$18,4,FALSE)</f>
        <v>#N/A</v>
      </c>
      <c r="E5215" s="9">
        <f>_xlfn.MAXIFS(data!G:G,data!A:A,Endirim!A5215)</f>
        <v>0</v>
      </c>
      <c r="F5215" s="9" t="e">
        <f>IF(E5215=D5215,"no discount",_xlfn.XLOOKUP(E5215,campaign!$D$2:$D$18,campaign!$B$2:$B$18))</f>
        <v>#N/A</v>
      </c>
    </row>
    <row r="5216" spans="1:6" x14ac:dyDescent="0.3">
      <c r="A5216" s="9">
        <f>customer!A5216</f>
        <v>0</v>
      </c>
      <c r="B5216" s="10">
        <f>_xlfn.MAXIFS(data!C:C,data!A:A,Endirim!A5216)</f>
        <v>0</v>
      </c>
      <c r="C5216" s="9" cm="1">
        <f t="array" ref="C5216">INDEX(data!B:B,MATCH(1,(data!A:A=Endirim!A5216)*(data!C:C=Endirim!B5216),0))</f>
        <v>0</v>
      </c>
      <c r="D5216" s="9" t="e">
        <f>VLOOKUP(C5216,campaign!$A$2:$D$18,4,FALSE)</f>
        <v>#N/A</v>
      </c>
      <c r="E5216" s="9">
        <f>_xlfn.MAXIFS(data!G:G,data!A:A,Endirim!A5216)</f>
        <v>0</v>
      </c>
      <c r="F5216" s="9" t="e">
        <f>IF(E5216=D5216,"no discount",_xlfn.XLOOKUP(E5216,campaign!$D$2:$D$18,campaign!$B$2:$B$18))</f>
        <v>#N/A</v>
      </c>
    </row>
    <row r="5217" spans="1:6" x14ac:dyDescent="0.3">
      <c r="A5217" s="9">
        <f>customer!A5217</f>
        <v>0</v>
      </c>
      <c r="B5217" s="10">
        <f>_xlfn.MAXIFS(data!C:C,data!A:A,Endirim!A5217)</f>
        <v>0</v>
      </c>
      <c r="C5217" s="9" cm="1">
        <f t="array" ref="C5217">INDEX(data!B:B,MATCH(1,(data!A:A=Endirim!A5217)*(data!C:C=Endirim!B5217),0))</f>
        <v>0</v>
      </c>
      <c r="D5217" s="9" t="e">
        <f>VLOOKUP(C5217,campaign!$A$2:$D$18,4,FALSE)</f>
        <v>#N/A</v>
      </c>
      <c r="E5217" s="9">
        <f>_xlfn.MAXIFS(data!G:G,data!A:A,Endirim!A5217)</f>
        <v>0</v>
      </c>
      <c r="F5217" s="9" t="e">
        <f>IF(E5217=D5217,"no discount",_xlfn.XLOOKUP(E5217,campaign!$D$2:$D$18,campaign!$B$2:$B$18))</f>
        <v>#N/A</v>
      </c>
    </row>
    <row r="5218" spans="1:6" x14ac:dyDescent="0.3">
      <c r="A5218" s="9">
        <f>customer!A5218</f>
        <v>0</v>
      </c>
      <c r="B5218" s="10">
        <f>_xlfn.MAXIFS(data!C:C,data!A:A,Endirim!A5218)</f>
        <v>0</v>
      </c>
      <c r="C5218" s="9" cm="1">
        <f t="array" ref="C5218">INDEX(data!B:B,MATCH(1,(data!A:A=Endirim!A5218)*(data!C:C=Endirim!B5218),0))</f>
        <v>0</v>
      </c>
      <c r="D5218" s="9" t="e">
        <f>VLOOKUP(C5218,campaign!$A$2:$D$18,4,FALSE)</f>
        <v>#N/A</v>
      </c>
      <c r="E5218" s="9">
        <f>_xlfn.MAXIFS(data!G:G,data!A:A,Endirim!A5218)</f>
        <v>0</v>
      </c>
      <c r="F5218" s="9" t="e">
        <f>IF(E5218=D5218,"no discount",_xlfn.XLOOKUP(E5218,campaign!$D$2:$D$18,campaign!$B$2:$B$18))</f>
        <v>#N/A</v>
      </c>
    </row>
    <row r="5219" spans="1:6" x14ac:dyDescent="0.3">
      <c r="A5219" s="9">
        <f>customer!A5219</f>
        <v>0</v>
      </c>
      <c r="B5219" s="10">
        <f>_xlfn.MAXIFS(data!C:C,data!A:A,Endirim!A5219)</f>
        <v>0</v>
      </c>
      <c r="C5219" s="9" cm="1">
        <f t="array" ref="C5219">INDEX(data!B:B,MATCH(1,(data!A:A=Endirim!A5219)*(data!C:C=Endirim!B5219),0))</f>
        <v>0</v>
      </c>
      <c r="D5219" s="9" t="e">
        <f>VLOOKUP(C5219,campaign!$A$2:$D$18,4,FALSE)</f>
        <v>#N/A</v>
      </c>
      <c r="E5219" s="9">
        <f>_xlfn.MAXIFS(data!G:G,data!A:A,Endirim!A5219)</f>
        <v>0</v>
      </c>
      <c r="F5219" s="9" t="e">
        <f>IF(E5219=D5219,"no discount",_xlfn.XLOOKUP(E5219,campaign!$D$2:$D$18,campaign!$B$2:$B$18))</f>
        <v>#N/A</v>
      </c>
    </row>
    <row r="5220" spans="1:6" x14ac:dyDescent="0.3">
      <c r="A5220" s="9">
        <f>customer!A5220</f>
        <v>0</v>
      </c>
      <c r="B5220" s="10">
        <f>_xlfn.MAXIFS(data!C:C,data!A:A,Endirim!A5220)</f>
        <v>0</v>
      </c>
      <c r="C5220" s="9" cm="1">
        <f t="array" ref="C5220">INDEX(data!B:B,MATCH(1,(data!A:A=Endirim!A5220)*(data!C:C=Endirim!B5220),0))</f>
        <v>0</v>
      </c>
      <c r="D5220" s="9" t="e">
        <f>VLOOKUP(C5220,campaign!$A$2:$D$18,4,FALSE)</f>
        <v>#N/A</v>
      </c>
      <c r="E5220" s="9">
        <f>_xlfn.MAXIFS(data!G:G,data!A:A,Endirim!A5220)</f>
        <v>0</v>
      </c>
      <c r="F5220" s="9" t="e">
        <f>IF(E5220=D5220,"no discount",_xlfn.XLOOKUP(E5220,campaign!$D$2:$D$18,campaign!$B$2:$B$18))</f>
        <v>#N/A</v>
      </c>
    </row>
    <row r="5221" spans="1:6" x14ac:dyDescent="0.3">
      <c r="A5221" s="9">
        <f>customer!A5221</f>
        <v>0</v>
      </c>
      <c r="B5221" s="10">
        <f>_xlfn.MAXIFS(data!C:C,data!A:A,Endirim!A5221)</f>
        <v>0</v>
      </c>
      <c r="C5221" s="9" cm="1">
        <f t="array" ref="C5221">INDEX(data!B:B,MATCH(1,(data!A:A=Endirim!A5221)*(data!C:C=Endirim!B5221),0))</f>
        <v>0</v>
      </c>
      <c r="D5221" s="9" t="e">
        <f>VLOOKUP(C5221,campaign!$A$2:$D$18,4,FALSE)</f>
        <v>#N/A</v>
      </c>
      <c r="E5221" s="9">
        <f>_xlfn.MAXIFS(data!G:G,data!A:A,Endirim!A5221)</f>
        <v>0</v>
      </c>
      <c r="F5221" s="9" t="e">
        <f>IF(E5221=D5221,"no discount",_xlfn.XLOOKUP(E5221,campaign!$D$2:$D$18,campaign!$B$2:$B$18))</f>
        <v>#N/A</v>
      </c>
    </row>
    <row r="5222" spans="1:6" x14ac:dyDescent="0.3">
      <c r="A5222" s="9">
        <f>customer!A5222</f>
        <v>0</v>
      </c>
      <c r="B5222" s="10">
        <f>_xlfn.MAXIFS(data!C:C,data!A:A,Endirim!A5222)</f>
        <v>0</v>
      </c>
      <c r="C5222" s="9" cm="1">
        <f t="array" ref="C5222">INDEX(data!B:B,MATCH(1,(data!A:A=Endirim!A5222)*(data!C:C=Endirim!B5222),0))</f>
        <v>0</v>
      </c>
      <c r="D5222" s="9" t="e">
        <f>VLOOKUP(C5222,campaign!$A$2:$D$18,4,FALSE)</f>
        <v>#N/A</v>
      </c>
      <c r="E5222" s="9">
        <f>_xlfn.MAXIFS(data!G:G,data!A:A,Endirim!A5222)</f>
        <v>0</v>
      </c>
      <c r="F5222" s="9" t="e">
        <f>IF(E5222=D5222,"no discount",_xlfn.XLOOKUP(E5222,campaign!$D$2:$D$18,campaign!$B$2:$B$18))</f>
        <v>#N/A</v>
      </c>
    </row>
    <row r="5223" spans="1:6" x14ac:dyDescent="0.3">
      <c r="A5223" s="9">
        <f>customer!A5223</f>
        <v>0</v>
      </c>
      <c r="B5223" s="10">
        <f>_xlfn.MAXIFS(data!C:C,data!A:A,Endirim!A5223)</f>
        <v>0</v>
      </c>
      <c r="C5223" s="9" cm="1">
        <f t="array" ref="C5223">INDEX(data!B:B,MATCH(1,(data!A:A=Endirim!A5223)*(data!C:C=Endirim!B5223),0))</f>
        <v>0</v>
      </c>
      <c r="D5223" s="9" t="e">
        <f>VLOOKUP(C5223,campaign!$A$2:$D$18,4,FALSE)</f>
        <v>#N/A</v>
      </c>
      <c r="E5223" s="9">
        <f>_xlfn.MAXIFS(data!G:G,data!A:A,Endirim!A5223)</f>
        <v>0</v>
      </c>
      <c r="F5223" s="9" t="e">
        <f>IF(E5223=D5223,"no discount",_xlfn.XLOOKUP(E5223,campaign!$D$2:$D$18,campaign!$B$2:$B$18))</f>
        <v>#N/A</v>
      </c>
    </row>
    <row r="5224" spans="1:6" x14ac:dyDescent="0.3">
      <c r="A5224" s="9">
        <f>customer!A5224</f>
        <v>0</v>
      </c>
      <c r="B5224" s="10">
        <f>_xlfn.MAXIFS(data!C:C,data!A:A,Endirim!A5224)</f>
        <v>0</v>
      </c>
      <c r="C5224" s="9" cm="1">
        <f t="array" ref="C5224">INDEX(data!B:B,MATCH(1,(data!A:A=Endirim!A5224)*(data!C:C=Endirim!B5224),0))</f>
        <v>0</v>
      </c>
      <c r="D5224" s="9" t="e">
        <f>VLOOKUP(C5224,campaign!$A$2:$D$18,4,FALSE)</f>
        <v>#N/A</v>
      </c>
      <c r="E5224" s="9">
        <f>_xlfn.MAXIFS(data!G:G,data!A:A,Endirim!A5224)</f>
        <v>0</v>
      </c>
      <c r="F5224" s="9" t="e">
        <f>IF(E5224=D5224,"no discount",_xlfn.XLOOKUP(E5224,campaign!$D$2:$D$18,campaign!$B$2:$B$18))</f>
        <v>#N/A</v>
      </c>
    </row>
    <row r="5225" spans="1:6" x14ac:dyDescent="0.3">
      <c r="A5225" s="9">
        <f>customer!A5225</f>
        <v>0</v>
      </c>
      <c r="B5225" s="10">
        <f>_xlfn.MAXIFS(data!C:C,data!A:A,Endirim!A5225)</f>
        <v>0</v>
      </c>
      <c r="C5225" s="9" cm="1">
        <f t="array" ref="C5225">INDEX(data!B:B,MATCH(1,(data!A:A=Endirim!A5225)*(data!C:C=Endirim!B5225),0))</f>
        <v>0</v>
      </c>
      <c r="D5225" s="9" t="e">
        <f>VLOOKUP(C5225,campaign!$A$2:$D$18,4,FALSE)</f>
        <v>#N/A</v>
      </c>
      <c r="E5225" s="9">
        <f>_xlfn.MAXIFS(data!G:G,data!A:A,Endirim!A5225)</f>
        <v>0</v>
      </c>
      <c r="F5225" s="9" t="e">
        <f>IF(E5225=D5225,"no discount",_xlfn.XLOOKUP(E5225,campaign!$D$2:$D$18,campaign!$B$2:$B$18))</f>
        <v>#N/A</v>
      </c>
    </row>
    <row r="5226" spans="1:6" x14ac:dyDescent="0.3">
      <c r="A5226" s="9">
        <f>customer!A5226</f>
        <v>0</v>
      </c>
      <c r="B5226" s="10">
        <f>_xlfn.MAXIFS(data!C:C,data!A:A,Endirim!A5226)</f>
        <v>0</v>
      </c>
      <c r="C5226" s="9" cm="1">
        <f t="array" ref="C5226">INDEX(data!B:B,MATCH(1,(data!A:A=Endirim!A5226)*(data!C:C=Endirim!B5226),0))</f>
        <v>0</v>
      </c>
      <c r="D5226" s="9" t="e">
        <f>VLOOKUP(C5226,campaign!$A$2:$D$18,4,FALSE)</f>
        <v>#N/A</v>
      </c>
      <c r="E5226" s="9">
        <f>_xlfn.MAXIFS(data!G:G,data!A:A,Endirim!A5226)</f>
        <v>0</v>
      </c>
      <c r="F5226" s="9" t="e">
        <f>IF(E5226=D5226,"no discount",_xlfn.XLOOKUP(E5226,campaign!$D$2:$D$18,campaign!$B$2:$B$18))</f>
        <v>#N/A</v>
      </c>
    </row>
    <row r="5227" spans="1:6" x14ac:dyDescent="0.3">
      <c r="A5227" s="9">
        <f>customer!A5227</f>
        <v>0</v>
      </c>
      <c r="B5227" s="10">
        <f>_xlfn.MAXIFS(data!C:C,data!A:A,Endirim!A5227)</f>
        <v>0</v>
      </c>
      <c r="C5227" s="9" cm="1">
        <f t="array" ref="C5227">INDEX(data!B:B,MATCH(1,(data!A:A=Endirim!A5227)*(data!C:C=Endirim!B5227),0))</f>
        <v>0</v>
      </c>
      <c r="D5227" s="9" t="e">
        <f>VLOOKUP(C5227,campaign!$A$2:$D$18,4,FALSE)</f>
        <v>#N/A</v>
      </c>
      <c r="E5227" s="9">
        <f>_xlfn.MAXIFS(data!G:G,data!A:A,Endirim!A5227)</f>
        <v>0</v>
      </c>
      <c r="F5227" s="9" t="e">
        <f>IF(E5227=D5227,"no discount",_xlfn.XLOOKUP(E5227,campaign!$D$2:$D$18,campaign!$B$2:$B$18))</f>
        <v>#N/A</v>
      </c>
    </row>
    <row r="5228" spans="1:6" x14ac:dyDescent="0.3">
      <c r="A5228" s="9">
        <f>customer!A5228</f>
        <v>0</v>
      </c>
      <c r="B5228" s="10">
        <f>_xlfn.MAXIFS(data!C:C,data!A:A,Endirim!A5228)</f>
        <v>0</v>
      </c>
      <c r="C5228" s="9" cm="1">
        <f t="array" ref="C5228">INDEX(data!B:B,MATCH(1,(data!A:A=Endirim!A5228)*(data!C:C=Endirim!B5228),0))</f>
        <v>0</v>
      </c>
      <c r="D5228" s="9" t="e">
        <f>VLOOKUP(C5228,campaign!$A$2:$D$18,4,FALSE)</f>
        <v>#N/A</v>
      </c>
      <c r="E5228" s="9">
        <f>_xlfn.MAXIFS(data!G:G,data!A:A,Endirim!A5228)</f>
        <v>0</v>
      </c>
      <c r="F5228" s="9" t="e">
        <f>IF(E5228=D5228,"no discount",_xlfn.XLOOKUP(E5228,campaign!$D$2:$D$18,campaign!$B$2:$B$18))</f>
        <v>#N/A</v>
      </c>
    </row>
    <row r="5229" spans="1:6" x14ac:dyDescent="0.3">
      <c r="A5229" s="9">
        <f>customer!A5229</f>
        <v>0</v>
      </c>
      <c r="B5229" s="10">
        <f>_xlfn.MAXIFS(data!C:C,data!A:A,Endirim!A5229)</f>
        <v>0</v>
      </c>
      <c r="C5229" s="9" cm="1">
        <f t="array" ref="C5229">INDEX(data!B:B,MATCH(1,(data!A:A=Endirim!A5229)*(data!C:C=Endirim!B5229),0))</f>
        <v>0</v>
      </c>
      <c r="D5229" s="9" t="e">
        <f>VLOOKUP(C5229,campaign!$A$2:$D$18,4,FALSE)</f>
        <v>#N/A</v>
      </c>
      <c r="E5229" s="9">
        <f>_xlfn.MAXIFS(data!G:G,data!A:A,Endirim!A5229)</f>
        <v>0</v>
      </c>
      <c r="F5229" s="9" t="e">
        <f>IF(E5229=D5229,"no discount",_xlfn.XLOOKUP(E5229,campaign!$D$2:$D$18,campaign!$B$2:$B$18))</f>
        <v>#N/A</v>
      </c>
    </row>
    <row r="5230" spans="1:6" x14ac:dyDescent="0.3">
      <c r="A5230" s="9">
        <f>customer!A5230</f>
        <v>0</v>
      </c>
      <c r="B5230" s="10">
        <f>_xlfn.MAXIFS(data!C:C,data!A:A,Endirim!A5230)</f>
        <v>0</v>
      </c>
      <c r="C5230" s="9" cm="1">
        <f t="array" ref="C5230">INDEX(data!B:B,MATCH(1,(data!A:A=Endirim!A5230)*(data!C:C=Endirim!B5230),0))</f>
        <v>0</v>
      </c>
      <c r="D5230" s="9" t="e">
        <f>VLOOKUP(C5230,campaign!$A$2:$D$18,4,FALSE)</f>
        <v>#N/A</v>
      </c>
      <c r="E5230" s="9">
        <f>_xlfn.MAXIFS(data!G:G,data!A:A,Endirim!A5230)</f>
        <v>0</v>
      </c>
      <c r="F5230" s="9" t="e">
        <f>IF(E5230=D5230,"no discount",_xlfn.XLOOKUP(E5230,campaign!$D$2:$D$18,campaign!$B$2:$B$18))</f>
        <v>#N/A</v>
      </c>
    </row>
    <row r="5231" spans="1:6" x14ac:dyDescent="0.3">
      <c r="A5231" s="9">
        <f>customer!A5231</f>
        <v>0</v>
      </c>
      <c r="B5231" s="10">
        <f>_xlfn.MAXIFS(data!C:C,data!A:A,Endirim!A5231)</f>
        <v>0</v>
      </c>
      <c r="C5231" s="9" cm="1">
        <f t="array" ref="C5231">INDEX(data!B:B,MATCH(1,(data!A:A=Endirim!A5231)*(data!C:C=Endirim!B5231),0))</f>
        <v>0</v>
      </c>
      <c r="D5231" s="9" t="e">
        <f>VLOOKUP(C5231,campaign!$A$2:$D$18,4,FALSE)</f>
        <v>#N/A</v>
      </c>
      <c r="E5231" s="9">
        <f>_xlfn.MAXIFS(data!G:G,data!A:A,Endirim!A5231)</f>
        <v>0</v>
      </c>
      <c r="F5231" s="9" t="e">
        <f>IF(E5231=D5231,"no discount",_xlfn.XLOOKUP(E5231,campaign!$D$2:$D$18,campaign!$B$2:$B$18))</f>
        <v>#N/A</v>
      </c>
    </row>
    <row r="5232" spans="1:6" x14ac:dyDescent="0.3">
      <c r="A5232" s="9">
        <f>customer!A5232</f>
        <v>0</v>
      </c>
      <c r="B5232" s="10">
        <f>_xlfn.MAXIFS(data!C:C,data!A:A,Endirim!A5232)</f>
        <v>0</v>
      </c>
      <c r="C5232" s="9" cm="1">
        <f t="array" ref="C5232">INDEX(data!B:B,MATCH(1,(data!A:A=Endirim!A5232)*(data!C:C=Endirim!B5232),0))</f>
        <v>0</v>
      </c>
      <c r="D5232" s="9" t="e">
        <f>VLOOKUP(C5232,campaign!$A$2:$D$18,4,FALSE)</f>
        <v>#N/A</v>
      </c>
      <c r="E5232" s="9">
        <f>_xlfn.MAXIFS(data!G:G,data!A:A,Endirim!A5232)</f>
        <v>0</v>
      </c>
      <c r="F5232" s="9" t="e">
        <f>IF(E5232=D5232,"no discount",_xlfn.XLOOKUP(E5232,campaign!$D$2:$D$18,campaign!$B$2:$B$18))</f>
        <v>#N/A</v>
      </c>
    </row>
    <row r="5233" spans="1:6" x14ac:dyDescent="0.3">
      <c r="A5233" s="9">
        <f>customer!A5233</f>
        <v>0</v>
      </c>
      <c r="B5233" s="10">
        <f>_xlfn.MAXIFS(data!C:C,data!A:A,Endirim!A5233)</f>
        <v>0</v>
      </c>
      <c r="C5233" s="9" cm="1">
        <f t="array" ref="C5233">INDEX(data!B:B,MATCH(1,(data!A:A=Endirim!A5233)*(data!C:C=Endirim!B5233),0))</f>
        <v>0</v>
      </c>
      <c r="D5233" s="9" t="e">
        <f>VLOOKUP(C5233,campaign!$A$2:$D$18,4,FALSE)</f>
        <v>#N/A</v>
      </c>
      <c r="E5233" s="9">
        <f>_xlfn.MAXIFS(data!G:G,data!A:A,Endirim!A5233)</f>
        <v>0</v>
      </c>
      <c r="F5233" s="9" t="e">
        <f>IF(E5233=D5233,"no discount",_xlfn.XLOOKUP(E5233,campaign!$D$2:$D$18,campaign!$B$2:$B$18))</f>
        <v>#N/A</v>
      </c>
    </row>
    <row r="5234" spans="1:6" x14ac:dyDescent="0.3">
      <c r="A5234" s="9">
        <f>customer!A5234</f>
        <v>0</v>
      </c>
      <c r="B5234" s="10">
        <f>_xlfn.MAXIFS(data!C:C,data!A:A,Endirim!A5234)</f>
        <v>0</v>
      </c>
      <c r="C5234" s="9" cm="1">
        <f t="array" ref="C5234">INDEX(data!B:B,MATCH(1,(data!A:A=Endirim!A5234)*(data!C:C=Endirim!B5234),0))</f>
        <v>0</v>
      </c>
      <c r="D5234" s="9" t="e">
        <f>VLOOKUP(C5234,campaign!$A$2:$D$18,4,FALSE)</f>
        <v>#N/A</v>
      </c>
      <c r="E5234" s="9">
        <f>_xlfn.MAXIFS(data!G:G,data!A:A,Endirim!A5234)</f>
        <v>0</v>
      </c>
      <c r="F5234" s="9" t="e">
        <f>IF(E5234=D5234,"no discount",_xlfn.XLOOKUP(E5234,campaign!$D$2:$D$18,campaign!$B$2:$B$18))</f>
        <v>#N/A</v>
      </c>
    </row>
    <row r="5235" spans="1:6" x14ac:dyDescent="0.3">
      <c r="A5235" s="9">
        <f>customer!A5235</f>
        <v>0</v>
      </c>
      <c r="B5235" s="10">
        <f>_xlfn.MAXIFS(data!C:C,data!A:A,Endirim!A5235)</f>
        <v>0</v>
      </c>
      <c r="C5235" s="9" cm="1">
        <f t="array" ref="C5235">INDEX(data!B:B,MATCH(1,(data!A:A=Endirim!A5235)*(data!C:C=Endirim!B5235),0))</f>
        <v>0</v>
      </c>
      <c r="D5235" s="9" t="e">
        <f>VLOOKUP(C5235,campaign!$A$2:$D$18,4,FALSE)</f>
        <v>#N/A</v>
      </c>
      <c r="E5235" s="9">
        <f>_xlfn.MAXIFS(data!G:G,data!A:A,Endirim!A5235)</f>
        <v>0</v>
      </c>
      <c r="F5235" s="9" t="e">
        <f>IF(E5235=D5235,"no discount",_xlfn.XLOOKUP(E5235,campaign!$D$2:$D$18,campaign!$B$2:$B$18))</f>
        <v>#N/A</v>
      </c>
    </row>
    <row r="5236" spans="1:6" x14ac:dyDescent="0.3">
      <c r="A5236" s="9">
        <f>customer!A5236</f>
        <v>0</v>
      </c>
      <c r="B5236" s="10">
        <f>_xlfn.MAXIFS(data!C:C,data!A:A,Endirim!A5236)</f>
        <v>0</v>
      </c>
      <c r="C5236" s="9" cm="1">
        <f t="array" ref="C5236">INDEX(data!B:B,MATCH(1,(data!A:A=Endirim!A5236)*(data!C:C=Endirim!B5236),0))</f>
        <v>0</v>
      </c>
      <c r="D5236" s="9" t="e">
        <f>VLOOKUP(C5236,campaign!$A$2:$D$18,4,FALSE)</f>
        <v>#N/A</v>
      </c>
      <c r="E5236" s="9">
        <f>_xlfn.MAXIFS(data!G:G,data!A:A,Endirim!A5236)</f>
        <v>0</v>
      </c>
      <c r="F5236" s="9" t="e">
        <f>IF(E5236=D5236,"no discount",_xlfn.XLOOKUP(E5236,campaign!$D$2:$D$18,campaign!$B$2:$B$18))</f>
        <v>#N/A</v>
      </c>
    </row>
    <row r="5237" spans="1:6" x14ac:dyDescent="0.3">
      <c r="A5237" s="9">
        <f>customer!A5237</f>
        <v>0</v>
      </c>
      <c r="B5237" s="10">
        <f>_xlfn.MAXIFS(data!C:C,data!A:A,Endirim!A5237)</f>
        <v>0</v>
      </c>
      <c r="C5237" s="9" cm="1">
        <f t="array" ref="C5237">INDEX(data!B:B,MATCH(1,(data!A:A=Endirim!A5237)*(data!C:C=Endirim!B5237),0))</f>
        <v>0</v>
      </c>
      <c r="D5237" s="9" t="e">
        <f>VLOOKUP(C5237,campaign!$A$2:$D$18,4,FALSE)</f>
        <v>#N/A</v>
      </c>
      <c r="E5237" s="9">
        <f>_xlfn.MAXIFS(data!G:G,data!A:A,Endirim!A5237)</f>
        <v>0</v>
      </c>
      <c r="F5237" s="9" t="e">
        <f>IF(E5237=D5237,"no discount",_xlfn.XLOOKUP(E5237,campaign!$D$2:$D$18,campaign!$B$2:$B$18))</f>
        <v>#N/A</v>
      </c>
    </row>
    <row r="5238" spans="1:6" x14ac:dyDescent="0.3">
      <c r="A5238" s="9">
        <f>customer!A5238</f>
        <v>0</v>
      </c>
      <c r="B5238" s="10">
        <f>_xlfn.MAXIFS(data!C:C,data!A:A,Endirim!A5238)</f>
        <v>0</v>
      </c>
      <c r="C5238" s="9" cm="1">
        <f t="array" ref="C5238">INDEX(data!B:B,MATCH(1,(data!A:A=Endirim!A5238)*(data!C:C=Endirim!B5238),0))</f>
        <v>0</v>
      </c>
      <c r="D5238" s="9" t="e">
        <f>VLOOKUP(C5238,campaign!$A$2:$D$18,4,FALSE)</f>
        <v>#N/A</v>
      </c>
      <c r="E5238" s="9">
        <f>_xlfn.MAXIFS(data!G:G,data!A:A,Endirim!A5238)</f>
        <v>0</v>
      </c>
      <c r="F5238" s="9" t="e">
        <f>IF(E5238=D5238,"no discount",_xlfn.XLOOKUP(E5238,campaign!$D$2:$D$18,campaign!$B$2:$B$18))</f>
        <v>#N/A</v>
      </c>
    </row>
    <row r="5239" spans="1:6" x14ac:dyDescent="0.3">
      <c r="A5239" s="9">
        <f>customer!A5239</f>
        <v>0</v>
      </c>
      <c r="B5239" s="10">
        <f>_xlfn.MAXIFS(data!C:C,data!A:A,Endirim!A5239)</f>
        <v>0</v>
      </c>
      <c r="C5239" s="9" cm="1">
        <f t="array" ref="C5239">INDEX(data!B:B,MATCH(1,(data!A:A=Endirim!A5239)*(data!C:C=Endirim!B5239),0))</f>
        <v>0</v>
      </c>
      <c r="D5239" s="9" t="e">
        <f>VLOOKUP(C5239,campaign!$A$2:$D$18,4,FALSE)</f>
        <v>#N/A</v>
      </c>
      <c r="E5239" s="9">
        <f>_xlfn.MAXIFS(data!G:G,data!A:A,Endirim!A5239)</f>
        <v>0</v>
      </c>
      <c r="F5239" s="9" t="e">
        <f>IF(E5239=D5239,"no discount",_xlfn.XLOOKUP(E5239,campaign!$D$2:$D$18,campaign!$B$2:$B$18))</f>
        <v>#N/A</v>
      </c>
    </row>
    <row r="5240" spans="1:6" x14ac:dyDescent="0.3">
      <c r="A5240" s="9">
        <f>customer!A5240</f>
        <v>0</v>
      </c>
      <c r="B5240" s="10">
        <f>_xlfn.MAXIFS(data!C:C,data!A:A,Endirim!A5240)</f>
        <v>0</v>
      </c>
      <c r="C5240" s="9" cm="1">
        <f t="array" ref="C5240">INDEX(data!B:B,MATCH(1,(data!A:A=Endirim!A5240)*(data!C:C=Endirim!B5240),0))</f>
        <v>0</v>
      </c>
      <c r="D5240" s="9" t="e">
        <f>VLOOKUP(C5240,campaign!$A$2:$D$18,4,FALSE)</f>
        <v>#N/A</v>
      </c>
      <c r="E5240" s="9">
        <f>_xlfn.MAXIFS(data!G:G,data!A:A,Endirim!A5240)</f>
        <v>0</v>
      </c>
      <c r="F5240" s="9" t="e">
        <f>IF(E5240=D5240,"no discount",_xlfn.XLOOKUP(E5240,campaign!$D$2:$D$18,campaign!$B$2:$B$18))</f>
        <v>#N/A</v>
      </c>
    </row>
    <row r="5241" spans="1:6" x14ac:dyDescent="0.3">
      <c r="A5241" s="9">
        <f>customer!A5241</f>
        <v>0</v>
      </c>
      <c r="B5241" s="10">
        <f>_xlfn.MAXIFS(data!C:C,data!A:A,Endirim!A5241)</f>
        <v>0</v>
      </c>
      <c r="C5241" s="9" cm="1">
        <f t="array" ref="C5241">INDEX(data!B:B,MATCH(1,(data!A:A=Endirim!A5241)*(data!C:C=Endirim!B5241),0))</f>
        <v>0</v>
      </c>
      <c r="D5241" s="9" t="e">
        <f>VLOOKUP(C5241,campaign!$A$2:$D$18,4,FALSE)</f>
        <v>#N/A</v>
      </c>
      <c r="E5241" s="9">
        <f>_xlfn.MAXIFS(data!G:G,data!A:A,Endirim!A5241)</f>
        <v>0</v>
      </c>
      <c r="F5241" s="9" t="e">
        <f>IF(E5241=D5241,"no discount",_xlfn.XLOOKUP(E5241,campaign!$D$2:$D$18,campaign!$B$2:$B$18))</f>
        <v>#N/A</v>
      </c>
    </row>
    <row r="5242" spans="1:6" x14ac:dyDescent="0.3">
      <c r="A5242" s="9">
        <f>customer!A5242</f>
        <v>0</v>
      </c>
      <c r="B5242" s="10">
        <f>_xlfn.MAXIFS(data!C:C,data!A:A,Endirim!A5242)</f>
        <v>0</v>
      </c>
      <c r="C5242" s="9" cm="1">
        <f t="array" ref="C5242">INDEX(data!B:B,MATCH(1,(data!A:A=Endirim!A5242)*(data!C:C=Endirim!B5242),0))</f>
        <v>0</v>
      </c>
      <c r="D5242" s="9" t="e">
        <f>VLOOKUP(C5242,campaign!$A$2:$D$18,4,FALSE)</f>
        <v>#N/A</v>
      </c>
      <c r="E5242" s="9">
        <f>_xlfn.MAXIFS(data!G:G,data!A:A,Endirim!A5242)</f>
        <v>0</v>
      </c>
      <c r="F5242" s="9" t="e">
        <f>IF(E5242=D5242,"no discount",_xlfn.XLOOKUP(E5242,campaign!$D$2:$D$18,campaign!$B$2:$B$18))</f>
        <v>#N/A</v>
      </c>
    </row>
    <row r="5243" spans="1:6" x14ac:dyDescent="0.3">
      <c r="A5243" s="9">
        <f>customer!A5243</f>
        <v>0</v>
      </c>
      <c r="B5243" s="10">
        <f>_xlfn.MAXIFS(data!C:C,data!A:A,Endirim!A5243)</f>
        <v>0</v>
      </c>
      <c r="C5243" s="9" cm="1">
        <f t="array" ref="C5243">INDEX(data!B:B,MATCH(1,(data!A:A=Endirim!A5243)*(data!C:C=Endirim!B5243),0))</f>
        <v>0</v>
      </c>
      <c r="D5243" s="9" t="e">
        <f>VLOOKUP(C5243,campaign!$A$2:$D$18,4,FALSE)</f>
        <v>#N/A</v>
      </c>
      <c r="E5243" s="9">
        <f>_xlfn.MAXIFS(data!G:G,data!A:A,Endirim!A5243)</f>
        <v>0</v>
      </c>
      <c r="F5243" s="9" t="e">
        <f>IF(E5243=D5243,"no discount",_xlfn.XLOOKUP(E5243,campaign!$D$2:$D$18,campaign!$B$2:$B$18))</f>
        <v>#N/A</v>
      </c>
    </row>
    <row r="5244" spans="1:6" x14ac:dyDescent="0.3">
      <c r="A5244" s="9">
        <f>customer!A5244</f>
        <v>0</v>
      </c>
      <c r="B5244" s="10">
        <f>_xlfn.MAXIFS(data!C:C,data!A:A,Endirim!A5244)</f>
        <v>0</v>
      </c>
      <c r="C5244" s="9" cm="1">
        <f t="array" ref="C5244">INDEX(data!B:B,MATCH(1,(data!A:A=Endirim!A5244)*(data!C:C=Endirim!B5244),0))</f>
        <v>0</v>
      </c>
      <c r="D5244" s="9" t="e">
        <f>VLOOKUP(C5244,campaign!$A$2:$D$18,4,FALSE)</f>
        <v>#N/A</v>
      </c>
      <c r="E5244" s="9">
        <f>_xlfn.MAXIFS(data!G:G,data!A:A,Endirim!A5244)</f>
        <v>0</v>
      </c>
      <c r="F5244" s="9" t="e">
        <f>IF(E5244=D5244,"no discount",_xlfn.XLOOKUP(E5244,campaign!$D$2:$D$18,campaign!$B$2:$B$18))</f>
        <v>#N/A</v>
      </c>
    </row>
    <row r="5245" spans="1:6" x14ac:dyDescent="0.3">
      <c r="A5245" s="9">
        <f>customer!A5245</f>
        <v>0</v>
      </c>
      <c r="B5245" s="10">
        <f>_xlfn.MAXIFS(data!C:C,data!A:A,Endirim!A5245)</f>
        <v>0</v>
      </c>
      <c r="C5245" s="9" cm="1">
        <f t="array" ref="C5245">INDEX(data!B:B,MATCH(1,(data!A:A=Endirim!A5245)*(data!C:C=Endirim!B5245),0))</f>
        <v>0</v>
      </c>
      <c r="D5245" s="9" t="e">
        <f>VLOOKUP(C5245,campaign!$A$2:$D$18,4,FALSE)</f>
        <v>#N/A</v>
      </c>
      <c r="E5245" s="9">
        <f>_xlfn.MAXIFS(data!G:G,data!A:A,Endirim!A5245)</f>
        <v>0</v>
      </c>
      <c r="F5245" s="9" t="e">
        <f>IF(E5245=D5245,"no discount",_xlfn.XLOOKUP(E5245,campaign!$D$2:$D$18,campaign!$B$2:$B$18))</f>
        <v>#N/A</v>
      </c>
    </row>
    <row r="5246" spans="1:6" x14ac:dyDescent="0.3">
      <c r="A5246" s="9">
        <f>customer!A5246</f>
        <v>0</v>
      </c>
      <c r="B5246" s="10">
        <f>_xlfn.MAXIFS(data!C:C,data!A:A,Endirim!A5246)</f>
        <v>0</v>
      </c>
      <c r="C5246" s="9" cm="1">
        <f t="array" ref="C5246">INDEX(data!B:B,MATCH(1,(data!A:A=Endirim!A5246)*(data!C:C=Endirim!B5246),0))</f>
        <v>0</v>
      </c>
      <c r="D5246" s="9" t="e">
        <f>VLOOKUP(C5246,campaign!$A$2:$D$18,4,FALSE)</f>
        <v>#N/A</v>
      </c>
      <c r="E5246" s="9">
        <f>_xlfn.MAXIFS(data!G:G,data!A:A,Endirim!A5246)</f>
        <v>0</v>
      </c>
      <c r="F5246" s="9" t="e">
        <f>IF(E5246=D5246,"no discount",_xlfn.XLOOKUP(E5246,campaign!$D$2:$D$18,campaign!$B$2:$B$18))</f>
        <v>#N/A</v>
      </c>
    </row>
    <row r="5247" spans="1:6" x14ac:dyDescent="0.3">
      <c r="A5247" s="9">
        <f>customer!A5247</f>
        <v>0</v>
      </c>
      <c r="B5247" s="10">
        <f>_xlfn.MAXIFS(data!C:C,data!A:A,Endirim!A5247)</f>
        <v>0</v>
      </c>
      <c r="C5247" s="9" cm="1">
        <f t="array" ref="C5247">INDEX(data!B:B,MATCH(1,(data!A:A=Endirim!A5247)*(data!C:C=Endirim!B5247),0))</f>
        <v>0</v>
      </c>
      <c r="D5247" s="9" t="e">
        <f>VLOOKUP(C5247,campaign!$A$2:$D$18,4,FALSE)</f>
        <v>#N/A</v>
      </c>
      <c r="E5247" s="9">
        <f>_xlfn.MAXIFS(data!G:G,data!A:A,Endirim!A5247)</f>
        <v>0</v>
      </c>
      <c r="F5247" s="9" t="e">
        <f>IF(E5247=D5247,"no discount",_xlfn.XLOOKUP(E5247,campaign!$D$2:$D$18,campaign!$B$2:$B$18))</f>
        <v>#N/A</v>
      </c>
    </row>
    <row r="5248" spans="1:6" x14ac:dyDescent="0.3">
      <c r="A5248" s="9">
        <f>customer!A5248</f>
        <v>0</v>
      </c>
      <c r="B5248" s="10">
        <f>_xlfn.MAXIFS(data!C:C,data!A:A,Endirim!A5248)</f>
        <v>0</v>
      </c>
      <c r="C5248" s="9" cm="1">
        <f t="array" ref="C5248">INDEX(data!B:B,MATCH(1,(data!A:A=Endirim!A5248)*(data!C:C=Endirim!B5248),0))</f>
        <v>0</v>
      </c>
      <c r="D5248" s="9" t="e">
        <f>VLOOKUP(C5248,campaign!$A$2:$D$18,4,FALSE)</f>
        <v>#N/A</v>
      </c>
      <c r="E5248" s="9">
        <f>_xlfn.MAXIFS(data!G:G,data!A:A,Endirim!A5248)</f>
        <v>0</v>
      </c>
      <c r="F5248" s="9" t="e">
        <f>IF(E5248=D5248,"no discount",_xlfn.XLOOKUP(E5248,campaign!$D$2:$D$18,campaign!$B$2:$B$18))</f>
        <v>#N/A</v>
      </c>
    </row>
    <row r="5249" spans="1:6" x14ac:dyDescent="0.3">
      <c r="A5249" s="9">
        <f>customer!A5249</f>
        <v>0</v>
      </c>
      <c r="B5249" s="10">
        <f>_xlfn.MAXIFS(data!C:C,data!A:A,Endirim!A5249)</f>
        <v>0</v>
      </c>
      <c r="C5249" s="9" cm="1">
        <f t="array" ref="C5249">INDEX(data!B:B,MATCH(1,(data!A:A=Endirim!A5249)*(data!C:C=Endirim!B5249),0))</f>
        <v>0</v>
      </c>
      <c r="D5249" s="9" t="e">
        <f>VLOOKUP(C5249,campaign!$A$2:$D$18,4,FALSE)</f>
        <v>#N/A</v>
      </c>
      <c r="E5249" s="9">
        <f>_xlfn.MAXIFS(data!G:G,data!A:A,Endirim!A5249)</f>
        <v>0</v>
      </c>
      <c r="F5249" s="9" t="e">
        <f>IF(E5249=D5249,"no discount",_xlfn.XLOOKUP(E5249,campaign!$D$2:$D$18,campaign!$B$2:$B$18))</f>
        <v>#N/A</v>
      </c>
    </row>
    <row r="5250" spans="1:6" x14ac:dyDescent="0.3">
      <c r="A5250" s="9">
        <f>customer!A5250</f>
        <v>0</v>
      </c>
      <c r="B5250" s="10">
        <f>_xlfn.MAXIFS(data!C:C,data!A:A,Endirim!A5250)</f>
        <v>0</v>
      </c>
      <c r="C5250" s="9" cm="1">
        <f t="array" ref="C5250">INDEX(data!B:B,MATCH(1,(data!A:A=Endirim!A5250)*(data!C:C=Endirim!B5250),0))</f>
        <v>0</v>
      </c>
      <c r="D5250" s="9" t="e">
        <f>VLOOKUP(C5250,campaign!$A$2:$D$18,4,FALSE)</f>
        <v>#N/A</v>
      </c>
      <c r="E5250" s="9">
        <f>_xlfn.MAXIFS(data!G:G,data!A:A,Endirim!A5250)</f>
        <v>0</v>
      </c>
      <c r="F5250" s="9" t="e">
        <f>IF(E5250=D5250,"no discount",_xlfn.XLOOKUP(E5250,campaign!$D$2:$D$18,campaign!$B$2:$B$18))</f>
        <v>#N/A</v>
      </c>
    </row>
    <row r="5251" spans="1:6" x14ac:dyDescent="0.3">
      <c r="A5251" s="9">
        <f>customer!A5251</f>
        <v>0</v>
      </c>
      <c r="B5251" s="10">
        <f>_xlfn.MAXIFS(data!C:C,data!A:A,Endirim!A5251)</f>
        <v>0</v>
      </c>
      <c r="C5251" s="9" cm="1">
        <f t="array" ref="C5251">INDEX(data!B:B,MATCH(1,(data!A:A=Endirim!A5251)*(data!C:C=Endirim!B5251),0))</f>
        <v>0</v>
      </c>
      <c r="D5251" s="9" t="e">
        <f>VLOOKUP(C5251,campaign!$A$2:$D$18,4,FALSE)</f>
        <v>#N/A</v>
      </c>
      <c r="E5251" s="9">
        <f>_xlfn.MAXIFS(data!G:G,data!A:A,Endirim!A5251)</f>
        <v>0</v>
      </c>
      <c r="F5251" s="9" t="e">
        <f>IF(E5251=D5251,"no discount",_xlfn.XLOOKUP(E5251,campaign!$D$2:$D$18,campaign!$B$2:$B$18))</f>
        <v>#N/A</v>
      </c>
    </row>
    <row r="5252" spans="1:6" x14ac:dyDescent="0.3">
      <c r="A5252" s="9">
        <f>customer!A5252</f>
        <v>0</v>
      </c>
      <c r="B5252" s="10">
        <f>_xlfn.MAXIFS(data!C:C,data!A:A,Endirim!A5252)</f>
        <v>0</v>
      </c>
      <c r="C5252" s="9" cm="1">
        <f t="array" ref="C5252">INDEX(data!B:B,MATCH(1,(data!A:A=Endirim!A5252)*(data!C:C=Endirim!B5252),0))</f>
        <v>0</v>
      </c>
      <c r="D5252" s="9" t="e">
        <f>VLOOKUP(C5252,campaign!$A$2:$D$18,4,FALSE)</f>
        <v>#N/A</v>
      </c>
      <c r="E5252" s="9">
        <f>_xlfn.MAXIFS(data!G:G,data!A:A,Endirim!A5252)</f>
        <v>0</v>
      </c>
      <c r="F5252" s="9" t="e">
        <f>IF(E5252=D5252,"no discount",_xlfn.XLOOKUP(E5252,campaign!$D$2:$D$18,campaign!$B$2:$B$18))</f>
        <v>#N/A</v>
      </c>
    </row>
    <row r="5253" spans="1:6" x14ac:dyDescent="0.3">
      <c r="A5253" s="9">
        <f>customer!A5253</f>
        <v>0</v>
      </c>
      <c r="B5253" s="10">
        <f>_xlfn.MAXIFS(data!C:C,data!A:A,Endirim!A5253)</f>
        <v>0</v>
      </c>
      <c r="C5253" s="9" cm="1">
        <f t="array" ref="C5253">INDEX(data!B:B,MATCH(1,(data!A:A=Endirim!A5253)*(data!C:C=Endirim!B5253),0))</f>
        <v>0</v>
      </c>
      <c r="D5253" s="9" t="e">
        <f>VLOOKUP(C5253,campaign!$A$2:$D$18,4,FALSE)</f>
        <v>#N/A</v>
      </c>
      <c r="E5253" s="9">
        <f>_xlfn.MAXIFS(data!G:G,data!A:A,Endirim!A5253)</f>
        <v>0</v>
      </c>
      <c r="F5253" s="9" t="e">
        <f>IF(E5253=D5253,"no discount",_xlfn.XLOOKUP(E5253,campaign!$D$2:$D$18,campaign!$B$2:$B$18))</f>
        <v>#N/A</v>
      </c>
    </row>
    <row r="5254" spans="1:6" x14ac:dyDescent="0.3">
      <c r="A5254" s="9">
        <f>customer!A5254</f>
        <v>0</v>
      </c>
      <c r="B5254" s="10">
        <f>_xlfn.MAXIFS(data!C:C,data!A:A,Endirim!A5254)</f>
        <v>0</v>
      </c>
      <c r="C5254" s="9" cm="1">
        <f t="array" ref="C5254">INDEX(data!B:B,MATCH(1,(data!A:A=Endirim!A5254)*(data!C:C=Endirim!B5254),0))</f>
        <v>0</v>
      </c>
      <c r="D5254" s="9" t="e">
        <f>VLOOKUP(C5254,campaign!$A$2:$D$18,4,FALSE)</f>
        <v>#N/A</v>
      </c>
      <c r="E5254" s="9">
        <f>_xlfn.MAXIFS(data!G:G,data!A:A,Endirim!A5254)</f>
        <v>0</v>
      </c>
      <c r="F5254" s="9" t="e">
        <f>IF(E5254=D5254,"no discount",_xlfn.XLOOKUP(E5254,campaign!$D$2:$D$18,campaign!$B$2:$B$18))</f>
        <v>#N/A</v>
      </c>
    </row>
    <row r="5255" spans="1:6" x14ac:dyDescent="0.3">
      <c r="A5255" s="9">
        <f>customer!A5255</f>
        <v>0</v>
      </c>
      <c r="B5255" s="10">
        <f>_xlfn.MAXIFS(data!C:C,data!A:A,Endirim!A5255)</f>
        <v>0</v>
      </c>
      <c r="C5255" s="9" cm="1">
        <f t="array" ref="C5255">INDEX(data!B:B,MATCH(1,(data!A:A=Endirim!A5255)*(data!C:C=Endirim!B5255),0))</f>
        <v>0</v>
      </c>
      <c r="D5255" s="9" t="e">
        <f>VLOOKUP(C5255,campaign!$A$2:$D$18,4,FALSE)</f>
        <v>#N/A</v>
      </c>
      <c r="E5255" s="9">
        <f>_xlfn.MAXIFS(data!G:G,data!A:A,Endirim!A5255)</f>
        <v>0</v>
      </c>
      <c r="F5255" s="9" t="e">
        <f>IF(E5255=D5255,"no discount",_xlfn.XLOOKUP(E5255,campaign!$D$2:$D$18,campaign!$B$2:$B$18))</f>
        <v>#N/A</v>
      </c>
    </row>
    <row r="5256" spans="1:6" x14ac:dyDescent="0.3">
      <c r="A5256" s="9">
        <f>customer!A5256</f>
        <v>0</v>
      </c>
      <c r="B5256" s="10">
        <f>_xlfn.MAXIFS(data!C:C,data!A:A,Endirim!A5256)</f>
        <v>0</v>
      </c>
      <c r="C5256" s="9" cm="1">
        <f t="array" ref="C5256">INDEX(data!B:B,MATCH(1,(data!A:A=Endirim!A5256)*(data!C:C=Endirim!B5256),0))</f>
        <v>0</v>
      </c>
      <c r="D5256" s="9" t="e">
        <f>VLOOKUP(C5256,campaign!$A$2:$D$18,4,FALSE)</f>
        <v>#N/A</v>
      </c>
      <c r="E5256" s="9">
        <f>_xlfn.MAXIFS(data!G:G,data!A:A,Endirim!A5256)</f>
        <v>0</v>
      </c>
      <c r="F5256" s="9" t="e">
        <f>IF(E5256=D5256,"no discount",_xlfn.XLOOKUP(E5256,campaign!$D$2:$D$18,campaign!$B$2:$B$18))</f>
        <v>#N/A</v>
      </c>
    </row>
    <row r="5257" spans="1:6" x14ac:dyDescent="0.3">
      <c r="A5257" s="9">
        <f>customer!A5257</f>
        <v>0</v>
      </c>
      <c r="B5257" s="10">
        <f>_xlfn.MAXIFS(data!C:C,data!A:A,Endirim!A5257)</f>
        <v>0</v>
      </c>
      <c r="C5257" s="9" cm="1">
        <f t="array" ref="C5257">INDEX(data!B:B,MATCH(1,(data!A:A=Endirim!A5257)*(data!C:C=Endirim!B5257),0))</f>
        <v>0</v>
      </c>
      <c r="D5257" s="9" t="e">
        <f>VLOOKUP(C5257,campaign!$A$2:$D$18,4,FALSE)</f>
        <v>#N/A</v>
      </c>
      <c r="E5257" s="9">
        <f>_xlfn.MAXIFS(data!G:G,data!A:A,Endirim!A5257)</f>
        <v>0</v>
      </c>
      <c r="F5257" s="9" t="e">
        <f>IF(E5257=D5257,"no discount",_xlfn.XLOOKUP(E5257,campaign!$D$2:$D$18,campaign!$B$2:$B$18))</f>
        <v>#N/A</v>
      </c>
    </row>
    <row r="5258" spans="1:6" x14ac:dyDescent="0.3">
      <c r="A5258" s="9">
        <f>customer!A5258</f>
        <v>0</v>
      </c>
      <c r="B5258" s="10">
        <f>_xlfn.MAXIFS(data!C:C,data!A:A,Endirim!A5258)</f>
        <v>0</v>
      </c>
      <c r="C5258" s="9" cm="1">
        <f t="array" ref="C5258">INDEX(data!B:B,MATCH(1,(data!A:A=Endirim!A5258)*(data!C:C=Endirim!B5258),0))</f>
        <v>0</v>
      </c>
      <c r="D5258" s="9" t="e">
        <f>VLOOKUP(C5258,campaign!$A$2:$D$18,4,FALSE)</f>
        <v>#N/A</v>
      </c>
      <c r="E5258" s="9">
        <f>_xlfn.MAXIFS(data!G:G,data!A:A,Endirim!A5258)</f>
        <v>0</v>
      </c>
      <c r="F5258" s="9" t="e">
        <f>IF(E5258=D5258,"no discount",_xlfn.XLOOKUP(E5258,campaign!$D$2:$D$18,campaign!$B$2:$B$18))</f>
        <v>#N/A</v>
      </c>
    </row>
    <row r="5259" spans="1:6" x14ac:dyDescent="0.3">
      <c r="A5259" s="9">
        <f>customer!A5259</f>
        <v>0</v>
      </c>
      <c r="B5259" s="10">
        <f>_xlfn.MAXIFS(data!C:C,data!A:A,Endirim!A5259)</f>
        <v>0</v>
      </c>
      <c r="C5259" s="9" cm="1">
        <f t="array" ref="C5259">INDEX(data!B:B,MATCH(1,(data!A:A=Endirim!A5259)*(data!C:C=Endirim!B5259),0))</f>
        <v>0</v>
      </c>
      <c r="D5259" s="9" t="e">
        <f>VLOOKUP(C5259,campaign!$A$2:$D$18,4,FALSE)</f>
        <v>#N/A</v>
      </c>
      <c r="E5259" s="9">
        <f>_xlfn.MAXIFS(data!G:G,data!A:A,Endirim!A5259)</f>
        <v>0</v>
      </c>
      <c r="F5259" s="9" t="e">
        <f>IF(E5259=D5259,"no discount",_xlfn.XLOOKUP(E5259,campaign!$D$2:$D$18,campaign!$B$2:$B$18))</f>
        <v>#N/A</v>
      </c>
    </row>
    <row r="5260" spans="1:6" x14ac:dyDescent="0.3">
      <c r="A5260" s="9">
        <f>customer!A5260</f>
        <v>0</v>
      </c>
      <c r="B5260" s="10">
        <f>_xlfn.MAXIFS(data!C:C,data!A:A,Endirim!A5260)</f>
        <v>0</v>
      </c>
      <c r="C5260" s="9" cm="1">
        <f t="array" ref="C5260">INDEX(data!B:B,MATCH(1,(data!A:A=Endirim!A5260)*(data!C:C=Endirim!B5260),0))</f>
        <v>0</v>
      </c>
      <c r="D5260" s="9" t="e">
        <f>VLOOKUP(C5260,campaign!$A$2:$D$18,4,FALSE)</f>
        <v>#N/A</v>
      </c>
      <c r="E5260" s="9">
        <f>_xlfn.MAXIFS(data!G:G,data!A:A,Endirim!A5260)</f>
        <v>0</v>
      </c>
      <c r="F5260" s="9" t="e">
        <f>IF(E5260=D5260,"no discount",_xlfn.XLOOKUP(E5260,campaign!$D$2:$D$18,campaign!$B$2:$B$18))</f>
        <v>#N/A</v>
      </c>
    </row>
    <row r="5261" spans="1:6" x14ac:dyDescent="0.3">
      <c r="A5261" s="9">
        <f>customer!A5261</f>
        <v>0</v>
      </c>
      <c r="B5261" s="10">
        <f>_xlfn.MAXIFS(data!C:C,data!A:A,Endirim!A5261)</f>
        <v>0</v>
      </c>
      <c r="C5261" s="9" cm="1">
        <f t="array" ref="C5261">INDEX(data!B:B,MATCH(1,(data!A:A=Endirim!A5261)*(data!C:C=Endirim!B5261),0))</f>
        <v>0</v>
      </c>
      <c r="D5261" s="9" t="e">
        <f>VLOOKUP(C5261,campaign!$A$2:$D$18,4,FALSE)</f>
        <v>#N/A</v>
      </c>
      <c r="E5261" s="9">
        <f>_xlfn.MAXIFS(data!G:G,data!A:A,Endirim!A5261)</f>
        <v>0</v>
      </c>
      <c r="F5261" s="9" t="e">
        <f>IF(E5261=D5261,"no discount",_xlfn.XLOOKUP(E5261,campaign!$D$2:$D$18,campaign!$B$2:$B$18))</f>
        <v>#N/A</v>
      </c>
    </row>
    <row r="5262" spans="1:6" x14ac:dyDescent="0.3">
      <c r="A5262" s="9">
        <f>customer!A5262</f>
        <v>0</v>
      </c>
      <c r="B5262" s="10">
        <f>_xlfn.MAXIFS(data!C:C,data!A:A,Endirim!A5262)</f>
        <v>0</v>
      </c>
      <c r="C5262" s="9" cm="1">
        <f t="array" ref="C5262">INDEX(data!B:B,MATCH(1,(data!A:A=Endirim!A5262)*(data!C:C=Endirim!B5262),0))</f>
        <v>0</v>
      </c>
      <c r="D5262" s="9" t="e">
        <f>VLOOKUP(C5262,campaign!$A$2:$D$18,4,FALSE)</f>
        <v>#N/A</v>
      </c>
      <c r="E5262" s="9">
        <f>_xlfn.MAXIFS(data!G:G,data!A:A,Endirim!A5262)</f>
        <v>0</v>
      </c>
      <c r="F5262" s="9" t="e">
        <f>IF(E5262=D5262,"no discount",_xlfn.XLOOKUP(E5262,campaign!$D$2:$D$18,campaign!$B$2:$B$18))</f>
        <v>#N/A</v>
      </c>
    </row>
    <row r="5263" spans="1:6" x14ac:dyDescent="0.3">
      <c r="A5263" s="9">
        <f>customer!A5263</f>
        <v>0</v>
      </c>
      <c r="B5263" s="10">
        <f>_xlfn.MAXIFS(data!C:C,data!A:A,Endirim!A5263)</f>
        <v>0</v>
      </c>
      <c r="C5263" s="9" cm="1">
        <f t="array" ref="C5263">INDEX(data!B:B,MATCH(1,(data!A:A=Endirim!A5263)*(data!C:C=Endirim!B5263),0))</f>
        <v>0</v>
      </c>
      <c r="D5263" s="9" t="e">
        <f>VLOOKUP(C5263,campaign!$A$2:$D$18,4,FALSE)</f>
        <v>#N/A</v>
      </c>
      <c r="E5263" s="9">
        <f>_xlfn.MAXIFS(data!G:G,data!A:A,Endirim!A5263)</f>
        <v>0</v>
      </c>
      <c r="F5263" s="9" t="e">
        <f>IF(E5263=D5263,"no discount",_xlfn.XLOOKUP(E5263,campaign!$D$2:$D$18,campaign!$B$2:$B$18))</f>
        <v>#N/A</v>
      </c>
    </row>
    <row r="5264" spans="1:6" x14ac:dyDescent="0.3">
      <c r="A5264" s="9">
        <f>customer!A5264</f>
        <v>0</v>
      </c>
      <c r="B5264" s="10">
        <f>_xlfn.MAXIFS(data!C:C,data!A:A,Endirim!A5264)</f>
        <v>0</v>
      </c>
      <c r="C5264" s="9" cm="1">
        <f t="array" ref="C5264">INDEX(data!B:B,MATCH(1,(data!A:A=Endirim!A5264)*(data!C:C=Endirim!B5264),0))</f>
        <v>0</v>
      </c>
      <c r="D5264" s="9" t="e">
        <f>VLOOKUP(C5264,campaign!$A$2:$D$18,4,FALSE)</f>
        <v>#N/A</v>
      </c>
      <c r="E5264" s="9">
        <f>_xlfn.MAXIFS(data!G:G,data!A:A,Endirim!A5264)</f>
        <v>0</v>
      </c>
      <c r="F5264" s="9" t="e">
        <f>IF(E5264=D5264,"no discount",_xlfn.XLOOKUP(E5264,campaign!$D$2:$D$18,campaign!$B$2:$B$18))</f>
        <v>#N/A</v>
      </c>
    </row>
    <row r="5265" spans="1:6" x14ac:dyDescent="0.3">
      <c r="A5265" s="9">
        <f>customer!A5265</f>
        <v>0</v>
      </c>
      <c r="B5265" s="10">
        <f>_xlfn.MAXIFS(data!C:C,data!A:A,Endirim!A5265)</f>
        <v>0</v>
      </c>
      <c r="C5265" s="9" cm="1">
        <f t="array" ref="C5265">INDEX(data!B:B,MATCH(1,(data!A:A=Endirim!A5265)*(data!C:C=Endirim!B5265),0))</f>
        <v>0</v>
      </c>
      <c r="D5265" s="9" t="e">
        <f>VLOOKUP(C5265,campaign!$A$2:$D$18,4,FALSE)</f>
        <v>#N/A</v>
      </c>
      <c r="E5265" s="9">
        <f>_xlfn.MAXIFS(data!G:G,data!A:A,Endirim!A5265)</f>
        <v>0</v>
      </c>
      <c r="F5265" s="9" t="e">
        <f>IF(E5265=D5265,"no discount",_xlfn.XLOOKUP(E5265,campaign!$D$2:$D$18,campaign!$B$2:$B$18))</f>
        <v>#N/A</v>
      </c>
    </row>
    <row r="5266" spans="1:6" x14ac:dyDescent="0.3">
      <c r="A5266" s="9">
        <f>customer!A5266</f>
        <v>0</v>
      </c>
      <c r="B5266" s="10">
        <f>_xlfn.MAXIFS(data!C:C,data!A:A,Endirim!A5266)</f>
        <v>0</v>
      </c>
      <c r="C5266" s="9" cm="1">
        <f t="array" ref="C5266">INDEX(data!B:B,MATCH(1,(data!A:A=Endirim!A5266)*(data!C:C=Endirim!B5266),0))</f>
        <v>0</v>
      </c>
      <c r="D5266" s="9" t="e">
        <f>VLOOKUP(C5266,campaign!$A$2:$D$18,4,FALSE)</f>
        <v>#N/A</v>
      </c>
      <c r="E5266" s="9">
        <f>_xlfn.MAXIFS(data!G:G,data!A:A,Endirim!A5266)</f>
        <v>0</v>
      </c>
      <c r="F5266" s="9" t="e">
        <f>IF(E5266=D5266,"no discount",_xlfn.XLOOKUP(E5266,campaign!$D$2:$D$18,campaign!$B$2:$B$18))</f>
        <v>#N/A</v>
      </c>
    </row>
    <row r="5267" spans="1:6" x14ac:dyDescent="0.3">
      <c r="A5267" s="9">
        <f>customer!A5267</f>
        <v>0</v>
      </c>
      <c r="B5267" s="10">
        <f>_xlfn.MAXIFS(data!C:C,data!A:A,Endirim!A5267)</f>
        <v>0</v>
      </c>
      <c r="C5267" s="9" cm="1">
        <f t="array" ref="C5267">INDEX(data!B:B,MATCH(1,(data!A:A=Endirim!A5267)*(data!C:C=Endirim!B5267),0))</f>
        <v>0</v>
      </c>
      <c r="D5267" s="9" t="e">
        <f>VLOOKUP(C5267,campaign!$A$2:$D$18,4,FALSE)</f>
        <v>#N/A</v>
      </c>
      <c r="E5267" s="9">
        <f>_xlfn.MAXIFS(data!G:G,data!A:A,Endirim!A5267)</f>
        <v>0</v>
      </c>
      <c r="F5267" s="9" t="e">
        <f>IF(E5267=D5267,"no discount",_xlfn.XLOOKUP(E5267,campaign!$D$2:$D$18,campaign!$B$2:$B$18))</f>
        <v>#N/A</v>
      </c>
    </row>
    <row r="5268" spans="1:6" x14ac:dyDescent="0.3">
      <c r="A5268" s="9">
        <f>customer!A5268</f>
        <v>0</v>
      </c>
      <c r="B5268" s="10">
        <f>_xlfn.MAXIFS(data!C:C,data!A:A,Endirim!A5268)</f>
        <v>0</v>
      </c>
      <c r="C5268" s="9" cm="1">
        <f t="array" ref="C5268">INDEX(data!B:B,MATCH(1,(data!A:A=Endirim!A5268)*(data!C:C=Endirim!B5268),0))</f>
        <v>0</v>
      </c>
      <c r="D5268" s="9" t="e">
        <f>VLOOKUP(C5268,campaign!$A$2:$D$18,4,FALSE)</f>
        <v>#N/A</v>
      </c>
      <c r="E5268" s="9">
        <f>_xlfn.MAXIFS(data!G:G,data!A:A,Endirim!A5268)</f>
        <v>0</v>
      </c>
      <c r="F5268" s="9" t="e">
        <f>IF(E5268=D5268,"no discount",_xlfn.XLOOKUP(E5268,campaign!$D$2:$D$18,campaign!$B$2:$B$18))</f>
        <v>#N/A</v>
      </c>
    </row>
    <row r="5269" spans="1:6" x14ac:dyDescent="0.3">
      <c r="A5269" s="9">
        <f>customer!A5269</f>
        <v>0</v>
      </c>
      <c r="B5269" s="10">
        <f>_xlfn.MAXIFS(data!C:C,data!A:A,Endirim!A5269)</f>
        <v>0</v>
      </c>
      <c r="C5269" s="9" cm="1">
        <f t="array" ref="C5269">INDEX(data!B:B,MATCH(1,(data!A:A=Endirim!A5269)*(data!C:C=Endirim!B5269),0))</f>
        <v>0</v>
      </c>
      <c r="D5269" s="9" t="e">
        <f>VLOOKUP(C5269,campaign!$A$2:$D$18,4,FALSE)</f>
        <v>#N/A</v>
      </c>
      <c r="E5269" s="9">
        <f>_xlfn.MAXIFS(data!G:G,data!A:A,Endirim!A5269)</f>
        <v>0</v>
      </c>
      <c r="F5269" s="9" t="e">
        <f>IF(E5269=D5269,"no discount",_xlfn.XLOOKUP(E5269,campaign!$D$2:$D$18,campaign!$B$2:$B$18))</f>
        <v>#N/A</v>
      </c>
    </row>
    <row r="5270" spans="1:6" x14ac:dyDescent="0.3">
      <c r="A5270" s="9">
        <f>customer!A5270</f>
        <v>0</v>
      </c>
      <c r="B5270" s="10">
        <f>_xlfn.MAXIFS(data!C:C,data!A:A,Endirim!A5270)</f>
        <v>0</v>
      </c>
      <c r="C5270" s="9" cm="1">
        <f t="array" ref="C5270">INDEX(data!B:B,MATCH(1,(data!A:A=Endirim!A5270)*(data!C:C=Endirim!B5270),0))</f>
        <v>0</v>
      </c>
      <c r="D5270" s="9" t="e">
        <f>VLOOKUP(C5270,campaign!$A$2:$D$18,4,FALSE)</f>
        <v>#N/A</v>
      </c>
      <c r="E5270" s="9">
        <f>_xlfn.MAXIFS(data!G:G,data!A:A,Endirim!A5270)</f>
        <v>0</v>
      </c>
      <c r="F5270" s="9" t="e">
        <f>IF(E5270=D5270,"no discount",_xlfn.XLOOKUP(E5270,campaign!$D$2:$D$18,campaign!$B$2:$B$18))</f>
        <v>#N/A</v>
      </c>
    </row>
    <row r="5271" spans="1:6" x14ac:dyDescent="0.3">
      <c r="A5271" s="9">
        <f>customer!A5271</f>
        <v>0</v>
      </c>
      <c r="B5271" s="10">
        <f>_xlfn.MAXIFS(data!C:C,data!A:A,Endirim!A5271)</f>
        <v>0</v>
      </c>
      <c r="C5271" s="9" cm="1">
        <f t="array" ref="C5271">INDEX(data!B:B,MATCH(1,(data!A:A=Endirim!A5271)*(data!C:C=Endirim!B5271),0))</f>
        <v>0</v>
      </c>
      <c r="D5271" s="9" t="e">
        <f>VLOOKUP(C5271,campaign!$A$2:$D$18,4,FALSE)</f>
        <v>#N/A</v>
      </c>
      <c r="E5271" s="9">
        <f>_xlfn.MAXIFS(data!G:G,data!A:A,Endirim!A5271)</f>
        <v>0</v>
      </c>
      <c r="F5271" s="9" t="e">
        <f>IF(E5271=D5271,"no discount",_xlfn.XLOOKUP(E5271,campaign!$D$2:$D$18,campaign!$B$2:$B$18))</f>
        <v>#N/A</v>
      </c>
    </row>
    <row r="5272" spans="1:6" x14ac:dyDescent="0.3">
      <c r="A5272" s="9">
        <f>customer!A5272</f>
        <v>0</v>
      </c>
      <c r="B5272" s="10">
        <f>_xlfn.MAXIFS(data!C:C,data!A:A,Endirim!A5272)</f>
        <v>0</v>
      </c>
      <c r="C5272" s="9" cm="1">
        <f t="array" ref="C5272">INDEX(data!B:B,MATCH(1,(data!A:A=Endirim!A5272)*(data!C:C=Endirim!B5272),0))</f>
        <v>0</v>
      </c>
      <c r="D5272" s="9" t="e">
        <f>VLOOKUP(C5272,campaign!$A$2:$D$18,4,FALSE)</f>
        <v>#N/A</v>
      </c>
      <c r="E5272" s="9">
        <f>_xlfn.MAXIFS(data!G:G,data!A:A,Endirim!A5272)</f>
        <v>0</v>
      </c>
      <c r="F5272" s="9" t="e">
        <f>IF(E5272=D5272,"no discount",_xlfn.XLOOKUP(E5272,campaign!$D$2:$D$18,campaign!$B$2:$B$18))</f>
        <v>#N/A</v>
      </c>
    </row>
    <row r="5273" spans="1:6" x14ac:dyDescent="0.3">
      <c r="A5273" s="9">
        <f>customer!A5273</f>
        <v>0</v>
      </c>
      <c r="B5273" s="10">
        <f>_xlfn.MAXIFS(data!C:C,data!A:A,Endirim!A5273)</f>
        <v>0</v>
      </c>
      <c r="C5273" s="9" cm="1">
        <f t="array" ref="C5273">INDEX(data!B:B,MATCH(1,(data!A:A=Endirim!A5273)*(data!C:C=Endirim!B5273),0))</f>
        <v>0</v>
      </c>
      <c r="D5273" s="9" t="e">
        <f>VLOOKUP(C5273,campaign!$A$2:$D$18,4,FALSE)</f>
        <v>#N/A</v>
      </c>
      <c r="E5273" s="9">
        <f>_xlfn.MAXIFS(data!G:G,data!A:A,Endirim!A5273)</f>
        <v>0</v>
      </c>
      <c r="F5273" s="9" t="e">
        <f>IF(E5273=D5273,"no discount",_xlfn.XLOOKUP(E5273,campaign!$D$2:$D$18,campaign!$B$2:$B$18))</f>
        <v>#N/A</v>
      </c>
    </row>
    <row r="5274" spans="1:6" x14ac:dyDescent="0.3">
      <c r="A5274" s="9">
        <f>customer!A5274</f>
        <v>0</v>
      </c>
      <c r="B5274" s="10">
        <f>_xlfn.MAXIFS(data!C:C,data!A:A,Endirim!A5274)</f>
        <v>0</v>
      </c>
      <c r="C5274" s="9" cm="1">
        <f t="array" ref="C5274">INDEX(data!B:B,MATCH(1,(data!A:A=Endirim!A5274)*(data!C:C=Endirim!B5274),0))</f>
        <v>0</v>
      </c>
      <c r="D5274" s="9" t="e">
        <f>VLOOKUP(C5274,campaign!$A$2:$D$18,4,FALSE)</f>
        <v>#N/A</v>
      </c>
      <c r="E5274" s="9">
        <f>_xlfn.MAXIFS(data!G:G,data!A:A,Endirim!A5274)</f>
        <v>0</v>
      </c>
      <c r="F5274" s="9" t="e">
        <f>IF(E5274=D5274,"no discount",_xlfn.XLOOKUP(E5274,campaign!$D$2:$D$18,campaign!$B$2:$B$18))</f>
        <v>#N/A</v>
      </c>
    </row>
    <row r="5275" spans="1:6" x14ac:dyDescent="0.3">
      <c r="A5275" s="9">
        <f>customer!A5275</f>
        <v>0</v>
      </c>
      <c r="B5275" s="10">
        <f>_xlfn.MAXIFS(data!C:C,data!A:A,Endirim!A5275)</f>
        <v>0</v>
      </c>
      <c r="C5275" s="9" cm="1">
        <f t="array" ref="C5275">INDEX(data!B:B,MATCH(1,(data!A:A=Endirim!A5275)*(data!C:C=Endirim!B5275),0))</f>
        <v>0</v>
      </c>
      <c r="D5275" s="9" t="e">
        <f>VLOOKUP(C5275,campaign!$A$2:$D$18,4,FALSE)</f>
        <v>#N/A</v>
      </c>
      <c r="E5275" s="9">
        <f>_xlfn.MAXIFS(data!G:G,data!A:A,Endirim!A5275)</f>
        <v>0</v>
      </c>
      <c r="F5275" s="9" t="e">
        <f>IF(E5275=D5275,"no discount",_xlfn.XLOOKUP(E5275,campaign!$D$2:$D$18,campaign!$B$2:$B$18))</f>
        <v>#N/A</v>
      </c>
    </row>
    <row r="5276" spans="1:6" x14ac:dyDescent="0.3">
      <c r="A5276" s="9">
        <f>customer!A5276</f>
        <v>0</v>
      </c>
      <c r="B5276" s="10">
        <f>_xlfn.MAXIFS(data!C:C,data!A:A,Endirim!A5276)</f>
        <v>0</v>
      </c>
      <c r="C5276" s="9" cm="1">
        <f t="array" ref="C5276">INDEX(data!B:B,MATCH(1,(data!A:A=Endirim!A5276)*(data!C:C=Endirim!B5276),0))</f>
        <v>0</v>
      </c>
      <c r="D5276" s="9" t="e">
        <f>VLOOKUP(C5276,campaign!$A$2:$D$18,4,FALSE)</f>
        <v>#N/A</v>
      </c>
      <c r="E5276" s="9">
        <f>_xlfn.MAXIFS(data!G:G,data!A:A,Endirim!A5276)</f>
        <v>0</v>
      </c>
      <c r="F5276" s="9" t="e">
        <f>IF(E5276=D5276,"no discount",_xlfn.XLOOKUP(E5276,campaign!$D$2:$D$18,campaign!$B$2:$B$18))</f>
        <v>#N/A</v>
      </c>
    </row>
    <row r="5277" spans="1:6" x14ac:dyDescent="0.3">
      <c r="A5277" s="9">
        <f>customer!A5277</f>
        <v>0</v>
      </c>
      <c r="B5277" s="10">
        <f>_xlfn.MAXIFS(data!C:C,data!A:A,Endirim!A5277)</f>
        <v>0</v>
      </c>
      <c r="C5277" s="9" cm="1">
        <f t="array" ref="C5277">INDEX(data!B:B,MATCH(1,(data!A:A=Endirim!A5277)*(data!C:C=Endirim!B5277),0))</f>
        <v>0</v>
      </c>
      <c r="D5277" s="9" t="e">
        <f>VLOOKUP(C5277,campaign!$A$2:$D$18,4,FALSE)</f>
        <v>#N/A</v>
      </c>
      <c r="E5277" s="9">
        <f>_xlfn.MAXIFS(data!G:G,data!A:A,Endirim!A5277)</f>
        <v>0</v>
      </c>
      <c r="F5277" s="9" t="e">
        <f>IF(E5277=D5277,"no discount",_xlfn.XLOOKUP(E5277,campaign!$D$2:$D$18,campaign!$B$2:$B$18))</f>
        <v>#N/A</v>
      </c>
    </row>
    <row r="5278" spans="1:6" x14ac:dyDescent="0.3">
      <c r="A5278" s="9">
        <f>customer!A5278</f>
        <v>0</v>
      </c>
      <c r="B5278" s="10">
        <f>_xlfn.MAXIFS(data!C:C,data!A:A,Endirim!A5278)</f>
        <v>0</v>
      </c>
      <c r="C5278" s="9" cm="1">
        <f t="array" ref="C5278">INDEX(data!B:B,MATCH(1,(data!A:A=Endirim!A5278)*(data!C:C=Endirim!B5278),0))</f>
        <v>0</v>
      </c>
      <c r="D5278" s="9" t="e">
        <f>VLOOKUP(C5278,campaign!$A$2:$D$18,4,FALSE)</f>
        <v>#N/A</v>
      </c>
      <c r="E5278" s="9">
        <f>_xlfn.MAXIFS(data!G:G,data!A:A,Endirim!A5278)</f>
        <v>0</v>
      </c>
      <c r="F5278" s="9" t="e">
        <f>IF(E5278=D5278,"no discount",_xlfn.XLOOKUP(E5278,campaign!$D$2:$D$18,campaign!$B$2:$B$18))</f>
        <v>#N/A</v>
      </c>
    </row>
    <row r="5279" spans="1:6" x14ac:dyDescent="0.3">
      <c r="A5279" s="9">
        <f>customer!A5279</f>
        <v>0</v>
      </c>
      <c r="B5279" s="10">
        <f>_xlfn.MAXIFS(data!C:C,data!A:A,Endirim!A5279)</f>
        <v>0</v>
      </c>
      <c r="C5279" s="9" cm="1">
        <f t="array" ref="C5279">INDEX(data!B:B,MATCH(1,(data!A:A=Endirim!A5279)*(data!C:C=Endirim!B5279),0))</f>
        <v>0</v>
      </c>
      <c r="D5279" s="9" t="e">
        <f>VLOOKUP(C5279,campaign!$A$2:$D$18,4,FALSE)</f>
        <v>#N/A</v>
      </c>
      <c r="E5279" s="9">
        <f>_xlfn.MAXIFS(data!G:G,data!A:A,Endirim!A5279)</f>
        <v>0</v>
      </c>
      <c r="F5279" s="9" t="e">
        <f>IF(E5279=D5279,"no discount",_xlfn.XLOOKUP(E5279,campaign!$D$2:$D$18,campaign!$B$2:$B$18))</f>
        <v>#N/A</v>
      </c>
    </row>
    <row r="5280" spans="1:6" x14ac:dyDescent="0.3">
      <c r="A5280" s="9">
        <f>customer!A5280</f>
        <v>0</v>
      </c>
      <c r="B5280" s="10">
        <f>_xlfn.MAXIFS(data!C:C,data!A:A,Endirim!A5280)</f>
        <v>0</v>
      </c>
      <c r="C5280" s="9" cm="1">
        <f t="array" ref="C5280">INDEX(data!B:B,MATCH(1,(data!A:A=Endirim!A5280)*(data!C:C=Endirim!B5280),0))</f>
        <v>0</v>
      </c>
      <c r="D5280" s="9" t="e">
        <f>VLOOKUP(C5280,campaign!$A$2:$D$18,4,FALSE)</f>
        <v>#N/A</v>
      </c>
      <c r="E5280" s="9">
        <f>_xlfn.MAXIFS(data!G:G,data!A:A,Endirim!A5280)</f>
        <v>0</v>
      </c>
      <c r="F5280" s="9" t="e">
        <f>IF(E5280=D5280,"no discount",_xlfn.XLOOKUP(E5280,campaign!$D$2:$D$18,campaign!$B$2:$B$18))</f>
        <v>#N/A</v>
      </c>
    </row>
    <row r="5281" spans="1:6" x14ac:dyDescent="0.3">
      <c r="A5281" s="9">
        <f>customer!A5281</f>
        <v>0</v>
      </c>
      <c r="B5281" s="10">
        <f>_xlfn.MAXIFS(data!C:C,data!A:A,Endirim!A5281)</f>
        <v>0</v>
      </c>
      <c r="C5281" s="9" cm="1">
        <f t="array" ref="C5281">INDEX(data!B:B,MATCH(1,(data!A:A=Endirim!A5281)*(data!C:C=Endirim!B5281),0))</f>
        <v>0</v>
      </c>
      <c r="D5281" s="9" t="e">
        <f>VLOOKUP(C5281,campaign!$A$2:$D$18,4,FALSE)</f>
        <v>#N/A</v>
      </c>
      <c r="E5281" s="9">
        <f>_xlfn.MAXIFS(data!G:G,data!A:A,Endirim!A5281)</f>
        <v>0</v>
      </c>
      <c r="F5281" s="9" t="e">
        <f>IF(E5281=D5281,"no discount",_xlfn.XLOOKUP(E5281,campaign!$D$2:$D$18,campaign!$B$2:$B$18))</f>
        <v>#N/A</v>
      </c>
    </row>
    <row r="5282" spans="1:6" x14ac:dyDescent="0.3">
      <c r="A5282" s="9">
        <f>customer!A5282</f>
        <v>0</v>
      </c>
      <c r="B5282" s="10">
        <f>_xlfn.MAXIFS(data!C:C,data!A:A,Endirim!A5282)</f>
        <v>0</v>
      </c>
      <c r="C5282" s="9" cm="1">
        <f t="array" ref="C5282">INDEX(data!B:B,MATCH(1,(data!A:A=Endirim!A5282)*(data!C:C=Endirim!B5282),0))</f>
        <v>0</v>
      </c>
      <c r="D5282" s="9" t="e">
        <f>VLOOKUP(C5282,campaign!$A$2:$D$18,4,FALSE)</f>
        <v>#N/A</v>
      </c>
      <c r="E5282" s="9">
        <f>_xlfn.MAXIFS(data!G:G,data!A:A,Endirim!A5282)</f>
        <v>0</v>
      </c>
      <c r="F5282" s="9" t="e">
        <f>IF(E5282=D5282,"no discount",_xlfn.XLOOKUP(E5282,campaign!$D$2:$D$18,campaign!$B$2:$B$18))</f>
        <v>#N/A</v>
      </c>
    </row>
    <row r="5283" spans="1:6" x14ac:dyDescent="0.3">
      <c r="A5283" s="9">
        <f>customer!A5283</f>
        <v>0</v>
      </c>
      <c r="B5283" s="10">
        <f>_xlfn.MAXIFS(data!C:C,data!A:A,Endirim!A5283)</f>
        <v>0</v>
      </c>
      <c r="C5283" s="9" cm="1">
        <f t="array" ref="C5283">INDEX(data!B:B,MATCH(1,(data!A:A=Endirim!A5283)*(data!C:C=Endirim!B5283),0))</f>
        <v>0</v>
      </c>
      <c r="D5283" s="9" t="e">
        <f>VLOOKUP(C5283,campaign!$A$2:$D$18,4,FALSE)</f>
        <v>#N/A</v>
      </c>
      <c r="E5283" s="9">
        <f>_xlfn.MAXIFS(data!G:G,data!A:A,Endirim!A5283)</f>
        <v>0</v>
      </c>
      <c r="F5283" s="9" t="e">
        <f>IF(E5283=D5283,"no discount",_xlfn.XLOOKUP(E5283,campaign!$D$2:$D$18,campaign!$B$2:$B$18))</f>
        <v>#N/A</v>
      </c>
    </row>
    <row r="5284" spans="1:6" x14ac:dyDescent="0.3">
      <c r="A5284" s="9">
        <f>customer!A5284</f>
        <v>0</v>
      </c>
      <c r="B5284" s="10">
        <f>_xlfn.MAXIFS(data!C:C,data!A:A,Endirim!A5284)</f>
        <v>0</v>
      </c>
      <c r="C5284" s="9" cm="1">
        <f t="array" ref="C5284">INDEX(data!B:B,MATCH(1,(data!A:A=Endirim!A5284)*(data!C:C=Endirim!B5284),0))</f>
        <v>0</v>
      </c>
      <c r="D5284" s="9" t="e">
        <f>VLOOKUP(C5284,campaign!$A$2:$D$18,4,FALSE)</f>
        <v>#N/A</v>
      </c>
      <c r="E5284" s="9">
        <f>_xlfn.MAXIFS(data!G:G,data!A:A,Endirim!A5284)</f>
        <v>0</v>
      </c>
      <c r="F5284" s="9" t="e">
        <f>IF(E5284=D5284,"no discount",_xlfn.XLOOKUP(E5284,campaign!$D$2:$D$18,campaign!$B$2:$B$18))</f>
        <v>#N/A</v>
      </c>
    </row>
    <row r="5285" spans="1:6" x14ac:dyDescent="0.3">
      <c r="A5285" s="9">
        <f>customer!A5285</f>
        <v>0</v>
      </c>
      <c r="B5285" s="10">
        <f>_xlfn.MAXIFS(data!C:C,data!A:A,Endirim!A5285)</f>
        <v>0</v>
      </c>
      <c r="C5285" s="9" cm="1">
        <f t="array" ref="C5285">INDEX(data!B:B,MATCH(1,(data!A:A=Endirim!A5285)*(data!C:C=Endirim!B5285),0))</f>
        <v>0</v>
      </c>
      <c r="D5285" s="9" t="e">
        <f>VLOOKUP(C5285,campaign!$A$2:$D$18,4,FALSE)</f>
        <v>#N/A</v>
      </c>
      <c r="E5285" s="9">
        <f>_xlfn.MAXIFS(data!G:G,data!A:A,Endirim!A5285)</f>
        <v>0</v>
      </c>
      <c r="F5285" s="9" t="e">
        <f>IF(E5285=D5285,"no discount",_xlfn.XLOOKUP(E5285,campaign!$D$2:$D$18,campaign!$B$2:$B$18))</f>
        <v>#N/A</v>
      </c>
    </row>
    <row r="5286" spans="1:6" x14ac:dyDescent="0.3">
      <c r="A5286" s="9">
        <f>customer!A5286</f>
        <v>0</v>
      </c>
      <c r="B5286" s="10">
        <f>_xlfn.MAXIFS(data!C:C,data!A:A,Endirim!A5286)</f>
        <v>0</v>
      </c>
      <c r="C5286" s="9" cm="1">
        <f t="array" ref="C5286">INDEX(data!B:B,MATCH(1,(data!A:A=Endirim!A5286)*(data!C:C=Endirim!B5286),0))</f>
        <v>0</v>
      </c>
      <c r="D5286" s="9" t="e">
        <f>VLOOKUP(C5286,campaign!$A$2:$D$18,4,FALSE)</f>
        <v>#N/A</v>
      </c>
      <c r="E5286" s="9">
        <f>_xlfn.MAXIFS(data!G:G,data!A:A,Endirim!A5286)</f>
        <v>0</v>
      </c>
      <c r="F5286" s="9" t="e">
        <f>IF(E5286=D5286,"no discount",_xlfn.XLOOKUP(E5286,campaign!$D$2:$D$18,campaign!$B$2:$B$18))</f>
        <v>#N/A</v>
      </c>
    </row>
    <row r="5287" spans="1:6" x14ac:dyDescent="0.3">
      <c r="A5287" s="9">
        <f>customer!A5287</f>
        <v>0</v>
      </c>
      <c r="B5287" s="10">
        <f>_xlfn.MAXIFS(data!C:C,data!A:A,Endirim!A5287)</f>
        <v>0</v>
      </c>
      <c r="C5287" s="9" cm="1">
        <f t="array" ref="C5287">INDEX(data!B:B,MATCH(1,(data!A:A=Endirim!A5287)*(data!C:C=Endirim!B5287),0))</f>
        <v>0</v>
      </c>
      <c r="D5287" s="9" t="e">
        <f>VLOOKUP(C5287,campaign!$A$2:$D$18,4,FALSE)</f>
        <v>#N/A</v>
      </c>
      <c r="E5287" s="9">
        <f>_xlfn.MAXIFS(data!G:G,data!A:A,Endirim!A5287)</f>
        <v>0</v>
      </c>
      <c r="F5287" s="9" t="e">
        <f>IF(E5287=D5287,"no discount",_xlfn.XLOOKUP(E5287,campaign!$D$2:$D$18,campaign!$B$2:$B$18))</f>
        <v>#N/A</v>
      </c>
    </row>
    <row r="5288" spans="1:6" x14ac:dyDescent="0.3">
      <c r="A5288" s="9">
        <f>customer!A5288</f>
        <v>0</v>
      </c>
      <c r="B5288" s="10">
        <f>_xlfn.MAXIFS(data!C:C,data!A:A,Endirim!A5288)</f>
        <v>0</v>
      </c>
      <c r="C5288" s="9" cm="1">
        <f t="array" ref="C5288">INDEX(data!B:B,MATCH(1,(data!A:A=Endirim!A5288)*(data!C:C=Endirim!B5288),0))</f>
        <v>0</v>
      </c>
      <c r="D5288" s="9" t="e">
        <f>VLOOKUP(C5288,campaign!$A$2:$D$18,4,FALSE)</f>
        <v>#N/A</v>
      </c>
      <c r="E5288" s="9">
        <f>_xlfn.MAXIFS(data!G:G,data!A:A,Endirim!A5288)</f>
        <v>0</v>
      </c>
      <c r="F5288" s="9" t="e">
        <f>IF(E5288=D5288,"no discount",_xlfn.XLOOKUP(E5288,campaign!$D$2:$D$18,campaign!$B$2:$B$18))</f>
        <v>#N/A</v>
      </c>
    </row>
    <row r="5289" spans="1:6" x14ac:dyDescent="0.3">
      <c r="A5289" s="9">
        <f>customer!A5289</f>
        <v>0</v>
      </c>
      <c r="B5289" s="10">
        <f>_xlfn.MAXIFS(data!C:C,data!A:A,Endirim!A5289)</f>
        <v>0</v>
      </c>
      <c r="C5289" s="9" cm="1">
        <f t="array" ref="C5289">INDEX(data!B:B,MATCH(1,(data!A:A=Endirim!A5289)*(data!C:C=Endirim!B5289),0))</f>
        <v>0</v>
      </c>
      <c r="D5289" s="9" t="e">
        <f>VLOOKUP(C5289,campaign!$A$2:$D$18,4,FALSE)</f>
        <v>#N/A</v>
      </c>
      <c r="E5289" s="9">
        <f>_xlfn.MAXIFS(data!G:G,data!A:A,Endirim!A5289)</f>
        <v>0</v>
      </c>
      <c r="F5289" s="9" t="e">
        <f>IF(E5289=D5289,"no discount",_xlfn.XLOOKUP(E5289,campaign!$D$2:$D$18,campaign!$B$2:$B$18))</f>
        <v>#N/A</v>
      </c>
    </row>
    <row r="5290" spans="1:6" x14ac:dyDescent="0.3">
      <c r="A5290" s="9">
        <f>customer!A5290</f>
        <v>0</v>
      </c>
      <c r="B5290" s="10">
        <f>_xlfn.MAXIFS(data!C:C,data!A:A,Endirim!A5290)</f>
        <v>0</v>
      </c>
      <c r="C5290" s="9" cm="1">
        <f t="array" ref="C5290">INDEX(data!B:B,MATCH(1,(data!A:A=Endirim!A5290)*(data!C:C=Endirim!B5290),0))</f>
        <v>0</v>
      </c>
      <c r="D5290" s="9" t="e">
        <f>VLOOKUP(C5290,campaign!$A$2:$D$18,4,FALSE)</f>
        <v>#N/A</v>
      </c>
      <c r="E5290" s="9">
        <f>_xlfn.MAXIFS(data!G:G,data!A:A,Endirim!A5290)</f>
        <v>0</v>
      </c>
      <c r="F5290" s="9" t="e">
        <f>IF(E5290=D5290,"no discount",_xlfn.XLOOKUP(E5290,campaign!$D$2:$D$18,campaign!$B$2:$B$18))</f>
        <v>#N/A</v>
      </c>
    </row>
    <row r="5291" spans="1:6" x14ac:dyDescent="0.3">
      <c r="A5291" s="9">
        <f>customer!A5291</f>
        <v>0</v>
      </c>
      <c r="B5291" s="10">
        <f>_xlfn.MAXIFS(data!C:C,data!A:A,Endirim!A5291)</f>
        <v>0</v>
      </c>
      <c r="C5291" s="9" cm="1">
        <f t="array" ref="C5291">INDEX(data!B:B,MATCH(1,(data!A:A=Endirim!A5291)*(data!C:C=Endirim!B5291),0))</f>
        <v>0</v>
      </c>
      <c r="D5291" s="9" t="e">
        <f>VLOOKUP(C5291,campaign!$A$2:$D$18,4,FALSE)</f>
        <v>#N/A</v>
      </c>
      <c r="E5291" s="9">
        <f>_xlfn.MAXIFS(data!G:G,data!A:A,Endirim!A5291)</f>
        <v>0</v>
      </c>
      <c r="F5291" s="9" t="e">
        <f>IF(E5291=D5291,"no discount",_xlfn.XLOOKUP(E5291,campaign!$D$2:$D$18,campaign!$B$2:$B$18))</f>
        <v>#N/A</v>
      </c>
    </row>
    <row r="5292" spans="1:6" x14ac:dyDescent="0.3">
      <c r="A5292" s="9">
        <f>customer!A5292</f>
        <v>0</v>
      </c>
      <c r="B5292" s="10">
        <f>_xlfn.MAXIFS(data!C:C,data!A:A,Endirim!A5292)</f>
        <v>0</v>
      </c>
      <c r="C5292" s="9" cm="1">
        <f t="array" ref="C5292">INDEX(data!B:B,MATCH(1,(data!A:A=Endirim!A5292)*(data!C:C=Endirim!B5292),0))</f>
        <v>0</v>
      </c>
      <c r="D5292" s="9" t="e">
        <f>VLOOKUP(C5292,campaign!$A$2:$D$18,4,FALSE)</f>
        <v>#N/A</v>
      </c>
      <c r="E5292" s="9">
        <f>_xlfn.MAXIFS(data!G:G,data!A:A,Endirim!A5292)</f>
        <v>0</v>
      </c>
      <c r="F5292" s="9" t="e">
        <f>IF(E5292=D5292,"no discount",_xlfn.XLOOKUP(E5292,campaign!$D$2:$D$18,campaign!$B$2:$B$18))</f>
        <v>#N/A</v>
      </c>
    </row>
    <row r="5293" spans="1:6" x14ac:dyDescent="0.3">
      <c r="A5293" s="9">
        <f>customer!A5293</f>
        <v>0</v>
      </c>
      <c r="B5293" s="10">
        <f>_xlfn.MAXIFS(data!C:C,data!A:A,Endirim!A5293)</f>
        <v>0</v>
      </c>
      <c r="C5293" s="9" cm="1">
        <f t="array" ref="C5293">INDEX(data!B:B,MATCH(1,(data!A:A=Endirim!A5293)*(data!C:C=Endirim!B5293),0))</f>
        <v>0</v>
      </c>
      <c r="D5293" s="9" t="e">
        <f>VLOOKUP(C5293,campaign!$A$2:$D$18,4,FALSE)</f>
        <v>#N/A</v>
      </c>
      <c r="E5293" s="9">
        <f>_xlfn.MAXIFS(data!G:G,data!A:A,Endirim!A5293)</f>
        <v>0</v>
      </c>
      <c r="F5293" s="9" t="e">
        <f>IF(E5293=D5293,"no discount",_xlfn.XLOOKUP(E5293,campaign!$D$2:$D$18,campaign!$B$2:$B$18))</f>
        <v>#N/A</v>
      </c>
    </row>
    <row r="5294" spans="1:6" x14ac:dyDescent="0.3">
      <c r="A5294" s="9">
        <f>customer!A5294</f>
        <v>0</v>
      </c>
      <c r="B5294" s="10">
        <f>_xlfn.MAXIFS(data!C:C,data!A:A,Endirim!A5294)</f>
        <v>0</v>
      </c>
      <c r="C5294" s="9" cm="1">
        <f t="array" ref="C5294">INDEX(data!B:B,MATCH(1,(data!A:A=Endirim!A5294)*(data!C:C=Endirim!B5294),0))</f>
        <v>0</v>
      </c>
      <c r="D5294" s="9" t="e">
        <f>VLOOKUP(C5294,campaign!$A$2:$D$18,4,FALSE)</f>
        <v>#N/A</v>
      </c>
      <c r="E5294" s="9">
        <f>_xlfn.MAXIFS(data!G:G,data!A:A,Endirim!A5294)</f>
        <v>0</v>
      </c>
      <c r="F5294" s="9" t="e">
        <f>IF(E5294=D5294,"no discount",_xlfn.XLOOKUP(E5294,campaign!$D$2:$D$18,campaign!$B$2:$B$18))</f>
        <v>#N/A</v>
      </c>
    </row>
    <row r="5295" spans="1:6" x14ac:dyDescent="0.3">
      <c r="A5295" s="9">
        <f>customer!A5295</f>
        <v>0</v>
      </c>
      <c r="B5295" s="10">
        <f>_xlfn.MAXIFS(data!C:C,data!A:A,Endirim!A5295)</f>
        <v>0</v>
      </c>
      <c r="C5295" s="9" cm="1">
        <f t="array" ref="C5295">INDEX(data!B:B,MATCH(1,(data!A:A=Endirim!A5295)*(data!C:C=Endirim!B5295),0))</f>
        <v>0</v>
      </c>
      <c r="D5295" s="9" t="e">
        <f>VLOOKUP(C5295,campaign!$A$2:$D$18,4,FALSE)</f>
        <v>#N/A</v>
      </c>
      <c r="E5295" s="9">
        <f>_xlfn.MAXIFS(data!G:G,data!A:A,Endirim!A5295)</f>
        <v>0</v>
      </c>
      <c r="F5295" s="9" t="e">
        <f>IF(E5295=D5295,"no discount",_xlfn.XLOOKUP(E5295,campaign!$D$2:$D$18,campaign!$B$2:$B$18))</f>
        <v>#N/A</v>
      </c>
    </row>
    <row r="5296" spans="1:6" x14ac:dyDescent="0.3">
      <c r="A5296" s="9">
        <f>customer!A5296</f>
        <v>0</v>
      </c>
      <c r="B5296" s="10">
        <f>_xlfn.MAXIFS(data!C:C,data!A:A,Endirim!A5296)</f>
        <v>0</v>
      </c>
      <c r="C5296" s="9" cm="1">
        <f t="array" ref="C5296">INDEX(data!B:B,MATCH(1,(data!A:A=Endirim!A5296)*(data!C:C=Endirim!B5296),0))</f>
        <v>0</v>
      </c>
      <c r="D5296" s="9" t="e">
        <f>VLOOKUP(C5296,campaign!$A$2:$D$18,4,FALSE)</f>
        <v>#N/A</v>
      </c>
      <c r="E5296" s="9">
        <f>_xlfn.MAXIFS(data!G:G,data!A:A,Endirim!A5296)</f>
        <v>0</v>
      </c>
      <c r="F5296" s="9" t="e">
        <f>IF(E5296=D5296,"no discount",_xlfn.XLOOKUP(E5296,campaign!$D$2:$D$18,campaign!$B$2:$B$18))</f>
        <v>#N/A</v>
      </c>
    </row>
    <row r="5297" spans="1:6" x14ac:dyDescent="0.3">
      <c r="A5297" s="9">
        <f>customer!A5297</f>
        <v>0</v>
      </c>
      <c r="B5297" s="10">
        <f>_xlfn.MAXIFS(data!C:C,data!A:A,Endirim!A5297)</f>
        <v>0</v>
      </c>
      <c r="C5297" s="9" cm="1">
        <f t="array" ref="C5297">INDEX(data!B:B,MATCH(1,(data!A:A=Endirim!A5297)*(data!C:C=Endirim!B5297),0))</f>
        <v>0</v>
      </c>
      <c r="D5297" s="9" t="e">
        <f>VLOOKUP(C5297,campaign!$A$2:$D$18,4,FALSE)</f>
        <v>#N/A</v>
      </c>
      <c r="E5297" s="9">
        <f>_xlfn.MAXIFS(data!G:G,data!A:A,Endirim!A5297)</f>
        <v>0</v>
      </c>
      <c r="F5297" s="9" t="e">
        <f>IF(E5297=D5297,"no discount",_xlfn.XLOOKUP(E5297,campaign!$D$2:$D$18,campaign!$B$2:$B$18))</f>
        <v>#N/A</v>
      </c>
    </row>
    <row r="5298" spans="1:6" x14ac:dyDescent="0.3">
      <c r="A5298" s="9">
        <f>customer!A5298</f>
        <v>0</v>
      </c>
      <c r="B5298" s="10">
        <f>_xlfn.MAXIFS(data!C:C,data!A:A,Endirim!A5298)</f>
        <v>0</v>
      </c>
      <c r="C5298" s="9" cm="1">
        <f t="array" ref="C5298">INDEX(data!B:B,MATCH(1,(data!A:A=Endirim!A5298)*(data!C:C=Endirim!B5298),0))</f>
        <v>0</v>
      </c>
      <c r="D5298" s="9" t="e">
        <f>VLOOKUP(C5298,campaign!$A$2:$D$18,4,FALSE)</f>
        <v>#N/A</v>
      </c>
      <c r="E5298" s="9">
        <f>_xlfn.MAXIFS(data!G:G,data!A:A,Endirim!A5298)</f>
        <v>0</v>
      </c>
      <c r="F5298" s="9" t="e">
        <f>IF(E5298=D5298,"no discount",_xlfn.XLOOKUP(E5298,campaign!$D$2:$D$18,campaign!$B$2:$B$18))</f>
        <v>#N/A</v>
      </c>
    </row>
    <row r="5299" spans="1:6" x14ac:dyDescent="0.3">
      <c r="A5299" s="9">
        <f>customer!A5299</f>
        <v>0</v>
      </c>
      <c r="B5299" s="10">
        <f>_xlfn.MAXIFS(data!C:C,data!A:A,Endirim!A5299)</f>
        <v>0</v>
      </c>
      <c r="C5299" s="9" cm="1">
        <f t="array" ref="C5299">INDEX(data!B:B,MATCH(1,(data!A:A=Endirim!A5299)*(data!C:C=Endirim!B5299),0))</f>
        <v>0</v>
      </c>
      <c r="D5299" s="9" t="e">
        <f>VLOOKUP(C5299,campaign!$A$2:$D$18,4,FALSE)</f>
        <v>#N/A</v>
      </c>
      <c r="E5299" s="9">
        <f>_xlfn.MAXIFS(data!G:G,data!A:A,Endirim!A5299)</f>
        <v>0</v>
      </c>
      <c r="F5299" s="9" t="e">
        <f>IF(E5299=D5299,"no discount",_xlfn.XLOOKUP(E5299,campaign!$D$2:$D$18,campaign!$B$2:$B$18))</f>
        <v>#N/A</v>
      </c>
    </row>
    <row r="5300" spans="1:6" x14ac:dyDescent="0.3">
      <c r="A5300" s="9">
        <f>customer!A5300</f>
        <v>0</v>
      </c>
      <c r="B5300" s="10">
        <f>_xlfn.MAXIFS(data!C:C,data!A:A,Endirim!A5300)</f>
        <v>0</v>
      </c>
      <c r="C5300" s="9" cm="1">
        <f t="array" ref="C5300">INDEX(data!B:B,MATCH(1,(data!A:A=Endirim!A5300)*(data!C:C=Endirim!B5300),0))</f>
        <v>0</v>
      </c>
      <c r="D5300" s="9" t="e">
        <f>VLOOKUP(C5300,campaign!$A$2:$D$18,4,FALSE)</f>
        <v>#N/A</v>
      </c>
      <c r="E5300" s="9">
        <f>_xlfn.MAXIFS(data!G:G,data!A:A,Endirim!A5300)</f>
        <v>0</v>
      </c>
      <c r="F5300" s="9" t="e">
        <f>IF(E5300=D5300,"no discount",_xlfn.XLOOKUP(E5300,campaign!$D$2:$D$18,campaign!$B$2:$B$18))</f>
        <v>#N/A</v>
      </c>
    </row>
    <row r="5301" spans="1:6" x14ac:dyDescent="0.3">
      <c r="A5301" s="9">
        <f>customer!A5301</f>
        <v>0</v>
      </c>
      <c r="B5301" s="10">
        <f>_xlfn.MAXIFS(data!C:C,data!A:A,Endirim!A5301)</f>
        <v>0</v>
      </c>
      <c r="C5301" s="9" cm="1">
        <f t="array" ref="C5301">INDEX(data!B:B,MATCH(1,(data!A:A=Endirim!A5301)*(data!C:C=Endirim!B5301),0))</f>
        <v>0</v>
      </c>
      <c r="D5301" s="9" t="e">
        <f>VLOOKUP(C5301,campaign!$A$2:$D$18,4,FALSE)</f>
        <v>#N/A</v>
      </c>
      <c r="E5301" s="9">
        <f>_xlfn.MAXIFS(data!G:G,data!A:A,Endirim!A5301)</f>
        <v>0</v>
      </c>
      <c r="F5301" s="9" t="e">
        <f>IF(E5301=D5301,"no discount",_xlfn.XLOOKUP(E5301,campaign!$D$2:$D$18,campaign!$B$2:$B$18))</f>
        <v>#N/A</v>
      </c>
    </row>
    <row r="5302" spans="1:6" x14ac:dyDescent="0.3">
      <c r="A5302" s="9">
        <f>customer!A5302</f>
        <v>0</v>
      </c>
      <c r="B5302" s="10">
        <f>_xlfn.MAXIFS(data!C:C,data!A:A,Endirim!A5302)</f>
        <v>0</v>
      </c>
      <c r="C5302" s="9" cm="1">
        <f t="array" ref="C5302">INDEX(data!B:B,MATCH(1,(data!A:A=Endirim!A5302)*(data!C:C=Endirim!B5302),0))</f>
        <v>0</v>
      </c>
      <c r="D5302" s="9" t="e">
        <f>VLOOKUP(C5302,campaign!$A$2:$D$18,4,FALSE)</f>
        <v>#N/A</v>
      </c>
      <c r="E5302" s="9">
        <f>_xlfn.MAXIFS(data!G:G,data!A:A,Endirim!A5302)</f>
        <v>0</v>
      </c>
      <c r="F5302" s="9" t="e">
        <f>IF(E5302=D5302,"no discount",_xlfn.XLOOKUP(E5302,campaign!$D$2:$D$18,campaign!$B$2:$B$18))</f>
        <v>#N/A</v>
      </c>
    </row>
    <row r="5303" spans="1:6" x14ac:dyDescent="0.3">
      <c r="A5303" s="9">
        <f>customer!A5303</f>
        <v>0</v>
      </c>
      <c r="B5303" s="10">
        <f>_xlfn.MAXIFS(data!C:C,data!A:A,Endirim!A5303)</f>
        <v>0</v>
      </c>
      <c r="C5303" s="9" cm="1">
        <f t="array" ref="C5303">INDEX(data!B:B,MATCH(1,(data!A:A=Endirim!A5303)*(data!C:C=Endirim!B5303),0))</f>
        <v>0</v>
      </c>
      <c r="D5303" s="9" t="e">
        <f>VLOOKUP(C5303,campaign!$A$2:$D$18,4,FALSE)</f>
        <v>#N/A</v>
      </c>
      <c r="E5303" s="9">
        <f>_xlfn.MAXIFS(data!G:G,data!A:A,Endirim!A5303)</f>
        <v>0</v>
      </c>
      <c r="F5303" s="9" t="e">
        <f>IF(E5303=D5303,"no discount",_xlfn.XLOOKUP(E5303,campaign!$D$2:$D$18,campaign!$B$2:$B$18))</f>
        <v>#N/A</v>
      </c>
    </row>
    <row r="5304" spans="1:6" x14ac:dyDescent="0.3">
      <c r="A5304" s="9">
        <f>customer!A5304</f>
        <v>0</v>
      </c>
      <c r="B5304" s="10">
        <f>_xlfn.MAXIFS(data!C:C,data!A:A,Endirim!A5304)</f>
        <v>0</v>
      </c>
      <c r="C5304" s="9" cm="1">
        <f t="array" ref="C5304">INDEX(data!B:B,MATCH(1,(data!A:A=Endirim!A5304)*(data!C:C=Endirim!B5304),0))</f>
        <v>0</v>
      </c>
      <c r="D5304" s="9" t="e">
        <f>VLOOKUP(C5304,campaign!$A$2:$D$18,4,FALSE)</f>
        <v>#N/A</v>
      </c>
      <c r="E5304" s="9">
        <f>_xlfn.MAXIFS(data!G:G,data!A:A,Endirim!A5304)</f>
        <v>0</v>
      </c>
      <c r="F5304" s="9" t="e">
        <f>IF(E5304=D5304,"no discount",_xlfn.XLOOKUP(E5304,campaign!$D$2:$D$18,campaign!$B$2:$B$18))</f>
        <v>#N/A</v>
      </c>
    </row>
    <row r="5305" spans="1:6" x14ac:dyDescent="0.3">
      <c r="A5305" s="9">
        <f>customer!A5305</f>
        <v>0</v>
      </c>
      <c r="B5305" s="10">
        <f>_xlfn.MAXIFS(data!C:C,data!A:A,Endirim!A5305)</f>
        <v>0</v>
      </c>
      <c r="C5305" s="9" cm="1">
        <f t="array" ref="C5305">INDEX(data!B:B,MATCH(1,(data!A:A=Endirim!A5305)*(data!C:C=Endirim!B5305),0))</f>
        <v>0</v>
      </c>
      <c r="D5305" s="9" t="e">
        <f>VLOOKUP(C5305,campaign!$A$2:$D$18,4,FALSE)</f>
        <v>#N/A</v>
      </c>
      <c r="E5305" s="9">
        <f>_xlfn.MAXIFS(data!G:G,data!A:A,Endirim!A5305)</f>
        <v>0</v>
      </c>
      <c r="F5305" s="9" t="e">
        <f>IF(E5305=D5305,"no discount",_xlfn.XLOOKUP(E5305,campaign!$D$2:$D$18,campaign!$B$2:$B$18))</f>
        <v>#N/A</v>
      </c>
    </row>
    <row r="5306" spans="1:6" x14ac:dyDescent="0.3">
      <c r="A5306" s="9">
        <f>customer!A5306</f>
        <v>0</v>
      </c>
      <c r="B5306" s="10">
        <f>_xlfn.MAXIFS(data!C:C,data!A:A,Endirim!A5306)</f>
        <v>0</v>
      </c>
      <c r="C5306" s="9" cm="1">
        <f t="array" ref="C5306">INDEX(data!B:B,MATCH(1,(data!A:A=Endirim!A5306)*(data!C:C=Endirim!B5306),0))</f>
        <v>0</v>
      </c>
      <c r="D5306" s="9" t="e">
        <f>VLOOKUP(C5306,campaign!$A$2:$D$18,4,FALSE)</f>
        <v>#N/A</v>
      </c>
      <c r="E5306" s="9">
        <f>_xlfn.MAXIFS(data!G:G,data!A:A,Endirim!A5306)</f>
        <v>0</v>
      </c>
      <c r="F5306" s="9" t="e">
        <f>IF(E5306=D5306,"no discount",_xlfn.XLOOKUP(E5306,campaign!$D$2:$D$18,campaign!$B$2:$B$18))</f>
        <v>#N/A</v>
      </c>
    </row>
    <row r="5307" spans="1:6" x14ac:dyDescent="0.3">
      <c r="A5307" s="9">
        <f>customer!A5307</f>
        <v>0</v>
      </c>
      <c r="B5307" s="10">
        <f>_xlfn.MAXIFS(data!C:C,data!A:A,Endirim!A5307)</f>
        <v>0</v>
      </c>
      <c r="C5307" s="9" cm="1">
        <f t="array" ref="C5307">INDEX(data!B:B,MATCH(1,(data!A:A=Endirim!A5307)*(data!C:C=Endirim!B5307),0))</f>
        <v>0</v>
      </c>
      <c r="D5307" s="9" t="e">
        <f>VLOOKUP(C5307,campaign!$A$2:$D$18,4,FALSE)</f>
        <v>#N/A</v>
      </c>
      <c r="E5307" s="9">
        <f>_xlfn.MAXIFS(data!G:G,data!A:A,Endirim!A5307)</f>
        <v>0</v>
      </c>
      <c r="F5307" s="9" t="e">
        <f>IF(E5307=D5307,"no discount",_xlfn.XLOOKUP(E5307,campaign!$D$2:$D$18,campaign!$B$2:$B$18))</f>
        <v>#N/A</v>
      </c>
    </row>
    <row r="5308" spans="1:6" x14ac:dyDescent="0.3">
      <c r="A5308" s="9">
        <f>customer!A5308</f>
        <v>0</v>
      </c>
      <c r="B5308" s="10">
        <f>_xlfn.MAXIFS(data!C:C,data!A:A,Endirim!A5308)</f>
        <v>0</v>
      </c>
      <c r="C5308" s="9" cm="1">
        <f t="array" ref="C5308">INDEX(data!B:B,MATCH(1,(data!A:A=Endirim!A5308)*(data!C:C=Endirim!B5308),0))</f>
        <v>0</v>
      </c>
      <c r="D5308" s="9" t="e">
        <f>VLOOKUP(C5308,campaign!$A$2:$D$18,4,FALSE)</f>
        <v>#N/A</v>
      </c>
      <c r="E5308" s="9">
        <f>_xlfn.MAXIFS(data!G:G,data!A:A,Endirim!A5308)</f>
        <v>0</v>
      </c>
      <c r="F5308" s="9" t="e">
        <f>IF(E5308=D5308,"no discount",_xlfn.XLOOKUP(E5308,campaign!$D$2:$D$18,campaign!$B$2:$B$18))</f>
        <v>#N/A</v>
      </c>
    </row>
    <row r="5309" spans="1:6" x14ac:dyDescent="0.3">
      <c r="A5309" s="9">
        <f>customer!A5309</f>
        <v>0</v>
      </c>
      <c r="B5309" s="10">
        <f>_xlfn.MAXIFS(data!C:C,data!A:A,Endirim!A5309)</f>
        <v>0</v>
      </c>
      <c r="C5309" s="9" cm="1">
        <f t="array" ref="C5309">INDEX(data!B:B,MATCH(1,(data!A:A=Endirim!A5309)*(data!C:C=Endirim!B5309),0))</f>
        <v>0</v>
      </c>
      <c r="D5309" s="9" t="e">
        <f>VLOOKUP(C5309,campaign!$A$2:$D$18,4,FALSE)</f>
        <v>#N/A</v>
      </c>
      <c r="E5309" s="9">
        <f>_xlfn.MAXIFS(data!G:G,data!A:A,Endirim!A5309)</f>
        <v>0</v>
      </c>
      <c r="F5309" s="9" t="e">
        <f>IF(E5309=D5309,"no discount",_xlfn.XLOOKUP(E5309,campaign!$D$2:$D$18,campaign!$B$2:$B$18))</f>
        <v>#N/A</v>
      </c>
    </row>
    <row r="5310" spans="1:6" x14ac:dyDescent="0.3">
      <c r="A5310" s="9">
        <f>customer!A5310</f>
        <v>0</v>
      </c>
      <c r="B5310" s="10">
        <f>_xlfn.MAXIFS(data!C:C,data!A:A,Endirim!A5310)</f>
        <v>0</v>
      </c>
      <c r="C5310" s="9" cm="1">
        <f t="array" ref="C5310">INDEX(data!B:B,MATCH(1,(data!A:A=Endirim!A5310)*(data!C:C=Endirim!B5310),0))</f>
        <v>0</v>
      </c>
      <c r="D5310" s="9" t="e">
        <f>VLOOKUP(C5310,campaign!$A$2:$D$18,4,FALSE)</f>
        <v>#N/A</v>
      </c>
      <c r="E5310" s="9">
        <f>_xlfn.MAXIFS(data!G:G,data!A:A,Endirim!A5310)</f>
        <v>0</v>
      </c>
      <c r="F5310" s="9" t="e">
        <f>IF(E5310=D5310,"no discount",_xlfn.XLOOKUP(E5310,campaign!$D$2:$D$18,campaign!$B$2:$B$18))</f>
        <v>#N/A</v>
      </c>
    </row>
    <row r="5311" spans="1:6" x14ac:dyDescent="0.3">
      <c r="A5311" s="9">
        <f>customer!A5311</f>
        <v>0</v>
      </c>
      <c r="B5311" s="10">
        <f>_xlfn.MAXIFS(data!C:C,data!A:A,Endirim!A5311)</f>
        <v>0</v>
      </c>
      <c r="C5311" s="9" cm="1">
        <f t="array" ref="C5311">INDEX(data!B:B,MATCH(1,(data!A:A=Endirim!A5311)*(data!C:C=Endirim!B5311),0))</f>
        <v>0</v>
      </c>
      <c r="D5311" s="9" t="e">
        <f>VLOOKUP(C5311,campaign!$A$2:$D$18,4,FALSE)</f>
        <v>#N/A</v>
      </c>
      <c r="E5311" s="9">
        <f>_xlfn.MAXIFS(data!G:G,data!A:A,Endirim!A5311)</f>
        <v>0</v>
      </c>
      <c r="F5311" s="9" t="e">
        <f>IF(E5311=D5311,"no discount",_xlfn.XLOOKUP(E5311,campaign!$D$2:$D$18,campaign!$B$2:$B$18))</f>
        <v>#N/A</v>
      </c>
    </row>
    <row r="5312" spans="1:6" x14ac:dyDescent="0.3">
      <c r="A5312" s="9">
        <f>customer!A5312</f>
        <v>0</v>
      </c>
      <c r="B5312" s="10">
        <f>_xlfn.MAXIFS(data!C:C,data!A:A,Endirim!A5312)</f>
        <v>0</v>
      </c>
      <c r="C5312" s="9" cm="1">
        <f t="array" ref="C5312">INDEX(data!B:B,MATCH(1,(data!A:A=Endirim!A5312)*(data!C:C=Endirim!B5312),0))</f>
        <v>0</v>
      </c>
      <c r="D5312" s="9" t="e">
        <f>VLOOKUP(C5312,campaign!$A$2:$D$18,4,FALSE)</f>
        <v>#N/A</v>
      </c>
      <c r="E5312" s="9">
        <f>_xlfn.MAXIFS(data!G:G,data!A:A,Endirim!A5312)</f>
        <v>0</v>
      </c>
      <c r="F5312" s="9" t="e">
        <f>IF(E5312=D5312,"no discount",_xlfn.XLOOKUP(E5312,campaign!$D$2:$D$18,campaign!$B$2:$B$18))</f>
        <v>#N/A</v>
      </c>
    </row>
    <row r="5313" spans="1:6" x14ac:dyDescent="0.3">
      <c r="A5313" s="9">
        <f>customer!A5313</f>
        <v>0</v>
      </c>
      <c r="B5313" s="10">
        <f>_xlfn.MAXIFS(data!C:C,data!A:A,Endirim!A5313)</f>
        <v>0</v>
      </c>
      <c r="C5313" s="9" cm="1">
        <f t="array" ref="C5313">INDEX(data!B:B,MATCH(1,(data!A:A=Endirim!A5313)*(data!C:C=Endirim!B5313),0))</f>
        <v>0</v>
      </c>
      <c r="D5313" s="9" t="e">
        <f>VLOOKUP(C5313,campaign!$A$2:$D$18,4,FALSE)</f>
        <v>#N/A</v>
      </c>
      <c r="E5313" s="9">
        <f>_xlfn.MAXIFS(data!G:G,data!A:A,Endirim!A5313)</f>
        <v>0</v>
      </c>
      <c r="F5313" s="9" t="e">
        <f>IF(E5313=D5313,"no discount",_xlfn.XLOOKUP(E5313,campaign!$D$2:$D$18,campaign!$B$2:$B$18))</f>
        <v>#N/A</v>
      </c>
    </row>
    <row r="5314" spans="1:6" x14ac:dyDescent="0.3">
      <c r="A5314" s="9">
        <f>customer!A5314</f>
        <v>0</v>
      </c>
      <c r="B5314" s="10">
        <f>_xlfn.MAXIFS(data!C:C,data!A:A,Endirim!A5314)</f>
        <v>0</v>
      </c>
      <c r="C5314" s="9" cm="1">
        <f t="array" ref="C5314">INDEX(data!B:B,MATCH(1,(data!A:A=Endirim!A5314)*(data!C:C=Endirim!B5314),0))</f>
        <v>0</v>
      </c>
      <c r="D5314" s="9" t="e">
        <f>VLOOKUP(C5314,campaign!$A$2:$D$18,4,FALSE)</f>
        <v>#N/A</v>
      </c>
      <c r="E5314" s="9">
        <f>_xlfn.MAXIFS(data!G:G,data!A:A,Endirim!A5314)</f>
        <v>0</v>
      </c>
      <c r="F5314" s="9" t="e">
        <f>IF(E5314=D5314,"no discount",_xlfn.XLOOKUP(E5314,campaign!$D$2:$D$18,campaign!$B$2:$B$18))</f>
        <v>#N/A</v>
      </c>
    </row>
    <row r="5315" spans="1:6" x14ac:dyDescent="0.3">
      <c r="A5315" s="9">
        <f>customer!A5315</f>
        <v>0</v>
      </c>
      <c r="B5315" s="10">
        <f>_xlfn.MAXIFS(data!C:C,data!A:A,Endirim!A5315)</f>
        <v>0</v>
      </c>
      <c r="C5315" s="9" cm="1">
        <f t="array" ref="C5315">INDEX(data!B:B,MATCH(1,(data!A:A=Endirim!A5315)*(data!C:C=Endirim!B5315),0))</f>
        <v>0</v>
      </c>
      <c r="D5315" s="9" t="e">
        <f>VLOOKUP(C5315,campaign!$A$2:$D$18,4,FALSE)</f>
        <v>#N/A</v>
      </c>
      <c r="E5315" s="9">
        <f>_xlfn.MAXIFS(data!G:G,data!A:A,Endirim!A5315)</f>
        <v>0</v>
      </c>
      <c r="F5315" s="9" t="e">
        <f>IF(E5315=D5315,"no discount",_xlfn.XLOOKUP(E5315,campaign!$D$2:$D$18,campaign!$B$2:$B$18))</f>
        <v>#N/A</v>
      </c>
    </row>
    <row r="5316" spans="1:6" x14ac:dyDescent="0.3">
      <c r="A5316" s="9">
        <f>customer!A5316</f>
        <v>0</v>
      </c>
      <c r="B5316" s="10">
        <f>_xlfn.MAXIFS(data!C:C,data!A:A,Endirim!A5316)</f>
        <v>0</v>
      </c>
      <c r="C5316" s="9" cm="1">
        <f t="array" ref="C5316">INDEX(data!B:B,MATCH(1,(data!A:A=Endirim!A5316)*(data!C:C=Endirim!B5316),0))</f>
        <v>0</v>
      </c>
      <c r="D5316" s="9" t="e">
        <f>VLOOKUP(C5316,campaign!$A$2:$D$18,4,FALSE)</f>
        <v>#N/A</v>
      </c>
      <c r="E5316" s="9">
        <f>_xlfn.MAXIFS(data!G:G,data!A:A,Endirim!A5316)</f>
        <v>0</v>
      </c>
      <c r="F5316" s="9" t="e">
        <f>IF(E5316=D5316,"no discount",_xlfn.XLOOKUP(E5316,campaign!$D$2:$D$18,campaign!$B$2:$B$18))</f>
        <v>#N/A</v>
      </c>
    </row>
    <row r="5317" spans="1:6" x14ac:dyDescent="0.3">
      <c r="A5317" s="9">
        <f>customer!A5317</f>
        <v>0</v>
      </c>
      <c r="B5317" s="10">
        <f>_xlfn.MAXIFS(data!C:C,data!A:A,Endirim!A5317)</f>
        <v>0</v>
      </c>
      <c r="C5317" s="9" cm="1">
        <f t="array" ref="C5317">INDEX(data!B:B,MATCH(1,(data!A:A=Endirim!A5317)*(data!C:C=Endirim!B5317),0))</f>
        <v>0</v>
      </c>
      <c r="D5317" s="9" t="e">
        <f>VLOOKUP(C5317,campaign!$A$2:$D$18,4,FALSE)</f>
        <v>#N/A</v>
      </c>
      <c r="E5317" s="9">
        <f>_xlfn.MAXIFS(data!G:G,data!A:A,Endirim!A5317)</f>
        <v>0</v>
      </c>
      <c r="F5317" s="9" t="e">
        <f>IF(E5317=D5317,"no discount",_xlfn.XLOOKUP(E5317,campaign!$D$2:$D$18,campaign!$B$2:$B$18))</f>
        <v>#N/A</v>
      </c>
    </row>
    <row r="5318" spans="1:6" x14ac:dyDescent="0.3">
      <c r="A5318" s="9">
        <f>customer!A5318</f>
        <v>0</v>
      </c>
      <c r="B5318" s="10">
        <f>_xlfn.MAXIFS(data!C:C,data!A:A,Endirim!A5318)</f>
        <v>0</v>
      </c>
      <c r="C5318" s="9" cm="1">
        <f t="array" ref="C5318">INDEX(data!B:B,MATCH(1,(data!A:A=Endirim!A5318)*(data!C:C=Endirim!B5318),0))</f>
        <v>0</v>
      </c>
      <c r="D5318" s="9" t="e">
        <f>VLOOKUP(C5318,campaign!$A$2:$D$18,4,FALSE)</f>
        <v>#N/A</v>
      </c>
      <c r="E5318" s="9">
        <f>_xlfn.MAXIFS(data!G:G,data!A:A,Endirim!A5318)</f>
        <v>0</v>
      </c>
      <c r="F5318" s="9" t="e">
        <f>IF(E5318=D5318,"no discount",_xlfn.XLOOKUP(E5318,campaign!$D$2:$D$18,campaign!$B$2:$B$18))</f>
        <v>#N/A</v>
      </c>
    </row>
    <row r="5319" spans="1:6" x14ac:dyDescent="0.3">
      <c r="A5319" s="9">
        <f>customer!A5319</f>
        <v>0</v>
      </c>
      <c r="B5319" s="10">
        <f>_xlfn.MAXIFS(data!C:C,data!A:A,Endirim!A5319)</f>
        <v>0</v>
      </c>
      <c r="C5319" s="9" cm="1">
        <f t="array" ref="C5319">INDEX(data!B:B,MATCH(1,(data!A:A=Endirim!A5319)*(data!C:C=Endirim!B5319),0))</f>
        <v>0</v>
      </c>
      <c r="D5319" s="9" t="e">
        <f>VLOOKUP(C5319,campaign!$A$2:$D$18,4,FALSE)</f>
        <v>#N/A</v>
      </c>
      <c r="E5319" s="9">
        <f>_xlfn.MAXIFS(data!G:G,data!A:A,Endirim!A5319)</f>
        <v>0</v>
      </c>
      <c r="F5319" s="9" t="e">
        <f>IF(E5319=D5319,"no discount",_xlfn.XLOOKUP(E5319,campaign!$D$2:$D$18,campaign!$B$2:$B$18))</f>
        <v>#N/A</v>
      </c>
    </row>
    <row r="5320" spans="1:6" x14ac:dyDescent="0.3">
      <c r="A5320" s="9">
        <f>customer!A5320</f>
        <v>0</v>
      </c>
      <c r="B5320" s="10">
        <f>_xlfn.MAXIFS(data!C:C,data!A:A,Endirim!A5320)</f>
        <v>0</v>
      </c>
      <c r="C5320" s="9" cm="1">
        <f t="array" ref="C5320">INDEX(data!B:B,MATCH(1,(data!A:A=Endirim!A5320)*(data!C:C=Endirim!B5320),0))</f>
        <v>0</v>
      </c>
      <c r="D5320" s="9" t="e">
        <f>VLOOKUP(C5320,campaign!$A$2:$D$18,4,FALSE)</f>
        <v>#N/A</v>
      </c>
      <c r="E5320" s="9">
        <f>_xlfn.MAXIFS(data!G:G,data!A:A,Endirim!A5320)</f>
        <v>0</v>
      </c>
      <c r="F5320" s="9" t="e">
        <f>IF(E5320=D5320,"no discount",_xlfn.XLOOKUP(E5320,campaign!$D$2:$D$18,campaign!$B$2:$B$18))</f>
        <v>#N/A</v>
      </c>
    </row>
    <row r="5321" spans="1:6" x14ac:dyDescent="0.3">
      <c r="A5321" s="9">
        <f>customer!A5321</f>
        <v>0</v>
      </c>
      <c r="B5321" s="10">
        <f>_xlfn.MAXIFS(data!C:C,data!A:A,Endirim!A5321)</f>
        <v>0</v>
      </c>
      <c r="C5321" s="9" cm="1">
        <f t="array" ref="C5321">INDEX(data!B:B,MATCH(1,(data!A:A=Endirim!A5321)*(data!C:C=Endirim!B5321),0))</f>
        <v>0</v>
      </c>
      <c r="D5321" s="9" t="e">
        <f>VLOOKUP(C5321,campaign!$A$2:$D$18,4,FALSE)</f>
        <v>#N/A</v>
      </c>
      <c r="E5321" s="9">
        <f>_xlfn.MAXIFS(data!G:G,data!A:A,Endirim!A5321)</f>
        <v>0</v>
      </c>
      <c r="F5321" s="9" t="e">
        <f>IF(E5321=D5321,"no discount",_xlfn.XLOOKUP(E5321,campaign!$D$2:$D$18,campaign!$B$2:$B$18))</f>
        <v>#N/A</v>
      </c>
    </row>
    <row r="5322" spans="1:6" x14ac:dyDescent="0.3">
      <c r="A5322" s="9">
        <f>customer!A5322</f>
        <v>0</v>
      </c>
      <c r="B5322" s="10">
        <f>_xlfn.MAXIFS(data!C:C,data!A:A,Endirim!A5322)</f>
        <v>0</v>
      </c>
      <c r="C5322" s="9" cm="1">
        <f t="array" ref="C5322">INDEX(data!B:B,MATCH(1,(data!A:A=Endirim!A5322)*(data!C:C=Endirim!B5322),0))</f>
        <v>0</v>
      </c>
      <c r="D5322" s="9" t="e">
        <f>VLOOKUP(C5322,campaign!$A$2:$D$18,4,FALSE)</f>
        <v>#N/A</v>
      </c>
      <c r="E5322" s="9">
        <f>_xlfn.MAXIFS(data!G:G,data!A:A,Endirim!A5322)</f>
        <v>0</v>
      </c>
      <c r="F5322" s="9" t="e">
        <f>IF(E5322=D5322,"no discount",_xlfn.XLOOKUP(E5322,campaign!$D$2:$D$18,campaign!$B$2:$B$18))</f>
        <v>#N/A</v>
      </c>
    </row>
    <row r="5323" spans="1:6" x14ac:dyDescent="0.3">
      <c r="A5323" s="9">
        <f>customer!A5323</f>
        <v>0</v>
      </c>
      <c r="B5323" s="10">
        <f>_xlfn.MAXIFS(data!C:C,data!A:A,Endirim!A5323)</f>
        <v>0</v>
      </c>
      <c r="C5323" s="9" cm="1">
        <f t="array" ref="C5323">INDEX(data!B:B,MATCH(1,(data!A:A=Endirim!A5323)*(data!C:C=Endirim!B5323),0))</f>
        <v>0</v>
      </c>
      <c r="D5323" s="9" t="e">
        <f>VLOOKUP(C5323,campaign!$A$2:$D$18,4,FALSE)</f>
        <v>#N/A</v>
      </c>
      <c r="E5323" s="9">
        <f>_xlfn.MAXIFS(data!G:G,data!A:A,Endirim!A5323)</f>
        <v>0</v>
      </c>
      <c r="F5323" s="9" t="e">
        <f>IF(E5323=D5323,"no discount",_xlfn.XLOOKUP(E5323,campaign!$D$2:$D$18,campaign!$B$2:$B$18))</f>
        <v>#N/A</v>
      </c>
    </row>
    <row r="5324" spans="1:6" x14ac:dyDescent="0.3">
      <c r="A5324" s="9">
        <f>customer!A5324</f>
        <v>0</v>
      </c>
      <c r="B5324" s="10">
        <f>_xlfn.MAXIFS(data!C:C,data!A:A,Endirim!A5324)</f>
        <v>0</v>
      </c>
      <c r="C5324" s="9" cm="1">
        <f t="array" ref="C5324">INDEX(data!B:B,MATCH(1,(data!A:A=Endirim!A5324)*(data!C:C=Endirim!B5324),0))</f>
        <v>0</v>
      </c>
      <c r="D5324" s="9" t="e">
        <f>VLOOKUP(C5324,campaign!$A$2:$D$18,4,FALSE)</f>
        <v>#N/A</v>
      </c>
      <c r="E5324" s="9">
        <f>_xlfn.MAXIFS(data!G:G,data!A:A,Endirim!A5324)</f>
        <v>0</v>
      </c>
      <c r="F5324" s="9" t="e">
        <f>IF(E5324=D5324,"no discount",_xlfn.XLOOKUP(E5324,campaign!$D$2:$D$18,campaign!$B$2:$B$18))</f>
        <v>#N/A</v>
      </c>
    </row>
    <row r="5325" spans="1:6" x14ac:dyDescent="0.3">
      <c r="A5325" s="9">
        <f>customer!A5325</f>
        <v>0</v>
      </c>
      <c r="B5325" s="10">
        <f>_xlfn.MAXIFS(data!C:C,data!A:A,Endirim!A5325)</f>
        <v>0</v>
      </c>
      <c r="C5325" s="9" cm="1">
        <f t="array" ref="C5325">INDEX(data!B:B,MATCH(1,(data!A:A=Endirim!A5325)*(data!C:C=Endirim!B5325),0))</f>
        <v>0</v>
      </c>
      <c r="D5325" s="9" t="e">
        <f>VLOOKUP(C5325,campaign!$A$2:$D$18,4,FALSE)</f>
        <v>#N/A</v>
      </c>
      <c r="E5325" s="9">
        <f>_xlfn.MAXIFS(data!G:G,data!A:A,Endirim!A5325)</f>
        <v>0</v>
      </c>
      <c r="F5325" s="9" t="e">
        <f>IF(E5325=D5325,"no discount",_xlfn.XLOOKUP(E5325,campaign!$D$2:$D$18,campaign!$B$2:$B$18))</f>
        <v>#N/A</v>
      </c>
    </row>
    <row r="5326" spans="1:6" x14ac:dyDescent="0.3">
      <c r="A5326" s="9">
        <f>customer!A5326</f>
        <v>0</v>
      </c>
      <c r="B5326" s="10">
        <f>_xlfn.MAXIFS(data!C:C,data!A:A,Endirim!A5326)</f>
        <v>0</v>
      </c>
      <c r="C5326" s="9" cm="1">
        <f t="array" ref="C5326">INDEX(data!B:B,MATCH(1,(data!A:A=Endirim!A5326)*(data!C:C=Endirim!B5326),0))</f>
        <v>0</v>
      </c>
      <c r="D5326" s="9" t="e">
        <f>VLOOKUP(C5326,campaign!$A$2:$D$18,4,FALSE)</f>
        <v>#N/A</v>
      </c>
      <c r="E5326" s="9">
        <f>_xlfn.MAXIFS(data!G:G,data!A:A,Endirim!A5326)</f>
        <v>0</v>
      </c>
      <c r="F5326" s="9" t="e">
        <f>IF(E5326=D5326,"no discount",_xlfn.XLOOKUP(E5326,campaign!$D$2:$D$18,campaign!$B$2:$B$18))</f>
        <v>#N/A</v>
      </c>
    </row>
    <row r="5327" spans="1:6" x14ac:dyDescent="0.3">
      <c r="A5327" s="9">
        <f>customer!A5327</f>
        <v>0</v>
      </c>
      <c r="B5327" s="10">
        <f>_xlfn.MAXIFS(data!C:C,data!A:A,Endirim!A5327)</f>
        <v>0</v>
      </c>
      <c r="C5327" s="9" cm="1">
        <f t="array" ref="C5327">INDEX(data!B:B,MATCH(1,(data!A:A=Endirim!A5327)*(data!C:C=Endirim!B5327),0))</f>
        <v>0</v>
      </c>
      <c r="D5327" s="9" t="e">
        <f>VLOOKUP(C5327,campaign!$A$2:$D$18,4,FALSE)</f>
        <v>#N/A</v>
      </c>
      <c r="E5327" s="9">
        <f>_xlfn.MAXIFS(data!G:G,data!A:A,Endirim!A5327)</f>
        <v>0</v>
      </c>
      <c r="F5327" s="9" t="e">
        <f>IF(E5327=D5327,"no discount",_xlfn.XLOOKUP(E5327,campaign!$D$2:$D$18,campaign!$B$2:$B$18))</f>
        <v>#N/A</v>
      </c>
    </row>
    <row r="5328" spans="1:6" x14ac:dyDescent="0.3">
      <c r="A5328" s="9">
        <f>customer!A5328</f>
        <v>0</v>
      </c>
      <c r="B5328" s="10">
        <f>_xlfn.MAXIFS(data!C:C,data!A:A,Endirim!A5328)</f>
        <v>0</v>
      </c>
      <c r="C5328" s="9" cm="1">
        <f t="array" ref="C5328">INDEX(data!B:B,MATCH(1,(data!A:A=Endirim!A5328)*(data!C:C=Endirim!B5328),0))</f>
        <v>0</v>
      </c>
      <c r="D5328" s="9" t="e">
        <f>VLOOKUP(C5328,campaign!$A$2:$D$18,4,FALSE)</f>
        <v>#N/A</v>
      </c>
      <c r="E5328" s="9">
        <f>_xlfn.MAXIFS(data!G:G,data!A:A,Endirim!A5328)</f>
        <v>0</v>
      </c>
      <c r="F5328" s="9" t="e">
        <f>IF(E5328=D5328,"no discount",_xlfn.XLOOKUP(E5328,campaign!$D$2:$D$18,campaign!$B$2:$B$18))</f>
        <v>#N/A</v>
      </c>
    </row>
    <row r="5329" spans="1:6" x14ac:dyDescent="0.3">
      <c r="A5329" s="9">
        <f>customer!A5329</f>
        <v>0</v>
      </c>
      <c r="B5329" s="10">
        <f>_xlfn.MAXIFS(data!C:C,data!A:A,Endirim!A5329)</f>
        <v>0</v>
      </c>
      <c r="C5329" s="9" cm="1">
        <f t="array" ref="C5329">INDEX(data!B:B,MATCH(1,(data!A:A=Endirim!A5329)*(data!C:C=Endirim!B5329),0))</f>
        <v>0</v>
      </c>
      <c r="D5329" s="9" t="e">
        <f>VLOOKUP(C5329,campaign!$A$2:$D$18,4,FALSE)</f>
        <v>#N/A</v>
      </c>
      <c r="E5329" s="9">
        <f>_xlfn.MAXIFS(data!G:G,data!A:A,Endirim!A5329)</f>
        <v>0</v>
      </c>
      <c r="F5329" s="9" t="e">
        <f>IF(E5329=D5329,"no discount",_xlfn.XLOOKUP(E5329,campaign!$D$2:$D$18,campaign!$B$2:$B$18))</f>
        <v>#N/A</v>
      </c>
    </row>
    <row r="5330" spans="1:6" x14ac:dyDescent="0.3">
      <c r="A5330" s="9">
        <f>customer!A5330</f>
        <v>0</v>
      </c>
      <c r="B5330" s="10">
        <f>_xlfn.MAXIFS(data!C:C,data!A:A,Endirim!A5330)</f>
        <v>0</v>
      </c>
      <c r="C5330" s="9" cm="1">
        <f t="array" ref="C5330">INDEX(data!B:B,MATCH(1,(data!A:A=Endirim!A5330)*(data!C:C=Endirim!B5330),0))</f>
        <v>0</v>
      </c>
      <c r="D5330" s="9" t="e">
        <f>VLOOKUP(C5330,campaign!$A$2:$D$18,4,FALSE)</f>
        <v>#N/A</v>
      </c>
      <c r="E5330" s="9">
        <f>_xlfn.MAXIFS(data!G:G,data!A:A,Endirim!A5330)</f>
        <v>0</v>
      </c>
      <c r="F5330" s="9" t="e">
        <f>IF(E5330=D5330,"no discount",_xlfn.XLOOKUP(E5330,campaign!$D$2:$D$18,campaign!$B$2:$B$18))</f>
        <v>#N/A</v>
      </c>
    </row>
    <row r="5331" spans="1:6" x14ac:dyDescent="0.3">
      <c r="A5331" s="9">
        <f>customer!A5331</f>
        <v>0</v>
      </c>
      <c r="B5331" s="10">
        <f>_xlfn.MAXIFS(data!C:C,data!A:A,Endirim!A5331)</f>
        <v>0</v>
      </c>
      <c r="C5331" s="9" cm="1">
        <f t="array" ref="C5331">INDEX(data!B:B,MATCH(1,(data!A:A=Endirim!A5331)*(data!C:C=Endirim!B5331),0))</f>
        <v>0</v>
      </c>
      <c r="D5331" s="9" t="e">
        <f>VLOOKUP(C5331,campaign!$A$2:$D$18,4,FALSE)</f>
        <v>#N/A</v>
      </c>
      <c r="E5331" s="9">
        <f>_xlfn.MAXIFS(data!G:G,data!A:A,Endirim!A5331)</f>
        <v>0</v>
      </c>
      <c r="F5331" s="9" t="e">
        <f>IF(E5331=D5331,"no discount",_xlfn.XLOOKUP(E5331,campaign!$D$2:$D$18,campaign!$B$2:$B$18))</f>
        <v>#N/A</v>
      </c>
    </row>
    <row r="5332" spans="1:6" x14ac:dyDescent="0.3">
      <c r="A5332" s="9">
        <f>customer!A5332</f>
        <v>0</v>
      </c>
      <c r="B5332" s="10">
        <f>_xlfn.MAXIFS(data!C:C,data!A:A,Endirim!A5332)</f>
        <v>0</v>
      </c>
      <c r="C5332" s="9" cm="1">
        <f t="array" ref="C5332">INDEX(data!B:B,MATCH(1,(data!A:A=Endirim!A5332)*(data!C:C=Endirim!B5332),0))</f>
        <v>0</v>
      </c>
      <c r="D5332" s="9" t="e">
        <f>VLOOKUP(C5332,campaign!$A$2:$D$18,4,FALSE)</f>
        <v>#N/A</v>
      </c>
      <c r="E5332" s="9">
        <f>_xlfn.MAXIFS(data!G:G,data!A:A,Endirim!A5332)</f>
        <v>0</v>
      </c>
      <c r="F5332" s="9" t="e">
        <f>IF(E5332=D5332,"no discount",_xlfn.XLOOKUP(E5332,campaign!$D$2:$D$18,campaign!$B$2:$B$18))</f>
        <v>#N/A</v>
      </c>
    </row>
    <row r="5333" spans="1:6" x14ac:dyDescent="0.3">
      <c r="A5333" s="9">
        <f>customer!A5333</f>
        <v>0</v>
      </c>
      <c r="B5333" s="10">
        <f>_xlfn.MAXIFS(data!C:C,data!A:A,Endirim!A5333)</f>
        <v>0</v>
      </c>
      <c r="C5333" s="9" cm="1">
        <f t="array" ref="C5333">INDEX(data!B:B,MATCH(1,(data!A:A=Endirim!A5333)*(data!C:C=Endirim!B5333),0))</f>
        <v>0</v>
      </c>
      <c r="D5333" s="9" t="e">
        <f>VLOOKUP(C5333,campaign!$A$2:$D$18,4,FALSE)</f>
        <v>#N/A</v>
      </c>
      <c r="E5333" s="9">
        <f>_xlfn.MAXIFS(data!G:G,data!A:A,Endirim!A5333)</f>
        <v>0</v>
      </c>
      <c r="F5333" s="9" t="e">
        <f>IF(E5333=D5333,"no discount",_xlfn.XLOOKUP(E5333,campaign!$D$2:$D$18,campaign!$B$2:$B$18))</f>
        <v>#N/A</v>
      </c>
    </row>
    <row r="5334" spans="1:6" x14ac:dyDescent="0.3">
      <c r="A5334" s="9">
        <f>customer!A5334</f>
        <v>0</v>
      </c>
      <c r="B5334" s="10">
        <f>_xlfn.MAXIFS(data!C:C,data!A:A,Endirim!A5334)</f>
        <v>0</v>
      </c>
      <c r="C5334" s="9" cm="1">
        <f t="array" ref="C5334">INDEX(data!B:B,MATCH(1,(data!A:A=Endirim!A5334)*(data!C:C=Endirim!B5334),0))</f>
        <v>0</v>
      </c>
      <c r="D5334" s="9" t="e">
        <f>VLOOKUP(C5334,campaign!$A$2:$D$18,4,FALSE)</f>
        <v>#N/A</v>
      </c>
      <c r="E5334" s="9">
        <f>_xlfn.MAXIFS(data!G:G,data!A:A,Endirim!A5334)</f>
        <v>0</v>
      </c>
      <c r="F5334" s="9" t="e">
        <f>IF(E5334=D5334,"no discount",_xlfn.XLOOKUP(E5334,campaign!$D$2:$D$18,campaign!$B$2:$B$18))</f>
        <v>#N/A</v>
      </c>
    </row>
    <row r="5335" spans="1:6" x14ac:dyDescent="0.3">
      <c r="A5335" s="9">
        <f>customer!A5335</f>
        <v>0</v>
      </c>
      <c r="B5335" s="10">
        <f>_xlfn.MAXIFS(data!C:C,data!A:A,Endirim!A5335)</f>
        <v>0</v>
      </c>
      <c r="C5335" s="9" cm="1">
        <f t="array" ref="C5335">INDEX(data!B:B,MATCH(1,(data!A:A=Endirim!A5335)*(data!C:C=Endirim!B5335),0))</f>
        <v>0</v>
      </c>
      <c r="D5335" s="9" t="e">
        <f>VLOOKUP(C5335,campaign!$A$2:$D$18,4,FALSE)</f>
        <v>#N/A</v>
      </c>
      <c r="E5335" s="9">
        <f>_xlfn.MAXIFS(data!G:G,data!A:A,Endirim!A5335)</f>
        <v>0</v>
      </c>
      <c r="F5335" s="9" t="e">
        <f>IF(E5335=D5335,"no discount",_xlfn.XLOOKUP(E5335,campaign!$D$2:$D$18,campaign!$B$2:$B$18))</f>
        <v>#N/A</v>
      </c>
    </row>
    <row r="5336" spans="1:6" x14ac:dyDescent="0.3">
      <c r="A5336" s="9">
        <f>customer!A5336</f>
        <v>0</v>
      </c>
      <c r="B5336" s="10">
        <f>_xlfn.MAXIFS(data!C:C,data!A:A,Endirim!A5336)</f>
        <v>0</v>
      </c>
      <c r="C5336" s="9" cm="1">
        <f t="array" ref="C5336">INDEX(data!B:B,MATCH(1,(data!A:A=Endirim!A5336)*(data!C:C=Endirim!B5336),0))</f>
        <v>0</v>
      </c>
      <c r="D5336" s="9" t="e">
        <f>VLOOKUP(C5336,campaign!$A$2:$D$18,4,FALSE)</f>
        <v>#N/A</v>
      </c>
      <c r="E5336" s="9">
        <f>_xlfn.MAXIFS(data!G:G,data!A:A,Endirim!A5336)</f>
        <v>0</v>
      </c>
      <c r="F5336" s="9" t="e">
        <f>IF(E5336=D5336,"no discount",_xlfn.XLOOKUP(E5336,campaign!$D$2:$D$18,campaign!$B$2:$B$18))</f>
        <v>#N/A</v>
      </c>
    </row>
    <row r="5337" spans="1:6" x14ac:dyDescent="0.3">
      <c r="A5337" s="9">
        <f>customer!A5337</f>
        <v>0</v>
      </c>
      <c r="B5337" s="10">
        <f>_xlfn.MAXIFS(data!C:C,data!A:A,Endirim!A5337)</f>
        <v>0</v>
      </c>
      <c r="C5337" s="9" cm="1">
        <f t="array" ref="C5337">INDEX(data!B:B,MATCH(1,(data!A:A=Endirim!A5337)*(data!C:C=Endirim!B5337),0))</f>
        <v>0</v>
      </c>
      <c r="D5337" s="9" t="e">
        <f>VLOOKUP(C5337,campaign!$A$2:$D$18,4,FALSE)</f>
        <v>#N/A</v>
      </c>
      <c r="E5337" s="9">
        <f>_xlfn.MAXIFS(data!G:G,data!A:A,Endirim!A5337)</f>
        <v>0</v>
      </c>
      <c r="F5337" s="9" t="e">
        <f>IF(E5337=D5337,"no discount",_xlfn.XLOOKUP(E5337,campaign!$D$2:$D$18,campaign!$B$2:$B$18))</f>
        <v>#N/A</v>
      </c>
    </row>
    <row r="5338" spans="1:6" x14ac:dyDescent="0.3">
      <c r="A5338" s="9">
        <f>customer!A5338</f>
        <v>0</v>
      </c>
      <c r="B5338" s="10">
        <f>_xlfn.MAXIFS(data!C:C,data!A:A,Endirim!A5338)</f>
        <v>0</v>
      </c>
      <c r="C5338" s="9" cm="1">
        <f t="array" ref="C5338">INDEX(data!B:B,MATCH(1,(data!A:A=Endirim!A5338)*(data!C:C=Endirim!B5338),0))</f>
        <v>0</v>
      </c>
      <c r="D5338" s="9" t="e">
        <f>VLOOKUP(C5338,campaign!$A$2:$D$18,4,FALSE)</f>
        <v>#N/A</v>
      </c>
      <c r="E5338" s="9">
        <f>_xlfn.MAXIFS(data!G:G,data!A:A,Endirim!A5338)</f>
        <v>0</v>
      </c>
      <c r="F5338" s="9" t="e">
        <f>IF(E5338=D5338,"no discount",_xlfn.XLOOKUP(E5338,campaign!$D$2:$D$18,campaign!$B$2:$B$18))</f>
        <v>#N/A</v>
      </c>
    </row>
    <row r="5339" spans="1:6" x14ac:dyDescent="0.3">
      <c r="A5339" s="9">
        <f>customer!A5339</f>
        <v>0</v>
      </c>
      <c r="B5339" s="10">
        <f>_xlfn.MAXIFS(data!C:C,data!A:A,Endirim!A5339)</f>
        <v>0</v>
      </c>
      <c r="C5339" s="9" cm="1">
        <f t="array" ref="C5339">INDEX(data!B:B,MATCH(1,(data!A:A=Endirim!A5339)*(data!C:C=Endirim!B5339),0))</f>
        <v>0</v>
      </c>
      <c r="D5339" s="9" t="e">
        <f>VLOOKUP(C5339,campaign!$A$2:$D$18,4,FALSE)</f>
        <v>#N/A</v>
      </c>
      <c r="E5339" s="9">
        <f>_xlfn.MAXIFS(data!G:G,data!A:A,Endirim!A5339)</f>
        <v>0</v>
      </c>
      <c r="F5339" s="9" t="e">
        <f>IF(E5339=D5339,"no discount",_xlfn.XLOOKUP(E5339,campaign!$D$2:$D$18,campaign!$B$2:$B$18))</f>
        <v>#N/A</v>
      </c>
    </row>
    <row r="5340" spans="1:6" x14ac:dyDescent="0.3">
      <c r="A5340" s="9">
        <f>customer!A5340</f>
        <v>0</v>
      </c>
      <c r="B5340" s="10">
        <f>_xlfn.MAXIFS(data!C:C,data!A:A,Endirim!A5340)</f>
        <v>0</v>
      </c>
      <c r="C5340" s="9" cm="1">
        <f t="array" ref="C5340">INDEX(data!B:B,MATCH(1,(data!A:A=Endirim!A5340)*(data!C:C=Endirim!B5340),0))</f>
        <v>0</v>
      </c>
      <c r="D5340" s="9" t="e">
        <f>VLOOKUP(C5340,campaign!$A$2:$D$18,4,FALSE)</f>
        <v>#N/A</v>
      </c>
      <c r="E5340" s="9">
        <f>_xlfn.MAXIFS(data!G:G,data!A:A,Endirim!A5340)</f>
        <v>0</v>
      </c>
      <c r="F5340" s="9" t="e">
        <f>IF(E5340=D5340,"no discount",_xlfn.XLOOKUP(E5340,campaign!$D$2:$D$18,campaign!$B$2:$B$18))</f>
        <v>#N/A</v>
      </c>
    </row>
    <row r="5341" spans="1:6" x14ac:dyDescent="0.3">
      <c r="A5341" s="9">
        <f>customer!A5341</f>
        <v>0</v>
      </c>
      <c r="B5341" s="10">
        <f>_xlfn.MAXIFS(data!C:C,data!A:A,Endirim!A5341)</f>
        <v>0</v>
      </c>
      <c r="C5341" s="9" cm="1">
        <f t="array" ref="C5341">INDEX(data!B:B,MATCH(1,(data!A:A=Endirim!A5341)*(data!C:C=Endirim!B5341),0))</f>
        <v>0</v>
      </c>
      <c r="D5341" s="9" t="e">
        <f>VLOOKUP(C5341,campaign!$A$2:$D$18,4,FALSE)</f>
        <v>#N/A</v>
      </c>
      <c r="E5341" s="9">
        <f>_xlfn.MAXIFS(data!G:G,data!A:A,Endirim!A5341)</f>
        <v>0</v>
      </c>
      <c r="F5341" s="9" t="e">
        <f>IF(E5341=D5341,"no discount",_xlfn.XLOOKUP(E5341,campaign!$D$2:$D$18,campaign!$B$2:$B$18))</f>
        <v>#N/A</v>
      </c>
    </row>
    <row r="5342" spans="1:6" x14ac:dyDescent="0.3">
      <c r="A5342" s="9">
        <f>customer!A5342</f>
        <v>0</v>
      </c>
      <c r="B5342" s="10">
        <f>_xlfn.MAXIFS(data!C:C,data!A:A,Endirim!A5342)</f>
        <v>0</v>
      </c>
      <c r="C5342" s="9" cm="1">
        <f t="array" ref="C5342">INDEX(data!B:B,MATCH(1,(data!A:A=Endirim!A5342)*(data!C:C=Endirim!B5342),0))</f>
        <v>0</v>
      </c>
      <c r="D5342" s="9" t="e">
        <f>VLOOKUP(C5342,campaign!$A$2:$D$18,4,FALSE)</f>
        <v>#N/A</v>
      </c>
      <c r="E5342" s="9">
        <f>_xlfn.MAXIFS(data!G:G,data!A:A,Endirim!A5342)</f>
        <v>0</v>
      </c>
      <c r="F5342" s="9" t="e">
        <f>IF(E5342=D5342,"no discount",_xlfn.XLOOKUP(E5342,campaign!$D$2:$D$18,campaign!$B$2:$B$18))</f>
        <v>#N/A</v>
      </c>
    </row>
    <row r="5343" spans="1:6" x14ac:dyDescent="0.3">
      <c r="A5343" s="9">
        <f>customer!A5343</f>
        <v>0</v>
      </c>
      <c r="B5343" s="10">
        <f>_xlfn.MAXIFS(data!C:C,data!A:A,Endirim!A5343)</f>
        <v>0</v>
      </c>
      <c r="C5343" s="9" cm="1">
        <f t="array" ref="C5343">INDEX(data!B:B,MATCH(1,(data!A:A=Endirim!A5343)*(data!C:C=Endirim!B5343),0))</f>
        <v>0</v>
      </c>
      <c r="D5343" s="9" t="e">
        <f>VLOOKUP(C5343,campaign!$A$2:$D$18,4,FALSE)</f>
        <v>#N/A</v>
      </c>
      <c r="E5343" s="9">
        <f>_xlfn.MAXIFS(data!G:G,data!A:A,Endirim!A5343)</f>
        <v>0</v>
      </c>
      <c r="F5343" s="9" t="e">
        <f>IF(E5343=D5343,"no discount",_xlfn.XLOOKUP(E5343,campaign!$D$2:$D$18,campaign!$B$2:$B$18))</f>
        <v>#N/A</v>
      </c>
    </row>
    <row r="5344" spans="1:6" x14ac:dyDescent="0.3">
      <c r="A5344" s="9">
        <f>customer!A5344</f>
        <v>0</v>
      </c>
      <c r="B5344" s="10">
        <f>_xlfn.MAXIFS(data!C:C,data!A:A,Endirim!A5344)</f>
        <v>0</v>
      </c>
      <c r="C5344" s="9" cm="1">
        <f t="array" ref="C5344">INDEX(data!B:B,MATCH(1,(data!A:A=Endirim!A5344)*(data!C:C=Endirim!B5344),0))</f>
        <v>0</v>
      </c>
      <c r="D5344" s="9" t="e">
        <f>VLOOKUP(C5344,campaign!$A$2:$D$18,4,FALSE)</f>
        <v>#N/A</v>
      </c>
      <c r="E5344" s="9">
        <f>_xlfn.MAXIFS(data!G:G,data!A:A,Endirim!A5344)</f>
        <v>0</v>
      </c>
      <c r="F5344" s="9" t="e">
        <f>IF(E5344=D5344,"no discount",_xlfn.XLOOKUP(E5344,campaign!$D$2:$D$18,campaign!$B$2:$B$18))</f>
        <v>#N/A</v>
      </c>
    </row>
    <row r="5345" spans="1:6" x14ac:dyDescent="0.3">
      <c r="A5345" s="9">
        <f>customer!A5345</f>
        <v>0</v>
      </c>
      <c r="B5345" s="10">
        <f>_xlfn.MAXIFS(data!C:C,data!A:A,Endirim!A5345)</f>
        <v>0</v>
      </c>
      <c r="C5345" s="9" cm="1">
        <f t="array" ref="C5345">INDEX(data!B:B,MATCH(1,(data!A:A=Endirim!A5345)*(data!C:C=Endirim!B5345),0))</f>
        <v>0</v>
      </c>
      <c r="D5345" s="9" t="e">
        <f>VLOOKUP(C5345,campaign!$A$2:$D$18,4,FALSE)</f>
        <v>#N/A</v>
      </c>
      <c r="E5345" s="9">
        <f>_xlfn.MAXIFS(data!G:G,data!A:A,Endirim!A5345)</f>
        <v>0</v>
      </c>
      <c r="F5345" s="9" t="e">
        <f>IF(E5345=D5345,"no discount",_xlfn.XLOOKUP(E5345,campaign!$D$2:$D$18,campaign!$B$2:$B$18))</f>
        <v>#N/A</v>
      </c>
    </row>
    <row r="5346" spans="1:6" x14ac:dyDescent="0.3">
      <c r="A5346" s="9">
        <f>customer!A5346</f>
        <v>0</v>
      </c>
      <c r="B5346" s="10">
        <f>_xlfn.MAXIFS(data!C:C,data!A:A,Endirim!A5346)</f>
        <v>0</v>
      </c>
      <c r="C5346" s="9" cm="1">
        <f t="array" ref="C5346">INDEX(data!B:B,MATCH(1,(data!A:A=Endirim!A5346)*(data!C:C=Endirim!B5346),0))</f>
        <v>0</v>
      </c>
      <c r="D5346" s="9" t="e">
        <f>VLOOKUP(C5346,campaign!$A$2:$D$18,4,FALSE)</f>
        <v>#N/A</v>
      </c>
      <c r="E5346" s="9">
        <f>_xlfn.MAXIFS(data!G:G,data!A:A,Endirim!A5346)</f>
        <v>0</v>
      </c>
      <c r="F5346" s="9" t="e">
        <f>IF(E5346=D5346,"no discount",_xlfn.XLOOKUP(E5346,campaign!$D$2:$D$18,campaign!$B$2:$B$18))</f>
        <v>#N/A</v>
      </c>
    </row>
    <row r="5347" spans="1:6" x14ac:dyDescent="0.3">
      <c r="A5347" s="9">
        <f>customer!A5347</f>
        <v>0</v>
      </c>
      <c r="B5347" s="10">
        <f>_xlfn.MAXIFS(data!C:C,data!A:A,Endirim!A5347)</f>
        <v>0</v>
      </c>
      <c r="C5347" s="9" cm="1">
        <f t="array" ref="C5347">INDEX(data!B:B,MATCH(1,(data!A:A=Endirim!A5347)*(data!C:C=Endirim!B5347),0))</f>
        <v>0</v>
      </c>
      <c r="D5347" s="9" t="e">
        <f>VLOOKUP(C5347,campaign!$A$2:$D$18,4,FALSE)</f>
        <v>#N/A</v>
      </c>
      <c r="E5347" s="9">
        <f>_xlfn.MAXIFS(data!G:G,data!A:A,Endirim!A5347)</f>
        <v>0</v>
      </c>
      <c r="F5347" s="9" t="e">
        <f>IF(E5347=D5347,"no discount",_xlfn.XLOOKUP(E5347,campaign!$D$2:$D$18,campaign!$B$2:$B$18))</f>
        <v>#N/A</v>
      </c>
    </row>
    <row r="5348" spans="1:6" x14ac:dyDescent="0.3">
      <c r="A5348" s="9">
        <f>customer!A5348</f>
        <v>0</v>
      </c>
      <c r="B5348" s="10">
        <f>_xlfn.MAXIFS(data!C:C,data!A:A,Endirim!A5348)</f>
        <v>0</v>
      </c>
      <c r="C5348" s="9" cm="1">
        <f t="array" ref="C5348">INDEX(data!B:B,MATCH(1,(data!A:A=Endirim!A5348)*(data!C:C=Endirim!B5348),0))</f>
        <v>0</v>
      </c>
      <c r="D5348" s="9" t="e">
        <f>VLOOKUP(C5348,campaign!$A$2:$D$18,4,FALSE)</f>
        <v>#N/A</v>
      </c>
      <c r="E5348" s="9">
        <f>_xlfn.MAXIFS(data!G:G,data!A:A,Endirim!A5348)</f>
        <v>0</v>
      </c>
      <c r="F5348" s="9" t="e">
        <f>IF(E5348=D5348,"no discount",_xlfn.XLOOKUP(E5348,campaign!$D$2:$D$18,campaign!$B$2:$B$18))</f>
        <v>#N/A</v>
      </c>
    </row>
    <row r="5349" spans="1:6" x14ac:dyDescent="0.3">
      <c r="A5349" s="9">
        <f>customer!A5349</f>
        <v>0</v>
      </c>
      <c r="B5349" s="10">
        <f>_xlfn.MAXIFS(data!C:C,data!A:A,Endirim!A5349)</f>
        <v>0</v>
      </c>
      <c r="C5349" s="9" cm="1">
        <f t="array" ref="C5349">INDEX(data!B:B,MATCH(1,(data!A:A=Endirim!A5349)*(data!C:C=Endirim!B5349),0))</f>
        <v>0</v>
      </c>
      <c r="D5349" s="9" t="e">
        <f>VLOOKUP(C5349,campaign!$A$2:$D$18,4,FALSE)</f>
        <v>#N/A</v>
      </c>
      <c r="E5349" s="9">
        <f>_xlfn.MAXIFS(data!G:G,data!A:A,Endirim!A5349)</f>
        <v>0</v>
      </c>
      <c r="F5349" s="9" t="e">
        <f>IF(E5349=D5349,"no discount",_xlfn.XLOOKUP(E5349,campaign!$D$2:$D$18,campaign!$B$2:$B$18))</f>
        <v>#N/A</v>
      </c>
    </row>
    <row r="5350" spans="1:6" x14ac:dyDescent="0.3">
      <c r="A5350" s="9">
        <f>customer!A5350</f>
        <v>0</v>
      </c>
      <c r="B5350" s="10">
        <f>_xlfn.MAXIFS(data!C:C,data!A:A,Endirim!A5350)</f>
        <v>0</v>
      </c>
      <c r="C5350" s="9" cm="1">
        <f t="array" ref="C5350">INDEX(data!B:B,MATCH(1,(data!A:A=Endirim!A5350)*(data!C:C=Endirim!B5350),0))</f>
        <v>0</v>
      </c>
      <c r="D5350" s="9" t="e">
        <f>VLOOKUP(C5350,campaign!$A$2:$D$18,4,FALSE)</f>
        <v>#N/A</v>
      </c>
      <c r="E5350" s="9">
        <f>_xlfn.MAXIFS(data!G:G,data!A:A,Endirim!A5350)</f>
        <v>0</v>
      </c>
      <c r="F5350" s="9" t="e">
        <f>IF(E5350=D5350,"no discount",_xlfn.XLOOKUP(E5350,campaign!$D$2:$D$18,campaign!$B$2:$B$18))</f>
        <v>#N/A</v>
      </c>
    </row>
    <row r="5351" spans="1:6" x14ac:dyDescent="0.3">
      <c r="A5351" s="9">
        <f>customer!A5351</f>
        <v>0</v>
      </c>
      <c r="B5351" s="10">
        <f>_xlfn.MAXIFS(data!C:C,data!A:A,Endirim!A5351)</f>
        <v>0</v>
      </c>
      <c r="C5351" s="9" cm="1">
        <f t="array" ref="C5351">INDEX(data!B:B,MATCH(1,(data!A:A=Endirim!A5351)*(data!C:C=Endirim!B5351),0))</f>
        <v>0</v>
      </c>
      <c r="D5351" s="9" t="e">
        <f>VLOOKUP(C5351,campaign!$A$2:$D$18,4,FALSE)</f>
        <v>#N/A</v>
      </c>
      <c r="E5351" s="9">
        <f>_xlfn.MAXIFS(data!G:G,data!A:A,Endirim!A5351)</f>
        <v>0</v>
      </c>
      <c r="F5351" s="9" t="e">
        <f>IF(E5351=D5351,"no discount",_xlfn.XLOOKUP(E5351,campaign!$D$2:$D$18,campaign!$B$2:$B$18))</f>
        <v>#N/A</v>
      </c>
    </row>
    <row r="5352" spans="1:6" x14ac:dyDescent="0.3">
      <c r="A5352" s="9">
        <f>customer!A5352</f>
        <v>0</v>
      </c>
      <c r="B5352" s="10">
        <f>_xlfn.MAXIFS(data!C:C,data!A:A,Endirim!A5352)</f>
        <v>0</v>
      </c>
      <c r="C5352" s="9" cm="1">
        <f t="array" ref="C5352">INDEX(data!B:B,MATCH(1,(data!A:A=Endirim!A5352)*(data!C:C=Endirim!B5352),0))</f>
        <v>0</v>
      </c>
      <c r="D5352" s="9" t="e">
        <f>VLOOKUP(C5352,campaign!$A$2:$D$18,4,FALSE)</f>
        <v>#N/A</v>
      </c>
      <c r="E5352" s="9">
        <f>_xlfn.MAXIFS(data!G:G,data!A:A,Endirim!A5352)</f>
        <v>0</v>
      </c>
      <c r="F5352" s="9" t="e">
        <f>IF(E5352=D5352,"no discount",_xlfn.XLOOKUP(E5352,campaign!$D$2:$D$18,campaign!$B$2:$B$18))</f>
        <v>#N/A</v>
      </c>
    </row>
    <row r="5353" spans="1:6" x14ac:dyDescent="0.3">
      <c r="A5353" s="9">
        <f>customer!A5353</f>
        <v>0</v>
      </c>
      <c r="B5353" s="10">
        <f>_xlfn.MAXIFS(data!C:C,data!A:A,Endirim!A5353)</f>
        <v>0</v>
      </c>
      <c r="C5353" s="9" cm="1">
        <f t="array" ref="C5353">INDEX(data!B:B,MATCH(1,(data!A:A=Endirim!A5353)*(data!C:C=Endirim!B5353),0))</f>
        <v>0</v>
      </c>
      <c r="D5353" s="9" t="e">
        <f>VLOOKUP(C5353,campaign!$A$2:$D$18,4,FALSE)</f>
        <v>#N/A</v>
      </c>
      <c r="E5353" s="9">
        <f>_xlfn.MAXIFS(data!G:G,data!A:A,Endirim!A5353)</f>
        <v>0</v>
      </c>
      <c r="F5353" s="9" t="e">
        <f>IF(E5353=D5353,"no discount",_xlfn.XLOOKUP(E5353,campaign!$D$2:$D$18,campaign!$B$2:$B$18))</f>
        <v>#N/A</v>
      </c>
    </row>
    <row r="5354" spans="1:6" x14ac:dyDescent="0.3">
      <c r="A5354" s="9">
        <f>customer!A5354</f>
        <v>0</v>
      </c>
      <c r="B5354" s="10">
        <f>_xlfn.MAXIFS(data!C:C,data!A:A,Endirim!A5354)</f>
        <v>0</v>
      </c>
      <c r="C5354" s="9" cm="1">
        <f t="array" ref="C5354">INDEX(data!B:B,MATCH(1,(data!A:A=Endirim!A5354)*(data!C:C=Endirim!B5354),0))</f>
        <v>0</v>
      </c>
      <c r="D5354" s="9" t="e">
        <f>VLOOKUP(C5354,campaign!$A$2:$D$18,4,FALSE)</f>
        <v>#N/A</v>
      </c>
      <c r="E5354" s="9">
        <f>_xlfn.MAXIFS(data!G:G,data!A:A,Endirim!A5354)</f>
        <v>0</v>
      </c>
      <c r="F5354" s="9" t="e">
        <f>IF(E5354=D5354,"no discount",_xlfn.XLOOKUP(E5354,campaign!$D$2:$D$18,campaign!$B$2:$B$18))</f>
        <v>#N/A</v>
      </c>
    </row>
    <row r="5355" spans="1:6" x14ac:dyDescent="0.3">
      <c r="A5355" s="9">
        <f>customer!A5355</f>
        <v>0</v>
      </c>
      <c r="B5355" s="10">
        <f>_xlfn.MAXIFS(data!C:C,data!A:A,Endirim!A5355)</f>
        <v>0</v>
      </c>
      <c r="C5355" s="9" cm="1">
        <f t="array" ref="C5355">INDEX(data!B:B,MATCH(1,(data!A:A=Endirim!A5355)*(data!C:C=Endirim!B5355),0))</f>
        <v>0</v>
      </c>
      <c r="D5355" s="9" t="e">
        <f>VLOOKUP(C5355,campaign!$A$2:$D$18,4,FALSE)</f>
        <v>#N/A</v>
      </c>
      <c r="E5355" s="9">
        <f>_xlfn.MAXIFS(data!G:G,data!A:A,Endirim!A5355)</f>
        <v>0</v>
      </c>
      <c r="F5355" s="9" t="e">
        <f>IF(E5355=D5355,"no discount",_xlfn.XLOOKUP(E5355,campaign!$D$2:$D$18,campaign!$B$2:$B$18))</f>
        <v>#N/A</v>
      </c>
    </row>
    <row r="5356" spans="1:6" x14ac:dyDescent="0.3">
      <c r="A5356" s="9">
        <f>customer!A5356</f>
        <v>0</v>
      </c>
      <c r="B5356" s="10">
        <f>_xlfn.MAXIFS(data!C:C,data!A:A,Endirim!A5356)</f>
        <v>0</v>
      </c>
      <c r="C5356" s="9" cm="1">
        <f t="array" ref="C5356">INDEX(data!B:B,MATCH(1,(data!A:A=Endirim!A5356)*(data!C:C=Endirim!B5356),0))</f>
        <v>0</v>
      </c>
      <c r="D5356" s="9" t="e">
        <f>VLOOKUP(C5356,campaign!$A$2:$D$18,4,FALSE)</f>
        <v>#N/A</v>
      </c>
      <c r="E5356" s="9">
        <f>_xlfn.MAXIFS(data!G:G,data!A:A,Endirim!A5356)</f>
        <v>0</v>
      </c>
      <c r="F5356" s="9" t="e">
        <f>IF(E5356=D5356,"no discount",_xlfn.XLOOKUP(E5356,campaign!$D$2:$D$18,campaign!$B$2:$B$18))</f>
        <v>#N/A</v>
      </c>
    </row>
    <row r="5357" spans="1:6" x14ac:dyDescent="0.3">
      <c r="A5357" s="9">
        <f>customer!A5357</f>
        <v>0</v>
      </c>
      <c r="B5357" s="10">
        <f>_xlfn.MAXIFS(data!C:C,data!A:A,Endirim!A5357)</f>
        <v>0</v>
      </c>
      <c r="C5357" s="9" cm="1">
        <f t="array" ref="C5357">INDEX(data!B:B,MATCH(1,(data!A:A=Endirim!A5357)*(data!C:C=Endirim!B5357),0))</f>
        <v>0</v>
      </c>
      <c r="D5357" s="9" t="e">
        <f>VLOOKUP(C5357,campaign!$A$2:$D$18,4,FALSE)</f>
        <v>#N/A</v>
      </c>
      <c r="E5357" s="9">
        <f>_xlfn.MAXIFS(data!G:G,data!A:A,Endirim!A5357)</f>
        <v>0</v>
      </c>
      <c r="F5357" s="9" t="e">
        <f>IF(E5357=D5357,"no discount",_xlfn.XLOOKUP(E5357,campaign!$D$2:$D$18,campaign!$B$2:$B$18))</f>
        <v>#N/A</v>
      </c>
    </row>
    <row r="5358" spans="1:6" x14ac:dyDescent="0.3">
      <c r="A5358" s="9">
        <f>customer!A5358</f>
        <v>0</v>
      </c>
      <c r="B5358" s="10">
        <f>_xlfn.MAXIFS(data!C:C,data!A:A,Endirim!A5358)</f>
        <v>0</v>
      </c>
      <c r="C5358" s="9" cm="1">
        <f t="array" ref="C5358">INDEX(data!B:B,MATCH(1,(data!A:A=Endirim!A5358)*(data!C:C=Endirim!B5358),0))</f>
        <v>0</v>
      </c>
      <c r="D5358" s="9" t="e">
        <f>VLOOKUP(C5358,campaign!$A$2:$D$18,4,FALSE)</f>
        <v>#N/A</v>
      </c>
      <c r="E5358" s="9">
        <f>_xlfn.MAXIFS(data!G:G,data!A:A,Endirim!A5358)</f>
        <v>0</v>
      </c>
      <c r="F5358" s="9" t="e">
        <f>IF(E5358=D5358,"no discount",_xlfn.XLOOKUP(E5358,campaign!$D$2:$D$18,campaign!$B$2:$B$18))</f>
        <v>#N/A</v>
      </c>
    </row>
    <row r="5359" spans="1:6" x14ac:dyDescent="0.3">
      <c r="A5359" s="9">
        <f>customer!A5359</f>
        <v>0</v>
      </c>
      <c r="B5359" s="10">
        <f>_xlfn.MAXIFS(data!C:C,data!A:A,Endirim!A5359)</f>
        <v>0</v>
      </c>
      <c r="C5359" s="9" cm="1">
        <f t="array" ref="C5359">INDEX(data!B:B,MATCH(1,(data!A:A=Endirim!A5359)*(data!C:C=Endirim!B5359),0))</f>
        <v>0</v>
      </c>
      <c r="D5359" s="9" t="e">
        <f>VLOOKUP(C5359,campaign!$A$2:$D$18,4,FALSE)</f>
        <v>#N/A</v>
      </c>
      <c r="E5359" s="9">
        <f>_xlfn.MAXIFS(data!G:G,data!A:A,Endirim!A5359)</f>
        <v>0</v>
      </c>
      <c r="F5359" s="9" t="e">
        <f>IF(E5359=D5359,"no discount",_xlfn.XLOOKUP(E5359,campaign!$D$2:$D$18,campaign!$B$2:$B$18))</f>
        <v>#N/A</v>
      </c>
    </row>
    <row r="5360" spans="1:6" x14ac:dyDescent="0.3">
      <c r="A5360" s="9">
        <f>customer!A5360</f>
        <v>0</v>
      </c>
      <c r="B5360" s="10">
        <f>_xlfn.MAXIFS(data!C:C,data!A:A,Endirim!A5360)</f>
        <v>0</v>
      </c>
      <c r="C5360" s="9" cm="1">
        <f t="array" ref="C5360">INDEX(data!B:B,MATCH(1,(data!A:A=Endirim!A5360)*(data!C:C=Endirim!B5360),0))</f>
        <v>0</v>
      </c>
      <c r="D5360" s="9" t="e">
        <f>VLOOKUP(C5360,campaign!$A$2:$D$18,4,FALSE)</f>
        <v>#N/A</v>
      </c>
      <c r="E5360" s="9">
        <f>_xlfn.MAXIFS(data!G:G,data!A:A,Endirim!A5360)</f>
        <v>0</v>
      </c>
      <c r="F5360" s="9" t="e">
        <f>IF(E5360=D5360,"no discount",_xlfn.XLOOKUP(E5360,campaign!$D$2:$D$18,campaign!$B$2:$B$18))</f>
        <v>#N/A</v>
      </c>
    </row>
    <row r="5361" spans="1:6" x14ac:dyDescent="0.3">
      <c r="A5361" s="9">
        <f>customer!A5361</f>
        <v>0</v>
      </c>
      <c r="B5361" s="10">
        <f>_xlfn.MAXIFS(data!C:C,data!A:A,Endirim!A5361)</f>
        <v>0</v>
      </c>
      <c r="C5361" s="9" cm="1">
        <f t="array" ref="C5361">INDEX(data!B:B,MATCH(1,(data!A:A=Endirim!A5361)*(data!C:C=Endirim!B5361),0))</f>
        <v>0</v>
      </c>
      <c r="D5361" s="9" t="e">
        <f>VLOOKUP(C5361,campaign!$A$2:$D$18,4,FALSE)</f>
        <v>#N/A</v>
      </c>
      <c r="E5361" s="9">
        <f>_xlfn.MAXIFS(data!G:G,data!A:A,Endirim!A5361)</f>
        <v>0</v>
      </c>
      <c r="F5361" s="9" t="e">
        <f>IF(E5361=D5361,"no discount",_xlfn.XLOOKUP(E5361,campaign!$D$2:$D$18,campaign!$B$2:$B$18))</f>
        <v>#N/A</v>
      </c>
    </row>
    <row r="5362" spans="1:6" x14ac:dyDescent="0.3">
      <c r="A5362" s="9">
        <f>customer!A5362</f>
        <v>0</v>
      </c>
      <c r="B5362" s="10">
        <f>_xlfn.MAXIFS(data!C:C,data!A:A,Endirim!A5362)</f>
        <v>0</v>
      </c>
      <c r="C5362" s="9" cm="1">
        <f t="array" ref="C5362">INDEX(data!B:B,MATCH(1,(data!A:A=Endirim!A5362)*(data!C:C=Endirim!B5362),0))</f>
        <v>0</v>
      </c>
      <c r="D5362" s="9" t="e">
        <f>VLOOKUP(C5362,campaign!$A$2:$D$18,4,FALSE)</f>
        <v>#N/A</v>
      </c>
      <c r="E5362" s="9">
        <f>_xlfn.MAXIFS(data!G:G,data!A:A,Endirim!A5362)</f>
        <v>0</v>
      </c>
      <c r="F5362" s="9" t="e">
        <f>IF(E5362=D5362,"no discount",_xlfn.XLOOKUP(E5362,campaign!$D$2:$D$18,campaign!$B$2:$B$18))</f>
        <v>#N/A</v>
      </c>
    </row>
    <row r="5363" spans="1:6" x14ac:dyDescent="0.3">
      <c r="A5363" s="9">
        <f>customer!A5363</f>
        <v>0</v>
      </c>
      <c r="B5363" s="10">
        <f>_xlfn.MAXIFS(data!C:C,data!A:A,Endirim!A5363)</f>
        <v>0</v>
      </c>
      <c r="C5363" s="9" cm="1">
        <f t="array" ref="C5363">INDEX(data!B:B,MATCH(1,(data!A:A=Endirim!A5363)*(data!C:C=Endirim!B5363),0))</f>
        <v>0</v>
      </c>
      <c r="D5363" s="9" t="e">
        <f>VLOOKUP(C5363,campaign!$A$2:$D$18,4,FALSE)</f>
        <v>#N/A</v>
      </c>
      <c r="E5363" s="9">
        <f>_xlfn.MAXIFS(data!G:G,data!A:A,Endirim!A5363)</f>
        <v>0</v>
      </c>
      <c r="F5363" s="9" t="e">
        <f>IF(E5363=D5363,"no discount",_xlfn.XLOOKUP(E5363,campaign!$D$2:$D$18,campaign!$B$2:$B$18))</f>
        <v>#N/A</v>
      </c>
    </row>
    <row r="5364" spans="1:6" x14ac:dyDescent="0.3">
      <c r="A5364" s="9">
        <f>customer!A5364</f>
        <v>0</v>
      </c>
      <c r="B5364" s="10">
        <f>_xlfn.MAXIFS(data!C:C,data!A:A,Endirim!A5364)</f>
        <v>0</v>
      </c>
      <c r="C5364" s="9" cm="1">
        <f t="array" ref="C5364">INDEX(data!B:B,MATCH(1,(data!A:A=Endirim!A5364)*(data!C:C=Endirim!B5364),0))</f>
        <v>0</v>
      </c>
      <c r="D5364" s="9" t="e">
        <f>VLOOKUP(C5364,campaign!$A$2:$D$18,4,FALSE)</f>
        <v>#N/A</v>
      </c>
      <c r="E5364" s="9">
        <f>_xlfn.MAXIFS(data!G:G,data!A:A,Endirim!A5364)</f>
        <v>0</v>
      </c>
      <c r="F5364" s="9" t="e">
        <f>IF(E5364=D5364,"no discount",_xlfn.XLOOKUP(E5364,campaign!$D$2:$D$18,campaign!$B$2:$B$18))</f>
        <v>#N/A</v>
      </c>
    </row>
    <row r="5365" spans="1:6" x14ac:dyDescent="0.3">
      <c r="A5365" s="9">
        <f>customer!A5365</f>
        <v>0</v>
      </c>
      <c r="B5365" s="10">
        <f>_xlfn.MAXIFS(data!C:C,data!A:A,Endirim!A5365)</f>
        <v>0</v>
      </c>
      <c r="C5365" s="9" cm="1">
        <f t="array" ref="C5365">INDEX(data!B:B,MATCH(1,(data!A:A=Endirim!A5365)*(data!C:C=Endirim!B5365),0))</f>
        <v>0</v>
      </c>
      <c r="D5365" s="9" t="e">
        <f>VLOOKUP(C5365,campaign!$A$2:$D$18,4,FALSE)</f>
        <v>#N/A</v>
      </c>
      <c r="E5365" s="9">
        <f>_xlfn.MAXIFS(data!G:G,data!A:A,Endirim!A5365)</f>
        <v>0</v>
      </c>
      <c r="F5365" s="9" t="e">
        <f>IF(E5365=D5365,"no discount",_xlfn.XLOOKUP(E5365,campaign!$D$2:$D$18,campaign!$B$2:$B$18))</f>
        <v>#N/A</v>
      </c>
    </row>
    <row r="5366" spans="1:6" x14ac:dyDescent="0.3">
      <c r="A5366" s="9">
        <f>customer!A5366</f>
        <v>0</v>
      </c>
      <c r="B5366" s="10">
        <f>_xlfn.MAXIFS(data!C:C,data!A:A,Endirim!A5366)</f>
        <v>0</v>
      </c>
      <c r="C5366" s="9" cm="1">
        <f t="array" ref="C5366">INDEX(data!B:B,MATCH(1,(data!A:A=Endirim!A5366)*(data!C:C=Endirim!B5366),0))</f>
        <v>0</v>
      </c>
      <c r="D5366" s="9" t="e">
        <f>VLOOKUP(C5366,campaign!$A$2:$D$18,4,FALSE)</f>
        <v>#N/A</v>
      </c>
      <c r="E5366" s="9">
        <f>_xlfn.MAXIFS(data!G:G,data!A:A,Endirim!A5366)</f>
        <v>0</v>
      </c>
      <c r="F5366" s="9" t="e">
        <f>IF(E5366=D5366,"no discount",_xlfn.XLOOKUP(E5366,campaign!$D$2:$D$18,campaign!$B$2:$B$18))</f>
        <v>#N/A</v>
      </c>
    </row>
    <row r="5367" spans="1:6" x14ac:dyDescent="0.3">
      <c r="A5367" s="9">
        <f>customer!A5367</f>
        <v>0</v>
      </c>
      <c r="B5367" s="10">
        <f>_xlfn.MAXIFS(data!C:C,data!A:A,Endirim!A5367)</f>
        <v>0</v>
      </c>
      <c r="C5367" s="9" cm="1">
        <f t="array" ref="C5367">INDEX(data!B:B,MATCH(1,(data!A:A=Endirim!A5367)*(data!C:C=Endirim!B5367),0))</f>
        <v>0</v>
      </c>
      <c r="D5367" s="9" t="e">
        <f>VLOOKUP(C5367,campaign!$A$2:$D$18,4,FALSE)</f>
        <v>#N/A</v>
      </c>
      <c r="E5367" s="9">
        <f>_xlfn.MAXIFS(data!G:G,data!A:A,Endirim!A5367)</f>
        <v>0</v>
      </c>
      <c r="F5367" s="9" t="e">
        <f>IF(E5367=D5367,"no discount",_xlfn.XLOOKUP(E5367,campaign!$D$2:$D$18,campaign!$B$2:$B$18))</f>
        <v>#N/A</v>
      </c>
    </row>
    <row r="5368" spans="1:6" x14ac:dyDescent="0.3">
      <c r="A5368" s="9">
        <f>customer!A5368</f>
        <v>0</v>
      </c>
      <c r="B5368" s="10">
        <f>_xlfn.MAXIFS(data!C:C,data!A:A,Endirim!A5368)</f>
        <v>0</v>
      </c>
      <c r="C5368" s="9" cm="1">
        <f t="array" ref="C5368">INDEX(data!B:B,MATCH(1,(data!A:A=Endirim!A5368)*(data!C:C=Endirim!B5368),0))</f>
        <v>0</v>
      </c>
      <c r="D5368" s="9" t="e">
        <f>VLOOKUP(C5368,campaign!$A$2:$D$18,4,FALSE)</f>
        <v>#N/A</v>
      </c>
      <c r="E5368" s="9">
        <f>_xlfn.MAXIFS(data!G:G,data!A:A,Endirim!A5368)</f>
        <v>0</v>
      </c>
      <c r="F5368" s="9" t="e">
        <f>IF(E5368=D5368,"no discount",_xlfn.XLOOKUP(E5368,campaign!$D$2:$D$18,campaign!$B$2:$B$18))</f>
        <v>#N/A</v>
      </c>
    </row>
    <row r="5369" spans="1:6" x14ac:dyDescent="0.3">
      <c r="A5369" s="9">
        <f>customer!A5369</f>
        <v>0</v>
      </c>
      <c r="B5369" s="10">
        <f>_xlfn.MAXIFS(data!C:C,data!A:A,Endirim!A5369)</f>
        <v>0</v>
      </c>
      <c r="C5369" s="9" cm="1">
        <f t="array" ref="C5369">INDEX(data!B:B,MATCH(1,(data!A:A=Endirim!A5369)*(data!C:C=Endirim!B5369),0))</f>
        <v>0</v>
      </c>
      <c r="D5369" s="9" t="e">
        <f>VLOOKUP(C5369,campaign!$A$2:$D$18,4,FALSE)</f>
        <v>#N/A</v>
      </c>
      <c r="E5369" s="9">
        <f>_xlfn.MAXIFS(data!G:G,data!A:A,Endirim!A5369)</f>
        <v>0</v>
      </c>
      <c r="F5369" s="9" t="e">
        <f>IF(E5369=D5369,"no discount",_xlfn.XLOOKUP(E5369,campaign!$D$2:$D$18,campaign!$B$2:$B$18))</f>
        <v>#N/A</v>
      </c>
    </row>
    <row r="5370" spans="1:6" x14ac:dyDescent="0.3">
      <c r="A5370" s="9">
        <f>customer!A5370</f>
        <v>0</v>
      </c>
      <c r="B5370" s="10">
        <f>_xlfn.MAXIFS(data!C:C,data!A:A,Endirim!A5370)</f>
        <v>0</v>
      </c>
      <c r="C5370" s="9" cm="1">
        <f t="array" ref="C5370">INDEX(data!B:B,MATCH(1,(data!A:A=Endirim!A5370)*(data!C:C=Endirim!B5370),0))</f>
        <v>0</v>
      </c>
      <c r="D5370" s="9" t="e">
        <f>VLOOKUP(C5370,campaign!$A$2:$D$18,4,FALSE)</f>
        <v>#N/A</v>
      </c>
      <c r="E5370" s="9">
        <f>_xlfn.MAXIFS(data!G:G,data!A:A,Endirim!A5370)</f>
        <v>0</v>
      </c>
      <c r="F5370" s="9" t="e">
        <f>IF(E5370=D5370,"no discount",_xlfn.XLOOKUP(E5370,campaign!$D$2:$D$18,campaign!$B$2:$B$18))</f>
        <v>#N/A</v>
      </c>
    </row>
    <row r="5371" spans="1:6" x14ac:dyDescent="0.3">
      <c r="A5371" s="9">
        <f>customer!A5371</f>
        <v>0</v>
      </c>
      <c r="B5371" s="10">
        <f>_xlfn.MAXIFS(data!C:C,data!A:A,Endirim!A5371)</f>
        <v>0</v>
      </c>
      <c r="C5371" s="9" cm="1">
        <f t="array" ref="C5371">INDEX(data!B:B,MATCH(1,(data!A:A=Endirim!A5371)*(data!C:C=Endirim!B5371),0))</f>
        <v>0</v>
      </c>
      <c r="D5371" s="9" t="e">
        <f>VLOOKUP(C5371,campaign!$A$2:$D$18,4,FALSE)</f>
        <v>#N/A</v>
      </c>
      <c r="E5371" s="9">
        <f>_xlfn.MAXIFS(data!G:G,data!A:A,Endirim!A5371)</f>
        <v>0</v>
      </c>
      <c r="F5371" s="9" t="e">
        <f>IF(E5371=D5371,"no discount",_xlfn.XLOOKUP(E5371,campaign!$D$2:$D$18,campaign!$B$2:$B$18))</f>
        <v>#N/A</v>
      </c>
    </row>
    <row r="5372" spans="1:6" x14ac:dyDescent="0.3">
      <c r="A5372" s="9">
        <f>customer!A5372</f>
        <v>0</v>
      </c>
      <c r="B5372" s="10">
        <f>_xlfn.MAXIFS(data!C:C,data!A:A,Endirim!A5372)</f>
        <v>0</v>
      </c>
      <c r="C5372" s="9" cm="1">
        <f t="array" ref="C5372">INDEX(data!B:B,MATCH(1,(data!A:A=Endirim!A5372)*(data!C:C=Endirim!B5372),0))</f>
        <v>0</v>
      </c>
      <c r="D5372" s="9" t="e">
        <f>VLOOKUP(C5372,campaign!$A$2:$D$18,4,FALSE)</f>
        <v>#N/A</v>
      </c>
      <c r="E5372" s="9">
        <f>_xlfn.MAXIFS(data!G:G,data!A:A,Endirim!A5372)</f>
        <v>0</v>
      </c>
      <c r="F5372" s="9" t="e">
        <f>IF(E5372=D5372,"no discount",_xlfn.XLOOKUP(E5372,campaign!$D$2:$D$18,campaign!$B$2:$B$18))</f>
        <v>#N/A</v>
      </c>
    </row>
    <row r="5373" spans="1:6" x14ac:dyDescent="0.3">
      <c r="A5373" s="9">
        <f>customer!A5373</f>
        <v>0</v>
      </c>
      <c r="B5373" s="10">
        <f>_xlfn.MAXIFS(data!C:C,data!A:A,Endirim!A5373)</f>
        <v>0</v>
      </c>
      <c r="C5373" s="9" cm="1">
        <f t="array" ref="C5373">INDEX(data!B:B,MATCH(1,(data!A:A=Endirim!A5373)*(data!C:C=Endirim!B5373),0))</f>
        <v>0</v>
      </c>
      <c r="D5373" s="9" t="e">
        <f>VLOOKUP(C5373,campaign!$A$2:$D$18,4,FALSE)</f>
        <v>#N/A</v>
      </c>
      <c r="E5373" s="9">
        <f>_xlfn.MAXIFS(data!G:G,data!A:A,Endirim!A5373)</f>
        <v>0</v>
      </c>
      <c r="F5373" s="9" t="e">
        <f>IF(E5373=D5373,"no discount",_xlfn.XLOOKUP(E5373,campaign!$D$2:$D$18,campaign!$B$2:$B$18))</f>
        <v>#N/A</v>
      </c>
    </row>
    <row r="5374" spans="1:6" x14ac:dyDescent="0.3">
      <c r="A5374" s="9">
        <f>customer!A5374</f>
        <v>0</v>
      </c>
      <c r="B5374" s="10">
        <f>_xlfn.MAXIFS(data!C:C,data!A:A,Endirim!A5374)</f>
        <v>0</v>
      </c>
      <c r="C5374" s="9" cm="1">
        <f t="array" ref="C5374">INDEX(data!B:B,MATCH(1,(data!A:A=Endirim!A5374)*(data!C:C=Endirim!B5374),0))</f>
        <v>0</v>
      </c>
      <c r="D5374" s="9" t="e">
        <f>VLOOKUP(C5374,campaign!$A$2:$D$18,4,FALSE)</f>
        <v>#N/A</v>
      </c>
      <c r="E5374" s="9">
        <f>_xlfn.MAXIFS(data!G:G,data!A:A,Endirim!A5374)</f>
        <v>0</v>
      </c>
      <c r="F5374" s="9" t="e">
        <f>IF(E5374=D5374,"no discount",_xlfn.XLOOKUP(E5374,campaign!$D$2:$D$18,campaign!$B$2:$B$18))</f>
        <v>#N/A</v>
      </c>
    </row>
    <row r="5375" spans="1:6" x14ac:dyDescent="0.3">
      <c r="A5375" s="9">
        <f>customer!A5375</f>
        <v>0</v>
      </c>
      <c r="B5375" s="10">
        <f>_xlfn.MAXIFS(data!C:C,data!A:A,Endirim!A5375)</f>
        <v>0</v>
      </c>
      <c r="C5375" s="9" cm="1">
        <f t="array" ref="C5375">INDEX(data!B:B,MATCH(1,(data!A:A=Endirim!A5375)*(data!C:C=Endirim!B5375),0))</f>
        <v>0</v>
      </c>
      <c r="D5375" s="9" t="e">
        <f>VLOOKUP(C5375,campaign!$A$2:$D$18,4,FALSE)</f>
        <v>#N/A</v>
      </c>
      <c r="E5375" s="9">
        <f>_xlfn.MAXIFS(data!G:G,data!A:A,Endirim!A5375)</f>
        <v>0</v>
      </c>
      <c r="F5375" s="9" t="e">
        <f>IF(E5375=D5375,"no discount",_xlfn.XLOOKUP(E5375,campaign!$D$2:$D$18,campaign!$B$2:$B$18))</f>
        <v>#N/A</v>
      </c>
    </row>
    <row r="5376" spans="1:6" x14ac:dyDescent="0.3">
      <c r="A5376" s="9">
        <f>customer!A5376</f>
        <v>0</v>
      </c>
      <c r="B5376" s="10">
        <f>_xlfn.MAXIFS(data!C:C,data!A:A,Endirim!A5376)</f>
        <v>0</v>
      </c>
      <c r="C5376" s="9" cm="1">
        <f t="array" ref="C5376">INDEX(data!B:B,MATCH(1,(data!A:A=Endirim!A5376)*(data!C:C=Endirim!B5376),0))</f>
        <v>0</v>
      </c>
      <c r="D5376" s="9" t="e">
        <f>VLOOKUP(C5376,campaign!$A$2:$D$18,4,FALSE)</f>
        <v>#N/A</v>
      </c>
      <c r="E5376" s="9">
        <f>_xlfn.MAXIFS(data!G:G,data!A:A,Endirim!A5376)</f>
        <v>0</v>
      </c>
      <c r="F5376" s="9" t="e">
        <f>IF(E5376=D5376,"no discount",_xlfn.XLOOKUP(E5376,campaign!$D$2:$D$18,campaign!$B$2:$B$18))</f>
        <v>#N/A</v>
      </c>
    </row>
    <row r="5377" spans="1:6" x14ac:dyDescent="0.3">
      <c r="A5377" s="9">
        <f>customer!A5377</f>
        <v>0</v>
      </c>
      <c r="B5377" s="10">
        <f>_xlfn.MAXIFS(data!C:C,data!A:A,Endirim!A5377)</f>
        <v>0</v>
      </c>
      <c r="C5377" s="9" cm="1">
        <f t="array" ref="C5377">INDEX(data!B:B,MATCH(1,(data!A:A=Endirim!A5377)*(data!C:C=Endirim!B5377),0))</f>
        <v>0</v>
      </c>
      <c r="D5377" s="9" t="e">
        <f>VLOOKUP(C5377,campaign!$A$2:$D$18,4,FALSE)</f>
        <v>#N/A</v>
      </c>
      <c r="E5377" s="9">
        <f>_xlfn.MAXIFS(data!G:G,data!A:A,Endirim!A5377)</f>
        <v>0</v>
      </c>
      <c r="F5377" s="9" t="e">
        <f>IF(E5377=D5377,"no discount",_xlfn.XLOOKUP(E5377,campaign!$D$2:$D$18,campaign!$B$2:$B$18))</f>
        <v>#N/A</v>
      </c>
    </row>
    <row r="5378" spans="1:6" x14ac:dyDescent="0.3">
      <c r="A5378" s="9">
        <f>customer!A5378</f>
        <v>0</v>
      </c>
      <c r="B5378" s="10">
        <f>_xlfn.MAXIFS(data!C:C,data!A:A,Endirim!A5378)</f>
        <v>0</v>
      </c>
      <c r="C5378" s="9" cm="1">
        <f t="array" ref="C5378">INDEX(data!B:B,MATCH(1,(data!A:A=Endirim!A5378)*(data!C:C=Endirim!B5378),0))</f>
        <v>0</v>
      </c>
      <c r="D5378" s="9" t="e">
        <f>VLOOKUP(C5378,campaign!$A$2:$D$18,4,FALSE)</f>
        <v>#N/A</v>
      </c>
      <c r="E5378" s="9">
        <f>_xlfn.MAXIFS(data!G:G,data!A:A,Endirim!A5378)</f>
        <v>0</v>
      </c>
      <c r="F5378" s="9" t="e">
        <f>IF(E5378=D5378,"no discount",_xlfn.XLOOKUP(E5378,campaign!$D$2:$D$18,campaign!$B$2:$B$18))</f>
        <v>#N/A</v>
      </c>
    </row>
    <row r="5379" spans="1:6" x14ac:dyDescent="0.3">
      <c r="A5379" s="9">
        <f>customer!A5379</f>
        <v>0</v>
      </c>
      <c r="B5379" s="10">
        <f>_xlfn.MAXIFS(data!C:C,data!A:A,Endirim!A5379)</f>
        <v>0</v>
      </c>
      <c r="C5379" s="9" cm="1">
        <f t="array" ref="C5379">INDEX(data!B:B,MATCH(1,(data!A:A=Endirim!A5379)*(data!C:C=Endirim!B5379),0))</f>
        <v>0</v>
      </c>
      <c r="D5379" s="9" t="e">
        <f>VLOOKUP(C5379,campaign!$A$2:$D$18,4,FALSE)</f>
        <v>#N/A</v>
      </c>
      <c r="E5379" s="9">
        <f>_xlfn.MAXIFS(data!G:G,data!A:A,Endirim!A5379)</f>
        <v>0</v>
      </c>
      <c r="F5379" s="9" t="e">
        <f>IF(E5379=D5379,"no discount",_xlfn.XLOOKUP(E5379,campaign!$D$2:$D$18,campaign!$B$2:$B$18))</f>
        <v>#N/A</v>
      </c>
    </row>
    <row r="5380" spans="1:6" x14ac:dyDescent="0.3">
      <c r="A5380" s="9">
        <f>customer!A5380</f>
        <v>0</v>
      </c>
      <c r="B5380" s="10">
        <f>_xlfn.MAXIFS(data!C:C,data!A:A,Endirim!A5380)</f>
        <v>0</v>
      </c>
      <c r="C5380" s="9" cm="1">
        <f t="array" ref="C5380">INDEX(data!B:B,MATCH(1,(data!A:A=Endirim!A5380)*(data!C:C=Endirim!B5380),0))</f>
        <v>0</v>
      </c>
      <c r="D5380" s="9" t="e">
        <f>VLOOKUP(C5380,campaign!$A$2:$D$18,4,FALSE)</f>
        <v>#N/A</v>
      </c>
      <c r="E5380" s="9">
        <f>_xlfn.MAXIFS(data!G:G,data!A:A,Endirim!A5380)</f>
        <v>0</v>
      </c>
      <c r="F5380" s="9" t="e">
        <f>IF(E5380=D5380,"no discount",_xlfn.XLOOKUP(E5380,campaign!$D$2:$D$18,campaign!$B$2:$B$18))</f>
        <v>#N/A</v>
      </c>
    </row>
    <row r="5381" spans="1:6" x14ac:dyDescent="0.3">
      <c r="A5381" s="9">
        <f>customer!A5381</f>
        <v>0</v>
      </c>
      <c r="B5381" s="10">
        <f>_xlfn.MAXIFS(data!C:C,data!A:A,Endirim!A5381)</f>
        <v>0</v>
      </c>
      <c r="C5381" s="9" cm="1">
        <f t="array" ref="C5381">INDEX(data!B:B,MATCH(1,(data!A:A=Endirim!A5381)*(data!C:C=Endirim!B5381),0))</f>
        <v>0</v>
      </c>
      <c r="D5381" s="9" t="e">
        <f>VLOOKUP(C5381,campaign!$A$2:$D$18,4,FALSE)</f>
        <v>#N/A</v>
      </c>
      <c r="E5381" s="9">
        <f>_xlfn.MAXIFS(data!G:G,data!A:A,Endirim!A5381)</f>
        <v>0</v>
      </c>
      <c r="F5381" s="9" t="e">
        <f>IF(E5381=D5381,"no discount",_xlfn.XLOOKUP(E5381,campaign!$D$2:$D$18,campaign!$B$2:$B$18))</f>
        <v>#N/A</v>
      </c>
    </row>
    <row r="5382" spans="1:6" x14ac:dyDescent="0.3">
      <c r="A5382" s="9">
        <f>customer!A5382</f>
        <v>0</v>
      </c>
      <c r="B5382" s="10">
        <f>_xlfn.MAXIFS(data!C:C,data!A:A,Endirim!A5382)</f>
        <v>0</v>
      </c>
      <c r="C5382" s="9" cm="1">
        <f t="array" ref="C5382">INDEX(data!B:B,MATCH(1,(data!A:A=Endirim!A5382)*(data!C:C=Endirim!B5382),0))</f>
        <v>0</v>
      </c>
      <c r="D5382" s="9" t="e">
        <f>VLOOKUP(C5382,campaign!$A$2:$D$18,4,FALSE)</f>
        <v>#N/A</v>
      </c>
      <c r="E5382" s="9">
        <f>_xlfn.MAXIFS(data!G:G,data!A:A,Endirim!A5382)</f>
        <v>0</v>
      </c>
      <c r="F5382" s="9" t="e">
        <f>IF(E5382=D5382,"no discount",_xlfn.XLOOKUP(E5382,campaign!$D$2:$D$18,campaign!$B$2:$B$18))</f>
        <v>#N/A</v>
      </c>
    </row>
    <row r="5383" spans="1:6" x14ac:dyDescent="0.3">
      <c r="A5383" s="9">
        <f>customer!A5383</f>
        <v>0</v>
      </c>
      <c r="B5383" s="10">
        <f>_xlfn.MAXIFS(data!C:C,data!A:A,Endirim!A5383)</f>
        <v>0</v>
      </c>
      <c r="C5383" s="9" cm="1">
        <f t="array" ref="C5383">INDEX(data!B:B,MATCH(1,(data!A:A=Endirim!A5383)*(data!C:C=Endirim!B5383),0))</f>
        <v>0</v>
      </c>
      <c r="D5383" s="9" t="e">
        <f>VLOOKUP(C5383,campaign!$A$2:$D$18,4,FALSE)</f>
        <v>#N/A</v>
      </c>
      <c r="E5383" s="9">
        <f>_xlfn.MAXIFS(data!G:G,data!A:A,Endirim!A5383)</f>
        <v>0</v>
      </c>
      <c r="F5383" s="9" t="e">
        <f>IF(E5383=D5383,"no discount",_xlfn.XLOOKUP(E5383,campaign!$D$2:$D$18,campaign!$B$2:$B$18))</f>
        <v>#N/A</v>
      </c>
    </row>
    <row r="5384" spans="1:6" x14ac:dyDescent="0.3">
      <c r="A5384" s="9">
        <f>customer!A5384</f>
        <v>0</v>
      </c>
      <c r="B5384" s="10">
        <f>_xlfn.MAXIFS(data!C:C,data!A:A,Endirim!A5384)</f>
        <v>0</v>
      </c>
      <c r="C5384" s="9" cm="1">
        <f t="array" ref="C5384">INDEX(data!B:B,MATCH(1,(data!A:A=Endirim!A5384)*(data!C:C=Endirim!B5384),0))</f>
        <v>0</v>
      </c>
      <c r="D5384" s="9" t="e">
        <f>VLOOKUP(C5384,campaign!$A$2:$D$18,4,FALSE)</f>
        <v>#N/A</v>
      </c>
      <c r="E5384" s="9">
        <f>_xlfn.MAXIFS(data!G:G,data!A:A,Endirim!A5384)</f>
        <v>0</v>
      </c>
      <c r="F5384" s="9" t="e">
        <f>IF(E5384=D5384,"no discount",_xlfn.XLOOKUP(E5384,campaign!$D$2:$D$18,campaign!$B$2:$B$18))</f>
        <v>#N/A</v>
      </c>
    </row>
    <row r="5385" spans="1:6" x14ac:dyDescent="0.3">
      <c r="A5385" s="9">
        <f>customer!A5385</f>
        <v>0</v>
      </c>
      <c r="B5385" s="10">
        <f>_xlfn.MAXIFS(data!C:C,data!A:A,Endirim!A5385)</f>
        <v>0</v>
      </c>
      <c r="C5385" s="9" cm="1">
        <f t="array" ref="C5385">INDEX(data!B:B,MATCH(1,(data!A:A=Endirim!A5385)*(data!C:C=Endirim!B5385),0))</f>
        <v>0</v>
      </c>
      <c r="D5385" s="9" t="e">
        <f>VLOOKUP(C5385,campaign!$A$2:$D$18,4,FALSE)</f>
        <v>#N/A</v>
      </c>
      <c r="E5385" s="9">
        <f>_xlfn.MAXIFS(data!G:G,data!A:A,Endirim!A5385)</f>
        <v>0</v>
      </c>
      <c r="F5385" s="9" t="e">
        <f>IF(E5385=D5385,"no discount",_xlfn.XLOOKUP(E5385,campaign!$D$2:$D$18,campaign!$B$2:$B$18))</f>
        <v>#N/A</v>
      </c>
    </row>
    <row r="5386" spans="1:6" x14ac:dyDescent="0.3">
      <c r="A5386" s="9">
        <f>customer!A5386</f>
        <v>0</v>
      </c>
      <c r="B5386" s="10">
        <f>_xlfn.MAXIFS(data!C:C,data!A:A,Endirim!A5386)</f>
        <v>0</v>
      </c>
      <c r="C5386" s="9" cm="1">
        <f t="array" ref="C5386">INDEX(data!B:B,MATCH(1,(data!A:A=Endirim!A5386)*(data!C:C=Endirim!B5386),0))</f>
        <v>0</v>
      </c>
      <c r="D5386" s="9" t="e">
        <f>VLOOKUP(C5386,campaign!$A$2:$D$18,4,FALSE)</f>
        <v>#N/A</v>
      </c>
      <c r="E5386" s="9">
        <f>_xlfn.MAXIFS(data!G:G,data!A:A,Endirim!A5386)</f>
        <v>0</v>
      </c>
      <c r="F5386" s="9" t="e">
        <f>IF(E5386=D5386,"no discount",_xlfn.XLOOKUP(E5386,campaign!$D$2:$D$18,campaign!$B$2:$B$18))</f>
        <v>#N/A</v>
      </c>
    </row>
    <row r="5387" spans="1:6" x14ac:dyDescent="0.3">
      <c r="A5387" s="9">
        <f>customer!A5387</f>
        <v>0</v>
      </c>
      <c r="B5387" s="10">
        <f>_xlfn.MAXIFS(data!C:C,data!A:A,Endirim!A5387)</f>
        <v>0</v>
      </c>
      <c r="C5387" s="9" cm="1">
        <f t="array" ref="C5387">INDEX(data!B:B,MATCH(1,(data!A:A=Endirim!A5387)*(data!C:C=Endirim!B5387),0))</f>
        <v>0</v>
      </c>
      <c r="D5387" s="9" t="e">
        <f>VLOOKUP(C5387,campaign!$A$2:$D$18,4,FALSE)</f>
        <v>#N/A</v>
      </c>
      <c r="E5387" s="9">
        <f>_xlfn.MAXIFS(data!G:G,data!A:A,Endirim!A5387)</f>
        <v>0</v>
      </c>
      <c r="F5387" s="9" t="e">
        <f>IF(E5387=D5387,"no discount",_xlfn.XLOOKUP(E5387,campaign!$D$2:$D$18,campaign!$B$2:$B$18))</f>
        <v>#N/A</v>
      </c>
    </row>
    <row r="5388" spans="1:6" x14ac:dyDescent="0.3">
      <c r="A5388" s="9">
        <f>customer!A5388</f>
        <v>0</v>
      </c>
      <c r="B5388" s="10">
        <f>_xlfn.MAXIFS(data!C:C,data!A:A,Endirim!A5388)</f>
        <v>0</v>
      </c>
      <c r="C5388" s="9" cm="1">
        <f t="array" ref="C5388">INDEX(data!B:B,MATCH(1,(data!A:A=Endirim!A5388)*(data!C:C=Endirim!B5388),0))</f>
        <v>0</v>
      </c>
      <c r="D5388" s="9" t="e">
        <f>VLOOKUP(C5388,campaign!$A$2:$D$18,4,FALSE)</f>
        <v>#N/A</v>
      </c>
      <c r="E5388" s="9">
        <f>_xlfn.MAXIFS(data!G:G,data!A:A,Endirim!A5388)</f>
        <v>0</v>
      </c>
      <c r="F5388" s="9" t="e">
        <f>IF(E5388=D5388,"no discount",_xlfn.XLOOKUP(E5388,campaign!$D$2:$D$18,campaign!$B$2:$B$18))</f>
        <v>#N/A</v>
      </c>
    </row>
    <row r="5389" spans="1:6" x14ac:dyDescent="0.3">
      <c r="A5389" s="9">
        <f>customer!A5389</f>
        <v>0</v>
      </c>
      <c r="B5389" s="10">
        <f>_xlfn.MAXIFS(data!C:C,data!A:A,Endirim!A5389)</f>
        <v>0</v>
      </c>
      <c r="C5389" s="9" cm="1">
        <f t="array" ref="C5389">INDEX(data!B:B,MATCH(1,(data!A:A=Endirim!A5389)*(data!C:C=Endirim!B5389),0))</f>
        <v>0</v>
      </c>
      <c r="D5389" s="9" t="e">
        <f>VLOOKUP(C5389,campaign!$A$2:$D$18,4,FALSE)</f>
        <v>#N/A</v>
      </c>
      <c r="E5389" s="9">
        <f>_xlfn.MAXIFS(data!G:G,data!A:A,Endirim!A5389)</f>
        <v>0</v>
      </c>
      <c r="F5389" s="9" t="e">
        <f>IF(E5389=D5389,"no discount",_xlfn.XLOOKUP(E5389,campaign!$D$2:$D$18,campaign!$B$2:$B$18))</f>
        <v>#N/A</v>
      </c>
    </row>
    <row r="5390" spans="1:6" x14ac:dyDescent="0.3">
      <c r="A5390" s="9">
        <f>customer!A5390</f>
        <v>0</v>
      </c>
      <c r="B5390" s="10">
        <f>_xlfn.MAXIFS(data!C:C,data!A:A,Endirim!A5390)</f>
        <v>0</v>
      </c>
      <c r="C5390" s="9" cm="1">
        <f t="array" ref="C5390">INDEX(data!B:B,MATCH(1,(data!A:A=Endirim!A5390)*(data!C:C=Endirim!B5390),0))</f>
        <v>0</v>
      </c>
      <c r="D5390" s="9" t="e">
        <f>VLOOKUP(C5390,campaign!$A$2:$D$18,4,FALSE)</f>
        <v>#N/A</v>
      </c>
      <c r="E5390" s="9">
        <f>_xlfn.MAXIFS(data!G:G,data!A:A,Endirim!A5390)</f>
        <v>0</v>
      </c>
      <c r="F5390" s="9" t="e">
        <f>IF(E5390=D5390,"no discount",_xlfn.XLOOKUP(E5390,campaign!$D$2:$D$18,campaign!$B$2:$B$18))</f>
        <v>#N/A</v>
      </c>
    </row>
    <row r="5391" spans="1:6" x14ac:dyDescent="0.3">
      <c r="A5391" s="9">
        <f>customer!A5391</f>
        <v>0</v>
      </c>
      <c r="B5391" s="10">
        <f>_xlfn.MAXIFS(data!C:C,data!A:A,Endirim!A5391)</f>
        <v>0</v>
      </c>
      <c r="C5391" s="9" cm="1">
        <f t="array" ref="C5391">INDEX(data!B:B,MATCH(1,(data!A:A=Endirim!A5391)*(data!C:C=Endirim!B5391),0))</f>
        <v>0</v>
      </c>
      <c r="D5391" s="9" t="e">
        <f>VLOOKUP(C5391,campaign!$A$2:$D$18,4,FALSE)</f>
        <v>#N/A</v>
      </c>
      <c r="E5391" s="9">
        <f>_xlfn.MAXIFS(data!G:G,data!A:A,Endirim!A5391)</f>
        <v>0</v>
      </c>
      <c r="F5391" s="9" t="e">
        <f>IF(E5391=D5391,"no discount",_xlfn.XLOOKUP(E5391,campaign!$D$2:$D$18,campaign!$B$2:$B$18))</f>
        <v>#N/A</v>
      </c>
    </row>
    <row r="5392" spans="1:6" x14ac:dyDescent="0.3">
      <c r="A5392" s="9">
        <f>customer!A5392</f>
        <v>0</v>
      </c>
      <c r="B5392" s="10">
        <f>_xlfn.MAXIFS(data!C:C,data!A:A,Endirim!A5392)</f>
        <v>0</v>
      </c>
      <c r="C5392" s="9" cm="1">
        <f t="array" ref="C5392">INDEX(data!B:B,MATCH(1,(data!A:A=Endirim!A5392)*(data!C:C=Endirim!B5392),0))</f>
        <v>0</v>
      </c>
      <c r="D5392" s="9" t="e">
        <f>VLOOKUP(C5392,campaign!$A$2:$D$18,4,FALSE)</f>
        <v>#N/A</v>
      </c>
      <c r="E5392" s="9">
        <f>_xlfn.MAXIFS(data!G:G,data!A:A,Endirim!A5392)</f>
        <v>0</v>
      </c>
      <c r="F5392" s="9" t="e">
        <f>IF(E5392=D5392,"no discount",_xlfn.XLOOKUP(E5392,campaign!$D$2:$D$18,campaign!$B$2:$B$18))</f>
        <v>#N/A</v>
      </c>
    </row>
    <row r="5393" spans="1:6" x14ac:dyDescent="0.3">
      <c r="A5393" s="9">
        <f>customer!A5393</f>
        <v>0</v>
      </c>
      <c r="B5393" s="10">
        <f>_xlfn.MAXIFS(data!C:C,data!A:A,Endirim!A5393)</f>
        <v>0</v>
      </c>
      <c r="C5393" s="9" cm="1">
        <f t="array" ref="C5393">INDEX(data!B:B,MATCH(1,(data!A:A=Endirim!A5393)*(data!C:C=Endirim!B5393),0))</f>
        <v>0</v>
      </c>
      <c r="D5393" s="9" t="e">
        <f>VLOOKUP(C5393,campaign!$A$2:$D$18,4,FALSE)</f>
        <v>#N/A</v>
      </c>
      <c r="E5393" s="9">
        <f>_xlfn.MAXIFS(data!G:G,data!A:A,Endirim!A5393)</f>
        <v>0</v>
      </c>
      <c r="F5393" s="9" t="e">
        <f>IF(E5393=D5393,"no discount",_xlfn.XLOOKUP(E5393,campaign!$D$2:$D$18,campaign!$B$2:$B$18))</f>
        <v>#N/A</v>
      </c>
    </row>
    <row r="5394" spans="1:6" x14ac:dyDescent="0.3">
      <c r="A5394" s="9">
        <f>customer!A5394</f>
        <v>0</v>
      </c>
      <c r="B5394" s="10">
        <f>_xlfn.MAXIFS(data!C:C,data!A:A,Endirim!A5394)</f>
        <v>0</v>
      </c>
      <c r="C5394" s="9" cm="1">
        <f t="array" ref="C5394">INDEX(data!B:B,MATCH(1,(data!A:A=Endirim!A5394)*(data!C:C=Endirim!B5394),0))</f>
        <v>0</v>
      </c>
      <c r="D5394" s="9" t="e">
        <f>VLOOKUP(C5394,campaign!$A$2:$D$18,4,FALSE)</f>
        <v>#N/A</v>
      </c>
      <c r="E5394" s="9">
        <f>_xlfn.MAXIFS(data!G:G,data!A:A,Endirim!A5394)</f>
        <v>0</v>
      </c>
      <c r="F5394" s="9" t="e">
        <f>IF(E5394=D5394,"no discount",_xlfn.XLOOKUP(E5394,campaign!$D$2:$D$18,campaign!$B$2:$B$18))</f>
        <v>#N/A</v>
      </c>
    </row>
    <row r="5395" spans="1:6" x14ac:dyDescent="0.3">
      <c r="A5395" s="9">
        <f>customer!A5395</f>
        <v>0</v>
      </c>
      <c r="B5395" s="10">
        <f>_xlfn.MAXIFS(data!C:C,data!A:A,Endirim!A5395)</f>
        <v>0</v>
      </c>
      <c r="C5395" s="9" cm="1">
        <f t="array" ref="C5395">INDEX(data!B:B,MATCH(1,(data!A:A=Endirim!A5395)*(data!C:C=Endirim!B5395),0))</f>
        <v>0</v>
      </c>
      <c r="D5395" s="9" t="e">
        <f>VLOOKUP(C5395,campaign!$A$2:$D$18,4,FALSE)</f>
        <v>#N/A</v>
      </c>
      <c r="E5395" s="9">
        <f>_xlfn.MAXIFS(data!G:G,data!A:A,Endirim!A5395)</f>
        <v>0</v>
      </c>
      <c r="F5395" s="9" t="e">
        <f>IF(E5395=D5395,"no discount",_xlfn.XLOOKUP(E5395,campaign!$D$2:$D$18,campaign!$B$2:$B$18))</f>
        <v>#N/A</v>
      </c>
    </row>
    <row r="5396" spans="1:6" x14ac:dyDescent="0.3">
      <c r="A5396" s="9">
        <f>customer!A5396</f>
        <v>0</v>
      </c>
      <c r="B5396" s="10">
        <f>_xlfn.MAXIFS(data!C:C,data!A:A,Endirim!A5396)</f>
        <v>0</v>
      </c>
      <c r="C5396" s="9" cm="1">
        <f t="array" ref="C5396">INDEX(data!B:B,MATCH(1,(data!A:A=Endirim!A5396)*(data!C:C=Endirim!B5396),0))</f>
        <v>0</v>
      </c>
      <c r="D5396" s="9" t="e">
        <f>VLOOKUP(C5396,campaign!$A$2:$D$18,4,FALSE)</f>
        <v>#N/A</v>
      </c>
      <c r="E5396" s="9">
        <f>_xlfn.MAXIFS(data!G:G,data!A:A,Endirim!A5396)</f>
        <v>0</v>
      </c>
      <c r="F5396" s="9" t="e">
        <f>IF(E5396=D5396,"no discount",_xlfn.XLOOKUP(E5396,campaign!$D$2:$D$18,campaign!$B$2:$B$18))</f>
        <v>#N/A</v>
      </c>
    </row>
    <row r="5397" spans="1:6" x14ac:dyDescent="0.3">
      <c r="A5397" s="9">
        <f>customer!A5397</f>
        <v>0</v>
      </c>
      <c r="B5397" s="10">
        <f>_xlfn.MAXIFS(data!C:C,data!A:A,Endirim!A5397)</f>
        <v>0</v>
      </c>
      <c r="C5397" s="9" cm="1">
        <f t="array" ref="C5397">INDEX(data!B:B,MATCH(1,(data!A:A=Endirim!A5397)*(data!C:C=Endirim!B5397),0))</f>
        <v>0</v>
      </c>
      <c r="D5397" s="9" t="e">
        <f>VLOOKUP(C5397,campaign!$A$2:$D$18,4,FALSE)</f>
        <v>#N/A</v>
      </c>
      <c r="E5397" s="9">
        <f>_xlfn.MAXIFS(data!G:G,data!A:A,Endirim!A5397)</f>
        <v>0</v>
      </c>
      <c r="F5397" s="9" t="e">
        <f>IF(E5397=D5397,"no discount",_xlfn.XLOOKUP(E5397,campaign!$D$2:$D$18,campaign!$B$2:$B$18))</f>
        <v>#N/A</v>
      </c>
    </row>
    <row r="5398" spans="1:6" x14ac:dyDescent="0.3">
      <c r="A5398" s="9">
        <f>customer!A5398</f>
        <v>0</v>
      </c>
      <c r="B5398" s="10">
        <f>_xlfn.MAXIFS(data!C:C,data!A:A,Endirim!A5398)</f>
        <v>0</v>
      </c>
      <c r="C5398" s="9" cm="1">
        <f t="array" ref="C5398">INDEX(data!B:B,MATCH(1,(data!A:A=Endirim!A5398)*(data!C:C=Endirim!B5398),0))</f>
        <v>0</v>
      </c>
      <c r="D5398" s="9" t="e">
        <f>VLOOKUP(C5398,campaign!$A$2:$D$18,4,FALSE)</f>
        <v>#N/A</v>
      </c>
      <c r="E5398" s="9">
        <f>_xlfn.MAXIFS(data!G:G,data!A:A,Endirim!A5398)</f>
        <v>0</v>
      </c>
      <c r="F5398" s="9" t="e">
        <f>IF(E5398=D5398,"no discount",_xlfn.XLOOKUP(E5398,campaign!$D$2:$D$18,campaign!$B$2:$B$18))</f>
        <v>#N/A</v>
      </c>
    </row>
    <row r="5399" spans="1:6" x14ac:dyDescent="0.3">
      <c r="A5399" s="9">
        <f>customer!A5399</f>
        <v>0</v>
      </c>
      <c r="B5399" s="10">
        <f>_xlfn.MAXIFS(data!C:C,data!A:A,Endirim!A5399)</f>
        <v>0</v>
      </c>
      <c r="C5399" s="9" cm="1">
        <f t="array" ref="C5399">INDEX(data!B:B,MATCH(1,(data!A:A=Endirim!A5399)*(data!C:C=Endirim!B5399),0))</f>
        <v>0</v>
      </c>
      <c r="D5399" s="9" t="e">
        <f>VLOOKUP(C5399,campaign!$A$2:$D$18,4,FALSE)</f>
        <v>#N/A</v>
      </c>
      <c r="E5399" s="9">
        <f>_xlfn.MAXIFS(data!G:G,data!A:A,Endirim!A5399)</f>
        <v>0</v>
      </c>
      <c r="F5399" s="9" t="e">
        <f>IF(E5399=D5399,"no discount",_xlfn.XLOOKUP(E5399,campaign!$D$2:$D$18,campaign!$B$2:$B$18))</f>
        <v>#N/A</v>
      </c>
    </row>
    <row r="5400" spans="1:6" x14ac:dyDescent="0.3">
      <c r="A5400" s="9">
        <f>customer!A5400</f>
        <v>0</v>
      </c>
      <c r="B5400" s="10">
        <f>_xlfn.MAXIFS(data!C:C,data!A:A,Endirim!A5400)</f>
        <v>0</v>
      </c>
      <c r="C5400" s="9" cm="1">
        <f t="array" ref="C5400">INDEX(data!B:B,MATCH(1,(data!A:A=Endirim!A5400)*(data!C:C=Endirim!B5400),0))</f>
        <v>0</v>
      </c>
      <c r="D5400" s="9" t="e">
        <f>VLOOKUP(C5400,campaign!$A$2:$D$18,4,FALSE)</f>
        <v>#N/A</v>
      </c>
      <c r="E5400" s="9">
        <f>_xlfn.MAXIFS(data!G:G,data!A:A,Endirim!A5400)</f>
        <v>0</v>
      </c>
      <c r="F5400" s="9" t="e">
        <f>IF(E5400=D5400,"no discount",_xlfn.XLOOKUP(E5400,campaign!$D$2:$D$18,campaign!$B$2:$B$18))</f>
        <v>#N/A</v>
      </c>
    </row>
    <row r="5401" spans="1:6" x14ac:dyDescent="0.3">
      <c r="A5401" s="9">
        <f>customer!A5401</f>
        <v>0</v>
      </c>
      <c r="B5401" s="10">
        <f>_xlfn.MAXIFS(data!C:C,data!A:A,Endirim!A5401)</f>
        <v>0</v>
      </c>
      <c r="C5401" s="9" cm="1">
        <f t="array" ref="C5401">INDEX(data!B:B,MATCH(1,(data!A:A=Endirim!A5401)*(data!C:C=Endirim!B5401),0))</f>
        <v>0</v>
      </c>
      <c r="D5401" s="9" t="e">
        <f>VLOOKUP(C5401,campaign!$A$2:$D$18,4,FALSE)</f>
        <v>#N/A</v>
      </c>
      <c r="E5401" s="9">
        <f>_xlfn.MAXIFS(data!G:G,data!A:A,Endirim!A5401)</f>
        <v>0</v>
      </c>
      <c r="F5401" s="9" t="e">
        <f>IF(E5401=D5401,"no discount",_xlfn.XLOOKUP(E5401,campaign!$D$2:$D$18,campaign!$B$2:$B$18))</f>
        <v>#N/A</v>
      </c>
    </row>
    <row r="5402" spans="1:6" x14ac:dyDescent="0.3">
      <c r="A5402" s="9">
        <f>customer!A5402</f>
        <v>0</v>
      </c>
      <c r="B5402" s="10">
        <f>_xlfn.MAXIFS(data!C:C,data!A:A,Endirim!A5402)</f>
        <v>0</v>
      </c>
      <c r="C5402" s="9" cm="1">
        <f t="array" ref="C5402">INDEX(data!B:B,MATCH(1,(data!A:A=Endirim!A5402)*(data!C:C=Endirim!B5402),0))</f>
        <v>0</v>
      </c>
      <c r="D5402" s="9" t="e">
        <f>VLOOKUP(C5402,campaign!$A$2:$D$18,4,FALSE)</f>
        <v>#N/A</v>
      </c>
      <c r="E5402" s="9">
        <f>_xlfn.MAXIFS(data!G:G,data!A:A,Endirim!A5402)</f>
        <v>0</v>
      </c>
      <c r="F5402" s="9" t="e">
        <f>IF(E5402=D5402,"no discount",_xlfn.XLOOKUP(E5402,campaign!$D$2:$D$18,campaign!$B$2:$B$18))</f>
        <v>#N/A</v>
      </c>
    </row>
    <row r="5403" spans="1:6" x14ac:dyDescent="0.3">
      <c r="A5403" s="9">
        <f>customer!A5403</f>
        <v>0</v>
      </c>
      <c r="B5403" s="10">
        <f>_xlfn.MAXIFS(data!C:C,data!A:A,Endirim!A5403)</f>
        <v>0</v>
      </c>
      <c r="C5403" s="9" cm="1">
        <f t="array" ref="C5403">INDEX(data!B:B,MATCH(1,(data!A:A=Endirim!A5403)*(data!C:C=Endirim!B5403),0))</f>
        <v>0</v>
      </c>
      <c r="D5403" s="9" t="e">
        <f>VLOOKUP(C5403,campaign!$A$2:$D$18,4,FALSE)</f>
        <v>#N/A</v>
      </c>
      <c r="E5403" s="9">
        <f>_xlfn.MAXIFS(data!G:G,data!A:A,Endirim!A5403)</f>
        <v>0</v>
      </c>
      <c r="F5403" s="9" t="e">
        <f>IF(E5403=D5403,"no discount",_xlfn.XLOOKUP(E5403,campaign!$D$2:$D$18,campaign!$B$2:$B$18))</f>
        <v>#N/A</v>
      </c>
    </row>
    <row r="5404" spans="1:6" x14ac:dyDescent="0.3">
      <c r="A5404" s="9">
        <f>customer!A5404</f>
        <v>0</v>
      </c>
      <c r="B5404" s="10">
        <f>_xlfn.MAXIFS(data!C:C,data!A:A,Endirim!A5404)</f>
        <v>0</v>
      </c>
      <c r="C5404" s="9" cm="1">
        <f t="array" ref="C5404">INDEX(data!B:B,MATCH(1,(data!A:A=Endirim!A5404)*(data!C:C=Endirim!B5404),0))</f>
        <v>0</v>
      </c>
      <c r="D5404" s="9" t="e">
        <f>VLOOKUP(C5404,campaign!$A$2:$D$18,4,FALSE)</f>
        <v>#N/A</v>
      </c>
      <c r="E5404" s="9">
        <f>_xlfn.MAXIFS(data!G:G,data!A:A,Endirim!A5404)</f>
        <v>0</v>
      </c>
      <c r="F5404" s="9" t="e">
        <f>IF(E5404=D5404,"no discount",_xlfn.XLOOKUP(E5404,campaign!$D$2:$D$18,campaign!$B$2:$B$18))</f>
        <v>#N/A</v>
      </c>
    </row>
    <row r="5405" spans="1:6" x14ac:dyDescent="0.3">
      <c r="A5405" s="9">
        <f>customer!A5405</f>
        <v>0</v>
      </c>
      <c r="B5405" s="10">
        <f>_xlfn.MAXIFS(data!C:C,data!A:A,Endirim!A5405)</f>
        <v>0</v>
      </c>
      <c r="C5405" s="9" cm="1">
        <f t="array" ref="C5405">INDEX(data!B:B,MATCH(1,(data!A:A=Endirim!A5405)*(data!C:C=Endirim!B5405),0))</f>
        <v>0</v>
      </c>
      <c r="D5405" s="9" t="e">
        <f>VLOOKUP(C5405,campaign!$A$2:$D$18,4,FALSE)</f>
        <v>#N/A</v>
      </c>
      <c r="E5405" s="9">
        <f>_xlfn.MAXIFS(data!G:G,data!A:A,Endirim!A5405)</f>
        <v>0</v>
      </c>
      <c r="F5405" s="9" t="e">
        <f>IF(E5405=D5405,"no discount",_xlfn.XLOOKUP(E5405,campaign!$D$2:$D$18,campaign!$B$2:$B$18))</f>
        <v>#N/A</v>
      </c>
    </row>
    <row r="5406" spans="1:6" x14ac:dyDescent="0.3">
      <c r="A5406" s="9">
        <f>customer!A5406</f>
        <v>0</v>
      </c>
      <c r="B5406" s="10">
        <f>_xlfn.MAXIFS(data!C:C,data!A:A,Endirim!A5406)</f>
        <v>0</v>
      </c>
      <c r="C5406" s="9" cm="1">
        <f t="array" ref="C5406">INDEX(data!B:B,MATCH(1,(data!A:A=Endirim!A5406)*(data!C:C=Endirim!B5406),0))</f>
        <v>0</v>
      </c>
      <c r="D5406" s="9" t="e">
        <f>VLOOKUP(C5406,campaign!$A$2:$D$18,4,FALSE)</f>
        <v>#N/A</v>
      </c>
      <c r="E5406" s="9">
        <f>_xlfn.MAXIFS(data!G:G,data!A:A,Endirim!A5406)</f>
        <v>0</v>
      </c>
      <c r="F5406" s="9" t="e">
        <f>IF(E5406=D5406,"no discount",_xlfn.XLOOKUP(E5406,campaign!$D$2:$D$18,campaign!$B$2:$B$18))</f>
        <v>#N/A</v>
      </c>
    </row>
    <row r="5407" spans="1:6" x14ac:dyDescent="0.3">
      <c r="A5407" s="9">
        <f>customer!A5407</f>
        <v>0</v>
      </c>
      <c r="B5407" s="10">
        <f>_xlfn.MAXIFS(data!C:C,data!A:A,Endirim!A5407)</f>
        <v>0</v>
      </c>
      <c r="C5407" s="9" cm="1">
        <f t="array" ref="C5407">INDEX(data!B:B,MATCH(1,(data!A:A=Endirim!A5407)*(data!C:C=Endirim!B5407),0))</f>
        <v>0</v>
      </c>
      <c r="D5407" s="9" t="e">
        <f>VLOOKUP(C5407,campaign!$A$2:$D$18,4,FALSE)</f>
        <v>#N/A</v>
      </c>
      <c r="E5407" s="9">
        <f>_xlfn.MAXIFS(data!G:G,data!A:A,Endirim!A5407)</f>
        <v>0</v>
      </c>
      <c r="F5407" s="9" t="e">
        <f>IF(E5407=D5407,"no discount",_xlfn.XLOOKUP(E5407,campaign!$D$2:$D$18,campaign!$B$2:$B$18))</f>
        <v>#N/A</v>
      </c>
    </row>
    <row r="5408" spans="1:6" x14ac:dyDescent="0.3">
      <c r="A5408" s="9">
        <f>customer!A5408</f>
        <v>0</v>
      </c>
      <c r="B5408" s="10">
        <f>_xlfn.MAXIFS(data!C:C,data!A:A,Endirim!A5408)</f>
        <v>0</v>
      </c>
      <c r="C5408" s="9" cm="1">
        <f t="array" ref="C5408">INDEX(data!B:B,MATCH(1,(data!A:A=Endirim!A5408)*(data!C:C=Endirim!B5408),0))</f>
        <v>0</v>
      </c>
      <c r="D5408" s="9" t="e">
        <f>VLOOKUP(C5408,campaign!$A$2:$D$18,4,FALSE)</f>
        <v>#N/A</v>
      </c>
      <c r="E5408" s="9">
        <f>_xlfn.MAXIFS(data!G:G,data!A:A,Endirim!A5408)</f>
        <v>0</v>
      </c>
      <c r="F5408" s="9" t="e">
        <f>IF(E5408=D5408,"no discount",_xlfn.XLOOKUP(E5408,campaign!$D$2:$D$18,campaign!$B$2:$B$18))</f>
        <v>#N/A</v>
      </c>
    </row>
    <row r="5409" spans="1:6" x14ac:dyDescent="0.3">
      <c r="A5409" s="9">
        <f>customer!A5409</f>
        <v>0</v>
      </c>
      <c r="B5409" s="10">
        <f>_xlfn.MAXIFS(data!C:C,data!A:A,Endirim!A5409)</f>
        <v>0</v>
      </c>
      <c r="C5409" s="9" cm="1">
        <f t="array" ref="C5409">INDEX(data!B:B,MATCH(1,(data!A:A=Endirim!A5409)*(data!C:C=Endirim!B5409),0))</f>
        <v>0</v>
      </c>
      <c r="D5409" s="9" t="e">
        <f>VLOOKUP(C5409,campaign!$A$2:$D$18,4,FALSE)</f>
        <v>#N/A</v>
      </c>
      <c r="E5409" s="9">
        <f>_xlfn.MAXIFS(data!G:G,data!A:A,Endirim!A5409)</f>
        <v>0</v>
      </c>
      <c r="F5409" s="9" t="e">
        <f>IF(E5409=D5409,"no discount",_xlfn.XLOOKUP(E5409,campaign!$D$2:$D$18,campaign!$B$2:$B$18))</f>
        <v>#N/A</v>
      </c>
    </row>
    <row r="5410" spans="1:6" x14ac:dyDescent="0.3">
      <c r="A5410" s="9">
        <f>customer!A5410</f>
        <v>0</v>
      </c>
      <c r="B5410" s="10">
        <f>_xlfn.MAXIFS(data!C:C,data!A:A,Endirim!A5410)</f>
        <v>0</v>
      </c>
      <c r="C5410" s="9" cm="1">
        <f t="array" ref="C5410">INDEX(data!B:B,MATCH(1,(data!A:A=Endirim!A5410)*(data!C:C=Endirim!B5410),0))</f>
        <v>0</v>
      </c>
      <c r="D5410" s="9" t="e">
        <f>VLOOKUP(C5410,campaign!$A$2:$D$18,4,FALSE)</f>
        <v>#N/A</v>
      </c>
      <c r="E5410" s="9">
        <f>_xlfn.MAXIFS(data!G:G,data!A:A,Endirim!A5410)</f>
        <v>0</v>
      </c>
      <c r="F5410" s="9" t="e">
        <f>IF(E5410=D5410,"no discount",_xlfn.XLOOKUP(E5410,campaign!$D$2:$D$18,campaign!$B$2:$B$18))</f>
        <v>#N/A</v>
      </c>
    </row>
    <row r="5411" spans="1:6" x14ac:dyDescent="0.3">
      <c r="A5411" s="9">
        <f>customer!A5411</f>
        <v>0</v>
      </c>
      <c r="B5411" s="10">
        <f>_xlfn.MAXIFS(data!C:C,data!A:A,Endirim!A5411)</f>
        <v>0</v>
      </c>
      <c r="C5411" s="9" cm="1">
        <f t="array" ref="C5411">INDEX(data!B:B,MATCH(1,(data!A:A=Endirim!A5411)*(data!C:C=Endirim!B5411),0))</f>
        <v>0</v>
      </c>
      <c r="D5411" s="9" t="e">
        <f>VLOOKUP(C5411,campaign!$A$2:$D$18,4,FALSE)</f>
        <v>#N/A</v>
      </c>
      <c r="E5411" s="9">
        <f>_xlfn.MAXIFS(data!G:G,data!A:A,Endirim!A5411)</f>
        <v>0</v>
      </c>
      <c r="F5411" s="9" t="e">
        <f>IF(E5411=D5411,"no discount",_xlfn.XLOOKUP(E5411,campaign!$D$2:$D$18,campaign!$B$2:$B$18))</f>
        <v>#N/A</v>
      </c>
    </row>
    <row r="5412" spans="1:6" x14ac:dyDescent="0.3">
      <c r="A5412" s="9">
        <f>customer!A5412</f>
        <v>0</v>
      </c>
      <c r="B5412" s="10">
        <f>_xlfn.MAXIFS(data!C:C,data!A:A,Endirim!A5412)</f>
        <v>0</v>
      </c>
      <c r="C5412" s="9" cm="1">
        <f t="array" ref="C5412">INDEX(data!B:B,MATCH(1,(data!A:A=Endirim!A5412)*(data!C:C=Endirim!B5412),0))</f>
        <v>0</v>
      </c>
      <c r="D5412" s="9" t="e">
        <f>VLOOKUP(C5412,campaign!$A$2:$D$18,4,FALSE)</f>
        <v>#N/A</v>
      </c>
      <c r="E5412" s="9">
        <f>_xlfn.MAXIFS(data!G:G,data!A:A,Endirim!A5412)</f>
        <v>0</v>
      </c>
      <c r="F5412" s="9" t="e">
        <f>IF(E5412=D5412,"no discount",_xlfn.XLOOKUP(E5412,campaign!$D$2:$D$18,campaign!$B$2:$B$18))</f>
        <v>#N/A</v>
      </c>
    </row>
    <row r="5413" spans="1:6" x14ac:dyDescent="0.3">
      <c r="A5413" s="9">
        <f>customer!A5413</f>
        <v>0</v>
      </c>
      <c r="B5413" s="10">
        <f>_xlfn.MAXIFS(data!C:C,data!A:A,Endirim!A5413)</f>
        <v>0</v>
      </c>
      <c r="C5413" s="9" cm="1">
        <f t="array" ref="C5413">INDEX(data!B:B,MATCH(1,(data!A:A=Endirim!A5413)*(data!C:C=Endirim!B5413),0))</f>
        <v>0</v>
      </c>
      <c r="D5413" s="9" t="e">
        <f>VLOOKUP(C5413,campaign!$A$2:$D$18,4,FALSE)</f>
        <v>#N/A</v>
      </c>
      <c r="E5413" s="9">
        <f>_xlfn.MAXIFS(data!G:G,data!A:A,Endirim!A5413)</f>
        <v>0</v>
      </c>
      <c r="F5413" s="9" t="e">
        <f>IF(E5413=D5413,"no discount",_xlfn.XLOOKUP(E5413,campaign!$D$2:$D$18,campaign!$B$2:$B$18))</f>
        <v>#N/A</v>
      </c>
    </row>
    <row r="5414" spans="1:6" x14ac:dyDescent="0.3">
      <c r="A5414" s="9">
        <f>customer!A5414</f>
        <v>0</v>
      </c>
      <c r="B5414" s="10">
        <f>_xlfn.MAXIFS(data!C:C,data!A:A,Endirim!A5414)</f>
        <v>0</v>
      </c>
      <c r="C5414" s="9" cm="1">
        <f t="array" ref="C5414">INDEX(data!B:B,MATCH(1,(data!A:A=Endirim!A5414)*(data!C:C=Endirim!B5414),0))</f>
        <v>0</v>
      </c>
      <c r="D5414" s="9" t="e">
        <f>VLOOKUP(C5414,campaign!$A$2:$D$18,4,FALSE)</f>
        <v>#N/A</v>
      </c>
      <c r="E5414" s="9">
        <f>_xlfn.MAXIFS(data!G:G,data!A:A,Endirim!A5414)</f>
        <v>0</v>
      </c>
      <c r="F5414" s="9" t="e">
        <f>IF(E5414=D5414,"no discount",_xlfn.XLOOKUP(E5414,campaign!$D$2:$D$18,campaign!$B$2:$B$18))</f>
        <v>#N/A</v>
      </c>
    </row>
    <row r="5415" spans="1:6" x14ac:dyDescent="0.3">
      <c r="A5415" s="9">
        <f>customer!A5415</f>
        <v>0</v>
      </c>
      <c r="B5415" s="10">
        <f>_xlfn.MAXIFS(data!C:C,data!A:A,Endirim!A5415)</f>
        <v>0</v>
      </c>
      <c r="C5415" s="9" cm="1">
        <f t="array" ref="C5415">INDEX(data!B:B,MATCH(1,(data!A:A=Endirim!A5415)*(data!C:C=Endirim!B5415),0))</f>
        <v>0</v>
      </c>
      <c r="D5415" s="9" t="e">
        <f>VLOOKUP(C5415,campaign!$A$2:$D$18,4,FALSE)</f>
        <v>#N/A</v>
      </c>
      <c r="E5415" s="9">
        <f>_xlfn.MAXIFS(data!G:G,data!A:A,Endirim!A5415)</f>
        <v>0</v>
      </c>
      <c r="F5415" s="9" t="e">
        <f>IF(E5415=D5415,"no discount",_xlfn.XLOOKUP(E5415,campaign!$D$2:$D$18,campaign!$B$2:$B$18))</f>
        <v>#N/A</v>
      </c>
    </row>
    <row r="5416" spans="1:6" x14ac:dyDescent="0.3">
      <c r="A5416" s="9">
        <f>customer!A5416</f>
        <v>0</v>
      </c>
      <c r="B5416" s="10">
        <f>_xlfn.MAXIFS(data!C:C,data!A:A,Endirim!A5416)</f>
        <v>0</v>
      </c>
      <c r="C5416" s="9" cm="1">
        <f t="array" ref="C5416">INDEX(data!B:B,MATCH(1,(data!A:A=Endirim!A5416)*(data!C:C=Endirim!B5416),0))</f>
        <v>0</v>
      </c>
      <c r="D5416" s="9" t="e">
        <f>VLOOKUP(C5416,campaign!$A$2:$D$18,4,FALSE)</f>
        <v>#N/A</v>
      </c>
      <c r="E5416" s="9">
        <f>_xlfn.MAXIFS(data!G:G,data!A:A,Endirim!A5416)</f>
        <v>0</v>
      </c>
      <c r="F5416" s="9" t="e">
        <f>IF(E5416=D5416,"no discount",_xlfn.XLOOKUP(E5416,campaign!$D$2:$D$18,campaign!$B$2:$B$18))</f>
        <v>#N/A</v>
      </c>
    </row>
    <row r="5417" spans="1:6" x14ac:dyDescent="0.3">
      <c r="A5417" s="9">
        <f>customer!A5417</f>
        <v>0</v>
      </c>
      <c r="B5417" s="10">
        <f>_xlfn.MAXIFS(data!C:C,data!A:A,Endirim!A5417)</f>
        <v>0</v>
      </c>
      <c r="C5417" s="9" cm="1">
        <f t="array" ref="C5417">INDEX(data!B:B,MATCH(1,(data!A:A=Endirim!A5417)*(data!C:C=Endirim!B5417),0))</f>
        <v>0</v>
      </c>
      <c r="D5417" s="9" t="e">
        <f>VLOOKUP(C5417,campaign!$A$2:$D$18,4,FALSE)</f>
        <v>#N/A</v>
      </c>
      <c r="E5417" s="9">
        <f>_xlfn.MAXIFS(data!G:G,data!A:A,Endirim!A5417)</f>
        <v>0</v>
      </c>
      <c r="F5417" s="9" t="e">
        <f>IF(E5417=D5417,"no discount",_xlfn.XLOOKUP(E5417,campaign!$D$2:$D$18,campaign!$B$2:$B$18))</f>
        <v>#N/A</v>
      </c>
    </row>
    <row r="5418" spans="1:6" x14ac:dyDescent="0.3">
      <c r="A5418" s="9">
        <f>customer!A5418</f>
        <v>0</v>
      </c>
      <c r="B5418" s="10">
        <f>_xlfn.MAXIFS(data!C:C,data!A:A,Endirim!A5418)</f>
        <v>0</v>
      </c>
      <c r="C5418" s="9" cm="1">
        <f t="array" ref="C5418">INDEX(data!B:B,MATCH(1,(data!A:A=Endirim!A5418)*(data!C:C=Endirim!B5418),0))</f>
        <v>0</v>
      </c>
      <c r="D5418" s="9" t="e">
        <f>VLOOKUP(C5418,campaign!$A$2:$D$18,4,FALSE)</f>
        <v>#N/A</v>
      </c>
      <c r="E5418" s="9">
        <f>_xlfn.MAXIFS(data!G:G,data!A:A,Endirim!A5418)</f>
        <v>0</v>
      </c>
      <c r="F5418" s="9" t="e">
        <f>IF(E5418=D5418,"no discount",_xlfn.XLOOKUP(E5418,campaign!$D$2:$D$18,campaign!$B$2:$B$18))</f>
        <v>#N/A</v>
      </c>
    </row>
    <row r="5419" spans="1:6" x14ac:dyDescent="0.3">
      <c r="A5419" s="9">
        <f>customer!A5419</f>
        <v>0</v>
      </c>
      <c r="B5419" s="10">
        <f>_xlfn.MAXIFS(data!C:C,data!A:A,Endirim!A5419)</f>
        <v>0</v>
      </c>
      <c r="C5419" s="9" cm="1">
        <f t="array" ref="C5419">INDEX(data!B:B,MATCH(1,(data!A:A=Endirim!A5419)*(data!C:C=Endirim!B5419),0))</f>
        <v>0</v>
      </c>
      <c r="D5419" s="9" t="e">
        <f>VLOOKUP(C5419,campaign!$A$2:$D$18,4,FALSE)</f>
        <v>#N/A</v>
      </c>
      <c r="E5419" s="9">
        <f>_xlfn.MAXIFS(data!G:G,data!A:A,Endirim!A5419)</f>
        <v>0</v>
      </c>
      <c r="F5419" s="9" t="e">
        <f>IF(E5419=D5419,"no discount",_xlfn.XLOOKUP(E5419,campaign!$D$2:$D$18,campaign!$B$2:$B$18))</f>
        <v>#N/A</v>
      </c>
    </row>
    <row r="5420" spans="1:6" x14ac:dyDescent="0.3">
      <c r="A5420" s="9">
        <f>customer!A5420</f>
        <v>0</v>
      </c>
      <c r="B5420" s="10">
        <f>_xlfn.MAXIFS(data!C:C,data!A:A,Endirim!A5420)</f>
        <v>0</v>
      </c>
      <c r="C5420" s="9" cm="1">
        <f t="array" ref="C5420">INDEX(data!B:B,MATCH(1,(data!A:A=Endirim!A5420)*(data!C:C=Endirim!B5420),0))</f>
        <v>0</v>
      </c>
      <c r="D5420" s="9" t="e">
        <f>VLOOKUP(C5420,campaign!$A$2:$D$18,4,FALSE)</f>
        <v>#N/A</v>
      </c>
      <c r="E5420" s="9">
        <f>_xlfn.MAXIFS(data!G:G,data!A:A,Endirim!A5420)</f>
        <v>0</v>
      </c>
      <c r="F5420" s="9" t="e">
        <f>IF(E5420=D5420,"no discount",_xlfn.XLOOKUP(E5420,campaign!$D$2:$D$18,campaign!$B$2:$B$18))</f>
        <v>#N/A</v>
      </c>
    </row>
    <row r="5421" spans="1:6" x14ac:dyDescent="0.3">
      <c r="A5421" s="9">
        <f>customer!A5421</f>
        <v>0</v>
      </c>
      <c r="B5421" s="10">
        <f>_xlfn.MAXIFS(data!C:C,data!A:A,Endirim!A5421)</f>
        <v>0</v>
      </c>
      <c r="C5421" s="9" cm="1">
        <f t="array" ref="C5421">INDEX(data!B:B,MATCH(1,(data!A:A=Endirim!A5421)*(data!C:C=Endirim!B5421),0))</f>
        <v>0</v>
      </c>
      <c r="D5421" s="9" t="e">
        <f>VLOOKUP(C5421,campaign!$A$2:$D$18,4,FALSE)</f>
        <v>#N/A</v>
      </c>
      <c r="E5421" s="9">
        <f>_xlfn.MAXIFS(data!G:G,data!A:A,Endirim!A5421)</f>
        <v>0</v>
      </c>
      <c r="F5421" s="9" t="e">
        <f>IF(E5421=D5421,"no discount",_xlfn.XLOOKUP(E5421,campaign!$D$2:$D$18,campaign!$B$2:$B$18))</f>
        <v>#N/A</v>
      </c>
    </row>
    <row r="5422" spans="1:6" x14ac:dyDescent="0.3">
      <c r="A5422" s="9">
        <f>customer!A5422</f>
        <v>0</v>
      </c>
      <c r="B5422" s="10">
        <f>_xlfn.MAXIFS(data!C:C,data!A:A,Endirim!A5422)</f>
        <v>0</v>
      </c>
      <c r="C5422" s="9" cm="1">
        <f t="array" ref="C5422">INDEX(data!B:B,MATCH(1,(data!A:A=Endirim!A5422)*(data!C:C=Endirim!B5422),0))</f>
        <v>0</v>
      </c>
      <c r="D5422" s="9" t="e">
        <f>VLOOKUP(C5422,campaign!$A$2:$D$18,4,FALSE)</f>
        <v>#N/A</v>
      </c>
      <c r="E5422" s="9">
        <f>_xlfn.MAXIFS(data!G:G,data!A:A,Endirim!A5422)</f>
        <v>0</v>
      </c>
      <c r="F5422" s="9" t="e">
        <f>IF(E5422=D5422,"no discount",_xlfn.XLOOKUP(E5422,campaign!$D$2:$D$18,campaign!$B$2:$B$18))</f>
        <v>#N/A</v>
      </c>
    </row>
    <row r="5423" spans="1:6" x14ac:dyDescent="0.3">
      <c r="A5423" s="9">
        <f>customer!A5423</f>
        <v>0</v>
      </c>
      <c r="B5423" s="10">
        <f>_xlfn.MAXIFS(data!C:C,data!A:A,Endirim!A5423)</f>
        <v>0</v>
      </c>
      <c r="C5423" s="9" cm="1">
        <f t="array" ref="C5423">INDEX(data!B:B,MATCH(1,(data!A:A=Endirim!A5423)*(data!C:C=Endirim!B5423),0))</f>
        <v>0</v>
      </c>
      <c r="D5423" s="9" t="e">
        <f>VLOOKUP(C5423,campaign!$A$2:$D$18,4,FALSE)</f>
        <v>#N/A</v>
      </c>
      <c r="E5423" s="9">
        <f>_xlfn.MAXIFS(data!G:G,data!A:A,Endirim!A5423)</f>
        <v>0</v>
      </c>
      <c r="F5423" s="9" t="e">
        <f>IF(E5423=D5423,"no discount",_xlfn.XLOOKUP(E5423,campaign!$D$2:$D$18,campaign!$B$2:$B$18))</f>
        <v>#N/A</v>
      </c>
    </row>
    <row r="5424" spans="1:6" x14ac:dyDescent="0.3">
      <c r="A5424" s="9">
        <f>customer!A5424</f>
        <v>0</v>
      </c>
      <c r="B5424" s="10">
        <f>_xlfn.MAXIFS(data!C:C,data!A:A,Endirim!A5424)</f>
        <v>0</v>
      </c>
      <c r="C5424" s="9" cm="1">
        <f t="array" ref="C5424">INDEX(data!B:B,MATCH(1,(data!A:A=Endirim!A5424)*(data!C:C=Endirim!B5424),0))</f>
        <v>0</v>
      </c>
      <c r="D5424" s="9" t="e">
        <f>VLOOKUP(C5424,campaign!$A$2:$D$18,4,FALSE)</f>
        <v>#N/A</v>
      </c>
      <c r="E5424" s="9">
        <f>_xlfn.MAXIFS(data!G:G,data!A:A,Endirim!A5424)</f>
        <v>0</v>
      </c>
      <c r="F5424" s="9" t="e">
        <f>IF(E5424=D5424,"no discount",_xlfn.XLOOKUP(E5424,campaign!$D$2:$D$18,campaign!$B$2:$B$18))</f>
        <v>#N/A</v>
      </c>
    </row>
    <row r="5425" spans="1:6" x14ac:dyDescent="0.3">
      <c r="A5425" s="9">
        <f>customer!A5425</f>
        <v>0</v>
      </c>
      <c r="B5425" s="10">
        <f>_xlfn.MAXIFS(data!C:C,data!A:A,Endirim!A5425)</f>
        <v>0</v>
      </c>
      <c r="C5425" s="9" cm="1">
        <f t="array" ref="C5425">INDEX(data!B:B,MATCH(1,(data!A:A=Endirim!A5425)*(data!C:C=Endirim!B5425),0))</f>
        <v>0</v>
      </c>
      <c r="D5425" s="9" t="e">
        <f>VLOOKUP(C5425,campaign!$A$2:$D$18,4,FALSE)</f>
        <v>#N/A</v>
      </c>
      <c r="E5425" s="9">
        <f>_xlfn.MAXIFS(data!G:G,data!A:A,Endirim!A5425)</f>
        <v>0</v>
      </c>
      <c r="F5425" s="9" t="e">
        <f>IF(E5425=D5425,"no discount",_xlfn.XLOOKUP(E5425,campaign!$D$2:$D$18,campaign!$B$2:$B$18))</f>
        <v>#N/A</v>
      </c>
    </row>
    <row r="5426" spans="1:6" x14ac:dyDescent="0.3">
      <c r="A5426" s="9">
        <f>customer!A5426</f>
        <v>0</v>
      </c>
      <c r="B5426" s="10">
        <f>_xlfn.MAXIFS(data!C:C,data!A:A,Endirim!A5426)</f>
        <v>0</v>
      </c>
      <c r="C5426" s="9" cm="1">
        <f t="array" ref="C5426">INDEX(data!B:B,MATCH(1,(data!A:A=Endirim!A5426)*(data!C:C=Endirim!B5426),0))</f>
        <v>0</v>
      </c>
      <c r="D5426" s="9" t="e">
        <f>VLOOKUP(C5426,campaign!$A$2:$D$18,4,FALSE)</f>
        <v>#N/A</v>
      </c>
      <c r="E5426" s="9">
        <f>_xlfn.MAXIFS(data!G:G,data!A:A,Endirim!A5426)</f>
        <v>0</v>
      </c>
      <c r="F5426" s="9" t="e">
        <f>IF(E5426=D5426,"no discount",_xlfn.XLOOKUP(E5426,campaign!$D$2:$D$18,campaign!$B$2:$B$18))</f>
        <v>#N/A</v>
      </c>
    </row>
    <row r="5427" spans="1:6" x14ac:dyDescent="0.3">
      <c r="A5427" s="9">
        <f>customer!A5427</f>
        <v>0</v>
      </c>
      <c r="B5427" s="10">
        <f>_xlfn.MAXIFS(data!C:C,data!A:A,Endirim!A5427)</f>
        <v>0</v>
      </c>
      <c r="C5427" s="9" cm="1">
        <f t="array" ref="C5427">INDEX(data!B:B,MATCH(1,(data!A:A=Endirim!A5427)*(data!C:C=Endirim!B5427),0))</f>
        <v>0</v>
      </c>
      <c r="D5427" s="9" t="e">
        <f>VLOOKUP(C5427,campaign!$A$2:$D$18,4,FALSE)</f>
        <v>#N/A</v>
      </c>
      <c r="E5427" s="9">
        <f>_xlfn.MAXIFS(data!G:G,data!A:A,Endirim!A5427)</f>
        <v>0</v>
      </c>
      <c r="F5427" s="9" t="e">
        <f>IF(E5427=D5427,"no discount",_xlfn.XLOOKUP(E5427,campaign!$D$2:$D$18,campaign!$B$2:$B$18))</f>
        <v>#N/A</v>
      </c>
    </row>
    <row r="5428" spans="1:6" x14ac:dyDescent="0.3">
      <c r="A5428" s="9">
        <f>customer!A5428</f>
        <v>0</v>
      </c>
      <c r="B5428" s="10">
        <f>_xlfn.MAXIFS(data!C:C,data!A:A,Endirim!A5428)</f>
        <v>0</v>
      </c>
      <c r="C5428" s="9" cm="1">
        <f t="array" ref="C5428">INDEX(data!B:B,MATCH(1,(data!A:A=Endirim!A5428)*(data!C:C=Endirim!B5428),0))</f>
        <v>0</v>
      </c>
      <c r="D5428" s="9" t="e">
        <f>VLOOKUP(C5428,campaign!$A$2:$D$18,4,FALSE)</f>
        <v>#N/A</v>
      </c>
      <c r="E5428" s="9">
        <f>_xlfn.MAXIFS(data!G:G,data!A:A,Endirim!A5428)</f>
        <v>0</v>
      </c>
      <c r="F5428" s="9" t="e">
        <f>IF(E5428=D5428,"no discount",_xlfn.XLOOKUP(E5428,campaign!$D$2:$D$18,campaign!$B$2:$B$18))</f>
        <v>#N/A</v>
      </c>
    </row>
    <row r="5429" spans="1:6" x14ac:dyDescent="0.3">
      <c r="A5429" s="9">
        <f>customer!A5429</f>
        <v>0</v>
      </c>
      <c r="B5429" s="10">
        <f>_xlfn.MAXIFS(data!C:C,data!A:A,Endirim!A5429)</f>
        <v>0</v>
      </c>
      <c r="C5429" s="9" cm="1">
        <f t="array" ref="C5429">INDEX(data!B:B,MATCH(1,(data!A:A=Endirim!A5429)*(data!C:C=Endirim!B5429),0))</f>
        <v>0</v>
      </c>
      <c r="D5429" s="9" t="e">
        <f>VLOOKUP(C5429,campaign!$A$2:$D$18,4,FALSE)</f>
        <v>#N/A</v>
      </c>
      <c r="E5429" s="9">
        <f>_xlfn.MAXIFS(data!G:G,data!A:A,Endirim!A5429)</f>
        <v>0</v>
      </c>
      <c r="F5429" s="9" t="e">
        <f>IF(E5429=D5429,"no discount",_xlfn.XLOOKUP(E5429,campaign!$D$2:$D$18,campaign!$B$2:$B$18))</f>
        <v>#N/A</v>
      </c>
    </row>
    <row r="5430" spans="1:6" x14ac:dyDescent="0.3">
      <c r="A5430" s="9">
        <f>customer!A5430</f>
        <v>0</v>
      </c>
      <c r="B5430" s="10">
        <f>_xlfn.MAXIFS(data!C:C,data!A:A,Endirim!A5430)</f>
        <v>0</v>
      </c>
      <c r="C5430" s="9" cm="1">
        <f t="array" ref="C5430">INDEX(data!B:B,MATCH(1,(data!A:A=Endirim!A5430)*(data!C:C=Endirim!B5430),0))</f>
        <v>0</v>
      </c>
      <c r="D5430" s="9" t="e">
        <f>VLOOKUP(C5430,campaign!$A$2:$D$18,4,FALSE)</f>
        <v>#N/A</v>
      </c>
      <c r="E5430" s="9">
        <f>_xlfn.MAXIFS(data!G:G,data!A:A,Endirim!A5430)</f>
        <v>0</v>
      </c>
      <c r="F5430" s="9" t="e">
        <f>IF(E5430=D5430,"no discount",_xlfn.XLOOKUP(E5430,campaign!$D$2:$D$18,campaign!$B$2:$B$18))</f>
        <v>#N/A</v>
      </c>
    </row>
    <row r="5431" spans="1:6" x14ac:dyDescent="0.3">
      <c r="A5431" s="9">
        <f>customer!A5431</f>
        <v>0</v>
      </c>
      <c r="B5431" s="10">
        <f>_xlfn.MAXIFS(data!C:C,data!A:A,Endirim!A5431)</f>
        <v>0</v>
      </c>
      <c r="C5431" s="9" cm="1">
        <f t="array" ref="C5431">INDEX(data!B:B,MATCH(1,(data!A:A=Endirim!A5431)*(data!C:C=Endirim!B5431),0))</f>
        <v>0</v>
      </c>
      <c r="D5431" s="9" t="e">
        <f>VLOOKUP(C5431,campaign!$A$2:$D$18,4,FALSE)</f>
        <v>#N/A</v>
      </c>
      <c r="E5431" s="9">
        <f>_xlfn.MAXIFS(data!G:G,data!A:A,Endirim!A5431)</f>
        <v>0</v>
      </c>
      <c r="F5431" s="9" t="e">
        <f>IF(E5431=D5431,"no discount",_xlfn.XLOOKUP(E5431,campaign!$D$2:$D$18,campaign!$B$2:$B$18))</f>
        <v>#N/A</v>
      </c>
    </row>
    <row r="5432" spans="1:6" x14ac:dyDescent="0.3">
      <c r="A5432" s="9">
        <f>customer!A5432</f>
        <v>0</v>
      </c>
      <c r="B5432" s="10">
        <f>_xlfn.MAXIFS(data!C:C,data!A:A,Endirim!A5432)</f>
        <v>0</v>
      </c>
      <c r="C5432" s="9" cm="1">
        <f t="array" ref="C5432">INDEX(data!B:B,MATCH(1,(data!A:A=Endirim!A5432)*(data!C:C=Endirim!B5432),0))</f>
        <v>0</v>
      </c>
      <c r="D5432" s="9" t="e">
        <f>VLOOKUP(C5432,campaign!$A$2:$D$18,4,FALSE)</f>
        <v>#N/A</v>
      </c>
      <c r="E5432" s="9">
        <f>_xlfn.MAXIFS(data!G:G,data!A:A,Endirim!A5432)</f>
        <v>0</v>
      </c>
      <c r="F5432" s="9" t="e">
        <f>IF(E5432=D5432,"no discount",_xlfn.XLOOKUP(E5432,campaign!$D$2:$D$18,campaign!$B$2:$B$18))</f>
        <v>#N/A</v>
      </c>
    </row>
    <row r="5433" spans="1:6" x14ac:dyDescent="0.3">
      <c r="A5433" s="9">
        <f>customer!A5433</f>
        <v>0</v>
      </c>
      <c r="B5433" s="10">
        <f>_xlfn.MAXIFS(data!C:C,data!A:A,Endirim!A5433)</f>
        <v>0</v>
      </c>
      <c r="C5433" s="9" cm="1">
        <f t="array" ref="C5433">INDEX(data!B:B,MATCH(1,(data!A:A=Endirim!A5433)*(data!C:C=Endirim!B5433),0))</f>
        <v>0</v>
      </c>
      <c r="D5433" s="9" t="e">
        <f>VLOOKUP(C5433,campaign!$A$2:$D$18,4,FALSE)</f>
        <v>#N/A</v>
      </c>
      <c r="E5433" s="9">
        <f>_xlfn.MAXIFS(data!G:G,data!A:A,Endirim!A5433)</f>
        <v>0</v>
      </c>
      <c r="F5433" s="9" t="e">
        <f>IF(E5433=D5433,"no discount",_xlfn.XLOOKUP(E5433,campaign!$D$2:$D$18,campaign!$B$2:$B$18))</f>
        <v>#N/A</v>
      </c>
    </row>
    <row r="5434" spans="1:6" x14ac:dyDescent="0.3">
      <c r="A5434" s="9">
        <f>customer!A5434</f>
        <v>0</v>
      </c>
      <c r="B5434" s="10">
        <f>_xlfn.MAXIFS(data!C:C,data!A:A,Endirim!A5434)</f>
        <v>0</v>
      </c>
      <c r="C5434" s="9" cm="1">
        <f t="array" ref="C5434">INDEX(data!B:B,MATCH(1,(data!A:A=Endirim!A5434)*(data!C:C=Endirim!B5434),0))</f>
        <v>0</v>
      </c>
      <c r="D5434" s="9" t="e">
        <f>VLOOKUP(C5434,campaign!$A$2:$D$18,4,FALSE)</f>
        <v>#N/A</v>
      </c>
      <c r="E5434" s="9">
        <f>_xlfn.MAXIFS(data!G:G,data!A:A,Endirim!A5434)</f>
        <v>0</v>
      </c>
      <c r="F5434" s="9" t="e">
        <f>IF(E5434=D5434,"no discount",_xlfn.XLOOKUP(E5434,campaign!$D$2:$D$18,campaign!$B$2:$B$18))</f>
        <v>#N/A</v>
      </c>
    </row>
    <row r="5435" spans="1:6" x14ac:dyDescent="0.3">
      <c r="A5435" s="9">
        <f>customer!A5435</f>
        <v>0</v>
      </c>
      <c r="B5435" s="10">
        <f>_xlfn.MAXIFS(data!C:C,data!A:A,Endirim!A5435)</f>
        <v>0</v>
      </c>
      <c r="C5435" s="9" cm="1">
        <f t="array" ref="C5435">INDEX(data!B:B,MATCH(1,(data!A:A=Endirim!A5435)*(data!C:C=Endirim!B5435),0))</f>
        <v>0</v>
      </c>
      <c r="D5435" s="9" t="e">
        <f>VLOOKUP(C5435,campaign!$A$2:$D$18,4,FALSE)</f>
        <v>#N/A</v>
      </c>
      <c r="E5435" s="9">
        <f>_xlfn.MAXIFS(data!G:G,data!A:A,Endirim!A5435)</f>
        <v>0</v>
      </c>
      <c r="F5435" s="9" t="e">
        <f>IF(E5435=D5435,"no discount",_xlfn.XLOOKUP(E5435,campaign!$D$2:$D$18,campaign!$B$2:$B$18))</f>
        <v>#N/A</v>
      </c>
    </row>
    <row r="5436" spans="1:6" x14ac:dyDescent="0.3">
      <c r="A5436" s="9">
        <f>customer!A5436</f>
        <v>0</v>
      </c>
      <c r="B5436" s="10">
        <f>_xlfn.MAXIFS(data!C:C,data!A:A,Endirim!A5436)</f>
        <v>0</v>
      </c>
      <c r="C5436" s="9" cm="1">
        <f t="array" ref="C5436">INDEX(data!B:B,MATCH(1,(data!A:A=Endirim!A5436)*(data!C:C=Endirim!B5436),0))</f>
        <v>0</v>
      </c>
      <c r="D5436" s="9" t="e">
        <f>VLOOKUP(C5436,campaign!$A$2:$D$18,4,FALSE)</f>
        <v>#N/A</v>
      </c>
      <c r="E5436" s="9">
        <f>_xlfn.MAXIFS(data!G:G,data!A:A,Endirim!A5436)</f>
        <v>0</v>
      </c>
      <c r="F5436" s="9" t="e">
        <f>IF(E5436=D5436,"no discount",_xlfn.XLOOKUP(E5436,campaign!$D$2:$D$18,campaign!$B$2:$B$18))</f>
        <v>#N/A</v>
      </c>
    </row>
    <row r="5437" spans="1:6" x14ac:dyDescent="0.3">
      <c r="A5437" s="9">
        <f>customer!A5437</f>
        <v>0</v>
      </c>
      <c r="B5437" s="10">
        <f>_xlfn.MAXIFS(data!C:C,data!A:A,Endirim!A5437)</f>
        <v>0</v>
      </c>
      <c r="C5437" s="9" cm="1">
        <f t="array" ref="C5437">INDEX(data!B:B,MATCH(1,(data!A:A=Endirim!A5437)*(data!C:C=Endirim!B5437),0))</f>
        <v>0</v>
      </c>
      <c r="D5437" s="9" t="e">
        <f>VLOOKUP(C5437,campaign!$A$2:$D$18,4,FALSE)</f>
        <v>#N/A</v>
      </c>
      <c r="E5437" s="9">
        <f>_xlfn.MAXIFS(data!G:G,data!A:A,Endirim!A5437)</f>
        <v>0</v>
      </c>
      <c r="F5437" s="9" t="e">
        <f>IF(E5437=D5437,"no discount",_xlfn.XLOOKUP(E5437,campaign!$D$2:$D$18,campaign!$B$2:$B$18))</f>
        <v>#N/A</v>
      </c>
    </row>
    <row r="5438" spans="1:6" x14ac:dyDescent="0.3">
      <c r="A5438" s="9">
        <f>customer!A5438</f>
        <v>0</v>
      </c>
      <c r="B5438" s="10">
        <f>_xlfn.MAXIFS(data!C:C,data!A:A,Endirim!A5438)</f>
        <v>0</v>
      </c>
      <c r="C5438" s="9" cm="1">
        <f t="array" ref="C5438">INDEX(data!B:B,MATCH(1,(data!A:A=Endirim!A5438)*(data!C:C=Endirim!B5438),0))</f>
        <v>0</v>
      </c>
      <c r="D5438" s="9" t="e">
        <f>VLOOKUP(C5438,campaign!$A$2:$D$18,4,FALSE)</f>
        <v>#N/A</v>
      </c>
      <c r="E5438" s="9">
        <f>_xlfn.MAXIFS(data!G:G,data!A:A,Endirim!A5438)</f>
        <v>0</v>
      </c>
      <c r="F5438" s="9" t="e">
        <f>IF(E5438=D5438,"no discount",_xlfn.XLOOKUP(E5438,campaign!$D$2:$D$18,campaign!$B$2:$B$18))</f>
        <v>#N/A</v>
      </c>
    </row>
    <row r="5439" spans="1:6" x14ac:dyDescent="0.3">
      <c r="A5439" s="9">
        <f>customer!A5439</f>
        <v>0</v>
      </c>
      <c r="B5439" s="10">
        <f>_xlfn.MAXIFS(data!C:C,data!A:A,Endirim!A5439)</f>
        <v>0</v>
      </c>
      <c r="C5439" s="9" cm="1">
        <f t="array" ref="C5439">INDEX(data!B:B,MATCH(1,(data!A:A=Endirim!A5439)*(data!C:C=Endirim!B5439),0))</f>
        <v>0</v>
      </c>
      <c r="D5439" s="9" t="e">
        <f>VLOOKUP(C5439,campaign!$A$2:$D$18,4,FALSE)</f>
        <v>#N/A</v>
      </c>
      <c r="E5439" s="9">
        <f>_xlfn.MAXIFS(data!G:G,data!A:A,Endirim!A5439)</f>
        <v>0</v>
      </c>
      <c r="F5439" s="9" t="e">
        <f>IF(E5439=D5439,"no discount",_xlfn.XLOOKUP(E5439,campaign!$D$2:$D$18,campaign!$B$2:$B$18))</f>
        <v>#N/A</v>
      </c>
    </row>
    <row r="5440" spans="1:6" x14ac:dyDescent="0.3">
      <c r="A5440" s="9">
        <f>customer!A5440</f>
        <v>0</v>
      </c>
      <c r="B5440" s="10">
        <f>_xlfn.MAXIFS(data!C:C,data!A:A,Endirim!A5440)</f>
        <v>0</v>
      </c>
      <c r="C5440" s="9" cm="1">
        <f t="array" ref="C5440">INDEX(data!B:B,MATCH(1,(data!A:A=Endirim!A5440)*(data!C:C=Endirim!B5440),0))</f>
        <v>0</v>
      </c>
      <c r="D5440" s="9" t="e">
        <f>VLOOKUP(C5440,campaign!$A$2:$D$18,4,FALSE)</f>
        <v>#N/A</v>
      </c>
      <c r="E5440" s="9">
        <f>_xlfn.MAXIFS(data!G:G,data!A:A,Endirim!A5440)</f>
        <v>0</v>
      </c>
      <c r="F5440" s="9" t="e">
        <f>IF(E5440=D5440,"no discount",_xlfn.XLOOKUP(E5440,campaign!$D$2:$D$18,campaign!$B$2:$B$18))</f>
        <v>#N/A</v>
      </c>
    </row>
    <row r="5441" spans="1:6" x14ac:dyDescent="0.3">
      <c r="A5441" s="9">
        <f>customer!A5441</f>
        <v>0</v>
      </c>
      <c r="B5441" s="10">
        <f>_xlfn.MAXIFS(data!C:C,data!A:A,Endirim!A5441)</f>
        <v>0</v>
      </c>
      <c r="C5441" s="9" cm="1">
        <f t="array" ref="C5441">INDEX(data!B:B,MATCH(1,(data!A:A=Endirim!A5441)*(data!C:C=Endirim!B5441),0))</f>
        <v>0</v>
      </c>
      <c r="D5441" s="9" t="e">
        <f>VLOOKUP(C5441,campaign!$A$2:$D$18,4,FALSE)</f>
        <v>#N/A</v>
      </c>
      <c r="E5441" s="9">
        <f>_xlfn.MAXIFS(data!G:G,data!A:A,Endirim!A5441)</f>
        <v>0</v>
      </c>
      <c r="F5441" s="9" t="e">
        <f>IF(E5441=D5441,"no discount",_xlfn.XLOOKUP(E5441,campaign!$D$2:$D$18,campaign!$B$2:$B$18))</f>
        <v>#N/A</v>
      </c>
    </row>
    <row r="5442" spans="1:6" x14ac:dyDescent="0.3">
      <c r="A5442" s="9">
        <f>customer!A5442</f>
        <v>0</v>
      </c>
      <c r="B5442" s="10">
        <f>_xlfn.MAXIFS(data!C:C,data!A:A,Endirim!A5442)</f>
        <v>0</v>
      </c>
      <c r="C5442" s="9" cm="1">
        <f t="array" ref="C5442">INDEX(data!B:B,MATCH(1,(data!A:A=Endirim!A5442)*(data!C:C=Endirim!B5442),0))</f>
        <v>0</v>
      </c>
      <c r="D5442" s="9" t="e">
        <f>VLOOKUP(C5442,campaign!$A$2:$D$18,4,FALSE)</f>
        <v>#N/A</v>
      </c>
      <c r="E5442" s="9">
        <f>_xlfn.MAXIFS(data!G:G,data!A:A,Endirim!A5442)</f>
        <v>0</v>
      </c>
      <c r="F5442" s="9" t="e">
        <f>IF(E5442=D5442,"no discount",_xlfn.XLOOKUP(E5442,campaign!$D$2:$D$18,campaign!$B$2:$B$18))</f>
        <v>#N/A</v>
      </c>
    </row>
    <row r="5443" spans="1:6" x14ac:dyDescent="0.3">
      <c r="A5443" s="9">
        <f>customer!A5443</f>
        <v>0</v>
      </c>
      <c r="B5443" s="10">
        <f>_xlfn.MAXIFS(data!C:C,data!A:A,Endirim!A5443)</f>
        <v>0</v>
      </c>
      <c r="C5443" s="9" cm="1">
        <f t="array" ref="C5443">INDEX(data!B:B,MATCH(1,(data!A:A=Endirim!A5443)*(data!C:C=Endirim!B5443),0))</f>
        <v>0</v>
      </c>
      <c r="D5443" s="9" t="e">
        <f>VLOOKUP(C5443,campaign!$A$2:$D$18,4,FALSE)</f>
        <v>#N/A</v>
      </c>
      <c r="E5443" s="9">
        <f>_xlfn.MAXIFS(data!G:G,data!A:A,Endirim!A5443)</f>
        <v>0</v>
      </c>
      <c r="F5443" s="9" t="e">
        <f>IF(E5443=D5443,"no discount",_xlfn.XLOOKUP(E5443,campaign!$D$2:$D$18,campaign!$B$2:$B$18))</f>
        <v>#N/A</v>
      </c>
    </row>
    <row r="5444" spans="1:6" x14ac:dyDescent="0.3">
      <c r="A5444" s="9">
        <f>customer!A5444</f>
        <v>0</v>
      </c>
      <c r="B5444" s="10">
        <f>_xlfn.MAXIFS(data!C:C,data!A:A,Endirim!A5444)</f>
        <v>0</v>
      </c>
      <c r="C5444" s="9" cm="1">
        <f t="array" ref="C5444">INDEX(data!B:B,MATCH(1,(data!A:A=Endirim!A5444)*(data!C:C=Endirim!B5444),0))</f>
        <v>0</v>
      </c>
      <c r="D5444" s="9" t="e">
        <f>VLOOKUP(C5444,campaign!$A$2:$D$18,4,FALSE)</f>
        <v>#N/A</v>
      </c>
      <c r="E5444" s="9">
        <f>_xlfn.MAXIFS(data!G:G,data!A:A,Endirim!A5444)</f>
        <v>0</v>
      </c>
      <c r="F5444" s="9" t="e">
        <f>IF(E5444=D5444,"no discount",_xlfn.XLOOKUP(E5444,campaign!$D$2:$D$18,campaign!$B$2:$B$18))</f>
        <v>#N/A</v>
      </c>
    </row>
    <row r="5445" spans="1:6" x14ac:dyDescent="0.3">
      <c r="A5445" s="9">
        <f>customer!A5445</f>
        <v>0</v>
      </c>
      <c r="B5445" s="10">
        <f>_xlfn.MAXIFS(data!C:C,data!A:A,Endirim!A5445)</f>
        <v>0</v>
      </c>
      <c r="C5445" s="9" cm="1">
        <f t="array" ref="C5445">INDEX(data!B:B,MATCH(1,(data!A:A=Endirim!A5445)*(data!C:C=Endirim!B5445),0))</f>
        <v>0</v>
      </c>
      <c r="D5445" s="9" t="e">
        <f>VLOOKUP(C5445,campaign!$A$2:$D$18,4,FALSE)</f>
        <v>#N/A</v>
      </c>
      <c r="E5445" s="9">
        <f>_xlfn.MAXIFS(data!G:G,data!A:A,Endirim!A5445)</f>
        <v>0</v>
      </c>
      <c r="F5445" s="9" t="e">
        <f>IF(E5445=D5445,"no discount",_xlfn.XLOOKUP(E5445,campaign!$D$2:$D$18,campaign!$B$2:$B$18))</f>
        <v>#N/A</v>
      </c>
    </row>
    <row r="5446" spans="1:6" x14ac:dyDescent="0.3">
      <c r="A5446" s="9">
        <f>customer!A5446</f>
        <v>0</v>
      </c>
      <c r="B5446" s="10">
        <f>_xlfn.MAXIFS(data!C:C,data!A:A,Endirim!A5446)</f>
        <v>0</v>
      </c>
      <c r="C5446" s="9" cm="1">
        <f t="array" ref="C5446">INDEX(data!B:B,MATCH(1,(data!A:A=Endirim!A5446)*(data!C:C=Endirim!B5446),0))</f>
        <v>0</v>
      </c>
      <c r="D5446" s="9" t="e">
        <f>VLOOKUP(C5446,campaign!$A$2:$D$18,4,FALSE)</f>
        <v>#N/A</v>
      </c>
      <c r="E5446" s="9">
        <f>_xlfn.MAXIFS(data!G:G,data!A:A,Endirim!A5446)</f>
        <v>0</v>
      </c>
      <c r="F5446" s="9" t="e">
        <f>IF(E5446=D5446,"no discount",_xlfn.XLOOKUP(E5446,campaign!$D$2:$D$18,campaign!$B$2:$B$18))</f>
        <v>#N/A</v>
      </c>
    </row>
    <row r="5447" spans="1:6" x14ac:dyDescent="0.3">
      <c r="A5447" s="9">
        <f>customer!A5447</f>
        <v>0</v>
      </c>
      <c r="B5447" s="10">
        <f>_xlfn.MAXIFS(data!C:C,data!A:A,Endirim!A5447)</f>
        <v>0</v>
      </c>
      <c r="C5447" s="9" cm="1">
        <f t="array" ref="C5447">INDEX(data!B:B,MATCH(1,(data!A:A=Endirim!A5447)*(data!C:C=Endirim!B5447),0))</f>
        <v>0</v>
      </c>
      <c r="D5447" s="9" t="e">
        <f>VLOOKUP(C5447,campaign!$A$2:$D$18,4,FALSE)</f>
        <v>#N/A</v>
      </c>
      <c r="E5447" s="9">
        <f>_xlfn.MAXIFS(data!G:G,data!A:A,Endirim!A5447)</f>
        <v>0</v>
      </c>
      <c r="F5447" s="9" t="e">
        <f>IF(E5447=D5447,"no discount",_xlfn.XLOOKUP(E5447,campaign!$D$2:$D$18,campaign!$B$2:$B$18))</f>
        <v>#N/A</v>
      </c>
    </row>
    <row r="5448" spans="1:6" x14ac:dyDescent="0.3">
      <c r="A5448" s="9">
        <f>customer!A5448</f>
        <v>0</v>
      </c>
      <c r="B5448" s="10">
        <f>_xlfn.MAXIFS(data!C:C,data!A:A,Endirim!A5448)</f>
        <v>0</v>
      </c>
      <c r="C5448" s="9" cm="1">
        <f t="array" ref="C5448">INDEX(data!B:B,MATCH(1,(data!A:A=Endirim!A5448)*(data!C:C=Endirim!B5448),0))</f>
        <v>0</v>
      </c>
      <c r="D5448" s="9" t="e">
        <f>VLOOKUP(C5448,campaign!$A$2:$D$18,4,FALSE)</f>
        <v>#N/A</v>
      </c>
      <c r="E5448" s="9">
        <f>_xlfn.MAXIFS(data!G:G,data!A:A,Endirim!A5448)</f>
        <v>0</v>
      </c>
      <c r="F5448" s="9" t="e">
        <f>IF(E5448=D5448,"no discount",_xlfn.XLOOKUP(E5448,campaign!$D$2:$D$18,campaign!$B$2:$B$18))</f>
        <v>#N/A</v>
      </c>
    </row>
    <row r="5449" spans="1:6" x14ac:dyDescent="0.3">
      <c r="A5449" s="9">
        <f>customer!A5449</f>
        <v>0</v>
      </c>
      <c r="B5449" s="10">
        <f>_xlfn.MAXIFS(data!C:C,data!A:A,Endirim!A5449)</f>
        <v>0</v>
      </c>
      <c r="C5449" s="9" cm="1">
        <f t="array" ref="C5449">INDEX(data!B:B,MATCH(1,(data!A:A=Endirim!A5449)*(data!C:C=Endirim!B5449),0))</f>
        <v>0</v>
      </c>
      <c r="D5449" s="9" t="e">
        <f>VLOOKUP(C5449,campaign!$A$2:$D$18,4,FALSE)</f>
        <v>#N/A</v>
      </c>
      <c r="E5449" s="9">
        <f>_xlfn.MAXIFS(data!G:G,data!A:A,Endirim!A5449)</f>
        <v>0</v>
      </c>
      <c r="F5449" s="9" t="e">
        <f>IF(E5449=D5449,"no discount",_xlfn.XLOOKUP(E5449,campaign!$D$2:$D$18,campaign!$B$2:$B$18))</f>
        <v>#N/A</v>
      </c>
    </row>
    <row r="5450" spans="1:6" x14ac:dyDescent="0.3">
      <c r="A5450" s="9">
        <f>customer!A5450</f>
        <v>0</v>
      </c>
      <c r="B5450" s="10">
        <f>_xlfn.MAXIFS(data!C:C,data!A:A,Endirim!A5450)</f>
        <v>0</v>
      </c>
      <c r="C5450" s="9" cm="1">
        <f t="array" ref="C5450">INDEX(data!B:B,MATCH(1,(data!A:A=Endirim!A5450)*(data!C:C=Endirim!B5450),0))</f>
        <v>0</v>
      </c>
      <c r="D5450" s="9" t="e">
        <f>VLOOKUP(C5450,campaign!$A$2:$D$18,4,FALSE)</f>
        <v>#N/A</v>
      </c>
      <c r="E5450" s="9">
        <f>_xlfn.MAXIFS(data!G:G,data!A:A,Endirim!A5450)</f>
        <v>0</v>
      </c>
      <c r="F5450" s="9" t="e">
        <f>IF(E5450=D5450,"no discount",_xlfn.XLOOKUP(E5450,campaign!$D$2:$D$18,campaign!$B$2:$B$18))</f>
        <v>#N/A</v>
      </c>
    </row>
    <row r="5451" spans="1:6" x14ac:dyDescent="0.3">
      <c r="A5451" s="9">
        <f>customer!A5451</f>
        <v>0</v>
      </c>
      <c r="B5451" s="10">
        <f>_xlfn.MAXIFS(data!C:C,data!A:A,Endirim!A5451)</f>
        <v>0</v>
      </c>
      <c r="C5451" s="9" cm="1">
        <f t="array" ref="C5451">INDEX(data!B:B,MATCH(1,(data!A:A=Endirim!A5451)*(data!C:C=Endirim!B5451),0))</f>
        <v>0</v>
      </c>
      <c r="D5451" s="9" t="e">
        <f>VLOOKUP(C5451,campaign!$A$2:$D$18,4,FALSE)</f>
        <v>#N/A</v>
      </c>
      <c r="E5451" s="9">
        <f>_xlfn.MAXIFS(data!G:G,data!A:A,Endirim!A5451)</f>
        <v>0</v>
      </c>
      <c r="F5451" s="9" t="e">
        <f>IF(E5451=D5451,"no discount",_xlfn.XLOOKUP(E5451,campaign!$D$2:$D$18,campaign!$B$2:$B$18))</f>
        <v>#N/A</v>
      </c>
    </row>
    <row r="5452" spans="1:6" x14ac:dyDescent="0.3">
      <c r="A5452" s="9">
        <f>customer!A5452</f>
        <v>0</v>
      </c>
      <c r="B5452" s="10">
        <f>_xlfn.MAXIFS(data!C:C,data!A:A,Endirim!A5452)</f>
        <v>0</v>
      </c>
      <c r="C5452" s="9" cm="1">
        <f t="array" ref="C5452">INDEX(data!B:B,MATCH(1,(data!A:A=Endirim!A5452)*(data!C:C=Endirim!B5452),0))</f>
        <v>0</v>
      </c>
      <c r="D5452" s="9" t="e">
        <f>VLOOKUP(C5452,campaign!$A$2:$D$18,4,FALSE)</f>
        <v>#N/A</v>
      </c>
      <c r="E5452" s="9">
        <f>_xlfn.MAXIFS(data!G:G,data!A:A,Endirim!A5452)</f>
        <v>0</v>
      </c>
      <c r="F5452" s="9" t="e">
        <f>IF(E5452=D5452,"no discount",_xlfn.XLOOKUP(E5452,campaign!$D$2:$D$18,campaign!$B$2:$B$18))</f>
        <v>#N/A</v>
      </c>
    </row>
    <row r="5453" spans="1:6" x14ac:dyDescent="0.3">
      <c r="A5453" s="9">
        <f>customer!A5453</f>
        <v>0</v>
      </c>
      <c r="B5453" s="10">
        <f>_xlfn.MAXIFS(data!C:C,data!A:A,Endirim!A5453)</f>
        <v>0</v>
      </c>
      <c r="C5453" s="9" cm="1">
        <f t="array" ref="C5453">INDEX(data!B:B,MATCH(1,(data!A:A=Endirim!A5453)*(data!C:C=Endirim!B5453),0))</f>
        <v>0</v>
      </c>
      <c r="D5453" s="9" t="e">
        <f>VLOOKUP(C5453,campaign!$A$2:$D$18,4,FALSE)</f>
        <v>#N/A</v>
      </c>
      <c r="E5453" s="9">
        <f>_xlfn.MAXIFS(data!G:G,data!A:A,Endirim!A5453)</f>
        <v>0</v>
      </c>
      <c r="F5453" s="9" t="e">
        <f>IF(E5453=D5453,"no discount",_xlfn.XLOOKUP(E5453,campaign!$D$2:$D$18,campaign!$B$2:$B$18))</f>
        <v>#N/A</v>
      </c>
    </row>
    <row r="5454" spans="1:6" x14ac:dyDescent="0.3">
      <c r="A5454" s="9">
        <f>customer!A5454</f>
        <v>0</v>
      </c>
      <c r="B5454" s="10">
        <f>_xlfn.MAXIFS(data!C:C,data!A:A,Endirim!A5454)</f>
        <v>0</v>
      </c>
      <c r="C5454" s="9" cm="1">
        <f t="array" ref="C5454">INDEX(data!B:B,MATCH(1,(data!A:A=Endirim!A5454)*(data!C:C=Endirim!B5454),0))</f>
        <v>0</v>
      </c>
      <c r="D5454" s="9" t="e">
        <f>VLOOKUP(C5454,campaign!$A$2:$D$18,4,FALSE)</f>
        <v>#N/A</v>
      </c>
      <c r="E5454" s="9">
        <f>_xlfn.MAXIFS(data!G:G,data!A:A,Endirim!A5454)</f>
        <v>0</v>
      </c>
      <c r="F5454" s="9" t="e">
        <f>IF(E5454=D5454,"no discount",_xlfn.XLOOKUP(E5454,campaign!$D$2:$D$18,campaign!$B$2:$B$18))</f>
        <v>#N/A</v>
      </c>
    </row>
    <row r="5455" spans="1:6" x14ac:dyDescent="0.3">
      <c r="A5455" s="9">
        <f>customer!A5455</f>
        <v>0</v>
      </c>
      <c r="B5455" s="10">
        <f>_xlfn.MAXIFS(data!C:C,data!A:A,Endirim!A5455)</f>
        <v>0</v>
      </c>
      <c r="C5455" s="9" cm="1">
        <f t="array" ref="C5455">INDEX(data!B:B,MATCH(1,(data!A:A=Endirim!A5455)*(data!C:C=Endirim!B5455),0))</f>
        <v>0</v>
      </c>
      <c r="D5455" s="9" t="e">
        <f>VLOOKUP(C5455,campaign!$A$2:$D$18,4,FALSE)</f>
        <v>#N/A</v>
      </c>
      <c r="E5455" s="9">
        <f>_xlfn.MAXIFS(data!G:G,data!A:A,Endirim!A5455)</f>
        <v>0</v>
      </c>
      <c r="F5455" s="9" t="e">
        <f>IF(E5455=D5455,"no discount",_xlfn.XLOOKUP(E5455,campaign!$D$2:$D$18,campaign!$B$2:$B$18))</f>
        <v>#N/A</v>
      </c>
    </row>
    <row r="5456" spans="1:6" x14ac:dyDescent="0.3">
      <c r="A5456" s="9">
        <f>customer!A5456</f>
        <v>0</v>
      </c>
      <c r="B5456" s="10">
        <f>_xlfn.MAXIFS(data!C:C,data!A:A,Endirim!A5456)</f>
        <v>0</v>
      </c>
      <c r="C5456" s="9" cm="1">
        <f t="array" ref="C5456">INDEX(data!B:B,MATCH(1,(data!A:A=Endirim!A5456)*(data!C:C=Endirim!B5456),0))</f>
        <v>0</v>
      </c>
      <c r="D5456" s="9" t="e">
        <f>VLOOKUP(C5456,campaign!$A$2:$D$18,4,FALSE)</f>
        <v>#N/A</v>
      </c>
      <c r="E5456" s="9">
        <f>_xlfn.MAXIFS(data!G:G,data!A:A,Endirim!A5456)</f>
        <v>0</v>
      </c>
      <c r="F5456" s="9" t="e">
        <f>IF(E5456=D5456,"no discount",_xlfn.XLOOKUP(E5456,campaign!$D$2:$D$18,campaign!$B$2:$B$18))</f>
        <v>#N/A</v>
      </c>
    </row>
    <row r="5457" spans="1:6" x14ac:dyDescent="0.3">
      <c r="A5457" s="9">
        <f>customer!A5457</f>
        <v>0</v>
      </c>
      <c r="B5457" s="10">
        <f>_xlfn.MAXIFS(data!C:C,data!A:A,Endirim!A5457)</f>
        <v>0</v>
      </c>
      <c r="C5457" s="9" cm="1">
        <f t="array" ref="C5457">INDEX(data!B:B,MATCH(1,(data!A:A=Endirim!A5457)*(data!C:C=Endirim!B5457),0))</f>
        <v>0</v>
      </c>
      <c r="D5457" s="9" t="e">
        <f>VLOOKUP(C5457,campaign!$A$2:$D$18,4,FALSE)</f>
        <v>#N/A</v>
      </c>
      <c r="E5457" s="9">
        <f>_xlfn.MAXIFS(data!G:G,data!A:A,Endirim!A5457)</f>
        <v>0</v>
      </c>
      <c r="F5457" s="9" t="e">
        <f>IF(E5457=D5457,"no discount",_xlfn.XLOOKUP(E5457,campaign!$D$2:$D$18,campaign!$B$2:$B$18))</f>
        <v>#N/A</v>
      </c>
    </row>
    <row r="5458" spans="1:6" x14ac:dyDescent="0.3">
      <c r="A5458" s="9">
        <f>customer!A5458</f>
        <v>0</v>
      </c>
      <c r="B5458" s="10">
        <f>_xlfn.MAXIFS(data!C:C,data!A:A,Endirim!A5458)</f>
        <v>0</v>
      </c>
      <c r="C5458" s="9" cm="1">
        <f t="array" ref="C5458">INDEX(data!B:B,MATCH(1,(data!A:A=Endirim!A5458)*(data!C:C=Endirim!B5458),0))</f>
        <v>0</v>
      </c>
      <c r="D5458" s="9" t="e">
        <f>VLOOKUP(C5458,campaign!$A$2:$D$18,4,FALSE)</f>
        <v>#N/A</v>
      </c>
      <c r="E5458" s="9">
        <f>_xlfn.MAXIFS(data!G:G,data!A:A,Endirim!A5458)</f>
        <v>0</v>
      </c>
      <c r="F5458" s="9" t="e">
        <f>IF(E5458=D5458,"no discount",_xlfn.XLOOKUP(E5458,campaign!$D$2:$D$18,campaign!$B$2:$B$18))</f>
        <v>#N/A</v>
      </c>
    </row>
    <row r="5459" spans="1:6" x14ac:dyDescent="0.3">
      <c r="A5459" s="9">
        <f>customer!A5459</f>
        <v>0</v>
      </c>
      <c r="B5459" s="10">
        <f>_xlfn.MAXIFS(data!C:C,data!A:A,Endirim!A5459)</f>
        <v>0</v>
      </c>
      <c r="C5459" s="9" cm="1">
        <f t="array" ref="C5459">INDEX(data!B:B,MATCH(1,(data!A:A=Endirim!A5459)*(data!C:C=Endirim!B5459),0))</f>
        <v>0</v>
      </c>
      <c r="D5459" s="9" t="e">
        <f>VLOOKUP(C5459,campaign!$A$2:$D$18,4,FALSE)</f>
        <v>#N/A</v>
      </c>
      <c r="E5459" s="9">
        <f>_xlfn.MAXIFS(data!G:G,data!A:A,Endirim!A5459)</f>
        <v>0</v>
      </c>
      <c r="F5459" s="9" t="e">
        <f>IF(E5459=D5459,"no discount",_xlfn.XLOOKUP(E5459,campaign!$D$2:$D$18,campaign!$B$2:$B$18))</f>
        <v>#N/A</v>
      </c>
    </row>
    <row r="5460" spans="1:6" x14ac:dyDescent="0.3">
      <c r="A5460" s="9">
        <f>customer!A5460</f>
        <v>0</v>
      </c>
      <c r="B5460" s="10">
        <f>_xlfn.MAXIFS(data!C:C,data!A:A,Endirim!A5460)</f>
        <v>0</v>
      </c>
      <c r="C5460" s="9" cm="1">
        <f t="array" ref="C5460">INDEX(data!B:B,MATCH(1,(data!A:A=Endirim!A5460)*(data!C:C=Endirim!B5460),0))</f>
        <v>0</v>
      </c>
      <c r="D5460" s="9" t="e">
        <f>VLOOKUP(C5460,campaign!$A$2:$D$18,4,FALSE)</f>
        <v>#N/A</v>
      </c>
      <c r="E5460" s="9">
        <f>_xlfn.MAXIFS(data!G:G,data!A:A,Endirim!A5460)</f>
        <v>0</v>
      </c>
      <c r="F5460" s="9" t="e">
        <f>IF(E5460=D5460,"no discount",_xlfn.XLOOKUP(E5460,campaign!$D$2:$D$18,campaign!$B$2:$B$18))</f>
        <v>#N/A</v>
      </c>
    </row>
    <row r="5461" spans="1:6" x14ac:dyDescent="0.3">
      <c r="A5461" s="9">
        <f>customer!A5461</f>
        <v>0</v>
      </c>
      <c r="B5461" s="10">
        <f>_xlfn.MAXIFS(data!C:C,data!A:A,Endirim!A5461)</f>
        <v>0</v>
      </c>
      <c r="C5461" s="9" cm="1">
        <f t="array" ref="C5461">INDEX(data!B:B,MATCH(1,(data!A:A=Endirim!A5461)*(data!C:C=Endirim!B5461),0))</f>
        <v>0</v>
      </c>
      <c r="D5461" s="9" t="e">
        <f>VLOOKUP(C5461,campaign!$A$2:$D$18,4,FALSE)</f>
        <v>#N/A</v>
      </c>
      <c r="E5461" s="9">
        <f>_xlfn.MAXIFS(data!G:G,data!A:A,Endirim!A5461)</f>
        <v>0</v>
      </c>
      <c r="F5461" s="9" t="e">
        <f>IF(E5461=D5461,"no discount",_xlfn.XLOOKUP(E5461,campaign!$D$2:$D$18,campaign!$B$2:$B$18))</f>
        <v>#N/A</v>
      </c>
    </row>
    <row r="5462" spans="1:6" x14ac:dyDescent="0.3">
      <c r="A5462" s="9">
        <f>customer!A5462</f>
        <v>0</v>
      </c>
      <c r="B5462" s="10">
        <f>_xlfn.MAXIFS(data!C:C,data!A:A,Endirim!A5462)</f>
        <v>0</v>
      </c>
      <c r="C5462" s="9" cm="1">
        <f t="array" ref="C5462">INDEX(data!B:B,MATCH(1,(data!A:A=Endirim!A5462)*(data!C:C=Endirim!B5462),0))</f>
        <v>0</v>
      </c>
      <c r="D5462" s="9" t="e">
        <f>VLOOKUP(C5462,campaign!$A$2:$D$18,4,FALSE)</f>
        <v>#N/A</v>
      </c>
      <c r="E5462" s="9">
        <f>_xlfn.MAXIFS(data!G:G,data!A:A,Endirim!A5462)</f>
        <v>0</v>
      </c>
      <c r="F5462" s="9" t="e">
        <f>IF(E5462=D5462,"no discount",_xlfn.XLOOKUP(E5462,campaign!$D$2:$D$18,campaign!$B$2:$B$18))</f>
        <v>#N/A</v>
      </c>
    </row>
    <row r="5463" spans="1:6" x14ac:dyDescent="0.3">
      <c r="A5463" s="9">
        <f>customer!A5463</f>
        <v>0</v>
      </c>
      <c r="B5463" s="10">
        <f>_xlfn.MAXIFS(data!C:C,data!A:A,Endirim!A5463)</f>
        <v>0</v>
      </c>
      <c r="C5463" s="9" cm="1">
        <f t="array" ref="C5463">INDEX(data!B:B,MATCH(1,(data!A:A=Endirim!A5463)*(data!C:C=Endirim!B5463),0))</f>
        <v>0</v>
      </c>
      <c r="D5463" s="9" t="e">
        <f>VLOOKUP(C5463,campaign!$A$2:$D$18,4,FALSE)</f>
        <v>#N/A</v>
      </c>
      <c r="E5463" s="9">
        <f>_xlfn.MAXIFS(data!G:G,data!A:A,Endirim!A5463)</f>
        <v>0</v>
      </c>
      <c r="F5463" s="9" t="e">
        <f>IF(E5463=D5463,"no discount",_xlfn.XLOOKUP(E5463,campaign!$D$2:$D$18,campaign!$B$2:$B$18))</f>
        <v>#N/A</v>
      </c>
    </row>
    <row r="5464" spans="1:6" x14ac:dyDescent="0.3">
      <c r="A5464" s="9">
        <f>customer!A5464</f>
        <v>0</v>
      </c>
      <c r="B5464" s="10">
        <f>_xlfn.MAXIFS(data!C:C,data!A:A,Endirim!A5464)</f>
        <v>0</v>
      </c>
      <c r="C5464" s="9" cm="1">
        <f t="array" ref="C5464">INDEX(data!B:B,MATCH(1,(data!A:A=Endirim!A5464)*(data!C:C=Endirim!B5464),0))</f>
        <v>0</v>
      </c>
      <c r="D5464" s="9" t="e">
        <f>VLOOKUP(C5464,campaign!$A$2:$D$18,4,FALSE)</f>
        <v>#N/A</v>
      </c>
      <c r="E5464" s="9">
        <f>_xlfn.MAXIFS(data!G:G,data!A:A,Endirim!A5464)</f>
        <v>0</v>
      </c>
      <c r="F5464" s="9" t="e">
        <f>IF(E5464=D5464,"no discount",_xlfn.XLOOKUP(E5464,campaign!$D$2:$D$18,campaign!$B$2:$B$18))</f>
        <v>#N/A</v>
      </c>
    </row>
    <row r="5465" spans="1:6" x14ac:dyDescent="0.3">
      <c r="A5465" s="9">
        <f>customer!A5465</f>
        <v>0</v>
      </c>
      <c r="B5465" s="10">
        <f>_xlfn.MAXIFS(data!C:C,data!A:A,Endirim!A5465)</f>
        <v>0</v>
      </c>
      <c r="C5465" s="9" cm="1">
        <f t="array" ref="C5465">INDEX(data!B:B,MATCH(1,(data!A:A=Endirim!A5465)*(data!C:C=Endirim!B5465),0))</f>
        <v>0</v>
      </c>
      <c r="D5465" s="9" t="e">
        <f>VLOOKUP(C5465,campaign!$A$2:$D$18,4,FALSE)</f>
        <v>#N/A</v>
      </c>
      <c r="E5465" s="9">
        <f>_xlfn.MAXIFS(data!G:G,data!A:A,Endirim!A5465)</f>
        <v>0</v>
      </c>
      <c r="F5465" s="9" t="e">
        <f>IF(E5465=D5465,"no discount",_xlfn.XLOOKUP(E5465,campaign!$D$2:$D$18,campaign!$B$2:$B$18))</f>
        <v>#N/A</v>
      </c>
    </row>
    <row r="5466" spans="1:6" x14ac:dyDescent="0.3">
      <c r="A5466" s="9">
        <f>customer!A5466</f>
        <v>0</v>
      </c>
      <c r="B5466" s="10">
        <f>_xlfn.MAXIFS(data!C:C,data!A:A,Endirim!A5466)</f>
        <v>0</v>
      </c>
      <c r="C5466" s="9" cm="1">
        <f t="array" ref="C5466">INDEX(data!B:B,MATCH(1,(data!A:A=Endirim!A5466)*(data!C:C=Endirim!B5466),0))</f>
        <v>0</v>
      </c>
      <c r="D5466" s="9" t="e">
        <f>VLOOKUP(C5466,campaign!$A$2:$D$18,4,FALSE)</f>
        <v>#N/A</v>
      </c>
      <c r="E5466" s="9">
        <f>_xlfn.MAXIFS(data!G:G,data!A:A,Endirim!A5466)</f>
        <v>0</v>
      </c>
      <c r="F5466" s="9" t="e">
        <f>IF(E5466=D5466,"no discount",_xlfn.XLOOKUP(E5466,campaign!$D$2:$D$18,campaign!$B$2:$B$18))</f>
        <v>#N/A</v>
      </c>
    </row>
    <row r="5467" spans="1:6" x14ac:dyDescent="0.3">
      <c r="A5467" s="9">
        <f>customer!A5467</f>
        <v>0</v>
      </c>
      <c r="B5467" s="10">
        <f>_xlfn.MAXIFS(data!C:C,data!A:A,Endirim!A5467)</f>
        <v>0</v>
      </c>
      <c r="C5467" s="9" cm="1">
        <f t="array" ref="C5467">INDEX(data!B:B,MATCH(1,(data!A:A=Endirim!A5467)*(data!C:C=Endirim!B5467),0))</f>
        <v>0</v>
      </c>
      <c r="D5467" s="9" t="e">
        <f>VLOOKUP(C5467,campaign!$A$2:$D$18,4,FALSE)</f>
        <v>#N/A</v>
      </c>
      <c r="E5467" s="9">
        <f>_xlfn.MAXIFS(data!G:G,data!A:A,Endirim!A5467)</f>
        <v>0</v>
      </c>
      <c r="F5467" s="9" t="e">
        <f>IF(E5467=D5467,"no discount",_xlfn.XLOOKUP(E5467,campaign!$D$2:$D$18,campaign!$B$2:$B$18))</f>
        <v>#N/A</v>
      </c>
    </row>
    <row r="5468" spans="1:6" x14ac:dyDescent="0.3">
      <c r="A5468" s="9">
        <f>customer!A5468</f>
        <v>0</v>
      </c>
      <c r="B5468" s="10">
        <f>_xlfn.MAXIFS(data!C:C,data!A:A,Endirim!A5468)</f>
        <v>0</v>
      </c>
      <c r="C5468" s="9" cm="1">
        <f t="array" ref="C5468">INDEX(data!B:B,MATCH(1,(data!A:A=Endirim!A5468)*(data!C:C=Endirim!B5468),0))</f>
        <v>0</v>
      </c>
      <c r="D5468" s="9" t="e">
        <f>VLOOKUP(C5468,campaign!$A$2:$D$18,4,FALSE)</f>
        <v>#N/A</v>
      </c>
      <c r="E5468" s="9">
        <f>_xlfn.MAXIFS(data!G:G,data!A:A,Endirim!A5468)</f>
        <v>0</v>
      </c>
      <c r="F5468" s="9" t="e">
        <f>IF(E5468=D5468,"no discount",_xlfn.XLOOKUP(E5468,campaign!$D$2:$D$18,campaign!$B$2:$B$18))</f>
        <v>#N/A</v>
      </c>
    </row>
    <row r="5469" spans="1:6" x14ac:dyDescent="0.3">
      <c r="A5469" s="9">
        <f>customer!A5469</f>
        <v>0</v>
      </c>
      <c r="B5469" s="10">
        <f>_xlfn.MAXIFS(data!C:C,data!A:A,Endirim!A5469)</f>
        <v>0</v>
      </c>
      <c r="C5469" s="9" cm="1">
        <f t="array" ref="C5469">INDEX(data!B:B,MATCH(1,(data!A:A=Endirim!A5469)*(data!C:C=Endirim!B5469),0))</f>
        <v>0</v>
      </c>
      <c r="D5469" s="9" t="e">
        <f>VLOOKUP(C5469,campaign!$A$2:$D$18,4,FALSE)</f>
        <v>#N/A</v>
      </c>
      <c r="E5469" s="9">
        <f>_xlfn.MAXIFS(data!G:G,data!A:A,Endirim!A5469)</f>
        <v>0</v>
      </c>
      <c r="F5469" s="9" t="e">
        <f>IF(E5469=D5469,"no discount",_xlfn.XLOOKUP(E5469,campaign!$D$2:$D$18,campaign!$B$2:$B$18))</f>
        <v>#N/A</v>
      </c>
    </row>
    <row r="5470" spans="1:6" x14ac:dyDescent="0.3">
      <c r="A5470" s="9">
        <f>customer!A5470</f>
        <v>0</v>
      </c>
      <c r="B5470" s="10">
        <f>_xlfn.MAXIFS(data!C:C,data!A:A,Endirim!A5470)</f>
        <v>0</v>
      </c>
      <c r="C5470" s="9" cm="1">
        <f t="array" ref="C5470">INDEX(data!B:B,MATCH(1,(data!A:A=Endirim!A5470)*(data!C:C=Endirim!B5470),0))</f>
        <v>0</v>
      </c>
      <c r="D5470" s="9" t="e">
        <f>VLOOKUP(C5470,campaign!$A$2:$D$18,4,FALSE)</f>
        <v>#N/A</v>
      </c>
      <c r="E5470" s="9">
        <f>_xlfn.MAXIFS(data!G:G,data!A:A,Endirim!A5470)</f>
        <v>0</v>
      </c>
      <c r="F5470" s="9" t="e">
        <f>IF(E5470=D5470,"no discount",_xlfn.XLOOKUP(E5470,campaign!$D$2:$D$18,campaign!$B$2:$B$18))</f>
        <v>#N/A</v>
      </c>
    </row>
    <row r="5471" spans="1:6" x14ac:dyDescent="0.3">
      <c r="A5471" s="9">
        <f>customer!A5471</f>
        <v>0</v>
      </c>
      <c r="B5471" s="10">
        <f>_xlfn.MAXIFS(data!C:C,data!A:A,Endirim!A5471)</f>
        <v>0</v>
      </c>
      <c r="C5471" s="9" cm="1">
        <f t="array" ref="C5471">INDEX(data!B:B,MATCH(1,(data!A:A=Endirim!A5471)*(data!C:C=Endirim!B5471),0))</f>
        <v>0</v>
      </c>
      <c r="D5471" s="9" t="e">
        <f>VLOOKUP(C5471,campaign!$A$2:$D$18,4,FALSE)</f>
        <v>#N/A</v>
      </c>
      <c r="E5471" s="9">
        <f>_xlfn.MAXIFS(data!G:G,data!A:A,Endirim!A5471)</f>
        <v>0</v>
      </c>
      <c r="F5471" s="9" t="e">
        <f>IF(E5471=D5471,"no discount",_xlfn.XLOOKUP(E5471,campaign!$D$2:$D$18,campaign!$B$2:$B$18))</f>
        <v>#N/A</v>
      </c>
    </row>
    <row r="5472" spans="1:6" x14ac:dyDescent="0.3">
      <c r="A5472" s="9">
        <f>customer!A5472</f>
        <v>0</v>
      </c>
      <c r="B5472" s="10">
        <f>_xlfn.MAXIFS(data!C:C,data!A:A,Endirim!A5472)</f>
        <v>0</v>
      </c>
      <c r="C5472" s="9" cm="1">
        <f t="array" ref="C5472">INDEX(data!B:B,MATCH(1,(data!A:A=Endirim!A5472)*(data!C:C=Endirim!B5472),0))</f>
        <v>0</v>
      </c>
      <c r="D5472" s="9" t="e">
        <f>VLOOKUP(C5472,campaign!$A$2:$D$18,4,FALSE)</f>
        <v>#N/A</v>
      </c>
      <c r="E5472" s="9">
        <f>_xlfn.MAXIFS(data!G:G,data!A:A,Endirim!A5472)</f>
        <v>0</v>
      </c>
      <c r="F5472" s="9" t="e">
        <f>IF(E5472=D5472,"no discount",_xlfn.XLOOKUP(E5472,campaign!$D$2:$D$18,campaign!$B$2:$B$18))</f>
        <v>#N/A</v>
      </c>
    </row>
    <row r="5473" spans="1:6" x14ac:dyDescent="0.3">
      <c r="A5473" s="9">
        <f>customer!A5473</f>
        <v>0</v>
      </c>
      <c r="B5473" s="10">
        <f>_xlfn.MAXIFS(data!C:C,data!A:A,Endirim!A5473)</f>
        <v>0</v>
      </c>
      <c r="C5473" s="9" cm="1">
        <f t="array" ref="C5473">INDEX(data!B:B,MATCH(1,(data!A:A=Endirim!A5473)*(data!C:C=Endirim!B5473),0))</f>
        <v>0</v>
      </c>
      <c r="D5473" s="9" t="e">
        <f>VLOOKUP(C5473,campaign!$A$2:$D$18,4,FALSE)</f>
        <v>#N/A</v>
      </c>
      <c r="E5473" s="9">
        <f>_xlfn.MAXIFS(data!G:G,data!A:A,Endirim!A5473)</f>
        <v>0</v>
      </c>
      <c r="F5473" s="9" t="e">
        <f>IF(E5473=D5473,"no discount",_xlfn.XLOOKUP(E5473,campaign!$D$2:$D$18,campaign!$B$2:$B$18))</f>
        <v>#N/A</v>
      </c>
    </row>
    <row r="5474" spans="1:6" x14ac:dyDescent="0.3">
      <c r="A5474" s="9">
        <f>customer!A5474</f>
        <v>0</v>
      </c>
      <c r="B5474" s="10">
        <f>_xlfn.MAXIFS(data!C:C,data!A:A,Endirim!A5474)</f>
        <v>0</v>
      </c>
      <c r="C5474" s="9" cm="1">
        <f t="array" ref="C5474">INDEX(data!B:B,MATCH(1,(data!A:A=Endirim!A5474)*(data!C:C=Endirim!B5474),0))</f>
        <v>0</v>
      </c>
      <c r="D5474" s="9" t="e">
        <f>VLOOKUP(C5474,campaign!$A$2:$D$18,4,FALSE)</f>
        <v>#N/A</v>
      </c>
      <c r="E5474" s="9">
        <f>_xlfn.MAXIFS(data!G:G,data!A:A,Endirim!A5474)</f>
        <v>0</v>
      </c>
      <c r="F5474" s="9" t="e">
        <f>IF(E5474=D5474,"no discount",_xlfn.XLOOKUP(E5474,campaign!$D$2:$D$18,campaign!$B$2:$B$18))</f>
        <v>#N/A</v>
      </c>
    </row>
    <row r="5475" spans="1:6" x14ac:dyDescent="0.3">
      <c r="A5475" s="9">
        <f>customer!A5475</f>
        <v>0</v>
      </c>
      <c r="B5475" s="10">
        <f>_xlfn.MAXIFS(data!C:C,data!A:A,Endirim!A5475)</f>
        <v>0</v>
      </c>
      <c r="C5475" s="9" cm="1">
        <f t="array" ref="C5475">INDEX(data!B:B,MATCH(1,(data!A:A=Endirim!A5475)*(data!C:C=Endirim!B5475),0))</f>
        <v>0</v>
      </c>
      <c r="D5475" s="9" t="e">
        <f>VLOOKUP(C5475,campaign!$A$2:$D$18,4,FALSE)</f>
        <v>#N/A</v>
      </c>
      <c r="E5475" s="9">
        <f>_xlfn.MAXIFS(data!G:G,data!A:A,Endirim!A5475)</f>
        <v>0</v>
      </c>
      <c r="F5475" s="9" t="e">
        <f>IF(E5475=D5475,"no discount",_xlfn.XLOOKUP(E5475,campaign!$D$2:$D$18,campaign!$B$2:$B$18))</f>
        <v>#N/A</v>
      </c>
    </row>
    <row r="5476" spans="1:6" x14ac:dyDescent="0.3">
      <c r="A5476" s="9">
        <f>customer!A5476</f>
        <v>0</v>
      </c>
      <c r="B5476" s="10">
        <f>_xlfn.MAXIFS(data!C:C,data!A:A,Endirim!A5476)</f>
        <v>0</v>
      </c>
      <c r="C5476" s="9" cm="1">
        <f t="array" ref="C5476">INDEX(data!B:B,MATCH(1,(data!A:A=Endirim!A5476)*(data!C:C=Endirim!B5476),0))</f>
        <v>0</v>
      </c>
      <c r="D5476" s="9" t="e">
        <f>VLOOKUP(C5476,campaign!$A$2:$D$18,4,FALSE)</f>
        <v>#N/A</v>
      </c>
      <c r="E5476" s="9">
        <f>_xlfn.MAXIFS(data!G:G,data!A:A,Endirim!A5476)</f>
        <v>0</v>
      </c>
      <c r="F5476" s="9" t="e">
        <f>IF(E5476=D5476,"no discount",_xlfn.XLOOKUP(E5476,campaign!$D$2:$D$18,campaign!$B$2:$B$18))</f>
        <v>#N/A</v>
      </c>
    </row>
    <row r="5477" spans="1:6" x14ac:dyDescent="0.3">
      <c r="A5477" s="9">
        <f>customer!A5477</f>
        <v>0</v>
      </c>
      <c r="B5477" s="10">
        <f>_xlfn.MAXIFS(data!C:C,data!A:A,Endirim!A5477)</f>
        <v>0</v>
      </c>
      <c r="C5477" s="9" cm="1">
        <f t="array" ref="C5477">INDEX(data!B:B,MATCH(1,(data!A:A=Endirim!A5477)*(data!C:C=Endirim!B5477),0))</f>
        <v>0</v>
      </c>
      <c r="D5477" s="9" t="e">
        <f>VLOOKUP(C5477,campaign!$A$2:$D$18,4,FALSE)</f>
        <v>#N/A</v>
      </c>
      <c r="E5477" s="9">
        <f>_xlfn.MAXIFS(data!G:G,data!A:A,Endirim!A5477)</f>
        <v>0</v>
      </c>
      <c r="F5477" s="9" t="e">
        <f>IF(E5477=D5477,"no discount",_xlfn.XLOOKUP(E5477,campaign!$D$2:$D$18,campaign!$B$2:$B$18))</f>
        <v>#N/A</v>
      </c>
    </row>
    <row r="5478" spans="1:6" x14ac:dyDescent="0.3">
      <c r="A5478" s="9">
        <f>customer!A5478</f>
        <v>0</v>
      </c>
      <c r="B5478" s="10">
        <f>_xlfn.MAXIFS(data!C:C,data!A:A,Endirim!A5478)</f>
        <v>0</v>
      </c>
      <c r="C5478" s="9" cm="1">
        <f t="array" ref="C5478">INDEX(data!B:B,MATCH(1,(data!A:A=Endirim!A5478)*(data!C:C=Endirim!B5478),0))</f>
        <v>0</v>
      </c>
      <c r="D5478" s="9" t="e">
        <f>VLOOKUP(C5478,campaign!$A$2:$D$18,4,FALSE)</f>
        <v>#N/A</v>
      </c>
      <c r="E5478" s="9">
        <f>_xlfn.MAXIFS(data!G:G,data!A:A,Endirim!A5478)</f>
        <v>0</v>
      </c>
      <c r="F5478" s="9" t="e">
        <f>IF(E5478=D5478,"no discount",_xlfn.XLOOKUP(E5478,campaign!$D$2:$D$18,campaign!$B$2:$B$18))</f>
        <v>#N/A</v>
      </c>
    </row>
    <row r="5479" spans="1:6" x14ac:dyDescent="0.3">
      <c r="A5479" s="9">
        <f>customer!A5479</f>
        <v>0</v>
      </c>
      <c r="B5479" s="10">
        <f>_xlfn.MAXIFS(data!C:C,data!A:A,Endirim!A5479)</f>
        <v>0</v>
      </c>
      <c r="C5479" s="9" cm="1">
        <f t="array" ref="C5479">INDEX(data!B:B,MATCH(1,(data!A:A=Endirim!A5479)*(data!C:C=Endirim!B5479),0))</f>
        <v>0</v>
      </c>
      <c r="D5479" s="9" t="e">
        <f>VLOOKUP(C5479,campaign!$A$2:$D$18,4,FALSE)</f>
        <v>#N/A</v>
      </c>
      <c r="E5479" s="9">
        <f>_xlfn.MAXIFS(data!G:G,data!A:A,Endirim!A5479)</f>
        <v>0</v>
      </c>
      <c r="F5479" s="9" t="e">
        <f>IF(E5479=D5479,"no discount",_xlfn.XLOOKUP(E5479,campaign!$D$2:$D$18,campaign!$B$2:$B$18))</f>
        <v>#N/A</v>
      </c>
    </row>
    <row r="5480" spans="1:6" x14ac:dyDescent="0.3">
      <c r="A5480" s="9">
        <f>customer!A5480</f>
        <v>0</v>
      </c>
      <c r="B5480" s="10">
        <f>_xlfn.MAXIFS(data!C:C,data!A:A,Endirim!A5480)</f>
        <v>0</v>
      </c>
      <c r="C5480" s="9" cm="1">
        <f t="array" ref="C5480">INDEX(data!B:B,MATCH(1,(data!A:A=Endirim!A5480)*(data!C:C=Endirim!B5480),0))</f>
        <v>0</v>
      </c>
      <c r="D5480" s="9" t="e">
        <f>VLOOKUP(C5480,campaign!$A$2:$D$18,4,FALSE)</f>
        <v>#N/A</v>
      </c>
      <c r="E5480" s="9">
        <f>_xlfn.MAXIFS(data!G:G,data!A:A,Endirim!A5480)</f>
        <v>0</v>
      </c>
      <c r="F5480" s="9" t="e">
        <f>IF(E5480=D5480,"no discount",_xlfn.XLOOKUP(E5480,campaign!$D$2:$D$18,campaign!$B$2:$B$18))</f>
        <v>#N/A</v>
      </c>
    </row>
    <row r="5481" spans="1:6" x14ac:dyDescent="0.3">
      <c r="A5481" s="9">
        <f>customer!A5481</f>
        <v>0</v>
      </c>
      <c r="B5481" s="10">
        <f>_xlfn.MAXIFS(data!C:C,data!A:A,Endirim!A5481)</f>
        <v>0</v>
      </c>
      <c r="C5481" s="9" cm="1">
        <f t="array" ref="C5481">INDEX(data!B:B,MATCH(1,(data!A:A=Endirim!A5481)*(data!C:C=Endirim!B5481),0))</f>
        <v>0</v>
      </c>
      <c r="D5481" s="9" t="e">
        <f>VLOOKUP(C5481,campaign!$A$2:$D$18,4,FALSE)</f>
        <v>#N/A</v>
      </c>
      <c r="E5481" s="9">
        <f>_xlfn.MAXIFS(data!G:G,data!A:A,Endirim!A5481)</f>
        <v>0</v>
      </c>
      <c r="F5481" s="9" t="e">
        <f>IF(E5481=D5481,"no discount",_xlfn.XLOOKUP(E5481,campaign!$D$2:$D$18,campaign!$B$2:$B$18))</f>
        <v>#N/A</v>
      </c>
    </row>
    <row r="5482" spans="1:6" x14ac:dyDescent="0.3">
      <c r="A5482" s="9">
        <f>customer!A5482</f>
        <v>0</v>
      </c>
      <c r="B5482" s="10">
        <f>_xlfn.MAXIFS(data!C:C,data!A:A,Endirim!A5482)</f>
        <v>0</v>
      </c>
      <c r="C5482" s="9" cm="1">
        <f t="array" ref="C5482">INDEX(data!B:B,MATCH(1,(data!A:A=Endirim!A5482)*(data!C:C=Endirim!B5482),0))</f>
        <v>0</v>
      </c>
      <c r="D5482" s="9" t="e">
        <f>VLOOKUP(C5482,campaign!$A$2:$D$18,4,FALSE)</f>
        <v>#N/A</v>
      </c>
      <c r="E5482" s="9">
        <f>_xlfn.MAXIFS(data!G:G,data!A:A,Endirim!A5482)</f>
        <v>0</v>
      </c>
      <c r="F5482" s="9" t="e">
        <f>IF(E5482=D5482,"no discount",_xlfn.XLOOKUP(E5482,campaign!$D$2:$D$18,campaign!$B$2:$B$18))</f>
        <v>#N/A</v>
      </c>
    </row>
    <row r="5483" spans="1:6" x14ac:dyDescent="0.3">
      <c r="A5483" s="9">
        <f>customer!A5483</f>
        <v>0</v>
      </c>
      <c r="B5483" s="10">
        <f>_xlfn.MAXIFS(data!C:C,data!A:A,Endirim!A5483)</f>
        <v>0</v>
      </c>
      <c r="C5483" s="9" cm="1">
        <f t="array" ref="C5483">INDEX(data!B:B,MATCH(1,(data!A:A=Endirim!A5483)*(data!C:C=Endirim!B5483),0))</f>
        <v>0</v>
      </c>
      <c r="D5483" s="9" t="e">
        <f>VLOOKUP(C5483,campaign!$A$2:$D$18,4,FALSE)</f>
        <v>#N/A</v>
      </c>
      <c r="E5483" s="9">
        <f>_xlfn.MAXIFS(data!G:G,data!A:A,Endirim!A5483)</f>
        <v>0</v>
      </c>
      <c r="F5483" s="9" t="e">
        <f>IF(E5483=D5483,"no discount",_xlfn.XLOOKUP(E5483,campaign!$D$2:$D$18,campaign!$B$2:$B$18))</f>
        <v>#N/A</v>
      </c>
    </row>
    <row r="5484" spans="1:6" x14ac:dyDescent="0.3">
      <c r="A5484" s="9">
        <f>customer!A5484</f>
        <v>0</v>
      </c>
      <c r="B5484" s="10">
        <f>_xlfn.MAXIFS(data!C:C,data!A:A,Endirim!A5484)</f>
        <v>0</v>
      </c>
      <c r="C5484" s="9" cm="1">
        <f t="array" ref="C5484">INDEX(data!B:B,MATCH(1,(data!A:A=Endirim!A5484)*(data!C:C=Endirim!B5484),0))</f>
        <v>0</v>
      </c>
      <c r="D5484" s="9" t="e">
        <f>VLOOKUP(C5484,campaign!$A$2:$D$18,4,FALSE)</f>
        <v>#N/A</v>
      </c>
      <c r="E5484" s="9">
        <f>_xlfn.MAXIFS(data!G:G,data!A:A,Endirim!A5484)</f>
        <v>0</v>
      </c>
      <c r="F5484" s="9" t="e">
        <f>IF(E5484=D5484,"no discount",_xlfn.XLOOKUP(E5484,campaign!$D$2:$D$18,campaign!$B$2:$B$18))</f>
        <v>#N/A</v>
      </c>
    </row>
    <row r="5485" spans="1:6" x14ac:dyDescent="0.3">
      <c r="A5485" s="9">
        <f>customer!A5485</f>
        <v>0</v>
      </c>
      <c r="B5485" s="10">
        <f>_xlfn.MAXIFS(data!C:C,data!A:A,Endirim!A5485)</f>
        <v>0</v>
      </c>
      <c r="C5485" s="9" cm="1">
        <f t="array" ref="C5485">INDEX(data!B:B,MATCH(1,(data!A:A=Endirim!A5485)*(data!C:C=Endirim!B5485),0))</f>
        <v>0</v>
      </c>
      <c r="D5485" s="9" t="e">
        <f>VLOOKUP(C5485,campaign!$A$2:$D$18,4,FALSE)</f>
        <v>#N/A</v>
      </c>
      <c r="E5485" s="9">
        <f>_xlfn.MAXIFS(data!G:G,data!A:A,Endirim!A5485)</f>
        <v>0</v>
      </c>
      <c r="F5485" s="9" t="e">
        <f>IF(E5485=D5485,"no discount",_xlfn.XLOOKUP(E5485,campaign!$D$2:$D$18,campaign!$B$2:$B$18))</f>
        <v>#N/A</v>
      </c>
    </row>
    <row r="5486" spans="1:6" x14ac:dyDescent="0.3">
      <c r="A5486" s="9">
        <f>customer!A5486</f>
        <v>0</v>
      </c>
      <c r="B5486" s="10">
        <f>_xlfn.MAXIFS(data!C:C,data!A:A,Endirim!A5486)</f>
        <v>0</v>
      </c>
      <c r="C5486" s="9" cm="1">
        <f t="array" ref="C5486">INDEX(data!B:B,MATCH(1,(data!A:A=Endirim!A5486)*(data!C:C=Endirim!B5486),0))</f>
        <v>0</v>
      </c>
      <c r="D5486" s="9" t="e">
        <f>VLOOKUP(C5486,campaign!$A$2:$D$18,4,FALSE)</f>
        <v>#N/A</v>
      </c>
      <c r="E5486" s="9">
        <f>_xlfn.MAXIFS(data!G:G,data!A:A,Endirim!A5486)</f>
        <v>0</v>
      </c>
      <c r="F5486" s="9" t="e">
        <f>IF(E5486=D5486,"no discount",_xlfn.XLOOKUP(E5486,campaign!$D$2:$D$18,campaign!$B$2:$B$18))</f>
        <v>#N/A</v>
      </c>
    </row>
    <row r="5487" spans="1:6" x14ac:dyDescent="0.3">
      <c r="A5487" s="9">
        <f>customer!A5487</f>
        <v>0</v>
      </c>
      <c r="B5487" s="10">
        <f>_xlfn.MAXIFS(data!C:C,data!A:A,Endirim!A5487)</f>
        <v>0</v>
      </c>
      <c r="C5487" s="9" cm="1">
        <f t="array" ref="C5487">INDEX(data!B:B,MATCH(1,(data!A:A=Endirim!A5487)*(data!C:C=Endirim!B5487),0))</f>
        <v>0</v>
      </c>
      <c r="D5487" s="9" t="e">
        <f>VLOOKUP(C5487,campaign!$A$2:$D$18,4,FALSE)</f>
        <v>#N/A</v>
      </c>
      <c r="E5487" s="9">
        <f>_xlfn.MAXIFS(data!G:G,data!A:A,Endirim!A5487)</f>
        <v>0</v>
      </c>
      <c r="F5487" s="9" t="e">
        <f>IF(E5487=D5487,"no discount",_xlfn.XLOOKUP(E5487,campaign!$D$2:$D$18,campaign!$B$2:$B$18))</f>
        <v>#N/A</v>
      </c>
    </row>
    <row r="5488" spans="1:6" x14ac:dyDescent="0.3">
      <c r="A5488" s="9">
        <f>customer!A5488</f>
        <v>0</v>
      </c>
      <c r="B5488" s="10">
        <f>_xlfn.MAXIFS(data!C:C,data!A:A,Endirim!A5488)</f>
        <v>0</v>
      </c>
      <c r="C5488" s="9" cm="1">
        <f t="array" ref="C5488">INDEX(data!B:B,MATCH(1,(data!A:A=Endirim!A5488)*(data!C:C=Endirim!B5488),0))</f>
        <v>0</v>
      </c>
      <c r="D5488" s="9" t="e">
        <f>VLOOKUP(C5488,campaign!$A$2:$D$18,4,FALSE)</f>
        <v>#N/A</v>
      </c>
      <c r="E5488" s="9">
        <f>_xlfn.MAXIFS(data!G:G,data!A:A,Endirim!A5488)</f>
        <v>0</v>
      </c>
      <c r="F5488" s="9" t="e">
        <f>IF(E5488=D5488,"no discount",_xlfn.XLOOKUP(E5488,campaign!$D$2:$D$18,campaign!$B$2:$B$18))</f>
        <v>#N/A</v>
      </c>
    </row>
    <row r="5489" spans="1:6" x14ac:dyDescent="0.3">
      <c r="A5489" s="9">
        <f>customer!A5489</f>
        <v>0</v>
      </c>
      <c r="B5489" s="10">
        <f>_xlfn.MAXIFS(data!C:C,data!A:A,Endirim!A5489)</f>
        <v>0</v>
      </c>
      <c r="C5489" s="9" cm="1">
        <f t="array" ref="C5489">INDEX(data!B:B,MATCH(1,(data!A:A=Endirim!A5489)*(data!C:C=Endirim!B5489),0))</f>
        <v>0</v>
      </c>
      <c r="D5489" s="9" t="e">
        <f>VLOOKUP(C5489,campaign!$A$2:$D$18,4,FALSE)</f>
        <v>#N/A</v>
      </c>
      <c r="E5489" s="9">
        <f>_xlfn.MAXIFS(data!G:G,data!A:A,Endirim!A5489)</f>
        <v>0</v>
      </c>
      <c r="F5489" s="9" t="e">
        <f>IF(E5489=D5489,"no discount",_xlfn.XLOOKUP(E5489,campaign!$D$2:$D$18,campaign!$B$2:$B$18))</f>
        <v>#N/A</v>
      </c>
    </row>
    <row r="5490" spans="1:6" x14ac:dyDescent="0.3">
      <c r="A5490" s="9">
        <f>customer!A5490</f>
        <v>0</v>
      </c>
      <c r="B5490" s="10">
        <f>_xlfn.MAXIFS(data!C:C,data!A:A,Endirim!A5490)</f>
        <v>0</v>
      </c>
      <c r="C5490" s="9" cm="1">
        <f t="array" ref="C5490">INDEX(data!B:B,MATCH(1,(data!A:A=Endirim!A5490)*(data!C:C=Endirim!B5490),0))</f>
        <v>0</v>
      </c>
      <c r="D5490" s="9" t="e">
        <f>VLOOKUP(C5490,campaign!$A$2:$D$18,4,FALSE)</f>
        <v>#N/A</v>
      </c>
      <c r="E5490" s="9">
        <f>_xlfn.MAXIFS(data!G:G,data!A:A,Endirim!A5490)</f>
        <v>0</v>
      </c>
      <c r="F5490" s="9" t="e">
        <f>IF(E5490=D5490,"no discount",_xlfn.XLOOKUP(E5490,campaign!$D$2:$D$18,campaign!$B$2:$B$18))</f>
        <v>#N/A</v>
      </c>
    </row>
    <row r="5491" spans="1:6" x14ac:dyDescent="0.3">
      <c r="A5491" s="9">
        <f>customer!A5491</f>
        <v>0</v>
      </c>
      <c r="B5491" s="10">
        <f>_xlfn.MAXIFS(data!C:C,data!A:A,Endirim!A5491)</f>
        <v>0</v>
      </c>
      <c r="C5491" s="9" cm="1">
        <f t="array" ref="C5491">INDEX(data!B:B,MATCH(1,(data!A:A=Endirim!A5491)*(data!C:C=Endirim!B5491),0))</f>
        <v>0</v>
      </c>
      <c r="D5491" s="9" t="e">
        <f>VLOOKUP(C5491,campaign!$A$2:$D$18,4,FALSE)</f>
        <v>#N/A</v>
      </c>
      <c r="E5491" s="9">
        <f>_xlfn.MAXIFS(data!G:G,data!A:A,Endirim!A5491)</f>
        <v>0</v>
      </c>
      <c r="F5491" s="9" t="e">
        <f>IF(E5491=D5491,"no discount",_xlfn.XLOOKUP(E5491,campaign!$D$2:$D$18,campaign!$B$2:$B$18))</f>
        <v>#N/A</v>
      </c>
    </row>
    <row r="5492" spans="1:6" x14ac:dyDescent="0.3">
      <c r="A5492" s="9">
        <f>customer!A5492</f>
        <v>0</v>
      </c>
      <c r="B5492" s="10">
        <f>_xlfn.MAXIFS(data!C:C,data!A:A,Endirim!A5492)</f>
        <v>0</v>
      </c>
      <c r="C5492" s="9" cm="1">
        <f t="array" ref="C5492">INDEX(data!B:B,MATCH(1,(data!A:A=Endirim!A5492)*(data!C:C=Endirim!B5492),0))</f>
        <v>0</v>
      </c>
      <c r="D5492" s="9" t="e">
        <f>VLOOKUP(C5492,campaign!$A$2:$D$18,4,FALSE)</f>
        <v>#N/A</v>
      </c>
      <c r="E5492" s="9">
        <f>_xlfn.MAXIFS(data!G:G,data!A:A,Endirim!A5492)</f>
        <v>0</v>
      </c>
      <c r="F5492" s="9" t="e">
        <f>IF(E5492=D5492,"no discount",_xlfn.XLOOKUP(E5492,campaign!$D$2:$D$18,campaign!$B$2:$B$18))</f>
        <v>#N/A</v>
      </c>
    </row>
    <row r="5493" spans="1:6" x14ac:dyDescent="0.3">
      <c r="A5493" s="9">
        <f>customer!A5493</f>
        <v>0</v>
      </c>
      <c r="B5493" s="10">
        <f>_xlfn.MAXIFS(data!C:C,data!A:A,Endirim!A5493)</f>
        <v>0</v>
      </c>
      <c r="C5493" s="9" cm="1">
        <f t="array" ref="C5493">INDEX(data!B:B,MATCH(1,(data!A:A=Endirim!A5493)*(data!C:C=Endirim!B5493),0))</f>
        <v>0</v>
      </c>
      <c r="D5493" s="9" t="e">
        <f>VLOOKUP(C5493,campaign!$A$2:$D$18,4,FALSE)</f>
        <v>#N/A</v>
      </c>
      <c r="E5493" s="9">
        <f>_xlfn.MAXIFS(data!G:G,data!A:A,Endirim!A5493)</f>
        <v>0</v>
      </c>
      <c r="F5493" s="9" t="e">
        <f>IF(E5493=D5493,"no discount",_xlfn.XLOOKUP(E5493,campaign!$D$2:$D$18,campaign!$B$2:$B$18))</f>
        <v>#N/A</v>
      </c>
    </row>
    <row r="5494" spans="1:6" x14ac:dyDescent="0.3">
      <c r="A5494" s="9">
        <f>customer!A5494</f>
        <v>0</v>
      </c>
      <c r="B5494" s="10">
        <f>_xlfn.MAXIFS(data!C:C,data!A:A,Endirim!A5494)</f>
        <v>0</v>
      </c>
      <c r="C5494" s="9" cm="1">
        <f t="array" ref="C5494">INDEX(data!B:B,MATCH(1,(data!A:A=Endirim!A5494)*(data!C:C=Endirim!B5494),0))</f>
        <v>0</v>
      </c>
      <c r="D5494" s="9" t="e">
        <f>VLOOKUP(C5494,campaign!$A$2:$D$18,4,FALSE)</f>
        <v>#N/A</v>
      </c>
      <c r="E5494" s="9">
        <f>_xlfn.MAXIFS(data!G:G,data!A:A,Endirim!A5494)</f>
        <v>0</v>
      </c>
      <c r="F5494" s="9" t="e">
        <f>IF(E5494=D5494,"no discount",_xlfn.XLOOKUP(E5494,campaign!$D$2:$D$18,campaign!$B$2:$B$18))</f>
        <v>#N/A</v>
      </c>
    </row>
    <row r="5495" spans="1:6" x14ac:dyDescent="0.3">
      <c r="A5495" s="9">
        <f>customer!A5495</f>
        <v>0</v>
      </c>
      <c r="B5495" s="10">
        <f>_xlfn.MAXIFS(data!C:C,data!A:A,Endirim!A5495)</f>
        <v>0</v>
      </c>
      <c r="C5495" s="9" cm="1">
        <f t="array" ref="C5495">INDEX(data!B:B,MATCH(1,(data!A:A=Endirim!A5495)*(data!C:C=Endirim!B5495),0))</f>
        <v>0</v>
      </c>
      <c r="D5495" s="9" t="e">
        <f>VLOOKUP(C5495,campaign!$A$2:$D$18,4,FALSE)</f>
        <v>#N/A</v>
      </c>
      <c r="E5495" s="9">
        <f>_xlfn.MAXIFS(data!G:G,data!A:A,Endirim!A5495)</f>
        <v>0</v>
      </c>
      <c r="F5495" s="9" t="e">
        <f>IF(E5495=D5495,"no discount",_xlfn.XLOOKUP(E5495,campaign!$D$2:$D$18,campaign!$B$2:$B$18))</f>
        <v>#N/A</v>
      </c>
    </row>
    <row r="5496" spans="1:6" x14ac:dyDescent="0.3">
      <c r="A5496" s="9">
        <f>customer!A5496</f>
        <v>0</v>
      </c>
      <c r="B5496" s="10">
        <f>_xlfn.MAXIFS(data!C:C,data!A:A,Endirim!A5496)</f>
        <v>0</v>
      </c>
      <c r="C5496" s="9" cm="1">
        <f t="array" ref="C5496">INDEX(data!B:B,MATCH(1,(data!A:A=Endirim!A5496)*(data!C:C=Endirim!B5496),0))</f>
        <v>0</v>
      </c>
      <c r="D5496" s="9" t="e">
        <f>VLOOKUP(C5496,campaign!$A$2:$D$18,4,FALSE)</f>
        <v>#N/A</v>
      </c>
      <c r="E5496" s="9">
        <f>_xlfn.MAXIFS(data!G:G,data!A:A,Endirim!A5496)</f>
        <v>0</v>
      </c>
      <c r="F5496" s="9" t="e">
        <f>IF(E5496=D5496,"no discount",_xlfn.XLOOKUP(E5496,campaign!$D$2:$D$18,campaign!$B$2:$B$18))</f>
        <v>#N/A</v>
      </c>
    </row>
    <row r="5497" spans="1:6" x14ac:dyDescent="0.3">
      <c r="A5497" s="9">
        <f>customer!A5497</f>
        <v>0</v>
      </c>
      <c r="B5497" s="10">
        <f>_xlfn.MAXIFS(data!C:C,data!A:A,Endirim!A5497)</f>
        <v>0</v>
      </c>
      <c r="C5497" s="9" cm="1">
        <f t="array" ref="C5497">INDEX(data!B:B,MATCH(1,(data!A:A=Endirim!A5497)*(data!C:C=Endirim!B5497),0))</f>
        <v>0</v>
      </c>
      <c r="D5497" s="9" t="e">
        <f>VLOOKUP(C5497,campaign!$A$2:$D$18,4,FALSE)</f>
        <v>#N/A</v>
      </c>
      <c r="E5497" s="9">
        <f>_xlfn.MAXIFS(data!G:G,data!A:A,Endirim!A5497)</f>
        <v>0</v>
      </c>
      <c r="F5497" s="9" t="e">
        <f>IF(E5497=D5497,"no discount",_xlfn.XLOOKUP(E5497,campaign!$D$2:$D$18,campaign!$B$2:$B$18))</f>
        <v>#N/A</v>
      </c>
    </row>
    <row r="5498" spans="1:6" x14ac:dyDescent="0.3">
      <c r="A5498" s="9">
        <f>customer!A5498</f>
        <v>0</v>
      </c>
      <c r="B5498" s="10">
        <f>_xlfn.MAXIFS(data!C:C,data!A:A,Endirim!A5498)</f>
        <v>0</v>
      </c>
      <c r="C5498" s="9" cm="1">
        <f t="array" ref="C5498">INDEX(data!B:B,MATCH(1,(data!A:A=Endirim!A5498)*(data!C:C=Endirim!B5498),0))</f>
        <v>0</v>
      </c>
      <c r="D5498" s="9" t="e">
        <f>VLOOKUP(C5498,campaign!$A$2:$D$18,4,FALSE)</f>
        <v>#N/A</v>
      </c>
      <c r="E5498" s="9">
        <f>_xlfn.MAXIFS(data!G:G,data!A:A,Endirim!A5498)</f>
        <v>0</v>
      </c>
      <c r="F5498" s="9" t="e">
        <f>IF(E5498=D5498,"no discount",_xlfn.XLOOKUP(E5498,campaign!$D$2:$D$18,campaign!$B$2:$B$18))</f>
        <v>#N/A</v>
      </c>
    </row>
    <row r="5499" spans="1:6" x14ac:dyDescent="0.3">
      <c r="A5499" s="9">
        <f>customer!A5499</f>
        <v>0</v>
      </c>
      <c r="B5499" s="10">
        <f>_xlfn.MAXIFS(data!C:C,data!A:A,Endirim!A5499)</f>
        <v>0</v>
      </c>
      <c r="C5499" s="9" cm="1">
        <f t="array" ref="C5499">INDEX(data!B:B,MATCH(1,(data!A:A=Endirim!A5499)*(data!C:C=Endirim!B5499),0))</f>
        <v>0</v>
      </c>
      <c r="D5499" s="9" t="e">
        <f>VLOOKUP(C5499,campaign!$A$2:$D$18,4,FALSE)</f>
        <v>#N/A</v>
      </c>
      <c r="E5499" s="9">
        <f>_xlfn.MAXIFS(data!G:G,data!A:A,Endirim!A5499)</f>
        <v>0</v>
      </c>
      <c r="F5499" s="9" t="e">
        <f>IF(E5499=D5499,"no discount",_xlfn.XLOOKUP(E5499,campaign!$D$2:$D$18,campaign!$B$2:$B$18))</f>
        <v>#N/A</v>
      </c>
    </row>
    <row r="5500" spans="1:6" x14ac:dyDescent="0.3">
      <c r="A5500" s="9">
        <f>customer!A5500</f>
        <v>0</v>
      </c>
      <c r="B5500" s="10">
        <f>_xlfn.MAXIFS(data!C:C,data!A:A,Endirim!A5500)</f>
        <v>0</v>
      </c>
      <c r="C5500" s="9" cm="1">
        <f t="array" ref="C5500">INDEX(data!B:B,MATCH(1,(data!A:A=Endirim!A5500)*(data!C:C=Endirim!B5500),0))</f>
        <v>0</v>
      </c>
      <c r="D5500" s="9" t="e">
        <f>VLOOKUP(C5500,campaign!$A$2:$D$18,4,FALSE)</f>
        <v>#N/A</v>
      </c>
      <c r="E5500" s="9">
        <f>_xlfn.MAXIFS(data!G:G,data!A:A,Endirim!A5500)</f>
        <v>0</v>
      </c>
      <c r="F5500" s="9" t="e">
        <f>IF(E5500=D5500,"no discount",_xlfn.XLOOKUP(E5500,campaign!$D$2:$D$18,campaign!$B$2:$B$18))</f>
        <v>#N/A</v>
      </c>
    </row>
    <row r="5501" spans="1:6" x14ac:dyDescent="0.3">
      <c r="A5501" s="9">
        <f>customer!A5501</f>
        <v>0</v>
      </c>
      <c r="B5501" s="10">
        <f>_xlfn.MAXIFS(data!C:C,data!A:A,Endirim!A5501)</f>
        <v>0</v>
      </c>
      <c r="C5501" s="9" cm="1">
        <f t="array" ref="C5501">INDEX(data!B:B,MATCH(1,(data!A:A=Endirim!A5501)*(data!C:C=Endirim!B5501),0))</f>
        <v>0</v>
      </c>
      <c r="D5501" s="9" t="e">
        <f>VLOOKUP(C5501,campaign!$A$2:$D$18,4,FALSE)</f>
        <v>#N/A</v>
      </c>
      <c r="E5501" s="9">
        <f>_xlfn.MAXIFS(data!G:G,data!A:A,Endirim!A5501)</f>
        <v>0</v>
      </c>
      <c r="F5501" s="9" t="e">
        <f>IF(E5501=D5501,"no discount",_xlfn.XLOOKUP(E5501,campaign!$D$2:$D$18,campaign!$B$2:$B$18))</f>
        <v>#N/A</v>
      </c>
    </row>
    <row r="5502" spans="1:6" x14ac:dyDescent="0.3">
      <c r="A5502" s="9">
        <f>customer!A5502</f>
        <v>0</v>
      </c>
      <c r="B5502" s="10">
        <f>_xlfn.MAXIFS(data!C:C,data!A:A,Endirim!A5502)</f>
        <v>0</v>
      </c>
      <c r="C5502" s="9" cm="1">
        <f t="array" ref="C5502">INDEX(data!B:B,MATCH(1,(data!A:A=Endirim!A5502)*(data!C:C=Endirim!B5502),0))</f>
        <v>0</v>
      </c>
      <c r="D5502" s="9" t="e">
        <f>VLOOKUP(C5502,campaign!$A$2:$D$18,4,FALSE)</f>
        <v>#N/A</v>
      </c>
      <c r="E5502" s="9">
        <f>_xlfn.MAXIFS(data!G:G,data!A:A,Endirim!A5502)</f>
        <v>0</v>
      </c>
      <c r="F5502" s="9" t="e">
        <f>IF(E5502=D5502,"no discount",_xlfn.XLOOKUP(E5502,campaign!$D$2:$D$18,campaign!$B$2:$B$18))</f>
        <v>#N/A</v>
      </c>
    </row>
    <row r="5503" spans="1:6" x14ac:dyDescent="0.3">
      <c r="A5503" s="9">
        <f>customer!A5503</f>
        <v>0</v>
      </c>
      <c r="B5503" s="10">
        <f>_xlfn.MAXIFS(data!C:C,data!A:A,Endirim!A5503)</f>
        <v>0</v>
      </c>
      <c r="C5503" s="9" cm="1">
        <f t="array" ref="C5503">INDEX(data!B:B,MATCH(1,(data!A:A=Endirim!A5503)*(data!C:C=Endirim!B5503),0))</f>
        <v>0</v>
      </c>
      <c r="D5503" s="9" t="e">
        <f>VLOOKUP(C5503,campaign!$A$2:$D$18,4,FALSE)</f>
        <v>#N/A</v>
      </c>
      <c r="E5503" s="9">
        <f>_xlfn.MAXIFS(data!G:G,data!A:A,Endirim!A5503)</f>
        <v>0</v>
      </c>
      <c r="F5503" s="9" t="e">
        <f>IF(E5503=D5503,"no discount",_xlfn.XLOOKUP(E5503,campaign!$D$2:$D$18,campaign!$B$2:$B$18))</f>
        <v>#N/A</v>
      </c>
    </row>
    <row r="5504" spans="1:6" x14ac:dyDescent="0.3">
      <c r="A5504" s="9">
        <f>customer!A5504</f>
        <v>0</v>
      </c>
      <c r="B5504" s="10">
        <f>_xlfn.MAXIFS(data!C:C,data!A:A,Endirim!A5504)</f>
        <v>0</v>
      </c>
      <c r="C5504" s="9" cm="1">
        <f t="array" ref="C5504">INDEX(data!B:B,MATCH(1,(data!A:A=Endirim!A5504)*(data!C:C=Endirim!B5504),0))</f>
        <v>0</v>
      </c>
      <c r="D5504" s="9" t="e">
        <f>VLOOKUP(C5504,campaign!$A$2:$D$18,4,FALSE)</f>
        <v>#N/A</v>
      </c>
      <c r="E5504" s="9">
        <f>_xlfn.MAXIFS(data!G:G,data!A:A,Endirim!A5504)</f>
        <v>0</v>
      </c>
      <c r="F5504" s="9" t="e">
        <f>IF(E5504=D5504,"no discount",_xlfn.XLOOKUP(E5504,campaign!$D$2:$D$18,campaign!$B$2:$B$18))</f>
        <v>#N/A</v>
      </c>
    </row>
    <row r="5505" spans="1:6" x14ac:dyDescent="0.3">
      <c r="A5505" s="9">
        <f>customer!A5505</f>
        <v>0</v>
      </c>
      <c r="B5505" s="10">
        <f>_xlfn.MAXIFS(data!C:C,data!A:A,Endirim!A5505)</f>
        <v>0</v>
      </c>
      <c r="C5505" s="9" cm="1">
        <f t="array" ref="C5505">INDEX(data!B:B,MATCH(1,(data!A:A=Endirim!A5505)*(data!C:C=Endirim!B5505),0))</f>
        <v>0</v>
      </c>
      <c r="D5505" s="9" t="e">
        <f>VLOOKUP(C5505,campaign!$A$2:$D$18,4,FALSE)</f>
        <v>#N/A</v>
      </c>
      <c r="E5505" s="9">
        <f>_xlfn.MAXIFS(data!G:G,data!A:A,Endirim!A5505)</f>
        <v>0</v>
      </c>
      <c r="F5505" s="9" t="e">
        <f>IF(E5505=D5505,"no discount",_xlfn.XLOOKUP(E5505,campaign!$D$2:$D$18,campaign!$B$2:$B$18))</f>
        <v>#N/A</v>
      </c>
    </row>
    <row r="5506" spans="1:6" x14ac:dyDescent="0.3">
      <c r="A5506" s="9">
        <f>customer!A5506</f>
        <v>0</v>
      </c>
      <c r="B5506" s="10">
        <f>_xlfn.MAXIFS(data!C:C,data!A:A,Endirim!A5506)</f>
        <v>0</v>
      </c>
      <c r="C5506" s="9" cm="1">
        <f t="array" ref="C5506">INDEX(data!B:B,MATCH(1,(data!A:A=Endirim!A5506)*(data!C:C=Endirim!B5506),0))</f>
        <v>0</v>
      </c>
      <c r="D5506" s="9" t="e">
        <f>VLOOKUP(C5506,campaign!$A$2:$D$18,4,FALSE)</f>
        <v>#N/A</v>
      </c>
      <c r="E5506" s="9">
        <f>_xlfn.MAXIFS(data!G:G,data!A:A,Endirim!A5506)</f>
        <v>0</v>
      </c>
      <c r="F5506" s="9" t="e">
        <f>IF(E5506=D5506,"no discount",_xlfn.XLOOKUP(E5506,campaign!$D$2:$D$18,campaign!$B$2:$B$18))</f>
        <v>#N/A</v>
      </c>
    </row>
    <row r="5507" spans="1:6" x14ac:dyDescent="0.3">
      <c r="A5507" s="9">
        <f>customer!A5507</f>
        <v>0</v>
      </c>
      <c r="B5507" s="10">
        <f>_xlfn.MAXIFS(data!C:C,data!A:A,Endirim!A5507)</f>
        <v>0</v>
      </c>
      <c r="C5507" s="9" cm="1">
        <f t="array" ref="C5507">INDEX(data!B:B,MATCH(1,(data!A:A=Endirim!A5507)*(data!C:C=Endirim!B5507),0))</f>
        <v>0</v>
      </c>
      <c r="D5507" s="9" t="e">
        <f>VLOOKUP(C5507,campaign!$A$2:$D$18,4,FALSE)</f>
        <v>#N/A</v>
      </c>
      <c r="E5507" s="9">
        <f>_xlfn.MAXIFS(data!G:G,data!A:A,Endirim!A5507)</f>
        <v>0</v>
      </c>
      <c r="F5507" s="9" t="e">
        <f>IF(E5507=D5507,"no discount",_xlfn.XLOOKUP(E5507,campaign!$D$2:$D$18,campaign!$B$2:$B$18))</f>
        <v>#N/A</v>
      </c>
    </row>
    <row r="5508" spans="1:6" x14ac:dyDescent="0.3">
      <c r="A5508" s="9">
        <f>customer!A5508</f>
        <v>0</v>
      </c>
      <c r="B5508" s="10">
        <f>_xlfn.MAXIFS(data!C:C,data!A:A,Endirim!A5508)</f>
        <v>0</v>
      </c>
      <c r="C5508" s="9" cm="1">
        <f t="array" ref="C5508">INDEX(data!B:B,MATCH(1,(data!A:A=Endirim!A5508)*(data!C:C=Endirim!B5508),0))</f>
        <v>0</v>
      </c>
      <c r="D5508" s="9" t="e">
        <f>VLOOKUP(C5508,campaign!$A$2:$D$18,4,FALSE)</f>
        <v>#N/A</v>
      </c>
      <c r="E5508" s="9">
        <f>_xlfn.MAXIFS(data!G:G,data!A:A,Endirim!A5508)</f>
        <v>0</v>
      </c>
      <c r="F5508" s="9" t="e">
        <f>IF(E5508=D5508,"no discount",_xlfn.XLOOKUP(E5508,campaign!$D$2:$D$18,campaign!$B$2:$B$18))</f>
        <v>#N/A</v>
      </c>
    </row>
    <row r="5509" spans="1:6" x14ac:dyDescent="0.3">
      <c r="A5509" s="9">
        <f>customer!A5509</f>
        <v>0</v>
      </c>
      <c r="B5509" s="10">
        <f>_xlfn.MAXIFS(data!C:C,data!A:A,Endirim!A5509)</f>
        <v>0</v>
      </c>
      <c r="C5509" s="9" cm="1">
        <f t="array" ref="C5509">INDEX(data!B:B,MATCH(1,(data!A:A=Endirim!A5509)*(data!C:C=Endirim!B5509),0))</f>
        <v>0</v>
      </c>
      <c r="D5509" s="9" t="e">
        <f>VLOOKUP(C5509,campaign!$A$2:$D$18,4,FALSE)</f>
        <v>#N/A</v>
      </c>
      <c r="E5509" s="9">
        <f>_xlfn.MAXIFS(data!G:G,data!A:A,Endirim!A5509)</f>
        <v>0</v>
      </c>
      <c r="F5509" s="9" t="e">
        <f>IF(E5509=D5509,"no discount",_xlfn.XLOOKUP(E5509,campaign!$D$2:$D$18,campaign!$B$2:$B$18))</f>
        <v>#N/A</v>
      </c>
    </row>
    <row r="5510" spans="1:6" x14ac:dyDescent="0.3">
      <c r="A5510" s="9">
        <f>customer!A5510</f>
        <v>0</v>
      </c>
      <c r="B5510" s="10">
        <f>_xlfn.MAXIFS(data!C:C,data!A:A,Endirim!A5510)</f>
        <v>0</v>
      </c>
      <c r="C5510" s="9" cm="1">
        <f t="array" ref="C5510">INDEX(data!B:B,MATCH(1,(data!A:A=Endirim!A5510)*(data!C:C=Endirim!B5510),0))</f>
        <v>0</v>
      </c>
      <c r="D5510" s="9" t="e">
        <f>VLOOKUP(C5510,campaign!$A$2:$D$18,4,FALSE)</f>
        <v>#N/A</v>
      </c>
      <c r="E5510" s="9">
        <f>_xlfn.MAXIFS(data!G:G,data!A:A,Endirim!A5510)</f>
        <v>0</v>
      </c>
      <c r="F5510" s="9" t="e">
        <f>IF(E5510=D5510,"no discount",_xlfn.XLOOKUP(E5510,campaign!$D$2:$D$18,campaign!$B$2:$B$18))</f>
        <v>#N/A</v>
      </c>
    </row>
    <row r="5511" spans="1:6" x14ac:dyDescent="0.3">
      <c r="A5511" s="9">
        <f>customer!A5511</f>
        <v>0</v>
      </c>
      <c r="B5511" s="10">
        <f>_xlfn.MAXIFS(data!C:C,data!A:A,Endirim!A5511)</f>
        <v>0</v>
      </c>
      <c r="C5511" s="9" cm="1">
        <f t="array" ref="C5511">INDEX(data!B:B,MATCH(1,(data!A:A=Endirim!A5511)*(data!C:C=Endirim!B5511),0))</f>
        <v>0</v>
      </c>
      <c r="D5511" s="9" t="e">
        <f>VLOOKUP(C5511,campaign!$A$2:$D$18,4,FALSE)</f>
        <v>#N/A</v>
      </c>
      <c r="E5511" s="9">
        <f>_xlfn.MAXIFS(data!G:G,data!A:A,Endirim!A5511)</f>
        <v>0</v>
      </c>
      <c r="F5511" s="9" t="e">
        <f>IF(E5511=D5511,"no discount",_xlfn.XLOOKUP(E5511,campaign!$D$2:$D$18,campaign!$B$2:$B$18))</f>
        <v>#N/A</v>
      </c>
    </row>
    <row r="5512" spans="1:6" x14ac:dyDescent="0.3">
      <c r="A5512" s="9">
        <f>customer!A5512</f>
        <v>0</v>
      </c>
      <c r="B5512" s="10">
        <f>_xlfn.MAXIFS(data!C:C,data!A:A,Endirim!A5512)</f>
        <v>0</v>
      </c>
      <c r="C5512" s="9" cm="1">
        <f t="array" ref="C5512">INDEX(data!B:B,MATCH(1,(data!A:A=Endirim!A5512)*(data!C:C=Endirim!B5512),0))</f>
        <v>0</v>
      </c>
      <c r="D5512" s="9" t="e">
        <f>VLOOKUP(C5512,campaign!$A$2:$D$18,4,FALSE)</f>
        <v>#N/A</v>
      </c>
      <c r="E5512" s="9">
        <f>_xlfn.MAXIFS(data!G:G,data!A:A,Endirim!A5512)</f>
        <v>0</v>
      </c>
      <c r="F5512" s="9" t="e">
        <f>IF(E5512=D5512,"no discount",_xlfn.XLOOKUP(E5512,campaign!$D$2:$D$18,campaign!$B$2:$B$18))</f>
        <v>#N/A</v>
      </c>
    </row>
    <row r="5513" spans="1:6" x14ac:dyDescent="0.3">
      <c r="A5513" s="9">
        <f>customer!A5513</f>
        <v>0</v>
      </c>
      <c r="B5513" s="10">
        <f>_xlfn.MAXIFS(data!C:C,data!A:A,Endirim!A5513)</f>
        <v>0</v>
      </c>
      <c r="C5513" s="9" cm="1">
        <f t="array" ref="C5513">INDEX(data!B:B,MATCH(1,(data!A:A=Endirim!A5513)*(data!C:C=Endirim!B5513),0))</f>
        <v>0</v>
      </c>
      <c r="D5513" s="9" t="e">
        <f>VLOOKUP(C5513,campaign!$A$2:$D$18,4,FALSE)</f>
        <v>#N/A</v>
      </c>
      <c r="E5513" s="9">
        <f>_xlfn.MAXIFS(data!G:G,data!A:A,Endirim!A5513)</f>
        <v>0</v>
      </c>
      <c r="F5513" s="9" t="e">
        <f>IF(E5513=D5513,"no discount",_xlfn.XLOOKUP(E5513,campaign!$D$2:$D$18,campaign!$B$2:$B$18))</f>
        <v>#N/A</v>
      </c>
    </row>
    <row r="5514" spans="1:6" x14ac:dyDescent="0.3">
      <c r="A5514" s="9">
        <f>customer!A5514</f>
        <v>0</v>
      </c>
      <c r="B5514" s="10">
        <f>_xlfn.MAXIFS(data!C:C,data!A:A,Endirim!A5514)</f>
        <v>0</v>
      </c>
      <c r="C5514" s="9" cm="1">
        <f t="array" ref="C5514">INDEX(data!B:B,MATCH(1,(data!A:A=Endirim!A5514)*(data!C:C=Endirim!B5514),0))</f>
        <v>0</v>
      </c>
      <c r="D5514" s="9" t="e">
        <f>VLOOKUP(C5514,campaign!$A$2:$D$18,4,FALSE)</f>
        <v>#N/A</v>
      </c>
      <c r="E5514" s="9">
        <f>_xlfn.MAXIFS(data!G:G,data!A:A,Endirim!A5514)</f>
        <v>0</v>
      </c>
      <c r="F5514" s="9" t="e">
        <f>IF(E5514=D5514,"no discount",_xlfn.XLOOKUP(E5514,campaign!$D$2:$D$18,campaign!$B$2:$B$18))</f>
        <v>#N/A</v>
      </c>
    </row>
    <row r="5515" spans="1:6" x14ac:dyDescent="0.3">
      <c r="A5515" s="9">
        <f>customer!A5515</f>
        <v>0</v>
      </c>
      <c r="B5515" s="10">
        <f>_xlfn.MAXIFS(data!C:C,data!A:A,Endirim!A5515)</f>
        <v>0</v>
      </c>
      <c r="C5515" s="9" cm="1">
        <f t="array" ref="C5515">INDEX(data!B:B,MATCH(1,(data!A:A=Endirim!A5515)*(data!C:C=Endirim!B5515),0))</f>
        <v>0</v>
      </c>
      <c r="D5515" s="9" t="e">
        <f>VLOOKUP(C5515,campaign!$A$2:$D$18,4,FALSE)</f>
        <v>#N/A</v>
      </c>
      <c r="E5515" s="9">
        <f>_xlfn.MAXIFS(data!G:G,data!A:A,Endirim!A5515)</f>
        <v>0</v>
      </c>
      <c r="F5515" s="9" t="e">
        <f>IF(E5515=D5515,"no discount",_xlfn.XLOOKUP(E5515,campaign!$D$2:$D$18,campaign!$B$2:$B$18))</f>
        <v>#N/A</v>
      </c>
    </row>
    <row r="5516" spans="1:6" x14ac:dyDescent="0.3">
      <c r="A5516" s="9">
        <f>customer!A5516</f>
        <v>0</v>
      </c>
      <c r="B5516" s="10">
        <f>_xlfn.MAXIFS(data!C:C,data!A:A,Endirim!A5516)</f>
        <v>0</v>
      </c>
      <c r="C5516" s="9" cm="1">
        <f t="array" ref="C5516">INDEX(data!B:B,MATCH(1,(data!A:A=Endirim!A5516)*(data!C:C=Endirim!B5516),0))</f>
        <v>0</v>
      </c>
      <c r="D5516" s="9" t="e">
        <f>VLOOKUP(C5516,campaign!$A$2:$D$18,4,FALSE)</f>
        <v>#N/A</v>
      </c>
      <c r="E5516" s="9">
        <f>_xlfn.MAXIFS(data!G:G,data!A:A,Endirim!A5516)</f>
        <v>0</v>
      </c>
      <c r="F5516" s="9" t="e">
        <f>IF(E5516=D5516,"no discount",_xlfn.XLOOKUP(E5516,campaign!$D$2:$D$18,campaign!$B$2:$B$18))</f>
        <v>#N/A</v>
      </c>
    </row>
    <row r="5517" spans="1:6" x14ac:dyDescent="0.3">
      <c r="A5517" s="9">
        <f>customer!A5517</f>
        <v>0</v>
      </c>
      <c r="B5517" s="10">
        <f>_xlfn.MAXIFS(data!C:C,data!A:A,Endirim!A5517)</f>
        <v>0</v>
      </c>
      <c r="C5517" s="9" cm="1">
        <f t="array" ref="C5517">INDEX(data!B:B,MATCH(1,(data!A:A=Endirim!A5517)*(data!C:C=Endirim!B5517),0))</f>
        <v>0</v>
      </c>
      <c r="D5517" s="9" t="e">
        <f>VLOOKUP(C5517,campaign!$A$2:$D$18,4,FALSE)</f>
        <v>#N/A</v>
      </c>
      <c r="E5517" s="9">
        <f>_xlfn.MAXIFS(data!G:G,data!A:A,Endirim!A5517)</f>
        <v>0</v>
      </c>
      <c r="F5517" s="9" t="e">
        <f>IF(E5517=D5517,"no discount",_xlfn.XLOOKUP(E5517,campaign!$D$2:$D$18,campaign!$B$2:$B$18))</f>
        <v>#N/A</v>
      </c>
    </row>
    <row r="5518" spans="1:6" x14ac:dyDescent="0.3">
      <c r="A5518" s="9">
        <f>customer!A5518</f>
        <v>0</v>
      </c>
      <c r="B5518" s="10">
        <f>_xlfn.MAXIFS(data!C:C,data!A:A,Endirim!A5518)</f>
        <v>0</v>
      </c>
      <c r="C5518" s="9" cm="1">
        <f t="array" ref="C5518">INDEX(data!B:B,MATCH(1,(data!A:A=Endirim!A5518)*(data!C:C=Endirim!B5518),0))</f>
        <v>0</v>
      </c>
      <c r="D5518" s="9" t="e">
        <f>VLOOKUP(C5518,campaign!$A$2:$D$18,4,FALSE)</f>
        <v>#N/A</v>
      </c>
      <c r="E5518" s="9">
        <f>_xlfn.MAXIFS(data!G:G,data!A:A,Endirim!A5518)</f>
        <v>0</v>
      </c>
      <c r="F5518" s="9" t="e">
        <f>IF(E5518=D5518,"no discount",_xlfn.XLOOKUP(E5518,campaign!$D$2:$D$18,campaign!$B$2:$B$18))</f>
        <v>#N/A</v>
      </c>
    </row>
    <row r="5519" spans="1:6" x14ac:dyDescent="0.3">
      <c r="A5519" s="9">
        <f>customer!A5519</f>
        <v>0</v>
      </c>
      <c r="B5519" s="10">
        <f>_xlfn.MAXIFS(data!C:C,data!A:A,Endirim!A5519)</f>
        <v>0</v>
      </c>
      <c r="C5519" s="9" cm="1">
        <f t="array" ref="C5519">INDEX(data!B:B,MATCH(1,(data!A:A=Endirim!A5519)*(data!C:C=Endirim!B5519),0))</f>
        <v>0</v>
      </c>
      <c r="D5519" s="9" t="e">
        <f>VLOOKUP(C5519,campaign!$A$2:$D$18,4,FALSE)</f>
        <v>#N/A</v>
      </c>
      <c r="E5519" s="9">
        <f>_xlfn.MAXIFS(data!G:G,data!A:A,Endirim!A5519)</f>
        <v>0</v>
      </c>
      <c r="F5519" s="9" t="e">
        <f>IF(E5519=D5519,"no discount",_xlfn.XLOOKUP(E5519,campaign!$D$2:$D$18,campaign!$B$2:$B$18))</f>
        <v>#N/A</v>
      </c>
    </row>
    <row r="5520" spans="1:6" x14ac:dyDescent="0.3">
      <c r="A5520" s="9">
        <f>customer!A5520</f>
        <v>0</v>
      </c>
      <c r="B5520" s="10">
        <f>_xlfn.MAXIFS(data!C:C,data!A:A,Endirim!A5520)</f>
        <v>0</v>
      </c>
      <c r="C5520" s="9" cm="1">
        <f t="array" ref="C5520">INDEX(data!B:B,MATCH(1,(data!A:A=Endirim!A5520)*(data!C:C=Endirim!B5520),0))</f>
        <v>0</v>
      </c>
      <c r="D5520" s="9" t="e">
        <f>VLOOKUP(C5520,campaign!$A$2:$D$18,4,FALSE)</f>
        <v>#N/A</v>
      </c>
      <c r="E5520" s="9">
        <f>_xlfn.MAXIFS(data!G:G,data!A:A,Endirim!A5520)</f>
        <v>0</v>
      </c>
      <c r="F5520" s="9" t="e">
        <f>IF(E5520=D5520,"no discount",_xlfn.XLOOKUP(E5520,campaign!$D$2:$D$18,campaign!$B$2:$B$18))</f>
        <v>#N/A</v>
      </c>
    </row>
    <row r="5521" spans="1:6" x14ac:dyDescent="0.3">
      <c r="A5521" s="9">
        <f>customer!A5521</f>
        <v>0</v>
      </c>
      <c r="B5521" s="10">
        <f>_xlfn.MAXIFS(data!C:C,data!A:A,Endirim!A5521)</f>
        <v>0</v>
      </c>
      <c r="C5521" s="9" cm="1">
        <f t="array" ref="C5521">INDEX(data!B:B,MATCH(1,(data!A:A=Endirim!A5521)*(data!C:C=Endirim!B5521),0))</f>
        <v>0</v>
      </c>
      <c r="D5521" s="9" t="e">
        <f>VLOOKUP(C5521,campaign!$A$2:$D$18,4,FALSE)</f>
        <v>#N/A</v>
      </c>
      <c r="E5521" s="9">
        <f>_xlfn.MAXIFS(data!G:G,data!A:A,Endirim!A5521)</f>
        <v>0</v>
      </c>
      <c r="F5521" s="9" t="e">
        <f>IF(E5521=D5521,"no discount",_xlfn.XLOOKUP(E5521,campaign!$D$2:$D$18,campaign!$B$2:$B$18))</f>
        <v>#N/A</v>
      </c>
    </row>
    <row r="5522" spans="1:6" x14ac:dyDescent="0.3">
      <c r="A5522" s="9">
        <f>customer!A5522</f>
        <v>0</v>
      </c>
      <c r="B5522" s="10">
        <f>_xlfn.MAXIFS(data!C:C,data!A:A,Endirim!A5522)</f>
        <v>0</v>
      </c>
      <c r="C5522" s="9" cm="1">
        <f t="array" ref="C5522">INDEX(data!B:B,MATCH(1,(data!A:A=Endirim!A5522)*(data!C:C=Endirim!B5522),0))</f>
        <v>0</v>
      </c>
      <c r="D5522" s="9" t="e">
        <f>VLOOKUP(C5522,campaign!$A$2:$D$18,4,FALSE)</f>
        <v>#N/A</v>
      </c>
      <c r="E5522" s="9">
        <f>_xlfn.MAXIFS(data!G:G,data!A:A,Endirim!A5522)</f>
        <v>0</v>
      </c>
      <c r="F5522" s="9" t="e">
        <f>IF(E5522=D5522,"no discount",_xlfn.XLOOKUP(E5522,campaign!$D$2:$D$18,campaign!$B$2:$B$18))</f>
        <v>#N/A</v>
      </c>
    </row>
    <row r="5523" spans="1:6" x14ac:dyDescent="0.3">
      <c r="A5523" s="9">
        <f>customer!A5523</f>
        <v>0</v>
      </c>
      <c r="B5523" s="10">
        <f>_xlfn.MAXIFS(data!C:C,data!A:A,Endirim!A5523)</f>
        <v>0</v>
      </c>
      <c r="C5523" s="9" cm="1">
        <f t="array" ref="C5523">INDEX(data!B:B,MATCH(1,(data!A:A=Endirim!A5523)*(data!C:C=Endirim!B5523),0))</f>
        <v>0</v>
      </c>
      <c r="D5523" s="9" t="e">
        <f>VLOOKUP(C5523,campaign!$A$2:$D$18,4,FALSE)</f>
        <v>#N/A</v>
      </c>
      <c r="E5523" s="9">
        <f>_xlfn.MAXIFS(data!G:G,data!A:A,Endirim!A5523)</f>
        <v>0</v>
      </c>
      <c r="F5523" s="9" t="e">
        <f>IF(E5523=D5523,"no discount",_xlfn.XLOOKUP(E5523,campaign!$D$2:$D$18,campaign!$B$2:$B$18))</f>
        <v>#N/A</v>
      </c>
    </row>
    <row r="5524" spans="1:6" x14ac:dyDescent="0.3">
      <c r="A5524" s="9">
        <f>customer!A5524</f>
        <v>0</v>
      </c>
      <c r="B5524" s="10">
        <f>_xlfn.MAXIFS(data!C:C,data!A:A,Endirim!A5524)</f>
        <v>0</v>
      </c>
      <c r="C5524" s="9" cm="1">
        <f t="array" ref="C5524">INDEX(data!B:B,MATCH(1,(data!A:A=Endirim!A5524)*(data!C:C=Endirim!B5524),0))</f>
        <v>0</v>
      </c>
      <c r="D5524" s="9" t="e">
        <f>VLOOKUP(C5524,campaign!$A$2:$D$18,4,FALSE)</f>
        <v>#N/A</v>
      </c>
      <c r="E5524" s="9">
        <f>_xlfn.MAXIFS(data!G:G,data!A:A,Endirim!A5524)</f>
        <v>0</v>
      </c>
      <c r="F5524" s="9" t="e">
        <f>IF(E5524=D5524,"no discount",_xlfn.XLOOKUP(E5524,campaign!$D$2:$D$18,campaign!$B$2:$B$18))</f>
        <v>#N/A</v>
      </c>
    </row>
    <row r="5525" spans="1:6" x14ac:dyDescent="0.3">
      <c r="A5525" s="9">
        <f>customer!A5525</f>
        <v>0</v>
      </c>
      <c r="B5525" s="10">
        <f>_xlfn.MAXIFS(data!C:C,data!A:A,Endirim!A5525)</f>
        <v>0</v>
      </c>
      <c r="C5525" s="9" cm="1">
        <f t="array" ref="C5525">INDEX(data!B:B,MATCH(1,(data!A:A=Endirim!A5525)*(data!C:C=Endirim!B5525),0))</f>
        <v>0</v>
      </c>
      <c r="D5525" s="9" t="e">
        <f>VLOOKUP(C5525,campaign!$A$2:$D$18,4,FALSE)</f>
        <v>#N/A</v>
      </c>
      <c r="E5525" s="9">
        <f>_xlfn.MAXIFS(data!G:G,data!A:A,Endirim!A5525)</f>
        <v>0</v>
      </c>
      <c r="F5525" s="9" t="e">
        <f>IF(E5525=D5525,"no discount",_xlfn.XLOOKUP(E5525,campaign!$D$2:$D$18,campaign!$B$2:$B$18))</f>
        <v>#N/A</v>
      </c>
    </row>
    <row r="5526" spans="1:6" x14ac:dyDescent="0.3">
      <c r="A5526" s="9">
        <f>customer!A5526</f>
        <v>0</v>
      </c>
      <c r="B5526" s="10">
        <f>_xlfn.MAXIFS(data!C:C,data!A:A,Endirim!A5526)</f>
        <v>0</v>
      </c>
      <c r="C5526" s="9" cm="1">
        <f t="array" ref="C5526">INDEX(data!B:B,MATCH(1,(data!A:A=Endirim!A5526)*(data!C:C=Endirim!B5526),0))</f>
        <v>0</v>
      </c>
      <c r="D5526" s="9" t="e">
        <f>VLOOKUP(C5526,campaign!$A$2:$D$18,4,FALSE)</f>
        <v>#N/A</v>
      </c>
      <c r="E5526" s="9">
        <f>_xlfn.MAXIFS(data!G:G,data!A:A,Endirim!A5526)</f>
        <v>0</v>
      </c>
      <c r="F5526" s="9" t="e">
        <f>IF(E5526=D5526,"no discount",_xlfn.XLOOKUP(E5526,campaign!$D$2:$D$18,campaign!$B$2:$B$18))</f>
        <v>#N/A</v>
      </c>
    </row>
    <row r="5527" spans="1:6" x14ac:dyDescent="0.3">
      <c r="A5527" s="9">
        <f>customer!A5527</f>
        <v>0</v>
      </c>
      <c r="B5527" s="10">
        <f>_xlfn.MAXIFS(data!C:C,data!A:A,Endirim!A5527)</f>
        <v>0</v>
      </c>
      <c r="C5527" s="9" cm="1">
        <f t="array" ref="C5527">INDEX(data!B:B,MATCH(1,(data!A:A=Endirim!A5527)*(data!C:C=Endirim!B5527),0))</f>
        <v>0</v>
      </c>
      <c r="D5527" s="9" t="e">
        <f>VLOOKUP(C5527,campaign!$A$2:$D$18,4,FALSE)</f>
        <v>#N/A</v>
      </c>
      <c r="E5527" s="9">
        <f>_xlfn.MAXIFS(data!G:G,data!A:A,Endirim!A5527)</f>
        <v>0</v>
      </c>
      <c r="F5527" s="9" t="e">
        <f>IF(E5527=D5527,"no discount",_xlfn.XLOOKUP(E5527,campaign!$D$2:$D$18,campaign!$B$2:$B$18))</f>
        <v>#N/A</v>
      </c>
    </row>
    <row r="5528" spans="1:6" x14ac:dyDescent="0.3">
      <c r="A5528" s="9">
        <f>customer!A5528</f>
        <v>0</v>
      </c>
      <c r="B5528" s="10">
        <f>_xlfn.MAXIFS(data!C:C,data!A:A,Endirim!A5528)</f>
        <v>0</v>
      </c>
      <c r="C5528" s="9" cm="1">
        <f t="array" ref="C5528">INDEX(data!B:B,MATCH(1,(data!A:A=Endirim!A5528)*(data!C:C=Endirim!B5528),0))</f>
        <v>0</v>
      </c>
      <c r="D5528" s="9" t="e">
        <f>VLOOKUP(C5528,campaign!$A$2:$D$18,4,FALSE)</f>
        <v>#N/A</v>
      </c>
      <c r="E5528" s="9">
        <f>_xlfn.MAXIFS(data!G:G,data!A:A,Endirim!A5528)</f>
        <v>0</v>
      </c>
      <c r="F5528" s="9" t="e">
        <f>IF(E5528=D5528,"no discount",_xlfn.XLOOKUP(E5528,campaign!$D$2:$D$18,campaign!$B$2:$B$18))</f>
        <v>#N/A</v>
      </c>
    </row>
    <row r="5529" spans="1:6" x14ac:dyDescent="0.3">
      <c r="A5529" s="9">
        <f>customer!A5529</f>
        <v>0</v>
      </c>
      <c r="B5529" s="10">
        <f>_xlfn.MAXIFS(data!C:C,data!A:A,Endirim!A5529)</f>
        <v>0</v>
      </c>
      <c r="C5529" s="9" cm="1">
        <f t="array" ref="C5529">INDEX(data!B:B,MATCH(1,(data!A:A=Endirim!A5529)*(data!C:C=Endirim!B5529),0))</f>
        <v>0</v>
      </c>
      <c r="D5529" s="9" t="e">
        <f>VLOOKUP(C5529,campaign!$A$2:$D$18,4,FALSE)</f>
        <v>#N/A</v>
      </c>
      <c r="E5529" s="9">
        <f>_xlfn.MAXIFS(data!G:G,data!A:A,Endirim!A5529)</f>
        <v>0</v>
      </c>
      <c r="F5529" s="9" t="e">
        <f>IF(E5529=D5529,"no discount",_xlfn.XLOOKUP(E5529,campaign!$D$2:$D$18,campaign!$B$2:$B$18))</f>
        <v>#N/A</v>
      </c>
    </row>
    <row r="5530" spans="1:6" x14ac:dyDescent="0.3">
      <c r="A5530" s="9">
        <f>customer!A5530</f>
        <v>0</v>
      </c>
      <c r="B5530" s="10">
        <f>_xlfn.MAXIFS(data!C:C,data!A:A,Endirim!A5530)</f>
        <v>0</v>
      </c>
      <c r="C5530" s="9" cm="1">
        <f t="array" ref="C5530">INDEX(data!B:B,MATCH(1,(data!A:A=Endirim!A5530)*(data!C:C=Endirim!B5530),0))</f>
        <v>0</v>
      </c>
      <c r="D5530" s="9" t="e">
        <f>VLOOKUP(C5530,campaign!$A$2:$D$18,4,FALSE)</f>
        <v>#N/A</v>
      </c>
      <c r="E5530" s="9">
        <f>_xlfn.MAXIFS(data!G:G,data!A:A,Endirim!A5530)</f>
        <v>0</v>
      </c>
      <c r="F5530" s="9" t="e">
        <f>IF(E5530=D5530,"no discount",_xlfn.XLOOKUP(E5530,campaign!$D$2:$D$18,campaign!$B$2:$B$18))</f>
        <v>#N/A</v>
      </c>
    </row>
    <row r="5531" spans="1:6" x14ac:dyDescent="0.3">
      <c r="A5531" s="9">
        <f>customer!A5531</f>
        <v>0</v>
      </c>
      <c r="B5531" s="10">
        <f>_xlfn.MAXIFS(data!C:C,data!A:A,Endirim!A5531)</f>
        <v>0</v>
      </c>
      <c r="C5531" s="9" cm="1">
        <f t="array" ref="C5531">INDEX(data!B:B,MATCH(1,(data!A:A=Endirim!A5531)*(data!C:C=Endirim!B5531),0))</f>
        <v>0</v>
      </c>
      <c r="D5531" s="9" t="e">
        <f>VLOOKUP(C5531,campaign!$A$2:$D$18,4,FALSE)</f>
        <v>#N/A</v>
      </c>
      <c r="E5531" s="9">
        <f>_xlfn.MAXIFS(data!G:G,data!A:A,Endirim!A5531)</f>
        <v>0</v>
      </c>
      <c r="F5531" s="9" t="e">
        <f>IF(E5531=D5531,"no discount",_xlfn.XLOOKUP(E5531,campaign!$D$2:$D$18,campaign!$B$2:$B$18))</f>
        <v>#N/A</v>
      </c>
    </row>
    <row r="5532" spans="1:6" x14ac:dyDescent="0.3">
      <c r="A5532" s="9">
        <f>customer!A5532</f>
        <v>0</v>
      </c>
      <c r="B5532" s="10">
        <f>_xlfn.MAXIFS(data!C:C,data!A:A,Endirim!A5532)</f>
        <v>0</v>
      </c>
      <c r="C5532" s="9" cm="1">
        <f t="array" ref="C5532">INDEX(data!B:B,MATCH(1,(data!A:A=Endirim!A5532)*(data!C:C=Endirim!B5532),0))</f>
        <v>0</v>
      </c>
      <c r="D5532" s="9" t="e">
        <f>VLOOKUP(C5532,campaign!$A$2:$D$18,4,FALSE)</f>
        <v>#N/A</v>
      </c>
      <c r="E5532" s="9">
        <f>_xlfn.MAXIFS(data!G:G,data!A:A,Endirim!A5532)</f>
        <v>0</v>
      </c>
      <c r="F5532" s="9" t="e">
        <f>IF(E5532=D5532,"no discount",_xlfn.XLOOKUP(E5532,campaign!$D$2:$D$18,campaign!$B$2:$B$18))</f>
        <v>#N/A</v>
      </c>
    </row>
    <row r="5533" spans="1:6" x14ac:dyDescent="0.3">
      <c r="A5533" s="9">
        <f>customer!A5533</f>
        <v>0</v>
      </c>
      <c r="B5533" s="10">
        <f>_xlfn.MAXIFS(data!C:C,data!A:A,Endirim!A5533)</f>
        <v>0</v>
      </c>
      <c r="C5533" s="9" cm="1">
        <f t="array" ref="C5533">INDEX(data!B:B,MATCH(1,(data!A:A=Endirim!A5533)*(data!C:C=Endirim!B5533),0))</f>
        <v>0</v>
      </c>
      <c r="D5533" s="9" t="e">
        <f>VLOOKUP(C5533,campaign!$A$2:$D$18,4,FALSE)</f>
        <v>#N/A</v>
      </c>
      <c r="E5533" s="9">
        <f>_xlfn.MAXIFS(data!G:G,data!A:A,Endirim!A5533)</f>
        <v>0</v>
      </c>
      <c r="F5533" s="9" t="e">
        <f>IF(E5533=D5533,"no discount",_xlfn.XLOOKUP(E5533,campaign!$D$2:$D$18,campaign!$B$2:$B$18))</f>
        <v>#N/A</v>
      </c>
    </row>
    <row r="5534" spans="1:6" x14ac:dyDescent="0.3">
      <c r="A5534" s="9">
        <f>customer!A5534</f>
        <v>0</v>
      </c>
      <c r="B5534" s="10">
        <f>_xlfn.MAXIFS(data!C:C,data!A:A,Endirim!A5534)</f>
        <v>0</v>
      </c>
      <c r="C5534" s="9" cm="1">
        <f t="array" ref="C5534">INDEX(data!B:B,MATCH(1,(data!A:A=Endirim!A5534)*(data!C:C=Endirim!B5534),0))</f>
        <v>0</v>
      </c>
      <c r="D5534" s="9" t="e">
        <f>VLOOKUP(C5534,campaign!$A$2:$D$18,4,FALSE)</f>
        <v>#N/A</v>
      </c>
      <c r="E5534" s="9">
        <f>_xlfn.MAXIFS(data!G:G,data!A:A,Endirim!A5534)</f>
        <v>0</v>
      </c>
      <c r="F5534" s="9" t="e">
        <f>IF(E5534=D5534,"no discount",_xlfn.XLOOKUP(E5534,campaign!$D$2:$D$18,campaign!$B$2:$B$18))</f>
        <v>#N/A</v>
      </c>
    </row>
    <row r="5535" spans="1:6" x14ac:dyDescent="0.3">
      <c r="A5535" s="9">
        <f>customer!A5535</f>
        <v>0</v>
      </c>
      <c r="B5535" s="10">
        <f>_xlfn.MAXIFS(data!C:C,data!A:A,Endirim!A5535)</f>
        <v>0</v>
      </c>
      <c r="C5535" s="9" cm="1">
        <f t="array" ref="C5535">INDEX(data!B:B,MATCH(1,(data!A:A=Endirim!A5535)*(data!C:C=Endirim!B5535),0))</f>
        <v>0</v>
      </c>
      <c r="D5535" s="9" t="e">
        <f>VLOOKUP(C5535,campaign!$A$2:$D$18,4,FALSE)</f>
        <v>#N/A</v>
      </c>
      <c r="E5535" s="9">
        <f>_xlfn.MAXIFS(data!G:G,data!A:A,Endirim!A5535)</f>
        <v>0</v>
      </c>
      <c r="F5535" s="9" t="e">
        <f>IF(E5535=D5535,"no discount",_xlfn.XLOOKUP(E5535,campaign!$D$2:$D$18,campaign!$B$2:$B$18))</f>
        <v>#N/A</v>
      </c>
    </row>
    <row r="5536" spans="1:6" x14ac:dyDescent="0.3">
      <c r="A5536" s="9">
        <f>customer!A5536</f>
        <v>0</v>
      </c>
      <c r="B5536" s="10">
        <f>_xlfn.MAXIFS(data!C:C,data!A:A,Endirim!A5536)</f>
        <v>0</v>
      </c>
      <c r="C5536" s="9" cm="1">
        <f t="array" ref="C5536">INDEX(data!B:B,MATCH(1,(data!A:A=Endirim!A5536)*(data!C:C=Endirim!B5536),0))</f>
        <v>0</v>
      </c>
      <c r="D5536" s="9" t="e">
        <f>VLOOKUP(C5536,campaign!$A$2:$D$18,4,FALSE)</f>
        <v>#N/A</v>
      </c>
      <c r="E5536" s="9">
        <f>_xlfn.MAXIFS(data!G:G,data!A:A,Endirim!A5536)</f>
        <v>0</v>
      </c>
      <c r="F5536" s="9" t="e">
        <f>IF(E5536=D5536,"no discount",_xlfn.XLOOKUP(E5536,campaign!$D$2:$D$18,campaign!$B$2:$B$18))</f>
        <v>#N/A</v>
      </c>
    </row>
    <row r="5537" spans="1:6" x14ac:dyDescent="0.3">
      <c r="A5537" s="9">
        <f>customer!A5537</f>
        <v>0</v>
      </c>
      <c r="B5537" s="10">
        <f>_xlfn.MAXIFS(data!C:C,data!A:A,Endirim!A5537)</f>
        <v>0</v>
      </c>
      <c r="C5537" s="9" cm="1">
        <f t="array" ref="C5537">INDEX(data!B:B,MATCH(1,(data!A:A=Endirim!A5537)*(data!C:C=Endirim!B5537),0))</f>
        <v>0</v>
      </c>
      <c r="D5537" s="9" t="e">
        <f>VLOOKUP(C5537,campaign!$A$2:$D$18,4,FALSE)</f>
        <v>#N/A</v>
      </c>
      <c r="E5537" s="9">
        <f>_xlfn.MAXIFS(data!G:G,data!A:A,Endirim!A5537)</f>
        <v>0</v>
      </c>
      <c r="F5537" s="9" t="e">
        <f>IF(E5537=D5537,"no discount",_xlfn.XLOOKUP(E5537,campaign!$D$2:$D$18,campaign!$B$2:$B$18))</f>
        <v>#N/A</v>
      </c>
    </row>
    <row r="5538" spans="1:6" x14ac:dyDescent="0.3">
      <c r="A5538" s="9">
        <f>customer!A5538</f>
        <v>0</v>
      </c>
      <c r="B5538" s="10">
        <f>_xlfn.MAXIFS(data!C:C,data!A:A,Endirim!A5538)</f>
        <v>0</v>
      </c>
      <c r="C5538" s="9" cm="1">
        <f t="array" ref="C5538">INDEX(data!B:B,MATCH(1,(data!A:A=Endirim!A5538)*(data!C:C=Endirim!B5538),0))</f>
        <v>0</v>
      </c>
      <c r="D5538" s="9" t="e">
        <f>VLOOKUP(C5538,campaign!$A$2:$D$18,4,FALSE)</f>
        <v>#N/A</v>
      </c>
      <c r="E5538" s="9">
        <f>_xlfn.MAXIFS(data!G:G,data!A:A,Endirim!A5538)</f>
        <v>0</v>
      </c>
      <c r="F5538" s="9" t="e">
        <f>IF(E5538=D5538,"no discount",_xlfn.XLOOKUP(E5538,campaign!$D$2:$D$18,campaign!$B$2:$B$18))</f>
        <v>#N/A</v>
      </c>
    </row>
    <row r="5539" spans="1:6" x14ac:dyDescent="0.3">
      <c r="A5539" s="9">
        <f>customer!A5539</f>
        <v>0</v>
      </c>
      <c r="B5539" s="10">
        <f>_xlfn.MAXIFS(data!C:C,data!A:A,Endirim!A5539)</f>
        <v>0</v>
      </c>
      <c r="C5539" s="9" cm="1">
        <f t="array" ref="C5539">INDEX(data!B:B,MATCH(1,(data!A:A=Endirim!A5539)*(data!C:C=Endirim!B5539),0))</f>
        <v>0</v>
      </c>
      <c r="D5539" s="9" t="e">
        <f>VLOOKUP(C5539,campaign!$A$2:$D$18,4,FALSE)</f>
        <v>#N/A</v>
      </c>
      <c r="E5539" s="9">
        <f>_xlfn.MAXIFS(data!G:G,data!A:A,Endirim!A5539)</f>
        <v>0</v>
      </c>
      <c r="F5539" s="9" t="e">
        <f>IF(E5539=D5539,"no discount",_xlfn.XLOOKUP(E5539,campaign!$D$2:$D$18,campaign!$B$2:$B$18))</f>
        <v>#N/A</v>
      </c>
    </row>
    <row r="5540" spans="1:6" x14ac:dyDescent="0.3">
      <c r="A5540" s="9">
        <f>customer!A5540</f>
        <v>0</v>
      </c>
      <c r="B5540" s="10">
        <f>_xlfn.MAXIFS(data!C:C,data!A:A,Endirim!A5540)</f>
        <v>0</v>
      </c>
      <c r="C5540" s="9" cm="1">
        <f t="array" ref="C5540">INDEX(data!B:B,MATCH(1,(data!A:A=Endirim!A5540)*(data!C:C=Endirim!B5540),0))</f>
        <v>0</v>
      </c>
      <c r="D5540" s="9" t="e">
        <f>VLOOKUP(C5540,campaign!$A$2:$D$18,4,FALSE)</f>
        <v>#N/A</v>
      </c>
      <c r="E5540" s="9">
        <f>_xlfn.MAXIFS(data!G:G,data!A:A,Endirim!A5540)</f>
        <v>0</v>
      </c>
      <c r="F5540" s="9" t="e">
        <f>IF(E5540=D5540,"no discount",_xlfn.XLOOKUP(E5540,campaign!$D$2:$D$18,campaign!$B$2:$B$18))</f>
        <v>#N/A</v>
      </c>
    </row>
    <row r="5541" spans="1:6" x14ac:dyDescent="0.3">
      <c r="A5541" s="9">
        <f>customer!A5541</f>
        <v>0</v>
      </c>
      <c r="B5541" s="10">
        <f>_xlfn.MAXIFS(data!C:C,data!A:A,Endirim!A5541)</f>
        <v>0</v>
      </c>
      <c r="C5541" s="9" cm="1">
        <f t="array" ref="C5541">INDEX(data!B:B,MATCH(1,(data!A:A=Endirim!A5541)*(data!C:C=Endirim!B5541),0))</f>
        <v>0</v>
      </c>
      <c r="D5541" s="9" t="e">
        <f>VLOOKUP(C5541,campaign!$A$2:$D$18,4,FALSE)</f>
        <v>#N/A</v>
      </c>
      <c r="E5541" s="9">
        <f>_xlfn.MAXIFS(data!G:G,data!A:A,Endirim!A5541)</f>
        <v>0</v>
      </c>
      <c r="F5541" s="9" t="e">
        <f>IF(E5541=D5541,"no discount",_xlfn.XLOOKUP(E5541,campaign!$D$2:$D$18,campaign!$B$2:$B$18))</f>
        <v>#N/A</v>
      </c>
    </row>
    <row r="5542" spans="1:6" x14ac:dyDescent="0.3">
      <c r="A5542" s="9">
        <f>customer!A5542</f>
        <v>0</v>
      </c>
      <c r="B5542" s="10">
        <f>_xlfn.MAXIFS(data!C:C,data!A:A,Endirim!A5542)</f>
        <v>0</v>
      </c>
      <c r="C5542" s="9" cm="1">
        <f t="array" ref="C5542">INDEX(data!B:B,MATCH(1,(data!A:A=Endirim!A5542)*(data!C:C=Endirim!B5542),0))</f>
        <v>0</v>
      </c>
      <c r="D5542" s="9" t="e">
        <f>VLOOKUP(C5542,campaign!$A$2:$D$18,4,FALSE)</f>
        <v>#N/A</v>
      </c>
      <c r="E5542" s="9">
        <f>_xlfn.MAXIFS(data!G:G,data!A:A,Endirim!A5542)</f>
        <v>0</v>
      </c>
      <c r="F5542" s="9" t="e">
        <f>IF(E5542=D5542,"no discount",_xlfn.XLOOKUP(E5542,campaign!$D$2:$D$18,campaign!$B$2:$B$18))</f>
        <v>#N/A</v>
      </c>
    </row>
    <row r="5543" spans="1:6" x14ac:dyDescent="0.3">
      <c r="A5543" s="9">
        <f>customer!A5543</f>
        <v>0</v>
      </c>
      <c r="B5543" s="10">
        <f>_xlfn.MAXIFS(data!C:C,data!A:A,Endirim!A5543)</f>
        <v>0</v>
      </c>
      <c r="C5543" s="9" cm="1">
        <f t="array" ref="C5543">INDEX(data!B:B,MATCH(1,(data!A:A=Endirim!A5543)*(data!C:C=Endirim!B5543),0))</f>
        <v>0</v>
      </c>
      <c r="D5543" s="9" t="e">
        <f>VLOOKUP(C5543,campaign!$A$2:$D$18,4,FALSE)</f>
        <v>#N/A</v>
      </c>
      <c r="E5543" s="9">
        <f>_xlfn.MAXIFS(data!G:G,data!A:A,Endirim!A5543)</f>
        <v>0</v>
      </c>
      <c r="F5543" s="9" t="e">
        <f>IF(E5543=D5543,"no discount",_xlfn.XLOOKUP(E5543,campaign!$D$2:$D$18,campaign!$B$2:$B$18))</f>
        <v>#N/A</v>
      </c>
    </row>
    <row r="5544" spans="1:6" x14ac:dyDescent="0.3">
      <c r="A5544" s="9">
        <f>customer!A5544</f>
        <v>0</v>
      </c>
      <c r="B5544" s="10">
        <f>_xlfn.MAXIFS(data!C:C,data!A:A,Endirim!A5544)</f>
        <v>0</v>
      </c>
      <c r="C5544" s="9" cm="1">
        <f t="array" ref="C5544">INDEX(data!B:B,MATCH(1,(data!A:A=Endirim!A5544)*(data!C:C=Endirim!B5544),0))</f>
        <v>0</v>
      </c>
      <c r="D5544" s="9" t="e">
        <f>VLOOKUP(C5544,campaign!$A$2:$D$18,4,FALSE)</f>
        <v>#N/A</v>
      </c>
      <c r="E5544" s="9">
        <f>_xlfn.MAXIFS(data!G:G,data!A:A,Endirim!A5544)</f>
        <v>0</v>
      </c>
      <c r="F5544" s="9" t="e">
        <f>IF(E5544=D5544,"no discount",_xlfn.XLOOKUP(E5544,campaign!$D$2:$D$18,campaign!$B$2:$B$18))</f>
        <v>#N/A</v>
      </c>
    </row>
    <row r="5545" spans="1:6" x14ac:dyDescent="0.3">
      <c r="A5545" s="9">
        <f>customer!A5545</f>
        <v>0</v>
      </c>
      <c r="B5545" s="10">
        <f>_xlfn.MAXIFS(data!C:C,data!A:A,Endirim!A5545)</f>
        <v>0</v>
      </c>
      <c r="C5545" s="9" cm="1">
        <f t="array" ref="C5545">INDEX(data!B:B,MATCH(1,(data!A:A=Endirim!A5545)*(data!C:C=Endirim!B5545),0))</f>
        <v>0</v>
      </c>
      <c r="D5545" s="9" t="e">
        <f>VLOOKUP(C5545,campaign!$A$2:$D$18,4,FALSE)</f>
        <v>#N/A</v>
      </c>
      <c r="E5545" s="9">
        <f>_xlfn.MAXIFS(data!G:G,data!A:A,Endirim!A5545)</f>
        <v>0</v>
      </c>
      <c r="F5545" s="9" t="e">
        <f>IF(E5545=D5545,"no discount",_xlfn.XLOOKUP(E5545,campaign!$D$2:$D$18,campaign!$B$2:$B$18))</f>
        <v>#N/A</v>
      </c>
    </row>
    <row r="5546" spans="1:6" x14ac:dyDescent="0.3">
      <c r="A5546" s="9">
        <f>customer!A5546</f>
        <v>0</v>
      </c>
      <c r="B5546" s="10">
        <f>_xlfn.MAXIFS(data!C:C,data!A:A,Endirim!A5546)</f>
        <v>0</v>
      </c>
      <c r="C5546" s="9" cm="1">
        <f t="array" ref="C5546">INDEX(data!B:B,MATCH(1,(data!A:A=Endirim!A5546)*(data!C:C=Endirim!B5546),0))</f>
        <v>0</v>
      </c>
      <c r="D5546" s="9" t="e">
        <f>VLOOKUP(C5546,campaign!$A$2:$D$18,4,FALSE)</f>
        <v>#N/A</v>
      </c>
      <c r="E5546" s="9">
        <f>_xlfn.MAXIFS(data!G:G,data!A:A,Endirim!A5546)</f>
        <v>0</v>
      </c>
      <c r="F5546" s="9" t="e">
        <f>IF(E5546=D5546,"no discount",_xlfn.XLOOKUP(E5546,campaign!$D$2:$D$18,campaign!$B$2:$B$18))</f>
        <v>#N/A</v>
      </c>
    </row>
    <row r="5547" spans="1:6" x14ac:dyDescent="0.3">
      <c r="A5547" s="9">
        <f>customer!A5547</f>
        <v>0</v>
      </c>
      <c r="B5547" s="10">
        <f>_xlfn.MAXIFS(data!C:C,data!A:A,Endirim!A5547)</f>
        <v>0</v>
      </c>
      <c r="C5547" s="9" cm="1">
        <f t="array" ref="C5547">INDEX(data!B:B,MATCH(1,(data!A:A=Endirim!A5547)*(data!C:C=Endirim!B5547),0))</f>
        <v>0</v>
      </c>
      <c r="D5547" s="9" t="e">
        <f>VLOOKUP(C5547,campaign!$A$2:$D$18,4,FALSE)</f>
        <v>#N/A</v>
      </c>
      <c r="E5547" s="9">
        <f>_xlfn.MAXIFS(data!G:G,data!A:A,Endirim!A5547)</f>
        <v>0</v>
      </c>
      <c r="F5547" s="9" t="e">
        <f>IF(E5547=D5547,"no discount",_xlfn.XLOOKUP(E5547,campaign!$D$2:$D$18,campaign!$B$2:$B$18))</f>
        <v>#N/A</v>
      </c>
    </row>
    <row r="5548" spans="1:6" x14ac:dyDescent="0.3">
      <c r="A5548" s="9">
        <f>customer!A5548</f>
        <v>0</v>
      </c>
      <c r="B5548" s="10">
        <f>_xlfn.MAXIFS(data!C:C,data!A:A,Endirim!A5548)</f>
        <v>0</v>
      </c>
      <c r="C5548" s="9" cm="1">
        <f t="array" ref="C5548">INDEX(data!B:B,MATCH(1,(data!A:A=Endirim!A5548)*(data!C:C=Endirim!B5548),0))</f>
        <v>0</v>
      </c>
      <c r="D5548" s="9" t="e">
        <f>VLOOKUP(C5548,campaign!$A$2:$D$18,4,FALSE)</f>
        <v>#N/A</v>
      </c>
      <c r="E5548" s="9">
        <f>_xlfn.MAXIFS(data!G:G,data!A:A,Endirim!A5548)</f>
        <v>0</v>
      </c>
      <c r="F5548" s="9" t="e">
        <f>IF(E5548=D5548,"no discount",_xlfn.XLOOKUP(E5548,campaign!$D$2:$D$18,campaign!$B$2:$B$18))</f>
        <v>#N/A</v>
      </c>
    </row>
    <row r="5549" spans="1:6" x14ac:dyDescent="0.3">
      <c r="A5549" s="9">
        <f>customer!A5549</f>
        <v>0</v>
      </c>
      <c r="B5549" s="10">
        <f>_xlfn.MAXIFS(data!C:C,data!A:A,Endirim!A5549)</f>
        <v>0</v>
      </c>
      <c r="C5549" s="9" cm="1">
        <f t="array" ref="C5549">INDEX(data!B:B,MATCH(1,(data!A:A=Endirim!A5549)*(data!C:C=Endirim!B5549),0))</f>
        <v>0</v>
      </c>
      <c r="D5549" s="9" t="e">
        <f>VLOOKUP(C5549,campaign!$A$2:$D$18,4,FALSE)</f>
        <v>#N/A</v>
      </c>
      <c r="E5549" s="9">
        <f>_xlfn.MAXIFS(data!G:G,data!A:A,Endirim!A5549)</f>
        <v>0</v>
      </c>
      <c r="F5549" s="9" t="e">
        <f>IF(E5549=D5549,"no discount",_xlfn.XLOOKUP(E5549,campaign!$D$2:$D$18,campaign!$B$2:$B$18))</f>
        <v>#N/A</v>
      </c>
    </row>
    <row r="5550" spans="1:6" x14ac:dyDescent="0.3">
      <c r="A5550" s="9">
        <f>customer!A5550</f>
        <v>0</v>
      </c>
      <c r="B5550" s="10">
        <f>_xlfn.MAXIFS(data!C:C,data!A:A,Endirim!A5550)</f>
        <v>0</v>
      </c>
      <c r="C5550" s="9" cm="1">
        <f t="array" ref="C5550">INDEX(data!B:B,MATCH(1,(data!A:A=Endirim!A5550)*(data!C:C=Endirim!B5550),0))</f>
        <v>0</v>
      </c>
      <c r="D5550" s="9" t="e">
        <f>VLOOKUP(C5550,campaign!$A$2:$D$18,4,FALSE)</f>
        <v>#N/A</v>
      </c>
      <c r="E5550" s="9">
        <f>_xlfn.MAXIFS(data!G:G,data!A:A,Endirim!A5550)</f>
        <v>0</v>
      </c>
      <c r="F5550" s="9" t="e">
        <f>IF(E5550=D5550,"no discount",_xlfn.XLOOKUP(E5550,campaign!$D$2:$D$18,campaign!$B$2:$B$18))</f>
        <v>#N/A</v>
      </c>
    </row>
    <row r="5551" spans="1:6" x14ac:dyDescent="0.3">
      <c r="A5551" s="9">
        <f>customer!A5551</f>
        <v>0</v>
      </c>
      <c r="B5551" s="10">
        <f>_xlfn.MAXIFS(data!C:C,data!A:A,Endirim!A5551)</f>
        <v>0</v>
      </c>
      <c r="C5551" s="9" cm="1">
        <f t="array" ref="C5551">INDEX(data!B:B,MATCH(1,(data!A:A=Endirim!A5551)*(data!C:C=Endirim!B5551),0))</f>
        <v>0</v>
      </c>
      <c r="D5551" s="9" t="e">
        <f>VLOOKUP(C5551,campaign!$A$2:$D$18,4,FALSE)</f>
        <v>#N/A</v>
      </c>
      <c r="E5551" s="9">
        <f>_xlfn.MAXIFS(data!G:G,data!A:A,Endirim!A5551)</f>
        <v>0</v>
      </c>
      <c r="F5551" s="9" t="e">
        <f>IF(E5551=D5551,"no discount",_xlfn.XLOOKUP(E5551,campaign!$D$2:$D$18,campaign!$B$2:$B$18))</f>
        <v>#N/A</v>
      </c>
    </row>
    <row r="5552" spans="1:6" x14ac:dyDescent="0.3">
      <c r="A5552" s="9">
        <f>customer!A5552</f>
        <v>0</v>
      </c>
      <c r="B5552" s="10">
        <f>_xlfn.MAXIFS(data!C:C,data!A:A,Endirim!A5552)</f>
        <v>0</v>
      </c>
      <c r="C5552" s="9" cm="1">
        <f t="array" ref="C5552">INDEX(data!B:B,MATCH(1,(data!A:A=Endirim!A5552)*(data!C:C=Endirim!B5552),0))</f>
        <v>0</v>
      </c>
      <c r="D5552" s="9" t="e">
        <f>VLOOKUP(C5552,campaign!$A$2:$D$18,4,FALSE)</f>
        <v>#N/A</v>
      </c>
      <c r="E5552" s="9">
        <f>_xlfn.MAXIFS(data!G:G,data!A:A,Endirim!A5552)</f>
        <v>0</v>
      </c>
      <c r="F5552" s="9" t="e">
        <f>IF(E5552=D5552,"no discount",_xlfn.XLOOKUP(E5552,campaign!$D$2:$D$18,campaign!$B$2:$B$18))</f>
        <v>#N/A</v>
      </c>
    </row>
    <row r="5553" spans="1:6" x14ac:dyDescent="0.3">
      <c r="A5553" s="9">
        <f>customer!A5553</f>
        <v>0</v>
      </c>
      <c r="B5553" s="10">
        <f>_xlfn.MAXIFS(data!C:C,data!A:A,Endirim!A5553)</f>
        <v>0</v>
      </c>
      <c r="C5553" s="9" cm="1">
        <f t="array" ref="C5553">INDEX(data!B:B,MATCH(1,(data!A:A=Endirim!A5553)*(data!C:C=Endirim!B5553),0))</f>
        <v>0</v>
      </c>
      <c r="D5553" s="9" t="e">
        <f>VLOOKUP(C5553,campaign!$A$2:$D$18,4,FALSE)</f>
        <v>#N/A</v>
      </c>
      <c r="E5553" s="9">
        <f>_xlfn.MAXIFS(data!G:G,data!A:A,Endirim!A5553)</f>
        <v>0</v>
      </c>
      <c r="F5553" s="9" t="e">
        <f>IF(E5553=D5553,"no discount",_xlfn.XLOOKUP(E5553,campaign!$D$2:$D$18,campaign!$B$2:$B$18))</f>
        <v>#N/A</v>
      </c>
    </row>
    <row r="5554" spans="1:6" x14ac:dyDescent="0.3">
      <c r="A5554" s="9">
        <f>customer!A5554</f>
        <v>0</v>
      </c>
      <c r="B5554" s="10">
        <f>_xlfn.MAXIFS(data!C:C,data!A:A,Endirim!A5554)</f>
        <v>0</v>
      </c>
      <c r="C5554" s="9" cm="1">
        <f t="array" ref="C5554">INDEX(data!B:B,MATCH(1,(data!A:A=Endirim!A5554)*(data!C:C=Endirim!B5554),0))</f>
        <v>0</v>
      </c>
      <c r="D5554" s="9" t="e">
        <f>VLOOKUP(C5554,campaign!$A$2:$D$18,4,FALSE)</f>
        <v>#N/A</v>
      </c>
      <c r="E5554" s="9">
        <f>_xlfn.MAXIFS(data!G:G,data!A:A,Endirim!A5554)</f>
        <v>0</v>
      </c>
      <c r="F5554" s="9" t="e">
        <f>IF(E5554=D5554,"no discount",_xlfn.XLOOKUP(E5554,campaign!$D$2:$D$18,campaign!$B$2:$B$18))</f>
        <v>#N/A</v>
      </c>
    </row>
    <row r="5555" spans="1:6" x14ac:dyDescent="0.3">
      <c r="A5555" s="9">
        <f>customer!A5555</f>
        <v>0</v>
      </c>
      <c r="B5555" s="10">
        <f>_xlfn.MAXIFS(data!C:C,data!A:A,Endirim!A5555)</f>
        <v>0</v>
      </c>
      <c r="C5555" s="9" cm="1">
        <f t="array" ref="C5555">INDEX(data!B:B,MATCH(1,(data!A:A=Endirim!A5555)*(data!C:C=Endirim!B5555),0))</f>
        <v>0</v>
      </c>
      <c r="D5555" s="9" t="e">
        <f>VLOOKUP(C5555,campaign!$A$2:$D$18,4,FALSE)</f>
        <v>#N/A</v>
      </c>
      <c r="E5555" s="9">
        <f>_xlfn.MAXIFS(data!G:G,data!A:A,Endirim!A5555)</f>
        <v>0</v>
      </c>
      <c r="F5555" s="9" t="e">
        <f>IF(E5555=D5555,"no discount",_xlfn.XLOOKUP(E5555,campaign!$D$2:$D$18,campaign!$B$2:$B$18))</f>
        <v>#N/A</v>
      </c>
    </row>
    <row r="5556" spans="1:6" x14ac:dyDescent="0.3">
      <c r="A5556" s="9">
        <f>customer!A5556</f>
        <v>0</v>
      </c>
      <c r="B5556" s="10">
        <f>_xlfn.MAXIFS(data!C:C,data!A:A,Endirim!A5556)</f>
        <v>0</v>
      </c>
      <c r="C5556" s="9" cm="1">
        <f t="array" ref="C5556">INDEX(data!B:B,MATCH(1,(data!A:A=Endirim!A5556)*(data!C:C=Endirim!B5556),0))</f>
        <v>0</v>
      </c>
      <c r="D5556" s="9" t="e">
        <f>VLOOKUP(C5556,campaign!$A$2:$D$18,4,FALSE)</f>
        <v>#N/A</v>
      </c>
      <c r="E5556" s="9">
        <f>_xlfn.MAXIFS(data!G:G,data!A:A,Endirim!A5556)</f>
        <v>0</v>
      </c>
      <c r="F5556" s="9" t="e">
        <f>IF(E5556=D5556,"no discount",_xlfn.XLOOKUP(E5556,campaign!$D$2:$D$18,campaign!$B$2:$B$18))</f>
        <v>#N/A</v>
      </c>
    </row>
    <row r="5557" spans="1:6" x14ac:dyDescent="0.3">
      <c r="A5557" s="9">
        <f>customer!A5557</f>
        <v>0</v>
      </c>
      <c r="B5557" s="10">
        <f>_xlfn.MAXIFS(data!C:C,data!A:A,Endirim!A5557)</f>
        <v>0</v>
      </c>
      <c r="C5557" s="9" cm="1">
        <f t="array" ref="C5557">INDEX(data!B:B,MATCH(1,(data!A:A=Endirim!A5557)*(data!C:C=Endirim!B5557),0))</f>
        <v>0</v>
      </c>
      <c r="D5557" s="9" t="e">
        <f>VLOOKUP(C5557,campaign!$A$2:$D$18,4,FALSE)</f>
        <v>#N/A</v>
      </c>
      <c r="E5557" s="9">
        <f>_xlfn.MAXIFS(data!G:G,data!A:A,Endirim!A5557)</f>
        <v>0</v>
      </c>
      <c r="F5557" s="9" t="e">
        <f>IF(E5557=D5557,"no discount",_xlfn.XLOOKUP(E5557,campaign!$D$2:$D$18,campaign!$B$2:$B$18))</f>
        <v>#N/A</v>
      </c>
    </row>
    <row r="5558" spans="1:6" x14ac:dyDescent="0.3">
      <c r="A5558" s="9">
        <f>customer!A5558</f>
        <v>0</v>
      </c>
      <c r="B5558" s="10">
        <f>_xlfn.MAXIFS(data!C:C,data!A:A,Endirim!A5558)</f>
        <v>0</v>
      </c>
      <c r="C5558" s="9" cm="1">
        <f t="array" ref="C5558">INDEX(data!B:B,MATCH(1,(data!A:A=Endirim!A5558)*(data!C:C=Endirim!B5558),0))</f>
        <v>0</v>
      </c>
      <c r="D5558" s="9" t="e">
        <f>VLOOKUP(C5558,campaign!$A$2:$D$18,4,FALSE)</f>
        <v>#N/A</v>
      </c>
      <c r="E5558" s="9">
        <f>_xlfn.MAXIFS(data!G:G,data!A:A,Endirim!A5558)</f>
        <v>0</v>
      </c>
      <c r="F5558" s="9" t="e">
        <f>IF(E5558=D5558,"no discount",_xlfn.XLOOKUP(E5558,campaign!$D$2:$D$18,campaign!$B$2:$B$18))</f>
        <v>#N/A</v>
      </c>
    </row>
    <row r="5559" spans="1:6" x14ac:dyDescent="0.3">
      <c r="A5559" s="9">
        <f>customer!A5559</f>
        <v>0</v>
      </c>
      <c r="B5559" s="10">
        <f>_xlfn.MAXIFS(data!C:C,data!A:A,Endirim!A5559)</f>
        <v>0</v>
      </c>
      <c r="C5559" s="9" cm="1">
        <f t="array" ref="C5559">INDEX(data!B:B,MATCH(1,(data!A:A=Endirim!A5559)*(data!C:C=Endirim!B5559),0))</f>
        <v>0</v>
      </c>
      <c r="D5559" s="9" t="e">
        <f>VLOOKUP(C5559,campaign!$A$2:$D$18,4,FALSE)</f>
        <v>#N/A</v>
      </c>
      <c r="E5559" s="9">
        <f>_xlfn.MAXIFS(data!G:G,data!A:A,Endirim!A5559)</f>
        <v>0</v>
      </c>
      <c r="F5559" s="9" t="e">
        <f>IF(E5559=D5559,"no discount",_xlfn.XLOOKUP(E5559,campaign!$D$2:$D$18,campaign!$B$2:$B$18))</f>
        <v>#N/A</v>
      </c>
    </row>
    <row r="5560" spans="1:6" x14ac:dyDescent="0.3">
      <c r="A5560" s="9">
        <f>customer!A5560</f>
        <v>0</v>
      </c>
      <c r="B5560" s="10">
        <f>_xlfn.MAXIFS(data!C:C,data!A:A,Endirim!A5560)</f>
        <v>0</v>
      </c>
      <c r="C5560" s="9" cm="1">
        <f t="array" ref="C5560">INDEX(data!B:B,MATCH(1,(data!A:A=Endirim!A5560)*(data!C:C=Endirim!B5560),0))</f>
        <v>0</v>
      </c>
      <c r="D5560" s="9" t="e">
        <f>VLOOKUP(C5560,campaign!$A$2:$D$18,4,FALSE)</f>
        <v>#N/A</v>
      </c>
      <c r="E5560" s="9">
        <f>_xlfn.MAXIFS(data!G:G,data!A:A,Endirim!A5560)</f>
        <v>0</v>
      </c>
      <c r="F5560" s="9" t="e">
        <f>IF(E5560=D5560,"no discount",_xlfn.XLOOKUP(E5560,campaign!$D$2:$D$18,campaign!$B$2:$B$18))</f>
        <v>#N/A</v>
      </c>
    </row>
    <row r="5561" spans="1:6" x14ac:dyDescent="0.3">
      <c r="A5561" s="9">
        <f>customer!A5561</f>
        <v>0</v>
      </c>
      <c r="B5561" s="10">
        <f>_xlfn.MAXIFS(data!C:C,data!A:A,Endirim!A5561)</f>
        <v>0</v>
      </c>
      <c r="C5561" s="9" cm="1">
        <f t="array" ref="C5561">INDEX(data!B:B,MATCH(1,(data!A:A=Endirim!A5561)*(data!C:C=Endirim!B5561),0))</f>
        <v>0</v>
      </c>
      <c r="D5561" s="9" t="e">
        <f>VLOOKUP(C5561,campaign!$A$2:$D$18,4,FALSE)</f>
        <v>#N/A</v>
      </c>
      <c r="E5561" s="9">
        <f>_xlfn.MAXIFS(data!G:G,data!A:A,Endirim!A5561)</f>
        <v>0</v>
      </c>
      <c r="F5561" s="9" t="e">
        <f>IF(E5561=D5561,"no discount",_xlfn.XLOOKUP(E5561,campaign!$D$2:$D$18,campaign!$B$2:$B$18))</f>
        <v>#N/A</v>
      </c>
    </row>
    <row r="5562" spans="1:6" x14ac:dyDescent="0.3">
      <c r="A5562" s="9">
        <f>customer!A5562</f>
        <v>0</v>
      </c>
      <c r="B5562" s="10">
        <f>_xlfn.MAXIFS(data!C:C,data!A:A,Endirim!A5562)</f>
        <v>0</v>
      </c>
      <c r="C5562" s="9" cm="1">
        <f t="array" ref="C5562">INDEX(data!B:B,MATCH(1,(data!A:A=Endirim!A5562)*(data!C:C=Endirim!B5562),0))</f>
        <v>0</v>
      </c>
      <c r="D5562" s="9" t="e">
        <f>VLOOKUP(C5562,campaign!$A$2:$D$18,4,FALSE)</f>
        <v>#N/A</v>
      </c>
      <c r="E5562" s="9">
        <f>_xlfn.MAXIFS(data!G:G,data!A:A,Endirim!A5562)</f>
        <v>0</v>
      </c>
      <c r="F5562" s="9" t="e">
        <f>IF(E5562=D5562,"no discount",_xlfn.XLOOKUP(E5562,campaign!$D$2:$D$18,campaign!$B$2:$B$18))</f>
        <v>#N/A</v>
      </c>
    </row>
    <row r="5563" spans="1:6" x14ac:dyDescent="0.3">
      <c r="A5563" s="9">
        <f>customer!A5563</f>
        <v>0</v>
      </c>
      <c r="B5563" s="10">
        <f>_xlfn.MAXIFS(data!C:C,data!A:A,Endirim!A5563)</f>
        <v>0</v>
      </c>
      <c r="C5563" s="9" cm="1">
        <f t="array" ref="C5563">INDEX(data!B:B,MATCH(1,(data!A:A=Endirim!A5563)*(data!C:C=Endirim!B5563),0))</f>
        <v>0</v>
      </c>
      <c r="D5563" s="9" t="e">
        <f>VLOOKUP(C5563,campaign!$A$2:$D$18,4,FALSE)</f>
        <v>#N/A</v>
      </c>
      <c r="E5563" s="9">
        <f>_xlfn.MAXIFS(data!G:G,data!A:A,Endirim!A5563)</f>
        <v>0</v>
      </c>
      <c r="F5563" s="9" t="e">
        <f>IF(E5563=D5563,"no discount",_xlfn.XLOOKUP(E5563,campaign!$D$2:$D$18,campaign!$B$2:$B$18))</f>
        <v>#N/A</v>
      </c>
    </row>
    <row r="5564" spans="1:6" x14ac:dyDescent="0.3">
      <c r="A5564" s="9">
        <f>customer!A5564</f>
        <v>0</v>
      </c>
      <c r="B5564" s="10">
        <f>_xlfn.MAXIFS(data!C:C,data!A:A,Endirim!A5564)</f>
        <v>0</v>
      </c>
      <c r="C5564" s="9" cm="1">
        <f t="array" ref="C5564">INDEX(data!B:B,MATCH(1,(data!A:A=Endirim!A5564)*(data!C:C=Endirim!B5564),0))</f>
        <v>0</v>
      </c>
      <c r="D5564" s="9" t="e">
        <f>VLOOKUP(C5564,campaign!$A$2:$D$18,4,FALSE)</f>
        <v>#N/A</v>
      </c>
      <c r="E5564" s="9">
        <f>_xlfn.MAXIFS(data!G:G,data!A:A,Endirim!A5564)</f>
        <v>0</v>
      </c>
      <c r="F5564" s="9" t="e">
        <f>IF(E5564=D5564,"no discount",_xlfn.XLOOKUP(E5564,campaign!$D$2:$D$18,campaign!$B$2:$B$18))</f>
        <v>#N/A</v>
      </c>
    </row>
    <row r="5565" spans="1:6" x14ac:dyDescent="0.3">
      <c r="A5565" s="9">
        <f>customer!A5565</f>
        <v>0</v>
      </c>
      <c r="B5565" s="10">
        <f>_xlfn.MAXIFS(data!C:C,data!A:A,Endirim!A5565)</f>
        <v>0</v>
      </c>
      <c r="C5565" s="9" cm="1">
        <f t="array" ref="C5565">INDEX(data!B:B,MATCH(1,(data!A:A=Endirim!A5565)*(data!C:C=Endirim!B5565),0))</f>
        <v>0</v>
      </c>
      <c r="D5565" s="9" t="e">
        <f>VLOOKUP(C5565,campaign!$A$2:$D$18,4,FALSE)</f>
        <v>#N/A</v>
      </c>
      <c r="E5565" s="9">
        <f>_xlfn.MAXIFS(data!G:G,data!A:A,Endirim!A5565)</f>
        <v>0</v>
      </c>
      <c r="F5565" s="9" t="e">
        <f>IF(E5565=D5565,"no discount",_xlfn.XLOOKUP(E5565,campaign!$D$2:$D$18,campaign!$B$2:$B$18))</f>
        <v>#N/A</v>
      </c>
    </row>
    <row r="5566" spans="1:6" x14ac:dyDescent="0.3">
      <c r="A5566" s="9">
        <f>customer!A5566</f>
        <v>0</v>
      </c>
      <c r="B5566" s="10">
        <f>_xlfn.MAXIFS(data!C:C,data!A:A,Endirim!A5566)</f>
        <v>0</v>
      </c>
      <c r="C5566" s="9" cm="1">
        <f t="array" ref="C5566">INDEX(data!B:B,MATCH(1,(data!A:A=Endirim!A5566)*(data!C:C=Endirim!B5566),0))</f>
        <v>0</v>
      </c>
      <c r="D5566" s="9" t="e">
        <f>VLOOKUP(C5566,campaign!$A$2:$D$18,4,FALSE)</f>
        <v>#N/A</v>
      </c>
      <c r="E5566" s="9">
        <f>_xlfn.MAXIFS(data!G:G,data!A:A,Endirim!A5566)</f>
        <v>0</v>
      </c>
      <c r="F5566" s="9" t="e">
        <f>IF(E5566=D5566,"no discount",_xlfn.XLOOKUP(E5566,campaign!$D$2:$D$18,campaign!$B$2:$B$18))</f>
        <v>#N/A</v>
      </c>
    </row>
    <row r="5567" spans="1:6" x14ac:dyDescent="0.3">
      <c r="A5567" s="9">
        <f>customer!A5567</f>
        <v>0</v>
      </c>
      <c r="B5567" s="10">
        <f>_xlfn.MAXIFS(data!C:C,data!A:A,Endirim!A5567)</f>
        <v>0</v>
      </c>
      <c r="C5567" s="9" cm="1">
        <f t="array" ref="C5567">INDEX(data!B:B,MATCH(1,(data!A:A=Endirim!A5567)*(data!C:C=Endirim!B5567),0))</f>
        <v>0</v>
      </c>
      <c r="D5567" s="9" t="e">
        <f>VLOOKUP(C5567,campaign!$A$2:$D$18,4,FALSE)</f>
        <v>#N/A</v>
      </c>
      <c r="E5567" s="9">
        <f>_xlfn.MAXIFS(data!G:G,data!A:A,Endirim!A5567)</f>
        <v>0</v>
      </c>
      <c r="F5567" s="9" t="e">
        <f>IF(E5567=D5567,"no discount",_xlfn.XLOOKUP(E5567,campaign!$D$2:$D$18,campaign!$B$2:$B$18))</f>
        <v>#N/A</v>
      </c>
    </row>
    <row r="5568" spans="1:6" x14ac:dyDescent="0.3">
      <c r="A5568" s="9">
        <f>customer!A5568</f>
        <v>0</v>
      </c>
      <c r="B5568" s="10">
        <f>_xlfn.MAXIFS(data!C:C,data!A:A,Endirim!A5568)</f>
        <v>0</v>
      </c>
      <c r="C5568" s="9" cm="1">
        <f t="array" ref="C5568">INDEX(data!B:B,MATCH(1,(data!A:A=Endirim!A5568)*(data!C:C=Endirim!B5568),0))</f>
        <v>0</v>
      </c>
      <c r="D5568" s="9" t="e">
        <f>VLOOKUP(C5568,campaign!$A$2:$D$18,4,FALSE)</f>
        <v>#N/A</v>
      </c>
      <c r="E5568" s="9">
        <f>_xlfn.MAXIFS(data!G:G,data!A:A,Endirim!A5568)</f>
        <v>0</v>
      </c>
      <c r="F5568" s="9" t="e">
        <f>IF(E5568=D5568,"no discount",_xlfn.XLOOKUP(E5568,campaign!$D$2:$D$18,campaign!$B$2:$B$18))</f>
        <v>#N/A</v>
      </c>
    </row>
    <row r="5569" spans="1:6" x14ac:dyDescent="0.3">
      <c r="A5569" s="9">
        <f>customer!A5569</f>
        <v>0</v>
      </c>
      <c r="B5569" s="10">
        <f>_xlfn.MAXIFS(data!C:C,data!A:A,Endirim!A5569)</f>
        <v>0</v>
      </c>
      <c r="C5569" s="9" cm="1">
        <f t="array" ref="C5569">INDEX(data!B:B,MATCH(1,(data!A:A=Endirim!A5569)*(data!C:C=Endirim!B5569),0))</f>
        <v>0</v>
      </c>
      <c r="D5569" s="9" t="e">
        <f>VLOOKUP(C5569,campaign!$A$2:$D$18,4,FALSE)</f>
        <v>#N/A</v>
      </c>
      <c r="E5569" s="9">
        <f>_xlfn.MAXIFS(data!G:G,data!A:A,Endirim!A5569)</f>
        <v>0</v>
      </c>
      <c r="F5569" s="9" t="e">
        <f>IF(E5569=D5569,"no discount",_xlfn.XLOOKUP(E5569,campaign!$D$2:$D$18,campaign!$B$2:$B$18))</f>
        <v>#N/A</v>
      </c>
    </row>
    <row r="5570" spans="1:6" x14ac:dyDescent="0.3">
      <c r="A5570" s="9">
        <f>customer!A5570</f>
        <v>0</v>
      </c>
      <c r="B5570" s="10">
        <f>_xlfn.MAXIFS(data!C:C,data!A:A,Endirim!A5570)</f>
        <v>0</v>
      </c>
      <c r="C5570" s="9" cm="1">
        <f t="array" ref="C5570">INDEX(data!B:B,MATCH(1,(data!A:A=Endirim!A5570)*(data!C:C=Endirim!B5570),0))</f>
        <v>0</v>
      </c>
      <c r="D5570" s="9" t="e">
        <f>VLOOKUP(C5570,campaign!$A$2:$D$18,4,FALSE)</f>
        <v>#N/A</v>
      </c>
      <c r="E5570" s="9">
        <f>_xlfn.MAXIFS(data!G:G,data!A:A,Endirim!A5570)</f>
        <v>0</v>
      </c>
      <c r="F5570" s="9" t="e">
        <f>IF(E5570=D5570,"no discount",_xlfn.XLOOKUP(E5570,campaign!$D$2:$D$18,campaign!$B$2:$B$18))</f>
        <v>#N/A</v>
      </c>
    </row>
    <row r="5571" spans="1:6" x14ac:dyDescent="0.3">
      <c r="A5571" s="9">
        <f>customer!A5571</f>
        <v>0</v>
      </c>
      <c r="B5571" s="10">
        <f>_xlfn.MAXIFS(data!C:C,data!A:A,Endirim!A5571)</f>
        <v>0</v>
      </c>
      <c r="C5571" s="9" cm="1">
        <f t="array" ref="C5571">INDEX(data!B:B,MATCH(1,(data!A:A=Endirim!A5571)*(data!C:C=Endirim!B5571),0))</f>
        <v>0</v>
      </c>
      <c r="D5571" s="9" t="e">
        <f>VLOOKUP(C5571,campaign!$A$2:$D$18,4,FALSE)</f>
        <v>#N/A</v>
      </c>
      <c r="E5571" s="9">
        <f>_xlfn.MAXIFS(data!G:G,data!A:A,Endirim!A5571)</f>
        <v>0</v>
      </c>
      <c r="F5571" s="9" t="e">
        <f>IF(E5571=D5571,"no discount",_xlfn.XLOOKUP(E5571,campaign!$D$2:$D$18,campaign!$B$2:$B$18))</f>
        <v>#N/A</v>
      </c>
    </row>
    <row r="5572" spans="1:6" x14ac:dyDescent="0.3">
      <c r="A5572" s="9">
        <f>customer!A5572</f>
        <v>0</v>
      </c>
      <c r="B5572" s="10">
        <f>_xlfn.MAXIFS(data!C:C,data!A:A,Endirim!A5572)</f>
        <v>0</v>
      </c>
      <c r="C5572" s="9" cm="1">
        <f t="array" ref="C5572">INDEX(data!B:B,MATCH(1,(data!A:A=Endirim!A5572)*(data!C:C=Endirim!B5572),0))</f>
        <v>0</v>
      </c>
      <c r="D5572" s="9" t="e">
        <f>VLOOKUP(C5572,campaign!$A$2:$D$18,4,FALSE)</f>
        <v>#N/A</v>
      </c>
      <c r="E5572" s="9">
        <f>_xlfn.MAXIFS(data!G:G,data!A:A,Endirim!A5572)</f>
        <v>0</v>
      </c>
      <c r="F5572" s="9" t="e">
        <f>IF(E5572=D5572,"no discount",_xlfn.XLOOKUP(E5572,campaign!$D$2:$D$18,campaign!$B$2:$B$18))</f>
        <v>#N/A</v>
      </c>
    </row>
    <row r="5573" spans="1:6" x14ac:dyDescent="0.3">
      <c r="A5573" s="9">
        <f>customer!A5573</f>
        <v>0</v>
      </c>
      <c r="B5573" s="10">
        <f>_xlfn.MAXIFS(data!C:C,data!A:A,Endirim!A5573)</f>
        <v>0</v>
      </c>
      <c r="C5573" s="9" cm="1">
        <f t="array" ref="C5573">INDEX(data!B:B,MATCH(1,(data!A:A=Endirim!A5573)*(data!C:C=Endirim!B5573),0))</f>
        <v>0</v>
      </c>
      <c r="D5573" s="9" t="e">
        <f>VLOOKUP(C5573,campaign!$A$2:$D$18,4,FALSE)</f>
        <v>#N/A</v>
      </c>
      <c r="E5573" s="9">
        <f>_xlfn.MAXIFS(data!G:G,data!A:A,Endirim!A5573)</f>
        <v>0</v>
      </c>
      <c r="F5573" s="9" t="e">
        <f>IF(E5573=D5573,"no discount",_xlfn.XLOOKUP(E5573,campaign!$D$2:$D$18,campaign!$B$2:$B$18))</f>
        <v>#N/A</v>
      </c>
    </row>
    <row r="5574" spans="1:6" x14ac:dyDescent="0.3">
      <c r="A5574" s="9">
        <f>customer!A5574</f>
        <v>0</v>
      </c>
      <c r="B5574" s="10">
        <f>_xlfn.MAXIFS(data!C:C,data!A:A,Endirim!A5574)</f>
        <v>0</v>
      </c>
      <c r="C5574" s="9" cm="1">
        <f t="array" ref="C5574">INDEX(data!B:B,MATCH(1,(data!A:A=Endirim!A5574)*(data!C:C=Endirim!B5574),0))</f>
        <v>0</v>
      </c>
      <c r="D5574" s="9" t="e">
        <f>VLOOKUP(C5574,campaign!$A$2:$D$18,4,FALSE)</f>
        <v>#N/A</v>
      </c>
      <c r="E5574" s="9">
        <f>_xlfn.MAXIFS(data!G:G,data!A:A,Endirim!A5574)</f>
        <v>0</v>
      </c>
      <c r="F5574" s="9" t="e">
        <f>IF(E5574=D5574,"no discount",_xlfn.XLOOKUP(E5574,campaign!$D$2:$D$18,campaign!$B$2:$B$18))</f>
        <v>#N/A</v>
      </c>
    </row>
    <row r="5575" spans="1:6" x14ac:dyDescent="0.3">
      <c r="A5575" s="9">
        <f>customer!A5575</f>
        <v>0</v>
      </c>
      <c r="B5575" s="10">
        <f>_xlfn.MAXIFS(data!C:C,data!A:A,Endirim!A5575)</f>
        <v>0</v>
      </c>
      <c r="C5575" s="9" cm="1">
        <f t="array" ref="C5575">INDEX(data!B:B,MATCH(1,(data!A:A=Endirim!A5575)*(data!C:C=Endirim!B5575),0))</f>
        <v>0</v>
      </c>
      <c r="D5575" s="9" t="e">
        <f>VLOOKUP(C5575,campaign!$A$2:$D$18,4,FALSE)</f>
        <v>#N/A</v>
      </c>
      <c r="E5575" s="9">
        <f>_xlfn.MAXIFS(data!G:G,data!A:A,Endirim!A5575)</f>
        <v>0</v>
      </c>
      <c r="F5575" s="9" t="e">
        <f>IF(E5575=D5575,"no discount",_xlfn.XLOOKUP(E5575,campaign!$D$2:$D$18,campaign!$B$2:$B$18))</f>
        <v>#N/A</v>
      </c>
    </row>
    <row r="5576" spans="1:6" x14ac:dyDescent="0.3">
      <c r="A5576" s="9">
        <f>customer!A5576</f>
        <v>0</v>
      </c>
      <c r="B5576" s="10">
        <f>_xlfn.MAXIFS(data!C:C,data!A:A,Endirim!A5576)</f>
        <v>0</v>
      </c>
      <c r="C5576" s="9" cm="1">
        <f t="array" ref="C5576">INDEX(data!B:B,MATCH(1,(data!A:A=Endirim!A5576)*(data!C:C=Endirim!B5576),0))</f>
        <v>0</v>
      </c>
      <c r="D5576" s="9" t="e">
        <f>VLOOKUP(C5576,campaign!$A$2:$D$18,4,FALSE)</f>
        <v>#N/A</v>
      </c>
      <c r="E5576" s="9">
        <f>_xlfn.MAXIFS(data!G:G,data!A:A,Endirim!A5576)</f>
        <v>0</v>
      </c>
      <c r="F5576" s="9" t="e">
        <f>IF(E5576=D5576,"no discount",_xlfn.XLOOKUP(E5576,campaign!$D$2:$D$18,campaign!$B$2:$B$18))</f>
        <v>#N/A</v>
      </c>
    </row>
    <row r="5577" spans="1:6" x14ac:dyDescent="0.3">
      <c r="A5577" s="9">
        <f>customer!A5577</f>
        <v>0</v>
      </c>
      <c r="B5577" s="10">
        <f>_xlfn.MAXIFS(data!C:C,data!A:A,Endirim!A5577)</f>
        <v>0</v>
      </c>
      <c r="C5577" s="9" cm="1">
        <f t="array" ref="C5577">INDEX(data!B:B,MATCH(1,(data!A:A=Endirim!A5577)*(data!C:C=Endirim!B5577),0))</f>
        <v>0</v>
      </c>
      <c r="D5577" s="9" t="e">
        <f>VLOOKUP(C5577,campaign!$A$2:$D$18,4,FALSE)</f>
        <v>#N/A</v>
      </c>
      <c r="E5577" s="9">
        <f>_xlfn.MAXIFS(data!G:G,data!A:A,Endirim!A5577)</f>
        <v>0</v>
      </c>
      <c r="F5577" s="9" t="e">
        <f>IF(E5577=D5577,"no discount",_xlfn.XLOOKUP(E5577,campaign!$D$2:$D$18,campaign!$B$2:$B$18))</f>
        <v>#N/A</v>
      </c>
    </row>
    <row r="5578" spans="1:6" x14ac:dyDescent="0.3">
      <c r="A5578" s="9">
        <f>customer!A5578</f>
        <v>0</v>
      </c>
      <c r="B5578" s="10">
        <f>_xlfn.MAXIFS(data!C:C,data!A:A,Endirim!A5578)</f>
        <v>0</v>
      </c>
      <c r="C5578" s="9" cm="1">
        <f t="array" ref="C5578">INDEX(data!B:B,MATCH(1,(data!A:A=Endirim!A5578)*(data!C:C=Endirim!B5578),0))</f>
        <v>0</v>
      </c>
      <c r="D5578" s="9" t="e">
        <f>VLOOKUP(C5578,campaign!$A$2:$D$18,4,FALSE)</f>
        <v>#N/A</v>
      </c>
      <c r="E5578" s="9">
        <f>_xlfn.MAXIFS(data!G:G,data!A:A,Endirim!A5578)</f>
        <v>0</v>
      </c>
      <c r="F5578" s="9" t="e">
        <f>IF(E5578=D5578,"no discount",_xlfn.XLOOKUP(E5578,campaign!$D$2:$D$18,campaign!$B$2:$B$18))</f>
        <v>#N/A</v>
      </c>
    </row>
    <row r="5579" spans="1:6" x14ac:dyDescent="0.3">
      <c r="A5579" s="9">
        <f>customer!A5579</f>
        <v>0</v>
      </c>
      <c r="B5579" s="10">
        <f>_xlfn.MAXIFS(data!C:C,data!A:A,Endirim!A5579)</f>
        <v>0</v>
      </c>
      <c r="C5579" s="9" cm="1">
        <f t="array" ref="C5579">INDEX(data!B:B,MATCH(1,(data!A:A=Endirim!A5579)*(data!C:C=Endirim!B5579),0))</f>
        <v>0</v>
      </c>
      <c r="D5579" s="9" t="e">
        <f>VLOOKUP(C5579,campaign!$A$2:$D$18,4,FALSE)</f>
        <v>#N/A</v>
      </c>
      <c r="E5579" s="9">
        <f>_xlfn.MAXIFS(data!G:G,data!A:A,Endirim!A5579)</f>
        <v>0</v>
      </c>
      <c r="F5579" s="9" t="e">
        <f>IF(E5579=D5579,"no discount",_xlfn.XLOOKUP(E5579,campaign!$D$2:$D$18,campaign!$B$2:$B$18))</f>
        <v>#N/A</v>
      </c>
    </row>
    <row r="5580" spans="1:6" x14ac:dyDescent="0.3">
      <c r="A5580" s="9">
        <f>customer!A5580</f>
        <v>0</v>
      </c>
      <c r="B5580" s="10">
        <f>_xlfn.MAXIFS(data!C:C,data!A:A,Endirim!A5580)</f>
        <v>0</v>
      </c>
      <c r="C5580" s="9" cm="1">
        <f t="array" ref="C5580">INDEX(data!B:B,MATCH(1,(data!A:A=Endirim!A5580)*(data!C:C=Endirim!B5580),0))</f>
        <v>0</v>
      </c>
      <c r="D5580" s="9" t="e">
        <f>VLOOKUP(C5580,campaign!$A$2:$D$18,4,FALSE)</f>
        <v>#N/A</v>
      </c>
      <c r="E5580" s="9">
        <f>_xlfn.MAXIFS(data!G:G,data!A:A,Endirim!A5580)</f>
        <v>0</v>
      </c>
      <c r="F5580" s="9" t="e">
        <f>IF(E5580=D5580,"no discount",_xlfn.XLOOKUP(E5580,campaign!$D$2:$D$18,campaign!$B$2:$B$18))</f>
        <v>#N/A</v>
      </c>
    </row>
    <row r="5581" spans="1:6" x14ac:dyDescent="0.3">
      <c r="A5581" s="9">
        <f>customer!A5581</f>
        <v>0</v>
      </c>
      <c r="B5581" s="10">
        <f>_xlfn.MAXIFS(data!C:C,data!A:A,Endirim!A5581)</f>
        <v>0</v>
      </c>
      <c r="C5581" s="9" cm="1">
        <f t="array" ref="C5581">INDEX(data!B:B,MATCH(1,(data!A:A=Endirim!A5581)*(data!C:C=Endirim!B5581),0))</f>
        <v>0</v>
      </c>
      <c r="D5581" s="9" t="e">
        <f>VLOOKUP(C5581,campaign!$A$2:$D$18,4,FALSE)</f>
        <v>#N/A</v>
      </c>
      <c r="E5581" s="9">
        <f>_xlfn.MAXIFS(data!G:G,data!A:A,Endirim!A5581)</f>
        <v>0</v>
      </c>
      <c r="F5581" s="9" t="e">
        <f>IF(E5581=D5581,"no discount",_xlfn.XLOOKUP(E5581,campaign!$D$2:$D$18,campaign!$B$2:$B$18))</f>
        <v>#N/A</v>
      </c>
    </row>
    <row r="5582" spans="1:6" x14ac:dyDescent="0.3">
      <c r="A5582" s="9">
        <f>customer!A5582</f>
        <v>0</v>
      </c>
      <c r="B5582" s="10">
        <f>_xlfn.MAXIFS(data!C:C,data!A:A,Endirim!A5582)</f>
        <v>0</v>
      </c>
      <c r="C5582" s="9" cm="1">
        <f t="array" ref="C5582">INDEX(data!B:B,MATCH(1,(data!A:A=Endirim!A5582)*(data!C:C=Endirim!B5582),0))</f>
        <v>0</v>
      </c>
      <c r="D5582" s="9" t="e">
        <f>VLOOKUP(C5582,campaign!$A$2:$D$18,4,FALSE)</f>
        <v>#N/A</v>
      </c>
      <c r="E5582" s="9">
        <f>_xlfn.MAXIFS(data!G:G,data!A:A,Endirim!A5582)</f>
        <v>0</v>
      </c>
      <c r="F5582" s="9" t="e">
        <f>IF(E5582=D5582,"no discount",_xlfn.XLOOKUP(E5582,campaign!$D$2:$D$18,campaign!$B$2:$B$18))</f>
        <v>#N/A</v>
      </c>
    </row>
    <row r="5583" spans="1:6" x14ac:dyDescent="0.3">
      <c r="A5583" s="9">
        <f>customer!A5583</f>
        <v>0</v>
      </c>
      <c r="B5583" s="10">
        <f>_xlfn.MAXIFS(data!C:C,data!A:A,Endirim!A5583)</f>
        <v>0</v>
      </c>
      <c r="C5583" s="9" cm="1">
        <f t="array" ref="C5583">INDEX(data!B:B,MATCH(1,(data!A:A=Endirim!A5583)*(data!C:C=Endirim!B5583),0))</f>
        <v>0</v>
      </c>
      <c r="D5583" s="9" t="e">
        <f>VLOOKUP(C5583,campaign!$A$2:$D$18,4,FALSE)</f>
        <v>#N/A</v>
      </c>
      <c r="E5583" s="9">
        <f>_xlfn.MAXIFS(data!G:G,data!A:A,Endirim!A5583)</f>
        <v>0</v>
      </c>
      <c r="F5583" s="9" t="e">
        <f>IF(E5583=D5583,"no discount",_xlfn.XLOOKUP(E5583,campaign!$D$2:$D$18,campaign!$B$2:$B$18))</f>
        <v>#N/A</v>
      </c>
    </row>
    <row r="5584" spans="1:6" x14ac:dyDescent="0.3">
      <c r="A5584" s="9">
        <f>customer!A5584</f>
        <v>0</v>
      </c>
      <c r="B5584" s="10">
        <f>_xlfn.MAXIFS(data!C:C,data!A:A,Endirim!A5584)</f>
        <v>0</v>
      </c>
      <c r="C5584" s="9" cm="1">
        <f t="array" ref="C5584">INDEX(data!B:B,MATCH(1,(data!A:A=Endirim!A5584)*(data!C:C=Endirim!B5584),0))</f>
        <v>0</v>
      </c>
      <c r="D5584" s="9" t="e">
        <f>VLOOKUP(C5584,campaign!$A$2:$D$18,4,FALSE)</f>
        <v>#N/A</v>
      </c>
      <c r="E5584" s="9">
        <f>_xlfn.MAXIFS(data!G:G,data!A:A,Endirim!A5584)</f>
        <v>0</v>
      </c>
      <c r="F5584" s="9" t="e">
        <f>IF(E5584=D5584,"no discount",_xlfn.XLOOKUP(E5584,campaign!$D$2:$D$18,campaign!$B$2:$B$18))</f>
        <v>#N/A</v>
      </c>
    </row>
    <row r="5585" spans="1:6" x14ac:dyDescent="0.3">
      <c r="A5585" s="9">
        <f>customer!A5585</f>
        <v>0</v>
      </c>
      <c r="B5585" s="10">
        <f>_xlfn.MAXIFS(data!C:C,data!A:A,Endirim!A5585)</f>
        <v>0</v>
      </c>
      <c r="C5585" s="9" cm="1">
        <f t="array" ref="C5585">INDEX(data!B:B,MATCH(1,(data!A:A=Endirim!A5585)*(data!C:C=Endirim!B5585),0))</f>
        <v>0</v>
      </c>
      <c r="D5585" s="9" t="e">
        <f>VLOOKUP(C5585,campaign!$A$2:$D$18,4,FALSE)</f>
        <v>#N/A</v>
      </c>
      <c r="E5585" s="9">
        <f>_xlfn.MAXIFS(data!G:G,data!A:A,Endirim!A5585)</f>
        <v>0</v>
      </c>
      <c r="F5585" s="9" t="e">
        <f>IF(E5585=D5585,"no discount",_xlfn.XLOOKUP(E5585,campaign!$D$2:$D$18,campaign!$B$2:$B$18))</f>
        <v>#N/A</v>
      </c>
    </row>
    <row r="5586" spans="1:6" x14ac:dyDescent="0.3">
      <c r="A5586" s="9">
        <f>customer!A5586</f>
        <v>0</v>
      </c>
      <c r="B5586" s="10">
        <f>_xlfn.MAXIFS(data!C:C,data!A:A,Endirim!A5586)</f>
        <v>0</v>
      </c>
      <c r="C5586" s="9" cm="1">
        <f t="array" ref="C5586">INDEX(data!B:B,MATCH(1,(data!A:A=Endirim!A5586)*(data!C:C=Endirim!B5586),0))</f>
        <v>0</v>
      </c>
      <c r="D5586" s="9" t="e">
        <f>VLOOKUP(C5586,campaign!$A$2:$D$18,4,FALSE)</f>
        <v>#N/A</v>
      </c>
      <c r="E5586" s="9">
        <f>_xlfn.MAXIFS(data!G:G,data!A:A,Endirim!A5586)</f>
        <v>0</v>
      </c>
      <c r="F5586" s="9" t="e">
        <f>IF(E5586=D5586,"no discount",_xlfn.XLOOKUP(E5586,campaign!$D$2:$D$18,campaign!$B$2:$B$18))</f>
        <v>#N/A</v>
      </c>
    </row>
    <row r="5587" spans="1:6" x14ac:dyDescent="0.3">
      <c r="A5587" s="9">
        <f>customer!A5587</f>
        <v>0</v>
      </c>
      <c r="B5587" s="10">
        <f>_xlfn.MAXIFS(data!C:C,data!A:A,Endirim!A5587)</f>
        <v>0</v>
      </c>
      <c r="C5587" s="9" cm="1">
        <f t="array" ref="C5587">INDEX(data!B:B,MATCH(1,(data!A:A=Endirim!A5587)*(data!C:C=Endirim!B5587),0))</f>
        <v>0</v>
      </c>
      <c r="D5587" s="9" t="e">
        <f>VLOOKUP(C5587,campaign!$A$2:$D$18,4,FALSE)</f>
        <v>#N/A</v>
      </c>
      <c r="E5587" s="9">
        <f>_xlfn.MAXIFS(data!G:G,data!A:A,Endirim!A5587)</f>
        <v>0</v>
      </c>
      <c r="F5587" s="9" t="e">
        <f>IF(E5587=D5587,"no discount",_xlfn.XLOOKUP(E5587,campaign!$D$2:$D$18,campaign!$B$2:$B$18))</f>
        <v>#N/A</v>
      </c>
    </row>
    <row r="5588" spans="1:6" x14ac:dyDescent="0.3">
      <c r="A5588" s="9">
        <f>customer!A5588</f>
        <v>0</v>
      </c>
      <c r="B5588" s="10">
        <f>_xlfn.MAXIFS(data!C:C,data!A:A,Endirim!A5588)</f>
        <v>0</v>
      </c>
      <c r="C5588" s="9" cm="1">
        <f t="array" ref="C5588">INDEX(data!B:B,MATCH(1,(data!A:A=Endirim!A5588)*(data!C:C=Endirim!B5588),0))</f>
        <v>0</v>
      </c>
      <c r="D5588" s="9" t="e">
        <f>VLOOKUP(C5588,campaign!$A$2:$D$18,4,FALSE)</f>
        <v>#N/A</v>
      </c>
      <c r="E5588" s="9">
        <f>_xlfn.MAXIFS(data!G:G,data!A:A,Endirim!A5588)</f>
        <v>0</v>
      </c>
      <c r="F5588" s="9" t="e">
        <f>IF(E5588=D5588,"no discount",_xlfn.XLOOKUP(E5588,campaign!$D$2:$D$18,campaign!$B$2:$B$18))</f>
        <v>#N/A</v>
      </c>
    </row>
    <row r="5589" spans="1:6" x14ac:dyDescent="0.3">
      <c r="A5589" s="9">
        <f>customer!A5589</f>
        <v>0</v>
      </c>
      <c r="B5589" s="10">
        <f>_xlfn.MAXIFS(data!C:C,data!A:A,Endirim!A5589)</f>
        <v>0</v>
      </c>
      <c r="C5589" s="9" cm="1">
        <f t="array" ref="C5589">INDEX(data!B:B,MATCH(1,(data!A:A=Endirim!A5589)*(data!C:C=Endirim!B5589),0))</f>
        <v>0</v>
      </c>
      <c r="D5589" s="9" t="e">
        <f>VLOOKUP(C5589,campaign!$A$2:$D$18,4,FALSE)</f>
        <v>#N/A</v>
      </c>
      <c r="E5589" s="9">
        <f>_xlfn.MAXIFS(data!G:G,data!A:A,Endirim!A5589)</f>
        <v>0</v>
      </c>
      <c r="F5589" s="9" t="e">
        <f>IF(E5589=D5589,"no discount",_xlfn.XLOOKUP(E5589,campaign!$D$2:$D$18,campaign!$B$2:$B$18))</f>
        <v>#N/A</v>
      </c>
    </row>
    <row r="5590" spans="1:6" x14ac:dyDescent="0.3">
      <c r="A5590" s="9">
        <f>customer!A5590</f>
        <v>0</v>
      </c>
      <c r="B5590" s="10">
        <f>_xlfn.MAXIFS(data!C:C,data!A:A,Endirim!A5590)</f>
        <v>0</v>
      </c>
      <c r="C5590" s="9" cm="1">
        <f t="array" ref="C5590">INDEX(data!B:B,MATCH(1,(data!A:A=Endirim!A5590)*(data!C:C=Endirim!B5590),0))</f>
        <v>0</v>
      </c>
      <c r="D5590" s="9" t="e">
        <f>VLOOKUP(C5590,campaign!$A$2:$D$18,4,FALSE)</f>
        <v>#N/A</v>
      </c>
      <c r="E5590" s="9">
        <f>_xlfn.MAXIFS(data!G:G,data!A:A,Endirim!A5590)</f>
        <v>0</v>
      </c>
      <c r="F5590" s="9" t="e">
        <f>IF(E5590=D5590,"no discount",_xlfn.XLOOKUP(E5590,campaign!$D$2:$D$18,campaign!$B$2:$B$18))</f>
        <v>#N/A</v>
      </c>
    </row>
    <row r="5591" spans="1:6" x14ac:dyDescent="0.3">
      <c r="A5591" s="9">
        <f>customer!A5591</f>
        <v>0</v>
      </c>
      <c r="B5591" s="10">
        <f>_xlfn.MAXIFS(data!C:C,data!A:A,Endirim!A5591)</f>
        <v>0</v>
      </c>
      <c r="C5591" s="9" cm="1">
        <f t="array" ref="C5591">INDEX(data!B:B,MATCH(1,(data!A:A=Endirim!A5591)*(data!C:C=Endirim!B5591),0))</f>
        <v>0</v>
      </c>
      <c r="D5591" s="9" t="e">
        <f>VLOOKUP(C5591,campaign!$A$2:$D$18,4,FALSE)</f>
        <v>#N/A</v>
      </c>
      <c r="E5591" s="9">
        <f>_xlfn.MAXIFS(data!G:G,data!A:A,Endirim!A5591)</f>
        <v>0</v>
      </c>
      <c r="F5591" s="9" t="e">
        <f>IF(E5591=D5591,"no discount",_xlfn.XLOOKUP(E5591,campaign!$D$2:$D$18,campaign!$B$2:$B$18))</f>
        <v>#N/A</v>
      </c>
    </row>
    <row r="5592" spans="1:6" x14ac:dyDescent="0.3">
      <c r="A5592" s="9">
        <f>customer!A5592</f>
        <v>0</v>
      </c>
      <c r="B5592" s="10">
        <f>_xlfn.MAXIFS(data!C:C,data!A:A,Endirim!A5592)</f>
        <v>0</v>
      </c>
      <c r="C5592" s="9" cm="1">
        <f t="array" ref="C5592">INDEX(data!B:B,MATCH(1,(data!A:A=Endirim!A5592)*(data!C:C=Endirim!B5592),0))</f>
        <v>0</v>
      </c>
      <c r="D5592" s="9" t="e">
        <f>VLOOKUP(C5592,campaign!$A$2:$D$18,4,FALSE)</f>
        <v>#N/A</v>
      </c>
      <c r="E5592" s="9">
        <f>_xlfn.MAXIFS(data!G:G,data!A:A,Endirim!A5592)</f>
        <v>0</v>
      </c>
      <c r="F5592" s="9" t="e">
        <f>IF(E5592=D5592,"no discount",_xlfn.XLOOKUP(E5592,campaign!$D$2:$D$18,campaign!$B$2:$B$18))</f>
        <v>#N/A</v>
      </c>
    </row>
    <row r="5593" spans="1:6" x14ac:dyDescent="0.3">
      <c r="A5593" s="9">
        <f>customer!A5593</f>
        <v>0</v>
      </c>
      <c r="B5593" s="10">
        <f>_xlfn.MAXIFS(data!C:C,data!A:A,Endirim!A5593)</f>
        <v>0</v>
      </c>
      <c r="C5593" s="9" cm="1">
        <f t="array" ref="C5593">INDEX(data!B:B,MATCH(1,(data!A:A=Endirim!A5593)*(data!C:C=Endirim!B5593),0))</f>
        <v>0</v>
      </c>
      <c r="D5593" s="9" t="e">
        <f>VLOOKUP(C5593,campaign!$A$2:$D$18,4,FALSE)</f>
        <v>#N/A</v>
      </c>
      <c r="E5593" s="9">
        <f>_xlfn.MAXIFS(data!G:G,data!A:A,Endirim!A5593)</f>
        <v>0</v>
      </c>
      <c r="F5593" s="9" t="e">
        <f>IF(E5593=D5593,"no discount",_xlfn.XLOOKUP(E5593,campaign!$D$2:$D$18,campaign!$B$2:$B$18))</f>
        <v>#N/A</v>
      </c>
    </row>
    <row r="5594" spans="1:6" x14ac:dyDescent="0.3">
      <c r="A5594" s="9">
        <f>customer!A5594</f>
        <v>0</v>
      </c>
      <c r="B5594" s="10">
        <f>_xlfn.MAXIFS(data!C:C,data!A:A,Endirim!A5594)</f>
        <v>0</v>
      </c>
      <c r="C5594" s="9" cm="1">
        <f t="array" ref="C5594">INDEX(data!B:B,MATCH(1,(data!A:A=Endirim!A5594)*(data!C:C=Endirim!B5594),0))</f>
        <v>0</v>
      </c>
      <c r="D5594" s="9" t="e">
        <f>VLOOKUP(C5594,campaign!$A$2:$D$18,4,FALSE)</f>
        <v>#N/A</v>
      </c>
      <c r="E5594" s="9">
        <f>_xlfn.MAXIFS(data!G:G,data!A:A,Endirim!A5594)</f>
        <v>0</v>
      </c>
      <c r="F5594" s="9" t="e">
        <f>IF(E5594=D5594,"no discount",_xlfn.XLOOKUP(E5594,campaign!$D$2:$D$18,campaign!$B$2:$B$18))</f>
        <v>#N/A</v>
      </c>
    </row>
    <row r="5595" spans="1:6" x14ac:dyDescent="0.3">
      <c r="A5595" s="9">
        <f>customer!A5595</f>
        <v>0</v>
      </c>
      <c r="B5595" s="10">
        <f>_xlfn.MAXIFS(data!C:C,data!A:A,Endirim!A5595)</f>
        <v>0</v>
      </c>
      <c r="C5595" s="9" cm="1">
        <f t="array" ref="C5595">INDEX(data!B:B,MATCH(1,(data!A:A=Endirim!A5595)*(data!C:C=Endirim!B5595),0))</f>
        <v>0</v>
      </c>
      <c r="D5595" s="9" t="e">
        <f>VLOOKUP(C5595,campaign!$A$2:$D$18,4,FALSE)</f>
        <v>#N/A</v>
      </c>
      <c r="E5595" s="9">
        <f>_xlfn.MAXIFS(data!G:G,data!A:A,Endirim!A5595)</f>
        <v>0</v>
      </c>
      <c r="F5595" s="9" t="e">
        <f>IF(E5595=D5595,"no discount",_xlfn.XLOOKUP(E5595,campaign!$D$2:$D$18,campaign!$B$2:$B$18))</f>
        <v>#N/A</v>
      </c>
    </row>
    <row r="5596" spans="1:6" x14ac:dyDescent="0.3">
      <c r="A5596" s="9">
        <f>customer!A5596</f>
        <v>0</v>
      </c>
      <c r="B5596" s="10">
        <f>_xlfn.MAXIFS(data!C:C,data!A:A,Endirim!A5596)</f>
        <v>0</v>
      </c>
      <c r="C5596" s="9" cm="1">
        <f t="array" ref="C5596">INDEX(data!B:B,MATCH(1,(data!A:A=Endirim!A5596)*(data!C:C=Endirim!B5596),0))</f>
        <v>0</v>
      </c>
      <c r="D5596" s="9" t="e">
        <f>VLOOKUP(C5596,campaign!$A$2:$D$18,4,FALSE)</f>
        <v>#N/A</v>
      </c>
      <c r="E5596" s="9">
        <f>_xlfn.MAXIFS(data!G:G,data!A:A,Endirim!A5596)</f>
        <v>0</v>
      </c>
      <c r="F5596" s="9" t="e">
        <f>IF(E5596=D5596,"no discount",_xlfn.XLOOKUP(E5596,campaign!$D$2:$D$18,campaign!$B$2:$B$18))</f>
        <v>#N/A</v>
      </c>
    </row>
    <row r="5597" spans="1:6" x14ac:dyDescent="0.3">
      <c r="A5597" s="9">
        <f>customer!A5597</f>
        <v>0</v>
      </c>
      <c r="B5597" s="10">
        <f>_xlfn.MAXIFS(data!C:C,data!A:A,Endirim!A5597)</f>
        <v>0</v>
      </c>
      <c r="C5597" s="9" cm="1">
        <f t="array" ref="C5597">INDEX(data!B:B,MATCH(1,(data!A:A=Endirim!A5597)*(data!C:C=Endirim!B5597),0))</f>
        <v>0</v>
      </c>
      <c r="D5597" s="9" t="e">
        <f>VLOOKUP(C5597,campaign!$A$2:$D$18,4,FALSE)</f>
        <v>#N/A</v>
      </c>
      <c r="E5597" s="9">
        <f>_xlfn.MAXIFS(data!G:G,data!A:A,Endirim!A5597)</f>
        <v>0</v>
      </c>
      <c r="F5597" s="9" t="e">
        <f>IF(E5597=D5597,"no discount",_xlfn.XLOOKUP(E5597,campaign!$D$2:$D$18,campaign!$B$2:$B$18))</f>
        <v>#N/A</v>
      </c>
    </row>
    <row r="5598" spans="1:6" x14ac:dyDescent="0.3">
      <c r="A5598" s="9">
        <f>customer!A5598</f>
        <v>0</v>
      </c>
      <c r="B5598" s="10">
        <f>_xlfn.MAXIFS(data!C:C,data!A:A,Endirim!A5598)</f>
        <v>0</v>
      </c>
      <c r="C5598" s="9" cm="1">
        <f t="array" ref="C5598">INDEX(data!B:B,MATCH(1,(data!A:A=Endirim!A5598)*(data!C:C=Endirim!B5598),0))</f>
        <v>0</v>
      </c>
      <c r="D5598" s="9" t="e">
        <f>VLOOKUP(C5598,campaign!$A$2:$D$18,4,FALSE)</f>
        <v>#N/A</v>
      </c>
      <c r="E5598" s="9">
        <f>_xlfn.MAXIFS(data!G:G,data!A:A,Endirim!A5598)</f>
        <v>0</v>
      </c>
      <c r="F5598" s="9" t="e">
        <f>IF(E5598=D5598,"no discount",_xlfn.XLOOKUP(E5598,campaign!$D$2:$D$18,campaign!$B$2:$B$18))</f>
        <v>#N/A</v>
      </c>
    </row>
    <row r="5599" spans="1:6" x14ac:dyDescent="0.3">
      <c r="A5599" s="9">
        <f>customer!A5599</f>
        <v>0</v>
      </c>
      <c r="B5599" s="10">
        <f>_xlfn.MAXIFS(data!C:C,data!A:A,Endirim!A5599)</f>
        <v>0</v>
      </c>
      <c r="C5599" s="9" cm="1">
        <f t="array" ref="C5599">INDEX(data!B:B,MATCH(1,(data!A:A=Endirim!A5599)*(data!C:C=Endirim!B5599),0))</f>
        <v>0</v>
      </c>
      <c r="D5599" s="9" t="e">
        <f>VLOOKUP(C5599,campaign!$A$2:$D$18,4,FALSE)</f>
        <v>#N/A</v>
      </c>
      <c r="E5599" s="9">
        <f>_xlfn.MAXIFS(data!G:G,data!A:A,Endirim!A5599)</f>
        <v>0</v>
      </c>
      <c r="F5599" s="9" t="e">
        <f>IF(E5599=D5599,"no discount",_xlfn.XLOOKUP(E5599,campaign!$D$2:$D$18,campaign!$B$2:$B$18))</f>
        <v>#N/A</v>
      </c>
    </row>
    <row r="5600" spans="1:6" x14ac:dyDescent="0.3">
      <c r="A5600" s="9">
        <f>customer!A5600</f>
        <v>0</v>
      </c>
      <c r="B5600" s="10">
        <f>_xlfn.MAXIFS(data!C:C,data!A:A,Endirim!A5600)</f>
        <v>0</v>
      </c>
      <c r="C5600" s="9" cm="1">
        <f t="array" ref="C5600">INDEX(data!B:B,MATCH(1,(data!A:A=Endirim!A5600)*(data!C:C=Endirim!B5600),0))</f>
        <v>0</v>
      </c>
      <c r="D5600" s="9" t="e">
        <f>VLOOKUP(C5600,campaign!$A$2:$D$18,4,FALSE)</f>
        <v>#N/A</v>
      </c>
      <c r="E5600" s="9">
        <f>_xlfn.MAXIFS(data!G:G,data!A:A,Endirim!A5600)</f>
        <v>0</v>
      </c>
      <c r="F5600" s="9" t="e">
        <f>IF(E5600=D5600,"no discount",_xlfn.XLOOKUP(E5600,campaign!$D$2:$D$18,campaign!$B$2:$B$18))</f>
        <v>#N/A</v>
      </c>
    </row>
    <row r="5601" spans="1:6" x14ac:dyDescent="0.3">
      <c r="A5601" s="9">
        <f>customer!A5601</f>
        <v>0</v>
      </c>
      <c r="B5601" s="10">
        <f>_xlfn.MAXIFS(data!C:C,data!A:A,Endirim!A5601)</f>
        <v>0</v>
      </c>
      <c r="C5601" s="9" cm="1">
        <f t="array" ref="C5601">INDEX(data!B:B,MATCH(1,(data!A:A=Endirim!A5601)*(data!C:C=Endirim!B5601),0))</f>
        <v>0</v>
      </c>
      <c r="D5601" s="9" t="e">
        <f>VLOOKUP(C5601,campaign!$A$2:$D$18,4,FALSE)</f>
        <v>#N/A</v>
      </c>
      <c r="E5601" s="9">
        <f>_xlfn.MAXIFS(data!G:G,data!A:A,Endirim!A5601)</f>
        <v>0</v>
      </c>
      <c r="F5601" s="9" t="e">
        <f>IF(E5601=D5601,"no discount",_xlfn.XLOOKUP(E5601,campaign!$D$2:$D$18,campaign!$B$2:$B$18))</f>
        <v>#N/A</v>
      </c>
    </row>
    <row r="5602" spans="1:6" x14ac:dyDescent="0.3">
      <c r="A5602" s="9">
        <f>customer!A5602</f>
        <v>0</v>
      </c>
      <c r="B5602" s="10">
        <f>_xlfn.MAXIFS(data!C:C,data!A:A,Endirim!A5602)</f>
        <v>0</v>
      </c>
      <c r="C5602" s="9" cm="1">
        <f t="array" ref="C5602">INDEX(data!B:B,MATCH(1,(data!A:A=Endirim!A5602)*(data!C:C=Endirim!B5602),0))</f>
        <v>0</v>
      </c>
      <c r="D5602" s="9" t="e">
        <f>VLOOKUP(C5602,campaign!$A$2:$D$18,4,FALSE)</f>
        <v>#N/A</v>
      </c>
      <c r="E5602" s="9">
        <f>_xlfn.MAXIFS(data!G:G,data!A:A,Endirim!A5602)</f>
        <v>0</v>
      </c>
      <c r="F5602" s="9" t="e">
        <f>IF(E5602=D5602,"no discount",_xlfn.XLOOKUP(E5602,campaign!$D$2:$D$18,campaign!$B$2:$B$18))</f>
        <v>#N/A</v>
      </c>
    </row>
    <row r="5603" spans="1:6" x14ac:dyDescent="0.3">
      <c r="A5603" s="9">
        <f>customer!A5603</f>
        <v>0</v>
      </c>
      <c r="B5603" s="10">
        <f>_xlfn.MAXIFS(data!C:C,data!A:A,Endirim!A5603)</f>
        <v>0</v>
      </c>
      <c r="C5603" s="9" cm="1">
        <f t="array" ref="C5603">INDEX(data!B:B,MATCH(1,(data!A:A=Endirim!A5603)*(data!C:C=Endirim!B5603),0))</f>
        <v>0</v>
      </c>
      <c r="D5603" s="9" t="e">
        <f>VLOOKUP(C5603,campaign!$A$2:$D$18,4,FALSE)</f>
        <v>#N/A</v>
      </c>
      <c r="E5603" s="9">
        <f>_xlfn.MAXIFS(data!G:G,data!A:A,Endirim!A5603)</f>
        <v>0</v>
      </c>
      <c r="F5603" s="9" t="e">
        <f>IF(E5603=D5603,"no discount",_xlfn.XLOOKUP(E5603,campaign!$D$2:$D$18,campaign!$B$2:$B$18))</f>
        <v>#N/A</v>
      </c>
    </row>
    <row r="5604" spans="1:6" x14ac:dyDescent="0.3">
      <c r="A5604" s="9">
        <f>customer!A5604</f>
        <v>0</v>
      </c>
      <c r="B5604" s="10">
        <f>_xlfn.MAXIFS(data!C:C,data!A:A,Endirim!A5604)</f>
        <v>0</v>
      </c>
      <c r="C5604" s="9" cm="1">
        <f t="array" ref="C5604">INDEX(data!B:B,MATCH(1,(data!A:A=Endirim!A5604)*(data!C:C=Endirim!B5604),0))</f>
        <v>0</v>
      </c>
      <c r="D5604" s="9" t="e">
        <f>VLOOKUP(C5604,campaign!$A$2:$D$18,4,FALSE)</f>
        <v>#N/A</v>
      </c>
      <c r="E5604" s="9">
        <f>_xlfn.MAXIFS(data!G:G,data!A:A,Endirim!A5604)</f>
        <v>0</v>
      </c>
      <c r="F5604" s="9" t="e">
        <f>IF(E5604=D5604,"no discount",_xlfn.XLOOKUP(E5604,campaign!$D$2:$D$18,campaign!$B$2:$B$18))</f>
        <v>#N/A</v>
      </c>
    </row>
    <row r="5605" spans="1:6" x14ac:dyDescent="0.3">
      <c r="A5605" s="9">
        <f>customer!A5605</f>
        <v>0</v>
      </c>
      <c r="B5605" s="10">
        <f>_xlfn.MAXIFS(data!C:C,data!A:A,Endirim!A5605)</f>
        <v>0</v>
      </c>
      <c r="C5605" s="9" cm="1">
        <f t="array" ref="C5605">INDEX(data!B:B,MATCH(1,(data!A:A=Endirim!A5605)*(data!C:C=Endirim!B5605),0))</f>
        <v>0</v>
      </c>
      <c r="D5605" s="9" t="e">
        <f>VLOOKUP(C5605,campaign!$A$2:$D$18,4,FALSE)</f>
        <v>#N/A</v>
      </c>
      <c r="E5605" s="9">
        <f>_xlfn.MAXIFS(data!G:G,data!A:A,Endirim!A5605)</f>
        <v>0</v>
      </c>
      <c r="F5605" s="9" t="e">
        <f>IF(E5605=D5605,"no discount",_xlfn.XLOOKUP(E5605,campaign!$D$2:$D$18,campaign!$B$2:$B$18))</f>
        <v>#N/A</v>
      </c>
    </row>
    <row r="5606" spans="1:6" x14ac:dyDescent="0.3">
      <c r="A5606" s="9">
        <f>customer!A5606</f>
        <v>0</v>
      </c>
      <c r="B5606" s="10">
        <f>_xlfn.MAXIFS(data!C:C,data!A:A,Endirim!A5606)</f>
        <v>0</v>
      </c>
      <c r="C5606" s="9" cm="1">
        <f t="array" ref="C5606">INDEX(data!B:B,MATCH(1,(data!A:A=Endirim!A5606)*(data!C:C=Endirim!B5606),0))</f>
        <v>0</v>
      </c>
      <c r="D5606" s="9" t="e">
        <f>VLOOKUP(C5606,campaign!$A$2:$D$18,4,FALSE)</f>
        <v>#N/A</v>
      </c>
      <c r="E5606" s="9">
        <f>_xlfn.MAXIFS(data!G:G,data!A:A,Endirim!A5606)</f>
        <v>0</v>
      </c>
      <c r="F5606" s="9" t="e">
        <f>IF(E5606=D5606,"no discount",_xlfn.XLOOKUP(E5606,campaign!$D$2:$D$18,campaign!$B$2:$B$18))</f>
        <v>#N/A</v>
      </c>
    </row>
    <row r="5607" spans="1:6" x14ac:dyDescent="0.3">
      <c r="A5607" s="9">
        <f>customer!A5607</f>
        <v>0</v>
      </c>
      <c r="B5607" s="10">
        <f>_xlfn.MAXIFS(data!C:C,data!A:A,Endirim!A5607)</f>
        <v>0</v>
      </c>
      <c r="C5607" s="9" cm="1">
        <f t="array" ref="C5607">INDEX(data!B:B,MATCH(1,(data!A:A=Endirim!A5607)*(data!C:C=Endirim!B5607),0))</f>
        <v>0</v>
      </c>
      <c r="D5607" s="9" t="e">
        <f>VLOOKUP(C5607,campaign!$A$2:$D$18,4,FALSE)</f>
        <v>#N/A</v>
      </c>
      <c r="E5607" s="9">
        <f>_xlfn.MAXIFS(data!G:G,data!A:A,Endirim!A5607)</f>
        <v>0</v>
      </c>
      <c r="F5607" s="9" t="e">
        <f>IF(E5607=D5607,"no discount",_xlfn.XLOOKUP(E5607,campaign!$D$2:$D$18,campaign!$B$2:$B$18))</f>
        <v>#N/A</v>
      </c>
    </row>
    <row r="5608" spans="1:6" x14ac:dyDescent="0.3">
      <c r="A5608" s="9">
        <f>customer!A5608</f>
        <v>0</v>
      </c>
      <c r="B5608" s="10">
        <f>_xlfn.MAXIFS(data!C:C,data!A:A,Endirim!A5608)</f>
        <v>0</v>
      </c>
      <c r="C5608" s="9" cm="1">
        <f t="array" ref="C5608">INDEX(data!B:B,MATCH(1,(data!A:A=Endirim!A5608)*(data!C:C=Endirim!B5608),0))</f>
        <v>0</v>
      </c>
      <c r="D5608" s="9" t="e">
        <f>VLOOKUP(C5608,campaign!$A$2:$D$18,4,FALSE)</f>
        <v>#N/A</v>
      </c>
      <c r="E5608" s="9">
        <f>_xlfn.MAXIFS(data!G:G,data!A:A,Endirim!A5608)</f>
        <v>0</v>
      </c>
      <c r="F5608" s="9" t="e">
        <f>IF(E5608=D5608,"no discount",_xlfn.XLOOKUP(E5608,campaign!$D$2:$D$18,campaign!$B$2:$B$18))</f>
        <v>#N/A</v>
      </c>
    </row>
    <row r="5609" spans="1:6" x14ac:dyDescent="0.3">
      <c r="A5609" s="9">
        <f>customer!A5609</f>
        <v>0</v>
      </c>
      <c r="B5609" s="10">
        <f>_xlfn.MAXIFS(data!C:C,data!A:A,Endirim!A5609)</f>
        <v>0</v>
      </c>
      <c r="C5609" s="9" cm="1">
        <f t="array" ref="C5609">INDEX(data!B:B,MATCH(1,(data!A:A=Endirim!A5609)*(data!C:C=Endirim!B5609),0))</f>
        <v>0</v>
      </c>
      <c r="D5609" s="9" t="e">
        <f>VLOOKUP(C5609,campaign!$A$2:$D$18,4,FALSE)</f>
        <v>#N/A</v>
      </c>
      <c r="E5609" s="9">
        <f>_xlfn.MAXIFS(data!G:G,data!A:A,Endirim!A5609)</f>
        <v>0</v>
      </c>
      <c r="F5609" s="9" t="e">
        <f>IF(E5609=D5609,"no discount",_xlfn.XLOOKUP(E5609,campaign!$D$2:$D$18,campaign!$B$2:$B$18))</f>
        <v>#N/A</v>
      </c>
    </row>
    <row r="5610" spans="1:6" x14ac:dyDescent="0.3">
      <c r="A5610" s="9">
        <f>customer!A5610</f>
        <v>0</v>
      </c>
      <c r="B5610" s="10">
        <f>_xlfn.MAXIFS(data!C:C,data!A:A,Endirim!A5610)</f>
        <v>0</v>
      </c>
      <c r="C5610" s="9" cm="1">
        <f t="array" ref="C5610">INDEX(data!B:B,MATCH(1,(data!A:A=Endirim!A5610)*(data!C:C=Endirim!B5610),0))</f>
        <v>0</v>
      </c>
      <c r="D5610" s="9" t="e">
        <f>VLOOKUP(C5610,campaign!$A$2:$D$18,4,FALSE)</f>
        <v>#N/A</v>
      </c>
      <c r="E5610" s="9">
        <f>_xlfn.MAXIFS(data!G:G,data!A:A,Endirim!A5610)</f>
        <v>0</v>
      </c>
      <c r="F5610" s="9" t="e">
        <f>IF(E5610=D5610,"no discount",_xlfn.XLOOKUP(E5610,campaign!$D$2:$D$18,campaign!$B$2:$B$18))</f>
        <v>#N/A</v>
      </c>
    </row>
    <row r="5611" spans="1:6" x14ac:dyDescent="0.3">
      <c r="A5611" s="9">
        <f>customer!A5611</f>
        <v>0</v>
      </c>
      <c r="B5611" s="10">
        <f>_xlfn.MAXIFS(data!C:C,data!A:A,Endirim!A5611)</f>
        <v>0</v>
      </c>
      <c r="C5611" s="9" cm="1">
        <f t="array" ref="C5611">INDEX(data!B:B,MATCH(1,(data!A:A=Endirim!A5611)*(data!C:C=Endirim!B5611),0))</f>
        <v>0</v>
      </c>
      <c r="D5611" s="9" t="e">
        <f>VLOOKUP(C5611,campaign!$A$2:$D$18,4,FALSE)</f>
        <v>#N/A</v>
      </c>
      <c r="E5611" s="9">
        <f>_xlfn.MAXIFS(data!G:G,data!A:A,Endirim!A5611)</f>
        <v>0</v>
      </c>
      <c r="F5611" s="9" t="e">
        <f>IF(E5611=D5611,"no discount",_xlfn.XLOOKUP(E5611,campaign!$D$2:$D$18,campaign!$B$2:$B$18))</f>
        <v>#N/A</v>
      </c>
    </row>
    <row r="5612" spans="1:6" x14ac:dyDescent="0.3">
      <c r="A5612" s="9">
        <f>customer!A5612</f>
        <v>0</v>
      </c>
      <c r="B5612" s="10">
        <f>_xlfn.MAXIFS(data!C:C,data!A:A,Endirim!A5612)</f>
        <v>0</v>
      </c>
      <c r="C5612" s="9" cm="1">
        <f t="array" ref="C5612">INDEX(data!B:B,MATCH(1,(data!A:A=Endirim!A5612)*(data!C:C=Endirim!B5612),0))</f>
        <v>0</v>
      </c>
      <c r="D5612" s="9" t="e">
        <f>VLOOKUP(C5612,campaign!$A$2:$D$18,4,FALSE)</f>
        <v>#N/A</v>
      </c>
      <c r="E5612" s="9">
        <f>_xlfn.MAXIFS(data!G:G,data!A:A,Endirim!A5612)</f>
        <v>0</v>
      </c>
      <c r="F5612" s="9" t="e">
        <f>IF(E5612=D5612,"no discount",_xlfn.XLOOKUP(E5612,campaign!$D$2:$D$18,campaign!$B$2:$B$18))</f>
        <v>#N/A</v>
      </c>
    </row>
    <row r="5613" spans="1:6" x14ac:dyDescent="0.3">
      <c r="A5613" s="9">
        <f>customer!A5613</f>
        <v>0</v>
      </c>
      <c r="B5613" s="10">
        <f>_xlfn.MAXIFS(data!C:C,data!A:A,Endirim!A5613)</f>
        <v>0</v>
      </c>
      <c r="C5613" s="9" cm="1">
        <f t="array" ref="C5613">INDEX(data!B:B,MATCH(1,(data!A:A=Endirim!A5613)*(data!C:C=Endirim!B5613),0))</f>
        <v>0</v>
      </c>
      <c r="D5613" s="9" t="e">
        <f>VLOOKUP(C5613,campaign!$A$2:$D$18,4,FALSE)</f>
        <v>#N/A</v>
      </c>
      <c r="E5613" s="9">
        <f>_xlfn.MAXIFS(data!G:G,data!A:A,Endirim!A5613)</f>
        <v>0</v>
      </c>
      <c r="F5613" s="9" t="e">
        <f>IF(E5613=D5613,"no discount",_xlfn.XLOOKUP(E5613,campaign!$D$2:$D$18,campaign!$B$2:$B$18))</f>
        <v>#N/A</v>
      </c>
    </row>
    <row r="5614" spans="1:6" x14ac:dyDescent="0.3">
      <c r="A5614" s="9">
        <f>customer!A5614</f>
        <v>0</v>
      </c>
      <c r="B5614" s="10">
        <f>_xlfn.MAXIFS(data!C:C,data!A:A,Endirim!A5614)</f>
        <v>0</v>
      </c>
      <c r="C5614" s="9" cm="1">
        <f t="array" ref="C5614">INDEX(data!B:B,MATCH(1,(data!A:A=Endirim!A5614)*(data!C:C=Endirim!B5614),0))</f>
        <v>0</v>
      </c>
      <c r="D5614" s="9" t="e">
        <f>VLOOKUP(C5614,campaign!$A$2:$D$18,4,FALSE)</f>
        <v>#N/A</v>
      </c>
      <c r="E5614" s="9">
        <f>_xlfn.MAXIFS(data!G:G,data!A:A,Endirim!A5614)</f>
        <v>0</v>
      </c>
      <c r="F5614" s="9" t="e">
        <f>IF(E5614=D5614,"no discount",_xlfn.XLOOKUP(E5614,campaign!$D$2:$D$18,campaign!$B$2:$B$18))</f>
        <v>#N/A</v>
      </c>
    </row>
    <row r="5615" spans="1:6" x14ac:dyDescent="0.3">
      <c r="A5615" s="9">
        <f>customer!A5615</f>
        <v>0</v>
      </c>
      <c r="B5615" s="10">
        <f>_xlfn.MAXIFS(data!C:C,data!A:A,Endirim!A5615)</f>
        <v>0</v>
      </c>
      <c r="C5615" s="9" cm="1">
        <f t="array" ref="C5615">INDEX(data!B:B,MATCH(1,(data!A:A=Endirim!A5615)*(data!C:C=Endirim!B5615),0))</f>
        <v>0</v>
      </c>
      <c r="D5615" s="9" t="e">
        <f>VLOOKUP(C5615,campaign!$A$2:$D$18,4,FALSE)</f>
        <v>#N/A</v>
      </c>
      <c r="E5615" s="9">
        <f>_xlfn.MAXIFS(data!G:G,data!A:A,Endirim!A5615)</f>
        <v>0</v>
      </c>
      <c r="F5615" s="9" t="e">
        <f>IF(E5615=D5615,"no discount",_xlfn.XLOOKUP(E5615,campaign!$D$2:$D$18,campaign!$B$2:$B$18))</f>
        <v>#N/A</v>
      </c>
    </row>
    <row r="5616" spans="1:6" x14ac:dyDescent="0.3">
      <c r="A5616" s="9">
        <f>customer!A5616</f>
        <v>0</v>
      </c>
      <c r="B5616" s="10">
        <f>_xlfn.MAXIFS(data!C:C,data!A:A,Endirim!A5616)</f>
        <v>0</v>
      </c>
      <c r="C5616" s="9" cm="1">
        <f t="array" ref="C5616">INDEX(data!B:B,MATCH(1,(data!A:A=Endirim!A5616)*(data!C:C=Endirim!B5616),0))</f>
        <v>0</v>
      </c>
      <c r="D5616" s="9" t="e">
        <f>VLOOKUP(C5616,campaign!$A$2:$D$18,4,FALSE)</f>
        <v>#N/A</v>
      </c>
      <c r="E5616" s="9">
        <f>_xlfn.MAXIFS(data!G:G,data!A:A,Endirim!A5616)</f>
        <v>0</v>
      </c>
      <c r="F5616" s="9" t="e">
        <f>IF(E5616=D5616,"no discount",_xlfn.XLOOKUP(E5616,campaign!$D$2:$D$18,campaign!$B$2:$B$18))</f>
        <v>#N/A</v>
      </c>
    </row>
    <row r="5617" spans="1:6" x14ac:dyDescent="0.3">
      <c r="A5617" s="9">
        <f>customer!A5617</f>
        <v>0</v>
      </c>
      <c r="B5617" s="10">
        <f>_xlfn.MAXIFS(data!C:C,data!A:A,Endirim!A5617)</f>
        <v>0</v>
      </c>
      <c r="C5617" s="9" cm="1">
        <f t="array" ref="C5617">INDEX(data!B:B,MATCH(1,(data!A:A=Endirim!A5617)*(data!C:C=Endirim!B5617),0))</f>
        <v>0</v>
      </c>
      <c r="D5617" s="9" t="e">
        <f>VLOOKUP(C5617,campaign!$A$2:$D$18,4,FALSE)</f>
        <v>#N/A</v>
      </c>
      <c r="E5617" s="9">
        <f>_xlfn.MAXIFS(data!G:G,data!A:A,Endirim!A5617)</f>
        <v>0</v>
      </c>
      <c r="F5617" s="9" t="e">
        <f>IF(E5617=D5617,"no discount",_xlfn.XLOOKUP(E5617,campaign!$D$2:$D$18,campaign!$B$2:$B$18))</f>
        <v>#N/A</v>
      </c>
    </row>
    <row r="5618" spans="1:6" x14ac:dyDescent="0.3">
      <c r="A5618" s="9">
        <f>customer!A5618</f>
        <v>0</v>
      </c>
      <c r="B5618" s="10">
        <f>_xlfn.MAXIFS(data!C:C,data!A:A,Endirim!A5618)</f>
        <v>0</v>
      </c>
      <c r="C5618" s="9" cm="1">
        <f t="array" ref="C5618">INDEX(data!B:B,MATCH(1,(data!A:A=Endirim!A5618)*(data!C:C=Endirim!B5618),0))</f>
        <v>0</v>
      </c>
      <c r="D5618" s="9" t="e">
        <f>VLOOKUP(C5618,campaign!$A$2:$D$18,4,FALSE)</f>
        <v>#N/A</v>
      </c>
      <c r="E5618" s="9">
        <f>_xlfn.MAXIFS(data!G:G,data!A:A,Endirim!A5618)</f>
        <v>0</v>
      </c>
      <c r="F5618" s="9" t="e">
        <f>IF(E5618=D5618,"no discount",_xlfn.XLOOKUP(E5618,campaign!$D$2:$D$18,campaign!$B$2:$B$18))</f>
        <v>#N/A</v>
      </c>
    </row>
    <row r="5619" spans="1:6" x14ac:dyDescent="0.3">
      <c r="A5619" s="9">
        <f>customer!A5619</f>
        <v>0</v>
      </c>
      <c r="B5619" s="10">
        <f>_xlfn.MAXIFS(data!C:C,data!A:A,Endirim!A5619)</f>
        <v>0</v>
      </c>
      <c r="C5619" s="9" cm="1">
        <f t="array" ref="C5619">INDEX(data!B:B,MATCH(1,(data!A:A=Endirim!A5619)*(data!C:C=Endirim!B5619),0))</f>
        <v>0</v>
      </c>
      <c r="D5619" s="9" t="e">
        <f>VLOOKUP(C5619,campaign!$A$2:$D$18,4,FALSE)</f>
        <v>#N/A</v>
      </c>
      <c r="E5619" s="9">
        <f>_xlfn.MAXIFS(data!G:G,data!A:A,Endirim!A5619)</f>
        <v>0</v>
      </c>
      <c r="F5619" s="9" t="e">
        <f>IF(E5619=D5619,"no discount",_xlfn.XLOOKUP(E5619,campaign!$D$2:$D$18,campaign!$B$2:$B$18))</f>
        <v>#N/A</v>
      </c>
    </row>
    <row r="5620" spans="1:6" x14ac:dyDescent="0.3">
      <c r="A5620" s="9">
        <f>customer!A5620</f>
        <v>0</v>
      </c>
      <c r="B5620" s="10">
        <f>_xlfn.MAXIFS(data!C:C,data!A:A,Endirim!A5620)</f>
        <v>0</v>
      </c>
      <c r="C5620" s="9" cm="1">
        <f t="array" ref="C5620">INDEX(data!B:B,MATCH(1,(data!A:A=Endirim!A5620)*(data!C:C=Endirim!B5620),0))</f>
        <v>0</v>
      </c>
      <c r="D5620" s="9" t="e">
        <f>VLOOKUP(C5620,campaign!$A$2:$D$18,4,FALSE)</f>
        <v>#N/A</v>
      </c>
      <c r="E5620" s="9">
        <f>_xlfn.MAXIFS(data!G:G,data!A:A,Endirim!A5620)</f>
        <v>0</v>
      </c>
      <c r="F5620" s="9" t="e">
        <f>IF(E5620=D5620,"no discount",_xlfn.XLOOKUP(E5620,campaign!$D$2:$D$18,campaign!$B$2:$B$18))</f>
        <v>#N/A</v>
      </c>
    </row>
    <row r="5621" spans="1:6" x14ac:dyDescent="0.3">
      <c r="A5621" s="9">
        <f>customer!A5621</f>
        <v>0</v>
      </c>
      <c r="B5621" s="10">
        <f>_xlfn.MAXIFS(data!C:C,data!A:A,Endirim!A5621)</f>
        <v>0</v>
      </c>
      <c r="C5621" s="9" cm="1">
        <f t="array" ref="C5621">INDEX(data!B:B,MATCH(1,(data!A:A=Endirim!A5621)*(data!C:C=Endirim!B5621),0))</f>
        <v>0</v>
      </c>
      <c r="D5621" s="9" t="e">
        <f>VLOOKUP(C5621,campaign!$A$2:$D$18,4,FALSE)</f>
        <v>#N/A</v>
      </c>
      <c r="E5621" s="9">
        <f>_xlfn.MAXIFS(data!G:G,data!A:A,Endirim!A5621)</f>
        <v>0</v>
      </c>
      <c r="F5621" s="9" t="e">
        <f>IF(E5621=D5621,"no discount",_xlfn.XLOOKUP(E5621,campaign!$D$2:$D$18,campaign!$B$2:$B$18))</f>
        <v>#N/A</v>
      </c>
    </row>
    <row r="5622" spans="1:6" x14ac:dyDescent="0.3">
      <c r="A5622" s="9">
        <f>customer!A5622</f>
        <v>0</v>
      </c>
      <c r="B5622" s="10">
        <f>_xlfn.MAXIFS(data!C:C,data!A:A,Endirim!A5622)</f>
        <v>0</v>
      </c>
      <c r="C5622" s="9" cm="1">
        <f t="array" ref="C5622">INDEX(data!B:B,MATCH(1,(data!A:A=Endirim!A5622)*(data!C:C=Endirim!B5622),0))</f>
        <v>0</v>
      </c>
      <c r="D5622" s="9" t="e">
        <f>VLOOKUP(C5622,campaign!$A$2:$D$18,4,FALSE)</f>
        <v>#N/A</v>
      </c>
      <c r="E5622" s="9">
        <f>_xlfn.MAXIFS(data!G:G,data!A:A,Endirim!A5622)</f>
        <v>0</v>
      </c>
      <c r="F5622" s="9" t="e">
        <f>IF(E5622=D5622,"no discount",_xlfn.XLOOKUP(E5622,campaign!$D$2:$D$18,campaign!$B$2:$B$18))</f>
        <v>#N/A</v>
      </c>
    </row>
    <row r="5623" spans="1:6" x14ac:dyDescent="0.3">
      <c r="A5623" s="9">
        <f>customer!A5623</f>
        <v>0</v>
      </c>
      <c r="B5623" s="10">
        <f>_xlfn.MAXIFS(data!C:C,data!A:A,Endirim!A5623)</f>
        <v>0</v>
      </c>
      <c r="C5623" s="9" cm="1">
        <f t="array" ref="C5623">INDEX(data!B:B,MATCH(1,(data!A:A=Endirim!A5623)*(data!C:C=Endirim!B5623),0))</f>
        <v>0</v>
      </c>
      <c r="D5623" s="9" t="e">
        <f>VLOOKUP(C5623,campaign!$A$2:$D$18,4,FALSE)</f>
        <v>#N/A</v>
      </c>
      <c r="E5623" s="9">
        <f>_xlfn.MAXIFS(data!G:G,data!A:A,Endirim!A5623)</f>
        <v>0</v>
      </c>
      <c r="F5623" s="9" t="e">
        <f>IF(E5623=D5623,"no discount",_xlfn.XLOOKUP(E5623,campaign!$D$2:$D$18,campaign!$B$2:$B$18))</f>
        <v>#N/A</v>
      </c>
    </row>
    <row r="5624" spans="1:6" x14ac:dyDescent="0.3">
      <c r="A5624" s="9">
        <f>customer!A5624</f>
        <v>0</v>
      </c>
      <c r="B5624" s="10">
        <f>_xlfn.MAXIFS(data!C:C,data!A:A,Endirim!A5624)</f>
        <v>0</v>
      </c>
      <c r="C5624" s="9" cm="1">
        <f t="array" ref="C5624">INDEX(data!B:B,MATCH(1,(data!A:A=Endirim!A5624)*(data!C:C=Endirim!B5624),0))</f>
        <v>0</v>
      </c>
      <c r="D5624" s="9" t="e">
        <f>VLOOKUP(C5624,campaign!$A$2:$D$18,4,FALSE)</f>
        <v>#N/A</v>
      </c>
      <c r="E5624" s="9">
        <f>_xlfn.MAXIFS(data!G:G,data!A:A,Endirim!A5624)</f>
        <v>0</v>
      </c>
      <c r="F5624" s="9" t="e">
        <f>IF(E5624=D5624,"no discount",_xlfn.XLOOKUP(E5624,campaign!$D$2:$D$18,campaign!$B$2:$B$18))</f>
        <v>#N/A</v>
      </c>
    </row>
    <row r="5625" spans="1:6" x14ac:dyDescent="0.3">
      <c r="A5625" s="9">
        <f>customer!A5625</f>
        <v>0</v>
      </c>
      <c r="B5625" s="10">
        <f>_xlfn.MAXIFS(data!C:C,data!A:A,Endirim!A5625)</f>
        <v>0</v>
      </c>
      <c r="C5625" s="9" cm="1">
        <f t="array" ref="C5625">INDEX(data!B:B,MATCH(1,(data!A:A=Endirim!A5625)*(data!C:C=Endirim!B5625),0))</f>
        <v>0</v>
      </c>
      <c r="D5625" s="9" t="e">
        <f>VLOOKUP(C5625,campaign!$A$2:$D$18,4,FALSE)</f>
        <v>#N/A</v>
      </c>
      <c r="E5625" s="9">
        <f>_xlfn.MAXIFS(data!G:G,data!A:A,Endirim!A5625)</f>
        <v>0</v>
      </c>
      <c r="F5625" s="9" t="e">
        <f>IF(E5625=D5625,"no discount",_xlfn.XLOOKUP(E5625,campaign!$D$2:$D$18,campaign!$B$2:$B$18))</f>
        <v>#N/A</v>
      </c>
    </row>
    <row r="5626" spans="1:6" x14ac:dyDescent="0.3">
      <c r="A5626" s="9">
        <f>customer!A5626</f>
        <v>0</v>
      </c>
      <c r="B5626" s="10">
        <f>_xlfn.MAXIFS(data!C:C,data!A:A,Endirim!A5626)</f>
        <v>0</v>
      </c>
      <c r="C5626" s="9" cm="1">
        <f t="array" ref="C5626">INDEX(data!B:B,MATCH(1,(data!A:A=Endirim!A5626)*(data!C:C=Endirim!B5626),0))</f>
        <v>0</v>
      </c>
      <c r="D5626" s="9" t="e">
        <f>VLOOKUP(C5626,campaign!$A$2:$D$18,4,FALSE)</f>
        <v>#N/A</v>
      </c>
      <c r="E5626" s="9">
        <f>_xlfn.MAXIFS(data!G:G,data!A:A,Endirim!A5626)</f>
        <v>0</v>
      </c>
      <c r="F5626" s="9" t="e">
        <f>IF(E5626=D5626,"no discount",_xlfn.XLOOKUP(E5626,campaign!$D$2:$D$18,campaign!$B$2:$B$18))</f>
        <v>#N/A</v>
      </c>
    </row>
    <row r="5627" spans="1:6" x14ac:dyDescent="0.3">
      <c r="A5627" s="9">
        <f>customer!A5627</f>
        <v>0</v>
      </c>
      <c r="B5627" s="10">
        <f>_xlfn.MAXIFS(data!C:C,data!A:A,Endirim!A5627)</f>
        <v>0</v>
      </c>
      <c r="C5627" s="9" cm="1">
        <f t="array" ref="C5627">INDEX(data!B:B,MATCH(1,(data!A:A=Endirim!A5627)*(data!C:C=Endirim!B5627),0))</f>
        <v>0</v>
      </c>
      <c r="D5627" s="9" t="e">
        <f>VLOOKUP(C5627,campaign!$A$2:$D$18,4,FALSE)</f>
        <v>#N/A</v>
      </c>
      <c r="E5627" s="9">
        <f>_xlfn.MAXIFS(data!G:G,data!A:A,Endirim!A5627)</f>
        <v>0</v>
      </c>
      <c r="F5627" s="9" t="e">
        <f>IF(E5627=D5627,"no discount",_xlfn.XLOOKUP(E5627,campaign!$D$2:$D$18,campaign!$B$2:$B$18))</f>
        <v>#N/A</v>
      </c>
    </row>
    <row r="5628" spans="1:6" x14ac:dyDescent="0.3">
      <c r="A5628" s="9">
        <f>customer!A5628</f>
        <v>0</v>
      </c>
      <c r="B5628" s="10">
        <f>_xlfn.MAXIFS(data!C:C,data!A:A,Endirim!A5628)</f>
        <v>0</v>
      </c>
      <c r="C5628" s="9" cm="1">
        <f t="array" ref="C5628">INDEX(data!B:B,MATCH(1,(data!A:A=Endirim!A5628)*(data!C:C=Endirim!B5628),0))</f>
        <v>0</v>
      </c>
      <c r="D5628" s="9" t="e">
        <f>VLOOKUP(C5628,campaign!$A$2:$D$18,4,FALSE)</f>
        <v>#N/A</v>
      </c>
      <c r="E5628" s="9">
        <f>_xlfn.MAXIFS(data!G:G,data!A:A,Endirim!A5628)</f>
        <v>0</v>
      </c>
      <c r="F5628" s="9" t="e">
        <f>IF(E5628=D5628,"no discount",_xlfn.XLOOKUP(E5628,campaign!$D$2:$D$18,campaign!$B$2:$B$18))</f>
        <v>#N/A</v>
      </c>
    </row>
    <row r="5629" spans="1:6" x14ac:dyDescent="0.3">
      <c r="A5629" s="9">
        <f>customer!A5629</f>
        <v>0</v>
      </c>
      <c r="B5629" s="10">
        <f>_xlfn.MAXIFS(data!C:C,data!A:A,Endirim!A5629)</f>
        <v>0</v>
      </c>
      <c r="C5629" s="9" cm="1">
        <f t="array" ref="C5629">INDEX(data!B:B,MATCH(1,(data!A:A=Endirim!A5629)*(data!C:C=Endirim!B5629),0))</f>
        <v>0</v>
      </c>
      <c r="D5629" s="9" t="e">
        <f>VLOOKUP(C5629,campaign!$A$2:$D$18,4,FALSE)</f>
        <v>#N/A</v>
      </c>
      <c r="E5629" s="9">
        <f>_xlfn.MAXIFS(data!G:G,data!A:A,Endirim!A5629)</f>
        <v>0</v>
      </c>
      <c r="F5629" s="9" t="e">
        <f>IF(E5629=D5629,"no discount",_xlfn.XLOOKUP(E5629,campaign!$D$2:$D$18,campaign!$B$2:$B$18))</f>
        <v>#N/A</v>
      </c>
    </row>
    <row r="5630" spans="1:6" x14ac:dyDescent="0.3">
      <c r="A5630" s="9">
        <f>customer!A5630</f>
        <v>0</v>
      </c>
      <c r="B5630" s="10">
        <f>_xlfn.MAXIFS(data!C:C,data!A:A,Endirim!A5630)</f>
        <v>0</v>
      </c>
      <c r="C5630" s="9" cm="1">
        <f t="array" ref="C5630">INDEX(data!B:B,MATCH(1,(data!A:A=Endirim!A5630)*(data!C:C=Endirim!B5630),0))</f>
        <v>0</v>
      </c>
      <c r="D5630" s="9" t="e">
        <f>VLOOKUP(C5630,campaign!$A$2:$D$18,4,FALSE)</f>
        <v>#N/A</v>
      </c>
      <c r="E5630" s="9">
        <f>_xlfn.MAXIFS(data!G:G,data!A:A,Endirim!A5630)</f>
        <v>0</v>
      </c>
      <c r="F5630" s="9" t="e">
        <f>IF(E5630=D5630,"no discount",_xlfn.XLOOKUP(E5630,campaign!$D$2:$D$18,campaign!$B$2:$B$18))</f>
        <v>#N/A</v>
      </c>
    </row>
    <row r="5631" spans="1:6" x14ac:dyDescent="0.3">
      <c r="A5631" s="9">
        <f>customer!A5631</f>
        <v>0</v>
      </c>
      <c r="B5631" s="10">
        <f>_xlfn.MAXIFS(data!C:C,data!A:A,Endirim!A5631)</f>
        <v>0</v>
      </c>
      <c r="C5631" s="9" cm="1">
        <f t="array" ref="C5631">INDEX(data!B:B,MATCH(1,(data!A:A=Endirim!A5631)*(data!C:C=Endirim!B5631),0))</f>
        <v>0</v>
      </c>
      <c r="D5631" s="9" t="e">
        <f>VLOOKUP(C5631,campaign!$A$2:$D$18,4,FALSE)</f>
        <v>#N/A</v>
      </c>
      <c r="E5631" s="9">
        <f>_xlfn.MAXIFS(data!G:G,data!A:A,Endirim!A5631)</f>
        <v>0</v>
      </c>
      <c r="F5631" s="9" t="e">
        <f>IF(E5631=D5631,"no discount",_xlfn.XLOOKUP(E5631,campaign!$D$2:$D$18,campaign!$B$2:$B$18))</f>
        <v>#N/A</v>
      </c>
    </row>
    <row r="5632" spans="1:6" x14ac:dyDescent="0.3">
      <c r="A5632" s="9">
        <f>customer!A5632</f>
        <v>0</v>
      </c>
      <c r="B5632" s="10">
        <f>_xlfn.MAXIFS(data!C:C,data!A:A,Endirim!A5632)</f>
        <v>0</v>
      </c>
      <c r="C5632" s="9" cm="1">
        <f t="array" ref="C5632">INDEX(data!B:B,MATCH(1,(data!A:A=Endirim!A5632)*(data!C:C=Endirim!B5632),0))</f>
        <v>0</v>
      </c>
      <c r="D5632" s="9" t="e">
        <f>VLOOKUP(C5632,campaign!$A$2:$D$18,4,FALSE)</f>
        <v>#N/A</v>
      </c>
      <c r="E5632" s="9">
        <f>_xlfn.MAXIFS(data!G:G,data!A:A,Endirim!A5632)</f>
        <v>0</v>
      </c>
      <c r="F5632" s="9" t="e">
        <f>IF(E5632=D5632,"no discount",_xlfn.XLOOKUP(E5632,campaign!$D$2:$D$18,campaign!$B$2:$B$18))</f>
        <v>#N/A</v>
      </c>
    </row>
    <row r="5633" spans="1:6" x14ac:dyDescent="0.3">
      <c r="A5633" s="9">
        <f>customer!A5633</f>
        <v>0</v>
      </c>
      <c r="B5633" s="10">
        <f>_xlfn.MAXIFS(data!C:C,data!A:A,Endirim!A5633)</f>
        <v>0</v>
      </c>
      <c r="C5633" s="9" cm="1">
        <f t="array" ref="C5633">INDEX(data!B:B,MATCH(1,(data!A:A=Endirim!A5633)*(data!C:C=Endirim!B5633),0))</f>
        <v>0</v>
      </c>
      <c r="D5633" s="9" t="e">
        <f>VLOOKUP(C5633,campaign!$A$2:$D$18,4,FALSE)</f>
        <v>#N/A</v>
      </c>
      <c r="E5633" s="9">
        <f>_xlfn.MAXIFS(data!G:G,data!A:A,Endirim!A5633)</f>
        <v>0</v>
      </c>
      <c r="F5633" s="9" t="e">
        <f>IF(E5633=D5633,"no discount",_xlfn.XLOOKUP(E5633,campaign!$D$2:$D$18,campaign!$B$2:$B$18))</f>
        <v>#N/A</v>
      </c>
    </row>
    <row r="5634" spans="1:6" x14ac:dyDescent="0.3">
      <c r="A5634" s="9">
        <f>customer!A5634</f>
        <v>0</v>
      </c>
      <c r="B5634" s="10">
        <f>_xlfn.MAXIFS(data!C:C,data!A:A,Endirim!A5634)</f>
        <v>0</v>
      </c>
      <c r="C5634" s="9" cm="1">
        <f t="array" ref="C5634">INDEX(data!B:B,MATCH(1,(data!A:A=Endirim!A5634)*(data!C:C=Endirim!B5634),0))</f>
        <v>0</v>
      </c>
      <c r="D5634" s="9" t="e">
        <f>VLOOKUP(C5634,campaign!$A$2:$D$18,4,FALSE)</f>
        <v>#N/A</v>
      </c>
      <c r="E5634" s="9">
        <f>_xlfn.MAXIFS(data!G:G,data!A:A,Endirim!A5634)</f>
        <v>0</v>
      </c>
      <c r="F5634" s="9" t="e">
        <f>IF(E5634=D5634,"no discount",_xlfn.XLOOKUP(E5634,campaign!$D$2:$D$18,campaign!$B$2:$B$18))</f>
        <v>#N/A</v>
      </c>
    </row>
    <row r="5635" spans="1:6" x14ac:dyDescent="0.3">
      <c r="A5635" s="9">
        <f>customer!A5635</f>
        <v>0</v>
      </c>
      <c r="B5635" s="10">
        <f>_xlfn.MAXIFS(data!C:C,data!A:A,Endirim!A5635)</f>
        <v>0</v>
      </c>
      <c r="C5635" s="9" cm="1">
        <f t="array" ref="C5635">INDEX(data!B:B,MATCH(1,(data!A:A=Endirim!A5635)*(data!C:C=Endirim!B5635),0))</f>
        <v>0</v>
      </c>
      <c r="D5635" s="9" t="e">
        <f>VLOOKUP(C5635,campaign!$A$2:$D$18,4,FALSE)</f>
        <v>#N/A</v>
      </c>
      <c r="E5635" s="9">
        <f>_xlfn.MAXIFS(data!G:G,data!A:A,Endirim!A5635)</f>
        <v>0</v>
      </c>
      <c r="F5635" s="9" t="e">
        <f>IF(E5635=D5635,"no discount",_xlfn.XLOOKUP(E5635,campaign!$D$2:$D$18,campaign!$B$2:$B$18))</f>
        <v>#N/A</v>
      </c>
    </row>
    <row r="5636" spans="1:6" x14ac:dyDescent="0.3">
      <c r="A5636" s="9">
        <f>customer!A5636</f>
        <v>0</v>
      </c>
      <c r="B5636" s="10">
        <f>_xlfn.MAXIFS(data!C:C,data!A:A,Endirim!A5636)</f>
        <v>0</v>
      </c>
      <c r="C5636" s="9" cm="1">
        <f t="array" ref="C5636">INDEX(data!B:B,MATCH(1,(data!A:A=Endirim!A5636)*(data!C:C=Endirim!B5636),0))</f>
        <v>0</v>
      </c>
      <c r="D5636" s="9" t="e">
        <f>VLOOKUP(C5636,campaign!$A$2:$D$18,4,FALSE)</f>
        <v>#N/A</v>
      </c>
      <c r="E5636" s="9">
        <f>_xlfn.MAXIFS(data!G:G,data!A:A,Endirim!A5636)</f>
        <v>0</v>
      </c>
      <c r="F5636" s="9" t="e">
        <f>IF(E5636=D5636,"no discount",_xlfn.XLOOKUP(E5636,campaign!$D$2:$D$18,campaign!$B$2:$B$18))</f>
        <v>#N/A</v>
      </c>
    </row>
    <row r="5637" spans="1:6" x14ac:dyDescent="0.3">
      <c r="A5637" s="9">
        <f>customer!A5637</f>
        <v>0</v>
      </c>
      <c r="B5637" s="10">
        <f>_xlfn.MAXIFS(data!C:C,data!A:A,Endirim!A5637)</f>
        <v>0</v>
      </c>
      <c r="C5637" s="9" cm="1">
        <f t="array" ref="C5637">INDEX(data!B:B,MATCH(1,(data!A:A=Endirim!A5637)*(data!C:C=Endirim!B5637),0))</f>
        <v>0</v>
      </c>
      <c r="D5637" s="9" t="e">
        <f>VLOOKUP(C5637,campaign!$A$2:$D$18,4,FALSE)</f>
        <v>#N/A</v>
      </c>
      <c r="E5637" s="9">
        <f>_xlfn.MAXIFS(data!G:G,data!A:A,Endirim!A5637)</f>
        <v>0</v>
      </c>
      <c r="F5637" s="9" t="e">
        <f>IF(E5637=D5637,"no discount",_xlfn.XLOOKUP(E5637,campaign!$D$2:$D$18,campaign!$B$2:$B$18))</f>
        <v>#N/A</v>
      </c>
    </row>
    <row r="5638" spans="1:6" x14ac:dyDescent="0.3">
      <c r="A5638" s="9">
        <f>customer!A5638</f>
        <v>0</v>
      </c>
      <c r="B5638" s="10">
        <f>_xlfn.MAXIFS(data!C:C,data!A:A,Endirim!A5638)</f>
        <v>0</v>
      </c>
      <c r="C5638" s="9" cm="1">
        <f t="array" ref="C5638">INDEX(data!B:B,MATCH(1,(data!A:A=Endirim!A5638)*(data!C:C=Endirim!B5638),0))</f>
        <v>0</v>
      </c>
      <c r="D5638" s="9" t="e">
        <f>VLOOKUP(C5638,campaign!$A$2:$D$18,4,FALSE)</f>
        <v>#N/A</v>
      </c>
      <c r="E5638" s="9">
        <f>_xlfn.MAXIFS(data!G:G,data!A:A,Endirim!A5638)</f>
        <v>0</v>
      </c>
      <c r="F5638" s="9" t="e">
        <f>IF(E5638=D5638,"no discount",_xlfn.XLOOKUP(E5638,campaign!$D$2:$D$18,campaign!$B$2:$B$18))</f>
        <v>#N/A</v>
      </c>
    </row>
    <row r="5639" spans="1:6" x14ac:dyDescent="0.3">
      <c r="A5639" s="9">
        <f>customer!A5639</f>
        <v>0</v>
      </c>
      <c r="B5639" s="10">
        <f>_xlfn.MAXIFS(data!C:C,data!A:A,Endirim!A5639)</f>
        <v>0</v>
      </c>
      <c r="C5639" s="9" cm="1">
        <f t="array" ref="C5639">INDEX(data!B:B,MATCH(1,(data!A:A=Endirim!A5639)*(data!C:C=Endirim!B5639),0))</f>
        <v>0</v>
      </c>
      <c r="D5639" s="9" t="e">
        <f>VLOOKUP(C5639,campaign!$A$2:$D$18,4,FALSE)</f>
        <v>#N/A</v>
      </c>
      <c r="E5639" s="9">
        <f>_xlfn.MAXIFS(data!G:G,data!A:A,Endirim!A5639)</f>
        <v>0</v>
      </c>
      <c r="F5639" s="9" t="e">
        <f>IF(E5639=D5639,"no discount",_xlfn.XLOOKUP(E5639,campaign!$D$2:$D$18,campaign!$B$2:$B$18))</f>
        <v>#N/A</v>
      </c>
    </row>
    <row r="5640" spans="1:6" x14ac:dyDescent="0.3">
      <c r="A5640" s="9">
        <f>customer!A5640</f>
        <v>0</v>
      </c>
      <c r="B5640" s="10">
        <f>_xlfn.MAXIFS(data!C:C,data!A:A,Endirim!A5640)</f>
        <v>0</v>
      </c>
      <c r="C5640" s="9" cm="1">
        <f t="array" ref="C5640">INDEX(data!B:B,MATCH(1,(data!A:A=Endirim!A5640)*(data!C:C=Endirim!B5640),0))</f>
        <v>0</v>
      </c>
      <c r="D5640" s="9" t="e">
        <f>VLOOKUP(C5640,campaign!$A$2:$D$18,4,FALSE)</f>
        <v>#N/A</v>
      </c>
      <c r="E5640" s="9">
        <f>_xlfn.MAXIFS(data!G:G,data!A:A,Endirim!A5640)</f>
        <v>0</v>
      </c>
      <c r="F5640" s="9" t="e">
        <f>IF(E5640=D5640,"no discount",_xlfn.XLOOKUP(E5640,campaign!$D$2:$D$18,campaign!$B$2:$B$18))</f>
        <v>#N/A</v>
      </c>
    </row>
    <row r="5641" spans="1:6" x14ac:dyDescent="0.3">
      <c r="A5641" s="9">
        <f>customer!A5641</f>
        <v>0</v>
      </c>
      <c r="B5641" s="10">
        <f>_xlfn.MAXIFS(data!C:C,data!A:A,Endirim!A5641)</f>
        <v>0</v>
      </c>
      <c r="C5641" s="9" cm="1">
        <f t="array" ref="C5641">INDEX(data!B:B,MATCH(1,(data!A:A=Endirim!A5641)*(data!C:C=Endirim!B5641),0))</f>
        <v>0</v>
      </c>
      <c r="D5641" s="9" t="e">
        <f>VLOOKUP(C5641,campaign!$A$2:$D$18,4,FALSE)</f>
        <v>#N/A</v>
      </c>
      <c r="E5641" s="9">
        <f>_xlfn.MAXIFS(data!G:G,data!A:A,Endirim!A5641)</f>
        <v>0</v>
      </c>
      <c r="F5641" s="9" t="e">
        <f>IF(E5641=D5641,"no discount",_xlfn.XLOOKUP(E5641,campaign!$D$2:$D$18,campaign!$B$2:$B$18))</f>
        <v>#N/A</v>
      </c>
    </row>
    <row r="5642" spans="1:6" x14ac:dyDescent="0.3">
      <c r="A5642" s="9">
        <f>customer!A5642</f>
        <v>0</v>
      </c>
      <c r="B5642" s="10">
        <f>_xlfn.MAXIFS(data!C:C,data!A:A,Endirim!A5642)</f>
        <v>0</v>
      </c>
      <c r="C5642" s="9" cm="1">
        <f t="array" ref="C5642">INDEX(data!B:B,MATCH(1,(data!A:A=Endirim!A5642)*(data!C:C=Endirim!B5642),0))</f>
        <v>0</v>
      </c>
      <c r="D5642" s="9" t="e">
        <f>VLOOKUP(C5642,campaign!$A$2:$D$18,4,FALSE)</f>
        <v>#N/A</v>
      </c>
      <c r="E5642" s="9">
        <f>_xlfn.MAXIFS(data!G:G,data!A:A,Endirim!A5642)</f>
        <v>0</v>
      </c>
      <c r="F5642" s="9" t="e">
        <f>IF(E5642=D5642,"no discount",_xlfn.XLOOKUP(E5642,campaign!$D$2:$D$18,campaign!$B$2:$B$18))</f>
        <v>#N/A</v>
      </c>
    </row>
    <row r="5643" spans="1:6" x14ac:dyDescent="0.3">
      <c r="A5643" s="9">
        <f>customer!A5643</f>
        <v>0</v>
      </c>
      <c r="B5643" s="10">
        <f>_xlfn.MAXIFS(data!C:C,data!A:A,Endirim!A5643)</f>
        <v>0</v>
      </c>
      <c r="C5643" s="9" cm="1">
        <f t="array" ref="C5643">INDEX(data!B:B,MATCH(1,(data!A:A=Endirim!A5643)*(data!C:C=Endirim!B5643),0))</f>
        <v>0</v>
      </c>
      <c r="D5643" s="9" t="e">
        <f>VLOOKUP(C5643,campaign!$A$2:$D$18,4,FALSE)</f>
        <v>#N/A</v>
      </c>
      <c r="E5643" s="9">
        <f>_xlfn.MAXIFS(data!G:G,data!A:A,Endirim!A5643)</f>
        <v>0</v>
      </c>
      <c r="F5643" s="9" t="e">
        <f>IF(E5643=D5643,"no discount",_xlfn.XLOOKUP(E5643,campaign!$D$2:$D$18,campaign!$B$2:$B$18))</f>
        <v>#N/A</v>
      </c>
    </row>
    <row r="5644" spans="1:6" x14ac:dyDescent="0.3">
      <c r="A5644" s="9">
        <f>customer!A5644</f>
        <v>0</v>
      </c>
      <c r="B5644" s="10">
        <f>_xlfn.MAXIFS(data!C:C,data!A:A,Endirim!A5644)</f>
        <v>0</v>
      </c>
      <c r="C5644" s="9" cm="1">
        <f t="array" ref="C5644">INDEX(data!B:B,MATCH(1,(data!A:A=Endirim!A5644)*(data!C:C=Endirim!B5644),0))</f>
        <v>0</v>
      </c>
      <c r="D5644" s="9" t="e">
        <f>VLOOKUP(C5644,campaign!$A$2:$D$18,4,FALSE)</f>
        <v>#N/A</v>
      </c>
      <c r="E5644" s="9">
        <f>_xlfn.MAXIFS(data!G:G,data!A:A,Endirim!A5644)</f>
        <v>0</v>
      </c>
      <c r="F5644" s="9" t="e">
        <f>IF(E5644=D5644,"no discount",_xlfn.XLOOKUP(E5644,campaign!$D$2:$D$18,campaign!$B$2:$B$18))</f>
        <v>#N/A</v>
      </c>
    </row>
    <row r="5645" spans="1:6" x14ac:dyDescent="0.3">
      <c r="A5645" s="9">
        <f>customer!A5645</f>
        <v>0</v>
      </c>
      <c r="B5645" s="10">
        <f>_xlfn.MAXIFS(data!C:C,data!A:A,Endirim!A5645)</f>
        <v>0</v>
      </c>
      <c r="C5645" s="9" cm="1">
        <f t="array" ref="C5645">INDEX(data!B:B,MATCH(1,(data!A:A=Endirim!A5645)*(data!C:C=Endirim!B5645),0))</f>
        <v>0</v>
      </c>
      <c r="D5645" s="9" t="e">
        <f>VLOOKUP(C5645,campaign!$A$2:$D$18,4,FALSE)</f>
        <v>#N/A</v>
      </c>
      <c r="E5645" s="9">
        <f>_xlfn.MAXIFS(data!G:G,data!A:A,Endirim!A5645)</f>
        <v>0</v>
      </c>
      <c r="F5645" s="9" t="e">
        <f>IF(E5645=D5645,"no discount",_xlfn.XLOOKUP(E5645,campaign!$D$2:$D$18,campaign!$B$2:$B$18))</f>
        <v>#N/A</v>
      </c>
    </row>
    <row r="5646" spans="1:6" x14ac:dyDescent="0.3">
      <c r="A5646" s="9">
        <f>customer!A5646</f>
        <v>0</v>
      </c>
      <c r="B5646" s="10">
        <f>_xlfn.MAXIFS(data!C:C,data!A:A,Endirim!A5646)</f>
        <v>0</v>
      </c>
      <c r="C5646" s="9" cm="1">
        <f t="array" ref="C5646">INDEX(data!B:B,MATCH(1,(data!A:A=Endirim!A5646)*(data!C:C=Endirim!B5646),0))</f>
        <v>0</v>
      </c>
      <c r="D5646" s="9" t="e">
        <f>VLOOKUP(C5646,campaign!$A$2:$D$18,4,FALSE)</f>
        <v>#N/A</v>
      </c>
      <c r="E5646" s="9">
        <f>_xlfn.MAXIFS(data!G:G,data!A:A,Endirim!A5646)</f>
        <v>0</v>
      </c>
      <c r="F5646" s="9" t="e">
        <f>IF(E5646=D5646,"no discount",_xlfn.XLOOKUP(E5646,campaign!$D$2:$D$18,campaign!$B$2:$B$18))</f>
        <v>#N/A</v>
      </c>
    </row>
    <row r="5647" spans="1:6" x14ac:dyDescent="0.3">
      <c r="A5647" s="9">
        <f>customer!A5647</f>
        <v>0</v>
      </c>
      <c r="B5647" s="10">
        <f>_xlfn.MAXIFS(data!C:C,data!A:A,Endirim!A5647)</f>
        <v>0</v>
      </c>
      <c r="C5647" s="9" cm="1">
        <f t="array" ref="C5647">INDEX(data!B:B,MATCH(1,(data!A:A=Endirim!A5647)*(data!C:C=Endirim!B5647),0))</f>
        <v>0</v>
      </c>
      <c r="D5647" s="9" t="e">
        <f>VLOOKUP(C5647,campaign!$A$2:$D$18,4,FALSE)</f>
        <v>#N/A</v>
      </c>
      <c r="E5647" s="9">
        <f>_xlfn.MAXIFS(data!G:G,data!A:A,Endirim!A5647)</f>
        <v>0</v>
      </c>
      <c r="F5647" s="9" t="e">
        <f>IF(E5647=D5647,"no discount",_xlfn.XLOOKUP(E5647,campaign!$D$2:$D$18,campaign!$B$2:$B$18))</f>
        <v>#N/A</v>
      </c>
    </row>
    <row r="5648" spans="1:6" x14ac:dyDescent="0.3">
      <c r="A5648" s="9">
        <f>customer!A5648</f>
        <v>0</v>
      </c>
      <c r="B5648" s="10">
        <f>_xlfn.MAXIFS(data!C:C,data!A:A,Endirim!A5648)</f>
        <v>0</v>
      </c>
      <c r="C5648" s="9" cm="1">
        <f t="array" ref="C5648">INDEX(data!B:B,MATCH(1,(data!A:A=Endirim!A5648)*(data!C:C=Endirim!B5648),0))</f>
        <v>0</v>
      </c>
      <c r="D5648" s="9" t="e">
        <f>VLOOKUP(C5648,campaign!$A$2:$D$18,4,FALSE)</f>
        <v>#N/A</v>
      </c>
      <c r="E5648" s="9">
        <f>_xlfn.MAXIFS(data!G:G,data!A:A,Endirim!A5648)</f>
        <v>0</v>
      </c>
      <c r="F5648" s="9" t="e">
        <f>IF(E5648=D5648,"no discount",_xlfn.XLOOKUP(E5648,campaign!$D$2:$D$18,campaign!$B$2:$B$18))</f>
        <v>#N/A</v>
      </c>
    </row>
    <row r="5649" spans="1:6" x14ac:dyDescent="0.3">
      <c r="A5649" s="9">
        <f>customer!A5649</f>
        <v>0</v>
      </c>
      <c r="B5649" s="10">
        <f>_xlfn.MAXIFS(data!C:C,data!A:A,Endirim!A5649)</f>
        <v>0</v>
      </c>
      <c r="C5649" s="9" cm="1">
        <f t="array" ref="C5649">INDEX(data!B:B,MATCH(1,(data!A:A=Endirim!A5649)*(data!C:C=Endirim!B5649),0))</f>
        <v>0</v>
      </c>
      <c r="D5649" s="9" t="e">
        <f>VLOOKUP(C5649,campaign!$A$2:$D$18,4,FALSE)</f>
        <v>#N/A</v>
      </c>
      <c r="E5649" s="9">
        <f>_xlfn.MAXIFS(data!G:G,data!A:A,Endirim!A5649)</f>
        <v>0</v>
      </c>
      <c r="F5649" s="9" t="e">
        <f>IF(E5649=D5649,"no discount",_xlfn.XLOOKUP(E5649,campaign!$D$2:$D$18,campaign!$B$2:$B$18))</f>
        <v>#N/A</v>
      </c>
    </row>
    <row r="5650" spans="1:6" x14ac:dyDescent="0.3">
      <c r="A5650" s="9">
        <f>customer!A5650</f>
        <v>0</v>
      </c>
      <c r="B5650" s="10">
        <f>_xlfn.MAXIFS(data!C:C,data!A:A,Endirim!A5650)</f>
        <v>0</v>
      </c>
      <c r="C5650" s="9" cm="1">
        <f t="array" ref="C5650">INDEX(data!B:B,MATCH(1,(data!A:A=Endirim!A5650)*(data!C:C=Endirim!B5650),0))</f>
        <v>0</v>
      </c>
      <c r="D5650" s="9" t="e">
        <f>VLOOKUP(C5650,campaign!$A$2:$D$18,4,FALSE)</f>
        <v>#N/A</v>
      </c>
      <c r="E5650" s="9">
        <f>_xlfn.MAXIFS(data!G:G,data!A:A,Endirim!A5650)</f>
        <v>0</v>
      </c>
      <c r="F5650" s="9" t="e">
        <f>IF(E5650=D5650,"no discount",_xlfn.XLOOKUP(E5650,campaign!$D$2:$D$18,campaign!$B$2:$B$18))</f>
        <v>#N/A</v>
      </c>
    </row>
    <row r="5651" spans="1:6" x14ac:dyDescent="0.3">
      <c r="A5651" s="9">
        <f>customer!A5651</f>
        <v>0</v>
      </c>
      <c r="B5651" s="10">
        <f>_xlfn.MAXIFS(data!C:C,data!A:A,Endirim!A5651)</f>
        <v>0</v>
      </c>
      <c r="C5651" s="9" cm="1">
        <f t="array" ref="C5651">INDEX(data!B:B,MATCH(1,(data!A:A=Endirim!A5651)*(data!C:C=Endirim!B5651),0))</f>
        <v>0</v>
      </c>
      <c r="D5651" s="9" t="e">
        <f>VLOOKUP(C5651,campaign!$A$2:$D$18,4,FALSE)</f>
        <v>#N/A</v>
      </c>
      <c r="E5651" s="9">
        <f>_xlfn.MAXIFS(data!G:G,data!A:A,Endirim!A5651)</f>
        <v>0</v>
      </c>
      <c r="F5651" s="9" t="e">
        <f>IF(E5651=D5651,"no discount",_xlfn.XLOOKUP(E5651,campaign!$D$2:$D$18,campaign!$B$2:$B$18))</f>
        <v>#N/A</v>
      </c>
    </row>
    <row r="5652" spans="1:6" x14ac:dyDescent="0.3">
      <c r="A5652" s="9">
        <f>customer!A5652</f>
        <v>0</v>
      </c>
      <c r="B5652" s="10">
        <f>_xlfn.MAXIFS(data!C:C,data!A:A,Endirim!A5652)</f>
        <v>0</v>
      </c>
      <c r="C5652" s="9" cm="1">
        <f t="array" ref="C5652">INDEX(data!B:B,MATCH(1,(data!A:A=Endirim!A5652)*(data!C:C=Endirim!B5652),0))</f>
        <v>0</v>
      </c>
      <c r="D5652" s="9" t="e">
        <f>VLOOKUP(C5652,campaign!$A$2:$D$18,4,FALSE)</f>
        <v>#N/A</v>
      </c>
      <c r="E5652" s="9">
        <f>_xlfn.MAXIFS(data!G:G,data!A:A,Endirim!A5652)</f>
        <v>0</v>
      </c>
      <c r="F5652" s="9" t="e">
        <f>IF(E5652=D5652,"no discount",_xlfn.XLOOKUP(E5652,campaign!$D$2:$D$18,campaign!$B$2:$B$18))</f>
        <v>#N/A</v>
      </c>
    </row>
    <row r="5653" spans="1:6" x14ac:dyDescent="0.3">
      <c r="A5653" s="9">
        <f>customer!A5653</f>
        <v>0</v>
      </c>
      <c r="B5653" s="10">
        <f>_xlfn.MAXIFS(data!C:C,data!A:A,Endirim!A5653)</f>
        <v>0</v>
      </c>
      <c r="C5653" s="9" cm="1">
        <f t="array" ref="C5653">INDEX(data!B:B,MATCH(1,(data!A:A=Endirim!A5653)*(data!C:C=Endirim!B5653),0))</f>
        <v>0</v>
      </c>
      <c r="D5653" s="9" t="e">
        <f>VLOOKUP(C5653,campaign!$A$2:$D$18,4,FALSE)</f>
        <v>#N/A</v>
      </c>
      <c r="E5653" s="9">
        <f>_xlfn.MAXIFS(data!G:G,data!A:A,Endirim!A5653)</f>
        <v>0</v>
      </c>
      <c r="F5653" s="9" t="e">
        <f>IF(E5653=D5653,"no discount",_xlfn.XLOOKUP(E5653,campaign!$D$2:$D$18,campaign!$B$2:$B$18))</f>
        <v>#N/A</v>
      </c>
    </row>
    <row r="5654" spans="1:6" x14ac:dyDescent="0.3">
      <c r="A5654" s="9">
        <f>customer!A5654</f>
        <v>0</v>
      </c>
      <c r="B5654" s="10">
        <f>_xlfn.MAXIFS(data!C:C,data!A:A,Endirim!A5654)</f>
        <v>0</v>
      </c>
      <c r="C5654" s="9" cm="1">
        <f t="array" ref="C5654">INDEX(data!B:B,MATCH(1,(data!A:A=Endirim!A5654)*(data!C:C=Endirim!B5654),0))</f>
        <v>0</v>
      </c>
      <c r="D5654" s="9" t="e">
        <f>VLOOKUP(C5654,campaign!$A$2:$D$18,4,FALSE)</f>
        <v>#N/A</v>
      </c>
      <c r="E5654" s="9">
        <f>_xlfn.MAXIFS(data!G:G,data!A:A,Endirim!A5654)</f>
        <v>0</v>
      </c>
      <c r="F5654" s="9" t="e">
        <f>IF(E5654=D5654,"no discount",_xlfn.XLOOKUP(E5654,campaign!$D$2:$D$18,campaign!$B$2:$B$18))</f>
        <v>#N/A</v>
      </c>
    </row>
    <row r="5655" spans="1:6" x14ac:dyDescent="0.3">
      <c r="A5655" s="9">
        <f>customer!A5655</f>
        <v>0</v>
      </c>
      <c r="B5655" s="10">
        <f>_xlfn.MAXIFS(data!C:C,data!A:A,Endirim!A5655)</f>
        <v>0</v>
      </c>
      <c r="C5655" s="9" cm="1">
        <f t="array" ref="C5655">INDEX(data!B:B,MATCH(1,(data!A:A=Endirim!A5655)*(data!C:C=Endirim!B5655),0))</f>
        <v>0</v>
      </c>
      <c r="D5655" s="9" t="e">
        <f>VLOOKUP(C5655,campaign!$A$2:$D$18,4,FALSE)</f>
        <v>#N/A</v>
      </c>
      <c r="E5655" s="9">
        <f>_xlfn.MAXIFS(data!G:G,data!A:A,Endirim!A5655)</f>
        <v>0</v>
      </c>
      <c r="F5655" s="9" t="e">
        <f>IF(E5655=D5655,"no discount",_xlfn.XLOOKUP(E5655,campaign!$D$2:$D$18,campaign!$B$2:$B$18))</f>
        <v>#N/A</v>
      </c>
    </row>
    <row r="5656" spans="1:6" x14ac:dyDescent="0.3">
      <c r="A5656" s="9">
        <f>customer!A5656</f>
        <v>0</v>
      </c>
      <c r="B5656" s="10">
        <f>_xlfn.MAXIFS(data!C:C,data!A:A,Endirim!A5656)</f>
        <v>0</v>
      </c>
      <c r="C5656" s="9" cm="1">
        <f t="array" ref="C5656">INDEX(data!B:B,MATCH(1,(data!A:A=Endirim!A5656)*(data!C:C=Endirim!B5656),0))</f>
        <v>0</v>
      </c>
      <c r="D5656" s="9" t="e">
        <f>VLOOKUP(C5656,campaign!$A$2:$D$18,4,FALSE)</f>
        <v>#N/A</v>
      </c>
      <c r="E5656" s="9">
        <f>_xlfn.MAXIFS(data!G:G,data!A:A,Endirim!A5656)</f>
        <v>0</v>
      </c>
      <c r="F5656" s="9" t="e">
        <f>IF(E5656=D5656,"no discount",_xlfn.XLOOKUP(E5656,campaign!$D$2:$D$18,campaign!$B$2:$B$18))</f>
        <v>#N/A</v>
      </c>
    </row>
    <row r="5657" spans="1:6" x14ac:dyDescent="0.3">
      <c r="A5657" s="9">
        <f>customer!A5657</f>
        <v>0</v>
      </c>
      <c r="B5657" s="10">
        <f>_xlfn.MAXIFS(data!C:C,data!A:A,Endirim!A5657)</f>
        <v>0</v>
      </c>
      <c r="C5657" s="9" cm="1">
        <f t="array" ref="C5657">INDEX(data!B:B,MATCH(1,(data!A:A=Endirim!A5657)*(data!C:C=Endirim!B5657),0))</f>
        <v>0</v>
      </c>
      <c r="D5657" s="9" t="e">
        <f>VLOOKUP(C5657,campaign!$A$2:$D$18,4,FALSE)</f>
        <v>#N/A</v>
      </c>
      <c r="E5657" s="9">
        <f>_xlfn.MAXIFS(data!G:G,data!A:A,Endirim!A5657)</f>
        <v>0</v>
      </c>
      <c r="F5657" s="9" t="e">
        <f>IF(E5657=D5657,"no discount",_xlfn.XLOOKUP(E5657,campaign!$D$2:$D$18,campaign!$B$2:$B$18))</f>
        <v>#N/A</v>
      </c>
    </row>
    <row r="5658" spans="1:6" x14ac:dyDescent="0.3">
      <c r="A5658" s="9">
        <f>customer!A5658</f>
        <v>0</v>
      </c>
      <c r="B5658" s="10">
        <f>_xlfn.MAXIFS(data!C:C,data!A:A,Endirim!A5658)</f>
        <v>0</v>
      </c>
      <c r="C5658" s="9" cm="1">
        <f t="array" ref="C5658">INDEX(data!B:B,MATCH(1,(data!A:A=Endirim!A5658)*(data!C:C=Endirim!B5658),0))</f>
        <v>0</v>
      </c>
      <c r="D5658" s="9" t="e">
        <f>VLOOKUP(C5658,campaign!$A$2:$D$18,4,FALSE)</f>
        <v>#N/A</v>
      </c>
      <c r="E5658" s="9">
        <f>_xlfn.MAXIFS(data!G:G,data!A:A,Endirim!A5658)</f>
        <v>0</v>
      </c>
      <c r="F5658" s="9" t="e">
        <f>IF(E5658=D5658,"no discount",_xlfn.XLOOKUP(E5658,campaign!$D$2:$D$18,campaign!$B$2:$B$18))</f>
        <v>#N/A</v>
      </c>
    </row>
    <row r="5659" spans="1:6" x14ac:dyDescent="0.3">
      <c r="A5659" s="9">
        <f>customer!A5659</f>
        <v>0</v>
      </c>
      <c r="B5659" s="10">
        <f>_xlfn.MAXIFS(data!C:C,data!A:A,Endirim!A5659)</f>
        <v>0</v>
      </c>
      <c r="C5659" s="9" cm="1">
        <f t="array" ref="C5659">INDEX(data!B:B,MATCH(1,(data!A:A=Endirim!A5659)*(data!C:C=Endirim!B5659),0))</f>
        <v>0</v>
      </c>
      <c r="D5659" s="9" t="e">
        <f>VLOOKUP(C5659,campaign!$A$2:$D$18,4,FALSE)</f>
        <v>#N/A</v>
      </c>
      <c r="E5659" s="9">
        <f>_xlfn.MAXIFS(data!G:G,data!A:A,Endirim!A5659)</f>
        <v>0</v>
      </c>
      <c r="F5659" s="9" t="e">
        <f>IF(E5659=D5659,"no discount",_xlfn.XLOOKUP(E5659,campaign!$D$2:$D$18,campaign!$B$2:$B$18))</f>
        <v>#N/A</v>
      </c>
    </row>
    <row r="5660" spans="1:6" x14ac:dyDescent="0.3">
      <c r="A5660" s="9">
        <f>customer!A5660</f>
        <v>0</v>
      </c>
      <c r="B5660" s="10">
        <f>_xlfn.MAXIFS(data!C:C,data!A:A,Endirim!A5660)</f>
        <v>0</v>
      </c>
      <c r="C5660" s="9" cm="1">
        <f t="array" ref="C5660">INDEX(data!B:B,MATCH(1,(data!A:A=Endirim!A5660)*(data!C:C=Endirim!B5660),0))</f>
        <v>0</v>
      </c>
      <c r="D5660" s="9" t="e">
        <f>VLOOKUP(C5660,campaign!$A$2:$D$18,4,FALSE)</f>
        <v>#N/A</v>
      </c>
      <c r="E5660" s="9">
        <f>_xlfn.MAXIFS(data!G:G,data!A:A,Endirim!A5660)</f>
        <v>0</v>
      </c>
      <c r="F5660" s="9" t="e">
        <f>IF(E5660=D5660,"no discount",_xlfn.XLOOKUP(E5660,campaign!$D$2:$D$18,campaign!$B$2:$B$18))</f>
        <v>#N/A</v>
      </c>
    </row>
    <row r="5661" spans="1:6" x14ac:dyDescent="0.3">
      <c r="A5661" s="9">
        <f>customer!A5661</f>
        <v>0</v>
      </c>
      <c r="B5661" s="10">
        <f>_xlfn.MAXIFS(data!C:C,data!A:A,Endirim!A5661)</f>
        <v>0</v>
      </c>
      <c r="C5661" s="9" cm="1">
        <f t="array" ref="C5661">INDEX(data!B:B,MATCH(1,(data!A:A=Endirim!A5661)*(data!C:C=Endirim!B5661),0))</f>
        <v>0</v>
      </c>
      <c r="D5661" s="9" t="e">
        <f>VLOOKUP(C5661,campaign!$A$2:$D$18,4,FALSE)</f>
        <v>#N/A</v>
      </c>
      <c r="E5661" s="9">
        <f>_xlfn.MAXIFS(data!G:G,data!A:A,Endirim!A5661)</f>
        <v>0</v>
      </c>
      <c r="F5661" s="9" t="e">
        <f>IF(E5661=D5661,"no discount",_xlfn.XLOOKUP(E5661,campaign!$D$2:$D$18,campaign!$B$2:$B$18))</f>
        <v>#N/A</v>
      </c>
    </row>
    <row r="5662" spans="1:6" x14ac:dyDescent="0.3">
      <c r="A5662" s="9">
        <f>customer!A5662</f>
        <v>0</v>
      </c>
      <c r="B5662" s="10">
        <f>_xlfn.MAXIFS(data!C:C,data!A:A,Endirim!A5662)</f>
        <v>0</v>
      </c>
      <c r="C5662" s="9" cm="1">
        <f t="array" ref="C5662">INDEX(data!B:B,MATCH(1,(data!A:A=Endirim!A5662)*(data!C:C=Endirim!B5662),0))</f>
        <v>0</v>
      </c>
      <c r="D5662" s="9" t="e">
        <f>VLOOKUP(C5662,campaign!$A$2:$D$18,4,FALSE)</f>
        <v>#N/A</v>
      </c>
      <c r="E5662" s="9">
        <f>_xlfn.MAXIFS(data!G:G,data!A:A,Endirim!A5662)</f>
        <v>0</v>
      </c>
      <c r="F5662" s="9" t="e">
        <f>IF(E5662=D5662,"no discount",_xlfn.XLOOKUP(E5662,campaign!$D$2:$D$18,campaign!$B$2:$B$18))</f>
        <v>#N/A</v>
      </c>
    </row>
    <row r="5663" spans="1:6" x14ac:dyDescent="0.3">
      <c r="A5663" s="9">
        <f>customer!A5663</f>
        <v>0</v>
      </c>
      <c r="B5663" s="10">
        <f>_xlfn.MAXIFS(data!C:C,data!A:A,Endirim!A5663)</f>
        <v>0</v>
      </c>
      <c r="C5663" s="9" cm="1">
        <f t="array" ref="C5663">INDEX(data!B:B,MATCH(1,(data!A:A=Endirim!A5663)*(data!C:C=Endirim!B5663),0))</f>
        <v>0</v>
      </c>
      <c r="D5663" s="9" t="e">
        <f>VLOOKUP(C5663,campaign!$A$2:$D$18,4,FALSE)</f>
        <v>#N/A</v>
      </c>
      <c r="E5663" s="9">
        <f>_xlfn.MAXIFS(data!G:G,data!A:A,Endirim!A5663)</f>
        <v>0</v>
      </c>
      <c r="F5663" s="9" t="e">
        <f>IF(E5663=D5663,"no discount",_xlfn.XLOOKUP(E5663,campaign!$D$2:$D$18,campaign!$B$2:$B$18))</f>
        <v>#N/A</v>
      </c>
    </row>
    <row r="5664" spans="1:6" x14ac:dyDescent="0.3">
      <c r="A5664" s="9">
        <f>customer!A5664</f>
        <v>0</v>
      </c>
      <c r="B5664" s="10">
        <f>_xlfn.MAXIFS(data!C:C,data!A:A,Endirim!A5664)</f>
        <v>0</v>
      </c>
      <c r="C5664" s="9" cm="1">
        <f t="array" ref="C5664">INDEX(data!B:B,MATCH(1,(data!A:A=Endirim!A5664)*(data!C:C=Endirim!B5664),0))</f>
        <v>0</v>
      </c>
      <c r="D5664" s="9" t="e">
        <f>VLOOKUP(C5664,campaign!$A$2:$D$18,4,FALSE)</f>
        <v>#N/A</v>
      </c>
      <c r="E5664" s="9">
        <f>_xlfn.MAXIFS(data!G:G,data!A:A,Endirim!A5664)</f>
        <v>0</v>
      </c>
      <c r="F5664" s="9" t="e">
        <f>IF(E5664=D5664,"no discount",_xlfn.XLOOKUP(E5664,campaign!$D$2:$D$18,campaign!$B$2:$B$18))</f>
        <v>#N/A</v>
      </c>
    </row>
    <row r="5665" spans="1:6" x14ac:dyDescent="0.3">
      <c r="A5665" s="9">
        <f>customer!A5665</f>
        <v>0</v>
      </c>
      <c r="B5665" s="10">
        <f>_xlfn.MAXIFS(data!C:C,data!A:A,Endirim!A5665)</f>
        <v>0</v>
      </c>
      <c r="C5665" s="9" cm="1">
        <f t="array" ref="C5665">INDEX(data!B:B,MATCH(1,(data!A:A=Endirim!A5665)*(data!C:C=Endirim!B5665),0))</f>
        <v>0</v>
      </c>
      <c r="D5665" s="9" t="e">
        <f>VLOOKUP(C5665,campaign!$A$2:$D$18,4,FALSE)</f>
        <v>#N/A</v>
      </c>
      <c r="E5665" s="9">
        <f>_xlfn.MAXIFS(data!G:G,data!A:A,Endirim!A5665)</f>
        <v>0</v>
      </c>
      <c r="F5665" s="9" t="e">
        <f>IF(E5665=D5665,"no discount",_xlfn.XLOOKUP(E5665,campaign!$D$2:$D$18,campaign!$B$2:$B$18))</f>
        <v>#N/A</v>
      </c>
    </row>
    <row r="5666" spans="1:6" x14ac:dyDescent="0.3">
      <c r="A5666" s="9">
        <f>customer!A5666</f>
        <v>0</v>
      </c>
      <c r="B5666" s="10">
        <f>_xlfn.MAXIFS(data!C:C,data!A:A,Endirim!A5666)</f>
        <v>0</v>
      </c>
      <c r="C5666" s="9" cm="1">
        <f t="array" ref="C5666">INDEX(data!B:B,MATCH(1,(data!A:A=Endirim!A5666)*(data!C:C=Endirim!B5666),0))</f>
        <v>0</v>
      </c>
      <c r="D5666" s="9" t="e">
        <f>VLOOKUP(C5666,campaign!$A$2:$D$18,4,FALSE)</f>
        <v>#N/A</v>
      </c>
      <c r="E5666" s="9">
        <f>_xlfn.MAXIFS(data!G:G,data!A:A,Endirim!A5666)</f>
        <v>0</v>
      </c>
      <c r="F5666" s="9" t="e">
        <f>IF(E5666=D5666,"no discount",_xlfn.XLOOKUP(E5666,campaign!$D$2:$D$18,campaign!$B$2:$B$18))</f>
        <v>#N/A</v>
      </c>
    </row>
    <row r="5667" spans="1:6" x14ac:dyDescent="0.3">
      <c r="A5667" s="9">
        <f>customer!A5667</f>
        <v>0</v>
      </c>
      <c r="B5667" s="10">
        <f>_xlfn.MAXIFS(data!C:C,data!A:A,Endirim!A5667)</f>
        <v>0</v>
      </c>
      <c r="C5667" s="9" cm="1">
        <f t="array" ref="C5667">INDEX(data!B:B,MATCH(1,(data!A:A=Endirim!A5667)*(data!C:C=Endirim!B5667),0))</f>
        <v>0</v>
      </c>
      <c r="D5667" s="9" t="e">
        <f>VLOOKUP(C5667,campaign!$A$2:$D$18,4,FALSE)</f>
        <v>#N/A</v>
      </c>
      <c r="E5667" s="9">
        <f>_xlfn.MAXIFS(data!G:G,data!A:A,Endirim!A5667)</f>
        <v>0</v>
      </c>
      <c r="F5667" s="9" t="e">
        <f>IF(E5667=D5667,"no discount",_xlfn.XLOOKUP(E5667,campaign!$D$2:$D$18,campaign!$B$2:$B$18))</f>
        <v>#N/A</v>
      </c>
    </row>
    <row r="5668" spans="1:6" x14ac:dyDescent="0.3">
      <c r="A5668" s="9">
        <f>customer!A5668</f>
        <v>0</v>
      </c>
      <c r="B5668" s="10">
        <f>_xlfn.MAXIFS(data!C:C,data!A:A,Endirim!A5668)</f>
        <v>0</v>
      </c>
      <c r="C5668" s="9" cm="1">
        <f t="array" ref="C5668">INDEX(data!B:B,MATCH(1,(data!A:A=Endirim!A5668)*(data!C:C=Endirim!B5668),0))</f>
        <v>0</v>
      </c>
      <c r="D5668" s="9" t="e">
        <f>VLOOKUP(C5668,campaign!$A$2:$D$18,4,FALSE)</f>
        <v>#N/A</v>
      </c>
      <c r="E5668" s="9">
        <f>_xlfn.MAXIFS(data!G:G,data!A:A,Endirim!A5668)</f>
        <v>0</v>
      </c>
      <c r="F5668" s="9" t="e">
        <f>IF(E5668=D5668,"no discount",_xlfn.XLOOKUP(E5668,campaign!$D$2:$D$18,campaign!$B$2:$B$18))</f>
        <v>#N/A</v>
      </c>
    </row>
    <row r="5669" spans="1:6" x14ac:dyDescent="0.3">
      <c r="A5669" s="9">
        <f>customer!A5669</f>
        <v>0</v>
      </c>
      <c r="B5669" s="10">
        <f>_xlfn.MAXIFS(data!C:C,data!A:A,Endirim!A5669)</f>
        <v>0</v>
      </c>
      <c r="C5669" s="9" cm="1">
        <f t="array" ref="C5669">INDEX(data!B:B,MATCH(1,(data!A:A=Endirim!A5669)*(data!C:C=Endirim!B5669),0))</f>
        <v>0</v>
      </c>
      <c r="D5669" s="9" t="e">
        <f>VLOOKUP(C5669,campaign!$A$2:$D$18,4,FALSE)</f>
        <v>#N/A</v>
      </c>
      <c r="E5669" s="9">
        <f>_xlfn.MAXIFS(data!G:G,data!A:A,Endirim!A5669)</f>
        <v>0</v>
      </c>
      <c r="F5669" s="9" t="e">
        <f>IF(E5669=D5669,"no discount",_xlfn.XLOOKUP(E5669,campaign!$D$2:$D$18,campaign!$B$2:$B$18))</f>
        <v>#N/A</v>
      </c>
    </row>
    <row r="5670" spans="1:6" x14ac:dyDescent="0.3">
      <c r="A5670" s="9">
        <f>customer!A5670</f>
        <v>0</v>
      </c>
      <c r="B5670" s="10">
        <f>_xlfn.MAXIFS(data!C:C,data!A:A,Endirim!A5670)</f>
        <v>0</v>
      </c>
      <c r="C5670" s="9" cm="1">
        <f t="array" ref="C5670">INDEX(data!B:B,MATCH(1,(data!A:A=Endirim!A5670)*(data!C:C=Endirim!B5670),0))</f>
        <v>0</v>
      </c>
      <c r="D5670" s="9" t="e">
        <f>VLOOKUP(C5670,campaign!$A$2:$D$18,4,FALSE)</f>
        <v>#N/A</v>
      </c>
      <c r="E5670" s="9">
        <f>_xlfn.MAXIFS(data!G:G,data!A:A,Endirim!A5670)</f>
        <v>0</v>
      </c>
      <c r="F5670" s="9" t="e">
        <f>IF(E5670=D5670,"no discount",_xlfn.XLOOKUP(E5670,campaign!$D$2:$D$18,campaign!$B$2:$B$18))</f>
        <v>#N/A</v>
      </c>
    </row>
    <row r="5671" spans="1:6" x14ac:dyDescent="0.3">
      <c r="A5671" s="9">
        <f>customer!A5671</f>
        <v>0</v>
      </c>
      <c r="B5671" s="10">
        <f>_xlfn.MAXIFS(data!C:C,data!A:A,Endirim!A5671)</f>
        <v>0</v>
      </c>
      <c r="C5671" s="9" cm="1">
        <f t="array" ref="C5671">INDEX(data!B:B,MATCH(1,(data!A:A=Endirim!A5671)*(data!C:C=Endirim!B5671),0))</f>
        <v>0</v>
      </c>
      <c r="D5671" s="9" t="e">
        <f>VLOOKUP(C5671,campaign!$A$2:$D$18,4,FALSE)</f>
        <v>#N/A</v>
      </c>
      <c r="E5671" s="9">
        <f>_xlfn.MAXIFS(data!G:G,data!A:A,Endirim!A5671)</f>
        <v>0</v>
      </c>
      <c r="F5671" s="9" t="e">
        <f>IF(E5671=D5671,"no discount",_xlfn.XLOOKUP(E5671,campaign!$D$2:$D$18,campaign!$B$2:$B$18))</f>
        <v>#N/A</v>
      </c>
    </row>
    <row r="5672" spans="1:6" x14ac:dyDescent="0.3">
      <c r="A5672" s="9">
        <f>customer!A5672</f>
        <v>0</v>
      </c>
      <c r="B5672" s="10">
        <f>_xlfn.MAXIFS(data!C:C,data!A:A,Endirim!A5672)</f>
        <v>0</v>
      </c>
      <c r="C5672" s="9" cm="1">
        <f t="array" ref="C5672">INDEX(data!B:B,MATCH(1,(data!A:A=Endirim!A5672)*(data!C:C=Endirim!B5672),0))</f>
        <v>0</v>
      </c>
      <c r="D5672" s="9" t="e">
        <f>VLOOKUP(C5672,campaign!$A$2:$D$18,4,FALSE)</f>
        <v>#N/A</v>
      </c>
      <c r="E5672" s="9">
        <f>_xlfn.MAXIFS(data!G:G,data!A:A,Endirim!A5672)</f>
        <v>0</v>
      </c>
      <c r="F5672" s="9" t="e">
        <f>IF(E5672=D5672,"no discount",_xlfn.XLOOKUP(E5672,campaign!$D$2:$D$18,campaign!$B$2:$B$18))</f>
        <v>#N/A</v>
      </c>
    </row>
    <row r="5673" spans="1:6" x14ac:dyDescent="0.3">
      <c r="A5673" s="9">
        <f>customer!A5673</f>
        <v>0</v>
      </c>
      <c r="B5673" s="10">
        <f>_xlfn.MAXIFS(data!C:C,data!A:A,Endirim!A5673)</f>
        <v>0</v>
      </c>
      <c r="C5673" s="9" cm="1">
        <f t="array" ref="C5673">INDEX(data!B:B,MATCH(1,(data!A:A=Endirim!A5673)*(data!C:C=Endirim!B5673),0))</f>
        <v>0</v>
      </c>
      <c r="D5673" s="9" t="e">
        <f>VLOOKUP(C5673,campaign!$A$2:$D$18,4,FALSE)</f>
        <v>#N/A</v>
      </c>
      <c r="E5673" s="9">
        <f>_xlfn.MAXIFS(data!G:G,data!A:A,Endirim!A5673)</f>
        <v>0</v>
      </c>
      <c r="F5673" s="9" t="e">
        <f>IF(E5673=D5673,"no discount",_xlfn.XLOOKUP(E5673,campaign!$D$2:$D$18,campaign!$B$2:$B$18))</f>
        <v>#N/A</v>
      </c>
    </row>
    <row r="5674" spans="1:6" x14ac:dyDescent="0.3">
      <c r="A5674" s="9">
        <f>customer!A5674</f>
        <v>0</v>
      </c>
      <c r="B5674" s="10">
        <f>_xlfn.MAXIFS(data!C:C,data!A:A,Endirim!A5674)</f>
        <v>0</v>
      </c>
      <c r="C5674" s="9" cm="1">
        <f t="array" ref="C5674">INDEX(data!B:B,MATCH(1,(data!A:A=Endirim!A5674)*(data!C:C=Endirim!B5674),0))</f>
        <v>0</v>
      </c>
      <c r="D5674" s="9" t="e">
        <f>VLOOKUP(C5674,campaign!$A$2:$D$18,4,FALSE)</f>
        <v>#N/A</v>
      </c>
      <c r="E5674" s="9">
        <f>_xlfn.MAXIFS(data!G:G,data!A:A,Endirim!A5674)</f>
        <v>0</v>
      </c>
      <c r="F5674" s="9" t="e">
        <f>IF(E5674=D5674,"no discount",_xlfn.XLOOKUP(E5674,campaign!$D$2:$D$18,campaign!$B$2:$B$18))</f>
        <v>#N/A</v>
      </c>
    </row>
    <row r="5675" spans="1:6" x14ac:dyDescent="0.3">
      <c r="A5675" s="9">
        <f>customer!A5675</f>
        <v>0</v>
      </c>
      <c r="B5675" s="10">
        <f>_xlfn.MAXIFS(data!C:C,data!A:A,Endirim!A5675)</f>
        <v>0</v>
      </c>
      <c r="C5675" s="9" cm="1">
        <f t="array" ref="C5675">INDEX(data!B:B,MATCH(1,(data!A:A=Endirim!A5675)*(data!C:C=Endirim!B5675),0))</f>
        <v>0</v>
      </c>
      <c r="D5675" s="9" t="e">
        <f>VLOOKUP(C5675,campaign!$A$2:$D$18,4,FALSE)</f>
        <v>#N/A</v>
      </c>
      <c r="E5675" s="9">
        <f>_xlfn.MAXIFS(data!G:G,data!A:A,Endirim!A5675)</f>
        <v>0</v>
      </c>
      <c r="F5675" s="9" t="e">
        <f>IF(E5675=D5675,"no discount",_xlfn.XLOOKUP(E5675,campaign!$D$2:$D$18,campaign!$B$2:$B$18))</f>
        <v>#N/A</v>
      </c>
    </row>
    <row r="5676" spans="1:6" x14ac:dyDescent="0.3">
      <c r="A5676" s="9">
        <f>customer!A5676</f>
        <v>0</v>
      </c>
      <c r="B5676" s="10">
        <f>_xlfn.MAXIFS(data!C:C,data!A:A,Endirim!A5676)</f>
        <v>0</v>
      </c>
      <c r="C5676" s="9" cm="1">
        <f t="array" ref="C5676">INDEX(data!B:B,MATCH(1,(data!A:A=Endirim!A5676)*(data!C:C=Endirim!B5676),0))</f>
        <v>0</v>
      </c>
      <c r="D5676" s="9" t="e">
        <f>VLOOKUP(C5676,campaign!$A$2:$D$18,4,FALSE)</f>
        <v>#N/A</v>
      </c>
      <c r="E5676" s="9">
        <f>_xlfn.MAXIFS(data!G:G,data!A:A,Endirim!A5676)</f>
        <v>0</v>
      </c>
      <c r="F5676" s="9" t="e">
        <f>IF(E5676=D5676,"no discount",_xlfn.XLOOKUP(E5676,campaign!$D$2:$D$18,campaign!$B$2:$B$18))</f>
        <v>#N/A</v>
      </c>
    </row>
    <row r="5677" spans="1:6" x14ac:dyDescent="0.3">
      <c r="A5677" s="9">
        <f>customer!A5677</f>
        <v>0</v>
      </c>
      <c r="B5677" s="10">
        <f>_xlfn.MAXIFS(data!C:C,data!A:A,Endirim!A5677)</f>
        <v>0</v>
      </c>
      <c r="C5677" s="9" cm="1">
        <f t="array" ref="C5677">INDEX(data!B:B,MATCH(1,(data!A:A=Endirim!A5677)*(data!C:C=Endirim!B5677),0))</f>
        <v>0</v>
      </c>
      <c r="D5677" s="9" t="e">
        <f>VLOOKUP(C5677,campaign!$A$2:$D$18,4,FALSE)</f>
        <v>#N/A</v>
      </c>
      <c r="E5677" s="9">
        <f>_xlfn.MAXIFS(data!G:G,data!A:A,Endirim!A5677)</f>
        <v>0</v>
      </c>
      <c r="F5677" s="9" t="e">
        <f>IF(E5677=D5677,"no discount",_xlfn.XLOOKUP(E5677,campaign!$D$2:$D$18,campaign!$B$2:$B$18))</f>
        <v>#N/A</v>
      </c>
    </row>
    <row r="5678" spans="1:6" x14ac:dyDescent="0.3">
      <c r="A5678" s="9">
        <f>customer!A5678</f>
        <v>0</v>
      </c>
      <c r="B5678" s="10">
        <f>_xlfn.MAXIFS(data!C:C,data!A:A,Endirim!A5678)</f>
        <v>0</v>
      </c>
      <c r="C5678" s="9" cm="1">
        <f t="array" ref="C5678">INDEX(data!B:B,MATCH(1,(data!A:A=Endirim!A5678)*(data!C:C=Endirim!B5678),0))</f>
        <v>0</v>
      </c>
      <c r="D5678" s="9" t="e">
        <f>VLOOKUP(C5678,campaign!$A$2:$D$18,4,FALSE)</f>
        <v>#N/A</v>
      </c>
      <c r="E5678" s="9">
        <f>_xlfn.MAXIFS(data!G:G,data!A:A,Endirim!A5678)</f>
        <v>0</v>
      </c>
      <c r="F5678" s="9" t="e">
        <f>IF(E5678=D5678,"no discount",_xlfn.XLOOKUP(E5678,campaign!$D$2:$D$18,campaign!$B$2:$B$18))</f>
        <v>#N/A</v>
      </c>
    </row>
    <row r="5679" spans="1:6" x14ac:dyDescent="0.3">
      <c r="A5679" s="9">
        <f>customer!A5679</f>
        <v>0</v>
      </c>
      <c r="B5679" s="10">
        <f>_xlfn.MAXIFS(data!C:C,data!A:A,Endirim!A5679)</f>
        <v>0</v>
      </c>
      <c r="C5679" s="9" cm="1">
        <f t="array" ref="C5679">INDEX(data!B:B,MATCH(1,(data!A:A=Endirim!A5679)*(data!C:C=Endirim!B5679),0))</f>
        <v>0</v>
      </c>
      <c r="D5679" s="9" t="e">
        <f>VLOOKUP(C5679,campaign!$A$2:$D$18,4,FALSE)</f>
        <v>#N/A</v>
      </c>
      <c r="E5679" s="9">
        <f>_xlfn.MAXIFS(data!G:G,data!A:A,Endirim!A5679)</f>
        <v>0</v>
      </c>
      <c r="F5679" s="9" t="e">
        <f>IF(E5679=D5679,"no discount",_xlfn.XLOOKUP(E5679,campaign!$D$2:$D$18,campaign!$B$2:$B$18))</f>
        <v>#N/A</v>
      </c>
    </row>
    <row r="5680" spans="1:6" x14ac:dyDescent="0.3">
      <c r="A5680" s="9">
        <f>customer!A5680</f>
        <v>0</v>
      </c>
      <c r="B5680" s="10">
        <f>_xlfn.MAXIFS(data!C:C,data!A:A,Endirim!A5680)</f>
        <v>0</v>
      </c>
      <c r="C5680" s="9" cm="1">
        <f t="array" ref="C5680">INDEX(data!B:B,MATCH(1,(data!A:A=Endirim!A5680)*(data!C:C=Endirim!B5680),0))</f>
        <v>0</v>
      </c>
      <c r="D5680" s="9" t="e">
        <f>VLOOKUP(C5680,campaign!$A$2:$D$18,4,FALSE)</f>
        <v>#N/A</v>
      </c>
      <c r="E5680" s="9">
        <f>_xlfn.MAXIFS(data!G:G,data!A:A,Endirim!A5680)</f>
        <v>0</v>
      </c>
      <c r="F5680" s="9" t="e">
        <f>IF(E5680=D5680,"no discount",_xlfn.XLOOKUP(E5680,campaign!$D$2:$D$18,campaign!$B$2:$B$18))</f>
        <v>#N/A</v>
      </c>
    </row>
    <row r="5681" spans="1:6" x14ac:dyDescent="0.3">
      <c r="A5681" s="9">
        <f>customer!A5681</f>
        <v>0</v>
      </c>
      <c r="B5681" s="10">
        <f>_xlfn.MAXIFS(data!C:C,data!A:A,Endirim!A5681)</f>
        <v>0</v>
      </c>
      <c r="C5681" s="9" cm="1">
        <f t="array" ref="C5681">INDEX(data!B:B,MATCH(1,(data!A:A=Endirim!A5681)*(data!C:C=Endirim!B5681),0))</f>
        <v>0</v>
      </c>
      <c r="D5681" s="9" t="e">
        <f>VLOOKUP(C5681,campaign!$A$2:$D$18,4,FALSE)</f>
        <v>#N/A</v>
      </c>
      <c r="E5681" s="9">
        <f>_xlfn.MAXIFS(data!G:G,data!A:A,Endirim!A5681)</f>
        <v>0</v>
      </c>
      <c r="F5681" s="9" t="e">
        <f>IF(E5681=D5681,"no discount",_xlfn.XLOOKUP(E5681,campaign!$D$2:$D$18,campaign!$B$2:$B$18))</f>
        <v>#N/A</v>
      </c>
    </row>
    <row r="5682" spans="1:6" x14ac:dyDescent="0.3">
      <c r="A5682" s="9">
        <f>customer!A5682</f>
        <v>0</v>
      </c>
      <c r="B5682" s="10">
        <f>_xlfn.MAXIFS(data!C:C,data!A:A,Endirim!A5682)</f>
        <v>0</v>
      </c>
      <c r="C5682" s="9" cm="1">
        <f t="array" ref="C5682">INDEX(data!B:B,MATCH(1,(data!A:A=Endirim!A5682)*(data!C:C=Endirim!B5682),0))</f>
        <v>0</v>
      </c>
      <c r="D5682" s="9" t="e">
        <f>VLOOKUP(C5682,campaign!$A$2:$D$18,4,FALSE)</f>
        <v>#N/A</v>
      </c>
      <c r="E5682" s="9">
        <f>_xlfn.MAXIFS(data!G:G,data!A:A,Endirim!A5682)</f>
        <v>0</v>
      </c>
      <c r="F5682" s="9" t="e">
        <f>IF(E5682=D5682,"no discount",_xlfn.XLOOKUP(E5682,campaign!$D$2:$D$18,campaign!$B$2:$B$18))</f>
        <v>#N/A</v>
      </c>
    </row>
    <row r="5683" spans="1:6" x14ac:dyDescent="0.3">
      <c r="A5683" s="9">
        <f>customer!A5683</f>
        <v>0</v>
      </c>
      <c r="B5683" s="10">
        <f>_xlfn.MAXIFS(data!C:C,data!A:A,Endirim!A5683)</f>
        <v>0</v>
      </c>
      <c r="C5683" s="9" cm="1">
        <f t="array" ref="C5683">INDEX(data!B:B,MATCH(1,(data!A:A=Endirim!A5683)*(data!C:C=Endirim!B5683),0))</f>
        <v>0</v>
      </c>
      <c r="D5683" s="9" t="e">
        <f>VLOOKUP(C5683,campaign!$A$2:$D$18,4,FALSE)</f>
        <v>#N/A</v>
      </c>
      <c r="E5683" s="9">
        <f>_xlfn.MAXIFS(data!G:G,data!A:A,Endirim!A5683)</f>
        <v>0</v>
      </c>
      <c r="F5683" s="9" t="e">
        <f>IF(E5683=D5683,"no discount",_xlfn.XLOOKUP(E5683,campaign!$D$2:$D$18,campaign!$B$2:$B$18))</f>
        <v>#N/A</v>
      </c>
    </row>
    <row r="5684" spans="1:6" x14ac:dyDescent="0.3">
      <c r="A5684" s="9">
        <f>customer!A5684</f>
        <v>0</v>
      </c>
      <c r="B5684" s="10">
        <f>_xlfn.MAXIFS(data!C:C,data!A:A,Endirim!A5684)</f>
        <v>0</v>
      </c>
      <c r="C5684" s="9" cm="1">
        <f t="array" ref="C5684">INDEX(data!B:B,MATCH(1,(data!A:A=Endirim!A5684)*(data!C:C=Endirim!B5684),0))</f>
        <v>0</v>
      </c>
      <c r="D5684" s="9" t="e">
        <f>VLOOKUP(C5684,campaign!$A$2:$D$18,4,FALSE)</f>
        <v>#N/A</v>
      </c>
      <c r="E5684" s="9">
        <f>_xlfn.MAXIFS(data!G:G,data!A:A,Endirim!A5684)</f>
        <v>0</v>
      </c>
      <c r="F5684" s="9" t="e">
        <f>IF(E5684=D5684,"no discount",_xlfn.XLOOKUP(E5684,campaign!$D$2:$D$18,campaign!$B$2:$B$18))</f>
        <v>#N/A</v>
      </c>
    </row>
    <row r="5685" spans="1:6" x14ac:dyDescent="0.3">
      <c r="A5685" s="9">
        <f>customer!A5685</f>
        <v>0</v>
      </c>
      <c r="B5685" s="10">
        <f>_xlfn.MAXIFS(data!C:C,data!A:A,Endirim!A5685)</f>
        <v>0</v>
      </c>
      <c r="C5685" s="9" cm="1">
        <f t="array" ref="C5685">INDEX(data!B:B,MATCH(1,(data!A:A=Endirim!A5685)*(data!C:C=Endirim!B5685),0))</f>
        <v>0</v>
      </c>
      <c r="D5685" s="9" t="e">
        <f>VLOOKUP(C5685,campaign!$A$2:$D$18,4,FALSE)</f>
        <v>#N/A</v>
      </c>
      <c r="E5685" s="9">
        <f>_xlfn.MAXIFS(data!G:G,data!A:A,Endirim!A5685)</f>
        <v>0</v>
      </c>
      <c r="F5685" s="9" t="e">
        <f>IF(E5685=D5685,"no discount",_xlfn.XLOOKUP(E5685,campaign!$D$2:$D$18,campaign!$B$2:$B$18))</f>
        <v>#N/A</v>
      </c>
    </row>
    <row r="5686" spans="1:6" x14ac:dyDescent="0.3">
      <c r="A5686" s="9">
        <f>customer!A5686</f>
        <v>0</v>
      </c>
      <c r="B5686" s="10">
        <f>_xlfn.MAXIFS(data!C:C,data!A:A,Endirim!A5686)</f>
        <v>0</v>
      </c>
      <c r="C5686" s="9" cm="1">
        <f t="array" ref="C5686">INDEX(data!B:B,MATCH(1,(data!A:A=Endirim!A5686)*(data!C:C=Endirim!B5686),0))</f>
        <v>0</v>
      </c>
      <c r="D5686" s="9" t="e">
        <f>VLOOKUP(C5686,campaign!$A$2:$D$18,4,FALSE)</f>
        <v>#N/A</v>
      </c>
      <c r="E5686" s="9">
        <f>_xlfn.MAXIFS(data!G:G,data!A:A,Endirim!A5686)</f>
        <v>0</v>
      </c>
      <c r="F5686" s="9" t="e">
        <f>IF(E5686=D5686,"no discount",_xlfn.XLOOKUP(E5686,campaign!$D$2:$D$18,campaign!$B$2:$B$18))</f>
        <v>#N/A</v>
      </c>
    </row>
    <row r="5687" spans="1:6" x14ac:dyDescent="0.3">
      <c r="A5687" s="9">
        <f>customer!A5687</f>
        <v>0</v>
      </c>
      <c r="B5687" s="10">
        <f>_xlfn.MAXIFS(data!C:C,data!A:A,Endirim!A5687)</f>
        <v>0</v>
      </c>
      <c r="C5687" s="9" cm="1">
        <f t="array" ref="C5687">INDEX(data!B:B,MATCH(1,(data!A:A=Endirim!A5687)*(data!C:C=Endirim!B5687),0))</f>
        <v>0</v>
      </c>
      <c r="D5687" s="9" t="e">
        <f>VLOOKUP(C5687,campaign!$A$2:$D$18,4,FALSE)</f>
        <v>#N/A</v>
      </c>
      <c r="E5687" s="9">
        <f>_xlfn.MAXIFS(data!G:G,data!A:A,Endirim!A5687)</f>
        <v>0</v>
      </c>
      <c r="F5687" s="9" t="e">
        <f>IF(E5687=D5687,"no discount",_xlfn.XLOOKUP(E5687,campaign!$D$2:$D$18,campaign!$B$2:$B$18))</f>
        <v>#N/A</v>
      </c>
    </row>
    <row r="5688" spans="1:6" x14ac:dyDescent="0.3">
      <c r="A5688" s="9">
        <f>customer!A5688</f>
        <v>0</v>
      </c>
      <c r="B5688" s="10">
        <f>_xlfn.MAXIFS(data!C:C,data!A:A,Endirim!A5688)</f>
        <v>0</v>
      </c>
      <c r="C5688" s="9" cm="1">
        <f t="array" ref="C5688">INDEX(data!B:B,MATCH(1,(data!A:A=Endirim!A5688)*(data!C:C=Endirim!B5688),0))</f>
        <v>0</v>
      </c>
      <c r="D5688" s="9" t="e">
        <f>VLOOKUP(C5688,campaign!$A$2:$D$18,4,FALSE)</f>
        <v>#N/A</v>
      </c>
      <c r="E5688" s="9">
        <f>_xlfn.MAXIFS(data!G:G,data!A:A,Endirim!A5688)</f>
        <v>0</v>
      </c>
      <c r="F5688" s="9" t="e">
        <f>IF(E5688=D5688,"no discount",_xlfn.XLOOKUP(E5688,campaign!$D$2:$D$18,campaign!$B$2:$B$18))</f>
        <v>#N/A</v>
      </c>
    </row>
    <row r="5689" spans="1:6" x14ac:dyDescent="0.3">
      <c r="A5689" s="9">
        <f>customer!A5689</f>
        <v>0</v>
      </c>
      <c r="B5689" s="10">
        <f>_xlfn.MAXIFS(data!C:C,data!A:A,Endirim!A5689)</f>
        <v>0</v>
      </c>
      <c r="C5689" s="9" cm="1">
        <f t="array" ref="C5689">INDEX(data!B:B,MATCH(1,(data!A:A=Endirim!A5689)*(data!C:C=Endirim!B5689),0))</f>
        <v>0</v>
      </c>
      <c r="D5689" s="9" t="e">
        <f>VLOOKUP(C5689,campaign!$A$2:$D$18,4,FALSE)</f>
        <v>#N/A</v>
      </c>
      <c r="E5689" s="9">
        <f>_xlfn.MAXIFS(data!G:G,data!A:A,Endirim!A5689)</f>
        <v>0</v>
      </c>
      <c r="F5689" s="9" t="e">
        <f>IF(E5689=D5689,"no discount",_xlfn.XLOOKUP(E5689,campaign!$D$2:$D$18,campaign!$B$2:$B$18))</f>
        <v>#N/A</v>
      </c>
    </row>
    <row r="5690" spans="1:6" x14ac:dyDescent="0.3">
      <c r="A5690" s="9">
        <f>customer!A5690</f>
        <v>0</v>
      </c>
      <c r="B5690" s="10">
        <f>_xlfn.MAXIFS(data!C:C,data!A:A,Endirim!A5690)</f>
        <v>0</v>
      </c>
      <c r="C5690" s="9" cm="1">
        <f t="array" ref="C5690">INDEX(data!B:B,MATCH(1,(data!A:A=Endirim!A5690)*(data!C:C=Endirim!B5690),0))</f>
        <v>0</v>
      </c>
      <c r="D5690" s="9" t="e">
        <f>VLOOKUP(C5690,campaign!$A$2:$D$18,4,FALSE)</f>
        <v>#N/A</v>
      </c>
      <c r="E5690" s="9">
        <f>_xlfn.MAXIFS(data!G:G,data!A:A,Endirim!A5690)</f>
        <v>0</v>
      </c>
      <c r="F5690" s="9" t="e">
        <f>IF(E5690=D5690,"no discount",_xlfn.XLOOKUP(E5690,campaign!$D$2:$D$18,campaign!$B$2:$B$18))</f>
        <v>#N/A</v>
      </c>
    </row>
    <row r="5691" spans="1:6" x14ac:dyDescent="0.3">
      <c r="A5691" s="9">
        <f>customer!A5691</f>
        <v>0</v>
      </c>
      <c r="B5691" s="10">
        <f>_xlfn.MAXIFS(data!C:C,data!A:A,Endirim!A5691)</f>
        <v>0</v>
      </c>
      <c r="C5691" s="9" cm="1">
        <f t="array" ref="C5691">INDEX(data!B:B,MATCH(1,(data!A:A=Endirim!A5691)*(data!C:C=Endirim!B5691),0))</f>
        <v>0</v>
      </c>
      <c r="D5691" s="9" t="e">
        <f>VLOOKUP(C5691,campaign!$A$2:$D$18,4,FALSE)</f>
        <v>#N/A</v>
      </c>
      <c r="E5691" s="9">
        <f>_xlfn.MAXIFS(data!G:G,data!A:A,Endirim!A5691)</f>
        <v>0</v>
      </c>
      <c r="F5691" s="9" t="e">
        <f>IF(E5691=D5691,"no discount",_xlfn.XLOOKUP(E5691,campaign!$D$2:$D$18,campaign!$B$2:$B$18))</f>
        <v>#N/A</v>
      </c>
    </row>
    <row r="5692" spans="1:6" x14ac:dyDescent="0.3">
      <c r="A5692" s="9">
        <f>customer!A5692</f>
        <v>0</v>
      </c>
      <c r="B5692" s="10">
        <f>_xlfn.MAXIFS(data!C:C,data!A:A,Endirim!A5692)</f>
        <v>0</v>
      </c>
      <c r="C5692" s="9" cm="1">
        <f t="array" ref="C5692">INDEX(data!B:B,MATCH(1,(data!A:A=Endirim!A5692)*(data!C:C=Endirim!B5692),0))</f>
        <v>0</v>
      </c>
      <c r="D5692" s="9" t="e">
        <f>VLOOKUP(C5692,campaign!$A$2:$D$18,4,FALSE)</f>
        <v>#N/A</v>
      </c>
      <c r="E5692" s="9">
        <f>_xlfn.MAXIFS(data!G:G,data!A:A,Endirim!A5692)</f>
        <v>0</v>
      </c>
      <c r="F5692" s="9" t="e">
        <f>IF(E5692=D5692,"no discount",_xlfn.XLOOKUP(E5692,campaign!$D$2:$D$18,campaign!$B$2:$B$18))</f>
        <v>#N/A</v>
      </c>
    </row>
    <row r="5693" spans="1:6" x14ac:dyDescent="0.3">
      <c r="A5693" s="9">
        <f>customer!A5693</f>
        <v>0</v>
      </c>
      <c r="B5693" s="10">
        <f>_xlfn.MAXIFS(data!C:C,data!A:A,Endirim!A5693)</f>
        <v>0</v>
      </c>
      <c r="C5693" s="9" cm="1">
        <f t="array" ref="C5693">INDEX(data!B:B,MATCH(1,(data!A:A=Endirim!A5693)*(data!C:C=Endirim!B5693),0))</f>
        <v>0</v>
      </c>
      <c r="D5693" s="9" t="e">
        <f>VLOOKUP(C5693,campaign!$A$2:$D$18,4,FALSE)</f>
        <v>#N/A</v>
      </c>
      <c r="E5693" s="9">
        <f>_xlfn.MAXIFS(data!G:G,data!A:A,Endirim!A5693)</f>
        <v>0</v>
      </c>
      <c r="F5693" s="9" t="e">
        <f>IF(E5693=D5693,"no discount",_xlfn.XLOOKUP(E5693,campaign!$D$2:$D$18,campaign!$B$2:$B$18))</f>
        <v>#N/A</v>
      </c>
    </row>
    <row r="5694" spans="1:6" x14ac:dyDescent="0.3">
      <c r="A5694" s="9">
        <f>customer!A5694</f>
        <v>0</v>
      </c>
      <c r="B5694" s="10">
        <f>_xlfn.MAXIFS(data!C:C,data!A:A,Endirim!A5694)</f>
        <v>0</v>
      </c>
      <c r="C5694" s="9" cm="1">
        <f t="array" ref="C5694">INDEX(data!B:B,MATCH(1,(data!A:A=Endirim!A5694)*(data!C:C=Endirim!B5694),0))</f>
        <v>0</v>
      </c>
      <c r="D5694" s="9" t="e">
        <f>VLOOKUP(C5694,campaign!$A$2:$D$18,4,FALSE)</f>
        <v>#N/A</v>
      </c>
      <c r="E5694" s="9">
        <f>_xlfn.MAXIFS(data!G:G,data!A:A,Endirim!A5694)</f>
        <v>0</v>
      </c>
      <c r="F5694" s="9" t="e">
        <f>IF(E5694=D5694,"no discount",_xlfn.XLOOKUP(E5694,campaign!$D$2:$D$18,campaign!$B$2:$B$18))</f>
        <v>#N/A</v>
      </c>
    </row>
    <row r="5695" spans="1:6" x14ac:dyDescent="0.3">
      <c r="A5695" s="9">
        <f>customer!A5695</f>
        <v>0</v>
      </c>
      <c r="B5695" s="10">
        <f>_xlfn.MAXIFS(data!C:C,data!A:A,Endirim!A5695)</f>
        <v>0</v>
      </c>
      <c r="C5695" s="9" cm="1">
        <f t="array" ref="C5695">INDEX(data!B:B,MATCH(1,(data!A:A=Endirim!A5695)*(data!C:C=Endirim!B5695),0))</f>
        <v>0</v>
      </c>
      <c r="D5695" s="9" t="e">
        <f>VLOOKUP(C5695,campaign!$A$2:$D$18,4,FALSE)</f>
        <v>#N/A</v>
      </c>
      <c r="E5695" s="9">
        <f>_xlfn.MAXIFS(data!G:G,data!A:A,Endirim!A5695)</f>
        <v>0</v>
      </c>
      <c r="F5695" s="9" t="e">
        <f>IF(E5695=D5695,"no discount",_xlfn.XLOOKUP(E5695,campaign!$D$2:$D$18,campaign!$B$2:$B$18))</f>
        <v>#N/A</v>
      </c>
    </row>
    <row r="5696" spans="1:6" x14ac:dyDescent="0.3">
      <c r="A5696" s="9">
        <f>customer!A5696</f>
        <v>0</v>
      </c>
      <c r="B5696" s="10">
        <f>_xlfn.MAXIFS(data!C:C,data!A:A,Endirim!A5696)</f>
        <v>0</v>
      </c>
      <c r="C5696" s="9" cm="1">
        <f t="array" ref="C5696">INDEX(data!B:B,MATCH(1,(data!A:A=Endirim!A5696)*(data!C:C=Endirim!B5696),0))</f>
        <v>0</v>
      </c>
      <c r="D5696" s="9" t="e">
        <f>VLOOKUP(C5696,campaign!$A$2:$D$18,4,FALSE)</f>
        <v>#N/A</v>
      </c>
      <c r="E5696" s="9">
        <f>_xlfn.MAXIFS(data!G:G,data!A:A,Endirim!A5696)</f>
        <v>0</v>
      </c>
      <c r="F5696" s="9" t="e">
        <f>IF(E5696=D5696,"no discount",_xlfn.XLOOKUP(E5696,campaign!$D$2:$D$18,campaign!$B$2:$B$18))</f>
        <v>#N/A</v>
      </c>
    </row>
    <row r="5697" spans="1:6" x14ac:dyDescent="0.3">
      <c r="A5697" s="9">
        <f>customer!A5697</f>
        <v>0</v>
      </c>
      <c r="B5697" s="10">
        <f>_xlfn.MAXIFS(data!C:C,data!A:A,Endirim!A5697)</f>
        <v>0</v>
      </c>
      <c r="C5697" s="9" cm="1">
        <f t="array" ref="C5697">INDEX(data!B:B,MATCH(1,(data!A:A=Endirim!A5697)*(data!C:C=Endirim!B5697),0))</f>
        <v>0</v>
      </c>
      <c r="D5697" s="9" t="e">
        <f>VLOOKUP(C5697,campaign!$A$2:$D$18,4,FALSE)</f>
        <v>#N/A</v>
      </c>
      <c r="E5697" s="9">
        <f>_xlfn.MAXIFS(data!G:G,data!A:A,Endirim!A5697)</f>
        <v>0</v>
      </c>
      <c r="F5697" s="9" t="e">
        <f>IF(E5697=D5697,"no discount",_xlfn.XLOOKUP(E5697,campaign!$D$2:$D$18,campaign!$B$2:$B$18))</f>
        <v>#N/A</v>
      </c>
    </row>
    <row r="5698" spans="1:6" x14ac:dyDescent="0.3">
      <c r="A5698" s="9">
        <f>customer!A5698</f>
        <v>0</v>
      </c>
      <c r="B5698" s="10">
        <f>_xlfn.MAXIFS(data!C:C,data!A:A,Endirim!A5698)</f>
        <v>0</v>
      </c>
      <c r="C5698" s="9" cm="1">
        <f t="array" ref="C5698">INDEX(data!B:B,MATCH(1,(data!A:A=Endirim!A5698)*(data!C:C=Endirim!B5698),0))</f>
        <v>0</v>
      </c>
      <c r="D5698" s="9" t="e">
        <f>VLOOKUP(C5698,campaign!$A$2:$D$18,4,FALSE)</f>
        <v>#N/A</v>
      </c>
      <c r="E5698" s="9">
        <f>_xlfn.MAXIFS(data!G:G,data!A:A,Endirim!A5698)</f>
        <v>0</v>
      </c>
      <c r="F5698" s="9" t="e">
        <f>IF(E5698=D5698,"no discount",_xlfn.XLOOKUP(E5698,campaign!$D$2:$D$18,campaign!$B$2:$B$18))</f>
        <v>#N/A</v>
      </c>
    </row>
    <row r="5699" spans="1:6" x14ac:dyDescent="0.3">
      <c r="A5699" s="9">
        <f>customer!A5699</f>
        <v>0</v>
      </c>
      <c r="B5699" s="10">
        <f>_xlfn.MAXIFS(data!C:C,data!A:A,Endirim!A5699)</f>
        <v>0</v>
      </c>
      <c r="C5699" s="9" cm="1">
        <f t="array" ref="C5699">INDEX(data!B:B,MATCH(1,(data!A:A=Endirim!A5699)*(data!C:C=Endirim!B5699),0))</f>
        <v>0</v>
      </c>
      <c r="D5699" s="9" t="e">
        <f>VLOOKUP(C5699,campaign!$A$2:$D$18,4,FALSE)</f>
        <v>#N/A</v>
      </c>
      <c r="E5699" s="9">
        <f>_xlfn.MAXIFS(data!G:G,data!A:A,Endirim!A5699)</f>
        <v>0</v>
      </c>
      <c r="F5699" s="9" t="e">
        <f>IF(E5699=D5699,"no discount",_xlfn.XLOOKUP(E5699,campaign!$D$2:$D$18,campaign!$B$2:$B$18))</f>
        <v>#N/A</v>
      </c>
    </row>
    <row r="5700" spans="1:6" x14ac:dyDescent="0.3">
      <c r="A5700" s="9">
        <f>customer!A5700</f>
        <v>0</v>
      </c>
      <c r="B5700" s="10">
        <f>_xlfn.MAXIFS(data!C:C,data!A:A,Endirim!A5700)</f>
        <v>0</v>
      </c>
      <c r="C5700" s="9" cm="1">
        <f t="array" ref="C5700">INDEX(data!B:B,MATCH(1,(data!A:A=Endirim!A5700)*(data!C:C=Endirim!B5700),0))</f>
        <v>0</v>
      </c>
      <c r="D5700" s="9" t="e">
        <f>VLOOKUP(C5700,campaign!$A$2:$D$18,4,FALSE)</f>
        <v>#N/A</v>
      </c>
      <c r="E5700" s="9">
        <f>_xlfn.MAXIFS(data!G:G,data!A:A,Endirim!A5700)</f>
        <v>0</v>
      </c>
      <c r="F5700" s="9" t="e">
        <f>IF(E5700=D5700,"no discount",_xlfn.XLOOKUP(E5700,campaign!$D$2:$D$18,campaign!$B$2:$B$18))</f>
        <v>#N/A</v>
      </c>
    </row>
    <row r="5701" spans="1:6" x14ac:dyDescent="0.3">
      <c r="A5701" s="9">
        <f>customer!A5701</f>
        <v>0</v>
      </c>
      <c r="B5701" s="10">
        <f>_xlfn.MAXIFS(data!C:C,data!A:A,Endirim!A5701)</f>
        <v>0</v>
      </c>
      <c r="C5701" s="9" cm="1">
        <f t="array" ref="C5701">INDEX(data!B:B,MATCH(1,(data!A:A=Endirim!A5701)*(data!C:C=Endirim!B5701),0))</f>
        <v>0</v>
      </c>
      <c r="D5701" s="9" t="e">
        <f>VLOOKUP(C5701,campaign!$A$2:$D$18,4,FALSE)</f>
        <v>#N/A</v>
      </c>
      <c r="E5701" s="9">
        <f>_xlfn.MAXIFS(data!G:G,data!A:A,Endirim!A5701)</f>
        <v>0</v>
      </c>
      <c r="F5701" s="9" t="e">
        <f>IF(E5701=D5701,"no discount",_xlfn.XLOOKUP(E5701,campaign!$D$2:$D$18,campaign!$B$2:$B$18))</f>
        <v>#N/A</v>
      </c>
    </row>
    <row r="5702" spans="1:6" x14ac:dyDescent="0.3">
      <c r="A5702" s="9">
        <f>customer!A5702</f>
        <v>0</v>
      </c>
      <c r="B5702" s="10">
        <f>_xlfn.MAXIFS(data!C:C,data!A:A,Endirim!A5702)</f>
        <v>0</v>
      </c>
      <c r="C5702" s="9" cm="1">
        <f t="array" ref="C5702">INDEX(data!B:B,MATCH(1,(data!A:A=Endirim!A5702)*(data!C:C=Endirim!B5702),0))</f>
        <v>0</v>
      </c>
      <c r="D5702" s="9" t="e">
        <f>VLOOKUP(C5702,campaign!$A$2:$D$18,4,FALSE)</f>
        <v>#N/A</v>
      </c>
      <c r="E5702" s="9">
        <f>_xlfn.MAXIFS(data!G:G,data!A:A,Endirim!A5702)</f>
        <v>0</v>
      </c>
      <c r="F5702" s="9" t="e">
        <f>IF(E5702=D5702,"no discount",_xlfn.XLOOKUP(E5702,campaign!$D$2:$D$18,campaign!$B$2:$B$18))</f>
        <v>#N/A</v>
      </c>
    </row>
    <row r="5703" spans="1:6" x14ac:dyDescent="0.3">
      <c r="A5703" s="9">
        <f>customer!A5703</f>
        <v>0</v>
      </c>
      <c r="B5703" s="10">
        <f>_xlfn.MAXIFS(data!C:C,data!A:A,Endirim!A5703)</f>
        <v>0</v>
      </c>
      <c r="C5703" s="9" cm="1">
        <f t="array" ref="C5703">INDEX(data!B:B,MATCH(1,(data!A:A=Endirim!A5703)*(data!C:C=Endirim!B5703),0))</f>
        <v>0</v>
      </c>
      <c r="D5703" s="9" t="e">
        <f>VLOOKUP(C5703,campaign!$A$2:$D$18,4,FALSE)</f>
        <v>#N/A</v>
      </c>
      <c r="E5703" s="9">
        <f>_xlfn.MAXIFS(data!G:G,data!A:A,Endirim!A5703)</f>
        <v>0</v>
      </c>
      <c r="F5703" s="9" t="e">
        <f>IF(E5703=D5703,"no discount",_xlfn.XLOOKUP(E5703,campaign!$D$2:$D$18,campaign!$B$2:$B$18))</f>
        <v>#N/A</v>
      </c>
    </row>
    <row r="5704" spans="1:6" x14ac:dyDescent="0.3">
      <c r="A5704" s="9">
        <f>customer!A5704</f>
        <v>0</v>
      </c>
      <c r="B5704" s="10">
        <f>_xlfn.MAXIFS(data!C:C,data!A:A,Endirim!A5704)</f>
        <v>0</v>
      </c>
      <c r="C5704" s="9" cm="1">
        <f t="array" ref="C5704">INDEX(data!B:B,MATCH(1,(data!A:A=Endirim!A5704)*(data!C:C=Endirim!B5704),0))</f>
        <v>0</v>
      </c>
      <c r="D5704" s="9" t="e">
        <f>VLOOKUP(C5704,campaign!$A$2:$D$18,4,FALSE)</f>
        <v>#N/A</v>
      </c>
      <c r="E5704" s="9">
        <f>_xlfn.MAXIFS(data!G:G,data!A:A,Endirim!A5704)</f>
        <v>0</v>
      </c>
      <c r="F5704" s="9" t="e">
        <f>IF(E5704=D5704,"no discount",_xlfn.XLOOKUP(E5704,campaign!$D$2:$D$18,campaign!$B$2:$B$18))</f>
        <v>#N/A</v>
      </c>
    </row>
    <row r="5705" spans="1:6" x14ac:dyDescent="0.3">
      <c r="A5705" s="9">
        <f>customer!A5705</f>
        <v>0</v>
      </c>
      <c r="B5705" s="10">
        <f>_xlfn.MAXIFS(data!C:C,data!A:A,Endirim!A5705)</f>
        <v>0</v>
      </c>
      <c r="C5705" s="9" cm="1">
        <f t="array" ref="C5705">INDEX(data!B:B,MATCH(1,(data!A:A=Endirim!A5705)*(data!C:C=Endirim!B5705),0))</f>
        <v>0</v>
      </c>
      <c r="D5705" s="9" t="e">
        <f>VLOOKUP(C5705,campaign!$A$2:$D$18,4,FALSE)</f>
        <v>#N/A</v>
      </c>
      <c r="E5705" s="9">
        <f>_xlfn.MAXIFS(data!G:G,data!A:A,Endirim!A5705)</f>
        <v>0</v>
      </c>
      <c r="F5705" s="9" t="e">
        <f>IF(E5705=D5705,"no discount",_xlfn.XLOOKUP(E5705,campaign!$D$2:$D$18,campaign!$B$2:$B$18))</f>
        <v>#N/A</v>
      </c>
    </row>
    <row r="5706" spans="1:6" x14ac:dyDescent="0.3">
      <c r="A5706" s="9">
        <f>customer!A5706</f>
        <v>0</v>
      </c>
      <c r="B5706" s="10">
        <f>_xlfn.MAXIFS(data!C:C,data!A:A,Endirim!A5706)</f>
        <v>0</v>
      </c>
      <c r="C5706" s="9" cm="1">
        <f t="array" ref="C5706">INDEX(data!B:B,MATCH(1,(data!A:A=Endirim!A5706)*(data!C:C=Endirim!B5706),0))</f>
        <v>0</v>
      </c>
      <c r="D5706" s="9" t="e">
        <f>VLOOKUP(C5706,campaign!$A$2:$D$18,4,FALSE)</f>
        <v>#N/A</v>
      </c>
      <c r="E5706" s="9">
        <f>_xlfn.MAXIFS(data!G:G,data!A:A,Endirim!A5706)</f>
        <v>0</v>
      </c>
      <c r="F5706" s="9" t="e">
        <f>IF(E5706=D5706,"no discount",_xlfn.XLOOKUP(E5706,campaign!$D$2:$D$18,campaign!$B$2:$B$18))</f>
        <v>#N/A</v>
      </c>
    </row>
    <row r="5707" spans="1:6" x14ac:dyDescent="0.3">
      <c r="A5707" s="9">
        <f>customer!A5707</f>
        <v>0</v>
      </c>
      <c r="B5707" s="10">
        <f>_xlfn.MAXIFS(data!C:C,data!A:A,Endirim!A5707)</f>
        <v>0</v>
      </c>
      <c r="C5707" s="9" cm="1">
        <f t="array" ref="C5707">INDEX(data!B:B,MATCH(1,(data!A:A=Endirim!A5707)*(data!C:C=Endirim!B5707),0))</f>
        <v>0</v>
      </c>
      <c r="D5707" s="9" t="e">
        <f>VLOOKUP(C5707,campaign!$A$2:$D$18,4,FALSE)</f>
        <v>#N/A</v>
      </c>
      <c r="E5707" s="9">
        <f>_xlfn.MAXIFS(data!G:G,data!A:A,Endirim!A5707)</f>
        <v>0</v>
      </c>
      <c r="F5707" s="9" t="e">
        <f>IF(E5707=D5707,"no discount",_xlfn.XLOOKUP(E5707,campaign!$D$2:$D$18,campaign!$B$2:$B$18))</f>
        <v>#N/A</v>
      </c>
    </row>
    <row r="5708" spans="1:6" x14ac:dyDescent="0.3">
      <c r="A5708" s="9">
        <f>customer!A5708</f>
        <v>0</v>
      </c>
      <c r="B5708" s="10">
        <f>_xlfn.MAXIFS(data!C:C,data!A:A,Endirim!A5708)</f>
        <v>0</v>
      </c>
      <c r="C5708" s="9" cm="1">
        <f t="array" ref="C5708">INDEX(data!B:B,MATCH(1,(data!A:A=Endirim!A5708)*(data!C:C=Endirim!B5708),0))</f>
        <v>0</v>
      </c>
      <c r="D5708" s="9" t="e">
        <f>VLOOKUP(C5708,campaign!$A$2:$D$18,4,FALSE)</f>
        <v>#N/A</v>
      </c>
      <c r="E5708" s="9">
        <f>_xlfn.MAXIFS(data!G:G,data!A:A,Endirim!A5708)</f>
        <v>0</v>
      </c>
      <c r="F5708" s="9" t="e">
        <f>IF(E5708=D5708,"no discount",_xlfn.XLOOKUP(E5708,campaign!$D$2:$D$18,campaign!$B$2:$B$18))</f>
        <v>#N/A</v>
      </c>
    </row>
    <row r="5709" spans="1:6" x14ac:dyDescent="0.3">
      <c r="A5709" s="9">
        <f>customer!A5709</f>
        <v>0</v>
      </c>
      <c r="B5709" s="10">
        <f>_xlfn.MAXIFS(data!C:C,data!A:A,Endirim!A5709)</f>
        <v>0</v>
      </c>
      <c r="C5709" s="9" cm="1">
        <f t="array" ref="C5709">INDEX(data!B:B,MATCH(1,(data!A:A=Endirim!A5709)*(data!C:C=Endirim!B5709),0))</f>
        <v>0</v>
      </c>
      <c r="D5709" s="9" t="e">
        <f>VLOOKUP(C5709,campaign!$A$2:$D$18,4,FALSE)</f>
        <v>#N/A</v>
      </c>
      <c r="E5709" s="9">
        <f>_xlfn.MAXIFS(data!G:G,data!A:A,Endirim!A5709)</f>
        <v>0</v>
      </c>
      <c r="F5709" s="9" t="e">
        <f>IF(E5709=D5709,"no discount",_xlfn.XLOOKUP(E5709,campaign!$D$2:$D$18,campaign!$B$2:$B$18))</f>
        <v>#N/A</v>
      </c>
    </row>
    <row r="5710" spans="1:6" x14ac:dyDescent="0.3">
      <c r="A5710" s="9">
        <f>customer!A5710</f>
        <v>0</v>
      </c>
      <c r="B5710" s="10">
        <f>_xlfn.MAXIFS(data!C:C,data!A:A,Endirim!A5710)</f>
        <v>0</v>
      </c>
      <c r="C5710" s="9" cm="1">
        <f t="array" ref="C5710">INDEX(data!B:B,MATCH(1,(data!A:A=Endirim!A5710)*(data!C:C=Endirim!B5710),0))</f>
        <v>0</v>
      </c>
      <c r="D5710" s="9" t="e">
        <f>VLOOKUP(C5710,campaign!$A$2:$D$18,4,FALSE)</f>
        <v>#N/A</v>
      </c>
      <c r="E5710" s="9">
        <f>_xlfn.MAXIFS(data!G:G,data!A:A,Endirim!A5710)</f>
        <v>0</v>
      </c>
      <c r="F5710" s="9" t="e">
        <f>IF(E5710=D5710,"no discount",_xlfn.XLOOKUP(E5710,campaign!$D$2:$D$18,campaign!$B$2:$B$18))</f>
        <v>#N/A</v>
      </c>
    </row>
    <row r="5711" spans="1:6" x14ac:dyDescent="0.3">
      <c r="A5711" s="9">
        <f>customer!A5711</f>
        <v>0</v>
      </c>
      <c r="B5711" s="10">
        <f>_xlfn.MAXIFS(data!C:C,data!A:A,Endirim!A5711)</f>
        <v>0</v>
      </c>
      <c r="C5711" s="9" cm="1">
        <f t="array" ref="C5711">INDEX(data!B:B,MATCH(1,(data!A:A=Endirim!A5711)*(data!C:C=Endirim!B5711),0))</f>
        <v>0</v>
      </c>
      <c r="D5711" s="9" t="e">
        <f>VLOOKUP(C5711,campaign!$A$2:$D$18,4,FALSE)</f>
        <v>#N/A</v>
      </c>
      <c r="E5711" s="9">
        <f>_xlfn.MAXIFS(data!G:G,data!A:A,Endirim!A5711)</f>
        <v>0</v>
      </c>
      <c r="F5711" s="9" t="e">
        <f>IF(E5711=D5711,"no discount",_xlfn.XLOOKUP(E5711,campaign!$D$2:$D$18,campaign!$B$2:$B$18))</f>
        <v>#N/A</v>
      </c>
    </row>
    <row r="5712" spans="1:6" x14ac:dyDescent="0.3">
      <c r="A5712" s="9">
        <f>customer!A5712</f>
        <v>0</v>
      </c>
      <c r="B5712" s="10">
        <f>_xlfn.MAXIFS(data!C:C,data!A:A,Endirim!A5712)</f>
        <v>0</v>
      </c>
      <c r="C5712" s="9" cm="1">
        <f t="array" ref="C5712">INDEX(data!B:B,MATCH(1,(data!A:A=Endirim!A5712)*(data!C:C=Endirim!B5712),0))</f>
        <v>0</v>
      </c>
      <c r="D5712" s="9" t="e">
        <f>VLOOKUP(C5712,campaign!$A$2:$D$18,4,FALSE)</f>
        <v>#N/A</v>
      </c>
      <c r="E5712" s="9">
        <f>_xlfn.MAXIFS(data!G:G,data!A:A,Endirim!A5712)</f>
        <v>0</v>
      </c>
      <c r="F5712" s="9" t="e">
        <f>IF(E5712=D5712,"no discount",_xlfn.XLOOKUP(E5712,campaign!$D$2:$D$18,campaign!$B$2:$B$18))</f>
        <v>#N/A</v>
      </c>
    </row>
    <row r="5713" spans="1:6" x14ac:dyDescent="0.3">
      <c r="A5713" s="9">
        <f>customer!A5713</f>
        <v>0</v>
      </c>
      <c r="B5713" s="10">
        <f>_xlfn.MAXIFS(data!C:C,data!A:A,Endirim!A5713)</f>
        <v>0</v>
      </c>
      <c r="C5713" s="9" cm="1">
        <f t="array" ref="C5713">INDEX(data!B:B,MATCH(1,(data!A:A=Endirim!A5713)*(data!C:C=Endirim!B5713),0))</f>
        <v>0</v>
      </c>
      <c r="D5713" s="9" t="e">
        <f>VLOOKUP(C5713,campaign!$A$2:$D$18,4,FALSE)</f>
        <v>#N/A</v>
      </c>
      <c r="E5713" s="9">
        <f>_xlfn.MAXIFS(data!G:G,data!A:A,Endirim!A5713)</f>
        <v>0</v>
      </c>
      <c r="F5713" s="9" t="e">
        <f>IF(E5713=D5713,"no discount",_xlfn.XLOOKUP(E5713,campaign!$D$2:$D$18,campaign!$B$2:$B$18))</f>
        <v>#N/A</v>
      </c>
    </row>
    <row r="5714" spans="1:6" x14ac:dyDescent="0.3">
      <c r="A5714" s="9">
        <f>customer!A5714</f>
        <v>0</v>
      </c>
      <c r="B5714" s="10">
        <f>_xlfn.MAXIFS(data!C:C,data!A:A,Endirim!A5714)</f>
        <v>0</v>
      </c>
      <c r="C5714" s="9" cm="1">
        <f t="array" ref="C5714">INDEX(data!B:B,MATCH(1,(data!A:A=Endirim!A5714)*(data!C:C=Endirim!B5714),0))</f>
        <v>0</v>
      </c>
      <c r="D5714" s="9" t="e">
        <f>VLOOKUP(C5714,campaign!$A$2:$D$18,4,FALSE)</f>
        <v>#N/A</v>
      </c>
      <c r="E5714" s="9">
        <f>_xlfn.MAXIFS(data!G:G,data!A:A,Endirim!A5714)</f>
        <v>0</v>
      </c>
      <c r="F5714" s="9" t="e">
        <f>IF(E5714=D5714,"no discount",_xlfn.XLOOKUP(E5714,campaign!$D$2:$D$18,campaign!$B$2:$B$18))</f>
        <v>#N/A</v>
      </c>
    </row>
    <row r="5715" spans="1:6" x14ac:dyDescent="0.3">
      <c r="A5715" s="9">
        <f>customer!A5715</f>
        <v>0</v>
      </c>
      <c r="B5715" s="10">
        <f>_xlfn.MAXIFS(data!C:C,data!A:A,Endirim!A5715)</f>
        <v>0</v>
      </c>
      <c r="C5715" s="9" cm="1">
        <f t="array" ref="C5715">INDEX(data!B:B,MATCH(1,(data!A:A=Endirim!A5715)*(data!C:C=Endirim!B5715),0))</f>
        <v>0</v>
      </c>
      <c r="D5715" s="9" t="e">
        <f>VLOOKUP(C5715,campaign!$A$2:$D$18,4,FALSE)</f>
        <v>#N/A</v>
      </c>
      <c r="E5715" s="9">
        <f>_xlfn.MAXIFS(data!G:G,data!A:A,Endirim!A5715)</f>
        <v>0</v>
      </c>
      <c r="F5715" s="9" t="e">
        <f>IF(E5715=D5715,"no discount",_xlfn.XLOOKUP(E5715,campaign!$D$2:$D$18,campaign!$B$2:$B$18))</f>
        <v>#N/A</v>
      </c>
    </row>
    <row r="5716" spans="1:6" x14ac:dyDescent="0.3">
      <c r="A5716" s="9">
        <f>customer!A5716</f>
        <v>0</v>
      </c>
      <c r="B5716" s="10">
        <f>_xlfn.MAXIFS(data!C:C,data!A:A,Endirim!A5716)</f>
        <v>0</v>
      </c>
      <c r="C5716" s="9" cm="1">
        <f t="array" ref="C5716">INDEX(data!B:B,MATCH(1,(data!A:A=Endirim!A5716)*(data!C:C=Endirim!B5716),0))</f>
        <v>0</v>
      </c>
      <c r="D5716" s="9" t="e">
        <f>VLOOKUP(C5716,campaign!$A$2:$D$18,4,FALSE)</f>
        <v>#N/A</v>
      </c>
      <c r="E5716" s="9">
        <f>_xlfn.MAXIFS(data!G:G,data!A:A,Endirim!A5716)</f>
        <v>0</v>
      </c>
      <c r="F5716" s="9" t="e">
        <f>IF(E5716=D5716,"no discount",_xlfn.XLOOKUP(E5716,campaign!$D$2:$D$18,campaign!$B$2:$B$18))</f>
        <v>#N/A</v>
      </c>
    </row>
    <row r="5717" spans="1:6" x14ac:dyDescent="0.3">
      <c r="A5717" s="9">
        <f>customer!A5717</f>
        <v>0</v>
      </c>
      <c r="B5717" s="10">
        <f>_xlfn.MAXIFS(data!C:C,data!A:A,Endirim!A5717)</f>
        <v>0</v>
      </c>
      <c r="C5717" s="9" cm="1">
        <f t="array" ref="C5717">INDEX(data!B:B,MATCH(1,(data!A:A=Endirim!A5717)*(data!C:C=Endirim!B5717),0))</f>
        <v>0</v>
      </c>
      <c r="D5717" s="9" t="e">
        <f>VLOOKUP(C5717,campaign!$A$2:$D$18,4,FALSE)</f>
        <v>#N/A</v>
      </c>
      <c r="E5717" s="9">
        <f>_xlfn.MAXIFS(data!G:G,data!A:A,Endirim!A5717)</f>
        <v>0</v>
      </c>
      <c r="F5717" s="9" t="e">
        <f>IF(E5717=D5717,"no discount",_xlfn.XLOOKUP(E5717,campaign!$D$2:$D$18,campaign!$B$2:$B$18))</f>
        <v>#N/A</v>
      </c>
    </row>
    <row r="5718" spans="1:6" x14ac:dyDescent="0.3">
      <c r="A5718" s="9">
        <f>customer!A5718</f>
        <v>0</v>
      </c>
      <c r="B5718" s="10">
        <f>_xlfn.MAXIFS(data!C:C,data!A:A,Endirim!A5718)</f>
        <v>0</v>
      </c>
      <c r="C5718" s="9" cm="1">
        <f t="array" ref="C5718">INDEX(data!B:B,MATCH(1,(data!A:A=Endirim!A5718)*(data!C:C=Endirim!B5718),0))</f>
        <v>0</v>
      </c>
      <c r="D5718" s="9" t="e">
        <f>VLOOKUP(C5718,campaign!$A$2:$D$18,4,FALSE)</f>
        <v>#N/A</v>
      </c>
      <c r="E5718" s="9">
        <f>_xlfn.MAXIFS(data!G:G,data!A:A,Endirim!A5718)</f>
        <v>0</v>
      </c>
      <c r="F5718" s="9" t="e">
        <f>IF(E5718=D5718,"no discount",_xlfn.XLOOKUP(E5718,campaign!$D$2:$D$18,campaign!$B$2:$B$18))</f>
        <v>#N/A</v>
      </c>
    </row>
    <row r="5719" spans="1:6" x14ac:dyDescent="0.3">
      <c r="A5719" s="9">
        <f>customer!A5719</f>
        <v>0</v>
      </c>
      <c r="B5719" s="10">
        <f>_xlfn.MAXIFS(data!C:C,data!A:A,Endirim!A5719)</f>
        <v>0</v>
      </c>
      <c r="C5719" s="9" cm="1">
        <f t="array" ref="C5719">INDEX(data!B:B,MATCH(1,(data!A:A=Endirim!A5719)*(data!C:C=Endirim!B5719),0))</f>
        <v>0</v>
      </c>
      <c r="D5719" s="9" t="e">
        <f>VLOOKUP(C5719,campaign!$A$2:$D$18,4,FALSE)</f>
        <v>#N/A</v>
      </c>
      <c r="E5719" s="9">
        <f>_xlfn.MAXIFS(data!G:G,data!A:A,Endirim!A5719)</f>
        <v>0</v>
      </c>
      <c r="F5719" s="9" t="e">
        <f>IF(E5719=D5719,"no discount",_xlfn.XLOOKUP(E5719,campaign!$D$2:$D$18,campaign!$B$2:$B$18))</f>
        <v>#N/A</v>
      </c>
    </row>
    <row r="5720" spans="1:6" x14ac:dyDescent="0.3">
      <c r="A5720" s="9">
        <f>customer!A5720</f>
        <v>0</v>
      </c>
      <c r="B5720" s="10">
        <f>_xlfn.MAXIFS(data!C:C,data!A:A,Endirim!A5720)</f>
        <v>0</v>
      </c>
      <c r="C5720" s="9" cm="1">
        <f t="array" ref="C5720">INDEX(data!B:B,MATCH(1,(data!A:A=Endirim!A5720)*(data!C:C=Endirim!B5720),0))</f>
        <v>0</v>
      </c>
      <c r="D5720" s="9" t="e">
        <f>VLOOKUP(C5720,campaign!$A$2:$D$18,4,FALSE)</f>
        <v>#N/A</v>
      </c>
      <c r="E5720" s="9">
        <f>_xlfn.MAXIFS(data!G:G,data!A:A,Endirim!A5720)</f>
        <v>0</v>
      </c>
      <c r="F5720" s="9" t="e">
        <f>IF(E5720=D5720,"no discount",_xlfn.XLOOKUP(E5720,campaign!$D$2:$D$18,campaign!$B$2:$B$18))</f>
        <v>#N/A</v>
      </c>
    </row>
    <row r="5721" spans="1:6" x14ac:dyDescent="0.3">
      <c r="A5721" s="9">
        <f>customer!A5721</f>
        <v>0</v>
      </c>
      <c r="B5721" s="10">
        <f>_xlfn.MAXIFS(data!C:C,data!A:A,Endirim!A5721)</f>
        <v>0</v>
      </c>
      <c r="C5721" s="9" cm="1">
        <f t="array" ref="C5721">INDEX(data!B:B,MATCH(1,(data!A:A=Endirim!A5721)*(data!C:C=Endirim!B5721),0))</f>
        <v>0</v>
      </c>
      <c r="D5721" s="9" t="e">
        <f>VLOOKUP(C5721,campaign!$A$2:$D$18,4,FALSE)</f>
        <v>#N/A</v>
      </c>
      <c r="E5721" s="9">
        <f>_xlfn.MAXIFS(data!G:G,data!A:A,Endirim!A5721)</f>
        <v>0</v>
      </c>
      <c r="F5721" s="9" t="e">
        <f>IF(E5721=D5721,"no discount",_xlfn.XLOOKUP(E5721,campaign!$D$2:$D$18,campaign!$B$2:$B$18))</f>
        <v>#N/A</v>
      </c>
    </row>
    <row r="5722" spans="1:6" x14ac:dyDescent="0.3">
      <c r="A5722" s="9">
        <f>customer!A5722</f>
        <v>0</v>
      </c>
      <c r="B5722" s="10">
        <f>_xlfn.MAXIFS(data!C:C,data!A:A,Endirim!A5722)</f>
        <v>0</v>
      </c>
      <c r="C5722" s="9" cm="1">
        <f t="array" ref="C5722">INDEX(data!B:B,MATCH(1,(data!A:A=Endirim!A5722)*(data!C:C=Endirim!B5722),0))</f>
        <v>0</v>
      </c>
      <c r="D5722" s="9" t="e">
        <f>VLOOKUP(C5722,campaign!$A$2:$D$18,4,FALSE)</f>
        <v>#N/A</v>
      </c>
      <c r="E5722" s="9">
        <f>_xlfn.MAXIFS(data!G:G,data!A:A,Endirim!A5722)</f>
        <v>0</v>
      </c>
      <c r="F5722" s="9" t="e">
        <f>IF(E5722=D5722,"no discount",_xlfn.XLOOKUP(E5722,campaign!$D$2:$D$18,campaign!$B$2:$B$18))</f>
        <v>#N/A</v>
      </c>
    </row>
    <row r="5723" spans="1:6" x14ac:dyDescent="0.3">
      <c r="A5723" s="9">
        <f>customer!A5723</f>
        <v>0</v>
      </c>
      <c r="B5723" s="10">
        <f>_xlfn.MAXIFS(data!C:C,data!A:A,Endirim!A5723)</f>
        <v>0</v>
      </c>
      <c r="C5723" s="9" cm="1">
        <f t="array" ref="C5723">INDEX(data!B:B,MATCH(1,(data!A:A=Endirim!A5723)*(data!C:C=Endirim!B5723),0))</f>
        <v>0</v>
      </c>
      <c r="D5723" s="9" t="e">
        <f>VLOOKUP(C5723,campaign!$A$2:$D$18,4,FALSE)</f>
        <v>#N/A</v>
      </c>
      <c r="E5723" s="9">
        <f>_xlfn.MAXIFS(data!G:G,data!A:A,Endirim!A5723)</f>
        <v>0</v>
      </c>
      <c r="F5723" s="9" t="e">
        <f>IF(E5723=D5723,"no discount",_xlfn.XLOOKUP(E5723,campaign!$D$2:$D$18,campaign!$B$2:$B$18))</f>
        <v>#N/A</v>
      </c>
    </row>
    <row r="5724" spans="1:6" x14ac:dyDescent="0.3">
      <c r="A5724" s="9">
        <f>customer!A5724</f>
        <v>0</v>
      </c>
      <c r="B5724" s="10">
        <f>_xlfn.MAXIFS(data!C:C,data!A:A,Endirim!A5724)</f>
        <v>0</v>
      </c>
      <c r="C5724" s="9" cm="1">
        <f t="array" ref="C5724">INDEX(data!B:B,MATCH(1,(data!A:A=Endirim!A5724)*(data!C:C=Endirim!B5724),0))</f>
        <v>0</v>
      </c>
      <c r="D5724" s="9" t="e">
        <f>VLOOKUP(C5724,campaign!$A$2:$D$18,4,FALSE)</f>
        <v>#N/A</v>
      </c>
      <c r="E5724" s="9">
        <f>_xlfn.MAXIFS(data!G:G,data!A:A,Endirim!A5724)</f>
        <v>0</v>
      </c>
      <c r="F5724" s="9" t="e">
        <f>IF(E5724=D5724,"no discount",_xlfn.XLOOKUP(E5724,campaign!$D$2:$D$18,campaign!$B$2:$B$18))</f>
        <v>#N/A</v>
      </c>
    </row>
    <row r="5725" spans="1:6" x14ac:dyDescent="0.3">
      <c r="A5725" s="9">
        <f>customer!A5725</f>
        <v>0</v>
      </c>
      <c r="B5725" s="10">
        <f>_xlfn.MAXIFS(data!C:C,data!A:A,Endirim!A5725)</f>
        <v>0</v>
      </c>
      <c r="C5725" s="9" cm="1">
        <f t="array" ref="C5725">INDEX(data!B:B,MATCH(1,(data!A:A=Endirim!A5725)*(data!C:C=Endirim!B5725),0))</f>
        <v>0</v>
      </c>
      <c r="D5725" s="9" t="e">
        <f>VLOOKUP(C5725,campaign!$A$2:$D$18,4,FALSE)</f>
        <v>#N/A</v>
      </c>
      <c r="E5725" s="9">
        <f>_xlfn.MAXIFS(data!G:G,data!A:A,Endirim!A5725)</f>
        <v>0</v>
      </c>
      <c r="F5725" s="9" t="e">
        <f>IF(E5725=D5725,"no discount",_xlfn.XLOOKUP(E5725,campaign!$D$2:$D$18,campaign!$B$2:$B$18))</f>
        <v>#N/A</v>
      </c>
    </row>
    <row r="5726" spans="1:6" x14ac:dyDescent="0.3">
      <c r="A5726" s="9">
        <f>customer!A5726</f>
        <v>0</v>
      </c>
      <c r="B5726" s="10">
        <f>_xlfn.MAXIFS(data!C:C,data!A:A,Endirim!A5726)</f>
        <v>0</v>
      </c>
      <c r="C5726" s="9" cm="1">
        <f t="array" ref="C5726">INDEX(data!B:B,MATCH(1,(data!A:A=Endirim!A5726)*(data!C:C=Endirim!B5726),0))</f>
        <v>0</v>
      </c>
      <c r="D5726" s="9" t="e">
        <f>VLOOKUP(C5726,campaign!$A$2:$D$18,4,FALSE)</f>
        <v>#N/A</v>
      </c>
      <c r="E5726" s="9">
        <f>_xlfn.MAXIFS(data!G:G,data!A:A,Endirim!A5726)</f>
        <v>0</v>
      </c>
      <c r="F5726" s="9" t="e">
        <f>IF(E5726=D5726,"no discount",_xlfn.XLOOKUP(E5726,campaign!$D$2:$D$18,campaign!$B$2:$B$18))</f>
        <v>#N/A</v>
      </c>
    </row>
    <row r="5727" spans="1:6" x14ac:dyDescent="0.3">
      <c r="A5727" s="9">
        <f>customer!A5727</f>
        <v>0</v>
      </c>
      <c r="B5727" s="10">
        <f>_xlfn.MAXIFS(data!C:C,data!A:A,Endirim!A5727)</f>
        <v>0</v>
      </c>
      <c r="C5727" s="9" cm="1">
        <f t="array" ref="C5727">INDEX(data!B:B,MATCH(1,(data!A:A=Endirim!A5727)*(data!C:C=Endirim!B5727),0))</f>
        <v>0</v>
      </c>
      <c r="D5727" s="9" t="e">
        <f>VLOOKUP(C5727,campaign!$A$2:$D$18,4,FALSE)</f>
        <v>#N/A</v>
      </c>
      <c r="E5727" s="9">
        <f>_xlfn.MAXIFS(data!G:G,data!A:A,Endirim!A5727)</f>
        <v>0</v>
      </c>
      <c r="F5727" s="9" t="e">
        <f>IF(E5727=D5727,"no discount",_xlfn.XLOOKUP(E5727,campaign!$D$2:$D$18,campaign!$B$2:$B$18))</f>
        <v>#N/A</v>
      </c>
    </row>
    <row r="5728" spans="1:6" x14ac:dyDescent="0.3">
      <c r="A5728" s="9">
        <f>customer!A5728</f>
        <v>0</v>
      </c>
      <c r="B5728" s="10">
        <f>_xlfn.MAXIFS(data!C:C,data!A:A,Endirim!A5728)</f>
        <v>0</v>
      </c>
      <c r="C5728" s="9" cm="1">
        <f t="array" ref="C5728">INDEX(data!B:B,MATCH(1,(data!A:A=Endirim!A5728)*(data!C:C=Endirim!B5728),0))</f>
        <v>0</v>
      </c>
      <c r="D5728" s="9" t="e">
        <f>VLOOKUP(C5728,campaign!$A$2:$D$18,4,FALSE)</f>
        <v>#N/A</v>
      </c>
      <c r="E5728" s="9">
        <f>_xlfn.MAXIFS(data!G:G,data!A:A,Endirim!A5728)</f>
        <v>0</v>
      </c>
      <c r="F5728" s="9" t="e">
        <f>IF(E5728=D5728,"no discount",_xlfn.XLOOKUP(E5728,campaign!$D$2:$D$18,campaign!$B$2:$B$18))</f>
        <v>#N/A</v>
      </c>
    </row>
    <row r="5729" spans="1:6" x14ac:dyDescent="0.3">
      <c r="A5729" s="9">
        <f>customer!A5729</f>
        <v>0</v>
      </c>
      <c r="B5729" s="10">
        <f>_xlfn.MAXIFS(data!C:C,data!A:A,Endirim!A5729)</f>
        <v>0</v>
      </c>
      <c r="C5729" s="9" cm="1">
        <f t="array" ref="C5729">INDEX(data!B:B,MATCH(1,(data!A:A=Endirim!A5729)*(data!C:C=Endirim!B5729),0))</f>
        <v>0</v>
      </c>
      <c r="D5729" s="9" t="e">
        <f>VLOOKUP(C5729,campaign!$A$2:$D$18,4,FALSE)</f>
        <v>#N/A</v>
      </c>
      <c r="E5729" s="9">
        <f>_xlfn.MAXIFS(data!G:G,data!A:A,Endirim!A5729)</f>
        <v>0</v>
      </c>
      <c r="F5729" s="9" t="e">
        <f>IF(E5729=D5729,"no discount",_xlfn.XLOOKUP(E5729,campaign!$D$2:$D$18,campaign!$B$2:$B$18))</f>
        <v>#N/A</v>
      </c>
    </row>
    <row r="5730" spans="1:6" x14ac:dyDescent="0.3">
      <c r="A5730" s="9">
        <f>customer!A5730</f>
        <v>0</v>
      </c>
      <c r="B5730" s="10">
        <f>_xlfn.MAXIFS(data!C:C,data!A:A,Endirim!A5730)</f>
        <v>0</v>
      </c>
      <c r="C5730" s="9" cm="1">
        <f t="array" ref="C5730">INDEX(data!B:B,MATCH(1,(data!A:A=Endirim!A5730)*(data!C:C=Endirim!B5730),0))</f>
        <v>0</v>
      </c>
      <c r="D5730" s="9" t="e">
        <f>VLOOKUP(C5730,campaign!$A$2:$D$18,4,FALSE)</f>
        <v>#N/A</v>
      </c>
      <c r="E5730" s="9">
        <f>_xlfn.MAXIFS(data!G:G,data!A:A,Endirim!A5730)</f>
        <v>0</v>
      </c>
      <c r="F5730" s="9" t="e">
        <f>IF(E5730=D5730,"no discount",_xlfn.XLOOKUP(E5730,campaign!$D$2:$D$18,campaign!$B$2:$B$18))</f>
        <v>#N/A</v>
      </c>
    </row>
    <row r="5731" spans="1:6" x14ac:dyDescent="0.3">
      <c r="A5731" s="9">
        <f>customer!A5731</f>
        <v>0</v>
      </c>
      <c r="B5731" s="10">
        <f>_xlfn.MAXIFS(data!C:C,data!A:A,Endirim!A5731)</f>
        <v>0</v>
      </c>
      <c r="C5731" s="9" cm="1">
        <f t="array" ref="C5731">INDEX(data!B:B,MATCH(1,(data!A:A=Endirim!A5731)*(data!C:C=Endirim!B5731),0))</f>
        <v>0</v>
      </c>
      <c r="D5731" s="9" t="e">
        <f>VLOOKUP(C5731,campaign!$A$2:$D$18,4,FALSE)</f>
        <v>#N/A</v>
      </c>
      <c r="E5731" s="9">
        <f>_xlfn.MAXIFS(data!G:G,data!A:A,Endirim!A5731)</f>
        <v>0</v>
      </c>
      <c r="F5731" s="9" t="e">
        <f>IF(E5731=D5731,"no discount",_xlfn.XLOOKUP(E5731,campaign!$D$2:$D$18,campaign!$B$2:$B$18))</f>
        <v>#N/A</v>
      </c>
    </row>
    <row r="5732" spans="1:6" x14ac:dyDescent="0.3">
      <c r="A5732" s="9">
        <f>customer!A5732</f>
        <v>0</v>
      </c>
      <c r="B5732" s="10">
        <f>_xlfn.MAXIFS(data!C:C,data!A:A,Endirim!A5732)</f>
        <v>0</v>
      </c>
      <c r="C5732" s="9" cm="1">
        <f t="array" ref="C5732">INDEX(data!B:B,MATCH(1,(data!A:A=Endirim!A5732)*(data!C:C=Endirim!B5732),0))</f>
        <v>0</v>
      </c>
      <c r="D5732" s="9" t="e">
        <f>VLOOKUP(C5732,campaign!$A$2:$D$18,4,FALSE)</f>
        <v>#N/A</v>
      </c>
      <c r="E5732" s="9">
        <f>_xlfn.MAXIFS(data!G:G,data!A:A,Endirim!A5732)</f>
        <v>0</v>
      </c>
      <c r="F5732" s="9" t="e">
        <f>IF(E5732=D5732,"no discount",_xlfn.XLOOKUP(E5732,campaign!$D$2:$D$18,campaign!$B$2:$B$18))</f>
        <v>#N/A</v>
      </c>
    </row>
    <row r="5733" spans="1:6" x14ac:dyDescent="0.3">
      <c r="A5733" s="9">
        <f>customer!A5733</f>
        <v>0</v>
      </c>
      <c r="B5733" s="10">
        <f>_xlfn.MAXIFS(data!C:C,data!A:A,Endirim!A5733)</f>
        <v>0</v>
      </c>
      <c r="C5733" s="9" cm="1">
        <f t="array" ref="C5733">INDEX(data!B:B,MATCH(1,(data!A:A=Endirim!A5733)*(data!C:C=Endirim!B5733),0))</f>
        <v>0</v>
      </c>
      <c r="D5733" s="9" t="e">
        <f>VLOOKUP(C5733,campaign!$A$2:$D$18,4,FALSE)</f>
        <v>#N/A</v>
      </c>
      <c r="E5733" s="9">
        <f>_xlfn.MAXIFS(data!G:G,data!A:A,Endirim!A5733)</f>
        <v>0</v>
      </c>
      <c r="F5733" s="9" t="e">
        <f>IF(E5733=D5733,"no discount",_xlfn.XLOOKUP(E5733,campaign!$D$2:$D$18,campaign!$B$2:$B$18))</f>
        <v>#N/A</v>
      </c>
    </row>
    <row r="5734" spans="1:6" x14ac:dyDescent="0.3">
      <c r="A5734" s="9">
        <f>customer!A5734</f>
        <v>0</v>
      </c>
      <c r="B5734" s="10">
        <f>_xlfn.MAXIFS(data!C:C,data!A:A,Endirim!A5734)</f>
        <v>0</v>
      </c>
      <c r="C5734" s="9" cm="1">
        <f t="array" ref="C5734">INDEX(data!B:B,MATCH(1,(data!A:A=Endirim!A5734)*(data!C:C=Endirim!B5734),0))</f>
        <v>0</v>
      </c>
      <c r="D5734" s="9" t="e">
        <f>VLOOKUP(C5734,campaign!$A$2:$D$18,4,FALSE)</f>
        <v>#N/A</v>
      </c>
      <c r="E5734" s="9">
        <f>_xlfn.MAXIFS(data!G:G,data!A:A,Endirim!A5734)</f>
        <v>0</v>
      </c>
      <c r="F5734" s="9" t="e">
        <f>IF(E5734=D5734,"no discount",_xlfn.XLOOKUP(E5734,campaign!$D$2:$D$18,campaign!$B$2:$B$18))</f>
        <v>#N/A</v>
      </c>
    </row>
    <row r="5735" spans="1:6" x14ac:dyDescent="0.3">
      <c r="A5735" s="9">
        <f>customer!A5735</f>
        <v>0</v>
      </c>
      <c r="B5735" s="10">
        <f>_xlfn.MAXIFS(data!C:C,data!A:A,Endirim!A5735)</f>
        <v>0</v>
      </c>
      <c r="C5735" s="9" cm="1">
        <f t="array" ref="C5735">INDEX(data!B:B,MATCH(1,(data!A:A=Endirim!A5735)*(data!C:C=Endirim!B5735),0))</f>
        <v>0</v>
      </c>
      <c r="D5735" s="9" t="e">
        <f>VLOOKUP(C5735,campaign!$A$2:$D$18,4,FALSE)</f>
        <v>#N/A</v>
      </c>
      <c r="E5735" s="9">
        <f>_xlfn.MAXIFS(data!G:G,data!A:A,Endirim!A5735)</f>
        <v>0</v>
      </c>
      <c r="F5735" s="9" t="e">
        <f>IF(E5735=D5735,"no discount",_xlfn.XLOOKUP(E5735,campaign!$D$2:$D$18,campaign!$B$2:$B$18))</f>
        <v>#N/A</v>
      </c>
    </row>
    <row r="5736" spans="1:6" x14ac:dyDescent="0.3">
      <c r="A5736" s="9">
        <f>customer!A5736</f>
        <v>0</v>
      </c>
      <c r="B5736" s="10">
        <f>_xlfn.MAXIFS(data!C:C,data!A:A,Endirim!A5736)</f>
        <v>0</v>
      </c>
      <c r="C5736" s="9" cm="1">
        <f t="array" ref="C5736">INDEX(data!B:B,MATCH(1,(data!A:A=Endirim!A5736)*(data!C:C=Endirim!B5736),0))</f>
        <v>0</v>
      </c>
      <c r="D5736" s="9" t="e">
        <f>VLOOKUP(C5736,campaign!$A$2:$D$18,4,FALSE)</f>
        <v>#N/A</v>
      </c>
      <c r="E5736" s="9">
        <f>_xlfn.MAXIFS(data!G:G,data!A:A,Endirim!A5736)</f>
        <v>0</v>
      </c>
      <c r="F5736" s="9" t="e">
        <f>IF(E5736=D5736,"no discount",_xlfn.XLOOKUP(E5736,campaign!$D$2:$D$18,campaign!$B$2:$B$18))</f>
        <v>#N/A</v>
      </c>
    </row>
    <row r="5737" spans="1:6" x14ac:dyDescent="0.3">
      <c r="A5737" s="9">
        <f>customer!A5737</f>
        <v>0</v>
      </c>
      <c r="B5737" s="10">
        <f>_xlfn.MAXIFS(data!C:C,data!A:A,Endirim!A5737)</f>
        <v>0</v>
      </c>
      <c r="C5737" s="9" cm="1">
        <f t="array" ref="C5737">INDEX(data!B:B,MATCH(1,(data!A:A=Endirim!A5737)*(data!C:C=Endirim!B5737),0))</f>
        <v>0</v>
      </c>
      <c r="D5737" s="9" t="e">
        <f>VLOOKUP(C5737,campaign!$A$2:$D$18,4,FALSE)</f>
        <v>#N/A</v>
      </c>
      <c r="E5737" s="9">
        <f>_xlfn.MAXIFS(data!G:G,data!A:A,Endirim!A5737)</f>
        <v>0</v>
      </c>
      <c r="F5737" s="9" t="e">
        <f>IF(E5737=D5737,"no discount",_xlfn.XLOOKUP(E5737,campaign!$D$2:$D$18,campaign!$B$2:$B$18))</f>
        <v>#N/A</v>
      </c>
    </row>
    <row r="5738" spans="1:6" x14ac:dyDescent="0.3">
      <c r="A5738" s="9">
        <f>customer!A5738</f>
        <v>0</v>
      </c>
      <c r="B5738" s="10">
        <f>_xlfn.MAXIFS(data!C:C,data!A:A,Endirim!A5738)</f>
        <v>0</v>
      </c>
      <c r="C5738" s="9" cm="1">
        <f t="array" ref="C5738">INDEX(data!B:B,MATCH(1,(data!A:A=Endirim!A5738)*(data!C:C=Endirim!B5738),0))</f>
        <v>0</v>
      </c>
      <c r="D5738" s="9" t="e">
        <f>VLOOKUP(C5738,campaign!$A$2:$D$18,4,FALSE)</f>
        <v>#N/A</v>
      </c>
      <c r="E5738" s="9">
        <f>_xlfn.MAXIFS(data!G:G,data!A:A,Endirim!A5738)</f>
        <v>0</v>
      </c>
      <c r="F5738" s="9" t="e">
        <f>IF(E5738=D5738,"no discount",_xlfn.XLOOKUP(E5738,campaign!$D$2:$D$18,campaign!$B$2:$B$18))</f>
        <v>#N/A</v>
      </c>
    </row>
    <row r="5739" spans="1:6" x14ac:dyDescent="0.3">
      <c r="A5739" s="9">
        <f>customer!A5739</f>
        <v>0</v>
      </c>
      <c r="B5739" s="10">
        <f>_xlfn.MAXIFS(data!C:C,data!A:A,Endirim!A5739)</f>
        <v>0</v>
      </c>
      <c r="C5739" s="9" cm="1">
        <f t="array" ref="C5739">INDEX(data!B:B,MATCH(1,(data!A:A=Endirim!A5739)*(data!C:C=Endirim!B5739),0))</f>
        <v>0</v>
      </c>
      <c r="D5739" s="9" t="e">
        <f>VLOOKUP(C5739,campaign!$A$2:$D$18,4,FALSE)</f>
        <v>#N/A</v>
      </c>
      <c r="E5739" s="9">
        <f>_xlfn.MAXIFS(data!G:G,data!A:A,Endirim!A5739)</f>
        <v>0</v>
      </c>
      <c r="F5739" s="9" t="e">
        <f>IF(E5739=D5739,"no discount",_xlfn.XLOOKUP(E5739,campaign!$D$2:$D$18,campaign!$B$2:$B$18))</f>
        <v>#N/A</v>
      </c>
    </row>
    <row r="5740" spans="1:6" x14ac:dyDescent="0.3">
      <c r="A5740" s="9">
        <f>customer!A5740</f>
        <v>0</v>
      </c>
      <c r="B5740" s="10">
        <f>_xlfn.MAXIFS(data!C:C,data!A:A,Endirim!A5740)</f>
        <v>0</v>
      </c>
      <c r="C5740" s="9" cm="1">
        <f t="array" ref="C5740">INDEX(data!B:B,MATCH(1,(data!A:A=Endirim!A5740)*(data!C:C=Endirim!B5740),0))</f>
        <v>0</v>
      </c>
      <c r="D5740" s="9" t="e">
        <f>VLOOKUP(C5740,campaign!$A$2:$D$18,4,FALSE)</f>
        <v>#N/A</v>
      </c>
      <c r="E5740" s="9">
        <f>_xlfn.MAXIFS(data!G:G,data!A:A,Endirim!A5740)</f>
        <v>0</v>
      </c>
      <c r="F5740" s="9" t="e">
        <f>IF(E5740=D5740,"no discount",_xlfn.XLOOKUP(E5740,campaign!$D$2:$D$18,campaign!$B$2:$B$18))</f>
        <v>#N/A</v>
      </c>
    </row>
    <row r="5741" spans="1:6" x14ac:dyDescent="0.3">
      <c r="A5741" s="9">
        <f>customer!A5741</f>
        <v>0</v>
      </c>
      <c r="B5741" s="10">
        <f>_xlfn.MAXIFS(data!C:C,data!A:A,Endirim!A5741)</f>
        <v>0</v>
      </c>
      <c r="C5741" s="9" cm="1">
        <f t="array" ref="C5741">INDEX(data!B:B,MATCH(1,(data!A:A=Endirim!A5741)*(data!C:C=Endirim!B5741),0))</f>
        <v>0</v>
      </c>
      <c r="D5741" s="9" t="e">
        <f>VLOOKUP(C5741,campaign!$A$2:$D$18,4,FALSE)</f>
        <v>#N/A</v>
      </c>
      <c r="E5741" s="9">
        <f>_xlfn.MAXIFS(data!G:G,data!A:A,Endirim!A5741)</f>
        <v>0</v>
      </c>
      <c r="F5741" s="9" t="e">
        <f>IF(E5741=D5741,"no discount",_xlfn.XLOOKUP(E5741,campaign!$D$2:$D$18,campaign!$B$2:$B$18))</f>
        <v>#N/A</v>
      </c>
    </row>
    <row r="5742" spans="1:6" x14ac:dyDescent="0.3">
      <c r="A5742" s="9">
        <f>customer!A5742</f>
        <v>0</v>
      </c>
      <c r="B5742" s="10">
        <f>_xlfn.MAXIFS(data!C:C,data!A:A,Endirim!A5742)</f>
        <v>0</v>
      </c>
      <c r="C5742" s="9" cm="1">
        <f t="array" ref="C5742">INDEX(data!B:B,MATCH(1,(data!A:A=Endirim!A5742)*(data!C:C=Endirim!B5742),0))</f>
        <v>0</v>
      </c>
      <c r="D5742" s="9" t="e">
        <f>VLOOKUP(C5742,campaign!$A$2:$D$18,4,FALSE)</f>
        <v>#N/A</v>
      </c>
      <c r="E5742" s="9">
        <f>_xlfn.MAXIFS(data!G:G,data!A:A,Endirim!A5742)</f>
        <v>0</v>
      </c>
      <c r="F5742" s="9" t="e">
        <f>IF(E5742=D5742,"no discount",_xlfn.XLOOKUP(E5742,campaign!$D$2:$D$18,campaign!$B$2:$B$18))</f>
        <v>#N/A</v>
      </c>
    </row>
    <row r="5743" spans="1:6" x14ac:dyDescent="0.3">
      <c r="A5743" s="9">
        <f>customer!A5743</f>
        <v>0</v>
      </c>
      <c r="B5743" s="10">
        <f>_xlfn.MAXIFS(data!C:C,data!A:A,Endirim!A5743)</f>
        <v>0</v>
      </c>
      <c r="C5743" s="9" cm="1">
        <f t="array" ref="C5743">INDEX(data!B:B,MATCH(1,(data!A:A=Endirim!A5743)*(data!C:C=Endirim!B5743),0))</f>
        <v>0</v>
      </c>
      <c r="D5743" s="9" t="e">
        <f>VLOOKUP(C5743,campaign!$A$2:$D$18,4,FALSE)</f>
        <v>#N/A</v>
      </c>
      <c r="E5743" s="9">
        <f>_xlfn.MAXIFS(data!G:G,data!A:A,Endirim!A5743)</f>
        <v>0</v>
      </c>
      <c r="F5743" s="9" t="e">
        <f>IF(E5743=D5743,"no discount",_xlfn.XLOOKUP(E5743,campaign!$D$2:$D$18,campaign!$B$2:$B$18))</f>
        <v>#N/A</v>
      </c>
    </row>
    <row r="5744" spans="1:6" x14ac:dyDescent="0.3">
      <c r="A5744" s="9">
        <f>customer!A5744</f>
        <v>0</v>
      </c>
      <c r="B5744" s="10">
        <f>_xlfn.MAXIFS(data!C:C,data!A:A,Endirim!A5744)</f>
        <v>0</v>
      </c>
      <c r="C5744" s="9" cm="1">
        <f t="array" ref="C5744">INDEX(data!B:B,MATCH(1,(data!A:A=Endirim!A5744)*(data!C:C=Endirim!B5744),0))</f>
        <v>0</v>
      </c>
      <c r="D5744" s="9" t="e">
        <f>VLOOKUP(C5744,campaign!$A$2:$D$18,4,FALSE)</f>
        <v>#N/A</v>
      </c>
      <c r="E5744" s="9">
        <f>_xlfn.MAXIFS(data!G:G,data!A:A,Endirim!A5744)</f>
        <v>0</v>
      </c>
      <c r="F5744" s="9" t="e">
        <f>IF(E5744=D5744,"no discount",_xlfn.XLOOKUP(E5744,campaign!$D$2:$D$18,campaign!$B$2:$B$18))</f>
        <v>#N/A</v>
      </c>
    </row>
    <row r="5745" spans="1:6" x14ac:dyDescent="0.3">
      <c r="A5745" s="9">
        <f>customer!A5745</f>
        <v>0</v>
      </c>
      <c r="B5745" s="10">
        <f>_xlfn.MAXIFS(data!C:C,data!A:A,Endirim!A5745)</f>
        <v>0</v>
      </c>
      <c r="C5745" s="9" cm="1">
        <f t="array" ref="C5745">INDEX(data!B:B,MATCH(1,(data!A:A=Endirim!A5745)*(data!C:C=Endirim!B5745),0))</f>
        <v>0</v>
      </c>
      <c r="D5745" s="9" t="e">
        <f>VLOOKUP(C5745,campaign!$A$2:$D$18,4,FALSE)</f>
        <v>#N/A</v>
      </c>
      <c r="E5745" s="9">
        <f>_xlfn.MAXIFS(data!G:G,data!A:A,Endirim!A5745)</f>
        <v>0</v>
      </c>
      <c r="F5745" s="9" t="e">
        <f>IF(E5745=D5745,"no discount",_xlfn.XLOOKUP(E5745,campaign!$D$2:$D$18,campaign!$B$2:$B$18))</f>
        <v>#N/A</v>
      </c>
    </row>
    <row r="5746" spans="1:6" x14ac:dyDescent="0.3">
      <c r="A5746" s="9">
        <f>customer!A5746</f>
        <v>0</v>
      </c>
      <c r="B5746" s="10">
        <f>_xlfn.MAXIFS(data!C:C,data!A:A,Endirim!A5746)</f>
        <v>0</v>
      </c>
      <c r="C5746" s="9" cm="1">
        <f t="array" ref="C5746">INDEX(data!B:B,MATCH(1,(data!A:A=Endirim!A5746)*(data!C:C=Endirim!B5746),0))</f>
        <v>0</v>
      </c>
      <c r="D5746" s="9" t="e">
        <f>VLOOKUP(C5746,campaign!$A$2:$D$18,4,FALSE)</f>
        <v>#N/A</v>
      </c>
      <c r="E5746" s="9">
        <f>_xlfn.MAXIFS(data!G:G,data!A:A,Endirim!A5746)</f>
        <v>0</v>
      </c>
      <c r="F5746" s="9" t="e">
        <f>IF(E5746=D5746,"no discount",_xlfn.XLOOKUP(E5746,campaign!$D$2:$D$18,campaign!$B$2:$B$18))</f>
        <v>#N/A</v>
      </c>
    </row>
    <row r="5747" spans="1:6" x14ac:dyDescent="0.3">
      <c r="A5747" s="9">
        <f>customer!A5747</f>
        <v>0</v>
      </c>
      <c r="B5747" s="10">
        <f>_xlfn.MAXIFS(data!C:C,data!A:A,Endirim!A5747)</f>
        <v>0</v>
      </c>
      <c r="C5747" s="9" cm="1">
        <f t="array" ref="C5747">INDEX(data!B:B,MATCH(1,(data!A:A=Endirim!A5747)*(data!C:C=Endirim!B5747),0))</f>
        <v>0</v>
      </c>
      <c r="D5747" s="9" t="e">
        <f>VLOOKUP(C5747,campaign!$A$2:$D$18,4,FALSE)</f>
        <v>#N/A</v>
      </c>
      <c r="E5747" s="9">
        <f>_xlfn.MAXIFS(data!G:G,data!A:A,Endirim!A5747)</f>
        <v>0</v>
      </c>
      <c r="F5747" s="9" t="e">
        <f>IF(E5747=D5747,"no discount",_xlfn.XLOOKUP(E5747,campaign!$D$2:$D$18,campaign!$B$2:$B$18))</f>
        <v>#N/A</v>
      </c>
    </row>
    <row r="5748" spans="1:6" x14ac:dyDescent="0.3">
      <c r="A5748" s="9">
        <f>customer!A5748</f>
        <v>0</v>
      </c>
      <c r="B5748" s="10">
        <f>_xlfn.MAXIFS(data!C:C,data!A:A,Endirim!A5748)</f>
        <v>0</v>
      </c>
      <c r="C5748" s="9" cm="1">
        <f t="array" ref="C5748">INDEX(data!B:B,MATCH(1,(data!A:A=Endirim!A5748)*(data!C:C=Endirim!B5748),0))</f>
        <v>0</v>
      </c>
      <c r="D5748" s="9" t="e">
        <f>VLOOKUP(C5748,campaign!$A$2:$D$18,4,FALSE)</f>
        <v>#N/A</v>
      </c>
      <c r="E5748" s="9">
        <f>_xlfn.MAXIFS(data!G:G,data!A:A,Endirim!A5748)</f>
        <v>0</v>
      </c>
      <c r="F5748" s="9" t="e">
        <f>IF(E5748=D5748,"no discount",_xlfn.XLOOKUP(E5748,campaign!$D$2:$D$18,campaign!$B$2:$B$18))</f>
        <v>#N/A</v>
      </c>
    </row>
    <row r="5749" spans="1:6" x14ac:dyDescent="0.3">
      <c r="A5749" s="9">
        <f>customer!A5749</f>
        <v>0</v>
      </c>
      <c r="B5749" s="10">
        <f>_xlfn.MAXIFS(data!C:C,data!A:A,Endirim!A5749)</f>
        <v>0</v>
      </c>
      <c r="C5749" s="9" cm="1">
        <f t="array" ref="C5749">INDEX(data!B:B,MATCH(1,(data!A:A=Endirim!A5749)*(data!C:C=Endirim!B5749),0))</f>
        <v>0</v>
      </c>
      <c r="D5749" s="9" t="e">
        <f>VLOOKUP(C5749,campaign!$A$2:$D$18,4,FALSE)</f>
        <v>#N/A</v>
      </c>
      <c r="E5749" s="9">
        <f>_xlfn.MAXIFS(data!G:G,data!A:A,Endirim!A5749)</f>
        <v>0</v>
      </c>
      <c r="F5749" s="9" t="e">
        <f>IF(E5749=D5749,"no discount",_xlfn.XLOOKUP(E5749,campaign!$D$2:$D$18,campaign!$B$2:$B$18))</f>
        <v>#N/A</v>
      </c>
    </row>
    <row r="5750" spans="1:6" x14ac:dyDescent="0.3">
      <c r="A5750" s="9">
        <f>customer!A5750</f>
        <v>0</v>
      </c>
      <c r="B5750" s="10">
        <f>_xlfn.MAXIFS(data!C:C,data!A:A,Endirim!A5750)</f>
        <v>0</v>
      </c>
      <c r="C5750" s="9" cm="1">
        <f t="array" ref="C5750">INDEX(data!B:B,MATCH(1,(data!A:A=Endirim!A5750)*(data!C:C=Endirim!B5750),0))</f>
        <v>0</v>
      </c>
      <c r="D5750" s="9" t="e">
        <f>VLOOKUP(C5750,campaign!$A$2:$D$18,4,FALSE)</f>
        <v>#N/A</v>
      </c>
      <c r="E5750" s="9">
        <f>_xlfn.MAXIFS(data!G:G,data!A:A,Endirim!A5750)</f>
        <v>0</v>
      </c>
      <c r="F5750" s="9" t="e">
        <f>IF(E5750=D5750,"no discount",_xlfn.XLOOKUP(E5750,campaign!$D$2:$D$18,campaign!$B$2:$B$18))</f>
        <v>#N/A</v>
      </c>
    </row>
    <row r="5751" spans="1:6" x14ac:dyDescent="0.3">
      <c r="A5751" s="9">
        <f>customer!A5751</f>
        <v>0</v>
      </c>
      <c r="B5751" s="10">
        <f>_xlfn.MAXIFS(data!C:C,data!A:A,Endirim!A5751)</f>
        <v>0</v>
      </c>
      <c r="C5751" s="9" cm="1">
        <f t="array" ref="C5751">INDEX(data!B:B,MATCH(1,(data!A:A=Endirim!A5751)*(data!C:C=Endirim!B5751),0))</f>
        <v>0</v>
      </c>
      <c r="D5751" s="9" t="e">
        <f>VLOOKUP(C5751,campaign!$A$2:$D$18,4,FALSE)</f>
        <v>#N/A</v>
      </c>
      <c r="E5751" s="9">
        <f>_xlfn.MAXIFS(data!G:G,data!A:A,Endirim!A5751)</f>
        <v>0</v>
      </c>
      <c r="F5751" s="9" t="e">
        <f>IF(E5751=D5751,"no discount",_xlfn.XLOOKUP(E5751,campaign!$D$2:$D$18,campaign!$B$2:$B$18))</f>
        <v>#N/A</v>
      </c>
    </row>
    <row r="5752" spans="1:6" x14ac:dyDescent="0.3">
      <c r="A5752" s="9">
        <f>customer!A5752</f>
        <v>0</v>
      </c>
      <c r="B5752" s="10">
        <f>_xlfn.MAXIFS(data!C:C,data!A:A,Endirim!A5752)</f>
        <v>0</v>
      </c>
      <c r="C5752" s="9" cm="1">
        <f t="array" ref="C5752">INDEX(data!B:B,MATCH(1,(data!A:A=Endirim!A5752)*(data!C:C=Endirim!B5752),0))</f>
        <v>0</v>
      </c>
      <c r="D5752" s="9" t="e">
        <f>VLOOKUP(C5752,campaign!$A$2:$D$18,4,FALSE)</f>
        <v>#N/A</v>
      </c>
      <c r="E5752" s="9">
        <f>_xlfn.MAXIFS(data!G:G,data!A:A,Endirim!A5752)</f>
        <v>0</v>
      </c>
      <c r="F5752" s="9" t="e">
        <f>IF(E5752=D5752,"no discount",_xlfn.XLOOKUP(E5752,campaign!$D$2:$D$18,campaign!$B$2:$B$18))</f>
        <v>#N/A</v>
      </c>
    </row>
    <row r="5753" spans="1:6" x14ac:dyDescent="0.3">
      <c r="A5753" s="9">
        <f>customer!A5753</f>
        <v>0</v>
      </c>
      <c r="B5753" s="10">
        <f>_xlfn.MAXIFS(data!C:C,data!A:A,Endirim!A5753)</f>
        <v>0</v>
      </c>
      <c r="C5753" s="9" cm="1">
        <f t="array" ref="C5753">INDEX(data!B:B,MATCH(1,(data!A:A=Endirim!A5753)*(data!C:C=Endirim!B5753),0))</f>
        <v>0</v>
      </c>
      <c r="D5753" s="9" t="e">
        <f>VLOOKUP(C5753,campaign!$A$2:$D$18,4,FALSE)</f>
        <v>#N/A</v>
      </c>
      <c r="E5753" s="9">
        <f>_xlfn.MAXIFS(data!G:G,data!A:A,Endirim!A5753)</f>
        <v>0</v>
      </c>
      <c r="F5753" s="9" t="e">
        <f>IF(E5753=D5753,"no discount",_xlfn.XLOOKUP(E5753,campaign!$D$2:$D$18,campaign!$B$2:$B$18))</f>
        <v>#N/A</v>
      </c>
    </row>
    <row r="5754" spans="1:6" x14ac:dyDescent="0.3">
      <c r="A5754" s="9">
        <f>customer!A5754</f>
        <v>0</v>
      </c>
      <c r="B5754" s="10">
        <f>_xlfn.MAXIFS(data!C:C,data!A:A,Endirim!A5754)</f>
        <v>0</v>
      </c>
      <c r="C5754" s="9" cm="1">
        <f t="array" ref="C5754">INDEX(data!B:B,MATCH(1,(data!A:A=Endirim!A5754)*(data!C:C=Endirim!B5754),0))</f>
        <v>0</v>
      </c>
      <c r="D5754" s="9" t="e">
        <f>VLOOKUP(C5754,campaign!$A$2:$D$18,4,FALSE)</f>
        <v>#N/A</v>
      </c>
      <c r="E5754" s="9">
        <f>_xlfn.MAXIFS(data!G:G,data!A:A,Endirim!A5754)</f>
        <v>0</v>
      </c>
      <c r="F5754" s="9" t="e">
        <f>IF(E5754=D5754,"no discount",_xlfn.XLOOKUP(E5754,campaign!$D$2:$D$18,campaign!$B$2:$B$18))</f>
        <v>#N/A</v>
      </c>
    </row>
    <row r="5755" spans="1:6" x14ac:dyDescent="0.3">
      <c r="A5755" s="9">
        <f>customer!A5755</f>
        <v>0</v>
      </c>
      <c r="B5755" s="10">
        <f>_xlfn.MAXIFS(data!C:C,data!A:A,Endirim!A5755)</f>
        <v>0</v>
      </c>
      <c r="C5755" s="9" cm="1">
        <f t="array" ref="C5755">INDEX(data!B:B,MATCH(1,(data!A:A=Endirim!A5755)*(data!C:C=Endirim!B5755),0))</f>
        <v>0</v>
      </c>
      <c r="D5755" s="9" t="e">
        <f>VLOOKUP(C5755,campaign!$A$2:$D$18,4,FALSE)</f>
        <v>#N/A</v>
      </c>
      <c r="E5755" s="9">
        <f>_xlfn.MAXIFS(data!G:G,data!A:A,Endirim!A5755)</f>
        <v>0</v>
      </c>
      <c r="F5755" s="9" t="e">
        <f>IF(E5755=D5755,"no discount",_xlfn.XLOOKUP(E5755,campaign!$D$2:$D$18,campaign!$B$2:$B$18))</f>
        <v>#N/A</v>
      </c>
    </row>
    <row r="5756" spans="1:6" x14ac:dyDescent="0.3">
      <c r="A5756" s="9">
        <f>customer!A5756</f>
        <v>0</v>
      </c>
      <c r="B5756" s="10">
        <f>_xlfn.MAXIFS(data!C:C,data!A:A,Endirim!A5756)</f>
        <v>0</v>
      </c>
      <c r="C5756" s="9" cm="1">
        <f t="array" ref="C5756">INDEX(data!B:B,MATCH(1,(data!A:A=Endirim!A5756)*(data!C:C=Endirim!B5756),0))</f>
        <v>0</v>
      </c>
      <c r="D5756" s="9" t="e">
        <f>VLOOKUP(C5756,campaign!$A$2:$D$18,4,FALSE)</f>
        <v>#N/A</v>
      </c>
      <c r="E5756" s="9">
        <f>_xlfn.MAXIFS(data!G:G,data!A:A,Endirim!A5756)</f>
        <v>0</v>
      </c>
      <c r="F5756" s="9" t="e">
        <f>IF(E5756=D5756,"no discount",_xlfn.XLOOKUP(E5756,campaign!$D$2:$D$18,campaign!$B$2:$B$18))</f>
        <v>#N/A</v>
      </c>
    </row>
    <row r="5757" spans="1:6" x14ac:dyDescent="0.3">
      <c r="A5757" s="9">
        <f>customer!A5757</f>
        <v>0</v>
      </c>
      <c r="B5757" s="10">
        <f>_xlfn.MAXIFS(data!C:C,data!A:A,Endirim!A5757)</f>
        <v>0</v>
      </c>
      <c r="C5757" s="9" cm="1">
        <f t="array" ref="C5757">INDEX(data!B:B,MATCH(1,(data!A:A=Endirim!A5757)*(data!C:C=Endirim!B5757),0))</f>
        <v>0</v>
      </c>
      <c r="D5757" s="9" t="e">
        <f>VLOOKUP(C5757,campaign!$A$2:$D$18,4,FALSE)</f>
        <v>#N/A</v>
      </c>
      <c r="E5757" s="9">
        <f>_xlfn.MAXIFS(data!G:G,data!A:A,Endirim!A5757)</f>
        <v>0</v>
      </c>
      <c r="F5757" s="9" t="e">
        <f>IF(E5757=D5757,"no discount",_xlfn.XLOOKUP(E5757,campaign!$D$2:$D$18,campaign!$B$2:$B$18))</f>
        <v>#N/A</v>
      </c>
    </row>
    <row r="5758" spans="1:6" x14ac:dyDescent="0.3">
      <c r="A5758" s="9">
        <f>customer!A5758</f>
        <v>0</v>
      </c>
      <c r="B5758" s="10">
        <f>_xlfn.MAXIFS(data!C:C,data!A:A,Endirim!A5758)</f>
        <v>0</v>
      </c>
      <c r="C5758" s="9" cm="1">
        <f t="array" ref="C5758">INDEX(data!B:B,MATCH(1,(data!A:A=Endirim!A5758)*(data!C:C=Endirim!B5758),0))</f>
        <v>0</v>
      </c>
      <c r="D5758" s="9" t="e">
        <f>VLOOKUP(C5758,campaign!$A$2:$D$18,4,FALSE)</f>
        <v>#N/A</v>
      </c>
      <c r="E5758" s="9">
        <f>_xlfn.MAXIFS(data!G:G,data!A:A,Endirim!A5758)</f>
        <v>0</v>
      </c>
      <c r="F5758" s="9" t="e">
        <f>IF(E5758=D5758,"no discount",_xlfn.XLOOKUP(E5758,campaign!$D$2:$D$18,campaign!$B$2:$B$18))</f>
        <v>#N/A</v>
      </c>
    </row>
    <row r="5759" spans="1:6" x14ac:dyDescent="0.3">
      <c r="A5759" s="9">
        <f>customer!A5759</f>
        <v>0</v>
      </c>
      <c r="B5759" s="10">
        <f>_xlfn.MAXIFS(data!C:C,data!A:A,Endirim!A5759)</f>
        <v>0</v>
      </c>
      <c r="C5759" s="9" cm="1">
        <f t="array" ref="C5759">INDEX(data!B:B,MATCH(1,(data!A:A=Endirim!A5759)*(data!C:C=Endirim!B5759),0))</f>
        <v>0</v>
      </c>
      <c r="D5759" s="9" t="e">
        <f>VLOOKUP(C5759,campaign!$A$2:$D$18,4,FALSE)</f>
        <v>#N/A</v>
      </c>
      <c r="E5759" s="9">
        <f>_xlfn.MAXIFS(data!G:G,data!A:A,Endirim!A5759)</f>
        <v>0</v>
      </c>
      <c r="F5759" s="9" t="e">
        <f>IF(E5759=D5759,"no discount",_xlfn.XLOOKUP(E5759,campaign!$D$2:$D$18,campaign!$B$2:$B$18))</f>
        <v>#N/A</v>
      </c>
    </row>
    <row r="5760" spans="1:6" x14ac:dyDescent="0.3">
      <c r="A5760" s="9">
        <f>customer!A5760</f>
        <v>0</v>
      </c>
      <c r="B5760" s="10">
        <f>_xlfn.MAXIFS(data!C:C,data!A:A,Endirim!A5760)</f>
        <v>0</v>
      </c>
      <c r="C5760" s="9" cm="1">
        <f t="array" ref="C5760">INDEX(data!B:B,MATCH(1,(data!A:A=Endirim!A5760)*(data!C:C=Endirim!B5760),0))</f>
        <v>0</v>
      </c>
      <c r="D5760" s="9" t="e">
        <f>VLOOKUP(C5760,campaign!$A$2:$D$18,4,FALSE)</f>
        <v>#N/A</v>
      </c>
      <c r="E5760" s="9">
        <f>_xlfn.MAXIFS(data!G:G,data!A:A,Endirim!A5760)</f>
        <v>0</v>
      </c>
      <c r="F5760" s="9" t="e">
        <f>IF(E5760=D5760,"no discount",_xlfn.XLOOKUP(E5760,campaign!$D$2:$D$18,campaign!$B$2:$B$18))</f>
        <v>#N/A</v>
      </c>
    </row>
    <row r="5761" spans="1:6" x14ac:dyDescent="0.3">
      <c r="A5761" s="9">
        <f>customer!A5761</f>
        <v>0</v>
      </c>
      <c r="B5761" s="10">
        <f>_xlfn.MAXIFS(data!C:C,data!A:A,Endirim!A5761)</f>
        <v>0</v>
      </c>
      <c r="C5761" s="9" cm="1">
        <f t="array" ref="C5761">INDEX(data!B:B,MATCH(1,(data!A:A=Endirim!A5761)*(data!C:C=Endirim!B5761),0))</f>
        <v>0</v>
      </c>
      <c r="D5761" s="9" t="e">
        <f>VLOOKUP(C5761,campaign!$A$2:$D$18,4,FALSE)</f>
        <v>#N/A</v>
      </c>
      <c r="E5761" s="9">
        <f>_xlfn.MAXIFS(data!G:G,data!A:A,Endirim!A5761)</f>
        <v>0</v>
      </c>
      <c r="F5761" s="9" t="e">
        <f>IF(E5761=D5761,"no discount",_xlfn.XLOOKUP(E5761,campaign!$D$2:$D$18,campaign!$B$2:$B$18))</f>
        <v>#N/A</v>
      </c>
    </row>
    <row r="5762" spans="1:6" x14ac:dyDescent="0.3">
      <c r="A5762" s="9">
        <f>customer!A5762</f>
        <v>0</v>
      </c>
      <c r="B5762" s="10">
        <f>_xlfn.MAXIFS(data!C:C,data!A:A,Endirim!A5762)</f>
        <v>0</v>
      </c>
      <c r="C5762" s="9" cm="1">
        <f t="array" ref="C5762">INDEX(data!B:B,MATCH(1,(data!A:A=Endirim!A5762)*(data!C:C=Endirim!B5762),0))</f>
        <v>0</v>
      </c>
      <c r="D5762" s="9" t="e">
        <f>VLOOKUP(C5762,campaign!$A$2:$D$18,4,FALSE)</f>
        <v>#N/A</v>
      </c>
      <c r="E5762" s="9">
        <f>_xlfn.MAXIFS(data!G:G,data!A:A,Endirim!A5762)</f>
        <v>0</v>
      </c>
      <c r="F5762" s="9" t="e">
        <f>IF(E5762=D5762,"no discount",_xlfn.XLOOKUP(E5762,campaign!$D$2:$D$18,campaign!$B$2:$B$18))</f>
        <v>#N/A</v>
      </c>
    </row>
    <row r="5763" spans="1:6" x14ac:dyDescent="0.3">
      <c r="A5763" s="9">
        <f>customer!A5763</f>
        <v>0</v>
      </c>
      <c r="B5763" s="10">
        <f>_xlfn.MAXIFS(data!C:C,data!A:A,Endirim!A5763)</f>
        <v>0</v>
      </c>
      <c r="C5763" s="9" cm="1">
        <f t="array" ref="C5763">INDEX(data!B:B,MATCH(1,(data!A:A=Endirim!A5763)*(data!C:C=Endirim!B5763),0))</f>
        <v>0</v>
      </c>
      <c r="D5763" s="9" t="e">
        <f>VLOOKUP(C5763,campaign!$A$2:$D$18,4,FALSE)</f>
        <v>#N/A</v>
      </c>
      <c r="E5763" s="9">
        <f>_xlfn.MAXIFS(data!G:G,data!A:A,Endirim!A5763)</f>
        <v>0</v>
      </c>
      <c r="F5763" s="9" t="e">
        <f>IF(E5763=D5763,"no discount",_xlfn.XLOOKUP(E5763,campaign!$D$2:$D$18,campaign!$B$2:$B$18))</f>
        <v>#N/A</v>
      </c>
    </row>
    <row r="5764" spans="1:6" x14ac:dyDescent="0.3">
      <c r="A5764" s="9">
        <f>customer!A5764</f>
        <v>0</v>
      </c>
      <c r="B5764" s="10">
        <f>_xlfn.MAXIFS(data!C:C,data!A:A,Endirim!A5764)</f>
        <v>0</v>
      </c>
      <c r="C5764" s="9" cm="1">
        <f t="array" ref="C5764">INDEX(data!B:B,MATCH(1,(data!A:A=Endirim!A5764)*(data!C:C=Endirim!B5764),0))</f>
        <v>0</v>
      </c>
      <c r="D5764" s="9" t="e">
        <f>VLOOKUP(C5764,campaign!$A$2:$D$18,4,FALSE)</f>
        <v>#N/A</v>
      </c>
      <c r="E5764" s="9">
        <f>_xlfn.MAXIFS(data!G:G,data!A:A,Endirim!A5764)</f>
        <v>0</v>
      </c>
      <c r="F5764" s="9" t="e">
        <f>IF(E5764=D5764,"no discount",_xlfn.XLOOKUP(E5764,campaign!$D$2:$D$18,campaign!$B$2:$B$18))</f>
        <v>#N/A</v>
      </c>
    </row>
    <row r="5765" spans="1:6" x14ac:dyDescent="0.3">
      <c r="A5765" s="9">
        <f>customer!A5765</f>
        <v>0</v>
      </c>
      <c r="B5765" s="10">
        <f>_xlfn.MAXIFS(data!C:C,data!A:A,Endirim!A5765)</f>
        <v>0</v>
      </c>
      <c r="C5765" s="9" cm="1">
        <f t="array" ref="C5765">INDEX(data!B:B,MATCH(1,(data!A:A=Endirim!A5765)*(data!C:C=Endirim!B5765),0))</f>
        <v>0</v>
      </c>
      <c r="D5765" s="9" t="e">
        <f>VLOOKUP(C5765,campaign!$A$2:$D$18,4,FALSE)</f>
        <v>#N/A</v>
      </c>
      <c r="E5765" s="9">
        <f>_xlfn.MAXIFS(data!G:G,data!A:A,Endirim!A5765)</f>
        <v>0</v>
      </c>
      <c r="F5765" s="9" t="e">
        <f>IF(E5765=D5765,"no discount",_xlfn.XLOOKUP(E5765,campaign!$D$2:$D$18,campaign!$B$2:$B$18))</f>
        <v>#N/A</v>
      </c>
    </row>
    <row r="5766" spans="1:6" x14ac:dyDescent="0.3">
      <c r="A5766" s="9">
        <f>customer!A5766</f>
        <v>0</v>
      </c>
      <c r="B5766" s="10">
        <f>_xlfn.MAXIFS(data!C:C,data!A:A,Endirim!A5766)</f>
        <v>0</v>
      </c>
      <c r="C5766" s="9" cm="1">
        <f t="array" ref="C5766">INDEX(data!B:B,MATCH(1,(data!A:A=Endirim!A5766)*(data!C:C=Endirim!B5766),0))</f>
        <v>0</v>
      </c>
      <c r="D5766" s="9" t="e">
        <f>VLOOKUP(C5766,campaign!$A$2:$D$18,4,FALSE)</f>
        <v>#N/A</v>
      </c>
      <c r="E5766" s="9">
        <f>_xlfn.MAXIFS(data!G:G,data!A:A,Endirim!A5766)</f>
        <v>0</v>
      </c>
      <c r="F5766" s="9" t="e">
        <f>IF(E5766=D5766,"no discount",_xlfn.XLOOKUP(E5766,campaign!$D$2:$D$18,campaign!$B$2:$B$18))</f>
        <v>#N/A</v>
      </c>
    </row>
    <row r="5767" spans="1:6" x14ac:dyDescent="0.3">
      <c r="A5767" s="9">
        <f>customer!A5767</f>
        <v>0</v>
      </c>
      <c r="B5767" s="10">
        <f>_xlfn.MAXIFS(data!C:C,data!A:A,Endirim!A5767)</f>
        <v>0</v>
      </c>
      <c r="C5767" s="9" cm="1">
        <f t="array" ref="C5767">INDEX(data!B:B,MATCH(1,(data!A:A=Endirim!A5767)*(data!C:C=Endirim!B5767),0))</f>
        <v>0</v>
      </c>
      <c r="D5767" s="9" t="e">
        <f>VLOOKUP(C5767,campaign!$A$2:$D$18,4,FALSE)</f>
        <v>#N/A</v>
      </c>
      <c r="E5767" s="9">
        <f>_xlfn.MAXIFS(data!G:G,data!A:A,Endirim!A5767)</f>
        <v>0</v>
      </c>
      <c r="F5767" s="9" t="e">
        <f>IF(E5767=D5767,"no discount",_xlfn.XLOOKUP(E5767,campaign!$D$2:$D$18,campaign!$B$2:$B$18))</f>
        <v>#N/A</v>
      </c>
    </row>
    <row r="5768" spans="1:6" x14ac:dyDescent="0.3">
      <c r="A5768" s="9">
        <f>customer!A5768</f>
        <v>0</v>
      </c>
      <c r="B5768" s="10">
        <f>_xlfn.MAXIFS(data!C:C,data!A:A,Endirim!A5768)</f>
        <v>0</v>
      </c>
      <c r="C5768" s="9" cm="1">
        <f t="array" ref="C5768">INDEX(data!B:B,MATCH(1,(data!A:A=Endirim!A5768)*(data!C:C=Endirim!B5768),0))</f>
        <v>0</v>
      </c>
      <c r="D5768" s="9" t="e">
        <f>VLOOKUP(C5768,campaign!$A$2:$D$18,4,FALSE)</f>
        <v>#N/A</v>
      </c>
      <c r="E5768" s="9">
        <f>_xlfn.MAXIFS(data!G:G,data!A:A,Endirim!A5768)</f>
        <v>0</v>
      </c>
      <c r="F5768" s="9" t="e">
        <f>IF(E5768=D5768,"no discount",_xlfn.XLOOKUP(E5768,campaign!$D$2:$D$18,campaign!$B$2:$B$18))</f>
        <v>#N/A</v>
      </c>
    </row>
    <row r="5769" spans="1:6" x14ac:dyDescent="0.3">
      <c r="A5769" s="9">
        <f>customer!A5769</f>
        <v>0</v>
      </c>
      <c r="B5769" s="10">
        <f>_xlfn.MAXIFS(data!C:C,data!A:A,Endirim!A5769)</f>
        <v>0</v>
      </c>
      <c r="C5769" s="9" cm="1">
        <f t="array" ref="C5769">INDEX(data!B:B,MATCH(1,(data!A:A=Endirim!A5769)*(data!C:C=Endirim!B5769),0))</f>
        <v>0</v>
      </c>
      <c r="D5769" s="9" t="e">
        <f>VLOOKUP(C5769,campaign!$A$2:$D$18,4,FALSE)</f>
        <v>#N/A</v>
      </c>
      <c r="E5769" s="9">
        <f>_xlfn.MAXIFS(data!G:G,data!A:A,Endirim!A5769)</f>
        <v>0</v>
      </c>
      <c r="F5769" s="9" t="e">
        <f>IF(E5769=D5769,"no discount",_xlfn.XLOOKUP(E5769,campaign!$D$2:$D$18,campaign!$B$2:$B$18))</f>
        <v>#N/A</v>
      </c>
    </row>
    <row r="5770" spans="1:6" x14ac:dyDescent="0.3">
      <c r="A5770" s="9">
        <f>customer!A5770</f>
        <v>0</v>
      </c>
      <c r="B5770" s="10">
        <f>_xlfn.MAXIFS(data!C:C,data!A:A,Endirim!A5770)</f>
        <v>0</v>
      </c>
      <c r="C5770" s="9" cm="1">
        <f t="array" ref="C5770">INDEX(data!B:B,MATCH(1,(data!A:A=Endirim!A5770)*(data!C:C=Endirim!B5770),0))</f>
        <v>0</v>
      </c>
      <c r="D5770" s="9" t="e">
        <f>VLOOKUP(C5770,campaign!$A$2:$D$18,4,FALSE)</f>
        <v>#N/A</v>
      </c>
      <c r="E5770" s="9">
        <f>_xlfn.MAXIFS(data!G:G,data!A:A,Endirim!A5770)</f>
        <v>0</v>
      </c>
      <c r="F5770" s="9" t="e">
        <f>IF(E5770=D5770,"no discount",_xlfn.XLOOKUP(E5770,campaign!$D$2:$D$18,campaign!$B$2:$B$18))</f>
        <v>#N/A</v>
      </c>
    </row>
    <row r="5771" spans="1:6" x14ac:dyDescent="0.3">
      <c r="A5771" s="9">
        <f>customer!A5771</f>
        <v>0</v>
      </c>
      <c r="B5771" s="10">
        <f>_xlfn.MAXIFS(data!C:C,data!A:A,Endirim!A5771)</f>
        <v>0</v>
      </c>
      <c r="C5771" s="9" cm="1">
        <f t="array" ref="C5771">INDEX(data!B:B,MATCH(1,(data!A:A=Endirim!A5771)*(data!C:C=Endirim!B5771),0))</f>
        <v>0</v>
      </c>
      <c r="D5771" s="9" t="e">
        <f>VLOOKUP(C5771,campaign!$A$2:$D$18,4,FALSE)</f>
        <v>#N/A</v>
      </c>
      <c r="E5771" s="9">
        <f>_xlfn.MAXIFS(data!G:G,data!A:A,Endirim!A5771)</f>
        <v>0</v>
      </c>
      <c r="F5771" s="9" t="e">
        <f>IF(E5771=D5771,"no discount",_xlfn.XLOOKUP(E5771,campaign!$D$2:$D$18,campaign!$B$2:$B$18))</f>
        <v>#N/A</v>
      </c>
    </row>
    <row r="5772" spans="1:6" x14ac:dyDescent="0.3">
      <c r="A5772" s="9">
        <f>customer!A5772</f>
        <v>0</v>
      </c>
      <c r="B5772" s="10">
        <f>_xlfn.MAXIFS(data!C:C,data!A:A,Endirim!A5772)</f>
        <v>0</v>
      </c>
      <c r="C5772" s="9" cm="1">
        <f t="array" ref="C5772">INDEX(data!B:B,MATCH(1,(data!A:A=Endirim!A5772)*(data!C:C=Endirim!B5772),0))</f>
        <v>0</v>
      </c>
      <c r="D5772" s="9" t="e">
        <f>VLOOKUP(C5772,campaign!$A$2:$D$18,4,FALSE)</f>
        <v>#N/A</v>
      </c>
      <c r="E5772" s="9">
        <f>_xlfn.MAXIFS(data!G:G,data!A:A,Endirim!A5772)</f>
        <v>0</v>
      </c>
      <c r="F5772" s="9" t="e">
        <f>IF(E5772=D5772,"no discount",_xlfn.XLOOKUP(E5772,campaign!$D$2:$D$18,campaign!$B$2:$B$18))</f>
        <v>#N/A</v>
      </c>
    </row>
    <row r="5773" spans="1:6" x14ac:dyDescent="0.3">
      <c r="A5773" s="9">
        <f>customer!A5773</f>
        <v>0</v>
      </c>
      <c r="B5773" s="10">
        <f>_xlfn.MAXIFS(data!C:C,data!A:A,Endirim!A5773)</f>
        <v>0</v>
      </c>
      <c r="C5773" s="9" cm="1">
        <f t="array" ref="C5773">INDEX(data!B:B,MATCH(1,(data!A:A=Endirim!A5773)*(data!C:C=Endirim!B5773),0))</f>
        <v>0</v>
      </c>
      <c r="D5773" s="9" t="e">
        <f>VLOOKUP(C5773,campaign!$A$2:$D$18,4,FALSE)</f>
        <v>#N/A</v>
      </c>
      <c r="E5773" s="9">
        <f>_xlfn.MAXIFS(data!G:G,data!A:A,Endirim!A5773)</f>
        <v>0</v>
      </c>
      <c r="F5773" s="9" t="e">
        <f>IF(E5773=D5773,"no discount",_xlfn.XLOOKUP(E5773,campaign!$D$2:$D$18,campaign!$B$2:$B$18))</f>
        <v>#N/A</v>
      </c>
    </row>
    <row r="5774" spans="1:6" x14ac:dyDescent="0.3">
      <c r="A5774" s="9">
        <f>customer!A5774</f>
        <v>0</v>
      </c>
      <c r="B5774" s="10">
        <f>_xlfn.MAXIFS(data!C:C,data!A:A,Endirim!A5774)</f>
        <v>0</v>
      </c>
      <c r="C5774" s="9" cm="1">
        <f t="array" ref="C5774">INDEX(data!B:B,MATCH(1,(data!A:A=Endirim!A5774)*(data!C:C=Endirim!B5774),0))</f>
        <v>0</v>
      </c>
      <c r="D5774" s="9" t="e">
        <f>VLOOKUP(C5774,campaign!$A$2:$D$18,4,FALSE)</f>
        <v>#N/A</v>
      </c>
      <c r="E5774" s="9">
        <f>_xlfn.MAXIFS(data!G:G,data!A:A,Endirim!A5774)</f>
        <v>0</v>
      </c>
      <c r="F5774" s="9" t="e">
        <f>IF(E5774=D5774,"no discount",_xlfn.XLOOKUP(E5774,campaign!$D$2:$D$18,campaign!$B$2:$B$18))</f>
        <v>#N/A</v>
      </c>
    </row>
    <row r="5775" spans="1:6" x14ac:dyDescent="0.3">
      <c r="A5775" s="9">
        <f>customer!A5775</f>
        <v>0</v>
      </c>
      <c r="B5775" s="10">
        <f>_xlfn.MAXIFS(data!C:C,data!A:A,Endirim!A5775)</f>
        <v>0</v>
      </c>
      <c r="C5775" s="9" cm="1">
        <f t="array" ref="C5775">INDEX(data!B:B,MATCH(1,(data!A:A=Endirim!A5775)*(data!C:C=Endirim!B5775),0))</f>
        <v>0</v>
      </c>
      <c r="D5775" s="9" t="e">
        <f>VLOOKUP(C5775,campaign!$A$2:$D$18,4,FALSE)</f>
        <v>#N/A</v>
      </c>
      <c r="E5775" s="9">
        <f>_xlfn.MAXIFS(data!G:G,data!A:A,Endirim!A5775)</f>
        <v>0</v>
      </c>
      <c r="F5775" s="9" t="e">
        <f>IF(E5775=D5775,"no discount",_xlfn.XLOOKUP(E5775,campaign!$D$2:$D$18,campaign!$B$2:$B$18))</f>
        <v>#N/A</v>
      </c>
    </row>
    <row r="5776" spans="1:6" x14ac:dyDescent="0.3">
      <c r="A5776" s="9">
        <f>customer!A5776</f>
        <v>0</v>
      </c>
      <c r="B5776" s="10">
        <f>_xlfn.MAXIFS(data!C:C,data!A:A,Endirim!A5776)</f>
        <v>0</v>
      </c>
      <c r="C5776" s="9" cm="1">
        <f t="array" ref="C5776">INDEX(data!B:B,MATCH(1,(data!A:A=Endirim!A5776)*(data!C:C=Endirim!B5776),0))</f>
        <v>0</v>
      </c>
      <c r="D5776" s="9" t="e">
        <f>VLOOKUP(C5776,campaign!$A$2:$D$18,4,FALSE)</f>
        <v>#N/A</v>
      </c>
      <c r="E5776" s="9">
        <f>_xlfn.MAXIFS(data!G:G,data!A:A,Endirim!A5776)</f>
        <v>0</v>
      </c>
      <c r="F5776" s="9" t="e">
        <f>IF(E5776=D5776,"no discount",_xlfn.XLOOKUP(E5776,campaign!$D$2:$D$18,campaign!$B$2:$B$18))</f>
        <v>#N/A</v>
      </c>
    </row>
    <row r="5777" spans="1:6" x14ac:dyDescent="0.3">
      <c r="A5777" s="9">
        <f>customer!A5777</f>
        <v>0</v>
      </c>
      <c r="B5777" s="10">
        <f>_xlfn.MAXIFS(data!C:C,data!A:A,Endirim!A5777)</f>
        <v>0</v>
      </c>
      <c r="C5777" s="9" cm="1">
        <f t="array" ref="C5777">INDEX(data!B:B,MATCH(1,(data!A:A=Endirim!A5777)*(data!C:C=Endirim!B5777),0))</f>
        <v>0</v>
      </c>
      <c r="D5777" s="9" t="e">
        <f>VLOOKUP(C5777,campaign!$A$2:$D$18,4,FALSE)</f>
        <v>#N/A</v>
      </c>
      <c r="E5777" s="9">
        <f>_xlfn.MAXIFS(data!G:G,data!A:A,Endirim!A5777)</f>
        <v>0</v>
      </c>
      <c r="F5777" s="9" t="e">
        <f>IF(E5777=D5777,"no discount",_xlfn.XLOOKUP(E5777,campaign!$D$2:$D$18,campaign!$B$2:$B$18))</f>
        <v>#N/A</v>
      </c>
    </row>
    <row r="5778" spans="1:6" x14ac:dyDescent="0.3">
      <c r="A5778" s="9">
        <f>customer!A5778</f>
        <v>0</v>
      </c>
      <c r="B5778" s="10">
        <f>_xlfn.MAXIFS(data!C:C,data!A:A,Endirim!A5778)</f>
        <v>0</v>
      </c>
      <c r="C5778" s="9" cm="1">
        <f t="array" ref="C5778">INDEX(data!B:B,MATCH(1,(data!A:A=Endirim!A5778)*(data!C:C=Endirim!B5778),0))</f>
        <v>0</v>
      </c>
      <c r="D5778" s="9" t="e">
        <f>VLOOKUP(C5778,campaign!$A$2:$D$18,4,FALSE)</f>
        <v>#N/A</v>
      </c>
      <c r="E5778" s="9">
        <f>_xlfn.MAXIFS(data!G:G,data!A:A,Endirim!A5778)</f>
        <v>0</v>
      </c>
      <c r="F5778" s="9" t="e">
        <f>IF(E5778=D5778,"no discount",_xlfn.XLOOKUP(E5778,campaign!$D$2:$D$18,campaign!$B$2:$B$18))</f>
        <v>#N/A</v>
      </c>
    </row>
    <row r="5779" spans="1:6" x14ac:dyDescent="0.3">
      <c r="A5779" s="9">
        <f>customer!A5779</f>
        <v>0</v>
      </c>
      <c r="B5779" s="10">
        <f>_xlfn.MAXIFS(data!C:C,data!A:A,Endirim!A5779)</f>
        <v>0</v>
      </c>
      <c r="C5779" s="9" cm="1">
        <f t="array" ref="C5779">INDEX(data!B:B,MATCH(1,(data!A:A=Endirim!A5779)*(data!C:C=Endirim!B5779),0))</f>
        <v>0</v>
      </c>
      <c r="D5779" s="9" t="e">
        <f>VLOOKUP(C5779,campaign!$A$2:$D$18,4,FALSE)</f>
        <v>#N/A</v>
      </c>
      <c r="E5779" s="9">
        <f>_xlfn.MAXIFS(data!G:G,data!A:A,Endirim!A5779)</f>
        <v>0</v>
      </c>
      <c r="F5779" s="9" t="e">
        <f>IF(E5779=D5779,"no discount",_xlfn.XLOOKUP(E5779,campaign!$D$2:$D$18,campaign!$B$2:$B$18))</f>
        <v>#N/A</v>
      </c>
    </row>
    <row r="5780" spans="1:6" x14ac:dyDescent="0.3">
      <c r="A5780" s="9">
        <f>customer!A5780</f>
        <v>0</v>
      </c>
      <c r="B5780" s="10">
        <f>_xlfn.MAXIFS(data!C:C,data!A:A,Endirim!A5780)</f>
        <v>0</v>
      </c>
      <c r="C5780" s="9" cm="1">
        <f t="array" ref="C5780">INDEX(data!B:B,MATCH(1,(data!A:A=Endirim!A5780)*(data!C:C=Endirim!B5780),0))</f>
        <v>0</v>
      </c>
      <c r="D5780" s="9" t="e">
        <f>VLOOKUP(C5780,campaign!$A$2:$D$18,4,FALSE)</f>
        <v>#N/A</v>
      </c>
      <c r="E5780" s="9">
        <f>_xlfn.MAXIFS(data!G:G,data!A:A,Endirim!A5780)</f>
        <v>0</v>
      </c>
      <c r="F5780" s="9" t="e">
        <f>IF(E5780=D5780,"no discount",_xlfn.XLOOKUP(E5780,campaign!$D$2:$D$18,campaign!$B$2:$B$18))</f>
        <v>#N/A</v>
      </c>
    </row>
    <row r="5781" spans="1:6" x14ac:dyDescent="0.3">
      <c r="A5781" s="9">
        <f>customer!A5781</f>
        <v>0</v>
      </c>
      <c r="B5781" s="10">
        <f>_xlfn.MAXIFS(data!C:C,data!A:A,Endirim!A5781)</f>
        <v>0</v>
      </c>
      <c r="C5781" s="9" cm="1">
        <f t="array" ref="C5781">INDEX(data!B:B,MATCH(1,(data!A:A=Endirim!A5781)*(data!C:C=Endirim!B5781),0))</f>
        <v>0</v>
      </c>
      <c r="D5781" s="9" t="e">
        <f>VLOOKUP(C5781,campaign!$A$2:$D$18,4,FALSE)</f>
        <v>#N/A</v>
      </c>
      <c r="E5781" s="9">
        <f>_xlfn.MAXIFS(data!G:G,data!A:A,Endirim!A5781)</f>
        <v>0</v>
      </c>
      <c r="F5781" s="9" t="e">
        <f>IF(E5781=D5781,"no discount",_xlfn.XLOOKUP(E5781,campaign!$D$2:$D$18,campaign!$B$2:$B$18))</f>
        <v>#N/A</v>
      </c>
    </row>
    <row r="5782" spans="1:6" x14ac:dyDescent="0.3">
      <c r="A5782" s="9">
        <f>customer!A5782</f>
        <v>0</v>
      </c>
      <c r="B5782" s="10">
        <f>_xlfn.MAXIFS(data!C:C,data!A:A,Endirim!A5782)</f>
        <v>0</v>
      </c>
      <c r="C5782" s="9" cm="1">
        <f t="array" ref="C5782">INDEX(data!B:B,MATCH(1,(data!A:A=Endirim!A5782)*(data!C:C=Endirim!B5782),0))</f>
        <v>0</v>
      </c>
      <c r="D5782" s="9" t="e">
        <f>VLOOKUP(C5782,campaign!$A$2:$D$18,4,FALSE)</f>
        <v>#N/A</v>
      </c>
      <c r="E5782" s="9">
        <f>_xlfn.MAXIFS(data!G:G,data!A:A,Endirim!A5782)</f>
        <v>0</v>
      </c>
      <c r="F5782" s="9" t="e">
        <f>IF(E5782=D5782,"no discount",_xlfn.XLOOKUP(E5782,campaign!$D$2:$D$18,campaign!$B$2:$B$18))</f>
        <v>#N/A</v>
      </c>
    </row>
    <row r="5783" spans="1:6" x14ac:dyDescent="0.3">
      <c r="A5783" s="9">
        <f>customer!A5783</f>
        <v>0</v>
      </c>
      <c r="B5783" s="10">
        <f>_xlfn.MAXIFS(data!C:C,data!A:A,Endirim!A5783)</f>
        <v>0</v>
      </c>
      <c r="C5783" s="9" cm="1">
        <f t="array" ref="C5783">INDEX(data!B:B,MATCH(1,(data!A:A=Endirim!A5783)*(data!C:C=Endirim!B5783),0))</f>
        <v>0</v>
      </c>
      <c r="D5783" s="9" t="e">
        <f>VLOOKUP(C5783,campaign!$A$2:$D$18,4,FALSE)</f>
        <v>#N/A</v>
      </c>
      <c r="E5783" s="9">
        <f>_xlfn.MAXIFS(data!G:G,data!A:A,Endirim!A5783)</f>
        <v>0</v>
      </c>
      <c r="F5783" s="9" t="e">
        <f>IF(E5783=D5783,"no discount",_xlfn.XLOOKUP(E5783,campaign!$D$2:$D$18,campaign!$B$2:$B$18))</f>
        <v>#N/A</v>
      </c>
    </row>
    <row r="5784" spans="1:6" x14ac:dyDescent="0.3">
      <c r="A5784" s="9">
        <f>customer!A5784</f>
        <v>0</v>
      </c>
      <c r="B5784" s="10">
        <f>_xlfn.MAXIFS(data!C:C,data!A:A,Endirim!A5784)</f>
        <v>0</v>
      </c>
      <c r="C5784" s="9" cm="1">
        <f t="array" ref="C5784">INDEX(data!B:B,MATCH(1,(data!A:A=Endirim!A5784)*(data!C:C=Endirim!B5784),0))</f>
        <v>0</v>
      </c>
      <c r="D5784" s="9" t="e">
        <f>VLOOKUP(C5784,campaign!$A$2:$D$18,4,FALSE)</f>
        <v>#N/A</v>
      </c>
      <c r="E5784" s="9">
        <f>_xlfn.MAXIFS(data!G:G,data!A:A,Endirim!A5784)</f>
        <v>0</v>
      </c>
      <c r="F5784" s="9" t="e">
        <f>IF(E5784=D5784,"no discount",_xlfn.XLOOKUP(E5784,campaign!$D$2:$D$18,campaign!$B$2:$B$18))</f>
        <v>#N/A</v>
      </c>
    </row>
    <row r="5785" spans="1:6" x14ac:dyDescent="0.3">
      <c r="A5785" s="9">
        <f>customer!A5785</f>
        <v>0</v>
      </c>
      <c r="B5785" s="10">
        <f>_xlfn.MAXIFS(data!C:C,data!A:A,Endirim!A5785)</f>
        <v>0</v>
      </c>
      <c r="C5785" s="9" cm="1">
        <f t="array" ref="C5785">INDEX(data!B:B,MATCH(1,(data!A:A=Endirim!A5785)*(data!C:C=Endirim!B5785),0))</f>
        <v>0</v>
      </c>
      <c r="D5785" s="9" t="e">
        <f>VLOOKUP(C5785,campaign!$A$2:$D$18,4,FALSE)</f>
        <v>#N/A</v>
      </c>
      <c r="E5785" s="9">
        <f>_xlfn.MAXIFS(data!G:G,data!A:A,Endirim!A5785)</f>
        <v>0</v>
      </c>
      <c r="F5785" s="9" t="e">
        <f>IF(E5785=D5785,"no discount",_xlfn.XLOOKUP(E5785,campaign!$D$2:$D$18,campaign!$B$2:$B$18))</f>
        <v>#N/A</v>
      </c>
    </row>
    <row r="5786" spans="1:6" x14ac:dyDescent="0.3">
      <c r="A5786" s="9">
        <f>customer!A5786</f>
        <v>0</v>
      </c>
      <c r="B5786" s="10">
        <f>_xlfn.MAXIFS(data!C:C,data!A:A,Endirim!A5786)</f>
        <v>0</v>
      </c>
      <c r="C5786" s="9" cm="1">
        <f t="array" ref="C5786">INDEX(data!B:B,MATCH(1,(data!A:A=Endirim!A5786)*(data!C:C=Endirim!B5786),0))</f>
        <v>0</v>
      </c>
      <c r="D5786" s="9" t="e">
        <f>VLOOKUP(C5786,campaign!$A$2:$D$18,4,FALSE)</f>
        <v>#N/A</v>
      </c>
      <c r="E5786" s="9">
        <f>_xlfn.MAXIFS(data!G:G,data!A:A,Endirim!A5786)</f>
        <v>0</v>
      </c>
      <c r="F5786" s="9" t="e">
        <f>IF(E5786=D5786,"no discount",_xlfn.XLOOKUP(E5786,campaign!$D$2:$D$18,campaign!$B$2:$B$18))</f>
        <v>#N/A</v>
      </c>
    </row>
    <row r="5787" spans="1:6" x14ac:dyDescent="0.3">
      <c r="A5787" s="9">
        <f>customer!A5787</f>
        <v>0</v>
      </c>
      <c r="B5787" s="10">
        <f>_xlfn.MAXIFS(data!C:C,data!A:A,Endirim!A5787)</f>
        <v>0</v>
      </c>
      <c r="C5787" s="9" cm="1">
        <f t="array" ref="C5787">INDEX(data!B:B,MATCH(1,(data!A:A=Endirim!A5787)*(data!C:C=Endirim!B5787),0))</f>
        <v>0</v>
      </c>
      <c r="D5787" s="9" t="e">
        <f>VLOOKUP(C5787,campaign!$A$2:$D$18,4,FALSE)</f>
        <v>#N/A</v>
      </c>
      <c r="E5787" s="9">
        <f>_xlfn.MAXIFS(data!G:G,data!A:A,Endirim!A5787)</f>
        <v>0</v>
      </c>
      <c r="F5787" s="9" t="e">
        <f>IF(E5787=D5787,"no discount",_xlfn.XLOOKUP(E5787,campaign!$D$2:$D$18,campaign!$B$2:$B$18))</f>
        <v>#N/A</v>
      </c>
    </row>
    <row r="5788" spans="1:6" x14ac:dyDescent="0.3">
      <c r="A5788" s="9">
        <f>customer!A5788</f>
        <v>0</v>
      </c>
      <c r="B5788" s="10">
        <f>_xlfn.MAXIFS(data!C:C,data!A:A,Endirim!A5788)</f>
        <v>0</v>
      </c>
      <c r="C5788" s="9" cm="1">
        <f t="array" ref="C5788">INDEX(data!B:B,MATCH(1,(data!A:A=Endirim!A5788)*(data!C:C=Endirim!B5788),0))</f>
        <v>0</v>
      </c>
      <c r="D5788" s="9" t="e">
        <f>VLOOKUP(C5788,campaign!$A$2:$D$18,4,FALSE)</f>
        <v>#N/A</v>
      </c>
      <c r="E5788" s="9">
        <f>_xlfn.MAXIFS(data!G:G,data!A:A,Endirim!A5788)</f>
        <v>0</v>
      </c>
      <c r="F5788" s="9" t="e">
        <f>IF(E5788=D5788,"no discount",_xlfn.XLOOKUP(E5788,campaign!$D$2:$D$18,campaign!$B$2:$B$18))</f>
        <v>#N/A</v>
      </c>
    </row>
    <row r="5789" spans="1:6" x14ac:dyDescent="0.3">
      <c r="A5789" s="9">
        <f>customer!A5789</f>
        <v>0</v>
      </c>
      <c r="B5789" s="10">
        <f>_xlfn.MAXIFS(data!C:C,data!A:A,Endirim!A5789)</f>
        <v>0</v>
      </c>
      <c r="C5789" s="9" cm="1">
        <f t="array" ref="C5789">INDEX(data!B:B,MATCH(1,(data!A:A=Endirim!A5789)*(data!C:C=Endirim!B5789),0))</f>
        <v>0</v>
      </c>
      <c r="D5789" s="9" t="e">
        <f>VLOOKUP(C5789,campaign!$A$2:$D$18,4,FALSE)</f>
        <v>#N/A</v>
      </c>
      <c r="E5789" s="9">
        <f>_xlfn.MAXIFS(data!G:G,data!A:A,Endirim!A5789)</f>
        <v>0</v>
      </c>
      <c r="F5789" s="9" t="e">
        <f>IF(E5789=D5789,"no discount",_xlfn.XLOOKUP(E5789,campaign!$D$2:$D$18,campaign!$B$2:$B$18))</f>
        <v>#N/A</v>
      </c>
    </row>
    <row r="5790" spans="1:6" x14ac:dyDescent="0.3">
      <c r="A5790" s="9">
        <f>customer!A5790</f>
        <v>0</v>
      </c>
      <c r="B5790" s="10">
        <f>_xlfn.MAXIFS(data!C:C,data!A:A,Endirim!A5790)</f>
        <v>0</v>
      </c>
      <c r="C5790" s="9" cm="1">
        <f t="array" ref="C5790">INDEX(data!B:B,MATCH(1,(data!A:A=Endirim!A5790)*(data!C:C=Endirim!B5790),0))</f>
        <v>0</v>
      </c>
      <c r="D5790" s="9" t="e">
        <f>VLOOKUP(C5790,campaign!$A$2:$D$18,4,FALSE)</f>
        <v>#N/A</v>
      </c>
      <c r="E5790" s="9">
        <f>_xlfn.MAXIFS(data!G:G,data!A:A,Endirim!A5790)</f>
        <v>0</v>
      </c>
      <c r="F5790" s="9" t="e">
        <f>IF(E5790=D5790,"no discount",_xlfn.XLOOKUP(E5790,campaign!$D$2:$D$18,campaign!$B$2:$B$18))</f>
        <v>#N/A</v>
      </c>
    </row>
    <row r="5791" spans="1:6" x14ac:dyDescent="0.3">
      <c r="A5791" s="9">
        <f>customer!A5791</f>
        <v>0</v>
      </c>
      <c r="B5791" s="10">
        <f>_xlfn.MAXIFS(data!C:C,data!A:A,Endirim!A5791)</f>
        <v>0</v>
      </c>
      <c r="C5791" s="9" cm="1">
        <f t="array" ref="C5791">INDEX(data!B:B,MATCH(1,(data!A:A=Endirim!A5791)*(data!C:C=Endirim!B5791),0))</f>
        <v>0</v>
      </c>
      <c r="D5791" s="9" t="e">
        <f>VLOOKUP(C5791,campaign!$A$2:$D$18,4,FALSE)</f>
        <v>#N/A</v>
      </c>
      <c r="E5791" s="9">
        <f>_xlfn.MAXIFS(data!G:G,data!A:A,Endirim!A5791)</f>
        <v>0</v>
      </c>
      <c r="F5791" s="9" t="e">
        <f>IF(E5791=D5791,"no discount",_xlfn.XLOOKUP(E5791,campaign!$D$2:$D$18,campaign!$B$2:$B$18))</f>
        <v>#N/A</v>
      </c>
    </row>
    <row r="5792" spans="1:6" x14ac:dyDescent="0.3">
      <c r="A5792" s="9">
        <f>customer!A5792</f>
        <v>0</v>
      </c>
      <c r="B5792" s="10">
        <f>_xlfn.MAXIFS(data!C:C,data!A:A,Endirim!A5792)</f>
        <v>0</v>
      </c>
      <c r="C5792" s="9" cm="1">
        <f t="array" ref="C5792">INDEX(data!B:B,MATCH(1,(data!A:A=Endirim!A5792)*(data!C:C=Endirim!B5792),0))</f>
        <v>0</v>
      </c>
      <c r="D5792" s="9" t="e">
        <f>VLOOKUP(C5792,campaign!$A$2:$D$18,4,FALSE)</f>
        <v>#N/A</v>
      </c>
      <c r="E5792" s="9">
        <f>_xlfn.MAXIFS(data!G:G,data!A:A,Endirim!A5792)</f>
        <v>0</v>
      </c>
      <c r="F5792" s="9" t="e">
        <f>IF(E5792=D5792,"no discount",_xlfn.XLOOKUP(E5792,campaign!$D$2:$D$18,campaign!$B$2:$B$18))</f>
        <v>#N/A</v>
      </c>
    </row>
    <row r="5793" spans="1:6" x14ac:dyDescent="0.3">
      <c r="A5793" s="9">
        <f>customer!A5793</f>
        <v>0</v>
      </c>
      <c r="B5793" s="10">
        <f>_xlfn.MAXIFS(data!C:C,data!A:A,Endirim!A5793)</f>
        <v>0</v>
      </c>
      <c r="C5793" s="9" cm="1">
        <f t="array" ref="C5793">INDEX(data!B:B,MATCH(1,(data!A:A=Endirim!A5793)*(data!C:C=Endirim!B5793),0))</f>
        <v>0</v>
      </c>
      <c r="D5793" s="9" t="e">
        <f>VLOOKUP(C5793,campaign!$A$2:$D$18,4,FALSE)</f>
        <v>#N/A</v>
      </c>
      <c r="E5793" s="9">
        <f>_xlfn.MAXIFS(data!G:G,data!A:A,Endirim!A5793)</f>
        <v>0</v>
      </c>
      <c r="F5793" s="9" t="e">
        <f>IF(E5793=D5793,"no discount",_xlfn.XLOOKUP(E5793,campaign!$D$2:$D$18,campaign!$B$2:$B$18))</f>
        <v>#N/A</v>
      </c>
    </row>
    <row r="5794" spans="1:6" x14ac:dyDescent="0.3">
      <c r="A5794" s="9">
        <f>customer!A5794</f>
        <v>0</v>
      </c>
      <c r="B5794" s="10">
        <f>_xlfn.MAXIFS(data!C:C,data!A:A,Endirim!A5794)</f>
        <v>0</v>
      </c>
      <c r="C5794" s="9" cm="1">
        <f t="array" ref="C5794">INDEX(data!B:B,MATCH(1,(data!A:A=Endirim!A5794)*(data!C:C=Endirim!B5794),0))</f>
        <v>0</v>
      </c>
      <c r="D5794" s="9" t="e">
        <f>VLOOKUP(C5794,campaign!$A$2:$D$18,4,FALSE)</f>
        <v>#N/A</v>
      </c>
      <c r="E5794" s="9">
        <f>_xlfn.MAXIFS(data!G:G,data!A:A,Endirim!A5794)</f>
        <v>0</v>
      </c>
      <c r="F5794" s="9" t="e">
        <f>IF(E5794=D5794,"no discount",_xlfn.XLOOKUP(E5794,campaign!$D$2:$D$18,campaign!$B$2:$B$18))</f>
        <v>#N/A</v>
      </c>
    </row>
    <row r="5795" spans="1:6" x14ac:dyDescent="0.3">
      <c r="A5795" s="9">
        <f>customer!A5795</f>
        <v>0</v>
      </c>
      <c r="B5795" s="10">
        <f>_xlfn.MAXIFS(data!C:C,data!A:A,Endirim!A5795)</f>
        <v>0</v>
      </c>
      <c r="C5795" s="9" cm="1">
        <f t="array" ref="C5795">INDEX(data!B:B,MATCH(1,(data!A:A=Endirim!A5795)*(data!C:C=Endirim!B5795),0))</f>
        <v>0</v>
      </c>
      <c r="D5795" s="9" t="e">
        <f>VLOOKUP(C5795,campaign!$A$2:$D$18,4,FALSE)</f>
        <v>#N/A</v>
      </c>
      <c r="E5795" s="9">
        <f>_xlfn.MAXIFS(data!G:G,data!A:A,Endirim!A5795)</f>
        <v>0</v>
      </c>
      <c r="F5795" s="9" t="e">
        <f>IF(E5795=D5795,"no discount",_xlfn.XLOOKUP(E5795,campaign!$D$2:$D$18,campaign!$B$2:$B$18))</f>
        <v>#N/A</v>
      </c>
    </row>
    <row r="5796" spans="1:6" x14ac:dyDescent="0.3">
      <c r="A5796" s="9">
        <f>customer!A5796</f>
        <v>0</v>
      </c>
      <c r="B5796" s="10">
        <f>_xlfn.MAXIFS(data!C:C,data!A:A,Endirim!A5796)</f>
        <v>0</v>
      </c>
      <c r="C5796" s="9" cm="1">
        <f t="array" ref="C5796">INDEX(data!B:B,MATCH(1,(data!A:A=Endirim!A5796)*(data!C:C=Endirim!B5796),0))</f>
        <v>0</v>
      </c>
      <c r="D5796" s="9" t="e">
        <f>VLOOKUP(C5796,campaign!$A$2:$D$18,4,FALSE)</f>
        <v>#N/A</v>
      </c>
      <c r="E5796" s="9">
        <f>_xlfn.MAXIFS(data!G:G,data!A:A,Endirim!A5796)</f>
        <v>0</v>
      </c>
      <c r="F5796" s="9" t="e">
        <f>IF(E5796=D5796,"no discount",_xlfn.XLOOKUP(E5796,campaign!$D$2:$D$18,campaign!$B$2:$B$18))</f>
        <v>#N/A</v>
      </c>
    </row>
    <row r="5797" spans="1:6" x14ac:dyDescent="0.3">
      <c r="A5797" s="9">
        <f>customer!A5797</f>
        <v>0</v>
      </c>
      <c r="B5797" s="10">
        <f>_xlfn.MAXIFS(data!C:C,data!A:A,Endirim!A5797)</f>
        <v>0</v>
      </c>
      <c r="C5797" s="9" cm="1">
        <f t="array" ref="C5797">INDEX(data!B:B,MATCH(1,(data!A:A=Endirim!A5797)*(data!C:C=Endirim!B5797),0))</f>
        <v>0</v>
      </c>
      <c r="D5797" s="9" t="e">
        <f>VLOOKUP(C5797,campaign!$A$2:$D$18,4,FALSE)</f>
        <v>#N/A</v>
      </c>
      <c r="E5797" s="9">
        <f>_xlfn.MAXIFS(data!G:G,data!A:A,Endirim!A5797)</f>
        <v>0</v>
      </c>
      <c r="F5797" s="9" t="e">
        <f>IF(E5797=D5797,"no discount",_xlfn.XLOOKUP(E5797,campaign!$D$2:$D$18,campaign!$B$2:$B$18))</f>
        <v>#N/A</v>
      </c>
    </row>
    <row r="5798" spans="1:6" x14ac:dyDescent="0.3">
      <c r="A5798" s="9">
        <f>customer!A5798</f>
        <v>0</v>
      </c>
      <c r="B5798" s="10">
        <f>_xlfn.MAXIFS(data!C:C,data!A:A,Endirim!A5798)</f>
        <v>0</v>
      </c>
      <c r="C5798" s="9" cm="1">
        <f t="array" ref="C5798">INDEX(data!B:B,MATCH(1,(data!A:A=Endirim!A5798)*(data!C:C=Endirim!B5798),0))</f>
        <v>0</v>
      </c>
      <c r="D5798" s="9" t="e">
        <f>VLOOKUP(C5798,campaign!$A$2:$D$18,4,FALSE)</f>
        <v>#N/A</v>
      </c>
      <c r="E5798" s="9">
        <f>_xlfn.MAXIFS(data!G:G,data!A:A,Endirim!A5798)</f>
        <v>0</v>
      </c>
      <c r="F5798" s="9" t="e">
        <f>IF(E5798=D5798,"no discount",_xlfn.XLOOKUP(E5798,campaign!$D$2:$D$18,campaign!$B$2:$B$18))</f>
        <v>#N/A</v>
      </c>
    </row>
    <row r="5799" spans="1:6" x14ac:dyDescent="0.3">
      <c r="A5799" s="9">
        <f>customer!A5799</f>
        <v>0</v>
      </c>
      <c r="B5799" s="10">
        <f>_xlfn.MAXIFS(data!C:C,data!A:A,Endirim!A5799)</f>
        <v>0</v>
      </c>
      <c r="C5799" s="9" cm="1">
        <f t="array" ref="C5799">INDEX(data!B:B,MATCH(1,(data!A:A=Endirim!A5799)*(data!C:C=Endirim!B5799),0))</f>
        <v>0</v>
      </c>
      <c r="D5799" s="9" t="e">
        <f>VLOOKUP(C5799,campaign!$A$2:$D$18,4,FALSE)</f>
        <v>#N/A</v>
      </c>
      <c r="E5799" s="9">
        <f>_xlfn.MAXIFS(data!G:G,data!A:A,Endirim!A5799)</f>
        <v>0</v>
      </c>
      <c r="F5799" s="9" t="e">
        <f>IF(E5799=D5799,"no discount",_xlfn.XLOOKUP(E5799,campaign!$D$2:$D$18,campaign!$B$2:$B$18))</f>
        <v>#N/A</v>
      </c>
    </row>
    <row r="5800" spans="1:6" x14ac:dyDescent="0.3">
      <c r="A5800" s="9">
        <f>customer!A5800</f>
        <v>0</v>
      </c>
      <c r="B5800" s="10">
        <f>_xlfn.MAXIFS(data!C:C,data!A:A,Endirim!A5800)</f>
        <v>0</v>
      </c>
      <c r="C5800" s="9" cm="1">
        <f t="array" ref="C5800">INDEX(data!B:B,MATCH(1,(data!A:A=Endirim!A5800)*(data!C:C=Endirim!B5800),0))</f>
        <v>0</v>
      </c>
      <c r="D5800" s="9" t="e">
        <f>VLOOKUP(C5800,campaign!$A$2:$D$18,4,FALSE)</f>
        <v>#N/A</v>
      </c>
      <c r="E5800" s="9">
        <f>_xlfn.MAXIFS(data!G:G,data!A:A,Endirim!A5800)</f>
        <v>0</v>
      </c>
      <c r="F5800" s="9" t="e">
        <f>IF(E5800=D5800,"no discount",_xlfn.XLOOKUP(E5800,campaign!$D$2:$D$18,campaign!$B$2:$B$18))</f>
        <v>#N/A</v>
      </c>
    </row>
    <row r="5801" spans="1:6" x14ac:dyDescent="0.3">
      <c r="A5801" s="9">
        <f>customer!A5801</f>
        <v>0</v>
      </c>
      <c r="B5801" s="10">
        <f>_xlfn.MAXIFS(data!C:C,data!A:A,Endirim!A5801)</f>
        <v>0</v>
      </c>
      <c r="C5801" s="9" cm="1">
        <f t="array" ref="C5801">INDEX(data!B:B,MATCH(1,(data!A:A=Endirim!A5801)*(data!C:C=Endirim!B5801),0))</f>
        <v>0</v>
      </c>
      <c r="D5801" s="9" t="e">
        <f>VLOOKUP(C5801,campaign!$A$2:$D$18,4,FALSE)</f>
        <v>#N/A</v>
      </c>
      <c r="E5801" s="9">
        <f>_xlfn.MAXIFS(data!G:G,data!A:A,Endirim!A5801)</f>
        <v>0</v>
      </c>
      <c r="F5801" s="9" t="e">
        <f>IF(E5801=D5801,"no discount",_xlfn.XLOOKUP(E5801,campaign!$D$2:$D$18,campaign!$B$2:$B$18))</f>
        <v>#N/A</v>
      </c>
    </row>
    <row r="5802" spans="1:6" x14ac:dyDescent="0.3">
      <c r="A5802" s="9">
        <f>customer!A5802</f>
        <v>0</v>
      </c>
      <c r="B5802" s="10">
        <f>_xlfn.MAXIFS(data!C:C,data!A:A,Endirim!A5802)</f>
        <v>0</v>
      </c>
      <c r="C5802" s="9" cm="1">
        <f t="array" ref="C5802">INDEX(data!B:B,MATCH(1,(data!A:A=Endirim!A5802)*(data!C:C=Endirim!B5802),0))</f>
        <v>0</v>
      </c>
      <c r="D5802" s="9" t="e">
        <f>VLOOKUP(C5802,campaign!$A$2:$D$18,4,FALSE)</f>
        <v>#N/A</v>
      </c>
      <c r="E5802" s="9">
        <f>_xlfn.MAXIFS(data!G:G,data!A:A,Endirim!A5802)</f>
        <v>0</v>
      </c>
      <c r="F5802" s="9" t="e">
        <f>IF(E5802=D5802,"no discount",_xlfn.XLOOKUP(E5802,campaign!$D$2:$D$18,campaign!$B$2:$B$18))</f>
        <v>#N/A</v>
      </c>
    </row>
    <row r="5803" spans="1:6" x14ac:dyDescent="0.3">
      <c r="A5803" s="9">
        <f>customer!A5803</f>
        <v>0</v>
      </c>
      <c r="B5803" s="10">
        <f>_xlfn.MAXIFS(data!C:C,data!A:A,Endirim!A5803)</f>
        <v>0</v>
      </c>
      <c r="C5803" s="9" cm="1">
        <f t="array" ref="C5803">INDEX(data!B:B,MATCH(1,(data!A:A=Endirim!A5803)*(data!C:C=Endirim!B5803),0))</f>
        <v>0</v>
      </c>
      <c r="D5803" s="9" t="e">
        <f>VLOOKUP(C5803,campaign!$A$2:$D$18,4,FALSE)</f>
        <v>#N/A</v>
      </c>
      <c r="E5803" s="9">
        <f>_xlfn.MAXIFS(data!G:G,data!A:A,Endirim!A5803)</f>
        <v>0</v>
      </c>
      <c r="F5803" s="9" t="e">
        <f>IF(E5803=D5803,"no discount",_xlfn.XLOOKUP(E5803,campaign!$D$2:$D$18,campaign!$B$2:$B$18))</f>
        <v>#N/A</v>
      </c>
    </row>
    <row r="5804" spans="1:6" x14ac:dyDescent="0.3">
      <c r="A5804" s="9">
        <f>customer!A5804</f>
        <v>0</v>
      </c>
      <c r="B5804" s="10">
        <f>_xlfn.MAXIFS(data!C:C,data!A:A,Endirim!A5804)</f>
        <v>0</v>
      </c>
      <c r="C5804" s="9" cm="1">
        <f t="array" ref="C5804">INDEX(data!B:B,MATCH(1,(data!A:A=Endirim!A5804)*(data!C:C=Endirim!B5804),0))</f>
        <v>0</v>
      </c>
      <c r="D5804" s="9" t="e">
        <f>VLOOKUP(C5804,campaign!$A$2:$D$18,4,FALSE)</f>
        <v>#N/A</v>
      </c>
      <c r="E5804" s="9">
        <f>_xlfn.MAXIFS(data!G:G,data!A:A,Endirim!A5804)</f>
        <v>0</v>
      </c>
      <c r="F5804" s="9" t="e">
        <f>IF(E5804=D5804,"no discount",_xlfn.XLOOKUP(E5804,campaign!$D$2:$D$18,campaign!$B$2:$B$18))</f>
        <v>#N/A</v>
      </c>
    </row>
    <row r="5805" spans="1:6" x14ac:dyDescent="0.3">
      <c r="A5805" s="9">
        <f>customer!A5805</f>
        <v>0</v>
      </c>
      <c r="B5805" s="10">
        <f>_xlfn.MAXIFS(data!C:C,data!A:A,Endirim!A5805)</f>
        <v>0</v>
      </c>
      <c r="C5805" s="9" cm="1">
        <f t="array" ref="C5805">INDEX(data!B:B,MATCH(1,(data!A:A=Endirim!A5805)*(data!C:C=Endirim!B5805),0))</f>
        <v>0</v>
      </c>
      <c r="D5805" s="9" t="e">
        <f>VLOOKUP(C5805,campaign!$A$2:$D$18,4,FALSE)</f>
        <v>#N/A</v>
      </c>
      <c r="E5805" s="9">
        <f>_xlfn.MAXIFS(data!G:G,data!A:A,Endirim!A5805)</f>
        <v>0</v>
      </c>
      <c r="F5805" s="9" t="e">
        <f>IF(E5805=D5805,"no discount",_xlfn.XLOOKUP(E5805,campaign!$D$2:$D$18,campaign!$B$2:$B$18))</f>
        <v>#N/A</v>
      </c>
    </row>
    <row r="5806" spans="1:6" x14ac:dyDescent="0.3">
      <c r="A5806" s="9">
        <f>customer!A5806</f>
        <v>0</v>
      </c>
      <c r="B5806" s="10">
        <f>_xlfn.MAXIFS(data!C:C,data!A:A,Endirim!A5806)</f>
        <v>0</v>
      </c>
      <c r="C5806" s="9" cm="1">
        <f t="array" ref="C5806">INDEX(data!B:B,MATCH(1,(data!A:A=Endirim!A5806)*(data!C:C=Endirim!B5806),0))</f>
        <v>0</v>
      </c>
      <c r="D5806" s="9" t="e">
        <f>VLOOKUP(C5806,campaign!$A$2:$D$18,4,FALSE)</f>
        <v>#N/A</v>
      </c>
      <c r="E5806" s="9">
        <f>_xlfn.MAXIFS(data!G:G,data!A:A,Endirim!A5806)</f>
        <v>0</v>
      </c>
      <c r="F5806" s="9" t="e">
        <f>IF(E5806=D5806,"no discount",_xlfn.XLOOKUP(E5806,campaign!$D$2:$D$18,campaign!$B$2:$B$18))</f>
        <v>#N/A</v>
      </c>
    </row>
    <row r="5807" spans="1:6" x14ac:dyDescent="0.3">
      <c r="A5807" s="9">
        <f>customer!A5807</f>
        <v>0</v>
      </c>
      <c r="B5807" s="10">
        <f>_xlfn.MAXIFS(data!C:C,data!A:A,Endirim!A5807)</f>
        <v>0</v>
      </c>
      <c r="C5807" s="9" cm="1">
        <f t="array" ref="C5807">INDEX(data!B:B,MATCH(1,(data!A:A=Endirim!A5807)*(data!C:C=Endirim!B5807),0))</f>
        <v>0</v>
      </c>
      <c r="D5807" s="9" t="e">
        <f>VLOOKUP(C5807,campaign!$A$2:$D$18,4,FALSE)</f>
        <v>#N/A</v>
      </c>
      <c r="E5807" s="9">
        <f>_xlfn.MAXIFS(data!G:G,data!A:A,Endirim!A5807)</f>
        <v>0</v>
      </c>
      <c r="F5807" s="9" t="e">
        <f>IF(E5807=D5807,"no discount",_xlfn.XLOOKUP(E5807,campaign!$D$2:$D$18,campaign!$B$2:$B$18))</f>
        <v>#N/A</v>
      </c>
    </row>
    <row r="5808" spans="1:6" x14ac:dyDescent="0.3">
      <c r="A5808" s="9">
        <f>customer!A5808</f>
        <v>0</v>
      </c>
      <c r="B5808" s="10">
        <f>_xlfn.MAXIFS(data!C:C,data!A:A,Endirim!A5808)</f>
        <v>0</v>
      </c>
      <c r="C5808" s="9" cm="1">
        <f t="array" ref="C5808">INDEX(data!B:B,MATCH(1,(data!A:A=Endirim!A5808)*(data!C:C=Endirim!B5808),0))</f>
        <v>0</v>
      </c>
      <c r="D5808" s="9" t="e">
        <f>VLOOKUP(C5808,campaign!$A$2:$D$18,4,FALSE)</f>
        <v>#N/A</v>
      </c>
      <c r="E5808" s="9">
        <f>_xlfn.MAXIFS(data!G:G,data!A:A,Endirim!A5808)</f>
        <v>0</v>
      </c>
      <c r="F5808" s="9" t="e">
        <f>IF(E5808=D5808,"no discount",_xlfn.XLOOKUP(E5808,campaign!$D$2:$D$18,campaign!$B$2:$B$18))</f>
        <v>#N/A</v>
      </c>
    </row>
    <row r="5809" spans="1:6" x14ac:dyDescent="0.3">
      <c r="A5809" s="9">
        <f>customer!A5809</f>
        <v>0</v>
      </c>
      <c r="B5809" s="10">
        <f>_xlfn.MAXIFS(data!C:C,data!A:A,Endirim!A5809)</f>
        <v>0</v>
      </c>
      <c r="C5809" s="9" cm="1">
        <f t="array" ref="C5809">INDEX(data!B:B,MATCH(1,(data!A:A=Endirim!A5809)*(data!C:C=Endirim!B5809),0))</f>
        <v>0</v>
      </c>
      <c r="D5809" s="9" t="e">
        <f>VLOOKUP(C5809,campaign!$A$2:$D$18,4,FALSE)</f>
        <v>#N/A</v>
      </c>
      <c r="E5809" s="9">
        <f>_xlfn.MAXIFS(data!G:G,data!A:A,Endirim!A5809)</f>
        <v>0</v>
      </c>
      <c r="F5809" s="9" t="e">
        <f>IF(E5809=D5809,"no discount",_xlfn.XLOOKUP(E5809,campaign!$D$2:$D$18,campaign!$B$2:$B$18))</f>
        <v>#N/A</v>
      </c>
    </row>
    <row r="5810" spans="1:6" x14ac:dyDescent="0.3">
      <c r="A5810" s="9">
        <f>customer!A5810</f>
        <v>0</v>
      </c>
      <c r="B5810" s="10">
        <f>_xlfn.MAXIFS(data!C:C,data!A:A,Endirim!A5810)</f>
        <v>0</v>
      </c>
      <c r="C5810" s="9" cm="1">
        <f t="array" ref="C5810">INDEX(data!B:B,MATCH(1,(data!A:A=Endirim!A5810)*(data!C:C=Endirim!B5810),0))</f>
        <v>0</v>
      </c>
      <c r="D5810" s="9" t="e">
        <f>VLOOKUP(C5810,campaign!$A$2:$D$18,4,FALSE)</f>
        <v>#N/A</v>
      </c>
      <c r="E5810" s="9">
        <f>_xlfn.MAXIFS(data!G:G,data!A:A,Endirim!A5810)</f>
        <v>0</v>
      </c>
      <c r="F5810" s="9" t="e">
        <f>IF(E5810=D5810,"no discount",_xlfn.XLOOKUP(E5810,campaign!$D$2:$D$18,campaign!$B$2:$B$18))</f>
        <v>#N/A</v>
      </c>
    </row>
    <row r="5811" spans="1:6" x14ac:dyDescent="0.3">
      <c r="A5811" s="9">
        <f>customer!A5811</f>
        <v>0</v>
      </c>
      <c r="B5811" s="10">
        <f>_xlfn.MAXIFS(data!C:C,data!A:A,Endirim!A5811)</f>
        <v>0</v>
      </c>
      <c r="C5811" s="9" cm="1">
        <f t="array" ref="C5811">INDEX(data!B:B,MATCH(1,(data!A:A=Endirim!A5811)*(data!C:C=Endirim!B5811),0))</f>
        <v>0</v>
      </c>
      <c r="D5811" s="9" t="e">
        <f>VLOOKUP(C5811,campaign!$A$2:$D$18,4,FALSE)</f>
        <v>#N/A</v>
      </c>
      <c r="E5811" s="9">
        <f>_xlfn.MAXIFS(data!G:G,data!A:A,Endirim!A5811)</f>
        <v>0</v>
      </c>
      <c r="F5811" s="9" t="e">
        <f>IF(E5811=D5811,"no discount",_xlfn.XLOOKUP(E5811,campaign!$D$2:$D$18,campaign!$B$2:$B$18))</f>
        <v>#N/A</v>
      </c>
    </row>
    <row r="5812" spans="1:6" x14ac:dyDescent="0.3">
      <c r="A5812" s="9">
        <f>customer!A5812</f>
        <v>0</v>
      </c>
      <c r="B5812" s="10">
        <f>_xlfn.MAXIFS(data!C:C,data!A:A,Endirim!A5812)</f>
        <v>0</v>
      </c>
      <c r="C5812" s="9" cm="1">
        <f t="array" ref="C5812">INDEX(data!B:B,MATCH(1,(data!A:A=Endirim!A5812)*(data!C:C=Endirim!B5812),0))</f>
        <v>0</v>
      </c>
      <c r="D5812" s="9" t="e">
        <f>VLOOKUP(C5812,campaign!$A$2:$D$18,4,FALSE)</f>
        <v>#N/A</v>
      </c>
      <c r="E5812" s="9">
        <f>_xlfn.MAXIFS(data!G:G,data!A:A,Endirim!A5812)</f>
        <v>0</v>
      </c>
      <c r="F5812" s="9" t="e">
        <f>IF(E5812=D5812,"no discount",_xlfn.XLOOKUP(E5812,campaign!$D$2:$D$18,campaign!$B$2:$B$18))</f>
        <v>#N/A</v>
      </c>
    </row>
    <row r="5813" spans="1:6" x14ac:dyDescent="0.3">
      <c r="A5813" s="9">
        <f>customer!A5813</f>
        <v>0</v>
      </c>
      <c r="B5813" s="10">
        <f>_xlfn.MAXIFS(data!C:C,data!A:A,Endirim!A5813)</f>
        <v>0</v>
      </c>
      <c r="C5813" s="9" cm="1">
        <f t="array" ref="C5813">INDEX(data!B:B,MATCH(1,(data!A:A=Endirim!A5813)*(data!C:C=Endirim!B5813),0))</f>
        <v>0</v>
      </c>
      <c r="D5813" s="9" t="e">
        <f>VLOOKUP(C5813,campaign!$A$2:$D$18,4,FALSE)</f>
        <v>#N/A</v>
      </c>
      <c r="E5813" s="9">
        <f>_xlfn.MAXIFS(data!G:G,data!A:A,Endirim!A5813)</f>
        <v>0</v>
      </c>
      <c r="F5813" s="9" t="e">
        <f>IF(E5813=D5813,"no discount",_xlfn.XLOOKUP(E5813,campaign!$D$2:$D$18,campaign!$B$2:$B$18))</f>
        <v>#N/A</v>
      </c>
    </row>
    <row r="5814" spans="1:6" x14ac:dyDescent="0.3">
      <c r="A5814" s="9">
        <f>customer!A5814</f>
        <v>0</v>
      </c>
      <c r="B5814" s="10">
        <f>_xlfn.MAXIFS(data!C:C,data!A:A,Endirim!A5814)</f>
        <v>0</v>
      </c>
      <c r="C5814" s="9" cm="1">
        <f t="array" ref="C5814">INDEX(data!B:B,MATCH(1,(data!A:A=Endirim!A5814)*(data!C:C=Endirim!B5814),0))</f>
        <v>0</v>
      </c>
      <c r="D5814" s="9" t="e">
        <f>VLOOKUP(C5814,campaign!$A$2:$D$18,4,FALSE)</f>
        <v>#N/A</v>
      </c>
      <c r="E5814" s="9">
        <f>_xlfn.MAXIFS(data!G:G,data!A:A,Endirim!A5814)</f>
        <v>0</v>
      </c>
      <c r="F5814" s="9" t="e">
        <f>IF(E5814=D5814,"no discount",_xlfn.XLOOKUP(E5814,campaign!$D$2:$D$18,campaign!$B$2:$B$18))</f>
        <v>#N/A</v>
      </c>
    </row>
    <row r="5815" spans="1:6" x14ac:dyDescent="0.3">
      <c r="A5815" s="9">
        <f>customer!A5815</f>
        <v>0</v>
      </c>
      <c r="B5815" s="10">
        <f>_xlfn.MAXIFS(data!C:C,data!A:A,Endirim!A5815)</f>
        <v>0</v>
      </c>
      <c r="C5815" s="9" cm="1">
        <f t="array" ref="C5815">INDEX(data!B:B,MATCH(1,(data!A:A=Endirim!A5815)*(data!C:C=Endirim!B5815),0))</f>
        <v>0</v>
      </c>
      <c r="D5815" s="9" t="e">
        <f>VLOOKUP(C5815,campaign!$A$2:$D$18,4,FALSE)</f>
        <v>#N/A</v>
      </c>
      <c r="E5815" s="9">
        <f>_xlfn.MAXIFS(data!G:G,data!A:A,Endirim!A5815)</f>
        <v>0</v>
      </c>
      <c r="F5815" s="9" t="e">
        <f>IF(E5815=D5815,"no discount",_xlfn.XLOOKUP(E5815,campaign!$D$2:$D$18,campaign!$B$2:$B$18))</f>
        <v>#N/A</v>
      </c>
    </row>
    <row r="5816" spans="1:6" x14ac:dyDescent="0.3">
      <c r="A5816" s="9">
        <f>customer!A5816</f>
        <v>0</v>
      </c>
      <c r="B5816" s="10">
        <f>_xlfn.MAXIFS(data!C:C,data!A:A,Endirim!A5816)</f>
        <v>0</v>
      </c>
      <c r="C5816" s="9" cm="1">
        <f t="array" ref="C5816">INDEX(data!B:B,MATCH(1,(data!A:A=Endirim!A5816)*(data!C:C=Endirim!B5816),0))</f>
        <v>0</v>
      </c>
      <c r="D5816" s="9" t="e">
        <f>VLOOKUP(C5816,campaign!$A$2:$D$18,4,FALSE)</f>
        <v>#N/A</v>
      </c>
      <c r="E5816" s="9">
        <f>_xlfn.MAXIFS(data!G:G,data!A:A,Endirim!A5816)</f>
        <v>0</v>
      </c>
      <c r="F5816" s="9" t="e">
        <f>IF(E5816=D5816,"no discount",_xlfn.XLOOKUP(E5816,campaign!$D$2:$D$18,campaign!$B$2:$B$18))</f>
        <v>#N/A</v>
      </c>
    </row>
    <row r="5817" spans="1:6" x14ac:dyDescent="0.3">
      <c r="A5817" s="9">
        <f>customer!A5817</f>
        <v>0</v>
      </c>
      <c r="B5817" s="10">
        <f>_xlfn.MAXIFS(data!C:C,data!A:A,Endirim!A5817)</f>
        <v>0</v>
      </c>
      <c r="C5817" s="9" cm="1">
        <f t="array" ref="C5817">INDEX(data!B:B,MATCH(1,(data!A:A=Endirim!A5817)*(data!C:C=Endirim!B5817),0))</f>
        <v>0</v>
      </c>
      <c r="D5817" s="9" t="e">
        <f>VLOOKUP(C5817,campaign!$A$2:$D$18,4,FALSE)</f>
        <v>#N/A</v>
      </c>
      <c r="E5817" s="9">
        <f>_xlfn.MAXIFS(data!G:G,data!A:A,Endirim!A5817)</f>
        <v>0</v>
      </c>
      <c r="F5817" s="9" t="e">
        <f>IF(E5817=D5817,"no discount",_xlfn.XLOOKUP(E5817,campaign!$D$2:$D$18,campaign!$B$2:$B$18))</f>
        <v>#N/A</v>
      </c>
    </row>
    <row r="5818" spans="1:6" x14ac:dyDescent="0.3">
      <c r="A5818" s="9">
        <f>customer!A5818</f>
        <v>0</v>
      </c>
      <c r="B5818" s="10">
        <f>_xlfn.MAXIFS(data!C:C,data!A:A,Endirim!A5818)</f>
        <v>0</v>
      </c>
      <c r="C5818" s="9" cm="1">
        <f t="array" ref="C5818">INDEX(data!B:B,MATCH(1,(data!A:A=Endirim!A5818)*(data!C:C=Endirim!B5818),0))</f>
        <v>0</v>
      </c>
      <c r="D5818" s="9" t="e">
        <f>VLOOKUP(C5818,campaign!$A$2:$D$18,4,FALSE)</f>
        <v>#N/A</v>
      </c>
      <c r="E5818" s="9">
        <f>_xlfn.MAXIFS(data!G:G,data!A:A,Endirim!A5818)</f>
        <v>0</v>
      </c>
      <c r="F5818" s="9" t="e">
        <f>IF(E5818=D5818,"no discount",_xlfn.XLOOKUP(E5818,campaign!$D$2:$D$18,campaign!$B$2:$B$18))</f>
        <v>#N/A</v>
      </c>
    </row>
    <row r="5819" spans="1:6" x14ac:dyDescent="0.3">
      <c r="A5819" s="9">
        <f>customer!A5819</f>
        <v>0</v>
      </c>
      <c r="B5819" s="10">
        <f>_xlfn.MAXIFS(data!C:C,data!A:A,Endirim!A5819)</f>
        <v>0</v>
      </c>
      <c r="C5819" s="9" cm="1">
        <f t="array" ref="C5819">INDEX(data!B:B,MATCH(1,(data!A:A=Endirim!A5819)*(data!C:C=Endirim!B5819),0))</f>
        <v>0</v>
      </c>
      <c r="D5819" s="9" t="e">
        <f>VLOOKUP(C5819,campaign!$A$2:$D$18,4,FALSE)</f>
        <v>#N/A</v>
      </c>
      <c r="E5819" s="9">
        <f>_xlfn.MAXIFS(data!G:G,data!A:A,Endirim!A5819)</f>
        <v>0</v>
      </c>
      <c r="F5819" s="9" t="e">
        <f>IF(E5819=D5819,"no discount",_xlfn.XLOOKUP(E5819,campaign!$D$2:$D$18,campaign!$B$2:$B$18))</f>
        <v>#N/A</v>
      </c>
    </row>
    <row r="5820" spans="1:6" x14ac:dyDescent="0.3">
      <c r="A5820" s="9">
        <f>customer!A5820</f>
        <v>0</v>
      </c>
      <c r="B5820" s="10">
        <f>_xlfn.MAXIFS(data!C:C,data!A:A,Endirim!A5820)</f>
        <v>0</v>
      </c>
      <c r="C5820" s="9" cm="1">
        <f t="array" ref="C5820">INDEX(data!B:B,MATCH(1,(data!A:A=Endirim!A5820)*(data!C:C=Endirim!B5820),0))</f>
        <v>0</v>
      </c>
      <c r="D5820" s="9" t="e">
        <f>VLOOKUP(C5820,campaign!$A$2:$D$18,4,FALSE)</f>
        <v>#N/A</v>
      </c>
      <c r="E5820" s="9">
        <f>_xlfn.MAXIFS(data!G:G,data!A:A,Endirim!A5820)</f>
        <v>0</v>
      </c>
      <c r="F5820" s="9" t="e">
        <f>IF(E5820=D5820,"no discount",_xlfn.XLOOKUP(E5820,campaign!$D$2:$D$18,campaign!$B$2:$B$18))</f>
        <v>#N/A</v>
      </c>
    </row>
    <row r="5821" spans="1:6" x14ac:dyDescent="0.3">
      <c r="A5821" s="9">
        <f>customer!A5821</f>
        <v>0</v>
      </c>
      <c r="B5821" s="10">
        <f>_xlfn.MAXIFS(data!C:C,data!A:A,Endirim!A5821)</f>
        <v>0</v>
      </c>
      <c r="C5821" s="9" cm="1">
        <f t="array" ref="C5821">INDEX(data!B:B,MATCH(1,(data!A:A=Endirim!A5821)*(data!C:C=Endirim!B5821),0))</f>
        <v>0</v>
      </c>
      <c r="D5821" s="9" t="e">
        <f>VLOOKUP(C5821,campaign!$A$2:$D$18,4,FALSE)</f>
        <v>#N/A</v>
      </c>
      <c r="E5821" s="9">
        <f>_xlfn.MAXIFS(data!G:G,data!A:A,Endirim!A5821)</f>
        <v>0</v>
      </c>
      <c r="F5821" s="9" t="e">
        <f>IF(E5821=D5821,"no discount",_xlfn.XLOOKUP(E5821,campaign!$D$2:$D$18,campaign!$B$2:$B$18))</f>
        <v>#N/A</v>
      </c>
    </row>
    <row r="5822" spans="1:6" x14ac:dyDescent="0.3">
      <c r="A5822" s="9">
        <f>customer!A5822</f>
        <v>0</v>
      </c>
      <c r="B5822" s="10">
        <f>_xlfn.MAXIFS(data!C:C,data!A:A,Endirim!A5822)</f>
        <v>0</v>
      </c>
      <c r="C5822" s="9" cm="1">
        <f t="array" ref="C5822">INDEX(data!B:B,MATCH(1,(data!A:A=Endirim!A5822)*(data!C:C=Endirim!B5822),0))</f>
        <v>0</v>
      </c>
      <c r="D5822" s="9" t="e">
        <f>VLOOKUP(C5822,campaign!$A$2:$D$18,4,FALSE)</f>
        <v>#N/A</v>
      </c>
      <c r="E5822" s="9">
        <f>_xlfn.MAXIFS(data!G:G,data!A:A,Endirim!A5822)</f>
        <v>0</v>
      </c>
      <c r="F5822" s="9" t="e">
        <f>IF(E5822=D5822,"no discount",_xlfn.XLOOKUP(E5822,campaign!$D$2:$D$18,campaign!$B$2:$B$18))</f>
        <v>#N/A</v>
      </c>
    </row>
    <row r="5823" spans="1:6" x14ac:dyDescent="0.3">
      <c r="A5823" s="9">
        <f>customer!A5823</f>
        <v>0</v>
      </c>
      <c r="B5823" s="10">
        <f>_xlfn.MAXIFS(data!C:C,data!A:A,Endirim!A5823)</f>
        <v>0</v>
      </c>
      <c r="C5823" s="9" cm="1">
        <f t="array" ref="C5823">INDEX(data!B:B,MATCH(1,(data!A:A=Endirim!A5823)*(data!C:C=Endirim!B5823),0))</f>
        <v>0</v>
      </c>
      <c r="D5823" s="9" t="e">
        <f>VLOOKUP(C5823,campaign!$A$2:$D$18,4,FALSE)</f>
        <v>#N/A</v>
      </c>
      <c r="E5823" s="9">
        <f>_xlfn.MAXIFS(data!G:G,data!A:A,Endirim!A5823)</f>
        <v>0</v>
      </c>
      <c r="F5823" s="9" t="e">
        <f>IF(E5823=D5823,"no discount",_xlfn.XLOOKUP(E5823,campaign!$D$2:$D$18,campaign!$B$2:$B$18))</f>
        <v>#N/A</v>
      </c>
    </row>
    <row r="5824" spans="1:6" x14ac:dyDescent="0.3">
      <c r="A5824" s="9">
        <f>customer!A5824</f>
        <v>0</v>
      </c>
      <c r="B5824" s="10">
        <f>_xlfn.MAXIFS(data!C:C,data!A:A,Endirim!A5824)</f>
        <v>0</v>
      </c>
      <c r="C5824" s="9" cm="1">
        <f t="array" ref="C5824">INDEX(data!B:B,MATCH(1,(data!A:A=Endirim!A5824)*(data!C:C=Endirim!B5824),0))</f>
        <v>0</v>
      </c>
      <c r="D5824" s="9" t="e">
        <f>VLOOKUP(C5824,campaign!$A$2:$D$18,4,FALSE)</f>
        <v>#N/A</v>
      </c>
      <c r="E5824" s="9">
        <f>_xlfn.MAXIFS(data!G:G,data!A:A,Endirim!A5824)</f>
        <v>0</v>
      </c>
      <c r="F5824" s="9" t="e">
        <f>IF(E5824=D5824,"no discount",_xlfn.XLOOKUP(E5824,campaign!$D$2:$D$18,campaign!$B$2:$B$18))</f>
        <v>#N/A</v>
      </c>
    </row>
    <row r="5825" spans="1:6" x14ac:dyDescent="0.3">
      <c r="A5825" s="9">
        <f>customer!A5825</f>
        <v>0</v>
      </c>
      <c r="B5825" s="10">
        <f>_xlfn.MAXIFS(data!C:C,data!A:A,Endirim!A5825)</f>
        <v>0</v>
      </c>
      <c r="C5825" s="9" cm="1">
        <f t="array" ref="C5825">INDEX(data!B:B,MATCH(1,(data!A:A=Endirim!A5825)*(data!C:C=Endirim!B5825),0))</f>
        <v>0</v>
      </c>
      <c r="D5825" s="9" t="e">
        <f>VLOOKUP(C5825,campaign!$A$2:$D$18,4,FALSE)</f>
        <v>#N/A</v>
      </c>
      <c r="E5825" s="9">
        <f>_xlfn.MAXIFS(data!G:G,data!A:A,Endirim!A5825)</f>
        <v>0</v>
      </c>
      <c r="F5825" s="9" t="e">
        <f>IF(E5825=D5825,"no discount",_xlfn.XLOOKUP(E5825,campaign!$D$2:$D$18,campaign!$B$2:$B$18))</f>
        <v>#N/A</v>
      </c>
    </row>
    <row r="5826" spans="1:6" x14ac:dyDescent="0.3">
      <c r="A5826" s="9">
        <f>customer!A5826</f>
        <v>0</v>
      </c>
      <c r="B5826" s="10">
        <f>_xlfn.MAXIFS(data!C:C,data!A:A,Endirim!A5826)</f>
        <v>0</v>
      </c>
      <c r="C5826" s="9" cm="1">
        <f t="array" ref="C5826">INDEX(data!B:B,MATCH(1,(data!A:A=Endirim!A5826)*(data!C:C=Endirim!B5826),0))</f>
        <v>0</v>
      </c>
      <c r="D5826" s="9" t="e">
        <f>VLOOKUP(C5826,campaign!$A$2:$D$18,4,FALSE)</f>
        <v>#N/A</v>
      </c>
      <c r="E5826" s="9">
        <f>_xlfn.MAXIFS(data!G:G,data!A:A,Endirim!A5826)</f>
        <v>0</v>
      </c>
      <c r="F5826" s="9" t="e">
        <f>IF(E5826=D5826,"no discount",_xlfn.XLOOKUP(E5826,campaign!$D$2:$D$18,campaign!$B$2:$B$18))</f>
        <v>#N/A</v>
      </c>
    </row>
    <row r="5827" spans="1:6" x14ac:dyDescent="0.3">
      <c r="A5827" s="9">
        <f>customer!A5827</f>
        <v>0</v>
      </c>
      <c r="B5827" s="10">
        <f>_xlfn.MAXIFS(data!C:C,data!A:A,Endirim!A5827)</f>
        <v>0</v>
      </c>
      <c r="C5827" s="9" cm="1">
        <f t="array" ref="C5827">INDEX(data!B:B,MATCH(1,(data!A:A=Endirim!A5827)*(data!C:C=Endirim!B5827),0))</f>
        <v>0</v>
      </c>
      <c r="D5827" s="9" t="e">
        <f>VLOOKUP(C5827,campaign!$A$2:$D$18,4,FALSE)</f>
        <v>#N/A</v>
      </c>
      <c r="E5827" s="9">
        <f>_xlfn.MAXIFS(data!G:G,data!A:A,Endirim!A5827)</f>
        <v>0</v>
      </c>
      <c r="F5827" s="9" t="e">
        <f>IF(E5827=D5827,"no discount",_xlfn.XLOOKUP(E5827,campaign!$D$2:$D$18,campaign!$B$2:$B$18))</f>
        <v>#N/A</v>
      </c>
    </row>
    <row r="5828" spans="1:6" x14ac:dyDescent="0.3">
      <c r="A5828" s="9">
        <f>customer!A5828</f>
        <v>0</v>
      </c>
      <c r="B5828" s="10">
        <f>_xlfn.MAXIFS(data!C:C,data!A:A,Endirim!A5828)</f>
        <v>0</v>
      </c>
      <c r="C5828" s="9" cm="1">
        <f t="array" ref="C5828">INDEX(data!B:B,MATCH(1,(data!A:A=Endirim!A5828)*(data!C:C=Endirim!B5828),0))</f>
        <v>0</v>
      </c>
      <c r="D5828" s="9" t="e">
        <f>VLOOKUP(C5828,campaign!$A$2:$D$18,4,FALSE)</f>
        <v>#N/A</v>
      </c>
      <c r="E5828" s="9">
        <f>_xlfn.MAXIFS(data!G:G,data!A:A,Endirim!A5828)</f>
        <v>0</v>
      </c>
      <c r="F5828" s="9" t="e">
        <f>IF(E5828=D5828,"no discount",_xlfn.XLOOKUP(E5828,campaign!$D$2:$D$18,campaign!$B$2:$B$18))</f>
        <v>#N/A</v>
      </c>
    </row>
    <row r="5829" spans="1:6" x14ac:dyDescent="0.3">
      <c r="A5829" s="9">
        <f>customer!A5829</f>
        <v>0</v>
      </c>
      <c r="B5829" s="10">
        <f>_xlfn.MAXIFS(data!C:C,data!A:A,Endirim!A5829)</f>
        <v>0</v>
      </c>
      <c r="C5829" s="9" cm="1">
        <f t="array" ref="C5829">INDEX(data!B:B,MATCH(1,(data!A:A=Endirim!A5829)*(data!C:C=Endirim!B5829),0))</f>
        <v>0</v>
      </c>
      <c r="D5829" s="9" t="e">
        <f>VLOOKUP(C5829,campaign!$A$2:$D$18,4,FALSE)</f>
        <v>#N/A</v>
      </c>
      <c r="E5829" s="9">
        <f>_xlfn.MAXIFS(data!G:G,data!A:A,Endirim!A5829)</f>
        <v>0</v>
      </c>
      <c r="F5829" s="9" t="e">
        <f>IF(E5829=D5829,"no discount",_xlfn.XLOOKUP(E5829,campaign!$D$2:$D$18,campaign!$B$2:$B$18))</f>
        <v>#N/A</v>
      </c>
    </row>
    <row r="5830" spans="1:6" x14ac:dyDescent="0.3">
      <c r="A5830" s="9">
        <f>customer!A5830</f>
        <v>0</v>
      </c>
      <c r="B5830" s="10">
        <f>_xlfn.MAXIFS(data!C:C,data!A:A,Endirim!A5830)</f>
        <v>0</v>
      </c>
      <c r="C5830" s="9" cm="1">
        <f t="array" ref="C5830">INDEX(data!B:B,MATCH(1,(data!A:A=Endirim!A5830)*(data!C:C=Endirim!B5830),0))</f>
        <v>0</v>
      </c>
      <c r="D5830" s="9" t="e">
        <f>VLOOKUP(C5830,campaign!$A$2:$D$18,4,FALSE)</f>
        <v>#N/A</v>
      </c>
      <c r="E5830" s="9">
        <f>_xlfn.MAXIFS(data!G:G,data!A:A,Endirim!A5830)</f>
        <v>0</v>
      </c>
      <c r="F5830" s="9" t="e">
        <f>IF(E5830=D5830,"no discount",_xlfn.XLOOKUP(E5830,campaign!$D$2:$D$18,campaign!$B$2:$B$18))</f>
        <v>#N/A</v>
      </c>
    </row>
    <row r="5831" spans="1:6" x14ac:dyDescent="0.3">
      <c r="A5831" s="9">
        <f>customer!A5831</f>
        <v>0</v>
      </c>
      <c r="B5831" s="10">
        <f>_xlfn.MAXIFS(data!C:C,data!A:A,Endirim!A5831)</f>
        <v>0</v>
      </c>
      <c r="C5831" s="9" cm="1">
        <f t="array" ref="C5831">INDEX(data!B:B,MATCH(1,(data!A:A=Endirim!A5831)*(data!C:C=Endirim!B5831),0))</f>
        <v>0</v>
      </c>
      <c r="D5831" s="9" t="e">
        <f>VLOOKUP(C5831,campaign!$A$2:$D$18,4,FALSE)</f>
        <v>#N/A</v>
      </c>
      <c r="E5831" s="9">
        <f>_xlfn.MAXIFS(data!G:G,data!A:A,Endirim!A5831)</f>
        <v>0</v>
      </c>
      <c r="F5831" s="9" t="e">
        <f>IF(E5831=D5831,"no discount",_xlfn.XLOOKUP(E5831,campaign!$D$2:$D$18,campaign!$B$2:$B$18))</f>
        <v>#N/A</v>
      </c>
    </row>
    <row r="5832" spans="1:6" x14ac:dyDescent="0.3">
      <c r="A5832" s="9">
        <f>customer!A5832</f>
        <v>0</v>
      </c>
      <c r="B5832" s="10">
        <f>_xlfn.MAXIFS(data!C:C,data!A:A,Endirim!A5832)</f>
        <v>0</v>
      </c>
      <c r="C5832" s="9" cm="1">
        <f t="array" ref="C5832">INDEX(data!B:B,MATCH(1,(data!A:A=Endirim!A5832)*(data!C:C=Endirim!B5832),0))</f>
        <v>0</v>
      </c>
      <c r="D5832" s="9" t="e">
        <f>VLOOKUP(C5832,campaign!$A$2:$D$18,4,FALSE)</f>
        <v>#N/A</v>
      </c>
      <c r="E5832" s="9">
        <f>_xlfn.MAXIFS(data!G:G,data!A:A,Endirim!A5832)</f>
        <v>0</v>
      </c>
      <c r="F5832" s="9" t="e">
        <f>IF(E5832=D5832,"no discount",_xlfn.XLOOKUP(E5832,campaign!$D$2:$D$18,campaign!$B$2:$B$18))</f>
        <v>#N/A</v>
      </c>
    </row>
    <row r="5833" spans="1:6" x14ac:dyDescent="0.3">
      <c r="A5833" s="9">
        <f>customer!A5833</f>
        <v>0</v>
      </c>
      <c r="B5833" s="10">
        <f>_xlfn.MAXIFS(data!C:C,data!A:A,Endirim!A5833)</f>
        <v>0</v>
      </c>
      <c r="C5833" s="9" cm="1">
        <f t="array" ref="C5833">INDEX(data!B:B,MATCH(1,(data!A:A=Endirim!A5833)*(data!C:C=Endirim!B5833),0))</f>
        <v>0</v>
      </c>
      <c r="D5833" s="9" t="e">
        <f>VLOOKUP(C5833,campaign!$A$2:$D$18,4,FALSE)</f>
        <v>#N/A</v>
      </c>
      <c r="E5833" s="9">
        <f>_xlfn.MAXIFS(data!G:G,data!A:A,Endirim!A5833)</f>
        <v>0</v>
      </c>
      <c r="F5833" s="9" t="e">
        <f>IF(E5833=D5833,"no discount",_xlfn.XLOOKUP(E5833,campaign!$D$2:$D$18,campaign!$B$2:$B$18))</f>
        <v>#N/A</v>
      </c>
    </row>
    <row r="5834" spans="1:6" x14ac:dyDescent="0.3">
      <c r="A5834" s="9">
        <f>customer!A5834</f>
        <v>0</v>
      </c>
      <c r="B5834" s="10">
        <f>_xlfn.MAXIFS(data!C:C,data!A:A,Endirim!A5834)</f>
        <v>0</v>
      </c>
      <c r="C5834" s="9" cm="1">
        <f t="array" ref="C5834">INDEX(data!B:B,MATCH(1,(data!A:A=Endirim!A5834)*(data!C:C=Endirim!B5834),0))</f>
        <v>0</v>
      </c>
      <c r="D5834" s="9" t="e">
        <f>VLOOKUP(C5834,campaign!$A$2:$D$18,4,FALSE)</f>
        <v>#N/A</v>
      </c>
      <c r="E5834" s="9">
        <f>_xlfn.MAXIFS(data!G:G,data!A:A,Endirim!A5834)</f>
        <v>0</v>
      </c>
      <c r="F5834" s="9" t="e">
        <f>IF(E5834=D5834,"no discount",_xlfn.XLOOKUP(E5834,campaign!$D$2:$D$18,campaign!$B$2:$B$18))</f>
        <v>#N/A</v>
      </c>
    </row>
    <row r="5835" spans="1:6" x14ac:dyDescent="0.3">
      <c r="A5835" s="9">
        <f>customer!A5835</f>
        <v>0</v>
      </c>
      <c r="B5835" s="10">
        <f>_xlfn.MAXIFS(data!C:C,data!A:A,Endirim!A5835)</f>
        <v>0</v>
      </c>
      <c r="C5835" s="9" cm="1">
        <f t="array" ref="C5835">INDEX(data!B:B,MATCH(1,(data!A:A=Endirim!A5835)*(data!C:C=Endirim!B5835),0))</f>
        <v>0</v>
      </c>
      <c r="D5835" s="9" t="e">
        <f>VLOOKUP(C5835,campaign!$A$2:$D$18,4,FALSE)</f>
        <v>#N/A</v>
      </c>
      <c r="E5835" s="9">
        <f>_xlfn.MAXIFS(data!G:G,data!A:A,Endirim!A5835)</f>
        <v>0</v>
      </c>
      <c r="F5835" s="9" t="e">
        <f>IF(E5835=D5835,"no discount",_xlfn.XLOOKUP(E5835,campaign!$D$2:$D$18,campaign!$B$2:$B$18))</f>
        <v>#N/A</v>
      </c>
    </row>
    <row r="5836" spans="1:6" x14ac:dyDescent="0.3">
      <c r="A5836" s="9">
        <f>customer!A5836</f>
        <v>0</v>
      </c>
      <c r="B5836" s="10">
        <f>_xlfn.MAXIFS(data!C:C,data!A:A,Endirim!A5836)</f>
        <v>0</v>
      </c>
      <c r="C5836" s="9" cm="1">
        <f t="array" ref="C5836">INDEX(data!B:B,MATCH(1,(data!A:A=Endirim!A5836)*(data!C:C=Endirim!B5836),0))</f>
        <v>0</v>
      </c>
      <c r="D5836" s="9" t="e">
        <f>VLOOKUP(C5836,campaign!$A$2:$D$18,4,FALSE)</f>
        <v>#N/A</v>
      </c>
      <c r="E5836" s="9">
        <f>_xlfn.MAXIFS(data!G:G,data!A:A,Endirim!A5836)</f>
        <v>0</v>
      </c>
      <c r="F5836" s="9" t="e">
        <f>IF(E5836=D5836,"no discount",_xlfn.XLOOKUP(E5836,campaign!$D$2:$D$18,campaign!$B$2:$B$18))</f>
        <v>#N/A</v>
      </c>
    </row>
    <row r="5837" spans="1:6" x14ac:dyDescent="0.3">
      <c r="A5837" s="9">
        <f>customer!A5837</f>
        <v>0</v>
      </c>
      <c r="B5837" s="10">
        <f>_xlfn.MAXIFS(data!C:C,data!A:A,Endirim!A5837)</f>
        <v>0</v>
      </c>
      <c r="C5837" s="9" cm="1">
        <f t="array" ref="C5837">INDEX(data!B:B,MATCH(1,(data!A:A=Endirim!A5837)*(data!C:C=Endirim!B5837),0))</f>
        <v>0</v>
      </c>
      <c r="D5837" s="9" t="e">
        <f>VLOOKUP(C5837,campaign!$A$2:$D$18,4,FALSE)</f>
        <v>#N/A</v>
      </c>
      <c r="E5837" s="9">
        <f>_xlfn.MAXIFS(data!G:G,data!A:A,Endirim!A5837)</f>
        <v>0</v>
      </c>
      <c r="F5837" s="9" t="e">
        <f>IF(E5837=D5837,"no discount",_xlfn.XLOOKUP(E5837,campaign!$D$2:$D$18,campaign!$B$2:$B$18))</f>
        <v>#N/A</v>
      </c>
    </row>
    <row r="5838" spans="1:6" x14ac:dyDescent="0.3">
      <c r="A5838" s="9">
        <f>customer!A5838</f>
        <v>0</v>
      </c>
      <c r="B5838" s="10">
        <f>_xlfn.MAXIFS(data!C:C,data!A:A,Endirim!A5838)</f>
        <v>0</v>
      </c>
      <c r="C5838" s="9" cm="1">
        <f t="array" ref="C5838">INDEX(data!B:B,MATCH(1,(data!A:A=Endirim!A5838)*(data!C:C=Endirim!B5838),0))</f>
        <v>0</v>
      </c>
      <c r="D5838" s="9" t="e">
        <f>VLOOKUP(C5838,campaign!$A$2:$D$18,4,FALSE)</f>
        <v>#N/A</v>
      </c>
      <c r="E5838" s="9">
        <f>_xlfn.MAXIFS(data!G:G,data!A:A,Endirim!A5838)</f>
        <v>0</v>
      </c>
      <c r="F5838" s="9" t="e">
        <f>IF(E5838=D5838,"no discount",_xlfn.XLOOKUP(E5838,campaign!$D$2:$D$18,campaign!$B$2:$B$18))</f>
        <v>#N/A</v>
      </c>
    </row>
    <row r="5839" spans="1:6" x14ac:dyDescent="0.3">
      <c r="A5839" s="9">
        <f>customer!A5839</f>
        <v>0</v>
      </c>
      <c r="B5839" s="10">
        <f>_xlfn.MAXIFS(data!C:C,data!A:A,Endirim!A5839)</f>
        <v>0</v>
      </c>
      <c r="C5839" s="9" cm="1">
        <f t="array" ref="C5839">INDEX(data!B:B,MATCH(1,(data!A:A=Endirim!A5839)*(data!C:C=Endirim!B5839),0))</f>
        <v>0</v>
      </c>
      <c r="D5839" s="9" t="e">
        <f>VLOOKUP(C5839,campaign!$A$2:$D$18,4,FALSE)</f>
        <v>#N/A</v>
      </c>
      <c r="E5839" s="9">
        <f>_xlfn.MAXIFS(data!G:G,data!A:A,Endirim!A5839)</f>
        <v>0</v>
      </c>
      <c r="F5839" s="9" t="e">
        <f>IF(E5839=D5839,"no discount",_xlfn.XLOOKUP(E5839,campaign!$D$2:$D$18,campaign!$B$2:$B$18))</f>
        <v>#N/A</v>
      </c>
    </row>
    <row r="5840" spans="1:6" x14ac:dyDescent="0.3">
      <c r="A5840" s="9">
        <f>customer!A5840</f>
        <v>0</v>
      </c>
      <c r="B5840" s="10">
        <f>_xlfn.MAXIFS(data!C:C,data!A:A,Endirim!A5840)</f>
        <v>0</v>
      </c>
      <c r="C5840" s="9" cm="1">
        <f t="array" ref="C5840">INDEX(data!B:B,MATCH(1,(data!A:A=Endirim!A5840)*(data!C:C=Endirim!B5840),0))</f>
        <v>0</v>
      </c>
      <c r="D5840" s="9" t="e">
        <f>VLOOKUP(C5840,campaign!$A$2:$D$18,4,FALSE)</f>
        <v>#N/A</v>
      </c>
      <c r="E5840" s="9">
        <f>_xlfn.MAXIFS(data!G:G,data!A:A,Endirim!A5840)</f>
        <v>0</v>
      </c>
      <c r="F5840" s="9" t="e">
        <f>IF(E5840=D5840,"no discount",_xlfn.XLOOKUP(E5840,campaign!$D$2:$D$18,campaign!$B$2:$B$18))</f>
        <v>#N/A</v>
      </c>
    </row>
    <row r="5841" spans="1:6" x14ac:dyDescent="0.3">
      <c r="A5841" s="9">
        <f>customer!A5841</f>
        <v>0</v>
      </c>
      <c r="B5841" s="10">
        <f>_xlfn.MAXIFS(data!C:C,data!A:A,Endirim!A5841)</f>
        <v>0</v>
      </c>
      <c r="C5841" s="9" cm="1">
        <f t="array" ref="C5841">INDEX(data!B:B,MATCH(1,(data!A:A=Endirim!A5841)*(data!C:C=Endirim!B5841),0))</f>
        <v>0</v>
      </c>
      <c r="D5841" s="9" t="e">
        <f>VLOOKUP(C5841,campaign!$A$2:$D$18,4,FALSE)</f>
        <v>#N/A</v>
      </c>
      <c r="E5841" s="9">
        <f>_xlfn.MAXIFS(data!G:G,data!A:A,Endirim!A5841)</f>
        <v>0</v>
      </c>
      <c r="F5841" s="9" t="e">
        <f>IF(E5841=D5841,"no discount",_xlfn.XLOOKUP(E5841,campaign!$D$2:$D$18,campaign!$B$2:$B$18))</f>
        <v>#N/A</v>
      </c>
    </row>
    <row r="5842" spans="1:6" x14ac:dyDescent="0.3">
      <c r="A5842" s="9">
        <f>customer!A5842</f>
        <v>0</v>
      </c>
      <c r="B5842" s="10">
        <f>_xlfn.MAXIFS(data!C:C,data!A:A,Endirim!A5842)</f>
        <v>0</v>
      </c>
      <c r="C5842" s="9" cm="1">
        <f t="array" ref="C5842">INDEX(data!B:B,MATCH(1,(data!A:A=Endirim!A5842)*(data!C:C=Endirim!B5842),0))</f>
        <v>0</v>
      </c>
      <c r="D5842" s="9" t="e">
        <f>VLOOKUP(C5842,campaign!$A$2:$D$18,4,FALSE)</f>
        <v>#N/A</v>
      </c>
      <c r="E5842" s="9">
        <f>_xlfn.MAXIFS(data!G:G,data!A:A,Endirim!A5842)</f>
        <v>0</v>
      </c>
      <c r="F5842" s="9" t="e">
        <f>IF(E5842=D5842,"no discount",_xlfn.XLOOKUP(E5842,campaign!$D$2:$D$18,campaign!$B$2:$B$18))</f>
        <v>#N/A</v>
      </c>
    </row>
    <row r="5843" spans="1:6" x14ac:dyDescent="0.3">
      <c r="A5843" s="9">
        <f>customer!A5843</f>
        <v>0</v>
      </c>
      <c r="B5843" s="10">
        <f>_xlfn.MAXIFS(data!C:C,data!A:A,Endirim!A5843)</f>
        <v>0</v>
      </c>
      <c r="C5843" s="9" cm="1">
        <f t="array" ref="C5843">INDEX(data!B:B,MATCH(1,(data!A:A=Endirim!A5843)*(data!C:C=Endirim!B5843),0))</f>
        <v>0</v>
      </c>
      <c r="D5843" s="9" t="e">
        <f>VLOOKUP(C5843,campaign!$A$2:$D$18,4,FALSE)</f>
        <v>#N/A</v>
      </c>
      <c r="E5843" s="9">
        <f>_xlfn.MAXIFS(data!G:G,data!A:A,Endirim!A5843)</f>
        <v>0</v>
      </c>
      <c r="F5843" s="9" t="e">
        <f>IF(E5843=D5843,"no discount",_xlfn.XLOOKUP(E5843,campaign!$D$2:$D$18,campaign!$B$2:$B$18))</f>
        <v>#N/A</v>
      </c>
    </row>
    <row r="5844" spans="1:6" x14ac:dyDescent="0.3">
      <c r="A5844" s="9">
        <f>customer!A5844</f>
        <v>0</v>
      </c>
      <c r="B5844" s="10">
        <f>_xlfn.MAXIFS(data!C:C,data!A:A,Endirim!A5844)</f>
        <v>0</v>
      </c>
      <c r="C5844" s="9" cm="1">
        <f t="array" ref="C5844">INDEX(data!B:B,MATCH(1,(data!A:A=Endirim!A5844)*(data!C:C=Endirim!B5844),0))</f>
        <v>0</v>
      </c>
      <c r="D5844" s="9" t="e">
        <f>VLOOKUP(C5844,campaign!$A$2:$D$18,4,FALSE)</f>
        <v>#N/A</v>
      </c>
      <c r="E5844" s="9">
        <f>_xlfn.MAXIFS(data!G:G,data!A:A,Endirim!A5844)</f>
        <v>0</v>
      </c>
      <c r="F5844" s="9" t="e">
        <f>IF(E5844=D5844,"no discount",_xlfn.XLOOKUP(E5844,campaign!$D$2:$D$18,campaign!$B$2:$B$18))</f>
        <v>#N/A</v>
      </c>
    </row>
    <row r="5845" spans="1:6" x14ac:dyDescent="0.3">
      <c r="A5845" s="9">
        <f>customer!A5845</f>
        <v>0</v>
      </c>
      <c r="B5845" s="10">
        <f>_xlfn.MAXIFS(data!C:C,data!A:A,Endirim!A5845)</f>
        <v>0</v>
      </c>
      <c r="C5845" s="9" cm="1">
        <f t="array" ref="C5845">INDEX(data!B:B,MATCH(1,(data!A:A=Endirim!A5845)*(data!C:C=Endirim!B5845),0))</f>
        <v>0</v>
      </c>
      <c r="D5845" s="9" t="e">
        <f>VLOOKUP(C5845,campaign!$A$2:$D$18,4,FALSE)</f>
        <v>#N/A</v>
      </c>
      <c r="E5845" s="9">
        <f>_xlfn.MAXIFS(data!G:G,data!A:A,Endirim!A5845)</f>
        <v>0</v>
      </c>
      <c r="F5845" s="9" t="e">
        <f>IF(E5845=D5845,"no discount",_xlfn.XLOOKUP(E5845,campaign!$D$2:$D$18,campaign!$B$2:$B$18))</f>
        <v>#N/A</v>
      </c>
    </row>
    <row r="5846" spans="1:6" x14ac:dyDescent="0.3">
      <c r="A5846" s="9">
        <f>customer!A5846</f>
        <v>0</v>
      </c>
      <c r="B5846" s="10">
        <f>_xlfn.MAXIFS(data!C:C,data!A:A,Endirim!A5846)</f>
        <v>0</v>
      </c>
      <c r="C5846" s="9" cm="1">
        <f t="array" ref="C5846">INDEX(data!B:B,MATCH(1,(data!A:A=Endirim!A5846)*(data!C:C=Endirim!B5846),0))</f>
        <v>0</v>
      </c>
      <c r="D5846" s="9" t="e">
        <f>VLOOKUP(C5846,campaign!$A$2:$D$18,4,FALSE)</f>
        <v>#N/A</v>
      </c>
      <c r="E5846" s="9">
        <f>_xlfn.MAXIFS(data!G:G,data!A:A,Endirim!A5846)</f>
        <v>0</v>
      </c>
      <c r="F5846" s="9" t="e">
        <f>IF(E5846=D5846,"no discount",_xlfn.XLOOKUP(E5846,campaign!$D$2:$D$18,campaign!$B$2:$B$18))</f>
        <v>#N/A</v>
      </c>
    </row>
    <row r="5847" spans="1:6" x14ac:dyDescent="0.3">
      <c r="A5847" s="9">
        <f>customer!A5847</f>
        <v>0</v>
      </c>
      <c r="B5847" s="10">
        <f>_xlfn.MAXIFS(data!C:C,data!A:A,Endirim!A5847)</f>
        <v>0</v>
      </c>
      <c r="C5847" s="9" cm="1">
        <f t="array" ref="C5847">INDEX(data!B:B,MATCH(1,(data!A:A=Endirim!A5847)*(data!C:C=Endirim!B5847),0))</f>
        <v>0</v>
      </c>
      <c r="D5847" s="9" t="e">
        <f>VLOOKUP(C5847,campaign!$A$2:$D$18,4,FALSE)</f>
        <v>#N/A</v>
      </c>
      <c r="E5847" s="9">
        <f>_xlfn.MAXIFS(data!G:G,data!A:A,Endirim!A5847)</f>
        <v>0</v>
      </c>
      <c r="F5847" s="9" t="e">
        <f>IF(E5847=D5847,"no discount",_xlfn.XLOOKUP(E5847,campaign!$D$2:$D$18,campaign!$B$2:$B$18))</f>
        <v>#N/A</v>
      </c>
    </row>
    <row r="5848" spans="1:6" x14ac:dyDescent="0.3">
      <c r="A5848" s="9">
        <f>customer!A5848</f>
        <v>0</v>
      </c>
      <c r="B5848" s="10">
        <f>_xlfn.MAXIFS(data!C:C,data!A:A,Endirim!A5848)</f>
        <v>0</v>
      </c>
      <c r="C5848" s="9" cm="1">
        <f t="array" ref="C5848">INDEX(data!B:B,MATCH(1,(data!A:A=Endirim!A5848)*(data!C:C=Endirim!B5848),0))</f>
        <v>0</v>
      </c>
      <c r="D5848" s="9" t="e">
        <f>VLOOKUP(C5848,campaign!$A$2:$D$18,4,FALSE)</f>
        <v>#N/A</v>
      </c>
      <c r="E5848" s="9">
        <f>_xlfn.MAXIFS(data!G:G,data!A:A,Endirim!A5848)</f>
        <v>0</v>
      </c>
      <c r="F5848" s="9" t="e">
        <f>IF(E5848=D5848,"no discount",_xlfn.XLOOKUP(E5848,campaign!$D$2:$D$18,campaign!$B$2:$B$18))</f>
        <v>#N/A</v>
      </c>
    </row>
    <row r="5849" spans="1:6" x14ac:dyDescent="0.3">
      <c r="A5849" s="9">
        <f>customer!A5849</f>
        <v>0</v>
      </c>
      <c r="B5849" s="10">
        <f>_xlfn.MAXIFS(data!C:C,data!A:A,Endirim!A5849)</f>
        <v>0</v>
      </c>
      <c r="C5849" s="9" cm="1">
        <f t="array" ref="C5849">INDEX(data!B:B,MATCH(1,(data!A:A=Endirim!A5849)*(data!C:C=Endirim!B5849),0))</f>
        <v>0</v>
      </c>
      <c r="D5849" s="9" t="e">
        <f>VLOOKUP(C5849,campaign!$A$2:$D$18,4,FALSE)</f>
        <v>#N/A</v>
      </c>
      <c r="E5849" s="9">
        <f>_xlfn.MAXIFS(data!G:G,data!A:A,Endirim!A5849)</f>
        <v>0</v>
      </c>
      <c r="F5849" s="9" t="e">
        <f>IF(E5849=D5849,"no discount",_xlfn.XLOOKUP(E5849,campaign!$D$2:$D$18,campaign!$B$2:$B$18))</f>
        <v>#N/A</v>
      </c>
    </row>
    <row r="5850" spans="1:6" x14ac:dyDescent="0.3">
      <c r="A5850" s="9">
        <f>customer!A5850</f>
        <v>0</v>
      </c>
      <c r="B5850" s="10">
        <f>_xlfn.MAXIFS(data!C:C,data!A:A,Endirim!A5850)</f>
        <v>0</v>
      </c>
      <c r="C5850" s="9" cm="1">
        <f t="array" ref="C5850">INDEX(data!B:B,MATCH(1,(data!A:A=Endirim!A5850)*(data!C:C=Endirim!B5850),0))</f>
        <v>0</v>
      </c>
      <c r="D5850" s="9" t="e">
        <f>VLOOKUP(C5850,campaign!$A$2:$D$18,4,FALSE)</f>
        <v>#N/A</v>
      </c>
      <c r="E5850" s="9">
        <f>_xlfn.MAXIFS(data!G:G,data!A:A,Endirim!A5850)</f>
        <v>0</v>
      </c>
      <c r="F5850" s="9" t="e">
        <f>IF(E5850=D5850,"no discount",_xlfn.XLOOKUP(E5850,campaign!$D$2:$D$18,campaign!$B$2:$B$18))</f>
        <v>#N/A</v>
      </c>
    </row>
    <row r="5851" spans="1:6" x14ac:dyDescent="0.3">
      <c r="A5851" s="9">
        <f>customer!A5851</f>
        <v>0</v>
      </c>
      <c r="B5851" s="10">
        <f>_xlfn.MAXIFS(data!C:C,data!A:A,Endirim!A5851)</f>
        <v>0</v>
      </c>
      <c r="C5851" s="9" cm="1">
        <f t="array" ref="C5851">INDEX(data!B:B,MATCH(1,(data!A:A=Endirim!A5851)*(data!C:C=Endirim!B5851),0))</f>
        <v>0</v>
      </c>
      <c r="D5851" s="9" t="e">
        <f>VLOOKUP(C5851,campaign!$A$2:$D$18,4,FALSE)</f>
        <v>#N/A</v>
      </c>
      <c r="E5851" s="9">
        <f>_xlfn.MAXIFS(data!G:G,data!A:A,Endirim!A5851)</f>
        <v>0</v>
      </c>
      <c r="F5851" s="9" t="e">
        <f>IF(E5851=D5851,"no discount",_xlfn.XLOOKUP(E5851,campaign!$D$2:$D$18,campaign!$B$2:$B$18))</f>
        <v>#N/A</v>
      </c>
    </row>
    <row r="5852" spans="1:6" x14ac:dyDescent="0.3">
      <c r="A5852" s="9">
        <f>customer!A5852</f>
        <v>0</v>
      </c>
      <c r="B5852" s="10">
        <f>_xlfn.MAXIFS(data!C:C,data!A:A,Endirim!A5852)</f>
        <v>0</v>
      </c>
      <c r="C5852" s="9" cm="1">
        <f t="array" ref="C5852">INDEX(data!B:B,MATCH(1,(data!A:A=Endirim!A5852)*(data!C:C=Endirim!B5852),0))</f>
        <v>0</v>
      </c>
      <c r="D5852" s="9" t="e">
        <f>VLOOKUP(C5852,campaign!$A$2:$D$18,4,FALSE)</f>
        <v>#N/A</v>
      </c>
      <c r="E5852" s="9">
        <f>_xlfn.MAXIFS(data!G:G,data!A:A,Endirim!A5852)</f>
        <v>0</v>
      </c>
      <c r="F5852" s="9" t="e">
        <f>IF(E5852=D5852,"no discount",_xlfn.XLOOKUP(E5852,campaign!$D$2:$D$18,campaign!$B$2:$B$18))</f>
        <v>#N/A</v>
      </c>
    </row>
    <row r="5853" spans="1:6" x14ac:dyDescent="0.3">
      <c r="A5853" s="9">
        <f>customer!A5853</f>
        <v>0</v>
      </c>
      <c r="B5853" s="10">
        <f>_xlfn.MAXIFS(data!C:C,data!A:A,Endirim!A5853)</f>
        <v>0</v>
      </c>
      <c r="C5853" s="9" cm="1">
        <f t="array" ref="C5853">INDEX(data!B:B,MATCH(1,(data!A:A=Endirim!A5853)*(data!C:C=Endirim!B5853),0))</f>
        <v>0</v>
      </c>
      <c r="D5853" s="9" t="e">
        <f>VLOOKUP(C5853,campaign!$A$2:$D$18,4,FALSE)</f>
        <v>#N/A</v>
      </c>
      <c r="E5853" s="9">
        <f>_xlfn.MAXIFS(data!G:G,data!A:A,Endirim!A5853)</f>
        <v>0</v>
      </c>
      <c r="F5853" s="9" t="e">
        <f>IF(E5853=D5853,"no discount",_xlfn.XLOOKUP(E5853,campaign!$D$2:$D$18,campaign!$B$2:$B$18))</f>
        <v>#N/A</v>
      </c>
    </row>
    <row r="5854" spans="1:6" x14ac:dyDescent="0.3">
      <c r="A5854" s="9">
        <f>customer!A5854</f>
        <v>0</v>
      </c>
      <c r="B5854" s="10">
        <f>_xlfn.MAXIFS(data!C:C,data!A:A,Endirim!A5854)</f>
        <v>0</v>
      </c>
      <c r="C5854" s="9" cm="1">
        <f t="array" ref="C5854">INDEX(data!B:B,MATCH(1,(data!A:A=Endirim!A5854)*(data!C:C=Endirim!B5854),0))</f>
        <v>0</v>
      </c>
      <c r="D5854" s="9" t="e">
        <f>VLOOKUP(C5854,campaign!$A$2:$D$18,4,FALSE)</f>
        <v>#N/A</v>
      </c>
      <c r="E5854" s="9">
        <f>_xlfn.MAXIFS(data!G:G,data!A:A,Endirim!A5854)</f>
        <v>0</v>
      </c>
      <c r="F5854" s="9" t="e">
        <f>IF(E5854=D5854,"no discount",_xlfn.XLOOKUP(E5854,campaign!$D$2:$D$18,campaign!$B$2:$B$18))</f>
        <v>#N/A</v>
      </c>
    </row>
    <row r="5855" spans="1:6" x14ac:dyDescent="0.3">
      <c r="A5855" s="9">
        <f>customer!A5855</f>
        <v>0</v>
      </c>
      <c r="B5855" s="10">
        <f>_xlfn.MAXIFS(data!C:C,data!A:A,Endirim!A5855)</f>
        <v>0</v>
      </c>
      <c r="C5855" s="9" cm="1">
        <f t="array" ref="C5855">INDEX(data!B:B,MATCH(1,(data!A:A=Endirim!A5855)*(data!C:C=Endirim!B5855),0))</f>
        <v>0</v>
      </c>
      <c r="D5855" s="9" t="e">
        <f>VLOOKUP(C5855,campaign!$A$2:$D$18,4,FALSE)</f>
        <v>#N/A</v>
      </c>
      <c r="E5855" s="9">
        <f>_xlfn.MAXIFS(data!G:G,data!A:A,Endirim!A5855)</f>
        <v>0</v>
      </c>
      <c r="F5855" s="9" t="e">
        <f>IF(E5855=D5855,"no discount",_xlfn.XLOOKUP(E5855,campaign!$D$2:$D$18,campaign!$B$2:$B$18))</f>
        <v>#N/A</v>
      </c>
    </row>
    <row r="5856" spans="1:6" x14ac:dyDescent="0.3">
      <c r="A5856" s="9">
        <f>customer!A5856</f>
        <v>0</v>
      </c>
      <c r="B5856" s="10">
        <f>_xlfn.MAXIFS(data!C:C,data!A:A,Endirim!A5856)</f>
        <v>0</v>
      </c>
      <c r="C5856" s="9" cm="1">
        <f t="array" ref="C5856">INDEX(data!B:B,MATCH(1,(data!A:A=Endirim!A5856)*(data!C:C=Endirim!B5856),0))</f>
        <v>0</v>
      </c>
      <c r="D5856" s="9" t="e">
        <f>VLOOKUP(C5856,campaign!$A$2:$D$18,4,FALSE)</f>
        <v>#N/A</v>
      </c>
      <c r="E5856" s="9">
        <f>_xlfn.MAXIFS(data!G:G,data!A:A,Endirim!A5856)</f>
        <v>0</v>
      </c>
      <c r="F5856" s="9" t="e">
        <f>IF(E5856=D5856,"no discount",_xlfn.XLOOKUP(E5856,campaign!$D$2:$D$18,campaign!$B$2:$B$18))</f>
        <v>#N/A</v>
      </c>
    </row>
    <row r="5857" spans="1:6" x14ac:dyDescent="0.3">
      <c r="A5857" s="9">
        <f>customer!A5857</f>
        <v>0</v>
      </c>
      <c r="B5857" s="10">
        <f>_xlfn.MAXIFS(data!C:C,data!A:A,Endirim!A5857)</f>
        <v>0</v>
      </c>
      <c r="C5857" s="9" cm="1">
        <f t="array" ref="C5857">INDEX(data!B:B,MATCH(1,(data!A:A=Endirim!A5857)*(data!C:C=Endirim!B5857),0))</f>
        <v>0</v>
      </c>
      <c r="D5857" s="9" t="e">
        <f>VLOOKUP(C5857,campaign!$A$2:$D$18,4,FALSE)</f>
        <v>#N/A</v>
      </c>
      <c r="E5857" s="9">
        <f>_xlfn.MAXIFS(data!G:G,data!A:A,Endirim!A5857)</f>
        <v>0</v>
      </c>
      <c r="F5857" s="9" t="e">
        <f>IF(E5857=D5857,"no discount",_xlfn.XLOOKUP(E5857,campaign!$D$2:$D$18,campaign!$B$2:$B$18))</f>
        <v>#N/A</v>
      </c>
    </row>
    <row r="5858" spans="1:6" x14ac:dyDescent="0.3">
      <c r="A5858" s="9">
        <f>customer!A5858</f>
        <v>0</v>
      </c>
      <c r="B5858" s="10">
        <f>_xlfn.MAXIFS(data!C:C,data!A:A,Endirim!A5858)</f>
        <v>0</v>
      </c>
      <c r="C5858" s="9" cm="1">
        <f t="array" ref="C5858">INDEX(data!B:B,MATCH(1,(data!A:A=Endirim!A5858)*(data!C:C=Endirim!B5858),0))</f>
        <v>0</v>
      </c>
      <c r="D5858" s="9" t="e">
        <f>VLOOKUP(C5858,campaign!$A$2:$D$18,4,FALSE)</f>
        <v>#N/A</v>
      </c>
      <c r="E5858" s="9">
        <f>_xlfn.MAXIFS(data!G:G,data!A:A,Endirim!A5858)</f>
        <v>0</v>
      </c>
      <c r="F5858" s="9" t="e">
        <f>IF(E5858=D5858,"no discount",_xlfn.XLOOKUP(E5858,campaign!$D$2:$D$18,campaign!$B$2:$B$18))</f>
        <v>#N/A</v>
      </c>
    </row>
    <row r="5859" spans="1:6" x14ac:dyDescent="0.3">
      <c r="A5859" s="9">
        <f>customer!A5859</f>
        <v>0</v>
      </c>
      <c r="B5859" s="10">
        <f>_xlfn.MAXIFS(data!C:C,data!A:A,Endirim!A5859)</f>
        <v>0</v>
      </c>
      <c r="C5859" s="9" cm="1">
        <f t="array" ref="C5859">INDEX(data!B:B,MATCH(1,(data!A:A=Endirim!A5859)*(data!C:C=Endirim!B5859),0))</f>
        <v>0</v>
      </c>
      <c r="D5859" s="9" t="e">
        <f>VLOOKUP(C5859,campaign!$A$2:$D$18,4,FALSE)</f>
        <v>#N/A</v>
      </c>
      <c r="E5859" s="9">
        <f>_xlfn.MAXIFS(data!G:G,data!A:A,Endirim!A5859)</f>
        <v>0</v>
      </c>
      <c r="F5859" s="9" t="e">
        <f>IF(E5859=D5859,"no discount",_xlfn.XLOOKUP(E5859,campaign!$D$2:$D$18,campaign!$B$2:$B$18))</f>
        <v>#N/A</v>
      </c>
    </row>
    <row r="5860" spans="1:6" x14ac:dyDescent="0.3">
      <c r="A5860" s="9">
        <f>customer!A5860</f>
        <v>0</v>
      </c>
      <c r="B5860" s="10">
        <f>_xlfn.MAXIFS(data!C:C,data!A:A,Endirim!A5860)</f>
        <v>0</v>
      </c>
      <c r="C5860" s="9" cm="1">
        <f t="array" ref="C5860">INDEX(data!B:B,MATCH(1,(data!A:A=Endirim!A5860)*(data!C:C=Endirim!B5860),0))</f>
        <v>0</v>
      </c>
      <c r="D5860" s="9" t="e">
        <f>VLOOKUP(C5860,campaign!$A$2:$D$18,4,FALSE)</f>
        <v>#N/A</v>
      </c>
      <c r="E5860" s="9">
        <f>_xlfn.MAXIFS(data!G:G,data!A:A,Endirim!A5860)</f>
        <v>0</v>
      </c>
      <c r="F5860" s="9" t="e">
        <f>IF(E5860=D5860,"no discount",_xlfn.XLOOKUP(E5860,campaign!$D$2:$D$18,campaign!$B$2:$B$18))</f>
        <v>#N/A</v>
      </c>
    </row>
    <row r="5861" spans="1:6" x14ac:dyDescent="0.3">
      <c r="A5861" s="9">
        <f>customer!A5861</f>
        <v>0</v>
      </c>
      <c r="B5861" s="10">
        <f>_xlfn.MAXIFS(data!C:C,data!A:A,Endirim!A5861)</f>
        <v>0</v>
      </c>
      <c r="C5861" s="9" cm="1">
        <f t="array" ref="C5861">INDEX(data!B:B,MATCH(1,(data!A:A=Endirim!A5861)*(data!C:C=Endirim!B5861),0))</f>
        <v>0</v>
      </c>
      <c r="D5861" s="9" t="e">
        <f>VLOOKUP(C5861,campaign!$A$2:$D$18,4,FALSE)</f>
        <v>#N/A</v>
      </c>
      <c r="E5861" s="9">
        <f>_xlfn.MAXIFS(data!G:G,data!A:A,Endirim!A5861)</f>
        <v>0</v>
      </c>
      <c r="F5861" s="9" t="e">
        <f>IF(E5861=D5861,"no discount",_xlfn.XLOOKUP(E5861,campaign!$D$2:$D$18,campaign!$B$2:$B$18))</f>
        <v>#N/A</v>
      </c>
    </row>
    <row r="5862" spans="1:6" x14ac:dyDescent="0.3">
      <c r="A5862" s="9">
        <f>customer!A5862</f>
        <v>0</v>
      </c>
      <c r="B5862" s="10">
        <f>_xlfn.MAXIFS(data!C:C,data!A:A,Endirim!A5862)</f>
        <v>0</v>
      </c>
      <c r="C5862" s="9" cm="1">
        <f t="array" ref="C5862">INDEX(data!B:B,MATCH(1,(data!A:A=Endirim!A5862)*(data!C:C=Endirim!B5862),0))</f>
        <v>0</v>
      </c>
      <c r="D5862" s="9" t="e">
        <f>VLOOKUP(C5862,campaign!$A$2:$D$18,4,FALSE)</f>
        <v>#N/A</v>
      </c>
      <c r="E5862" s="9">
        <f>_xlfn.MAXIFS(data!G:G,data!A:A,Endirim!A5862)</f>
        <v>0</v>
      </c>
      <c r="F5862" s="9" t="e">
        <f>IF(E5862=D5862,"no discount",_xlfn.XLOOKUP(E5862,campaign!$D$2:$D$18,campaign!$B$2:$B$18))</f>
        <v>#N/A</v>
      </c>
    </row>
    <row r="5863" spans="1:6" x14ac:dyDescent="0.3">
      <c r="A5863" s="9">
        <f>customer!A5863</f>
        <v>0</v>
      </c>
      <c r="B5863" s="10">
        <f>_xlfn.MAXIFS(data!C:C,data!A:A,Endirim!A5863)</f>
        <v>0</v>
      </c>
      <c r="C5863" s="9" cm="1">
        <f t="array" ref="C5863">INDEX(data!B:B,MATCH(1,(data!A:A=Endirim!A5863)*(data!C:C=Endirim!B5863),0))</f>
        <v>0</v>
      </c>
      <c r="D5863" s="9" t="e">
        <f>VLOOKUP(C5863,campaign!$A$2:$D$18,4,FALSE)</f>
        <v>#N/A</v>
      </c>
      <c r="E5863" s="9">
        <f>_xlfn.MAXIFS(data!G:G,data!A:A,Endirim!A5863)</f>
        <v>0</v>
      </c>
      <c r="F5863" s="9" t="e">
        <f>IF(E5863=D5863,"no discount",_xlfn.XLOOKUP(E5863,campaign!$D$2:$D$18,campaign!$B$2:$B$18))</f>
        <v>#N/A</v>
      </c>
    </row>
    <row r="5864" spans="1:6" x14ac:dyDescent="0.3">
      <c r="A5864" s="9">
        <f>customer!A5864</f>
        <v>0</v>
      </c>
      <c r="B5864" s="10">
        <f>_xlfn.MAXIFS(data!C:C,data!A:A,Endirim!A5864)</f>
        <v>0</v>
      </c>
      <c r="C5864" s="9" cm="1">
        <f t="array" ref="C5864">INDEX(data!B:B,MATCH(1,(data!A:A=Endirim!A5864)*(data!C:C=Endirim!B5864),0))</f>
        <v>0</v>
      </c>
      <c r="D5864" s="9" t="e">
        <f>VLOOKUP(C5864,campaign!$A$2:$D$18,4,FALSE)</f>
        <v>#N/A</v>
      </c>
      <c r="E5864" s="9">
        <f>_xlfn.MAXIFS(data!G:G,data!A:A,Endirim!A5864)</f>
        <v>0</v>
      </c>
      <c r="F5864" s="9" t="e">
        <f>IF(E5864=D5864,"no discount",_xlfn.XLOOKUP(E5864,campaign!$D$2:$D$18,campaign!$B$2:$B$18))</f>
        <v>#N/A</v>
      </c>
    </row>
    <row r="5865" spans="1:6" x14ac:dyDescent="0.3">
      <c r="A5865" s="9">
        <f>customer!A5865</f>
        <v>0</v>
      </c>
      <c r="B5865" s="10">
        <f>_xlfn.MAXIFS(data!C:C,data!A:A,Endirim!A5865)</f>
        <v>0</v>
      </c>
      <c r="C5865" s="9" cm="1">
        <f t="array" ref="C5865">INDEX(data!B:B,MATCH(1,(data!A:A=Endirim!A5865)*(data!C:C=Endirim!B5865),0))</f>
        <v>0</v>
      </c>
      <c r="D5865" s="9" t="e">
        <f>VLOOKUP(C5865,campaign!$A$2:$D$18,4,FALSE)</f>
        <v>#N/A</v>
      </c>
      <c r="E5865" s="9">
        <f>_xlfn.MAXIFS(data!G:G,data!A:A,Endirim!A5865)</f>
        <v>0</v>
      </c>
      <c r="F5865" s="9" t="e">
        <f>IF(E5865=D5865,"no discount",_xlfn.XLOOKUP(E5865,campaign!$D$2:$D$18,campaign!$B$2:$B$18))</f>
        <v>#N/A</v>
      </c>
    </row>
    <row r="5866" spans="1:6" x14ac:dyDescent="0.3">
      <c r="A5866" s="9">
        <f>customer!A5866</f>
        <v>0</v>
      </c>
      <c r="B5866" s="10">
        <f>_xlfn.MAXIFS(data!C:C,data!A:A,Endirim!A5866)</f>
        <v>0</v>
      </c>
      <c r="C5866" s="9" cm="1">
        <f t="array" ref="C5866">INDEX(data!B:B,MATCH(1,(data!A:A=Endirim!A5866)*(data!C:C=Endirim!B5866),0))</f>
        <v>0</v>
      </c>
      <c r="D5866" s="9" t="e">
        <f>VLOOKUP(C5866,campaign!$A$2:$D$18,4,FALSE)</f>
        <v>#N/A</v>
      </c>
      <c r="E5866" s="9">
        <f>_xlfn.MAXIFS(data!G:G,data!A:A,Endirim!A5866)</f>
        <v>0</v>
      </c>
      <c r="F5866" s="9" t="e">
        <f>IF(E5866=D5866,"no discount",_xlfn.XLOOKUP(E5866,campaign!$D$2:$D$18,campaign!$B$2:$B$18))</f>
        <v>#N/A</v>
      </c>
    </row>
    <row r="5867" spans="1:6" x14ac:dyDescent="0.3">
      <c r="A5867" s="9">
        <f>customer!A5867</f>
        <v>0</v>
      </c>
      <c r="B5867" s="10">
        <f>_xlfn.MAXIFS(data!C:C,data!A:A,Endirim!A5867)</f>
        <v>0</v>
      </c>
      <c r="C5867" s="9" cm="1">
        <f t="array" ref="C5867">INDEX(data!B:B,MATCH(1,(data!A:A=Endirim!A5867)*(data!C:C=Endirim!B5867),0))</f>
        <v>0</v>
      </c>
      <c r="D5867" s="9" t="e">
        <f>VLOOKUP(C5867,campaign!$A$2:$D$18,4,FALSE)</f>
        <v>#N/A</v>
      </c>
      <c r="E5867" s="9">
        <f>_xlfn.MAXIFS(data!G:G,data!A:A,Endirim!A5867)</f>
        <v>0</v>
      </c>
      <c r="F5867" s="9" t="e">
        <f>IF(E5867=D5867,"no discount",_xlfn.XLOOKUP(E5867,campaign!$D$2:$D$18,campaign!$B$2:$B$18))</f>
        <v>#N/A</v>
      </c>
    </row>
    <row r="5868" spans="1:6" x14ac:dyDescent="0.3">
      <c r="A5868" s="9">
        <f>customer!A5868</f>
        <v>0</v>
      </c>
      <c r="B5868" s="10">
        <f>_xlfn.MAXIFS(data!C:C,data!A:A,Endirim!A5868)</f>
        <v>0</v>
      </c>
      <c r="C5868" s="9" cm="1">
        <f t="array" ref="C5868">INDEX(data!B:B,MATCH(1,(data!A:A=Endirim!A5868)*(data!C:C=Endirim!B5868),0))</f>
        <v>0</v>
      </c>
      <c r="D5868" s="9" t="e">
        <f>VLOOKUP(C5868,campaign!$A$2:$D$18,4,FALSE)</f>
        <v>#N/A</v>
      </c>
      <c r="E5868" s="9">
        <f>_xlfn.MAXIFS(data!G:G,data!A:A,Endirim!A5868)</f>
        <v>0</v>
      </c>
      <c r="F5868" s="9" t="e">
        <f>IF(E5868=D5868,"no discount",_xlfn.XLOOKUP(E5868,campaign!$D$2:$D$18,campaign!$B$2:$B$18))</f>
        <v>#N/A</v>
      </c>
    </row>
    <row r="5869" spans="1:6" x14ac:dyDescent="0.3">
      <c r="A5869" s="9">
        <f>customer!A5869</f>
        <v>0</v>
      </c>
      <c r="B5869" s="10">
        <f>_xlfn.MAXIFS(data!C:C,data!A:A,Endirim!A5869)</f>
        <v>0</v>
      </c>
      <c r="C5869" s="9" cm="1">
        <f t="array" ref="C5869">INDEX(data!B:B,MATCH(1,(data!A:A=Endirim!A5869)*(data!C:C=Endirim!B5869),0))</f>
        <v>0</v>
      </c>
      <c r="D5869" s="9" t="e">
        <f>VLOOKUP(C5869,campaign!$A$2:$D$18,4,FALSE)</f>
        <v>#N/A</v>
      </c>
      <c r="E5869" s="9">
        <f>_xlfn.MAXIFS(data!G:G,data!A:A,Endirim!A5869)</f>
        <v>0</v>
      </c>
      <c r="F5869" s="9" t="e">
        <f>IF(E5869=D5869,"no discount",_xlfn.XLOOKUP(E5869,campaign!$D$2:$D$18,campaign!$B$2:$B$18))</f>
        <v>#N/A</v>
      </c>
    </row>
    <row r="5870" spans="1:6" x14ac:dyDescent="0.3">
      <c r="A5870" s="9">
        <f>customer!A5870</f>
        <v>0</v>
      </c>
      <c r="B5870" s="10">
        <f>_xlfn.MAXIFS(data!C:C,data!A:A,Endirim!A5870)</f>
        <v>0</v>
      </c>
      <c r="C5870" s="9" cm="1">
        <f t="array" ref="C5870">INDEX(data!B:B,MATCH(1,(data!A:A=Endirim!A5870)*(data!C:C=Endirim!B5870),0))</f>
        <v>0</v>
      </c>
      <c r="D5870" s="9" t="e">
        <f>VLOOKUP(C5870,campaign!$A$2:$D$18,4,FALSE)</f>
        <v>#N/A</v>
      </c>
      <c r="E5870" s="9">
        <f>_xlfn.MAXIFS(data!G:G,data!A:A,Endirim!A5870)</f>
        <v>0</v>
      </c>
      <c r="F5870" s="9" t="e">
        <f>IF(E5870=D5870,"no discount",_xlfn.XLOOKUP(E5870,campaign!$D$2:$D$18,campaign!$B$2:$B$18))</f>
        <v>#N/A</v>
      </c>
    </row>
    <row r="5871" spans="1:6" x14ac:dyDescent="0.3">
      <c r="A5871" s="9">
        <f>customer!A5871</f>
        <v>0</v>
      </c>
      <c r="B5871" s="10">
        <f>_xlfn.MAXIFS(data!C:C,data!A:A,Endirim!A5871)</f>
        <v>0</v>
      </c>
      <c r="C5871" s="9" cm="1">
        <f t="array" ref="C5871">INDEX(data!B:B,MATCH(1,(data!A:A=Endirim!A5871)*(data!C:C=Endirim!B5871),0))</f>
        <v>0</v>
      </c>
      <c r="D5871" s="9" t="e">
        <f>VLOOKUP(C5871,campaign!$A$2:$D$18,4,FALSE)</f>
        <v>#N/A</v>
      </c>
      <c r="E5871" s="9">
        <f>_xlfn.MAXIFS(data!G:G,data!A:A,Endirim!A5871)</f>
        <v>0</v>
      </c>
      <c r="F5871" s="9" t="e">
        <f>IF(E5871=D5871,"no discount",_xlfn.XLOOKUP(E5871,campaign!$D$2:$D$18,campaign!$B$2:$B$18))</f>
        <v>#N/A</v>
      </c>
    </row>
    <row r="5872" spans="1:6" x14ac:dyDescent="0.3">
      <c r="A5872" s="9">
        <f>customer!A5872</f>
        <v>0</v>
      </c>
      <c r="B5872" s="10">
        <f>_xlfn.MAXIFS(data!C:C,data!A:A,Endirim!A5872)</f>
        <v>0</v>
      </c>
      <c r="C5872" s="9" cm="1">
        <f t="array" ref="C5872">INDEX(data!B:B,MATCH(1,(data!A:A=Endirim!A5872)*(data!C:C=Endirim!B5872),0))</f>
        <v>0</v>
      </c>
      <c r="D5872" s="9" t="e">
        <f>VLOOKUP(C5872,campaign!$A$2:$D$18,4,FALSE)</f>
        <v>#N/A</v>
      </c>
      <c r="E5872" s="9">
        <f>_xlfn.MAXIFS(data!G:G,data!A:A,Endirim!A5872)</f>
        <v>0</v>
      </c>
      <c r="F5872" s="9" t="e">
        <f>IF(E5872=D5872,"no discount",_xlfn.XLOOKUP(E5872,campaign!$D$2:$D$18,campaign!$B$2:$B$18))</f>
        <v>#N/A</v>
      </c>
    </row>
    <row r="5873" spans="1:6" x14ac:dyDescent="0.3">
      <c r="A5873" s="9">
        <f>customer!A5873</f>
        <v>0</v>
      </c>
      <c r="B5873" s="10">
        <f>_xlfn.MAXIFS(data!C:C,data!A:A,Endirim!A5873)</f>
        <v>0</v>
      </c>
      <c r="C5873" s="9" cm="1">
        <f t="array" ref="C5873">INDEX(data!B:B,MATCH(1,(data!A:A=Endirim!A5873)*(data!C:C=Endirim!B5873),0))</f>
        <v>0</v>
      </c>
      <c r="D5873" s="9" t="e">
        <f>VLOOKUP(C5873,campaign!$A$2:$D$18,4,FALSE)</f>
        <v>#N/A</v>
      </c>
      <c r="E5873" s="9">
        <f>_xlfn.MAXIFS(data!G:G,data!A:A,Endirim!A5873)</f>
        <v>0</v>
      </c>
      <c r="F5873" s="9" t="e">
        <f>IF(E5873=D5873,"no discount",_xlfn.XLOOKUP(E5873,campaign!$D$2:$D$18,campaign!$B$2:$B$18))</f>
        <v>#N/A</v>
      </c>
    </row>
    <row r="5874" spans="1:6" x14ac:dyDescent="0.3">
      <c r="A5874" s="9">
        <f>customer!A5874</f>
        <v>0</v>
      </c>
      <c r="B5874" s="10">
        <f>_xlfn.MAXIFS(data!C:C,data!A:A,Endirim!A5874)</f>
        <v>0</v>
      </c>
      <c r="C5874" s="9" cm="1">
        <f t="array" ref="C5874">INDEX(data!B:B,MATCH(1,(data!A:A=Endirim!A5874)*(data!C:C=Endirim!B5874),0))</f>
        <v>0</v>
      </c>
      <c r="D5874" s="9" t="e">
        <f>VLOOKUP(C5874,campaign!$A$2:$D$18,4,FALSE)</f>
        <v>#N/A</v>
      </c>
      <c r="E5874" s="9">
        <f>_xlfn.MAXIFS(data!G:G,data!A:A,Endirim!A5874)</f>
        <v>0</v>
      </c>
      <c r="F5874" s="9" t="e">
        <f>IF(E5874=D5874,"no discount",_xlfn.XLOOKUP(E5874,campaign!$D$2:$D$18,campaign!$B$2:$B$18))</f>
        <v>#N/A</v>
      </c>
    </row>
    <row r="5875" spans="1:6" x14ac:dyDescent="0.3">
      <c r="A5875" s="9">
        <f>customer!A5875</f>
        <v>0</v>
      </c>
      <c r="B5875" s="10">
        <f>_xlfn.MAXIFS(data!C:C,data!A:A,Endirim!A5875)</f>
        <v>0</v>
      </c>
      <c r="C5875" s="9" cm="1">
        <f t="array" ref="C5875">INDEX(data!B:B,MATCH(1,(data!A:A=Endirim!A5875)*(data!C:C=Endirim!B5875),0))</f>
        <v>0</v>
      </c>
      <c r="D5875" s="9" t="e">
        <f>VLOOKUP(C5875,campaign!$A$2:$D$18,4,FALSE)</f>
        <v>#N/A</v>
      </c>
      <c r="E5875" s="9">
        <f>_xlfn.MAXIFS(data!G:G,data!A:A,Endirim!A5875)</f>
        <v>0</v>
      </c>
      <c r="F5875" s="9" t="e">
        <f>IF(E5875=D5875,"no discount",_xlfn.XLOOKUP(E5875,campaign!$D$2:$D$18,campaign!$B$2:$B$18))</f>
        <v>#N/A</v>
      </c>
    </row>
    <row r="5876" spans="1:6" x14ac:dyDescent="0.3">
      <c r="A5876" s="9">
        <f>customer!A5876</f>
        <v>0</v>
      </c>
      <c r="B5876" s="10">
        <f>_xlfn.MAXIFS(data!C:C,data!A:A,Endirim!A5876)</f>
        <v>0</v>
      </c>
      <c r="C5876" s="9" cm="1">
        <f t="array" ref="C5876">INDEX(data!B:B,MATCH(1,(data!A:A=Endirim!A5876)*(data!C:C=Endirim!B5876),0))</f>
        <v>0</v>
      </c>
      <c r="D5876" s="9" t="e">
        <f>VLOOKUP(C5876,campaign!$A$2:$D$18,4,FALSE)</f>
        <v>#N/A</v>
      </c>
      <c r="E5876" s="9">
        <f>_xlfn.MAXIFS(data!G:G,data!A:A,Endirim!A5876)</f>
        <v>0</v>
      </c>
      <c r="F5876" s="9" t="e">
        <f>IF(E5876=D5876,"no discount",_xlfn.XLOOKUP(E5876,campaign!$D$2:$D$18,campaign!$B$2:$B$18))</f>
        <v>#N/A</v>
      </c>
    </row>
    <row r="5877" spans="1:6" x14ac:dyDescent="0.3">
      <c r="A5877" s="9">
        <f>customer!A5877</f>
        <v>0</v>
      </c>
      <c r="B5877" s="10">
        <f>_xlfn.MAXIFS(data!C:C,data!A:A,Endirim!A5877)</f>
        <v>0</v>
      </c>
      <c r="C5877" s="9" cm="1">
        <f t="array" ref="C5877">INDEX(data!B:B,MATCH(1,(data!A:A=Endirim!A5877)*(data!C:C=Endirim!B5877),0))</f>
        <v>0</v>
      </c>
      <c r="D5877" s="9" t="e">
        <f>VLOOKUP(C5877,campaign!$A$2:$D$18,4,FALSE)</f>
        <v>#N/A</v>
      </c>
      <c r="E5877" s="9">
        <f>_xlfn.MAXIFS(data!G:G,data!A:A,Endirim!A5877)</f>
        <v>0</v>
      </c>
      <c r="F5877" s="9" t="e">
        <f>IF(E5877=D5877,"no discount",_xlfn.XLOOKUP(E5877,campaign!$D$2:$D$18,campaign!$B$2:$B$18))</f>
        <v>#N/A</v>
      </c>
    </row>
    <row r="5878" spans="1:6" x14ac:dyDescent="0.3">
      <c r="A5878" s="9">
        <f>customer!A5878</f>
        <v>0</v>
      </c>
      <c r="B5878" s="10">
        <f>_xlfn.MAXIFS(data!C:C,data!A:A,Endirim!A5878)</f>
        <v>0</v>
      </c>
      <c r="C5878" s="9" cm="1">
        <f t="array" ref="C5878">INDEX(data!B:B,MATCH(1,(data!A:A=Endirim!A5878)*(data!C:C=Endirim!B5878),0))</f>
        <v>0</v>
      </c>
      <c r="D5878" s="9" t="e">
        <f>VLOOKUP(C5878,campaign!$A$2:$D$18,4,FALSE)</f>
        <v>#N/A</v>
      </c>
      <c r="E5878" s="9">
        <f>_xlfn.MAXIFS(data!G:G,data!A:A,Endirim!A5878)</f>
        <v>0</v>
      </c>
      <c r="F5878" s="9" t="e">
        <f>IF(E5878=D5878,"no discount",_xlfn.XLOOKUP(E5878,campaign!$D$2:$D$18,campaign!$B$2:$B$18))</f>
        <v>#N/A</v>
      </c>
    </row>
    <row r="5879" spans="1:6" x14ac:dyDescent="0.3">
      <c r="A5879" s="9">
        <f>customer!A5879</f>
        <v>0</v>
      </c>
      <c r="B5879" s="10">
        <f>_xlfn.MAXIFS(data!C:C,data!A:A,Endirim!A5879)</f>
        <v>0</v>
      </c>
      <c r="C5879" s="9" cm="1">
        <f t="array" ref="C5879">INDEX(data!B:B,MATCH(1,(data!A:A=Endirim!A5879)*(data!C:C=Endirim!B5879),0))</f>
        <v>0</v>
      </c>
      <c r="D5879" s="9" t="e">
        <f>VLOOKUP(C5879,campaign!$A$2:$D$18,4,FALSE)</f>
        <v>#N/A</v>
      </c>
      <c r="E5879" s="9">
        <f>_xlfn.MAXIFS(data!G:G,data!A:A,Endirim!A5879)</f>
        <v>0</v>
      </c>
      <c r="F5879" s="9" t="e">
        <f>IF(E5879=D5879,"no discount",_xlfn.XLOOKUP(E5879,campaign!$D$2:$D$18,campaign!$B$2:$B$18))</f>
        <v>#N/A</v>
      </c>
    </row>
    <row r="5880" spans="1:6" x14ac:dyDescent="0.3">
      <c r="A5880" s="9">
        <f>customer!A5880</f>
        <v>0</v>
      </c>
      <c r="B5880" s="10">
        <f>_xlfn.MAXIFS(data!C:C,data!A:A,Endirim!A5880)</f>
        <v>0</v>
      </c>
      <c r="C5880" s="9" cm="1">
        <f t="array" ref="C5880">INDEX(data!B:B,MATCH(1,(data!A:A=Endirim!A5880)*(data!C:C=Endirim!B5880),0))</f>
        <v>0</v>
      </c>
      <c r="D5880" s="9" t="e">
        <f>VLOOKUP(C5880,campaign!$A$2:$D$18,4,FALSE)</f>
        <v>#N/A</v>
      </c>
      <c r="E5880" s="9">
        <f>_xlfn.MAXIFS(data!G:G,data!A:A,Endirim!A5880)</f>
        <v>0</v>
      </c>
      <c r="F5880" s="9" t="e">
        <f>IF(E5880=D5880,"no discount",_xlfn.XLOOKUP(E5880,campaign!$D$2:$D$18,campaign!$B$2:$B$18))</f>
        <v>#N/A</v>
      </c>
    </row>
    <row r="5881" spans="1:6" x14ac:dyDescent="0.3">
      <c r="A5881" s="9">
        <f>customer!A5881</f>
        <v>0</v>
      </c>
      <c r="B5881" s="10">
        <f>_xlfn.MAXIFS(data!C:C,data!A:A,Endirim!A5881)</f>
        <v>0</v>
      </c>
      <c r="C5881" s="9" cm="1">
        <f t="array" ref="C5881">INDEX(data!B:B,MATCH(1,(data!A:A=Endirim!A5881)*(data!C:C=Endirim!B5881),0))</f>
        <v>0</v>
      </c>
      <c r="D5881" s="9" t="e">
        <f>VLOOKUP(C5881,campaign!$A$2:$D$18,4,FALSE)</f>
        <v>#N/A</v>
      </c>
      <c r="E5881" s="9">
        <f>_xlfn.MAXIFS(data!G:G,data!A:A,Endirim!A5881)</f>
        <v>0</v>
      </c>
      <c r="F5881" s="9" t="e">
        <f>IF(E5881=D5881,"no discount",_xlfn.XLOOKUP(E5881,campaign!$D$2:$D$18,campaign!$B$2:$B$18))</f>
        <v>#N/A</v>
      </c>
    </row>
    <row r="5882" spans="1:6" x14ac:dyDescent="0.3">
      <c r="A5882" s="9">
        <f>customer!A5882</f>
        <v>0</v>
      </c>
      <c r="B5882" s="10">
        <f>_xlfn.MAXIFS(data!C:C,data!A:A,Endirim!A5882)</f>
        <v>0</v>
      </c>
      <c r="C5882" s="9" cm="1">
        <f t="array" ref="C5882">INDEX(data!B:B,MATCH(1,(data!A:A=Endirim!A5882)*(data!C:C=Endirim!B5882),0))</f>
        <v>0</v>
      </c>
      <c r="D5882" s="9" t="e">
        <f>VLOOKUP(C5882,campaign!$A$2:$D$18,4,FALSE)</f>
        <v>#N/A</v>
      </c>
      <c r="E5882" s="9">
        <f>_xlfn.MAXIFS(data!G:G,data!A:A,Endirim!A5882)</f>
        <v>0</v>
      </c>
      <c r="F5882" s="9" t="e">
        <f>IF(E5882=D5882,"no discount",_xlfn.XLOOKUP(E5882,campaign!$D$2:$D$18,campaign!$B$2:$B$18))</f>
        <v>#N/A</v>
      </c>
    </row>
    <row r="5883" spans="1:6" x14ac:dyDescent="0.3">
      <c r="A5883" s="9">
        <f>customer!A5883</f>
        <v>0</v>
      </c>
      <c r="B5883" s="10">
        <f>_xlfn.MAXIFS(data!C:C,data!A:A,Endirim!A5883)</f>
        <v>0</v>
      </c>
      <c r="C5883" s="9" cm="1">
        <f t="array" ref="C5883">INDEX(data!B:B,MATCH(1,(data!A:A=Endirim!A5883)*(data!C:C=Endirim!B5883),0))</f>
        <v>0</v>
      </c>
      <c r="D5883" s="9" t="e">
        <f>VLOOKUP(C5883,campaign!$A$2:$D$18,4,FALSE)</f>
        <v>#N/A</v>
      </c>
      <c r="E5883" s="9">
        <f>_xlfn.MAXIFS(data!G:G,data!A:A,Endirim!A5883)</f>
        <v>0</v>
      </c>
      <c r="F5883" s="9" t="e">
        <f>IF(E5883=D5883,"no discount",_xlfn.XLOOKUP(E5883,campaign!$D$2:$D$18,campaign!$B$2:$B$18))</f>
        <v>#N/A</v>
      </c>
    </row>
    <row r="5884" spans="1:6" x14ac:dyDescent="0.3">
      <c r="A5884" s="9">
        <f>customer!A5884</f>
        <v>0</v>
      </c>
      <c r="B5884" s="10">
        <f>_xlfn.MAXIFS(data!C:C,data!A:A,Endirim!A5884)</f>
        <v>0</v>
      </c>
      <c r="C5884" s="9" cm="1">
        <f t="array" ref="C5884">INDEX(data!B:B,MATCH(1,(data!A:A=Endirim!A5884)*(data!C:C=Endirim!B5884),0))</f>
        <v>0</v>
      </c>
      <c r="D5884" s="9" t="e">
        <f>VLOOKUP(C5884,campaign!$A$2:$D$18,4,FALSE)</f>
        <v>#N/A</v>
      </c>
      <c r="E5884" s="9">
        <f>_xlfn.MAXIFS(data!G:G,data!A:A,Endirim!A5884)</f>
        <v>0</v>
      </c>
      <c r="F5884" s="9" t="e">
        <f>IF(E5884=D5884,"no discount",_xlfn.XLOOKUP(E5884,campaign!$D$2:$D$18,campaign!$B$2:$B$18))</f>
        <v>#N/A</v>
      </c>
    </row>
    <row r="5885" spans="1:6" x14ac:dyDescent="0.3">
      <c r="A5885" s="9">
        <f>customer!A5885</f>
        <v>0</v>
      </c>
      <c r="B5885" s="10">
        <f>_xlfn.MAXIFS(data!C:C,data!A:A,Endirim!A5885)</f>
        <v>0</v>
      </c>
      <c r="C5885" s="9" cm="1">
        <f t="array" ref="C5885">INDEX(data!B:B,MATCH(1,(data!A:A=Endirim!A5885)*(data!C:C=Endirim!B5885),0))</f>
        <v>0</v>
      </c>
      <c r="D5885" s="9" t="e">
        <f>VLOOKUP(C5885,campaign!$A$2:$D$18,4,FALSE)</f>
        <v>#N/A</v>
      </c>
      <c r="E5885" s="9">
        <f>_xlfn.MAXIFS(data!G:G,data!A:A,Endirim!A5885)</f>
        <v>0</v>
      </c>
      <c r="F5885" s="9" t="e">
        <f>IF(E5885=D5885,"no discount",_xlfn.XLOOKUP(E5885,campaign!$D$2:$D$18,campaign!$B$2:$B$18))</f>
        <v>#N/A</v>
      </c>
    </row>
    <row r="5886" spans="1:6" x14ac:dyDescent="0.3">
      <c r="A5886" s="9">
        <f>customer!A5886</f>
        <v>0</v>
      </c>
      <c r="B5886" s="10">
        <f>_xlfn.MAXIFS(data!C:C,data!A:A,Endirim!A5886)</f>
        <v>0</v>
      </c>
      <c r="C5886" s="9" cm="1">
        <f t="array" ref="C5886">INDEX(data!B:B,MATCH(1,(data!A:A=Endirim!A5886)*(data!C:C=Endirim!B5886),0))</f>
        <v>0</v>
      </c>
      <c r="D5886" s="9" t="e">
        <f>VLOOKUP(C5886,campaign!$A$2:$D$18,4,FALSE)</f>
        <v>#N/A</v>
      </c>
      <c r="E5886" s="9">
        <f>_xlfn.MAXIFS(data!G:G,data!A:A,Endirim!A5886)</f>
        <v>0</v>
      </c>
      <c r="F5886" s="9" t="e">
        <f>IF(E5886=D5886,"no discount",_xlfn.XLOOKUP(E5886,campaign!$D$2:$D$18,campaign!$B$2:$B$18))</f>
        <v>#N/A</v>
      </c>
    </row>
    <row r="5887" spans="1:6" x14ac:dyDescent="0.3">
      <c r="A5887" s="9">
        <f>customer!A5887</f>
        <v>0</v>
      </c>
      <c r="B5887" s="10">
        <f>_xlfn.MAXIFS(data!C:C,data!A:A,Endirim!A5887)</f>
        <v>0</v>
      </c>
      <c r="C5887" s="9" cm="1">
        <f t="array" ref="C5887">INDEX(data!B:B,MATCH(1,(data!A:A=Endirim!A5887)*(data!C:C=Endirim!B5887),0))</f>
        <v>0</v>
      </c>
      <c r="D5887" s="9" t="e">
        <f>VLOOKUP(C5887,campaign!$A$2:$D$18,4,FALSE)</f>
        <v>#N/A</v>
      </c>
      <c r="E5887" s="9">
        <f>_xlfn.MAXIFS(data!G:G,data!A:A,Endirim!A5887)</f>
        <v>0</v>
      </c>
      <c r="F5887" s="9" t="e">
        <f>IF(E5887=D5887,"no discount",_xlfn.XLOOKUP(E5887,campaign!$D$2:$D$18,campaign!$B$2:$B$18))</f>
        <v>#N/A</v>
      </c>
    </row>
    <row r="5888" spans="1:6" x14ac:dyDescent="0.3">
      <c r="A5888" s="9">
        <f>customer!A5888</f>
        <v>0</v>
      </c>
      <c r="B5888" s="10">
        <f>_xlfn.MAXIFS(data!C:C,data!A:A,Endirim!A5888)</f>
        <v>0</v>
      </c>
      <c r="C5888" s="9" cm="1">
        <f t="array" ref="C5888">INDEX(data!B:B,MATCH(1,(data!A:A=Endirim!A5888)*(data!C:C=Endirim!B5888),0))</f>
        <v>0</v>
      </c>
      <c r="D5888" s="9" t="e">
        <f>VLOOKUP(C5888,campaign!$A$2:$D$18,4,FALSE)</f>
        <v>#N/A</v>
      </c>
      <c r="E5888" s="9">
        <f>_xlfn.MAXIFS(data!G:G,data!A:A,Endirim!A5888)</f>
        <v>0</v>
      </c>
      <c r="F5888" s="9" t="e">
        <f>IF(E5888=D5888,"no discount",_xlfn.XLOOKUP(E5888,campaign!$D$2:$D$18,campaign!$B$2:$B$18))</f>
        <v>#N/A</v>
      </c>
    </row>
    <row r="5889" spans="1:6" x14ac:dyDescent="0.3">
      <c r="A5889" s="9">
        <f>customer!A5889</f>
        <v>0</v>
      </c>
      <c r="B5889" s="10">
        <f>_xlfn.MAXIFS(data!C:C,data!A:A,Endirim!A5889)</f>
        <v>0</v>
      </c>
      <c r="C5889" s="9" cm="1">
        <f t="array" ref="C5889">INDEX(data!B:B,MATCH(1,(data!A:A=Endirim!A5889)*(data!C:C=Endirim!B5889),0))</f>
        <v>0</v>
      </c>
      <c r="D5889" s="9" t="e">
        <f>VLOOKUP(C5889,campaign!$A$2:$D$18,4,FALSE)</f>
        <v>#N/A</v>
      </c>
      <c r="E5889" s="9">
        <f>_xlfn.MAXIFS(data!G:G,data!A:A,Endirim!A5889)</f>
        <v>0</v>
      </c>
      <c r="F5889" s="9" t="e">
        <f>IF(E5889=D5889,"no discount",_xlfn.XLOOKUP(E5889,campaign!$D$2:$D$18,campaign!$B$2:$B$18))</f>
        <v>#N/A</v>
      </c>
    </row>
    <row r="5890" spans="1:6" x14ac:dyDescent="0.3">
      <c r="A5890" s="9">
        <f>customer!A5890</f>
        <v>0</v>
      </c>
      <c r="B5890" s="10">
        <f>_xlfn.MAXIFS(data!C:C,data!A:A,Endirim!A5890)</f>
        <v>0</v>
      </c>
      <c r="C5890" s="9" cm="1">
        <f t="array" ref="C5890">INDEX(data!B:B,MATCH(1,(data!A:A=Endirim!A5890)*(data!C:C=Endirim!B5890),0))</f>
        <v>0</v>
      </c>
      <c r="D5890" s="9" t="e">
        <f>VLOOKUP(C5890,campaign!$A$2:$D$18,4,FALSE)</f>
        <v>#N/A</v>
      </c>
      <c r="E5890" s="9">
        <f>_xlfn.MAXIFS(data!G:G,data!A:A,Endirim!A5890)</f>
        <v>0</v>
      </c>
      <c r="F5890" s="9" t="e">
        <f>IF(E5890=D5890,"no discount",_xlfn.XLOOKUP(E5890,campaign!$D$2:$D$18,campaign!$B$2:$B$18))</f>
        <v>#N/A</v>
      </c>
    </row>
    <row r="5891" spans="1:6" x14ac:dyDescent="0.3">
      <c r="A5891" s="9">
        <f>customer!A5891</f>
        <v>0</v>
      </c>
      <c r="B5891" s="10">
        <f>_xlfn.MAXIFS(data!C:C,data!A:A,Endirim!A5891)</f>
        <v>0</v>
      </c>
      <c r="C5891" s="9" cm="1">
        <f t="array" ref="C5891">INDEX(data!B:B,MATCH(1,(data!A:A=Endirim!A5891)*(data!C:C=Endirim!B5891),0))</f>
        <v>0</v>
      </c>
      <c r="D5891" s="9" t="e">
        <f>VLOOKUP(C5891,campaign!$A$2:$D$18,4,FALSE)</f>
        <v>#N/A</v>
      </c>
      <c r="E5891" s="9">
        <f>_xlfn.MAXIFS(data!G:G,data!A:A,Endirim!A5891)</f>
        <v>0</v>
      </c>
      <c r="F5891" s="9" t="e">
        <f>IF(E5891=D5891,"no discount",_xlfn.XLOOKUP(E5891,campaign!$D$2:$D$18,campaign!$B$2:$B$18))</f>
        <v>#N/A</v>
      </c>
    </row>
    <row r="5892" spans="1:6" x14ac:dyDescent="0.3">
      <c r="A5892" s="9">
        <f>customer!A5892</f>
        <v>0</v>
      </c>
      <c r="B5892" s="10">
        <f>_xlfn.MAXIFS(data!C:C,data!A:A,Endirim!A5892)</f>
        <v>0</v>
      </c>
      <c r="C5892" s="9" cm="1">
        <f t="array" ref="C5892">INDEX(data!B:B,MATCH(1,(data!A:A=Endirim!A5892)*(data!C:C=Endirim!B5892),0))</f>
        <v>0</v>
      </c>
      <c r="D5892" s="9" t="e">
        <f>VLOOKUP(C5892,campaign!$A$2:$D$18,4,FALSE)</f>
        <v>#N/A</v>
      </c>
      <c r="E5892" s="9">
        <f>_xlfn.MAXIFS(data!G:G,data!A:A,Endirim!A5892)</f>
        <v>0</v>
      </c>
      <c r="F5892" s="9" t="e">
        <f>IF(E5892=D5892,"no discount",_xlfn.XLOOKUP(E5892,campaign!$D$2:$D$18,campaign!$B$2:$B$18))</f>
        <v>#N/A</v>
      </c>
    </row>
    <row r="5893" spans="1:6" x14ac:dyDescent="0.3">
      <c r="A5893" s="9">
        <f>customer!A5893</f>
        <v>0</v>
      </c>
      <c r="B5893" s="10">
        <f>_xlfn.MAXIFS(data!C:C,data!A:A,Endirim!A5893)</f>
        <v>0</v>
      </c>
      <c r="C5893" s="9" cm="1">
        <f t="array" ref="C5893">INDEX(data!B:B,MATCH(1,(data!A:A=Endirim!A5893)*(data!C:C=Endirim!B5893),0))</f>
        <v>0</v>
      </c>
      <c r="D5893" s="9" t="e">
        <f>VLOOKUP(C5893,campaign!$A$2:$D$18,4,FALSE)</f>
        <v>#N/A</v>
      </c>
      <c r="E5893" s="9">
        <f>_xlfn.MAXIFS(data!G:G,data!A:A,Endirim!A5893)</f>
        <v>0</v>
      </c>
      <c r="F5893" s="9" t="e">
        <f>IF(E5893=D5893,"no discount",_xlfn.XLOOKUP(E5893,campaign!$D$2:$D$18,campaign!$B$2:$B$18))</f>
        <v>#N/A</v>
      </c>
    </row>
    <row r="5894" spans="1:6" x14ac:dyDescent="0.3">
      <c r="A5894" s="9">
        <f>customer!A5894</f>
        <v>0</v>
      </c>
      <c r="B5894" s="10">
        <f>_xlfn.MAXIFS(data!C:C,data!A:A,Endirim!A5894)</f>
        <v>0</v>
      </c>
      <c r="C5894" s="9" cm="1">
        <f t="array" ref="C5894">INDEX(data!B:B,MATCH(1,(data!A:A=Endirim!A5894)*(data!C:C=Endirim!B5894),0))</f>
        <v>0</v>
      </c>
      <c r="D5894" s="9" t="e">
        <f>VLOOKUP(C5894,campaign!$A$2:$D$18,4,FALSE)</f>
        <v>#N/A</v>
      </c>
      <c r="E5894" s="9">
        <f>_xlfn.MAXIFS(data!G:G,data!A:A,Endirim!A5894)</f>
        <v>0</v>
      </c>
      <c r="F5894" s="9" t="e">
        <f>IF(E5894=D5894,"no discount",_xlfn.XLOOKUP(E5894,campaign!$D$2:$D$18,campaign!$B$2:$B$18))</f>
        <v>#N/A</v>
      </c>
    </row>
    <row r="5895" spans="1:6" x14ac:dyDescent="0.3">
      <c r="A5895" s="9">
        <f>customer!A5895</f>
        <v>0</v>
      </c>
      <c r="B5895" s="10">
        <f>_xlfn.MAXIFS(data!C:C,data!A:A,Endirim!A5895)</f>
        <v>0</v>
      </c>
      <c r="C5895" s="9" cm="1">
        <f t="array" ref="C5895">INDEX(data!B:B,MATCH(1,(data!A:A=Endirim!A5895)*(data!C:C=Endirim!B5895),0))</f>
        <v>0</v>
      </c>
      <c r="D5895" s="9" t="e">
        <f>VLOOKUP(C5895,campaign!$A$2:$D$18,4,FALSE)</f>
        <v>#N/A</v>
      </c>
      <c r="E5895" s="9">
        <f>_xlfn.MAXIFS(data!G:G,data!A:A,Endirim!A5895)</f>
        <v>0</v>
      </c>
      <c r="F5895" s="9" t="e">
        <f>IF(E5895=D5895,"no discount",_xlfn.XLOOKUP(E5895,campaign!$D$2:$D$18,campaign!$B$2:$B$18))</f>
        <v>#N/A</v>
      </c>
    </row>
    <row r="5896" spans="1:6" x14ac:dyDescent="0.3">
      <c r="A5896" s="9">
        <f>customer!A5896</f>
        <v>0</v>
      </c>
      <c r="B5896" s="10">
        <f>_xlfn.MAXIFS(data!C:C,data!A:A,Endirim!A5896)</f>
        <v>0</v>
      </c>
      <c r="C5896" s="9" cm="1">
        <f t="array" ref="C5896">INDEX(data!B:B,MATCH(1,(data!A:A=Endirim!A5896)*(data!C:C=Endirim!B5896),0))</f>
        <v>0</v>
      </c>
      <c r="D5896" s="9" t="e">
        <f>VLOOKUP(C5896,campaign!$A$2:$D$18,4,FALSE)</f>
        <v>#N/A</v>
      </c>
      <c r="E5896" s="9">
        <f>_xlfn.MAXIFS(data!G:G,data!A:A,Endirim!A5896)</f>
        <v>0</v>
      </c>
      <c r="F5896" s="9" t="e">
        <f>IF(E5896=D5896,"no discount",_xlfn.XLOOKUP(E5896,campaign!$D$2:$D$18,campaign!$B$2:$B$18))</f>
        <v>#N/A</v>
      </c>
    </row>
    <row r="5897" spans="1:6" x14ac:dyDescent="0.3">
      <c r="A5897" s="9">
        <f>customer!A5897</f>
        <v>0</v>
      </c>
      <c r="B5897" s="10">
        <f>_xlfn.MAXIFS(data!C:C,data!A:A,Endirim!A5897)</f>
        <v>0</v>
      </c>
      <c r="C5897" s="9" cm="1">
        <f t="array" ref="C5897">INDEX(data!B:B,MATCH(1,(data!A:A=Endirim!A5897)*(data!C:C=Endirim!B5897),0))</f>
        <v>0</v>
      </c>
      <c r="D5897" s="9" t="e">
        <f>VLOOKUP(C5897,campaign!$A$2:$D$18,4,FALSE)</f>
        <v>#N/A</v>
      </c>
      <c r="E5897" s="9">
        <f>_xlfn.MAXIFS(data!G:G,data!A:A,Endirim!A5897)</f>
        <v>0</v>
      </c>
      <c r="F5897" s="9" t="e">
        <f>IF(E5897=D5897,"no discount",_xlfn.XLOOKUP(E5897,campaign!$D$2:$D$18,campaign!$B$2:$B$18))</f>
        <v>#N/A</v>
      </c>
    </row>
    <row r="5898" spans="1:6" x14ac:dyDescent="0.3">
      <c r="A5898" s="9">
        <f>customer!A5898</f>
        <v>0</v>
      </c>
      <c r="B5898" s="10">
        <f>_xlfn.MAXIFS(data!C:C,data!A:A,Endirim!A5898)</f>
        <v>0</v>
      </c>
      <c r="C5898" s="9" cm="1">
        <f t="array" ref="C5898">INDEX(data!B:B,MATCH(1,(data!A:A=Endirim!A5898)*(data!C:C=Endirim!B5898),0))</f>
        <v>0</v>
      </c>
      <c r="D5898" s="9" t="e">
        <f>VLOOKUP(C5898,campaign!$A$2:$D$18,4,FALSE)</f>
        <v>#N/A</v>
      </c>
      <c r="E5898" s="9">
        <f>_xlfn.MAXIFS(data!G:G,data!A:A,Endirim!A5898)</f>
        <v>0</v>
      </c>
      <c r="F5898" s="9" t="e">
        <f>IF(E5898=D5898,"no discount",_xlfn.XLOOKUP(E5898,campaign!$D$2:$D$18,campaign!$B$2:$B$18))</f>
        <v>#N/A</v>
      </c>
    </row>
    <row r="5899" spans="1:6" x14ac:dyDescent="0.3">
      <c r="A5899" s="9">
        <f>customer!A5899</f>
        <v>0</v>
      </c>
      <c r="B5899" s="10">
        <f>_xlfn.MAXIFS(data!C:C,data!A:A,Endirim!A5899)</f>
        <v>0</v>
      </c>
      <c r="C5899" s="9" cm="1">
        <f t="array" ref="C5899">INDEX(data!B:B,MATCH(1,(data!A:A=Endirim!A5899)*(data!C:C=Endirim!B5899),0))</f>
        <v>0</v>
      </c>
      <c r="D5899" s="9" t="e">
        <f>VLOOKUP(C5899,campaign!$A$2:$D$18,4,FALSE)</f>
        <v>#N/A</v>
      </c>
      <c r="E5899" s="9">
        <f>_xlfn.MAXIFS(data!G:G,data!A:A,Endirim!A5899)</f>
        <v>0</v>
      </c>
      <c r="F5899" s="9" t="e">
        <f>IF(E5899=D5899,"no discount",_xlfn.XLOOKUP(E5899,campaign!$D$2:$D$18,campaign!$B$2:$B$18))</f>
        <v>#N/A</v>
      </c>
    </row>
    <row r="5900" spans="1:6" x14ac:dyDescent="0.3">
      <c r="A5900" s="9">
        <f>customer!A5900</f>
        <v>0</v>
      </c>
      <c r="B5900" s="10">
        <f>_xlfn.MAXIFS(data!C:C,data!A:A,Endirim!A5900)</f>
        <v>0</v>
      </c>
      <c r="C5900" s="9" cm="1">
        <f t="array" ref="C5900">INDEX(data!B:B,MATCH(1,(data!A:A=Endirim!A5900)*(data!C:C=Endirim!B5900),0))</f>
        <v>0</v>
      </c>
      <c r="D5900" s="9" t="e">
        <f>VLOOKUP(C5900,campaign!$A$2:$D$18,4,FALSE)</f>
        <v>#N/A</v>
      </c>
      <c r="E5900" s="9">
        <f>_xlfn.MAXIFS(data!G:G,data!A:A,Endirim!A5900)</f>
        <v>0</v>
      </c>
      <c r="F5900" s="9" t="e">
        <f>IF(E5900=D5900,"no discount",_xlfn.XLOOKUP(E5900,campaign!$D$2:$D$18,campaign!$B$2:$B$18))</f>
        <v>#N/A</v>
      </c>
    </row>
    <row r="5901" spans="1:6" x14ac:dyDescent="0.3">
      <c r="A5901" s="9">
        <f>customer!A5901</f>
        <v>0</v>
      </c>
      <c r="B5901" s="10">
        <f>_xlfn.MAXIFS(data!C:C,data!A:A,Endirim!A5901)</f>
        <v>0</v>
      </c>
      <c r="C5901" s="9" cm="1">
        <f t="array" ref="C5901">INDEX(data!B:B,MATCH(1,(data!A:A=Endirim!A5901)*(data!C:C=Endirim!B5901),0))</f>
        <v>0</v>
      </c>
      <c r="D5901" s="9" t="e">
        <f>VLOOKUP(C5901,campaign!$A$2:$D$18,4,FALSE)</f>
        <v>#N/A</v>
      </c>
      <c r="E5901" s="9">
        <f>_xlfn.MAXIFS(data!G:G,data!A:A,Endirim!A5901)</f>
        <v>0</v>
      </c>
      <c r="F5901" s="9" t="e">
        <f>IF(E5901=D5901,"no discount",_xlfn.XLOOKUP(E5901,campaign!$D$2:$D$18,campaign!$B$2:$B$18))</f>
        <v>#N/A</v>
      </c>
    </row>
    <row r="5902" spans="1:6" x14ac:dyDescent="0.3">
      <c r="A5902" s="9">
        <f>customer!A5902</f>
        <v>0</v>
      </c>
      <c r="B5902" s="10">
        <f>_xlfn.MAXIFS(data!C:C,data!A:A,Endirim!A5902)</f>
        <v>0</v>
      </c>
      <c r="C5902" s="9" cm="1">
        <f t="array" ref="C5902">INDEX(data!B:B,MATCH(1,(data!A:A=Endirim!A5902)*(data!C:C=Endirim!B5902),0))</f>
        <v>0</v>
      </c>
      <c r="D5902" s="9" t="e">
        <f>VLOOKUP(C5902,campaign!$A$2:$D$18,4,FALSE)</f>
        <v>#N/A</v>
      </c>
      <c r="E5902" s="9">
        <f>_xlfn.MAXIFS(data!G:G,data!A:A,Endirim!A5902)</f>
        <v>0</v>
      </c>
      <c r="F5902" s="9" t="e">
        <f>IF(E5902=D5902,"no discount",_xlfn.XLOOKUP(E5902,campaign!$D$2:$D$18,campaign!$B$2:$B$18))</f>
        <v>#N/A</v>
      </c>
    </row>
    <row r="5903" spans="1:6" x14ac:dyDescent="0.3">
      <c r="A5903" s="9">
        <f>customer!A5903</f>
        <v>0</v>
      </c>
      <c r="B5903" s="10">
        <f>_xlfn.MAXIFS(data!C:C,data!A:A,Endirim!A5903)</f>
        <v>0</v>
      </c>
      <c r="C5903" s="9" cm="1">
        <f t="array" ref="C5903">INDEX(data!B:B,MATCH(1,(data!A:A=Endirim!A5903)*(data!C:C=Endirim!B5903),0))</f>
        <v>0</v>
      </c>
      <c r="D5903" s="9" t="e">
        <f>VLOOKUP(C5903,campaign!$A$2:$D$18,4,FALSE)</f>
        <v>#N/A</v>
      </c>
      <c r="E5903" s="9">
        <f>_xlfn.MAXIFS(data!G:G,data!A:A,Endirim!A5903)</f>
        <v>0</v>
      </c>
      <c r="F5903" s="9" t="e">
        <f>IF(E5903=D5903,"no discount",_xlfn.XLOOKUP(E5903,campaign!$D$2:$D$18,campaign!$B$2:$B$18))</f>
        <v>#N/A</v>
      </c>
    </row>
    <row r="5904" spans="1:6" x14ac:dyDescent="0.3">
      <c r="A5904" s="9">
        <f>customer!A5904</f>
        <v>0</v>
      </c>
      <c r="B5904" s="10">
        <f>_xlfn.MAXIFS(data!C:C,data!A:A,Endirim!A5904)</f>
        <v>0</v>
      </c>
      <c r="C5904" s="9" cm="1">
        <f t="array" ref="C5904">INDEX(data!B:B,MATCH(1,(data!A:A=Endirim!A5904)*(data!C:C=Endirim!B5904),0))</f>
        <v>0</v>
      </c>
      <c r="D5904" s="9" t="e">
        <f>VLOOKUP(C5904,campaign!$A$2:$D$18,4,FALSE)</f>
        <v>#N/A</v>
      </c>
      <c r="E5904" s="9">
        <f>_xlfn.MAXIFS(data!G:G,data!A:A,Endirim!A5904)</f>
        <v>0</v>
      </c>
      <c r="F5904" s="9" t="e">
        <f>IF(E5904=D5904,"no discount",_xlfn.XLOOKUP(E5904,campaign!$D$2:$D$18,campaign!$B$2:$B$18))</f>
        <v>#N/A</v>
      </c>
    </row>
    <row r="5905" spans="1:6" x14ac:dyDescent="0.3">
      <c r="A5905" s="9">
        <f>customer!A5905</f>
        <v>0</v>
      </c>
      <c r="B5905" s="10">
        <f>_xlfn.MAXIFS(data!C:C,data!A:A,Endirim!A5905)</f>
        <v>0</v>
      </c>
      <c r="C5905" s="9" cm="1">
        <f t="array" ref="C5905">INDEX(data!B:B,MATCH(1,(data!A:A=Endirim!A5905)*(data!C:C=Endirim!B5905),0))</f>
        <v>0</v>
      </c>
      <c r="D5905" s="9" t="e">
        <f>VLOOKUP(C5905,campaign!$A$2:$D$18,4,FALSE)</f>
        <v>#N/A</v>
      </c>
      <c r="E5905" s="9">
        <f>_xlfn.MAXIFS(data!G:G,data!A:A,Endirim!A5905)</f>
        <v>0</v>
      </c>
      <c r="F5905" s="9" t="e">
        <f>IF(E5905=D5905,"no discount",_xlfn.XLOOKUP(E5905,campaign!$D$2:$D$18,campaign!$B$2:$B$18))</f>
        <v>#N/A</v>
      </c>
    </row>
    <row r="5906" spans="1:6" x14ac:dyDescent="0.3">
      <c r="A5906" s="9">
        <f>customer!A5906</f>
        <v>0</v>
      </c>
      <c r="B5906" s="10">
        <f>_xlfn.MAXIFS(data!C:C,data!A:A,Endirim!A5906)</f>
        <v>0</v>
      </c>
      <c r="C5906" s="9" cm="1">
        <f t="array" ref="C5906">INDEX(data!B:B,MATCH(1,(data!A:A=Endirim!A5906)*(data!C:C=Endirim!B5906),0))</f>
        <v>0</v>
      </c>
      <c r="D5906" s="9" t="e">
        <f>VLOOKUP(C5906,campaign!$A$2:$D$18,4,FALSE)</f>
        <v>#N/A</v>
      </c>
      <c r="E5906" s="9">
        <f>_xlfn.MAXIFS(data!G:G,data!A:A,Endirim!A5906)</f>
        <v>0</v>
      </c>
      <c r="F5906" s="9" t="e">
        <f>IF(E5906=D5906,"no discount",_xlfn.XLOOKUP(E5906,campaign!$D$2:$D$18,campaign!$B$2:$B$18))</f>
        <v>#N/A</v>
      </c>
    </row>
    <row r="5907" spans="1:6" x14ac:dyDescent="0.3">
      <c r="A5907" s="9">
        <f>customer!A5907</f>
        <v>0</v>
      </c>
      <c r="B5907" s="10">
        <f>_xlfn.MAXIFS(data!C:C,data!A:A,Endirim!A5907)</f>
        <v>0</v>
      </c>
      <c r="C5907" s="9" cm="1">
        <f t="array" ref="C5907">INDEX(data!B:B,MATCH(1,(data!A:A=Endirim!A5907)*(data!C:C=Endirim!B5907),0))</f>
        <v>0</v>
      </c>
      <c r="D5907" s="9" t="e">
        <f>VLOOKUP(C5907,campaign!$A$2:$D$18,4,FALSE)</f>
        <v>#N/A</v>
      </c>
      <c r="E5907" s="9">
        <f>_xlfn.MAXIFS(data!G:G,data!A:A,Endirim!A5907)</f>
        <v>0</v>
      </c>
      <c r="F5907" s="9" t="e">
        <f>IF(E5907=D5907,"no discount",_xlfn.XLOOKUP(E5907,campaign!$D$2:$D$18,campaign!$B$2:$B$18))</f>
        <v>#N/A</v>
      </c>
    </row>
    <row r="5908" spans="1:6" x14ac:dyDescent="0.3">
      <c r="A5908" s="9">
        <f>customer!A5908</f>
        <v>0</v>
      </c>
      <c r="B5908" s="10">
        <f>_xlfn.MAXIFS(data!C:C,data!A:A,Endirim!A5908)</f>
        <v>0</v>
      </c>
      <c r="C5908" s="9" cm="1">
        <f t="array" ref="C5908">INDEX(data!B:B,MATCH(1,(data!A:A=Endirim!A5908)*(data!C:C=Endirim!B5908),0))</f>
        <v>0</v>
      </c>
      <c r="D5908" s="9" t="e">
        <f>VLOOKUP(C5908,campaign!$A$2:$D$18,4,FALSE)</f>
        <v>#N/A</v>
      </c>
      <c r="E5908" s="9">
        <f>_xlfn.MAXIFS(data!G:G,data!A:A,Endirim!A5908)</f>
        <v>0</v>
      </c>
      <c r="F5908" s="9" t="e">
        <f>IF(E5908=D5908,"no discount",_xlfn.XLOOKUP(E5908,campaign!$D$2:$D$18,campaign!$B$2:$B$18))</f>
        <v>#N/A</v>
      </c>
    </row>
    <row r="5909" spans="1:6" x14ac:dyDescent="0.3">
      <c r="A5909" s="9">
        <f>customer!A5909</f>
        <v>0</v>
      </c>
      <c r="B5909" s="10">
        <f>_xlfn.MAXIFS(data!C:C,data!A:A,Endirim!A5909)</f>
        <v>0</v>
      </c>
      <c r="C5909" s="9" cm="1">
        <f t="array" ref="C5909">INDEX(data!B:B,MATCH(1,(data!A:A=Endirim!A5909)*(data!C:C=Endirim!B5909),0))</f>
        <v>0</v>
      </c>
      <c r="D5909" s="9" t="e">
        <f>VLOOKUP(C5909,campaign!$A$2:$D$18,4,FALSE)</f>
        <v>#N/A</v>
      </c>
      <c r="E5909" s="9">
        <f>_xlfn.MAXIFS(data!G:G,data!A:A,Endirim!A5909)</f>
        <v>0</v>
      </c>
      <c r="F5909" s="9" t="e">
        <f>IF(E5909=D5909,"no discount",_xlfn.XLOOKUP(E5909,campaign!$D$2:$D$18,campaign!$B$2:$B$18))</f>
        <v>#N/A</v>
      </c>
    </row>
    <row r="5910" spans="1:6" x14ac:dyDescent="0.3">
      <c r="A5910" s="9">
        <f>customer!A5910</f>
        <v>0</v>
      </c>
      <c r="B5910" s="10">
        <f>_xlfn.MAXIFS(data!C:C,data!A:A,Endirim!A5910)</f>
        <v>0</v>
      </c>
      <c r="C5910" s="9" cm="1">
        <f t="array" ref="C5910">INDEX(data!B:B,MATCH(1,(data!A:A=Endirim!A5910)*(data!C:C=Endirim!B5910),0))</f>
        <v>0</v>
      </c>
      <c r="D5910" s="9" t="e">
        <f>VLOOKUP(C5910,campaign!$A$2:$D$18,4,FALSE)</f>
        <v>#N/A</v>
      </c>
      <c r="E5910" s="9">
        <f>_xlfn.MAXIFS(data!G:G,data!A:A,Endirim!A5910)</f>
        <v>0</v>
      </c>
      <c r="F5910" s="9" t="e">
        <f>IF(E5910=D5910,"no discount",_xlfn.XLOOKUP(E5910,campaign!$D$2:$D$18,campaign!$B$2:$B$18))</f>
        <v>#N/A</v>
      </c>
    </row>
    <row r="5911" spans="1:6" x14ac:dyDescent="0.3">
      <c r="A5911" s="9">
        <f>customer!A5911</f>
        <v>0</v>
      </c>
      <c r="B5911" s="10">
        <f>_xlfn.MAXIFS(data!C:C,data!A:A,Endirim!A5911)</f>
        <v>0</v>
      </c>
      <c r="C5911" s="9" cm="1">
        <f t="array" ref="C5911">INDEX(data!B:B,MATCH(1,(data!A:A=Endirim!A5911)*(data!C:C=Endirim!B5911),0))</f>
        <v>0</v>
      </c>
      <c r="D5911" s="9" t="e">
        <f>VLOOKUP(C5911,campaign!$A$2:$D$18,4,FALSE)</f>
        <v>#N/A</v>
      </c>
      <c r="E5911" s="9">
        <f>_xlfn.MAXIFS(data!G:G,data!A:A,Endirim!A5911)</f>
        <v>0</v>
      </c>
      <c r="F5911" s="9" t="e">
        <f>IF(E5911=D5911,"no discount",_xlfn.XLOOKUP(E5911,campaign!$D$2:$D$18,campaign!$B$2:$B$18))</f>
        <v>#N/A</v>
      </c>
    </row>
    <row r="5912" spans="1:6" x14ac:dyDescent="0.3">
      <c r="A5912" s="9">
        <f>customer!A5912</f>
        <v>0</v>
      </c>
      <c r="B5912" s="10">
        <f>_xlfn.MAXIFS(data!C:C,data!A:A,Endirim!A5912)</f>
        <v>0</v>
      </c>
      <c r="C5912" s="9" cm="1">
        <f t="array" ref="C5912">INDEX(data!B:B,MATCH(1,(data!A:A=Endirim!A5912)*(data!C:C=Endirim!B5912),0))</f>
        <v>0</v>
      </c>
      <c r="D5912" s="9" t="e">
        <f>VLOOKUP(C5912,campaign!$A$2:$D$18,4,FALSE)</f>
        <v>#N/A</v>
      </c>
      <c r="E5912" s="9">
        <f>_xlfn.MAXIFS(data!G:G,data!A:A,Endirim!A5912)</f>
        <v>0</v>
      </c>
      <c r="F5912" s="9" t="e">
        <f>IF(E5912=D5912,"no discount",_xlfn.XLOOKUP(E5912,campaign!$D$2:$D$18,campaign!$B$2:$B$18))</f>
        <v>#N/A</v>
      </c>
    </row>
    <row r="5913" spans="1:6" x14ac:dyDescent="0.3">
      <c r="A5913" s="9">
        <f>customer!A5913</f>
        <v>0</v>
      </c>
      <c r="B5913" s="10">
        <f>_xlfn.MAXIFS(data!C:C,data!A:A,Endirim!A5913)</f>
        <v>0</v>
      </c>
      <c r="C5913" s="9" cm="1">
        <f t="array" ref="C5913">INDEX(data!B:B,MATCH(1,(data!A:A=Endirim!A5913)*(data!C:C=Endirim!B5913),0))</f>
        <v>0</v>
      </c>
      <c r="D5913" s="9" t="e">
        <f>VLOOKUP(C5913,campaign!$A$2:$D$18,4,FALSE)</f>
        <v>#N/A</v>
      </c>
      <c r="E5913" s="9">
        <f>_xlfn.MAXIFS(data!G:G,data!A:A,Endirim!A5913)</f>
        <v>0</v>
      </c>
      <c r="F5913" s="9" t="e">
        <f>IF(E5913=D5913,"no discount",_xlfn.XLOOKUP(E5913,campaign!$D$2:$D$18,campaign!$B$2:$B$18))</f>
        <v>#N/A</v>
      </c>
    </row>
    <row r="5914" spans="1:6" x14ac:dyDescent="0.3">
      <c r="A5914" s="9">
        <f>customer!A5914</f>
        <v>0</v>
      </c>
      <c r="B5914" s="10">
        <f>_xlfn.MAXIFS(data!C:C,data!A:A,Endirim!A5914)</f>
        <v>0</v>
      </c>
      <c r="C5914" s="9" cm="1">
        <f t="array" ref="C5914">INDEX(data!B:B,MATCH(1,(data!A:A=Endirim!A5914)*(data!C:C=Endirim!B5914),0))</f>
        <v>0</v>
      </c>
      <c r="D5914" s="9" t="e">
        <f>VLOOKUP(C5914,campaign!$A$2:$D$18,4,FALSE)</f>
        <v>#N/A</v>
      </c>
      <c r="E5914" s="9">
        <f>_xlfn.MAXIFS(data!G:G,data!A:A,Endirim!A5914)</f>
        <v>0</v>
      </c>
      <c r="F5914" s="9" t="e">
        <f>IF(E5914=D5914,"no discount",_xlfn.XLOOKUP(E5914,campaign!$D$2:$D$18,campaign!$B$2:$B$18))</f>
        <v>#N/A</v>
      </c>
    </row>
    <row r="5915" spans="1:6" x14ac:dyDescent="0.3">
      <c r="A5915" s="9">
        <f>customer!A5915</f>
        <v>0</v>
      </c>
      <c r="B5915" s="10">
        <f>_xlfn.MAXIFS(data!C:C,data!A:A,Endirim!A5915)</f>
        <v>0</v>
      </c>
      <c r="C5915" s="9" cm="1">
        <f t="array" ref="C5915">INDEX(data!B:B,MATCH(1,(data!A:A=Endirim!A5915)*(data!C:C=Endirim!B5915),0))</f>
        <v>0</v>
      </c>
      <c r="D5915" s="9" t="e">
        <f>VLOOKUP(C5915,campaign!$A$2:$D$18,4,FALSE)</f>
        <v>#N/A</v>
      </c>
      <c r="E5915" s="9">
        <f>_xlfn.MAXIFS(data!G:G,data!A:A,Endirim!A5915)</f>
        <v>0</v>
      </c>
      <c r="F5915" s="9" t="e">
        <f>IF(E5915=D5915,"no discount",_xlfn.XLOOKUP(E5915,campaign!$D$2:$D$18,campaign!$B$2:$B$18))</f>
        <v>#N/A</v>
      </c>
    </row>
    <row r="5916" spans="1:6" x14ac:dyDescent="0.3">
      <c r="A5916" s="9">
        <f>customer!A5916</f>
        <v>0</v>
      </c>
      <c r="B5916" s="10">
        <f>_xlfn.MAXIFS(data!C:C,data!A:A,Endirim!A5916)</f>
        <v>0</v>
      </c>
      <c r="C5916" s="9" cm="1">
        <f t="array" ref="C5916">INDEX(data!B:B,MATCH(1,(data!A:A=Endirim!A5916)*(data!C:C=Endirim!B5916),0))</f>
        <v>0</v>
      </c>
      <c r="D5916" s="9" t="e">
        <f>VLOOKUP(C5916,campaign!$A$2:$D$18,4,FALSE)</f>
        <v>#N/A</v>
      </c>
      <c r="E5916" s="9">
        <f>_xlfn.MAXIFS(data!G:G,data!A:A,Endirim!A5916)</f>
        <v>0</v>
      </c>
      <c r="F5916" s="9" t="e">
        <f>IF(E5916=D5916,"no discount",_xlfn.XLOOKUP(E5916,campaign!$D$2:$D$18,campaign!$B$2:$B$18))</f>
        <v>#N/A</v>
      </c>
    </row>
    <row r="5917" spans="1:6" x14ac:dyDescent="0.3">
      <c r="A5917" s="9">
        <f>customer!A5917</f>
        <v>0</v>
      </c>
      <c r="B5917" s="10">
        <f>_xlfn.MAXIFS(data!C:C,data!A:A,Endirim!A5917)</f>
        <v>0</v>
      </c>
      <c r="C5917" s="9" cm="1">
        <f t="array" ref="C5917">INDEX(data!B:B,MATCH(1,(data!A:A=Endirim!A5917)*(data!C:C=Endirim!B5917),0))</f>
        <v>0</v>
      </c>
      <c r="D5917" s="9" t="e">
        <f>VLOOKUP(C5917,campaign!$A$2:$D$18,4,FALSE)</f>
        <v>#N/A</v>
      </c>
      <c r="E5917" s="9">
        <f>_xlfn.MAXIFS(data!G:G,data!A:A,Endirim!A5917)</f>
        <v>0</v>
      </c>
      <c r="F5917" s="9" t="e">
        <f>IF(E5917=D5917,"no discount",_xlfn.XLOOKUP(E5917,campaign!$D$2:$D$18,campaign!$B$2:$B$18))</f>
        <v>#N/A</v>
      </c>
    </row>
    <row r="5918" spans="1:6" x14ac:dyDescent="0.3">
      <c r="A5918" s="9">
        <f>customer!A5918</f>
        <v>0</v>
      </c>
      <c r="B5918" s="10">
        <f>_xlfn.MAXIFS(data!C:C,data!A:A,Endirim!A5918)</f>
        <v>0</v>
      </c>
      <c r="C5918" s="9" cm="1">
        <f t="array" ref="C5918">INDEX(data!B:B,MATCH(1,(data!A:A=Endirim!A5918)*(data!C:C=Endirim!B5918),0))</f>
        <v>0</v>
      </c>
      <c r="D5918" s="9" t="e">
        <f>VLOOKUP(C5918,campaign!$A$2:$D$18,4,FALSE)</f>
        <v>#N/A</v>
      </c>
      <c r="E5918" s="9">
        <f>_xlfn.MAXIFS(data!G:G,data!A:A,Endirim!A5918)</f>
        <v>0</v>
      </c>
      <c r="F5918" s="9" t="e">
        <f>IF(E5918=D5918,"no discount",_xlfn.XLOOKUP(E5918,campaign!$D$2:$D$18,campaign!$B$2:$B$18))</f>
        <v>#N/A</v>
      </c>
    </row>
    <row r="5919" spans="1:6" x14ac:dyDescent="0.3">
      <c r="A5919" s="9">
        <f>customer!A5919</f>
        <v>0</v>
      </c>
      <c r="B5919" s="10">
        <f>_xlfn.MAXIFS(data!C:C,data!A:A,Endirim!A5919)</f>
        <v>0</v>
      </c>
      <c r="C5919" s="9" cm="1">
        <f t="array" ref="C5919">INDEX(data!B:B,MATCH(1,(data!A:A=Endirim!A5919)*(data!C:C=Endirim!B5919),0))</f>
        <v>0</v>
      </c>
      <c r="D5919" s="9" t="e">
        <f>VLOOKUP(C5919,campaign!$A$2:$D$18,4,FALSE)</f>
        <v>#N/A</v>
      </c>
      <c r="E5919" s="9">
        <f>_xlfn.MAXIFS(data!G:G,data!A:A,Endirim!A5919)</f>
        <v>0</v>
      </c>
      <c r="F5919" s="9" t="e">
        <f>IF(E5919=D5919,"no discount",_xlfn.XLOOKUP(E5919,campaign!$D$2:$D$18,campaign!$B$2:$B$18))</f>
        <v>#N/A</v>
      </c>
    </row>
    <row r="5920" spans="1:6" x14ac:dyDescent="0.3">
      <c r="A5920" s="9">
        <f>customer!A5920</f>
        <v>0</v>
      </c>
      <c r="B5920" s="10">
        <f>_xlfn.MAXIFS(data!C:C,data!A:A,Endirim!A5920)</f>
        <v>0</v>
      </c>
      <c r="C5920" s="9" cm="1">
        <f t="array" ref="C5920">INDEX(data!B:B,MATCH(1,(data!A:A=Endirim!A5920)*(data!C:C=Endirim!B5920),0))</f>
        <v>0</v>
      </c>
      <c r="D5920" s="9" t="e">
        <f>VLOOKUP(C5920,campaign!$A$2:$D$18,4,FALSE)</f>
        <v>#N/A</v>
      </c>
      <c r="E5920" s="9">
        <f>_xlfn.MAXIFS(data!G:G,data!A:A,Endirim!A5920)</f>
        <v>0</v>
      </c>
      <c r="F5920" s="9" t="e">
        <f>IF(E5920=D5920,"no discount",_xlfn.XLOOKUP(E5920,campaign!$D$2:$D$18,campaign!$B$2:$B$18))</f>
        <v>#N/A</v>
      </c>
    </row>
    <row r="5921" spans="1:6" x14ac:dyDescent="0.3">
      <c r="A5921" s="9">
        <f>customer!A5921</f>
        <v>0</v>
      </c>
      <c r="B5921" s="10">
        <f>_xlfn.MAXIFS(data!C:C,data!A:A,Endirim!A5921)</f>
        <v>0</v>
      </c>
      <c r="C5921" s="9" cm="1">
        <f t="array" ref="C5921">INDEX(data!B:B,MATCH(1,(data!A:A=Endirim!A5921)*(data!C:C=Endirim!B5921),0))</f>
        <v>0</v>
      </c>
      <c r="D5921" s="9" t="e">
        <f>VLOOKUP(C5921,campaign!$A$2:$D$18,4,FALSE)</f>
        <v>#N/A</v>
      </c>
      <c r="E5921" s="9">
        <f>_xlfn.MAXIFS(data!G:G,data!A:A,Endirim!A5921)</f>
        <v>0</v>
      </c>
      <c r="F5921" s="9" t="e">
        <f>IF(E5921=D5921,"no discount",_xlfn.XLOOKUP(E5921,campaign!$D$2:$D$18,campaign!$B$2:$B$18))</f>
        <v>#N/A</v>
      </c>
    </row>
    <row r="5922" spans="1:6" x14ac:dyDescent="0.3">
      <c r="A5922" s="9">
        <f>customer!A5922</f>
        <v>0</v>
      </c>
      <c r="B5922" s="10">
        <f>_xlfn.MAXIFS(data!C:C,data!A:A,Endirim!A5922)</f>
        <v>0</v>
      </c>
      <c r="C5922" s="9" cm="1">
        <f t="array" ref="C5922">INDEX(data!B:B,MATCH(1,(data!A:A=Endirim!A5922)*(data!C:C=Endirim!B5922),0))</f>
        <v>0</v>
      </c>
      <c r="D5922" s="9" t="e">
        <f>VLOOKUP(C5922,campaign!$A$2:$D$18,4,FALSE)</f>
        <v>#N/A</v>
      </c>
      <c r="E5922" s="9">
        <f>_xlfn.MAXIFS(data!G:G,data!A:A,Endirim!A5922)</f>
        <v>0</v>
      </c>
      <c r="F5922" s="9" t="e">
        <f>IF(E5922=D5922,"no discount",_xlfn.XLOOKUP(E5922,campaign!$D$2:$D$18,campaign!$B$2:$B$18))</f>
        <v>#N/A</v>
      </c>
    </row>
    <row r="5923" spans="1:6" x14ac:dyDescent="0.3">
      <c r="A5923" s="9">
        <f>customer!A5923</f>
        <v>0</v>
      </c>
      <c r="B5923" s="10">
        <f>_xlfn.MAXIFS(data!C:C,data!A:A,Endirim!A5923)</f>
        <v>0</v>
      </c>
      <c r="C5923" s="9" cm="1">
        <f t="array" ref="C5923">INDEX(data!B:B,MATCH(1,(data!A:A=Endirim!A5923)*(data!C:C=Endirim!B5923),0))</f>
        <v>0</v>
      </c>
      <c r="D5923" s="9" t="e">
        <f>VLOOKUP(C5923,campaign!$A$2:$D$18,4,FALSE)</f>
        <v>#N/A</v>
      </c>
      <c r="E5923" s="9">
        <f>_xlfn.MAXIFS(data!G:G,data!A:A,Endirim!A5923)</f>
        <v>0</v>
      </c>
      <c r="F5923" s="9" t="e">
        <f>IF(E5923=D5923,"no discount",_xlfn.XLOOKUP(E5923,campaign!$D$2:$D$18,campaign!$B$2:$B$18))</f>
        <v>#N/A</v>
      </c>
    </row>
    <row r="5924" spans="1:6" x14ac:dyDescent="0.3">
      <c r="A5924" s="9">
        <f>customer!A5924</f>
        <v>0</v>
      </c>
      <c r="B5924" s="10">
        <f>_xlfn.MAXIFS(data!C:C,data!A:A,Endirim!A5924)</f>
        <v>0</v>
      </c>
      <c r="C5924" s="9" cm="1">
        <f t="array" ref="C5924">INDEX(data!B:B,MATCH(1,(data!A:A=Endirim!A5924)*(data!C:C=Endirim!B5924),0))</f>
        <v>0</v>
      </c>
      <c r="D5924" s="9" t="e">
        <f>VLOOKUP(C5924,campaign!$A$2:$D$18,4,FALSE)</f>
        <v>#N/A</v>
      </c>
      <c r="E5924" s="9">
        <f>_xlfn.MAXIFS(data!G:G,data!A:A,Endirim!A5924)</f>
        <v>0</v>
      </c>
      <c r="F5924" s="9" t="e">
        <f>IF(E5924=D5924,"no discount",_xlfn.XLOOKUP(E5924,campaign!$D$2:$D$18,campaign!$B$2:$B$18))</f>
        <v>#N/A</v>
      </c>
    </row>
    <row r="5925" spans="1:6" x14ac:dyDescent="0.3">
      <c r="A5925" s="9">
        <f>customer!A5925</f>
        <v>0</v>
      </c>
      <c r="B5925" s="10">
        <f>_xlfn.MAXIFS(data!C:C,data!A:A,Endirim!A5925)</f>
        <v>0</v>
      </c>
      <c r="C5925" s="9" cm="1">
        <f t="array" ref="C5925">INDEX(data!B:B,MATCH(1,(data!A:A=Endirim!A5925)*(data!C:C=Endirim!B5925),0))</f>
        <v>0</v>
      </c>
      <c r="D5925" s="9" t="e">
        <f>VLOOKUP(C5925,campaign!$A$2:$D$18,4,FALSE)</f>
        <v>#N/A</v>
      </c>
      <c r="E5925" s="9">
        <f>_xlfn.MAXIFS(data!G:G,data!A:A,Endirim!A5925)</f>
        <v>0</v>
      </c>
      <c r="F5925" s="9" t="e">
        <f>IF(E5925=D5925,"no discount",_xlfn.XLOOKUP(E5925,campaign!$D$2:$D$18,campaign!$B$2:$B$18))</f>
        <v>#N/A</v>
      </c>
    </row>
    <row r="5926" spans="1:6" x14ac:dyDescent="0.3">
      <c r="A5926" s="9">
        <f>customer!A5926</f>
        <v>0</v>
      </c>
      <c r="B5926" s="10">
        <f>_xlfn.MAXIFS(data!C:C,data!A:A,Endirim!A5926)</f>
        <v>0</v>
      </c>
      <c r="C5926" s="9" cm="1">
        <f t="array" ref="C5926">INDEX(data!B:B,MATCH(1,(data!A:A=Endirim!A5926)*(data!C:C=Endirim!B5926),0))</f>
        <v>0</v>
      </c>
      <c r="D5926" s="9" t="e">
        <f>VLOOKUP(C5926,campaign!$A$2:$D$18,4,FALSE)</f>
        <v>#N/A</v>
      </c>
      <c r="E5926" s="9">
        <f>_xlfn.MAXIFS(data!G:G,data!A:A,Endirim!A5926)</f>
        <v>0</v>
      </c>
      <c r="F5926" s="9" t="e">
        <f>IF(E5926=D5926,"no discount",_xlfn.XLOOKUP(E5926,campaign!$D$2:$D$18,campaign!$B$2:$B$18))</f>
        <v>#N/A</v>
      </c>
    </row>
    <row r="5927" spans="1:6" x14ac:dyDescent="0.3">
      <c r="A5927" s="9">
        <f>customer!A5927</f>
        <v>0</v>
      </c>
      <c r="B5927" s="10">
        <f>_xlfn.MAXIFS(data!C:C,data!A:A,Endirim!A5927)</f>
        <v>0</v>
      </c>
      <c r="C5927" s="9" cm="1">
        <f t="array" ref="C5927">INDEX(data!B:B,MATCH(1,(data!A:A=Endirim!A5927)*(data!C:C=Endirim!B5927),0))</f>
        <v>0</v>
      </c>
      <c r="D5927" s="9" t="e">
        <f>VLOOKUP(C5927,campaign!$A$2:$D$18,4,FALSE)</f>
        <v>#N/A</v>
      </c>
      <c r="E5927" s="9">
        <f>_xlfn.MAXIFS(data!G:G,data!A:A,Endirim!A5927)</f>
        <v>0</v>
      </c>
      <c r="F5927" s="9" t="e">
        <f>IF(E5927=D5927,"no discount",_xlfn.XLOOKUP(E5927,campaign!$D$2:$D$18,campaign!$B$2:$B$18))</f>
        <v>#N/A</v>
      </c>
    </row>
    <row r="5928" spans="1:6" x14ac:dyDescent="0.3">
      <c r="A5928" s="9">
        <f>customer!A5928</f>
        <v>0</v>
      </c>
      <c r="B5928" s="10">
        <f>_xlfn.MAXIFS(data!C:C,data!A:A,Endirim!A5928)</f>
        <v>0</v>
      </c>
      <c r="C5928" s="9" cm="1">
        <f t="array" ref="C5928">INDEX(data!B:B,MATCH(1,(data!A:A=Endirim!A5928)*(data!C:C=Endirim!B5928),0))</f>
        <v>0</v>
      </c>
      <c r="D5928" s="9" t="e">
        <f>VLOOKUP(C5928,campaign!$A$2:$D$18,4,FALSE)</f>
        <v>#N/A</v>
      </c>
      <c r="E5928" s="9">
        <f>_xlfn.MAXIFS(data!G:G,data!A:A,Endirim!A5928)</f>
        <v>0</v>
      </c>
      <c r="F5928" s="9" t="e">
        <f>IF(E5928=D5928,"no discount",_xlfn.XLOOKUP(E5928,campaign!$D$2:$D$18,campaign!$B$2:$B$18))</f>
        <v>#N/A</v>
      </c>
    </row>
    <row r="5929" spans="1:6" x14ac:dyDescent="0.3">
      <c r="A5929" s="9">
        <f>customer!A5929</f>
        <v>0</v>
      </c>
      <c r="B5929" s="10">
        <f>_xlfn.MAXIFS(data!C:C,data!A:A,Endirim!A5929)</f>
        <v>0</v>
      </c>
      <c r="C5929" s="9" cm="1">
        <f t="array" ref="C5929">INDEX(data!B:B,MATCH(1,(data!A:A=Endirim!A5929)*(data!C:C=Endirim!B5929),0))</f>
        <v>0</v>
      </c>
      <c r="D5929" s="9" t="e">
        <f>VLOOKUP(C5929,campaign!$A$2:$D$18,4,FALSE)</f>
        <v>#N/A</v>
      </c>
      <c r="E5929" s="9">
        <f>_xlfn.MAXIFS(data!G:G,data!A:A,Endirim!A5929)</f>
        <v>0</v>
      </c>
      <c r="F5929" s="9" t="e">
        <f>IF(E5929=D5929,"no discount",_xlfn.XLOOKUP(E5929,campaign!$D$2:$D$18,campaign!$B$2:$B$18))</f>
        <v>#N/A</v>
      </c>
    </row>
    <row r="5930" spans="1:6" x14ac:dyDescent="0.3">
      <c r="A5930" s="9">
        <f>customer!A5930</f>
        <v>0</v>
      </c>
      <c r="B5930" s="10">
        <f>_xlfn.MAXIFS(data!C:C,data!A:A,Endirim!A5930)</f>
        <v>0</v>
      </c>
      <c r="C5930" s="9" cm="1">
        <f t="array" ref="C5930">INDEX(data!B:B,MATCH(1,(data!A:A=Endirim!A5930)*(data!C:C=Endirim!B5930),0))</f>
        <v>0</v>
      </c>
      <c r="D5930" s="9" t="e">
        <f>VLOOKUP(C5930,campaign!$A$2:$D$18,4,FALSE)</f>
        <v>#N/A</v>
      </c>
      <c r="E5930" s="9">
        <f>_xlfn.MAXIFS(data!G:G,data!A:A,Endirim!A5930)</f>
        <v>0</v>
      </c>
      <c r="F5930" s="9" t="e">
        <f>IF(E5930=D5930,"no discount",_xlfn.XLOOKUP(E5930,campaign!$D$2:$D$18,campaign!$B$2:$B$18))</f>
        <v>#N/A</v>
      </c>
    </row>
    <row r="5931" spans="1:6" x14ac:dyDescent="0.3">
      <c r="A5931" s="9">
        <f>customer!A5931</f>
        <v>0</v>
      </c>
      <c r="B5931" s="10">
        <f>_xlfn.MAXIFS(data!C:C,data!A:A,Endirim!A5931)</f>
        <v>0</v>
      </c>
      <c r="C5931" s="9" cm="1">
        <f t="array" ref="C5931">INDEX(data!B:B,MATCH(1,(data!A:A=Endirim!A5931)*(data!C:C=Endirim!B5931),0))</f>
        <v>0</v>
      </c>
      <c r="D5931" s="9" t="e">
        <f>VLOOKUP(C5931,campaign!$A$2:$D$18,4,FALSE)</f>
        <v>#N/A</v>
      </c>
      <c r="E5931" s="9">
        <f>_xlfn.MAXIFS(data!G:G,data!A:A,Endirim!A5931)</f>
        <v>0</v>
      </c>
      <c r="F5931" s="9" t="e">
        <f>IF(E5931=D5931,"no discount",_xlfn.XLOOKUP(E5931,campaign!$D$2:$D$18,campaign!$B$2:$B$18))</f>
        <v>#N/A</v>
      </c>
    </row>
    <row r="5932" spans="1:6" x14ac:dyDescent="0.3">
      <c r="A5932" s="9">
        <f>customer!A5932</f>
        <v>0</v>
      </c>
      <c r="B5932" s="10">
        <f>_xlfn.MAXIFS(data!C:C,data!A:A,Endirim!A5932)</f>
        <v>0</v>
      </c>
      <c r="C5932" s="9" cm="1">
        <f t="array" ref="C5932">INDEX(data!B:B,MATCH(1,(data!A:A=Endirim!A5932)*(data!C:C=Endirim!B5932),0))</f>
        <v>0</v>
      </c>
      <c r="D5932" s="9" t="e">
        <f>VLOOKUP(C5932,campaign!$A$2:$D$18,4,FALSE)</f>
        <v>#N/A</v>
      </c>
      <c r="E5932" s="9">
        <f>_xlfn.MAXIFS(data!G:G,data!A:A,Endirim!A5932)</f>
        <v>0</v>
      </c>
      <c r="F5932" s="9" t="e">
        <f>IF(E5932=D5932,"no discount",_xlfn.XLOOKUP(E5932,campaign!$D$2:$D$18,campaign!$B$2:$B$18))</f>
        <v>#N/A</v>
      </c>
    </row>
    <row r="5933" spans="1:6" x14ac:dyDescent="0.3">
      <c r="A5933" s="9">
        <f>customer!A5933</f>
        <v>0</v>
      </c>
      <c r="B5933" s="10">
        <f>_xlfn.MAXIFS(data!C:C,data!A:A,Endirim!A5933)</f>
        <v>0</v>
      </c>
      <c r="C5933" s="9" cm="1">
        <f t="array" ref="C5933">INDEX(data!B:B,MATCH(1,(data!A:A=Endirim!A5933)*(data!C:C=Endirim!B5933),0))</f>
        <v>0</v>
      </c>
      <c r="D5933" s="9" t="e">
        <f>VLOOKUP(C5933,campaign!$A$2:$D$18,4,FALSE)</f>
        <v>#N/A</v>
      </c>
      <c r="E5933" s="9">
        <f>_xlfn.MAXIFS(data!G:G,data!A:A,Endirim!A5933)</f>
        <v>0</v>
      </c>
      <c r="F5933" s="9" t="e">
        <f>IF(E5933=D5933,"no discount",_xlfn.XLOOKUP(E5933,campaign!$D$2:$D$18,campaign!$B$2:$B$18))</f>
        <v>#N/A</v>
      </c>
    </row>
    <row r="5934" spans="1:6" x14ac:dyDescent="0.3">
      <c r="A5934" s="9">
        <f>customer!A5934</f>
        <v>0</v>
      </c>
      <c r="B5934" s="10">
        <f>_xlfn.MAXIFS(data!C:C,data!A:A,Endirim!A5934)</f>
        <v>0</v>
      </c>
      <c r="C5934" s="9" cm="1">
        <f t="array" ref="C5934">INDEX(data!B:B,MATCH(1,(data!A:A=Endirim!A5934)*(data!C:C=Endirim!B5934),0))</f>
        <v>0</v>
      </c>
      <c r="D5934" s="9" t="e">
        <f>VLOOKUP(C5934,campaign!$A$2:$D$18,4,FALSE)</f>
        <v>#N/A</v>
      </c>
      <c r="E5934" s="9">
        <f>_xlfn.MAXIFS(data!G:G,data!A:A,Endirim!A5934)</f>
        <v>0</v>
      </c>
      <c r="F5934" s="9" t="e">
        <f>IF(E5934=D5934,"no discount",_xlfn.XLOOKUP(E5934,campaign!$D$2:$D$18,campaign!$B$2:$B$18))</f>
        <v>#N/A</v>
      </c>
    </row>
    <row r="5935" spans="1:6" x14ac:dyDescent="0.3">
      <c r="A5935" s="9">
        <f>customer!A5935</f>
        <v>0</v>
      </c>
      <c r="B5935" s="10">
        <f>_xlfn.MAXIFS(data!C:C,data!A:A,Endirim!A5935)</f>
        <v>0</v>
      </c>
      <c r="C5935" s="9" cm="1">
        <f t="array" ref="C5935">INDEX(data!B:B,MATCH(1,(data!A:A=Endirim!A5935)*(data!C:C=Endirim!B5935),0))</f>
        <v>0</v>
      </c>
      <c r="D5935" s="9" t="e">
        <f>VLOOKUP(C5935,campaign!$A$2:$D$18,4,FALSE)</f>
        <v>#N/A</v>
      </c>
      <c r="E5935" s="9">
        <f>_xlfn.MAXIFS(data!G:G,data!A:A,Endirim!A5935)</f>
        <v>0</v>
      </c>
      <c r="F5935" s="9" t="e">
        <f>IF(E5935=D5935,"no discount",_xlfn.XLOOKUP(E5935,campaign!$D$2:$D$18,campaign!$B$2:$B$18))</f>
        <v>#N/A</v>
      </c>
    </row>
    <row r="5936" spans="1:6" x14ac:dyDescent="0.3">
      <c r="A5936" s="9">
        <f>customer!A5936</f>
        <v>0</v>
      </c>
      <c r="B5936" s="10">
        <f>_xlfn.MAXIFS(data!C:C,data!A:A,Endirim!A5936)</f>
        <v>0</v>
      </c>
      <c r="C5936" s="9" cm="1">
        <f t="array" ref="C5936">INDEX(data!B:B,MATCH(1,(data!A:A=Endirim!A5936)*(data!C:C=Endirim!B5936),0))</f>
        <v>0</v>
      </c>
      <c r="D5936" s="9" t="e">
        <f>VLOOKUP(C5936,campaign!$A$2:$D$18,4,FALSE)</f>
        <v>#N/A</v>
      </c>
      <c r="E5936" s="9">
        <f>_xlfn.MAXIFS(data!G:G,data!A:A,Endirim!A5936)</f>
        <v>0</v>
      </c>
      <c r="F5936" s="9" t="e">
        <f>IF(E5936=D5936,"no discount",_xlfn.XLOOKUP(E5936,campaign!$D$2:$D$18,campaign!$B$2:$B$18))</f>
        <v>#N/A</v>
      </c>
    </row>
    <row r="5937" spans="1:6" x14ac:dyDescent="0.3">
      <c r="A5937" s="9">
        <f>customer!A5937</f>
        <v>0</v>
      </c>
      <c r="B5937" s="10">
        <f>_xlfn.MAXIFS(data!C:C,data!A:A,Endirim!A5937)</f>
        <v>0</v>
      </c>
      <c r="C5937" s="9" cm="1">
        <f t="array" ref="C5937">INDEX(data!B:B,MATCH(1,(data!A:A=Endirim!A5937)*(data!C:C=Endirim!B5937),0))</f>
        <v>0</v>
      </c>
      <c r="D5937" s="9" t="e">
        <f>VLOOKUP(C5937,campaign!$A$2:$D$18,4,FALSE)</f>
        <v>#N/A</v>
      </c>
      <c r="E5937" s="9">
        <f>_xlfn.MAXIFS(data!G:G,data!A:A,Endirim!A5937)</f>
        <v>0</v>
      </c>
      <c r="F5937" s="9" t="e">
        <f>IF(E5937=D5937,"no discount",_xlfn.XLOOKUP(E5937,campaign!$D$2:$D$18,campaign!$B$2:$B$18))</f>
        <v>#N/A</v>
      </c>
    </row>
    <row r="5938" spans="1:6" x14ac:dyDescent="0.3">
      <c r="A5938" s="9">
        <f>customer!A5938</f>
        <v>0</v>
      </c>
      <c r="B5938" s="10">
        <f>_xlfn.MAXIFS(data!C:C,data!A:A,Endirim!A5938)</f>
        <v>0</v>
      </c>
      <c r="C5938" s="9" cm="1">
        <f t="array" ref="C5938">INDEX(data!B:B,MATCH(1,(data!A:A=Endirim!A5938)*(data!C:C=Endirim!B5938),0))</f>
        <v>0</v>
      </c>
      <c r="D5938" s="9" t="e">
        <f>VLOOKUP(C5938,campaign!$A$2:$D$18,4,FALSE)</f>
        <v>#N/A</v>
      </c>
      <c r="E5938" s="9">
        <f>_xlfn.MAXIFS(data!G:G,data!A:A,Endirim!A5938)</f>
        <v>0</v>
      </c>
      <c r="F5938" s="9" t="e">
        <f>IF(E5938=D5938,"no discount",_xlfn.XLOOKUP(E5938,campaign!$D$2:$D$18,campaign!$B$2:$B$18))</f>
        <v>#N/A</v>
      </c>
    </row>
    <row r="5939" spans="1:6" x14ac:dyDescent="0.3">
      <c r="A5939" s="9">
        <f>customer!A5939</f>
        <v>0</v>
      </c>
      <c r="B5939" s="10">
        <f>_xlfn.MAXIFS(data!C:C,data!A:A,Endirim!A5939)</f>
        <v>0</v>
      </c>
      <c r="C5939" s="9" cm="1">
        <f t="array" ref="C5939">INDEX(data!B:B,MATCH(1,(data!A:A=Endirim!A5939)*(data!C:C=Endirim!B5939),0))</f>
        <v>0</v>
      </c>
      <c r="D5939" s="9" t="e">
        <f>VLOOKUP(C5939,campaign!$A$2:$D$18,4,FALSE)</f>
        <v>#N/A</v>
      </c>
      <c r="E5939" s="9">
        <f>_xlfn.MAXIFS(data!G:G,data!A:A,Endirim!A5939)</f>
        <v>0</v>
      </c>
      <c r="F5939" s="9" t="e">
        <f>IF(E5939=D5939,"no discount",_xlfn.XLOOKUP(E5939,campaign!$D$2:$D$18,campaign!$B$2:$B$18))</f>
        <v>#N/A</v>
      </c>
    </row>
    <row r="5940" spans="1:6" x14ac:dyDescent="0.3">
      <c r="A5940" s="9">
        <f>customer!A5940</f>
        <v>0</v>
      </c>
      <c r="B5940" s="10">
        <f>_xlfn.MAXIFS(data!C:C,data!A:A,Endirim!A5940)</f>
        <v>0</v>
      </c>
      <c r="C5940" s="9" cm="1">
        <f t="array" ref="C5940">INDEX(data!B:B,MATCH(1,(data!A:A=Endirim!A5940)*(data!C:C=Endirim!B5940),0))</f>
        <v>0</v>
      </c>
      <c r="D5940" s="9" t="e">
        <f>VLOOKUP(C5940,campaign!$A$2:$D$18,4,FALSE)</f>
        <v>#N/A</v>
      </c>
      <c r="E5940" s="9">
        <f>_xlfn.MAXIFS(data!G:G,data!A:A,Endirim!A5940)</f>
        <v>0</v>
      </c>
      <c r="F5940" s="9" t="e">
        <f>IF(E5940=D5940,"no discount",_xlfn.XLOOKUP(E5940,campaign!$D$2:$D$18,campaign!$B$2:$B$18))</f>
        <v>#N/A</v>
      </c>
    </row>
    <row r="5941" spans="1:6" x14ac:dyDescent="0.3">
      <c r="A5941" s="9">
        <f>customer!A5941</f>
        <v>0</v>
      </c>
      <c r="B5941" s="10">
        <f>_xlfn.MAXIFS(data!C:C,data!A:A,Endirim!A5941)</f>
        <v>0</v>
      </c>
      <c r="C5941" s="9" cm="1">
        <f t="array" ref="C5941">INDEX(data!B:B,MATCH(1,(data!A:A=Endirim!A5941)*(data!C:C=Endirim!B5941),0))</f>
        <v>0</v>
      </c>
      <c r="D5941" s="9" t="e">
        <f>VLOOKUP(C5941,campaign!$A$2:$D$18,4,FALSE)</f>
        <v>#N/A</v>
      </c>
      <c r="E5941" s="9">
        <f>_xlfn.MAXIFS(data!G:G,data!A:A,Endirim!A5941)</f>
        <v>0</v>
      </c>
      <c r="F5941" s="9" t="e">
        <f>IF(E5941=D5941,"no discount",_xlfn.XLOOKUP(E5941,campaign!$D$2:$D$18,campaign!$B$2:$B$18))</f>
        <v>#N/A</v>
      </c>
    </row>
    <row r="5942" spans="1:6" x14ac:dyDescent="0.3">
      <c r="A5942" s="9">
        <f>customer!A5942</f>
        <v>0</v>
      </c>
      <c r="B5942" s="10">
        <f>_xlfn.MAXIFS(data!C:C,data!A:A,Endirim!A5942)</f>
        <v>0</v>
      </c>
      <c r="C5942" s="9" cm="1">
        <f t="array" ref="C5942">INDEX(data!B:B,MATCH(1,(data!A:A=Endirim!A5942)*(data!C:C=Endirim!B5942),0))</f>
        <v>0</v>
      </c>
      <c r="D5942" s="9" t="e">
        <f>VLOOKUP(C5942,campaign!$A$2:$D$18,4,FALSE)</f>
        <v>#N/A</v>
      </c>
      <c r="E5942" s="9">
        <f>_xlfn.MAXIFS(data!G:G,data!A:A,Endirim!A5942)</f>
        <v>0</v>
      </c>
      <c r="F5942" s="9" t="e">
        <f>IF(E5942=D5942,"no discount",_xlfn.XLOOKUP(E5942,campaign!$D$2:$D$18,campaign!$B$2:$B$18))</f>
        <v>#N/A</v>
      </c>
    </row>
    <row r="5943" spans="1:6" x14ac:dyDescent="0.3">
      <c r="A5943" s="9">
        <f>customer!A5943</f>
        <v>0</v>
      </c>
      <c r="B5943" s="10">
        <f>_xlfn.MAXIFS(data!C:C,data!A:A,Endirim!A5943)</f>
        <v>0</v>
      </c>
      <c r="C5943" s="9" cm="1">
        <f t="array" ref="C5943">INDEX(data!B:B,MATCH(1,(data!A:A=Endirim!A5943)*(data!C:C=Endirim!B5943),0))</f>
        <v>0</v>
      </c>
      <c r="D5943" s="9" t="e">
        <f>VLOOKUP(C5943,campaign!$A$2:$D$18,4,FALSE)</f>
        <v>#N/A</v>
      </c>
      <c r="E5943" s="9">
        <f>_xlfn.MAXIFS(data!G:G,data!A:A,Endirim!A5943)</f>
        <v>0</v>
      </c>
      <c r="F5943" s="9" t="e">
        <f>IF(E5943=D5943,"no discount",_xlfn.XLOOKUP(E5943,campaign!$D$2:$D$18,campaign!$B$2:$B$18))</f>
        <v>#N/A</v>
      </c>
    </row>
    <row r="5944" spans="1:6" x14ac:dyDescent="0.3">
      <c r="A5944" s="9">
        <f>customer!A5944</f>
        <v>0</v>
      </c>
      <c r="B5944" s="10">
        <f>_xlfn.MAXIFS(data!C:C,data!A:A,Endirim!A5944)</f>
        <v>0</v>
      </c>
      <c r="C5944" s="9" cm="1">
        <f t="array" ref="C5944">INDEX(data!B:B,MATCH(1,(data!A:A=Endirim!A5944)*(data!C:C=Endirim!B5944),0))</f>
        <v>0</v>
      </c>
      <c r="D5944" s="9" t="e">
        <f>VLOOKUP(C5944,campaign!$A$2:$D$18,4,FALSE)</f>
        <v>#N/A</v>
      </c>
      <c r="E5944" s="9">
        <f>_xlfn.MAXIFS(data!G:G,data!A:A,Endirim!A5944)</f>
        <v>0</v>
      </c>
      <c r="F5944" s="9" t="e">
        <f>IF(E5944=D5944,"no discount",_xlfn.XLOOKUP(E5944,campaign!$D$2:$D$18,campaign!$B$2:$B$18))</f>
        <v>#N/A</v>
      </c>
    </row>
    <row r="5945" spans="1:6" x14ac:dyDescent="0.3">
      <c r="A5945" s="9">
        <f>customer!A5945</f>
        <v>0</v>
      </c>
      <c r="B5945" s="10">
        <f>_xlfn.MAXIFS(data!C:C,data!A:A,Endirim!A5945)</f>
        <v>0</v>
      </c>
      <c r="C5945" s="9" cm="1">
        <f t="array" ref="C5945">INDEX(data!B:B,MATCH(1,(data!A:A=Endirim!A5945)*(data!C:C=Endirim!B5945),0))</f>
        <v>0</v>
      </c>
      <c r="D5945" s="9" t="e">
        <f>VLOOKUP(C5945,campaign!$A$2:$D$18,4,FALSE)</f>
        <v>#N/A</v>
      </c>
      <c r="E5945" s="9">
        <f>_xlfn.MAXIFS(data!G:G,data!A:A,Endirim!A5945)</f>
        <v>0</v>
      </c>
      <c r="F5945" s="9" t="e">
        <f>IF(E5945=D5945,"no discount",_xlfn.XLOOKUP(E5945,campaign!$D$2:$D$18,campaign!$B$2:$B$18))</f>
        <v>#N/A</v>
      </c>
    </row>
    <row r="5946" spans="1:6" x14ac:dyDescent="0.3">
      <c r="A5946" s="9">
        <f>customer!A5946</f>
        <v>0</v>
      </c>
      <c r="B5946" s="10">
        <f>_xlfn.MAXIFS(data!C:C,data!A:A,Endirim!A5946)</f>
        <v>0</v>
      </c>
      <c r="C5946" s="9" cm="1">
        <f t="array" ref="C5946">INDEX(data!B:B,MATCH(1,(data!A:A=Endirim!A5946)*(data!C:C=Endirim!B5946),0))</f>
        <v>0</v>
      </c>
      <c r="D5946" s="9" t="e">
        <f>VLOOKUP(C5946,campaign!$A$2:$D$18,4,FALSE)</f>
        <v>#N/A</v>
      </c>
      <c r="E5946" s="9">
        <f>_xlfn.MAXIFS(data!G:G,data!A:A,Endirim!A5946)</f>
        <v>0</v>
      </c>
      <c r="F5946" s="9" t="e">
        <f>IF(E5946=D5946,"no discount",_xlfn.XLOOKUP(E5946,campaign!$D$2:$D$18,campaign!$B$2:$B$18))</f>
        <v>#N/A</v>
      </c>
    </row>
    <row r="5947" spans="1:6" x14ac:dyDescent="0.3">
      <c r="A5947" s="9">
        <f>customer!A5947</f>
        <v>0</v>
      </c>
      <c r="B5947" s="10">
        <f>_xlfn.MAXIFS(data!C:C,data!A:A,Endirim!A5947)</f>
        <v>0</v>
      </c>
      <c r="C5947" s="9" cm="1">
        <f t="array" ref="C5947">INDEX(data!B:B,MATCH(1,(data!A:A=Endirim!A5947)*(data!C:C=Endirim!B5947),0))</f>
        <v>0</v>
      </c>
      <c r="D5947" s="9" t="e">
        <f>VLOOKUP(C5947,campaign!$A$2:$D$18,4,FALSE)</f>
        <v>#N/A</v>
      </c>
      <c r="E5947" s="9">
        <f>_xlfn.MAXIFS(data!G:G,data!A:A,Endirim!A5947)</f>
        <v>0</v>
      </c>
      <c r="F5947" s="9" t="e">
        <f>IF(E5947=D5947,"no discount",_xlfn.XLOOKUP(E5947,campaign!$D$2:$D$18,campaign!$B$2:$B$18))</f>
        <v>#N/A</v>
      </c>
    </row>
    <row r="5948" spans="1:6" x14ac:dyDescent="0.3">
      <c r="A5948" s="9">
        <f>customer!A5948</f>
        <v>0</v>
      </c>
      <c r="B5948" s="10">
        <f>_xlfn.MAXIFS(data!C:C,data!A:A,Endirim!A5948)</f>
        <v>0</v>
      </c>
      <c r="C5948" s="9" cm="1">
        <f t="array" ref="C5948">INDEX(data!B:B,MATCH(1,(data!A:A=Endirim!A5948)*(data!C:C=Endirim!B5948),0))</f>
        <v>0</v>
      </c>
      <c r="D5948" s="9" t="e">
        <f>VLOOKUP(C5948,campaign!$A$2:$D$18,4,FALSE)</f>
        <v>#N/A</v>
      </c>
      <c r="E5948" s="9">
        <f>_xlfn.MAXIFS(data!G:G,data!A:A,Endirim!A5948)</f>
        <v>0</v>
      </c>
      <c r="F5948" s="9" t="e">
        <f>IF(E5948=D5948,"no discount",_xlfn.XLOOKUP(E5948,campaign!$D$2:$D$18,campaign!$B$2:$B$18))</f>
        <v>#N/A</v>
      </c>
    </row>
    <row r="5949" spans="1:6" x14ac:dyDescent="0.3">
      <c r="A5949" s="9">
        <f>customer!A5949</f>
        <v>0</v>
      </c>
      <c r="B5949" s="10">
        <f>_xlfn.MAXIFS(data!C:C,data!A:A,Endirim!A5949)</f>
        <v>0</v>
      </c>
      <c r="C5949" s="9" cm="1">
        <f t="array" ref="C5949">INDEX(data!B:B,MATCH(1,(data!A:A=Endirim!A5949)*(data!C:C=Endirim!B5949),0))</f>
        <v>0</v>
      </c>
      <c r="D5949" s="9" t="e">
        <f>VLOOKUP(C5949,campaign!$A$2:$D$18,4,FALSE)</f>
        <v>#N/A</v>
      </c>
      <c r="E5949" s="9">
        <f>_xlfn.MAXIFS(data!G:G,data!A:A,Endirim!A5949)</f>
        <v>0</v>
      </c>
      <c r="F5949" s="9" t="e">
        <f>IF(E5949=D5949,"no discount",_xlfn.XLOOKUP(E5949,campaign!$D$2:$D$18,campaign!$B$2:$B$18))</f>
        <v>#N/A</v>
      </c>
    </row>
    <row r="5950" spans="1:6" x14ac:dyDescent="0.3">
      <c r="A5950" s="9">
        <f>customer!A5950</f>
        <v>0</v>
      </c>
      <c r="B5950" s="10">
        <f>_xlfn.MAXIFS(data!C:C,data!A:A,Endirim!A5950)</f>
        <v>0</v>
      </c>
      <c r="C5950" s="9" cm="1">
        <f t="array" ref="C5950">INDEX(data!B:B,MATCH(1,(data!A:A=Endirim!A5950)*(data!C:C=Endirim!B5950),0))</f>
        <v>0</v>
      </c>
      <c r="D5950" s="9" t="e">
        <f>VLOOKUP(C5950,campaign!$A$2:$D$18,4,FALSE)</f>
        <v>#N/A</v>
      </c>
      <c r="E5950" s="9">
        <f>_xlfn.MAXIFS(data!G:G,data!A:A,Endirim!A5950)</f>
        <v>0</v>
      </c>
      <c r="F5950" s="9" t="e">
        <f>IF(E5950=D5950,"no discount",_xlfn.XLOOKUP(E5950,campaign!$D$2:$D$18,campaign!$B$2:$B$18))</f>
        <v>#N/A</v>
      </c>
    </row>
    <row r="5951" spans="1:6" x14ac:dyDescent="0.3">
      <c r="A5951" s="9">
        <f>customer!A5951</f>
        <v>0</v>
      </c>
      <c r="B5951" s="10">
        <f>_xlfn.MAXIFS(data!C:C,data!A:A,Endirim!A5951)</f>
        <v>0</v>
      </c>
      <c r="C5951" s="9" cm="1">
        <f t="array" ref="C5951">INDEX(data!B:B,MATCH(1,(data!A:A=Endirim!A5951)*(data!C:C=Endirim!B5951),0))</f>
        <v>0</v>
      </c>
      <c r="D5951" s="9" t="e">
        <f>VLOOKUP(C5951,campaign!$A$2:$D$18,4,FALSE)</f>
        <v>#N/A</v>
      </c>
      <c r="E5951" s="9">
        <f>_xlfn.MAXIFS(data!G:G,data!A:A,Endirim!A5951)</f>
        <v>0</v>
      </c>
      <c r="F5951" s="9" t="e">
        <f>IF(E5951=D5951,"no discount",_xlfn.XLOOKUP(E5951,campaign!$D$2:$D$18,campaign!$B$2:$B$18))</f>
        <v>#N/A</v>
      </c>
    </row>
    <row r="5952" spans="1:6" x14ac:dyDescent="0.3">
      <c r="A5952" s="9">
        <f>customer!A5952</f>
        <v>0</v>
      </c>
      <c r="B5952" s="10">
        <f>_xlfn.MAXIFS(data!C:C,data!A:A,Endirim!A5952)</f>
        <v>0</v>
      </c>
      <c r="C5952" s="9" cm="1">
        <f t="array" ref="C5952">INDEX(data!B:B,MATCH(1,(data!A:A=Endirim!A5952)*(data!C:C=Endirim!B5952),0))</f>
        <v>0</v>
      </c>
      <c r="D5952" s="9" t="e">
        <f>VLOOKUP(C5952,campaign!$A$2:$D$18,4,FALSE)</f>
        <v>#N/A</v>
      </c>
      <c r="E5952" s="9">
        <f>_xlfn.MAXIFS(data!G:G,data!A:A,Endirim!A5952)</f>
        <v>0</v>
      </c>
      <c r="F5952" s="9" t="e">
        <f>IF(E5952=D5952,"no discount",_xlfn.XLOOKUP(E5952,campaign!$D$2:$D$18,campaign!$B$2:$B$18))</f>
        <v>#N/A</v>
      </c>
    </row>
    <row r="5953" spans="1:6" x14ac:dyDescent="0.3">
      <c r="A5953" s="9">
        <f>customer!A5953</f>
        <v>0</v>
      </c>
      <c r="B5953" s="10">
        <f>_xlfn.MAXIFS(data!C:C,data!A:A,Endirim!A5953)</f>
        <v>0</v>
      </c>
      <c r="C5953" s="9" cm="1">
        <f t="array" ref="C5953">INDEX(data!B:B,MATCH(1,(data!A:A=Endirim!A5953)*(data!C:C=Endirim!B5953),0))</f>
        <v>0</v>
      </c>
      <c r="D5953" s="9" t="e">
        <f>VLOOKUP(C5953,campaign!$A$2:$D$18,4,FALSE)</f>
        <v>#N/A</v>
      </c>
      <c r="E5953" s="9">
        <f>_xlfn.MAXIFS(data!G:G,data!A:A,Endirim!A5953)</f>
        <v>0</v>
      </c>
      <c r="F5953" s="9" t="e">
        <f>IF(E5953=D5953,"no discount",_xlfn.XLOOKUP(E5953,campaign!$D$2:$D$18,campaign!$B$2:$B$18))</f>
        <v>#N/A</v>
      </c>
    </row>
    <row r="5954" spans="1:6" x14ac:dyDescent="0.3">
      <c r="A5954" s="9">
        <f>customer!A5954</f>
        <v>0</v>
      </c>
      <c r="B5954" s="10">
        <f>_xlfn.MAXIFS(data!C:C,data!A:A,Endirim!A5954)</f>
        <v>0</v>
      </c>
      <c r="C5954" s="9" cm="1">
        <f t="array" ref="C5954">INDEX(data!B:B,MATCH(1,(data!A:A=Endirim!A5954)*(data!C:C=Endirim!B5954),0))</f>
        <v>0</v>
      </c>
      <c r="D5954" s="9" t="e">
        <f>VLOOKUP(C5954,campaign!$A$2:$D$18,4,FALSE)</f>
        <v>#N/A</v>
      </c>
      <c r="E5954" s="9">
        <f>_xlfn.MAXIFS(data!G:G,data!A:A,Endirim!A5954)</f>
        <v>0</v>
      </c>
      <c r="F5954" s="9" t="e">
        <f>IF(E5954=D5954,"no discount",_xlfn.XLOOKUP(E5954,campaign!$D$2:$D$18,campaign!$B$2:$B$18))</f>
        <v>#N/A</v>
      </c>
    </row>
    <row r="5955" spans="1:6" x14ac:dyDescent="0.3">
      <c r="A5955" s="9">
        <f>customer!A5955</f>
        <v>0</v>
      </c>
      <c r="B5955" s="10">
        <f>_xlfn.MAXIFS(data!C:C,data!A:A,Endirim!A5955)</f>
        <v>0</v>
      </c>
      <c r="C5955" s="9" cm="1">
        <f t="array" ref="C5955">INDEX(data!B:B,MATCH(1,(data!A:A=Endirim!A5955)*(data!C:C=Endirim!B5955),0))</f>
        <v>0</v>
      </c>
      <c r="D5955" s="9" t="e">
        <f>VLOOKUP(C5955,campaign!$A$2:$D$18,4,FALSE)</f>
        <v>#N/A</v>
      </c>
      <c r="E5955" s="9">
        <f>_xlfn.MAXIFS(data!G:G,data!A:A,Endirim!A5955)</f>
        <v>0</v>
      </c>
      <c r="F5955" s="9" t="e">
        <f>IF(E5955=D5955,"no discount",_xlfn.XLOOKUP(E5955,campaign!$D$2:$D$18,campaign!$B$2:$B$18))</f>
        <v>#N/A</v>
      </c>
    </row>
    <row r="5956" spans="1:6" x14ac:dyDescent="0.3">
      <c r="A5956" s="9">
        <f>customer!A5956</f>
        <v>0</v>
      </c>
      <c r="B5956" s="10">
        <f>_xlfn.MAXIFS(data!C:C,data!A:A,Endirim!A5956)</f>
        <v>0</v>
      </c>
      <c r="C5956" s="9" cm="1">
        <f t="array" ref="C5956">INDEX(data!B:B,MATCH(1,(data!A:A=Endirim!A5956)*(data!C:C=Endirim!B5956),0))</f>
        <v>0</v>
      </c>
      <c r="D5956" s="9" t="e">
        <f>VLOOKUP(C5956,campaign!$A$2:$D$18,4,FALSE)</f>
        <v>#N/A</v>
      </c>
      <c r="E5956" s="9">
        <f>_xlfn.MAXIFS(data!G:G,data!A:A,Endirim!A5956)</f>
        <v>0</v>
      </c>
      <c r="F5956" s="9" t="e">
        <f>IF(E5956=D5956,"no discount",_xlfn.XLOOKUP(E5956,campaign!$D$2:$D$18,campaign!$B$2:$B$18))</f>
        <v>#N/A</v>
      </c>
    </row>
    <row r="5957" spans="1:6" x14ac:dyDescent="0.3">
      <c r="A5957" s="9">
        <f>customer!A5957</f>
        <v>0</v>
      </c>
      <c r="B5957" s="10">
        <f>_xlfn.MAXIFS(data!C:C,data!A:A,Endirim!A5957)</f>
        <v>0</v>
      </c>
      <c r="C5957" s="9" cm="1">
        <f t="array" ref="C5957">INDEX(data!B:B,MATCH(1,(data!A:A=Endirim!A5957)*(data!C:C=Endirim!B5957),0))</f>
        <v>0</v>
      </c>
      <c r="D5957" s="9" t="e">
        <f>VLOOKUP(C5957,campaign!$A$2:$D$18,4,FALSE)</f>
        <v>#N/A</v>
      </c>
      <c r="E5957" s="9">
        <f>_xlfn.MAXIFS(data!G:G,data!A:A,Endirim!A5957)</f>
        <v>0</v>
      </c>
      <c r="F5957" s="9" t="e">
        <f>IF(E5957=D5957,"no discount",_xlfn.XLOOKUP(E5957,campaign!$D$2:$D$18,campaign!$B$2:$B$18))</f>
        <v>#N/A</v>
      </c>
    </row>
    <row r="5958" spans="1:6" x14ac:dyDescent="0.3">
      <c r="A5958" s="9">
        <f>customer!A5958</f>
        <v>0</v>
      </c>
      <c r="B5958" s="10">
        <f>_xlfn.MAXIFS(data!C:C,data!A:A,Endirim!A5958)</f>
        <v>0</v>
      </c>
      <c r="C5958" s="9" cm="1">
        <f t="array" ref="C5958">INDEX(data!B:B,MATCH(1,(data!A:A=Endirim!A5958)*(data!C:C=Endirim!B5958),0))</f>
        <v>0</v>
      </c>
      <c r="D5958" s="9" t="e">
        <f>VLOOKUP(C5958,campaign!$A$2:$D$18,4,FALSE)</f>
        <v>#N/A</v>
      </c>
      <c r="E5958" s="9">
        <f>_xlfn.MAXIFS(data!G:G,data!A:A,Endirim!A5958)</f>
        <v>0</v>
      </c>
      <c r="F5958" s="9" t="e">
        <f>IF(E5958=D5958,"no discount",_xlfn.XLOOKUP(E5958,campaign!$D$2:$D$18,campaign!$B$2:$B$18))</f>
        <v>#N/A</v>
      </c>
    </row>
    <row r="5959" spans="1:6" x14ac:dyDescent="0.3">
      <c r="A5959" s="9">
        <f>customer!A5959</f>
        <v>0</v>
      </c>
      <c r="B5959" s="10">
        <f>_xlfn.MAXIFS(data!C:C,data!A:A,Endirim!A5959)</f>
        <v>0</v>
      </c>
      <c r="C5959" s="9" cm="1">
        <f t="array" ref="C5959">INDEX(data!B:B,MATCH(1,(data!A:A=Endirim!A5959)*(data!C:C=Endirim!B5959),0))</f>
        <v>0</v>
      </c>
      <c r="D5959" s="9" t="e">
        <f>VLOOKUP(C5959,campaign!$A$2:$D$18,4,FALSE)</f>
        <v>#N/A</v>
      </c>
      <c r="E5959" s="9">
        <f>_xlfn.MAXIFS(data!G:G,data!A:A,Endirim!A5959)</f>
        <v>0</v>
      </c>
      <c r="F5959" s="9" t="e">
        <f>IF(E5959=D5959,"no discount",_xlfn.XLOOKUP(E5959,campaign!$D$2:$D$18,campaign!$B$2:$B$18))</f>
        <v>#N/A</v>
      </c>
    </row>
    <row r="5960" spans="1:6" x14ac:dyDescent="0.3">
      <c r="A5960" s="9">
        <f>customer!A5960</f>
        <v>0</v>
      </c>
      <c r="B5960" s="10">
        <f>_xlfn.MAXIFS(data!C:C,data!A:A,Endirim!A5960)</f>
        <v>0</v>
      </c>
      <c r="C5960" s="9" cm="1">
        <f t="array" ref="C5960">INDEX(data!B:B,MATCH(1,(data!A:A=Endirim!A5960)*(data!C:C=Endirim!B5960),0))</f>
        <v>0</v>
      </c>
      <c r="D5960" s="9" t="e">
        <f>VLOOKUP(C5960,campaign!$A$2:$D$18,4,FALSE)</f>
        <v>#N/A</v>
      </c>
      <c r="E5960" s="9">
        <f>_xlfn.MAXIFS(data!G:G,data!A:A,Endirim!A5960)</f>
        <v>0</v>
      </c>
      <c r="F5960" s="9" t="e">
        <f>IF(E5960=D5960,"no discount",_xlfn.XLOOKUP(E5960,campaign!$D$2:$D$18,campaign!$B$2:$B$18))</f>
        <v>#N/A</v>
      </c>
    </row>
    <row r="5961" spans="1:6" x14ac:dyDescent="0.3">
      <c r="A5961" s="9">
        <f>customer!A5961</f>
        <v>0</v>
      </c>
      <c r="B5961" s="10">
        <f>_xlfn.MAXIFS(data!C:C,data!A:A,Endirim!A5961)</f>
        <v>0</v>
      </c>
      <c r="C5961" s="9" cm="1">
        <f t="array" ref="C5961">INDEX(data!B:B,MATCH(1,(data!A:A=Endirim!A5961)*(data!C:C=Endirim!B5961),0))</f>
        <v>0</v>
      </c>
      <c r="D5961" s="9" t="e">
        <f>VLOOKUP(C5961,campaign!$A$2:$D$18,4,FALSE)</f>
        <v>#N/A</v>
      </c>
      <c r="E5961" s="9">
        <f>_xlfn.MAXIFS(data!G:G,data!A:A,Endirim!A5961)</f>
        <v>0</v>
      </c>
      <c r="F5961" s="9" t="e">
        <f>IF(E5961=D5961,"no discount",_xlfn.XLOOKUP(E5961,campaign!$D$2:$D$18,campaign!$B$2:$B$18))</f>
        <v>#N/A</v>
      </c>
    </row>
    <row r="5962" spans="1:6" x14ac:dyDescent="0.3">
      <c r="A5962" s="9">
        <f>customer!A5962</f>
        <v>0</v>
      </c>
      <c r="B5962" s="10">
        <f>_xlfn.MAXIFS(data!C:C,data!A:A,Endirim!A5962)</f>
        <v>0</v>
      </c>
      <c r="C5962" s="9" cm="1">
        <f t="array" ref="C5962">INDEX(data!B:B,MATCH(1,(data!A:A=Endirim!A5962)*(data!C:C=Endirim!B5962),0))</f>
        <v>0</v>
      </c>
      <c r="D5962" s="9" t="e">
        <f>VLOOKUP(C5962,campaign!$A$2:$D$18,4,FALSE)</f>
        <v>#N/A</v>
      </c>
      <c r="E5962" s="9">
        <f>_xlfn.MAXIFS(data!G:G,data!A:A,Endirim!A5962)</f>
        <v>0</v>
      </c>
      <c r="F5962" s="9" t="e">
        <f>IF(E5962=D5962,"no discount",_xlfn.XLOOKUP(E5962,campaign!$D$2:$D$18,campaign!$B$2:$B$18))</f>
        <v>#N/A</v>
      </c>
    </row>
    <row r="5963" spans="1:6" x14ac:dyDescent="0.3">
      <c r="A5963" s="9">
        <f>customer!A5963</f>
        <v>0</v>
      </c>
      <c r="B5963" s="10">
        <f>_xlfn.MAXIFS(data!C:C,data!A:A,Endirim!A5963)</f>
        <v>0</v>
      </c>
      <c r="C5963" s="9" cm="1">
        <f t="array" ref="C5963">INDEX(data!B:B,MATCH(1,(data!A:A=Endirim!A5963)*(data!C:C=Endirim!B5963),0))</f>
        <v>0</v>
      </c>
      <c r="D5963" s="9" t="e">
        <f>VLOOKUP(C5963,campaign!$A$2:$D$18,4,FALSE)</f>
        <v>#N/A</v>
      </c>
      <c r="E5963" s="9">
        <f>_xlfn.MAXIFS(data!G:G,data!A:A,Endirim!A5963)</f>
        <v>0</v>
      </c>
      <c r="F5963" s="9" t="e">
        <f>IF(E5963=D5963,"no discount",_xlfn.XLOOKUP(E5963,campaign!$D$2:$D$18,campaign!$B$2:$B$18))</f>
        <v>#N/A</v>
      </c>
    </row>
    <row r="5964" spans="1:6" x14ac:dyDescent="0.3">
      <c r="A5964" s="9">
        <f>customer!A5964</f>
        <v>0</v>
      </c>
      <c r="B5964" s="10">
        <f>_xlfn.MAXIFS(data!C:C,data!A:A,Endirim!A5964)</f>
        <v>0</v>
      </c>
      <c r="C5964" s="9" cm="1">
        <f t="array" ref="C5964">INDEX(data!B:B,MATCH(1,(data!A:A=Endirim!A5964)*(data!C:C=Endirim!B5964),0))</f>
        <v>0</v>
      </c>
      <c r="D5964" s="9" t="e">
        <f>VLOOKUP(C5964,campaign!$A$2:$D$18,4,FALSE)</f>
        <v>#N/A</v>
      </c>
      <c r="E5964" s="9">
        <f>_xlfn.MAXIFS(data!G:G,data!A:A,Endirim!A5964)</f>
        <v>0</v>
      </c>
      <c r="F5964" s="9" t="e">
        <f>IF(E5964=D5964,"no discount",_xlfn.XLOOKUP(E5964,campaign!$D$2:$D$18,campaign!$B$2:$B$18))</f>
        <v>#N/A</v>
      </c>
    </row>
    <row r="5965" spans="1:6" x14ac:dyDescent="0.3">
      <c r="A5965" s="9">
        <f>customer!A5965</f>
        <v>0</v>
      </c>
      <c r="B5965" s="10">
        <f>_xlfn.MAXIFS(data!C:C,data!A:A,Endirim!A5965)</f>
        <v>0</v>
      </c>
      <c r="C5965" s="9" cm="1">
        <f t="array" ref="C5965">INDEX(data!B:B,MATCH(1,(data!A:A=Endirim!A5965)*(data!C:C=Endirim!B5965),0))</f>
        <v>0</v>
      </c>
      <c r="D5965" s="9" t="e">
        <f>VLOOKUP(C5965,campaign!$A$2:$D$18,4,FALSE)</f>
        <v>#N/A</v>
      </c>
      <c r="E5965" s="9">
        <f>_xlfn.MAXIFS(data!G:G,data!A:A,Endirim!A5965)</f>
        <v>0</v>
      </c>
      <c r="F5965" s="9" t="e">
        <f>IF(E5965=D5965,"no discount",_xlfn.XLOOKUP(E5965,campaign!$D$2:$D$18,campaign!$B$2:$B$18))</f>
        <v>#N/A</v>
      </c>
    </row>
    <row r="5966" spans="1:6" x14ac:dyDescent="0.3">
      <c r="A5966" s="9">
        <f>customer!A5966</f>
        <v>0</v>
      </c>
      <c r="B5966" s="10">
        <f>_xlfn.MAXIFS(data!C:C,data!A:A,Endirim!A5966)</f>
        <v>0</v>
      </c>
      <c r="C5966" s="9" cm="1">
        <f t="array" ref="C5966">INDEX(data!B:B,MATCH(1,(data!A:A=Endirim!A5966)*(data!C:C=Endirim!B5966),0))</f>
        <v>0</v>
      </c>
      <c r="D5966" s="9" t="e">
        <f>VLOOKUP(C5966,campaign!$A$2:$D$18,4,FALSE)</f>
        <v>#N/A</v>
      </c>
      <c r="E5966" s="9">
        <f>_xlfn.MAXIFS(data!G:G,data!A:A,Endirim!A5966)</f>
        <v>0</v>
      </c>
      <c r="F5966" s="9" t="e">
        <f>IF(E5966=D5966,"no discount",_xlfn.XLOOKUP(E5966,campaign!$D$2:$D$18,campaign!$B$2:$B$18))</f>
        <v>#N/A</v>
      </c>
    </row>
    <row r="5967" spans="1:6" x14ac:dyDescent="0.3">
      <c r="A5967" s="9">
        <f>customer!A5967</f>
        <v>0</v>
      </c>
      <c r="B5967" s="10">
        <f>_xlfn.MAXIFS(data!C:C,data!A:A,Endirim!A5967)</f>
        <v>0</v>
      </c>
      <c r="C5967" s="9" cm="1">
        <f t="array" ref="C5967">INDEX(data!B:B,MATCH(1,(data!A:A=Endirim!A5967)*(data!C:C=Endirim!B5967),0))</f>
        <v>0</v>
      </c>
      <c r="D5967" s="9" t="e">
        <f>VLOOKUP(C5967,campaign!$A$2:$D$18,4,FALSE)</f>
        <v>#N/A</v>
      </c>
      <c r="E5967" s="9">
        <f>_xlfn.MAXIFS(data!G:G,data!A:A,Endirim!A5967)</f>
        <v>0</v>
      </c>
      <c r="F5967" s="9" t="e">
        <f>IF(E5967=D5967,"no discount",_xlfn.XLOOKUP(E5967,campaign!$D$2:$D$18,campaign!$B$2:$B$18))</f>
        <v>#N/A</v>
      </c>
    </row>
    <row r="5968" spans="1:6" x14ac:dyDescent="0.3">
      <c r="A5968" s="9">
        <f>customer!A5968</f>
        <v>0</v>
      </c>
      <c r="B5968" s="10">
        <f>_xlfn.MAXIFS(data!C:C,data!A:A,Endirim!A5968)</f>
        <v>0</v>
      </c>
      <c r="C5968" s="9" cm="1">
        <f t="array" ref="C5968">INDEX(data!B:B,MATCH(1,(data!A:A=Endirim!A5968)*(data!C:C=Endirim!B5968),0))</f>
        <v>0</v>
      </c>
      <c r="D5968" s="9" t="e">
        <f>VLOOKUP(C5968,campaign!$A$2:$D$18,4,FALSE)</f>
        <v>#N/A</v>
      </c>
      <c r="E5968" s="9">
        <f>_xlfn.MAXIFS(data!G:G,data!A:A,Endirim!A5968)</f>
        <v>0</v>
      </c>
      <c r="F5968" s="9" t="e">
        <f>IF(E5968=D5968,"no discount",_xlfn.XLOOKUP(E5968,campaign!$D$2:$D$18,campaign!$B$2:$B$18))</f>
        <v>#N/A</v>
      </c>
    </row>
    <row r="5969" spans="1:6" x14ac:dyDescent="0.3">
      <c r="A5969" s="9">
        <f>customer!A5969</f>
        <v>0</v>
      </c>
      <c r="B5969" s="10">
        <f>_xlfn.MAXIFS(data!C:C,data!A:A,Endirim!A5969)</f>
        <v>0</v>
      </c>
      <c r="C5969" s="9" cm="1">
        <f t="array" ref="C5969">INDEX(data!B:B,MATCH(1,(data!A:A=Endirim!A5969)*(data!C:C=Endirim!B5969),0))</f>
        <v>0</v>
      </c>
      <c r="D5969" s="9" t="e">
        <f>VLOOKUP(C5969,campaign!$A$2:$D$18,4,FALSE)</f>
        <v>#N/A</v>
      </c>
      <c r="E5969" s="9">
        <f>_xlfn.MAXIFS(data!G:G,data!A:A,Endirim!A5969)</f>
        <v>0</v>
      </c>
      <c r="F5969" s="9" t="e">
        <f>IF(E5969=D5969,"no discount",_xlfn.XLOOKUP(E5969,campaign!$D$2:$D$18,campaign!$B$2:$B$18))</f>
        <v>#N/A</v>
      </c>
    </row>
    <row r="5970" spans="1:6" x14ac:dyDescent="0.3">
      <c r="A5970" s="9">
        <f>customer!A5970</f>
        <v>0</v>
      </c>
      <c r="B5970" s="10">
        <f>_xlfn.MAXIFS(data!C:C,data!A:A,Endirim!A5970)</f>
        <v>0</v>
      </c>
      <c r="C5970" s="9" cm="1">
        <f t="array" ref="C5970">INDEX(data!B:B,MATCH(1,(data!A:A=Endirim!A5970)*(data!C:C=Endirim!B5970),0))</f>
        <v>0</v>
      </c>
      <c r="D5970" s="9" t="e">
        <f>VLOOKUP(C5970,campaign!$A$2:$D$18,4,FALSE)</f>
        <v>#N/A</v>
      </c>
      <c r="E5970" s="9">
        <f>_xlfn.MAXIFS(data!G:G,data!A:A,Endirim!A5970)</f>
        <v>0</v>
      </c>
      <c r="F5970" s="9" t="e">
        <f>IF(E5970=D5970,"no discount",_xlfn.XLOOKUP(E5970,campaign!$D$2:$D$18,campaign!$B$2:$B$18))</f>
        <v>#N/A</v>
      </c>
    </row>
    <row r="5971" spans="1:6" x14ac:dyDescent="0.3">
      <c r="A5971" s="9">
        <f>customer!A5971</f>
        <v>0</v>
      </c>
      <c r="B5971" s="10">
        <f>_xlfn.MAXIFS(data!C:C,data!A:A,Endirim!A5971)</f>
        <v>0</v>
      </c>
      <c r="C5971" s="9" cm="1">
        <f t="array" ref="C5971">INDEX(data!B:B,MATCH(1,(data!A:A=Endirim!A5971)*(data!C:C=Endirim!B5971),0))</f>
        <v>0</v>
      </c>
      <c r="D5971" s="9" t="e">
        <f>VLOOKUP(C5971,campaign!$A$2:$D$18,4,FALSE)</f>
        <v>#N/A</v>
      </c>
      <c r="E5971" s="9">
        <f>_xlfn.MAXIFS(data!G:G,data!A:A,Endirim!A5971)</f>
        <v>0</v>
      </c>
      <c r="F5971" s="9" t="e">
        <f>IF(E5971=D5971,"no discount",_xlfn.XLOOKUP(E5971,campaign!$D$2:$D$18,campaign!$B$2:$B$18))</f>
        <v>#N/A</v>
      </c>
    </row>
    <row r="5972" spans="1:6" x14ac:dyDescent="0.3">
      <c r="A5972" s="9">
        <f>customer!A5972</f>
        <v>0</v>
      </c>
      <c r="B5972" s="10">
        <f>_xlfn.MAXIFS(data!C:C,data!A:A,Endirim!A5972)</f>
        <v>0</v>
      </c>
      <c r="C5972" s="9" cm="1">
        <f t="array" ref="C5972">INDEX(data!B:B,MATCH(1,(data!A:A=Endirim!A5972)*(data!C:C=Endirim!B5972),0))</f>
        <v>0</v>
      </c>
      <c r="D5972" s="9" t="e">
        <f>VLOOKUP(C5972,campaign!$A$2:$D$18,4,FALSE)</f>
        <v>#N/A</v>
      </c>
      <c r="E5972" s="9">
        <f>_xlfn.MAXIFS(data!G:G,data!A:A,Endirim!A5972)</f>
        <v>0</v>
      </c>
      <c r="F5972" s="9" t="e">
        <f>IF(E5972=D5972,"no discount",_xlfn.XLOOKUP(E5972,campaign!$D$2:$D$18,campaign!$B$2:$B$18))</f>
        <v>#N/A</v>
      </c>
    </row>
    <row r="5973" spans="1:6" x14ac:dyDescent="0.3">
      <c r="A5973" s="9">
        <f>customer!A5973</f>
        <v>0</v>
      </c>
      <c r="B5973" s="10">
        <f>_xlfn.MAXIFS(data!C:C,data!A:A,Endirim!A5973)</f>
        <v>0</v>
      </c>
      <c r="C5973" s="9" cm="1">
        <f t="array" ref="C5973">INDEX(data!B:B,MATCH(1,(data!A:A=Endirim!A5973)*(data!C:C=Endirim!B5973),0))</f>
        <v>0</v>
      </c>
      <c r="D5973" s="9" t="e">
        <f>VLOOKUP(C5973,campaign!$A$2:$D$18,4,FALSE)</f>
        <v>#N/A</v>
      </c>
      <c r="E5973" s="9">
        <f>_xlfn.MAXIFS(data!G:G,data!A:A,Endirim!A5973)</f>
        <v>0</v>
      </c>
      <c r="F5973" s="9" t="e">
        <f>IF(E5973=D5973,"no discount",_xlfn.XLOOKUP(E5973,campaign!$D$2:$D$18,campaign!$B$2:$B$18))</f>
        <v>#N/A</v>
      </c>
    </row>
    <row r="5974" spans="1:6" x14ac:dyDescent="0.3">
      <c r="A5974" s="9">
        <f>customer!A5974</f>
        <v>0</v>
      </c>
      <c r="B5974" s="10">
        <f>_xlfn.MAXIFS(data!C:C,data!A:A,Endirim!A5974)</f>
        <v>0</v>
      </c>
      <c r="C5974" s="9" cm="1">
        <f t="array" ref="C5974">INDEX(data!B:B,MATCH(1,(data!A:A=Endirim!A5974)*(data!C:C=Endirim!B5974),0))</f>
        <v>0</v>
      </c>
      <c r="D5974" s="9" t="e">
        <f>VLOOKUP(C5974,campaign!$A$2:$D$18,4,FALSE)</f>
        <v>#N/A</v>
      </c>
      <c r="E5974" s="9">
        <f>_xlfn.MAXIFS(data!G:G,data!A:A,Endirim!A5974)</f>
        <v>0</v>
      </c>
      <c r="F5974" s="9" t="e">
        <f>IF(E5974=D5974,"no discount",_xlfn.XLOOKUP(E5974,campaign!$D$2:$D$18,campaign!$B$2:$B$18))</f>
        <v>#N/A</v>
      </c>
    </row>
    <row r="5975" spans="1:6" x14ac:dyDescent="0.3">
      <c r="A5975" s="9">
        <f>customer!A5975</f>
        <v>0</v>
      </c>
      <c r="B5975" s="10">
        <f>_xlfn.MAXIFS(data!C:C,data!A:A,Endirim!A5975)</f>
        <v>0</v>
      </c>
      <c r="C5975" s="9" cm="1">
        <f t="array" ref="C5975">INDEX(data!B:B,MATCH(1,(data!A:A=Endirim!A5975)*(data!C:C=Endirim!B5975),0))</f>
        <v>0</v>
      </c>
      <c r="D5975" s="9" t="e">
        <f>VLOOKUP(C5975,campaign!$A$2:$D$18,4,FALSE)</f>
        <v>#N/A</v>
      </c>
      <c r="E5975" s="9">
        <f>_xlfn.MAXIFS(data!G:G,data!A:A,Endirim!A5975)</f>
        <v>0</v>
      </c>
      <c r="F5975" s="9" t="e">
        <f>IF(E5975=D5975,"no discount",_xlfn.XLOOKUP(E5975,campaign!$D$2:$D$18,campaign!$B$2:$B$18))</f>
        <v>#N/A</v>
      </c>
    </row>
    <row r="5976" spans="1:6" x14ac:dyDescent="0.3">
      <c r="A5976" s="9">
        <f>customer!A5976</f>
        <v>0</v>
      </c>
      <c r="B5976" s="10">
        <f>_xlfn.MAXIFS(data!C:C,data!A:A,Endirim!A5976)</f>
        <v>0</v>
      </c>
      <c r="C5976" s="9" cm="1">
        <f t="array" ref="C5976">INDEX(data!B:B,MATCH(1,(data!A:A=Endirim!A5976)*(data!C:C=Endirim!B5976),0))</f>
        <v>0</v>
      </c>
      <c r="D5976" s="9" t="e">
        <f>VLOOKUP(C5976,campaign!$A$2:$D$18,4,FALSE)</f>
        <v>#N/A</v>
      </c>
      <c r="E5976" s="9">
        <f>_xlfn.MAXIFS(data!G:G,data!A:A,Endirim!A5976)</f>
        <v>0</v>
      </c>
      <c r="F5976" s="9" t="e">
        <f>IF(E5976=D5976,"no discount",_xlfn.XLOOKUP(E5976,campaign!$D$2:$D$18,campaign!$B$2:$B$18))</f>
        <v>#N/A</v>
      </c>
    </row>
    <row r="5977" spans="1:6" x14ac:dyDescent="0.3">
      <c r="A5977" s="9">
        <f>customer!A5977</f>
        <v>0</v>
      </c>
      <c r="B5977" s="10">
        <f>_xlfn.MAXIFS(data!C:C,data!A:A,Endirim!A5977)</f>
        <v>0</v>
      </c>
      <c r="C5977" s="9" cm="1">
        <f t="array" ref="C5977">INDEX(data!B:B,MATCH(1,(data!A:A=Endirim!A5977)*(data!C:C=Endirim!B5977),0))</f>
        <v>0</v>
      </c>
      <c r="D5977" s="9" t="e">
        <f>VLOOKUP(C5977,campaign!$A$2:$D$18,4,FALSE)</f>
        <v>#N/A</v>
      </c>
      <c r="E5977" s="9">
        <f>_xlfn.MAXIFS(data!G:G,data!A:A,Endirim!A5977)</f>
        <v>0</v>
      </c>
      <c r="F5977" s="9" t="e">
        <f>IF(E5977=D5977,"no discount",_xlfn.XLOOKUP(E5977,campaign!$D$2:$D$18,campaign!$B$2:$B$18))</f>
        <v>#N/A</v>
      </c>
    </row>
    <row r="5978" spans="1:6" x14ac:dyDescent="0.3">
      <c r="A5978" s="9">
        <f>customer!A5978</f>
        <v>0</v>
      </c>
      <c r="B5978" s="10">
        <f>_xlfn.MAXIFS(data!C:C,data!A:A,Endirim!A5978)</f>
        <v>0</v>
      </c>
      <c r="C5978" s="9" cm="1">
        <f t="array" ref="C5978">INDEX(data!B:B,MATCH(1,(data!A:A=Endirim!A5978)*(data!C:C=Endirim!B5978),0))</f>
        <v>0</v>
      </c>
      <c r="D5978" s="9" t="e">
        <f>VLOOKUP(C5978,campaign!$A$2:$D$18,4,FALSE)</f>
        <v>#N/A</v>
      </c>
      <c r="E5978" s="9">
        <f>_xlfn.MAXIFS(data!G:G,data!A:A,Endirim!A5978)</f>
        <v>0</v>
      </c>
      <c r="F5978" s="9" t="e">
        <f>IF(E5978=D5978,"no discount",_xlfn.XLOOKUP(E5978,campaign!$D$2:$D$18,campaign!$B$2:$B$18))</f>
        <v>#N/A</v>
      </c>
    </row>
    <row r="5979" spans="1:6" x14ac:dyDescent="0.3">
      <c r="A5979" s="9">
        <f>customer!A5979</f>
        <v>0</v>
      </c>
      <c r="B5979" s="10">
        <f>_xlfn.MAXIFS(data!C:C,data!A:A,Endirim!A5979)</f>
        <v>0</v>
      </c>
      <c r="C5979" s="9" cm="1">
        <f t="array" ref="C5979">INDEX(data!B:B,MATCH(1,(data!A:A=Endirim!A5979)*(data!C:C=Endirim!B5979),0))</f>
        <v>0</v>
      </c>
      <c r="D5979" s="9" t="e">
        <f>VLOOKUP(C5979,campaign!$A$2:$D$18,4,FALSE)</f>
        <v>#N/A</v>
      </c>
      <c r="E5979" s="9">
        <f>_xlfn.MAXIFS(data!G:G,data!A:A,Endirim!A5979)</f>
        <v>0</v>
      </c>
      <c r="F5979" s="9" t="e">
        <f>IF(E5979=D5979,"no discount",_xlfn.XLOOKUP(E5979,campaign!$D$2:$D$18,campaign!$B$2:$B$18))</f>
        <v>#N/A</v>
      </c>
    </row>
    <row r="5980" spans="1:6" x14ac:dyDescent="0.3">
      <c r="A5980" s="9">
        <f>customer!A5980</f>
        <v>0</v>
      </c>
      <c r="B5980" s="10">
        <f>_xlfn.MAXIFS(data!C:C,data!A:A,Endirim!A5980)</f>
        <v>0</v>
      </c>
      <c r="C5980" s="9" cm="1">
        <f t="array" ref="C5980">INDEX(data!B:B,MATCH(1,(data!A:A=Endirim!A5980)*(data!C:C=Endirim!B5980),0))</f>
        <v>0</v>
      </c>
      <c r="D5980" s="9" t="e">
        <f>VLOOKUP(C5980,campaign!$A$2:$D$18,4,FALSE)</f>
        <v>#N/A</v>
      </c>
      <c r="E5980" s="9">
        <f>_xlfn.MAXIFS(data!G:G,data!A:A,Endirim!A5980)</f>
        <v>0</v>
      </c>
      <c r="F5980" s="9" t="e">
        <f>IF(E5980=D5980,"no discount",_xlfn.XLOOKUP(E5980,campaign!$D$2:$D$18,campaign!$B$2:$B$18))</f>
        <v>#N/A</v>
      </c>
    </row>
    <row r="5981" spans="1:6" x14ac:dyDescent="0.3">
      <c r="A5981" s="9">
        <f>customer!A5981</f>
        <v>0</v>
      </c>
      <c r="B5981" s="10">
        <f>_xlfn.MAXIFS(data!C:C,data!A:A,Endirim!A5981)</f>
        <v>0</v>
      </c>
      <c r="C5981" s="9" cm="1">
        <f t="array" ref="C5981">INDEX(data!B:B,MATCH(1,(data!A:A=Endirim!A5981)*(data!C:C=Endirim!B5981),0))</f>
        <v>0</v>
      </c>
      <c r="D5981" s="9" t="e">
        <f>VLOOKUP(C5981,campaign!$A$2:$D$18,4,FALSE)</f>
        <v>#N/A</v>
      </c>
      <c r="E5981" s="9">
        <f>_xlfn.MAXIFS(data!G:G,data!A:A,Endirim!A5981)</f>
        <v>0</v>
      </c>
      <c r="F5981" s="9" t="e">
        <f>IF(E5981=D5981,"no discount",_xlfn.XLOOKUP(E5981,campaign!$D$2:$D$18,campaign!$B$2:$B$18))</f>
        <v>#N/A</v>
      </c>
    </row>
    <row r="5982" spans="1:6" x14ac:dyDescent="0.3">
      <c r="A5982" s="9">
        <f>customer!A5982</f>
        <v>0</v>
      </c>
      <c r="B5982" s="10">
        <f>_xlfn.MAXIFS(data!C:C,data!A:A,Endirim!A5982)</f>
        <v>0</v>
      </c>
      <c r="C5982" s="9" cm="1">
        <f t="array" ref="C5982">INDEX(data!B:B,MATCH(1,(data!A:A=Endirim!A5982)*(data!C:C=Endirim!B5982),0))</f>
        <v>0</v>
      </c>
      <c r="D5982" s="9" t="e">
        <f>VLOOKUP(C5982,campaign!$A$2:$D$18,4,FALSE)</f>
        <v>#N/A</v>
      </c>
      <c r="E5982" s="9">
        <f>_xlfn.MAXIFS(data!G:G,data!A:A,Endirim!A5982)</f>
        <v>0</v>
      </c>
      <c r="F5982" s="9" t="e">
        <f>IF(E5982=D5982,"no discount",_xlfn.XLOOKUP(E5982,campaign!$D$2:$D$18,campaign!$B$2:$B$18))</f>
        <v>#N/A</v>
      </c>
    </row>
    <row r="5983" spans="1:6" x14ac:dyDescent="0.3">
      <c r="A5983" s="9">
        <f>customer!A5983</f>
        <v>0</v>
      </c>
      <c r="B5983" s="10">
        <f>_xlfn.MAXIFS(data!C:C,data!A:A,Endirim!A5983)</f>
        <v>0</v>
      </c>
      <c r="C5983" s="9" cm="1">
        <f t="array" ref="C5983">INDEX(data!B:B,MATCH(1,(data!A:A=Endirim!A5983)*(data!C:C=Endirim!B5983),0))</f>
        <v>0</v>
      </c>
      <c r="D5983" s="9" t="e">
        <f>VLOOKUP(C5983,campaign!$A$2:$D$18,4,FALSE)</f>
        <v>#N/A</v>
      </c>
      <c r="E5983" s="9">
        <f>_xlfn.MAXIFS(data!G:G,data!A:A,Endirim!A5983)</f>
        <v>0</v>
      </c>
      <c r="F5983" s="9" t="e">
        <f>IF(E5983=D5983,"no discount",_xlfn.XLOOKUP(E5983,campaign!$D$2:$D$18,campaign!$B$2:$B$18))</f>
        <v>#N/A</v>
      </c>
    </row>
    <row r="5984" spans="1:6" x14ac:dyDescent="0.3">
      <c r="A5984" s="9">
        <f>customer!A5984</f>
        <v>0</v>
      </c>
      <c r="B5984" s="10">
        <f>_xlfn.MAXIFS(data!C:C,data!A:A,Endirim!A5984)</f>
        <v>0</v>
      </c>
      <c r="C5984" s="9" cm="1">
        <f t="array" ref="C5984">INDEX(data!B:B,MATCH(1,(data!A:A=Endirim!A5984)*(data!C:C=Endirim!B5984),0))</f>
        <v>0</v>
      </c>
      <c r="D5984" s="9" t="e">
        <f>VLOOKUP(C5984,campaign!$A$2:$D$18,4,FALSE)</f>
        <v>#N/A</v>
      </c>
      <c r="E5984" s="9">
        <f>_xlfn.MAXIFS(data!G:G,data!A:A,Endirim!A5984)</f>
        <v>0</v>
      </c>
      <c r="F5984" s="9" t="e">
        <f>IF(E5984=D5984,"no discount",_xlfn.XLOOKUP(E5984,campaign!$D$2:$D$18,campaign!$B$2:$B$18))</f>
        <v>#N/A</v>
      </c>
    </row>
    <row r="5985" spans="1:6" x14ac:dyDescent="0.3">
      <c r="A5985" s="9">
        <f>customer!A5985</f>
        <v>0</v>
      </c>
      <c r="B5985" s="10">
        <f>_xlfn.MAXIFS(data!C:C,data!A:A,Endirim!A5985)</f>
        <v>0</v>
      </c>
      <c r="C5985" s="9" cm="1">
        <f t="array" ref="C5985">INDEX(data!B:B,MATCH(1,(data!A:A=Endirim!A5985)*(data!C:C=Endirim!B5985),0))</f>
        <v>0</v>
      </c>
      <c r="D5985" s="9" t="e">
        <f>VLOOKUP(C5985,campaign!$A$2:$D$18,4,FALSE)</f>
        <v>#N/A</v>
      </c>
      <c r="E5985" s="9">
        <f>_xlfn.MAXIFS(data!G:G,data!A:A,Endirim!A5985)</f>
        <v>0</v>
      </c>
      <c r="F5985" s="9" t="e">
        <f>IF(E5985=D5985,"no discount",_xlfn.XLOOKUP(E5985,campaign!$D$2:$D$18,campaign!$B$2:$B$18))</f>
        <v>#N/A</v>
      </c>
    </row>
    <row r="5986" spans="1:6" x14ac:dyDescent="0.3">
      <c r="A5986" s="9">
        <f>customer!A5986</f>
        <v>0</v>
      </c>
      <c r="B5986" s="10">
        <f>_xlfn.MAXIFS(data!C:C,data!A:A,Endirim!A5986)</f>
        <v>0</v>
      </c>
      <c r="C5986" s="9" cm="1">
        <f t="array" ref="C5986">INDEX(data!B:B,MATCH(1,(data!A:A=Endirim!A5986)*(data!C:C=Endirim!B5986),0))</f>
        <v>0</v>
      </c>
      <c r="D5986" s="9" t="e">
        <f>VLOOKUP(C5986,campaign!$A$2:$D$18,4,FALSE)</f>
        <v>#N/A</v>
      </c>
      <c r="E5986" s="9">
        <f>_xlfn.MAXIFS(data!G:G,data!A:A,Endirim!A5986)</f>
        <v>0</v>
      </c>
      <c r="F5986" s="9" t="e">
        <f>IF(E5986=D5986,"no discount",_xlfn.XLOOKUP(E5986,campaign!$D$2:$D$18,campaign!$B$2:$B$18))</f>
        <v>#N/A</v>
      </c>
    </row>
    <row r="5987" spans="1:6" x14ac:dyDescent="0.3">
      <c r="A5987" s="9">
        <f>customer!A5987</f>
        <v>0</v>
      </c>
      <c r="B5987" s="10">
        <f>_xlfn.MAXIFS(data!C:C,data!A:A,Endirim!A5987)</f>
        <v>0</v>
      </c>
      <c r="C5987" s="9" cm="1">
        <f t="array" ref="C5987">INDEX(data!B:B,MATCH(1,(data!A:A=Endirim!A5987)*(data!C:C=Endirim!B5987),0))</f>
        <v>0</v>
      </c>
      <c r="D5987" s="9" t="e">
        <f>VLOOKUP(C5987,campaign!$A$2:$D$18,4,FALSE)</f>
        <v>#N/A</v>
      </c>
      <c r="E5987" s="9">
        <f>_xlfn.MAXIFS(data!G:G,data!A:A,Endirim!A5987)</f>
        <v>0</v>
      </c>
      <c r="F5987" s="9" t="e">
        <f>IF(E5987=D5987,"no discount",_xlfn.XLOOKUP(E5987,campaign!$D$2:$D$18,campaign!$B$2:$B$18))</f>
        <v>#N/A</v>
      </c>
    </row>
    <row r="5988" spans="1:6" x14ac:dyDescent="0.3">
      <c r="A5988" s="9">
        <f>customer!A5988</f>
        <v>0</v>
      </c>
      <c r="B5988" s="10">
        <f>_xlfn.MAXIFS(data!C:C,data!A:A,Endirim!A5988)</f>
        <v>0</v>
      </c>
      <c r="C5988" s="9" cm="1">
        <f t="array" ref="C5988">INDEX(data!B:B,MATCH(1,(data!A:A=Endirim!A5988)*(data!C:C=Endirim!B5988),0))</f>
        <v>0</v>
      </c>
      <c r="D5988" s="9" t="e">
        <f>VLOOKUP(C5988,campaign!$A$2:$D$18,4,FALSE)</f>
        <v>#N/A</v>
      </c>
      <c r="E5988" s="9">
        <f>_xlfn.MAXIFS(data!G:G,data!A:A,Endirim!A5988)</f>
        <v>0</v>
      </c>
      <c r="F5988" s="9" t="e">
        <f>IF(E5988=D5988,"no discount",_xlfn.XLOOKUP(E5988,campaign!$D$2:$D$18,campaign!$B$2:$B$18))</f>
        <v>#N/A</v>
      </c>
    </row>
    <row r="5989" spans="1:6" x14ac:dyDescent="0.3">
      <c r="A5989" s="9">
        <f>customer!A5989</f>
        <v>0</v>
      </c>
      <c r="B5989" s="10">
        <f>_xlfn.MAXIFS(data!C:C,data!A:A,Endirim!A5989)</f>
        <v>0</v>
      </c>
      <c r="C5989" s="9" cm="1">
        <f t="array" ref="C5989">INDEX(data!B:B,MATCH(1,(data!A:A=Endirim!A5989)*(data!C:C=Endirim!B5989),0))</f>
        <v>0</v>
      </c>
      <c r="D5989" s="9" t="e">
        <f>VLOOKUP(C5989,campaign!$A$2:$D$18,4,FALSE)</f>
        <v>#N/A</v>
      </c>
      <c r="E5989" s="9">
        <f>_xlfn.MAXIFS(data!G:G,data!A:A,Endirim!A5989)</f>
        <v>0</v>
      </c>
      <c r="F5989" s="9" t="e">
        <f>IF(E5989=D5989,"no discount",_xlfn.XLOOKUP(E5989,campaign!$D$2:$D$18,campaign!$B$2:$B$18))</f>
        <v>#N/A</v>
      </c>
    </row>
    <row r="5990" spans="1:6" x14ac:dyDescent="0.3">
      <c r="A5990" s="9">
        <f>customer!A5990</f>
        <v>0</v>
      </c>
      <c r="B5990" s="10">
        <f>_xlfn.MAXIFS(data!C:C,data!A:A,Endirim!A5990)</f>
        <v>0</v>
      </c>
      <c r="C5990" s="9" cm="1">
        <f t="array" ref="C5990">INDEX(data!B:B,MATCH(1,(data!A:A=Endirim!A5990)*(data!C:C=Endirim!B5990),0))</f>
        <v>0</v>
      </c>
      <c r="D5990" s="9" t="e">
        <f>VLOOKUP(C5990,campaign!$A$2:$D$18,4,FALSE)</f>
        <v>#N/A</v>
      </c>
      <c r="E5990" s="9">
        <f>_xlfn.MAXIFS(data!G:G,data!A:A,Endirim!A5990)</f>
        <v>0</v>
      </c>
      <c r="F5990" s="9" t="e">
        <f>IF(E5990=D5990,"no discount",_xlfn.XLOOKUP(E5990,campaign!$D$2:$D$18,campaign!$B$2:$B$18))</f>
        <v>#N/A</v>
      </c>
    </row>
    <row r="5991" spans="1:6" x14ac:dyDescent="0.3">
      <c r="A5991" s="9">
        <f>customer!A5991</f>
        <v>0</v>
      </c>
      <c r="B5991" s="10">
        <f>_xlfn.MAXIFS(data!C:C,data!A:A,Endirim!A5991)</f>
        <v>0</v>
      </c>
      <c r="C5991" s="9" cm="1">
        <f t="array" ref="C5991">INDEX(data!B:B,MATCH(1,(data!A:A=Endirim!A5991)*(data!C:C=Endirim!B5991),0))</f>
        <v>0</v>
      </c>
      <c r="D5991" s="9" t="e">
        <f>VLOOKUP(C5991,campaign!$A$2:$D$18,4,FALSE)</f>
        <v>#N/A</v>
      </c>
      <c r="E5991" s="9">
        <f>_xlfn.MAXIFS(data!G:G,data!A:A,Endirim!A5991)</f>
        <v>0</v>
      </c>
      <c r="F5991" s="9" t="e">
        <f>IF(E5991=D5991,"no discount",_xlfn.XLOOKUP(E5991,campaign!$D$2:$D$18,campaign!$B$2:$B$18))</f>
        <v>#N/A</v>
      </c>
    </row>
    <row r="5992" spans="1:6" x14ac:dyDescent="0.3">
      <c r="A5992" s="9">
        <f>customer!A5992</f>
        <v>0</v>
      </c>
      <c r="B5992" s="10">
        <f>_xlfn.MAXIFS(data!C:C,data!A:A,Endirim!A5992)</f>
        <v>0</v>
      </c>
      <c r="C5992" s="9" cm="1">
        <f t="array" ref="C5992">INDEX(data!B:B,MATCH(1,(data!A:A=Endirim!A5992)*(data!C:C=Endirim!B5992),0))</f>
        <v>0</v>
      </c>
      <c r="D5992" s="9" t="e">
        <f>VLOOKUP(C5992,campaign!$A$2:$D$18,4,FALSE)</f>
        <v>#N/A</v>
      </c>
      <c r="E5992" s="9">
        <f>_xlfn.MAXIFS(data!G:G,data!A:A,Endirim!A5992)</f>
        <v>0</v>
      </c>
      <c r="F5992" s="9" t="e">
        <f>IF(E5992=D5992,"no discount",_xlfn.XLOOKUP(E5992,campaign!$D$2:$D$18,campaign!$B$2:$B$18))</f>
        <v>#N/A</v>
      </c>
    </row>
    <row r="5993" spans="1:6" x14ac:dyDescent="0.3">
      <c r="A5993" s="9">
        <f>customer!A5993</f>
        <v>0</v>
      </c>
      <c r="B5993" s="10">
        <f>_xlfn.MAXIFS(data!C:C,data!A:A,Endirim!A5993)</f>
        <v>0</v>
      </c>
      <c r="C5993" s="9" cm="1">
        <f t="array" ref="C5993">INDEX(data!B:B,MATCH(1,(data!A:A=Endirim!A5993)*(data!C:C=Endirim!B5993),0))</f>
        <v>0</v>
      </c>
      <c r="D5993" s="9" t="e">
        <f>VLOOKUP(C5993,campaign!$A$2:$D$18,4,FALSE)</f>
        <v>#N/A</v>
      </c>
      <c r="E5993" s="9">
        <f>_xlfn.MAXIFS(data!G:G,data!A:A,Endirim!A5993)</f>
        <v>0</v>
      </c>
      <c r="F5993" s="9" t="e">
        <f>IF(E5993=D5993,"no discount",_xlfn.XLOOKUP(E5993,campaign!$D$2:$D$18,campaign!$B$2:$B$18))</f>
        <v>#N/A</v>
      </c>
    </row>
    <row r="5994" spans="1:6" x14ac:dyDescent="0.3">
      <c r="A5994" s="9">
        <f>customer!A5994</f>
        <v>0</v>
      </c>
      <c r="B5994" s="10">
        <f>_xlfn.MAXIFS(data!C:C,data!A:A,Endirim!A5994)</f>
        <v>0</v>
      </c>
      <c r="C5994" s="9" cm="1">
        <f t="array" ref="C5994">INDEX(data!B:B,MATCH(1,(data!A:A=Endirim!A5994)*(data!C:C=Endirim!B5994),0))</f>
        <v>0</v>
      </c>
      <c r="D5994" s="9" t="e">
        <f>VLOOKUP(C5994,campaign!$A$2:$D$18,4,FALSE)</f>
        <v>#N/A</v>
      </c>
      <c r="E5994" s="9">
        <f>_xlfn.MAXIFS(data!G:G,data!A:A,Endirim!A5994)</f>
        <v>0</v>
      </c>
      <c r="F5994" s="9" t="e">
        <f>IF(E5994=D5994,"no discount",_xlfn.XLOOKUP(E5994,campaign!$D$2:$D$18,campaign!$B$2:$B$18))</f>
        <v>#N/A</v>
      </c>
    </row>
    <row r="5995" spans="1:6" x14ac:dyDescent="0.3">
      <c r="A5995" s="9">
        <f>customer!A5995</f>
        <v>0</v>
      </c>
      <c r="B5995" s="10">
        <f>_xlfn.MAXIFS(data!C:C,data!A:A,Endirim!A5995)</f>
        <v>0</v>
      </c>
      <c r="C5995" s="9" cm="1">
        <f t="array" ref="C5995">INDEX(data!B:B,MATCH(1,(data!A:A=Endirim!A5995)*(data!C:C=Endirim!B5995),0))</f>
        <v>0</v>
      </c>
      <c r="D5995" s="9" t="e">
        <f>VLOOKUP(C5995,campaign!$A$2:$D$18,4,FALSE)</f>
        <v>#N/A</v>
      </c>
      <c r="E5995" s="9">
        <f>_xlfn.MAXIFS(data!G:G,data!A:A,Endirim!A5995)</f>
        <v>0</v>
      </c>
      <c r="F5995" s="9" t="e">
        <f>IF(E5995=D5995,"no discount",_xlfn.XLOOKUP(E5995,campaign!$D$2:$D$18,campaign!$B$2:$B$18))</f>
        <v>#N/A</v>
      </c>
    </row>
    <row r="5996" spans="1:6" x14ac:dyDescent="0.3">
      <c r="A5996" s="9">
        <f>customer!A5996</f>
        <v>0</v>
      </c>
      <c r="B5996" s="10">
        <f>_xlfn.MAXIFS(data!C:C,data!A:A,Endirim!A5996)</f>
        <v>0</v>
      </c>
      <c r="C5996" s="9" cm="1">
        <f t="array" ref="C5996">INDEX(data!B:B,MATCH(1,(data!A:A=Endirim!A5996)*(data!C:C=Endirim!B5996),0))</f>
        <v>0</v>
      </c>
      <c r="D5996" s="9" t="e">
        <f>VLOOKUP(C5996,campaign!$A$2:$D$18,4,FALSE)</f>
        <v>#N/A</v>
      </c>
      <c r="E5996" s="9">
        <f>_xlfn.MAXIFS(data!G:G,data!A:A,Endirim!A5996)</f>
        <v>0</v>
      </c>
      <c r="F5996" s="9" t="e">
        <f>IF(E5996=D5996,"no discount",_xlfn.XLOOKUP(E5996,campaign!$D$2:$D$18,campaign!$B$2:$B$18))</f>
        <v>#N/A</v>
      </c>
    </row>
    <row r="5997" spans="1:6" x14ac:dyDescent="0.3">
      <c r="A5997" s="9">
        <f>customer!A5997</f>
        <v>0</v>
      </c>
      <c r="B5997" s="10">
        <f>_xlfn.MAXIFS(data!C:C,data!A:A,Endirim!A5997)</f>
        <v>0</v>
      </c>
      <c r="C5997" s="9" cm="1">
        <f t="array" ref="C5997">INDEX(data!B:B,MATCH(1,(data!A:A=Endirim!A5997)*(data!C:C=Endirim!B5997),0))</f>
        <v>0</v>
      </c>
      <c r="D5997" s="9" t="e">
        <f>VLOOKUP(C5997,campaign!$A$2:$D$18,4,FALSE)</f>
        <v>#N/A</v>
      </c>
      <c r="E5997" s="9">
        <f>_xlfn.MAXIFS(data!G:G,data!A:A,Endirim!A5997)</f>
        <v>0</v>
      </c>
      <c r="F5997" s="9" t="e">
        <f>IF(E5997=D5997,"no discount",_xlfn.XLOOKUP(E5997,campaign!$D$2:$D$18,campaign!$B$2:$B$18))</f>
        <v>#N/A</v>
      </c>
    </row>
    <row r="5998" spans="1:6" x14ac:dyDescent="0.3">
      <c r="A5998" s="9">
        <f>customer!A5998</f>
        <v>0</v>
      </c>
      <c r="B5998" s="10">
        <f>_xlfn.MAXIFS(data!C:C,data!A:A,Endirim!A5998)</f>
        <v>0</v>
      </c>
      <c r="C5998" s="9" cm="1">
        <f t="array" ref="C5998">INDEX(data!B:B,MATCH(1,(data!A:A=Endirim!A5998)*(data!C:C=Endirim!B5998),0))</f>
        <v>0</v>
      </c>
      <c r="D5998" s="9" t="e">
        <f>VLOOKUP(C5998,campaign!$A$2:$D$18,4,FALSE)</f>
        <v>#N/A</v>
      </c>
      <c r="E5998" s="9">
        <f>_xlfn.MAXIFS(data!G:G,data!A:A,Endirim!A5998)</f>
        <v>0</v>
      </c>
      <c r="F5998" s="9" t="e">
        <f>IF(E5998=D5998,"no discount",_xlfn.XLOOKUP(E5998,campaign!$D$2:$D$18,campaign!$B$2:$B$18))</f>
        <v>#N/A</v>
      </c>
    </row>
    <row r="5999" spans="1:6" x14ac:dyDescent="0.3">
      <c r="A5999" s="9">
        <f>customer!A5999</f>
        <v>0</v>
      </c>
      <c r="B5999" s="10">
        <f>_xlfn.MAXIFS(data!C:C,data!A:A,Endirim!A5999)</f>
        <v>0</v>
      </c>
      <c r="C5999" s="9" cm="1">
        <f t="array" ref="C5999">INDEX(data!B:B,MATCH(1,(data!A:A=Endirim!A5999)*(data!C:C=Endirim!B5999),0))</f>
        <v>0</v>
      </c>
      <c r="D5999" s="9" t="e">
        <f>VLOOKUP(C5999,campaign!$A$2:$D$18,4,FALSE)</f>
        <v>#N/A</v>
      </c>
      <c r="E5999" s="9">
        <f>_xlfn.MAXIFS(data!G:G,data!A:A,Endirim!A5999)</f>
        <v>0</v>
      </c>
      <c r="F5999" s="9" t="e">
        <f>IF(E5999=D5999,"no discount",_xlfn.XLOOKUP(E5999,campaign!$D$2:$D$18,campaign!$B$2:$B$18))</f>
        <v>#N/A</v>
      </c>
    </row>
    <row r="6000" spans="1:6" x14ac:dyDescent="0.3">
      <c r="A6000" s="9">
        <f>customer!A6000</f>
        <v>0</v>
      </c>
      <c r="B6000" s="10">
        <f>_xlfn.MAXIFS(data!C:C,data!A:A,Endirim!A6000)</f>
        <v>0</v>
      </c>
      <c r="C6000" s="9" cm="1">
        <f t="array" ref="C6000">INDEX(data!B:B,MATCH(1,(data!A:A=Endirim!A6000)*(data!C:C=Endirim!B6000),0))</f>
        <v>0</v>
      </c>
      <c r="D6000" s="9" t="e">
        <f>VLOOKUP(C6000,campaign!$A$2:$D$18,4,FALSE)</f>
        <v>#N/A</v>
      </c>
      <c r="E6000" s="9">
        <f>_xlfn.MAXIFS(data!G:G,data!A:A,Endirim!A6000)</f>
        <v>0</v>
      </c>
      <c r="F6000" s="9" t="e">
        <f>IF(E6000=D6000,"no discount",_xlfn.XLOOKUP(E6000,campaign!$D$2:$D$18,campaign!$B$2:$B$18))</f>
        <v>#N/A</v>
      </c>
    </row>
    <row r="6001" spans="1:6" x14ac:dyDescent="0.3">
      <c r="A6001" s="9">
        <f>customer!A6001</f>
        <v>0</v>
      </c>
      <c r="B6001" s="10">
        <f>_xlfn.MAXIFS(data!C:C,data!A:A,Endirim!A6001)</f>
        <v>0</v>
      </c>
      <c r="C6001" s="9" cm="1">
        <f t="array" ref="C6001">INDEX(data!B:B,MATCH(1,(data!A:A=Endirim!A6001)*(data!C:C=Endirim!B6001),0))</f>
        <v>0</v>
      </c>
      <c r="D6001" s="9" t="e">
        <f>VLOOKUP(C6001,campaign!$A$2:$D$18,4,FALSE)</f>
        <v>#N/A</v>
      </c>
      <c r="E6001" s="9">
        <f>_xlfn.MAXIFS(data!G:G,data!A:A,Endirim!A6001)</f>
        <v>0</v>
      </c>
      <c r="F6001" s="9" t="e">
        <f>IF(E6001=D6001,"no discount",_xlfn.XLOOKUP(E6001,campaign!$D$2:$D$18,campaign!$B$2:$B$18))</f>
        <v>#N/A</v>
      </c>
    </row>
    <row r="6002" spans="1:6" x14ac:dyDescent="0.3">
      <c r="A6002" s="9">
        <f>customer!A6002</f>
        <v>0</v>
      </c>
      <c r="B6002" s="10">
        <f>_xlfn.MAXIFS(data!C:C,data!A:A,Endirim!A6002)</f>
        <v>0</v>
      </c>
      <c r="C6002" s="9" cm="1">
        <f t="array" ref="C6002">INDEX(data!B:B,MATCH(1,(data!A:A=Endirim!A6002)*(data!C:C=Endirim!B6002),0))</f>
        <v>0</v>
      </c>
      <c r="D6002" s="9" t="e">
        <f>VLOOKUP(C6002,campaign!$A$2:$D$18,4,FALSE)</f>
        <v>#N/A</v>
      </c>
      <c r="E6002" s="9">
        <f>_xlfn.MAXIFS(data!G:G,data!A:A,Endirim!A6002)</f>
        <v>0</v>
      </c>
      <c r="F6002" s="9" t="e">
        <f>IF(E6002=D6002,"no discount",_xlfn.XLOOKUP(E6002,campaign!$D$2:$D$18,campaign!$B$2:$B$18))</f>
        <v>#N/A</v>
      </c>
    </row>
    <row r="6003" spans="1:6" x14ac:dyDescent="0.3">
      <c r="A6003" s="9">
        <f>customer!A6003</f>
        <v>0</v>
      </c>
      <c r="B6003" s="10">
        <f>_xlfn.MAXIFS(data!C:C,data!A:A,Endirim!A6003)</f>
        <v>0</v>
      </c>
      <c r="C6003" s="9" cm="1">
        <f t="array" ref="C6003">INDEX(data!B:B,MATCH(1,(data!A:A=Endirim!A6003)*(data!C:C=Endirim!B6003),0))</f>
        <v>0</v>
      </c>
      <c r="D6003" s="9" t="e">
        <f>VLOOKUP(C6003,campaign!$A$2:$D$18,4,FALSE)</f>
        <v>#N/A</v>
      </c>
      <c r="E6003" s="9">
        <f>_xlfn.MAXIFS(data!G:G,data!A:A,Endirim!A6003)</f>
        <v>0</v>
      </c>
      <c r="F6003" s="9" t="e">
        <f>IF(E6003=D6003,"no discount",_xlfn.XLOOKUP(E6003,campaign!$D$2:$D$18,campaign!$B$2:$B$18))</f>
        <v>#N/A</v>
      </c>
    </row>
    <row r="6004" spans="1:6" x14ac:dyDescent="0.3">
      <c r="A6004" s="9">
        <f>customer!A6004</f>
        <v>0</v>
      </c>
      <c r="B6004" s="10">
        <f>_xlfn.MAXIFS(data!C:C,data!A:A,Endirim!A6004)</f>
        <v>0</v>
      </c>
      <c r="C6004" s="9" cm="1">
        <f t="array" ref="C6004">INDEX(data!B:B,MATCH(1,(data!A:A=Endirim!A6004)*(data!C:C=Endirim!B6004),0))</f>
        <v>0</v>
      </c>
      <c r="D6004" s="9" t="e">
        <f>VLOOKUP(C6004,campaign!$A$2:$D$18,4,FALSE)</f>
        <v>#N/A</v>
      </c>
      <c r="E6004" s="9">
        <f>_xlfn.MAXIFS(data!G:G,data!A:A,Endirim!A6004)</f>
        <v>0</v>
      </c>
      <c r="F6004" s="9" t="e">
        <f>IF(E6004=D6004,"no discount",_xlfn.XLOOKUP(E6004,campaign!$D$2:$D$18,campaign!$B$2:$B$18))</f>
        <v>#N/A</v>
      </c>
    </row>
    <row r="6005" spans="1:6" x14ac:dyDescent="0.3">
      <c r="A6005" s="9">
        <f>customer!A6005</f>
        <v>0</v>
      </c>
      <c r="B6005" s="10">
        <f>_xlfn.MAXIFS(data!C:C,data!A:A,Endirim!A6005)</f>
        <v>0</v>
      </c>
      <c r="C6005" s="9" cm="1">
        <f t="array" ref="C6005">INDEX(data!B:B,MATCH(1,(data!A:A=Endirim!A6005)*(data!C:C=Endirim!B6005),0))</f>
        <v>0</v>
      </c>
      <c r="D6005" s="9" t="e">
        <f>VLOOKUP(C6005,campaign!$A$2:$D$18,4,FALSE)</f>
        <v>#N/A</v>
      </c>
      <c r="E6005" s="9">
        <f>_xlfn.MAXIFS(data!G:G,data!A:A,Endirim!A6005)</f>
        <v>0</v>
      </c>
      <c r="F6005" s="9" t="e">
        <f>IF(E6005=D6005,"no discount",_xlfn.XLOOKUP(E6005,campaign!$D$2:$D$18,campaign!$B$2:$B$18))</f>
        <v>#N/A</v>
      </c>
    </row>
    <row r="6006" spans="1:6" x14ac:dyDescent="0.3">
      <c r="A6006" s="9">
        <f>customer!A6006</f>
        <v>0</v>
      </c>
      <c r="B6006" s="10">
        <f>_xlfn.MAXIFS(data!C:C,data!A:A,Endirim!A6006)</f>
        <v>0</v>
      </c>
      <c r="C6006" s="9" cm="1">
        <f t="array" ref="C6006">INDEX(data!B:B,MATCH(1,(data!A:A=Endirim!A6006)*(data!C:C=Endirim!B6006),0))</f>
        <v>0</v>
      </c>
      <c r="D6006" s="9" t="e">
        <f>VLOOKUP(C6006,campaign!$A$2:$D$18,4,FALSE)</f>
        <v>#N/A</v>
      </c>
      <c r="E6006" s="9">
        <f>_xlfn.MAXIFS(data!G:G,data!A:A,Endirim!A6006)</f>
        <v>0</v>
      </c>
      <c r="F6006" s="9" t="e">
        <f>IF(E6006=D6006,"no discount",_xlfn.XLOOKUP(E6006,campaign!$D$2:$D$18,campaign!$B$2:$B$18))</f>
        <v>#N/A</v>
      </c>
    </row>
    <row r="6007" spans="1:6" x14ac:dyDescent="0.3">
      <c r="A6007" s="9">
        <f>customer!A6007</f>
        <v>0</v>
      </c>
      <c r="B6007" s="10">
        <f>_xlfn.MAXIFS(data!C:C,data!A:A,Endirim!A6007)</f>
        <v>0</v>
      </c>
      <c r="C6007" s="9" cm="1">
        <f t="array" ref="C6007">INDEX(data!B:B,MATCH(1,(data!A:A=Endirim!A6007)*(data!C:C=Endirim!B6007),0))</f>
        <v>0</v>
      </c>
      <c r="D6007" s="9" t="e">
        <f>VLOOKUP(C6007,campaign!$A$2:$D$18,4,FALSE)</f>
        <v>#N/A</v>
      </c>
      <c r="E6007" s="9">
        <f>_xlfn.MAXIFS(data!G:G,data!A:A,Endirim!A6007)</f>
        <v>0</v>
      </c>
      <c r="F6007" s="9" t="e">
        <f>IF(E6007=D6007,"no discount",_xlfn.XLOOKUP(E6007,campaign!$D$2:$D$18,campaign!$B$2:$B$18))</f>
        <v>#N/A</v>
      </c>
    </row>
    <row r="6008" spans="1:6" x14ac:dyDescent="0.3">
      <c r="A6008" s="9">
        <f>customer!A6008</f>
        <v>0</v>
      </c>
      <c r="B6008" s="10">
        <f>_xlfn.MAXIFS(data!C:C,data!A:A,Endirim!A6008)</f>
        <v>0</v>
      </c>
      <c r="C6008" s="9" cm="1">
        <f t="array" ref="C6008">INDEX(data!B:B,MATCH(1,(data!A:A=Endirim!A6008)*(data!C:C=Endirim!B6008),0))</f>
        <v>0</v>
      </c>
      <c r="D6008" s="9" t="e">
        <f>VLOOKUP(C6008,campaign!$A$2:$D$18,4,FALSE)</f>
        <v>#N/A</v>
      </c>
      <c r="E6008" s="9">
        <f>_xlfn.MAXIFS(data!G:G,data!A:A,Endirim!A6008)</f>
        <v>0</v>
      </c>
      <c r="F6008" s="9" t="e">
        <f>IF(E6008=D6008,"no discount",_xlfn.XLOOKUP(E6008,campaign!$D$2:$D$18,campaign!$B$2:$B$18))</f>
        <v>#N/A</v>
      </c>
    </row>
    <row r="6009" spans="1:6" x14ac:dyDescent="0.3">
      <c r="A6009" s="9">
        <f>customer!A6009</f>
        <v>0</v>
      </c>
      <c r="B6009" s="10">
        <f>_xlfn.MAXIFS(data!C:C,data!A:A,Endirim!A6009)</f>
        <v>0</v>
      </c>
      <c r="C6009" s="9" cm="1">
        <f t="array" ref="C6009">INDEX(data!B:B,MATCH(1,(data!A:A=Endirim!A6009)*(data!C:C=Endirim!B6009),0))</f>
        <v>0</v>
      </c>
      <c r="D6009" s="9" t="e">
        <f>VLOOKUP(C6009,campaign!$A$2:$D$18,4,FALSE)</f>
        <v>#N/A</v>
      </c>
      <c r="E6009" s="9">
        <f>_xlfn.MAXIFS(data!G:G,data!A:A,Endirim!A6009)</f>
        <v>0</v>
      </c>
      <c r="F6009" s="9" t="e">
        <f>IF(E6009=D6009,"no discount",_xlfn.XLOOKUP(E6009,campaign!$D$2:$D$18,campaign!$B$2:$B$18))</f>
        <v>#N/A</v>
      </c>
    </row>
    <row r="6010" spans="1:6" x14ac:dyDescent="0.3">
      <c r="A6010" s="9">
        <f>customer!A6010</f>
        <v>0</v>
      </c>
      <c r="B6010" s="10">
        <f>_xlfn.MAXIFS(data!C:C,data!A:A,Endirim!A6010)</f>
        <v>0</v>
      </c>
      <c r="C6010" s="9" cm="1">
        <f t="array" ref="C6010">INDEX(data!B:B,MATCH(1,(data!A:A=Endirim!A6010)*(data!C:C=Endirim!B6010),0))</f>
        <v>0</v>
      </c>
      <c r="D6010" s="9" t="e">
        <f>VLOOKUP(C6010,campaign!$A$2:$D$18,4,FALSE)</f>
        <v>#N/A</v>
      </c>
      <c r="E6010" s="9">
        <f>_xlfn.MAXIFS(data!G:G,data!A:A,Endirim!A6010)</f>
        <v>0</v>
      </c>
      <c r="F6010" s="9" t="e">
        <f>IF(E6010=D6010,"no discount",_xlfn.XLOOKUP(E6010,campaign!$D$2:$D$18,campaign!$B$2:$B$18))</f>
        <v>#N/A</v>
      </c>
    </row>
    <row r="6011" spans="1:6" x14ac:dyDescent="0.3">
      <c r="A6011" s="9">
        <f>customer!A6011</f>
        <v>0</v>
      </c>
      <c r="B6011" s="10">
        <f>_xlfn.MAXIFS(data!C:C,data!A:A,Endirim!A6011)</f>
        <v>0</v>
      </c>
      <c r="C6011" s="9" cm="1">
        <f t="array" ref="C6011">INDEX(data!B:B,MATCH(1,(data!A:A=Endirim!A6011)*(data!C:C=Endirim!B6011),0))</f>
        <v>0</v>
      </c>
      <c r="D6011" s="9" t="e">
        <f>VLOOKUP(C6011,campaign!$A$2:$D$18,4,FALSE)</f>
        <v>#N/A</v>
      </c>
      <c r="E6011" s="9">
        <f>_xlfn.MAXIFS(data!G:G,data!A:A,Endirim!A6011)</f>
        <v>0</v>
      </c>
      <c r="F6011" s="9" t="e">
        <f>IF(E6011=D6011,"no discount",_xlfn.XLOOKUP(E6011,campaign!$D$2:$D$18,campaign!$B$2:$B$18))</f>
        <v>#N/A</v>
      </c>
    </row>
    <row r="6012" spans="1:6" x14ac:dyDescent="0.3">
      <c r="A6012" s="9">
        <f>customer!A6012</f>
        <v>0</v>
      </c>
      <c r="B6012" s="10">
        <f>_xlfn.MAXIFS(data!C:C,data!A:A,Endirim!A6012)</f>
        <v>0</v>
      </c>
      <c r="C6012" s="9" cm="1">
        <f t="array" ref="C6012">INDEX(data!B:B,MATCH(1,(data!A:A=Endirim!A6012)*(data!C:C=Endirim!B6012),0))</f>
        <v>0</v>
      </c>
      <c r="D6012" s="9" t="e">
        <f>VLOOKUP(C6012,campaign!$A$2:$D$18,4,FALSE)</f>
        <v>#N/A</v>
      </c>
      <c r="E6012" s="9">
        <f>_xlfn.MAXIFS(data!G:G,data!A:A,Endirim!A6012)</f>
        <v>0</v>
      </c>
      <c r="F6012" s="9" t="e">
        <f>IF(E6012=D6012,"no discount",_xlfn.XLOOKUP(E6012,campaign!$D$2:$D$18,campaign!$B$2:$B$18))</f>
        <v>#N/A</v>
      </c>
    </row>
    <row r="6013" spans="1:6" x14ac:dyDescent="0.3">
      <c r="A6013" s="9">
        <f>customer!A6013</f>
        <v>0</v>
      </c>
      <c r="B6013" s="10">
        <f>_xlfn.MAXIFS(data!C:C,data!A:A,Endirim!A6013)</f>
        <v>0</v>
      </c>
      <c r="C6013" s="9" cm="1">
        <f t="array" ref="C6013">INDEX(data!B:B,MATCH(1,(data!A:A=Endirim!A6013)*(data!C:C=Endirim!B6013),0))</f>
        <v>0</v>
      </c>
      <c r="D6013" s="9" t="e">
        <f>VLOOKUP(C6013,campaign!$A$2:$D$18,4,FALSE)</f>
        <v>#N/A</v>
      </c>
      <c r="E6013" s="9">
        <f>_xlfn.MAXIFS(data!G:G,data!A:A,Endirim!A6013)</f>
        <v>0</v>
      </c>
      <c r="F6013" s="9" t="e">
        <f>IF(E6013=D6013,"no discount",_xlfn.XLOOKUP(E6013,campaign!$D$2:$D$18,campaign!$B$2:$B$18))</f>
        <v>#N/A</v>
      </c>
    </row>
    <row r="6014" spans="1:6" x14ac:dyDescent="0.3">
      <c r="A6014" s="9">
        <f>customer!A6014</f>
        <v>0</v>
      </c>
      <c r="B6014" s="10">
        <f>_xlfn.MAXIFS(data!C:C,data!A:A,Endirim!A6014)</f>
        <v>0</v>
      </c>
      <c r="C6014" s="9" cm="1">
        <f t="array" ref="C6014">INDEX(data!B:B,MATCH(1,(data!A:A=Endirim!A6014)*(data!C:C=Endirim!B6014),0))</f>
        <v>0</v>
      </c>
      <c r="D6014" s="9" t="e">
        <f>VLOOKUP(C6014,campaign!$A$2:$D$18,4,FALSE)</f>
        <v>#N/A</v>
      </c>
      <c r="E6014" s="9">
        <f>_xlfn.MAXIFS(data!G:G,data!A:A,Endirim!A6014)</f>
        <v>0</v>
      </c>
      <c r="F6014" s="9" t="e">
        <f>IF(E6014=D6014,"no discount",_xlfn.XLOOKUP(E6014,campaign!$D$2:$D$18,campaign!$B$2:$B$18))</f>
        <v>#N/A</v>
      </c>
    </row>
    <row r="6015" spans="1:6" x14ac:dyDescent="0.3">
      <c r="A6015" s="9">
        <f>customer!A6015</f>
        <v>0</v>
      </c>
      <c r="B6015" s="10">
        <f>_xlfn.MAXIFS(data!C:C,data!A:A,Endirim!A6015)</f>
        <v>0</v>
      </c>
      <c r="C6015" s="9" cm="1">
        <f t="array" ref="C6015">INDEX(data!B:B,MATCH(1,(data!A:A=Endirim!A6015)*(data!C:C=Endirim!B6015),0))</f>
        <v>0</v>
      </c>
      <c r="D6015" s="9" t="e">
        <f>VLOOKUP(C6015,campaign!$A$2:$D$18,4,FALSE)</f>
        <v>#N/A</v>
      </c>
      <c r="E6015" s="9">
        <f>_xlfn.MAXIFS(data!G:G,data!A:A,Endirim!A6015)</f>
        <v>0</v>
      </c>
      <c r="F6015" s="9" t="e">
        <f>IF(E6015=D6015,"no discount",_xlfn.XLOOKUP(E6015,campaign!$D$2:$D$18,campaign!$B$2:$B$18))</f>
        <v>#N/A</v>
      </c>
    </row>
    <row r="6016" spans="1:6" x14ac:dyDescent="0.3">
      <c r="A6016" s="9">
        <f>customer!A6016</f>
        <v>0</v>
      </c>
      <c r="B6016" s="10">
        <f>_xlfn.MAXIFS(data!C:C,data!A:A,Endirim!A6016)</f>
        <v>0</v>
      </c>
      <c r="C6016" s="9" cm="1">
        <f t="array" ref="C6016">INDEX(data!B:B,MATCH(1,(data!A:A=Endirim!A6016)*(data!C:C=Endirim!B6016),0))</f>
        <v>0</v>
      </c>
      <c r="D6016" s="9" t="e">
        <f>VLOOKUP(C6016,campaign!$A$2:$D$18,4,FALSE)</f>
        <v>#N/A</v>
      </c>
      <c r="E6016" s="9">
        <f>_xlfn.MAXIFS(data!G:G,data!A:A,Endirim!A6016)</f>
        <v>0</v>
      </c>
      <c r="F6016" s="9" t="e">
        <f>IF(E6016=D6016,"no discount",_xlfn.XLOOKUP(E6016,campaign!$D$2:$D$18,campaign!$B$2:$B$18))</f>
        <v>#N/A</v>
      </c>
    </row>
    <row r="6017" spans="1:6" x14ac:dyDescent="0.3">
      <c r="A6017" s="9">
        <f>customer!A6017</f>
        <v>0</v>
      </c>
      <c r="B6017" s="10">
        <f>_xlfn.MAXIFS(data!C:C,data!A:A,Endirim!A6017)</f>
        <v>0</v>
      </c>
      <c r="C6017" s="9" cm="1">
        <f t="array" ref="C6017">INDEX(data!B:B,MATCH(1,(data!A:A=Endirim!A6017)*(data!C:C=Endirim!B6017),0))</f>
        <v>0</v>
      </c>
      <c r="D6017" s="9" t="e">
        <f>VLOOKUP(C6017,campaign!$A$2:$D$18,4,FALSE)</f>
        <v>#N/A</v>
      </c>
      <c r="E6017" s="9">
        <f>_xlfn.MAXIFS(data!G:G,data!A:A,Endirim!A6017)</f>
        <v>0</v>
      </c>
      <c r="F6017" s="9" t="e">
        <f>IF(E6017=D6017,"no discount",_xlfn.XLOOKUP(E6017,campaign!$D$2:$D$18,campaign!$B$2:$B$18))</f>
        <v>#N/A</v>
      </c>
    </row>
    <row r="6018" spans="1:6" x14ac:dyDescent="0.3">
      <c r="A6018" s="9">
        <f>customer!A6018</f>
        <v>0</v>
      </c>
      <c r="B6018" s="10">
        <f>_xlfn.MAXIFS(data!C:C,data!A:A,Endirim!A6018)</f>
        <v>0</v>
      </c>
      <c r="C6018" s="9" cm="1">
        <f t="array" ref="C6018">INDEX(data!B:B,MATCH(1,(data!A:A=Endirim!A6018)*(data!C:C=Endirim!B6018),0))</f>
        <v>0</v>
      </c>
      <c r="D6018" s="9" t="e">
        <f>VLOOKUP(C6018,campaign!$A$2:$D$18,4,FALSE)</f>
        <v>#N/A</v>
      </c>
      <c r="E6018" s="9">
        <f>_xlfn.MAXIFS(data!G:G,data!A:A,Endirim!A6018)</f>
        <v>0</v>
      </c>
      <c r="F6018" s="9" t="e">
        <f>IF(E6018=D6018,"no discount",_xlfn.XLOOKUP(E6018,campaign!$D$2:$D$18,campaign!$B$2:$B$18))</f>
        <v>#N/A</v>
      </c>
    </row>
    <row r="6019" spans="1:6" x14ac:dyDescent="0.3">
      <c r="A6019" s="9">
        <f>customer!A6019</f>
        <v>0</v>
      </c>
      <c r="B6019" s="10">
        <f>_xlfn.MAXIFS(data!C:C,data!A:A,Endirim!A6019)</f>
        <v>0</v>
      </c>
      <c r="C6019" s="9" cm="1">
        <f t="array" ref="C6019">INDEX(data!B:B,MATCH(1,(data!A:A=Endirim!A6019)*(data!C:C=Endirim!B6019),0))</f>
        <v>0</v>
      </c>
      <c r="D6019" s="9" t="e">
        <f>VLOOKUP(C6019,campaign!$A$2:$D$18,4,FALSE)</f>
        <v>#N/A</v>
      </c>
      <c r="E6019" s="9">
        <f>_xlfn.MAXIFS(data!G:G,data!A:A,Endirim!A6019)</f>
        <v>0</v>
      </c>
      <c r="F6019" s="9" t="e">
        <f>IF(E6019=D6019,"no discount",_xlfn.XLOOKUP(E6019,campaign!$D$2:$D$18,campaign!$B$2:$B$18))</f>
        <v>#N/A</v>
      </c>
    </row>
    <row r="6020" spans="1:6" x14ac:dyDescent="0.3">
      <c r="A6020" s="9">
        <f>customer!A6020</f>
        <v>0</v>
      </c>
      <c r="B6020" s="10">
        <f>_xlfn.MAXIFS(data!C:C,data!A:A,Endirim!A6020)</f>
        <v>0</v>
      </c>
      <c r="C6020" s="9" cm="1">
        <f t="array" ref="C6020">INDEX(data!B:B,MATCH(1,(data!A:A=Endirim!A6020)*(data!C:C=Endirim!B6020),0))</f>
        <v>0</v>
      </c>
      <c r="D6020" s="9" t="e">
        <f>VLOOKUP(C6020,campaign!$A$2:$D$18,4,FALSE)</f>
        <v>#N/A</v>
      </c>
      <c r="E6020" s="9">
        <f>_xlfn.MAXIFS(data!G:G,data!A:A,Endirim!A6020)</f>
        <v>0</v>
      </c>
      <c r="F6020" s="9" t="e">
        <f>IF(E6020=D6020,"no discount",_xlfn.XLOOKUP(E6020,campaign!$D$2:$D$18,campaign!$B$2:$B$18))</f>
        <v>#N/A</v>
      </c>
    </row>
    <row r="6021" spans="1:6" x14ac:dyDescent="0.3">
      <c r="A6021" s="9">
        <f>customer!A6021</f>
        <v>0</v>
      </c>
      <c r="B6021" s="10">
        <f>_xlfn.MAXIFS(data!C:C,data!A:A,Endirim!A6021)</f>
        <v>0</v>
      </c>
      <c r="C6021" s="9" cm="1">
        <f t="array" ref="C6021">INDEX(data!B:B,MATCH(1,(data!A:A=Endirim!A6021)*(data!C:C=Endirim!B6021),0))</f>
        <v>0</v>
      </c>
      <c r="D6021" s="9" t="e">
        <f>VLOOKUP(C6021,campaign!$A$2:$D$18,4,FALSE)</f>
        <v>#N/A</v>
      </c>
      <c r="E6021" s="9">
        <f>_xlfn.MAXIFS(data!G:G,data!A:A,Endirim!A6021)</f>
        <v>0</v>
      </c>
      <c r="F6021" s="9" t="e">
        <f>IF(E6021=D6021,"no discount",_xlfn.XLOOKUP(E6021,campaign!$D$2:$D$18,campaign!$B$2:$B$18))</f>
        <v>#N/A</v>
      </c>
    </row>
    <row r="6022" spans="1:6" x14ac:dyDescent="0.3">
      <c r="A6022" s="9">
        <f>customer!A6022</f>
        <v>0</v>
      </c>
      <c r="B6022" s="10">
        <f>_xlfn.MAXIFS(data!C:C,data!A:A,Endirim!A6022)</f>
        <v>0</v>
      </c>
      <c r="C6022" s="9" cm="1">
        <f t="array" ref="C6022">INDEX(data!B:B,MATCH(1,(data!A:A=Endirim!A6022)*(data!C:C=Endirim!B6022),0))</f>
        <v>0</v>
      </c>
      <c r="D6022" s="9" t="e">
        <f>VLOOKUP(C6022,campaign!$A$2:$D$18,4,FALSE)</f>
        <v>#N/A</v>
      </c>
      <c r="E6022" s="9">
        <f>_xlfn.MAXIFS(data!G:G,data!A:A,Endirim!A6022)</f>
        <v>0</v>
      </c>
      <c r="F6022" s="9" t="e">
        <f>IF(E6022=D6022,"no discount",_xlfn.XLOOKUP(E6022,campaign!$D$2:$D$18,campaign!$B$2:$B$18))</f>
        <v>#N/A</v>
      </c>
    </row>
    <row r="6023" spans="1:6" x14ac:dyDescent="0.3">
      <c r="A6023" s="9">
        <f>customer!A6023</f>
        <v>0</v>
      </c>
      <c r="B6023" s="10">
        <f>_xlfn.MAXIFS(data!C:C,data!A:A,Endirim!A6023)</f>
        <v>0</v>
      </c>
      <c r="C6023" s="9" cm="1">
        <f t="array" ref="C6023">INDEX(data!B:B,MATCH(1,(data!A:A=Endirim!A6023)*(data!C:C=Endirim!B6023),0))</f>
        <v>0</v>
      </c>
      <c r="D6023" s="9" t="e">
        <f>VLOOKUP(C6023,campaign!$A$2:$D$18,4,FALSE)</f>
        <v>#N/A</v>
      </c>
      <c r="E6023" s="9">
        <f>_xlfn.MAXIFS(data!G:G,data!A:A,Endirim!A6023)</f>
        <v>0</v>
      </c>
      <c r="F6023" s="9" t="e">
        <f>IF(E6023=D6023,"no discount",_xlfn.XLOOKUP(E6023,campaign!$D$2:$D$18,campaign!$B$2:$B$18))</f>
        <v>#N/A</v>
      </c>
    </row>
    <row r="6024" spans="1:6" x14ac:dyDescent="0.3">
      <c r="A6024" s="9">
        <f>customer!A6024</f>
        <v>0</v>
      </c>
      <c r="B6024" s="10">
        <f>_xlfn.MAXIFS(data!C:C,data!A:A,Endirim!A6024)</f>
        <v>0</v>
      </c>
      <c r="C6024" s="9" cm="1">
        <f t="array" ref="C6024">INDEX(data!B:B,MATCH(1,(data!A:A=Endirim!A6024)*(data!C:C=Endirim!B6024),0))</f>
        <v>0</v>
      </c>
      <c r="D6024" s="9" t="e">
        <f>VLOOKUP(C6024,campaign!$A$2:$D$18,4,FALSE)</f>
        <v>#N/A</v>
      </c>
      <c r="E6024" s="9">
        <f>_xlfn.MAXIFS(data!G:G,data!A:A,Endirim!A6024)</f>
        <v>0</v>
      </c>
      <c r="F6024" s="9" t="e">
        <f>IF(E6024=D6024,"no discount",_xlfn.XLOOKUP(E6024,campaign!$D$2:$D$18,campaign!$B$2:$B$18))</f>
        <v>#N/A</v>
      </c>
    </row>
    <row r="6025" spans="1:6" x14ac:dyDescent="0.3">
      <c r="A6025" s="9">
        <f>customer!A6025</f>
        <v>0</v>
      </c>
      <c r="B6025" s="10">
        <f>_xlfn.MAXIFS(data!C:C,data!A:A,Endirim!A6025)</f>
        <v>0</v>
      </c>
      <c r="C6025" s="9" cm="1">
        <f t="array" ref="C6025">INDEX(data!B:B,MATCH(1,(data!A:A=Endirim!A6025)*(data!C:C=Endirim!B6025),0))</f>
        <v>0</v>
      </c>
      <c r="D6025" s="9" t="e">
        <f>VLOOKUP(C6025,campaign!$A$2:$D$18,4,FALSE)</f>
        <v>#N/A</v>
      </c>
      <c r="E6025" s="9">
        <f>_xlfn.MAXIFS(data!G:G,data!A:A,Endirim!A6025)</f>
        <v>0</v>
      </c>
      <c r="F6025" s="9" t="e">
        <f>IF(E6025=D6025,"no discount",_xlfn.XLOOKUP(E6025,campaign!$D$2:$D$18,campaign!$B$2:$B$18))</f>
        <v>#N/A</v>
      </c>
    </row>
    <row r="6026" spans="1:6" x14ac:dyDescent="0.3">
      <c r="A6026" s="9">
        <f>customer!A6026</f>
        <v>0</v>
      </c>
      <c r="B6026" s="10">
        <f>_xlfn.MAXIFS(data!C:C,data!A:A,Endirim!A6026)</f>
        <v>0</v>
      </c>
      <c r="C6026" s="9" cm="1">
        <f t="array" ref="C6026">INDEX(data!B:B,MATCH(1,(data!A:A=Endirim!A6026)*(data!C:C=Endirim!B6026),0))</f>
        <v>0</v>
      </c>
      <c r="D6026" s="9" t="e">
        <f>VLOOKUP(C6026,campaign!$A$2:$D$18,4,FALSE)</f>
        <v>#N/A</v>
      </c>
      <c r="E6026" s="9">
        <f>_xlfn.MAXIFS(data!G:G,data!A:A,Endirim!A6026)</f>
        <v>0</v>
      </c>
      <c r="F6026" s="9" t="e">
        <f>IF(E6026=D6026,"no discount",_xlfn.XLOOKUP(E6026,campaign!$D$2:$D$18,campaign!$B$2:$B$18))</f>
        <v>#N/A</v>
      </c>
    </row>
    <row r="6027" spans="1:6" x14ac:dyDescent="0.3">
      <c r="A6027" s="9">
        <f>customer!A6027</f>
        <v>0</v>
      </c>
      <c r="B6027" s="10">
        <f>_xlfn.MAXIFS(data!C:C,data!A:A,Endirim!A6027)</f>
        <v>0</v>
      </c>
      <c r="C6027" s="9" cm="1">
        <f t="array" ref="C6027">INDEX(data!B:B,MATCH(1,(data!A:A=Endirim!A6027)*(data!C:C=Endirim!B6027),0))</f>
        <v>0</v>
      </c>
      <c r="D6027" s="9" t="e">
        <f>VLOOKUP(C6027,campaign!$A$2:$D$18,4,FALSE)</f>
        <v>#N/A</v>
      </c>
      <c r="E6027" s="9">
        <f>_xlfn.MAXIFS(data!G:G,data!A:A,Endirim!A6027)</f>
        <v>0</v>
      </c>
      <c r="F6027" s="9" t="e">
        <f>IF(E6027=D6027,"no discount",_xlfn.XLOOKUP(E6027,campaign!$D$2:$D$18,campaign!$B$2:$B$18))</f>
        <v>#N/A</v>
      </c>
    </row>
    <row r="6028" spans="1:6" x14ac:dyDescent="0.3">
      <c r="A6028" s="9">
        <f>customer!A6028</f>
        <v>0</v>
      </c>
      <c r="B6028" s="10">
        <f>_xlfn.MAXIFS(data!C:C,data!A:A,Endirim!A6028)</f>
        <v>0</v>
      </c>
      <c r="C6028" s="9" cm="1">
        <f t="array" ref="C6028">INDEX(data!B:B,MATCH(1,(data!A:A=Endirim!A6028)*(data!C:C=Endirim!B6028),0))</f>
        <v>0</v>
      </c>
      <c r="D6028" s="9" t="e">
        <f>VLOOKUP(C6028,campaign!$A$2:$D$18,4,FALSE)</f>
        <v>#N/A</v>
      </c>
      <c r="E6028" s="9">
        <f>_xlfn.MAXIFS(data!G:G,data!A:A,Endirim!A6028)</f>
        <v>0</v>
      </c>
      <c r="F6028" s="9" t="e">
        <f>IF(E6028=D6028,"no discount",_xlfn.XLOOKUP(E6028,campaign!$D$2:$D$18,campaign!$B$2:$B$18))</f>
        <v>#N/A</v>
      </c>
    </row>
    <row r="6029" spans="1:6" x14ac:dyDescent="0.3">
      <c r="A6029" s="9">
        <f>customer!A6029</f>
        <v>0</v>
      </c>
      <c r="B6029" s="10">
        <f>_xlfn.MAXIFS(data!C:C,data!A:A,Endirim!A6029)</f>
        <v>0</v>
      </c>
      <c r="C6029" s="9" cm="1">
        <f t="array" ref="C6029">INDEX(data!B:B,MATCH(1,(data!A:A=Endirim!A6029)*(data!C:C=Endirim!B6029),0))</f>
        <v>0</v>
      </c>
      <c r="D6029" s="9" t="e">
        <f>VLOOKUP(C6029,campaign!$A$2:$D$18,4,FALSE)</f>
        <v>#N/A</v>
      </c>
      <c r="E6029" s="9">
        <f>_xlfn.MAXIFS(data!G:G,data!A:A,Endirim!A6029)</f>
        <v>0</v>
      </c>
      <c r="F6029" s="9" t="e">
        <f>IF(E6029=D6029,"no discount",_xlfn.XLOOKUP(E6029,campaign!$D$2:$D$18,campaign!$B$2:$B$18))</f>
        <v>#N/A</v>
      </c>
    </row>
    <row r="6030" spans="1:6" x14ac:dyDescent="0.3">
      <c r="A6030" s="9">
        <f>customer!A6030</f>
        <v>0</v>
      </c>
      <c r="B6030" s="10">
        <f>_xlfn.MAXIFS(data!C:C,data!A:A,Endirim!A6030)</f>
        <v>0</v>
      </c>
      <c r="C6030" s="9" cm="1">
        <f t="array" ref="C6030">INDEX(data!B:B,MATCH(1,(data!A:A=Endirim!A6030)*(data!C:C=Endirim!B6030),0))</f>
        <v>0</v>
      </c>
      <c r="D6030" s="9" t="e">
        <f>VLOOKUP(C6030,campaign!$A$2:$D$18,4,FALSE)</f>
        <v>#N/A</v>
      </c>
      <c r="E6030" s="9">
        <f>_xlfn.MAXIFS(data!G:G,data!A:A,Endirim!A6030)</f>
        <v>0</v>
      </c>
      <c r="F6030" s="9" t="e">
        <f>IF(E6030=D6030,"no discount",_xlfn.XLOOKUP(E6030,campaign!$D$2:$D$18,campaign!$B$2:$B$18))</f>
        <v>#N/A</v>
      </c>
    </row>
    <row r="6031" spans="1:6" x14ac:dyDescent="0.3">
      <c r="A6031" s="9">
        <f>customer!A6031</f>
        <v>0</v>
      </c>
      <c r="B6031" s="10">
        <f>_xlfn.MAXIFS(data!C:C,data!A:A,Endirim!A6031)</f>
        <v>0</v>
      </c>
      <c r="C6031" s="9" cm="1">
        <f t="array" ref="C6031">INDEX(data!B:B,MATCH(1,(data!A:A=Endirim!A6031)*(data!C:C=Endirim!B6031),0))</f>
        <v>0</v>
      </c>
      <c r="D6031" s="9" t="e">
        <f>VLOOKUP(C6031,campaign!$A$2:$D$18,4,FALSE)</f>
        <v>#N/A</v>
      </c>
      <c r="E6031" s="9">
        <f>_xlfn.MAXIFS(data!G:G,data!A:A,Endirim!A6031)</f>
        <v>0</v>
      </c>
      <c r="F6031" s="9" t="e">
        <f>IF(E6031=D6031,"no discount",_xlfn.XLOOKUP(E6031,campaign!$D$2:$D$18,campaign!$B$2:$B$18))</f>
        <v>#N/A</v>
      </c>
    </row>
    <row r="6032" spans="1:6" x14ac:dyDescent="0.3">
      <c r="A6032" s="9">
        <f>customer!A6032</f>
        <v>0</v>
      </c>
      <c r="B6032" s="10">
        <f>_xlfn.MAXIFS(data!C:C,data!A:A,Endirim!A6032)</f>
        <v>0</v>
      </c>
      <c r="C6032" s="9" cm="1">
        <f t="array" ref="C6032">INDEX(data!B:B,MATCH(1,(data!A:A=Endirim!A6032)*(data!C:C=Endirim!B6032),0))</f>
        <v>0</v>
      </c>
      <c r="D6032" s="9" t="e">
        <f>VLOOKUP(C6032,campaign!$A$2:$D$18,4,FALSE)</f>
        <v>#N/A</v>
      </c>
      <c r="E6032" s="9">
        <f>_xlfn.MAXIFS(data!G:G,data!A:A,Endirim!A6032)</f>
        <v>0</v>
      </c>
      <c r="F6032" s="9" t="e">
        <f>IF(E6032=D6032,"no discount",_xlfn.XLOOKUP(E6032,campaign!$D$2:$D$18,campaign!$B$2:$B$18))</f>
        <v>#N/A</v>
      </c>
    </row>
    <row r="6033" spans="1:6" x14ac:dyDescent="0.3">
      <c r="A6033" s="9">
        <f>customer!A6033</f>
        <v>0</v>
      </c>
      <c r="B6033" s="10">
        <f>_xlfn.MAXIFS(data!C:C,data!A:A,Endirim!A6033)</f>
        <v>0</v>
      </c>
      <c r="C6033" s="9" cm="1">
        <f t="array" ref="C6033">INDEX(data!B:B,MATCH(1,(data!A:A=Endirim!A6033)*(data!C:C=Endirim!B6033),0))</f>
        <v>0</v>
      </c>
      <c r="D6033" s="9" t="e">
        <f>VLOOKUP(C6033,campaign!$A$2:$D$18,4,FALSE)</f>
        <v>#N/A</v>
      </c>
      <c r="E6033" s="9">
        <f>_xlfn.MAXIFS(data!G:G,data!A:A,Endirim!A6033)</f>
        <v>0</v>
      </c>
      <c r="F6033" s="9" t="e">
        <f>IF(E6033=D6033,"no discount",_xlfn.XLOOKUP(E6033,campaign!$D$2:$D$18,campaign!$B$2:$B$18))</f>
        <v>#N/A</v>
      </c>
    </row>
    <row r="6034" spans="1:6" x14ac:dyDescent="0.3">
      <c r="A6034" s="9">
        <f>customer!A6034</f>
        <v>0</v>
      </c>
      <c r="B6034" s="10">
        <f>_xlfn.MAXIFS(data!C:C,data!A:A,Endirim!A6034)</f>
        <v>0</v>
      </c>
      <c r="C6034" s="9" cm="1">
        <f t="array" ref="C6034">INDEX(data!B:B,MATCH(1,(data!A:A=Endirim!A6034)*(data!C:C=Endirim!B6034),0))</f>
        <v>0</v>
      </c>
      <c r="D6034" s="9" t="e">
        <f>VLOOKUP(C6034,campaign!$A$2:$D$18,4,FALSE)</f>
        <v>#N/A</v>
      </c>
      <c r="E6034" s="9">
        <f>_xlfn.MAXIFS(data!G:G,data!A:A,Endirim!A6034)</f>
        <v>0</v>
      </c>
      <c r="F6034" s="9" t="e">
        <f>IF(E6034=D6034,"no discount",_xlfn.XLOOKUP(E6034,campaign!$D$2:$D$18,campaign!$B$2:$B$18))</f>
        <v>#N/A</v>
      </c>
    </row>
    <row r="6035" spans="1:6" x14ac:dyDescent="0.3">
      <c r="A6035" s="9">
        <f>customer!A6035</f>
        <v>0</v>
      </c>
      <c r="B6035" s="10">
        <f>_xlfn.MAXIFS(data!C:C,data!A:A,Endirim!A6035)</f>
        <v>0</v>
      </c>
      <c r="C6035" s="9" cm="1">
        <f t="array" ref="C6035">INDEX(data!B:B,MATCH(1,(data!A:A=Endirim!A6035)*(data!C:C=Endirim!B6035),0))</f>
        <v>0</v>
      </c>
      <c r="D6035" s="9" t="e">
        <f>VLOOKUP(C6035,campaign!$A$2:$D$18,4,FALSE)</f>
        <v>#N/A</v>
      </c>
      <c r="E6035" s="9">
        <f>_xlfn.MAXIFS(data!G:G,data!A:A,Endirim!A6035)</f>
        <v>0</v>
      </c>
      <c r="F6035" s="9" t="e">
        <f>IF(E6035=D6035,"no discount",_xlfn.XLOOKUP(E6035,campaign!$D$2:$D$18,campaign!$B$2:$B$18))</f>
        <v>#N/A</v>
      </c>
    </row>
    <row r="6036" spans="1:6" x14ac:dyDescent="0.3">
      <c r="A6036" s="9">
        <f>customer!A6036</f>
        <v>0</v>
      </c>
      <c r="B6036" s="10">
        <f>_xlfn.MAXIFS(data!C:C,data!A:A,Endirim!A6036)</f>
        <v>0</v>
      </c>
      <c r="C6036" s="9" cm="1">
        <f t="array" ref="C6036">INDEX(data!B:B,MATCH(1,(data!A:A=Endirim!A6036)*(data!C:C=Endirim!B6036),0))</f>
        <v>0</v>
      </c>
      <c r="D6036" s="9" t="e">
        <f>VLOOKUP(C6036,campaign!$A$2:$D$18,4,FALSE)</f>
        <v>#N/A</v>
      </c>
      <c r="E6036" s="9">
        <f>_xlfn.MAXIFS(data!G:G,data!A:A,Endirim!A6036)</f>
        <v>0</v>
      </c>
      <c r="F6036" s="9" t="e">
        <f>IF(E6036=D6036,"no discount",_xlfn.XLOOKUP(E6036,campaign!$D$2:$D$18,campaign!$B$2:$B$18))</f>
        <v>#N/A</v>
      </c>
    </row>
    <row r="6037" spans="1:6" x14ac:dyDescent="0.3">
      <c r="A6037" s="9">
        <f>customer!A6037</f>
        <v>0</v>
      </c>
      <c r="B6037" s="10">
        <f>_xlfn.MAXIFS(data!C:C,data!A:A,Endirim!A6037)</f>
        <v>0</v>
      </c>
      <c r="C6037" s="9" cm="1">
        <f t="array" ref="C6037">INDEX(data!B:B,MATCH(1,(data!A:A=Endirim!A6037)*(data!C:C=Endirim!B6037),0))</f>
        <v>0</v>
      </c>
      <c r="D6037" s="9" t="e">
        <f>VLOOKUP(C6037,campaign!$A$2:$D$18,4,FALSE)</f>
        <v>#N/A</v>
      </c>
      <c r="E6037" s="9">
        <f>_xlfn.MAXIFS(data!G:G,data!A:A,Endirim!A6037)</f>
        <v>0</v>
      </c>
      <c r="F6037" s="9" t="e">
        <f>IF(E6037=D6037,"no discount",_xlfn.XLOOKUP(E6037,campaign!$D$2:$D$18,campaign!$B$2:$B$18))</f>
        <v>#N/A</v>
      </c>
    </row>
    <row r="6038" spans="1:6" x14ac:dyDescent="0.3">
      <c r="A6038" s="9">
        <f>customer!A6038</f>
        <v>0</v>
      </c>
      <c r="B6038" s="10">
        <f>_xlfn.MAXIFS(data!C:C,data!A:A,Endirim!A6038)</f>
        <v>0</v>
      </c>
      <c r="C6038" s="9" cm="1">
        <f t="array" ref="C6038">INDEX(data!B:B,MATCH(1,(data!A:A=Endirim!A6038)*(data!C:C=Endirim!B6038),0))</f>
        <v>0</v>
      </c>
      <c r="D6038" s="9" t="e">
        <f>VLOOKUP(C6038,campaign!$A$2:$D$18,4,FALSE)</f>
        <v>#N/A</v>
      </c>
      <c r="E6038" s="9">
        <f>_xlfn.MAXIFS(data!G:G,data!A:A,Endirim!A6038)</f>
        <v>0</v>
      </c>
      <c r="F6038" s="9" t="e">
        <f>IF(E6038=D6038,"no discount",_xlfn.XLOOKUP(E6038,campaign!$D$2:$D$18,campaign!$B$2:$B$18))</f>
        <v>#N/A</v>
      </c>
    </row>
    <row r="6039" spans="1:6" x14ac:dyDescent="0.3">
      <c r="A6039" s="9">
        <f>customer!A6039</f>
        <v>0</v>
      </c>
      <c r="B6039" s="10">
        <f>_xlfn.MAXIFS(data!C:C,data!A:A,Endirim!A6039)</f>
        <v>0</v>
      </c>
      <c r="C6039" s="9" cm="1">
        <f t="array" ref="C6039">INDEX(data!B:B,MATCH(1,(data!A:A=Endirim!A6039)*(data!C:C=Endirim!B6039),0))</f>
        <v>0</v>
      </c>
      <c r="D6039" s="9" t="e">
        <f>VLOOKUP(C6039,campaign!$A$2:$D$18,4,FALSE)</f>
        <v>#N/A</v>
      </c>
      <c r="E6039" s="9">
        <f>_xlfn.MAXIFS(data!G:G,data!A:A,Endirim!A6039)</f>
        <v>0</v>
      </c>
      <c r="F6039" s="9" t="e">
        <f>IF(E6039=D6039,"no discount",_xlfn.XLOOKUP(E6039,campaign!$D$2:$D$18,campaign!$B$2:$B$18))</f>
        <v>#N/A</v>
      </c>
    </row>
    <row r="6040" spans="1:6" x14ac:dyDescent="0.3">
      <c r="A6040" s="9">
        <f>customer!A6040</f>
        <v>0</v>
      </c>
      <c r="B6040" s="10">
        <f>_xlfn.MAXIFS(data!C:C,data!A:A,Endirim!A6040)</f>
        <v>0</v>
      </c>
      <c r="C6040" s="9" cm="1">
        <f t="array" ref="C6040">INDEX(data!B:B,MATCH(1,(data!A:A=Endirim!A6040)*(data!C:C=Endirim!B6040),0))</f>
        <v>0</v>
      </c>
      <c r="D6040" s="9" t="e">
        <f>VLOOKUP(C6040,campaign!$A$2:$D$18,4,FALSE)</f>
        <v>#N/A</v>
      </c>
      <c r="E6040" s="9">
        <f>_xlfn.MAXIFS(data!G:G,data!A:A,Endirim!A6040)</f>
        <v>0</v>
      </c>
      <c r="F6040" s="9" t="e">
        <f>IF(E6040=D6040,"no discount",_xlfn.XLOOKUP(E6040,campaign!$D$2:$D$18,campaign!$B$2:$B$18))</f>
        <v>#N/A</v>
      </c>
    </row>
    <row r="6041" spans="1:6" x14ac:dyDescent="0.3">
      <c r="A6041" s="9">
        <f>customer!A6041</f>
        <v>0</v>
      </c>
      <c r="B6041" s="10">
        <f>_xlfn.MAXIFS(data!C:C,data!A:A,Endirim!A6041)</f>
        <v>0</v>
      </c>
      <c r="C6041" s="9" cm="1">
        <f t="array" ref="C6041">INDEX(data!B:B,MATCH(1,(data!A:A=Endirim!A6041)*(data!C:C=Endirim!B6041),0))</f>
        <v>0</v>
      </c>
      <c r="D6041" s="9" t="e">
        <f>VLOOKUP(C6041,campaign!$A$2:$D$18,4,FALSE)</f>
        <v>#N/A</v>
      </c>
      <c r="E6041" s="9">
        <f>_xlfn.MAXIFS(data!G:G,data!A:A,Endirim!A6041)</f>
        <v>0</v>
      </c>
      <c r="F6041" s="9" t="e">
        <f>IF(E6041=D6041,"no discount",_xlfn.XLOOKUP(E6041,campaign!$D$2:$D$18,campaign!$B$2:$B$18))</f>
        <v>#N/A</v>
      </c>
    </row>
    <row r="6042" spans="1:6" x14ac:dyDescent="0.3">
      <c r="A6042" s="9">
        <f>customer!A6042</f>
        <v>0</v>
      </c>
      <c r="B6042" s="10">
        <f>_xlfn.MAXIFS(data!C:C,data!A:A,Endirim!A6042)</f>
        <v>0</v>
      </c>
      <c r="C6042" s="9" cm="1">
        <f t="array" ref="C6042">INDEX(data!B:B,MATCH(1,(data!A:A=Endirim!A6042)*(data!C:C=Endirim!B6042),0))</f>
        <v>0</v>
      </c>
      <c r="D6042" s="9" t="e">
        <f>VLOOKUP(C6042,campaign!$A$2:$D$18,4,FALSE)</f>
        <v>#N/A</v>
      </c>
      <c r="E6042" s="9">
        <f>_xlfn.MAXIFS(data!G:G,data!A:A,Endirim!A6042)</f>
        <v>0</v>
      </c>
      <c r="F6042" s="9" t="e">
        <f>IF(E6042=D6042,"no discount",_xlfn.XLOOKUP(E6042,campaign!$D$2:$D$18,campaign!$B$2:$B$18))</f>
        <v>#N/A</v>
      </c>
    </row>
    <row r="6043" spans="1:6" x14ac:dyDescent="0.3">
      <c r="A6043" s="9">
        <f>customer!A6043</f>
        <v>0</v>
      </c>
      <c r="B6043" s="10">
        <f>_xlfn.MAXIFS(data!C:C,data!A:A,Endirim!A6043)</f>
        <v>0</v>
      </c>
      <c r="C6043" s="9" cm="1">
        <f t="array" ref="C6043">INDEX(data!B:B,MATCH(1,(data!A:A=Endirim!A6043)*(data!C:C=Endirim!B6043),0))</f>
        <v>0</v>
      </c>
      <c r="D6043" s="9" t="e">
        <f>VLOOKUP(C6043,campaign!$A$2:$D$18,4,FALSE)</f>
        <v>#N/A</v>
      </c>
      <c r="E6043" s="9">
        <f>_xlfn.MAXIFS(data!G:G,data!A:A,Endirim!A6043)</f>
        <v>0</v>
      </c>
      <c r="F6043" s="9" t="e">
        <f>IF(E6043=D6043,"no discount",_xlfn.XLOOKUP(E6043,campaign!$D$2:$D$18,campaign!$B$2:$B$18))</f>
        <v>#N/A</v>
      </c>
    </row>
    <row r="6044" spans="1:6" x14ac:dyDescent="0.3">
      <c r="A6044" s="9">
        <f>customer!A6044</f>
        <v>0</v>
      </c>
      <c r="B6044" s="10">
        <f>_xlfn.MAXIFS(data!C:C,data!A:A,Endirim!A6044)</f>
        <v>0</v>
      </c>
      <c r="C6044" s="9" cm="1">
        <f t="array" ref="C6044">INDEX(data!B:B,MATCH(1,(data!A:A=Endirim!A6044)*(data!C:C=Endirim!B6044),0))</f>
        <v>0</v>
      </c>
      <c r="D6044" s="9" t="e">
        <f>VLOOKUP(C6044,campaign!$A$2:$D$18,4,FALSE)</f>
        <v>#N/A</v>
      </c>
      <c r="E6044" s="9">
        <f>_xlfn.MAXIFS(data!G:G,data!A:A,Endirim!A6044)</f>
        <v>0</v>
      </c>
      <c r="F6044" s="9" t="e">
        <f>IF(E6044=D6044,"no discount",_xlfn.XLOOKUP(E6044,campaign!$D$2:$D$18,campaign!$B$2:$B$18))</f>
        <v>#N/A</v>
      </c>
    </row>
    <row r="6045" spans="1:6" x14ac:dyDescent="0.3">
      <c r="A6045" s="9">
        <f>customer!A6045</f>
        <v>0</v>
      </c>
      <c r="B6045" s="10">
        <f>_xlfn.MAXIFS(data!C:C,data!A:A,Endirim!A6045)</f>
        <v>0</v>
      </c>
      <c r="C6045" s="9" cm="1">
        <f t="array" ref="C6045">INDEX(data!B:B,MATCH(1,(data!A:A=Endirim!A6045)*(data!C:C=Endirim!B6045),0))</f>
        <v>0</v>
      </c>
      <c r="D6045" s="9" t="e">
        <f>VLOOKUP(C6045,campaign!$A$2:$D$18,4,FALSE)</f>
        <v>#N/A</v>
      </c>
      <c r="E6045" s="9">
        <f>_xlfn.MAXIFS(data!G:G,data!A:A,Endirim!A6045)</f>
        <v>0</v>
      </c>
      <c r="F6045" s="9" t="e">
        <f>IF(E6045=D6045,"no discount",_xlfn.XLOOKUP(E6045,campaign!$D$2:$D$18,campaign!$B$2:$B$18))</f>
        <v>#N/A</v>
      </c>
    </row>
    <row r="6046" spans="1:6" x14ac:dyDescent="0.3">
      <c r="A6046" s="9">
        <f>customer!A6046</f>
        <v>0</v>
      </c>
      <c r="B6046" s="10">
        <f>_xlfn.MAXIFS(data!C:C,data!A:A,Endirim!A6046)</f>
        <v>0</v>
      </c>
      <c r="C6046" s="9" cm="1">
        <f t="array" ref="C6046">INDEX(data!B:B,MATCH(1,(data!A:A=Endirim!A6046)*(data!C:C=Endirim!B6046),0))</f>
        <v>0</v>
      </c>
      <c r="D6046" s="9" t="e">
        <f>VLOOKUP(C6046,campaign!$A$2:$D$18,4,FALSE)</f>
        <v>#N/A</v>
      </c>
      <c r="E6046" s="9">
        <f>_xlfn.MAXIFS(data!G:G,data!A:A,Endirim!A6046)</f>
        <v>0</v>
      </c>
      <c r="F6046" s="9" t="e">
        <f>IF(E6046=D6046,"no discount",_xlfn.XLOOKUP(E6046,campaign!$D$2:$D$18,campaign!$B$2:$B$18))</f>
        <v>#N/A</v>
      </c>
    </row>
    <row r="6047" spans="1:6" x14ac:dyDescent="0.3">
      <c r="A6047" s="9">
        <f>customer!A6047</f>
        <v>0</v>
      </c>
      <c r="B6047" s="10">
        <f>_xlfn.MAXIFS(data!C:C,data!A:A,Endirim!A6047)</f>
        <v>0</v>
      </c>
      <c r="C6047" s="9" cm="1">
        <f t="array" ref="C6047">INDEX(data!B:B,MATCH(1,(data!A:A=Endirim!A6047)*(data!C:C=Endirim!B6047),0))</f>
        <v>0</v>
      </c>
      <c r="D6047" s="9" t="e">
        <f>VLOOKUP(C6047,campaign!$A$2:$D$18,4,FALSE)</f>
        <v>#N/A</v>
      </c>
      <c r="E6047" s="9">
        <f>_xlfn.MAXIFS(data!G:G,data!A:A,Endirim!A6047)</f>
        <v>0</v>
      </c>
      <c r="F6047" s="9" t="e">
        <f>IF(E6047=D6047,"no discount",_xlfn.XLOOKUP(E6047,campaign!$D$2:$D$18,campaign!$B$2:$B$18))</f>
        <v>#N/A</v>
      </c>
    </row>
    <row r="6048" spans="1:6" x14ac:dyDescent="0.3">
      <c r="A6048" s="9">
        <f>customer!A6048</f>
        <v>0</v>
      </c>
      <c r="B6048" s="10">
        <f>_xlfn.MAXIFS(data!C:C,data!A:A,Endirim!A6048)</f>
        <v>0</v>
      </c>
      <c r="C6048" s="9" cm="1">
        <f t="array" ref="C6048">INDEX(data!B:B,MATCH(1,(data!A:A=Endirim!A6048)*(data!C:C=Endirim!B6048),0))</f>
        <v>0</v>
      </c>
      <c r="D6048" s="9" t="e">
        <f>VLOOKUP(C6048,campaign!$A$2:$D$18,4,FALSE)</f>
        <v>#N/A</v>
      </c>
      <c r="E6048" s="9">
        <f>_xlfn.MAXIFS(data!G:G,data!A:A,Endirim!A6048)</f>
        <v>0</v>
      </c>
      <c r="F6048" s="9" t="e">
        <f>IF(E6048=D6048,"no discount",_xlfn.XLOOKUP(E6048,campaign!$D$2:$D$18,campaign!$B$2:$B$18))</f>
        <v>#N/A</v>
      </c>
    </row>
    <row r="6049" spans="1:6" x14ac:dyDescent="0.3">
      <c r="A6049" s="9">
        <f>customer!A6049</f>
        <v>0</v>
      </c>
      <c r="B6049" s="10">
        <f>_xlfn.MAXIFS(data!C:C,data!A:A,Endirim!A6049)</f>
        <v>0</v>
      </c>
      <c r="C6049" s="9" cm="1">
        <f t="array" ref="C6049">INDEX(data!B:B,MATCH(1,(data!A:A=Endirim!A6049)*(data!C:C=Endirim!B6049),0))</f>
        <v>0</v>
      </c>
      <c r="D6049" s="9" t="e">
        <f>VLOOKUP(C6049,campaign!$A$2:$D$18,4,FALSE)</f>
        <v>#N/A</v>
      </c>
      <c r="E6049" s="9">
        <f>_xlfn.MAXIFS(data!G:G,data!A:A,Endirim!A6049)</f>
        <v>0</v>
      </c>
      <c r="F6049" s="9" t="e">
        <f>IF(E6049=D6049,"no discount",_xlfn.XLOOKUP(E6049,campaign!$D$2:$D$18,campaign!$B$2:$B$18))</f>
        <v>#N/A</v>
      </c>
    </row>
    <row r="6050" spans="1:6" x14ac:dyDescent="0.3">
      <c r="A6050" s="9">
        <f>customer!A6050</f>
        <v>0</v>
      </c>
      <c r="B6050" s="10">
        <f>_xlfn.MAXIFS(data!C:C,data!A:A,Endirim!A6050)</f>
        <v>0</v>
      </c>
      <c r="C6050" s="9" cm="1">
        <f t="array" ref="C6050">INDEX(data!B:B,MATCH(1,(data!A:A=Endirim!A6050)*(data!C:C=Endirim!B6050),0))</f>
        <v>0</v>
      </c>
      <c r="D6050" s="9" t="e">
        <f>VLOOKUP(C6050,campaign!$A$2:$D$18,4,FALSE)</f>
        <v>#N/A</v>
      </c>
      <c r="E6050" s="9">
        <f>_xlfn.MAXIFS(data!G:G,data!A:A,Endirim!A6050)</f>
        <v>0</v>
      </c>
      <c r="F6050" s="9" t="e">
        <f>IF(E6050=D6050,"no discount",_xlfn.XLOOKUP(E6050,campaign!$D$2:$D$18,campaign!$B$2:$B$18))</f>
        <v>#N/A</v>
      </c>
    </row>
    <row r="6051" spans="1:6" x14ac:dyDescent="0.3">
      <c r="A6051" s="9">
        <f>customer!A6051</f>
        <v>0</v>
      </c>
      <c r="B6051" s="10">
        <f>_xlfn.MAXIFS(data!C:C,data!A:A,Endirim!A6051)</f>
        <v>0</v>
      </c>
      <c r="C6051" s="9" cm="1">
        <f t="array" ref="C6051">INDEX(data!B:B,MATCH(1,(data!A:A=Endirim!A6051)*(data!C:C=Endirim!B6051),0))</f>
        <v>0</v>
      </c>
      <c r="D6051" s="9" t="e">
        <f>VLOOKUP(C6051,campaign!$A$2:$D$18,4,FALSE)</f>
        <v>#N/A</v>
      </c>
      <c r="E6051" s="9">
        <f>_xlfn.MAXIFS(data!G:G,data!A:A,Endirim!A6051)</f>
        <v>0</v>
      </c>
      <c r="F6051" s="9" t="e">
        <f>IF(E6051=D6051,"no discount",_xlfn.XLOOKUP(E6051,campaign!$D$2:$D$18,campaign!$B$2:$B$18))</f>
        <v>#N/A</v>
      </c>
    </row>
    <row r="6052" spans="1:6" x14ac:dyDescent="0.3">
      <c r="A6052" s="9">
        <f>customer!A6052</f>
        <v>0</v>
      </c>
      <c r="B6052" s="10">
        <f>_xlfn.MAXIFS(data!C:C,data!A:A,Endirim!A6052)</f>
        <v>0</v>
      </c>
      <c r="C6052" s="9" cm="1">
        <f t="array" ref="C6052">INDEX(data!B:B,MATCH(1,(data!A:A=Endirim!A6052)*(data!C:C=Endirim!B6052),0))</f>
        <v>0</v>
      </c>
      <c r="D6052" s="9" t="e">
        <f>VLOOKUP(C6052,campaign!$A$2:$D$18,4,FALSE)</f>
        <v>#N/A</v>
      </c>
      <c r="E6052" s="9">
        <f>_xlfn.MAXIFS(data!G:G,data!A:A,Endirim!A6052)</f>
        <v>0</v>
      </c>
      <c r="F6052" s="9" t="e">
        <f>IF(E6052=D6052,"no discount",_xlfn.XLOOKUP(E6052,campaign!$D$2:$D$18,campaign!$B$2:$B$18))</f>
        <v>#N/A</v>
      </c>
    </row>
    <row r="6053" spans="1:6" x14ac:dyDescent="0.3">
      <c r="A6053" s="9">
        <f>customer!A6053</f>
        <v>0</v>
      </c>
      <c r="B6053" s="10">
        <f>_xlfn.MAXIFS(data!C:C,data!A:A,Endirim!A6053)</f>
        <v>0</v>
      </c>
      <c r="C6053" s="9" cm="1">
        <f t="array" ref="C6053">INDEX(data!B:B,MATCH(1,(data!A:A=Endirim!A6053)*(data!C:C=Endirim!B6053),0))</f>
        <v>0</v>
      </c>
      <c r="D6053" s="9" t="e">
        <f>VLOOKUP(C6053,campaign!$A$2:$D$18,4,FALSE)</f>
        <v>#N/A</v>
      </c>
      <c r="E6053" s="9">
        <f>_xlfn.MAXIFS(data!G:G,data!A:A,Endirim!A6053)</f>
        <v>0</v>
      </c>
      <c r="F6053" s="9" t="e">
        <f>IF(E6053=D6053,"no discount",_xlfn.XLOOKUP(E6053,campaign!$D$2:$D$18,campaign!$B$2:$B$18))</f>
        <v>#N/A</v>
      </c>
    </row>
    <row r="6054" spans="1:6" x14ac:dyDescent="0.3">
      <c r="A6054" s="9">
        <f>customer!A6054</f>
        <v>0</v>
      </c>
      <c r="B6054" s="10">
        <f>_xlfn.MAXIFS(data!C:C,data!A:A,Endirim!A6054)</f>
        <v>0</v>
      </c>
      <c r="C6054" s="9" cm="1">
        <f t="array" ref="C6054">INDEX(data!B:B,MATCH(1,(data!A:A=Endirim!A6054)*(data!C:C=Endirim!B6054),0))</f>
        <v>0</v>
      </c>
      <c r="D6054" s="9" t="e">
        <f>VLOOKUP(C6054,campaign!$A$2:$D$18,4,FALSE)</f>
        <v>#N/A</v>
      </c>
      <c r="E6054" s="9">
        <f>_xlfn.MAXIFS(data!G:G,data!A:A,Endirim!A6054)</f>
        <v>0</v>
      </c>
      <c r="F6054" s="9" t="e">
        <f>IF(E6054=D6054,"no discount",_xlfn.XLOOKUP(E6054,campaign!$D$2:$D$18,campaign!$B$2:$B$18))</f>
        <v>#N/A</v>
      </c>
    </row>
    <row r="6055" spans="1:6" x14ac:dyDescent="0.3">
      <c r="A6055" s="9">
        <f>customer!A6055</f>
        <v>0</v>
      </c>
      <c r="B6055" s="10">
        <f>_xlfn.MAXIFS(data!C:C,data!A:A,Endirim!A6055)</f>
        <v>0</v>
      </c>
      <c r="C6055" s="9" cm="1">
        <f t="array" ref="C6055">INDEX(data!B:B,MATCH(1,(data!A:A=Endirim!A6055)*(data!C:C=Endirim!B6055),0))</f>
        <v>0</v>
      </c>
      <c r="D6055" s="9" t="e">
        <f>VLOOKUP(C6055,campaign!$A$2:$D$18,4,FALSE)</f>
        <v>#N/A</v>
      </c>
      <c r="E6055" s="9">
        <f>_xlfn.MAXIFS(data!G:G,data!A:A,Endirim!A6055)</f>
        <v>0</v>
      </c>
      <c r="F6055" s="9" t="e">
        <f>IF(E6055=D6055,"no discount",_xlfn.XLOOKUP(E6055,campaign!$D$2:$D$18,campaign!$B$2:$B$18))</f>
        <v>#N/A</v>
      </c>
    </row>
    <row r="6056" spans="1:6" x14ac:dyDescent="0.3">
      <c r="A6056" s="9">
        <f>customer!A6056</f>
        <v>0</v>
      </c>
      <c r="B6056" s="10">
        <f>_xlfn.MAXIFS(data!C:C,data!A:A,Endirim!A6056)</f>
        <v>0</v>
      </c>
      <c r="C6056" s="9" cm="1">
        <f t="array" ref="C6056">INDEX(data!B:B,MATCH(1,(data!A:A=Endirim!A6056)*(data!C:C=Endirim!B6056),0))</f>
        <v>0</v>
      </c>
      <c r="D6056" s="9" t="e">
        <f>VLOOKUP(C6056,campaign!$A$2:$D$18,4,FALSE)</f>
        <v>#N/A</v>
      </c>
      <c r="E6056" s="9">
        <f>_xlfn.MAXIFS(data!G:G,data!A:A,Endirim!A6056)</f>
        <v>0</v>
      </c>
      <c r="F6056" s="9" t="e">
        <f>IF(E6056=D6056,"no discount",_xlfn.XLOOKUP(E6056,campaign!$D$2:$D$18,campaign!$B$2:$B$18))</f>
        <v>#N/A</v>
      </c>
    </row>
    <row r="6057" spans="1:6" x14ac:dyDescent="0.3">
      <c r="A6057" s="9">
        <f>customer!A6057</f>
        <v>0</v>
      </c>
      <c r="B6057" s="10">
        <f>_xlfn.MAXIFS(data!C:C,data!A:A,Endirim!A6057)</f>
        <v>0</v>
      </c>
      <c r="C6057" s="9" cm="1">
        <f t="array" ref="C6057">INDEX(data!B:B,MATCH(1,(data!A:A=Endirim!A6057)*(data!C:C=Endirim!B6057),0))</f>
        <v>0</v>
      </c>
      <c r="D6057" s="9" t="e">
        <f>VLOOKUP(C6057,campaign!$A$2:$D$18,4,FALSE)</f>
        <v>#N/A</v>
      </c>
      <c r="E6057" s="9">
        <f>_xlfn.MAXIFS(data!G:G,data!A:A,Endirim!A6057)</f>
        <v>0</v>
      </c>
      <c r="F6057" s="9" t="e">
        <f>IF(E6057=D6057,"no discount",_xlfn.XLOOKUP(E6057,campaign!$D$2:$D$18,campaign!$B$2:$B$18))</f>
        <v>#N/A</v>
      </c>
    </row>
    <row r="6058" spans="1:6" x14ac:dyDescent="0.3">
      <c r="A6058" s="9">
        <f>customer!A6058</f>
        <v>0</v>
      </c>
      <c r="B6058" s="10">
        <f>_xlfn.MAXIFS(data!C:C,data!A:A,Endirim!A6058)</f>
        <v>0</v>
      </c>
      <c r="C6058" s="9" cm="1">
        <f t="array" ref="C6058">INDEX(data!B:B,MATCH(1,(data!A:A=Endirim!A6058)*(data!C:C=Endirim!B6058),0))</f>
        <v>0</v>
      </c>
      <c r="D6058" s="9" t="e">
        <f>VLOOKUP(C6058,campaign!$A$2:$D$18,4,FALSE)</f>
        <v>#N/A</v>
      </c>
      <c r="E6058" s="9">
        <f>_xlfn.MAXIFS(data!G:G,data!A:A,Endirim!A6058)</f>
        <v>0</v>
      </c>
      <c r="F6058" s="9" t="e">
        <f>IF(E6058=D6058,"no discount",_xlfn.XLOOKUP(E6058,campaign!$D$2:$D$18,campaign!$B$2:$B$18))</f>
        <v>#N/A</v>
      </c>
    </row>
    <row r="6059" spans="1:6" x14ac:dyDescent="0.3">
      <c r="A6059" s="9">
        <f>customer!A6059</f>
        <v>0</v>
      </c>
      <c r="B6059" s="10">
        <f>_xlfn.MAXIFS(data!C:C,data!A:A,Endirim!A6059)</f>
        <v>0</v>
      </c>
      <c r="C6059" s="9" cm="1">
        <f t="array" ref="C6059">INDEX(data!B:B,MATCH(1,(data!A:A=Endirim!A6059)*(data!C:C=Endirim!B6059),0))</f>
        <v>0</v>
      </c>
      <c r="D6059" s="9" t="e">
        <f>VLOOKUP(C6059,campaign!$A$2:$D$18,4,FALSE)</f>
        <v>#N/A</v>
      </c>
      <c r="E6059" s="9">
        <f>_xlfn.MAXIFS(data!G:G,data!A:A,Endirim!A6059)</f>
        <v>0</v>
      </c>
      <c r="F6059" s="9" t="e">
        <f>IF(E6059=D6059,"no discount",_xlfn.XLOOKUP(E6059,campaign!$D$2:$D$18,campaign!$B$2:$B$18))</f>
        <v>#N/A</v>
      </c>
    </row>
    <row r="6060" spans="1:6" x14ac:dyDescent="0.3">
      <c r="A6060" s="9">
        <f>customer!A6060</f>
        <v>0</v>
      </c>
      <c r="B6060" s="10">
        <f>_xlfn.MAXIFS(data!C:C,data!A:A,Endirim!A6060)</f>
        <v>0</v>
      </c>
      <c r="C6060" s="9" cm="1">
        <f t="array" ref="C6060">INDEX(data!B:B,MATCH(1,(data!A:A=Endirim!A6060)*(data!C:C=Endirim!B6060),0))</f>
        <v>0</v>
      </c>
      <c r="D6060" s="9" t="e">
        <f>VLOOKUP(C6060,campaign!$A$2:$D$18,4,FALSE)</f>
        <v>#N/A</v>
      </c>
      <c r="E6060" s="9">
        <f>_xlfn.MAXIFS(data!G:G,data!A:A,Endirim!A6060)</f>
        <v>0</v>
      </c>
      <c r="F6060" s="9" t="e">
        <f>IF(E6060=D6060,"no discount",_xlfn.XLOOKUP(E6060,campaign!$D$2:$D$18,campaign!$B$2:$B$18))</f>
        <v>#N/A</v>
      </c>
    </row>
    <row r="6061" spans="1:6" x14ac:dyDescent="0.3">
      <c r="A6061" s="9">
        <f>customer!A6061</f>
        <v>0</v>
      </c>
      <c r="B6061" s="10">
        <f>_xlfn.MAXIFS(data!C:C,data!A:A,Endirim!A6061)</f>
        <v>0</v>
      </c>
      <c r="C6061" s="9" cm="1">
        <f t="array" ref="C6061">INDEX(data!B:B,MATCH(1,(data!A:A=Endirim!A6061)*(data!C:C=Endirim!B6061),0))</f>
        <v>0</v>
      </c>
      <c r="D6061" s="9" t="e">
        <f>VLOOKUP(C6061,campaign!$A$2:$D$18,4,FALSE)</f>
        <v>#N/A</v>
      </c>
      <c r="E6061" s="9">
        <f>_xlfn.MAXIFS(data!G:G,data!A:A,Endirim!A6061)</f>
        <v>0</v>
      </c>
      <c r="F6061" s="9" t="e">
        <f>IF(E6061=D6061,"no discount",_xlfn.XLOOKUP(E6061,campaign!$D$2:$D$18,campaign!$B$2:$B$18))</f>
        <v>#N/A</v>
      </c>
    </row>
    <row r="6062" spans="1:6" x14ac:dyDescent="0.3">
      <c r="A6062" s="9">
        <f>customer!A6062</f>
        <v>0</v>
      </c>
      <c r="B6062" s="10">
        <f>_xlfn.MAXIFS(data!C:C,data!A:A,Endirim!A6062)</f>
        <v>0</v>
      </c>
      <c r="C6062" s="9" cm="1">
        <f t="array" ref="C6062">INDEX(data!B:B,MATCH(1,(data!A:A=Endirim!A6062)*(data!C:C=Endirim!B6062),0))</f>
        <v>0</v>
      </c>
      <c r="D6062" s="9" t="e">
        <f>VLOOKUP(C6062,campaign!$A$2:$D$18,4,FALSE)</f>
        <v>#N/A</v>
      </c>
      <c r="E6062" s="9">
        <f>_xlfn.MAXIFS(data!G:G,data!A:A,Endirim!A6062)</f>
        <v>0</v>
      </c>
      <c r="F6062" s="9" t="e">
        <f>IF(E6062=D6062,"no discount",_xlfn.XLOOKUP(E6062,campaign!$D$2:$D$18,campaign!$B$2:$B$18))</f>
        <v>#N/A</v>
      </c>
    </row>
    <row r="6063" spans="1:6" x14ac:dyDescent="0.3">
      <c r="A6063" s="9">
        <f>customer!A6063</f>
        <v>0</v>
      </c>
      <c r="B6063" s="10">
        <f>_xlfn.MAXIFS(data!C:C,data!A:A,Endirim!A6063)</f>
        <v>0</v>
      </c>
      <c r="C6063" s="9" cm="1">
        <f t="array" ref="C6063">INDEX(data!B:B,MATCH(1,(data!A:A=Endirim!A6063)*(data!C:C=Endirim!B6063),0))</f>
        <v>0</v>
      </c>
      <c r="D6063" s="9" t="e">
        <f>VLOOKUP(C6063,campaign!$A$2:$D$18,4,FALSE)</f>
        <v>#N/A</v>
      </c>
      <c r="E6063" s="9">
        <f>_xlfn.MAXIFS(data!G:G,data!A:A,Endirim!A6063)</f>
        <v>0</v>
      </c>
      <c r="F6063" s="9" t="e">
        <f>IF(E6063=D6063,"no discount",_xlfn.XLOOKUP(E6063,campaign!$D$2:$D$18,campaign!$B$2:$B$18))</f>
        <v>#N/A</v>
      </c>
    </row>
    <row r="6064" spans="1:6" x14ac:dyDescent="0.3">
      <c r="A6064" s="9">
        <f>customer!A6064</f>
        <v>0</v>
      </c>
      <c r="B6064" s="10">
        <f>_xlfn.MAXIFS(data!C:C,data!A:A,Endirim!A6064)</f>
        <v>0</v>
      </c>
      <c r="C6064" s="9" cm="1">
        <f t="array" ref="C6064">INDEX(data!B:B,MATCH(1,(data!A:A=Endirim!A6064)*(data!C:C=Endirim!B6064),0))</f>
        <v>0</v>
      </c>
      <c r="D6064" s="9" t="e">
        <f>VLOOKUP(C6064,campaign!$A$2:$D$18,4,FALSE)</f>
        <v>#N/A</v>
      </c>
      <c r="E6064" s="9">
        <f>_xlfn.MAXIFS(data!G:G,data!A:A,Endirim!A6064)</f>
        <v>0</v>
      </c>
      <c r="F6064" s="9" t="e">
        <f>IF(E6064=D6064,"no discount",_xlfn.XLOOKUP(E6064,campaign!$D$2:$D$18,campaign!$B$2:$B$18))</f>
        <v>#N/A</v>
      </c>
    </row>
    <row r="6065" spans="1:6" x14ac:dyDescent="0.3">
      <c r="A6065" s="9">
        <f>customer!A6065</f>
        <v>0</v>
      </c>
      <c r="B6065" s="10">
        <f>_xlfn.MAXIFS(data!C:C,data!A:A,Endirim!A6065)</f>
        <v>0</v>
      </c>
      <c r="C6065" s="9" cm="1">
        <f t="array" ref="C6065">INDEX(data!B:B,MATCH(1,(data!A:A=Endirim!A6065)*(data!C:C=Endirim!B6065),0))</f>
        <v>0</v>
      </c>
      <c r="D6065" s="9" t="e">
        <f>VLOOKUP(C6065,campaign!$A$2:$D$18,4,FALSE)</f>
        <v>#N/A</v>
      </c>
      <c r="E6065" s="9">
        <f>_xlfn.MAXIFS(data!G:G,data!A:A,Endirim!A6065)</f>
        <v>0</v>
      </c>
      <c r="F6065" s="9" t="e">
        <f>IF(E6065=D6065,"no discount",_xlfn.XLOOKUP(E6065,campaign!$D$2:$D$18,campaign!$B$2:$B$18))</f>
        <v>#N/A</v>
      </c>
    </row>
    <row r="6066" spans="1:6" x14ac:dyDescent="0.3">
      <c r="A6066" s="9">
        <f>customer!A6066</f>
        <v>0</v>
      </c>
      <c r="B6066" s="10">
        <f>_xlfn.MAXIFS(data!C:C,data!A:A,Endirim!A6066)</f>
        <v>0</v>
      </c>
      <c r="C6066" s="9" cm="1">
        <f t="array" ref="C6066">INDEX(data!B:B,MATCH(1,(data!A:A=Endirim!A6066)*(data!C:C=Endirim!B6066),0))</f>
        <v>0</v>
      </c>
      <c r="D6066" s="9" t="e">
        <f>VLOOKUP(C6066,campaign!$A$2:$D$18,4,FALSE)</f>
        <v>#N/A</v>
      </c>
      <c r="E6066" s="9">
        <f>_xlfn.MAXIFS(data!G:G,data!A:A,Endirim!A6066)</f>
        <v>0</v>
      </c>
      <c r="F6066" s="9" t="e">
        <f>IF(E6066=D6066,"no discount",_xlfn.XLOOKUP(E6066,campaign!$D$2:$D$18,campaign!$B$2:$B$18))</f>
        <v>#N/A</v>
      </c>
    </row>
    <row r="6067" spans="1:6" x14ac:dyDescent="0.3">
      <c r="A6067" s="9">
        <f>customer!A6067</f>
        <v>0</v>
      </c>
      <c r="B6067" s="10">
        <f>_xlfn.MAXIFS(data!C:C,data!A:A,Endirim!A6067)</f>
        <v>0</v>
      </c>
      <c r="C6067" s="9" cm="1">
        <f t="array" ref="C6067">INDEX(data!B:B,MATCH(1,(data!A:A=Endirim!A6067)*(data!C:C=Endirim!B6067),0))</f>
        <v>0</v>
      </c>
      <c r="D6067" s="9" t="e">
        <f>VLOOKUP(C6067,campaign!$A$2:$D$18,4,FALSE)</f>
        <v>#N/A</v>
      </c>
      <c r="E6067" s="9">
        <f>_xlfn.MAXIFS(data!G:G,data!A:A,Endirim!A6067)</f>
        <v>0</v>
      </c>
      <c r="F6067" s="9" t="e">
        <f>IF(E6067=D6067,"no discount",_xlfn.XLOOKUP(E6067,campaign!$D$2:$D$18,campaign!$B$2:$B$18))</f>
        <v>#N/A</v>
      </c>
    </row>
    <row r="6068" spans="1:6" x14ac:dyDescent="0.3">
      <c r="A6068" s="9">
        <f>customer!A6068</f>
        <v>0</v>
      </c>
      <c r="B6068" s="10">
        <f>_xlfn.MAXIFS(data!C:C,data!A:A,Endirim!A6068)</f>
        <v>0</v>
      </c>
      <c r="C6068" s="9" cm="1">
        <f t="array" ref="C6068">INDEX(data!B:B,MATCH(1,(data!A:A=Endirim!A6068)*(data!C:C=Endirim!B6068),0))</f>
        <v>0</v>
      </c>
      <c r="D6068" s="9" t="e">
        <f>VLOOKUP(C6068,campaign!$A$2:$D$18,4,FALSE)</f>
        <v>#N/A</v>
      </c>
      <c r="E6068" s="9">
        <f>_xlfn.MAXIFS(data!G:G,data!A:A,Endirim!A6068)</f>
        <v>0</v>
      </c>
      <c r="F6068" s="9" t="e">
        <f>IF(E6068=D6068,"no discount",_xlfn.XLOOKUP(E6068,campaign!$D$2:$D$18,campaign!$B$2:$B$18))</f>
        <v>#N/A</v>
      </c>
    </row>
    <row r="6069" spans="1:6" x14ac:dyDescent="0.3">
      <c r="A6069" s="9">
        <f>customer!A6069</f>
        <v>0</v>
      </c>
      <c r="B6069" s="10">
        <f>_xlfn.MAXIFS(data!C:C,data!A:A,Endirim!A6069)</f>
        <v>0</v>
      </c>
      <c r="C6069" s="9" cm="1">
        <f t="array" ref="C6069">INDEX(data!B:B,MATCH(1,(data!A:A=Endirim!A6069)*(data!C:C=Endirim!B6069),0))</f>
        <v>0</v>
      </c>
      <c r="D6069" s="9" t="e">
        <f>VLOOKUP(C6069,campaign!$A$2:$D$18,4,FALSE)</f>
        <v>#N/A</v>
      </c>
      <c r="E6069" s="9">
        <f>_xlfn.MAXIFS(data!G:G,data!A:A,Endirim!A6069)</f>
        <v>0</v>
      </c>
      <c r="F6069" s="9" t="e">
        <f>IF(E6069=D6069,"no discount",_xlfn.XLOOKUP(E6069,campaign!$D$2:$D$18,campaign!$B$2:$B$18))</f>
        <v>#N/A</v>
      </c>
    </row>
    <row r="6070" spans="1:6" x14ac:dyDescent="0.3">
      <c r="A6070" s="9">
        <f>customer!A6070</f>
        <v>0</v>
      </c>
      <c r="B6070" s="10">
        <f>_xlfn.MAXIFS(data!C:C,data!A:A,Endirim!A6070)</f>
        <v>0</v>
      </c>
      <c r="C6070" s="9" cm="1">
        <f t="array" ref="C6070">INDEX(data!B:B,MATCH(1,(data!A:A=Endirim!A6070)*(data!C:C=Endirim!B6070),0))</f>
        <v>0</v>
      </c>
      <c r="D6070" s="9" t="e">
        <f>VLOOKUP(C6070,campaign!$A$2:$D$18,4,FALSE)</f>
        <v>#N/A</v>
      </c>
      <c r="E6070" s="9">
        <f>_xlfn.MAXIFS(data!G:G,data!A:A,Endirim!A6070)</f>
        <v>0</v>
      </c>
      <c r="F6070" s="9" t="e">
        <f>IF(E6070=D6070,"no discount",_xlfn.XLOOKUP(E6070,campaign!$D$2:$D$18,campaign!$B$2:$B$18))</f>
        <v>#N/A</v>
      </c>
    </row>
    <row r="6071" spans="1:6" x14ac:dyDescent="0.3">
      <c r="A6071" s="9">
        <f>customer!A6071</f>
        <v>0</v>
      </c>
      <c r="B6071" s="10">
        <f>_xlfn.MAXIFS(data!C:C,data!A:A,Endirim!A6071)</f>
        <v>0</v>
      </c>
      <c r="C6071" s="9" cm="1">
        <f t="array" ref="C6071">INDEX(data!B:B,MATCH(1,(data!A:A=Endirim!A6071)*(data!C:C=Endirim!B6071),0))</f>
        <v>0</v>
      </c>
      <c r="D6071" s="9" t="e">
        <f>VLOOKUP(C6071,campaign!$A$2:$D$18,4,FALSE)</f>
        <v>#N/A</v>
      </c>
      <c r="E6071" s="9">
        <f>_xlfn.MAXIFS(data!G:G,data!A:A,Endirim!A6071)</f>
        <v>0</v>
      </c>
      <c r="F6071" s="9" t="e">
        <f>IF(E6071=D6071,"no discount",_xlfn.XLOOKUP(E6071,campaign!$D$2:$D$18,campaign!$B$2:$B$18))</f>
        <v>#N/A</v>
      </c>
    </row>
    <row r="6072" spans="1:6" x14ac:dyDescent="0.3">
      <c r="A6072" s="9">
        <f>customer!A6072</f>
        <v>0</v>
      </c>
      <c r="B6072" s="10">
        <f>_xlfn.MAXIFS(data!C:C,data!A:A,Endirim!A6072)</f>
        <v>0</v>
      </c>
      <c r="C6072" s="9" cm="1">
        <f t="array" ref="C6072">INDEX(data!B:B,MATCH(1,(data!A:A=Endirim!A6072)*(data!C:C=Endirim!B6072),0))</f>
        <v>0</v>
      </c>
      <c r="D6072" s="9" t="e">
        <f>VLOOKUP(C6072,campaign!$A$2:$D$18,4,FALSE)</f>
        <v>#N/A</v>
      </c>
      <c r="E6072" s="9">
        <f>_xlfn.MAXIFS(data!G:G,data!A:A,Endirim!A6072)</f>
        <v>0</v>
      </c>
      <c r="F6072" s="9" t="e">
        <f>IF(E6072=D6072,"no discount",_xlfn.XLOOKUP(E6072,campaign!$D$2:$D$18,campaign!$B$2:$B$18))</f>
        <v>#N/A</v>
      </c>
    </row>
    <row r="6073" spans="1:6" x14ac:dyDescent="0.3">
      <c r="A6073" s="9">
        <f>customer!A6073</f>
        <v>0</v>
      </c>
      <c r="B6073" s="10">
        <f>_xlfn.MAXIFS(data!C:C,data!A:A,Endirim!A6073)</f>
        <v>0</v>
      </c>
      <c r="C6073" s="9" cm="1">
        <f t="array" ref="C6073">INDEX(data!B:B,MATCH(1,(data!A:A=Endirim!A6073)*(data!C:C=Endirim!B6073),0))</f>
        <v>0</v>
      </c>
      <c r="D6073" s="9" t="e">
        <f>VLOOKUP(C6073,campaign!$A$2:$D$18,4,FALSE)</f>
        <v>#N/A</v>
      </c>
      <c r="E6073" s="9">
        <f>_xlfn.MAXIFS(data!G:G,data!A:A,Endirim!A6073)</f>
        <v>0</v>
      </c>
      <c r="F6073" s="9" t="e">
        <f>IF(E6073=D6073,"no discount",_xlfn.XLOOKUP(E6073,campaign!$D$2:$D$18,campaign!$B$2:$B$18))</f>
        <v>#N/A</v>
      </c>
    </row>
    <row r="6074" spans="1:6" x14ac:dyDescent="0.3">
      <c r="A6074" s="9">
        <f>customer!A6074</f>
        <v>0</v>
      </c>
      <c r="B6074" s="10">
        <f>_xlfn.MAXIFS(data!C:C,data!A:A,Endirim!A6074)</f>
        <v>0</v>
      </c>
      <c r="C6074" s="9" cm="1">
        <f t="array" ref="C6074">INDEX(data!B:B,MATCH(1,(data!A:A=Endirim!A6074)*(data!C:C=Endirim!B6074),0))</f>
        <v>0</v>
      </c>
      <c r="D6074" s="9" t="e">
        <f>VLOOKUP(C6074,campaign!$A$2:$D$18,4,FALSE)</f>
        <v>#N/A</v>
      </c>
      <c r="E6074" s="9">
        <f>_xlfn.MAXIFS(data!G:G,data!A:A,Endirim!A6074)</f>
        <v>0</v>
      </c>
      <c r="F6074" s="9" t="e">
        <f>IF(E6074=D6074,"no discount",_xlfn.XLOOKUP(E6074,campaign!$D$2:$D$18,campaign!$B$2:$B$18))</f>
        <v>#N/A</v>
      </c>
    </row>
    <row r="6075" spans="1:6" x14ac:dyDescent="0.3">
      <c r="A6075" s="9">
        <f>customer!A6075</f>
        <v>0</v>
      </c>
      <c r="B6075" s="10">
        <f>_xlfn.MAXIFS(data!C:C,data!A:A,Endirim!A6075)</f>
        <v>0</v>
      </c>
      <c r="C6075" s="9" cm="1">
        <f t="array" ref="C6075">INDEX(data!B:B,MATCH(1,(data!A:A=Endirim!A6075)*(data!C:C=Endirim!B6075),0))</f>
        <v>0</v>
      </c>
      <c r="D6075" s="9" t="e">
        <f>VLOOKUP(C6075,campaign!$A$2:$D$18,4,FALSE)</f>
        <v>#N/A</v>
      </c>
      <c r="E6075" s="9">
        <f>_xlfn.MAXIFS(data!G:G,data!A:A,Endirim!A6075)</f>
        <v>0</v>
      </c>
      <c r="F6075" s="9" t="e">
        <f>IF(E6075=D6075,"no discount",_xlfn.XLOOKUP(E6075,campaign!$D$2:$D$18,campaign!$B$2:$B$18))</f>
        <v>#N/A</v>
      </c>
    </row>
    <row r="6076" spans="1:6" x14ac:dyDescent="0.3">
      <c r="A6076" s="9">
        <f>customer!A6076</f>
        <v>0</v>
      </c>
      <c r="B6076" s="10">
        <f>_xlfn.MAXIFS(data!C:C,data!A:A,Endirim!A6076)</f>
        <v>0</v>
      </c>
      <c r="C6076" s="9" cm="1">
        <f t="array" ref="C6076">INDEX(data!B:B,MATCH(1,(data!A:A=Endirim!A6076)*(data!C:C=Endirim!B6076),0))</f>
        <v>0</v>
      </c>
      <c r="D6076" s="9" t="e">
        <f>VLOOKUP(C6076,campaign!$A$2:$D$18,4,FALSE)</f>
        <v>#N/A</v>
      </c>
      <c r="E6076" s="9">
        <f>_xlfn.MAXIFS(data!G:G,data!A:A,Endirim!A6076)</f>
        <v>0</v>
      </c>
      <c r="F6076" s="9" t="e">
        <f>IF(E6076=D6076,"no discount",_xlfn.XLOOKUP(E6076,campaign!$D$2:$D$18,campaign!$B$2:$B$18))</f>
        <v>#N/A</v>
      </c>
    </row>
    <row r="6077" spans="1:6" x14ac:dyDescent="0.3">
      <c r="A6077" s="9">
        <f>customer!A6077</f>
        <v>0</v>
      </c>
      <c r="B6077" s="10">
        <f>_xlfn.MAXIFS(data!C:C,data!A:A,Endirim!A6077)</f>
        <v>0</v>
      </c>
      <c r="C6077" s="9" cm="1">
        <f t="array" ref="C6077">INDEX(data!B:B,MATCH(1,(data!A:A=Endirim!A6077)*(data!C:C=Endirim!B6077),0))</f>
        <v>0</v>
      </c>
      <c r="D6077" s="9" t="e">
        <f>VLOOKUP(C6077,campaign!$A$2:$D$18,4,FALSE)</f>
        <v>#N/A</v>
      </c>
      <c r="E6077" s="9">
        <f>_xlfn.MAXIFS(data!G:G,data!A:A,Endirim!A6077)</f>
        <v>0</v>
      </c>
      <c r="F6077" s="9" t="e">
        <f>IF(E6077=D6077,"no discount",_xlfn.XLOOKUP(E6077,campaign!$D$2:$D$18,campaign!$B$2:$B$18))</f>
        <v>#N/A</v>
      </c>
    </row>
    <row r="6078" spans="1:6" x14ac:dyDescent="0.3">
      <c r="A6078" s="9">
        <f>customer!A6078</f>
        <v>0</v>
      </c>
      <c r="B6078" s="10">
        <f>_xlfn.MAXIFS(data!C:C,data!A:A,Endirim!A6078)</f>
        <v>0</v>
      </c>
      <c r="C6078" s="9" cm="1">
        <f t="array" ref="C6078">INDEX(data!B:B,MATCH(1,(data!A:A=Endirim!A6078)*(data!C:C=Endirim!B6078),0))</f>
        <v>0</v>
      </c>
      <c r="D6078" s="9" t="e">
        <f>VLOOKUP(C6078,campaign!$A$2:$D$18,4,FALSE)</f>
        <v>#N/A</v>
      </c>
      <c r="E6078" s="9">
        <f>_xlfn.MAXIFS(data!G:G,data!A:A,Endirim!A6078)</f>
        <v>0</v>
      </c>
      <c r="F6078" s="9" t="e">
        <f>IF(E6078=D6078,"no discount",_xlfn.XLOOKUP(E6078,campaign!$D$2:$D$18,campaign!$B$2:$B$18))</f>
        <v>#N/A</v>
      </c>
    </row>
    <row r="6079" spans="1:6" x14ac:dyDescent="0.3">
      <c r="A6079" s="9">
        <f>customer!A6079</f>
        <v>0</v>
      </c>
      <c r="B6079" s="10">
        <f>_xlfn.MAXIFS(data!C:C,data!A:A,Endirim!A6079)</f>
        <v>0</v>
      </c>
      <c r="C6079" s="9" cm="1">
        <f t="array" ref="C6079">INDEX(data!B:B,MATCH(1,(data!A:A=Endirim!A6079)*(data!C:C=Endirim!B6079),0))</f>
        <v>0</v>
      </c>
      <c r="D6079" s="9" t="e">
        <f>VLOOKUP(C6079,campaign!$A$2:$D$18,4,FALSE)</f>
        <v>#N/A</v>
      </c>
      <c r="E6079" s="9">
        <f>_xlfn.MAXIFS(data!G:G,data!A:A,Endirim!A6079)</f>
        <v>0</v>
      </c>
      <c r="F6079" s="9" t="e">
        <f>IF(E6079=D6079,"no discount",_xlfn.XLOOKUP(E6079,campaign!$D$2:$D$18,campaign!$B$2:$B$18))</f>
        <v>#N/A</v>
      </c>
    </row>
    <row r="6080" spans="1:6" x14ac:dyDescent="0.3">
      <c r="A6080" s="9">
        <f>customer!A6080</f>
        <v>0</v>
      </c>
      <c r="B6080" s="10">
        <f>_xlfn.MAXIFS(data!C:C,data!A:A,Endirim!A6080)</f>
        <v>0</v>
      </c>
      <c r="C6080" s="9" cm="1">
        <f t="array" ref="C6080">INDEX(data!B:B,MATCH(1,(data!A:A=Endirim!A6080)*(data!C:C=Endirim!B6080),0))</f>
        <v>0</v>
      </c>
      <c r="D6080" s="9" t="e">
        <f>VLOOKUP(C6080,campaign!$A$2:$D$18,4,FALSE)</f>
        <v>#N/A</v>
      </c>
      <c r="E6080" s="9">
        <f>_xlfn.MAXIFS(data!G:G,data!A:A,Endirim!A6080)</f>
        <v>0</v>
      </c>
      <c r="F6080" s="9" t="e">
        <f>IF(E6080=D6080,"no discount",_xlfn.XLOOKUP(E6080,campaign!$D$2:$D$18,campaign!$B$2:$B$18))</f>
        <v>#N/A</v>
      </c>
    </row>
    <row r="6081" spans="1:6" x14ac:dyDescent="0.3">
      <c r="A6081" s="9">
        <f>customer!A6081</f>
        <v>0</v>
      </c>
      <c r="B6081" s="10">
        <f>_xlfn.MAXIFS(data!C:C,data!A:A,Endirim!A6081)</f>
        <v>0</v>
      </c>
      <c r="C6081" s="9" cm="1">
        <f t="array" ref="C6081">INDEX(data!B:B,MATCH(1,(data!A:A=Endirim!A6081)*(data!C:C=Endirim!B6081),0))</f>
        <v>0</v>
      </c>
      <c r="D6081" s="9" t="e">
        <f>VLOOKUP(C6081,campaign!$A$2:$D$18,4,FALSE)</f>
        <v>#N/A</v>
      </c>
      <c r="E6081" s="9">
        <f>_xlfn.MAXIFS(data!G:G,data!A:A,Endirim!A6081)</f>
        <v>0</v>
      </c>
      <c r="F6081" s="9" t="e">
        <f>IF(E6081=D6081,"no discount",_xlfn.XLOOKUP(E6081,campaign!$D$2:$D$18,campaign!$B$2:$B$18))</f>
        <v>#N/A</v>
      </c>
    </row>
    <row r="6082" spans="1:6" x14ac:dyDescent="0.3">
      <c r="A6082" s="9">
        <f>customer!A6082</f>
        <v>0</v>
      </c>
      <c r="B6082" s="10">
        <f>_xlfn.MAXIFS(data!C:C,data!A:A,Endirim!A6082)</f>
        <v>0</v>
      </c>
      <c r="C6082" s="9" cm="1">
        <f t="array" ref="C6082">INDEX(data!B:B,MATCH(1,(data!A:A=Endirim!A6082)*(data!C:C=Endirim!B6082),0))</f>
        <v>0</v>
      </c>
      <c r="D6082" s="9" t="e">
        <f>VLOOKUP(C6082,campaign!$A$2:$D$18,4,FALSE)</f>
        <v>#N/A</v>
      </c>
      <c r="E6082" s="9">
        <f>_xlfn.MAXIFS(data!G:G,data!A:A,Endirim!A6082)</f>
        <v>0</v>
      </c>
      <c r="F6082" s="9" t="e">
        <f>IF(E6082=D6082,"no discount",_xlfn.XLOOKUP(E6082,campaign!$D$2:$D$18,campaign!$B$2:$B$18))</f>
        <v>#N/A</v>
      </c>
    </row>
    <row r="6083" spans="1:6" x14ac:dyDescent="0.3">
      <c r="A6083" s="9">
        <f>customer!A6083</f>
        <v>0</v>
      </c>
      <c r="B6083" s="10">
        <f>_xlfn.MAXIFS(data!C:C,data!A:A,Endirim!A6083)</f>
        <v>0</v>
      </c>
      <c r="C6083" s="9" cm="1">
        <f t="array" ref="C6083">INDEX(data!B:B,MATCH(1,(data!A:A=Endirim!A6083)*(data!C:C=Endirim!B6083),0))</f>
        <v>0</v>
      </c>
      <c r="D6083" s="9" t="e">
        <f>VLOOKUP(C6083,campaign!$A$2:$D$18,4,FALSE)</f>
        <v>#N/A</v>
      </c>
      <c r="E6083" s="9">
        <f>_xlfn.MAXIFS(data!G:G,data!A:A,Endirim!A6083)</f>
        <v>0</v>
      </c>
      <c r="F6083" s="9" t="e">
        <f>IF(E6083=D6083,"no discount",_xlfn.XLOOKUP(E6083,campaign!$D$2:$D$18,campaign!$B$2:$B$18))</f>
        <v>#N/A</v>
      </c>
    </row>
    <row r="6084" spans="1:6" x14ac:dyDescent="0.3">
      <c r="A6084" s="9">
        <f>customer!A6084</f>
        <v>0</v>
      </c>
      <c r="B6084" s="10">
        <f>_xlfn.MAXIFS(data!C:C,data!A:A,Endirim!A6084)</f>
        <v>0</v>
      </c>
      <c r="C6084" s="9" cm="1">
        <f t="array" ref="C6084">INDEX(data!B:B,MATCH(1,(data!A:A=Endirim!A6084)*(data!C:C=Endirim!B6084),0))</f>
        <v>0</v>
      </c>
      <c r="D6084" s="9" t="e">
        <f>VLOOKUP(C6084,campaign!$A$2:$D$18,4,FALSE)</f>
        <v>#N/A</v>
      </c>
      <c r="E6084" s="9">
        <f>_xlfn.MAXIFS(data!G:G,data!A:A,Endirim!A6084)</f>
        <v>0</v>
      </c>
      <c r="F6084" s="9" t="e">
        <f>IF(E6084=D6084,"no discount",_xlfn.XLOOKUP(E6084,campaign!$D$2:$D$18,campaign!$B$2:$B$18))</f>
        <v>#N/A</v>
      </c>
    </row>
    <row r="6085" spans="1:6" x14ac:dyDescent="0.3">
      <c r="A6085" s="9">
        <f>customer!A6085</f>
        <v>0</v>
      </c>
      <c r="B6085" s="10">
        <f>_xlfn.MAXIFS(data!C:C,data!A:A,Endirim!A6085)</f>
        <v>0</v>
      </c>
      <c r="C6085" s="9" cm="1">
        <f t="array" ref="C6085">INDEX(data!B:B,MATCH(1,(data!A:A=Endirim!A6085)*(data!C:C=Endirim!B6085),0))</f>
        <v>0</v>
      </c>
      <c r="D6085" s="9" t="e">
        <f>VLOOKUP(C6085,campaign!$A$2:$D$18,4,FALSE)</f>
        <v>#N/A</v>
      </c>
      <c r="E6085" s="9">
        <f>_xlfn.MAXIFS(data!G:G,data!A:A,Endirim!A6085)</f>
        <v>0</v>
      </c>
      <c r="F6085" s="9" t="e">
        <f>IF(E6085=D6085,"no discount",_xlfn.XLOOKUP(E6085,campaign!$D$2:$D$18,campaign!$B$2:$B$18))</f>
        <v>#N/A</v>
      </c>
    </row>
    <row r="6086" spans="1:6" x14ac:dyDescent="0.3">
      <c r="A6086" s="9">
        <f>customer!A6086</f>
        <v>0</v>
      </c>
      <c r="B6086" s="10">
        <f>_xlfn.MAXIFS(data!C:C,data!A:A,Endirim!A6086)</f>
        <v>0</v>
      </c>
      <c r="C6086" s="9" cm="1">
        <f t="array" ref="C6086">INDEX(data!B:B,MATCH(1,(data!A:A=Endirim!A6086)*(data!C:C=Endirim!B6086),0))</f>
        <v>0</v>
      </c>
      <c r="D6086" s="9" t="e">
        <f>VLOOKUP(C6086,campaign!$A$2:$D$18,4,FALSE)</f>
        <v>#N/A</v>
      </c>
      <c r="E6086" s="9">
        <f>_xlfn.MAXIFS(data!G:G,data!A:A,Endirim!A6086)</f>
        <v>0</v>
      </c>
      <c r="F6086" s="9" t="e">
        <f>IF(E6086=D6086,"no discount",_xlfn.XLOOKUP(E6086,campaign!$D$2:$D$18,campaign!$B$2:$B$18))</f>
        <v>#N/A</v>
      </c>
    </row>
    <row r="6087" spans="1:6" x14ac:dyDescent="0.3">
      <c r="A6087" s="9">
        <f>customer!A6087</f>
        <v>0</v>
      </c>
      <c r="B6087" s="10">
        <f>_xlfn.MAXIFS(data!C:C,data!A:A,Endirim!A6087)</f>
        <v>0</v>
      </c>
      <c r="C6087" s="9" cm="1">
        <f t="array" ref="C6087">INDEX(data!B:B,MATCH(1,(data!A:A=Endirim!A6087)*(data!C:C=Endirim!B6087),0))</f>
        <v>0</v>
      </c>
      <c r="D6087" s="9" t="e">
        <f>VLOOKUP(C6087,campaign!$A$2:$D$18,4,FALSE)</f>
        <v>#N/A</v>
      </c>
      <c r="E6087" s="9">
        <f>_xlfn.MAXIFS(data!G:G,data!A:A,Endirim!A6087)</f>
        <v>0</v>
      </c>
      <c r="F6087" s="9" t="e">
        <f>IF(E6087=D6087,"no discount",_xlfn.XLOOKUP(E6087,campaign!$D$2:$D$18,campaign!$B$2:$B$18))</f>
        <v>#N/A</v>
      </c>
    </row>
    <row r="6088" spans="1:6" x14ac:dyDescent="0.3">
      <c r="A6088" s="9">
        <f>customer!A6088</f>
        <v>0</v>
      </c>
      <c r="B6088" s="10">
        <f>_xlfn.MAXIFS(data!C:C,data!A:A,Endirim!A6088)</f>
        <v>0</v>
      </c>
      <c r="C6088" s="9" cm="1">
        <f t="array" ref="C6088">INDEX(data!B:B,MATCH(1,(data!A:A=Endirim!A6088)*(data!C:C=Endirim!B6088),0))</f>
        <v>0</v>
      </c>
      <c r="D6088" s="9" t="e">
        <f>VLOOKUP(C6088,campaign!$A$2:$D$18,4,FALSE)</f>
        <v>#N/A</v>
      </c>
      <c r="E6088" s="9">
        <f>_xlfn.MAXIFS(data!G:G,data!A:A,Endirim!A6088)</f>
        <v>0</v>
      </c>
      <c r="F6088" s="9" t="e">
        <f>IF(E6088=D6088,"no discount",_xlfn.XLOOKUP(E6088,campaign!$D$2:$D$18,campaign!$B$2:$B$18))</f>
        <v>#N/A</v>
      </c>
    </row>
    <row r="6089" spans="1:6" x14ac:dyDescent="0.3">
      <c r="A6089" s="9">
        <f>customer!A6089</f>
        <v>0</v>
      </c>
      <c r="B6089" s="10">
        <f>_xlfn.MAXIFS(data!C:C,data!A:A,Endirim!A6089)</f>
        <v>0</v>
      </c>
      <c r="C6089" s="9" cm="1">
        <f t="array" ref="C6089">INDEX(data!B:B,MATCH(1,(data!A:A=Endirim!A6089)*(data!C:C=Endirim!B6089),0))</f>
        <v>0</v>
      </c>
      <c r="D6089" s="9" t="e">
        <f>VLOOKUP(C6089,campaign!$A$2:$D$18,4,FALSE)</f>
        <v>#N/A</v>
      </c>
      <c r="E6089" s="9">
        <f>_xlfn.MAXIFS(data!G:G,data!A:A,Endirim!A6089)</f>
        <v>0</v>
      </c>
      <c r="F6089" s="9" t="e">
        <f>IF(E6089=D6089,"no discount",_xlfn.XLOOKUP(E6089,campaign!$D$2:$D$18,campaign!$B$2:$B$18))</f>
        <v>#N/A</v>
      </c>
    </row>
    <row r="6090" spans="1:6" x14ac:dyDescent="0.3">
      <c r="A6090" s="9">
        <f>customer!A6090</f>
        <v>0</v>
      </c>
      <c r="B6090" s="10">
        <f>_xlfn.MAXIFS(data!C:C,data!A:A,Endirim!A6090)</f>
        <v>0</v>
      </c>
      <c r="C6090" s="9" cm="1">
        <f t="array" ref="C6090">INDEX(data!B:B,MATCH(1,(data!A:A=Endirim!A6090)*(data!C:C=Endirim!B6090),0))</f>
        <v>0</v>
      </c>
      <c r="D6090" s="9" t="e">
        <f>VLOOKUP(C6090,campaign!$A$2:$D$18,4,FALSE)</f>
        <v>#N/A</v>
      </c>
      <c r="E6090" s="9">
        <f>_xlfn.MAXIFS(data!G:G,data!A:A,Endirim!A6090)</f>
        <v>0</v>
      </c>
      <c r="F6090" s="9" t="e">
        <f>IF(E6090=D6090,"no discount",_xlfn.XLOOKUP(E6090,campaign!$D$2:$D$18,campaign!$B$2:$B$18))</f>
        <v>#N/A</v>
      </c>
    </row>
    <row r="6091" spans="1:6" x14ac:dyDescent="0.3">
      <c r="A6091" s="9">
        <f>customer!A6091</f>
        <v>0</v>
      </c>
      <c r="B6091" s="10">
        <f>_xlfn.MAXIFS(data!C:C,data!A:A,Endirim!A6091)</f>
        <v>0</v>
      </c>
      <c r="C6091" s="9" cm="1">
        <f t="array" ref="C6091">INDEX(data!B:B,MATCH(1,(data!A:A=Endirim!A6091)*(data!C:C=Endirim!B6091),0))</f>
        <v>0</v>
      </c>
      <c r="D6091" s="9" t="e">
        <f>VLOOKUP(C6091,campaign!$A$2:$D$18,4,FALSE)</f>
        <v>#N/A</v>
      </c>
      <c r="E6091" s="9">
        <f>_xlfn.MAXIFS(data!G:G,data!A:A,Endirim!A6091)</f>
        <v>0</v>
      </c>
      <c r="F6091" s="9" t="e">
        <f>IF(E6091=D6091,"no discount",_xlfn.XLOOKUP(E6091,campaign!$D$2:$D$18,campaign!$B$2:$B$18))</f>
        <v>#N/A</v>
      </c>
    </row>
    <row r="6092" spans="1:6" x14ac:dyDescent="0.3">
      <c r="A6092" s="9">
        <f>customer!A6092</f>
        <v>0</v>
      </c>
      <c r="B6092" s="10">
        <f>_xlfn.MAXIFS(data!C:C,data!A:A,Endirim!A6092)</f>
        <v>0</v>
      </c>
      <c r="C6092" s="9" cm="1">
        <f t="array" ref="C6092">INDEX(data!B:B,MATCH(1,(data!A:A=Endirim!A6092)*(data!C:C=Endirim!B6092),0))</f>
        <v>0</v>
      </c>
      <c r="D6092" s="9" t="e">
        <f>VLOOKUP(C6092,campaign!$A$2:$D$18,4,FALSE)</f>
        <v>#N/A</v>
      </c>
      <c r="E6092" s="9">
        <f>_xlfn.MAXIFS(data!G:G,data!A:A,Endirim!A6092)</f>
        <v>0</v>
      </c>
      <c r="F6092" s="9" t="e">
        <f>IF(E6092=D6092,"no discount",_xlfn.XLOOKUP(E6092,campaign!$D$2:$D$18,campaign!$B$2:$B$18))</f>
        <v>#N/A</v>
      </c>
    </row>
    <row r="6093" spans="1:6" x14ac:dyDescent="0.3">
      <c r="A6093" s="9">
        <f>customer!A6093</f>
        <v>0</v>
      </c>
      <c r="B6093" s="10">
        <f>_xlfn.MAXIFS(data!C:C,data!A:A,Endirim!A6093)</f>
        <v>0</v>
      </c>
      <c r="C6093" s="9" cm="1">
        <f t="array" ref="C6093">INDEX(data!B:B,MATCH(1,(data!A:A=Endirim!A6093)*(data!C:C=Endirim!B6093),0))</f>
        <v>0</v>
      </c>
      <c r="D6093" s="9" t="e">
        <f>VLOOKUP(C6093,campaign!$A$2:$D$18,4,FALSE)</f>
        <v>#N/A</v>
      </c>
      <c r="E6093" s="9">
        <f>_xlfn.MAXIFS(data!G:G,data!A:A,Endirim!A6093)</f>
        <v>0</v>
      </c>
      <c r="F6093" s="9" t="e">
        <f>IF(E6093=D6093,"no discount",_xlfn.XLOOKUP(E6093,campaign!$D$2:$D$18,campaign!$B$2:$B$18))</f>
        <v>#N/A</v>
      </c>
    </row>
    <row r="6094" spans="1:6" x14ac:dyDescent="0.3">
      <c r="A6094" s="9">
        <f>customer!A6094</f>
        <v>0</v>
      </c>
      <c r="B6094" s="10">
        <f>_xlfn.MAXIFS(data!C:C,data!A:A,Endirim!A6094)</f>
        <v>0</v>
      </c>
      <c r="C6094" s="9" cm="1">
        <f t="array" ref="C6094">INDEX(data!B:B,MATCH(1,(data!A:A=Endirim!A6094)*(data!C:C=Endirim!B6094),0))</f>
        <v>0</v>
      </c>
      <c r="D6094" s="9" t="e">
        <f>VLOOKUP(C6094,campaign!$A$2:$D$18,4,FALSE)</f>
        <v>#N/A</v>
      </c>
      <c r="E6094" s="9">
        <f>_xlfn.MAXIFS(data!G:G,data!A:A,Endirim!A6094)</f>
        <v>0</v>
      </c>
      <c r="F6094" s="9" t="e">
        <f>IF(E6094=D6094,"no discount",_xlfn.XLOOKUP(E6094,campaign!$D$2:$D$18,campaign!$B$2:$B$18))</f>
        <v>#N/A</v>
      </c>
    </row>
    <row r="6095" spans="1:6" x14ac:dyDescent="0.3">
      <c r="A6095" s="9">
        <f>customer!A6095</f>
        <v>0</v>
      </c>
      <c r="B6095" s="10">
        <f>_xlfn.MAXIFS(data!C:C,data!A:A,Endirim!A6095)</f>
        <v>0</v>
      </c>
      <c r="C6095" s="9" cm="1">
        <f t="array" ref="C6095">INDEX(data!B:B,MATCH(1,(data!A:A=Endirim!A6095)*(data!C:C=Endirim!B6095),0))</f>
        <v>0</v>
      </c>
      <c r="D6095" s="9" t="e">
        <f>VLOOKUP(C6095,campaign!$A$2:$D$18,4,FALSE)</f>
        <v>#N/A</v>
      </c>
      <c r="E6095" s="9">
        <f>_xlfn.MAXIFS(data!G:G,data!A:A,Endirim!A6095)</f>
        <v>0</v>
      </c>
      <c r="F6095" s="9" t="e">
        <f>IF(E6095=D6095,"no discount",_xlfn.XLOOKUP(E6095,campaign!$D$2:$D$18,campaign!$B$2:$B$18))</f>
        <v>#N/A</v>
      </c>
    </row>
    <row r="6096" spans="1:6" x14ac:dyDescent="0.3">
      <c r="A6096" s="9">
        <f>customer!A6096</f>
        <v>0</v>
      </c>
      <c r="B6096" s="10">
        <f>_xlfn.MAXIFS(data!C:C,data!A:A,Endirim!A6096)</f>
        <v>0</v>
      </c>
      <c r="C6096" s="9" cm="1">
        <f t="array" ref="C6096">INDEX(data!B:B,MATCH(1,(data!A:A=Endirim!A6096)*(data!C:C=Endirim!B6096),0))</f>
        <v>0</v>
      </c>
      <c r="D6096" s="9" t="e">
        <f>VLOOKUP(C6096,campaign!$A$2:$D$18,4,FALSE)</f>
        <v>#N/A</v>
      </c>
      <c r="E6096" s="9">
        <f>_xlfn.MAXIFS(data!G:G,data!A:A,Endirim!A6096)</f>
        <v>0</v>
      </c>
      <c r="F6096" s="9" t="e">
        <f>IF(E6096=D6096,"no discount",_xlfn.XLOOKUP(E6096,campaign!$D$2:$D$18,campaign!$B$2:$B$18))</f>
        <v>#N/A</v>
      </c>
    </row>
    <row r="6097" spans="1:6" x14ac:dyDescent="0.3">
      <c r="A6097" s="9">
        <f>customer!A6097</f>
        <v>0</v>
      </c>
      <c r="B6097" s="10">
        <f>_xlfn.MAXIFS(data!C:C,data!A:A,Endirim!A6097)</f>
        <v>0</v>
      </c>
      <c r="C6097" s="9" cm="1">
        <f t="array" ref="C6097">INDEX(data!B:B,MATCH(1,(data!A:A=Endirim!A6097)*(data!C:C=Endirim!B6097),0))</f>
        <v>0</v>
      </c>
      <c r="D6097" s="9" t="e">
        <f>VLOOKUP(C6097,campaign!$A$2:$D$18,4,FALSE)</f>
        <v>#N/A</v>
      </c>
      <c r="E6097" s="9">
        <f>_xlfn.MAXIFS(data!G:G,data!A:A,Endirim!A6097)</f>
        <v>0</v>
      </c>
      <c r="F6097" s="9" t="e">
        <f>IF(E6097=D6097,"no discount",_xlfn.XLOOKUP(E6097,campaign!$D$2:$D$18,campaign!$B$2:$B$18))</f>
        <v>#N/A</v>
      </c>
    </row>
    <row r="6098" spans="1:6" x14ac:dyDescent="0.3">
      <c r="A6098" s="9">
        <f>customer!A6098</f>
        <v>0</v>
      </c>
      <c r="B6098" s="10">
        <f>_xlfn.MAXIFS(data!C:C,data!A:A,Endirim!A6098)</f>
        <v>0</v>
      </c>
      <c r="C6098" s="9" cm="1">
        <f t="array" ref="C6098">INDEX(data!B:B,MATCH(1,(data!A:A=Endirim!A6098)*(data!C:C=Endirim!B6098),0))</f>
        <v>0</v>
      </c>
      <c r="D6098" s="9" t="e">
        <f>VLOOKUP(C6098,campaign!$A$2:$D$18,4,FALSE)</f>
        <v>#N/A</v>
      </c>
      <c r="E6098" s="9">
        <f>_xlfn.MAXIFS(data!G:G,data!A:A,Endirim!A6098)</f>
        <v>0</v>
      </c>
      <c r="F6098" s="9" t="e">
        <f>IF(E6098=D6098,"no discount",_xlfn.XLOOKUP(E6098,campaign!$D$2:$D$18,campaign!$B$2:$B$18))</f>
        <v>#N/A</v>
      </c>
    </row>
    <row r="6099" spans="1:6" x14ac:dyDescent="0.3">
      <c r="A6099" s="9">
        <f>customer!A6099</f>
        <v>0</v>
      </c>
      <c r="B6099" s="10">
        <f>_xlfn.MAXIFS(data!C:C,data!A:A,Endirim!A6099)</f>
        <v>0</v>
      </c>
      <c r="C6099" s="9" cm="1">
        <f t="array" ref="C6099">INDEX(data!B:B,MATCH(1,(data!A:A=Endirim!A6099)*(data!C:C=Endirim!B6099),0))</f>
        <v>0</v>
      </c>
      <c r="D6099" s="9" t="e">
        <f>VLOOKUP(C6099,campaign!$A$2:$D$18,4,FALSE)</f>
        <v>#N/A</v>
      </c>
      <c r="E6099" s="9">
        <f>_xlfn.MAXIFS(data!G:G,data!A:A,Endirim!A6099)</f>
        <v>0</v>
      </c>
      <c r="F6099" s="9" t="e">
        <f>IF(E6099=D6099,"no discount",_xlfn.XLOOKUP(E6099,campaign!$D$2:$D$18,campaign!$B$2:$B$18))</f>
        <v>#N/A</v>
      </c>
    </row>
    <row r="6100" spans="1:6" x14ac:dyDescent="0.3">
      <c r="A6100" s="9">
        <f>customer!A6100</f>
        <v>0</v>
      </c>
      <c r="B6100" s="10">
        <f>_xlfn.MAXIFS(data!C:C,data!A:A,Endirim!A6100)</f>
        <v>0</v>
      </c>
      <c r="C6100" s="9" cm="1">
        <f t="array" ref="C6100">INDEX(data!B:B,MATCH(1,(data!A:A=Endirim!A6100)*(data!C:C=Endirim!B6100),0))</f>
        <v>0</v>
      </c>
      <c r="D6100" s="9" t="e">
        <f>VLOOKUP(C6100,campaign!$A$2:$D$18,4,FALSE)</f>
        <v>#N/A</v>
      </c>
      <c r="E6100" s="9">
        <f>_xlfn.MAXIFS(data!G:G,data!A:A,Endirim!A6100)</f>
        <v>0</v>
      </c>
      <c r="F6100" s="9" t="e">
        <f>IF(E6100=D6100,"no discount",_xlfn.XLOOKUP(E6100,campaign!$D$2:$D$18,campaign!$B$2:$B$18))</f>
        <v>#N/A</v>
      </c>
    </row>
    <row r="6101" spans="1:6" x14ac:dyDescent="0.3">
      <c r="A6101" s="9">
        <f>customer!A6101</f>
        <v>0</v>
      </c>
      <c r="B6101" s="10">
        <f>_xlfn.MAXIFS(data!C:C,data!A:A,Endirim!A6101)</f>
        <v>0</v>
      </c>
      <c r="C6101" s="9" cm="1">
        <f t="array" ref="C6101">INDEX(data!B:B,MATCH(1,(data!A:A=Endirim!A6101)*(data!C:C=Endirim!B6101),0))</f>
        <v>0</v>
      </c>
      <c r="D6101" s="9" t="e">
        <f>VLOOKUP(C6101,campaign!$A$2:$D$18,4,FALSE)</f>
        <v>#N/A</v>
      </c>
      <c r="E6101" s="9">
        <f>_xlfn.MAXIFS(data!G:G,data!A:A,Endirim!A6101)</f>
        <v>0</v>
      </c>
      <c r="F6101" s="9" t="e">
        <f>IF(E6101=D6101,"no discount",_xlfn.XLOOKUP(E6101,campaign!$D$2:$D$18,campaign!$B$2:$B$18))</f>
        <v>#N/A</v>
      </c>
    </row>
    <row r="6102" spans="1:6" x14ac:dyDescent="0.3">
      <c r="A6102" s="9">
        <f>customer!A6102</f>
        <v>0</v>
      </c>
      <c r="B6102" s="10">
        <f>_xlfn.MAXIFS(data!C:C,data!A:A,Endirim!A6102)</f>
        <v>0</v>
      </c>
      <c r="C6102" s="9" cm="1">
        <f t="array" ref="C6102">INDEX(data!B:B,MATCH(1,(data!A:A=Endirim!A6102)*(data!C:C=Endirim!B6102),0))</f>
        <v>0</v>
      </c>
      <c r="D6102" s="9" t="e">
        <f>VLOOKUP(C6102,campaign!$A$2:$D$18,4,FALSE)</f>
        <v>#N/A</v>
      </c>
      <c r="E6102" s="9">
        <f>_xlfn.MAXIFS(data!G:G,data!A:A,Endirim!A6102)</f>
        <v>0</v>
      </c>
      <c r="F6102" s="9" t="e">
        <f>IF(E6102=D6102,"no discount",_xlfn.XLOOKUP(E6102,campaign!$D$2:$D$18,campaign!$B$2:$B$18))</f>
        <v>#N/A</v>
      </c>
    </row>
    <row r="6103" spans="1:6" x14ac:dyDescent="0.3">
      <c r="A6103" s="9">
        <f>customer!A6103</f>
        <v>0</v>
      </c>
      <c r="B6103" s="10">
        <f>_xlfn.MAXIFS(data!C:C,data!A:A,Endirim!A6103)</f>
        <v>0</v>
      </c>
      <c r="C6103" s="9" cm="1">
        <f t="array" ref="C6103">INDEX(data!B:B,MATCH(1,(data!A:A=Endirim!A6103)*(data!C:C=Endirim!B6103),0))</f>
        <v>0</v>
      </c>
      <c r="D6103" s="9" t="e">
        <f>VLOOKUP(C6103,campaign!$A$2:$D$18,4,FALSE)</f>
        <v>#N/A</v>
      </c>
      <c r="E6103" s="9">
        <f>_xlfn.MAXIFS(data!G:G,data!A:A,Endirim!A6103)</f>
        <v>0</v>
      </c>
      <c r="F6103" s="9" t="e">
        <f>IF(E6103=D6103,"no discount",_xlfn.XLOOKUP(E6103,campaign!$D$2:$D$18,campaign!$B$2:$B$18))</f>
        <v>#N/A</v>
      </c>
    </row>
    <row r="6104" spans="1:6" x14ac:dyDescent="0.3">
      <c r="A6104" s="9">
        <f>customer!A6104</f>
        <v>0</v>
      </c>
      <c r="B6104" s="10">
        <f>_xlfn.MAXIFS(data!C:C,data!A:A,Endirim!A6104)</f>
        <v>0</v>
      </c>
      <c r="C6104" s="9" cm="1">
        <f t="array" ref="C6104">INDEX(data!B:B,MATCH(1,(data!A:A=Endirim!A6104)*(data!C:C=Endirim!B6104),0))</f>
        <v>0</v>
      </c>
      <c r="D6104" s="9" t="e">
        <f>VLOOKUP(C6104,campaign!$A$2:$D$18,4,FALSE)</f>
        <v>#N/A</v>
      </c>
      <c r="E6104" s="9">
        <f>_xlfn.MAXIFS(data!G:G,data!A:A,Endirim!A6104)</f>
        <v>0</v>
      </c>
      <c r="F6104" s="9" t="e">
        <f>IF(E6104=D6104,"no discount",_xlfn.XLOOKUP(E6104,campaign!$D$2:$D$18,campaign!$B$2:$B$18))</f>
        <v>#N/A</v>
      </c>
    </row>
    <row r="6105" spans="1:6" x14ac:dyDescent="0.3">
      <c r="A6105" s="9">
        <f>customer!A6105</f>
        <v>0</v>
      </c>
      <c r="B6105" s="10">
        <f>_xlfn.MAXIFS(data!C:C,data!A:A,Endirim!A6105)</f>
        <v>0</v>
      </c>
      <c r="C6105" s="9" cm="1">
        <f t="array" ref="C6105">INDEX(data!B:B,MATCH(1,(data!A:A=Endirim!A6105)*(data!C:C=Endirim!B6105),0))</f>
        <v>0</v>
      </c>
      <c r="D6105" s="9" t="e">
        <f>VLOOKUP(C6105,campaign!$A$2:$D$18,4,FALSE)</f>
        <v>#N/A</v>
      </c>
      <c r="E6105" s="9">
        <f>_xlfn.MAXIFS(data!G:G,data!A:A,Endirim!A6105)</f>
        <v>0</v>
      </c>
      <c r="F6105" s="9" t="e">
        <f>IF(E6105=D6105,"no discount",_xlfn.XLOOKUP(E6105,campaign!$D$2:$D$18,campaign!$B$2:$B$18))</f>
        <v>#N/A</v>
      </c>
    </row>
    <row r="6106" spans="1:6" x14ac:dyDescent="0.3">
      <c r="A6106" s="9">
        <f>customer!A6106</f>
        <v>0</v>
      </c>
      <c r="B6106" s="10">
        <f>_xlfn.MAXIFS(data!C:C,data!A:A,Endirim!A6106)</f>
        <v>0</v>
      </c>
      <c r="C6106" s="9" cm="1">
        <f t="array" ref="C6106">INDEX(data!B:B,MATCH(1,(data!A:A=Endirim!A6106)*(data!C:C=Endirim!B6106),0))</f>
        <v>0</v>
      </c>
      <c r="D6106" s="9" t="e">
        <f>VLOOKUP(C6106,campaign!$A$2:$D$18,4,FALSE)</f>
        <v>#N/A</v>
      </c>
      <c r="E6106" s="9">
        <f>_xlfn.MAXIFS(data!G:G,data!A:A,Endirim!A6106)</f>
        <v>0</v>
      </c>
      <c r="F6106" s="9" t="e">
        <f>IF(E6106=D6106,"no discount",_xlfn.XLOOKUP(E6106,campaign!$D$2:$D$18,campaign!$B$2:$B$18))</f>
        <v>#N/A</v>
      </c>
    </row>
    <row r="6107" spans="1:6" x14ac:dyDescent="0.3">
      <c r="A6107" s="9">
        <f>customer!A6107</f>
        <v>0</v>
      </c>
      <c r="B6107" s="10">
        <f>_xlfn.MAXIFS(data!C:C,data!A:A,Endirim!A6107)</f>
        <v>0</v>
      </c>
      <c r="C6107" s="9" cm="1">
        <f t="array" ref="C6107">INDEX(data!B:B,MATCH(1,(data!A:A=Endirim!A6107)*(data!C:C=Endirim!B6107),0))</f>
        <v>0</v>
      </c>
      <c r="D6107" s="9" t="e">
        <f>VLOOKUP(C6107,campaign!$A$2:$D$18,4,FALSE)</f>
        <v>#N/A</v>
      </c>
      <c r="E6107" s="9">
        <f>_xlfn.MAXIFS(data!G:G,data!A:A,Endirim!A6107)</f>
        <v>0</v>
      </c>
      <c r="F6107" s="9" t="e">
        <f>IF(E6107=D6107,"no discount",_xlfn.XLOOKUP(E6107,campaign!$D$2:$D$18,campaign!$B$2:$B$18))</f>
        <v>#N/A</v>
      </c>
    </row>
    <row r="6108" spans="1:6" x14ac:dyDescent="0.3">
      <c r="A6108" s="9">
        <f>customer!A6108</f>
        <v>0</v>
      </c>
      <c r="B6108" s="10">
        <f>_xlfn.MAXIFS(data!C:C,data!A:A,Endirim!A6108)</f>
        <v>0</v>
      </c>
      <c r="C6108" s="9" cm="1">
        <f t="array" ref="C6108">INDEX(data!B:B,MATCH(1,(data!A:A=Endirim!A6108)*(data!C:C=Endirim!B6108),0))</f>
        <v>0</v>
      </c>
      <c r="D6108" s="9" t="e">
        <f>VLOOKUP(C6108,campaign!$A$2:$D$18,4,FALSE)</f>
        <v>#N/A</v>
      </c>
      <c r="E6108" s="9">
        <f>_xlfn.MAXIFS(data!G:G,data!A:A,Endirim!A6108)</f>
        <v>0</v>
      </c>
      <c r="F6108" s="9" t="e">
        <f>IF(E6108=D6108,"no discount",_xlfn.XLOOKUP(E6108,campaign!$D$2:$D$18,campaign!$B$2:$B$18))</f>
        <v>#N/A</v>
      </c>
    </row>
    <row r="6109" spans="1:6" x14ac:dyDescent="0.3">
      <c r="A6109" s="9">
        <f>customer!A6109</f>
        <v>0</v>
      </c>
      <c r="B6109" s="10">
        <f>_xlfn.MAXIFS(data!C:C,data!A:A,Endirim!A6109)</f>
        <v>0</v>
      </c>
      <c r="C6109" s="9" cm="1">
        <f t="array" ref="C6109">INDEX(data!B:B,MATCH(1,(data!A:A=Endirim!A6109)*(data!C:C=Endirim!B6109),0))</f>
        <v>0</v>
      </c>
      <c r="D6109" s="9" t="e">
        <f>VLOOKUP(C6109,campaign!$A$2:$D$18,4,FALSE)</f>
        <v>#N/A</v>
      </c>
      <c r="E6109" s="9">
        <f>_xlfn.MAXIFS(data!G:G,data!A:A,Endirim!A6109)</f>
        <v>0</v>
      </c>
      <c r="F6109" s="9" t="e">
        <f>IF(E6109=D6109,"no discount",_xlfn.XLOOKUP(E6109,campaign!$D$2:$D$18,campaign!$B$2:$B$18))</f>
        <v>#N/A</v>
      </c>
    </row>
    <row r="6110" spans="1:6" x14ac:dyDescent="0.3">
      <c r="A6110" s="9">
        <f>customer!A6110</f>
        <v>0</v>
      </c>
      <c r="B6110" s="10">
        <f>_xlfn.MAXIFS(data!C:C,data!A:A,Endirim!A6110)</f>
        <v>0</v>
      </c>
      <c r="C6110" s="9" cm="1">
        <f t="array" ref="C6110">INDEX(data!B:B,MATCH(1,(data!A:A=Endirim!A6110)*(data!C:C=Endirim!B6110),0))</f>
        <v>0</v>
      </c>
      <c r="D6110" s="9" t="e">
        <f>VLOOKUP(C6110,campaign!$A$2:$D$18,4,FALSE)</f>
        <v>#N/A</v>
      </c>
      <c r="E6110" s="9">
        <f>_xlfn.MAXIFS(data!G:G,data!A:A,Endirim!A6110)</f>
        <v>0</v>
      </c>
      <c r="F6110" s="9" t="e">
        <f>IF(E6110=D6110,"no discount",_xlfn.XLOOKUP(E6110,campaign!$D$2:$D$18,campaign!$B$2:$B$18))</f>
        <v>#N/A</v>
      </c>
    </row>
    <row r="6111" spans="1:6" x14ac:dyDescent="0.3">
      <c r="A6111" s="9">
        <f>customer!A6111</f>
        <v>0</v>
      </c>
      <c r="B6111" s="10">
        <f>_xlfn.MAXIFS(data!C:C,data!A:A,Endirim!A6111)</f>
        <v>0</v>
      </c>
      <c r="C6111" s="9" cm="1">
        <f t="array" ref="C6111">INDEX(data!B:B,MATCH(1,(data!A:A=Endirim!A6111)*(data!C:C=Endirim!B6111),0))</f>
        <v>0</v>
      </c>
      <c r="D6111" s="9" t="e">
        <f>VLOOKUP(C6111,campaign!$A$2:$D$18,4,FALSE)</f>
        <v>#N/A</v>
      </c>
      <c r="E6111" s="9">
        <f>_xlfn.MAXIFS(data!G:G,data!A:A,Endirim!A6111)</f>
        <v>0</v>
      </c>
      <c r="F6111" s="9" t="e">
        <f>IF(E6111=D6111,"no discount",_xlfn.XLOOKUP(E6111,campaign!$D$2:$D$18,campaign!$B$2:$B$18))</f>
        <v>#N/A</v>
      </c>
    </row>
    <row r="6112" spans="1:6" x14ac:dyDescent="0.3">
      <c r="A6112" s="9">
        <f>customer!A6112</f>
        <v>0</v>
      </c>
      <c r="B6112" s="10">
        <f>_xlfn.MAXIFS(data!C:C,data!A:A,Endirim!A6112)</f>
        <v>0</v>
      </c>
      <c r="C6112" s="9" cm="1">
        <f t="array" ref="C6112">INDEX(data!B:B,MATCH(1,(data!A:A=Endirim!A6112)*(data!C:C=Endirim!B6112),0))</f>
        <v>0</v>
      </c>
      <c r="D6112" s="9" t="e">
        <f>VLOOKUP(C6112,campaign!$A$2:$D$18,4,FALSE)</f>
        <v>#N/A</v>
      </c>
      <c r="E6112" s="9">
        <f>_xlfn.MAXIFS(data!G:G,data!A:A,Endirim!A6112)</f>
        <v>0</v>
      </c>
      <c r="F6112" s="9" t="e">
        <f>IF(E6112=D6112,"no discount",_xlfn.XLOOKUP(E6112,campaign!$D$2:$D$18,campaign!$B$2:$B$18))</f>
        <v>#N/A</v>
      </c>
    </row>
    <row r="6113" spans="1:6" x14ac:dyDescent="0.3">
      <c r="A6113" s="9">
        <f>customer!A6113</f>
        <v>0</v>
      </c>
      <c r="B6113" s="10">
        <f>_xlfn.MAXIFS(data!C:C,data!A:A,Endirim!A6113)</f>
        <v>0</v>
      </c>
      <c r="C6113" s="9" cm="1">
        <f t="array" ref="C6113">INDEX(data!B:B,MATCH(1,(data!A:A=Endirim!A6113)*(data!C:C=Endirim!B6113),0))</f>
        <v>0</v>
      </c>
      <c r="D6113" s="9" t="e">
        <f>VLOOKUP(C6113,campaign!$A$2:$D$18,4,FALSE)</f>
        <v>#N/A</v>
      </c>
      <c r="E6113" s="9">
        <f>_xlfn.MAXIFS(data!G:G,data!A:A,Endirim!A6113)</f>
        <v>0</v>
      </c>
      <c r="F6113" s="9" t="e">
        <f>IF(E6113=D6113,"no discount",_xlfn.XLOOKUP(E6113,campaign!$D$2:$D$18,campaign!$B$2:$B$18))</f>
        <v>#N/A</v>
      </c>
    </row>
    <row r="6114" spans="1:6" x14ac:dyDescent="0.3">
      <c r="A6114" s="9">
        <f>customer!A6114</f>
        <v>0</v>
      </c>
      <c r="B6114" s="10">
        <f>_xlfn.MAXIFS(data!C:C,data!A:A,Endirim!A6114)</f>
        <v>0</v>
      </c>
      <c r="C6114" s="9" cm="1">
        <f t="array" ref="C6114">INDEX(data!B:B,MATCH(1,(data!A:A=Endirim!A6114)*(data!C:C=Endirim!B6114),0))</f>
        <v>0</v>
      </c>
      <c r="D6114" s="9" t="e">
        <f>VLOOKUP(C6114,campaign!$A$2:$D$18,4,FALSE)</f>
        <v>#N/A</v>
      </c>
      <c r="E6114" s="9">
        <f>_xlfn.MAXIFS(data!G:G,data!A:A,Endirim!A6114)</f>
        <v>0</v>
      </c>
      <c r="F6114" s="9" t="e">
        <f>IF(E6114=D6114,"no discount",_xlfn.XLOOKUP(E6114,campaign!$D$2:$D$18,campaign!$B$2:$B$18))</f>
        <v>#N/A</v>
      </c>
    </row>
    <row r="6115" spans="1:6" x14ac:dyDescent="0.3">
      <c r="A6115" s="9">
        <f>customer!A6115</f>
        <v>0</v>
      </c>
      <c r="B6115" s="10">
        <f>_xlfn.MAXIFS(data!C:C,data!A:A,Endirim!A6115)</f>
        <v>0</v>
      </c>
      <c r="C6115" s="9" cm="1">
        <f t="array" ref="C6115">INDEX(data!B:B,MATCH(1,(data!A:A=Endirim!A6115)*(data!C:C=Endirim!B6115),0))</f>
        <v>0</v>
      </c>
      <c r="D6115" s="9" t="e">
        <f>VLOOKUP(C6115,campaign!$A$2:$D$18,4,FALSE)</f>
        <v>#N/A</v>
      </c>
      <c r="E6115" s="9">
        <f>_xlfn.MAXIFS(data!G:G,data!A:A,Endirim!A6115)</f>
        <v>0</v>
      </c>
      <c r="F6115" s="9" t="e">
        <f>IF(E6115=D6115,"no discount",_xlfn.XLOOKUP(E6115,campaign!$D$2:$D$18,campaign!$B$2:$B$18))</f>
        <v>#N/A</v>
      </c>
    </row>
    <row r="6116" spans="1:6" x14ac:dyDescent="0.3">
      <c r="A6116" s="9">
        <f>customer!A6116</f>
        <v>0</v>
      </c>
      <c r="B6116" s="10">
        <f>_xlfn.MAXIFS(data!C:C,data!A:A,Endirim!A6116)</f>
        <v>0</v>
      </c>
      <c r="C6116" s="9" cm="1">
        <f t="array" ref="C6116">INDEX(data!B:B,MATCH(1,(data!A:A=Endirim!A6116)*(data!C:C=Endirim!B6116),0))</f>
        <v>0</v>
      </c>
      <c r="D6116" s="9" t="e">
        <f>VLOOKUP(C6116,campaign!$A$2:$D$18,4,FALSE)</f>
        <v>#N/A</v>
      </c>
      <c r="E6116" s="9">
        <f>_xlfn.MAXIFS(data!G:G,data!A:A,Endirim!A6116)</f>
        <v>0</v>
      </c>
      <c r="F6116" s="9" t="e">
        <f>IF(E6116=D6116,"no discount",_xlfn.XLOOKUP(E6116,campaign!$D$2:$D$18,campaign!$B$2:$B$18))</f>
        <v>#N/A</v>
      </c>
    </row>
    <row r="6117" spans="1:6" x14ac:dyDescent="0.3">
      <c r="A6117" s="9">
        <f>customer!A6117</f>
        <v>0</v>
      </c>
      <c r="B6117" s="10">
        <f>_xlfn.MAXIFS(data!C:C,data!A:A,Endirim!A6117)</f>
        <v>0</v>
      </c>
      <c r="C6117" s="9" cm="1">
        <f t="array" ref="C6117">INDEX(data!B:B,MATCH(1,(data!A:A=Endirim!A6117)*(data!C:C=Endirim!B6117),0))</f>
        <v>0</v>
      </c>
      <c r="D6117" s="9" t="e">
        <f>VLOOKUP(C6117,campaign!$A$2:$D$18,4,FALSE)</f>
        <v>#N/A</v>
      </c>
      <c r="E6117" s="9">
        <f>_xlfn.MAXIFS(data!G:G,data!A:A,Endirim!A6117)</f>
        <v>0</v>
      </c>
      <c r="F6117" s="9" t="e">
        <f>IF(E6117=D6117,"no discount",_xlfn.XLOOKUP(E6117,campaign!$D$2:$D$18,campaign!$B$2:$B$18))</f>
        <v>#N/A</v>
      </c>
    </row>
    <row r="6118" spans="1:6" x14ac:dyDescent="0.3">
      <c r="A6118" s="9">
        <f>customer!A6118</f>
        <v>0</v>
      </c>
      <c r="B6118" s="10">
        <f>_xlfn.MAXIFS(data!C:C,data!A:A,Endirim!A6118)</f>
        <v>0</v>
      </c>
      <c r="C6118" s="9" cm="1">
        <f t="array" ref="C6118">INDEX(data!B:B,MATCH(1,(data!A:A=Endirim!A6118)*(data!C:C=Endirim!B6118),0))</f>
        <v>0</v>
      </c>
      <c r="D6118" s="9" t="e">
        <f>VLOOKUP(C6118,campaign!$A$2:$D$18,4,FALSE)</f>
        <v>#N/A</v>
      </c>
      <c r="E6118" s="9">
        <f>_xlfn.MAXIFS(data!G:G,data!A:A,Endirim!A6118)</f>
        <v>0</v>
      </c>
      <c r="F6118" s="9" t="e">
        <f>IF(E6118=D6118,"no discount",_xlfn.XLOOKUP(E6118,campaign!$D$2:$D$18,campaign!$B$2:$B$18))</f>
        <v>#N/A</v>
      </c>
    </row>
    <row r="6119" spans="1:6" x14ac:dyDescent="0.3">
      <c r="A6119" s="9">
        <f>customer!A6119</f>
        <v>0</v>
      </c>
      <c r="B6119" s="10">
        <f>_xlfn.MAXIFS(data!C:C,data!A:A,Endirim!A6119)</f>
        <v>0</v>
      </c>
      <c r="C6119" s="9" cm="1">
        <f t="array" ref="C6119">INDEX(data!B:B,MATCH(1,(data!A:A=Endirim!A6119)*(data!C:C=Endirim!B6119),0))</f>
        <v>0</v>
      </c>
      <c r="D6119" s="9" t="e">
        <f>VLOOKUP(C6119,campaign!$A$2:$D$18,4,FALSE)</f>
        <v>#N/A</v>
      </c>
      <c r="E6119" s="9">
        <f>_xlfn.MAXIFS(data!G:G,data!A:A,Endirim!A6119)</f>
        <v>0</v>
      </c>
      <c r="F6119" s="9" t="e">
        <f>IF(E6119=D6119,"no discount",_xlfn.XLOOKUP(E6119,campaign!$D$2:$D$18,campaign!$B$2:$B$18))</f>
        <v>#N/A</v>
      </c>
    </row>
    <row r="6120" spans="1:6" x14ac:dyDescent="0.3">
      <c r="A6120" s="9">
        <f>customer!A6120</f>
        <v>0</v>
      </c>
      <c r="B6120" s="10">
        <f>_xlfn.MAXIFS(data!C:C,data!A:A,Endirim!A6120)</f>
        <v>0</v>
      </c>
      <c r="C6120" s="9" cm="1">
        <f t="array" ref="C6120">INDEX(data!B:B,MATCH(1,(data!A:A=Endirim!A6120)*(data!C:C=Endirim!B6120),0))</f>
        <v>0</v>
      </c>
      <c r="D6120" s="9" t="e">
        <f>VLOOKUP(C6120,campaign!$A$2:$D$18,4,FALSE)</f>
        <v>#N/A</v>
      </c>
      <c r="E6120" s="9">
        <f>_xlfn.MAXIFS(data!G:G,data!A:A,Endirim!A6120)</f>
        <v>0</v>
      </c>
      <c r="F6120" s="9" t="e">
        <f>IF(E6120=D6120,"no discount",_xlfn.XLOOKUP(E6120,campaign!$D$2:$D$18,campaign!$B$2:$B$18))</f>
        <v>#N/A</v>
      </c>
    </row>
    <row r="6121" spans="1:6" x14ac:dyDescent="0.3">
      <c r="A6121" s="9">
        <f>customer!A6121</f>
        <v>0</v>
      </c>
      <c r="B6121" s="10">
        <f>_xlfn.MAXIFS(data!C:C,data!A:A,Endirim!A6121)</f>
        <v>0</v>
      </c>
      <c r="C6121" s="9" cm="1">
        <f t="array" ref="C6121">INDEX(data!B:B,MATCH(1,(data!A:A=Endirim!A6121)*(data!C:C=Endirim!B6121),0))</f>
        <v>0</v>
      </c>
      <c r="D6121" s="9" t="e">
        <f>VLOOKUP(C6121,campaign!$A$2:$D$18,4,FALSE)</f>
        <v>#N/A</v>
      </c>
      <c r="E6121" s="9">
        <f>_xlfn.MAXIFS(data!G:G,data!A:A,Endirim!A6121)</f>
        <v>0</v>
      </c>
      <c r="F6121" s="9" t="e">
        <f>IF(E6121=D6121,"no discount",_xlfn.XLOOKUP(E6121,campaign!$D$2:$D$18,campaign!$B$2:$B$18))</f>
        <v>#N/A</v>
      </c>
    </row>
    <row r="6122" spans="1:6" x14ac:dyDescent="0.3">
      <c r="A6122" s="9">
        <f>customer!A6122</f>
        <v>0</v>
      </c>
      <c r="B6122" s="10">
        <f>_xlfn.MAXIFS(data!C:C,data!A:A,Endirim!A6122)</f>
        <v>0</v>
      </c>
      <c r="C6122" s="9" cm="1">
        <f t="array" ref="C6122">INDEX(data!B:B,MATCH(1,(data!A:A=Endirim!A6122)*(data!C:C=Endirim!B6122),0))</f>
        <v>0</v>
      </c>
      <c r="D6122" s="9" t="e">
        <f>VLOOKUP(C6122,campaign!$A$2:$D$18,4,FALSE)</f>
        <v>#N/A</v>
      </c>
      <c r="E6122" s="9">
        <f>_xlfn.MAXIFS(data!G:G,data!A:A,Endirim!A6122)</f>
        <v>0</v>
      </c>
      <c r="F6122" s="9" t="e">
        <f>IF(E6122=D6122,"no discount",_xlfn.XLOOKUP(E6122,campaign!$D$2:$D$18,campaign!$B$2:$B$18))</f>
        <v>#N/A</v>
      </c>
    </row>
    <row r="6123" spans="1:6" x14ac:dyDescent="0.3">
      <c r="A6123" s="9">
        <f>customer!A6123</f>
        <v>0</v>
      </c>
      <c r="B6123" s="10">
        <f>_xlfn.MAXIFS(data!C:C,data!A:A,Endirim!A6123)</f>
        <v>0</v>
      </c>
      <c r="C6123" s="9" cm="1">
        <f t="array" ref="C6123">INDEX(data!B:B,MATCH(1,(data!A:A=Endirim!A6123)*(data!C:C=Endirim!B6123),0))</f>
        <v>0</v>
      </c>
      <c r="D6123" s="9" t="e">
        <f>VLOOKUP(C6123,campaign!$A$2:$D$18,4,FALSE)</f>
        <v>#N/A</v>
      </c>
      <c r="E6123" s="9">
        <f>_xlfn.MAXIFS(data!G:G,data!A:A,Endirim!A6123)</f>
        <v>0</v>
      </c>
      <c r="F6123" s="9" t="e">
        <f>IF(E6123=D6123,"no discount",_xlfn.XLOOKUP(E6123,campaign!$D$2:$D$18,campaign!$B$2:$B$18))</f>
        <v>#N/A</v>
      </c>
    </row>
    <row r="6124" spans="1:6" x14ac:dyDescent="0.3">
      <c r="A6124" s="9">
        <f>customer!A6124</f>
        <v>0</v>
      </c>
      <c r="B6124" s="10">
        <f>_xlfn.MAXIFS(data!C:C,data!A:A,Endirim!A6124)</f>
        <v>0</v>
      </c>
      <c r="C6124" s="9" cm="1">
        <f t="array" ref="C6124">INDEX(data!B:B,MATCH(1,(data!A:A=Endirim!A6124)*(data!C:C=Endirim!B6124),0))</f>
        <v>0</v>
      </c>
      <c r="D6124" s="9" t="e">
        <f>VLOOKUP(C6124,campaign!$A$2:$D$18,4,FALSE)</f>
        <v>#N/A</v>
      </c>
      <c r="E6124" s="9">
        <f>_xlfn.MAXIFS(data!G:G,data!A:A,Endirim!A6124)</f>
        <v>0</v>
      </c>
      <c r="F6124" s="9" t="e">
        <f>IF(E6124=D6124,"no discount",_xlfn.XLOOKUP(E6124,campaign!$D$2:$D$18,campaign!$B$2:$B$18))</f>
        <v>#N/A</v>
      </c>
    </row>
    <row r="6125" spans="1:6" x14ac:dyDescent="0.3">
      <c r="A6125" s="9">
        <f>customer!A6125</f>
        <v>0</v>
      </c>
      <c r="B6125" s="10">
        <f>_xlfn.MAXIFS(data!C:C,data!A:A,Endirim!A6125)</f>
        <v>0</v>
      </c>
      <c r="C6125" s="9" cm="1">
        <f t="array" ref="C6125">INDEX(data!B:B,MATCH(1,(data!A:A=Endirim!A6125)*(data!C:C=Endirim!B6125),0))</f>
        <v>0</v>
      </c>
      <c r="D6125" s="9" t="e">
        <f>VLOOKUP(C6125,campaign!$A$2:$D$18,4,FALSE)</f>
        <v>#N/A</v>
      </c>
      <c r="E6125" s="9">
        <f>_xlfn.MAXIFS(data!G:G,data!A:A,Endirim!A6125)</f>
        <v>0</v>
      </c>
      <c r="F6125" s="9" t="e">
        <f>IF(E6125=D6125,"no discount",_xlfn.XLOOKUP(E6125,campaign!$D$2:$D$18,campaign!$B$2:$B$18))</f>
        <v>#N/A</v>
      </c>
    </row>
    <row r="6126" spans="1:6" x14ac:dyDescent="0.3">
      <c r="A6126" s="9">
        <f>customer!A6126</f>
        <v>0</v>
      </c>
      <c r="B6126" s="10">
        <f>_xlfn.MAXIFS(data!C:C,data!A:A,Endirim!A6126)</f>
        <v>0</v>
      </c>
      <c r="C6126" s="9" cm="1">
        <f t="array" ref="C6126">INDEX(data!B:B,MATCH(1,(data!A:A=Endirim!A6126)*(data!C:C=Endirim!B6126),0))</f>
        <v>0</v>
      </c>
      <c r="D6126" s="9" t="e">
        <f>VLOOKUP(C6126,campaign!$A$2:$D$18,4,FALSE)</f>
        <v>#N/A</v>
      </c>
      <c r="E6126" s="9">
        <f>_xlfn.MAXIFS(data!G:G,data!A:A,Endirim!A6126)</f>
        <v>0</v>
      </c>
      <c r="F6126" s="9" t="e">
        <f>IF(E6126=D6126,"no discount",_xlfn.XLOOKUP(E6126,campaign!$D$2:$D$18,campaign!$B$2:$B$18))</f>
        <v>#N/A</v>
      </c>
    </row>
    <row r="6127" spans="1:6" x14ac:dyDescent="0.3">
      <c r="A6127" s="9">
        <f>customer!A6127</f>
        <v>0</v>
      </c>
      <c r="B6127" s="10">
        <f>_xlfn.MAXIFS(data!C:C,data!A:A,Endirim!A6127)</f>
        <v>0</v>
      </c>
      <c r="C6127" s="9" cm="1">
        <f t="array" ref="C6127">INDEX(data!B:B,MATCH(1,(data!A:A=Endirim!A6127)*(data!C:C=Endirim!B6127),0))</f>
        <v>0</v>
      </c>
      <c r="D6127" s="9" t="e">
        <f>VLOOKUP(C6127,campaign!$A$2:$D$18,4,FALSE)</f>
        <v>#N/A</v>
      </c>
      <c r="E6127" s="9">
        <f>_xlfn.MAXIFS(data!G:G,data!A:A,Endirim!A6127)</f>
        <v>0</v>
      </c>
      <c r="F6127" s="9" t="e">
        <f>IF(E6127=D6127,"no discount",_xlfn.XLOOKUP(E6127,campaign!$D$2:$D$18,campaign!$B$2:$B$18))</f>
        <v>#N/A</v>
      </c>
    </row>
    <row r="6128" spans="1:6" x14ac:dyDescent="0.3">
      <c r="A6128" s="9">
        <f>customer!A6128</f>
        <v>0</v>
      </c>
      <c r="B6128" s="10">
        <f>_xlfn.MAXIFS(data!C:C,data!A:A,Endirim!A6128)</f>
        <v>0</v>
      </c>
      <c r="C6128" s="9" cm="1">
        <f t="array" ref="C6128">INDEX(data!B:B,MATCH(1,(data!A:A=Endirim!A6128)*(data!C:C=Endirim!B6128),0))</f>
        <v>0</v>
      </c>
      <c r="D6128" s="9" t="e">
        <f>VLOOKUP(C6128,campaign!$A$2:$D$18,4,FALSE)</f>
        <v>#N/A</v>
      </c>
      <c r="E6128" s="9">
        <f>_xlfn.MAXIFS(data!G:G,data!A:A,Endirim!A6128)</f>
        <v>0</v>
      </c>
      <c r="F6128" s="9" t="e">
        <f>IF(E6128=D6128,"no discount",_xlfn.XLOOKUP(E6128,campaign!$D$2:$D$18,campaign!$B$2:$B$18))</f>
        <v>#N/A</v>
      </c>
    </row>
    <row r="6129" spans="1:6" x14ac:dyDescent="0.3">
      <c r="A6129" s="9">
        <f>customer!A6129</f>
        <v>0</v>
      </c>
      <c r="B6129" s="10">
        <f>_xlfn.MAXIFS(data!C:C,data!A:A,Endirim!A6129)</f>
        <v>0</v>
      </c>
      <c r="C6129" s="9" cm="1">
        <f t="array" ref="C6129">INDEX(data!B:B,MATCH(1,(data!A:A=Endirim!A6129)*(data!C:C=Endirim!B6129),0))</f>
        <v>0</v>
      </c>
      <c r="D6129" s="9" t="e">
        <f>VLOOKUP(C6129,campaign!$A$2:$D$18,4,FALSE)</f>
        <v>#N/A</v>
      </c>
      <c r="E6129" s="9">
        <f>_xlfn.MAXIFS(data!G:G,data!A:A,Endirim!A6129)</f>
        <v>0</v>
      </c>
      <c r="F6129" s="9" t="e">
        <f>IF(E6129=D6129,"no discount",_xlfn.XLOOKUP(E6129,campaign!$D$2:$D$18,campaign!$B$2:$B$18))</f>
        <v>#N/A</v>
      </c>
    </row>
    <row r="6130" spans="1:6" x14ac:dyDescent="0.3">
      <c r="A6130" s="9">
        <f>customer!A6130</f>
        <v>0</v>
      </c>
      <c r="B6130" s="10">
        <f>_xlfn.MAXIFS(data!C:C,data!A:A,Endirim!A6130)</f>
        <v>0</v>
      </c>
      <c r="C6130" s="9" cm="1">
        <f t="array" ref="C6130">INDEX(data!B:B,MATCH(1,(data!A:A=Endirim!A6130)*(data!C:C=Endirim!B6130),0))</f>
        <v>0</v>
      </c>
      <c r="D6130" s="9" t="e">
        <f>VLOOKUP(C6130,campaign!$A$2:$D$18,4,FALSE)</f>
        <v>#N/A</v>
      </c>
      <c r="E6130" s="9">
        <f>_xlfn.MAXIFS(data!G:G,data!A:A,Endirim!A6130)</f>
        <v>0</v>
      </c>
      <c r="F6130" s="9" t="e">
        <f>IF(E6130=D6130,"no discount",_xlfn.XLOOKUP(E6130,campaign!$D$2:$D$18,campaign!$B$2:$B$18))</f>
        <v>#N/A</v>
      </c>
    </row>
    <row r="6131" spans="1:6" x14ac:dyDescent="0.3">
      <c r="A6131" s="9">
        <f>customer!A6131</f>
        <v>0</v>
      </c>
      <c r="B6131" s="10">
        <f>_xlfn.MAXIFS(data!C:C,data!A:A,Endirim!A6131)</f>
        <v>0</v>
      </c>
      <c r="C6131" s="9" cm="1">
        <f t="array" ref="C6131">INDEX(data!B:B,MATCH(1,(data!A:A=Endirim!A6131)*(data!C:C=Endirim!B6131),0))</f>
        <v>0</v>
      </c>
      <c r="D6131" s="9" t="e">
        <f>VLOOKUP(C6131,campaign!$A$2:$D$18,4,FALSE)</f>
        <v>#N/A</v>
      </c>
      <c r="E6131" s="9">
        <f>_xlfn.MAXIFS(data!G:G,data!A:A,Endirim!A6131)</f>
        <v>0</v>
      </c>
      <c r="F6131" s="9" t="e">
        <f>IF(E6131=D6131,"no discount",_xlfn.XLOOKUP(E6131,campaign!$D$2:$D$18,campaign!$B$2:$B$18))</f>
        <v>#N/A</v>
      </c>
    </row>
    <row r="6132" spans="1:6" x14ac:dyDescent="0.3">
      <c r="A6132" s="9">
        <f>customer!A6132</f>
        <v>0</v>
      </c>
      <c r="B6132" s="10">
        <f>_xlfn.MAXIFS(data!C:C,data!A:A,Endirim!A6132)</f>
        <v>0</v>
      </c>
      <c r="C6132" s="9" cm="1">
        <f t="array" ref="C6132">INDEX(data!B:B,MATCH(1,(data!A:A=Endirim!A6132)*(data!C:C=Endirim!B6132),0))</f>
        <v>0</v>
      </c>
      <c r="D6132" s="9" t="e">
        <f>VLOOKUP(C6132,campaign!$A$2:$D$18,4,FALSE)</f>
        <v>#N/A</v>
      </c>
      <c r="E6132" s="9">
        <f>_xlfn.MAXIFS(data!G:G,data!A:A,Endirim!A6132)</f>
        <v>0</v>
      </c>
      <c r="F6132" s="9" t="e">
        <f>IF(E6132=D6132,"no discount",_xlfn.XLOOKUP(E6132,campaign!$D$2:$D$18,campaign!$B$2:$B$18))</f>
        <v>#N/A</v>
      </c>
    </row>
    <row r="6133" spans="1:6" x14ac:dyDescent="0.3">
      <c r="A6133" s="9">
        <f>customer!A6133</f>
        <v>0</v>
      </c>
      <c r="B6133" s="10">
        <f>_xlfn.MAXIFS(data!C:C,data!A:A,Endirim!A6133)</f>
        <v>0</v>
      </c>
      <c r="C6133" s="9" cm="1">
        <f t="array" ref="C6133">INDEX(data!B:B,MATCH(1,(data!A:A=Endirim!A6133)*(data!C:C=Endirim!B6133),0))</f>
        <v>0</v>
      </c>
      <c r="D6133" s="9" t="e">
        <f>VLOOKUP(C6133,campaign!$A$2:$D$18,4,FALSE)</f>
        <v>#N/A</v>
      </c>
      <c r="E6133" s="9">
        <f>_xlfn.MAXIFS(data!G:G,data!A:A,Endirim!A6133)</f>
        <v>0</v>
      </c>
      <c r="F6133" s="9" t="e">
        <f>IF(E6133=D6133,"no discount",_xlfn.XLOOKUP(E6133,campaign!$D$2:$D$18,campaign!$B$2:$B$18))</f>
        <v>#N/A</v>
      </c>
    </row>
    <row r="6134" spans="1:6" x14ac:dyDescent="0.3">
      <c r="A6134" s="9">
        <f>customer!A6134</f>
        <v>0</v>
      </c>
      <c r="B6134" s="10">
        <f>_xlfn.MAXIFS(data!C:C,data!A:A,Endirim!A6134)</f>
        <v>0</v>
      </c>
      <c r="C6134" s="9" cm="1">
        <f t="array" ref="C6134">INDEX(data!B:B,MATCH(1,(data!A:A=Endirim!A6134)*(data!C:C=Endirim!B6134),0))</f>
        <v>0</v>
      </c>
      <c r="D6134" s="9" t="e">
        <f>VLOOKUP(C6134,campaign!$A$2:$D$18,4,FALSE)</f>
        <v>#N/A</v>
      </c>
      <c r="E6134" s="9">
        <f>_xlfn.MAXIFS(data!G:G,data!A:A,Endirim!A6134)</f>
        <v>0</v>
      </c>
      <c r="F6134" s="9" t="e">
        <f>IF(E6134=D6134,"no discount",_xlfn.XLOOKUP(E6134,campaign!$D$2:$D$18,campaign!$B$2:$B$18))</f>
        <v>#N/A</v>
      </c>
    </row>
    <row r="6135" spans="1:6" x14ac:dyDescent="0.3">
      <c r="A6135" s="9">
        <f>customer!A6135</f>
        <v>0</v>
      </c>
      <c r="B6135" s="10">
        <f>_xlfn.MAXIFS(data!C:C,data!A:A,Endirim!A6135)</f>
        <v>0</v>
      </c>
      <c r="C6135" s="9" cm="1">
        <f t="array" ref="C6135">INDEX(data!B:B,MATCH(1,(data!A:A=Endirim!A6135)*(data!C:C=Endirim!B6135),0))</f>
        <v>0</v>
      </c>
      <c r="D6135" s="9" t="e">
        <f>VLOOKUP(C6135,campaign!$A$2:$D$18,4,FALSE)</f>
        <v>#N/A</v>
      </c>
      <c r="E6135" s="9">
        <f>_xlfn.MAXIFS(data!G:G,data!A:A,Endirim!A6135)</f>
        <v>0</v>
      </c>
      <c r="F6135" s="9" t="e">
        <f>IF(E6135=D6135,"no discount",_xlfn.XLOOKUP(E6135,campaign!$D$2:$D$18,campaign!$B$2:$B$18))</f>
        <v>#N/A</v>
      </c>
    </row>
    <row r="6136" spans="1:6" x14ac:dyDescent="0.3">
      <c r="A6136" s="9">
        <f>customer!A6136</f>
        <v>0</v>
      </c>
      <c r="B6136" s="10">
        <f>_xlfn.MAXIFS(data!C:C,data!A:A,Endirim!A6136)</f>
        <v>0</v>
      </c>
      <c r="C6136" s="9" cm="1">
        <f t="array" ref="C6136">INDEX(data!B:B,MATCH(1,(data!A:A=Endirim!A6136)*(data!C:C=Endirim!B6136),0))</f>
        <v>0</v>
      </c>
      <c r="D6136" s="9" t="e">
        <f>VLOOKUP(C6136,campaign!$A$2:$D$18,4,FALSE)</f>
        <v>#N/A</v>
      </c>
      <c r="E6136" s="9">
        <f>_xlfn.MAXIFS(data!G:G,data!A:A,Endirim!A6136)</f>
        <v>0</v>
      </c>
      <c r="F6136" s="9" t="e">
        <f>IF(E6136=D6136,"no discount",_xlfn.XLOOKUP(E6136,campaign!$D$2:$D$18,campaign!$B$2:$B$18))</f>
        <v>#N/A</v>
      </c>
    </row>
    <row r="6137" spans="1:6" x14ac:dyDescent="0.3">
      <c r="A6137" s="9">
        <f>customer!A6137</f>
        <v>0</v>
      </c>
      <c r="B6137" s="10">
        <f>_xlfn.MAXIFS(data!C:C,data!A:A,Endirim!A6137)</f>
        <v>0</v>
      </c>
      <c r="C6137" s="9" cm="1">
        <f t="array" ref="C6137">INDEX(data!B:B,MATCH(1,(data!A:A=Endirim!A6137)*(data!C:C=Endirim!B6137),0))</f>
        <v>0</v>
      </c>
      <c r="D6137" s="9" t="e">
        <f>VLOOKUP(C6137,campaign!$A$2:$D$18,4,FALSE)</f>
        <v>#N/A</v>
      </c>
      <c r="E6137" s="9">
        <f>_xlfn.MAXIFS(data!G:G,data!A:A,Endirim!A6137)</f>
        <v>0</v>
      </c>
      <c r="F6137" s="9" t="e">
        <f>IF(E6137=D6137,"no discount",_xlfn.XLOOKUP(E6137,campaign!$D$2:$D$18,campaign!$B$2:$B$18))</f>
        <v>#N/A</v>
      </c>
    </row>
    <row r="6138" spans="1:6" x14ac:dyDescent="0.3">
      <c r="A6138" s="9">
        <f>customer!A6138</f>
        <v>0</v>
      </c>
      <c r="B6138" s="10">
        <f>_xlfn.MAXIFS(data!C:C,data!A:A,Endirim!A6138)</f>
        <v>0</v>
      </c>
      <c r="C6138" s="9" cm="1">
        <f t="array" ref="C6138">INDEX(data!B:B,MATCH(1,(data!A:A=Endirim!A6138)*(data!C:C=Endirim!B6138),0))</f>
        <v>0</v>
      </c>
      <c r="D6138" s="9" t="e">
        <f>VLOOKUP(C6138,campaign!$A$2:$D$18,4,FALSE)</f>
        <v>#N/A</v>
      </c>
      <c r="E6138" s="9">
        <f>_xlfn.MAXIFS(data!G:G,data!A:A,Endirim!A6138)</f>
        <v>0</v>
      </c>
      <c r="F6138" s="9" t="e">
        <f>IF(E6138=D6138,"no discount",_xlfn.XLOOKUP(E6138,campaign!$D$2:$D$18,campaign!$B$2:$B$18))</f>
        <v>#N/A</v>
      </c>
    </row>
    <row r="6139" spans="1:6" x14ac:dyDescent="0.3">
      <c r="A6139" s="9">
        <f>customer!A6139</f>
        <v>0</v>
      </c>
      <c r="B6139" s="10">
        <f>_xlfn.MAXIFS(data!C:C,data!A:A,Endirim!A6139)</f>
        <v>0</v>
      </c>
      <c r="C6139" s="9" cm="1">
        <f t="array" ref="C6139">INDEX(data!B:B,MATCH(1,(data!A:A=Endirim!A6139)*(data!C:C=Endirim!B6139),0))</f>
        <v>0</v>
      </c>
      <c r="D6139" s="9" t="e">
        <f>VLOOKUP(C6139,campaign!$A$2:$D$18,4,FALSE)</f>
        <v>#N/A</v>
      </c>
      <c r="E6139" s="9">
        <f>_xlfn.MAXIFS(data!G:G,data!A:A,Endirim!A6139)</f>
        <v>0</v>
      </c>
      <c r="F6139" s="9" t="e">
        <f>IF(E6139=D6139,"no discount",_xlfn.XLOOKUP(E6139,campaign!$D$2:$D$18,campaign!$B$2:$B$18))</f>
        <v>#N/A</v>
      </c>
    </row>
    <row r="6140" spans="1:6" x14ac:dyDescent="0.3">
      <c r="A6140" s="9">
        <f>customer!A6140</f>
        <v>0</v>
      </c>
      <c r="B6140" s="10">
        <f>_xlfn.MAXIFS(data!C:C,data!A:A,Endirim!A6140)</f>
        <v>0</v>
      </c>
      <c r="C6140" s="9" cm="1">
        <f t="array" ref="C6140">INDEX(data!B:B,MATCH(1,(data!A:A=Endirim!A6140)*(data!C:C=Endirim!B6140),0))</f>
        <v>0</v>
      </c>
      <c r="D6140" s="9" t="e">
        <f>VLOOKUP(C6140,campaign!$A$2:$D$18,4,FALSE)</f>
        <v>#N/A</v>
      </c>
      <c r="E6140" s="9">
        <f>_xlfn.MAXIFS(data!G:G,data!A:A,Endirim!A6140)</f>
        <v>0</v>
      </c>
      <c r="F6140" s="9" t="e">
        <f>IF(E6140=D6140,"no discount",_xlfn.XLOOKUP(E6140,campaign!$D$2:$D$18,campaign!$B$2:$B$18))</f>
        <v>#N/A</v>
      </c>
    </row>
    <row r="6141" spans="1:6" x14ac:dyDescent="0.3">
      <c r="A6141" s="9">
        <f>customer!A6141</f>
        <v>0</v>
      </c>
      <c r="B6141" s="10">
        <f>_xlfn.MAXIFS(data!C:C,data!A:A,Endirim!A6141)</f>
        <v>0</v>
      </c>
      <c r="C6141" s="9" cm="1">
        <f t="array" ref="C6141">INDEX(data!B:B,MATCH(1,(data!A:A=Endirim!A6141)*(data!C:C=Endirim!B6141),0))</f>
        <v>0</v>
      </c>
      <c r="D6141" s="9" t="e">
        <f>VLOOKUP(C6141,campaign!$A$2:$D$18,4,FALSE)</f>
        <v>#N/A</v>
      </c>
      <c r="E6141" s="9">
        <f>_xlfn.MAXIFS(data!G:G,data!A:A,Endirim!A6141)</f>
        <v>0</v>
      </c>
      <c r="F6141" s="9" t="e">
        <f>IF(E6141=D6141,"no discount",_xlfn.XLOOKUP(E6141,campaign!$D$2:$D$18,campaign!$B$2:$B$18))</f>
        <v>#N/A</v>
      </c>
    </row>
    <row r="6142" spans="1:6" x14ac:dyDescent="0.3">
      <c r="A6142" s="9">
        <f>customer!A6142</f>
        <v>0</v>
      </c>
      <c r="B6142" s="10">
        <f>_xlfn.MAXIFS(data!C:C,data!A:A,Endirim!A6142)</f>
        <v>0</v>
      </c>
      <c r="C6142" s="9" cm="1">
        <f t="array" ref="C6142">INDEX(data!B:B,MATCH(1,(data!A:A=Endirim!A6142)*(data!C:C=Endirim!B6142),0))</f>
        <v>0</v>
      </c>
      <c r="D6142" s="9" t="e">
        <f>VLOOKUP(C6142,campaign!$A$2:$D$18,4,FALSE)</f>
        <v>#N/A</v>
      </c>
      <c r="E6142" s="9">
        <f>_xlfn.MAXIFS(data!G:G,data!A:A,Endirim!A6142)</f>
        <v>0</v>
      </c>
      <c r="F6142" s="9" t="e">
        <f>IF(E6142=D6142,"no discount",_xlfn.XLOOKUP(E6142,campaign!$D$2:$D$18,campaign!$B$2:$B$18))</f>
        <v>#N/A</v>
      </c>
    </row>
    <row r="6143" spans="1:6" x14ac:dyDescent="0.3">
      <c r="A6143" s="9">
        <f>customer!A6143</f>
        <v>0</v>
      </c>
      <c r="B6143" s="10">
        <f>_xlfn.MAXIFS(data!C:C,data!A:A,Endirim!A6143)</f>
        <v>0</v>
      </c>
      <c r="C6143" s="9" cm="1">
        <f t="array" ref="C6143">INDEX(data!B:B,MATCH(1,(data!A:A=Endirim!A6143)*(data!C:C=Endirim!B6143),0))</f>
        <v>0</v>
      </c>
      <c r="D6143" s="9" t="e">
        <f>VLOOKUP(C6143,campaign!$A$2:$D$18,4,FALSE)</f>
        <v>#N/A</v>
      </c>
      <c r="E6143" s="9">
        <f>_xlfn.MAXIFS(data!G:G,data!A:A,Endirim!A6143)</f>
        <v>0</v>
      </c>
      <c r="F6143" s="9" t="e">
        <f>IF(E6143=D6143,"no discount",_xlfn.XLOOKUP(E6143,campaign!$D$2:$D$18,campaign!$B$2:$B$18))</f>
        <v>#N/A</v>
      </c>
    </row>
    <row r="6144" spans="1:6" x14ac:dyDescent="0.3">
      <c r="A6144" s="9">
        <f>customer!A6144</f>
        <v>0</v>
      </c>
      <c r="B6144" s="10">
        <f>_xlfn.MAXIFS(data!C:C,data!A:A,Endirim!A6144)</f>
        <v>0</v>
      </c>
      <c r="C6144" s="9" cm="1">
        <f t="array" ref="C6144">INDEX(data!B:B,MATCH(1,(data!A:A=Endirim!A6144)*(data!C:C=Endirim!B6144),0))</f>
        <v>0</v>
      </c>
      <c r="D6144" s="9" t="e">
        <f>VLOOKUP(C6144,campaign!$A$2:$D$18,4,FALSE)</f>
        <v>#N/A</v>
      </c>
      <c r="E6144" s="9">
        <f>_xlfn.MAXIFS(data!G:G,data!A:A,Endirim!A6144)</f>
        <v>0</v>
      </c>
      <c r="F6144" s="9" t="e">
        <f>IF(E6144=D6144,"no discount",_xlfn.XLOOKUP(E6144,campaign!$D$2:$D$18,campaign!$B$2:$B$18))</f>
        <v>#N/A</v>
      </c>
    </row>
    <row r="6145" spans="1:6" x14ac:dyDescent="0.3">
      <c r="A6145" s="9">
        <f>customer!A6145</f>
        <v>0</v>
      </c>
      <c r="B6145" s="10">
        <f>_xlfn.MAXIFS(data!C:C,data!A:A,Endirim!A6145)</f>
        <v>0</v>
      </c>
      <c r="C6145" s="9" cm="1">
        <f t="array" ref="C6145">INDEX(data!B:B,MATCH(1,(data!A:A=Endirim!A6145)*(data!C:C=Endirim!B6145),0))</f>
        <v>0</v>
      </c>
      <c r="D6145" s="9" t="e">
        <f>VLOOKUP(C6145,campaign!$A$2:$D$18,4,FALSE)</f>
        <v>#N/A</v>
      </c>
      <c r="E6145" s="9">
        <f>_xlfn.MAXIFS(data!G:G,data!A:A,Endirim!A6145)</f>
        <v>0</v>
      </c>
      <c r="F6145" s="9" t="e">
        <f>IF(E6145=D6145,"no discount",_xlfn.XLOOKUP(E6145,campaign!$D$2:$D$18,campaign!$B$2:$B$18))</f>
        <v>#N/A</v>
      </c>
    </row>
    <row r="6146" spans="1:6" x14ac:dyDescent="0.3">
      <c r="A6146" s="9">
        <f>customer!A6146</f>
        <v>0</v>
      </c>
      <c r="B6146" s="10">
        <f>_xlfn.MAXIFS(data!C:C,data!A:A,Endirim!A6146)</f>
        <v>0</v>
      </c>
      <c r="C6146" s="9" cm="1">
        <f t="array" ref="C6146">INDEX(data!B:B,MATCH(1,(data!A:A=Endirim!A6146)*(data!C:C=Endirim!B6146),0))</f>
        <v>0</v>
      </c>
      <c r="D6146" s="9" t="e">
        <f>VLOOKUP(C6146,campaign!$A$2:$D$18,4,FALSE)</f>
        <v>#N/A</v>
      </c>
      <c r="E6146" s="9">
        <f>_xlfn.MAXIFS(data!G:G,data!A:A,Endirim!A6146)</f>
        <v>0</v>
      </c>
      <c r="F6146" s="9" t="e">
        <f>IF(E6146=D6146,"no discount",_xlfn.XLOOKUP(E6146,campaign!$D$2:$D$18,campaign!$B$2:$B$18))</f>
        <v>#N/A</v>
      </c>
    </row>
    <row r="6147" spans="1:6" x14ac:dyDescent="0.3">
      <c r="A6147" s="9">
        <f>customer!A6147</f>
        <v>0</v>
      </c>
      <c r="B6147" s="10">
        <f>_xlfn.MAXIFS(data!C:C,data!A:A,Endirim!A6147)</f>
        <v>0</v>
      </c>
      <c r="C6147" s="9" cm="1">
        <f t="array" ref="C6147">INDEX(data!B:B,MATCH(1,(data!A:A=Endirim!A6147)*(data!C:C=Endirim!B6147),0))</f>
        <v>0</v>
      </c>
      <c r="D6147" s="9" t="e">
        <f>VLOOKUP(C6147,campaign!$A$2:$D$18,4,FALSE)</f>
        <v>#N/A</v>
      </c>
      <c r="E6147" s="9">
        <f>_xlfn.MAXIFS(data!G:G,data!A:A,Endirim!A6147)</f>
        <v>0</v>
      </c>
      <c r="F6147" s="9" t="e">
        <f>IF(E6147=D6147,"no discount",_xlfn.XLOOKUP(E6147,campaign!$D$2:$D$18,campaign!$B$2:$B$18))</f>
        <v>#N/A</v>
      </c>
    </row>
    <row r="6148" spans="1:6" x14ac:dyDescent="0.3">
      <c r="A6148" s="9">
        <f>customer!A6148</f>
        <v>0</v>
      </c>
      <c r="B6148" s="10">
        <f>_xlfn.MAXIFS(data!C:C,data!A:A,Endirim!A6148)</f>
        <v>0</v>
      </c>
      <c r="C6148" s="9" cm="1">
        <f t="array" ref="C6148">INDEX(data!B:B,MATCH(1,(data!A:A=Endirim!A6148)*(data!C:C=Endirim!B6148),0))</f>
        <v>0</v>
      </c>
      <c r="D6148" s="9" t="e">
        <f>VLOOKUP(C6148,campaign!$A$2:$D$18,4,FALSE)</f>
        <v>#N/A</v>
      </c>
      <c r="E6148" s="9">
        <f>_xlfn.MAXIFS(data!G:G,data!A:A,Endirim!A6148)</f>
        <v>0</v>
      </c>
      <c r="F6148" s="9" t="e">
        <f>IF(E6148=D6148,"no discount",_xlfn.XLOOKUP(E6148,campaign!$D$2:$D$18,campaign!$B$2:$B$18))</f>
        <v>#N/A</v>
      </c>
    </row>
    <row r="6149" spans="1:6" x14ac:dyDescent="0.3">
      <c r="A6149" s="9">
        <f>customer!A6149</f>
        <v>0</v>
      </c>
      <c r="B6149" s="10">
        <f>_xlfn.MAXIFS(data!C:C,data!A:A,Endirim!A6149)</f>
        <v>0</v>
      </c>
      <c r="C6149" s="9" cm="1">
        <f t="array" ref="C6149">INDEX(data!B:B,MATCH(1,(data!A:A=Endirim!A6149)*(data!C:C=Endirim!B6149),0))</f>
        <v>0</v>
      </c>
      <c r="D6149" s="9" t="e">
        <f>VLOOKUP(C6149,campaign!$A$2:$D$18,4,FALSE)</f>
        <v>#N/A</v>
      </c>
      <c r="E6149" s="9">
        <f>_xlfn.MAXIFS(data!G:G,data!A:A,Endirim!A6149)</f>
        <v>0</v>
      </c>
      <c r="F6149" s="9" t="e">
        <f>IF(E6149=D6149,"no discount",_xlfn.XLOOKUP(E6149,campaign!$D$2:$D$18,campaign!$B$2:$B$18))</f>
        <v>#N/A</v>
      </c>
    </row>
    <row r="6150" spans="1:6" x14ac:dyDescent="0.3">
      <c r="A6150" s="9">
        <f>customer!A6150</f>
        <v>0</v>
      </c>
      <c r="B6150" s="10">
        <f>_xlfn.MAXIFS(data!C:C,data!A:A,Endirim!A6150)</f>
        <v>0</v>
      </c>
      <c r="C6150" s="9" cm="1">
        <f t="array" ref="C6150">INDEX(data!B:B,MATCH(1,(data!A:A=Endirim!A6150)*(data!C:C=Endirim!B6150),0))</f>
        <v>0</v>
      </c>
      <c r="D6150" s="9" t="e">
        <f>VLOOKUP(C6150,campaign!$A$2:$D$18,4,FALSE)</f>
        <v>#N/A</v>
      </c>
      <c r="E6150" s="9">
        <f>_xlfn.MAXIFS(data!G:G,data!A:A,Endirim!A6150)</f>
        <v>0</v>
      </c>
      <c r="F6150" s="9" t="e">
        <f>IF(E6150=D6150,"no discount",_xlfn.XLOOKUP(E6150,campaign!$D$2:$D$18,campaign!$B$2:$B$18))</f>
        <v>#N/A</v>
      </c>
    </row>
    <row r="6151" spans="1:6" x14ac:dyDescent="0.3">
      <c r="A6151" s="9">
        <f>customer!A6151</f>
        <v>0</v>
      </c>
      <c r="B6151" s="10">
        <f>_xlfn.MAXIFS(data!C:C,data!A:A,Endirim!A6151)</f>
        <v>0</v>
      </c>
      <c r="C6151" s="9" cm="1">
        <f t="array" ref="C6151">INDEX(data!B:B,MATCH(1,(data!A:A=Endirim!A6151)*(data!C:C=Endirim!B6151),0))</f>
        <v>0</v>
      </c>
      <c r="D6151" s="9" t="e">
        <f>VLOOKUP(C6151,campaign!$A$2:$D$18,4,FALSE)</f>
        <v>#N/A</v>
      </c>
      <c r="E6151" s="9">
        <f>_xlfn.MAXIFS(data!G:G,data!A:A,Endirim!A6151)</f>
        <v>0</v>
      </c>
      <c r="F6151" s="9" t="e">
        <f>IF(E6151=D6151,"no discount",_xlfn.XLOOKUP(E6151,campaign!$D$2:$D$18,campaign!$B$2:$B$18))</f>
        <v>#N/A</v>
      </c>
    </row>
    <row r="6152" spans="1:6" x14ac:dyDescent="0.3">
      <c r="A6152" s="9">
        <f>customer!A6152</f>
        <v>0</v>
      </c>
      <c r="B6152" s="10">
        <f>_xlfn.MAXIFS(data!C:C,data!A:A,Endirim!A6152)</f>
        <v>0</v>
      </c>
      <c r="C6152" s="9" cm="1">
        <f t="array" ref="C6152">INDEX(data!B:B,MATCH(1,(data!A:A=Endirim!A6152)*(data!C:C=Endirim!B6152),0))</f>
        <v>0</v>
      </c>
      <c r="D6152" s="9" t="e">
        <f>VLOOKUP(C6152,campaign!$A$2:$D$18,4,FALSE)</f>
        <v>#N/A</v>
      </c>
      <c r="E6152" s="9">
        <f>_xlfn.MAXIFS(data!G:G,data!A:A,Endirim!A6152)</f>
        <v>0</v>
      </c>
      <c r="F6152" s="9" t="e">
        <f>IF(E6152=D6152,"no discount",_xlfn.XLOOKUP(E6152,campaign!$D$2:$D$18,campaign!$B$2:$B$18))</f>
        <v>#N/A</v>
      </c>
    </row>
    <row r="6153" spans="1:6" x14ac:dyDescent="0.3">
      <c r="A6153" s="9">
        <f>customer!A6153</f>
        <v>0</v>
      </c>
      <c r="B6153" s="10">
        <f>_xlfn.MAXIFS(data!C:C,data!A:A,Endirim!A6153)</f>
        <v>0</v>
      </c>
      <c r="C6153" s="9" cm="1">
        <f t="array" ref="C6153">INDEX(data!B:B,MATCH(1,(data!A:A=Endirim!A6153)*(data!C:C=Endirim!B6153),0))</f>
        <v>0</v>
      </c>
      <c r="D6153" s="9" t="e">
        <f>VLOOKUP(C6153,campaign!$A$2:$D$18,4,FALSE)</f>
        <v>#N/A</v>
      </c>
      <c r="E6153" s="9">
        <f>_xlfn.MAXIFS(data!G:G,data!A:A,Endirim!A6153)</f>
        <v>0</v>
      </c>
      <c r="F6153" s="9" t="e">
        <f>IF(E6153=D6153,"no discount",_xlfn.XLOOKUP(E6153,campaign!$D$2:$D$18,campaign!$B$2:$B$18))</f>
        <v>#N/A</v>
      </c>
    </row>
    <row r="6154" spans="1:6" x14ac:dyDescent="0.3">
      <c r="A6154" s="9">
        <f>customer!A6154</f>
        <v>0</v>
      </c>
      <c r="B6154" s="10">
        <f>_xlfn.MAXIFS(data!C:C,data!A:A,Endirim!A6154)</f>
        <v>0</v>
      </c>
      <c r="C6154" s="9" cm="1">
        <f t="array" ref="C6154">INDEX(data!B:B,MATCH(1,(data!A:A=Endirim!A6154)*(data!C:C=Endirim!B6154),0))</f>
        <v>0</v>
      </c>
      <c r="D6154" s="9" t="e">
        <f>VLOOKUP(C6154,campaign!$A$2:$D$18,4,FALSE)</f>
        <v>#N/A</v>
      </c>
      <c r="E6154" s="9">
        <f>_xlfn.MAXIFS(data!G:G,data!A:A,Endirim!A6154)</f>
        <v>0</v>
      </c>
      <c r="F6154" s="9" t="e">
        <f>IF(E6154=D6154,"no discount",_xlfn.XLOOKUP(E6154,campaign!$D$2:$D$18,campaign!$B$2:$B$18))</f>
        <v>#N/A</v>
      </c>
    </row>
    <row r="6155" spans="1:6" x14ac:dyDescent="0.3">
      <c r="A6155" s="9">
        <f>customer!A6155</f>
        <v>0</v>
      </c>
      <c r="B6155" s="10">
        <f>_xlfn.MAXIFS(data!C:C,data!A:A,Endirim!A6155)</f>
        <v>0</v>
      </c>
      <c r="C6155" s="9" cm="1">
        <f t="array" ref="C6155">INDEX(data!B:B,MATCH(1,(data!A:A=Endirim!A6155)*(data!C:C=Endirim!B6155),0))</f>
        <v>0</v>
      </c>
      <c r="D6155" s="9" t="e">
        <f>VLOOKUP(C6155,campaign!$A$2:$D$18,4,FALSE)</f>
        <v>#N/A</v>
      </c>
      <c r="E6155" s="9">
        <f>_xlfn.MAXIFS(data!G:G,data!A:A,Endirim!A6155)</f>
        <v>0</v>
      </c>
      <c r="F6155" s="9" t="e">
        <f>IF(E6155=D6155,"no discount",_xlfn.XLOOKUP(E6155,campaign!$D$2:$D$18,campaign!$B$2:$B$18))</f>
        <v>#N/A</v>
      </c>
    </row>
    <row r="6156" spans="1:6" x14ac:dyDescent="0.3">
      <c r="A6156" s="9">
        <f>customer!A6156</f>
        <v>0</v>
      </c>
      <c r="B6156" s="10">
        <f>_xlfn.MAXIFS(data!C:C,data!A:A,Endirim!A6156)</f>
        <v>0</v>
      </c>
      <c r="C6156" s="9" cm="1">
        <f t="array" ref="C6156">INDEX(data!B:B,MATCH(1,(data!A:A=Endirim!A6156)*(data!C:C=Endirim!B6156),0))</f>
        <v>0</v>
      </c>
      <c r="D6156" s="9" t="e">
        <f>VLOOKUP(C6156,campaign!$A$2:$D$18,4,FALSE)</f>
        <v>#N/A</v>
      </c>
      <c r="E6156" s="9">
        <f>_xlfn.MAXIFS(data!G:G,data!A:A,Endirim!A6156)</f>
        <v>0</v>
      </c>
      <c r="F6156" s="9" t="e">
        <f>IF(E6156=D6156,"no discount",_xlfn.XLOOKUP(E6156,campaign!$D$2:$D$18,campaign!$B$2:$B$18))</f>
        <v>#N/A</v>
      </c>
    </row>
    <row r="6157" spans="1:6" x14ac:dyDescent="0.3">
      <c r="A6157" s="9">
        <f>customer!A6157</f>
        <v>0</v>
      </c>
      <c r="B6157" s="10">
        <f>_xlfn.MAXIFS(data!C:C,data!A:A,Endirim!A6157)</f>
        <v>0</v>
      </c>
      <c r="C6157" s="9" cm="1">
        <f t="array" ref="C6157">INDEX(data!B:B,MATCH(1,(data!A:A=Endirim!A6157)*(data!C:C=Endirim!B6157),0))</f>
        <v>0</v>
      </c>
      <c r="D6157" s="9" t="e">
        <f>VLOOKUP(C6157,campaign!$A$2:$D$18,4,FALSE)</f>
        <v>#N/A</v>
      </c>
      <c r="E6157" s="9">
        <f>_xlfn.MAXIFS(data!G:G,data!A:A,Endirim!A6157)</f>
        <v>0</v>
      </c>
      <c r="F6157" s="9" t="e">
        <f>IF(E6157=D6157,"no discount",_xlfn.XLOOKUP(E6157,campaign!$D$2:$D$18,campaign!$B$2:$B$18))</f>
        <v>#N/A</v>
      </c>
    </row>
    <row r="6158" spans="1:6" x14ac:dyDescent="0.3">
      <c r="A6158" s="9">
        <f>customer!A6158</f>
        <v>0</v>
      </c>
      <c r="B6158" s="10">
        <f>_xlfn.MAXIFS(data!C:C,data!A:A,Endirim!A6158)</f>
        <v>0</v>
      </c>
      <c r="C6158" s="9" cm="1">
        <f t="array" ref="C6158">INDEX(data!B:B,MATCH(1,(data!A:A=Endirim!A6158)*(data!C:C=Endirim!B6158),0))</f>
        <v>0</v>
      </c>
      <c r="D6158" s="9" t="e">
        <f>VLOOKUP(C6158,campaign!$A$2:$D$18,4,FALSE)</f>
        <v>#N/A</v>
      </c>
      <c r="E6158" s="9">
        <f>_xlfn.MAXIFS(data!G:G,data!A:A,Endirim!A6158)</f>
        <v>0</v>
      </c>
      <c r="F6158" s="9" t="e">
        <f>IF(E6158=D6158,"no discount",_xlfn.XLOOKUP(E6158,campaign!$D$2:$D$18,campaign!$B$2:$B$18))</f>
        <v>#N/A</v>
      </c>
    </row>
    <row r="6159" spans="1:6" x14ac:dyDescent="0.3">
      <c r="A6159" s="9">
        <f>customer!A6159</f>
        <v>0</v>
      </c>
      <c r="B6159" s="10">
        <f>_xlfn.MAXIFS(data!C:C,data!A:A,Endirim!A6159)</f>
        <v>0</v>
      </c>
      <c r="C6159" s="9" cm="1">
        <f t="array" ref="C6159">INDEX(data!B:B,MATCH(1,(data!A:A=Endirim!A6159)*(data!C:C=Endirim!B6159),0))</f>
        <v>0</v>
      </c>
      <c r="D6159" s="9" t="e">
        <f>VLOOKUP(C6159,campaign!$A$2:$D$18,4,FALSE)</f>
        <v>#N/A</v>
      </c>
      <c r="E6159" s="9">
        <f>_xlfn.MAXIFS(data!G:G,data!A:A,Endirim!A6159)</f>
        <v>0</v>
      </c>
      <c r="F6159" s="9" t="e">
        <f>IF(E6159=D6159,"no discount",_xlfn.XLOOKUP(E6159,campaign!$D$2:$D$18,campaign!$B$2:$B$18))</f>
        <v>#N/A</v>
      </c>
    </row>
    <row r="6160" spans="1:6" x14ac:dyDescent="0.3">
      <c r="A6160" s="9">
        <f>customer!A6160</f>
        <v>0</v>
      </c>
      <c r="B6160" s="10">
        <f>_xlfn.MAXIFS(data!C:C,data!A:A,Endirim!A6160)</f>
        <v>0</v>
      </c>
      <c r="C6160" s="9" cm="1">
        <f t="array" ref="C6160">INDEX(data!B:B,MATCH(1,(data!A:A=Endirim!A6160)*(data!C:C=Endirim!B6160),0))</f>
        <v>0</v>
      </c>
      <c r="D6160" s="9" t="e">
        <f>VLOOKUP(C6160,campaign!$A$2:$D$18,4,FALSE)</f>
        <v>#N/A</v>
      </c>
      <c r="E6160" s="9">
        <f>_xlfn.MAXIFS(data!G:G,data!A:A,Endirim!A6160)</f>
        <v>0</v>
      </c>
      <c r="F6160" s="9" t="e">
        <f>IF(E6160=D6160,"no discount",_xlfn.XLOOKUP(E6160,campaign!$D$2:$D$18,campaign!$B$2:$B$18))</f>
        <v>#N/A</v>
      </c>
    </row>
    <row r="6161" spans="1:6" x14ac:dyDescent="0.3">
      <c r="A6161" s="9">
        <f>customer!A6161</f>
        <v>0</v>
      </c>
      <c r="B6161" s="10">
        <f>_xlfn.MAXIFS(data!C:C,data!A:A,Endirim!A6161)</f>
        <v>0</v>
      </c>
      <c r="C6161" s="9" cm="1">
        <f t="array" ref="C6161">INDEX(data!B:B,MATCH(1,(data!A:A=Endirim!A6161)*(data!C:C=Endirim!B6161),0))</f>
        <v>0</v>
      </c>
      <c r="D6161" s="9" t="e">
        <f>VLOOKUP(C6161,campaign!$A$2:$D$18,4,FALSE)</f>
        <v>#N/A</v>
      </c>
      <c r="E6161" s="9">
        <f>_xlfn.MAXIFS(data!G:G,data!A:A,Endirim!A6161)</f>
        <v>0</v>
      </c>
      <c r="F6161" s="9" t="e">
        <f>IF(E6161=D6161,"no discount",_xlfn.XLOOKUP(E6161,campaign!$D$2:$D$18,campaign!$B$2:$B$18))</f>
        <v>#N/A</v>
      </c>
    </row>
    <row r="6162" spans="1:6" x14ac:dyDescent="0.3">
      <c r="A6162" s="9">
        <f>customer!A6162</f>
        <v>0</v>
      </c>
      <c r="B6162" s="10">
        <f>_xlfn.MAXIFS(data!C:C,data!A:A,Endirim!A6162)</f>
        <v>0</v>
      </c>
      <c r="C6162" s="9" cm="1">
        <f t="array" ref="C6162">INDEX(data!B:B,MATCH(1,(data!A:A=Endirim!A6162)*(data!C:C=Endirim!B6162),0))</f>
        <v>0</v>
      </c>
      <c r="D6162" s="9" t="e">
        <f>VLOOKUP(C6162,campaign!$A$2:$D$18,4,FALSE)</f>
        <v>#N/A</v>
      </c>
      <c r="E6162" s="9">
        <f>_xlfn.MAXIFS(data!G:G,data!A:A,Endirim!A6162)</f>
        <v>0</v>
      </c>
      <c r="F6162" s="9" t="e">
        <f>IF(E6162=D6162,"no discount",_xlfn.XLOOKUP(E6162,campaign!$D$2:$D$18,campaign!$B$2:$B$18))</f>
        <v>#N/A</v>
      </c>
    </row>
    <row r="6163" spans="1:6" x14ac:dyDescent="0.3">
      <c r="A6163" s="9">
        <f>customer!A6163</f>
        <v>0</v>
      </c>
      <c r="B6163" s="10">
        <f>_xlfn.MAXIFS(data!C:C,data!A:A,Endirim!A6163)</f>
        <v>0</v>
      </c>
      <c r="C6163" s="9" cm="1">
        <f t="array" ref="C6163">INDEX(data!B:B,MATCH(1,(data!A:A=Endirim!A6163)*(data!C:C=Endirim!B6163),0))</f>
        <v>0</v>
      </c>
      <c r="D6163" s="9" t="e">
        <f>VLOOKUP(C6163,campaign!$A$2:$D$18,4,FALSE)</f>
        <v>#N/A</v>
      </c>
      <c r="E6163" s="9">
        <f>_xlfn.MAXIFS(data!G:G,data!A:A,Endirim!A6163)</f>
        <v>0</v>
      </c>
      <c r="F6163" s="9" t="e">
        <f>IF(E6163=D6163,"no discount",_xlfn.XLOOKUP(E6163,campaign!$D$2:$D$18,campaign!$B$2:$B$18))</f>
        <v>#N/A</v>
      </c>
    </row>
    <row r="6164" spans="1:6" x14ac:dyDescent="0.3">
      <c r="A6164" s="9">
        <f>customer!A6164</f>
        <v>0</v>
      </c>
      <c r="B6164" s="10">
        <f>_xlfn.MAXIFS(data!C:C,data!A:A,Endirim!A6164)</f>
        <v>0</v>
      </c>
      <c r="C6164" s="9" cm="1">
        <f t="array" ref="C6164">INDEX(data!B:B,MATCH(1,(data!A:A=Endirim!A6164)*(data!C:C=Endirim!B6164),0))</f>
        <v>0</v>
      </c>
      <c r="D6164" s="9" t="e">
        <f>VLOOKUP(C6164,campaign!$A$2:$D$18,4,FALSE)</f>
        <v>#N/A</v>
      </c>
      <c r="E6164" s="9">
        <f>_xlfn.MAXIFS(data!G:G,data!A:A,Endirim!A6164)</f>
        <v>0</v>
      </c>
      <c r="F6164" s="9" t="e">
        <f>IF(E6164=D6164,"no discount",_xlfn.XLOOKUP(E6164,campaign!$D$2:$D$18,campaign!$B$2:$B$18))</f>
        <v>#N/A</v>
      </c>
    </row>
    <row r="6165" spans="1:6" x14ac:dyDescent="0.3">
      <c r="A6165" s="9">
        <f>customer!A6165</f>
        <v>0</v>
      </c>
      <c r="B6165" s="10">
        <f>_xlfn.MAXIFS(data!C:C,data!A:A,Endirim!A6165)</f>
        <v>0</v>
      </c>
      <c r="C6165" s="9" cm="1">
        <f t="array" ref="C6165">INDEX(data!B:B,MATCH(1,(data!A:A=Endirim!A6165)*(data!C:C=Endirim!B6165),0))</f>
        <v>0</v>
      </c>
      <c r="D6165" s="9" t="e">
        <f>VLOOKUP(C6165,campaign!$A$2:$D$18,4,FALSE)</f>
        <v>#N/A</v>
      </c>
      <c r="E6165" s="9">
        <f>_xlfn.MAXIFS(data!G:G,data!A:A,Endirim!A6165)</f>
        <v>0</v>
      </c>
      <c r="F6165" s="9" t="e">
        <f>IF(E6165=D6165,"no discount",_xlfn.XLOOKUP(E6165,campaign!$D$2:$D$18,campaign!$B$2:$B$18))</f>
        <v>#N/A</v>
      </c>
    </row>
    <row r="6166" spans="1:6" x14ac:dyDescent="0.3">
      <c r="A6166" s="9">
        <f>customer!A6166</f>
        <v>0</v>
      </c>
      <c r="B6166" s="10">
        <f>_xlfn.MAXIFS(data!C:C,data!A:A,Endirim!A6166)</f>
        <v>0</v>
      </c>
      <c r="C6166" s="9" cm="1">
        <f t="array" ref="C6166">INDEX(data!B:B,MATCH(1,(data!A:A=Endirim!A6166)*(data!C:C=Endirim!B6166),0))</f>
        <v>0</v>
      </c>
      <c r="D6166" s="9" t="e">
        <f>VLOOKUP(C6166,campaign!$A$2:$D$18,4,FALSE)</f>
        <v>#N/A</v>
      </c>
      <c r="E6166" s="9">
        <f>_xlfn.MAXIFS(data!G:G,data!A:A,Endirim!A6166)</f>
        <v>0</v>
      </c>
      <c r="F6166" s="9" t="e">
        <f>IF(E6166=D6166,"no discount",_xlfn.XLOOKUP(E6166,campaign!$D$2:$D$18,campaign!$B$2:$B$18))</f>
        <v>#N/A</v>
      </c>
    </row>
    <row r="6167" spans="1:6" x14ac:dyDescent="0.3">
      <c r="A6167" s="9">
        <f>customer!A6167</f>
        <v>0</v>
      </c>
      <c r="B6167" s="10">
        <f>_xlfn.MAXIFS(data!C:C,data!A:A,Endirim!A6167)</f>
        <v>0</v>
      </c>
      <c r="C6167" s="9" cm="1">
        <f t="array" ref="C6167">INDEX(data!B:B,MATCH(1,(data!A:A=Endirim!A6167)*(data!C:C=Endirim!B6167),0))</f>
        <v>0</v>
      </c>
      <c r="D6167" s="9" t="e">
        <f>VLOOKUP(C6167,campaign!$A$2:$D$18,4,FALSE)</f>
        <v>#N/A</v>
      </c>
      <c r="E6167" s="9">
        <f>_xlfn.MAXIFS(data!G:G,data!A:A,Endirim!A6167)</f>
        <v>0</v>
      </c>
      <c r="F6167" s="9" t="e">
        <f>IF(E6167=D6167,"no discount",_xlfn.XLOOKUP(E6167,campaign!$D$2:$D$18,campaign!$B$2:$B$18))</f>
        <v>#N/A</v>
      </c>
    </row>
    <row r="6168" spans="1:6" x14ac:dyDescent="0.3">
      <c r="A6168" s="9">
        <f>customer!A6168</f>
        <v>0</v>
      </c>
      <c r="B6168" s="10">
        <f>_xlfn.MAXIFS(data!C:C,data!A:A,Endirim!A6168)</f>
        <v>0</v>
      </c>
      <c r="C6168" s="9" cm="1">
        <f t="array" ref="C6168">INDEX(data!B:B,MATCH(1,(data!A:A=Endirim!A6168)*(data!C:C=Endirim!B6168),0))</f>
        <v>0</v>
      </c>
      <c r="D6168" s="9" t="e">
        <f>VLOOKUP(C6168,campaign!$A$2:$D$18,4,FALSE)</f>
        <v>#N/A</v>
      </c>
      <c r="E6168" s="9">
        <f>_xlfn.MAXIFS(data!G:G,data!A:A,Endirim!A6168)</f>
        <v>0</v>
      </c>
      <c r="F6168" s="9" t="e">
        <f>IF(E6168=D6168,"no discount",_xlfn.XLOOKUP(E6168,campaign!$D$2:$D$18,campaign!$B$2:$B$18))</f>
        <v>#N/A</v>
      </c>
    </row>
    <row r="6169" spans="1:6" x14ac:dyDescent="0.3">
      <c r="A6169" s="9">
        <f>customer!A6169</f>
        <v>0</v>
      </c>
      <c r="B6169" s="10">
        <f>_xlfn.MAXIFS(data!C:C,data!A:A,Endirim!A6169)</f>
        <v>0</v>
      </c>
      <c r="C6169" s="9" cm="1">
        <f t="array" ref="C6169">INDEX(data!B:B,MATCH(1,(data!A:A=Endirim!A6169)*(data!C:C=Endirim!B6169),0))</f>
        <v>0</v>
      </c>
      <c r="D6169" s="9" t="e">
        <f>VLOOKUP(C6169,campaign!$A$2:$D$18,4,FALSE)</f>
        <v>#N/A</v>
      </c>
      <c r="E6169" s="9">
        <f>_xlfn.MAXIFS(data!G:G,data!A:A,Endirim!A6169)</f>
        <v>0</v>
      </c>
      <c r="F6169" s="9" t="e">
        <f>IF(E6169=D6169,"no discount",_xlfn.XLOOKUP(E6169,campaign!$D$2:$D$18,campaign!$B$2:$B$18))</f>
        <v>#N/A</v>
      </c>
    </row>
    <row r="6170" spans="1:6" x14ac:dyDescent="0.3">
      <c r="A6170" s="9">
        <f>customer!A6170</f>
        <v>0</v>
      </c>
      <c r="B6170" s="10">
        <f>_xlfn.MAXIFS(data!C:C,data!A:A,Endirim!A6170)</f>
        <v>0</v>
      </c>
      <c r="C6170" s="9" cm="1">
        <f t="array" ref="C6170">INDEX(data!B:B,MATCH(1,(data!A:A=Endirim!A6170)*(data!C:C=Endirim!B6170),0))</f>
        <v>0</v>
      </c>
      <c r="D6170" s="9" t="e">
        <f>VLOOKUP(C6170,campaign!$A$2:$D$18,4,FALSE)</f>
        <v>#N/A</v>
      </c>
      <c r="E6170" s="9">
        <f>_xlfn.MAXIFS(data!G:G,data!A:A,Endirim!A6170)</f>
        <v>0</v>
      </c>
      <c r="F6170" s="9" t="e">
        <f>IF(E6170=D6170,"no discount",_xlfn.XLOOKUP(E6170,campaign!$D$2:$D$18,campaign!$B$2:$B$18))</f>
        <v>#N/A</v>
      </c>
    </row>
    <row r="6171" spans="1:6" x14ac:dyDescent="0.3">
      <c r="A6171" s="9">
        <f>customer!A6171</f>
        <v>0</v>
      </c>
      <c r="B6171" s="10">
        <f>_xlfn.MAXIFS(data!C:C,data!A:A,Endirim!A6171)</f>
        <v>0</v>
      </c>
      <c r="C6171" s="9" cm="1">
        <f t="array" ref="C6171">INDEX(data!B:B,MATCH(1,(data!A:A=Endirim!A6171)*(data!C:C=Endirim!B6171),0))</f>
        <v>0</v>
      </c>
      <c r="D6171" s="9" t="e">
        <f>VLOOKUP(C6171,campaign!$A$2:$D$18,4,FALSE)</f>
        <v>#N/A</v>
      </c>
      <c r="E6171" s="9">
        <f>_xlfn.MAXIFS(data!G:G,data!A:A,Endirim!A6171)</f>
        <v>0</v>
      </c>
      <c r="F6171" s="9" t="e">
        <f>IF(E6171=D6171,"no discount",_xlfn.XLOOKUP(E6171,campaign!$D$2:$D$18,campaign!$B$2:$B$18))</f>
        <v>#N/A</v>
      </c>
    </row>
    <row r="6172" spans="1:6" x14ac:dyDescent="0.3">
      <c r="A6172" s="9">
        <f>customer!A6172</f>
        <v>0</v>
      </c>
      <c r="B6172" s="10">
        <f>_xlfn.MAXIFS(data!C:C,data!A:A,Endirim!A6172)</f>
        <v>0</v>
      </c>
      <c r="C6172" s="9" cm="1">
        <f t="array" ref="C6172">INDEX(data!B:B,MATCH(1,(data!A:A=Endirim!A6172)*(data!C:C=Endirim!B6172),0))</f>
        <v>0</v>
      </c>
      <c r="D6172" s="9" t="e">
        <f>VLOOKUP(C6172,campaign!$A$2:$D$18,4,FALSE)</f>
        <v>#N/A</v>
      </c>
      <c r="E6172" s="9">
        <f>_xlfn.MAXIFS(data!G:G,data!A:A,Endirim!A6172)</f>
        <v>0</v>
      </c>
      <c r="F6172" s="9" t="e">
        <f>IF(E6172=D6172,"no discount",_xlfn.XLOOKUP(E6172,campaign!$D$2:$D$18,campaign!$B$2:$B$18))</f>
        <v>#N/A</v>
      </c>
    </row>
    <row r="6173" spans="1:6" x14ac:dyDescent="0.3">
      <c r="A6173" s="9">
        <f>customer!A6173</f>
        <v>0</v>
      </c>
      <c r="B6173" s="10">
        <f>_xlfn.MAXIFS(data!C:C,data!A:A,Endirim!A6173)</f>
        <v>0</v>
      </c>
      <c r="C6173" s="9" cm="1">
        <f t="array" ref="C6173">INDEX(data!B:B,MATCH(1,(data!A:A=Endirim!A6173)*(data!C:C=Endirim!B6173),0))</f>
        <v>0</v>
      </c>
      <c r="D6173" s="9" t="e">
        <f>VLOOKUP(C6173,campaign!$A$2:$D$18,4,FALSE)</f>
        <v>#N/A</v>
      </c>
      <c r="E6173" s="9">
        <f>_xlfn.MAXIFS(data!G:G,data!A:A,Endirim!A6173)</f>
        <v>0</v>
      </c>
      <c r="F6173" s="9" t="e">
        <f>IF(E6173=D6173,"no discount",_xlfn.XLOOKUP(E6173,campaign!$D$2:$D$18,campaign!$B$2:$B$18))</f>
        <v>#N/A</v>
      </c>
    </row>
    <row r="6174" spans="1:6" x14ac:dyDescent="0.3">
      <c r="A6174" s="9">
        <f>customer!A6174</f>
        <v>0</v>
      </c>
      <c r="B6174" s="10">
        <f>_xlfn.MAXIFS(data!C:C,data!A:A,Endirim!A6174)</f>
        <v>0</v>
      </c>
      <c r="C6174" s="9" cm="1">
        <f t="array" ref="C6174">INDEX(data!B:B,MATCH(1,(data!A:A=Endirim!A6174)*(data!C:C=Endirim!B6174),0))</f>
        <v>0</v>
      </c>
      <c r="D6174" s="9" t="e">
        <f>VLOOKUP(C6174,campaign!$A$2:$D$18,4,FALSE)</f>
        <v>#N/A</v>
      </c>
      <c r="E6174" s="9">
        <f>_xlfn.MAXIFS(data!G:G,data!A:A,Endirim!A6174)</f>
        <v>0</v>
      </c>
      <c r="F6174" s="9" t="e">
        <f>IF(E6174=D6174,"no discount",_xlfn.XLOOKUP(E6174,campaign!$D$2:$D$18,campaign!$B$2:$B$18))</f>
        <v>#N/A</v>
      </c>
    </row>
    <row r="6175" spans="1:6" x14ac:dyDescent="0.3">
      <c r="A6175" s="9">
        <f>customer!A6175</f>
        <v>0</v>
      </c>
      <c r="B6175" s="10">
        <f>_xlfn.MAXIFS(data!C:C,data!A:A,Endirim!A6175)</f>
        <v>0</v>
      </c>
      <c r="C6175" s="9" cm="1">
        <f t="array" ref="C6175">INDEX(data!B:B,MATCH(1,(data!A:A=Endirim!A6175)*(data!C:C=Endirim!B6175),0))</f>
        <v>0</v>
      </c>
      <c r="D6175" s="9" t="e">
        <f>VLOOKUP(C6175,campaign!$A$2:$D$18,4,FALSE)</f>
        <v>#N/A</v>
      </c>
      <c r="E6175" s="9">
        <f>_xlfn.MAXIFS(data!G:G,data!A:A,Endirim!A6175)</f>
        <v>0</v>
      </c>
      <c r="F6175" s="9" t="e">
        <f>IF(E6175=D6175,"no discount",_xlfn.XLOOKUP(E6175,campaign!$D$2:$D$18,campaign!$B$2:$B$18))</f>
        <v>#N/A</v>
      </c>
    </row>
    <row r="6176" spans="1:6" x14ac:dyDescent="0.3">
      <c r="A6176" s="9">
        <f>customer!A6176</f>
        <v>0</v>
      </c>
      <c r="B6176" s="10">
        <f>_xlfn.MAXIFS(data!C:C,data!A:A,Endirim!A6176)</f>
        <v>0</v>
      </c>
      <c r="C6176" s="9" cm="1">
        <f t="array" ref="C6176">INDEX(data!B:B,MATCH(1,(data!A:A=Endirim!A6176)*(data!C:C=Endirim!B6176),0))</f>
        <v>0</v>
      </c>
      <c r="D6176" s="9" t="e">
        <f>VLOOKUP(C6176,campaign!$A$2:$D$18,4,FALSE)</f>
        <v>#N/A</v>
      </c>
      <c r="E6176" s="9">
        <f>_xlfn.MAXIFS(data!G:G,data!A:A,Endirim!A6176)</f>
        <v>0</v>
      </c>
      <c r="F6176" s="9" t="e">
        <f>IF(E6176=D6176,"no discount",_xlfn.XLOOKUP(E6176,campaign!$D$2:$D$18,campaign!$B$2:$B$18))</f>
        <v>#N/A</v>
      </c>
    </row>
    <row r="6177" spans="1:6" x14ac:dyDescent="0.3">
      <c r="A6177" s="9">
        <f>customer!A6177</f>
        <v>0</v>
      </c>
      <c r="B6177" s="10">
        <f>_xlfn.MAXIFS(data!C:C,data!A:A,Endirim!A6177)</f>
        <v>0</v>
      </c>
      <c r="C6177" s="9" cm="1">
        <f t="array" ref="C6177">INDEX(data!B:B,MATCH(1,(data!A:A=Endirim!A6177)*(data!C:C=Endirim!B6177),0))</f>
        <v>0</v>
      </c>
      <c r="D6177" s="9" t="e">
        <f>VLOOKUP(C6177,campaign!$A$2:$D$18,4,FALSE)</f>
        <v>#N/A</v>
      </c>
      <c r="E6177" s="9">
        <f>_xlfn.MAXIFS(data!G:G,data!A:A,Endirim!A6177)</f>
        <v>0</v>
      </c>
      <c r="F6177" s="9" t="e">
        <f>IF(E6177=D6177,"no discount",_xlfn.XLOOKUP(E6177,campaign!$D$2:$D$18,campaign!$B$2:$B$18))</f>
        <v>#N/A</v>
      </c>
    </row>
    <row r="6178" spans="1:6" x14ac:dyDescent="0.3">
      <c r="A6178" s="9">
        <f>customer!A6178</f>
        <v>0</v>
      </c>
      <c r="B6178" s="10">
        <f>_xlfn.MAXIFS(data!C:C,data!A:A,Endirim!A6178)</f>
        <v>0</v>
      </c>
      <c r="C6178" s="9" cm="1">
        <f t="array" ref="C6178">INDEX(data!B:B,MATCH(1,(data!A:A=Endirim!A6178)*(data!C:C=Endirim!B6178),0))</f>
        <v>0</v>
      </c>
      <c r="D6178" s="9" t="e">
        <f>VLOOKUP(C6178,campaign!$A$2:$D$18,4,FALSE)</f>
        <v>#N/A</v>
      </c>
      <c r="E6178" s="9">
        <f>_xlfn.MAXIFS(data!G:G,data!A:A,Endirim!A6178)</f>
        <v>0</v>
      </c>
      <c r="F6178" s="9" t="e">
        <f>IF(E6178=D6178,"no discount",_xlfn.XLOOKUP(E6178,campaign!$D$2:$D$18,campaign!$B$2:$B$18))</f>
        <v>#N/A</v>
      </c>
    </row>
    <row r="6179" spans="1:6" x14ac:dyDescent="0.3">
      <c r="A6179" s="9">
        <f>customer!A6179</f>
        <v>0</v>
      </c>
      <c r="B6179" s="10">
        <f>_xlfn.MAXIFS(data!C:C,data!A:A,Endirim!A6179)</f>
        <v>0</v>
      </c>
      <c r="C6179" s="9" cm="1">
        <f t="array" ref="C6179">INDEX(data!B:B,MATCH(1,(data!A:A=Endirim!A6179)*(data!C:C=Endirim!B6179),0))</f>
        <v>0</v>
      </c>
      <c r="D6179" s="9" t="e">
        <f>VLOOKUP(C6179,campaign!$A$2:$D$18,4,FALSE)</f>
        <v>#N/A</v>
      </c>
      <c r="E6179" s="9">
        <f>_xlfn.MAXIFS(data!G:G,data!A:A,Endirim!A6179)</f>
        <v>0</v>
      </c>
      <c r="F6179" s="9" t="e">
        <f>IF(E6179=D6179,"no discount",_xlfn.XLOOKUP(E6179,campaign!$D$2:$D$18,campaign!$B$2:$B$18))</f>
        <v>#N/A</v>
      </c>
    </row>
    <row r="6180" spans="1:6" x14ac:dyDescent="0.3">
      <c r="A6180" s="9">
        <f>customer!A6180</f>
        <v>0</v>
      </c>
      <c r="B6180" s="10">
        <f>_xlfn.MAXIFS(data!C:C,data!A:A,Endirim!A6180)</f>
        <v>0</v>
      </c>
      <c r="C6180" s="9" cm="1">
        <f t="array" ref="C6180">INDEX(data!B:B,MATCH(1,(data!A:A=Endirim!A6180)*(data!C:C=Endirim!B6180),0))</f>
        <v>0</v>
      </c>
      <c r="D6180" s="9" t="e">
        <f>VLOOKUP(C6180,campaign!$A$2:$D$18,4,FALSE)</f>
        <v>#N/A</v>
      </c>
      <c r="E6180" s="9">
        <f>_xlfn.MAXIFS(data!G:G,data!A:A,Endirim!A6180)</f>
        <v>0</v>
      </c>
      <c r="F6180" s="9" t="e">
        <f>IF(E6180=D6180,"no discount",_xlfn.XLOOKUP(E6180,campaign!$D$2:$D$18,campaign!$B$2:$B$18))</f>
        <v>#N/A</v>
      </c>
    </row>
    <row r="6181" spans="1:6" x14ac:dyDescent="0.3">
      <c r="A6181" s="9">
        <f>customer!A6181</f>
        <v>0</v>
      </c>
      <c r="B6181" s="10">
        <f>_xlfn.MAXIFS(data!C:C,data!A:A,Endirim!A6181)</f>
        <v>0</v>
      </c>
      <c r="C6181" s="9" cm="1">
        <f t="array" ref="C6181">INDEX(data!B:B,MATCH(1,(data!A:A=Endirim!A6181)*(data!C:C=Endirim!B6181),0))</f>
        <v>0</v>
      </c>
      <c r="D6181" s="9" t="e">
        <f>VLOOKUP(C6181,campaign!$A$2:$D$18,4,FALSE)</f>
        <v>#N/A</v>
      </c>
      <c r="E6181" s="9">
        <f>_xlfn.MAXIFS(data!G:G,data!A:A,Endirim!A6181)</f>
        <v>0</v>
      </c>
      <c r="F6181" s="9" t="e">
        <f>IF(E6181=D6181,"no discount",_xlfn.XLOOKUP(E6181,campaign!$D$2:$D$18,campaign!$B$2:$B$18))</f>
        <v>#N/A</v>
      </c>
    </row>
    <row r="6182" spans="1:6" x14ac:dyDescent="0.3">
      <c r="A6182" s="9">
        <f>customer!A6182</f>
        <v>0</v>
      </c>
      <c r="B6182" s="10">
        <f>_xlfn.MAXIFS(data!C:C,data!A:A,Endirim!A6182)</f>
        <v>0</v>
      </c>
      <c r="C6182" s="9" cm="1">
        <f t="array" ref="C6182">INDEX(data!B:B,MATCH(1,(data!A:A=Endirim!A6182)*(data!C:C=Endirim!B6182),0))</f>
        <v>0</v>
      </c>
      <c r="D6182" s="9" t="e">
        <f>VLOOKUP(C6182,campaign!$A$2:$D$18,4,FALSE)</f>
        <v>#N/A</v>
      </c>
      <c r="E6182" s="9">
        <f>_xlfn.MAXIFS(data!G:G,data!A:A,Endirim!A6182)</f>
        <v>0</v>
      </c>
      <c r="F6182" s="9" t="e">
        <f>IF(E6182=D6182,"no discount",_xlfn.XLOOKUP(E6182,campaign!$D$2:$D$18,campaign!$B$2:$B$18))</f>
        <v>#N/A</v>
      </c>
    </row>
    <row r="6183" spans="1:6" x14ac:dyDescent="0.3">
      <c r="A6183" s="9">
        <f>customer!A6183</f>
        <v>0</v>
      </c>
      <c r="B6183" s="10">
        <f>_xlfn.MAXIFS(data!C:C,data!A:A,Endirim!A6183)</f>
        <v>0</v>
      </c>
      <c r="C6183" s="9" cm="1">
        <f t="array" ref="C6183">INDEX(data!B:B,MATCH(1,(data!A:A=Endirim!A6183)*(data!C:C=Endirim!B6183),0))</f>
        <v>0</v>
      </c>
      <c r="D6183" s="9" t="e">
        <f>VLOOKUP(C6183,campaign!$A$2:$D$18,4,FALSE)</f>
        <v>#N/A</v>
      </c>
      <c r="E6183" s="9">
        <f>_xlfn.MAXIFS(data!G:G,data!A:A,Endirim!A6183)</f>
        <v>0</v>
      </c>
      <c r="F6183" s="9" t="e">
        <f>IF(E6183=D6183,"no discount",_xlfn.XLOOKUP(E6183,campaign!$D$2:$D$18,campaign!$B$2:$B$18))</f>
        <v>#N/A</v>
      </c>
    </row>
    <row r="6184" spans="1:6" x14ac:dyDescent="0.3">
      <c r="A6184" s="9">
        <f>customer!A6184</f>
        <v>0</v>
      </c>
      <c r="B6184" s="10">
        <f>_xlfn.MAXIFS(data!C:C,data!A:A,Endirim!A6184)</f>
        <v>0</v>
      </c>
      <c r="C6184" s="9" cm="1">
        <f t="array" ref="C6184">INDEX(data!B:B,MATCH(1,(data!A:A=Endirim!A6184)*(data!C:C=Endirim!B6184),0))</f>
        <v>0</v>
      </c>
      <c r="D6184" s="9" t="e">
        <f>VLOOKUP(C6184,campaign!$A$2:$D$18,4,FALSE)</f>
        <v>#N/A</v>
      </c>
      <c r="E6184" s="9">
        <f>_xlfn.MAXIFS(data!G:G,data!A:A,Endirim!A6184)</f>
        <v>0</v>
      </c>
      <c r="F6184" s="9" t="e">
        <f>IF(E6184=D6184,"no discount",_xlfn.XLOOKUP(E6184,campaign!$D$2:$D$18,campaign!$B$2:$B$18))</f>
        <v>#N/A</v>
      </c>
    </row>
    <row r="6185" spans="1:6" x14ac:dyDescent="0.3">
      <c r="A6185" s="9">
        <f>customer!A6185</f>
        <v>0</v>
      </c>
      <c r="B6185" s="10">
        <f>_xlfn.MAXIFS(data!C:C,data!A:A,Endirim!A6185)</f>
        <v>0</v>
      </c>
      <c r="C6185" s="9" cm="1">
        <f t="array" ref="C6185">INDEX(data!B:B,MATCH(1,(data!A:A=Endirim!A6185)*(data!C:C=Endirim!B6185),0))</f>
        <v>0</v>
      </c>
      <c r="D6185" s="9" t="e">
        <f>VLOOKUP(C6185,campaign!$A$2:$D$18,4,FALSE)</f>
        <v>#N/A</v>
      </c>
      <c r="E6185" s="9">
        <f>_xlfn.MAXIFS(data!G:G,data!A:A,Endirim!A6185)</f>
        <v>0</v>
      </c>
      <c r="F6185" s="9" t="e">
        <f>IF(E6185=D6185,"no discount",_xlfn.XLOOKUP(E6185,campaign!$D$2:$D$18,campaign!$B$2:$B$18))</f>
        <v>#N/A</v>
      </c>
    </row>
    <row r="6186" spans="1:6" x14ac:dyDescent="0.3">
      <c r="A6186" s="9">
        <f>customer!A6186</f>
        <v>0</v>
      </c>
      <c r="B6186" s="10">
        <f>_xlfn.MAXIFS(data!C:C,data!A:A,Endirim!A6186)</f>
        <v>0</v>
      </c>
      <c r="C6186" s="9" cm="1">
        <f t="array" ref="C6186">INDEX(data!B:B,MATCH(1,(data!A:A=Endirim!A6186)*(data!C:C=Endirim!B6186),0))</f>
        <v>0</v>
      </c>
      <c r="D6186" s="9" t="e">
        <f>VLOOKUP(C6186,campaign!$A$2:$D$18,4,FALSE)</f>
        <v>#N/A</v>
      </c>
      <c r="E6186" s="9">
        <f>_xlfn.MAXIFS(data!G:G,data!A:A,Endirim!A6186)</f>
        <v>0</v>
      </c>
      <c r="F6186" s="9" t="e">
        <f>IF(E6186=D6186,"no discount",_xlfn.XLOOKUP(E6186,campaign!$D$2:$D$18,campaign!$B$2:$B$18))</f>
        <v>#N/A</v>
      </c>
    </row>
    <row r="6187" spans="1:6" x14ac:dyDescent="0.3">
      <c r="A6187" s="9">
        <f>customer!A6187</f>
        <v>0</v>
      </c>
      <c r="B6187" s="10">
        <f>_xlfn.MAXIFS(data!C:C,data!A:A,Endirim!A6187)</f>
        <v>0</v>
      </c>
      <c r="C6187" s="9" cm="1">
        <f t="array" ref="C6187">INDEX(data!B:B,MATCH(1,(data!A:A=Endirim!A6187)*(data!C:C=Endirim!B6187),0))</f>
        <v>0</v>
      </c>
      <c r="D6187" s="9" t="e">
        <f>VLOOKUP(C6187,campaign!$A$2:$D$18,4,FALSE)</f>
        <v>#N/A</v>
      </c>
      <c r="E6187" s="9">
        <f>_xlfn.MAXIFS(data!G:G,data!A:A,Endirim!A6187)</f>
        <v>0</v>
      </c>
      <c r="F6187" s="9" t="e">
        <f>IF(E6187=D6187,"no discount",_xlfn.XLOOKUP(E6187,campaign!$D$2:$D$18,campaign!$B$2:$B$18))</f>
        <v>#N/A</v>
      </c>
    </row>
    <row r="6188" spans="1:6" x14ac:dyDescent="0.3">
      <c r="A6188" s="9">
        <f>customer!A6188</f>
        <v>0</v>
      </c>
      <c r="B6188" s="10">
        <f>_xlfn.MAXIFS(data!C:C,data!A:A,Endirim!A6188)</f>
        <v>0</v>
      </c>
      <c r="C6188" s="9" cm="1">
        <f t="array" ref="C6188">INDEX(data!B:B,MATCH(1,(data!A:A=Endirim!A6188)*(data!C:C=Endirim!B6188),0))</f>
        <v>0</v>
      </c>
      <c r="D6188" s="9" t="e">
        <f>VLOOKUP(C6188,campaign!$A$2:$D$18,4,FALSE)</f>
        <v>#N/A</v>
      </c>
      <c r="E6188" s="9">
        <f>_xlfn.MAXIFS(data!G:G,data!A:A,Endirim!A6188)</f>
        <v>0</v>
      </c>
      <c r="F6188" s="9" t="e">
        <f>IF(E6188=D6188,"no discount",_xlfn.XLOOKUP(E6188,campaign!$D$2:$D$18,campaign!$B$2:$B$18))</f>
        <v>#N/A</v>
      </c>
    </row>
    <row r="6189" spans="1:6" x14ac:dyDescent="0.3">
      <c r="A6189" s="9">
        <f>customer!A6189</f>
        <v>0</v>
      </c>
      <c r="B6189" s="10">
        <f>_xlfn.MAXIFS(data!C:C,data!A:A,Endirim!A6189)</f>
        <v>0</v>
      </c>
      <c r="C6189" s="9" cm="1">
        <f t="array" ref="C6189">INDEX(data!B:B,MATCH(1,(data!A:A=Endirim!A6189)*(data!C:C=Endirim!B6189),0))</f>
        <v>0</v>
      </c>
      <c r="D6189" s="9" t="e">
        <f>VLOOKUP(C6189,campaign!$A$2:$D$18,4,FALSE)</f>
        <v>#N/A</v>
      </c>
      <c r="E6189" s="9">
        <f>_xlfn.MAXIFS(data!G:G,data!A:A,Endirim!A6189)</f>
        <v>0</v>
      </c>
      <c r="F6189" s="9" t="e">
        <f>IF(E6189=D6189,"no discount",_xlfn.XLOOKUP(E6189,campaign!$D$2:$D$18,campaign!$B$2:$B$18))</f>
        <v>#N/A</v>
      </c>
    </row>
    <row r="6190" spans="1:6" x14ac:dyDescent="0.3">
      <c r="A6190" s="9">
        <f>customer!A6190</f>
        <v>0</v>
      </c>
      <c r="B6190" s="10">
        <f>_xlfn.MAXIFS(data!C:C,data!A:A,Endirim!A6190)</f>
        <v>0</v>
      </c>
      <c r="C6190" s="9" cm="1">
        <f t="array" ref="C6190">INDEX(data!B:B,MATCH(1,(data!A:A=Endirim!A6190)*(data!C:C=Endirim!B6190),0))</f>
        <v>0</v>
      </c>
      <c r="D6190" s="9" t="e">
        <f>VLOOKUP(C6190,campaign!$A$2:$D$18,4,FALSE)</f>
        <v>#N/A</v>
      </c>
      <c r="E6190" s="9">
        <f>_xlfn.MAXIFS(data!G:G,data!A:A,Endirim!A6190)</f>
        <v>0</v>
      </c>
      <c r="F6190" s="9" t="e">
        <f>IF(E6190=D6190,"no discount",_xlfn.XLOOKUP(E6190,campaign!$D$2:$D$18,campaign!$B$2:$B$18))</f>
        <v>#N/A</v>
      </c>
    </row>
    <row r="6191" spans="1:6" x14ac:dyDescent="0.3">
      <c r="A6191" s="9">
        <f>customer!A6191</f>
        <v>0</v>
      </c>
      <c r="B6191" s="10">
        <f>_xlfn.MAXIFS(data!C:C,data!A:A,Endirim!A6191)</f>
        <v>0</v>
      </c>
      <c r="C6191" s="9" cm="1">
        <f t="array" ref="C6191">INDEX(data!B:B,MATCH(1,(data!A:A=Endirim!A6191)*(data!C:C=Endirim!B6191),0))</f>
        <v>0</v>
      </c>
      <c r="D6191" s="9" t="e">
        <f>VLOOKUP(C6191,campaign!$A$2:$D$18,4,FALSE)</f>
        <v>#N/A</v>
      </c>
      <c r="E6191" s="9">
        <f>_xlfn.MAXIFS(data!G:G,data!A:A,Endirim!A6191)</f>
        <v>0</v>
      </c>
      <c r="F6191" s="9" t="e">
        <f>IF(E6191=D6191,"no discount",_xlfn.XLOOKUP(E6191,campaign!$D$2:$D$18,campaign!$B$2:$B$18))</f>
        <v>#N/A</v>
      </c>
    </row>
    <row r="6192" spans="1:6" x14ac:dyDescent="0.3">
      <c r="A6192" s="9">
        <f>customer!A6192</f>
        <v>0</v>
      </c>
      <c r="B6192" s="10">
        <f>_xlfn.MAXIFS(data!C:C,data!A:A,Endirim!A6192)</f>
        <v>0</v>
      </c>
      <c r="C6192" s="9" cm="1">
        <f t="array" ref="C6192">INDEX(data!B:B,MATCH(1,(data!A:A=Endirim!A6192)*(data!C:C=Endirim!B6192),0))</f>
        <v>0</v>
      </c>
      <c r="D6192" s="9" t="e">
        <f>VLOOKUP(C6192,campaign!$A$2:$D$18,4,FALSE)</f>
        <v>#N/A</v>
      </c>
      <c r="E6192" s="9">
        <f>_xlfn.MAXIFS(data!G:G,data!A:A,Endirim!A6192)</f>
        <v>0</v>
      </c>
      <c r="F6192" s="9" t="e">
        <f>IF(E6192=D6192,"no discount",_xlfn.XLOOKUP(E6192,campaign!$D$2:$D$18,campaign!$B$2:$B$18))</f>
        <v>#N/A</v>
      </c>
    </row>
    <row r="6193" spans="1:6" x14ac:dyDescent="0.3">
      <c r="A6193" s="9">
        <f>customer!A6193</f>
        <v>0</v>
      </c>
      <c r="B6193" s="10">
        <f>_xlfn.MAXIFS(data!C:C,data!A:A,Endirim!A6193)</f>
        <v>0</v>
      </c>
      <c r="C6193" s="9" cm="1">
        <f t="array" ref="C6193">INDEX(data!B:B,MATCH(1,(data!A:A=Endirim!A6193)*(data!C:C=Endirim!B6193),0))</f>
        <v>0</v>
      </c>
      <c r="D6193" s="9" t="e">
        <f>VLOOKUP(C6193,campaign!$A$2:$D$18,4,FALSE)</f>
        <v>#N/A</v>
      </c>
      <c r="E6193" s="9">
        <f>_xlfn.MAXIFS(data!G:G,data!A:A,Endirim!A6193)</f>
        <v>0</v>
      </c>
      <c r="F6193" s="9" t="e">
        <f>IF(E6193=D6193,"no discount",_xlfn.XLOOKUP(E6193,campaign!$D$2:$D$18,campaign!$B$2:$B$18))</f>
        <v>#N/A</v>
      </c>
    </row>
    <row r="6194" spans="1:6" x14ac:dyDescent="0.3">
      <c r="A6194" s="9">
        <f>customer!A6194</f>
        <v>0</v>
      </c>
      <c r="B6194" s="10">
        <f>_xlfn.MAXIFS(data!C:C,data!A:A,Endirim!A6194)</f>
        <v>0</v>
      </c>
      <c r="C6194" s="9" cm="1">
        <f t="array" ref="C6194">INDEX(data!B:B,MATCH(1,(data!A:A=Endirim!A6194)*(data!C:C=Endirim!B6194),0))</f>
        <v>0</v>
      </c>
      <c r="D6194" s="9" t="e">
        <f>VLOOKUP(C6194,campaign!$A$2:$D$18,4,FALSE)</f>
        <v>#N/A</v>
      </c>
      <c r="E6194" s="9">
        <f>_xlfn.MAXIFS(data!G:G,data!A:A,Endirim!A6194)</f>
        <v>0</v>
      </c>
      <c r="F6194" s="9" t="e">
        <f>IF(E6194=D6194,"no discount",_xlfn.XLOOKUP(E6194,campaign!$D$2:$D$18,campaign!$B$2:$B$18))</f>
        <v>#N/A</v>
      </c>
    </row>
    <row r="6195" spans="1:6" x14ac:dyDescent="0.3">
      <c r="A6195" s="9">
        <f>customer!A6195</f>
        <v>0</v>
      </c>
      <c r="B6195" s="10">
        <f>_xlfn.MAXIFS(data!C:C,data!A:A,Endirim!A6195)</f>
        <v>0</v>
      </c>
      <c r="C6195" s="9" cm="1">
        <f t="array" ref="C6195">INDEX(data!B:B,MATCH(1,(data!A:A=Endirim!A6195)*(data!C:C=Endirim!B6195),0))</f>
        <v>0</v>
      </c>
      <c r="D6195" s="9" t="e">
        <f>VLOOKUP(C6195,campaign!$A$2:$D$18,4,FALSE)</f>
        <v>#N/A</v>
      </c>
      <c r="E6195" s="9">
        <f>_xlfn.MAXIFS(data!G:G,data!A:A,Endirim!A6195)</f>
        <v>0</v>
      </c>
      <c r="F6195" s="9" t="e">
        <f>IF(E6195=D6195,"no discount",_xlfn.XLOOKUP(E6195,campaign!$D$2:$D$18,campaign!$B$2:$B$18))</f>
        <v>#N/A</v>
      </c>
    </row>
    <row r="6196" spans="1:6" x14ac:dyDescent="0.3">
      <c r="A6196" s="9">
        <f>customer!A6196</f>
        <v>0</v>
      </c>
      <c r="B6196" s="10">
        <f>_xlfn.MAXIFS(data!C:C,data!A:A,Endirim!A6196)</f>
        <v>0</v>
      </c>
      <c r="C6196" s="9" cm="1">
        <f t="array" ref="C6196">INDEX(data!B:B,MATCH(1,(data!A:A=Endirim!A6196)*(data!C:C=Endirim!B6196),0))</f>
        <v>0</v>
      </c>
      <c r="D6196" s="9" t="e">
        <f>VLOOKUP(C6196,campaign!$A$2:$D$18,4,FALSE)</f>
        <v>#N/A</v>
      </c>
      <c r="E6196" s="9">
        <f>_xlfn.MAXIFS(data!G:G,data!A:A,Endirim!A6196)</f>
        <v>0</v>
      </c>
      <c r="F6196" s="9" t="e">
        <f>IF(E6196=D6196,"no discount",_xlfn.XLOOKUP(E6196,campaign!$D$2:$D$18,campaign!$B$2:$B$18))</f>
        <v>#N/A</v>
      </c>
    </row>
    <row r="6197" spans="1:6" x14ac:dyDescent="0.3">
      <c r="A6197" s="9">
        <f>customer!A6197</f>
        <v>0</v>
      </c>
      <c r="B6197" s="10">
        <f>_xlfn.MAXIFS(data!C:C,data!A:A,Endirim!A6197)</f>
        <v>0</v>
      </c>
      <c r="C6197" s="9" cm="1">
        <f t="array" ref="C6197">INDEX(data!B:B,MATCH(1,(data!A:A=Endirim!A6197)*(data!C:C=Endirim!B6197),0))</f>
        <v>0</v>
      </c>
      <c r="D6197" s="9" t="e">
        <f>VLOOKUP(C6197,campaign!$A$2:$D$18,4,FALSE)</f>
        <v>#N/A</v>
      </c>
      <c r="E6197" s="9">
        <f>_xlfn.MAXIFS(data!G:G,data!A:A,Endirim!A6197)</f>
        <v>0</v>
      </c>
      <c r="F6197" s="9" t="e">
        <f>IF(E6197=D6197,"no discount",_xlfn.XLOOKUP(E6197,campaign!$D$2:$D$18,campaign!$B$2:$B$18))</f>
        <v>#N/A</v>
      </c>
    </row>
    <row r="6198" spans="1:6" x14ac:dyDescent="0.3">
      <c r="A6198" s="9">
        <f>customer!A6198</f>
        <v>0</v>
      </c>
      <c r="B6198" s="10">
        <f>_xlfn.MAXIFS(data!C:C,data!A:A,Endirim!A6198)</f>
        <v>0</v>
      </c>
      <c r="C6198" s="9" cm="1">
        <f t="array" ref="C6198">INDEX(data!B:B,MATCH(1,(data!A:A=Endirim!A6198)*(data!C:C=Endirim!B6198),0))</f>
        <v>0</v>
      </c>
      <c r="D6198" s="9" t="e">
        <f>VLOOKUP(C6198,campaign!$A$2:$D$18,4,FALSE)</f>
        <v>#N/A</v>
      </c>
      <c r="E6198" s="9">
        <f>_xlfn.MAXIFS(data!G:G,data!A:A,Endirim!A6198)</f>
        <v>0</v>
      </c>
      <c r="F6198" s="9" t="e">
        <f>IF(E6198=D6198,"no discount",_xlfn.XLOOKUP(E6198,campaign!$D$2:$D$18,campaign!$B$2:$B$18))</f>
        <v>#N/A</v>
      </c>
    </row>
    <row r="6199" spans="1:6" x14ac:dyDescent="0.3">
      <c r="A6199" s="9">
        <f>customer!A6199</f>
        <v>0</v>
      </c>
      <c r="B6199" s="10">
        <f>_xlfn.MAXIFS(data!C:C,data!A:A,Endirim!A6199)</f>
        <v>0</v>
      </c>
      <c r="C6199" s="9" cm="1">
        <f t="array" ref="C6199">INDEX(data!B:B,MATCH(1,(data!A:A=Endirim!A6199)*(data!C:C=Endirim!B6199),0))</f>
        <v>0</v>
      </c>
      <c r="D6199" s="9" t="e">
        <f>VLOOKUP(C6199,campaign!$A$2:$D$18,4,FALSE)</f>
        <v>#N/A</v>
      </c>
      <c r="E6199" s="9">
        <f>_xlfn.MAXIFS(data!G:G,data!A:A,Endirim!A6199)</f>
        <v>0</v>
      </c>
      <c r="F6199" s="9" t="e">
        <f>IF(E6199=D6199,"no discount",_xlfn.XLOOKUP(E6199,campaign!$D$2:$D$18,campaign!$B$2:$B$18))</f>
        <v>#N/A</v>
      </c>
    </row>
    <row r="6200" spans="1:6" x14ac:dyDescent="0.3">
      <c r="A6200" s="9">
        <f>customer!A6200</f>
        <v>0</v>
      </c>
      <c r="B6200" s="10">
        <f>_xlfn.MAXIFS(data!C:C,data!A:A,Endirim!A6200)</f>
        <v>0</v>
      </c>
      <c r="C6200" s="9" cm="1">
        <f t="array" ref="C6200">INDEX(data!B:B,MATCH(1,(data!A:A=Endirim!A6200)*(data!C:C=Endirim!B6200),0))</f>
        <v>0</v>
      </c>
      <c r="D6200" s="9" t="e">
        <f>VLOOKUP(C6200,campaign!$A$2:$D$18,4,FALSE)</f>
        <v>#N/A</v>
      </c>
      <c r="E6200" s="9">
        <f>_xlfn.MAXIFS(data!G:G,data!A:A,Endirim!A6200)</f>
        <v>0</v>
      </c>
      <c r="F6200" s="9" t="e">
        <f>IF(E6200=D6200,"no discount",_xlfn.XLOOKUP(E6200,campaign!$D$2:$D$18,campaign!$B$2:$B$18))</f>
        <v>#N/A</v>
      </c>
    </row>
    <row r="6201" spans="1:6" x14ac:dyDescent="0.3">
      <c r="A6201" s="9">
        <f>customer!A6201</f>
        <v>0</v>
      </c>
      <c r="B6201" s="10">
        <f>_xlfn.MAXIFS(data!C:C,data!A:A,Endirim!A6201)</f>
        <v>0</v>
      </c>
      <c r="C6201" s="9" cm="1">
        <f t="array" ref="C6201">INDEX(data!B:B,MATCH(1,(data!A:A=Endirim!A6201)*(data!C:C=Endirim!B6201),0))</f>
        <v>0</v>
      </c>
      <c r="D6201" s="9" t="e">
        <f>VLOOKUP(C6201,campaign!$A$2:$D$18,4,FALSE)</f>
        <v>#N/A</v>
      </c>
      <c r="E6201" s="9">
        <f>_xlfn.MAXIFS(data!G:G,data!A:A,Endirim!A6201)</f>
        <v>0</v>
      </c>
      <c r="F6201" s="9" t="e">
        <f>IF(E6201=D6201,"no discount",_xlfn.XLOOKUP(E6201,campaign!$D$2:$D$18,campaign!$B$2:$B$18))</f>
        <v>#N/A</v>
      </c>
    </row>
    <row r="6202" spans="1:6" x14ac:dyDescent="0.3">
      <c r="A6202" s="9">
        <f>customer!A6202</f>
        <v>0</v>
      </c>
      <c r="B6202" s="10">
        <f>_xlfn.MAXIFS(data!C:C,data!A:A,Endirim!A6202)</f>
        <v>0</v>
      </c>
      <c r="C6202" s="9" cm="1">
        <f t="array" ref="C6202">INDEX(data!B:B,MATCH(1,(data!A:A=Endirim!A6202)*(data!C:C=Endirim!B6202),0))</f>
        <v>0</v>
      </c>
      <c r="D6202" s="9" t="e">
        <f>VLOOKUP(C6202,campaign!$A$2:$D$18,4,FALSE)</f>
        <v>#N/A</v>
      </c>
      <c r="E6202" s="9">
        <f>_xlfn.MAXIFS(data!G:G,data!A:A,Endirim!A6202)</f>
        <v>0</v>
      </c>
      <c r="F6202" s="9" t="e">
        <f>IF(E6202=D6202,"no discount",_xlfn.XLOOKUP(E6202,campaign!$D$2:$D$18,campaign!$B$2:$B$18))</f>
        <v>#N/A</v>
      </c>
    </row>
    <row r="6203" spans="1:6" x14ac:dyDescent="0.3">
      <c r="A6203" s="9">
        <f>customer!A6203</f>
        <v>0</v>
      </c>
      <c r="B6203" s="10">
        <f>_xlfn.MAXIFS(data!C:C,data!A:A,Endirim!A6203)</f>
        <v>0</v>
      </c>
      <c r="C6203" s="9" cm="1">
        <f t="array" ref="C6203">INDEX(data!B:B,MATCH(1,(data!A:A=Endirim!A6203)*(data!C:C=Endirim!B6203),0))</f>
        <v>0</v>
      </c>
      <c r="D6203" s="9" t="e">
        <f>VLOOKUP(C6203,campaign!$A$2:$D$18,4,FALSE)</f>
        <v>#N/A</v>
      </c>
      <c r="E6203" s="9">
        <f>_xlfn.MAXIFS(data!G:G,data!A:A,Endirim!A6203)</f>
        <v>0</v>
      </c>
      <c r="F6203" s="9" t="e">
        <f>IF(E6203=D6203,"no discount",_xlfn.XLOOKUP(E6203,campaign!$D$2:$D$18,campaign!$B$2:$B$18))</f>
        <v>#N/A</v>
      </c>
    </row>
    <row r="6204" spans="1:6" x14ac:dyDescent="0.3">
      <c r="A6204" s="9">
        <f>customer!A6204</f>
        <v>0</v>
      </c>
      <c r="B6204" s="10">
        <f>_xlfn.MAXIFS(data!C:C,data!A:A,Endirim!A6204)</f>
        <v>0</v>
      </c>
      <c r="C6204" s="9" cm="1">
        <f t="array" ref="C6204">INDEX(data!B:B,MATCH(1,(data!A:A=Endirim!A6204)*(data!C:C=Endirim!B6204),0))</f>
        <v>0</v>
      </c>
      <c r="D6204" s="9" t="e">
        <f>VLOOKUP(C6204,campaign!$A$2:$D$18,4,FALSE)</f>
        <v>#N/A</v>
      </c>
      <c r="E6204" s="9">
        <f>_xlfn.MAXIFS(data!G:G,data!A:A,Endirim!A6204)</f>
        <v>0</v>
      </c>
      <c r="F6204" s="9" t="e">
        <f>IF(E6204=D6204,"no discount",_xlfn.XLOOKUP(E6204,campaign!$D$2:$D$18,campaign!$B$2:$B$18))</f>
        <v>#N/A</v>
      </c>
    </row>
    <row r="6205" spans="1:6" x14ac:dyDescent="0.3">
      <c r="A6205" s="9">
        <f>customer!A6205</f>
        <v>0</v>
      </c>
      <c r="B6205" s="10">
        <f>_xlfn.MAXIFS(data!C:C,data!A:A,Endirim!A6205)</f>
        <v>0</v>
      </c>
      <c r="C6205" s="9" cm="1">
        <f t="array" ref="C6205">INDEX(data!B:B,MATCH(1,(data!A:A=Endirim!A6205)*(data!C:C=Endirim!B6205),0))</f>
        <v>0</v>
      </c>
      <c r="D6205" s="9" t="e">
        <f>VLOOKUP(C6205,campaign!$A$2:$D$18,4,FALSE)</f>
        <v>#N/A</v>
      </c>
      <c r="E6205" s="9">
        <f>_xlfn.MAXIFS(data!G:G,data!A:A,Endirim!A6205)</f>
        <v>0</v>
      </c>
      <c r="F6205" s="9" t="e">
        <f>IF(E6205=D6205,"no discount",_xlfn.XLOOKUP(E6205,campaign!$D$2:$D$18,campaign!$B$2:$B$18))</f>
        <v>#N/A</v>
      </c>
    </row>
    <row r="6206" spans="1:6" x14ac:dyDescent="0.3">
      <c r="A6206" s="9">
        <f>customer!A6206</f>
        <v>0</v>
      </c>
      <c r="B6206" s="10">
        <f>_xlfn.MAXIFS(data!C:C,data!A:A,Endirim!A6206)</f>
        <v>0</v>
      </c>
      <c r="C6206" s="9" cm="1">
        <f t="array" ref="C6206">INDEX(data!B:B,MATCH(1,(data!A:A=Endirim!A6206)*(data!C:C=Endirim!B6206),0))</f>
        <v>0</v>
      </c>
      <c r="D6206" s="9" t="e">
        <f>VLOOKUP(C6206,campaign!$A$2:$D$18,4,FALSE)</f>
        <v>#N/A</v>
      </c>
      <c r="E6206" s="9">
        <f>_xlfn.MAXIFS(data!G:G,data!A:A,Endirim!A6206)</f>
        <v>0</v>
      </c>
      <c r="F6206" s="9" t="e">
        <f>IF(E6206=D6206,"no discount",_xlfn.XLOOKUP(E6206,campaign!$D$2:$D$18,campaign!$B$2:$B$18))</f>
        <v>#N/A</v>
      </c>
    </row>
    <row r="6207" spans="1:6" x14ac:dyDescent="0.3">
      <c r="A6207" s="9">
        <f>customer!A6207</f>
        <v>0</v>
      </c>
      <c r="B6207" s="10">
        <f>_xlfn.MAXIFS(data!C:C,data!A:A,Endirim!A6207)</f>
        <v>0</v>
      </c>
      <c r="C6207" s="9" cm="1">
        <f t="array" ref="C6207">INDEX(data!B:B,MATCH(1,(data!A:A=Endirim!A6207)*(data!C:C=Endirim!B6207),0))</f>
        <v>0</v>
      </c>
      <c r="D6207" s="9" t="e">
        <f>VLOOKUP(C6207,campaign!$A$2:$D$18,4,FALSE)</f>
        <v>#N/A</v>
      </c>
      <c r="E6207" s="9">
        <f>_xlfn.MAXIFS(data!G:G,data!A:A,Endirim!A6207)</f>
        <v>0</v>
      </c>
      <c r="F6207" s="9" t="e">
        <f>IF(E6207=D6207,"no discount",_xlfn.XLOOKUP(E6207,campaign!$D$2:$D$18,campaign!$B$2:$B$18))</f>
        <v>#N/A</v>
      </c>
    </row>
    <row r="6208" spans="1:6" x14ac:dyDescent="0.3">
      <c r="A6208" s="9">
        <f>customer!A6208</f>
        <v>0</v>
      </c>
      <c r="B6208" s="10">
        <f>_xlfn.MAXIFS(data!C:C,data!A:A,Endirim!A6208)</f>
        <v>0</v>
      </c>
      <c r="C6208" s="9" cm="1">
        <f t="array" ref="C6208">INDEX(data!B:B,MATCH(1,(data!A:A=Endirim!A6208)*(data!C:C=Endirim!B6208),0))</f>
        <v>0</v>
      </c>
      <c r="D6208" s="9" t="e">
        <f>VLOOKUP(C6208,campaign!$A$2:$D$18,4,FALSE)</f>
        <v>#N/A</v>
      </c>
      <c r="E6208" s="9">
        <f>_xlfn.MAXIFS(data!G:G,data!A:A,Endirim!A6208)</f>
        <v>0</v>
      </c>
      <c r="F6208" s="9" t="e">
        <f>IF(E6208=D6208,"no discount",_xlfn.XLOOKUP(E6208,campaign!$D$2:$D$18,campaign!$B$2:$B$18))</f>
        <v>#N/A</v>
      </c>
    </row>
    <row r="6209" spans="1:6" x14ac:dyDescent="0.3">
      <c r="A6209" s="9">
        <f>customer!A6209</f>
        <v>0</v>
      </c>
      <c r="B6209" s="10">
        <f>_xlfn.MAXIFS(data!C:C,data!A:A,Endirim!A6209)</f>
        <v>0</v>
      </c>
      <c r="C6209" s="9" cm="1">
        <f t="array" ref="C6209">INDEX(data!B:B,MATCH(1,(data!A:A=Endirim!A6209)*(data!C:C=Endirim!B6209),0))</f>
        <v>0</v>
      </c>
      <c r="D6209" s="9" t="e">
        <f>VLOOKUP(C6209,campaign!$A$2:$D$18,4,FALSE)</f>
        <v>#N/A</v>
      </c>
      <c r="E6209" s="9">
        <f>_xlfn.MAXIFS(data!G:G,data!A:A,Endirim!A6209)</f>
        <v>0</v>
      </c>
      <c r="F6209" s="9" t="e">
        <f>IF(E6209=D6209,"no discount",_xlfn.XLOOKUP(E6209,campaign!$D$2:$D$18,campaign!$B$2:$B$18))</f>
        <v>#N/A</v>
      </c>
    </row>
    <row r="6210" spans="1:6" x14ac:dyDescent="0.3">
      <c r="A6210" s="9">
        <f>customer!A6210</f>
        <v>0</v>
      </c>
      <c r="B6210" s="10">
        <f>_xlfn.MAXIFS(data!C:C,data!A:A,Endirim!A6210)</f>
        <v>0</v>
      </c>
      <c r="C6210" s="9" cm="1">
        <f t="array" ref="C6210">INDEX(data!B:B,MATCH(1,(data!A:A=Endirim!A6210)*(data!C:C=Endirim!B6210),0))</f>
        <v>0</v>
      </c>
      <c r="D6210" s="9" t="e">
        <f>VLOOKUP(C6210,campaign!$A$2:$D$18,4,FALSE)</f>
        <v>#N/A</v>
      </c>
      <c r="E6210" s="9">
        <f>_xlfn.MAXIFS(data!G:G,data!A:A,Endirim!A6210)</f>
        <v>0</v>
      </c>
      <c r="F6210" s="9" t="e">
        <f>IF(E6210=D6210,"no discount",_xlfn.XLOOKUP(E6210,campaign!$D$2:$D$18,campaign!$B$2:$B$18))</f>
        <v>#N/A</v>
      </c>
    </row>
    <row r="6211" spans="1:6" x14ac:dyDescent="0.3">
      <c r="A6211" s="9">
        <f>customer!A6211</f>
        <v>0</v>
      </c>
      <c r="B6211" s="10">
        <f>_xlfn.MAXIFS(data!C:C,data!A:A,Endirim!A6211)</f>
        <v>0</v>
      </c>
      <c r="C6211" s="9" cm="1">
        <f t="array" ref="C6211">INDEX(data!B:B,MATCH(1,(data!A:A=Endirim!A6211)*(data!C:C=Endirim!B6211),0))</f>
        <v>0</v>
      </c>
      <c r="D6211" s="9" t="e">
        <f>VLOOKUP(C6211,campaign!$A$2:$D$18,4,FALSE)</f>
        <v>#N/A</v>
      </c>
      <c r="E6211" s="9">
        <f>_xlfn.MAXIFS(data!G:G,data!A:A,Endirim!A6211)</f>
        <v>0</v>
      </c>
      <c r="F6211" s="9" t="e">
        <f>IF(E6211=D6211,"no discount",_xlfn.XLOOKUP(E6211,campaign!$D$2:$D$18,campaign!$B$2:$B$18))</f>
        <v>#N/A</v>
      </c>
    </row>
    <row r="6212" spans="1:6" x14ac:dyDescent="0.3">
      <c r="A6212" s="9">
        <f>customer!A6212</f>
        <v>0</v>
      </c>
      <c r="B6212" s="10">
        <f>_xlfn.MAXIFS(data!C:C,data!A:A,Endirim!A6212)</f>
        <v>0</v>
      </c>
      <c r="C6212" s="9" cm="1">
        <f t="array" ref="C6212">INDEX(data!B:B,MATCH(1,(data!A:A=Endirim!A6212)*(data!C:C=Endirim!B6212),0))</f>
        <v>0</v>
      </c>
      <c r="D6212" s="9" t="e">
        <f>VLOOKUP(C6212,campaign!$A$2:$D$18,4,FALSE)</f>
        <v>#N/A</v>
      </c>
      <c r="E6212" s="9">
        <f>_xlfn.MAXIFS(data!G:G,data!A:A,Endirim!A6212)</f>
        <v>0</v>
      </c>
      <c r="F6212" s="9" t="e">
        <f>IF(E6212=D6212,"no discount",_xlfn.XLOOKUP(E6212,campaign!$D$2:$D$18,campaign!$B$2:$B$18))</f>
        <v>#N/A</v>
      </c>
    </row>
    <row r="6213" spans="1:6" x14ac:dyDescent="0.3">
      <c r="A6213" s="9">
        <f>customer!A6213</f>
        <v>0</v>
      </c>
      <c r="B6213" s="10">
        <f>_xlfn.MAXIFS(data!C:C,data!A:A,Endirim!A6213)</f>
        <v>0</v>
      </c>
      <c r="C6213" s="9" cm="1">
        <f t="array" ref="C6213">INDEX(data!B:B,MATCH(1,(data!A:A=Endirim!A6213)*(data!C:C=Endirim!B6213),0))</f>
        <v>0</v>
      </c>
      <c r="D6213" s="9" t="e">
        <f>VLOOKUP(C6213,campaign!$A$2:$D$18,4,FALSE)</f>
        <v>#N/A</v>
      </c>
      <c r="E6213" s="9">
        <f>_xlfn.MAXIFS(data!G:G,data!A:A,Endirim!A6213)</f>
        <v>0</v>
      </c>
      <c r="F6213" s="9" t="e">
        <f>IF(E6213=D6213,"no discount",_xlfn.XLOOKUP(E6213,campaign!$D$2:$D$18,campaign!$B$2:$B$18))</f>
        <v>#N/A</v>
      </c>
    </row>
    <row r="6214" spans="1:6" x14ac:dyDescent="0.3">
      <c r="A6214" s="9">
        <f>customer!A6214</f>
        <v>0</v>
      </c>
      <c r="B6214" s="10">
        <f>_xlfn.MAXIFS(data!C:C,data!A:A,Endirim!A6214)</f>
        <v>0</v>
      </c>
      <c r="C6214" s="9" cm="1">
        <f t="array" ref="C6214">INDEX(data!B:B,MATCH(1,(data!A:A=Endirim!A6214)*(data!C:C=Endirim!B6214),0))</f>
        <v>0</v>
      </c>
      <c r="D6214" s="9" t="e">
        <f>VLOOKUP(C6214,campaign!$A$2:$D$18,4,FALSE)</f>
        <v>#N/A</v>
      </c>
      <c r="E6214" s="9">
        <f>_xlfn.MAXIFS(data!G:G,data!A:A,Endirim!A6214)</f>
        <v>0</v>
      </c>
      <c r="F6214" s="9" t="e">
        <f>IF(E6214=D6214,"no discount",_xlfn.XLOOKUP(E6214,campaign!$D$2:$D$18,campaign!$B$2:$B$18))</f>
        <v>#N/A</v>
      </c>
    </row>
    <row r="6215" spans="1:6" x14ac:dyDescent="0.3">
      <c r="A6215" s="9">
        <f>customer!A6215</f>
        <v>0</v>
      </c>
      <c r="B6215" s="10">
        <f>_xlfn.MAXIFS(data!C:C,data!A:A,Endirim!A6215)</f>
        <v>0</v>
      </c>
      <c r="C6215" s="9" cm="1">
        <f t="array" ref="C6215">INDEX(data!B:B,MATCH(1,(data!A:A=Endirim!A6215)*(data!C:C=Endirim!B6215),0))</f>
        <v>0</v>
      </c>
      <c r="D6215" s="9" t="e">
        <f>VLOOKUP(C6215,campaign!$A$2:$D$18,4,FALSE)</f>
        <v>#N/A</v>
      </c>
      <c r="E6215" s="9">
        <f>_xlfn.MAXIFS(data!G:G,data!A:A,Endirim!A6215)</f>
        <v>0</v>
      </c>
      <c r="F6215" s="9" t="e">
        <f>IF(E6215=D6215,"no discount",_xlfn.XLOOKUP(E6215,campaign!$D$2:$D$18,campaign!$B$2:$B$18))</f>
        <v>#N/A</v>
      </c>
    </row>
    <row r="6216" spans="1:6" x14ac:dyDescent="0.3">
      <c r="A6216" s="9">
        <f>customer!A6216</f>
        <v>0</v>
      </c>
      <c r="B6216" s="10">
        <f>_xlfn.MAXIFS(data!C:C,data!A:A,Endirim!A6216)</f>
        <v>0</v>
      </c>
      <c r="C6216" s="9" cm="1">
        <f t="array" ref="C6216">INDEX(data!B:B,MATCH(1,(data!A:A=Endirim!A6216)*(data!C:C=Endirim!B6216),0))</f>
        <v>0</v>
      </c>
      <c r="D6216" s="9" t="e">
        <f>VLOOKUP(C6216,campaign!$A$2:$D$18,4,FALSE)</f>
        <v>#N/A</v>
      </c>
      <c r="E6216" s="9">
        <f>_xlfn.MAXIFS(data!G:G,data!A:A,Endirim!A6216)</f>
        <v>0</v>
      </c>
      <c r="F6216" s="9" t="e">
        <f>IF(E6216=D6216,"no discount",_xlfn.XLOOKUP(E6216,campaign!$D$2:$D$18,campaign!$B$2:$B$18))</f>
        <v>#N/A</v>
      </c>
    </row>
    <row r="6217" spans="1:6" x14ac:dyDescent="0.3">
      <c r="A6217" s="9">
        <f>customer!A6217</f>
        <v>0</v>
      </c>
      <c r="B6217" s="10">
        <f>_xlfn.MAXIFS(data!C:C,data!A:A,Endirim!A6217)</f>
        <v>0</v>
      </c>
      <c r="C6217" s="9" cm="1">
        <f t="array" ref="C6217">INDEX(data!B:B,MATCH(1,(data!A:A=Endirim!A6217)*(data!C:C=Endirim!B6217),0))</f>
        <v>0</v>
      </c>
      <c r="D6217" s="9" t="e">
        <f>VLOOKUP(C6217,campaign!$A$2:$D$18,4,FALSE)</f>
        <v>#N/A</v>
      </c>
      <c r="E6217" s="9">
        <f>_xlfn.MAXIFS(data!G:G,data!A:A,Endirim!A6217)</f>
        <v>0</v>
      </c>
      <c r="F6217" s="9" t="e">
        <f>IF(E6217=D6217,"no discount",_xlfn.XLOOKUP(E6217,campaign!$D$2:$D$18,campaign!$B$2:$B$18))</f>
        <v>#N/A</v>
      </c>
    </row>
    <row r="6218" spans="1:6" x14ac:dyDescent="0.3">
      <c r="A6218" s="9">
        <f>customer!A6218</f>
        <v>0</v>
      </c>
      <c r="B6218" s="10">
        <f>_xlfn.MAXIFS(data!C:C,data!A:A,Endirim!A6218)</f>
        <v>0</v>
      </c>
      <c r="C6218" s="9" cm="1">
        <f t="array" ref="C6218">INDEX(data!B:B,MATCH(1,(data!A:A=Endirim!A6218)*(data!C:C=Endirim!B6218),0))</f>
        <v>0</v>
      </c>
      <c r="D6218" s="9" t="e">
        <f>VLOOKUP(C6218,campaign!$A$2:$D$18,4,FALSE)</f>
        <v>#N/A</v>
      </c>
      <c r="E6218" s="9">
        <f>_xlfn.MAXIFS(data!G:G,data!A:A,Endirim!A6218)</f>
        <v>0</v>
      </c>
      <c r="F6218" s="9" t="e">
        <f>IF(E6218=D6218,"no discount",_xlfn.XLOOKUP(E6218,campaign!$D$2:$D$18,campaign!$B$2:$B$18))</f>
        <v>#N/A</v>
      </c>
    </row>
    <row r="6219" spans="1:6" x14ac:dyDescent="0.3">
      <c r="A6219" s="9">
        <f>customer!A6219</f>
        <v>0</v>
      </c>
      <c r="B6219" s="10">
        <f>_xlfn.MAXIFS(data!C:C,data!A:A,Endirim!A6219)</f>
        <v>0</v>
      </c>
      <c r="C6219" s="9" cm="1">
        <f t="array" ref="C6219">INDEX(data!B:B,MATCH(1,(data!A:A=Endirim!A6219)*(data!C:C=Endirim!B6219),0))</f>
        <v>0</v>
      </c>
      <c r="D6219" s="9" t="e">
        <f>VLOOKUP(C6219,campaign!$A$2:$D$18,4,FALSE)</f>
        <v>#N/A</v>
      </c>
      <c r="E6219" s="9">
        <f>_xlfn.MAXIFS(data!G:G,data!A:A,Endirim!A6219)</f>
        <v>0</v>
      </c>
      <c r="F6219" s="9" t="e">
        <f>IF(E6219=D6219,"no discount",_xlfn.XLOOKUP(E6219,campaign!$D$2:$D$18,campaign!$B$2:$B$18))</f>
        <v>#N/A</v>
      </c>
    </row>
    <row r="6220" spans="1:6" x14ac:dyDescent="0.3">
      <c r="A6220" s="9">
        <f>customer!A6220</f>
        <v>0</v>
      </c>
      <c r="B6220" s="10">
        <f>_xlfn.MAXIFS(data!C:C,data!A:A,Endirim!A6220)</f>
        <v>0</v>
      </c>
      <c r="C6220" s="9" cm="1">
        <f t="array" ref="C6220">INDEX(data!B:B,MATCH(1,(data!A:A=Endirim!A6220)*(data!C:C=Endirim!B6220),0))</f>
        <v>0</v>
      </c>
      <c r="D6220" s="9" t="e">
        <f>VLOOKUP(C6220,campaign!$A$2:$D$18,4,FALSE)</f>
        <v>#N/A</v>
      </c>
      <c r="E6220" s="9">
        <f>_xlfn.MAXIFS(data!G:G,data!A:A,Endirim!A6220)</f>
        <v>0</v>
      </c>
      <c r="F6220" s="9" t="e">
        <f>IF(E6220=D6220,"no discount",_xlfn.XLOOKUP(E6220,campaign!$D$2:$D$18,campaign!$B$2:$B$18))</f>
        <v>#N/A</v>
      </c>
    </row>
    <row r="6221" spans="1:6" x14ac:dyDescent="0.3">
      <c r="A6221" s="9">
        <f>customer!A6221</f>
        <v>0</v>
      </c>
      <c r="B6221" s="10">
        <f>_xlfn.MAXIFS(data!C:C,data!A:A,Endirim!A6221)</f>
        <v>0</v>
      </c>
      <c r="C6221" s="9" cm="1">
        <f t="array" ref="C6221">INDEX(data!B:B,MATCH(1,(data!A:A=Endirim!A6221)*(data!C:C=Endirim!B6221),0))</f>
        <v>0</v>
      </c>
      <c r="D6221" s="9" t="e">
        <f>VLOOKUP(C6221,campaign!$A$2:$D$18,4,FALSE)</f>
        <v>#N/A</v>
      </c>
      <c r="E6221" s="9">
        <f>_xlfn.MAXIFS(data!G:G,data!A:A,Endirim!A6221)</f>
        <v>0</v>
      </c>
      <c r="F6221" s="9" t="e">
        <f>IF(E6221=D6221,"no discount",_xlfn.XLOOKUP(E6221,campaign!$D$2:$D$18,campaign!$B$2:$B$18))</f>
        <v>#N/A</v>
      </c>
    </row>
    <row r="6222" spans="1:6" x14ac:dyDescent="0.3">
      <c r="A6222" s="9">
        <f>customer!A6222</f>
        <v>0</v>
      </c>
      <c r="B6222" s="10">
        <f>_xlfn.MAXIFS(data!C:C,data!A:A,Endirim!A6222)</f>
        <v>0</v>
      </c>
      <c r="C6222" s="9" cm="1">
        <f t="array" ref="C6222">INDEX(data!B:B,MATCH(1,(data!A:A=Endirim!A6222)*(data!C:C=Endirim!B6222),0))</f>
        <v>0</v>
      </c>
      <c r="D6222" s="9" t="e">
        <f>VLOOKUP(C6222,campaign!$A$2:$D$18,4,FALSE)</f>
        <v>#N/A</v>
      </c>
      <c r="E6222" s="9">
        <f>_xlfn.MAXIFS(data!G:G,data!A:A,Endirim!A6222)</f>
        <v>0</v>
      </c>
      <c r="F6222" s="9" t="e">
        <f>IF(E6222=D6222,"no discount",_xlfn.XLOOKUP(E6222,campaign!$D$2:$D$18,campaign!$B$2:$B$18))</f>
        <v>#N/A</v>
      </c>
    </row>
    <row r="6223" spans="1:6" x14ac:dyDescent="0.3">
      <c r="A6223" s="9">
        <f>customer!A6223</f>
        <v>0</v>
      </c>
      <c r="B6223" s="10">
        <f>_xlfn.MAXIFS(data!C:C,data!A:A,Endirim!A6223)</f>
        <v>0</v>
      </c>
      <c r="C6223" s="9" cm="1">
        <f t="array" ref="C6223">INDEX(data!B:B,MATCH(1,(data!A:A=Endirim!A6223)*(data!C:C=Endirim!B6223),0))</f>
        <v>0</v>
      </c>
      <c r="D6223" s="9" t="e">
        <f>VLOOKUP(C6223,campaign!$A$2:$D$18,4,FALSE)</f>
        <v>#N/A</v>
      </c>
      <c r="E6223" s="9">
        <f>_xlfn.MAXIFS(data!G:G,data!A:A,Endirim!A6223)</f>
        <v>0</v>
      </c>
      <c r="F6223" s="9" t="e">
        <f>IF(E6223=D6223,"no discount",_xlfn.XLOOKUP(E6223,campaign!$D$2:$D$18,campaign!$B$2:$B$18))</f>
        <v>#N/A</v>
      </c>
    </row>
    <row r="6224" spans="1:6" x14ac:dyDescent="0.3">
      <c r="A6224" s="9">
        <f>customer!A6224</f>
        <v>0</v>
      </c>
      <c r="B6224" s="10">
        <f>_xlfn.MAXIFS(data!C:C,data!A:A,Endirim!A6224)</f>
        <v>0</v>
      </c>
      <c r="C6224" s="9" cm="1">
        <f t="array" ref="C6224">INDEX(data!B:B,MATCH(1,(data!A:A=Endirim!A6224)*(data!C:C=Endirim!B6224),0))</f>
        <v>0</v>
      </c>
      <c r="D6224" s="9" t="e">
        <f>VLOOKUP(C6224,campaign!$A$2:$D$18,4,FALSE)</f>
        <v>#N/A</v>
      </c>
      <c r="E6224" s="9">
        <f>_xlfn.MAXIFS(data!G:G,data!A:A,Endirim!A6224)</f>
        <v>0</v>
      </c>
      <c r="F6224" s="9" t="e">
        <f>IF(E6224=D6224,"no discount",_xlfn.XLOOKUP(E6224,campaign!$D$2:$D$18,campaign!$B$2:$B$18))</f>
        <v>#N/A</v>
      </c>
    </row>
    <row r="6225" spans="1:6" x14ac:dyDescent="0.3">
      <c r="A6225" s="9">
        <f>customer!A6225</f>
        <v>0</v>
      </c>
      <c r="B6225" s="10">
        <f>_xlfn.MAXIFS(data!C:C,data!A:A,Endirim!A6225)</f>
        <v>0</v>
      </c>
      <c r="C6225" s="9" cm="1">
        <f t="array" ref="C6225">INDEX(data!B:B,MATCH(1,(data!A:A=Endirim!A6225)*(data!C:C=Endirim!B6225),0))</f>
        <v>0</v>
      </c>
      <c r="D6225" s="9" t="e">
        <f>VLOOKUP(C6225,campaign!$A$2:$D$18,4,FALSE)</f>
        <v>#N/A</v>
      </c>
      <c r="E6225" s="9">
        <f>_xlfn.MAXIFS(data!G:G,data!A:A,Endirim!A6225)</f>
        <v>0</v>
      </c>
      <c r="F6225" s="9" t="e">
        <f>IF(E6225=D6225,"no discount",_xlfn.XLOOKUP(E6225,campaign!$D$2:$D$18,campaign!$B$2:$B$18))</f>
        <v>#N/A</v>
      </c>
    </row>
    <row r="6226" spans="1:6" x14ac:dyDescent="0.3">
      <c r="A6226" s="9">
        <f>customer!A6226</f>
        <v>0</v>
      </c>
      <c r="B6226" s="10">
        <f>_xlfn.MAXIFS(data!C:C,data!A:A,Endirim!A6226)</f>
        <v>0</v>
      </c>
      <c r="C6226" s="9" cm="1">
        <f t="array" ref="C6226">INDEX(data!B:B,MATCH(1,(data!A:A=Endirim!A6226)*(data!C:C=Endirim!B6226),0))</f>
        <v>0</v>
      </c>
      <c r="D6226" s="9" t="e">
        <f>VLOOKUP(C6226,campaign!$A$2:$D$18,4,FALSE)</f>
        <v>#N/A</v>
      </c>
      <c r="E6226" s="9">
        <f>_xlfn.MAXIFS(data!G:G,data!A:A,Endirim!A6226)</f>
        <v>0</v>
      </c>
      <c r="F6226" s="9" t="e">
        <f>IF(E6226=D6226,"no discount",_xlfn.XLOOKUP(E6226,campaign!$D$2:$D$18,campaign!$B$2:$B$18))</f>
        <v>#N/A</v>
      </c>
    </row>
    <row r="6227" spans="1:6" x14ac:dyDescent="0.3">
      <c r="A6227" s="9">
        <f>customer!A6227</f>
        <v>0</v>
      </c>
      <c r="B6227" s="10">
        <f>_xlfn.MAXIFS(data!C:C,data!A:A,Endirim!A6227)</f>
        <v>0</v>
      </c>
      <c r="C6227" s="9" cm="1">
        <f t="array" ref="C6227">INDEX(data!B:B,MATCH(1,(data!A:A=Endirim!A6227)*(data!C:C=Endirim!B6227),0))</f>
        <v>0</v>
      </c>
      <c r="D6227" s="9" t="e">
        <f>VLOOKUP(C6227,campaign!$A$2:$D$18,4,FALSE)</f>
        <v>#N/A</v>
      </c>
      <c r="E6227" s="9">
        <f>_xlfn.MAXIFS(data!G:G,data!A:A,Endirim!A6227)</f>
        <v>0</v>
      </c>
      <c r="F6227" s="9" t="e">
        <f>IF(E6227=D6227,"no discount",_xlfn.XLOOKUP(E6227,campaign!$D$2:$D$18,campaign!$B$2:$B$18))</f>
        <v>#N/A</v>
      </c>
    </row>
    <row r="6228" spans="1:6" x14ac:dyDescent="0.3">
      <c r="A6228" s="9">
        <f>customer!A6228</f>
        <v>0</v>
      </c>
      <c r="B6228" s="10">
        <f>_xlfn.MAXIFS(data!C:C,data!A:A,Endirim!A6228)</f>
        <v>0</v>
      </c>
      <c r="C6228" s="9" cm="1">
        <f t="array" ref="C6228">INDEX(data!B:B,MATCH(1,(data!A:A=Endirim!A6228)*(data!C:C=Endirim!B6228),0))</f>
        <v>0</v>
      </c>
      <c r="D6228" s="9" t="e">
        <f>VLOOKUP(C6228,campaign!$A$2:$D$18,4,FALSE)</f>
        <v>#N/A</v>
      </c>
      <c r="E6228" s="9">
        <f>_xlfn.MAXIFS(data!G:G,data!A:A,Endirim!A6228)</f>
        <v>0</v>
      </c>
      <c r="F6228" s="9" t="e">
        <f>IF(E6228=D6228,"no discount",_xlfn.XLOOKUP(E6228,campaign!$D$2:$D$18,campaign!$B$2:$B$18))</f>
        <v>#N/A</v>
      </c>
    </row>
    <row r="6229" spans="1:6" x14ac:dyDescent="0.3">
      <c r="A6229" s="9">
        <f>customer!A6229</f>
        <v>0</v>
      </c>
      <c r="B6229" s="10">
        <f>_xlfn.MAXIFS(data!C:C,data!A:A,Endirim!A6229)</f>
        <v>0</v>
      </c>
      <c r="C6229" s="9" cm="1">
        <f t="array" ref="C6229">INDEX(data!B:B,MATCH(1,(data!A:A=Endirim!A6229)*(data!C:C=Endirim!B6229),0))</f>
        <v>0</v>
      </c>
      <c r="D6229" s="9" t="e">
        <f>VLOOKUP(C6229,campaign!$A$2:$D$18,4,FALSE)</f>
        <v>#N/A</v>
      </c>
      <c r="E6229" s="9">
        <f>_xlfn.MAXIFS(data!G:G,data!A:A,Endirim!A6229)</f>
        <v>0</v>
      </c>
      <c r="F6229" s="9" t="e">
        <f>IF(E6229=D6229,"no discount",_xlfn.XLOOKUP(E6229,campaign!$D$2:$D$18,campaign!$B$2:$B$18))</f>
        <v>#N/A</v>
      </c>
    </row>
    <row r="6230" spans="1:6" x14ac:dyDescent="0.3">
      <c r="A6230" s="9">
        <f>customer!A6230</f>
        <v>0</v>
      </c>
      <c r="B6230" s="10">
        <f>_xlfn.MAXIFS(data!C:C,data!A:A,Endirim!A6230)</f>
        <v>0</v>
      </c>
      <c r="C6230" s="9" cm="1">
        <f t="array" ref="C6230">INDEX(data!B:B,MATCH(1,(data!A:A=Endirim!A6230)*(data!C:C=Endirim!B6230),0))</f>
        <v>0</v>
      </c>
      <c r="D6230" s="9" t="e">
        <f>VLOOKUP(C6230,campaign!$A$2:$D$18,4,FALSE)</f>
        <v>#N/A</v>
      </c>
      <c r="E6230" s="9">
        <f>_xlfn.MAXIFS(data!G:G,data!A:A,Endirim!A6230)</f>
        <v>0</v>
      </c>
      <c r="F6230" s="9" t="e">
        <f>IF(E6230=D6230,"no discount",_xlfn.XLOOKUP(E6230,campaign!$D$2:$D$18,campaign!$B$2:$B$18))</f>
        <v>#N/A</v>
      </c>
    </row>
    <row r="6231" spans="1:6" x14ac:dyDescent="0.3">
      <c r="A6231" s="9">
        <f>customer!A6231</f>
        <v>0</v>
      </c>
      <c r="B6231" s="10">
        <f>_xlfn.MAXIFS(data!C:C,data!A:A,Endirim!A6231)</f>
        <v>0</v>
      </c>
      <c r="C6231" s="9" cm="1">
        <f t="array" ref="C6231">INDEX(data!B:B,MATCH(1,(data!A:A=Endirim!A6231)*(data!C:C=Endirim!B6231),0))</f>
        <v>0</v>
      </c>
      <c r="D6231" s="9" t="e">
        <f>VLOOKUP(C6231,campaign!$A$2:$D$18,4,FALSE)</f>
        <v>#N/A</v>
      </c>
      <c r="E6231" s="9">
        <f>_xlfn.MAXIFS(data!G:G,data!A:A,Endirim!A6231)</f>
        <v>0</v>
      </c>
      <c r="F6231" s="9" t="e">
        <f>IF(E6231=D6231,"no discount",_xlfn.XLOOKUP(E6231,campaign!$D$2:$D$18,campaign!$B$2:$B$18))</f>
        <v>#N/A</v>
      </c>
    </row>
    <row r="6232" spans="1:6" x14ac:dyDescent="0.3">
      <c r="A6232" s="9">
        <f>customer!A6232</f>
        <v>0</v>
      </c>
      <c r="B6232" s="10">
        <f>_xlfn.MAXIFS(data!C:C,data!A:A,Endirim!A6232)</f>
        <v>0</v>
      </c>
      <c r="C6232" s="9" cm="1">
        <f t="array" ref="C6232">INDEX(data!B:B,MATCH(1,(data!A:A=Endirim!A6232)*(data!C:C=Endirim!B6232),0))</f>
        <v>0</v>
      </c>
      <c r="D6232" s="9" t="e">
        <f>VLOOKUP(C6232,campaign!$A$2:$D$18,4,FALSE)</f>
        <v>#N/A</v>
      </c>
      <c r="E6232" s="9">
        <f>_xlfn.MAXIFS(data!G:G,data!A:A,Endirim!A6232)</f>
        <v>0</v>
      </c>
      <c r="F6232" s="9" t="e">
        <f>IF(E6232=D6232,"no discount",_xlfn.XLOOKUP(E6232,campaign!$D$2:$D$18,campaign!$B$2:$B$18))</f>
        <v>#N/A</v>
      </c>
    </row>
    <row r="6233" spans="1:6" x14ac:dyDescent="0.3">
      <c r="A6233" s="9">
        <f>customer!A6233</f>
        <v>0</v>
      </c>
      <c r="B6233" s="10">
        <f>_xlfn.MAXIFS(data!C:C,data!A:A,Endirim!A6233)</f>
        <v>0</v>
      </c>
      <c r="C6233" s="9" cm="1">
        <f t="array" ref="C6233">INDEX(data!B:B,MATCH(1,(data!A:A=Endirim!A6233)*(data!C:C=Endirim!B6233),0))</f>
        <v>0</v>
      </c>
      <c r="D6233" s="9" t="e">
        <f>VLOOKUP(C6233,campaign!$A$2:$D$18,4,FALSE)</f>
        <v>#N/A</v>
      </c>
      <c r="E6233" s="9">
        <f>_xlfn.MAXIFS(data!G:G,data!A:A,Endirim!A6233)</f>
        <v>0</v>
      </c>
      <c r="F6233" s="9" t="e">
        <f>IF(E6233=D6233,"no discount",_xlfn.XLOOKUP(E6233,campaign!$D$2:$D$18,campaign!$B$2:$B$18))</f>
        <v>#N/A</v>
      </c>
    </row>
    <row r="6234" spans="1:6" x14ac:dyDescent="0.3">
      <c r="A6234" s="9">
        <f>customer!A6234</f>
        <v>0</v>
      </c>
      <c r="B6234" s="10">
        <f>_xlfn.MAXIFS(data!C:C,data!A:A,Endirim!A6234)</f>
        <v>0</v>
      </c>
      <c r="C6234" s="9" cm="1">
        <f t="array" ref="C6234">INDEX(data!B:B,MATCH(1,(data!A:A=Endirim!A6234)*(data!C:C=Endirim!B6234),0))</f>
        <v>0</v>
      </c>
      <c r="D6234" s="9" t="e">
        <f>VLOOKUP(C6234,campaign!$A$2:$D$18,4,FALSE)</f>
        <v>#N/A</v>
      </c>
      <c r="E6234" s="9">
        <f>_xlfn.MAXIFS(data!G:G,data!A:A,Endirim!A6234)</f>
        <v>0</v>
      </c>
      <c r="F6234" s="9" t="e">
        <f>IF(E6234=D6234,"no discount",_xlfn.XLOOKUP(E6234,campaign!$D$2:$D$18,campaign!$B$2:$B$18))</f>
        <v>#N/A</v>
      </c>
    </row>
    <row r="6235" spans="1:6" x14ac:dyDescent="0.3">
      <c r="A6235" s="9">
        <f>customer!A6235</f>
        <v>0</v>
      </c>
      <c r="B6235" s="10">
        <f>_xlfn.MAXIFS(data!C:C,data!A:A,Endirim!A6235)</f>
        <v>0</v>
      </c>
      <c r="C6235" s="9" cm="1">
        <f t="array" ref="C6235">INDEX(data!B:B,MATCH(1,(data!A:A=Endirim!A6235)*(data!C:C=Endirim!B6235),0))</f>
        <v>0</v>
      </c>
      <c r="D6235" s="9" t="e">
        <f>VLOOKUP(C6235,campaign!$A$2:$D$18,4,FALSE)</f>
        <v>#N/A</v>
      </c>
      <c r="E6235" s="9">
        <f>_xlfn.MAXIFS(data!G:G,data!A:A,Endirim!A6235)</f>
        <v>0</v>
      </c>
      <c r="F6235" s="9" t="e">
        <f>IF(E6235=D6235,"no discount",_xlfn.XLOOKUP(E6235,campaign!$D$2:$D$18,campaign!$B$2:$B$18))</f>
        <v>#N/A</v>
      </c>
    </row>
    <row r="6236" spans="1:6" x14ac:dyDescent="0.3">
      <c r="A6236" s="9">
        <f>customer!A6236</f>
        <v>0</v>
      </c>
      <c r="B6236" s="10">
        <f>_xlfn.MAXIFS(data!C:C,data!A:A,Endirim!A6236)</f>
        <v>0</v>
      </c>
      <c r="C6236" s="9" cm="1">
        <f t="array" ref="C6236">INDEX(data!B:B,MATCH(1,(data!A:A=Endirim!A6236)*(data!C:C=Endirim!B6236),0))</f>
        <v>0</v>
      </c>
      <c r="D6236" s="9" t="e">
        <f>VLOOKUP(C6236,campaign!$A$2:$D$18,4,FALSE)</f>
        <v>#N/A</v>
      </c>
      <c r="E6236" s="9">
        <f>_xlfn.MAXIFS(data!G:G,data!A:A,Endirim!A6236)</f>
        <v>0</v>
      </c>
      <c r="F6236" s="9" t="e">
        <f>IF(E6236=D6236,"no discount",_xlfn.XLOOKUP(E6236,campaign!$D$2:$D$18,campaign!$B$2:$B$18))</f>
        <v>#N/A</v>
      </c>
    </row>
    <row r="6237" spans="1:6" x14ac:dyDescent="0.3">
      <c r="A6237" s="9">
        <f>customer!A6237</f>
        <v>0</v>
      </c>
      <c r="B6237" s="10">
        <f>_xlfn.MAXIFS(data!C:C,data!A:A,Endirim!A6237)</f>
        <v>0</v>
      </c>
      <c r="C6237" s="9" cm="1">
        <f t="array" ref="C6237">INDEX(data!B:B,MATCH(1,(data!A:A=Endirim!A6237)*(data!C:C=Endirim!B6237),0))</f>
        <v>0</v>
      </c>
      <c r="D6237" s="9" t="e">
        <f>VLOOKUP(C6237,campaign!$A$2:$D$18,4,FALSE)</f>
        <v>#N/A</v>
      </c>
      <c r="E6237" s="9">
        <f>_xlfn.MAXIFS(data!G:G,data!A:A,Endirim!A6237)</f>
        <v>0</v>
      </c>
      <c r="F6237" s="9" t="e">
        <f>IF(E6237=D6237,"no discount",_xlfn.XLOOKUP(E6237,campaign!$D$2:$D$18,campaign!$B$2:$B$18))</f>
        <v>#N/A</v>
      </c>
    </row>
    <row r="6238" spans="1:6" x14ac:dyDescent="0.3">
      <c r="A6238" s="9">
        <f>customer!A6238</f>
        <v>0</v>
      </c>
      <c r="B6238" s="10">
        <f>_xlfn.MAXIFS(data!C:C,data!A:A,Endirim!A6238)</f>
        <v>0</v>
      </c>
      <c r="C6238" s="9" cm="1">
        <f t="array" ref="C6238">INDEX(data!B:B,MATCH(1,(data!A:A=Endirim!A6238)*(data!C:C=Endirim!B6238),0))</f>
        <v>0</v>
      </c>
      <c r="D6238" s="9" t="e">
        <f>VLOOKUP(C6238,campaign!$A$2:$D$18,4,FALSE)</f>
        <v>#N/A</v>
      </c>
      <c r="E6238" s="9">
        <f>_xlfn.MAXIFS(data!G:G,data!A:A,Endirim!A6238)</f>
        <v>0</v>
      </c>
      <c r="F6238" s="9" t="e">
        <f>IF(E6238=D6238,"no discount",_xlfn.XLOOKUP(E6238,campaign!$D$2:$D$18,campaign!$B$2:$B$18))</f>
        <v>#N/A</v>
      </c>
    </row>
    <row r="6239" spans="1:6" x14ac:dyDescent="0.3">
      <c r="A6239" s="9">
        <f>customer!A6239</f>
        <v>0</v>
      </c>
      <c r="B6239" s="10">
        <f>_xlfn.MAXIFS(data!C:C,data!A:A,Endirim!A6239)</f>
        <v>0</v>
      </c>
      <c r="C6239" s="9" cm="1">
        <f t="array" ref="C6239">INDEX(data!B:B,MATCH(1,(data!A:A=Endirim!A6239)*(data!C:C=Endirim!B6239),0))</f>
        <v>0</v>
      </c>
      <c r="D6239" s="9" t="e">
        <f>VLOOKUP(C6239,campaign!$A$2:$D$18,4,FALSE)</f>
        <v>#N/A</v>
      </c>
      <c r="E6239" s="9">
        <f>_xlfn.MAXIFS(data!G:G,data!A:A,Endirim!A6239)</f>
        <v>0</v>
      </c>
      <c r="F6239" s="9" t="e">
        <f>IF(E6239=D6239,"no discount",_xlfn.XLOOKUP(E6239,campaign!$D$2:$D$18,campaign!$B$2:$B$18))</f>
        <v>#N/A</v>
      </c>
    </row>
    <row r="6240" spans="1:6" x14ac:dyDescent="0.3">
      <c r="A6240" s="9">
        <f>customer!A6240</f>
        <v>0</v>
      </c>
      <c r="B6240" s="10">
        <f>_xlfn.MAXIFS(data!C:C,data!A:A,Endirim!A6240)</f>
        <v>0</v>
      </c>
      <c r="C6240" s="9" cm="1">
        <f t="array" ref="C6240">INDEX(data!B:B,MATCH(1,(data!A:A=Endirim!A6240)*(data!C:C=Endirim!B6240),0))</f>
        <v>0</v>
      </c>
      <c r="D6240" s="9" t="e">
        <f>VLOOKUP(C6240,campaign!$A$2:$D$18,4,FALSE)</f>
        <v>#N/A</v>
      </c>
      <c r="E6240" s="9">
        <f>_xlfn.MAXIFS(data!G:G,data!A:A,Endirim!A6240)</f>
        <v>0</v>
      </c>
      <c r="F6240" s="9" t="e">
        <f>IF(E6240=D6240,"no discount",_xlfn.XLOOKUP(E6240,campaign!$D$2:$D$18,campaign!$B$2:$B$18))</f>
        <v>#N/A</v>
      </c>
    </row>
    <row r="6241" spans="1:6" x14ac:dyDescent="0.3">
      <c r="A6241" s="9">
        <f>customer!A6241</f>
        <v>0</v>
      </c>
      <c r="B6241" s="10">
        <f>_xlfn.MAXIFS(data!C:C,data!A:A,Endirim!A6241)</f>
        <v>0</v>
      </c>
      <c r="C6241" s="9" cm="1">
        <f t="array" ref="C6241">INDEX(data!B:B,MATCH(1,(data!A:A=Endirim!A6241)*(data!C:C=Endirim!B6241),0))</f>
        <v>0</v>
      </c>
      <c r="D6241" s="9" t="e">
        <f>VLOOKUP(C6241,campaign!$A$2:$D$18,4,FALSE)</f>
        <v>#N/A</v>
      </c>
      <c r="E6241" s="9">
        <f>_xlfn.MAXIFS(data!G:G,data!A:A,Endirim!A6241)</f>
        <v>0</v>
      </c>
      <c r="F6241" s="9" t="e">
        <f>IF(E6241=D6241,"no discount",_xlfn.XLOOKUP(E6241,campaign!$D$2:$D$18,campaign!$B$2:$B$18))</f>
        <v>#N/A</v>
      </c>
    </row>
    <row r="6242" spans="1:6" x14ac:dyDescent="0.3">
      <c r="A6242" s="9">
        <f>customer!A6242</f>
        <v>0</v>
      </c>
      <c r="B6242" s="10">
        <f>_xlfn.MAXIFS(data!C:C,data!A:A,Endirim!A6242)</f>
        <v>0</v>
      </c>
      <c r="C6242" s="9" cm="1">
        <f t="array" ref="C6242">INDEX(data!B:B,MATCH(1,(data!A:A=Endirim!A6242)*(data!C:C=Endirim!B6242),0))</f>
        <v>0</v>
      </c>
      <c r="D6242" s="9" t="e">
        <f>VLOOKUP(C6242,campaign!$A$2:$D$18,4,FALSE)</f>
        <v>#N/A</v>
      </c>
      <c r="E6242" s="9">
        <f>_xlfn.MAXIFS(data!G:G,data!A:A,Endirim!A6242)</f>
        <v>0</v>
      </c>
      <c r="F6242" s="9" t="e">
        <f>IF(E6242=D6242,"no discount",_xlfn.XLOOKUP(E6242,campaign!$D$2:$D$18,campaign!$B$2:$B$18))</f>
        <v>#N/A</v>
      </c>
    </row>
    <row r="6243" spans="1:6" x14ac:dyDescent="0.3">
      <c r="A6243" s="9">
        <f>customer!A6243</f>
        <v>0</v>
      </c>
      <c r="B6243" s="10">
        <f>_xlfn.MAXIFS(data!C:C,data!A:A,Endirim!A6243)</f>
        <v>0</v>
      </c>
      <c r="C6243" s="9" cm="1">
        <f t="array" ref="C6243">INDEX(data!B:B,MATCH(1,(data!A:A=Endirim!A6243)*(data!C:C=Endirim!B6243),0))</f>
        <v>0</v>
      </c>
      <c r="D6243" s="9" t="e">
        <f>VLOOKUP(C6243,campaign!$A$2:$D$18,4,FALSE)</f>
        <v>#N/A</v>
      </c>
      <c r="E6243" s="9">
        <f>_xlfn.MAXIFS(data!G:G,data!A:A,Endirim!A6243)</f>
        <v>0</v>
      </c>
      <c r="F6243" s="9" t="e">
        <f>IF(E6243=D6243,"no discount",_xlfn.XLOOKUP(E6243,campaign!$D$2:$D$18,campaign!$B$2:$B$18))</f>
        <v>#N/A</v>
      </c>
    </row>
    <row r="6244" spans="1:6" x14ac:dyDescent="0.3">
      <c r="A6244" s="9">
        <f>customer!A6244</f>
        <v>0</v>
      </c>
      <c r="B6244" s="10">
        <f>_xlfn.MAXIFS(data!C:C,data!A:A,Endirim!A6244)</f>
        <v>0</v>
      </c>
      <c r="C6244" s="9" cm="1">
        <f t="array" ref="C6244">INDEX(data!B:B,MATCH(1,(data!A:A=Endirim!A6244)*(data!C:C=Endirim!B6244),0))</f>
        <v>0</v>
      </c>
      <c r="D6244" s="9" t="e">
        <f>VLOOKUP(C6244,campaign!$A$2:$D$18,4,FALSE)</f>
        <v>#N/A</v>
      </c>
      <c r="E6244" s="9">
        <f>_xlfn.MAXIFS(data!G:G,data!A:A,Endirim!A6244)</f>
        <v>0</v>
      </c>
      <c r="F6244" s="9" t="e">
        <f>IF(E6244=D6244,"no discount",_xlfn.XLOOKUP(E6244,campaign!$D$2:$D$18,campaign!$B$2:$B$18))</f>
        <v>#N/A</v>
      </c>
    </row>
    <row r="6245" spans="1:6" x14ac:dyDescent="0.3">
      <c r="A6245" s="9">
        <f>customer!A6245</f>
        <v>0</v>
      </c>
      <c r="B6245" s="10">
        <f>_xlfn.MAXIFS(data!C:C,data!A:A,Endirim!A6245)</f>
        <v>0</v>
      </c>
      <c r="C6245" s="9" cm="1">
        <f t="array" ref="C6245">INDEX(data!B:B,MATCH(1,(data!A:A=Endirim!A6245)*(data!C:C=Endirim!B6245),0))</f>
        <v>0</v>
      </c>
      <c r="D6245" s="9" t="e">
        <f>VLOOKUP(C6245,campaign!$A$2:$D$18,4,FALSE)</f>
        <v>#N/A</v>
      </c>
      <c r="E6245" s="9">
        <f>_xlfn.MAXIFS(data!G:G,data!A:A,Endirim!A6245)</f>
        <v>0</v>
      </c>
      <c r="F6245" s="9" t="e">
        <f>IF(E6245=D6245,"no discount",_xlfn.XLOOKUP(E6245,campaign!$D$2:$D$18,campaign!$B$2:$B$18))</f>
        <v>#N/A</v>
      </c>
    </row>
    <row r="6246" spans="1:6" x14ac:dyDescent="0.3">
      <c r="A6246" s="9">
        <f>customer!A6246</f>
        <v>0</v>
      </c>
      <c r="B6246" s="10">
        <f>_xlfn.MAXIFS(data!C:C,data!A:A,Endirim!A6246)</f>
        <v>0</v>
      </c>
      <c r="C6246" s="9" cm="1">
        <f t="array" ref="C6246">INDEX(data!B:B,MATCH(1,(data!A:A=Endirim!A6246)*(data!C:C=Endirim!B6246),0))</f>
        <v>0</v>
      </c>
      <c r="D6246" s="9" t="e">
        <f>VLOOKUP(C6246,campaign!$A$2:$D$18,4,FALSE)</f>
        <v>#N/A</v>
      </c>
      <c r="E6246" s="9">
        <f>_xlfn.MAXIFS(data!G:G,data!A:A,Endirim!A6246)</f>
        <v>0</v>
      </c>
      <c r="F6246" s="9" t="e">
        <f>IF(E6246=D6246,"no discount",_xlfn.XLOOKUP(E6246,campaign!$D$2:$D$18,campaign!$B$2:$B$18))</f>
        <v>#N/A</v>
      </c>
    </row>
    <row r="6247" spans="1:6" x14ac:dyDescent="0.3">
      <c r="A6247" s="9">
        <f>customer!A6247</f>
        <v>0</v>
      </c>
      <c r="B6247" s="10">
        <f>_xlfn.MAXIFS(data!C:C,data!A:A,Endirim!A6247)</f>
        <v>0</v>
      </c>
      <c r="C6247" s="9" cm="1">
        <f t="array" ref="C6247">INDEX(data!B:B,MATCH(1,(data!A:A=Endirim!A6247)*(data!C:C=Endirim!B6247),0))</f>
        <v>0</v>
      </c>
      <c r="D6247" s="9" t="e">
        <f>VLOOKUP(C6247,campaign!$A$2:$D$18,4,FALSE)</f>
        <v>#N/A</v>
      </c>
      <c r="E6247" s="9">
        <f>_xlfn.MAXIFS(data!G:G,data!A:A,Endirim!A6247)</f>
        <v>0</v>
      </c>
      <c r="F6247" s="9" t="e">
        <f>IF(E6247=D6247,"no discount",_xlfn.XLOOKUP(E6247,campaign!$D$2:$D$18,campaign!$B$2:$B$18))</f>
        <v>#N/A</v>
      </c>
    </row>
    <row r="6248" spans="1:6" x14ac:dyDescent="0.3">
      <c r="A6248" s="9">
        <f>customer!A6248</f>
        <v>0</v>
      </c>
      <c r="B6248" s="10">
        <f>_xlfn.MAXIFS(data!C:C,data!A:A,Endirim!A6248)</f>
        <v>0</v>
      </c>
      <c r="C6248" s="9" cm="1">
        <f t="array" ref="C6248">INDEX(data!B:B,MATCH(1,(data!A:A=Endirim!A6248)*(data!C:C=Endirim!B6248),0))</f>
        <v>0</v>
      </c>
      <c r="D6248" s="9" t="e">
        <f>VLOOKUP(C6248,campaign!$A$2:$D$18,4,FALSE)</f>
        <v>#N/A</v>
      </c>
      <c r="E6248" s="9">
        <f>_xlfn.MAXIFS(data!G:G,data!A:A,Endirim!A6248)</f>
        <v>0</v>
      </c>
      <c r="F6248" s="9" t="e">
        <f>IF(E6248=D6248,"no discount",_xlfn.XLOOKUP(E6248,campaign!$D$2:$D$18,campaign!$B$2:$B$18))</f>
        <v>#N/A</v>
      </c>
    </row>
    <row r="6249" spans="1:6" x14ac:dyDescent="0.3">
      <c r="A6249" s="9">
        <f>customer!A6249</f>
        <v>0</v>
      </c>
      <c r="B6249" s="10">
        <f>_xlfn.MAXIFS(data!C:C,data!A:A,Endirim!A6249)</f>
        <v>0</v>
      </c>
      <c r="C6249" s="9" cm="1">
        <f t="array" ref="C6249">INDEX(data!B:B,MATCH(1,(data!A:A=Endirim!A6249)*(data!C:C=Endirim!B6249),0))</f>
        <v>0</v>
      </c>
      <c r="D6249" s="9" t="e">
        <f>VLOOKUP(C6249,campaign!$A$2:$D$18,4,FALSE)</f>
        <v>#N/A</v>
      </c>
      <c r="E6249" s="9">
        <f>_xlfn.MAXIFS(data!G:G,data!A:A,Endirim!A6249)</f>
        <v>0</v>
      </c>
      <c r="F6249" s="9" t="e">
        <f>IF(E6249=D6249,"no discount",_xlfn.XLOOKUP(E6249,campaign!$D$2:$D$18,campaign!$B$2:$B$18))</f>
        <v>#N/A</v>
      </c>
    </row>
    <row r="6250" spans="1:6" x14ac:dyDescent="0.3">
      <c r="A6250" s="9">
        <f>customer!A6250</f>
        <v>0</v>
      </c>
      <c r="B6250" s="10">
        <f>_xlfn.MAXIFS(data!C:C,data!A:A,Endirim!A6250)</f>
        <v>0</v>
      </c>
      <c r="C6250" s="9" cm="1">
        <f t="array" ref="C6250">INDEX(data!B:B,MATCH(1,(data!A:A=Endirim!A6250)*(data!C:C=Endirim!B6250),0))</f>
        <v>0</v>
      </c>
      <c r="D6250" s="9" t="e">
        <f>VLOOKUP(C6250,campaign!$A$2:$D$18,4,FALSE)</f>
        <v>#N/A</v>
      </c>
      <c r="E6250" s="9">
        <f>_xlfn.MAXIFS(data!G:G,data!A:A,Endirim!A6250)</f>
        <v>0</v>
      </c>
      <c r="F6250" s="9" t="e">
        <f>IF(E6250=D6250,"no discount",_xlfn.XLOOKUP(E6250,campaign!$D$2:$D$18,campaign!$B$2:$B$18))</f>
        <v>#N/A</v>
      </c>
    </row>
    <row r="6251" spans="1:6" x14ac:dyDescent="0.3">
      <c r="A6251" s="9">
        <f>customer!A6251</f>
        <v>0</v>
      </c>
      <c r="B6251" s="10">
        <f>_xlfn.MAXIFS(data!C:C,data!A:A,Endirim!A6251)</f>
        <v>0</v>
      </c>
      <c r="C6251" s="9" cm="1">
        <f t="array" ref="C6251">INDEX(data!B:B,MATCH(1,(data!A:A=Endirim!A6251)*(data!C:C=Endirim!B6251),0))</f>
        <v>0</v>
      </c>
      <c r="D6251" s="9" t="e">
        <f>VLOOKUP(C6251,campaign!$A$2:$D$18,4,FALSE)</f>
        <v>#N/A</v>
      </c>
      <c r="E6251" s="9">
        <f>_xlfn.MAXIFS(data!G:G,data!A:A,Endirim!A6251)</f>
        <v>0</v>
      </c>
      <c r="F6251" s="9" t="e">
        <f>IF(E6251=D6251,"no discount",_xlfn.XLOOKUP(E6251,campaign!$D$2:$D$18,campaign!$B$2:$B$18))</f>
        <v>#N/A</v>
      </c>
    </row>
    <row r="6252" spans="1:6" x14ac:dyDescent="0.3">
      <c r="A6252" s="9">
        <f>customer!A6252</f>
        <v>0</v>
      </c>
      <c r="B6252" s="10">
        <f>_xlfn.MAXIFS(data!C:C,data!A:A,Endirim!A6252)</f>
        <v>0</v>
      </c>
      <c r="C6252" s="9" cm="1">
        <f t="array" ref="C6252">INDEX(data!B:B,MATCH(1,(data!A:A=Endirim!A6252)*(data!C:C=Endirim!B6252),0))</f>
        <v>0</v>
      </c>
      <c r="D6252" s="9" t="e">
        <f>VLOOKUP(C6252,campaign!$A$2:$D$18,4,FALSE)</f>
        <v>#N/A</v>
      </c>
      <c r="E6252" s="9">
        <f>_xlfn.MAXIFS(data!G:G,data!A:A,Endirim!A6252)</f>
        <v>0</v>
      </c>
      <c r="F6252" s="9" t="e">
        <f>IF(E6252=D6252,"no discount",_xlfn.XLOOKUP(E6252,campaign!$D$2:$D$18,campaign!$B$2:$B$18))</f>
        <v>#N/A</v>
      </c>
    </row>
    <row r="6253" spans="1:6" x14ac:dyDescent="0.3">
      <c r="A6253" s="9">
        <f>customer!A6253</f>
        <v>0</v>
      </c>
      <c r="B6253" s="10">
        <f>_xlfn.MAXIFS(data!C:C,data!A:A,Endirim!A6253)</f>
        <v>0</v>
      </c>
      <c r="C6253" s="9" cm="1">
        <f t="array" ref="C6253">INDEX(data!B:B,MATCH(1,(data!A:A=Endirim!A6253)*(data!C:C=Endirim!B6253),0))</f>
        <v>0</v>
      </c>
      <c r="D6253" s="9" t="e">
        <f>VLOOKUP(C6253,campaign!$A$2:$D$18,4,FALSE)</f>
        <v>#N/A</v>
      </c>
      <c r="E6253" s="9">
        <f>_xlfn.MAXIFS(data!G:G,data!A:A,Endirim!A6253)</f>
        <v>0</v>
      </c>
      <c r="F6253" s="9" t="e">
        <f>IF(E6253=D6253,"no discount",_xlfn.XLOOKUP(E6253,campaign!$D$2:$D$18,campaign!$B$2:$B$18))</f>
        <v>#N/A</v>
      </c>
    </row>
    <row r="6254" spans="1:6" x14ac:dyDescent="0.3">
      <c r="A6254" s="9">
        <f>customer!A6254</f>
        <v>0</v>
      </c>
      <c r="B6254" s="10">
        <f>_xlfn.MAXIFS(data!C:C,data!A:A,Endirim!A6254)</f>
        <v>0</v>
      </c>
      <c r="C6254" s="9" cm="1">
        <f t="array" ref="C6254">INDEX(data!B:B,MATCH(1,(data!A:A=Endirim!A6254)*(data!C:C=Endirim!B6254),0))</f>
        <v>0</v>
      </c>
      <c r="D6254" s="9" t="e">
        <f>VLOOKUP(C6254,campaign!$A$2:$D$18,4,FALSE)</f>
        <v>#N/A</v>
      </c>
      <c r="E6254" s="9">
        <f>_xlfn.MAXIFS(data!G:G,data!A:A,Endirim!A6254)</f>
        <v>0</v>
      </c>
      <c r="F6254" s="9" t="e">
        <f>IF(E6254=D6254,"no discount",_xlfn.XLOOKUP(E6254,campaign!$D$2:$D$18,campaign!$B$2:$B$18))</f>
        <v>#N/A</v>
      </c>
    </row>
    <row r="6255" spans="1:6" x14ac:dyDescent="0.3">
      <c r="A6255" s="9">
        <f>customer!A6255</f>
        <v>0</v>
      </c>
      <c r="B6255" s="10">
        <f>_xlfn.MAXIFS(data!C:C,data!A:A,Endirim!A6255)</f>
        <v>0</v>
      </c>
      <c r="C6255" s="9" cm="1">
        <f t="array" ref="C6255">INDEX(data!B:B,MATCH(1,(data!A:A=Endirim!A6255)*(data!C:C=Endirim!B6255),0))</f>
        <v>0</v>
      </c>
      <c r="D6255" s="9" t="e">
        <f>VLOOKUP(C6255,campaign!$A$2:$D$18,4,FALSE)</f>
        <v>#N/A</v>
      </c>
      <c r="E6255" s="9">
        <f>_xlfn.MAXIFS(data!G:G,data!A:A,Endirim!A6255)</f>
        <v>0</v>
      </c>
      <c r="F6255" s="9" t="e">
        <f>IF(E6255=D6255,"no discount",_xlfn.XLOOKUP(E6255,campaign!$D$2:$D$18,campaign!$B$2:$B$18))</f>
        <v>#N/A</v>
      </c>
    </row>
    <row r="6256" spans="1:6" x14ac:dyDescent="0.3">
      <c r="A6256" s="9">
        <f>customer!A6256</f>
        <v>0</v>
      </c>
      <c r="B6256" s="10">
        <f>_xlfn.MAXIFS(data!C:C,data!A:A,Endirim!A6256)</f>
        <v>0</v>
      </c>
      <c r="C6256" s="9" cm="1">
        <f t="array" ref="C6256">INDEX(data!B:B,MATCH(1,(data!A:A=Endirim!A6256)*(data!C:C=Endirim!B6256),0))</f>
        <v>0</v>
      </c>
      <c r="D6256" s="9" t="e">
        <f>VLOOKUP(C6256,campaign!$A$2:$D$18,4,FALSE)</f>
        <v>#N/A</v>
      </c>
      <c r="E6256" s="9">
        <f>_xlfn.MAXIFS(data!G:G,data!A:A,Endirim!A6256)</f>
        <v>0</v>
      </c>
      <c r="F6256" s="9" t="e">
        <f>IF(E6256=D6256,"no discount",_xlfn.XLOOKUP(E6256,campaign!$D$2:$D$18,campaign!$B$2:$B$18))</f>
        <v>#N/A</v>
      </c>
    </row>
    <row r="6257" spans="1:6" x14ac:dyDescent="0.3">
      <c r="A6257" s="9">
        <f>customer!A6257</f>
        <v>0</v>
      </c>
      <c r="B6257" s="10">
        <f>_xlfn.MAXIFS(data!C:C,data!A:A,Endirim!A6257)</f>
        <v>0</v>
      </c>
      <c r="C6257" s="9" cm="1">
        <f t="array" ref="C6257">INDEX(data!B:B,MATCH(1,(data!A:A=Endirim!A6257)*(data!C:C=Endirim!B6257),0))</f>
        <v>0</v>
      </c>
      <c r="D6257" s="9" t="e">
        <f>VLOOKUP(C6257,campaign!$A$2:$D$18,4,FALSE)</f>
        <v>#N/A</v>
      </c>
      <c r="E6257" s="9">
        <f>_xlfn.MAXIFS(data!G:G,data!A:A,Endirim!A6257)</f>
        <v>0</v>
      </c>
      <c r="F6257" s="9" t="e">
        <f>IF(E6257=D6257,"no discount",_xlfn.XLOOKUP(E6257,campaign!$D$2:$D$18,campaign!$B$2:$B$18))</f>
        <v>#N/A</v>
      </c>
    </row>
    <row r="6258" spans="1:6" x14ac:dyDescent="0.3">
      <c r="A6258" s="9">
        <f>customer!A6258</f>
        <v>0</v>
      </c>
      <c r="B6258" s="10">
        <f>_xlfn.MAXIFS(data!C:C,data!A:A,Endirim!A6258)</f>
        <v>0</v>
      </c>
      <c r="C6258" s="9" cm="1">
        <f t="array" ref="C6258">INDEX(data!B:B,MATCH(1,(data!A:A=Endirim!A6258)*(data!C:C=Endirim!B6258),0))</f>
        <v>0</v>
      </c>
      <c r="D6258" s="9" t="e">
        <f>VLOOKUP(C6258,campaign!$A$2:$D$18,4,FALSE)</f>
        <v>#N/A</v>
      </c>
      <c r="E6258" s="9">
        <f>_xlfn.MAXIFS(data!G:G,data!A:A,Endirim!A6258)</f>
        <v>0</v>
      </c>
      <c r="F6258" s="9" t="e">
        <f>IF(E6258=D6258,"no discount",_xlfn.XLOOKUP(E6258,campaign!$D$2:$D$18,campaign!$B$2:$B$18))</f>
        <v>#N/A</v>
      </c>
    </row>
    <row r="6259" spans="1:6" x14ac:dyDescent="0.3">
      <c r="A6259" s="9">
        <f>customer!A6259</f>
        <v>0</v>
      </c>
      <c r="B6259" s="10">
        <f>_xlfn.MAXIFS(data!C:C,data!A:A,Endirim!A6259)</f>
        <v>0</v>
      </c>
      <c r="C6259" s="9" cm="1">
        <f t="array" ref="C6259">INDEX(data!B:B,MATCH(1,(data!A:A=Endirim!A6259)*(data!C:C=Endirim!B6259),0))</f>
        <v>0</v>
      </c>
      <c r="D6259" s="9" t="e">
        <f>VLOOKUP(C6259,campaign!$A$2:$D$18,4,FALSE)</f>
        <v>#N/A</v>
      </c>
      <c r="E6259" s="9">
        <f>_xlfn.MAXIFS(data!G:G,data!A:A,Endirim!A6259)</f>
        <v>0</v>
      </c>
      <c r="F6259" s="9" t="e">
        <f>IF(E6259=D6259,"no discount",_xlfn.XLOOKUP(E6259,campaign!$D$2:$D$18,campaign!$B$2:$B$18))</f>
        <v>#N/A</v>
      </c>
    </row>
    <row r="6260" spans="1:6" x14ac:dyDescent="0.3">
      <c r="A6260" s="9">
        <f>customer!A6260</f>
        <v>0</v>
      </c>
      <c r="B6260" s="10">
        <f>_xlfn.MAXIFS(data!C:C,data!A:A,Endirim!A6260)</f>
        <v>0</v>
      </c>
      <c r="C6260" s="9" cm="1">
        <f t="array" ref="C6260">INDEX(data!B:B,MATCH(1,(data!A:A=Endirim!A6260)*(data!C:C=Endirim!B6260),0))</f>
        <v>0</v>
      </c>
      <c r="D6260" s="9" t="e">
        <f>VLOOKUP(C6260,campaign!$A$2:$D$18,4,FALSE)</f>
        <v>#N/A</v>
      </c>
      <c r="E6260" s="9">
        <f>_xlfn.MAXIFS(data!G:G,data!A:A,Endirim!A6260)</f>
        <v>0</v>
      </c>
      <c r="F6260" s="9" t="e">
        <f>IF(E6260=D6260,"no discount",_xlfn.XLOOKUP(E6260,campaign!$D$2:$D$18,campaign!$B$2:$B$18))</f>
        <v>#N/A</v>
      </c>
    </row>
    <row r="6261" spans="1:6" x14ac:dyDescent="0.3">
      <c r="A6261" s="9">
        <f>customer!A6261</f>
        <v>0</v>
      </c>
      <c r="B6261" s="10">
        <f>_xlfn.MAXIFS(data!C:C,data!A:A,Endirim!A6261)</f>
        <v>0</v>
      </c>
      <c r="C6261" s="9" cm="1">
        <f t="array" ref="C6261">INDEX(data!B:B,MATCH(1,(data!A:A=Endirim!A6261)*(data!C:C=Endirim!B6261),0))</f>
        <v>0</v>
      </c>
      <c r="D6261" s="9" t="e">
        <f>VLOOKUP(C6261,campaign!$A$2:$D$18,4,FALSE)</f>
        <v>#N/A</v>
      </c>
      <c r="E6261" s="9">
        <f>_xlfn.MAXIFS(data!G:G,data!A:A,Endirim!A6261)</f>
        <v>0</v>
      </c>
      <c r="F6261" s="9" t="e">
        <f>IF(E6261=D6261,"no discount",_xlfn.XLOOKUP(E6261,campaign!$D$2:$D$18,campaign!$B$2:$B$18))</f>
        <v>#N/A</v>
      </c>
    </row>
    <row r="6262" spans="1:6" x14ac:dyDescent="0.3">
      <c r="A6262" s="9">
        <f>customer!A6262</f>
        <v>0</v>
      </c>
      <c r="B6262" s="10">
        <f>_xlfn.MAXIFS(data!C:C,data!A:A,Endirim!A6262)</f>
        <v>0</v>
      </c>
      <c r="C6262" s="9" cm="1">
        <f t="array" ref="C6262">INDEX(data!B:B,MATCH(1,(data!A:A=Endirim!A6262)*(data!C:C=Endirim!B6262),0))</f>
        <v>0</v>
      </c>
      <c r="D6262" s="9" t="e">
        <f>VLOOKUP(C6262,campaign!$A$2:$D$18,4,FALSE)</f>
        <v>#N/A</v>
      </c>
      <c r="E6262" s="9">
        <f>_xlfn.MAXIFS(data!G:G,data!A:A,Endirim!A6262)</f>
        <v>0</v>
      </c>
      <c r="F6262" s="9" t="e">
        <f>IF(E6262=D6262,"no discount",_xlfn.XLOOKUP(E6262,campaign!$D$2:$D$18,campaign!$B$2:$B$18))</f>
        <v>#N/A</v>
      </c>
    </row>
    <row r="6263" spans="1:6" x14ac:dyDescent="0.3">
      <c r="A6263" s="9">
        <f>customer!A6263</f>
        <v>0</v>
      </c>
      <c r="B6263" s="10">
        <f>_xlfn.MAXIFS(data!C:C,data!A:A,Endirim!A6263)</f>
        <v>0</v>
      </c>
      <c r="C6263" s="9" cm="1">
        <f t="array" ref="C6263">INDEX(data!B:B,MATCH(1,(data!A:A=Endirim!A6263)*(data!C:C=Endirim!B6263),0))</f>
        <v>0</v>
      </c>
      <c r="D6263" s="9" t="e">
        <f>VLOOKUP(C6263,campaign!$A$2:$D$18,4,FALSE)</f>
        <v>#N/A</v>
      </c>
      <c r="E6263" s="9">
        <f>_xlfn.MAXIFS(data!G:G,data!A:A,Endirim!A6263)</f>
        <v>0</v>
      </c>
      <c r="F6263" s="9" t="e">
        <f>IF(E6263=D6263,"no discount",_xlfn.XLOOKUP(E6263,campaign!$D$2:$D$18,campaign!$B$2:$B$18))</f>
        <v>#N/A</v>
      </c>
    </row>
    <row r="6264" spans="1:6" x14ac:dyDescent="0.3">
      <c r="A6264" s="9">
        <f>customer!A6264</f>
        <v>0</v>
      </c>
      <c r="B6264" s="10">
        <f>_xlfn.MAXIFS(data!C:C,data!A:A,Endirim!A6264)</f>
        <v>0</v>
      </c>
      <c r="C6264" s="9" cm="1">
        <f t="array" ref="C6264">INDEX(data!B:B,MATCH(1,(data!A:A=Endirim!A6264)*(data!C:C=Endirim!B6264),0))</f>
        <v>0</v>
      </c>
      <c r="D6264" s="9" t="e">
        <f>VLOOKUP(C6264,campaign!$A$2:$D$18,4,FALSE)</f>
        <v>#N/A</v>
      </c>
      <c r="E6264" s="9">
        <f>_xlfn.MAXIFS(data!G:G,data!A:A,Endirim!A6264)</f>
        <v>0</v>
      </c>
      <c r="F6264" s="9" t="e">
        <f>IF(E6264=D6264,"no discount",_xlfn.XLOOKUP(E6264,campaign!$D$2:$D$18,campaign!$B$2:$B$18))</f>
        <v>#N/A</v>
      </c>
    </row>
    <row r="6265" spans="1:6" x14ac:dyDescent="0.3">
      <c r="A6265" s="9">
        <f>customer!A6265</f>
        <v>0</v>
      </c>
      <c r="B6265" s="10">
        <f>_xlfn.MAXIFS(data!C:C,data!A:A,Endirim!A6265)</f>
        <v>0</v>
      </c>
      <c r="C6265" s="9" cm="1">
        <f t="array" ref="C6265">INDEX(data!B:B,MATCH(1,(data!A:A=Endirim!A6265)*(data!C:C=Endirim!B6265),0))</f>
        <v>0</v>
      </c>
      <c r="D6265" s="9" t="e">
        <f>VLOOKUP(C6265,campaign!$A$2:$D$18,4,FALSE)</f>
        <v>#N/A</v>
      </c>
      <c r="E6265" s="9">
        <f>_xlfn.MAXIFS(data!G:G,data!A:A,Endirim!A6265)</f>
        <v>0</v>
      </c>
      <c r="F6265" s="9" t="e">
        <f>IF(E6265=D6265,"no discount",_xlfn.XLOOKUP(E6265,campaign!$D$2:$D$18,campaign!$B$2:$B$18))</f>
        <v>#N/A</v>
      </c>
    </row>
    <row r="6266" spans="1:6" x14ac:dyDescent="0.3">
      <c r="A6266" s="9">
        <f>customer!A6266</f>
        <v>0</v>
      </c>
      <c r="B6266" s="10">
        <f>_xlfn.MAXIFS(data!C:C,data!A:A,Endirim!A6266)</f>
        <v>0</v>
      </c>
      <c r="C6266" s="9" cm="1">
        <f t="array" ref="C6266">INDEX(data!B:B,MATCH(1,(data!A:A=Endirim!A6266)*(data!C:C=Endirim!B6266),0))</f>
        <v>0</v>
      </c>
      <c r="D6266" s="9" t="e">
        <f>VLOOKUP(C6266,campaign!$A$2:$D$18,4,FALSE)</f>
        <v>#N/A</v>
      </c>
      <c r="E6266" s="9">
        <f>_xlfn.MAXIFS(data!G:G,data!A:A,Endirim!A6266)</f>
        <v>0</v>
      </c>
      <c r="F6266" s="9" t="e">
        <f>IF(E6266=D6266,"no discount",_xlfn.XLOOKUP(E6266,campaign!$D$2:$D$18,campaign!$B$2:$B$18))</f>
        <v>#N/A</v>
      </c>
    </row>
    <row r="6267" spans="1:6" x14ac:dyDescent="0.3">
      <c r="A6267" s="9">
        <f>customer!A6267</f>
        <v>0</v>
      </c>
      <c r="B6267" s="10">
        <f>_xlfn.MAXIFS(data!C:C,data!A:A,Endirim!A6267)</f>
        <v>0</v>
      </c>
      <c r="C6267" s="9" cm="1">
        <f t="array" ref="C6267">INDEX(data!B:B,MATCH(1,(data!A:A=Endirim!A6267)*(data!C:C=Endirim!B6267),0))</f>
        <v>0</v>
      </c>
      <c r="D6267" s="9" t="e">
        <f>VLOOKUP(C6267,campaign!$A$2:$D$18,4,FALSE)</f>
        <v>#N/A</v>
      </c>
      <c r="E6267" s="9">
        <f>_xlfn.MAXIFS(data!G:G,data!A:A,Endirim!A6267)</f>
        <v>0</v>
      </c>
      <c r="F6267" s="9" t="e">
        <f>IF(E6267=D6267,"no discount",_xlfn.XLOOKUP(E6267,campaign!$D$2:$D$18,campaign!$B$2:$B$18))</f>
        <v>#N/A</v>
      </c>
    </row>
    <row r="6268" spans="1:6" x14ac:dyDescent="0.3">
      <c r="A6268" s="9">
        <f>customer!A6268</f>
        <v>0</v>
      </c>
      <c r="B6268" s="10">
        <f>_xlfn.MAXIFS(data!C:C,data!A:A,Endirim!A6268)</f>
        <v>0</v>
      </c>
      <c r="C6268" s="9" cm="1">
        <f t="array" ref="C6268">INDEX(data!B:B,MATCH(1,(data!A:A=Endirim!A6268)*(data!C:C=Endirim!B6268),0))</f>
        <v>0</v>
      </c>
      <c r="D6268" s="9" t="e">
        <f>VLOOKUP(C6268,campaign!$A$2:$D$18,4,FALSE)</f>
        <v>#N/A</v>
      </c>
      <c r="E6268" s="9">
        <f>_xlfn.MAXIFS(data!G:G,data!A:A,Endirim!A6268)</f>
        <v>0</v>
      </c>
      <c r="F6268" s="9" t="e">
        <f>IF(E6268=D6268,"no discount",_xlfn.XLOOKUP(E6268,campaign!$D$2:$D$18,campaign!$B$2:$B$18))</f>
        <v>#N/A</v>
      </c>
    </row>
    <row r="6269" spans="1:6" x14ac:dyDescent="0.3">
      <c r="A6269" s="9">
        <f>customer!A6269</f>
        <v>0</v>
      </c>
      <c r="B6269" s="10">
        <f>_xlfn.MAXIFS(data!C:C,data!A:A,Endirim!A6269)</f>
        <v>0</v>
      </c>
      <c r="C6269" s="9" cm="1">
        <f t="array" ref="C6269">INDEX(data!B:B,MATCH(1,(data!A:A=Endirim!A6269)*(data!C:C=Endirim!B6269),0))</f>
        <v>0</v>
      </c>
      <c r="D6269" s="9" t="e">
        <f>VLOOKUP(C6269,campaign!$A$2:$D$18,4,FALSE)</f>
        <v>#N/A</v>
      </c>
      <c r="E6269" s="9">
        <f>_xlfn.MAXIFS(data!G:G,data!A:A,Endirim!A6269)</f>
        <v>0</v>
      </c>
      <c r="F6269" s="9" t="e">
        <f>IF(E6269=D6269,"no discount",_xlfn.XLOOKUP(E6269,campaign!$D$2:$D$18,campaign!$B$2:$B$18))</f>
        <v>#N/A</v>
      </c>
    </row>
    <row r="6270" spans="1:6" x14ac:dyDescent="0.3">
      <c r="A6270" s="9">
        <f>customer!A6270</f>
        <v>0</v>
      </c>
      <c r="B6270" s="10">
        <f>_xlfn.MAXIFS(data!C:C,data!A:A,Endirim!A6270)</f>
        <v>0</v>
      </c>
      <c r="C6270" s="9" cm="1">
        <f t="array" ref="C6270">INDEX(data!B:B,MATCH(1,(data!A:A=Endirim!A6270)*(data!C:C=Endirim!B6270),0))</f>
        <v>0</v>
      </c>
      <c r="D6270" s="9" t="e">
        <f>VLOOKUP(C6270,campaign!$A$2:$D$18,4,FALSE)</f>
        <v>#N/A</v>
      </c>
      <c r="E6270" s="9">
        <f>_xlfn.MAXIFS(data!G:G,data!A:A,Endirim!A6270)</f>
        <v>0</v>
      </c>
      <c r="F6270" s="9" t="e">
        <f>IF(E6270=D6270,"no discount",_xlfn.XLOOKUP(E6270,campaign!$D$2:$D$18,campaign!$B$2:$B$18))</f>
        <v>#N/A</v>
      </c>
    </row>
    <row r="6271" spans="1:6" x14ac:dyDescent="0.3">
      <c r="A6271" s="9">
        <f>customer!A6271</f>
        <v>0</v>
      </c>
      <c r="B6271" s="10">
        <f>_xlfn.MAXIFS(data!C:C,data!A:A,Endirim!A6271)</f>
        <v>0</v>
      </c>
      <c r="C6271" s="9" cm="1">
        <f t="array" ref="C6271">INDEX(data!B:B,MATCH(1,(data!A:A=Endirim!A6271)*(data!C:C=Endirim!B6271),0))</f>
        <v>0</v>
      </c>
      <c r="D6271" s="9" t="e">
        <f>VLOOKUP(C6271,campaign!$A$2:$D$18,4,FALSE)</f>
        <v>#N/A</v>
      </c>
      <c r="E6271" s="9">
        <f>_xlfn.MAXIFS(data!G:G,data!A:A,Endirim!A6271)</f>
        <v>0</v>
      </c>
      <c r="F6271" s="9" t="e">
        <f>IF(E6271=D6271,"no discount",_xlfn.XLOOKUP(E6271,campaign!$D$2:$D$18,campaign!$B$2:$B$18))</f>
        <v>#N/A</v>
      </c>
    </row>
    <row r="6272" spans="1:6" x14ac:dyDescent="0.3">
      <c r="A6272" s="9">
        <f>customer!A6272</f>
        <v>0</v>
      </c>
      <c r="B6272" s="10">
        <f>_xlfn.MAXIFS(data!C:C,data!A:A,Endirim!A6272)</f>
        <v>0</v>
      </c>
      <c r="C6272" s="9" cm="1">
        <f t="array" ref="C6272">INDEX(data!B:B,MATCH(1,(data!A:A=Endirim!A6272)*(data!C:C=Endirim!B6272),0))</f>
        <v>0</v>
      </c>
      <c r="D6272" s="9" t="e">
        <f>VLOOKUP(C6272,campaign!$A$2:$D$18,4,FALSE)</f>
        <v>#N/A</v>
      </c>
      <c r="E6272" s="9">
        <f>_xlfn.MAXIFS(data!G:G,data!A:A,Endirim!A6272)</f>
        <v>0</v>
      </c>
      <c r="F6272" s="9" t="e">
        <f>IF(E6272=D6272,"no discount",_xlfn.XLOOKUP(E6272,campaign!$D$2:$D$18,campaign!$B$2:$B$18))</f>
        <v>#N/A</v>
      </c>
    </row>
    <row r="6273" spans="1:6" x14ac:dyDescent="0.3">
      <c r="A6273" s="9">
        <f>customer!A6273</f>
        <v>0</v>
      </c>
      <c r="B6273" s="10">
        <f>_xlfn.MAXIFS(data!C:C,data!A:A,Endirim!A6273)</f>
        <v>0</v>
      </c>
      <c r="C6273" s="9" cm="1">
        <f t="array" ref="C6273">INDEX(data!B:B,MATCH(1,(data!A:A=Endirim!A6273)*(data!C:C=Endirim!B6273),0))</f>
        <v>0</v>
      </c>
      <c r="D6273" s="9" t="e">
        <f>VLOOKUP(C6273,campaign!$A$2:$D$18,4,FALSE)</f>
        <v>#N/A</v>
      </c>
      <c r="E6273" s="9">
        <f>_xlfn.MAXIFS(data!G:G,data!A:A,Endirim!A6273)</f>
        <v>0</v>
      </c>
      <c r="F6273" s="9" t="e">
        <f>IF(E6273=D6273,"no discount",_xlfn.XLOOKUP(E6273,campaign!$D$2:$D$18,campaign!$B$2:$B$18))</f>
        <v>#N/A</v>
      </c>
    </row>
    <row r="6274" spans="1:6" x14ac:dyDescent="0.3">
      <c r="A6274" s="9">
        <f>customer!A6274</f>
        <v>0</v>
      </c>
      <c r="B6274" s="10">
        <f>_xlfn.MAXIFS(data!C:C,data!A:A,Endirim!A6274)</f>
        <v>0</v>
      </c>
      <c r="C6274" s="9" cm="1">
        <f t="array" ref="C6274">INDEX(data!B:B,MATCH(1,(data!A:A=Endirim!A6274)*(data!C:C=Endirim!B6274),0))</f>
        <v>0</v>
      </c>
      <c r="D6274" s="9" t="e">
        <f>VLOOKUP(C6274,campaign!$A$2:$D$18,4,FALSE)</f>
        <v>#N/A</v>
      </c>
      <c r="E6274" s="9">
        <f>_xlfn.MAXIFS(data!G:G,data!A:A,Endirim!A6274)</f>
        <v>0</v>
      </c>
      <c r="F6274" s="9" t="e">
        <f>IF(E6274=D6274,"no discount",_xlfn.XLOOKUP(E6274,campaign!$D$2:$D$18,campaign!$B$2:$B$18))</f>
        <v>#N/A</v>
      </c>
    </row>
    <row r="6275" spans="1:6" x14ac:dyDescent="0.3">
      <c r="A6275" s="9">
        <f>customer!A6275</f>
        <v>0</v>
      </c>
      <c r="B6275" s="10">
        <f>_xlfn.MAXIFS(data!C:C,data!A:A,Endirim!A6275)</f>
        <v>0</v>
      </c>
      <c r="C6275" s="9" cm="1">
        <f t="array" ref="C6275">INDEX(data!B:B,MATCH(1,(data!A:A=Endirim!A6275)*(data!C:C=Endirim!B6275),0))</f>
        <v>0</v>
      </c>
      <c r="D6275" s="9" t="e">
        <f>VLOOKUP(C6275,campaign!$A$2:$D$18,4,FALSE)</f>
        <v>#N/A</v>
      </c>
      <c r="E6275" s="9">
        <f>_xlfn.MAXIFS(data!G:G,data!A:A,Endirim!A6275)</f>
        <v>0</v>
      </c>
      <c r="F6275" s="9" t="e">
        <f>IF(E6275=D6275,"no discount",_xlfn.XLOOKUP(E6275,campaign!$D$2:$D$18,campaign!$B$2:$B$18))</f>
        <v>#N/A</v>
      </c>
    </row>
    <row r="6276" spans="1:6" x14ac:dyDescent="0.3">
      <c r="A6276" s="9">
        <f>customer!A6276</f>
        <v>0</v>
      </c>
      <c r="B6276" s="10">
        <f>_xlfn.MAXIFS(data!C:C,data!A:A,Endirim!A6276)</f>
        <v>0</v>
      </c>
      <c r="C6276" s="9" cm="1">
        <f t="array" ref="C6276">INDEX(data!B:B,MATCH(1,(data!A:A=Endirim!A6276)*(data!C:C=Endirim!B6276),0))</f>
        <v>0</v>
      </c>
      <c r="D6276" s="9" t="e">
        <f>VLOOKUP(C6276,campaign!$A$2:$D$18,4,FALSE)</f>
        <v>#N/A</v>
      </c>
      <c r="E6276" s="9">
        <f>_xlfn.MAXIFS(data!G:G,data!A:A,Endirim!A6276)</f>
        <v>0</v>
      </c>
      <c r="F6276" s="9" t="e">
        <f>IF(E6276=D6276,"no discount",_xlfn.XLOOKUP(E6276,campaign!$D$2:$D$18,campaign!$B$2:$B$18))</f>
        <v>#N/A</v>
      </c>
    </row>
    <row r="6277" spans="1:6" x14ac:dyDescent="0.3">
      <c r="A6277" s="9">
        <f>customer!A6277</f>
        <v>0</v>
      </c>
      <c r="B6277" s="10">
        <f>_xlfn.MAXIFS(data!C:C,data!A:A,Endirim!A6277)</f>
        <v>0</v>
      </c>
      <c r="C6277" s="9" cm="1">
        <f t="array" ref="C6277">INDEX(data!B:B,MATCH(1,(data!A:A=Endirim!A6277)*(data!C:C=Endirim!B6277),0))</f>
        <v>0</v>
      </c>
      <c r="D6277" s="9" t="e">
        <f>VLOOKUP(C6277,campaign!$A$2:$D$18,4,FALSE)</f>
        <v>#N/A</v>
      </c>
      <c r="E6277" s="9">
        <f>_xlfn.MAXIFS(data!G:G,data!A:A,Endirim!A6277)</f>
        <v>0</v>
      </c>
      <c r="F6277" s="9" t="e">
        <f>IF(E6277=D6277,"no discount",_xlfn.XLOOKUP(E6277,campaign!$D$2:$D$18,campaign!$B$2:$B$18))</f>
        <v>#N/A</v>
      </c>
    </row>
    <row r="6278" spans="1:6" x14ac:dyDescent="0.3">
      <c r="A6278" s="9">
        <f>customer!A6278</f>
        <v>0</v>
      </c>
      <c r="B6278" s="10">
        <f>_xlfn.MAXIFS(data!C:C,data!A:A,Endirim!A6278)</f>
        <v>0</v>
      </c>
      <c r="C6278" s="9" cm="1">
        <f t="array" ref="C6278">INDEX(data!B:B,MATCH(1,(data!A:A=Endirim!A6278)*(data!C:C=Endirim!B6278),0))</f>
        <v>0</v>
      </c>
      <c r="D6278" s="9" t="e">
        <f>VLOOKUP(C6278,campaign!$A$2:$D$18,4,FALSE)</f>
        <v>#N/A</v>
      </c>
      <c r="E6278" s="9">
        <f>_xlfn.MAXIFS(data!G:G,data!A:A,Endirim!A6278)</f>
        <v>0</v>
      </c>
      <c r="F6278" s="9" t="e">
        <f>IF(E6278=D6278,"no discount",_xlfn.XLOOKUP(E6278,campaign!$D$2:$D$18,campaign!$B$2:$B$18))</f>
        <v>#N/A</v>
      </c>
    </row>
    <row r="6279" spans="1:6" x14ac:dyDescent="0.3">
      <c r="A6279" s="9">
        <f>customer!A6279</f>
        <v>0</v>
      </c>
      <c r="B6279" s="10">
        <f>_xlfn.MAXIFS(data!C:C,data!A:A,Endirim!A6279)</f>
        <v>0</v>
      </c>
      <c r="C6279" s="9" cm="1">
        <f t="array" ref="C6279">INDEX(data!B:B,MATCH(1,(data!A:A=Endirim!A6279)*(data!C:C=Endirim!B6279),0))</f>
        <v>0</v>
      </c>
      <c r="D6279" s="9" t="e">
        <f>VLOOKUP(C6279,campaign!$A$2:$D$18,4,FALSE)</f>
        <v>#N/A</v>
      </c>
      <c r="E6279" s="9">
        <f>_xlfn.MAXIFS(data!G:G,data!A:A,Endirim!A6279)</f>
        <v>0</v>
      </c>
      <c r="F6279" s="9" t="e">
        <f>IF(E6279=D6279,"no discount",_xlfn.XLOOKUP(E6279,campaign!$D$2:$D$18,campaign!$B$2:$B$18))</f>
        <v>#N/A</v>
      </c>
    </row>
    <row r="6280" spans="1:6" x14ac:dyDescent="0.3">
      <c r="A6280" s="9">
        <f>customer!A6280</f>
        <v>0</v>
      </c>
      <c r="B6280" s="10">
        <f>_xlfn.MAXIFS(data!C:C,data!A:A,Endirim!A6280)</f>
        <v>0</v>
      </c>
      <c r="C6280" s="9" cm="1">
        <f t="array" ref="C6280">INDEX(data!B:B,MATCH(1,(data!A:A=Endirim!A6280)*(data!C:C=Endirim!B6280),0))</f>
        <v>0</v>
      </c>
      <c r="D6280" s="9" t="e">
        <f>VLOOKUP(C6280,campaign!$A$2:$D$18,4,FALSE)</f>
        <v>#N/A</v>
      </c>
      <c r="E6280" s="9">
        <f>_xlfn.MAXIFS(data!G:G,data!A:A,Endirim!A6280)</f>
        <v>0</v>
      </c>
      <c r="F6280" s="9" t="e">
        <f>IF(E6280=D6280,"no discount",_xlfn.XLOOKUP(E6280,campaign!$D$2:$D$18,campaign!$B$2:$B$18))</f>
        <v>#N/A</v>
      </c>
    </row>
    <row r="6281" spans="1:6" x14ac:dyDescent="0.3">
      <c r="A6281" s="9">
        <f>customer!A6281</f>
        <v>0</v>
      </c>
      <c r="B6281" s="10">
        <f>_xlfn.MAXIFS(data!C:C,data!A:A,Endirim!A6281)</f>
        <v>0</v>
      </c>
      <c r="C6281" s="9" cm="1">
        <f t="array" ref="C6281">INDEX(data!B:B,MATCH(1,(data!A:A=Endirim!A6281)*(data!C:C=Endirim!B6281),0))</f>
        <v>0</v>
      </c>
      <c r="D6281" s="9" t="e">
        <f>VLOOKUP(C6281,campaign!$A$2:$D$18,4,FALSE)</f>
        <v>#N/A</v>
      </c>
      <c r="E6281" s="9">
        <f>_xlfn.MAXIFS(data!G:G,data!A:A,Endirim!A6281)</f>
        <v>0</v>
      </c>
      <c r="F6281" s="9" t="e">
        <f>IF(E6281=D6281,"no discount",_xlfn.XLOOKUP(E6281,campaign!$D$2:$D$18,campaign!$B$2:$B$18))</f>
        <v>#N/A</v>
      </c>
    </row>
    <row r="6282" spans="1:6" x14ac:dyDescent="0.3">
      <c r="A6282" s="9">
        <f>customer!A6282</f>
        <v>0</v>
      </c>
      <c r="B6282" s="10">
        <f>_xlfn.MAXIFS(data!C:C,data!A:A,Endirim!A6282)</f>
        <v>0</v>
      </c>
      <c r="C6282" s="9" cm="1">
        <f t="array" ref="C6282">INDEX(data!B:B,MATCH(1,(data!A:A=Endirim!A6282)*(data!C:C=Endirim!B6282),0))</f>
        <v>0</v>
      </c>
      <c r="D6282" s="9" t="e">
        <f>VLOOKUP(C6282,campaign!$A$2:$D$18,4,FALSE)</f>
        <v>#N/A</v>
      </c>
      <c r="E6282" s="9">
        <f>_xlfn.MAXIFS(data!G:G,data!A:A,Endirim!A6282)</f>
        <v>0</v>
      </c>
      <c r="F6282" s="9" t="e">
        <f>IF(E6282=D6282,"no discount",_xlfn.XLOOKUP(E6282,campaign!$D$2:$D$18,campaign!$B$2:$B$18))</f>
        <v>#N/A</v>
      </c>
    </row>
    <row r="6283" spans="1:6" x14ac:dyDescent="0.3">
      <c r="A6283" s="9">
        <f>customer!A6283</f>
        <v>0</v>
      </c>
      <c r="B6283" s="10">
        <f>_xlfn.MAXIFS(data!C:C,data!A:A,Endirim!A6283)</f>
        <v>0</v>
      </c>
      <c r="C6283" s="9" cm="1">
        <f t="array" ref="C6283">INDEX(data!B:B,MATCH(1,(data!A:A=Endirim!A6283)*(data!C:C=Endirim!B6283),0))</f>
        <v>0</v>
      </c>
      <c r="D6283" s="9" t="e">
        <f>VLOOKUP(C6283,campaign!$A$2:$D$18,4,FALSE)</f>
        <v>#N/A</v>
      </c>
      <c r="E6283" s="9">
        <f>_xlfn.MAXIFS(data!G:G,data!A:A,Endirim!A6283)</f>
        <v>0</v>
      </c>
      <c r="F6283" s="9" t="e">
        <f>IF(E6283=D6283,"no discount",_xlfn.XLOOKUP(E6283,campaign!$D$2:$D$18,campaign!$B$2:$B$18))</f>
        <v>#N/A</v>
      </c>
    </row>
    <row r="6284" spans="1:6" x14ac:dyDescent="0.3">
      <c r="A6284" s="9">
        <f>customer!A6284</f>
        <v>0</v>
      </c>
      <c r="B6284" s="10">
        <f>_xlfn.MAXIFS(data!C:C,data!A:A,Endirim!A6284)</f>
        <v>0</v>
      </c>
      <c r="C6284" s="9" cm="1">
        <f t="array" ref="C6284">INDEX(data!B:B,MATCH(1,(data!A:A=Endirim!A6284)*(data!C:C=Endirim!B6284),0))</f>
        <v>0</v>
      </c>
      <c r="D6284" s="9" t="e">
        <f>VLOOKUP(C6284,campaign!$A$2:$D$18,4,FALSE)</f>
        <v>#N/A</v>
      </c>
      <c r="E6284" s="9">
        <f>_xlfn.MAXIFS(data!G:G,data!A:A,Endirim!A6284)</f>
        <v>0</v>
      </c>
      <c r="F6284" s="9" t="e">
        <f>IF(E6284=D6284,"no discount",_xlfn.XLOOKUP(E6284,campaign!$D$2:$D$18,campaign!$B$2:$B$18))</f>
        <v>#N/A</v>
      </c>
    </row>
    <row r="6285" spans="1:6" x14ac:dyDescent="0.3">
      <c r="A6285" s="9">
        <f>customer!A6285</f>
        <v>0</v>
      </c>
      <c r="B6285" s="10">
        <f>_xlfn.MAXIFS(data!C:C,data!A:A,Endirim!A6285)</f>
        <v>0</v>
      </c>
      <c r="C6285" s="9" cm="1">
        <f t="array" ref="C6285">INDEX(data!B:B,MATCH(1,(data!A:A=Endirim!A6285)*(data!C:C=Endirim!B6285),0))</f>
        <v>0</v>
      </c>
      <c r="D6285" s="9" t="e">
        <f>VLOOKUP(C6285,campaign!$A$2:$D$18,4,FALSE)</f>
        <v>#N/A</v>
      </c>
      <c r="E6285" s="9">
        <f>_xlfn.MAXIFS(data!G:G,data!A:A,Endirim!A6285)</f>
        <v>0</v>
      </c>
      <c r="F6285" s="9" t="e">
        <f>IF(E6285=D6285,"no discount",_xlfn.XLOOKUP(E6285,campaign!$D$2:$D$18,campaign!$B$2:$B$18))</f>
        <v>#N/A</v>
      </c>
    </row>
    <row r="6286" spans="1:6" x14ac:dyDescent="0.3">
      <c r="A6286" s="9">
        <f>customer!A6286</f>
        <v>0</v>
      </c>
      <c r="B6286" s="10">
        <f>_xlfn.MAXIFS(data!C:C,data!A:A,Endirim!A6286)</f>
        <v>0</v>
      </c>
      <c r="C6286" s="9" cm="1">
        <f t="array" ref="C6286">INDEX(data!B:B,MATCH(1,(data!A:A=Endirim!A6286)*(data!C:C=Endirim!B6286),0))</f>
        <v>0</v>
      </c>
      <c r="D6286" s="9" t="e">
        <f>VLOOKUP(C6286,campaign!$A$2:$D$18,4,FALSE)</f>
        <v>#N/A</v>
      </c>
      <c r="E6286" s="9">
        <f>_xlfn.MAXIFS(data!G:G,data!A:A,Endirim!A6286)</f>
        <v>0</v>
      </c>
      <c r="F6286" s="9" t="e">
        <f>IF(E6286=D6286,"no discount",_xlfn.XLOOKUP(E6286,campaign!$D$2:$D$18,campaign!$B$2:$B$18))</f>
        <v>#N/A</v>
      </c>
    </row>
    <row r="6287" spans="1:6" x14ac:dyDescent="0.3">
      <c r="A6287" s="9">
        <f>customer!A6287</f>
        <v>0</v>
      </c>
      <c r="B6287" s="10">
        <f>_xlfn.MAXIFS(data!C:C,data!A:A,Endirim!A6287)</f>
        <v>0</v>
      </c>
      <c r="C6287" s="9" cm="1">
        <f t="array" ref="C6287">INDEX(data!B:B,MATCH(1,(data!A:A=Endirim!A6287)*(data!C:C=Endirim!B6287),0))</f>
        <v>0</v>
      </c>
      <c r="D6287" s="9" t="e">
        <f>VLOOKUP(C6287,campaign!$A$2:$D$18,4,FALSE)</f>
        <v>#N/A</v>
      </c>
      <c r="E6287" s="9">
        <f>_xlfn.MAXIFS(data!G:G,data!A:A,Endirim!A6287)</f>
        <v>0</v>
      </c>
      <c r="F6287" s="9" t="e">
        <f>IF(E6287=D6287,"no discount",_xlfn.XLOOKUP(E6287,campaign!$D$2:$D$18,campaign!$B$2:$B$18))</f>
        <v>#N/A</v>
      </c>
    </row>
    <row r="6288" spans="1:6" x14ac:dyDescent="0.3">
      <c r="A6288" s="9">
        <f>customer!A6288</f>
        <v>0</v>
      </c>
      <c r="B6288" s="10">
        <f>_xlfn.MAXIFS(data!C:C,data!A:A,Endirim!A6288)</f>
        <v>0</v>
      </c>
      <c r="C6288" s="9" cm="1">
        <f t="array" ref="C6288">INDEX(data!B:B,MATCH(1,(data!A:A=Endirim!A6288)*(data!C:C=Endirim!B6288),0))</f>
        <v>0</v>
      </c>
      <c r="D6288" s="9" t="e">
        <f>VLOOKUP(C6288,campaign!$A$2:$D$18,4,FALSE)</f>
        <v>#N/A</v>
      </c>
      <c r="E6288" s="9">
        <f>_xlfn.MAXIFS(data!G:G,data!A:A,Endirim!A6288)</f>
        <v>0</v>
      </c>
      <c r="F6288" s="9" t="e">
        <f>IF(E6288=D6288,"no discount",_xlfn.XLOOKUP(E6288,campaign!$D$2:$D$18,campaign!$B$2:$B$18))</f>
        <v>#N/A</v>
      </c>
    </row>
    <row r="6289" spans="1:6" x14ac:dyDescent="0.3">
      <c r="A6289" s="9">
        <f>customer!A6289</f>
        <v>0</v>
      </c>
      <c r="B6289" s="10">
        <f>_xlfn.MAXIFS(data!C:C,data!A:A,Endirim!A6289)</f>
        <v>0</v>
      </c>
      <c r="C6289" s="9" cm="1">
        <f t="array" ref="C6289">INDEX(data!B:B,MATCH(1,(data!A:A=Endirim!A6289)*(data!C:C=Endirim!B6289),0))</f>
        <v>0</v>
      </c>
      <c r="D6289" s="9" t="e">
        <f>VLOOKUP(C6289,campaign!$A$2:$D$18,4,FALSE)</f>
        <v>#N/A</v>
      </c>
      <c r="E6289" s="9">
        <f>_xlfn.MAXIFS(data!G:G,data!A:A,Endirim!A6289)</f>
        <v>0</v>
      </c>
      <c r="F6289" s="9" t="e">
        <f>IF(E6289=D6289,"no discount",_xlfn.XLOOKUP(E6289,campaign!$D$2:$D$18,campaign!$B$2:$B$18))</f>
        <v>#N/A</v>
      </c>
    </row>
    <row r="6290" spans="1:6" x14ac:dyDescent="0.3">
      <c r="A6290" s="9">
        <f>customer!A6290</f>
        <v>0</v>
      </c>
      <c r="B6290" s="10">
        <f>_xlfn.MAXIFS(data!C:C,data!A:A,Endirim!A6290)</f>
        <v>0</v>
      </c>
      <c r="C6290" s="9" cm="1">
        <f t="array" ref="C6290">INDEX(data!B:B,MATCH(1,(data!A:A=Endirim!A6290)*(data!C:C=Endirim!B6290),0))</f>
        <v>0</v>
      </c>
      <c r="D6290" s="9" t="e">
        <f>VLOOKUP(C6290,campaign!$A$2:$D$18,4,FALSE)</f>
        <v>#N/A</v>
      </c>
      <c r="E6290" s="9">
        <f>_xlfn.MAXIFS(data!G:G,data!A:A,Endirim!A6290)</f>
        <v>0</v>
      </c>
      <c r="F6290" s="9" t="e">
        <f>IF(E6290=D6290,"no discount",_xlfn.XLOOKUP(E6290,campaign!$D$2:$D$18,campaign!$B$2:$B$18))</f>
        <v>#N/A</v>
      </c>
    </row>
    <row r="6291" spans="1:6" x14ac:dyDescent="0.3">
      <c r="A6291" s="9">
        <f>customer!A6291</f>
        <v>0</v>
      </c>
      <c r="B6291" s="10">
        <f>_xlfn.MAXIFS(data!C:C,data!A:A,Endirim!A6291)</f>
        <v>0</v>
      </c>
      <c r="C6291" s="9" cm="1">
        <f t="array" ref="C6291">INDEX(data!B:B,MATCH(1,(data!A:A=Endirim!A6291)*(data!C:C=Endirim!B6291),0))</f>
        <v>0</v>
      </c>
      <c r="D6291" s="9" t="e">
        <f>VLOOKUP(C6291,campaign!$A$2:$D$18,4,FALSE)</f>
        <v>#N/A</v>
      </c>
      <c r="E6291" s="9">
        <f>_xlfn.MAXIFS(data!G:G,data!A:A,Endirim!A6291)</f>
        <v>0</v>
      </c>
      <c r="F6291" s="9" t="e">
        <f>IF(E6291=D6291,"no discount",_xlfn.XLOOKUP(E6291,campaign!$D$2:$D$18,campaign!$B$2:$B$18))</f>
        <v>#N/A</v>
      </c>
    </row>
    <row r="6292" spans="1:6" x14ac:dyDescent="0.3">
      <c r="A6292" s="9">
        <f>customer!A6292</f>
        <v>0</v>
      </c>
      <c r="B6292" s="10">
        <f>_xlfn.MAXIFS(data!C:C,data!A:A,Endirim!A6292)</f>
        <v>0</v>
      </c>
      <c r="C6292" s="9" cm="1">
        <f t="array" ref="C6292">INDEX(data!B:B,MATCH(1,(data!A:A=Endirim!A6292)*(data!C:C=Endirim!B6292),0))</f>
        <v>0</v>
      </c>
      <c r="D6292" s="9" t="e">
        <f>VLOOKUP(C6292,campaign!$A$2:$D$18,4,FALSE)</f>
        <v>#N/A</v>
      </c>
      <c r="E6292" s="9">
        <f>_xlfn.MAXIFS(data!G:G,data!A:A,Endirim!A6292)</f>
        <v>0</v>
      </c>
      <c r="F6292" s="9" t="e">
        <f>IF(E6292=D6292,"no discount",_xlfn.XLOOKUP(E6292,campaign!$D$2:$D$18,campaign!$B$2:$B$18))</f>
        <v>#N/A</v>
      </c>
    </row>
    <row r="6293" spans="1:6" x14ac:dyDescent="0.3">
      <c r="A6293" s="9">
        <f>customer!A6293</f>
        <v>0</v>
      </c>
      <c r="B6293" s="10">
        <f>_xlfn.MAXIFS(data!C:C,data!A:A,Endirim!A6293)</f>
        <v>0</v>
      </c>
      <c r="C6293" s="9" cm="1">
        <f t="array" ref="C6293">INDEX(data!B:B,MATCH(1,(data!A:A=Endirim!A6293)*(data!C:C=Endirim!B6293),0))</f>
        <v>0</v>
      </c>
      <c r="D6293" s="9" t="e">
        <f>VLOOKUP(C6293,campaign!$A$2:$D$18,4,FALSE)</f>
        <v>#N/A</v>
      </c>
      <c r="E6293" s="9">
        <f>_xlfn.MAXIFS(data!G:G,data!A:A,Endirim!A6293)</f>
        <v>0</v>
      </c>
      <c r="F6293" s="9" t="e">
        <f>IF(E6293=D6293,"no discount",_xlfn.XLOOKUP(E6293,campaign!$D$2:$D$18,campaign!$B$2:$B$18))</f>
        <v>#N/A</v>
      </c>
    </row>
    <row r="6294" spans="1:6" x14ac:dyDescent="0.3">
      <c r="A6294" s="9">
        <f>customer!A6294</f>
        <v>0</v>
      </c>
      <c r="B6294" s="10">
        <f>_xlfn.MAXIFS(data!C:C,data!A:A,Endirim!A6294)</f>
        <v>0</v>
      </c>
      <c r="C6294" s="9" cm="1">
        <f t="array" ref="C6294">INDEX(data!B:B,MATCH(1,(data!A:A=Endirim!A6294)*(data!C:C=Endirim!B6294),0))</f>
        <v>0</v>
      </c>
      <c r="D6294" s="9" t="e">
        <f>VLOOKUP(C6294,campaign!$A$2:$D$18,4,FALSE)</f>
        <v>#N/A</v>
      </c>
      <c r="E6294" s="9">
        <f>_xlfn.MAXIFS(data!G:G,data!A:A,Endirim!A6294)</f>
        <v>0</v>
      </c>
      <c r="F6294" s="9" t="e">
        <f>IF(E6294=D6294,"no discount",_xlfn.XLOOKUP(E6294,campaign!$D$2:$D$18,campaign!$B$2:$B$18))</f>
        <v>#N/A</v>
      </c>
    </row>
    <row r="6295" spans="1:6" x14ac:dyDescent="0.3">
      <c r="A6295" s="9">
        <f>customer!A6295</f>
        <v>0</v>
      </c>
      <c r="B6295" s="10">
        <f>_xlfn.MAXIFS(data!C:C,data!A:A,Endirim!A6295)</f>
        <v>0</v>
      </c>
      <c r="C6295" s="9" cm="1">
        <f t="array" ref="C6295">INDEX(data!B:B,MATCH(1,(data!A:A=Endirim!A6295)*(data!C:C=Endirim!B6295),0))</f>
        <v>0</v>
      </c>
      <c r="D6295" s="9" t="e">
        <f>VLOOKUP(C6295,campaign!$A$2:$D$18,4,FALSE)</f>
        <v>#N/A</v>
      </c>
      <c r="E6295" s="9">
        <f>_xlfn.MAXIFS(data!G:G,data!A:A,Endirim!A6295)</f>
        <v>0</v>
      </c>
      <c r="F6295" s="9" t="e">
        <f>IF(E6295=D6295,"no discount",_xlfn.XLOOKUP(E6295,campaign!$D$2:$D$18,campaign!$B$2:$B$18))</f>
        <v>#N/A</v>
      </c>
    </row>
    <row r="6296" spans="1:6" x14ac:dyDescent="0.3">
      <c r="A6296" s="9">
        <f>customer!A6296</f>
        <v>0</v>
      </c>
      <c r="B6296" s="10">
        <f>_xlfn.MAXIFS(data!C:C,data!A:A,Endirim!A6296)</f>
        <v>0</v>
      </c>
      <c r="C6296" s="9" cm="1">
        <f t="array" ref="C6296">INDEX(data!B:B,MATCH(1,(data!A:A=Endirim!A6296)*(data!C:C=Endirim!B6296),0))</f>
        <v>0</v>
      </c>
      <c r="D6296" s="9" t="e">
        <f>VLOOKUP(C6296,campaign!$A$2:$D$18,4,FALSE)</f>
        <v>#N/A</v>
      </c>
      <c r="E6296" s="9">
        <f>_xlfn.MAXIFS(data!G:G,data!A:A,Endirim!A6296)</f>
        <v>0</v>
      </c>
      <c r="F6296" s="9" t="e">
        <f>IF(E6296=D6296,"no discount",_xlfn.XLOOKUP(E6296,campaign!$D$2:$D$18,campaign!$B$2:$B$18))</f>
        <v>#N/A</v>
      </c>
    </row>
    <row r="6297" spans="1:6" x14ac:dyDescent="0.3">
      <c r="A6297" s="9">
        <f>customer!A6297</f>
        <v>0</v>
      </c>
      <c r="B6297" s="10">
        <f>_xlfn.MAXIFS(data!C:C,data!A:A,Endirim!A6297)</f>
        <v>0</v>
      </c>
      <c r="C6297" s="9" cm="1">
        <f t="array" ref="C6297">INDEX(data!B:B,MATCH(1,(data!A:A=Endirim!A6297)*(data!C:C=Endirim!B6297),0))</f>
        <v>0</v>
      </c>
      <c r="D6297" s="9" t="e">
        <f>VLOOKUP(C6297,campaign!$A$2:$D$18,4,FALSE)</f>
        <v>#N/A</v>
      </c>
      <c r="E6297" s="9">
        <f>_xlfn.MAXIFS(data!G:G,data!A:A,Endirim!A6297)</f>
        <v>0</v>
      </c>
      <c r="F6297" s="9" t="e">
        <f>IF(E6297=D6297,"no discount",_xlfn.XLOOKUP(E6297,campaign!$D$2:$D$18,campaign!$B$2:$B$18))</f>
        <v>#N/A</v>
      </c>
    </row>
    <row r="6298" spans="1:6" x14ac:dyDescent="0.3">
      <c r="A6298" s="9">
        <f>customer!A6298</f>
        <v>0</v>
      </c>
      <c r="B6298" s="10">
        <f>_xlfn.MAXIFS(data!C:C,data!A:A,Endirim!A6298)</f>
        <v>0</v>
      </c>
      <c r="C6298" s="9" cm="1">
        <f t="array" ref="C6298">INDEX(data!B:B,MATCH(1,(data!A:A=Endirim!A6298)*(data!C:C=Endirim!B6298),0))</f>
        <v>0</v>
      </c>
      <c r="D6298" s="9" t="e">
        <f>VLOOKUP(C6298,campaign!$A$2:$D$18,4,FALSE)</f>
        <v>#N/A</v>
      </c>
      <c r="E6298" s="9">
        <f>_xlfn.MAXIFS(data!G:G,data!A:A,Endirim!A6298)</f>
        <v>0</v>
      </c>
      <c r="F6298" s="9" t="e">
        <f>IF(E6298=D6298,"no discount",_xlfn.XLOOKUP(E6298,campaign!$D$2:$D$18,campaign!$B$2:$B$18))</f>
        <v>#N/A</v>
      </c>
    </row>
    <row r="6299" spans="1:6" x14ac:dyDescent="0.3">
      <c r="A6299" s="9">
        <f>customer!A6299</f>
        <v>0</v>
      </c>
      <c r="B6299" s="10">
        <f>_xlfn.MAXIFS(data!C:C,data!A:A,Endirim!A6299)</f>
        <v>0</v>
      </c>
      <c r="C6299" s="9" cm="1">
        <f t="array" ref="C6299">INDEX(data!B:B,MATCH(1,(data!A:A=Endirim!A6299)*(data!C:C=Endirim!B6299),0))</f>
        <v>0</v>
      </c>
      <c r="D6299" s="9" t="e">
        <f>VLOOKUP(C6299,campaign!$A$2:$D$18,4,FALSE)</f>
        <v>#N/A</v>
      </c>
      <c r="E6299" s="9">
        <f>_xlfn.MAXIFS(data!G:G,data!A:A,Endirim!A6299)</f>
        <v>0</v>
      </c>
      <c r="F6299" s="9" t="e">
        <f>IF(E6299=D6299,"no discount",_xlfn.XLOOKUP(E6299,campaign!$D$2:$D$18,campaign!$B$2:$B$18))</f>
        <v>#N/A</v>
      </c>
    </row>
    <row r="6300" spans="1:6" x14ac:dyDescent="0.3">
      <c r="A6300" s="9">
        <f>customer!A6300</f>
        <v>0</v>
      </c>
      <c r="B6300" s="10">
        <f>_xlfn.MAXIFS(data!C:C,data!A:A,Endirim!A6300)</f>
        <v>0</v>
      </c>
      <c r="C6300" s="9" cm="1">
        <f t="array" ref="C6300">INDEX(data!B:B,MATCH(1,(data!A:A=Endirim!A6300)*(data!C:C=Endirim!B6300),0))</f>
        <v>0</v>
      </c>
      <c r="D6300" s="9" t="e">
        <f>VLOOKUP(C6300,campaign!$A$2:$D$18,4,FALSE)</f>
        <v>#N/A</v>
      </c>
      <c r="E6300" s="9">
        <f>_xlfn.MAXIFS(data!G:G,data!A:A,Endirim!A6300)</f>
        <v>0</v>
      </c>
      <c r="F6300" s="9" t="e">
        <f>IF(E6300=D6300,"no discount",_xlfn.XLOOKUP(E6300,campaign!$D$2:$D$18,campaign!$B$2:$B$18))</f>
        <v>#N/A</v>
      </c>
    </row>
    <row r="6301" spans="1:6" x14ac:dyDescent="0.3">
      <c r="A6301" s="9">
        <f>customer!A6301</f>
        <v>0</v>
      </c>
      <c r="B6301" s="10">
        <f>_xlfn.MAXIFS(data!C:C,data!A:A,Endirim!A6301)</f>
        <v>0</v>
      </c>
      <c r="C6301" s="9" cm="1">
        <f t="array" ref="C6301">INDEX(data!B:B,MATCH(1,(data!A:A=Endirim!A6301)*(data!C:C=Endirim!B6301),0))</f>
        <v>0</v>
      </c>
      <c r="D6301" s="9" t="e">
        <f>VLOOKUP(C6301,campaign!$A$2:$D$18,4,FALSE)</f>
        <v>#N/A</v>
      </c>
      <c r="E6301" s="9">
        <f>_xlfn.MAXIFS(data!G:G,data!A:A,Endirim!A6301)</f>
        <v>0</v>
      </c>
      <c r="F6301" s="9" t="e">
        <f>IF(E6301=D6301,"no discount",_xlfn.XLOOKUP(E6301,campaign!$D$2:$D$18,campaign!$B$2:$B$18))</f>
        <v>#N/A</v>
      </c>
    </row>
    <row r="6302" spans="1:6" x14ac:dyDescent="0.3">
      <c r="A6302" s="9">
        <f>customer!A6302</f>
        <v>0</v>
      </c>
      <c r="B6302" s="10">
        <f>_xlfn.MAXIFS(data!C:C,data!A:A,Endirim!A6302)</f>
        <v>0</v>
      </c>
      <c r="C6302" s="9" cm="1">
        <f t="array" ref="C6302">INDEX(data!B:B,MATCH(1,(data!A:A=Endirim!A6302)*(data!C:C=Endirim!B6302),0))</f>
        <v>0</v>
      </c>
      <c r="D6302" s="9" t="e">
        <f>VLOOKUP(C6302,campaign!$A$2:$D$18,4,FALSE)</f>
        <v>#N/A</v>
      </c>
      <c r="E6302" s="9">
        <f>_xlfn.MAXIFS(data!G:G,data!A:A,Endirim!A6302)</f>
        <v>0</v>
      </c>
      <c r="F6302" s="9" t="e">
        <f>IF(E6302=D6302,"no discount",_xlfn.XLOOKUP(E6302,campaign!$D$2:$D$18,campaign!$B$2:$B$18))</f>
        <v>#N/A</v>
      </c>
    </row>
    <row r="6303" spans="1:6" x14ac:dyDescent="0.3">
      <c r="A6303" s="9">
        <f>customer!A6303</f>
        <v>0</v>
      </c>
      <c r="B6303" s="10">
        <f>_xlfn.MAXIFS(data!C:C,data!A:A,Endirim!A6303)</f>
        <v>0</v>
      </c>
      <c r="C6303" s="9" cm="1">
        <f t="array" ref="C6303">INDEX(data!B:B,MATCH(1,(data!A:A=Endirim!A6303)*(data!C:C=Endirim!B6303),0))</f>
        <v>0</v>
      </c>
      <c r="D6303" s="9" t="e">
        <f>VLOOKUP(C6303,campaign!$A$2:$D$18,4,FALSE)</f>
        <v>#N/A</v>
      </c>
      <c r="E6303" s="9">
        <f>_xlfn.MAXIFS(data!G:G,data!A:A,Endirim!A6303)</f>
        <v>0</v>
      </c>
      <c r="F6303" s="9" t="e">
        <f>IF(E6303=D6303,"no discount",_xlfn.XLOOKUP(E6303,campaign!$D$2:$D$18,campaign!$B$2:$B$18))</f>
        <v>#N/A</v>
      </c>
    </row>
    <row r="6304" spans="1:6" x14ac:dyDescent="0.3">
      <c r="A6304" s="9">
        <f>customer!A6304</f>
        <v>0</v>
      </c>
      <c r="B6304" s="10">
        <f>_xlfn.MAXIFS(data!C:C,data!A:A,Endirim!A6304)</f>
        <v>0</v>
      </c>
      <c r="C6304" s="9" cm="1">
        <f t="array" ref="C6304">INDEX(data!B:B,MATCH(1,(data!A:A=Endirim!A6304)*(data!C:C=Endirim!B6304),0))</f>
        <v>0</v>
      </c>
      <c r="D6304" s="9" t="e">
        <f>VLOOKUP(C6304,campaign!$A$2:$D$18,4,FALSE)</f>
        <v>#N/A</v>
      </c>
      <c r="E6304" s="9">
        <f>_xlfn.MAXIFS(data!G:G,data!A:A,Endirim!A6304)</f>
        <v>0</v>
      </c>
      <c r="F6304" s="9" t="e">
        <f>IF(E6304=D6304,"no discount",_xlfn.XLOOKUP(E6304,campaign!$D$2:$D$18,campaign!$B$2:$B$18))</f>
        <v>#N/A</v>
      </c>
    </row>
    <row r="6305" spans="1:6" x14ac:dyDescent="0.3">
      <c r="A6305" s="9">
        <f>customer!A6305</f>
        <v>0</v>
      </c>
      <c r="B6305" s="10">
        <f>_xlfn.MAXIFS(data!C:C,data!A:A,Endirim!A6305)</f>
        <v>0</v>
      </c>
      <c r="C6305" s="9" cm="1">
        <f t="array" ref="C6305">INDEX(data!B:B,MATCH(1,(data!A:A=Endirim!A6305)*(data!C:C=Endirim!B6305),0))</f>
        <v>0</v>
      </c>
      <c r="D6305" s="9" t="e">
        <f>VLOOKUP(C6305,campaign!$A$2:$D$18,4,FALSE)</f>
        <v>#N/A</v>
      </c>
      <c r="E6305" s="9">
        <f>_xlfn.MAXIFS(data!G:G,data!A:A,Endirim!A6305)</f>
        <v>0</v>
      </c>
      <c r="F6305" s="9" t="e">
        <f>IF(E6305=D6305,"no discount",_xlfn.XLOOKUP(E6305,campaign!$D$2:$D$18,campaign!$B$2:$B$18))</f>
        <v>#N/A</v>
      </c>
    </row>
    <row r="6306" spans="1:6" x14ac:dyDescent="0.3">
      <c r="A6306" s="9">
        <f>customer!A6306</f>
        <v>0</v>
      </c>
      <c r="B6306" s="10">
        <f>_xlfn.MAXIFS(data!C:C,data!A:A,Endirim!A6306)</f>
        <v>0</v>
      </c>
      <c r="C6306" s="9" cm="1">
        <f t="array" ref="C6306">INDEX(data!B:B,MATCH(1,(data!A:A=Endirim!A6306)*(data!C:C=Endirim!B6306),0))</f>
        <v>0</v>
      </c>
      <c r="D6306" s="9" t="e">
        <f>VLOOKUP(C6306,campaign!$A$2:$D$18,4,FALSE)</f>
        <v>#N/A</v>
      </c>
      <c r="E6306" s="9">
        <f>_xlfn.MAXIFS(data!G:G,data!A:A,Endirim!A6306)</f>
        <v>0</v>
      </c>
      <c r="F6306" s="9" t="e">
        <f>IF(E6306=D6306,"no discount",_xlfn.XLOOKUP(E6306,campaign!$D$2:$D$18,campaign!$B$2:$B$18))</f>
        <v>#N/A</v>
      </c>
    </row>
    <row r="6307" spans="1:6" x14ac:dyDescent="0.3">
      <c r="A6307" s="9">
        <f>customer!A6307</f>
        <v>0</v>
      </c>
      <c r="B6307" s="10">
        <f>_xlfn.MAXIFS(data!C:C,data!A:A,Endirim!A6307)</f>
        <v>0</v>
      </c>
      <c r="C6307" s="9" cm="1">
        <f t="array" ref="C6307">INDEX(data!B:B,MATCH(1,(data!A:A=Endirim!A6307)*(data!C:C=Endirim!B6307),0))</f>
        <v>0</v>
      </c>
      <c r="D6307" s="9" t="e">
        <f>VLOOKUP(C6307,campaign!$A$2:$D$18,4,FALSE)</f>
        <v>#N/A</v>
      </c>
      <c r="E6307" s="9">
        <f>_xlfn.MAXIFS(data!G:G,data!A:A,Endirim!A6307)</f>
        <v>0</v>
      </c>
      <c r="F6307" s="9" t="e">
        <f>IF(E6307=D6307,"no discount",_xlfn.XLOOKUP(E6307,campaign!$D$2:$D$18,campaign!$B$2:$B$18))</f>
        <v>#N/A</v>
      </c>
    </row>
    <row r="6308" spans="1:6" x14ac:dyDescent="0.3">
      <c r="A6308" s="9">
        <f>customer!A6308</f>
        <v>0</v>
      </c>
      <c r="B6308" s="10">
        <f>_xlfn.MAXIFS(data!C:C,data!A:A,Endirim!A6308)</f>
        <v>0</v>
      </c>
      <c r="C6308" s="9" cm="1">
        <f t="array" ref="C6308">INDEX(data!B:B,MATCH(1,(data!A:A=Endirim!A6308)*(data!C:C=Endirim!B6308),0))</f>
        <v>0</v>
      </c>
      <c r="D6308" s="9" t="e">
        <f>VLOOKUP(C6308,campaign!$A$2:$D$18,4,FALSE)</f>
        <v>#N/A</v>
      </c>
      <c r="E6308" s="9">
        <f>_xlfn.MAXIFS(data!G:G,data!A:A,Endirim!A6308)</f>
        <v>0</v>
      </c>
      <c r="F6308" s="9" t="e">
        <f>IF(E6308=D6308,"no discount",_xlfn.XLOOKUP(E6308,campaign!$D$2:$D$18,campaign!$B$2:$B$18))</f>
        <v>#N/A</v>
      </c>
    </row>
    <row r="6309" spans="1:6" x14ac:dyDescent="0.3">
      <c r="A6309" s="9">
        <f>customer!A6309</f>
        <v>0</v>
      </c>
      <c r="B6309" s="10">
        <f>_xlfn.MAXIFS(data!C:C,data!A:A,Endirim!A6309)</f>
        <v>0</v>
      </c>
      <c r="C6309" s="9" cm="1">
        <f t="array" ref="C6309">INDEX(data!B:B,MATCH(1,(data!A:A=Endirim!A6309)*(data!C:C=Endirim!B6309),0))</f>
        <v>0</v>
      </c>
      <c r="D6309" s="9" t="e">
        <f>VLOOKUP(C6309,campaign!$A$2:$D$18,4,FALSE)</f>
        <v>#N/A</v>
      </c>
      <c r="E6309" s="9">
        <f>_xlfn.MAXIFS(data!G:G,data!A:A,Endirim!A6309)</f>
        <v>0</v>
      </c>
      <c r="F6309" s="9" t="e">
        <f>IF(E6309=D6309,"no discount",_xlfn.XLOOKUP(E6309,campaign!$D$2:$D$18,campaign!$B$2:$B$18))</f>
        <v>#N/A</v>
      </c>
    </row>
    <row r="6310" spans="1:6" x14ac:dyDescent="0.3">
      <c r="A6310" s="9">
        <f>customer!A6310</f>
        <v>0</v>
      </c>
      <c r="B6310" s="10">
        <f>_xlfn.MAXIFS(data!C:C,data!A:A,Endirim!A6310)</f>
        <v>0</v>
      </c>
      <c r="C6310" s="9" cm="1">
        <f t="array" ref="C6310">INDEX(data!B:B,MATCH(1,(data!A:A=Endirim!A6310)*(data!C:C=Endirim!B6310),0))</f>
        <v>0</v>
      </c>
      <c r="D6310" s="9" t="e">
        <f>VLOOKUP(C6310,campaign!$A$2:$D$18,4,FALSE)</f>
        <v>#N/A</v>
      </c>
      <c r="E6310" s="9">
        <f>_xlfn.MAXIFS(data!G:G,data!A:A,Endirim!A6310)</f>
        <v>0</v>
      </c>
      <c r="F6310" s="9" t="e">
        <f>IF(E6310=D6310,"no discount",_xlfn.XLOOKUP(E6310,campaign!$D$2:$D$18,campaign!$B$2:$B$18))</f>
        <v>#N/A</v>
      </c>
    </row>
    <row r="6311" spans="1:6" x14ac:dyDescent="0.3">
      <c r="A6311" s="9">
        <f>customer!A6311</f>
        <v>0</v>
      </c>
      <c r="B6311" s="10">
        <f>_xlfn.MAXIFS(data!C:C,data!A:A,Endirim!A6311)</f>
        <v>0</v>
      </c>
      <c r="C6311" s="9" cm="1">
        <f t="array" ref="C6311">INDEX(data!B:B,MATCH(1,(data!A:A=Endirim!A6311)*(data!C:C=Endirim!B6311),0))</f>
        <v>0</v>
      </c>
      <c r="D6311" s="9" t="e">
        <f>VLOOKUP(C6311,campaign!$A$2:$D$18,4,FALSE)</f>
        <v>#N/A</v>
      </c>
      <c r="E6311" s="9">
        <f>_xlfn.MAXIFS(data!G:G,data!A:A,Endirim!A6311)</f>
        <v>0</v>
      </c>
      <c r="F6311" s="9" t="e">
        <f>IF(E6311=D6311,"no discount",_xlfn.XLOOKUP(E6311,campaign!$D$2:$D$18,campaign!$B$2:$B$18))</f>
        <v>#N/A</v>
      </c>
    </row>
    <row r="6312" spans="1:6" x14ac:dyDescent="0.3">
      <c r="A6312" s="9">
        <f>customer!A6312</f>
        <v>0</v>
      </c>
      <c r="B6312" s="10">
        <f>_xlfn.MAXIFS(data!C:C,data!A:A,Endirim!A6312)</f>
        <v>0</v>
      </c>
      <c r="C6312" s="9" cm="1">
        <f t="array" ref="C6312">INDEX(data!B:B,MATCH(1,(data!A:A=Endirim!A6312)*(data!C:C=Endirim!B6312),0))</f>
        <v>0</v>
      </c>
      <c r="D6312" s="9" t="e">
        <f>VLOOKUP(C6312,campaign!$A$2:$D$18,4,FALSE)</f>
        <v>#N/A</v>
      </c>
      <c r="E6312" s="9">
        <f>_xlfn.MAXIFS(data!G:G,data!A:A,Endirim!A6312)</f>
        <v>0</v>
      </c>
      <c r="F6312" s="9" t="e">
        <f>IF(E6312=D6312,"no discount",_xlfn.XLOOKUP(E6312,campaign!$D$2:$D$18,campaign!$B$2:$B$18))</f>
        <v>#N/A</v>
      </c>
    </row>
    <row r="6313" spans="1:6" x14ac:dyDescent="0.3">
      <c r="A6313" s="9">
        <f>customer!A6313</f>
        <v>0</v>
      </c>
      <c r="B6313" s="10">
        <f>_xlfn.MAXIFS(data!C:C,data!A:A,Endirim!A6313)</f>
        <v>0</v>
      </c>
      <c r="C6313" s="9" cm="1">
        <f t="array" ref="C6313">INDEX(data!B:B,MATCH(1,(data!A:A=Endirim!A6313)*(data!C:C=Endirim!B6313),0))</f>
        <v>0</v>
      </c>
      <c r="D6313" s="9" t="e">
        <f>VLOOKUP(C6313,campaign!$A$2:$D$18,4,FALSE)</f>
        <v>#N/A</v>
      </c>
      <c r="E6313" s="9">
        <f>_xlfn.MAXIFS(data!G:G,data!A:A,Endirim!A6313)</f>
        <v>0</v>
      </c>
      <c r="F6313" s="9" t="e">
        <f>IF(E6313=D6313,"no discount",_xlfn.XLOOKUP(E6313,campaign!$D$2:$D$18,campaign!$B$2:$B$18))</f>
        <v>#N/A</v>
      </c>
    </row>
    <row r="6314" spans="1:6" x14ac:dyDescent="0.3">
      <c r="A6314" s="9">
        <f>customer!A6314</f>
        <v>0</v>
      </c>
      <c r="B6314" s="10">
        <f>_xlfn.MAXIFS(data!C:C,data!A:A,Endirim!A6314)</f>
        <v>0</v>
      </c>
      <c r="C6314" s="9" cm="1">
        <f t="array" ref="C6314">INDEX(data!B:B,MATCH(1,(data!A:A=Endirim!A6314)*(data!C:C=Endirim!B6314),0))</f>
        <v>0</v>
      </c>
      <c r="D6314" s="9" t="e">
        <f>VLOOKUP(C6314,campaign!$A$2:$D$18,4,FALSE)</f>
        <v>#N/A</v>
      </c>
      <c r="E6314" s="9">
        <f>_xlfn.MAXIFS(data!G:G,data!A:A,Endirim!A6314)</f>
        <v>0</v>
      </c>
      <c r="F6314" s="9" t="e">
        <f>IF(E6314=D6314,"no discount",_xlfn.XLOOKUP(E6314,campaign!$D$2:$D$18,campaign!$B$2:$B$18))</f>
        <v>#N/A</v>
      </c>
    </row>
    <row r="6315" spans="1:6" x14ac:dyDescent="0.3">
      <c r="A6315" s="9">
        <f>customer!A6315</f>
        <v>0</v>
      </c>
      <c r="B6315" s="10">
        <f>_xlfn.MAXIFS(data!C:C,data!A:A,Endirim!A6315)</f>
        <v>0</v>
      </c>
      <c r="C6315" s="9" cm="1">
        <f t="array" ref="C6315">INDEX(data!B:B,MATCH(1,(data!A:A=Endirim!A6315)*(data!C:C=Endirim!B6315),0))</f>
        <v>0</v>
      </c>
      <c r="D6315" s="9" t="e">
        <f>VLOOKUP(C6315,campaign!$A$2:$D$18,4,FALSE)</f>
        <v>#N/A</v>
      </c>
      <c r="E6315" s="9">
        <f>_xlfn.MAXIFS(data!G:G,data!A:A,Endirim!A6315)</f>
        <v>0</v>
      </c>
      <c r="F6315" s="9" t="e">
        <f>IF(E6315=D6315,"no discount",_xlfn.XLOOKUP(E6315,campaign!$D$2:$D$18,campaign!$B$2:$B$18))</f>
        <v>#N/A</v>
      </c>
    </row>
    <row r="6316" spans="1:6" x14ac:dyDescent="0.3">
      <c r="A6316" s="9">
        <f>customer!A6316</f>
        <v>0</v>
      </c>
      <c r="B6316" s="10">
        <f>_xlfn.MAXIFS(data!C:C,data!A:A,Endirim!A6316)</f>
        <v>0</v>
      </c>
      <c r="C6316" s="9" cm="1">
        <f t="array" ref="C6316">INDEX(data!B:B,MATCH(1,(data!A:A=Endirim!A6316)*(data!C:C=Endirim!B6316),0))</f>
        <v>0</v>
      </c>
      <c r="D6316" s="9" t="e">
        <f>VLOOKUP(C6316,campaign!$A$2:$D$18,4,FALSE)</f>
        <v>#N/A</v>
      </c>
      <c r="E6316" s="9">
        <f>_xlfn.MAXIFS(data!G:G,data!A:A,Endirim!A6316)</f>
        <v>0</v>
      </c>
      <c r="F6316" s="9" t="e">
        <f>IF(E6316=D6316,"no discount",_xlfn.XLOOKUP(E6316,campaign!$D$2:$D$18,campaign!$B$2:$B$18))</f>
        <v>#N/A</v>
      </c>
    </row>
    <row r="6317" spans="1:6" x14ac:dyDescent="0.3">
      <c r="A6317" s="9">
        <f>customer!A6317</f>
        <v>0</v>
      </c>
      <c r="B6317" s="10">
        <f>_xlfn.MAXIFS(data!C:C,data!A:A,Endirim!A6317)</f>
        <v>0</v>
      </c>
      <c r="C6317" s="9" cm="1">
        <f t="array" ref="C6317">INDEX(data!B:B,MATCH(1,(data!A:A=Endirim!A6317)*(data!C:C=Endirim!B6317),0))</f>
        <v>0</v>
      </c>
      <c r="D6317" s="9" t="e">
        <f>VLOOKUP(C6317,campaign!$A$2:$D$18,4,FALSE)</f>
        <v>#N/A</v>
      </c>
      <c r="E6317" s="9">
        <f>_xlfn.MAXIFS(data!G:G,data!A:A,Endirim!A6317)</f>
        <v>0</v>
      </c>
      <c r="F6317" s="9" t="e">
        <f>IF(E6317=D6317,"no discount",_xlfn.XLOOKUP(E6317,campaign!$D$2:$D$18,campaign!$B$2:$B$18))</f>
        <v>#N/A</v>
      </c>
    </row>
    <row r="6318" spans="1:6" x14ac:dyDescent="0.3">
      <c r="A6318" s="9">
        <f>customer!A6318</f>
        <v>0</v>
      </c>
      <c r="B6318" s="10">
        <f>_xlfn.MAXIFS(data!C:C,data!A:A,Endirim!A6318)</f>
        <v>0</v>
      </c>
      <c r="C6318" s="9" cm="1">
        <f t="array" ref="C6318">INDEX(data!B:B,MATCH(1,(data!A:A=Endirim!A6318)*(data!C:C=Endirim!B6318),0))</f>
        <v>0</v>
      </c>
      <c r="D6318" s="9" t="e">
        <f>VLOOKUP(C6318,campaign!$A$2:$D$18,4,FALSE)</f>
        <v>#N/A</v>
      </c>
      <c r="E6318" s="9">
        <f>_xlfn.MAXIFS(data!G:G,data!A:A,Endirim!A6318)</f>
        <v>0</v>
      </c>
      <c r="F6318" s="9" t="e">
        <f>IF(E6318=D6318,"no discount",_xlfn.XLOOKUP(E6318,campaign!$D$2:$D$18,campaign!$B$2:$B$18))</f>
        <v>#N/A</v>
      </c>
    </row>
    <row r="6319" spans="1:6" x14ac:dyDescent="0.3">
      <c r="A6319" s="9">
        <f>customer!A6319</f>
        <v>0</v>
      </c>
      <c r="B6319" s="10">
        <f>_xlfn.MAXIFS(data!C:C,data!A:A,Endirim!A6319)</f>
        <v>0</v>
      </c>
      <c r="C6319" s="9" cm="1">
        <f t="array" ref="C6319">INDEX(data!B:B,MATCH(1,(data!A:A=Endirim!A6319)*(data!C:C=Endirim!B6319),0))</f>
        <v>0</v>
      </c>
      <c r="D6319" s="9" t="e">
        <f>VLOOKUP(C6319,campaign!$A$2:$D$18,4,FALSE)</f>
        <v>#N/A</v>
      </c>
      <c r="E6319" s="9">
        <f>_xlfn.MAXIFS(data!G:G,data!A:A,Endirim!A6319)</f>
        <v>0</v>
      </c>
      <c r="F6319" s="9" t="e">
        <f>IF(E6319=D6319,"no discount",_xlfn.XLOOKUP(E6319,campaign!$D$2:$D$18,campaign!$B$2:$B$18))</f>
        <v>#N/A</v>
      </c>
    </row>
    <row r="6320" spans="1:6" x14ac:dyDescent="0.3">
      <c r="A6320" s="9">
        <f>customer!A6320</f>
        <v>0</v>
      </c>
      <c r="B6320" s="10">
        <f>_xlfn.MAXIFS(data!C:C,data!A:A,Endirim!A6320)</f>
        <v>0</v>
      </c>
      <c r="C6320" s="9" cm="1">
        <f t="array" ref="C6320">INDEX(data!B:B,MATCH(1,(data!A:A=Endirim!A6320)*(data!C:C=Endirim!B6320),0))</f>
        <v>0</v>
      </c>
      <c r="D6320" s="9" t="e">
        <f>VLOOKUP(C6320,campaign!$A$2:$D$18,4,FALSE)</f>
        <v>#N/A</v>
      </c>
      <c r="E6320" s="9">
        <f>_xlfn.MAXIFS(data!G:G,data!A:A,Endirim!A6320)</f>
        <v>0</v>
      </c>
      <c r="F6320" s="9" t="e">
        <f>IF(E6320=D6320,"no discount",_xlfn.XLOOKUP(E6320,campaign!$D$2:$D$18,campaign!$B$2:$B$18))</f>
        <v>#N/A</v>
      </c>
    </row>
    <row r="6321" spans="1:6" x14ac:dyDescent="0.3">
      <c r="A6321" s="9">
        <f>customer!A6321</f>
        <v>0</v>
      </c>
      <c r="B6321" s="10">
        <f>_xlfn.MAXIFS(data!C:C,data!A:A,Endirim!A6321)</f>
        <v>0</v>
      </c>
      <c r="C6321" s="9" cm="1">
        <f t="array" ref="C6321">INDEX(data!B:B,MATCH(1,(data!A:A=Endirim!A6321)*(data!C:C=Endirim!B6321),0))</f>
        <v>0</v>
      </c>
      <c r="D6321" s="9" t="e">
        <f>VLOOKUP(C6321,campaign!$A$2:$D$18,4,FALSE)</f>
        <v>#N/A</v>
      </c>
      <c r="E6321" s="9">
        <f>_xlfn.MAXIFS(data!G:G,data!A:A,Endirim!A6321)</f>
        <v>0</v>
      </c>
      <c r="F6321" s="9" t="e">
        <f>IF(E6321=D6321,"no discount",_xlfn.XLOOKUP(E6321,campaign!$D$2:$D$18,campaign!$B$2:$B$18))</f>
        <v>#N/A</v>
      </c>
    </row>
    <row r="6322" spans="1:6" x14ac:dyDescent="0.3">
      <c r="A6322" s="9">
        <f>customer!A6322</f>
        <v>0</v>
      </c>
      <c r="B6322" s="10">
        <f>_xlfn.MAXIFS(data!C:C,data!A:A,Endirim!A6322)</f>
        <v>0</v>
      </c>
      <c r="C6322" s="9" cm="1">
        <f t="array" ref="C6322">INDEX(data!B:B,MATCH(1,(data!A:A=Endirim!A6322)*(data!C:C=Endirim!B6322),0))</f>
        <v>0</v>
      </c>
      <c r="D6322" s="9" t="e">
        <f>VLOOKUP(C6322,campaign!$A$2:$D$18,4,FALSE)</f>
        <v>#N/A</v>
      </c>
      <c r="E6322" s="9">
        <f>_xlfn.MAXIFS(data!G:G,data!A:A,Endirim!A6322)</f>
        <v>0</v>
      </c>
      <c r="F6322" s="9" t="e">
        <f>IF(E6322=D6322,"no discount",_xlfn.XLOOKUP(E6322,campaign!$D$2:$D$18,campaign!$B$2:$B$18))</f>
        <v>#N/A</v>
      </c>
    </row>
    <row r="6323" spans="1:6" x14ac:dyDescent="0.3">
      <c r="A6323" s="9">
        <f>customer!A6323</f>
        <v>0</v>
      </c>
      <c r="B6323" s="10">
        <f>_xlfn.MAXIFS(data!C:C,data!A:A,Endirim!A6323)</f>
        <v>0</v>
      </c>
      <c r="C6323" s="9" cm="1">
        <f t="array" ref="C6323">INDEX(data!B:B,MATCH(1,(data!A:A=Endirim!A6323)*(data!C:C=Endirim!B6323),0))</f>
        <v>0</v>
      </c>
      <c r="D6323" s="9" t="e">
        <f>VLOOKUP(C6323,campaign!$A$2:$D$18,4,FALSE)</f>
        <v>#N/A</v>
      </c>
      <c r="E6323" s="9">
        <f>_xlfn.MAXIFS(data!G:G,data!A:A,Endirim!A6323)</f>
        <v>0</v>
      </c>
      <c r="F6323" s="9" t="e">
        <f>IF(E6323=D6323,"no discount",_xlfn.XLOOKUP(E6323,campaign!$D$2:$D$18,campaign!$B$2:$B$18))</f>
        <v>#N/A</v>
      </c>
    </row>
    <row r="6324" spans="1:6" x14ac:dyDescent="0.3">
      <c r="A6324" s="9">
        <f>customer!A6324</f>
        <v>0</v>
      </c>
      <c r="B6324" s="10">
        <f>_xlfn.MAXIFS(data!C:C,data!A:A,Endirim!A6324)</f>
        <v>0</v>
      </c>
      <c r="C6324" s="9" cm="1">
        <f t="array" ref="C6324">INDEX(data!B:B,MATCH(1,(data!A:A=Endirim!A6324)*(data!C:C=Endirim!B6324),0))</f>
        <v>0</v>
      </c>
      <c r="D6324" s="9" t="e">
        <f>VLOOKUP(C6324,campaign!$A$2:$D$18,4,FALSE)</f>
        <v>#N/A</v>
      </c>
      <c r="E6324" s="9">
        <f>_xlfn.MAXIFS(data!G:G,data!A:A,Endirim!A6324)</f>
        <v>0</v>
      </c>
      <c r="F6324" s="9" t="e">
        <f>IF(E6324=D6324,"no discount",_xlfn.XLOOKUP(E6324,campaign!$D$2:$D$18,campaign!$B$2:$B$18))</f>
        <v>#N/A</v>
      </c>
    </row>
    <row r="6325" spans="1:6" x14ac:dyDescent="0.3">
      <c r="A6325" s="9">
        <f>customer!A6325</f>
        <v>0</v>
      </c>
      <c r="B6325" s="10">
        <f>_xlfn.MAXIFS(data!C:C,data!A:A,Endirim!A6325)</f>
        <v>0</v>
      </c>
      <c r="C6325" s="9" cm="1">
        <f t="array" ref="C6325">INDEX(data!B:B,MATCH(1,(data!A:A=Endirim!A6325)*(data!C:C=Endirim!B6325),0))</f>
        <v>0</v>
      </c>
      <c r="D6325" s="9" t="e">
        <f>VLOOKUP(C6325,campaign!$A$2:$D$18,4,FALSE)</f>
        <v>#N/A</v>
      </c>
      <c r="E6325" s="9">
        <f>_xlfn.MAXIFS(data!G:G,data!A:A,Endirim!A6325)</f>
        <v>0</v>
      </c>
      <c r="F6325" s="9" t="e">
        <f>IF(E6325=D6325,"no discount",_xlfn.XLOOKUP(E6325,campaign!$D$2:$D$18,campaign!$B$2:$B$18))</f>
        <v>#N/A</v>
      </c>
    </row>
    <row r="6326" spans="1:6" x14ac:dyDescent="0.3">
      <c r="A6326" s="9">
        <f>customer!A6326</f>
        <v>0</v>
      </c>
      <c r="B6326" s="10">
        <f>_xlfn.MAXIFS(data!C:C,data!A:A,Endirim!A6326)</f>
        <v>0</v>
      </c>
      <c r="C6326" s="9" cm="1">
        <f t="array" ref="C6326">INDEX(data!B:B,MATCH(1,(data!A:A=Endirim!A6326)*(data!C:C=Endirim!B6326),0))</f>
        <v>0</v>
      </c>
      <c r="D6326" s="9" t="e">
        <f>VLOOKUP(C6326,campaign!$A$2:$D$18,4,FALSE)</f>
        <v>#N/A</v>
      </c>
      <c r="E6326" s="9">
        <f>_xlfn.MAXIFS(data!G:G,data!A:A,Endirim!A6326)</f>
        <v>0</v>
      </c>
      <c r="F6326" s="9" t="e">
        <f>IF(E6326=D6326,"no discount",_xlfn.XLOOKUP(E6326,campaign!$D$2:$D$18,campaign!$B$2:$B$18))</f>
        <v>#N/A</v>
      </c>
    </row>
    <row r="6327" spans="1:6" x14ac:dyDescent="0.3">
      <c r="A6327" s="9">
        <f>customer!A6327</f>
        <v>0</v>
      </c>
      <c r="B6327" s="10">
        <f>_xlfn.MAXIFS(data!C:C,data!A:A,Endirim!A6327)</f>
        <v>0</v>
      </c>
      <c r="C6327" s="9" cm="1">
        <f t="array" ref="C6327">INDEX(data!B:B,MATCH(1,(data!A:A=Endirim!A6327)*(data!C:C=Endirim!B6327),0))</f>
        <v>0</v>
      </c>
      <c r="D6327" s="9" t="e">
        <f>VLOOKUP(C6327,campaign!$A$2:$D$18,4,FALSE)</f>
        <v>#N/A</v>
      </c>
      <c r="E6327" s="9">
        <f>_xlfn.MAXIFS(data!G:G,data!A:A,Endirim!A6327)</f>
        <v>0</v>
      </c>
      <c r="F6327" s="9" t="e">
        <f>IF(E6327=D6327,"no discount",_xlfn.XLOOKUP(E6327,campaign!$D$2:$D$18,campaign!$B$2:$B$18))</f>
        <v>#N/A</v>
      </c>
    </row>
    <row r="6328" spans="1:6" x14ac:dyDescent="0.3">
      <c r="A6328" s="9">
        <f>customer!A6328</f>
        <v>0</v>
      </c>
      <c r="B6328" s="10">
        <f>_xlfn.MAXIFS(data!C:C,data!A:A,Endirim!A6328)</f>
        <v>0</v>
      </c>
      <c r="C6328" s="9" cm="1">
        <f t="array" ref="C6328">INDEX(data!B:B,MATCH(1,(data!A:A=Endirim!A6328)*(data!C:C=Endirim!B6328),0))</f>
        <v>0</v>
      </c>
      <c r="D6328" s="9" t="e">
        <f>VLOOKUP(C6328,campaign!$A$2:$D$18,4,FALSE)</f>
        <v>#N/A</v>
      </c>
      <c r="E6328" s="9">
        <f>_xlfn.MAXIFS(data!G:G,data!A:A,Endirim!A6328)</f>
        <v>0</v>
      </c>
      <c r="F6328" s="9" t="e">
        <f>IF(E6328=D6328,"no discount",_xlfn.XLOOKUP(E6328,campaign!$D$2:$D$18,campaign!$B$2:$B$18))</f>
        <v>#N/A</v>
      </c>
    </row>
    <row r="6329" spans="1:6" x14ac:dyDescent="0.3">
      <c r="A6329" s="9">
        <f>customer!A6329</f>
        <v>0</v>
      </c>
      <c r="B6329" s="10">
        <f>_xlfn.MAXIFS(data!C:C,data!A:A,Endirim!A6329)</f>
        <v>0</v>
      </c>
      <c r="C6329" s="9" cm="1">
        <f t="array" ref="C6329">INDEX(data!B:B,MATCH(1,(data!A:A=Endirim!A6329)*(data!C:C=Endirim!B6329),0))</f>
        <v>0</v>
      </c>
      <c r="D6329" s="9" t="e">
        <f>VLOOKUP(C6329,campaign!$A$2:$D$18,4,FALSE)</f>
        <v>#N/A</v>
      </c>
      <c r="E6329" s="9">
        <f>_xlfn.MAXIFS(data!G:G,data!A:A,Endirim!A6329)</f>
        <v>0</v>
      </c>
      <c r="F6329" s="9" t="e">
        <f>IF(E6329=D6329,"no discount",_xlfn.XLOOKUP(E6329,campaign!$D$2:$D$18,campaign!$B$2:$B$18))</f>
        <v>#N/A</v>
      </c>
    </row>
    <row r="6330" spans="1:6" x14ac:dyDescent="0.3">
      <c r="A6330" s="9">
        <f>customer!A6330</f>
        <v>0</v>
      </c>
      <c r="B6330" s="10">
        <f>_xlfn.MAXIFS(data!C:C,data!A:A,Endirim!A6330)</f>
        <v>0</v>
      </c>
      <c r="C6330" s="9" cm="1">
        <f t="array" ref="C6330">INDEX(data!B:B,MATCH(1,(data!A:A=Endirim!A6330)*(data!C:C=Endirim!B6330),0))</f>
        <v>0</v>
      </c>
      <c r="D6330" s="9" t="e">
        <f>VLOOKUP(C6330,campaign!$A$2:$D$18,4,FALSE)</f>
        <v>#N/A</v>
      </c>
      <c r="E6330" s="9">
        <f>_xlfn.MAXIFS(data!G:G,data!A:A,Endirim!A6330)</f>
        <v>0</v>
      </c>
      <c r="F6330" s="9" t="e">
        <f>IF(E6330=D6330,"no discount",_xlfn.XLOOKUP(E6330,campaign!$D$2:$D$18,campaign!$B$2:$B$18))</f>
        <v>#N/A</v>
      </c>
    </row>
    <row r="6331" spans="1:6" x14ac:dyDescent="0.3">
      <c r="A6331" s="9">
        <f>customer!A6331</f>
        <v>0</v>
      </c>
      <c r="B6331" s="10">
        <f>_xlfn.MAXIFS(data!C:C,data!A:A,Endirim!A6331)</f>
        <v>0</v>
      </c>
      <c r="C6331" s="9" cm="1">
        <f t="array" ref="C6331">INDEX(data!B:B,MATCH(1,(data!A:A=Endirim!A6331)*(data!C:C=Endirim!B6331),0))</f>
        <v>0</v>
      </c>
      <c r="D6331" s="9" t="e">
        <f>VLOOKUP(C6331,campaign!$A$2:$D$18,4,FALSE)</f>
        <v>#N/A</v>
      </c>
      <c r="E6331" s="9">
        <f>_xlfn.MAXIFS(data!G:G,data!A:A,Endirim!A6331)</f>
        <v>0</v>
      </c>
      <c r="F6331" s="9" t="e">
        <f>IF(E6331=D6331,"no discount",_xlfn.XLOOKUP(E6331,campaign!$D$2:$D$18,campaign!$B$2:$B$18))</f>
        <v>#N/A</v>
      </c>
    </row>
    <row r="6332" spans="1:6" x14ac:dyDescent="0.3">
      <c r="A6332" s="9">
        <f>customer!A6332</f>
        <v>0</v>
      </c>
      <c r="B6332" s="10">
        <f>_xlfn.MAXIFS(data!C:C,data!A:A,Endirim!A6332)</f>
        <v>0</v>
      </c>
      <c r="C6332" s="9" cm="1">
        <f t="array" ref="C6332">INDEX(data!B:B,MATCH(1,(data!A:A=Endirim!A6332)*(data!C:C=Endirim!B6332),0))</f>
        <v>0</v>
      </c>
      <c r="D6332" s="9" t="e">
        <f>VLOOKUP(C6332,campaign!$A$2:$D$18,4,FALSE)</f>
        <v>#N/A</v>
      </c>
      <c r="E6332" s="9">
        <f>_xlfn.MAXIFS(data!G:G,data!A:A,Endirim!A6332)</f>
        <v>0</v>
      </c>
      <c r="F6332" s="9" t="e">
        <f>IF(E6332=D6332,"no discount",_xlfn.XLOOKUP(E6332,campaign!$D$2:$D$18,campaign!$B$2:$B$18))</f>
        <v>#N/A</v>
      </c>
    </row>
    <row r="6333" spans="1:6" x14ac:dyDescent="0.3">
      <c r="A6333" s="9">
        <f>customer!A6333</f>
        <v>0</v>
      </c>
      <c r="B6333" s="10">
        <f>_xlfn.MAXIFS(data!C:C,data!A:A,Endirim!A6333)</f>
        <v>0</v>
      </c>
      <c r="C6333" s="9" cm="1">
        <f t="array" ref="C6333">INDEX(data!B:B,MATCH(1,(data!A:A=Endirim!A6333)*(data!C:C=Endirim!B6333),0))</f>
        <v>0</v>
      </c>
      <c r="D6333" s="9" t="e">
        <f>VLOOKUP(C6333,campaign!$A$2:$D$18,4,FALSE)</f>
        <v>#N/A</v>
      </c>
      <c r="E6333" s="9">
        <f>_xlfn.MAXIFS(data!G:G,data!A:A,Endirim!A6333)</f>
        <v>0</v>
      </c>
      <c r="F6333" s="9" t="e">
        <f>IF(E6333=D6333,"no discount",_xlfn.XLOOKUP(E6333,campaign!$D$2:$D$18,campaign!$B$2:$B$18))</f>
        <v>#N/A</v>
      </c>
    </row>
    <row r="6334" spans="1:6" x14ac:dyDescent="0.3">
      <c r="A6334" s="9">
        <f>customer!A6334</f>
        <v>0</v>
      </c>
      <c r="B6334" s="10">
        <f>_xlfn.MAXIFS(data!C:C,data!A:A,Endirim!A6334)</f>
        <v>0</v>
      </c>
      <c r="C6334" s="9" cm="1">
        <f t="array" ref="C6334">INDEX(data!B:B,MATCH(1,(data!A:A=Endirim!A6334)*(data!C:C=Endirim!B6334),0))</f>
        <v>0</v>
      </c>
      <c r="D6334" s="9" t="e">
        <f>VLOOKUP(C6334,campaign!$A$2:$D$18,4,FALSE)</f>
        <v>#N/A</v>
      </c>
      <c r="E6334" s="9">
        <f>_xlfn.MAXIFS(data!G:G,data!A:A,Endirim!A6334)</f>
        <v>0</v>
      </c>
      <c r="F6334" s="9" t="e">
        <f>IF(E6334=D6334,"no discount",_xlfn.XLOOKUP(E6334,campaign!$D$2:$D$18,campaign!$B$2:$B$18))</f>
        <v>#N/A</v>
      </c>
    </row>
    <row r="6335" spans="1:6" x14ac:dyDescent="0.3">
      <c r="A6335" s="9">
        <f>customer!A6335</f>
        <v>0</v>
      </c>
      <c r="B6335" s="10">
        <f>_xlfn.MAXIFS(data!C:C,data!A:A,Endirim!A6335)</f>
        <v>0</v>
      </c>
      <c r="C6335" s="9" cm="1">
        <f t="array" ref="C6335">INDEX(data!B:B,MATCH(1,(data!A:A=Endirim!A6335)*(data!C:C=Endirim!B6335),0))</f>
        <v>0</v>
      </c>
      <c r="D6335" s="9" t="e">
        <f>VLOOKUP(C6335,campaign!$A$2:$D$18,4,FALSE)</f>
        <v>#N/A</v>
      </c>
      <c r="E6335" s="9">
        <f>_xlfn.MAXIFS(data!G:G,data!A:A,Endirim!A6335)</f>
        <v>0</v>
      </c>
      <c r="F6335" s="9" t="e">
        <f>IF(E6335=D6335,"no discount",_xlfn.XLOOKUP(E6335,campaign!$D$2:$D$18,campaign!$B$2:$B$18))</f>
        <v>#N/A</v>
      </c>
    </row>
    <row r="6336" spans="1:6" x14ac:dyDescent="0.3">
      <c r="A6336" s="9">
        <f>customer!A6336</f>
        <v>0</v>
      </c>
      <c r="B6336" s="10">
        <f>_xlfn.MAXIFS(data!C:C,data!A:A,Endirim!A6336)</f>
        <v>0</v>
      </c>
      <c r="C6336" s="9" cm="1">
        <f t="array" ref="C6336">INDEX(data!B:B,MATCH(1,(data!A:A=Endirim!A6336)*(data!C:C=Endirim!B6336),0))</f>
        <v>0</v>
      </c>
      <c r="D6336" s="9" t="e">
        <f>VLOOKUP(C6336,campaign!$A$2:$D$18,4,FALSE)</f>
        <v>#N/A</v>
      </c>
      <c r="E6336" s="9">
        <f>_xlfn.MAXIFS(data!G:G,data!A:A,Endirim!A6336)</f>
        <v>0</v>
      </c>
      <c r="F6336" s="9" t="e">
        <f>IF(E6336=D6336,"no discount",_xlfn.XLOOKUP(E6336,campaign!$D$2:$D$18,campaign!$B$2:$B$18))</f>
        <v>#N/A</v>
      </c>
    </row>
    <row r="6337" spans="1:6" x14ac:dyDescent="0.3">
      <c r="A6337" s="9">
        <f>customer!A6337</f>
        <v>0</v>
      </c>
      <c r="B6337" s="10">
        <f>_xlfn.MAXIFS(data!C:C,data!A:A,Endirim!A6337)</f>
        <v>0</v>
      </c>
      <c r="C6337" s="9" cm="1">
        <f t="array" ref="C6337">INDEX(data!B:B,MATCH(1,(data!A:A=Endirim!A6337)*(data!C:C=Endirim!B6337),0))</f>
        <v>0</v>
      </c>
      <c r="D6337" s="9" t="e">
        <f>VLOOKUP(C6337,campaign!$A$2:$D$18,4,FALSE)</f>
        <v>#N/A</v>
      </c>
      <c r="E6337" s="9">
        <f>_xlfn.MAXIFS(data!G:G,data!A:A,Endirim!A6337)</f>
        <v>0</v>
      </c>
      <c r="F6337" s="9" t="e">
        <f>IF(E6337=D6337,"no discount",_xlfn.XLOOKUP(E6337,campaign!$D$2:$D$18,campaign!$B$2:$B$18))</f>
        <v>#N/A</v>
      </c>
    </row>
    <row r="6338" spans="1:6" x14ac:dyDescent="0.3">
      <c r="A6338" s="9">
        <f>customer!A6338</f>
        <v>0</v>
      </c>
      <c r="B6338" s="10">
        <f>_xlfn.MAXIFS(data!C:C,data!A:A,Endirim!A6338)</f>
        <v>0</v>
      </c>
      <c r="C6338" s="9" cm="1">
        <f t="array" ref="C6338">INDEX(data!B:B,MATCH(1,(data!A:A=Endirim!A6338)*(data!C:C=Endirim!B6338),0))</f>
        <v>0</v>
      </c>
      <c r="D6338" s="9" t="e">
        <f>VLOOKUP(C6338,campaign!$A$2:$D$18,4,FALSE)</f>
        <v>#N/A</v>
      </c>
      <c r="E6338" s="9">
        <f>_xlfn.MAXIFS(data!G:G,data!A:A,Endirim!A6338)</f>
        <v>0</v>
      </c>
      <c r="F6338" s="9" t="e">
        <f>IF(E6338=D6338,"no discount",_xlfn.XLOOKUP(E6338,campaign!$D$2:$D$18,campaign!$B$2:$B$18))</f>
        <v>#N/A</v>
      </c>
    </row>
    <row r="6339" spans="1:6" x14ac:dyDescent="0.3">
      <c r="A6339" s="9">
        <f>customer!A6339</f>
        <v>0</v>
      </c>
      <c r="B6339" s="10">
        <f>_xlfn.MAXIFS(data!C:C,data!A:A,Endirim!A6339)</f>
        <v>0</v>
      </c>
      <c r="C6339" s="9" cm="1">
        <f t="array" ref="C6339">INDEX(data!B:B,MATCH(1,(data!A:A=Endirim!A6339)*(data!C:C=Endirim!B6339),0))</f>
        <v>0</v>
      </c>
      <c r="D6339" s="9" t="e">
        <f>VLOOKUP(C6339,campaign!$A$2:$D$18,4,FALSE)</f>
        <v>#N/A</v>
      </c>
      <c r="E6339" s="9">
        <f>_xlfn.MAXIFS(data!G:G,data!A:A,Endirim!A6339)</f>
        <v>0</v>
      </c>
      <c r="F6339" s="9" t="e">
        <f>IF(E6339=D6339,"no discount",_xlfn.XLOOKUP(E6339,campaign!$D$2:$D$18,campaign!$B$2:$B$18))</f>
        <v>#N/A</v>
      </c>
    </row>
    <row r="6340" spans="1:6" x14ac:dyDescent="0.3">
      <c r="A6340" s="9">
        <f>customer!A6340</f>
        <v>0</v>
      </c>
      <c r="B6340" s="10">
        <f>_xlfn.MAXIFS(data!C:C,data!A:A,Endirim!A6340)</f>
        <v>0</v>
      </c>
      <c r="C6340" s="9" cm="1">
        <f t="array" ref="C6340">INDEX(data!B:B,MATCH(1,(data!A:A=Endirim!A6340)*(data!C:C=Endirim!B6340),0))</f>
        <v>0</v>
      </c>
      <c r="D6340" s="9" t="e">
        <f>VLOOKUP(C6340,campaign!$A$2:$D$18,4,FALSE)</f>
        <v>#N/A</v>
      </c>
      <c r="E6340" s="9">
        <f>_xlfn.MAXIFS(data!G:G,data!A:A,Endirim!A6340)</f>
        <v>0</v>
      </c>
      <c r="F6340" s="9" t="e">
        <f>IF(E6340=D6340,"no discount",_xlfn.XLOOKUP(E6340,campaign!$D$2:$D$18,campaign!$B$2:$B$18))</f>
        <v>#N/A</v>
      </c>
    </row>
    <row r="6341" spans="1:6" x14ac:dyDescent="0.3">
      <c r="A6341" s="9">
        <f>customer!A6341</f>
        <v>0</v>
      </c>
      <c r="B6341" s="10">
        <f>_xlfn.MAXIFS(data!C:C,data!A:A,Endirim!A6341)</f>
        <v>0</v>
      </c>
      <c r="C6341" s="9" cm="1">
        <f t="array" ref="C6341">INDEX(data!B:B,MATCH(1,(data!A:A=Endirim!A6341)*(data!C:C=Endirim!B6341),0))</f>
        <v>0</v>
      </c>
      <c r="D6341" s="9" t="e">
        <f>VLOOKUP(C6341,campaign!$A$2:$D$18,4,FALSE)</f>
        <v>#N/A</v>
      </c>
      <c r="E6341" s="9">
        <f>_xlfn.MAXIFS(data!G:G,data!A:A,Endirim!A6341)</f>
        <v>0</v>
      </c>
      <c r="F6341" s="9" t="e">
        <f>IF(E6341=D6341,"no discount",_xlfn.XLOOKUP(E6341,campaign!$D$2:$D$18,campaign!$B$2:$B$18))</f>
        <v>#N/A</v>
      </c>
    </row>
    <row r="6342" spans="1:6" x14ac:dyDescent="0.3">
      <c r="A6342" s="9">
        <f>customer!A6342</f>
        <v>0</v>
      </c>
      <c r="B6342" s="10">
        <f>_xlfn.MAXIFS(data!C:C,data!A:A,Endirim!A6342)</f>
        <v>0</v>
      </c>
      <c r="C6342" s="9" cm="1">
        <f t="array" ref="C6342">INDEX(data!B:B,MATCH(1,(data!A:A=Endirim!A6342)*(data!C:C=Endirim!B6342),0))</f>
        <v>0</v>
      </c>
      <c r="D6342" s="9" t="e">
        <f>VLOOKUP(C6342,campaign!$A$2:$D$18,4,FALSE)</f>
        <v>#N/A</v>
      </c>
      <c r="E6342" s="9">
        <f>_xlfn.MAXIFS(data!G:G,data!A:A,Endirim!A6342)</f>
        <v>0</v>
      </c>
      <c r="F6342" s="9" t="e">
        <f>IF(E6342=D6342,"no discount",_xlfn.XLOOKUP(E6342,campaign!$D$2:$D$18,campaign!$B$2:$B$18))</f>
        <v>#N/A</v>
      </c>
    </row>
    <row r="6343" spans="1:6" x14ac:dyDescent="0.3">
      <c r="A6343" s="9">
        <f>customer!A6343</f>
        <v>0</v>
      </c>
      <c r="B6343" s="10">
        <f>_xlfn.MAXIFS(data!C:C,data!A:A,Endirim!A6343)</f>
        <v>0</v>
      </c>
      <c r="C6343" s="9" cm="1">
        <f t="array" ref="C6343">INDEX(data!B:B,MATCH(1,(data!A:A=Endirim!A6343)*(data!C:C=Endirim!B6343),0))</f>
        <v>0</v>
      </c>
      <c r="D6343" s="9" t="e">
        <f>VLOOKUP(C6343,campaign!$A$2:$D$18,4,FALSE)</f>
        <v>#N/A</v>
      </c>
      <c r="E6343" s="9">
        <f>_xlfn.MAXIFS(data!G:G,data!A:A,Endirim!A6343)</f>
        <v>0</v>
      </c>
      <c r="F6343" s="9" t="e">
        <f>IF(E6343=D6343,"no discount",_xlfn.XLOOKUP(E6343,campaign!$D$2:$D$18,campaign!$B$2:$B$18))</f>
        <v>#N/A</v>
      </c>
    </row>
    <row r="6344" spans="1:6" x14ac:dyDescent="0.3">
      <c r="A6344" s="9">
        <f>customer!A6344</f>
        <v>0</v>
      </c>
      <c r="B6344" s="10">
        <f>_xlfn.MAXIFS(data!C:C,data!A:A,Endirim!A6344)</f>
        <v>0</v>
      </c>
      <c r="C6344" s="9" cm="1">
        <f t="array" ref="C6344">INDEX(data!B:B,MATCH(1,(data!A:A=Endirim!A6344)*(data!C:C=Endirim!B6344),0))</f>
        <v>0</v>
      </c>
      <c r="D6344" s="9" t="e">
        <f>VLOOKUP(C6344,campaign!$A$2:$D$18,4,FALSE)</f>
        <v>#N/A</v>
      </c>
      <c r="E6344" s="9">
        <f>_xlfn.MAXIFS(data!G:G,data!A:A,Endirim!A6344)</f>
        <v>0</v>
      </c>
      <c r="F6344" s="9" t="e">
        <f>IF(E6344=D6344,"no discount",_xlfn.XLOOKUP(E6344,campaign!$D$2:$D$18,campaign!$B$2:$B$18))</f>
        <v>#N/A</v>
      </c>
    </row>
    <row r="6345" spans="1:6" x14ac:dyDescent="0.3">
      <c r="A6345" s="9">
        <f>customer!A6345</f>
        <v>0</v>
      </c>
      <c r="B6345" s="10">
        <f>_xlfn.MAXIFS(data!C:C,data!A:A,Endirim!A6345)</f>
        <v>0</v>
      </c>
      <c r="C6345" s="9" cm="1">
        <f t="array" ref="C6345">INDEX(data!B:B,MATCH(1,(data!A:A=Endirim!A6345)*(data!C:C=Endirim!B6345),0))</f>
        <v>0</v>
      </c>
      <c r="D6345" s="9" t="e">
        <f>VLOOKUP(C6345,campaign!$A$2:$D$18,4,FALSE)</f>
        <v>#N/A</v>
      </c>
      <c r="E6345" s="9">
        <f>_xlfn.MAXIFS(data!G:G,data!A:A,Endirim!A6345)</f>
        <v>0</v>
      </c>
      <c r="F6345" s="9" t="e">
        <f>IF(E6345=D6345,"no discount",_xlfn.XLOOKUP(E6345,campaign!$D$2:$D$18,campaign!$B$2:$B$18))</f>
        <v>#N/A</v>
      </c>
    </row>
    <row r="6346" spans="1:6" x14ac:dyDescent="0.3">
      <c r="A6346" s="9">
        <f>customer!A6346</f>
        <v>0</v>
      </c>
      <c r="B6346" s="10">
        <f>_xlfn.MAXIFS(data!C:C,data!A:A,Endirim!A6346)</f>
        <v>0</v>
      </c>
      <c r="C6346" s="9" cm="1">
        <f t="array" ref="C6346">INDEX(data!B:B,MATCH(1,(data!A:A=Endirim!A6346)*(data!C:C=Endirim!B6346),0))</f>
        <v>0</v>
      </c>
      <c r="D6346" s="9" t="e">
        <f>VLOOKUP(C6346,campaign!$A$2:$D$18,4,FALSE)</f>
        <v>#N/A</v>
      </c>
      <c r="E6346" s="9">
        <f>_xlfn.MAXIFS(data!G:G,data!A:A,Endirim!A6346)</f>
        <v>0</v>
      </c>
      <c r="F6346" s="9" t="e">
        <f>IF(E6346=D6346,"no discount",_xlfn.XLOOKUP(E6346,campaign!$D$2:$D$18,campaign!$B$2:$B$18))</f>
        <v>#N/A</v>
      </c>
    </row>
    <row r="6347" spans="1:6" x14ac:dyDescent="0.3">
      <c r="A6347" s="9">
        <f>customer!A6347</f>
        <v>0</v>
      </c>
      <c r="B6347" s="10">
        <f>_xlfn.MAXIFS(data!C:C,data!A:A,Endirim!A6347)</f>
        <v>0</v>
      </c>
      <c r="C6347" s="9" cm="1">
        <f t="array" ref="C6347">INDEX(data!B:B,MATCH(1,(data!A:A=Endirim!A6347)*(data!C:C=Endirim!B6347),0))</f>
        <v>0</v>
      </c>
      <c r="D6347" s="9" t="e">
        <f>VLOOKUP(C6347,campaign!$A$2:$D$18,4,FALSE)</f>
        <v>#N/A</v>
      </c>
      <c r="E6347" s="9">
        <f>_xlfn.MAXIFS(data!G:G,data!A:A,Endirim!A6347)</f>
        <v>0</v>
      </c>
      <c r="F6347" s="9" t="e">
        <f>IF(E6347=D6347,"no discount",_xlfn.XLOOKUP(E6347,campaign!$D$2:$D$18,campaign!$B$2:$B$18))</f>
        <v>#N/A</v>
      </c>
    </row>
    <row r="6348" spans="1:6" x14ac:dyDescent="0.3">
      <c r="A6348" s="9">
        <f>customer!A6348</f>
        <v>0</v>
      </c>
      <c r="B6348" s="10">
        <f>_xlfn.MAXIFS(data!C:C,data!A:A,Endirim!A6348)</f>
        <v>0</v>
      </c>
      <c r="C6348" s="9" cm="1">
        <f t="array" ref="C6348">INDEX(data!B:B,MATCH(1,(data!A:A=Endirim!A6348)*(data!C:C=Endirim!B6348),0))</f>
        <v>0</v>
      </c>
      <c r="D6348" s="9" t="e">
        <f>VLOOKUP(C6348,campaign!$A$2:$D$18,4,FALSE)</f>
        <v>#N/A</v>
      </c>
      <c r="E6348" s="9">
        <f>_xlfn.MAXIFS(data!G:G,data!A:A,Endirim!A6348)</f>
        <v>0</v>
      </c>
      <c r="F6348" s="9" t="e">
        <f>IF(E6348=D6348,"no discount",_xlfn.XLOOKUP(E6348,campaign!$D$2:$D$18,campaign!$B$2:$B$18))</f>
        <v>#N/A</v>
      </c>
    </row>
    <row r="6349" spans="1:6" x14ac:dyDescent="0.3">
      <c r="A6349" s="9">
        <f>customer!A6349</f>
        <v>0</v>
      </c>
      <c r="B6349" s="10">
        <f>_xlfn.MAXIFS(data!C:C,data!A:A,Endirim!A6349)</f>
        <v>0</v>
      </c>
      <c r="C6349" s="9" cm="1">
        <f t="array" ref="C6349">INDEX(data!B:B,MATCH(1,(data!A:A=Endirim!A6349)*(data!C:C=Endirim!B6349),0))</f>
        <v>0</v>
      </c>
      <c r="D6349" s="9" t="e">
        <f>VLOOKUP(C6349,campaign!$A$2:$D$18,4,FALSE)</f>
        <v>#N/A</v>
      </c>
      <c r="E6349" s="9">
        <f>_xlfn.MAXIFS(data!G:G,data!A:A,Endirim!A6349)</f>
        <v>0</v>
      </c>
      <c r="F6349" s="9" t="e">
        <f>IF(E6349=D6349,"no discount",_xlfn.XLOOKUP(E6349,campaign!$D$2:$D$18,campaign!$B$2:$B$18))</f>
        <v>#N/A</v>
      </c>
    </row>
    <row r="6350" spans="1:6" x14ac:dyDescent="0.3">
      <c r="A6350" s="9">
        <f>customer!A6350</f>
        <v>0</v>
      </c>
      <c r="B6350" s="10">
        <f>_xlfn.MAXIFS(data!C:C,data!A:A,Endirim!A6350)</f>
        <v>0</v>
      </c>
      <c r="C6350" s="9" cm="1">
        <f t="array" ref="C6350">INDEX(data!B:B,MATCH(1,(data!A:A=Endirim!A6350)*(data!C:C=Endirim!B6350),0))</f>
        <v>0</v>
      </c>
      <c r="D6350" s="9" t="e">
        <f>VLOOKUP(C6350,campaign!$A$2:$D$18,4,FALSE)</f>
        <v>#N/A</v>
      </c>
      <c r="E6350" s="9">
        <f>_xlfn.MAXIFS(data!G:G,data!A:A,Endirim!A6350)</f>
        <v>0</v>
      </c>
      <c r="F6350" s="9" t="e">
        <f>IF(E6350=D6350,"no discount",_xlfn.XLOOKUP(E6350,campaign!$D$2:$D$18,campaign!$B$2:$B$18))</f>
        <v>#N/A</v>
      </c>
    </row>
    <row r="6351" spans="1:6" x14ac:dyDescent="0.3">
      <c r="A6351" s="9">
        <f>customer!A6351</f>
        <v>0</v>
      </c>
      <c r="B6351" s="10">
        <f>_xlfn.MAXIFS(data!C:C,data!A:A,Endirim!A6351)</f>
        <v>0</v>
      </c>
      <c r="C6351" s="9" cm="1">
        <f t="array" ref="C6351">INDEX(data!B:B,MATCH(1,(data!A:A=Endirim!A6351)*(data!C:C=Endirim!B6351),0))</f>
        <v>0</v>
      </c>
      <c r="D6351" s="9" t="e">
        <f>VLOOKUP(C6351,campaign!$A$2:$D$18,4,FALSE)</f>
        <v>#N/A</v>
      </c>
      <c r="E6351" s="9">
        <f>_xlfn.MAXIFS(data!G:G,data!A:A,Endirim!A6351)</f>
        <v>0</v>
      </c>
      <c r="F6351" s="9" t="e">
        <f>IF(E6351=D6351,"no discount",_xlfn.XLOOKUP(E6351,campaign!$D$2:$D$18,campaign!$B$2:$B$18))</f>
        <v>#N/A</v>
      </c>
    </row>
    <row r="6352" spans="1:6" x14ac:dyDescent="0.3">
      <c r="A6352" s="9">
        <f>customer!A6352</f>
        <v>0</v>
      </c>
      <c r="B6352" s="10">
        <f>_xlfn.MAXIFS(data!C:C,data!A:A,Endirim!A6352)</f>
        <v>0</v>
      </c>
      <c r="C6352" s="9" cm="1">
        <f t="array" ref="C6352">INDEX(data!B:B,MATCH(1,(data!A:A=Endirim!A6352)*(data!C:C=Endirim!B6352),0))</f>
        <v>0</v>
      </c>
      <c r="D6352" s="9" t="e">
        <f>VLOOKUP(C6352,campaign!$A$2:$D$18,4,FALSE)</f>
        <v>#N/A</v>
      </c>
      <c r="E6352" s="9">
        <f>_xlfn.MAXIFS(data!G:G,data!A:A,Endirim!A6352)</f>
        <v>0</v>
      </c>
      <c r="F6352" s="9" t="e">
        <f>IF(E6352=D6352,"no discount",_xlfn.XLOOKUP(E6352,campaign!$D$2:$D$18,campaign!$B$2:$B$18))</f>
        <v>#N/A</v>
      </c>
    </row>
    <row r="6353" spans="1:6" x14ac:dyDescent="0.3">
      <c r="A6353" s="9">
        <f>customer!A6353</f>
        <v>0</v>
      </c>
      <c r="B6353" s="10">
        <f>_xlfn.MAXIFS(data!C:C,data!A:A,Endirim!A6353)</f>
        <v>0</v>
      </c>
      <c r="C6353" s="9" cm="1">
        <f t="array" ref="C6353">INDEX(data!B:B,MATCH(1,(data!A:A=Endirim!A6353)*(data!C:C=Endirim!B6353),0))</f>
        <v>0</v>
      </c>
      <c r="D6353" s="9" t="e">
        <f>VLOOKUP(C6353,campaign!$A$2:$D$18,4,FALSE)</f>
        <v>#N/A</v>
      </c>
      <c r="E6353" s="9">
        <f>_xlfn.MAXIFS(data!G:G,data!A:A,Endirim!A6353)</f>
        <v>0</v>
      </c>
      <c r="F6353" s="9" t="e">
        <f>IF(E6353=D6353,"no discount",_xlfn.XLOOKUP(E6353,campaign!$D$2:$D$18,campaign!$B$2:$B$18))</f>
        <v>#N/A</v>
      </c>
    </row>
    <row r="6354" spans="1:6" x14ac:dyDescent="0.3">
      <c r="A6354" s="9">
        <f>customer!A6354</f>
        <v>0</v>
      </c>
      <c r="B6354" s="10">
        <f>_xlfn.MAXIFS(data!C:C,data!A:A,Endirim!A6354)</f>
        <v>0</v>
      </c>
      <c r="C6354" s="9" cm="1">
        <f t="array" ref="C6354">INDEX(data!B:B,MATCH(1,(data!A:A=Endirim!A6354)*(data!C:C=Endirim!B6354),0))</f>
        <v>0</v>
      </c>
      <c r="D6354" s="9" t="e">
        <f>VLOOKUP(C6354,campaign!$A$2:$D$18,4,FALSE)</f>
        <v>#N/A</v>
      </c>
      <c r="E6354" s="9">
        <f>_xlfn.MAXIFS(data!G:G,data!A:A,Endirim!A6354)</f>
        <v>0</v>
      </c>
      <c r="F6354" s="9" t="e">
        <f>IF(E6354=D6354,"no discount",_xlfn.XLOOKUP(E6354,campaign!$D$2:$D$18,campaign!$B$2:$B$18))</f>
        <v>#N/A</v>
      </c>
    </row>
    <row r="6355" spans="1:6" x14ac:dyDescent="0.3">
      <c r="A6355" s="9">
        <f>customer!A6355</f>
        <v>0</v>
      </c>
      <c r="B6355" s="10">
        <f>_xlfn.MAXIFS(data!C:C,data!A:A,Endirim!A6355)</f>
        <v>0</v>
      </c>
      <c r="C6355" s="9" cm="1">
        <f t="array" ref="C6355">INDEX(data!B:B,MATCH(1,(data!A:A=Endirim!A6355)*(data!C:C=Endirim!B6355),0))</f>
        <v>0</v>
      </c>
      <c r="D6355" s="9" t="e">
        <f>VLOOKUP(C6355,campaign!$A$2:$D$18,4,FALSE)</f>
        <v>#N/A</v>
      </c>
      <c r="E6355" s="9">
        <f>_xlfn.MAXIFS(data!G:G,data!A:A,Endirim!A6355)</f>
        <v>0</v>
      </c>
      <c r="F6355" s="9" t="e">
        <f>IF(E6355=D6355,"no discount",_xlfn.XLOOKUP(E6355,campaign!$D$2:$D$18,campaign!$B$2:$B$18))</f>
        <v>#N/A</v>
      </c>
    </row>
    <row r="6356" spans="1:6" x14ac:dyDescent="0.3">
      <c r="A6356" s="9">
        <f>customer!A6356</f>
        <v>0</v>
      </c>
      <c r="B6356" s="10">
        <f>_xlfn.MAXIFS(data!C:C,data!A:A,Endirim!A6356)</f>
        <v>0</v>
      </c>
      <c r="C6356" s="9" cm="1">
        <f t="array" ref="C6356">INDEX(data!B:B,MATCH(1,(data!A:A=Endirim!A6356)*(data!C:C=Endirim!B6356),0))</f>
        <v>0</v>
      </c>
      <c r="D6356" s="9" t="e">
        <f>VLOOKUP(C6356,campaign!$A$2:$D$18,4,FALSE)</f>
        <v>#N/A</v>
      </c>
      <c r="E6356" s="9">
        <f>_xlfn.MAXIFS(data!G:G,data!A:A,Endirim!A6356)</f>
        <v>0</v>
      </c>
      <c r="F6356" s="9" t="e">
        <f>IF(E6356=D6356,"no discount",_xlfn.XLOOKUP(E6356,campaign!$D$2:$D$18,campaign!$B$2:$B$18))</f>
        <v>#N/A</v>
      </c>
    </row>
    <row r="6357" spans="1:6" x14ac:dyDescent="0.3">
      <c r="A6357" s="9">
        <f>customer!A6357</f>
        <v>0</v>
      </c>
      <c r="B6357" s="10">
        <f>_xlfn.MAXIFS(data!C:C,data!A:A,Endirim!A6357)</f>
        <v>0</v>
      </c>
      <c r="C6357" s="9" cm="1">
        <f t="array" ref="C6357">INDEX(data!B:B,MATCH(1,(data!A:A=Endirim!A6357)*(data!C:C=Endirim!B6357),0))</f>
        <v>0</v>
      </c>
      <c r="D6357" s="9" t="e">
        <f>VLOOKUP(C6357,campaign!$A$2:$D$18,4,FALSE)</f>
        <v>#N/A</v>
      </c>
      <c r="E6357" s="9">
        <f>_xlfn.MAXIFS(data!G:G,data!A:A,Endirim!A6357)</f>
        <v>0</v>
      </c>
      <c r="F6357" s="9" t="e">
        <f>IF(E6357=D6357,"no discount",_xlfn.XLOOKUP(E6357,campaign!$D$2:$D$18,campaign!$B$2:$B$18))</f>
        <v>#N/A</v>
      </c>
    </row>
    <row r="6358" spans="1:6" x14ac:dyDescent="0.3">
      <c r="A6358" s="9">
        <f>customer!A6358</f>
        <v>0</v>
      </c>
      <c r="B6358" s="10">
        <f>_xlfn.MAXIFS(data!C:C,data!A:A,Endirim!A6358)</f>
        <v>0</v>
      </c>
      <c r="C6358" s="9" cm="1">
        <f t="array" ref="C6358">INDEX(data!B:B,MATCH(1,(data!A:A=Endirim!A6358)*(data!C:C=Endirim!B6358),0))</f>
        <v>0</v>
      </c>
      <c r="D6358" s="9" t="e">
        <f>VLOOKUP(C6358,campaign!$A$2:$D$18,4,FALSE)</f>
        <v>#N/A</v>
      </c>
      <c r="E6358" s="9">
        <f>_xlfn.MAXIFS(data!G:G,data!A:A,Endirim!A6358)</f>
        <v>0</v>
      </c>
      <c r="F6358" s="9" t="e">
        <f>IF(E6358=D6358,"no discount",_xlfn.XLOOKUP(E6358,campaign!$D$2:$D$18,campaign!$B$2:$B$18))</f>
        <v>#N/A</v>
      </c>
    </row>
    <row r="6359" spans="1:6" x14ac:dyDescent="0.3">
      <c r="A6359" s="9">
        <f>customer!A6359</f>
        <v>0</v>
      </c>
      <c r="B6359" s="10">
        <f>_xlfn.MAXIFS(data!C:C,data!A:A,Endirim!A6359)</f>
        <v>0</v>
      </c>
      <c r="C6359" s="9" cm="1">
        <f t="array" ref="C6359">INDEX(data!B:B,MATCH(1,(data!A:A=Endirim!A6359)*(data!C:C=Endirim!B6359),0))</f>
        <v>0</v>
      </c>
      <c r="D6359" s="9" t="e">
        <f>VLOOKUP(C6359,campaign!$A$2:$D$18,4,FALSE)</f>
        <v>#N/A</v>
      </c>
      <c r="E6359" s="9">
        <f>_xlfn.MAXIFS(data!G:G,data!A:A,Endirim!A6359)</f>
        <v>0</v>
      </c>
      <c r="F6359" s="9" t="e">
        <f>IF(E6359=D6359,"no discount",_xlfn.XLOOKUP(E6359,campaign!$D$2:$D$18,campaign!$B$2:$B$18))</f>
        <v>#N/A</v>
      </c>
    </row>
    <row r="6360" spans="1:6" x14ac:dyDescent="0.3">
      <c r="A6360" s="9">
        <f>customer!A6360</f>
        <v>0</v>
      </c>
      <c r="B6360" s="10">
        <f>_xlfn.MAXIFS(data!C:C,data!A:A,Endirim!A6360)</f>
        <v>0</v>
      </c>
      <c r="C6360" s="9" cm="1">
        <f t="array" ref="C6360">INDEX(data!B:B,MATCH(1,(data!A:A=Endirim!A6360)*(data!C:C=Endirim!B6360),0))</f>
        <v>0</v>
      </c>
      <c r="D6360" s="9" t="e">
        <f>VLOOKUP(C6360,campaign!$A$2:$D$18,4,FALSE)</f>
        <v>#N/A</v>
      </c>
      <c r="E6360" s="9">
        <f>_xlfn.MAXIFS(data!G:G,data!A:A,Endirim!A6360)</f>
        <v>0</v>
      </c>
      <c r="F6360" s="9" t="e">
        <f>IF(E6360=D6360,"no discount",_xlfn.XLOOKUP(E6360,campaign!$D$2:$D$18,campaign!$B$2:$B$18))</f>
        <v>#N/A</v>
      </c>
    </row>
    <row r="6361" spans="1:6" x14ac:dyDescent="0.3">
      <c r="A6361" s="9">
        <f>customer!A6361</f>
        <v>0</v>
      </c>
      <c r="B6361" s="10">
        <f>_xlfn.MAXIFS(data!C:C,data!A:A,Endirim!A6361)</f>
        <v>0</v>
      </c>
      <c r="C6361" s="9" cm="1">
        <f t="array" ref="C6361">INDEX(data!B:B,MATCH(1,(data!A:A=Endirim!A6361)*(data!C:C=Endirim!B6361),0))</f>
        <v>0</v>
      </c>
      <c r="D6361" s="9" t="e">
        <f>VLOOKUP(C6361,campaign!$A$2:$D$18,4,FALSE)</f>
        <v>#N/A</v>
      </c>
      <c r="E6361" s="9">
        <f>_xlfn.MAXIFS(data!G:G,data!A:A,Endirim!A6361)</f>
        <v>0</v>
      </c>
      <c r="F6361" s="9" t="e">
        <f>IF(E6361=D6361,"no discount",_xlfn.XLOOKUP(E6361,campaign!$D$2:$D$18,campaign!$B$2:$B$18))</f>
        <v>#N/A</v>
      </c>
    </row>
    <row r="6362" spans="1:6" x14ac:dyDescent="0.3">
      <c r="A6362" s="9">
        <f>customer!A6362</f>
        <v>0</v>
      </c>
      <c r="B6362" s="10">
        <f>_xlfn.MAXIFS(data!C:C,data!A:A,Endirim!A6362)</f>
        <v>0</v>
      </c>
      <c r="C6362" s="9" cm="1">
        <f t="array" ref="C6362">INDEX(data!B:B,MATCH(1,(data!A:A=Endirim!A6362)*(data!C:C=Endirim!B6362),0))</f>
        <v>0</v>
      </c>
      <c r="D6362" s="9" t="e">
        <f>VLOOKUP(C6362,campaign!$A$2:$D$18,4,FALSE)</f>
        <v>#N/A</v>
      </c>
      <c r="E6362" s="9">
        <f>_xlfn.MAXIFS(data!G:G,data!A:A,Endirim!A6362)</f>
        <v>0</v>
      </c>
      <c r="F6362" s="9" t="e">
        <f>IF(E6362=D6362,"no discount",_xlfn.XLOOKUP(E6362,campaign!$D$2:$D$18,campaign!$B$2:$B$18))</f>
        <v>#N/A</v>
      </c>
    </row>
    <row r="6363" spans="1:6" x14ac:dyDescent="0.3">
      <c r="A6363" s="9">
        <f>customer!A6363</f>
        <v>0</v>
      </c>
      <c r="B6363" s="10">
        <f>_xlfn.MAXIFS(data!C:C,data!A:A,Endirim!A6363)</f>
        <v>0</v>
      </c>
      <c r="C6363" s="9" cm="1">
        <f t="array" ref="C6363">INDEX(data!B:B,MATCH(1,(data!A:A=Endirim!A6363)*(data!C:C=Endirim!B6363),0))</f>
        <v>0</v>
      </c>
      <c r="D6363" s="9" t="e">
        <f>VLOOKUP(C6363,campaign!$A$2:$D$18,4,FALSE)</f>
        <v>#N/A</v>
      </c>
      <c r="E6363" s="9">
        <f>_xlfn.MAXIFS(data!G:G,data!A:A,Endirim!A6363)</f>
        <v>0</v>
      </c>
      <c r="F6363" s="9" t="e">
        <f>IF(E6363=D6363,"no discount",_xlfn.XLOOKUP(E6363,campaign!$D$2:$D$18,campaign!$B$2:$B$18))</f>
        <v>#N/A</v>
      </c>
    </row>
    <row r="6364" spans="1:6" x14ac:dyDescent="0.3">
      <c r="A6364" s="9">
        <f>customer!A6364</f>
        <v>0</v>
      </c>
      <c r="B6364" s="10">
        <f>_xlfn.MAXIFS(data!C:C,data!A:A,Endirim!A6364)</f>
        <v>0</v>
      </c>
      <c r="C6364" s="9" cm="1">
        <f t="array" ref="C6364">INDEX(data!B:B,MATCH(1,(data!A:A=Endirim!A6364)*(data!C:C=Endirim!B6364),0))</f>
        <v>0</v>
      </c>
      <c r="D6364" s="9" t="e">
        <f>VLOOKUP(C6364,campaign!$A$2:$D$18,4,FALSE)</f>
        <v>#N/A</v>
      </c>
      <c r="E6364" s="9">
        <f>_xlfn.MAXIFS(data!G:G,data!A:A,Endirim!A6364)</f>
        <v>0</v>
      </c>
      <c r="F6364" s="9" t="e">
        <f>IF(E6364=D6364,"no discount",_xlfn.XLOOKUP(E6364,campaign!$D$2:$D$18,campaign!$B$2:$B$18))</f>
        <v>#N/A</v>
      </c>
    </row>
    <row r="6365" spans="1:6" x14ac:dyDescent="0.3">
      <c r="A6365" s="9">
        <f>customer!A6365</f>
        <v>0</v>
      </c>
      <c r="B6365" s="10">
        <f>_xlfn.MAXIFS(data!C:C,data!A:A,Endirim!A6365)</f>
        <v>0</v>
      </c>
      <c r="C6365" s="9" cm="1">
        <f t="array" ref="C6365">INDEX(data!B:B,MATCH(1,(data!A:A=Endirim!A6365)*(data!C:C=Endirim!B6365),0))</f>
        <v>0</v>
      </c>
      <c r="D6365" s="9" t="e">
        <f>VLOOKUP(C6365,campaign!$A$2:$D$18,4,FALSE)</f>
        <v>#N/A</v>
      </c>
      <c r="E6365" s="9">
        <f>_xlfn.MAXIFS(data!G:G,data!A:A,Endirim!A6365)</f>
        <v>0</v>
      </c>
      <c r="F6365" s="9" t="e">
        <f>IF(E6365=D6365,"no discount",_xlfn.XLOOKUP(E6365,campaign!$D$2:$D$18,campaign!$B$2:$B$18))</f>
        <v>#N/A</v>
      </c>
    </row>
    <row r="6366" spans="1:6" x14ac:dyDescent="0.3">
      <c r="A6366" s="9">
        <f>customer!A6366</f>
        <v>0</v>
      </c>
      <c r="B6366" s="10">
        <f>_xlfn.MAXIFS(data!C:C,data!A:A,Endirim!A6366)</f>
        <v>0</v>
      </c>
      <c r="C6366" s="9" cm="1">
        <f t="array" ref="C6366">INDEX(data!B:B,MATCH(1,(data!A:A=Endirim!A6366)*(data!C:C=Endirim!B6366),0))</f>
        <v>0</v>
      </c>
      <c r="D6366" s="9" t="e">
        <f>VLOOKUP(C6366,campaign!$A$2:$D$18,4,FALSE)</f>
        <v>#N/A</v>
      </c>
      <c r="E6366" s="9">
        <f>_xlfn.MAXIFS(data!G:G,data!A:A,Endirim!A6366)</f>
        <v>0</v>
      </c>
      <c r="F6366" s="9" t="e">
        <f>IF(E6366=D6366,"no discount",_xlfn.XLOOKUP(E6366,campaign!$D$2:$D$18,campaign!$B$2:$B$18))</f>
        <v>#N/A</v>
      </c>
    </row>
    <row r="6367" spans="1:6" x14ac:dyDescent="0.3">
      <c r="A6367" s="9">
        <f>customer!A6367</f>
        <v>0</v>
      </c>
      <c r="B6367" s="10">
        <f>_xlfn.MAXIFS(data!C:C,data!A:A,Endirim!A6367)</f>
        <v>0</v>
      </c>
      <c r="C6367" s="9" cm="1">
        <f t="array" ref="C6367">INDEX(data!B:B,MATCH(1,(data!A:A=Endirim!A6367)*(data!C:C=Endirim!B6367),0))</f>
        <v>0</v>
      </c>
      <c r="D6367" s="9" t="e">
        <f>VLOOKUP(C6367,campaign!$A$2:$D$18,4,FALSE)</f>
        <v>#N/A</v>
      </c>
      <c r="E6367" s="9">
        <f>_xlfn.MAXIFS(data!G:G,data!A:A,Endirim!A6367)</f>
        <v>0</v>
      </c>
      <c r="F6367" s="9" t="e">
        <f>IF(E6367=D6367,"no discount",_xlfn.XLOOKUP(E6367,campaign!$D$2:$D$18,campaign!$B$2:$B$18))</f>
        <v>#N/A</v>
      </c>
    </row>
    <row r="6368" spans="1:6" x14ac:dyDescent="0.3">
      <c r="A6368" s="9">
        <f>customer!A6368</f>
        <v>0</v>
      </c>
      <c r="B6368" s="10">
        <f>_xlfn.MAXIFS(data!C:C,data!A:A,Endirim!A6368)</f>
        <v>0</v>
      </c>
      <c r="C6368" s="9" cm="1">
        <f t="array" ref="C6368">INDEX(data!B:B,MATCH(1,(data!A:A=Endirim!A6368)*(data!C:C=Endirim!B6368),0))</f>
        <v>0</v>
      </c>
      <c r="D6368" s="9" t="e">
        <f>VLOOKUP(C6368,campaign!$A$2:$D$18,4,FALSE)</f>
        <v>#N/A</v>
      </c>
      <c r="E6368" s="9">
        <f>_xlfn.MAXIFS(data!G:G,data!A:A,Endirim!A6368)</f>
        <v>0</v>
      </c>
      <c r="F6368" s="9" t="e">
        <f>IF(E6368=D6368,"no discount",_xlfn.XLOOKUP(E6368,campaign!$D$2:$D$18,campaign!$B$2:$B$18))</f>
        <v>#N/A</v>
      </c>
    </row>
    <row r="6369" spans="1:6" x14ac:dyDescent="0.3">
      <c r="A6369" s="9">
        <f>customer!A6369</f>
        <v>0</v>
      </c>
      <c r="B6369" s="10">
        <f>_xlfn.MAXIFS(data!C:C,data!A:A,Endirim!A6369)</f>
        <v>0</v>
      </c>
      <c r="C6369" s="9" cm="1">
        <f t="array" ref="C6369">INDEX(data!B:B,MATCH(1,(data!A:A=Endirim!A6369)*(data!C:C=Endirim!B6369),0))</f>
        <v>0</v>
      </c>
      <c r="D6369" s="9" t="e">
        <f>VLOOKUP(C6369,campaign!$A$2:$D$18,4,FALSE)</f>
        <v>#N/A</v>
      </c>
      <c r="E6369" s="9">
        <f>_xlfn.MAXIFS(data!G:G,data!A:A,Endirim!A6369)</f>
        <v>0</v>
      </c>
      <c r="F6369" s="9" t="e">
        <f>IF(E6369=D6369,"no discount",_xlfn.XLOOKUP(E6369,campaign!$D$2:$D$18,campaign!$B$2:$B$18))</f>
        <v>#N/A</v>
      </c>
    </row>
    <row r="6370" spans="1:6" x14ac:dyDescent="0.3">
      <c r="A6370" s="9">
        <f>customer!A6370</f>
        <v>0</v>
      </c>
      <c r="B6370" s="10">
        <f>_xlfn.MAXIFS(data!C:C,data!A:A,Endirim!A6370)</f>
        <v>0</v>
      </c>
      <c r="C6370" s="9" cm="1">
        <f t="array" ref="C6370">INDEX(data!B:B,MATCH(1,(data!A:A=Endirim!A6370)*(data!C:C=Endirim!B6370),0))</f>
        <v>0</v>
      </c>
      <c r="D6370" s="9" t="e">
        <f>VLOOKUP(C6370,campaign!$A$2:$D$18,4,FALSE)</f>
        <v>#N/A</v>
      </c>
      <c r="E6370" s="9">
        <f>_xlfn.MAXIFS(data!G:G,data!A:A,Endirim!A6370)</f>
        <v>0</v>
      </c>
      <c r="F6370" s="9" t="e">
        <f>IF(E6370=D6370,"no discount",_xlfn.XLOOKUP(E6370,campaign!$D$2:$D$18,campaign!$B$2:$B$18))</f>
        <v>#N/A</v>
      </c>
    </row>
    <row r="6371" spans="1:6" x14ac:dyDescent="0.3">
      <c r="A6371" s="9">
        <f>customer!A6371</f>
        <v>0</v>
      </c>
      <c r="B6371" s="10">
        <f>_xlfn.MAXIFS(data!C:C,data!A:A,Endirim!A6371)</f>
        <v>0</v>
      </c>
      <c r="C6371" s="9" cm="1">
        <f t="array" ref="C6371">INDEX(data!B:B,MATCH(1,(data!A:A=Endirim!A6371)*(data!C:C=Endirim!B6371),0))</f>
        <v>0</v>
      </c>
      <c r="D6371" s="9" t="e">
        <f>VLOOKUP(C6371,campaign!$A$2:$D$18,4,FALSE)</f>
        <v>#N/A</v>
      </c>
      <c r="E6371" s="9">
        <f>_xlfn.MAXIFS(data!G:G,data!A:A,Endirim!A6371)</f>
        <v>0</v>
      </c>
      <c r="F6371" s="9" t="e">
        <f>IF(E6371=D6371,"no discount",_xlfn.XLOOKUP(E6371,campaign!$D$2:$D$18,campaign!$B$2:$B$18))</f>
        <v>#N/A</v>
      </c>
    </row>
    <row r="6372" spans="1:6" x14ac:dyDescent="0.3">
      <c r="A6372" s="9">
        <f>customer!A6372</f>
        <v>0</v>
      </c>
      <c r="B6372" s="10">
        <f>_xlfn.MAXIFS(data!C:C,data!A:A,Endirim!A6372)</f>
        <v>0</v>
      </c>
      <c r="C6372" s="9" cm="1">
        <f t="array" ref="C6372">INDEX(data!B:B,MATCH(1,(data!A:A=Endirim!A6372)*(data!C:C=Endirim!B6372),0))</f>
        <v>0</v>
      </c>
      <c r="D6372" s="9" t="e">
        <f>VLOOKUP(C6372,campaign!$A$2:$D$18,4,FALSE)</f>
        <v>#N/A</v>
      </c>
      <c r="E6372" s="9">
        <f>_xlfn.MAXIFS(data!G:G,data!A:A,Endirim!A6372)</f>
        <v>0</v>
      </c>
      <c r="F6372" s="9" t="e">
        <f>IF(E6372=D6372,"no discount",_xlfn.XLOOKUP(E6372,campaign!$D$2:$D$18,campaign!$B$2:$B$18))</f>
        <v>#N/A</v>
      </c>
    </row>
    <row r="6373" spans="1:6" x14ac:dyDescent="0.3">
      <c r="A6373" s="9">
        <f>customer!A6373</f>
        <v>0</v>
      </c>
      <c r="B6373" s="10">
        <f>_xlfn.MAXIFS(data!C:C,data!A:A,Endirim!A6373)</f>
        <v>0</v>
      </c>
      <c r="C6373" s="9" cm="1">
        <f t="array" ref="C6373">INDEX(data!B:B,MATCH(1,(data!A:A=Endirim!A6373)*(data!C:C=Endirim!B6373),0))</f>
        <v>0</v>
      </c>
      <c r="D6373" s="9" t="e">
        <f>VLOOKUP(C6373,campaign!$A$2:$D$18,4,FALSE)</f>
        <v>#N/A</v>
      </c>
      <c r="E6373" s="9">
        <f>_xlfn.MAXIFS(data!G:G,data!A:A,Endirim!A6373)</f>
        <v>0</v>
      </c>
      <c r="F6373" s="9" t="e">
        <f>IF(E6373=D6373,"no discount",_xlfn.XLOOKUP(E6373,campaign!$D$2:$D$18,campaign!$B$2:$B$18))</f>
        <v>#N/A</v>
      </c>
    </row>
    <row r="6374" spans="1:6" x14ac:dyDescent="0.3">
      <c r="A6374" s="9">
        <f>customer!A6374</f>
        <v>0</v>
      </c>
      <c r="B6374" s="10">
        <f>_xlfn.MAXIFS(data!C:C,data!A:A,Endirim!A6374)</f>
        <v>0</v>
      </c>
      <c r="C6374" s="9" cm="1">
        <f t="array" ref="C6374">INDEX(data!B:B,MATCH(1,(data!A:A=Endirim!A6374)*(data!C:C=Endirim!B6374),0))</f>
        <v>0</v>
      </c>
      <c r="D6374" s="9" t="e">
        <f>VLOOKUP(C6374,campaign!$A$2:$D$18,4,FALSE)</f>
        <v>#N/A</v>
      </c>
      <c r="E6374" s="9">
        <f>_xlfn.MAXIFS(data!G:G,data!A:A,Endirim!A6374)</f>
        <v>0</v>
      </c>
      <c r="F6374" s="9" t="e">
        <f>IF(E6374=D6374,"no discount",_xlfn.XLOOKUP(E6374,campaign!$D$2:$D$18,campaign!$B$2:$B$18))</f>
        <v>#N/A</v>
      </c>
    </row>
    <row r="6375" spans="1:6" x14ac:dyDescent="0.3">
      <c r="A6375" s="9">
        <f>customer!A6375</f>
        <v>0</v>
      </c>
      <c r="B6375" s="10">
        <f>_xlfn.MAXIFS(data!C:C,data!A:A,Endirim!A6375)</f>
        <v>0</v>
      </c>
      <c r="C6375" s="9" cm="1">
        <f t="array" ref="C6375">INDEX(data!B:B,MATCH(1,(data!A:A=Endirim!A6375)*(data!C:C=Endirim!B6375),0))</f>
        <v>0</v>
      </c>
      <c r="D6375" s="9" t="e">
        <f>VLOOKUP(C6375,campaign!$A$2:$D$18,4,FALSE)</f>
        <v>#N/A</v>
      </c>
      <c r="E6375" s="9">
        <f>_xlfn.MAXIFS(data!G:G,data!A:A,Endirim!A6375)</f>
        <v>0</v>
      </c>
      <c r="F6375" s="9" t="e">
        <f>IF(E6375=D6375,"no discount",_xlfn.XLOOKUP(E6375,campaign!$D$2:$D$18,campaign!$B$2:$B$18))</f>
        <v>#N/A</v>
      </c>
    </row>
    <row r="6376" spans="1:6" x14ac:dyDescent="0.3">
      <c r="A6376" s="9">
        <f>customer!A6376</f>
        <v>0</v>
      </c>
      <c r="B6376" s="10">
        <f>_xlfn.MAXIFS(data!C:C,data!A:A,Endirim!A6376)</f>
        <v>0</v>
      </c>
      <c r="C6376" s="9" cm="1">
        <f t="array" ref="C6376">INDEX(data!B:B,MATCH(1,(data!A:A=Endirim!A6376)*(data!C:C=Endirim!B6376),0))</f>
        <v>0</v>
      </c>
      <c r="D6376" s="9" t="e">
        <f>VLOOKUP(C6376,campaign!$A$2:$D$18,4,FALSE)</f>
        <v>#N/A</v>
      </c>
      <c r="E6376" s="9">
        <f>_xlfn.MAXIFS(data!G:G,data!A:A,Endirim!A6376)</f>
        <v>0</v>
      </c>
      <c r="F6376" s="9" t="e">
        <f>IF(E6376=D6376,"no discount",_xlfn.XLOOKUP(E6376,campaign!$D$2:$D$18,campaign!$B$2:$B$18))</f>
        <v>#N/A</v>
      </c>
    </row>
    <row r="6377" spans="1:6" x14ac:dyDescent="0.3">
      <c r="A6377" s="9">
        <f>customer!A6377</f>
        <v>0</v>
      </c>
      <c r="B6377" s="10">
        <f>_xlfn.MAXIFS(data!C:C,data!A:A,Endirim!A6377)</f>
        <v>0</v>
      </c>
      <c r="C6377" s="9" cm="1">
        <f t="array" ref="C6377">INDEX(data!B:B,MATCH(1,(data!A:A=Endirim!A6377)*(data!C:C=Endirim!B6377),0))</f>
        <v>0</v>
      </c>
      <c r="D6377" s="9" t="e">
        <f>VLOOKUP(C6377,campaign!$A$2:$D$18,4,FALSE)</f>
        <v>#N/A</v>
      </c>
      <c r="E6377" s="9">
        <f>_xlfn.MAXIFS(data!G:G,data!A:A,Endirim!A6377)</f>
        <v>0</v>
      </c>
      <c r="F6377" s="9" t="e">
        <f>IF(E6377=D6377,"no discount",_xlfn.XLOOKUP(E6377,campaign!$D$2:$D$18,campaign!$B$2:$B$18))</f>
        <v>#N/A</v>
      </c>
    </row>
    <row r="6378" spans="1:6" x14ac:dyDescent="0.3">
      <c r="A6378" s="9">
        <f>customer!A6378</f>
        <v>0</v>
      </c>
      <c r="B6378" s="10">
        <f>_xlfn.MAXIFS(data!C:C,data!A:A,Endirim!A6378)</f>
        <v>0</v>
      </c>
      <c r="C6378" s="9" cm="1">
        <f t="array" ref="C6378">INDEX(data!B:B,MATCH(1,(data!A:A=Endirim!A6378)*(data!C:C=Endirim!B6378),0))</f>
        <v>0</v>
      </c>
      <c r="D6378" s="9" t="e">
        <f>VLOOKUP(C6378,campaign!$A$2:$D$18,4,FALSE)</f>
        <v>#N/A</v>
      </c>
      <c r="E6378" s="9">
        <f>_xlfn.MAXIFS(data!G:G,data!A:A,Endirim!A6378)</f>
        <v>0</v>
      </c>
      <c r="F6378" s="9" t="e">
        <f>IF(E6378=D6378,"no discount",_xlfn.XLOOKUP(E6378,campaign!$D$2:$D$18,campaign!$B$2:$B$18))</f>
        <v>#N/A</v>
      </c>
    </row>
    <row r="6379" spans="1:6" x14ac:dyDescent="0.3">
      <c r="A6379" s="9">
        <f>customer!A6379</f>
        <v>0</v>
      </c>
      <c r="B6379" s="10">
        <f>_xlfn.MAXIFS(data!C:C,data!A:A,Endirim!A6379)</f>
        <v>0</v>
      </c>
      <c r="C6379" s="9" cm="1">
        <f t="array" ref="C6379">INDEX(data!B:B,MATCH(1,(data!A:A=Endirim!A6379)*(data!C:C=Endirim!B6379),0))</f>
        <v>0</v>
      </c>
      <c r="D6379" s="9" t="e">
        <f>VLOOKUP(C6379,campaign!$A$2:$D$18,4,FALSE)</f>
        <v>#N/A</v>
      </c>
      <c r="E6379" s="9">
        <f>_xlfn.MAXIFS(data!G:G,data!A:A,Endirim!A6379)</f>
        <v>0</v>
      </c>
      <c r="F6379" s="9" t="e">
        <f>IF(E6379=D6379,"no discount",_xlfn.XLOOKUP(E6379,campaign!$D$2:$D$18,campaign!$B$2:$B$18))</f>
        <v>#N/A</v>
      </c>
    </row>
    <row r="6380" spans="1:6" x14ac:dyDescent="0.3">
      <c r="A6380" s="9">
        <f>customer!A6380</f>
        <v>0</v>
      </c>
      <c r="B6380" s="10">
        <f>_xlfn.MAXIFS(data!C:C,data!A:A,Endirim!A6380)</f>
        <v>0</v>
      </c>
      <c r="C6380" s="9" cm="1">
        <f t="array" ref="C6380">INDEX(data!B:B,MATCH(1,(data!A:A=Endirim!A6380)*(data!C:C=Endirim!B6380),0))</f>
        <v>0</v>
      </c>
      <c r="D6380" s="9" t="e">
        <f>VLOOKUP(C6380,campaign!$A$2:$D$18,4,FALSE)</f>
        <v>#N/A</v>
      </c>
      <c r="E6380" s="9">
        <f>_xlfn.MAXIFS(data!G:G,data!A:A,Endirim!A6380)</f>
        <v>0</v>
      </c>
      <c r="F6380" s="9" t="e">
        <f>IF(E6380=D6380,"no discount",_xlfn.XLOOKUP(E6380,campaign!$D$2:$D$18,campaign!$B$2:$B$18))</f>
        <v>#N/A</v>
      </c>
    </row>
    <row r="6381" spans="1:6" x14ac:dyDescent="0.3">
      <c r="A6381" s="9">
        <f>customer!A6381</f>
        <v>0</v>
      </c>
      <c r="B6381" s="10">
        <f>_xlfn.MAXIFS(data!C:C,data!A:A,Endirim!A6381)</f>
        <v>0</v>
      </c>
      <c r="C6381" s="9" cm="1">
        <f t="array" ref="C6381">INDEX(data!B:B,MATCH(1,(data!A:A=Endirim!A6381)*(data!C:C=Endirim!B6381),0))</f>
        <v>0</v>
      </c>
      <c r="D6381" s="9" t="e">
        <f>VLOOKUP(C6381,campaign!$A$2:$D$18,4,FALSE)</f>
        <v>#N/A</v>
      </c>
      <c r="E6381" s="9">
        <f>_xlfn.MAXIFS(data!G:G,data!A:A,Endirim!A6381)</f>
        <v>0</v>
      </c>
      <c r="F6381" s="9" t="e">
        <f>IF(E6381=D6381,"no discount",_xlfn.XLOOKUP(E6381,campaign!$D$2:$D$18,campaign!$B$2:$B$18))</f>
        <v>#N/A</v>
      </c>
    </row>
    <row r="6382" spans="1:6" x14ac:dyDescent="0.3">
      <c r="A6382" s="9">
        <f>customer!A6382</f>
        <v>0</v>
      </c>
      <c r="B6382" s="10">
        <f>_xlfn.MAXIFS(data!C:C,data!A:A,Endirim!A6382)</f>
        <v>0</v>
      </c>
      <c r="C6382" s="9" cm="1">
        <f t="array" ref="C6382">INDEX(data!B:B,MATCH(1,(data!A:A=Endirim!A6382)*(data!C:C=Endirim!B6382),0))</f>
        <v>0</v>
      </c>
      <c r="D6382" s="9" t="e">
        <f>VLOOKUP(C6382,campaign!$A$2:$D$18,4,FALSE)</f>
        <v>#N/A</v>
      </c>
      <c r="E6382" s="9">
        <f>_xlfn.MAXIFS(data!G:G,data!A:A,Endirim!A6382)</f>
        <v>0</v>
      </c>
      <c r="F6382" s="9" t="e">
        <f>IF(E6382=D6382,"no discount",_xlfn.XLOOKUP(E6382,campaign!$D$2:$D$18,campaign!$B$2:$B$18))</f>
        <v>#N/A</v>
      </c>
    </row>
    <row r="6383" spans="1:6" x14ac:dyDescent="0.3">
      <c r="A6383" s="9">
        <f>customer!A6383</f>
        <v>0</v>
      </c>
      <c r="B6383" s="10">
        <f>_xlfn.MAXIFS(data!C:C,data!A:A,Endirim!A6383)</f>
        <v>0</v>
      </c>
      <c r="C6383" s="9" cm="1">
        <f t="array" ref="C6383">INDEX(data!B:B,MATCH(1,(data!A:A=Endirim!A6383)*(data!C:C=Endirim!B6383),0))</f>
        <v>0</v>
      </c>
      <c r="D6383" s="9" t="e">
        <f>VLOOKUP(C6383,campaign!$A$2:$D$18,4,FALSE)</f>
        <v>#N/A</v>
      </c>
      <c r="E6383" s="9">
        <f>_xlfn.MAXIFS(data!G:G,data!A:A,Endirim!A6383)</f>
        <v>0</v>
      </c>
      <c r="F6383" s="9" t="e">
        <f>IF(E6383=D6383,"no discount",_xlfn.XLOOKUP(E6383,campaign!$D$2:$D$18,campaign!$B$2:$B$18))</f>
        <v>#N/A</v>
      </c>
    </row>
    <row r="6384" spans="1:6" x14ac:dyDescent="0.3">
      <c r="A6384" s="9">
        <f>customer!A6384</f>
        <v>0</v>
      </c>
      <c r="B6384" s="10">
        <f>_xlfn.MAXIFS(data!C:C,data!A:A,Endirim!A6384)</f>
        <v>0</v>
      </c>
      <c r="C6384" s="9" cm="1">
        <f t="array" ref="C6384">INDEX(data!B:B,MATCH(1,(data!A:A=Endirim!A6384)*(data!C:C=Endirim!B6384),0))</f>
        <v>0</v>
      </c>
      <c r="D6384" s="9" t="e">
        <f>VLOOKUP(C6384,campaign!$A$2:$D$18,4,FALSE)</f>
        <v>#N/A</v>
      </c>
      <c r="E6384" s="9">
        <f>_xlfn.MAXIFS(data!G:G,data!A:A,Endirim!A6384)</f>
        <v>0</v>
      </c>
      <c r="F6384" s="9" t="e">
        <f>IF(E6384=D6384,"no discount",_xlfn.XLOOKUP(E6384,campaign!$D$2:$D$18,campaign!$B$2:$B$18))</f>
        <v>#N/A</v>
      </c>
    </row>
    <row r="6385" spans="1:6" x14ac:dyDescent="0.3">
      <c r="A6385" s="9">
        <f>customer!A6385</f>
        <v>0</v>
      </c>
      <c r="B6385" s="10">
        <f>_xlfn.MAXIFS(data!C:C,data!A:A,Endirim!A6385)</f>
        <v>0</v>
      </c>
      <c r="C6385" s="9" cm="1">
        <f t="array" ref="C6385">INDEX(data!B:B,MATCH(1,(data!A:A=Endirim!A6385)*(data!C:C=Endirim!B6385),0))</f>
        <v>0</v>
      </c>
      <c r="D6385" s="9" t="e">
        <f>VLOOKUP(C6385,campaign!$A$2:$D$18,4,FALSE)</f>
        <v>#N/A</v>
      </c>
      <c r="E6385" s="9">
        <f>_xlfn.MAXIFS(data!G:G,data!A:A,Endirim!A6385)</f>
        <v>0</v>
      </c>
      <c r="F6385" s="9" t="e">
        <f>IF(E6385=D6385,"no discount",_xlfn.XLOOKUP(E6385,campaign!$D$2:$D$18,campaign!$B$2:$B$18))</f>
        <v>#N/A</v>
      </c>
    </row>
    <row r="6386" spans="1:6" x14ac:dyDescent="0.3">
      <c r="A6386" s="9">
        <f>customer!A6386</f>
        <v>0</v>
      </c>
      <c r="B6386" s="10">
        <f>_xlfn.MAXIFS(data!C:C,data!A:A,Endirim!A6386)</f>
        <v>0</v>
      </c>
      <c r="C6386" s="9" cm="1">
        <f t="array" ref="C6386">INDEX(data!B:B,MATCH(1,(data!A:A=Endirim!A6386)*(data!C:C=Endirim!B6386),0))</f>
        <v>0</v>
      </c>
      <c r="D6386" s="9" t="e">
        <f>VLOOKUP(C6386,campaign!$A$2:$D$18,4,FALSE)</f>
        <v>#N/A</v>
      </c>
      <c r="E6386" s="9">
        <f>_xlfn.MAXIFS(data!G:G,data!A:A,Endirim!A6386)</f>
        <v>0</v>
      </c>
      <c r="F6386" s="9" t="e">
        <f>IF(E6386=D6386,"no discount",_xlfn.XLOOKUP(E6386,campaign!$D$2:$D$18,campaign!$B$2:$B$18))</f>
        <v>#N/A</v>
      </c>
    </row>
    <row r="6387" spans="1:6" x14ac:dyDescent="0.3">
      <c r="A6387" s="9">
        <f>customer!A6387</f>
        <v>0</v>
      </c>
      <c r="B6387" s="10">
        <f>_xlfn.MAXIFS(data!C:C,data!A:A,Endirim!A6387)</f>
        <v>0</v>
      </c>
      <c r="C6387" s="9" cm="1">
        <f t="array" ref="C6387">INDEX(data!B:B,MATCH(1,(data!A:A=Endirim!A6387)*(data!C:C=Endirim!B6387),0))</f>
        <v>0</v>
      </c>
      <c r="D6387" s="9" t="e">
        <f>VLOOKUP(C6387,campaign!$A$2:$D$18,4,FALSE)</f>
        <v>#N/A</v>
      </c>
      <c r="E6387" s="9">
        <f>_xlfn.MAXIFS(data!G:G,data!A:A,Endirim!A6387)</f>
        <v>0</v>
      </c>
      <c r="F6387" s="9" t="e">
        <f>IF(E6387=D6387,"no discount",_xlfn.XLOOKUP(E6387,campaign!$D$2:$D$18,campaign!$B$2:$B$18))</f>
        <v>#N/A</v>
      </c>
    </row>
    <row r="6388" spans="1:6" x14ac:dyDescent="0.3">
      <c r="A6388" s="9">
        <f>customer!A6388</f>
        <v>0</v>
      </c>
      <c r="B6388" s="10">
        <f>_xlfn.MAXIFS(data!C:C,data!A:A,Endirim!A6388)</f>
        <v>0</v>
      </c>
      <c r="C6388" s="9" cm="1">
        <f t="array" ref="C6388">INDEX(data!B:B,MATCH(1,(data!A:A=Endirim!A6388)*(data!C:C=Endirim!B6388),0))</f>
        <v>0</v>
      </c>
      <c r="D6388" s="9" t="e">
        <f>VLOOKUP(C6388,campaign!$A$2:$D$18,4,FALSE)</f>
        <v>#N/A</v>
      </c>
      <c r="E6388" s="9">
        <f>_xlfn.MAXIFS(data!G:G,data!A:A,Endirim!A6388)</f>
        <v>0</v>
      </c>
      <c r="F6388" s="9" t="e">
        <f>IF(E6388=D6388,"no discount",_xlfn.XLOOKUP(E6388,campaign!$D$2:$D$18,campaign!$B$2:$B$18))</f>
        <v>#N/A</v>
      </c>
    </row>
    <row r="6389" spans="1:6" x14ac:dyDescent="0.3">
      <c r="A6389" s="9">
        <f>customer!A6389</f>
        <v>0</v>
      </c>
      <c r="B6389" s="10">
        <f>_xlfn.MAXIFS(data!C:C,data!A:A,Endirim!A6389)</f>
        <v>0</v>
      </c>
      <c r="C6389" s="9" cm="1">
        <f t="array" ref="C6389">INDEX(data!B:B,MATCH(1,(data!A:A=Endirim!A6389)*(data!C:C=Endirim!B6389),0))</f>
        <v>0</v>
      </c>
      <c r="D6389" s="9" t="e">
        <f>VLOOKUP(C6389,campaign!$A$2:$D$18,4,FALSE)</f>
        <v>#N/A</v>
      </c>
      <c r="E6389" s="9">
        <f>_xlfn.MAXIFS(data!G:G,data!A:A,Endirim!A6389)</f>
        <v>0</v>
      </c>
      <c r="F6389" s="9" t="e">
        <f>IF(E6389=D6389,"no discount",_xlfn.XLOOKUP(E6389,campaign!$D$2:$D$18,campaign!$B$2:$B$18))</f>
        <v>#N/A</v>
      </c>
    </row>
    <row r="6390" spans="1:6" x14ac:dyDescent="0.3">
      <c r="A6390" s="9">
        <f>customer!A6390</f>
        <v>0</v>
      </c>
      <c r="B6390" s="10">
        <f>_xlfn.MAXIFS(data!C:C,data!A:A,Endirim!A6390)</f>
        <v>0</v>
      </c>
      <c r="C6390" s="9" cm="1">
        <f t="array" ref="C6390">INDEX(data!B:B,MATCH(1,(data!A:A=Endirim!A6390)*(data!C:C=Endirim!B6390),0))</f>
        <v>0</v>
      </c>
      <c r="D6390" s="9" t="e">
        <f>VLOOKUP(C6390,campaign!$A$2:$D$18,4,FALSE)</f>
        <v>#N/A</v>
      </c>
      <c r="E6390" s="9">
        <f>_xlfn.MAXIFS(data!G:G,data!A:A,Endirim!A6390)</f>
        <v>0</v>
      </c>
      <c r="F6390" s="9" t="e">
        <f>IF(E6390=D6390,"no discount",_xlfn.XLOOKUP(E6390,campaign!$D$2:$D$18,campaign!$B$2:$B$18))</f>
        <v>#N/A</v>
      </c>
    </row>
    <row r="6391" spans="1:6" x14ac:dyDescent="0.3">
      <c r="A6391" s="9">
        <f>customer!A6391</f>
        <v>0</v>
      </c>
      <c r="B6391" s="10">
        <f>_xlfn.MAXIFS(data!C:C,data!A:A,Endirim!A6391)</f>
        <v>0</v>
      </c>
      <c r="C6391" s="9" cm="1">
        <f t="array" ref="C6391">INDEX(data!B:B,MATCH(1,(data!A:A=Endirim!A6391)*(data!C:C=Endirim!B6391),0))</f>
        <v>0</v>
      </c>
      <c r="D6391" s="9" t="e">
        <f>VLOOKUP(C6391,campaign!$A$2:$D$18,4,FALSE)</f>
        <v>#N/A</v>
      </c>
      <c r="E6391" s="9">
        <f>_xlfn.MAXIFS(data!G:G,data!A:A,Endirim!A6391)</f>
        <v>0</v>
      </c>
      <c r="F6391" s="9" t="e">
        <f>IF(E6391=D6391,"no discount",_xlfn.XLOOKUP(E6391,campaign!$D$2:$D$18,campaign!$B$2:$B$18))</f>
        <v>#N/A</v>
      </c>
    </row>
    <row r="6392" spans="1:6" x14ac:dyDescent="0.3">
      <c r="A6392" s="9">
        <f>customer!A6392</f>
        <v>0</v>
      </c>
      <c r="B6392" s="10">
        <f>_xlfn.MAXIFS(data!C:C,data!A:A,Endirim!A6392)</f>
        <v>0</v>
      </c>
      <c r="C6392" s="9" cm="1">
        <f t="array" ref="C6392">INDEX(data!B:B,MATCH(1,(data!A:A=Endirim!A6392)*(data!C:C=Endirim!B6392),0))</f>
        <v>0</v>
      </c>
      <c r="D6392" s="9" t="e">
        <f>VLOOKUP(C6392,campaign!$A$2:$D$18,4,FALSE)</f>
        <v>#N/A</v>
      </c>
      <c r="E6392" s="9">
        <f>_xlfn.MAXIFS(data!G:G,data!A:A,Endirim!A6392)</f>
        <v>0</v>
      </c>
      <c r="F6392" s="9" t="e">
        <f>IF(E6392=D6392,"no discount",_xlfn.XLOOKUP(E6392,campaign!$D$2:$D$18,campaign!$B$2:$B$18))</f>
        <v>#N/A</v>
      </c>
    </row>
    <row r="6393" spans="1:6" x14ac:dyDescent="0.3">
      <c r="A6393" s="9">
        <f>customer!A6393</f>
        <v>0</v>
      </c>
      <c r="B6393" s="10">
        <f>_xlfn.MAXIFS(data!C:C,data!A:A,Endirim!A6393)</f>
        <v>0</v>
      </c>
      <c r="C6393" s="9" cm="1">
        <f t="array" ref="C6393">INDEX(data!B:B,MATCH(1,(data!A:A=Endirim!A6393)*(data!C:C=Endirim!B6393),0))</f>
        <v>0</v>
      </c>
      <c r="D6393" s="9" t="e">
        <f>VLOOKUP(C6393,campaign!$A$2:$D$18,4,FALSE)</f>
        <v>#N/A</v>
      </c>
      <c r="E6393" s="9">
        <f>_xlfn.MAXIFS(data!G:G,data!A:A,Endirim!A6393)</f>
        <v>0</v>
      </c>
      <c r="F6393" s="9" t="e">
        <f>IF(E6393=D6393,"no discount",_xlfn.XLOOKUP(E6393,campaign!$D$2:$D$18,campaign!$B$2:$B$18))</f>
        <v>#N/A</v>
      </c>
    </row>
    <row r="6394" spans="1:6" x14ac:dyDescent="0.3">
      <c r="A6394" s="9">
        <f>customer!A6394</f>
        <v>0</v>
      </c>
      <c r="B6394" s="10">
        <f>_xlfn.MAXIFS(data!C:C,data!A:A,Endirim!A6394)</f>
        <v>0</v>
      </c>
      <c r="C6394" s="9" cm="1">
        <f t="array" ref="C6394">INDEX(data!B:B,MATCH(1,(data!A:A=Endirim!A6394)*(data!C:C=Endirim!B6394),0))</f>
        <v>0</v>
      </c>
      <c r="D6394" s="9" t="e">
        <f>VLOOKUP(C6394,campaign!$A$2:$D$18,4,FALSE)</f>
        <v>#N/A</v>
      </c>
      <c r="E6394" s="9">
        <f>_xlfn.MAXIFS(data!G:G,data!A:A,Endirim!A6394)</f>
        <v>0</v>
      </c>
      <c r="F6394" s="9" t="e">
        <f>IF(E6394=D6394,"no discount",_xlfn.XLOOKUP(E6394,campaign!$D$2:$D$18,campaign!$B$2:$B$18))</f>
        <v>#N/A</v>
      </c>
    </row>
    <row r="6395" spans="1:6" x14ac:dyDescent="0.3">
      <c r="A6395" s="9">
        <f>customer!A6395</f>
        <v>0</v>
      </c>
      <c r="B6395" s="10">
        <f>_xlfn.MAXIFS(data!C:C,data!A:A,Endirim!A6395)</f>
        <v>0</v>
      </c>
      <c r="C6395" s="9" cm="1">
        <f t="array" ref="C6395">INDEX(data!B:B,MATCH(1,(data!A:A=Endirim!A6395)*(data!C:C=Endirim!B6395),0))</f>
        <v>0</v>
      </c>
      <c r="D6395" s="9" t="e">
        <f>VLOOKUP(C6395,campaign!$A$2:$D$18,4,FALSE)</f>
        <v>#N/A</v>
      </c>
      <c r="E6395" s="9">
        <f>_xlfn.MAXIFS(data!G:G,data!A:A,Endirim!A6395)</f>
        <v>0</v>
      </c>
      <c r="F6395" s="9" t="e">
        <f>IF(E6395=D6395,"no discount",_xlfn.XLOOKUP(E6395,campaign!$D$2:$D$18,campaign!$B$2:$B$18))</f>
        <v>#N/A</v>
      </c>
    </row>
    <row r="6396" spans="1:6" x14ac:dyDescent="0.3">
      <c r="A6396" s="9">
        <f>customer!A6396</f>
        <v>0</v>
      </c>
      <c r="B6396" s="10">
        <f>_xlfn.MAXIFS(data!C:C,data!A:A,Endirim!A6396)</f>
        <v>0</v>
      </c>
      <c r="C6396" s="9" cm="1">
        <f t="array" ref="C6396">INDEX(data!B:B,MATCH(1,(data!A:A=Endirim!A6396)*(data!C:C=Endirim!B6396),0))</f>
        <v>0</v>
      </c>
      <c r="D6396" s="9" t="e">
        <f>VLOOKUP(C6396,campaign!$A$2:$D$18,4,FALSE)</f>
        <v>#N/A</v>
      </c>
      <c r="E6396" s="9">
        <f>_xlfn.MAXIFS(data!G:G,data!A:A,Endirim!A6396)</f>
        <v>0</v>
      </c>
      <c r="F6396" s="9" t="e">
        <f>IF(E6396=D6396,"no discount",_xlfn.XLOOKUP(E6396,campaign!$D$2:$D$18,campaign!$B$2:$B$18))</f>
        <v>#N/A</v>
      </c>
    </row>
    <row r="6397" spans="1:6" x14ac:dyDescent="0.3">
      <c r="A6397" s="9">
        <f>customer!A6397</f>
        <v>0</v>
      </c>
      <c r="B6397" s="10">
        <f>_xlfn.MAXIFS(data!C:C,data!A:A,Endirim!A6397)</f>
        <v>0</v>
      </c>
      <c r="C6397" s="9" cm="1">
        <f t="array" ref="C6397">INDEX(data!B:B,MATCH(1,(data!A:A=Endirim!A6397)*(data!C:C=Endirim!B6397),0))</f>
        <v>0</v>
      </c>
      <c r="D6397" s="9" t="e">
        <f>VLOOKUP(C6397,campaign!$A$2:$D$18,4,FALSE)</f>
        <v>#N/A</v>
      </c>
      <c r="E6397" s="9">
        <f>_xlfn.MAXIFS(data!G:G,data!A:A,Endirim!A6397)</f>
        <v>0</v>
      </c>
      <c r="F6397" s="9" t="e">
        <f>IF(E6397=D6397,"no discount",_xlfn.XLOOKUP(E6397,campaign!$D$2:$D$18,campaign!$B$2:$B$18))</f>
        <v>#N/A</v>
      </c>
    </row>
    <row r="6398" spans="1:6" x14ac:dyDescent="0.3">
      <c r="A6398" s="9">
        <f>customer!A6398</f>
        <v>0</v>
      </c>
      <c r="B6398" s="10">
        <f>_xlfn.MAXIFS(data!C:C,data!A:A,Endirim!A6398)</f>
        <v>0</v>
      </c>
      <c r="C6398" s="9" cm="1">
        <f t="array" ref="C6398">INDEX(data!B:B,MATCH(1,(data!A:A=Endirim!A6398)*(data!C:C=Endirim!B6398),0))</f>
        <v>0</v>
      </c>
      <c r="D6398" s="9" t="e">
        <f>VLOOKUP(C6398,campaign!$A$2:$D$18,4,FALSE)</f>
        <v>#N/A</v>
      </c>
      <c r="E6398" s="9">
        <f>_xlfn.MAXIFS(data!G:G,data!A:A,Endirim!A6398)</f>
        <v>0</v>
      </c>
      <c r="F6398" s="9" t="e">
        <f>IF(E6398=D6398,"no discount",_xlfn.XLOOKUP(E6398,campaign!$D$2:$D$18,campaign!$B$2:$B$18))</f>
        <v>#N/A</v>
      </c>
    </row>
    <row r="6399" spans="1:6" x14ac:dyDescent="0.3">
      <c r="A6399" s="9">
        <f>customer!A6399</f>
        <v>0</v>
      </c>
      <c r="B6399" s="10">
        <f>_xlfn.MAXIFS(data!C:C,data!A:A,Endirim!A6399)</f>
        <v>0</v>
      </c>
      <c r="C6399" s="9" cm="1">
        <f t="array" ref="C6399">INDEX(data!B:B,MATCH(1,(data!A:A=Endirim!A6399)*(data!C:C=Endirim!B6399),0))</f>
        <v>0</v>
      </c>
      <c r="D6399" s="9" t="e">
        <f>VLOOKUP(C6399,campaign!$A$2:$D$18,4,FALSE)</f>
        <v>#N/A</v>
      </c>
      <c r="E6399" s="9">
        <f>_xlfn.MAXIFS(data!G:G,data!A:A,Endirim!A6399)</f>
        <v>0</v>
      </c>
      <c r="F6399" s="9" t="e">
        <f>IF(E6399=D6399,"no discount",_xlfn.XLOOKUP(E6399,campaign!$D$2:$D$18,campaign!$B$2:$B$18))</f>
        <v>#N/A</v>
      </c>
    </row>
    <row r="6400" spans="1:6" x14ac:dyDescent="0.3">
      <c r="A6400" s="9">
        <f>customer!A6400</f>
        <v>0</v>
      </c>
      <c r="B6400" s="10">
        <f>_xlfn.MAXIFS(data!C:C,data!A:A,Endirim!A6400)</f>
        <v>0</v>
      </c>
      <c r="C6400" s="9" cm="1">
        <f t="array" ref="C6400">INDEX(data!B:B,MATCH(1,(data!A:A=Endirim!A6400)*(data!C:C=Endirim!B6400),0))</f>
        <v>0</v>
      </c>
      <c r="D6400" s="9" t="e">
        <f>VLOOKUP(C6400,campaign!$A$2:$D$18,4,FALSE)</f>
        <v>#N/A</v>
      </c>
      <c r="E6400" s="9">
        <f>_xlfn.MAXIFS(data!G:G,data!A:A,Endirim!A6400)</f>
        <v>0</v>
      </c>
      <c r="F6400" s="9" t="e">
        <f>IF(E6400=D6400,"no discount",_xlfn.XLOOKUP(E6400,campaign!$D$2:$D$18,campaign!$B$2:$B$18))</f>
        <v>#N/A</v>
      </c>
    </row>
    <row r="6401" spans="1:6" x14ac:dyDescent="0.3">
      <c r="A6401" s="9">
        <f>customer!A6401</f>
        <v>0</v>
      </c>
      <c r="B6401" s="10">
        <f>_xlfn.MAXIFS(data!C:C,data!A:A,Endirim!A6401)</f>
        <v>0</v>
      </c>
      <c r="C6401" s="9" cm="1">
        <f t="array" ref="C6401">INDEX(data!B:B,MATCH(1,(data!A:A=Endirim!A6401)*(data!C:C=Endirim!B6401),0))</f>
        <v>0</v>
      </c>
      <c r="D6401" s="9" t="e">
        <f>VLOOKUP(C6401,campaign!$A$2:$D$18,4,FALSE)</f>
        <v>#N/A</v>
      </c>
      <c r="E6401" s="9">
        <f>_xlfn.MAXIFS(data!G:G,data!A:A,Endirim!A6401)</f>
        <v>0</v>
      </c>
      <c r="F6401" s="9" t="e">
        <f>IF(E6401=D6401,"no discount",_xlfn.XLOOKUP(E6401,campaign!$D$2:$D$18,campaign!$B$2:$B$18))</f>
        <v>#N/A</v>
      </c>
    </row>
    <row r="6402" spans="1:6" x14ac:dyDescent="0.3">
      <c r="A6402" s="9">
        <f>customer!A6402</f>
        <v>0</v>
      </c>
      <c r="B6402" s="10">
        <f>_xlfn.MAXIFS(data!C:C,data!A:A,Endirim!A6402)</f>
        <v>0</v>
      </c>
      <c r="C6402" s="9" cm="1">
        <f t="array" ref="C6402">INDEX(data!B:B,MATCH(1,(data!A:A=Endirim!A6402)*(data!C:C=Endirim!B6402),0))</f>
        <v>0</v>
      </c>
      <c r="D6402" s="9" t="e">
        <f>VLOOKUP(C6402,campaign!$A$2:$D$18,4,FALSE)</f>
        <v>#N/A</v>
      </c>
      <c r="E6402" s="9">
        <f>_xlfn.MAXIFS(data!G:G,data!A:A,Endirim!A6402)</f>
        <v>0</v>
      </c>
      <c r="F6402" s="9" t="e">
        <f>IF(E6402=D6402,"no discount",_xlfn.XLOOKUP(E6402,campaign!$D$2:$D$18,campaign!$B$2:$B$18))</f>
        <v>#N/A</v>
      </c>
    </row>
    <row r="6403" spans="1:6" x14ac:dyDescent="0.3">
      <c r="A6403" s="9">
        <f>customer!A6403</f>
        <v>0</v>
      </c>
      <c r="B6403" s="10">
        <f>_xlfn.MAXIFS(data!C:C,data!A:A,Endirim!A6403)</f>
        <v>0</v>
      </c>
      <c r="C6403" s="9" cm="1">
        <f t="array" ref="C6403">INDEX(data!B:B,MATCH(1,(data!A:A=Endirim!A6403)*(data!C:C=Endirim!B6403),0))</f>
        <v>0</v>
      </c>
      <c r="D6403" s="9" t="e">
        <f>VLOOKUP(C6403,campaign!$A$2:$D$18,4,FALSE)</f>
        <v>#N/A</v>
      </c>
      <c r="E6403" s="9">
        <f>_xlfn.MAXIFS(data!G:G,data!A:A,Endirim!A6403)</f>
        <v>0</v>
      </c>
      <c r="F6403" s="9" t="e">
        <f>IF(E6403=D6403,"no discount",_xlfn.XLOOKUP(E6403,campaign!$D$2:$D$18,campaign!$B$2:$B$18))</f>
        <v>#N/A</v>
      </c>
    </row>
    <row r="6404" spans="1:6" x14ac:dyDescent="0.3">
      <c r="A6404" s="9">
        <f>customer!A6404</f>
        <v>0</v>
      </c>
      <c r="B6404" s="10">
        <f>_xlfn.MAXIFS(data!C:C,data!A:A,Endirim!A6404)</f>
        <v>0</v>
      </c>
      <c r="C6404" s="9" cm="1">
        <f t="array" ref="C6404">INDEX(data!B:B,MATCH(1,(data!A:A=Endirim!A6404)*(data!C:C=Endirim!B6404),0))</f>
        <v>0</v>
      </c>
      <c r="D6404" s="9" t="e">
        <f>VLOOKUP(C6404,campaign!$A$2:$D$18,4,FALSE)</f>
        <v>#N/A</v>
      </c>
      <c r="E6404" s="9">
        <f>_xlfn.MAXIFS(data!G:G,data!A:A,Endirim!A6404)</f>
        <v>0</v>
      </c>
      <c r="F6404" s="9" t="e">
        <f>IF(E6404=D6404,"no discount",_xlfn.XLOOKUP(E6404,campaign!$D$2:$D$18,campaign!$B$2:$B$18))</f>
        <v>#N/A</v>
      </c>
    </row>
    <row r="6405" spans="1:6" x14ac:dyDescent="0.3">
      <c r="A6405" s="9">
        <f>customer!A6405</f>
        <v>0</v>
      </c>
      <c r="B6405" s="10">
        <f>_xlfn.MAXIFS(data!C:C,data!A:A,Endirim!A6405)</f>
        <v>0</v>
      </c>
      <c r="C6405" s="9" cm="1">
        <f t="array" ref="C6405">INDEX(data!B:B,MATCH(1,(data!A:A=Endirim!A6405)*(data!C:C=Endirim!B6405),0))</f>
        <v>0</v>
      </c>
      <c r="D6405" s="9" t="e">
        <f>VLOOKUP(C6405,campaign!$A$2:$D$18,4,FALSE)</f>
        <v>#N/A</v>
      </c>
      <c r="E6405" s="9">
        <f>_xlfn.MAXIFS(data!G:G,data!A:A,Endirim!A6405)</f>
        <v>0</v>
      </c>
      <c r="F6405" s="9" t="e">
        <f>IF(E6405=D6405,"no discount",_xlfn.XLOOKUP(E6405,campaign!$D$2:$D$18,campaign!$B$2:$B$18))</f>
        <v>#N/A</v>
      </c>
    </row>
    <row r="6406" spans="1:6" x14ac:dyDescent="0.3">
      <c r="A6406" s="9">
        <f>customer!A6406</f>
        <v>0</v>
      </c>
      <c r="B6406" s="10">
        <f>_xlfn.MAXIFS(data!C:C,data!A:A,Endirim!A6406)</f>
        <v>0</v>
      </c>
      <c r="C6406" s="9" cm="1">
        <f t="array" ref="C6406">INDEX(data!B:B,MATCH(1,(data!A:A=Endirim!A6406)*(data!C:C=Endirim!B6406),0))</f>
        <v>0</v>
      </c>
      <c r="D6406" s="9" t="e">
        <f>VLOOKUP(C6406,campaign!$A$2:$D$18,4,FALSE)</f>
        <v>#N/A</v>
      </c>
      <c r="E6406" s="9">
        <f>_xlfn.MAXIFS(data!G:G,data!A:A,Endirim!A6406)</f>
        <v>0</v>
      </c>
      <c r="F6406" s="9" t="e">
        <f>IF(E6406=D6406,"no discount",_xlfn.XLOOKUP(E6406,campaign!$D$2:$D$18,campaign!$B$2:$B$18))</f>
        <v>#N/A</v>
      </c>
    </row>
    <row r="6407" spans="1:6" x14ac:dyDescent="0.3">
      <c r="A6407" s="9">
        <f>customer!A6407</f>
        <v>0</v>
      </c>
      <c r="B6407" s="10">
        <f>_xlfn.MAXIFS(data!C:C,data!A:A,Endirim!A6407)</f>
        <v>0</v>
      </c>
      <c r="C6407" s="9" cm="1">
        <f t="array" ref="C6407">INDEX(data!B:B,MATCH(1,(data!A:A=Endirim!A6407)*(data!C:C=Endirim!B6407),0))</f>
        <v>0</v>
      </c>
      <c r="D6407" s="9" t="e">
        <f>VLOOKUP(C6407,campaign!$A$2:$D$18,4,FALSE)</f>
        <v>#N/A</v>
      </c>
      <c r="E6407" s="9">
        <f>_xlfn.MAXIFS(data!G:G,data!A:A,Endirim!A6407)</f>
        <v>0</v>
      </c>
      <c r="F6407" s="9" t="e">
        <f>IF(E6407=D6407,"no discount",_xlfn.XLOOKUP(E6407,campaign!$D$2:$D$18,campaign!$B$2:$B$18))</f>
        <v>#N/A</v>
      </c>
    </row>
    <row r="6408" spans="1:6" x14ac:dyDescent="0.3">
      <c r="A6408" s="9">
        <f>customer!A6408</f>
        <v>0</v>
      </c>
      <c r="B6408" s="10">
        <f>_xlfn.MAXIFS(data!C:C,data!A:A,Endirim!A6408)</f>
        <v>0</v>
      </c>
      <c r="C6408" s="9" cm="1">
        <f t="array" ref="C6408">INDEX(data!B:B,MATCH(1,(data!A:A=Endirim!A6408)*(data!C:C=Endirim!B6408),0))</f>
        <v>0</v>
      </c>
      <c r="D6408" s="9" t="e">
        <f>VLOOKUP(C6408,campaign!$A$2:$D$18,4,FALSE)</f>
        <v>#N/A</v>
      </c>
      <c r="E6408" s="9">
        <f>_xlfn.MAXIFS(data!G:G,data!A:A,Endirim!A6408)</f>
        <v>0</v>
      </c>
      <c r="F6408" s="9" t="e">
        <f>IF(E6408=D6408,"no discount",_xlfn.XLOOKUP(E6408,campaign!$D$2:$D$18,campaign!$B$2:$B$18))</f>
        <v>#N/A</v>
      </c>
    </row>
    <row r="6409" spans="1:6" x14ac:dyDescent="0.3">
      <c r="A6409" s="9">
        <f>customer!A6409</f>
        <v>0</v>
      </c>
      <c r="B6409" s="10">
        <f>_xlfn.MAXIFS(data!C:C,data!A:A,Endirim!A6409)</f>
        <v>0</v>
      </c>
      <c r="C6409" s="9" cm="1">
        <f t="array" ref="C6409">INDEX(data!B:B,MATCH(1,(data!A:A=Endirim!A6409)*(data!C:C=Endirim!B6409),0))</f>
        <v>0</v>
      </c>
      <c r="D6409" s="9" t="e">
        <f>VLOOKUP(C6409,campaign!$A$2:$D$18,4,FALSE)</f>
        <v>#N/A</v>
      </c>
      <c r="E6409" s="9">
        <f>_xlfn.MAXIFS(data!G:G,data!A:A,Endirim!A6409)</f>
        <v>0</v>
      </c>
      <c r="F6409" s="9" t="e">
        <f>IF(E6409=D6409,"no discount",_xlfn.XLOOKUP(E6409,campaign!$D$2:$D$18,campaign!$B$2:$B$18))</f>
        <v>#N/A</v>
      </c>
    </row>
    <row r="6410" spans="1:6" x14ac:dyDescent="0.3">
      <c r="A6410" s="9">
        <f>customer!A6410</f>
        <v>0</v>
      </c>
      <c r="B6410" s="10">
        <f>_xlfn.MAXIFS(data!C:C,data!A:A,Endirim!A6410)</f>
        <v>0</v>
      </c>
      <c r="C6410" s="9" cm="1">
        <f t="array" ref="C6410">INDEX(data!B:B,MATCH(1,(data!A:A=Endirim!A6410)*(data!C:C=Endirim!B6410),0))</f>
        <v>0</v>
      </c>
      <c r="D6410" s="9" t="e">
        <f>VLOOKUP(C6410,campaign!$A$2:$D$18,4,FALSE)</f>
        <v>#N/A</v>
      </c>
      <c r="E6410" s="9">
        <f>_xlfn.MAXIFS(data!G:G,data!A:A,Endirim!A6410)</f>
        <v>0</v>
      </c>
      <c r="F6410" s="9" t="e">
        <f>IF(E6410=D6410,"no discount",_xlfn.XLOOKUP(E6410,campaign!$D$2:$D$18,campaign!$B$2:$B$18))</f>
        <v>#N/A</v>
      </c>
    </row>
    <row r="6411" spans="1:6" x14ac:dyDescent="0.3">
      <c r="A6411" s="9">
        <f>customer!A6411</f>
        <v>0</v>
      </c>
      <c r="B6411" s="10">
        <f>_xlfn.MAXIFS(data!C:C,data!A:A,Endirim!A6411)</f>
        <v>0</v>
      </c>
      <c r="C6411" s="9" cm="1">
        <f t="array" ref="C6411">INDEX(data!B:B,MATCH(1,(data!A:A=Endirim!A6411)*(data!C:C=Endirim!B6411),0))</f>
        <v>0</v>
      </c>
      <c r="D6411" s="9" t="e">
        <f>VLOOKUP(C6411,campaign!$A$2:$D$18,4,FALSE)</f>
        <v>#N/A</v>
      </c>
      <c r="E6411" s="9">
        <f>_xlfn.MAXIFS(data!G:G,data!A:A,Endirim!A6411)</f>
        <v>0</v>
      </c>
      <c r="F6411" s="9" t="e">
        <f>IF(E6411=D6411,"no discount",_xlfn.XLOOKUP(E6411,campaign!$D$2:$D$18,campaign!$B$2:$B$18))</f>
        <v>#N/A</v>
      </c>
    </row>
    <row r="6412" spans="1:6" x14ac:dyDescent="0.3">
      <c r="A6412" s="9">
        <f>customer!A6412</f>
        <v>0</v>
      </c>
      <c r="B6412" s="10">
        <f>_xlfn.MAXIFS(data!C:C,data!A:A,Endirim!A6412)</f>
        <v>0</v>
      </c>
      <c r="C6412" s="9" cm="1">
        <f t="array" ref="C6412">INDEX(data!B:B,MATCH(1,(data!A:A=Endirim!A6412)*(data!C:C=Endirim!B6412),0))</f>
        <v>0</v>
      </c>
      <c r="D6412" s="9" t="e">
        <f>VLOOKUP(C6412,campaign!$A$2:$D$18,4,FALSE)</f>
        <v>#N/A</v>
      </c>
      <c r="E6412" s="9">
        <f>_xlfn.MAXIFS(data!G:G,data!A:A,Endirim!A6412)</f>
        <v>0</v>
      </c>
      <c r="F6412" s="9" t="e">
        <f>IF(E6412=D6412,"no discount",_xlfn.XLOOKUP(E6412,campaign!$D$2:$D$18,campaign!$B$2:$B$18))</f>
        <v>#N/A</v>
      </c>
    </row>
    <row r="6413" spans="1:6" x14ac:dyDescent="0.3">
      <c r="A6413" s="9">
        <f>customer!A6413</f>
        <v>0</v>
      </c>
      <c r="B6413" s="10">
        <f>_xlfn.MAXIFS(data!C:C,data!A:A,Endirim!A6413)</f>
        <v>0</v>
      </c>
      <c r="C6413" s="9" cm="1">
        <f t="array" ref="C6413">INDEX(data!B:B,MATCH(1,(data!A:A=Endirim!A6413)*(data!C:C=Endirim!B6413),0))</f>
        <v>0</v>
      </c>
      <c r="D6413" s="9" t="e">
        <f>VLOOKUP(C6413,campaign!$A$2:$D$18,4,FALSE)</f>
        <v>#N/A</v>
      </c>
      <c r="E6413" s="9">
        <f>_xlfn.MAXIFS(data!G:G,data!A:A,Endirim!A6413)</f>
        <v>0</v>
      </c>
      <c r="F6413" s="9" t="e">
        <f>IF(E6413=D6413,"no discount",_xlfn.XLOOKUP(E6413,campaign!$D$2:$D$18,campaign!$B$2:$B$18))</f>
        <v>#N/A</v>
      </c>
    </row>
    <row r="6414" spans="1:6" x14ac:dyDescent="0.3">
      <c r="A6414" s="9">
        <f>customer!A6414</f>
        <v>0</v>
      </c>
      <c r="B6414" s="10">
        <f>_xlfn.MAXIFS(data!C:C,data!A:A,Endirim!A6414)</f>
        <v>0</v>
      </c>
      <c r="C6414" s="9" cm="1">
        <f t="array" ref="C6414">INDEX(data!B:B,MATCH(1,(data!A:A=Endirim!A6414)*(data!C:C=Endirim!B6414),0))</f>
        <v>0</v>
      </c>
      <c r="D6414" s="9" t="e">
        <f>VLOOKUP(C6414,campaign!$A$2:$D$18,4,FALSE)</f>
        <v>#N/A</v>
      </c>
      <c r="E6414" s="9">
        <f>_xlfn.MAXIFS(data!G:G,data!A:A,Endirim!A6414)</f>
        <v>0</v>
      </c>
      <c r="F6414" s="9" t="e">
        <f>IF(E6414=D6414,"no discount",_xlfn.XLOOKUP(E6414,campaign!$D$2:$D$18,campaign!$B$2:$B$18))</f>
        <v>#N/A</v>
      </c>
    </row>
    <row r="6415" spans="1:6" x14ac:dyDescent="0.3">
      <c r="A6415" s="9">
        <f>customer!A6415</f>
        <v>0</v>
      </c>
      <c r="B6415" s="10">
        <f>_xlfn.MAXIFS(data!C:C,data!A:A,Endirim!A6415)</f>
        <v>0</v>
      </c>
      <c r="C6415" s="9" cm="1">
        <f t="array" ref="C6415">INDEX(data!B:B,MATCH(1,(data!A:A=Endirim!A6415)*(data!C:C=Endirim!B6415),0))</f>
        <v>0</v>
      </c>
      <c r="D6415" s="9" t="e">
        <f>VLOOKUP(C6415,campaign!$A$2:$D$18,4,FALSE)</f>
        <v>#N/A</v>
      </c>
      <c r="E6415" s="9">
        <f>_xlfn.MAXIFS(data!G:G,data!A:A,Endirim!A6415)</f>
        <v>0</v>
      </c>
      <c r="F6415" s="9" t="e">
        <f>IF(E6415=D6415,"no discount",_xlfn.XLOOKUP(E6415,campaign!$D$2:$D$18,campaign!$B$2:$B$18))</f>
        <v>#N/A</v>
      </c>
    </row>
    <row r="6416" spans="1:6" x14ac:dyDescent="0.3">
      <c r="A6416" s="9">
        <f>customer!A6416</f>
        <v>0</v>
      </c>
      <c r="B6416" s="10">
        <f>_xlfn.MAXIFS(data!C:C,data!A:A,Endirim!A6416)</f>
        <v>0</v>
      </c>
      <c r="C6416" s="9" cm="1">
        <f t="array" ref="C6416">INDEX(data!B:B,MATCH(1,(data!A:A=Endirim!A6416)*(data!C:C=Endirim!B6416),0))</f>
        <v>0</v>
      </c>
      <c r="D6416" s="9" t="e">
        <f>VLOOKUP(C6416,campaign!$A$2:$D$18,4,FALSE)</f>
        <v>#N/A</v>
      </c>
      <c r="E6416" s="9">
        <f>_xlfn.MAXIFS(data!G:G,data!A:A,Endirim!A6416)</f>
        <v>0</v>
      </c>
      <c r="F6416" s="9" t="e">
        <f>IF(E6416=D6416,"no discount",_xlfn.XLOOKUP(E6416,campaign!$D$2:$D$18,campaign!$B$2:$B$18))</f>
        <v>#N/A</v>
      </c>
    </row>
    <row r="6417" spans="1:6" x14ac:dyDescent="0.3">
      <c r="A6417" s="9">
        <f>customer!A6417</f>
        <v>0</v>
      </c>
      <c r="B6417" s="10">
        <f>_xlfn.MAXIFS(data!C:C,data!A:A,Endirim!A6417)</f>
        <v>0</v>
      </c>
      <c r="C6417" s="9" cm="1">
        <f t="array" ref="C6417">INDEX(data!B:B,MATCH(1,(data!A:A=Endirim!A6417)*(data!C:C=Endirim!B6417),0))</f>
        <v>0</v>
      </c>
      <c r="D6417" s="9" t="e">
        <f>VLOOKUP(C6417,campaign!$A$2:$D$18,4,FALSE)</f>
        <v>#N/A</v>
      </c>
      <c r="E6417" s="9">
        <f>_xlfn.MAXIFS(data!G:G,data!A:A,Endirim!A6417)</f>
        <v>0</v>
      </c>
      <c r="F6417" s="9" t="e">
        <f>IF(E6417=D6417,"no discount",_xlfn.XLOOKUP(E6417,campaign!$D$2:$D$18,campaign!$B$2:$B$18))</f>
        <v>#N/A</v>
      </c>
    </row>
    <row r="6418" spans="1:6" x14ac:dyDescent="0.3">
      <c r="A6418" s="9">
        <f>customer!A6418</f>
        <v>0</v>
      </c>
      <c r="B6418" s="10">
        <f>_xlfn.MAXIFS(data!C:C,data!A:A,Endirim!A6418)</f>
        <v>0</v>
      </c>
      <c r="C6418" s="9" cm="1">
        <f t="array" ref="C6418">INDEX(data!B:B,MATCH(1,(data!A:A=Endirim!A6418)*(data!C:C=Endirim!B6418),0))</f>
        <v>0</v>
      </c>
      <c r="D6418" s="9" t="e">
        <f>VLOOKUP(C6418,campaign!$A$2:$D$18,4,FALSE)</f>
        <v>#N/A</v>
      </c>
      <c r="E6418" s="9">
        <f>_xlfn.MAXIFS(data!G:G,data!A:A,Endirim!A6418)</f>
        <v>0</v>
      </c>
      <c r="F6418" s="9" t="e">
        <f>IF(E6418=D6418,"no discount",_xlfn.XLOOKUP(E6418,campaign!$D$2:$D$18,campaign!$B$2:$B$18))</f>
        <v>#N/A</v>
      </c>
    </row>
    <row r="6419" spans="1:6" x14ac:dyDescent="0.3">
      <c r="A6419" s="9">
        <f>customer!A6419</f>
        <v>0</v>
      </c>
      <c r="B6419" s="10">
        <f>_xlfn.MAXIFS(data!C:C,data!A:A,Endirim!A6419)</f>
        <v>0</v>
      </c>
      <c r="C6419" s="9" cm="1">
        <f t="array" ref="C6419">INDEX(data!B:B,MATCH(1,(data!A:A=Endirim!A6419)*(data!C:C=Endirim!B6419),0))</f>
        <v>0</v>
      </c>
      <c r="D6419" s="9" t="e">
        <f>VLOOKUP(C6419,campaign!$A$2:$D$18,4,FALSE)</f>
        <v>#N/A</v>
      </c>
      <c r="E6419" s="9">
        <f>_xlfn.MAXIFS(data!G:G,data!A:A,Endirim!A6419)</f>
        <v>0</v>
      </c>
      <c r="F6419" s="9" t="e">
        <f>IF(E6419=D6419,"no discount",_xlfn.XLOOKUP(E6419,campaign!$D$2:$D$18,campaign!$B$2:$B$18))</f>
        <v>#N/A</v>
      </c>
    </row>
    <row r="6420" spans="1:6" x14ac:dyDescent="0.3">
      <c r="A6420" s="9">
        <f>customer!A6420</f>
        <v>0</v>
      </c>
      <c r="B6420" s="10">
        <f>_xlfn.MAXIFS(data!C:C,data!A:A,Endirim!A6420)</f>
        <v>0</v>
      </c>
      <c r="C6420" s="9" cm="1">
        <f t="array" ref="C6420">INDEX(data!B:B,MATCH(1,(data!A:A=Endirim!A6420)*(data!C:C=Endirim!B6420),0))</f>
        <v>0</v>
      </c>
      <c r="D6420" s="9" t="e">
        <f>VLOOKUP(C6420,campaign!$A$2:$D$18,4,FALSE)</f>
        <v>#N/A</v>
      </c>
      <c r="E6420" s="9">
        <f>_xlfn.MAXIFS(data!G:G,data!A:A,Endirim!A6420)</f>
        <v>0</v>
      </c>
      <c r="F6420" s="9" t="e">
        <f>IF(E6420=D6420,"no discount",_xlfn.XLOOKUP(E6420,campaign!$D$2:$D$18,campaign!$B$2:$B$18))</f>
        <v>#N/A</v>
      </c>
    </row>
    <row r="6421" spans="1:6" x14ac:dyDescent="0.3">
      <c r="A6421" s="9">
        <f>customer!A6421</f>
        <v>0</v>
      </c>
      <c r="B6421" s="10">
        <f>_xlfn.MAXIFS(data!C:C,data!A:A,Endirim!A6421)</f>
        <v>0</v>
      </c>
      <c r="C6421" s="9" cm="1">
        <f t="array" ref="C6421">INDEX(data!B:B,MATCH(1,(data!A:A=Endirim!A6421)*(data!C:C=Endirim!B6421),0))</f>
        <v>0</v>
      </c>
      <c r="D6421" s="9" t="e">
        <f>VLOOKUP(C6421,campaign!$A$2:$D$18,4,FALSE)</f>
        <v>#N/A</v>
      </c>
      <c r="E6421" s="9">
        <f>_xlfn.MAXIFS(data!G:G,data!A:A,Endirim!A6421)</f>
        <v>0</v>
      </c>
      <c r="F6421" s="9" t="e">
        <f>IF(E6421=D6421,"no discount",_xlfn.XLOOKUP(E6421,campaign!$D$2:$D$18,campaign!$B$2:$B$18))</f>
        <v>#N/A</v>
      </c>
    </row>
    <row r="6422" spans="1:6" x14ac:dyDescent="0.3">
      <c r="A6422" s="9">
        <f>customer!A6422</f>
        <v>0</v>
      </c>
      <c r="B6422" s="10">
        <f>_xlfn.MAXIFS(data!C:C,data!A:A,Endirim!A6422)</f>
        <v>0</v>
      </c>
      <c r="C6422" s="9" cm="1">
        <f t="array" ref="C6422">INDEX(data!B:B,MATCH(1,(data!A:A=Endirim!A6422)*(data!C:C=Endirim!B6422),0))</f>
        <v>0</v>
      </c>
      <c r="D6422" s="9" t="e">
        <f>VLOOKUP(C6422,campaign!$A$2:$D$18,4,FALSE)</f>
        <v>#N/A</v>
      </c>
      <c r="E6422" s="9">
        <f>_xlfn.MAXIFS(data!G:G,data!A:A,Endirim!A6422)</f>
        <v>0</v>
      </c>
      <c r="F6422" s="9" t="e">
        <f>IF(E6422=D6422,"no discount",_xlfn.XLOOKUP(E6422,campaign!$D$2:$D$18,campaign!$B$2:$B$18))</f>
        <v>#N/A</v>
      </c>
    </row>
    <row r="6423" spans="1:6" x14ac:dyDescent="0.3">
      <c r="A6423" s="9">
        <f>customer!A6423</f>
        <v>0</v>
      </c>
      <c r="B6423" s="10">
        <f>_xlfn.MAXIFS(data!C:C,data!A:A,Endirim!A6423)</f>
        <v>0</v>
      </c>
      <c r="C6423" s="9" cm="1">
        <f t="array" ref="C6423">INDEX(data!B:B,MATCH(1,(data!A:A=Endirim!A6423)*(data!C:C=Endirim!B6423),0))</f>
        <v>0</v>
      </c>
      <c r="D6423" s="9" t="e">
        <f>VLOOKUP(C6423,campaign!$A$2:$D$18,4,FALSE)</f>
        <v>#N/A</v>
      </c>
      <c r="E6423" s="9">
        <f>_xlfn.MAXIFS(data!G:G,data!A:A,Endirim!A6423)</f>
        <v>0</v>
      </c>
      <c r="F6423" s="9" t="e">
        <f>IF(E6423=D6423,"no discount",_xlfn.XLOOKUP(E6423,campaign!$D$2:$D$18,campaign!$B$2:$B$18))</f>
        <v>#N/A</v>
      </c>
    </row>
    <row r="6424" spans="1:6" x14ac:dyDescent="0.3">
      <c r="A6424" s="9">
        <f>customer!A6424</f>
        <v>0</v>
      </c>
      <c r="B6424" s="10">
        <f>_xlfn.MAXIFS(data!C:C,data!A:A,Endirim!A6424)</f>
        <v>0</v>
      </c>
      <c r="C6424" s="9" cm="1">
        <f t="array" ref="C6424">INDEX(data!B:B,MATCH(1,(data!A:A=Endirim!A6424)*(data!C:C=Endirim!B6424),0))</f>
        <v>0</v>
      </c>
      <c r="D6424" s="9" t="e">
        <f>VLOOKUP(C6424,campaign!$A$2:$D$18,4,FALSE)</f>
        <v>#N/A</v>
      </c>
      <c r="E6424" s="9">
        <f>_xlfn.MAXIFS(data!G:G,data!A:A,Endirim!A6424)</f>
        <v>0</v>
      </c>
      <c r="F6424" s="9" t="e">
        <f>IF(E6424=D6424,"no discount",_xlfn.XLOOKUP(E6424,campaign!$D$2:$D$18,campaign!$B$2:$B$18))</f>
        <v>#N/A</v>
      </c>
    </row>
    <row r="6425" spans="1:6" x14ac:dyDescent="0.3">
      <c r="A6425" s="9">
        <f>customer!A6425</f>
        <v>0</v>
      </c>
      <c r="B6425" s="10">
        <f>_xlfn.MAXIFS(data!C:C,data!A:A,Endirim!A6425)</f>
        <v>0</v>
      </c>
      <c r="C6425" s="9" cm="1">
        <f t="array" ref="C6425">INDEX(data!B:B,MATCH(1,(data!A:A=Endirim!A6425)*(data!C:C=Endirim!B6425),0))</f>
        <v>0</v>
      </c>
      <c r="D6425" s="9" t="e">
        <f>VLOOKUP(C6425,campaign!$A$2:$D$18,4,FALSE)</f>
        <v>#N/A</v>
      </c>
      <c r="E6425" s="9">
        <f>_xlfn.MAXIFS(data!G:G,data!A:A,Endirim!A6425)</f>
        <v>0</v>
      </c>
      <c r="F6425" s="9" t="e">
        <f>IF(E6425=D6425,"no discount",_xlfn.XLOOKUP(E6425,campaign!$D$2:$D$18,campaign!$B$2:$B$18))</f>
        <v>#N/A</v>
      </c>
    </row>
    <row r="6426" spans="1:6" x14ac:dyDescent="0.3">
      <c r="A6426" s="9">
        <f>customer!A6426</f>
        <v>0</v>
      </c>
      <c r="B6426" s="10">
        <f>_xlfn.MAXIFS(data!C:C,data!A:A,Endirim!A6426)</f>
        <v>0</v>
      </c>
      <c r="C6426" s="9" cm="1">
        <f t="array" ref="C6426">INDEX(data!B:B,MATCH(1,(data!A:A=Endirim!A6426)*(data!C:C=Endirim!B6426),0))</f>
        <v>0</v>
      </c>
      <c r="D6426" s="9" t="e">
        <f>VLOOKUP(C6426,campaign!$A$2:$D$18,4,FALSE)</f>
        <v>#N/A</v>
      </c>
      <c r="E6426" s="9">
        <f>_xlfn.MAXIFS(data!G:G,data!A:A,Endirim!A6426)</f>
        <v>0</v>
      </c>
      <c r="F6426" s="9" t="e">
        <f>IF(E6426=D6426,"no discount",_xlfn.XLOOKUP(E6426,campaign!$D$2:$D$18,campaign!$B$2:$B$18))</f>
        <v>#N/A</v>
      </c>
    </row>
    <row r="6427" spans="1:6" x14ac:dyDescent="0.3">
      <c r="A6427" s="9">
        <f>customer!A6427</f>
        <v>0</v>
      </c>
      <c r="B6427" s="10">
        <f>_xlfn.MAXIFS(data!C:C,data!A:A,Endirim!A6427)</f>
        <v>0</v>
      </c>
      <c r="C6427" s="9" cm="1">
        <f t="array" ref="C6427">INDEX(data!B:B,MATCH(1,(data!A:A=Endirim!A6427)*(data!C:C=Endirim!B6427),0))</f>
        <v>0</v>
      </c>
      <c r="D6427" s="9" t="e">
        <f>VLOOKUP(C6427,campaign!$A$2:$D$18,4,FALSE)</f>
        <v>#N/A</v>
      </c>
      <c r="E6427" s="9">
        <f>_xlfn.MAXIFS(data!G:G,data!A:A,Endirim!A6427)</f>
        <v>0</v>
      </c>
      <c r="F6427" s="9" t="e">
        <f>IF(E6427=D6427,"no discount",_xlfn.XLOOKUP(E6427,campaign!$D$2:$D$18,campaign!$B$2:$B$18))</f>
        <v>#N/A</v>
      </c>
    </row>
    <row r="6428" spans="1:6" x14ac:dyDescent="0.3">
      <c r="A6428" s="9">
        <f>customer!A6428</f>
        <v>0</v>
      </c>
      <c r="B6428" s="10">
        <f>_xlfn.MAXIFS(data!C:C,data!A:A,Endirim!A6428)</f>
        <v>0</v>
      </c>
      <c r="C6428" s="9" cm="1">
        <f t="array" ref="C6428">INDEX(data!B:B,MATCH(1,(data!A:A=Endirim!A6428)*(data!C:C=Endirim!B6428),0))</f>
        <v>0</v>
      </c>
      <c r="D6428" s="9" t="e">
        <f>VLOOKUP(C6428,campaign!$A$2:$D$18,4,FALSE)</f>
        <v>#N/A</v>
      </c>
      <c r="E6428" s="9">
        <f>_xlfn.MAXIFS(data!G:G,data!A:A,Endirim!A6428)</f>
        <v>0</v>
      </c>
      <c r="F6428" s="9" t="e">
        <f>IF(E6428=D6428,"no discount",_xlfn.XLOOKUP(E6428,campaign!$D$2:$D$18,campaign!$B$2:$B$18))</f>
        <v>#N/A</v>
      </c>
    </row>
    <row r="6429" spans="1:6" x14ac:dyDescent="0.3">
      <c r="A6429" s="9">
        <f>customer!A6429</f>
        <v>0</v>
      </c>
      <c r="B6429" s="10">
        <f>_xlfn.MAXIFS(data!C:C,data!A:A,Endirim!A6429)</f>
        <v>0</v>
      </c>
      <c r="C6429" s="9" cm="1">
        <f t="array" ref="C6429">INDEX(data!B:B,MATCH(1,(data!A:A=Endirim!A6429)*(data!C:C=Endirim!B6429),0))</f>
        <v>0</v>
      </c>
      <c r="D6429" s="9" t="e">
        <f>VLOOKUP(C6429,campaign!$A$2:$D$18,4,FALSE)</f>
        <v>#N/A</v>
      </c>
      <c r="E6429" s="9">
        <f>_xlfn.MAXIFS(data!G:G,data!A:A,Endirim!A6429)</f>
        <v>0</v>
      </c>
      <c r="F6429" s="9" t="e">
        <f>IF(E6429=D6429,"no discount",_xlfn.XLOOKUP(E6429,campaign!$D$2:$D$18,campaign!$B$2:$B$18))</f>
        <v>#N/A</v>
      </c>
    </row>
    <row r="6430" spans="1:6" x14ac:dyDescent="0.3">
      <c r="A6430" s="9">
        <f>customer!A6430</f>
        <v>0</v>
      </c>
      <c r="B6430" s="10">
        <f>_xlfn.MAXIFS(data!C:C,data!A:A,Endirim!A6430)</f>
        <v>0</v>
      </c>
      <c r="C6430" s="9" cm="1">
        <f t="array" ref="C6430">INDEX(data!B:B,MATCH(1,(data!A:A=Endirim!A6430)*(data!C:C=Endirim!B6430),0))</f>
        <v>0</v>
      </c>
      <c r="D6430" s="9" t="e">
        <f>VLOOKUP(C6430,campaign!$A$2:$D$18,4,FALSE)</f>
        <v>#N/A</v>
      </c>
      <c r="E6430" s="9">
        <f>_xlfn.MAXIFS(data!G:G,data!A:A,Endirim!A6430)</f>
        <v>0</v>
      </c>
      <c r="F6430" s="9" t="e">
        <f>IF(E6430=D6430,"no discount",_xlfn.XLOOKUP(E6430,campaign!$D$2:$D$18,campaign!$B$2:$B$18))</f>
        <v>#N/A</v>
      </c>
    </row>
    <row r="6431" spans="1:6" x14ac:dyDescent="0.3">
      <c r="A6431" s="9">
        <f>customer!A6431</f>
        <v>0</v>
      </c>
      <c r="B6431" s="10">
        <f>_xlfn.MAXIFS(data!C:C,data!A:A,Endirim!A6431)</f>
        <v>0</v>
      </c>
      <c r="C6431" s="9" cm="1">
        <f t="array" ref="C6431">INDEX(data!B:B,MATCH(1,(data!A:A=Endirim!A6431)*(data!C:C=Endirim!B6431),0))</f>
        <v>0</v>
      </c>
      <c r="D6431" s="9" t="e">
        <f>VLOOKUP(C6431,campaign!$A$2:$D$18,4,FALSE)</f>
        <v>#N/A</v>
      </c>
      <c r="E6431" s="9">
        <f>_xlfn.MAXIFS(data!G:G,data!A:A,Endirim!A6431)</f>
        <v>0</v>
      </c>
      <c r="F6431" s="9" t="e">
        <f>IF(E6431=D6431,"no discount",_xlfn.XLOOKUP(E6431,campaign!$D$2:$D$18,campaign!$B$2:$B$18))</f>
        <v>#N/A</v>
      </c>
    </row>
    <row r="6432" spans="1:6" x14ac:dyDescent="0.3">
      <c r="A6432" s="9">
        <f>customer!A6432</f>
        <v>0</v>
      </c>
      <c r="B6432" s="10">
        <f>_xlfn.MAXIFS(data!C:C,data!A:A,Endirim!A6432)</f>
        <v>0</v>
      </c>
      <c r="C6432" s="9" cm="1">
        <f t="array" ref="C6432">INDEX(data!B:B,MATCH(1,(data!A:A=Endirim!A6432)*(data!C:C=Endirim!B6432),0))</f>
        <v>0</v>
      </c>
      <c r="D6432" s="9" t="e">
        <f>VLOOKUP(C6432,campaign!$A$2:$D$18,4,FALSE)</f>
        <v>#N/A</v>
      </c>
      <c r="E6432" s="9">
        <f>_xlfn.MAXIFS(data!G:G,data!A:A,Endirim!A6432)</f>
        <v>0</v>
      </c>
      <c r="F6432" s="9" t="e">
        <f>IF(E6432=D6432,"no discount",_xlfn.XLOOKUP(E6432,campaign!$D$2:$D$18,campaign!$B$2:$B$18))</f>
        <v>#N/A</v>
      </c>
    </row>
    <row r="6433" spans="1:6" x14ac:dyDescent="0.3">
      <c r="A6433" s="9">
        <f>customer!A6433</f>
        <v>0</v>
      </c>
      <c r="B6433" s="10">
        <f>_xlfn.MAXIFS(data!C:C,data!A:A,Endirim!A6433)</f>
        <v>0</v>
      </c>
      <c r="C6433" s="9" cm="1">
        <f t="array" ref="C6433">INDEX(data!B:B,MATCH(1,(data!A:A=Endirim!A6433)*(data!C:C=Endirim!B6433),0))</f>
        <v>0</v>
      </c>
      <c r="D6433" s="9" t="e">
        <f>VLOOKUP(C6433,campaign!$A$2:$D$18,4,FALSE)</f>
        <v>#N/A</v>
      </c>
      <c r="E6433" s="9">
        <f>_xlfn.MAXIFS(data!G:G,data!A:A,Endirim!A6433)</f>
        <v>0</v>
      </c>
      <c r="F6433" s="9" t="e">
        <f>IF(E6433=D6433,"no discount",_xlfn.XLOOKUP(E6433,campaign!$D$2:$D$18,campaign!$B$2:$B$18))</f>
        <v>#N/A</v>
      </c>
    </row>
    <row r="6434" spans="1:6" x14ac:dyDescent="0.3">
      <c r="A6434" s="9">
        <f>customer!A6434</f>
        <v>0</v>
      </c>
      <c r="B6434" s="10">
        <f>_xlfn.MAXIFS(data!C:C,data!A:A,Endirim!A6434)</f>
        <v>0</v>
      </c>
      <c r="C6434" s="9" cm="1">
        <f t="array" ref="C6434">INDEX(data!B:B,MATCH(1,(data!A:A=Endirim!A6434)*(data!C:C=Endirim!B6434),0))</f>
        <v>0</v>
      </c>
      <c r="D6434" s="9" t="e">
        <f>VLOOKUP(C6434,campaign!$A$2:$D$18,4,FALSE)</f>
        <v>#N/A</v>
      </c>
      <c r="E6434" s="9">
        <f>_xlfn.MAXIFS(data!G:G,data!A:A,Endirim!A6434)</f>
        <v>0</v>
      </c>
      <c r="F6434" s="9" t="e">
        <f>IF(E6434=D6434,"no discount",_xlfn.XLOOKUP(E6434,campaign!$D$2:$D$18,campaign!$B$2:$B$18))</f>
        <v>#N/A</v>
      </c>
    </row>
    <row r="6435" spans="1:6" x14ac:dyDescent="0.3">
      <c r="A6435" s="9">
        <f>customer!A6435</f>
        <v>0</v>
      </c>
      <c r="B6435" s="10">
        <f>_xlfn.MAXIFS(data!C:C,data!A:A,Endirim!A6435)</f>
        <v>0</v>
      </c>
      <c r="C6435" s="9" cm="1">
        <f t="array" ref="C6435">INDEX(data!B:B,MATCH(1,(data!A:A=Endirim!A6435)*(data!C:C=Endirim!B6435),0))</f>
        <v>0</v>
      </c>
      <c r="D6435" s="9" t="e">
        <f>VLOOKUP(C6435,campaign!$A$2:$D$18,4,FALSE)</f>
        <v>#N/A</v>
      </c>
      <c r="E6435" s="9">
        <f>_xlfn.MAXIFS(data!G:G,data!A:A,Endirim!A6435)</f>
        <v>0</v>
      </c>
      <c r="F6435" s="9" t="e">
        <f>IF(E6435=D6435,"no discount",_xlfn.XLOOKUP(E6435,campaign!$D$2:$D$18,campaign!$B$2:$B$18))</f>
        <v>#N/A</v>
      </c>
    </row>
    <row r="6436" spans="1:6" x14ac:dyDescent="0.3">
      <c r="A6436" s="9">
        <f>customer!A6436</f>
        <v>0</v>
      </c>
      <c r="B6436" s="10">
        <f>_xlfn.MAXIFS(data!C:C,data!A:A,Endirim!A6436)</f>
        <v>0</v>
      </c>
      <c r="C6436" s="9" cm="1">
        <f t="array" ref="C6436">INDEX(data!B:B,MATCH(1,(data!A:A=Endirim!A6436)*(data!C:C=Endirim!B6436),0))</f>
        <v>0</v>
      </c>
      <c r="D6436" s="9" t="e">
        <f>VLOOKUP(C6436,campaign!$A$2:$D$18,4,FALSE)</f>
        <v>#N/A</v>
      </c>
      <c r="E6436" s="9">
        <f>_xlfn.MAXIFS(data!G:G,data!A:A,Endirim!A6436)</f>
        <v>0</v>
      </c>
      <c r="F6436" s="9" t="e">
        <f>IF(E6436=D6436,"no discount",_xlfn.XLOOKUP(E6436,campaign!$D$2:$D$18,campaign!$B$2:$B$18))</f>
        <v>#N/A</v>
      </c>
    </row>
    <row r="6437" spans="1:6" x14ac:dyDescent="0.3">
      <c r="A6437" s="9">
        <f>customer!A6437</f>
        <v>0</v>
      </c>
      <c r="B6437" s="10">
        <f>_xlfn.MAXIFS(data!C:C,data!A:A,Endirim!A6437)</f>
        <v>0</v>
      </c>
      <c r="C6437" s="9" cm="1">
        <f t="array" ref="C6437">INDEX(data!B:B,MATCH(1,(data!A:A=Endirim!A6437)*(data!C:C=Endirim!B6437),0))</f>
        <v>0</v>
      </c>
      <c r="D6437" s="9" t="e">
        <f>VLOOKUP(C6437,campaign!$A$2:$D$18,4,FALSE)</f>
        <v>#N/A</v>
      </c>
      <c r="E6437" s="9">
        <f>_xlfn.MAXIFS(data!G:G,data!A:A,Endirim!A6437)</f>
        <v>0</v>
      </c>
      <c r="F6437" s="9" t="e">
        <f>IF(E6437=D6437,"no discount",_xlfn.XLOOKUP(E6437,campaign!$D$2:$D$18,campaign!$B$2:$B$18))</f>
        <v>#N/A</v>
      </c>
    </row>
    <row r="6438" spans="1:6" x14ac:dyDescent="0.3">
      <c r="A6438" s="9">
        <f>customer!A6438</f>
        <v>0</v>
      </c>
      <c r="B6438" s="10">
        <f>_xlfn.MAXIFS(data!C:C,data!A:A,Endirim!A6438)</f>
        <v>0</v>
      </c>
      <c r="C6438" s="9" cm="1">
        <f t="array" ref="C6438">INDEX(data!B:B,MATCH(1,(data!A:A=Endirim!A6438)*(data!C:C=Endirim!B6438),0))</f>
        <v>0</v>
      </c>
      <c r="D6438" s="9" t="e">
        <f>VLOOKUP(C6438,campaign!$A$2:$D$18,4,FALSE)</f>
        <v>#N/A</v>
      </c>
      <c r="E6438" s="9">
        <f>_xlfn.MAXIFS(data!G:G,data!A:A,Endirim!A6438)</f>
        <v>0</v>
      </c>
      <c r="F6438" s="9" t="e">
        <f>IF(E6438=D6438,"no discount",_xlfn.XLOOKUP(E6438,campaign!$D$2:$D$18,campaign!$B$2:$B$18))</f>
        <v>#N/A</v>
      </c>
    </row>
    <row r="6439" spans="1:6" x14ac:dyDescent="0.3">
      <c r="A6439" s="9">
        <f>customer!A6439</f>
        <v>0</v>
      </c>
      <c r="B6439" s="10">
        <f>_xlfn.MAXIFS(data!C:C,data!A:A,Endirim!A6439)</f>
        <v>0</v>
      </c>
      <c r="C6439" s="9" cm="1">
        <f t="array" ref="C6439">INDEX(data!B:B,MATCH(1,(data!A:A=Endirim!A6439)*(data!C:C=Endirim!B6439),0))</f>
        <v>0</v>
      </c>
      <c r="D6439" s="9" t="e">
        <f>VLOOKUP(C6439,campaign!$A$2:$D$18,4,FALSE)</f>
        <v>#N/A</v>
      </c>
      <c r="E6439" s="9">
        <f>_xlfn.MAXIFS(data!G:G,data!A:A,Endirim!A6439)</f>
        <v>0</v>
      </c>
      <c r="F6439" s="9" t="e">
        <f>IF(E6439=D6439,"no discount",_xlfn.XLOOKUP(E6439,campaign!$D$2:$D$18,campaign!$B$2:$B$18))</f>
        <v>#N/A</v>
      </c>
    </row>
    <row r="6440" spans="1:6" x14ac:dyDescent="0.3">
      <c r="A6440" s="9">
        <f>customer!A6440</f>
        <v>0</v>
      </c>
      <c r="B6440" s="10">
        <f>_xlfn.MAXIFS(data!C:C,data!A:A,Endirim!A6440)</f>
        <v>0</v>
      </c>
      <c r="C6440" s="9" cm="1">
        <f t="array" ref="C6440">INDEX(data!B:B,MATCH(1,(data!A:A=Endirim!A6440)*(data!C:C=Endirim!B6440),0))</f>
        <v>0</v>
      </c>
      <c r="D6440" s="9" t="e">
        <f>VLOOKUP(C6440,campaign!$A$2:$D$18,4,FALSE)</f>
        <v>#N/A</v>
      </c>
      <c r="E6440" s="9">
        <f>_xlfn.MAXIFS(data!G:G,data!A:A,Endirim!A6440)</f>
        <v>0</v>
      </c>
      <c r="F6440" s="9" t="e">
        <f>IF(E6440=D6440,"no discount",_xlfn.XLOOKUP(E6440,campaign!$D$2:$D$18,campaign!$B$2:$B$18))</f>
        <v>#N/A</v>
      </c>
    </row>
    <row r="6441" spans="1:6" x14ac:dyDescent="0.3">
      <c r="A6441" s="9">
        <f>customer!A6441</f>
        <v>0</v>
      </c>
      <c r="B6441" s="10">
        <f>_xlfn.MAXIFS(data!C:C,data!A:A,Endirim!A6441)</f>
        <v>0</v>
      </c>
      <c r="C6441" s="9" cm="1">
        <f t="array" ref="C6441">INDEX(data!B:B,MATCH(1,(data!A:A=Endirim!A6441)*(data!C:C=Endirim!B6441),0))</f>
        <v>0</v>
      </c>
      <c r="D6441" s="9" t="e">
        <f>VLOOKUP(C6441,campaign!$A$2:$D$18,4,FALSE)</f>
        <v>#N/A</v>
      </c>
      <c r="E6441" s="9">
        <f>_xlfn.MAXIFS(data!G:G,data!A:A,Endirim!A6441)</f>
        <v>0</v>
      </c>
      <c r="F6441" s="9" t="e">
        <f>IF(E6441=D6441,"no discount",_xlfn.XLOOKUP(E6441,campaign!$D$2:$D$18,campaign!$B$2:$B$18))</f>
        <v>#N/A</v>
      </c>
    </row>
    <row r="6442" spans="1:6" x14ac:dyDescent="0.3">
      <c r="A6442" s="9">
        <f>customer!A6442</f>
        <v>0</v>
      </c>
      <c r="B6442" s="10">
        <f>_xlfn.MAXIFS(data!C:C,data!A:A,Endirim!A6442)</f>
        <v>0</v>
      </c>
      <c r="C6442" s="9" cm="1">
        <f t="array" ref="C6442">INDEX(data!B:B,MATCH(1,(data!A:A=Endirim!A6442)*(data!C:C=Endirim!B6442),0))</f>
        <v>0</v>
      </c>
      <c r="D6442" s="9" t="e">
        <f>VLOOKUP(C6442,campaign!$A$2:$D$18,4,FALSE)</f>
        <v>#N/A</v>
      </c>
      <c r="E6442" s="9">
        <f>_xlfn.MAXIFS(data!G:G,data!A:A,Endirim!A6442)</f>
        <v>0</v>
      </c>
      <c r="F6442" s="9" t="e">
        <f>IF(E6442=D6442,"no discount",_xlfn.XLOOKUP(E6442,campaign!$D$2:$D$18,campaign!$B$2:$B$18))</f>
        <v>#N/A</v>
      </c>
    </row>
    <row r="6443" spans="1:6" x14ac:dyDescent="0.3">
      <c r="A6443" s="9">
        <f>customer!A6443</f>
        <v>0</v>
      </c>
      <c r="B6443" s="10">
        <f>_xlfn.MAXIFS(data!C:C,data!A:A,Endirim!A6443)</f>
        <v>0</v>
      </c>
      <c r="C6443" s="9" cm="1">
        <f t="array" ref="C6443">INDEX(data!B:B,MATCH(1,(data!A:A=Endirim!A6443)*(data!C:C=Endirim!B6443),0))</f>
        <v>0</v>
      </c>
      <c r="D6443" s="9" t="e">
        <f>VLOOKUP(C6443,campaign!$A$2:$D$18,4,FALSE)</f>
        <v>#N/A</v>
      </c>
      <c r="E6443" s="9">
        <f>_xlfn.MAXIFS(data!G:G,data!A:A,Endirim!A6443)</f>
        <v>0</v>
      </c>
      <c r="F6443" s="9" t="e">
        <f>IF(E6443=D6443,"no discount",_xlfn.XLOOKUP(E6443,campaign!$D$2:$D$18,campaign!$B$2:$B$18))</f>
        <v>#N/A</v>
      </c>
    </row>
    <row r="6444" spans="1:6" x14ac:dyDescent="0.3">
      <c r="A6444" s="9">
        <f>customer!A6444</f>
        <v>0</v>
      </c>
      <c r="B6444" s="10">
        <f>_xlfn.MAXIFS(data!C:C,data!A:A,Endirim!A6444)</f>
        <v>0</v>
      </c>
      <c r="C6444" s="9" cm="1">
        <f t="array" ref="C6444">INDEX(data!B:B,MATCH(1,(data!A:A=Endirim!A6444)*(data!C:C=Endirim!B6444),0))</f>
        <v>0</v>
      </c>
      <c r="D6444" s="9" t="e">
        <f>VLOOKUP(C6444,campaign!$A$2:$D$18,4,FALSE)</f>
        <v>#N/A</v>
      </c>
      <c r="E6444" s="9">
        <f>_xlfn.MAXIFS(data!G:G,data!A:A,Endirim!A6444)</f>
        <v>0</v>
      </c>
      <c r="F6444" s="9" t="e">
        <f>IF(E6444=D6444,"no discount",_xlfn.XLOOKUP(E6444,campaign!$D$2:$D$18,campaign!$B$2:$B$18))</f>
        <v>#N/A</v>
      </c>
    </row>
    <row r="6445" spans="1:6" x14ac:dyDescent="0.3">
      <c r="A6445" s="9">
        <f>customer!A6445</f>
        <v>0</v>
      </c>
      <c r="B6445" s="10">
        <f>_xlfn.MAXIFS(data!C:C,data!A:A,Endirim!A6445)</f>
        <v>0</v>
      </c>
      <c r="C6445" s="9" cm="1">
        <f t="array" ref="C6445">INDEX(data!B:B,MATCH(1,(data!A:A=Endirim!A6445)*(data!C:C=Endirim!B6445),0))</f>
        <v>0</v>
      </c>
      <c r="D6445" s="9" t="e">
        <f>VLOOKUP(C6445,campaign!$A$2:$D$18,4,FALSE)</f>
        <v>#N/A</v>
      </c>
      <c r="E6445" s="9">
        <f>_xlfn.MAXIFS(data!G:G,data!A:A,Endirim!A6445)</f>
        <v>0</v>
      </c>
      <c r="F6445" s="9" t="e">
        <f>IF(E6445=D6445,"no discount",_xlfn.XLOOKUP(E6445,campaign!$D$2:$D$18,campaign!$B$2:$B$18))</f>
        <v>#N/A</v>
      </c>
    </row>
    <row r="6446" spans="1:6" x14ac:dyDescent="0.3">
      <c r="A6446" s="9">
        <f>customer!A6446</f>
        <v>0</v>
      </c>
      <c r="B6446" s="10">
        <f>_xlfn.MAXIFS(data!C:C,data!A:A,Endirim!A6446)</f>
        <v>0</v>
      </c>
      <c r="C6446" s="9" cm="1">
        <f t="array" ref="C6446">INDEX(data!B:B,MATCH(1,(data!A:A=Endirim!A6446)*(data!C:C=Endirim!B6446),0))</f>
        <v>0</v>
      </c>
      <c r="D6446" s="9" t="e">
        <f>VLOOKUP(C6446,campaign!$A$2:$D$18,4,FALSE)</f>
        <v>#N/A</v>
      </c>
      <c r="E6446" s="9">
        <f>_xlfn.MAXIFS(data!G:G,data!A:A,Endirim!A6446)</f>
        <v>0</v>
      </c>
      <c r="F6446" s="9" t="e">
        <f>IF(E6446=D6446,"no discount",_xlfn.XLOOKUP(E6446,campaign!$D$2:$D$18,campaign!$B$2:$B$18))</f>
        <v>#N/A</v>
      </c>
    </row>
    <row r="6447" spans="1:6" x14ac:dyDescent="0.3">
      <c r="A6447" s="9">
        <f>customer!A6447</f>
        <v>0</v>
      </c>
      <c r="B6447" s="10">
        <f>_xlfn.MAXIFS(data!C:C,data!A:A,Endirim!A6447)</f>
        <v>0</v>
      </c>
      <c r="C6447" s="9" cm="1">
        <f t="array" ref="C6447">INDEX(data!B:B,MATCH(1,(data!A:A=Endirim!A6447)*(data!C:C=Endirim!B6447),0))</f>
        <v>0</v>
      </c>
      <c r="D6447" s="9" t="e">
        <f>VLOOKUP(C6447,campaign!$A$2:$D$18,4,FALSE)</f>
        <v>#N/A</v>
      </c>
      <c r="E6447" s="9">
        <f>_xlfn.MAXIFS(data!G:G,data!A:A,Endirim!A6447)</f>
        <v>0</v>
      </c>
      <c r="F6447" s="9" t="e">
        <f>IF(E6447=D6447,"no discount",_xlfn.XLOOKUP(E6447,campaign!$D$2:$D$18,campaign!$B$2:$B$18))</f>
        <v>#N/A</v>
      </c>
    </row>
    <row r="6448" spans="1:6" x14ac:dyDescent="0.3">
      <c r="A6448" s="9">
        <f>customer!A6448</f>
        <v>0</v>
      </c>
      <c r="B6448" s="10">
        <f>_xlfn.MAXIFS(data!C:C,data!A:A,Endirim!A6448)</f>
        <v>0</v>
      </c>
      <c r="C6448" s="9" cm="1">
        <f t="array" ref="C6448">INDEX(data!B:B,MATCH(1,(data!A:A=Endirim!A6448)*(data!C:C=Endirim!B6448),0))</f>
        <v>0</v>
      </c>
      <c r="D6448" s="9" t="e">
        <f>VLOOKUP(C6448,campaign!$A$2:$D$18,4,FALSE)</f>
        <v>#N/A</v>
      </c>
      <c r="E6448" s="9">
        <f>_xlfn.MAXIFS(data!G:G,data!A:A,Endirim!A6448)</f>
        <v>0</v>
      </c>
      <c r="F6448" s="9" t="e">
        <f>IF(E6448=D6448,"no discount",_xlfn.XLOOKUP(E6448,campaign!$D$2:$D$18,campaign!$B$2:$B$18))</f>
        <v>#N/A</v>
      </c>
    </row>
    <row r="6449" spans="1:6" x14ac:dyDescent="0.3">
      <c r="A6449" s="9">
        <f>customer!A6449</f>
        <v>0</v>
      </c>
      <c r="B6449" s="10">
        <f>_xlfn.MAXIFS(data!C:C,data!A:A,Endirim!A6449)</f>
        <v>0</v>
      </c>
      <c r="C6449" s="9" cm="1">
        <f t="array" ref="C6449">INDEX(data!B:B,MATCH(1,(data!A:A=Endirim!A6449)*(data!C:C=Endirim!B6449),0))</f>
        <v>0</v>
      </c>
      <c r="D6449" s="9" t="e">
        <f>VLOOKUP(C6449,campaign!$A$2:$D$18,4,FALSE)</f>
        <v>#N/A</v>
      </c>
      <c r="E6449" s="9">
        <f>_xlfn.MAXIFS(data!G:G,data!A:A,Endirim!A6449)</f>
        <v>0</v>
      </c>
      <c r="F6449" s="9" t="e">
        <f>IF(E6449=D6449,"no discount",_xlfn.XLOOKUP(E6449,campaign!$D$2:$D$18,campaign!$B$2:$B$18))</f>
        <v>#N/A</v>
      </c>
    </row>
    <row r="6450" spans="1:6" x14ac:dyDescent="0.3">
      <c r="A6450" s="9">
        <f>customer!A6450</f>
        <v>0</v>
      </c>
      <c r="B6450" s="10">
        <f>_xlfn.MAXIFS(data!C:C,data!A:A,Endirim!A6450)</f>
        <v>0</v>
      </c>
      <c r="C6450" s="9" cm="1">
        <f t="array" ref="C6450">INDEX(data!B:B,MATCH(1,(data!A:A=Endirim!A6450)*(data!C:C=Endirim!B6450),0))</f>
        <v>0</v>
      </c>
      <c r="D6450" s="9" t="e">
        <f>VLOOKUP(C6450,campaign!$A$2:$D$18,4,FALSE)</f>
        <v>#N/A</v>
      </c>
      <c r="E6450" s="9">
        <f>_xlfn.MAXIFS(data!G:G,data!A:A,Endirim!A6450)</f>
        <v>0</v>
      </c>
      <c r="F6450" s="9" t="e">
        <f>IF(E6450=D6450,"no discount",_xlfn.XLOOKUP(E6450,campaign!$D$2:$D$18,campaign!$B$2:$B$18))</f>
        <v>#N/A</v>
      </c>
    </row>
    <row r="6451" spans="1:6" x14ac:dyDescent="0.3">
      <c r="A6451" s="9">
        <f>customer!A6451</f>
        <v>0</v>
      </c>
      <c r="B6451" s="10">
        <f>_xlfn.MAXIFS(data!C:C,data!A:A,Endirim!A6451)</f>
        <v>0</v>
      </c>
      <c r="C6451" s="9" cm="1">
        <f t="array" ref="C6451">INDEX(data!B:B,MATCH(1,(data!A:A=Endirim!A6451)*(data!C:C=Endirim!B6451),0))</f>
        <v>0</v>
      </c>
      <c r="D6451" s="9" t="e">
        <f>VLOOKUP(C6451,campaign!$A$2:$D$18,4,FALSE)</f>
        <v>#N/A</v>
      </c>
      <c r="E6451" s="9">
        <f>_xlfn.MAXIFS(data!G:G,data!A:A,Endirim!A6451)</f>
        <v>0</v>
      </c>
      <c r="F6451" s="9" t="e">
        <f>IF(E6451=D6451,"no discount",_xlfn.XLOOKUP(E6451,campaign!$D$2:$D$18,campaign!$B$2:$B$18))</f>
        <v>#N/A</v>
      </c>
    </row>
    <row r="6452" spans="1:6" x14ac:dyDescent="0.3">
      <c r="A6452" s="9">
        <f>customer!A6452</f>
        <v>0</v>
      </c>
      <c r="B6452" s="10">
        <f>_xlfn.MAXIFS(data!C:C,data!A:A,Endirim!A6452)</f>
        <v>0</v>
      </c>
      <c r="C6452" s="9" cm="1">
        <f t="array" ref="C6452">INDEX(data!B:B,MATCH(1,(data!A:A=Endirim!A6452)*(data!C:C=Endirim!B6452),0))</f>
        <v>0</v>
      </c>
      <c r="D6452" s="9" t="e">
        <f>VLOOKUP(C6452,campaign!$A$2:$D$18,4,FALSE)</f>
        <v>#N/A</v>
      </c>
      <c r="E6452" s="9">
        <f>_xlfn.MAXIFS(data!G:G,data!A:A,Endirim!A6452)</f>
        <v>0</v>
      </c>
      <c r="F6452" s="9" t="e">
        <f>IF(E6452=D6452,"no discount",_xlfn.XLOOKUP(E6452,campaign!$D$2:$D$18,campaign!$B$2:$B$18))</f>
        <v>#N/A</v>
      </c>
    </row>
    <row r="6453" spans="1:6" x14ac:dyDescent="0.3">
      <c r="A6453" s="9">
        <f>customer!A6453</f>
        <v>0</v>
      </c>
      <c r="B6453" s="10">
        <f>_xlfn.MAXIFS(data!C:C,data!A:A,Endirim!A6453)</f>
        <v>0</v>
      </c>
      <c r="C6453" s="9" cm="1">
        <f t="array" ref="C6453">INDEX(data!B:B,MATCH(1,(data!A:A=Endirim!A6453)*(data!C:C=Endirim!B6453),0))</f>
        <v>0</v>
      </c>
      <c r="D6453" s="9" t="e">
        <f>VLOOKUP(C6453,campaign!$A$2:$D$18,4,FALSE)</f>
        <v>#N/A</v>
      </c>
      <c r="E6453" s="9">
        <f>_xlfn.MAXIFS(data!G:G,data!A:A,Endirim!A6453)</f>
        <v>0</v>
      </c>
      <c r="F6453" s="9" t="e">
        <f>IF(E6453=D6453,"no discount",_xlfn.XLOOKUP(E6453,campaign!$D$2:$D$18,campaign!$B$2:$B$18))</f>
        <v>#N/A</v>
      </c>
    </row>
    <row r="6454" spans="1:6" x14ac:dyDescent="0.3">
      <c r="A6454" s="9">
        <f>customer!A6454</f>
        <v>0</v>
      </c>
      <c r="B6454" s="10">
        <f>_xlfn.MAXIFS(data!C:C,data!A:A,Endirim!A6454)</f>
        <v>0</v>
      </c>
      <c r="C6454" s="9" cm="1">
        <f t="array" ref="C6454">INDEX(data!B:B,MATCH(1,(data!A:A=Endirim!A6454)*(data!C:C=Endirim!B6454),0))</f>
        <v>0</v>
      </c>
      <c r="D6454" s="9" t="e">
        <f>VLOOKUP(C6454,campaign!$A$2:$D$18,4,FALSE)</f>
        <v>#N/A</v>
      </c>
      <c r="E6454" s="9">
        <f>_xlfn.MAXIFS(data!G:G,data!A:A,Endirim!A6454)</f>
        <v>0</v>
      </c>
      <c r="F6454" s="9" t="e">
        <f>IF(E6454=D6454,"no discount",_xlfn.XLOOKUP(E6454,campaign!$D$2:$D$18,campaign!$B$2:$B$18))</f>
        <v>#N/A</v>
      </c>
    </row>
    <row r="6455" spans="1:6" x14ac:dyDescent="0.3">
      <c r="A6455" s="9">
        <f>customer!A6455</f>
        <v>0</v>
      </c>
      <c r="B6455" s="10">
        <f>_xlfn.MAXIFS(data!C:C,data!A:A,Endirim!A6455)</f>
        <v>0</v>
      </c>
      <c r="C6455" s="9" cm="1">
        <f t="array" ref="C6455">INDEX(data!B:B,MATCH(1,(data!A:A=Endirim!A6455)*(data!C:C=Endirim!B6455),0))</f>
        <v>0</v>
      </c>
      <c r="D6455" s="9" t="e">
        <f>VLOOKUP(C6455,campaign!$A$2:$D$18,4,FALSE)</f>
        <v>#N/A</v>
      </c>
      <c r="E6455" s="9">
        <f>_xlfn.MAXIFS(data!G:G,data!A:A,Endirim!A6455)</f>
        <v>0</v>
      </c>
      <c r="F6455" s="9" t="e">
        <f>IF(E6455=D6455,"no discount",_xlfn.XLOOKUP(E6455,campaign!$D$2:$D$18,campaign!$B$2:$B$18))</f>
        <v>#N/A</v>
      </c>
    </row>
    <row r="6456" spans="1:6" x14ac:dyDescent="0.3">
      <c r="A6456" s="9">
        <f>customer!A6456</f>
        <v>0</v>
      </c>
      <c r="B6456" s="10">
        <f>_xlfn.MAXIFS(data!C:C,data!A:A,Endirim!A6456)</f>
        <v>0</v>
      </c>
      <c r="C6456" s="9" cm="1">
        <f t="array" ref="C6456">INDEX(data!B:B,MATCH(1,(data!A:A=Endirim!A6456)*(data!C:C=Endirim!B6456),0))</f>
        <v>0</v>
      </c>
      <c r="D6456" s="9" t="e">
        <f>VLOOKUP(C6456,campaign!$A$2:$D$18,4,FALSE)</f>
        <v>#N/A</v>
      </c>
      <c r="E6456" s="9">
        <f>_xlfn.MAXIFS(data!G:G,data!A:A,Endirim!A6456)</f>
        <v>0</v>
      </c>
      <c r="F6456" s="9" t="e">
        <f>IF(E6456=D6456,"no discount",_xlfn.XLOOKUP(E6456,campaign!$D$2:$D$18,campaign!$B$2:$B$18))</f>
        <v>#N/A</v>
      </c>
    </row>
    <row r="6457" spans="1:6" x14ac:dyDescent="0.3">
      <c r="A6457" s="9">
        <f>customer!A6457</f>
        <v>0</v>
      </c>
      <c r="B6457" s="10">
        <f>_xlfn.MAXIFS(data!C:C,data!A:A,Endirim!A6457)</f>
        <v>0</v>
      </c>
      <c r="C6457" s="9" cm="1">
        <f t="array" ref="C6457">INDEX(data!B:B,MATCH(1,(data!A:A=Endirim!A6457)*(data!C:C=Endirim!B6457),0))</f>
        <v>0</v>
      </c>
      <c r="D6457" s="9" t="e">
        <f>VLOOKUP(C6457,campaign!$A$2:$D$18,4,FALSE)</f>
        <v>#N/A</v>
      </c>
      <c r="E6457" s="9">
        <f>_xlfn.MAXIFS(data!G:G,data!A:A,Endirim!A6457)</f>
        <v>0</v>
      </c>
      <c r="F6457" s="9" t="e">
        <f>IF(E6457=D6457,"no discount",_xlfn.XLOOKUP(E6457,campaign!$D$2:$D$18,campaign!$B$2:$B$18))</f>
        <v>#N/A</v>
      </c>
    </row>
    <row r="6458" spans="1:6" x14ac:dyDescent="0.3">
      <c r="A6458" s="9">
        <f>customer!A6458</f>
        <v>0</v>
      </c>
      <c r="B6458" s="10">
        <f>_xlfn.MAXIFS(data!C:C,data!A:A,Endirim!A6458)</f>
        <v>0</v>
      </c>
      <c r="C6458" s="9" cm="1">
        <f t="array" ref="C6458">INDEX(data!B:B,MATCH(1,(data!A:A=Endirim!A6458)*(data!C:C=Endirim!B6458),0))</f>
        <v>0</v>
      </c>
      <c r="D6458" s="9" t="e">
        <f>VLOOKUP(C6458,campaign!$A$2:$D$18,4,FALSE)</f>
        <v>#N/A</v>
      </c>
      <c r="E6458" s="9">
        <f>_xlfn.MAXIFS(data!G:G,data!A:A,Endirim!A6458)</f>
        <v>0</v>
      </c>
      <c r="F6458" s="9" t="e">
        <f>IF(E6458=D6458,"no discount",_xlfn.XLOOKUP(E6458,campaign!$D$2:$D$18,campaign!$B$2:$B$18))</f>
        <v>#N/A</v>
      </c>
    </row>
    <row r="6459" spans="1:6" x14ac:dyDescent="0.3">
      <c r="A6459" s="9">
        <f>customer!A6459</f>
        <v>0</v>
      </c>
      <c r="B6459" s="10">
        <f>_xlfn.MAXIFS(data!C:C,data!A:A,Endirim!A6459)</f>
        <v>0</v>
      </c>
      <c r="C6459" s="9" cm="1">
        <f t="array" ref="C6459">INDEX(data!B:B,MATCH(1,(data!A:A=Endirim!A6459)*(data!C:C=Endirim!B6459),0))</f>
        <v>0</v>
      </c>
      <c r="D6459" s="9" t="e">
        <f>VLOOKUP(C6459,campaign!$A$2:$D$18,4,FALSE)</f>
        <v>#N/A</v>
      </c>
      <c r="E6459" s="9">
        <f>_xlfn.MAXIFS(data!G:G,data!A:A,Endirim!A6459)</f>
        <v>0</v>
      </c>
      <c r="F6459" s="9" t="e">
        <f>IF(E6459=D6459,"no discount",_xlfn.XLOOKUP(E6459,campaign!$D$2:$D$18,campaign!$B$2:$B$18))</f>
        <v>#N/A</v>
      </c>
    </row>
    <row r="6460" spans="1:6" x14ac:dyDescent="0.3">
      <c r="A6460" s="9">
        <f>customer!A6460</f>
        <v>0</v>
      </c>
      <c r="B6460" s="10">
        <f>_xlfn.MAXIFS(data!C:C,data!A:A,Endirim!A6460)</f>
        <v>0</v>
      </c>
      <c r="C6460" s="9" cm="1">
        <f t="array" ref="C6460">INDEX(data!B:B,MATCH(1,(data!A:A=Endirim!A6460)*(data!C:C=Endirim!B6460),0))</f>
        <v>0</v>
      </c>
      <c r="D6460" s="9" t="e">
        <f>VLOOKUP(C6460,campaign!$A$2:$D$18,4,FALSE)</f>
        <v>#N/A</v>
      </c>
      <c r="E6460" s="9">
        <f>_xlfn.MAXIFS(data!G:G,data!A:A,Endirim!A6460)</f>
        <v>0</v>
      </c>
      <c r="F6460" s="9" t="e">
        <f>IF(E6460=D6460,"no discount",_xlfn.XLOOKUP(E6460,campaign!$D$2:$D$18,campaign!$B$2:$B$18))</f>
        <v>#N/A</v>
      </c>
    </row>
    <row r="6461" spans="1:6" x14ac:dyDescent="0.3">
      <c r="A6461" s="9">
        <f>customer!A6461</f>
        <v>0</v>
      </c>
      <c r="B6461" s="10">
        <f>_xlfn.MAXIFS(data!C:C,data!A:A,Endirim!A6461)</f>
        <v>0</v>
      </c>
      <c r="C6461" s="9" cm="1">
        <f t="array" ref="C6461">INDEX(data!B:B,MATCH(1,(data!A:A=Endirim!A6461)*(data!C:C=Endirim!B6461),0))</f>
        <v>0</v>
      </c>
      <c r="D6461" s="9" t="e">
        <f>VLOOKUP(C6461,campaign!$A$2:$D$18,4,FALSE)</f>
        <v>#N/A</v>
      </c>
      <c r="E6461" s="9">
        <f>_xlfn.MAXIFS(data!G:G,data!A:A,Endirim!A6461)</f>
        <v>0</v>
      </c>
      <c r="F6461" s="9" t="e">
        <f>IF(E6461=D6461,"no discount",_xlfn.XLOOKUP(E6461,campaign!$D$2:$D$18,campaign!$B$2:$B$18))</f>
        <v>#N/A</v>
      </c>
    </row>
    <row r="6462" spans="1:6" x14ac:dyDescent="0.3">
      <c r="A6462" s="9">
        <f>customer!A6462</f>
        <v>0</v>
      </c>
      <c r="B6462" s="10">
        <f>_xlfn.MAXIFS(data!C:C,data!A:A,Endirim!A6462)</f>
        <v>0</v>
      </c>
      <c r="C6462" s="9" cm="1">
        <f t="array" ref="C6462">INDEX(data!B:B,MATCH(1,(data!A:A=Endirim!A6462)*(data!C:C=Endirim!B6462),0))</f>
        <v>0</v>
      </c>
      <c r="D6462" s="9" t="e">
        <f>VLOOKUP(C6462,campaign!$A$2:$D$18,4,FALSE)</f>
        <v>#N/A</v>
      </c>
      <c r="E6462" s="9">
        <f>_xlfn.MAXIFS(data!G:G,data!A:A,Endirim!A6462)</f>
        <v>0</v>
      </c>
      <c r="F6462" s="9" t="e">
        <f>IF(E6462=D6462,"no discount",_xlfn.XLOOKUP(E6462,campaign!$D$2:$D$18,campaign!$B$2:$B$18))</f>
        <v>#N/A</v>
      </c>
    </row>
    <row r="6463" spans="1:6" x14ac:dyDescent="0.3">
      <c r="A6463" s="9">
        <f>customer!A6463</f>
        <v>0</v>
      </c>
      <c r="B6463" s="10">
        <f>_xlfn.MAXIFS(data!C:C,data!A:A,Endirim!A6463)</f>
        <v>0</v>
      </c>
      <c r="C6463" s="9" cm="1">
        <f t="array" ref="C6463">INDEX(data!B:B,MATCH(1,(data!A:A=Endirim!A6463)*(data!C:C=Endirim!B6463),0))</f>
        <v>0</v>
      </c>
      <c r="D6463" s="9" t="e">
        <f>VLOOKUP(C6463,campaign!$A$2:$D$18,4,FALSE)</f>
        <v>#N/A</v>
      </c>
      <c r="E6463" s="9">
        <f>_xlfn.MAXIFS(data!G:G,data!A:A,Endirim!A6463)</f>
        <v>0</v>
      </c>
      <c r="F6463" s="9" t="e">
        <f>IF(E6463=D6463,"no discount",_xlfn.XLOOKUP(E6463,campaign!$D$2:$D$18,campaign!$B$2:$B$18))</f>
        <v>#N/A</v>
      </c>
    </row>
    <row r="6464" spans="1:6" x14ac:dyDescent="0.3">
      <c r="A6464" s="9">
        <f>customer!A6464</f>
        <v>0</v>
      </c>
      <c r="B6464" s="10">
        <f>_xlfn.MAXIFS(data!C:C,data!A:A,Endirim!A6464)</f>
        <v>0</v>
      </c>
      <c r="C6464" s="9" cm="1">
        <f t="array" ref="C6464">INDEX(data!B:B,MATCH(1,(data!A:A=Endirim!A6464)*(data!C:C=Endirim!B6464),0))</f>
        <v>0</v>
      </c>
      <c r="D6464" s="9" t="e">
        <f>VLOOKUP(C6464,campaign!$A$2:$D$18,4,FALSE)</f>
        <v>#N/A</v>
      </c>
      <c r="E6464" s="9">
        <f>_xlfn.MAXIFS(data!G:G,data!A:A,Endirim!A6464)</f>
        <v>0</v>
      </c>
      <c r="F6464" s="9" t="e">
        <f>IF(E6464=D6464,"no discount",_xlfn.XLOOKUP(E6464,campaign!$D$2:$D$18,campaign!$B$2:$B$18))</f>
        <v>#N/A</v>
      </c>
    </row>
    <row r="6465" spans="1:6" x14ac:dyDescent="0.3">
      <c r="A6465" s="9">
        <f>customer!A6465</f>
        <v>0</v>
      </c>
      <c r="B6465" s="10">
        <f>_xlfn.MAXIFS(data!C:C,data!A:A,Endirim!A6465)</f>
        <v>0</v>
      </c>
      <c r="C6465" s="9" cm="1">
        <f t="array" ref="C6465">INDEX(data!B:B,MATCH(1,(data!A:A=Endirim!A6465)*(data!C:C=Endirim!B6465),0))</f>
        <v>0</v>
      </c>
      <c r="D6465" s="9" t="e">
        <f>VLOOKUP(C6465,campaign!$A$2:$D$18,4,FALSE)</f>
        <v>#N/A</v>
      </c>
      <c r="E6465" s="9">
        <f>_xlfn.MAXIFS(data!G:G,data!A:A,Endirim!A6465)</f>
        <v>0</v>
      </c>
      <c r="F6465" s="9" t="e">
        <f>IF(E6465=D6465,"no discount",_xlfn.XLOOKUP(E6465,campaign!$D$2:$D$18,campaign!$B$2:$B$18))</f>
        <v>#N/A</v>
      </c>
    </row>
    <row r="6466" spans="1:6" x14ac:dyDescent="0.3">
      <c r="A6466" s="9">
        <f>customer!A6466</f>
        <v>0</v>
      </c>
      <c r="B6466" s="10">
        <f>_xlfn.MAXIFS(data!C:C,data!A:A,Endirim!A6466)</f>
        <v>0</v>
      </c>
      <c r="C6466" s="9" cm="1">
        <f t="array" ref="C6466">INDEX(data!B:B,MATCH(1,(data!A:A=Endirim!A6466)*(data!C:C=Endirim!B6466),0))</f>
        <v>0</v>
      </c>
      <c r="D6466" s="9" t="e">
        <f>VLOOKUP(C6466,campaign!$A$2:$D$18,4,FALSE)</f>
        <v>#N/A</v>
      </c>
      <c r="E6466" s="9">
        <f>_xlfn.MAXIFS(data!G:G,data!A:A,Endirim!A6466)</f>
        <v>0</v>
      </c>
      <c r="F6466" s="9" t="e">
        <f>IF(E6466=D6466,"no discount",_xlfn.XLOOKUP(E6466,campaign!$D$2:$D$18,campaign!$B$2:$B$18))</f>
        <v>#N/A</v>
      </c>
    </row>
    <row r="6467" spans="1:6" x14ac:dyDescent="0.3">
      <c r="A6467" s="9">
        <f>customer!A6467</f>
        <v>0</v>
      </c>
      <c r="B6467" s="10">
        <f>_xlfn.MAXIFS(data!C:C,data!A:A,Endirim!A6467)</f>
        <v>0</v>
      </c>
      <c r="C6467" s="9" cm="1">
        <f t="array" ref="C6467">INDEX(data!B:B,MATCH(1,(data!A:A=Endirim!A6467)*(data!C:C=Endirim!B6467),0))</f>
        <v>0</v>
      </c>
      <c r="D6467" s="9" t="e">
        <f>VLOOKUP(C6467,campaign!$A$2:$D$18,4,FALSE)</f>
        <v>#N/A</v>
      </c>
      <c r="E6467" s="9">
        <f>_xlfn.MAXIFS(data!G:G,data!A:A,Endirim!A6467)</f>
        <v>0</v>
      </c>
      <c r="F6467" s="9" t="e">
        <f>IF(E6467=D6467,"no discount",_xlfn.XLOOKUP(E6467,campaign!$D$2:$D$18,campaign!$B$2:$B$18))</f>
        <v>#N/A</v>
      </c>
    </row>
    <row r="6468" spans="1:6" x14ac:dyDescent="0.3">
      <c r="A6468" s="9">
        <f>customer!A6468</f>
        <v>0</v>
      </c>
      <c r="B6468" s="10">
        <f>_xlfn.MAXIFS(data!C:C,data!A:A,Endirim!A6468)</f>
        <v>0</v>
      </c>
      <c r="C6468" s="9" cm="1">
        <f t="array" ref="C6468">INDEX(data!B:B,MATCH(1,(data!A:A=Endirim!A6468)*(data!C:C=Endirim!B6468),0))</f>
        <v>0</v>
      </c>
      <c r="D6468" s="9" t="e">
        <f>VLOOKUP(C6468,campaign!$A$2:$D$18,4,FALSE)</f>
        <v>#N/A</v>
      </c>
      <c r="E6468" s="9">
        <f>_xlfn.MAXIFS(data!G:G,data!A:A,Endirim!A6468)</f>
        <v>0</v>
      </c>
      <c r="F6468" s="9" t="e">
        <f>IF(E6468=D6468,"no discount",_xlfn.XLOOKUP(E6468,campaign!$D$2:$D$18,campaign!$B$2:$B$18))</f>
        <v>#N/A</v>
      </c>
    </row>
    <row r="6469" spans="1:6" x14ac:dyDescent="0.3">
      <c r="A6469" s="9">
        <f>customer!A6469</f>
        <v>0</v>
      </c>
      <c r="B6469" s="10">
        <f>_xlfn.MAXIFS(data!C:C,data!A:A,Endirim!A6469)</f>
        <v>0</v>
      </c>
      <c r="C6469" s="9" cm="1">
        <f t="array" ref="C6469">INDEX(data!B:B,MATCH(1,(data!A:A=Endirim!A6469)*(data!C:C=Endirim!B6469),0))</f>
        <v>0</v>
      </c>
      <c r="D6469" s="9" t="e">
        <f>VLOOKUP(C6469,campaign!$A$2:$D$18,4,FALSE)</f>
        <v>#N/A</v>
      </c>
      <c r="E6469" s="9">
        <f>_xlfn.MAXIFS(data!G:G,data!A:A,Endirim!A6469)</f>
        <v>0</v>
      </c>
      <c r="F6469" s="9" t="e">
        <f>IF(E6469=D6469,"no discount",_xlfn.XLOOKUP(E6469,campaign!$D$2:$D$18,campaign!$B$2:$B$18))</f>
        <v>#N/A</v>
      </c>
    </row>
    <row r="6470" spans="1:6" x14ac:dyDescent="0.3">
      <c r="A6470" s="9">
        <f>customer!A6470</f>
        <v>0</v>
      </c>
      <c r="B6470" s="10">
        <f>_xlfn.MAXIFS(data!C:C,data!A:A,Endirim!A6470)</f>
        <v>0</v>
      </c>
      <c r="C6470" s="9" cm="1">
        <f t="array" ref="C6470">INDEX(data!B:B,MATCH(1,(data!A:A=Endirim!A6470)*(data!C:C=Endirim!B6470),0))</f>
        <v>0</v>
      </c>
      <c r="D6470" s="9" t="e">
        <f>VLOOKUP(C6470,campaign!$A$2:$D$18,4,FALSE)</f>
        <v>#N/A</v>
      </c>
      <c r="E6470" s="9">
        <f>_xlfn.MAXIFS(data!G:G,data!A:A,Endirim!A6470)</f>
        <v>0</v>
      </c>
      <c r="F6470" s="9" t="e">
        <f>IF(E6470=D6470,"no discount",_xlfn.XLOOKUP(E6470,campaign!$D$2:$D$18,campaign!$B$2:$B$18))</f>
        <v>#N/A</v>
      </c>
    </row>
    <row r="6471" spans="1:6" x14ac:dyDescent="0.3">
      <c r="A6471" s="9">
        <f>customer!A6471</f>
        <v>0</v>
      </c>
      <c r="B6471" s="10">
        <f>_xlfn.MAXIFS(data!C:C,data!A:A,Endirim!A6471)</f>
        <v>0</v>
      </c>
      <c r="C6471" s="9" cm="1">
        <f t="array" ref="C6471">INDEX(data!B:B,MATCH(1,(data!A:A=Endirim!A6471)*(data!C:C=Endirim!B6471),0))</f>
        <v>0</v>
      </c>
      <c r="D6471" s="9" t="e">
        <f>VLOOKUP(C6471,campaign!$A$2:$D$18,4,FALSE)</f>
        <v>#N/A</v>
      </c>
      <c r="E6471" s="9">
        <f>_xlfn.MAXIFS(data!G:G,data!A:A,Endirim!A6471)</f>
        <v>0</v>
      </c>
      <c r="F6471" s="9" t="e">
        <f>IF(E6471=D6471,"no discount",_xlfn.XLOOKUP(E6471,campaign!$D$2:$D$18,campaign!$B$2:$B$18))</f>
        <v>#N/A</v>
      </c>
    </row>
    <row r="6472" spans="1:6" x14ac:dyDescent="0.3">
      <c r="A6472" s="9">
        <f>customer!A6472</f>
        <v>0</v>
      </c>
      <c r="B6472" s="10">
        <f>_xlfn.MAXIFS(data!C:C,data!A:A,Endirim!A6472)</f>
        <v>0</v>
      </c>
      <c r="C6472" s="9" cm="1">
        <f t="array" ref="C6472">INDEX(data!B:B,MATCH(1,(data!A:A=Endirim!A6472)*(data!C:C=Endirim!B6472),0))</f>
        <v>0</v>
      </c>
      <c r="D6472" s="9" t="e">
        <f>VLOOKUP(C6472,campaign!$A$2:$D$18,4,FALSE)</f>
        <v>#N/A</v>
      </c>
      <c r="E6472" s="9">
        <f>_xlfn.MAXIFS(data!G:G,data!A:A,Endirim!A6472)</f>
        <v>0</v>
      </c>
      <c r="F6472" s="9" t="e">
        <f>IF(E6472=D6472,"no discount",_xlfn.XLOOKUP(E6472,campaign!$D$2:$D$18,campaign!$B$2:$B$18))</f>
        <v>#N/A</v>
      </c>
    </row>
    <row r="6473" spans="1:6" x14ac:dyDescent="0.3">
      <c r="A6473" s="9">
        <f>customer!A6473</f>
        <v>0</v>
      </c>
      <c r="B6473" s="10">
        <f>_xlfn.MAXIFS(data!C:C,data!A:A,Endirim!A6473)</f>
        <v>0</v>
      </c>
      <c r="C6473" s="9" cm="1">
        <f t="array" ref="C6473">INDEX(data!B:B,MATCH(1,(data!A:A=Endirim!A6473)*(data!C:C=Endirim!B6473),0))</f>
        <v>0</v>
      </c>
      <c r="D6473" s="9" t="e">
        <f>VLOOKUP(C6473,campaign!$A$2:$D$18,4,FALSE)</f>
        <v>#N/A</v>
      </c>
      <c r="E6473" s="9">
        <f>_xlfn.MAXIFS(data!G:G,data!A:A,Endirim!A6473)</f>
        <v>0</v>
      </c>
      <c r="F6473" s="9" t="e">
        <f>IF(E6473=D6473,"no discount",_xlfn.XLOOKUP(E6473,campaign!$D$2:$D$18,campaign!$B$2:$B$18))</f>
        <v>#N/A</v>
      </c>
    </row>
    <row r="6474" spans="1:6" x14ac:dyDescent="0.3">
      <c r="A6474" s="9">
        <f>customer!A6474</f>
        <v>0</v>
      </c>
      <c r="B6474" s="10">
        <f>_xlfn.MAXIFS(data!C:C,data!A:A,Endirim!A6474)</f>
        <v>0</v>
      </c>
      <c r="C6474" s="9" cm="1">
        <f t="array" ref="C6474">INDEX(data!B:B,MATCH(1,(data!A:A=Endirim!A6474)*(data!C:C=Endirim!B6474),0))</f>
        <v>0</v>
      </c>
      <c r="D6474" s="9" t="e">
        <f>VLOOKUP(C6474,campaign!$A$2:$D$18,4,FALSE)</f>
        <v>#N/A</v>
      </c>
      <c r="E6474" s="9">
        <f>_xlfn.MAXIFS(data!G:G,data!A:A,Endirim!A6474)</f>
        <v>0</v>
      </c>
      <c r="F6474" s="9" t="e">
        <f>IF(E6474=D6474,"no discount",_xlfn.XLOOKUP(E6474,campaign!$D$2:$D$18,campaign!$B$2:$B$18))</f>
        <v>#N/A</v>
      </c>
    </row>
    <row r="6475" spans="1:6" x14ac:dyDescent="0.3">
      <c r="A6475" s="9">
        <f>customer!A6475</f>
        <v>0</v>
      </c>
      <c r="B6475" s="10">
        <f>_xlfn.MAXIFS(data!C:C,data!A:A,Endirim!A6475)</f>
        <v>0</v>
      </c>
      <c r="C6475" s="9" cm="1">
        <f t="array" ref="C6475">INDEX(data!B:B,MATCH(1,(data!A:A=Endirim!A6475)*(data!C:C=Endirim!B6475),0))</f>
        <v>0</v>
      </c>
      <c r="D6475" s="9" t="e">
        <f>VLOOKUP(C6475,campaign!$A$2:$D$18,4,FALSE)</f>
        <v>#N/A</v>
      </c>
      <c r="E6475" s="9">
        <f>_xlfn.MAXIFS(data!G:G,data!A:A,Endirim!A6475)</f>
        <v>0</v>
      </c>
      <c r="F6475" s="9" t="e">
        <f>IF(E6475=D6475,"no discount",_xlfn.XLOOKUP(E6475,campaign!$D$2:$D$18,campaign!$B$2:$B$18))</f>
        <v>#N/A</v>
      </c>
    </row>
    <row r="6476" spans="1:6" x14ac:dyDescent="0.3">
      <c r="A6476" s="9">
        <f>customer!A6476</f>
        <v>0</v>
      </c>
      <c r="B6476" s="10">
        <f>_xlfn.MAXIFS(data!C:C,data!A:A,Endirim!A6476)</f>
        <v>0</v>
      </c>
      <c r="C6476" s="9" cm="1">
        <f t="array" ref="C6476">INDEX(data!B:B,MATCH(1,(data!A:A=Endirim!A6476)*(data!C:C=Endirim!B6476),0))</f>
        <v>0</v>
      </c>
      <c r="D6476" s="9" t="e">
        <f>VLOOKUP(C6476,campaign!$A$2:$D$18,4,FALSE)</f>
        <v>#N/A</v>
      </c>
      <c r="E6476" s="9">
        <f>_xlfn.MAXIFS(data!G:G,data!A:A,Endirim!A6476)</f>
        <v>0</v>
      </c>
      <c r="F6476" s="9" t="e">
        <f>IF(E6476=D6476,"no discount",_xlfn.XLOOKUP(E6476,campaign!$D$2:$D$18,campaign!$B$2:$B$18))</f>
        <v>#N/A</v>
      </c>
    </row>
    <row r="6477" spans="1:6" x14ac:dyDescent="0.3">
      <c r="A6477" s="9">
        <f>customer!A6477</f>
        <v>0</v>
      </c>
      <c r="B6477" s="10">
        <f>_xlfn.MAXIFS(data!C:C,data!A:A,Endirim!A6477)</f>
        <v>0</v>
      </c>
      <c r="C6477" s="9" cm="1">
        <f t="array" ref="C6477">INDEX(data!B:B,MATCH(1,(data!A:A=Endirim!A6477)*(data!C:C=Endirim!B6477),0))</f>
        <v>0</v>
      </c>
      <c r="D6477" s="9" t="e">
        <f>VLOOKUP(C6477,campaign!$A$2:$D$18,4,FALSE)</f>
        <v>#N/A</v>
      </c>
      <c r="E6477" s="9">
        <f>_xlfn.MAXIFS(data!G:G,data!A:A,Endirim!A6477)</f>
        <v>0</v>
      </c>
      <c r="F6477" s="9" t="e">
        <f>IF(E6477=D6477,"no discount",_xlfn.XLOOKUP(E6477,campaign!$D$2:$D$18,campaign!$B$2:$B$18))</f>
        <v>#N/A</v>
      </c>
    </row>
    <row r="6478" spans="1:6" x14ac:dyDescent="0.3">
      <c r="A6478" s="9">
        <f>customer!A6478</f>
        <v>0</v>
      </c>
      <c r="B6478" s="10">
        <f>_xlfn.MAXIFS(data!C:C,data!A:A,Endirim!A6478)</f>
        <v>0</v>
      </c>
      <c r="C6478" s="9" cm="1">
        <f t="array" ref="C6478">INDEX(data!B:B,MATCH(1,(data!A:A=Endirim!A6478)*(data!C:C=Endirim!B6478),0))</f>
        <v>0</v>
      </c>
      <c r="D6478" s="9" t="e">
        <f>VLOOKUP(C6478,campaign!$A$2:$D$18,4,FALSE)</f>
        <v>#N/A</v>
      </c>
      <c r="E6478" s="9">
        <f>_xlfn.MAXIFS(data!G:G,data!A:A,Endirim!A6478)</f>
        <v>0</v>
      </c>
      <c r="F6478" s="9" t="e">
        <f>IF(E6478=D6478,"no discount",_xlfn.XLOOKUP(E6478,campaign!$D$2:$D$18,campaign!$B$2:$B$18))</f>
        <v>#N/A</v>
      </c>
    </row>
    <row r="6479" spans="1:6" x14ac:dyDescent="0.3">
      <c r="A6479" s="9">
        <f>customer!A6479</f>
        <v>0</v>
      </c>
      <c r="B6479" s="10">
        <f>_xlfn.MAXIFS(data!C:C,data!A:A,Endirim!A6479)</f>
        <v>0</v>
      </c>
      <c r="C6479" s="9" cm="1">
        <f t="array" ref="C6479">INDEX(data!B:B,MATCH(1,(data!A:A=Endirim!A6479)*(data!C:C=Endirim!B6479),0))</f>
        <v>0</v>
      </c>
      <c r="D6479" s="9" t="e">
        <f>VLOOKUP(C6479,campaign!$A$2:$D$18,4,FALSE)</f>
        <v>#N/A</v>
      </c>
      <c r="E6479" s="9">
        <f>_xlfn.MAXIFS(data!G:G,data!A:A,Endirim!A6479)</f>
        <v>0</v>
      </c>
      <c r="F6479" s="9" t="e">
        <f>IF(E6479=D6479,"no discount",_xlfn.XLOOKUP(E6479,campaign!$D$2:$D$18,campaign!$B$2:$B$18))</f>
        <v>#N/A</v>
      </c>
    </row>
    <row r="6480" spans="1:6" x14ac:dyDescent="0.3">
      <c r="A6480" s="9">
        <f>customer!A6480</f>
        <v>0</v>
      </c>
      <c r="B6480" s="10">
        <f>_xlfn.MAXIFS(data!C:C,data!A:A,Endirim!A6480)</f>
        <v>0</v>
      </c>
      <c r="C6480" s="9" cm="1">
        <f t="array" ref="C6480">INDEX(data!B:B,MATCH(1,(data!A:A=Endirim!A6480)*(data!C:C=Endirim!B6480),0))</f>
        <v>0</v>
      </c>
      <c r="D6480" s="9" t="e">
        <f>VLOOKUP(C6480,campaign!$A$2:$D$18,4,FALSE)</f>
        <v>#N/A</v>
      </c>
      <c r="E6480" s="9">
        <f>_xlfn.MAXIFS(data!G:G,data!A:A,Endirim!A6480)</f>
        <v>0</v>
      </c>
      <c r="F6480" s="9" t="e">
        <f>IF(E6480=D6480,"no discount",_xlfn.XLOOKUP(E6480,campaign!$D$2:$D$18,campaign!$B$2:$B$18))</f>
        <v>#N/A</v>
      </c>
    </row>
    <row r="6481" spans="1:6" x14ac:dyDescent="0.3">
      <c r="A6481" s="9">
        <f>customer!A6481</f>
        <v>0</v>
      </c>
      <c r="B6481" s="10">
        <f>_xlfn.MAXIFS(data!C:C,data!A:A,Endirim!A6481)</f>
        <v>0</v>
      </c>
      <c r="C6481" s="9" cm="1">
        <f t="array" ref="C6481">INDEX(data!B:B,MATCH(1,(data!A:A=Endirim!A6481)*(data!C:C=Endirim!B6481),0))</f>
        <v>0</v>
      </c>
      <c r="D6481" s="9" t="e">
        <f>VLOOKUP(C6481,campaign!$A$2:$D$18,4,FALSE)</f>
        <v>#N/A</v>
      </c>
      <c r="E6481" s="9">
        <f>_xlfn.MAXIFS(data!G:G,data!A:A,Endirim!A6481)</f>
        <v>0</v>
      </c>
      <c r="F6481" s="9" t="e">
        <f>IF(E6481=D6481,"no discount",_xlfn.XLOOKUP(E6481,campaign!$D$2:$D$18,campaign!$B$2:$B$18))</f>
        <v>#N/A</v>
      </c>
    </row>
    <row r="6482" spans="1:6" x14ac:dyDescent="0.3">
      <c r="A6482" s="9">
        <f>customer!A6482</f>
        <v>0</v>
      </c>
      <c r="B6482" s="10">
        <f>_xlfn.MAXIFS(data!C:C,data!A:A,Endirim!A6482)</f>
        <v>0</v>
      </c>
      <c r="C6482" s="9" cm="1">
        <f t="array" ref="C6482">INDEX(data!B:B,MATCH(1,(data!A:A=Endirim!A6482)*(data!C:C=Endirim!B6482),0))</f>
        <v>0</v>
      </c>
      <c r="D6482" s="9" t="e">
        <f>VLOOKUP(C6482,campaign!$A$2:$D$18,4,FALSE)</f>
        <v>#N/A</v>
      </c>
      <c r="E6482" s="9">
        <f>_xlfn.MAXIFS(data!G:G,data!A:A,Endirim!A6482)</f>
        <v>0</v>
      </c>
      <c r="F6482" s="9" t="e">
        <f>IF(E6482=D6482,"no discount",_xlfn.XLOOKUP(E6482,campaign!$D$2:$D$18,campaign!$B$2:$B$18))</f>
        <v>#N/A</v>
      </c>
    </row>
    <row r="6483" spans="1:6" x14ac:dyDescent="0.3">
      <c r="A6483" s="9">
        <f>customer!A6483</f>
        <v>0</v>
      </c>
      <c r="B6483" s="10">
        <f>_xlfn.MAXIFS(data!C:C,data!A:A,Endirim!A6483)</f>
        <v>0</v>
      </c>
      <c r="C6483" s="9" cm="1">
        <f t="array" ref="C6483">INDEX(data!B:B,MATCH(1,(data!A:A=Endirim!A6483)*(data!C:C=Endirim!B6483),0))</f>
        <v>0</v>
      </c>
      <c r="D6483" s="9" t="e">
        <f>VLOOKUP(C6483,campaign!$A$2:$D$18,4,FALSE)</f>
        <v>#N/A</v>
      </c>
      <c r="E6483" s="9">
        <f>_xlfn.MAXIFS(data!G:G,data!A:A,Endirim!A6483)</f>
        <v>0</v>
      </c>
      <c r="F6483" s="9" t="e">
        <f>IF(E6483=D6483,"no discount",_xlfn.XLOOKUP(E6483,campaign!$D$2:$D$18,campaign!$B$2:$B$18))</f>
        <v>#N/A</v>
      </c>
    </row>
    <row r="6484" spans="1:6" x14ac:dyDescent="0.3">
      <c r="A6484" s="9">
        <f>customer!A6484</f>
        <v>0</v>
      </c>
      <c r="B6484" s="10">
        <f>_xlfn.MAXIFS(data!C:C,data!A:A,Endirim!A6484)</f>
        <v>0</v>
      </c>
      <c r="C6484" s="9" cm="1">
        <f t="array" ref="C6484">INDEX(data!B:B,MATCH(1,(data!A:A=Endirim!A6484)*(data!C:C=Endirim!B6484),0))</f>
        <v>0</v>
      </c>
      <c r="D6484" s="9" t="e">
        <f>VLOOKUP(C6484,campaign!$A$2:$D$18,4,FALSE)</f>
        <v>#N/A</v>
      </c>
      <c r="E6484" s="9">
        <f>_xlfn.MAXIFS(data!G:G,data!A:A,Endirim!A6484)</f>
        <v>0</v>
      </c>
      <c r="F6484" s="9" t="e">
        <f>IF(E6484=D6484,"no discount",_xlfn.XLOOKUP(E6484,campaign!$D$2:$D$18,campaign!$B$2:$B$18))</f>
        <v>#N/A</v>
      </c>
    </row>
    <row r="6485" spans="1:6" x14ac:dyDescent="0.3">
      <c r="A6485" s="9">
        <f>customer!A6485</f>
        <v>0</v>
      </c>
      <c r="B6485" s="10">
        <f>_xlfn.MAXIFS(data!C:C,data!A:A,Endirim!A6485)</f>
        <v>0</v>
      </c>
      <c r="C6485" s="9" cm="1">
        <f t="array" ref="C6485">INDEX(data!B:B,MATCH(1,(data!A:A=Endirim!A6485)*(data!C:C=Endirim!B6485),0))</f>
        <v>0</v>
      </c>
      <c r="D6485" s="9" t="e">
        <f>VLOOKUP(C6485,campaign!$A$2:$D$18,4,FALSE)</f>
        <v>#N/A</v>
      </c>
      <c r="E6485" s="9">
        <f>_xlfn.MAXIFS(data!G:G,data!A:A,Endirim!A6485)</f>
        <v>0</v>
      </c>
      <c r="F6485" s="9" t="e">
        <f>IF(E6485=D6485,"no discount",_xlfn.XLOOKUP(E6485,campaign!$D$2:$D$18,campaign!$B$2:$B$18))</f>
        <v>#N/A</v>
      </c>
    </row>
    <row r="6486" spans="1:6" x14ac:dyDescent="0.3">
      <c r="A6486" s="9">
        <f>customer!A6486</f>
        <v>0</v>
      </c>
      <c r="B6486" s="10">
        <f>_xlfn.MAXIFS(data!C:C,data!A:A,Endirim!A6486)</f>
        <v>0</v>
      </c>
      <c r="C6486" s="9" cm="1">
        <f t="array" ref="C6486">INDEX(data!B:B,MATCH(1,(data!A:A=Endirim!A6486)*(data!C:C=Endirim!B6486),0))</f>
        <v>0</v>
      </c>
      <c r="D6486" s="9" t="e">
        <f>VLOOKUP(C6486,campaign!$A$2:$D$18,4,FALSE)</f>
        <v>#N/A</v>
      </c>
      <c r="E6486" s="9">
        <f>_xlfn.MAXIFS(data!G:G,data!A:A,Endirim!A6486)</f>
        <v>0</v>
      </c>
      <c r="F6486" s="9" t="e">
        <f>IF(E6486=D6486,"no discount",_xlfn.XLOOKUP(E6486,campaign!$D$2:$D$18,campaign!$B$2:$B$18))</f>
        <v>#N/A</v>
      </c>
    </row>
    <row r="6487" spans="1:6" x14ac:dyDescent="0.3">
      <c r="A6487" s="9">
        <f>customer!A6487</f>
        <v>0</v>
      </c>
      <c r="B6487" s="10">
        <f>_xlfn.MAXIFS(data!C:C,data!A:A,Endirim!A6487)</f>
        <v>0</v>
      </c>
      <c r="C6487" s="9" cm="1">
        <f t="array" ref="C6487">INDEX(data!B:B,MATCH(1,(data!A:A=Endirim!A6487)*(data!C:C=Endirim!B6487),0))</f>
        <v>0</v>
      </c>
      <c r="D6487" s="9" t="e">
        <f>VLOOKUP(C6487,campaign!$A$2:$D$18,4,FALSE)</f>
        <v>#N/A</v>
      </c>
      <c r="E6487" s="9">
        <f>_xlfn.MAXIFS(data!G:G,data!A:A,Endirim!A6487)</f>
        <v>0</v>
      </c>
      <c r="F6487" s="9" t="e">
        <f>IF(E6487=D6487,"no discount",_xlfn.XLOOKUP(E6487,campaign!$D$2:$D$18,campaign!$B$2:$B$18))</f>
        <v>#N/A</v>
      </c>
    </row>
    <row r="6488" spans="1:6" x14ac:dyDescent="0.3">
      <c r="A6488" s="9">
        <f>customer!A6488</f>
        <v>0</v>
      </c>
      <c r="B6488" s="10">
        <f>_xlfn.MAXIFS(data!C:C,data!A:A,Endirim!A6488)</f>
        <v>0</v>
      </c>
      <c r="C6488" s="9" cm="1">
        <f t="array" ref="C6488">INDEX(data!B:B,MATCH(1,(data!A:A=Endirim!A6488)*(data!C:C=Endirim!B6488),0))</f>
        <v>0</v>
      </c>
      <c r="D6488" s="9" t="e">
        <f>VLOOKUP(C6488,campaign!$A$2:$D$18,4,FALSE)</f>
        <v>#N/A</v>
      </c>
      <c r="E6488" s="9">
        <f>_xlfn.MAXIFS(data!G:G,data!A:A,Endirim!A6488)</f>
        <v>0</v>
      </c>
      <c r="F6488" s="9" t="e">
        <f>IF(E6488=D6488,"no discount",_xlfn.XLOOKUP(E6488,campaign!$D$2:$D$18,campaign!$B$2:$B$18))</f>
        <v>#N/A</v>
      </c>
    </row>
    <row r="6489" spans="1:6" x14ac:dyDescent="0.3">
      <c r="A6489" s="9">
        <f>customer!A6489</f>
        <v>0</v>
      </c>
      <c r="B6489" s="10">
        <f>_xlfn.MAXIFS(data!C:C,data!A:A,Endirim!A6489)</f>
        <v>0</v>
      </c>
      <c r="C6489" s="9" cm="1">
        <f t="array" ref="C6489">INDEX(data!B:B,MATCH(1,(data!A:A=Endirim!A6489)*(data!C:C=Endirim!B6489),0))</f>
        <v>0</v>
      </c>
      <c r="D6489" s="9" t="e">
        <f>VLOOKUP(C6489,campaign!$A$2:$D$18,4,FALSE)</f>
        <v>#N/A</v>
      </c>
      <c r="E6489" s="9">
        <f>_xlfn.MAXIFS(data!G:G,data!A:A,Endirim!A6489)</f>
        <v>0</v>
      </c>
      <c r="F6489" s="9" t="e">
        <f>IF(E6489=D6489,"no discount",_xlfn.XLOOKUP(E6489,campaign!$D$2:$D$18,campaign!$B$2:$B$18))</f>
        <v>#N/A</v>
      </c>
    </row>
    <row r="6490" spans="1:6" x14ac:dyDescent="0.3">
      <c r="A6490" s="9">
        <f>customer!A6490</f>
        <v>0</v>
      </c>
      <c r="B6490" s="10">
        <f>_xlfn.MAXIFS(data!C:C,data!A:A,Endirim!A6490)</f>
        <v>0</v>
      </c>
      <c r="C6490" s="9" cm="1">
        <f t="array" ref="C6490">INDEX(data!B:B,MATCH(1,(data!A:A=Endirim!A6490)*(data!C:C=Endirim!B6490),0))</f>
        <v>0</v>
      </c>
      <c r="D6490" s="9" t="e">
        <f>VLOOKUP(C6490,campaign!$A$2:$D$18,4,FALSE)</f>
        <v>#N/A</v>
      </c>
      <c r="E6490" s="9">
        <f>_xlfn.MAXIFS(data!G:G,data!A:A,Endirim!A6490)</f>
        <v>0</v>
      </c>
      <c r="F6490" s="9" t="e">
        <f>IF(E6490=D6490,"no discount",_xlfn.XLOOKUP(E6490,campaign!$D$2:$D$18,campaign!$B$2:$B$18))</f>
        <v>#N/A</v>
      </c>
    </row>
    <row r="6491" spans="1:6" x14ac:dyDescent="0.3">
      <c r="A6491" s="9">
        <f>customer!A6491</f>
        <v>0</v>
      </c>
      <c r="B6491" s="10">
        <f>_xlfn.MAXIFS(data!C:C,data!A:A,Endirim!A6491)</f>
        <v>0</v>
      </c>
      <c r="C6491" s="9" cm="1">
        <f t="array" ref="C6491">INDEX(data!B:B,MATCH(1,(data!A:A=Endirim!A6491)*(data!C:C=Endirim!B6491),0))</f>
        <v>0</v>
      </c>
      <c r="D6491" s="9" t="e">
        <f>VLOOKUP(C6491,campaign!$A$2:$D$18,4,FALSE)</f>
        <v>#N/A</v>
      </c>
      <c r="E6491" s="9">
        <f>_xlfn.MAXIFS(data!G:G,data!A:A,Endirim!A6491)</f>
        <v>0</v>
      </c>
      <c r="F6491" s="9" t="e">
        <f>IF(E6491=D6491,"no discount",_xlfn.XLOOKUP(E6491,campaign!$D$2:$D$18,campaign!$B$2:$B$18))</f>
        <v>#N/A</v>
      </c>
    </row>
    <row r="6492" spans="1:6" x14ac:dyDescent="0.3">
      <c r="A6492" s="9">
        <f>customer!A6492</f>
        <v>0</v>
      </c>
      <c r="B6492" s="10">
        <f>_xlfn.MAXIFS(data!C:C,data!A:A,Endirim!A6492)</f>
        <v>0</v>
      </c>
      <c r="C6492" s="9" cm="1">
        <f t="array" ref="C6492">INDEX(data!B:B,MATCH(1,(data!A:A=Endirim!A6492)*(data!C:C=Endirim!B6492),0))</f>
        <v>0</v>
      </c>
      <c r="D6492" s="9" t="e">
        <f>VLOOKUP(C6492,campaign!$A$2:$D$18,4,FALSE)</f>
        <v>#N/A</v>
      </c>
      <c r="E6492" s="9">
        <f>_xlfn.MAXIFS(data!G:G,data!A:A,Endirim!A6492)</f>
        <v>0</v>
      </c>
      <c r="F6492" s="9" t="e">
        <f>IF(E6492=D6492,"no discount",_xlfn.XLOOKUP(E6492,campaign!$D$2:$D$18,campaign!$B$2:$B$18))</f>
        <v>#N/A</v>
      </c>
    </row>
    <row r="6493" spans="1:6" x14ac:dyDescent="0.3">
      <c r="A6493" s="9">
        <f>customer!A6493</f>
        <v>0</v>
      </c>
      <c r="B6493" s="10">
        <f>_xlfn.MAXIFS(data!C:C,data!A:A,Endirim!A6493)</f>
        <v>0</v>
      </c>
      <c r="C6493" s="9" cm="1">
        <f t="array" ref="C6493">INDEX(data!B:B,MATCH(1,(data!A:A=Endirim!A6493)*(data!C:C=Endirim!B6493),0))</f>
        <v>0</v>
      </c>
      <c r="D6493" s="9" t="e">
        <f>VLOOKUP(C6493,campaign!$A$2:$D$18,4,FALSE)</f>
        <v>#N/A</v>
      </c>
      <c r="E6493" s="9">
        <f>_xlfn.MAXIFS(data!G:G,data!A:A,Endirim!A6493)</f>
        <v>0</v>
      </c>
      <c r="F6493" s="9" t="e">
        <f>IF(E6493=D6493,"no discount",_xlfn.XLOOKUP(E6493,campaign!$D$2:$D$18,campaign!$B$2:$B$18))</f>
        <v>#N/A</v>
      </c>
    </row>
    <row r="6494" spans="1:6" x14ac:dyDescent="0.3">
      <c r="A6494" s="9">
        <f>customer!A6494</f>
        <v>0</v>
      </c>
      <c r="B6494" s="10">
        <f>_xlfn.MAXIFS(data!C:C,data!A:A,Endirim!A6494)</f>
        <v>0</v>
      </c>
      <c r="C6494" s="9" cm="1">
        <f t="array" ref="C6494">INDEX(data!B:B,MATCH(1,(data!A:A=Endirim!A6494)*(data!C:C=Endirim!B6494),0))</f>
        <v>0</v>
      </c>
      <c r="D6494" s="9" t="e">
        <f>VLOOKUP(C6494,campaign!$A$2:$D$18,4,FALSE)</f>
        <v>#N/A</v>
      </c>
      <c r="E6494" s="9">
        <f>_xlfn.MAXIFS(data!G:G,data!A:A,Endirim!A6494)</f>
        <v>0</v>
      </c>
      <c r="F6494" s="9" t="e">
        <f>IF(E6494=D6494,"no discount",_xlfn.XLOOKUP(E6494,campaign!$D$2:$D$18,campaign!$B$2:$B$18))</f>
        <v>#N/A</v>
      </c>
    </row>
    <row r="6495" spans="1:6" x14ac:dyDescent="0.3">
      <c r="A6495" s="9">
        <f>customer!A6495</f>
        <v>0</v>
      </c>
      <c r="B6495" s="10">
        <f>_xlfn.MAXIFS(data!C:C,data!A:A,Endirim!A6495)</f>
        <v>0</v>
      </c>
      <c r="C6495" s="9" cm="1">
        <f t="array" ref="C6495">INDEX(data!B:B,MATCH(1,(data!A:A=Endirim!A6495)*(data!C:C=Endirim!B6495),0))</f>
        <v>0</v>
      </c>
      <c r="D6495" s="9" t="e">
        <f>VLOOKUP(C6495,campaign!$A$2:$D$18,4,FALSE)</f>
        <v>#N/A</v>
      </c>
      <c r="E6495" s="9">
        <f>_xlfn.MAXIFS(data!G:G,data!A:A,Endirim!A6495)</f>
        <v>0</v>
      </c>
      <c r="F6495" s="9" t="e">
        <f>IF(E6495=D6495,"no discount",_xlfn.XLOOKUP(E6495,campaign!$D$2:$D$18,campaign!$B$2:$B$18))</f>
        <v>#N/A</v>
      </c>
    </row>
    <row r="6496" spans="1:6" x14ac:dyDescent="0.3">
      <c r="A6496" s="9">
        <f>customer!A6496</f>
        <v>0</v>
      </c>
      <c r="B6496" s="10">
        <f>_xlfn.MAXIFS(data!C:C,data!A:A,Endirim!A6496)</f>
        <v>0</v>
      </c>
      <c r="C6496" s="9" cm="1">
        <f t="array" ref="C6496">INDEX(data!B:B,MATCH(1,(data!A:A=Endirim!A6496)*(data!C:C=Endirim!B6496),0))</f>
        <v>0</v>
      </c>
      <c r="D6496" s="9" t="e">
        <f>VLOOKUP(C6496,campaign!$A$2:$D$18,4,FALSE)</f>
        <v>#N/A</v>
      </c>
      <c r="E6496" s="9">
        <f>_xlfn.MAXIFS(data!G:G,data!A:A,Endirim!A6496)</f>
        <v>0</v>
      </c>
      <c r="F6496" s="9" t="e">
        <f>IF(E6496=D6496,"no discount",_xlfn.XLOOKUP(E6496,campaign!$D$2:$D$18,campaign!$B$2:$B$18))</f>
        <v>#N/A</v>
      </c>
    </row>
    <row r="6497" spans="1:6" x14ac:dyDescent="0.3">
      <c r="A6497" s="9">
        <f>customer!A6497</f>
        <v>0</v>
      </c>
      <c r="B6497" s="10">
        <f>_xlfn.MAXIFS(data!C:C,data!A:A,Endirim!A6497)</f>
        <v>0</v>
      </c>
      <c r="C6497" s="9" cm="1">
        <f t="array" ref="C6497">INDEX(data!B:B,MATCH(1,(data!A:A=Endirim!A6497)*(data!C:C=Endirim!B6497),0))</f>
        <v>0</v>
      </c>
      <c r="D6497" s="9" t="e">
        <f>VLOOKUP(C6497,campaign!$A$2:$D$18,4,FALSE)</f>
        <v>#N/A</v>
      </c>
      <c r="E6497" s="9">
        <f>_xlfn.MAXIFS(data!G:G,data!A:A,Endirim!A6497)</f>
        <v>0</v>
      </c>
      <c r="F6497" s="9" t="e">
        <f>IF(E6497=D6497,"no discount",_xlfn.XLOOKUP(E6497,campaign!$D$2:$D$18,campaign!$B$2:$B$18))</f>
        <v>#N/A</v>
      </c>
    </row>
    <row r="6498" spans="1:6" x14ac:dyDescent="0.3">
      <c r="A6498" s="9">
        <f>customer!A6498</f>
        <v>0</v>
      </c>
      <c r="B6498" s="10">
        <f>_xlfn.MAXIFS(data!C:C,data!A:A,Endirim!A6498)</f>
        <v>0</v>
      </c>
      <c r="C6498" s="9" cm="1">
        <f t="array" ref="C6498">INDEX(data!B:B,MATCH(1,(data!A:A=Endirim!A6498)*(data!C:C=Endirim!B6498),0))</f>
        <v>0</v>
      </c>
      <c r="D6498" s="9" t="e">
        <f>VLOOKUP(C6498,campaign!$A$2:$D$18,4,FALSE)</f>
        <v>#N/A</v>
      </c>
      <c r="E6498" s="9">
        <f>_xlfn.MAXIFS(data!G:G,data!A:A,Endirim!A6498)</f>
        <v>0</v>
      </c>
      <c r="F6498" s="9" t="e">
        <f>IF(E6498=D6498,"no discount",_xlfn.XLOOKUP(E6498,campaign!$D$2:$D$18,campaign!$B$2:$B$18))</f>
        <v>#N/A</v>
      </c>
    </row>
    <row r="6499" spans="1:6" x14ac:dyDescent="0.3">
      <c r="A6499" s="9">
        <f>customer!A6499</f>
        <v>0</v>
      </c>
      <c r="B6499" s="10">
        <f>_xlfn.MAXIFS(data!C:C,data!A:A,Endirim!A6499)</f>
        <v>0</v>
      </c>
      <c r="C6499" s="9" cm="1">
        <f t="array" ref="C6499">INDEX(data!B:B,MATCH(1,(data!A:A=Endirim!A6499)*(data!C:C=Endirim!B6499),0))</f>
        <v>0</v>
      </c>
      <c r="D6499" s="9" t="e">
        <f>VLOOKUP(C6499,campaign!$A$2:$D$18,4,FALSE)</f>
        <v>#N/A</v>
      </c>
      <c r="E6499" s="9">
        <f>_xlfn.MAXIFS(data!G:G,data!A:A,Endirim!A6499)</f>
        <v>0</v>
      </c>
      <c r="F6499" s="9" t="e">
        <f>IF(E6499=D6499,"no discount",_xlfn.XLOOKUP(E6499,campaign!$D$2:$D$18,campaign!$B$2:$B$18))</f>
        <v>#N/A</v>
      </c>
    </row>
    <row r="6500" spans="1:6" x14ac:dyDescent="0.3">
      <c r="A6500" s="9">
        <f>customer!A6500</f>
        <v>0</v>
      </c>
      <c r="B6500" s="10">
        <f>_xlfn.MAXIFS(data!C:C,data!A:A,Endirim!A6500)</f>
        <v>0</v>
      </c>
      <c r="C6500" s="9" cm="1">
        <f t="array" ref="C6500">INDEX(data!B:B,MATCH(1,(data!A:A=Endirim!A6500)*(data!C:C=Endirim!B6500),0))</f>
        <v>0</v>
      </c>
      <c r="D6500" s="9" t="e">
        <f>VLOOKUP(C6500,campaign!$A$2:$D$18,4,FALSE)</f>
        <v>#N/A</v>
      </c>
      <c r="E6500" s="9">
        <f>_xlfn.MAXIFS(data!G:G,data!A:A,Endirim!A6500)</f>
        <v>0</v>
      </c>
      <c r="F6500" s="9" t="e">
        <f>IF(E6500=D6500,"no discount",_xlfn.XLOOKUP(E6500,campaign!$D$2:$D$18,campaign!$B$2:$B$18))</f>
        <v>#N/A</v>
      </c>
    </row>
    <row r="6501" spans="1:6" x14ac:dyDescent="0.3">
      <c r="A6501" s="9">
        <f>customer!A6501</f>
        <v>0</v>
      </c>
      <c r="B6501" s="10">
        <f>_xlfn.MAXIFS(data!C:C,data!A:A,Endirim!A6501)</f>
        <v>0</v>
      </c>
      <c r="C6501" s="9" cm="1">
        <f t="array" ref="C6501">INDEX(data!B:B,MATCH(1,(data!A:A=Endirim!A6501)*(data!C:C=Endirim!B6501),0))</f>
        <v>0</v>
      </c>
      <c r="D6501" s="9" t="e">
        <f>VLOOKUP(C6501,campaign!$A$2:$D$18,4,FALSE)</f>
        <v>#N/A</v>
      </c>
      <c r="E6501" s="9">
        <f>_xlfn.MAXIFS(data!G:G,data!A:A,Endirim!A6501)</f>
        <v>0</v>
      </c>
      <c r="F6501" s="9" t="e">
        <f>IF(E6501=D6501,"no discount",_xlfn.XLOOKUP(E6501,campaign!$D$2:$D$18,campaign!$B$2:$B$18))</f>
        <v>#N/A</v>
      </c>
    </row>
    <row r="6502" spans="1:6" x14ac:dyDescent="0.3">
      <c r="A6502" s="9">
        <f>customer!A6502</f>
        <v>0</v>
      </c>
      <c r="B6502" s="10">
        <f>_xlfn.MAXIFS(data!C:C,data!A:A,Endirim!A6502)</f>
        <v>0</v>
      </c>
      <c r="C6502" s="9" cm="1">
        <f t="array" ref="C6502">INDEX(data!B:B,MATCH(1,(data!A:A=Endirim!A6502)*(data!C:C=Endirim!B6502),0))</f>
        <v>0</v>
      </c>
      <c r="D6502" s="9" t="e">
        <f>VLOOKUP(C6502,campaign!$A$2:$D$18,4,FALSE)</f>
        <v>#N/A</v>
      </c>
      <c r="E6502" s="9">
        <f>_xlfn.MAXIFS(data!G:G,data!A:A,Endirim!A6502)</f>
        <v>0</v>
      </c>
      <c r="F6502" s="9" t="e">
        <f>IF(E6502=D6502,"no discount",_xlfn.XLOOKUP(E6502,campaign!$D$2:$D$18,campaign!$B$2:$B$18))</f>
        <v>#N/A</v>
      </c>
    </row>
    <row r="6503" spans="1:6" x14ac:dyDescent="0.3">
      <c r="A6503" s="9">
        <f>customer!A6503</f>
        <v>0</v>
      </c>
      <c r="B6503" s="10">
        <f>_xlfn.MAXIFS(data!C:C,data!A:A,Endirim!A6503)</f>
        <v>0</v>
      </c>
      <c r="C6503" s="9" cm="1">
        <f t="array" ref="C6503">INDEX(data!B:B,MATCH(1,(data!A:A=Endirim!A6503)*(data!C:C=Endirim!B6503),0))</f>
        <v>0</v>
      </c>
      <c r="D6503" s="9" t="e">
        <f>VLOOKUP(C6503,campaign!$A$2:$D$18,4,FALSE)</f>
        <v>#N/A</v>
      </c>
      <c r="E6503" s="9">
        <f>_xlfn.MAXIFS(data!G:G,data!A:A,Endirim!A6503)</f>
        <v>0</v>
      </c>
      <c r="F6503" s="9" t="e">
        <f>IF(E6503=D6503,"no discount",_xlfn.XLOOKUP(E6503,campaign!$D$2:$D$18,campaign!$B$2:$B$18))</f>
        <v>#N/A</v>
      </c>
    </row>
    <row r="6504" spans="1:6" x14ac:dyDescent="0.3">
      <c r="A6504" s="9">
        <f>customer!A6504</f>
        <v>0</v>
      </c>
      <c r="B6504" s="10">
        <f>_xlfn.MAXIFS(data!C:C,data!A:A,Endirim!A6504)</f>
        <v>0</v>
      </c>
      <c r="C6504" s="9" cm="1">
        <f t="array" ref="C6504">INDEX(data!B:B,MATCH(1,(data!A:A=Endirim!A6504)*(data!C:C=Endirim!B6504),0))</f>
        <v>0</v>
      </c>
      <c r="D6504" s="9" t="e">
        <f>VLOOKUP(C6504,campaign!$A$2:$D$18,4,FALSE)</f>
        <v>#N/A</v>
      </c>
      <c r="E6504" s="9">
        <f>_xlfn.MAXIFS(data!G:G,data!A:A,Endirim!A6504)</f>
        <v>0</v>
      </c>
      <c r="F6504" s="9" t="e">
        <f>IF(E6504=D6504,"no discount",_xlfn.XLOOKUP(E6504,campaign!$D$2:$D$18,campaign!$B$2:$B$18))</f>
        <v>#N/A</v>
      </c>
    </row>
    <row r="6505" spans="1:6" x14ac:dyDescent="0.3">
      <c r="A6505" s="9">
        <f>customer!A6505</f>
        <v>0</v>
      </c>
      <c r="B6505" s="10">
        <f>_xlfn.MAXIFS(data!C:C,data!A:A,Endirim!A6505)</f>
        <v>0</v>
      </c>
      <c r="C6505" s="9" cm="1">
        <f t="array" ref="C6505">INDEX(data!B:B,MATCH(1,(data!A:A=Endirim!A6505)*(data!C:C=Endirim!B6505),0))</f>
        <v>0</v>
      </c>
      <c r="D6505" s="9" t="e">
        <f>VLOOKUP(C6505,campaign!$A$2:$D$18,4,FALSE)</f>
        <v>#N/A</v>
      </c>
      <c r="E6505" s="9">
        <f>_xlfn.MAXIFS(data!G:G,data!A:A,Endirim!A6505)</f>
        <v>0</v>
      </c>
      <c r="F6505" s="9" t="e">
        <f>IF(E6505=D6505,"no discount",_xlfn.XLOOKUP(E6505,campaign!$D$2:$D$18,campaign!$B$2:$B$18))</f>
        <v>#N/A</v>
      </c>
    </row>
    <row r="6506" spans="1:6" x14ac:dyDescent="0.3">
      <c r="A6506" s="9">
        <f>customer!A6506</f>
        <v>0</v>
      </c>
      <c r="B6506" s="10">
        <f>_xlfn.MAXIFS(data!C:C,data!A:A,Endirim!A6506)</f>
        <v>0</v>
      </c>
      <c r="C6506" s="9" cm="1">
        <f t="array" ref="C6506">INDEX(data!B:B,MATCH(1,(data!A:A=Endirim!A6506)*(data!C:C=Endirim!B6506),0))</f>
        <v>0</v>
      </c>
      <c r="D6506" s="9" t="e">
        <f>VLOOKUP(C6506,campaign!$A$2:$D$18,4,FALSE)</f>
        <v>#N/A</v>
      </c>
      <c r="E6506" s="9">
        <f>_xlfn.MAXIFS(data!G:G,data!A:A,Endirim!A6506)</f>
        <v>0</v>
      </c>
      <c r="F6506" s="9" t="e">
        <f>IF(E6506=D6506,"no discount",_xlfn.XLOOKUP(E6506,campaign!$D$2:$D$18,campaign!$B$2:$B$18))</f>
        <v>#N/A</v>
      </c>
    </row>
    <row r="6507" spans="1:6" x14ac:dyDescent="0.3">
      <c r="A6507" s="9">
        <f>customer!A6507</f>
        <v>0</v>
      </c>
      <c r="B6507" s="10">
        <f>_xlfn.MAXIFS(data!C:C,data!A:A,Endirim!A6507)</f>
        <v>0</v>
      </c>
      <c r="C6507" s="9" cm="1">
        <f t="array" ref="C6507">INDEX(data!B:B,MATCH(1,(data!A:A=Endirim!A6507)*(data!C:C=Endirim!B6507),0))</f>
        <v>0</v>
      </c>
      <c r="D6507" s="9" t="e">
        <f>VLOOKUP(C6507,campaign!$A$2:$D$18,4,FALSE)</f>
        <v>#N/A</v>
      </c>
      <c r="E6507" s="9">
        <f>_xlfn.MAXIFS(data!G:G,data!A:A,Endirim!A6507)</f>
        <v>0</v>
      </c>
      <c r="F6507" s="9" t="e">
        <f>IF(E6507=D6507,"no discount",_xlfn.XLOOKUP(E6507,campaign!$D$2:$D$18,campaign!$B$2:$B$18))</f>
        <v>#N/A</v>
      </c>
    </row>
    <row r="6508" spans="1:6" x14ac:dyDescent="0.3">
      <c r="A6508" s="9">
        <f>customer!A6508</f>
        <v>0</v>
      </c>
      <c r="B6508" s="10">
        <f>_xlfn.MAXIFS(data!C:C,data!A:A,Endirim!A6508)</f>
        <v>0</v>
      </c>
      <c r="C6508" s="9" cm="1">
        <f t="array" ref="C6508">INDEX(data!B:B,MATCH(1,(data!A:A=Endirim!A6508)*(data!C:C=Endirim!B6508),0))</f>
        <v>0</v>
      </c>
      <c r="D6508" s="9" t="e">
        <f>VLOOKUP(C6508,campaign!$A$2:$D$18,4,FALSE)</f>
        <v>#N/A</v>
      </c>
      <c r="E6508" s="9">
        <f>_xlfn.MAXIFS(data!G:G,data!A:A,Endirim!A6508)</f>
        <v>0</v>
      </c>
      <c r="F6508" s="9" t="e">
        <f>IF(E6508=D6508,"no discount",_xlfn.XLOOKUP(E6508,campaign!$D$2:$D$18,campaign!$B$2:$B$18))</f>
        <v>#N/A</v>
      </c>
    </row>
    <row r="6509" spans="1:6" x14ac:dyDescent="0.3">
      <c r="A6509" s="9">
        <f>customer!A6509</f>
        <v>0</v>
      </c>
      <c r="B6509" s="10">
        <f>_xlfn.MAXIFS(data!C:C,data!A:A,Endirim!A6509)</f>
        <v>0</v>
      </c>
      <c r="C6509" s="9" cm="1">
        <f t="array" ref="C6509">INDEX(data!B:B,MATCH(1,(data!A:A=Endirim!A6509)*(data!C:C=Endirim!B6509),0))</f>
        <v>0</v>
      </c>
      <c r="D6509" s="9" t="e">
        <f>VLOOKUP(C6509,campaign!$A$2:$D$18,4,FALSE)</f>
        <v>#N/A</v>
      </c>
      <c r="E6509" s="9">
        <f>_xlfn.MAXIFS(data!G:G,data!A:A,Endirim!A6509)</f>
        <v>0</v>
      </c>
      <c r="F6509" s="9" t="e">
        <f>IF(E6509=D6509,"no discount",_xlfn.XLOOKUP(E6509,campaign!$D$2:$D$18,campaign!$B$2:$B$18))</f>
        <v>#N/A</v>
      </c>
    </row>
    <row r="6510" spans="1:6" x14ac:dyDescent="0.3">
      <c r="A6510" s="9">
        <f>customer!A6510</f>
        <v>0</v>
      </c>
      <c r="B6510" s="10">
        <f>_xlfn.MAXIFS(data!C:C,data!A:A,Endirim!A6510)</f>
        <v>0</v>
      </c>
      <c r="C6510" s="9" cm="1">
        <f t="array" ref="C6510">INDEX(data!B:B,MATCH(1,(data!A:A=Endirim!A6510)*(data!C:C=Endirim!B6510),0))</f>
        <v>0</v>
      </c>
      <c r="D6510" s="9" t="e">
        <f>VLOOKUP(C6510,campaign!$A$2:$D$18,4,FALSE)</f>
        <v>#N/A</v>
      </c>
      <c r="E6510" s="9">
        <f>_xlfn.MAXIFS(data!G:G,data!A:A,Endirim!A6510)</f>
        <v>0</v>
      </c>
      <c r="F6510" s="9" t="e">
        <f>IF(E6510=D6510,"no discount",_xlfn.XLOOKUP(E6510,campaign!$D$2:$D$18,campaign!$B$2:$B$18))</f>
        <v>#N/A</v>
      </c>
    </row>
    <row r="6511" spans="1:6" x14ac:dyDescent="0.3">
      <c r="A6511" s="9">
        <f>customer!A6511</f>
        <v>0</v>
      </c>
      <c r="B6511" s="10">
        <f>_xlfn.MAXIFS(data!C:C,data!A:A,Endirim!A6511)</f>
        <v>0</v>
      </c>
      <c r="C6511" s="9" cm="1">
        <f t="array" ref="C6511">INDEX(data!B:B,MATCH(1,(data!A:A=Endirim!A6511)*(data!C:C=Endirim!B6511),0))</f>
        <v>0</v>
      </c>
      <c r="D6511" s="9" t="e">
        <f>VLOOKUP(C6511,campaign!$A$2:$D$18,4,FALSE)</f>
        <v>#N/A</v>
      </c>
      <c r="E6511" s="9">
        <f>_xlfn.MAXIFS(data!G:G,data!A:A,Endirim!A6511)</f>
        <v>0</v>
      </c>
      <c r="F6511" s="9" t="e">
        <f>IF(E6511=D6511,"no discount",_xlfn.XLOOKUP(E6511,campaign!$D$2:$D$18,campaign!$B$2:$B$18))</f>
        <v>#N/A</v>
      </c>
    </row>
    <row r="6512" spans="1:6" x14ac:dyDescent="0.3">
      <c r="A6512" s="9">
        <f>customer!A6512</f>
        <v>0</v>
      </c>
      <c r="B6512" s="10">
        <f>_xlfn.MAXIFS(data!C:C,data!A:A,Endirim!A6512)</f>
        <v>0</v>
      </c>
      <c r="C6512" s="9" cm="1">
        <f t="array" ref="C6512">INDEX(data!B:B,MATCH(1,(data!A:A=Endirim!A6512)*(data!C:C=Endirim!B6512),0))</f>
        <v>0</v>
      </c>
      <c r="D6512" s="9" t="e">
        <f>VLOOKUP(C6512,campaign!$A$2:$D$18,4,FALSE)</f>
        <v>#N/A</v>
      </c>
      <c r="E6512" s="9">
        <f>_xlfn.MAXIFS(data!G:G,data!A:A,Endirim!A6512)</f>
        <v>0</v>
      </c>
      <c r="F6512" s="9" t="e">
        <f>IF(E6512=D6512,"no discount",_xlfn.XLOOKUP(E6512,campaign!$D$2:$D$18,campaign!$B$2:$B$18))</f>
        <v>#N/A</v>
      </c>
    </row>
    <row r="6513" spans="1:6" x14ac:dyDescent="0.3">
      <c r="A6513" s="9">
        <f>customer!A6513</f>
        <v>0</v>
      </c>
      <c r="B6513" s="10">
        <f>_xlfn.MAXIFS(data!C:C,data!A:A,Endirim!A6513)</f>
        <v>0</v>
      </c>
      <c r="C6513" s="9" cm="1">
        <f t="array" ref="C6513">INDEX(data!B:B,MATCH(1,(data!A:A=Endirim!A6513)*(data!C:C=Endirim!B6513),0))</f>
        <v>0</v>
      </c>
      <c r="D6513" s="9" t="e">
        <f>VLOOKUP(C6513,campaign!$A$2:$D$18,4,FALSE)</f>
        <v>#N/A</v>
      </c>
      <c r="E6513" s="9">
        <f>_xlfn.MAXIFS(data!G:G,data!A:A,Endirim!A6513)</f>
        <v>0</v>
      </c>
      <c r="F6513" s="9" t="e">
        <f>IF(E6513=D6513,"no discount",_xlfn.XLOOKUP(E6513,campaign!$D$2:$D$18,campaign!$B$2:$B$18))</f>
        <v>#N/A</v>
      </c>
    </row>
    <row r="6514" spans="1:6" x14ac:dyDescent="0.3">
      <c r="A6514" s="9">
        <f>customer!A6514</f>
        <v>0</v>
      </c>
      <c r="B6514" s="10">
        <f>_xlfn.MAXIFS(data!C:C,data!A:A,Endirim!A6514)</f>
        <v>0</v>
      </c>
      <c r="C6514" s="9" cm="1">
        <f t="array" ref="C6514">INDEX(data!B:B,MATCH(1,(data!A:A=Endirim!A6514)*(data!C:C=Endirim!B6514),0))</f>
        <v>0</v>
      </c>
      <c r="D6514" s="9" t="e">
        <f>VLOOKUP(C6514,campaign!$A$2:$D$18,4,FALSE)</f>
        <v>#N/A</v>
      </c>
      <c r="E6514" s="9">
        <f>_xlfn.MAXIFS(data!G:G,data!A:A,Endirim!A6514)</f>
        <v>0</v>
      </c>
      <c r="F6514" s="9" t="e">
        <f>IF(E6514=D6514,"no discount",_xlfn.XLOOKUP(E6514,campaign!$D$2:$D$18,campaign!$B$2:$B$18))</f>
        <v>#N/A</v>
      </c>
    </row>
    <row r="6515" spans="1:6" x14ac:dyDescent="0.3">
      <c r="A6515" s="9">
        <f>customer!A6515</f>
        <v>0</v>
      </c>
      <c r="B6515" s="10">
        <f>_xlfn.MAXIFS(data!C:C,data!A:A,Endirim!A6515)</f>
        <v>0</v>
      </c>
      <c r="C6515" s="9" cm="1">
        <f t="array" ref="C6515">INDEX(data!B:B,MATCH(1,(data!A:A=Endirim!A6515)*(data!C:C=Endirim!B6515),0))</f>
        <v>0</v>
      </c>
      <c r="D6515" s="9" t="e">
        <f>VLOOKUP(C6515,campaign!$A$2:$D$18,4,FALSE)</f>
        <v>#N/A</v>
      </c>
      <c r="E6515" s="9">
        <f>_xlfn.MAXIFS(data!G:G,data!A:A,Endirim!A6515)</f>
        <v>0</v>
      </c>
      <c r="F6515" s="9" t="e">
        <f>IF(E6515=D6515,"no discount",_xlfn.XLOOKUP(E6515,campaign!$D$2:$D$18,campaign!$B$2:$B$18))</f>
        <v>#N/A</v>
      </c>
    </row>
    <row r="6516" spans="1:6" x14ac:dyDescent="0.3">
      <c r="A6516" s="9">
        <f>customer!A6516</f>
        <v>0</v>
      </c>
      <c r="B6516" s="10">
        <f>_xlfn.MAXIFS(data!C:C,data!A:A,Endirim!A6516)</f>
        <v>0</v>
      </c>
      <c r="C6516" s="9" cm="1">
        <f t="array" ref="C6516">INDEX(data!B:B,MATCH(1,(data!A:A=Endirim!A6516)*(data!C:C=Endirim!B6516),0))</f>
        <v>0</v>
      </c>
      <c r="D6516" s="9" t="e">
        <f>VLOOKUP(C6516,campaign!$A$2:$D$18,4,FALSE)</f>
        <v>#N/A</v>
      </c>
      <c r="E6516" s="9">
        <f>_xlfn.MAXIFS(data!G:G,data!A:A,Endirim!A6516)</f>
        <v>0</v>
      </c>
      <c r="F6516" s="9" t="e">
        <f>IF(E6516=D6516,"no discount",_xlfn.XLOOKUP(E6516,campaign!$D$2:$D$18,campaign!$B$2:$B$18))</f>
        <v>#N/A</v>
      </c>
    </row>
    <row r="6517" spans="1:6" x14ac:dyDescent="0.3">
      <c r="A6517" s="9">
        <f>customer!A6517</f>
        <v>0</v>
      </c>
      <c r="B6517" s="10">
        <f>_xlfn.MAXIFS(data!C:C,data!A:A,Endirim!A6517)</f>
        <v>0</v>
      </c>
      <c r="C6517" s="9" cm="1">
        <f t="array" ref="C6517">INDEX(data!B:B,MATCH(1,(data!A:A=Endirim!A6517)*(data!C:C=Endirim!B6517),0))</f>
        <v>0</v>
      </c>
      <c r="D6517" s="9" t="e">
        <f>VLOOKUP(C6517,campaign!$A$2:$D$18,4,FALSE)</f>
        <v>#N/A</v>
      </c>
      <c r="E6517" s="9">
        <f>_xlfn.MAXIFS(data!G:G,data!A:A,Endirim!A6517)</f>
        <v>0</v>
      </c>
      <c r="F6517" s="9" t="e">
        <f>IF(E6517=D6517,"no discount",_xlfn.XLOOKUP(E6517,campaign!$D$2:$D$18,campaign!$B$2:$B$18))</f>
        <v>#N/A</v>
      </c>
    </row>
    <row r="6518" spans="1:6" x14ac:dyDescent="0.3">
      <c r="A6518" s="9">
        <f>customer!A6518</f>
        <v>0</v>
      </c>
      <c r="B6518" s="10">
        <f>_xlfn.MAXIFS(data!C:C,data!A:A,Endirim!A6518)</f>
        <v>0</v>
      </c>
      <c r="C6518" s="9" cm="1">
        <f t="array" ref="C6518">INDEX(data!B:B,MATCH(1,(data!A:A=Endirim!A6518)*(data!C:C=Endirim!B6518),0))</f>
        <v>0</v>
      </c>
      <c r="D6518" s="9" t="e">
        <f>VLOOKUP(C6518,campaign!$A$2:$D$18,4,FALSE)</f>
        <v>#N/A</v>
      </c>
      <c r="E6518" s="9">
        <f>_xlfn.MAXIFS(data!G:G,data!A:A,Endirim!A6518)</f>
        <v>0</v>
      </c>
      <c r="F6518" s="9" t="e">
        <f>IF(E6518=D6518,"no discount",_xlfn.XLOOKUP(E6518,campaign!$D$2:$D$18,campaign!$B$2:$B$18))</f>
        <v>#N/A</v>
      </c>
    </row>
    <row r="6519" spans="1:6" x14ac:dyDescent="0.3">
      <c r="A6519" s="9">
        <f>customer!A6519</f>
        <v>0</v>
      </c>
      <c r="B6519" s="10">
        <f>_xlfn.MAXIFS(data!C:C,data!A:A,Endirim!A6519)</f>
        <v>0</v>
      </c>
      <c r="C6519" s="9" cm="1">
        <f t="array" ref="C6519">INDEX(data!B:B,MATCH(1,(data!A:A=Endirim!A6519)*(data!C:C=Endirim!B6519),0))</f>
        <v>0</v>
      </c>
      <c r="D6519" s="9" t="e">
        <f>VLOOKUP(C6519,campaign!$A$2:$D$18,4,FALSE)</f>
        <v>#N/A</v>
      </c>
      <c r="E6519" s="9">
        <f>_xlfn.MAXIFS(data!G:G,data!A:A,Endirim!A6519)</f>
        <v>0</v>
      </c>
      <c r="F6519" s="9" t="e">
        <f>IF(E6519=D6519,"no discount",_xlfn.XLOOKUP(E6519,campaign!$D$2:$D$18,campaign!$B$2:$B$18))</f>
        <v>#N/A</v>
      </c>
    </row>
    <row r="6520" spans="1:6" x14ac:dyDescent="0.3">
      <c r="A6520" s="9">
        <f>customer!A6520</f>
        <v>0</v>
      </c>
      <c r="B6520" s="10">
        <f>_xlfn.MAXIFS(data!C:C,data!A:A,Endirim!A6520)</f>
        <v>0</v>
      </c>
      <c r="C6520" s="9" cm="1">
        <f t="array" ref="C6520">INDEX(data!B:B,MATCH(1,(data!A:A=Endirim!A6520)*(data!C:C=Endirim!B6520),0))</f>
        <v>0</v>
      </c>
      <c r="D6520" s="9" t="e">
        <f>VLOOKUP(C6520,campaign!$A$2:$D$18,4,FALSE)</f>
        <v>#N/A</v>
      </c>
      <c r="E6520" s="9">
        <f>_xlfn.MAXIFS(data!G:G,data!A:A,Endirim!A6520)</f>
        <v>0</v>
      </c>
      <c r="F6520" s="9" t="e">
        <f>IF(E6520=D6520,"no discount",_xlfn.XLOOKUP(E6520,campaign!$D$2:$D$18,campaign!$B$2:$B$18))</f>
        <v>#N/A</v>
      </c>
    </row>
    <row r="6521" spans="1:6" x14ac:dyDescent="0.3">
      <c r="A6521" s="9">
        <f>customer!A6521</f>
        <v>0</v>
      </c>
      <c r="B6521" s="10">
        <f>_xlfn.MAXIFS(data!C:C,data!A:A,Endirim!A6521)</f>
        <v>0</v>
      </c>
      <c r="C6521" s="9" cm="1">
        <f t="array" ref="C6521">INDEX(data!B:B,MATCH(1,(data!A:A=Endirim!A6521)*(data!C:C=Endirim!B6521),0))</f>
        <v>0</v>
      </c>
      <c r="D6521" s="9" t="e">
        <f>VLOOKUP(C6521,campaign!$A$2:$D$18,4,FALSE)</f>
        <v>#N/A</v>
      </c>
      <c r="E6521" s="9">
        <f>_xlfn.MAXIFS(data!G:G,data!A:A,Endirim!A6521)</f>
        <v>0</v>
      </c>
      <c r="F6521" s="9" t="e">
        <f>IF(E6521=D6521,"no discount",_xlfn.XLOOKUP(E6521,campaign!$D$2:$D$18,campaign!$B$2:$B$18))</f>
        <v>#N/A</v>
      </c>
    </row>
    <row r="6522" spans="1:6" x14ac:dyDescent="0.3">
      <c r="A6522" s="9">
        <f>customer!A6522</f>
        <v>0</v>
      </c>
      <c r="B6522" s="10">
        <f>_xlfn.MAXIFS(data!C:C,data!A:A,Endirim!A6522)</f>
        <v>0</v>
      </c>
      <c r="C6522" s="9" cm="1">
        <f t="array" ref="C6522">INDEX(data!B:B,MATCH(1,(data!A:A=Endirim!A6522)*(data!C:C=Endirim!B6522),0))</f>
        <v>0</v>
      </c>
      <c r="D6522" s="9" t="e">
        <f>VLOOKUP(C6522,campaign!$A$2:$D$18,4,FALSE)</f>
        <v>#N/A</v>
      </c>
      <c r="E6522" s="9">
        <f>_xlfn.MAXIFS(data!G:G,data!A:A,Endirim!A6522)</f>
        <v>0</v>
      </c>
      <c r="F6522" s="9" t="e">
        <f>IF(E6522=D6522,"no discount",_xlfn.XLOOKUP(E6522,campaign!$D$2:$D$18,campaign!$B$2:$B$18))</f>
        <v>#N/A</v>
      </c>
    </row>
    <row r="6523" spans="1:6" x14ac:dyDescent="0.3">
      <c r="A6523" s="9">
        <f>customer!A6523</f>
        <v>0</v>
      </c>
      <c r="B6523" s="10">
        <f>_xlfn.MAXIFS(data!C:C,data!A:A,Endirim!A6523)</f>
        <v>0</v>
      </c>
      <c r="C6523" s="9" cm="1">
        <f t="array" ref="C6523">INDEX(data!B:B,MATCH(1,(data!A:A=Endirim!A6523)*(data!C:C=Endirim!B6523),0))</f>
        <v>0</v>
      </c>
      <c r="D6523" s="9" t="e">
        <f>VLOOKUP(C6523,campaign!$A$2:$D$18,4,FALSE)</f>
        <v>#N/A</v>
      </c>
      <c r="E6523" s="9">
        <f>_xlfn.MAXIFS(data!G:G,data!A:A,Endirim!A6523)</f>
        <v>0</v>
      </c>
      <c r="F6523" s="9" t="e">
        <f>IF(E6523=D6523,"no discount",_xlfn.XLOOKUP(E6523,campaign!$D$2:$D$18,campaign!$B$2:$B$18))</f>
        <v>#N/A</v>
      </c>
    </row>
    <row r="6524" spans="1:6" x14ac:dyDescent="0.3">
      <c r="A6524" s="9">
        <f>customer!A6524</f>
        <v>0</v>
      </c>
      <c r="B6524" s="10">
        <f>_xlfn.MAXIFS(data!C:C,data!A:A,Endirim!A6524)</f>
        <v>0</v>
      </c>
      <c r="C6524" s="9" cm="1">
        <f t="array" ref="C6524">INDEX(data!B:B,MATCH(1,(data!A:A=Endirim!A6524)*(data!C:C=Endirim!B6524),0))</f>
        <v>0</v>
      </c>
      <c r="D6524" s="9" t="e">
        <f>VLOOKUP(C6524,campaign!$A$2:$D$18,4,FALSE)</f>
        <v>#N/A</v>
      </c>
      <c r="E6524" s="9">
        <f>_xlfn.MAXIFS(data!G:G,data!A:A,Endirim!A6524)</f>
        <v>0</v>
      </c>
      <c r="F6524" s="9" t="e">
        <f>IF(E6524=D6524,"no discount",_xlfn.XLOOKUP(E6524,campaign!$D$2:$D$18,campaign!$B$2:$B$18))</f>
        <v>#N/A</v>
      </c>
    </row>
    <row r="6525" spans="1:6" x14ac:dyDescent="0.3">
      <c r="A6525" s="9">
        <f>customer!A6525</f>
        <v>0</v>
      </c>
      <c r="B6525" s="10">
        <f>_xlfn.MAXIFS(data!C:C,data!A:A,Endirim!A6525)</f>
        <v>0</v>
      </c>
      <c r="C6525" s="9" cm="1">
        <f t="array" ref="C6525">INDEX(data!B:B,MATCH(1,(data!A:A=Endirim!A6525)*(data!C:C=Endirim!B6525),0))</f>
        <v>0</v>
      </c>
      <c r="D6525" s="9" t="e">
        <f>VLOOKUP(C6525,campaign!$A$2:$D$18,4,FALSE)</f>
        <v>#N/A</v>
      </c>
      <c r="E6525" s="9">
        <f>_xlfn.MAXIFS(data!G:G,data!A:A,Endirim!A6525)</f>
        <v>0</v>
      </c>
      <c r="F6525" s="9" t="e">
        <f>IF(E6525=D6525,"no discount",_xlfn.XLOOKUP(E6525,campaign!$D$2:$D$18,campaign!$B$2:$B$18))</f>
        <v>#N/A</v>
      </c>
    </row>
    <row r="6526" spans="1:6" x14ac:dyDescent="0.3">
      <c r="A6526" s="9">
        <f>customer!A6526</f>
        <v>0</v>
      </c>
      <c r="B6526" s="10">
        <f>_xlfn.MAXIFS(data!C:C,data!A:A,Endirim!A6526)</f>
        <v>0</v>
      </c>
      <c r="C6526" s="9" cm="1">
        <f t="array" ref="C6526">INDEX(data!B:B,MATCH(1,(data!A:A=Endirim!A6526)*(data!C:C=Endirim!B6526),0))</f>
        <v>0</v>
      </c>
      <c r="D6526" s="9" t="e">
        <f>VLOOKUP(C6526,campaign!$A$2:$D$18,4,FALSE)</f>
        <v>#N/A</v>
      </c>
      <c r="E6526" s="9">
        <f>_xlfn.MAXIFS(data!G:G,data!A:A,Endirim!A6526)</f>
        <v>0</v>
      </c>
      <c r="F6526" s="9" t="e">
        <f>IF(E6526=D6526,"no discount",_xlfn.XLOOKUP(E6526,campaign!$D$2:$D$18,campaign!$B$2:$B$18))</f>
        <v>#N/A</v>
      </c>
    </row>
    <row r="6527" spans="1:6" x14ac:dyDescent="0.3">
      <c r="A6527" s="9">
        <f>customer!A6527</f>
        <v>0</v>
      </c>
      <c r="B6527" s="10">
        <f>_xlfn.MAXIFS(data!C:C,data!A:A,Endirim!A6527)</f>
        <v>0</v>
      </c>
      <c r="C6527" s="9" cm="1">
        <f t="array" ref="C6527">INDEX(data!B:B,MATCH(1,(data!A:A=Endirim!A6527)*(data!C:C=Endirim!B6527),0))</f>
        <v>0</v>
      </c>
      <c r="D6527" s="9" t="e">
        <f>VLOOKUP(C6527,campaign!$A$2:$D$18,4,FALSE)</f>
        <v>#N/A</v>
      </c>
      <c r="E6527" s="9">
        <f>_xlfn.MAXIFS(data!G:G,data!A:A,Endirim!A6527)</f>
        <v>0</v>
      </c>
      <c r="F6527" s="9" t="e">
        <f>IF(E6527=D6527,"no discount",_xlfn.XLOOKUP(E6527,campaign!$D$2:$D$18,campaign!$B$2:$B$18))</f>
        <v>#N/A</v>
      </c>
    </row>
    <row r="6528" spans="1:6" x14ac:dyDescent="0.3">
      <c r="A6528" s="9">
        <f>customer!A6528</f>
        <v>0</v>
      </c>
      <c r="B6528" s="10">
        <f>_xlfn.MAXIFS(data!C:C,data!A:A,Endirim!A6528)</f>
        <v>0</v>
      </c>
      <c r="C6528" s="9" cm="1">
        <f t="array" ref="C6528">INDEX(data!B:B,MATCH(1,(data!A:A=Endirim!A6528)*(data!C:C=Endirim!B6528),0))</f>
        <v>0</v>
      </c>
      <c r="D6528" s="9" t="e">
        <f>VLOOKUP(C6528,campaign!$A$2:$D$18,4,FALSE)</f>
        <v>#N/A</v>
      </c>
      <c r="E6528" s="9">
        <f>_xlfn.MAXIFS(data!G:G,data!A:A,Endirim!A6528)</f>
        <v>0</v>
      </c>
      <c r="F6528" s="9" t="e">
        <f>IF(E6528=D6528,"no discount",_xlfn.XLOOKUP(E6528,campaign!$D$2:$D$18,campaign!$B$2:$B$18))</f>
        <v>#N/A</v>
      </c>
    </row>
    <row r="6529" spans="1:6" x14ac:dyDescent="0.3">
      <c r="A6529" s="9">
        <f>customer!A6529</f>
        <v>0</v>
      </c>
      <c r="B6529" s="10">
        <f>_xlfn.MAXIFS(data!C:C,data!A:A,Endirim!A6529)</f>
        <v>0</v>
      </c>
      <c r="C6529" s="9" cm="1">
        <f t="array" ref="C6529">INDEX(data!B:B,MATCH(1,(data!A:A=Endirim!A6529)*(data!C:C=Endirim!B6529),0))</f>
        <v>0</v>
      </c>
      <c r="D6529" s="9" t="e">
        <f>VLOOKUP(C6529,campaign!$A$2:$D$18,4,FALSE)</f>
        <v>#N/A</v>
      </c>
      <c r="E6529" s="9">
        <f>_xlfn.MAXIFS(data!G:G,data!A:A,Endirim!A6529)</f>
        <v>0</v>
      </c>
      <c r="F6529" s="9" t="e">
        <f>IF(E6529=D6529,"no discount",_xlfn.XLOOKUP(E6529,campaign!$D$2:$D$18,campaign!$B$2:$B$18))</f>
        <v>#N/A</v>
      </c>
    </row>
    <row r="6530" spans="1:6" x14ac:dyDescent="0.3">
      <c r="A6530" s="9">
        <f>customer!A6530</f>
        <v>0</v>
      </c>
      <c r="B6530" s="10">
        <f>_xlfn.MAXIFS(data!C:C,data!A:A,Endirim!A6530)</f>
        <v>0</v>
      </c>
      <c r="C6530" s="9" cm="1">
        <f t="array" ref="C6530">INDEX(data!B:B,MATCH(1,(data!A:A=Endirim!A6530)*(data!C:C=Endirim!B6530),0))</f>
        <v>0</v>
      </c>
      <c r="D6530" s="9" t="e">
        <f>VLOOKUP(C6530,campaign!$A$2:$D$18,4,FALSE)</f>
        <v>#N/A</v>
      </c>
      <c r="E6530" s="9">
        <f>_xlfn.MAXIFS(data!G:G,data!A:A,Endirim!A6530)</f>
        <v>0</v>
      </c>
      <c r="F6530" s="9" t="e">
        <f>IF(E6530=D6530,"no discount",_xlfn.XLOOKUP(E6530,campaign!$D$2:$D$18,campaign!$B$2:$B$18))</f>
        <v>#N/A</v>
      </c>
    </row>
    <row r="6531" spans="1:6" x14ac:dyDescent="0.3">
      <c r="A6531" s="9">
        <f>customer!A6531</f>
        <v>0</v>
      </c>
      <c r="B6531" s="10">
        <f>_xlfn.MAXIFS(data!C:C,data!A:A,Endirim!A6531)</f>
        <v>0</v>
      </c>
      <c r="C6531" s="9" cm="1">
        <f t="array" ref="C6531">INDEX(data!B:B,MATCH(1,(data!A:A=Endirim!A6531)*(data!C:C=Endirim!B6531),0))</f>
        <v>0</v>
      </c>
      <c r="D6531" s="9" t="e">
        <f>VLOOKUP(C6531,campaign!$A$2:$D$18,4,FALSE)</f>
        <v>#N/A</v>
      </c>
      <c r="E6531" s="9">
        <f>_xlfn.MAXIFS(data!G:G,data!A:A,Endirim!A6531)</f>
        <v>0</v>
      </c>
      <c r="F6531" s="9" t="e">
        <f>IF(E6531=D6531,"no discount",_xlfn.XLOOKUP(E6531,campaign!$D$2:$D$18,campaign!$B$2:$B$18))</f>
        <v>#N/A</v>
      </c>
    </row>
    <row r="6532" spans="1:6" x14ac:dyDescent="0.3">
      <c r="A6532" s="9">
        <f>customer!A6532</f>
        <v>0</v>
      </c>
      <c r="B6532" s="10">
        <f>_xlfn.MAXIFS(data!C:C,data!A:A,Endirim!A6532)</f>
        <v>0</v>
      </c>
      <c r="C6532" s="9" cm="1">
        <f t="array" ref="C6532">INDEX(data!B:B,MATCH(1,(data!A:A=Endirim!A6532)*(data!C:C=Endirim!B6532),0))</f>
        <v>0</v>
      </c>
      <c r="D6532" s="9" t="e">
        <f>VLOOKUP(C6532,campaign!$A$2:$D$18,4,FALSE)</f>
        <v>#N/A</v>
      </c>
      <c r="E6532" s="9">
        <f>_xlfn.MAXIFS(data!G:G,data!A:A,Endirim!A6532)</f>
        <v>0</v>
      </c>
      <c r="F6532" s="9" t="e">
        <f>IF(E6532=D6532,"no discount",_xlfn.XLOOKUP(E6532,campaign!$D$2:$D$18,campaign!$B$2:$B$18))</f>
        <v>#N/A</v>
      </c>
    </row>
    <row r="6533" spans="1:6" x14ac:dyDescent="0.3">
      <c r="A6533" s="9">
        <f>customer!A6533</f>
        <v>0</v>
      </c>
      <c r="B6533" s="10">
        <f>_xlfn.MAXIFS(data!C:C,data!A:A,Endirim!A6533)</f>
        <v>0</v>
      </c>
      <c r="C6533" s="9" cm="1">
        <f t="array" ref="C6533">INDEX(data!B:B,MATCH(1,(data!A:A=Endirim!A6533)*(data!C:C=Endirim!B6533),0))</f>
        <v>0</v>
      </c>
      <c r="D6533" s="9" t="e">
        <f>VLOOKUP(C6533,campaign!$A$2:$D$18,4,FALSE)</f>
        <v>#N/A</v>
      </c>
      <c r="E6533" s="9">
        <f>_xlfn.MAXIFS(data!G:G,data!A:A,Endirim!A6533)</f>
        <v>0</v>
      </c>
      <c r="F6533" s="9" t="e">
        <f>IF(E6533=D6533,"no discount",_xlfn.XLOOKUP(E6533,campaign!$D$2:$D$18,campaign!$B$2:$B$18))</f>
        <v>#N/A</v>
      </c>
    </row>
    <row r="6534" spans="1:6" x14ac:dyDescent="0.3">
      <c r="A6534" s="9">
        <f>customer!A6534</f>
        <v>0</v>
      </c>
      <c r="B6534" s="10">
        <f>_xlfn.MAXIFS(data!C:C,data!A:A,Endirim!A6534)</f>
        <v>0</v>
      </c>
      <c r="C6534" s="9" cm="1">
        <f t="array" ref="C6534">INDEX(data!B:B,MATCH(1,(data!A:A=Endirim!A6534)*(data!C:C=Endirim!B6534),0))</f>
        <v>0</v>
      </c>
      <c r="D6534" s="9" t="e">
        <f>VLOOKUP(C6534,campaign!$A$2:$D$18,4,FALSE)</f>
        <v>#N/A</v>
      </c>
      <c r="E6534" s="9">
        <f>_xlfn.MAXIFS(data!G:G,data!A:A,Endirim!A6534)</f>
        <v>0</v>
      </c>
      <c r="F6534" s="9" t="e">
        <f>IF(E6534=D6534,"no discount",_xlfn.XLOOKUP(E6534,campaign!$D$2:$D$18,campaign!$B$2:$B$18))</f>
        <v>#N/A</v>
      </c>
    </row>
    <row r="6535" spans="1:6" x14ac:dyDescent="0.3">
      <c r="A6535" s="9">
        <f>customer!A6535</f>
        <v>0</v>
      </c>
      <c r="B6535" s="10">
        <f>_xlfn.MAXIFS(data!C:C,data!A:A,Endirim!A6535)</f>
        <v>0</v>
      </c>
      <c r="C6535" s="9" cm="1">
        <f t="array" ref="C6535">INDEX(data!B:B,MATCH(1,(data!A:A=Endirim!A6535)*(data!C:C=Endirim!B6535),0))</f>
        <v>0</v>
      </c>
      <c r="D6535" s="9" t="e">
        <f>VLOOKUP(C6535,campaign!$A$2:$D$18,4,FALSE)</f>
        <v>#N/A</v>
      </c>
      <c r="E6535" s="9">
        <f>_xlfn.MAXIFS(data!G:G,data!A:A,Endirim!A6535)</f>
        <v>0</v>
      </c>
      <c r="F6535" s="9" t="e">
        <f>IF(E6535=D6535,"no discount",_xlfn.XLOOKUP(E6535,campaign!$D$2:$D$18,campaign!$B$2:$B$18))</f>
        <v>#N/A</v>
      </c>
    </row>
    <row r="6536" spans="1:6" x14ac:dyDescent="0.3">
      <c r="A6536" s="9">
        <f>customer!A6536</f>
        <v>0</v>
      </c>
      <c r="B6536" s="10">
        <f>_xlfn.MAXIFS(data!C:C,data!A:A,Endirim!A6536)</f>
        <v>0</v>
      </c>
      <c r="C6536" s="9" cm="1">
        <f t="array" ref="C6536">INDEX(data!B:B,MATCH(1,(data!A:A=Endirim!A6536)*(data!C:C=Endirim!B6536),0))</f>
        <v>0</v>
      </c>
      <c r="D6536" s="9" t="e">
        <f>VLOOKUP(C6536,campaign!$A$2:$D$18,4,FALSE)</f>
        <v>#N/A</v>
      </c>
      <c r="E6536" s="9">
        <f>_xlfn.MAXIFS(data!G:G,data!A:A,Endirim!A6536)</f>
        <v>0</v>
      </c>
      <c r="F6536" s="9" t="e">
        <f>IF(E6536=D6536,"no discount",_xlfn.XLOOKUP(E6536,campaign!$D$2:$D$18,campaign!$B$2:$B$18))</f>
        <v>#N/A</v>
      </c>
    </row>
    <row r="6537" spans="1:6" x14ac:dyDescent="0.3">
      <c r="A6537" s="9">
        <f>customer!A6537</f>
        <v>0</v>
      </c>
      <c r="B6537" s="10">
        <f>_xlfn.MAXIFS(data!C:C,data!A:A,Endirim!A6537)</f>
        <v>0</v>
      </c>
      <c r="C6537" s="9" cm="1">
        <f t="array" ref="C6537">INDEX(data!B:B,MATCH(1,(data!A:A=Endirim!A6537)*(data!C:C=Endirim!B6537),0))</f>
        <v>0</v>
      </c>
      <c r="D6537" s="9" t="e">
        <f>VLOOKUP(C6537,campaign!$A$2:$D$18,4,FALSE)</f>
        <v>#N/A</v>
      </c>
      <c r="E6537" s="9">
        <f>_xlfn.MAXIFS(data!G:G,data!A:A,Endirim!A6537)</f>
        <v>0</v>
      </c>
      <c r="F6537" s="9" t="e">
        <f>IF(E6537=D6537,"no discount",_xlfn.XLOOKUP(E6537,campaign!$D$2:$D$18,campaign!$B$2:$B$18))</f>
        <v>#N/A</v>
      </c>
    </row>
    <row r="6538" spans="1:6" x14ac:dyDescent="0.3">
      <c r="A6538" s="9">
        <f>customer!A6538</f>
        <v>0</v>
      </c>
      <c r="B6538" s="10">
        <f>_xlfn.MAXIFS(data!C:C,data!A:A,Endirim!A6538)</f>
        <v>0</v>
      </c>
      <c r="C6538" s="9" cm="1">
        <f t="array" ref="C6538">INDEX(data!B:B,MATCH(1,(data!A:A=Endirim!A6538)*(data!C:C=Endirim!B6538),0))</f>
        <v>0</v>
      </c>
      <c r="D6538" s="9" t="e">
        <f>VLOOKUP(C6538,campaign!$A$2:$D$18,4,FALSE)</f>
        <v>#N/A</v>
      </c>
      <c r="E6538" s="9">
        <f>_xlfn.MAXIFS(data!G:G,data!A:A,Endirim!A6538)</f>
        <v>0</v>
      </c>
      <c r="F6538" s="9" t="e">
        <f>IF(E6538=D6538,"no discount",_xlfn.XLOOKUP(E6538,campaign!$D$2:$D$18,campaign!$B$2:$B$18))</f>
        <v>#N/A</v>
      </c>
    </row>
    <row r="6539" spans="1:6" x14ac:dyDescent="0.3">
      <c r="A6539" s="9">
        <f>customer!A6539</f>
        <v>0</v>
      </c>
      <c r="B6539" s="10">
        <f>_xlfn.MAXIFS(data!C:C,data!A:A,Endirim!A6539)</f>
        <v>0</v>
      </c>
      <c r="C6539" s="9" cm="1">
        <f t="array" ref="C6539">INDEX(data!B:B,MATCH(1,(data!A:A=Endirim!A6539)*(data!C:C=Endirim!B6539),0))</f>
        <v>0</v>
      </c>
      <c r="D6539" s="9" t="e">
        <f>VLOOKUP(C6539,campaign!$A$2:$D$18,4,FALSE)</f>
        <v>#N/A</v>
      </c>
      <c r="E6539" s="9">
        <f>_xlfn.MAXIFS(data!G:G,data!A:A,Endirim!A6539)</f>
        <v>0</v>
      </c>
      <c r="F6539" s="9" t="e">
        <f>IF(E6539=D6539,"no discount",_xlfn.XLOOKUP(E6539,campaign!$D$2:$D$18,campaign!$B$2:$B$18))</f>
        <v>#N/A</v>
      </c>
    </row>
    <row r="6540" spans="1:6" x14ac:dyDescent="0.3">
      <c r="A6540" s="9">
        <f>customer!A6540</f>
        <v>0</v>
      </c>
      <c r="B6540" s="10">
        <f>_xlfn.MAXIFS(data!C:C,data!A:A,Endirim!A6540)</f>
        <v>0</v>
      </c>
      <c r="C6540" s="9" cm="1">
        <f t="array" ref="C6540">INDEX(data!B:B,MATCH(1,(data!A:A=Endirim!A6540)*(data!C:C=Endirim!B6540),0))</f>
        <v>0</v>
      </c>
      <c r="D6540" s="9" t="e">
        <f>VLOOKUP(C6540,campaign!$A$2:$D$18,4,FALSE)</f>
        <v>#N/A</v>
      </c>
      <c r="E6540" s="9">
        <f>_xlfn.MAXIFS(data!G:G,data!A:A,Endirim!A6540)</f>
        <v>0</v>
      </c>
      <c r="F6540" s="9" t="e">
        <f>IF(E6540=D6540,"no discount",_xlfn.XLOOKUP(E6540,campaign!$D$2:$D$18,campaign!$B$2:$B$18))</f>
        <v>#N/A</v>
      </c>
    </row>
    <row r="6541" spans="1:6" x14ac:dyDescent="0.3">
      <c r="A6541" s="9">
        <f>customer!A6541</f>
        <v>0</v>
      </c>
      <c r="B6541" s="10">
        <f>_xlfn.MAXIFS(data!C:C,data!A:A,Endirim!A6541)</f>
        <v>0</v>
      </c>
      <c r="C6541" s="9" cm="1">
        <f t="array" ref="C6541">INDEX(data!B:B,MATCH(1,(data!A:A=Endirim!A6541)*(data!C:C=Endirim!B6541),0))</f>
        <v>0</v>
      </c>
      <c r="D6541" s="9" t="e">
        <f>VLOOKUP(C6541,campaign!$A$2:$D$18,4,FALSE)</f>
        <v>#N/A</v>
      </c>
      <c r="E6541" s="9">
        <f>_xlfn.MAXIFS(data!G:G,data!A:A,Endirim!A6541)</f>
        <v>0</v>
      </c>
      <c r="F6541" s="9" t="e">
        <f>IF(E6541=D6541,"no discount",_xlfn.XLOOKUP(E6541,campaign!$D$2:$D$18,campaign!$B$2:$B$18))</f>
        <v>#N/A</v>
      </c>
    </row>
    <row r="6542" spans="1:6" x14ac:dyDescent="0.3">
      <c r="A6542" s="9">
        <f>customer!A6542</f>
        <v>0</v>
      </c>
      <c r="B6542" s="10">
        <f>_xlfn.MAXIFS(data!C:C,data!A:A,Endirim!A6542)</f>
        <v>0</v>
      </c>
      <c r="C6542" s="9" cm="1">
        <f t="array" ref="C6542">INDEX(data!B:B,MATCH(1,(data!A:A=Endirim!A6542)*(data!C:C=Endirim!B6542),0))</f>
        <v>0</v>
      </c>
      <c r="D6542" s="9" t="e">
        <f>VLOOKUP(C6542,campaign!$A$2:$D$18,4,FALSE)</f>
        <v>#N/A</v>
      </c>
      <c r="E6542" s="9">
        <f>_xlfn.MAXIFS(data!G:G,data!A:A,Endirim!A6542)</f>
        <v>0</v>
      </c>
      <c r="F6542" s="9" t="e">
        <f>IF(E6542=D6542,"no discount",_xlfn.XLOOKUP(E6542,campaign!$D$2:$D$18,campaign!$B$2:$B$18))</f>
        <v>#N/A</v>
      </c>
    </row>
    <row r="6543" spans="1:6" x14ac:dyDescent="0.3">
      <c r="A6543" s="9">
        <f>customer!A6543</f>
        <v>0</v>
      </c>
      <c r="B6543" s="10">
        <f>_xlfn.MAXIFS(data!C:C,data!A:A,Endirim!A6543)</f>
        <v>0</v>
      </c>
      <c r="C6543" s="9" cm="1">
        <f t="array" ref="C6543">INDEX(data!B:B,MATCH(1,(data!A:A=Endirim!A6543)*(data!C:C=Endirim!B6543),0))</f>
        <v>0</v>
      </c>
      <c r="D6543" s="9" t="e">
        <f>VLOOKUP(C6543,campaign!$A$2:$D$18,4,FALSE)</f>
        <v>#N/A</v>
      </c>
      <c r="E6543" s="9">
        <f>_xlfn.MAXIFS(data!G:G,data!A:A,Endirim!A6543)</f>
        <v>0</v>
      </c>
      <c r="F6543" s="9" t="e">
        <f>IF(E6543=D6543,"no discount",_xlfn.XLOOKUP(E6543,campaign!$D$2:$D$18,campaign!$B$2:$B$18))</f>
        <v>#N/A</v>
      </c>
    </row>
    <row r="6544" spans="1:6" x14ac:dyDescent="0.3">
      <c r="A6544" s="9">
        <f>customer!A6544</f>
        <v>0</v>
      </c>
      <c r="B6544" s="10">
        <f>_xlfn.MAXIFS(data!C:C,data!A:A,Endirim!A6544)</f>
        <v>0</v>
      </c>
      <c r="C6544" s="9" cm="1">
        <f t="array" ref="C6544">INDEX(data!B:B,MATCH(1,(data!A:A=Endirim!A6544)*(data!C:C=Endirim!B6544),0))</f>
        <v>0</v>
      </c>
      <c r="D6544" s="9" t="e">
        <f>VLOOKUP(C6544,campaign!$A$2:$D$18,4,FALSE)</f>
        <v>#N/A</v>
      </c>
      <c r="E6544" s="9">
        <f>_xlfn.MAXIFS(data!G:G,data!A:A,Endirim!A6544)</f>
        <v>0</v>
      </c>
      <c r="F6544" s="9" t="e">
        <f>IF(E6544=D6544,"no discount",_xlfn.XLOOKUP(E6544,campaign!$D$2:$D$18,campaign!$B$2:$B$18))</f>
        <v>#N/A</v>
      </c>
    </row>
    <row r="6545" spans="1:6" x14ac:dyDescent="0.3">
      <c r="A6545" s="9">
        <f>customer!A6545</f>
        <v>0</v>
      </c>
      <c r="B6545" s="10">
        <f>_xlfn.MAXIFS(data!C:C,data!A:A,Endirim!A6545)</f>
        <v>0</v>
      </c>
      <c r="C6545" s="9" cm="1">
        <f t="array" ref="C6545">INDEX(data!B:B,MATCH(1,(data!A:A=Endirim!A6545)*(data!C:C=Endirim!B6545),0))</f>
        <v>0</v>
      </c>
      <c r="D6545" s="9" t="e">
        <f>VLOOKUP(C6545,campaign!$A$2:$D$18,4,FALSE)</f>
        <v>#N/A</v>
      </c>
      <c r="E6545" s="9">
        <f>_xlfn.MAXIFS(data!G:G,data!A:A,Endirim!A6545)</f>
        <v>0</v>
      </c>
      <c r="F6545" s="9" t="e">
        <f>IF(E6545=D6545,"no discount",_xlfn.XLOOKUP(E6545,campaign!$D$2:$D$18,campaign!$B$2:$B$18))</f>
        <v>#N/A</v>
      </c>
    </row>
    <row r="6546" spans="1:6" x14ac:dyDescent="0.3">
      <c r="A6546" s="9">
        <f>customer!A6546</f>
        <v>0</v>
      </c>
      <c r="B6546" s="10">
        <f>_xlfn.MAXIFS(data!C:C,data!A:A,Endirim!A6546)</f>
        <v>0</v>
      </c>
      <c r="C6546" s="9" cm="1">
        <f t="array" ref="C6546">INDEX(data!B:B,MATCH(1,(data!A:A=Endirim!A6546)*(data!C:C=Endirim!B6546),0))</f>
        <v>0</v>
      </c>
      <c r="D6546" s="9" t="e">
        <f>VLOOKUP(C6546,campaign!$A$2:$D$18,4,FALSE)</f>
        <v>#N/A</v>
      </c>
      <c r="E6546" s="9">
        <f>_xlfn.MAXIFS(data!G:G,data!A:A,Endirim!A6546)</f>
        <v>0</v>
      </c>
      <c r="F6546" s="9" t="e">
        <f>IF(E6546=D6546,"no discount",_xlfn.XLOOKUP(E6546,campaign!$D$2:$D$18,campaign!$B$2:$B$18))</f>
        <v>#N/A</v>
      </c>
    </row>
    <row r="6547" spans="1:6" x14ac:dyDescent="0.3">
      <c r="A6547" s="9">
        <f>customer!A6547</f>
        <v>0</v>
      </c>
      <c r="B6547" s="10">
        <f>_xlfn.MAXIFS(data!C:C,data!A:A,Endirim!A6547)</f>
        <v>0</v>
      </c>
      <c r="C6547" s="9" cm="1">
        <f t="array" ref="C6547">INDEX(data!B:B,MATCH(1,(data!A:A=Endirim!A6547)*(data!C:C=Endirim!B6547),0))</f>
        <v>0</v>
      </c>
      <c r="D6547" s="9" t="e">
        <f>VLOOKUP(C6547,campaign!$A$2:$D$18,4,FALSE)</f>
        <v>#N/A</v>
      </c>
      <c r="E6547" s="9">
        <f>_xlfn.MAXIFS(data!G:G,data!A:A,Endirim!A6547)</f>
        <v>0</v>
      </c>
      <c r="F6547" s="9" t="e">
        <f>IF(E6547=D6547,"no discount",_xlfn.XLOOKUP(E6547,campaign!$D$2:$D$18,campaign!$B$2:$B$18))</f>
        <v>#N/A</v>
      </c>
    </row>
    <row r="6548" spans="1:6" x14ac:dyDescent="0.3">
      <c r="A6548" s="9">
        <f>customer!A6548</f>
        <v>0</v>
      </c>
      <c r="B6548" s="10">
        <f>_xlfn.MAXIFS(data!C:C,data!A:A,Endirim!A6548)</f>
        <v>0</v>
      </c>
      <c r="C6548" s="9" cm="1">
        <f t="array" ref="C6548">INDEX(data!B:B,MATCH(1,(data!A:A=Endirim!A6548)*(data!C:C=Endirim!B6548),0))</f>
        <v>0</v>
      </c>
      <c r="D6548" s="9" t="e">
        <f>VLOOKUP(C6548,campaign!$A$2:$D$18,4,FALSE)</f>
        <v>#N/A</v>
      </c>
      <c r="E6548" s="9">
        <f>_xlfn.MAXIFS(data!G:G,data!A:A,Endirim!A6548)</f>
        <v>0</v>
      </c>
      <c r="F6548" s="9" t="e">
        <f>IF(E6548=D6548,"no discount",_xlfn.XLOOKUP(E6548,campaign!$D$2:$D$18,campaign!$B$2:$B$18))</f>
        <v>#N/A</v>
      </c>
    </row>
    <row r="6549" spans="1:6" x14ac:dyDescent="0.3">
      <c r="A6549" s="9">
        <f>customer!A6549</f>
        <v>0</v>
      </c>
      <c r="B6549" s="10">
        <f>_xlfn.MAXIFS(data!C:C,data!A:A,Endirim!A6549)</f>
        <v>0</v>
      </c>
      <c r="C6549" s="9" cm="1">
        <f t="array" ref="C6549">INDEX(data!B:B,MATCH(1,(data!A:A=Endirim!A6549)*(data!C:C=Endirim!B6549),0))</f>
        <v>0</v>
      </c>
      <c r="D6549" s="9" t="e">
        <f>VLOOKUP(C6549,campaign!$A$2:$D$18,4,FALSE)</f>
        <v>#N/A</v>
      </c>
      <c r="E6549" s="9">
        <f>_xlfn.MAXIFS(data!G:G,data!A:A,Endirim!A6549)</f>
        <v>0</v>
      </c>
      <c r="F6549" s="9" t="e">
        <f>IF(E6549=D6549,"no discount",_xlfn.XLOOKUP(E6549,campaign!$D$2:$D$18,campaign!$B$2:$B$18))</f>
        <v>#N/A</v>
      </c>
    </row>
    <row r="6550" spans="1:6" x14ac:dyDescent="0.3">
      <c r="A6550" s="9">
        <f>customer!A6550</f>
        <v>0</v>
      </c>
      <c r="B6550" s="10">
        <f>_xlfn.MAXIFS(data!C:C,data!A:A,Endirim!A6550)</f>
        <v>0</v>
      </c>
      <c r="C6550" s="9" cm="1">
        <f t="array" ref="C6550">INDEX(data!B:B,MATCH(1,(data!A:A=Endirim!A6550)*(data!C:C=Endirim!B6550),0))</f>
        <v>0</v>
      </c>
      <c r="D6550" s="9" t="e">
        <f>VLOOKUP(C6550,campaign!$A$2:$D$18,4,FALSE)</f>
        <v>#N/A</v>
      </c>
      <c r="E6550" s="9">
        <f>_xlfn.MAXIFS(data!G:G,data!A:A,Endirim!A6550)</f>
        <v>0</v>
      </c>
      <c r="F6550" s="9" t="e">
        <f>IF(E6550=D6550,"no discount",_xlfn.XLOOKUP(E6550,campaign!$D$2:$D$18,campaign!$B$2:$B$18))</f>
        <v>#N/A</v>
      </c>
    </row>
    <row r="6551" spans="1:6" x14ac:dyDescent="0.3">
      <c r="A6551" s="9">
        <f>customer!A6551</f>
        <v>0</v>
      </c>
      <c r="B6551" s="10">
        <f>_xlfn.MAXIFS(data!C:C,data!A:A,Endirim!A6551)</f>
        <v>0</v>
      </c>
      <c r="C6551" s="9" cm="1">
        <f t="array" ref="C6551">INDEX(data!B:B,MATCH(1,(data!A:A=Endirim!A6551)*(data!C:C=Endirim!B6551),0))</f>
        <v>0</v>
      </c>
      <c r="D6551" s="9" t="e">
        <f>VLOOKUP(C6551,campaign!$A$2:$D$18,4,FALSE)</f>
        <v>#N/A</v>
      </c>
      <c r="E6551" s="9">
        <f>_xlfn.MAXIFS(data!G:G,data!A:A,Endirim!A6551)</f>
        <v>0</v>
      </c>
      <c r="F6551" s="9" t="e">
        <f>IF(E6551=D6551,"no discount",_xlfn.XLOOKUP(E6551,campaign!$D$2:$D$18,campaign!$B$2:$B$18))</f>
        <v>#N/A</v>
      </c>
    </row>
    <row r="6552" spans="1:6" x14ac:dyDescent="0.3">
      <c r="A6552" s="9">
        <f>customer!A6552</f>
        <v>0</v>
      </c>
      <c r="B6552" s="10">
        <f>_xlfn.MAXIFS(data!C:C,data!A:A,Endirim!A6552)</f>
        <v>0</v>
      </c>
      <c r="C6552" s="9" cm="1">
        <f t="array" ref="C6552">INDEX(data!B:B,MATCH(1,(data!A:A=Endirim!A6552)*(data!C:C=Endirim!B6552),0))</f>
        <v>0</v>
      </c>
      <c r="D6552" s="9" t="e">
        <f>VLOOKUP(C6552,campaign!$A$2:$D$18,4,FALSE)</f>
        <v>#N/A</v>
      </c>
      <c r="E6552" s="9">
        <f>_xlfn.MAXIFS(data!G:G,data!A:A,Endirim!A6552)</f>
        <v>0</v>
      </c>
      <c r="F6552" s="9" t="e">
        <f>IF(E6552=D6552,"no discount",_xlfn.XLOOKUP(E6552,campaign!$D$2:$D$18,campaign!$B$2:$B$18))</f>
        <v>#N/A</v>
      </c>
    </row>
    <row r="6553" spans="1:6" x14ac:dyDescent="0.3">
      <c r="A6553" s="9">
        <f>customer!A6553</f>
        <v>0</v>
      </c>
      <c r="B6553" s="10">
        <f>_xlfn.MAXIFS(data!C:C,data!A:A,Endirim!A6553)</f>
        <v>0</v>
      </c>
      <c r="C6553" s="9" cm="1">
        <f t="array" ref="C6553">INDEX(data!B:B,MATCH(1,(data!A:A=Endirim!A6553)*(data!C:C=Endirim!B6553),0))</f>
        <v>0</v>
      </c>
      <c r="D6553" s="9" t="e">
        <f>VLOOKUP(C6553,campaign!$A$2:$D$18,4,FALSE)</f>
        <v>#N/A</v>
      </c>
      <c r="E6553" s="9">
        <f>_xlfn.MAXIFS(data!G:G,data!A:A,Endirim!A6553)</f>
        <v>0</v>
      </c>
      <c r="F6553" s="9" t="e">
        <f>IF(E6553=D6553,"no discount",_xlfn.XLOOKUP(E6553,campaign!$D$2:$D$18,campaign!$B$2:$B$18))</f>
        <v>#N/A</v>
      </c>
    </row>
    <row r="6554" spans="1:6" x14ac:dyDescent="0.3">
      <c r="A6554" s="9">
        <f>customer!A6554</f>
        <v>0</v>
      </c>
      <c r="B6554" s="10">
        <f>_xlfn.MAXIFS(data!C:C,data!A:A,Endirim!A6554)</f>
        <v>0</v>
      </c>
      <c r="C6554" s="9" cm="1">
        <f t="array" ref="C6554">INDEX(data!B:B,MATCH(1,(data!A:A=Endirim!A6554)*(data!C:C=Endirim!B6554),0))</f>
        <v>0</v>
      </c>
      <c r="D6554" s="9" t="e">
        <f>VLOOKUP(C6554,campaign!$A$2:$D$18,4,FALSE)</f>
        <v>#N/A</v>
      </c>
      <c r="E6554" s="9">
        <f>_xlfn.MAXIFS(data!G:G,data!A:A,Endirim!A6554)</f>
        <v>0</v>
      </c>
      <c r="F6554" s="9" t="e">
        <f>IF(E6554=D6554,"no discount",_xlfn.XLOOKUP(E6554,campaign!$D$2:$D$18,campaign!$B$2:$B$18))</f>
        <v>#N/A</v>
      </c>
    </row>
    <row r="6555" spans="1:6" x14ac:dyDescent="0.3">
      <c r="A6555" s="9">
        <f>customer!A6555</f>
        <v>0</v>
      </c>
      <c r="B6555" s="10">
        <f>_xlfn.MAXIFS(data!C:C,data!A:A,Endirim!A6555)</f>
        <v>0</v>
      </c>
      <c r="C6555" s="9" cm="1">
        <f t="array" ref="C6555">INDEX(data!B:B,MATCH(1,(data!A:A=Endirim!A6555)*(data!C:C=Endirim!B6555),0))</f>
        <v>0</v>
      </c>
      <c r="D6555" s="9" t="e">
        <f>VLOOKUP(C6555,campaign!$A$2:$D$18,4,FALSE)</f>
        <v>#N/A</v>
      </c>
      <c r="E6555" s="9">
        <f>_xlfn.MAXIFS(data!G:G,data!A:A,Endirim!A6555)</f>
        <v>0</v>
      </c>
      <c r="F6555" s="9" t="e">
        <f>IF(E6555=D6555,"no discount",_xlfn.XLOOKUP(E6555,campaign!$D$2:$D$18,campaign!$B$2:$B$18))</f>
        <v>#N/A</v>
      </c>
    </row>
    <row r="6556" spans="1:6" x14ac:dyDescent="0.3">
      <c r="A6556" s="9">
        <f>customer!A6556</f>
        <v>0</v>
      </c>
      <c r="B6556" s="10">
        <f>_xlfn.MAXIFS(data!C:C,data!A:A,Endirim!A6556)</f>
        <v>0</v>
      </c>
      <c r="C6556" s="9" cm="1">
        <f t="array" ref="C6556">INDEX(data!B:B,MATCH(1,(data!A:A=Endirim!A6556)*(data!C:C=Endirim!B6556),0))</f>
        <v>0</v>
      </c>
      <c r="D6556" s="9" t="e">
        <f>VLOOKUP(C6556,campaign!$A$2:$D$18,4,FALSE)</f>
        <v>#N/A</v>
      </c>
      <c r="E6556" s="9">
        <f>_xlfn.MAXIFS(data!G:G,data!A:A,Endirim!A6556)</f>
        <v>0</v>
      </c>
      <c r="F6556" s="9" t="e">
        <f>IF(E6556=D6556,"no discount",_xlfn.XLOOKUP(E6556,campaign!$D$2:$D$18,campaign!$B$2:$B$18))</f>
        <v>#N/A</v>
      </c>
    </row>
    <row r="6557" spans="1:6" x14ac:dyDescent="0.3">
      <c r="A6557" s="9">
        <f>customer!A6557</f>
        <v>0</v>
      </c>
      <c r="B6557" s="10">
        <f>_xlfn.MAXIFS(data!C:C,data!A:A,Endirim!A6557)</f>
        <v>0</v>
      </c>
      <c r="C6557" s="9" cm="1">
        <f t="array" ref="C6557">INDEX(data!B:B,MATCH(1,(data!A:A=Endirim!A6557)*(data!C:C=Endirim!B6557),0))</f>
        <v>0</v>
      </c>
      <c r="D6557" s="9" t="e">
        <f>VLOOKUP(C6557,campaign!$A$2:$D$18,4,FALSE)</f>
        <v>#N/A</v>
      </c>
      <c r="E6557" s="9">
        <f>_xlfn.MAXIFS(data!G:G,data!A:A,Endirim!A6557)</f>
        <v>0</v>
      </c>
      <c r="F6557" s="9" t="e">
        <f>IF(E6557=D6557,"no discount",_xlfn.XLOOKUP(E6557,campaign!$D$2:$D$18,campaign!$B$2:$B$18))</f>
        <v>#N/A</v>
      </c>
    </row>
    <row r="6558" spans="1:6" x14ac:dyDescent="0.3">
      <c r="A6558" s="9">
        <f>customer!A6558</f>
        <v>0</v>
      </c>
      <c r="B6558" s="10">
        <f>_xlfn.MAXIFS(data!C:C,data!A:A,Endirim!A6558)</f>
        <v>0</v>
      </c>
      <c r="C6558" s="9" cm="1">
        <f t="array" ref="C6558">INDEX(data!B:B,MATCH(1,(data!A:A=Endirim!A6558)*(data!C:C=Endirim!B6558),0))</f>
        <v>0</v>
      </c>
      <c r="D6558" s="9" t="e">
        <f>VLOOKUP(C6558,campaign!$A$2:$D$18,4,FALSE)</f>
        <v>#N/A</v>
      </c>
      <c r="E6558" s="9">
        <f>_xlfn.MAXIFS(data!G:G,data!A:A,Endirim!A6558)</f>
        <v>0</v>
      </c>
      <c r="F6558" s="9" t="e">
        <f>IF(E6558=D6558,"no discount",_xlfn.XLOOKUP(E6558,campaign!$D$2:$D$18,campaign!$B$2:$B$18))</f>
        <v>#N/A</v>
      </c>
    </row>
    <row r="6559" spans="1:6" x14ac:dyDescent="0.3">
      <c r="A6559" s="9">
        <f>customer!A6559</f>
        <v>0</v>
      </c>
      <c r="B6559" s="10">
        <f>_xlfn.MAXIFS(data!C:C,data!A:A,Endirim!A6559)</f>
        <v>0</v>
      </c>
      <c r="C6559" s="9" cm="1">
        <f t="array" ref="C6559">INDEX(data!B:B,MATCH(1,(data!A:A=Endirim!A6559)*(data!C:C=Endirim!B6559),0))</f>
        <v>0</v>
      </c>
      <c r="D6559" s="9" t="e">
        <f>VLOOKUP(C6559,campaign!$A$2:$D$18,4,FALSE)</f>
        <v>#N/A</v>
      </c>
      <c r="E6559" s="9">
        <f>_xlfn.MAXIFS(data!G:G,data!A:A,Endirim!A6559)</f>
        <v>0</v>
      </c>
      <c r="F6559" s="9" t="e">
        <f>IF(E6559=D6559,"no discount",_xlfn.XLOOKUP(E6559,campaign!$D$2:$D$18,campaign!$B$2:$B$18))</f>
        <v>#N/A</v>
      </c>
    </row>
    <row r="6560" spans="1:6" x14ac:dyDescent="0.3">
      <c r="A6560" s="9">
        <f>customer!A6560</f>
        <v>0</v>
      </c>
      <c r="B6560" s="10">
        <f>_xlfn.MAXIFS(data!C:C,data!A:A,Endirim!A6560)</f>
        <v>0</v>
      </c>
      <c r="C6560" s="9" cm="1">
        <f t="array" ref="C6560">INDEX(data!B:B,MATCH(1,(data!A:A=Endirim!A6560)*(data!C:C=Endirim!B6560),0))</f>
        <v>0</v>
      </c>
      <c r="D6560" s="9" t="e">
        <f>VLOOKUP(C6560,campaign!$A$2:$D$18,4,FALSE)</f>
        <v>#N/A</v>
      </c>
      <c r="E6560" s="9">
        <f>_xlfn.MAXIFS(data!G:G,data!A:A,Endirim!A6560)</f>
        <v>0</v>
      </c>
      <c r="F6560" s="9" t="e">
        <f>IF(E6560=D6560,"no discount",_xlfn.XLOOKUP(E6560,campaign!$D$2:$D$18,campaign!$B$2:$B$18))</f>
        <v>#N/A</v>
      </c>
    </row>
    <row r="6561" spans="1:6" x14ac:dyDescent="0.3">
      <c r="A6561" s="9">
        <f>customer!A6561</f>
        <v>0</v>
      </c>
      <c r="B6561" s="10">
        <f>_xlfn.MAXIFS(data!C:C,data!A:A,Endirim!A6561)</f>
        <v>0</v>
      </c>
      <c r="C6561" s="9" cm="1">
        <f t="array" ref="C6561">INDEX(data!B:B,MATCH(1,(data!A:A=Endirim!A6561)*(data!C:C=Endirim!B6561),0))</f>
        <v>0</v>
      </c>
      <c r="D6561" s="9" t="e">
        <f>VLOOKUP(C6561,campaign!$A$2:$D$18,4,FALSE)</f>
        <v>#N/A</v>
      </c>
      <c r="E6561" s="9">
        <f>_xlfn.MAXIFS(data!G:G,data!A:A,Endirim!A6561)</f>
        <v>0</v>
      </c>
      <c r="F6561" s="9" t="e">
        <f>IF(E6561=D6561,"no discount",_xlfn.XLOOKUP(E6561,campaign!$D$2:$D$18,campaign!$B$2:$B$18))</f>
        <v>#N/A</v>
      </c>
    </row>
    <row r="6562" spans="1:6" x14ac:dyDescent="0.3">
      <c r="A6562" s="9">
        <f>customer!A6562</f>
        <v>0</v>
      </c>
      <c r="B6562" s="10">
        <f>_xlfn.MAXIFS(data!C:C,data!A:A,Endirim!A6562)</f>
        <v>0</v>
      </c>
      <c r="C6562" s="9" cm="1">
        <f t="array" ref="C6562">INDEX(data!B:B,MATCH(1,(data!A:A=Endirim!A6562)*(data!C:C=Endirim!B6562),0))</f>
        <v>0</v>
      </c>
      <c r="D6562" s="9" t="e">
        <f>VLOOKUP(C6562,campaign!$A$2:$D$18,4,FALSE)</f>
        <v>#N/A</v>
      </c>
      <c r="E6562" s="9">
        <f>_xlfn.MAXIFS(data!G:G,data!A:A,Endirim!A6562)</f>
        <v>0</v>
      </c>
      <c r="F6562" s="9" t="e">
        <f>IF(E6562=D6562,"no discount",_xlfn.XLOOKUP(E6562,campaign!$D$2:$D$18,campaign!$B$2:$B$18))</f>
        <v>#N/A</v>
      </c>
    </row>
    <row r="6563" spans="1:6" x14ac:dyDescent="0.3">
      <c r="A6563" s="9">
        <f>customer!A6563</f>
        <v>0</v>
      </c>
      <c r="B6563" s="10">
        <f>_xlfn.MAXIFS(data!C:C,data!A:A,Endirim!A6563)</f>
        <v>0</v>
      </c>
      <c r="C6563" s="9" cm="1">
        <f t="array" ref="C6563">INDEX(data!B:B,MATCH(1,(data!A:A=Endirim!A6563)*(data!C:C=Endirim!B6563),0))</f>
        <v>0</v>
      </c>
      <c r="D6563" s="9" t="e">
        <f>VLOOKUP(C6563,campaign!$A$2:$D$18,4,FALSE)</f>
        <v>#N/A</v>
      </c>
      <c r="E6563" s="9">
        <f>_xlfn.MAXIFS(data!G:G,data!A:A,Endirim!A6563)</f>
        <v>0</v>
      </c>
      <c r="F6563" s="9" t="e">
        <f>IF(E6563=D6563,"no discount",_xlfn.XLOOKUP(E6563,campaign!$D$2:$D$18,campaign!$B$2:$B$18))</f>
        <v>#N/A</v>
      </c>
    </row>
    <row r="6564" spans="1:6" x14ac:dyDescent="0.3">
      <c r="A6564" s="9">
        <f>customer!A6564</f>
        <v>0</v>
      </c>
      <c r="B6564" s="10">
        <f>_xlfn.MAXIFS(data!C:C,data!A:A,Endirim!A6564)</f>
        <v>0</v>
      </c>
      <c r="C6564" s="9" cm="1">
        <f t="array" ref="C6564">INDEX(data!B:B,MATCH(1,(data!A:A=Endirim!A6564)*(data!C:C=Endirim!B6564),0))</f>
        <v>0</v>
      </c>
      <c r="D6564" s="9" t="e">
        <f>VLOOKUP(C6564,campaign!$A$2:$D$18,4,FALSE)</f>
        <v>#N/A</v>
      </c>
      <c r="E6564" s="9">
        <f>_xlfn.MAXIFS(data!G:G,data!A:A,Endirim!A6564)</f>
        <v>0</v>
      </c>
      <c r="F6564" s="9" t="e">
        <f>IF(E6564=D6564,"no discount",_xlfn.XLOOKUP(E6564,campaign!$D$2:$D$18,campaign!$B$2:$B$18))</f>
        <v>#N/A</v>
      </c>
    </row>
    <row r="6565" spans="1:6" x14ac:dyDescent="0.3">
      <c r="A6565" s="9">
        <f>customer!A6565</f>
        <v>0</v>
      </c>
      <c r="B6565" s="10">
        <f>_xlfn.MAXIFS(data!C:C,data!A:A,Endirim!A6565)</f>
        <v>0</v>
      </c>
      <c r="C6565" s="9" cm="1">
        <f t="array" ref="C6565">INDEX(data!B:B,MATCH(1,(data!A:A=Endirim!A6565)*(data!C:C=Endirim!B6565),0))</f>
        <v>0</v>
      </c>
      <c r="D6565" s="9" t="e">
        <f>VLOOKUP(C6565,campaign!$A$2:$D$18,4,FALSE)</f>
        <v>#N/A</v>
      </c>
      <c r="E6565" s="9">
        <f>_xlfn.MAXIFS(data!G:G,data!A:A,Endirim!A6565)</f>
        <v>0</v>
      </c>
      <c r="F6565" s="9" t="e">
        <f>IF(E6565=D6565,"no discount",_xlfn.XLOOKUP(E6565,campaign!$D$2:$D$18,campaign!$B$2:$B$18))</f>
        <v>#N/A</v>
      </c>
    </row>
    <row r="6566" spans="1:6" x14ac:dyDescent="0.3">
      <c r="A6566" s="9">
        <f>customer!A6566</f>
        <v>0</v>
      </c>
      <c r="B6566" s="10">
        <f>_xlfn.MAXIFS(data!C:C,data!A:A,Endirim!A6566)</f>
        <v>0</v>
      </c>
      <c r="C6566" s="9" cm="1">
        <f t="array" ref="C6566">INDEX(data!B:B,MATCH(1,(data!A:A=Endirim!A6566)*(data!C:C=Endirim!B6566),0))</f>
        <v>0</v>
      </c>
      <c r="D6566" s="9" t="e">
        <f>VLOOKUP(C6566,campaign!$A$2:$D$18,4,FALSE)</f>
        <v>#N/A</v>
      </c>
      <c r="E6566" s="9">
        <f>_xlfn.MAXIFS(data!G:G,data!A:A,Endirim!A6566)</f>
        <v>0</v>
      </c>
      <c r="F6566" s="9" t="e">
        <f>IF(E6566=D6566,"no discount",_xlfn.XLOOKUP(E6566,campaign!$D$2:$D$18,campaign!$B$2:$B$18))</f>
        <v>#N/A</v>
      </c>
    </row>
    <row r="6567" spans="1:6" x14ac:dyDescent="0.3">
      <c r="A6567" s="9">
        <f>customer!A6567</f>
        <v>0</v>
      </c>
      <c r="B6567" s="10">
        <f>_xlfn.MAXIFS(data!C:C,data!A:A,Endirim!A6567)</f>
        <v>0</v>
      </c>
      <c r="C6567" s="9" cm="1">
        <f t="array" ref="C6567">INDEX(data!B:B,MATCH(1,(data!A:A=Endirim!A6567)*(data!C:C=Endirim!B6567),0))</f>
        <v>0</v>
      </c>
      <c r="D6567" s="9" t="e">
        <f>VLOOKUP(C6567,campaign!$A$2:$D$18,4,FALSE)</f>
        <v>#N/A</v>
      </c>
      <c r="E6567" s="9">
        <f>_xlfn.MAXIFS(data!G:G,data!A:A,Endirim!A6567)</f>
        <v>0</v>
      </c>
      <c r="F6567" s="9" t="e">
        <f>IF(E6567=D6567,"no discount",_xlfn.XLOOKUP(E6567,campaign!$D$2:$D$18,campaign!$B$2:$B$18))</f>
        <v>#N/A</v>
      </c>
    </row>
    <row r="6568" spans="1:6" x14ac:dyDescent="0.3">
      <c r="A6568" s="9">
        <f>customer!A6568</f>
        <v>0</v>
      </c>
      <c r="B6568" s="10">
        <f>_xlfn.MAXIFS(data!C:C,data!A:A,Endirim!A6568)</f>
        <v>0</v>
      </c>
      <c r="C6568" s="9" cm="1">
        <f t="array" ref="C6568">INDEX(data!B:B,MATCH(1,(data!A:A=Endirim!A6568)*(data!C:C=Endirim!B6568),0))</f>
        <v>0</v>
      </c>
      <c r="D6568" s="9" t="e">
        <f>VLOOKUP(C6568,campaign!$A$2:$D$18,4,FALSE)</f>
        <v>#N/A</v>
      </c>
      <c r="E6568" s="9">
        <f>_xlfn.MAXIFS(data!G:G,data!A:A,Endirim!A6568)</f>
        <v>0</v>
      </c>
      <c r="F6568" s="9" t="e">
        <f>IF(E6568=D6568,"no discount",_xlfn.XLOOKUP(E6568,campaign!$D$2:$D$18,campaign!$B$2:$B$18))</f>
        <v>#N/A</v>
      </c>
    </row>
    <row r="6569" spans="1:6" x14ac:dyDescent="0.3">
      <c r="A6569" s="9">
        <f>customer!A6569</f>
        <v>0</v>
      </c>
      <c r="B6569" s="10">
        <f>_xlfn.MAXIFS(data!C:C,data!A:A,Endirim!A6569)</f>
        <v>0</v>
      </c>
      <c r="C6569" s="9" cm="1">
        <f t="array" ref="C6569">INDEX(data!B:B,MATCH(1,(data!A:A=Endirim!A6569)*(data!C:C=Endirim!B6569),0))</f>
        <v>0</v>
      </c>
      <c r="D6569" s="9" t="e">
        <f>VLOOKUP(C6569,campaign!$A$2:$D$18,4,FALSE)</f>
        <v>#N/A</v>
      </c>
      <c r="E6569" s="9">
        <f>_xlfn.MAXIFS(data!G:G,data!A:A,Endirim!A6569)</f>
        <v>0</v>
      </c>
      <c r="F6569" s="9" t="e">
        <f>IF(E6569=D6569,"no discount",_xlfn.XLOOKUP(E6569,campaign!$D$2:$D$18,campaign!$B$2:$B$18))</f>
        <v>#N/A</v>
      </c>
    </row>
    <row r="6570" spans="1:6" x14ac:dyDescent="0.3">
      <c r="A6570" s="9">
        <f>customer!A6570</f>
        <v>0</v>
      </c>
      <c r="B6570" s="10">
        <f>_xlfn.MAXIFS(data!C:C,data!A:A,Endirim!A6570)</f>
        <v>0</v>
      </c>
      <c r="C6570" s="9" cm="1">
        <f t="array" ref="C6570">INDEX(data!B:B,MATCH(1,(data!A:A=Endirim!A6570)*(data!C:C=Endirim!B6570),0))</f>
        <v>0</v>
      </c>
      <c r="D6570" s="9" t="e">
        <f>VLOOKUP(C6570,campaign!$A$2:$D$18,4,FALSE)</f>
        <v>#N/A</v>
      </c>
      <c r="E6570" s="9">
        <f>_xlfn.MAXIFS(data!G:G,data!A:A,Endirim!A6570)</f>
        <v>0</v>
      </c>
      <c r="F6570" s="9" t="e">
        <f>IF(E6570=D6570,"no discount",_xlfn.XLOOKUP(E6570,campaign!$D$2:$D$18,campaign!$B$2:$B$18))</f>
        <v>#N/A</v>
      </c>
    </row>
    <row r="6571" spans="1:6" x14ac:dyDescent="0.3">
      <c r="A6571" s="9">
        <f>customer!A6571</f>
        <v>0</v>
      </c>
      <c r="B6571" s="10">
        <f>_xlfn.MAXIFS(data!C:C,data!A:A,Endirim!A6571)</f>
        <v>0</v>
      </c>
      <c r="C6571" s="9" cm="1">
        <f t="array" ref="C6571">INDEX(data!B:B,MATCH(1,(data!A:A=Endirim!A6571)*(data!C:C=Endirim!B6571),0))</f>
        <v>0</v>
      </c>
      <c r="D6571" s="9" t="e">
        <f>VLOOKUP(C6571,campaign!$A$2:$D$18,4,FALSE)</f>
        <v>#N/A</v>
      </c>
      <c r="E6571" s="9">
        <f>_xlfn.MAXIFS(data!G:G,data!A:A,Endirim!A6571)</f>
        <v>0</v>
      </c>
      <c r="F6571" s="9" t="e">
        <f>IF(E6571=D6571,"no discount",_xlfn.XLOOKUP(E6571,campaign!$D$2:$D$18,campaign!$B$2:$B$18))</f>
        <v>#N/A</v>
      </c>
    </row>
    <row r="6572" spans="1:6" x14ac:dyDescent="0.3">
      <c r="A6572" s="9">
        <f>customer!A6572</f>
        <v>0</v>
      </c>
      <c r="B6572" s="10">
        <f>_xlfn.MAXIFS(data!C:C,data!A:A,Endirim!A6572)</f>
        <v>0</v>
      </c>
      <c r="C6572" s="9" cm="1">
        <f t="array" ref="C6572">INDEX(data!B:B,MATCH(1,(data!A:A=Endirim!A6572)*(data!C:C=Endirim!B6572),0))</f>
        <v>0</v>
      </c>
      <c r="D6572" s="9" t="e">
        <f>VLOOKUP(C6572,campaign!$A$2:$D$18,4,FALSE)</f>
        <v>#N/A</v>
      </c>
      <c r="E6572" s="9">
        <f>_xlfn.MAXIFS(data!G:G,data!A:A,Endirim!A6572)</f>
        <v>0</v>
      </c>
      <c r="F6572" s="9" t="e">
        <f>IF(E6572=D6572,"no discount",_xlfn.XLOOKUP(E6572,campaign!$D$2:$D$18,campaign!$B$2:$B$18))</f>
        <v>#N/A</v>
      </c>
    </row>
    <row r="6573" spans="1:6" x14ac:dyDescent="0.3">
      <c r="A6573" s="9">
        <f>customer!A6573</f>
        <v>0</v>
      </c>
      <c r="B6573" s="10">
        <f>_xlfn.MAXIFS(data!C:C,data!A:A,Endirim!A6573)</f>
        <v>0</v>
      </c>
      <c r="C6573" s="9" cm="1">
        <f t="array" ref="C6573">INDEX(data!B:B,MATCH(1,(data!A:A=Endirim!A6573)*(data!C:C=Endirim!B6573),0))</f>
        <v>0</v>
      </c>
      <c r="D6573" s="9" t="e">
        <f>VLOOKUP(C6573,campaign!$A$2:$D$18,4,FALSE)</f>
        <v>#N/A</v>
      </c>
      <c r="E6573" s="9">
        <f>_xlfn.MAXIFS(data!G:G,data!A:A,Endirim!A6573)</f>
        <v>0</v>
      </c>
      <c r="F6573" s="9" t="e">
        <f>IF(E6573=D6573,"no discount",_xlfn.XLOOKUP(E6573,campaign!$D$2:$D$18,campaign!$B$2:$B$18))</f>
        <v>#N/A</v>
      </c>
    </row>
    <row r="6574" spans="1:6" x14ac:dyDescent="0.3">
      <c r="A6574" s="9">
        <f>customer!A6574</f>
        <v>0</v>
      </c>
      <c r="B6574" s="10">
        <f>_xlfn.MAXIFS(data!C:C,data!A:A,Endirim!A6574)</f>
        <v>0</v>
      </c>
      <c r="C6574" s="9" cm="1">
        <f t="array" ref="C6574">INDEX(data!B:B,MATCH(1,(data!A:A=Endirim!A6574)*(data!C:C=Endirim!B6574),0))</f>
        <v>0</v>
      </c>
      <c r="D6574" s="9" t="e">
        <f>VLOOKUP(C6574,campaign!$A$2:$D$18,4,FALSE)</f>
        <v>#N/A</v>
      </c>
      <c r="E6574" s="9">
        <f>_xlfn.MAXIFS(data!G:G,data!A:A,Endirim!A6574)</f>
        <v>0</v>
      </c>
      <c r="F6574" s="9" t="e">
        <f>IF(E6574=D6574,"no discount",_xlfn.XLOOKUP(E6574,campaign!$D$2:$D$18,campaign!$B$2:$B$18))</f>
        <v>#N/A</v>
      </c>
    </row>
    <row r="6575" spans="1:6" x14ac:dyDescent="0.3">
      <c r="A6575" s="9">
        <f>customer!A6575</f>
        <v>0</v>
      </c>
      <c r="B6575" s="10">
        <f>_xlfn.MAXIFS(data!C:C,data!A:A,Endirim!A6575)</f>
        <v>0</v>
      </c>
      <c r="C6575" s="9" cm="1">
        <f t="array" ref="C6575">INDEX(data!B:B,MATCH(1,(data!A:A=Endirim!A6575)*(data!C:C=Endirim!B6575),0))</f>
        <v>0</v>
      </c>
      <c r="D6575" s="9" t="e">
        <f>VLOOKUP(C6575,campaign!$A$2:$D$18,4,FALSE)</f>
        <v>#N/A</v>
      </c>
      <c r="E6575" s="9">
        <f>_xlfn.MAXIFS(data!G:G,data!A:A,Endirim!A6575)</f>
        <v>0</v>
      </c>
      <c r="F6575" s="9" t="e">
        <f>IF(E6575=D6575,"no discount",_xlfn.XLOOKUP(E6575,campaign!$D$2:$D$18,campaign!$B$2:$B$18))</f>
        <v>#N/A</v>
      </c>
    </row>
    <row r="6576" spans="1:6" x14ac:dyDescent="0.3">
      <c r="A6576" s="9">
        <f>customer!A6576</f>
        <v>0</v>
      </c>
      <c r="B6576" s="10">
        <f>_xlfn.MAXIFS(data!C:C,data!A:A,Endirim!A6576)</f>
        <v>0</v>
      </c>
      <c r="C6576" s="9" cm="1">
        <f t="array" ref="C6576">INDEX(data!B:B,MATCH(1,(data!A:A=Endirim!A6576)*(data!C:C=Endirim!B6576),0))</f>
        <v>0</v>
      </c>
      <c r="D6576" s="9" t="e">
        <f>VLOOKUP(C6576,campaign!$A$2:$D$18,4,FALSE)</f>
        <v>#N/A</v>
      </c>
      <c r="E6576" s="9">
        <f>_xlfn.MAXIFS(data!G:G,data!A:A,Endirim!A6576)</f>
        <v>0</v>
      </c>
      <c r="F6576" s="9" t="e">
        <f>IF(E6576=D6576,"no discount",_xlfn.XLOOKUP(E6576,campaign!$D$2:$D$18,campaign!$B$2:$B$18))</f>
        <v>#N/A</v>
      </c>
    </row>
    <row r="6577" spans="1:6" x14ac:dyDescent="0.3">
      <c r="A6577" s="9">
        <f>customer!A6577</f>
        <v>0</v>
      </c>
      <c r="B6577" s="10">
        <f>_xlfn.MAXIFS(data!C:C,data!A:A,Endirim!A6577)</f>
        <v>0</v>
      </c>
      <c r="C6577" s="9" cm="1">
        <f t="array" ref="C6577">INDEX(data!B:B,MATCH(1,(data!A:A=Endirim!A6577)*(data!C:C=Endirim!B6577),0))</f>
        <v>0</v>
      </c>
      <c r="D6577" s="9" t="e">
        <f>VLOOKUP(C6577,campaign!$A$2:$D$18,4,FALSE)</f>
        <v>#N/A</v>
      </c>
      <c r="E6577" s="9">
        <f>_xlfn.MAXIFS(data!G:G,data!A:A,Endirim!A6577)</f>
        <v>0</v>
      </c>
      <c r="F6577" s="9" t="e">
        <f>IF(E6577=D6577,"no discount",_xlfn.XLOOKUP(E6577,campaign!$D$2:$D$18,campaign!$B$2:$B$18))</f>
        <v>#N/A</v>
      </c>
    </row>
    <row r="6578" spans="1:6" x14ac:dyDescent="0.3">
      <c r="A6578" s="9">
        <f>customer!A6578</f>
        <v>0</v>
      </c>
      <c r="B6578" s="10">
        <f>_xlfn.MAXIFS(data!C:C,data!A:A,Endirim!A6578)</f>
        <v>0</v>
      </c>
      <c r="C6578" s="9" cm="1">
        <f t="array" ref="C6578">INDEX(data!B:B,MATCH(1,(data!A:A=Endirim!A6578)*(data!C:C=Endirim!B6578),0))</f>
        <v>0</v>
      </c>
      <c r="D6578" s="9" t="e">
        <f>VLOOKUP(C6578,campaign!$A$2:$D$18,4,FALSE)</f>
        <v>#N/A</v>
      </c>
      <c r="E6578" s="9">
        <f>_xlfn.MAXIFS(data!G:G,data!A:A,Endirim!A6578)</f>
        <v>0</v>
      </c>
      <c r="F6578" s="9" t="e">
        <f>IF(E6578=D6578,"no discount",_xlfn.XLOOKUP(E6578,campaign!$D$2:$D$18,campaign!$B$2:$B$18))</f>
        <v>#N/A</v>
      </c>
    </row>
    <row r="6579" spans="1:6" x14ac:dyDescent="0.3">
      <c r="A6579" s="9">
        <f>customer!A6579</f>
        <v>0</v>
      </c>
      <c r="B6579" s="10">
        <f>_xlfn.MAXIFS(data!C:C,data!A:A,Endirim!A6579)</f>
        <v>0</v>
      </c>
      <c r="C6579" s="9" cm="1">
        <f t="array" ref="C6579">INDEX(data!B:B,MATCH(1,(data!A:A=Endirim!A6579)*(data!C:C=Endirim!B6579),0))</f>
        <v>0</v>
      </c>
      <c r="D6579" s="9" t="e">
        <f>VLOOKUP(C6579,campaign!$A$2:$D$18,4,FALSE)</f>
        <v>#N/A</v>
      </c>
      <c r="E6579" s="9">
        <f>_xlfn.MAXIFS(data!G:G,data!A:A,Endirim!A6579)</f>
        <v>0</v>
      </c>
      <c r="F6579" s="9" t="e">
        <f>IF(E6579=D6579,"no discount",_xlfn.XLOOKUP(E6579,campaign!$D$2:$D$18,campaign!$B$2:$B$18))</f>
        <v>#N/A</v>
      </c>
    </row>
    <row r="6580" spans="1:6" x14ac:dyDescent="0.3">
      <c r="A6580" s="9">
        <f>customer!A6580</f>
        <v>0</v>
      </c>
      <c r="B6580" s="10">
        <f>_xlfn.MAXIFS(data!C:C,data!A:A,Endirim!A6580)</f>
        <v>0</v>
      </c>
      <c r="C6580" s="9" cm="1">
        <f t="array" ref="C6580">INDEX(data!B:B,MATCH(1,(data!A:A=Endirim!A6580)*(data!C:C=Endirim!B6580),0))</f>
        <v>0</v>
      </c>
      <c r="D6580" s="9" t="e">
        <f>VLOOKUP(C6580,campaign!$A$2:$D$18,4,FALSE)</f>
        <v>#N/A</v>
      </c>
      <c r="E6580" s="9">
        <f>_xlfn.MAXIFS(data!G:G,data!A:A,Endirim!A6580)</f>
        <v>0</v>
      </c>
      <c r="F6580" s="9" t="e">
        <f>IF(E6580=D6580,"no discount",_xlfn.XLOOKUP(E6580,campaign!$D$2:$D$18,campaign!$B$2:$B$18))</f>
        <v>#N/A</v>
      </c>
    </row>
    <row r="6581" spans="1:6" x14ac:dyDescent="0.3">
      <c r="A6581" s="9">
        <f>customer!A6581</f>
        <v>0</v>
      </c>
      <c r="B6581" s="10">
        <f>_xlfn.MAXIFS(data!C:C,data!A:A,Endirim!A6581)</f>
        <v>0</v>
      </c>
      <c r="C6581" s="9" cm="1">
        <f t="array" ref="C6581">INDEX(data!B:B,MATCH(1,(data!A:A=Endirim!A6581)*(data!C:C=Endirim!B6581),0))</f>
        <v>0</v>
      </c>
      <c r="D6581" s="9" t="e">
        <f>VLOOKUP(C6581,campaign!$A$2:$D$18,4,FALSE)</f>
        <v>#N/A</v>
      </c>
      <c r="E6581" s="9">
        <f>_xlfn.MAXIFS(data!G:G,data!A:A,Endirim!A6581)</f>
        <v>0</v>
      </c>
      <c r="F6581" s="9" t="e">
        <f>IF(E6581=D6581,"no discount",_xlfn.XLOOKUP(E6581,campaign!$D$2:$D$18,campaign!$B$2:$B$18))</f>
        <v>#N/A</v>
      </c>
    </row>
    <row r="6582" spans="1:6" x14ac:dyDescent="0.3">
      <c r="A6582" s="9">
        <f>customer!A6582</f>
        <v>0</v>
      </c>
      <c r="B6582" s="10">
        <f>_xlfn.MAXIFS(data!C:C,data!A:A,Endirim!A6582)</f>
        <v>0</v>
      </c>
      <c r="C6582" s="9" cm="1">
        <f t="array" ref="C6582">INDEX(data!B:B,MATCH(1,(data!A:A=Endirim!A6582)*(data!C:C=Endirim!B6582),0))</f>
        <v>0</v>
      </c>
      <c r="D6582" s="9" t="e">
        <f>VLOOKUP(C6582,campaign!$A$2:$D$18,4,FALSE)</f>
        <v>#N/A</v>
      </c>
      <c r="E6582" s="9">
        <f>_xlfn.MAXIFS(data!G:G,data!A:A,Endirim!A6582)</f>
        <v>0</v>
      </c>
      <c r="F6582" s="9" t="e">
        <f>IF(E6582=D6582,"no discount",_xlfn.XLOOKUP(E6582,campaign!$D$2:$D$18,campaign!$B$2:$B$18))</f>
        <v>#N/A</v>
      </c>
    </row>
    <row r="6583" spans="1:6" x14ac:dyDescent="0.3">
      <c r="A6583" s="9">
        <f>customer!A6583</f>
        <v>0</v>
      </c>
      <c r="B6583" s="10">
        <f>_xlfn.MAXIFS(data!C:C,data!A:A,Endirim!A6583)</f>
        <v>0</v>
      </c>
      <c r="C6583" s="9" cm="1">
        <f t="array" ref="C6583">INDEX(data!B:B,MATCH(1,(data!A:A=Endirim!A6583)*(data!C:C=Endirim!B6583),0))</f>
        <v>0</v>
      </c>
      <c r="D6583" s="9" t="e">
        <f>VLOOKUP(C6583,campaign!$A$2:$D$18,4,FALSE)</f>
        <v>#N/A</v>
      </c>
      <c r="E6583" s="9">
        <f>_xlfn.MAXIFS(data!G:G,data!A:A,Endirim!A6583)</f>
        <v>0</v>
      </c>
      <c r="F6583" s="9" t="e">
        <f>IF(E6583=D6583,"no discount",_xlfn.XLOOKUP(E6583,campaign!$D$2:$D$18,campaign!$B$2:$B$18))</f>
        <v>#N/A</v>
      </c>
    </row>
    <row r="6584" spans="1:6" x14ac:dyDescent="0.3">
      <c r="A6584" s="9">
        <f>customer!A6584</f>
        <v>0</v>
      </c>
      <c r="B6584" s="10">
        <f>_xlfn.MAXIFS(data!C:C,data!A:A,Endirim!A6584)</f>
        <v>0</v>
      </c>
      <c r="C6584" s="9" cm="1">
        <f t="array" ref="C6584">INDEX(data!B:B,MATCH(1,(data!A:A=Endirim!A6584)*(data!C:C=Endirim!B6584),0))</f>
        <v>0</v>
      </c>
      <c r="D6584" s="9" t="e">
        <f>VLOOKUP(C6584,campaign!$A$2:$D$18,4,FALSE)</f>
        <v>#N/A</v>
      </c>
      <c r="E6584" s="9">
        <f>_xlfn.MAXIFS(data!G:G,data!A:A,Endirim!A6584)</f>
        <v>0</v>
      </c>
      <c r="F6584" s="9" t="e">
        <f>IF(E6584=D6584,"no discount",_xlfn.XLOOKUP(E6584,campaign!$D$2:$D$18,campaign!$B$2:$B$18))</f>
        <v>#N/A</v>
      </c>
    </row>
    <row r="6585" spans="1:6" x14ac:dyDescent="0.3">
      <c r="A6585" s="9">
        <f>customer!A6585</f>
        <v>0</v>
      </c>
      <c r="B6585" s="10">
        <f>_xlfn.MAXIFS(data!C:C,data!A:A,Endirim!A6585)</f>
        <v>0</v>
      </c>
      <c r="C6585" s="9" cm="1">
        <f t="array" ref="C6585">INDEX(data!B:B,MATCH(1,(data!A:A=Endirim!A6585)*(data!C:C=Endirim!B6585),0))</f>
        <v>0</v>
      </c>
      <c r="D6585" s="9" t="e">
        <f>VLOOKUP(C6585,campaign!$A$2:$D$18,4,FALSE)</f>
        <v>#N/A</v>
      </c>
      <c r="E6585" s="9">
        <f>_xlfn.MAXIFS(data!G:G,data!A:A,Endirim!A6585)</f>
        <v>0</v>
      </c>
      <c r="F6585" s="9" t="e">
        <f>IF(E6585=D6585,"no discount",_xlfn.XLOOKUP(E6585,campaign!$D$2:$D$18,campaign!$B$2:$B$18))</f>
        <v>#N/A</v>
      </c>
    </row>
    <row r="6586" spans="1:6" x14ac:dyDescent="0.3">
      <c r="A6586" s="9">
        <f>customer!A6586</f>
        <v>0</v>
      </c>
      <c r="B6586" s="10">
        <f>_xlfn.MAXIFS(data!C:C,data!A:A,Endirim!A6586)</f>
        <v>0</v>
      </c>
      <c r="C6586" s="9" cm="1">
        <f t="array" ref="C6586">INDEX(data!B:B,MATCH(1,(data!A:A=Endirim!A6586)*(data!C:C=Endirim!B6586),0))</f>
        <v>0</v>
      </c>
      <c r="D6586" s="9" t="e">
        <f>VLOOKUP(C6586,campaign!$A$2:$D$18,4,FALSE)</f>
        <v>#N/A</v>
      </c>
      <c r="E6586" s="9">
        <f>_xlfn.MAXIFS(data!G:G,data!A:A,Endirim!A6586)</f>
        <v>0</v>
      </c>
      <c r="F6586" s="9" t="e">
        <f>IF(E6586=D6586,"no discount",_xlfn.XLOOKUP(E6586,campaign!$D$2:$D$18,campaign!$B$2:$B$18))</f>
        <v>#N/A</v>
      </c>
    </row>
    <row r="6587" spans="1:6" x14ac:dyDescent="0.3">
      <c r="A6587" s="9">
        <f>customer!A6587</f>
        <v>0</v>
      </c>
      <c r="B6587" s="10">
        <f>_xlfn.MAXIFS(data!C:C,data!A:A,Endirim!A6587)</f>
        <v>0</v>
      </c>
      <c r="C6587" s="9" cm="1">
        <f t="array" ref="C6587">INDEX(data!B:B,MATCH(1,(data!A:A=Endirim!A6587)*(data!C:C=Endirim!B6587),0))</f>
        <v>0</v>
      </c>
      <c r="D6587" s="9" t="e">
        <f>VLOOKUP(C6587,campaign!$A$2:$D$18,4,FALSE)</f>
        <v>#N/A</v>
      </c>
      <c r="E6587" s="9">
        <f>_xlfn.MAXIFS(data!G:G,data!A:A,Endirim!A6587)</f>
        <v>0</v>
      </c>
      <c r="F6587" s="9" t="e">
        <f>IF(E6587=D6587,"no discount",_xlfn.XLOOKUP(E6587,campaign!$D$2:$D$18,campaign!$B$2:$B$18))</f>
        <v>#N/A</v>
      </c>
    </row>
    <row r="6588" spans="1:6" x14ac:dyDescent="0.3">
      <c r="A6588" s="9">
        <f>customer!A6588</f>
        <v>0</v>
      </c>
      <c r="B6588" s="10">
        <f>_xlfn.MAXIFS(data!C:C,data!A:A,Endirim!A6588)</f>
        <v>0</v>
      </c>
      <c r="C6588" s="9" cm="1">
        <f t="array" ref="C6588">INDEX(data!B:B,MATCH(1,(data!A:A=Endirim!A6588)*(data!C:C=Endirim!B6588),0))</f>
        <v>0</v>
      </c>
      <c r="D6588" s="9" t="e">
        <f>VLOOKUP(C6588,campaign!$A$2:$D$18,4,FALSE)</f>
        <v>#N/A</v>
      </c>
      <c r="E6588" s="9">
        <f>_xlfn.MAXIFS(data!G:G,data!A:A,Endirim!A6588)</f>
        <v>0</v>
      </c>
      <c r="F6588" s="9" t="e">
        <f>IF(E6588=D6588,"no discount",_xlfn.XLOOKUP(E6588,campaign!$D$2:$D$18,campaign!$B$2:$B$18))</f>
        <v>#N/A</v>
      </c>
    </row>
    <row r="6589" spans="1:6" x14ac:dyDescent="0.3">
      <c r="A6589" s="9">
        <f>customer!A6589</f>
        <v>0</v>
      </c>
      <c r="B6589" s="10">
        <f>_xlfn.MAXIFS(data!C:C,data!A:A,Endirim!A6589)</f>
        <v>0</v>
      </c>
      <c r="C6589" s="9" cm="1">
        <f t="array" ref="C6589">INDEX(data!B:B,MATCH(1,(data!A:A=Endirim!A6589)*(data!C:C=Endirim!B6589),0))</f>
        <v>0</v>
      </c>
      <c r="D6589" s="9" t="e">
        <f>VLOOKUP(C6589,campaign!$A$2:$D$18,4,FALSE)</f>
        <v>#N/A</v>
      </c>
      <c r="E6589" s="9">
        <f>_xlfn.MAXIFS(data!G:G,data!A:A,Endirim!A6589)</f>
        <v>0</v>
      </c>
      <c r="F6589" s="9" t="e">
        <f>IF(E6589=D6589,"no discount",_xlfn.XLOOKUP(E6589,campaign!$D$2:$D$18,campaign!$B$2:$B$18))</f>
        <v>#N/A</v>
      </c>
    </row>
    <row r="6590" spans="1:6" x14ac:dyDescent="0.3">
      <c r="A6590" s="9">
        <f>customer!A6590</f>
        <v>0</v>
      </c>
      <c r="B6590" s="10">
        <f>_xlfn.MAXIFS(data!C:C,data!A:A,Endirim!A6590)</f>
        <v>0</v>
      </c>
      <c r="C6590" s="9" cm="1">
        <f t="array" ref="C6590">INDEX(data!B:B,MATCH(1,(data!A:A=Endirim!A6590)*(data!C:C=Endirim!B6590),0))</f>
        <v>0</v>
      </c>
      <c r="D6590" s="9" t="e">
        <f>VLOOKUP(C6590,campaign!$A$2:$D$18,4,FALSE)</f>
        <v>#N/A</v>
      </c>
      <c r="E6590" s="9">
        <f>_xlfn.MAXIFS(data!G:G,data!A:A,Endirim!A6590)</f>
        <v>0</v>
      </c>
      <c r="F6590" s="9" t="e">
        <f>IF(E6590=D6590,"no discount",_xlfn.XLOOKUP(E6590,campaign!$D$2:$D$18,campaign!$B$2:$B$18))</f>
        <v>#N/A</v>
      </c>
    </row>
    <row r="6591" spans="1:6" x14ac:dyDescent="0.3">
      <c r="A6591" s="9">
        <f>customer!A6591</f>
        <v>0</v>
      </c>
      <c r="B6591" s="10">
        <f>_xlfn.MAXIFS(data!C:C,data!A:A,Endirim!A6591)</f>
        <v>0</v>
      </c>
      <c r="C6591" s="9" cm="1">
        <f t="array" ref="C6591">INDEX(data!B:B,MATCH(1,(data!A:A=Endirim!A6591)*(data!C:C=Endirim!B6591),0))</f>
        <v>0</v>
      </c>
      <c r="D6591" s="9" t="e">
        <f>VLOOKUP(C6591,campaign!$A$2:$D$18,4,FALSE)</f>
        <v>#N/A</v>
      </c>
      <c r="E6591" s="9">
        <f>_xlfn.MAXIFS(data!G:G,data!A:A,Endirim!A6591)</f>
        <v>0</v>
      </c>
      <c r="F6591" s="9" t="e">
        <f>IF(E6591=D6591,"no discount",_xlfn.XLOOKUP(E6591,campaign!$D$2:$D$18,campaign!$B$2:$B$18))</f>
        <v>#N/A</v>
      </c>
    </row>
    <row r="6592" spans="1:6" x14ac:dyDescent="0.3">
      <c r="A6592" s="9">
        <f>customer!A6592</f>
        <v>0</v>
      </c>
      <c r="B6592" s="10">
        <f>_xlfn.MAXIFS(data!C:C,data!A:A,Endirim!A6592)</f>
        <v>0</v>
      </c>
      <c r="C6592" s="9" cm="1">
        <f t="array" ref="C6592">INDEX(data!B:B,MATCH(1,(data!A:A=Endirim!A6592)*(data!C:C=Endirim!B6592),0))</f>
        <v>0</v>
      </c>
      <c r="D6592" s="9" t="e">
        <f>VLOOKUP(C6592,campaign!$A$2:$D$18,4,FALSE)</f>
        <v>#N/A</v>
      </c>
      <c r="E6592" s="9">
        <f>_xlfn.MAXIFS(data!G:G,data!A:A,Endirim!A6592)</f>
        <v>0</v>
      </c>
      <c r="F6592" s="9" t="e">
        <f>IF(E6592=D6592,"no discount",_xlfn.XLOOKUP(E6592,campaign!$D$2:$D$18,campaign!$B$2:$B$18))</f>
        <v>#N/A</v>
      </c>
    </row>
    <row r="6593" spans="1:6" x14ac:dyDescent="0.3">
      <c r="A6593" s="9">
        <f>customer!A6593</f>
        <v>0</v>
      </c>
      <c r="B6593" s="10">
        <f>_xlfn.MAXIFS(data!C:C,data!A:A,Endirim!A6593)</f>
        <v>0</v>
      </c>
      <c r="C6593" s="9" cm="1">
        <f t="array" ref="C6593">INDEX(data!B:B,MATCH(1,(data!A:A=Endirim!A6593)*(data!C:C=Endirim!B6593),0))</f>
        <v>0</v>
      </c>
      <c r="D6593" s="9" t="e">
        <f>VLOOKUP(C6593,campaign!$A$2:$D$18,4,FALSE)</f>
        <v>#N/A</v>
      </c>
      <c r="E6593" s="9">
        <f>_xlfn.MAXIFS(data!G:G,data!A:A,Endirim!A6593)</f>
        <v>0</v>
      </c>
      <c r="F6593" s="9" t="e">
        <f>IF(E6593=D6593,"no discount",_xlfn.XLOOKUP(E6593,campaign!$D$2:$D$18,campaign!$B$2:$B$18))</f>
        <v>#N/A</v>
      </c>
    </row>
    <row r="6594" spans="1:6" x14ac:dyDescent="0.3">
      <c r="A6594" s="9">
        <f>customer!A6594</f>
        <v>0</v>
      </c>
      <c r="B6594" s="10">
        <f>_xlfn.MAXIFS(data!C:C,data!A:A,Endirim!A6594)</f>
        <v>0</v>
      </c>
      <c r="C6594" s="9" cm="1">
        <f t="array" ref="C6594">INDEX(data!B:B,MATCH(1,(data!A:A=Endirim!A6594)*(data!C:C=Endirim!B6594),0))</f>
        <v>0</v>
      </c>
      <c r="D6594" s="9" t="e">
        <f>VLOOKUP(C6594,campaign!$A$2:$D$18,4,FALSE)</f>
        <v>#N/A</v>
      </c>
      <c r="E6594" s="9">
        <f>_xlfn.MAXIFS(data!G:G,data!A:A,Endirim!A6594)</f>
        <v>0</v>
      </c>
      <c r="F6594" s="9" t="e">
        <f>IF(E6594=D6594,"no discount",_xlfn.XLOOKUP(E6594,campaign!$D$2:$D$18,campaign!$B$2:$B$18))</f>
        <v>#N/A</v>
      </c>
    </row>
    <row r="6595" spans="1:6" x14ac:dyDescent="0.3">
      <c r="A6595" s="9">
        <f>customer!A6595</f>
        <v>0</v>
      </c>
      <c r="B6595" s="10">
        <f>_xlfn.MAXIFS(data!C:C,data!A:A,Endirim!A6595)</f>
        <v>0</v>
      </c>
      <c r="C6595" s="9" cm="1">
        <f t="array" ref="C6595">INDEX(data!B:B,MATCH(1,(data!A:A=Endirim!A6595)*(data!C:C=Endirim!B6595),0))</f>
        <v>0</v>
      </c>
      <c r="D6595" s="9" t="e">
        <f>VLOOKUP(C6595,campaign!$A$2:$D$18,4,FALSE)</f>
        <v>#N/A</v>
      </c>
      <c r="E6595" s="9">
        <f>_xlfn.MAXIFS(data!G:G,data!A:A,Endirim!A6595)</f>
        <v>0</v>
      </c>
      <c r="F6595" s="9" t="e">
        <f>IF(E6595=D6595,"no discount",_xlfn.XLOOKUP(E6595,campaign!$D$2:$D$18,campaign!$B$2:$B$18))</f>
        <v>#N/A</v>
      </c>
    </row>
    <row r="6596" spans="1:6" x14ac:dyDescent="0.3">
      <c r="A6596" s="9">
        <f>customer!A6596</f>
        <v>0</v>
      </c>
      <c r="B6596" s="10">
        <f>_xlfn.MAXIFS(data!C:C,data!A:A,Endirim!A6596)</f>
        <v>0</v>
      </c>
      <c r="C6596" s="9" cm="1">
        <f t="array" ref="C6596">INDEX(data!B:B,MATCH(1,(data!A:A=Endirim!A6596)*(data!C:C=Endirim!B6596),0))</f>
        <v>0</v>
      </c>
      <c r="D6596" s="9" t="e">
        <f>VLOOKUP(C6596,campaign!$A$2:$D$18,4,FALSE)</f>
        <v>#N/A</v>
      </c>
      <c r="E6596" s="9">
        <f>_xlfn.MAXIFS(data!G:G,data!A:A,Endirim!A6596)</f>
        <v>0</v>
      </c>
      <c r="F6596" s="9" t="e">
        <f>IF(E6596=D6596,"no discount",_xlfn.XLOOKUP(E6596,campaign!$D$2:$D$18,campaign!$B$2:$B$18))</f>
        <v>#N/A</v>
      </c>
    </row>
    <row r="6597" spans="1:6" x14ac:dyDescent="0.3">
      <c r="A6597" s="9">
        <f>customer!A6597</f>
        <v>0</v>
      </c>
      <c r="B6597" s="10">
        <f>_xlfn.MAXIFS(data!C:C,data!A:A,Endirim!A6597)</f>
        <v>0</v>
      </c>
      <c r="C6597" s="9" cm="1">
        <f t="array" ref="C6597">INDEX(data!B:B,MATCH(1,(data!A:A=Endirim!A6597)*(data!C:C=Endirim!B6597),0))</f>
        <v>0</v>
      </c>
      <c r="D6597" s="9" t="e">
        <f>VLOOKUP(C6597,campaign!$A$2:$D$18,4,FALSE)</f>
        <v>#N/A</v>
      </c>
      <c r="E6597" s="9">
        <f>_xlfn.MAXIFS(data!G:G,data!A:A,Endirim!A6597)</f>
        <v>0</v>
      </c>
      <c r="F6597" s="9" t="e">
        <f>IF(E6597=D6597,"no discount",_xlfn.XLOOKUP(E6597,campaign!$D$2:$D$18,campaign!$B$2:$B$18))</f>
        <v>#N/A</v>
      </c>
    </row>
    <row r="6598" spans="1:6" x14ac:dyDescent="0.3">
      <c r="A6598" s="9">
        <f>customer!A6598</f>
        <v>0</v>
      </c>
      <c r="B6598" s="10">
        <f>_xlfn.MAXIFS(data!C:C,data!A:A,Endirim!A6598)</f>
        <v>0</v>
      </c>
      <c r="C6598" s="9" cm="1">
        <f t="array" ref="C6598">INDEX(data!B:B,MATCH(1,(data!A:A=Endirim!A6598)*(data!C:C=Endirim!B6598),0))</f>
        <v>0</v>
      </c>
      <c r="D6598" s="9" t="e">
        <f>VLOOKUP(C6598,campaign!$A$2:$D$18,4,FALSE)</f>
        <v>#N/A</v>
      </c>
      <c r="E6598" s="9">
        <f>_xlfn.MAXIFS(data!G:G,data!A:A,Endirim!A6598)</f>
        <v>0</v>
      </c>
      <c r="F6598" s="9" t="e">
        <f>IF(E6598=D6598,"no discount",_xlfn.XLOOKUP(E6598,campaign!$D$2:$D$18,campaign!$B$2:$B$18))</f>
        <v>#N/A</v>
      </c>
    </row>
    <row r="6599" spans="1:6" x14ac:dyDescent="0.3">
      <c r="A6599" s="9">
        <f>customer!A6599</f>
        <v>0</v>
      </c>
      <c r="B6599" s="10">
        <f>_xlfn.MAXIFS(data!C:C,data!A:A,Endirim!A6599)</f>
        <v>0</v>
      </c>
      <c r="C6599" s="9" cm="1">
        <f t="array" ref="C6599">INDEX(data!B:B,MATCH(1,(data!A:A=Endirim!A6599)*(data!C:C=Endirim!B6599),0))</f>
        <v>0</v>
      </c>
      <c r="D6599" s="9" t="e">
        <f>VLOOKUP(C6599,campaign!$A$2:$D$18,4,FALSE)</f>
        <v>#N/A</v>
      </c>
      <c r="E6599" s="9">
        <f>_xlfn.MAXIFS(data!G:G,data!A:A,Endirim!A6599)</f>
        <v>0</v>
      </c>
      <c r="F6599" s="9" t="e">
        <f>IF(E6599=D6599,"no discount",_xlfn.XLOOKUP(E6599,campaign!$D$2:$D$18,campaign!$B$2:$B$18))</f>
        <v>#N/A</v>
      </c>
    </row>
    <row r="6600" spans="1:6" x14ac:dyDescent="0.3">
      <c r="A6600" s="9">
        <f>customer!A6600</f>
        <v>0</v>
      </c>
      <c r="B6600" s="10">
        <f>_xlfn.MAXIFS(data!C:C,data!A:A,Endirim!A6600)</f>
        <v>0</v>
      </c>
      <c r="C6600" s="9" cm="1">
        <f t="array" ref="C6600">INDEX(data!B:B,MATCH(1,(data!A:A=Endirim!A6600)*(data!C:C=Endirim!B6600),0))</f>
        <v>0</v>
      </c>
      <c r="D6600" s="9" t="e">
        <f>VLOOKUP(C6600,campaign!$A$2:$D$18,4,FALSE)</f>
        <v>#N/A</v>
      </c>
      <c r="E6600" s="9">
        <f>_xlfn.MAXIFS(data!G:G,data!A:A,Endirim!A6600)</f>
        <v>0</v>
      </c>
      <c r="F6600" s="9" t="e">
        <f>IF(E6600=D6600,"no discount",_xlfn.XLOOKUP(E6600,campaign!$D$2:$D$18,campaign!$B$2:$B$18))</f>
        <v>#N/A</v>
      </c>
    </row>
    <row r="6601" spans="1:6" x14ac:dyDescent="0.3">
      <c r="A6601" s="9">
        <f>customer!A6601</f>
        <v>0</v>
      </c>
      <c r="B6601" s="10">
        <f>_xlfn.MAXIFS(data!C:C,data!A:A,Endirim!A6601)</f>
        <v>0</v>
      </c>
      <c r="C6601" s="9" cm="1">
        <f t="array" ref="C6601">INDEX(data!B:B,MATCH(1,(data!A:A=Endirim!A6601)*(data!C:C=Endirim!B6601),0))</f>
        <v>0</v>
      </c>
      <c r="D6601" s="9" t="e">
        <f>VLOOKUP(C6601,campaign!$A$2:$D$18,4,FALSE)</f>
        <v>#N/A</v>
      </c>
      <c r="E6601" s="9">
        <f>_xlfn.MAXIFS(data!G:G,data!A:A,Endirim!A6601)</f>
        <v>0</v>
      </c>
      <c r="F6601" s="9" t="e">
        <f>IF(E6601=D6601,"no discount",_xlfn.XLOOKUP(E6601,campaign!$D$2:$D$18,campaign!$B$2:$B$18))</f>
        <v>#N/A</v>
      </c>
    </row>
    <row r="6602" spans="1:6" x14ac:dyDescent="0.3">
      <c r="A6602" s="9">
        <f>customer!A6602</f>
        <v>0</v>
      </c>
      <c r="B6602" s="10">
        <f>_xlfn.MAXIFS(data!C:C,data!A:A,Endirim!A6602)</f>
        <v>0</v>
      </c>
      <c r="C6602" s="9" cm="1">
        <f t="array" ref="C6602">INDEX(data!B:B,MATCH(1,(data!A:A=Endirim!A6602)*(data!C:C=Endirim!B6602),0))</f>
        <v>0</v>
      </c>
      <c r="D6602" s="9" t="e">
        <f>VLOOKUP(C6602,campaign!$A$2:$D$18,4,FALSE)</f>
        <v>#N/A</v>
      </c>
      <c r="E6602" s="9">
        <f>_xlfn.MAXIFS(data!G:G,data!A:A,Endirim!A6602)</f>
        <v>0</v>
      </c>
      <c r="F6602" s="9" t="e">
        <f>IF(E6602=D6602,"no discount",_xlfn.XLOOKUP(E6602,campaign!$D$2:$D$18,campaign!$B$2:$B$18))</f>
        <v>#N/A</v>
      </c>
    </row>
    <row r="6603" spans="1:6" x14ac:dyDescent="0.3">
      <c r="A6603" s="9">
        <f>customer!A6603</f>
        <v>0</v>
      </c>
      <c r="B6603" s="10">
        <f>_xlfn.MAXIFS(data!C:C,data!A:A,Endirim!A6603)</f>
        <v>0</v>
      </c>
      <c r="C6603" s="9" cm="1">
        <f t="array" ref="C6603">INDEX(data!B:B,MATCH(1,(data!A:A=Endirim!A6603)*(data!C:C=Endirim!B6603),0))</f>
        <v>0</v>
      </c>
      <c r="D6603" s="9" t="e">
        <f>VLOOKUP(C6603,campaign!$A$2:$D$18,4,FALSE)</f>
        <v>#N/A</v>
      </c>
      <c r="E6603" s="9">
        <f>_xlfn.MAXIFS(data!G:G,data!A:A,Endirim!A6603)</f>
        <v>0</v>
      </c>
      <c r="F6603" s="9" t="e">
        <f>IF(E6603=D6603,"no discount",_xlfn.XLOOKUP(E6603,campaign!$D$2:$D$18,campaign!$B$2:$B$18))</f>
        <v>#N/A</v>
      </c>
    </row>
    <row r="6604" spans="1:6" x14ac:dyDescent="0.3">
      <c r="A6604" s="9">
        <f>customer!A6604</f>
        <v>0</v>
      </c>
      <c r="B6604" s="10">
        <f>_xlfn.MAXIFS(data!C:C,data!A:A,Endirim!A6604)</f>
        <v>0</v>
      </c>
      <c r="C6604" s="9" cm="1">
        <f t="array" ref="C6604">INDEX(data!B:B,MATCH(1,(data!A:A=Endirim!A6604)*(data!C:C=Endirim!B6604),0))</f>
        <v>0</v>
      </c>
      <c r="D6604" s="9" t="e">
        <f>VLOOKUP(C6604,campaign!$A$2:$D$18,4,FALSE)</f>
        <v>#N/A</v>
      </c>
      <c r="E6604" s="9">
        <f>_xlfn.MAXIFS(data!G:G,data!A:A,Endirim!A6604)</f>
        <v>0</v>
      </c>
      <c r="F6604" s="9" t="e">
        <f>IF(E6604=D6604,"no discount",_xlfn.XLOOKUP(E6604,campaign!$D$2:$D$18,campaign!$B$2:$B$18))</f>
        <v>#N/A</v>
      </c>
    </row>
    <row r="6605" spans="1:6" x14ac:dyDescent="0.3">
      <c r="A6605" s="9">
        <f>customer!A6605</f>
        <v>0</v>
      </c>
      <c r="B6605" s="10">
        <f>_xlfn.MAXIFS(data!C:C,data!A:A,Endirim!A6605)</f>
        <v>0</v>
      </c>
      <c r="C6605" s="9" cm="1">
        <f t="array" ref="C6605">INDEX(data!B:B,MATCH(1,(data!A:A=Endirim!A6605)*(data!C:C=Endirim!B6605),0))</f>
        <v>0</v>
      </c>
      <c r="D6605" s="9" t="e">
        <f>VLOOKUP(C6605,campaign!$A$2:$D$18,4,FALSE)</f>
        <v>#N/A</v>
      </c>
      <c r="E6605" s="9">
        <f>_xlfn.MAXIFS(data!G:G,data!A:A,Endirim!A6605)</f>
        <v>0</v>
      </c>
      <c r="F6605" s="9" t="e">
        <f>IF(E6605=D6605,"no discount",_xlfn.XLOOKUP(E6605,campaign!$D$2:$D$18,campaign!$B$2:$B$18))</f>
        <v>#N/A</v>
      </c>
    </row>
    <row r="6606" spans="1:6" x14ac:dyDescent="0.3">
      <c r="A6606" s="9">
        <f>customer!A6606</f>
        <v>0</v>
      </c>
      <c r="B6606" s="10">
        <f>_xlfn.MAXIFS(data!C:C,data!A:A,Endirim!A6606)</f>
        <v>0</v>
      </c>
      <c r="C6606" s="9" cm="1">
        <f t="array" ref="C6606">INDEX(data!B:B,MATCH(1,(data!A:A=Endirim!A6606)*(data!C:C=Endirim!B6606),0))</f>
        <v>0</v>
      </c>
      <c r="D6606" s="9" t="e">
        <f>VLOOKUP(C6606,campaign!$A$2:$D$18,4,FALSE)</f>
        <v>#N/A</v>
      </c>
      <c r="E6606" s="9">
        <f>_xlfn.MAXIFS(data!G:G,data!A:A,Endirim!A6606)</f>
        <v>0</v>
      </c>
      <c r="F6606" s="9" t="e">
        <f>IF(E6606=D6606,"no discount",_xlfn.XLOOKUP(E6606,campaign!$D$2:$D$18,campaign!$B$2:$B$18))</f>
        <v>#N/A</v>
      </c>
    </row>
    <row r="6607" spans="1:6" x14ac:dyDescent="0.3">
      <c r="A6607" s="9">
        <f>customer!A6607</f>
        <v>0</v>
      </c>
      <c r="B6607" s="10">
        <f>_xlfn.MAXIFS(data!C:C,data!A:A,Endirim!A6607)</f>
        <v>0</v>
      </c>
      <c r="C6607" s="9" cm="1">
        <f t="array" ref="C6607">INDEX(data!B:B,MATCH(1,(data!A:A=Endirim!A6607)*(data!C:C=Endirim!B6607),0))</f>
        <v>0</v>
      </c>
      <c r="D6607" s="9" t="e">
        <f>VLOOKUP(C6607,campaign!$A$2:$D$18,4,FALSE)</f>
        <v>#N/A</v>
      </c>
      <c r="E6607" s="9">
        <f>_xlfn.MAXIFS(data!G:G,data!A:A,Endirim!A6607)</f>
        <v>0</v>
      </c>
      <c r="F6607" s="9" t="e">
        <f>IF(E6607=D6607,"no discount",_xlfn.XLOOKUP(E6607,campaign!$D$2:$D$18,campaign!$B$2:$B$18))</f>
        <v>#N/A</v>
      </c>
    </row>
    <row r="6608" spans="1:6" x14ac:dyDescent="0.3">
      <c r="A6608" s="9">
        <f>customer!A6608</f>
        <v>0</v>
      </c>
      <c r="B6608" s="10">
        <f>_xlfn.MAXIFS(data!C:C,data!A:A,Endirim!A6608)</f>
        <v>0</v>
      </c>
      <c r="C6608" s="9" cm="1">
        <f t="array" ref="C6608">INDEX(data!B:B,MATCH(1,(data!A:A=Endirim!A6608)*(data!C:C=Endirim!B6608),0))</f>
        <v>0</v>
      </c>
      <c r="D6608" s="9" t="e">
        <f>VLOOKUP(C6608,campaign!$A$2:$D$18,4,FALSE)</f>
        <v>#N/A</v>
      </c>
      <c r="E6608" s="9">
        <f>_xlfn.MAXIFS(data!G:G,data!A:A,Endirim!A6608)</f>
        <v>0</v>
      </c>
      <c r="F6608" s="9" t="e">
        <f>IF(E6608=D6608,"no discount",_xlfn.XLOOKUP(E6608,campaign!$D$2:$D$18,campaign!$B$2:$B$18))</f>
        <v>#N/A</v>
      </c>
    </row>
    <row r="6609" spans="1:6" x14ac:dyDescent="0.3">
      <c r="A6609" s="9">
        <f>customer!A6609</f>
        <v>0</v>
      </c>
      <c r="B6609" s="10">
        <f>_xlfn.MAXIFS(data!C:C,data!A:A,Endirim!A6609)</f>
        <v>0</v>
      </c>
      <c r="C6609" s="9" cm="1">
        <f t="array" ref="C6609">INDEX(data!B:B,MATCH(1,(data!A:A=Endirim!A6609)*(data!C:C=Endirim!B6609),0))</f>
        <v>0</v>
      </c>
      <c r="D6609" s="9" t="e">
        <f>VLOOKUP(C6609,campaign!$A$2:$D$18,4,FALSE)</f>
        <v>#N/A</v>
      </c>
      <c r="E6609" s="9">
        <f>_xlfn.MAXIFS(data!G:G,data!A:A,Endirim!A6609)</f>
        <v>0</v>
      </c>
      <c r="F6609" s="9" t="e">
        <f>IF(E6609=D6609,"no discount",_xlfn.XLOOKUP(E6609,campaign!$D$2:$D$18,campaign!$B$2:$B$18))</f>
        <v>#N/A</v>
      </c>
    </row>
    <row r="6610" spans="1:6" x14ac:dyDescent="0.3">
      <c r="A6610" s="9">
        <f>customer!A6610</f>
        <v>0</v>
      </c>
      <c r="B6610" s="10">
        <f>_xlfn.MAXIFS(data!C:C,data!A:A,Endirim!A6610)</f>
        <v>0</v>
      </c>
      <c r="C6610" s="9" cm="1">
        <f t="array" ref="C6610">INDEX(data!B:B,MATCH(1,(data!A:A=Endirim!A6610)*(data!C:C=Endirim!B6610),0))</f>
        <v>0</v>
      </c>
      <c r="D6610" s="9" t="e">
        <f>VLOOKUP(C6610,campaign!$A$2:$D$18,4,FALSE)</f>
        <v>#N/A</v>
      </c>
      <c r="E6610" s="9">
        <f>_xlfn.MAXIFS(data!G:G,data!A:A,Endirim!A6610)</f>
        <v>0</v>
      </c>
      <c r="F6610" s="9" t="e">
        <f>IF(E6610=D6610,"no discount",_xlfn.XLOOKUP(E6610,campaign!$D$2:$D$18,campaign!$B$2:$B$18))</f>
        <v>#N/A</v>
      </c>
    </row>
    <row r="6611" spans="1:6" x14ac:dyDescent="0.3">
      <c r="A6611" s="9">
        <f>customer!A6611</f>
        <v>0</v>
      </c>
      <c r="B6611" s="10">
        <f>_xlfn.MAXIFS(data!C:C,data!A:A,Endirim!A6611)</f>
        <v>0</v>
      </c>
      <c r="C6611" s="9" cm="1">
        <f t="array" ref="C6611">INDEX(data!B:B,MATCH(1,(data!A:A=Endirim!A6611)*(data!C:C=Endirim!B6611),0))</f>
        <v>0</v>
      </c>
      <c r="D6611" s="9" t="e">
        <f>VLOOKUP(C6611,campaign!$A$2:$D$18,4,FALSE)</f>
        <v>#N/A</v>
      </c>
      <c r="E6611" s="9">
        <f>_xlfn.MAXIFS(data!G:G,data!A:A,Endirim!A6611)</f>
        <v>0</v>
      </c>
      <c r="F6611" s="9" t="e">
        <f>IF(E6611=D6611,"no discount",_xlfn.XLOOKUP(E6611,campaign!$D$2:$D$18,campaign!$B$2:$B$18))</f>
        <v>#N/A</v>
      </c>
    </row>
    <row r="6612" spans="1:6" x14ac:dyDescent="0.3">
      <c r="A6612" s="9">
        <f>customer!A6612</f>
        <v>0</v>
      </c>
      <c r="B6612" s="10">
        <f>_xlfn.MAXIFS(data!C:C,data!A:A,Endirim!A6612)</f>
        <v>0</v>
      </c>
      <c r="C6612" s="9" cm="1">
        <f t="array" ref="C6612">INDEX(data!B:B,MATCH(1,(data!A:A=Endirim!A6612)*(data!C:C=Endirim!B6612),0))</f>
        <v>0</v>
      </c>
      <c r="D6612" s="9" t="e">
        <f>VLOOKUP(C6612,campaign!$A$2:$D$18,4,FALSE)</f>
        <v>#N/A</v>
      </c>
      <c r="E6612" s="9">
        <f>_xlfn.MAXIFS(data!G:G,data!A:A,Endirim!A6612)</f>
        <v>0</v>
      </c>
      <c r="F6612" s="9" t="e">
        <f>IF(E6612=D6612,"no discount",_xlfn.XLOOKUP(E6612,campaign!$D$2:$D$18,campaign!$B$2:$B$18))</f>
        <v>#N/A</v>
      </c>
    </row>
    <row r="6613" spans="1:6" x14ac:dyDescent="0.3">
      <c r="A6613" s="9">
        <f>customer!A6613</f>
        <v>0</v>
      </c>
      <c r="B6613" s="10">
        <f>_xlfn.MAXIFS(data!C:C,data!A:A,Endirim!A6613)</f>
        <v>0</v>
      </c>
      <c r="C6613" s="9" cm="1">
        <f t="array" ref="C6613">INDEX(data!B:B,MATCH(1,(data!A:A=Endirim!A6613)*(data!C:C=Endirim!B6613),0))</f>
        <v>0</v>
      </c>
      <c r="D6613" s="9" t="e">
        <f>VLOOKUP(C6613,campaign!$A$2:$D$18,4,FALSE)</f>
        <v>#N/A</v>
      </c>
      <c r="E6613" s="9">
        <f>_xlfn.MAXIFS(data!G:G,data!A:A,Endirim!A6613)</f>
        <v>0</v>
      </c>
      <c r="F6613" s="9" t="e">
        <f>IF(E6613=D6613,"no discount",_xlfn.XLOOKUP(E6613,campaign!$D$2:$D$18,campaign!$B$2:$B$18))</f>
        <v>#N/A</v>
      </c>
    </row>
    <row r="6614" spans="1:6" x14ac:dyDescent="0.3">
      <c r="A6614" s="9">
        <f>customer!A6614</f>
        <v>0</v>
      </c>
      <c r="B6614" s="10">
        <f>_xlfn.MAXIFS(data!C:C,data!A:A,Endirim!A6614)</f>
        <v>0</v>
      </c>
      <c r="C6614" s="9" cm="1">
        <f t="array" ref="C6614">INDEX(data!B:B,MATCH(1,(data!A:A=Endirim!A6614)*(data!C:C=Endirim!B6614),0))</f>
        <v>0</v>
      </c>
      <c r="D6614" s="9" t="e">
        <f>VLOOKUP(C6614,campaign!$A$2:$D$18,4,FALSE)</f>
        <v>#N/A</v>
      </c>
      <c r="E6614" s="9">
        <f>_xlfn.MAXIFS(data!G:G,data!A:A,Endirim!A6614)</f>
        <v>0</v>
      </c>
      <c r="F6614" s="9" t="e">
        <f>IF(E6614=D6614,"no discount",_xlfn.XLOOKUP(E6614,campaign!$D$2:$D$18,campaign!$B$2:$B$18))</f>
        <v>#N/A</v>
      </c>
    </row>
    <row r="6615" spans="1:6" x14ac:dyDescent="0.3">
      <c r="A6615" s="9">
        <f>customer!A6615</f>
        <v>0</v>
      </c>
      <c r="B6615" s="10">
        <f>_xlfn.MAXIFS(data!C:C,data!A:A,Endirim!A6615)</f>
        <v>0</v>
      </c>
      <c r="C6615" s="9" cm="1">
        <f t="array" ref="C6615">INDEX(data!B:B,MATCH(1,(data!A:A=Endirim!A6615)*(data!C:C=Endirim!B6615),0))</f>
        <v>0</v>
      </c>
      <c r="D6615" s="9" t="e">
        <f>VLOOKUP(C6615,campaign!$A$2:$D$18,4,FALSE)</f>
        <v>#N/A</v>
      </c>
      <c r="E6615" s="9">
        <f>_xlfn.MAXIFS(data!G:G,data!A:A,Endirim!A6615)</f>
        <v>0</v>
      </c>
      <c r="F6615" s="9" t="e">
        <f>IF(E6615=D6615,"no discount",_xlfn.XLOOKUP(E6615,campaign!$D$2:$D$18,campaign!$B$2:$B$18))</f>
        <v>#N/A</v>
      </c>
    </row>
    <row r="6616" spans="1:6" x14ac:dyDescent="0.3">
      <c r="A6616" s="9">
        <f>customer!A6616</f>
        <v>0</v>
      </c>
      <c r="B6616" s="10">
        <f>_xlfn.MAXIFS(data!C:C,data!A:A,Endirim!A6616)</f>
        <v>0</v>
      </c>
      <c r="C6616" s="9" cm="1">
        <f t="array" ref="C6616">INDEX(data!B:B,MATCH(1,(data!A:A=Endirim!A6616)*(data!C:C=Endirim!B6616),0))</f>
        <v>0</v>
      </c>
      <c r="D6616" s="9" t="e">
        <f>VLOOKUP(C6616,campaign!$A$2:$D$18,4,FALSE)</f>
        <v>#N/A</v>
      </c>
      <c r="E6616" s="9">
        <f>_xlfn.MAXIFS(data!G:G,data!A:A,Endirim!A6616)</f>
        <v>0</v>
      </c>
      <c r="F6616" s="9" t="e">
        <f>IF(E6616=D6616,"no discount",_xlfn.XLOOKUP(E6616,campaign!$D$2:$D$18,campaign!$B$2:$B$18))</f>
        <v>#N/A</v>
      </c>
    </row>
    <row r="6617" spans="1:6" x14ac:dyDescent="0.3">
      <c r="A6617" s="9">
        <f>customer!A6617</f>
        <v>0</v>
      </c>
      <c r="B6617" s="10">
        <f>_xlfn.MAXIFS(data!C:C,data!A:A,Endirim!A6617)</f>
        <v>0</v>
      </c>
      <c r="C6617" s="9" cm="1">
        <f t="array" ref="C6617">INDEX(data!B:B,MATCH(1,(data!A:A=Endirim!A6617)*(data!C:C=Endirim!B6617),0))</f>
        <v>0</v>
      </c>
      <c r="D6617" s="9" t="e">
        <f>VLOOKUP(C6617,campaign!$A$2:$D$18,4,FALSE)</f>
        <v>#N/A</v>
      </c>
      <c r="E6617" s="9">
        <f>_xlfn.MAXIFS(data!G:G,data!A:A,Endirim!A6617)</f>
        <v>0</v>
      </c>
      <c r="F6617" s="9" t="e">
        <f>IF(E6617=D6617,"no discount",_xlfn.XLOOKUP(E6617,campaign!$D$2:$D$18,campaign!$B$2:$B$18))</f>
        <v>#N/A</v>
      </c>
    </row>
    <row r="6618" spans="1:6" x14ac:dyDescent="0.3">
      <c r="A6618" s="9">
        <f>customer!A6618</f>
        <v>0</v>
      </c>
      <c r="B6618" s="10">
        <f>_xlfn.MAXIFS(data!C:C,data!A:A,Endirim!A6618)</f>
        <v>0</v>
      </c>
      <c r="C6618" s="9" cm="1">
        <f t="array" ref="C6618">INDEX(data!B:B,MATCH(1,(data!A:A=Endirim!A6618)*(data!C:C=Endirim!B6618),0))</f>
        <v>0</v>
      </c>
      <c r="D6618" s="9" t="e">
        <f>VLOOKUP(C6618,campaign!$A$2:$D$18,4,FALSE)</f>
        <v>#N/A</v>
      </c>
      <c r="E6618" s="9">
        <f>_xlfn.MAXIFS(data!G:G,data!A:A,Endirim!A6618)</f>
        <v>0</v>
      </c>
      <c r="F6618" s="9" t="e">
        <f>IF(E6618=D6618,"no discount",_xlfn.XLOOKUP(E6618,campaign!$D$2:$D$18,campaign!$B$2:$B$18))</f>
        <v>#N/A</v>
      </c>
    </row>
    <row r="6619" spans="1:6" x14ac:dyDescent="0.3">
      <c r="A6619" s="9">
        <f>customer!A6619</f>
        <v>0</v>
      </c>
      <c r="B6619" s="10">
        <f>_xlfn.MAXIFS(data!C:C,data!A:A,Endirim!A6619)</f>
        <v>0</v>
      </c>
      <c r="C6619" s="9" cm="1">
        <f t="array" ref="C6619">INDEX(data!B:B,MATCH(1,(data!A:A=Endirim!A6619)*(data!C:C=Endirim!B6619),0))</f>
        <v>0</v>
      </c>
      <c r="D6619" s="9" t="e">
        <f>VLOOKUP(C6619,campaign!$A$2:$D$18,4,FALSE)</f>
        <v>#N/A</v>
      </c>
      <c r="E6619" s="9">
        <f>_xlfn.MAXIFS(data!G:G,data!A:A,Endirim!A6619)</f>
        <v>0</v>
      </c>
      <c r="F6619" s="9" t="e">
        <f>IF(E6619=D6619,"no discount",_xlfn.XLOOKUP(E6619,campaign!$D$2:$D$18,campaign!$B$2:$B$18))</f>
        <v>#N/A</v>
      </c>
    </row>
    <row r="6620" spans="1:6" x14ac:dyDescent="0.3">
      <c r="A6620" s="9">
        <f>customer!A6620</f>
        <v>0</v>
      </c>
      <c r="B6620" s="10">
        <f>_xlfn.MAXIFS(data!C:C,data!A:A,Endirim!A6620)</f>
        <v>0</v>
      </c>
      <c r="C6620" s="9" cm="1">
        <f t="array" ref="C6620">INDEX(data!B:B,MATCH(1,(data!A:A=Endirim!A6620)*(data!C:C=Endirim!B6620),0))</f>
        <v>0</v>
      </c>
      <c r="D6620" s="9" t="e">
        <f>VLOOKUP(C6620,campaign!$A$2:$D$18,4,FALSE)</f>
        <v>#N/A</v>
      </c>
      <c r="E6620" s="9">
        <f>_xlfn.MAXIFS(data!G:G,data!A:A,Endirim!A6620)</f>
        <v>0</v>
      </c>
      <c r="F6620" s="9" t="e">
        <f>IF(E6620=D6620,"no discount",_xlfn.XLOOKUP(E6620,campaign!$D$2:$D$18,campaign!$B$2:$B$18))</f>
        <v>#N/A</v>
      </c>
    </row>
    <row r="6621" spans="1:6" x14ac:dyDescent="0.3">
      <c r="A6621" s="9">
        <f>customer!A6621</f>
        <v>0</v>
      </c>
      <c r="B6621" s="10">
        <f>_xlfn.MAXIFS(data!C:C,data!A:A,Endirim!A6621)</f>
        <v>0</v>
      </c>
      <c r="C6621" s="9" cm="1">
        <f t="array" ref="C6621">INDEX(data!B:B,MATCH(1,(data!A:A=Endirim!A6621)*(data!C:C=Endirim!B6621),0))</f>
        <v>0</v>
      </c>
      <c r="D6621" s="9" t="e">
        <f>VLOOKUP(C6621,campaign!$A$2:$D$18,4,FALSE)</f>
        <v>#N/A</v>
      </c>
      <c r="E6621" s="9">
        <f>_xlfn.MAXIFS(data!G:G,data!A:A,Endirim!A6621)</f>
        <v>0</v>
      </c>
      <c r="F6621" s="9" t="e">
        <f>IF(E6621=D6621,"no discount",_xlfn.XLOOKUP(E6621,campaign!$D$2:$D$18,campaign!$B$2:$B$18))</f>
        <v>#N/A</v>
      </c>
    </row>
    <row r="6622" spans="1:6" x14ac:dyDescent="0.3">
      <c r="A6622" s="9">
        <f>customer!A6622</f>
        <v>0</v>
      </c>
      <c r="B6622" s="10">
        <f>_xlfn.MAXIFS(data!C:C,data!A:A,Endirim!A6622)</f>
        <v>0</v>
      </c>
      <c r="C6622" s="9" cm="1">
        <f t="array" ref="C6622">INDEX(data!B:B,MATCH(1,(data!A:A=Endirim!A6622)*(data!C:C=Endirim!B6622),0))</f>
        <v>0</v>
      </c>
      <c r="D6622" s="9" t="e">
        <f>VLOOKUP(C6622,campaign!$A$2:$D$18,4,FALSE)</f>
        <v>#N/A</v>
      </c>
      <c r="E6622" s="9">
        <f>_xlfn.MAXIFS(data!G:G,data!A:A,Endirim!A6622)</f>
        <v>0</v>
      </c>
      <c r="F6622" s="9" t="e">
        <f>IF(E6622=D6622,"no discount",_xlfn.XLOOKUP(E6622,campaign!$D$2:$D$18,campaign!$B$2:$B$18))</f>
        <v>#N/A</v>
      </c>
    </row>
    <row r="6623" spans="1:6" x14ac:dyDescent="0.3">
      <c r="A6623" s="9">
        <f>customer!A6623</f>
        <v>0</v>
      </c>
      <c r="B6623" s="10">
        <f>_xlfn.MAXIFS(data!C:C,data!A:A,Endirim!A6623)</f>
        <v>0</v>
      </c>
      <c r="C6623" s="9" cm="1">
        <f t="array" ref="C6623">INDEX(data!B:B,MATCH(1,(data!A:A=Endirim!A6623)*(data!C:C=Endirim!B6623),0))</f>
        <v>0</v>
      </c>
      <c r="D6623" s="9" t="e">
        <f>VLOOKUP(C6623,campaign!$A$2:$D$18,4,FALSE)</f>
        <v>#N/A</v>
      </c>
      <c r="E6623" s="9">
        <f>_xlfn.MAXIFS(data!G:G,data!A:A,Endirim!A6623)</f>
        <v>0</v>
      </c>
      <c r="F6623" s="9" t="e">
        <f>IF(E6623=D6623,"no discount",_xlfn.XLOOKUP(E6623,campaign!$D$2:$D$18,campaign!$B$2:$B$18))</f>
        <v>#N/A</v>
      </c>
    </row>
    <row r="6624" spans="1:6" x14ac:dyDescent="0.3">
      <c r="A6624" s="9">
        <f>customer!A6624</f>
        <v>0</v>
      </c>
      <c r="B6624" s="10">
        <f>_xlfn.MAXIFS(data!C:C,data!A:A,Endirim!A6624)</f>
        <v>0</v>
      </c>
      <c r="C6624" s="9" cm="1">
        <f t="array" ref="C6624">INDEX(data!B:B,MATCH(1,(data!A:A=Endirim!A6624)*(data!C:C=Endirim!B6624),0))</f>
        <v>0</v>
      </c>
      <c r="D6624" s="9" t="e">
        <f>VLOOKUP(C6624,campaign!$A$2:$D$18,4,FALSE)</f>
        <v>#N/A</v>
      </c>
      <c r="E6624" s="9">
        <f>_xlfn.MAXIFS(data!G:G,data!A:A,Endirim!A6624)</f>
        <v>0</v>
      </c>
      <c r="F6624" s="9" t="e">
        <f>IF(E6624=D6624,"no discount",_xlfn.XLOOKUP(E6624,campaign!$D$2:$D$18,campaign!$B$2:$B$18))</f>
        <v>#N/A</v>
      </c>
    </row>
    <row r="6625" spans="1:6" x14ac:dyDescent="0.3">
      <c r="A6625" s="9">
        <f>customer!A6625</f>
        <v>0</v>
      </c>
      <c r="B6625" s="10">
        <f>_xlfn.MAXIFS(data!C:C,data!A:A,Endirim!A6625)</f>
        <v>0</v>
      </c>
      <c r="C6625" s="9" cm="1">
        <f t="array" ref="C6625">INDEX(data!B:B,MATCH(1,(data!A:A=Endirim!A6625)*(data!C:C=Endirim!B6625),0))</f>
        <v>0</v>
      </c>
      <c r="D6625" s="9" t="e">
        <f>VLOOKUP(C6625,campaign!$A$2:$D$18,4,FALSE)</f>
        <v>#N/A</v>
      </c>
      <c r="E6625" s="9">
        <f>_xlfn.MAXIFS(data!G:G,data!A:A,Endirim!A6625)</f>
        <v>0</v>
      </c>
      <c r="F6625" s="9" t="e">
        <f>IF(E6625=D6625,"no discount",_xlfn.XLOOKUP(E6625,campaign!$D$2:$D$18,campaign!$B$2:$B$18))</f>
        <v>#N/A</v>
      </c>
    </row>
    <row r="6626" spans="1:6" x14ac:dyDescent="0.3">
      <c r="A6626" s="9">
        <f>customer!A6626</f>
        <v>0</v>
      </c>
      <c r="B6626" s="10">
        <f>_xlfn.MAXIFS(data!C:C,data!A:A,Endirim!A6626)</f>
        <v>0</v>
      </c>
      <c r="C6626" s="9" cm="1">
        <f t="array" ref="C6626">INDEX(data!B:B,MATCH(1,(data!A:A=Endirim!A6626)*(data!C:C=Endirim!B6626),0))</f>
        <v>0</v>
      </c>
      <c r="D6626" s="9" t="e">
        <f>VLOOKUP(C6626,campaign!$A$2:$D$18,4,FALSE)</f>
        <v>#N/A</v>
      </c>
      <c r="E6626" s="9">
        <f>_xlfn.MAXIFS(data!G:G,data!A:A,Endirim!A6626)</f>
        <v>0</v>
      </c>
      <c r="F6626" s="9" t="e">
        <f>IF(E6626=D6626,"no discount",_xlfn.XLOOKUP(E6626,campaign!$D$2:$D$18,campaign!$B$2:$B$18))</f>
        <v>#N/A</v>
      </c>
    </row>
    <row r="6627" spans="1:6" x14ac:dyDescent="0.3">
      <c r="A6627" s="9">
        <f>customer!A6627</f>
        <v>0</v>
      </c>
      <c r="B6627" s="10">
        <f>_xlfn.MAXIFS(data!C:C,data!A:A,Endirim!A6627)</f>
        <v>0</v>
      </c>
      <c r="C6627" s="9" cm="1">
        <f t="array" ref="C6627">INDEX(data!B:B,MATCH(1,(data!A:A=Endirim!A6627)*(data!C:C=Endirim!B6627),0))</f>
        <v>0</v>
      </c>
      <c r="D6627" s="9" t="e">
        <f>VLOOKUP(C6627,campaign!$A$2:$D$18,4,FALSE)</f>
        <v>#N/A</v>
      </c>
      <c r="E6627" s="9">
        <f>_xlfn.MAXIFS(data!G:G,data!A:A,Endirim!A6627)</f>
        <v>0</v>
      </c>
      <c r="F6627" s="9" t="e">
        <f>IF(E6627=D6627,"no discount",_xlfn.XLOOKUP(E6627,campaign!$D$2:$D$18,campaign!$B$2:$B$18))</f>
        <v>#N/A</v>
      </c>
    </row>
    <row r="6628" spans="1:6" x14ac:dyDescent="0.3">
      <c r="A6628" s="9">
        <f>customer!A6628</f>
        <v>0</v>
      </c>
      <c r="B6628" s="10">
        <f>_xlfn.MAXIFS(data!C:C,data!A:A,Endirim!A6628)</f>
        <v>0</v>
      </c>
      <c r="C6628" s="9" cm="1">
        <f t="array" ref="C6628">INDEX(data!B:B,MATCH(1,(data!A:A=Endirim!A6628)*(data!C:C=Endirim!B6628),0))</f>
        <v>0</v>
      </c>
      <c r="D6628" s="9" t="e">
        <f>VLOOKUP(C6628,campaign!$A$2:$D$18,4,FALSE)</f>
        <v>#N/A</v>
      </c>
      <c r="E6628" s="9">
        <f>_xlfn.MAXIFS(data!G:G,data!A:A,Endirim!A6628)</f>
        <v>0</v>
      </c>
      <c r="F6628" s="9" t="e">
        <f>IF(E6628=D6628,"no discount",_xlfn.XLOOKUP(E6628,campaign!$D$2:$D$18,campaign!$B$2:$B$18))</f>
        <v>#N/A</v>
      </c>
    </row>
    <row r="6629" spans="1:6" x14ac:dyDescent="0.3">
      <c r="A6629" s="9">
        <f>customer!A6629</f>
        <v>0</v>
      </c>
      <c r="B6629" s="10">
        <f>_xlfn.MAXIFS(data!C:C,data!A:A,Endirim!A6629)</f>
        <v>0</v>
      </c>
      <c r="C6629" s="9" cm="1">
        <f t="array" ref="C6629">INDEX(data!B:B,MATCH(1,(data!A:A=Endirim!A6629)*(data!C:C=Endirim!B6629),0))</f>
        <v>0</v>
      </c>
      <c r="D6629" s="9" t="e">
        <f>VLOOKUP(C6629,campaign!$A$2:$D$18,4,FALSE)</f>
        <v>#N/A</v>
      </c>
      <c r="E6629" s="9">
        <f>_xlfn.MAXIFS(data!G:G,data!A:A,Endirim!A6629)</f>
        <v>0</v>
      </c>
      <c r="F6629" s="9" t="e">
        <f>IF(E6629=D6629,"no discount",_xlfn.XLOOKUP(E6629,campaign!$D$2:$D$18,campaign!$B$2:$B$18))</f>
        <v>#N/A</v>
      </c>
    </row>
    <row r="6630" spans="1:6" x14ac:dyDescent="0.3">
      <c r="A6630" s="9">
        <f>customer!A6630</f>
        <v>0</v>
      </c>
      <c r="B6630" s="10">
        <f>_xlfn.MAXIFS(data!C:C,data!A:A,Endirim!A6630)</f>
        <v>0</v>
      </c>
      <c r="C6630" s="9" cm="1">
        <f t="array" ref="C6630">INDEX(data!B:B,MATCH(1,(data!A:A=Endirim!A6630)*(data!C:C=Endirim!B6630),0))</f>
        <v>0</v>
      </c>
      <c r="D6630" s="9" t="e">
        <f>VLOOKUP(C6630,campaign!$A$2:$D$18,4,FALSE)</f>
        <v>#N/A</v>
      </c>
      <c r="E6630" s="9">
        <f>_xlfn.MAXIFS(data!G:G,data!A:A,Endirim!A6630)</f>
        <v>0</v>
      </c>
      <c r="F6630" s="9" t="e">
        <f>IF(E6630=D6630,"no discount",_xlfn.XLOOKUP(E6630,campaign!$D$2:$D$18,campaign!$B$2:$B$18))</f>
        <v>#N/A</v>
      </c>
    </row>
    <row r="6631" spans="1:6" x14ac:dyDescent="0.3">
      <c r="A6631" s="9">
        <f>customer!A6631</f>
        <v>0</v>
      </c>
      <c r="B6631" s="10">
        <f>_xlfn.MAXIFS(data!C:C,data!A:A,Endirim!A6631)</f>
        <v>0</v>
      </c>
      <c r="C6631" s="9" cm="1">
        <f t="array" ref="C6631">INDEX(data!B:B,MATCH(1,(data!A:A=Endirim!A6631)*(data!C:C=Endirim!B6631),0))</f>
        <v>0</v>
      </c>
      <c r="D6631" s="9" t="e">
        <f>VLOOKUP(C6631,campaign!$A$2:$D$18,4,FALSE)</f>
        <v>#N/A</v>
      </c>
      <c r="E6631" s="9">
        <f>_xlfn.MAXIFS(data!G:G,data!A:A,Endirim!A6631)</f>
        <v>0</v>
      </c>
      <c r="F6631" s="9" t="e">
        <f>IF(E6631=D6631,"no discount",_xlfn.XLOOKUP(E6631,campaign!$D$2:$D$18,campaign!$B$2:$B$18))</f>
        <v>#N/A</v>
      </c>
    </row>
    <row r="6632" spans="1:6" x14ac:dyDescent="0.3">
      <c r="A6632" s="9">
        <f>customer!A6632</f>
        <v>0</v>
      </c>
      <c r="B6632" s="10">
        <f>_xlfn.MAXIFS(data!C:C,data!A:A,Endirim!A6632)</f>
        <v>0</v>
      </c>
      <c r="C6632" s="9" cm="1">
        <f t="array" ref="C6632">INDEX(data!B:B,MATCH(1,(data!A:A=Endirim!A6632)*(data!C:C=Endirim!B6632),0))</f>
        <v>0</v>
      </c>
      <c r="D6632" s="9" t="e">
        <f>VLOOKUP(C6632,campaign!$A$2:$D$18,4,FALSE)</f>
        <v>#N/A</v>
      </c>
      <c r="E6632" s="9">
        <f>_xlfn.MAXIFS(data!G:G,data!A:A,Endirim!A6632)</f>
        <v>0</v>
      </c>
      <c r="F6632" s="9" t="e">
        <f>IF(E6632=D6632,"no discount",_xlfn.XLOOKUP(E6632,campaign!$D$2:$D$18,campaign!$B$2:$B$18))</f>
        <v>#N/A</v>
      </c>
    </row>
    <row r="6633" spans="1:6" x14ac:dyDescent="0.3">
      <c r="A6633" s="9">
        <f>customer!A6633</f>
        <v>0</v>
      </c>
      <c r="B6633" s="10">
        <f>_xlfn.MAXIFS(data!C:C,data!A:A,Endirim!A6633)</f>
        <v>0</v>
      </c>
      <c r="C6633" s="9" cm="1">
        <f t="array" ref="C6633">INDEX(data!B:B,MATCH(1,(data!A:A=Endirim!A6633)*(data!C:C=Endirim!B6633),0))</f>
        <v>0</v>
      </c>
      <c r="D6633" s="9" t="e">
        <f>VLOOKUP(C6633,campaign!$A$2:$D$18,4,FALSE)</f>
        <v>#N/A</v>
      </c>
      <c r="E6633" s="9">
        <f>_xlfn.MAXIFS(data!G:G,data!A:A,Endirim!A6633)</f>
        <v>0</v>
      </c>
      <c r="F6633" s="9" t="e">
        <f>IF(E6633=D6633,"no discount",_xlfn.XLOOKUP(E6633,campaign!$D$2:$D$18,campaign!$B$2:$B$18))</f>
        <v>#N/A</v>
      </c>
    </row>
    <row r="6634" spans="1:6" x14ac:dyDescent="0.3">
      <c r="A6634" s="9">
        <f>customer!A6634</f>
        <v>0</v>
      </c>
      <c r="B6634" s="10">
        <f>_xlfn.MAXIFS(data!C:C,data!A:A,Endirim!A6634)</f>
        <v>0</v>
      </c>
      <c r="C6634" s="9" cm="1">
        <f t="array" ref="C6634">INDEX(data!B:B,MATCH(1,(data!A:A=Endirim!A6634)*(data!C:C=Endirim!B6634),0))</f>
        <v>0</v>
      </c>
      <c r="D6634" s="9" t="e">
        <f>VLOOKUP(C6634,campaign!$A$2:$D$18,4,FALSE)</f>
        <v>#N/A</v>
      </c>
      <c r="E6634" s="9">
        <f>_xlfn.MAXIFS(data!G:G,data!A:A,Endirim!A6634)</f>
        <v>0</v>
      </c>
      <c r="F6634" s="9" t="e">
        <f>IF(E6634=D6634,"no discount",_xlfn.XLOOKUP(E6634,campaign!$D$2:$D$18,campaign!$B$2:$B$18))</f>
        <v>#N/A</v>
      </c>
    </row>
    <row r="6635" spans="1:6" x14ac:dyDescent="0.3">
      <c r="A6635" s="9">
        <f>customer!A6635</f>
        <v>0</v>
      </c>
      <c r="B6635" s="10">
        <f>_xlfn.MAXIFS(data!C:C,data!A:A,Endirim!A6635)</f>
        <v>0</v>
      </c>
      <c r="C6635" s="9" cm="1">
        <f t="array" ref="C6635">INDEX(data!B:B,MATCH(1,(data!A:A=Endirim!A6635)*(data!C:C=Endirim!B6635),0))</f>
        <v>0</v>
      </c>
      <c r="D6635" s="9" t="e">
        <f>VLOOKUP(C6635,campaign!$A$2:$D$18,4,FALSE)</f>
        <v>#N/A</v>
      </c>
      <c r="E6635" s="9">
        <f>_xlfn.MAXIFS(data!G:G,data!A:A,Endirim!A6635)</f>
        <v>0</v>
      </c>
      <c r="F6635" s="9" t="e">
        <f>IF(E6635=D6635,"no discount",_xlfn.XLOOKUP(E6635,campaign!$D$2:$D$18,campaign!$B$2:$B$18))</f>
        <v>#N/A</v>
      </c>
    </row>
    <row r="6636" spans="1:6" x14ac:dyDescent="0.3">
      <c r="A6636" s="9">
        <f>customer!A6636</f>
        <v>0</v>
      </c>
      <c r="B6636" s="10">
        <f>_xlfn.MAXIFS(data!C:C,data!A:A,Endirim!A6636)</f>
        <v>0</v>
      </c>
      <c r="C6636" s="9" cm="1">
        <f t="array" ref="C6636">INDEX(data!B:B,MATCH(1,(data!A:A=Endirim!A6636)*(data!C:C=Endirim!B6636),0))</f>
        <v>0</v>
      </c>
      <c r="D6636" s="9" t="e">
        <f>VLOOKUP(C6636,campaign!$A$2:$D$18,4,FALSE)</f>
        <v>#N/A</v>
      </c>
      <c r="E6636" s="9">
        <f>_xlfn.MAXIFS(data!G:G,data!A:A,Endirim!A6636)</f>
        <v>0</v>
      </c>
      <c r="F6636" s="9" t="e">
        <f>IF(E6636=D6636,"no discount",_xlfn.XLOOKUP(E6636,campaign!$D$2:$D$18,campaign!$B$2:$B$18))</f>
        <v>#N/A</v>
      </c>
    </row>
    <row r="6637" spans="1:6" x14ac:dyDescent="0.3">
      <c r="A6637" s="9">
        <f>customer!A6637</f>
        <v>0</v>
      </c>
      <c r="B6637" s="10">
        <f>_xlfn.MAXIFS(data!C:C,data!A:A,Endirim!A6637)</f>
        <v>0</v>
      </c>
      <c r="C6637" s="9" cm="1">
        <f t="array" ref="C6637">INDEX(data!B:B,MATCH(1,(data!A:A=Endirim!A6637)*(data!C:C=Endirim!B6637),0))</f>
        <v>0</v>
      </c>
      <c r="D6637" s="9" t="e">
        <f>VLOOKUP(C6637,campaign!$A$2:$D$18,4,FALSE)</f>
        <v>#N/A</v>
      </c>
      <c r="E6637" s="9">
        <f>_xlfn.MAXIFS(data!G:G,data!A:A,Endirim!A6637)</f>
        <v>0</v>
      </c>
      <c r="F6637" s="9" t="e">
        <f>IF(E6637=D6637,"no discount",_xlfn.XLOOKUP(E6637,campaign!$D$2:$D$18,campaign!$B$2:$B$18))</f>
        <v>#N/A</v>
      </c>
    </row>
    <row r="6638" spans="1:6" x14ac:dyDescent="0.3">
      <c r="A6638" s="9">
        <f>customer!A6638</f>
        <v>0</v>
      </c>
      <c r="B6638" s="10">
        <f>_xlfn.MAXIFS(data!C:C,data!A:A,Endirim!A6638)</f>
        <v>0</v>
      </c>
      <c r="C6638" s="9" cm="1">
        <f t="array" ref="C6638">INDEX(data!B:B,MATCH(1,(data!A:A=Endirim!A6638)*(data!C:C=Endirim!B6638),0))</f>
        <v>0</v>
      </c>
      <c r="D6638" s="9" t="e">
        <f>VLOOKUP(C6638,campaign!$A$2:$D$18,4,FALSE)</f>
        <v>#N/A</v>
      </c>
      <c r="E6638" s="9">
        <f>_xlfn.MAXIFS(data!G:G,data!A:A,Endirim!A6638)</f>
        <v>0</v>
      </c>
      <c r="F6638" s="9" t="e">
        <f>IF(E6638=D6638,"no discount",_xlfn.XLOOKUP(E6638,campaign!$D$2:$D$18,campaign!$B$2:$B$18))</f>
        <v>#N/A</v>
      </c>
    </row>
    <row r="6639" spans="1:6" x14ac:dyDescent="0.3">
      <c r="A6639" s="9">
        <f>customer!A6639</f>
        <v>0</v>
      </c>
      <c r="B6639" s="10">
        <f>_xlfn.MAXIFS(data!C:C,data!A:A,Endirim!A6639)</f>
        <v>0</v>
      </c>
      <c r="C6639" s="9" cm="1">
        <f t="array" ref="C6639">INDEX(data!B:B,MATCH(1,(data!A:A=Endirim!A6639)*(data!C:C=Endirim!B6639),0))</f>
        <v>0</v>
      </c>
      <c r="D6639" s="9" t="e">
        <f>VLOOKUP(C6639,campaign!$A$2:$D$18,4,FALSE)</f>
        <v>#N/A</v>
      </c>
      <c r="E6639" s="9">
        <f>_xlfn.MAXIFS(data!G:G,data!A:A,Endirim!A6639)</f>
        <v>0</v>
      </c>
      <c r="F6639" s="9" t="e">
        <f>IF(E6639=D6639,"no discount",_xlfn.XLOOKUP(E6639,campaign!$D$2:$D$18,campaign!$B$2:$B$18))</f>
        <v>#N/A</v>
      </c>
    </row>
    <row r="6640" spans="1:6" x14ac:dyDescent="0.3">
      <c r="A6640" s="9">
        <f>customer!A6640</f>
        <v>0</v>
      </c>
      <c r="B6640" s="10">
        <f>_xlfn.MAXIFS(data!C:C,data!A:A,Endirim!A6640)</f>
        <v>0</v>
      </c>
      <c r="C6640" s="9" cm="1">
        <f t="array" ref="C6640">INDEX(data!B:B,MATCH(1,(data!A:A=Endirim!A6640)*(data!C:C=Endirim!B6640),0))</f>
        <v>0</v>
      </c>
      <c r="D6640" s="9" t="e">
        <f>VLOOKUP(C6640,campaign!$A$2:$D$18,4,FALSE)</f>
        <v>#N/A</v>
      </c>
      <c r="E6640" s="9">
        <f>_xlfn.MAXIFS(data!G:G,data!A:A,Endirim!A6640)</f>
        <v>0</v>
      </c>
      <c r="F6640" s="9" t="e">
        <f>IF(E6640=D6640,"no discount",_xlfn.XLOOKUP(E6640,campaign!$D$2:$D$18,campaign!$B$2:$B$18))</f>
        <v>#N/A</v>
      </c>
    </row>
    <row r="6641" spans="1:6" x14ac:dyDescent="0.3">
      <c r="A6641" s="9">
        <f>customer!A6641</f>
        <v>0</v>
      </c>
      <c r="B6641" s="10">
        <f>_xlfn.MAXIFS(data!C:C,data!A:A,Endirim!A6641)</f>
        <v>0</v>
      </c>
      <c r="C6641" s="9" cm="1">
        <f t="array" ref="C6641">INDEX(data!B:B,MATCH(1,(data!A:A=Endirim!A6641)*(data!C:C=Endirim!B6641),0))</f>
        <v>0</v>
      </c>
      <c r="D6641" s="9" t="e">
        <f>VLOOKUP(C6641,campaign!$A$2:$D$18,4,FALSE)</f>
        <v>#N/A</v>
      </c>
      <c r="E6641" s="9">
        <f>_xlfn.MAXIFS(data!G:G,data!A:A,Endirim!A6641)</f>
        <v>0</v>
      </c>
      <c r="F6641" s="9" t="e">
        <f>IF(E6641=D6641,"no discount",_xlfn.XLOOKUP(E6641,campaign!$D$2:$D$18,campaign!$B$2:$B$18))</f>
        <v>#N/A</v>
      </c>
    </row>
    <row r="6642" spans="1:6" x14ac:dyDescent="0.3">
      <c r="A6642" s="9">
        <f>customer!A6642</f>
        <v>0</v>
      </c>
      <c r="B6642" s="10">
        <f>_xlfn.MAXIFS(data!C:C,data!A:A,Endirim!A6642)</f>
        <v>0</v>
      </c>
      <c r="C6642" s="9" cm="1">
        <f t="array" ref="C6642">INDEX(data!B:B,MATCH(1,(data!A:A=Endirim!A6642)*(data!C:C=Endirim!B6642),0))</f>
        <v>0</v>
      </c>
      <c r="D6642" s="9" t="e">
        <f>VLOOKUP(C6642,campaign!$A$2:$D$18,4,FALSE)</f>
        <v>#N/A</v>
      </c>
      <c r="E6642" s="9">
        <f>_xlfn.MAXIFS(data!G:G,data!A:A,Endirim!A6642)</f>
        <v>0</v>
      </c>
      <c r="F6642" s="9" t="e">
        <f>IF(E6642=D6642,"no discount",_xlfn.XLOOKUP(E6642,campaign!$D$2:$D$18,campaign!$B$2:$B$18))</f>
        <v>#N/A</v>
      </c>
    </row>
    <row r="6643" spans="1:6" x14ac:dyDescent="0.3">
      <c r="A6643" s="9">
        <f>customer!A6643</f>
        <v>0</v>
      </c>
      <c r="B6643" s="10">
        <f>_xlfn.MAXIFS(data!C:C,data!A:A,Endirim!A6643)</f>
        <v>0</v>
      </c>
      <c r="C6643" s="9" cm="1">
        <f t="array" ref="C6643">INDEX(data!B:B,MATCH(1,(data!A:A=Endirim!A6643)*(data!C:C=Endirim!B6643),0))</f>
        <v>0</v>
      </c>
      <c r="D6643" s="9" t="e">
        <f>VLOOKUP(C6643,campaign!$A$2:$D$18,4,FALSE)</f>
        <v>#N/A</v>
      </c>
      <c r="E6643" s="9">
        <f>_xlfn.MAXIFS(data!G:G,data!A:A,Endirim!A6643)</f>
        <v>0</v>
      </c>
      <c r="F6643" s="9" t="e">
        <f>IF(E6643=D6643,"no discount",_xlfn.XLOOKUP(E6643,campaign!$D$2:$D$18,campaign!$B$2:$B$18))</f>
        <v>#N/A</v>
      </c>
    </row>
    <row r="6644" spans="1:6" x14ac:dyDescent="0.3">
      <c r="A6644" s="9">
        <f>customer!A6644</f>
        <v>0</v>
      </c>
      <c r="B6644" s="10">
        <f>_xlfn.MAXIFS(data!C:C,data!A:A,Endirim!A6644)</f>
        <v>0</v>
      </c>
      <c r="C6644" s="9" cm="1">
        <f t="array" ref="C6644">INDEX(data!B:B,MATCH(1,(data!A:A=Endirim!A6644)*(data!C:C=Endirim!B6644),0))</f>
        <v>0</v>
      </c>
      <c r="D6644" s="9" t="e">
        <f>VLOOKUP(C6644,campaign!$A$2:$D$18,4,FALSE)</f>
        <v>#N/A</v>
      </c>
      <c r="E6644" s="9">
        <f>_xlfn.MAXIFS(data!G:G,data!A:A,Endirim!A6644)</f>
        <v>0</v>
      </c>
      <c r="F6644" s="9" t="e">
        <f>IF(E6644=D6644,"no discount",_xlfn.XLOOKUP(E6644,campaign!$D$2:$D$18,campaign!$B$2:$B$18))</f>
        <v>#N/A</v>
      </c>
    </row>
    <row r="6645" spans="1:6" x14ac:dyDescent="0.3">
      <c r="A6645" s="9">
        <f>customer!A6645</f>
        <v>0</v>
      </c>
      <c r="B6645" s="10">
        <f>_xlfn.MAXIFS(data!C:C,data!A:A,Endirim!A6645)</f>
        <v>0</v>
      </c>
      <c r="C6645" s="9" cm="1">
        <f t="array" ref="C6645">INDEX(data!B:B,MATCH(1,(data!A:A=Endirim!A6645)*(data!C:C=Endirim!B6645),0))</f>
        <v>0</v>
      </c>
      <c r="D6645" s="9" t="e">
        <f>VLOOKUP(C6645,campaign!$A$2:$D$18,4,FALSE)</f>
        <v>#N/A</v>
      </c>
      <c r="E6645" s="9">
        <f>_xlfn.MAXIFS(data!G:G,data!A:A,Endirim!A6645)</f>
        <v>0</v>
      </c>
      <c r="F6645" s="9" t="e">
        <f>IF(E6645=D6645,"no discount",_xlfn.XLOOKUP(E6645,campaign!$D$2:$D$18,campaign!$B$2:$B$18))</f>
        <v>#N/A</v>
      </c>
    </row>
    <row r="6646" spans="1:6" x14ac:dyDescent="0.3">
      <c r="A6646" s="9">
        <f>customer!A6646</f>
        <v>0</v>
      </c>
      <c r="B6646" s="10">
        <f>_xlfn.MAXIFS(data!C:C,data!A:A,Endirim!A6646)</f>
        <v>0</v>
      </c>
      <c r="C6646" s="9" cm="1">
        <f t="array" ref="C6646">INDEX(data!B:B,MATCH(1,(data!A:A=Endirim!A6646)*(data!C:C=Endirim!B6646),0))</f>
        <v>0</v>
      </c>
      <c r="D6646" s="9" t="e">
        <f>VLOOKUP(C6646,campaign!$A$2:$D$18,4,FALSE)</f>
        <v>#N/A</v>
      </c>
      <c r="E6646" s="9">
        <f>_xlfn.MAXIFS(data!G:G,data!A:A,Endirim!A6646)</f>
        <v>0</v>
      </c>
      <c r="F6646" s="9" t="e">
        <f>IF(E6646=D6646,"no discount",_xlfn.XLOOKUP(E6646,campaign!$D$2:$D$18,campaign!$B$2:$B$18))</f>
        <v>#N/A</v>
      </c>
    </row>
    <row r="6647" spans="1:6" x14ac:dyDescent="0.3">
      <c r="A6647" s="9">
        <f>customer!A6647</f>
        <v>0</v>
      </c>
      <c r="B6647" s="10">
        <f>_xlfn.MAXIFS(data!C:C,data!A:A,Endirim!A6647)</f>
        <v>0</v>
      </c>
      <c r="C6647" s="9" cm="1">
        <f t="array" ref="C6647">INDEX(data!B:B,MATCH(1,(data!A:A=Endirim!A6647)*(data!C:C=Endirim!B6647),0))</f>
        <v>0</v>
      </c>
      <c r="D6647" s="9" t="e">
        <f>VLOOKUP(C6647,campaign!$A$2:$D$18,4,FALSE)</f>
        <v>#N/A</v>
      </c>
      <c r="E6647" s="9">
        <f>_xlfn.MAXIFS(data!G:G,data!A:A,Endirim!A6647)</f>
        <v>0</v>
      </c>
      <c r="F6647" s="9" t="e">
        <f>IF(E6647=D6647,"no discount",_xlfn.XLOOKUP(E6647,campaign!$D$2:$D$18,campaign!$B$2:$B$18))</f>
        <v>#N/A</v>
      </c>
    </row>
    <row r="6648" spans="1:6" x14ac:dyDescent="0.3">
      <c r="A6648" s="9">
        <f>customer!A6648</f>
        <v>0</v>
      </c>
      <c r="B6648" s="10">
        <f>_xlfn.MAXIFS(data!C:C,data!A:A,Endirim!A6648)</f>
        <v>0</v>
      </c>
      <c r="C6648" s="9" cm="1">
        <f t="array" ref="C6648">INDEX(data!B:B,MATCH(1,(data!A:A=Endirim!A6648)*(data!C:C=Endirim!B6648),0))</f>
        <v>0</v>
      </c>
      <c r="D6648" s="9" t="e">
        <f>VLOOKUP(C6648,campaign!$A$2:$D$18,4,FALSE)</f>
        <v>#N/A</v>
      </c>
      <c r="E6648" s="9">
        <f>_xlfn.MAXIFS(data!G:G,data!A:A,Endirim!A6648)</f>
        <v>0</v>
      </c>
      <c r="F6648" s="9" t="e">
        <f>IF(E6648=D6648,"no discount",_xlfn.XLOOKUP(E6648,campaign!$D$2:$D$18,campaign!$B$2:$B$18))</f>
        <v>#N/A</v>
      </c>
    </row>
    <row r="6649" spans="1:6" x14ac:dyDescent="0.3">
      <c r="A6649" s="9">
        <f>customer!A6649</f>
        <v>0</v>
      </c>
      <c r="B6649" s="10">
        <f>_xlfn.MAXIFS(data!C:C,data!A:A,Endirim!A6649)</f>
        <v>0</v>
      </c>
      <c r="C6649" s="9" cm="1">
        <f t="array" ref="C6649">INDEX(data!B:B,MATCH(1,(data!A:A=Endirim!A6649)*(data!C:C=Endirim!B6649),0))</f>
        <v>0</v>
      </c>
      <c r="D6649" s="9" t="e">
        <f>VLOOKUP(C6649,campaign!$A$2:$D$18,4,FALSE)</f>
        <v>#N/A</v>
      </c>
      <c r="E6649" s="9">
        <f>_xlfn.MAXIFS(data!G:G,data!A:A,Endirim!A6649)</f>
        <v>0</v>
      </c>
      <c r="F6649" s="9" t="e">
        <f>IF(E6649=D6649,"no discount",_xlfn.XLOOKUP(E6649,campaign!$D$2:$D$18,campaign!$B$2:$B$18))</f>
        <v>#N/A</v>
      </c>
    </row>
    <row r="6650" spans="1:6" x14ac:dyDescent="0.3">
      <c r="A6650" s="9">
        <f>customer!A6650</f>
        <v>0</v>
      </c>
      <c r="B6650" s="10">
        <f>_xlfn.MAXIFS(data!C:C,data!A:A,Endirim!A6650)</f>
        <v>0</v>
      </c>
      <c r="C6650" s="9" cm="1">
        <f t="array" ref="C6650">INDEX(data!B:B,MATCH(1,(data!A:A=Endirim!A6650)*(data!C:C=Endirim!B6650),0))</f>
        <v>0</v>
      </c>
      <c r="D6650" s="9" t="e">
        <f>VLOOKUP(C6650,campaign!$A$2:$D$18,4,FALSE)</f>
        <v>#N/A</v>
      </c>
      <c r="E6650" s="9">
        <f>_xlfn.MAXIFS(data!G:G,data!A:A,Endirim!A6650)</f>
        <v>0</v>
      </c>
      <c r="F6650" s="9" t="e">
        <f>IF(E6650=D6650,"no discount",_xlfn.XLOOKUP(E6650,campaign!$D$2:$D$18,campaign!$B$2:$B$18))</f>
        <v>#N/A</v>
      </c>
    </row>
    <row r="6651" spans="1:6" x14ac:dyDescent="0.3">
      <c r="A6651" s="9">
        <f>customer!A6651</f>
        <v>0</v>
      </c>
      <c r="B6651" s="10">
        <f>_xlfn.MAXIFS(data!C:C,data!A:A,Endirim!A6651)</f>
        <v>0</v>
      </c>
      <c r="C6651" s="9" cm="1">
        <f t="array" ref="C6651">INDEX(data!B:B,MATCH(1,(data!A:A=Endirim!A6651)*(data!C:C=Endirim!B6651),0))</f>
        <v>0</v>
      </c>
      <c r="D6651" s="9" t="e">
        <f>VLOOKUP(C6651,campaign!$A$2:$D$18,4,FALSE)</f>
        <v>#N/A</v>
      </c>
      <c r="E6651" s="9">
        <f>_xlfn.MAXIFS(data!G:G,data!A:A,Endirim!A6651)</f>
        <v>0</v>
      </c>
      <c r="F6651" s="9" t="e">
        <f>IF(E6651=D6651,"no discount",_xlfn.XLOOKUP(E6651,campaign!$D$2:$D$18,campaign!$B$2:$B$18))</f>
        <v>#N/A</v>
      </c>
    </row>
    <row r="6652" spans="1:6" x14ac:dyDescent="0.3">
      <c r="A6652" s="9">
        <f>customer!A6652</f>
        <v>0</v>
      </c>
      <c r="B6652" s="10">
        <f>_xlfn.MAXIFS(data!C:C,data!A:A,Endirim!A6652)</f>
        <v>0</v>
      </c>
      <c r="C6652" s="9" cm="1">
        <f t="array" ref="C6652">INDEX(data!B:B,MATCH(1,(data!A:A=Endirim!A6652)*(data!C:C=Endirim!B6652),0))</f>
        <v>0</v>
      </c>
      <c r="D6652" s="9" t="e">
        <f>VLOOKUP(C6652,campaign!$A$2:$D$18,4,FALSE)</f>
        <v>#N/A</v>
      </c>
      <c r="E6652" s="9">
        <f>_xlfn.MAXIFS(data!G:G,data!A:A,Endirim!A6652)</f>
        <v>0</v>
      </c>
      <c r="F6652" s="9" t="e">
        <f>IF(E6652=D6652,"no discount",_xlfn.XLOOKUP(E6652,campaign!$D$2:$D$18,campaign!$B$2:$B$18))</f>
        <v>#N/A</v>
      </c>
    </row>
    <row r="6653" spans="1:6" x14ac:dyDescent="0.3">
      <c r="A6653" s="9">
        <f>customer!A6653</f>
        <v>0</v>
      </c>
      <c r="B6653" s="10">
        <f>_xlfn.MAXIFS(data!C:C,data!A:A,Endirim!A6653)</f>
        <v>0</v>
      </c>
      <c r="C6653" s="9" cm="1">
        <f t="array" ref="C6653">INDEX(data!B:B,MATCH(1,(data!A:A=Endirim!A6653)*(data!C:C=Endirim!B6653),0))</f>
        <v>0</v>
      </c>
      <c r="D6653" s="9" t="e">
        <f>VLOOKUP(C6653,campaign!$A$2:$D$18,4,FALSE)</f>
        <v>#N/A</v>
      </c>
      <c r="E6653" s="9">
        <f>_xlfn.MAXIFS(data!G:G,data!A:A,Endirim!A6653)</f>
        <v>0</v>
      </c>
      <c r="F6653" s="9" t="e">
        <f>IF(E6653=D6653,"no discount",_xlfn.XLOOKUP(E6653,campaign!$D$2:$D$18,campaign!$B$2:$B$18))</f>
        <v>#N/A</v>
      </c>
    </row>
    <row r="6654" spans="1:6" x14ac:dyDescent="0.3">
      <c r="A6654" s="9">
        <f>customer!A6654</f>
        <v>0</v>
      </c>
      <c r="B6654" s="10">
        <f>_xlfn.MAXIFS(data!C:C,data!A:A,Endirim!A6654)</f>
        <v>0</v>
      </c>
      <c r="C6654" s="9" cm="1">
        <f t="array" ref="C6654">INDEX(data!B:B,MATCH(1,(data!A:A=Endirim!A6654)*(data!C:C=Endirim!B6654),0))</f>
        <v>0</v>
      </c>
      <c r="D6654" s="9" t="e">
        <f>VLOOKUP(C6654,campaign!$A$2:$D$18,4,FALSE)</f>
        <v>#N/A</v>
      </c>
      <c r="E6654" s="9">
        <f>_xlfn.MAXIFS(data!G:G,data!A:A,Endirim!A6654)</f>
        <v>0</v>
      </c>
      <c r="F6654" s="9" t="e">
        <f>IF(E6654=D6654,"no discount",_xlfn.XLOOKUP(E6654,campaign!$D$2:$D$18,campaign!$B$2:$B$18))</f>
        <v>#N/A</v>
      </c>
    </row>
    <row r="6655" spans="1:6" x14ac:dyDescent="0.3">
      <c r="A6655" s="9">
        <f>customer!A6655</f>
        <v>0</v>
      </c>
      <c r="B6655" s="10">
        <f>_xlfn.MAXIFS(data!C:C,data!A:A,Endirim!A6655)</f>
        <v>0</v>
      </c>
      <c r="C6655" s="9" cm="1">
        <f t="array" ref="C6655">INDEX(data!B:B,MATCH(1,(data!A:A=Endirim!A6655)*(data!C:C=Endirim!B6655),0))</f>
        <v>0</v>
      </c>
      <c r="D6655" s="9" t="e">
        <f>VLOOKUP(C6655,campaign!$A$2:$D$18,4,FALSE)</f>
        <v>#N/A</v>
      </c>
      <c r="E6655" s="9">
        <f>_xlfn.MAXIFS(data!G:G,data!A:A,Endirim!A6655)</f>
        <v>0</v>
      </c>
      <c r="F6655" s="9" t="e">
        <f>IF(E6655=D6655,"no discount",_xlfn.XLOOKUP(E6655,campaign!$D$2:$D$18,campaign!$B$2:$B$18))</f>
        <v>#N/A</v>
      </c>
    </row>
    <row r="6656" spans="1:6" x14ac:dyDescent="0.3">
      <c r="A6656" s="9">
        <f>customer!A6656</f>
        <v>0</v>
      </c>
      <c r="B6656" s="10">
        <f>_xlfn.MAXIFS(data!C:C,data!A:A,Endirim!A6656)</f>
        <v>0</v>
      </c>
      <c r="C6656" s="9" cm="1">
        <f t="array" ref="C6656">INDEX(data!B:B,MATCH(1,(data!A:A=Endirim!A6656)*(data!C:C=Endirim!B6656),0))</f>
        <v>0</v>
      </c>
      <c r="D6656" s="9" t="e">
        <f>VLOOKUP(C6656,campaign!$A$2:$D$18,4,FALSE)</f>
        <v>#N/A</v>
      </c>
      <c r="E6656" s="9">
        <f>_xlfn.MAXIFS(data!G:G,data!A:A,Endirim!A6656)</f>
        <v>0</v>
      </c>
      <c r="F6656" s="9" t="e">
        <f>IF(E6656=D6656,"no discount",_xlfn.XLOOKUP(E6656,campaign!$D$2:$D$18,campaign!$B$2:$B$18))</f>
        <v>#N/A</v>
      </c>
    </row>
    <row r="6657" spans="1:6" x14ac:dyDescent="0.3">
      <c r="A6657" s="9">
        <f>customer!A6657</f>
        <v>0</v>
      </c>
      <c r="B6657" s="10">
        <f>_xlfn.MAXIFS(data!C:C,data!A:A,Endirim!A6657)</f>
        <v>0</v>
      </c>
      <c r="C6657" s="9" cm="1">
        <f t="array" ref="C6657">INDEX(data!B:B,MATCH(1,(data!A:A=Endirim!A6657)*(data!C:C=Endirim!B6657),0))</f>
        <v>0</v>
      </c>
      <c r="D6657" s="9" t="e">
        <f>VLOOKUP(C6657,campaign!$A$2:$D$18,4,FALSE)</f>
        <v>#N/A</v>
      </c>
      <c r="E6657" s="9">
        <f>_xlfn.MAXIFS(data!G:G,data!A:A,Endirim!A6657)</f>
        <v>0</v>
      </c>
      <c r="F6657" s="9" t="e">
        <f>IF(E6657=D6657,"no discount",_xlfn.XLOOKUP(E6657,campaign!$D$2:$D$18,campaign!$B$2:$B$18))</f>
        <v>#N/A</v>
      </c>
    </row>
    <row r="6658" spans="1:6" x14ac:dyDescent="0.3">
      <c r="A6658" s="9">
        <f>customer!A6658</f>
        <v>0</v>
      </c>
      <c r="B6658" s="10">
        <f>_xlfn.MAXIFS(data!C:C,data!A:A,Endirim!A6658)</f>
        <v>0</v>
      </c>
      <c r="C6658" s="9" cm="1">
        <f t="array" ref="C6658">INDEX(data!B:B,MATCH(1,(data!A:A=Endirim!A6658)*(data!C:C=Endirim!B6658),0))</f>
        <v>0</v>
      </c>
      <c r="D6658" s="9" t="e">
        <f>VLOOKUP(C6658,campaign!$A$2:$D$18,4,FALSE)</f>
        <v>#N/A</v>
      </c>
      <c r="E6658" s="9">
        <f>_xlfn.MAXIFS(data!G:G,data!A:A,Endirim!A6658)</f>
        <v>0</v>
      </c>
      <c r="F6658" s="9" t="e">
        <f>IF(E6658=D6658,"no discount",_xlfn.XLOOKUP(E6658,campaign!$D$2:$D$18,campaign!$B$2:$B$18))</f>
        <v>#N/A</v>
      </c>
    </row>
    <row r="6659" spans="1:6" x14ac:dyDescent="0.3">
      <c r="A6659" s="9">
        <f>customer!A6659</f>
        <v>0</v>
      </c>
      <c r="B6659" s="10">
        <f>_xlfn.MAXIFS(data!C:C,data!A:A,Endirim!A6659)</f>
        <v>0</v>
      </c>
      <c r="C6659" s="9" cm="1">
        <f t="array" ref="C6659">INDEX(data!B:B,MATCH(1,(data!A:A=Endirim!A6659)*(data!C:C=Endirim!B6659),0))</f>
        <v>0</v>
      </c>
      <c r="D6659" s="9" t="e">
        <f>VLOOKUP(C6659,campaign!$A$2:$D$18,4,FALSE)</f>
        <v>#N/A</v>
      </c>
      <c r="E6659" s="9">
        <f>_xlfn.MAXIFS(data!G:G,data!A:A,Endirim!A6659)</f>
        <v>0</v>
      </c>
      <c r="F6659" s="9" t="e">
        <f>IF(E6659=D6659,"no discount",_xlfn.XLOOKUP(E6659,campaign!$D$2:$D$18,campaign!$B$2:$B$18))</f>
        <v>#N/A</v>
      </c>
    </row>
    <row r="6660" spans="1:6" x14ac:dyDescent="0.3">
      <c r="A6660" s="9">
        <f>customer!A6660</f>
        <v>0</v>
      </c>
      <c r="B6660" s="10">
        <f>_xlfn.MAXIFS(data!C:C,data!A:A,Endirim!A6660)</f>
        <v>0</v>
      </c>
      <c r="C6660" s="9" cm="1">
        <f t="array" ref="C6660">INDEX(data!B:B,MATCH(1,(data!A:A=Endirim!A6660)*(data!C:C=Endirim!B6660),0))</f>
        <v>0</v>
      </c>
      <c r="D6660" s="9" t="e">
        <f>VLOOKUP(C6660,campaign!$A$2:$D$18,4,FALSE)</f>
        <v>#N/A</v>
      </c>
      <c r="E6660" s="9">
        <f>_xlfn.MAXIFS(data!G:G,data!A:A,Endirim!A6660)</f>
        <v>0</v>
      </c>
      <c r="F6660" s="9" t="e">
        <f>IF(E6660=D6660,"no discount",_xlfn.XLOOKUP(E6660,campaign!$D$2:$D$18,campaign!$B$2:$B$18))</f>
        <v>#N/A</v>
      </c>
    </row>
    <row r="6661" spans="1:6" x14ac:dyDescent="0.3">
      <c r="A6661" s="9">
        <f>customer!A6661</f>
        <v>0</v>
      </c>
      <c r="B6661" s="10">
        <f>_xlfn.MAXIFS(data!C:C,data!A:A,Endirim!A6661)</f>
        <v>0</v>
      </c>
      <c r="C6661" s="9" cm="1">
        <f t="array" ref="C6661">INDEX(data!B:B,MATCH(1,(data!A:A=Endirim!A6661)*(data!C:C=Endirim!B6661),0))</f>
        <v>0</v>
      </c>
      <c r="D6661" s="9" t="e">
        <f>VLOOKUP(C6661,campaign!$A$2:$D$18,4,FALSE)</f>
        <v>#N/A</v>
      </c>
      <c r="E6661" s="9">
        <f>_xlfn.MAXIFS(data!G:G,data!A:A,Endirim!A6661)</f>
        <v>0</v>
      </c>
      <c r="F6661" s="9" t="e">
        <f>IF(E6661=D6661,"no discount",_xlfn.XLOOKUP(E6661,campaign!$D$2:$D$18,campaign!$B$2:$B$18))</f>
        <v>#N/A</v>
      </c>
    </row>
    <row r="6662" spans="1:6" x14ac:dyDescent="0.3">
      <c r="A6662" s="9">
        <f>customer!A6662</f>
        <v>0</v>
      </c>
      <c r="B6662" s="10">
        <f>_xlfn.MAXIFS(data!C:C,data!A:A,Endirim!A6662)</f>
        <v>0</v>
      </c>
      <c r="C6662" s="9" cm="1">
        <f t="array" ref="C6662">INDEX(data!B:B,MATCH(1,(data!A:A=Endirim!A6662)*(data!C:C=Endirim!B6662),0))</f>
        <v>0</v>
      </c>
      <c r="D6662" s="9" t="e">
        <f>VLOOKUP(C6662,campaign!$A$2:$D$18,4,FALSE)</f>
        <v>#N/A</v>
      </c>
      <c r="E6662" s="9">
        <f>_xlfn.MAXIFS(data!G:G,data!A:A,Endirim!A6662)</f>
        <v>0</v>
      </c>
      <c r="F6662" s="9" t="e">
        <f>IF(E6662=D6662,"no discount",_xlfn.XLOOKUP(E6662,campaign!$D$2:$D$18,campaign!$B$2:$B$18))</f>
        <v>#N/A</v>
      </c>
    </row>
    <row r="6663" spans="1:6" x14ac:dyDescent="0.3">
      <c r="A6663" s="9">
        <f>customer!A6663</f>
        <v>0</v>
      </c>
      <c r="B6663" s="10">
        <f>_xlfn.MAXIFS(data!C:C,data!A:A,Endirim!A6663)</f>
        <v>0</v>
      </c>
      <c r="C6663" s="9" cm="1">
        <f t="array" ref="C6663">INDEX(data!B:B,MATCH(1,(data!A:A=Endirim!A6663)*(data!C:C=Endirim!B6663),0))</f>
        <v>0</v>
      </c>
      <c r="D6663" s="9" t="e">
        <f>VLOOKUP(C6663,campaign!$A$2:$D$18,4,FALSE)</f>
        <v>#N/A</v>
      </c>
      <c r="E6663" s="9">
        <f>_xlfn.MAXIFS(data!G:G,data!A:A,Endirim!A6663)</f>
        <v>0</v>
      </c>
      <c r="F6663" s="9" t="e">
        <f>IF(E6663=D6663,"no discount",_xlfn.XLOOKUP(E6663,campaign!$D$2:$D$18,campaign!$B$2:$B$18))</f>
        <v>#N/A</v>
      </c>
    </row>
    <row r="6664" spans="1:6" x14ac:dyDescent="0.3">
      <c r="A6664" s="9">
        <f>customer!A6664</f>
        <v>0</v>
      </c>
      <c r="B6664" s="10">
        <f>_xlfn.MAXIFS(data!C:C,data!A:A,Endirim!A6664)</f>
        <v>0</v>
      </c>
      <c r="C6664" s="9" cm="1">
        <f t="array" ref="C6664">INDEX(data!B:B,MATCH(1,(data!A:A=Endirim!A6664)*(data!C:C=Endirim!B6664),0))</f>
        <v>0</v>
      </c>
      <c r="D6664" s="9" t="e">
        <f>VLOOKUP(C6664,campaign!$A$2:$D$18,4,FALSE)</f>
        <v>#N/A</v>
      </c>
      <c r="E6664" s="9">
        <f>_xlfn.MAXIFS(data!G:G,data!A:A,Endirim!A6664)</f>
        <v>0</v>
      </c>
      <c r="F6664" s="9" t="e">
        <f>IF(E6664=D6664,"no discount",_xlfn.XLOOKUP(E6664,campaign!$D$2:$D$18,campaign!$B$2:$B$18))</f>
        <v>#N/A</v>
      </c>
    </row>
    <row r="6665" spans="1:6" x14ac:dyDescent="0.3">
      <c r="A6665" s="9">
        <f>customer!A6665</f>
        <v>0</v>
      </c>
      <c r="B6665" s="10">
        <f>_xlfn.MAXIFS(data!C:C,data!A:A,Endirim!A6665)</f>
        <v>0</v>
      </c>
      <c r="C6665" s="9" cm="1">
        <f t="array" ref="C6665">INDEX(data!B:B,MATCH(1,(data!A:A=Endirim!A6665)*(data!C:C=Endirim!B6665),0))</f>
        <v>0</v>
      </c>
      <c r="D6665" s="9" t="e">
        <f>VLOOKUP(C6665,campaign!$A$2:$D$18,4,FALSE)</f>
        <v>#N/A</v>
      </c>
      <c r="E6665" s="9">
        <f>_xlfn.MAXIFS(data!G:G,data!A:A,Endirim!A6665)</f>
        <v>0</v>
      </c>
      <c r="F6665" s="9" t="e">
        <f>IF(E6665=D6665,"no discount",_xlfn.XLOOKUP(E6665,campaign!$D$2:$D$18,campaign!$B$2:$B$18))</f>
        <v>#N/A</v>
      </c>
    </row>
    <row r="6666" spans="1:6" x14ac:dyDescent="0.3">
      <c r="A6666" s="9">
        <f>customer!A6666</f>
        <v>0</v>
      </c>
      <c r="B6666" s="10">
        <f>_xlfn.MAXIFS(data!C:C,data!A:A,Endirim!A6666)</f>
        <v>0</v>
      </c>
      <c r="C6666" s="9" cm="1">
        <f t="array" ref="C6666">INDEX(data!B:B,MATCH(1,(data!A:A=Endirim!A6666)*(data!C:C=Endirim!B6666),0))</f>
        <v>0</v>
      </c>
      <c r="D6666" s="9" t="e">
        <f>VLOOKUP(C6666,campaign!$A$2:$D$18,4,FALSE)</f>
        <v>#N/A</v>
      </c>
      <c r="E6666" s="9">
        <f>_xlfn.MAXIFS(data!G:G,data!A:A,Endirim!A6666)</f>
        <v>0</v>
      </c>
      <c r="F6666" s="9" t="e">
        <f>IF(E6666=D6666,"no discount",_xlfn.XLOOKUP(E6666,campaign!$D$2:$D$18,campaign!$B$2:$B$18))</f>
        <v>#N/A</v>
      </c>
    </row>
    <row r="6667" spans="1:6" x14ac:dyDescent="0.3">
      <c r="A6667" s="9">
        <f>customer!A6667</f>
        <v>0</v>
      </c>
      <c r="B6667" s="10">
        <f>_xlfn.MAXIFS(data!C:C,data!A:A,Endirim!A6667)</f>
        <v>0</v>
      </c>
      <c r="C6667" s="9" cm="1">
        <f t="array" ref="C6667">INDEX(data!B:B,MATCH(1,(data!A:A=Endirim!A6667)*(data!C:C=Endirim!B6667),0))</f>
        <v>0</v>
      </c>
      <c r="D6667" s="9" t="e">
        <f>VLOOKUP(C6667,campaign!$A$2:$D$18,4,FALSE)</f>
        <v>#N/A</v>
      </c>
      <c r="E6667" s="9">
        <f>_xlfn.MAXIFS(data!G:G,data!A:A,Endirim!A6667)</f>
        <v>0</v>
      </c>
      <c r="F6667" s="9" t="e">
        <f>IF(E6667=D6667,"no discount",_xlfn.XLOOKUP(E6667,campaign!$D$2:$D$18,campaign!$B$2:$B$18))</f>
        <v>#N/A</v>
      </c>
    </row>
    <row r="6668" spans="1:6" x14ac:dyDescent="0.3">
      <c r="A6668" s="9">
        <f>customer!A6668</f>
        <v>0</v>
      </c>
      <c r="B6668" s="10">
        <f>_xlfn.MAXIFS(data!C:C,data!A:A,Endirim!A6668)</f>
        <v>0</v>
      </c>
      <c r="C6668" s="9" cm="1">
        <f t="array" ref="C6668">INDEX(data!B:B,MATCH(1,(data!A:A=Endirim!A6668)*(data!C:C=Endirim!B6668),0))</f>
        <v>0</v>
      </c>
      <c r="D6668" s="9" t="e">
        <f>VLOOKUP(C6668,campaign!$A$2:$D$18,4,FALSE)</f>
        <v>#N/A</v>
      </c>
      <c r="E6668" s="9">
        <f>_xlfn.MAXIFS(data!G:G,data!A:A,Endirim!A6668)</f>
        <v>0</v>
      </c>
      <c r="F6668" s="9" t="e">
        <f>IF(E6668=D6668,"no discount",_xlfn.XLOOKUP(E6668,campaign!$D$2:$D$18,campaign!$B$2:$B$18))</f>
        <v>#N/A</v>
      </c>
    </row>
    <row r="6669" spans="1:6" x14ac:dyDescent="0.3">
      <c r="A6669" s="9">
        <f>customer!A6669</f>
        <v>0</v>
      </c>
      <c r="B6669" s="10">
        <f>_xlfn.MAXIFS(data!C:C,data!A:A,Endirim!A6669)</f>
        <v>0</v>
      </c>
      <c r="C6669" s="9" cm="1">
        <f t="array" ref="C6669">INDEX(data!B:B,MATCH(1,(data!A:A=Endirim!A6669)*(data!C:C=Endirim!B6669),0))</f>
        <v>0</v>
      </c>
      <c r="D6669" s="9" t="e">
        <f>VLOOKUP(C6669,campaign!$A$2:$D$18,4,FALSE)</f>
        <v>#N/A</v>
      </c>
      <c r="E6669" s="9">
        <f>_xlfn.MAXIFS(data!G:G,data!A:A,Endirim!A6669)</f>
        <v>0</v>
      </c>
      <c r="F6669" s="9" t="e">
        <f>IF(E6669=D6669,"no discount",_xlfn.XLOOKUP(E6669,campaign!$D$2:$D$18,campaign!$B$2:$B$18))</f>
        <v>#N/A</v>
      </c>
    </row>
    <row r="6670" spans="1:6" x14ac:dyDescent="0.3">
      <c r="A6670" s="9">
        <f>customer!A6670</f>
        <v>0</v>
      </c>
      <c r="B6670" s="10">
        <f>_xlfn.MAXIFS(data!C:C,data!A:A,Endirim!A6670)</f>
        <v>0</v>
      </c>
      <c r="C6670" s="9" cm="1">
        <f t="array" ref="C6670">INDEX(data!B:B,MATCH(1,(data!A:A=Endirim!A6670)*(data!C:C=Endirim!B6670),0))</f>
        <v>0</v>
      </c>
      <c r="D6670" s="9" t="e">
        <f>VLOOKUP(C6670,campaign!$A$2:$D$18,4,FALSE)</f>
        <v>#N/A</v>
      </c>
      <c r="E6670" s="9">
        <f>_xlfn.MAXIFS(data!G:G,data!A:A,Endirim!A6670)</f>
        <v>0</v>
      </c>
      <c r="F6670" s="9" t="e">
        <f>IF(E6670=D6670,"no discount",_xlfn.XLOOKUP(E6670,campaign!$D$2:$D$18,campaign!$B$2:$B$18))</f>
        <v>#N/A</v>
      </c>
    </row>
    <row r="6671" spans="1:6" x14ac:dyDescent="0.3">
      <c r="A6671" s="9">
        <f>customer!A6671</f>
        <v>0</v>
      </c>
      <c r="B6671" s="10">
        <f>_xlfn.MAXIFS(data!C:C,data!A:A,Endirim!A6671)</f>
        <v>0</v>
      </c>
      <c r="C6671" s="9" cm="1">
        <f t="array" ref="C6671">INDEX(data!B:B,MATCH(1,(data!A:A=Endirim!A6671)*(data!C:C=Endirim!B6671),0))</f>
        <v>0</v>
      </c>
      <c r="D6671" s="9" t="e">
        <f>VLOOKUP(C6671,campaign!$A$2:$D$18,4,FALSE)</f>
        <v>#N/A</v>
      </c>
      <c r="E6671" s="9">
        <f>_xlfn.MAXIFS(data!G:G,data!A:A,Endirim!A6671)</f>
        <v>0</v>
      </c>
      <c r="F6671" s="9" t="e">
        <f>IF(E6671=D6671,"no discount",_xlfn.XLOOKUP(E6671,campaign!$D$2:$D$18,campaign!$B$2:$B$18))</f>
        <v>#N/A</v>
      </c>
    </row>
    <row r="6672" spans="1:6" x14ac:dyDescent="0.3">
      <c r="A6672" s="9">
        <f>customer!A6672</f>
        <v>0</v>
      </c>
      <c r="B6672" s="10">
        <f>_xlfn.MAXIFS(data!C:C,data!A:A,Endirim!A6672)</f>
        <v>0</v>
      </c>
      <c r="C6672" s="9" cm="1">
        <f t="array" ref="C6672">INDEX(data!B:B,MATCH(1,(data!A:A=Endirim!A6672)*(data!C:C=Endirim!B6672),0))</f>
        <v>0</v>
      </c>
      <c r="D6672" s="9" t="e">
        <f>VLOOKUP(C6672,campaign!$A$2:$D$18,4,FALSE)</f>
        <v>#N/A</v>
      </c>
      <c r="E6672" s="9">
        <f>_xlfn.MAXIFS(data!G:G,data!A:A,Endirim!A6672)</f>
        <v>0</v>
      </c>
      <c r="F6672" s="9" t="e">
        <f>IF(E6672=D6672,"no discount",_xlfn.XLOOKUP(E6672,campaign!$D$2:$D$18,campaign!$B$2:$B$18))</f>
        <v>#N/A</v>
      </c>
    </row>
    <row r="6673" spans="1:6" x14ac:dyDescent="0.3">
      <c r="A6673" s="9">
        <f>customer!A6673</f>
        <v>0</v>
      </c>
      <c r="B6673" s="10">
        <f>_xlfn.MAXIFS(data!C:C,data!A:A,Endirim!A6673)</f>
        <v>0</v>
      </c>
      <c r="C6673" s="9" cm="1">
        <f t="array" ref="C6673">INDEX(data!B:B,MATCH(1,(data!A:A=Endirim!A6673)*(data!C:C=Endirim!B6673),0))</f>
        <v>0</v>
      </c>
      <c r="D6673" s="9" t="e">
        <f>VLOOKUP(C6673,campaign!$A$2:$D$18,4,FALSE)</f>
        <v>#N/A</v>
      </c>
      <c r="E6673" s="9">
        <f>_xlfn.MAXIFS(data!G:G,data!A:A,Endirim!A6673)</f>
        <v>0</v>
      </c>
      <c r="F6673" s="9" t="e">
        <f>IF(E6673=D6673,"no discount",_xlfn.XLOOKUP(E6673,campaign!$D$2:$D$18,campaign!$B$2:$B$18))</f>
        <v>#N/A</v>
      </c>
    </row>
    <row r="6674" spans="1:6" x14ac:dyDescent="0.3">
      <c r="A6674" s="9">
        <f>customer!A6674</f>
        <v>0</v>
      </c>
      <c r="B6674" s="10">
        <f>_xlfn.MAXIFS(data!C:C,data!A:A,Endirim!A6674)</f>
        <v>0</v>
      </c>
      <c r="C6674" s="9" cm="1">
        <f t="array" ref="C6674">INDEX(data!B:B,MATCH(1,(data!A:A=Endirim!A6674)*(data!C:C=Endirim!B6674),0))</f>
        <v>0</v>
      </c>
      <c r="D6674" s="9" t="e">
        <f>VLOOKUP(C6674,campaign!$A$2:$D$18,4,FALSE)</f>
        <v>#N/A</v>
      </c>
      <c r="E6674" s="9">
        <f>_xlfn.MAXIFS(data!G:G,data!A:A,Endirim!A6674)</f>
        <v>0</v>
      </c>
      <c r="F6674" s="9" t="e">
        <f>IF(E6674=D6674,"no discount",_xlfn.XLOOKUP(E6674,campaign!$D$2:$D$18,campaign!$B$2:$B$18))</f>
        <v>#N/A</v>
      </c>
    </row>
    <row r="6675" spans="1:6" x14ac:dyDescent="0.3">
      <c r="A6675" s="9">
        <f>customer!A6675</f>
        <v>0</v>
      </c>
      <c r="B6675" s="10">
        <f>_xlfn.MAXIFS(data!C:C,data!A:A,Endirim!A6675)</f>
        <v>0</v>
      </c>
      <c r="C6675" s="9" cm="1">
        <f t="array" ref="C6675">INDEX(data!B:B,MATCH(1,(data!A:A=Endirim!A6675)*(data!C:C=Endirim!B6675),0))</f>
        <v>0</v>
      </c>
      <c r="D6675" s="9" t="e">
        <f>VLOOKUP(C6675,campaign!$A$2:$D$18,4,FALSE)</f>
        <v>#N/A</v>
      </c>
      <c r="E6675" s="9">
        <f>_xlfn.MAXIFS(data!G:G,data!A:A,Endirim!A6675)</f>
        <v>0</v>
      </c>
      <c r="F6675" s="9" t="e">
        <f>IF(E6675=D6675,"no discount",_xlfn.XLOOKUP(E6675,campaign!$D$2:$D$18,campaign!$B$2:$B$18))</f>
        <v>#N/A</v>
      </c>
    </row>
    <row r="6676" spans="1:6" x14ac:dyDescent="0.3">
      <c r="A6676" s="9">
        <f>customer!A6676</f>
        <v>0</v>
      </c>
      <c r="B6676" s="10">
        <f>_xlfn.MAXIFS(data!C:C,data!A:A,Endirim!A6676)</f>
        <v>0</v>
      </c>
      <c r="C6676" s="9" cm="1">
        <f t="array" ref="C6676">INDEX(data!B:B,MATCH(1,(data!A:A=Endirim!A6676)*(data!C:C=Endirim!B6676),0))</f>
        <v>0</v>
      </c>
      <c r="D6676" s="9" t="e">
        <f>VLOOKUP(C6676,campaign!$A$2:$D$18,4,FALSE)</f>
        <v>#N/A</v>
      </c>
      <c r="E6676" s="9">
        <f>_xlfn.MAXIFS(data!G:G,data!A:A,Endirim!A6676)</f>
        <v>0</v>
      </c>
      <c r="F6676" s="9" t="e">
        <f>IF(E6676=D6676,"no discount",_xlfn.XLOOKUP(E6676,campaign!$D$2:$D$18,campaign!$B$2:$B$18))</f>
        <v>#N/A</v>
      </c>
    </row>
    <row r="6677" spans="1:6" x14ac:dyDescent="0.3">
      <c r="A6677" s="9">
        <f>customer!A6677</f>
        <v>0</v>
      </c>
      <c r="B6677" s="10">
        <f>_xlfn.MAXIFS(data!C:C,data!A:A,Endirim!A6677)</f>
        <v>0</v>
      </c>
      <c r="C6677" s="9" cm="1">
        <f t="array" ref="C6677">INDEX(data!B:B,MATCH(1,(data!A:A=Endirim!A6677)*(data!C:C=Endirim!B6677),0))</f>
        <v>0</v>
      </c>
      <c r="D6677" s="9" t="e">
        <f>VLOOKUP(C6677,campaign!$A$2:$D$18,4,FALSE)</f>
        <v>#N/A</v>
      </c>
      <c r="E6677" s="9">
        <f>_xlfn.MAXIFS(data!G:G,data!A:A,Endirim!A6677)</f>
        <v>0</v>
      </c>
      <c r="F6677" s="9" t="e">
        <f>IF(E6677=D6677,"no discount",_xlfn.XLOOKUP(E6677,campaign!$D$2:$D$18,campaign!$B$2:$B$18))</f>
        <v>#N/A</v>
      </c>
    </row>
    <row r="6678" spans="1:6" x14ac:dyDescent="0.3">
      <c r="A6678" s="9">
        <f>customer!A6678</f>
        <v>0</v>
      </c>
      <c r="B6678" s="10">
        <f>_xlfn.MAXIFS(data!C:C,data!A:A,Endirim!A6678)</f>
        <v>0</v>
      </c>
      <c r="C6678" s="9" cm="1">
        <f t="array" ref="C6678">INDEX(data!B:B,MATCH(1,(data!A:A=Endirim!A6678)*(data!C:C=Endirim!B6678),0))</f>
        <v>0</v>
      </c>
      <c r="D6678" s="9" t="e">
        <f>VLOOKUP(C6678,campaign!$A$2:$D$18,4,FALSE)</f>
        <v>#N/A</v>
      </c>
      <c r="E6678" s="9">
        <f>_xlfn.MAXIFS(data!G:G,data!A:A,Endirim!A6678)</f>
        <v>0</v>
      </c>
      <c r="F6678" s="9" t="e">
        <f>IF(E6678=D6678,"no discount",_xlfn.XLOOKUP(E6678,campaign!$D$2:$D$18,campaign!$B$2:$B$18))</f>
        <v>#N/A</v>
      </c>
    </row>
    <row r="6679" spans="1:6" x14ac:dyDescent="0.3">
      <c r="A6679" s="9">
        <f>customer!A6679</f>
        <v>0</v>
      </c>
      <c r="B6679" s="10">
        <f>_xlfn.MAXIFS(data!C:C,data!A:A,Endirim!A6679)</f>
        <v>0</v>
      </c>
      <c r="C6679" s="9" cm="1">
        <f t="array" ref="C6679">INDEX(data!B:B,MATCH(1,(data!A:A=Endirim!A6679)*(data!C:C=Endirim!B6679),0))</f>
        <v>0</v>
      </c>
      <c r="D6679" s="9" t="e">
        <f>VLOOKUP(C6679,campaign!$A$2:$D$18,4,FALSE)</f>
        <v>#N/A</v>
      </c>
      <c r="E6679" s="9">
        <f>_xlfn.MAXIFS(data!G:G,data!A:A,Endirim!A6679)</f>
        <v>0</v>
      </c>
      <c r="F6679" s="9" t="e">
        <f>IF(E6679=D6679,"no discount",_xlfn.XLOOKUP(E6679,campaign!$D$2:$D$18,campaign!$B$2:$B$18))</f>
        <v>#N/A</v>
      </c>
    </row>
    <row r="6680" spans="1:6" x14ac:dyDescent="0.3">
      <c r="A6680" s="9">
        <f>customer!A6680</f>
        <v>0</v>
      </c>
      <c r="B6680" s="10">
        <f>_xlfn.MAXIFS(data!C:C,data!A:A,Endirim!A6680)</f>
        <v>0</v>
      </c>
      <c r="C6680" s="9" cm="1">
        <f t="array" ref="C6680">INDEX(data!B:B,MATCH(1,(data!A:A=Endirim!A6680)*(data!C:C=Endirim!B6680),0))</f>
        <v>0</v>
      </c>
      <c r="D6680" s="9" t="e">
        <f>VLOOKUP(C6680,campaign!$A$2:$D$18,4,FALSE)</f>
        <v>#N/A</v>
      </c>
      <c r="E6680" s="9">
        <f>_xlfn.MAXIFS(data!G:G,data!A:A,Endirim!A6680)</f>
        <v>0</v>
      </c>
      <c r="F6680" s="9" t="e">
        <f>IF(E6680=D6680,"no discount",_xlfn.XLOOKUP(E6680,campaign!$D$2:$D$18,campaign!$B$2:$B$18))</f>
        <v>#N/A</v>
      </c>
    </row>
    <row r="6681" spans="1:6" x14ac:dyDescent="0.3">
      <c r="A6681" s="9">
        <f>customer!A6681</f>
        <v>0</v>
      </c>
      <c r="B6681" s="10">
        <f>_xlfn.MAXIFS(data!C:C,data!A:A,Endirim!A6681)</f>
        <v>0</v>
      </c>
      <c r="C6681" s="9" cm="1">
        <f t="array" ref="C6681">INDEX(data!B:B,MATCH(1,(data!A:A=Endirim!A6681)*(data!C:C=Endirim!B6681),0))</f>
        <v>0</v>
      </c>
      <c r="D6681" s="9" t="e">
        <f>VLOOKUP(C6681,campaign!$A$2:$D$18,4,FALSE)</f>
        <v>#N/A</v>
      </c>
      <c r="E6681" s="9">
        <f>_xlfn.MAXIFS(data!G:G,data!A:A,Endirim!A6681)</f>
        <v>0</v>
      </c>
      <c r="F6681" s="9" t="e">
        <f>IF(E6681=D6681,"no discount",_xlfn.XLOOKUP(E6681,campaign!$D$2:$D$18,campaign!$B$2:$B$18))</f>
        <v>#N/A</v>
      </c>
    </row>
    <row r="6682" spans="1:6" x14ac:dyDescent="0.3">
      <c r="A6682" s="9">
        <f>customer!A6682</f>
        <v>0</v>
      </c>
      <c r="B6682" s="10">
        <f>_xlfn.MAXIFS(data!C:C,data!A:A,Endirim!A6682)</f>
        <v>0</v>
      </c>
      <c r="C6682" s="9" cm="1">
        <f t="array" ref="C6682">INDEX(data!B:B,MATCH(1,(data!A:A=Endirim!A6682)*(data!C:C=Endirim!B6682),0))</f>
        <v>0</v>
      </c>
      <c r="D6682" s="9" t="e">
        <f>VLOOKUP(C6682,campaign!$A$2:$D$18,4,FALSE)</f>
        <v>#N/A</v>
      </c>
      <c r="E6682" s="9">
        <f>_xlfn.MAXIFS(data!G:G,data!A:A,Endirim!A6682)</f>
        <v>0</v>
      </c>
      <c r="F6682" s="9" t="e">
        <f>IF(E6682=D6682,"no discount",_xlfn.XLOOKUP(E6682,campaign!$D$2:$D$18,campaign!$B$2:$B$18))</f>
        <v>#N/A</v>
      </c>
    </row>
    <row r="6683" spans="1:6" x14ac:dyDescent="0.3">
      <c r="A6683" s="9">
        <f>customer!A6683</f>
        <v>0</v>
      </c>
      <c r="B6683" s="10">
        <f>_xlfn.MAXIFS(data!C:C,data!A:A,Endirim!A6683)</f>
        <v>0</v>
      </c>
      <c r="C6683" s="9" cm="1">
        <f t="array" ref="C6683">INDEX(data!B:B,MATCH(1,(data!A:A=Endirim!A6683)*(data!C:C=Endirim!B6683),0))</f>
        <v>0</v>
      </c>
      <c r="D6683" s="9" t="e">
        <f>VLOOKUP(C6683,campaign!$A$2:$D$18,4,FALSE)</f>
        <v>#N/A</v>
      </c>
      <c r="E6683" s="9">
        <f>_xlfn.MAXIFS(data!G:G,data!A:A,Endirim!A6683)</f>
        <v>0</v>
      </c>
      <c r="F6683" s="9" t="e">
        <f>IF(E6683=D6683,"no discount",_xlfn.XLOOKUP(E6683,campaign!$D$2:$D$18,campaign!$B$2:$B$18))</f>
        <v>#N/A</v>
      </c>
    </row>
    <row r="6684" spans="1:6" x14ac:dyDescent="0.3">
      <c r="A6684" s="9">
        <f>customer!A6684</f>
        <v>0</v>
      </c>
      <c r="B6684" s="10">
        <f>_xlfn.MAXIFS(data!C:C,data!A:A,Endirim!A6684)</f>
        <v>0</v>
      </c>
      <c r="C6684" s="9" cm="1">
        <f t="array" ref="C6684">INDEX(data!B:B,MATCH(1,(data!A:A=Endirim!A6684)*(data!C:C=Endirim!B6684),0))</f>
        <v>0</v>
      </c>
      <c r="D6684" s="9" t="e">
        <f>VLOOKUP(C6684,campaign!$A$2:$D$18,4,FALSE)</f>
        <v>#N/A</v>
      </c>
      <c r="E6684" s="9">
        <f>_xlfn.MAXIFS(data!G:G,data!A:A,Endirim!A6684)</f>
        <v>0</v>
      </c>
      <c r="F6684" s="9" t="e">
        <f>IF(E6684=D6684,"no discount",_xlfn.XLOOKUP(E6684,campaign!$D$2:$D$18,campaign!$B$2:$B$18))</f>
        <v>#N/A</v>
      </c>
    </row>
    <row r="6685" spans="1:6" x14ac:dyDescent="0.3">
      <c r="A6685" s="9">
        <f>customer!A6685</f>
        <v>0</v>
      </c>
      <c r="B6685" s="10">
        <f>_xlfn.MAXIFS(data!C:C,data!A:A,Endirim!A6685)</f>
        <v>0</v>
      </c>
      <c r="C6685" s="9" cm="1">
        <f t="array" ref="C6685">INDEX(data!B:B,MATCH(1,(data!A:A=Endirim!A6685)*(data!C:C=Endirim!B6685),0))</f>
        <v>0</v>
      </c>
      <c r="D6685" s="9" t="e">
        <f>VLOOKUP(C6685,campaign!$A$2:$D$18,4,FALSE)</f>
        <v>#N/A</v>
      </c>
      <c r="E6685" s="9">
        <f>_xlfn.MAXIFS(data!G:G,data!A:A,Endirim!A6685)</f>
        <v>0</v>
      </c>
      <c r="F6685" s="9" t="e">
        <f>IF(E6685=D6685,"no discount",_xlfn.XLOOKUP(E6685,campaign!$D$2:$D$18,campaign!$B$2:$B$18))</f>
        <v>#N/A</v>
      </c>
    </row>
    <row r="6686" spans="1:6" x14ac:dyDescent="0.3">
      <c r="A6686" s="9">
        <f>customer!A6686</f>
        <v>0</v>
      </c>
      <c r="B6686" s="10">
        <f>_xlfn.MAXIFS(data!C:C,data!A:A,Endirim!A6686)</f>
        <v>0</v>
      </c>
      <c r="C6686" s="9" cm="1">
        <f t="array" ref="C6686">INDEX(data!B:B,MATCH(1,(data!A:A=Endirim!A6686)*(data!C:C=Endirim!B6686),0))</f>
        <v>0</v>
      </c>
      <c r="D6686" s="9" t="e">
        <f>VLOOKUP(C6686,campaign!$A$2:$D$18,4,FALSE)</f>
        <v>#N/A</v>
      </c>
      <c r="E6686" s="9">
        <f>_xlfn.MAXIFS(data!G:G,data!A:A,Endirim!A6686)</f>
        <v>0</v>
      </c>
      <c r="F6686" s="9" t="e">
        <f>IF(E6686=D6686,"no discount",_xlfn.XLOOKUP(E6686,campaign!$D$2:$D$18,campaign!$B$2:$B$18))</f>
        <v>#N/A</v>
      </c>
    </row>
    <row r="6687" spans="1:6" x14ac:dyDescent="0.3">
      <c r="A6687" s="9">
        <f>customer!A6687</f>
        <v>0</v>
      </c>
      <c r="B6687" s="10">
        <f>_xlfn.MAXIFS(data!C:C,data!A:A,Endirim!A6687)</f>
        <v>0</v>
      </c>
      <c r="C6687" s="9" cm="1">
        <f t="array" ref="C6687">INDEX(data!B:B,MATCH(1,(data!A:A=Endirim!A6687)*(data!C:C=Endirim!B6687),0))</f>
        <v>0</v>
      </c>
      <c r="D6687" s="9" t="e">
        <f>VLOOKUP(C6687,campaign!$A$2:$D$18,4,FALSE)</f>
        <v>#N/A</v>
      </c>
      <c r="E6687" s="9">
        <f>_xlfn.MAXIFS(data!G:G,data!A:A,Endirim!A6687)</f>
        <v>0</v>
      </c>
      <c r="F6687" s="9" t="e">
        <f>IF(E6687=D6687,"no discount",_xlfn.XLOOKUP(E6687,campaign!$D$2:$D$18,campaign!$B$2:$B$18))</f>
        <v>#N/A</v>
      </c>
    </row>
    <row r="6688" spans="1:6" x14ac:dyDescent="0.3">
      <c r="A6688" s="9">
        <f>customer!A6688</f>
        <v>0</v>
      </c>
      <c r="B6688" s="10">
        <f>_xlfn.MAXIFS(data!C:C,data!A:A,Endirim!A6688)</f>
        <v>0</v>
      </c>
      <c r="C6688" s="9" cm="1">
        <f t="array" ref="C6688">INDEX(data!B:B,MATCH(1,(data!A:A=Endirim!A6688)*(data!C:C=Endirim!B6688),0))</f>
        <v>0</v>
      </c>
      <c r="D6688" s="9" t="e">
        <f>VLOOKUP(C6688,campaign!$A$2:$D$18,4,FALSE)</f>
        <v>#N/A</v>
      </c>
      <c r="E6688" s="9">
        <f>_xlfn.MAXIFS(data!G:G,data!A:A,Endirim!A6688)</f>
        <v>0</v>
      </c>
      <c r="F6688" s="9" t="e">
        <f>IF(E6688=D6688,"no discount",_xlfn.XLOOKUP(E6688,campaign!$D$2:$D$18,campaign!$B$2:$B$18))</f>
        <v>#N/A</v>
      </c>
    </row>
    <row r="6689" spans="1:6" x14ac:dyDescent="0.3">
      <c r="A6689" s="9">
        <f>customer!A6689</f>
        <v>0</v>
      </c>
      <c r="B6689" s="10">
        <f>_xlfn.MAXIFS(data!C:C,data!A:A,Endirim!A6689)</f>
        <v>0</v>
      </c>
      <c r="C6689" s="9" cm="1">
        <f t="array" ref="C6689">INDEX(data!B:B,MATCH(1,(data!A:A=Endirim!A6689)*(data!C:C=Endirim!B6689),0))</f>
        <v>0</v>
      </c>
      <c r="D6689" s="9" t="e">
        <f>VLOOKUP(C6689,campaign!$A$2:$D$18,4,FALSE)</f>
        <v>#N/A</v>
      </c>
      <c r="E6689" s="9">
        <f>_xlfn.MAXIFS(data!G:G,data!A:A,Endirim!A6689)</f>
        <v>0</v>
      </c>
      <c r="F6689" s="9" t="e">
        <f>IF(E6689=D6689,"no discount",_xlfn.XLOOKUP(E6689,campaign!$D$2:$D$18,campaign!$B$2:$B$18))</f>
        <v>#N/A</v>
      </c>
    </row>
    <row r="6690" spans="1:6" x14ac:dyDescent="0.3">
      <c r="A6690" s="9">
        <f>customer!A6690</f>
        <v>0</v>
      </c>
      <c r="B6690" s="10">
        <f>_xlfn.MAXIFS(data!C:C,data!A:A,Endirim!A6690)</f>
        <v>0</v>
      </c>
      <c r="C6690" s="9" cm="1">
        <f t="array" ref="C6690">INDEX(data!B:B,MATCH(1,(data!A:A=Endirim!A6690)*(data!C:C=Endirim!B6690),0))</f>
        <v>0</v>
      </c>
      <c r="D6690" s="9" t="e">
        <f>VLOOKUP(C6690,campaign!$A$2:$D$18,4,FALSE)</f>
        <v>#N/A</v>
      </c>
      <c r="E6690" s="9">
        <f>_xlfn.MAXIFS(data!G:G,data!A:A,Endirim!A6690)</f>
        <v>0</v>
      </c>
      <c r="F6690" s="9" t="e">
        <f>IF(E6690=D6690,"no discount",_xlfn.XLOOKUP(E6690,campaign!$D$2:$D$18,campaign!$B$2:$B$18))</f>
        <v>#N/A</v>
      </c>
    </row>
    <row r="6691" spans="1:6" x14ac:dyDescent="0.3">
      <c r="A6691" s="9">
        <f>customer!A6691</f>
        <v>0</v>
      </c>
      <c r="B6691" s="10">
        <f>_xlfn.MAXIFS(data!C:C,data!A:A,Endirim!A6691)</f>
        <v>0</v>
      </c>
      <c r="C6691" s="9" cm="1">
        <f t="array" ref="C6691">INDEX(data!B:B,MATCH(1,(data!A:A=Endirim!A6691)*(data!C:C=Endirim!B6691),0))</f>
        <v>0</v>
      </c>
      <c r="D6691" s="9" t="e">
        <f>VLOOKUP(C6691,campaign!$A$2:$D$18,4,FALSE)</f>
        <v>#N/A</v>
      </c>
      <c r="E6691" s="9">
        <f>_xlfn.MAXIFS(data!G:G,data!A:A,Endirim!A6691)</f>
        <v>0</v>
      </c>
      <c r="F6691" s="9" t="e">
        <f>IF(E6691=D6691,"no discount",_xlfn.XLOOKUP(E6691,campaign!$D$2:$D$18,campaign!$B$2:$B$18))</f>
        <v>#N/A</v>
      </c>
    </row>
    <row r="6692" spans="1:6" x14ac:dyDescent="0.3">
      <c r="A6692" s="9">
        <f>customer!A6692</f>
        <v>0</v>
      </c>
      <c r="B6692" s="10">
        <f>_xlfn.MAXIFS(data!C:C,data!A:A,Endirim!A6692)</f>
        <v>0</v>
      </c>
      <c r="C6692" s="9" cm="1">
        <f t="array" ref="C6692">INDEX(data!B:B,MATCH(1,(data!A:A=Endirim!A6692)*(data!C:C=Endirim!B6692),0))</f>
        <v>0</v>
      </c>
      <c r="D6692" s="9" t="e">
        <f>VLOOKUP(C6692,campaign!$A$2:$D$18,4,FALSE)</f>
        <v>#N/A</v>
      </c>
      <c r="E6692" s="9">
        <f>_xlfn.MAXIFS(data!G:G,data!A:A,Endirim!A6692)</f>
        <v>0</v>
      </c>
      <c r="F6692" s="9" t="e">
        <f>IF(E6692=D6692,"no discount",_xlfn.XLOOKUP(E6692,campaign!$D$2:$D$18,campaign!$B$2:$B$18))</f>
        <v>#N/A</v>
      </c>
    </row>
    <row r="6693" spans="1:6" x14ac:dyDescent="0.3">
      <c r="A6693" s="9">
        <f>customer!A6693</f>
        <v>0</v>
      </c>
      <c r="B6693" s="10">
        <f>_xlfn.MAXIFS(data!C:C,data!A:A,Endirim!A6693)</f>
        <v>0</v>
      </c>
      <c r="C6693" s="9" cm="1">
        <f t="array" ref="C6693">INDEX(data!B:B,MATCH(1,(data!A:A=Endirim!A6693)*(data!C:C=Endirim!B6693),0))</f>
        <v>0</v>
      </c>
      <c r="D6693" s="9" t="e">
        <f>VLOOKUP(C6693,campaign!$A$2:$D$18,4,FALSE)</f>
        <v>#N/A</v>
      </c>
      <c r="E6693" s="9">
        <f>_xlfn.MAXIFS(data!G:G,data!A:A,Endirim!A6693)</f>
        <v>0</v>
      </c>
      <c r="F6693" s="9" t="e">
        <f>IF(E6693=D6693,"no discount",_xlfn.XLOOKUP(E6693,campaign!$D$2:$D$18,campaign!$B$2:$B$18))</f>
        <v>#N/A</v>
      </c>
    </row>
    <row r="6694" spans="1:6" x14ac:dyDescent="0.3">
      <c r="A6694" s="9">
        <f>customer!A6694</f>
        <v>0</v>
      </c>
      <c r="B6694" s="10">
        <f>_xlfn.MAXIFS(data!C:C,data!A:A,Endirim!A6694)</f>
        <v>0</v>
      </c>
      <c r="C6694" s="9" cm="1">
        <f t="array" ref="C6694">INDEX(data!B:B,MATCH(1,(data!A:A=Endirim!A6694)*(data!C:C=Endirim!B6694),0))</f>
        <v>0</v>
      </c>
      <c r="D6694" s="9" t="e">
        <f>VLOOKUP(C6694,campaign!$A$2:$D$18,4,FALSE)</f>
        <v>#N/A</v>
      </c>
      <c r="E6694" s="9">
        <f>_xlfn.MAXIFS(data!G:G,data!A:A,Endirim!A6694)</f>
        <v>0</v>
      </c>
      <c r="F6694" s="9" t="e">
        <f>IF(E6694=D6694,"no discount",_xlfn.XLOOKUP(E6694,campaign!$D$2:$D$18,campaign!$B$2:$B$18))</f>
        <v>#N/A</v>
      </c>
    </row>
    <row r="6695" spans="1:6" x14ac:dyDescent="0.3">
      <c r="A6695" s="9">
        <f>customer!A6695</f>
        <v>0</v>
      </c>
      <c r="B6695" s="10">
        <f>_xlfn.MAXIFS(data!C:C,data!A:A,Endirim!A6695)</f>
        <v>0</v>
      </c>
      <c r="C6695" s="9" cm="1">
        <f t="array" ref="C6695">INDEX(data!B:B,MATCH(1,(data!A:A=Endirim!A6695)*(data!C:C=Endirim!B6695),0))</f>
        <v>0</v>
      </c>
      <c r="D6695" s="9" t="e">
        <f>VLOOKUP(C6695,campaign!$A$2:$D$18,4,FALSE)</f>
        <v>#N/A</v>
      </c>
      <c r="E6695" s="9">
        <f>_xlfn.MAXIFS(data!G:G,data!A:A,Endirim!A6695)</f>
        <v>0</v>
      </c>
      <c r="F6695" s="9" t="e">
        <f>IF(E6695=D6695,"no discount",_xlfn.XLOOKUP(E6695,campaign!$D$2:$D$18,campaign!$B$2:$B$18))</f>
        <v>#N/A</v>
      </c>
    </row>
    <row r="6696" spans="1:6" x14ac:dyDescent="0.3">
      <c r="A6696" s="9">
        <f>customer!A6696</f>
        <v>0</v>
      </c>
      <c r="B6696" s="10">
        <f>_xlfn.MAXIFS(data!C:C,data!A:A,Endirim!A6696)</f>
        <v>0</v>
      </c>
      <c r="C6696" s="9" cm="1">
        <f t="array" ref="C6696">INDEX(data!B:B,MATCH(1,(data!A:A=Endirim!A6696)*(data!C:C=Endirim!B6696),0))</f>
        <v>0</v>
      </c>
      <c r="D6696" s="9" t="e">
        <f>VLOOKUP(C6696,campaign!$A$2:$D$18,4,FALSE)</f>
        <v>#N/A</v>
      </c>
      <c r="E6696" s="9">
        <f>_xlfn.MAXIFS(data!G:G,data!A:A,Endirim!A6696)</f>
        <v>0</v>
      </c>
      <c r="F6696" s="9" t="e">
        <f>IF(E6696=D6696,"no discount",_xlfn.XLOOKUP(E6696,campaign!$D$2:$D$18,campaign!$B$2:$B$18))</f>
        <v>#N/A</v>
      </c>
    </row>
    <row r="6697" spans="1:6" x14ac:dyDescent="0.3">
      <c r="A6697" s="9">
        <f>customer!A6697</f>
        <v>0</v>
      </c>
      <c r="B6697" s="10">
        <f>_xlfn.MAXIFS(data!C:C,data!A:A,Endirim!A6697)</f>
        <v>0</v>
      </c>
      <c r="C6697" s="9" cm="1">
        <f t="array" ref="C6697">INDEX(data!B:B,MATCH(1,(data!A:A=Endirim!A6697)*(data!C:C=Endirim!B6697),0))</f>
        <v>0</v>
      </c>
      <c r="D6697" s="9" t="e">
        <f>VLOOKUP(C6697,campaign!$A$2:$D$18,4,FALSE)</f>
        <v>#N/A</v>
      </c>
      <c r="E6697" s="9">
        <f>_xlfn.MAXIFS(data!G:G,data!A:A,Endirim!A6697)</f>
        <v>0</v>
      </c>
      <c r="F6697" s="9" t="e">
        <f>IF(E6697=D6697,"no discount",_xlfn.XLOOKUP(E6697,campaign!$D$2:$D$18,campaign!$B$2:$B$18))</f>
        <v>#N/A</v>
      </c>
    </row>
    <row r="6698" spans="1:6" x14ac:dyDescent="0.3">
      <c r="A6698" s="9">
        <f>customer!A6698</f>
        <v>0</v>
      </c>
      <c r="B6698" s="10">
        <f>_xlfn.MAXIFS(data!C:C,data!A:A,Endirim!A6698)</f>
        <v>0</v>
      </c>
      <c r="C6698" s="9" cm="1">
        <f t="array" ref="C6698">INDEX(data!B:B,MATCH(1,(data!A:A=Endirim!A6698)*(data!C:C=Endirim!B6698),0))</f>
        <v>0</v>
      </c>
      <c r="D6698" s="9" t="e">
        <f>VLOOKUP(C6698,campaign!$A$2:$D$18,4,FALSE)</f>
        <v>#N/A</v>
      </c>
      <c r="E6698" s="9">
        <f>_xlfn.MAXIFS(data!G:G,data!A:A,Endirim!A6698)</f>
        <v>0</v>
      </c>
      <c r="F6698" s="9" t="e">
        <f>IF(E6698=D6698,"no discount",_xlfn.XLOOKUP(E6698,campaign!$D$2:$D$18,campaign!$B$2:$B$18))</f>
        <v>#N/A</v>
      </c>
    </row>
    <row r="6699" spans="1:6" x14ac:dyDescent="0.3">
      <c r="A6699" s="9">
        <f>customer!A6699</f>
        <v>0</v>
      </c>
      <c r="B6699" s="10">
        <f>_xlfn.MAXIFS(data!C:C,data!A:A,Endirim!A6699)</f>
        <v>0</v>
      </c>
      <c r="C6699" s="9" cm="1">
        <f t="array" ref="C6699">INDEX(data!B:B,MATCH(1,(data!A:A=Endirim!A6699)*(data!C:C=Endirim!B6699),0))</f>
        <v>0</v>
      </c>
      <c r="D6699" s="9" t="e">
        <f>VLOOKUP(C6699,campaign!$A$2:$D$18,4,FALSE)</f>
        <v>#N/A</v>
      </c>
      <c r="E6699" s="9">
        <f>_xlfn.MAXIFS(data!G:G,data!A:A,Endirim!A6699)</f>
        <v>0</v>
      </c>
      <c r="F6699" s="9" t="e">
        <f>IF(E6699=D6699,"no discount",_xlfn.XLOOKUP(E6699,campaign!$D$2:$D$18,campaign!$B$2:$B$18))</f>
        <v>#N/A</v>
      </c>
    </row>
    <row r="6700" spans="1:6" x14ac:dyDescent="0.3">
      <c r="A6700" s="9">
        <f>customer!A6700</f>
        <v>0</v>
      </c>
      <c r="B6700" s="10">
        <f>_xlfn.MAXIFS(data!C:C,data!A:A,Endirim!A6700)</f>
        <v>0</v>
      </c>
      <c r="C6700" s="9" cm="1">
        <f t="array" ref="C6700">INDEX(data!B:B,MATCH(1,(data!A:A=Endirim!A6700)*(data!C:C=Endirim!B6700),0))</f>
        <v>0</v>
      </c>
      <c r="D6700" s="9" t="e">
        <f>VLOOKUP(C6700,campaign!$A$2:$D$18,4,FALSE)</f>
        <v>#N/A</v>
      </c>
      <c r="E6700" s="9">
        <f>_xlfn.MAXIFS(data!G:G,data!A:A,Endirim!A6700)</f>
        <v>0</v>
      </c>
      <c r="F6700" s="9" t="e">
        <f>IF(E6700=D6700,"no discount",_xlfn.XLOOKUP(E6700,campaign!$D$2:$D$18,campaign!$B$2:$B$18))</f>
        <v>#N/A</v>
      </c>
    </row>
    <row r="6701" spans="1:6" x14ac:dyDescent="0.3">
      <c r="A6701" s="9">
        <f>customer!A6701</f>
        <v>0</v>
      </c>
      <c r="B6701" s="10">
        <f>_xlfn.MAXIFS(data!C:C,data!A:A,Endirim!A6701)</f>
        <v>0</v>
      </c>
      <c r="C6701" s="9" cm="1">
        <f t="array" ref="C6701">INDEX(data!B:B,MATCH(1,(data!A:A=Endirim!A6701)*(data!C:C=Endirim!B6701),0))</f>
        <v>0</v>
      </c>
      <c r="D6701" s="9" t="e">
        <f>VLOOKUP(C6701,campaign!$A$2:$D$18,4,FALSE)</f>
        <v>#N/A</v>
      </c>
      <c r="E6701" s="9">
        <f>_xlfn.MAXIFS(data!G:G,data!A:A,Endirim!A6701)</f>
        <v>0</v>
      </c>
      <c r="F6701" s="9" t="e">
        <f>IF(E6701=D6701,"no discount",_xlfn.XLOOKUP(E6701,campaign!$D$2:$D$18,campaign!$B$2:$B$18))</f>
        <v>#N/A</v>
      </c>
    </row>
    <row r="6702" spans="1:6" x14ac:dyDescent="0.3">
      <c r="A6702" s="9">
        <f>customer!A6702</f>
        <v>0</v>
      </c>
      <c r="B6702" s="10">
        <f>_xlfn.MAXIFS(data!C:C,data!A:A,Endirim!A6702)</f>
        <v>0</v>
      </c>
      <c r="C6702" s="9" cm="1">
        <f t="array" ref="C6702">INDEX(data!B:B,MATCH(1,(data!A:A=Endirim!A6702)*(data!C:C=Endirim!B6702),0))</f>
        <v>0</v>
      </c>
      <c r="D6702" s="9" t="e">
        <f>VLOOKUP(C6702,campaign!$A$2:$D$18,4,FALSE)</f>
        <v>#N/A</v>
      </c>
      <c r="E6702" s="9">
        <f>_xlfn.MAXIFS(data!G:G,data!A:A,Endirim!A6702)</f>
        <v>0</v>
      </c>
      <c r="F6702" s="9" t="e">
        <f>IF(E6702=D6702,"no discount",_xlfn.XLOOKUP(E6702,campaign!$D$2:$D$18,campaign!$B$2:$B$18))</f>
        <v>#N/A</v>
      </c>
    </row>
    <row r="6703" spans="1:6" x14ac:dyDescent="0.3">
      <c r="A6703" s="9">
        <f>customer!A6703</f>
        <v>0</v>
      </c>
      <c r="B6703" s="10">
        <f>_xlfn.MAXIFS(data!C:C,data!A:A,Endirim!A6703)</f>
        <v>0</v>
      </c>
      <c r="C6703" s="9" cm="1">
        <f t="array" ref="C6703">INDEX(data!B:B,MATCH(1,(data!A:A=Endirim!A6703)*(data!C:C=Endirim!B6703),0))</f>
        <v>0</v>
      </c>
      <c r="D6703" s="9" t="e">
        <f>VLOOKUP(C6703,campaign!$A$2:$D$18,4,FALSE)</f>
        <v>#N/A</v>
      </c>
      <c r="E6703" s="9">
        <f>_xlfn.MAXIFS(data!G:G,data!A:A,Endirim!A6703)</f>
        <v>0</v>
      </c>
      <c r="F6703" s="9" t="e">
        <f>IF(E6703=D6703,"no discount",_xlfn.XLOOKUP(E6703,campaign!$D$2:$D$18,campaign!$B$2:$B$18))</f>
        <v>#N/A</v>
      </c>
    </row>
    <row r="6704" spans="1:6" x14ac:dyDescent="0.3">
      <c r="A6704" s="9">
        <f>customer!A6704</f>
        <v>0</v>
      </c>
      <c r="B6704" s="10">
        <f>_xlfn.MAXIFS(data!C:C,data!A:A,Endirim!A6704)</f>
        <v>0</v>
      </c>
      <c r="C6704" s="9" cm="1">
        <f t="array" ref="C6704">INDEX(data!B:B,MATCH(1,(data!A:A=Endirim!A6704)*(data!C:C=Endirim!B6704),0))</f>
        <v>0</v>
      </c>
      <c r="D6704" s="9" t="e">
        <f>VLOOKUP(C6704,campaign!$A$2:$D$18,4,FALSE)</f>
        <v>#N/A</v>
      </c>
      <c r="E6704" s="9">
        <f>_xlfn.MAXIFS(data!G:G,data!A:A,Endirim!A6704)</f>
        <v>0</v>
      </c>
      <c r="F6704" s="9" t="e">
        <f>IF(E6704=D6704,"no discount",_xlfn.XLOOKUP(E6704,campaign!$D$2:$D$18,campaign!$B$2:$B$18))</f>
        <v>#N/A</v>
      </c>
    </row>
    <row r="6705" spans="1:6" x14ac:dyDescent="0.3">
      <c r="A6705" s="9">
        <f>customer!A6705</f>
        <v>0</v>
      </c>
      <c r="B6705" s="10">
        <f>_xlfn.MAXIFS(data!C:C,data!A:A,Endirim!A6705)</f>
        <v>0</v>
      </c>
      <c r="C6705" s="9" cm="1">
        <f t="array" ref="C6705">INDEX(data!B:B,MATCH(1,(data!A:A=Endirim!A6705)*(data!C:C=Endirim!B6705),0))</f>
        <v>0</v>
      </c>
      <c r="D6705" s="9" t="e">
        <f>VLOOKUP(C6705,campaign!$A$2:$D$18,4,FALSE)</f>
        <v>#N/A</v>
      </c>
      <c r="E6705" s="9">
        <f>_xlfn.MAXIFS(data!G:G,data!A:A,Endirim!A6705)</f>
        <v>0</v>
      </c>
      <c r="F6705" s="9" t="e">
        <f>IF(E6705=D6705,"no discount",_xlfn.XLOOKUP(E6705,campaign!$D$2:$D$18,campaign!$B$2:$B$18))</f>
        <v>#N/A</v>
      </c>
    </row>
    <row r="6706" spans="1:6" x14ac:dyDescent="0.3">
      <c r="A6706" s="9">
        <f>customer!A6706</f>
        <v>0</v>
      </c>
      <c r="B6706" s="10">
        <f>_xlfn.MAXIFS(data!C:C,data!A:A,Endirim!A6706)</f>
        <v>0</v>
      </c>
      <c r="C6706" s="9" cm="1">
        <f t="array" ref="C6706">INDEX(data!B:B,MATCH(1,(data!A:A=Endirim!A6706)*(data!C:C=Endirim!B6706),0))</f>
        <v>0</v>
      </c>
      <c r="D6706" s="9" t="e">
        <f>VLOOKUP(C6706,campaign!$A$2:$D$18,4,FALSE)</f>
        <v>#N/A</v>
      </c>
      <c r="E6706" s="9">
        <f>_xlfn.MAXIFS(data!G:G,data!A:A,Endirim!A6706)</f>
        <v>0</v>
      </c>
      <c r="F6706" s="9" t="e">
        <f>IF(E6706=D6706,"no discount",_xlfn.XLOOKUP(E6706,campaign!$D$2:$D$18,campaign!$B$2:$B$18))</f>
        <v>#N/A</v>
      </c>
    </row>
    <row r="6707" spans="1:6" x14ac:dyDescent="0.3">
      <c r="A6707" s="9">
        <f>customer!A6707</f>
        <v>0</v>
      </c>
      <c r="B6707" s="10">
        <f>_xlfn.MAXIFS(data!C:C,data!A:A,Endirim!A6707)</f>
        <v>0</v>
      </c>
      <c r="C6707" s="9" cm="1">
        <f t="array" ref="C6707">INDEX(data!B:B,MATCH(1,(data!A:A=Endirim!A6707)*(data!C:C=Endirim!B6707),0))</f>
        <v>0</v>
      </c>
      <c r="D6707" s="9" t="e">
        <f>VLOOKUP(C6707,campaign!$A$2:$D$18,4,FALSE)</f>
        <v>#N/A</v>
      </c>
      <c r="E6707" s="9">
        <f>_xlfn.MAXIFS(data!G:G,data!A:A,Endirim!A6707)</f>
        <v>0</v>
      </c>
      <c r="F6707" s="9" t="e">
        <f>IF(E6707=D6707,"no discount",_xlfn.XLOOKUP(E6707,campaign!$D$2:$D$18,campaign!$B$2:$B$18))</f>
        <v>#N/A</v>
      </c>
    </row>
    <row r="6708" spans="1:6" x14ac:dyDescent="0.3">
      <c r="A6708" s="9">
        <f>customer!A6708</f>
        <v>0</v>
      </c>
      <c r="B6708" s="10">
        <f>_xlfn.MAXIFS(data!C:C,data!A:A,Endirim!A6708)</f>
        <v>0</v>
      </c>
      <c r="C6708" s="9" cm="1">
        <f t="array" ref="C6708">INDEX(data!B:B,MATCH(1,(data!A:A=Endirim!A6708)*(data!C:C=Endirim!B6708),0))</f>
        <v>0</v>
      </c>
      <c r="D6708" s="9" t="e">
        <f>VLOOKUP(C6708,campaign!$A$2:$D$18,4,FALSE)</f>
        <v>#N/A</v>
      </c>
      <c r="E6708" s="9">
        <f>_xlfn.MAXIFS(data!G:G,data!A:A,Endirim!A6708)</f>
        <v>0</v>
      </c>
      <c r="F6708" s="9" t="e">
        <f>IF(E6708=D6708,"no discount",_xlfn.XLOOKUP(E6708,campaign!$D$2:$D$18,campaign!$B$2:$B$18))</f>
        <v>#N/A</v>
      </c>
    </row>
    <row r="6709" spans="1:6" x14ac:dyDescent="0.3">
      <c r="A6709" s="9">
        <f>customer!A6709</f>
        <v>0</v>
      </c>
      <c r="B6709" s="10">
        <f>_xlfn.MAXIFS(data!C:C,data!A:A,Endirim!A6709)</f>
        <v>0</v>
      </c>
      <c r="C6709" s="9" cm="1">
        <f t="array" ref="C6709">INDEX(data!B:B,MATCH(1,(data!A:A=Endirim!A6709)*(data!C:C=Endirim!B6709),0))</f>
        <v>0</v>
      </c>
      <c r="D6709" s="9" t="e">
        <f>VLOOKUP(C6709,campaign!$A$2:$D$18,4,FALSE)</f>
        <v>#N/A</v>
      </c>
      <c r="E6709" s="9">
        <f>_xlfn.MAXIFS(data!G:G,data!A:A,Endirim!A6709)</f>
        <v>0</v>
      </c>
      <c r="F6709" s="9" t="e">
        <f>IF(E6709=D6709,"no discount",_xlfn.XLOOKUP(E6709,campaign!$D$2:$D$18,campaign!$B$2:$B$18))</f>
        <v>#N/A</v>
      </c>
    </row>
    <row r="6710" spans="1:6" x14ac:dyDescent="0.3">
      <c r="A6710" s="9">
        <f>customer!A6710</f>
        <v>0</v>
      </c>
      <c r="B6710" s="10">
        <f>_xlfn.MAXIFS(data!C:C,data!A:A,Endirim!A6710)</f>
        <v>0</v>
      </c>
      <c r="C6710" s="9" cm="1">
        <f t="array" ref="C6710">INDEX(data!B:B,MATCH(1,(data!A:A=Endirim!A6710)*(data!C:C=Endirim!B6710),0))</f>
        <v>0</v>
      </c>
      <c r="D6710" s="9" t="e">
        <f>VLOOKUP(C6710,campaign!$A$2:$D$18,4,FALSE)</f>
        <v>#N/A</v>
      </c>
      <c r="E6710" s="9">
        <f>_xlfn.MAXIFS(data!G:G,data!A:A,Endirim!A6710)</f>
        <v>0</v>
      </c>
      <c r="F6710" s="9" t="e">
        <f>IF(E6710=D6710,"no discount",_xlfn.XLOOKUP(E6710,campaign!$D$2:$D$18,campaign!$B$2:$B$18))</f>
        <v>#N/A</v>
      </c>
    </row>
    <row r="6711" spans="1:6" x14ac:dyDescent="0.3">
      <c r="A6711" s="9">
        <f>customer!A6711</f>
        <v>0</v>
      </c>
      <c r="B6711" s="10">
        <f>_xlfn.MAXIFS(data!C:C,data!A:A,Endirim!A6711)</f>
        <v>0</v>
      </c>
      <c r="C6711" s="9" cm="1">
        <f t="array" ref="C6711">INDEX(data!B:B,MATCH(1,(data!A:A=Endirim!A6711)*(data!C:C=Endirim!B6711),0))</f>
        <v>0</v>
      </c>
      <c r="D6711" s="9" t="e">
        <f>VLOOKUP(C6711,campaign!$A$2:$D$18,4,FALSE)</f>
        <v>#N/A</v>
      </c>
      <c r="E6711" s="9">
        <f>_xlfn.MAXIFS(data!G:G,data!A:A,Endirim!A6711)</f>
        <v>0</v>
      </c>
      <c r="F6711" s="9" t="e">
        <f>IF(E6711=D6711,"no discount",_xlfn.XLOOKUP(E6711,campaign!$D$2:$D$18,campaign!$B$2:$B$18))</f>
        <v>#N/A</v>
      </c>
    </row>
    <row r="6712" spans="1:6" x14ac:dyDescent="0.3">
      <c r="A6712" s="9">
        <f>customer!A6712</f>
        <v>0</v>
      </c>
      <c r="B6712" s="10">
        <f>_xlfn.MAXIFS(data!C:C,data!A:A,Endirim!A6712)</f>
        <v>0</v>
      </c>
      <c r="C6712" s="9" cm="1">
        <f t="array" ref="C6712">INDEX(data!B:B,MATCH(1,(data!A:A=Endirim!A6712)*(data!C:C=Endirim!B6712),0))</f>
        <v>0</v>
      </c>
      <c r="D6712" s="9" t="e">
        <f>VLOOKUP(C6712,campaign!$A$2:$D$18,4,FALSE)</f>
        <v>#N/A</v>
      </c>
      <c r="E6712" s="9">
        <f>_xlfn.MAXIFS(data!G:G,data!A:A,Endirim!A6712)</f>
        <v>0</v>
      </c>
      <c r="F6712" s="9" t="e">
        <f>IF(E6712=D6712,"no discount",_xlfn.XLOOKUP(E6712,campaign!$D$2:$D$18,campaign!$B$2:$B$18))</f>
        <v>#N/A</v>
      </c>
    </row>
    <row r="6713" spans="1:6" x14ac:dyDescent="0.3">
      <c r="A6713" s="9">
        <f>customer!A6713</f>
        <v>0</v>
      </c>
      <c r="B6713" s="10">
        <f>_xlfn.MAXIFS(data!C:C,data!A:A,Endirim!A6713)</f>
        <v>0</v>
      </c>
      <c r="C6713" s="9" cm="1">
        <f t="array" ref="C6713">INDEX(data!B:B,MATCH(1,(data!A:A=Endirim!A6713)*(data!C:C=Endirim!B6713),0))</f>
        <v>0</v>
      </c>
      <c r="D6713" s="9" t="e">
        <f>VLOOKUP(C6713,campaign!$A$2:$D$18,4,FALSE)</f>
        <v>#N/A</v>
      </c>
      <c r="E6713" s="9">
        <f>_xlfn.MAXIFS(data!G:G,data!A:A,Endirim!A6713)</f>
        <v>0</v>
      </c>
      <c r="F6713" s="9" t="e">
        <f>IF(E6713=D6713,"no discount",_xlfn.XLOOKUP(E6713,campaign!$D$2:$D$18,campaign!$B$2:$B$18))</f>
        <v>#N/A</v>
      </c>
    </row>
    <row r="6714" spans="1:6" x14ac:dyDescent="0.3">
      <c r="A6714" s="9">
        <f>customer!A6714</f>
        <v>0</v>
      </c>
      <c r="B6714" s="10">
        <f>_xlfn.MAXIFS(data!C:C,data!A:A,Endirim!A6714)</f>
        <v>0</v>
      </c>
      <c r="C6714" s="9" cm="1">
        <f t="array" ref="C6714">INDEX(data!B:B,MATCH(1,(data!A:A=Endirim!A6714)*(data!C:C=Endirim!B6714),0))</f>
        <v>0</v>
      </c>
      <c r="D6714" s="9" t="e">
        <f>VLOOKUP(C6714,campaign!$A$2:$D$18,4,FALSE)</f>
        <v>#N/A</v>
      </c>
      <c r="E6714" s="9">
        <f>_xlfn.MAXIFS(data!G:G,data!A:A,Endirim!A6714)</f>
        <v>0</v>
      </c>
      <c r="F6714" s="9" t="e">
        <f>IF(E6714=D6714,"no discount",_xlfn.XLOOKUP(E6714,campaign!$D$2:$D$18,campaign!$B$2:$B$18))</f>
        <v>#N/A</v>
      </c>
    </row>
    <row r="6715" spans="1:6" x14ac:dyDescent="0.3">
      <c r="A6715" s="9">
        <f>customer!A6715</f>
        <v>0</v>
      </c>
      <c r="B6715" s="10">
        <f>_xlfn.MAXIFS(data!C:C,data!A:A,Endirim!A6715)</f>
        <v>0</v>
      </c>
      <c r="C6715" s="9" cm="1">
        <f t="array" ref="C6715">INDEX(data!B:B,MATCH(1,(data!A:A=Endirim!A6715)*(data!C:C=Endirim!B6715),0))</f>
        <v>0</v>
      </c>
      <c r="D6715" s="9" t="e">
        <f>VLOOKUP(C6715,campaign!$A$2:$D$18,4,FALSE)</f>
        <v>#N/A</v>
      </c>
      <c r="E6715" s="9">
        <f>_xlfn.MAXIFS(data!G:G,data!A:A,Endirim!A6715)</f>
        <v>0</v>
      </c>
      <c r="F6715" s="9" t="e">
        <f>IF(E6715=D6715,"no discount",_xlfn.XLOOKUP(E6715,campaign!$D$2:$D$18,campaign!$B$2:$B$18))</f>
        <v>#N/A</v>
      </c>
    </row>
    <row r="6716" spans="1:6" x14ac:dyDescent="0.3">
      <c r="A6716" s="9">
        <f>customer!A6716</f>
        <v>0</v>
      </c>
      <c r="B6716" s="10">
        <f>_xlfn.MAXIFS(data!C:C,data!A:A,Endirim!A6716)</f>
        <v>0</v>
      </c>
      <c r="C6716" s="9" cm="1">
        <f t="array" ref="C6716">INDEX(data!B:B,MATCH(1,(data!A:A=Endirim!A6716)*(data!C:C=Endirim!B6716),0))</f>
        <v>0</v>
      </c>
      <c r="D6716" s="9" t="e">
        <f>VLOOKUP(C6716,campaign!$A$2:$D$18,4,FALSE)</f>
        <v>#N/A</v>
      </c>
      <c r="E6716" s="9">
        <f>_xlfn.MAXIFS(data!G:G,data!A:A,Endirim!A6716)</f>
        <v>0</v>
      </c>
      <c r="F6716" s="9" t="e">
        <f>IF(E6716=D6716,"no discount",_xlfn.XLOOKUP(E6716,campaign!$D$2:$D$18,campaign!$B$2:$B$18))</f>
        <v>#N/A</v>
      </c>
    </row>
    <row r="6717" spans="1:6" x14ac:dyDescent="0.3">
      <c r="A6717" s="9">
        <f>customer!A6717</f>
        <v>0</v>
      </c>
      <c r="B6717" s="10">
        <f>_xlfn.MAXIFS(data!C:C,data!A:A,Endirim!A6717)</f>
        <v>0</v>
      </c>
      <c r="C6717" s="9" cm="1">
        <f t="array" ref="C6717">INDEX(data!B:B,MATCH(1,(data!A:A=Endirim!A6717)*(data!C:C=Endirim!B6717),0))</f>
        <v>0</v>
      </c>
      <c r="D6717" s="9" t="e">
        <f>VLOOKUP(C6717,campaign!$A$2:$D$18,4,FALSE)</f>
        <v>#N/A</v>
      </c>
      <c r="E6717" s="9">
        <f>_xlfn.MAXIFS(data!G:G,data!A:A,Endirim!A6717)</f>
        <v>0</v>
      </c>
      <c r="F6717" s="9" t="e">
        <f>IF(E6717=D6717,"no discount",_xlfn.XLOOKUP(E6717,campaign!$D$2:$D$18,campaign!$B$2:$B$18))</f>
        <v>#N/A</v>
      </c>
    </row>
    <row r="6718" spans="1:6" x14ac:dyDescent="0.3">
      <c r="A6718" s="9">
        <f>customer!A6718</f>
        <v>0</v>
      </c>
      <c r="B6718" s="10">
        <f>_xlfn.MAXIFS(data!C:C,data!A:A,Endirim!A6718)</f>
        <v>0</v>
      </c>
      <c r="C6718" s="9" cm="1">
        <f t="array" ref="C6718">INDEX(data!B:B,MATCH(1,(data!A:A=Endirim!A6718)*(data!C:C=Endirim!B6718),0))</f>
        <v>0</v>
      </c>
      <c r="D6718" s="9" t="e">
        <f>VLOOKUP(C6718,campaign!$A$2:$D$18,4,FALSE)</f>
        <v>#N/A</v>
      </c>
      <c r="E6718" s="9">
        <f>_xlfn.MAXIFS(data!G:G,data!A:A,Endirim!A6718)</f>
        <v>0</v>
      </c>
      <c r="F6718" s="9" t="e">
        <f>IF(E6718=D6718,"no discount",_xlfn.XLOOKUP(E6718,campaign!$D$2:$D$18,campaign!$B$2:$B$18))</f>
        <v>#N/A</v>
      </c>
    </row>
    <row r="6719" spans="1:6" x14ac:dyDescent="0.3">
      <c r="A6719" s="9">
        <f>customer!A6719</f>
        <v>0</v>
      </c>
      <c r="B6719" s="10">
        <f>_xlfn.MAXIFS(data!C:C,data!A:A,Endirim!A6719)</f>
        <v>0</v>
      </c>
      <c r="C6719" s="9" cm="1">
        <f t="array" ref="C6719">INDEX(data!B:B,MATCH(1,(data!A:A=Endirim!A6719)*(data!C:C=Endirim!B6719),0))</f>
        <v>0</v>
      </c>
      <c r="D6719" s="9" t="e">
        <f>VLOOKUP(C6719,campaign!$A$2:$D$18,4,FALSE)</f>
        <v>#N/A</v>
      </c>
      <c r="E6719" s="9">
        <f>_xlfn.MAXIFS(data!G:G,data!A:A,Endirim!A6719)</f>
        <v>0</v>
      </c>
      <c r="F6719" s="9" t="e">
        <f>IF(E6719=D6719,"no discount",_xlfn.XLOOKUP(E6719,campaign!$D$2:$D$18,campaign!$B$2:$B$18))</f>
        <v>#N/A</v>
      </c>
    </row>
    <row r="6720" spans="1:6" x14ac:dyDescent="0.3">
      <c r="A6720" s="9">
        <f>customer!A6720</f>
        <v>0</v>
      </c>
      <c r="B6720" s="10">
        <f>_xlfn.MAXIFS(data!C:C,data!A:A,Endirim!A6720)</f>
        <v>0</v>
      </c>
      <c r="C6720" s="9" cm="1">
        <f t="array" ref="C6720">INDEX(data!B:B,MATCH(1,(data!A:A=Endirim!A6720)*(data!C:C=Endirim!B6720),0))</f>
        <v>0</v>
      </c>
      <c r="D6720" s="9" t="e">
        <f>VLOOKUP(C6720,campaign!$A$2:$D$18,4,FALSE)</f>
        <v>#N/A</v>
      </c>
      <c r="E6720" s="9">
        <f>_xlfn.MAXIFS(data!G:G,data!A:A,Endirim!A6720)</f>
        <v>0</v>
      </c>
      <c r="F6720" s="9" t="e">
        <f>IF(E6720=D6720,"no discount",_xlfn.XLOOKUP(E6720,campaign!$D$2:$D$18,campaign!$B$2:$B$18))</f>
        <v>#N/A</v>
      </c>
    </row>
    <row r="6721" spans="1:6" x14ac:dyDescent="0.3">
      <c r="A6721" s="9">
        <f>customer!A6721</f>
        <v>0</v>
      </c>
      <c r="B6721" s="10">
        <f>_xlfn.MAXIFS(data!C:C,data!A:A,Endirim!A6721)</f>
        <v>0</v>
      </c>
      <c r="C6721" s="9" cm="1">
        <f t="array" ref="C6721">INDEX(data!B:B,MATCH(1,(data!A:A=Endirim!A6721)*(data!C:C=Endirim!B6721),0))</f>
        <v>0</v>
      </c>
      <c r="D6721" s="9" t="e">
        <f>VLOOKUP(C6721,campaign!$A$2:$D$18,4,FALSE)</f>
        <v>#N/A</v>
      </c>
      <c r="E6721" s="9">
        <f>_xlfn.MAXIFS(data!G:G,data!A:A,Endirim!A6721)</f>
        <v>0</v>
      </c>
      <c r="F6721" s="9" t="e">
        <f>IF(E6721=D6721,"no discount",_xlfn.XLOOKUP(E6721,campaign!$D$2:$D$18,campaign!$B$2:$B$18))</f>
        <v>#N/A</v>
      </c>
    </row>
    <row r="6722" spans="1:6" x14ac:dyDescent="0.3">
      <c r="A6722" s="9">
        <f>customer!A6722</f>
        <v>0</v>
      </c>
      <c r="B6722" s="10">
        <f>_xlfn.MAXIFS(data!C:C,data!A:A,Endirim!A6722)</f>
        <v>0</v>
      </c>
      <c r="C6722" s="9" cm="1">
        <f t="array" ref="C6722">INDEX(data!B:B,MATCH(1,(data!A:A=Endirim!A6722)*(data!C:C=Endirim!B6722),0))</f>
        <v>0</v>
      </c>
      <c r="D6722" s="9" t="e">
        <f>VLOOKUP(C6722,campaign!$A$2:$D$18,4,FALSE)</f>
        <v>#N/A</v>
      </c>
      <c r="E6722" s="9">
        <f>_xlfn.MAXIFS(data!G:G,data!A:A,Endirim!A6722)</f>
        <v>0</v>
      </c>
      <c r="F6722" s="9" t="e">
        <f>IF(E6722=D6722,"no discount",_xlfn.XLOOKUP(E6722,campaign!$D$2:$D$18,campaign!$B$2:$B$18))</f>
        <v>#N/A</v>
      </c>
    </row>
    <row r="6723" spans="1:6" x14ac:dyDescent="0.3">
      <c r="A6723" s="9">
        <f>customer!A6723</f>
        <v>0</v>
      </c>
      <c r="B6723" s="10">
        <f>_xlfn.MAXIFS(data!C:C,data!A:A,Endirim!A6723)</f>
        <v>0</v>
      </c>
      <c r="C6723" s="9" cm="1">
        <f t="array" ref="C6723">INDEX(data!B:B,MATCH(1,(data!A:A=Endirim!A6723)*(data!C:C=Endirim!B6723),0))</f>
        <v>0</v>
      </c>
      <c r="D6723" s="9" t="e">
        <f>VLOOKUP(C6723,campaign!$A$2:$D$18,4,FALSE)</f>
        <v>#N/A</v>
      </c>
      <c r="E6723" s="9">
        <f>_xlfn.MAXIFS(data!G:G,data!A:A,Endirim!A6723)</f>
        <v>0</v>
      </c>
      <c r="F6723" s="9" t="e">
        <f>IF(E6723=D6723,"no discount",_xlfn.XLOOKUP(E6723,campaign!$D$2:$D$18,campaign!$B$2:$B$18))</f>
        <v>#N/A</v>
      </c>
    </row>
    <row r="6724" spans="1:6" x14ac:dyDescent="0.3">
      <c r="A6724" s="9">
        <f>customer!A6724</f>
        <v>0</v>
      </c>
      <c r="B6724" s="10">
        <f>_xlfn.MAXIFS(data!C:C,data!A:A,Endirim!A6724)</f>
        <v>0</v>
      </c>
      <c r="C6724" s="9" cm="1">
        <f t="array" ref="C6724">INDEX(data!B:B,MATCH(1,(data!A:A=Endirim!A6724)*(data!C:C=Endirim!B6724),0))</f>
        <v>0</v>
      </c>
      <c r="D6724" s="9" t="e">
        <f>VLOOKUP(C6724,campaign!$A$2:$D$18,4,FALSE)</f>
        <v>#N/A</v>
      </c>
      <c r="E6724" s="9">
        <f>_xlfn.MAXIFS(data!G:G,data!A:A,Endirim!A6724)</f>
        <v>0</v>
      </c>
      <c r="F6724" s="9" t="e">
        <f>IF(E6724=D6724,"no discount",_xlfn.XLOOKUP(E6724,campaign!$D$2:$D$18,campaign!$B$2:$B$18))</f>
        <v>#N/A</v>
      </c>
    </row>
    <row r="6725" spans="1:6" x14ac:dyDescent="0.3">
      <c r="A6725" s="9">
        <f>customer!A6725</f>
        <v>0</v>
      </c>
      <c r="B6725" s="10">
        <f>_xlfn.MAXIFS(data!C:C,data!A:A,Endirim!A6725)</f>
        <v>0</v>
      </c>
      <c r="C6725" s="9" cm="1">
        <f t="array" ref="C6725">INDEX(data!B:B,MATCH(1,(data!A:A=Endirim!A6725)*(data!C:C=Endirim!B6725),0))</f>
        <v>0</v>
      </c>
      <c r="D6725" s="9" t="e">
        <f>VLOOKUP(C6725,campaign!$A$2:$D$18,4,FALSE)</f>
        <v>#N/A</v>
      </c>
      <c r="E6725" s="9">
        <f>_xlfn.MAXIFS(data!G:G,data!A:A,Endirim!A6725)</f>
        <v>0</v>
      </c>
      <c r="F6725" s="9" t="e">
        <f>IF(E6725=D6725,"no discount",_xlfn.XLOOKUP(E6725,campaign!$D$2:$D$18,campaign!$B$2:$B$18))</f>
        <v>#N/A</v>
      </c>
    </row>
    <row r="6726" spans="1:6" x14ac:dyDescent="0.3">
      <c r="A6726" s="9">
        <f>customer!A6726</f>
        <v>0</v>
      </c>
      <c r="B6726" s="10">
        <f>_xlfn.MAXIFS(data!C:C,data!A:A,Endirim!A6726)</f>
        <v>0</v>
      </c>
      <c r="C6726" s="9" cm="1">
        <f t="array" ref="C6726">INDEX(data!B:B,MATCH(1,(data!A:A=Endirim!A6726)*(data!C:C=Endirim!B6726),0))</f>
        <v>0</v>
      </c>
      <c r="D6726" s="9" t="e">
        <f>VLOOKUP(C6726,campaign!$A$2:$D$18,4,FALSE)</f>
        <v>#N/A</v>
      </c>
      <c r="E6726" s="9">
        <f>_xlfn.MAXIFS(data!G:G,data!A:A,Endirim!A6726)</f>
        <v>0</v>
      </c>
      <c r="F6726" s="9" t="e">
        <f>IF(E6726=D6726,"no discount",_xlfn.XLOOKUP(E6726,campaign!$D$2:$D$18,campaign!$B$2:$B$18))</f>
        <v>#N/A</v>
      </c>
    </row>
    <row r="6727" spans="1:6" x14ac:dyDescent="0.3">
      <c r="A6727" s="9">
        <f>customer!A6727</f>
        <v>0</v>
      </c>
      <c r="B6727" s="10">
        <f>_xlfn.MAXIFS(data!C:C,data!A:A,Endirim!A6727)</f>
        <v>0</v>
      </c>
      <c r="C6727" s="9" cm="1">
        <f t="array" ref="C6727">INDEX(data!B:B,MATCH(1,(data!A:A=Endirim!A6727)*(data!C:C=Endirim!B6727),0))</f>
        <v>0</v>
      </c>
      <c r="D6727" s="9" t="e">
        <f>VLOOKUP(C6727,campaign!$A$2:$D$18,4,FALSE)</f>
        <v>#N/A</v>
      </c>
      <c r="E6727" s="9">
        <f>_xlfn.MAXIFS(data!G:G,data!A:A,Endirim!A6727)</f>
        <v>0</v>
      </c>
      <c r="F6727" s="9" t="e">
        <f>IF(E6727=D6727,"no discount",_xlfn.XLOOKUP(E6727,campaign!$D$2:$D$18,campaign!$B$2:$B$18))</f>
        <v>#N/A</v>
      </c>
    </row>
    <row r="6728" spans="1:6" x14ac:dyDescent="0.3">
      <c r="A6728" s="9">
        <f>customer!A6728</f>
        <v>0</v>
      </c>
      <c r="B6728" s="10">
        <f>_xlfn.MAXIFS(data!C:C,data!A:A,Endirim!A6728)</f>
        <v>0</v>
      </c>
      <c r="C6728" s="9" cm="1">
        <f t="array" ref="C6728">INDEX(data!B:B,MATCH(1,(data!A:A=Endirim!A6728)*(data!C:C=Endirim!B6728),0))</f>
        <v>0</v>
      </c>
      <c r="D6728" s="9" t="e">
        <f>VLOOKUP(C6728,campaign!$A$2:$D$18,4,FALSE)</f>
        <v>#N/A</v>
      </c>
      <c r="E6728" s="9">
        <f>_xlfn.MAXIFS(data!G:G,data!A:A,Endirim!A6728)</f>
        <v>0</v>
      </c>
      <c r="F6728" s="9" t="e">
        <f>IF(E6728=D6728,"no discount",_xlfn.XLOOKUP(E6728,campaign!$D$2:$D$18,campaign!$B$2:$B$18))</f>
        <v>#N/A</v>
      </c>
    </row>
    <row r="6729" spans="1:6" x14ac:dyDescent="0.3">
      <c r="A6729" s="9">
        <f>customer!A6729</f>
        <v>0</v>
      </c>
      <c r="B6729" s="10">
        <f>_xlfn.MAXIFS(data!C:C,data!A:A,Endirim!A6729)</f>
        <v>0</v>
      </c>
      <c r="C6729" s="9" cm="1">
        <f t="array" ref="C6729">INDEX(data!B:B,MATCH(1,(data!A:A=Endirim!A6729)*(data!C:C=Endirim!B6729),0))</f>
        <v>0</v>
      </c>
      <c r="D6729" s="9" t="e">
        <f>VLOOKUP(C6729,campaign!$A$2:$D$18,4,FALSE)</f>
        <v>#N/A</v>
      </c>
      <c r="E6729" s="9">
        <f>_xlfn.MAXIFS(data!G:G,data!A:A,Endirim!A6729)</f>
        <v>0</v>
      </c>
      <c r="F6729" s="9" t="e">
        <f>IF(E6729=D6729,"no discount",_xlfn.XLOOKUP(E6729,campaign!$D$2:$D$18,campaign!$B$2:$B$18))</f>
        <v>#N/A</v>
      </c>
    </row>
    <row r="6730" spans="1:6" x14ac:dyDescent="0.3">
      <c r="A6730" s="9">
        <f>customer!A6730</f>
        <v>0</v>
      </c>
      <c r="B6730" s="10">
        <f>_xlfn.MAXIFS(data!C:C,data!A:A,Endirim!A6730)</f>
        <v>0</v>
      </c>
      <c r="C6730" s="9" cm="1">
        <f t="array" ref="C6730">INDEX(data!B:B,MATCH(1,(data!A:A=Endirim!A6730)*(data!C:C=Endirim!B6730),0))</f>
        <v>0</v>
      </c>
      <c r="D6730" s="9" t="e">
        <f>VLOOKUP(C6730,campaign!$A$2:$D$18,4,FALSE)</f>
        <v>#N/A</v>
      </c>
      <c r="E6730" s="9">
        <f>_xlfn.MAXIFS(data!G:G,data!A:A,Endirim!A6730)</f>
        <v>0</v>
      </c>
      <c r="F6730" s="9" t="e">
        <f>IF(E6730=D6730,"no discount",_xlfn.XLOOKUP(E6730,campaign!$D$2:$D$18,campaign!$B$2:$B$18))</f>
        <v>#N/A</v>
      </c>
    </row>
    <row r="6731" spans="1:6" x14ac:dyDescent="0.3">
      <c r="A6731" s="9">
        <f>customer!A6731</f>
        <v>0</v>
      </c>
      <c r="B6731" s="10">
        <f>_xlfn.MAXIFS(data!C:C,data!A:A,Endirim!A6731)</f>
        <v>0</v>
      </c>
      <c r="C6731" s="9" cm="1">
        <f t="array" ref="C6731">INDEX(data!B:B,MATCH(1,(data!A:A=Endirim!A6731)*(data!C:C=Endirim!B6731),0))</f>
        <v>0</v>
      </c>
      <c r="D6731" s="9" t="e">
        <f>VLOOKUP(C6731,campaign!$A$2:$D$18,4,FALSE)</f>
        <v>#N/A</v>
      </c>
      <c r="E6731" s="9">
        <f>_xlfn.MAXIFS(data!G:G,data!A:A,Endirim!A6731)</f>
        <v>0</v>
      </c>
      <c r="F6731" s="9" t="e">
        <f>IF(E6731=D6731,"no discount",_xlfn.XLOOKUP(E6731,campaign!$D$2:$D$18,campaign!$B$2:$B$18))</f>
        <v>#N/A</v>
      </c>
    </row>
    <row r="6732" spans="1:6" x14ac:dyDescent="0.3">
      <c r="A6732" s="9">
        <f>customer!A6732</f>
        <v>0</v>
      </c>
      <c r="B6732" s="10">
        <f>_xlfn.MAXIFS(data!C:C,data!A:A,Endirim!A6732)</f>
        <v>0</v>
      </c>
      <c r="C6732" s="9" cm="1">
        <f t="array" ref="C6732">INDEX(data!B:B,MATCH(1,(data!A:A=Endirim!A6732)*(data!C:C=Endirim!B6732),0))</f>
        <v>0</v>
      </c>
      <c r="D6732" s="9" t="e">
        <f>VLOOKUP(C6732,campaign!$A$2:$D$18,4,FALSE)</f>
        <v>#N/A</v>
      </c>
      <c r="E6732" s="9">
        <f>_xlfn.MAXIFS(data!G:G,data!A:A,Endirim!A6732)</f>
        <v>0</v>
      </c>
      <c r="F6732" s="9" t="e">
        <f>IF(E6732=D6732,"no discount",_xlfn.XLOOKUP(E6732,campaign!$D$2:$D$18,campaign!$B$2:$B$18))</f>
        <v>#N/A</v>
      </c>
    </row>
    <row r="6733" spans="1:6" x14ac:dyDescent="0.3">
      <c r="A6733" s="9">
        <f>customer!A6733</f>
        <v>0</v>
      </c>
      <c r="B6733" s="10">
        <f>_xlfn.MAXIFS(data!C:C,data!A:A,Endirim!A6733)</f>
        <v>0</v>
      </c>
      <c r="C6733" s="9" cm="1">
        <f t="array" ref="C6733">INDEX(data!B:B,MATCH(1,(data!A:A=Endirim!A6733)*(data!C:C=Endirim!B6733),0))</f>
        <v>0</v>
      </c>
      <c r="D6733" s="9" t="e">
        <f>VLOOKUP(C6733,campaign!$A$2:$D$18,4,FALSE)</f>
        <v>#N/A</v>
      </c>
      <c r="E6733" s="9">
        <f>_xlfn.MAXIFS(data!G:G,data!A:A,Endirim!A6733)</f>
        <v>0</v>
      </c>
      <c r="F6733" s="9" t="e">
        <f>IF(E6733=D6733,"no discount",_xlfn.XLOOKUP(E6733,campaign!$D$2:$D$18,campaign!$B$2:$B$18))</f>
        <v>#N/A</v>
      </c>
    </row>
    <row r="6734" spans="1:6" x14ac:dyDescent="0.3">
      <c r="A6734" s="9">
        <f>customer!A6734</f>
        <v>0</v>
      </c>
      <c r="B6734" s="10">
        <f>_xlfn.MAXIFS(data!C:C,data!A:A,Endirim!A6734)</f>
        <v>0</v>
      </c>
      <c r="C6734" s="9" cm="1">
        <f t="array" ref="C6734">INDEX(data!B:B,MATCH(1,(data!A:A=Endirim!A6734)*(data!C:C=Endirim!B6734),0))</f>
        <v>0</v>
      </c>
      <c r="D6734" s="9" t="e">
        <f>VLOOKUP(C6734,campaign!$A$2:$D$18,4,FALSE)</f>
        <v>#N/A</v>
      </c>
      <c r="E6734" s="9">
        <f>_xlfn.MAXIFS(data!G:G,data!A:A,Endirim!A6734)</f>
        <v>0</v>
      </c>
      <c r="F6734" s="9" t="e">
        <f>IF(E6734=D6734,"no discount",_xlfn.XLOOKUP(E6734,campaign!$D$2:$D$18,campaign!$B$2:$B$18))</f>
        <v>#N/A</v>
      </c>
    </row>
    <row r="6735" spans="1:6" x14ac:dyDescent="0.3">
      <c r="A6735" s="9">
        <f>customer!A6735</f>
        <v>0</v>
      </c>
      <c r="B6735" s="10">
        <f>_xlfn.MAXIFS(data!C:C,data!A:A,Endirim!A6735)</f>
        <v>0</v>
      </c>
      <c r="C6735" s="9" cm="1">
        <f t="array" ref="C6735">INDEX(data!B:B,MATCH(1,(data!A:A=Endirim!A6735)*(data!C:C=Endirim!B6735),0))</f>
        <v>0</v>
      </c>
      <c r="D6735" s="9" t="e">
        <f>VLOOKUP(C6735,campaign!$A$2:$D$18,4,FALSE)</f>
        <v>#N/A</v>
      </c>
      <c r="E6735" s="9">
        <f>_xlfn.MAXIFS(data!G:G,data!A:A,Endirim!A6735)</f>
        <v>0</v>
      </c>
      <c r="F6735" s="9" t="e">
        <f>IF(E6735=D6735,"no discount",_xlfn.XLOOKUP(E6735,campaign!$D$2:$D$18,campaign!$B$2:$B$18))</f>
        <v>#N/A</v>
      </c>
    </row>
    <row r="6736" spans="1:6" x14ac:dyDescent="0.3">
      <c r="A6736" s="9">
        <f>customer!A6736</f>
        <v>0</v>
      </c>
      <c r="B6736" s="10">
        <f>_xlfn.MAXIFS(data!C:C,data!A:A,Endirim!A6736)</f>
        <v>0</v>
      </c>
      <c r="C6736" s="9" cm="1">
        <f t="array" ref="C6736">INDEX(data!B:B,MATCH(1,(data!A:A=Endirim!A6736)*(data!C:C=Endirim!B6736),0))</f>
        <v>0</v>
      </c>
      <c r="D6736" s="9" t="e">
        <f>VLOOKUP(C6736,campaign!$A$2:$D$18,4,FALSE)</f>
        <v>#N/A</v>
      </c>
      <c r="E6736" s="9">
        <f>_xlfn.MAXIFS(data!G:G,data!A:A,Endirim!A6736)</f>
        <v>0</v>
      </c>
      <c r="F6736" s="9" t="e">
        <f>IF(E6736=D6736,"no discount",_xlfn.XLOOKUP(E6736,campaign!$D$2:$D$18,campaign!$B$2:$B$18))</f>
        <v>#N/A</v>
      </c>
    </row>
    <row r="6737" spans="1:6" x14ac:dyDescent="0.3">
      <c r="A6737" s="9">
        <f>customer!A6737</f>
        <v>0</v>
      </c>
      <c r="B6737" s="10">
        <f>_xlfn.MAXIFS(data!C:C,data!A:A,Endirim!A6737)</f>
        <v>0</v>
      </c>
      <c r="C6737" s="9" cm="1">
        <f t="array" ref="C6737">INDEX(data!B:B,MATCH(1,(data!A:A=Endirim!A6737)*(data!C:C=Endirim!B6737),0))</f>
        <v>0</v>
      </c>
      <c r="D6737" s="9" t="e">
        <f>VLOOKUP(C6737,campaign!$A$2:$D$18,4,FALSE)</f>
        <v>#N/A</v>
      </c>
      <c r="E6737" s="9">
        <f>_xlfn.MAXIFS(data!G:G,data!A:A,Endirim!A6737)</f>
        <v>0</v>
      </c>
      <c r="F6737" s="9" t="e">
        <f>IF(E6737=D6737,"no discount",_xlfn.XLOOKUP(E6737,campaign!$D$2:$D$18,campaign!$B$2:$B$18))</f>
        <v>#N/A</v>
      </c>
    </row>
    <row r="6738" spans="1:6" x14ac:dyDescent="0.3">
      <c r="A6738" s="9">
        <f>customer!A6738</f>
        <v>0</v>
      </c>
      <c r="B6738" s="10">
        <f>_xlfn.MAXIFS(data!C:C,data!A:A,Endirim!A6738)</f>
        <v>0</v>
      </c>
      <c r="C6738" s="9" cm="1">
        <f t="array" ref="C6738">INDEX(data!B:B,MATCH(1,(data!A:A=Endirim!A6738)*(data!C:C=Endirim!B6738),0))</f>
        <v>0</v>
      </c>
      <c r="D6738" s="9" t="e">
        <f>VLOOKUP(C6738,campaign!$A$2:$D$18,4,FALSE)</f>
        <v>#N/A</v>
      </c>
      <c r="E6738" s="9">
        <f>_xlfn.MAXIFS(data!G:G,data!A:A,Endirim!A6738)</f>
        <v>0</v>
      </c>
      <c r="F6738" s="9" t="e">
        <f>IF(E6738=D6738,"no discount",_xlfn.XLOOKUP(E6738,campaign!$D$2:$D$18,campaign!$B$2:$B$18))</f>
        <v>#N/A</v>
      </c>
    </row>
    <row r="6739" spans="1:6" x14ac:dyDescent="0.3">
      <c r="A6739" s="9">
        <f>customer!A6739</f>
        <v>0</v>
      </c>
      <c r="B6739" s="10">
        <f>_xlfn.MAXIFS(data!C:C,data!A:A,Endirim!A6739)</f>
        <v>0</v>
      </c>
      <c r="C6739" s="9" cm="1">
        <f t="array" ref="C6739">INDEX(data!B:B,MATCH(1,(data!A:A=Endirim!A6739)*(data!C:C=Endirim!B6739),0))</f>
        <v>0</v>
      </c>
      <c r="D6739" s="9" t="e">
        <f>VLOOKUP(C6739,campaign!$A$2:$D$18,4,FALSE)</f>
        <v>#N/A</v>
      </c>
      <c r="E6739" s="9">
        <f>_xlfn.MAXIFS(data!G:G,data!A:A,Endirim!A6739)</f>
        <v>0</v>
      </c>
      <c r="F6739" s="9" t="e">
        <f>IF(E6739=D6739,"no discount",_xlfn.XLOOKUP(E6739,campaign!$D$2:$D$18,campaign!$B$2:$B$18))</f>
        <v>#N/A</v>
      </c>
    </row>
    <row r="6740" spans="1:6" x14ac:dyDescent="0.3">
      <c r="A6740" s="9">
        <f>customer!A6740</f>
        <v>0</v>
      </c>
      <c r="B6740" s="10">
        <f>_xlfn.MAXIFS(data!C:C,data!A:A,Endirim!A6740)</f>
        <v>0</v>
      </c>
      <c r="C6740" s="9" cm="1">
        <f t="array" ref="C6740">INDEX(data!B:B,MATCH(1,(data!A:A=Endirim!A6740)*(data!C:C=Endirim!B6740),0))</f>
        <v>0</v>
      </c>
      <c r="D6740" s="9" t="e">
        <f>VLOOKUP(C6740,campaign!$A$2:$D$18,4,FALSE)</f>
        <v>#N/A</v>
      </c>
      <c r="E6740" s="9">
        <f>_xlfn.MAXIFS(data!G:G,data!A:A,Endirim!A6740)</f>
        <v>0</v>
      </c>
      <c r="F6740" s="9" t="e">
        <f>IF(E6740=D6740,"no discount",_xlfn.XLOOKUP(E6740,campaign!$D$2:$D$18,campaign!$B$2:$B$18))</f>
        <v>#N/A</v>
      </c>
    </row>
    <row r="6741" spans="1:6" x14ac:dyDescent="0.3">
      <c r="A6741" s="9">
        <f>customer!A6741</f>
        <v>0</v>
      </c>
      <c r="B6741" s="10">
        <f>_xlfn.MAXIFS(data!C:C,data!A:A,Endirim!A6741)</f>
        <v>0</v>
      </c>
      <c r="C6741" s="9" cm="1">
        <f t="array" ref="C6741">INDEX(data!B:B,MATCH(1,(data!A:A=Endirim!A6741)*(data!C:C=Endirim!B6741),0))</f>
        <v>0</v>
      </c>
      <c r="D6741" s="9" t="e">
        <f>VLOOKUP(C6741,campaign!$A$2:$D$18,4,FALSE)</f>
        <v>#N/A</v>
      </c>
      <c r="E6741" s="9">
        <f>_xlfn.MAXIFS(data!G:G,data!A:A,Endirim!A6741)</f>
        <v>0</v>
      </c>
      <c r="F6741" s="9" t="e">
        <f>IF(E6741=D6741,"no discount",_xlfn.XLOOKUP(E6741,campaign!$D$2:$D$18,campaign!$B$2:$B$18))</f>
        <v>#N/A</v>
      </c>
    </row>
    <row r="6742" spans="1:6" x14ac:dyDescent="0.3">
      <c r="A6742" s="9">
        <f>customer!A6742</f>
        <v>0</v>
      </c>
      <c r="B6742" s="10">
        <f>_xlfn.MAXIFS(data!C:C,data!A:A,Endirim!A6742)</f>
        <v>0</v>
      </c>
      <c r="C6742" s="9" cm="1">
        <f t="array" ref="C6742">INDEX(data!B:B,MATCH(1,(data!A:A=Endirim!A6742)*(data!C:C=Endirim!B6742),0))</f>
        <v>0</v>
      </c>
      <c r="D6742" s="9" t="e">
        <f>VLOOKUP(C6742,campaign!$A$2:$D$18,4,FALSE)</f>
        <v>#N/A</v>
      </c>
      <c r="E6742" s="9">
        <f>_xlfn.MAXIFS(data!G:G,data!A:A,Endirim!A6742)</f>
        <v>0</v>
      </c>
      <c r="F6742" s="9" t="e">
        <f>IF(E6742=D6742,"no discount",_xlfn.XLOOKUP(E6742,campaign!$D$2:$D$18,campaign!$B$2:$B$18))</f>
        <v>#N/A</v>
      </c>
    </row>
    <row r="6743" spans="1:6" x14ac:dyDescent="0.3">
      <c r="A6743" s="9">
        <f>customer!A6743</f>
        <v>0</v>
      </c>
      <c r="B6743" s="10">
        <f>_xlfn.MAXIFS(data!C:C,data!A:A,Endirim!A6743)</f>
        <v>0</v>
      </c>
      <c r="C6743" s="9" cm="1">
        <f t="array" ref="C6743">INDEX(data!B:B,MATCH(1,(data!A:A=Endirim!A6743)*(data!C:C=Endirim!B6743),0))</f>
        <v>0</v>
      </c>
      <c r="D6743" s="9" t="e">
        <f>VLOOKUP(C6743,campaign!$A$2:$D$18,4,FALSE)</f>
        <v>#N/A</v>
      </c>
      <c r="E6743" s="9">
        <f>_xlfn.MAXIFS(data!G:G,data!A:A,Endirim!A6743)</f>
        <v>0</v>
      </c>
      <c r="F6743" s="9" t="e">
        <f>IF(E6743=D6743,"no discount",_xlfn.XLOOKUP(E6743,campaign!$D$2:$D$18,campaign!$B$2:$B$18))</f>
        <v>#N/A</v>
      </c>
    </row>
    <row r="6744" spans="1:6" x14ac:dyDescent="0.3">
      <c r="A6744" s="9">
        <f>customer!A6744</f>
        <v>0</v>
      </c>
      <c r="B6744" s="10">
        <f>_xlfn.MAXIFS(data!C:C,data!A:A,Endirim!A6744)</f>
        <v>0</v>
      </c>
      <c r="C6744" s="9" cm="1">
        <f t="array" ref="C6744">INDEX(data!B:B,MATCH(1,(data!A:A=Endirim!A6744)*(data!C:C=Endirim!B6744),0))</f>
        <v>0</v>
      </c>
      <c r="D6744" s="9" t="e">
        <f>VLOOKUP(C6744,campaign!$A$2:$D$18,4,FALSE)</f>
        <v>#N/A</v>
      </c>
      <c r="E6744" s="9">
        <f>_xlfn.MAXIFS(data!G:G,data!A:A,Endirim!A6744)</f>
        <v>0</v>
      </c>
      <c r="F6744" s="9" t="e">
        <f>IF(E6744=D6744,"no discount",_xlfn.XLOOKUP(E6744,campaign!$D$2:$D$18,campaign!$B$2:$B$18))</f>
        <v>#N/A</v>
      </c>
    </row>
    <row r="6745" spans="1:6" x14ac:dyDescent="0.3">
      <c r="A6745" s="9">
        <f>customer!A6745</f>
        <v>0</v>
      </c>
      <c r="B6745" s="10">
        <f>_xlfn.MAXIFS(data!C:C,data!A:A,Endirim!A6745)</f>
        <v>0</v>
      </c>
      <c r="C6745" s="9" cm="1">
        <f t="array" ref="C6745">INDEX(data!B:B,MATCH(1,(data!A:A=Endirim!A6745)*(data!C:C=Endirim!B6745),0))</f>
        <v>0</v>
      </c>
      <c r="D6745" s="9" t="e">
        <f>VLOOKUP(C6745,campaign!$A$2:$D$18,4,FALSE)</f>
        <v>#N/A</v>
      </c>
      <c r="E6745" s="9">
        <f>_xlfn.MAXIFS(data!G:G,data!A:A,Endirim!A6745)</f>
        <v>0</v>
      </c>
      <c r="F6745" s="9" t="e">
        <f>IF(E6745=D6745,"no discount",_xlfn.XLOOKUP(E6745,campaign!$D$2:$D$18,campaign!$B$2:$B$18))</f>
        <v>#N/A</v>
      </c>
    </row>
    <row r="6746" spans="1:6" x14ac:dyDescent="0.3">
      <c r="A6746" s="9">
        <f>customer!A6746</f>
        <v>0</v>
      </c>
      <c r="B6746" s="10">
        <f>_xlfn.MAXIFS(data!C:C,data!A:A,Endirim!A6746)</f>
        <v>0</v>
      </c>
      <c r="C6746" s="9" cm="1">
        <f t="array" ref="C6746">INDEX(data!B:B,MATCH(1,(data!A:A=Endirim!A6746)*(data!C:C=Endirim!B6746),0))</f>
        <v>0</v>
      </c>
      <c r="D6746" s="9" t="e">
        <f>VLOOKUP(C6746,campaign!$A$2:$D$18,4,FALSE)</f>
        <v>#N/A</v>
      </c>
      <c r="E6746" s="9">
        <f>_xlfn.MAXIFS(data!G:G,data!A:A,Endirim!A6746)</f>
        <v>0</v>
      </c>
      <c r="F6746" s="9" t="e">
        <f>IF(E6746=D6746,"no discount",_xlfn.XLOOKUP(E6746,campaign!$D$2:$D$18,campaign!$B$2:$B$18))</f>
        <v>#N/A</v>
      </c>
    </row>
    <row r="6747" spans="1:6" x14ac:dyDescent="0.3">
      <c r="A6747" s="9">
        <f>customer!A6747</f>
        <v>0</v>
      </c>
      <c r="B6747" s="10">
        <f>_xlfn.MAXIFS(data!C:C,data!A:A,Endirim!A6747)</f>
        <v>0</v>
      </c>
      <c r="C6747" s="9" cm="1">
        <f t="array" ref="C6747">INDEX(data!B:B,MATCH(1,(data!A:A=Endirim!A6747)*(data!C:C=Endirim!B6747),0))</f>
        <v>0</v>
      </c>
      <c r="D6747" s="9" t="e">
        <f>VLOOKUP(C6747,campaign!$A$2:$D$18,4,FALSE)</f>
        <v>#N/A</v>
      </c>
      <c r="E6747" s="9">
        <f>_xlfn.MAXIFS(data!G:G,data!A:A,Endirim!A6747)</f>
        <v>0</v>
      </c>
      <c r="F6747" s="9" t="e">
        <f>IF(E6747=D6747,"no discount",_xlfn.XLOOKUP(E6747,campaign!$D$2:$D$18,campaign!$B$2:$B$18))</f>
        <v>#N/A</v>
      </c>
    </row>
    <row r="6748" spans="1:6" x14ac:dyDescent="0.3">
      <c r="A6748" s="9">
        <f>customer!A6748</f>
        <v>0</v>
      </c>
      <c r="B6748" s="10">
        <f>_xlfn.MAXIFS(data!C:C,data!A:A,Endirim!A6748)</f>
        <v>0</v>
      </c>
      <c r="C6748" s="9" cm="1">
        <f t="array" ref="C6748">INDEX(data!B:B,MATCH(1,(data!A:A=Endirim!A6748)*(data!C:C=Endirim!B6748),0))</f>
        <v>0</v>
      </c>
      <c r="D6748" s="9" t="e">
        <f>VLOOKUP(C6748,campaign!$A$2:$D$18,4,FALSE)</f>
        <v>#N/A</v>
      </c>
      <c r="E6748" s="9">
        <f>_xlfn.MAXIFS(data!G:G,data!A:A,Endirim!A6748)</f>
        <v>0</v>
      </c>
      <c r="F6748" s="9" t="e">
        <f>IF(E6748=D6748,"no discount",_xlfn.XLOOKUP(E6748,campaign!$D$2:$D$18,campaign!$B$2:$B$18))</f>
        <v>#N/A</v>
      </c>
    </row>
    <row r="6749" spans="1:6" x14ac:dyDescent="0.3">
      <c r="A6749" s="9">
        <f>customer!A6749</f>
        <v>0</v>
      </c>
      <c r="B6749" s="10">
        <f>_xlfn.MAXIFS(data!C:C,data!A:A,Endirim!A6749)</f>
        <v>0</v>
      </c>
      <c r="C6749" s="9" cm="1">
        <f t="array" ref="C6749">INDEX(data!B:B,MATCH(1,(data!A:A=Endirim!A6749)*(data!C:C=Endirim!B6749),0))</f>
        <v>0</v>
      </c>
      <c r="D6749" s="9" t="e">
        <f>VLOOKUP(C6749,campaign!$A$2:$D$18,4,FALSE)</f>
        <v>#N/A</v>
      </c>
      <c r="E6749" s="9">
        <f>_xlfn.MAXIFS(data!G:G,data!A:A,Endirim!A6749)</f>
        <v>0</v>
      </c>
      <c r="F6749" s="9" t="e">
        <f>IF(E6749=D6749,"no discount",_xlfn.XLOOKUP(E6749,campaign!$D$2:$D$18,campaign!$B$2:$B$18))</f>
        <v>#N/A</v>
      </c>
    </row>
    <row r="6750" spans="1:6" x14ac:dyDescent="0.3">
      <c r="A6750" s="9">
        <f>customer!A6750</f>
        <v>0</v>
      </c>
      <c r="B6750" s="10">
        <f>_xlfn.MAXIFS(data!C:C,data!A:A,Endirim!A6750)</f>
        <v>0</v>
      </c>
      <c r="C6750" s="9" cm="1">
        <f t="array" ref="C6750">INDEX(data!B:B,MATCH(1,(data!A:A=Endirim!A6750)*(data!C:C=Endirim!B6750),0))</f>
        <v>0</v>
      </c>
      <c r="D6750" s="9" t="e">
        <f>VLOOKUP(C6750,campaign!$A$2:$D$18,4,FALSE)</f>
        <v>#N/A</v>
      </c>
      <c r="E6750" s="9">
        <f>_xlfn.MAXIFS(data!G:G,data!A:A,Endirim!A6750)</f>
        <v>0</v>
      </c>
      <c r="F6750" s="9" t="e">
        <f>IF(E6750=D6750,"no discount",_xlfn.XLOOKUP(E6750,campaign!$D$2:$D$18,campaign!$B$2:$B$18))</f>
        <v>#N/A</v>
      </c>
    </row>
    <row r="6751" spans="1:6" x14ac:dyDescent="0.3">
      <c r="A6751" s="9">
        <f>customer!A6751</f>
        <v>0</v>
      </c>
      <c r="B6751" s="10">
        <f>_xlfn.MAXIFS(data!C:C,data!A:A,Endirim!A6751)</f>
        <v>0</v>
      </c>
      <c r="C6751" s="9" cm="1">
        <f t="array" ref="C6751">INDEX(data!B:B,MATCH(1,(data!A:A=Endirim!A6751)*(data!C:C=Endirim!B6751),0))</f>
        <v>0</v>
      </c>
      <c r="D6751" s="9" t="e">
        <f>VLOOKUP(C6751,campaign!$A$2:$D$18,4,FALSE)</f>
        <v>#N/A</v>
      </c>
      <c r="E6751" s="9">
        <f>_xlfn.MAXIFS(data!G:G,data!A:A,Endirim!A6751)</f>
        <v>0</v>
      </c>
      <c r="F6751" s="9" t="e">
        <f>IF(E6751=D6751,"no discount",_xlfn.XLOOKUP(E6751,campaign!$D$2:$D$18,campaign!$B$2:$B$18))</f>
        <v>#N/A</v>
      </c>
    </row>
    <row r="6752" spans="1:6" x14ac:dyDescent="0.3">
      <c r="A6752" s="9">
        <f>customer!A6752</f>
        <v>0</v>
      </c>
      <c r="B6752" s="10">
        <f>_xlfn.MAXIFS(data!C:C,data!A:A,Endirim!A6752)</f>
        <v>0</v>
      </c>
      <c r="C6752" s="9" cm="1">
        <f t="array" ref="C6752">INDEX(data!B:B,MATCH(1,(data!A:A=Endirim!A6752)*(data!C:C=Endirim!B6752),0))</f>
        <v>0</v>
      </c>
      <c r="D6752" s="9" t="e">
        <f>VLOOKUP(C6752,campaign!$A$2:$D$18,4,FALSE)</f>
        <v>#N/A</v>
      </c>
      <c r="E6752" s="9">
        <f>_xlfn.MAXIFS(data!G:G,data!A:A,Endirim!A6752)</f>
        <v>0</v>
      </c>
      <c r="F6752" s="9" t="e">
        <f>IF(E6752=D6752,"no discount",_xlfn.XLOOKUP(E6752,campaign!$D$2:$D$18,campaign!$B$2:$B$18))</f>
        <v>#N/A</v>
      </c>
    </row>
    <row r="6753" spans="1:6" x14ac:dyDescent="0.3">
      <c r="A6753" s="9">
        <f>customer!A6753</f>
        <v>0</v>
      </c>
      <c r="B6753" s="10">
        <f>_xlfn.MAXIFS(data!C:C,data!A:A,Endirim!A6753)</f>
        <v>0</v>
      </c>
      <c r="C6753" s="9" cm="1">
        <f t="array" ref="C6753">INDEX(data!B:B,MATCH(1,(data!A:A=Endirim!A6753)*(data!C:C=Endirim!B6753),0))</f>
        <v>0</v>
      </c>
      <c r="D6753" s="9" t="e">
        <f>VLOOKUP(C6753,campaign!$A$2:$D$18,4,FALSE)</f>
        <v>#N/A</v>
      </c>
      <c r="E6753" s="9">
        <f>_xlfn.MAXIFS(data!G:G,data!A:A,Endirim!A6753)</f>
        <v>0</v>
      </c>
      <c r="F6753" s="9" t="e">
        <f>IF(E6753=D6753,"no discount",_xlfn.XLOOKUP(E6753,campaign!$D$2:$D$18,campaign!$B$2:$B$18))</f>
        <v>#N/A</v>
      </c>
    </row>
    <row r="6754" spans="1:6" x14ac:dyDescent="0.3">
      <c r="A6754" s="9">
        <f>customer!A6754</f>
        <v>0</v>
      </c>
      <c r="B6754" s="10">
        <f>_xlfn.MAXIFS(data!C:C,data!A:A,Endirim!A6754)</f>
        <v>0</v>
      </c>
      <c r="C6754" s="9" cm="1">
        <f t="array" ref="C6754">INDEX(data!B:B,MATCH(1,(data!A:A=Endirim!A6754)*(data!C:C=Endirim!B6754),0))</f>
        <v>0</v>
      </c>
      <c r="D6754" s="9" t="e">
        <f>VLOOKUP(C6754,campaign!$A$2:$D$18,4,FALSE)</f>
        <v>#N/A</v>
      </c>
      <c r="E6754" s="9">
        <f>_xlfn.MAXIFS(data!G:G,data!A:A,Endirim!A6754)</f>
        <v>0</v>
      </c>
      <c r="F6754" s="9" t="e">
        <f>IF(E6754=D6754,"no discount",_xlfn.XLOOKUP(E6754,campaign!$D$2:$D$18,campaign!$B$2:$B$18))</f>
        <v>#N/A</v>
      </c>
    </row>
    <row r="6755" spans="1:6" x14ac:dyDescent="0.3">
      <c r="A6755" s="9">
        <f>customer!A6755</f>
        <v>0</v>
      </c>
      <c r="B6755" s="10">
        <f>_xlfn.MAXIFS(data!C:C,data!A:A,Endirim!A6755)</f>
        <v>0</v>
      </c>
      <c r="C6755" s="9" cm="1">
        <f t="array" ref="C6755">INDEX(data!B:B,MATCH(1,(data!A:A=Endirim!A6755)*(data!C:C=Endirim!B6755),0))</f>
        <v>0</v>
      </c>
      <c r="D6755" s="9" t="e">
        <f>VLOOKUP(C6755,campaign!$A$2:$D$18,4,FALSE)</f>
        <v>#N/A</v>
      </c>
      <c r="E6755" s="9">
        <f>_xlfn.MAXIFS(data!G:G,data!A:A,Endirim!A6755)</f>
        <v>0</v>
      </c>
      <c r="F6755" s="9" t="e">
        <f>IF(E6755=D6755,"no discount",_xlfn.XLOOKUP(E6755,campaign!$D$2:$D$18,campaign!$B$2:$B$18))</f>
        <v>#N/A</v>
      </c>
    </row>
    <row r="6756" spans="1:6" x14ac:dyDescent="0.3">
      <c r="A6756" s="9">
        <f>customer!A6756</f>
        <v>0</v>
      </c>
      <c r="B6756" s="10">
        <f>_xlfn.MAXIFS(data!C:C,data!A:A,Endirim!A6756)</f>
        <v>0</v>
      </c>
      <c r="C6756" s="9" cm="1">
        <f t="array" ref="C6756">INDEX(data!B:B,MATCH(1,(data!A:A=Endirim!A6756)*(data!C:C=Endirim!B6756),0))</f>
        <v>0</v>
      </c>
      <c r="D6756" s="9" t="e">
        <f>VLOOKUP(C6756,campaign!$A$2:$D$18,4,FALSE)</f>
        <v>#N/A</v>
      </c>
      <c r="E6756" s="9">
        <f>_xlfn.MAXIFS(data!G:G,data!A:A,Endirim!A6756)</f>
        <v>0</v>
      </c>
      <c r="F6756" s="9" t="e">
        <f>IF(E6756=D6756,"no discount",_xlfn.XLOOKUP(E6756,campaign!$D$2:$D$18,campaign!$B$2:$B$18))</f>
        <v>#N/A</v>
      </c>
    </row>
    <row r="6757" spans="1:6" x14ac:dyDescent="0.3">
      <c r="A6757" s="9">
        <f>customer!A6757</f>
        <v>0</v>
      </c>
      <c r="B6757" s="10">
        <f>_xlfn.MAXIFS(data!C:C,data!A:A,Endirim!A6757)</f>
        <v>0</v>
      </c>
      <c r="C6757" s="9" cm="1">
        <f t="array" ref="C6757">INDEX(data!B:B,MATCH(1,(data!A:A=Endirim!A6757)*(data!C:C=Endirim!B6757),0))</f>
        <v>0</v>
      </c>
      <c r="D6757" s="9" t="e">
        <f>VLOOKUP(C6757,campaign!$A$2:$D$18,4,FALSE)</f>
        <v>#N/A</v>
      </c>
      <c r="E6757" s="9">
        <f>_xlfn.MAXIFS(data!G:G,data!A:A,Endirim!A6757)</f>
        <v>0</v>
      </c>
      <c r="F6757" s="9" t="e">
        <f>IF(E6757=D6757,"no discount",_xlfn.XLOOKUP(E6757,campaign!$D$2:$D$18,campaign!$B$2:$B$18))</f>
        <v>#N/A</v>
      </c>
    </row>
    <row r="6758" spans="1:6" x14ac:dyDescent="0.3">
      <c r="A6758" s="9">
        <f>customer!A6758</f>
        <v>0</v>
      </c>
      <c r="B6758" s="10">
        <f>_xlfn.MAXIFS(data!C:C,data!A:A,Endirim!A6758)</f>
        <v>0</v>
      </c>
      <c r="C6758" s="9" cm="1">
        <f t="array" ref="C6758">INDEX(data!B:B,MATCH(1,(data!A:A=Endirim!A6758)*(data!C:C=Endirim!B6758),0))</f>
        <v>0</v>
      </c>
      <c r="D6758" s="9" t="e">
        <f>VLOOKUP(C6758,campaign!$A$2:$D$18,4,FALSE)</f>
        <v>#N/A</v>
      </c>
      <c r="E6758" s="9">
        <f>_xlfn.MAXIFS(data!G:G,data!A:A,Endirim!A6758)</f>
        <v>0</v>
      </c>
      <c r="F6758" s="9" t="e">
        <f>IF(E6758=D6758,"no discount",_xlfn.XLOOKUP(E6758,campaign!$D$2:$D$18,campaign!$B$2:$B$18))</f>
        <v>#N/A</v>
      </c>
    </row>
    <row r="6759" spans="1:6" x14ac:dyDescent="0.3">
      <c r="A6759" s="9">
        <f>customer!A6759</f>
        <v>0</v>
      </c>
      <c r="B6759" s="10">
        <f>_xlfn.MAXIFS(data!C:C,data!A:A,Endirim!A6759)</f>
        <v>0</v>
      </c>
      <c r="C6759" s="9" cm="1">
        <f t="array" ref="C6759">INDEX(data!B:B,MATCH(1,(data!A:A=Endirim!A6759)*(data!C:C=Endirim!B6759),0))</f>
        <v>0</v>
      </c>
      <c r="D6759" s="9" t="e">
        <f>VLOOKUP(C6759,campaign!$A$2:$D$18,4,FALSE)</f>
        <v>#N/A</v>
      </c>
      <c r="E6759" s="9">
        <f>_xlfn.MAXIFS(data!G:G,data!A:A,Endirim!A6759)</f>
        <v>0</v>
      </c>
      <c r="F6759" s="9" t="e">
        <f>IF(E6759=D6759,"no discount",_xlfn.XLOOKUP(E6759,campaign!$D$2:$D$18,campaign!$B$2:$B$18))</f>
        <v>#N/A</v>
      </c>
    </row>
    <row r="6760" spans="1:6" x14ac:dyDescent="0.3">
      <c r="A6760" s="9">
        <f>customer!A6760</f>
        <v>0</v>
      </c>
      <c r="B6760" s="10">
        <f>_xlfn.MAXIFS(data!C:C,data!A:A,Endirim!A6760)</f>
        <v>0</v>
      </c>
      <c r="C6760" s="9" cm="1">
        <f t="array" ref="C6760">INDEX(data!B:B,MATCH(1,(data!A:A=Endirim!A6760)*(data!C:C=Endirim!B6760),0))</f>
        <v>0</v>
      </c>
      <c r="D6760" s="9" t="e">
        <f>VLOOKUP(C6760,campaign!$A$2:$D$18,4,FALSE)</f>
        <v>#N/A</v>
      </c>
      <c r="E6760" s="9">
        <f>_xlfn.MAXIFS(data!G:G,data!A:A,Endirim!A6760)</f>
        <v>0</v>
      </c>
      <c r="F6760" s="9" t="e">
        <f>IF(E6760=D6760,"no discount",_xlfn.XLOOKUP(E6760,campaign!$D$2:$D$18,campaign!$B$2:$B$18))</f>
        <v>#N/A</v>
      </c>
    </row>
    <row r="6761" spans="1:6" x14ac:dyDescent="0.3">
      <c r="A6761" s="9">
        <f>customer!A6761</f>
        <v>0</v>
      </c>
      <c r="B6761" s="10">
        <f>_xlfn.MAXIFS(data!C:C,data!A:A,Endirim!A6761)</f>
        <v>0</v>
      </c>
      <c r="C6761" s="9" cm="1">
        <f t="array" ref="C6761">INDEX(data!B:B,MATCH(1,(data!A:A=Endirim!A6761)*(data!C:C=Endirim!B6761),0))</f>
        <v>0</v>
      </c>
      <c r="D6761" s="9" t="e">
        <f>VLOOKUP(C6761,campaign!$A$2:$D$18,4,FALSE)</f>
        <v>#N/A</v>
      </c>
      <c r="E6761" s="9">
        <f>_xlfn.MAXIFS(data!G:G,data!A:A,Endirim!A6761)</f>
        <v>0</v>
      </c>
      <c r="F6761" s="9" t="e">
        <f>IF(E6761=D6761,"no discount",_xlfn.XLOOKUP(E6761,campaign!$D$2:$D$18,campaign!$B$2:$B$18))</f>
        <v>#N/A</v>
      </c>
    </row>
    <row r="6762" spans="1:6" x14ac:dyDescent="0.3">
      <c r="A6762" s="9">
        <f>customer!A6762</f>
        <v>0</v>
      </c>
      <c r="B6762" s="10">
        <f>_xlfn.MAXIFS(data!C:C,data!A:A,Endirim!A6762)</f>
        <v>0</v>
      </c>
      <c r="C6762" s="9" cm="1">
        <f t="array" ref="C6762">INDEX(data!B:B,MATCH(1,(data!A:A=Endirim!A6762)*(data!C:C=Endirim!B6762),0))</f>
        <v>0</v>
      </c>
      <c r="D6762" s="9" t="e">
        <f>VLOOKUP(C6762,campaign!$A$2:$D$18,4,FALSE)</f>
        <v>#N/A</v>
      </c>
      <c r="E6762" s="9">
        <f>_xlfn.MAXIFS(data!G:G,data!A:A,Endirim!A6762)</f>
        <v>0</v>
      </c>
      <c r="F6762" s="9" t="e">
        <f>IF(E6762=D6762,"no discount",_xlfn.XLOOKUP(E6762,campaign!$D$2:$D$18,campaign!$B$2:$B$18))</f>
        <v>#N/A</v>
      </c>
    </row>
    <row r="6763" spans="1:6" x14ac:dyDescent="0.3">
      <c r="A6763" s="9">
        <f>customer!A6763</f>
        <v>0</v>
      </c>
      <c r="B6763" s="10">
        <f>_xlfn.MAXIFS(data!C:C,data!A:A,Endirim!A6763)</f>
        <v>0</v>
      </c>
      <c r="C6763" s="9" cm="1">
        <f t="array" ref="C6763">INDEX(data!B:B,MATCH(1,(data!A:A=Endirim!A6763)*(data!C:C=Endirim!B6763),0))</f>
        <v>0</v>
      </c>
      <c r="D6763" s="9" t="e">
        <f>VLOOKUP(C6763,campaign!$A$2:$D$18,4,FALSE)</f>
        <v>#N/A</v>
      </c>
      <c r="E6763" s="9">
        <f>_xlfn.MAXIFS(data!G:G,data!A:A,Endirim!A6763)</f>
        <v>0</v>
      </c>
      <c r="F6763" s="9" t="e">
        <f>IF(E6763=D6763,"no discount",_xlfn.XLOOKUP(E6763,campaign!$D$2:$D$18,campaign!$B$2:$B$18))</f>
        <v>#N/A</v>
      </c>
    </row>
    <row r="6764" spans="1:6" x14ac:dyDescent="0.3">
      <c r="A6764" s="9">
        <f>customer!A6764</f>
        <v>0</v>
      </c>
      <c r="B6764" s="10">
        <f>_xlfn.MAXIFS(data!C:C,data!A:A,Endirim!A6764)</f>
        <v>0</v>
      </c>
      <c r="C6764" s="9" cm="1">
        <f t="array" ref="C6764">INDEX(data!B:B,MATCH(1,(data!A:A=Endirim!A6764)*(data!C:C=Endirim!B6764),0))</f>
        <v>0</v>
      </c>
      <c r="D6764" s="9" t="e">
        <f>VLOOKUP(C6764,campaign!$A$2:$D$18,4,FALSE)</f>
        <v>#N/A</v>
      </c>
      <c r="E6764" s="9">
        <f>_xlfn.MAXIFS(data!G:G,data!A:A,Endirim!A6764)</f>
        <v>0</v>
      </c>
      <c r="F6764" s="9" t="e">
        <f>IF(E6764=D6764,"no discount",_xlfn.XLOOKUP(E6764,campaign!$D$2:$D$18,campaign!$B$2:$B$18))</f>
        <v>#N/A</v>
      </c>
    </row>
    <row r="6765" spans="1:6" x14ac:dyDescent="0.3">
      <c r="A6765" s="9">
        <f>customer!A6765</f>
        <v>0</v>
      </c>
      <c r="B6765" s="10">
        <f>_xlfn.MAXIFS(data!C:C,data!A:A,Endirim!A6765)</f>
        <v>0</v>
      </c>
      <c r="C6765" s="9" cm="1">
        <f t="array" ref="C6765">INDEX(data!B:B,MATCH(1,(data!A:A=Endirim!A6765)*(data!C:C=Endirim!B6765),0))</f>
        <v>0</v>
      </c>
      <c r="D6765" s="9" t="e">
        <f>VLOOKUP(C6765,campaign!$A$2:$D$18,4,FALSE)</f>
        <v>#N/A</v>
      </c>
      <c r="E6765" s="9">
        <f>_xlfn.MAXIFS(data!G:G,data!A:A,Endirim!A6765)</f>
        <v>0</v>
      </c>
      <c r="F6765" s="9" t="e">
        <f>IF(E6765=D6765,"no discount",_xlfn.XLOOKUP(E6765,campaign!$D$2:$D$18,campaign!$B$2:$B$18))</f>
        <v>#N/A</v>
      </c>
    </row>
    <row r="6766" spans="1:6" x14ac:dyDescent="0.3">
      <c r="A6766" s="9">
        <f>customer!A6766</f>
        <v>0</v>
      </c>
      <c r="B6766" s="10">
        <f>_xlfn.MAXIFS(data!C:C,data!A:A,Endirim!A6766)</f>
        <v>0</v>
      </c>
      <c r="C6766" s="9" cm="1">
        <f t="array" ref="C6766">INDEX(data!B:B,MATCH(1,(data!A:A=Endirim!A6766)*(data!C:C=Endirim!B6766),0))</f>
        <v>0</v>
      </c>
      <c r="D6766" s="9" t="e">
        <f>VLOOKUP(C6766,campaign!$A$2:$D$18,4,FALSE)</f>
        <v>#N/A</v>
      </c>
      <c r="E6766" s="9">
        <f>_xlfn.MAXIFS(data!G:G,data!A:A,Endirim!A6766)</f>
        <v>0</v>
      </c>
      <c r="F6766" s="9" t="e">
        <f>IF(E6766=D6766,"no discount",_xlfn.XLOOKUP(E6766,campaign!$D$2:$D$18,campaign!$B$2:$B$18))</f>
        <v>#N/A</v>
      </c>
    </row>
    <row r="6767" spans="1:6" x14ac:dyDescent="0.3">
      <c r="A6767" s="9">
        <f>customer!A6767</f>
        <v>0</v>
      </c>
      <c r="B6767" s="10">
        <f>_xlfn.MAXIFS(data!C:C,data!A:A,Endirim!A6767)</f>
        <v>0</v>
      </c>
      <c r="C6767" s="9" cm="1">
        <f t="array" ref="C6767">INDEX(data!B:B,MATCH(1,(data!A:A=Endirim!A6767)*(data!C:C=Endirim!B6767),0))</f>
        <v>0</v>
      </c>
      <c r="D6767" s="9" t="e">
        <f>VLOOKUP(C6767,campaign!$A$2:$D$18,4,FALSE)</f>
        <v>#N/A</v>
      </c>
      <c r="E6767" s="9">
        <f>_xlfn.MAXIFS(data!G:G,data!A:A,Endirim!A6767)</f>
        <v>0</v>
      </c>
      <c r="F6767" s="9" t="e">
        <f>IF(E6767=D6767,"no discount",_xlfn.XLOOKUP(E6767,campaign!$D$2:$D$18,campaign!$B$2:$B$18))</f>
        <v>#N/A</v>
      </c>
    </row>
    <row r="6768" spans="1:6" x14ac:dyDescent="0.3">
      <c r="A6768" s="9">
        <f>customer!A6768</f>
        <v>0</v>
      </c>
      <c r="B6768" s="10">
        <f>_xlfn.MAXIFS(data!C:C,data!A:A,Endirim!A6768)</f>
        <v>0</v>
      </c>
      <c r="C6768" s="9" cm="1">
        <f t="array" ref="C6768">INDEX(data!B:B,MATCH(1,(data!A:A=Endirim!A6768)*(data!C:C=Endirim!B6768),0))</f>
        <v>0</v>
      </c>
      <c r="D6768" s="9" t="e">
        <f>VLOOKUP(C6768,campaign!$A$2:$D$18,4,FALSE)</f>
        <v>#N/A</v>
      </c>
      <c r="E6768" s="9">
        <f>_xlfn.MAXIFS(data!G:G,data!A:A,Endirim!A6768)</f>
        <v>0</v>
      </c>
      <c r="F6768" s="9" t="e">
        <f>IF(E6768=D6768,"no discount",_xlfn.XLOOKUP(E6768,campaign!$D$2:$D$18,campaign!$B$2:$B$18))</f>
        <v>#N/A</v>
      </c>
    </row>
    <row r="6769" spans="1:6" x14ac:dyDescent="0.3">
      <c r="A6769" s="9">
        <f>customer!A6769</f>
        <v>0</v>
      </c>
      <c r="B6769" s="10">
        <f>_xlfn.MAXIFS(data!C:C,data!A:A,Endirim!A6769)</f>
        <v>0</v>
      </c>
      <c r="C6769" s="9" cm="1">
        <f t="array" ref="C6769">INDEX(data!B:B,MATCH(1,(data!A:A=Endirim!A6769)*(data!C:C=Endirim!B6769),0))</f>
        <v>0</v>
      </c>
      <c r="D6769" s="9" t="e">
        <f>VLOOKUP(C6769,campaign!$A$2:$D$18,4,FALSE)</f>
        <v>#N/A</v>
      </c>
      <c r="E6769" s="9">
        <f>_xlfn.MAXIFS(data!G:G,data!A:A,Endirim!A6769)</f>
        <v>0</v>
      </c>
      <c r="F6769" s="9" t="e">
        <f>IF(E6769=D6769,"no discount",_xlfn.XLOOKUP(E6769,campaign!$D$2:$D$18,campaign!$B$2:$B$18))</f>
        <v>#N/A</v>
      </c>
    </row>
    <row r="6770" spans="1:6" x14ac:dyDescent="0.3">
      <c r="A6770" s="9">
        <f>customer!A6770</f>
        <v>0</v>
      </c>
      <c r="B6770" s="10">
        <f>_xlfn.MAXIFS(data!C:C,data!A:A,Endirim!A6770)</f>
        <v>0</v>
      </c>
      <c r="C6770" s="9" cm="1">
        <f t="array" ref="C6770">INDEX(data!B:B,MATCH(1,(data!A:A=Endirim!A6770)*(data!C:C=Endirim!B6770),0))</f>
        <v>0</v>
      </c>
      <c r="D6770" s="9" t="e">
        <f>VLOOKUP(C6770,campaign!$A$2:$D$18,4,FALSE)</f>
        <v>#N/A</v>
      </c>
      <c r="E6770" s="9">
        <f>_xlfn.MAXIFS(data!G:G,data!A:A,Endirim!A6770)</f>
        <v>0</v>
      </c>
      <c r="F6770" s="9" t="e">
        <f>IF(E6770=D6770,"no discount",_xlfn.XLOOKUP(E6770,campaign!$D$2:$D$18,campaign!$B$2:$B$18))</f>
        <v>#N/A</v>
      </c>
    </row>
    <row r="6771" spans="1:6" x14ac:dyDescent="0.3">
      <c r="A6771" s="9">
        <f>customer!A6771</f>
        <v>0</v>
      </c>
      <c r="B6771" s="10">
        <f>_xlfn.MAXIFS(data!C:C,data!A:A,Endirim!A6771)</f>
        <v>0</v>
      </c>
      <c r="C6771" s="9" cm="1">
        <f t="array" ref="C6771">INDEX(data!B:B,MATCH(1,(data!A:A=Endirim!A6771)*(data!C:C=Endirim!B6771),0))</f>
        <v>0</v>
      </c>
      <c r="D6771" s="9" t="e">
        <f>VLOOKUP(C6771,campaign!$A$2:$D$18,4,FALSE)</f>
        <v>#N/A</v>
      </c>
      <c r="E6771" s="9">
        <f>_xlfn.MAXIFS(data!G:G,data!A:A,Endirim!A6771)</f>
        <v>0</v>
      </c>
      <c r="F6771" s="9" t="e">
        <f>IF(E6771=D6771,"no discount",_xlfn.XLOOKUP(E6771,campaign!$D$2:$D$18,campaign!$B$2:$B$18))</f>
        <v>#N/A</v>
      </c>
    </row>
    <row r="6772" spans="1:6" x14ac:dyDescent="0.3">
      <c r="A6772" s="9">
        <f>customer!A6772</f>
        <v>0</v>
      </c>
      <c r="B6772" s="10">
        <f>_xlfn.MAXIFS(data!C:C,data!A:A,Endirim!A6772)</f>
        <v>0</v>
      </c>
      <c r="C6772" s="9" cm="1">
        <f t="array" ref="C6772">INDEX(data!B:B,MATCH(1,(data!A:A=Endirim!A6772)*(data!C:C=Endirim!B6772),0))</f>
        <v>0</v>
      </c>
      <c r="D6772" s="9" t="e">
        <f>VLOOKUP(C6772,campaign!$A$2:$D$18,4,FALSE)</f>
        <v>#N/A</v>
      </c>
      <c r="E6772" s="9">
        <f>_xlfn.MAXIFS(data!G:G,data!A:A,Endirim!A6772)</f>
        <v>0</v>
      </c>
      <c r="F6772" s="9" t="e">
        <f>IF(E6772=D6772,"no discount",_xlfn.XLOOKUP(E6772,campaign!$D$2:$D$18,campaign!$B$2:$B$18))</f>
        <v>#N/A</v>
      </c>
    </row>
    <row r="6773" spans="1:6" x14ac:dyDescent="0.3">
      <c r="A6773" s="9">
        <f>customer!A6773</f>
        <v>0</v>
      </c>
      <c r="B6773" s="10">
        <f>_xlfn.MAXIFS(data!C:C,data!A:A,Endirim!A6773)</f>
        <v>0</v>
      </c>
      <c r="C6773" s="9" cm="1">
        <f t="array" ref="C6773">INDEX(data!B:B,MATCH(1,(data!A:A=Endirim!A6773)*(data!C:C=Endirim!B6773),0))</f>
        <v>0</v>
      </c>
      <c r="D6773" s="9" t="e">
        <f>VLOOKUP(C6773,campaign!$A$2:$D$18,4,FALSE)</f>
        <v>#N/A</v>
      </c>
      <c r="E6773" s="9">
        <f>_xlfn.MAXIFS(data!G:G,data!A:A,Endirim!A6773)</f>
        <v>0</v>
      </c>
      <c r="F6773" s="9" t="e">
        <f>IF(E6773=D6773,"no discount",_xlfn.XLOOKUP(E6773,campaign!$D$2:$D$18,campaign!$B$2:$B$18))</f>
        <v>#N/A</v>
      </c>
    </row>
    <row r="6774" spans="1:6" x14ac:dyDescent="0.3">
      <c r="A6774" s="9">
        <f>customer!A6774</f>
        <v>0</v>
      </c>
      <c r="B6774" s="10">
        <f>_xlfn.MAXIFS(data!C:C,data!A:A,Endirim!A6774)</f>
        <v>0</v>
      </c>
      <c r="C6774" s="9" cm="1">
        <f t="array" ref="C6774">INDEX(data!B:B,MATCH(1,(data!A:A=Endirim!A6774)*(data!C:C=Endirim!B6774),0))</f>
        <v>0</v>
      </c>
      <c r="D6774" s="9" t="e">
        <f>VLOOKUP(C6774,campaign!$A$2:$D$18,4,FALSE)</f>
        <v>#N/A</v>
      </c>
      <c r="E6774" s="9">
        <f>_xlfn.MAXIFS(data!G:G,data!A:A,Endirim!A6774)</f>
        <v>0</v>
      </c>
      <c r="F6774" s="9" t="e">
        <f>IF(E6774=D6774,"no discount",_xlfn.XLOOKUP(E6774,campaign!$D$2:$D$18,campaign!$B$2:$B$18))</f>
        <v>#N/A</v>
      </c>
    </row>
    <row r="6775" spans="1:6" x14ac:dyDescent="0.3">
      <c r="A6775" s="9">
        <f>customer!A6775</f>
        <v>0</v>
      </c>
      <c r="B6775" s="10">
        <f>_xlfn.MAXIFS(data!C:C,data!A:A,Endirim!A6775)</f>
        <v>0</v>
      </c>
      <c r="C6775" s="9" cm="1">
        <f t="array" ref="C6775">INDEX(data!B:B,MATCH(1,(data!A:A=Endirim!A6775)*(data!C:C=Endirim!B6775),0))</f>
        <v>0</v>
      </c>
      <c r="D6775" s="9" t="e">
        <f>VLOOKUP(C6775,campaign!$A$2:$D$18,4,FALSE)</f>
        <v>#N/A</v>
      </c>
      <c r="E6775" s="9">
        <f>_xlfn.MAXIFS(data!G:G,data!A:A,Endirim!A6775)</f>
        <v>0</v>
      </c>
      <c r="F6775" s="9" t="e">
        <f>IF(E6775=D6775,"no discount",_xlfn.XLOOKUP(E6775,campaign!$D$2:$D$18,campaign!$B$2:$B$18))</f>
        <v>#N/A</v>
      </c>
    </row>
    <row r="6776" spans="1:6" x14ac:dyDescent="0.3">
      <c r="A6776" s="9">
        <f>customer!A6776</f>
        <v>0</v>
      </c>
      <c r="B6776" s="10">
        <f>_xlfn.MAXIFS(data!C:C,data!A:A,Endirim!A6776)</f>
        <v>0</v>
      </c>
      <c r="C6776" s="9" cm="1">
        <f t="array" ref="C6776">INDEX(data!B:B,MATCH(1,(data!A:A=Endirim!A6776)*(data!C:C=Endirim!B6776),0))</f>
        <v>0</v>
      </c>
      <c r="D6776" s="9" t="e">
        <f>VLOOKUP(C6776,campaign!$A$2:$D$18,4,FALSE)</f>
        <v>#N/A</v>
      </c>
      <c r="E6776" s="9">
        <f>_xlfn.MAXIFS(data!G:G,data!A:A,Endirim!A6776)</f>
        <v>0</v>
      </c>
      <c r="F6776" s="9" t="e">
        <f>IF(E6776=D6776,"no discount",_xlfn.XLOOKUP(E6776,campaign!$D$2:$D$18,campaign!$B$2:$B$18))</f>
        <v>#N/A</v>
      </c>
    </row>
    <row r="6777" spans="1:6" x14ac:dyDescent="0.3">
      <c r="A6777" s="9">
        <f>customer!A6777</f>
        <v>0</v>
      </c>
      <c r="B6777" s="10">
        <f>_xlfn.MAXIFS(data!C:C,data!A:A,Endirim!A6777)</f>
        <v>0</v>
      </c>
      <c r="C6777" s="9" cm="1">
        <f t="array" ref="C6777">INDEX(data!B:B,MATCH(1,(data!A:A=Endirim!A6777)*(data!C:C=Endirim!B6777),0))</f>
        <v>0</v>
      </c>
      <c r="D6777" s="9" t="e">
        <f>VLOOKUP(C6777,campaign!$A$2:$D$18,4,FALSE)</f>
        <v>#N/A</v>
      </c>
      <c r="E6777" s="9">
        <f>_xlfn.MAXIFS(data!G:G,data!A:A,Endirim!A6777)</f>
        <v>0</v>
      </c>
      <c r="F6777" s="9" t="e">
        <f>IF(E6777=D6777,"no discount",_xlfn.XLOOKUP(E6777,campaign!$D$2:$D$18,campaign!$B$2:$B$18))</f>
        <v>#N/A</v>
      </c>
    </row>
    <row r="6778" spans="1:6" x14ac:dyDescent="0.3">
      <c r="A6778" s="9">
        <f>customer!A6778</f>
        <v>0</v>
      </c>
      <c r="B6778" s="10">
        <f>_xlfn.MAXIFS(data!C:C,data!A:A,Endirim!A6778)</f>
        <v>0</v>
      </c>
      <c r="C6778" s="9" cm="1">
        <f t="array" ref="C6778">INDEX(data!B:B,MATCH(1,(data!A:A=Endirim!A6778)*(data!C:C=Endirim!B6778),0))</f>
        <v>0</v>
      </c>
      <c r="D6778" s="9" t="e">
        <f>VLOOKUP(C6778,campaign!$A$2:$D$18,4,FALSE)</f>
        <v>#N/A</v>
      </c>
      <c r="E6778" s="9">
        <f>_xlfn.MAXIFS(data!G:G,data!A:A,Endirim!A6778)</f>
        <v>0</v>
      </c>
      <c r="F6778" s="9" t="e">
        <f>IF(E6778=D6778,"no discount",_xlfn.XLOOKUP(E6778,campaign!$D$2:$D$18,campaign!$B$2:$B$18))</f>
        <v>#N/A</v>
      </c>
    </row>
    <row r="6779" spans="1:6" x14ac:dyDescent="0.3">
      <c r="A6779" s="9">
        <f>customer!A6779</f>
        <v>0</v>
      </c>
      <c r="B6779" s="10">
        <f>_xlfn.MAXIFS(data!C:C,data!A:A,Endirim!A6779)</f>
        <v>0</v>
      </c>
      <c r="C6779" s="9" cm="1">
        <f t="array" ref="C6779">INDEX(data!B:B,MATCH(1,(data!A:A=Endirim!A6779)*(data!C:C=Endirim!B6779),0))</f>
        <v>0</v>
      </c>
      <c r="D6779" s="9" t="e">
        <f>VLOOKUP(C6779,campaign!$A$2:$D$18,4,FALSE)</f>
        <v>#N/A</v>
      </c>
      <c r="E6779" s="9">
        <f>_xlfn.MAXIFS(data!G:G,data!A:A,Endirim!A6779)</f>
        <v>0</v>
      </c>
      <c r="F6779" s="9" t="e">
        <f>IF(E6779=D6779,"no discount",_xlfn.XLOOKUP(E6779,campaign!$D$2:$D$18,campaign!$B$2:$B$18))</f>
        <v>#N/A</v>
      </c>
    </row>
    <row r="6780" spans="1:6" x14ac:dyDescent="0.3">
      <c r="A6780" s="9">
        <f>customer!A6780</f>
        <v>0</v>
      </c>
      <c r="B6780" s="10">
        <f>_xlfn.MAXIFS(data!C:C,data!A:A,Endirim!A6780)</f>
        <v>0</v>
      </c>
      <c r="C6780" s="9" cm="1">
        <f t="array" ref="C6780">INDEX(data!B:B,MATCH(1,(data!A:A=Endirim!A6780)*(data!C:C=Endirim!B6780),0))</f>
        <v>0</v>
      </c>
      <c r="D6780" s="9" t="e">
        <f>VLOOKUP(C6780,campaign!$A$2:$D$18,4,FALSE)</f>
        <v>#N/A</v>
      </c>
      <c r="E6780" s="9">
        <f>_xlfn.MAXIFS(data!G:G,data!A:A,Endirim!A6780)</f>
        <v>0</v>
      </c>
      <c r="F6780" s="9" t="e">
        <f>IF(E6780=D6780,"no discount",_xlfn.XLOOKUP(E6780,campaign!$D$2:$D$18,campaign!$B$2:$B$18))</f>
        <v>#N/A</v>
      </c>
    </row>
    <row r="6781" spans="1:6" x14ac:dyDescent="0.3">
      <c r="A6781" s="9">
        <f>customer!A6781</f>
        <v>0</v>
      </c>
      <c r="B6781" s="10">
        <f>_xlfn.MAXIFS(data!C:C,data!A:A,Endirim!A6781)</f>
        <v>0</v>
      </c>
      <c r="C6781" s="9" cm="1">
        <f t="array" ref="C6781">INDEX(data!B:B,MATCH(1,(data!A:A=Endirim!A6781)*(data!C:C=Endirim!B6781),0))</f>
        <v>0</v>
      </c>
      <c r="D6781" s="9" t="e">
        <f>VLOOKUP(C6781,campaign!$A$2:$D$18,4,FALSE)</f>
        <v>#N/A</v>
      </c>
      <c r="E6781" s="9">
        <f>_xlfn.MAXIFS(data!G:G,data!A:A,Endirim!A6781)</f>
        <v>0</v>
      </c>
      <c r="F6781" s="9" t="e">
        <f>IF(E6781=D6781,"no discount",_xlfn.XLOOKUP(E6781,campaign!$D$2:$D$18,campaign!$B$2:$B$18))</f>
        <v>#N/A</v>
      </c>
    </row>
    <row r="6782" spans="1:6" x14ac:dyDescent="0.3">
      <c r="A6782" s="9">
        <f>customer!A6782</f>
        <v>0</v>
      </c>
      <c r="B6782" s="10">
        <f>_xlfn.MAXIFS(data!C:C,data!A:A,Endirim!A6782)</f>
        <v>0</v>
      </c>
      <c r="C6782" s="9" cm="1">
        <f t="array" ref="C6782">INDEX(data!B:B,MATCH(1,(data!A:A=Endirim!A6782)*(data!C:C=Endirim!B6782),0))</f>
        <v>0</v>
      </c>
      <c r="D6782" s="9" t="e">
        <f>VLOOKUP(C6782,campaign!$A$2:$D$18,4,FALSE)</f>
        <v>#N/A</v>
      </c>
      <c r="E6782" s="9">
        <f>_xlfn.MAXIFS(data!G:G,data!A:A,Endirim!A6782)</f>
        <v>0</v>
      </c>
      <c r="F6782" s="9" t="e">
        <f>IF(E6782=D6782,"no discount",_xlfn.XLOOKUP(E6782,campaign!$D$2:$D$18,campaign!$B$2:$B$18))</f>
        <v>#N/A</v>
      </c>
    </row>
    <row r="6783" spans="1:6" x14ac:dyDescent="0.3">
      <c r="A6783" s="9">
        <f>customer!A6783</f>
        <v>0</v>
      </c>
      <c r="B6783" s="10">
        <f>_xlfn.MAXIFS(data!C:C,data!A:A,Endirim!A6783)</f>
        <v>0</v>
      </c>
      <c r="C6783" s="9" cm="1">
        <f t="array" ref="C6783">INDEX(data!B:B,MATCH(1,(data!A:A=Endirim!A6783)*(data!C:C=Endirim!B6783),0))</f>
        <v>0</v>
      </c>
      <c r="D6783" s="9" t="e">
        <f>VLOOKUP(C6783,campaign!$A$2:$D$18,4,FALSE)</f>
        <v>#N/A</v>
      </c>
      <c r="E6783" s="9">
        <f>_xlfn.MAXIFS(data!G:G,data!A:A,Endirim!A6783)</f>
        <v>0</v>
      </c>
      <c r="F6783" s="9" t="e">
        <f>IF(E6783=D6783,"no discount",_xlfn.XLOOKUP(E6783,campaign!$D$2:$D$18,campaign!$B$2:$B$18))</f>
        <v>#N/A</v>
      </c>
    </row>
    <row r="6784" spans="1:6" x14ac:dyDescent="0.3">
      <c r="A6784" s="9">
        <f>customer!A6784</f>
        <v>0</v>
      </c>
      <c r="B6784" s="10">
        <f>_xlfn.MAXIFS(data!C:C,data!A:A,Endirim!A6784)</f>
        <v>0</v>
      </c>
      <c r="C6784" s="9" cm="1">
        <f t="array" ref="C6784">INDEX(data!B:B,MATCH(1,(data!A:A=Endirim!A6784)*(data!C:C=Endirim!B6784),0))</f>
        <v>0</v>
      </c>
      <c r="D6784" s="9" t="e">
        <f>VLOOKUP(C6784,campaign!$A$2:$D$18,4,FALSE)</f>
        <v>#N/A</v>
      </c>
      <c r="E6784" s="9">
        <f>_xlfn.MAXIFS(data!G:G,data!A:A,Endirim!A6784)</f>
        <v>0</v>
      </c>
      <c r="F6784" s="9" t="e">
        <f>IF(E6784=D6784,"no discount",_xlfn.XLOOKUP(E6784,campaign!$D$2:$D$18,campaign!$B$2:$B$18))</f>
        <v>#N/A</v>
      </c>
    </row>
    <row r="6785" spans="1:6" x14ac:dyDescent="0.3">
      <c r="A6785" s="9">
        <f>customer!A6785</f>
        <v>0</v>
      </c>
      <c r="B6785" s="10">
        <f>_xlfn.MAXIFS(data!C:C,data!A:A,Endirim!A6785)</f>
        <v>0</v>
      </c>
      <c r="C6785" s="9" cm="1">
        <f t="array" ref="C6785">INDEX(data!B:B,MATCH(1,(data!A:A=Endirim!A6785)*(data!C:C=Endirim!B6785),0))</f>
        <v>0</v>
      </c>
      <c r="D6785" s="9" t="e">
        <f>VLOOKUP(C6785,campaign!$A$2:$D$18,4,FALSE)</f>
        <v>#N/A</v>
      </c>
      <c r="E6785" s="9">
        <f>_xlfn.MAXIFS(data!G:G,data!A:A,Endirim!A6785)</f>
        <v>0</v>
      </c>
      <c r="F6785" s="9" t="e">
        <f>IF(E6785=D6785,"no discount",_xlfn.XLOOKUP(E6785,campaign!$D$2:$D$18,campaign!$B$2:$B$18))</f>
        <v>#N/A</v>
      </c>
    </row>
    <row r="6786" spans="1:6" x14ac:dyDescent="0.3">
      <c r="A6786" s="9">
        <f>customer!A6786</f>
        <v>0</v>
      </c>
      <c r="B6786" s="10">
        <f>_xlfn.MAXIFS(data!C:C,data!A:A,Endirim!A6786)</f>
        <v>0</v>
      </c>
      <c r="C6786" s="9" cm="1">
        <f t="array" ref="C6786">INDEX(data!B:B,MATCH(1,(data!A:A=Endirim!A6786)*(data!C:C=Endirim!B6786),0))</f>
        <v>0</v>
      </c>
      <c r="D6786" s="9" t="e">
        <f>VLOOKUP(C6786,campaign!$A$2:$D$18,4,FALSE)</f>
        <v>#N/A</v>
      </c>
      <c r="E6786" s="9">
        <f>_xlfn.MAXIFS(data!G:G,data!A:A,Endirim!A6786)</f>
        <v>0</v>
      </c>
      <c r="F6786" s="9" t="e">
        <f>IF(E6786=D6786,"no discount",_xlfn.XLOOKUP(E6786,campaign!$D$2:$D$18,campaign!$B$2:$B$18))</f>
        <v>#N/A</v>
      </c>
    </row>
    <row r="6787" spans="1:6" x14ac:dyDescent="0.3">
      <c r="A6787" s="9">
        <f>customer!A6787</f>
        <v>0</v>
      </c>
      <c r="B6787" s="10">
        <f>_xlfn.MAXIFS(data!C:C,data!A:A,Endirim!A6787)</f>
        <v>0</v>
      </c>
      <c r="C6787" s="9" cm="1">
        <f t="array" ref="C6787">INDEX(data!B:B,MATCH(1,(data!A:A=Endirim!A6787)*(data!C:C=Endirim!B6787),0))</f>
        <v>0</v>
      </c>
      <c r="D6787" s="9" t="e">
        <f>VLOOKUP(C6787,campaign!$A$2:$D$18,4,FALSE)</f>
        <v>#N/A</v>
      </c>
      <c r="E6787" s="9">
        <f>_xlfn.MAXIFS(data!G:G,data!A:A,Endirim!A6787)</f>
        <v>0</v>
      </c>
      <c r="F6787" s="9" t="e">
        <f>IF(E6787=D6787,"no discount",_xlfn.XLOOKUP(E6787,campaign!$D$2:$D$18,campaign!$B$2:$B$18))</f>
        <v>#N/A</v>
      </c>
    </row>
    <row r="6788" spans="1:6" x14ac:dyDescent="0.3">
      <c r="A6788" s="9">
        <f>customer!A6788</f>
        <v>0</v>
      </c>
      <c r="B6788" s="10">
        <f>_xlfn.MAXIFS(data!C:C,data!A:A,Endirim!A6788)</f>
        <v>0</v>
      </c>
      <c r="C6788" s="9" cm="1">
        <f t="array" ref="C6788">INDEX(data!B:B,MATCH(1,(data!A:A=Endirim!A6788)*(data!C:C=Endirim!B6788),0))</f>
        <v>0</v>
      </c>
      <c r="D6788" s="9" t="e">
        <f>VLOOKUP(C6788,campaign!$A$2:$D$18,4,FALSE)</f>
        <v>#N/A</v>
      </c>
      <c r="E6788" s="9">
        <f>_xlfn.MAXIFS(data!G:G,data!A:A,Endirim!A6788)</f>
        <v>0</v>
      </c>
      <c r="F6788" s="9" t="e">
        <f>IF(E6788=D6788,"no discount",_xlfn.XLOOKUP(E6788,campaign!$D$2:$D$18,campaign!$B$2:$B$18))</f>
        <v>#N/A</v>
      </c>
    </row>
    <row r="6789" spans="1:6" x14ac:dyDescent="0.3">
      <c r="A6789" s="9">
        <f>customer!A6789</f>
        <v>0</v>
      </c>
      <c r="B6789" s="10">
        <f>_xlfn.MAXIFS(data!C:C,data!A:A,Endirim!A6789)</f>
        <v>0</v>
      </c>
      <c r="C6789" s="9" cm="1">
        <f t="array" ref="C6789">INDEX(data!B:B,MATCH(1,(data!A:A=Endirim!A6789)*(data!C:C=Endirim!B6789),0))</f>
        <v>0</v>
      </c>
      <c r="D6789" s="9" t="e">
        <f>VLOOKUP(C6789,campaign!$A$2:$D$18,4,FALSE)</f>
        <v>#N/A</v>
      </c>
      <c r="E6789" s="9">
        <f>_xlfn.MAXIFS(data!G:G,data!A:A,Endirim!A6789)</f>
        <v>0</v>
      </c>
      <c r="F6789" s="9" t="e">
        <f>IF(E6789=D6789,"no discount",_xlfn.XLOOKUP(E6789,campaign!$D$2:$D$18,campaign!$B$2:$B$18))</f>
        <v>#N/A</v>
      </c>
    </row>
    <row r="6790" spans="1:6" x14ac:dyDescent="0.3">
      <c r="A6790" s="9">
        <f>customer!A6790</f>
        <v>0</v>
      </c>
      <c r="B6790" s="10">
        <f>_xlfn.MAXIFS(data!C:C,data!A:A,Endirim!A6790)</f>
        <v>0</v>
      </c>
      <c r="C6790" s="9" cm="1">
        <f t="array" ref="C6790">INDEX(data!B:B,MATCH(1,(data!A:A=Endirim!A6790)*(data!C:C=Endirim!B6790),0))</f>
        <v>0</v>
      </c>
      <c r="D6790" s="9" t="e">
        <f>VLOOKUP(C6790,campaign!$A$2:$D$18,4,FALSE)</f>
        <v>#N/A</v>
      </c>
      <c r="E6790" s="9">
        <f>_xlfn.MAXIFS(data!G:G,data!A:A,Endirim!A6790)</f>
        <v>0</v>
      </c>
      <c r="F6790" s="9" t="e">
        <f>IF(E6790=D6790,"no discount",_xlfn.XLOOKUP(E6790,campaign!$D$2:$D$18,campaign!$B$2:$B$18))</f>
        <v>#N/A</v>
      </c>
    </row>
    <row r="6791" spans="1:6" x14ac:dyDescent="0.3">
      <c r="A6791" s="9">
        <f>customer!A6791</f>
        <v>0</v>
      </c>
      <c r="B6791" s="10">
        <f>_xlfn.MAXIFS(data!C:C,data!A:A,Endirim!A6791)</f>
        <v>0</v>
      </c>
      <c r="C6791" s="9" cm="1">
        <f t="array" ref="C6791">INDEX(data!B:B,MATCH(1,(data!A:A=Endirim!A6791)*(data!C:C=Endirim!B6791),0))</f>
        <v>0</v>
      </c>
      <c r="D6791" s="9" t="e">
        <f>VLOOKUP(C6791,campaign!$A$2:$D$18,4,FALSE)</f>
        <v>#N/A</v>
      </c>
      <c r="E6791" s="9">
        <f>_xlfn.MAXIFS(data!G:G,data!A:A,Endirim!A6791)</f>
        <v>0</v>
      </c>
      <c r="F6791" s="9" t="e">
        <f>IF(E6791=D6791,"no discount",_xlfn.XLOOKUP(E6791,campaign!$D$2:$D$18,campaign!$B$2:$B$18))</f>
        <v>#N/A</v>
      </c>
    </row>
    <row r="6792" spans="1:6" x14ac:dyDescent="0.3">
      <c r="A6792" s="9">
        <f>customer!A6792</f>
        <v>0</v>
      </c>
      <c r="B6792" s="10">
        <f>_xlfn.MAXIFS(data!C:C,data!A:A,Endirim!A6792)</f>
        <v>0</v>
      </c>
      <c r="C6792" s="9" cm="1">
        <f t="array" ref="C6792">INDEX(data!B:B,MATCH(1,(data!A:A=Endirim!A6792)*(data!C:C=Endirim!B6792),0))</f>
        <v>0</v>
      </c>
      <c r="D6792" s="9" t="e">
        <f>VLOOKUP(C6792,campaign!$A$2:$D$18,4,FALSE)</f>
        <v>#N/A</v>
      </c>
      <c r="E6792" s="9">
        <f>_xlfn.MAXIFS(data!G:G,data!A:A,Endirim!A6792)</f>
        <v>0</v>
      </c>
      <c r="F6792" s="9" t="e">
        <f>IF(E6792=D6792,"no discount",_xlfn.XLOOKUP(E6792,campaign!$D$2:$D$18,campaign!$B$2:$B$18))</f>
        <v>#N/A</v>
      </c>
    </row>
    <row r="6793" spans="1:6" x14ac:dyDescent="0.3">
      <c r="A6793" s="9">
        <f>customer!A6793</f>
        <v>0</v>
      </c>
      <c r="B6793" s="10">
        <f>_xlfn.MAXIFS(data!C:C,data!A:A,Endirim!A6793)</f>
        <v>0</v>
      </c>
      <c r="C6793" s="9" cm="1">
        <f t="array" ref="C6793">INDEX(data!B:B,MATCH(1,(data!A:A=Endirim!A6793)*(data!C:C=Endirim!B6793),0))</f>
        <v>0</v>
      </c>
      <c r="D6793" s="9" t="e">
        <f>VLOOKUP(C6793,campaign!$A$2:$D$18,4,FALSE)</f>
        <v>#N/A</v>
      </c>
      <c r="E6793" s="9">
        <f>_xlfn.MAXIFS(data!G:G,data!A:A,Endirim!A6793)</f>
        <v>0</v>
      </c>
      <c r="F6793" s="9" t="e">
        <f>IF(E6793=D6793,"no discount",_xlfn.XLOOKUP(E6793,campaign!$D$2:$D$18,campaign!$B$2:$B$18))</f>
        <v>#N/A</v>
      </c>
    </row>
    <row r="6794" spans="1:6" x14ac:dyDescent="0.3">
      <c r="A6794" s="9">
        <f>customer!A6794</f>
        <v>0</v>
      </c>
      <c r="B6794" s="10">
        <f>_xlfn.MAXIFS(data!C:C,data!A:A,Endirim!A6794)</f>
        <v>0</v>
      </c>
      <c r="C6794" s="9" cm="1">
        <f t="array" ref="C6794">INDEX(data!B:B,MATCH(1,(data!A:A=Endirim!A6794)*(data!C:C=Endirim!B6794),0))</f>
        <v>0</v>
      </c>
      <c r="D6794" s="9" t="e">
        <f>VLOOKUP(C6794,campaign!$A$2:$D$18,4,FALSE)</f>
        <v>#N/A</v>
      </c>
      <c r="E6794" s="9">
        <f>_xlfn.MAXIFS(data!G:G,data!A:A,Endirim!A6794)</f>
        <v>0</v>
      </c>
      <c r="F6794" s="9" t="e">
        <f>IF(E6794=D6794,"no discount",_xlfn.XLOOKUP(E6794,campaign!$D$2:$D$18,campaign!$B$2:$B$18))</f>
        <v>#N/A</v>
      </c>
    </row>
    <row r="6795" spans="1:6" x14ac:dyDescent="0.3">
      <c r="A6795" s="9">
        <f>customer!A6795</f>
        <v>0</v>
      </c>
      <c r="B6795" s="10">
        <f>_xlfn.MAXIFS(data!C:C,data!A:A,Endirim!A6795)</f>
        <v>0</v>
      </c>
      <c r="C6795" s="9" cm="1">
        <f t="array" ref="C6795">INDEX(data!B:B,MATCH(1,(data!A:A=Endirim!A6795)*(data!C:C=Endirim!B6795),0))</f>
        <v>0</v>
      </c>
      <c r="D6795" s="9" t="e">
        <f>VLOOKUP(C6795,campaign!$A$2:$D$18,4,FALSE)</f>
        <v>#N/A</v>
      </c>
      <c r="E6795" s="9">
        <f>_xlfn.MAXIFS(data!G:G,data!A:A,Endirim!A6795)</f>
        <v>0</v>
      </c>
      <c r="F6795" s="9" t="e">
        <f>IF(E6795=D6795,"no discount",_xlfn.XLOOKUP(E6795,campaign!$D$2:$D$18,campaign!$B$2:$B$18))</f>
        <v>#N/A</v>
      </c>
    </row>
    <row r="6796" spans="1:6" x14ac:dyDescent="0.3">
      <c r="A6796" s="9">
        <f>customer!A6796</f>
        <v>0</v>
      </c>
      <c r="B6796" s="10">
        <f>_xlfn.MAXIFS(data!C:C,data!A:A,Endirim!A6796)</f>
        <v>0</v>
      </c>
      <c r="C6796" s="9" cm="1">
        <f t="array" ref="C6796">INDEX(data!B:B,MATCH(1,(data!A:A=Endirim!A6796)*(data!C:C=Endirim!B6796),0))</f>
        <v>0</v>
      </c>
      <c r="D6796" s="9" t="e">
        <f>VLOOKUP(C6796,campaign!$A$2:$D$18,4,FALSE)</f>
        <v>#N/A</v>
      </c>
      <c r="E6796" s="9">
        <f>_xlfn.MAXIFS(data!G:G,data!A:A,Endirim!A6796)</f>
        <v>0</v>
      </c>
      <c r="F6796" s="9" t="e">
        <f>IF(E6796=D6796,"no discount",_xlfn.XLOOKUP(E6796,campaign!$D$2:$D$18,campaign!$B$2:$B$18))</f>
        <v>#N/A</v>
      </c>
    </row>
    <row r="6797" spans="1:6" x14ac:dyDescent="0.3">
      <c r="A6797" s="9">
        <f>customer!A6797</f>
        <v>0</v>
      </c>
      <c r="B6797" s="10">
        <f>_xlfn.MAXIFS(data!C:C,data!A:A,Endirim!A6797)</f>
        <v>0</v>
      </c>
      <c r="C6797" s="9" cm="1">
        <f t="array" ref="C6797">INDEX(data!B:B,MATCH(1,(data!A:A=Endirim!A6797)*(data!C:C=Endirim!B6797),0))</f>
        <v>0</v>
      </c>
      <c r="D6797" s="9" t="e">
        <f>VLOOKUP(C6797,campaign!$A$2:$D$18,4,FALSE)</f>
        <v>#N/A</v>
      </c>
      <c r="E6797" s="9">
        <f>_xlfn.MAXIFS(data!G:G,data!A:A,Endirim!A6797)</f>
        <v>0</v>
      </c>
      <c r="F6797" s="9" t="e">
        <f>IF(E6797=D6797,"no discount",_xlfn.XLOOKUP(E6797,campaign!$D$2:$D$18,campaign!$B$2:$B$18))</f>
        <v>#N/A</v>
      </c>
    </row>
    <row r="6798" spans="1:6" x14ac:dyDescent="0.3">
      <c r="A6798" s="9">
        <f>customer!A6798</f>
        <v>0</v>
      </c>
      <c r="B6798" s="10">
        <f>_xlfn.MAXIFS(data!C:C,data!A:A,Endirim!A6798)</f>
        <v>0</v>
      </c>
      <c r="C6798" s="9" cm="1">
        <f t="array" ref="C6798">INDEX(data!B:B,MATCH(1,(data!A:A=Endirim!A6798)*(data!C:C=Endirim!B6798),0))</f>
        <v>0</v>
      </c>
      <c r="D6798" s="9" t="e">
        <f>VLOOKUP(C6798,campaign!$A$2:$D$18,4,FALSE)</f>
        <v>#N/A</v>
      </c>
      <c r="E6798" s="9">
        <f>_xlfn.MAXIFS(data!G:G,data!A:A,Endirim!A6798)</f>
        <v>0</v>
      </c>
      <c r="F6798" s="9" t="e">
        <f>IF(E6798=D6798,"no discount",_xlfn.XLOOKUP(E6798,campaign!$D$2:$D$18,campaign!$B$2:$B$18))</f>
        <v>#N/A</v>
      </c>
    </row>
    <row r="6799" spans="1:6" x14ac:dyDescent="0.3">
      <c r="A6799" s="9">
        <f>customer!A6799</f>
        <v>0</v>
      </c>
      <c r="B6799" s="10">
        <f>_xlfn.MAXIFS(data!C:C,data!A:A,Endirim!A6799)</f>
        <v>0</v>
      </c>
      <c r="C6799" s="9" cm="1">
        <f t="array" ref="C6799">INDEX(data!B:B,MATCH(1,(data!A:A=Endirim!A6799)*(data!C:C=Endirim!B6799),0))</f>
        <v>0</v>
      </c>
      <c r="D6799" s="9" t="e">
        <f>VLOOKUP(C6799,campaign!$A$2:$D$18,4,FALSE)</f>
        <v>#N/A</v>
      </c>
      <c r="E6799" s="9">
        <f>_xlfn.MAXIFS(data!G:G,data!A:A,Endirim!A6799)</f>
        <v>0</v>
      </c>
      <c r="F6799" s="9" t="e">
        <f>IF(E6799=D6799,"no discount",_xlfn.XLOOKUP(E6799,campaign!$D$2:$D$18,campaign!$B$2:$B$18))</f>
        <v>#N/A</v>
      </c>
    </row>
    <row r="6800" spans="1:6" x14ac:dyDescent="0.3">
      <c r="A6800" s="9">
        <f>customer!A6800</f>
        <v>0</v>
      </c>
      <c r="B6800" s="10">
        <f>_xlfn.MAXIFS(data!C:C,data!A:A,Endirim!A6800)</f>
        <v>0</v>
      </c>
      <c r="C6800" s="9" cm="1">
        <f t="array" ref="C6800">INDEX(data!B:B,MATCH(1,(data!A:A=Endirim!A6800)*(data!C:C=Endirim!B6800),0))</f>
        <v>0</v>
      </c>
      <c r="D6800" s="9" t="e">
        <f>VLOOKUP(C6800,campaign!$A$2:$D$18,4,FALSE)</f>
        <v>#N/A</v>
      </c>
      <c r="E6800" s="9">
        <f>_xlfn.MAXIFS(data!G:G,data!A:A,Endirim!A6800)</f>
        <v>0</v>
      </c>
      <c r="F6800" s="9" t="e">
        <f>IF(E6800=D6800,"no discount",_xlfn.XLOOKUP(E6800,campaign!$D$2:$D$18,campaign!$B$2:$B$18))</f>
        <v>#N/A</v>
      </c>
    </row>
    <row r="6801" spans="1:6" x14ac:dyDescent="0.3">
      <c r="A6801" s="9">
        <f>customer!A6801</f>
        <v>0</v>
      </c>
      <c r="B6801" s="10">
        <f>_xlfn.MAXIFS(data!C:C,data!A:A,Endirim!A6801)</f>
        <v>0</v>
      </c>
      <c r="C6801" s="9" cm="1">
        <f t="array" ref="C6801">INDEX(data!B:B,MATCH(1,(data!A:A=Endirim!A6801)*(data!C:C=Endirim!B6801),0))</f>
        <v>0</v>
      </c>
      <c r="D6801" s="9" t="e">
        <f>VLOOKUP(C6801,campaign!$A$2:$D$18,4,FALSE)</f>
        <v>#N/A</v>
      </c>
      <c r="E6801" s="9">
        <f>_xlfn.MAXIFS(data!G:G,data!A:A,Endirim!A6801)</f>
        <v>0</v>
      </c>
      <c r="F6801" s="9" t="e">
        <f>IF(E6801=D6801,"no discount",_xlfn.XLOOKUP(E6801,campaign!$D$2:$D$18,campaign!$B$2:$B$18))</f>
        <v>#N/A</v>
      </c>
    </row>
    <row r="6802" spans="1:6" x14ac:dyDescent="0.3">
      <c r="A6802" s="9">
        <f>customer!A6802</f>
        <v>0</v>
      </c>
      <c r="B6802" s="10">
        <f>_xlfn.MAXIFS(data!C:C,data!A:A,Endirim!A6802)</f>
        <v>0</v>
      </c>
      <c r="C6802" s="9" cm="1">
        <f t="array" ref="C6802">INDEX(data!B:B,MATCH(1,(data!A:A=Endirim!A6802)*(data!C:C=Endirim!B6802),0))</f>
        <v>0</v>
      </c>
      <c r="D6802" s="9" t="e">
        <f>VLOOKUP(C6802,campaign!$A$2:$D$18,4,FALSE)</f>
        <v>#N/A</v>
      </c>
      <c r="E6802" s="9">
        <f>_xlfn.MAXIFS(data!G:G,data!A:A,Endirim!A6802)</f>
        <v>0</v>
      </c>
      <c r="F6802" s="9" t="e">
        <f>IF(E6802=D6802,"no discount",_xlfn.XLOOKUP(E6802,campaign!$D$2:$D$18,campaign!$B$2:$B$18))</f>
        <v>#N/A</v>
      </c>
    </row>
    <row r="6803" spans="1:6" x14ac:dyDescent="0.3">
      <c r="A6803" s="9">
        <f>customer!A6803</f>
        <v>0</v>
      </c>
      <c r="B6803" s="10">
        <f>_xlfn.MAXIFS(data!C:C,data!A:A,Endirim!A6803)</f>
        <v>0</v>
      </c>
      <c r="C6803" s="9" cm="1">
        <f t="array" ref="C6803">INDEX(data!B:B,MATCH(1,(data!A:A=Endirim!A6803)*(data!C:C=Endirim!B6803),0))</f>
        <v>0</v>
      </c>
      <c r="D6803" s="9" t="e">
        <f>VLOOKUP(C6803,campaign!$A$2:$D$18,4,FALSE)</f>
        <v>#N/A</v>
      </c>
      <c r="E6803" s="9">
        <f>_xlfn.MAXIFS(data!G:G,data!A:A,Endirim!A6803)</f>
        <v>0</v>
      </c>
      <c r="F6803" s="9" t="e">
        <f>IF(E6803=D6803,"no discount",_xlfn.XLOOKUP(E6803,campaign!$D$2:$D$18,campaign!$B$2:$B$18))</f>
        <v>#N/A</v>
      </c>
    </row>
    <row r="6804" spans="1:6" x14ac:dyDescent="0.3">
      <c r="A6804" s="9">
        <f>customer!A6804</f>
        <v>0</v>
      </c>
      <c r="B6804" s="10">
        <f>_xlfn.MAXIFS(data!C:C,data!A:A,Endirim!A6804)</f>
        <v>0</v>
      </c>
      <c r="C6804" s="9" cm="1">
        <f t="array" ref="C6804">INDEX(data!B:B,MATCH(1,(data!A:A=Endirim!A6804)*(data!C:C=Endirim!B6804),0))</f>
        <v>0</v>
      </c>
      <c r="D6804" s="9" t="e">
        <f>VLOOKUP(C6804,campaign!$A$2:$D$18,4,FALSE)</f>
        <v>#N/A</v>
      </c>
      <c r="E6804" s="9">
        <f>_xlfn.MAXIFS(data!G:G,data!A:A,Endirim!A6804)</f>
        <v>0</v>
      </c>
      <c r="F6804" s="9" t="e">
        <f>IF(E6804=D6804,"no discount",_xlfn.XLOOKUP(E6804,campaign!$D$2:$D$18,campaign!$B$2:$B$18))</f>
        <v>#N/A</v>
      </c>
    </row>
    <row r="6805" spans="1:6" x14ac:dyDescent="0.3">
      <c r="A6805" s="9">
        <f>customer!A6805</f>
        <v>0</v>
      </c>
      <c r="B6805" s="10">
        <f>_xlfn.MAXIFS(data!C:C,data!A:A,Endirim!A6805)</f>
        <v>0</v>
      </c>
      <c r="C6805" s="9" cm="1">
        <f t="array" ref="C6805">INDEX(data!B:B,MATCH(1,(data!A:A=Endirim!A6805)*(data!C:C=Endirim!B6805),0))</f>
        <v>0</v>
      </c>
      <c r="D6805" s="9" t="e">
        <f>VLOOKUP(C6805,campaign!$A$2:$D$18,4,FALSE)</f>
        <v>#N/A</v>
      </c>
      <c r="E6805" s="9">
        <f>_xlfn.MAXIFS(data!G:G,data!A:A,Endirim!A6805)</f>
        <v>0</v>
      </c>
      <c r="F6805" s="9" t="e">
        <f>IF(E6805=D6805,"no discount",_xlfn.XLOOKUP(E6805,campaign!$D$2:$D$18,campaign!$B$2:$B$18))</f>
        <v>#N/A</v>
      </c>
    </row>
    <row r="6806" spans="1:6" x14ac:dyDescent="0.3">
      <c r="A6806" s="9">
        <f>customer!A6806</f>
        <v>0</v>
      </c>
      <c r="B6806" s="10">
        <f>_xlfn.MAXIFS(data!C:C,data!A:A,Endirim!A6806)</f>
        <v>0</v>
      </c>
      <c r="C6806" s="9" cm="1">
        <f t="array" ref="C6806">INDEX(data!B:B,MATCH(1,(data!A:A=Endirim!A6806)*(data!C:C=Endirim!B6806),0))</f>
        <v>0</v>
      </c>
      <c r="D6806" s="9" t="e">
        <f>VLOOKUP(C6806,campaign!$A$2:$D$18,4,FALSE)</f>
        <v>#N/A</v>
      </c>
      <c r="E6806" s="9">
        <f>_xlfn.MAXIFS(data!G:G,data!A:A,Endirim!A6806)</f>
        <v>0</v>
      </c>
      <c r="F6806" s="9" t="e">
        <f>IF(E6806=D6806,"no discount",_xlfn.XLOOKUP(E6806,campaign!$D$2:$D$18,campaign!$B$2:$B$18))</f>
        <v>#N/A</v>
      </c>
    </row>
    <row r="6807" spans="1:6" x14ac:dyDescent="0.3">
      <c r="A6807" s="9">
        <f>customer!A6807</f>
        <v>0</v>
      </c>
      <c r="B6807" s="10">
        <f>_xlfn.MAXIFS(data!C:C,data!A:A,Endirim!A6807)</f>
        <v>0</v>
      </c>
      <c r="C6807" s="9" cm="1">
        <f t="array" ref="C6807">INDEX(data!B:B,MATCH(1,(data!A:A=Endirim!A6807)*(data!C:C=Endirim!B6807),0))</f>
        <v>0</v>
      </c>
      <c r="D6807" s="9" t="e">
        <f>VLOOKUP(C6807,campaign!$A$2:$D$18,4,FALSE)</f>
        <v>#N/A</v>
      </c>
      <c r="E6807" s="9">
        <f>_xlfn.MAXIFS(data!G:G,data!A:A,Endirim!A6807)</f>
        <v>0</v>
      </c>
      <c r="F6807" s="9" t="e">
        <f>IF(E6807=D6807,"no discount",_xlfn.XLOOKUP(E6807,campaign!$D$2:$D$18,campaign!$B$2:$B$18))</f>
        <v>#N/A</v>
      </c>
    </row>
    <row r="6808" spans="1:6" x14ac:dyDescent="0.3">
      <c r="A6808" s="9">
        <f>customer!A6808</f>
        <v>0</v>
      </c>
      <c r="B6808" s="10">
        <f>_xlfn.MAXIFS(data!C:C,data!A:A,Endirim!A6808)</f>
        <v>0</v>
      </c>
      <c r="C6808" s="9" cm="1">
        <f t="array" ref="C6808">INDEX(data!B:B,MATCH(1,(data!A:A=Endirim!A6808)*(data!C:C=Endirim!B6808),0))</f>
        <v>0</v>
      </c>
      <c r="D6808" s="9" t="e">
        <f>VLOOKUP(C6808,campaign!$A$2:$D$18,4,FALSE)</f>
        <v>#N/A</v>
      </c>
      <c r="E6808" s="9">
        <f>_xlfn.MAXIFS(data!G:G,data!A:A,Endirim!A6808)</f>
        <v>0</v>
      </c>
      <c r="F6808" s="9" t="e">
        <f>IF(E6808=D6808,"no discount",_xlfn.XLOOKUP(E6808,campaign!$D$2:$D$18,campaign!$B$2:$B$18))</f>
        <v>#N/A</v>
      </c>
    </row>
    <row r="6809" spans="1:6" x14ac:dyDescent="0.3">
      <c r="A6809" s="9">
        <f>customer!A6809</f>
        <v>0</v>
      </c>
      <c r="B6809" s="10">
        <f>_xlfn.MAXIFS(data!C:C,data!A:A,Endirim!A6809)</f>
        <v>0</v>
      </c>
      <c r="C6809" s="9" cm="1">
        <f t="array" ref="C6809">INDEX(data!B:B,MATCH(1,(data!A:A=Endirim!A6809)*(data!C:C=Endirim!B6809),0))</f>
        <v>0</v>
      </c>
      <c r="D6809" s="9" t="e">
        <f>VLOOKUP(C6809,campaign!$A$2:$D$18,4,FALSE)</f>
        <v>#N/A</v>
      </c>
      <c r="E6809" s="9">
        <f>_xlfn.MAXIFS(data!G:G,data!A:A,Endirim!A6809)</f>
        <v>0</v>
      </c>
      <c r="F6809" s="9" t="e">
        <f>IF(E6809=D6809,"no discount",_xlfn.XLOOKUP(E6809,campaign!$D$2:$D$18,campaign!$B$2:$B$18))</f>
        <v>#N/A</v>
      </c>
    </row>
    <row r="6810" spans="1:6" x14ac:dyDescent="0.3">
      <c r="A6810" s="9">
        <f>customer!A6810</f>
        <v>0</v>
      </c>
      <c r="B6810" s="10">
        <f>_xlfn.MAXIFS(data!C:C,data!A:A,Endirim!A6810)</f>
        <v>0</v>
      </c>
      <c r="C6810" s="9" cm="1">
        <f t="array" ref="C6810">INDEX(data!B:B,MATCH(1,(data!A:A=Endirim!A6810)*(data!C:C=Endirim!B6810),0))</f>
        <v>0</v>
      </c>
      <c r="D6810" s="9" t="e">
        <f>VLOOKUP(C6810,campaign!$A$2:$D$18,4,FALSE)</f>
        <v>#N/A</v>
      </c>
      <c r="E6810" s="9">
        <f>_xlfn.MAXIFS(data!G:G,data!A:A,Endirim!A6810)</f>
        <v>0</v>
      </c>
      <c r="F6810" s="9" t="e">
        <f>IF(E6810=D6810,"no discount",_xlfn.XLOOKUP(E6810,campaign!$D$2:$D$18,campaign!$B$2:$B$18))</f>
        <v>#N/A</v>
      </c>
    </row>
    <row r="6811" spans="1:6" x14ac:dyDescent="0.3">
      <c r="A6811" s="9">
        <f>customer!A6811</f>
        <v>0</v>
      </c>
      <c r="B6811" s="10">
        <f>_xlfn.MAXIFS(data!C:C,data!A:A,Endirim!A6811)</f>
        <v>0</v>
      </c>
      <c r="C6811" s="9" cm="1">
        <f t="array" ref="C6811">INDEX(data!B:B,MATCH(1,(data!A:A=Endirim!A6811)*(data!C:C=Endirim!B6811),0))</f>
        <v>0</v>
      </c>
      <c r="D6811" s="9" t="e">
        <f>VLOOKUP(C6811,campaign!$A$2:$D$18,4,FALSE)</f>
        <v>#N/A</v>
      </c>
      <c r="E6811" s="9">
        <f>_xlfn.MAXIFS(data!G:G,data!A:A,Endirim!A6811)</f>
        <v>0</v>
      </c>
      <c r="F6811" s="9" t="e">
        <f>IF(E6811=D6811,"no discount",_xlfn.XLOOKUP(E6811,campaign!$D$2:$D$18,campaign!$B$2:$B$18))</f>
        <v>#N/A</v>
      </c>
    </row>
    <row r="6812" spans="1:6" x14ac:dyDescent="0.3">
      <c r="A6812" s="9">
        <f>customer!A6812</f>
        <v>0</v>
      </c>
      <c r="B6812" s="10">
        <f>_xlfn.MAXIFS(data!C:C,data!A:A,Endirim!A6812)</f>
        <v>0</v>
      </c>
      <c r="C6812" s="9" cm="1">
        <f t="array" ref="C6812">INDEX(data!B:B,MATCH(1,(data!A:A=Endirim!A6812)*(data!C:C=Endirim!B6812),0))</f>
        <v>0</v>
      </c>
      <c r="D6812" s="9" t="e">
        <f>VLOOKUP(C6812,campaign!$A$2:$D$18,4,FALSE)</f>
        <v>#N/A</v>
      </c>
      <c r="E6812" s="9">
        <f>_xlfn.MAXIFS(data!G:G,data!A:A,Endirim!A6812)</f>
        <v>0</v>
      </c>
      <c r="F6812" s="9" t="e">
        <f>IF(E6812=D6812,"no discount",_xlfn.XLOOKUP(E6812,campaign!$D$2:$D$18,campaign!$B$2:$B$18))</f>
        <v>#N/A</v>
      </c>
    </row>
    <row r="6813" spans="1:6" x14ac:dyDescent="0.3">
      <c r="A6813" s="9">
        <f>customer!A6813</f>
        <v>0</v>
      </c>
      <c r="B6813" s="10">
        <f>_xlfn.MAXIFS(data!C:C,data!A:A,Endirim!A6813)</f>
        <v>0</v>
      </c>
      <c r="C6813" s="9" cm="1">
        <f t="array" ref="C6813">INDEX(data!B:B,MATCH(1,(data!A:A=Endirim!A6813)*(data!C:C=Endirim!B6813),0))</f>
        <v>0</v>
      </c>
      <c r="D6813" s="9" t="e">
        <f>VLOOKUP(C6813,campaign!$A$2:$D$18,4,FALSE)</f>
        <v>#N/A</v>
      </c>
      <c r="E6813" s="9">
        <f>_xlfn.MAXIFS(data!G:G,data!A:A,Endirim!A6813)</f>
        <v>0</v>
      </c>
      <c r="F6813" s="9" t="e">
        <f>IF(E6813=D6813,"no discount",_xlfn.XLOOKUP(E6813,campaign!$D$2:$D$18,campaign!$B$2:$B$18))</f>
        <v>#N/A</v>
      </c>
    </row>
    <row r="6814" spans="1:6" x14ac:dyDescent="0.3">
      <c r="A6814" s="9">
        <f>customer!A6814</f>
        <v>0</v>
      </c>
      <c r="B6814" s="10">
        <f>_xlfn.MAXIFS(data!C:C,data!A:A,Endirim!A6814)</f>
        <v>0</v>
      </c>
      <c r="C6814" s="9" cm="1">
        <f t="array" ref="C6814">INDEX(data!B:B,MATCH(1,(data!A:A=Endirim!A6814)*(data!C:C=Endirim!B6814),0))</f>
        <v>0</v>
      </c>
      <c r="D6814" s="9" t="e">
        <f>VLOOKUP(C6814,campaign!$A$2:$D$18,4,FALSE)</f>
        <v>#N/A</v>
      </c>
      <c r="E6814" s="9">
        <f>_xlfn.MAXIFS(data!G:G,data!A:A,Endirim!A6814)</f>
        <v>0</v>
      </c>
      <c r="F6814" s="9" t="e">
        <f>IF(E6814=D6814,"no discount",_xlfn.XLOOKUP(E6814,campaign!$D$2:$D$18,campaign!$B$2:$B$18))</f>
        <v>#N/A</v>
      </c>
    </row>
    <row r="6815" spans="1:6" x14ac:dyDescent="0.3">
      <c r="A6815" s="9">
        <f>customer!A6815</f>
        <v>0</v>
      </c>
      <c r="B6815" s="10">
        <f>_xlfn.MAXIFS(data!C:C,data!A:A,Endirim!A6815)</f>
        <v>0</v>
      </c>
      <c r="C6815" s="9" cm="1">
        <f t="array" ref="C6815">INDEX(data!B:B,MATCH(1,(data!A:A=Endirim!A6815)*(data!C:C=Endirim!B6815),0))</f>
        <v>0</v>
      </c>
      <c r="D6815" s="9" t="e">
        <f>VLOOKUP(C6815,campaign!$A$2:$D$18,4,FALSE)</f>
        <v>#N/A</v>
      </c>
      <c r="E6815" s="9">
        <f>_xlfn.MAXIFS(data!G:G,data!A:A,Endirim!A6815)</f>
        <v>0</v>
      </c>
      <c r="F6815" s="9" t="e">
        <f>IF(E6815=D6815,"no discount",_xlfn.XLOOKUP(E6815,campaign!$D$2:$D$18,campaign!$B$2:$B$18))</f>
        <v>#N/A</v>
      </c>
    </row>
    <row r="6816" spans="1:6" x14ac:dyDescent="0.3">
      <c r="A6816" s="9">
        <f>customer!A6816</f>
        <v>0</v>
      </c>
      <c r="B6816" s="10">
        <f>_xlfn.MAXIFS(data!C:C,data!A:A,Endirim!A6816)</f>
        <v>0</v>
      </c>
      <c r="C6816" s="9" cm="1">
        <f t="array" ref="C6816">INDEX(data!B:B,MATCH(1,(data!A:A=Endirim!A6816)*(data!C:C=Endirim!B6816),0))</f>
        <v>0</v>
      </c>
      <c r="D6816" s="9" t="e">
        <f>VLOOKUP(C6816,campaign!$A$2:$D$18,4,FALSE)</f>
        <v>#N/A</v>
      </c>
      <c r="E6816" s="9">
        <f>_xlfn.MAXIFS(data!G:G,data!A:A,Endirim!A6816)</f>
        <v>0</v>
      </c>
      <c r="F6816" s="9" t="e">
        <f>IF(E6816=D6816,"no discount",_xlfn.XLOOKUP(E6816,campaign!$D$2:$D$18,campaign!$B$2:$B$18))</f>
        <v>#N/A</v>
      </c>
    </row>
    <row r="6817" spans="1:6" x14ac:dyDescent="0.3">
      <c r="A6817" s="9">
        <f>customer!A6817</f>
        <v>0</v>
      </c>
      <c r="B6817" s="10">
        <f>_xlfn.MAXIFS(data!C:C,data!A:A,Endirim!A6817)</f>
        <v>0</v>
      </c>
      <c r="C6817" s="9" cm="1">
        <f t="array" ref="C6817">INDEX(data!B:B,MATCH(1,(data!A:A=Endirim!A6817)*(data!C:C=Endirim!B6817),0))</f>
        <v>0</v>
      </c>
      <c r="D6817" s="9" t="e">
        <f>VLOOKUP(C6817,campaign!$A$2:$D$18,4,FALSE)</f>
        <v>#N/A</v>
      </c>
      <c r="E6817" s="9">
        <f>_xlfn.MAXIFS(data!G:G,data!A:A,Endirim!A6817)</f>
        <v>0</v>
      </c>
      <c r="F6817" s="9" t="e">
        <f>IF(E6817=D6817,"no discount",_xlfn.XLOOKUP(E6817,campaign!$D$2:$D$18,campaign!$B$2:$B$18))</f>
        <v>#N/A</v>
      </c>
    </row>
    <row r="6818" spans="1:6" x14ac:dyDescent="0.3">
      <c r="A6818" s="9">
        <f>customer!A6818</f>
        <v>0</v>
      </c>
      <c r="B6818" s="10">
        <f>_xlfn.MAXIFS(data!C:C,data!A:A,Endirim!A6818)</f>
        <v>0</v>
      </c>
      <c r="C6818" s="9" cm="1">
        <f t="array" ref="C6818">INDEX(data!B:B,MATCH(1,(data!A:A=Endirim!A6818)*(data!C:C=Endirim!B6818),0))</f>
        <v>0</v>
      </c>
      <c r="D6818" s="9" t="e">
        <f>VLOOKUP(C6818,campaign!$A$2:$D$18,4,FALSE)</f>
        <v>#N/A</v>
      </c>
      <c r="E6818" s="9">
        <f>_xlfn.MAXIFS(data!G:G,data!A:A,Endirim!A6818)</f>
        <v>0</v>
      </c>
      <c r="F6818" s="9" t="e">
        <f>IF(E6818=D6818,"no discount",_xlfn.XLOOKUP(E6818,campaign!$D$2:$D$18,campaign!$B$2:$B$18))</f>
        <v>#N/A</v>
      </c>
    </row>
    <row r="6819" spans="1:6" x14ac:dyDescent="0.3">
      <c r="A6819" s="9">
        <f>customer!A6819</f>
        <v>0</v>
      </c>
      <c r="B6819" s="10">
        <f>_xlfn.MAXIFS(data!C:C,data!A:A,Endirim!A6819)</f>
        <v>0</v>
      </c>
      <c r="C6819" s="9" cm="1">
        <f t="array" ref="C6819">INDEX(data!B:B,MATCH(1,(data!A:A=Endirim!A6819)*(data!C:C=Endirim!B6819),0))</f>
        <v>0</v>
      </c>
      <c r="D6819" s="9" t="e">
        <f>VLOOKUP(C6819,campaign!$A$2:$D$18,4,FALSE)</f>
        <v>#N/A</v>
      </c>
      <c r="E6819" s="9">
        <f>_xlfn.MAXIFS(data!G:G,data!A:A,Endirim!A6819)</f>
        <v>0</v>
      </c>
      <c r="F6819" s="9" t="e">
        <f>IF(E6819=D6819,"no discount",_xlfn.XLOOKUP(E6819,campaign!$D$2:$D$18,campaign!$B$2:$B$18))</f>
        <v>#N/A</v>
      </c>
    </row>
    <row r="6820" spans="1:6" x14ac:dyDescent="0.3">
      <c r="A6820" s="9">
        <f>customer!A6820</f>
        <v>0</v>
      </c>
      <c r="B6820" s="10">
        <f>_xlfn.MAXIFS(data!C:C,data!A:A,Endirim!A6820)</f>
        <v>0</v>
      </c>
      <c r="C6820" s="9" cm="1">
        <f t="array" ref="C6820">INDEX(data!B:B,MATCH(1,(data!A:A=Endirim!A6820)*(data!C:C=Endirim!B6820),0))</f>
        <v>0</v>
      </c>
      <c r="D6820" s="9" t="e">
        <f>VLOOKUP(C6820,campaign!$A$2:$D$18,4,FALSE)</f>
        <v>#N/A</v>
      </c>
      <c r="E6820" s="9">
        <f>_xlfn.MAXIFS(data!G:G,data!A:A,Endirim!A6820)</f>
        <v>0</v>
      </c>
      <c r="F6820" s="9" t="e">
        <f>IF(E6820=D6820,"no discount",_xlfn.XLOOKUP(E6820,campaign!$D$2:$D$18,campaign!$B$2:$B$18))</f>
        <v>#N/A</v>
      </c>
    </row>
    <row r="6821" spans="1:6" x14ac:dyDescent="0.3">
      <c r="A6821" s="9">
        <f>customer!A6821</f>
        <v>0</v>
      </c>
      <c r="B6821" s="10">
        <f>_xlfn.MAXIFS(data!C:C,data!A:A,Endirim!A6821)</f>
        <v>0</v>
      </c>
      <c r="C6821" s="9" cm="1">
        <f t="array" ref="C6821">INDEX(data!B:B,MATCH(1,(data!A:A=Endirim!A6821)*(data!C:C=Endirim!B6821),0))</f>
        <v>0</v>
      </c>
      <c r="D6821" s="9" t="e">
        <f>VLOOKUP(C6821,campaign!$A$2:$D$18,4,FALSE)</f>
        <v>#N/A</v>
      </c>
      <c r="E6821" s="9">
        <f>_xlfn.MAXIFS(data!G:G,data!A:A,Endirim!A6821)</f>
        <v>0</v>
      </c>
      <c r="F6821" s="9" t="e">
        <f>IF(E6821=D6821,"no discount",_xlfn.XLOOKUP(E6821,campaign!$D$2:$D$18,campaign!$B$2:$B$18))</f>
        <v>#N/A</v>
      </c>
    </row>
    <row r="6822" spans="1:6" x14ac:dyDescent="0.3">
      <c r="A6822" s="9">
        <f>customer!A6822</f>
        <v>0</v>
      </c>
      <c r="B6822" s="10">
        <f>_xlfn.MAXIFS(data!C:C,data!A:A,Endirim!A6822)</f>
        <v>0</v>
      </c>
      <c r="C6822" s="9" cm="1">
        <f t="array" ref="C6822">INDEX(data!B:B,MATCH(1,(data!A:A=Endirim!A6822)*(data!C:C=Endirim!B6822),0))</f>
        <v>0</v>
      </c>
      <c r="D6822" s="9" t="e">
        <f>VLOOKUP(C6822,campaign!$A$2:$D$18,4,FALSE)</f>
        <v>#N/A</v>
      </c>
      <c r="E6822" s="9">
        <f>_xlfn.MAXIFS(data!G:G,data!A:A,Endirim!A6822)</f>
        <v>0</v>
      </c>
      <c r="F6822" s="9" t="e">
        <f>IF(E6822=D6822,"no discount",_xlfn.XLOOKUP(E6822,campaign!$D$2:$D$18,campaign!$B$2:$B$18))</f>
        <v>#N/A</v>
      </c>
    </row>
    <row r="6823" spans="1:6" x14ac:dyDescent="0.3">
      <c r="A6823" s="9">
        <f>customer!A6823</f>
        <v>0</v>
      </c>
      <c r="B6823" s="10">
        <f>_xlfn.MAXIFS(data!C:C,data!A:A,Endirim!A6823)</f>
        <v>0</v>
      </c>
      <c r="C6823" s="9" cm="1">
        <f t="array" ref="C6823">INDEX(data!B:B,MATCH(1,(data!A:A=Endirim!A6823)*(data!C:C=Endirim!B6823),0))</f>
        <v>0</v>
      </c>
      <c r="D6823" s="9" t="e">
        <f>VLOOKUP(C6823,campaign!$A$2:$D$18,4,FALSE)</f>
        <v>#N/A</v>
      </c>
      <c r="E6823" s="9">
        <f>_xlfn.MAXIFS(data!G:G,data!A:A,Endirim!A6823)</f>
        <v>0</v>
      </c>
      <c r="F6823" s="9" t="e">
        <f>IF(E6823=D6823,"no discount",_xlfn.XLOOKUP(E6823,campaign!$D$2:$D$18,campaign!$B$2:$B$18))</f>
        <v>#N/A</v>
      </c>
    </row>
    <row r="6824" spans="1:6" x14ac:dyDescent="0.3">
      <c r="A6824" s="9">
        <f>customer!A6824</f>
        <v>0</v>
      </c>
      <c r="B6824" s="10">
        <f>_xlfn.MAXIFS(data!C:C,data!A:A,Endirim!A6824)</f>
        <v>0</v>
      </c>
      <c r="C6824" s="9" cm="1">
        <f t="array" ref="C6824">INDEX(data!B:B,MATCH(1,(data!A:A=Endirim!A6824)*(data!C:C=Endirim!B6824),0))</f>
        <v>0</v>
      </c>
      <c r="D6824" s="9" t="e">
        <f>VLOOKUP(C6824,campaign!$A$2:$D$18,4,FALSE)</f>
        <v>#N/A</v>
      </c>
      <c r="E6824" s="9">
        <f>_xlfn.MAXIFS(data!G:G,data!A:A,Endirim!A6824)</f>
        <v>0</v>
      </c>
      <c r="F6824" s="9" t="e">
        <f>IF(E6824=D6824,"no discount",_xlfn.XLOOKUP(E6824,campaign!$D$2:$D$18,campaign!$B$2:$B$18))</f>
        <v>#N/A</v>
      </c>
    </row>
    <row r="6825" spans="1:6" x14ac:dyDescent="0.3">
      <c r="A6825" s="9">
        <f>customer!A6825</f>
        <v>0</v>
      </c>
      <c r="B6825" s="10">
        <f>_xlfn.MAXIFS(data!C:C,data!A:A,Endirim!A6825)</f>
        <v>0</v>
      </c>
      <c r="C6825" s="9" cm="1">
        <f t="array" ref="C6825">INDEX(data!B:B,MATCH(1,(data!A:A=Endirim!A6825)*(data!C:C=Endirim!B6825),0))</f>
        <v>0</v>
      </c>
      <c r="D6825" s="9" t="e">
        <f>VLOOKUP(C6825,campaign!$A$2:$D$18,4,FALSE)</f>
        <v>#N/A</v>
      </c>
      <c r="E6825" s="9">
        <f>_xlfn.MAXIFS(data!G:G,data!A:A,Endirim!A6825)</f>
        <v>0</v>
      </c>
      <c r="F6825" s="9" t="e">
        <f>IF(E6825=D6825,"no discount",_xlfn.XLOOKUP(E6825,campaign!$D$2:$D$18,campaign!$B$2:$B$18))</f>
        <v>#N/A</v>
      </c>
    </row>
    <row r="6826" spans="1:6" x14ac:dyDescent="0.3">
      <c r="A6826" s="9">
        <f>customer!A6826</f>
        <v>0</v>
      </c>
      <c r="B6826" s="10">
        <f>_xlfn.MAXIFS(data!C:C,data!A:A,Endirim!A6826)</f>
        <v>0</v>
      </c>
      <c r="C6826" s="9" cm="1">
        <f t="array" ref="C6826">INDEX(data!B:B,MATCH(1,(data!A:A=Endirim!A6826)*(data!C:C=Endirim!B6826),0))</f>
        <v>0</v>
      </c>
      <c r="D6826" s="9" t="e">
        <f>VLOOKUP(C6826,campaign!$A$2:$D$18,4,FALSE)</f>
        <v>#N/A</v>
      </c>
      <c r="E6826" s="9">
        <f>_xlfn.MAXIFS(data!G:G,data!A:A,Endirim!A6826)</f>
        <v>0</v>
      </c>
      <c r="F6826" s="9" t="e">
        <f>IF(E6826=D6826,"no discount",_xlfn.XLOOKUP(E6826,campaign!$D$2:$D$18,campaign!$B$2:$B$18))</f>
        <v>#N/A</v>
      </c>
    </row>
    <row r="6827" spans="1:6" x14ac:dyDescent="0.3">
      <c r="A6827" s="9">
        <f>customer!A6827</f>
        <v>0</v>
      </c>
      <c r="B6827" s="10">
        <f>_xlfn.MAXIFS(data!C:C,data!A:A,Endirim!A6827)</f>
        <v>0</v>
      </c>
      <c r="C6827" s="9" cm="1">
        <f t="array" ref="C6827">INDEX(data!B:B,MATCH(1,(data!A:A=Endirim!A6827)*(data!C:C=Endirim!B6827),0))</f>
        <v>0</v>
      </c>
      <c r="D6827" s="9" t="e">
        <f>VLOOKUP(C6827,campaign!$A$2:$D$18,4,FALSE)</f>
        <v>#N/A</v>
      </c>
      <c r="E6827" s="9">
        <f>_xlfn.MAXIFS(data!G:G,data!A:A,Endirim!A6827)</f>
        <v>0</v>
      </c>
      <c r="F6827" s="9" t="e">
        <f>IF(E6827=D6827,"no discount",_xlfn.XLOOKUP(E6827,campaign!$D$2:$D$18,campaign!$B$2:$B$18))</f>
        <v>#N/A</v>
      </c>
    </row>
    <row r="6828" spans="1:6" x14ac:dyDescent="0.3">
      <c r="A6828" s="9">
        <f>customer!A6828</f>
        <v>0</v>
      </c>
      <c r="B6828" s="10">
        <f>_xlfn.MAXIFS(data!C:C,data!A:A,Endirim!A6828)</f>
        <v>0</v>
      </c>
      <c r="C6828" s="9" cm="1">
        <f t="array" ref="C6828">INDEX(data!B:B,MATCH(1,(data!A:A=Endirim!A6828)*(data!C:C=Endirim!B6828),0))</f>
        <v>0</v>
      </c>
      <c r="D6828" s="9" t="e">
        <f>VLOOKUP(C6828,campaign!$A$2:$D$18,4,FALSE)</f>
        <v>#N/A</v>
      </c>
      <c r="E6828" s="9">
        <f>_xlfn.MAXIFS(data!G:G,data!A:A,Endirim!A6828)</f>
        <v>0</v>
      </c>
      <c r="F6828" s="9" t="e">
        <f>IF(E6828=D6828,"no discount",_xlfn.XLOOKUP(E6828,campaign!$D$2:$D$18,campaign!$B$2:$B$18))</f>
        <v>#N/A</v>
      </c>
    </row>
    <row r="6829" spans="1:6" x14ac:dyDescent="0.3">
      <c r="A6829" s="9">
        <f>customer!A6829</f>
        <v>0</v>
      </c>
      <c r="B6829" s="10">
        <f>_xlfn.MAXIFS(data!C:C,data!A:A,Endirim!A6829)</f>
        <v>0</v>
      </c>
      <c r="C6829" s="9" cm="1">
        <f t="array" ref="C6829">INDEX(data!B:B,MATCH(1,(data!A:A=Endirim!A6829)*(data!C:C=Endirim!B6829),0))</f>
        <v>0</v>
      </c>
      <c r="D6829" s="9" t="e">
        <f>VLOOKUP(C6829,campaign!$A$2:$D$18,4,FALSE)</f>
        <v>#N/A</v>
      </c>
      <c r="E6829" s="9">
        <f>_xlfn.MAXIFS(data!G:G,data!A:A,Endirim!A6829)</f>
        <v>0</v>
      </c>
      <c r="F6829" s="9" t="e">
        <f>IF(E6829=D6829,"no discount",_xlfn.XLOOKUP(E6829,campaign!$D$2:$D$18,campaign!$B$2:$B$18))</f>
        <v>#N/A</v>
      </c>
    </row>
    <row r="6830" spans="1:6" x14ac:dyDescent="0.3">
      <c r="A6830" s="9">
        <f>customer!A6830</f>
        <v>0</v>
      </c>
      <c r="B6830" s="10">
        <f>_xlfn.MAXIFS(data!C:C,data!A:A,Endirim!A6830)</f>
        <v>0</v>
      </c>
      <c r="C6830" s="9" cm="1">
        <f t="array" ref="C6830">INDEX(data!B:B,MATCH(1,(data!A:A=Endirim!A6830)*(data!C:C=Endirim!B6830),0))</f>
        <v>0</v>
      </c>
      <c r="D6830" s="9" t="e">
        <f>VLOOKUP(C6830,campaign!$A$2:$D$18,4,FALSE)</f>
        <v>#N/A</v>
      </c>
      <c r="E6830" s="9">
        <f>_xlfn.MAXIFS(data!G:G,data!A:A,Endirim!A6830)</f>
        <v>0</v>
      </c>
      <c r="F6830" s="9" t="e">
        <f>IF(E6830=D6830,"no discount",_xlfn.XLOOKUP(E6830,campaign!$D$2:$D$18,campaign!$B$2:$B$18))</f>
        <v>#N/A</v>
      </c>
    </row>
    <row r="6831" spans="1:6" x14ac:dyDescent="0.3">
      <c r="A6831" s="9">
        <f>customer!A6831</f>
        <v>0</v>
      </c>
      <c r="B6831" s="10">
        <f>_xlfn.MAXIFS(data!C:C,data!A:A,Endirim!A6831)</f>
        <v>0</v>
      </c>
      <c r="C6831" s="9" cm="1">
        <f t="array" ref="C6831">INDEX(data!B:B,MATCH(1,(data!A:A=Endirim!A6831)*(data!C:C=Endirim!B6831),0))</f>
        <v>0</v>
      </c>
      <c r="D6831" s="9" t="e">
        <f>VLOOKUP(C6831,campaign!$A$2:$D$18,4,FALSE)</f>
        <v>#N/A</v>
      </c>
      <c r="E6831" s="9">
        <f>_xlfn.MAXIFS(data!G:G,data!A:A,Endirim!A6831)</f>
        <v>0</v>
      </c>
      <c r="F6831" s="9" t="e">
        <f>IF(E6831=D6831,"no discount",_xlfn.XLOOKUP(E6831,campaign!$D$2:$D$18,campaign!$B$2:$B$18))</f>
        <v>#N/A</v>
      </c>
    </row>
    <row r="6832" spans="1:6" x14ac:dyDescent="0.3">
      <c r="A6832" s="9">
        <f>customer!A6832</f>
        <v>0</v>
      </c>
      <c r="B6832" s="10">
        <f>_xlfn.MAXIFS(data!C:C,data!A:A,Endirim!A6832)</f>
        <v>0</v>
      </c>
      <c r="C6832" s="9" cm="1">
        <f t="array" ref="C6832">INDEX(data!B:B,MATCH(1,(data!A:A=Endirim!A6832)*(data!C:C=Endirim!B6832),0))</f>
        <v>0</v>
      </c>
      <c r="D6832" s="9" t="e">
        <f>VLOOKUP(C6832,campaign!$A$2:$D$18,4,FALSE)</f>
        <v>#N/A</v>
      </c>
      <c r="E6832" s="9">
        <f>_xlfn.MAXIFS(data!G:G,data!A:A,Endirim!A6832)</f>
        <v>0</v>
      </c>
      <c r="F6832" s="9" t="e">
        <f>IF(E6832=D6832,"no discount",_xlfn.XLOOKUP(E6832,campaign!$D$2:$D$18,campaign!$B$2:$B$18))</f>
        <v>#N/A</v>
      </c>
    </row>
    <row r="6833" spans="1:6" x14ac:dyDescent="0.3">
      <c r="A6833" s="9">
        <f>customer!A6833</f>
        <v>0</v>
      </c>
      <c r="B6833" s="10">
        <f>_xlfn.MAXIFS(data!C:C,data!A:A,Endirim!A6833)</f>
        <v>0</v>
      </c>
      <c r="C6833" s="9" cm="1">
        <f t="array" ref="C6833">INDEX(data!B:B,MATCH(1,(data!A:A=Endirim!A6833)*(data!C:C=Endirim!B6833),0))</f>
        <v>0</v>
      </c>
      <c r="D6833" s="9" t="e">
        <f>VLOOKUP(C6833,campaign!$A$2:$D$18,4,FALSE)</f>
        <v>#N/A</v>
      </c>
      <c r="E6833" s="9">
        <f>_xlfn.MAXIFS(data!G:G,data!A:A,Endirim!A6833)</f>
        <v>0</v>
      </c>
      <c r="F6833" s="9" t="e">
        <f>IF(E6833=D6833,"no discount",_xlfn.XLOOKUP(E6833,campaign!$D$2:$D$18,campaign!$B$2:$B$18))</f>
        <v>#N/A</v>
      </c>
    </row>
    <row r="6834" spans="1:6" x14ac:dyDescent="0.3">
      <c r="A6834" s="9">
        <f>customer!A6834</f>
        <v>0</v>
      </c>
      <c r="B6834" s="10">
        <f>_xlfn.MAXIFS(data!C:C,data!A:A,Endirim!A6834)</f>
        <v>0</v>
      </c>
      <c r="C6834" s="9" cm="1">
        <f t="array" ref="C6834">INDEX(data!B:B,MATCH(1,(data!A:A=Endirim!A6834)*(data!C:C=Endirim!B6834),0))</f>
        <v>0</v>
      </c>
      <c r="D6834" s="9" t="e">
        <f>VLOOKUP(C6834,campaign!$A$2:$D$18,4,FALSE)</f>
        <v>#N/A</v>
      </c>
      <c r="E6834" s="9">
        <f>_xlfn.MAXIFS(data!G:G,data!A:A,Endirim!A6834)</f>
        <v>0</v>
      </c>
      <c r="F6834" s="9" t="e">
        <f>IF(E6834=D6834,"no discount",_xlfn.XLOOKUP(E6834,campaign!$D$2:$D$18,campaign!$B$2:$B$18))</f>
        <v>#N/A</v>
      </c>
    </row>
    <row r="6835" spans="1:6" x14ac:dyDescent="0.3">
      <c r="A6835" s="9">
        <f>customer!A6835</f>
        <v>0</v>
      </c>
      <c r="B6835" s="10">
        <f>_xlfn.MAXIFS(data!C:C,data!A:A,Endirim!A6835)</f>
        <v>0</v>
      </c>
      <c r="C6835" s="9" cm="1">
        <f t="array" ref="C6835">INDEX(data!B:B,MATCH(1,(data!A:A=Endirim!A6835)*(data!C:C=Endirim!B6835),0))</f>
        <v>0</v>
      </c>
      <c r="D6835" s="9" t="e">
        <f>VLOOKUP(C6835,campaign!$A$2:$D$18,4,FALSE)</f>
        <v>#N/A</v>
      </c>
      <c r="E6835" s="9">
        <f>_xlfn.MAXIFS(data!G:G,data!A:A,Endirim!A6835)</f>
        <v>0</v>
      </c>
      <c r="F6835" s="9" t="e">
        <f>IF(E6835=D6835,"no discount",_xlfn.XLOOKUP(E6835,campaign!$D$2:$D$18,campaign!$B$2:$B$18))</f>
        <v>#N/A</v>
      </c>
    </row>
    <row r="6836" spans="1:6" x14ac:dyDescent="0.3">
      <c r="A6836" s="9">
        <f>customer!A6836</f>
        <v>0</v>
      </c>
      <c r="B6836" s="10">
        <f>_xlfn.MAXIFS(data!C:C,data!A:A,Endirim!A6836)</f>
        <v>0</v>
      </c>
      <c r="C6836" s="9" cm="1">
        <f t="array" ref="C6836">INDEX(data!B:B,MATCH(1,(data!A:A=Endirim!A6836)*(data!C:C=Endirim!B6836),0))</f>
        <v>0</v>
      </c>
      <c r="D6836" s="9" t="e">
        <f>VLOOKUP(C6836,campaign!$A$2:$D$18,4,FALSE)</f>
        <v>#N/A</v>
      </c>
      <c r="E6836" s="9">
        <f>_xlfn.MAXIFS(data!G:G,data!A:A,Endirim!A6836)</f>
        <v>0</v>
      </c>
      <c r="F6836" s="9" t="e">
        <f>IF(E6836=D6836,"no discount",_xlfn.XLOOKUP(E6836,campaign!$D$2:$D$18,campaign!$B$2:$B$18))</f>
        <v>#N/A</v>
      </c>
    </row>
    <row r="6837" spans="1:6" x14ac:dyDescent="0.3">
      <c r="A6837" s="9">
        <f>customer!A6837</f>
        <v>0</v>
      </c>
      <c r="B6837" s="10">
        <f>_xlfn.MAXIFS(data!C:C,data!A:A,Endirim!A6837)</f>
        <v>0</v>
      </c>
      <c r="C6837" s="9" cm="1">
        <f t="array" ref="C6837">INDEX(data!B:B,MATCH(1,(data!A:A=Endirim!A6837)*(data!C:C=Endirim!B6837),0))</f>
        <v>0</v>
      </c>
      <c r="D6837" s="9" t="e">
        <f>VLOOKUP(C6837,campaign!$A$2:$D$18,4,FALSE)</f>
        <v>#N/A</v>
      </c>
      <c r="E6837" s="9">
        <f>_xlfn.MAXIFS(data!G:G,data!A:A,Endirim!A6837)</f>
        <v>0</v>
      </c>
      <c r="F6837" s="9" t="e">
        <f>IF(E6837=D6837,"no discount",_xlfn.XLOOKUP(E6837,campaign!$D$2:$D$18,campaign!$B$2:$B$18))</f>
        <v>#N/A</v>
      </c>
    </row>
    <row r="6838" spans="1:6" x14ac:dyDescent="0.3">
      <c r="A6838" s="9">
        <f>customer!A6838</f>
        <v>0</v>
      </c>
      <c r="B6838" s="10">
        <f>_xlfn.MAXIFS(data!C:C,data!A:A,Endirim!A6838)</f>
        <v>0</v>
      </c>
      <c r="C6838" s="9" cm="1">
        <f t="array" ref="C6838">INDEX(data!B:B,MATCH(1,(data!A:A=Endirim!A6838)*(data!C:C=Endirim!B6838),0))</f>
        <v>0</v>
      </c>
      <c r="D6838" s="9" t="e">
        <f>VLOOKUP(C6838,campaign!$A$2:$D$18,4,FALSE)</f>
        <v>#N/A</v>
      </c>
      <c r="E6838" s="9">
        <f>_xlfn.MAXIFS(data!G:G,data!A:A,Endirim!A6838)</f>
        <v>0</v>
      </c>
      <c r="F6838" s="9" t="e">
        <f>IF(E6838=D6838,"no discount",_xlfn.XLOOKUP(E6838,campaign!$D$2:$D$18,campaign!$B$2:$B$18))</f>
        <v>#N/A</v>
      </c>
    </row>
    <row r="6839" spans="1:6" x14ac:dyDescent="0.3">
      <c r="A6839" s="9">
        <f>customer!A6839</f>
        <v>0</v>
      </c>
      <c r="B6839" s="10">
        <f>_xlfn.MAXIFS(data!C:C,data!A:A,Endirim!A6839)</f>
        <v>0</v>
      </c>
      <c r="C6839" s="9" cm="1">
        <f t="array" ref="C6839">INDEX(data!B:B,MATCH(1,(data!A:A=Endirim!A6839)*(data!C:C=Endirim!B6839),0))</f>
        <v>0</v>
      </c>
      <c r="D6839" s="9" t="e">
        <f>VLOOKUP(C6839,campaign!$A$2:$D$18,4,FALSE)</f>
        <v>#N/A</v>
      </c>
      <c r="E6839" s="9">
        <f>_xlfn.MAXIFS(data!G:G,data!A:A,Endirim!A6839)</f>
        <v>0</v>
      </c>
      <c r="F6839" s="9" t="e">
        <f>IF(E6839=D6839,"no discount",_xlfn.XLOOKUP(E6839,campaign!$D$2:$D$18,campaign!$B$2:$B$18))</f>
        <v>#N/A</v>
      </c>
    </row>
    <row r="6840" spans="1:6" x14ac:dyDescent="0.3">
      <c r="A6840" s="9">
        <f>customer!A6840</f>
        <v>0</v>
      </c>
      <c r="B6840" s="10">
        <f>_xlfn.MAXIFS(data!C:C,data!A:A,Endirim!A6840)</f>
        <v>0</v>
      </c>
      <c r="C6840" s="9" cm="1">
        <f t="array" ref="C6840">INDEX(data!B:B,MATCH(1,(data!A:A=Endirim!A6840)*(data!C:C=Endirim!B6840),0))</f>
        <v>0</v>
      </c>
      <c r="D6840" s="9" t="e">
        <f>VLOOKUP(C6840,campaign!$A$2:$D$18,4,FALSE)</f>
        <v>#N/A</v>
      </c>
      <c r="E6840" s="9">
        <f>_xlfn.MAXIFS(data!G:G,data!A:A,Endirim!A6840)</f>
        <v>0</v>
      </c>
      <c r="F6840" s="9" t="e">
        <f>IF(E6840=D6840,"no discount",_xlfn.XLOOKUP(E6840,campaign!$D$2:$D$18,campaign!$B$2:$B$18))</f>
        <v>#N/A</v>
      </c>
    </row>
    <row r="6841" spans="1:6" x14ac:dyDescent="0.3">
      <c r="A6841" s="9">
        <f>customer!A6841</f>
        <v>0</v>
      </c>
      <c r="B6841" s="10">
        <f>_xlfn.MAXIFS(data!C:C,data!A:A,Endirim!A6841)</f>
        <v>0</v>
      </c>
      <c r="C6841" s="9" cm="1">
        <f t="array" ref="C6841">INDEX(data!B:B,MATCH(1,(data!A:A=Endirim!A6841)*(data!C:C=Endirim!B6841),0))</f>
        <v>0</v>
      </c>
      <c r="D6841" s="9" t="e">
        <f>VLOOKUP(C6841,campaign!$A$2:$D$18,4,FALSE)</f>
        <v>#N/A</v>
      </c>
      <c r="E6841" s="9">
        <f>_xlfn.MAXIFS(data!G:G,data!A:A,Endirim!A6841)</f>
        <v>0</v>
      </c>
      <c r="F6841" s="9" t="e">
        <f>IF(E6841=D6841,"no discount",_xlfn.XLOOKUP(E6841,campaign!$D$2:$D$18,campaign!$B$2:$B$18))</f>
        <v>#N/A</v>
      </c>
    </row>
    <row r="6842" spans="1:6" x14ac:dyDescent="0.3">
      <c r="A6842" s="9">
        <f>customer!A6842</f>
        <v>0</v>
      </c>
      <c r="B6842" s="10">
        <f>_xlfn.MAXIFS(data!C:C,data!A:A,Endirim!A6842)</f>
        <v>0</v>
      </c>
      <c r="C6842" s="9" cm="1">
        <f t="array" ref="C6842">INDEX(data!B:B,MATCH(1,(data!A:A=Endirim!A6842)*(data!C:C=Endirim!B6842),0))</f>
        <v>0</v>
      </c>
      <c r="D6842" s="9" t="e">
        <f>VLOOKUP(C6842,campaign!$A$2:$D$18,4,FALSE)</f>
        <v>#N/A</v>
      </c>
      <c r="E6842" s="9">
        <f>_xlfn.MAXIFS(data!G:G,data!A:A,Endirim!A6842)</f>
        <v>0</v>
      </c>
      <c r="F6842" s="9" t="e">
        <f>IF(E6842=D6842,"no discount",_xlfn.XLOOKUP(E6842,campaign!$D$2:$D$18,campaign!$B$2:$B$18))</f>
        <v>#N/A</v>
      </c>
    </row>
    <row r="6843" spans="1:6" x14ac:dyDescent="0.3">
      <c r="A6843" s="9">
        <f>customer!A6843</f>
        <v>0</v>
      </c>
      <c r="B6843" s="10">
        <f>_xlfn.MAXIFS(data!C:C,data!A:A,Endirim!A6843)</f>
        <v>0</v>
      </c>
      <c r="C6843" s="9" cm="1">
        <f t="array" ref="C6843">INDEX(data!B:B,MATCH(1,(data!A:A=Endirim!A6843)*(data!C:C=Endirim!B6843),0))</f>
        <v>0</v>
      </c>
      <c r="D6843" s="9" t="e">
        <f>VLOOKUP(C6843,campaign!$A$2:$D$18,4,FALSE)</f>
        <v>#N/A</v>
      </c>
      <c r="E6843" s="9">
        <f>_xlfn.MAXIFS(data!G:G,data!A:A,Endirim!A6843)</f>
        <v>0</v>
      </c>
      <c r="F6843" s="9" t="e">
        <f>IF(E6843=D6843,"no discount",_xlfn.XLOOKUP(E6843,campaign!$D$2:$D$18,campaign!$B$2:$B$18))</f>
        <v>#N/A</v>
      </c>
    </row>
    <row r="6844" spans="1:6" x14ac:dyDescent="0.3">
      <c r="A6844" s="9">
        <f>customer!A6844</f>
        <v>0</v>
      </c>
      <c r="B6844" s="10">
        <f>_xlfn.MAXIFS(data!C:C,data!A:A,Endirim!A6844)</f>
        <v>0</v>
      </c>
      <c r="C6844" s="9" cm="1">
        <f t="array" ref="C6844">INDEX(data!B:B,MATCH(1,(data!A:A=Endirim!A6844)*(data!C:C=Endirim!B6844),0))</f>
        <v>0</v>
      </c>
      <c r="D6844" s="9" t="e">
        <f>VLOOKUP(C6844,campaign!$A$2:$D$18,4,FALSE)</f>
        <v>#N/A</v>
      </c>
      <c r="E6844" s="9">
        <f>_xlfn.MAXIFS(data!G:G,data!A:A,Endirim!A6844)</f>
        <v>0</v>
      </c>
      <c r="F6844" s="9" t="e">
        <f>IF(E6844=D6844,"no discount",_xlfn.XLOOKUP(E6844,campaign!$D$2:$D$18,campaign!$B$2:$B$18))</f>
        <v>#N/A</v>
      </c>
    </row>
    <row r="6845" spans="1:6" x14ac:dyDescent="0.3">
      <c r="A6845" s="9">
        <f>customer!A6845</f>
        <v>0</v>
      </c>
      <c r="B6845" s="10">
        <f>_xlfn.MAXIFS(data!C:C,data!A:A,Endirim!A6845)</f>
        <v>0</v>
      </c>
      <c r="C6845" s="9" cm="1">
        <f t="array" ref="C6845">INDEX(data!B:B,MATCH(1,(data!A:A=Endirim!A6845)*(data!C:C=Endirim!B6845),0))</f>
        <v>0</v>
      </c>
      <c r="D6845" s="9" t="e">
        <f>VLOOKUP(C6845,campaign!$A$2:$D$18,4,FALSE)</f>
        <v>#N/A</v>
      </c>
      <c r="E6845" s="9">
        <f>_xlfn.MAXIFS(data!G:G,data!A:A,Endirim!A6845)</f>
        <v>0</v>
      </c>
      <c r="F6845" s="9" t="e">
        <f>IF(E6845=D6845,"no discount",_xlfn.XLOOKUP(E6845,campaign!$D$2:$D$18,campaign!$B$2:$B$18))</f>
        <v>#N/A</v>
      </c>
    </row>
    <row r="6846" spans="1:6" x14ac:dyDescent="0.3">
      <c r="A6846" s="9">
        <f>customer!A6846</f>
        <v>0</v>
      </c>
      <c r="B6846" s="10">
        <f>_xlfn.MAXIFS(data!C:C,data!A:A,Endirim!A6846)</f>
        <v>0</v>
      </c>
      <c r="C6846" s="9" cm="1">
        <f t="array" ref="C6846">INDEX(data!B:B,MATCH(1,(data!A:A=Endirim!A6846)*(data!C:C=Endirim!B6846),0))</f>
        <v>0</v>
      </c>
      <c r="D6846" s="9" t="e">
        <f>VLOOKUP(C6846,campaign!$A$2:$D$18,4,FALSE)</f>
        <v>#N/A</v>
      </c>
      <c r="E6846" s="9">
        <f>_xlfn.MAXIFS(data!G:G,data!A:A,Endirim!A6846)</f>
        <v>0</v>
      </c>
      <c r="F6846" s="9" t="e">
        <f>IF(E6846=D6846,"no discount",_xlfn.XLOOKUP(E6846,campaign!$D$2:$D$18,campaign!$B$2:$B$18))</f>
        <v>#N/A</v>
      </c>
    </row>
    <row r="6847" spans="1:6" x14ac:dyDescent="0.3">
      <c r="A6847" s="9">
        <f>customer!A6847</f>
        <v>0</v>
      </c>
      <c r="B6847" s="10">
        <f>_xlfn.MAXIFS(data!C:C,data!A:A,Endirim!A6847)</f>
        <v>0</v>
      </c>
      <c r="C6847" s="9" cm="1">
        <f t="array" ref="C6847">INDEX(data!B:B,MATCH(1,(data!A:A=Endirim!A6847)*(data!C:C=Endirim!B6847),0))</f>
        <v>0</v>
      </c>
      <c r="D6847" s="9" t="e">
        <f>VLOOKUP(C6847,campaign!$A$2:$D$18,4,FALSE)</f>
        <v>#N/A</v>
      </c>
      <c r="E6847" s="9">
        <f>_xlfn.MAXIFS(data!G:G,data!A:A,Endirim!A6847)</f>
        <v>0</v>
      </c>
      <c r="F6847" s="9" t="e">
        <f>IF(E6847=D6847,"no discount",_xlfn.XLOOKUP(E6847,campaign!$D$2:$D$18,campaign!$B$2:$B$18))</f>
        <v>#N/A</v>
      </c>
    </row>
    <row r="6848" spans="1:6" x14ac:dyDescent="0.3">
      <c r="A6848" s="9">
        <f>customer!A6848</f>
        <v>0</v>
      </c>
      <c r="B6848" s="10">
        <f>_xlfn.MAXIFS(data!C:C,data!A:A,Endirim!A6848)</f>
        <v>0</v>
      </c>
      <c r="C6848" s="9" cm="1">
        <f t="array" ref="C6848">INDEX(data!B:B,MATCH(1,(data!A:A=Endirim!A6848)*(data!C:C=Endirim!B6848),0))</f>
        <v>0</v>
      </c>
      <c r="D6848" s="9" t="e">
        <f>VLOOKUP(C6848,campaign!$A$2:$D$18,4,FALSE)</f>
        <v>#N/A</v>
      </c>
      <c r="E6848" s="9">
        <f>_xlfn.MAXIFS(data!G:G,data!A:A,Endirim!A6848)</f>
        <v>0</v>
      </c>
      <c r="F6848" s="9" t="e">
        <f>IF(E6848=D6848,"no discount",_xlfn.XLOOKUP(E6848,campaign!$D$2:$D$18,campaign!$B$2:$B$18))</f>
        <v>#N/A</v>
      </c>
    </row>
    <row r="6849" spans="1:6" x14ac:dyDescent="0.3">
      <c r="A6849" s="9">
        <f>customer!A6849</f>
        <v>0</v>
      </c>
      <c r="B6849" s="10">
        <f>_xlfn.MAXIFS(data!C:C,data!A:A,Endirim!A6849)</f>
        <v>0</v>
      </c>
      <c r="C6849" s="9" cm="1">
        <f t="array" ref="C6849">INDEX(data!B:B,MATCH(1,(data!A:A=Endirim!A6849)*(data!C:C=Endirim!B6849),0))</f>
        <v>0</v>
      </c>
      <c r="D6849" s="9" t="e">
        <f>VLOOKUP(C6849,campaign!$A$2:$D$18,4,FALSE)</f>
        <v>#N/A</v>
      </c>
      <c r="E6849" s="9">
        <f>_xlfn.MAXIFS(data!G:G,data!A:A,Endirim!A6849)</f>
        <v>0</v>
      </c>
      <c r="F6849" s="9" t="e">
        <f>IF(E6849=D6849,"no discount",_xlfn.XLOOKUP(E6849,campaign!$D$2:$D$18,campaign!$B$2:$B$18))</f>
        <v>#N/A</v>
      </c>
    </row>
    <row r="6850" spans="1:6" x14ac:dyDescent="0.3">
      <c r="A6850" s="9">
        <f>customer!A6850</f>
        <v>0</v>
      </c>
      <c r="B6850" s="10">
        <f>_xlfn.MAXIFS(data!C:C,data!A:A,Endirim!A6850)</f>
        <v>0</v>
      </c>
      <c r="C6850" s="9" cm="1">
        <f t="array" ref="C6850">INDEX(data!B:B,MATCH(1,(data!A:A=Endirim!A6850)*(data!C:C=Endirim!B6850),0))</f>
        <v>0</v>
      </c>
      <c r="D6850" s="9" t="e">
        <f>VLOOKUP(C6850,campaign!$A$2:$D$18,4,FALSE)</f>
        <v>#N/A</v>
      </c>
      <c r="E6850" s="9">
        <f>_xlfn.MAXIFS(data!G:G,data!A:A,Endirim!A6850)</f>
        <v>0</v>
      </c>
      <c r="F6850" s="9" t="e">
        <f>IF(E6850=D6850,"no discount",_xlfn.XLOOKUP(E6850,campaign!$D$2:$D$18,campaign!$B$2:$B$18))</f>
        <v>#N/A</v>
      </c>
    </row>
    <row r="6851" spans="1:6" x14ac:dyDescent="0.3">
      <c r="A6851" s="9">
        <f>customer!A6851</f>
        <v>0</v>
      </c>
      <c r="B6851" s="10">
        <f>_xlfn.MAXIFS(data!C:C,data!A:A,Endirim!A6851)</f>
        <v>0</v>
      </c>
      <c r="C6851" s="9" cm="1">
        <f t="array" ref="C6851">INDEX(data!B:B,MATCH(1,(data!A:A=Endirim!A6851)*(data!C:C=Endirim!B6851),0))</f>
        <v>0</v>
      </c>
      <c r="D6851" s="9" t="e">
        <f>VLOOKUP(C6851,campaign!$A$2:$D$18,4,FALSE)</f>
        <v>#N/A</v>
      </c>
      <c r="E6851" s="9">
        <f>_xlfn.MAXIFS(data!G:G,data!A:A,Endirim!A6851)</f>
        <v>0</v>
      </c>
      <c r="F6851" s="9" t="e">
        <f>IF(E6851=D6851,"no discount",_xlfn.XLOOKUP(E6851,campaign!$D$2:$D$18,campaign!$B$2:$B$18))</f>
        <v>#N/A</v>
      </c>
    </row>
    <row r="6852" spans="1:6" x14ac:dyDescent="0.3">
      <c r="A6852" s="9">
        <f>customer!A6852</f>
        <v>0</v>
      </c>
      <c r="B6852" s="10">
        <f>_xlfn.MAXIFS(data!C:C,data!A:A,Endirim!A6852)</f>
        <v>0</v>
      </c>
      <c r="C6852" s="9" cm="1">
        <f t="array" ref="C6852">INDEX(data!B:B,MATCH(1,(data!A:A=Endirim!A6852)*(data!C:C=Endirim!B6852),0))</f>
        <v>0</v>
      </c>
      <c r="D6852" s="9" t="e">
        <f>VLOOKUP(C6852,campaign!$A$2:$D$18,4,FALSE)</f>
        <v>#N/A</v>
      </c>
      <c r="E6852" s="9">
        <f>_xlfn.MAXIFS(data!G:G,data!A:A,Endirim!A6852)</f>
        <v>0</v>
      </c>
      <c r="F6852" s="9" t="e">
        <f>IF(E6852=D6852,"no discount",_xlfn.XLOOKUP(E6852,campaign!$D$2:$D$18,campaign!$B$2:$B$18))</f>
        <v>#N/A</v>
      </c>
    </row>
    <row r="6853" spans="1:6" x14ac:dyDescent="0.3">
      <c r="A6853" s="9">
        <f>customer!A6853</f>
        <v>0</v>
      </c>
      <c r="B6853" s="10">
        <f>_xlfn.MAXIFS(data!C:C,data!A:A,Endirim!A6853)</f>
        <v>0</v>
      </c>
      <c r="C6853" s="9" cm="1">
        <f t="array" ref="C6853">INDEX(data!B:B,MATCH(1,(data!A:A=Endirim!A6853)*(data!C:C=Endirim!B6853),0))</f>
        <v>0</v>
      </c>
      <c r="D6853" s="9" t="e">
        <f>VLOOKUP(C6853,campaign!$A$2:$D$18,4,FALSE)</f>
        <v>#N/A</v>
      </c>
      <c r="E6853" s="9">
        <f>_xlfn.MAXIFS(data!G:G,data!A:A,Endirim!A6853)</f>
        <v>0</v>
      </c>
      <c r="F6853" s="9" t="e">
        <f>IF(E6853=D6853,"no discount",_xlfn.XLOOKUP(E6853,campaign!$D$2:$D$18,campaign!$B$2:$B$18))</f>
        <v>#N/A</v>
      </c>
    </row>
    <row r="6854" spans="1:6" x14ac:dyDescent="0.3">
      <c r="A6854" s="9">
        <f>customer!A6854</f>
        <v>0</v>
      </c>
      <c r="B6854" s="10">
        <f>_xlfn.MAXIFS(data!C:C,data!A:A,Endirim!A6854)</f>
        <v>0</v>
      </c>
      <c r="C6854" s="9" cm="1">
        <f t="array" ref="C6854">INDEX(data!B:B,MATCH(1,(data!A:A=Endirim!A6854)*(data!C:C=Endirim!B6854),0))</f>
        <v>0</v>
      </c>
      <c r="D6854" s="9" t="e">
        <f>VLOOKUP(C6854,campaign!$A$2:$D$18,4,FALSE)</f>
        <v>#N/A</v>
      </c>
      <c r="E6854" s="9">
        <f>_xlfn.MAXIFS(data!G:G,data!A:A,Endirim!A6854)</f>
        <v>0</v>
      </c>
      <c r="F6854" s="9" t="e">
        <f>IF(E6854=D6854,"no discount",_xlfn.XLOOKUP(E6854,campaign!$D$2:$D$18,campaign!$B$2:$B$18))</f>
        <v>#N/A</v>
      </c>
    </row>
    <row r="6855" spans="1:6" x14ac:dyDescent="0.3">
      <c r="A6855" s="9">
        <f>customer!A6855</f>
        <v>0</v>
      </c>
      <c r="B6855" s="10">
        <f>_xlfn.MAXIFS(data!C:C,data!A:A,Endirim!A6855)</f>
        <v>0</v>
      </c>
      <c r="C6855" s="9" cm="1">
        <f t="array" ref="C6855">INDEX(data!B:B,MATCH(1,(data!A:A=Endirim!A6855)*(data!C:C=Endirim!B6855),0))</f>
        <v>0</v>
      </c>
      <c r="D6855" s="9" t="e">
        <f>VLOOKUP(C6855,campaign!$A$2:$D$18,4,FALSE)</f>
        <v>#N/A</v>
      </c>
      <c r="E6855" s="9">
        <f>_xlfn.MAXIFS(data!G:G,data!A:A,Endirim!A6855)</f>
        <v>0</v>
      </c>
      <c r="F6855" s="9" t="e">
        <f>IF(E6855=D6855,"no discount",_xlfn.XLOOKUP(E6855,campaign!$D$2:$D$18,campaign!$B$2:$B$18))</f>
        <v>#N/A</v>
      </c>
    </row>
    <row r="6856" spans="1:6" x14ac:dyDescent="0.3">
      <c r="A6856" s="9">
        <f>customer!A6856</f>
        <v>0</v>
      </c>
      <c r="B6856" s="10">
        <f>_xlfn.MAXIFS(data!C:C,data!A:A,Endirim!A6856)</f>
        <v>0</v>
      </c>
      <c r="C6856" s="9" cm="1">
        <f t="array" ref="C6856">INDEX(data!B:B,MATCH(1,(data!A:A=Endirim!A6856)*(data!C:C=Endirim!B6856),0))</f>
        <v>0</v>
      </c>
      <c r="D6856" s="9" t="e">
        <f>VLOOKUP(C6856,campaign!$A$2:$D$18,4,FALSE)</f>
        <v>#N/A</v>
      </c>
      <c r="E6856" s="9">
        <f>_xlfn.MAXIFS(data!G:G,data!A:A,Endirim!A6856)</f>
        <v>0</v>
      </c>
      <c r="F6856" s="9" t="e">
        <f>IF(E6856=D6856,"no discount",_xlfn.XLOOKUP(E6856,campaign!$D$2:$D$18,campaign!$B$2:$B$18))</f>
        <v>#N/A</v>
      </c>
    </row>
    <row r="6857" spans="1:6" x14ac:dyDescent="0.3">
      <c r="A6857" s="9">
        <f>customer!A6857</f>
        <v>0</v>
      </c>
      <c r="B6857" s="10">
        <f>_xlfn.MAXIFS(data!C:C,data!A:A,Endirim!A6857)</f>
        <v>0</v>
      </c>
      <c r="C6857" s="9" cm="1">
        <f t="array" ref="C6857">INDEX(data!B:B,MATCH(1,(data!A:A=Endirim!A6857)*(data!C:C=Endirim!B6857),0))</f>
        <v>0</v>
      </c>
      <c r="D6857" s="9" t="e">
        <f>VLOOKUP(C6857,campaign!$A$2:$D$18,4,FALSE)</f>
        <v>#N/A</v>
      </c>
      <c r="E6857" s="9">
        <f>_xlfn.MAXIFS(data!G:G,data!A:A,Endirim!A6857)</f>
        <v>0</v>
      </c>
      <c r="F6857" s="9" t="e">
        <f>IF(E6857=D6857,"no discount",_xlfn.XLOOKUP(E6857,campaign!$D$2:$D$18,campaign!$B$2:$B$18))</f>
        <v>#N/A</v>
      </c>
    </row>
    <row r="6858" spans="1:6" x14ac:dyDescent="0.3">
      <c r="A6858" s="9">
        <f>customer!A6858</f>
        <v>0</v>
      </c>
      <c r="B6858" s="10">
        <f>_xlfn.MAXIFS(data!C:C,data!A:A,Endirim!A6858)</f>
        <v>0</v>
      </c>
      <c r="C6858" s="9" cm="1">
        <f t="array" ref="C6858">INDEX(data!B:B,MATCH(1,(data!A:A=Endirim!A6858)*(data!C:C=Endirim!B6858),0))</f>
        <v>0</v>
      </c>
      <c r="D6858" s="9" t="e">
        <f>VLOOKUP(C6858,campaign!$A$2:$D$18,4,FALSE)</f>
        <v>#N/A</v>
      </c>
      <c r="E6858" s="9">
        <f>_xlfn.MAXIFS(data!G:G,data!A:A,Endirim!A6858)</f>
        <v>0</v>
      </c>
      <c r="F6858" s="9" t="e">
        <f>IF(E6858=D6858,"no discount",_xlfn.XLOOKUP(E6858,campaign!$D$2:$D$18,campaign!$B$2:$B$18))</f>
        <v>#N/A</v>
      </c>
    </row>
    <row r="6859" spans="1:6" x14ac:dyDescent="0.3">
      <c r="A6859" s="9">
        <f>customer!A6859</f>
        <v>0</v>
      </c>
      <c r="B6859" s="10">
        <f>_xlfn.MAXIFS(data!C:C,data!A:A,Endirim!A6859)</f>
        <v>0</v>
      </c>
      <c r="C6859" s="9" cm="1">
        <f t="array" ref="C6859">INDEX(data!B:B,MATCH(1,(data!A:A=Endirim!A6859)*(data!C:C=Endirim!B6859),0))</f>
        <v>0</v>
      </c>
      <c r="D6859" s="9" t="e">
        <f>VLOOKUP(C6859,campaign!$A$2:$D$18,4,FALSE)</f>
        <v>#N/A</v>
      </c>
      <c r="E6859" s="9">
        <f>_xlfn.MAXIFS(data!G:G,data!A:A,Endirim!A6859)</f>
        <v>0</v>
      </c>
      <c r="F6859" s="9" t="e">
        <f>IF(E6859=D6859,"no discount",_xlfn.XLOOKUP(E6859,campaign!$D$2:$D$18,campaign!$B$2:$B$18))</f>
        <v>#N/A</v>
      </c>
    </row>
    <row r="6860" spans="1:6" x14ac:dyDescent="0.3">
      <c r="A6860" s="9">
        <f>customer!A6860</f>
        <v>0</v>
      </c>
      <c r="B6860" s="10">
        <f>_xlfn.MAXIFS(data!C:C,data!A:A,Endirim!A6860)</f>
        <v>0</v>
      </c>
      <c r="C6860" s="9" cm="1">
        <f t="array" ref="C6860">INDEX(data!B:B,MATCH(1,(data!A:A=Endirim!A6860)*(data!C:C=Endirim!B6860),0))</f>
        <v>0</v>
      </c>
      <c r="D6860" s="9" t="e">
        <f>VLOOKUP(C6860,campaign!$A$2:$D$18,4,FALSE)</f>
        <v>#N/A</v>
      </c>
      <c r="E6860" s="9">
        <f>_xlfn.MAXIFS(data!G:G,data!A:A,Endirim!A6860)</f>
        <v>0</v>
      </c>
      <c r="F6860" s="9" t="e">
        <f>IF(E6860=D6860,"no discount",_xlfn.XLOOKUP(E6860,campaign!$D$2:$D$18,campaign!$B$2:$B$18))</f>
        <v>#N/A</v>
      </c>
    </row>
    <row r="6861" spans="1:6" x14ac:dyDescent="0.3">
      <c r="A6861" s="9">
        <f>customer!A6861</f>
        <v>0</v>
      </c>
      <c r="B6861" s="10">
        <f>_xlfn.MAXIFS(data!C:C,data!A:A,Endirim!A6861)</f>
        <v>0</v>
      </c>
      <c r="C6861" s="9" cm="1">
        <f t="array" ref="C6861">INDEX(data!B:B,MATCH(1,(data!A:A=Endirim!A6861)*(data!C:C=Endirim!B6861),0))</f>
        <v>0</v>
      </c>
      <c r="D6861" s="9" t="e">
        <f>VLOOKUP(C6861,campaign!$A$2:$D$18,4,FALSE)</f>
        <v>#N/A</v>
      </c>
      <c r="E6861" s="9">
        <f>_xlfn.MAXIFS(data!G:G,data!A:A,Endirim!A6861)</f>
        <v>0</v>
      </c>
      <c r="F6861" s="9" t="e">
        <f>IF(E6861=D6861,"no discount",_xlfn.XLOOKUP(E6861,campaign!$D$2:$D$18,campaign!$B$2:$B$18))</f>
        <v>#N/A</v>
      </c>
    </row>
    <row r="6862" spans="1:6" x14ac:dyDescent="0.3">
      <c r="A6862" s="9">
        <f>customer!A6862</f>
        <v>0</v>
      </c>
      <c r="B6862" s="10">
        <f>_xlfn.MAXIFS(data!C:C,data!A:A,Endirim!A6862)</f>
        <v>0</v>
      </c>
      <c r="C6862" s="9" cm="1">
        <f t="array" ref="C6862">INDEX(data!B:B,MATCH(1,(data!A:A=Endirim!A6862)*(data!C:C=Endirim!B6862),0))</f>
        <v>0</v>
      </c>
      <c r="D6862" s="9" t="e">
        <f>VLOOKUP(C6862,campaign!$A$2:$D$18,4,FALSE)</f>
        <v>#N/A</v>
      </c>
      <c r="E6862" s="9">
        <f>_xlfn.MAXIFS(data!G:G,data!A:A,Endirim!A6862)</f>
        <v>0</v>
      </c>
      <c r="F6862" s="9" t="e">
        <f>IF(E6862=D6862,"no discount",_xlfn.XLOOKUP(E6862,campaign!$D$2:$D$18,campaign!$B$2:$B$18))</f>
        <v>#N/A</v>
      </c>
    </row>
    <row r="6863" spans="1:6" x14ac:dyDescent="0.3">
      <c r="A6863" s="9">
        <f>customer!A6863</f>
        <v>0</v>
      </c>
      <c r="B6863" s="10">
        <f>_xlfn.MAXIFS(data!C:C,data!A:A,Endirim!A6863)</f>
        <v>0</v>
      </c>
      <c r="C6863" s="9" cm="1">
        <f t="array" ref="C6863">INDEX(data!B:B,MATCH(1,(data!A:A=Endirim!A6863)*(data!C:C=Endirim!B6863),0))</f>
        <v>0</v>
      </c>
      <c r="D6863" s="9" t="e">
        <f>VLOOKUP(C6863,campaign!$A$2:$D$18,4,FALSE)</f>
        <v>#N/A</v>
      </c>
      <c r="E6863" s="9">
        <f>_xlfn.MAXIFS(data!G:G,data!A:A,Endirim!A6863)</f>
        <v>0</v>
      </c>
      <c r="F6863" s="9" t="e">
        <f>IF(E6863=D6863,"no discount",_xlfn.XLOOKUP(E6863,campaign!$D$2:$D$18,campaign!$B$2:$B$18))</f>
        <v>#N/A</v>
      </c>
    </row>
    <row r="6864" spans="1:6" x14ac:dyDescent="0.3">
      <c r="A6864" s="9">
        <f>customer!A6864</f>
        <v>0</v>
      </c>
      <c r="B6864" s="10">
        <f>_xlfn.MAXIFS(data!C:C,data!A:A,Endirim!A6864)</f>
        <v>0</v>
      </c>
      <c r="C6864" s="9" cm="1">
        <f t="array" ref="C6864">INDEX(data!B:B,MATCH(1,(data!A:A=Endirim!A6864)*(data!C:C=Endirim!B6864),0))</f>
        <v>0</v>
      </c>
      <c r="D6864" s="9" t="e">
        <f>VLOOKUP(C6864,campaign!$A$2:$D$18,4,FALSE)</f>
        <v>#N/A</v>
      </c>
      <c r="E6864" s="9">
        <f>_xlfn.MAXIFS(data!G:G,data!A:A,Endirim!A6864)</f>
        <v>0</v>
      </c>
      <c r="F6864" s="9" t="e">
        <f>IF(E6864=D6864,"no discount",_xlfn.XLOOKUP(E6864,campaign!$D$2:$D$18,campaign!$B$2:$B$18))</f>
        <v>#N/A</v>
      </c>
    </row>
    <row r="6865" spans="1:6" x14ac:dyDescent="0.3">
      <c r="A6865" s="9">
        <f>customer!A6865</f>
        <v>0</v>
      </c>
      <c r="B6865" s="10">
        <f>_xlfn.MAXIFS(data!C:C,data!A:A,Endirim!A6865)</f>
        <v>0</v>
      </c>
      <c r="C6865" s="9" cm="1">
        <f t="array" ref="C6865">INDEX(data!B:B,MATCH(1,(data!A:A=Endirim!A6865)*(data!C:C=Endirim!B6865),0))</f>
        <v>0</v>
      </c>
      <c r="D6865" s="9" t="e">
        <f>VLOOKUP(C6865,campaign!$A$2:$D$18,4,FALSE)</f>
        <v>#N/A</v>
      </c>
      <c r="E6865" s="9">
        <f>_xlfn.MAXIFS(data!G:G,data!A:A,Endirim!A6865)</f>
        <v>0</v>
      </c>
      <c r="F6865" s="9" t="e">
        <f>IF(E6865=D6865,"no discount",_xlfn.XLOOKUP(E6865,campaign!$D$2:$D$18,campaign!$B$2:$B$18))</f>
        <v>#N/A</v>
      </c>
    </row>
    <row r="6866" spans="1:6" x14ac:dyDescent="0.3">
      <c r="A6866" s="9">
        <f>customer!A6866</f>
        <v>0</v>
      </c>
      <c r="B6866" s="10">
        <f>_xlfn.MAXIFS(data!C:C,data!A:A,Endirim!A6866)</f>
        <v>0</v>
      </c>
      <c r="C6866" s="9" cm="1">
        <f t="array" ref="C6866">INDEX(data!B:B,MATCH(1,(data!A:A=Endirim!A6866)*(data!C:C=Endirim!B6866),0))</f>
        <v>0</v>
      </c>
      <c r="D6866" s="9" t="e">
        <f>VLOOKUP(C6866,campaign!$A$2:$D$18,4,FALSE)</f>
        <v>#N/A</v>
      </c>
      <c r="E6866" s="9">
        <f>_xlfn.MAXIFS(data!G:G,data!A:A,Endirim!A6866)</f>
        <v>0</v>
      </c>
      <c r="F6866" s="9" t="e">
        <f>IF(E6866=D6866,"no discount",_xlfn.XLOOKUP(E6866,campaign!$D$2:$D$18,campaign!$B$2:$B$18))</f>
        <v>#N/A</v>
      </c>
    </row>
    <row r="6867" spans="1:6" x14ac:dyDescent="0.3">
      <c r="A6867" s="9">
        <f>customer!A6867</f>
        <v>0</v>
      </c>
      <c r="B6867" s="10">
        <f>_xlfn.MAXIFS(data!C:C,data!A:A,Endirim!A6867)</f>
        <v>0</v>
      </c>
      <c r="C6867" s="9" cm="1">
        <f t="array" ref="C6867">INDEX(data!B:B,MATCH(1,(data!A:A=Endirim!A6867)*(data!C:C=Endirim!B6867),0))</f>
        <v>0</v>
      </c>
      <c r="D6867" s="9" t="e">
        <f>VLOOKUP(C6867,campaign!$A$2:$D$18,4,FALSE)</f>
        <v>#N/A</v>
      </c>
      <c r="E6867" s="9">
        <f>_xlfn.MAXIFS(data!G:G,data!A:A,Endirim!A6867)</f>
        <v>0</v>
      </c>
      <c r="F6867" s="9" t="e">
        <f>IF(E6867=D6867,"no discount",_xlfn.XLOOKUP(E6867,campaign!$D$2:$D$18,campaign!$B$2:$B$18))</f>
        <v>#N/A</v>
      </c>
    </row>
    <row r="6868" spans="1:6" x14ac:dyDescent="0.3">
      <c r="A6868" s="9">
        <f>customer!A6868</f>
        <v>0</v>
      </c>
      <c r="B6868" s="10">
        <f>_xlfn.MAXIFS(data!C:C,data!A:A,Endirim!A6868)</f>
        <v>0</v>
      </c>
      <c r="C6868" s="9" cm="1">
        <f t="array" ref="C6868">INDEX(data!B:B,MATCH(1,(data!A:A=Endirim!A6868)*(data!C:C=Endirim!B6868),0))</f>
        <v>0</v>
      </c>
      <c r="D6868" s="9" t="e">
        <f>VLOOKUP(C6868,campaign!$A$2:$D$18,4,FALSE)</f>
        <v>#N/A</v>
      </c>
      <c r="E6868" s="9">
        <f>_xlfn.MAXIFS(data!G:G,data!A:A,Endirim!A6868)</f>
        <v>0</v>
      </c>
      <c r="F6868" s="9" t="e">
        <f>IF(E6868=D6868,"no discount",_xlfn.XLOOKUP(E6868,campaign!$D$2:$D$18,campaign!$B$2:$B$18))</f>
        <v>#N/A</v>
      </c>
    </row>
    <row r="6869" spans="1:6" x14ac:dyDescent="0.3">
      <c r="A6869" s="9">
        <f>customer!A6869</f>
        <v>0</v>
      </c>
      <c r="B6869" s="10">
        <f>_xlfn.MAXIFS(data!C:C,data!A:A,Endirim!A6869)</f>
        <v>0</v>
      </c>
      <c r="C6869" s="9" cm="1">
        <f t="array" ref="C6869">INDEX(data!B:B,MATCH(1,(data!A:A=Endirim!A6869)*(data!C:C=Endirim!B6869),0))</f>
        <v>0</v>
      </c>
      <c r="D6869" s="9" t="e">
        <f>VLOOKUP(C6869,campaign!$A$2:$D$18,4,FALSE)</f>
        <v>#N/A</v>
      </c>
      <c r="E6869" s="9">
        <f>_xlfn.MAXIFS(data!G:G,data!A:A,Endirim!A6869)</f>
        <v>0</v>
      </c>
      <c r="F6869" s="9" t="e">
        <f>IF(E6869=D6869,"no discount",_xlfn.XLOOKUP(E6869,campaign!$D$2:$D$18,campaign!$B$2:$B$18))</f>
        <v>#N/A</v>
      </c>
    </row>
    <row r="6870" spans="1:6" x14ac:dyDescent="0.3">
      <c r="A6870" s="9">
        <f>customer!A6870</f>
        <v>0</v>
      </c>
      <c r="B6870" s="10">
        <f>_xlfn.MAXIFS(data!C:C,data!A:A,Endirim!A6870)</f>
        <v>0</v>
      </c>
      <c r="C6870" s="9" cm="1">
        <f t="array" ref="C6870">INDEX(data!B:B,MATCH(1,(data!A:A=Endirim!A6870)*(data!C:C=Endirim!B6870),0))</f>
        <v>0</v>
      </c>
      <c r="D6870" s="9" t="e">
        <f>VLOOKUP(C6870,campaign!$A$2:$D$18,4,FALSE)</f>
        <v>#N/A</v>
      </c>
      <c r="E6870" s="9">
        <f>_xlfn.MAXIFS(data!G:G,data!A:A,Endirim!A6870)</f>
        <v>0</v>
      </c>
      <c r="F6870" s="9" t="e">
        <f>IF(E6870=D6870,"no discount",_xlfn.XLOOKUP(E6870,campaign!$D$2:$D$18,campaign!$B$2:$B$18))</f>
        <v>#N/A</v>
      </c>
    </row>
    <row r="6871" spans="1:6" x14ac:dyDescent="0.3">
      <c r="A6871" s="9">
        <f>customer!A6871</f>
        <v>0</v>
      </c>
      <c r="B6871" s="10">
        <f>_xlfn.MAXIFS(data!C:C,data!A:A,Endirim!A6871)</f>
        <v>0</v>
      </c>
      <c r="C6871" s="9" cm="1">
        <f t="array" ref="C6871">INDEX(data!B:B,MATCH(1,(data!A:A=Endirim!A6871)*(data!C:C=Endirim!B6871),0))</f>
        <v>0</v>
      </c>
      <c r="D6871" s="9" t="e">
        <f>VLOOKUP(C6871,campaign!$A$2:$D$18,4,FALSE)</f>
        <v>#N/A</v>
      </c>
      <c r="E6871" s="9">
        <f>_xlfn.MAXIFS(data!G:G,data!A:A,Endirim!A6871)</f>
        <v>0</v>
      </c>
      <c r="F6871" s="9" t="e">
        <f>IF(E6871=D6871,"no discount",_xlfn.XLOOKUP(E6871,campaign!$D$2:$D$18,campaign!$B$2:$B$18))</f>
        <v>#N/A</v>
      </c>
    </row>
    <row r="6872" spans="1:6" x14ac:dyDescent="0.3">
      <c r="A6872" s="9">
        <f>customer!A6872</f>
        <v>0</v>
      </c>
      <c r="B6872" s="10">
        <f>_xlfn.MAXIFS(data!C:C,data!A:A,Endirim!A6872)</f>
        <v>0</v>
      </c>
      <c r="C6872" s="9" cm="1">
        <f t="array" ref="C6872">INDEX(data!B:B,MATCH(1,(data!A:A=Endirim!A6872)*(data!C:C=Endirim!B6872),0))</f>
        <v>0</v>
      </c>
      <c r="D6872" s="9" t="e">
        <f>VLOOKUP(C6872,campaign!$A$2:$D$18,4,FALSE)</f>
        <v>#N/A</v>
      </c>
      <c r="E6872" s="9">
        <f>_xlfn.MAXIFS(data!G:G,data!A:A,Endirim!A6872)</f>
        <v>0</v>
      </c>
      <c r="F6872" s="9" t="e">
        <f>IF(E6872=D6872,"no discount",_xlfn.XLOOKUP(E6872,campaign!$D$2:$D$18,campaign!$B$2:$B$18))</f>
        <v>#N/A</v>
      </c>
    </row>
    <row r="6873" spans="1:6" x14ac:dyDescent="0.3">
      <c r="A6873" s="9">
        <f>customer!A6873</f>
        <v>0</v>
      </c>
      <c r="B6873" s="10">
        <f>_xlfn.MAXIFS(data!C:C,data!A:A,Endirim!A6873)</f>
        <v>0</v>
      </c>
      <c r="C6873" s="9" cm="1">
        <f t="array" ref="C6873">INDEX(data!B:B,MATCH(1,(data!A:A=Endirim!A6873)*(data!C:C=Endirim!B6873),0))</f>
        <v>0</v>
      </c>
      <c r="D6873" s="9" t="e">
        <f>VLOOKUP(C6873,campaign!$A$2:$D$18,4,FALSE)</f>
        <v>#N/A</v>
      </c>
      <c r="E6873" s="9">
        <f>_xlfn.MAXIFS(data!G:G,data!A:A,Endirim!A6873)</f>
        <v>0</v>
      </c>
      <c r="F6873" s="9" t="e">
        <f>IF(E6873=D6873,"no discount",_xlfn.XLOOKUP(E6873,campaign!$D$2:$D$18,campaign!$B$2:$B$18))</f>
        <v>#N/A</v>
      </c>
    </row>
    <row r="6874" spans="1:6" x14ac:dyDescent="0.3">
      <c r="A6874" s="9">
        <f>customer!A6874</f>
        <v>0</v>
      </c>
      <c r="B6874" s="10">
        <f>_xlfn.MAXIFS(data!C:C,data!A:A,Endirim!A6874)</f>
        <v>0</v>
      </c>
      <c r="C6874" s="9" cm="1">
        <f t="array" ref="C6874">INDEX(data!B:B,MATCH(1,(data!A:A=Endirim!A6874)*(data!C:C=Endirim!B6874),0))</f>
        <v>0</v>
      </c>
      <c r="D6874" s="9" t="e">
        <f>VLOOKUP(C6874,campaign!$A$2:$D$18,4,FALSE)</f>
        <v>#N/A</v>
      </c>
      <c r="E6874" s="9">
        <f>_xlfn.MAXIFS(data!G:G,data!A:A,Endirim!A6874)</f>
        <v>0</v>
      </c>
      <c r="F6874" s="9" t="e">
        <f>IF(E6874=D6874,"no discount",_xlfn.XLOOKUP(E6874,campaign!$D$2:$D$18,campaign!$B$2:$B$18))</f>
        <v>#N/A</v>
      </c>
    </row>
    <row r="6875" spans="1:6" x14ac:dyDescent="0.3">
      <c r="A6875" s="9">
        <f>customer!A6875</f>
        <v>0</v>
      </c>
      <c r="B6875" s="10">
        <f>_xlfn.MAXIFS(data!C:C,data!A:A,Endirim!A6875)</f>
        <v>0</v>
      </c>
      <c r="C6875" s="9" cm="1">
        <f t="array" ref="C6875">INDEX(data!B:B,MATCH(1,(data!A:A=Endirim!A6875)*(data!C:C=Endirim!B6875),0))</f>
        <v>0</v>
      </c>
      <c r="D6875" s="9" t="e">
        <f>VLOOKUP(C6875,campaign!$A$2:$D$18,4,FALSE)</f>
        <v>#N/A</v>
      </c>
      <c r="E6875" s="9">
        <f>_xlfn.MAXIFS(data!G:G,data!A:A,Endirim!A6875)</f>
        <v>0</v>
      </c>
      <c r="F6875" s="9" t="e">
        <f>IF(E6875=D6875,"no discount",_xlfn.XLOOKUP(E6875,campaign!$D$2:$D$18,campaign!$B$2:$B$18))</f>
        <v>#N/A</v>
      </c>
    </row>
    <row r="6876" spans="1:6" x14ac:dyDescent="0.3">
      <c r="A6876" s="9">
        <f>customer!A6876</f>
        <v>0</v>
      </c>
      <c r="B6876" s="10">
        <f>_xlfn.MAXIFS(data!C:C,data!A:A,Endirim!A6876)</f>
        <v>0</v>
      </c>
      <c r="C6876" s="9" cm="1">
        <f t="array" ref="C6876">INDEX(data!B:B,MATCH(1,(data!A:A=Endirim!A6876)*(data!C:C=Endirim!B6876),0))</f>
        <v>0</v>
      </c>
      <c r="D6876" s="9" t="e">
        <f>VLOOKUP(C6876,campaign!$A$2:$D$18,4,FALSE)</f>
        <v>#N/A</v>
      </c>
      <c r="E6876" s="9">
        <f>_xlfn.MAXIFS(data!G:G,data!A:A,Endirim!A6876)</f>
        <v>0</v>
      </c>
      <c r="F6876" s="9" t="e">
        <f>IF(E6876=D6876,"no discount",_xlfn.XLOOKUP(E6876,campaign!$D$2:$D$18,campaign!$B$2:$B$18))</f>
        <v>#N/A</v>
      </c>
    </row>
    <row r="6877" spans="1:6" x14ac:dyDescent="0.3">
      <c r="A6877" s="9">
        <f>customer!A6877</f>
        <v>0</v>
      </c>
      <c r="B6877" s="10">
        <f>_xlfn.MAXIFS(data!C:C,data!A:A,Endirim!A6877)</f>
        <v>0</v>
      </c>
      <c r="C6877" s="9" cm="1">
        <f t="array" ref="C6877">INDEX(data!B:B,MATCH(1,(data!A:A=Endirim!A6877)*(data!C:C=Endirim!B6877),0))</f>
        <v>0</v>
      </c>
      <c r="D6877" s="9" t="e">
        <f>VLOOKUP(C6877,campaign!$A$2:$D$18,4,FALSE)</f>
        <v>#N/A</v>
      </c>
      <c r="E6877" s="9">
        <f>_xlfn.MAXIFS(data!G:G,data!A:A,Endirim!A6877)</f>
        <v>0</v>
      </c>
      <c r="F6877" s="9" t="e">
        <f>IF(E6877=D6877,"no discount",_xlfn.XLOOKUP(E6877,campaign!$D$2:$D$18,campaign!$B$2:$B$18))</f>
        <v>#N/A</v>
      </c>
    </row>
    <row r="6878" spans="1:6" x14ac:dyDescent="0.3">
      <c r="A6878" s="9">
        <f>customer!A6878</f>
        <v>0</v>
      </c>
      <c r="B6878" s="10">
        <f>_xlfn.MAXIFS(data!C:C,data!A:A,Endirim!A6878)</f>
        <v>0</v>
      </c>
      <c r="C6878" s="9" cm="1">
        <f t="array" ref="C6878">INDEX(data!B:B,MATCH(1,(data!A:A=Endirim!A6878)*(data!C:C=Endirim!B6878),0))</f>
        <v>0</v>
      </c>
      <c r="D6878" s="9" t="e">
        <f>VLOOKUP(C6878,campaign!$A$2:$D$18,4,FALSE)</f>
        <v>#N/A</v>
      </c>
      <c r="E6878" s="9">
        <f>_xlfn.MAXIFS(data!G:G,data!A:A,Endirim!A6878)</f>
        <v>0</v>
      </c>
      <c r="F6878" s="9" t="e">
        <f>IF(E6878=D6878,"no discount",_xlfn.XLOOKUP(E6878,campaign!$D$2:$D$18,campaign!$B$2:$B$18))</f>
        <v>#N/A</v>
      </c>
    </row>
    <row r="6879" spans="1:6" x14ac:dyDescent="0.3">
      <c r="A6879" s="9">
        <f>customer!A6879</f>
        <v>0</v>
      </c>
      <c r="B6879" s="10">
        <f>_xlfn.MAXIFS(data!C:C,data!A:A,Endirim!A6879)</f>
        <v>0</v>
      </c>
      <c r="C6879" s="9" cm="1">
        <f t="array" ref="C6879">INDEX(data!B:B,MATCH(1,(data!A:A=Endirim!A6879)*(data!C:C=Endirim!B6879),0))</f>
        <v>0</v>
      </c>
      <c r="D6879" s="9" t="e">
        <f>VLOOKUP(C6879,campaign!$A$2:$D$18,4,FALSE)</f>
        <v>#N/A</v>
      </c>
      <c r="E6879" s="9">
        <f>_xlfn.MAXIFS(data!G:G,data!A:A,Endirim!A6879)</f>
        <v>0</v>
      </c>
      <c r="F6879" s="9" t="e">
        <f>IF(E6879=D6879,"no discount",_xlfn.XLOOKUP(E6879,campaign!$D$2:$D$18,campaign!$B$2:$B$18))</f>
        <v>#N/A</v>
      </c>
    </row>
    <row r="6880" spans="1:6" x14ac:dyDescent="0.3">
      <c r="A6880" s="9">
        <f>customer!A6880</f>
        <v>0</v>
      </c>
      <c r="B6880" s="10">
        <f>_xlfn.MAXIFS(data!C:C,data!A:A,Endirim!A6880)</f>
        <v>0</v>
      </c>
      <c r="C6880" s="9" cm="1">
        <f t="array" ref="C6880">INDEX(data!B:B,MATCH(1,(data!A:A=Endirim!A6880)*(data!C:C=Endirim!B6880),0))</f>
        <v>0</v>
      </c>
      <c r="D6880" s="9" t="e">
        <f>VLOOKUP(C6880,campaign!$A$2:$D$18,4,FALSE)</f>
        <v>#N/A</v>
      </c>
      <c r="E6880" s="9">
        <f>_xlfn.MAXIFS(data!G:G,data!A:A,Endirim!A6880)</f>
        <v>0</v>
      </c>
      <c r="F6880" s="9" t="e">
        <f>IF(E6880=D6880,"no discount",_xlfn.XLOOKUP(E6880,campaign!$D$2:$D$18,campaign!$B$2:$B$18))</f>
        <v>#N/A</v>
      </c>
    </row>
    <row r="6881" spans="1:6" x14ac:dyDescent="0.3">
      <c r="A6881" s="9">
        <f>customer!A6881</f>
        <v>0</v>
      </c>
      <c r="B6881" s="10">
        <f>_xlfn.MAXIFS(data!C:C,data!A:A,Endirim!A6881)</f>
        <v>0</v>
      </c>
      <c r="C6881" s="9" cm="1">
        <f t="array" ref="C6881">INDEX(data!B:B,MATCH(1,(data!A:A=Endirim!A6881)*(data!C:C=Endirim!B6881),0))</f>
        <v>0</v>
      </c>
      <c r="D6881" s="9" t="e">
        <f>VLOOKUP(C6881,campaign!$A$2:$D$18,4,FALSE)</f>
        <v>#N/A</v>
      </c>
      <c r="E6881" s="9">
        <f>_xlfn.MAXIFS(data!G:G,data!A:A,Endirim!A6881)</f>
        <v>0</v>
      </c>
      <c r="F6881" s="9" t="e">
        <f>IF(E6881=D6881,"no discount",_xlfn.XLOOKUP(E6881,campaign!$D$2:$D$18,campaign!$B$2:$B$18))</f>
        <v>#N/A</v>
      </c>
    </row>
    <row r="6882" spans="1:6" x14ac:dyDescent="0.3">
      <c r="A6882" s="9">
        <f>customer!A6882</f>
        <v>0</v>
      </c>
      <c r="B6882" s="10">
        <f>_xlfn.MAXIFS(data!C:C,data!A:A,Endirim!A6882)</f>
        <v>0</v>
      </c>
      <c r="C6882" s="9" cm="1">
        <f t="array" ref="C6882">INDEX(data!B:B,MATCH(1,(data!A:A=Endirim!A6882)*(data!C:C=Endirim!B6882),0))</f>
        <v>0</v>
      </c>
      <c r="D6882" s="9" t="e">
        <f>VLOOKUP(C6882,campaign!$A$2:$D$18,4,FALSE)</f>
        <v>#N/A</v>
      </c>
      <c r="E6882" s="9">
        <f>_xlfn.MAXIFS(data!G:G,data!A:A,Endirim!A6882)</f>
        <v>0</v>
      </c>
      <c r="F6882" s="9" t="e">
        <f>IF(E6882=D6882,"no discount",_xlfn.XLOOKUP(E6882,campaign!$D$2:$D$18,campaign!$B$2:$B$18))</f>
        <v>#N/A</v>
      </c>
    </row>
    <row r="6883" spans="1:6" x14ac:dyDescent="0.3">
      <c r="A6883" s="9">
        <f>customer!A6883</f>
        <v>0</v>
      </c>
      <c r="B6883" s="10">
        <f>_xlfn.MAXIFS(data!C:C,data!A:A,Endirim!A6883)</f>
        <v>0</v>
      </c>
      <c r="C6883" s="9" cm="1">
        <f t="array" ref="C6883">INDEX(data!B:B,MATCH(1,(data!A:A=Endirim!A6883)*(data!C:C=Endirim!B6883),0))</f>
        <v>0</v>
      </c>
      <c r="D6883" s="9" t="e">
        <f>VLOOKUP(C6883,campaign!$A$2:$D$18,4,FALSE)</f>
        <v>#N/A</v>
      </c>
      <c r="E6883" s="9">
        <f>_xlfn.MAXIFS(data!G:G,data!A:A,Endirim!A6883)</f>
        <v>0</v>
      </c>
      <c r="F6883" s="9" t="e">
        <f>IF(E6883=D6883,"no discount",_xlfn.XLOOKUP(E6883,campaign!$D$2:$D$18,campaign!$B$2:$B$18))</f>
        <v>#N/A</v>
      </c>
    </row>
    <row r="6884" spans="1:6" x14ac:dyDescent="0.3">
      <c r="A6884" s="9">
        <f>customer!A6884</f>
        <v>0</v>
      </c>
      <c r="B6884" s="10">
        <f>_xlfn.MAXIFS(data!C:C,data!A:A,Endirim!A6884)</f>
        <v>0</v>
      </c>
      <c r="C6884" s="9" cm="1">
        <f t="array" ref="C6884">INDEX(data!B:B,MATCH(1,(data!A:A=Endirim!A6884)*(data!C:C=Endirim!B6884),0))</f>
        <v>0</v>
      </c>
      <c r="D6884" s="9" t="e">
        <f>VLOOKUP(C6884,campaign!$A$2:$D$18,4,FALSE)</f>
        <v>#N/A</v>
      </c>
      <c r="E6884" s="9">
        <f>_xlfn.MAXIFS(data!G:G,data!A:A,Endirim!A6884)</f>
        <v>0</v>
      </c>
      <c r="F6884" s="9" t="e">
        <f>IF(E6884=D6884,"no discount",_xlfn.XLOOKUP(E6884,campaign!$D$2:$D$18,campaign!$B$2:$B$18))</f>
        <v>#N/A</v>
      </c>
    </row>
    <row r="6885" spans="1:6" x14ac:dyDescent="0.3">
      <c r="A6885" s="9">
        <f>customer!A6885</f>
        <v>0</v>
      </c>
      <c r="B6885" s="10">
        <f>_xlfn.MAXIFS(data!C:C,data!A:A,Endirim!A6885)</f>
        <v>0</v>
      </c>
      <c r="C6885" s="9" cm="1">
        <f t="array" ref="C6885">INDEX(data!B:B,MATCH(1,(data!A:A=Endirim!A6885)*(data!C:C=Endirim!B6885),0))</f>
        <v>0</v>
      </c>
      <c r="D6885" s="9" t="e">
        <f>VLOOKUP(C6885,campaign!$A$2:$D$18,4,FALSE)</f>
        <v>#N/A</v>
      </c>
      <c r="E6885" s="9">
        <f>_xlfn.MAXIFS(data!G:G,data!A:A,Endirim!A6885)</f>
        <v>0</v>
      </c>
      <c r="F6885" s="9" t="e">
        <f>IF(E6885=D6885,"no discount",_xlfn.XLOOKUP(E6885,campaign!$D$2:$D$18,campaign!$B$2:$B$18))</f>
        <v>#N/A</v>
      </c>
    </row>
    <row r="6886" spans="1:6" x14ac:dyDescent="0.3">
      <c r="A6886" s="9">
        <f>customer!A6886</f>
        <v>0</v>
      </c>
      <c r="B6886" s="10">
        <f>_xlfn.MAXIFS(data!C:C,data!A:A,Endirim!A6886)</f>
        <v>0</v>
      </c>
      <c r="C6886" s="9" cm="1">
        <f t="array" ref="C6886">INDEX(data!B:B,MATCH(1,(data!A:A=Endirim!A6886)*(data!C:C=Endirim!B6886),0))</f>
        <v>0</v>
      </c>
      <c r="D6886" s="9" t="e">
        <f>VLOOKUP(C6886,campaign!$A$2:$D$18,4,FALSE)</f>
        <v>#N/A</v>
      </c>
      <c r="E6886" s="9">
        <f>_xlfn.MAXIFS(data!G:G,data!A:A,Endirim!A6886)</f>
        <v>0</v>
      </c>
      <c r="F6886" s="9" t="e">
        <f>IF(E6886=D6886,"no discount",_xlfn.XLOOKUP(E6886,campaign!$D$2:$D$18,campaign!$B$2:$B$18))</f>
        <v>#N/A</v>
      </c>
    </row>
    <row r="6887" spans="1:6" x14ac:dyDescent="0.3">
      <c r="A6887" s="9">
        <f>customer!A6887</f>
        <v>0</v>
      </c>
      <c r="B6887" s="10">
        <f>_xlfn.MAXIFS(data!C:C,data!A:A,Endirim!A6887)</f>
        <v>0</v>
      </c>
      <c r="C6887" s="9" cm="1">
        <f t="array" ref="C6887">INDEX(data!B:B,MATCH(1,(data!A:A=Endirim!A6887)*(data!C:C=Endirim!B6887),0))</f>
        <v>0</v>
      </c>
      <c r="D6887" s="9" t="e">
        <f>VLOOKUP(C6887,campaign!$A$2:$D$18,4,FALSE)</f>
        <v>#N/A</v>
      </c>
      <c r="E6887" s="9">
        <f>_xlfn.MAXIFS(data!G:G,data!A:A,Endirim!A6887)</f>
        <v>0</v>
      </c>
      <c r="F6887" s="9" t="e">
        <f>IF(E6887=D6887,"no discount",_xlfn.XLOOKUP(E6887,campaign!$D$2:$D$18,campaign!$B$2:$B$18))</f>
        <v>#N/A</v>
      </c>
    </row>
    <row r="6888" spans="1:6" x14ac:dyDescent="0.3">
      <c r="A6888" s="9">
        <f>customer!A6888</f>
        <v>0</v>
      </c>
      <c r="B6888" s="10">
        <f>_xlfn.MAXIFS(data!C:C,data!A:A,Endirim!A6888)</f>
        <v>0</v>
      </c>
      <c r="C6888" s="9" cm="1">
        <f t="array" ref="C6888">INDEX(data!B:B,MATCH(1,(data!A:A=Endirim!A6888)*(data!C:C=Endirim!B6888),0))</f>
        <v>0</v>
      </c>
      <c r="D6888" s="9" t="e">
        <f>VLOOKUP(C6888,campaign!$A$2:$D$18,4,FALSE)</f>
        <v>#N/A</v>
      </c>
      <c r="E6888" s="9">
        <f>_xlfn.MAXIFS(data!G:G,data!A:A,Endirim!A6888)</f>
        <v>0</v>
      </c>
      <c r="F6888" s="9" t="e">
        <f>IF(E6888=D6888,"no discount",_xlfn.XLOOKUP(E6888,campaign!$D$2:$D$18,campaign!$B$2:$B$18))</f>
        <v>#N/A</v>
      </c>
    </row>
    <row r="6889" spans="1:6" x14ac:dyDescent="0.3">
      <c r="A6889" s="9">
        <f>customer!A6889</f>
        <v>0</v>
      </c>
      <c r="B6889" s="10">
        <f>_xlfn.MAXIFS(data!C:C,data!A:A,Endirim!A6889)</f>
        <v>0</v>
      </c>
      <c r="C6889" s="9" cm="1">
        <f t="array" ref="C6889">INDEX(data!B:B,MATCH(1,(data!A:A=Endirim!A6889)*(data!C:C=Endirim!B6889),0))</f>
        <v>0</v>
      </c>
      <c r="D6889" s="9" t="e">
        <f>VLOOKUP(C6889,campaign!$A$2:$D$18,4,FALSE)</f>
        <v>#N/A</v>
      </c>
      <c r="E6889" s="9">
        <f>_xlfn.MAXIFS(data!G:G,data!A:A,Endirim!A6889)</f>
        <v>0</v>
      </c>
      <c r="F6889" s="9" t="e">
        <f>IF(E6889=D6889,"no discount",_xlfn.XLOOKUP(E6889,campaign!$D$2:$D$18,campaign!$B$2:$B$18))</f>
        <v>#N/A</v>
      </c>
    </row>
    <row r="6890" spans="1:6" x14ac:dyDescent="0.3">
      <c r="A6890" s="9">
        <f>customer!A6890</f>
        <v>0</v>
      </c>
      <c r="B6890" s="10">
        <f>_xlfn.MAXIFS(data!C:C,data!A:A,Endirim!A6890)</f>
        <v>0</v>
      </c>
      <c r="C6890" s="9" cm="1">
        <f t="array" ref="C6890">INDEX(data!B:B,MATCH(1,(data!A:A=Endirim!A6890)*(data!C:C=Endirim!B6890),0))</f>
        <v>0</v>
      </c>
      <c r="D6890" s="9" t="e">
        <f>VLOOKUP(C6890,campaign!$A$2:$D$18,4,FALSE)</f>
        <v>#N/A</v>
      </c>
      <c r="E6890" s="9">
        <f>_xlfn.MAXIFS(data!G:G,data!A:A,Endirim!A6890)</f>
        <v>0</v>
      </c>
      <c r="F6890" s="9" t="e">
        <f>IF(E6890=D6890,"no discount",_xlfn.XLOOKUP(E6890,campaign!$D$2:$D$18,campaign!$B$2:$B$18))</f>
        <v>#N/A</v>
      </c>
    </row>
    <row r="6891" spans="1:6" x14ac:dyDescent="0.3">
      <c r="A6891" s="9">
        <f>customer!A6891</f>
        <v>0</v>
      </c>
      <c r="B6891" s="10">
        <f>_xlfn.MAXIFS(data!C:C,data!A:A,Endirim!A6891)</f>
        <v>0</v>
      </c>
      <c r="C6891" s="9" cm="1">
        <f t="array" ref="C6891">INDEX(data!B:B,MATCH(1,(data!A:A=Endirim!A6891)*(data!C:C=Endirim!B6891),0))</f>
        <v>0</v>
      </c>
      <c r="D6891" s="9" t="e">
        <f>VLOOKUP(C6891,campaign!$A$2:$D$18,4,FALSE)</f>
        <v>#N/A</v>
      </c>
      <c r="E6891" s="9">
        <f>_xlfn.MAXIFS(data!G:G,data!A:A,Endirim!A6891)</f>
        <v>0</v>
      </c>
      <c r="F6891" s="9" t="e">
        <f>IF(E6891=D6891,"no discount",_xlfn.XLOOKUP(E6891,campaign!$D$2:$D$18,campaign!$B$2:$B$18))</f>
        <v>#N/A</v>
      </c>
    </row>
    <row r="6892" spans="1:6" x14ac:dyDescent="0.3">
      <c r="A6892" s="9">
        <f>customer!A6892</f>
        <v>0</v>
      </c>
      <c r="B6892" s="10">
        <f>_xlfn.MAXIFS(data!C:C,data!A:A,Endirim!A6892)</f>
        <v>0</v>
      </c>
      <c r="C6892" s="9" cm="1">
        <f t="array" ref="C6892">INDEX(data!B:B,MATCH(1,(data!A:A=Endirim!A6892)*(data!C:C=Endirim!B6892),0))</f>
        <v>0</v>
      </c>
      <c r="D6892" s="9" t="e">
        <f>VLOOKUP(C6892,campaign!$A$2:$D$18,4,FALSE)</f>
        <v>#N/A</v>
      </c>
      <c r="E6892" s="9">
        <f>_xlfn.MAXIFS(data!G:G,data!A:A,Endirim!A6892)</f>
        <v>0</v>
      </c>
      <c r="F6892" s="9" t="e">
        <f>IF(E6892=D6892,"no discount",_xlfn.XLOOKUP(E6892,campaign!$D$2:$D$18,campaign!$B$2:$B$18))</f>
        <v>#N/A</v>
      </c>
    </row>
    <row r="6893" spans="1:6" x14ac:dyDescent="0.3">
      <c r="A6893" s="9">
        <f>customer!A6893</f>
        <v>0</v>
      </c>
      <c r="B6893" s="10">
        <f>_xlfn.MAXIFS(data!C:C,data!A:A,Endirim!A6893)</f>
        <v>0</v>
      </c>
      <c r="C6893" s="9" cm="1">
        <f t="array" ref="C6893">INDEX(data!B:B,MATCH(1,(data!A:A=Endirim!A6893)*(data!C:C=Endirim!B6893),0))</f>
        <v>0</v>
      </c>
      <c r="D6893" s="9" t="e">
        <f>VLOOKUP(C6893,campaign!$A$2:$D$18,4,FALSE)</f>
        <v>#N/A</v>
      </c>
      <c r="E6893" s="9">
        <f>_xlfn.MAXIFS(data!G:G,data!A:A,Endirim!A6893)</f>
        <v>0</v>
      </c>
      <c r="F6893" s="9" t="e">
        <f>IF(E6893=D6893,"no discount",_xlfn.XLOOKUP(E6893,campaign!$D$2:$D$18,campaign!$B$2:$B$18))</f>
        <v>#N/A</v>
      </c>
    </row>
    <row r="6894" spans="1:6" x14ac:dyDescent="0.3">
      <c r="A6894" s="9">
        <f>customer!A6894</f>
        <v>0</v>
      </c>
      <c r="B6894" s="10">
        <f>_xlfn.MAXIFS(data!C:C,data!A:A,Endirim!A6894)</f>
        <v>0</v>
      </c>
      <c r="C6894" s="9" cm="1">
        <f t="array" ref="C6894">INDEX(data!B:B,MATCH(1,(data!A:A=Endirim!A6894)*(data!C:C=Endirim!B6894),0))</f>
        <v>0</v>
      </c>
      <c r="D6894" s="9" t="e">
        <f>VLOOKUP(C6894,campaign!$A$2:$D$18,4,FALSE)</f>
        <v>#N/A</v>
      </c>
      <c r="E6894" s="9">
        <f>_xlfn.MAXIFS(data!G:G,data!A:A,Endirim!A6894)</f>
        <v>0</v>
      </c>
      <c r="F6894" s="9" t="e">
        <f>IF(E6894=D6894,"no discount",_xlfn.XLOOKUP(E6894,campaign!$D$2:$D$18,campaign!$B$2:$B$18))</f>
        <v>#N/A</v>
      </c>
    </row>
    <row r="6895" spans="1:6" x14ac:dyDescent="0.3">
      <c r="A6895" s="9">
        <f>customer!A6895</f>
        <v>0</v>
      </c>
      <c r="B6895" s="10">
        <f>_xlfn.MAXIFS(data!C:C,data!A:A,Endirim!A6895)</f>
        <v>0</v>
      </c>
      <c r="C6895" s="9" cm="1">
        <f t="array" ref="C6895">INDEX(data!B:B,MATCH(1,(data!A:A=Endirim!A6895)*(data!C:C=Endirim!B6895),0))</f>
        <v>0</v>
      </c>
      <c r="D6895" s="9" t="e">
        <f>VLOOKUP(C6895,campaign!$A$2:$D$18,4,FALSE)</f>
        <v>#N/A</v>
      </c>
      <c r="E6895" s="9">
        <f>_xlfn.MAXIFS(data!G:G,data!A:A,Endirim!A6895)</f>
        <v>0</v>
      </c>
      <c r="F6895" s="9" t="e">
        <f>IF(E6895=D6895,"no discount",_xlfn.XLOOKUP(E6895,campaign!$D$2:$D$18,campaign!$B$2:$B$18))</f>
        <v>#N/A</v>
      </c>
    </row>
    <row r="6896" spans="1:6" x14ac:dyDescent="0.3">
      <c r="A6896" s="9">
        <f>customer!A6896</f>
        <v>0</v>
      </c>
      <c r="B6896" s="10">
        <f>_xlfn.MAXIFS(data!C:C,data!A:A,Endirim!A6896)</f>
        <v>0</v>
      </c>
      <c r="C6896" s="9" cm="1">
        <f t="array" ref="C6896">INDEX(data!B:B,MATCH(1,(data!A:A=Endirim!A6896)*(data!C:C=Endirim!B6896),0))</f>
        <v>0</v>
      </c>
      <c r="D6896" s="9" t="e">
        <f>VLOOKUP(C6896,campaign!$A$2:$D$18,4,FALSE)</f>
        <v>#N/A</v>
      </c>
      <c r="E6896" s="9">
        <f>_xlfn.MAXIFS(data!G:G,data!A:A,Endirim!A6896)</f>
        <v>0</v>
      </c>
      <c r="F6896" s="9" t="e">
        <f>IF(E6896=D6896,"no discount",_xlfn.XLOOKUP(E6896,campaign!$D$2:$D$18,campaign!$B$2:$B$18))</f>
        <v>#N/A</v>
      </c>
    </row>
    <row r="6897" spans="1:6" x14ac:dyDescent="0.3">
      <c r="A6897" s="9">
        <f>customer!A6897</f>
        <v>0</v>
      </c>
      <c r="B6897" s="10">
        <f>_xlfn.MAXIFS(data!C:C,data!A:A,Endirim!A6897)</f>
        <v>0</v>
      </c>
      <c r="C6897" s="9" cm="1">
        <f t="array" ref="C6897">INDEX(data!B:B,MATCH(1,(data!A:A=Endirim!A6897)*(data!C:C=Endirim!B6897),0))</f>
        <v>0</v>
      </c>
      <c r="D6897" s="9" t="e">
        <f>VLOOKUP(C6897,campaign!$A$2:$D$18,4,FALSE)</f>
        <v>#N/A</v>
      </c>
      <c r="E6897" s="9">
        <f>_xlfn.MAXIFS(data!G:G,data!A:A,Endirim!A6897)</f>
        <v>0</v>
      </c>
      <c r="F6897" s="9" t="e">
        <f>IF(E6897=D6897,"no discount",_xlfn.XLOOKUP(E6897,campaign!$D$2:$D$18,campaign!$B$2:$B$18))</f>
        <v>#N/A</v>
      </c>
    </row>
    <row r="6898" spans="1:6" x14ac:dyDescent="0.3">
      <c r="A6898" s="9">
        <f>customer!A6898</f>
        <v>0</v>
      </c>
      <c r="B6898" s="10">
        <f>_xlfn.MAXIFS(data!C:C,data!A:A,Endirim!A6898)</f>
        <v>0</v>
      </c>
      <c r="C6898" s="9" cm="1">
        <f t="array" ref="C6898">INDEX(data!B:B,MATCH(1,(data!A:A=Endirim!A6898)*(data!C:C=Endirim!B6898),0))</f>
        <v>0</v>
      </c>
      <c r="D6898" s="9" t="e">
        <f>VLOOKUP(C6898,campaign!$A$2:$D$18,4,FALSE)</f>
        <v>#N/A</v>
      </c>
      <c r="E6898" s="9">
        <f>_xlfn.MAXIFS(data!G:G,data!A:A,Endirim!A6898)</f>
        <v>0</v>
      </c>
      <c r="F6898" s="9" t="e">
        <f>IF(E6898=D6898,"no discount",_xlfn.XLOOKUP(E6898,campaign!$D$2:$D$18,campaign!$B$2:$B$18))</f>
        <v>#N/A</v>
      </c>
    </row>
    <row r="6899" spans="1:6" x14ac:dyDescent="0.3">
      <c r="A6899" s="9">
        <f>customer!A6899</f>
        <v>0</v>
      </c>
      <c r="B6899" s="10">
        <f>_xlfn.MAXIFS(data!C:C,data!A:A,Endirim!A6899)</f>
        <v>0</v>
      </c>
      <c r="C6899" s="9" cm="1">
        <f t="array" ref="C6899">INDEX(data!B:B,MATCH(1,(data!A:A=Endirim!A6899)*(data!C:C=Endirim!B6899),0))</f>
        <v>0</v>
      </c>
      <c r="D6899" s="9" t="e">
        <f>VLOOKUP(C6899,campaign!$A$2:$D$18,4,FALSE)</f>
        <v>#N/A</v>
      </c>
      <c r="E6899" s="9">
        <f>_xlfn.MAXIFS(data!G:G,data!A:A,Endirim!A6899)</f>
        <v>0</v>
      </c>
      <c r="F6899" s="9" t="e">
        <f>IF(E6899=D6899,"no discount",_xlfn.XLOOKUP(E6899,campaign!$D$2:$D$18,campaign!$B$2:$B$18))</f>
        <v>#N/A</v>
      </c>
    </row>
    <row r="6900" spans="1:6" x14ac:dyDescent="0.3">
      <c r="A6900" s="9">
        <f>customer!A6900</f>
        <v>0</v>
      </c>
      <c r="B6900" s="10">
        <f>_xlfn.MAXIFS(data!C:C,data!A:A,Endirim!A6900)</f>
        <v>0</v>
      </c>
      <c r="C6900" s="9" cm="1">
        <f t="array" ref="C6900">INDEX(data!B:B,MATCH(1,(data!A:A=Endirim!A6900)*(data!C:C=Endirim!B6900),0))</f>
        <v>0</v>
      </c>
      <c r="D6900" s="9" t="e">
        <f>VLOOKUP(C6900,campaign!$A$2:$D$18,4,FALSE)</f>
        <v>#N/A</v>
      </c>
      <c r="E6900" s="9">
        <f>_xlfn.MAXIFS(data!G:G,data!A:A,Endirim!A6900)</f>
        <v>0</v>
      </c>
      <c r="F6900" s="9" t="e">
        <f>IF(E6900=D6900,"no discount",_xlfn.XLOOKUP(E6900,campaign!$D$2:$D$18,campaign!$B$2:$B$18))</f>
        <v>#N/A</v>
      </c>
    </row>
    <row r="6901" spans="1:6" x14ac:dyDescent="0.3">
      <c r="A6901" s="9">
        <f>customer!A6901</f>
        <v>0</v>
      </c>
      <c r="B6901" s="10">
        <f>_xlfn.MAXIFS(data!C:C,data!A:A,Endirim!A6901)</f>
        <v>0</v>
      </c>
      <c r="C6901" s="9" cm="1">
        <f t="array" ref="C6901">INDEX(data!B:B,MATCH(1,(data!A:A=Endirim!A6901)*(data!C:C=Endirim!B6901),0))</f>
        <v>0</v>
      </c>
      <c r="D6901" s="9" t="e">
        <f>VLOOKUP(C6901,campaign!$A$2:$D$18,4,FALSE)</f>
        <v>#N/A</v>
      </c>
      <c r="E6901" s="9">
        <f>_xlfn.MAXIFS(data!G:G,data!A:A,Endirim!A6901)</f>
        <v>0</v>
      </c>
      <c r="F6901" s="9" t="e">
        <f>IF(E6901=D6901,"no discount",_xlfn.XLOOKUP(E6901,campaign!$D$2:$D$18,campaign!$B$2:$B$18))</f>
        <v>#N/A</v>
      </c>
    </row>
    <row r="6902" spans="1:6" x14ac:dyDescent="0.3">
      <c r="A6902" s="9">
        <f>customer!A6902</f>
        <v>0</v>
      </c>
      <c r="B6902" s="10">
        <f>_xlfn.MAXIFS(data!C:C,data!A:A,Endirim!A6902)</f>
        <v>0</v>
      </c>
      <c r="C6902" s="9" cm="1">
        <f t="array" ref="C6902">INDEX(data!B:B,MATCH(1,(data!A:A=Endirim!A6902)*(data!C:C=Endirim!B6902),0))</f>
        <v>0</v>
      </c>
      <c r="D6902" s="9" t="e">
        <f>VLOOKUP(C6902,campaign!$A$2:$D$18,4,FALSE)</f>
        <v>#N/A</v>
      </c>
      <c r="E6902" s="9">
        <f>_xlfn.MAXIFS(data!G:G,data!A:A,Endirim!A6902)</f>
        <v>0</v>
      </c>
      <c r="F6902" s="9" t="e">
        <f>IF(E6902=D6902,"no discount",_xlfn.XLOOKUP(E6902,campaign!$D$2:$D$18,campaign!$B$2:$B$18))</f>
        <v>#N/A</v>
      </c>
    </row>
    <row r="6903" spans="1:6" x14ac:dyDescent="0.3">
      <c r="A6903" s="9">
        <f>customer!A6903</f>
        <v>0</v>
      </c>
      <c r="B6903" s="10">
        <f>_xlfn.MAXIFS(data!C:C,data!A:A,Endirim!A6903)</f>
        <v>0</v>
      </c>
      <c r="C6903" s="9" cm="1">
        <f t="array" ref="C6903">INDEX(data!B:B,MATCH(1,(data!A:A=Endirim!A6903)*(data!C:C=Endirim!B6903),0))</f>
        <v>0</v>
      </c>
      <c r="D6903" s="9" t="e">
        <f>VLOOKUP(C6903,campaign!$A$2:$D$18,4,FALSE)</f>
        <v>#N/A</v>
      </c>
      <c r="E6903" s="9">
        <f>_xlfn.MAXIFS(data!G:G,data!A:A,Endirim!A6903)</f>
        <v>0</v>
      </c>
      <c r="F6903" s="9" t="e">
        <f>IF(E6903=D6903,"no discount",_xlfn.XLOOKUP(E6903,campaign!$D$2:$D$18,campaign!$B$2:$B$18))</f>
        <v>#N/A</v>
      </c>
    </row>
    <row r="6904" spans="1:6" x14ac:dyDescent="0.3">
      <c r="A6904" s="9">
        <f>customer!A6904</f>
        <v>0</v>
      </c>
      <c r="B6904" s="10">
        <f>_xlfn.MAXIFS(data!C:C,data!A:A,Endirim!A6904)</f>
        <v>0</v>
      </c>
      <c r="C6904" s="9" cm="1">
        <f t="array" ref="C6904">INDEX(data!B:B,MATCH(1,(data!A:A=Endirim!A6904)*(data!C:C=Endirim!B6904),0))</f>
        <v>0</v>
      </c>
      <c r="D6904" s="9" t="e">
        <f>VLOOKUP(C6904,campaign!$A$2:$D$18,4,FALSE)</f>
        <v>#N/A</v>
      </c>
      <c r="E6904" s="9">
        <f>_xlfn.MAXIFS(data!G:G,data!A:A,Endirim!A6904)</f>
        <v>0</v>
      </c>
      <c r="F6904" s="9" t="e">
        <f>IF(E6904=D6904,"no discount",_xlfn.XLOOKUP(E6904,campaign!$D$2:$D$18,campaign!$B$2:$B$18))</f>
        <v>#N/A</v>
      </c>
    </row>
    <row r="6905" spans="1:6" x14ac:dyDescent="0.3">
      <c r="A6905" s="9">
        <f>customer!A6905</f>
        <v>0</v>
      </c>
      <c r="B6905" s="10">
        <f>_xlfn.MAXIFS(data!C:C,data!A:A,Endirim!A6905)</f>
        <v>0</v>
      </c>
      <c r="C6905" s="9" cm="1">
        <f t="array" ref="C6905">INDEX(data!B:B,MATCH(1,(data!A:A=Endirim!A6905)*(data!C:C=Endirim!B6905),0))</f>
        <v>0</v>
      </c>
      <c r="D6905" s="9" t="e">
        <f>VLOOKUP(C6905,campaign!$A$2:$D$18,4,FALSE)</f>
        <v>#N/A</v>
      </c>
      <c r="E6905" s="9">
        <f>_xlfn.MAXIFS(data!G:G,data!A:A,Endirim!A6905)</f>
        <v>0</v>
      </c>
      <c r="F6905" s="9" t="e">
        <f>IF(E6905=D6905,"no discount",_xlfn.XLOOKUP(E6905,campaign!$D$2:$D$18,campaign!$B$2:$B$18))</f>
        <v>#N/A</v>
      </c>
    </row>
    <row r="6906" spans="1:6" x14ac:dyDescent="0.3">
      <c r="A6906" s="9">
        <f>customer!A6906</f>
        <v>0</v>
      </c>
      <c r="B6906" s="10">
        <f>_xlfn.MAXIFS(data!C:C,data!A:A,Endirim!A6906)</f>
        <v>0</v>
      </c>
      <c r="C6906" s="9" cm="1">
        <f t="array" ref="C6906">INDEX(data!B:B,MATCH(1,(data!A:A=Endirim!A6906)*(data!C:C=Endirim!B6906),0))</f>
        <v>0</v>
      </c>
      <c r="D6906" s="9" t="e">
        <f>VLOOKUP(C6906,campaign!$A$2:$D$18,4,FALSE)</f>
        <v>#N/A</v>
      </c>
      <c r="E6906" s="9">
        <f>_xlfn.MAXIFS(data!G:G,data!A:A,Endirim!A6906)</f>
        <v>0</v>
      </c>
      <c r="F6906" s="9" t="e">
        <f>IF(E6906=D6906,"no discount",_xlfn.XLOOKUP(E6906,campaign!$D$2:$D$18,campaign!$B$2:$B$18))</f>
        <v>#N/A</v>
      </c>
    </row>
    <row r="6907" spans="1:6" x14ac:dyDescent="0.3">
      <c r="A6907" s="9">
        <f>customer!A6907</f>
        <v>0</v>
      </c>
      <c r="B6907" s="10">
        <f>_xlfn.MAXIFS(data!C:C,data!A:A,Endirim!A6907)</f>
        <v>0</v>
      </c>
      <c r="C6907" s="9" cm="1">
        <f t="array" ref="C6907">INDEX(data!B:B,MATCH(1,(data!A:A=Endirim!A6907)*(data!C:C=Endirim!B6907),0))</f>
        <v>0</v>
      </c>
      <c r="D6907" s="9" t="e">
        <f>VLOOKUP(C6907,campaign!$A$2:$D$18,4,FALSE)</f>
        <v>#N/A</v>
      </c>
      <c r="E6907" s="9">
        <f>_xlfn.MAXIFS(data!G:G,data!A:A,Endirim!A6907)</f>
        <v>0</v>
      </c>
      <c r="F6907" s="9" t="e">
        <f>IF(E6907=D6907,"no discount",_xlfn.XLOOKUP(E6907,campaign!$D$2:$D$18,campaign!$B$2:$B$18))</f>
        <v>#N/A</v>
      </c>
    </row>
    <row r="6908" spans="1:6" x14ac:dyDescent="0.3">
      <c r="A6908" s="9">
        <f>customer!A6908</f>
        <v>0</v>
      </c>
      <c r="B6908" s="10">
        <f>_xlfn.MAXIFS(data!C:C,data!A:A,Endirim!A6908)</f>
        <v>0</v>
      </c>
      <c r="C6908" s="9" cm="1">
        <f t="array" ref="C6908">INDEX(data!B:B,MATCH(1,(data!A:A=Endirim!A6908)*(data!C:C=Endirim!B6908),0))</f>
        <v>0</v>
      </c>
      <c r="D6908" s="9" t="e">
        <f>VLOOKUP(C6908,campaign!$A$2:$D$18,4,FALSE)</f>
        <v>#N/A</v>
      </c>
      <c r="E6908" s="9">
        <f>_xlfn.MAXIFS(data!G:G,data!A:A,Endirim!A6908)</f>
        <v>0</v>
      </c>
      <c r="F6908" s="9" t="e">
        <f>IF(E6908=D6908,"no discount",_xlfn.XLOOKUP(E6908,campaign!$D$2:$D$18,campaign!$B$2:$B$18))</f>
        <v>#N/A</v>
      </c>
    </row>
    <row r="6909" spans="1:6" x14ac:dyDescent="0.3">
      <c r="A6909" s="9">
        <f>customer!A6909</f>
        <v>0</v>
      </c>
      <c r="B6909" s="10">
        <f>_xlfn.MAXIFS(data!C:C,data!A:A,Endirim!A6909)</f>
        <v>0</v>
      </c>
      <c r="C6909" s="9" cm="1">
        <f t="array" ref="C6909">INDEX(data!B:B,MATCH(1,(data!A:A=Endirim!A6909)*(data!C:C=Endirim!B6909),0))</f>
        <v>0</v>
      </c>
      <c r="D6909" s="9" t="e">
        <f>VLOOKUP(C6909,campaign!$A$2:$D$18,4,FALSE)</f>
        <v>#N/A</v>
      </c>
      <c r="E6909" s="9">
        <f>_xlfn.MAXIFS(data!G:G,data!A:A,Endirim!A6909)</f>
        <v>0</v>
      </c>
      <c r="F6909" s="9" t="e">
        <f>IF(E6909=D6909,"no discount",_xlfn.XLOOKUP(E6909,campaign!$D$2:$D$18,campaign!$B$2:$B$18))</f>
        <v>#N/A</v>
      </c>
    </row>
    <row r="6910" spans="1:6" x14ac:dyDescent="0.3">
      <c r="A6910" s="9">
        <f>customer!A6910</f>
        <v>0</v>
      </c>
      <c r="B6910" s="10">
        <f>_xlfn.MAXIFS(data!C:C,data!A:A,Endirim!A6910)</f>
        <v>0</v>
      </c>
      <c r="C6910" s="9" cm="1">
        <f t="array" ref="C6910">INDEX(data!B:B,MATCH(1,(data!A:A=Endirim!A6910)*(data!C:C=Endirim!B6910),0))</f>
        <v>0</v>
      </c>
      <c r="D6910" s="9" t="e">
        <f>VLOOKUP(C6910,campaign!$A$2:$D$18,4,FALSE)</f>
        <v>#N/A</v>
      </c>
      <c r="E6910" s="9">
        <f>_xlfn.MAXIFS(data!G:G,data!A:A,Endirim!A6910)</f>
        <v>0</v>
      </c>
      <c r="F6910" s="9" t="e">
        <f>IF(E6910=D6910,"no discount",_xlfn.XLOOKUP(E6910,campaign!$D$2:$D$18,campaign!$B$2:$B$18))</f>
        <v>#N/A</v>
      </c>
    </row>
    <row r="6911" spans="1:6" x14ac:dyDescent="0.3">
      <c r="A6911" s="9">
        <f>customer!A6911</f>
        <v>0</v>
      </c>
      <c r="B6911" s="10">
        <f>_xlfn.MAXIFS(data!C:C,data!A:A,Endirim!A6911)</f>
        <v>0</v>
      </c>
      <c r="C6911" s="9" cm="1">
        <f t="array" ref="C6911">INDEX(data!B:B,MATCH(1,(data!A:A=Endirim!A6911)*(data!C:C=Endirim!B6911),0))</f>
        <v>0</v>
      </c>
      <c r="D6911" s="9" t="e">
        <f>VLOOKUP(C6911,campaign!$A$2:$D$18,4,FALSE)</f>
        <v>#N/A</v>
      </c>
      <c r="E6911" s="9">
        <f>_xlfn.MAXIFS(data!G:G,data!A:A,Endirim!A6911)</f>
        <v>0</v>
      </c>
      <c r="F6911" s="9" t="e">
        <f>IF(E6911=D6911,"no discount",_xlfn.XLOOKUP(E6911,campaign!$D$2:$D$18,campaign!$B$2:$B$18))</f>
        <v>#N/A</v>
      </c>
    </row>
    <row r="6912" spans="1:6" x14ac:dyDescent="0.3">
      <c r="A6912" s="9">
        <f>customer!A6912</f>
        <v>0</v>
      </c>
      <c r="B6912" s="10">
        <f>_xlfn.MAXIFS(data!C:C,data!A:A,Endirim!A6912)</f>
        <v>0</v>
      </c>
      <c r="C6912" s="9" cm="1">
        <f t="array" ref="C6912">INDEX(data!B:B,MATCH(1,(data!A:A=Endirim!A6912)*(data!C:C=Endirim!B6912),0))</f>
        <v>0</v>
      </c>
      <c r="D6912" s="9" t="e">
        <f>VLOOKUP(C6912,campaign!$A$2:$D$18,4,FALSE)</f>
        <v>#N/A</v>
      </c>
      <c r="E6912" s="9">
        <f>_xlfn.MAXIFS(data!G:G,data!A:A,Endirim!A6912)</f>
        <v>0</v>
      </c>
      <c r="F6912" s="9" t="e">
        <f>IF(E6912=D6912,"no discount",_xlfn.XLOOKUP(E6912,campaign!$D$2:$D$18,campaign!$B$2:$B$18))</f>
        <v>#N/A</v>
      </c>
    </row>
    <row r="6913" spans="1:6" x14ac:dyDescent="0.3">
      <c r="A6913" s="9">
        <f>customer!A6913</f>
        <v>0</v>
      </c>
      <c r="B6913" s="10">
        <f>_xlfn.MAXIFS(data!C:C,data!A:A,Endirim!A6913)</f>
        <v>0</v>
      </c>
      <c r="C6913" s="9" cm="1">
        <f t="array" ref="C6913">INDEX(data!B:B,MATCH(1,(data!A:A=Endirim!A6913)*(data!C:C=Endirim!B6913),0))</f>
        <v>0</v>
      </c>
      <c r="D6913" s="9" t="e">
        <f>VLOOKUP(C6913,campaign!$A$2:$D$18,4,FALSE)</f>
        <v>#N/A</v>
      </c>
      <c r="E6913" s="9">
        <f>_xlfn.MAXIFS(data!G:G,data!A:A,Endirim!A6913)</f>
        <v>0</v>
      </c>
      <c r="F6913" s="9" t="e">
        <f>IF(E6913=D6913,"no discount",_xlfn.XLOOKUP(E6913,campaign!$D$2:$D$18,campaign!$B$2:$B$18))</f>
        <v>#N/A</v>
      </c>
    </row>
    <row r="6914" spans="1:6" x14ac:dyDescent="0.3">
      <c r="A6914" s="9">
        <f>customer!A6914</f>
        <v>0</v>
      </c>
      <c r="B6914" s="10">
        <f>_xlfn.MAXIFS(data!C:C,data!A:A,Endirim!A6914)</f>
        <v>0</v>
      </c>
      <c r="C6914" s="9" cm="1">
        <f t="array" ref="C6914">INDEX(data!B:B,MATCH(1,(data!A:A=Endirim!A6914)*(data!C:C=Endirim!B6914),0))</f>
        <v>0</v>
      </c>
      <c r="D6914" s="9" t="e">
        <f>VLOOKUP(C6914,campaign!$A$2:$D$18,4,FALSE)</f>
        <v>#N/A</v>
      </c>
      <c r="E6914" s="9">
        <f>_xlfn.MAXIFS(data!G:G,data!A:A,Endirim!A6914)</f>
        <v>0</v>
      </c>
      <c r="F6914" s="9" t="e">
        <f>IF(E6914=D6914,"no discount",_xlfn.XLOOKUP(E6914,campaign!$D$2:$D$18,campaign!$B$2:$B$18))</f>
        <v>#N/A</v>
      </c>
    </row>
    <row r="6915" spans="1:6" x14ac:dyDescent="0.3">
      <c r="A6915" s="9">
        <f>customer!A6915</f>
        <v>0</v>
      </c>
      <c r="B6915" s="10">
        <f>_xlfn.MAXIFS(data!C:C,data!A:A,Endirim!A6915)</f>
        <v>0</v>
      </c>
      <c r="C6915" s="9" cm="1">
        <f t="array" ref="C6915">INDEX(data!B:B,MATCH(1,(data!A:A=Endirim!A6915)*(data!C:C=Endirim!B6915),0))</f>
        <v>0</v>
      </c>
      <c r="D6915" s="9" t="e">
        <f>VLOOKUP(C6915,campaign!$A$2:$D$18,4,FALSE)</f>
        <v>#N/A</v>
      </c>
      <c r="E6915" s="9">
        <f>_xlfn.MAXIFS(data!G:G,data!A:A,Endirim!A6915)</f>
        <v>0</v>
      </c>
      <c r="F6915" s="9" t="e">
        <f>IF(E6915=D6915,"no discount",_xlfn.XLOOKUP(E6915,campaign!$D$2:$D$18,campaign!$B$2:$B$18))</f>
        <v>#N/A</v>
      </c>
    </row>
    <row r="6916" spans="1:6" x14ac:dyDescent="0.3">
      <c r="A6916" s="9">
        <f>customer!A6916</f>
        <v>0</v>
      </c>
      <c r="B6916" s="10">
        <f>_xlfn.MAXIFS(data!C:C,data!A:A,Endirim!A6916)</f>
        <v>0</v>
      </c>
      <c r="C6916" s="9" cm="1">
        <f t="array" ref="C6916">INDEX(data!B:B,MATCH(1,(data!A:A=Endirim!A6916)*(data!C:C=Endirim!B6916),0))</f>
        <v>0</v>
      </c>
      <c r="D6916" s="9" t="e">
        <f>VLOOKUP(C6916,campaign!$A$2:$D$18,4,FALSE)</f>
        <v>#N/A</v>
      </c>
      <c r="E6916" s="9">
        <f>_xlfn.MAXIFS(data!G:G,data!A:A,Endirim!A6916)</f>
        <v>0</v>
      </c>
      <c r="F6916" s="9" t="e">
        <f>IF(E6916=D6916,"no discount",_xlfn.XLOOKUP(E6916,campaign!$D$2:$D$18,campaign!$B$2:$B$18))</f>
        <v>#N/A</v>
      </c>
    </row>
    <row r="6917" spans="1:6" x14ac:dyDescent="0.3">
      <c r="A6917" s="9">
        <f>customer!A6917</f>
        <v>0</v>
      </c>
      <c r="B6917" s="10">
        <f>_xlfn.MAXIFS(data!C:C,data!A:A,Endirim!A6917)</f>
        <v>0</v>
      </c>
      <c r="C6917" s="9" cm="1">
        <f t="array" ref="C6917">INDEX(data!B:B,MATCH(1,(data!A:A=Endirim!A6917)*(data!C:C=Endirim!B6917),0))</f>
        <v>0</v>
      </c>
      <c r="D6917" s="9" t="e">
        <f>VLOOKUP(C6917,campaign!$A$2:$D$18,4,FALSE)</f>
        <v>#N/A</v>
      </c>
      <c r="E6917" s="9">
        <f>_xlfn.MAXIFS(data!G:G,data!A:A,Endirim!A6917)</f>
        <v>0</v>
      </c>
      <c r="F6917" s="9" t="e">
        <f>IF(E6917=D6917,"no discount",_xlfn.XLOOKUP(E6917,campaign!$D$2:$D$18,campaign!$B$2:$B$18))</f>
        <v>#N/A</v>
      </c>
    </row>
    <row r="6918" spans="1:6" x14ac:dyDescent="0.3">
      <c r="A6918" s="9">
        <f>customer!A6918</f>
        <v>0</v>
      </c>
      <c r="B6918" s="10">
        <f>_xlfn.MAXIFS(data!C:C,data!A:A,Endirim!A6918)</f>
        <v>0</v>
      </c>
      <c r="C6918" s="9" cm="1">
        <f t="array" ref="C6918">INDEX(data!B:B,MATCH(1,(data!A:A=Endirim!A6918)*(data!C:C=Endirim!B6918),0))</f>
        <v>0</v>
      </c>
      <c r="D6918" s="9" t="e">
        <f>VLOOKUP(C6918,campaign!$A$2:$D$18,4,FALSE)</f>
        <v>#N/A</v>
      </c>
      <c r="E6918" s="9">
        <f>_xlfn.MAXIFS(data!G:G,data!A:A,Endirim!A6918)</f>
        <v>0</v>
      </c>
      <c r="F6918" s="9" t="e">
        <f>IF(E6918=D6918,"no discount",_xlfn.XLOOKUP(E6918,campaign!$D$2:$D$18,campaign!$B$2:$B$18))</f>
        <v>#N/A</v>
      </c>
    </row>
    <row r="6919" spans="1:6" x14ac:dyDescent="0.3">
      <c r="A6919" s="9">
        <f>customer!A6919</f>
        <v>0</v>
      </c>
      <c r="B6919" s="10">
        <f>_xlfn.MAXIFS(data!C:C,data!A:A,Endirim!A6919)</f>
        <v>0</v>
      </c>
      <c r="C6919" s="9" cm="1">
        <f t="array" ref="C6919">INDEX(data!B:B,MATCH(1,(data!A:A=Endirim!A6919)*(data!C:C=Endirim!B6919),0))</f>
        <v>0</v>
      </c>
      <c r="D6919" s="9" t="e">
        <f>VLOOKUP(C6919,campaign!$A$2:$D$18,4,FALSE)</f>
        <v>#N/A</v>
      </c>
      <c r="E6919" s="9">
        <f>_xlfn.MAXIFS(data!G:G,data!A:A,Endirim!A6919)</f>
        <v>0</v>
      </c>
      <c r="F6919" s="9" t="e">
        <f>IF(E6919=D6919,"no discount",_xlfn.XLOOKUP(E6919,campaign!$D$2:$D$18,campaign!$B$2:$B$18))</f>
        <v>#N/A</v>
      </c>
    </row>
    <row r="6920" spans="1:6" x14ac:dyDescent="0.3">
      <c r="A6920" s="9">
        <f>customer!A6920</f>
        <v>0</v>
      </c>
      <c r="B6920" s="10">
        <f>_xlfn.MAXIFS(data!C:C,data!A:A,Endirim!A6920)</f>
        <v>0</v>
      </c>
      <c r="C6920" s="9" cm="1">
        <f t="array" ref="C6920">INDEX(data!B:B,MATCH(1,(data!A:A=Endirim!A6920)*(data!C:C=Endirim!B6920),0))</f>
        <v>0</v>
      </c>
      <c r="D6920" s="9" t="e">
        <f>VLOOKUP(C6920,campaign!$A$2:$D$18,4,FALSE)</f>
        <v>#N/A</v>
      </c>
      <c r="E6920" s="9">
        <f>_xlfn.MAXIFS(data!G:G,data!A:A,Endirim!A6920)</f>
        <v>0</v>
      </c>
      <c r="F6920" s="9" t="e">
        <f>IF(E6920=D6920,"no discount",_xlfn.XLOOKUP(E6920,campaign!$D$2:$D$18,campaign!$B$2:$B$18))</f>
        <v>#N/A</v>
      </c>
    </row>
    <row r="6921" spans="1:6" x14ac:dyDescent="0.3">
      <c r="A6921" s="9">
        <f>customer!A6921</f>
        <v>0</v>
      </c>
      <c r="B6921" s="10">
        <f>_xlfn.MAXIFS(data!C:C,data!A:A,Endirim!A6921)</f>
        <v>0</v>
      </c>
      <c r="C6921" s="9" cm="1">
        <f t="array" ref="C6921">INDEX(data!B:B,MATCH(1,(data!A:A=Endirim!A6921)*(data!C:C=Endirim!B6921),0))</f>
        <v>0</v>
      </c>
      <c r="D6921" s="9" t="e">
        <f>VLOOKUP(C6921,campaign!$A$2:$D$18,4,FALSE)</f>
        <v>#N/A</v>
      </c>
      <c r="E6921" s="9">
        <f>_xlfn.MAXIFS(data!G:G,data!A:A,Endirim!A6921)</f>
        <v>0</v>
      </c>
      <c r="F6921" s="9" t="e">
        <f>IF(E6921=D6921,"no discount",_xlfn.XLOOKUP(E6921,campaign!$D$2:$D$18,campaign!$B$2:$B$18))</f>
        <v>#N/A</v>
      </c>
    </row>
    <row r="6922" spans="1:6" x14ac:dyDescent="0.3">
      <c r="A6922" s="9">
        <f>customer!A6922</f>
        <v>0</v>
      </c>
      <c r="B6922" s="10">
        <f>_xlfn.MAXIFS(data!C:C,data!A:A,Endirim!A6922)</f>
        <v>0</v>
      </c>
      <c r="C6922" s="9" cm="1">
        <f t="array" ref="C6922">INDEX(data!B:B,MATCH(1,(data!A:A=Endirim!A6922)*(data!C:C=Endirim!B6922),0))</f>
        <v>0</v>
      </c>
      <c r="D6922" s="9" t="e">
        <f>VLOOKUP(C6922,campaign!$A$2:$D$18,4,FALSE)</f>
        <v>#N/A</v>
      </c>
      <c r="E6922" s="9">
        <f>_xlfn.MAXIFS(data!G:G,data!A:A,Endirim!A6922)</f>
        <v>0</v>
      </c>
      <c r="F6922" s="9" t="e">
        <f>IF(E6922=D6922,"no discount",_xlfn.XLOOKUP(E6922,campaign!$D$2:$D$18,campaign!$B$2:$B$18))</f>
        <v>#N/A</v>
      </c>
    </row>
    <row r="6923" spans="1:6" x14ac:dyDescent="0.3">
      <c r="A6923" s="9">
        <f>customer!A6923</f>
        <v>0</v>
      </c>
      <c r="B6923" s="10">
        <f>_xlfn.MAXIFS(data!C:C,data!A:A,Endirim!A6923)</f>
        <v>0</v>
      </c>
      <c r="C6923" s="9" cm="1">
        <f t="array" ref="C6923">INDEX(data!B:B,MATCH(1,(data!A:A=Endirim!A6923)*(data!C:C=Endirim!B6923),0))</f>
        <v>0</v>
      </c>
      <c r="D6923" s="9" t="e">
        <f>VLOOKUP(C6923,campaign!$A$2:$D$18,4,FALSE)</f>
        <v>#N/A</v>
      </c>
      <c r="E6923" s="9">
        <f>_xlfn.MAXIFS(data!G:G,data!A:A,Endirim!A6923)</f>
        <v>0</v>
      </c>
      <c r="F6923" s="9" t="e">
        <f>IF(E6923=D6923,"no discount",_xlfn.XLOOKUP(E6923,campaign!$D$2:$D$18,campaign!$B$2:$B$18))</f>
        <v>#N/A</v>
      </c>
    </row>
    <row r="6924" spans="1:6" x14ac:dyDescent="0.3">
      <c r="A6924" s="9">
        <f>customer!A6924</f>
        <v>0</v>
      </c>
      <c r="B6924" s="10">
        <f>_xlfn.MAXIFS(data!C:C,data!A:A,Endirim!A6924)</f>
        <v>0</v>
      </c>
      <c r="C6924" s="9" cm="1">
        <f t="array" ref="C6924">INDEX(data!B:B,MATCH(1,(data!A:A=Endirim!A6924)*(data!C:C=Endirim!B6924),0))</f>
        <v>0</v>
      </c>
      <c r="D6924" s="9" t="e">
        <f>VLOOKUP(C6924,campaign!$A$2:$D$18,4,FALSE)</f>
        <v>#N/A</v>
      </c>
      <c r="E6924" s="9">
        <f>_xlfn.MAXIFS(data!G:G,data!A:A,Endirim!A6924)</f>
        <v>0</v>
      </c>
      <c r="F6924" s="9" t="e">
        <f>IF(E6924=D6924,"no discount",_xlfn.XLOOKUP(E6924,campaign!$D$2:$D$18,campaign!$B$2:$B$18))</f>
        <v>#N/A</v>
      </c>
    </row>
    <row r="6925" spans="1:6" x14ac:dyDescent="0.3">
      <c r="A6925" s="9">
        <f>customer!A6925</f>
        <v>0</v>
      </c>
      <c r="B6925" s="10">
        <f>_xlfn.MAXIFS(data!C:C,data!A:A,Endirim!A6925)</f>
        <v>0</v>
      </c>
      <c r="C6925" s="9" cm="1">
        <f t="array" ref="C6925">INDEX(data!B:B,MATCH(1,(data!A:A=Endirim!A6925)*(data!C:C=Endirim!B6925),0))</f>
        <v>0</v>
      </c>
      <c r="D6925" s="9" t="e">
        <f>VLOOKUP(C6925,campaign!$A$2:$D$18,4,FALSE)</f>
        <v>#N/A</v>
      </c>
      <c r="E6925" s="9">
        <f>_xlfn.MAXIFS(data!G:G,data!A:A,Endirim!A6925)</f>
        <v>0</v>
      </c>
      <c r="F6925" s="9" t="e">
        <f>IF(E6925=D6925,"no discount",_xlfn.XLOOKUP(E6925,campaign!$D$2:$D$18,campaign!$B$2:$B$18))</f>
        <v>#N/A</v>
      </c>
    </row>
    <row r="6926" spans="1:6" x14ac:dyDescent="0.3">
      <c r="A6926" s="9">
        <f>customer!A6926</f>
        <v>0</v>
      </c>
      <c r="B6926" s="10">
        <f>_xlfn.MAXIFS(data!C:C,data!A:A,Endirim!A6926)</f>
        <v>0</v>
      </c>
      <c r="C6926" s="9" cm="1">
        <f t="array" ref="C6926">INDEX(data!B:B,MATCH(1,(data!A:A=Endirim!A6926)*(data!C:C=Endirim!B6926),0))</f>
        <v>0</v>
      </c>
      <c r="D6926" s="9" t="e">
        <f>VLOOKUP(C6926,campaign!$A$2:$D$18,4,FALSE)</f>
        <v>#N/A</v>
      </c>
      <c r="E6926" s="9">
        <f>_xlfn.MAXIFS(data!G:G,data!A:A,Endirim!A6926)</f>
        <v>0</v>
      </c>
      <c r="F6926" s="9" t="e">
        <f>IF(E6926=D6926,"no discount",_xlfn.XLOOKUP(E6926,campaign!$D$2:$D$18,campaign!$B$2:$B$18))</f>
        <v>#N/A</v>
      </c>
    </row>
    <row r="6927" spans="1:6" x14ac:dyDescent="0.3">
      <c r="A6927" s="9">
        <f>customer!A6927</f>
        <v>0</v>
      </c>
      <c r="B6927" s="10">
        <f>_xlfn.MAXIFS(data!C:C,data!A:A,Endirim!A6927)</f>
        <v>0</v>
      </c>
      <c r="C6927" s="9" cm="1">
        <f t="array" ref="C6927">INDEX(data!B:B,MATCH(1,(data!A:A=Endirim!A6927)*(data!C:C=Endirim!B6927),0))</f>
        <v>0</v>
      </c>
      <c r="D6927" s="9" t="e">
        <f>VLOOKUP(C6927,campaign!$A$2:$D$18,4,FALSE)</f>
        <v>#N/A</v>
      </c>
      <c r="E6927" s="9">
        <f>_xlfn.MAXIFS(data!G:G,data!A:A,Endirim!A6927)</f>
        <v>0</v>
      </c>
      <c r="F6927" s="9" t="e">
        <f>IF(E6927=D6927,"no discount",_xlfn.XLOOKUP(E6927,campaign!$D$2:$D$18,campaign!$B$2:$B$18))</f>
        <v>#N/A</v>
      </c>
    </row>
    <row r="6928" spans="1:6" x14ac:dyDescent="0.3">
      <c r="A6928" s="9">
        <f>customer!A6928</f>
        <v>0</v>
      </c>
      <c r="B6928" s="10">
        <f>_xlfn.MAXIFS(data!C:C,data!A:A,Endirim!A6928)</f>
        <v>0</v>
      </c>
      <c r="C6928" s="9" cm="1">
        <f t="array" ref="C6928">INDEX(data!B:B,MATCH(1,(data!A:A=Endirim!A6928)*(data!C:C=Endirim!B6928),0))</f>
        <v>0</v>
      </c>
      <c r="D6928" s="9" t="e">
        <f>VLOOKUP(C6928,campaign!$A$2:$D$18,4,FALSE)</f>
        <v>#N/A</v>
      </c>
      <c r="E6928" s="9">
        <f>_xlfn.MAXIFS(data!G:G,data!A:A,Endirim!A6928)</f>
        <v>0</v>
      </c>
      <c r="F6928" s="9" t="e">
        <f>IF(E6928=D6928,"no discount",_xlfn.XLOOKUP(E6928,campaign!$D$2:$D$18,campaign!$B$2:$B$18))</f>
        <v>#N/A</v>
      </c>
    </row>
    <row r="6929" spans="1:6" x14ac:dyDescent="0.3">
      <c r="A6929" s="9">
        <f>customer!A6929</f>
        <v>0</v>
      </c>
      <c r="B6929" s="10">
        <f>_xlfn.MAXIFS(data!C:C,data!A:A,Endirim!A6929)</f>
        <v>0</v>
      </c>
      <c r="C6929" s="9" cm="1">
        <f t="array" ref="C6929">INDEX(data!B:B,MATCH(1,(data!A:A=Endirim!A6929)*(data!C:C=Endirim!B6929),0))</f>
        <v>0</v>
      </c>
      <c r="D6929" s="9" t="e">
        <f>VLOOKUP(C6929,campaign!$A$2:$D$18,4,FALSE)</f>
        <v>#N/A</v>
      </c>
      <c r="E6929" s="9">
        <f>_xlfn.MAXIFS(data!G:G,data!A:A,Endirim!A6929)</f>
        <v>0</v>
      </c>
      <c r="F6929" s="9" t="e">
        <f>IF(E6929=D6929,"no discount",_xlfn.XLOOKUP(E6929,campaign!$D$2:$D$18,campaign!$B$2:$B$18))</f>
        <v>#N/A</v>
      </c>
    </row>
    <row r="6930" spans="1:6" x14ac:dyDescent="0.3">
      <c r="A6930" s="9">
        <f>customer!A6930</f>
        <v>0</v>
      </c>
      <c r="B6930" s="10">
        <f>_xlfn.MAXIFS(data!C:C,data!A:A,Endirim!A6930)</f>
        <v>0</v>
      </c>
      <c r="C6930" s="9" cm="1">
        <f t="array" ref="C6930">INDEX(data!B:B,MATCH(1,(data!A:A=Endirim!A6930)*(data!C:C=Endirim!B6930),0))</f>
        <v>0</v>
      </c>
      <c r="D6930" s="9" t="e">
        <f>VLOOKUP(C6930,campaign!$A$2:$D$18,4,FALSE)</f>
        <v>#N/A</v>
      </c>
      <c r="E6930" s="9">
        <f>_xlfn.MAXIFS(data!G:G,data!A:A,Endirim!A6930)</f>
        <v>0</v>
      </c>
      <c r="F6930" s="9" t="e">
        <f>IF(E6930=D6930,"no discount",_xlfn.XLOOKUP(E6930,campaign!$D$2:$D$18,campaign!$B$2:$B$18))</f>
        <v>#N/A</v>
      </c>
    </row>
    <row r="6931" spans="1:6" x14ac:dyDescent="0.3">
      <c r="A6931" s="9">
        <f>customer!A6931</f>
        <v>0</v>
      </c>
      <c r="B6931" s="10">
        <f>_xlfn.MAXIFS(data!C:C,data!A:A,Endirim!A6931)</f>
        <v>0</v>
      </c>
      <c r="C6931" s="9" cm="1">
        <f t="array" ref="C6931">INDEX(data!B:B,MATCH(1,(data!A:A=Endirim!A6931)*(data!C:C=Endirim!B6931),0))</f>
        <v>0</v>
      </c>
      <c r="D6931" s="9" t="e">
        <f>VLOOKUP(C6931,campaign!$A$2:$D$18,4,FALSE)</f>
        <v>#N/A</v>
      </c>
      <c r="E6931" s="9">
        <f>_xlfn.MAXIFS(data!G:G,data!A:A,Endirim!A6931)</f>
        <v>0</v>
      </c>
      <c r="F6931" s="9" t="e">
        <f>IF(E6931=D6931,"no discount",_xlfn.XLOOKUP(E6931,campaign!$D$2:$D$18,campaign!$B$2:$B$18))</f>
        <v>#N/A</v>
      </c>
    </row>
    <row r="6932" spans="1:6" x14ac:dyDescent="0.3">
      <c r="A6932" s="9">
        <f>customer!A6932</f>
        <v>0</v>
      </c>
      <c r="B6932" s="10">
        <f>_xlfn.MAXIFS(data!C:C,data!A:A,Endirim!A6932)</f>
        <v>0</v>
      </c>
      <c r="C6932" s="9" cm="1">
        <f t="array" ref="C6932">INDEX(data!B:B,MATCH(1,(data!A:A=Endirim!A6932)*(data!C:C=Endirim!B6932),0))</f>
        <v>0</v>
      </c>
      <c r="D6932" s="9" t="e">
        <f>VLOOKUP(C6932,campaign!$A$2:$D$18,4,FALSE)</f>
        <v>#N/A</v>
      </c>
      <c r="E6932" s="9">
        <f>_xlfn.MAXIFS(data!G:G,data!A:A,Endirim!A6932)</f>
        <v>0</v>
      </c>
      <c r="F6932" s="9" t="e">
        <f>IF(E6932=D6932,"no discount",_xlfn.XLOOKUP(E6932,campaign!$D$2:$D$18,campaign!$B$2:$B$18))</f>
        <v>#N/A</v>
      </c>
    </row>
    <row r="6933" spans="1:6" x14ac:dyDescent="0.3">
      <c r="A6933" s="9">
        <f>customer!A6933</f>
        <v>0</v>
      </c>
      <c r="B6933" s="10">
        <f>_xlfn.MAXIFS(data!C:C,data!A:A,Endirim!A6933)</f>
        <v>0</v>
      </c>
      <c r="C6933" s="9" cm="1">
        <f t="array" ref="C6933">INDEX(data!B:B,MATCH(1,(data!A:A=Endirim!A6933)*(data!C:C=Endirim!B6933),0))</f>
        <v>0</v>
      </c>
      <c r="D6933" s="9" t="e">
        <f>VLOOKUP(C6933,campaign!$A$2:$D$18,4,FALSE)</f>
        <v>#N/A</v>
      </c>
      <c r="E6933" s="9">
        <f>_xlfn.MAXIFS(data!G:G,data!A:A,Endirim!A6933)</f>
        <v>0</v>
      </c>
      <c r="F6933" s="9" t="e">
        <f>IF(E6933=D6933,"no discount",_xlfn.XLOOKUP(E6933,campaign!$D$2:$D$18,campaign!$B$2:$B$18))</f>
        <v>#N/A</v>
      </c>
    </row>
    <row r="6934" spans="1:6" x14ac:dyDescent="0.3">
      <c r="A6934" s="9">
        <f>customer!A6934</f>
        <v>0</v>
      </c>
      <c r="B6934" s="10">
        <f>_xlfn.MAXIFS(data!C:C,data!A:A,Endirim!A6934)</f>
        <v>0</v>
      </c>
      <c r="C6934" s="9" cm="1">
        <f t="array" ref="C6934">INDEX(data!B:B,MATCH(1,(data!A:A=Endirim!A6934)*(data!C:C=Endirim!B6934),0))</f>
        <v>0</v>
      </c>
      <c r="D6934" s="9" t="e">
        <f>VLOOKUP(C6934,campaign!$A$2:$D$18,4,FALSE)</f>
        <v>#N/A</v>
      </c>
      <c r="E6934" s="9">
        <f>_xlfn.MAXIFS(data!G:G,data!A:A,Endirim!A6934)</f>
        <v>0</v>
      </c>
      <c r="F6934" s="9" t="e">
        <f>IF(E6934=D6934,"no discount",_xlfn.XLOOKUP(E6934,campaign!$D$2:$D$18,campaign!$B$2:$B$18))</f>
        <v>#N/A</v>
      </c>
    </row>
    <row r="6935" spans="1:6" x14ac:dyDescent="0.3">
      <c r="A6935" s="9">
        <f>customer!A6935</f>
        <v>0</v>
      </c>
      <c r="B6935" s="10">
        <f>_xlfn.MAXIFS(data!C:C,data!A:A,Endirim!A6935)</f>
        <v>0</v>
      </c>
      <c r="C6935" s="9" cm="1">
        <f t="array" ref="C6935">INDEX(data!B:B,MATCH(1,(data!A:A=Endirim!A6935)*(data!C:C=Endirim!B6935),0))</f>
        <v>0</v>
      </c>
      <c r="D6935" s="9" t="e">
        <f>VLOOKUP(C6935,campaign!$A$2:$D$18,4,FALSE)</f>
        <v>#N/A</v>
      </c>
      <c r="E6935" s="9">
        <f>_xlfn.MAXIFS(data!G:G,data!A:A,Endirim!A6935)</f>
        <v>0</v>
      </c>
      <c r="F6935" s="9" t="e">
        <f>IF(E6935=D6935,"no discount",_xlfn.XLOOKUP(E6935,campaign!$D$2:$D$18,campaign!$B$2:$B$18))</f>
        <v>#N/A</v>
      </c>
    </row>
    <row r="6936" spans="1:6" x14ac:dyDescent="0.3">
      <c r="A6936" s="9">
        <f>customer!A6936</f>
        <v>0</v>
      </c>
      <c r="B6936" s="10">
        <f>_xlfn.MAXIFS(data!C:C,data!A:A,Endirim!A6936)</f>
        <v>0</v>
      </c>
      <c r="C6936" s="9" cm="1">
        <f t="array" ref="C6936">INDEX(data!B:B,MATCH(1,(data!A:A=Endirim!A6936)*(data!C:C=Endirim!B6936),0))</f>
        <v>0</v>
      </c>
      <c r="D6936" s="9" t="e">
        <f>VLOOKUP(C6936,campaign!$A$2:$D$18,4,FALSE)</f>
        <v>#N/A</v>
      </c>
      <c r="E6936" s="9">
        <f>_xlfn.MAXIFS(data!G:G,data!A:A,Endirim!A6936)</f>
        <v>0</v>
      </c>
      <c r="F6936" s="9" t="e">
        <f>IF(E6936=D6936,"no discount",_xlfn.XLOOKUP(E6936,campaign!$D$2:$D$18,campaign!$B$2:$B$18))</f>
        <v>#N/A</v>
      </c>
    </row>
    <row r="6937" spans="1:6" x14ac:dyDescent="0.3">
      <c r="A6937" s="9">
        <f>customer!A6937</f>
        <v>0</v>
      </c>
      <c r="B6937" s="10">
        <f>_xlfn.MAXIFS(data!C:C,data!A:A,Endirim!A6937)</f>
        <v>0</v>
      </c>
      <c r="C6937" s="9" cm="1">
        <f t="array" ref="C6937">INDEX(data!B:B,MATCH(1,(data!A:A=Endirim!A6937)*(data!C:C=Endirim!B6937),0))</f>
        <v>0</v>
      </c>
      <c r="D6937" s="9" t="e">
        <f>VLOOKUP(C6937,campaign!$A$2:$D$18,4,FALSE)</f>
        <v>#N/A</v>
      </c>
      <c r="E6937" s="9">
        <f>_xlfn.MAXIFS(data!G:G,data!A:A,Endirim!A6937)</f>
        <v>0</v>
      </c>
      <c r="F6937" s="9" t="e">
        <f>IF(E6937=D6937,"no discount",_xlfn.XLOOKUP(E6937,campaign!$D$2:$D$18,campaign!$B$2:$B$18))</f>
        <v>#N/A</v>
      </c>
    </row>
    <row r="6938" spans="1:6" x14ac:dyDescent="0.3">
      <c r="A6938" s="9">
        <f>customer!A6938</f>
        <v>0</v>
      </c>
      <c r="B6938" s="10">
        <f>_xlfn.MAXIFS(data!C:C,data!A:A,Endirim!A6938)</f>
        <v>0</v>
      </c>
      <c r="C6938" s="9" cm="1">
        <f t="array" ref="C6938">INDEX(data!B:B,MATCH(1,(data!A:A=Endirim!A6938)*(data!C:C=Endirim!B6938),0))</f>
        <v>0</v>
      </c>
      <c r="D6938" s="9" t="e">
        <f>VLOOKUP(C6938,campaign!$A$2:$D$18,4,FALSE)</f>
        <v>#N/A</v>
      </c>
      <c r="E6938" s="9">
        <f>_xlfn.MAXIFS(data!G:G,data!A:A,Endirim!A6938)</f>
        <v>0</v>
      </c>
      <c r="F6938" s="9" t="e">
        <f>IF(E6938=D6938,"no discount",_xlfn.XLOOKUP(E6938,campaign!$D$2:$D$18,campaign!$B$2:$B$18))</f>
        <v>#N/A</v>
      </c>
    </row>
    <row r="6939" spans="1:6" x14ac:dyDescent="0.3">
      <c r="A6939" s="9">
        <f>customer!A6939</f>
        <v>0</v>
      </c>
      <c r="B6939" s="10">
        <f>_xlfn.MAXIFS(data!C:C,data!A:A,Endirim!A6939)</f>
        <v>0</v>
      </c>
      <c r="C6939" s="9" cm="1">
        <f t="array" ref="C6939">INDEX(data!B:B,MATCH(1,(data!A:A=Endirim!A6939)*(data!C:C=Endirim!B6939),0))</f>
        <v>0</v>
      </c>
      <c r="D6939" s="9" t="e">
        <f>VLOOKUP(C6939,campaign!$A$2:$D$18,4,FALSE)</f>
        <v>#N/A</v>
      </c>
      <c r="E6939" s="9">
        <f>_xlfn.MAXIFS(data!G:G,data!A:A,Endirim!A6939)</f>
        <v>0</v>
      </c>
      <c r="F6939" s="9" t="e">
        <f>IF(E6939=D6939,"no discount",_xlfn.XLOOKUP(E6939,campaign!$D$2:$D$18,campaign!$B$2:$B$18))</f>
        <v>#N/A</v>
      </c>
    </row>
    <row r="6940" spans="1:6" x14ac:dyDescent="0.3">
      <c r="A6940" s="9">
        <f>customer!A6940</f>
        <v>0</v>
      </c>
      <c r="B6940" s="10">
        <f>_xlfn.MAXIFS(data!C:C,data!A:A,Endirim!A6940)</f>
        <v>0</v>
      </c>
      <c r="C6940" s="9" cm="1">
        <f t="array" ref="C6940">INDEX(data!B:B,MATCH(1,(data!A:A=Endirim!A6940)*(data!C:C=Endirim!B6940),0))</f>
        <v>0</v>
      </c>
      <c r="D6940" s="9" t="e">
        <f>VLOOKUP(C6940,campaign!$A$2:$D$18,4,FALSE)</f>
        <v>#N/A</v>
      </c>
      <c r="E6940" s="9">
        <f>_xlfn.MAXIFS(data!G:G,data!A:A,Endirim!A6940)</f>
        <v>0</v>
      </c>
      <c r="F6940" s="9" t="e">
        <f>IF(E6940=D6940,"no discount",_xlfn.XLOOKUP(E6940,campaign!$D$2:$D$18,campaign!$B$2:$B$18))</f>
        <v>#N/A</v>
      </c>
    </row>
    <row r="6941" spans="1:6" x14ac:dyDescent="0.3">
      <c r="A6941" s="9">
        <f>customer!A6941</f>
        <v>0</v>
      </c>
      <c r="B6941" s="10">
        <f>_xlfn.MAXIFS(data!C:C,data!A:A,Endirim!A6941)</f>
        <v>0</v>
      </c>
      <c r="C6941" s="9" cm="1">
        <f t="array" ref="C6941">INDEX(data!B:B,MATCH(1,(data!A:A=Endirim!A6941)*(data!C:C=Endirim!B6941),0))</f>
        <v>0</v>
      </c>
      <c r="D6941" s="9" t="e">
        <f>VLOOKUP(C6941,campaign!$A$2:$D$18,4,FALSE)</f>
        <v>#N/A</v>
      </c>
      <c r="E6941" s="9">
        <f>_xlfn.MAXIFS(data!G:G,data!A:A,Endirim!A6941)</f>
        <v>0</v>
      </c>
      <c r="F6941" s="9" t="e">
        <f>IF(E6941=D6941,"no discount",_xlfn.XLOOKUP(E6941,campaign!$D$2:$D$18,campaign!$B$2:$B$18))</f>
        <v>#N/A</v>
      </c>
    </row>
    <row r="6942" spans="1:6" x14ac:dyDescent="0.3">
      <c r="A6942" s="9">
        <f>customer!A6942</f>
        <v>0</v>
      </c>
      <c r="B6942" s="10">
        <f>_xlfn.MAXIFS(data!C:C,data!A:A,Endirim!A6942)</f>
        <v>0</v>
      </c>
      <c r="C6942" s="9" cm="1">
        <f t="array" ref="C6942">INDEX(data!B:B,MATCH(1,(data!A:A=Endirim!A6942)*(data!C:C=Endirim!B6942),0))</f>
        <v>0</v>
      </c>
      <c r="D6942" s="9" t="e">
        <f>VLOOKUP(C6942,campaign!$A$2:$D$18,4,FALSE)</f>
        <v>#N/A</v>
      </c>
      <c r="E6942" s="9">
        <f>_xlfn.MAXIFS(data!G:G,data!A:A,Endirim!A6942)</f>
        <v>0</v>
      </c>
      <c r="F6942" s="9" t="e">
        <f>IF(E6942=D6942,"no discount",_xlfn.XLOOKUP(E6942,campaign!$D$2:$D$18,campaign!$B$2:$B$18))</f>
        <v>#N/A</v>
      </c>
    </row>
    <row r="6943" spans="1:6" x14ac:dyDescent="0.3">
      <c r="A6943" s="9">
        <f>customer!A6943</f>
        <v>0</v>
      </c>
      <c r="B6943" s="10">
        <f>_xlfn.MAXIFS(data!C:C,data!A:A,Endirim!A6943)</f>
        <v>0</v>
      </c>
      <c r="C6943" s="9" cm="1">
        <f t="array" ref="C6943">INDEX(data!B:B,MATCH(1,(data!A:A=Endirim!A6943)*(data!C:C=Endirim!B6943),0))</f>
        <v>0</v>
      </c>
      <c r="D6943" s="9" t="e">
        <f>VLOOKUP(C6943,campaign!$A$2:$D$18,4,FALSE)</f>
        <v>#N/A</v>
      </c>
      <c r="E6943" s="9">
        <f>_xlfn.MAXIFS(data!G:G,data!A:A,Endirim!A6943)</f>
        <v>0</v>
      </c>
      <c r="F6943" s="9" t="e">
        <f>IF(E6943=D6943,"no discount",_xlfn.XLOOKUP(E6943,campaign!$D$2:$D$18,campaign!$B$2:$B$18))</f>
        <v>#N/A</v>
      </c>
    </row>
    <row r="6944" spans="1:6" x14ac:dyDescent="0.3">
      <c r="A6944" s="9">
        <f>customer!A6944</f>
        <v>0</v>
      </c>
      <c r="B6944" s="10">
        <f>_xlfn.MAXIFS(data!C:C,data!A:A,Endirim!A6944)</f>
        <v>0</v>
      </c>
      <c r="C6944" s="9" cm="1">
        <f t="array" ref="C6944">INDEX(data!B:B,MATCH(1,(data!A:A=Endirim!A6944)*(data!C:C=Endirim!B6944),0))</f>
        <v>0</v>
      </c>
      <c r="D6944" s="9" t="e">
        <f>VLOOKUP(C6944,campaign!$A$2:$D$18,4,FALSE)</f>
        <v>#N/A</v>
      </c>
      <c r="E6944" s="9">
        <f>_xlfn.MAXIFS(data!G:G,data!A:A,Endirim!A6944)</f>
        <v>0</v>
      </c>
      <c r="F6944" s="9" t="e">
        <f>IF(E6944=D6944,"no discount",_xlfn.XLOOKUP(E6944,campaign!$D$2:$D$18,campaign!$B$2:$B$18))</f>
        <v>#N/A</v>
      </c>
    </row>
    <row r="6945" spans="1:6" x14ac:dyDescent="0.3">
      <c r="A6945" s="9">
        <f>customer!A6945</f>
        <v>0</v>
      </c>
      <c r="B6945" s="10">
        <f>_xlfn.MAXIFS(data!C:C,data!A:A,Endirim!A6945)</f>
        <v>0</v>
      </c>
      <c r="C6945" s="9" cm="1">
        <f t="array" ref="C6945">INDEX(data!B:B,MATCH(1,(data!A:A=Endirim!A6945)*(data!C:C=Endirim!B6945),0))</f>
        <v>0</v>
      </c>
      <c r="D6945" s="9" t="e">
        <f>VLOOKUP(C6945,campaign!$A$2:$D$18,4,FALSE)</f>
        <v>#N/A</v>
      </c>
      <c r="E6945" s="9">
        <f>_xlfn.MAXIFS(data!G:G,data!A:A,Endirim!A6945)</f>
        <v>0</v>
      </c>
      <c r="F6945" s="9" t="e">
        <f>IF(E6945=D6945,"no discount",_xlfn.XLOOKUP(E6945,campaign!$D$2:$D$18,campaign!$B$2:$B$18))</f>
        <v>#N/A</v>
      </c>
    </row>
    <row r="6946" spans="1:6" x14ac:dyDescent="0.3">
      <c r="A6946" s="9">
        <f>customer!A6946</f>
        <v>0</v>
      </c>
      <c r="B6946" s="10">
        <f>_xlfn.MAXIFS(data!C:C,data!A:A,Endirim!A6946)</f>
        <v>0</v>
      </c>
      <c r="C6946" s="9" cm="1">
        <f t="array" ref="C6946">INDEX(data!B:B,MATCH(1,(data!A:A=Endirim!A6946)*(data!C:C=Endirim!B6946),0))</f>
        <v>0</v>
      </c>
      <c r="D6946" s="9" t="e">
        <f>VLOOKUP(C6946,campaign!$A$2:$D$18,4,FALSE)</f>
        <v>#N/A</v>
      </c>
      <c r="E6946" s="9">
        <f>_xlfn.MAXIFS(data!G:G,data!A:A,Endirim!A6946)</f>
        <v>0</v>
      </c>
      <c r="F6946" s="9" t="e">
        <f>IF(E6946=D6946,"no discount",_xlfn.XLOOKUP(E6946,campaign!$D$2:$D$18,campaign!$B$2:$B$18))</f>
        <v>#N/A</v>
      </c>
    </row>
    <row r="6947" spans="1:6" x14ac:dyDescent="0.3">
      <c r="A6947" s="9">
        <f>customer!A6947</f>
        <v>0</v>
      </c>
      <c r="B6947" s="10">
        <f>_xlfn.MAXIFS(data!C:C,data!A:A,Endirim!A6947)</f>
        <v>0</v>
      </c>
      <c r="C6947" s="9" cm="1">
        <f t="array" ref="C6947">INDEX(data!B:B,MATCH(1,(data!A:A=Endirim!A6947)*(data!C:C=Endirim!B6947),0))</f>
        <v>0</v>
      </c>
      <c r="D6947" s="9" t="e">
        <f>VLOOKUP(C6947,campaign!$A$2:$D$18,4,FALSE)</f>
        <v>#N/A</v>
      </c>
      <c r="E6947" s="9">
        <f>_xlfn.MAXIFS(data!G:G,data!A:A,Endirim!A6947)</f>
        <v>0</v>
      </c>
      <c r="F6947" s="9" t="e">
        <f>IF(E6947=D6947,"no discount",_xlfn.XLOOKUP(E6947,campaign!$D$2:$D$18,campaign!$B$2:$B$18))</f>
        <v>#N/A</v>
      </c>
    </row>
    <row r="6948" spans="1:6" x14ac:dyDescent="0.3">
      <c r="A6948" s="9">
        <f>customer!A6948</f>
        <v>0</v>
      </c>
      <c r="B6948" s="10">
        <f>_xlfn.MAXIFS(data!C:C,data!A:A,Endirim!A6948)</f>
        <v>0</v>
      </c>
      <c r="C6948" s="9" cm="1">
        <f t="array" ref="C6948">INDEX(data!B:B,MATCH(1,(data!A:A=Endirim!A6948)*(data!C:C=Endirim!B6948),0))</f>
        <v>0</v>
      </c>
      <c r="D6948" s="9" t="e">
        <f>VLOOKUP(C6948,campaign!$A$2:$D$18,4,FALSE)</f>
        <v>#N/A</v>
      </c>
      <c r="E6948" s="9">
        <f>_xlfn.MAXIFS(data!G:G,data!A:A,Endirim!A6948)</f>
        <v>0</v>
      </c>
      <c r="F6948" s="9" t="e">
        <f>IF(E6948=D6948,"no discount",_xlfn.XLOOKUP(E6948,campaign!$D$2:$D$18,campaign!$B$2:$B$18))</f>
        <v>#N/A</v>
      </c>
    </row>
    <row r="6949" spans="1:6" x14ac:dyDescent="0.3">
      <c r="A6949" s="9">
        <f>customer!A6949</f>
        <v>0</v>
      </c>
      <c r="B6949" s="10">
        <f>_xlfn.MAXIFS(data!C:C,data!A:A,Endirim!A6949)</f>
        <v>0</v>
      </c>
      <c r="C6949" s="9" cm="1">
        <f t="array" ref="C6949">INDEX(data!B:B,MATCH(1,(data!A:A=Endirim!A6949)*(data!C:C=Endirim!B6949),0))</f>
        <v>0</v>
      </c>
      <c r="D6949" s="9" t="e">
        <f>VLOOKUP(C6949,campaign!$A$2:$D$18,4,FALSE)</f>
        <v>#N/A</v>
      </c>
      <c r="E6949" s="9">
        <f>_xlfn.MAXIFS(data!G:G,data!A:A,Endirim!A6949)</f>
        <v>0</v>
      </c>
      <c r="F6949" s="9" t="e">
        <f>IF(E6949=D6949,"no discount",_xlfn.XLOOKUP(E6949,campaign!$D$2:$D$18,campaign!$B$2:$B$18))</f>
        <v>#N/A</v>
      </c>
    </row>
    <row r="6950" spans="1:6" x14ac:dyDescent="0.3">
      <c r="A6950" s="9">
        <f>customer!A6950</f>
        <v>0</v>
      </c>
      <c r="B6950" s="10">
        <f>_xlfn.MAXIFS(data!C:C,data!A:A,Endirim!A6950)</f>
        <v>0</v>
      </c>
      <c r="C6950" s="9" cm="1">
        <f t="array" ref="C6950">INDEX(data!B:B,MATCH(1,(data!A:A=Endirim!A6950)*(data!C:C=Endirim!B6950),0))</f>
        <v>0</v>
      </c>
      <c r="D6950" s="9" t="e">
        <f>VLOOKUP(C6950,campaign!$A$2:$D$18,4,FALSE)</f>
        <v>#N/A</v>
      </c>
      <c r="E6950" s="9">
        <f>_xlfn.MAXIFS(data!G:G,data!A:A,Endirim!A6950)</f>
        <v>0</v>
      </c>
      <c r="F6950" s="9" t="e">
        <f>IF(E6950=D6950,"no discount",_xlfn.XLOOKUP(E6950,campaign!$D$2:$D$18,campaign!$B$2:$B$18))</f>
        <v>#N/A</v>
      </c>
    </row>
    <row r="6951" spans="1:6" x14ac:dyDescent="0.3">
      <c r="A6951" s="9">
        <f>customer!A6951</f>
        <v>0</v>
      </c>
      <c r="B6951" s="10">
        <f>_xlfn.MAXIFS(data!C:C,data!A:A,Endirim!A6951)</f>
        <v>0</v>
      </c>
      <c r="C6951" s="9" cm="1">
        <f t="array" ref="C6951">INDEX(data!B:B,MATCH(1,(data!A:A=Endirim!A6951)*(data!C:C=Endirim!B6951),0))</f>
        <v>0</v>
      </c>
      <c r="D6951" s="9" t="e">
        <f>VLOOKUP(C6951,campaign!$A$2:$D$18,4,FALSE)</f>
        <v>#N/A</v>
      </c>
      <c r="E6951" s="9">
        <f>_xlfn.MAXIFS(data!G:G,data!A:A,Endirim!A6951)</f>
        <v>0</v>
      </c>
      <c r="F6951" s="9" t="e">
        <f>IF(E6951=D6951,"no discount",_xlfn.XLOOKUP(E6951,campaign!$D$2:$D$18,campaign!$B$2:$B$18))</f>
        <v>#N/A</v>
      </c>
    </row>
    <row r="6952" spans="1:6" x14ac:dyDescent="0.3">
      <c r="A6952" s="9">
        <f>customer!A6952</f>
        <v>0</v>
      </c>
      <c r="B6952" s="10">
        <f>_xlfn.MAXIFS(data!C:C,data!A:A,Endirim!A6952)</f>
        <v>0</v>
      </c>
      <c r="C6952" s="9" cm="1">
        <f t="array" ref="C6952">INDEX(data!B:B,MATCH(1,(data!A:A=Endirim!A6952)*(data!C:C=Endirim!B6952),0))</f>
        <v>0</v>
      </c>
      <c r="D6952" s="9" t="e">
        <f>VLOOKUP(C6952,campaign!$A$2:$D$18,4,FALSE)</f>
        <v>#N/A</v>
      </c>
      <c r="E6952" s="9">
        <f>_xlfn.MAXIFS(data!G:G,data!A:A,Endirim!A6952)</f>
        <v>0</v>
      </c>
      <c r="F6952" s="9" t="e">
        <f>IF(E6952=D6952,"no discount",_xlfn.XLOOKUP(E6952,campaign!$D$2:$D$18,campaign!$B$2:$B$18))</f>
        <v>#N/A</v>
      </c>
    </row>
    <row r="6953" spans="1:6" x14ac:dyDescent="0.3">
      <c r="A6953" s="9">
        <f>customer!A6953</f>
        <v>0</v>
      </c>
      <c r="B6953" s="10">
        <f>_xlfn.MAXIFS(data!C:C,data!A:A,Endirim!A6953)</f>
        <v>0</v>
      </c>
      <c r="C6953" s="9" cm="1">
        <f t="array" ref="C6953">INDEX(data!B:B,MATCH(1,(data!A:A=Endirim!A6953)*(data!C:C=Endirim!B6953),0))</f>
        <v>0</v>
      </c>
      <c r="D6953" s="9" t="e">
        <f>VLOOKUP(C6953,campaign!$A$2:$D$18,4,FALSE)</f>
        <v>#N/A</v>
      </c>
      <c r="E6953" s="9">
        <f>_xlfn.MAXIFS(data!G:G,data!A:A,Endirim!A6953)</f>
        <v>0</v>
      </c>
      <c r="F6953" s="9" t="e">
        <f>IF(E6953=D6953,"no discount",_xlfn.XLOOKUP(E6953,campaign!$D$2:$D$18,campaign!$B$2:$B$18))</f>
        <v>#N/A</v>
      </c>
    </row>
    <row r="6954" spans="1:6" x14ac:dyDescent="0.3">
      <c r="A6954" s="9">
        <f>customer!A6954</f>
        <v>0</v>
      </c>
      <c r="B6954" s="10">
        <f>_xlfn.MAXIFS(data!C:C,data!A:A,Endirim!A6954)</f>
        <v>0</v>
      </c>
      <c r="C6954" s="9" cm="1">
        <f t="array" ref="C6954">INDEX(data!B:B,MATCH(1,(data!A:A=Endirim!A6954)*(data!C:C=Endirim!B6954),0))</f>
        <v>0</v>
      </c>
      <c r="D6954" s="9" t="e">
        <f>VLOOKUP(C6954,campaign!$A$2:$D$18,4,FALSE)</f>
        <v>#N/A</v>
      </c>
      <c r="E6954" s="9">
        <f>_xlfn.MAXIFS(data!G:G,data!A:A,Endirim!A6954)</f>
        <v>0</v>
      </c>
      <c r="F6954" s="9" t="e">
        <f>IF(E6954=D6954,"no discount",_xlfn.XLOOKUP(E6954,campaign!$D$2:$D$18,campaign!$B$2:$B$18))</f>
        <v>#N/A</v>
      </c>
    </row>
    <row r="6955" spans="1:6" x14ac:dyDescent="0.3">
      <c r="A6955" s="9">
        <f>customer!A6955</f>
        <v>0</v>
      </c>
      <c r="B6955" s="10">
        <f>_xlfn.MAXIFS(data!C:C,data!A:A,Endirim!A6955)</f>
        <v>0</v>
      </c>
      <c r="C6955" s="9" cm="1">
        <f t="array" ref="C6955">INDEX(data!B:B,MATCH(1,(data!A:A=Endirim!A6955)*(data!C:C=Endirim!B6955),0))</f>
        <v>0</v>
      </c>
      <c r="D6955" s="9" t="e">
        <f>VLOOKUP(C6955,campaign!$A$2:$D$18,4,FALSE)</f>
        <v>#N/A</v>
      </c>
      <c r="E6955" s="9">
        <f>_xlfn.MAXIFS(data!G:G,data!A:A,Endirim!A6955)</f>
        <v>0</v>
      </c>
      <c r="F6955" s="9" t="e">
        <f>IF(E6955=D6955,"no discount",_xlfn.XLOOKUP(E6955,campaign!$D$2:$D$18,campaign!$B$2:$B$18))</f>
        <v>#N/A</v>
      </c>
    </row>
    <row r="6956" spans="1:6" x14ac:dyDescent="0.3">
      <c r="A6956" s="9">
        <f>customer!A6956</f>
        <v>0</v>
      </c>
      <c r="B6956" s="10">
        <f>_xlfn.MAXIFS(data!C:C,data!A:A,Endirim!A6956)</f>
        <v>0</v>
      </c>
      <c r="C6956" s="9" cm="1">
        <f t="array" ref="C6956">INDEX(data!B:B,MATCH(1,(data!A:A=Endirim!A6956)*(data!C:C=Endirim!B6956),0))</f>
        <v>0</v>
      </c>
      <c r="D6956" s="9" t="e">
        <f>VLOOKUP(C6956,campaign!$A$2:$D$18,4,FALSE)</f>
        <v>#N/A</v>
      </c>
      <c r="E6956" s="9">
        <f>_xlfn.MAXIFS(data!G:G,data!A:A,Endirim!A6956)</f>
        <v>0</v>
      </c>
      <c r="F6956" s="9" t="e">
        <f>IF(E6956=D6956,"no discount",_xlfn.XLOOKUP(E6956,campaign!$D$2:$D$18,campaign!$B$2:$B$18))</f>
        <v>#N/A</v>
      </c>
    </row>
    <row r="6957" spans="1:6" x14ac:dyDescent="0.3">
      <c r="A6957" s="9">
        <f>customer!A6957</f>
        <v>0</v>
      </c>
      <c r="B6957" s="10">
        <f>_xlfn.MAXIFS(data!C:C,data!A:A,Endirim!A6957)</f>
        <v>0</v>
      </c>
      <c r="C6957" s="9" cm="1">
        <f t="array" ref="C6957">INDEX(data!B:B,MATCH(1,(data!A:A=Endirim!A6957)*(data!C:C=Endirim!B6957),0))</f>
        <v>0</v>
      </c>
      <c r="D6957" s="9" t="e">
        <f>VLOOKUP(C6957,campaign!$A$2:$D$18,4,FALSE)</f>
        <v>#N/A</v>
      </c>
      <c r="E6957" s="9">
        <f>_xlfn.MAXIFS(data!G:G,data!A:A,Endirim!A6957)</f>
        <v>0</v>
      </c>
      <c r="F6957" s="9" t="e">
        <f>IF(E6957=D6957,"no discount",_xlfn.XLOOKUP(E6957,campaign!$D$2:$D$18,campaign!$B$2:$B$18))</f>
        <v>#N/A</v>
      </c>
    </row>
    <row r="6958" spans="1:6" x14ac:dyDescent="0.3">
      <c r="A6958" s="9">
        <f>customer!A6958</f>
        <v>0</v>
      </c>
      <c r="B6958" s="10">
        <f>_xlfn.MAXIFS(data!C:C,data!A:A,Endirim!A6958)</f>
        <v>0</v>
      </c>
      <c r="C6958" s="9" cm="1">
        <f t="array" ref="C6958">INDEX(data!B:B,MATCH(1,(data!A:A=Endirim!A6958)*(data!C:C=Endirim!B6958),0))</f>
        <v>0</v>
      </c>
      <c r="D6958" s="9" t="e">
        <f>VLOOKUP(C6958,campaign!$A$2:$D$18,4,FALSE)</f>
        <v>#N/A</v>
      </c>
      <c r="E6958" s="9">
        <f>_xlfn.MAXIFS(data!G:G,data!A:A,Endirim!A6958)</f>
        <v>0</v>
      </c>
      <c r="F6958" s="9" t="e">
        <f>IF(E6958=D6958,"no discount",_xlfn.XLOOKUP(E6958,campaign!$D$2:$D$18,campaign!$B$2:$B$18))</f>
        <v>#N/A</v>
      </c>
    </row>
    <row r="6959" spans="1:6" x14ac:dyDescent="0.3">
      <c r="A6959" s="9">
        <f>customer!A6959</f>
        <v>0</v>
      </c>
      <c r="B6959" s="10">
        <f>_xlfn.MAXIFS(data!C:C,data!A:A,Endirim!A6959)</f>
        <v>0</v>
      </c>
      <c r="C6959" s="9" cm="1">
        <f t="array" ref="C6959">INDEX(data!B:B,MATCH(1,(data!A:A=Endirim!A6959)*(data!C:C=Endirim!B6959),0))</f>
        <v>0</v>
      </c>
      <c r="D6959" s="9" t="e">
        <f>VLOOKUP(C6959,campaign!$A$2:$D$18,4,FALSE)</f>
        <v>#N/A</v>
      </c>
      <c r="E6959" s="9">
        <f>_xlfn.MAXIFS(data!G:G,data!A:A,Endirim!A6959)</f>
        <v>0</v>
      </c>
      <c r="F6959" s="9" t="e">
        <f>IF(E6959=D6959,"no discount",_xlfn.XLOOKUP(E6959,campaign!$D$2:$D$18,campaign!$B$2:$B$18))</f>
        <v>#N/A</v>
      </c>
    </row>
    <row r="6960" spans="1:6" x14ac:dyDescent="0.3">
      <c r="A6960" s="9">
        <f>customer!A6960</f>
        <v>0</v>
      </c>
      <c r="B6960" s="10">
        <f>_xlfn.MAXIFS(data!C:C,data!A:A,Endirim!A6960)</f>
        <v>0</v>
      </c>
      <c r="C6960" s="9" cm="1">
        <f t="array" ref="C6960">INDEX(data!B:B,MATCH(1,(data!A:A=Endirim!A6960)*(data!C:C=Endirim!B6960),0))</f>
        <v>0</v>
      </c>
      <c r="D6960" s="9" t="e">
        <f>VLOOKUP(C6960,campaign!$A$2:$D$18,4,FALSE)</f>
        <v>#N/A</v>
      </c>
      <c r="E6960" s="9">
        <f>_xlfn.MAXIFS(data!G:G,data!A:A,Endirim!A6960)</f>
        <v>0</v>
      </c>
      <c r="F6960" s="9" t="e">
        <f>IF(E6960=D6960,"no discount",_xlfn.XLOOKUP(E6960,campaign!$D$2:$D$18,campaign!$B$2:$B$18))</f>
        <v>#N/A</v>
      </c>
    </row>
    <row r="6961" spans="1:6" x14ac:dyDescent="0.3">
      <c r="A6961" s="9">
        <f>customer!A6961</f>
        <v>0</v>
      </c>
      <c r="B6961" s="10">
        <f>_xlfn.MAXIFS(data!C:C,data!A:A,Endirim!A6961)</f>
        <v>0</v>
      </c>
      <c r="C6961" s="9" cm="1">
        <f t="array" ref="C6961">INDEX(data!B:B,MATCH(1,(data!A:A=Endirim!A6961)*(data!C:C=Endirim!B6961),0))</f>
        <v>0</v>
      </c>
      <c r="D6961" s="9" t="e">
        <f>VLOOKUP(C6961,campaign!$A$2:$D$18,4,FALSE)</f>
        <v>#N/A</v>
      </c>
      <c r="E6961" s="9">
        <f>_xlfn.MAXIFS(data!G:G,data!A:A,Endirim!A6961)</f>
        <v>0</v>
      </c>
      <c r="F6961" s="9" t="e">
        <f>IF(E6961=D6961,"no discount",_xlfn.XLOOKUP(E6961,campaign!$D$2:$D$18,campaign!$B$2:$B$18))</f>
        <v>#N/A</v>
      </c>
    </row>
    <row r="6962" spans="1:6" x14ac:dyDescent="0.3">
      <c r="A6962" s="9">
        <f>customer!A6962</f>
        <v>0</v>
      </c>
      <c r="B6962" s="10">
        <f>_xlfn.MAXIFS(data!C:C,data!A:A,Endirim!A6962)</f>
        <v>0</v>
      </c>
      <c r="C6962" s="9" cm="1">
        <f t="array" ref="C6962">INDEX(data!B:B,MATCH(1,(data!A:A=Endirim!A6962)*(data!C:C=Endirim!B6962),0))</f>
        <v>0</v>
      </c>
      <c r="D6962" s="9" t="e">
        <f>VLOOKUP(C6962,campaign!$A$2:$D$18,4,FALSE)</f>
        <v>#N/A</v>
      </c>
      <c r="E6962" s="9">
        <f>_xlfn.MAXIFS(data!G:G,data!A:A,Endirim!A6962)</f>
        <v>0</v>
      </c>
      <c r="F6962" s="9" t="e">
        <f>IF(E6962=D6962,"no discount",_xlfn.XLOOKUP(E6962,campaign!$D$2:$D$18,campaign!$B$2:$B$18))</f>
        <v>#N/A</v>
      </c>
    </row>
    <row r="6963" spans="1:6" x14ac:dyDescent="0.3">
      <c r="A6963" s="9">
        <f>customer!A6963</f>
        <v>0</v>
      </c>
      <c r="B6963" s="10">
        <f>_xlfn.MAXIFS(data!C:C,data!A:A,Endirim!A6963)</f>
        <v>0</v>
      </c>
      <c r="C6963" s="9" cm="1">
        <f t="array" ref="C6963">INDEX(data!B:B,MATCH(1,(data!A:A=Endirim!A6963)*(data!C:C=Endirim!B6963),0))</f>
        <v>0</v>
      </c>
      <c r="D6963" s="9" t="e">
        <f>VLOOKUP(C6963,campaign!$A$2:$D$18,4,FALSE)</f>
        <v>#N/A</v>
      </c>
      <c r="E6963" s="9">
        <f>_xlfn.MAXIFS(data!G:G,data!A:A,Endirim!A6963)</f>
        <v>0</v>
      </c>
      <c r="F6963" s="9" t="e">
        <f>IF(E6963=D6963,"no discount",_xlfn.XLOOKUP(E6963,campaign!$D$2:$D$18,campaign!$B$2:$B$18))</f>
        <v>#N/A</v>
      </c>
    </row>
    <row r="6964" spans="1:6" x14ac:dyDescent="0.3">
      <c r="A6964" s="9">
        <f>customer!A6964</f>
        <v>0</v>
      </c>
      <c r="B6964" s="10">
        <f>_xlfn.MAXIFS(data!C:C,data!A:A,Endirim!A6964)</f>
        <v>0</v>
      </c>
      <c r="C6964" s="9" cm="1">
        <f t="array" ref="C6964">INDEX(data!B:B,MATCH(1,(data!A:A=Endirim!A6964)*(data!C:C=Endirim!B6964),0))</f>
        <v>0</v>
      </c>
      <c r="D6964" s="9" t="e">
        <f>VLOOKUP(C6964,campaign!$A$2:$D$18,4,FALSE)</f>
        <v>#N/A</v>
      </c>
      <c r="E6964" s="9">
        <f>_xlfn.MAXIFS(data!G:G,data!A:A,Endirim!A6964)</f>
        <v>0</v>
      </c>
      <c r="F6964" s="9" t="e">
        <f>IF(E6964=D6964,"no discount",_xlfn.XLOOKUP(E6964,campaign!$D$2:$D$18,campaign!$B$2:$B$18))</f>
        <v>#N/A</v>
      </c>
    </row>
    <row r="6965" spans="1:6" x14ac:dyDescent="0.3">
      <c r="A6965" s="9">
        <f>customer!A6965</f>
        <v>0</v>
      </c>
      <c r="B6965" s="10">
        <f>_xlfn.MAXIFS(data!C:C,data!A:A,Endirim!A6965)</f>
        <v>0</v>
      </c>
      <c r="C6965" s="9" cm="1">
        <f t="array" ref="C6965">INDEX(data!B:B,MATCH(1,(data!A:A=Endirim!A6965)*(data!C:C=Endirim!B6965),0))</f>
        <v>0</v>
      </c>
      <c r="D6965" s="9" t="e">
        <f>VLOOKUP(C6965,campaign!$A$2:$D$18,4,FALSE)</f>
        <v>#N/A</v>
      </c>
      <c r="E6965" s="9">
        <f>_xlfn.MAXIFS(data!G:G,data!A:A,Endirim!A6965)</f>
        <v>0</v>
      </c>
      <c r="F6965" s="9" t="e">
        <f>IF(E6965=D6965,"no discount",_xlfn.XLOOKUP(E6965,campaign!$D$2:$D$18,campaign!$B$2:$B$18))</f>
        <v>#N/A</v>
      </c>
    </row>
    <row r="6966" spans="1:6" x14ac:dyDescent="0.3">
      <c r="A6966" s="9">
        <f>customer!A6966</f>
        <v>0</v>
      </c>
      <c r="B6966" s="10">
        <f>_xlfn.MAXIFS(data!C:C,data!A:A,Endirim!A6966)</f>
        <v>0</v>
      </c>
      <c r="C6966" s="9" cm="1">
        <f t="array" ref="C6966">INDEX(data!B:B,MATCH(1,(data!A:A=Endirim!A6966)*(data!C:C=Endirim!B6966),0))</f>
        <v>0</v>
      </c>
      <c r="D6966" s="9" t="e">
        <f>VLOOKUP(C6966,campaign!$A$2:$D$18,4,FALSE)</f>
        <v>#N/A</v>
      </c>
      <c r="E6966" s="9">
        <f>_xlfn.MAXIFS(data!G:G,data!A:A,Endirim!A6966)</f>
        <v>0</v>
      </c>
      <c r="F6966" s="9" t="e">
        <f>IF(E6966=D6966,"no discount",_xlfn.XLOOKUP(E6966,campaign!$D$2:$D$18,campaign!$B$2:$B$18))</f>
        <v>#N/A</v>
      </c>
    </row>
    <row r="6967" spans="1:6" x14ac:dyDescent="0.3">
      <c r="A6967" s="9">
        <f>customer!A6967</f>
        <v>0</v>
      </c>
      <c r="B6967" s="10">
        <f>_xlfn.MAXIFS(data!C:C,data!A:A,Endirim!A6967)</f>
        <v>0</v>
      </c>
      <c r="C6967" s="9" cm="1">
        <f t="array" ref="C6967">INDEX(data!B:B,MATCH(1,(data!A:A=Endirim!A6967)*(data!C:C=Endirim!B6967),0))</f>
        <v>0</v>
      </c>
      <c r="D6967" s="9" t="e">
        <f>VLOOKUP(C6967,campaign!$A$2:$D$18,4,FALSE)</f>
        <v>#N/A</v>
      </c>
      <c r="E6967" s="9">
        <f>_xlfn.MAXIFS(data!G:G,data!A:A,Endirim!A6967)</f>
        <v>0</v>
      </c>
      <c r="F6967" s="9" t="e">
        <f>IF(E6967=D6967,"no discount",_xlfn.XLOOKUP(E6967,campaign!$D$2:$D$18,campaign!$B$2:$B$18))</f>
        <v>#N/A</v>
      </c>
    </row>
    <row r="6968" spans="1:6" x14ac:dyDescent="0.3">
      <c r="A6968" s="9">
        <f>customer!A6968</f>
        <v>0</v>
      </c>
      <c r="B6968" s="10">
        <f>_xlfn.MAXIFS(data!C:C,data!A:A,Endirim!A6968)</f>
        <v>0</v>
      </c>
      <c r="C6968" s="9" cm="1">
        <f t="array" ref="C6968">INDEX(data!B:B,MATCH(1,(data!A:A=Endirim!A6968)*(data!C:C=Endirim!B6968),0))</f>
        <v>0</v>
      </c>
      <c r="D6968" s="9" t="e">
        <f>VLOOKUP(C6968,campaign!$A$2:$D$18,4,FALSE)</f>
        <v>#N/A</v>
      </c>
      <c r="E6968" s="9">
        <f>_xlfn.MAXIFS(data!G:G,data!A:A,Endirim!A6968)</f>
        <v>0</v>
      </c>
      <c r="F6968" s="9" t="e">
        <f>IF(E6968=D6968,"no discount",_xlfn.XLOOKUP(E6968,campaign!$D$2:$D$18,campaign!$B$2:$B$18))</f>
        <v>#N/A</v>
      </c>
    </row>
    <row r="6969" spans="1:6" x14ac:dyDescent="0.3">
      <c r="A6969" s="9">
        <f>customer!A6969</f>
        <v>0</v>
      </c>
      <c r="B6969" s="10">
        <f>_xlfn.MAXIFS(data!C:C,data!A:A,Endirim!A6969)</f>
        <v>0</v>
      </c>
      <c r="C6969" s="9" cm="1">
        <f t="array" ref="C6969">INDEX(data!B:B,MATCH(1,(data!A:A=Endirim!A6969)*(data!C:C=Endirim!B6969),0))</f>
        <v>0</v>
      </c>
      <c r="D6969" s="9" t="e">
        <f>VLOOKUP(C6969,campaign!$A$2:$D$18,4,FALSE)</f>
        <v>#N/A</v>
      </c>
      <c r="E6969" s="9">
        <f>_xlfn.MAXIFS(data!G:G,data!A:A,Endirim!A6969)</f>
        <v>0</v>
      </c>
      <c r="F6969" s="9" t="e">
        <f>IF(E6969=D6969,"no discount",_xlfn.XLOOKUP(E6969,campaign!$D$2:$D$18,campaign!$B$2:$B$18))</f>
        <v>#N/A</v>
      </c>
    </row>
    <row r="6970" spans="1:6" x14ac:dyDescent="0.3">
      <c r="A6970" s="9">
        <f>customer!A6970</f>
        <v>0</v>
      </c>
      <c r="B6970" s="10">
        <f>_xlfn.MAXIFS(data!C:C,data!A:A,Endirim!A6970)</f>
        <v>0</v>
      </c>
      <c r="C6970" s="9" cm="1">
        <f t="array" ref="C6970">INDEX(data!B:B,MATCH(1,(data!A:A=Endirim!A6970)*(data!C:C=Endirim!B6970),0))</f>
        <v>0</v>
      </c>
      <c r="D6970" s="9" t="e">
        <f>VLOOKUP(C6970,campaign!$A$2:$D$18,4,FALSE)</f>
        <v>#N/A</v>
      </c>
      <c r="E6970" s="9">
        <f>_xlfn.MAXIFS(data!G:G,data!A:A,Endirim!A6970)</f>
        <v>0</v>
      </c>
      <c r="F6970" s="9" t="e">
        <f>IF(E6970=D6970,"no discount",_xlfn.XLOOKUP(E6970,campaign!$D$2:$D$18,campaign!$B$2:$B$18))</f>
        <v>#N/A</v>
      </c>
    </row>
    <row r="6971" spans="1:6" x14ac:dyDescent="0.3">
      <c r="A6971" s="9">
        <f>customer!A6971</f>
        <v>0</v>
      </c>
      <c r="B6971" s="10">
        <f>_xlfn.MAXIFS(data!C:C,data!A:A,Endirim!A6971)</f>
        <v>0</v>
      </c>
      <c r="C6971" s="9" cm="1">
        <f t="array" ref="C6971">INDEX(data!B:B,MATCH(1,(data!A:A=Endirim!A6971)*(data!C:C=Endirim!B6971),0))</f>
        <v>0</v>
      </c>
      <c r="D6971" s="9" t="e">
        <f>VLOOKUP(C6971,campaign!$A$2:$D$18,4,FALSE)</f>
        <v>#N/A</v>
      </c>
      <c r="E6971" s="9">
        <f>_xlfn.MAXIFS(data!G:G,data!A:A,Endirim!A6971)</f>
        <v>0</v>
      </c>
      <c r="F6971" s="9" t="e">
        <f>IF(E6971=D6971,"no discount",_xlfn.XLOOKUP(E6971,campaign!$D$2:$D$18,campaign!$B$2:$B$18))</f>
        <v>#N/A</v>
      </c>
    </row>
    <row r="6972" spans="1:6" x14ac:dyDescent="0.3">
      <c r="A6972" s="9">
        <f>customer!A6972</f>
        <v>0</v>
      </c>
      <c r="B6972" s="10">
        <f>_xlfn.MAXIFS(data!C:C,data!A:A,Endirim!A6972)</f>
        <v>0</v>
      </c>
      <c r="C6972" s="9" cm="1">
        <f t="array" ref="C6972">INDEX(data!B:B,MATCH(1,(data!A:A=Endirim!A6972)*(data!C:C=Endirim!B6972),0))</f>
        <v>0</v>
      </c>
      <c r="D6972" s="9" t="e">
        <f>VLOOKUP(C6972,campaign!$A$2:$D$18,4,FALSE)</f>
        <v>#N/A</v>
      </c>
      <c r="E6972" s="9">
        <f>_xlfn.MAXIFS(data!G:G,data!A:A,Endirim!A6972)</f>
        <v>0</v>
      </c>
      <c r="F6972" s="9" t="e">
        <f>IF(E6972=D6972,"no discount",_xlfn.XLOOKUP(E6972,campaign!$D$2:$D$18,campaign!$B$2:$B$18))</f>
        <v>#N/A</v>
      </c>
    </row>
    <row r="6973" spans="1:6" x14ac:dyDescent="0.3">
      <c r="A6973" s="9">
        <f>customer!A6973</f>
        <v>0</v>
      </c>
      <c r="B6973" s="10">
        <f>_xlfn.MAXIFS(data!C:C,data!A:A,Endirim!A6973)</f>
        <v>0</v>
      </c>
      <c r="C6973" s="9" cm="1">
        <f t="array" ref="C6973">INDEX(data!B:B,MATCH(1,(data!A:A=Endirim!A6973)*(data!C:C=Endirim!B6973),0))</f>
        <v>0</v>
      </c>
      <c r="D6973" s="9" t="e">
        <f>VLOOKUP(C6973,campaign!$A$2:$D$18,4,FALSE)</f>
        <v>#N/A</v>
      </c>
      <c r="E6973" s="9">
        <f>_xlfn.MAXIFS(data!G:G,data!A:A,Endirim!A6973)</f>
        <v>0</v>
      </c>
      <c r="F6973" s="9" t="e">
        <f>IF(E6973=D6973,"no discount",_xlfn.XLOOKUP(E6973,campaign!$D$2:$D$18,campaign!$B$2:$B$18))</f>
        <v>#N/A</v>
      </c>
    </row>
    <row r="6974" spans="1:6" x14ac:dyDescent="0.3">
      <c r="A6974" s="9">
        <f>customer!A6974</f>
        <v>0</v>
      </c>
      <c r="B6974" s="10">
        <f>_xlfn.MAXIFS(data!C:C,data!A:A,Endirim!A6974)</f>
        <v>0</v>
      </c>
      <c r="C6974" s="9" cm="1">
        <f t="array" ref="C6974">INDEX(data!B:B,MATCH(1,(data!A:A=Endirim!A6974)*(data!C:C=Endirim!B6974),0))</f>
        <v>0</v>
      </c>
      <c r="D6974" s="9" t="e">
        <f>VLOOKUP(C6974,campaign!$A$2:$D$18,4,FALSE)</f>
        <v>#N/A</v>
      </c>
      <c r="E6974" s="9">
        <f>_xlfn.MAXIFS(data!G:G,data!A:A,Endirim!A6974)</f>
        <v>0</v>
      </c>
      <c r="F6974" s="9" t="e">
        <f>IF(E6974=D6974,"no discount",_xlfn.XLOOKUP(E6974,campaign!$D$2:$D$18,campaign!$B$2:$B$18))</f>
        <v>#N/A</v>
      </c>
    </row>
    <row r="6975" spans="1:6" x14ac:dyDescent="0.3">
      <c r="A6975" s="9">
        <f>customer!A6975</f>
        <v>0</v>
      </c>
      <c r="B6975" s="10">
        <f>_xlfn.MAXIFS(data!C:C,data!A:A,Endirim!A6975)</f>
        <v>0</v>
      </c>
      <c r="C6975" s="9" cm="1">
        <f t="array" ref="C6975">INDEX(data!B:B,MATCH(1,(data!A:A=Endirim!A6975)*(data!C:C=Endirim!B6975),0))</f>
        <v>0</v>
      </c>
      <c r="D6975" s="9" t="e">
        <f>VLOOKUP(C6975,campaign!$A$2:$D$18,4,FALSE)</f>
        <v>#N/A</v>
      </c>
      <c r="E6975" s="9">
        <f>_xlfn.MAXIFS(data!G:G,data!A:A,Endirim!A6975)</f>
        <v>0</v>
      </c>
      <c r="F6975" s="9" t="e">
        <f>IF(E6975=D6975,"no discount",_xlfn.XLOOKUP(E6975,campaign!$D$2:$D$18,campaign!$B$2:$B$18))</f>
        <v>#N/A</v>
      </c>
    </row>
    <row r="6976" spans="1:6" x14ac:dyDescent="0.3">
      <c r="A6976" s="9">
        <f>customer!A6976</f>
        <v>0</v>
      </c>
      <c r="B6976" s="10">
        <f>_xlfn.MAXIFS(data!C:C,data!A:A,Endirim!A6976)</f>
        <v>0</v>
      </c>
      <c r="C6976" s="9" cm="1">
        <f t="array" ref="C6976">INDEX(data!B:B,MATCH(1,(data!A:A=Endirim!A6976)*(data!C:C=Endirim!B6976),0))</f>
        <v>0</v>
      </c>
      <c r="D6976" s="9" t="e">
        <f>VLOOKUP(C6976,campaign!$A$2:$D$18,4,FALSE)</f>
        <v>#N/A</v>
      </c>
      <c r="E6976" s="9">
        <f>_xlfn.MAXIFS(data!G:G,data!A:A,Endirim!A6976)</f>
        <v>0</v>
      </c>
      <c r="F6976" s="9" t="e">
        <f>IF(E6976=D6976,"no discount",_xlfn.XLOOKUP(E6976,campaign!$D$2:$D$18,campaign!$B$2:$B$18))</f>
        <v>#N/A</v>
      </c>
    </row>
    <row r="6977" spans="1:6" x14ac:dyDescent="0.3">
      <c r="A6977" s="9">
        <f>customer!A6977</f>
        <v>0</v>
      </c>
      <c r="B6977" s="10">
        <f>_xlfn.MAXIFS(data!C:C,data!A:A,Endirim!A6977)</f>
        <v>0</v>
      </c>
      <c r="C6977" s="9" cm="1">
        <f t="array" ref="C6977">INDEX(data!B:B,MATCH(1,(data!A:A=Endirim!A6977)*(data!C:C=Endirim!B6977),0))</f>
        <v>0</v>
      </c>
      <c r="D6977" s="9" t="e">
        <f>VLOOKUP(C6977,campaign!$A$2:$D$18,4,FALSE)</f>
        <v>#N/A</v>
      </c>
      <c r="E6977" s="9">
        <f>_xlfn.MAXIFS(data!G:G,data!A:A,Endirim!A6977)</f>
        <v>0</v>
      </c>
      <c r="F6977" s="9" t="e">
        <f>IF(E6977=D6977,"no discount",_xlfn.XLOOKUP(E6977,campaign!$D$2:$D$18,campaign!$B$2:$B$18))</f>
        <v>#N/A</v>
      </c>
    </row>
    <row r="6978" spans="1:6" x14ac:dyDescent="0.3">
      <c r="A6978" s="9">
        <f>customer!A6978</f>
        <v>0</v>
      </c>
      <c r="B6978" s="10">
        <f>_xlfn.MAXIFS(data!C:C,data!A:A,Endirim!A6978)</f>
        <v>0</v>
      </c>
      <c r="C6978" s="9" cm="1">
        <f t="array" ref="C6978">INDEX(data!B:B,MATCH(1,(data!A:A=Endirim!A6978)*(data!C:C=Endirim!B6978),0))</f>
        <v>0</v>
      </c>
      <c r="D6978" s="9" t="e">
        <f>VLOOKUP(C6978,campaign!$A$2:$D$18,4,FALSE)</f>
        <v>#N/A</v>
      </c>
      <c r="E6978" s="9">
        <f>_xlfn.MAXIFS(data!G:G,data!A:A,Endirim!A6978)</f>
        <v>0</v>
      </c>
      <c r="F6978" s="9" t="e">
        <f>IF(E6978=D6978,"no discount",_xlfn.XLOOKUP(E6978,campaign!$D$2:$D$18,campaign!$B$2:$B$18))</f>
        <v>#N/A</v>
      </c>
    </row>
    <row r="6979" spans="1:6" x14ac:dyDescent="0.3">
      <c r="A6979" s="9">
        <f>customer!A6979</f>
        <v>0</v>
      </c>
      <c r="B6979" s="10">
        <f>_xlfn.MAXIFS(data!C:C,data!A:A,Endirim!A6979)</f>
        <v>0</v>
      </c>
      <c r="C6979" s="9" cm="1">
        <f t="array" ref="C6979">INDEX(data!B:B,MATCH(1,(data!A:A=Endirim!A6979)*(data!C:C=Endirim!B6979),0))</f>
        <v>0</v>
      </c>
      <c r="D6979" s="9" t="e">
        <f>VLOOKUP(C6979,campaign!$A$2:$D$18,4,FALSE)</f>
        <v>#N/A</v>
      </c>
      <c r="E6979" s="9">
        <f>_xlfn.MAXIFS(data!G:G,data!A:A,Endirim!A6979)</f>
        <v>0</v>
      </c>
      <c r="F6979" s="9" t="e">
        <f>IF(E6979=D6979,"no discount",_xlfn.XLOOKUP(E6979,campaign!$D$2:$D$18,campaign!$B$2:$B$18))</f>
        <v>#N/A</v>
      </c>
    </row>
    <row r="6980" spans="1:6" x14ac:dyDescent="0.3">
      <c r="A6980" s="9">
        <f>customer!A6980</f>
        <v>0</v>
      </c>
      <c r="B6980" s="10">
        <f>_xlfn.MAXIFS(data!C:C,data!A:A,Endirim!A6980)</f>
        <v>0</v>
      </c>
      <c r="C6980" s="9" cm="1">
        <f t="array" ref="C6980">INDEX(data!B:B,MATCH(1,(data!A:A=Endirim!A6980)*(data!C:C=Endirim!B6980),0))</f>
        <v>0</v>
      </c>
      <c r="D6980" s="9" t="e">
        <f>VLOOKUP(C6980,campaign!$A$2:$D$18,4,FALSE)</f>
        <v>#N/A</v>
      </c>
      <c r="E6980" s="9">
        <f>_xlfn.MAXIFS(data!G:G,data!A:A,Endirim!A6980)</f>
        <v>0</v>
      </c>
      <c r="F6980" s="9" t="e">
        <f>IF(E6980=D6980,"no discount",_xlfn.XLOOKUP(E6980,campaign!$D$2:$D$18,campaign!$B$2:$B$18))</f>
        <v>#N/A</v>
      </c>
    </row>
    <row r="6981" spans="1:6" x14ac:dyDescent="0.3">
      <c r="A6981" s="9">
        <f>customer!A6981</f>
        <v>0</v>
      </c>
      <c r="B6981" s="10">
        <f>_xlfn.MAXIFS(data!C:C,data!A:A,Endirim!A6981)</f>
        <v>0</v>
      </c>
      <c r="C6981" s="9" cm="1">
        <f t="array" ref="C6981">INDEX(data!B:B,MATCH(1,(data!A:A=Endirim!A6981)*(data!C:C=Endirim!B6981),0))</f>
        <v>0</v>
      </c>
      <c r="D6981" s="9" t="e">
        <f>VLOOKUP(C6981,campaign!$A$2:$D$18,4,FALSE)</f>
        <v>#N/A</v>
      </c>
      <c r="E6981" s="9">
        <f>_xlfn.MAXIFS(data!G:G,data!A:A,Endirim!A6981)</f>
        <v>0</v>
      </c>
      <c r="F6981" s="9" t="e">
        <f>IF(E6981=D6981,"no discount",_xlfn.XLOOKUP(E6981,campaign!$D$2:$D$18,campaign!$B$2:$B$18))</f>
        <v>#N/A</v>
      </c>
    </row>
    <row r="6982" spans="1:6" x14ac:dyDescent="0.3">
      <c r="A6982" s="9">
        <f>customer!A6982</f>
        <v>0</v>
      </c>
      <c r="B6982" s="10">
        <f>_xlfn.MAXIFS(data!C:C,data!A:A,Endirim!A6982)</f>
        <v>0</v>
      </c>
      <c r="C6982" s="9" cm="1">
        <f t="array" ref="C6982">INDEX(data!B:B,MATCH(1,(data!A:A=Endirim!A6982)*(data!C:C=Endirim!B6982),0))</f>
        <v>0</v>
      </c>
      <c r="D6982" s="9" t="e">
        <f>VLOOKUP(C6982,campaign!$A$2:$D$18,4,FALSE)</f>
        <v>#N/A</v>
      </c>
      <c r="E6982" s="9">
        <f>_xlfn.MAXIFS(data!G:G,data!A:A,Endirim!A6982)</f>
        <v>0</v>
      </c>
      <c r="F6982" s="9" t="e">
        <f>IF(E6982=D6982,"no discount",_xlfn.XLOOKUP(E6982,campaign!$D$2:$D$18,campaign!$B$2:$B$18))</f>
        <v>#N/A</v>
      </c>
    </row>
    <row r="6983" spans="1:6" x14ac:dyDescent="0.3">
      <c r="A6983" s="9">
        <f>customer!A6983</f>
        <v>0</v>
      </c>
      <c r="B6983" s="10">
        <f>_xlfn.MAXIFS(data!C:C,data!A:A,Endirim!A6983)</f>
        <v>0</v>
      </c>
      <c r="C6983" s="9" cm="1">
        <f t="array" ref="C6983">INDEX(data!B:B,MATCH(1,(data!A:A=Endirim!A6983)*(data!C:C=Endirim!B6983),0))</f>
        <v>0</v>
      </c>
      <c r="D6983" s="9" t="e">
        <f>VLOOKUP(C6983,campaign!$A$2:$D$18,4,FALSE)</f>
        <v>#N/A</v>
      </c>
      <c r="E6983" s="9">
        <f>_xlfn.MAXIFS(data!G:G,data!A:A,Endirim!A6983)</f>
        <v>0</v>
      </c>
      <c r="F6983" s="9" t="e">
        <f>IF(E6983=D6983,"no discount",_xlfn.XLOOKUP(E6983,campaign!$D$2:$D$18,campaign!$B$2:$B$18))</f>
        <v>#N/A</v>
      </c>
    </row>
    <row r="6984" spans="1:6" x14ac:dyDescent="0.3">
      <c r="A6984" s="9">
        <f>customer!A6984</f>
        <v>0</v>
      </c>
      <c r="B6984" s="10">
        <f>_xlfn.MAXIFS(data!C:C,data!A:A,Endirim!A6984)</f>
        <v>0</v>
      </c>
      <c r="C6984" s="9" cm="1">
        <f t="array" ref="C6984">INDEX(data!B:B,MATCH(1,(data!A:A=Endirim!A6984)*(data!C:C=Endirim!B6984),0))</f>
        <v>0</v>
      </c>
      <c r="D6984" s="9" t="e">
        <f>VLOOKUP(C6984,campaign!$A$2:$D$18,4,FALSE)</f>
        <v>#N/A</v>
      </c>
      <c r="E6984" s="9">
        <f>_xlfn.MAXIFS(data!G:G,data!A:A,Endirim!A6984)</f>
        <v>0</v>
      </c>
      <c r="F6984" s="9" t="e">
        <f>IF(E6984=D6984,"no discount",_xlfn.XLOOKUP(E6984,campaign!$D$2:$D$18,campaign!$B$2:$B$18))</f>
        <v>#N/A</v>
      </c>
    </row>
    <row r="6985" spans="1:6" x14ac:dyDescent="0.3">
      <c r="A6985" s="9">
        <f>customer!A6985</f>
        <v>0</v>
      </c>
      <c r="B6985" s="10">
        <f>_xlfn.MAXIFS(data!C:C,data!A:A,Endirim!A6985)</f>
        <v>0</v>
      </c>
      <c r="C6985" s="9" cm="1">
        <f t="array" ref="C6985">INDEX(data!B:B,MATCH(1,(data!A:A=Endirim!A6985)*(data!C:C=Endirim!B6985),0))</f>
        <v>0</v>
      </c>
      <c r="D6985" s="9" t="e">
        <f>VLOOKUP(C6985,campaign!$A$2:$D$18,4,FALSE)</f>
        <v>#N/A</v>
      </c>
      <c r="E6985" s="9">
        <f>_xlfn.MAXIFS(data!G:G,data!A:A,Endirim!A6985)</f>
        <v>0</v>
      </c>
      <c r="F6985" s="9" t="e">
        <f>IF(E6985=D6985,"no discount",_xlfn.XLOOKUP(E6985,campaign!$D$2:$D$18,campaign!$B$2:$B$18))</f>
        <v>#N/A</v>
      </c>
    </row>
    <row r="6986" spans="1:6" x14ac:dyDescent="0.3">
      <c r="A6986" s="9">
        <f>customer!A6986</f>
        <v>0</v>
      </c>
      <c r="B6986" s="10">
        <f>_xlfn.MAXIFS(data!C:C,data!A:A,Endirim!A6986)</f>
        <v>0</v>
      </c>
      <c r="C6986" s="9" cm="1">
        <f t="array" ref="C6986">INDEX(data!B:B,MATCH(1,(data!A:A=Endirim!A6986)*(data!C:C=Endirim!B6986),0))</f>
        <v>0</v>
      </c>
      <c r="D6986" s="9" t="e">
        <f>VLOOKUP(C6986,campaign!$A$2:$D$18,4,FALSE)</f>
        <v>#N/A</v>
      </c>
      <c r="E6986" s="9">
        <f>_xlfn.MAXIFS(data!G:G,data!A:A,Endirim!A6986)</f>
        <v>0</v>
      </c>
      <c r="F6986" s="9" t="e">
        <f>IF(E6986=D6986,"no discount",_xlfn.XLOOKUP(E6986,campaign!$D$2:$D$18,campaign!$B$2:$B$18))</f>
        <v>#N/A</v>
      </c>
    </row>
    <row r="6987" spans="1:6" x14ac:dyDescent="0.3">
      <c r="A6987" s="9">
        <f>customer!A6987</f>
        <v>0</v>
      </c>
      <c r="B6987" s="10">
        <f>_xlfn.MAXIFS(data!C:C,data!A:A,Endirim!A6987)</f>
        <v>0</v>
      </c>
      <c r="C6987" s="9" cm="1">
        <f t="array" ref="C6987">INDEX(data!B:B,MATCH(1,(data!A:A=Endirim!A6987)*(data!C:C=Endirim!B6987),0))</f>
        <v>0</v>
      </c>
      <c r="D6987" s="9" t="e">
        <f>VLOOKUP(C6987,campaign!$A$2:$D$18,4,FALSE)</f>
        <v>#N/A</v>
      </c>
      <c r="E6987" s="9">
        <f>_xlfn.MAXIFS(data!G:G,data!A:A,Endirim!A6987)</f>
        <v>0</v>
      </c>
      <c r="F6987" s="9" t="e">
        <f>IF(E6987=D6987,"no discount",_xlfn.XLOOKUP(E6987,campaign!$D$2:$D$18,campaign!$B$2:$B$18))</f>
        <v>#N/A</v>
      </c>
    </row>
    <row r="6988" spans="1:6" x14ac:dyDescent="0.3">
      <c r="A6988" s="9">
        <f>customer!A6988</f>
        <v>0</v>
      </c>
      <c r="B6988" s="10">
        <f>_xlfn.MAXIFS(data!C:C,data!A:A,Endirim!A6988)</f>
        <v>0</v>
      </c>
      <c r="C6988" s="9" cm="1">
        <f t="array" ref="C6988">INDEX(data!B:B,MATCH(1,(data!A:A=Endirim!A6988)*(data!C:C=Endirim!B6988),0))</f>
        <v>0</v>
      </c>
      <c r="D6988" s="9" t="e">
        <f>VLOOKUP(C6988,campaign!$A$2:$D$18,4,FALSE)</f>
        <v>#N/A</v>
      </c>
      <c r="E6988" s="9">
        <f>_xlfn.MAXIFS(data!G:G,data!A:A,Endirim!A6988)</f>
        <v>0</v>
      </c>
      <c r="F6988" s="9" t="e">
        <f>IF(E6988=D6988,"no discount",_xlfn.XLOOKUP(E6988,campaign!$D$2:$D$18,campaign!$B$2:$B$18))</f>
        <v>#N/A</v>
      </c>
    </row>
    <row r="6989" spans="1:6" x14ac:dyDescent="0.3">
      <c r="A6989" s="9">
        <f>customer!A6989</f>
        <v>0</v>
      </c>
      <c r="B6989" s="10">
        <f>_xlfn.MAXIFS(data!C:C,data!A:A,Endirim!A6989)</f>
        <v>0</v>
      </c>
      <c r="C6989" s="9" cm="1">
        <f t="array" ref="C6989">INDEX(data!B:B,MATCH(1,(data!A:A=Endirim!A6989)*(data!C:C=Endirim!B6989),0))</f>
        <v>0</v>
      </c>
      <c r="D6989" s="9" t="e">
        <f>VLOOKUP(C6989,campaign!$A$2:$D$18,4,FALSE)</f>
        <v>#N/A</v>
      </c>
      <c r="E6989" s="9">
        <f>_xlfn.MAXIFS(data!G:G,data!A:A,Endirim!A6989)</f>
        <v>0</v>
      </c>
      <c r="F6989" s="9" t="e">
        <f>IF(E6989=D6989,"no discount",_xlfn.XLOOKUP(E6989,campaign!$D$2:$D$18,campaign!$B$2:$B$18))</f>
        <v>#N/A</v>
      </c>
    </row>
    <row r="6990" spans="1:6" x14ac:dyDescent="0.3">
      <c r="A6990" s="9">
        <f>customer!A6990</f>
        <v>0</v>
      </c>
      <c r="B6990" s="10">
        <f>_xlfn.MAXIFS(data!C:C,data!A:A,Endirim!A6990)</f>
        <v>0</v>
      </c>
      <c r="C6990" s="9" cm="1">
        <f t="array" ref="C6990">INDEX(data!B:B,MATCH(1,(data!A:A=Endirim!A6990)*(data!C:C=Endirim!B6990),0))</f>
        <v>0</v>
      </c>
      <c r="D6990" s="9" t="e">
        <f>VLOOKUP(C6990,campaign!$A$2:$D$18,4,FALSE)</f>
        <v>#N/A</v>
      </c>
      <c r="E6990" s="9">
        <f>_xlfn.MAXIFS(data!G:G,data!A:A,Endirim!A6990)</f>
        <v>0</v>
      </c>
      <c r="F6990" s="9" t="e">
        <f>IF(E6990=D6990,"no discount",_xlfn.XLOOKUP(E6990,campaign!$D$2:$D$18,campaign!$B$2:$B$18))</f>
        <v>#N/A</v>
      </c>
    </row>
    <row r="6991" spans="1:6" x14ac:dyDescent="0.3">
      <c r="A6991" s="9">
        <f>customer!A6991</f>
        <v>0</v>
      </c>
      <c r="B6991" s="10">
        <f>_xlfn.MAXIFS(data!C:C,data!A:A,Endirim!A6991)</f>
        <v>0</v>
      </c>
      <c r="C6991" s="9" cm="1">
        <f t="array" ref="C6991">INDEX(data!B:B,MATCH(1,(data!A:A=Endirim!A6991)*(data!C:C=Endirim!B6991),0))</f>
        <v>0</v>
      </c>
      <c r="D6991" s="9" t="e">
        <f>VLOOKUP(C6991,campaign!$A$2:$D$18,4,FALSE)</f>
        <v>#N/A</v>
      </c>
      <c r="E6991" s="9">
        <f>_xlfn.MAXIFS(data!G:G,data!A:A,Endirim!A6991)</f>
        <v>0</v>
      </c>
      <c r="F6991" s="9" t="e">
        <f>IF(E6991=D6991,"no discount",_xlfn.XLOOKUP(E6991,campaign!$D$2:$D$18,campaign!$B$2:$B$18))</f>
        <v>#N/A</v>
      </c>
    </row>
    <row r="6992" spans="1:6" x14ac:dyDescent="0.3">
      <c r="A6992" s="9">
        <f>customer!A6992</f>
        <v>0</v>
      </c>
      <c r="B6992" s="10">
        <f>_xlfn.MAXIFS(data!C:C,data!A:A,Endirim!A6992)</f>
        <v>0</v>
      </c>
      <c r="C6992" s="9" cm="1">
        <f t="array" ref="C6992">INDEX(data!B:B,MATCH(1,(data!A:A=Endirim!A6992)*(data!C:C=Endirim!B6992),0))</f>
        <v>0</v>
      </c>
      <c r="D6992" s="9" t="e">
        <f>VLOOKUP(C6992,campaign!$A$2:$D$18,4,FALSE)</f>
        <v>#N/A</v>
      </c>
      <c r="E6992" s="9">
        <f>_xlfn.MAXIFS(data!G:G,data!A:A,Endirim!A6992)</f>
        <v>0</v>
      </c>
      <c r="F6992" s="9" t="e">
        <f>IF(E6992=D6992,"no discount",_xlfn.XLOOKUP(E6992,campaign!$D$2:$D$18,campaign!$B$2:$B$18))</f>
        <v>#N/A</v>
      </c>
    </row>
    <row r="6993" spans="1:6" x14ac:dyDescent="0.3">
      <c r="A6993" s="9">
        <f>customer!A6993</f>
        <v>0</v>
      </c>
      <c r="B6993" s="10">
        <f>_xlfn.MAXIFS(data!C:C,data!A:A,Endirim!A6993)</f>
        <v>0</v>
      </c>
      <c r="C6993" s="9" cm="1">
        <f t="array" ref="C6993">INDEX(data!B:B,MATCH(1,(data!A:A=Endirim!A6993)*(data!C:C=Endirim!B6993),0))</f>
        <v>0</v>
      </c>
      <c r="D6993" s="9" t="e">
        <f>VLOOKUP(C6993,campaign!$A$2:$D$18,4,FALSE)</f>
        <v>#N/A</v>
      </c>
      <c r="E6993" s="9">
        <f>_xlfn.MAXIFS(data!G:G,data!A:A,Endirim!A6993)</f>
        <v>0</v>
      </c>
      <c r="F6993" s="9" t="e">
        <f>IF(E6993=D6993,"no discount",_xlfn.XLOOKUP(E6993,campaign!$D$2:$D$18,campaign!$B$2:$B$18))</f>
        <v>#N/A</v>
      </c>
    </row>
    <row r="6994" spans="1:6" x14ac:dyDescent="0.3">
      <c r="A6994" s="9">
        <f>customer!A6994</f>
        <v>0</v>
      </c>
      <c r="B6994" s="10">
        <f>_xlfn.MAXIFS(data!C:C,data!A:A,Endirim!A6994)</f>
        <v>0</v>
      </c>
      <c r="C6994" s="9" cm="1">
        <f t="array" ref="C6994">INDEX(data!B:B,MATCH(1,(data!A:A=Endirim!A6994)*(data!C:C=Endirim!B6994),0))</f>
        <v>0</v>
      </c>
      <c r="D6994" s="9" t="e">
        <f>VLOOKUP(C6994,campaign!$A$2:$D$18,4,FALSE)</f>
        <v>#N/A</v>
      </c>
      <c r="E6994" s="9">
        <f>_xlfn.MAXIFS(data!G:G,data!A:A,Endirim!A6994)</f>
        <v>0</v>
      </c>
      <c r="F6994" s="9" t="e">
        <f>IF(E6994=D6994,"no discount",_xlfn.XLOOKUP(E6994,campaign!$D$2:$D$18,campaign!$B$2:$B$18))</f>
        <v>#N/A</v>
      </c>
    </row>
    <row r="6995" spans="1:6" x14ac:dyDescent="0.3">
      <c r="A6995" s="9">
        <f>customer!A6995</f>
        <v>0</v>
      </c>
      <c r="B6995" s="10">
        <f>_xlfn.MAXIFS(data!C:C,data!A:A,Endirim!A6995)</f>
        <v>0</v>
      </c>
      <c r="C6995" s="9" cm="1">
        <f t="array" ref="C6995">INDEX(data!B:B,MATCH(1,(data!A:A=Endirim!A6995)*(data!C:C=Endirim!B6995),0))</f>
        <v>0</v>
      </c>
      <c r="D6995" s="9" t="e">
        <f>VLOOKUP(C6995,campaign!$A$2:$D$18,4,FALSE)</f>
        <v>#N/A</v>
      </c>
      <c r="E6995" s="9">
        <f>_xlfn.MAXIFS(data!G:G,data!A:A,Endirim!A6995)</f>
        <v>0</v>
      </c>
      <c r="F6995" s="9" t="e">
        <f>IF(E6995=D6995,"no discount",_xlfn.XLOOKUP(E6995,campaign!$D$2:$D$18,campaign!$B$2:$B$18))</f>
        <v>#N/A</v>
      </c>
    </row>
    <row r="6996" spans="1:6" x14ac:dyDescent="0.3">
      <c r="A6996" s="9">
        <f>customer!A6996</f>
        <v>0</v>
      </c>
      <c r="B6996" s="10">
        <f>_xlfn.MAXIFS(data!C:C,data!A:A,Endirim!A6996)</f>
        <v>0</v>
      </c>
      <c r="C6996" s="9" cm="1">
        <f t="array" ref="C6996">INDEX(data!B:B,MATCH(1,(data!A:A=Endirim!A6996)*(data!C:C=Endirim!B6996),0))</f>
        <v>0</v>
      </c>
      <c r="D6996" s="9" t="e">
        <f>VLOOKUP(C6996,campaign!$A$2:$D$18,4,FALSE)</f>
        <v>#N/A</v>
      </c>
      <c r="E6996" s="9">
        <f>_xlfn.MAXIFS(data!G:G,data!A:A,Endirim!A6996)</f>
        <v>0</v>
      </c>
      <c r="F6996" s="9" t="e">
        <f>IF(E6996=D6996,"no discount",_xlfn.XLOOKUP(E6996,campaign!$D$2:$D$18,campaign!$B$2:$B$18))</f>
        <v>#N/A</v>
      </c>
    </row>
    <row r="6997" spans="1:6" x14ac:dyDescent="0.3">
      <c r="A6997" s="9">
        <f>customer!A6997</f>
        <v>0</v>
      </c>
      <c r="B6997" s="10">
        <f>_xlfn.MAXIFS(data!C:C,data!A:A,Endirim!A6997)</f>
        <v>0</v>
      </c>
      <c r="C6997" s="9" cm="1">
        <f t="array" ref="C6997">INDEX(data!B:B,MATCH(1,(data!A:A=Endirim!A6997)*(data!C:C=Endirim!B6997),0))</f>
        <v>0</v>
      </c>
      <c r="D6997" s="9" t="e">
        <f>VLOOKUP(C6997,campaign!$A$2:$D$18,4,FALSE)</f>
        <v>#N/A</v>
      </c>
      <c r="E6997" s="9">
        <f>_xlfn.MAXIFS(data!G:G,data!A:A,Endirim!A6997)</f>
        <v>0</v>
      </c>
      <c r="F6997" s="9" t="e">
        <f>IF(E6997=D6997,"no discount",_xlfn.XLOOKUP(E6997,campaign!$D$2:$D$18,campaign!$B$2:$B$18))</f>
        <v>#N/A</v>
      </c>
    </row>
    <row r="6998" spans="1:6" x14ac:dyDescent="0.3">
      <c r="A6998" s="9">
        <f>customer!A6998</f>
        <v>0</v>
      </c>
      <c r="B6998" s="10">
        <f>_xlfn.MAXIFS(data!C:C,data!A:A,Endirim!A6998)</f>
        <v>0</v>
      </c>
      <c r="C6998" s="9" cm="1">
        <f t="array" ref="C6998">INDEX(data!B:B,MATCH(1,(data!A:A=Endirim!A6998)*(data!C:C=Endirim!B6998),0))</f>
        <v>0</v>
      </c>
      <c r="D6998" s="9" t="e">
        <f>VLOOKUP(C6998,campaign!$A$2:$D$18,4,FALSE)</f>
        <v>#N/A</v>
      </c>
      <c r="E6998" s="9">
        <f>_xlfn.MAXIFS(data!G:G,data!A:A,Endirim!A6998)</f>
        <v>0</v>
      </c>
      <c r="F6998" s="9" t="e">
        <f>IF(E6998=D6998,"no discount",_xlfn.XLOOKUP(E6998,campaign!$D$2:$D$18,campaign!$B$2:$B$18))</f>
        <v>#N/A</v>
      </c>
    </row>
    <row r="6999" spans="1:6" x14ac:dyDescent="0.3">
      <c r="A6999" s="9">
        <f>customer!A6999</f>
        <v>0</v>
      </c>
      <c r="B6999" s="10">
        <f>_xlfn.MAXIFS(data!C:C,data!A:A,Endirim!A6999)</f>
        <v>0</v>
      </c>
      <c r="C6999" s="9" cm="1">
        <f t="array" ref="C6999">INDEX(data!B:B,MATCH(1,(data!A:A=Endirim!A6999)*(data!C:C=Endirim!B6999),0))</f>
        <v>0</v>
      </c>
      <c r="D6999" s="9" t="e">
        <f>VLOOKUP(C6999,campaign!$A$2:$D$18,4,FALSE)</f>
        <v>#N/A</v>
      </c>
      <c r="E6999" s="9">
        <f>_xlfn.MAXIFS(data!G:G,data!A:A,Endirim!A6999)</f>
        <v>0</v>
      </c>
      <c r="F6999" s="9" t="e">
        <f>IF(E6999=D6999,"no discount",_xlfn.XLOOKUP(E6999,campaign!$D$2:$D$18,campaign!$B$2:$B$18))</f>
        <v>#N/A</v>
      </c>
    </row>
    <row r="7000" spans="1:6" x14ac:dyDescent="0.3">
      <c r="A7000" s="9">
        <f>customer!A7000</f>
        <v>0</v>
      </c>
      <c r="B7000" s="10">
        <f>_xlfn.MAXIFS(data!C:C,data!A:A,Endirim!A7000)</f>
        <v>0</v>
      </c>
      <c r="C7000" s="9" cm="1">
        <f t="array" ref="C7000">INDEX(data!B:B,MATCH(1,(data!A:A=Endirim!A7000)*(data!C:C=Endirim!B7000),0))</f>
        <v>0</v>
      </c>
      <c r="D7000" s="9" t="e">
        <f>VLOOKUP(C7000,campaign!$A$2:$D$18,4,FALSE)</f>
        <v>#N/A</v>
      </c>
      <c r="E7000" s="9">
        <f>_xlfn.MAXIFS(data!G:G,data!A:A,Endirim!A7000)</f>
        <v>0</v>
      </c>
      <c r="F7000" s="9" t="e">
        <f>IF(E7000=D7000,"no discount",_xlfn.XLOOKUP(E7000,campaign!$D$2:$D$18,campaign!$B$2:$B$18))</f>
        <v>#N/A</v>
      </c>
    </row>
    <row r="7001" spans="1:6" x14ac:dyDescent="0.3">
      <c r="A7001" s="9">
        <f>customer!A7001</f>
        <v>0</v>
      </c>
      <c r="B7001" s="10">
        <f>_xlfn.MAXIFS(data!C:C,data!A:A,Endirim!A7001)</f>
        <v>0</v>
      </c>
      <c r="C7001" s="9" cm="1">
        <f t="array" ref="C7001">INDEX(data!B:B,MATCH(1,(data!A:A=Endirim!A7001)*(data!C:C=Endirim!B7001),0))</f>
        <v>0</v>
      </c>
      <c r="D7001" s="9" t="e">
        <f>VLOOKUP(C7001,campaign!$A$2:$D$18,4,FALSE)</f>
        <v>#N/A</v>
      </c>
      <c r="E7001" s="9">
        <f>_xlfn.MAXIFS(data!G:G,data!A:A,Endirim!A7001)</f>
        <v>0</v>
      </c>
      <c r="F7001" s="9" t="e">
        <f>IF(E7001=D7001,"no discount",_xlfn.XLOOKUP(E7001,campaign!$D$2:$D$18,campaign!$B$2:$B$18))</f>
        <v>#N/A</v>
      </c>
    </row>
    <row r="7002" spans="1:6" x14ac:dyDescent="0.3">
      <c r="A7002" s="9">
        <f>customer!A7002</f>
        <v>0</v>
      </c>
      <c r="B7002" s="10">
        <f>_xlfn.MAXIFS(data!C:C,data!A:A,Endirim!A7002)</f>
        <v>0</v>
      </c>
      <c r="C7002" s="9" cm="1">
        <f t="array" ref="C7002">INDEX(data!B:B,MATCH(1,(data!A:A=Endirim!A7002)*(data!C:C=Endirim!B7002),0))</f>
        <v>0</v>
      </c>
      <c r="D7002" s="9" t="e">
        <f>VLOOKUP(C7002,campaign!$A$2:$D$18,4,FALSE)</f>
        <v>#N/A</v>
      </c>
      <c r="E7002" s="9">
        <f>_xlfn.MAXIFS(data!G:G,data!A:A,Endirim!A7002)</f>
        <v>0</v>
      </c>
      <c r="F7002" s="9" t="e">
        <f>IF(E7002=D7002,"no discount",_xlfn.XLOOKUP(E7002,campaign!$D$2:$D$18,campaign!$B$2:$B$18))</f>
        <v>#N/A</v>
      </c>
    </row>
    <row r="7003" spans="1:6" x14ac:dyDescent="0.3">
      <c r="A7003" s="9">
        <f>customer!A7003</f>
        <v>0</v>
      </c>
      <c r="B7003" s="10">
        <f>_xlfn.MAXIFS(data!C:C,data!A:A,Endirim!A7003)</f>
        <v>0</v>
      </c>
      <c r="C7003" s="9" cm="1">
        <f t="array" ref="C7003">INDEX(data!B:B,MATCH(1,(data!A:A=Endirim!A7003)*(data!C:C=Endirim!B7003),0))</f>
        <v>0</v>
      </c>
      <c r="D7003" s="9" t="e">
        <f>VLOOKUP(C7003,campaign!$A$2:$D$18,4,FALSE)</f>
        <v>#N/A</v>
      </c>
      <c r="E7003" s="9">
        <f>_xlfn.MAXIFS(data!G:G,data!A:A,Endirim!A7003)</f>
        <v>0</v>
      </c>
      <c r="F7003" s="9" t="e">
        <f>IF(E7003=D7003,"no discount",_xlfn.XLOOKUP(E7003,campaign!$D$2:$D$18,campaign!$B$2:$B$18))</f>
        <v>#N/A</v>
      </c>
    </row>
    <row r="7004" spans="1:6" x14ac:dyDescent="0.3">
      <c r="A7004" s="9">
        <f>customer!A7004</f>
        <v>0</v>
      </c>
      <c r="B7004" s="10">
        <f>_xlfn.MAXIFS(data!C:C,data!A:A,Endirim!A7004)</f>
        <v>0</v>
      </c>
      <c r="C7004" s="9" cm="1">
        <f t="array" ref="C7004">INDEX(data!B:B,MATCH(1,(data!A:A=Endirim!A7004)*(data!C:C=Endirim!B7004),0))</f>
        <v>0</v>
      </c>
      <c r="D7004" s="9" t="e">
        <f>VLOOKUP(C7004,campaign!$A$2:$D$18,4,FALSE)</f>
        <v>#N/A</v>
      </c>
      <c r="E7004" s="9">
        <f>_xlfn.MAXIFS(data!G:G,data!A:A,Endirim!A7004)</f>
        <v>0</v>
      </c>
      <c r="F7004" s="9" t="e">
        <f>IF(E7004=D7004,"no discount",_xlfn.XLOOKUP(E7004,campaign!$D$2:$D$18,campaign!$B$2:$B$18))</f>
        <v>#N/A</v>
      </c>
    </row>
    <row r="7005" spans="1:6" x14ac:dyDescent="0.3">
      <c r="A7005" s="9">
        <f>customer!A7005</f>
        <v>0</v>
      </c>
      <c r="B7005" s="10">
        <f>_xlfn.MAXIFS(data!C:C,data!A:A,Endirim!A7005)</f>
        <v>0</v>
      </c>
      <c r="C7005" s="9" cm="1">
        <f t="array" ref="C7005">INDEX(data!B:B,MATCH(1,(data!A:A=Endirim!A7005)*(data!C:C=Endirim!B7005),0))</f>
        <v>0</v>
      </c>
      <c r="D7005" s="9" t="e">
        <f>VLOOKUP(C7005,campaign!$A$2:$D$18,4,FALSE)</f>
        <v>#N/A</v>
      </c>
      <c r="E7005" s="9">
        <f>_xlfn.MAXIFS(data!G:G,data!A:A,Endirim!A7005)</f>
        <v>0</v>
      </c>
      <c r="F7005" s="9" t="e">
        <f>IF(E7005=D7005,"no discount",_xlfn.XLOOKUP(E7005,campaign!$D$2:$D$18,campaign!$B$2:$B$18))</f>
        <v>#N/A</v>
      </c>
    </row>
    <row r="7006" spans="1:6" x14ac:dyDescent="0.3">
      <c r="A7006" s="9">
        <f>customer!A7006</f>
        <v>0</v>
      </c>
      <c r="B7006" s="10">
        <f>_xlfn.MAXIFS(data!C:C,data!A:A,Endirim!A7006)</f>
        <v>0</v>
      </c>
      <c r="C7006" s="9" cm="1">
        <f t="array" ref="C7006">INDEX(data!B:B,MATCH(1,(data!A:A=Endirim!A7006)*(data!C:C=Endirim!B7006),0))</f>
        <v>0</v>
      </c>
      <c r="D7006" s="9" t="e">
        <f>VLOOKUP(C7006,campaign!$A$2:$D$18,4,FALSE)</f>
        <v>#N/A</v>
      </c>
      <c r="E7006" s="9">
        <f>_xlfn.MAXIFS(data!G:G,data!A:A,Endirim!A7006)</f>
        <v>0</v>
      </c>
      <c r="F7006" s="9" t="e">
        <f>IF(E7006=D7006,"no discount",_xlfn.XLOOKUP(E7006,campaign!$D$2:$D$18,campaign!$B$2:$B$18))</f>
        <v>#N/A</v>
      </c>
    </row>
    <row r="7007" spans="1:6" x14ac:dyDescent="0.3">
      <c r="A7007" s="9">
        <f>customer!A7007</f>
        <v>0</v>
      </c>
      <c r="B7007" s="10">
        <f>_xlfn.MAXIFS(data!C:C,data!A:A,Endirim!A7007)</f>
        <v>0</v>
      </c>
      <c r="C7007" s="9" cm="1">
        <f t="array" ref="C7007">INDEX(data!B:B,MATCH(1,(data!A:A=Endirim!A7007)*(data!C:C=Endirim!B7007),0))</f>
        <v>0</v>
      </c>
      <c r="D7007" s="9" t="e">
        <f>VLOOKUP(C7007,campaign!$A$2:$D$18,4,FALSE)</f>
        <v>#N/A</v>
      </c>
      <c r="E7007" s="9">
        <f>_xlfn.MAXIFS(data!G:G,data!A:A,Endirim!A7007)</f>
        <v>0</v>
      </c>
      <c r="F7007" s="9" t="e">
        <f>IF(E7007=D7007,"no discount",_xlfn.XLOOKUP(E7007,campaign!$D$2:$D$18,campaign!$B$2:$B$18))</f>
        <v>#N/A</v>
      </c>
    </row>
    <row r="7008" spans="1:6" x14ac:dyDescent="0.3">
      <c r="A7008" s="9">
        <f>customer!A7008</f>
        <v>0</v>
      </c>
      <c r="B7008" s="10">
        <f>_xlfn.MAXIFS(data!C:C,data!A:A,Endirim!A7008)</f>
        <v>0</v>
      </c>
      <c r="C7008" s="9" cm="1">
        <f t="array" ref="C7008">INDEX(data!B:B,MATCH(1,(data!A:A=Endirim!A7008)*(data!C:C=Endirim!B7008),0))</f>
        <v>0</v>
      </c>
      <c r="D7008" s="9" t="e">
        <f>VLOOKUP(C7008,campaign!$A$2:$D$18,4,FALSE)</f>
        <v>#N/A</v>
      </c>
      <c r="E7008" s="9">
        <f>_xlfn.MAXIFS(data!G:G,data!A:A,Endirim!A7008)</f>
        <v>0</v>
      </c>
      <c r="F7008" s="9" t="e">
        <f>IF(E7008=D7008,"no discount",_xlfn.XLOOKUP(E7008,campaign!$D$2:$D$18,campaign!$B$2:$B$18))</f>
        <v>#N/A</v>
      </c>
    </row>
    <row r="7009" spans="1:6" x14ac:dyDescent="0.3">
      <c r="A7009" s="9">
        <f>customer!A7009</f>
        <v>0</v>
      </c>
      <c r="B7009" s="10">
        <f>_xlfn.MAXIFS(data!C:C,data!A:A,Endirim!A7009)</f>
        <v>0</v>
      </c>
      <c r="C7009" s="9" cm="1">
        <f t="array" ref="C7009">INDEX(data!B:B,MATCH(1,(data!A:A=Endirim!A7009)*(data!C:C=Endirim!B7009),0))</f>
        <v>0</v>
      </c>
      <c r="D7009" s="9" t="e">
        <f>VLOOKUP(C7009,campaign!$A$2:$D$18,4,FALSE)</f>
        <v>#N/A</v>
      </c>
      <c r="E7009" s="9">
        <f>_xlfn.MAXIFS(data!G:G,data!A:A,Endirim!A7009)</f>
        <v>0</v>
      </c>
      <c r="F7009" s="9" t="e">
        <f>IF(E7009=D7009,"no discount",_xlfn.XLOOKUP(E7009,campaign!$D$2:$D$18,campaign!$B$2:$B$18))</f>
        <v>#N/A</v>
      </c>
    </row>
    <row r="7010" spans="1:6" x14ac:dyDescent="0.3">
      <c r="A7010" s="9">
        <f>customer!A7010</f>
        <v>0</v>
      </c>
      <c r="B7010" s="10">
        <f>_xlfn.MAXIFS(data!C:C,data!A:A,Endirim!A7010)</f>
        <v>0</v>
      </c>
      <c r="C7010" s="9" cm="1">
        <f t="array" ref="C7010">INDEX(data!B:B,MATCH(1,(data!A:A=Endirim!A7010)*(data!C:C=Endirim!B7010),0))</f>
        <v>0</v>
      </c>
      <c r="D7010" s="9" t="e">
        <f>VLOOKUP(C7010,campaign!$A$2:$D$18,4,FALSE)</f>
        <v>#N/A</v>
      </c>
      <c r="E7010" s="9">
        <f>_xlfn.MAXIFS(data!G:G,data!A:A,Endirim!A7010)</f>
        <v>0</v>
      </c>
      <c r="F7010" s="9" t="e">
        <f>IF(E7010=D7010,"no discount",_xlfn.XLOOKUP(E7010,campaign!$D$2:$D$18,campaign!$B$2:$B$18))</f>
        <v>#N/A</v>
      </c>
    </row>
    <row r="7011" spans="1:6" x14ac:dyDescent="0.3">
      <c r="A7011" s="9">
        <f>customer!A7011</f>
        <v>0</v>
      </c>
      <c r="B7011" s="10">
        <f>_xlfn.MAXIFS(data!C:C,data!A:A,Endirim!A7011)</f>
        <v>0</v>
      </c>
      <c r="C7011" s="9" cm="1">
        <f t="array" ref="C7011">INDEX(data!B:B,MATCH(1,(data!A:A=Endirim!A7011)*(data!C:C=Endirim!B7011),0))</f>
        <v>0</v>
      </c>
      <c r="D7011" s="9" t="e">
        <f>VLOOKUP(C7011,campaign!$A$2:$D$18,4,FALSE)</f>
        <v>#N/A</v>
      </c>
      <c r="E7011" s="9">
        <f>_xlfn.MAXIFS(data!G:G,data!A:A,Endirim!A7011)</f>
        <v>0</v>
      </c>
      <c r="F7011" s="9" t="e">
        <f>IF(E7011=D7011,"no discount",_xlfn.XLOOKUP(E7011,campaign!$D$2:$D$18,campaign!$B$2:$B$18))</f>
        <v>#N/A</v>
      </c>
    </row>
    <row r="7012" spans="1:6" x14ac:dyDescent="0.3">
      <c r="A7012" s="9">
        <f>customer!A7012</f>
        <v>0</v>
      </c>
      <c r="B7012" s="10">
        <f>_xlfn.MAXIFS(data!C:C,data!A:A,Endirim!A7012)</f>
        <v>0</v>
      </c>
      <c r="C7012" s="9" cm="1">
        <f t="array" ref="C7012">INDEX(data!B:B,MATCH(1,(data!A:A=Endirim!A7012)*(data!C:C=Endirim!B7012),0))</f>
        <v>0</v>
      </c>
      <c r="D7012" s="9" t="e">
        <f>VLOOKUP(C7012,campaign!$A$2:$D$18,4,FALSE)</f>
        <v>#N/A</v>
      </c>
      <c r="E7012" s="9">
        <f>_xlfn.MAXIFS(data!G:G,data!A:A,Endirim!A7012)</f>
        <v>0</v>
      </c>
      <c r="F7012" s="9" t="e">
        <f>IF(E7012=D7012,"no discount",_xlfn.XLOOKUP(E7012,campaign!$D$2:$D$18,campaign!$B$2:$B$18))</f>
        <v>#N/A</v>
      </c>
    </row>
    <row r="7013" spans="1:6" x14ac:dyDescent="0.3">
      <c r="A7013" s="9">
        <f>customer!A7013</f>
        <v>0</v>
      </c>
      <c r="B7013" s="10">
        <f>_xlfn.MAXIFS(data!C:C,data!A:A,Endirim!A7013)</f>
        <v>0</v>
      </c>
      <c r="C7013" s="9" cm="1">
        <f t="array" ref="C7013">INDEX(data!B:B,MATCH(1,(data!A:A=Endirim!A7013)*(data!C:C=Endirim!B7013),0))</f>
        <v>0</v>
      </c>
      <c r="D7013" s="9" t="e">
        <f>VLOOKUP(C7013,campaign!$A$2:$D$18,4,FALSE)</f>
        <v>#N/A</v>
      </c>
      <c r="E7013" s="9">
        <f>_xlfn.MAXIFS(data!G:G,data!A:A,Endirim!A7013)</f>
        <v>0</v>
      </c>
      <c r="F7013" s="9" t="e">
        <f>IF(E7013=D7013,"no discount",_xlfn.XLOOKUP(E7013,campaign!$D$2:$D$18,campaign!$B$2:$B$18))</f>
        <v>#N/A</v>
      </c>
    </row>
    <row r="7014" spans="1:6" x14ac:dyDescent="0.3">
      <c r="A7014" s="9">
        <f>customer!A7014</f>
        <v>0</v>
      </c>
      <c r="B7014" s="10">
        <f>_xlfn.MAXIFS(data!C:C,data!A:A,Endirim!A7014)</f>
        <v>0</v>
      </c>
      <c r="C7014" s="9" cm="1">
        <f t="array" ref="C7014">INDEX(data!B:B,MATCH(1,(data!A:A=Endirim!A7014)*(data!C:C=Endirim!B7014),0))</f>
        <v>0</v>
      </c>
      <c r="D7014" s="9" t="e">
        <f>VLOOKUP(C7014,campaign!$A$2:$D$18,4,FALSE)</f>
        <v>#N/A</v>
      </c>
      <c r="E7014" s="9">
        <f>_xlfn.MAXIFS(data!G:G,data!A:A,Endirim!A7014)</f>
        <v>0</v>
      </c>
      <c r="F7014" s="9" t="e">
        <f>IF(E7014=D7014,"no discount",_xlfn.XLOOKUP(E7014,campaign!$D$2:$D$18,campaign!$B$2:$B$18))</f>
        <v>#N/A</v>
      </c>
    </row>
    <row r="7015" spans="1:6" x14ac:dyDescent="0.3">
      <c r="A7015" s="9">
        <f>customer!A7015</f>
        <v>0</v>
      </c>
      <c r="B7015" s="10">
        <f>_xlfn.MAXIFS(data!C:C,data!A:A,Endirim!A7015)</f>
        <v>0</v>
      </c>
      <c r="C7015" s="9" cm="1">
        <f t="array" ref="C7015">INDEX(data!B:B,MATCH(1,(data!A:A=Endirim!A7015)*(data!C:C=Endirim!B7015),0))</f>
        <v>0</v>
      </c>
      <c r="D7015" s="9" t="e">
        <f>VLOOKUP(C7015,campaign!$A$2:$D$18,4,FALSE)</f>
        <v>#N/A</v>
      </c>
      <c r="E7015" s="9">
        <f>_xlfn.MAXIFS(data!G:G,data!A:A,Endirim!A7015)</f>
        <v>0</v>
      </c>
      <c r="F7015" s="9" t="e">
        <f>IF(E7015=D7015,"no discount",_xlfn.XLOOKUP(E7015,campaign!$D$2:$D$18,campaign!$B$2:$B$18))</f>
        <v>#N/A</v>
      </c>
    </row>
    <row r="7016" spans="1:6" x14ac:dyDescent="0.3">
      <c r="A7016" s="9">
        <f>customer!A7016</f>
        <v>0</v>
      </c>
      <c r="B7016" s="10">
        <f>_xlfn.MAXIFS(data!C:C,data!A:A,Endirim!A7016)</f>
        <v>0</v>
      </c>
      <c r="C7016" s="9" cm="1">
        <f t="array" ref="C7016">INDEX(data!B:B,MATCH(1,(data!A:A=Endirim!A7016)*(data!C:C=Endirim!B7016),0))</f>
        <v>0</v>
      </c>
      <c r="D7016" s="9" t="e">
        <f>VLOOKUP(C7016,campaign!$A$2:$D$18,4,FALSE)</f>
        <v>#N/A</v>
      </c>
      <c r="E7016" s="9">
        <f>_xlfn.MAXIFS(data!G:G,data!A:A,Endirim!A7016)</f>
        <v>0</v>
      </c>
      <c r="F7016" s="9" t="e">
        <f>IF(E7016=D7016,"no discount",_xlfn.XLOOKUP(E7016,campaign!$D$2:$D$18,campaign!$B$2:$B$18))</f>
        <v>#N/A</v>
      </c>
    </row>
    <row r="7017" spans="1:6" x14ac:dyDescent="0.3">
      <c r="A7017" s="9">
        <f>customer!A7017</f>
        <v>0</v>
      </c>
      <c r="B7017" s="10">
        <f>_xlfn.MAXIFS(data!C:C,data!A:A,Endirim!A7017)</f>
        <v>0</v>
      </c>
      <c r="C7017" s="9" cm="1">
        <f t="array" ref="C7017">INDEX(data!B:B,MATCH(1,(data!A:A=Endirim!A7017)*(data!C:C=Endirim!B7017),0))</f>
        <v>0</v>
      </c>
      <c r="D7017" s="9" t="e">
        <f>VLOOKUP(C7017,campaign!$A$2:$D$18,4,FALSE)</f>
        <v>#N/A</v>
      </c>
      <c r="E7017" s="9">
        <f>_xlfn.MAXIFS(data!G:G,data!A:A,Endirim!A7017)</f>
        <v>0</v>
      </c>
      <c r="F7017" s="9" t="e">
        <f>IF(E7017=D7017,"no discount",_xlfn.XLOOKUP(E7017,campaign!$D$2:$D$18,campaign!$B$2:$B$18))</f>
        <v>#N/A</v>
      </c>
    </row>
    <row r="7018" spans="1:6" x14ac:dyDescent="0.3">
      <c r="A7018" s="9">
        <f>customer!A7018</f>
        <v>0</v>
      </c>
      <c r="B7018" s="10">
        <f>_xlfn.MAXIFS(data!C:C,data!A:A,Endirim!A7018)</f>
        <v>0</v>
      </c>
      <c r="C7018" s="9" cm="1">
        <f t="array" ref="C7018">INDEX(data!B:B,MATCH(1,(data!A:A=Endirim!A7018)*(data!C:C=Endirim!B7018),0))</f>
        <v>0</v>
      </c>
      <c r="D7018" s="9" t="e">
        <f>VLOOKUP(C7018,campaign!$A$2:$D$18,4,FALSE)</f>
        <v>#N/A</v>
      </c>
      <c r="E7018" s="9">
        <f>_xlfn.MAXIFS(data!G:G,data!A:A,Endirim!A7018)</f>
        <v>0</v>
      </c>
      <c r="F7018" s="9" t="e">
        <f>IF(E7018=D7018,"no discount",_xlfn.XLOOKUP(E7018,campaign!$D$2:$D$18,campaign!$B$2:$B$18))</f>
        <v>#N/A</v>
      </c>
    </row>
    <row r="7019" spans="1:6" x14ac:dyDescent="0.3">
      <c r="A7019" s="9">
        <f>customer!A7019</f>
        <v>0</v>
      </c>
      <c r="B7019" s="10">
        <f>_xlfn.MAXIFS(data!C:C,data!A:A,Endirim!A7019)</f>
        <v>0</v>
      </c>
      <c r="C7019" s="9" cm="1">
        <f t="array" ref="C7019">INDEX(data!B:B,MATCH(1,(data!A:A=Endirim!A7019)*(data!C:C=Endirim!B7019),0))</f>
        <v>0</v>
      </c>
      <c r="D7019" s="9" t="e">
        <f>VLOOKUP(C7019,campaign!$A$2:$D$18,4,FALSE)</f>
        <v>#N/A</v>
      </c>
      <c r="E7019" s="9">
        <f>_xlfn.MAXIFS(data!G:G,data!A:A,Endirim!A7019)</f>
        <v>0</v>
      </c>
      <c r="F7019" s="9" t="e">
        <f>IF(E7019=D7019,"no discount",_xlfn.XLOOKUP(E7019,campaign!$D$2:$D$18,campaign!$B$2:$B$18))</f>
        <v>#N/A</v>
      </c>
    </row>
    <row r="7020" spans="1:6" x14ac:dyDescent="0.3">
      <c r="A7020" s="9">
        <f>customer!A7020</f>
        <v>0</v>
      </c>
      <c r="B7020" s="10">
        <f>_xlfn.MAXIFS(data!C:C,data!A:A,Endirim!A7020)</f>
        <v>0</v>
      </c>
      <c r="C7020" s="9" cm="1">
        <f t="array" ref="C7020">INDEX(data!B:B,MATCH(1,(data!A:A=Endirim!A7020)*(data!C:C=Endirim!B7020),0))</f>
        <v>0</v>
      </c>
      <c r="D7020" s="9" t="e">
        <f>VLOOKUP(C7020,campaign!$A$2:$D$18,4,FALSE)</f>
        <v>#N/A</v>
      </c>
      <c r="E7020" s="9">
        <f>_xlfn.MAXIFS(data!G:G,data!A:A,Endirim!A7020)</f>
        <v>0</v>
      </c>
      <c r="F7020" s="9" t="e">
        <f>IF(E7020=D7020,"no discount",_xlfn.XLOOKUP(E7020,campaign!$D$2:$D$18,campaign!$B$2:$B$18))</f>
        <v>#N/A</v>
      </c>
    </row>
    <row r="7021" spans="1:6" x14ac:dyDescent="0.3">
      <c r="A7021" s="9">
        <f>customer!A7021</f>
        <v>0</v>
      </c>
      <c r="B7021" s="10">
        <f>_xlfn.MAXIFS(data!C:C,data!A:A,Endirim!A7021)</f>
        <v>0</v>
      </c>
      <c r="C7021" s="9" cm="1">
        <f t="array" ref="C7021">INDEX(data!B:B,MATCH(1,(data!A:A=Endirim!A7021)*(data!C:C=Endirim!B7021),0))</f>
        <v>0</v>
      </c>
      <c r="D7021" s="9" t="e">
        <f>VLOOKUP(C7021,campaign!$A$2:$D$18,4,FALSE)</f>
        <v>#N/A</v>
      </c>
      <c r="E7021" s="9">
        <f>_xlfn.MAXIFS(data!G:G,data!A:A,Endirim!A7021)</f>
        <v>0</v>
      </c>
      <c r="F7021" s="9" t="e">
        <f>IF(E7021=D7021,"no discount",_xlfn.XLOOKUP(E7021,campaign!$D$2:$D$18,campaign!$B$2:$B$18))</f>
        <v>#N/A</v>
      </c>
    </row>
    <row r="7022" spans="1:6" x14ac:dyDescent="0.3">
      <c r="A7022" s="9">
        <f>customer!A7022</f>
        <v>0</v>
      </c>
      <c r="B7022" s="10">
        <f>_xlfn.MAXIFS(data!C:C,data!A:A,Endirim!A7022)</f>
        <v>0</v>
      </c>
      <c r="C7022" s="9" cm="1">
        <f t="array" ref="C7022">INDEX(data!B:B,MATCH(1,(data!A:A=Endirim!A7022)*(data!C:C=Endirim!B7022),0))</f>
        <v>0</v>
      </c>
      <c r="D7022" s="9" t="e">
        <f>VLOOKUP(C7022,campaign!$A$2:$D$18,4,FALSE)</f>
        <v>#N/A</v>
      </c>
      <c r="E7022" s="9">
        <f>_xlfn.MAXIFS(data!G:G,data!A:A,Endirim!A7022)</f>
        <v>0</v>
      </c>
      <c r="F7022" s="9" t="e">
        <f>IF(E7022=D7022,"no discount",_xlfn.XLOOKUP(E7022,campaign!$D$2:$D$18,campaign!$B$2:$B$18))</f>
        <v>#N/A</v>
      </c>
    </row>
    <row r="7023" spans="1:6" x14ac:dyDescent="0.3">
      <c r="A7023" s="9">
        <f>customer!A7023</f>
        <v>0</v>
      </c>
      <c r="B7023" s="10">
        <f>_xlfn.MAXIFS(data!C:C,data!A:A,Endirim!A7023)</f>
        <v>0</v>
      </c>
      <c r="C7023" s="9" cm="1">
        <f t="array" ref="C7023">INDEX(data!B:B,MATCH(1,(data!A:A=Endirim!A7023)*(data!C:C=Endirim!B7023),0))</f>
        <v>0</v>
      </c>
      <c r="D7023" s="9" t="e">
        <f>VLOOKUP(C7023,campaign!$A$2:$D$18,4,FALSE)</f>
        <v>#N/A</v>
      </c>
      <c r="E7023" s="9">
        <f>_xlfn.MAXIFS(data!G:G,data!A:A,Endirim!A7023)</f>
        <v>0</v>
      </c>
      <c r="F7023" s="9" t="e">
        <f>IF(E7023=D7023,"no discount",_xlfn.XLOOKUP(E7023,campaign!$D$2:$D$18,campaign!$B$2:$B$18))</f>
        <v>#N/A</v>
      </c>
    </row>
    <row r="7024" spans="1:6" x14ac:dyDescent="0.3">
      <c r="A7024" s="9">
        <f>customer!A7024</f>
        <v>0</v>
      </c>
      <c r="B7024" s="10">
        <f>_xlfn.MAXIFS(data!C:C,data!A:A,Endirim!A7024)</f>
        <v>0</v>
      </c>
      <c r="C7024" s="9" cm="1">
        <f t="array" ref="C7024">INDEX(data!B:B,MATCH(1,(data!A:A=Endirim!A7024)*(data!C:C=Endirim!B7024),0))</f>
        <v>0</v>
      </c>
      <c r="D7024" s="9" t="e">
        <f>VLOOKUP(C7024,campaign!$A$2:$D$18,4,FALSE)</f>
        <v>#N/A</v>
      </c>
      <c r="E7024" s="9">
        <f>_xlfn.MAXIFS(data!G:G,data!A:A,Endirim!A7024)</f>
        <v>0</v>
      </c>
      <c r="F7024" s="9" t="e">
        <f>IF(E7024=D7024,"no discount",_xlfn.XLOOKUP(E7024,campaign!$D$2:$D$18,campaign!$B$2:$B$18))</f>
        <v>#N/A</v>
      </c>
    </row>
    <row r="7025" spans="1:6" x14ac:dyDescent="0.3">
      <c r="A7025" s="9">
        <f>customer!A7025</f>
        <v>0</v>
      </c>
      <c r="B7025" s="10">
        <f>_xlfn.MAXIFS(data!C:C,data!A:A,Endirim!A7025)</f>
        <v>0</v>
      </c>
      <c r="C7025" s="9" cm="1">
        <f t="array" ref="C7025">INDEX(data!B:B,MATCH(1,(data!A:A=Endirim!A7025)*(data!C:C=Endirim!B7025),0))</f>
        <v>0</v>
      </c>
      <c r="D7025" s="9" t="e">
        <f>VLOOKUP(C7025,campaign!$A$2:$D$18,4,FALSE)</f>
        <v>#N/A</v>
      </c>
      <c r="E7025" s="9">
        <f>_xlfn.MAXIFS(data!G:G,data!A:A,Endirim!A7025)</f>
        <v>0</v>
      </c>
      <c r="F7025" s="9" t="e">
        <f>IF(E7025=D7025,"no discount",_xlfn.XLOOKUP(E7025,campaign!$D$2:$D$18,campaign!$B$2:$B$18))</f>
        <v>#N/A</v>
      </c>
    </row>
    <row r="7026" spans="1:6" x14ac:dyDescent="0.3">
      <c r="A7026" s="9">
        <f>customer!A7026</f>
        <v>0</v>
      </c>
      <c r="B7026" s="10">
        <f>_xlfn.MAXIFS(data!C:C,data!A:A,Endirim!A7026)</f>
        <v>0</v>
      </c>
      <c r="C7026" s="9" cm="1">
        <f t="array" ref="C7026">INDEX(data!B:B,MATCH(1,(data!A:A=Endirim!A7026)*(data!C:C=Endirim!B7026),0))</f>
        <v>0</v>
      </c>
      <c r="D7026" s="9" t="e">
        <f>VLOOKUP(C7026,campaign!$A$2:$D$18,4,FALSE)</f>
        <v>#N/A</v>
      </c>
      <c r="E7026" s="9">
        <f>_xlfn.MAXIFS(data!G:G,data!A:A,Endirim!A7026)</f>
        <v>0</v>
      </c>
      <c r="F7026" s="9" t="e">
        <f>IF(E7026=D7026,"no discount",_xlfn.XLOOKUP(E7026,campaign!$D$2:$D$18,campaign!$B$2:$B$18))</f>
        <v>#N/A</v>
      </c>
    </row>
    <row r="7027" spans="1:6" x14ac:dyDescent="0.3">
      <c r="A7027" s="9">
        <f>customer!A7027</f>
        <v>0</v>
      </c>
      <c r="B7027" s="10">
        <f>_xlfn.MAXIFS(data!C:C,data!A:A,Endirim!A7027)</f>
        <v>0</v>
      </c>
      <c r="C7027" s="9" cm="1">
        <f t="array" ref="C7027">INDEX(data!B:B,MATCH(1,(data!A:A=Endirim!A7027)*(data!C:C=Endirim!B7027),0))</f>
        <v>0</v>
      </c>
      <c r="D7027" s="9" t="e">
        <f>VLOOKUP(C7027,campaign!$A$2:$D$18,4,FALSE)</f>
        <v>#N/A</v>
      </c>
      <c r="E7027" s="9">
        <f>_xlfn.MAXIFS(data!G:G,data!A:A,Endirim!A7027)</f>
        <v>0</v>
      </c>
      <c r="F7027" s="9" t="e">
        <f>IF(E7027=D7027,"no discount",_xlfn.XLOOKUP(E7027,campaign!$D$2:$D$18,campaign!$B$2:$B$18))</f>
        <v>#N/A</v>
      </c>
    </row>
    <row r="7028" spans="1:6" x14ac:dyDescent="0.3">
      <c r="A7028" s="9">
        <f>customer!A7028</f>
        <v>0</v>
      </c>
      <c r="B7028" s="10">
        <f>_xlfn.MAXIFS(data!C:C,data!A:A,Endirim!A7028)</f>
        <v>0</v>
      </c>
      <c r="C7028" s="9" cm="1">
        <f t="array" ref="C7028">INDEX(data!B:B,MATCH(1,(data!A:A=Endirim!A7028)*(data!C:C=Endirim!B7028),0))</f>
        <v>0</v>
      </c>
      <c r="D7028" s="9" t="e">
        <f>VLOOKUP(C7028,campaign!$A$2:$D$18,4,FALSE)</f>
        <v>#N/A</v>
      </c>
      <c r="E7028" s="9">
        <f>_xlfn.MAXIFS(data!G:G,data!A:A,Endirim!A7028)</f>
        <v>0</v>
      </c>
      <c r="F7028" s="9" t="e">
        <f>IF(E7028=D7028,"no discount",_xlfn.XLOOKUP(E7028,campaign!$D$2:$D$18,campaign!$B$2:$B$18))</f>
        <v>#N/A</v>
      </c>
    </row>
    <row r="7029" spans="1:6" x14ac:dyDescent="0.3">
      <c r="A7029" s="9">
        <f>customer!A7029</f>
        <v>0</v>
      </c>
      <c r="B7029" s="10">
        <f>_xlfn.MAXIFS(data!C:C,data!A:A,Endirim!A7029)</f>
        <v>0</v>
      </c>
      <c r="C7029" s="9" cm="1">
        <f t="array" ref="C7029">INDEX(data!B:B,MATCH(1,(data!A:A=Endirim!A7029)*(data!C:C=Endirim!B7029),0))</f>
        <v>0</v>
      </c>
      <c r="D7029" s="9" t="e">
        <f>VLOOKUP(C7029,campaign!$A$2:$D$18,4,FALSE)</f>
        <v>#N/A</v>
      </c>
      <c r="E7029" s="9">
        <f>_xlfn.MAXIFS(data!G:G,data!A:A,Endirim!A7029)</f>
        <v>0</v>
      </c>
      <c r="F7029" s="9" t="e">
        <f>IF(E7029=D7029,"no discount",_xlfn.XLOOKUP(E7029,campaign!$D$2:$D$18,campaign!$B$2:$B$18))</f>
        <v>#N/A</v>
      </c>
    </row>
    <row r="7030" spans="1:6" x14ac:dyDescent="0.3">
      <c r="A7030" s="9">
        <f>customer!A7030</f>
        <v>0</v>
      </c>
      <c r="B7030" s="10">
        <f>_xlfn.MAXIFS(data!C:C,data!A:A,Endirim!A7030)</f>
        <v>0</v>
      </c>
      <c r="C7030" s="9" cm="1">
        <f t="array" ref="C7030">INDEX(data!B:B,MATCH(1,(data!A:A=Endirim!A7030)*(data!C:C=Endirim!B7030),0))</f>
        <v>0</v>
      </c>
      <c r="D7030" s="9" t="e">
        <f>VLOOKUP(C7030,campaign!$A$2:$D$18,4,FALSE)</f>
        <v>#N/A</v>
      </c>
      <c r="E7030" s="9">
        <f>_xlfn.MAXIFS(data!G:G,data!A:A,Endirim!A7030)</f>
        <v>0</v>
      </c>
      <c r="F7030" s="9" t="e">
        <f>IF(E7030=D7030,"no discount",_xlfn.XLOOKUP(E7030,campaign!$D$2:$D$18,campaign!$B$2:$B$18))</f>
        <v>#N/A</v>
      </c>
    </row>
    <row r="7031" spans="1:6" x14ac:dyDescent="0.3">
      <c r="A7031" s="9">
        <f>customer!A7031</f>
        <v>0</v>
      </c>
      <c r="B7031" s="10">
        <f>_xlfn.MAXIFS(data!C:C,data!A:A,Endirim!A7031)</f>
        <v>0</v>
      </c>
      <c r="C7031" s="9" cm="1">
        <f t="array" ref="C7031">INDEX(data!B:B,MATCH(1,(data!A:A=Endirim!A7031)*(data!C:C=Endirim!B7031),0))</f>
        <v>0</v>
      </c>
      <c r="D7031" s="9" t="e">
        <f>VLOOKUP(C7031,campaign!$A$2:$D$18,4,FALSE)</f>
        <v>#N/A</v>
      </c>
      <c r="E7031" s="9">
        <f>_xlfn.MAXIFS(data!G:G,data!A:A,Endirim!A7031)</f>
        <v>0</v>
      </c>
      <c r="F7031" s="9" t="e">
        <f>IF(E7031=D7031,"no discount",_xlfn.XLOOKUP(E7031,campaign!$D$2:$D$18,campaign!$B$2:$B$18))</f>
        <v>#N/A</v>
      </c>
    </row>
    <row r="7032" spans="1:6" x14ac:dyDescent="0.3">
      <c r="A7032" s="9">
        <f>customer!A7032</f>
        <v>0</v>
      </c>
      <c r="B7032" s="10">
        <f>_xlfn.MAXIFS(data!C:C,data!A:A,Endirim!A7032)</f>
        <v>0</v>
      </c>
      <c r="C7032" s="9" cm="1">
        <f t="array" ref="C7032">INDEX(data!B:B,MATCH(1,(data!A:A=Endirim!A7032)*(data!C:C=Endirim!B7032),0))</f>
        <v>0</v>
      </c>
      <c r="D7032" s="9" t="e">
        <f>VLOOKUP(C7032,campaign!$A$2:$D$18,4,FALSE)</f>
        <v>#N/A</v>
      </c>
      <c r="E7032" s="9">
        <f>_xlfn.MAXIFS(data!G:G,data!A:A,Endirim!A7032)</f>
        <v>0</v>
      </c>
      <c r="F7032" s="9" t="e">
        <f>IF(E7032=D7032,"no discount",_xlfn.XLOOKUP(E7032,campaign!$D$2:$D$18,campaign!$B$2:$B$18))</f>
        <v>#N/A</v>
      </c>
    </row>
    <row r="7033" spans="1:6" x14ac:dyDescent="0.3">
      <c r="A7033" s="9">
        <f>customer!A7033</f>
        <v>0</v>
      </c>
      <c r="B7033" s="10">
        <f>_xlfn.MAXIFS(data!C:C,data!A:A,Endirim!A7033)</f>
        <v>0</v>
      </c>
      <c r="C7033" s="9" cm="1">
        <f t="array" ref="C7033">INDEX(data!B:B,MATCH(1,(data!A:A=Endirim!A7033)*(data!C:C=Endirim!B7033),0))</f>
        <v>0</v>
      </c>
      <c r="D7033" s="9" t="e">
        <f>VLOOKUP(C7033,campaign!$A$2:$D$18,4,FALSE)</f>
        <v>#N/A</v>
      </c>
      <c r="E7033" s="9">
        <f>_xlfn.MAXIFS(data!G:G,data!A:A,Endirim!A7033)</f>
        <v>0</v>
      </c>
      <c r="F7033" s="9" t="e">
        <f>IF(E7033=D7033,"no discount",_xlfn.XLOOKUP(E7033,campaign!$D$2:$D$18,campaign!$B$2:$B$18))</f>
        <v>#N/A</v>
      </c>
    </row>
    <row r="7034" spans="1:6" x14ac:dyDescent="0.3">
      <c r="A7034" s="9">
        <f>customer!A7034</f>
        <v>0</v>
      </c>
      <c r="B7034" s="10">
        <f>_xlfn.MAXIFS(data!C:C,data!A:A,Endirim!A7034)</f>
        <v>0</v>
      </c>
      <c r="C7034" s="9" cm="1">
        <f t="array" ref="C7034">INDEX(data!B:B,MATCH(1,(data!A:A=Endirim!A7034)*(data!C:C=Endirim!B7034),0))</f>
        <v>0</v>
      </c>
      <c r="D7034" s="9" t="e">
        <f>VLOOKUP(C7034,campaign!$A$2:$D$18,4,FALSE)</f>
        <v>#N/A</v>
      </c>
      <c r="E7034" s="9">
        <f>_xlfn.MAXIFS(data!G:G,data!A:A,Endirim!A7034)</f>
        <v>0</v>
      </c>
      <c r="F7034" s="9" t="e">
        <f>IF(E7034=D7034,"no discount",_xlfn.XLOOKUP(E7034,campaign!$D$2:$D$18,campaign!$B$2:$B$18))</f>
        <v>#N/A</v>
      </c>
    </row>
    <row r="7035" spans="1:6" x14ac:dyDescent="0.3">
      <c r="A7035" s="9">
        <f>customer!A7035</f>
        <v>0</v>
      </c>
      <c r="B7035" s="10">
        <f>_xlfn.MAXIFS(data!C:C,data!A:A,Endirim!A7035)</f>
        <v>0</v>
      </c>
      <c r="C7035" s="9" cm="1">
        <f t="array" ref="C7035">INDEX(data!B:B,MATCH(1,(data!A:A=Endirim!A7035)*(data!C:C=Endirim!B7035),0))</f>
        <v>0</v>
      </c>
      <c r="D7035" s="9" t="e">
        <f>VLOOKUP(C7035,campaign!$A$2:$D$18,4,FALSE)</f>
        <v>#N/A</v>
      </c>
      <c r="E7035" s="9">
        <f>_xlfn.MAXIFS(data!G:G,data!A:A,Endirim!A7035)</f>
        <v>0</v>
      </c>
      <c r="F7035" s="9" t="e">
        <f>IF(E7035=D7035,"no discount",_xlfn.XLOOKUP(E7035,campaign!$D$2:$D$18,campaign!$B$2:$B$18))</f>
        <v>#N/A</v>
      </c>
    </row>
    <row r="7036" spans="1:6" x14ac:dyDescent="0.3">
      <c r="A7036" s="9">
        <f>customer!A7036</f>
        <v>0</v>
      </c>
      <c r="B7036" s="10">
        <f>_xlfn.MAXIFS(data!C:C,data!A:A,Endirim!A7036)</f>
        <v>0</v>
      </c>
      <c r="C7036" s="9" cm="1">
        <f t="array" ref="C7036">INDEX(data!B:B,MATCH(1,(data!A:A=Endirim!A7036)*(data!C:C=Endirim!B7036),0))</f>
        <v>0</v>
      </c>
      <c r="D7036" s="9" t="e">
        <f>VLOOKUP(C7036,campaign!$A$2:$D$18,4,FALSE)</f>
        <v>#N/A</v>
      </c>
      <c r="E7036" s="9">
        <f>_xlfn.MAXIFS(data!G:G,data!A:A,Endirim!A7036)</f>
        <v>0</v>
      </c>
      <c r="F7036" s="9" t="e">
        <f>IF(E7036=D7036,"no discount",_xlfn.XLOOKUP(E7036,campaign!$D$2:$D$18,campaign!$B$2:$B$18))</f>
        <v>#N/A</v>
      </c>
    </row>
    <row r="7037" spans="1:6" x14ac:dyDescent="0.3">
      <c r="A7037" s="9">
        <f>customer!A7037</f>
        <v>0</v>
      </c>
      <c r="B7037" s="10">
        <f>_xlfn.MAXIFS(data!C:C,data!A:A,Endirim!A7037)</f>
        <v>0</v>
      </c>
      <c r="C7037" s="9" cm="1">
        <f t="array" ref="C7037">INDEX(data!B:B,MATCH(1,(data!A:A=Endirim!A7037)*(data!C:C=Endirim!B7037),0))</f>
        <v>0</v>
      </c>
      <c r="D7037" s="9" t="e">
        <f>VLOOKUP(C7037,campaign!$A$2:$D$18,4,FALSE)</f>
        <v>#N/A</v>
      </c>
      <c r="E7037" s="9">
        <f>_xlfn.MAXIFS(data!G:G,data!A:A,Endirim!A7037)</f>
        <v>0</v>
      </c>
      <c r="F7037" s="9" t="e">
        <f>IF(E7037=D7037,"no discount",_xlfn.XLOOKUP(E7037,campaign!$D$2:$D$18,campaign!$B$2:$B$18))</f>
        <v>#N/A</v>
      </c>
    </row>
    <row r="7038" spans="1:6" x14ac:dyDescent="0.3">
      <c r="A7038" s="9">
        <f>customer!A7038</f>
        <v>0</v>
      </c>
      <c r="B7038" s="10">
        <f>_xlfn.MAXIFS(data!C:C,data!A:A,Endirim!A7038)</f>
        <v>0</v>
      </c>
      <c r="C7038" s="9" cm="1">
        <f t="array" ref="C7038">INDEX(data!B:B,MATCH(1,(data!A:A=Endirim!A7038)*(data!C:C=Endirim!B7038),0))</f>
        <v>0</v>
      </c>
      <c r="D7038" s="9" t="e">
        <f>VLOOKUP(C7038,campaign!$A$2:$D$18,4,FALSE)</f>
        <v>#N/A</v>
      </c>
      <c r="E7038" s="9">
        <f>_xlfn.MAXIFS(data!G:G,data!A:A,Endirim!A7038)</f>
        <v>0</v>
      </c>
      <c r="F7038" s="9" t="e">
        <f>IF(E7038=D7038,"no discount",_xlfn.XLOOKUP(E7038,campaign!$D$2:$D$18,campaign!$B$2:$B$18))</f>
        <v>#N/A</v>
      </c>
    </row>
    <row r="7039" spans="1:6" x14ac:dyDescent="0.3">
      <c r="A7039" s="9">
        <f>customer!A7039</f>
        <v>0</v>
      </c>
      <c r="B7039" s="10">
        <f>_xlfn.MAXIFS(data!C:C,data!A:A,Endirim!A7039)</f>
        <v>0</v>
      </c>
      <c r="C7039" s="9" cm="1">
        <f t="array" ref="C7039">INDEX(data!B:B,MATCH(1,(data!A:A=Endirim!A7039)*(data!C:C=Endirim!B7039),0))</f>
        <v>0</v>
      </c>
      <c r="D7039" s="9" t="e">
        <f>VLOOKUP(C7039,campaign!$A$2:$D$18,4,FALSE)</f>
        <v>#N/A</v>
      </c>
      <c r="E7039" s="9">
        <f>_xlfn.MAXIFS(data!G:G,data!A:A,Endirim!A7039)</f>
        <v>0</v>
      </c>
      <c r="F7039" s="9" t="e">
        <f>IF(E7039=D7039,"no discount",_xlfn.XLOOKUP(E7039,campaign!$D$2:$D$18,campaign!$B$2:$B$18))</f>
        <v>#N/A</v>
      </c>
    </row>
    <row r="7040" spans="1:6" x14ac:dyDescent="0.3">
      <c r="A7040" s="9">
        <f>customer!A7040</f>
        <v>0</v>
      </c>
      <c r="B7040" s="10">
        <f>_xlfn.MAXIFS(data!C:C,data!A:A,Endirim!A7040)</f>
        <v>0</v>
      </c>
      <c r="C7040" s="9" cm="1">
        <f t="array" ref="C7040">INDEX(data!B:B,MATCH(1,(data!A:A=Endirim!A7040)*(data!C:C=Endirim!B7040),0))</f>
        <v>0</v>
      </c>
      <c r="D7040" s="9" t="e">
        <f>VLOOKUP(C7040,campaign!$A$2:$D$18,4,FALSE)</f>
        <v>#N/A</v>
      </c>
      <c r="E7040" s="9">
        <f>_xlfn.MAXIFS(data!G:G,data!A:A,Endirim!A7040)</f>
        <v>0</v>
      </c>
      <c r="F7040" s="9" t="e">
        <f>IF(E7040=D7040,"no discount",_xlfn.XLOOKUP(E7040,campaign!$D$2:$D$18,campaign!$B$2:$B$18))</f>
        <v>#N/A</v>
      </c>
    </row>
    <row r="7041" spans="1:6" x14ac:dyDescent="0.3">
      <c r="A7041" s="9">
        <f>customer!A7041</f>
        <v>0</v>
      </c>
      <c r="B7041" s="10">
        <f>_xlfn.MAXIFS(data!C:C,data!A:A,Endirim!A7041)</f>
        <v>0</v>
      </c>
      <c r="C7041" s="9" cm="1">
        <f t="array" ref="C7041">INDEX(data!B:B,MATCH(1,(data!A:A=Endirim!A7041)*(data!C:C=Endirim!B7041),0))</f>
        <v>0</v>
      </c>
      <c r="D7041" s="9" t="e">
        <f>VLOOKUP(C7041,campaign!$A$2:$D$18,4,FALSE)</f>
        <v>#N/A</v>
      </c>
      <c r="E7041" s="9">
        <f>_xlfn.MAXIFS(data!G:G,data!A:A,Endirim!A7041)</f>
        <v>0</v>
      </c>
      <c r="F7041" s="9" t="e">
        <f>IF(E7041=D7041,"no discount",_xlfn.XLOOKUP(E7041,campaign!$D$2:$D$18,campaign!$B$2:$B$18))</f>
        <v>#N/A</v>
      </c>
    </row>
    <row r="7042" spans="1:6" x14ac:dyDescent="0.3">
      <c r="A7042" s="9">
        <f>customer!A7042</f>
        <v>0</v>
      </c>
      <c r="B7042" s="10">
        <f>_xlfn.MAXIFS(data!C:C,data!A:A,Endirim!A7042)</f>
        <v>0</v>
      </c>
      <c r="C7042" s="9" cm="1">
        <f t="array" ref="C7042">INDEX(data!B:B,MATCH(1,(data!A:A=Endirim!A7042)*(data!C:C=Endirim!B7042),0))</f>
        <v>0</v>
      </c>
      <c r="D7042" s="9" t="e">
        <f>VLOOKUP(C7042,campaign!$A$2:$D$18,4,FALSE)</f>
        <v>#N/A</v>
      </c>
      <c r="E7042" s="9">
        <f>_xlfn.MAXIFS(data!G:G,data!A:A,Endirim!A7042)</f>
        <v>0</v>
      </c>
      <c r="F7042" s="9" t="e">
        <f>IF(E7042=D7042,"no discount",_xlfn.XLOOKUP(E7042,campaign!$D$2:$D$18,campaign!$B$2:$B$18))</f>
        <v>#N/A</v>
      </c>
    </row>
    <row r="7043" spans="1:6" x14ac:dyDescent="0.3">
      <c r="A7043" s="9">
        <f>customer!A7043</f>
        <v>0</v>
      </c>
      <c r="B7043" s="10">
        <f>_xlfn.MAXIFS(data!C:C,data!A:A,Endirim!A7043)</f>
        <v>0</v>
      </c>
      <c r="C7043" s="9" cm="1">
        <f t="array" ref="C7043">INDEX(data!B:B,MATCH(1,(data!A:A=Endirim!A7043)*(data!C:C=Endirim!B7043),0))</f>
        <v>0</v>
      </c>
      <c r="D7043" s="9" t="e">
        <f>VLOOKUP(C7043,campaign!$A$2:$D$18,4,FALSE)</f>
        <v>#N/A</v>
      </c>
      <c r="E7043" s="9">
        <f>_xlfn.MAXIFS(data!G:G,data!A:A,Endirim!A7043)</f>
        <v>0</v>
      </c>
      <c r="F7043" s="9" t="e">
        <f>IF(E7043=D7043,"no discount",_xlfn.XLOOKUP(E7043,campaign!$D$2:$D$18,campaign!$B$2:$B$18))</f>
        <v>#N/A</v>
      </c>
    </row>
    <row r="7044" spans="1:6" x14ac:dyDescent="0.3">
      <c r="A7044" s="9">
        <f>customer!A7044</f>
        <v>0</v>
      </c>
      <c r="B7044" s="10">
        <f>_xlfn.MAXIFS(data!C:C,data!A:A,Endirim!A7044)</f>
        <v>0</v>
      </c>
      <c r="C7044" s="9" cm="1">
        <f t="array" ref="C7044">INDEX(data!B:B,MATCH(1,(data!A:A=Endirim!A7044)*(data!C:C=Endirim!B7044),0))</f>
        <v>0</v>
      </c>
      <c r="D7044" s="9" t="e">
        <f>VLOOKUP(C7044,campaign!$A$2:$D$18,4,FALSE)</f>
        <v>#N/A</v>
      </c>
      <c r="E7044" s="9">
        <f>_xlfn.MAXIFS(data!G:G,data!A:A,Endirim!A7044)</f>
        <v>0</v>
      </c>
      <c r="F7044" s="9" t="e">
        <f>IF(E7044=D7044,"no discount",_xlfn.XLOOKUP(E7044,campaign!$D$2:$D$18,campaign!$B$2:$B$18))</f>
        <v>#N/A</v>
      </c>
    </row>
    <row r="7045" spans="1:6" x14ac:dyDescent="0.3">
      <c r="A7045" s="9">
        <f>customer!A7045</f>
        <v>0</v>
      </c>
      <c r="B7045" s="10">
        <f>_xlfn.MAXIFS(data!C:C,data!A:A,Endirim!A7045)</f>
        <v>0</v>
      </c>
      <c r="C7045" s="9" cm="1">
        <f t="array" ref="C7045">INDEX(data!B:B,MATCH(1,(data!A:A=Endirim!A7045)*(data!C:C=Endirim!B7045),0))</f>
        <v>0</v>
      </c>
      <c r="D7045" s="9" t="e">
        <f>VLOOKUP(C7045,campaign!$A$2:$D$18,4,FALSE)</f>
        <v>#N/A</v>
      </c>
      <c r="E7045" s="9">
        <f>_xlfn.MAXIFS(data!G:G,data!A:A,Endirim!A7045)</f>
        <v>0</v>
      </c>
      <c r="F7045" s="9" t="e">
        <f>IF(E7045=D7045,"no discount",_xlfn.XLOOKUP(E7045,campaign!$D$2:$D$18,campaign!$B$2:$B$18))</f>
        <v>#N/A</v>
      </c>
    </row>
    <row r="7046" spans="1:6" x14ac:dyDescent="0.3">
      <c r="A7046" s="9">
        <f>customer!A7046</f>
        <v>0</v>
      </c>
      <c r="B7046" s="10">
        <f>_xlfn.MAXIFS(data!C:C,data!A:A,Endirim!A7046)</f>
        <v>0</v>
      </c>
      <c r="C7046" s="9" cm="1">
        <f t="array" ref="C7046">INDEX(data!B:B,MATCH(1,(data!A:A=Endirim!A7046)*(data!C:C=Endirim!B7046),0))</f>
        <v>0</v>
      </c>
      <c r="D7046" s="9" t="e">
        <f>VLOOKUP(C7046,campaign!$A$2:$D$18,4,FALSE)</f>
        <v>#N/A</v>
      </c>
      <c r="E7046" s="9">
        <f>_xlfn.MAXIFS(data!G:G,data!A:A,Endirim!A7046)</f>
        <v>0</v>
      </c>
      <c r="F7046" s="9" t="e">
        <f>IF(E7046=D7046,"no discount",_xlfn.XLOOKUP(E7046,campaign!$D$2:$D$18,campaign!$B$2:$B$18))</f>
        <v>#N/A</v>
      </c>
    </row>
    <row r="7047" spans="1:6" x14ac:dyDescent="0.3">
      <c r="A7047" s="9">
        <f>customer!A7047</f>
        <v>0</v>
      </c>
      <c r="B7047" s="10">
        <f>_xlfn.MAXIFS(data!C:C,data!A:A,Endirim!A7047)</f>
        <v>0</v>
      </c>
      <c r="C7047" s="9" cm="1">
        <f t="array" ref="C7047">INDEX(data!B:B,MATCH(1,(data!A:A=Endirim!A7047)*(data!C:C=Endirim!B7047),0))</f>
        <v>0</v>
      </c>
      <c r="D7047" s="9" t="e">
        <f>VLOOKUP(C7047,campaign!$A$2:$D$18,4,FALSE)</f>
        <v>#N/A</v>
      </c>
      <c r="E7047" s="9">
        <f>_xlfn.MAXIFS(data!G:G,data!A:A,Endirim!A7047)</f>
        <v>0</v>
      </c>
      <c r="F7047" s="9" t="e">
        <f>IF(E7047=D7047,"no discount",_xlfn.XLOOKUP(E7047,campaign!$D$2:$D$18,campaign!$B$2:$B$18))</f>
        <v>#N/A</v>
      </c>
    </row>
    <row r="7048" spans="1:6" x14ac:dyDescent="0.3">
      <c r="A7048" s="9">
        <f>customer!A7048</f>
        <v>0</v>
      </c>
      <c r="B7048" s="10">
        <f>_xlfn.MAXIFS(data!C:C,data!A:A,Endirim!A7048)</f>
        <v>0</v>
      </c>
      <c r="C7048" s="9" cm="1">
        <f t="array" ref="C7048">INDEX(data!B:B,MATCH(1,(data!A:A=Endirim!A7048)*(data!C:C=Endirim!B7048),0))</f>
        <v>0</v>
      </c>
      <c r="D7048" s="9" t="e">
        <f>VLOOKUP(C7048,campaign!$A$2:$D$18,4,FALSE)</f>
        <v>#N/A</v>
      </c>
      <c r="E7048" s="9">
        <f>_xlfn.MAXIFS(data!G:G,data!A:A,Endirim!A7048)</f>
        <v>0</v>
      </c>
      <c r="F7048" s="9" t="e">
        <f>IF(E7048=D7048,"no discount",_xlfn.XLOOKUP(E7048,campaign!$D$2:$D$18,campaign!$B$2:$B$18))</f>
        <v>#N/A</v>
      </c>
    </row>
    <row r="7049" spans="1:6" x14ac:dyDescent="0.3">
      <c r="A7049" s="9">
        <f>customer!A7049</f>
        <v>0</v>
      </c>
      <c r="B7049" s="10">
        <f>_xlfn.MAXIFS(data!C:C,data!A:A,Endirim!A7049)</f>
        <v>0</v>
      </c>
      <c r="C7049" s="9" cm="1">
        <f t="array" ref="C7049">INDEX(data!B:B,MATCH(1,(data!A:A=Endirim!A7049)*(data!C:C=Endirim!B7049),0))</f>
        <v>0</v>
      </c>
      <c r="D7049" s="9" t="e">
        <f>VLOOKUP(C7049,campaign!$A$2:$D$18,4,FALSE)</f>
        <v>#N/A</v>
      </c>
      <c r="E7049" s="9">
        <f>_xlfn.MAXIFS(data!G:G,data!A:A,Endirim!A7049)</f>
        <v>0</v>
      </c>
      <c r="F7049" s="9" t="e">
        <f>IF(E7049=D7049,"no discount",_xlfn.XLOOKUP(E7049,campaign!$D$2:$D$18,campaign!$B$2:$B$18))</f>
        <v>#N/A</v>
      </c>
    </row>
    <row r="7050" spans="1:6" x14ac:dyDescent="0.3">
      <c r="A7050" s="9">
        <f>customer!A7050</f>
        <v>0</v>
      </c>
      <c r="B7050" s="10">
        <f>_xlfn.MAXIFS(data!C:C,data!A:A,Endirim!A7050)</f>
        <v>0</v>
      </c>
      <c r="C7050" s="9" cm="1">
        <f t="array" ref="C7050">INDEX(data!B:B,MATCH(1,(data!A:A=Endirim!A7050)*(data!C:C=Endirim!B7050),0))</f>
        <v>0</v>
      </c>
      <c r="D7050" s="9" t="e">
        <f>VLOOKUP(C7050,campaign!$A$2:$D$18,4,FALSE)</f>
        <v>#N/A</v>
      </c>
      <c r="E7050" s="9">
        <f>_xlfn.MAXIFS(data!G:G,data!A:A,Endirim!A7050)</f>
        <v>0</v>
      </c>
      <c r="F7050" s="9" t="e">
        <f>IF(E7050=D7050,"no discount",_xlfn.XLOOKUP(E7050,campaign!$D$2:$D$18,campaign!$B$2:$B$18))</f>
        <v>#N/A</v>
      </c>
    </row>
    <row r="7051" spans="1:6" x14ac:dyDescent="0.3">
      <c r="A7051" s="9">
        <f>customer!A7051</f>
        <v>0</v>
      </c>
      <c r="B7051" s="10">
        <f>_xlfn.MAXIFS(data!C:C,data!A:A,Endirim!A7051)</f>
        <v>0</v>
      </c>
      <c r="C7051" s="9" cm="1">
        <f t="array" ref="C7051">INDEX(data!B:B,MATCH(1,(data!A:A=Endirim!A7051)*(data!C:C=Endirim!B7051),0))</f>
        <v>0</v>
      </c>
      <c r="D7051" s="9" t="e">
        <f>VLOOKUP(C7051,campaign!$A$2:$D$18,4,FALSE)</f>
        <v>#N/A</v>
      </c>
      <c r="E7051" s="9">
        <f>_xlfn.MAXIFS(data!G:G,data!A:A,Endirim!A7051)</f>
        <v>0</v>
      </c>
      <c r="F7051" s="9" t="e">
        <f>IF(E7051=D7051,"no discount",_xlfn.XLOOKUP(E7051,campaign!$D$2:$D$18,campaign!$B$2:$B$18))</f>
        <v>#N/A</v>
      </c>
    </row>
    <row r="7052" spans="1:6" x14ac:dyDescent="0.3">
      <c r="A7052" s="9">
        <f>customer!A7052</f>
        <v>0</v>
      </c>
      <c r="B7052" s="10">
        <f>_xlfn.MAXIFS(data!C:C,data!A:A,Endirim!A7052)</f>
        <v>0</v>
      </c>
      <c r="C7052" s="9" cm="1">
        <f t="array" ref="C7052">INDEX(data!B:B,MATCH(1,(data!A:A=Endirim!A7052)*(data!C:C=Endirim!B7052),0))</f>
        <v>0</v>
      </c>
      <c r="D7052" s="9" t="e">
        <f>VLOOKUP(C7052,campaign!$A$2:$D$18,4,FALSE)</f>
        <v>#N/A</v>
      </c>
      <c r="E7052" s="9">
        <f>_xlfn.MAXIFS(data!G:G,data!A:A,Endirim!A7052)</f>
        <v>0</v>
      </c>
      <c r="F7052" s="9" t="e">
        <f>IF(E7052=D7052,"no discount",_xlfn.XLOOKUP(E7052,campaign!$D$2:$D$18,campaign!$B$2:$B$18))</f>
        <v>#N/A</v>
      </c>
    </row>
    <row r="7053" spans="1:6" x14ac:dyDescent="0.3">
      <c r="A7053" s="9">
        <f>customer!A7053</f>
        <v>0</v>
      </c>
      <c r="B7053" s="10">
        <f>_xlfn.MAXIFS(data!C:C,data!A:A,Endirim!A7053)</f>
        <v>0</v>
      </c>
      <c r="C7053" s="9" cm="1">
        <f t="array" ref="C7053">INDEX(data!B:B,MATCH(1,(data!A:A=Endirim!A7053)*(data!C:C=Endirim!B7053),0))</f>
        <v>0</v>
      </c>
      <c r="D7053" s="9" t="e">
        <f>VLOOKUP(C7053,campaign!$A$2:$D$18,4,FALSE)</f>
        <v>#N/A</v>
      </c>
      <c r="E7053" s="9">
        <f>_xlfn.MAXIFS(data!G:G,data!A:A,Endirim!A7053)</f>
        <v>0</v>
      </c>
      <c r="F7053" s="9" t="e">
        <f>IF(E7053=D7053,"no discount",_xlfn.XLOOKUP(E7053,campaign!$D$2:$D$18,campaign!$B$2:$B$18))</f>
        <v>#N/A</v>
      </c>
    </row>
    <row r="7054" spans="1:6" x14ac:dyDescent="0.3">
      <c r="A7054" s="9">
        <f>customer!A7054</f>
        <v>0</v>
      </c>
      <c r="B7054" s="10">
        <f>_xlfn.MAXIFS(data!C:C,data!A:A,Endirim!A7054)</f>
        <v>0</v>
      </c>
      <c r="C7054" s="9" cm="1">
        <f t="array" ref="C7054">INDEX(data!B:B,MATCH(1,(data!A:A=Endirim!A7054)*(data!C:C=Endirim!B7054),0))</f>
        <v>0</v>
      </c>
      <c r="D7054" s="9" t="e">
        <f>VLOOKUP(C7054,campaign!$A$2:$D$18,4,FALSE)</f>
        <v>#N/A</v>
      </c>
      <c r="E7054" s="9">
        <f>_xlfn.MAXIFS(data!G:G,data!A:A,Endirim!A7054)</f>
        <v>0</v>
      </c>
      <c r="F7054" s="9" t="e">
        <f>IF(E7054=D7054,"no discount",_xlfn.XLOOKUP(E7054,campaign!$D$2:$D$18,campaign!$B$2:$B$18))</f>
        <v>#N/A</v>
      </c>
    </row>
    <row r="7055" spans="1:6" x14ac:dyDescent="0.3">
      <c r="A7055" s="9">
        <f>customer!A7055</f>
        <v>0</v>
      </c>
      <c r="B7055" s="10">
        <f>_xlfn.MAXIFS(data!C:C,data!A:A,Endirim!A7055)</f>
        <v>0</v>
      </c>
      <c r="C7055" s="9" cm="1">
        <f t="array" ref="C7055">INDEX(data!B:B,MATCH(1,(data!A:A=Endirim!A7055)*(data!C:C=Endirim!B7055),0))</f>
        <v>0</v>
      </c>
      <c r="D7055" s="9" t="e">
        <f>VLOOKUP(C7055,campaign!$A$2:$D$18,4,FALSE)</f>
        <v>#N/A</v>
      </c>
      <c r="E7055" s="9">
        <f>_xlfn.MAXIFS(data!G:G,data!A:A,Endirim!A7055)</f>
        <v>0</v>
      </c>
      <c r="F7055" s="9" t="e">
        <f>IF(E7055=D7055,"no discount",_xlfn.XLOOKUP(E7055,campaign!$D$2:$D$18,campaign!$B$2:$B$18))</f>
        <v>#N/A</v>
      </c>
    </row>
    <row r="7056" spans="1:6" x14ac:dyDescent="0.3">
      <c r="A7056" s="9">
        <f>customer!A7056</f>
        <v>0</v>
      </c>
      <c r="B7056" s="10">
        <f>_xlfn.MAXIFS(data!C:C,data!A:A,Endirim!A7056)</f>
        <v>0</v>
      </c>
      <c r="C7056" s="9" cm="1">
        <f t="array" ref="C7056">INDEX(data!B:B,MATCH(1,(data!A:A=Endirim!A7056)*(data!C:C=Endirim!B7056),0))</f>
        <v>0</v>
      </c>
      <c r="D7056" s="9" t="e">
        <f>VLOOKUP(C7056,campaign!$A$2:$D$18,4,FALSE)</f>
        <v>#N/A</v>
      </c>
      <c r="E7056" s="9">
        <f>_xlfn.MAXIFS(data!G:G,data!A:A,Endirim!A7056)</f>
        <v>0</v>
      </c>
      <c r="F7056" s="9" t="e">
        <f>IF(E7056=D7056,"no discount",_xlfn.XLOOKUP(E7056,campaign!$D$2:$D$18,campaign!$B$2:$B$18))</f>
        <v>#N/A</v>
      </c>
    </row>
    <row r="7057" spans="1:6" x14ac:dyDescent="0.3">
      <c r="A7057" s="9">
        <f>customer!A7057</f>
        <v>0</v>
      </c>
      <c r="B7057" s="10">
        <f>_xlfn.MAXIFS(data!C:C,data!A:A,Endirim!A7057)</f>
        <v>0</v>
      </c>
      <c r="C7057" s="9" cm="1">
        <f t="array" ref="C7057">INDEX(data!B:B,MATCH(1,(data!A:A=Endirim!A7057)*(data!C:C=Endirim!B7057),0))</f>
        <v>0</v>
      </c>
      <c r="D7057" s="9" t="e">
        <f>VLOOKUP(C7057,campaign!$A$2:$D$18,4,FALSE)</f>
        <v>#N/A</v>
      </c>
      <c r="E7057" s="9">
        <f>_xlfn.MAXIFS(data!G:G,data!A:A,Endirim!A7057)</f>
        <v>0</v>
      </c>
      <c r="F7057" s="9" t="e">
        <f>IF(E7057=D7057,"no discount",_xlfn.XLOOKUP(E7057,campaign!$D$2:$D$18,campaign!$B$2:$B$18))</f>
        <v>#N/A</v>
      </c>
    </row>
    <row r="7058" spans="1:6" x14ac:dyDescent="0.3">
      <c r="A7058" s="9">
        <f>customer!A7058</f>
        <v>0</v>
      </c>
      <c r="B7058" s="10">
        <f>_xlfn.MAXIFS(data!C:C,data!A:A,Endirim!A7058)</f>
        <v>0</v>
      </c>
      <c r="C7058" s="9" cm="1">
        <f t="array" ref="C7058">INDEX(data!B:B,MATCH(1,(data!A:A=Endirim!A7058)*(data!C:C=Endirim!B7058),0))</f>
        <v>0</v>
      </c>
      <c r="D7058" s="9" t="e">
        <f>VLOOKUP(C7058,campaign!$A$2:$D$18,4,FALSE)</f>
        <v>#N/A</v>
      </c>
      <c r="E7058" s="9">
        <f>_xlfn.MAXIFS(data!G:G,data!A:A,Endirim!A7058)</f>
        <v>0</v>
      </c>
      <c r="F7058" s="9" t="e">
        <f>IF(E7058=D7058,"no discount",_xlfn.XLOOKUP(E7058,campaign!$D$2:$D$18,campaign!$B$2:$B$18))</f>
        <v>#N/A</v>
      </c>
    </row>
    <row r="7059" spans="1:6" x14ac:dyDescent="0.3">
      <c r="A7059" s="9">
        <f>customer!A7059</f>
        <v>0</v>
      </c>
      <c r="B7059" s="10">
        <f>_xlfn.MAXIFS(data!C:C,data!A:A,Endirim!A7059)</f>
        <v>0</v>
      </c>
      <c r="C7059" s="9" cm="1">
        <f t="array" ref="C7059">INDEX(data!B:B,MATCH(1,(data!A:A=Endirim!A7059)*(data!C:C=Endirim!B7059),0))</f>
        <v>0</v>
      </c>
      <c r="D7059" s="9" t="e">
        <f>VLOOKUP(C7059,campaign!$A$2:$D$18,4,FALSE)</f>
        <v>#N/A</v>
      </c>
      <c r="E7059" s="9">
        <f>_xlfn.MAXIFS(data!G:G,data!A:A,Endirim!A7059)</f>
        <v>0</v>
      </c>
      <c r="F7059" s="9" t="e">
        <f>IF(E7059=D7059,"no discount",_xlfn.XLOOKUP(E7059,campaign!$D$2:$D$18,campaign!$B$2:$B$18))</f>
        <v>#N/A</v>
      </c>
    </row>
    <row r="7060" spans="1:6" x14ac:dyDescent="0.3">
      <c r="A7060" s="9">
        <f>customer!A7060</f>
        <v>0</v>
      </c>
      <c r="B7060" s="10">
        <f>_xlfn.MAXIFS(data!C:C,data!A:A,Endirim!A7060)</f>
        <v>0</v>
      </c>
      <c r="C7060" s="9" cm="1">
        <f t="array" ref="C7060">INDEX(data!B:B,MATCH(1,(data!A:A=Endirim!A7060)*(data!C:C=Endirim!B7060),0))</f>
        <v>0</v>
      </c>
      <c r="D7060" s="9" t="e">
        <f>VLOOKUP(C7060,campaign!$A$2:$D$18,4,FALSE)</f>
        <v>#N/A</v>
      </c>
      <c r="E7060" s="9">
        <f>_xlfn.MAXIFS(data!G:G,data!A:A,Endirim!A7060)</f>
        <v>0</v>
      </c>
      <c r="F7060" s="9" t="e">
        <f>IF(E7060=D7060,"no discount",_xlfn.XLOOKUP(E7060,campaign!$D$2:$D$18,campaign!$B$2:$B$18))</f>
        <v>#N/A</v>
      </c>
    </row>
    <row r="7061" spans="1:6" x14ac:dyDescent="0.3">
      <c r="A7061" s="9">
        <f>customer!A7061</f>
        <v>0</v>
      </c>
      <c r="B7061" s="10">
        <f>_xlfn.MAXIFS(data!C:C,data!A:A,Endirim!A7061)</f>
        <v>0</v>
      </c>
      <c r="C7061" s="9" cm="1">
        <f t="array" ref="C7061">INDEX(data!B:B,MATCH(1,(data!A:A=Endirim!A7061)*(data!C:C=Endirim!B7061),0))</f>
        <v>0</v>
      </c>
      <c r="D7061" s="9" t="e">
        <f>VLOOKUP(C7061,campaign!$A$2:$D$18,4,FALSE)</f>
        <v>#N/A</v>
      </c>
      <c r="E7061" s="9">
        <f>_xlfn.MAXIFS(data!G:G,data!A:A,Endirim!A7061)</f>
        <v>0</v>
      </c>
      <c r="F7061" s="9" t="e">
        <f>IF(E7061=D7061,"no discount",_xlfn.XLOOKUP(E7061,campaign!$D$2:$D$18,campaign!$B$2:$B$18))</f>
        <v>#N/A</v>
      </c>
    </row>
    <row r="7062" spans="1:6" x14ac:dyDescent="0.3">
      <c r="A7062" s="9">
        <f>customer!A7062</f>
        <v>0</v>
      </c>
      <c r="B7062" s="10">
        <f>_xlfn.MAXIFS(data!C:C,data!A:A,Endirim!A7062)</f>
        <v>0</v>
      </c>
      <c r="C7062" s="9" cm="1">
        <f t="array" ref="C7062">INDEX(data!B:B,MATCH(1,(data!A:A=Endirim!A7062)*(data!C:C=Endirim!B7062),0))</f>
        <v>0</v>
      </c>
      <c r="D7062" s="9" t="e">
        <f>VLOOKUP(C7062,campaign!$A$2:$D$18,4,FALSE)</f>
        <v>#N/A</v>
      </c>
      <c r="E7062" s="9">
        <f>_xlfn.MAXIFS(data!G:G,data!A:A,Endirim!A7062)</f>
        <v>0</v>
      </c>
      <c r="F7062" s="9" t="e">
        <f>IF(E7062=D7062,"no discount",_xlfn.XLOOKUP(E7062,campaign!$D$2:$D$18,campaign!$B$2:$B$18))</f>
        <v>#N/A</v>
      </c>
    </row>
    <row r="7063" spans="1:6" x14ac:dyDescent="0.3">
      <c r="A7063" s="9">
        <f>customer!A7063</f>
        <v>0</v>
      </c>
      <c r="B7063" s="10">
        <f>_xlfn.MAXIFS(data!C:C,data!A:A,Endirim!A7063)</f>
        <v>0</v>
      </c>
      <c r="C7063" s="9" cm="1">
        <f t="array" ref="C7063">INDEX(data!B:B,MATCH(1,(data!A:A=Endirim!A7063)*(data!C:C=Endirim!B7063),0))</f>
        <v>0</v>
      </c>
      <c r="D7063" s="9" t="e">
        <f>VLOOKUP(C7063,campaign!$A$2:$D$18,4,FALSE)</f>
        <v>#N/A</v>
      </c>
      <c r="E7063" s="9">
        <f>_xlfn.MAXIFS(data!G:G,data!A:A,Endirim!A7063)</f>
        <v>0</v>
      </c>
      <c r="F7063" s="9" t="e">
        <f>IF(E7063=D7063,"no discount",_xlfn.XLOOKUP(E7063,campaign!$D$2:$D$18,campaign!$B$2:$B$18))</f>
        <v>#N/A</v>
      </c>
    </row>
    <row r="7064" spans="1:6" x14ac:dyDescent="0.3">
      <c r="A7064" s="9">
        <f>customer!A7064</f>
        <v>0</v>
      </c>
      <c r="B7064" s="10">
        <f>_xlfn.MAXIFS(data!C:C,data!A:A,Endirim!A7064)</f>
        <v>0</v>
      </c>
      <c r="C7064" s="9" cm="1">
        <f t="array" ref="C7064">INDEX(data!B:B,MATCH(1,(data!A:A=Endirim!A7064)*(data!C:C=Endirim!B7064),0))</f>
        <v>0</v>
      </c>
      <c r="D7064" s="9" t="e">
        <f>VLOOKUP(C7064,campaign!$A$2:$D$18,4,FALSE)</f>
        <v>#N/A</v>
      </c>
      <c r="E7064" s="9">
        <f>_xlfn.MAXIFS(data!G:G,data!A:A,Endirim!A7064)</f>
        <v>0</v>
      </c>
      <c r="F7064" s="9" t="e">
        <f>IF(E7064=D7064,"no discount",_xlfn.XLOOKUP(E7064,campaign!$D$2:$D$18,campaign!$B$2:$B$18))</f>
        <v>#N/A</v>
      </c>
    </row>
    <row r="7065" spans="1:6" x14ac:dyDescent="0.3">
      <c r="A7065" s="9">
        <f>customer!A7065</f>
        <v>0</v>
      </c>
      <c r="B7065" s="10">
        <f>_xlfn.MAXIFS(data!C:C,data!A:A,Endirim!A7065)</f>
        <v>0</v>
      </c>
      <c r="C7065" s="9" cm="1">
        <f t="array" ref="C7065">INDEX(data!B:B,MATCH(1,(data!A:A=Endirim!A7065)*(data!C:C=Endirim!B7065),0))</f>
        <v>0</v>
      </c>
      <c r="D7065" s="9" t="e">
        <f>VLOOKUP(C7065,campaign!$A$2:$D$18,4,FALSE)</f>
        <v>#N/A</v>
      </c>
      <c r="E7065" s="9">
        <f>_xlfn.MAXIFS(data!G:G,data!A:A,Endirim!A7065)</f>
        <v>0</v>
      </c>
      <c r="F7065" s="9" t="e">
        <f>IF(E7065=D7065,"no discount",_xlfn.XLOOKUP(E7065,campaign!$D$2:$D$18,campaign!$B$2:$B$18))</f>
        <v>#N/A</v>
      </c>
    </row>
    <row r="7066" spans="1:6" x14ac:dyDescent="0.3">
      <c r="A7066" s="9">
        <f>customer!A7066</f>
        <v>0</v>
      </c>
      <c r="B7066" s="10">
        <f>_xlfn.MAXIFS(data!C:C,data!A:A,Endirim!A7066)</f>
        <v>0</v>
      </c>
      <c r="C7066" s="9" cm="1">
        <f t="array" ref="C7066">INDEX(data!B:B,MATCH(1,(data!A:A=Endirim!A7066)*(data!C:C=Endirim!B7066),0))</f>
        <v>0</v>
      </c>
      <c r="D7066" s="9" t="e">
        <f>VLOOKUP(C7066,campaign!$A$2:$D$18,4,FALSE)</f>
        <v>#N/A</v>
      </c>
      <c r="E7066" s="9">
        <f>_xlfn.MAXIFS(data!G:G,data!A:A,Endirim!A7066)</f>
        <v>0</v>
      </c>
      <c r="F7066" s="9" t="e">
        <f>IF(E7066=D7066,"no discount",_xlfn.XLOOKUP(E7066,campaign!$D$2:$D$18,campaign!$B$2:$B$18))</f>
        <v>#N/A</v>
      </c>
    </row>
    <row r="7067" spans="1:6" x14ac:dyDescent="0.3">
      <c r="A7067" s="9">
        <f>customer!A7067</f>
        <v>0</v>
      </c>
      <c r="B7067" s="10">
        <f>_xlfn.MAXIFS(data!C:C,data!A:A,Endirim!A7067)</f>
        <v>0</v>
      </c>
      <c r="C7067" s="9" cm="1">
        <f t="array" ref="C7067">INDEX(data!B:B,MATCH(1,(data!A:A=Endirim!A7067)*(data!C:C=Endirim!B7067),0))</f>
        <v>0</v>
      </c>
      <c r="D7067" s="9" t="e">
        <f>VLOOKUP(C7067,campaign!$A$2:$D$18,4,FALSE)</f>
        <v>#N/A</v>
      </c>
      <c r="E7067" s="9">
        <f>_xlfn.MAXIFS(data!G:G,data!A:A,Endirim!A7067)</f>
        <v>0</v>
      </c>
      <c r="F7067" s="9" t="e">
        <f>IF(E7067=D7067,"no discount",_xlfn.XLOOKUP(E7067,campaign!$D$2:$D$18,campaign!$B$2:$B$18))</f>
        <v>#N/A</v>
      </c>
    </row>
    <row r="7068" spans="1:6" x14ac:dyDescent="0.3">
      <c r="A7068" s="9">
        <f>customer!A7068</f>
        <v>0</v>
      </c>
      <c r="B7068" s="10">
        <f>_xlfn.MAXIFS(data!C:C,data!A:A,Endirim!A7068)</f>
        <v>0</v>
      </c>
      <c r="C7068" s="9" cm="1">
        <f t="array" ref="C7068">INDEX(data!B:B,MATCH(1,(data!A:A=Endirim!A7068)*(data!C:C=Endirim!B7068),0))</f>
        <v>0</v>
      </c>
      <c r="D7068" s="9" t="e">
        <f>VLOOKUP(C7068,campaign!$A$2:$D$18,4,FALSE)</f>
        <v>#N/A</v>
      </c>
      <c r="E7068" s="9">
        <f>_xlfn.MAXIFS(data!G:G,data!A:A,Endirim!A7068)</f>
        <v>0</v>
      </c>
      <c r="F7068" s="9" t="e">
        <f>IF(E7068=D7068,"no discount",_xlfn.XLOOKUP(E7068,campaign!$D$2:$D$18,campaign!$B$2:$B$18))</f>
        <v>#N/A</v>
      </c>
    </row>
    <row r="7069" spans="1:6" x14ac:dyDescent="0.3">
      <c r="A7069" s="9">
        <f>customer!A7069</f>
        <v>0</v>
      </c>
      <c r="B7069" s="10">
        <f>_xlfn.MAXIFS(data!C:C,data!A:A,Endirim!A7069)</f>
        <v>0</v>
      </c>
      <c r="C7069" s="9" cm="1">
        <f t="array" ref="C7069">INDEX(data!B:B,MATCH(1,(data!A:A=Endirim!A7069)*(data!C:C=Endirim!B7069),0))</f>
        <v>0</v>
      </c>
      <c r="D7069" s="9" t="e">
        <f>VLOOKUP(C7069,campaign!$A$2:$D$18,4,FALSE)</f>
        <v>#N/A</v>
      </c>
      <c r="E7069" s="9">
        <f>_xlfn.MAXIFS(data!G:G,data!A:A,Endirim!A7069)</f>
        <v>0</v>
      </c>
      <c r="F7069" s="9" t="e">
        <f>IF(E7069=D7069,"no discount",_xlfn.XLOOKUP(E7069,campaign!$D$2:$D$18,campaign!$B$2:$B$18))</f>
        <v>#N/A</v>
      </c>
    </row>
    <row r="7070" spans="1:6" x14ac:dyDescent="0.3">
      <c r="A7070" s="9">
        <f>customer!A7070</f>
        <v>0</v>
      </c>
      <c r="B7070" s="10">
        <f>_xlfn.MAXIFS(data!C:C,data!A:A,Endirim!A7070)</f>
        <v>0</v>
      </c>
      <c r="C7070" s="9" cm="1">
        <f t="array" ref="C7070">INDEX(data!B:B,MATCH(1,(data!A:A=Endirim!A7070)*(data!C:C=Endirim!B7070),0))</f>
        <v>0</v>
      </c>
      <c r="D7070" s="9" t="e">
        <f>VLOOKUP(C7070,campaign!$A$2:$D$18,4,FALSE)</f>
        <v>#N/A</v>
      </c>
      <c r="E7070" s="9">
        <f>_xlfn.MAXIFS(data!G:G,data!A:A,Endirim!A7070)</f>
        <v>0</v>
      </c>
      <c r="F7070" s="9" t="e">
        <f>IF(E7070=D7070,"no discount",_xlfn.XLOOKUP(E7070,campaign!$D$2:$D$18,campaign!$B$2:$B$18))</f>
        <v>#N/A</v>
      </c>
    </row>
    <row r="7071" spans="1:6" x14ac:dyDescent="0.3">
      <c r="A7071" s="9">
        <f>customer!A7071</f>
        <v>0</v>
      </c>
      <c r="B7071" s="10">
        <f>_xlfn.MAXIFS(data!C:C,data!A:A,Endirim!A7071)</f>
        <v>0</v>
      </c>
      <c r="C7071" s="9" cm="1">
        <f t="array" ref="C7071">INDEX(data!B:B,MATCH(1,(data!A:A=Endirim!A7071)*(data!C:C=Endirim!B7071),0))</f>
        <v>0</v>
      </c>
      <c r="D7071" s="9" t="e">
        <f>VLOOKUP(C7071,campaign!$A$2:$D$18,4,FALSE)</f>
        <v>#N/A</v>
      </c>
      <c r="E7071" s="9">
        <f>_xlfn.MAXIFS(data!G:G,data!A:A,Endirim!A7071)</f>
        <v>0</v>
      </c>
      <c r="F7071" s="9" t="e">
        <f>IF(E7071=D7071,"no discount",_xlfn.XLOOKUP(E7071,campaign!$D$2:$D$18,campaign!$B$2:$B$18))</f>
        <v>#N/A</v>
      </c>
    </row>
    <row r="7072" spans="1:6" x14ac:dyDescent="0.3">
      <c r="A7072" s="9">
        <f>customer!A7072</f>
        <v>0</v>
      </c>
      <c r="B7072" s="10">
        <f>_xlfn.MAXIFS(data!C:C,data!A:A,Endirim!A7072)</f>
        <v>0</v>
      </c>
      <c r="C7072" s="9" cm="1">
        <f t="array" ref="C7072">INDEX(data!B:B,MATCH(1,(data!A:A=Endirim!A7072)*(data!C:C=Endirim!B7072),0))</f>
        <v>0</v>
      </c>
      <c r="D7072" s="9" t="e">
        <f>VLOOKUP(C7072,campaign!$A$2:$D$18,4,FALSE)</f>
        <v>#N/A</v>
      </c>
      <c r="E7072" s="9">
        <f>_xlfn.MAXIFS(data!G:G,data!A:A,Endirim!A7072)</f>
        <v>0</v>
      </c>
      <c r="F7072" s="9" t="e">
        <f>IF(E7072=D7072,"no discount",_xlfn.XLOOKUP(E7072,campaign!$D$2:$D$18,campaign!$B$2:$B$18))</f>
        <v>#N/A</v>
      </c>
    </row>
    <row r="7073" spans="1:6" x14ac:dyDescent="0.3">
      <c r="A7073" s="9">
        <f>customer!A7073</f>
        <v>0</v>
      </c>
      <c r="B7073" s="10">
        <f>_xlfn.MAXIFS(data!C:C,data!A:A,Endirim!A7073)</f>
        <v>0</v>
      </c>
      <c r="C7073" s="9" cm="1">
        <f t="array" ref="C7073">INDEX(data!B:B,MATCH(1,(data!A:A=Endirim!A7073)*(data!C:C=Endirim!B7073),0))</f>
        <v>0</v>
      </c>
      <c r="D7073" s="9" t="e">
        <f>VLOOKUP(C7073,campaign!$A$2:$D$18,4,FALSE)</f>
        <v>#N/A</v>
      </c>
      <c r="E7073" s="9">
        <f>_xlfn.MAXIFS(data!G:G,data!A:A,Endirim!A7073)</f>
        <v>0</v>
      </c>
      <c r="F7073" s="9" t="e">
        <f>IF(E7073=D7073,"no discount",_xlfn.XLOOKUP(E7073,campaign!$D$2:$D$18,campaign!$B$2:$B$18))</f>
        <v>#N/A</v>
      </c>
    </row>
    <row r="7074" spans="1:6" x14ac:dyDescent="0.3">
      <c r="A7074" s="9">
        <f>customer!A7074</f>
        <v>0</v>
      </c>
      <c r="B7074" s="10">
        <f>_xlfn.MAXIFS(data!C:C,data!A:A,Endirim!A7074)</f>
        <v>0</v>
      </c>
      <c r="C7074" s="9" cm="1">
        <f t="array" ref="C7074">INDEX(data!B:B,MATCH(1,(data!A:A=Endirim!A7074)*(data!C:C=Endirim!B7074),0))</f>
        <v>0</v>
      </c>
      <c r="D7074" s="9" t="e">
        <f>VLOOKUP(C7074,campaign!$A$2:$D$18,4,FALSE)</f>
        <v>#N/A</v>
      </c>
      <c r="E7074" s="9">
        <f>_xlfn.MAXIFS(data!G:G,data!A:A,Endirim!A7074)</f>
        <v>0</v>
      </c>
      <c r="F7074" s="9" t="e">
        <f>IF(E7074=D7074,"no discount",_xlfn.XLOOKUP(E7074,campaign!$D$2:$D$18,campaign!$B$2:$B$18))</f>
        <v>#N/A</v>
      </c>
    </row>
    <row r="7075" spans="1:6" x14ac:dyDescent="0.3">
      <c r="A7075" s="9">
        <f>customer!A7075</f>
        <v>0</v>
      </c>
      <c r="B7075" s="10">
        <f>_xlfn.MAXIFS(data!C:C,data!A:A,Endirim!A7075)</f>
        <v>0</v>
      </c>
      <c r="C7075" s="9" cm="1">
        <f t="array" ref="C7075">INDEX(data!B:B,MATCH(1,(data!A:A=Endirim!A7075)*(data!C:C=Endirim!B7075),0))</f>
        <v>0</v>
      </c>
      <c r="D7075" s="9" t="e">
        <f>VLOOKUP(C7075,campaign!$A$2:$D$18,4,FALSE)</f>
        <v>#N/A</v>
      </c>
      <c r="E7075" s="9">
        <f>_xlfn.MAXIFS(data!G:G,data!A:A,Endirim!A7075)</f>
        <v>0</v>
      </c>
      <c r="F7075" s="9" t="e">
        <f>IF(E7075=D7075,"no discount",_xlfn.XLOOKUP(E7075,campaign!$D$2:$D$18,campaign!$B$2:$B$18))</f>
        <v>#N/A</v>
      </c>
    </row>
    <row r="7076" spans="1:6" x14ac:dyDescent="0.3">
      <c r="A7076" s="9">
        <f>customer!A7076</f>
        <v>0</v>
      </c>
      <c r="B7076" s="10">
        <f>_xlfn.MAXIFS(data!C:C,data!A:A,Endirim!A7076)</f>
        <v>0</v>
      </c>
      <c r="C7076" s="9" cm="1">
        <f t="array" ref="C7076">INDEX(data!B:B,MATCH(1,(data!A:A=Endirim!A7076)*(data!C:C=Endirim!B7076),0))</f>
        <v>0</v>
      </c>
      <c r="D7076" s="9" t="e">
        <f>VLOOKUP(C7076,campaign!$A$2:$D$18,4,FALSE)</f>
        <v>#N/A</v>
      </c>
      <c r="E7076" s="9">
        <f>_xlfn.MAXIFS(data!G:G,data!A:A,Endirim!A7076)</f>
        <v>0</v>
      </c>
      <c r="F7076" s="9" t="e">
        <f>IF(E7076=D7076,"no discount",_xlfn.XLOOKUP(E7076,campaign!$D$2:$D$18,campaign!$B$2:$B$18))</f>
        <v>#N/A</v>
      </c>
    </row>
    <row r="7077" spans="1:6" x14ac:dyDescent="0.3">
      <c r="A7077" s="9">
        <f>customer!A7077</f>
        <v>0</v>
      </c>
      <c r="B7077" s="10">
        <f>_xlfn.MAXIFS(data!C:C,data!A:A,Endirim!A7077)</f>
        <v>0</v>
      </c>
      <c r="C7077" s="9" cm="1">
        <f t="array" ref="C7077">INDEX(data!B:B,MATCH(1,(data!A:A=Endirim!A7077)*(data!C:C=Endirim!B7077),0))</f>
        <v>0</v>
      </c>
      <c r="D7077" s="9" t="e">
        <f>VLOOKUP(C7077,campaign!$A$2:$D$18,4,FALSE)</f>
        <v>#N/A</v>
      </c>
      <c r="E7077" s="9">
        <f>_xlfn.MAXIFS(data!G:G,data!A:A,Endirim!A7077)</f>
        <v>0</v>
      </c>
      <c r="F7077" s="9" t="e">
        <f>IF(E7077=D7077,"no discount",_xlfn.XLOOKUP(E7077,campaign!$D$2:$D$18,campaign!$B$2:$B$18))</f>
        <v>#N/A</v>
      </c>
    </row>
    <row r="7078" spans="1:6" x14ac:dyDescent="0.3">
      <c r="A7078" s="9">
        <f>customer!A7078</f>
        <v>0</v>
      </c>
      <c r="B7078" s="10">
        <f>_xlfn.MAXIFS(data!C:C,data!A:A,Endirim!A7078)</f>
        <v>0</v>
      </c>
      <c r="C7078" s="9" cm="1">
        <f t="array" ref="C7078">INDEX(data!B:B,MATCH(1,(data!A:A=Endirim!A7078)*(data!C:C=Endirim!B7078),0))</f>
        <v>0</v>
      </c>
      <c r="D7078" s="9" t="e">
        <f>VLOOKUP(C7078,campaign!$A$2:$D$18,4,FALSE)</f>
        <v>#N/A</v>
      </c>
      <c r="E7078" s="9">
        <f>_xlfn.MAXIFS(data!G:G,data!A:A,Endirim!A7078)</f>
        <v>0</v>
      </c>
      <c r="F7078" s="9" t="e">
        <f>IF(E7078=D7078,"no discount",_xlfn.XLOOKUP(E7078,campaign!$D$2:$D$18,campaign!$B$2:$B$18))</f>
        <v>#N/A</v>
      </c>
    </row>
    <row r="7079" spans="1:6" x14ac:dyDescent="0.3">
      <c r="A7079" s="9">
        <f>customer!A7079</f>
        <v>0</v>
      </c>
      <c r="B7079" s="10">
        <f>_xlfn.MAXIFS(data!C:C,data!A:A,Endirim!A7079)</f>
        <v>0</v>
      </c>
      <c r="C7079" s="9" cm="1">
        <f t="array" ref="C7079">INDEX(data!B:B,MATCH(1,(data!A:A=Endirim!A7079)*(data!C:C=Endirim!B7079),0))</f>
        <v>0</v>
      </c>
      <c r="D7079" s="9" t="e">
        <f>VLOOKUP(C7079,campaign!$A$2:$D$18,4,FALSE)</f>
        <v>#N/A</v>
      </c>
      <c r="E7079" s="9">
        <f>_xlfn.MAXIFS(data!G:G,data!A:A,Endirim!A7079)</f>
        <v>0</v>
      </c>
      <c r="F7079" s="9" t="e">
        <f>IF(E7079=D7079,"no discount",_xlfn.XLOOKUP(E7079,campaign!$D$2:$D$18,campaign!$B$2:$B$18))</f>
        <v>#N/A</v>
      </c>
    </row>
    <row r="7080" spans="1:6" x14ac:dyDescent="0.3">
      <c r="A7080" s="9">
        <f>customer!A7080</f>
        <v>0</v>
      </c>
      <c r="B7080" s="10">
        <f>_xlfn.MAXIFS(data!C:C,data!A:A,Endirim!A7080)</f>
        <v>0</v>
      </c>
      <c r="C7080" s="9" cm="1">
        <f t="array" ref="C7080">INDEX(data!B:B,MATCH(1,(data!A:A=Endirim!A7080)*(data!C:C=Endirim!B7080),0))</f>
        <v>0</v>
      </c>
      <c r="D7080" s="9" t="e">
        <f>VLOOKUP(C7080,campaign!$A$2:$D$18,4,FALSE)</f>
        <v>#N/A</v>
      </c>
      <c r="E7080" s="9">
        <f>_xlfn.MAXIFS(data!G:G,data!A:A,Endirim!A7080)</f>
        <v>0</v>
      </c>
      <c r="F7080" s="9" t="e">
        <f>IF(E7080=D7080,"no discount",_xlfn.XLOOKUP(E7080,campaign!$D$2:$D$18,campaign!$B$2:$B$18))</f>
        <v>#N/A</v>
      </c>
    </row>
    <row r="7081" spans="1:6" x14ac:dyDescent="0.3">
      <c r="A7081" s="9">
        <f>customer!A7081</f>
        <v>0</v>
      </c>
      <c r="B7081" s="10">
        <f>_xlfn.MAXIFS(data!C:C,data!A:A,Endirim!A7081)</f>
        <v>0</v>
      </c>
      <c r="C7081" s="9" cm="1">
        <f t="array" ref="C7081">INDEX(data!B:B,MATCH(1,(data!A:A=Endirim!A7081)*(data!C:C=Endirim!B7081),0))</f>
        <v>0</v>
      </c>
      <c r="D7081" s="9" t="e">
        <f>VLOOKUP(C7081,campaign!$A$2:$D$18,4,FALSE)</f>
        <v>#N/A</v>
      </c>
      <c r="E7081" s="9">
        <f>_xlfn.MAXIFS(data!G:G,data!A:A,Endirim!A7081)</f>
        <v>0</v>
      </c>
      <c r="F7081" s="9" t="e">
        <f>IF(E7081=D7081,"no discount",_xlfn.XLOOKUP(E7081,campaign!$D$2:$D$18,campaign!$B$2:$B$18))</f>
        <v>#N/A</v>
      </c>
    </row>
    <row r="7082" spans="1:6" x14ac:dyDescent="0.3">
      <c r="A7082" s="9">
        <f>customer!A7082</f>
        <v>0</v>
      </c>
      <c r="B7082" s="10">
        <f>_xlfn.MAXIFS(data!C:C,data!A:A,Endirim!A7082)</f>
        <v>0</v>
      </c>
      <c r="C7082" s="9" cm="1">
        <f t="array" ref="C7082">INDEX(data!B:B,MATCH(1,(data!A:A=Endirim!A7082)*(data!C:C=Endirim!B7082),0))</f>
        <v>0</v>
      </c>
      <c r="D7082" s="9" t="e">
        <f>VLOOKUP(C7082,campaign!$A$2:$D$18,4,FALSE)</f>
        <v>#N/A</v>
      </c>
      <c r="E7082" s="9">
        <f>_xlfn.MAXIFS(data!G:G,data!A:A,Endirim!A7082)</f>
        <v>0</v>
      </c>
      <c r="F7082" s="9" t="e">
        <f>IF(E7082=D7082,"no discount",_xlfn.XLOOKUP(E7082,campaign!$D$2:$D$18,campaign!$B$2:$B$18))</f>
        <v>#N/A</v>
      </c>
    </row>
    <row r="7083" spans="1:6" x14ac:dyDescent="0.3">
      <c r="A7083" s="9">
        <f>customer!A7083</f>
        <v>0</v>
      </c>
      <c r="B7083" s="10">
        <f>_xlfn.MAXIFS(data!C:C,data!A:A,Endirim!A7083)</f>
        <v>0</v>
      </c>
      <c r="C7083" s="9" cm="1">
        <f t="array" ref="C7083">INDEX(data!B:B,MATCH(1,(data!A:A=Endirim!A7083)*(data!C:C=Endirim!B7083),0))</f>
        <v>0</v>
      </c>
      <c r="D7083" s="9" t="e">
        <f>VLOOKUP(C7083,campaign!$A$2:$D$18,4,FALSE)</f>
        <v>#N/A</v>
      </c>
      <c r="E7083" s="9">
        <f>_xlfn.MAXIFS(data!G:G,data!A:A,Endirim!A7083)</f>
        <v>0</v>
      </c>
      <c r="F7083" s="9" t="e">
        <f>IF(E7083=D7083,"no discount",_xlfn.XLOOKUP(E7083,campaign!$D$2:$D$18,campaign!$B$2:$B$18))</f>
        <v>#N/A</v>
      </c>
    </row>
    <row r="7084" spans="1:6" x14ac:dyDescent="0.3">
      <c r="A7084" s="9">
        <f>customer!A7084</f>
        <v>0</v>
      </c>
      <c r="B7084" s="10">
        <f>_xlfn.MAXIFS(data!C:C,data!A:A,Endirim!A7084)</f>
        <v>0</v>
      </c>
      <c r="C7084" s="9" cm="1">
        <f t="array" ref="C7084">INDEX(data!B:B,MATCH(1,(data!A:A=Endirim!A7084)*(data!C:C=Endirim!B7084),0))</f>
        <v>0</v>
      </c>
      <c r="D7084" s="9" t="e">
        <f>VLOOKUP(C7084,campaign!$A$2:$D$18,4,FALSE)</f>
        <v>#N/A</v>
      </c>
      <c r="E7084" s="9">
        <f>_xlfn.MAXIFS(data!G:G,data!A:A,Endirim!A7084)</f>
        <v>0</v>
      </c>
      <c r="F7084" s="9" t="e">
        <f>IF(E7084=D7084,"no discount",_xlfn.XLOOKUP(E7084,campaign!$D$2:$D$18,campaign!$B$2:$B$18))</f>
        <v>#N/A</v>
      </c>
    </row>
    <row r="7085" spans="1:6" x14ac:dyDescent="0.3">
      <c r="A7085" s="9">
        <f>customer!A7085</f>
        <v>0</v>
      </c>
      <c r="B7085" s="10">
        <f>_xlfn.MAXIFS(data!C:C,data!A:A,Endirim!A7085)</f>
        <v>0</v>
      </c>
      <c r="C7085" s="9" cm="1">
        <f t="array" ref="C7085">INDEX(data!B:B,MATCH(1,(data!A:A=Endirim!A7085)*(data!C:C=Endirim!B7085),0))</f>
        <v>0</v>
      </c>
      <c r="D7085" s="9" t="e">
        <f>VLOOKUP(C7085,campaign!$A$2:$D$18,4,FALSE)</f>
        <v>#N/A</v>
      </c>
      <c r="E7085" s="9">
        <f>_xlfn.MAXIFS(data!G:G,data!A:A,Endirim!A7085)</f>
        <v>0</v>
      </c>
      <c r="F7085" s="9" t="e">
        <f>IF(E7085=D7085,"no discount",_xlfn.XLOOKUP(E7085,campaign!$D$2:$D$18,campaign!$B$2:$B$18))</f>
        <v>#N/A</v>
      </c>
    </row>
    <row r="7086" spans="1:6" x14ac:dyDescent="0.3">
      <c r="A7086" s="9">
        <f>customer!A7086</f>
        <v>0</v>
      </c>
      <c r="B7086" s="10">
        <f>_xlfn.MAXIFS(data!C:C,data!A:A,Endirim!A7086)</f>
        <v>0</v>
      </c>
      <c r="C7086" s="9" cm="1">
        <f t="array" ref="C7086">INDEX(data!B:B,MATCH(1,(data!A:A=Endirim!A7086)*(data!C:C=Endirim!B7086),0))</f>
        <v>0</v>
      </c>
      <c r="D7086" s="9" t="e">
        <f>VLOOKUP(C7086,campaign!$A$2:$D$18,4,FALSE)</f>
        <v>#N/A</v>
      </c>
      <c r="E7086" s="9">
        <f>_xlfn.MAXIFS(data!G:G,data!A:A,Endirim!A7086)</f>
        <v>0</v>
      </c>
      <c r="F7086" s="9" t="e">
        <f>IF(E7086=D7086,"no discount",_xlfn.XLOOKUP(E7086,campaign!$D$2:$D$18,campaign!$B$2:$B$18))</f>
        <v>#N/A</v>
      </c>
    </row>
    <row r="7087" spans="1:6" x14ac:dyDescent="0.3">
      <c r="A7087" s="9">
        <f>customer!A7087</f>
        <v>0</v>
      </c>
      <c r="B7087" s="10">
        <f>_xlfn.MAXIFS(data!C:C,data!A:A,Endirim!A7087)</f>
        <v>0</v>
      </c>
      <c r="C7087" s="9" cm="1">
        <f t="array" ref="C7087">INDEX(data!B:B,MATCH(1,(data!A:A=Endirim!A7087)*(data!C:C=Endirim!B7087),0))</f>
        <v>0</v>
      </c>
      <c r="D7087" s="9" t="e">
        <f>VLOOKUP(C7087,campaign!$A$2:$D$18,4,FALSE)</f>
        <v>#N/A</v>
      </c>
      <c r="E7087" s="9">
        <f>_xlfn.MAXIFS(data!G:G,data!A:A,Endirim!A7087)</f>
        <v>0</v>
      </c>
      <c r="F7087" s="9" t="e">
        <f>IF(E7087=D7087,"no discount",_xlfn.XLOOKUP(E7087,campaign!$D$2:$D$18,campaign!$B$2:$B$18))</f>
        <v>#N/A</v>
      </c>
    </row>
    <row r="7088" spans="1:6" x14ac:dyDescent="0.3">
      <c r="A7088" s="9">
        <f>customer!A7088</f>
        <v>0</v>
      </c>
      <c r="B7088" s="10">
        <f>_xlfn.MAXIFS(data!C:C,data!A:A,Endirim!A7088)</f>
        <v>0</v>
      </c>
      <c r="C7088" s="9" cm="1">
        <f t="array" ref="C7088">INDEX(data!B:B,MATCH(1,(data!A:A=Endirim!A7088)*(data!C:C=Endirim!B7088),0))</f>
        <v>0</v>
      </c>
      <c r="D7088" s="9" t="e">
        <f>VLOOKUP(C7088,campaign!$A$2:$D$18,4,FALSE)</f>
        <v>#N/A</v>
      </c>
      <c r="E7088" s="9">
        <f>_xlfn.MAXIFS(data!G:G,data!A:A,Endirim!A7088)</f>
        <v>0</v>
      </c>
      <c r="F7088" s="9" t="e">
        <f>IF(E7088=D7088,"no discount",_xlfn.XLOOKUP(E7088,campaign!$D$2:$D$18,campaign!$B$2:$B$18))</f>
        <v>#N/A</v>
      </c>
    </row>
    <row r="7089" spans="1:6" x14ac:dyDescent="0.3">
      <c r="A7089" s="9">
        <f>customer!A7089</f>
        <v>0</v>
      </c>
      <c r="B7089" s="10">
        <f>_xlfn.MAXIFS(data!C:C,data!A:A,Endirim!A7089)</f>
        <v>0</v>
      </c>
      <c r="C7089" s="9" cm="1">
        <f t="array" ref="C7089">INDEX(data!B:B,MATCH(1,(data!A:A=Endirim!A7089)*(data!C:C=Endirim!B7089),0))</f>
        <v>0</v>
      </c>
      <c r="D7089" s="9" t="e">
        <f>VLOOKUP(C7089,campaign!$A$2:$D$18,4,FALSE)</f>
        <v>#N/A</v>
      </c>
      <c r="E7089" s="9">
        <f>_xlfn.MAXIFS(data!G:G,data!A:A,Endirim!A7089)</f>
        <v>0</v>
      </c>
      <c r="F7089" s="9" t="e">
        <f>IF(E7089=D7089,"no discount",_xlfn.XLOOKUP(E7089,campaign!$D$2:$D$18,campaign!$B$2:$B$18))</f>
        <v>#N/A</v>
      </c>
    </row>
    <row r="7090" spans="1:6" x14ac:dyDescent="0.3">
      <c r="A7090" s="9">
        <f>customer!A7090</f>
        <v>0</v>
      </c>
      <c r="B7090" s="10">
        <f>_xlfn.MAXIFS(data!C:C,data!A:A,Endirim!A7090)</f>
        <v>0</v>
      </c>
      <c r="C7090" s="9" cm="1">
        <f t="array" ref="C7090">INDEX(data!B:B,MATCH(1,(data!A:A=Endirim!A7090)*(data!C:C=Endirim!B7090),0))</f>
        <v>0</v>
      </c>
      <c r="D7090" s="9" t="e">
        <f>VLOOKUP(C7090,campaign!$A$2:$D$18,4,FALSE)</f>
        <v>#N/A</v>
      </c>
      <c r="E7090" s="9">
        <f>_xlfn.MAXIFS(data!G:G,data!A:A,Endirim!A7090)</f>
        <v>0</v>
      </c>
      <c r="F7090" s="9" t="e">
        <f>IF(E7090=D7090,"no discount",_xlfn.XLOOKUP(E7090,campaign!$D$2:$D$18,campaign!$B$2:$B$18))</f>
        <v>#N/A</v>
      </c>
    </row>
    <row r="7091" spans="1:6" x14ac:dyDescent="0.3">
      <c r="A7091" s="9">
        <f>customer!A7091</f>
        <v>0</v>
      </c>
      <c r="B7091" s="10">
        <f>_xlfn.MAXIFS(data!C:C,data!A:A,Endirim!A7091)</f>
        <v>0</v>
      </c>
      <c r="C7091" s="9" cm="1">
        <f t="array" ref="C7091">INDEX(data!B:B,MATCH(1,(data!A:A=Endirim!A7091)*(data!C:C=Endirim!B7091),0))</f>
        <v>0</v>
      </c>
      <c r="D7091" s="9" t="e">
        <f>VLOOKUP(C7091,campaign!$A$2:$D$18,4,FALSE)</f>
        <v>#N/A</v>
      </c>
      <c r="E7091" s="9">
        <f>_xlfn.MAXIFS(data!G:G,data!A:A,Endirim!A7091)</f>
        <v>0</v>
      </c>
      <c r="F7091" s="9" t="e">
        <f>IF(E7091=D7091,"no discount",_xlfn.XLOOKUP(E7091,campaign!$D$2:$D$18,campaign!$B$2:$B$18))</f>
        <v>#N/A</v>
      </c>
    </row>
    <row r="7092" spans="1:6" x14ac:dyDescent="0.3">
      <c r="A7092" s="9">
        <f>customer!A7092</f>
        <v>0</v>
      </c>
      <c r="B7092" s="10">
        <f>_xlfn.MAXIFS(data!C:C,data!A:A,Endirim!A7092)</f>
        <v>0</v>
      </c>
      <c r="C7092" s="9" cm="1">
        <f t="array" ref="C7092">INDEX(data!B:B,MATCH(1,(data!A:A=Endirim!A7092)*(data!C:C=Endirim!B7092),0))</f>
        <v>0</v>
      </c>
      <c r="D7092" s="9" t="e">
        <f>VLOOKUP(C7092,campaign!$A$2:$D$18,4,FALSE)</f>
        <v>#N/A</v>
      </c>
      <c r="E7092" s="9">
        <f>_xlfn.MAXIFS(data!G:G,data!A:A,Endirim!A7092)</f>
        <v>0</v>
      </c>
      <c r="F7092" s="9" t="e">
        <f>IF(E7092=D7092,"no discount",_xlfn.XLOOKUP(E7092,campaign!$D$2:$D$18,campaign!$B$2:$B$18))</f>
        <v>#N/A</v>
      </c>
    </row>
    <row r="7093" spans="1:6" x14ac:dyDescent="0.3">
      <c r="A7093" s="9">
        <f>customer!A7093</f>
        <v>0</v>
      </c>
      <c r="B7093" s="10">
        <f>_xlfn.MAXIFS(data!C:C,data!A:A,Endirim!A7093)</f>
        <v>0</v>
      </c>
      <c r="C7093" s="9" cm="1">
        <f t="array" ref="C7093">INDEX(data!B:B,MATCH(1,(data!A:A=Endirim!A7093)*(data!C:C=Endirim!B7093),0))</f>
        <v>0</v>
      </c>
      <c r="D7093" s="9" t="e">
        <f>VLOOKUP(C7093,campaign!$A$2:$D$18,4,FALSE)</f>
        <v>#N/A</v>
      </c>
      <c r="E7093" s="9">
        <f>_xlfn.MAXIFS(data!G:G,data!A:A,Endirim!A7093)</f>
        <v>0</v>
      </c>
      <c r="F7093" s="9" t="e">
        <f>IF(E7093=D7093,"no discount",_xlfn.XLOOKUP(E7093,campaign!$D$2:$D$18,campaign!$B$2:$B$18))</f>
        <v>#N/A</v>
      </c>
    </row>
    <row r="7094" spans="1:6" x14ac:dyDescent="0.3">
      <c r="A7094" s="9">
        <f>customer!A7094</f>
        <v>0</v>
      </c>
      <c r="B7094" s="10">
        <f>_xlfn.MAXIFS(data!C:C,data!A:A,Endirim!A7094)</f>
        <v>0</v>
      </c>
      <c r="C7094" s="9" cm="1">
        <f t="array" ref="C7094">INDEX(data!B:B,MATCH(1,(data!A:A=Endirim!A7094)*(data!C:C=Endirim!B7094),0))</f>
        <v>0</v>
      </c>
      <c r="D7094" s="9" t="e">
        <f>VLOOKUP(C7094,campaign!$A$2:$D$18,4,FALSE)</f>
        <v>#N/A</v>
      </c>
      <c r="E7094" s="9">
        <f>_xlfn.MAXIFS(data!G:G,data!A:A,Endirim!A7094)</f>
        <v>0</v>
      </c>
      <c r="F7094" s="9" t="e">
        <f>IF(E7094=D7094,"no discount",_xlfn.XLOOKUP(E7094,campaign!$D$2:$D$18,campaign!$B$2:$B$18))</f>
        <v>#N/A</v>
      </c>
    </row>
    <row r="7095" spans="1:6" x14ac:dyDescent="0.3">
      <c r="A7095" s="9">
        <f>customer!A7095</f>
        <v>0</v>
      </c>
      <c r="B7095" s="10">
        <f>_xlfn.MAXIFS(data!C:C,data!A:A,Endirim!A7095)</f>
        <v>0</v>
      </c>
      <c r="C7095" s="9" cm="1">
        <f t="array" ref="C7095">INDEX(data!B:B,MATCH(1,(data!A:A=Endirim!A7095)*(data!C:C=Endirim!B7095),0))</f>
        <v>0</v>
      </c>
      <c r="D7095" s="9" t="e">
        <f>VLOOKUP(C7095,campaign!$A$2:$D$18,4,FALSE)</f>
        <v>#N/A</v>
      </c>
      <c r="E7095" s="9">
        <f>_xlfn.MAXIFS(data!G:G,data!A:A,Endirim!A7095)</f>
        <v>0</v>
      </c>
      <c r="F7095" s="9" t="e">
        <f>IF(E7095=D7095,"no discount",_xlfn.XLOOKUP(E7095,campaign!$D$2:$D$18,campaign!$B$2:$B$18))</f>
        <v>#N/A</v>
      </c>
    </row>
    <row r="7096" spans="1:6" x14ac:dyDescent="0.3">
      <c r="A7096" s="9">
        <f>customer!A7096</f>
        <v>0</v>
      </c>
      <c r="B7096" s="10">
        <f>_xlfn.MAXIFS(data!C:C,data!A:A,Endirim!A7096)</f>
        <v>0</v>
      </c>
      <c r="C7096" s="9" cm="1">
        <f t="array" ref="C7096">INDEX(data!B:B,MATCH(1,(data!A:A=Endirim!A7096)*(data!C:C=Endirim!B7096),0))</f>
        <v>0</v>
      </c>
      <c r="D7096" s="9" t="e">
        <f>VLOOKUP(C7096,campaign!$A$2:$D$18,4,FALSE)</f>
        <v>#N/A</v>
      </c>
      <c r="E7096" s="9">
        <f>_xlfn.MAXIFS(data!G:G,data!A:A,Endirim!A7096)</f>
        <v>0</v>
      </c>
      <c r="F7096" s="9" t="e">
        <f>IF(E7096=D7096,"no discount",_xlfn.XLOOKUP(E7096,campaign!$D$2:$D$18,campaign!$B$2:$B$18))</f>
        <v>#N/A</v>
      </c>
    </row>
    <row r="7097" spans="1:6" x14ac:dyDescent="0.3">
      <c r="A7097" s="9">
        <f>customer!A7097</f>
        <v>0</v>
      </c>
      <c r="B7097" s="10">
        <f>_xlfn.MAXIFS(data!C:C,data!A:A,Endirim!A7097)</f>
        <v>0</v>
      </c>
      <c r="C7097" s="9" cm="1">
        <f t="array" ref="C7097">INDEX(data!B:B,MATCH(1,(data!A:A=Endirim!A7097)*(data!C:C=Endirim!B7097),0))</f>
        <v>0</v>
      </c>
      <c r="D7097" s="9" t="e">
        <f>VLOOKUP(C7097,campaign!$A$2:$D$18,4,FALSE)</f>
        <v>#N/A</v>
      </c>
      <c r="E7097" s="9">
        <f>_xlfn.MAXIFS(data!G:G,data!A:A,Endirim!A7097)</f>
        <v>0</v>
      </c>
      <c r="F7097" s="9" t="e">
        <f>IF(E7097=D7097,"no discount",_xlfn.XLOOKUP(E7097,campaign!$D$2:$D$18,campaign!$B$2:$B$18))</f>
        <v>#N/A</v>
      </c>
    </row>
    <row r="7098" spans="1:6" x14ac:dyDescent="0.3">
      <c r="A7098" s="9">
        <f>customer!A7098</f>
        <v>0</v>
      </c>
      <c r="B7098" s="10">
        <f>_xlfn.MAXIFS(data!C:C,data!A:A,Endirim!A7098)</f>
        <v>0</v>
      </c>
      <c r="C7098" s="9" cm="1">
        <f t="array" ref="C7098">INDEX(data!B:B,MATCH(1,(data!A:A=Endirim!A7098)*(data!C:C=Endirim!B7098),0))</f>
        <v>0</v>
      </c>
      <c r="D7098" s="9" t="e">
        <f>VLOOKUP(C7098,campaign!$A$2:$D$18,4,FALSE)</f>
        <v>#N/A</v>
      </c>
      <c r="E7098" s="9">
        <f>_xlfn.MAXIFS(data!G:G,data!A:A,Endirim!A7098)</f>
        <v>0</v>
      </c>
      <c r="F7098" s="9" t="e">
        <f>IF(E7098=D7098,"no discount",_xlfn.XLOOKUP(E7098,campaign!$D$2:$D$18,campaign!$B$2:$B$18))</f>
        <v>#N/A</v>
      </c>
    </row>
    <row r="7099" spans="1:6" x14ac:dyDescent="0.3">
      <c r="A7099" s="9">
        <f>customer!A7099</f>
        <v>0</v>
      </c>
      <c r="B7099" s="10">
        <f>_xlfn.MAXIFS(data!C:C,data!A:A,Endirim!A7099)</f>
        <v>0</v>
      </c>
      <c r="C7099" s="9" cm="1">
        <f t="array" ref="C7099">INDEX(data!B:B,MATCH(1,(data!A:A=Endirim!A7099)*(data!C:C=Endirim!B7099),0))</f>
        <v>0</v>
      </c>
      <c r="D7099" s="9" t="e">
        <f>VLOOKUP(C7099,campaign!$A$2:$D$18,4,FALSE)</f>
        <v>#N/A</v>
      </c>
      <c r="E7099" s="9">
        <f>_xlfn.MAXIFS(data!G:G,data!A:A,Endirim!A7099)</f>
        <v>0</v>
      </c>
      <c r="F7099" s="9" t="e">
        <f>IF(E7099=D7099,"no discount",_xlfn.XLOOKUP(E7099,campaign!$D$2:$D$18,campaign!$B$2:$B$18))</f>
        <v>#N/A</v>
      </c>
    </row>
    <row r="7100" spans="1:6" x14ac:dyDescent="0.3">
      <c r="A7100" s="9">
        <f>customer!A7100</f>
        <v>0</v>
      </c>
      <c r="B7100" s="10">
        <f>_xlfn.MAXIFS(data!C:C,data!A:A,Endirim!A7100)</f>
        <v>0</v>
      </c>
      <c r="C7100" s="9" cm="1">
        <f t="array" ref="C7100">INDEX(data!B:B,MATCH(1,(data!A:A=Endirim!A7100)*(data!C:C=Endirim!B7100),0))</f>
        <v>0</v>
      </c>
      <c r="D7100" s="9" t="e">
        <f>VLOOKUP(C7100,campaign!$A$2:$D$18,4,FALSE)</f>
        <v>#N/A</v>
      </c>
      <c r="E7100" s="9">
        <f>_xlfn.MAXIFS(data!G:G,data!A:A,Endirim!A7100)</f>
        <v>0</v>
      </c>
      <c r="F7100" s="9" t="e">
        <f>IF(E7100=D7100,"no discount",_xlfn.XLOOKUP(E7100,campaign!$D$2:$D$18,campaign!$B$2:$B$18))</f>
        <v>#N/A</v>
      </c>
    </row>
    <row r="7101" spans="1:6" x14ac:dyDescent="0.3">
      <c r="A7101" s="9">
        <f>customer!A7101</f>
        <v>0</v>
      </c>
      <c r="B7101" s="10">
        <f>_xlfn.MAXIFS(data!C:C,data!A:A,Endirim!A7101)</f>
        <v>0</v>
      </c>
      <c r="C7101" s="9" cm="1">
        <f t="array" ref="C7101">INDEX(data!B:B,MATCH(1,(data!A:A=Endirim!A7101)*(data!C:C=Endirim!B7101),0))</f>
        <v>0</v>
      </c>
      <c r="D7101" s="9" t="e">
        <f>VLOOKUP(C7101,campaign!$A$2:$D$18,4,FALSE)</f>
        <v>#N/A</v>
      </c>
      <c r="E7101" s="9">
        <f>_xlfn.MAXIFS(data!G:G,data!A:A,Endirim!A7101)</f>
        <v>0</v>
      </c>
      <c r="F7101" s="9" t="e">
        <f>IF(E7101=D7101,"no discount",_xlfn.XLOOKUP(E7101,campaign!$D$2:$D$18,campaign!$B$2:$B$18))</f>
        <v>#N/A</v>
      </c>
    </row>
    <row r="7102" spans="1:6" x14ac:dyDescent="0.3">
      <c r="A7102" s="9">
        <f>customer!A7102</f>
        <v>0</v>
      </c>
      <c r="B7102" s="10">
        <f>_xlfn.MAXIFS(data!C:C,data!A:A,Endirim!A7102)</f>
        <v>0</v>
      </c>
      <c r="C7102" s="9" cm="1">
        <f t="array" ref="C7102">INDEX(data!B:B,MATCH(1,(data!A:A=Endirim!A7102)*(data!C:C=Endirim!B7102),0))</f>
        <v>0</v>
      </c>
      <c r="D7102" s="9" t="e">
        <f>VLOOKUP(C7102,campaign!$A$2:$D$18,4,FALSE)</f>
        <v>#N/A</v>
      </c>
      <c r="E7102" s="9">
        <f>_xlfn.MAXIFS(data!G:G,data!A:A,Endirim!A7102)</f>
        <v>0</v>
      </c>
      <c r="F7102" s="9" t="e">
        <f>IF(E7102=D7102,"no discount",_xlfn.XLOOKUP(E7102,campaign!$D$2:$D$18,campaign!$B$2:$B$18))</f>
        <v>#N/A</v>
      </c>
    </row>
    <row r="7103" spans="1:6" x14ac:dyDescent="0.3">
      <c r="A7103" s="9">
        <f>customer!A7103</f>
        <v>0</v>
      </c>
      <c r="B7103" s="10">
        <f>_xlfn.MAXIFS(data!C:C,data!A:A,Endirim!A7103)</f>
        <v>0</v>
      </c>
      <c r="C7103" s="9" cm="1">
        <f t="array" ref="C7103">INDEX(data!B:B,MATCH(1,(data!A:A=Endirim!A7103)*(data!C:C=Endirim!B7103),0))</f>
        <v>0</v>
      </c>
      <c r="D7103" s="9" t="e">
        <f>VLOOKUP(C7103,campaign!$A$2:$D$18,4,FALSE)</f>
        <v>#N/A</v>
      </c>
      <c r="E7103" s="9">
        <f>_xlfn.MAXIFS(data!G:G,data!A:A,Endirim!A7103)</f>
        <v>0</v>
      </c>
      <c r="F7103" s="9" t="e">
        <f>IF(E7103=D7103,"no discount",_xlfn.XLOOKUP(E7103,campaign!$D$2:$D$18,campaign!$B$2:$B$18))</f>
        <v>#N/A</v>
      </c>
    </row>
    <row r="7104" spans="1:6" x14ac:dyDescent="0.3">
      <c r="A7104" s="9">
        <f>customer!A7104</f>
        <v>0</v>
      </c>
      <c r="B7104" s="10">
        <f>_xlfn.MAXIFS(data!C:C,data!A:A,Endirim!A7104)</f>
        <v>0</v>
      </c>
      <c r="C7104" s="9" cm="1">
        <f t="array" ref="C7104">INDEX(data!B:B,MATCH(1,(data!A:A=Endirim!A7104)*(data!C:C=Endirim!B7104),0))</f>
        <v>0</v>
      </c>
      <c r="D7104" s="9" t="e">
        <f>VLOOKUP(C7104,campaign!$A$2:$D$18,4,FALSE)</f>
        <v>#N/A</v>
      </c>
      <c r="E7104" s="9">
        <f>_xlfn.MAXIFS(data!G:G,data!A:A,Endirim!A7104)</f>
        <v>0</v>
      </c>
      <c r="F7104" s="9" t="e">
        <f>IF(E7104=D7104,"no discount",_xlfn.XLOOKUP(E7104,campaign!$D$2:$D$18,campaign!$B$2:$B$18))</f>
        <v>#N/A</v>
      </c>
    </row>
    <row r="7105" spans="1:6" x14ac:dyDescent="0.3">
      <c r="A7105" s="9">
        <f>customer!A7105</f>
        <v>0</v>
      </c>
      <c r="B7105" s="10">
        <f>_xlfn.MAXIFS(data!C:C,data!A:A,Endirim!A7105)</f>
        <v>0</v>
      </c>
      <c r="C7105" s="9" cm="1">
        <f t="array" ref="C7105">INDEX(data!B:B,MATCH(1,(data!A:A=Endirim!A7105)*(data!C:C=Endirim!B7105),0))</f>
        <v>0</v>
      </c>
      <c r="D7105" s="9" t="e">
        <f>VLOOKUP(C7105,campaign!$A$2:$D$18,4,FALSE)</f>
        <v>#N/A</v>
      </c>
      <c r="E7105" s="9">
        <f>_xlfn.MAXIFS(data!G:G,data!A:A,Endirim!A7105)</f>
        <v>0</v>
      </c>
      <c r="F7105" s="9" t="e">
        <f>IF(E7105=D7105,"no discount",_xlfn.XLOOKUP(E7105,campaign!$D$2:$D$18,campaign!$B$2:$B$18))</f>
        <v>#N/A</v>
      </c>
    </row>
    <row r="7106" spans="1:6" x14ac:dyDescent="0.3">
      <c r="A7106" s="9">
        <f>customer!A7106</f>
        <v>0</v>
      </c>
      <c r="B7106" s="10">
        <f>_xlfn.MAXIFS(data!C:C,data!A:A,Endirim!A7106)</f>
        <v>0</v>
      </c>
      <c r="C7106" s="9" cm="1">
        <f t="array" ref="C7106">INDEX(data!B:B,MATCH(1,(data!A:A=Endirim!A7106)*(data!C:C=Endirim!B7106),0))</f>
        <v>0</v>
      </c>
      <c r="D7106" s="9" t="e">
        <f>VLOOKUP(C7106,campaign!$A$2:$D$18,4,FALSE)</f>
        <v>#N/A</v>
      </c>
      <c r="E7106" s="9">
        <f>_xlfn.MAXIFS(data!G:G,data!A:A,Endirim!A7106)</f>
        <v>0</v>
      </c>
      <c r="F7106" s="9" t="e">
        <f>IF(E7106=D7106,"no discount",_xlfn.XLOOKUP(E7106,campaign!$D$2:$D$18,campaign!$B$2:$B$18))</f>
        <v>#N/A</v>
      </c>
    </row>
    <row r="7107" spans="1:6" x14ac:dyDescent="0.3">
      <c r="A7107" s="9">
        <f>customer!A7107</f>
        <v>0</v>
      </c>
      <c r="B7107" s="10">
        <f>_xlfn.MAXIFS(data!C:C,data!A:A,Endirim!A7107)</f>
        <v>0</v>
      </c>
      <c r="C7107" s="9" cm="1">
        <f t="array" ref="C7107">INDEX(data!B:B,MATCH(1,(data!A:A=Endirim!A7107)*(data!C:C=Endirim!B7107),0))</f>
        <v>0</v>
      </c>
      <c r="D7107" s="9" t="e">
        <f>VLOOKUP(C7107,campaign!$A$2:$D$18,4,FALSE)</f>
        <v>#N/A</v>
      </c>
      <c r="E7107" s="9">
        <f>_xlfn.MAXIFS(data!G:G,data!A:A,Endirim!A7107)</f>
        <v>0</v>
      </c>
      <c r="F7107" s="9" t="e">
        <f>IF(E7107=D7107,"no discount",_xlfn.XLOOKUP(E7107,campaign!$D$2:$D$18,campaign!$B$2:$B$18))</f>
        <v>#N/A</v>
      </c>
    </row>
    <row r="7108" spans="1:6" x14ac:dyDescent="0.3">
      <c r="A7108" s="9">
        <f>customer!A7108</f>
        <v>0</v>
      </c>
      <c r="B7108" s="10">
        <f>_xlfn.MAXIFS(data!C:C,data!A:A,Endirim!A7108)</f>
        <v>0</v>
      </c>
      <c r="C7108" s="9" cm="1">
        <f t="array" ref="C7108">INDEX(data!B:B,MATCH(1,(data!A:A=Endirim!A7108)*(data!C:C=Endirim!B7108),0))</f>
        <v>0</v>
      </c>
      <c r="D7108" s="9" t="e">
        <f>VLOOKUP(C7108,campaign!$A$2:$D$18,4,FALSE)</f>
        <v>#N/A</v>
      </c>
      <c r="E7108" s="9">
        <f>_xlfn.MAXIFS(data!G:G,data!A:A,Endirim!A7108)</f>
        <v>0</v>
      </c>
      <c r="F7108" s="9" t="e">
        <f>IF(E7108=D7108,"no discount",_xlfn.XLOOKUP(E7108,campaign!$D$2:$D$18,campaign!$B$2:$B$18))</f>
        <v>#N/A</v>
      </c>
    </row>
    <row r="7109" spans="1:6" x14ac:dyDescent="0.3">
      <c r="A7109" s="9">
        <f>customer!A7109</f>
        <v>0</v>
      </c>
      <c r="B7109" s="10">
        <f>_xlfn.MAXIFS(data!C:C,data!A:A,Endirim!A7109)</f>
        <v>0</v>
      </c>
      <c r="C7109" s="9" cm="1">
        <f t="array" ref="C7109">INDEX(data!B:B,MATCH(1,(data!A:A=Endirim!A7109)*(data!C:C=Endirim!B7109),0))</f>
        <v>0</v>
      </c>
      <c r="D7109" s="9" t="e">
        <f>VLOOKUP(C7109,campaign!$A$2:$D$18,4,FALSE)</f>
        <v>#N/A</v>
      </c>
      <c r="E7109" s="9">
        <f>_xlfn.MAXIFS(data!G:G,data!A:A,Endirim!A7109)</f>
        <v>0</v>
      </c>
      <c r="F7109" s="9" t="e">
        <f>IF(E7109=D7109,"no discount",_xlfn.XLOOKUP(E7109,campaign!$D$2:$D$18,campaign!$B$2:$B$18))</f>
        <v>#N/A</v>
      </c>
    </row>
    <row r="7110" spans="1:6" x14ac:dyDescent="0.3">
      <c r="A7110" s="9">
        <f>customer!A7110</f>
        <v>0</v>
      </c>
      <c r="B7110" s="10">
        <f>_xlfn.MAXIFS(data!C:C,data!A:A,Endirim!A7110)</f>
        <v>0</v>
      </c>
      <c r="C7110" s="9" cm="1">
        <f t="array" ref="C7110">INDEX(data!B:B,MATCH(1,(data!A:A=Endirim!A7110)*(data!C:C=Endirim!B7110),0))</f>
        <v>0</v>
      </c>
      <c r="D7110" s="9" t="e">
        <f>VLOOKUP(C7110,campaign!$A$2:$D$18,4,FALSE)</f>
        <v>#N/A</v>
      </c>
      <c r="E7110" s="9">
        <f>_xlfn.MAXIFS(data!G:G,data!A:A,Endirim!A7110)</f>
        <v>0</v>
      </c>
      <c r="F7110" s="9" t="e">
        <f>IF(E7110=D7110,"no discount",_xlfn.XLOOKUP(E7110,campaign!$D$2:$D$18,campaign!$B$2:$B$18))</f>
        <v>#N/A</v>
      </c>
    </row>
    <row r="7111" spans="1:6" x14ac:dyDescent="0.3">
      <c r="A7111" s="9">
        <f>customer!A7111</f>
        <v>0</v>
      </c>
      <c r="B7111" s="10">
        <f>_xlfn.MAXIFS(data!C:C,data!A:A,Endirim!A7111)</f>
        <v>0</v>
      </c>
      <c r="C7111" s="9" cm="1">
        <f t="array" ref="C7111">INDEX(data!B:B,MATCH(1,(data!A:A=Endirim!A7111)*(data!C:C=Endirim!B7111),0))</f>
        <v>0</v>
      </c>
      <c r="D7111" s="9" t="e">
        <f>VLOOKUP(C7111,campaign!$A$2:$D$18,4,FALSE)</f>
        <v>#N/A</v>
      </c>
      <c r="E7111" s="9">
        <f>_xlfn.MAXIFS(data!G:G,data!A:A,Endirim!A7111)</f>
        <v>0</v>
      </c>
      <c r="F7111" s="9" t="e">
        <f>IF(E7111=D7111,"no discount",_xlfn.XLOOKUP(E7111,campaign!$D$2:$D$18,campaign!$B$2:$B$18))</f>
        <v>#N/A</v>
      </c>
    </row>
    <row r="7112" spans="1:6" x14ac:dyDescent="0.3">
      <c r="A7112" s="9">
        <f>customer!A7112</f>
        <v>0</v>
      </c>
      <c r="B7112" s="10">
        <f>_xlfn.MAXIFS(data!C:C,data!A:A,Endirim!A7112)</f>
        <v>0</v>
      </c>
      <c r="C7112" s="9" cm="1">
        <f t="array" ref="C7112">INDEX(data!B:B,MATCH(1,(data!A:A=Endirim!A7112)*(data!C:C=Endirim!B7112),0))</f>
        <v>0</v>
      </c>
      <c r="D7112" s="9" t="e">
        <f>VLOOKUP(C7112,campaign!$A$2:$D$18,4,FALSE)</f>
        <v>#N/A</v>
      </c>
      <c r="E7112" s="9">
        <f>_xlfn.MAXIFS(data!G:G,data!A:A,Endirim!A7112)</f>
        <v>0</v>
      </c>
      <c r="F7112" s="9" t="e">
        <f>IF(E7112=D7112,"no discount",_xlfn.XLOOKUP(E7112,campaign!$D$2:$D$18,campaign!$B$2:$B$18))</f>
        <v>#N/A</v>
      </c>
    </row>
    <row r="7113" spans="1:6" x14ac:dyDescent="0.3">
      <c r="A7113" s="9">
        <f>customer!A7113</f>
        <v>0</v>
      </c>
      <c r="B7113" s="10">
        <f>_xlfn.MAXIFS(data!C:C,data!A:A,Endirim!A7113)</f>
        <v>0</v>
      </c>
      <c r="C7113" s="9" cm="1">
        <f t="array" ref="C7113">INDEX(data!B:B,MATCH(1,(data!A:A=Endirim!A7113)*(data!C:C=Endirim!B7113),0))</f>
        <v>0</v>
      </c>
      <c r="D7113" s="9" t="e">
        <f>VLOOKUP(C7113,campaign!$A$2:$D$18,4,FALSE)</f>
        <v>#N/A</v>
      </c>
      <c r="E7113" s="9">
        <f>_xlfn.MAXIFS(data!G:G,data!A:A,Endirim!A7113)</f>
        <v>0</v>
      </c>
      <c r="F7113" s="9" t="e">
        <f>IF(E7113=D7113,"no discount",_xlfn.XLOOKUP(E7113,campaign!$D$2:$D$18,campaign!$B$2:$B$18))</f>
        <v>#N/A</v>
      </c>
    </row>
    <row r="7114" spans="1:6" x14ac:dyDescent="0.3">
      <c r="A7114" s="9">
        <f>customer!A7114</f>
        <v>0</v>
      </c>
      <c r="B7114" s="10">
        <f>_xlfn.MAXIFS(data!C:C,data!A:A,Endirim!A7114)</f>
        <v>0</v>
      </c>
      <c r="C7114" s="9" cm="1">
        <f t="array" ref="C7114">INDEX(data!B:B,MATCH(1,(data!A:A=Endirim!A7114)*(data!C:C=Endirim!B7114),0))</f>
        <v>0</v>
      </c>
      <c r="D7114" s="9" t="e">
        <f>VLOOKUP(C7114,campaign!$A$2:$D$18,4,FALSE)</f>
        <v>#N/A</v>
      </c>
      <c r="E7114" s="9">
        <f>_xlfn.MAXIFS(data!G:G,data!A:A,Endirim!A7114)</f>
        <v>0</v>
      </c>
      <c r="F7114" s="9" t="e">
        <f>IF(E7114=D7114,"no discount",_xlfn.XLOOKUP(E7114,campaign!$D$2:$D$18,campaign!$B$2:$B$18))</f>
        <v>#N/A</v>
      </c>
    </row>
    <row r="7115" spans="1:6" x14ac:dyDescent="0.3">
      <c r="A7115" s="9">
        <f>customer!A7115</f>
        <v>0</v>
      </c>
      <c r="B7115" s="10">
        <f>_xlfn.MAXIFS(data!C:C,data!A:A,Endirim!A7115)</f>
        <v>0</v>
      </c>
      <c r="C7115" s="9" cm="1">
        <f t="array" ref="C7115">INDEX(data!B:B,MATCH(1,(data!A:A=Endirim!A7115)*(data!C:C=Endirim!B7115),0))</f>
        <v>0</v>
      </c>
      <c r="D7115" s="9" t="e">
        <f>VLOOKUP(C7115,campaign!$A$2:$D$18,4,FALSE)</f>
        <v>#N/A</v>
      </c>
      <c r="E7115" s="9">
        <f>_xlfn.MAXIFS(data!G:G,data!A:A,Endirim!A7115)</f>
        <v>0</v>
      </c>
      <c r="F7115" s="9" t="e">
        <f>IF(E7115=D7115,"no discount",_xlfn.XLOOKUP(E7115,campaign!$D$2:$D$18,campaign!$B$2:$B$18))</f>
        <v>#N/A</v>
      </c>
    </row>
    <row r="7116" spans="1:6" x14ac:dyDescent="0.3">
      <c r="A7116" s="9">
        <f>customer!A7116</f>
        <v>0</v>
      </c>
      <c r="B7116" s="10">
        <f>_xlfn.MAXIFS(data!C:C,data!A:A,Endirim!A7116)</f>
        <v>0</v>
      </c>
      <c r="C7116" s="9" cm="1">
        <f t="array" ref="C7116">INDEX(data!B:B,MATCH(1,(data!A:A=Endirim!A7116)*(data!C:C=Endirim!B7116),0))</f>
        <v>0</v>
      </c>
      <c r="D7116" s="9" t="e">
        <f>VLOOKUP(C7116,campaign!$A$2:$D$18,4,FALSE)</f>
        <v>#N/A</v>
      </c>
      <c r="E7116" s="9">
        <f>_xlfn.MAXIFS(data!G:G,data!A:A,Endirim!A7116)</f>
        <v>0</v>
      </c>
      <c r="F7116" s="9" t="e">
        <f>IF(E7116=D7116,"no discount",_xlfn.XLOOKUP(E7116,campaign!$D$2:$D$18,campaign!$B$2:$B$18))</f>
        <v>#N/A</v>
      </c>
    </row>
    <row r="7117" spans="1:6" x14ac:dyDescent="0.3">
      <c r="A7117" s="9">
        <f>customer!A7117</f>
        <v>0</v>
      </c>
      <c r="B7117" s="10">
        <f>_xlfn.MAXIFS(data!C:C,data!A:A,Endirim!A7117)</f>
        <v>0</v>
      </c>
      <c r="C7117" s="9" cm="1">
        <f t="array" ref="C7117">INDEX(data!B:B,MATCH(1,(data!A:A=Endirim!A7117)*(data!C:C=Endirim!B7117),0))</f>
        <v>0</v>
      </c>
      <c r="D7117" s="9" t="e">
        <f>VLOOKUP(C7117,campaign!$A$2:$D$18,4,FALSE)</f>
        <v>#N/A</v>
      </c>
      <c r="E7117" s="9">
        <f>_xlfn.MAXIFS(data!G:G,data!A:A,Endirim!A7117)</f>
        <v>0</v>
      </c>
      <c r="F7117" s="9" t="e">
        <f>IF(E7117=D7117,"no discount",_xlfn.XLOOKUP(E7117,campaign!$D$2:$D$18,campaign!$B$2:$B$18))</f>
        <v>#N/A</v>
      </c>
    </row>
    <row r="7118" spans="1:6" x14ac:dyDescent="0.3">
      <c r="A7118" s="9">
        <f>customer!A7118</f>
        <v>0</v>
      </c>
      <c r="B7118" s="10">
        <f>_xlfn.MAXIFS(data!C:C,data!A:A,Endirim!A7118)</f>
        <v>0</v>
      </c>
      <c r="C7118" s="9" cm="1">
        <f t="array" ref="C7118">INDEX(data!B:B,MATCH(1,(data!A:A=Endirim!A7118)*(data!C:C=Endirim!B7118),0))</f>
        <v>0</v>
      </c>
      <c r="D7118" s="9" t="e">
        <f>VLOOKUP(C7118,campaign!$A$2:$D$18,4,FALSE)</f>
        <v>#N/A</v>
      </c>
      <c r="E7118" s="9">
        <f>_xlfn.MAXIFS(data!G:G,data!A:A,Endirim!A7118)</f>
        <v>0</v>
      </c>
      <c r="F7118" s="9" t="e">
        <f>IF(E7118=D7118,"no discount",_xlfn.XLOOKUP(E7118,campaign!$D$2:$D$18,campaign!$B$2:$B$18))</f>
        <v>#N/A</v>
      </c>
    </row>
    <row r="7119" spans="1:6" x14ac:dyDescent="0.3">
      <c r="A7119" s="9">
        <f>customer!A7119</f>
        <v>0</v>
      </c>
      <c r="B7119" s="10">
        <f>_xlfn.MAXIFS(data!C:C,data!A:A,Endirim!A7119)</f>
        <v>0</v>
      </c>
      <c r="C7119" s="9" cm="1">
        <f t="array" ref="C7119">INDEX(data!B:B,MATCH(1,(data!A:A=Endirim!A7119)*(data!C:C=Endirim!B7119),0))</f>
        <v>0</v>
      </c>
      <c r="D7119" s="9" t="e">
        <f>VLOOKUP(C7119,campaign!$A$2:$D$18,4,FALSE)</f>
        <v>#N/A</v>
      </c>
      <c r="E7119" s="9">
        <f>_xlfn.MAXIFS(data!G:G,data!A:A,Endirim!A7119)</f>
        <v>0</v>
      </c>
      <c r="F7119" s="9" t="e">
        <f>IF(E7119=D7119,"no discount",_xlfn.XLOOKUP(E7119,campaign!$D$2:$D$18,campaign!$B$2:$B$18))</f>
        <v>#N/A</v>
      </c>
    </row>
    <row r="7120" spans="1:6" x14ac:dyDescent="0.3">
      <c r="A7120" s="9">
        <f>customer!A7120</f>
        <v>0</v>
      </c>
      <c r="B7120" s="10">
        <f>_xlfn.MAXIFS(data!C:C,data!A:A,Endirim!A7120)</f>
        <v>0</v>
      </c>
      <c r="C7120" s="9" cm="1">
        <f t="array" ref="C7120">INDEX(data!B:B,MATCH(1,(data!A:A=Endirim!A7120)*(data!C:C=Endirim!B7120),0))</f>
        <v>0</v>
      </c>
      <c r="D7120" s="9" t="e">
        <f>VLOOKUP(C7120,campaign!$A$2:$D$18,4,FALSE)</f>
        <v>#N/A</v>
      </c>
      <c r="E7120" s="9">
        <f>_xlfn.MAXIFS(data!G:G,data!A:A,Endirim!A7120)</f>
        <v>0</v>
      </c>
      <c r="F7120" s="9" t="e">
        <f>IF(E7120=D7120,"no discount",_xlfn.XLOOKUP(E7120,campaign!$D$2:$D$18,campaign!$B$2:$B$18))</f>
        <v>#N/A</v>
      </c>
    </row>
    <row r="7121" spans="1:6" x14ac:dyDescent="0.3">
      <c r="A7121" s="9">
        <f>customer!A7121</f>
        <v>0</v>
      </c>
      <c r="B7121" s="10">
        <f>_xlfn.MAXIFS(data!C:C,data!A:A,Endirim!A7121)</f>
        <v>0</v>
      </c>
      <c r="C7121" s="9" cm="1">
        <f t="array" ref="C7121">INDEX(data!B:B,MATCH(1,(data!A:A=Endirim!A7121)*(data!C:C=Endirim!B7121),0))</f>
        <v>0</v>
      </c>
      <c r="D7121" s="9" t="e">
        <f>VLOOKUP(C7121,campaign!$A$2:$D$18,4,FALSE)</f>
        <v>#N/A</v>
      </c>
      <c r="E7121" s="9">
        <f>_xlfn.MAXIFS(data!G:G,data!A:A,Endirim!A7121)</f>
        <v>0</v>
      </c>
      <c r="F7121" s="9" t="e">
        <f>IF(E7121=D7121,"no discount",_xlfn.XLOOKUP(E7121,campaign!$D$2:$D$18,campaign!$B$2:$B$18))</f>
        <v>#N/A</v>
      </c>
    </row>
    <row r="7122" spans="1:6" x14ac:dyDescent="0.3">
      <c r="A7122" s="9">
        <f>customer!A7122</f>
        <v>0</v>
      </c>
      <c r="B7122" s="10">
        <f>_xlfn.MAXIFS(data!C:C,data!A:A,Endirim!A7122)</f>
        <v>0</v>
      </c>
      <c r="C7122" s="9" cm="1">
        <f t="array" ref="C7122">INDEX(data!B:B,MATCH(1,(data!A:A=Endirim!A7122)*(data!C:C=Endirim!B7122),0))</f>
        <v>0</v>
      </c>
      <c r="D7122" s="9" t="e">
        <f>VLOOKUP(C7122,campaign!$A$2:$D$18,4,FALSE)</f>
        <v>#N/A</v>
      </c>
      <c r="E7122" s="9">
        <f>_xlfn.MAXIFS(data!G:G,data!A:A,Endirim!A7122)</f>
        <v>0</v>
      </c>
      <c r="F7122" s="9" t="e">
        <f>IF(E7122=D7122,"no discount",_xlfn.XLOOKUP(E7122,campaign!$D$2:$D$18,campaign!$B$2:$B$18))</f>
        <v>#N/A</v>
      </c>
    </row>
    <row r="7123" spans="1:6" x14ac:dyDescent="0.3">
      <c r="A7123" s="9">
        <f>customer!A7123</f>
        <v>0</v>
      </c>
      <c r="B7123" s="10">
        <f>_xlfn.MAXIFS(data!C:C,data!A:A,Endirim!A7123)</f>
        <v>0</v>
      </c>
      <c r="C7123" s="9" cm="1">
        <f t="array" ref="C7123">INDEX(data!B:B,MATCH(1,(data!A:A=Endirim!A7123)*(data!C:C=Endirim!B7123),0))</f>
        <v>0</v>
      </c>
      <c r="D7123" s="9" t="e">
        <f>VLOOKUP(C7123,campaign!$A$2:$D$18,4,FALSE)</f>
        <v>#N/A</v>
      </c>
      <c r="E7123" s="9">
        <f>_xlfn.MAXIFS(data!G:G,data!A:A,Endirim!A7123)</f>
        <v>0</v>
      </c>
      <c r="F7123" s="9" t="e">
        <f>IF(E7123=D7123,"no discount",_xlfn.XLOOKUP(E7123,campaign!$D$2:$D$18,campaign!$B$2:$B$18))</f>
        <v>#N/A</v>
      </c>
    </row>
    <row r="7124" spans="1:6" x14ac:dyDescent="0.3">
      <c r="A7124" s="9">
        <f>customer!A7124</f>
        <v>0</v>
      </c>
      <c r="B7124" s="10">
        <f>_xlfn.MAXIFS(data!C:C,data!A:A,Endirim!A7124)</f>
        <v>0</v>
      </c>
      <c r="C7124" s="9" cm="1">
        <f t="array" ref="C7124">INDEX(data!B:B,MATCH(1,(data!A:A=Endirim!A7124)*(data!C:C=Endirim!B7124),0))</f>
        <v>0</v>
      </c>
      <c r="D7124" s="9" t="e">
        <f>VLOOKUP(C7124,campaign!$A$2:$D$18,4,FALSE)</f>
        <v>#N/A</v>
      </c>
      <c r="E7124" s="9">
        <f>_xlfn.MAXIFS(data!G:G,data!A:A,Endirim!A7124)</f>
        <v>0</v>
      </c>
      <c r="F7124" s="9" t="e">
        <f>IF(E7124=D7124,"no discount",_xlfn.XLOOKUP(E7124,campaign!$D$2:$D$18,campaign!$B$2:$B$18))</f>
        <v>#N/A</v>
      </c>
    </row>
    <row r="7125" spans="1:6" x14ac:dyDescent="0.3">
      <c r="A7125" s="9">
        <f>customer!A7125</f>
        <v>0</v>
      </c>
      <c r="B7125" s="10">
        <f>_xlfn.MAXIFS(data!C:C,data!A:A,Endirim!A7125)</f>
        <v>0</v>
      </c>
      <c r="C7125" s="9" cm="1">
        <f t="array" ref="C7125">INDEX(data!B:B,MATCH(1,(data!A:A=Endirim!A7125)*(data!C:C=Endirim!B7125),0))</f>
        <v>0</v>
      </c>
      <c r="D7125" s="9" t="e">
        <f>VLOOKUP(C7125,campaign!$A$2:$D$18,4,FALSE)</f>
        <v>#N/A</v>
      </c>
      <c r="E7125" s="9">
        <f>_xlfn.MAXIFS(data!G:G,data!A:A,Endirim!A7125)</f>
        <v>0</v>
      </c>
      <c r="F7125" s="9" t="e">
        <f>IF(E7125=D7125,"no discount",_xlfn.XLOOKUP(E7125,campaign!$D$2:$D$18,campaign!$B$2:$B$18))</f>
        <v>#N/A</v>
      </c>
    </row>
    <row r="7126" spans="1:6" x14ac:dyDescent="0.3">
      <c r="A7126" s="9">
        <f>customer!A7126</f>
        <v>0</v>
      </c>
      <c r="B7126" s="10">
        <f>_xlfn.MAXIFS(data!C:C,data!A:A,Endirim!A7126)</f>
        <v>0</v>
      </c>
      <c r="C7126" s="9" cm="1">
        <f t="array" ref="C7126">INDEX(data!B:B,MATCH(1,(data!A:A=Endirim!A7126)*(data!C:C=Endirim!B7126),0))</f>
        <v>0</v>
      </c>
      <c r="D7126" s="9" t="e">
        <f>VLOOKUP(C7126,campaign!$A$2:$D$18,4,FALSE)</f>
        <v>#N/A</v>
      </c>
      <c r="E7126" s="9">
        <f>_xlfn.MAXIFS(data!G:G,data!A:A,Endirim!A7126)</f>
        <v>0</v>
      </c>
      <c r="F7126" s="9" t="e">
        <f>IF(E7126=D7126,"no discount",_xlfn.XLOOKUP(E7126,campaign!$D$2:$D$18,campaign!$B$2:$B$18))</f>
        <v>#N/A</v>
      </c>
    </row>
    <row r="7127" spans="1:6" x14ac:dyDescent="0.3">
      <c r="A7127" s="9">
        <f>customer!A7127</f>
        <v>0</v>
      </c>
      <c r="B7127" s="10">
        <f>_xlfn.MAXIFS(data!C:C,data!A:A,Endirim!A7127)</f>
        <v>0</v>
      </c>
      <c r="C7127" s="9" cm="1">
        <f t="array" ref="C7127">INDEX(data!B:B,MATCH(1,(data!A:A=Endirim!A7127)*(data!C:C=Endirim!B7127),0))</f>
        <v>0</v>
      </c>
      <c r="D7127" s="9" t="e">
        <f>VLOOKUP(C7127,campaign!$A$2:$D$18,4,FALSE)</f>
        <v>#N/A</v>
      </c>
      <c r="E7127" s="9">
        <f>_xlfn.MAXIFS(data!G:G,data!A:A,Endirim!A7127)</f>
        <v>0</v>
      </c>
      <c r="F7127" s="9" t="e">
        <f>IF(E7127=D7127,"no discount",_xlfn.XLOOKUP(E7127,campaign!$D$2:$D$18,campaign!$B$2:$B$18))</f>
        <v>#N/A</v>
      </c>
    </row>
    <row r="7128" spans="1:6" x14ac:dyDescent="0.3">
      <c r="A7128" s="9">
        <f>customer!A7128</f>
        <v>0</v>
      </c>
      <c r="B7128" s="10">
        <f>_xlfn.MAXIFS(data!C:C,data!A:A,Endirim!A7128)</f>
        <v>0</v>
      </c>
      <c r="C7128" s="9" cm="1">
        <f t="array" ref="C7128">INDEX(data!B:B,MATCH(1,(data!A:A=Endirim!A7128)*(data!C:C=Endirim!B7128),0))</f>
        <v>0</v>
      </c>
      <c r="D7128" s="9" t="e">
        <f>VLOOKUP(C7128,campaign!$A$2:$D$18,4,FALSE)</f>
        <v>#N/A</v>
      </c>
      <c r="E7128" s="9">
        <f>_xlfn.MAXIFS(data!G:G,data!A:A,Endirim!A7128)</f>
        <v>0</v>
      </c>
      <c r="F7128" s="9" t="e">
        <f>IF(E7128=D7128,"no discount",_xlfn.XLOOKUP(E7128,campaign!$D$2:$D$18,campaign!$B$2:$B$18))</f>
        <v>#N/A</v>
      </c>
    </row>
    <row r="7129" spans="1:6" x14ac:dyDescent="0.3">
      <c r="A7129" s="9">
        <f>customer!A7129</f>
        <v>0</v>
      </c>
      <c r="B7129" s="10">
        <f>_xlfn.MAXIFS(data!C:C,data!A:A,Endirim!A7129)</f>
        <v>0</v>
      </c>
      <c r="C7129" s="9" cm="1">
        <f t="array" ref="C7129">INDEX(data!B:B,MATCH(1,(data!A:A=Endirim!A7129)*(data!C:C=Endirim!B7129),0))</f>
        <v>0</v>
      </c>
      <c r="D7129" s="9" t="e">
        <f>VLOOKUP(C7129,campaign!$A$2:$D$18,4,FALSE)</f>
        <v>#N/A</v>
      </c>
      <c r="E7129" s="9">
        <f>_xlfn.MAXIFS(data!G:G,data!A:A,Endirim!A7129)</f>
        <v>0</v>
      </c>
      <c r="F7129" s="9" t="e">
        <f>IF(E7129=D7129,"no discount",_xlfn.XLOOKUP(E7129,campaign!$D$2:$D$18,campaign!$B$2:$B$18))</f>
        <v>#N/A</v>
      </c>
    </row>
    <row r="7130" spans="1:6" x14ac:dyDescent="0.3">
      <c r="A7130" s="9">
        <f>customer!A7130</f>
        <v>0</v>
      </c>
      <c r="B7130" s="10">
        <f>_xlfn.MAXIFS(data!C:C,data!A:A,Endirim!A7130)</f>
        <v>0</v>
      </c>
      <c r="C7130" s="9" cm="1">
        <f t="array" ref="C7130">INDEX(data!B:B,MATCH(1,(data!A:A=Endirim!A7130)*(data!C:C=Endirim!B7130),0))</f>
        <v>0</v>
      </c>
      <c r="D7130" s="9" t="e">
        <f>VLOOKUP(C7130,campaign!$A$2:$D$18,4,FALSE)</f>
        <v>#N/A</v>
      </c>
      <c r="E7130" s="9">
        <f>_xlfn.MAXIFS(data!G:G,data!A:A,Endirim!A7130)</f>
        <v>0</v>
      </c>
      <c r="F7130" s="9" t="e">
        <f>IF(E7130=D7130,"no discount",_xlfn.XLOOKUP(E7130,campaign!$D$2:$D$18,campaign!$B$2:$B$18))</f>
        <v>#N/A</v>
      </c>
    </row>
    <row r="7131" spans="1:6" x14ac:dyDescent="0.3">
      <c r="A7131" s="9">
        <f>customer!A7131</f>
        <v>0</v>
      </c>
      <c r="B7131" s="10">
        <f>_xlfn.MAXIFS(data!C:C,data!A:A,Endirim!A7131)</f>
        <v>0</v>
      </c>
      <c r="C7131" s="9" cm="1">
        <f t="array" ref="C7131">INDEX(data!B:B,MATCH(1,(data!A:A=Endirim!A7131)*(data!C:C=Endirim!B7131),0))</f>
        <v>0</v>
      </c>
      <c r="D7131" s="9" t="e">
        <f>VLOOKUP(C7131,campaign!$A$2:$D$18,4,FALSE)</f>
        <v>#N/A</v>
      </c>
      <c r="E7131" s="9">
        <f>_xlfn.MAXIFS(data!G:G,data!A:A,Endirim!A7131)</f>
        <v>0</v>
      </c>
      <c r="F7131" s="9" t="e">
        <f>IF(E7131=D7131,"no discount",_xlfn.XLOOKUP(E7131,campaign!$D$2:$D$18,campaign!$B$2:$B$18))</f>
        <v>#N/A</v>
      </c>
    </row>
    <row r="7132" spans="1:6" x14ac:dyDescent="0.3">
      <c r="A7132" s="9">
        <f>customer!A7132</f>
        <v>0</v>
      </c>
      <c r="B7132" s="10">
        <f>_xlfn.MAXIFS(data!C:C,data!A:A,Endirim!A7132)</f>
        <v>0</v>
      </c>
      <c r="C7132" s="9" cm="1">
        <f t="array" ref="C7132">INDEX(data!B:B,MATCH(1,(data!A:A=Endirim!A7132)*(data!C:C=Endirim!B7132),0))</f>
        <v>0</v>
      </c>
      <c r="D7132" s="9" t="e">
        <f>VLOOKUP(C7132,campaign!$A$2:$D$18,4,FALSE)</f>
        <v>#N/A</v>
      </c>
      <c r="E7132" s="9">
        <f>_xlfn.MAXIFS(data!G:G,data!A:A,Endirim!A7132)</f>
        <v>0</v>
      </c>
      <c r="F7132" s="9" t="e">
        <f>IF(E7132=D7132,"no discount",_xlfn.XLOOKUP(E7132,campaign!$D$2:$D$18,campaign!$B$2:$B$18))</f>
        <v>#N/A</v>
      </c>
    </row>
    <row r="7133" spans="1:6" x14ac:dyDescent="0.3">
      <c r="A7133" s="9">
        <f>customer!A7133</f>
        <v>0</v>
      </c>
      <c r="B7133" s="10">
        <f>_xlfn.MAXIFS(data!C:C,data!A:A,Endirim!A7133)</f>
        <v>0</v>
      </c>
      <c r="C7133" s="9" cm="1">
        <f t="array" ref="C7133">INDEX(data!B:B,MATCH(1,(data!A:A=Endirim!A7133)*(data!C:C=Endirim!B7133),0))</f>
        <v>0</v>
      </c>
      <c r="D7133" s="9" t="e">
        <f>VLOOKUP(C7133,campaign!$A$2:$D$18,4,FALSE)</f>
        <v>#N/A</v>
      </c>
      <c r="E7133" s="9">
        <f>_xlfn.MAXIFS(data!G:G,data!A:A,Endirim!A7133)</f>
        <v>0</v>
      </c>
      <c r="F7133" s="9" t="e">
        <f>IF(E7133=D7133,"no discount",_xlfn.XLOOKUP(E7133,campaign!$D$2:$D$18,campaign!$B$2:$B$18))</f>
        <v>#N/A</v>
      </c>
    </row>
    <row r="7134" spans="1:6" x14ac:dyDescent="0.3">
      <c r="A7134" s="9">
        <f>customer!A7134</f>
        <v>0</v>
      </c>
      <c r="B7134" s="10">
        <f>_xlfn.MAXIFS(data!C:C,data!A:A,Endirim!A7134)</f>
        <v>0</v>
      </c>
      <c r="C7134" s="9" cm="1">
        <f t="array" ref="C7134">INDEX(data!B:B,MATCH(1,(data!A:A=Endirim!A7134)*(data!C:C=Endirim!B7134),0))</f>
        <v>0</v>
      </c>
      <c r="D7134" s="9" t="e">
        <f>VLOOKUP(C7134,campaign!$A$2:$D$18,4,FALSE)</f>
        <v>#N/A</v>
      </c>
      <c r="E7134" s="9">
        <f>_xlfn.MAXIFS(data!G:G,data!A:A,Endirim!A7134)</f>
        <v>0</v>
      </c>
      <c r="F7134" s="9" t="e">
        <f>IF(E7134=D7134,"no discount",_xlfn.XLOOKUP(E7134,campaign!$D$2:$D$18,campaign!$B$2:$B$18))</f>
        <v>#N/A</v>
      </c>
    </row>
    <row r="7135" spans="1:6" x14ac:dyDescent="0.3">
      <c r="A7135" s="9">
        <f>customer!A7135</f>
        <v>0</v>
      </c>
      <c r="B7135" s="10">
        <f>_xlfn.MAXIFS(data!C:C,data!A:A,Endirim!A7135)</f>
        <v>0</v>
      </c>
      <c r="C7135" s="9" cm="1">
        <f t="array" ref="C7135">INDEX(data!B:B,MATCH(1,(data!A:A=Endirim!A7135)*(data!C:C=Endirim!B7135),0))</f>
        <v>0</v>
      </c>
      <c r="D7135" s="9" t="e">
        <f>VLOOKUP(C7135,campaign!$A$2:$D$18,4,FALSE)</f>
        <v>#N/A</v>
      </c>
      <c r="E7135" s="9">
        <f>_xlfn.MAXIFS(data!G:G,data!A:A,Endirim!A7135)</f>
        <v>0</v>
      </c>
      <c r="F7135" s="9" t="e">
        <f>IF(E7135=D7135,"no discount",_xlfn.XLOOKUP(E7135,campaign!$D$2:$D$18,campaign!$B$2:$B$18))</f>
        <v>#N/A</v>
      </c>
    </row>
    <row r="7136" spans="1:6" x14ac:dyDescent="0.3">
      <c r="A7136" s="9">
        <f>customer!A7136</f>
        <v>0</v>
      </c>
      <c r="B7136" s="10">
        <f>_xlfn.MAXIFS(data!C:C,data!A:A,Endirim!A7136)</f>
        <v>0</v>
      </c>
      <c r="C7136" s="9" cm="1">
        <f t="array" ref="C7136">INDEX(data!B:B,MATCH(1,(data!A:A=Endirim!A7136)*(data!C:C=Endirim!B7136),0))</f>
        <v>0</v>
      </c>
      <c r="D7136" s="9" t="e">
        <f>VLOOKUP(C7136,campaign!$A$2:$D$18,4,FALSE)</f>
        <v>#N/A</v>
      </c>
      <c r="E7136" s="9">
        <f>_xlfn.MAXIFS(data!G:G,data!A:A,Endirim!A7136)</f>
        <v>0</v>
      </c>
      <c r="F7136" s="9" t="e">
        <f>IF(E7136=D7136,"no discount",_xlfn.XLOOKUP(E7136,campaign!$D$2:$D$18,campaign!$B$2:$B$18))</f>
        <v>#N/A</v>
      </c>
    </row>
    <row r="7137" spans="1:6" x14ac:dyDescent="0.3">
      <c r="A7137" s="9">
        <f>customer!A7137</f>
        <v>0</v>
      </c>
      <c r="B7137" s="10">
        <f>_xlfn.MAXIFS(data!C:C,data!A:A,Endirim!A7137)</f>
        <v>0</v>
      </c>
      <c r="C7137" s="9" cm="1">
        <f t="array" ref="C7137">INDEX(data!B:B,MATCH(1,(data!A:A=Endirim!A7137)*(data!C:C=Endirim!B7137),0))</f>
        <v>0</v>
      </c>
      <c r="D7137" s="9" t="e">
        <f>VLOOKUP(C7137,campaign!$A$2:$D$18,4,FALSE)</f>
        <v>#N/A</v>
      </c>
      <c r="E7137" s="9">
        <f>_xlfn.MAXIFS(data!G:G,data!A:A,Endirim!A7137)</f>
        <v>0</v>
      </c>
      <c r="F7137" s="9" t="e">
        <f>IF(E7137=D7137,"no discount",_xlfn.XLOOKUP(E7137,campaign!$D$2:$D$18,campaign!$B$2:$B$18))</f>
        <v>#N/A</v>
      </c>
    </row>
    <row r="7138" spans="1:6" x14ac:dyDescent="0.3">
      <c r="A7138" s="9">
        <f>customer!A7138</f>
        <v>0</v>
      </c>
      <c r="B7138" s="10">
        <f>_xlfn.MAXIFS(data!C:C,data!A:A,Endirim!A7138)</f>
        <v>0</v>
      </c>
      <c r="C7138" s="9" cm="1">
        <f t="array" ref="C7138">INDEX(data!B:B,MATCH(1,(data!A:A=Endirim!A7138)*(data!C:C=Endirim!B7138),0))</f>
        <v>0</v>
      </c>
      <c r="D7138" s="9" t="e">
        <f>VLOOKUP(C7138,campaign!$A$2:$D$18,4,FALSE)</f>
        <v>#N/A</v>
      </c>
      <c r="E7138" s="9">
        <f>_xlfn.MAXIFS(data!G:G,data!A:A,Endirim!A7138)</f>
        <v>0</v>
      </c>
      <c r="F7138" s="9" t="e">
        <f>IF(E7138=D7138,"no discount",_xlfn.XLOOKUP(E7138,campaign!$D$2:$D$18,campaign!$B$2:$B$18))</f>
        <v>#N/A</v>
      </c>
    </row>
    <row r="7139" spans="1:6" x14ac:dyDescent="0.3">
      <c r="A7139" s="9">
        <f>customer!A7139</f>
        <v>0</v>
      </c>
      <c r="B7139" s="10">
        <f>_xlfn.MAXIFS(data!C:C,data!A:A,Endirim!A7139)</f>
        <v>0</v>
      </c>
      <c r="C7139" s="9" cm="1">
        <f t="array" ref="C7139">INDEX(data!B:B,MATCH(1,(data!A:A=Endirim!A7139)*(data!C:C=Endirim!B7139),0))</f>
        <v>0</v>
      </c>
      <c r="D7139" s="9" t="e">
        <f>VLOOKUP(C7139,campaign!$A$2:$D$18,4,FALSE)</f>
        <v>#N/A</v>
      </c>
      <c r="E7139" s="9">
        <f>_xlfn.MAXIFS(data!G:G,data!A:A,Endirim!A7139)</f>
        <v>0</v>
      </c>
      <c r="F7139" s="9" t="e">
        <f>IF(E7139=D7139,"no discount",_xlfn.XLOOKUP(E7139,campaign!$D$2:$D$18,campaign!$B$2:$B$18))</f>
        <v>#N/A</v>
      </c>
    </row>
    <row r="7140" spans="1:6" x14ac:dyDescent="0.3">
      <c r="A7140" s="9">
        <f>customer!A7140</f>
        <v>0</v>
      </c>
      <c r="B7140" s="10">
        <f>_xlfn.MAXIFS(data!C:C,data!A:A,Endirim!A7140)</f>
        <v>0</v>
      </c>
      <c r="C7140" s="9" cm="1">
        <f t="array" ref="C7140">INDEX(data!B:B,MATCH(1,(data!A:A=Endirim!A7140)*(data!C:C=Endirim!B7140),0))</f>
        <v>0</v>
      </c>
      <c r="D7140" s="9" t="e">
        <f>VLOOKUP(C7140,campaign!$A$2:$D$18,4,FALSE)</f>
        <v>#N/A</v>
      </c>
      <c r="E7140" s="9">
        <f>_xlfn.MAXIFS(data!G:G,data!A:A,Endirim!A7140)</f>
        <v>0</v>
      </c>
      <c r="F7140" s="9" t="e">
        <f>IF(E7140=D7140,"no discount",_xlfn.XLOOKUP(E7140,campaign!$D$2:$D$18,campaign!$B$2:$B$18))</f>
        <v>#N/A</v>
      </c>
    </row>
    <row r="7141" spans="1:6" x14ac:dyDescent="0.3">
      <c r="A7141" s="9">
        <f>customer!A7141</f>
        <v>0</v>
      </c>
      <c r="B7141" s="10">
        <f>_xlfn.MAXIFS(data!C:C,data!A:A,Endirim!A7141)</f>
        <v>0</v>
      </c>
      <c r="C7141" s="9" cm="1">
        <f t="array" ref="C7141">INDEX(data!B:B,MATCH(1,(data!A:A=Endirim!A7141)*(data!C:C=Endirim!B7141),0))</f>
        <v>0</v>
      </c>
      <c r="D7141" s="9" t="e">
        <f>VLOOKUP(C7141,campaign!$A$2:$D$18,4,FALSE)</f>
        <v>#N/A</v>
      </c>
      <c r="E7141" s="9">
        <f>_xlfn.MAXIFS(data!G:G,data!A:A,Endirim!A7141)</f>
        <v>0</v>
      </c>
      <c r="F7141" s="9" t="e">
        <f>IF(E7141=D7141,"no discount",_xlfn.XLOOKUP(E7141,campaign!$D$2:$D$18,campaign!$B$2:$B$18))</f>
        <v>#N/A</v>
      </c>
    </row>
    <row r="7142" spans="1:6" x14ac:dyDescent="0.3">
      <c r="A7142" s="9">
        <f>customer!A7142</f>
        <v>0</v>
      </c>
      <c r="B7142" s="10">
        <f>_xlfn.MAXIFS(data!C:C,data!A:A,Endirim!A7142)</f>
        <v>0</v>
      </c>
      <c r="C7142" s="9" cm="1">
        <f t="array" ref="C7142">INDEX(data!B:B,MATCH(1,(data!A:A=Endirim!A7142)*(data!C:C=Endirim!B7142),0))</f>
        <v>0</v>
      </c>
      <c r="D7142" s="9" t="e">
        <f>VLOOKUP(C7142,campaign!$A$2:$D$18,4,FALSE)</f>
        <v>#N/A</v>
      </c>
      <c r="E7142" s="9">
        <f>_xlfn.MAXIFS(data!G:G,data!A:A,Endirim!A7142)</f>
        <v>0</v>
      </c>
      <c r="F7142" s="9" t="e">
        <f>IF(E7142=D7142,"no discount",_xlfn.XLOOKUP(E7142,campaign!$D$2:$D$18,campaign!$B$2:$B$18))</f>
        <v>#N/A</v>
      </c>
    </row>
    <row r="7143" spans="1:6" x14ac:dyDescent="0.3">
      <c r="A7143" s="9">
        <f>customer!A7143</f>
        <v>0</v>
      </c>
      <c r="B7143" s="10">
        <f>_xlfn.MAXIFS(data!C:C,data!A:A,Endirim!A7143)</f>
        <v>0</v>
      </c>
      <c r="C7143" s="9" cm="1">
        <f t="array" ref="C7143">INDEX(data!B:B,MATCH(1,(data!A:A=Endirim!A7143)*(data!C:C=Endirim!B7143),0))</f>
        <v>0</v>
      </c>
      <c r="D7143" s="9" t="e">
        <f>VLOOKUP(C7143,campaign!$A$2:$D$18,4,FALSE)</f>
        <v>#N/A</v>
      </c>
      <c r="E7143" s="9">
        <f>_xlfn.MAXIFS(data!G:G,data!A:A,Endirim!A7143)</f>
        <v>0</v>
      </c>
      <c r="F7143" s="9" t="e">
        <f>IF(E7143=D7143,"no discount",_xlfn.XLOOKUP(E7143,campaign!$D$2:$D$18,campaign!$B$2:$B$18))</f>
        <v>#N/A</v>
      </c>
    </row>
    <row r="7144" spans="1:6" x14ac:dyDescent="0.3">
      <c r="A7144" s="9">
        <f>customer!A7144</f>
        <v>0</v>
      </c>
      <c r="B7144" s="10">
        <f>_xlfn.MAXIFS(data!C:C,data!A:A,Endirim!A7144)</f>
        <v>0</v>
      </c>
      <c r="C7144" s="9" cm="1">
        <f t="array" ref="C7144">INDEX(data!B:B,MATCH(1,(data!A:A=Endirim!A7144)*(data!C:C=Endirim!B7144),0))</f>
        <v>0</v>
      </c>
      <c r="D7144" s="9" t="e">
        <f>VLOOKUP(C7144,campaign!$A$2:$D$18,4,FALSE)</f>
        <v>#N/A</v>
      </c>
      <c r="E7144" s="9">
        <f>_xlfn.MAXIFS(data!G:G,data!A:A,Endirim!A7144)</f>
        <v>0</v>
      </c>
      <c r="F7144" s="9" t="e">
        <f>IF(E7144=D7144,"no discount",_xlfn.XLOOKUP(E7144,campaign!$D$2:$D$18,campaign!$B$2:$B$18))</f>
        <v>#N/A</v>
      </c>
    </row>
    <row r="7145" spans="1:6" x14ac:dyDescent="0.3">
      <c r="A7145" s="9">
        <f>customer!A7145</f>
        <v>0</v>
      </c>
      <c r="B7145" s="10">
        <f>_xlfn.MAXIFS(data!C:C,data!A:A,Endirim!A7145)</f>
        <v>0</v>
      </c>
      <c r="C7145" s="9" cm="1">
        <f t="array" ref="C7145">INDEX(data!B:B,MATCH(1,(data!A:A=Endirim!A7145)*(data!C:C=Endirim!B7145),0))</f>
        <v>0</v>
      </c>
      <c r="D7145" s="9" t="e">
        <f>VLOOKUP(C7145,campaign!$A$2:$D$18,4,FALSE)</f>
        <v>#N/A</v>
      </c>
      <c r="E7145" s="9">
        <f>_xlfn.MAXIFS(data!G:G,data!A:A,Endirim!A7145)</f>
        <v>0</v>
      </c>
      <c r="F7145" s="9" t="e">
        <f>IF(E7145=D7145,"no discount",_xlfn.XLOOKUP(E7145,campaign!$D$2:$D$18,campaign!$B$2:$B$18))</f>
        <v>#N/A</v>
      </c>
    </row>
    <row r="7146" spans="1:6" x14ac:dyDescent="0.3">
      <c r="A7146" s="9">
        <f>customer!A7146</f>
        <v>0</v>
      </c>
      <c r="B7146" s="10">
        <f>_xlfn.MAXIFS(data!C:C,data!A:A,Endirim!A7146)</f>
        <v>0</v>
      </c>
      <c r="C7146" s="9" cm="1">
        <f t="array" ref="C7146">INDEX(data!B:B,MATCH(1,(data!A:A=Endirim!A7146)*(data!C:C=Endirim!B7146),0))</f>
        <v>0</v>
      </c>
      <c r="D7146" s="9" t="e">
        <f>VLOOKUP(C7146,campaign!$A$2:$D$18,4,FALSE)</f>
        <v>#N/A</v>
      </c>
      <c r="E7146" s="9">
        <f>_xlfn.MAXIFS(data!G:G,data!A:A,Endirim!A7146)</f>
        <v>0</v>
      </c>
      <c r="F7146" s="9" t="e">
        <f>IF(E7146=D7146,"no discount",_xlfn.XLOOKUP(E7146,campaign!$D$2:$D$18,campaign!$B$2:$B$18))</f>
        <v>#N/A</v>
      </c>
    </row>
    <row r="7147" spans="1:6" x14ac:dyDescent="0.3">
      <c r="A7147" s="9">
        <f>customer!A7147</f>
        <v>0</v>
      </c>
      <c r="B7147" s="10">
        <f>_xlfn.MAXIFS(data!C:C,data!A:A,Endirim!A7147)</f>
        <v>0</v>
      </c>
      <c r="C7147" s="9" cm="1">
        <f t="array" ref="C7147">INDEX(data!B:B,MATCH(1,(data!A:A=Endirim!A7147)*(data!C:C=Endirim!B7147),0))</f>
        <v>0</v>
      </c>
      <c r="D7147" s="9" t="e">
        <f>VLOOKUP(C7147,campaign!$A$2:$D$18,4,FALSE)</f>
        <v>#N/A</v>
      </c>
      <c r="E7147" s="9">
        <f>_xlfn.MAXIFS(data!G:G,data!A:A,Endirim!A7147)</f>
        <v>0</v>
      </c>
      <c r="F7147" s="9" t="e">
        <f>IF(E7147=D7147,"no discount",_xlfn.XLOOKUP(E7147,campaign!$D$2:$D$18,campaign!$B$2:$B$18))</f>
        <v>#N/A</v>
      </c>
    </row>
    <row r="7148" spans="1:6" x14ac:dyDescent="0.3">
      <c r="A7148" s="9">
        <f>customer!A7148</f>
        <v>0</v>
      </c>
      <c r="B7148" s="10">
        <f>_xlfn.MAXIFS(data!C:C,data!A:A,Endirim!A7148)</f>
        <v>0</v>
      </c>
      <c r="C7148" s="9" cm="1">
        <f t="array" ref="C7148">INDEX(data!B:B,MATCH(1,(data!A:A=Endirim!A7148)*(data!C:C=Endirim!B7148),0))</f>
        <v>0</v>
      </c>
      <c r="D7148" s="9" t="e">
        <f>VLOOKUP(C7148,campaign!$A$2:$D$18,4,FALSE)</f>
        <v>#N/A</v>
      </c>
      <c r="E7148" s="9">
        <f>_xlfn.MAXIFS(data!G:G,data!A:A,Endirim!A7148)</f>
        <v>0</v>
      </c>
      <c r="F7148" s="9" t="e">
        <f>IF(E7148=D7148,"no discount",_xlfn.XLOOKUP(E7148,campaign!$D$2:$D$18,campaign!$B$2:$B$18))</f>
        <v>#N/A</v>
      </c>
    </row>
    <row r="7149" spans="1:6" x14ac:dyDescent="0.3">
      <c r="A7149" s="9">
        <f>customer!A7149</f>
        <v>0</v>
      </c>
      <c r="B7149" s="10">
        <f>_xlfn.MAXIFS(data!C:C,data!A:A,Endirim!A7149)</f>
        <v>0</v>
      </c>
      <c r="C7149" s="9" cm="1">
        <f t="array" ref="C7149">INDEX(data!B:B,MATCH(1,(data!A:A=Endirim!A7149)*(data!C:C=Endirim!B7149),0))</f>
        <v>0</v>
      </c>
      <c r="D7149" s="9" t="e">
        <f>VLOOKUP(C7149,campaign!$A$2:$D$18,4,FALSE)</f>
        <v>#N/A</v>
      </c>
      <c r="E7149" s="9">
        <f>_xlfn.MAXIFS(data!G:G,data!A:A,Endirim!A7149)</f>
        <v>0</v>
      </c>
      <c r="F7149" s="9" t="e">
        <f>IF(E7149=D7149,"no discount",_xlfn.XLOOKUP(E7149,campaign!$D$2:$D$18,campaign!$B$2:$B$18))</f>
        <v>#N/A</v>
      </c>
    </row>
    <row r="7150" spans="1:6" x14ac:dyDescent="0.3">
      <c r="A7150" s="9">
        <f>customer!A7150</f>
        <v>0</v>
      </c>
      <c r="B7150" s="10">
        <f>_xlfn.MAXIFS(data!C:C,data!A:A,Endirim!A7150)</f>
        <v>0</v>
      </c>
      <c r="C7150" s="9" cm="1">
        <f t="array" ref="C7150">INDEX(data!B:B,MATCH(1,(data!A:A=Endirim!A7150)*(data!C:C=Endirim!B7150),0))</f>
        <v>0</v>
      </c>
      <c r="D7150" s="9" t="e">
        <f>VLOOKUP(C7150,campaign!$A$2:$D$18,4,FALSE)</f>
        <v>#N/A</v>
      </c>
      <c r="E7150" s="9">
        <f>_xlfn.MAXIFS(data!G:G,data!A:A,Endirim!A7150)</f>
        <v>0</v>
      </c>
      <c r="F7150" s="9" t="e">
        <f>IF(E7150=D7150,"no discount",_xlfn.XLOOKUP(E7150,campaign!$D$2:$D$18,campaign!$B$2:$B$18))</f>
        <v>#N/A</v>
      </c>
    </row>
    <row r="7151" spans="1:6" x14ac:dyDescent="0.3">
      <c r="A7151" s="9">
        <f>customer!A7151</f>
        <v>0</v>
      </c>
      <c r="B7151" s="10">
        <f>_xlfn.MAXIFS(data!C:C,data!A:A,Endirim!A7151)</f>
        <v>0</v>
      </c>
      <c r="C7151" s="9" cm="1">
        <f t="array" ref="C7151">INDEX(data!B:B,MATCH(1,(data!A:A=Endirim!A7151)*(data!C:C=Endirim!B7151),0))</f>
        <v>0</v>
      </c>
      <c r="D7151" s="9" t="e">
        <f>VLOOKUP(C7151,campaign!$A$2:$D$18,4,FALSE)</f>
        <v>#N/A</v>
      </c>
      <c r="E7151" s="9">
        <f>_xlfn.MAXIFS(data!G:G,data!A:A,Endirim!A7151)</f>
        <v>0</v>
      </c>
      <c r="F7151" s="9" t="e">
        <f>IF(E7151=D7151,"no discount",_xlfn.XLOOKUP(E7151,campaign!$D$2:$D$18,campaign!$B$2:$B$18))</f>
        <v>#N/A</v>
      </c>
    </row>
    <row r="7152" spans="1:6" x14ac:dyDescent="0.3">
      <c r="A7152" s="9">
        <f>customer!A7152</f>
        <v>0</v>
      </c>
      <c r="B7152" s="10">
        <f>_xlfn.MAXIFS(data!C:C,data!A:A,Endirim!A7152)</f>
        <v>0</v>
      </c>
      <c r="C7152" s="9" cm="1">
        <f t="array" ref="C7152">INDEX(data!B:B,MATCH(1,(data!A:A=Endirim!A7152)*(data!C:C=Endirim!B7152),0))</f>
        <v>0</v>
      </c>
      <c r="D7152" s="9" t="e">
        <f>VLOOKUP(C7152,campaign!$A$2:$D$18,4,FALSE)</f>
        <v>#N/A</v>
      </c>
      <c r="E7152" s="9">
        <f>_xlfn.MAXIFS(data!G:G,data!A:A,Endirim!A7152)</f>
        <v>0</v>
      </c>
      <c r="F7152" s="9" t="e">
        <f>IF(E7152=D7152,"no discount",_xlfn.XLOOKUP(E7152,campaign!$D$2:$D$18,campaign!$B$2:$B$18))</f>
        <v>#N/A</v>
      </c>
    </row>
    <row r="7153" spans="1:6" x14ac:dyDescent="0.3">
      <c r="A7153" s="9">
        <f>customer!A7153</f>
        <v>0</v>
      </c>
      <c r="B7153" s="10">
        <f>_xlfn.MAXIFS(data!C:C,data!A:A,Endirim!A7153)</f>
        <v>0</v>
      </c>
      <c r="C7153" s="9" cm="1">
        <f t="array" ref="C7153">INDEX(data!B:B,MATCH(1,(data!A:A=Endirim!A7153)*(data!C:C=Endirim!B7153),0))</f>
        <v>0</v>
      </c>
      <c r="D7153" s="9" t="e">
        <f>VLOOKUP(C7153,campaign!$A$2:$D$18,4,FALSE)</f>
        <v>#N/A</v>
      </c>
      <c r="E7153" s="9">
        <f>_xlfn.MAXIFS(data!G:G,data!A:A,Endirim!A7153)</f>
        <v>0</v>
      </c>
      <c r="F7153" s="9" t="e">
        <f>IF(E7153=D7153,"no discount",_xlfn.XLOOKUP(E7153,campaign!$D$2:$D$18,campaign!$B$2:$B$18))</f>
        <v>#N/A</v>
      </c>
    </row>
    <row r="7154" spans="1:6" x14ac:dyDescent="0.3">
      <c r="A7154" s="9">
        <f>customer!A7154</f>
        <v>0</v>
      </c>
      <c r="B7154" s="10">
        <f>_xlfn.MAXIFS(data!C:C,data!A:A,Endirim!A7154)</f>
        <v>0</v>
      </c>
      <c r="C7154" s="9" cm="1">
        <f t="array" ref="C7154">INDEX(data!B:B,MATCH(1,(data!A:A=Endirim!A7154)*(data!C:C=Endirim!B7154),0))</f>
        <v>0</v>
      </c>
      <c r="D7154" s="9" t="e">
        <f>VLOOKUP(C7154,campaign!$A$2:$D$18,4,FALSE)</f>
        <v>#N/A</v>
      </c>
      <c r="E7154" s="9">
        <f>_xlfn.MAXIFS(data!G:G,data!A:A,Endirim!A7154)</f>
        <v>0</v>
      </c>
      <c r="F7154" s="9" t="e">
        <f>IF(E7154=D7154,"no discount",_xlfn.XLOOKUP(E7154,campaign!$D$2:$D$18,campaign!$B$2:$B$18))</f>
        <v>#N/A</v>
      </c>
    </row>
    <row r="7155" spans="1:6" x14ac:dyDescent="0.3">
      <c r="A7155" s="9">
        <f>customer!A7155</f>
        <v>0</v>
      </c>
      <c r="B7155" s="10">
        <f>_xlfn.MAXIFS(data!C:C,data!A:A,Endirim!A7155)</f>
        <v>0</v>
      </c>
      <c r="C7155" s="9" cm="1">
        <f t="array" ref="C7155">INDEX(data!B:B,MATCH(1,(data!A:A=Endirim!A7155)*(data!C:C=Endirim!B7155),0))</f>
        <v>0</v>
      </c>
      <c r="D7155" s="9" t="e">
        <f>VLOOKUP(C7155,campaign!$A$2:$D$18,4,FALSE)</f>
        <v>#N/A</v>
      </c>
      <c r="E7155" s="9">
        <f>_xlfn.MAXIFS(data!G:G,data!A:A,Endirim!A7155)</f>
        <v>0</v>
      </c>
      <c r="F7155" s="9" t="e">
        <f>IF(E7155=D7155,"no discount",_xlfn.XLOOKUP(E7155,campaign!$D$2:$D$18,campaign!$B$2:$B$18))</f>
        <v>#N/A</v>
      </c>
    </row>
    <row r="7156" spans="1:6" x14ac:dyDescent="0.3">
      <c r="A7156" s="9">
        <f>customer!A7156</f>
        <v>0</v>
      </c>
      <c r="B7156" s="10">
        <f>_xlfn.MAXIFS(data!C:C,data!A:A,Endirim!A7156)</f>
        <v>0</v>
      </c>
      <c r="C7156" s="9" cm="1">
        <f t="array" ref="C7156">INDEX(data!B:B,MATCH(1,(data!A:A=Endirim!A7156)*(data!C:C=Endirim!B7156),0))</f>
        <v>0</v>
      </c>
      <c r="D7156" s="9" t="e">
        <f>VLOOKUP(C7156,campaign!$A$2:$D$18,4,FALSE)</f>
        <v>#N/A</v>
      </c>
      <c r="E7156" s="9">
        <f>_xlfn.MAXIFS(data!G:G,data!A:A,Endirim!A7156)</f>
        <v>0</v>
      </c>
      <c r="F7156" s="9" t="e">
        <f>IF(E7156=D7156,"no discount",_xlfn.XLOOKUP(E7156,campaign!$D$2:$D$18,campaign!$B$2:$B$18))</f>
        <v>#N/A</v>
      </c>
    </row>
    <row r="7157" spans="1:6" x14ac:dyDescent="0.3">
      <c r="A7157" s="9">
        <f>customer!A7157</f>
        <v>0</v>
      </c>
      <c r="B7157" s="10">
        <f>_xlfn.MAXIFS(data!C:C,data!A:A,Endirim!A7157)</f>
        <v>0</v>
      </c>
      <c r="C7157" s="9" cm="1">
        <f t="array" ref="C7157">INDEX(data!B:B,MATCH(1,(data!A:A=Endirim!A7157)*(data!C:C=Endirim!B7157),0))</f>
        <v>0</v>
      </c>
      <c r="D7157" s="9" t="e">
        <f>VLOOKUP(C7157,campaign!$A$2:$D$18,4,FALSE)</f>
        <v>#N/A</v>
      </c>
      <c r="E7157" s="9">
        <f>_xlfn.MAXIFS(data!G:G,data!A:A,Endirim!A7157)</f>
        <v>0</v>
      </c>
      <c r="F7157" s="9" t="e">
        <f>IF(E7157=D7157,"no discount",_xlfn.XLOOKUP(E7157,campaign!$D$2:$D$18,campaign!$B$2:$B$18))</f>
        <v>#N/A</v>
      </c>
    </row>
    <row r="7158" spans="1:6" x14ac:dyDescent="0.3">
      <c r="A7158" s="9">
        <f>customer!A7158</f>
        <v>0</v>
      </c>
      <c r="B7158" s="10">
        <f>_xlfn.MAXIFS(data!C:C,data!A:A,Endirim!A7158)</f>
        <v>0</v>
      </c>
      <c r="C7158" s="9" cm="1">
        <f t="array" ref="C7158">INDEX(data!B:B,MATCH(1,(data!A:A=Endirim!A7158)*(data!C:C=Endirim!B7158),0))</f>
        <v>0</v>
      </c>
      <c r="D7158" s="9" t="e">
        <f>VLOOKUP(C7158,campaign!$A$2:$D$18,4,FALSE)</f>
        <v>#N/A</v>
      </c>
      <c r="E7158" s="9">
        <f>_xlfn.MAXIFS(data!G:G,data!A:A,Endirim!A7158)</f>
        <v>0</v>
      </c>
      <c r="F7158" s="9" t="e">
        <f>IF(E7158=D7158,"no discount",_xlfn.XLOOKUP(E7158,campaign!$D$2:$D$18,campaign!$B$2:$B$18))</f>
        <v>#N/A</v>
      </c>
    </row>
    <row r="7159" spans="1:6" x14ac:dyDescent="0.3">
      <c r="A7159" s="9">
        <f>customer!A7159</f>
        <v>0</v>
      </c>
      <c r="B7159" s="10">
        <f>_xlfn.MAXIFS(data!C:C,data!A:A,Endirim!A7159)</f>
        <v>0</v>
      </c>
      <c r="C7159" s="9" cm="1">
        <f t="array" ref="C7159">INDEX(data!B:B,MATCH(1,(data!A:A=Endirim!A7159)*(data!C:C=Endirim!B7159),0))</f>
        <v>0</v>
      </c>
      <c r="D7159" s="9" t="e">
        <f>VLOOKUP(C7159,campaign!$A$2:$D$18,4,FALSE)</f>
        <v>#N/A</v>
      </c>
      <c r="E7159" s="9">
        <f>_xlfn.MAXIFS(data!G:G,data!A:A,Endirim!A7159)</f>
        <v>0</v>
      </c>
      <c r="F7159" s="9" t="e">
        <f>IF(E7159=D7159,"no discount",_xlfn.XLOOKUP(E7159,campaign!$D$2:$D$18,campaign!$B$2:$B$18))</f>
        <v>#N/A</v>
      </c>
    </row>
    <row r="7160" spans="1:6" x14ac:dyDescent="0.3">
      <c r="A7160" s="9">
        <f>customer!A7160</f>
        <v>0</v>
      </c>
      <c r="B7160" s="10">
        <f>_xlfn.MAXIFS(data!C:C,data!A:A,Endirim!A7160)</f>
        <v>0</v>
      </c>
      <c r="C7160" s="9" cm="1">
        <f t="array" ref="C7160">INDEX(data!B:B,MATCH(1,(data!A:A=Endirim!A7160)*(data!C:C=Endirim!B7160),0))</f>
        <v>0</v>
      </c>
      <c r="D7160" s="9" t="e">
        <f>VLOOKUP(C7160,campaign!$A$2:$D$18,4,FALSE)</f>
        <v>#N/A</v>
      </c>
      <c r="E7160" s="9">
        <f>_xlfn.MAXIFS(data!G:G,data!A:A,Endirim!A7160)</f>
        <v>0</v>
      </c>
      <c r="F7160" s="9" t="e">
        <f>IF(E7160=D7160,"no discount",_xlfn.XLOOKUP(E7160,campaign!$D$2:$D$18,campaign!$B$2:$B$18))</f>
        <v>#N/A</v>
      </c>
    </row>
    <row r="7161" spans="1:6" x14ac:dyDescent="0.3">
      <c r="A7161" s="9">
        <f>customer!A7161</f>
        <v>0</v>
      </c>
      <c r="B7161" s="10">
        <f>_xlfn.MAXIFS(data!C:C,data!A:A,Endirim!A7161)</f>
        <v>0</v>
      </c>
      <c r="C7161" s="9" cm="1">
        <f t="array" ref="C7161">INDEX(data!B:B,MATCH(1,(data!A:A=Endirim!A7161)*(data!C:C=Endirim!B7161),0))</f>
        <v>0</v>
      </c>
      <c r="D7161" s="9" t="e">
        <f>VLOOKUP(C7161,campaign!$A$2:$D$18,4,FALSE)</f>
        <v>#N/A</v>
      </c>
      <c r="E7161" s="9">
        <f>_xlfn.MAXIFS(data!G:G,data!A:A,Endirim!A7161)</f>
        <v>0</v>
      </c>
      <c r="F7161" s="9" t="e">
        <f>IF(E7161=D7161,"no discount",_xlfn.XLOOKUP(E7161,campaign!$D$2:$D$18,campaign!$B$2:$B$18))</f>
        <v>#N/A</v>
      </c>
    </row>
    <row r="7162" spans="1:6" x14ac:dyDescent="0.3">
      <c r="A7162" s="9">
        <f>customer!A7162</f>
        <v>0</v>
      </c>
      <c r="B7162" s="10">
        <f>_xlfn.MAXIFS(data!C:C,data!A:A,Endirim!A7162)</f>
        <v>0</v>
      </c>
      <c r="C7162" s="9" cm="1">
        <f t="array" ref="C7162">INDEX(data!B:B,MATCH(1,(data!A:A=Endirim!A7162)*(data!C:C=Endirim!B7162),0))</f>
        <v>0</v>
      </c>
      <c r="D7162" s="9" t="e">
        <f>VLOOKUP(C7162,campaign!$A$2:$D$18,4,FALSE)</f>
        <v>#N/A</v>
      </c>
      <c r="E7162" s="9">
        <f>_xlfn.MAXIFS(data!G:G,data!A:A,Endirim!A7162)</f>
        <v>0</v>
      </c>
      <c r="F7162" s="9" t="e">
        <f>IF(E7162=D7162,"no discount",_xlfn.XLOOKUP(E7162,campaign!$D$2:$D$18,campaign!$B$2:$B$18))</f>
        <v>#N/A</v>
      </c>
    </row>
    <row r="7163" spans="1:6" x14ac:dyDescent="0.3">
      <c r="A7163" s="9">
        <f>customer!A7163</f>
        <v>0</v>
      </c>
      <c r="B7163" s="10">
        <f>_xlfn.MAXIFS(data!C:C,data!A:A,Endirim!A7163)</f>
        <v>0</v>
      </c>
      <c r="C7163" s="9" cm="1">
        <f t="array" ref="C7163">INDEX(data!B:B,MATCH(1,(data!A:A=Endirim!A7163)*(data!C:C=Endirim!B7163),0))</f>
        <v>0</v>
      </c>
      <c r="D7163" s="9" t="e">
        <f>VLOOKUP(C7163,campaign!$A$2:$D$18,4,FALSE)</f>
        <v>#N/A</v>
      </c>
      <c r="E7163" s="9">
        <f>_xlfn.MAXIFS(data!G:G,data!A:A,Endirim!A7163)</f>
        <v>0</v>
      </c>
      <c r="F7163" s="9" t="e">
        <f>IF(E7163=D7163,"no discount",_xlfn.XLOOKUP(E7163,campaign!$D$2:$D$18,campaign!$B$2:$B$18))</f>
        <v>#N/A</v>
      </c>
    </row>
    <row r="7164" spans="1:6" x14ac:dyDescent="0.3">
      <c r="A7164" s="9">
        <f>customer!A7164</f>
        <v>0</v>
      </c>
      <c r="B7164" s="10">
        <f>_xlfn.MAXIFS(data!C:C,data!A:A,Endirim!A7164)</f>
        <v>0</v>
      </c>
      <c r="C7164" s="9" cm="1">
        <f t="array" ref="C7164">INDEX(data!B:B,MATCH(1,(data!A:A=Endirim!A7164)*(data!C:C=Endirim!B7164),0))</f>
        <v>0</v>
      </c>
      <c r="D7164" s="9" t="e">
        <f>VLOOKUP(C7164,campaign!$A$2:$D$18,4,FALSE)</f>
        <v>#N/A</v>
      </c>
      <c r="E7164" s="9">
        <f>_xlfn.MAXIFS(data!G:G,data!A:A,Endirim!A7164)</f>
        <v>0</v>
      </c>
      <c r="F7164" s="9" t="e">
        <f>IF(E7164=D7164,"no discount",_xlfn.XLOOKUP(E7164,campaign!$D$2:$D$18,campaign!$B$2:$B$18))</f>
        <v>#N/A</v>
      </c>
    </row>
    <row r="7165" spans="1:6" x14ac:dyDescent="0.3">
      <c r="A7165" s="9">
        <f>customer!A7165</f>
        <v>0</v>
      </c>
      <c r="B7165" s="10">
        <f>_xlfn.MAXIFS(data!C:C,data!A:A,Endirim!A7165)</f>
        <v>0</v>
      </c>
      <c r="C7165" s="9" cm="1">
        <f t="array" ref="C7165">INDEX(data!B:B,MATCH(1,(data!A:A=Endirim!A7165)*(data!C:C=Endirim!B7165),0))</f>
        <v>0</v>
      </c>
      <c r="D7165" s="9" t="e">
        <f>VLOOKUP(C7165,campaign!$A$2:$D$18,4,FALSE)</f>
        <v>#N/A</v>
      </c>
      <c r="E7165" s="9">
        <f>_xlfn.MAXIFS(data!G:G,data!A:A,Endirim!A7165)</f>
        <v>0</v>
      </c>
      <c r="F7165" s="9" t="e">
        <f>IF(E7165=D7165,"no discount",_xlfn.XLOOKUP(E7165,campaign!$D$2:$D$18,campaign!$B$2:$B$18))</f>
        <v>#N/A</v>
      </c>
    </row>
    <row r="7166" spans="1:6" x14ac:dyDescent="0.3">
      <c r="A7166" s="9">
        <f>customer!A7166</f>
        <v>0</v>
      </c>
      <c r="B7166" s="10">
        <f>_xlfn.MAXIFS(data!C:C,data!A:A,Endirim!A7166)</f>
        <v>0</v>
      </c>
      <c r="C7166" s="9" cm="1">
        <f t="array" ref="C7166">INDEX(data!B:B,MATCH(1,(data!A:A=Endirim!A7166)*(data!C:C=Endirim!B7166),0))</f>
        <v>0</v>
      </c>
      <c r="D7166" s="9" t="e">
        <f>VLOOKUP(C7166,campaign!$A$2:$D$18,4,FALSE)</f>
        <v>#N/A</v>
      </c>
      <c r="E7166" s="9">
        <f>_xlfn.MAXIFS(data!G:G,data!A:A,Endirim!A7166)</f>
        <v>0</v>
      </c>
      <c r="F7166" s="9" t="e">
        <f>IF(E7166=D7166,"no discount",_xlfn.XLOOKUP(E7166,campaign!$D$2:$D$18,campaign!$B$2:$B$18))</f>
        <v>#N/A</v>
      </c>
    </row>
    <row r="7167" spans="1:6" x14ac:dyDescent="0.3">
      <c r="A7167" s="9">
        <f>customer!A7167</f>
        <v>0</v>
      </c>
      <c r="B7167" s="10">
        <f>_xlfn.MAXIFS(data!C:C,data!A:A,Endirim!A7167)</f>
        <v>0</v>
      </c>
      <c r="C7167" s="9" cm="1">
        <f t="array" ref="C7167">INDEX(data!B:B,MATCH(1,(data!A:A=Endirim!A7167)*(data!C:C=Endirim!B7167),0))</f>
        <v>0</v>
      </c>
      <c r="D7167" s="9" t="e">
        <f>VLOOKUP(C7167,campaign!$A$2:$D$18,4,FALSE)</f>
        <v>#N/A</v>
      </c>
      <c r="E7167" s="9">
        <f>_xlfn.MAXIFS(data!G:G,data!A:A,Endirim!A7167)</f>
        <v>0</v>
      </c>
      <c r="F7167" s="9" t="e">
        <f>IF(E7167=D7167,"no discount",_xlfn.XLOOKUP(E7167,campaign!$D$2:$D$18,campaign!$B$2:$B$18))</f>
        <v>#N/A</v>
      </c>
    </row>
    <row r="7168" spans="1:6" x14ac:dyDescent="0.3">
      <c r="A7168" s="9">
        <f>customer!A7168</f>
        <v>0</v>
      </c>
      <c r="B7168" s="10">
        <f>_xlfn.MAXIFS(data!C:C,data!A:A,Endirim!A7168)</f>
        <v>0</v>
      </c>
      <c r="C7168" s="9" cm="1">
        <f t="array" ref="C7168">INDEX(data!B:B,MATCH(1,(data!A:A=Endirim!A7168)*(data!C:C=Endirim!B7168),0))</f>
        <v>0</v>
      </c>
      <c r="D7168" s="9" t="e">
        <f>VLOOKUP(C7168,campaign!$A$2:$D$18,4,FALSE)</f>
        <v>#N/A</v>
      </c>
      <c r="E7168" s="9">
        <f>_xlfn.MAXIFS(data!G:G,data!A:A,Endirim!A7168)</f>
        <v>0</v>
      </c>
      <c r="F7168" s="9" t="e">
        <f>IF(E7168=D7168,"no discount",_xlfn.XLOOKUP(E7168,campaign!$D$2:$D$18,campaign!$B$2:$B$18))</f>
        <v>#N/A</v>
      </c>
    </row>
    <row r="7169" spans="1:6" x14ac:dyDescent="0.3">
      <c r="A7169" s="9">
        <f>customer!A7169</f>
        <v>0</v>
      </c>
      <c r="B7169" s="10">
        <f>_xlfn.MAXIFS(data!C:C,data!A:A,Endirim!A7169)</f>
        <v>0</v>
      </c>
      <c r="C7169" s="9" cm="1">
        <f t="array" ref="C7169">INDEX(data!B:B,MATCH(1,(data!A:A=Endirim!A7169)*(data!C:C=Endirim!B7169),0))</f>
        <v>0</v>
      </c>
      <c r="D7169" s="9" t="e">
        <f>VLOOKUP(C7169,campaign!$A$2:$D$18,4,FALSE)</f>
        <v>#N/A</v>
      </c>
      <c r="E7169" s="9">
        <f>_xlfn.MAXIFS(data!G:G,data!A:A,Endirim!A7169)</f>
        <v>0</v>
      </c>
      <c r="F7169" s="9" t="e">
        <f>IF(E7169=D7169,"no discount",_xlfn.XLOOKUP(E7169,campaign!$D$2:$D$18,campaign!$B$2:$B$18))</f>
        <v>#N/A</v>
      </c>
    </row>
    <row r="7170" spans="1:6" x14ac:dyDescent="0.3">
      <c r="A7170" s="9">
        <f>customer!A7170</f>
        <v>0</v>
      </c>
      <c r="B7170" s="10">
        <f>_xlfn.MAXIFS(data!C:C,data!A:A,Endirim!A7170)</f>
        <v>0</v>
      </c>
      <c r="C7170" s="9" cm="1">
        <f t="array" ref="C7170">INDEX(data!B:B,MATCH(1,(data!A:A=Endirim!A7170)*(data!C:C=Endirim!B7170),0))</f>
        <v>0</v>
      </c>
      <c r="D7170" s="9" t="e">
        <f>VLOOKUP(C7170,campaign!$A$2:$D$18,4,FALSE)</f>
        <v>#N/A</v>
      </c>
      <c r="E7170" s="9">
        <f>_xlfn.MAXIFS(data!G:G,data!A:A,Endirim!A7170)</f>
        <v>0</v>
      </c>
      <c r="F7170" s="9" t="e">
        <f>IF(E7170=D7170,"no discount",_xlfn.XLOOKUP(E7170,campaign!$D$2:$D$18,campaign!$B$2:$B$18))</f>
        <v>#N/A</v>
      </c>
    </row>
    <row r="7171" spans="1:6" x14ac:dyDescent="0.3">
      <c r="A7171" s="9">
        <f>customer!A7171</f>
        <v>0</v>
      </c>
      <c r="B7171" s="10">
        <f>_xlfn.MAXIFS(data!C:C,data!A:A,Endirim!A7171)</f>
        <v>0</v>
      </c>
      <c r="C7171" s="9" cm="1">
        <f t="array" ref="C7171">INDEX(data!B:B,MATCH(1,(data!A:A=Endirim!A7171)*(data!C:C=Endirim!B7171),0))</f>
        <v>0</v>
      </c>
      <c r="D7171" s="9" t="e">
        <f>VLOOKUP(C7171,campaign!$A$2:$D$18,4,FALSE)</f>
        <v>#N/A</v>
      </c>
      <c r="E7171" s="9">
        <f>_xlfn.MAXIFS(data!G:G,data!A:A,Endirim!A7171)</f>
        <v>0</v>
      </c>
      <c r="F7171" s="9" t="e">
        <f>IF(E7171=D7171,"no discount",_xlfn.XLOOKUP(E7171,campaign!$D$2:$D$18,campaign!$B$2:$B$18))</f>
        <v>#N/A</v>
      </c>
    </row>
    <row r="7172" spans="1:6" x14ac:dyDescent="0.3">
      <c r="A7172" s="9">
        <f>customer!A7172</f>
        <v>0</v>
      </c>
      <c r="B7172" s="10">
        <f>_xlfn.MAXIFS(data!C:C,data!A:A,Endirim!A7172)</f>
        <v>0</v>
      </c>
      <c r="C7172" s="9" cm="1">
        <f t="array" ref="C7172">INDEX(data!B:B,MATCH(1,(data!A:A=Endirim!A7172)*(data!C:C=Endirim!B7172),0))</f>
        <v>0</v>
      </c>
      <c r="D7172" s="9" t="e">
        <f>VLOOKUP(C7172,campaign!$A$2:$D$18,4,FALSE)</f>
        <v>#N/A</v>
      </c>
      <c r="E7172" s="9">
        <f>_xlfn.MAXIFS(data!G:G,data!A:A,Endirim!A7172)</f>
        <v>0</v>
      </c>
      <c r="F7172" s="9" t="e">
        <f>IF(E7172=D7172,"no discount",_xlfn.XLOOKUP(E7172,campaign!$D$2:$D$18,campaign!$B$2:$B$18))</f>
        <v>#N/A</v>
      </c>
    </row>
    <row r="7173" spans="1:6" x14ac:dyDescent="0.3">
      <c r="A7173" s="9">
        <f>customer!A7173</f>
        <v>0</v>
      </c>
      <c r="B7173" s="10">
        <f>_xlfn.MAXIFS(data!C:C,data!A:A,Endirim!A7173)</f>
        <v>0</v>
      </c>
      <c r="C7173" s="9" cm="1">
        <f t="array" ref="C7173">INDEX(data!B:B,MATCH(1,(data!A:A=Endirim!A7173)*(data!C:C=Endirim!B7173),0))</f>
        <v>0</v>
      </c>
      <c r="D7173" s="9" t="e">
        <f>VLOOKUP(C7173,campaign!$A$2:$D$18,4,FALSE)</f>
        <v>#N/A</v>
      </c>
      <c r="E7173" s="9">
        <f>_xlfn.MAXIFS(data!G:G,data!A:A,Endirim!A7173)</f>
        <v>0</v>
      </c>
      <c r="F7173" s="9" t="e">
        <f>IF(E7173=D7173,"no discount",_xlfn.XLOOKUP(E7173,campaign!$D$2:$D$18,campaign!$B$2:$B$18))</f>
        <v>#N/A</v>
      </c>
    </row>
    <row r="7174" spans="1:6" x14ac:dyDescent="0.3">
      <c r="A7174" s="9">
        <f>customer!A7174</f>
        <v>0</v>
      </c>
      <c r="B7174" s="10">
        <f>_xlfn.MAXIFS(data!C:C,data!A:A,Endirim!A7174)</f>
        <v>0</v>
      </c>
      <c r="C7174" s="9" cm="1">
        <f t="array" ref="C7174">INDEX(data!B:B,MATCH(1,(data!A:A=Endirim!A7174)*(data!C:C=Endirim!B7174),0))</f>
        <v>0</v>
      </c>
      <c r="D7174" s="9" t="e">
        <f>VLOOKUP(C7174,campaign!$A$2:$D$18,4,FALSE)</f>
        <v>#N/A</v>
      </c>
      <c r="E7174" s="9">
        <f>_xlfn.MAXIFS(data!G:G,data!A:A,Endirim!A7174)</f>
        <v>0</v>
      </c>
      <c r="F7174" s="9" t="e">
        <f>IF(E7174=D7174,"no discount",_xlfn.XLOOKUP(E7174,campaign!$D$2:$D$18,campaign!$B$2:$B$18))</f>
        <v>#N/A</v>
      </c>
    </row>
    <row r="7175" spans="1:6" x14ac:dyDescent="0.3">
      <c r="A7175" s="9">
        <f>customer!A7175</f>
        <v>0</v>
      </c>
      <c r="B7175" s="10">
        <f>_xlfn.MAXIFS(data!C:C,data!A:A,Endirim!A7175)</f>
        <v>0</v>
      </c>
      <c r="C7175" s="9" cm="1">
        <f t="array" ref="C7175">INDEX(data!B:B,MATCH(1,(data!A:A=Endirim!A7175)*(data!C:C=Endirim!B7175),0))</f>
        <v>0</v>
      </c>
      <c r="D7175" s="9" t="e">
        <f>VLOOKUP(C7175,campaign!$A$2:$D$18,4,FALSE)</f>
        <v>#N/A</v>
      </c>
      <c r="E7175" s="9">
        <f>_xlfn.MAXIFS(data!G:G,data!A:A,Endirim!A7175)</f>
        <v>0</v>
      </c>
      <c r="F7175" s="9" t="e">
        <f>IF(E7175=D7175,"no discount",_xlfn.XLOOKUP(E7175,campaign!$D$2:$D$18,campaign!$B$2:$B$18))</f>
        <v>#N/A</v>
      </c>
    </row>
    <row r="7176" spans="1:6" x14ac:dyDescent="0.3">
      <c r="A7176" s="9">
        <f>customer!A7176</f>
        <v>0</v>
      </c>
      <c r="B7176" s="10">
        <f>_xlfn.MAXIFS(data!C:C,data!A:A,Endirim!A7176)</f>
        <v>0</v>
      </c>
      <c r="C7176" s="9" cm="1">
        <f t="array" ref="C7176">INDEX(data!B:B,MATCH(1,(data!A:A=Endirim!A7176)*(data!C:C=Endirim!B7176),0))</f>
        <v>0</v>
      </c>
      <c r="D7176" s="9" t="e">
        <f>VLOOKUP(C7176,campaign!$A$2:$D$18,4,FALSE)</f>
        <v>#N/A</v>
      </c>
      <c r="E7176" s="9">
        <f>_xlfn.MAXIFS(data!G:G,data!A:A,Endirim!A7176)</f>
        <v>0</v>
      </c>
      <c r="F7176" s="9" t="e">
        <f>IF(E7176=D7176,"no discount",_xlfn.XLOOKUP(E7176,campaign!$D$2:$D$18,campaign!$B$2:$B$18))</f>
        <v>#N/A</v>
      </c>
    </row>
    <row r="7177" spans="1:6" x14ac:dyDescent="0.3">
      <c r="A7177" s="9">
        <f>customer!A7177</f>
        <v>0</v>
      </c>
      <c r="B7177" s="10">
        <f>_xlfn.MAXIFS(data!C:C,data!A:A,Endirim!A7177)</f>
        <v>0</v>
      </c>
      <c r="C7177" s="9" cm="1">
        <f t="array" ref="C7177">INDEX(data!B:B,MATCH(1,(data!A:A=Endirim!A7177)*(data!C:C=Endirim!B7177),0))</f>
        <v>0</v>
      </c>
      <c r="D7177" s="9" t="e">
        <f>VLOOKUP(C7177,campaign!$A$2:$D$18,4,FALSE)</f>
        <v>#N/A</v>
      </c>
      <c r="E7177" s="9">
        <f>_xlfn.MAXIFS(data!G:G,data!A:A,Endirim!A7177)</f>
        <v>0</v>
      </c>
      <c r="F7177" s="9" t="e">
        <f>IF(E7177=D7177,"no discount",_xlfn.XLOOKUP(E7177,campaign!$D$2:$D$18,campaign!$B$2:$B$18))</f>
        <v>#N/A</v>
      </c>
    </row>
    <row r="7178" spans="1:6" x14ac:dyDescent="0.3">
      <c r="A7178" s="9">
        <f>customer!A7178</f>
        <v>0</v>
      </c>
      <c r="B7178" s="10">
        <f>_xlfn.MAXIFS(data!C:C,data!A:A,Endirim!A7178)</f>
        <v>0</v>
      </c>
      <c r="C7178" s="9" cm="1">
        <f t="array" ref="C7178">INDEX(data!B:B,MATCH(1,(data!A:A=Endirim!A7178)*(data!C:C=Endirim!B7178),0))</f>
        <v>0</v>
      </c>
      <c r="D7178" s="9" t="e">
        <f>VLOOKUP(C7178,campaign!$A$2:$D$18,4,FALSE)</f>
        <v>#N/A</v>
      </c>
      <c r="E7178" s="9">
        <f>_xlfn.MAXIFS(data!G:G,data!A:A,Endirim!A7178)</f>
        <v>0</v>
      </c>
      <c r="F7178" s="9" t="e">
        <f>IF(E7178=D7178,"no discount",_xlfn.XLOOKUP(E7178,campaign!$D$2:$D$18,campaign!$B$2:$B$18))</f>
        <v>#N/A</v>
      </c>
    </row>
    <row r="7179" spans="1:6" x14ac:dyDescent="0.3">
      <c r="A7179" s="9">
        <f>customer!A7179</f>
        <v>0</v>
      </c>
      <c r="B7179" s="10">
        <f>_xlfn.MAXIFS(data!C:C,data!A:A,Endirim!A7179)</f>
        <v>0</v>
      </c>
      <c r="C7179" s="9" cm="1">
        <f t="array" ref="C7179">INDEX(data!B:B,MATCH(1,(data!A:A=Endirim!A7179)*(data!C:C=Endirim!B7179),0))</f>
        <v>0</v>
      </c>
      <c r="D7179" s="9" t="e">
        <f>VLOOKUP(C7179,campaign!$A$2:$D$18,4,FALSE)</f>
        <v>#N/A</v>
      </c>
      <c r="E7179" s="9">
        <f>_xlfn.MAXIFS(data!G:G,data!A:A,Endirim!A7179)</f>
        <v>0</v>
      </c>
      <c r="F7179" s="9" t="e">
        <f>IF(E7179=D7179,"no discount",_xlfn.XLOOKUP(E7179,campaign!$D$2:$D$18,campaign!$B$2:$B$18))</f>
        <v>#N/A</v>
      </c>
    </row>
    <row r="7180" spans="1:6" x14ac:dyDescent="0.3">
      <c r="A7180" s="9">
        <f>customer!A7180</f>
        <v>0</v>
      </c>
      <c r="B7180" s="10">
        <f>_xlfn.MAXIFS(data!C:C,data!A:A,Endirim!A7180)</f>
        <v>0</v>
      </c>
      <c r="C7180" s="9" cm="1">
        <f t="array" ref="C7180">INDEX(data!B:B,MATCH(1,(data!A:A=Endirim!A7180)*(data!C:C=Endirim!B7180),0))</f>
        <v>0</v>
      </c>
      <c r="D7180" s="9" t="e">
        <f>VLOOKUP(C7180,campaign!$A$2:$D$18,4,FALSE)</f>
        <v>#N/A</v>
      </c>
      <c r="E7180" s="9">
        <f>_xlfn.MAXIFS(data!G:G,data!A:A,Endirim!A7180)</f>
        <v>0</v>
      </c>
      <c r="F7180" s="9" t="e">
        <f>IF(E7180=D7180,"no discount",_xlfn.XLOOKUP(E7180,campaign!$D$2:$D$18,campaign!$B$2:$B$18))</f>
        <v>#N/A</v>
      </c>
    </row>
    <row r="7181" spans="1:6" x14ac:dyDescent="0.3">
      <c r="A7181" s="9">
        <f>customer!A7181</f>
        <v>0</v>
      </c>
      <c r="B7181" s="10">
        <f>_xlfn.MAXIFS(data!C:C,data!A:A,Endirim!A7181)</f>
        <v>0</v>
      </c>
      <c r="C7181" s="9" cm="1">
        <f t="array" ref="C7181">INDEX(data!B:B,MATCH(1,(data!A:A=Endirim!A7181)*(data!C:C=Endirim!B7181),0))</f>
        <v>0</v>
      </c>
      <c r="D7181" s="9" t="e">
        <f>VLOOKUP(C7181,campaign!$A$2:$D$18,4,FALSE)</f>
        <v>#N/A</v>
      </c>
      <c r="E7181" s="9">
        <f>_xlfn.MAXIFS(data!G:G,data!A:A,Endirim!A7181)</f>
        <v>0</v>
      </c>
      <c r="F7181" s="9" t="e">
        <f>IF(E7181=D7181,"no discount",_xlfn.XLOOKUP(E7181,campaign!$D$2:$D$18,campaign!$B$2:$B$18))</f>
        <v>#N/A</v>
      </c>
    </row>
    <row r="7182" spans="1:6" x14ac:dyDescent="0.3">
      <c r="A7182" s="9">
        <f>customer!A7182</f>
        <v>0</v>
      </c>
      <c r="B7182" s="10">
        <f>_xlfn.MAXIFS(data!C:C,data!A:A,Endirim!A7182)</f>
        <v>0</v>
      </c>
      <c r="C7182" s="9" cm="1">
        <f t="array" ref="C7182">INDEX(data!B:B,MATCH(1,(data!A:A=Endirim!A7182)*(data!C:C=Endirim!B7182),0))</f>
        <v>0</v>
      </c>
      <c r="D7182" s="9" t="e">
        <f>VLOOKUP(C7182,campaign!$A$2:$D$18,4,FALSE)</f>
        <v>#N/A</v>
      </c>
      <c r="E7182" s="9">
        <f>_xlfn.MAXIFS(data!G:G,data!A:A,Endirim!A7182)</f>
        <v>0</v>
      </c>
      <c r="F7182" s="9" t="e">
        <f>IF(E7182=D7182,"no discount",_xlfn.XLOOKUP(E7182,campaign!$D$2:$D$18,campaign!$B$2:$B$18))</f>
        <v>#N/A</v>
      </c>
    </row>
    <row r="7183" spans="1:6" x14ac:dyDescent="0.3">
      <c r="A7183" s="9">
        <f>customer!A7183</f>
        <v>0</v>
      </c>
      <c r="B7183" s="10">
        <f>_xlfn.MAXIFS(data!C:C,data!A:A,Endirim!A7183)</f>
        <v>0</v>
      </c>
      <c r="C7183" s="9" cm="1">
        <f t="array" ref="C7183">INDEX(data!B:B,MATCH(1,(data!A:A=Endirim!A7183)*(data!C:C=Endirim!B7183),0))</f>
        <v>0</v>
      </c>
      <c r="D7183" s="9" t="e">
        <f>VLOOKUP(C7183,campaign!$A$2:$D$18,4,FALSE)</f>
        <v>#N/A</v>
      </c>
      <c r="E7183" s="9">
        <f>_xlfn.MAXIFS(data!G:G,data!A:A,Endirim!A7183)</f>
        <v>0</v>
      </c>
      <c r="F7183" s="9" t="e">
        <f>IF(E7183=D7183,"no discount",_xlfn.XLOOKUP(E7183,campaign!$D$2:$D$18,campaign!$B$2:$B$18))</f>
        <v>#N/A</v>
      </c>
    </row>
    <row r="7184" spans="1:6" x14ac:dyDescent="0.3">
      <c r="A7184" s="9">
        <f>customer!A7184</f>
        <v>0</v>
      </c>
      <c r="B7184" s="10">
        <f>_xlfn.MAXIFS(data!C:C,data!A:A,Endirim!A7184)</f>
        <v>0</v>
      </c>
      <c r="C7184" s="9" cm="1">
        <f t="array" ref="C7184">INDEX(data!B:B,MATCH(1,(data!A:A=Endirim!A7184)*(data!C:C=Endirim!B7184),0))</f>
        <v>0</v>
      </c>
      <c r="D7184" s="9" t="e">
        <f>VLOOKUP(C7184,campaign!$A$2:$D$18,4,FALSE)</f>
        <v>#N/A</v>
      </c>
      <c r="E7184" s="9">
        <f>_xlfn.MAXIFS(data!G:G,data!A:A,Endirim!A7184)</f>
        <v>0</v>
      </c>
      <c r="F7184" s="9" t="e">
        <f>IF(E7184=D7184,"no discount",_xlfn.XLOOKUP(E7184,campaign!$D$2:$D$18,campaign!$B$2:$B$18))</f>
        <v>#N/A</v>
      </c>
    </row>
    <row r="7185" spans="1:6" x14ac:dyDescent="0.3">
      <c r="A7185" s="9">
        <f>customer!A7185</f>
        <v>0</v>
      </c>
      <c r="B7185" s="10">
        <f>_xlfn.MAXIFS(data!C:C,data!A:A,Endirim!A7185)</f>
        <v>0</v>
      </c>
      <c r="C7185" s="9" cm="1">
        <f t="array" ref="C7185">INDEX(data!B:B,MATCH(1,(data!A:A=Endirim!A7185)*(data!C:C=Endirim!B7185),0))</f>
        <v>0</v>
      </c>
      <c r="D7185" s="9" t="e">
        <f>VLOOKUP(C7185,campaign!$A$2:$D$18,4,FALSE)</f>
        <v>#N/A</v>
      </c>
      <c r="E7185" s="9">
        <f>_xlfn.MAXIFS(data!G:G,data!A:A,Endirim!A7185)</f>
        <v>0</v>
      </c>
      <c r="F7185" s="9" t="e">
        <f>IF(E7185=D7185,"no discount",_xlfn.XLOOKUP(E7185,campaign!$D$2:$D$18,campaign!$B$2:$B$18))</f>
        <v>#N/A</v>
      </c>
    </row>
    <row r="7186" spans="1:6" x14ac:dyDescent="0.3">
      <c r="A7186" s="9">
        <f>customer!A7186</f>
        <v>0</v>
      </c>
      <c r="B7186" s="10">
        <f>_xlfn.MAXIFS(data!C:C,data!A:A,Endirim!A7186)</f>
        <v>0</v>
      </c>
      <c r="C7186" s="9" cm="1">
        <f t="array" ref="C7186">INDEX(data!B:B,MATCH(1,(data!A:A=Endirim!A7186)*(data!C:C=Endirim!B7186),0))</f>
        <v>0</v>
      </c>
      <c r="D7186" s="9" t="e">
        <f>VLOOKUP(C7186,campaign!$A$2:$D$18,4,FALSE)</f>
        <v>#N/A</v>
      </c>
      <c r="E7186" s="9">
        <f>_xlfn.MAXIFS(data!G:G,data!A:A,Endirim!A7186)</f>
        <v>0</v>
      </c>
      <c r="F7186" s="9" t="e">
        <f>IF(E7186=D7186,"no discount",_xlfn.XLOOKUP(E7186,campaign!$D$2:$D$18,campaign!$B$2:$B$18))</f>
        <v>#N/A</v>
      </c>
    </row>
    <row r="7187" spans="1:6" x14ac:dyDescent="0.3">
      <c r="A7187" s="9">
        <f>customer!A7187</f>
        <v>0</v>
      </c>
      <c r="B7187" s="10">
        <f>_xlfn.MAXIFS(data!C:C,data!A:A,Endirim!A7187)</f>
        <v>0</v>
      </c>
      <c r="C7187" s="9" cm="1">
        <f t="array" ref="C7187">INDEX(data!B:B,MATCH(1,(data!A:A=Endirim!A7187)*(data!C:C=Endirim!B7187),0))</f>
        <v>0</v>
      </c>
      <c r="D7187" s="9" t="e">
        <f>VLOOKUP(C7187,campaign!$A$2:$D$18,4,FALSE)</f>
        <v>#N/A</v>
      </c>
      <c r="E7187" s="9">
        <f>_xlfn.MAXIFS(data!G:G,data!A:A,Endirim!A7187)</f>
        <v>0</v>
      </c>
      <c r="F7187" s="9" t="e">
        <f>IF(E7187=D7187,"no discount",_xlfn.XLOOKUP(E7187,campaign!$D$2:$D$18,campaign!$B$2:$B$18))</f>
        <v>#N/A</v>
      </c>
    </row>
    <row r="7188" spans="1:6" x14ac:dyDescent="0.3">
      <c r="A7188" s="9">
        <f>customer!A7188</f>
        <v>0</v>
      </c>
      <c r="B7188" s="10">
        <f>_xlfn.MAXIFS(data!C:C,data!A:A,Endirim!A7188)</f>
        <v>0</v>
      </c>
      <c r="C7188" s="9" cm="1">
        <f t="array" ref="C7188">INDEX(data!B:B,MATCH(1,(data!A:A=Endirim!A7188)*(data!C:C=Endirim!B7188),0))</f>
        <v>0</v>
      </c>
      <c r="D7188" s="9" t="e">
        <f>VLOOKUP(C7188,campaign!$A$2:$D$18,4,FALSE)</f>
        <v>#N/A</v>
      </c>
      <c r="E7188" s="9">
        <f>_xlfn.MAXIFS(data!G:G,data!A:A,Endirim!A7188)</f>
        <v>0</v>
      </c>
      <c r="F7188" s="9" t="e">
        <f>IF(E7188=D7188,"no discount",_xlfn.XLOOKUP(E7188,campaign!$D$2:$D$18,campaign!$B$2:$B$18))</f>
        <v>#N/A</v>
      </c>
    </row>
    <row r="7189" spans="1:6" x14ac:dyDescent="0.3">
      <c r="A7189" s="9">
        <f>customer!A7189</f>
        <v>0</v>
      </c>
      <c r="B7189" s="10">
        <f>_xlfn.MAXIFS(data!C:C,data!A:A,Endirim!A7189)</f>
        <v>0</v>
      </c>
      <c r="C7189" s="9" cm="1">
        <f t="array" ref="C7189">INDEX(data!B:B,MATCH(1,(data!A:A=Endirim!A7189)*(data!C:C=Endirim!B7189),0))</f>
        <v>0</v>
      </c>
      <c r="D7189" s="9" t="e">
        <f>VLOOKUP(C7189,campaign!$A$2:$D$18,4,FALSE)</f>
        <v>#N/A</v>
      </c>
      <c r="E7189" s="9">
        <f>_xlfn.MAXIFS(data!G:G,data!A:A,Endirim!A7189)</f>
        <v>0</v>
      </c>
      <c r="F7189" s="9" t="e">
        <f>IF(E7189=D7189,"no discount",_xlfn.XLOOKUP(E7189,campaign!$D$2:$D$18,campaign!$B$2:$B$18))</f>
        <v>#N/A</v>
      </c>
    </row>
    <row r="7190" spans="1:6" x14ac:dyDescent="0.3">
      <c r="A7190" s="9">
        <f>customer!A7190</f>
        <v>0</v>
      </c>
      <c r="B7190" s="10">
        <f>_xlfn.MAXIFS(data!C:C,data!A:A,Endirim!A7190)</f>
        <v>0</v>
      </c>
      <c r="C7190" s="9" cm="1">
        <f t="array" ref="C7190">INDEX(data!B:B,MATCH(1,(data!A:A=Endirim!A7190)*(data!C:C=Endirim!B7190),0))</f>
        <v>0</v>
      </c>
      <c r="D7190" s="9" t="e">
        <f>VLOOKUP(C7190,campaign!$A$2:$D$18,4,FALSE)</f>
        <v>#N/A</v>
      </c>
      <c r="E7190" s="9">
        <f>_xlfn.MAXIFS(data!G:G,data!A:A,Endirim!A7190)</f>
        <v>0</v>
      </c>
      <c r="F7190" s="9" t="e">
        <f>IF(E7190=D7190,"no discount",_xlfn.XLOOKUP(E7190,campaign!$D$2:$D$18,campaign!$B$2:$B$18))</f>
        <v>#N/A</v>
      </c>
    </row>
    <row r="7191" spans="1:6" x14ac:dyDescent="0.3">
      <c r="A7191" s="9">
        <f>customer!A7191</f>
        <v>0</v>
      </c>
      <c r="B7191" s="10">
        <f>_xlfn.MAXIFS(data!C:C,data!A:A,Endirim!A7191)</f>
        <v>0</v>
      </c>
      <c r="C7191" s="9" cm="1">
        <f t="array" ref="C7191">INDEX(data!B:B,MATCH(1,(data!A:A=Endirim!A7191)*(data!C:C=Endirim!B7191),0))</f>
        <v>0</v>
      </c>
      <c r="D7191" s="9" t="e">
        <f>VLOOKUP(C7191,campaign!$A$2:$D$18,4,FALSE)</f>
        <v>#N/A</v>
      </c>
      <c r="E7191" s="9">
        <f>_xlfn.MAXIFS(data!G:G,data!A:A,Endirim!A7191)</f>
        <v>0</v>
      </c>
      <c r="F7191" s="9" t="e">
        <f>IF(E7191=D7191,"no discount",_xlfn.XLOOKUP(E7191,campaign!$D$2:$D$18,campaign!$B$2:$B$18))</f>
        <v>#N/A</v>
      </c>
    </row>
    <row r="7192" spans="1:6" x14ac:dyDescent="0.3">
      <c r="A7192" s="9">
        <f>customer!A7192</f>
        <v>0</v>
      </c>
      <c r="B7192" s="10">
        <f>_xlfn.MAXIFS(data!C:C,data!A:A,Endirim!A7192)</f>
        <v>0</v>
      </c>
      <c r="C7192" s="9" cm="1">
        <f t="array" ref="C7192">INDEX(data!B:B,MATCH(1,(data!A:A=Endirim!A7192)*(data!C:C=Endirim!B7192),0))</f>
        <v>0</v>
      </c>
      <c r="D7192" s="9" t="e">
        <f>VLOOKUP(C7192,campaign!$A$2:$D$18,4,FALSE)</f>
        <v>#N/A</v>
      </c>
      <c r="E7192" s="9">
        <f>_xlfn.MAXIFS(data!G:G,data!A:A,Endirim!A7192)</f>
        <v>0</v>
      </c>
      <c r="F7192" s="9" t="e">
        <f>IF(E7192=D7192,"no discount",_xlfn.XLOOKUP(E7192,campaign!$D$2:$D$18,campaign!$B$2:$B$18))</f>
        <v>#N/A</v>
      </c>
    </row>
    <row r="7193" spans="1:6" x14ac:dyDescent="0.3">
      <c r="A7193" s="9">
        <f>customer!A7193</f>
        <v>0</v>
      </c>
      <c r="B7193" s="10">
        <f>_xlfn.MAXIFS(data!C:C,data!A:A,Endirim!A7193)</f>
        <v>0</v>
      </c>
      <c r="C7193" s="9" cm="1">
        <f t="array" ref="C7193">INDEX(data!B:B,MATCH(1,(data!A:A=Endirim!A7193)*(data!C:C=Endirim!B7193),0))</f>
        <v>0</v>
      </c>
      <c r="D7193" s="9" t="e">
        <f>VLOOKUP(C7193,campaign!$A$2:$D$18,4,FALSE)</f>
        <v>#N/A</v>
      </c>
      <c r="E7193" s="9">
        <f>_xlfn.MAXIFS(data!G:G,data!A:A,Endirim!A7193)</f>
        <v>0</v>
      </c>
      <c r="F7193" s="9" t="e">
        <f>IF(E7193=D7193,"no discount",_xlfn.XLOOKUP(E7193,campaign!$D$2:$D$18,campaign!$B$2:$B$18))</f>
        <v>#N/A</v>
      </c>
    </row>
    <row r="7194" spans="1:6" x14ac:dyDescent="0.3">
      <c r="A7194" s="9">
        <f>customer!A7194</f>
        <v>0</v>
      </c>
      <c r="B7194" s="10">
        <f>_xlfn.MAXIFS(data!C:C,data!A:A,Endirim!A7194)</f>
        <v>0</v>
      </c>
      <c r="C7194" s="9" cm="1">
        <f t="array" ref="C7194">INDEX(data!B:B,MATCH(1,(data!A:A=Endirim!A7194)*(data!C:C=Endirim!B7194),0))</f>
        <v>0</v>
      </c>
      <c r="D7194" s="9" t="e">
        <f>VLOOKUP(C7194,campaign!$A$2:$D$18,4,FALSE)</f>
        <v>#N/A</v>
      </c>
      <c r="E7194" s="9">
        <f>_xlfn.MAXIFS(data!G:G,data!A:A,Endirim!A7194)</f>
        <v>0</v>
      </c>
      <c r="F7194" s="9" t="e">
        <f>IF(E7194=D7194,"no discount",_xlfn.XLOOKUP(E7194,campaign!$D$2:$D$18,campaign!$B$2:$B$18))</f>
        <v>#N/A</v>
      </c>
    </row>
    <row r="7195" spans="1:6" x14ac:dyDescent="0.3">
      <c r="A7195" s="9">
        <f>customer!A7195</f>
        <v>0</v>
      </c>
      <c r="B7195" s="10">
        <f>_xlfn.MAXIFS(data!C:C,data!A:A,Endirim!A7195)</f>
        <v>0</v>
      </c>
      <c r="C7195" s="9" cm="1">
        <f t="array" ref="C7195">INDEX(data!B:B,MATCH(1,(data!A:A=Endirim!A7195)*(data!C:C=Endirim!B7195),0))</f>
        <v>0</v>
      </c>
      <c r="D7195" s="9" t="e">
        <f>VLOOKUP(C7195,campaign!$A$2:$D$18,4,FALSE)</f>
        <v>#N/A</v>
      </c>
      <c r="E7195" s="9">
        <f>_xlfn.MAXIFS(data!G:G,data!A:A,Endirim!A7195)</f>
        <v>0</v>
      </c>
      <c r="F7195" s="9" t="e">
        <f>IF(E7195=D7195,"no discount",_xlfn.XLOOKUP(E7195,campaign!$D$2:$D$18,campaign!$B$2:$B$18))</f>
        <v>#N/A</v>
      </c>
    </row>
    <row r="7196" spans="1:6" x14ac:dyDescent="0.3">
      <c r="A7196" s="9">
        <f>customer!A7196</f>
        <v>0</v>
      </c>
      <c r="B7196" s="10">
        <f>_xlfn.MAXIFS(data!C:C,data!A:A,Endirim!A7196)</f>
        <v>0</v>
      </c>
      <c r="C7196" s="9" cm="1">
        <f t="array" ref="C7196">INDEX(data!B:B,MATCH(1,(data!A:A=Endirim!A7196)*(data!C:C=Endirim!B7196),0))</f>
        <v>0</v>
      </c>
      <c r="D7196" s="9" t="e">
        <f>VLOOKUP(C7196,campaign!$A$2:$D$18,4,FALSE)</f>
        <v>#N/A</v>
      </c>
      <c r="E7196" s="9">
        <f>_xlfn.MAXIFS(data!G:G,data!A:A,Endirim!A7196)</f>
        <v>0</v>
      </c>
      <c r="F7196" s="9" t="e">
        <f>IF(E7196=D7196,"no discount",_xlfn.XLOOKUP(E7196,campaign!$D$2:$D$18,campaign!$B$2:$B$18))</f>
        <v>#N/A</v>
      </c>
    </row>
    <row r="7197" spans="1:6" x14ac:dyDescent="0.3">
      <c r="A7197" s="9">
        <f>customer!A7197</f>
        <v>0</v>
      </c>
      <c r="B7197" s="10">
        <f>_xlfn.MAXIFS(data!C:C,data!A:A,Endirim!A7197)</f>
        <v>0</v>
      </c>
      <c r="C7197" s="9" cm="1">
        <f t="array" ref="C7197">INDEX(data!B:B,MATCH(1,(data!A:A=Endirim!A7197)*(data!C:C=Endirim!B7197),0))</f>
        <v>0</v>
      </c>
      <c r="D7197" s="9" t="e">
        <f>VLOOKUP(C7197,campaign!$A$2:$D$18,4,FALSE)</f>
        <v>#N/A</v>
      </c>
      <c r="E7197" s="9">
        <f>_xlfn.MAXIFS(data!G:G,data!A:A,Endirim!A7197)</f>
        <v>0</v>
      </c>
      <c r="F7197" s="9" t="e">
        <f>IF(E7197=D7197,"no discount",_xlfn.XLOOKUP(E7197,campaign!$D$2:$D$18,campaign!$B$2:$B$18))</f>
        <v>#N/A</v>
      </c>
    </row>
    <row r="7198" spans="1:6" x14ac:dyDescent="0.3">
      <c r="A7198" s="9">
        <f>customer!A7198</f>
        <v>0</v>
      </c>
      <c r="B7198" s="10">
        <f>_xlfn.MAXIFS(data!C:C,data!A:A,Endirim!A7198)</f>
        <v>0</v>
      </c>
      <c r="C7198" s="9" cm="1">
        <f t="array" ref="C7198">INDEX(data!B:B,MATCH(1,(data!A:A=Endirim!A7198)*(data!C:C=Endirim!B7198),0))</f>
        <v>0</v>
      </c>
      <c r="D7198" s="9" t="e">
        <f>VLOOKUP(C7198,campaign!$A$2:$D$18,4,FALSE)</f>
        <v>#N/A</v>
      </c>
      <c r="E7198" s="9">
        <f>_xlfn.MAXIFS(data!G:G,data!A:A,Endirim!A7198)</f>
        <v>0</v>
      </c>
      <c r="F7198" s="9" t="e">
        <f>IF(E7198=D7198,"no discount",_xlfn.XLOOKUP(E7198,campaign!$D$2:$D$18,campaign!$B$2:$B$18))</f>
        <v>#N/A</v>
      </c>
    </row>
    <row r="7199" spans="1:6" x14ac:dyDescent="0.3">
      <c r="A7199" s="9">
        <f>customer!A7199</f>
        <v>0</v>
      </c>
      <c r="B7199" s="10">
        <f>_xlfn.MAXIFS(data!C:C,data!A:A,Endirim!A7199)</f>
        <v>0</v>
      </c>
      <c r="C7199" s="9" cm="1">
        <f t="array" ref="C7199">INDEX(data!B:B,MATCH(1,(data!A:A=Endirim!A7199)*(data!C:C=Endirim!B7199),0))</f>
        <v>0</v>
      </c>
      <c r="D7199" s="9" t="e">
        <f>VLOOKUP(C7199,campaign!$A$2:$D$18,4,FALSE)</f>
        <v>#N/A</v>
      </c>
      <c r="E7199" s="9">
        <f>_xlfn.MAXIFS(data!G:G,data!A:A,Endirim!A7199)</f>
        <v>0</v>
      </c>
      <c r="F7199" s="9" t="e">
        <f>IF(E7199=D7199,"no discount",_xlfn.XLOOKUP(E7199,campaign!$D$2:$D$18,campaign!$B$2:$B$18))</f>
        <v>#N/A</v>
      </c>
    </row>
    <row r="7200" spans="1:6" x14ac:dyDescent="0.3">
      <c r="A7200" s="9">
        <f>customer!A7200</f>
        <v>0</v>
      </c>
      <c r="B7200" s="10">
        <f>_xlfn.MAXIFS(data!C:C,data!A:A,Endirim!A7200)</f>
        <v>0</v>
      </c>
      <c r="C7200" s="9" cm="1">
        <f t="array" ref="C7200">INDEX(data!B:B,MATCH(1,(data!A:A=Endirim!A7200)*(data!C:C=Endirim!B7200),0))</f>
        <v>0</v>
      </c>
      <c r="D7200" s="9" t="e">
        <f>VLOOKUP(C7200,campaign!$A$2:$D$18,4,FALSE)</f>
        <v>#N/A</v>
      </c>
      <c r="E7200" s="9">
        <f>_xlfn.MAXIFS(data!G:G,data!A:A,Endirim!A7200)</f>
        <v>0</v>
      </c>
      <c r="F7200" s="9" t="e">
        <f>IF(E7200=D7200,"no discount",_xlfn.XLOOKUP(E7200,campaign!$D$2:$D$18,campaign!$B$2:$B$18))</f>
        <v>#N/A</v>
      </c>
    </row>
    <row r="7201" spans="1:6" x14ac:dyDescent="0.3">
      <c r="A7201" s="9">
        <f>customer!A7201</f>
        <v>0</v>
      </c>
      <c r="B7201" s="10">
        <f>_xlfn.MAXIFS(data!C:C,data!A:A,Endirim!A7201)</f>
        <v>0</v>
      </c>
      <c r="C7201" s="9" cm="1">
        <f t="array" ref="C7201">INDEX(data!B:B,MATCH(1,(data!A:A=Endirim!A7201)*(data!C:C=Endirim!B7201),0))</f>
        <v>0</v>
      </c>
      <c r="D7201" s="9" t="e">
        <f>VLOOKUP(C7201,campaign!$A$2:$D$18,4,FALSE)</f>
        <v>#N/A</v>
      </c>
      <c r="E7201" s="9">
        <f>_xlfn.MAXIFS(data!G:G,data!A:A,Endirim!A7201)</f>
        <v>0</v>
      </c>
      <c r="F7201" s="9" t="e">
        <f>IF(E7201=D7201,"no discount",_xlfn.XLOOKUP(E7201,campaign!$D$2:$D$18,campaign!$B$2:$B$18))</f>
        <v>#N/A</v>
      </c>
    </row>
    <row r="7202" spans="1:6" x14ac:dyDescent="0.3">
      <c r="A7202" s="9">
        <f>customer!A7202</f>
        <v>0</v>
      </c>
      <c r="B7202" s="10">
        <f>_xlfn.MAXIFS(data!C:C,data!A:A,Endirim!A7202)</f>
        <v>0</v>
      </c>
      <c r="C7202" s="9" cm="1">
        <f t="array" ref="C7202">INDEX(data!B:B,MATCH(1,(data!A:A=Endirim!A7202)*(data!C:C=Endirim!B7202),0))</f>
        <v>0</v>
      </c>
      <c r="D7202" s="9" t="e">
        <f>VLOOKUP(C7202,campaign!$A$2:$D$18,4,FALSE)</f>
        <v>#N/A</v>
      </c>
      <c r="E7202" s="9">
        <f>_xlfn.MAXIFS(data!G:G,data!A:A,Endirim!A7202)</f>
        <v>0</v>
      </c>
      <c r="F7202" s="9" t="e">
        <f>IF(E7202=D7202,"no discount",_xlfn.XLOOKUP(E7202,campaign!$D$2:$D$18,campaign!$B$2:$B$18))</f>
        <v>#N/A</v>
      </c>
    </row>
    <row r="7203" spans="1:6" x14ac:dyDescent="0.3">
      <c r="A7203" s="9">
        <f>customer!A7203</f>
        <v>0</v>
      </c>
      <c r="B7203" s="10">
        <f>_xlfn.MAXIFS(data!C:C,data!A:A,Endirim!A7203)</f>
        <v>0</v>
      </c>
      <c r="C7203" s="9" cm="1">
        <f t="array" ref="C7203">INDEX(data!B:B,MATCH(1,(data!A:A=Endirim!A7203)*(data!C:C=Endirim!B7203),0))</f>
        <v>0</v>
      </c>
      <c r="D7203" s="9" t="e">
        <f>VLOOKUP(C7203,campaign!$A$2:$D$18,4,FALSE)</f>
        <v>#N/A</v>
      </c>
      <c r="E7203" s="9">
        <f>_xlfn.MAXIFS(data!G:G,data!A:A,Endirim!A7203)</f>
        <v>0</v>
      </c>
      <c r="F7203" s="9" t="e">
        <f>IF(E7203=D7203,"no discount",_xlfn.XLOOKUP(E7203,campaign!$D$2:$D$18,campaign!$B$2:$B$18))</f>
        <v>#N/A</v>
      </c>
    </row>
    <row r="7204" spans="1:6" x14ac:dyDescent="0.3">
      <c r="A7204" s="9">
        <f>customer!A7204</f>
        <v>0</v>
      </c>
      <c r="B7204" s="10">
        <f>_xlfn.MAXIFS(data!C:C,data!A:A,Endirim!A7204)</f>
        <v>0</v>
      </c>
      <c r="C7204" s="9" cm="1">
        <f t="array" ref="C7204">INDEX(data!B:B,MATCH(1,(data!A:A=Endirim!A7204)*(data!C:C=Endirim!B7204),0))</f>
        <v>0</v>
      </c>
      <c r="D7204" s="9" t="e">
        <f>VLOOKUP(C7204,campaign!$A$2:$D$18,4,FALSE)</f>
        <v>#N/A</v>
      </c>
      <c r="E7204" s="9">
        <f>_xlfn.MAXIFS(data!G:G,data!A:A,Endirim!A7204)</f>
        <v>0</v>
      </c>
      <c r="F7204" s="9" t="e">
        <f>IF(E7204=D7204,"no discount",_xlfn.XLOOKUP(E7204,campaign!$D$2:$D$18,campaign!$B$2:$B$18))</f>
        <v>#N/A</v>
      </c>
    </row>
    <row r="7205" spans="1:6" x14ac:dyDescent="0.3">
      <c r="A7205" s="9">
        <f>customer!A7205</f>
        <v>0</v>
      </c>
      <c r="B7205" s="10">
        <f>_xlfn.MAXIFS(data!C:C,data!A:A,Endirim!A7205)</f>
        <v>0</v>
      </c>
      <c r="C7205" s="9" cm="1">
        <f t="array" ref="C7205">INDEX(data!B:B,MATCH(1,(data!A:A=Endirim!A7205)*(data!C:C=Endirim!B7205),0))</f>
        <v>0</v>
      </c>
      <c r="D7205" s="9" t="e">
        <f>VLOOKUP(C7205,campaign!$A$2:$D$18,4,FALSE)</f>
        <v>#N/A</v>
      </c>
      <c r="E7205" s="9">
        <f>_xlfn.MAXIFS(data!G:G,data!A:A,Endirim!A7205)</f>
        <v>0</v>
      </c>
      <c r="F7205" s="9" t="e">
        <f>IF(E7205=D7205,"no discount",_xlfn.XLOOKUP(E7205,campaign!$D$2:$D$18,campaign!$B$2:$B$18))</f>
        <v>#N/A</v>
      </c>
    </row>
    <row r="7206" spans="1:6" x14ac:dyDescent="0.3">
      <c r="A7206" s="9">
        <f>customer!A7206</f>
        <v>0</v>
      </c>
      <c r="B7206" s="10">
        <f>_xlfn.MAXIFS(data!C:C,data!A:A,Endirim!A7206)</f>
        <v>0</v>
      </c>
      <c r="C7206" s="9" cm="1">
        <f t="array" ref="C7206">INDEX(data!B:B,MATCH(1,(data!A:A=Endirim!A7206)*(data!C:C=Endirim!B7206),0))</f>
        <v>0</v>
      </c>
      <c r="D7206" s="9" t="e">
        <f>VLOOKUP(C7206,campaign!$A$2:$D$18,4,FALSE)</f>
        <v>#N/A</v>
      </c>
      <c r="E7206" s="9">
        <f>_xlfn.MAXIFS(data!G:G,data!A:A,Endirim!A7206)</f>
        <v>0</v>
      </c>
      <c r="F7206" s="9" t="e">
        <f>IF(E7206=D7206,"no discount",_xlfn.XLOOKUP(E7206,campaign!$D$2:$D$18,campaign!$B$2:$B$18))</f>
        <v>#N/A</v>
      </c>
    </row>
    <row r="7207" spans="1:6" x14ac:dyDescent="0.3">
      <c r="A7207" s="9">
        <f>customer!A7207</f>
        <v>0</v>
      </c>
      <c r="B7207" s="10">
        <f>_xlfn.MAXIFS(data!C:C,data!A:A,Endirim!A7207)</f>
        <v>0</v>
      </c>
      <c r="C7207" s="9" cm="1">
        <f t="array" ref="C7207">INDEX(data!B:B,MATCH(1,(data!A:A=Endirim!A7207)*(data!C:C=Endirim!B7207),0))</f>
        <v>0</v>
      </c>
      <c r="D7207" s="9" t="e">
        <f>VLOOKUP(C7207,campaign!$A$2:$D$18,4,FALSE)</f>
        <v>#N/A</v>
      </c>
      <c r="E7207" s="9">
        <f>_xlfn.MAXIFS(data!G:G,data!A:A,Endirim!A7207)</f>
        <v>0</v>
      </c>
      <c r="F7207" s="9" t="e">
        <f>IF(E7207=D7207,"no discount",_xlfn.XLOOKUP(E7207,campaign!$D$2:$D$18,campaign!$B$2:$B$18))</f>
        <v>#N/A</v>
      </c>
    </row>
    <row r="7208" spans="1:6" x14ac:dyDescent="0.3">
      <c r="A7208" s="9">
        <f>customer!A7208</f>
        <v>0</v>
      </c>
      <c r="B7208" s="10">
        <f>_xlfn.MAXIFS(data!C:C,data!A:A,Endirim!A7208)</f>
        <v>0</v>
      </c>
      <c r="C7208" s="9" cm="1">
        <f t="array" ref="C7208">INDEX(data!B:B,MATCH(1,(data!A:A=Endirim!A7208)*(data!C:C=Endirim!B7208),0))</f>
        <v>0</v>
      </c>
      <c r="D7208" s="9" t="e">
        <f>VLOOKUP(C7208,campaign!$A$2:$D$18,4,FALSE)</f>
        <v>#N/A</v>
      </c>
      <c r="E7208" s="9">
        <f>_xlfn.MAXIFS(data!G:G,data!A:A,Endirim!A7208)</f>
        <v>0</v>
      </c>
      <c r="F7208" s="9" t="e">
        <f>IF(E7208=D7208,"no discount",_xlfn.XLOOKUP(E7208,campaign!$D$2:$D$18,campaign!$B$2:$B$18))</f>
        <v>#N/A</v>
      </c>
    </row>
    <row r="7209" spans="1:6" x14ac:dyDescent="0.3">
      <c r="A7209" s="9">
        <f>customer!A7209</f>
        <v>0</v>
      </c>
      <c r="B7209" s="10">
        <f>_xlfn.MAXIFS(data!C:C,data!A:A,Endirim!A7209)</f>
        <v>0</v>
      </c>
      <c r="C7209" s="9" cm="1">
        <f t="array" ref="C7209">INDEX(data!B:B,MATCH(1,(data!A:A=Endirim!A7209)*(data!C:C=Endirim!B7209),0))</f>
        <v>0</v>
      </c>
      <c r="D7209" s="9" t="e">
        <f>VLOOKUP(C7209,campaign!$A$2:$D$18,4,FALSE)</f>
        <v>#N/A</v>
      </c>
      <c r="E7209" s="9">
        <f>_xlfn.MAXIFS(data!G:G,data!A:A,Endirim!A7209)</f>
        <v>0</v>
      </c>
      <c r="F7209" s="9" t="e">
        <f>IF(E7209=D7209,"no discount",_xlfn.XLOOKUP(E7209,campaign!$D$2:$D$18,campaign!$B$2:$B$18))</f>
        <v>#N/A</v>
      </c>
    </row>
    <row r="7210" spans="1:6" x14ac:dyDescent="0.3">
      <c r="A7210" s="9">
        <f>customer!A7210</f>
        <v>0</v>
      </c>
      <c r="B7210" s="10">
        <f>_xlfn.MAXIFS(data!C:C,data!A:A,Endirim!A7210)</f>
        <v>0</v>
      </c>
      <c r="C7210" s="9" cm="1">
        <f t="array" ref="C7210">INDEX(data!B:B,MATCH(1,(data!A:A=Endirim!A7210)*(data!C:C=Endirim!B7210),0))</f>
        <v>0</v>
      </c>
      <c r="D7210" s="9" t="e">
        <f>VLOOKUP(C7210,campaign!$A$2:$D$18,4,FALSE)</f>
        <v>#N/A</v>
      </c>
      <c r="E7210" s="9">
        <f>_xlfn.MAXIFS(data!G:G,data!A:A,Endirim!A7210)</f>
        <v>0</v>
      </c>
      <c r="F7210" s="9" t="e">
        <f>IF(E7210=D7210,"no discount",_xlfn.XLOOKUP(E7210,campaign!$D$2:$D$18,campaign!$B$2:$B$18))</f>
        <v>#N/A</v>
      </c>
    </row>
    <row r="7211" spans="1:6" x14ac:dyDescent="0.3">
      <c r="A7211" s="9">
        <f>customer!A7211</f>
        <v>0</v>
      </c>
      <c r="B7211" s="10">
        <f>_xlfn.MAXIFS(data!C:C,data!A:A,Endirim!A7211)</f>
        <v>0</v>
      </c>
      <c r="C7211" s="9" cm="1">
        <f t="array" ref="C7211">INDEX(data!B:B,MATCH(1,(data!A:A=Endirim!A7211)*(data!C:C=Endirim!B7211),0))</f>
        <v>0</v>
      </c>
      <c r="D7211" s="9" t="e">
        <f>VLOOKUP(C7211,campaign!$A$2:$D$18,4,FALSE)</f>
        <v>#N/A</v>
      </c>
      <c r="E7211" s="9">
        <f>_xlfn.MAXIFS(data!G:G,data!A:A,Endirim!A7211)</f>
        <v>0</v>
      </c>
      <c r="F7211" s="9" t="e">
        <f>IF(E7211=D7211,"no discount",_xlfn.XLOOKUP(E7211,campaign!$D$2:$D$18,campaign!$B$2:$B$18))</f>
        <v>#N/A</v>
      </c>
    </row>
    <row r="7212" spans="1:6" x14ac:dyDescent="0.3">
      <c r="A7212" s="9">
        <f>customer!A7212</f>
        <v>0</v>
      </c>
      <c r="B7212" s="10">
        <f>_xlfn.MAXIFS(data!C:C,data!A:A,Endirim!A7212)</f>
        <v>0</v>
      </c>
      <c r="C7212" s="9" cm="1">
        <f t="array" ref="C7212">INDEX(data!B:B,MATCH(1,(data!A:A=Endirim!A7212)*(data!C:C=Endirim!B7212),0))</f>
        <v>0</v>
      </c>
      <c r="D7212" s="9" t="e">
        <f>VLOOKUP(C7212,campaign!$A$2:$D$18,4,FALSE)</f>
        <v>#N/A</v>
      </c>
      <c r="E7212" s="9">
        <f>_xlfn.MAXIFS(data!G:G,data!A:A,Endirim!A7212)</f>
        <v>0</v>
      </c>
      <c r="F7212" s="9" t="e">
        <f>IF(E7212=D7212,"no discount",_xlfn.XLOOKUP(E7212,campaign!$D$2:$D$18,campaign!$B$2:$B$18))</f>
        <v>#N/A</v>
      </c>
    </row>
    <row r="7213" spans="1:6" x14ac:dyDescent="0.3">
      <c r="A7213" s="9">
        <f>customer!A7213</f>
        <v>0</v>
      </c>
      <c r="B7213" s="10">
        <f>_xlfn.MAXIFS(data!C:C,data!A:A,Endirim!A7213)</f>
        <v>0</v>
      </c>
      <c r="C7213" s="9" cm="1">
        <f t="array" ref="C7213">INDEX(data!B:B,MATCH(1,(data!A:A=Endirim!A7213)*(data!C:C=Endirim!B7213),0))</f>
        <v>0</v>
      </c>
      <c r="D7213" s="9" t="e">
        <f>VLOOKUP(C7213,campaign!$A$2:$D$18,4,FALSE)</f>
        <v>#N/A</v>
      </c>
      <c r="E7213" s="9">
        <f>_xlfn.MAXIFS(data!G:G,data!A:A,Endirim!A7213)</f>
        <v>0</v>
      </c>
      <c r="F7213" s="9" t="e">
        <f>IF(E7213=D7213,"no discount",_xlfn.XLOOKUP(E7213,campaign!$D$2:$D$18,campaign!$B$2:$B$18))</f>
        <v>#N/A</v>
      </c>
    </row>
    <row r="7214" spans="1:6" x14ac:dyDescent="0.3">
      <c r="A7214" s="9">
        <f>customer!A7214</f>
        <v>0</v>
      </c>
      <c r="B7214" s="10">
        <f>_xlfn.MAXIFS(data!C:C,data!A:A,Endirim!A7214)</f>
        <v>0</v>
      </c>
      <c r="C7214" s="9" cm="1">
        <f t="array" ref="C7214">INDEX(data!B:B,MATCH(1,(data!A:A=Endirim!A7214)*(data!C:C=Endirim!B7214),0))</f>
        <v>0</v>
      </c>
      <c r="D7214" s="9" t="e">
        <f>VLOOKUP(C7214,campaign!$A$2:$D$18,4,FALSE)</f>
        <v>#N/A</v>
      </c>
      <c r="E7214" s="9">
        <f>_xlfn.MAXIFS(data!G:G,data!A:A,Endirim!A7214)</f>
        <v>0</v>
      </c>
      <c r="F7214" s="9" t="e">
        <f>IF(E7214=D7214,"no discount",_xlfn.XLOOKUP(E7214,campaign!$D$2:$D$18,campaign!$B$2:$B$18))</f>
        <v>#N/A</v>
      </c>
    </row>
    <row r="7215" spans="1:6" x14ac:dyDescent="0.3">
      <c r="A7215" s="9">
        <f>customer!A7215</f>
        <v>0</v>
      </c>
      <c r="B7215" s="10">
        <f>_xlfn.MAXIFS(data!C:C,data!A:A,Endirim!A7215)</f>
        <v>0</v>
      </c>
      <c r="C7215" s="9" cm="1">
        <f t="array" ref="C7215">INDEX(data!B:B,MATCH(1,(data!A:A=Endirim!A7215)*(data!C:C=Endirim!B7215),0))</f>
        <v>0</v>
      </c>
      <c r="D7215" s="9" t="e">
        <f>VLOOKUP(C7215,campaign!$A$2:$D$18,4,FALSE)</f>
        <v>#N/A</v>
      </c>
      <c r="E7215" s="9">
        <f>_xlfn.MAXIFS(data!G:G,data!A:A,Endirim!A7215)</f>
        <v>0</v>
      </c>
      <c r="F7215" s="9" t="e">
        <f>IF(E7215=D7215,"no discount",_xlfn.XLOOKUP(E7215,campaign!$D$2:$D$18,campaign!$B$2:$B$18))</f>
        <v>#N/A</v>
      </c>
    </row>
    <row r="7216" spans="1:6" x14ac:dyDescent="0.3">
      <c r="A7216" s="9">
        <f>customer!A7216</f>
        <v>0</v>
      </c>
      <c r="B7216" s="10">
        <f>_xlfn.MAXIFS(data!C:C,data!A:A,Endirim!A7216)</f>
        <v>0</v>
      </c>
      <c r="C7216" s="9" cm="1">
        <f t="array" ref="C7216">INDEX(data!B:B,MATCH(1,(data!A:A=Endirim!A7216)*(data!C:C=Endirim!B7216),0))</f>
        <v>0</v>
      </c>
      <c r="D7216" s="9" t="e">
        <f>VLOOKUP(C7216,campaign!$A$2:$D$18,4,FALSE)</f>
        <v>#N/A</v>
      </c>
      <c r="E7216" s="9">
        <f>_xlfn.MAXIFS(data!G:G,data!A:A,Endirim!A7216)</f>
        <v>0</v>
      </c>
      <c r="F7216" s="9" t="e">
        <f>IF(E7216=D7216,"no discount",_xlfn.XLOOKUP(E7216,campaign!$D$2:$D$18,campaign!$B$2:$B$18))</f>
        <v>#N/A</v>
      </c>
    </row>
    <row r="7217" spans="1:6" x14ac:dyDescent="0.3">
      <c r="A7217" s="9">
        <f>customer!A7217</f>
        <v>0</v>
      </c>
      <c r="B7217" s="10">
        <f>_xlfn.MAXIFS(data!C:C,data!A:A,Endirim!A7217)</f>
        <v>0</v>
      </c>
      <c r="C7217" s="9" cm="1">
        <f t="array" ref="C7217">INDEX(data!B:B,MATCH(1,(data!A:A=Endirim!A7217)*(data!C:C=Endirim!B7217),0))</f>
        <v>0</v>
      </c>
      <c r="D7217" s="9" t="e">
        <f>VLOOKUP(C7217,campaign!$A$2:$D$18,4,FALSE)</f>
        <v>#N/A</v>
      </c>
      <c r="E7217" s="9">
        <f>_xlfn.MAXIFS(data!G:G,data!A:A,Endirim!A7217)</f>
        <v>0</v>
      </c>
      <c r="F7217" s="9" t="e">
        <f>IF(E7217=D7217,"no discount",_xlfn.XLOOKUP(E7217,campaign!$D$2:$D$18,campaign!$B$2:$B$18))</f>
        <v>#N/A</v>
      </c>
    </row>
    <row r="7218" spans="1:6" x14ac:dyDescent="0.3">
      <c r="A7218" s="9">
        <f>customer!A7218</f>
        <v>0</v>
      </c>
      <c r="B7218" s="10">
        <f>_xlfn.MAXIFS(data!C:C,data!A:A,Endirim!A7218)</f>
        <v>0</v>
      </c>
      <c r="C7218" s="9" cm="1">
        <f t="array" ref="C7218">INDEX(data!B:B,MATCH(1,(data!A:A=Endirim!A7218)*(data!C:C=Endirim!B7218),0))</f>
        <v>0</v>
      </c>
      <c r="D7218" s="9" t="e">
        <f>VLOOKUP(C7218,campaign!$A$2:$D$18,4,FALSE)</f>
        <v>#N/A</v>
      </c>
      <c r="E7218" s="9">
        <f>_xlfn.MAXIFS(data!G:G,data!A:A,Endirim!A7218)</f>
        <v>0</v>
      </c>
      <c r="F7218" s="9" t="e">
        <f>IF(E7218=D7218,"no discount",_xlfn.XLOOKUP(E7218,campaign!$D$2:$D$18,campaign!$B$2:$B$18))</f>
        <v>#N/A</v>
      </c>
    </row>
    <row r="7219" spans="1:6" x14ac:dyDescent="0.3">
      <c r="A7219" s="9">
        <f>customer!A7219</f>
        <v>0</v>
      </c>
      <c r="B7219" s="10">
        <f>_xlfn.MAXIFS(data!C:C,data!A:A,Endirim!A7219)</f>
        <v>0</v>
      </c>
      <c r="C7219" s="9" cm="1">
        <f t="array" ref="C7219">INDEX(data!B:B,MATCH(1,(data!A:A=Endirim!A7219)*(data!C:C=Endirim!B7219),0))</f>
        <v>0</v>
      </c>
      <c r="D7219" s="9" t="e">
        <f>VLOOKUP(C7219,campaign!$A$2:$D$18,4,FALSE)</f>
        <v>#N/A</v>
      </c>
      <c r="E7219" s="9">
        <f>_xlfn.MAXIFS(data!G:G,data!A:A,Endirim!A7219)</f>
        <v>0</v>
      </c>
      <c r="F7219" s="9" t="e">
        <f>IF(E7219=D7219,"no discount",_xlfn.XLOOKUP(E7219,campaign!$D$2:$D$18,campaign!$B$2:$B$18))</f>
        <v>#N/A</v>
      </c>
    </row>
    <row r="7220" spans="1:6" x14ac:dyDescent="0.3">
      <c r="A7220" s="9">
        <f>customer!A7220</f>
        <v>0</v>
      </c>
      <c r="B7220" s="10">
        <f>_xlfn.MAXIFS(data!C:C,data!A:A,Endirim!A7220)</f>
        <v>0</v>
      </c>
      <c r="C7220" s="9" cm="1">
        <f t="array" ref="C7220">INDEX(data!B:B,MATCH(1,(data!A:A=Endirim!A7220)*(data!C:C=Endirim!B7220),0))</f>
        <v>0</v>
      </c>
      <c r="D7220" s="9" t="e">
        <f>VLOOKUP(C7220,campaign!$A$2:$D$18,4,FALSE)</f>
        <v>#N/A</v>
      </c>
      <c r="E7220" s="9">
        <f>_xlfn.MAXIFS(data!G:G,data!A:A,Endirim!A7220)</f>
        <v>0</v>
      </c>
      <c r="F7220" s="9" t="e">
        <f>IF(E7220=D7220,"no discount",_xlfn.XLOOKUP(E7220,campaign!$D$2:$D$18,campaign!$B$2:$B$18))</f>
        <v>#N/A</v>
      </c>
    </row>
    <row r="7221" spans="1:6" x14ac:dyDescent="0.3">
      <c r="A7221" s="9">
        <f>customer!A7221</f>
        <v>0</v>
      </c>
      <c r="B7221" s="10">
        <f>_xlfn.MAXIFS(data!C:C,data!A:A,Endirim!A7221)</f>
        <v>0</v>
      </c>
      <c r="C7221" s="9" cm="1">
        <f t="array" ref="C7221">INDEX(data!B:B,MATCH(1,(data!A:A=Endirim!A7221)*(data!C:C=Endirim!B7221),0))</f>
        <v>0</v>
      </c>
      <c r="D7221" s="9" t="e">
        <f>VLOOKUP(C7221,campaign!$A$2:$D$18,4,FALSE)</f>
        <v>#N/A</v>
      </c>
      <c r="E7221" s="9">
        <f>_xlfn.MAXIFS(data!G:G,data!A:A,Endirim!A7221)</f>
        <v>0</v>
      </c>
      <c r="F7221" s="9" t="e">
        <f>IF(E7221=D7221,"no discount",_xlfn.XLOOKUP(E7221,campaign!$D$2:$D$18,campaign!$B$2:$B$18))</f>
        <v>#N/A</v>
      </c>
    </row>
    <row r="7222" spans="1:6" x14ac:dyDescent="0.3">
      <c r="A7222" s="9">
        <f>customer!A7222</f>
        <v>0</v>
      </c>
      <c r="B7222" s="10">
        <f>_xlfn.MAXIFS(data!C:C,data!A:A,Endirim!A7222)</f>
        <v>0</v>
      </c>
      <c r="C7222" s="9" cm="1">
        <f t="array" ref="C7222">INDEX(data!B:B,MATCH(1,(data!A:A=Endirim!A7222)*(data!C:C=Endirim!B7222),0))</f>
        <v>0</v>
      </c>
      <c r="D7222" s="9" t="e">
        <f>VLOOKUP(C7222,campaign!$A$2:$D$18,4,FALSE)</f>
        <v>#N/A</v>
      </c>
      <c r="E7222" s="9">
        <f>_xlfn.MAXIFS(data!G:G,data!A:A,Endirim!A7222)</f>
        <v>0</v>
      </c>
      <c r="F7222" s="9" t="e">
        <f>IF(E7222=D7222,"no discount",_xlfn.XLOOKUP(E7222,campaign!$D$2:$D$18,campaign!$B$2:$B$18))</f>
        <v>#N/A</v>
      </c>
    </row>
    <row r="7223" spans="1:6" x14ac:dyDescent="0.3">
      <c r="A7223" s="9">
        <f>customer!A7223</f>
        <v>0</v>
      </c>
      <c r="B7223" s="10">
        <f>_xlfn.MAXIFS(data!C:C,data!A:A,Endirim!A7223)</f>
        <v>0</v>
      </c>
      <c r="C7223" s="9" cm="1">
        <f t="array" ref="C7223">INDEX(data!B:B,MATCH(1,(data!A:A=Endirim!A7223)*(data!C:C=Endirim!B7223),0))</f>
        <v>0</v>
      </c>
      <c r="D7223" s="9" t="e">
        <f>VLOOKUP(C7223,campaign!$A$2:$D$18,4,FALSE)</f>
        <v>#N/A</v>
      </c>
      <c r="E7223" s="9">
        <f>_xlfn.MAXIFS(data!G:G,data!A:A,Endirim!A7223)</f>
        <v>0</v>
      </c>
      <c r="F7223" s="9" t="e">
        <f>IF(E7223=D7223,"no discount",_xlfn.XLOOKUP(E7223,campaign!$D$2:$D$18,campaign!$B$2:$B$18))</f>
        <v>#N/A</v>
      </c>
    </row>
    <row r="7224" spans="1:6" x14ac:dyDescent="0.3">
      <c r="A7224" s="9">
        <f>customer!A7224</f>
        <v>0</v>
      </c>
      <c r="B7224" s="10">
        <f>_xlfn.MAXIFS(data!C:C,data!A:A,Endirim!A7224)</f>
        <v>0</v>
      </c>
      <c r="C7224" s="9" cm="1">
        <f t="array" ref="C7224">INDEX(data!B:B,MATCH(1,(data!A:A=Endirim!A7224)*(data!C:C=Endirim!B7224),0))</f>
        <v>0</v>
      </c>
      <c r="D7224" s="9" t="e">
        <f>VLOOKUP(C7224,campaign!$A$2:$D$18,4,FALSE)</f>
        <v>#N/A</v>
      </c>
      <c r="E7224" s="9">
        <f>_xlfn.MAXIFS(data!G:G,data!A:A,Endirim!A7224)</f>
        <v>0</v>
      </c>
      <c r="F7224" s="9" t="e">
        <f>IF(E7224=D7224,"no discount",_xlfn.XLOOKUP(E7224,campaign!$D$2:$D$18,campaign!$B$2:$B$18))</f>
        <v>#N/A</v>
      </c>
    </row>
    <row r="7225" spans="1:6" x14ac:dyDescent="0.3">
      <c r="A7225" s="9">
        <f>customer!A7225</f>
        <v>0</v>
      </c>
      <c r="B7225" s="10">
        <f>_xlfn.MAXIFS(data!C:C,data!A:A,Endirim!A7225)</f>
        <v>0</v>
      </c>
      <c r="C7225" s="9" cm="1">
        <f t="array" ref="C7225">INDEX(data!B:B,MATCH(1,(data!A:A=Endirim!A7225)*(data!C:C=Endirim!B7225),0))</f>
        <v>0</v>
      </c>
      <c r="D7225" s="9" t="e">
        <f>VLOOKUP(C7225,campaign!$A$2:$D$18,4,FALSE)</f>
        <v>#N/A</v>
      </c>
      <c r="E7225" s="9">
        <f>_xlfn.MAXIFS(data!G:G,data!A:A,Endirim!A7225)</f>
        <v>0</v>
      </c>
      <c r="F7225" s="9" t="e">
        <f>IF(E7225=D7225,"no discount",_xlfn.XLOOKUP(E7225,campaign!$D$2:$D$18,campaign!$B$2:$B$18))</f>
        <v>#N/A</v>
      </c>
    </row>
    <row r="7226" spans="1:6" x14ac:dyDescent="0.3">
      <c r="A7226" s="9">
        <f>customer!A7226</f>
        <v>0</v>
      </c>
      <c r="B7226" s="10">
        <f>_xlfn.MAXIFS(data!C:C,data!A:A,Endirim!A7226)</f>
        <v>0</v>
      </c>
      <c r="C7226" s="9" cm="1">
        <f t="array" ref="C7226">INDEX(data!B:B,MATCH(1,(data!A:A=Endirim!A7226)*(data!C:C=Endirim!B7226),0))</f>
        <v>0</v>
      </c>
      <c r="D7226" s="9" t="e">
        <f>VLOOKUP(C7226,campaign!$A$2:$D$18,4,FALSE)</f>
        <v>#N/A</v>
      </c>
      <c r="E7226" s="9">
        <f>_xlfn.MAXIFS(data!G:G,data!A:A,Endirim!A7226)</f>
        <v>0</v>
      </c>
      <c r="F7226" s="9" t="e">
        <f>IF(E7226=D7226,"no discount",_xlfn.XLOOKUP(E7226,campaign!$D$2:$D$18,campaign!$B$2:$B$18))</f>
        <v>#N/A</v>
      </c>
    </row>
    <row r="7227" spans="1:6" x14ac:dyDescent="0.3">
      <c r="A7227" s="9">
        <f>customer!A7227</f>
        <v>0</v>
      </c>
      <c r="B7227" s="10">
        <f>_xlfn.MAXIFS(data!C:C,data!A:A,Endirim!A7227)</f>
        <v>0</v>
      </c>
      <c r="C7227" s="9" cm="1">
        <f t="array" ref="C7227">INDEX(data!B:B,MATCH(1,(data!A:A=Endirim!A7227)*(data!C:C=Endirim!B7227),0))</f>
        <v>0</v>
      </c>
      <c r="D7227" s="9" t="e">
        <f>VLOOKUP(C7227,campaign!$A$2:$D$18,4,FALSE)</f>
        <v>#N/A</v>
      </c>
      <c r="E7227" s="9">
        <f>_xlfn.MAXIFS(data!G:G,data!A:A,Endirim!A7227)</f>
        <v>0</v>
      </c>
      <c r="F7227" s="9" t="e">
        <f>IF(E7227=D7227,"no discount",_xlfn.XLOOKUP(E7227,campaign!$D$2:$D$18,campaign!$B$2:$B$18))</f>
        <v>#N/A</v>
      </c>
    </row>
    <row r="7228" spans="1:6" x14ac:dyDescent="0.3">
      <c r="A7228" s="9">
        <f>customer!A7228</f>
        <v>0</v>
      </c>
      <c r="B7228" s="10">
        <f>_xlfn.MAXIFS(data!C:C,data!A:A,Endirim!A7228)</f>
        <v>0</v>
      </c>
      <c r="C7228" s="9" cm="1">
        <f t="array" ref="C7228">INDEX(data!B:B,MATCH(1,(data!A:A=Endirim!A7228)*(data!C:C=Endirim!B7228),0))</f>
        <v>0</v>
      </c>
      <c r="D7228" s="9" t="e">
        <f>VLOOKUP(C7228,campaign!$A$2:$D$18,4,FALSE)</f>
        <v>#N/A</v>
      </c>
      <c r="E7228" s="9">
        <f>_xlfn.MAXIFS(data!G:G,data!A:A,Endirim!A7228)</f>
        <v>0</v>
      </c>
      <c r="F7228" s="9" t="e">
        <f>IF(E7228=D7228,"no discount",_xlfn.XLOOKUP(E7228,campaign!$D$2:$D$18,campaign!$B$2:$B$18))</f>
        <v>#N/A</v>
      </c>
    </row>
    <row r="7229" spans="1:6" x14ac:dyDescent="0.3">
      <c r="A7229" s="9">
        <f>customer!A7229</f>
        <v>0</v>
      </c>
      <c r="B7229" s="10">
        <f>_xlfn.MAXIFS(data!C:C,data!A:A,Endirim!A7229)</f>
        <v>0</v>
      </c>
      <c r="C7229" s="9" cm="1">
        <f t="array" ref="C7229">INDEX(data!B:B,MATCH(1,(data!A:A=Endirim!A7229)*(data!C:C=Endirim!B7229),0))</f>
        <v>0</v>
      </c>
      <c r="D7229" s="9" t="e">
        <f>VLOOKUP(C7229,campaign!$A$2:$D$18,4,FALSE)</f>
        <v>#N/A</v>
      </c>
      <c r="E7229" s="9">
        <f>_xlfn.MAXIFS(data!G:G,data!A:A,Endirim!A7229)</f>
        <v>0</v>
      </c>
      <c r="F7229" s="9" t="e">
        <f>IF(E7229=D7229,"no discount",_xlfn.XLOOKUP(E7229,campaign!$D$2:$D$18,campaign!$B$2:$B$18))</f>
        <v>#N/A</v>
      </c>
    </row>
    <row r="7230" spans="1:6" x14ac:dyDescent="0.3">
      <c r="A7230" s="9">
        <f>customer!A7230</f>
        <v>0</v>
      </c>
      <c r="B7230" s="10">
        <f>_xlfn.MAXIFS(data!C:C,data!A:A,Endirim!A7230)</f>
        <v>0</v>
      </c>
      <c r="C7230" s="9" cm="1">
        <f t="array" ref="C7230">INDEX(data!B:B,MATCH(1,(data!A:A=Endirim!A7230)*(data!C:C=Endirim!B7230),0))</f>
        <v>0</v>
      </c>
      <c r="D7230" s="9" t="e">
        <f>VLOOKUP(C7230,campaign!$A$2:$D$18,4,FALSE)</f>
        <v>#N/A</v>
      </c>
      <c r="E7230" s="9">
        <f>_xlfn.MAXIFS(data!G:G,data!A:A,Endirim!A7230)</f>
        <v>0</v>
      </c>
      <c r="F7230" s="9" t="e">
        <f>IF(E7230=D7230,"no discount",_xlfn.XLOOKUP(E7230,campaign!$D$2:$D$18,campaign!$B$2:$B$18))</f>
        <v>#N/A</v>
      </c>
    </row>
    <row r="7231" spans="1:6" x14ac:dyDescent="0.3">
      <c r="A7231" s="9">
        <f>customer!A7231</f>
        <v>0</v>
      </c>
      <c r="B7231" s="10">
        <f>_xlfn.MAXIFS(data!C:C,data!A:A,Endirim!A7231)</f>
        <v>0</v>
      </c>
      <c r="C7231" s="9" cm="1">
        <f t="array" ref="C7231">INDEX(data!B:B,MATCH(1,(data!A:A=Endirim!A7231)*(data!C:C=Endirim!B7231),0))</f>
        <v>0</v>
      </c>
      <c r="D7231" s="9" t="e">
        <f>VLOOKUP(C7231,campaign!$A$2:$D$18,4,FALSE)</f>
        <v>#N/A</v>
      </c>
      <c r="E7231" s="9">
        <f>_xlfn.MAXIFS(data!G:G,data!A:A,Endirim!A7231)</f>
        <v>0</v>
      </c>
      <c r="F7231" s="9" t="e">
        <f>IF(E7231=D7231,"no discount",_xlfn.XLOOKUP(E7231,campaign!$D$2:$D$18,campaign!$B$2:$B$18))</f>
        <v>#N/A</v>
      </c>
    </row>
    <row r="7232" spans="1:6" x14ac:dyDescent="0.3">
      <c r="A7232" s="9">
        <f>customer!A7232</f>
        <v>0</v>
      </c>
      <c r="B7232" s="10">
        <f>_xlfn.MAXIFS(data!C:C,data!A:A,Endirim!A7232)</f>
        <v>0</v>
      </c>
      <c r="C7232" s="9" cm="1">
        <f t="array" ref="C7232">INDEX(data!B:B,MATCH(1,(data!A:A=Endirim!A7232)*(data!C:C=Endirim!B7232),0))</f>
        <v>0</v>
      </c>
      <c r="D7232" s="9" t="e">
        <f>VLOOKUP(C7232,campaign!$A$2:$D$18,4,FALSE)</f>
        <v>#N/A</v>
      </c>
      <c r="E7232" s="9">
        <f>_xlfn.MAXIFS(data!G:G,data!A:A,Endirim!A7232)</f>
        <v>0</v>
      </c>
      <c r="F7232" s="9" t="e">
        <f>IF(E7232=D7232,"no discount",_xlfn.XLOOKUP(E7232,campaign!$D$2:$D$18,campaign!$B$2:$B$18))</f>
        <v>#N/A</v>
      </c>
    </row>
    <row r="7233" spans="1:6" x14ac:dyDescent="0.3">
      <c r="A7233" s="9">
        <f>customer!A7233</f>
        <v>0</v>
      </c>
      <c r="B7233" s="10">
        <f>_xlfn.MAXIFS(data!C:C,data!A:A,Endirim!A7233)</f>
        <v>0</v>
      </c>
      <c r="C7233" s="9" cm="1">
        <f t="array" ref="C7233">INDEX(data!B:B,MATCH(1,(data!A:A=Endirim!A7233)*(data!C:C=Endirim!B7233),0))</f>
        <v>0</v>
      </c>
      <c r="D7233" s="9" t="e">
        <f>VLOOKUP(C7233,campaign!$A$2:$D$18,4,FALSE)</f>
        <v>#N/A</v>
      </c>
      <c r="E7233" s="9">
        <f>_xlfn.MAXIFS(data!G:G,data!A:A,Endirim!A7233)</f>
        <v>0</v>
      </c>
      <c r="F7233" s="9" t="e">
        <f>IF(E7233=D7233,"no discount",_xlfn.XLOOKUP(E7233,campaign!$D$2:$D$18,campaign!$B$2:$B$18))</f>
        <v>#N/A</v>
      </c>
    </row>
    <row r="7234" spans="1:6" x14ac:dyDescent="0.3">
      <c r="A7234" s="9">
        <f>customer!A7234</f>
        <v>0</v>
      </c>
      <c r="B7234" s="10">
        <f>_xlfn.MAXIFS(data!C:C,data!A:A,Endirim!A7234)</f>
        <v>0</v>
      </c>
      <c r="C7234" s="9" cm="1">
        <f t="array" ref="C7234">INDEX(data!B:B,MATCH(1,(data!A:A=Endirim!A7234)*(data!C:C=Endirim!B7234),0))</f>
        <v>0</v>
      </c>
      <c r="D7234" s="9" t="e">
        <f>VLOOKUP(C7234,campaign!$A$2:$D$18,4,FALSE)</f>
        <v>#N/A</v>
      </c>
      <c r="E7234" s="9">
        <f>_xlfn.MAXIFS(data!G:G,data!A:A,Endirim!A7234)</f>
        <v>0</v>
      </c>
      <c r="F7234" s="9" t="e">
        <f>IF(E7234=D7234,"no discount",_xlfn.XLOOKUP(E7234,campaign!$D$2:$D$18,campaign!$B$2:$B$18))</f>
        <v>#N/A</v>
      </c>
    </row>
    <row r="7235" spans="1:6" x14ac:dyDescent="0.3">
      <c r="A7235" s="9">
        <f>customer!A7235</f>
        <v>0</v>
      </c>
      <c r="B7235" s="10">
        <f>_xlfn.MAXIFS(data!C:C,data!A:A,Endirim!A7235)</f>
        <v>0</v>
      </c>
      <c r="C7235" s="9" cm="1">
        <f t="array" ref="C7235">INDEX(data!B:B,MATCH(1,(data!A:A=Endirim!A7235)*(data!C:C=Endirim!B7235),0))</f>
        <v>0</v>
      </c>
      <c r="D7235" s="9" t="e">
        <f>VLOOKUP(C7235,campaign!$A$2:$D$18,4,FALSE)</f>
        <v>#N/A</v>
      </c>
      <c r="E7235" s="9">
        <f>_xlfn.MAXIFS(data!G:G,data!A:A,Endirim!A7235)</f>
        <v>0</v>
      </c>
      <c r="F7235" s="9" t="e">
        <f>IF(E7235=D7235,"no discount",_xlfn.XLOOKUP(E7235,campaign!$D$2:$D$18,campaign!$B$2:$B$18))</f>
        <v>#N/A</v>
      </c>
    </row>
    <row r="7236" spans="1:6" x14ac:dyDescent="0.3">
      <c r="A7236" s="9">
        <f>customer!A7236</f>
        <v>0</v>
      </c>
      <c r="B7236" s="10">
        <f>_xlfn.MAXIFS(data!C:C,data!A:A,Endirim!A7236)</f>
        <v>0</v>
      </c>
      <c r="C7236" s="9" cm="1">
        <f t="array" ref="C7236">INDEX(data!B:B,MATCH(1,(data!A:A=Endirim!A7236)*(data!C:C=Endirim!B7236),0))</f>
        <v>0</v>
      </c>
      <c r="D7236" s="9" t="e">
        <f>VLOOKUP(C7236,campaign!$A$2:$D$18,4,FALSE)</f>
        <v>#N/A</v>
      </c>
      <c r="E7236" s="9">
        <f>_xlfn.MAXIFS(data!G:G,data!A:A,Endirim!A7236)</f>
        <v>0</v>
      </c>
      <c r="F7236" s="9" t="e">
        <f>IF(E7236=D7236,"no discount",_xlfn.XLOOKUP(E7236,campaign!$D$2:$D$18,campaign!$B$2:$B$18))</f>
        <v>#N/A</v>
      </c>
    </row>
    <row r="7237" spans="1:6" x14ac:dyDescent="0.3">
      <c r="A7237" s="9">
        <f>customer!A7237</f>
        <v>0</v>
      </c>
      <c r="B7237" s="10">
        <f>_xlfn.MAXIFS(data!C:C,data!A:A,Endirim!A7237)</f>
        <v>0</v>
      </c>
      <c r="C7237" s="9" cm="1">
        <f t="array" ref="C7237">INDEX(data!B:B,MATCH(1,(data!A:A=Endirim!A7237)*(data!C:C=Endirim!B7237),0))</f>
        <v>0</v>
      </c>
      <c r="D7237" s="9" t="e">
        <f>VLOOKUP(C7237,campaign!$A$2:$D$18,4,FALSE)</f>
        <v>#N/A</v>
      </c>
      <c r="E7237" s="9">
        <f>_xlfn.MAXIFS(data!G:G,data!A:A,Endirim!A7237)</f>
        <v>0</v>
      </c>
      <c r="F7237" s="9" t="e">
        <f>IF(E7237=D7237,"no discount",_xlfn.XLOOKUP(E7237,campaign!$D$2:$D$18,campaign!$B$2:$B$18))</f>
        <v>#N/A</v>
      </c>
    </row>
    <row r="7238" spans="1:6" x14ac:dyDescent="0.3">
      <c r="A7238" s="9">
        <f>customer!A7238</f>
        <v>0</v>
      </c>
      <c r="B7238" s="10">
        <f>_xlfn.MAXIFS(data!C:C,data!A:A,Endirim!A7238)</f>
        <v>0</v>
      </c>
      <c r="C7238" s="9" cm="1">
        <f t="array" ref="C7238">INDEX(data!B:B,MATCH(1,(data!A:A=Endirim!A7238)*(data!C:C=Endirim!B7238),0))</f>
        <v>0</v>
      </c>
      <c r="D7238" s="9" t="e">
        <f>VLOOKUP(C7238,campaign!$A$2:$D$18,4,FALSE)</f>
        <v>#N/A</v>
      </c>
      <c r="E7238" s="9">
        <f>_xlfn.MAXIFS(data!G:G,data!A:A,Endirim!A7238)</f>
        <v>0</v>
      </c>
      <c r="F7238" s="9" t="e">
        <f>IF(E7238=D7238,"no discount",_xlfn.XLOOKUP(E7238,campaign!$D$2:$D$18,campaign!$B$2:$B$18))</f>
        <v>#N/A</v>
      </c>
    </row>
    <row r="7239" spans="1:6" x14ac:dyDescent="0.3">
      <c r="A7239" s="9">
        <f>customer!A7239</f>
        <v>0</v>
      </c>
      <c r="B7239" s="10">
        <f>_xlfn.MAXIFS(data!C:C,data!A:A,Endirim!A7239)</f>
        <v>0</v>
      </c>
      <c r="C7239" s="9" cm="1">
        <f t="array" ref="C7239">INDEX(data!B:B,MATCH(1,(data!A:A=Endirim!A7239)*(data!C:C=Endirim!B7239),0))</f>
        <v>0</v>
      </c>
      <c r="D7239" s="9" t="e">
        <f>VLOOKUP(C7239,campaign!$A$2:$D$18,4,FALSE)</f>
        <v>#N/A</v>
      </c>
      <c r="E7239" s="9">
        <f>_xlfn.MAXIFS(data!G:G,data!A:A,Endirim!A7239)</f>
        <v>0</v>
      </c>
      <c r="F7239" s="9" t="e">
        <f>IF(E7239=D7239,"no discount",_xlfn.XLOOKUP(E7239,campaign!$D$2:$D$18,campaign!$B$2:$B$18))</f>
        <v>#N/A</v>
      </c>
    </row>
    <row r="7240" spans="1:6" x14ac:dyDescent="0.3">
      <c r="A7240" s="9">
        <f>customer!A7240</f>
        <v>0</v>
      </c>
      <c r="B7240" s="10">
        <f>_xlfn.MAXIFS(data!C:C,data!A:A,Endirim!A7240)</f>
        <v>0</v>
      </c>
      <c r="C7240" s="9" cm="1">
        <f t="array" ref="C7240">INDEX(data!B:B,MATCH(1,(data!A:A=Endirim!A7240)*(data!C:C=Endirim!B7240),0))</f>
        <v>0</v>
      </c>
      <c r="D7240" s="9" t="e">
        <f>VLOOKUP(C7240,campaign!$A$2:$D$18,4,FALSE)</f>
        <v>#N/A</v>
      </c>
      <c r="E7240" s="9">
        <f>_xlfn.MAXIFS(data!G:G,data!A:A,Endirim!A7240)</f>
        <v>0</v>
      </c>
      <c r="F7240" s="9" t="e">
        <f>IF(E7240=D7240,"no discount",_xlfn.XLOOKUP(E7240,campaign!$D$2:$D$18,campaign!$B$2:$B$18))</f>
        <v>#N/A</v>
      </c>
    </row>
    <row r="7241" spans="1:6" x14ac:dyDescent="0.3">
      <c r="A7241" s="9">
        <f>customer!A7241</f>
        <v>0</v>
      </c>
      <c r="B7241" s="10">
        <f>_xlfn.MAXIFS(data!C:C,data!A:A,Endirim!A7241)</f>
        <v>0</v>
      </c>
      <c r="C7241" s="9" cm="1">
        <f t="array" ref="C7241">INDEX(data!B:B,MATCH(1,(data!A:A=Endirim!A7241)*(data!C:C=Endirim!B7241),0))</f>
        <v>0</v>
      </c>
      <c r="D7241" s="9" t="e">
        <f>VLOOKUP(C7241,campaign!$A$2:$D$18,4,FALSE)</f>
        <v>#N/A</v>
      </c>
      <c r="E7241" s="9">
        <f>_xlfn.MAXIFS(data!G:G,data!A:A,Endirim!A7241)</f>
        <v>0</v>
      </c>
      <c r="F7241" s="9" t="e">
        <f>IF(E7241=D7241,"no discount",_xlfn.XLOOKUP(E7241,campaign!$D$2:$D$18,campaign!$B$2:$B$18))</f>
        <v>#N/A</v>
      </c>
    </row>
    <row r="7242" spans="1:6" x14ac:dyDescent="0.3">
      <c r="A7242" s="9">
        <f>customer!A7242</f>
        <v>0</v>
      </c>
      <c r="B7242" s="10">
        <f>_xlfn.MAXIFS(data!C:C,data!A:A,Endirim!A7242)</f>
        <v>0</v>
      </c>
      <c r="C7242" s="9" cm="1">
        <f t="array" ref="C7242">INDEX(data!B:B,MATCH(1,(data!A:A=Endirim!A7242)*(data!C:C=Endirim!B7242),0))</f>
        <v>0</v>
      </c>
      <c r="D7242" s="9" t="e">
        <f>VLOOKUP(C7242,campaign!$A$2:$D$18,4,FALSE)</f>
        <v>#N/A</v>
      </c>
      <c r="E7242" s="9">
        <f>_xlfn.MAXIFS(data!G:G,data!A:A,Endirim!A7242)</f>
        <v>0</v>
      </c>
      <c r="F7242" s="9" t="e">
        <f>IF(E7242=D7242,"no discount",_xlfn.XLOOKUP(E7242,campaign!$D$2:$D$18,campaign!$B$2:$B$18))</f>
        <v>#N/A</v>
      </c>
    </row>
    <row r="7243" spans="1:6" x14ac:dyDescent="0.3">
      <c r="A7243" s="9">
        <f>customer!A7243</f>
        <v>0</v>
      </c>
      <c r="B7243" s="10">
        <f>_xlfn.MAXIFS(data!C:C,data!A:A,Endirim!A7243)</f>
        <v>0</v>
      </c>
      <c r="C7243" s="9" cm="1">
        <f t="array" ref="C7243">INDEX(data!B:B,MATCH(1,(data!A:A=Endirim!A7243)*(data!C:C=Endirim!B7243),0))</f>
        <v>0</v>
      </c>
      <c r="D7243" s="9" t="e">
        <f>VLOOKUP(C7243,campaign!$A$2:$D$18,4,FALSE)</f>
        <v>#N/A</v>
      </c>
      <c r="E7243" s="9">
        <f>_xlfn.MAXIFS(data!G:G,data!A:A,Endirim!A7243)</f>
        <v>0</v>
      </c>
      <c r="F7243" s="9" t="e">
        <f>IF(E7243=D7243,"no discount",_xlfn.XLOOKUP(E7243,campaign!$D$2:$D$18,campaign!$B$2:$B$18))</f>
        <v>#N/A</v>
      </c>
    </row>
    <row r="7244" spans="1:6" x14ac:dyDescent="0.3">
      <c r="A7244" s="9">
        <f>customer!A7244</f>
        <v>0</v>
      </c>
      <c r="B7244" s="10">
        <f>_xlfn.MAXIFS(data!C:C,data!A:A,Endirim!A7244)</f>
        <v>0</v>
      </c>
      <c r="C7244" s="9" cm="1">
        <f t="array" ref="C7244">INDEX(data!B:B,MATCH(1,(data!A:A=Endirim!A7244)*(data!C:C=Endirim!B7244),0))</f>
        <v>0</v>
      </c>
      <c r="D7244" s="9" t="e">
        <f>VLOOKUP(C7244,campaign!$A$2:$D$18,4,FALSE)</f>
        <v>#N/A</v>
      </c>
      <c r="E7244" s="9">
        <f>_xlfn.MAXIFS(data!G:G,data!A:A,Endirim!A7244)</f>
        <v>0</v>
      </c>
      <c r="F7244" s="9" t="e">
        <f>IF(E7244=D7244,"no discount",_xlfn.XLOOKUP(E7244,campaign!$D$2:$D$18,campaign!$B$2:$B$18))</f>
        <v>#N/A</v>
      </c>
    </row>
    <row r="7245" spans="1:6" x14ac:dyDescent="0.3">
      <c r="A7245" s="9">
        <f>customer!A7245</f>
        <v>0</v>
      </c>
      <c r="B7245" s="10">
        <f>_xlfn.MAXIFS(data!C:C,data!A:A,Endirim!A7245)</f>
        <v>0</v>
      </c>
      <c r="C7245" s="9" cm="1">
        <f t="array" ref="C7245">INDEX(data!B:B,MATCH(1,(data!A:A=Endirim!A7245)*(data!C:C=Endirim!B7245),0))</f>
        <v>0</v>
      </c>
      <c r="D7245" s="9" t="e">
        <f>VLOOKUP(C7245,campaign!$A$2:$D$18,4,FALSE)</f>
        <v>#N/A</v>
      </c>
      <c r="E7245" s="9">
        <f>_xlfn.MAXIFS(data!G:G,data!A:A,Endirim!A7245)</f>
        <v>0</v>
      </c>
      <c r="F7245" s="9" t="e">
        <f>IF(E7245=D7245,"no discount",_xlfn.XLOOKUP(E7245,campaign!$D$2:$D$18,campaign!$B$2:$B$18))</f>
        <v>#N/A</v>
      </c>
    </row>
    <row r="7246" spans="1:6" x14ac:dyDescent="0.3">
      <c r="A7246" s="9">
        <f>customer!A7246</f>
        <v>0</v>
      </c>
      <c r="B7246" s="10">
        <f>_xlfn.MAXIFS(data!C:C,data!A:A,Endirim!A7246)</f>
        <v>0</v>
      </c>
      <c r="C7246" s="9" cm="1">
        <f t="array" ref="C7246">INDEX(data!B:B,MATCH(1,(data!A:A=Endirim!A7246)*(data!C:C=Endirim!B7246),0))</f>
        <v>0</v>
      </c>
      <c r="D7246" s="9" t="e">
        <f>VLOOKUP(C7246,campaign!$A$2:$D$18,4,FALSE)</f>
        <v>#N/A</v>
      </c>
      <c r="E7246" s="9">
        <f>_xlfn.MAXIFS(data!G:G,data!A:A,Endirim!A7246)</f>
        <v>0</v>
      </c>
      <c r="F7246" s="9" t="e">
        <f>IF(E7246=D7246,"no discount",_xlfn.XLOOKUP(E7246,campaign!$D$2:$D$18,campaign!$B$2:$B$18))</f>
        <v>#N/A</v>
      </c>
    </row>
    <row r="7247" spans="1:6" x14ac:dyDescent="0.3">
      <c r="A7247" s="9">
        <f>customer!A7247</f>
        <v>0</v>
      </c>
      <c r="B7247" s="10">
        <f>_xlfn.MAXIFS(data!C:C,data!A:A,Endirim!A7247)</f>
        <v>0</v>
      </c>
      <c r="C7247" s="9" cm="1">
        <f t="array" ref="C7247">INDEX(data!B:B,MATCH(1,(data!A:A=Endirim!A7247)*(data!C:C=Endirim!B7247),0))</f>
        <v>0</v>
      </c>
      <c r="D7247" s="9" t="e">
        <f>VLOOKUP(C7247,campaign!$A$2:$D$18,4,FALSE)</f>
        <v>#N/A</v>
      </c>
      <c r="E7247" s="9">
        <f>_xlfn.MAXIFS(data!G:G,data!A:A,Endirim!A7247)</f>
        <v>0</v>
      </c>
      <c r="F7247" s="9" t="e">
        <f>IF(E7247=D7247,"no discount",_xlfn.XLOOKUP(E7247,campaign!$D$2:$D$18,campaign!$B$2:$B$18))</f>
        <v>#N/A</v>
      </c>
    </row>
    <row r="7248" spans="1:6" x14ac:dyDescent="0.3">
      <c r="A7248" s="9">
        <f>customer!A7248</f>
        <v>0</v>
      </c>
      <c r="B7248" s="10">
        <f>_xlfn.MAXIFS(data!C:C,data!A:A,Endirim!A7248)</f>
        <v>0</v>
      </c>
      <c r="C7248" s="9" cm="1">
        <f t="array" ref="C7248">INDEX(data!B:B,MATCH(1,(data!A:A=Endirim!A7248)*(data!C:C=Endirim!B7248),0))</f>
        <v>0</v>
      </c>
      <c r="D7248" s="9" t="e">
        <f>VLOOKUP(C7248,campaign!$A$2:$D$18,4,FALSE)</f>
        <v>#N/A</v>
      </c>
      <c r="E7248" s="9">
        <f>_xlfn.MAXIFS(data!G:G,data!A:A,Endirim!A7248)</f>
        <v>0</v>
      </c>
      <c r="F7248" s="9" t="e">
        <f>IF(E7248=D7248,"no discount",_xlfn.XLOOKUP(E7248,campaign!$D$2:$D$18,campaign!$B$2:$B$18))</f>
        <v>#N/A</v>
      </c>
    </row>
    <row r="7249" spans="1:6" x14ac:dyDescent="0.3">
      <c r="A7249" s="9">
        <f>customer!A7249</f>
        <v>0</v>
      </c>
      <c r="B7249" s="10">
        <f>_xlfn.MAXIFS(data!C:C,data!A:A,Endirim!A7249)</f>
        <v>0</v>
      </c>
      <c r="C7249" s="9" cm="1">
        <f t="array" ref="C7249">INDEX(data!B:B,MATCH(1,(data!A:A=Endirim!A7249)*(data!C:C=Endirim!B7249),0))</f>
        <v>0</v>
      </c>
      <c r="D7249" s="9" t="e">
        <f>VLOOKUP(C7249,campaign!$A$2:$D$18,4,FALSE)</f>
        <v>#N/A</v>
      </c>
      <c r="E7249" s="9">
        <f>_xlfn.MAXIFS(data!G:G,data!A:A,Endirim!A7249)</f>
        <v>0</v>
      </c>
      <c r="F7249" s="9" t="e">
        <f>IF(E7249=D7249,"no discount",_xlfn.XLOOKUP(E7249,campaign!$D$2:$D$18,campaign!$B$2:$B$18))</f>
        <v>#N/A</v>
      </c>
    </row>
    <row r="7250" spans="1:6" x14ac:dyDescent="0.3">
      <c r="A7250" s="9">
        <f>customer!A7250</f>
        <v>0</v>
      </c>
      <c r="B7250" s="10">
        <f>_xlfn.MAXIFS(data!C:C,data!A:A,Endirim!A7250)</f>
        <v>0</v>
      </c>
      <c r="C7250" s="9" cm="1">
        <f t="array" ref="C7250">INDEX(data!B:B,MATCH(1,(data!A:A=Endirim!A7250)*(data!C:C=Endirim!B7250),0))</f>
        <v>0</v>
      </c>
      <c r="D7250" s="9" t="e">
        <f>VLOOKUP(C7250,campaign!$A$2:$D$18,4,FALSE)</f>
        <v>#N/A</v>
      </c>
      <c r="E7250" s="9">
        <f>_xlfn.MAXIFS(data!G:G,data!A:A,Endirim!A7250)</f>
        <v>0</v>
      </c>
      <c r="F7250" s="9" t="e">
        <f>IF(E7250=D7250,"no discount",_xlfn.XLOOKUP(E7250,campaign!$D$2:$D$18,campaign!$B$2:$B$18))</f>
        <v>#N/A</v>
      </c>
    </row>
    <row r="7251" spans="1:6" x14ac:dyDescent="0.3">
      <c r="A7251" s="9">
        <f>customer!A7251</f>
        <v>0</v>
      </c>
      <c r="B7251" s="10">
        <f>_xlfn.MAXIFS(data!C:C,data!A:A,Endirim!A7251)</f>
        <v>0</v>
      </c>
      <c r="C7251" s="9" cm="1">
        <f t="array" ref="C7251">INDEX(data!B:B,MATCH(1,(data!A:A=Endirim!A7251)*(data!C:C=Endirim!B7251),0))</f>
        <v>0</v>
      </c>
      <c r="D7251" s="9" t="e">
        <f>VLOOKUP(C7251,campaign!$A$2:$D$18,4,FALSE)</f>
        <v>#N/A</v>
      </c>
      <c r="E7251" s="9">
        <f>_xlfn.MAXIFS(data!G:G,data!A:A,Endirim!A7251)</f>
        <v>0</v>
      </c>
      <c r="F7251" s="9" t="e">
        <f>IF(E7251=D7251,"no discount",_xlfn.XLOOKUP(E7251,campaign!$D$2:$D$18,campaign!$B$2:$B$18))</f>
        <v>#N/A</v>
      </c>
    </row>
    <row r="7252" spans="1:6" x14ac:dyDescent="0.3">
      <c r="A7252" s="9">
        <f>customer!A7252</f>
        <v>0</v>
      </c>
      <c r="B7252" s="10">
        <f>_xlfn.MAXIFS(data!C:C,data!A:A,Endirim!A7252)</f>
        <v>0</v>
      </c>
      <c r="C7252" s="9" cm="1">
        <f t="array" ref="C7252">INDEX(data!B:B,MATCH(1,(data!A:A=Endirim!A7252)*(data!C:C=Endirim!B7252),0))</f>
        <v>0</v>
      </c>
      <c r="D7252" s="9" t="e">
        <f>VLOOKUP(C7252,campaign!$A$2:$D$18,4,FALSE)</f>
        <v>#N/A</v>
      </c>
      <c r="E7252" s="9">
        <f>_xlfn.MAXIFS(data!G:G,data!A:A,Endirim!A7252)</f>
        <v>0</v>
      </c>
      <c r="F7252" s="9" t="e">
        <f>IF(E7252=D7252,"no discount",_xlfn.XLOOKUP(E7252,campaign!$D$2:$D$18,campaign!$B$2:$B$18))</f>
        <v>#N/A</v>
      </c>
    </row>
    <row r="7253" spans="1:6" x14ac:dyDescent="0.3">
      <c r="A7253" s="9">
        <f>customer!A7253</f>
        <v>0</v>
      </c>
      <c r="B7253" s="10">
        <f>_xlfn.MAXIFS(data!C:C,data!A:A,Endirim!A7253)</f>
        <v>0</v>
      </c>
      <c r="C7253" s="9" cm="1">
        <f t="array" ref="C7253">INDEX(data!B:B,MATCH(1,(data!A:A=Endirim!A7253)*(data!C:C=Endirim!B7253),0))</f>
        <v>0</v>
      </c>
      <c r="D7253" s="9" t="e">
        <f>VLOOKUP(C7253,campaign!$A$2:$D$18,4,FALSE)</f>
        <v>#N/A</v>
      </c>
      <c r="E7253" s="9">
        <f>_xlfn.MAXIFS(data!G:G,data!A:A,Endirim!A7253)</f>
        <v>0</v>
      </c>
      <c r="F7253" s="9" t="e">
        <f>IF(E7253=D7253,"no discount",_xlfn.XLOOKUP(E7253,campaign!$D$2:$D$18,campaign!$B$2:$B$18))</f>
        <v>#N/A</v>
      </c>
    </row>
    <row r="7254" spans="1:6" x14ac:dyDescent="0.3">
      <c r="A7254" s="9">
        <f>customer!A7254</f>
        <v>0</v>
      </c>
      <c r="B7254" s="10">
        <f>_xlfn.MAXIFS(data!C:C,data!A:A,Endirim!A7254)</f>
        <v>0</v>
      </c>
      <c r="C7254" s="9" cm="1">
        <f t="array" ref="C7254">INDEX(data!B:B,MATCH(1,(data!A:A=Endirim!A7254)*(data!C:C=Endirim!B7254),0))</f>
        <v>0</v>
      </c>
      <c r="D7254" s="9" t="e">
        <f>VLOOKUP(C7254,campaign!$A$2:$D$18,4,FALSE)</f>
        <v>#N/A</v>
      </c>
      <c r="E7254" s="9">
        <f>_xlfn.MAXIFS(data!G:G,data!A:A,Endirim!A7254)</f>
        <v>0</v>
      </c>
      <c r="F7254" s="9" t="e">
        <f>IF(E7254=D7254,"no discount",_xlfn.XLOOKUP(E7254,campaign!$D$2:$D$18,campaign!$B$2:$B$18))</f>
        <v>#N/A</v>
      </c>
    </row>
    <row r="7255" spans="1:6" x14ac:dyDescent="0.3">
      <c r="A7255" s="9">
        <f>customer!A7255</f>
        <v>0</v>
      </c>
      <c r="B7255" s="10">
        <f>_xlfn.MAXIFS(data!C:C,data!A:A,Endirim!A7255)</f>
        <v>0</v>
      </c>
      <c r="C7255" s="9" cm="1">
        <f t="array" ref="C7255">INDEX(data!B:B,MATCH(1,(data!A:A=Endirim!A7255)*(data!C:C=Endirim!B7255),0))</f>
        <v>0</v>
      </c>
      <c r="D7255" s="9" t="e">
        <f>VLOOKUP(C7255,campaign!$A$2:$D$18,4,FALSE)</f>
        <v>#N/A</v>
      </c>
      <c r="E7255" s="9">
        <f>_xlfn.MAXIFS(data!G:G,data!A:A,Endirim!A7255)</f>
        <v>0</v>
      </c>
      <c r="F7255" s="9" t="e">
        <f>IF(E7255=D7255,"no discount",_xlfn.XLOOKUP(E7255,campaign!$D$2:$D$18,campaign!$B$2:$B$18))</f>
        <v>#N/A</v>
      </c>
    </row>
    <row r="7256" spans="1:6" x14ac:dyDescent="0.3">
      <c r="A7256" s="9">
        <f>customer!A7256</f>
        <v>0</v>
      </c>
      <c r="B7256" s="10">
        <f>_xlfn.MAXIFS(data!C:C,data!A:A,Endirim!A7256)</f>
        <v>0</v>
      </c>
      <c r="C7256" s="9" cm="1">
        <f t="array" ref="C7256">INDEX(data!B:B,MATCH(1,(data!A:A=Endirim!A7256)*(data!C:C=Endirim!B7256),0))</f>
        <v>0</v>
      </c>
      <c r="D7256" s="9" t="e">
        <f>VLOOKUP(C7256,campaign!$A$2:$D$18,4,FALSE)</f>
        <v>#N/A</v>
      </c>
      <c r="E7256" s="9">
        <f>_xlfn.MAXIFS(data!G:G,data!A:A,Endirim!A7256)</f>
        <v>0</v>
      </c>
      <c r="F7256" s="9" t="e">
        <f>IF(E7256=D7256,"no discount",_xlfn.XLOOKUP(E7256,campaign!$D$2:$D$18,campaign!$B$2:$B$18))</f>
        <v>#N/A</v>
      </c>
    </row>
    <row r="7257" spans="1:6" x14ac:dyDescent="0.3">
      <c r="A7257" s="9">
        <f>customer!A7257</f>
        <v>0</v>
      </c>
      <c r="B7257" s="10">
        <f>_xlfn.MAXIFS(data!C:C,data!A:A,Endirim!A7257)</f>
        <v>0</v>
      </c>
      <c r="C7257" s="9" cm="1">
        <f t="array" ref="C7257">INDEX(data!B:B,MATCH(1,(data!A:A=Endirim!A7257)*(data!C:C=Endirim!B7257),0))</f>
        <v>0</v>
      </c>
      <c r="D7257" s="9" t="e">
        <f>VLOOKUP(C7257,campaign!$A$2:$D$18,4,FALSE)</f>
        <v>#N/A</v>
      </c>
      <c r="E7257" s="9">
        <f>_xlfn.MAXIFS(data!G:G,data!A:A,Endirim!A7257)</f>
        <v>0</v>
      </c>
      <c r="F7257" s="9" t="e">
        <f>IF(E7257=D7257,"no discount",_xlfn.XLOOKUP(E7257,campaign!$D$2:$D$18,campaign!$B$2:$B$18))</f>
        <v>#N/A</v>
      </c>
    </row>
    <row r="7258" spans="1:6" x14ac:dyDescent="0.3">
      <c r="A7258" s="9">
        <f>customer!A7258</f>
        <v>0</v>
      </c>
      <c r="B7258" s="10">
        <f>_xlfn.MAXIFS(data!C:C,data!A:A,Endirim!A7258)</f>
        <v>0</v>
      </c>
      <c r="C7258" s="9" cm="1">
        <f t="array" ref="C7258">INDEX(data!B:B,MATCH(1,(data!A:A=Endirim!A7258)*(data!C:C=Endirim!B7258),0))</f>
        <v>0</v>
      </c>
      <c r="D7258" s="9" t="e">
        <f>VLOOKUP(C7258,campaign!$A$2:$D$18,4,FALSE)</f>
        <v>#N/A</v>
      </c>
      <c r="E7258" s="9">
        <f>_xlfn.MAXIFS(data!G:G,data!A:A,Endirim!A7258)</f>
        <v>0</v>
      </c>
      <c r="F7258" s="9" t="e">
        <f>IF(E7258=D7258,"no discount",_xlfn.XLOOKUP(E7258,campaign!$D$2:$D$18,campaign!$B$2:$B$18))</f>
        <v>#N/A</v>
      </c>
    </row>
    <row r="7259" spans="1:6" x14ac:dyDescent="0.3">
      <c r="A7259" s="9">
        <f>customer!A7259</f>
        <v>0</v>
      </c>
      <c r="B7259" s="10">
        <f>_xlfn.MAXIFS(data!C:C,data!A:A,Endirim!A7259)</f>
        <v>0</v>
      </c>
      <c r="C7259" s="9" cm="1">
        <f t="array" ref="C7259">INDEX(data!B:B,MATCH(1,(data!A:A=Endirim!A7259)*(data!C:C=Endirim!B7259),0))</f>
        <v>0</v>
      </c>
      <c r="D7259" s="9" t="e">
        <f>VLOOKUP(C7259,campaign!$A$2:$D$18,4,FALSE)</f>
        <v>#N/A</v>
      </c>
      <c r="E7259" s="9">
        <f>_xlfn.MAXIFS(data!G:G,data!A:A,Endirim!A7259)</f>
        <v>0</v>
      </c>
      <c r="F7259" s="9" t="e">
        <f>IF(E7259=D7259,"no discount",_xlfn.XLOOKUP(E7259,campaign!$D$2:$D$18,campaign!$B$2:$B$18))</f>
        <v>#N/A</v>
      </c>
    </row>
    <row r="7260" spans="1:6" x14ac:dyDescent="0.3">
      <c r="A7260" s="9">
        <f>customer!A7260</f>
        <v>0</v>
      </c>
      <c r="B7260" s="10">
        <f>_xlfn.MAXIFS(data!C:C,data!A:A,Endirim!A7260)</f>
        <v>0</v>
      </c>
      <c r="C7260" s="9" cm="1">
        <f t="array" ref="C7260">INDEX(data!B:B,MATCH(1,(data!A:A=Endirim!A7260)*(data!C:C=Endirim!B7260),0))</f>
        <v>0</v>
      </c>
      <c r="D7260" s="9" t="e">
        <f>VLOOKUP(C7260,campaign!$A$2:$D$18,4,FALSE)</f>
        <v>#N/A</v>
      </c>
      <c r="E7260" s="9">
        <f>_xlfn.MAXIFS(data!G:G,data!A:A,Endirim!A7260)</f>
        <v>0</v>
      </c>
      <c r="F7260" s="9" t="e">
        <f>IF(E7260=D7260,"no discount",_xlfn.XLOOKUP(E7260,campaign!$D$2:$D$18,campaign!$B$2:$B$18))</f>
        <v>#N/A</v>
      </c>
    </row>
    <row r="7261" spans="1:6" x14ac:dyDescent="0.3">
      <c r="A7261" s="9">
        <f>customer!A7261</f>
        <v>0</v>
      </c>
      <c r="B7261" s="10">
        <f>_xlfn.MAXIFS(data!C:C,data!A:A,Endirim!A7261)</f>
        <v>0</v>
      </c>
      <c r="C7261" s="9" cm="1">
        <f t="array" ref="C7261">INDEX(data!B:B,MATCH(1,(data!A:A=Endirim!A7261)*(data!C:C=Endirim!B7261),0))</f>
        <v>0</v>
      </c>
      <c r="D7261" s="9" t="e">
        <f>VLOOKUP(C7261,campaign!$A$2:$D$18,4,FALSE)</f>
        <v>#N/A</v>
      </c>
      <c r="E7261" s="9">
        <f>_xlfn.MAXIFS(data!G:G,data!A:A,Endirim!A7261)</f>
        <v>0</v>
      </c>
      <c r="F7261" s="9" t="e">
        <f>IF(E7261=D7261,"no discount",_xlfn.XLOOKUP(E7261,campaign!$D$2:$D$18,campaign!$B$2:$B$18))</f>
        <v>#N/A</v>
      </c>
    </row>
    <row r="7262" spans="1:6" x14ac:dyDescent="0.3">
      <c r="A7262" s="9">
        <f>customer!A7262</f>
        <v>0</v>
      </c>
      <c r="B7262" s="10">
        <f>_xlfn.MAXIFS(data!C:C,data!A:A,Endirim!A7262)</f>
        <v>0</v>
      </c>
      <c r="C7262" s="9" cm="1">
        <f t="array" ref="C7262">INDEX(data!B:B,MATCH(1,(data!A:A=Endirim!A7262)*(data!C:C=Endirim!B7262),0))</f>
        <v>0</v>
      </c>
      <c r="D7262" s="9" t="e">
        <f>VLOOKUP(C7262,campaign!$A$2:$D$18,4,FALSE)</f>
        <v>#N/A</v>
      </c>
      <c r="E7262" s="9">
        <f>_xlfn.MAXIFS(data!G:G,data!A:A,Endirim!A7262)</f>
        <v>0</v>
      </c>
      <c r="F7262" s="9" t="e">
        <f>IF(E7262=D7262,"no discount",_xlfn.XLOOKUP(E7262,campaign!$D$2:$D$18,campaign!$B$2:$B$18))</f>
        <v>#N/A</v>
      </c>
    </row>
    <row r="7263" spans="1:6" x14ac:dyDescent="0.3">
      <c r="A7263" s="9">
        <f>customer!A7263</f>
        <v>0</v>
      </c>
      <c r="B7263" s="10">
        <f>_xlfn.MAXIFS(data!C:C,data!A:A,Endirim!A7263)</f>
        <v>0</v>
      </c>
      <c r="C7263" s="9" cm="1">
        <f t="array" ref="C7263">INDEX(data!B:B,MATCH(1,(data!A:A=Endirim!A7263)*(data!C:C=Endirim!B7263),0))</f>
        <v>0</v>
      </c>
      <c r="D7263" s="9" t="e">
        <f>VLOOKUP(C7263,campaign!$A$2:$D$18,4,FALSE)</f>
        <v>#N/A</v>
      </c>
      <c r="E7263" s="9">
        <f>_xlfn.MAXIFS(data!G:G,data!A:A,Endirim!A7263)</f>
        <v>0</v>
      </c>
      <c r="F7263" s="9" t="e">
        <f>IF(E7263=D7263,"no discount",_xlfn.XLOOKUP(E7263,campaign!$D$2:$D$18,campaign!$B$2:$B$18))</f>
        <v>#N/A</v>
      </c>
    </row>
    <row r="7264" spans="1:6" x14ac:dyDescent="0.3">
      <c r="A7264" s="9">
        <f>customer!A7264</f>
        <v>0</v>
      </c>
      <c r="B7264" s="10">
        <f>_xlfn.MAXIFS(data!C:C,data!A:A,Endirim!A7264)</f>
        <v>0</v>
      </c>
      <c r="C7264" s="9" cm="1">
        <f t="array" ref="C7264">INDEX(data!B:B,MATCH(1,(data!A:A=Endirim!A7264)*(data!C:C=Endirim!B7264),0))</f>
        <v>0</v>
      </c>
      <c r="D7264" s="9" t="e">
        <f>VLOOKUP(C7264,campaign!$A$2:$D$18,4,FALSE)</f>
        <v>#N/A</v>
      </c>
      <c r="E7264" s="9">
        <f>_xlfn.MAXIFS(data!G:G,data!A:A,Endirim!A7264)</f>
        <v>0</v>
      </c>
      <c r="F7264" s="9" t="e">
        <f>IF(E7264=D7264,"no discount",_xlfn.XLOOKUP(E7264,campaign!$D$2:$D$18,campaign!$B$2:$B$18))</f>
        <v>#N/A</v>
      </c>
    </row>
    <row r="7265" spans="1:6" x14ac:dyDescent="0.3">
      <c r="A7265" s="9">
        <f>customer!A7265</f>
        <v>0</v>
      </c>
      <c r="B7265" s="10">
        <f>_xlfn.MAXIFS(data!C:C,data!A:A,Endirim!A7265)</f>
        <v>0</v>
      </c>
      <c r="C7265" s="9" cm="1">
        <f t="array" ref="C7265">INDEX(data!B:B,MATCH(1,(data!A:A=Endirim!A7265)*(data!C:C=Endirim!B7265),0))</f>
        <v>0</v>
      </c>
      <c r="D7265" s="9" t="e">
        <f>VLOOKUP(C7265,campaign!$A$2:$D$18,4,FALSE)</f>
        <v>#N/A</v>
      </c>
      <c r="E7265" s="9">
        <f>_xlfn.MAXIFS(data!G:G,data!A:A,Endirim!A7265)</f>
        <v>0</v>
      </c>
      <c r="F7265" s="9" t="e">
        <f>IF(E7265=D7265,"no discount",_xlfn.XLOOKUP(E7265,campaign!$D$2:$D$18,campaign!$B$2:$B$18))</f>
        <v>#N/A</v>
      </c>
    </row>
    <row r="7266" spans="1:6" x14ac:dyDescent="0.3">
      <c r="A7266" s="9">
        <f>customer!A7266</f>
        <v>0</v>
      </c>
      <c r="B7266" s="10">
        <f>_xlfn.MAXIFS(data!C:C,data!A:A,Endirim!A7266)</f>
        <v>0</v>
      </c>
      <c r="C7266" s="9" cm="1">
        <f t="array" ref="C7266">INDEX(data!B:B,MATCH(1,(data!A:A=Endirim!A7266)*(data!C:C=Endirim!B7266),0))</f>
        <v>0</v>
      </c>
      <c r="D7266" s="9" t="e">
        <f>VLOOKUP(C7266,campaign!$A$2:$D$18,4,FALSE)</f>
        <v>#N/A</v>
      </c>
      <c r="E7266" s="9">
        <f>_xlfn.MAXIFS(data!G:G,data!A:A,Endirim!A7266)</f>
        <v>0</v>
      </c>
      <c r="F7266" s="9" t="e">
        <f>IF(E7266=D7266,"no discount",_xlfn.XLOOKUP(E7266,campaign!$D$2:$D$18,campaign!$B$2:$B$18))</f>
        <v>#N/A</v>
      </c>
    </row>
    <row r="7267" spans="1:6" x14ac:dyDescent="0.3">
      <c r="A7267" s="9">
        <f>customer!A7267</f>
        <v>0</v>
      </c>
      <c r="B7267" s="10">
        <f>_xlfn.MAXIFS(data!C:C,data!A:A,Endirim!A7267)</f>
        <v>0</v>
      </c>
      <c r="C7267" s="9" cm="1">
        <f t="array" ref="C7267">INDEX(data!B:B,MATCH(1,(data!A:A=Endirim!A7267)*(data!C:C=Endirim!B7267),0))</f>
        <v>0</v>
      </c>
      <c r="D7267" s="9" t="e">
        <f>VLOOKUP(C7267,campaign!$A$2:$D$18,4,FALSE)</f>
        <v>#N/A</v>
      </c>
      <c r="E7267" s="9">
        <f>_xlfn.MAXIFS(data!G:G,data!A:A,Endirim!A7267)</f>
        <v>0</v>
      </c>
      <c r="F7267" s="9" t="e">
        <f>IF(E7267=D7267,"no discount",_xlfn.XLOOKUP(E7267,campaign!$D$2:$D$18,campaign!$B$2:$B$18))</f>
        <v>#N/A</v>
      </c>
    </row>
    <row r="7268" spans="1:6" x14ac:dyDescent="0.3">
      <c r="A7268" s="9">
        <f>customer!A7268</f>
        <v>0</v>
      </c>
      <c r="B7268" s="10">
        <f>_xlfn.MAXIFS(data!C:C,data!A:A,Endirim!A7268)</f>
        <v>0</v>
      </c>
      <c r="C7268" s="9" cm="1">
        <f t="array" ref="C7268">INDEX(data!B:B,MATCH(1,(data!A:A=Endirim!A7268)*(data!C:C=Endirim!B7268),0))</f>
        <v>0</v>
      </c>
      <c r="D7268" s="9" t="e">
        <f>VLOOKUP(C7268,campaign!$A$2:$D$18,4,FALSE)</f>
        <v>#N/A</v>
      </c>
      <c r="E7268" s="9">
        <f>_xlfn.MAXIFS(data!G:G,data!A:A,Endirim!A7268)</f>
        <v>0</v>
      </c>
      <c r="F7268" s="9" t="e">
        <f>IF(E7268=D7268,"no discount",_xlfn.XLOOKUP(E7268,campaign!$D$2:$D$18,campaign!$B$2:$B$18))</f>
        <v>#N/A</v>
      </c>
    </row>
    <row r="7269" spans="1:6" x14ac:dyDescent="0.3">
      <c r="A7269" s="9">
        <f>customer!A7269</f>
        <v>0</v>
      </c>
      <c r="B7269" s="10">
        <f>_xlfn.MAXIFS(data!C:C,data!A:A,Endirim!A7269)</f>
        <v>0</v>
      </c>
      <c r="C7269" s="9" cm="1">
        <f t="array" ref="C7269">INDEX(data!B:B,MATCH(1,(data!A:A=Endirim!A7269)*(data!C:C=Endirim!B7269),0))</f>
        <v>0</v>
      </c>
      <c r="D7269" s="9" t="e">
        <f>VLOOKUP(C7269,campaign!$A$2:$D$18,4,FALSE)</f>
        <v>#N/A</v>
      </c>
      <c r="E7269" s="9">
        <f>_xlfn.MAXIFS(data!G:G,data!A:A,Endirim!A7269)</f>
        <v>0</v>
      </c>
      <c r="F7269" s="9" t="e">
        <f>IF(E7269=D7269,"no discount",_xlfn.XLOOKUP(E7269,campaign!$D$2:$D$18,campaign!$B$2:$B$18))</f>
        <v>#N/A</v>
      </c>
    </row>
    <row r="7270" spans="1:6" x14ac:dyDescent="0.3">
      <c r="A7270" s="9">
        <f>customer!A7270</f>
        <v>0</v>
      </c>
      <c r="B7270" s="10">
        <f>_xlfn.MAXIFS(data!C:C,data!A:A,Endirim!A7270)</f>
        <v>0</v>
      </c>
      <c r="C7270" s="9" cm="1">
        <f t="array" ref="C7270">INDEX(data!B:B,MATCH(1,(data!A:A=Endirim!A7270)*(data!C:C=Endirim!B7270),0))</f>
        <v>0</v>
      </c>
      <c r="D7270" s="9" t="e">
        <f>VLOOKUP(C7270,campaign!$A$2:$D$18,4,FALSE)</f>
        <v>#N/A</v>
      </c>
      <c r="E7270" s="9">
        <f>_xlfn.MAXIFS(data!G:G,data!A:A,Endirim!A7270)</f>
        <v>0</v>
      </c>
      <c r="F7270" s="9" t="e">
        <f>IF(E7270=D7270,"no discount",_xlfn.XLOOKUP(E7270,campaign!$D$2:$D$18,campaign!$B$2:$B$18))</f>
        <v>#N/A</v>
      </c>
    </row>
    <row r="7271" spans="1:6" x14ac:dyDescent="0.3">
      <c r="A7271" s="9">
        <f>customer!A7271</f>
        <v>0</v>
      </c>
      <c r="B7271" s="10">
        <f>_xlfn.MAXIFS(data!C:C,data!A:A,Endirim!A7271)</f>
        <v>0</v>
      </c>
      <c r="C7271" s="9" cm="1">
        <f t="array" ref="C7271">INDEX(data!B:B,MATCH(1,(data!A:A=Endirim!A7271)*(data!C:C=Endirim!B7271),0))</f>
        <v>0</v>
      </c>
      <c r="D7271" s="9" t="e">
        <f>VLOOKUP(C7271,campaign!$A$2:$D$18,4,FALSE)</f>
        <v>#N/A</v>
      </c>
      <c r="E7271" s="9">
        <f>_xlfn.MAXIFS(data!G:G,data!A:A,Endirim!A7271)</f>
        <v>0</v>
      </c>
      <c r="F7271" s="9" t="e">
        <f>IF(E7271=D7271,"no discount",_xlfn.XLOOKUP(E7271,campaign!$D$2:$D$18,campaign!$B$2:$B$18))</f>
        <v>#N/A</v>
      </c>
    </row>
    <row r="7272" spans="1:6" x14ac:dyDescent="0.3">
      <c r="A7272" s="9">
        <f>customer!A7272</f>
        <v>0</v>
      </c>
      <c r="B7272" s="10">
        <f>_xlfn.MAXIFS(data!C:C,data!A:A,Endirim!A7272)</f>
        <v>0</v>
      </c>
      <c r="C7272" s="9" cm="1">
        <f t="array" ref="C7272">INDEX(data!B:B,MATCH(1,(data!A:A=Endirim!A7272)*(data!C:C=Endirim!B7272),0))</f>
        <v>0</v>
      </c>
      <c r="D7272" s="9" t="e">
        <f>VLOOKUP(C7272,campaign!$A$2:$D$18,4,FALSE)</f>
        <v>#N/A</v>
      </c>
      <c r="E7272" s="9">
        <f>_xlfn.MAXIFS(data!G:G,data!A:A,Endirim!A7272)</f>
        <v>0</v>
      </c>
      <c r="F7272" s="9" t="e">
        <f>IF(E7272=D7272,"no discount",_xlfn.XLOOKUP(E7272,campaign!$D$2:$D$18,campaign!$B$2:$B$18))</f>
        <v>#N/A</v>
      </c>
    </row>
    <row r="7273" spans="1:6" x14ac:dyDescent="0.3">
      <c r="A7273" s="9">
        <f>customer!A7273</f>
        <v>0</v>
      </c>
      <c r="B7273" s="10">
        <f>_xlfn.MAXIFS(data!C:C,data!A:A,Endirim!A7273)</f>
        <v>0</v>
      </c>
      <c r="C7273" s="9" cm="1">
        <f t="array" ref="C7273">INDEX(data!B:B,MATCH(1,(data!A:A=Endirim!A7273)*(data!C:C=Endirim!B7273),0))</f>
        <v>0</v>
      </c>
      <c r="D7273" s="9" t="e">
        <f>VLOOKUP(C7273,campaign!$A$2:$D$18,4,FALSE)</f>
        <v>#N/A</v>
      </c>
      <c r="E7273" s="9">
        <f>_xlfn.MAXIFS(data!G:G,data!A:A,Endirim!A7273)</f>
        <v>0</v>
      </c>
      <c r="F7273" s="9" t="e">
        <f>IF(E7273=D7273,"no discount",_xlfn.XLOOKUP(E7273,campaign!$D$2:$D$18,campaign!$B$2:$B$18))</f>
        <v>#N/A</v>
      </c>
    </row>
    <row r="7274" spans="1:6" x14ac:dyDescent="0.3">
      <c r="A7274" s="9">
        <f>customer!A7274</f>
        <v>0</v>
      </c>
      <c r="B7274" s="10">
        <f>_xlfn.MAXIFS(data!C:C,data!A:A,Endirim!A7274)</f>
        <v>0</v>
      </c>
      <c r="C7274" s="9" cm="1">
        <f t="array" ref="C7274">INDEX(data!B:B,MATCH(1,(data!A:A=Endirim!A7274)*(data!C:C=Endirim!B7274),0))</f>
        <v>0</v>
      </c>
      <c r="D7274" s="9" t="e">
        <f>VLOOKUP(C7274,campaign!$A$2:$D$18,4,FALSE)</f>
        <v>#N/A</v>
      </c>
      <c r="E7274" s="9">
        <f>_xlfn.MAXIFS(data!G:G,data!A:A,Endirim!A7274)</f>
        <v>0</v>
      </c>
      <c r="F7274" s="9" t="e">
        <f>IF(E7274=D7274,"no discount",_xlfn.XLOOKUP(E7274,campaign!$D$2:$D$18,campaign!$B$2:$B$18))</f>
        <v>#N/A</v>
      </c>
    </row>
    <row r="7275" spans="1:6" x14ac:dyDescent="0.3">
      <c r="A7275" s="9">
        <f>customer!A7275</f>
        <v>0</v>
      </c>
      <c r="B7275" s="10">
        <f>_xlfn.MAXIFS(data!C:C,data!A:A,Endirim!A7275)</f>
        <v>0</v>
      </c>
      <c r="C7275" s="9" cm="1">
        <f t="array" ref="C7275">INDEX(data!B:B,MATCH(1,(data!A:A=Endirim!A7275)*(data!C:C=Endirim!B7275),0))</f>
        <v>0</v>
      </c>
      <c r="D7275" s="9" t="e">
        <f>VLOOKUP(C7275,campaign!$A$2:$D$18,4,FALSE)</f>
        <v>#N/A</v>
      </c>
      <c r="E7275" s="9">
        <f>_xlfn.MAXIFS(data!G:G,data!A:A,Endirim!A7275)</f>
        <v>0</v>
      </c>
      <c r="F7275" s="9" t="e">
        <f>IF(E7275=D7275,"no discount",_xlfn.XLOOKUP(E7275,campaign!$D$2:$D$18,campaign!$B$2:$B$18))</f>
        <v>#N/A</v>
      </c>
    </row>
    <row r="7276" spans="1:6" x14ac:dyDescent="0.3">
      <c r="A7276" s="9">
        <f>customer!A7276</f>
        <v>0</v>
      </c>
      <c r="B7276" s="10">
        <f>_xlfn.MAXIFS(data!C:C,data!A:A,Endirim!A7276)</f>
        <v>0</v>
      </c>
      <c r="C7276" s="9" cm="1">
        <f t="array" ref="C7276">INDEX(data!B:B,MATCH(1,(data!A:A=Endirim!A7276)*(data!C:C=Endirim!B7276),0))</f>
        <v>0</v>
      </c>
      <c r="D7276" s="9" t="e">
        <f>VLOOKUP(C7276,campaign!$A$2:$D$18,4,FALSE)</f>
        <v>#N/A</v>
      </c>
      <c r="E7276" s="9">
        <f>_xlfn.MAXIFS(data!G:G,data!A:A,Endirim!A7276)</f>
        <v>0</v>
      </c>
      <c r="F7276" s="9" t="e">
        <f>IF(E7276=D7276,"no discount",_xlfn.XLOOKUP(E7276,campaign!$D$2:$D$18,campaign!$B$2:$B$18))</f>
        <v>#N/A</v>
      </c>
    </row>
    <row r="7277" spans="1:6" x14ac:dyDescent="0.3">
      <c r="A7277" s="9">
        <f>customer!A7277</f>
        <v>0</v>
      </c>
      <c r="B7277" s="10">
        <f>_xlfn.MAXIFS(data!C:C,data!A:A,Endirim!A7277)</f>
        <v>0</v>
      </c>
      <c r="C7277" s="9" cm="1">
        <f t="array" ref="C7277">INDEX(data!B:B,MATCH(1,(data!A:A=Endirim!A7277)*(data!C:C=Endirim!B7277),0))</f>
        <v>0</v>
      </c>
      <c r="D7277" s="9" t="e">
        <f>VLOOKUP(C7277,campaign!$A$2:$D$18,4,FALSE)</f>
        <v>#N/A</v>
      </c>
      <c r="E7277" s="9">
        <f>_xlfn.MAXIFS(data!G:G,data!A:A,Endirim!A7277)</f>
        <v>0</v>
      </c>
      <c r="F7277" s="9" t="e">
        <f>IF(E7277=D7277,"no discount",_xlfn.XLOOKUP(E7277,campaign!$D$2:$D$18,campaign!$B$2:$B$18))</f>
        <v>#N/A</v>
      </c>
    </row>
    <row r="7278" spans="1:6" x14ac:dyDescent="0.3">
      <c r="A7278" s="9">
        <f>customer!A7278</f>
        <v>0</v>
      </c>
      <c r="B7278" s="10">
        <f>_xlfn.MAXIFS(data!C:C,data!A:A,Endirim!A7278)</f>
        <v>0</v>
      </c>
      <c r="C7278" s="9" cm="1">
        <f t="array" ref="C7278">INDEX(data!B:B,MATCH(1,(data!A:A=Endirim!A7278)*(data!C:C=Endirim!B7278),0))</f>
        <v>0</v>
      </c>
      <c r="D7278" s="9" t="e">
        <f>VLOOKUP(C7278,campaign!$A$2:$D$18,4,FALSE)</f>
        <v>#N/A</v>
      </c>
      <c r="E7278" s="9">
        <f>_xlfn.MAXIFS(data!G:G,data!A:A,Endirim!A7278)</f>
        <v>0</v>
      </c>
      <c r="F7278" s="9" t="e">
        <f>IF(E7278=D7278,"no discount",_xlfn.XLOOKUP(E7278,campaign!$D$2:$D$18,campaign!$B$2:$B$18))</f>
        <v>#N/A</v>
      </c>
    </row>
    <row r="7279" spans="1:6" x14ac:dyDescent="0.3">
      <c r="A7279" s="9">
        <f>customer!A7279</f>
        <v>0</v>
      </c>
      <c r="B7279" s="10">
        <f>_xlfn.MAXIFS(data!C:C,data!A:A,Endirim!A7279)</f>
        <v>0</v>
      </c>
      <c r="C7279" s="9" cm="1">
        <f t="array" ref="C7279">INDEX(data!B:B,MATCH(1,(data!A:A=Endirim!A7279)*(data!C:C=Endirim!B7279),0))</f>
        <v>0</v>
      </c>
      <c r="D7279" s="9" t="e">
        <f>VLOOKUP(C7279,campaign!$A$2:$D$18,4,FALSE)</f>
        <v>#N/A</v>
      </c>
      <c r="E7279" s="9">
        <f>_xlfn.MAXIFS(data!G:G,data!A:A,Endirim!A7279)</f>
        <v>0</v>
      </c>
      <c r="F7279" s="9" t="e">
        <f>IF(E7279=D7279,"no discount",_xlfn.XLOOKUP(E7279,campaign!$D$2:$D$18,campaign!$B$2:$B$18))</f>
        <v>#N/A</v>
      </c>
    </row>
    <row r="7280" spans="1:6" x14ac:dyDescent="0.3">
      <c r="A7280" s="9">
        <f>customer!A7280</f>
        <v>0</v>
      </c>
      <c r="B7280" s="10">
        <f>_xlfn.MAXIFS(data!C:C,data!A:A,Endirim!A7280)</f>
        <v>0</v>
      </c>
      <c r="C7280" s="9" cm="1">
        <f t="array" ref="C7280">INDEX(data!B:B,MATCH(1,(data!A:A=Endirim!A7280)*(data!C:C=Endirim!B7280),0))</f>
        <v>0</v>
      </c>
      <c r="D7280" s="9" t="e">
        <f>VLOOKUP(C7280,campaign!$A$2:$D$18,4,FALSE)</f>
        <v>#N/A</v>
      </c>
      <c r="E7280" s="9">
        <f>_xlfn.MAXIFS(data!G:G,data!A:A,Endirim!A7280)</f>
        <v>0</v>
      </c>
      <c r="F7280" s="9" t="e">
        <f>IF(E7280=D7280,"no discount",_xlfn.XLOOKUP(E7280,campaign!$D$2:$D$18,campaign!$B$2:$B$18))</f>
        <v>#N/A</v>
      </c>
    </row>
    <row r="7281" spans="1:6" x14ac:dyDescent="0.3">
      <c r="A7281" s="9">
        <f>customer!A7281</f>
        <v>0</v>
      </c>
      <c r="B7281" s="10">
        <f>_xlfn.MAXIFS(data!C:C,data!A:A,Endirim!A7281)</f>
        <v>0</v>
      </c>
      <c r="C7281" s="9" cm="1">
        <f t="array" ref="C7281">INDEX(data!B:B,MATCH(1,(data!A:A=Endirim!A7281)*(data!C:C=Endirim!B7281),0))</f>
        <v>0</v>
      </c>
      <c r="D7281" s="9" t="e">
        <f>VLOOKUP(C7281,campaign!$A$2:$D$18,4,FALSE)</f>
        <v>#N/A</v>
      </c>
      <c r="E7281" s="9">
        <f>_xlfn.MAXIFS(data!G:G,data!A:A,Endirim!A7281)</f>
        <v>0</v>
      </c>
      <c r="F7281" s="9" t="e">
        <f>IF(E7281=D7281,"no discount",_xlfn.XLOOKUP(E7281,campaign!$D$2:$D$18,campaign!$B$2:$B$18))</f>
        <v>#N/A</v>
      </c>
    </row>
    <row r="7282" spans="1:6" x14ac:dyDescent="0.3">
      <c r="A7282" s="9">
        <f>customer!A7282</f>
        <v>0</v>
      </c>
      <c r="B7282" s="10">
        <f>_xlfn.MAXIFS(data!C:C,data!A:A,Endirim!A7282)</f>
        <v>0</v>
      </c>
      <c r="C7282" s="9" cm="1">
        <f t="array" ref="C7282">INDEX(data!B:B,MATCH(1,(data!A:A=Endirim!A7282)*(data!C:C=Endirim!B7282),0))</f>
        <v>0</v>
      </c>
      <c r="D7282" s="9" t="e">
        <f>VLOOKUP(C7282,campaign!$A$2:$D$18,4,FALSE)</f>
        <v>#N/A</v>
      </c>
      <c r="E7282" s="9">
        <f>_xlfn.MAXIFS(data!G:G,data!A:A,Endirim!A7282)</f>
        <v>0</v>
      </c>
      <c r="F7282" s="9" t="e">
        <f>IF(E7282=D7282,"no discount",_xlfn.XLOOKUP(E7282,campaign!$D$2:$D$18,campaign!$B$2:$B$18))</f>
        <v>#N/A</v>
      </c>
    </row>
    <row r="7283" spans="1:6" x14ac:dyDescent="0.3">
      <c r="A7283" s="9">
        <f>customer!A7283</f>
        <v>0</v>
      </c>
      <c r="B7283" s="10">
        <f>_xlfn.MAXIFS(data!C:C,data!A:A,Endirim!A7283)</f>
        <v>0</v>
      </c>
      <c r="C7283" s="9" cm="1">
        <f t="array" ref="C7283">INDEX(data!B:B,MATCH(1,(data!A:A=Endirim!A7283)*(data!C:C=Endirim!B7283),0))</f>
        <v>0</v>
      </c>
      <c r="D7283" s="9" t="e">
        <f>VLOOKUP(C7283,campaign!$A$2:$D$18,4,FALSE)</f>
        <v>#N/A</v>
      </c>
      <c r="E7283" s="9">
        <f>_xlfn.MAXIFS(data!G:G,data!A:A,Endirim!A7283)</f>
        <v>0</v>
      </c>
      <c r="F7283" s="9" t="e">
        <f>IF(E7283=D7283,"no discount",_xlfn.XLOOKUP(E7283,campaign!$D$2:$D$18,campaign!$B$2:$B$18))</f>
        <v>#N/A</v>
      </c>
    </row>
    <row r="7284" spans="1:6" x14ac:dyDescent="0.3">
      <c r="A7284" s="9">
        <f>customer!A7284</f>
        <v>0</v>
      </c>
      <c r="B7284" s="10">
        <f>_xlfn.MAXIFS(data!C:C,data!A:A,Endirim!A7284)</f>
        <v>0</v>
      </c>
      <c r="C7284" s="9" cm="1">
        <f t="array" ref="C7284">INDEX(data!B:B,MATCH(1,(data!A:A=Endirim!A7284)*(data!C:C=Endirim!B7284),0))</f>
        <v>0</v>
      </c>
      <c r="D7284" s="9" t="e">
        <f>VLOOKUP(C7284,campaign!$A$2:$D$18,4,FALSE)</f>
        <v>#N/A</v>
      </c>
      <c r="E7284" s="9">
        <f>_xlfn.MAXIFS(data!G:G,data!A:A,Endirim!A7284)</f>
        <v>0</v>
      </c>
      <c r="F7284" s="9" t="e">
        <f>IF(E7284=D7284,"no discount",_xlfn.XLOOKUP(E7284,campaign!$D$2:$D$18,campaign!$B$2:$B$18))</f>
        <v>#N/A</v>
      </c>
    </row>
    <row r="7285" spans="1:6" x14ac:dyDescent="0.3">
      <c r="A7285" s="9">
        <f>customer!A7285</f>
        <v>0</v>
      </c>
      <c r="B7285" s="10">
        <f>_xlfn.MAXIFS(data!C:C,data!A:A,Endirim!A7285)</f>
        <v>0</v>
      </c>
      <c r="C7285" s="9" cm="1">
        <f t="array" ref="C7285">INDEX(data!B:B,MATCH(1,(data!A:A=Endirim!A7285)*(data!C:C=Endirim!B7285),0))</f>
        <v>0</v>
      </c>
      <c r="D7285" s="9" t="e">
        <f>VLOOKUP(C7285,campaign!$A$2:$D$18,4,FALSE)</f>
        <v>#N/A</v>
      </c>
      <c r="E7285" s="9">
        <f>_xlfn.MAXIFS(data!G:G,data!A:A,Endirim!A7285)</f>
        <v>0</v>
      </c>
      <c r="F7285" s="9" t="e">
        <f>IF(E7285=D7285,"no discount",_xlfn.XLOOKUP(E7285,campaign!$D$2:$D$18,campaign!$B$2:$B$18))</f>
        <v>#N/A</v>
      </c>
    </row>
    <row r="7286" spans="1:6" x14ac:dyDescent="0.3">
      <c r="A7286" s="9">
        <f>customer!A7286</f>
        <v>0</v>
      </c>
      <c r="B7286" s="10">
        <f>_xlfn.MAXIFS(data!C:C,data!A:A,Endirim!A7286)</f>
        <v>0</v>
      </c>
      <c r="C7286" s="9" cm="1">
        <f t="array" ref="C7286">INDEX(data!B:B,MATCH(1,(data!A:A=Endirim!A7286)*(data!C:C=Endirim!B7286),0))</f>
        <v>0</v>
      </c>
      <c r="D7286" s="9" t="e">
        <f>VLOOKUP(C7286,campaign!$A$2:$D$18,4,FALSE)</f>
        <v>#N/A</v>
      </c>
      <c r="E7286" s="9">
        <f>_xlfn.MAXIFS(data!G:G,data!A:A,Endirim!A7286)</f>
        <v>0</v>
      </c>
      <c r="F7286" s="9" t="e">
        <f>IF(E7286=D7286,"no discount",_xlfn.XLOOKUP(E7286,campaign!$D$2:$D$18,campaign!$B$2:$B$18))</f>
        <v>#N/A</v>
      </c>
    </row>
    <row r="7287" spans="1:6" x14ac:dyDescent="0.3">
      <c r="A7287" s="9">
        <f>customer!A7287</f>
        <v>0</v>
      </c>
      <c r="B7287" s="10">
        <f>_xlfn.MAXIFS(data!C:C,data!A:A,Endirim!A7287)</f>
        <v>0</v>
      </c>
      <c r="C7287" s="9" cm="1">
        <f t="array" ref="C7287">INDEX(data!B:B,MATCH(1,(data!A:A=Endirim!A7287)*(data!C:C=Endirim!B7287),0))</f>
        <v>0</v>
      </c>
      <c r="D7287" s="9" t="e">
        <f>VLOOKUP(C7287,campaign!$A$2:$D$18,4,FALSE)</f>
        <v>#N/A</v>
      </c>
      <c r="E7287" s="9">
        <f>_xlfn.MAXIFS(data!G:G,data!A:A,Endirim!A7287)</f>
        <v>0</v>
      </c>
      <c r="F7287" s="9" t="e">
        <f>IF(E7287=D7287,"no discount",_xlfn.XLOOKUP(E7287,campaign!$D$2:$D$18,campaign!$B$2:$B$18))</f>
        <v>#N/A</v>
      </c>
    </row>
    <row r="7288" spans="1:6" x14ac:dyDescent="0.3">
      <c r="A7288" s="9">
        <f>customer!A7288</f>
        <v>0</v>
      </c>
      <c r="B7288" s="10">
        <f>_xlfn.MAXIFS(data!C:C,data!A:A,Endirim!A7288)</f>
        <v>0</v>
      </c>
      <c r="C7288" s="9" cm="1">
        <f t="array" ref="C7288">INDEX(data!B:B,MATCH(1,(data!A:A=Endirim!A7288)*(data!C:C=Endirim!B7288),0))</f>
        <v>0</v>
      </c>
      <c r="D7288" s="9" t="e">
        <f>VLOOKUP(C7288,campaign!$A$2:$D$18,4,FALSE)</f>
        <v>#N/A</v>
      </c>
      <c r="E7288" s="9">
        <f>_xlfn.MAXIFS(data!G:G,data!A:A,Endirim!A7288)</f>
        <v>0</v>
      </c>
      <c r="F7288" s="9" t="e">
        <f>IF(E7288=D7288,"no discount",_xlfn.XLOOKUP(E7288,campaign!$D$2:$D$18,campaign!$B$2:$B$18))</f>
        <v>#N/A</v>
      </c>
    </row>
    <row r="7289" spans="1:6" x14ac:dyDescent="0.3">
      <c r="A7289" s="9">
        <f>customer!A7289</f>
        <v>0</v>
      </c>
      <c r="B7289" s="10">
        <f>_xlfn.MAXIFS(data!C:C,data!A:A,Endirim!A7289)</f>
        <v>0</v>
      </c>
      <c r="C7289" s="9" cm="1">
        <f t="array" ref="C7289">INDEX(data!B:B,MATCH(1,(data!A:A=Endirim!A7289)*(data!C:C=Endirim!B7289),0))</f>
        <v>0</v>
      </c>
      <c r="D7289" s="9" t="e">
        <f>VLOOKUP(C7289,campaign!$A$2:$D$18,4,FALSE)</f>
        <v>#N/A</v>
      </c>
      <c r="E7289" s="9">
        <f>_xlfn.MAXIFS(data!G:G,data!A:A,Endirim!A7289)</f>
        <v>0</v>
      </c>
      <c r="F7289" s="9" t="e">
        <f>IF(E7289=D7289,"no discount",_xlfn.XLOOKUP(E7289,campaign!$D$2:$D$18,campaign!$B$2:$B$18))</f>
        <v>#N/A</v>
      </c>
    </row>
    <row r="7290" spans="1:6" x14ac:dyDescent="0.3">
      <c r="A7290" s="9">
        <f>customer!A7290</f>
        <v>0</v>
      </c>
      <c r="B7290" s="10">
        <f>_xlfn.MAXIFS(data!C:C,data!A:A,Endirim!A7290)</f>
        <v>0</v>
      </c>
      <c r="C7290" s="9" cm="1">
        <f t="array" ref="C7290">INDEX(data!B:B,MATCH(1,(data!A:A=Endirim!A7290)*(data!C:C=Endirim!B7290),0))</f>
        <v>0</v>
      </c>
      <c r="D7290" s="9" t="e">
        <f>VLOOKUP(C7290,campaign!$A$2:$D$18,4,FALSE)</f>
        <v>#N/A</v>
      </c>
      <c r="E7290" s="9">
        <f>_xlfn.MAXIFS(data!G:G,data!A:A,Endirim!A7290)</f>
        <v>0</v>
      </c>
      <c r="F7290" s="9" t="e">
        <f>IF(E7290=D7290,"no discount",_xlfn.XLOOKUP(E7290,campaign!$D$2:$D$18,campaign!$B$2:$B$18))</f>
        <v>#N/A</v>
      </c>
    </row>
    <row r="7291" spans="1:6" x14ac:dyDescent="0.3">
      <c r="A7291" s="9">
        <f>customer!A7291</f>
        <v>0</v>
      </c>
      <c r="B7291" s="10">
        <f>_xlfn.MAXIFS(data!C:C,data!A:A,Endirim!A7291)</f>
        <v>0</v>
      </c>
      <c r="C7291" s="9" cm="1">
        <f t="array" ref="C7291">INDEX(data!B:B,MATCH(1,(data!A:A=Endirim!A7291)*(data!C:C=Endirim!B7291),0))</f>
        <v>0</v>
      </c>
      <c r="D7291" s="9" t="e">
        <f>VLOOKUP(C7291,campaign!$A$2:$D$18,4,FALSE)</f>
        <v>#N/A</v>
      </c>
      <c r="E7291" s="9">
        <f>_xlfn.MAXIFS(data!G:G,data!A:A,Endirim!A7291)</f>
        <v>0</v>
      </c>
      <c r="F7291" s="9" t="e">
        <f>IF(E7291=D7291,"no discount",_xlfn.XLOOKUP(E7291,campaign!$D$2:$D$18,campaign!$B$2:$B$18))</f>
        <v>#N/A</v>
      </c>
    </row>
    <row r="7292" spans="1:6" x14ac:dyDescent="0.3">
      <c r="A7292" s="9">
        <f>customer!A7292</f>
        <v>0</v>
      </c>
      <c r="B7292" s="10">
        <f>_xlfn.MAXIFS(data!C:C,data!A:A,Endirim!A7292)</f>
        <v>0</v>
      </c>
      <c r="C7292" s="9" cm="1">
        <f t="array" ref="C7292">INDEX(data!B:B,MATCH(1,(data!A:A=Endirim!A7292)*(data!C:C=Endirim!B7292),0))</f>
        <v>0</v>
      </c>
      <c r="D7292" s="9" t="e">
        <f>VLOOKUP(C7292,campaign!$A$2:$D$18,4,FALSE)</f>
        <v>#N/A</v>
      </c>
      <c r="E7292" s="9">
        <f>_xlfn.MAXIFS(data!G:G,data!A:A,Endirim!A7292)</f>
        <v>0</v>
      </c>
      <c r="F7292" s="9" t="e">
        <f>IF(E7292=D7292,"no discount",_xlfn.XLOOKUP(E7292,campaign!$D$2:$D$18,campaign!$B$2:$B$18))</f>
        <v>#N/A</v>
      </c>
    </row>
    <row r="7293" spans="1:6" x14ac:dyDescent="0.3">
      <c r="A7293" s="9">
        <f>customer!A7293</f>
        <v>0</v>
      </c>
      <c r="B7293" s="10">
        <f>_xlfn.MAXIFS(data!C:C,data!A:A,Endirim!A7293)</f>
        <v>0</v>
      </c>
      <c r="C7293" s="9" cm="1">
        <f t="array" ref="C7293">INDEX(data!B:B,MATCH(1,(data!A:A=Endirim!A7293)*(data!C:C=Endirim!B7293),0))</f>
        <v>0</v>
      </c>
      <c r="D7293" s="9" t="e">
        <f>VLOOKUP(C7293,campaign!$A$2:$D$18,4,FALSE)</f>
        <v>#N/A</v>
      </c>
      <c r="E7293" s="9">
        <f>_xlfn.MAXIFS(data!G:G,data!A:A,Endirim!A7293)</f>
        <v>0</v>
      </c>
      <c r="F7293" s="9" t="e">
        <f>IF(E7293=D7293,"no discount",_xlfn.XLOOKUP(E7293,campaign!$D$2:$D$18,campaign!$B$2:$B$18))</f>
        <v>#N/A</v>
      </c>
    </row>
    <row r="7294" spans="1:6" x14ac:dyDescent="0.3">
      <c r="A7294" s="9">
        <f>customer!A7294</f>
        <v>0</v>
      </c>
      <c r="B7294" s="10">
        <f>_xlfn.MAXIFS(data!C:C,data!A:A,Endirim!A7294)</f>
        <v>0</v>
      </c>
      <c r="C7294" s="9" cm="1">
        <f t="array" ref="C7294">INDEX(data!B:B,MATCH(1,(data!A:A=Endirim!A7294)*(data!C:C=Endirim!B7294),0))</f>
        <v>0</v>
      </c>
      <c r="D7294" s="9" t="e">
        <f>VLOOKUP(C7294,campaign!$A$2:$D$18,4,FALSE)</f>
        <v>#N/A</v>
      </c>
      <c r="E7294" s="9">
        <f>_xlfn.MAXIFS(data!G:G,data!A:A,Endirim!A7294)</f>
        <v>0</v>
      </c>
      <c r="F7294" s="9" t="e">
        <f>IF(E7294=D7294,"no discount",_xlfn.XLOOKUP(E7294,campaign!$D$2:$D$18,campaign!$B$2:$B$18))</f>
        <v>#N/A</v>
      </c>
    </row>
    <row r="7295" spans="1:6" x14ac:dyDescent="0.3">
      <c r="A7295" s="9">
        <f>customer!A7295</f>
        <v>0</v>
      </c>
      <c r="B7295" s="10">
        <f>_xlfn.MAXIFS(data!C:C,data!A:A,Endirim!A7295)</f>
        <v>0</v>
      </c>
      <c r="C7295" s="9" cm="1">
        <f t="array" ref="C7295">INDEX(data!B:B,MATCH(1,(data!A:A=Endirim!A7295)*(data!C:C=Endirim!B7295),0))</f>
        <v>0</v>
      </c>
      <c r="D7295" s="9" t="e">
        <f>VLOOKUP(C7295,campaign!$A$2:$D$18,4,FALSE)</f>
        <v>#N/A</v>
      </c>
      <c r="E7295" s="9">
        <f>_xlfn.MAXIFS(data!G:G,data!A:A,Endirim!A7295)</f>
        <v>0</v>
      </c>
      <c r="F7295" s="9" t="e">
        <f>IF(E7295=D7295,"no discount",_xlfn.XLOOKUP(E7295,campaign!$D$2:$D$18,campaign!$B$2:$B$18))</f>
        <v>#N/A</v>
      </c>
    </row>
    <row r="7296" spans="1:6" x14ac:dyDescent="0.3">
      <c r="A7296" s="9">
        <f>customer!A7296</f>
        <v>0</v>
      </c>
      <c r="B7296" s="10">
        <f>_xlfn.MAXIFS(data!C:C,data!A:A,Endirim!A7296)</f>
        <v>0</v>
      </c>
      <c r="C7296" s="9" cm="1">
        <f t="array" ref="C7296">INDEX(data!B:B,MATCH(1,(data!A:A=Endirim!A7296)*(data!C:C=Endirim!B7296),0))</f>
        <v>0</v>
      </c>
      <c r="D7296" s="9" t="e">
        <f>VLOOKUP(C7296,campaign!$A$2:$D$18,4,FALSE)</f>
        <v>#N/A</v>
      </c>
      <c r="E7296" s="9">
        <f>_xlfn.MAXIFS(data!G:G,data!A:A,Endirim!A7296)</f>
        <v>0</v>
      </c>
      <c r="F7296" s="9" t="e">
        <f>IF(E7296=D7296,"no discount",_xlfn.XLOOKUP(E7296,campaign!$D$2:$D$18,campaign!$B$2:$B$18))</f>
        <v>#N/A</v>
      </c>
    </row>
    <row r="7297" spans="1:6" x14ac:dyDescent="0.3">
      <c r="A7297" s="9">
        <f>customer!A7297</f>
        <v>0</v>
      </c>
      <c r="B7297" s="10">
        <f>_xlfn.MAXIFS(data!C:C,data!A:A,Endirim!A7297)</f>
        <v>0</v>
      </c>
      <c r="C7297" s="9" cm="1">
        <f t="array" ref="C7297">INDEX(data!B:B,MATCH(1,(data!A:A=Endirim!A7297)*(data!C:C=Endirim!B7297),0))</f>
        <v>0</v>
      </c>
      <c r="D7297" s="9" t="e">
        <f>VLOOKUP(C7297,campaign!$A$2:$D$18,4,FALSE)</f>
        <v>#N/A</v>
      </c>
      <c r="E7297" s="9">
        <f>_xlfn.MAXIFS(data!G:G,data!A:A,Endirim!A7297)</f>
        <v>0</v>
      </c>
      <c r="F7297" s="9" t="e">
        <f>IF(E7297=D7297,"no discount",_xlfn.XLOOKUP(E7297,campaign!$D$2:$D$18,campaign!$B$2:$B$18))</f>
        <v>#N/A</v>
      </c>
    </row>
    <row r="7298" spans="1:6" x14ac:dyDescent="0.3">
      <c r="A7298" s="9">
        <f>customer!A7298</f>
        <v>0</v>
      </c>
      <c r="B7298" s="10">
        <f>_xlfn.MAXIFS(data!C:C,data!A:A,Endirim!A7298)</f>
        <v>0</v>
      </c>
      <c r="C7298" s="9" cm="1">
        <f t="array" ref="C7298">INDEX(data!B:B,MATCH(1,(data!A:A=Endirim!A7298)*(data!C:C=Endirim!B7298),0))</f>
        <v>0</v>
      </c>
      <c r="D7298" s="9" t="e">
        <f>VLOOKUP(C7298,campaign!$A$2:$D$18,4,FALSE)</f>
        <v>#N/A</v>
      </c>
      <c r="E7298" s="9">
        <f>_xlfn.MAXIFS(data!G:G,data!A:A,Endirim!A7298)</f>
        <v>0</v>
      </c>
      <c r="F7298" s="9" t="e">
        <f>IF(E7298=D7298,"no discount",_xlfn.XLOOKUP(E7298,campaign!$D$2:$D$18,campaign!$B$2:$B$18))</f>
        <v>#N/A</v>
      </c>
    </row>
    <row r="7299" spans="1:6" x14ac:dyDescent="0.3">
      <c r="A7299" s="9">
        <f>customer!A7299</f>
        <v>0</v>
      </c>
      <c r="B7299" s="10">
        <f>_xlfn.MAXIFS(data!C:C,data!A:A,Endirim!A7299)</f>
        <v>0</v>
      </c>
      <c r="C7299" s="9" cm="1">
        <f t="array" ref="C7299">INDEX(data!B:B,MATCH(1,(data!A:A=Endirim!A7299)*(data!C:C=Endirim!B7299),0))</f>
        <v>0</v>
      </c>
      <c r="D7299" s="9" t="e">
        <f>VLOOKUP(C7299,campaign!$A$2:$D$18,4,FALSE)</f>
        <v>#N/A</v>
      </c>
      <c r="E7299" s="9">
        <f>_xlfn.MAXIFS(data!G:G,data!A:A,Endirim!A7299)</f>
        <v>0</v>
      </c>
      <c r="F7299" s="9" t="e">
        <f>IF(E7299=D7299,"no discount",_xlfn.XLOOKUP(E7299,campaign!$D$2:$D$18,campaign!$B$2:$B$18))</f>
        <v>#N/A</v>
      </c>
    </row>
    <row r="7300" spans="1:6" x14ac:dyDescent="0.3">
      <c r="A7300" s="9">
        <f>customer!A7300</f>
        <v>0</v>
      </c>
      <c r="B7300" s="10">
        <f>_xlfn.MAXIFS(data!C:C,data!A:A,Endirim!A7300)</f>
        <v>0</v>
      </c>
      <c r="C7300" s="9" cm="1">
        <f t="array" ref="C7300">INDEX(data!B:B,MATCH(1,(data!A:A=Endirim!A7300)*(data!C:C=Endirim!B7300),0))</f>
        <v>0</v>
      </c>
      <c r="D7300" s="9" t="e">
        <f>VLOOKUP(C7300,campaign!$A$2:$D$18,4,FALSE)</f>
        <v>#N/A</v>
      </c>
      <c r="E7300" s="9">
        <f>_xlfn.MAXIFS(data!G:G,data!A:A,Endirim!A7300)</f>
        <v>0</v>
      </c>
      <c r="F7300" s="9" t="e">
        <f>IF(E7300=D7300,"no discount",_xlfn.XLOOKUP(E7300,campaign!$D$2:$D$18,campaign!$B$2:$B$18))</f>
        <v>#N/A</v>
      </c>
    </row>
    <row r="7301" spans="1:6" x14ac:dyDescent="0.3">
      <c r="A7301" s="9">
        <f>customer!A7301</f>
        <v>0</v>
      </c>
      <c r="B7301" s="10">
        <f>_xlfn.MAXIFS(data!C:C,data!A:A,Endirim!A7301)</f>
        <v>0</v>
      </c>
      <c r="C7301" s="9" cm="1">
        <f t="array" ref="C7301">INDEX(data!B:B,MATCH(1,(data!A:A=Endirim!A7301)*(data!C:C=Endirim!B7301),0))</f>
        <v>0</v>
      </c>
      <c r="D7301" s="9" t="e">
        <f>VLOOKUP(C7301,campaign!$A$2:$D$18,4,FALSE)</f>
        <v>#N/A</v>
      </c>
      <c r="E7301" s="9">
        <f>_xlfn.MAXIFS(data!G:G,data!A:A,Endirim!A7301)</f>
        <v>0</v>
      </c>
      <c r="F7301" s="9" t="e">
        <f>IF(E7301=D7301,"no discount",_xlfn.XLOOKUP(E7301,campaign!$D$2:$D$18,campaign!$B$2:$B$18))</f>
        <v>#N/A</v>
      </c>
    </row>
    <row r="7302" spans="1:6" x14ac:dyDescent="0.3">
      <c r="A7302" s="9">
        <f>customer!A7302</f>
        <v>0</v>
      </c>
      <c r="B7302" s="10">
        <f>_xlfn.MAXIFS(data!C:C,data!A:A,Endirim!A7302)</f>
        <v>0</v>
      </c>
      <c r="C7302" s="9" cm="1">
        <f t="array" ref="C7302">INDEX(data!B:B,MATCH(1,(data!A:A=Endirim!A7302)*(data!C:C=Endirim!B7302),0))</f>
        <v>0</v>
      </c>
      <c r="D7302" s="9" t="e">
        <f>VLOOKUP(C7302,campaign!$A$2:$D$18,4,FALSE)</f>
        <v>#N/A</v>
      </c>
      <c r="E7302" s="9">
        <f>_xlfn.MAXIFS(data!G:G,data!A:A,Endirim!A7302)</f>
        <v>0</v>
      </c>
      <c r="F7302" s="9" t="e">
        <f>IF(E7302=D7302,"no discount",_xlfn.XLOOKUP(E7302,campaign!$D$2:$D$18,campaign!$B$2:$B$18))</f>
        <v>#N/A</v>
      </c>
    </row>
    <row r="7303" spans="1:6" x14ac:dyDescent="0.3">
      <c r="A7303" s="9">
        <f>customer!A7303</f>
        <v>0</v>
      </c>
      <c r="B7303" s="10">
        <f>_xlfn.MAXIFS(data!C:C,data!A:A,Endirim!A7303)</f>
        <v>0</v>
      </c>
      <c r="C7303" s="9" cm="1">
        <f t="array" ref="C7303">INDEX(data!B:B,MATCH(1,(data!A:A=Endirim!A7303)*(data!C:C=Endirim!B7303),0))</f>
        <v>0</v>
      </c>
      <c r="D7303" s="9" t="e">
        <f>VLOOKUP(C7303,campaign!$A$2:$D$18,4,FALSE)</f>
        <v>#N/A</v>
      </c>
      <c r="E7303" s="9">
        <f>_xlfn.MAXIFS(data!G:G,data!A:A,Endirim!A7303)</f>
        <v>0</v>
      </c>
      <c r="F7303" s="9" t="e">
        <f>IF(E7303=D7303,"no discount",_xlfn.XLOOKUP(E7303,campaign!$D$2:$D$18,campaign!$B$2:$B$18))</f>
        <v>#N/A</v>
      </c>
    </row>
    <row r="7304" spans="1:6" x14ac:dyDescent="0.3">
      <c r="A7304" s="9">
        <f>customer!A7304</f>
        <v>0</v>
      </c>
      <c r="B7304" s="10">
        <f>_xlfn.MAXIFS(data!C:C,data!A:A,Endirim!A7304)</f>
        <v>0</v>
      </c>
      <c r="C7304" s="9" cm="1">
        <f t="array" ref="C7304">INDEX(data!B:B,MATCH(1,(data!A:A=Endirim!A7304)*(data!C:C=Endirim!B7304),0))</f>
        <v>0</v>
      </c>
      <c r="D7304" s="9" t="e">
        <f>VLOOKUP(C7304,campaign!$A$2:$D$18,4,FALSE)</f>
        <v>#N/A</v>
      </c>
      <c r="E7304" s="9">
        <f>_xlfn.MAXIFS(data!G:G,data!A:A,Endirim!A7304)</f>
        <v>0</v>
      </c>
      <c r="F7304" s="9" t="e">
        <f>IF(E7304=D7304,"no discount",_xlfn.XLOOKUP(E7304,campaign!$D$2:$D$18,campaign!$B$2:$B$18))</f>
        <v>#N/A</v>
      </c>
    </row>
    <row r="7305" spans="1:6" x14ac:dyDescent="0.3">
      <c r="A7305" s="9">
        <f>customer!A7305</f>
        <v>0</v>
      </c>
      <c r="B7305" s="10">
        <f>_xlfn.MAXIFS(data!C:C,data!A:A,Endirim!A7305)</f>
        <v>0</v>
      </c>
      <c r="C7305" s="9" cm="1">
        <f t="array" ref="C7305">INDEX(data!B:B,MATCH(1,(data!A:A=Endirim!A7305)*(data!C:C=Endirim!B7305),0))</f>
        <v>0</v>
      </c>
      <c r="D7305" s="9" t="e">
        <f>VLOOKUP(C7305,campaign!$A$2:$D$18,4,FALSE)</f>
        <v>#N/A</v>
      </c>
      <c r="E7305" s="9">
        <f>_xlfn.MAXIFS(data!G:G,data!A:A,Endirim!A7305)</f>
        <v>0</v>
      </c>
      <c r="F7305" s="9" t="e">
        <f>IF(E7305=D7305,"no discount",_xlfn.XLOOKUP(E7305,campaign!$D$2:$D$18,campaign!$B$2:$B$18))</f>
        <v>#N/A</v>
      </c>
    </row>
    <row r="7306" spans="1:6" x14ac:dyDescent="0.3">
      <c r="A7306" s="9">
        <f>customer!A7306</f>
        <v>0</v>
      </c>
      <c r="B7306" s="10">
        <f>_xlfn.MAXIFS(data!C:C,data!A:A,Endirim!A7306)</f>
        <v>0</v>
      </c>
      <c r="C7306" s="9" cm="1">
        <f t="array" ref="C7306">INDEX(data!B:B,MATCH(1,(data!A:A=Endirim!A7306)*(data!C:C=Endirim!B7306),0))</f>
        <v>0</v>
      </c>
      <c r="D7306" s="9" t="e">
        <f>VLOOKUP(C7306,campaign!$A$2:$D$18,4,FALSE)</f>
        <v>#N/A</v>
      </c>
      <c r="E7306" s="9">
        <f>_xlfn.MAXIFS(data!G:G,data!A:A,Endirim!A7306)</f>
        <v>0</v>
      </c>
      <c r="F7306" s="9" t="e">
        <f>IF(E7306=D7306,"no discount",_xlfn.XLOOKUP(E7306,campaign!$D$2:$D$18,campaign!$B$2:$B$18))</f>
        <v>#N/A</v>
      </c>
    </row>
    <row r="7307" spans="1:6" x14ac:dyDescent="0.3">
      <c r="A7307" s="9">
        <f>customer!A7307</f>
        <v>0</v>
      </c>
      <c r="B7307" s="10">
        <f>_xlfn.MAXIFS(data!C:C,data!A:A,Endirim!A7307)</f>
        <v>0</v>
      </c>
      <c r="C7307" s="9" cm="1">
        <f t="array" ref="C7307">INDEX(data!B:B,MATCH(1,(data!A:A=Endirim!A7307)*(data!C:C=Endirim!B7307),0))</f>
        <v>0</v>
      </c>
      <c r="D7307" s="9" t="e">
        <f>VLOOKUP(C7307,campaign!$A$2:$D$18,4,FALSE)</f>
        <v>#N/A</v>
      </c>
      <c r="E7307" s="9">
        <f>_xlfn.MAXIFS(data!G:G,data!A:A,Endirim!A7307)</f>
        <v>0</v>
      </c>
      <c r="F7307" s="9" t="e">
        <f>IF(E7307=D7307,"no discount",_xlfn.XLOOKUP(E7307,campaign!$D$2:$D$18,campaign!$B$2:$B$18))</f>
        <v>#N/A</v>
      </c>
    </row>
    <row r="7308" spans="1:6" x14ac:dyDescent="0.3">
      <c r="A7308" s="9">
        <f>customer!A7308</f>
        <v>0</v>
      </c>
      <c r="B7308" s="10">
        <f>_xlfn.MAXIFS(data!C:C,data!A:A,Endirim!A7308)</f>
        <v>0</v>
      </c>
      <c r="C7308" s="9" cm="1">
        <f t="array" ref="C7308">INDEX(data!B:B,MATCH(1,(data!A:A=Endirim!A7308)*(data!C:C=Endirim!B7308),0))</f>
        <v>0</v>
      </c>
      <c r="D7308" s="9" t="e">
        <f>VLOOKUP(C7308,campaign!$A$2:$D$18,4,FALSE)</f>
        <v>#N/A</v>
      </c>
      <c r="E7308" s="9">
        <f>_xlfn.MAXIFS(data!G:G,data!A:A,Endirim!A7308)</f>
        <v>0</v>
      </c>
      <c r="F7308" s="9" t="e">
        <f>IF(E7308=D7308,"no discount",_xlfn.XLOOKUP(E7308,campaign!$D$2:$D$18,campaign!$B$2:$B$18))</f>
        <v>#N/A</v>
      </c>
    </row>
    <row r="7309" spans="1:6" x14ac:dyDescent="0.3">
      <c r="A7309" s="9">
        <f>customer!A7309</f>
        <v>0</v>
      </c>
      <c r="B7309" s="10">
        <f>_xlfn.MAXIFS(data!C:C,data!A:A,Endirim!A7309)</f>
        <v>0</v>
      </c>
      <c r="C7309" s="9" cm="1">
        <f t="array" ref="C7309">INDEX(data!B:B,MATCH(1,(data!A:A=Endirim!A7309)*(data!C:C=Endirim!B7309),0))</f>
        <v>0</v>
      </c>
      <c r="D7309" s="9" t="e">
        <f>VLOOKUP(C7309,campaign!$A$2:$D$18,4,FALSE)</f>
        <v>#N/A</v>
      </c>
      <c r="E7309" s="9">
        <f>_xlfn.MAXIFS(data!G:G,data!A:A,Endirim!A7309)</f>
        <v>0</v>
      </c>
      <c r="F7309" s="9" t="e">
        <f>IF(E7309=D7309,"no discount",_xlfn.XLOOKUP(E7309,campaign!$D$2:$D$18,campaign!$B$2:$B$18))</f>
        <v>#N/A</v>
      </c>
    </row>
    <row r="7310" spans="1:6" x14ac:dyDescent="0.3">
      <c r="A7310" s="9">
        <f>customer!A7310</f>
        <v>0</v>
      </c>
      <c r="B7310" s="10">
        <f>_xlfn.MAXIFS(data!C:C,data!A:A,Endirim!A7310)</f>
        <v>0</v>
      </c>
      <c r="C7310" s="9" cm="1">
        <f t="array" ref="C7310">INDEX(data!B:B,MATCH(1,(data!A:A=Endirim!A7310)*(data!C:C=Endirim!B7310),0))</f>
        <v>0</v>
      </c>
      <c r="D7310" s="9" t="e">
        <f>VLOOKUP(C7310,campaign!$A$2:$D$18,4,FALSE)</f>
        <v>#N/A</v>
      </c>
      <c r="E7310" s="9">
        <f>_xlfn.MAXIFS(data!G:G,data!A:A,Endirim!A7310)</f>
        <v>0</v>
      </c>
      <c r="F7310" s="9" t="e">
        <f>IF(E7310=D7310,"no discount",_xlfn.XLOOKUP(E7310,campaign!$D$2:$D$18,campaign!$B$2:$B$18))</f>
        <v>#N/A</v>
      </c>
    </row>
    <row r="7311" spans="1:6" x14ac:dyDescent="0.3">
      <c r="A7311" s="9">
        <f>customer!A7311</f>
        <v>0</v>
      </c>
      <c r="B7311" s="10">
        <f>_xlfn.MAXIFS(data!C:C,data!A:A,Endirim!A7311)</f>
        <v>0</v>
      </c>
      <c r="C7311" s="9" cm="1">
        <f t="array" ref="C7311">INDEX(data!B:B,MATCH(1,(data!A:A=Endirim!A7311)*(data!C:C=Endirim!B7311),0))</f>
        <v>0</v>
      </c>
      <c r="D7311" s="9" t="e">
        <f>VLOOKUP(C7311,campaign!$A$2:$D$18,4,FALSE)</f>
        <v>#N/A</v>
      </c>
      <c r="E7311" s="9">
        <f>_xlfn.MAXIFS(data!G:G,data!A:A,Endirim!A7311)</f>
        <v>0</v>
      </c>
      <c r="F7311" s="9" t="e">
        <f>IF(E7311=D7311,"no discount",_xlfn.XLOOKUP(E7311,campaign!$D$2:$D$18,campaign!$B$2:$B$18))</f>
        <v>#N/A</v>
      </c>
    </row>
    <row r="7312" spans="1:6" x14ac:dyDescent="0.3">
      <c r="A7312" s="9">
        <f>customer!A7312</f>
        <v>0</v>
      </c>
      <c r="B7312" s="10">
        <f>_xlfn.MAXIFS(data!C:C,data!A:A,Endirim!A7312)</f>
        <v>0</v>
      </c>
      <c r="C7312" s="9" cm="1">
        <f t="array" ref="C7312">INDEX(data!B:B,MATCH(1,(data!A:A=Endirim!A7312)*(data!C:C=Endirim!B7312),0))</f>
        <v>0</v>
      </c>
      <c r="D7312" s="9" t="e">
        <f>VLOOKUP(C7312,campaign!$A$2:$D$18,4,FALSE)</f>
        <v>#N/A</v>
      </c>
      <c r="E7312" s="9">
        <f>_xlfn.MAXIFS(data!G:G,data!A:A,Endirim!A7312)</f>
        <v>0</v>
      </c>
      <c r="F7312" s="9" t="e">
        <f>IF(E7312=D7312,"no discount",_xlfn.XLOOKUP(E7312,campaign!$D$2:$D$18,campaign!$B$2:$B$18))</f>
        <v>#N/A</v>
      </c>
    </row>
    <row r="7313" spans="1:6" x14ac:dyDescent="0.3">
      <c r="A7313" s="9">
        <f>customer!A7313</f>
        <v>0</v>
      </c>
      <c r="B7313" s="10">
        <f>_xlfn.MAXIFS(data!C:C,data!A:A,Endirim!A7313)</f>
        <v>0</v>
      </c>
      <c r="C7313" s="9" cm="1">
        <f t="array" ref="C7313">INDEX(data!B:B,MATCH(1,(data!A:A=Endirim!A7313)*(data!C:C=Endirim!B7313),0))</f>
        <v>0</v>
      </c>
      <c r="D7313" s="9" t="e">
        <f>VLOOKUP(C7313,campaign!$A$2:$D$18,4,FALSE)</f>
        <v>#N/A</v>
      </c>
      <c r="E7313" s="9">
        <f>_xlfn.MAXIFS(data!G:G,data!A:A,Endirim!A7313)</f>
        <v>0</v>
      </c>
      <c r="F7313" s="9" t="e">
        <f>IF(E7313=D7313,"no discount",_xlfn.XLOOKUP(E7313,campaign!$D$2:$D$18,campaign!$B$2:$B$18))</f>
        <v>#N/A</v>
      </c>
    </row>
    <row r="7314" spans="1:6" x14ac:dyDescent="0.3">
      <c r="A7314" s="9">
        <f>customer!A7314</f>
        <v>0</v>
      </c>
      <c r="B7314" s="10">
        <f>_xlfn.MAXIFS(data!C:C,data!A:A,Endirim!A7314)</f>
        <v>0</v>
      </c>
      <c r="C7314" s="9" cm="1">
        <f t="array" ref="C7314">INDEX(data!B:B,MATCH(1,(data!A:A=Endirim!A7314)*(data!C:C=Endirim!B7314),0))</f>
        <v>0</v>
      </c>
      <c r="D7314" s="9" t="e">
        <f>VLOOKUP(C7314,campaign!$A$2:$D$18,4,FALSE)</f>
        <v>#N/A</v>
      </c>
      <c r="E7314" s="9">
        <f>_xlfn.MAXIFS(data!G:G,data!A:A,Endirim!A7314)</f>
        <v>0</v>
      </c>
      <c r="F7314" s="9" t="e">
        <f>IF(E7314=D7314,"no discount",_xlfn.XLOOKUP(E7314,campaign!$D$2:$D$18,campaign!$B$2:$B$18))</f>
        <v>#N/A</v>
      </c>
    </row>
    <row r="7315" spans="1:6" x14ac:dyDescent="0.3">
      <c r="A7315" s="9">
        <f>customer!A7315</f>
        <v>0</v>
      </c>
      <c r="B7315" s="10">
        <f>_xlfn.MAXIFS(data!C:C,data!A:A,Endirim!A7315)</f>
        <v>0</v>
      </c>
      <c r="C7315" s="9" cm="1">
        <f t="array" ref="C7315">INDEX(data!B:B,MATCH(1,(data!A:A=Endirim!A7315)*(data!C:C=Endirim!B7315),0))</f>
        <v>0</v>
      </c>
      <c r="D7315" s="9" t="e">
        <f>VLOOKUP(C7315,campaign!$A$2:$D$18,4,FALSE)</f>
        <v>#N/A</v>
      </c>
      <c r="E7315" s="9">
        <f>_xlfn.MAXIFS(data!G:G,data!A:A,Endirim!A7315)</f>
        <v>0</v>
      </c>
      <c r="F7315" s="9" t="e">
        <f>IF(E7315=D7315,"no discount",_xlfn.XLOOKUP(E7315,campaign!$D$2:$D$18,campaign!$B$2:$B$18))</f>
        <v>#N/A</v>
      </c>
    </row>
    <row r="7316" spans="1:6" x14ac:dyDescent="0.3">
      <c r="A7316" s="9">
        <f>customer!A7316</f>
        <v>0</v>
      </c>
      <c r="B7316" s="10">
        <f>_xlfn.MAXIFS(data!C:C,data!A:A,Endirim!A7316)</f>
        <v>0</v>
      </c>
      <c r="C7316" s="9" cm="1">
        <f t="array" ref="C7316">INDEX(data!B:B,MATCH(1,(data!A:A=Endirim!A7316)*(data!C:C=Endirim!B7316),0))</f>
        <v>0</v>
      </c>
      <c r="D7316" s="9" t="e">
        <f>VLOOKUP(C7316,campaign!$A$2:$D$18,4,FALSE)</f>
        <v>#N/A</v>
      </c>
      <c r="E7316" s="9">
        <f>_xlfn.MAXIFS(data!G:G,data!A:A,Endirim!A7316)</f>
        <v>0</v>
      </c>
      <c r="F7316" s="9" t="e">
        <f>IF(E7316=D7316,"no discount",_xlfn.XLOOKUP(E7316,campaign!$D$2:$D$18,campaign!$B$2:$B$18))</f>
        <v>#N/A</v>
      </c>
    </row>
    <row r="7317" spans="1:6" x14ac:dyDescent="0.3">
      <c r="A7317" s="9">
        <f>customer!A7317</f>
        <v>0</v>
      </c>
      <c r="B7317" s="10">
        <f>_xlfn.MAXIFS(data!C:C,data!A:A,Endirim!A7317)</f>
        <v>0</v>
      </c>
      <c r="C7317" s="9" cm="1">
        <f t="array" ref="C7317">INDEX(data!B:B,MATCH(1,(data!A:A=Endirim!A7317)*(data!C:C=Endirim!B7317),0))</f>
        <v>0</v>
      </c>
      <c r="D7317" s="9" t="e">
        <f>VLOOKUP(C7317,campaign!$A$2:$D$18,4,FALSE)</f>
        <v>#N/A</v>
      </c>
      <c r="E7317" s="9">
        <f>_xlfn.MAXIFS(data!G:G,data!A:A,Endirim!A7317)</f>
        <v>0</v>
      </c>
      <c r="F7317" s="9" t="e">
        <f>IF(E7317=D7317,"no discount",_xlfn.XLOOKUP(E7317,campaign!$D$2:$D$18,campaign!$B$2:$B$18))</f>
        <v>#N/A</v>
      </c>
    </row>
    <row r="7318" spans="1:6" x14ac:dyDescent="0.3">
      <c r="A7318" s="9">
        <f>customer!A7318</f>
        <v>0</v>
      </c>
      <c r="B7318" s="10">
        <f>_xlfn.MAXIFS(data!C:C,data!A:A,Endirim!A7318)</f>
        <v>0</v>
      </c>
      <c r="C7318" s="9" cm="1">
        <f t="array" ref="C7318">INDEX(data!B:B,MATCH(1,(data!A:A=Endirim!A7318)*(data!C:C=Endirim!B7318),0))</f>
        <v>0</v>
      </c>
      <c r="D7318" s="9" t="e">
        <f>VLOOKUP(C7318,campaign!$A$2:$D$18,4,FALSE)</f>
        <v>#N/A</v>
      </c>
      <c r="E7318" s="9">
        <f>_xlfn.MAXIFS(data!G:G,data!A:A,Endirim!A7318)</f>
        <v>0</v>
      </c>
      <c r="F7318" s="9" t="e">
        <f>IF(E7318=D7318,"no discount",_xlfn.XLOOKUP(E7318,campaign!$D$2:$D$18,campaign!$B$2:$B$18))</f>
        <v>#N/A</v>
      </c>
    </row>
    <row r="7319" spans="1:6" x14ac:dyDescent="0.3">
      <c r="A7319" s="9">
        <f>customer!A7319</f>
        <v>0</v>
      </c>
      <c r="B7319" s="10">
        <f>_xlfn.MAXIFS(data!C:C,data!A:A,Endirim!A7319)</f>
        <v>0</v>
      </c>
      <c r="C7319" s="9" cm="1">
        <f t="array" ref="C7319">INDEX(data!B:B,MATCH(1,(data!A:A=Endirim!A7319)*(data!C:C=Endirim!B7319),0))</f>
        <v>0</v>
      </c>
      <c r="D7319" s="9" t="e">
        <f>VLOOKUP(C7319,campaign!$A$2:$D$18,4,FALSE)</f>
        <v>#N/A</v>
      </c>
      <c r="E7319" s="9">
        <f>_xlfn.MAXIFS(data!G:G,data!A:A,Endirim!A7319)</f>
        <v>0</v>
      </c>
      <c r="F7319" s="9" t="e">
        <f>IF(E7319=D7319,"no discount",_xlfn.XLOOKUP(E7319,campaign!$D$2:$D$18,campaign!$B$2:$B$18))</f>
        <v>#N/A</v>
      </c>
    </row>
    <row r="7320" spans="1:6" x14ac:dyDescent="0.3">
      <c r="A7320" s="9">
        <f>customer!A7320</f>
        <v>0</v>
      </c>
      <c r="B7320" s="10">
        <f>_xlfn.MAXIFS(data!C:C,data!A:A,Endirim!A7320)</f>
        <v>0</v>
      </c>
      <c r="C7320" s="9" cm="1">
        <f t="array" ref="C7320">INDEX(data!B:B,MATCH(1,(data!A:A=Endirim!A7320)*(data!C:C=Endirim!B7320),0))</f>
        <v>0</v>
      </c>
      <c r="D7320" s="9" t="e">
        <f>VLOOKUP(C7320,campaign!$A$2:$D$18,4,FALSE)</f>
        <v>#N/A</v>
      </c>
      <c r="E7320" s="9">
        <f>_xlfn.MAXIFS(data!G:G,data!A:A,Endirim!A7320)</f>
        <v>0</v>
      </c>
      <c r="F7320" s="9" t="e">
        <f>IF(E7320=D7320,"no discount",_xlfn.XLOOKUP(E7320,campaign!$D$2:$D$18,campaign!$B$2:$B$18))</f>
        <v>#N/A</v>
      </c>
    </row>
    <row r="7321" spans="1:6" x14ac:dyDescent="0.3">
      <c r="A7321" s="9">
        <f>customer!A7321</f>
        <v>0</v>
      </c>
      <c r="B7321" s="10">
        <f>_xlfn.MAXIFS(data!C:C,data!A:A,Endirim!A7321)</f>
        <v>0</v>
      </c>
      <c r="C7321" s="9" cm="1">
        <f t="array" ref="C7321">INDEX(data!B:B,MATCH(1,(data!A:A=Endirim!A7321)*(data!C:C=Endirim!B7321),0))</f>
        <v>0</v>
      </c>
      <c r="D7321" s="9" t="e">
        <f>VLOOKUP(C7321,campaign!$A$2:$D$18,4,FALSE)</f>
        <v>#N/A</v>
      </c>
      <c r="E7321" s="9">
        <f>_xlfn.MAXIFS(data!G:G,data!A:A,Endirim!A7321)</f>
        <v>0</v>
      </c>
      <c r="F7321" s="9" t="e">
        <f>IF(E7321=D7321,"no discount",_xlfn.XLOOKUP(E7321,campaign!$D$2:$D$18,campaign!$B$2:$B$18))</f>
        <v>#N/A</v>
      </c>
    </row>
    <row r="7322" spans="1:6" x14ac:dyDescent="0.3">
      <c r="A7322" s="9">
        <f>customer!A7322</f>
        <v>0</v>
      </c>
      <c r="B7322" s="10">
        <f>_xlfn.MAXIFS(data!C:C,data!A:A,Endirim!A7322)</f>
        <v>0</v>
      </c>
      <c r="C7322" s="9" cm="1">
        <f t="array" ref="C7322">INDEX(data!B:B,MATCH(1,(data!A:A=Endirim!A7322)*(data!C:C=Endirim!B7322),0))</f>
        <v>0</v>
      </c>
      <c r="D7322" s="9" t="e">
        <f>VLOOKUP(C7322,campaign!$A$2:$D$18,4,FALSE)</f>
        <v>#N/A</v>
      </c>
      <c r="E7322" s="9">
        <f>_xlfn.MAXIFS(data!G:G,data!A:A,Endirim!A7322)</f>
        <v>0</v>
      </c>
      <c r="F7322" s="9" t="e">
        <f>IF(E7322=D7322,"no discount",_xlfn.XLOOKUP(E7322,campaign!$D$2:$D$18,campaign!$B$2:$B$18))</f>
        <v>#N/A</v>
      </c>
    </row>
    <row r="7323" spans="1:6" x14ac:dyDescent="0.3">
      <c r="A7323" s="9">
        <f>customer!A7323</f>
        <v>0</v>
      </c>
      <c r="B7323" s="10">
        <f>_xlfn.MAXIFS(data!C:C,data!A:A,Endirim!A7323)</f>
        <v>0</v>
      </c>
      <c r="C7323" s="9" cm="1">
        <f t="array" ref="C7323">INDEX(data!B:B,MATCH(1,(data!A:A=Endirim!A7323)*(data!C:C=Endirim!B7323),0))</f>
        <v>0</v>
      </c>
      <c r="D7323" s="9" t="e">
        <f>VLOOKUP(C7323,campaign!$A$2:$D$18,4,FALSE)</f>
        <v>#N/A</v>
      </c>
      <c r="E7323" s="9">
        <f>_xlfn.MAXIFS(data!G:G,data!A:A,Endirim!A7323)</f>
        <v>0</v>
      </c>
      <c r="F7323" s="9" t="e">
        <f>IF(E7323=D7323,"no discount",_xlfn.XLOOKUP(E7323,campaign!$D$2:$D$18,campaign!$B$2:$B$18))</f>
        <v>#N/A</v>
      </c>
    </row>
    <row r="7324" spans="1:6" x14ac:dyDescent="0.3">
      <c r="A7324" s="9">
        <f>customer!A7324</f>
        <v>0</v>
      </c>
      <c r="B7324" s="10">
        <f>_xlfn.MAXIFS(data!C:C,data!A:A,Endirim!A7324)</f>
        <v>0</v>
      </c>
      <c r="C7324" s="9" cm="1">
        <f t="array" ref="C7324">INDEX(data!B:B,MATCH(1,(data!A:A=Endirim!A7324)*(data!C:C=Endirim!B7324),0))</f>
        <v>0</v>
      </c>
      <c r="D7324" s="9" t="e">
        <f>VLOOKUP(C7324,campaign!$A$2:$D$18,4,FALSE)</f>
        <v>#N/A</v>
      </c>
      <c r="E7324" s="9">
        <f>_xlfn.MAXIFS(data!G:G,data!A:A,Endirim!A7324)</f>
        <v>0</v>
      </c>
      <c r="F7324" s="9" t="e">
        <f>IF(E7324=D7324,"no discount",_xlfn.XLOOKUP(E7324,campaign!$D$2:$D$18,campaign!$B$2:$B$18))</f>
        <v>#N/A</v>
      </c>
    </row>
    <row r="7325" spans="1:6" x14ac:dyDescent="0.3">
      <c r="A7325" s="9">
        <f>customer!A7325</f>
        <v>0</v>
      </c>
      <c r="B7325" s="10">
        <f>_xlfn.MAXIFS(data!C:C,data!A:A,Endirim!A7325)</f>
        <v>0</v>
      </c>
      <c r="C7325" s="9" cm="1">
        <f t="array" ref="C7325">INDEX(data!B:B,MATCH(1,(data!A:A=Endirim!A7325)*(data!C:C=Endirim!B7325),0))</f>
        <v>0</v>
      </c>
      <c r="D7325" s="9" t="e">
        <f>VLOOKUP(C7325,campaign!$A$2:$D$18,4,FALSE)</f>
        <v>#N/A</v>
      </c>
      <c r="E7325" s="9">
        <f>_xlfn.MAXIFS(data!G:G,data!A:A,Endirim!A7325)</f>
        <v>0</v>
      </c>
      <c r="F7325" s="9" t="e">
        <f>IF(E7325=D7325,"no discount",_xlfn.XLOOKUP(E7325,campaign!$D$2:$D$18,campaign!$B$2:$B$18))</f>
        <v>#N/A</v>
      </c>
    </row>
    <row r="7326" spans="1:6" x14ac:dyDescent="0.3">
      <c r="A7326" s="9">
        <f>customer!A7326</f>
        <v>0</v>
      </c>
      <c r="B7326" s="10">
        <f>_xlfn.MAXIFS(data!C:C,data!A:A,Endirim!A7326)</f>
        <v>0</v>
      </c>
      <c r="C7326" s="9" cm="1">
        <f t="array" ref="C7326">INDEX(data!B:B,MATCH(1,(data!A:A=Endirim!A7326)*(data!C:C=Endirim!B7326),0))</f>
        <v>0</v>
      </c>
      <c r="D7326" s="9" t="e">
        <f>VLOOKUP(C7326,campaign!$A$2:$D$18,4,FALSE)</f>
        <v>#N/A</v>
      </c>
      <c r="E7326" s="9">
        <f>_xlfn.MAXIFS(data!G:G,data!A:A,Endirim!A7326)</f>
        <v>0</v>
      </c>
      <c r="F7326" s="9" t="e">
        <f>IF(E7326=D7326,"no discount",_xlfn.XLOOKUP(E7326,campaign!$D$2:$D$18,campaign!$B$2:$B$18))</f>
        <v>#N/A</v>
      </c>
    </row>
    <row r="7327" spans="1:6" x14ac:dyDescent="0.3">
      <c r="A7327" s="9">
        <f>customer!A7327</f>
        <v>0</v>
      </c>
      <c r="B7327" s="10">
        <f>_xlfn.MAXIFS(data!C:C,data!A:A,Endirim!A7327)</f>
        <v>0</v>
      </c>
      <c r="C7327" s="9" cm="1">
        <f t="array" ref="C7327">INDEX(data!B:B,MATCH(1,(data!A:A=Endirim!A7327)*(data!C:C=Endirim!B7327),0))</f>
        <v>0</v>
      </c>
      <c r="D7327" s="9" t="e">
        <f>VLOOKUP(C7327,campaign!$A$2:$D$18,4,FALSE)</f>
        <v>#N/A</v>
      </c>
      <c r="E7327" s="9">
        <f>_xlfn.MAXIFS(data!G:G,data!A:A,Endirim!A7327)</f>
        <v>0</v>
      </c>
      <c r="F7327" s="9" t="e">
        <f>IF(E7327=D7327,"no discount",_xlfn.XLOOKUP(E7327,campaign!$D$2:$D$18,campaign!$B$2:$B$18))</f>
        <v>#N/A</v>
      </c>
    </row>
    <row r="7328" spans="1:6" x14ac:dyDescent="0.3">
      <c r="A7328" s="9">
        <f>customer!A7328</f>
        <v>0</v>
      </c>
      <c r="B7328" s="10">
        <f>_xlfn.MAXIFS(data!C:C,data!A:A,Endirim!A7328)</f>
        <v>0</v>
      </c>
      <c r="C7328" s="9" cm="1">
        <f t="array" ref="C7328">INDEX(data!B:B,MATCH(1,(data!A:A=Endirim!A7328)*(data!C:C=Endirim!B7328),0))</f>
        <v>0</v>
      </c>
      <c r="D7328" s="9" t="e">
        <f>VLOOKUP(C7328,campaign!$A$2:$D$18,4,FALSE)</f>
        <v>#N/A</v>
      </c>
      <c r="E7328" s="9">
        <f>_xlfn.MAXIFS(data!G:G,data!A:A,Endirim!A7328)</f>
        <v>0</v>
      </c>
      <c r="F7328" s="9" t="e">
        <f>IF(E7328=D7328,"no discount",_xlfn.XLOOKUP(E7328,campaign!$D$2:$D$18,campaign!$B$2:$B$18))</f>
        <v>#N/A</v>
      </c>
    </row>
    <row r="7329" spans="1:6" x14ac:dyDescent="0.3">
      <c r="A7329" s="9">
        <f>customer!A7329</f>
        <v>0</v>
      </c>
      <c r="B7329" s="10">
        <f>_xlfn.MAXIFS(data!C:C,data!A:A,Endirim!A7329)</f>
        <v>0</v>
      </c>
      <c r="C7329" s="9" cm="1">
        <f t="array" ref="C7329">INDEX(data!B:B,MATCH(1,(data!A:A=Endirim!A7329)*(data!C:C=Endirim!B7329),0))</f>
        <v>0</v>
      </c>
      <c r="D7329" s="9" t="e">
        <f>VLOOKUP(C7329,campaign!$A$2:$D$18,4,FALSE)</f>
        <v>#N/A</v>
      </c>
      <c r="E7329" s="9">
        <f>_xlfn.MAXIFS(data!G:G,data!A:A,Endirim!A7329)</f>
        <v>0</v>
      </c>
      <c r="F7329" s="9" t="e">
        <f>IF(E7329=D7329,"no discount",_xlfn.XLOOKUP(E7329,campaign!$D$2:$D$18,campaign!$B$2:$B$18))</f>
        <v>#N/A</v>
      </c>
    </row>
    <row r="7330" spans="1:6" x14ac:dyDescent="0.3">
      <c r="A7330" s="9">
        <f>customer!A7330</f>
        <v>0</v>
      </c>
      <c r="B7330" s="10">
        <f>_xlfn.MAXIFS(data!C:C,data!A:A,Endirim!A7330)</f>
        <v>0</v>
      </c>
      <c r="C7330" s="9" cm="1">
        <f t="array" ref="C7330">INDEX(data!B:B,MATCH(1,(data!A:A=Endirim!A7330)*(data!C:C=Endirim!B7330),0))</f>
        <v>0</v>
      </c>
      <c r="D7330" s="9" t="e">
        <f>VLOOKUP(C7330,campaign!$A$2:$D$18,4,FALSE)</f>
        <v>#N/A</v>
      </c>
      <c r="E7330" s="9">
        <f>_xlfn.MAXIFS(data!G:G,data!A:A,Endirim!A7330)</f>
        <v>0</v>
      </c>
      <c r="F7330" s="9" t="e">
        <f>IF(E7330=D7330,"no discount",_xlfn.XLOOKUP(E7330,campaign!$D$2:$D$18,campaign!$B$2:$B$18))</f>
        <v>#N/A</v>
      </c>
    </row>
    <row r="7331" spans="1:6" x14ac:dyDescent="0.3">
      <c r="A7331" s="9">
        <f>customer!A7331</f>
        <v>0</v>
      </c>
      <c r="B7331" s="10">
        <f>_xlfn.MAXIFS(data!C:C,data!A:A,Endirim!A7331)</f>
        <v>0</v>
      </c>
      <c r="C7331" s="9" cm="1">
        <f t="array" ref="C7331">INDEX(data!B:B,MATCH(1,(data!A:A=Endirim!A7331)*(data!C:C=Endirim!B7331),0))</f>
        <v>0</v>
      </c>
      <c r="D7331" s="9" t="e">
        <f>VLOOKUP(C7331,campaign!$A$2:$D$18,4,FALSE)</f>
        <v>#N/A</v>
      </c>
      <c r="E7331" s="9">
        <f>_xlfn.MAXIFS(data!G:G,data!A:A,Endirim!A7331)</f>
        <v>0</v>
      </c>
      <c r="F7331" s="9" t="e">
        <f>IF(E7331=D7331,"no discount",_xlfn.XLOOKUP(E7331,campaign!$D$2:$D$18,campaign!$B$2:$B$18))</f>
        <v>#N/A</v>
      </c>
    </row>
    <row r="7332" spans="1:6" x14ac:dyDescent="0.3">
      <c r="A7332" s="9">
        <f>customer!A7332</f>
        <v>0</v>
      </c>
      <c r="B7332" s="10">
        <f>_xlfn.MAXIFS(data!C:C,data!A:A,Endirim!A7332)</f>
        <v>0</v>
      </c>
      <c r="C7332" s="9" cm="1">
        <f t="array" ref="C7332">INDEX(data!B:B,MATCH(1,(data!A:A=Endirim!A7332)*(data!C:C=Endirim!B7332),0))</f>
        <v>0</v>
      </c>
      <c r="D7332" s="9" t="e">
        <f>VLOOKUP(C7332,campaign!$A$2:$D$18,4,FALSE)</f>
        <v>#N/A</v>
      </c>
      <c r="E7332" s="9">
        <f>_xlfn.MAXIFS(data!G:G,data!A:A,Endirim!A7332)</f>
        <v>0</v>
      </c>
      <c r="F7332" s="9" t="e">
        <f>IF(E7332=D7332,"no discount",_xlfn.XLOOKUP(E7332,campaign!$D$2:$D$18,campaign!$B$2:$B$18))</f>
        <v>#N/A</v>
      </c>
    </row>
    <row r="7333" spans="1:6" x14ac:dyDescent="0.3">
      <c r="A7333" s="9">
        <f>customer!A7333</f>
        <v>0</v>
      </c>
      <c r="B7333" s="10">
        <f>_xlfn.MAXIFS(data!C:C,data!A:A,Endirim!A7333)</f>
        <v>0</v>
      </c>
      <c r="C7333" s="9" cm="1">
        <f t="array" ref="C7333">INDEX(data!B:B,MATCH(1,(data!A:A=Endirim!A7333)*(data!C:C=Endirim!B7333),0))</f>
        <v>0</v>
      </c>
      <c r="D7333" s="9" t="e">
        <f>VLOOKUP(C7333,campaign!$A$2:$D$18,4,FALSE)</f>
        <v>#N/A</v>
      </c>
      <c r="E7333" s="9">
        <f>_xlfn.MAXIFS(data!G:G,data!A:A,Endirim!A7333)</f>
        <v>0</v>
      </c>
      <c r="F7333" s="9" t="e">
        <f>IF(E7333=D7333,"no discount",_xlfn.XLOOKUP(E7333,campaign!$D$2:$D$18,campaign!$B$2:$B$18))</f>
        <v>#N/A</v>
      </c>
    </row>
    <row r="7334" spans="1:6" x14ac:dyDescent="0.3">
      <c r="A7334" s="9">
        <f>customer!A7334</f>
        <v>0</v>
      </c>
      <c r="B7334" s="10">
        <f>_xlfn.MAXIFS(data!C:C,data!A:A,Endirim!A7334)</f>
        <v>0</v>
      </c>
      <c r="C7334" s="9" cm="1">
        <f t="array" ref="C7334">INDEX(data!B:B,MATCH(1,(data!A:A=Endirim!A7334)*(data!C:C=Endirim!B7334),0))</f>
        <v>0</v>
      </c>
      <c r="D7334" s="9" t="e">
        <f>VLOOKUP(C7334,campaign!$A$2:$D$18,4,FALSE)</f>
        <v>#N/A</v>
      </c>
      <c r="E7334" s="9">
        <f>_xlfn.MAXIFS(data!G:G,data!A:A,Endirim!A7334)</f>
        <v>0</v>
      </c>
      <c r="F7334" s="9" t="e">
        <f>IF(E7334=D7334,"no discount",_xlfn.XLOOKUP(E7334,campaign!$D$2:$D$18,campaign!$B$2:$B$18))</f>
        <v>#N/A</v>
      </c>
    </row>
    <row r="7335" spans="1:6" x14ac:dyDescent="0.3">
      <c r="A7335" s="9">
        <f>customer!A7335</f>
        <v>0</v>
      </c>
      <c r="B7335" s="10">
        <f>_xlfn.MAXIFS(data!C:C,data!A:A,Endirim!A7335)</f>
        <v>0</v>
      </c>
      <c r="C7335" s="9" cm="1">
        <f t="array" ref="C7335">INDEX(data!B:B,MATCH(1,(data!A:A=Endirim!A7335)*(data!C:C=Endirim!B7335),0))</f>
        <v>0</v>
      </c>
      <c r="D7335" s="9" t="e">
        <f>VLOOKUP(C7335,campaign!$A$2:$D$18,4,FALSE)</f>
        <v>#N/A</v>
      </c>
      <c r="E7335" s="9">
        <f>_xlfn.MAXIFS(data!G:G,data!A:A,Endirim!A7335)</f>
        <v>0</v>
      </c>
      <c r="F7335" s="9" t="e">
        <f>IF(E7335=D7335,"no discount",_xlfn.XLOOKUP(E7335,campaign!$D$2:$D$18,campaign!$B$2:$B$18))</f>
        <v>#N/A</v>
      </c>
    </row>
    <row r="7336" spans="1:6" x14ac:dyDescent="0.3">
      <c r="A7336" s="9">
        <f>customer!A7336</f>
        <v>0</v>
      </c>
      <c r="B7336" s="10">
        <f>_xlfn.MAXIFS(data!C:C,data!A:A,Endirim!A7336)</f>
        <v>0</v>
      </c>
      <c r="C7336" s="9" cm="1">
        <f t="array" ref="C7336">INDEX(data!B:B,MATCH(1,(data!A:A=Endirim!A7336)*(data!C:C=Endirim!B7336),0))</f>
        <v>0</v>
      </c>
      <c r="D7336" s="9" t="e">
        <f>VLOOKUP(C7336,campaign!$A$2:$D$18,4,FALSE)</f>
        <v>#N/A</v>
      </c>
      <c r="E7336" s="9">
        <f>_xlfn.MAXIFS(data!G:G,data!A:A,Endirim!A7336)</f>
        <v>0</v>
      </c>
      <c r="F7336" s="9" t="e">
        <f>IF(E7336=D7336,"no discount",_xlfn.XLOOKUP(E7336,campaign!$D$2:$D$18,campaign!$B$2:$B$18))</f>
        <v>#N/A</v>
      </c>
    </row>
    <row r="7337" spans="1:6" x14ac:dyDescent="0.3">
      <c r="A7337" s="9">
        <f>customer!A7337</f>
        <v>0</v>
      </c>
      <c r="B7337" s="10">
        <f>_xlfn.MAXIFS(data!C:C,data!A:A,Endirim!A7337)</f>
        <v>0</v>
      </c>
      <c r="C7337" s="9" cm="1">
        <f t="array" ref="C7337">INDEX(data!B:B,MATCH(1,(data!A:A=Endirim!A7337)*(data!C:C=Endirim!B7337),0))</f>
        <v>0</v>
      </c>
      <c r="D7337" s="9" t="e">
        <f>VLOOKUP(C7337,campaign!$A$2:$D$18,4,FALSE)</f>
        <v>#N/A</v>
      </c>
      <c r="E7337" s="9">
        <f>_xlfn.MAXIFS(data!G:G,data!A:A,Endirim!A7337)</f>
        <v>0</v>
      </c>
      <c r="F7337" s="9" t="e">
        <f>IF(E7337=D7337,"no discount",_xlfn.XLOOKUP(E7337,campaign!$D$2:$D$18,campaign!$B$2:$B$18))</f>
        <v>#N/A</v>
      </c>
    </row>
    <row r="7338" spans="1:6" x14ac:dyDescent="0.3">
      <c r="A7338" s="9">
        <f>customer!A7338</f>
        <v>0</v>
      </c>
      <c r="B7338" s="10">
        <f>_xlfn.MAXIFS(data!C:C,data!A:A,Endirim!A7338)</f>
        <v>0</v>
      </c>
      <c r="C7338" s="9" cm="1">
        <f t="array" ref="C7338">INDEX(data!B:B,MATCH(1,(data!A:A=Endirim!A7338)*(data!C:C=Endirim!B7338),0))</f>
        <v>0</v>
      </c>
      <c r="D7338" s="9" t="e">
        <f>VLOOKUP(C7338,campaign!$A$2:$D$18,4,FALSE)</f>
        <v>#N/A</v>
      </c>
      <c r="E7338" s="9">
        <f>_xlfn.MAXIFS(data!G:G,data!A:A,Endirim!A7338)</f>
        <v>0</v>
      </c>
      <c r="F7338" s="9" t="e">
        <f>IF(E7338=D7338,"no discount",_xlfn.XLOOKUP(E7338,campaign!$D$2:$D$18,campaign!$B$2:$B$18))</f>
        <v>#N/A</v>
      </c>
    </row>
    <row r="7339" spans="1:6" x14ac:dyDescent="0.3">
      <c r="A7339" s="9">
        <f>customer!A7339</f>
        <v>0</v>
      </c>
      <c r="B7339" s="10">
        <f>_xlfn.MAXIFS(data!C:C,data!A:A,Endirim!A7339)</f>
        <v>0</v>
      </c>
      <c r="C7339" s="9" cm="1">
        <f t="array" ref="C7339">INDEX(data!B:B,MATCH(1,(data!A:A=Endirim!A7339)*(data!C:C=Endirim!B7339),0))</f>
        <v>0</v>
      </c>
      <c r="D7339" s="9" t="e">
        <f>VLOOKUP(C7339,campaign!$A$2:$D$18,4,FALSE)</f>
        <v>#N/A</v>
      </c>
      <c r="E7339" s="9">
        <f>_xlfn.MAXIFS(data!G:G,data!A:A,Endirim!A7339)</f>
        <v>0</v>
      </c>
      <c r="F7339" s="9" t="e">
        <f>IF(E7339=D7339,"no discount",_xlfn.XLOOKUP(E7339,campaign!$D$2:$D$18,campaign!$B$2:$B$18))</f>
        <v>#N/A</v>
      </c>
    </row>
    <row r="7340" spans="1:6" x14ac:dyDescent="0.3">
      <c r="A7340" s="9">
        <f>customer!A7340</f>
        <v>0</v>
      </c>
      <c r="B7340" s="10">
        <f>_xlfn.MAXIFS(data!C:C,data!A:A,Endirim!A7340)</f>
        <v>0</v>
      </c>
      <c r="C7340" s="9" cm="1">
        <f t="array" ref="C7340">INDEX(data!B:B,MATCH(1,(data!A:A=Endirim!A7340)*(data!C:C=Endirim!B7340),0))</f>
        <v>0</v>
      </c>
      <c r="D7340" s="9" t="e">
        <f>VLOOKUP(C7340,campaign!$A$2:$D$18,4,FALSE)</f>
        <v>#N/A</v>
      </c>
      <c r="E7340" s="9">
        <f>_xlfn.MAXIFS(data!G:G,data!A:A,Endirim!A7340)</f>
        <v>0</v>
      </c>
      <c r="F7340" s="9" t="e">
        <f>IF(E7340=D7340,"no discount",_xlfn.XLOOKUP(E7340,campaign!$D$2:$D$18,campaign!$B$2:$B$18))</f>
        <v>#N/A</v>
      </c>
    </row>
    <row r="7341" spans="1:6" x14ac:dyDescent="0.3">
      <c r="A7341" s="9">
        <f>customer!A7341</f>
        <v>0</v>
      </c>
      <c r="B7341" s="10">
        <f>_xlfn.MAXIFS(data!C:C,data!A:A,Endirim!A7341)</f>
        <v>0</v>
      </c>
      <c r="C7341" s="9" cm="1">
        <f t="array" ref="C7341">INDEX(data!B:B,MATCH(1,(data!A:A=Endirim!A7341)*(data!C:C=Endirim!B7341),0))</f>
        <v>0</v>
      </c>
      <c r="D7341" s="9" t="e">
        <f>VLOOKUP(C7341,campaign!$A$2:$D$18,4,FALSE)</f>
        <v>#N/A</v>
      </c>
      <c r="E7341" s="9">
        <f>_xlfn.MAXIFS(data!G:G,data!A:A,Endirim!A7341)</f>
        <v>0</v>
      </c>
      <c r="F7341" s="9" t="e">
        <f>IF(E7341=D7341,"no discount",_xlfn.XLOOKUP(E7341,campaign!$D$2:$D$18,campaign!$B$2:$B$18))</f>
        <v>#N/A</v>
      </c>
    </row>
    <row r="7342" spans="1:6" x14ac:dyDescent="0.3">
      <c r="A7342" s="9">
        <f>customer!A7342</f>
        <v>0</v>
      </c>
      <c r="B7342" s="10">
        <f>_xlfn.MAXIFS(data!C:C,data!A:A,Endirim!A7342)</f>
        <v>0</v>
      </c>
      <c r="C7342" s="9" cm="1">
        <f t="array" ref="C7342">INDEX(data!B:B,MATCH(1,(data!A:A=Endirim!A7342)*(data!C:C=Endirim!B7342),0))</f>
        <v>0</v>
      </c>
      <c r="D7342" s="9" t="e">
        <f>VLOOKUP(C7342,campaign!$A$2:$D$18,4,FALSE)</f>
        <v>#N/A</v>
      </c>
      <c r="E7342" s="9">
        <f>_xlfn.MAXIFS(data!G:G,data!A:A,Endirim!A7342)</f>
        <v>0</v>
      </c>
      <c r="F7342" s="9" t="e">
        <f>IF(E7342=D7342,"no discount",_xlfn.XLOOKUP(E7342,campaign!$D$2:$D$18,campaign!$B$2:$B$18))</f>
        <v>#N/A</v>
      </c>
    </row>
    <row r="7343" spans="1:6" x14ac:dyDescent="0.3">
      <c r="A7343" s="9">
        <f>customer!A7343</f>
        <v>0</v>
      </c>
      <c r="B7343" s="10">
        <f>_xlfn.MAXIFS(data!C:C,data!A:A,Endirim!A7343)</f>
        <v>0</v>
      </c>
      <c r="C7343" s="9" cm="1">
        <f t="array" ref="C7343">INDEX(data!B:B,MATCH(1,(data!A:A=Endirim!A7343)*(data!C:C=Endirim!B7343),0))</f>
        <v>0</v>
      </c>
      <c r="D7343" s="9" t="e">
        <f>VLOOKUP(C7343,campaign!$A$2:$D$18,4,FALSE)</f>
        <v>#N/A</v>
      </c>
      <c r="E7343" s="9">
        <f>_xlfn.MAXIFS(data!G:G,data!A:A,Endirim!A7343)</f>
        <v>0</v>
      </c>
      <c r="F7343" s="9" t="e">
        <f>IF(E7343=D7343,"no discount",_xlfn.XLOOKUP(E7343,campaign!$D$2:$D$18,campaign!$B$2:$B$18))</f>
        <v>#N/A</v>
      </c>
    </row>
    <row r="7344" spans="1:6" x14ac:dyDescent="0.3">
      <c r="A7344" s="9">
        <f>customer!A7344</f>
        <v>0</v>
      </c>
      <c r="B7344" s="10">
        <f>_xlfn.MAXIFS(data!C:C,data!A:A,Endirim!A7344)</f>
        <v>0</v>
      </c>
      <c r="C7344" s="9" cm="1">
        <f t="array" ref="C7344">INDEX(data!B:B,MATCH(1,(data!A:A=Endirim!A7344)*(data!C:C=Endirim!B7344),0))</f>
        <v>0</v>
      </c>
      <c r="D7344" s="9" t="e">
        <f>VLOOKUP(C7344,campaign!$A$2:$D$18,4,FALSE)</f>
        <v>#N/A</v>
      </c>
      <c r="E7344" s="9">
        <f>_xlfn.MAXIFS(data!G:G,data!A:A,Endirim!A7344)</f>
        <v>0</v>
      </c>
      <c r="F7344" s="9" t="e">
        <f>IF(E7344=D7344,"no discount",_xlfn.XLOOKUP(E7344,campaign!$D$2:$D$18,campaign!$B$2:$B$18))</f>
        <v>#N/A</v>
      </c>
    </row>
    <row r="7345" spans="1:6" x14ac:dyDescent="0.3">
      <c r="A7345" s="9">
        <f>customer!A7345</f>
        <v>0</v>
      </c>
      <c r="B7345" s="10">
        <f>_xlfn.MAXIFS(data!C:C,data!A:A,Endirim!A7345)</f>
        <v>0</v>
      </c>
      <c r="C7345" s="9" cm="1">
        <f t="array" ref="C7345">INDEX(data!B:B,MATCH(1,(data!A:A=Endirim!A7345)*(data!C:C=Endirim!B7345),0))</f>
        <v>0</v>
      </c>
      <c r="D7345" s="9" t="e">
        <f>VLOOKUP(C7345,campaign!$A$2:$D$18,4,FALSE)</f>
        <v>#N/A</v>
      </c>
      <c r="E7345" s="9">
        <f>_xlfn.MAXIFS(data!G:G,data!A:A,Endirim!A7345)</f>
        <v>0</v>
      </c>
      <c r="F7345" s="9" t="e">
        <f>IF(E7345=D7345,"no discount",_xlfn.XLOOKUP(E7345,campaign!$D$2:$D$18,campaign!$B$2:$B$18))</f>
        <v>#N/A</v>
      </c>
    </row>
    <row r="7346" spans="1:6" x14ac:dyDescent="0.3">
      <c r="A7346" s="9">
        <f>customer!A7346</f>
        <v>0</v>
      </c>
      <c r="B7346" s="10">
        <f>_xlfn.MAXIFS(data!C:C,data!A:A,Endirim!A7346)</f>
        <v>0</v>
      </c>
      <c r="C7346" s="9" cm="1">
        <f t="array" ref="C7346">INDEX(data!B:B,MATCH(1,(data!A:A=Endirim!A7346)*(data!C:C=Endirim!B7346),0))</f>
        <v>0</v>
      </c>
      <c r="D7346" s="9" t="e">
        <f>VLOOKUP(C7346,campaign!$A$2:$D$18,4,FALSE)</f>
        <v>#N/A</v>
      </c>
      <c r="E7346" s="9">
        <f>_xlfn.MAXIFS(data!G:G,data!A:A,Endirim!A7346)</f>
        <v>0</v>
      </c>
      <c r="F7346" s="9" t="e">
        <f>IF(E7346=D7346,"no discount",_xlfn.XLOOKUP(E7346,campaign!$D$2:$D$18,campaign!$B$2:$B$18))</f>
        <v>#N/A</v>
      </c>
    </row>
    <row r="7347" spans="1:6" x14ac:dyDescent="0.3">
      <c r="A7347" s="9">
        <f>customer!A7347</f>
        <v>0</v>
      </c>
      <c r="B7347" s="10">
        <f>_xlfn.MAXIFS(data!C:C,data!A:A,Endirim!A7347)</f>
        <v>0</v>
      </c>
      <c r="C7347" s="9" cm="1">
        <f t="array" ref="C7347">INDEX(data!B:B,MATCH(1,(data!A:A=Endirim!A7347)*(data!C:C=Endirim!B7347),0))</f>
        <v>0</v>
      </c>
      <c r="D7347" s="9" t="e">
        <f>VLOOKUP(C7347,campaign!$A$2:$D$18,4,FALSE)</f>
        <v>#N/A</v>
      </c>
      <c r="E7347" s="9">
        <f>_xlfn.MAXIFS(data!G:G,data!A:A,Endirim!A7347)</f>
        <v>0</v>
      </c>
      <c r="F7347" s="9" t="e">
        <f>IF(E7347=D7347,"no discount",_xlfn.XLOOKUP(E7347,campaign!$D$2:$D$18,campaign!$B$2:$B$18))</f>
        <v>#N/A</v>
      </c>
    </row>
    <row r="7348" spans="1:6" x14ac:dyDescent="0.3">
      <c r="A7348" s="9">
        <f>customer!A7348</f>
        <v>0</v>
      </c>
      <c r="B7348" s="10">
        <f>_xlfn.MAXIFS(data!C:C,data!A:A,Endirim!A7348)</f>
        <v>0</v>
      </c>
      <c r="C7348" s="9" cm="1">
        <f t="array" ref="C7348">INDEX(data!B:B,MATCH(1,(data!A:A=Endirim!A7348)*(data!C:C=Endirim!B7348),0))</f>
        <v>0</v>
      </c>
      <c r="D7348" s="9" t="e">
        <f>VLOOKUP(C7348,campaign!$A$2:$D$18,4,FALSE)</f>
        <v>#N/A</v>
      </c>
      <c r="E7348" s="9">
        <f>_xlfn.MAXIFS(data!G:G,data!A:A,Endirim!A7348)</f>
        <v>0</v>
      </c>
      <c r="F7348" s="9" t="e">
        <f>IF(E7348=D7348,"no discount",_xlfn.XLOOKUP(E7348,campaign!$D$2:$D$18,campaign!$B$2:$B$18))</f>
        <v>#N/A</v>
      </c>
    </row>
    <row r="7349" spans="1:6" x14ac:dyDescent="0.3">
      <c r="A7349" s="9">
        <f>customer!A7349</f>
        <v>0</v>
      </c>
      <c r="B7349" s="10">
        <f>_xlfn.MAXIFS(data!C:C,data!A:A,Endirim!A7349)</f>
        <v>0</v>
      </c>
      <c r="C7349" s="9" cm="1">
        <f t="array" ref="C7349">INDEX(data!B:B,MATCH(1,(data!A:A=Endirim!A7349)*(data!C:C=Endirim!B7349),0))</f>
        <v>0</v>
      </c>
      <c r="D7349" s="9" t="e">
        <f>VLOOKUP(C7349,campaign!$A$2:$D$18,4,FALSE)</f>
        <v>#N/A</v>
      </c>
      <c r="E7349" s="9">
        <f>_xlfn.MAXIFS(data!G:G,data!A:A,Endirim!A7349)</f>
        <v>0</v>
      </c>
      <c r="F7349" s="9" t="e">
        <f>IF(E7349=D7349,"no discount",_xlfn.XLOOKUP(E7349,campaign!$D$2:$D$18,campaign!$B$2:$B$18))</f>
        <v>#N/A</v>
      </c>
    </row>
    <row r="7350" spans="1:6" x14ac:dyDescent="0.3">
      <c r="A7350" s="9">
        <f>customer!A7350</f>
        <v>0</v>
      </c>
      <c r="B7350" s="10">
        <f>_xlfn.MAXIFS(data!C:C,data!A:A,Endirim!A7350)</f>
        <v>0</v>
      </c>
      <c r="C7350" s="9" cm="1">
        <f t="array" ref="C7350">INDEX(data!B:B,MATCH(1,(data!A:A=Endirim!A7350)*(data!C:C=Endirim!B7350),0))</f>
        <v>0</v>
      </c>
      <c r="D7350" s="9" t="e">
        <f>VLOOKUP(C7350,campaign!$A$2:$D$18,4,FALSE)</f>
        <v>#N/A</v>
      </c>
      <c r="E7350" s="9">
        <f>_xlfn.MAXIFS(data!G:G,data!A:A,Endirim!A7350)</f>
        <v>0</v>
      </c>
      <c r="F7350" s="9" t="e">
        <f>IF(E7350=D7350,"no discount",_xlfn.XLOOKUP(E7350,campaign!$D$2:$D$18,campaign!$B$2:$B$18))</f>
        <v>#N/A</v>
      </c>
    </row>
    <row r="7351" spans="1:6" x14ac:dyDescent="0.3">
      <c r="A7351" s="9">
        <f>customer!A7351</f>
        <v>0</v>
      </c>
      <c r="B7351" s="10">
        <f>_xlfn.MAXIFS(data!C:C,data!A:A,Endirim!A7351)</f>
        <v>0</v>
      </c>
      <c r="C7351" s="9" cm="1">
        <f t="array" ref="C7351">INDEX(data!B:B,MATCH(1,(data!A:A=Endirim!A7351)*(data!C:C=Endirim!B7351),0))</f>
        <v>0</v>
      </c>
      <c r="D7351" s="9" t="e">
        <f>VLOOKUP(C7351,campaign!$A$2:$D$18,4,FALSE)</f>
        <v>#N/A</v>
      </c>
      <c r="E7351" s="9">
        <f>_xlfn.MAXIFS(data!G:G,data!A:A,Endirim!A7351)</f>
        <v>0</v>
      </c>
      <c r="F7351" s="9" t="e">
        <f>IF(E7351=D7351,"no discount",_xlfn.XLOOKUP(E7351,campaign!$D$2:$D$18,campaign!$B$2:$B$18))</f>
        <v>#N/A</v>
      </c>
    </row>
    <row r="7352" spans="1:6" x14ac:dyDescent="0.3">
      <c r="A7352" s="9">
        <f>customer!A7352</f>
        <v>0</v>
      </c>
      <c r="B7352" s="10">
        <f>_xlfn.MAXIFS(data!C:C,data!A:A,Endirim!A7352)</f>
        <v>0</v>
      </c>
      <c r="C7352" s="9" cm="1">
        <f t="array" ref="C7352">INDEX(data!B:B,MATCH(1,(data!A:A=Endirim!A7352)*(data!C:C=Endirim!B7352),0))</f>
        <v>0</v>
      </c>
      <c r="D7352" s="9" t="e">
        <f>VLOOKUP(C7352,campaign!$A$2:$D$18,4,FALSE)</f>
        <v>#N/A</v>
      </c>
      <c r="E7352" s="9">
        <f>_xlfn.MAXIFS(data!G:G,data!A:A,Endirim!A7352)</f>
        <v>0</v>
      </c>
      <c r="F7352" s="9" t="e">
        <f>IF(E7352=D7352,"no discount",_xlfn.XLOOKUP(E7352,campaign!$D$2:$D$18,campaign!$B$2:$B$18))</f>
        <v>#N/A</v>
      </c>
    </row>
    <row r="7353" spans="1:6" x14ac:dyDescent="0.3">
      <c r="A7353" s="9">
        <f>customer!A7353</f>
        <v>0</v>
      </c>
      <c r="B7353" s="10">
        <f>_xlfn.MAXIFS(data!C:C,data!A:A,Endirim!A7353)</f>
        <v>0</v>
      </c>
      <c r="C7353" s="9" cm="1">
        <f t="array" ref="C7353">INDEX(data!B:B,MATCH(1,(data!A:A=Endirim!A7353)*(data!C:C=Endirim!B7353),0))</f>
        <v>0</v>
      </c>
      <c r="D7353" s="9" t="e">
        <f>VLOOKUP(C7353,campaign!$A$2:$D$18,4,FALSE)</f>
        <v>#N/A</v>
      </c>
      <c r="E7353" s="9">
        <f>_xlfn.MAXIFS(data!G:G,data!A:A,Endirim!A7353)</f>
        <v>0</v>
      </c>
      <c r="F7353" s="9" t="e">
        <f>IF(E7353=D7353,"no discount",_xlfn.XLOOKUP(E7353,campaign!$D$2:$D$18,campaign!$B$2:$B$18))</f>
        <v>#N/A</v>
      </c>
    </row>
    <row r="7354" spans="1:6" x14ac:dyDescent="0.3">
      <c r="A7354" s="9">
        <f>customer!A7354</f>
        <v>0</v>
      </c>
      <c r="B7354" s="10">
        <f>_xlfn.MAXIFS(data!C:C,data!A:A,Endirim!A7354)</f>
        <v>0</v>
      </c>
      <c r="C7354" s="9" cm="1">
        <f t="array" ref="C7354">INDEX(data!B:B,MATCH(1,(data!A:A=Endirim!A7354)*(data!C:C=Endirim!B7354),0))</f>
        <v>0</v>
      </c>
      <c r="D7354" s="9" t="e">
        <f>VLOOKUP(C7354,campaign!$A$2:$D$18,4,FALSE)</f>
        <v>#N/A</v>
      </c>
      <c r="E7354" s="9">
        <f>_xlfn.MAXIFS(data!G:G,data!A:A,Endirim!A7354)</f>
        <v>0</v>
      </c>
      <c r="F7354" s="9" t="e">
        <f>IF(E7354=D7354,"no discount",_xlfn.XLOOKUP(E7354,campaign!$D$2:$D$18,campaign!$B$2:$B$18))</f>
        <v>#N/A</v>
      </c>
    </row>
    <row r="7355" spans="1:6" x14ac:dyDescent="0.3">
      <c r="A7355" s="9">
        <f>customer!A7355</f>
        <v>0</v>
      </c>
      <c r="B7355" s="10">
        <f>_xlfn.MAXIFS(data!C:C,data!A:A,Endirim!A7355)</f>
        <v>0</v>
      </c>
      <c r="C7355" s="9" cm="1">
        <f t="array" ref="C7355">INDEX(data!B:B,MATCH(1,(data!A:A=Endirim!A7355)*(data!C:C=Endirim!B7355),0))</f>
        <v>0</v>
      </c>
      <c r="D7355" s="9" t="e">
        <f>VLOOKUP(C7355,campaign!$A$2:$D$18,4,FALSE)</f>
        <v>#N/A</v>
      </c>
      <c r="E7355" s="9">
        <f>_xlfn.MAXIFS(data!G:G,data!A:A,Endirim!A7355)</f>
        <v>0</v>
      </c>
      <c r="F7355" s="9" t="e">
        <f>IF(E7355=D7355,"no discount",_xlfn.XLOOKUP(E7355,campaign!$D$2:$D$18,campaign!$B$2:$B$18))</f>
        <v>#N/A</v>
      </c>
    </row>
    <row r="7356" spans="1:6" x14ac:dyDescent="0.3">
      <c r="A7356" s="9">
        <f>customer!A7356</f>
        <v>0</v>
      </c>
      <c r="B7356" s="10">
        <f>_xlfn.MAXIFS(data!C:C,data!A:A,Endirim!A7356)</f>
        <v>0</v>
      </c>
      <c r="C7356" s="9" cm="1">
        <f t="array" ref="C7356">INDEX(data!B:B,MATCH(1,(data!A:A=Endirim!A7356)*(data!C:C=Endirim!B7356),0))</f>
        <v>0</v>
      </c>
      <c r="D7356" s="9" t="e">
        <f>VLOOKUP(C7356,campaign!$A$2:$D$18,4,FALSE)</f>
        <v>#N/A</v>
      </c>
      <c r="E7356" s="9">
        <f>_xlfn.MAXIFS(data!G:G,data!A:A,Endirim!A7356)</f>
        <v>0</v>
      </c>
      <c r="F7356" s="9" t="e">
        <f>IF(E7356=D7356,"no discount",_xlfn.XLOOKUP(E7356,campaign!$D$2:$D$18,campaign!$B$2:$B$18))</f>
        <v>#N/A</v>
      </c>
    </row>
    <row r="7357" spans="1:6" x14ac:dyDescent="0.3">
      <c r="A7357" s="9">
        <f>customer!A7357</f>
        <v>0</v>
      </c>
      <c r="B7357" s="10">
        <f>_xlfn.MAXIFS(data!C:C,data!A:A,Endirim!A7357)</f>
        <v>0</v>
      </c>
      <c r="C7357" s="9" cm="1">
        <f t="array" ref="C7357">INDEX(data!B:B,MATCH(1,(data!A:A=Endirim!A7357)*(data!C:C=Endirim!B7357),0))</f>
        <v>0</v>
      </c>
      <c r="D7357" s="9" t="e">
        <f>VLOOKUP(C7357,campaign!$A$2:$D$18,4,FALSE)</f>
        <v>#N/A</v>
      </c>
      <c r="E7357" s="9">
        <f>_xlfn.MAXIFS(data!G:G,data!A:A,Endirim!A7357)</f>
        <v>0</v>
      </c>
      <c r="F7357" s="9" t="e">
        <f>IF(E7357=D7357,"no discount",_xlfn.XLOOKUP(E7357,campaign!$D$2:$D$18,campaign!$B$2:$B$18))</f>
        <v>#N/A</v>
      </c>
    </row>
    <row r="7358" spans="1:6" x14ac:dyDescent="0.3">
      <c r="A7358" s="9">
        <f>customer!A7358</f>
        <v>0</v>
      </c>
      <c r="B7358" s="10">
        <f>_xlfn.MAXIFS(data!C:C,data!A:A,Endirim!A7358)</f>
        <v>0</v>
      </c>
      <c r="C7358" s="9" cm="1">
        <f t="array" ref="C7358">INDEX(data!B:B,MATCH(1,(data!A:A=Endirim!A7358)*(data!C:C=Endirim!B7358),0))</f>
        <v>0</v>
      </c>
      <c r="D7358" s="9" t="e">
        <f>VLOOKUP(C7358,campaign!$A$2:$D$18,4,FALSE)</f>
        <v>#N/A</v>
      </c>
      <c r="E7358" s="9">
        <f>_xlfn.MAXIFS(data!G:G,data!A:A,Endirim!A7358)</f>
        <v>0</v>
      </c>
      <c r="F7358" s="9" t="e">
        <f>IF(E7358=D7358,"no discount",_xlfn.XLOOKUP(E7358,campaign!$D$2:$D$18,campaign!$B$2:$B$18))</f>
        <v>#N/A</v>
      </c>
    </row>
    <row r="7359" spans="1:6" x14ac:dyDescent="0.3">
      <c r="A7359" s="9">
        <f>customer!A7359</f>
        <v>0</v>
      </c>
      <c r="B7359" s="10">
        <f>_xlfn.MAXIFS(data!C:C,data!A:A,Endirim!A7359)</f>
        <v>0</v>
      </c>
      <c r="C7359" s="9" cm="1">
        <f t="array" ref="C7359">INDEX(data!B:B,MATCH(1,(data!A:A=Endirim!A7359)*(data!C:C=Endirim!B7359),0))</f>
        <v>0</v>
      </c>
      <c r="D7359" s="9" t="e">
        <f>VLOOKUP(C7359,campaign!$A$2:$D$18,4,FALSE)</f>
        <v>#N/A</v>
      </c>
      <c r="E7359" s="9">
        <f>_xlfn.MAXIFS(data!G:G,data!A:A,Endirim!A7359)</f>
        <v>0</v>
      </c>
      <c r="F7359" s="9" t="e">
        <f>IF(E7359=D7359,"no discount",_xlfn.XLOOKUP(E7359,campaign!$D$2:$D$18,campaign!$B$2:$B$18))</f>
        <v>#N/A</v>
      </c>
    </row>
    <row r="7360" spans="1:6" x14ac:dyDescent="0.3">
      <c r="A7360" s="9">
        <f>customer!A7360</f>
        <v>0</v>
      </c>
      <c r="B7360" s="10">
        <f>_xlfn.MAXIFS(data!C:C,data!A:A,Endirim!A7360)</f>
        <v>0</v>
      </c>
      <c r="C7360" s="9" cm="1">
        <f t="array" ref="C7360">INDEX(data!B:B,MATCH(1,(data!A:A=Endirim!A7360)*(data!C:C=Endirim!B7360),0))</f>
        <v>0</v>
      </c>
      <c r="D7360" s="9" t="e">
        <f>VLOOKUP(C7360,campaign!$A$2:$D$18,4,FALSE)</f>
        <v>#N/A</v>
      </c>
      <c r="E7360" s="9">
        <f>_xlfn.MAXIFS(data!G:G,data!A:A,Endirim!A7360)</f>
        <v>0</v>
      </c>
      <c r="F7360" s="9" t="e">
        <f>IF(E7360=D7360,"no discount",_xlfn.XLOOKUP(E7360,campaign!$D$2:$D$18,campaign!$B$2:$B$18))</f>
        <v>#N/A</v>
      </c>
    </row>
    <row r="7361" spans="1:6" x14ac:dyDescent="0.3">
      <c r="A7361" s="9">
        <f>customer!A7361</f>
        <v>0</v>
      </c>
      <c r="B7361" s="10">
        <f>_xlfn.MAXIFS(data!C:C,data!A:A,Endirim!A7361)</f>
        <v>0</v>
      </c>
      <c r="C7361" s="9" cm="1">
        <f t="array" ref="C7361">INDEX(data!B:B,MATCH(1,(data!A:A=Endirim!A7361)*(data!C:C=Endirim!B7361),0))</f>
        <v>0</v>
      </c>
      <c r="D7361" s="9" t="e">
        <f>VLOOKUP(C7361,campaign!$A$2:$D$18,4,FALSE)</f>
        <v>#N/A</v>
      </c>
      <c r="E7361" s="9">
        <f>_xlfn.MAXIFS(data!G:G,data!A:A,Endirim!A7361)</f>
        <v>0</v>
      </c>
      <c r="F7361" s="9" t="e">
        <f>IF(E7361=D7361,"no discount",_xlfn.XLOOKUP(E7361,campaign!$D$2:$D$18,campaign!$B$2:$B$18))</f>
        <v>#N/A</v>
      </c>
    </row>
    <row r="7362" spans="1:6" x14ac:dyDescent="0.3">
      <c r="A7362" s="9">
        <f>customer!A7362</f>
        <v>0</v>
      </c>
      <c r="B7362" s="10">
        <f>_xlfn.MAXIFS(data!C:C,data!A:A,Endirim!A7362)</f>
        <v>0</v>
      </c>
      <c r="C7362" s="9" cm="1">
        <f t="array" ref="C7362">INDEX(data!B:B,MATCH(1,(data!A:A=Endirim!A7362)*(data!C:C=Endirim!B7362),0))</f>
        <v>0</v>
      </c>
      <c r="D7362" s="9" t="e">
        <f>VLOOKUP(C7362,campaign!$A$2:$D$18,4,FALSE)</f>
        <v>#N/A</v>
      </c>
      <c r="E7362" s="9">
        <f>_xlfn.MAXIFS(data!G:G,data!A:A,Endirim!A7362)</f>
        <v>0</v>
      </c>
      <c r="F7362" s="9" t="e">
        <f>IF(E7362=D7362,"no discount",_xlfn.XLOOKUP(E7362,campaign!$D$2:$D$18,campaign!$B$2:$B$18))</f>
        <v>#N/A</v>
      </c>
    </row>
    <row r="7363" spans="1:6" x14ac:dyDescent="0.3">
      <c r="A7363" s="9">
        <f>customer!A7363</f>
        <v>0</v>
      </c>
      <c r="B7363" s="10">
        <f>_xlfn.MAXIFS(data!C:C,data!A:A,Endirim!A7363)</f>
        <v>0</v>
      </c>
      <c r="C7363" s="9" cm="1">
        <f t="array" ref="C7363">INDEX(data!B:B,MATCH(1,(data!A:A=Endirim!A7363)*(data!C:C=Endirim!B7363),0))</f>
        <v>0</v>
      </c>
      <c r="D7363" s="9" t="e">
        <f>VLOOKUP(C7363,campaign!$A$2:$D$18,4,FALSE)</f>
        <v>#N/A</v>
      </c>
      <c r="E7363" s="9">
        <f>_xlfn.MAXIFS(data!G:G,data!A:A,Endirim!A7363)</f>
        <v>0</v>
      </c>
      <c r="F7363" s="9" t="e">
        <f>IF(E7363=D7363,"no discount",_xlfn.XLOOKUP(E7363,campaign!$D$2:$D$18,campaign!$B$2:$B$18))</f>
        <v>#N/A</v>
      </c>
    </row>
    <row r="7364" spans="1:6" x14ac:dyDescent="0.3">
      <c r="A7364" s="9">
        <f>customer!A7364</f>
        <v>0</v>
      </c>
      <c r="B7364" s="10">
        <f>_xlfn.MAXIFS(data!C:C,data!A:A,Endirim!A7364)</f>
        <v>0</v>
      </c>
      <c r="C7364" s="9" cm="1">
        <f t="array" ref="C7364">INDEX(data!B:B,MATCH(1,(data!A:A=Endirim!A7364)*(data!C:C=Endirim!B7364),0))</f>
        <v>0</v>
      </c>
      <c r="D7364" s="9" t="e">
        <f>VLOOKUP(C7364,campaign!$A$2:$D$18,4,FALSE)</f>
        <v>#N/A</v>
      </c>
      <c r="E7364" s="9">
        <f>_xlfn.MAXIFS(data!G:G,data!A:A,Endirim!A7364)</f>
        <v>0</v>
      </c>
      <c r="F7364" s="9" t="e">
        <f>IF(E7364=D7364,"no discount",_xlfn.XLOOKUP(E7364,campaign!$D$2:$D$18,campaign!$B$2:$B$18))</f>
        <v>#N/A</v>
      </c>
    </row>
    <row r="7365" spans="1:6" x14ac:dyDescent="0.3">
      <c r="A7365" s="9">
        <f>customer!A7365</f>
        <v>0</v>
      </c>
      <c r="B7365" s="10">
        <f>_xlfn.MAXIFS(data!C:C,data!A:A,Endirim!A7365)</f>
        <v>0</v>
      </c>
      <c r="C7365" s="9" cm="1">
        <f t="array" ref="C7365">INDEX(data!B:B,MATCH(1,(data!A:A=Endirim!A7365)*(data!C:C=Endirim!B7365),0))</f>
        <v>0</v>
      </c>
      <c r="D7365" s="9" t="e">
        <f>VLOOKUP(C7365,campaign!$A$2:$D$18,4,FALSE)</f>
        <v>#N/A</v>
      </c>
      <c r="E7365" s="9">
        <f>_xlfn.MAXIFS(data!G:G,data!A:A,Endirim!A7365)</f>
        <v>0</v>
      </c>
      <c r="F7365" s="9" t="e">
        <f>IF(E7365=D7365,"no discount",_xlfn.XLOOKUP(E7365,campaign!$D$2:$D$18,campaign!$B$2:$B$18))</f>
        <v>#N/A</v>
      </c>
    </row>
    <row r="7366" spans="1:6" x14ac:dyDescent="0.3">
      <c r="A7366" s="9">
        <f>customer!A7366</f>
        <v>0</v>
      </c>
      <c r="B7366" s="10">
        <f>_xlfn.MAXIFS(data!C:C,data!A:A,Endirim!A7366)</f>
        <v>0</v>
      </c>
      <c r="C7366" s="9" cm="1">
        <f t="array" ref="C7366">INDEX(data!B:B,MATCH(1,(data!A:A=Endirim!A7366)*(data!C:C=Endirim!B7366),0))</f>
        <v>0</v>
      </c>
      <c r="D7366" s="9" t="e">
        <f>VLOOKUP(C7366,campaign!$A$2:$D$18,4,FALSE)</f>
        <v>#N/A</v>
      </c>
      <c r="E7366" s="9">
        <f>_xlfn.MAXIFS(data!G:G,data!A:A,Endirim!A7366)</f>
        <v>0</v>
      </c>
      <c r="F7366" s="9" t="e">
        <f>IF(E7366=D7366,"no discount",_xlfn.XLOOKUP(E7366,campaign!$D$2:$D$18,campaign!$B$2:$B$18))</f>
        <v>#N/A</v>
      </c>
    </row>
    <row r="7367" spans="1:6" x14ac:dyDescent="0.3">
      <c r="A7367" s="9">
        <f>customer!A7367</f>
        <v>0</v>
      </c>
      <c r="B7367" s="10">
        <f>_xlfn.MAXIFS(data!C:C,data!A:A,Endirim!A7367)</f>
        <v>0</v>
      </c>
      <c r="C7367" s="9" cm="1">
        <f t="array" ref="C7367">INDEX(data!B:B,MATCH(1,(data!A:A=Endirim!A7367)*(data!C:C=Endirim!B7367),0))</f>
        <v>0</v>
      </c>
      <c r="D7367" s="9" t="e">
        <f>VLOOKUP(C7367,campaign!$A$2:$D$18,4,FALSE)</f>
        <v>#N/A</v>
      </c>
      <c r="E7367" s="9">
        <f>_xlfn.MAXIFS(data!G:G,data!A:A,Endirim!A7367)</f>
        <v>0</v>
      </c>
      <c r="F7367" s="9" t="e">
        <f>IF(E7367=D7367,"no discount",_xlfn.XLOOKUP(E7367,campaign!$D$2:$D$18,campaign!$B$2:$B$18))</f>
        <v>#N/A</v>
      </c>
    </row>
    <row r="7368" spans="1:6" x14ac:dyDescent="0.3">
      <c r="A7368" s="9">
        <f>customer!A7368</f>
        <v>0</v>
      </c>
      <c r="B7368" s="10">
        <f>_xlfn.MAXIFS(data!C:C,data!A:A,Endirim!A7368)</f>
        <v>0</v>
      </c>
      <c r="C7368" s="9" cm="1">
        <f t="array" ref="C7368">INDEX(data!B:B,MATCH(1,(data!A:A=Endirim!A7368)*(data!C:C=Endirim!B7368),0))</f>
        <v>0</v>
      </c>
      <c r="D7368" s="9" t="e">
        <f>VLOOKUP(C7368,campaign!$A$2:$D$18,4,FALSE)</f>
        <v>#N/A</v>
      </c>
      <c r="E7368" s="9">
        <f>_xlfn.MAXIFS(data!G:G,data!A:A,Endirim!A7368)</f>
        <v>0</v>
      </c>
      <c r="F7368" s="9" t="e">
        <f>IF(E7368=D7368,"no discount",_xlfn.XLOOKUP(E7368,campaign!$D$2:$D$18,campaign!$B$2:$B$18))</f>
        <v>#N/A</v>
      </c>
    </row>
    <row r="7369" spans="1:6" x14ac:dyDescent="0.3">
      <c r="A7369" s="9">
        <f>customer!A7369</f>
        <v>0</v>
      </c>
      <c r="B7369" s="10">
        <f>_xlfn.MAXIFS(data!C:C,data!A:A,Endirim!A7369)</f>
        <v>0</v>
      </c>
      <c r="C7369" s="9" cm="1">
        <f t="array" ref="C7369">INDEX(data!B:B,MATCH(1,(data!A:A=Endirim!A7369)*(data!C:C=Endirim!B7369),0))</f>
        <v>0</v>
      </c>
      <c r="D7369" s="9" t="e">
        <f>VLOOKUP(C7369,campaign!$A$2:$D$18,4,FALSE)</f>
        <v>#N/A</v>
      </c>
      <c r="E7369" s="9">
        <f>_xlfn.MAXIFS(data!G:G,data!A:A,Endirim!A7369)</f>
        <v>0</v>
      </c>
      <c r="F7369" s="9" t="e">
        <f>IF(E7369=D7369,"no discount",_xlfn.XLOOKUP(E7369,campaign!$D$2:$D$18,campaign!$B$2:$B$18))</f>
        <v>#N/A</v>
      </c>
    </row>
    <row r="7370" spans="1:6" x14ac:dyDescent="0.3">
      <c r="A7370" s="9">
        <f>customer!A7370</f>
        <v>0</v>
      </c>
      <c r="B7370" s="10">
        <f>_xlfn.MAXIFS(data!C:C,data!A:A,Endirim!A7370)</f>
        <v>0</v>
      </c>
      <c r="C7370" s="9" cm="1">
        <f t="array" ref="C7370">INDEX(data!B:B,MATCH(1,(data!A:A=Endirim!A7370)*(data!C:C=Endirim!B7370),0))</f>
        <v>0</v>
      </c>
      <c r="D7370" s="9" t="e">
        <f>VLOOKUP(C7370,campaign!$A$2:$D$18,4,FALSE)</f>
        <v>#N/A</v>
      </c>
      <c r="E7370" s="9">
        <f>_xlfn.MAXIFS(data!G:G,data!A:A,Endirim!A7370)</f>
        <v>0</v>
      </c>
      <c r="F7370" s="9" t="e">
        <f>IF(E7370=D7370,"no discount",_xlfn.XLOOKUP(E7370,campaign!$D$2:$D$18,campaign!$B$2:$B$18))</f>
        <v>#N/A</v>
      </c>
    </row>
    <row r="7371" spans="1:6" x14ac:dyDescent="0.3">
      <c r="A7371" s="9">
        <f>customer!A7371</f>
        <v>0</v>
      </c>
      <c r="B7371" s="10">
        <f>_xlfn.MAXIFS(data!C:C,data!A:A,Endirim!A7371)</f>
        <v>0</v>
      </c>
      <c r="C7371" s="9" cm="1">
        <f t="array" ref="C7371">INDEX(data!B:B,MATCH(1,(data!A:A=Endirim!A7371)*(data!C:C=Endirim!B7371),0))</f>
        <v>0</v>
      </c>
      <c r="D7371" s="9" t="e">
        <f>VLOOKUP(C7371,campaign!$A$2:$D$18,4,FALSE)</f>
        <v>#N/A</v>
      </c>
      <c r="E7371" s="9">
        <f>_xlfn.MAXIFS(data!G:G,data!A:A,Endirim!A7371)</f>
        <v>0</v>
      </c>
      <c r="F7371" s="9" t="e">
        <f>IF(E7371=D7371,"no discount",_xlfn.XLOOKUP(E7371,campaign!$D$2:$D$18,campaign!$B$2:$B$18))</f>
        <v>#N/A</v>
      </c>
    </row>
    <row r="7372" spans="1:6" x14ac:dyDescent="0.3">
      <c r="A7372" s="9">
        <f>customer!A7372</f>
        <v>0</v>
      </c>
      <c r="B7372" s="10">
        <f>_xlfn.MAXIFS(data!C:C,data!A:A,Endirim!A7372)</f>
        <v>0</v>
      </c>
      <c r="C7372" s="9" cm="1">
        <f t="array" ref="C7372">INDEX(data!B:B,MATCH(1,(data!A:A=Endirim!A7372)*(data!C:C=Endirim!B7372),0))</f>
        <v>0</v>
      </c>
      <c r="D7372" s="9" t="e">
        <f>VLOOKUP(C7372,campaign!$A$2:$D$18,4,FALSE)</f>
        <v>#N/A</v>
      </c>
      <c r="E7372" s="9">
        <f>_xlfn.MAXIFS(data!G:G,data!A:A,Endirim!A7372)</f>
        <v>0</v>
      </c>
      <c r="F7372" s="9" t="e">
        <f>IF(E7372=D7372,"no discount",_xlfn.XLOOKUP(E7372,campaign!$D$2:$D$18,campaign!$B$2:$B$18))</f>
        <v>#N/A</v>
      </c>
    </row>
    <row r="7373" spans="1:6" x14ac:dyDescent="0.3">
      <c r="A7373" s="9">
        <f>customer!A7373</f>
        <v>0</v>
      </c>
      <c r="B7373" s="10">
        <f>_xlfn.MAXIFS(data!C:C,data!A:A,Endirim!A7373)</f>
        <v>0</v>
      </c>
      <c r="C7373" s="9" cm="1">
        <f t="array" ref="C7373">INDEX(data!B:B,MATCH(1,(data!A:A=Endirim!A7373)*(data!C:C=Endirim!B7373),0))</f>
        <v>0</v>
      </c>
      <c r="D7373" s="9" t="e">
        <f>VLOOKUP(C7373,campaign!$A$2:$D$18,4,FALSE)</f>
        <v>#N/A</v>
      </c>
      <c r="E7373" s="9">
        <f>_xlfn.MAXIFS(data!G:G,data!A:A,Endirim!A7373)</f>
        <v>0</v>
      </c>
      <c r="F7373" s="9" t="e">
        <f>IF(E7373=D7373,"no discount",_xlfn.XLOOKUP(E7373,campaign!$D$2:$D$18,campaign!$B$2:$B$18))</f>
        <v>#N/A</v>
      </c>
    </row>
    <row r="7374" spans="1:6" x14ac:dyDescent="0.3">
      <c r="A7374" s="9">
        <f>customer!A7374</f>
        <v>0</v>
      </c>
      <c r="B7374" s="10">
        <f>_xlfn.MAXIFS(data!C:C,data!A:A,Endirim!A7374)</f>
        <v>0</v>
      </c>
      <c r="C7374" s="9" cm="1">
        <f t="array" ref="C7374">INDEX(data!B:B,MATCH(1,(data!A:A=Endirim!A7374)*(data!C:C=Endirim!B7374),0))</f>
        <v>0</v>
      </c>
      <c r="D7374" s="9" t="e">
        <f>VLOOKUP(C7374,campaign!$A$2:$D$18,4,FALSE)</f>
        <v>#N/A</v>
      </c>
      <c r="E7374" s="9">
        <f>_xlfn.MAXIFS(data!G:G,data!A:A,Endirim!A7374)</f>
        <v>0</v>
      </c>
      <c r="F7374" s="9" t="e">
        <f>IF(E7374=D7374,"no discount",_xlfn.XLOOKUP(E7374,campaign!$D$2:$D$18,campaign!$B$2:$B$18))</f>
        <v>#N/A</v>
      </c>
    </row>
    <row r="7375" spans="1:6" x14ac:dyDescent="0.3">
      <c r="A7375" s="9">
        <f>customer!A7375</f>
        <v>0</v>
      </c>
      <c r="B7375" s="10">
        <f>_xlfn.MAXIFS(data!C:C,data!A:A,Endirim!A7375)</f>
        <v>0</v>
      </c>
      <c r="C7375" s="9" cm="1">
        <f t="array" ref="C7375">INDEX(data!B:B,MATCH(1,(data!A:A=Endirim!A7375)*(data!C:C=Endirim!B7375),0))</f>
        <v>0</v>
      </c>
      <c r="D7375" s="9" t="e">
        <f>VLOOKUP(C7375,campaign!$A$2:$D$18,4,FALSE)</f>
        <v>#N/A</v>
      </c>
      <c r="E7375" s="9">
        <f>_xlfn.MAXIFS(data!G:G,data!A:A,Endirim!A7375)</f>
        <v>0</v>
      </c>
      <c r="F7375" s="9" t="e">
        <f>IF(E7375=D7375,"no discount",_xlfn.XLOOKUP(E7375,campaign!$D$2:$D$18,campaign!$B$2:$B$18))</f>
        <v>#N/A</v>
      </c>
    </row>
    <row r="7376" spans="1:6" x14ac:dyDescent="0.3">
      <c r="A7376" s="9">
        <f>customer!A7376</f>
        <v>0</v>
      </c>
      <c r="B7376" s="10">
        <f>_xlfn.MAXIFS(data!C:C,data!A:A,Endirim!A7376)</f>
        <v>0</v>
      </c>
      <c r="C7376" s="9" cm="1">
        <f t="array" ref="C7376">INDEX(data!B:B,MATCH(1,(data!A:A=Endirim!A7376)*(data!C:C=Endirim!B7376),0))</f>
        <v>0</v>
      </c>
      <c r="D7376" s="9" t="e">
        <f>VLOOKUP(C7376,campaign!$A$2:$D$18,4,FALSE)</f>
        <v>#N/A</v>
      </c>
      <c r="E7376" s="9">
        <f>_xlfn.MAXIFS(data!G:G,data!A:A,Endirim!A7376)</f>
        <v>0</v>
      </c>
      <c r="F7376" s="9" t="e">
        <f>IF(E7376=D7376,"no discount",_xlfn.XLOOKUP(E7376,campaign!$D$2:$D$18,campaign!$B$2:$B$18))</f>
        <v>#N/A</v>
      </c>
    </row>
    <row r="7377" spans="1:6" x14ac:dyDescent="0.3">
      <c r="A7377" s="9">
        <f>customer!A7377</f>
        <v>0</v>
      </c>
      <c r="B7377" s="10">
        <f>_xlfn.MAXIFS(data!C:C,data!A:A,Endirim!A7377)</f>
        <v>0</v>
      </c>
      <c r="C7377" s="9" cm="1">
        <f t="array" ref="C7377">INDEX(data!B:B,MATCH(1,(data!A:A=Endirim!A7377)*(data!C:C=Endirim!B7377),0))</f>
        <v>0</v>
      </c>
      <c r="D7377" s="9" t="e">
        <f>VLOOKUP(C7377,campaign!$A$2:$D$18,4,FALSE)</f>
        <v>#N/A</v>
      </c>
      <c r="E7377" s="9">
        <f>_xlfn.MAXIFS(data!G:G,data!A:A,Endirim!A7377)</f>
        <v>0</v>
      </c>
      <c r="F7377" s="9" t="e">
        <f>IF(E7377=D7377,"no discount",_xlfn.XLOOKUP(E7377,campaign!$D$2:$D$18,campaign!$B$2:$B$18))</f>
        <v>#N/A</v>
      </c>
    </row>
    <row r="7378" spans="1:6" x14ac:dyDescent="0.3">
      <c r="A7378" s="9">
        <f>customer!A7378</f>
        <v>0</v>
      </c>
      <c r="B7378" s="10">
        <f>_xlfn.MAXIFS(data!C:C,data!A:A,Endirim!A7378)</f>
        <v>0</v>
      </c>
      <c r="C7378" s="9" cm="1">
        <f t="array" ref="C7378">INDEX(data!B:B,MATCH(1,(data!A:A=Endirim!A7378)*(data!C:C=Endirim!B7378),0))</f>
        <v>0</v>
      </c>
      <c r="D7378" s="9" t="e">
        <f>VLOOKUP(C7378,campaign!$A$2:$D$18,4,FALSE)</f>
        <v>#N/A</v>
      </c>
      <c r="E7378" s="9">
        <f>_xlfn.MAXIFS(data!G:G,data!A:A,Endirim!A7378)</f>
        <v>0</v>
      </c>
      <c r="F7378" s="9" t="e">
        <f>IF(E7378=D7378,"no discount",_xlfn.XLOOKUP(E7378,campaign!$D$2:$D$18,campaign!$B$2:$B$18))</f>
        <v>#N/A</v>
      </c>
    </row>
    <row r="7379" spans="1:6" x14ac:dyDescent="0.3">
      <c r="A7379" s="9">
        <f>customer!A7379</f>
        <v>0</v>
      </c>
      <c r="B7379" s="10">
        <f>_xlfn.MAXIFS(data!C:C,data!A:A,Endirim!A7379)</f>
        <v>0</v>
      </c>
      <c r="C7379" s="9" cm="1">
        <f t="array" ref="C7379">INDEX(data!B:B,MATCH(1,(data!A:A=Endirim!A7379)*(data!C:C=Endirim!B7379),0))</f>
        <v>0</v>
      </c>
      <c r="D7379" s="9" t="e">
        <f>VLOOKUP(C7379,campaign!$A$2:$D$18,4,FALSE)</f>
        <v>#N/A</v>
      </c>
      <c r="E7379" s="9">
        <f>_xlfn.MAXIFS(data!G:G,data!A:A,Endirim!A7379)</f>
        <v>0</v>
      </c>
      <c r="F7379" s="9" t="e">
        <f>IF(E7379=D7379,"no discount",_xlfn.XLOOKUP(E7379,campaign!$D$2:$D$18,campaign!$B$2:$B$18))</f>
        <v>#N/A</v>
      </c>
    </row>
    <row r="7380" spans="1:6" x14ac:dyDescent="0.3">
      <c r="A7380" s="9">
        <f>customer!A7380</f>
        <v>0</v>
      </c>
      <c r="B7380" s="10">
        <f>_xlfn.MAXIFS(data!C:C,data!A:A,Endirim!A7380)</f>
        <v>0</v>
      </c>
      <c r="C7380" s="9" cm="1">
        <f t="array" ref="C7380">INDEX(data!B:B,MATCH(1,(data!A:A=Endirim!A7380)*(data!C:C=Endirim!B7380),0))</f>
        <v>0</v>
      </c>
      <c r="D7380" s="9" t="e">
        <f>VLOOKUP(C7380,campaign!$A$2:$D$18,4,FALSE)</f>
        <v>#N/A</v>
      </c>
      <c r="E7380" s="9">
        <f>_xlfn.MAXIFS(data!G:G,data!A:A,Endirim!A7380)</f>
        <v>0</v>
      </c>
      <c r="F7380" s="9" t="e">
        <f>IF(E7380=D7380,"no discount",_xlfn.XLOOKUP(E7380,campaign!$D$2:$D$18,campaign!$B$2:$B$18))</f>
        <v>#N/A</v>
      </c>
    </row>
    <row r="7381" spans="1:6" x14ac:dyDescent="0.3">
      <c r="A7381" s="9">
        <f>customer!A7381</f>
        <v>0</v>
      </c>
      <c r="B7381" s="10">
        <f>_xlfn.MAXIFS(data!C:C,data!A:A,Endirim!A7381)</f>
        <v>0</v>
      </c>
      <c r="C7381" s="9" cm="1">
        <f t="array" ref="C7381">INDEX(data!B:B,MATCH(1,(data!A:A=Endirim!A7381)*(data!C:C=Endirim!B7381),0))</f>
        <v>0</v>
      </c>
      <c r="D7381" s="9" t="e">
        <f>VLOOKUP(C7381,campaign!$A$2:$D$18,4,FALSE)</f>
        <v>#N/A</v>
      </c>
      <c r="E7381" s="9">
        <f>_xlfn.MAXIFS(data!G:G,data!A:A,Endirim!A7381)</f>
        <v>0</v>
      </c>
      <c r="F7381" s="9" t="e">
        <f>IF(E7381=D7381,"no discount",_xlfn.XLOOKUP(E7381,campaign!$D$2:$D$18,campaign!$B$2:$B$18))</f>
        <v>#N/A</v>
      </c>
    </row>
    <row r="7382" spans="1:6" x14ac:dyDescent="0.3">
      <c r="A7382" s="9">
        <f>customer!A7382</f>
        <v>0</v>
      </c>
      <c r="B7382" s="10">
        <f>_xlfn.MAXIFS(data!C:C,data!A:A,Endirim!A7382)</f>
        <v>0</v>
      </c>
      <c r="C7382" s="9" cm="1">
        <f t="array" ref="C7382">INDEX(data!B:B,MATCH(1,(data!A:A=Endirim!A7382)*(data!C:C=Endirim!B7382),0))</f>
        <v>0</v>
      </c>
      <c r="D7382" s="9" t="e">
        <f>VLOOKUP(C7382,campaign!$A$2:$D$18,4,FALSE)</f>
        <v>#N/A</v>
      </c>
      <c r="E7382" s="9">
        <f>_xlfn.MAXIFS(data!G:G,data!A:A,Endirim!A7382)</f>
        <v>0</v>
      </c>
      <c r="F7382" s="9" t="e">
        <f>IF(E7382=D7382,"no discount",_xlfn.XLOOKUP(E7382,campaign!$D$2:$D$18,campaign!$B$2:$B$18))</f>
        <v>#N/A</v>
      </c>
    </row>
    <row r="7383" spans="1:6" x14ac:dyDescent="0.3">
      <c r="A7383" s="9">
        <f>customer!A7383</f>
        <v>0</v>
      </c>
      <c r="B7383" s="10">
        <f>_xlfn.MAXIFS(data!C:C,data!A:A,Endirim!A7383)</f>
        <v>0</v>
      </c>
      <c r="C7383" s="9" cm="1">
        <f t="array" ref="C7383">INDEX(data!B:B,MATCH(1,(data!A:A=Endirim!A7383)*(data!C:C=Endirim!B7383),0))</f>
        <v>0</v>
      </c>
      <c r="D7383" s="9" t="e">
        <f>VLOOKUP(C7383,campaign!$A$2:$D$18,4,FALSE)</f>
        <v>#N/A</v>
      </c>
      <c r="E7383" s="9">
        <f>_xlfn.MAXIFS(data!G:G,data!A:A,Endirim!A7383)</f>
        <v>0</v>
      </c>
      <c r="F7383" s="9" t="e">
        <f>IF(E7383=D7383,"no discount",_xlfn.XLOOKUP(E7383,campaign!$D$2:$D$18,campaign!$B$2:$B$18))</f>
        <v>#N/A</v>
      </c>
    </row>
    <row r="7384" spans="1:6" x14ac:dyDescent="0.3">
      <c r="A7384" s="9">
        <f>customer!A7384</f>
        <v>0</v>
      </c>
      <c r="B7384" s="10">
        <f>_xlfn.MAXIFS(data!C:C,data!A:A,Endirim!A7384)</f>
        <v>0</v>
      </c>
      <c r="C7384" s="9" cm="1">
        <f t="array" ref="C7384">INDEX(data!B:B,MATCH(1,(data!A:A=Endirim!A7384)*(data!C:C=Endirim!B7384),0))</f>
        <v>0</v>
      </c>
      <c r="D7384" s="9" t="e">
        <f>VLOOKUP(C7384,campaign!$A$2:$D$18,4,FALSE)</f>
        <v>#N/A</v>
      </c>
      <c r="E7384" s="9">
        <f>_xlfn.MAXIFS(data!G:G,data!A:A,Endirim!A7384)</f>
        <v>0</v>
      </c>
      <c r="F7384" s="9" t="e">
        <f>IF(E7384=D7384,"no discount",_xlfn.XLOOKUP(E7384,campaign!$D$2:$D$18,campaign!$B$2:$B$18))</f>
        <v>#N/A</v>
      </c>
    </row>
    <row r="7385" spans="1:6" x14ac:dyDescent="0.3">
      <c r="A7385" s="9">
        <f>customer!A7385</f>
        <v>0</v>
      </c>
      <c r="B7385" s="10">
        <f>_xlfn.MAXIFS(data!C:C,data!A:A,Endirim!A7385)</f>
        <v>0</v>
      </c>
      <c r="C7385" s="9" cm="1">
        <f t="array" ref="C7385">INDEX(data!B:B,MATCH(1,(data!A:A=Endirim!A7385)*(data!C:C=Endirim!B7385),0))</f>
        <v>0</v>
      </c>
      <c r="D7385" s="9" t="e">
        <f>VLOOKUP(C7385,campaign!$A$2:$D$18,4,FALSE)</f>
        <v>#N/A</v>
      </c>
      <c r="E7385" s="9">
        <f>_xlfn.MAXIFS(data!G:G,data!A:A,Endirim!A7385)</f>
        <v>0</v>
      </c>
      <c r="F7385" s="9" t="e">
        <f>IF(E7385=D7385,"no discount",_xlfn.XLOOKUP(E7385,campaign!$D$2:$D$18,campaign!$B$2:$B$18))</f>
        <v>#N/A</v>
      </c>
    </row>
    <row r="7386" spans="1:6" x14ac:dyDescent="0.3">
      <c r="A7386" s="9">
        <f>customer!A7386</f>
        <v>0</v>
      </c>
      <c r="B7386" s="10">
        <f>_xlfn.MAXIFS(data!C:C,data!A:A,Endirim!A7386)</f>
        <v>0</v>
      </c>
      <c r="C7386" s="9" cm="1">
        <f t="array" ref="C7386">INDEX(data!B:B,MATCH(1,(data!A:A=Endirim!A7386)*(data!C:C=Endirim!B7386),0))</f>
        <v>0</v>
      </c>
      <c r="D7386" s="9" t="e">
        <f>VLOOKUP(C7386,campaign!$A$2:$D$18,4,FALSE)</f>
        <v>#N/A</v>
      </c>
      <c r="E7386" s="9">
        <f>_xlfn.MAXIFS(data!G:G,data!A:A,Endirim!A7386)</f>
        <v>0</v>
      </c>
      <c r="F7386" s="9" t="e">
        <f>IF(E7386=D7386,"no discount",_xlfn.XLOOKUP(E7386,campaign!$D$2:$D$18,campaign!$B$2:$B$18))</f>
        <v>#N/A</v>
      </c>
    </row>
    <row r="7387" spans="1:6" x14ac:dyDescent="0.3">
      <c r="A7387" s="9">
        <f>customer!A7387</f>
        <v>0</v>
      </c>
      <c r="B7387" s="10">
        <f>_xlfn.MAXIFS(data!C:C,data!A:A,Endirim!A7387)</f>
        <v>0</v>
      </c>
      <c r="C7387" s="9" cm="1">
        <f t="array" ref="C7387">INDEX(data!B:B,MATCH(1,(data!A:A=Endirim!A7387)*(data!C:C=Endirim!B7387),0))</f>
        <v>0</v>
      </c>
      <c r="D7387" s="9" t="e">
        <f>VLOOKUP(C7387,campaign!$A$2:$D$18,4,FALSE)</f>
        <v>#N/A</v>
      </c>
      <c r="E7387" s="9">
        <f>_xlfn.MAXIFS(data!G:G,data!A:A,Endirim!A7387)</f>
        <v>0</v>
      </c>
      <c r="F7387" s="9" t="e">
        <f>IF(E7387=D7387,"no discount",_xlfn.XLOOKUP(E7387,campaign!$D$2:$D$18,campaign!$B$2:$B$18))</f>
        <v>#N/A</v>
      </c>
    </row>
    <row r="7388" spans="1:6" x14ac:dyDescent="0.3">
      <c r="A7388" s="9">
        <f>customer!A7388</f>
        <v>0</v>
      </c>
      <c r="B7388" s="10">
        <f>_xlfn.MAXIFS(data!C:C,data!A:A,Endirim!A7388)</f>
        <v>0</v>
      </c>
      <c r="C7388" s="9" cm="1">
        <f t="array" ref="C7388">INDEX(data!B:B,MATCH(1,(data!A:A=Endirim!A7388)*(data!C:C=Endirim!B7388),0))</f>
        <v>0</v>
      </c>
      <c r="D7388" s="9" t="e">
        <f>VLOOKUP(C7388,campaign!$A$2:$D$18,4,FALSE)</f>
        <v>#N/A</v>
      </c>
      <c r="E7388" s="9">
        <f>_xlfn.MAXIFS(data!G:G,data!A:A,Endirim!A7388)</f>
        <v>0</v>
      </c>
      <c r="F7388" s="9" t="e">
        <f>IF(E7388=D7388,"no discount",_xlfn.XLOOKUP(E7388,campaign!$D$2:$D$18,campaign!$B$2:$B$18))</f>
        <v>#N/A</v>
      </c>
    </row>
    <row r="7389" spans="1:6" x14ac:dyDescent="0.3">
      <c r="A7389" s="9">
        <f>customer!A7389</f>
        <v>0</v>
      </c>
      <c r="B7389" s="10">
        <f>_xlfn.MAXIFS(data!C:C,data!A:A,Endirim!A7389)</f>
        <v>0</v>
      </c>
      <c r="C7389" s="9" cm="1">
        <f t="array" ref="C7389">INDEX(data!B:B,MATCH(1,(data!A:A=Endirim!A7389)*(data!C:C=Endirim!B7389),0))</f>
        <v>0</v>
      </c>
      <c r="D7389" s="9" t="e">
        <f>VLOOKUP(C7389,campaign!$A$2:$D$18,4,FALSE)</f>
        <v>#N/A</v>
      </c>
      <c r="E7389" s="9">
        <f>_xlfn.MAXIFS(data!G:G,data!A:A,Endirim!A7389)</f>
        <v>0</v>
      </c>
      <c r="F7389" s="9" t="e">
        <f>IF(E7389=D7389,"no discount",_xlfn.XLOOKUP(E7389,campaign!$D$2:$D$18,campaign!$B$2:$B$18))</f>
        <v>#N/A</v>
      </c>
    </row>
    <row r="7390" spans="1:6" x14ac:dyDescent="0.3">
      <c r="A7390" s="9">
        <f>customer!A7390</f>
        <v>0</v>
      </c>
      <c r="B7390" s="10">
        <f>_xlfn.MAXIFS(data!C:C,data!A:A,Endirim!A7390)</f>
        <v>0</v>
      </c>
      <c r="C7390" s="9" cm="1">
        <f t="array" ref="C7390">INDEX(data!B:B,MATCH(1,(data!A:A=Endirim!A7390)*(data!C:C=Endirim!B7390),0))</f>
        <v>0</v>
      </c>
      <c r="D7390" s="9" t="e">
        <f>VLOOKUP(C7390,campaign!$A$2:$D$18,4,FALSE)</f>
        <v>#N/A</v>
      </c>
      <c r="E7390" s="9">
        <f>_xlfn.MAXIFS(data!G:G,data!A:A,Endirim!A7390)</f>
        <v>0</v>
      </c>
      <c r="F7390" s="9" t="e">
        <f>IF(E7390=D7390,"no discount",_xlfn.XLOOKUP(E7390,campaign!$D$2:$D$18,campaign!$B$2:$B$18))</f>
        <v>#N/A</v>
      </c>
    </row>
    <row r="7391" spans="1:6" x14ac:dyDescent="0.3">
      <c r="A7391" s="9">
        <f>customer!A7391</f>
        <v>0</v>
      </c>
      <c r="B7391" s="10">
        <f>_xlfn.MAXIFS(data!C:C,data!A:A,Endirim!A7391)</f>
        <v>0</v>
      </c>
      <c r="C7391" s="9" cm="1">
        <f t="array" ref="C7391">INDEX(data!B:B,MATCH(1,(data!A:A=Endirim!A7391)*(data!C:C=Endirim!B7391),0))</f>
        <v>0</v>
      </c>
      <c r="D7391" s="9" t="e">
        <f>VLOOKUP(C7391,campaign!$A$2:$D$18,4,FALSE)</f>
        <v>#N/A</v>
      </c>
      <c r="E7391" s="9">
        <f>_xlfn.MAXIFS(data!G:G,data!A:A,Endirim!A7391)</f>
        <v>0</v>
      </c>
      <c r="F7391" s="9" t="e">
        <f>IF(E7391=D7391,"no discount",_xlfn.XLOOKUP(E7391,campaign!$D$2:$D$18,campaign!$B$2:$B$18))</f>
        <v>#N/A</v>
      </c>
    </row>
    <row r="7392" spans="1:6" x14ac:dyDescent="0.3">
      <c r="A7392" s="9">
        <f>customer!A7392</f>
        <v>0</v>
      </c>
      <c r="B7392" s="10">
        <f>_xlfn.MAXIFS(data!C:C,data!A:A,Endirim!A7392)</f>
        <v>0</v>
      </c>
      <c r="C7392" s="9" cm="1">
        <f t="array" ref="C7392">INDEX(data!B:B,MATCH(1,(data!A:A=Endirim!A7392)*(data!C:C=Endirim!B7392),0))</f>
        <v>0</v>
      </c>
      <c r="D7392" s="9" t="e">
        <f>VLOOKUP(C7392,campaign!$A$2:$D$18,4,FALSE)</f>
        <v>#N/A</v>
      </c>
      <c r="E7392" s="9">
        <f>_xlfn.MAXIFS(data!G:G,data!A:A,Endirim!A7392)</f>
        <v>0</v>
      </c>
      <c r="F7392" s="9" t="e">
        <f>IF(E7392=D7392,"no discount",_xlfn.XLOOKUP(E7392,campaign!$D$2:$D$18,campaign!$B$2:$B$18))</f>
        <v>#N/A</v>
      </c>
    </row>
    <row r="7393" spans="1:6" x14ac:dyDescent="0.3">
      <c r="A7393" s="9">
        <f>customer!A7393</f>
        <v>0</v>
      </c>
      <c r="B7393" s="10">
        <f>_xlfn.MAXIFS(data!C:C,data!A:A,Endirim!A7393)</f>
        <v>0</v>
      </c>
      <c r="C7393" s="9" cm="1">
        <f t="array" ref="C7393">INDEX(data!B:B,MATCH(1,(data!A:A=Endirim!A7393)*(data!C:C=Endirim!B7393),0))</f>
        <v>0</v>
      </c>
      <c r="D7393" s="9" t="e">
        <f>VLOOKUP(C7393,campaign!$A$2:$D$18,4,FALSE)</f>
        <v>#N/A</v>
      </c>
      <c r="E7393" s="9">
        <f>_xlfn.MAXIFS(data!G:G,data!A:A,Endirim!A7393)</f>
        <v>0</v>
      </c>
      <c r="F7393" s="9" t="e">
        <f>IF(E7393=D7393,"no discount",_xlfn.XLOOKUP(E7393,campaign!$D$2:$D$18,campaign!$B$2:$B$18))</f>
        <v>#N/A</v>
      </c>
    </row>
    <row r="7394" spans="1:6" x14ac:dyDescent="0.3">
      <c r="A7394" s="9">
        <f>customer!A7394</f>
        <v>0</v>
      </c>
      <c r="B7394" s="10">
        <f>_xlfn.MAXIFS(data!C:C,data!A:A,Endirim!A7394)</f>
        <v>0</v>
      </c>
      <c r="C7394" s="9" cm="1">
        <f t="array" ref="C7394">INDEX(data!B:B,MATCH(1,(data!A:A=Endirim!A7394)*(data!C:C=Endirim!B7394),0))</f>
        <v>0</v>
      </c>
      <c r="D7394" s="9" t="e">
        <f>VLOOKUP(C7394,campaign!$A$2:$D$18,4,FALSE)</f>
        <v>#N/A</v>
      </c>
      <c r="E7394" s="9">
        <f>_xlfn.MAXIFS(data!G:G,data!A:A,Endirim!A7394)</f>
        <v>0</v>
      </c>
      <c r="F7394" s="9" t="e">
        <f>IF(E7394=D7394,"no discount",_xlfn.XLOOKUP(E7394,campaign!$D$2:$D$18,campaign!$B$2:$B$18))</f>
        <v>#N/A</v>
      </c>
    </row>
    <row r="7395" spans="1:6" x14ac:dyDescent="0.3">
      <c r="A7395" s="9">
        <f>customer!A7395</f>
        <v>0</v>
      </c>
      <c r="B7395" s="10">
        <f>_xlfn.MAXIFS(data!C:C,data!A:A,Endirim!A7395)</f>
        <v>0</v>
      </c>
      <c r="C7395" s="9" cm="1">
        <f t="array" ref="C7395">INDEX(data!B:B,MATCH(1,(data!A:A=Endirim!A7395)*(data!C:C=Endirim!B7395),0))</f>
        <v>0</v>
      </c>
      <c r="D7395" s="9" t="e">
        <f>VLOOKUP(C7395,campaign!$A$2:$D$18,4,FALSE)</f>
        <v>#N/A</v>
      </c>
      <c r="E7395" s="9">
        <f>_xlfn.MAXIFS(data!G:G,data!A:A,Endirim!A7395)</f>
        <v>0</v>
      </c>
      <c r="F7395" s="9" t="e">
        <f>IF(E7395=D7395,"no discount",_xlfn.XLOOKUP(E7395,campaign!$D$2:$D$18,campaign!$B$2:$B$18))</f>
        <v>#N/A</v>
      </c>
    </row>
    <row r="7396" spans="1:6" x14ac:dyDescent="0.3">
      <c r="A7396" s="9">
        <f>customer!A7396</f>
        <v>0</v>
      </c>
      <c r="B7396" s="10">
        <f>_xlfn.MAXIFS(data!C:C,data!A:A,Endirim!A7396)</f>
        <v>0</v>
      </c>
      <c r="C7396" s="9" cm="1">
        <f t="array" ref="C7396">INDEX(data!B:B,MATCH(1,(data!A:A=Endirim!A7396)*(data!C:C=Endirim!B7396),0))</f>
        <v>0</v>
      </c>
      <c r="D7396" s="9" t="e">
        <f>VLOOKUP(C7396,campaign!$A$2:$D$18,4,FALSE)</f>
        <v>#N/A</v>
      </c>
      <c r="E7396" s="9">
        <f>_xlfn.MAXIFS(data!G:G,data!A:A,Endirim!A7396)</f>
        <v>0</v>
      </c>
      <c r="F7396" s="9" t="e">
        <f>IF(E7396=D7396,"no discount",_xlfn.XLOOKUP(E7396,campaign!$D$2:$D$18,campaign!$B$2:$B$18))</f>
        <v>#N/A</v>
      </c>
    </row>
    <row r="7397" spans="1:6" x14ac:dyDescent="0.3">
      <c r="A7397" s="9">
        <f>customer!A7397</f>
        <v>0</v>
      </c>
      <c r="B7397" s="10">
        <f>_xlfn.MAXIFS(data!C:C,data!A:A,Endirim!A7397)</f>
        <v>0</v>
      </c>
      <c r="C7397" s="9" cm="1">
        <f t="array" ref="C7397">INDEX(data!B:B,MATCH(1,(data!A:A=Endirim!A7397)*(data!C:C=Endirim!B7397),0))</f>
        <v>0</v>
      </c>
      <c r="D7397" s="9" t="e">
        <f>VLOOKUP(C7397,campaign!$A$2:$D$18,4,FALSE)</f>
        <v>#N/A</v>
      </c>
      <c r="E7397" s="9">
        <f>_xlfn.MAXIFS(data!G:G,data!A:A,Endirim!A7397)</f>
        <v>0</v>
      </c>
      <c r="F7397" s="9" t="e">
        <f>IF(E7397=D7397,"no discount",_xlfn.XLOOKUP(E7397,campaign!$D$2:$D$18,campaign!$B$2:$B$18))</f>
        <v>#N/A</v>
      </c>
    </row>
    <row r="7398" spans="1:6" x14ac:dyDescent="0.3">
      <c r="A7398" s="9">
        <f>customer!A7398</f>
        <v>0</v>
      </c>
      <c r="B7398" s="10">
        <f>_xlfn.MAXIFS(data!C:C,data!A:A,Endirim!A7398)</f>
        <v>0</v>
      </c>
      <c r="C7398" s="9" cm="1">
        <f t="array" ref="C7398">INDEX(data!B:B,MATCH(1,(data!A:A=Endirim!A7398)*(data!C:C=Endirim!B7398),0))</f>
        <v>0</v>
      </c>
      <c r="D7398" s="9" t="e">
        <f>VLOOKUP(C7398,campaign!$A$2:$D$18,4,FALSE)</f>
        <v>#N/A</v>
      </c>
      <c r="E7398" s="9">
        <f>_xlfn.MAXIFS(data!G:G,data!A:A,Endirim!A7398)</f>
        <v>0</v>
      </c>
      <c r="F7398" s="9" t="e">
        <f>IF(E7398=D7398,"no discount",_xlfn.XLOOKUP(E7398,campaign!$D$2:$D$18,campaign!$B$2:$B$18))</f>
        <v>#N/A</v>
      </c>
    </row>
    <row r="7399" spans="1:6" x14ac:dyDescent="0.3">
      <c r="A7399" s="9">
        <f>customer!A7399</f>
        <v>0</v>
      </c>
      <c r="B7399" s="10">
        <f>_xlfn.MAXIFS(data!C:C,data!A:A,Endirim!A7399)</f>
        <v>0</v>
      </c>
      <c r="C7399" s="9" cm="1">
        <f t="array" ref="C7399">INDEX(data!B:B,MATCH(1,(data!A:A=Endirim!A7399)*(data!C:C=Endirim!B7399),0))</f>
        <v>0</v>
      </c>
      <c r="D7399" s="9" t="e">
        <f>VLOOKUP(C7399,campaign!$A$2:$D$18,4,FALSE)</f>
        <v>#N/A</v>
      </c>
      <c r="E7399" s="9">
        <f>_xlfn.MAXIFS(data!G:G,data!A:A,Endirim!A7399)</f>
        <v>0</v>
      </c>
      <c r="F7399" s="9" t="e">
        <f>IF(E7399=D7399,"no discount",_xlfn.XLOOKUP(E7399,campaign!$D$2:$D$18,campaign!$B$2:$B$18))</f>
        <v>#N/A</v>
      </c>
    </row>
    <row r="7400" spans="1:6" x14ac:dyDescent="0.3">
      <c r="A7400" s="9">
        <f>customer!A7400</f>
        <v>0</v>
      </c>
      <c r="B7400" s="10">
        <f>_xlfn.MAXIFS(data!C:C,data!A:A,Endirim!A7400)</f>
        <v>0</v>
      </c>
      <c r="C7400" s="9" cm="1">
        <f t="array" ref="C7400">INDEX(data!B:B,MATCH(1,(data!A:A=Endirim!A7400)*(data!C:C=Endirim!B7400),0))</f>
        <v>0</v>
      </c>
      <c r="D7400" s="9" t="e">
        <f>VLOOKUP(C7400,campaign!$A$2:$D$18,4,FALSE)</f>
        <v>#N/A</v>
      </c>
      <c r="E7400" s="9">
        <f>_xlfn.MAXIFS(data!G:G,data!A:A,Endirim!A7400)</f>
        <v>0</v>
      </c>
      <c r="F7400" s="9" t="e">
        <f>IF(E7400=D7400,"no discount",_xlfn.XLOOKUP(E7400,campaign!$D$2:$D$18,campaign!$B$2:$B$18))</f>
        <v>#N/A</v>
      </c>
    </row>
    <row r="7401" spans="1:6" x14ac:dyDescent="0.3">
      <c r="A7401" s="9">
        <f>customer!A7401</f>
        <v>0</v>
      </c>
      <c r="B7401" s="10">
        <f>_xlfn.MAXIFS(data!C:C,data!A:A,Endirim!A7401)</f>
        <v>0</v>
      </c>
      <c r="C7401" s="9" cm="1">
        <f t="array" ref="C7401">INDEX(data!B:B,MATCH(1,(data!A:A=Endirim!A7401)*(data!C:C=Endirim!B7401),0))</f>
        <v>0</v>
      </c>
      <c r="D7401" s="9" t="e">
        <f>VLOOKUP(C7401,campaign!$A$2:$D$18,4,FALSE)</f>
        <v>#N/A</v>
      </c>
      <c r="E7401" s="9">
        <f>_xlfn.MAXIFS(data!G:G,data!A:A,Endirim!A7401)</f>
        <v>0</v>
      </c>
      <c r="F7401" s="9" t="e">
        <f>IF(E7401=D7401,"no discount",_xlfn.XLOOKUP(E7401,campaign!$D$2:$D$18,campaign!$B$2:$B$18))</f>
        <v>#N/A</v>
      </c>
    </row>
    <row r="7402" spans="1:6" x14ac:dyDescent="0.3">
      <c r="A7402" s="9">
        <f>customer!A7402</f>
        <v>0</v>
      </c>
      <c r="B7402" s="10">
        <f>_xlfn.MAXIFS(data!C:C,data!A:A,Endirim!A7402)</f>
        <v>0</v>
      </c>
      <c r="C7402" s="9" cm="1">
        <f t="array" ref="C7402">INDEX(data!B:B,MATCH(1,(data!A:A=Endirim!A7402)*(data!C:C=Endirim!B7402),0))</f>
        <v>0</v>
      </c>
      <c r="D7402" s="9" t="e">
        <f>VLOOKUP(C7402,campaign!$A$2:$D$18,4,FALSE)</f>
        <v>#N/A</v>
      </c>
      <c r="E7402" s="9">
        <f>_xlfn.MAXIFS(data!G:G,data!A:A,Endirim!A7402)</f>
        <v>0</v>
      </c>
      <c r="F7402" s="9" t="e">
        <f>IF(E7402=D7402,"no discount",_xlfn.XLOOKUP(E7402,campaign!$D$2:$D$18,campaign!$B$2:$B$18))</f>
        <v>#N/A</v>
      </c>
    </row>
    <row r="7403" spans="1:6" x14ac:dyDescent="0.3">
      <c r="A7403" s="9">
        <f>customer!A7403</f>
        <v>0</v>
      </c>
      <c r="B7403" s="10">
        <f>_xlfn.MAXIFS(data!C:C,data!A:A,Endirim!A7403)</f>
        <v>0</v>
      </c>
      <c r="C7403" s="9" cm="1">
        <f t="array" ref="C7403">INDEX(data!B:B,MATCH(1,(data!A:A=Endirim!A7403)*(data!C:C=Endirim!B7403),0))</f>
        <v>0</v>
      </c>
      <c r="D7403" s="9" t="e">
        <f>VLOOKUP(C7403,campaign!$A$2:$D$18,4,FALSE)</f>
        <v>#N/A</v>
      </c>
      <c r="E7403" s="9">
        <f>_xlfn.MAXIFS(data!G:G,data!A:A,Endirim!A7403)</f>
        <v>0</v>
      </c>
      <c r="F7403" s="9" t="e">
        <f>IF(E7403=D7403,"no discount",_xlfn.XLOOKUP(E7403,campaign!$D$2:$D$18,campaign!$B$2:$B$18))</f>
        <v>#N/A</v>
      </c>
    </row>
    <row r="7404" spans="1:6" x14ac:dyDescent="0.3">
      <c r="A7404" s="9">
        <f>customer!A7404</f>
        <v>0</v>
      </c>
      <c r="B7404" s="10">
        <f>_xlfn.MAXIFS(data!C:C,data!A:A,Endirim!A7404)</f>
        <v>0</v>
      </c>
      <c r="C7404" s="9" cm="1">
        <f t="array" ref="C7404">INDEX(data!B:B,MATCH(1,(data!A:A=Endirim!A7404)*(data!C:C=Endirim!B7404),0))</f>
        <v>0</v>
      </c>
      <c r="D7404" s="9" t="e">
        <f>VLOOKUP(C7404,campaign!$A$2:$D$18,4,FALSE)</f>
        <v>#N/A</v>
      </c>
      <c r="E7404" s="9">
        <f>_xlfn.MAXIFS(data!G:G,data!A:A,Endirim!A7404)</f>
        <v>0</v>
      </c>
      <c r="F7404" s="9" t="e">
        <f>IF(E7404=D7404,"no discount",_xlfn.XLOOKUP(E7404,campaign!$D$2:$D$18,campaign!$B$2:$B$18))</f>
        <v>#N/A</v>
      </c>
    </row>
    <row r="7405" spans="1:6" x14ac:dyDescent="0.3">
      <c r="A7405" s="9">
        <f>customer!A7405</f>
        <v>0</v>
      </c>
      <c r="B7405" s="10">
        <f>_xlfn.MAXIFS(data!C:C,data!A:A,Endirim!A7405)</f>
        <v>0</v>
      </c>
      <c r="C7405" s="9" cm="1">
        <f t="array" ref="C7405">INDEX(data!B:B,MATCH(1,(data!A:A=Endirim!A7405)*(data!C:C=Endirim!B7405),0))</f>
        <v>0</v>
      </c>
      <c r="D7405" s="9" t="e">
        <f>VLOOKUP(C7405,campaign!$A$2:$D$18,4,FALSE)</f>
        <v>#N/A</v>
      </c>
      <c r="E7405" s="9">
        <f>_xlfn.MAXIFS(data!G:G,data!A:A,Endirim!A7405)</f>
        <v>0</v>
      </c>
      <c r="F7405" s="9" t="e">
        <f>IF(E7405=D7405,"no discount",_xlfn.XLOOKUP(E7405,campaign!$D$2:$D$18,campaign!$B$2:$B$18))</f>
        <v>#N/A</v>
      </c>
    </row>
    <row r="7406" spans="1:6" x14ac:dyDescent="0.3">
      <c r="A7406" s="9">
        <f>customer!A7406</f>
        <v>0</v>
      </c>
      <c r="B7406" s="10">
        <f>_xlfn.MAXIFS(data!C:C,data!A:A,Endirim!A7406)</f>
        <v>0</v>
      </c>
      <c r="C7406" s="9" cm="1">
        <f t="array" ref="C7406">INDEX(data!B:B,MATCH(1,(data!A:A=Endirim!A7406)*(data!C:C=Endirim!B7406),0))</f>
        <v>0</v>
      </c>
      <c r="D7406" s="9" t="e">
        <f>VLOOKUP(C7406,campaign!$A$2:$D$18,4,FALSE)</f>
        <v>#N/A</v>
      </c>
      <c r="E7406" s="9">
        <f>_xlfn.MAXIFS(data!G:G,data!A:A,Endirim!A7406)</f>
        <v>0</v>
      </c>
      <c r="F7406" s="9" t="e">
        <f>IF(E7406=D7406,"no discount",_xlfn.XLOOKUP(E7406,campaign!$D$2:$D$18,campaign!$B$2:$B$18))</f>
        <v>#N/A</v>
      </c>
    </row>
    <row r="7407" spans="1:6" x14ac:dyDescent="0.3">
      <c r="A7407" s="9">
        <f>customer!A7407</f>
        <v>0</v>
      </c>
      <c r="B7407" s="10">
        <f>_xlfn.MAXIFS(data!C:C,data!A:A,Endirim!A7407)</f>
        <v>0</v>
      </c>
      <c r="C7407" s="9" cm="1">
        <f t="array" ref="C7407">INDEX(data!B:B,MATCH(1,(data!A:A=Endirim!A7407)*(data!C:C=Endirim!B7407),0))</f>
        <v>0</v>
      </c>
      <c r="D7407" s="9" t="e">
        <f>VLOOKUP(C7407,campaign!$A$2:$D$18,4,FALSE)</f>
        <v>#N/A</v>
      </c>
      <c r="E7407" s="9">
        <f>_xlfn.MAXIFS(data!G:G,data!A:A,Endirim!A7407)</f>
        <v>0</v>
      </c>
      <c r="F7407" s="9" t="e">
        <f>IF(E7407=D7407,"no discount",_xlfn.XLOOKUP(E7407,campaign!$D$2:$D$18,campaign!$B$2:$B$18))</f>
        <v>#N/A</v>
      </c>
    </row>
    <row r="7408" spans="1:6" x14ac:dyDescent="0.3">
      <c r="A7408" s="9">
        <f>customer!A7408</f>
        <v>0</v>
      </c>
      <c r="B7408" s="10">
        <f>_xlfn.MAXIFS(data!C:C,data!A:A,Endirim!A7408)</f>
        <v>0</v>
      </c>
      <c r="C7408" s="9" cm="1">
        <f t="array" ref="C7408">INDEX(data!B:B,MATCH(1,(data!A:A=Endirim!A7408)*(data!C:C=Endirim!B7408),0))</f>
        <v>0</v>
      </c>
      <c r="D7408" s="9" t="e">
        <f>VLOOKUP(C7408,campaign!$A$2:$D$18,4,FALSE)</f>
        <v>#N/A</v>
      </c>
      <c r="E7408" s="9">
        <f>_xlfn.MAXIFS(data!G:G,data!A:A,Endirim!A7408)</f>
        <v>0</v>
      </c>
      <c r="F7408" s="9" t="e">
        <f>IF(E7408=D7408,"no discount",_xlfn.XLOOKUP(E7408,campaign!$D$2:$D$18,campaign!$B$2:$B$18))</f>
        <v>#N/A</v>
      </c>
    </row>
    <row r="7409" spans="1:6" x14ac:dyDescent="0.3">
      <c r="A7409" s="9">
        <f>customer!A7409</f>
        <v>0</v>
      </c>
      <c r="B7409" s="10">
        <f>_xlfn.MAXIFS(data!C:C,data!A:A,Endirim!A7409)</f>
        <v>0</v>
      </c>
      <c r="C7409" s="9" cm="1">
        <f t="array" ref="C7409">INDEX(data!B:B,MATCH(1,(data!A:A=Endirim!A7409)*(data!C:C=Endirim!B7409),0))</f>
        <v>0</v>
      </c>
      <c r="D7409" s="9" t="e">
        <f>VLOOKUP(C7409,campaign!$A$2:$D$18,4,FALSE)</f>
        <v>#N/A</v>
      </c>
      <c r="E7409" s="9">
        <f>_xlfn.MAXIFS(data!G:G,data!A:A,Endirim!A7409)</f>
        <v>0</v>
      </c>
      <c r="F7409" s="9" t="e">
        <f>IF(E7409=D7409,"no discount",_xlfn.XLOOKUP(E7409,campaign!$D$2:$D$18,campaign!$B$2:$B$18))</f>
        <v>#N/A</v>
      </c>
    </row>
    <row r="7410" spans="1:6" x14ac:dyDescent="0.3">
      <c r="A7410" s="9">
        <f>customer!A7410</f>
        <v>0</v>
      </c>
      <c r="B7410" s="10">
        <f>_xlfn.MAXIFS(data!C:C,data!A:A,Endirim!A7410)</f>
        <v>0</v>
      </c>
      <c r="C7410" s="9" cm="1">
        <f t="array" ref="C7410">INDEX(data!B:B,MATCH(1,(data!A:A=Endirim!A7410)*(data!C:C=Endirim!B7410),0))</f>
        <v>0</v>
      </c>
      <c r="D7410" s="9" t="e">
        <f>VLOOKUP(C7410,campaign!$A$2:$D$18,4,FALSE)</f>
        <v>#N/A</v>
      </c>
      <c r="E7410" s="9">
        <f>_xlfn.MAXIFS(data!G:G,data!A:A,Endirim!A7410)</f>
        <v>0</v>
      </c>
      <c r="F7410" s="9" t="e">
        <f>IF(E7410=D7410,"no discount",_xlfn.XLOOKUP(E7410,campaign!$D$2:$D$18,campaign!$B$2:$B$18))</f>
        <v>#N/A</v>
      </c>
    </row>
    <row r="7411" spans="1:6" x14ac:dyDescent="0.3">
      <c r="A7411" s="9">
        <f>customer!A7411</f>
        <v>0</v>
      </c>
      <c r="B7411" s="10">
        <f>_xlfn.MAXIFS(data!C:C,data!A:A,Endirim!A7411)</f>
        <v>0</v>
      </c>
      <c r="C7411" s="9" cm="1">
        <f t="array" ref="C7411">INDEX(data!B:B,MATCH(1,(data!A:A=Endirim!A7411)*(data!C:C=Endirim!B7411),0))</f>
        <v>0</v>
      </c>
      <c r="D7411" s="9" t="e">
        <f>VLOOKUP(C7411,campaign!$A$2:$D$18,4,FALSE)</f>
        <v>#N/A</v>
      </c>
      <c r="E7411" s="9">
        <f>_xlfn.MAXIFS(data!G:G,data!A:A,Endirim!A7411)</f>
        <v>0</v>
      </c>
      <c r="F7411" s="9" t="e">
        <f>IF(E7411=D7411,"no discount",_xlfn.XLOOKUP(E7411,campaign!$D$2:$D$18,campaign!$B$2:$B$18))</f>
        <v>#N/A</v>
      </c>
    </row>
    <row r="7412" spans="1:6" x14ac:dyDescent="0.3">
      <c r="A7412" s="9">
        <f>customer!A7412</f>
        <v>0</v>
      </c>
      <c r="B7412" s="10">
        <f>_xlfn.MAXIFS(data!C:C,data!A:A,Endirim!A7412)</f>
        <v>0</v>
      </c>
      <c r="C7412" s="9" cm="1">
        <f t="array" ref="C7412">INDEX(data!B:B,MATCH(1,(data!A:A=Endirim!A7412)*(data!C:C=Endirim!B7412),0))</f>
        <v>0</v>
      </c>
      <c r="D7412" s="9" t="e">
        <f>VLOOKUP(C7412,campaign!$A$2:$D$18,4,FALSE)</f>
        <v>#N/A</v>
      </c>
      <c r="E7412" s="9">
        <f>_xlfn.MAXIFS(data!G:G,data!A:A,Endirim!A7412)</f>
        <v>0</v>
      </c>
      <c r="F7412" s="9" t="e">
        <f>IF(E7412=D7412,"no discount",_xlfn.XLOOKUP(E7412,campaign!$D$2:$D$18,campaign!$B$2:$B$18))</f>
        <v>#N/A</v>
      </c>
    </row>
    <row r="7413" spans="1:6" x14ac:dyDescent="0.3">
      <c r="A7413" s="9">
        <f>customer!A7413</f>
        <v>0</v>
      </c>
      <c r="B7413" s="10">
        <f>_xlfn.MAXIFS(data!C:C,data!A:A,Endirim!A7413)</f>
        <v>0</v>
      </c>
      <c r="C7413" s="9" cm="1">
        <f t="array" ref="C7413">INDEX(data!B:B,MATCH(1,(data!A:A=Endirim!A7413)*(data!C:C=Endirim!B7413),0))</f>
        <v>0</v>
      </c>
      <c r="D7413" s="9" t="e">
        <f>VLOOKUP(C7413,campaign!$A$2:$D$18,4,FALSE)</f>
        <v>#N/A</v>
      </c>
      <c r="E7413" s="9">
        <f>_xlfn.MAXIFS(data!G:G,data!A:A,Endirim!A7413)</f>
        <v>0</v>
      </c>
      <c r="F7413" s="9" t="e">
        <f>IF(E7413=D7413,"no discount",_xlfn.XLOOKUP(E7413,campaign!$D$2:$D$18,campaign!$B$2:$B$18))</f>
        <v>#N/A</v>
      </c>
    </row>
    <row r="7414" spans="1:6" x14ac:dyDescent="0.3">
      <c r="A7414" s="9">
        <f>customer!A7414</f>
        <v>0</v>
      </c>
      <c r="B7414" s="10">
        <f>_xlfn.MAXIFS(data!C:C,data!A:A,Endirim!A7414)</f>
        <v>0</v>
      </c>
      <c r="C7414" s="9" cm="1">
        <f t="array" ref="C7414">INDEX(data!B:B,MATCH(1,(data!A:A=Endirim!A7414)*(data!C:C=Endirim!B7414),0))</f>
        <v>0</v>
      </c>
      <c r="D7414" s="9" t="e">
        <f>VLOOKUP(C7414,campaign!$A$2:$D$18,4,FALSE)</f>
        <v>#N/A</v>
      </c>
      <c r="E7414" s="9">
        <f>_xlfn.MAXIFS(data!G:G,data!A:A,Endirim!A7414)</f>
        <v>0</v>
      </c>
      <c r="F7414" s="9" t="e">
        <f>IF(E7414=D7414,"no discount",_xlfn.XLOOKUP(E7414,campaign!$D$2:$D$18,campaign!$B$2:$B$18))</f>
        <v>#N/A</v>
      </c>
    </row>
    <row r="7415" spans="1:6" x14ac:dyDescent="0.3">
      <c r="A7415" s="9">
        <f>customer!A7415</f>
        <v>0</v>
      </c>
      <c r="B7415" s="10">
        <f>_xlfn.MAXIFS(data!C:C,data!A:A,Endirim!A7415)</f>
        <v>0</v>
      </c>
      <c r="C7415" s="9" cm="1">
        <f t="array" ref="C7415">INDEX(data!B:B,MATCH(1,(data!A:A=Endirim!A7415)*(data!C:C=Endirim!B7415),0))</f>
        <v>0</v>
      </c>
      <c r="D7415" s="9" t="e">
        <f>VLOOKUP(C7415,campaign!$A$2:$D$18,4,FALSE)</f>
        <v>#N/A</v>
      </c>
      <c r="E7415" s="9">
        <f>_xlfn.MAXIFS(data!G:G,data!A:A,Endirim!A7415)</f>
        <v>0</v>
      </c>
      <c r="F7415" s="9" t="e">
        <f>IF(E7415=D7415,"no discount",_xlfn.XLOOKUP(E7415,campaign!$D$2:$D$18,campaign!$B$2:$B$18))</f>
        <v>#N/A</v>
      </c>
    </row>
    <row r="7416" spans="1:6" x14ac:dyDescent="0.3">
      <c r="A7416" s="9">
        <f>customer!A7416</f>
        <v>0</v>
      </c>
      <c r="B7416" s="10">
        <f>_xlfn.MAXIFS(data!C:C,data!A:A,Endirim!A7416)</f>
        <v>0</v>
      </c>
      <c r="C7416" s="9" cm="1">
        <f t="array" ref="C7416">INDEX(data!B:B,MATCH(1,(data!A:A=Endirim!A7416)*(data!C:C=Endirim!B7416),0))</f>
        <v>0</v>
      </c>
      <c r="D7416" s="9" t="e">
        <f>VLOOKUP(C7416,campaign!$A$2:$D$18,4,FALSE)</f>
        <v>#N/A</v>
      </c>
      <c r="E7416" s="9">
        <f>_xlfn.MAXIFS(data!G:G,data!A:A,Endirim!A7416)</f>
        <v>0</v>
      </c>
      <c r="F7416" s="9" t="e">
        <f>IF(E7416=D7416,"no discount",_xlfn.XLOOKUP(E7416,campaign!$D$2:$D$18,campaign!$B$2:$B$18))</f>
        <v>#N/A</v>
      </c>
    </row>
    <row r="7417" spans="1:6" x14ac:dyDescent="0.3">
      <c r="A7417" s="9">
        <f>customer!A7417</f>
        <v>0</v>
      </c>
      <c r="B7417" s="10">
        <f>_xlfn.MAXIFS(data!C:C,data!A:A,Endirim!A7417)</f>
        <v>0</v>
      </c>
      <c r="C7417" s="9" cm="1">
        <f t="array" ref="C7417">INDEX(data!B:B,MATCH(1,(data!A:A=Endirim!A7417)*(data!C:C=Endirim!B7417),0))</f>
        <v>0</v>
      </c>
      <c r="D7417" s="9" t="e">
        <f>VLOOKUP(C7417,campaign!$A$2:$D$18,4,FALSE)</f>
        <v>#N/A</v>
      </c>
      <c r="E7417" s="9">
        <f>_xlfn.MAXIFS(data!G:G,data!A:A,Endirim!A7417)</f>
        <v>0</v>
      </c>
      <c r="F7417" s="9" t="e">
        <f>IF(E7417=D7417,"no discount",_xlfn.XLOOKUP(E7417,campaign!$D$2:$D$18,campaign!$B$2:$B$18))</f>
        <v>#N/A</v>
      </c>
    </row>
    <row r="7418" spans="1:6" x14ac:dyDescent="0.3">
      <c r="A7418" s="9">
        <f>customer!A7418</f>
        <v>0</v>
      </c>
      <c r="B7418" s="10">
        <f>_xlfn.MAXIFS(data!C:C,data!A:A,Endirim!A7418)</f>
        <v>0</v>
      </c>
      <c r="C7418" s="9" cm="1">
        <f t="array" ref="C7418">INDEX(data!B:B,MATCH(1,(data!A:A=Endirim!A7418)*(data!C:C=Endirim!B7418),0))</f>
        <v>0</v>
      </c>
      <c r="D7418" s="9" t="e">
        <f>VLOOKUP(C7418,campaign!$A$2:$D$18,4,FALSE)</f>
        <v>#N/A</v>
      </c>
      <c r="E7418" s="9">
        <f>_xlfn.MAXIFS(data!G:G,data!A:A,Endirim!A7418)</f>
        <v>0</v>
      </c>
      <c r="F7418" s="9" t="e">
        <f>IF(E7418=D7418,"no discount",_xlfn.XLOOKUP(E7418,campaign!$D$2:$D$18,campaign!$B$2:$B$18))</f>
        <v>#N/A</v>
      </c>
    </row>
    <row r="7419" spans="1:6" x14ac:dyDescent="0.3">
      <c r="A7419" s="9">
        <f>customer!A7419</f>
        <v>0</v>
      </c>
      <c r="B7419" s="10">
        <f>_xlfn.MAXIFS(data!C:C,data!A:A,Endirim!A7419)</f>
        <v>0</v>
      </c>
      <c r="C7419" s="9" cm="1">
        <f t="array" ref="C7419">INDEX(data!B:B,MATCH(1,(data!A:A=Endirim!A7419)*(data!C:C=Endirim!B7419),0))</f>
        <v>0</v>
      </c>
      <c r="D7419" s="9" t="e">
        <f>VLOOKUP(C7419,campaign!$A$2:$D$18,4,FALSE)</f>
        <v>#N/A</v>
      </c>
      <c r="E7419" s="9">
        <f>_xlfn.MAXIFS(data!G:G,data!A:A,Endirim!A7419)</f>
        <v>0</v>
      </c>
      <c r="F7419" s="9" t="e">
        <f>IF(E7419=D7419,"no discount",_xlfn.XLOOKUP(E7419,campaign!$D$2:$D$18,campaign!$B$2:$B$18))</f>
        <v>#N/A</v>
      </c>
    </row>
    <row r="7420" spans="1:6" x14ac:dyDescent="0.3">
      <c r="A7420" s="9">
        <f>customer!A7420</f>
        <v>0</v>
      </c>
      <c r="B7420" s="10">
        <f>_xlfn.MAXIFS(data!C:C,data!A:A,Endirim!A7420)</f>
        <v>0</v>
      </c>
      <c r="C7420" s="9" cm="1">
        <f t="array" ref="C7420">INDEX(data!B:B,MATCH(1,(data!A:A=Endirim!A7420)*(data!C:C=Endirim!B7420),0))</f>
        <v>0</v>
      </c>
      <c r="D7420" s="9" t="e">
        <f>VLOOKUP(C7420,campaign!$A$2:$D$18,4,FALSE)</f>
        <v>#N/A</v>
      </c>
      <c r="E7420" s="9">
        <f>_xlfn.MAXIFS(data!G:G,data!A:A,Endirim!A7420)</f>
        <v>0</v>
      </c>
      <c r="F7420" s="9" t="e">
        <f>IF(E7420=D7420,"no discount",_xlfn.XLOOKUP(E7420,campaign!$D$2:$D$18,campaign!$B$2:$B$18))</f>
        <v>#N/A</v>
      </c>
    </row>
    <row r="7421" spans="1:6" x14ac:dyDescent="0.3">
      <c r="A7421" s="9">
        <f>customer!A7421</f>
        <v>0</v>
      </c>
      <c r="B7421" s="10">
        <f>_xlfn.MAXIFS(data!C:C,data!A:A,Endirim!A7421)</f>
        <v>0</v>
      </c>
      <c r="C7421" s="9" cm="1">
        <f t="array" ref="C7421">INDEX(data!B:B,MATCH(1,(data!A:A=Endirim!A7421)*(data!C:C=Endirim!B7421),0))</f>
        <v>0</v>
      </c>
      <c r="D7421" s="9" t="e">
        <f>VLOOKUP(C7421,campaign!$A$2:$D$18,4,FALSE)</f>
        <v>#N/A</v>
      </c>
      <c r="E7421" s="9">
        <f>_xlfn.MAXIFS(data!G:G,data!A:A,Endirim!A7421)</f>
        <v>0</v>
      </c>
      <c r="F7421" s="9" t="e">
        <f>IF(E7421=D7421,"no discount",_xlfn.XLOOKUP(E7421,campaign!$D$2:$D$18,campaign!$B$2:$B$18))</f>
        <v>#N/A</v>
      </c>
    </row>
    <row r="7422" spans="1:6" x14ac:dyDescent="0.3">
      <c r="A7422" s="9">
        <f>customer!A7422</f>
        <v>0</v>
      </c>
      <c r="B7422" s="10">
        <f>_xlfn.MAXIFS(data!C:C,data!A:A,Endirim!A7422)</f>
        <v>0</v>
      </c>
      <c r="C7422" s="9" cm="1">
        <f t="array" ref="C7422">INDEX(data!B:B,MATCH(1,(data!A:A=Endirim!A7422)*(data!C:C=Endirim!B7422),0))</f>
        <v>0</v>
      </c>
      <c r="D7422" s="9" t="e">
        <f>VLOOKUP(C7422,campaign!$A$2:$D$18,4,FALSE)</f>
        <v>#N/A</v>
      </c>
      <c r="E7422" s="9">
        <f>_xlfn.MAXIFS(data!G:G,data!A:A,Endirim!A7422)</f>
        <v>0</v>
      </c>
      <c r="F7422" s="9" t="e">
        <f>IF(E7422=D7422,"no discount",_xlfn.XLOOKUP(E7422,campaign!$D$2:$D$18,campaign!$B$2:$B$18))</f>
        <v>#N/A</v>
      </c>
    </row>
    <row r="7423" spans="1:6" x14ac:dyDescent="0.3">
      <c r="A7423" s="9">
        <f>customer!A7423</f>
        <v>0</v>
      </c>
      <c r="B7423" s="10">
        <f>_xlfn.MAXIFS(data!C:C,data!A:A,Endirim!A7423)</f>
        <v>0</v>
      </c>
      <c r="C7423" s="9" cm="1">
        <f t="array" ref="C7423">INDEX(data!B:B,MATCH(1,(data!A:A=Endirim!A7423)*(data!C:C=Endirim!B7423),0))</f>
        <v>0</v>
      </c>
      <c r="D7423" s="9" t="e">
        <f>VLOOKUP(C7423,campaign!$A$2:$D$18,4,FALSE)</f>
        <v>#N/A</v>
      </c>
      <c r="E7423" s="9">
        <f>_xlfn.MAXIFS(data!G:G,data!A:A,Endirim!A7423)</f>
        <v>0</v>
      </c>
      <c r="F7423" s="9" t="e">
        <f>IF(E7423=D7423,"no discount",_xlfn.XLOOKUP(E7423,campaign!$D$2:$D$18,campaign!$B$2:$B$18))</f>
        <v>#N/A</v>
      </c>
    </row>
    <row r="7424" spans="1:6" x14ac:dyDescent="0.3">
      <c r="A7424" s="9">
        <f>customer!A7424</f>
        <v>0</v>
      </c>
      <c r="B7424" s="10">
        <f>_xlfn.MAXIFS(data!C:C,data!A:A,Endirim!A7424)</f>
        <v>0</v>
      </c>
      <c r="C7424" s="9" cm="1">
        <f t="array" ref="C7424">INDEX(data!B:B,MATCH(1,(data!A:A=Endirim!A7424)*(data!C:C=Endirim!B7424),0))</f>
        <v>0</v>
      </c>
      <c r="D7424" s="9" t="e">
        <f>VLOOKUP(C7424,campaign!$A$2:$D$18,4,FALSE)</f>
        <v>#N/A</v>
      </c>
      <c r="E7424" s="9">
        <f>_xlfn.MAXIFS(data!G:G,data!A:A,Endirim!A7424)</f>
        <v>0</v>
      </c>
      <c r="F7424" s="9" t="e">
        <f>IF(E7424=D7424,"no discount",_xlfn.XLOOKUP(E7424,campaign!$D$2:$D$18,campaign!$B$2:$B$18))</f>
        <v>#N/A</v>
      </c>
    </row>
    <row r="7425" spans="1:6" x14ac:dyDescent="0.3">
      <c r="A7425" s="9">
        <f>customer!A7425</f>
        <v>0</v>
      </c>
      <c r="B7425" s="10">
        <f>_xlfn.MAXIFS(data!C:C,data!A:A,Endirim!A7425)</f>
        <v>0</v>
      </c>
      <c r="C7425" s="9" cm="1">
        <f t="array" ref="C7425">INDEX(data!B:B,MATCH(1,(data!A:A=Endirim!A7425)*(data!C:C=Endirim!B7425),0))</f>
        <v>0</v>
      </c>
      <c r="D7425" s="9" t="e">
        <f>VLOOKUP(C7425,campaign!$A$2:$D$18,4,FALSE)</f>
        <v>#N/A</v>
      </c>
      <c r="E7425" s="9">
        <f>_xlfn.MAXIFS(data!G:G,data!A:A,Endirim!A7425)</f>
        <v>0</v>
      </c>
      <c r="F7425" s="9" t="e">
        <f>IF(E7425=D7425,"no discount",_xlfn.XLOOKUP(E7425,campaign!$D$2:$D$18,campaign!$B$2:$B$18))</f>
        <v>#N/A</v>
      </c>
    </row>
    <row r="7426" spans="1:6" x14ac:dyDescent="0.3">
      <c r="A7426" s="9">
        <f>customer!A7426</f>
        <v>0</v>
      </c>
      <c r="B7426" s="10">
        <f>_xlfn.MAXIFS(data!C:C,data!A:A,Endirim!A7426)</f>
        <v>0</v>
      </c>
      <c r="C7426" s="9" cm="1">
        <f t="array" ref="C7426">INDEX(data!B:B,MATCH(1,(data!A:A=Endirim!A7426)*(data!C:C=Endirim!B7426),0))</f>
        <v>0</v>
      </c>
      <c r="D7426" s="9" t="e">
        <f>VLOOKUP(C7426,campaign!$A$2:$D$18,4,FALSE)</f>
        <v>#N/A</v>
      </c>
      <c r="E7426" s="9">
        <f>_xlfn.MAXIFS(data!G:G,data!A:A,Endirim!A7426)</f>
        <v>0</v>
      </c>
      <c r="F7426" s="9" t="e">
        <f>IF(E7426=D7426,"no discount",_xlfn.XLOOKUP(E7426,campaign!$D$2:$D$18,campaign!$B$2:$B$18))</f>
        <v>#N/A</v>
      </c>
    </row>
    <row r="7427" spans="1:6" x14ac:dyDescent="0.3">
      <c r="A7427" s="9">
        <f>customer!A7427</f>
        <v>0</v>
      </c>
      <c r="B7427" s="10">
        <f>_xlfn.MAXIFS(data!C:C,data!A:A,Endirim!A7427)</f>
        <v>0</v>
      </c>
      <c r="C7427" s="9" cm="1">
        <f t="array" ref="C7427">INDEX(data!B:B,MATCH(1,(data!A:A=Endirim!A7427)*(data!C:C=Endirim!B7427),0))</f>
        <v>0</v>
      </c>
      <c r="D7427" s="9" t="e">
        <f>VLOOKUP(C7427,campaign!$A$2:$D$18,4,FALSE)</f>
        <v>#N/A</v>
      </c>
      <c r="E7427" s="9">
        <f>_xlfn.MAXIFS(data!G:G,data!A:A,Endirim!A7427)</f>
        <v>0</v>
      </c>
      <c r="F7427" s="9" t="e">
        <f>IF(E7427=D7427,"no discount",_xlfn.XLOOKUP(E7427,campaign!$D$2:$D$18,campaign!$B$2:$B$18))</f>
        <v>#N/A</v>
      </c>
    </row>
    <row r="7428" spans="1:6" x14ac:dyDescent="0.3">
      <c r="A7428" s="9">
        <f>customer!A7428</f>
        <v>0</v>
      </c>
      <c r="B7428" s="10">
        <f>_xlfn.MAXIFS(data!C:C,data!A:A,Endirim!A7428)</f>
        <v>0</v>
      </c>
      <c r="C7428" s="9" cm="1">
        <f t="array" ref="C7428">INDEX(data!B:B,MATCH(1,(data!A:A=Endirim!A7428)*(data!C:C=Endirim!B7428),0))</f>
        <v>0</v>
      </c>
      <c r="D7428" s="9" t="e">
        <f>VLOOKUP(C7428,campaign!$A$2:$D$18,4,FALSE)</f>
        <v>#N/A</v>
      </c>
      <c r="E7428" s="9">
        <f>_xlfn.MAXIFS(data!G:G,data!A:A,Endirim!A7428)</f>
        <v>0</v>
      </c>
      <c r="F7428" s="9" t="e">
        <f>IF(E7428=D7428,"no discount",_xlfn.XLOOKUP(E7428,campaign!$D$2:$D$18,campaign!$B$2:$B$18))</f>
        <v>#N/A</v>
      </c>
    </row>
    <row r="7429" spans="1:6" x14ac:dyDescent="0.3">
      <c r="A7429" s="9">
        <f>customer!A7429</f>
        <v>0</v>
      </c>
      <c r="B7429" s="10">
        <f>_xlfn.MAXIFS(data!C:C,data!A:A,Endirim!A7429)</f>
        <v>0</v>
      </c>
      <c r="C7429" s="9" cm="1">
        <f t="array" ref="C7429">INDEX(data!B:B,MATCH(1,(data!A:A=Endirim!A7429)*(data!C:C=Endirim!B7429),0))</f>
        <v>0</v>
      </c>
      <c r="D7429" s="9" t="e">
        <f>VLOOKUP(C7429,campaign!$A$2:$D$18,4,FALSE)</f>
        <v>#N/A</v>
      </c>
      <c r="E7429" s="9">
        <f>_xlfn.MAXIFS(data!G:G,data!A:A,Endirim!A7429)</f>
        <v>0</v>
      </c>
      <c r="F7429" s="9" t="e">
        <f>IF(E7429=D7429,"no discount",_xlfn.XLOOKUP(E7429,campaign!$D$2:$D$18,campaign!$B$2:$B$18))</f>
        <v>#N/A</v>
      </c>
    </row>
    <row r="7430" spans="1:6" x14ac:dyDescent="0.3">
      <c r="A7430" s="9">
        <f>customer!A7430</f>
        <v>0</v>
      </c>
      <c r="B7430" s="10">
        <f>_xlfn.MAXIFS(data!C:C,data!A:A,Endirim!A7430)</f>
        <v>0</v>
      </c>
      <c r="C7430" s="9" cm="1">
        <f t="array" ref="C7430">INDEX(data!B:B,MATCH(1,(data!A:A=Endirim!A7430)*(data!C:C=Endirim!B7430),0))</f>
        <v>0</v>
      </c>
      <c r="D7430" s="9" t="e">
        <f>VLOOKUP(C7430,campaign!$A$2:$D$18,4,FALSE)</f>
        <v>#N/A</v>
      </c>
      <c r="E7430" s="9">
        <f>_xlfn.MAXIFS(data!G:G,data!A:A,Endirim!A7430)</f>
        <v>0</v>
      </c>
      <c r="F7430" s="9" t="e">
        <f>IF(E7430=D7430,"no discount",_xlfn.XLOOKUP(E7430,campaign!$D$2:$D$18,campaign!$B$2:$B$18))</f>
        <v>#N/A</v>
      </c>
    </row>
    <row r="7431" spans="1:6" x14ac:dyDescent="0.3">
      <c r="A7431" s="9">
        <f>customer!A7431</f>
        <v>0</v>
      </c>
      <c r="B7431" s="10">
        <f>_xlfn.MAXIFS(data!C:C,data!A:A,Endirim!A7431)</f>
        <v>0</v>
      </c>
      <c r="C7431" s="9" cm="1">
        <f t="array" ref="C7431">INDEX(data!B:B,MATCH(1,(data!A:A=Endirim!A7431)*(data!C:C=Endirim!B7431),0))</f>
        <v>0</v>
      </c>
      <c r="D7431" s="9" t="e">
        <f>VLOOKUP(C7431,campaign!$A$2:$D$18,4,FALSE)</f>
        <v>#N/A</v>
      </c>
      <c r="E7431" s="9">
        <f>_xlfn.MAXIFS(data!G:G,data!A:A,Endirim!A7431)</f>
        <v>0</v>
      </c>
      <c r="F7431" s="9" t="e">
        <f>IF(E7431=D7431,"no discount",_xlfn.XLOOKUP(E7431,campaign!$D$2:$D$18,campaign!$B$2:$B$18))</f>
        <v>#N/A</v>
      </c>
    </row>
    <row r="7432" spans="1:6" x14ac:dyDescent="0.3">
      <c r="A7432" s="9">
        <f>customer!A7432</f>
        <v>0</v>
      </c>
      <c r="B7432" s="10">
        <f>_xlfn.MAXIFS(data!C:C,data!A:A,Endirim!A7432)</f>
        <v>0</v>
      </c>
      <c r="C7432" s="9" cm="1">
        <f t="array" ref="C7432">INDEX(data!B:B,MATCH(1,(data!A:A=Endirim!A7432)*(data!C:C=Endirim!B7432),0))</f>
        <v>0</v>
      </c>
      <c r="D7432" s="9" t="e">
        <f>VLOOKUP(C7432,campaign!$A$2:$D$18,4,FALSE)</f>
        <v>#N/A</v>
      </c>
      <c r="E7432" s="9">
        <f>_xlfn.MAXIFS(data!G:G,data!A:A,Endirim!A7432)</f>
        <v>0</v>
      </c>
      <c r="F7432" s="9" t="e">
        <f>IF(E7432=D7432,"no discount",_xlfn.XLOOKUP(E7432,campaign!$D$2:$D$18,campaign!$B$2:$B$18))</f>
        <v>#N/A</v>
      </c>
    </row>
    <row r="7433" spans="1:6" x14ac:dyDescent="0.3">
      <c r="A7433" s="9">
        <f>customer!A7433</f>
        <v>0</v>
      </c>
      <c r="B7433" s="10">
        <f>_xlfn.MAXIFS(data!C:C,data!A:A,Endirim!A7433)</f>
        <v>0</v>
      </c>
      <c r="C7433" s="9" cm="1">
        <f t="array" ref="C7433">INDEX(data!B:B,MATCH(1,(data!A:A=Endirim!A7433)*(data!C:C=Endirim!B7433),0))</f>
        <v>0</v>
      </c>
      <c r="D7433" s="9" t="e">
        <f>VLOOKUP(C7433,campaign!$A$2:$D$18,4,FALSE)</f>
        <v>#N/A</v>
      </c>
      <c r="E7433" s="9">
        <f>_xlfn.MAXIFS(data!G:G,data!A:A,Endirim!A7433)</f>
        <v>0</v>
      </c>
      <c r="F7433" s="9" t="e">
        <f>IF(E7433=D7433,"no discount",_xlfn.XLOOKUP(E7433,campaign!$D$2:$D$18,campaign!$B$2:$B$18))</f>
        <v>#N/A</v>
      </c>
    </row>
    <row r="7434" spans="1:6" x14ac:dyDescent="0.3">
      <c r="A7434" s="9">
        <f>customer!A7434</f>
        <v>0</v>
      </c>
      <c r="B7434" s="10">
        <f>_xlfn.MAXIFS(data!C:C,data!A:A,Endirim!A7434)</f>
        <v>0</v>
      </c>
      <c r="C7434" s="9" cm="1">
        <f t="array" ref="C7434">INDEX(data!B:B,MATCH(1,(data!A:A=Endirim!A7434)*(data!C:C=Endirim!B7434),0))</f>
        <v>0</v>
      </c>
      <c r="D7434" s="9" t="e">
        <f>VLOOKUP(C7434,campaign!$A$2:$D$18,4,FALSE)</f>
        <v>#N/A</v>
      </c>
      <c r="E7434" s="9">
        <f>_xlfn.MAXIFS(data!G:G,data!A:A,Endirim!A7434)</f>
        <v>0</v>
      </c>
      <c r="F7434" s="9" t="e">
        <f>IF(E7434=D7434,"no discount",_xlfn.XLOOKUP(E7434,campaign!$D$2:$D$18,campaign!$B$2:$B$18))</f>
        <v>#N/A</v>
      </c>
    </row>
    <row r="7435" spans="1:6" x14ac:dyDescent="0.3">
      <c r="A7435" s="9">
        <f>customer!A7435</f>
        <v>0</v>
      </c>
      <c r="B7435" s="10">
        <f>_xlfn.MAXIFS(data!C:C,data!A:A,Endirim!A7435)</f>
        <v>0</v>
      </c>
      <c r="C7435" s="9" cm="1">
        <f t="array" ref="C7435">INDEX(data!B:B,MATCH(1,(data!A:A=Endirim!A7435)*(data!C:C=Endirim!B7435),0))</f>
        <v>0</v>
      </c>
      <c r="D7435" s="9" t="e">
        <f>VLOOKUP(C7435,campaign!$A$2:$D$18,4,FALSE)</f>
        <v>#N/A</v>
      </c>
      <c r="E7435" s="9">
        <f>_xlfn.MAXIFS(data!G:G,data!A:A,Endirim!A7435)</f>
        <v>0</v>
      </c>
      <c r="F7435" s="9" t="e">
        <f>IF(E7435=D7435,"no discount",_xlfn.XLOOKUP(E7435,campaign!$D$2:$D$18,campaign!$B$2:$B$18))</f>
        <v>#N/A</v>
      </c>
    </row>
    <row r="7436" spans="1:6" x14ac:dyDescent="0.3">
      <c r="A7436" s="9">
        <f>customer!A7436</f>
        <v>0</v>
      </c>
      <c r="B7436" s="10">
        <f>_xlfn.MAXIFS(data!C:C,data!A:A,Endirim!A7436)</f>
        <v>0</v>
      </c>
      <c r="C7436" s="9" cm="1">
        <f t="array" ref="C7436">INDEX(data!B:B,MATCH(1,(data!A:A=Endirim!A7436)*(data!C:C=Endirim!B7436),0))</f>
        <v>0</v>
      </c>
      <c r="D7436" s="9" t="e">
        <f>VLOOKUP(C7436,campaign!$A$2:$D$18,4,FALSE)</f>
        <v>#N/A</v>
      </c>
      <c r="E7436" s="9">
        <f>_xlfn.MAXIFS(data!G:G,data!A:A,Endirim!A7436)</f>
        <v>0</v>
      </c>
      <c r="F7436" s="9" t="e">
        <f>IF(E7436=D7436,"no discount",_xlfn.XLOOKUP(E7436,campaign!$D$2:$D$18,campaign!$B$2:$B$18))</f>
        <v>#N/A</v>
      </c>
    </row>
    <row r="7437" spans="1:6" x14ac:dyDescent="0.3">
      <c r="A7437" s="9">
        <f>customer!A7437</f>
        <v>0</v>
      </c>
      <c r="B7437" s="10">
        <f>_xlfn.MAXIFS(data!C:C,data!A:A,Endirim!A7437)</f>
        <v>0</v>
      </c>
      <c r="C7437" s="9" cm="1">
        <f t="array" ref="C7437">INDEX(data!B:B,MATCH(1,(data!A:A=Endirim!A7437)*(data!C:C=Endirim!B7437),0))</f>
        <v>0</v>
      </c>
      <c r="D7437" s="9" t="e">
        <f>VLOOKUP(C7437,campaign!$A$2:$D$18,4,FALSE)</f>
        <v>#N/A</v>
      </c>
      <c r="E7437" s="9">
        <f>_xlfn.MAXIFS(data!G:G,data!A:A,Endirim!A7437)</f>
        <v>0</v>
      </c>
      <c r="F7437" s="9" t="e">
        <f>IF(E7437=D7437,"no discount",_xlfn.XLOOKUP(E7437,campaign!$D$2:$D$18,campaign!$B$2:$B$18))</f>
        <v>#N/A</v>
      </c>
    </row>
    <row r="7438" spans="1:6" x14ac:dyDescent="0.3">
      <c r="A7438" s="9">
        <f>customer!A7438</f>
        <v>0</v>
      </c>
      <c r="B7438" s="10">
        <f>_xlfn.MAXIFS(data!C:C,data!A:A,Endirim!A7438)</f>
        <v>0</v>
      </c>
      <c r="C7438" s="9" cm="1">
        <f t="array" ref="C7438">INDEX(data!B:B,MATCH(1,(data!A:A=Endirim!A7438)*(data!C:C=Endirim!B7438),0))</f>
        <v>0</v>
      </c>
      <c r="D7438" s="9" t="e">
        <f>VLOOKUP(C7438,campaign!$A$2:$D$18,4,FALSE)</f>
        <v>#N/A</v>
      </c>
      <c r="E7438" s="9">
        <f>_xlfn.MAXIFS(data!G:G,data!A:A,Endirim!A7438)</f>
        <v>0</v>
      </c>
      <c r="F7438" s="9" t="e">
        <f>IF(E7438=D7438,"no discount",_xlfn.XLOOKUP(E7438,campaign!$D$2:$D$18,campaign!$B$2:$B$18))</f>
        <v>#N/A</v>
      </c>
    </row>
    <row r="7439" spans="1:6" x14ac:dyDescent="0.3">
      <c r="A7439" s="9">
        <f>customer!A7439</f>
        <v>0</v>
      </c>
      <c r="B7439" s="10">
        <f>_xlfn.MAXIFS(data!C:C,data!A:A,Endirim!A7439)</f>
        <v>0</v>
      </c>
      <c r="C7439" s="9" cm="1">
        <f t="array" ref="C7439">INDEX(data!B:B,MATCH(1,(data!A:A=Endirim!A7439)*(data!C:C=Endirim!B7439),0))</f>
        <v>0</v>
      </c>
      <c r="D7439" s="9" t="e">
        <f>VLOOKUP(C7439,campaign!$A$2:$D$18,4,FALSE)</f>
        <v>#N/A</v>
      </c>
      <c r="E7439" s="9">
        <f>_xlfn.MAXIFS(data!G:G,data!A:A,Endirim!A7439)</f>
        <v>0</v>
      </c>
      <c r="F7439" s="9" t="e">
        <f>IF(E7439=D7439,"no discount",_xlfn.XLOOKUP(E7439,campaign!$D$2:$D$18,campaign!$B$2:$B$18))</f>
        <v>#N/A</v>
      </c>
    </row>
    <row r="7440" spans="1:6" x14ac:dyDescent="0.3">
      <c r="A7440" s="9">
        <f>customer!A7440</f>
        <v>0</v>
      </c>
      <c r="B7440" s="10">
        <f>_xlfn.MAXIFS(data!C:C,data!A:A,Endirim!A7440)</f>
        <v>0</v>
      </c>
      <c r="C7440" s="9" cm="1">
        <f t="array" ref="C7440">INDEX(data!B:B,MATCH(1,(data!A:A=Endirim!A7440)*(data!C:C=Endirim!B7440),0))</f>
        <v>0</v>
      </c>
      <c r="D7440" s="9" t="e">
        <f>VLOOKUP(C7440,campaign!$A$2:$D$18,4,FALSE)</f>
        <v>#N/A</v>
      </c>
      <c r="E7440" s="9">
        <f>_xlfn.MAXIFS(data!G:G,data!A:A,Endirim!A7440)</f>
        <v>0</v>
      </c>
      <c r="F7440" s="9" t="e">
        <f>IF(E7440=D7440,"no discount",_xlfn.XLOOKUP(E7440,campaign!$D$2:$D$18,campaign!$B$2:$B$18))</f>
        <v>#N/A</v>
      </c>
    </row>
    <row r="7441" spans="1:6" x14ac:dyDescent="0.3">
      <c r="A7441" s="9">
        <f>customer!A7441</f>
        <v>0</v>
      </c>
      <c r="B7441" s="10">
        <f>_xlfn.MAXIFS(data!C:C,data!A:A,Endirim!A7441)</f>
        <v>0</v>
      </c>
      <c r="C7441" s="9" cm="1">
        <f t="array" ref="C7441">INDEX(data!B:B,MATCH(1,(data!A:A=Endirim!A7441)*(data!C:C=Endirim!B7441),0))</f>
        <v>0</v>
      </c>
      <c r="D7441" s="9" t="e">
        <f>VLOOKUP(C7441,campaign!$A$2:$D$18,4,FALSE)</f>
        <v>#N/A</v>
      </c>
      <c r="E7441" s="9">
        <f>_xlfn.MAXIFS(data!G:G,data!A:A,Endirim!A7441)</f>
        <v>0</v>
      </c>
      <c r="F7441" s="9" t="e">
        <f>IF(E7441=D7441,"no discount",_xlfn.XLOOKUP(E7441,campaign!$D$2:$D$18,campaign!$B$2:$B$18))</f>
        <v>#N/A</v>
      </c>
    </row>
    <row r="7442" spans="1:6" x14ac:dyDescent="0.3">
      <c r="A7442" s="9">
        <f>customer!A7442</f>
        <v>0</v>
      </c>
      <c r="B7442" s="10">
        <f>_xlfn.MAXIFS(data!C:C,data!A:A,Endirim!A7442)</f>
        <v>0</v>
      </c>
      <c r="C7442" s="9" cm="1">
        <f t="array" ref="C7442">INDEX(data!B:B,MATCH(1,(data!A:A=Endirim!A7442)*(data!C:C=Endirim!B7442),0))</f>
        <v>0</v>
      </c>
      <c r="D7442" s="9" t="e">
        <f>VLOOKUP(C7442,campaign!$A$2:$D$18,4,FALSE)</f>
        <v>#N/A</v>
      </c>
      <c r="E7442" s="9">
        <f>_xlfn.MAXIFS(data!G:G,data!A:A,Endirim!A7442)</f>
        <v>0</v>
      </c>
      <c r="F7442" s="9" t="e">
        <f>IF(E7442=D7442,"no discount",_xlfn.XLOOKUP(E7442,campaign!$D$2:$D$18,campaign!$B$2:$B$18))</f>
        <v>#N/A</v>
      </c>
    </row>
    <row r="7443" spans="1:6" x14ac:dyDescent="0.3">
      <c r="A7443" s="9">
        <f>customer!A7443</f>
        <v>0</v>
      </c>
      <c r="B7443" s="10">
        <f>_xlfn.MAXIFS(data!C:C,data!A:A,Endirim!A7443)</f>
        <v>0</v>
      </c>
      <c r="C7443" s="9" cm="1">
        <f t="array" ref="C7443">INDEX(data!B:B,MATCH(1,(data!A:A=Endirim!A7443)*(data!C:C=Endirim!B7443),0))</f>
        <v>0</v>
      </c>
      <c r="D7443" s="9" t="e">
        <f>VLOOKUP(C7443,campaign!$A$2:$D$18,4,FALSE)</f>
        <v>#N/A</v>
      </c>
      <c r="E7443" s="9">
        <f>_xlfn.MAXIFS(data!G:G,data!A:A,Endirim!A7443)</f>
        <v>0</v>
      </c>
      <c r="F7443" s="9" t="e">
        <f>IF(E7443=D7443,"no discount",_xlfn.XLOOKUP(E7443,campaign!$D$2:$D$18,campaign!$B$2:$B$18))</f>
        <v>#N/A</v>
      </c>
    </row>
    <row r="7444" spans="1:6" x14ac:dyDescent="0.3">
      <c r="A7444" s="9">
        <f>customer!A7444</f>
        <v>0</v>
      </c>
      <c r="B7444" s="10">
        <f>_xlfn.MAXIFS(data!C:C,data!A:A,Endirim!A7444)</f>
        <v>0</v>
      </c>
      <c r="C7444" s="9" cm="1">
        <f t="array" ref="C7444">INDEX(data!B:B,MATCH(1,(data!A:A=Endirim!A7444)*(data!C:C=Endirim!B7444),0))</f>
        <v>0</v>
      </c>
      <c r="D7444" s="9" t="e">
        <f>VLOOKUP(C7444,campaign!$A$2:$D$18,4,FALSE)</f>
        <v>#N/A</v>
      </c>
      <c r="E7444" s="9">
        <f>_xlfn.MAXIFS(data!G:G,data!A:A,Endirim!A7444)</f>
        <v>0</v>
      </c>
      <c r="F7444" s="9" t="e">
        <f>IF(E7444=D7444,"no discount",_xlfn.XLOOKUP(E7444,campaign!$D$2:$D$18,campaign!$B$2:$B$18))</f>
        <v>#N/A</v>
      </c>
    </row>
    <row r="7445" spans="1:6" x14ac:dyDescent="0.3">
      <c r="A7445" s="9">
        <f>customer!A7445</f>
        <v>0</v>
      </c>
      <c r="B7445" s="10">
        <f>_xlfn.MAXIFS(data!C:C,data!A:A,Endirim!A7445)</f>
        <v>0</v>
      </c>
      <c r="C7445" s="9" cm="1">
        <f t="array" ref="C7445">INDEX(data!B:B,MATCH(1,(data!A:A=Endirim!A7445)*(data!C:C=Endirim!B7445),0))</f>
        <v>0</v>
      </c>
      <c r="D7445" s="9" t="e">
        <f>VLOOKUP(C7445,campaign!$A$2:$D$18,4,FALSE)</f>
        <v>#N/A</v>
      </c>
      <c r="E7445" s="9">
        <f>_xlfn.MAXIFS(data!G:G,data!A:A,Endirim!A7445)</f>
        <v>0</v>
      </c>
      <c r="F7445" s="9" t="e">
        <f>IF(E7445=D7445,"no discount",_xlfn.XLOOKUP(E7445,campaign!$D$2:$D$18,campaign!$B$2:$B$18))</f>
        <v>#N/A</v>
      </c>
    </row>
    <row r="7446" spans="1:6" x14ac:dyDescent="0.3">
      <c r="A7446" s="9">
        <f>customer!A7446</f>
        <v>0</v>
      </c>
      <c r="B7446" s="10">
        <f>_xlfn.MAXIFS(data!C:C,data!A:A,Endirim!A7446)</f>
        <v>0</v>
      </c>
      <c r="C7446" s="9" cm="1">
        <f t="array" ref="C7446">INDEX(data!B:B,MATCH(1,(data!A:A=Endirim!A7446)*(data!C:C=Endirim!B7446),0))</f>
        <v>0</v>
      </c>
      <c r="D7446" s="9" t="e">
        <f>VLOOKUP(C7446,campaign!$A$2:$D$18,4,FALSE)</f>
        <v>#N/A</v>
      </c>
      <c r="E7446" s="9">
        <f>_xlfn.MAXIFS(data!G:G,data!A:A,Endirim!A7446)</f>
        <v>0</v>
      </c>
      <c r="F7446" s="9" t="e">
        <f>IF(E7446=D7446,"no discount",_xlfn.XLOOKUP(E7446,campaign!$D$2:$D$18,campaign!$B$2:$B$18))</f>
        <v>#N/A</v>
      </c>
    </row>
    <row r="7447" spans="1:6" x14ac:dyDescent="0.3">
      <c r="A7447" s="9">
        <f>customer!A7447</f>
        <v>0</v>
      </c>
      <c r="B7447" s="10">
        <f>_xlfn.MAXIFS(data!C:C,data!A:A,Endirim!A7447)</f>
        <v>0</v>
      </c>
      <c r="C7447" s="9" cm="1">
        <f t="array" ref="C7447">INDEX(data!B:B,MATCH(1,(data!A:A=Endirim!A7447)*(data!C:C=Endirim!B7447),0))</f>
        <v>0</v>
      </c>
      <c r="D7447" s="9" t="e">
        <f>VLOOKUP(C7447,campaign!$A$2:$D$18,4,FALSE)</f>
        <v>#N/A</v>
      </c>
      <c r="E7447" s="9">
        <f>_xlfn.MAXIFS(data!G:G,data!A:A,Endirim!A7447)</f>
        <v>0</v>
      </c>
      <c r="F7447" s="9" t="e">
        <f>IF(E7447=D7447,"no discount",_xlfn.XLOOKUP(E7447,campaign!$D$2:$D$18,campaign!$B$2:$B$18))</f>
        <v>#N/A</v>
      </c>
    </row>
    <row r="7448" spans="1:6" x14ac:dyDescent="0.3">
      <c r="A7448" s="9">
        <f>customer!A7448</f>
        <v>0</v>
      </c>
      <c r="B7448" s="10">
        <f>_xlfn.MAXIFS(data!C:C,data!A:A,Endirim!A7448)</f>
        <v>0</v>
      </c>
      <c r="C7448" s="9" cm="1">
        <f t="array" ref="C7448">INDEX(data!B:B,MATCH(1,(data!A:A=Endirim!A7448)*(data!C:C=Endirim!B7448),0))</f>
        <v>0</v>
      </c>
      <c r="D7448" s="9" t="e">
        <f>VLOOKUP(C7448,campaign!$A$2:$D$18,4,FALSE)</f>
        <v>#N/A</v>
      </c>
      <c r="E7448" s="9">
        <f>_xlfn.MAXIFS(data!G:G,data!A:A,Endirim!A7448)</f>
        <v>0</v>
      </c>
      <c r="F7448" s="9" t="e">
        <f>IF(E7448=D7448,"no discount",_xlfn.XLOOKUP(E7448,campaign!$D$2:$D$18,campaign!$B$2:$B$18))</f>
        <v>#N/A</v>
      </c>
    </row>
    <row r="7449" spans="1:6" x14ac:dyDescent="0.3">
      <c r="A7449" s="9">
        <f>customer!A7449</f>
        <v>0</v>
      </c>
      <c r="B7449" s="10">
        <f>_xlfn.MAXIFS(data!C:C,data!A:A,Endirim!A7449)</f>
        <v>0</v>
      </c>
      <c r="C7449" s="9" cm="1">
        <f t="array" ref="C7449">INDEX(data!B:B,MATCH(1,(data!A:A=Endirim!A7449)*(data!C:C=Endirim!B7449),0))</f>
        <v>0</v>
      </c>
      <c r="D7449" s="9" t="e">
        <f>VLOOKUP(C7449,campaign!$A$2:$D$18,4,FALSE)</f>
        <v>#N/A</v>
      </c>
      <c r="E7449" s="9">
        <f>_xlfn.MAXIFS(data!G:G,data!A:A,Endirim!A7449)</f>
        <v>0</v>
      </c>
      <c r="F7449" s="9" t="e">
        <f>IF(E7449=D7449,"no discount",_xlfn.XLOOKUP(E7449,campaign!$D$2:$D$18,campaign!$B$2:$B$18))</f>
        <v>#N/A</v>
      </c>
    </row>
    <row r="7450" spans="1:6" x14ac:dyDescent="0.3">
      <c r="A7450" s="9">
        <f>customer!A7450</f>
        <v>0</v>
      </c>
      <c r="B7450" s="10">
        <f>_xlfn.MAXIFS(data!C:C,data!A:A,Endirim!A7450)</f>
        <v>0</v>
      </c>
      <c r="C7450" s="9" cm="1">
        <f t="array" ref="C7450">INDEX(data!B:B,MATCH(1,(data!A:A=Endirim!A7450)*(data!C:C=Endirim!B7450),0))</f>
        <v>0</v>
      </c>
      <c r="D7450" s="9" t="e">
        <f>VLOOKUP(C7450,campaign!$A$2:$D$18,4,FALSE)</f>
        <v>#N/A</v>
      </c>
      <c r="E7450" s="9">
        <f>_xlfn.MAXIFS(data!G:G,data!A:A,Endirim!A7450)</f>
        <v>0</v>
      </c>
      <c r="F7450" s="9" t="e">
        <f>IF(E7450=D7450,"no discount",_xlfn.XLOOKUP(E7450,campaign!$D$2:$D$18,campaign!$B$2:$B$18))</f>
        <v>#N/A</v>
      </c>
    </row>
    <row r="7451" spans="1:6" x14ac:dyDescent="0.3">
      <c r="A7451" s="9">
        <f>customer!A7451</f>
        <v>0</v>
      </c>
      <c r="B7451" s="10">
        <f>_xlfn.MAXIFS(data!C:C,data!A:A,Endirim!A7451)</f>
        <v>0</v>
      </c>
      <c r="C7451" s="9" cm="1">
        <f t="array" ref="C7451">INDEX(data!B:B,MATCH(1,(data!A:A=Endirim!A7451)*(data!C:C=Endirim!B7451),0))</f>
        <v>0</v>
      </c>
      <c r="D7451" s="9" t="e">
        <f>VLOOKUP(C7451,campaign!$A$2:$D$18,4,FALSE)</f>
        <v>#N/A</v>
      </c>
      <c r="E7451" s="9">
        <f>_xlfn.MAXIFS(data!G:G,data!A:A,Endirim!A7451)</f>
        <v>0</v>
      </c>
      <c r="F7451" s="9" t="e">
        <f>IF(E7451=D7451,"no discount",_xlfn.XLOOKUP(E7451,campaign!$D$2:$D$18,campaign!$B$2:$B$18))</f>
        <v>#N/A</v>
      </c>
    </row>
    <row r="7452" spans="1:6" x14ac:dyDescent="0.3">
      <c r="A7452" s="9">
        <f>customer!A7452</f>
        <v>0</v>
      </c>
      <c r="B7452" s="10">
        <f>_xlfn.MAXIFS(data!C:C,data!A:A,Endirim!A7452)</f>
        <v>0</v>
      </c>
      <c r="C7452" s="9" cm="1">
        <f t="array" ref="C7452">INDEX(data!B:B,MATCH(1,(data!A:A=Endirim!A7452)*(data!C:C=Endirim!B7452),0))</f>
        <v>0</v>
      </c>
      <c r="D7452" s="9" t="e">
        <f>VLOOKUP(C7452,campaign!$A$2:$D$18,4,FALSE)</f>
        <v>#N/A</v>
      </c>
      <c r="E7452" s="9">
        <f>_xlfn.MAXIFS(data!G:G,data!A:A,Endirim!A7452)</f>
        <v>0</v>
      </c>
      <c r="F7452" s="9" t="e">
        <f>IF(E7452=D7452,"no discount",_xlfn.XLOOKUP(E7452,campaign!$D$2:$D$18,campaign!$B$2:$B$18))</f>
        <v>#N/A</v>
      </c>
    </row>
    <row r="7453" spans="1:6" x14ac:dyDescent="0.3">
      <c r="A7453" s="9">
        <f>customer!A7453</f>
        <v>0</v>
      </c>
      <c r="B7453" s="10">
        <f>_xlfn.MAXIFS(data!C:C,data!A:A,Endirim!A7453)</f>
        <v>0</v>
      </c>
      <c r="C7453" s="9" cm="1">
        <f t="array" ref="C7453">INDEX(data!B:B,MATCH(1,(data!A:A=Endirim!A7453)*(data!C:C=Endirim!B7453),0))</f>
        <v>0</v>
      </c>
      <c r="D7453" s="9" t="e">
        <f>VLOOKUP(C7453,campaign!$A$2:$D$18,4,FALSE)</f>
        <v>#N/A</v>
      </c>
      <c r="E7453" s="9">
        <f>_xlfn.MAXIFS(data!G:G,data!A:A,Endirim!A7453)</f>
        <v>0</v>
      </c>
      <c r="F7453" s="9" t="e">
        <f>IF(E7453=D7453,"no discount",_xlfn.XLOOKUP(E7453,campaign!$D$2:$D$18,campaign!$B$2:$B$18))</f>
        <v>#N/A</v>
      </c>
    </row>
    <row r="7454" spans="1:6" x14ac:dyDescent="0.3">
      <c r="A7454" s="9">
        <f>customer!A7454</f>
        <v>0</v>
      </c>
      <c r="B7454" s="10">
        <f>_xlfn.MAXIFS(data!C:C,data!A:A,Endirim!A7454)</f>
        <v>0</v>
      </c>
      <c r="C7454" s="9" cm="1">
        <f t="array" ref="C7454">INDEX(data!B:B,MATCH(1,(data!A:A=Endirim!A7454)*(data!C:C=Endirim!B7454),0))</f>
        <v>0</v>
      </c>
      <c r="D7454" s="9" t="e">
        <f>VLOOKUP(C7454,campaign!$A$2:$D$18,4,FALSE)</f>
        <v>#N/A</v>
      </c>
      <c r="E7454" s="9">
        <f>_xlfn.MAXIFS(data!G:G,data!A:A,Endirim!A7454)</f>
        <v>0</v>
      </c>
      <c r="F7454" s="9" t="e">
        <f>IF(E7454=D7454,"no discount",_xlfn.XLOOKUP(E7454,campaign!$D$2:$D$18,campaign!$B$2:$B$18))</f>
        <v>#N/A</v>
      </c>
    </row>
    <row r="7455" spans="1:6" x14ac:dyDescent="0.3">
      <c r="A7455" s="9">
        <f>customer!A7455</f>
        <v>0</v>
      </c>
      <c r="B7455" s="10">
        <f>_xlfn.MAXIFS(data!C:C,data!A:A,Endirim!A7455)</f>
        <v>0</v>
      </c>
      <c r="C7455" s="9" cm="1">
        <f t="array" ref="C7455">INDEX(data!B:B,MATCH(1,(data!A:A=Endirim!A7455)*(data!C:C=Endirim!B7455),0))</f>
        <v>0</v>
      </c>
      <c r="D7455" s="9" t="e">
        <f>VLOOKUP(C7455,campaign!$A$2:$D$18,4,FALSE)</f>
        <v>#N/A</v>
      </c>
      <c r="E7455" s="9">
        <f>_xlfn.MAXIFS(data!G:G,data!A:A,Endirim!A7455)</f>
        <v>0</v>
      </c>
      <c r="F7455" s="9" t="e">
        <f>IF(E7455=D7455,"no discount",_xlfn.XLOOKUP(E7455,campaign!$D$2:$D$18,campaign!$B$2:$B$18))</f>
        <v>#N/A</v>
      </c>
    </row>
    <row r="7456" spans="1:6" x14ac:dyDescent="0.3">
      <c r="A7456" s="9">
        <f>customer!A7456</f>
        <v>0</v>
      </c>
      <c r="B7456" s="10">
        <f>_xlfn.MAXIFS(data!C:C,data!A:A,Endirim!A7456)</f>
        <v>0</v>
      </c>
      <c r="C7456" s="9" cm="1">
        <f t="array" ref="C7456">INDEX(data!B:B,MATCH(1,(data!A:A=Endirim!A7456)*(data!C:C=Endirim!B7456),0))</f>
        <v>0</v>
      </c>
      <c r="D7456" s="9" t="e">
        <f>VLOOKUP(C7456,campaign!$A$2:$D$18,4,FALSE)</f>
        <v>#N/A</v>
      </c>
      <c r="E7456" s="9">
        <f>_xlfn.MAXIFS(data!G:G,data!A:A,Endirim!A7456)</f>
        <v>0</v>
      </c>
      <c r="F7456" s="9" t="e">
        <f>IF(E7456=D7456,"no discount",_xlfn.XLOOKUP(E7456,campaign!$D$2:$D$18,campaign!$B$2:$B$18))</f>
        <v>#N/A</v>
      </c>
    </row>
    <row r="7457" spans="1:6" x14ac:dyDescent="0.3">
      <c r="A7457" s="9">
        <f>customer!A7457</f>
        <v>0</v>
      </c>
      <c r="B7457" s="10">
        <f>_xlfn.MAXIFS(data!C:C,data!A:A,Endirim!A7457)</f>
        <v>0</v>
      </c>
      <c r="C7457" s="9" cm="1">
        <f t="array" ref="C7457">INDEX(data!B:B,MATCH(1,(data!A:A=Endirim!A7457)*(data!C:C=Endirim!B7457),0))</f>
        <v>0</v>
      </c>
      <c r="D7457" s="9" t="e">
        <f>VLOOKUP(C7457,campaign!$A$2:$D$18,4,FALSE)</f>
        <v>#N/A</v>
      </c>
      <c r="E7457" s="9">
        <f>_xlfn.MAXIFS(data!G:G,data!A:A,Endirim!A7457)</f>
        <v>0</v>
      </c>
      <c r="F7457" s="9" t="e">
        <f>IF(E7457=D7457,"no discount",_xlfn.XLOOKUP(E7457,campaign!$D$2:$D$18,campaign!$B$2:$B$18))</f>
        <v>#N/A</v>
      </c>
    </row>
    <row r="7458" spans="1:6" x14ac:dyDescent="0.3">
      <c r="A7458" s="9">
        <f>customer!A7458</f>
        <v>0</v>
      </c>
      <c r="B7458" s="10">
        <f>_xlfn.MAXIFS(data!C:C,data!A:A,Endirim!A7458)</f>
        <v>0</v>
      </c>
      <c r="C7458" s="9" cm="1">
        <f t="array" ref="C7458">INDEX(data!B:B,MATCH(1,(data!A:A=Endirim!A7458)*(data!C:C=Endirim!B7458),0))</f>
        <v>0</v>
      </c>
      <c r="D7458" s="9" t="e">
        <f>VLOOKUP(C7458,campaign!$A$2:$D$18,4,FALSE)</f>
        <v>#N/A</v>
      </c>
      <c r="E7458" s="9">
        <f>_xlfn.MAXIFS(data!G:G,data!A:A,Endirim!A7458)</f>
        <v>0</v>
      </c>
      <c r="F7458" s="9" t="e">
        <f>IF(E7458=D7458,"no discount",_xlfn.XLOOKUP(E7458,campaign!$D$2:$D$18,campaign!$B$2:$B$18))</f>
        <v>#N/A</v>
      </c>
    </row>
    <row r="7459" spans="1:6" x14ac:dyDescent="0.3">
      <c r="A7459" s="9">
        <f>customer!A7459</f>
        <v>0</v>
      </c>
      <c r="B7459" s="10">
        <f>_xlfn.MAXIFS(data!C:C,data!A:A,Endirim!A7459)</f>
        <v>0</v>
      </c>
      <c r="C7459" s="9" cm="1">
        <f t="array" ref="C7459">INDEX(data!B:B,MATCH(1,(data!A:A=Endirim!A7459)*(data!C:C=Endirim!B7459),0))</f>
        <v>0</v>
      </c>
      <c r="D7459" s="9" t="e">
        <f>VLOOKUP(C7459,campaign!$A$2:$D$18,4,FALSE)</f>
        <v>#N/A</v>
      </c>
      <c r="E7459" s="9">
        <f>_xlfn.MAXIFS(data!G:G,data!A:A,Endirim!A7459)</f>
        <v>0</v>
      </c>
      <c r="F7459" s="9" t="e">
        <f>IF(E7459=D7459,"no discount",_xlfn.XLOOKUP(E7459,campaign!$D$2:$D$18,campaign!$B$2:$B$18))</f>
        <v>#N/A</v>
      </c>
    </row>
    <row r="7460" spans="1:6" x14ac:dyDescent="0.3">
      <c r="A7460" s="9">
        <f>customer!A7460</f>
        <v>0</v>
      </c>
      <c r="B7460" s="10">
        <f>_xlfn.MAXIFS(data!C:C,data!A:A,Endirim!A7460)</f>
        <v>0</v>
      </c>
      <c r="C7460" s="9" cm="1">
        <f t="array" ref="C7460">INDEX(data!B:B,MATCH(1,(data!A:A=Endirim!A7460)*(data!C:C=Endirim!B7460),0))</f>
        <v>0</v>
      </c>
      <c r="D7460" s="9" t="e">
        <f>VLOOKUP(C7460,campaign!$A$2:$D$18,4,FALSE)</f>
        <v>#N/A</v>
      </c>
      <c r="E7460" s="9">
        <f>_xlfn.MAXIFS(data!G:G,data!A:A,Endirim!A7460)</f>
        <v>0</v>
      </c>
      <c r="F7460" s="9" t="e">
        <f>IF(E7460=D7460,"no discount",_xlfn.XLOOKUP(E7460,campaign!$D$2:$D$18,campaign!$B$2:$B$18))</f>
        <v>#N/A</v>
      </c>
    </row>
    <row r="7461" spans="1:6" x14ac:dyDescent="0.3">
      <c r="A7461" s="9">
        <f>customer!A7461</f>
        <v>0</v>
      </c>
      <c r="B7461" s="10">
        <f>_xlfn.MAXIFS(data!C:C,data!A:A,Endirim!A7461)</f>
        <v>0</v>
      </c>
      <c r="C7461" s="9" cm="1">
        <f t="array" ref="C7461">INDEX(data!B:B,MATCH(1,(data!A:A=Endirim!A7461)*(data!C:C=Endirim!B7461),0))</f>
        <v>0</v>
      </c>
      <c r="D7461" s="9" t="e">
        <f>VLOOKUP(C7461,campaign!$A$2:$D$18,4,FALSE)</f>
        <v>#N/A</v>
      </c>
      <c r="E7461" s="9">
        <f>_xlfn.MAXIFS(data!G:G,data!A:A,Endirim!A7461)</f>
        <v>0</v>
      </c>
      <c r="F7461" s="9" t="e">
        <f>IF(E7461=D7461,"no discount",_xlfn.XLOOKUP(E7461,campaign!$D$2:$D$18,campaign!$B$2:$B$18))</f>
        <v>#N/A</v>
      </c>
    </row>
    <row r="7462" spans="1:6" x14ac:dyDescent="0.3">
      <c r="A7462" s="9">
        <f>customer!A7462</f>
        <v>0</v>
      </c>
      <c r="B7462" s="10">
        <f>_xlfn.MAXIFS(data!C:C,data!A:A,Endirim!A7462)</f>
        <v>0</v>
      </c>
      <c r="C7462" s="9" cm="1">
        <f t="array" ref="C7462">INDEX(data!B:B,MATCH(1,(data!A:A=Endirim!A7462)*(data!C:C=Endirim!B7462),0))</f>
        <v>0</v>
      </c>
      <c r="D7462" s="9" t="e">
        <f>VLOOKUP(C7462,campaign!$A$2:$D$18,4,FALSE)</f>
        <v>#N/A</v>
      </c>
      <c r="E7462" s="9">
        <f>_xlfn.MAXIFS(data!G:G,data!A:A,Endirim!A7462)</f>
        <v>0</v>
      </c>
      <c r="F7462" s="9" t="e">
        <f>IF(E7462=D7462,"no discount",_xlfn.XLOOKUP(E7462,campaign!$D$2:$D$18,campaign!$B$2:$B$18))</f>
        <v>#N/A</v>
      </c>
    </row>
    <row r="7463" spans="1:6" x14ac:dyDescent="0.3">
      <c r="A7463" s="9">
        <f>customer!A7463</f>
        <v>0</v>
      </c>
      <c r="B7463" s="10">
        <f>_xlfn.MAXIFS(data!C:C,data!A:A,Endirim!A7463)</f>
        <v>0</v>
      </c>
      <c r="C7463" s="9" cm="1">
        <f t="array" ref="C7463">INDEX(data!B:B,MATCH(1,(data!A:A=Endirim!A7463)*(data!C:C=Endirim!B7463),0))</f>
        <v>0</v>
      </c>
      <c r="D7463" s="9" t="e">
        <f>VLOOKUP(C7463,campaign!$A$2:$D$18,4,FALSE)</f>
        <v>#N/A</v>
      </c>
      <c r="E7463" s="9">
        <f>_xlfn.MAXIFS(data!G:G,data!A:A,Endirim!A7463)</f>
        <v>0</v>
      </c>
      <c r="F7463" s="9" t="e">
        <f>IF(E7463=D7463,"no discount",_xlfn.XLOOKUP(E7463,campaign!$D$2:$D$18,campaign!$B$2:$B$18))</f>
        <v>#N/A</v>
      </c>
    </row>
    <row r="7464" spans="1:6" x14ac:dyDescent="0.3">
      <c r="A7464" s="9">
        <f>customer!A7464</f>
        <v>0</v>
      </c>
      <c r="B7464" s="10">
        <f>_xlfn.MAXIFS(data!C:C,data!A:A,Endirim!A7464)</f>
        <v>0</v>
      </c>
      <c r="C7464" s="9" cm="1">
        <f t="array" ref="C7464">INDEX(data!B:B,MATCH(1,(data!A:A=Endirim!A7464)*(data!C:C=Endirim!B7464),0))</f>
        <v>0</v>
      </c>
      <c r="D7464" s="9" t="e">
        <f>VLOOKUP(C7464,campaign!$A$2:$D$18,4,FALSE)</f>
        <v>#N/A</v>
      </c>
      <c r="E7464" s="9">
        <f>_xlfn.MAXIFS(data!G:G,data!A:A,Endirim!A7464)</f>
        <v>0</v>
      </c>
      <c r="F7464" s="9" t="e">
        <f>IF(E7464=D7464,"no discount",_xlfn.XLOOKUP(E7464,campaign!$D$2:$D$18,campaign!$B$2:$B$18))</f>
        <v>#N/A</v>
      </c>
    </row>
    <row r="7465" spans="1:6" x14ac:dyDescent="0.3">
      <c r="A7465" s="9">
        <f>customer!A7465</f>
        <v>0</v>
      </c>
      <c r="B7465" s="10">
        <f>_xlfn.MAXIFS(data!C:C,data!A:A,Endirim!A7465)</f>
        <v>0</v>
      </c>
      <c r="C7465" s="9" cm="1">
        <f t="array" ref="C7465">INDEX(data!B:B,MATCH(1,(data!A:A=Endirim!A7465)*(data!C:C=Endirim!B7465),0))</f>
        <v>0</v>
      </c>
      <c r="D7465" s="9" t="e">
        <f>VLOOKUP(C7465,campaign!$A$2:$D$18,4,FALSE)</f>
        <v>#N/A</v>
      </c>
      <c r="E7465" s="9">
        <f>_xlfn.MAXIFS(data!G:G,data!A:A,Endirim!A7465)</f>
        <v>0</v>
      </c>
      <c r="F7465" s="9" t="e">
        <f>IF(E7465=D7465,"no discount",_xlfn.XLOOKUP(E7465,campaign!$D$2:$D$18,campaign!$B$2:$B$18))</f>
        <v>#N/A</v>
      </c>
    </row>
    <row r="7466" spans="1:6" x14ac:dyDescent="0.3">
      <c r="A7466" s="9">
        <f>customer!A7466</f>
        <v>0</v>
      </c>
      <c r="B7466" s="10">
        <f>_xlfn.MAXIFS(data!C:C,data!A:A,Endirim!A7466)</f>
        <v>0</v>
      </c>
      <c r="C7466" s="9" cm="1">
        <f t="array" ref="C7466">INDEX(data!B:B,MATCH(1,(data!A:A=Endirim!A7466)*(data!C:C=Endirim!B7466),0))</f>
        <v>0</v>
      </c>
      <c r="D7466" s="9" t="e">
        <f>VLOOKUP(C7466,campaign!$A$2:$D$18,4,FALSE)</f>
        <v>#N/A</v>
      </c>
      <c r="E7466" s="9">
        <f>_xlfn.MAXIFS(data!G:G,data!A:A,Endirim!A7466)</f>
        <v>0</v>
      </c>
      <c r="F7466" s="9" t="e">
        <f>IF(E7466=D7466,"no discount",_xlfn.XLOOKUP(E7466,campaign!$D$2:$D$18,campaign!$B$2:$B$18))</f>
        <v>#N/A</v>
      </c>
    </row>
    <row r="7467" spans="1:6" x14ac:dyDescent="0.3">
      <c r="A7467" s="9">
        <f>customer!A7467</f>
        <v>0</v>
      </c>
      <c r="B7467" s="10">
        <f>_xlfn.MAXIFS(data!C:C,data!A:A,Endirim!A7467)</f>
        <v>0</v>
      </c>
      <c r="C7467" s="9" cm="1">
        <f t="array" ref="C7467">INDEX(data!B:B,MATCH(1,(data!A:A=Endirim!A7467)*(data!C:C=Endirim!B7467),0))</f>
        <v>0</v>
      </c>
      <c r="D7467" s="9" t="e">
        <f>VLOOKUP(C7467,campaign!$A$2:$D$18,4,FALSE)</f>
        <v>#N/A</v>
      </c>
      <c r="E7467" s="9">
        <f>_xlfn.MAXIFS(data!G:G,data!A:A,Endirim!A7467)</f>
        <v>0</v>
      </c>
      <c r="F7467" s="9" t="e">
        <f>IF(E7467=D7467,"no discount",_xlfn.XLOOKUP(E7467,campaign!$D$2:$D$18,campaign!$B$2:$B$18))</f>
        <v>#N/A</v>
      </c>
    </row>
    <row r="7468" spans="1:6" x14ac:dyDescent="0.3">
      <c r="A7468" s="9">
        <f>customer!A7468</f>
        <v>0</v>
      </c>
      <c r="B7468" s="10">
        <f>_xlfn.MAXIFS(data!C:C,data!A:A,Endirim!A7468)</f>
        <v>0</v>
      </c>
      <c r="C7468" s="9" cm="1">
        <f t="array" ref="C7468">INDEX(data!B:B,MATCH(1,(data!A:A=Endirim!A7468)*(data!C:C=Endirim!B7468),0))</f>
        <v>0</v>
      </c>
      <c r="D7468" s="9" t="e">
        <f>VLOOKUP(C7468,campaign!$A$2:$D$18,4,FALSE)</f>
        <v>#N/A</v>
      </c>
      <c r="E7468" s="9">
        <f>_xlfn.MAXIFS(data!G:G,data!A:A,Endirim!A7468)</f>
        <v>0</v>
      </c>
      <c r="F7468" s="9" t="e">
        <f>IF(E7468=D7468,"no discount",_xlfn.XLOOKUP(E7468,campaign!$D$2:$D$18,campaign!$B$2:$B$18))</f>
        <v>#N/A</v>
      </c>
    </row>
    <row r="7469" spans="1:6" x14ac:dyDescent="0.3">
      <c r="A7469" s="9">
        <f>customer!A7469</f>
        <v>0</v>
      </c>
      <c r="B7469" s="10">
        <f>_xlfn.MAXIFS(data!C:C,data!A:A,Endirim!A7469)</f>
        <v>0</v>
      </c>
      <c r="C7469" s="9" cm="1">
        <f t="array" ref="C7469">INDEX(data!B:B,MATCH(1,(data!A:A=Endirim!A7469)*(data!C:C=Endirim!B7469),0))</f>
        <v>0</v>
      </c>
      <c r="D7469" s="9" t="e">
        <f>VLOOKUP(C7469,campaign!$A$2:$D$18,4,FALSE)</f>
        <v>#N/A</v>
      </c>
      <c r="E7469" s="9">
        <f>_xlfn.MAXIFS(data!G:G,data!A:A,Endirim!A7469)</f>
        <v>0</v>
      </c>
      <c r="F7469" s="9" t="e">
        <f>IF(E7469=D7469,"no discount",_xlfn.XLOOKUP(E7469,campaign!$D$2:$D$18,campaign!$B$2:$B$18))</f>
        <v>#N/A</v>
      </c>
    </row>
    <row r="7470" spans="1:6" x14ac:dyDescent="0.3">
      <c r="A7470" s="9">
        <f>customer!A7470</f>
        <v>0</v>
      </c>
      <c r="B7470" s="10">
        <f>_xlfn.MAXIFS(data!C:C,data!A:A,Endirim!A7470)</f>
        <v>0</v>
      </c>
      <c r="C7470" s="9" cm="1">
        <f t="array" ref="C7470">INDEX(data!B:B,MATCH(1,(data!A:A=Endirim!A7470)*(data!C:C=Endirim!B7470),0))</f>
        <v>0</v>
      </c>
      <c r="D7470" s="9" t="e">
        <f>VLOOKUP(C7470,campaign!$A$2:$D$18,4,FALSE)</f>
        <v>#N/A</v>
      </c>
      <c r="E7470" s="9">
        <f>_xlfn.MAXIFS(data!G:G,data!A:A,Endirim!A7470)</f>
        <v>0</v>
      </c>
      <c r="F7470" s="9" t="e">
        <f>IF(E7470=D7470,"no discount",_xlfn.XLOOKUP(E7470,campaign!$D$2:$D$18,campaign!$B$2:$B$18))</f>
        <v>#N/A</v>
      </c>
    </row>
    <row r="7471" spans="1:6" x14ac:dyDescent="0.3">
      <c r="A7471" s="9">
        <f>customer!A7471</f>
        <v>0</v>
      </c>
      <c r="B7471" s="10">
        <f>_xlfn.MAXIFS(data!C:C,data!A:A,Endirim!A7471)</f>
        <v>0</v>
      </c>
      <c r="C7471" s="9" cm="1">
        <f t="array" ref="C7471">INDEX(data!B:B,MATCH(1,(data!A:A=Endirim!A7471)*(data!C:C=Endirim!B7471),0))</f>
        <v>0</v>
      </c>
      <c r="D7471" s="9" t="e">
        <f>VLOOKUP(C7471,campaign!$A$2:$D$18,4,FALSE)</f>
        <v>#N/A</v>
      </c>
      <c r="E7471" s="9">
        <f>_xlfn.MAXIFS(data!G:G,data!A:A,Endirim!A7471)</f>
        <v>0</v>
      </c>
      <c r="F7471" s="9" t="e">
        <f>IF(E7471=D7471,"no discount",_xlfn.XLOOKUP(E7471,campaign!$D$2:$D$18,campaign!$B$2:$B$18))</f>
        <v>#N/A</v>
      </c>
    </row>
    <row r="7472" spans="1:6" x14ac:dyDescent="0.3">
      <c r="A7472" s="9">
        <f>customer!A7472</f>
        <v>0</v>
      </c>
      <c r="B7472" s="10">
        <f>_xlfn.MAXIFS(data!C:C,data!A:A,Endirim!A7472)</f>
        <v>0</v>
      </c>
      <c r="C7472" s="9" cm="1">
        <f t="array" ref="C7472">INDEX(data!B:B,MATCH(1,(data!A:A=Endirim!A7472)*(data!C:C=Endirim!B7472),0))</f>
        <v>0</v>
      </c>
      <c r="D7472" s="9" t="e">
        <f>VLOOKUP(C7472,campaign!$A$2:$D$18,4,FALSE)</f>
        <v>#N/A</v>
      </c>
      <c r="E7472" s="9">
        <f>_xlfn.MAXIFS(data!G:G,data!A:A,Endirim!A7472)</f>
        <v>0</v>
      </c>
      <c r="F7472" s="9" t="e">
        <f>IF(E7472=D7472,"no discount",_xlfn.XLOOKUP(E7472,campaign!$D$2:$D$18,campaign!$B$2:$B$18))</f>
        <v>#N/A</v>
      </c>
    </row>
    <row r="7473" spans="1:6" x14ac:dyDescent="0.3">
      <c r="A7473" s="9">
        <f>customer!A7473</f>
        <v>0</v>
      </c>
      <c r="B7473" s="10">
        <f>_xlfn.MAXIFS(data!C:C,data!A:A,Endirim!A7473)</f>
        <v>0</v>
      </c>
      <c r="C7473" s="9" cm="1">
        <f t="array" ref="C7473">INDEX(data!B:B,MATCH(1,(data!A:A=Endirim!A7473)*(data!C:C=Endirim!B7473),0))</f>
        <v>0</v>
      </c>
      <c r="D7473" s="9" t="e">
        <f>VLOOKUP(C7473,campaign!$A$2:$D$18,4,FALSE)</f>
        <v>#N/A</v>
      </c>
      <c r="E7473" s="9">
        <f>_xlfn.MAXIFS(data!G:G,data!A:A,Endirim!A7473)</f>
        <v>0</v>
      </c>
      <c r="F7473" s="9" t="e">
        <f>IF(E7473=D7473,"no discount",_xlfn.XLOOKUP(E7473,campaign!$D$2:$D$18,campaign!$B$2:$B$18))</f>
        <v>#N/A</v>
      </c>
    </row>
    <row r="7474" spans="1:6" x14ac:dyDescent="0.3">
      <c r="A7474" s="9">
        <f>customer!A7474</f>
        <v>0</v>
      </c>
      <c r="B7474" s="10">
        <f>_xlfn.MAXIFS(data!C:C,data!A:A,Endirim!A7474)</f>
        <v>0</v>
      </c>
      <c r="C7474" s="9" cm="1">
        <f t="array" ref="C7474">INDEX(data!B:B,MATCH(1,(data!A:A=Endirim!A7474)*(data!C:C=Endirim!B7474),0))</f>
        <v>0</v>
      </c>
      <c r="D7474" s="9" t="e">
        <f>VLOOKUP(C7474,campaign!$A$2:$D$18,4,FALSE)</f>
        <v>#N/A</v>
      </c>
      <c r="E7474" s="9">
        <f>_xlfn.MAXIFS(data!G:G,data!A:A,Endirim!A7474)</f>
        <v>0</v>
      </c>
      <c r="F7474" s="9" t="e">
        <f>IF(E7474=D7474,"no discount",_xlfn.XLOOKUP(E7474,campaign!$D$2:$D$18,campaign!$B$2:$B$18))</f>
        <v>#N/A</v>
      </c>
    </row>
    <row r="7475" spans="1:6" x14ac:dyDescent="0.3">
      <c r="A7475" s="9">
        <f>customer!A7475</f>
        <v>0</v>
      </c>
      <c r="B7475" s="10">
        <f>_xlfn.MAXIFS(data!C:C,data!A:A,Endirim!A7475)</f>
        <v>0</v>
      </c>
      <c r="C7475" s="9" cm="1">
        <f t="array" ref="C7475">INDEX(data!B:B,MATCH(1,(data!A:A=Endirim!A7475)*(data!C:C=Endirim!B7475),0))</f>
        <v>0</v>
      </c>
      <c r="D7475" s="9" t="e">
        <f>VLOOKUP(C7475,campaign!$A$2:$D$18,4,FALSE)</f>
        <v>#N/A</v>
      </c>
      <c r="E7475" s="9">
        <f>_xlfn.MAXIFS(data!G:G,data!A:A,Endirim!A7475)</f>
        <v>0</v>
      </c>
      <c r="F7475" s="9" t="e">
        <f>IF(E7475=D7475,"no discount",_xlfn.XLOOKUP(E7475,campaign!$D$2:$D$18,campaign!$B$2:$B$18))</f>
        <v>#N/A</v>
      </c>
    </row>
    <row r="7476" spans="1:6" x14ac:dyDescent="0.3">
      <c r="A7476" s="9">
        <f>customer!A7476</f>
        <v>0</v>
      </c>
      <c r="B7476" s="10">
        <f>_xlfn.MAXIFS(data!C:C,data!A:A,Endirim!A7476)</f>
        <v>0</v>
      </c>
      <c r="C7476" s="9" cm="1">
        <f t="array" ref="C7476">INDEX(data!B:B,MATCH(1,(data!A:A=Endirim!A7476)*(data!C:C=Endirim!B7476),0))</f>
        <v>0</v>
      </c>
      <c r="D7476" s="9" t="e">
        <f>VLOOKUP(C7476,campaign!$A$2:$D$18,4,FALSE)</f>
        <v>#N/A</v>
      </c>
      <c r="E7476" s="9">
        <f>_xlfn.MAXIFS(data!G:G,data!A:A,Endirim!A7476)</f>
        <v>0</v>
      </c>
      <c r="F7476" s="9" t="e">
        <f>IF(E7476=D7476,"no discount",_xlfn.XLOOKUP(E7476,campaign!$D$2:$D$18,campaign!$B$2:$B$18))</f>
        <v>#N/A</v>
      </c>
    </row>
    <row r="7477" spans="1:6" x14ac:dyDescent="0.3">
      <c r="A7477" s="9">
        <f>customer!A7477</f>
        <v>0</v>
      </c>
      <c r="B7477" s="10">
        <f>_xlfn.MAXIFS(data!C:C,data!A:A,Endirim!A7477)</f>
        <v>0</v>
      </c>
      <c r="C7477" s="9" cm="1">
        <f t="array" ref="C7477">INDEX(data!B:B,MATCH(1,(data!A:A=Endirim!A7477)*(data!C:C=Endirim!B7477),0))</f>
        <v>0</v>
      </c>
      <c r="D7477" s="9" t="e">
        <f>VLOOKUP(C7477,campaign!$A$2:$D$18,4,FALSE)</f>
        <v>#N/A</v>
      </c>
      <c r="E7477" s="9">
        <f>_xlfn.MAXIFS(data!G:G,data!A:A,Endirim!A7477)</f>
        <v>0</v>
      </c>
      <c r="F7477" s="9" t="e">
        <f>IF(E7477=D7477,"no discount",_xlfn.XLOOKUP(E7477,campaign!$D$2:$D$18,campaign!$B$2:$B$18))</f>
        <v>#N/A</v>
      </c>
    </row>
    <row r="7478" spans="1:6" x14ac:dyDescent="0.3">
      <c r="A7478" s="9">
        <f>customer!A7478</f>
        <v>0</v>
      </c>
      <c r="B7478" s="10">
        <f>_xlfn.MAXIFS(data!C:C,data!A:A,Endirim!A7478)</f>
        <v>0</v>
      </c>
      <c r="C7478" s="9" cm="1">
        <f t="array" ref="C7478">INDEX(data!B:B,MATCH(1,(data!A:A=Endirim!A7478)*(data!C:C=Endirim!B7478),0))</f>
        <v>0</v>
      </c>
      <c r="D7478" s="9" t="e">
        <f>VLOOKUP(C7478,campaign!$A$2:$D$18,4,FALSE)</f>
        <v>#N/A</v>
      </c>
      <c r="E7478" s="9">
        <f>_xlfn.MAXIFS(data!G:G,data!A:A,Endirim!A7478)</f>
        <v>0</v>
      </c>
      <c r="F7478" s="9" t="e">
        <f>IF(E7478=D7478,"no discount",_xlfn.XLOOKUP(E7478,campaign!$D$2:$D$18,campaign!$B$2:$B$18))</f>
        <v>#N/A</v>
      </c>
    </row>
    <row r="7479" spans="1:6" x14ac:dyDescent="0.3">
      <c r="A7479" s="9">
        <f>customer!A7479</f>
        <v>0</v>
      </c>
      <c r="B7479" s="10">
        <f>_xlfn.MAXIFS(data!C:C,data!A:A,Endirim!A7479)</f>
        <v>0</v>
      </c>
      <c r="C7479" s="9" cm="1">
        <f t="array" ref="C7479">INDEX(data!B:B,MATCH(1,(data!A:A=Endirim!A7479)*(data!C:C=Endirim!B7479),0))</f>
        <v>0</v>
      </c>
      <c r="D7479" s="9" t="e">
        <f>VLOOKUP(C7479,campaign!$A$2:$D$18,4,FALSE)</f>
        <v>#N/A</v>
      </c>
      <c r="E7479" s="9">
        <f>_xlfn.MAXIFS(data!G:G,data!A:A,Endirim!A7479)</f>
        <v>0</v>
      </c>
      <c r="F7479" s="9" t="e">
        <f>IF(E7479=D7479,"no discount",_xlfn.XLOOKUP(E7479,campaign!$D$2:$D$18,campaign!$B$2:$B$18))</f>
        <v>#N/A</v>
      </c>
    </row>
    <row r="7480" spans="1:6" x14ac:dyDescent="0.3">
      <c r="A7480" s="9">
        <f>customer!A7480</f>
        <v>0</v>
      </c>
      <c r="B7480" s="10">
        <f>_xlfn.MAXIFS(data!C:C,data!A:A,Endirim!A7480)</f>
        <v>0</v>
      </c>
      <c r="C7480" s="9" cm="1">
        <f t="array" ref="C7480">INDEX(data!B:B,MATCH(1,(data!A:A=Endirim!A7480)*(data!C:C=Endirim!B7480),0))</f>
        <v>0</v>
      </c>
      <c r="D7480" s="9" t="e">
        <f>VLOOKUP(C7480,campaign!$A$2:$D$18,4,FALSE)</f>
        <v>#N/A</v>
      </c>
      <c r="E7480" s="9">
        <f>_xlfn.MAXIFS(data!G:G,data!A:A,Endirim!A7480)</f>
        <v>0</v>
      </c>
      <c r="F7480" s="9" t="e">
        <f>IF(E7480=D7480,"no discount",_xlfn.XLOOKUP(E7480,campaign!$D$2:$D$18,campaign!$B$2:$B$18))</f>
        <v>#N/A</v>
      </c>
    </row>
    <row r="7481" spans="1:6" x14ac:dyDescent="0.3">
      <c r="A7481" s="9">
        <f>customer!A7481</f>
        <v>0</v>
      </c>
      <c r="B7481" s="10">
        <f>_xlfn.MAXIFS(data!C:C,data!A:A,Endirim!A7481)</f>
        <v>0</v>
      </c>
      <c r="C7481" s="9" cm="1">
        <f t="array" ref="C7481">INDEX(data!B:B,MATCH(1,(data!A:A=Endirim!A7481)*(data!C:C=Endirim!B7481),0))</f>
        <v>0</v>
      </c>
      <c r="D7481" s="9" t="e">
        <f>VLOOKUP(C7481,campaign!$A$2:$D$18,4,FALSE)</f>
        <v>#N/A</v>
      </c>
      <c r="E7481" s="9">
        <f>_xlfn.MAXIFS(data!G:G,data!A:A,Endirim!A7481)</f>
        <v>0</v>
      </c>
      <c r="F7481" s="9" t="e">
        <f>IF(E7481=D7481,"no discount",_xlfn.XLOOKUP(E7481,campaign!$D$2:$D$18,campaign!$B$2:$B$18))</f>
        <v>#N/A</v>
      </c>
    </row>
    <row r="7482" spans="1:6" x14ac:dyDescent="0.3">
      <c r="A7482" s="9">
        <f>customer!A7482</f>
        <v>0</v>
      </c>
      <c r="B7482" s="10">
        <f>_xlfn.MAXIFS(data!C:C,data!A:A,Endirim!A7482)</f>
        <v>0</v>
      </c>
      <c r="C7482" s="9" cm="1">
        <f t="array" ref="C7482">INDEX(data!B:B,MATCH(1,(data!A:A=Endirim!A7482)*(data!C:C=Endirim!B7482),0))</f>
        <v>0</v>
      </c>
      <c r="D7482" s="9" t="e">
        <f>VLOOKUP(C7482,campaign!$A$2:$D$18,4,FALSE)</f>
        <v>#N/A</v>
      </c>
      <c r="E7482" s="9">
        <f>_xlfn.MAXIFS(data!G:G,data!A:A,Endirim!A7482)</f>
        <v>0</v>
      </c>
      <c r="F7482" s="9" t="e">
        <f>IF(E7482=D7482,"no discount",_xlfn.XLOOKUP(E7482,campaign!$D$2:$D$18,campaign!$B$2:$B$18))</f>
        <v>#N/A</v>
      </c>
    </row>
    <row r="7483" spans="1:6" x14ac:dyDescent="0.3">
      <c r="A7483" s="9">
        <f>customer!A7483</f>
        <v>0</v>
      </c>
      <c r="B7483" s="10">
        <f>_xlfn.MAXIFS(data!C:C,data!A:A,Endirim!A7483)</f>
        <v>0</v>
      </c>
      <c r="C7483" s="9" cm="1">
        <f t="array" ref="C7483">INDEX(data!B:B,MATCH(1,(data!A:A=Endirim!A7483)*(data!C:C=Endirim!B7483),0))</f>
        <v>0</v>
      </c>
      <c r="D7483" s="9" t="e">
        <f>VLOOKUP(C7483,campaign!$A$2:$D$18,4,FALSE)</f>
        <v>#N/A</v>
      </c>
      <c r="E7483" s="9">
        <f>_xlfn.MAXIFS(data!G:G,data!A:A,Endirim!A7483)</f>
        <v>0</v>
      </c>
      <c r="F7483" s="9" t="e">
        <f>IF(E7483=D7483,"no discount",_xlfn.XLOOKUP(E7483,campaign!$D$2:$D$18,campaign!$B$2:$B$18))</f>
        <v>#N/A</v>
      </c>
    </row>
    <row r="7484" spans="1:6" x14ac:dyDescent="0.3">
      <c r="A7484" s="9">
        <f>customer!A7484</f>
        <v>0</v>
      </c>
      <c r="B7484" s="10">
        <f>_xlfn.MAXIFS(data!C:C,data!A:A,Endirim!A7484)</f>
        <v>0</v>
      </c>
      <c r="C7484" s="9" cm="1">
        <f t="array" ref="C7484">INDEX(data!B:B,MATCH(1,(data!A:A=Endirim!A7484)*(data!C:C=Endirim!B7484),0))</f>
        <v>0</v>
      </c>
      <c r="D7484" s="9" t="e">
        <f>VLOOKUP(C7484,campaign!$A$2:$D$18,4,FALSE)</f>
        <v>#N/A</v>
      </c>
      <c r="E7484" s="9">
        <f>_xlfn.MAXIFS(data!G:G,data!A:A,Endirim!A7484)</f>
        <v>0</v>
      </c>
      <c r="F7484" s="9" t="e">
        <f>IF(E7484=D7484,"no discount",_xlfn.XLOOKUP(E7484,campaign!$D$2:$D$18,campaign!$B$2:$B$18))</f>
        <v>#N/A</v>
      </c>
    </row>
    <row r="7485" spans="1:6" x14ac:dyDescent="0.3">
      <c r="A7485" s="9">
        <f>customer!A7485</f>
        <v>0</v>
      </c>
      <c r="B7485" s="10">
        <f>_xlfn.MAXIFS(data!C:C,data!A:A,Endirim!A7485)</f>
        <v>0</v>
      </c>
      <c r="C7485" s="9" cm="1">
        <f t="array" ref="C7485">INDEX(data!B:B,MATCH(1,(data!A:A=Endirim!A7485)*(data!C:C=Endirim!B7485),0))</f>
        <v>0</v>
      </c>
      <c r="D7485" s="9" t="e">
        <f>VLOOKUP(C7485,campaign!$A$2:$D$18,4,FALSE)</f>
        <v>#N/A</v>
      </c>
      <c r="E7485" s="9">
        <f>_xlfn.MAXIFS(data!G:G,data!A:A,Endirim!A7485)</f>
        <v>0</v>
      </c>
      <c r="F7485" s="9" t="e">
        <f>IF(E7485=D7485,"no discount",_xlfn.XLOOKUP(E7485,campaign!$D$2:$D$18,campaign!$B$2:$B$18))</f>
        <v>#N/A</v>
      </c>
    </row>
    <row r="7486" spans="1:6" x14ac:dyDescent="0.3">
      <c r="A7486" s="9">
        <f>customer!A7486</f>
        <v>0</v>
      </c>
      <c r="B7486" s="10">
        <f>_xlfn.MAXIFS(data!C:C,data!A:A,Endirim!A7486)</f>
        <v>0</v>
      </c>
      <c r="C7486" s="9" cm="1">
        <f t="array" ref="C7486">INDEX(data!B:B,MATCH(1,(data!A:A=Endirim!A7486)*(data!C:C=Endirim!B7486),0))</f>
        <v>0</v>
      </c>
      <c r="D7486" s="9" t="e">
        <f>VLOOKUP(C7486,campaign!$A$2:$D$18,4,FALSE)</f>
        <v>#N/A</v>
      </c>
      <c r="E7486" s="9">
        <f>_xlfn.MAXIFS(data!G:G,data!A:A,Endirim!A7486)</f>
        <v>0</v>
      </c>
      <c r="F7486" s="9" t="e">
        <f>IF(E7486=D7486,"no discount",_xlfn.XLOOKUP(E7486,campaign!$D$2:$D$18,campaign!$B$2:$B$18))</f>
        <v>#N/A</v>
      </c>
    </row>
    <row r="7487" spans="1:6" x14ac:dyDescent="0.3">
      <c r="A7487" s="9">
        <f>customer!A7487</f>
        <v>0</v>
      </c>
      <c r="B7487" s="10">
        <f>_xlfn.MAXIFS(data!C:C,data!A:A,Endirim!A7487)</f>
        <v>0</v>
      </c>
      <c r="C7487" s="9" cm="1">
        <f t="array" ref="C7487">INDEX(data!B:B,MATCH(1,(data!A:A=Endirim!A7487)*(data!C:C=Endirim!B7487),0))</f>
        <v>0</v>
      </c>
      <c r="D7487" s="9" t="e">
        <f>VLOOKUP(C7487,campaign!$A$2:$D$18,4,FALSE)</f>
        <v>#N/A</v>
      </c>
      <c r="E7487" s="9">
        <f>_xlfn.MAXIFS(data!G:G,data!A:A,Endirim!A7487)</f>
        <v>0</v>
      </c>
      <c r="F7487" s="9" t="e">
        <f>IF(E7487=D7487,"no discount",_xlfn.XLOOKUP(E7487,campaign!$D$2:$D$18,campaign!$B$2:$B$18))</f>
        <v>#N/A</v>
      </c>
    </row>
    <row r="7488" spans="1:6" x14ac:dyDescent="0.3">
      <c r="A7488" s="9">
        <f>customer!A7488</f>
        <v>0</v>
      </c>
      <c r="B7488" s="10">
        <f>_xlfn.MAXIFS(data!C:C,data!A:A,Endirim!A7488)</f>
        <v>0</v>
      </c>
      <c r="C7488" s="9" cm="1">
        <f t="array" ref="C7488">INDEX(data!B:B,MATCH(1,(data!A:A=Endirim!A7488)*(data!C:C=Endirim!B7488),0))</f>
        <v>0</v>
      </c>
      <c r="D7488" s="9" t="e">
        <f>VLOOKUP(C7488,campaign!$A$2:$D$18,4,FALSE)</f>
        <v>#N/A</v>
      </c>
      <c r="E7488" s="9">
        <f>_xlfn.MAXIFS(data!G:G,data!A:A,Endirim!A7488)</f>
        <v>0</v>
      </c>
      <c r="F7488" s="9" t="e">
        <f>IF(E7488=D7488,"no discount",_xlfn.XLOOKUP(E7488,campaign!$D$2:$D$18,campaign!$B$2:$B$18))</f>
        <v>#N/A</v>
      </c>
    </row>
    <row r="7489" spans="1:6" x14ac:dyDescent="0.3">
      <c r="A7489" s="9">
        <f>customer!A7489</f>
        <v>0</v>
      </c>
      <c r="B7489" s="10">
        <f>_xlfn.MAXIFS(data!C:C,data!A:A,Endirim!A7489)</f>
        <v>0</v>
      </c>
      <c r="C7489" s="9" cm="1">
        <f t="array" ref="C7489">INDEX(data!B:B,MATCH(1,(data!A:A=Endirim!A7489)*(data!C:C=Endirim!B7489),0))</f>
        <v>0</v>
      </c>
      <c r="D7489" s="9" t="e">
        <f>VLOOKUP(C7489,campaign!$A$2:$D$18,4,FALSE)</f>
        <v>#N/A</v>
      </c>
      <c r="E7489" s="9">
        <f>_xlfn.MAXIFS(data!G:G,data!A:A,Endirim!A7489)</f>
        <v>0</v>
      </c>
      <c r="F7489" s="9" t="e">
        <f>IF(E7489=D7489,"no discount",_xlfn.XLOOKUP(E7489,campaign!$D$2:$D$18,campaign!$B$2:$B$18))</f>
        <v>#N/A</v>
      </c>
    </row>
    <row r="7490" spans="1:6" x14ac:dyDescent="0.3">
      <c r="A7490" s="9">
        <f>customer!A7490</f>
        <v>0</v>
      </c>
      <c r="B7490" s="10">
        <f>_xlfn.MAXIFS(data!C:C,data!A:A,Endirim!A7490)</f>
        <v>0</v>
      </c>
      <c r="C7490" s="9" cm="1">
        <f t="array" ref="C7490">INDEX(data!B:B,MATCH(1,(data!A:A=Endirim!A7490)*(data!C:C=Endirim!B7490),0))</f>
        <v>0</v>
      </c>
      <c r="D7490" s="9" t="e">
        <f>VLOOKUP(C7490,campaign!$A$2:$D$18,4,FALSE)</f>
        <v>#N/A</v>
      </c>
      <c r="E7490" s="9">
        <f>_xlfn.MAXIFS(data!G:G,data!A:A,Endirim!A7490)</f>
        <v>0</v>
      </c>
      <c r="F7490" s="9" t="e">
        <f>IF(E7490=D7490,"no discount",_xlfn.XLOOKUP(E7490,campaign!$D$2:$D$18,campaign!$B$2:$B$18))</f>
        <v>#N/A</v>
      </c>
    </row>
    <row r="7491" spans="1:6" x14ac:dyDescent="0.3">
      <c r="A7491" s="9">
        <f>customer!A7491</f>
        <v>0</v>
      </c>
      <c r="B7491" s="10">
        <f>_xlfn.MAXIFS(data!C:C,data!A:A,Endirim!A7491)</f>
        <v>0</v>
      </c>
      <c r="C7491" s="9" cm="1">
        <f t="array" ref="C7491">INDEX(data!B:B,MATCH(1,(data!A:A=Endirim!A7491)*(data!C:C=Endirim!B7491),0))</f>
        <v>0</v>
      </c>
      <c r="D7491" s="9" t="e">
        <f>VLOOKUP(C7491,campaign!$A$2:$D$18,4,FALSE)</f>
        <v>#N/A</v>
      </c>
      <c r="E7491" s="9">
        <f>_xlfn.MAXIFS(data!G:G,data!A:A,Endirim!A7491)</f>
        <v>0</v>
      </c>
      <c r="F7491" s="9" t="e">
        <f>IF(E7491=D7491,"no discount",_xlfn.XLOOKUP(E7491,campaign!$D$2:$D$18,campaign!$B$2:$B$18))</f>
        <v>#N/A</v>
      </c>
    </row>
    <row r="7492" spans="1:6" x14ac:dyDescent="0.3">
      <c r="A7492" s="9">
        <f>customer!A7492</f>
        <v>0</v>
      </c>
      <c r="B7492" s="10">
        <f>_xlfn.MAXIFS(data!C:C,data!A:A,Endirim!A7492)</f>
        <v>0</v>
      </c>
      <c r="C7492" s="9" cm="1">
        <f t="array" ref="C7492">INDEX(data!B:B,MATCH(1,(data!A:A=Endirim!A7492)*(data!C:C=Endirim!B7492),0))</f>
        <v>0</v>
      </c>
      <c r="D7492" s="9" t="e">
        <f>VLOOKUP(C7492,campaign!$A$2:$D$18,4,FALSE)</f>
        <v>#N/A</v>
      </c>
      <c r="E7492" s="9">
        <f>_xlfn.MAXIFS(data!G:G,data!A:A,Endirim!A7492)</f>
        <v>0</v>
      </c>
      <c r="F7492" s="9" t="e">
        <f>IF(E7492=D7492,"no discount",_xlfn.XLOOKUP(E7492,campaign!$D$2:$D$18,campaign!$B$2:$B$18))</f>
        <v>#N/A</v>
      </c>
    </row>
    <row r="7493" spans="1:6" x14ac:dyDescent="0.3">
      <c r="A7493" s="9">
        <f>customer!A7493</f>
        <v>0</v>
      </c>
      <c r="B7493" s="10">
        <f>_xlfn.MAXIFS(data!C:C,data!A:A,Endirim!A7493)</f>
        <v>0</v>
      </c>
      <c r="C7493" s="9" cm="1">
        <f t="array" ref="C7493">INDEX(data!B:B,MATCH(1,(data!A:A=Endirim!A7493)*(data!C:C=Endirim!B7493),0))</f>
        <v>0</v>
      </c>
      <c r="D7493" s="9" t="e">
        <f>VLOOKUP(C7493,campaign!$A$2:$D$18,4,FALSE)</f>
        <v>#N/A</v>
      </c>
      <c r="E7493" s="9">
        <f>_xlfn.MAXIFS(data!G:G,data!A:A,Endirim!A7493)</f>
        <v>0</v>
      </c>
      <c r="F7493" s="9" t="e">
        <f>IF(E7493=D7493,"no discount",_xlfn.XLOOKUP(E7493,campaign!$D$2:$D$18,campaign!$B$2:$B$18))</f>
        <v>#N/A</v>
      </c>
    </row>
    <row r="7494" spans="1:6" x14ac:dyDescent="0.3">
      <c r="A7494" s="9">
        <f>customer!A7494</f>
        <v>0</v>
      </c>
      <c r="B7494" s="10">
        <f>_xlfn.MAXIFS(data!C:C,data!A:A,Endirim!A7494)</f>
        <v>0</v>
      </c>
      <c r="C7494" s="9" cm="1">
        <f t="array" ref="C7494">INDEX(data!B:B,MATCH(1,(data!A:A=Endirim!A7494)*(data!C:C=Endirim!B7494),0))</f>
        <v>0</v>
      </c>
      <c r="D7494" s="9" t="e">
        <f>VLOOKUP(C7494,campaign!$A$2:$D$18,4,FALSE)</f>
        <v>#N/A</v>
      </c>
      <c r="E7494" s="9">
        <f>_xlfn.MAXIFS(data!G:G,data!A:A,Endirim!A7494)</f>
        <v>0</v>
      </c>
      <c r="F7494" s="9" t="e">
        <f>IF(E7494=D7494,"no discount",_xlfn.XLOOKUP(E7494,campaign!$D$2:$D$18,campaign!$B$2:$B$18))</f>
        <v>#N/A</v>
      </c>
    </row>
    <row r="7495" spans="1:6" x14ac:dyDescent="0.3">
      <c r="A7495" s="9">
        <f>customer!A7495</f>
        <v>0</v>
      </c>
      <c r="B7495" s="10">
        <f>_xlfn.MAXIFS(data!C:C,data!A:A,Endirim!A7495)</f>
        <v>0</v>
      </c>
      <c r="C7495" s="9" cm="1">
        <f t="array" ref="C7495">INDEX(data!B:B,MATCH(1,(data!A:A=Endirim!A7495)*(data!C:C=Endirim!B7495),0))</f>
        <v>0</v>
      </c>
      <c r="D7495" s="9" t="e">
        <f>VLOOKUP(C7495,campaign!$A$2:$D$18,4,FALSE)</f>
        <v>#N/A</v>
      </c>
      <c r="E7495" s="9">
        <f>_xlfn.MAXIFS(data!G:G,data!A:A,Endirim!A7495)</f>
        <v>0</v>
      </c>
      <c r="F7495" s="9" t="e">
        <f>IF(E7495=D7495,"no discount",_xlfn.XLOOKUP(E7495,campaign!$D$2:$D$18,campaign!$B$2:$B$18))</f>
        <v>#N/A</v>
      </c>
    </row>
    <row r="7496" spans="1:6" x14ac:dyDescent="0.3">
      <c r="A7496" s="9">
        <f>customer!A7496</f>
        <v>0</v>
      </c>
      <c r="B7496" s="10">
        <f>_xlfn.MAXIFS(data!C:C,data!A:A,Endirim!A7496)</f>
        <v>0</v>
      </c>
      <c r="C7496" s="9" cm="1">
        <f t="array" ref="C7496">INDEX(data!B:B,MATCH(1,(data!A:A=Endirim!A7496)*(data!C:C=Endirim!B7496),0))</f>
        <v>0</v>
      </c>
      <c r="D7496" s="9" t="e">
        <f>VLOOKUP(C7496,campaign!$A$2:$D$18,4,FALSE)</f>
        <v>#N/A</v>
      </c>
      <c r="E7496" s="9">
        <f>_xlfn.MAXIFS(data!G:G,data!A:A,Endirim!A7496)</f>
        <v>0</v>
      </c>
      <c r="F7496" s="9" t="e">
        <f>IF(E7496=D7496,"no discount",_xlfn.XLOOKUP(E7496,campaign!$D$2:$D$18,campaign!$B$2:$B$18))</f>
        <v>#N/A</v>
      </c>
    </row>
    <row r="7497" spans="1:6" x14ac:dyDescent="0.3">
      <c r="A7497" s="9">
        <f>customer!A7497</f>
        <v>0</v>
      </c>
      <c r="B7497" s="10">
        <f>_xlfn.MAXIFS(data!C:C,data!A:A,Endirim!A7497)</f>
        <v>0</v>
      </c>
      <c r="C7497" s="9" cm="1">
        <f t="array" ref="C7497">INDEX(data!B:B,MATCH(1,(data!A:A=Endirim!A7497)*(data!C:C=Endirim!B7497),0))</f>
        <v>0</v>
      </c>
      <c r="D7497" s="9" t="e">
        <f>VLOOKUP(C7497,campaign!$A$2:$D$18,4,FALSE)</f>
        <v>#N/A</v>
      </c>
      <c r="E7497" s="9">
        <f>_xlfn.MAXIFS(data!G:G,data!A:A,Endirim!A7497)</f>
        <v>0</v>
      </c>
      <c r="F7497" s="9" t="e">
        <f>IF(E7497=D7497,"no discount",_xlfn.XLOOKUP(E7497,campaign!$D$2:$D$18,campaign!$B$2:$B$18))</f>
        <v>#N/A</v>
      </c>
    </row>
    <row r="7498" spans="1:6" x14ac:dyDescent="0.3">
      <c r="A7498" s="9">
        <f>customer!A7498</f>
        <v>0</v>
      </c>
      <c r="B7498" s="10">
        <f>_xlfn.MAXIFS(data!C:C,data!A:A,Endirim!A7498)</f>
        <v>0</v>
      </c>
      <c r="C7498" s="9" cm="1">
        <f t="array" ref="C7498">INDEX(data!B:B,MATCH(1,(data!A:A=Endirim!A7498)*(data!C:C=Endirim!B7498),0))</f>
        <v>0</v>
      </c>
      <c r="D7498" s="9" t="e">
        <f>VLOOKUP(C7498,campaign!$A$2:$D$18,4,FALSE)</f>
        <v>#N/A</v>
      </c>
      <c r="E7498" s="9">
        <f>_xlfn.MAXIFS(data!G:G,data!A:A,Endirim!A7498)</f>
        <v>0</v>
      </c>
      <c r="F7498" s="9" t="e">
        <f>IF(E7498=D7498,"no discount",_xlfn.XLOOKUP(E7498,campaign!$D$2:$D$18,campaign!$B$2:$B$18))</f>
        <v>#N/A</v>
      </c>
    </row>
    <row r="7499" spans="1:6" x14ac:dyDescent="0.3">
      <c r="A7499" s="9">
        <f>customer!A7499</f>
        <v>0</v>
      </c>
      <c r="B7499" s="10">
        <f>_xlfn.MAXIFS(data!C:C,data!A:A,Endirim!A7499)</f>
        <v>0</v>
      </c>
      <c r="C7499" s="9" cm="1">
        <f t="array" ref="C7499">INDEX(data!B:B,MATCH(1,(data!A:A=Endirim!A7499)*(data!C:C=Endirim!B7499),0))</f>
        <v>0</v>
      </c>
      <c r="D7499" s="9" t="e">
        <f>VLOOKUP(C7499,campaign!$A$2:$D$18,4,FALSE)</f>
        <v>#N/A</v>
      </c>
      <c r="E7499" s="9">
        <f>_xlfn.MAXIFS(data!G:G,data!A:A,Endirim!A7499)</f>
        <v>0</v>
      </c>
      <c r="F7499" s="9" t="e">
        <f>IF(E7499=D7499,"no discount",_xlfn.XLOOKUP(E7499,campaign!$D$2:$D$18,campaign!$B$2:$B$18))</f>
        <v>#N/A</v>
      </c>
    </row>
    <row r="7500" spans="1:6" x14ac:dyDescent="0.3">
      <c r="A7500" s="9">
        <f>customer!A7500</f>
        <v>0</v>
      </c>
      <c r="B7500" s="10">
        <f>_xlfn.MAXIFS(data!C:C,data!A:A,Endirim!A7500)</f>
        <v>0</v>
      </c>
      <c r="C7500" s="9" cm="1">
        <f t="array" ref="C7500">INDEX(data!B:B,MATCH(1,(data!A:A=Endirim!A7500)*(data!C:C=Endirim!B7500),0))</f>
        <v>0</v>
      </c>
      <c r="D7500" s="9" t="e">
        <f>VLOOKUP(C7500,campaign!$A$2:$D$18,4,FALSE)</f>
        <v>#N/A</v>
      </c>
      <c r="E7500" s="9">
        <f>_xlfn.MAXIFS(data!G:G,data!A:A,Endirim!A7500)</f>
        <v>0</v>
      </c>
      <c r="F7500" s="9" t="e">
        <f>IF(E7500=D7500,"no discount",_xlfn.XLOOKUP(E7500,campaign!$D$2:$D$18,campaign!$B$2:$B$18))</f>
        <v>#N/A</v>
      </c>
    </row>
    <row r="7501" spans="1:6" x14ac:dyDescent="0.3">
      <c r="A7501" s="9">
        <f>customer!A7501</f>
        <v>0</v>
      </c>
      <c r="B7501" s="10">
        <f>_xlfn.MAXIFS(data!C:C,data!A:A,Endirim!A7501)</f>
        <v>0</v>
      </c>
      <c r="C7501" s="9" cm="1">
        <f t="array" ref="C7501">INDEX(data!B:B,MATCH(1,(data!A:A=Endirim!A7501)*(data!C:C=Endirim!B7501),0))</f>
        <v>0</v>
      </c>
      <c r="D7501" s="9" t="e">
        <f>VLOOKUP(C7501,campaign!$A$2:$D$18,4,FALSE)</f>
        <v>#N/A</v>
      </c>
      <c r="E7501" s="9">
        <f>_xlfn.MAXIFS(data!G:G,data!A:A,Endirim!A7501)</f>
        <v>0</v>
      </c>
      <c r="F7501" s="9" t="e">
        <f>IF(E7501=D7501,"no discount",_xlfn.XLOOKUP(E7501,campaign!$D$2:$D$18,campaign!$B$2:$B$18))</f>
        <v>#N/A</v>
      </c>
    </row>
    <row r="7502" spans="1:6" x14ac:dyDescent="0.3">
      <c r="A7502" s="9">
        <f>customer!A7502</f>
        <v>0</v>
      </c>
      <c r="B7502" s="10">
        <f>_xlfn.MAXIFS(data!C:C,data!A:A,Endirim!A7502)</f>
        <v>0</v>
      </c>
      <c r="C7502" s="9" cm="1">
        <f t="array" ref="C7502">INDEX(data!B:B,MATCH(1,(data!A:A=Endirim!A7502)*(data!C:C=Endirim!B7502),0))</f>
        <v>0</v>
      </c>
      <c r="D7502" s="9" t="e">
        <f>VLOOKUP(C7502,campaign!$A$2:$D$18,4,FALSE)</f>
        <v>#N/A</v>
      </c>
      <c r="E7502" s="9">
        <f>_xlfn.MAXIFS(data!G:G,data!A:A,Endirim!A7502)</f>
        <v>0</v>
      </c>
      <c r="F7502" s="9" t="e">
        <f>IF(E7502=D7502,"no discount",_xlfn.XLOOKUP(E7502,campaign!$D$2:$D$18,campaign!$B$2:$B$18))</f>
        <v>#N/A</v>
      </c>
    </row>
    <row r="7503" spans="1:6" x14ac:dyDescent="0.3">
      <c r="A7503" s="9">
        <f>customer!A7503</f>
        <v>0</v>
      </c>
      <c r="B7503" s="10">
        <f>_xlfn.MAXIFS(data!C:C,data!A:A,Endirim!A7503)</f>
        <v>0</v>
      </c>
      <c r="C7503" s="9" cm="1">
        <f t="array" ref="C7503">INDEX(data!B:B,MATCH(1,(data!A:A=Endirim!A7503)*(data!C:C=Endirim!B7503),0))</f>
        <v>0</v>
      </c>
      <c r="D7503" s="9" t="e">
        <f>VLOOKUP(C7503,campaign!$A$2:$D$18,4,FALSE)</f>
        <v>#N/A</v>
      </c>
      <c r="E7503" s="9">
        <f>_xlfn.MAXIFS(data!G:G,data!A:A,Endirim!A7503)</f>
        <v>0</v>
      </c>
      <c r="F7503" s="9" t="e">
        <f>IF(E7503=D7503,"no discount",_xlfn.XLOOKUP(E7503,campaign!$D$2:$D$18,campaign!$B$2:$B$18))</f>
        <v>#N/A</v>
      </c>
    </row>
    <row r="7504" spans="1:6" x14ac:dyDescent="0.3">
      <c r="A7504" s="9">
        <f>customer!A7504</f>
        <v>0</v>
      </c>
      <c r="B7504" s="10">
        <f>_xlfn.MAXIFS(data!C:C,data!A:A,Endirim!A7504)</f>
        <v>0</v>
      </c>
      <c r="C7504" s="9" cm="1">
        <f t="array" ref="C7504">INDEX(data!B:B,MATCH(1,(data!A:A=Endirim!A7504)*(data!C:C=Endirim!B7504),0))</f>
        <v>0</v>
      </c>
      <c r="D7504" s="9" t="e">
        <f>VLOOKUP(C7504,campaign!$A$2:$D$18,4,FALSE)</f>
        <v>#N/A</v>
      </c>
      <c r="E7504" s="9">
        <f>_xlfn.MAXIFS(data!G:G,data!A:A,Endirim!A7504)</f>
        <v>0</v>
      </c>
      <c r="F7504" s="9" t="e">
        <f>IF(E7504=D7504,"no discount",_xlfn.XLOOKUP(E7504,campaign!$D$2:$D$18,campaign!$B$2:$B$18))</f>
        <v>#N/A</v>
      </c>
    </row>
    <row r="7505" spans="1:6" x14ac:dyDescent="0.3">
      <c r="A7505" s="9">
        <f>customer!A7505</f>
        <v>0</v>
      </c>
      <c r="B7505" s="10">
        <f>_xlfn.MAXIFS(data!C:C,data!A:A,Endirim!A7505)</f>
        <v>0</v>
      </c>
      <c r="C7505" s="9" cm="1">
        <f t="array" ref="C7505">INDEX(data!B:B,MATCH(1,(data!A:A=Endirim!A7505)*(data!C:C=Endirim!B7505),0))</f>
        <v>0</v>
      </c>
      <c r="D7505" s="9" t="e">
        <f>VLOOKUP(C7505,campaign!$A$2:$D$18,4,FALSE)</f>
        <v>#N/A</v>
      </c>
      <c r="E7505" s="9">
        <f>_xlfn.MAXIFS(data!G:G,data!A:A,Endirim!A7505)</f>
        <v>0</v>
      </c>
      <c r="F7505" s="9" t="e">
        <f>IF(E7505=D7505,"no discount",_xlfn.XLOOKUP(E7505,campaign!$D$2:$D$18,campaign!$B$2:$B$18))</f>
        <v>#N/A</v>
      </c>
    </row>
    <row r="7506" spans="1:6" x14ac:dyDescent="0.3">
      <c r="A7506" s="9">
        <f>customer!A7506</f>
        <v>0</v>
      </c>
      <c r="B7506" s="10">
        <f>_xlfn.MAXIFS(data!C:C,data!A:A,Endirim!A7506)</f>
        <v>0</v>
      </c>
      <c r="C7506" s="9" cm="1">
        <f t="array" ref="C7506">INDEX(data!B:B,MATCH(1,(data!A:A=Endirim!A7506)*(data!C:C=Endirim!B7506),0))</f>
        <v>0</v>
      </c>
      <c r="D7506" s="9" t="e">
        <f>VLOOKUP(C7506,campaign!$A$2:$D$18,4,FALSE)</f>
        <v>#N/A</v>
      </c>
      <c r="E7506" s="9">
        <f>_xlfn.MAXIFS(data!G:G,data!A:A,Endirim!A7506)</f>
        <v>0</v>
      </c>
      <c r="F7506" s="9" t="e">
        <f>IF(E7506=D7506,"no discount",_xlfn.XLOOKUP(E7506,campaign!$D$2:$D$18,campaign!$B$2:$B$18))</f>
        <v>#N/A</v>
      </c>
    </row>
    <row r="7507" spans="1:6" x14ac:dyDescent="0.3">
      <c r="A7507" s="9">
        <f>customer!A7507</f>
        <v>0</v>
      </c>
      <c r="B7507" s="10">
        <f>_xlfn.MAXIFS(data!C:C,data!A:A,Endirim!A7507)</f>
        <v>0</v>
      </c>
      <c r="C7507" s="9" cm="1">
        <f t="array" ref="C7507">INDEX(data!B:B,MATCH(1,(data!A:A=Endirim!A7507)*(data!C:C=Endirim!B7507),0))</f>
        <v>0</v>
      </c>
      <c r="D7507" s="9" t="e">
        <f>VLOOKUP(C7507,campaign!$A$2:$D$18,4,FALSE)</f>
        <v>#N/A</v>
      </c>
      <c r="E7507" s="9">
        <f>_xlfn.MAXIFS(data!G:G,data!A:A,Endirim!A7507)</f>
        <v>0</v>
      </c>
      <c r="F7507" s="9" t="e">
        <f>IF(E7507=D7507,"no discount",_xlfn.XLOOKUP(E7507,campaign!$D$2:$D$18,campaign!$B$2:$B$18))</f>
        <v>#N/A</v>
      </c>
    </row>
    <row r="7508" spans="1:6" x14ac:dyDescent="0.3">
      <c r="A7508" s="9">
        <f>customer!A7508</f>
        <v>0</v>
      </c>
      <c r="B7508" s="10">
        <f>_xlfn.MAXIFS(data!C:C,data!A:A,Endirim!A7508)</f>
        <v>0</v>
      </c>
      <c r="C7508" s="9" cm="1">
        <f t="array" ref="C7508">INDEX(data!B:B,MATCH(1,(data!A:A=Endirim!A7508)*(data!C:C=Endirim!B7508),0))</f>
        <v>0</v>
      </c>
      <c r="D7508" s="9" t="e">
        <f>VLOOKUP(C7508,campaign!$A$2:$D$18,4,FALSE)</f>
        <v>#N/A</v>
      </c>
      <c r="E7508" s="9">
        <f>_xlfn.MAXIFS(data!G:G,data!A:A,Endirim!A7508)</f>
        <v>0</v>
      </c>
      <c r="F7508" s="9" t="e">
        <f>IF(E7508=D7508,"no discount",_xlfn.XLOOKUP(E7508,campaign!$D$2:$D$18,campaign!$B$2:$B$18))</f>
        <v>#N/A</v>
      </c>
    </row>
    <row r="7509" spans="1:6" x14ac:dyDescent="0.3">
      <c r="A7509" s="9">
        <f>customer!A7509</f>
        <v>0</v>
      </c>
      <c r="B7509" s="10">
        <f>_xlfn.MAXIFS(data!C:C,data!A:A,Endirim!A7509)</f>
        <v>0</v>
      </c>
      <c r="C7509" s="9" cm="1">
        <f t="array" ref="C7509">INDEX(data!B:B,MATCH(1,(data!A:A=Endirim!A7509)*(data!C:C=Endirim!B7509),0))</f>
        <v>0</v>
      </c>
      <c r="D7509" s="9" t="e">
        <f>VLOOKUP(C7509,campaign!$A$2:$D$18,4,FALSE)</f>
        <v>#N/A</v>
      </c>
      <c r="E7509" s="9">
        <f>_xlfn.MAXIFS(data!G:G,data!A:A,Endirim!A7509)</f>
        <v>0</v>
      </c>
      <c r="F7509" s="9" t="e">
        <f>IF(E7509=D7509,"no discount",_xlfn.XLOOKUP(E7509,campaign!$D$2:$D$18,campaign!$B$2:$B$18))</f>
        <v>#N/A</v>
      </c>
    </row>
    <row r="7510" spans="1:6" x14ac:dyDescent="0.3">
      <c r="A7510" s="9">
        <f>customer!A7510</f>
        <v>0</v>
      </c>
      <c r="B7510" s="10">
        <f>_xlfn.MAXIFS(data!C:C,data!A:A,Endirim!A7510)</f>
        <v>0</v>
      </c>
      <c r="C7510" s="9" cm="1">
        <f t="array" ref="C7510">INDEX(data!B:B,MATCH(1,(data!A:A=Endirim!A7510)*(data!C:C=Endirim!B7510),0))</f>
        <v>0</v>
      </c>
      <c r="D7510" s="9" t="e">
        <f>VLOOKUP(C7510,campaign!$A$2:$D$18,4,FALSE)</f>
        <v>#N/A</v>
      </c>
      <c r="E7510" s="9">
        <f>_xlfn.MAXIFS(data!G:G,data!A:A,Endirim!A7510)</f>
        <v>0</v>
      </c>
      <c r="F7510" s="9" t="e">
        <f>IF(E7510=D7510,"no discount",_xlfn.XLOOKUP(E7510,campaign!$D$2:$D$18,campaign!$B$2:$B$18))</f>
        <v>#N/A</v>
      </c>
    </row>
    <row r="7511" spans="1:6" x14ac:dyDescent="0.3">
      <c r="A7511" s="9">
        <f>customer!A7511</f>
        <v>0</v>
      </c>
      <c r="B7511" s="10">
        <f>_xlfn.MAXIFS(data!C:C,data!A:A,Endirim!A7511)</f>
        <v>0</v>
      </c>
      <c r="C7511" s="9" cm="1">
        <f t="array" ref="C7511">INDEX(data!B:B,MATCH(1,(data!A:A=Endirim!A7511)*(data!C:C=Endirim!B7511),0))</f>
        <v>0</v>
      </c>
      <c r="D7511" s="9" t="e">
        <f>VLOOKUP(C7511,campaign!$A$2:$D$18,4,FALSE)</f>
        <v>#N/A</v>
      </c>
      <c r="E7511" s="9">
        <f>_xlfn.MAXIFS(data!G:G,data!A:A,Endirim!A7511)</f>
        <v>0</v>
      </c>
      <c r="F7511" s="9" t="e">
        <f>IF(E7511=D7511,"no discount",_xlfn.XLOOKUP(E7511,campaign!$D$2:$D$18,campaign!$B$2:$B$18))</f>
        <v>#N/A</v>
      </c>
    </row>
    <row r="7512" spans="1:6" x14ac:dyDescent="0.3">
      <c r="A7512" s="9">
        <f>customer!A7512</f>
        <v>0</v>
      </c>
      <c r="B7512" s="10">
        <f>_xlfn.MAXIFS(data!C:C,data!A:A,Endirim!A7512)</f>
        <v>0</v>
      </c>
      <c r="C7512" s="9" cm="1">
        <f t="array" ref="C7512">INDEX(data!B:B,MATCH(1,(data!A:A=Endirim!A7512)*(data!C:C=Endirim!B7512),0))</f>
        <v>0</v>
      </c>
      <c r="D7512" s="9" t="e">
        <f>VLOOKUP(C7512,campaign!$A$2:$D$18,4,FALSE)</f>
        <v>#N/A</v>
      </c>
      <c r="E7512" s="9">
        <f>_xlfn.MAXIFS(data!G:G,data!A:A,Endirim!A7512)</f>
        <v>0</v>
      </c>
      <c r="F7512" s="9" t="e">
        <f>IF(E7512=D7512,"no discount",_xlfn.XLOOKUP(E7512,campaign!$D$2:$D$18,campaign!$B$2:$B$18))</f>
        <v>#N/A</v>
      </c>
    </row>
    <row r="7513" spans="1:6" x14ac:dyDescent="0.3">
      <c r="A7513" s="9">
        <f>customer!A7513</f>
        <v>0</v>
      </c>
      <c r="B7513" s="10">
        <f>_xlfn.MAXIFS(data!C:C,data!A:A,Endirim!A7513)</f>
        <v>0</v>
      </c>
      <c r="C7513" s="9" cm="1">
        <f t="array" ref="C7513">INDEX(data!B:B,MATCH(1,(data!A:A=Endirim!A7513)*(data!C:C=Endirim!B7513),0))</f>
        <v>0</v>
      </c>
      <c r="D7513" s="9" t="e">
        <f>VLOOKUP(C7513,campaign!$A$2:$D$18,4,FALSE)</f>
        <v>#N/A</v>
      </c>
      <c r="E7513" s="9">
        <f>_xlfn.MAXIFS(data!G:G,data!A:A,Endirim!A7513)</f>
        <v>0</v>
      </c>
      <c r="F7513" s="9" t="e">
        <f>IF(E7513=D7513,"no discount",_xlfn.XLOOKUP(E7513,campaign!$D$2:$D$18,campaign!$B$2:$B$18))</f>
        <v>#N/A</v>
      </c>
    </row>
    <row r="7514" spans="1:6" x14ac:dyDescent="0.3">
      <c r="A7514" s="9">
        <f>customer!A7514</f>
        <v>0</v>
      </c>
      <c r="B7514" s="10">
        <f>_xlfn.MAXIFS(data!C:C,data!A:A,Endirim!A7514)</f>
        <v>0</v>
      </c>
      <c r="C7514" s="9" cm="1">
        <f t="array" ref="C7514">INDEX(data!B:B,MATCH(1,(data!A:A=Endirim!A7514)*(data!C:C=Endirim!B7514),0))</f>
        <v>0</v>
      </c>
      <c r="D7514" s="9" t="e">
        <f>VLOOKUP(C7514,campaign!$A$2:$D$18,4,FALSE)</f>
        <v>#N/A</v>
      </c>
      <c r="E7514" s="9">
        <f>_xlfn.MAXIFS(data!G:G,data!A:A,Endirim!A7514)</f>
        <v>0</v>
      </c>
      <c r="F7514" s="9" t="e">
        <f>IF(E7514=D7514,"no discount",_xlfn.XLOOKUP(E7514,campaign!$D$2:$D$18,campaign!$B$2:$B$18))</f>
        <v>#N/A</v>
      </c>
    </row>
    <row r="7515" spans="1:6" x14ac:dyDescent="0.3">
      <c r="A7515" s="9">
        <f>customer!A7515</f>
        <v>0</v>
      </c>
      <c r="B7515" s="10">
        <f>_xlfn.MAXIFS(data!C:C,data!A:A,Endirim!A7515)</f>
        <v>0</v>
      </c>
      <c r="C7515" s="9" cm="1">
        <f t="array" ref="C7515">INDEX(data!B:B,MATCH(1,(data!A:A=Endirim!A7515)*(data!C:C=Endirim!B7515),0))</f>
        <v>0</v>
      </c>
      <c r="D7515" s="9" t="e">
        <f>VLOOKUP(C7515,campaign!$A$2:$D$18,4,FALSE)</f>
        <v>#N/A</v>
      </c>
      <c r="E7515" s="9">
        <f>_xlfn.MAXIFS(data!G:G,data!A:A,Endirim!A7515)</f>
        <v>0</v>
      </c>
      <c r="F7515" s="9" t="e">
        <f>IF(E7515=D7515,"no discount",_xlfn.XLOOKUP(E7515,campaign!$D$2:$D$18,campaign!$B$2:$B$18))</f>
        <v>#N/A</v>
      </c>
    </row>
    <row r="7516" spans="1:6" x14ac:dyDescent="0.3">
      <c r="A7516" s="9">
        <f>customer!A7516</f>
        <v>0</v>
      </c>
      <c r="B7516" s="10">
        <f>_xlfn.MAXIFS(data!C:C,data!A:A,Endirim!A7516)</f>
        <v>0</v>
      </c>
      <c r="C7516" s="9" cm="1">
        <f t="array" ref="C7516">INDEX(data!B:B,MATCH(1,(data!A:A=Endirim!A7516)*(data!C:C=Endirim!B7516),0))</f>
        <v>0</v>
      </c>
      <c r="D7516" s="9" t="e">
        <f>VLOOKUP(C7516,campaign!$A$2:$D$18,4,FALSE)</f>
        <v>#N/A</v>
      </c>
      <c r="E7516" s="9">
        <f>_xlfn.MAXIFS(data!G:G,data!A:A,Endirim!A7516)</f>
        <v>0</v>
      </c>
      <c r="F7516" s="9" t="e">
        <f>IF(E7516=D7516,"no discount",_xlfn.XLOOKUP(E7516,campaign!$D$2:$D$18,campaign!$B$2:$B$18))</f>
        <v>#N/A</v>
      </c>
    </row>
    <row r="7517" spans="1:6" x14ac:dyDescent="0.3">
      <c r="A7517" s="9">
        <f>customer!A7517</f>
        <v>0</v>
      </c>
      <c r="B7517" s="10">
        <f>_xlfn.MAXIFS(data!C:C,data!A:A,Endirim!A7517)</f>
        <v>0</v>
      </c>
      <c r="C7517" s="9" cm="1">
        <f t="array" ref="C7517">INDEX(data!B:B,MATCH(1,(data!A:A=Endirim!A7517)*(data!C:C=Endirim!B7517),0))</f>
        <v>0</v>
      </c>
      <c r="D7517" s="9" t="e">
        <f>VLOOKUP(C7517,campaign!$A$2:$D$18,4,FALSE)</f>
        <v>#N/A</v>
      </c>
      <c r="E7517" s="9">
        <f>_xlfn.MAXIFS(data!G:G,data!A:A,Endirim!A7517)</f>
        <v>0</v>
      </c>
      <c r="F7517" s="9" t="e">
        <f>IF(E7517=D7517,"no discount",_xlfn.XLOOKUP(E7517,campaign!$D$2:$D$18,campaign!$B$2:$B$18))</f>
        <v>#N/A</v>
      </c>
    </row>
    <row r="7518" spans="1:6" x14ac:dyDescent="0.3">
      <c r="A7518" s="9">
        <f>customer!A7518</f>
        <v>0</v>
      </c>
      <c r="B7518" s="10">
        <f>_xlfn.MAXIFS(data!C:C,data!A:A,Endirim!A7518)</f>
        <v>0</v>
      </c>
      <c r="C7518" s="9" cm="1">
        <f t="array" ref="C7518">INDEX(data!B:B,MATCH(1,(data!A:A=Endirim!A7518)*(data!C:C=Endirim!B7518),0))</f>
        <v>0</v>
      </c>
      <c r="D7518" s="9" t="e">
        <f>VLOOKUP(C7518,campaign!$A$2:$D$18,4,FALSE)</f>
        <v>#N/A</v>
      </c>
      <c r="E7518" s="9">
        <f>_xlfn.MAXIFS(data!G:G,data!A:A,Endirim!A7518)</f>
        <v>0</v>
      </c>
      <c r="F7518" s="9" t="e">
        <f>IF(E7518=D7518,"no discount",_xlfn.XLOOKUP(E7518,campaign!$D$2:$D$18,campaign!$B$2:$B$18))</f>
        <v>#N/A</v>
      </c>
    </row>
    <row r="7519" spans="1:6" x14ac:dyDescent="0.3">
      <c r="A7519" s="9">
        <f>customer!A7519</f>
        <v>0</v>
      </c>
      <c r="B7519" s="10">
        <f>_xlfn.MAXIFS(data!C:C,data!A:A,Endirim!A7519)</f>
        <v>0</v>
      </c>
      <c r="C7519" s="9" cm="1">
        <f t="array" ref="C7519">INDEX(data!B:B,MATCH(1,(data!A:A=Endirim!A7519)*(data!C:C=Endirim!B7519),0))</f>
        <v>0</v>
      </c>
      <c r="D7519" s="9" t="e">
        <f>VLOOKUP(C7519,campaign!$A$2:$D$18,4,FALSE)</f>
        <v>#N/A</v>
      </c>
      <c r="E7519" s="9">
        <f>_xlfn.MAXIFS(data!G:G,data!A:A,Endirim!A7519)</f>
        <v>0</v>
      </c>
      <c r="F7519" s="9" t="e">
        <f>IF(E7519=D7519,"no discount",_xlfn.XLOOKUP(E7519,campaign!$D$2:$D$18,campaign!$B$2:$B$18))</f>
        <v>#N/A</v>
      </c>
    </row>
    <row r="7520" spans="1:6" x14ac:dyDescent="0.3">
      <c r="A7520" s="9">
        <f>customer!A7520</f>
        <v>0</v>
      </c>
      <c r="B7520" s="10">
        <f>_xlfn.MAXIFS(data!C:C,data!A:A,Endirim!A7520)</f>
        <v>0</v>
      </c>
      <c r="C7520" s="9" cm="1">
        <f t="array" ref="C7520">INDEX(data!B:B,MATCH(1,(data!A:A=Endirim!A7520)*(data!C:C=Endirim!B7520),0))</f>
        <v>0</v>
      </c>
      <c r="D7520" s="9" t="e">
        <f>VLOOKUP(C7520,campaign!$A$2:$D$18,4,FALSE)</f>
        <v>#N/A</v>
      </c>
      <c r="E7520" s="9">
        <f>_xlfn.MAXIFS(data!G:G,data!A:A,Endirim!A7520)</f>
        <v>0</v>
      </c>
      <c r="F7520" s="9" t="e">
        <f>IF(E7520=D7520,"no discount",_xlfn.XLOOKUP(E7520,campaign!$D$2:$D$18,campaign!$B$2:$B$18))</f>
        <v>#N/A</v>
      </c>
    </row>
    <row r="7521" spans="1:6" x14ac:dyDescent="0.3">
      <c r="A7521" s="9">
        <f>customer!A7521</f>
        <v>0</v>
      </c>
      <c r="B7521" s="10">
        <f>_xlfn.MAXIFS(data!C:C,data!A:A,Endirim!A7521)</f>
        <v>0</v>
      </c>
      <c r="C7521" s="9" cm="1">
        <f t="array" ref="C7521">INDEX(data!B:B,MATCH(1,(data!A:A=Endirim!A7521)*(data!C:C=Endirim!B7521),0))</f>
        <v>0</v>
      </c>
      <c r="D7521" s="9" t="e">
        <f>VLOOKUP(C7521,campaign!$A$2:$D$18,4,FALSE)</f>
        <v>#N/A</v>
      </c>
      <c r="E7521" s="9">
        <f>_xlfn.MAXIFS(data!G:G,data!A:A,Endirim!A7521)</f>
        <v>0</v>
      </c>
      <c r="F7521" s="9" t="e">
        <f>IF(E7521=D7521,"no discount",_xlfn.XLOOKUP(E7521,campaign!$D$2:$D$18,campaign!$B$2:$B$18))</f>
        <v>#N/A</v>
      </c>
    </row>
    <row r="7522" spans="1:6" x14ac:dyDescent="0.3">
      <c r="A7522" s="9">
        <f>customer!A7522</f>
        <v>0</v>
      </c>
      <c r="B7522" s="10">
        <f>_xlfn.MAXIFS(data!C:C,data!A:A,Endirim!A7522)</f>
        <v>0</v>
      </c>
      <c r="C7522" s="9" cm="1">
        <f t="array" ref="C7522">INDEX(data!B:B,MATCH(1,(data!A:A=Endirim!A7522)*(data!C:C=Endirim!B7522),0))</f>
        <v>0</v>
      </c>
      <c r="D7522" s="9" t="e">
        <f>VLOOKUP(C7522,campaign!$A$2:$D$18,4,FALSE)</f>
        <v>#N/A</v>
      </c>
      <c r="E7522" s="9">
        <f>_xlfn.MAXIFS(data!G:G,data!A:A,Endirim!A7522)</f>
        <v>0</v>
      </c>
      <c r="F7522" s="9" t="e">
        <f>IF(E7522=D7522,"no discount",_xlfn.XLOOKUP(E7522,campaign!$D$2:$D$18,campaign!$B$2:$B$18))</f>
        <v>#N/A</v>
      </c>
    </row>
    <row r="7523" spans="1:6" x14ac:dyDescent="0.3">
      <c r="A7523" s="9">
        <f>customer!A7523</f>
        <v>0</v>
      </c>
      <c r="B7523" s="10">
        <f>_xlfn.MAXIFS(data!C:C,data!A:A,Endirim!A7523)</f>
        <v>0</v>
      </c>
      <c r="C7523" s="9" cm="1">
        <f t="array" ref="C7523">INDEX(data!B:B,MATCH(1,(data!A:A=Endirim!A7523)*(data!C:C=Endirim!B7523),0))</f>
        <v>0</v>
      </c>
      <c r="D7523" s="9" t="e">
        <f>VLOOKUP(C7523,campaign!$A$2:$D$18,4,FALSE)</f>
        <v>#N/A</v>
      </c>
      <c r="E7523" s="9">
        <f>_xlfn.MAXIFS(data!G:G,data!A:A,Endirim!A7523)</f>
        <v>0</v>
      </c>
      <c r="F7523" s="9" t="e">
        <f>IF(E7523=D7523,"no discount",_xlfn.XLOOKUP(E7523,campaign!$D$2:$D$18,campaign!$B$2:$B$18))</f>
        <v>#N/A</v>
      </c>
    </row>
    <row r="7524" spans="1:6" x14ac:dyDescent="0.3">
      <c r="A7524" s="9">
        <f>customer!A7524</f>
        <v>0</v>
      </c>
      <c r="B7524" s="10">
        <f>_xlfn.MAXIFS(data!C:C,data!A:A,Endirim!A7524)</f>
        <v>0</v>
      </c>
      <c r="C7524" s="9" cm="1">
        <f t="array" ref="C7524">INDEX(data!B:B,MATCH(1,(data!A:A=Endirim!A7524)*(data!C:C=Endirim!B7524),0))</f>
        <v>0</v>
      </c>
      <c r="D7524" s="9" t="e">
        <f>VLOOKUP(C7524,campaign!$A$2:$D$18,4,FALSE)</f>
        <v>#N/A</v>
      </c>
      <c r="E7524" s="9">
        <f>_xlfn.MAXIFS(data!G:G,data!A:A,Endirim!A7524)</f>
        <v>0</v>
      </c>
      <c r="F7524" s="9" t="e">
        <f>IF(E7524=D7524,"no discount",_xlfn.XLOOKUP(E7524,campaign!$D$2:$D$18,campaign!$B$2:$B$18))</f>
        <v>#N/A</v>
      </c>
    </row>
    <row r="7525" spans="1:6" x14ac:dyDescent="0.3">
      <c r="A7525" s="9">
        <f>customer!A7525</f>
        <v>0</v>
      </c>
      <c r="B7525" s="10">
        <f>_xlfn.MAXIFS(data!C:C,data!A:A,Endirim!A7525)</f>
        <v>0</v>
      </c>
      <c r="C7525" s="9" cm="1">
        <f t="array" ref="C7525">INDEX(data!B:B,MATCH(1,(data!A:A=Endirim!A7525)*(data!C:C=Endirim!B7525),0))</f>
        <v>0</v>
      </c>
      <c r="D7525" s="9" t="e">
        <f>VLOOKUP(C7525,campaign!$A$2:$D$18,4,FALSE)</f>
        <v>#N/A</v>
      </c>
      <c r="E7525" s="9">
        <f>_xlfn.MAXIFS(data!G:G,data!A:A,Endirim!A7525)</f>
        <v>0</v>
      </c>
      <c r="F7525" s="9" t="e">
        <f>IF(E7525=D7525,"no discount",_xlfn.XLOOKUP(E7525,campaign!$D$2:$D$18,campaign!$B$2:$B$18))</f>
        <v>#N/A</v>
      </c>
    </row>
    <row r="7526" spans="1:6" x14ac:dyDescent="0.3">
      <c r="A7526" s="9">
        <f>customer!A7526</f>
        <v>0</v>
      </c>
      <c r="B7526" s="10">
        <f>_xlfn.MAXIFS(data!C:C,data!A:A,Endirim!A7526)</f>
        <v>0</v>
      </c>
      <c r="C7526" s="9" cm="1">
        <f t="array" ref="C7526">INDEX(data!B:B,MATCH(1,(data!A:A=Endirim!A7526)*(data!C:C=Endirim!B7526),0))</f>
        <v>0</v>
      </c>
      <c r="D7526" s="9" t="e">
        <f>VLOOKUP(C7526,campaign!$A$2:$D$18,4,FALSE)</f>
        <v>#N/A</v>
      </c>
      <c r="E7526" s="9">
        <f>_xlfn.MAXIFS(data!G:G,data!A:A,Endirim!A7526)</f>
        <v>0</v>
      </c>
      <c r="F7526" s="9" t="e">
        <f>IF(E7526=D7526,"no discount",_xlfn.XLOOKUP(E7526,campaign!$D$2:$D$18,campaign!$B$2:$B$18))</f>
        <v>#N/A</v>
      </c>
    </row>
    <row r="7527" spans="1:6" x14ac:dyDescent="0.3">
      <c r="A7527" s="9">
        <f>customer!A7527</f>
        <v>0</v>
      </c>
      <c r="B7527" s="10">
        <f>_xlfn.MAXIFS(data!C:C,data!A:A,Endirim!A7527)</f>
        <v>0</v>
      </c>
      <c r="C7527" s="9" cm="1">
        <f t="array" ref="C7527">INDEX(data!B:B,MATCH(1,(data!A:A=Endirim!A7527)*(data!C:C=Endirim!B7527),0))</f>
        <v>0</v>
      </c>
      <c r="D7527" s="9" t="e">
        <f>VLOOKUP(C7527,campaign!$A$2:$D$18,4,FALSE)</f>
        <v>#N/A</v>
      </c>
      <c r="E7527" s="9">
        <f>_xlfn.MAXIFS(data!G:G,data!A:A,Endirim!A7527)</f>
        <v>0</v>
      </c>
      <c r="F7527" s="9" t="e">
        <f>IF(E7527=D7527,"no discount",_xlfn.XLOOKUP(E7527,campaign!$D$2:$D$18,campaign!$B$2:$B$18))</f>
        <v>#N/A</v>
      </c>
    </row>
    <row r="7528" spans="1:6" x14ac:dyDescent="0.3">
      <c r="A7528" s="9">
        <f>customer!A7528</f>
        <v>0</v>
      </c>
      <c r="B7528" s="10">
        <f>_xlfn.MAXIFS(data!C:C,data!A:A,Endirim!A7528)</f>
        <v>0</v>
      </c>
      <c r="C7528" s="9" cm="1">
        <f t="array" ref="C7528">INDEX(data!B:B,MATCH(1,(data!A:A=Endirim!A7528)*(data!C:C=Endirim!B7528),0))</f>
        <v>0</v>
      </c>
      <c r="D7528" s="9" t="e">
        <f>VLOOKUP(C7528,campaign!$A$2:$D$18,4,FALSE)</f>
        <v>#N/A</v>
      </c>
      <c r="E7528" s="9">
        <f>_xlfn.MAXIFS(data!G:G,data!A:A,Endirim!A7528)</f>
        <v>0</v>
      </c>
      <c r="F7528" s="9" t="e">
        <f>IF(E7528=D7528,"no discount",_xlfn.XLOOKUP(E7528,campaign!$D$2:$D$18,campaign!$B$2:$B$18))</f>
        <v>#N/A</v>
      </c>
    </row>
    <row r="7529" spans="1:6" x14ac:dyDescent="0.3">
      <c r="A7529" s="9">
        <f>customer!A7529</f>
        <v>0</v>
      </c>
      <c r="B7529" s="10">
        <f>_xlfn.MAXIFS(data!C:C,data!A:A,Endirim!A7529)</f>
        <v>0</v>
      </c>
      <c r="C7529" s="9" cm="1">
        <f t="array" ref="C7529">INDEX(data!B:B,MATCH(1,(data!A:A=Endirim!A7529)*(data!C:C=Endirim!B7529),0))</f>
        <v>0</v>
      </c>
      <c r="D7529" s="9" t="e">
        <f>VLOOKUP(C7529,campaign!$A$2:$D$18,4,FALSE)</f>
        <v>#N/A</v>
      </c>
      <c r="E7529" s="9">
        <f>_xlfn.MAXIFS(data!G:G,data!A:A,Endirim!A7529)</f>
        <v>0</v>
      </c>
      <c r="F7529" s="9" t="e">
        <f>IF(E7529=D7529,"no discount",_xlfn.XLOOKUP(E7529,campaign!$D$2:$D$18,campaign!$B$2:$B$18))</f>
        <v>#N/A</v>
      </c>
    </row>
    <row r="7530" spans="1:6" x14ac:dyDescent="0.3">
      <c r="A7530" s="9">
        <f>customer!A7530</f>
        <v>0</v>
      </c>
      <c r="B7530" s="10">
        <f>_xlfn.MAXIFS(data!C:C,data!A:A,Endirim!A7530)</f>
        <v>0</v>
      </c>
      <c r="C7530" s="9" cm="1">
        <f t="array" ref="C7530">INDEX(data!B:B,MATCH(1,(data!A:A=Endirim!A7530)*(data!C:C=Endirim!B7530),0))</f>
        <v>0</v>
      </c>
      <c r="D7530" s="9" t="e">
        <f>VLOOKUP(C7530,campaign!$A$2:$D$18,4,FALSE)</f>
        <v>#N/A</v>
      </c>
      <c r="E7530" s="9">
        <f>_xlfn.MAXIFS(data!G:G,data!A:A,Endirim!A7530)</f>
        <v>0</v>
      </c>
      <c r="F7530" s="9" t="e">
        <f>IF(E7530=D7530,"no discount",_xlfn.XLOOKUP(E7530,campaign!$D$2:$D$18,campaign!$B$2:$B$18))</f>
        <v>#N/A</v>
      </c>
    </row>
    <row r="7531" spans="1:6" x14ac:dyDescent="0.3">
      <c r="A7531" s="9">
        <f>customer!A7531</f>
        <v>0</v>
      </c>
      <c r="B7531" s="10">
        <f>_xlfn.MAXIFS(data!C:C,data!A:A,Endirim!A7531)</f>
        <v>0</v>
      </c>
      <c r="C7531" s="9" cm="1">
        <f t="array" ref="C7531">INDEX(data!B:B,MATCH(1,(data!A:A=Endirim!A7531)*(data!C:C=Endirim!B7531),0))</f>
        <v>0</v>
      </c>
      <c r="D7531" s="9" t="e">
        <f>VLOOKUP(C7531,campaign!$A$2:$D$18,4,FALSE)</f>
        <v>#N/A</v>
      </c>
      <c r="E7531" s="9">
        <f>_xlfn.MAXIFS(data!G:G,data!A:A,Endirim!A7531)</f>
        <v>0</v>
      </c>
      <c r="F7531" s="9" t="e">
        <f>IF(E7531=D7531,"no discount",_xlfn.XLOOKUP(E7531,campaign!$D$2:$D$18,campaign!$B$2:$B$18))</f>
        <v>#N/A</v>
      </c>
    </row>
    <row r="7532" spans="1:6" x14ac:dyDescent="0.3">
      <c r="A7532" s="9">
        <f>customer!A7532</f>
        <v>0</v>
      </c>
      <c r="B7532" s="10">
        <f>_xlfn.MAXIFS(data!C:C,data!A:A,Endirim!A7532)</f>
        <v>0</v>
      </c>
      <c r="C7532" s="9" cm="1">
        <f t="array" ref="C7532">INDEX(data!B:B,MATCH(1,(data!A:A=Endirim!A7532)*(data!C:C=Endirim!B7532),0))</f>
        <v>0</v>
      </c>
      <c r="D7532" s="9" t="e">
        <f>VLOOKUP(C7532,campaign!$A$2:$D$18,4,FALSE)</f>
        <v>#N/A</v>
      </c>
      <c r="E7532" s="9">
        <f>_xlfn.MAXIFS(data!G:G,data!A:A,Endirim!A7532)</f>
        <v>0</v>
      </c>
      <c r="F7532" s="9" t="e">
        <f>IF(E7532=D7532,"no discount",_xlfn.XLOOKUP(E7532,campaign!$D$2:$D$18,campaign!$B$2:$B$18))</f>
        <v>#N/A</v>
      </c>
    </row>
    <row r="7533" spans="1:6" x14ac:dyDescent="0.3">
      <c r="A7533" s="9">
        <f>customer!A7533</f>
        <v>0</v>
      </c>
      <c r="B7533" s="10">
        <f>_xlfn.MAXIFS(data!C:C,data!A:A,Endirim!A7533)</f>
        <v>0</v>
      </c>
      <c r="C7533" s="9" cm="1">
        <f t="array" ref="C7533">INDEX(data!B:B,MATCH(1,(data!A:A=Endirim!A7533)*(data!C:C=Endirim!B7533),0))</f>
        <v>0</v>
      </c>
      <c r="D7533" s="9" t="e">
        <f>VLOOKUP(C7533,campaign!$A$2:$D$18,4,FALSE)</f>
        <v>#N/A</v>
      </c>
      <c r="E7533" s="9">
        <f>_xlfn.MAXIFS(data!G:G,data!A:A,Endirim!A7533)</f>
        <v>0</v>
      </c>
      <c r="F7533" s="9" t="e">
        <f>IF(E7533=D7533,"no discount",_xlfn.XLOOKUP(E7533,campaign!$D$2:$D$18,campaign!$B$2:$B$18))</f>
        <v>#N/A</v>
      </c>
    </row>
    <row r="7534" spans="1:6" x14ac:dyDescent="0.3">
      <c r="A7534" s="9">
        <f>customer!A7534</f>
        <v>0</v>
      </c>
      <c r="B7534" s="10">
        <f>_xlfn.MAXIFS(data!C:C,data!A:A,Endirim!A7534)</f>
        <v>0</v>
      </c>
      <c r="C7534" s="9" cm="1">
        <f t="array" ref="C7534">INDEX(data!B:B,MATCH(1,(data!A:A=Endirim!A7534)*(data!C:C=Endirim!B7534),0))</f>
        <v>0</v>
      </c>
      <c r="D7534" s="9" t="e">
        <f>VLOOKUP(C7534,campaign!$A$2:$D$18,4,FALSE)</f>
        <v>#N/A</v>
      </c>
      <c r="E7534" s="9">
        <f>_xlfn.MAXIFS(data!G:G,data!A:A,Endirim!A7534)</f>
        <v>0</v>
      </c>
      <c r="F7534" s="9" t="e">
        <f>IF(E7534=D7534,"no discount",_xlfn.XLOOKUP(E7534,campaign!$D$2:$D$18,campaign!$B$2:$B$18))</f>
        <v>#N/A</v>
      </c>
    </row>
    <row r="7535" spans="1:6" x14ac:dyDescent="0.3">
      <c r="A7535" s="9">
        <f>customer!A7535</f>
        <v>0</v>
      </c>
      <c r="B7535" s="10">
        <f>_xlfn.MAXIFS(data!C:C,data!A:A,Endirim!A7535)</f>
        <v>0</v>
      </c>
      <c r="C7535" s="9" cm="1">
        <f t="array" ref="C7535">INDEX(data!B:B,MATCH(1,(data!A:A=Endirim!A7535)*(data!C:C=Endirim!B7535),0))</f>
        <v>0</v>
      </c>
      <c r="D7535" s="9" t="e">
        <f>VLOOKUP(C7535,campaign!$A$2:$D$18,4,FALSE)</f>
        <v>#N/A</v>
      </c>
      <c r="E7535" s="9">
        <f>_xlfn.MAXIFS(data!G:G,data!A:A,Endirim!A7535)</f>
        <v>0</v>
      </c>
      <c r="F7535" s="9" t="e">
        <f>IF(E7535=D7535,"no discount",_xlfn.XLOOKUP(E7535,campaign!$D$2:$D$18,campaign!$B$2:$B$18))</f>
        <v>#N/A</v>
      </c>
    </row>
    <row r="7536" spans="1:6" x14ac:dyDescent="0.3">
      <c r="A7536" s="9">
        <f>customer!A7536</f>
        <v>0</v>
      </c>
      <c r="B7536" s="10">
        <f>_xlfn.MAXIFS(data!C:C,data!A:A,Endirim!A7536)</f>
        <v>0</v>
      </c>
      <c r="C7536" s="9" cm="1">
        <f t="array" ref="C7536">INDEX(data!B:B,MATCH(1,(data!A:A=Endirim!A7536)*(data!C:C=Endirim!B7536),0))</f>
        <v>0</v>
      </c>
      <c r="D7536" s="9" t="e">
        <f>VLOOKUP(C7536,campaign!$A$2:$D$18,4,FALSE)</f>
        <v>#N/A</v>
      </c>
      <c r="E7536" s="9">
        <f>_xlfn.MAXIFS(data!G:G,data!A:A,Endirim!A7536)</f>
        <v>0</v>
      </c>
      <c r="F7536" s="9" t="e">
        <f>IF(E7536=D7536,"no discount",_xlfn.XLOOKUP(E7536,campaign!$D$2:$D$18,campaign!$B$2:$B$18))</f>
        <v>#N/A</v>
      </c>
    </row>
    <row r="7537" spans="1:6" x14ac:dyDescent="0.3">
      <c r="A7537" s="9">
        <f>customer!A7537</f>
        <v>0</v>
      </c>
      <c r="B7537" s="10">
        <f>_xlfn.MAXIFS(data!C:C,data!A:A,Endirim!A7537)</f>
        <v>0</v>
      </c>
      <c r="C7537" s="9" cm="1">
        <f t="array" ref="C7537">INDEX(data!B:B,MATCH(1,(data!A:A=Endirim!A7537)*(data!C:C=Endirim!B7537),0))</f>
        <v>0</v>
      </c>
      <c r="D7537" s="9" t="e">
        <f>VLOOKUP(C7537,campaign!$A$2:$D$18,4,FALSE)</f>
        <v>#N/A</v>
      </c>
      <c r="E7537" s="9">
        <f>_xlfn.MAXIFS(data!G:G,data!A:A,Endirim!A7537)</f>
        <v>0</v>
      </c>
      <c r="F7537" s="9" t="e">
        <f>IF(E7537=D7537,"no discount",_xlfn.XLOOKUP(E7537,campaign!$D$2:$D$18,campaign!$B$2:$B$18))</f>
        <v>#N/A</v>
      </c>
    </row>
    <row r="7538" spans="1:6" x14ac:dyDescent="0.3">
      <c r="A7538" s="9">
        <f>customer!A7538</f>
        <v>0</v>
      </c>
      <c r="B7538" s="10">
        <f>_xlfn.MAXIFS(data!C:C,data!A:A,Endirim!A7538)</f>
        <v>0</v>
      </c>
      <c r="C7538" s="9" cm="1">
        <f t="array" ref="C7538">INDEX(data!B:B,MATCH(1,(data!A:A=Endirim!A7538)*(data!C:C=Endirim!B7538),0))</f>
        <v>0</v>
      </c>
      <c r="D7538" s="9" t="e">
        <f>VLOOKUP(C7538,campaign!$A$2:$D$18,4,FALSE)</f>
        <v>#N/A</v>
      </c>
      <c r="E7538" s="9">
        <f>_xlfn.MAXIFS(data!G:G,data!A:A,Endirim!A7538)</f>
        <v>0</v>
      </c>
      <c r="F7538" s="9" t="e">
        <f>IF(E7538=D7538,"no discount",_xlfn.XLOOKUP(E7538,campaign!$D$2:$D$18,campaign!$B$2:$B$18))</f>
        <v>#N/A</v>
      </c>
    </row>
    <row r="7539" spans="1:6" x14ac:dyDescent="0.3">
      <c r="A7539" s="9">
        <f>customer!A7539</f>
        <v>0</v>
      </c>
      <c r="B7539" s="10">
        <f>_xlfn.MAXIFS(data!C:C,data!A:A,Endirim!A7539)</f>
        <v>0</v>
      </c>
      <c r="C7539" s="9" cm="1">
        <f t="array" ref="C7539">INDEX(data!B:B,MATCH(1,(data!A:A=Endirim!A7539)*(data!C:C=Endirim!B7539),0))</f>
        <v>0</v>
      </c>
      <c r="D7539" s="9" t="e">
        <f>VLOOKUP(C7539,campaign!$A$2:$D$18,4,FALSE)</f>
        <v>#N/A</v>
      </c>
      <c r="E7539" s="9">
        <f>_xlfn.MAXIFS(data!G:G,data!A:A,Endirim!A7539)</f>
        <v>0</v>
      </c>
      <c r="F7539" s="9" t="e">
        <f>IF(E7539=D7539,"no discount",_xlfn.XLOOKUP(E7539,campaign!$D$2:$D$18,campaign!$B$2:$B$18))</f>
        <v>#N/A</v>
      </c>
    </row>
    <row r="7540" spans="1:6" x14ac:dyDescent="0.3">
      <c r="A7540" s="9">
        <f>customer!A7540</f>
        <v>0</v>
      </c>
      <c r="B7540" s="10">
        <f>_xlfn.MAXIFS(data!C:C,data!A:A,Endirim!A7540)</f>
        <v>0</v>
      </c>
      <c r="C7540" s="9" cm="1">
        <f t="array" ref="C7540">INDEX(data!B:B,MATCH(1,(data!A:A=Endirim!A7540)*(data!C:C=Endirim!B7540),0))</f>
        <v>0</v>
      </c>
      <c r="D7540" s="9" t="e">
        <f>VLOOKUP(C7540,campaign!$A$2:$D$18,4,FALSE)</f>
        <v>#N/A</v>
      </c>
      <c r="E7540" s="9">
        <f>_xlfn.MAXIFS(data!G:G,data!A:A,Endirim!A7540)</f>
        <v>0</v>
      </c>
      <c r="F7540" s="9" t="e">
        <f>IF(E7540=D7540,"no discount",_xlfn.XLOOKUP(E7540,campaign!$D$2:$D$18,campaign!$B$2:$B$18))</f>
        <v>#N/A</v>
      </c>
    </row>
    <row r="7541" spans="1:6" x14ac:dyDescent="0.3">
      <c r="A7541" s="9">
        <f>customer!A7541</f>
        <v>0</v>
      </c>
      <c r="B7541" s="10">
        <f>_xlfn.MAXIFS(data!C:C,data!A:A,Endirim!A7541)</f>
        <v>0</v>
      </c>
      <c r="C7541" s="9" cm="1">
        <f t="array" ref="C7541">INDEX(data!B:B,MATCH(1,(data!A:A=Endirim!A7541)*(data!C:C=Endirim!B7541),0))</f>
        <v>0</v>
      </c>
      <c r="D7541" s="9" t="e">
        <f>VLOOKUP(C7541,campaign!$A$2:$D$18,4,FALSE)</f>
        <v>#N/A</v>
      </c>
      <c r="E7541" s="9">
        <f>_xlfn.MAXIFS(data!G:G,data!A:A,Endirim!A7541)</f>
        <v>0</v>
      </c>
      <c r="F7541" s="9" t="e">
        <f>IF(E7541=D7541,"no discount",_xlfn.XLOOKUP(E7541,campaign!$D$2:$D$18,campaign!$B$2:$B$18))</f>
        <v>#N/A</v>
      </c>
    </row>
    <row r="7542" spans="1:6" x14ac:dyDescent="0.3">
      <c r="A7542" s="9">
        <f>customer!A7542</f>
        <v>0</v>
      </c>
      <c r="B7542" s="10">
        <f>_xlfn.MAXIFS(data!C:C,data!A:A,Endirim!A7542)</f>
        <v>0</v>
      </c>
      <c r="C7542" s="9" cm="1">
        <f t="array" ref="C7542">INDEX(data!B:B,MATCH(1,(data!A:A=Endirim!A7542)*(data!C:C=Endirim!B7542),0))</f>
        <v>0</v>
      </c>
      <c r="D7542" s="9" t="e">
        <f>VLOOKUP(C7542,campaign!$A$2:$D$18,4,FALSE)</f>
        <v>#N/A</v>
      </c>
      <c r="E7542" s="9">
        <f>_xlfn.MAXIFS(data!G:G,data!A:A,Endirim!A7542)</f>
        <v>0</v>
      </c>
      <c r="F7542" s="9" t="e">
        <f>IF(E7542=D7542,"no discount",_xlfn.XLOOKUP(E7542,campaign!$D$2:$D$18,campaign!$B$2:$B$18))</f>
        <v>#N/A</v>
      </c>
    </row>
    <row r="7543" spans="1:6" x14ac:dyDescent="0.3">
      <c r="A7543" s="9">
        <f>customer!A7543</f>
        <v>0</v>
      </c>
      <c r="B7543" s="10">
        <f>_xlfn.MAXIFS(data!C:C,data!A:A,Endirim!A7543)</f>
        <v>0</v>
      </c>
      <c r="C7543" s="9" cm="1">
        <f t="array" ref="C7543">INDEX(data!B:B,MATCH(1,(data!A:A=Endirim!A7543)*(data!C:C=Endirim!B7543),0))</f>
        <v>0</v>
      </c>
      <c r="D7543" s="9" t="e">
        <f>VLOOKUP(C7543,campaign!$A$2:$D$18,4,FALSE)</f>
        <v>#N/A</v>
      </c>
      <c r="E7543" s="9">
        <f>_xlfn.MAXIFS(data!G:G,data!A:A,Endirim!A7543)</f>
        <v>0</v>
      </c>
      <c r="F7543" s="9" t="e">
        <f>IF(E7543=D7543,"no discount",_xlfn.XLOOKUP(E7543,campaign!$D$2:$D$18,campaign!$B$2:$B$18))</f>
        <v>#N/A</v>
      </c>
    </row>
    <row r="7544" spans="1:6" x14ac:dyDescent="0.3">
      <c r="A7544" s="9">
        <f>customer!A7544</f>
        <v>0</v>
      </c>
      <c r="B7544" s="10">
        <f>_xlfn.MAXIFS(data!C:C,data!A:A,Endirim!A7544)</f>
        <v>0</v>
      </c>
      <c r="C7544" s="9" cm="1">
        <f t="array" ref="C7544">INDEX(data!B:B,MATCH(1,(data!A:A=Endirim!A7544)*(data!C:C=Endirim!B7544),0))</f>
        <v>0</v>
      </c>
      <c r="D7544" s="9" t="e">
        <f>VLOOKUP(C7544,campaign!$A$2:$D$18,4,FALSE)</f>
        <v>#N/A</v>
      </c>
      <c r="E7544" s="9">
        <f>_xlfn.MAXIFS(data!G:G,data!A:A,Endirim!A7544)</f>
        <v>0</v>
      </c>
      <c r="F7544" s="9" t="e">
        <f>IF(E7544=D7544,"no discount",_xlfn.XLOOKUP(E7544,campaign!$D$2:$D$18,campaign!$B$2:$B$18))</f>
        <v>#N/A</v>
      </c>
    </row>
    <row r="7545" spans="1:6" x14ac:dyDescent="0.3">
      <c r="A7545" s="9">
        <f>customer!A7545</f>
        <v>0</v>
      </c>
      <c r="B7545" s="10">
        <f>_xlfn.MAXIFS(data!C:C,data!A:A,Endirim!A7545)</f>
        <v>0</v>
      </c>
      <c r="C7545" s="9" cm="1">
        <f t="array" ref="C7545">INDEX(data!B:B,MATCH(1,(data!A:A=Endirim!A7545)*(data!C:C=Endirim!B7545),0))</f>
        <v>0</v>
      </c>
      <c r="D7545" s="9" t="e">
        <f>VLOOKUP(C7545,campaign!$A$2:$D$18,4,FALSE)</f>
        <v>#N/A</v>
      </c>
      <c r="E7545" s="9">
        <f>_xlfn.MAXIFS(data!G:G,data!A:A,Endirim!A7545)</f>
        <v>0</v>
      </c>
      <c r="F7545" s="9" t="e">
        <f>IF(E7545=D7545,"no discount",_xlfn.XLOOKUP(E7545,campaign!$D$2:$D$18,campaign!$B$2:$B$18))</f>
        <v>#N/A</v>
      </c>
    </row>
    <row r="7546" spans="1:6" x14ac:dyDescent="0.3">
      <c r="A7546" s="9">
        <f>customer!A7546</f>
        <v>0</v>
      </c>
      <c r="B7546" s="10">
        <f>_xlfn.MAXIFS(data!C:C,data!A:A,Endirim!A7546)</f>
        <v>0</v>
      </c>
      <c r="C7546" s="9" cm="1">
        <f t="array" ref="C7546">INDEX(data!B:B,MATCH(1,(data!A:A=Endirim!A7546)*(data!C:C=Endirim!B7546),0))</f>
        <v>0</v>
      </c>
      <c r="D7546" s="9" t="e">
        <f>VLOOKUP(C7546,campaign!$A$2:$D$18,4,FALSE)</f>
        <v>#N/A</v>
      </c>
      <c r="E7546" s="9">
        <f>_xlfn.MAXIFS(data!G:G,data!A:A,Endirim!A7546)</f>
        <v>0</v>
      </c>
      <c r="F7546" s="9" t="e">
        <f>IF(E7546=D7546,"no discount",_xlfn.XLOOKUP(E7546,campaign!$D$2:$D$18,campaign!$B$2:$B$18))</f>
        <v>#N/A</v>
      </c>
    </row>
    <row r="7547" spans="1:6" x14ac:dyDescent="0.3">
      <c r="A7547" s="9">
        <f>customer!A7547</f>
        <v>0</v>
      </c>
      <c r="B7547" s="10">
        <f>_xlfn.MAXIFS(data!C:C,data!A:A,Endirim!A7547)</f>
        <v>0</v>
      </c>
      <c r="C7547" s="9" cm="1">
        <f t="array" ref="C7547">INDEX(data!B:B,MATCH(1,(data!A:A=Endirim!A7547)*(data!C:C=Endirim!B7547),0))</f>
        <v>0</v>
      </c>
      <c r="D7547" s="9" t="e">
        <f>VLOOKUP(C7547,campaign!$A$2:$D$18,4,FALSE)</f>
        <v>#N/A</v>
      </c>
      <c r="E7547" s="9">
        <f>_xlfn.MAXIFS(data!G:G,data!A:A,Endirim!A7547)</f>
        <v>0</v>
      </c>
      <c r="F7547" s="9" t="e">
        <f>IF(E7547=D7547,"no discount",_xlfn.XLOOKUP(E7547,campaign!$D$2:$D$18,campaign!$B$2:$B$18))</f>
        <v>#N/A</v>
      </c>
    </row>
    <row r="7548" spans="1:6" x14ac:dyDescent="0.3">
      <c r="A7548" s="9">
        <f>customer!A7548</f>
        <v>0</v>
      </c>
      <c r="B7548" s="10">
        <f>_xlfn.MAXIFS(data!C:C,data!A:A,Endirim!A7548)</f>
        <v>0</v>
      </c>
      <c r="C7548" s="9" cm="1">
        <f t="array" ref="C7548">INDEX(data!B:B,MATCH(1,(data!A:A=Endirim!A7548)*(data!C:C=Endirim!B7548),0))</f>
        <v>0</v>
      </c>
      <c r="D7548" s="9" t="e">
        <f>VLOOKUP(C7548,campaign!$A$2:$D$18,4,FALSE)</f>
        <v>#N/A</v>
      </c>
      <c r="E7548" s="9">
        <f>_xlfn.MAXIFS(data!G:G,data!A:A,Endirim!A7548)</f>
        <v>0</v>
      </c>
      <c r="F7548" s="9" t="e">
        <f>IF(E7548=D7548,"no discount",_xlfn.XLOOKUP(E7548,campaign!$D$2:$D$18,campaign!$B$2:$B$18))</f>
        <v>#N/A</v>
      </c>
    </row>
    <row r="7549" spans="1:6" x14ac:dyDescent="0.3">
      <c r="A7549" s="9">
        <f>customer!A7549</f>
        <v>0</v>
      </c>
      <c r="B7549" s="10">
        <f>_xlfn.MAXIFS(data!C:C,data!A:A,Endirim!A7549)</f>
        <v>0</v>
      </c>
      <c r="C7549" s="9" cm="1">
        <f t="array" ref="C7549">INDEX(data!B:B,MATCH(1,(data!A:A=Endirim!A7549)*(data!C:C=Endirim!B7549),0))</f>
        <v>0</v>
      </c>
      <c r="D7549" s="9" t="e">
        <f>VLOOKUP(C7549,campaign!$A$2:$D$18,4,FALSE)</f>
        <v>#N/A</v>
      </c>
      <c r="E7549" s="9">
        <f>_xlfn.MAXIFS(data!G:G,data!A:A,Endirim!A7549)</f>
        <v>0</v>
      </c>
      <c r="F7549" s="9" t="e">
        <f>IF(E7549=D7549,"no discount",_xlfn.XLOOKUP(E7549,campaign!$D$2:$D$18,campaign!$B$2:$B$18))</f>
        <v>#N/A</v>
      </c>
    </row>
    <row r="7550" spans="1:6" x14ac:dyDescent="0.3">
      <c r="A7550" s="9">
        <f>customer!A7550</f>
        <v>0</v>
      </c>
      <c r="B7550" s="10">
        <f>_xlfn.MAXIFS(data!C:C,data!A:A,Endirim!A7550)</f>
        <v>0</v>
      </c>
      <c r="C7550" s="9" cm="1">
        <f t="array" ref="C7550">INDEX(data!B:B,MATCH(1,(data!A:A=Endirim!A7550)*(data!C:C=Endirim!B7550),0))</f>
        <v>0</v>
      </c>
      <c r="D7550" s="9" t="e">
        <f>VLOOKUP(C7550,campaign!$A$2:$D$18,4,FALSE)</f>
        <v>#N/A</v>
      </c>
      <c r="E7550" s="9">
        <f>_xlfn.MAXIFS(data!G:G,data!A:A,Endirim!A7550)</f>
        <v>0</v>
      </c>
      <c r="F7550" s="9" t="e">
        <f>IF(E7550=D7550,"no discount",_xlfn.XLOOKUP(E7550,campaign!$D$2:$D$18,campaign!$B$2:$B$18))</f>
        <v>#N/A</v>
      </c>
    </row>
    <row r="7551" spans="1:6" x14ac:dyDescent="0.3">
      <c r="A7551" s="9">
        <f>customer!A7551</f>
        <v>0</v>
      </c>
      <c r="B7551" s="10">
        <f>_xlfn.MAXIFS(data!C:C,data!A:A,Endirim!A7551)</f>
        <v>0</v>
      </c>
      <c r="C7551" s="9" cm="1">
        <f t="array" ref="C7551">INDEX(data!B:B,MATCH(1,(data!A:A=Endirim!A7551)*(data!C:C=Endirim!B7551),0))</f>
        <v>0</v>
      </c>
      <c r="D7551" s="9" t="e">
        <f>VLOOKUP(C7551,campaign!$A$2:$D$18,4,FALSE)</f>
        <v>#N/A</v>
      </c>
      <c r="E7551" s="9">
        <f>_xlfn.MAXIFS(data!G:G,data!A:A,Endirim!A7551)</f>
        <v>0</v>
      </c>
      <c r="F7551" s="9" t="e">
        <f>IF(E7551=D7551,"no discount",_xlfn.XLOOKUP(E7551,campaign!$D$2:$D$18,campaign!$B$2:$B$18))</f>
        <v>#N/A</v>
      </c>
    </row>
    <row r="7552" spans="1:6" x14ac:dyDescent="0.3">
      <c r="A7552" s="9">
        <f>customer!A7552</f>
        <v>0</v>
      </c>
      <c r="B7552" s="10">
        <f>_xlfn.MAXIFS(data!C:C,data!A:A,Endirim!A7552)</f>
        <v>0</v>
      </c>
      <c r="C7552" s="9" cm="1">
        <f t="array" ref="C7552">INDEX(data!B:B,MATCH(1,(data!A:A=Endirim!A7552)*(data!C:C=Endirim!B7552),0))</f>
        <v>0</v>
      </c>
      <c r="D7552" s="9" t="e">
        <f>VLOOKUP(C7552,campaign!$A$2:$D$18,4,FALSE)</f>
        <v>#N/A</v>
      </c>
      <c r="E7552" s="9">
        <f>_xlfn.MAXIFS(data!G:G,data!A:A,Endirim!A7552)</f>
        <v>0</v>
      </c>
      <c r="F7552" s="9" t="e">
        <f>IF(E7552=D7552,"no discount",_xlfn.XLOOKUP(E7552,campaign!$D$2:$D$18,campaign!$B$2:$B$18))</f>
        <v>#N/A</v>
      </c>
    </row>
    <row r="7553" spans="1:6" x14ac:dyDescent="0.3">
      <c r="A7553" s="9">
        <f>customer!A7553</f>
        <v>0</v>
      </c>
      <c r="B7553" s="10">
        <f>_xlfn.MAXIFS(data!C:C,data!A:A,Endirim!A7553)</f>
        <v>0</v>
      </c>
      <c r="C7553" s="9" cm="1">
        <f t="array" ref="C7553">INDEX(data!B:B,MATCH(1,(data!A:A=Endirim!A7553)*(data!C:C=Endirim!B7553),0))</f>
        <v>0</v>
      </c>
      <c r="D7553" s="9" t="e">
        <f>VLOOKUP(C7553,campaign!$A$2:$D$18,4,FALSE)</f>
        <v>#N/A</v>
      </c>
      <c r="E7553" s="9">
        <f>_xlfn.MAXIFS(data!G:G,data!A:A,Endirim!A7553)</f>
        <v>0</v>
      </c>
      <c r="F7553" s="9" t="e">
        <f>IF(E7553=D7553,"no discount",_xlfn.XLOOKUP(E7553,campaign!$D$2:$D$18,campaign!$B$2:$B$18))</f>
        <v>#N/A</v>
      </c>
    </row>
    <row r="7554" spans="1:6" x14ac:dyDescent="0.3">
      <c r="A7554" s="9">
        <f>customer!A7554</f>
        <v>0</v>
      </c>
      <c r="B7554" s="10">
        <f>_xlfn.MAXIFS(data!C:C,data!A:A,Endirim!A7554)</f>
        <v>0</v>
      </c>
      <c r="C7554" s="9" cm="1">
        <f t="array" ref="C7554">INDEX(data!B:B,MATCH(1,(data!A:A=Endirim!A7554)*(data!C:C=Endirim!B7554),0))</f>
        <v>0</v>
      </c>
      <c r="D7554" s="9" t="e">
        <f>VLOOKUP(C7554,campaign!$A$2:$D$18,4,FALSE)</f>
        <v>#N/A</v>
      </c>
      <c r="E7554" s="9">
        <f>_xlfn.MAXIFS(data!G:G,data!A:A,Endirim!A7554)</f>
        <v>0</v>
      </c>
      <c r="F7554" s="9" t="e">
        <f>IF(E7554=D7554,"no discount",_xlfn.XLOOKUP(E7554,campaign!$D$2:$D$18,campaign!$B$2:$B$18))</f>
        <v>#N/A</v>
      </c>
    </row>
    <row r="7555" spans="1:6" x14ac:dyDescent="0.3">
      <c r="A7555" s="9">
        <f>customer!A7555</f>
        <v>0</v>
      </c>
      <c r="B7555" s="10">
        <f>_xlfn.MAXIFS(data!C:C,data!A:A,Endirim!A7555)</f>
        <v>0</v>
      </c>
      <c r="C7555" s="9" cm="1">
        <f t="array" ref="C7555">INDEX(data!B:B,MATCH(1,(data!A:A=Endirim!A7555)*(data!C:C=Endirim!B7555),0))</f>
        <v>0</v>
      </c>
      <c r="D7555" s="9" t="e">
        <f>VLOOKUP(C7555,campaign!$A$2:$D$18,4,FALSE)</f>
        <v>#N/A</v>
      </c>
      <c r="E7555" s="9">
        <f>_xlfn.MAXIFS(data!G:G,data!A:A,Endirim!A7555)</f>
        <v>0</v>
      </c>
      <c r="F7555" s="9" t="e">
        <f>IF(E7555=D7555,"no discount",_xlfn.XLOOKUP(E7555,campaign!$D$2:$D$18,campaign!$B$2:$B$18))</f>
        <v>#N/A</v>
      </c>
    </row>
    <row r="7556" spans="1:6" x14ac:dyDescent="0.3">
      <c r="A7556" s="9">
        <f>customer!A7556</f>
        <v>0</v>
      </c>
      <c r="B7556" s="10">
        <f>_xlfn.MAXIFS(data!C:C,data!A:A,Endirim!A7556)</f>
        <v>0</v>
      </c>
      <c r="C7556" s="9" cm="1">
        <f t="array" ref="C7556">INDEX(data!B:B,MATCH(1,(data!A:A=Endirim!A7556)*(data!C:C=Endirim!B7556),0))</f>
        <v>0</v>
      </c>
      <c r="D7556" s="9" t="e">
        <f>VLOOKUP(C7556,campaign!$A$2:$D$18,4,FALSE)</f>
        <v>#N/A</v>
      </c>
      <c r="E7556" s="9">
        <f>_xlfn.MAXIFS(data!G:G,data!A:A,Endirim!A7556)</f>
        <v>0</v>
      </c>
      <c r="F7556" s="9" t="e">
        <f>IF(E7556=D7556,"no discount",_xlfn.XLOOKUP(E7556,campaign!$D$2:$D$18,campaign!$B$2:$B$18))</f>
        <v>#N/A</v>
      </c>
    </row>
    <row r="7557" spans="1:6" x14ac:dyDescent="0.3">
      <c r="A7557" s="9">
        <f>customer!A7557</f>
        <v>0</v>
      </c>
      <c r="B7557" s="10">
        <f>_xlfn.MAXIFS(data!C:C,data!A:A,Endirim!A7557)</f>
        <v>0</v>
      </c>
      <c r="C7557" s="9" cm="1">
        <f t="array" ref="C7557">INDEX(data!B:B,MATCH(1,(data!A:A=Endirim!A7557)*(data!C:C=Endirim!B7557),0))</f>
        <v>0</v>
      </c>
      <c r="D7557" s="9" t="e">
        <f>VLOOKUP(C7557,campaign!$A$2:$D$18,4,FALSE)</f>
        <v>#N/A</v>
      </c>
      <c r="E7557" s="9">
        <f>_xlfn.MAXIFS(data!G:G,data!A:A,Endirim!A7557)</f>
        <v>0</v>
      </c>
      <c r="F7557" s="9" t="e">
        <f>IF(E7557=D7557,"no discount",_xlfn.XLOOKUP(E7557,campaign!$D$2:$D$18,campaign!$B$2:$B$18))</f>
        <v>#N/A</v>
      </c>
    </row>
    <row r="7558" spans="1:6" x14ac:dyDescent="0.3">
      <c r="A7558" s="9">
        <f>customer!A7558</f>
        <v>0</v>
      </c>
      <c r="B7558" s="10">
        <f>_xlfn.MAXIFS(data!C:C,data!A:A,Endirim!A7558)</f>
        <v>0</v>
      </c>
      <c r="C7558" s="9" cm="1">
        <f t="array" ref="C7558">INDEX(data!B:B,MATCH(1,(data!A:A=Endirim!A7558)*(data!C:C=Endirim!B7558),0))</f>
        <v>0</v>
      </c>
      <c r="D7558" s="9" t="e">
        <f>VLOOKUP(C7558,campaign!$A$2:$D$18,4,FALSE)</f>
        <v>#N/A</v>
      </c>
      <c r="E7558" s="9">
        <f>_xlfn.MAXIFS(data!G:G,data!A:A,Endirim!A7558)</f>
        <v>0</v>
      </c>
      <c r="F7558" s="9" t="e">
        <f>IF(E7558=D7558,"no discount",_xlfn.XLOOKUP(E7558,campaign!$D$2:$D$18,campaign!$B$2:$B$18))</f>
        <v>#N/A</v>
      </c>
    </row>
    <row r="7559" spans="1:6" x14ac:dyDescent="0.3">
      <c r="A7559" s="9">
        <f>customer!A7559</f>
        <v>0</v>
      </c>
      <c r="B7559" s="10">
        <f>_xlfn.MAXIFS(data!C:C,data!A:A,Endirim!A7559)</f>
        <v>0</v>
      </c>
      <c r="C7559" s="9" cm="1">
        <f t="array" ref="C7559">INDEX(data!B:B,MATCH(1,(data!A:A=Endirim!A7559)*(data!C:C=Endirim!B7559),0))</f>
        <v>0</v>
      </c>
      <c r="D7559" s="9" t="e">
        <f>VLOOKUP(C7559,campaign!$A$2:$D$18,4,FALSE)</f>
        <v>#N/A</v>
      </c>
      <c r="E7559" s="9">
        <f>_xlfn.MAXIFS(data!G:G,data!A:A,Endirim!A7559)</f>
        <v>0</v>
      </c>
      <c r="F7559" s="9" t="e">
        <f>IF(E7559=D7559,"no discount",_xlfn.XLOOKUP(E7559,campaign!$D$2:$D$18,campaign!$B$2:$B$18))</f>
        <v>#N/A</v>
      </c>
    </row>
    <row r="7560" spans="1:6" x14ac:dyDescent="0.3">
      <c r="A7560" s="9">
        <f>customer!A7560</f>
        <v>0</v>
      </c>
      <c r="B7560" s="10">
        <f>_xlfn.MAXIFS(data!C:C,data!A:A,Endirim!A7560)</f>
        <v>0</v>
      </c>
      <c r="C7560" s="9" cm="1">
        <f t="array" ref="C7560">INDEX(data!B:B,MATCH(1,(data!A:A=Endirim!A7560)*(data!C:C=Endirim!B7560),0))</f>
        <v>0</v>
      </c>
      <c r="D7560" s="9" t="e">
        <f>VLOOKUP(C7560,campaign!$A$2:$D$18,4,FALSE)</f>
        <v>#N/A</v>
      </c>
      <c r="E7560" s="9">
        <f>_xlfn.MAXIFS(data!G:G,data!A:A,Endirim!A7560)</f>
        <v>0</v>
      </c>
      <c r="F7560" s="9" t="e">
        <f>IF(E7560=D7560,"no discount",_xlfn.XLOOKUP(E7560,campaign!$D$2:$D$18,campaign!$B$2:$B$18))</f>
        <v>#N/A</v>
      </c>
    </row>
    <row r="7561" spans="1:6" x14ac:dyDescent="0.3">
      <c r="A7561" s="9">
        <f>customer!A7561</f>
        <v>0</v>
      </c>
      <c r="B7561" s="10">
        <f>_xlfn.MAXIFS(data!C:C,data!A:A,Endirim!A7561)</f>
        <v>0</v>
      </c>
      <c r="C7561" s="9" cm="1">
        <f t="array" ref="C7561">INDEX(data!B:B,MATCH(1,(data!A:A=Endirim!A7561)*(data!C:C=Endirim!B7561),0))</f>
        <v>0</v>
      </c>
      <c r="D7561" s="9" t="e">
        <f>VLOOKUP(C7561,campaign!$A$2:$D$18,4,FALSE)</f>
        <v>#N/A</v>
      </c>
      <c r="E7561" s="9">
        <f>_xlfn.MAXIFS(data!G:G,data!A:A,Endirim!A7561)</f>
        <v>0</v>
      </c>
      <c r="F7561" s="9" t="e">
        <f>IF(E7561=D7561,"no discount",_xlfn.XLOOKUP(E7561,campaign!$D$2:$D$18,campaign!$B$2:$B$18))</f>
        <v>#N/A</v>
      </c>
    </row>
    <row r="7562" spans="1:6" x14ac:dyDescent="0.3">
      <c r="A7562" s="9">
        <f>customer!A7562</f>
        <v>0</v>
      </c>
      <c r="B7562" s="10">
        <f>_xlfn.MAXIFS(data!C:C,data!A:A,Endirim!A7562)</f>
        <v>0</v>
      </c>
      <c r="C7562" s="9" cm="1">
        <f t="array" ref="C7562">INDEX(data!B:B,MATCH(1,(data!A:A=Endirim!A7562)*(data!C:C=Endirim!B7562),0))</f>
        <v>0</v>
      </c>
      <c r="D7562" s="9" t="e">
        <f>VLOOKUP(C7562,campaign!$A$2:$D$18,4,FALSE)</f>
        <v>#N/A</v>
      </c>
      <c r="E7562" s="9">
        <f>_xlfn.MAXIFS(data!G:G,data!A:A,Endirim!A7562)</f>
        <v>0</v>
      </c>
      <c r="F7562" s="9" t="e">
        <f>IF(E7562=D7562,"no discount",_xlfn.XLOOKUP(E7562,campaign!$D$2:$D$18,campaign!$B$2:$B$18))</f>
        <v>#N/A</v>
      </c>
    </row>
    <row r="7563" spans="1:6" x14ac:dyDescent="0.3">
      <c r="A7563" s="9">
        <f>customer!A7563</f>
        <v>0</v>
      </c>
      <c r="B7563" s="10">
        <f>_xlfn.MAXIFS(data!C:C,data!A:A,Endirim!A7563)</f>
        <v>0</v>
      </c>
      <c r="C7563" s="9" cm="1">
        <f t="array" ref="C7563">INDEX(data!B:B,MATCH(1,(data!A:A=Endirim!A7563)*(data!C:C=Endirim!B7563),0))</f>
        <v>0</v>
      </c>
      <c r="D7563" s="9" t="e">
        <f>VLOOKUP(C7563,campaign!$A$2:$D$18,4,FALSE)</f>
        <v>#N/A</v>
      </c>
      <c r="E7563" s="9">
        <f>_xlfn.MAXIFS(data!G:G,data!A:A,Endirim!A7563)</f>
        <v>0</v>
      </c>
      <c r="F7563" s="9" t="e">
        <f>IF(E7563=D7563,"no discount",_xlfn.XLOOKUP(E7563,campaign!$D$2:$D$18,campaign!$B$2:$B$18))</f>
        <v>#N/A</v>
      </c>
    </row>
    <row r="7564" spans="1:6" x14ac:dyDescent="0.3">
      <c r="A7564" s="9">
        <f>customer!A7564</f>
        <v>0</v>
      </c>
      <c r="B7564" s="10">
        <f>_xlfn.MAXIFS(data!C:C,data!A:A,Endirim!A7564)</f>
        <v>0</v>
      </c>
      <c r="C7564" s="9" cm="1">
        <f t="array" ref="C7564">INDEX(data!B:B,MATCH(1,(data!A:A=Endirim!A7564)*(data!C:C=Endirim!B7564),0))</f>
        <v>0</v>
      </c>
      <c r="D7564" s="9" t="e">
        <f>VLOOKUP(C7564,campaign!$A$2:$D$18,4,FALSE)</f>
        <v>#N/A</v>
      </c>
      <c r="E7564" s="9">
        <f>_xlfn.MAXIFS(data!G:G,data!A:A,Endirim!A7564)</f>
        <v>0</v>
      </c>
      <c r="F7564" s="9" t="e">
        <f>IF(E7564=D7564,"no discount",_xlfn.XLOOKUP(E7564,campaign!$D$2:$D$18,campaign!$B$2:$B$18))</f>
        <v>#N/A</v>
      </c>
    </row>
    <row r="7565" spans="1:6" x14ac:dyDescent="0.3">
      <c r="A7565" s="9">
        <f>customer!A7565</f>
        <v>0</v>
      </c>
      <c r="B7565" s="10">
        <f>_xlfn.MAXIFS(data!C:C,data!A:A,Endirim!A7565)</f>
        <v>0</v>
      </c>
      <c r="C7565" s="9" cm="1">
        <f t="array" ref="C7565">INDEX(data!B:B,MATCH(1,(data!A:A=Endirim!A7565)*(data!C:C=Endirim!B7565),0))</f>
        <v>0</v>
      </c>
      <c r="D7565" s="9" t="e">
        <f>VLOOKUP(C7565,campaign!$A$2:$D$18,4,FALSE)</f>
        <v>#N/A</v>
      </c>
      <c r="E7565" s="9">
        <f>_xlfn.MAXIFS(data!G:G,data!A:A,Endirim!A7565)</f>
        <v>0</v>
      </c>
      <c r="F7565" s="9" t="e">
        <f>IF(E7565=D7565,"no discount",_xlfn.XLOOKUP(E7565,campaign!$D$2:$D$18,campaign!$B$2:$B$18))</f>
        <v>#N/A</v>
      </c>
    </row>
    <row r="7566" spans="1:6" x14ac:dyDescent="0.3">
      <c r="A7566" s="9">
        <f>customer!A7566</f>
        <v>0</v>
      </c>
      <c r="B7566" s="10">
        <f>_xlfn.MAXIFS(data!C:C,data!A:A,Endirim!A7566)</f>
        <v>0</v>
      </c>
      <c r="C7566" s="9" cm="1">
        <f t="array" ref="C7566">INDEX(data!B:B,MATCH(1,(data!A:A=Endirim!A7566)*(data!C:C=Endirim!B7566),0))</f>
        <v>0</v>
      </c>
      <c r="D7566" s="9" t="e">
        <f>VLOOKUP(C7566,campaign!$A$2:$D$18,4,FALSE)</f>
        <v>#N/A</v>
      </c>
      <c r="E7566" s="9">
        <f>_xlfn.MAXIFS(data!G:G,data!A:A,Endirim!A7566)</f>
        <v>0</v>
      </c>
      <c r="F7566" s="9" t="e">
        <f>IF(E7566=D7566,"no discount",_xlfn.XLOOKUP(E7566,campaign!$D$2:$D$18,campaign!$B$2:$B$18))</f>
        <v>#N/A</v>
      </c>
    </row>
    <row r="7567" spans="1:6" x14ac:dyDescent="0.3">
      <c r="A7567" s="9">
        <f>customer!A7567</f>
        <v>0</v>
      </c>
      <c r="B7567" s="10">
        <f>_xlfn.MAXIFS(data!C:C,data!A:A,Endirim!A7567)</f>
        <v>0</v>
      </c>
      <c r="C7567" s="9" cm="1">
        <f t="array" ref="C7567">INDEX(data!B:B,MATCH(1,(data!A:A=Endirim!A7567)*(data!C:C=Endirim!B7567),0))</f>
        <v>0</v>
      </c>
      <c r="D7567" s="9" t="e">
        <f>VLOOKUP(C7567,campaign!$A$2:$D$18,4,FALSE)</f>
        <v>#N/A</v>
      </c>
      <c r="E7567" s="9">
        <f>_xlfn.MAXIFS(data!G:G,data!A:A,Endirim!A7567)</f>
        <v>0</v>
      </c>
      <c r="F7567" s="9" t="e">
        <f>IF(E7567=D7567,"no discount",_xlfn.XLOOKUP(E7567,campaign!$D$2:$D$18,campaign!$B$2:$B$18))</f>
        <v>#N/A</v>
      </c>
    </row>
    <row r="7568" spans="1:6" x14ac:dyDescent="0.3">
      <c r="A7568" s="9">
        <f>customer!A7568</f>
        <v>0</v>
      </c>
      <c r="B7568" s="10">
        <f>_xlfn.MAXIFS(data!C:C,data!A:A,Endirim!A7568)</f>
        <v>0</v>
      </c>
      <c r="C7568" s="9" cm="1">
        <f t="array" ref="C7568">INDEX(data!B:B,MATCH(1,(data!A:A=Endirim!A7568)*(data!C:C=Endirim!B7568),0))</f>
        <v>0</v>
      </c>
      <c r="D7568" s="9" t="e">
        <f>VLOOKUP(C7568,campaign!$A$2:$D$18,4,FALSE)</f>
        <v>#N/A</v>
      </c>
      <c r="E7568" s="9">
        <f>_xlfn.MAXIFS(data!G:G,data!A:A,Endirim!A7568)</f>
        <v>0</v>
      </c>
      <c r="F7568" s="9" t="e">
        <f>IF(E7568=D7568,"no discount",_xlfn.XLOOKUP(E7568,campaign!$D$2:$D$18,campaign!$B$2:$B$18))</f>
        <v>#N/A</v>
      </c>
    </row>
    <row r="7569" spans="1:6" x14ac:dyDescent="0.3">
      <c r="A7569" s="9">
        <f>customer!A7569</f>
        <v>0</v>
      </c>
      <c r="B7569" s="10">
        <f>_xlfn.MAXIFS(data!C:C,data!A:A,Endirim!A7569)</f>
        <v>0</v>
      </c>
      <c r="C7569" s="9" cm="1">
        <f t="array" ref="C7569">INDEX(data!B:B,MATCH(1,(data!A:A=Endirim!A7569)*(data!C:C=Endirim!B7569),0))</f>
        <v>0</v>
      </c>
      <c r="D7569" s="9" t="e">
        <f>VLOOKUP(C7569,campaign!$A$2:$D$18,4,FALSE)</f>
        <v>#N/A</v>
      </c>
      <c r="E7569" s="9">
        <f>_xlfn.MAXIFS(data!G:G,data!A:A,Endirim!A7569)</f>
        <v>0</v>
      </c>
      <c r="F7569" s="9" t="e">
        <f>IF(E7569=D7569,"no discount",_xlfn.XLOOKUP(E7569,campaign!$D$2:$D$18,campaign!$B$2:$B$18))</f>
        <v>#N/A</v>
      </c>
    </row>
    <row r="7570" spans="1:6" x14ac:dyDescent="0.3">
      <c r="A7570" s="9">
        <f>customer!A7570</f>
        <v>0</v>
      </c>
      <c r="B7570" s="10">
        <f>_xlfn.MAXIFS(data!C:C,data!A:A,Endirim!A7570)</f>
        <v>0</v>
      </c>
      <c r="C7570" s="9" cm="1">
        <f t="array" ref="C7570">INDEX(data!B:B,MATCH(1,(data!A:A=Endirim!A7570)*(data!C:C=Endirim!B7570),0))</f>
        <v>0</v>
      </c>
      <c r="D7570" s="9" t="e">
        <f>VLOOKUP(C7570,campaign!$A$2:$D$18,4,FALSE)</f>
        <v>#N/A</v>
      </c>
      <c r="E7570" s="9">
        <f>_xlfn.MAXIFS(data!G:G,data!A:A,Endirim!A7570)</f>
        <v>0</v>
      </c>
      <c r="F7570" s="9" t="e">
        <f>IF(E7570=D7570,"no discount",_xlfn.XLOOKUP(E7570,campaign!$D$2:$D$18,campaign!$B$2:$B$18))</f>
        <v>#N/A</v>
      </c>
    </row>
    <row r="7571" spans="1:6" x14ac:dyDescent="0.3">
      <c r="A7571" s="9">
        <f>customer!A7571</f>
        <v>0</v>
      </c>
      <c r="B7571" s="10">
        <f>_xlfn.MAXIFS(data!C:C,data!A:A,Endirim!A7571)</f>
        <v>0</v>
      </c>
      <c r="C7571" s="9" cm="1">
        <f t="array" ref="C7571">INDEX(data!B:B,MATCH(1,(data!A:A=Endirim!A7571)*(data!C:C=Endirim!B7571),0))</f>
        <v>0</v>
      </c>
      <c r="D7571" s="9" t="e">
        <f>VLOOKUP(C7571,campaign!$A$2:$D$18,4,FALSE)</f>
        <v>#N/A</v>
      </c>
      <c r="E7571" s="9">
        <f>_xlfn.MAXIFS(data!G:G,data!A:A,Endirim!A7571)</f>
        <v>0</v>
      </c>
      <c r="F7571" s="9" t="e">
        <f>IF(E7571=D7571,"no discount",_xlfn.XLOOKUP(E7571,campaign!$D$2:$D$18,campaign!$B$2:$B$18))</f>
        <v>#N/A</v>
      </c>
    </row>
    <row r="7572" spans="1:6" x14ac:dyDescent="0.3">
      <c r="A7572" s="9">
        <f>customer!A7572</f>
        <v>0</v>
      </c>
      <c r="B7572" s="10">
        <f>_xlfn.MAXIFS(data!C:C,data!A:A,Endirim!A7572)</f>
        <v>0</v>
      </c>
      <c r="C7572" s="9" cm="1">
        <f t="array" ref="C7572">INDEX(data!B:B,MATCH(1,(data!A:A=Endirim!A7572)*(data!C:C=Endirim!B7572),0))</f>
        <v>0</v>
      </c>
      <c r="D7572" s="9" t="e">
        <f>VLOOKUP(C7572,campaign!$A$2:$D$18,4,FALSE)</f>
        <v>#N/A</v>
      </c>
      <c r="E7572" s="9">
        <f>_xlfn.MAXIFS(data!G:G,data!A:A,Endirim!A7572)</f>
        <v>0</v>
      </c>
      <c r="F7572" s="9" t="e">
        <f>IF(E7572=D7572,"no discount",_xlfn.XLOOKUP(E7572,campaign!$D$2:$D$18,campaign!$B$2:$B$18))</f>
        <v>#N/A</v>
      </c>
    </row>
    <row r="7573" spans="1:6" x14ac:dyDescent="0.3">
      <c r="A7573" s="9">
        <f>customer!A7573</f>
        <v>0</v>
      </c>
      <c r="B7573" s="10">
        <f>_xlfn.MAXIFS(data!C:C,data!A:A,Endirim!A7573)</f>
        <v>0</v>
      </c>
      <c r="C7573" s="9" cm="1">
        <f t="array" ref="C7573">INDEX(data!B:B,MATCH(1,(data!A:A=Endirim!A7573)*(data!C:C=Endirim!B7573),0))</f>
        <v>0</v>
      </c>
      <c r="D7573" s="9" t="e">
        <f>VLOOKUP(C7573,campaign!$A$2:$D$18,4,FALSE)</f>
        <v>#N/A</v>
      </c>
      <c r="E7573" s="9">
        <f>_xlfn.MAXIFS(data!G:G,data!A:A,Endirim!A7573)</f>
        <v>0</v>
      </c>
      <c r="F7573" s="9" t="e">
        <f>IF(E7573=D7573,"no discount",_xlfn.XLOOKUP(E7573,campaign!$D$2:$D$18,campaign!$B$2:$B$18))</f>
        <v>#N/A</v>
      </c>
    </row>
    <row r="7574" spans="1:6" x14ac:dyDescent="0.3">
      <c r="A7574" s="9">
        <f>customer!A7574</f>
        <v>0</v>
      </c>
      <c r="B7574" s="10">
        <f>_xlfn.MAXIFS(data!C:C,data!A:A,Endirim!A7574)</f>
        <v>0</v>
      </c>
      <c r="C7574" s="9" cm="1">
        <f t="array" ref="C7574">INDEX(data!B:B,MATCH(1,(data!A:A=Endirim!A7574)*(data!C:C=Endirim!B7574),0))</f>
        <v>0</v>
      </c>
      <c r="D7574" s="9" t="e">
        <f>VLOOKUP(C7574,campaign!$A$2:$D$18,4,FALSE)</f>
        <v>#N/A</v>
      </c>
      <c r="E7574" s="9">
        <f>_xlfn.MAXIFS(data!G:G,data!A:A,Endirim!A7574)</f>
        <v>0</v>
      </c>
      <c r="F7574" s="9" t="e">
        <f>IF(E7574=D7574,"no discount",_xlfn.XLOOKUP(E7574,campaign!$D$2:$D$18,campaign!$B$2:$B$18))</f>
        <v>#N/A</v>
      </c>
    </row>
    <row r="7575" spans="1:6" x14ac:dyDescent="0.3">
      <c r="A7575" s="9">
        <f>customer!A7575</f>
        <v>0</v>
      </c>
      <c r="B7575" s="10">
        <f>_xlfn.MAXIFS(data!C:C,data!A:A,Endirim!A7575)</f>
        <v>0</v>
      </c>
      <c r="C7575" s="9" cm="1">
        <f t="array" ref="C7575">INDEX(data!B:B,MATCH(1,(data!A:A=Endirim!A7575)*(data!C:C=Endirim!B7575),0))</f>
        <v>0</v>
      </c>
      <c r="D7575" s="9" t="e">
        <f>VLOOKUP(C7575,campaign!$A$2:$D$18,4,FALSE)</f>
        <v>#N/A</v>
      </c>
      <c r="E7575" s="9">
        <f>_xlfn.MAXIFS(data!G:G,data!A:A,Endirim!A7575)</f>
        <v>0</v>
      </c>
      <c r="F7575" s="9" t="e">
        <f>IF(E7575=D7575,"no discount",_xlfn.XLOOKUP(E7575,campaign!$D$2:$D$18,campaign!$B$2:$B$18))</f>
        <v>#N/A</v>
      </c>
    </row>
    <row r="7576" spans="1:6" x14ac:dyDescent="0.3">
      <c r="A7576" s="9">
        <f>customer!A7576</f>
        <v>0</v>
      </c>
      <c r="B7576" s="10">
        <f>_xlfn.MAXIFS(data!C:C,data!A:A,Endirim!A7576)</f>
        <v>0</v>
      </c>
      <c r="C7576" s="9" cm="1">
        <f t="array" ref="C7576">INDEX(data!B:B,MATCH(1,(data!A:A=Endirim!A7576)*(data!C:C=Endirim!B7576),0))</f>
        <v>0</v>
      </c>
      <c r="D7576" s="9" t="e">
        <f>VLOOKUP(C7576,campaign!$A$2:$D$18,4,FALSE)</f>
        <v>#N/A</v>
      </c>
      <c r="E7576" s="9">
        <f>_xlfn.MAXIFS(data!G:G,data!A:A,Endirim!A7576)</f>
        <v>0</v>
      </c>
      <c r="F7576" s="9" t="e">
        <f>IF(E7576=D7576,"no discount",_xlfn.XLOOKUP(E7576,campaign!$D$2:$D$18,campaign!$B$2:$B$18))</f>
        <v>#N/A</v>
      </c>
    </row>
    <row r="7577" spans="1:6" x14ac:dyDescent="0.3">
      <c r="A7577" s="9">
        <f>customer!A7577</f>
        <v>0</v>
      </c>
      <c r="B7577" s="10">
        <f>_xlfn.MAXIFS(data!C:C,data!A:A,Endirim!A7577)</f>
        <v>0</v>
      </c>
      <c r="C7577" s="9" cm="1">
        <f t="array" ref="C7577">INDEX(data!B:B,MATCH(1,(data!A:A=Endirim!A7577)*(data!C:C=Endirim!B7577),0))</f>
        <v>0</v>
      </c>
      <c r="D7577" s="9" t="e">
        <f>VLOOKUP(C7577,campaign!$A$2:$D$18,4,FALSE)</f>
        <v>#N/A</v>
      </c>
      <c r="E7577" s="9">
        <f>_xlfn.MAXIFS(data!G:G,data!A:A,Endirim!A7577)</f>
        <v>0</v>
      </c>
      <c r="F7577" s="9" t="e">
        <f>IF(E7577=D7577,"no discount",_xlfn.XLOOKUP(E7577,campaign!$D$2:$D$18,campaign!$B$2:$B$18))</f>
        <v>#N/A</v>
      </c>
    </row>
    <row r="7578" spans="1:6" x14ac:dyDescent="0.3">
      <c r="A7578" s="9">
        <f>customer!A7578</f>
        <v>0</v>
      </c>
      <c r="B7578" s="10">
        <f>_xlfn.MAXIFS(data!C:C,data!A:A,Endirim!A7578)</f>
        <v>0</v>
      </c>
      <c r="C7578" s="9" cm="1">
        <f t="array" ref="C7578">INDEX(data!B:B,MATCH(1,(data!A:A=Endirim!A7578)*(data!C:C=Endirim!B7578),0))</f>
        <v>0</v>
      </c>
      <c r="D7578" s="9" t="e">
        <f>VLOOKUP(C7578,campaign!$A$2:$D$18,4,FALSE)</f>
        <v>#N/A</v>
      </c>
      <c r="E7578" s="9">
        <f>_xlfn.MAXIFS(data!G:G,data!A:A,Endirim!A7578)</f>
        <v>0</v>
      </c>
      <c r="F7578" s="9" t="e">
        <f>IF(E7578=D7578,"no discount",_xlfn.XLOOKUP(E7578,campaign!$D$2:$D$18,campaign!$B$2:$B$18))</f>
        <v>#N/A</v>
      </c>
    </row>
    <row r="7579" spans="1:6" x14ac:dyDescent="0.3">
      <c r="A7579" s="9">
        <f>customer!A7579</f>
        <v>0</v>
      </c>
      <c r="B7579" s="10">
        <f>_xlfn.MAXIFS(data!C:C,data!A:A,Endirim!A7579)</f>
        <v>0</v>
      </c>
      <c r="C7579" s="9" cm="1">
        <f t="array" ref="C7579">INDEX(data!B:B,MATCH(1,(data!A:A=Endirim!A7579)*(data!C:C=Endirim!B7579),0))</f>
        <v>0</v>
      </c>
      <c r="D7579" s="9" t="e">
        <f>VLOOKUP(C7579,campaign!$A$2:$D$18,4,FALSE)</f>
        <v>#N/A</v>
      </c>
      <c r="E7579" s="9">
        <f>_xlfn.MAXIFS(data!G:G,data!A:A,Endirim!A7579)</f>
        <v>0</v>
      </c>
      <c r="F7579" s="9" t="e">
        <f>IF(E7579=D7579,"no discount",_xlfn.XLOOKUP(E7579,campaign!$D$2:$D$18,campaign!$B$2:$B$18))</f>
        <v>#N/A</v>
      </c>
    </row>
    <row r="7580" spans="1:6" x14ac:dyDescent="0.3">
      <c r="A7580" s="9">
        <f>customer!A7580</f>
        <v>0</v>
      </c>
      <c r="B7580" s="10">
        <f>_xlfn.MAXIFS(data!C:C,data!A:A,Endirim!A7580)</f>
        <v>0</v>
      </c>
      <c r="C7580" s="9" cm="1">
        <f t="array" ref="C7580">INDEX(data!B:B,MATCH(1,(data!A:A=Endirim!A7580)*(data!C:C=Endirim!B7580),0))</f>
        <v>0</v>
      </c>
      <c r="D7580" s="9" t="e">
        <f>VLOOKUP(C7580,campaign!$A$2:$D$18,4,FALSE)</f>
        <v>#N/A</v>
      </c>
      <c r="E7580" s="9">
        <f>_xlfn.MAXIFS(data!G:G,data!A:A,Endirim!A7580)</f>
        <v>0</v>
      </c>
      <c r="F7580" s="9" t="e">
        <f>IF(E7580=D7580,"no discount",_xlfn.XLOOKUP(E7580,campaign!$D$2:$D$18,campaign!$B$2:$B$18))</f>
        <v>#N/A</v>
      </c>
    </row>
    <row r="7581" spans="1:6" x14ac:dyDescent="0.3">
      <c r="A7581" s="9">
        <f>customer!A7581</f>
        <v>0</v>
      </c>
      <c r="B7581" s="10">
        <f>_xlfn.MAXIFS(data!C:C,data!A:A,Endirim!A7581)</f>
        <v>0</v>
      </c>
      <c r="C7581" s="9" cm="1">
        <f t="array" ref="C7581">INDEX(data!B:B,MATCH(1,(data!A:A=Endirim!A7581)*(data!C:C=Endirim!B7581),0))</f>
        <v>0</v>
      </c>
      <c r="D7581" s="9" t="e">
        <f>VLOOKUP(C7581,campaign!$A$2:$D$18,4,FALSE)</f>
        <v>#N/A</v>
      </c>
      <c r="E7581" s="9">
        <f>_xlfn.MAXIFS(data!G:G,data!A:A,Endirim!A7581)</f>
        <v>0</v>
      </c>
      <c r="F7581" s="9" t="e">
        <f>IF(E7581=D7581,"no discount",_xlfn.XLOOKUP(E7581,campaign!$D$2:$D$18,campaign!$B$2:$B$18))</f>
        <v>#N/A</v>
      </c>
    </row>
    <row r="7582" spans="1:6" x14ac:dyDescent="0.3">
      <c r="A7582" s="9">
        <f>customer!A7582</f>
        <v>0</v>
      </c>
      <c r="B7582" s="10">
        <f>_xlfn.MAXIFS(data!C:C,data!A:A,Endirim!A7582)</f>
        <v>0</v>
      </c>
      <c r="C7582" s="9" cm="1">
        <f t="array" ref="C7582">INDEX(data!B:B,MATCH(1,(data!A:A=Endirim!A7582)*(data!C:C=Endirim!B7582),0))</f>
        <v>0</v>
      </c>
      <c r="D7582" s="9" t="e">
        <f>VLOOKUP(C7582,campaign!$A$2:$D$18,4,FALSE)</f>
        <v>#N/A</v>
      </c>
      <c r="E7582" s="9">
        <f>_xlfn.MAXIFS(data!G:G,data!A:A,Endirim!A7582)</f>
        <v>0</v>
      </c>
      <c r="F7582" s="9" t="e">
        <f>IF(E7582=D7582,"no discount",_xlfn.XLOOKUP(E7582,campaign!$D$2:$D$18,campaign!$B$2:$B$18))</f>
        <v>#N/A</v>
      </c>
    </row>
    <row r="7583" spans="1:6" x14ac:dyDescent="0.3">
      <c r="A7583" s="9">
        <f>customer!A7583</f>
        <v>0</v>
      </c>
      <c r="B7583" s="10">
        <f>_xlfn.MAXIFS(data!C:C,data!A:A,Endirim!A7583)</f>
        <v>0</v>
      </c>
      <c r="C7583" s="9" cm="1">
        <f t="array" ref="C7583">INDEX(data!B:B,MATCH(1,(data!A:A=Endirim!A7583)*(data!C:C=Endirim!B7583),0))</f>
        <v>0</v>
      </c>
      <c r="D7583" s="9" t="e">
        <f>VLOOKUP(C7583,campaign!$A$2:$D$18,4,FALSE)</f>
        <v>#N/A</v>
      </c>
      <c r="E7583" s="9">
        <f>_xlfn.MAXIFS(data!G:G,data!A:A,Endirim!A7583)</f>
        <v>0</v>
      </c>
      <c r="F7583" s="9" t="e">
        <f>IF(E7583=D7583,"no discount",_xlfn.XLOOKUP(E7583,campaign!$D$2:$D$18,campaign!$B$2:$B$18))</f>
        <v>#N/A</v>
      </c>
    </row>
    <row r="7584" spans="1:6" x14ac:dyDescent="0.3">
      <c r="A7584" s="9">
        <f>customer!A7584</f>
        <v>0</v>
      </c>
      <c r="B7584" s="10">
        <f>_xlfn.MAXIFS(data!C:C,data!A:A,Endirim!A7584)</f>
        <v>0</v>
      </c>
      <c r="C7584" s="9" cm="1">
        <f t="array" ref="C7584">INDEX(data!B:B,MATCH(1,(data!A:A=Endirim!A7584)*(data!C:C=Endirim!B7584),0))</f>
        <v>0</v>
      </c>
      <c r="D7584" s="9" t="e">
        <f>VLOOKUP(C7584,campaign!$A$2:$D$18,4,FALSE)</f>
        <v>#N/A</v>
      </c>
      <c r="E7584" s="9">
        <f>_xlfn.MAXIFS(data!G:G,data!A:A,Endirim!A7584)</f>
        <v>0</v>
      </c>
      <c r="F7584" s="9" t="e">
        <f>IF(E7584=D7584,"no discount",_xlfn.XLOOKUP(E7584,campaign!$D$2:$D$18,campaign!$B$2:$B$18))</f>
        <v>#N/A</v>
      </c>
    </row>
    <row r="7585" spans="1:6" x14ac:dyDescent="0.3">
      <c r="A7585" s="9">
        <f>customer!A7585</f>
        <v>0</v>
      </c>
      <c r="B7585" s="10">
        <f>_xlfn.MAXIFS(data!C:C,data!A:A,Endirim!A7585)</f>
        <v>0</v>
      </c>
      <c r="C7585" s="9" cm="1">
        <f t="array" ref="C7585">INDEX(data!B:B,MATCH(1,(data!A:A=Endirim!A7585)*(data!C:C=Endirim!B7585),0))</f>
        <v>0</v>
      </c>
      <c r="D7585" s="9" t="e">
        <f>VLOOKUP(C7585,campaign!$A$2:$D$18,4,FALSE)</f>
        <v>#N/A</v>
      </c>
      <c r="E7585" s="9">
        <f>_xlfn.MAXIFS(data!G:G,data!A:A,Endirim!A7585)</f>
        <v>0</v>
      </c>
      <c r="F7585" s="9" t="e">
        <f>IF(E7585=D7585,"no discount",_xlfn.XLOOKUP(E7585,campaign!$D$2:$D$18,campaign!$B$2:$B$18))</f>
        <v>#N/A</v>
      </c>
    </row>
    <row r="7586" spans="1:6" x14ac:dyDescent="0.3">
      <c r="A7586" s="9">
        <f>customer!A7586</f>
        <v>0</v>
      </c>
      <c r="B7586" s="10">
        <f>_xlfn.MAXIFS(data!C:C,data!A:A,Endirim!A7586)</f>
        <v>0</v>
      </c>
      <c r="C7586" s="9" cm="1">
        <f t="array" ref="C7586">INDEX(data!B:B,MATCH(1,(data!A:A=Endirim!A7586)*(data!C:C=Endirim!B7586),0))</f>
        <v>0</v>
      </c>
      <c r="D7586" s="9" t="e">
        <f>VLOOKUP(C7586,campaign!$A$2:$D$18,4,FALSE)</f>
        <v>#N/A</v>
      </c>
      <c r="E7586" s="9">
        <f>_xlfn.MAXIFS(data!G:G,data!A:A,Endirim!A7586)</f>
        <v>0</v>
      </c>
      <c r="F7586" s="9" t="e">
        <f>IF(E7586=D7586,"no discount",_xlfn.XLOOKUP(E7586,campaign!$D$2:$D$18,campaign!$B$2:$B$18))</f>
        <v>#N/A</v>
      </c>
    </row>
    <row r="7587" spans="1:6" x14ac:dyDescent="0.3">
      <c r="A7587" s="9">
        <f>customer!A7587</f>
        <v>0</v>
      </c>
      <c r="B7587" s="10">
        <f>_xlfn.MAXIFS(data!C:C,data!A:A,Endirim!A7587)</f>
        <v>0</v>
      </c>
      <c r="C7587" s="9" cm="1">
        <f t="array" ref="C7587">INDEX(data!B:B,MATCH(1,(data!A:A=Endirim!A7587)*(data!C:C=Endirim!B7587),0))</f>
        <v>0</v>
      </c>
      <c r="D7587" s="9" t="e">
        <f>VLOOKUP(C7587,campaign!$A$2:$D$18,4,FALSE)</f>
        <v>#N/A</v>
      </c>
      <c r="E7587" s="9">
        <f>_xlfn.MAXIFS(data!G:G,data!A:A,Endirim!A7587)</f>
        <v>0</v>
      </c>
      <c r="F7587" s="9" t="e">
        <f>IF(E7587=D7587,"no discount",_xlfn.XLOOKUP(E7587,campaign!$D$2:$D$18,campaign!$B$2:$B$18))</f>
        <v>#N/A</v>
      </c>
    </row>
    <row r="7588" spans="1:6" x14ac:dyDescent="0.3">
      <c r="A7588" s="9">
        <f>customer!A7588</f>
        <v>0</v>
      </c>
      <c r="B7588" s="10">
        <f>_xlfn.MAXIFS(data!C:C,data!A:A,Endirim!A7588)</f>
        <v>0</v>
      </c>
      <c r="C7588" s="9" cm="1">
        <f t="array" ref="C7588">INDEX(data!B:B,MATCH(1,(data!A:A=Endirim!A7588)*(data!C:C=Endirim!B7588),0))</f>
        <v>0</v>
      </c>
      <c r="D7588" s="9" t="e">
        <f>VLOOKUP(C7588,campaign!$A$2:$D$18,4,FALSE)</f>
        <v>#N/A</v>
      </c>
      <c r="E7588" s="9">
        <f>_xlfn.MAXIFS(data!G:G,data!A:A,Endirim!A7588)</f>
        <v>0</v>
      </c>
      <c r="F7588" s="9" t="e">
        <f>IF(E7588=D7588,"no discount",_xlfn.XLOOKUP(E7588,campaign!$D$2:$D$18,campaign!$B$2:$B$18))</f>
        <v>#N/A</v>
      </c>
    </row>
    <row r="7589" spans="1:6" x14ac:dyDescent="0.3">
      <c r="A7589" s="9">
        <f>customer!A7589</f>
        <v>0</v>
      </c>
      <c r="B7589" s="10">
        <f>_xlfn.MAXIFS(data!C:C,data!A:A,Endirim!A7589)</f>
        <v>0</v>
      </c>
      <c r="C7589" s="9" cm="1">
        <f t="array" ref="C7589">INDEX(data!B:B,MATCH(1,(data!A:A=Endirim!A7589)*(data!C:C=Endirim!B7589),0))</f>
        <v>0</v>
      </c>
      <c r="D7589" s="9" t="e">
        <f>VLOOKUP(C7589,campaign!$A$2:$D$18,4,FALSE)</f>
        <v>#N/A</v>
      </c>
      <c r="E7589" s="9">
        <f>_xlfn.MAXIFS(data!G:G,data!A:A,Endirim!A7589)</f>
        <v>0</v>
      </c>
      <c r="F7589" s="9" t="e">
        <f>IF(E7589=D7589,"no discount",_xlfn.XLOOKUP(E7589,campaign!$D$2:$D$18,campaign!$B$2:$B$18))</f>
        <v>#N/A</v>
      </c>
    </row>
    <row r="7590" spans="1:6" x14ac:dyDescent="0.3">
      <c r="A7590" s="9">
        <f>customer!A7590</f>
        <v>0</v>
      </c>
      <c r="B7590" s="10">
        <f>_xlfn.MAXIFS(data!C:C,data!A:A,Endirim!A7590)</f>
        <v>0</v>
      </c>
      <c r="C7590" s="9" cm="1">
        <f t="array" ref="C7590">INDEX(data!B:B,MATCH(1,(data!A:A=Endirim!A7590)*(data!C:C=Endirim!B7590),0))</f>
        <v>0</v>
      </c>
      <c r="D7590" s="9" t="e">
        <f>VLOOKUP(C7590,campaign!$A$2:$D$18,4,FALSE)</f>
        <v>#N/A</v>
      </c>
      <c r="E7590" s="9">
        <f>_xlfn.MAXIFS(data!G:G,data!A:A,Endirim!A7590)</f>
        <v>0</v>
      </c>
      <c r="F7590" s="9" t="e">
        <f>IF(E7590=D7590,"no discount",_xlfn.XLOOKUP(E7590,campaign!$D$2:$D$18,campaign!$B$2:$B$18))</f>
        <v>#N/A</v>
      </c>
    </row>
    <row r="7591" spans="1:6" x14ac:dyDescent="0.3">
      <c r="A7591" s="9">
        <f>customer!A7591</f>
        <v>0</v>
      </c>
      <c r="B7591" s="10">
        <f>_xlfn.MAXIFS(data!C:C,data!A:A,Endirim!A7591)</f>
        <v>0</v>
      </c>
      <c r="C7591" s="9" cm="1">
        <f t="array" ref="C7591">INDEX(data!B:B,MATCH(1,(data!A:A=Endirim!A7591)*(data!C:C=Endirim!B7591),0))</f>
        <v>0</v>
      </c>
      <c r="D7591" s="9" t="e">
        <f>VLOOKUP(C7591,campaign!$A$2:$D$18,4,FALSE)</f>
        <v>#N/A</v>
      </c>
      <c r="E7591" s="9">
        <f>_xlfn.MAXIFS(data!G:G,data!A:A,Endirim!A7591)</f>
        <v>0</v>
      </c>
      <c r="F7591" s="9" t="e">
        <f>IF(E7591=D7591,"no discount",_xlfn.XLOOKUP(E7591,campaign!$D$2:$D$18,campaign!$B$2:$B$18))</f>
        <v>#N/A</v>
      </c>
    </row>
    <row r="7592" spans="1:6" x14ac:dyDescent="0.3">
      <c r="A7592" s="9">
        <f>customer!A7592</f>
        <v>0</v>
      </c>
      <c r="B7592" s="10">
        <f>_xlfn.MAXIFS(data!C:C,data!A:A,Endirim!A7592)</f>
        <v>0</v>
      </c>
      <c r="C7592" s="9" cm="1">
        <f t="array" ref="C7592">INDEX(data!B:B,MATCH(1,(data!A:A=Endirim!A7592)*(data!C:C=Endirim!B7592),0))</f>
        <v>0</v>
      </c>
      <c r="D7592" s="9" t="e">
        <f>VLOOKUP(C7592,campaign!$A$2:$D$18,4,FALSE)</f>
        <v>#N/A</v>
      </c>
      <c r="E7592" s="9">
        <f>_xlfn.MAXIFS(data!G:G,data!A:A,Endirim!A7592)</f>
        <v>0</v>
      </c>
      <c r="F7592" s="9" t="e">
        <f>IF(E7592=D7592,"no discount",_xlfn.XLOOKUP(E7592,campaign!$D$2:$D$18,campaign!$B$2:$B$18))</f>
        <v>#N/A</v>
      </c>
    </row>
    <row r="7593" spans="1:6" x14ac:dyDescent="0.3">
      <c r="A7593" s="9">
        <f>customer!A7593</f>
        <v>0</v>
      </c>
      <c r="B7593" s="10">
        <f>_xlfn.MAXIFS(data!C:C,data!A:A,Endirim!A7593)</f>
        <v>0</v>
      </c>
      <c r="C7593" s="9" cm="1">
        <f t="array" ref="C7593">INDEX(data!B:B,MATCH(1,(data!A:A=Endirim!A7593)*(data!C:C=Endirim!B7593),0))</f>
        <v>0</v>
      </c>
      <c r="D7593" s="9" t="e">
        <f>VLOOKUP(C7593,campaign!$A$2:$D$18,4,FALSE)</f>
        <v>#N/A</v>
      </c>
      <c r="E7593" s="9">
        <f>_xlfn.MAXIFS(data!G:G,data!A:A,Endirim!A7593)</f>
        <v>0</v>
      </c>
      <c r="F7593" s="9" t="e">
        <f>IF(E7593=D7593,"no discount",_xlfn.XLOOKUP(E7593,campaign!$D$2:$D$18,campaign!$B$2:$B$18))</f>
        <v>#N/A</v>
      </c>
    </row>
    <row r="7594" spans="1:6" x14ac:dyDescent="0.3">
      <c r="A7594" s="9">
        <f>customer!A7594</f>
        <v>0</v>
      </c>
      <c r="B7594" s="10">
        <f>_xlfn.MAXIFS(data!C:C,data!A:A,Endirim!A7594)</f>
        <v>0</v>
      </c>
      <c r="C7594" s="9" cm="1">
        <f t="array" ref="C7594">INDEX(data!B:B,MATCH(1,(data!A:A=Endirim!A7594)*(data!C:C=Endirim!B7594),0))</f>
        <v>0</v>
      </c>
      <c r="D7594" s="9" t="e">
        <f>VLOOKUP(C7594,campaign!$A$2:$D$18,4,FALSE)</f>
        <v>#N/A</v>
      </c>
      <c r="E7594" s="9">
        <f>_xlfn.MAXIFS(data!G:G,data!A:A,Endirim!A7594)</f>
        <v>0</v>
      </c>
      <c r="F7594" s="9" t="e">
        <f>IF(E7594=D7594,"no discount",_xlfn.XLOOKUP(E7594,campaign!$D$2:$D$18,campaign!$B$2:$B$18))</f>
        <v>#N/A</v>
      </c>
    </row>
    <row r="7595" spans="1:6" x14ac:dyDescent="0.3">
      <c r="A7595" s="9">
        <f>customer!A7595</f>
        <v>0</v>
      </c>
      <c r="B7595" s="10">
        <f>_xlfn.MAXIFS(data!C:C,data!A:A,Endirim!A7595)</f>
        <v>0</v>
      </c>
      <c r="C7595" s="9" cm="1">
        <f t="array" ref="C7595">INDEX(data!B:B,MATCH(1,(data!A:A=Endirim!A7595)*(data!C:C=Endirim!B7595),0))</f>
        <v>0</v>
      </c>
      <c r="D7595" s="9" t="e">
        <f>VLOOKUP(C7595,campaign!$A$2:$D$18,4,FALSE)</f>
        <v>#N/A</v>
      </c>
      <c r="E7595" s="9">
        <f>_xlfn.MAXIFS(data!G:G,data!A:A,Endirim!A7595)</f>
        <v>0</v>
      </c>
      <c r="F7595" s="9" t="e">
        <f>IF(E7595=D7595,"no discount",_xlfn.XLOOKUP(E7595,campaign!$D$2:$D$18,campaign!$B$2:$B$18))</f>
        <v>#N/A</v>
      </c>
    </row>
    <row r="7596" spans="1:6" x14ac:dyDescent="0.3">
      <c r="A7596" s="9">
        <f>customer!A7596</f>
        <v>0</v>
      </c>
      <c r="B7596" s="10">
        <f>_xlfn.MAXIFS(data!C:C,data!A:A,Endirim!A7596)</f>
        <v>0</v>
      </c>
      <c r="C7596" s="9" cm="1">
        <f t="array" ref="C7596">INDEX(data!B:B,MATCH(1,(data!A:A=Endirim!A7596)*(data!C:C=Endirim!B7596),0))</f>
        <v>0</v>
      </c>
      <c r="D7596" s="9" t="e">
        <f>VLOOKUP(C7596,campaign!$A$2:$D$18,4,FALSE)</f>
        <v>#N/A</v>
      </c>
      <c r="E7596" s="9">
        <f>_xlfn.MAXIFS(data!G:G,data!A:A,Endirim!A7596)</f>
        <v>0</v>
      </c>
      <c r="F7596" s="9" t="e">
        <f>IF(E7596=D7596,"no discount",_xlfn.XLOOKUP(E7596,campaign!$D$2:$D$18,campaign!$B$2:$B$18))</f>
        <v>#N/A</v>
      </c>
    </row>
    <row r="7597" spans="1:6" x14ac:dyDescent="0.3">
      <c r="A7597" s="9">
        <f>customer!A7597</f>
        <v>0</v>
      </c>
      <c r="B7597" s="10">
        <f>_xlfn.MAXIFS(data!C:C,data!A:A,Endirim!A7597)</f>
        <v>0</v>
      </c>
      <c r="C7597" s="9" cm="1">
        <f t="array" ref="C7597">INDEX(data!B:B,MATCH(1,(data!A:A=Endirim!A7597)*(data!C:C=Endirim!B7597),0))</f>
        <v>0</v>
      </c>
      <c r="D7597" s="9" t="e">
        <f>VLOOKUP(C7597,campaign!$A$2:$D$18,4,FALSE)</f>
        <v>#N/A</v>
      </c>
      <c r="E7597" s="9">
        <f>_xlfn.MAXIFS(data!G:G,data!A:A,Endirim!A7597)</f>
        <v>0</v>
      </c>
      <c r="F7597" s="9" t="e">
        <f>IF(E7597=D7597,"no discount",_xlfn.XLOOKUP(E7597,campaign!$D$2:$D$18,campaign!$B$2:$B$18))</f>
        <v>#N/A</v>
      </c>
    </row>
    <row r="7598" spans="1:6" x14ac:dyDescent="0.3">
      <c r="A7598" s="9">
        <f>customer!A7598</f>
        <v>0</v>
      </c>
      <c r="B7598" s="10">
        <f>_xlfn.MAXIFS(data!C:C,data!A:A,Endirim!A7598)</f>
        <v>0</v>
      </c>
      <c r="C7598" s="9" cm="1">
        <f t="array" ref="C7598">INDEX(data!B:B,MATCH(1,(data!A:A=Endirim!A7598)*(data!C:C=Endirim!B7598),0))</f>
        <v>0</v>
      </c>
      <c r="D7598" s="9" t="e">
        <f>VLOOKUP(C7598,campaign!$A$2:$D$18,4,FALSE)</f>
        <v>#N/A</v>
      </c>
      <c r="E7598" s="9">
        <f>_xlfn.MAXIFS(data!G:G,data!A:A,Endirim!A7598)</f>
        <v>0</v>
      </c>
      <c r="F7598" s="9" t="e">
        <f>IF(E7598=D7598,"no discount",_xlfn.XLOOKUP(E7598,campaign!$D$2:$D$18,campaign!$B$2:$B$18))</f>
        <v>#N/A</v>
      </c>
    </row>
    <row r="7599" spans="1:6" x14ac:dyDescent="0.3">
      <c r="A7599" s="9">
        <f>customer!A7599</f>
        <v>0</v>
      </c>
      <c r="B7599" s="10">
        <f>_xlfn.MAXIFS(data!C:C,data!A:A,Endirim!A7599)</f>
        <v>0</v>
      </c>
      <c r="C7599" s="9" cm="1">
        <f t="array" ref="C7599">INDEX(data!B:B,MATCH(1,(data!A:A=Endirim!A7599)*(data!C:C=Endirim!B7599),0))</f>
        <v>0</v>
      </c>
      <c r="D7599" s="9" t="e">
        <f>VLOOKUP(C7599,campaign!$A$2:$D$18,4,FALSE)</f>
        <v>#N/A</v>
      </c>
      <c r="E7599" s="9">
        <f>_xlfn.MAXIFS(data!G:G,data!A:A,Endirim!A7599)</f>
        <v>0</v>
      </c>
      <c r="F7599" s="9" t="e">
        <f>IF(E7599=D7599,"no discount",_xlfn.XLOOKUP(E7599,campaign!$D$2:$D$18,campaign!$B$2:$B$18))</f>
        <v>#N/A</v>
      </c>
    </row>
    <row r="7600" spans="1:6" x14ac:dyDescent="0.3">
      <c r="A7600" s="9">
        <f>customer!A7600</f>
        <v>0</v>
      </c>
      <c r="B7600" s="10">
        <f>_xlfn.MAXIFS(data!C:C,data!A:A,Endirim!A7600)</f>
        <v>0</v>
      </c>
      <c r="C7600" s="9" cm="1">
        <f t="array" ref="C7600">INDEX(data!B:B,MATCH(1,(data!A:A=Endirim!A7600)*(data!C:C=Endirim!B7600),0))</f>
        <v>0</v>
      </c>
      <c r="D7600" s="9" t="e">
        <f>VLOOKUP(C7600,campaign!$A$2:$D$18,4,FALSE)</f>
        <v>#N/A</v>
      </c>
      <c r="E7600" s="9">
        <f>_xlfn.MAXIFS(data!G:G,data!A:A,Endirim!A7600)</f>
        <v>0</v>
      </c>
      <c r="F7600" s="9" t="e">
        <f>IF(E7600=D7600,"no discount",_xlfn.XLOOKUP(E7600,campaign!$D$2:$D$18,campaign!$B$2:$B$18))</f>
        <v>#N/A</v>
      </c>
    </row>
    <row r="7601" spans="1:6" x14ac:dyDescent="0.3">
      <c r="A7601" s="9">
        <f>customer!A7601</f>
        <v>0</v>
      </c>
      <c r="B7601" s="10">
        <f>_xlfn.MAXIFS(data!C:C,data!A:A,Endirim!A7601)</f>
        <v>0</v>
      </c>
      <c r="C7601" s="9" cm="1">
        <f t="array" ref="C7601">INDEX(data!B:B,MATCH(1,(data!A:A=Endirim!A7601)*(data!C:C=Endirim!B7601),0))</f>
        <v>0</v>
      </c>
      <c r="D7601" s="9" t="e">
        <f>VLOOKUP(C7601,campaign!$A$2:$D$18,4,FALSE)</f>
        <v>#N/A</v>
      </c>
      <c r="E7601" s="9">
        <f>_xlfn.MAXIFS(data!G:G,data!A:A,Endirim!A7601)</f>
        <v>0</v>
      </c>
      <c r="F7601" s="9" t="e">
        <f>IF(E7601=D7601,"no discount",_xlfn.XLOOKUP(E7601,campaign!$D$2:$D$18,campaign!$B$2:$B$18))</f>
        <v>#N/A</v>
      </c>
    </row>
    <row r="7602" spans="1:6" x14ac:dyDescent="0.3">
      <c r="A7602" s="9">
        <f>customer!A7602</f>
        <v>0</v>
      </c>
      <c r="B7602" s="10">
        <f>_xlfn.MAXIFS(data!C:C,data!A:A,Endirim!A7602)</f>
        <v>0</v>
      </c>
      <c r="C7602" s="9" cm="1">
        <f t="array" ref="C7602">INDEX(data!B:B,MATCH(1,(data!A:A=Endirim!A7602)*(data!C:C=Endirim!B7602),0))</f>
        <v>0</v>
      </c>
      <c r="D7602" s="9" t="e">
        <f>VLOOKUP(C7602,campaign!$A$2:$D$18,4,FALSE)</f>
        <v>#N/A</v>
      </c>
      <c r="E7602" s="9">
        <f>_xlfn.MAXIFS(data!G:G,data!A:A,Endirim!A7602)</f>
        <v>0</v>
      </c>
      <c r="F7602" s="9" t="e">
        <f>IF(E7602=D7602,"no discount",_xlfn.XLOOKUP(E7602,campaign!$D$2:$D$18,campaign!$B$2:$B$18))</f>
        <v>#N/A</v>
      </c>
    </row>
    <row r="7603" spans="1:6" x14ac:dyDescent="0.3">
      <c r="A7603" s="9">
        <f>customer!A7603</f>
        <v>0</v>
      </c>
      <c r="B7603" s="10">
        <f>_xlfn.MAXIFS(data!C:C,data!A:A,Endirim!A7603)</f>
        <v>0</v>
      </c>
      <c r="C7603" s="9" cm="1">
        <f t="array" ref="C7603">INDEX(data!B:B,MATCH(1,(data!A:A=Endirim!A7603)*(data!C:C=Endirim!B7603),0))</f>
        <v>0</v>
      </c>
      <c r="D7603" s="9" t="e">
        <f>VLOOKUP(C7603,campaign!$A$2:$D$18,4,FALSE)</f>
        <v>#N/A</v>
      </c>
      <c r="E7603" s="9">
        <f>_xlfn.MAXIFS(data!G:G,data!A:A,Endirim!A7603)</f>
        <v>0</v>
      </c>
      <c r="F7603" s="9" t="e">
        <f>IF(E7603=D7603,"no discount",_xlfn.XLOOKUP(E7603,campaign!$D$2:$D$18,campaign!$B$2:$B$18))</f>
        <v>#N/A</v>
      </c>
    </row>
    <row r="7604" spans="1:6" x14ac:dyDescent="0.3">
      <c r="A7604" s="9">
        <f>customer!A7604</f>
        <v>0</v>
      </c>
      <c r="B7604" s="10">
        <f>_xlfn.MAXIFS(data!C:C,data!A:A,Endirim!A7604)</f>
        <v>0</v>
      </c>
      <c r="C7604" s="9" cm="1">
        <f t="array" ref="C7604">INDEX(data!B:B,MATCH(1,(data!A:A=Endirim!A7604)*(data!C:C=Endirim!B7604),0))</f>
        <v>0</v>
      </c>
      <c r="D7604" s="9" t="e">
        <f>VLOOKUP(C7604,campaign!$A$2:$D$18,4,FALSE)</f>
        <v>#N/A</v>
      </c>
      <c r="E7604" s="9">
        <f>_xlfn.MAXIFS(data!G:G,data!A:A,Endirim!A7604)</f>
        <v>0</v>
      </c>
      <c r="F7604" s="9" t="e">
        <f>IF(E7604=D7604,"no discount",_xlfn.XLOOKUP(E7604,campaign!$D$2:$D$18,campaign!$B$2:$B$18))</f>
        <v>#N/A</v>
      </c>
    </row>
    <row r="7605" spans="1:6" x14ac:dyDescent="0.3">
      <c r="A7605" s="9">
        <f>customer!A7605</f>
        <v>0</v>
      </c>
      <c r="B7605" s="10">
        <f>_xlfn.MAXIFS(data!C:C,data!A:A,Endirim!A7605)</f>
        <v>0</v>
      </c>
      <c r="C7605" s="9" cm="1">
        <f t="array" ref="C7605">INDEX(data!B:B,MATCH(1,(data!A:A=Endirim!A7605)*(data!C:C=Endirim!B7605),0))</f>
        <v>0</v>
      </c>
      <c r="D7605" s="9" t="e">
        <f>VLOOKUP(C7605,campaign!$A$2:$D$18,4,FALSE)</f>
        <v>#N/A</v>
      </c>
      <c r="E7605" s="9">
        <f>_xlfn.MAXIFS(data!G:G,data!A:A,Endirim!A7605)</f>
        <v>0</v>
      </c>
      <c r="F7605" s="9" t="e">
        <f>IF(E7605=D7605,"no discount",_xlfn.XLOOKUP(E7605,campaign!$D$2:$D$18,campaign!$B$2:$B$18))</f>
        <v>#N/A</v>
      </c>
    </row>
    <row r="7606" spans="1:6" x14ac:dyDescent="0.3">
      <c r="A7606" s="9">
        <f>customer!A7606</f>
        <v>0</v>
      </c>
      <c r="B7606" s="10">
        <f>_xlfn.MAXIFS(data!C:C,data!A:A,Endirim!A7606)</f>
        <v>0</v>
      </c>
      <c r="C7606" s="9" cm="1">
        <f t="array" ref="C7606">INDEX(data!B:B,MATCH(1,(data!A:A=Endirim!A7606)*(data!C:C=Endirim!B7606),0))</f>
        <v>0</v>
      </c>
      <c r="D7606" s="9" t="e">
        <f>VLOOKUP(C7606,campaign!$A$2:$D$18,4,FALSE)</f>
        <v>#N/A</v>
      </c>
      <c r="E7606" s="9">
        <f>_xlfn.MAXIFS(data!G:G,data!A:A,Endirim!A7606)</f>
        <v>0</v>
      </c>
      <c r="F7606" s="9" t="e">
        <f>IF(E7606=D7606,"no discount",_xlfn.XLOOKUP(E7606,campaign!$D$2:$D$18,campaign!$B$2:$B$18))</f>
        <v>#N/A</v>
      </c>
    </row>
    <row r="7607" spans="1:6" x14ac:dyDescent="0.3">
      <c r="A7607" s="9">
        <f>customer!A7607</f>
        <v>0</v>
      </c>
      <c r="B7607" s="10">
        <f>_xlfn.MAXIFS(data!C:C,data!A:A,Endirim!A7607)</f>
        <v>0</v>
      </c>
      <c r="C7607" s="9" cm="1">
        <f t="array" ref="C7607">INDEX(data!B:B,MATCH(1,(data!A:A=Endirim!A7607)*(data!C:C=Endirim!B7607),0))</f>
        <v>0</v>
      </c>
      <c r="D7607" s="9" t="e">
        <f>VLOOKUP(C7607,campaign!$A$2:$D$18,4,FALSE)</f>
        <v>#N/A</v>
      </c>
      <c r="E7607" s="9">
        <f>_xlfn.MAXIFS(data!G:G,data!A:A,Endirim!A7607)</f>
        <v>0</v>
      </c>
      <c r="F7607" s="9" t="e">
        <f>IF(E7607=D7607,"no discount",_xlfn.XLOOKUP(E7607,campaign!$D$2:$D$18,campaign!$B$2:$B$18))</f>
        <v>#N/A</v>
      </c>
    </row>
    <row r="7608" spans="1:6" x14ac:dyDescent="0.3">
      <c r="A7608" s="9">
        <f>customer!A7608</f>
        <v>0</v>
      </c>
      <c r="B7608" s="10">
        <f>_xlfn.MAXIFS(data!C:C,data!A:A,Endirim!A7608)</f>
        <v>0</v>
      </c>
      <c r="C7608" s="9" cm="1">
        <f t="array" ref="C7608">INDEX(data!B:B,MATCH(1,(data!A:A=Endirim!A7608)*(data!C:C=Endirim!B7608),0))</f>
        <v>0</v>
      </c>
      <c r="D7608" s="9" t="e">
        <f>VLOOKUP(C7608,campaign!$A$2:$D$18,4,FALSE)</f>
        <v>#N/A</v>
      </c>
      <c r="E7608" s="9">
        <f>_xlfn.MAXIFS(data!G:G,data!A:A,Endirim!A7608)</f>
        <v>0</v>
      </c>
      <c r="F7608" s="9" t="e">
        <f>IF(E7608=D7608,"no discount",_xlfn.XLOOKUP(E7608,campaign!$D$2:$D$18,campaign!$B$2:$B$18))</f>
        <v>#N/A</v>
      </c>
    </row>
    <row r="7609" spans="1:6" x14ac:dyDescent="0.3">
      <c r="A7609" s="9">
        <f>customer!A7609</f>
        <v>0</v>
      </c>
      <c r="B7609" s="10">
        <f>_xlfn.MAXIFS(data!C:C,data!A:A,Endirim!A7609)</f>
        <v>0</v>
      </c>
      <c r="C7609" s="9" cm="1">
        <f t="array" ref="C7609">INDEX(data!B:B,MATCH(1,(data!A:A=Endirim!A7609)*(data!C:C=Endirim!B7609),0))</f>
        <v>0</v>
      </c>
      <c r="D7609" s="9" t="e">
        <f>VLOOKUP(C7609,campaign!$A$2:$D$18,4,FALSE)</f>
        <v>#N/A</v>
      </c>
      <c r="E7609" s="9">
        <f>_xlfn.MAXIFS(data!G:G,data!A:A,Endirim!A7609)</f>
        <v>0</v>
      </c>
      <c r="F7609" s="9" t="e">
        <f>IF(E7609=D7609,"no discount",_xlfn.XLOOKUP(E7609,campaign!$D$2:$D$18,campaign!$B$2:$B$18))</f>
        <v>#N/A</v>
      </c>
    </row>
    <row r="7610" spans="1:6" x14ac:dyDescent="0.3">
      <c r="A7610" s="9">
        <f>customer!A7610</f>
        <v>0</v>
      </c>
      <c r="B7610" s="10">
        <f>_xlfn.MAXIFS(data!C:C,data!A:A,Endirim!A7610)</f>
        <v>0</v>
      </c>
      <c r="C7610" s="9" cm="1">
        <f t="array" ref="C7610">INDEX(data!B:B,MATCH(1,(data!A:A=Endirim!A7610)*(data!C:C=Endirim!B7610),0))</f>
        <v>0</v>
      </c>
      <c r="D7610" s="9" t="e">
        <f>VLOOKUP(C7610,campaign!$A$2:$D$18,4,FALSE)</f>
        <v>#N/A</v>
      </c>
      <c r="E7610" s="9">
        <f>_xlfn.MAXIFS(data!G:G,data!A:A,Endirim!A7610)</f>
        <v>0</v>
      </c>
      <c r="F7610" s="9" t="e">
        <f>IF(E7610=D7610,"no discount",_xlfn.XLOOKUP(E7610,campaign!$D$2:$D$18,campaign!$B$2:$B$18))</f>
        <v>#N/A</v>
      </c>
    </row>
    <row r="7611" spans="1:6" x14ac:dyDescent="0.3">
      <c r="A7611" s="9">
        <f>customer!A7611</f>
        <v>0</v>
      </c>
      <c r="B7611" s="10">
        <f>_xlfn.MAXIFS(data!C:C,data!A:A,Endirim!A7611)</f>
        <v>0</v>
      </c>
      <c r="C7611" s="9" cm="1">
        <f t="array" ref="C7611">INDEX(data!B:B,MATCH(1,(data!A:A=Endirim!A7611)*(data!C:C=Endirim!B7611),0))</f>
        <v>0</v>
      </c>
      <c r="D7611" s="9" t="e">
        <f>VLOOKUP(C7611,campaign!$A$2:$D$18,4,FALSE)</f>
        <v>#N/A</v>
      </c>
      <c r="E7611" s="9">
        <f>_xlfn.MAXIFS(data!G:G,data!A:A,Endirim!A7611)</f>
        <v>0</v>
      </c>
      <c r="F7611" s="9" t="e">
        <f>IF(E7611=D7611,"no discount",_xlfn.XLOOKUP(E7611,campaign!$D$2:$D$18,campaign!$B$2:$B$18))</f>
        <v>#N/A</v>
      </c>
    </row>
    <row r="7612" spans="1:6" x14ac:dyDescent="0.3">
      <c r="A7612" s="9">
        <f>customer!A7612</f>
        <v>0</v>
      </c>
      <c r="B7612" s="10">
        <f>_xlfn.MAXIFS(data!C:C,data!A:A,Endirim!A7612)</f>
        <v>0</v>
      </c>
      <c r="C7612" s="9" cm="1">
        <f t="array" ref="C7612">INDEX(data!B:B,MATCH(1,(data!A:A=Endirim!A7612)*(data!C:C=Endirim!B7612),0))</f>
        <v>0</v>
      </c>
      <c r="D7612" s="9" t="e">
        <f>VLOOKUP(C7612,campaign!$A$2:$D$18,4,FALSE)</f>
        <v>#N/A</v>
      </c>
      <c r="E7612" s="9">
        <f>_xlfn.MAXIFS(data!G:G,data!A:A,Endirim!A7612)</f>
        <v>0</v>
      </c>
      <c r="F7612" s="9" t="e">
        <f>IF(E7612=D7612,"no discount",_xlfn.XLOOKUP(E7612,campaign!$D$2:$D$18,campaign!$B$2:$B$18))</f>
        <v>#N/A</v>
      </c>
    </row>
    <row r="7613" spans="1:6" x14ac:dyDescent="0.3">
      <c r="A7613" s="9">
        <f>customer!A7613</f>
        <v>0</v>
      </c>
      <c r="B7613" s="10">
        <f>_xlfn.MAXIFS(data!C:C,data!A:A,Endirim!A7613)</f>
        <v>0</v>
      </c>
      <c r="C7613" s="9" cm="1">
        <f t="array" ref="C7613">INDEX(data!B:B,MATCH(1,(data!A:A=Endirim!A7613)*(data!C:C=Endirim!B7613),0))</f>
        <v>0</v>
      </c>
      <c r="D7613" s="9" t="e">
        <f>VLOOKUP(C7613,campaign!$A$2:$D$18,4,FALSE)</f>
        <v>#N/A</v>
      </c>
      <c r="E7613" s="9">
        <f>_xlfn.MAXIFS(data!G:G,data!A:A,Endirim!A7613)</f>
        <v>0</v>
      </c>
      <c r="F7613" s="9" t="e">
        <f>IF(E7613=D7613,"no discount",_xlfn.XLOOKUP(E7613,campaign!$D$2:$D$18,campaign!$B$2:$B$18))</f>
        <v>#N/A</v>
      </c>
    </row>
    <row r="7614" spans="1:6" x14ac:dyDescent="0.3">
      <c r="A7614" s="9">
        <f>customer!A7614</f>
        <v>0</v>
      </c>
      <c r="B7614" s="10">
        <f>_xlfn.MAXIFS(data!C:C,data!A:A,Endirim!A7614)</f>
        <v>0</v>
      </c>
      <c r="C7614" s="9" cm="1">
        <f t="array" ref="C7614">INDEX(data!B:B,MATCH(1,(data!A:A=Endirim!A7614)*(data!C:C=Endirim!B7614),0))</f>
        <v>0</v>
      </c>
      <c r="D7614" s="9" t="e">
        <f>VLOOKUP(C7614,campaign!$A$2:$D$18,4,FALSE)</f>
        <v>#N/A</v>
      </c>
      <c r="E7614" s="9">
        <f>_xlfn.MAXIFS(data!G:G,data!A:A,Endirim!A7614)</f>
        <v>0</v>
      </c>
      <c r="F7614" s="9" t="e">
        <f>IF(E7614=D7614,"no discount",_xlfn.XLOOKUP(E7614,campaign!$D$2:$D$18,campaign!$B$2:$B$18))</f>
        <v>#N/A</v>
      </c>
    </row>
    <row r="7615" spans="1:6" x14ac:dyDescent="0.3">
      <c r="A7615" s="9">
        <f>customer!A7615</f>
        <v>0</v>
      </c>
      <c r="B7615" s="10">
        <f>_xlfn.MAXIFS(data!C:C,data!A:A,Endirim!A7615)</f>
        <v>0</v>
      </c>
      <c r="C7615" s="9" cm="1">
        <f t="array" ref="C7615">INDEX(data!B:B,MATCH(1,(data!A:A=Endirim!A7615)*(data!C:C=Endirim!B7615),0))</f>
        <v>0</v>
      </c>
      <c r="D7615" s="9" t="e">
        <f>VLOOKUP(C7615,campaign!$A$2:$D$18,4,FALSE)</f>
        <v>#N/A</v>
      </c>
      <c r="E7615" s="9">
        <f>_xlfn.MAXIFS(data!G:G,data!A:A,Endirim!A7615)</f>
        <v>0</v>
      </c>
      <c r="F7615" s="9" t="e">
        <f>IF(E7615=D7615,"no discount",_xlfn.XLOOKUP(E7615,campaign!$D$2:$D$18,campaign!$B$2:$B$18))</f>
        <v>#N/A</v>
      </c>
    </row>
    <row r="7616" spans="1:6" x14ac:dyDescent="0.3">
      <c r="A7616" s="9">
        <f>customer!A7616</f>
        <v>0</v>
      </c>
      <c r="B7616" s="10">
        <f>_xlfn.MAXIFS(data!C:C,data!A:A,Endirim!A7616)</f>
        <v>0</v>
      </c>
      <c r="C7616" s="9" cm="1">
        <f t="array" ref="C7616">INDEX(data!B:B,MATCH(1,(data!A:A=Endirim!A7616)*(data!C:C=Endirim!B7616),0))</f>
        <v>0</v>
      </c>
      <c r="D7616" s="9" t="e">
        <f>VLOOKUP(C7616,campaign!$A$2:$D$18,4,FALSE)</f>
        <v>#N/A</v>
      </c>
      <c r="E7616" s="9">
        <f>_xlfn.MAXIFS(data!G:G,data!A:A,Endirim!A7616)</f>
        <v>0</v>
      </c>
      <c r="F7616" s="9" t="e">
        <f>IF(E7616=D7616,"no discount",_xlfn.XLOOKUP(E7616,campaign!$D$2:$D$18,campaign!$B$2:$B$18))</f>
        <v>#N/A</v>
      </c>
    </row>
    <row r="7617" spans="1:6" x14ac:dyDescent="0.3">
      <c r="A7617" s="9">
        <f>customer!A7617</f>
        <v>0</v>
      </c>
      <c r="B7617" s="10">
        <f>_xlfn.MAXIFS(data!C:C,data!A:A,Endirim!A7617)</f>
        <v>0</v>
      </c>
      <c r="C7617" s="9" cm="1">
        <f t="array" ref="C7617">INDEX(data!B:B,MATCH(1,(data!A:A=Endirim!A7617)*(data!C:C=Endirim!B7617),0))</f>
        <v>0</v>
      </c>
      <c r="D7617" s="9" t="e">
        <f>VLOOKUP(C7617,campaign!$A$2:$D$18,4,FALSE)</f>
        <v>#N/A</v>
      </c>
      <c r="E7617" s="9">
        <f>_xlfn.MAXIFS(data!G:G,data!A:A,Endirim!A7617)</f>
        <v>0</v>
      </c>
      <c r="F7617" s="9" t="e">
        <f>IF(E7617=D7617,"no discount",_xlfn.XLOOKUP(E7617,campaign!$D$2:$D$18,campaign!$B$2:$B$18))</f>
        <v>#N/A</v>
      </c>
    </row>
    <row r="7618" spans="1:6" x14ac:dyDescent="0.3">
      <c r="A7618" s="9">
        <f>customer!A7618</f>
        <v>0</v>
      </c>
      <c r="B7618" s="10">
        <f>_xlfn.MAXIFS(data!C:C,data!A:A,Endirim!A7618)</f>
        <v>0</v>
      </c>
      <c r="C7618" s="9" cm="1">
        <f t="array" ref="C7618">INDEX(data!B:B,MATCH(1,(data!A:A=Endirim!A7618)*(data!C:C=Endirim!B7618),0))</f>
        <v>0</v>
      </c>
      <c r="D7618" s="9" t="e">
        <f>VLOOKUP(C7618,campaign!$A$2:$D$18,4,FALSE)</f>
        <v>#N/A</v>
      </c>
      <c r="E7618" s="9">
        <f>_xlfn.MAXIFS(data!G:G,data!A:A,Endirim!A7618)</f>
        <v>0</v>
      </c>
      <c r="F7618" s="9" t="e">
        <f>IF(E7618=D7618,"no discount",_xlfn.XLOOKUP(E7618,campaign!$D$2:$D$18,campaign!$B$2:$B$18))</f>
        <v>#N/A</v>
      </c>
    </row>
    <row r="7619" spans="1:6" x14ac:dyDescent="0.3">
      <c r="A7619" s="9">
        <f>customer!A7619</f>
        <v>0</v>
      </c>
      <c r="B7619" s="10">
        <f>_xlfn.MAXIFS(data!C:C,data!A:A,Endirim!A7619)</f>
        <v>0</v>
      </c>
      <c r="C7619" s="9" cm="1">
        <f t="array" ref="C7619">INDEX(data!B:B,MATCH(1,(data!A:A=Endirim!A7619)*(data!C:C=Endirim!B7619),0))</f>
        <v>0</v>
      </c>
      <c r="D7619" s="9" t="e">
        <f>VLOOKUP(C7619,campaign!$A$2:$D$18,4,FALSE)</f>
        <v>#N/A</v>
      </c>
      <c r="E7619" s="9">
        <f>_xlfn.MAXIFS(data!G:G,data!A:A,Endirim!A7619)</f>
        <v>0</v>
      </c>
      <c r="F7619" s="9" t="e">
        <f>IF(E7619=D7619,"no discount",_xlfn.XLOOKUP(E7619,campaign!$D$2:$D$18,campaign!$B$2:$B$18))</f>
        <v>#N/A</v>
      </c>
    </row>
    <row r="7620" spans="1:6" x14ac:dyDescent="0.3">
      <c r="A7620" s="9">
        <f>customer!A7620</f>
        <v>0</v>
      </c>
      <c r="B7620" s="10">
        <f>_xlfn.MAXIFS(data!C:C,data!A:A,Endirim!A7620)</f>
        <v>0</v>
      </c>
      <c r="C7620" s="9" cm="1">
        <f t="array" ref="C7620">INDEX(data!B:B,MATCH(1,(data!A:A=Endirim!A7620)*(data!C:C=Endirim!B7620),0))</f>
        <v>0</v>
      </c>
      <c r="D7620" s="9" t="e">
        <f>VLOOKUP(C7620,campaign!$A$2:$D$18,4,FALSE)</f>
        <v>#N/A</v>
      </c>
      <c r="E7620" s="9">
        <f>_xlfn.MAXIFS(data!G:G,data!A:A,Endirim!A7620)</f>
        <v>0</v>
      </c>
      <c r="F7620" s="9" t="e">
        <f>IF(E7620=D7620,"no discount",_xlfn.XLOOKUP(E7620,campaign!$D$2:$D$18,campaign!$B$2:$B$18))</f>
        <v>#N/A</v>
      </c>
    </row>
    <row r="7621" spans="1:6" x14ac:dyDescent="0.3">
      <c r="A7621" s="9">
        <f>customer!A7621</f>
        <v>0</v>
      </c>
      <c r="B7621" s="10">
        <f>_xlfn.MAXIFS(data!C:C,data!A:A,Endirim!A7621)</f>
        <v>0</v>
      </c>
      <c r="C7621" s="9" cm="1">
        <f t="array" ref="C7621">INDEX(data!B:B,MATCH(1,(data!A:A=Endirim!A7621)*(data!C:C=Endirim!B7621),0))</f>
        <v>0</v>
      </c>
      <c r="D7621" s="9" t="e">
        <f>VLOOKUP(C7621,campaign!$A$2:$D$18,4,FALSE)</f>
        <v>#N/A</v>
      </c>
      <c r="E7621" s="9">
        <f>_xlfn.MAXIFS(data!G:G,data!A:A,Endirim!A7621)</f>
        <v>0</v>
      </c>
      <c r="F7621" s="9" t="e">
        <f>IF(E7621=D7621,"no discount",_xlfn.XLOOKUP(E7621,campaign!$D$2:$D$18,campaign!$B$2:$B$18))</f>
        <v>#N/A</v>
      </c>
    </row>
    <row r="7622" spans="1:6" x14ac:dyDescent="0.3">
      <c r="A7622" s="9">
        <f>customer!A7622</f>
        <v>0</v>
      </c>
      <c r="B7622" s="10">
        <f>_xlfn.MAXIFS(data!C:C,data!A:A,Endirim!A7622)</f>
        <v>0</v>
      </c>
      <c r="C7622" s="9" cm="1">
        <f t="array" ref="C7622">INDEX(data!B:B,MATCH(1,(data!A:A=Endirim!A7622)*(data!C:C=Endirim!B7622),0))</f>
        <v>0</v>
      </c>
      <c r="D7622" s="9" t="e">
        <f>VLOOKUP(C7622,campaign!$A$2:$D$18,4,FALSE)</f>
        <v>#N/A</v>
      </c>
      <c r="E7622" s="9">
        <f>_xlfn.MAXIFS(data!G:G,data!A:A,Endirim!A7622)</f>
        <v>0</v>
      </c>
      <c r="F7622" s="9" t="e">
        <f>IF(E7622=D7622,"no discount",_xlfn.XLOOKUP(E7622,campaign!$D$2:$D$18,campaign!$B$2:$B$18))</f>
        <v>#N/A</v>
      </c>
    </row>
    <row r="7623" spans="1:6" x14ac:dyDescent="0.3">
      <c r="A7623" s="9">
        <f>customer!A7623</f>
        <v>0</v>
      </c>
      <c r="B7623" s="10">
        <f>_xlfn.MAXIFS(data!C:C,data!A:A,Endirim!A7623)</f>
        <v>0</v>
      </c>
      <c r="C7623" s="9" cm="1">
        <f t="array" ref="C7623">INDEX(data!B:B,MATCH(1,(data!A:A=Endirim!A7623)*(data!C:C=Endirim!B7623),0))</f>
        <v>0</v>
      </c>
      <c r="D7623" s="9" t="e">
        <f>VLOOKUP(C7623,campaign!$A$2:$D$18,4,FALSE)</f>
        <v>#N/A</v>
      </c>
      <c r="E7623" s="9">
        <f>_xlfn.MAXIFS(data!G:G,data!A:A,Endirim!A7623)</f>
        <v>0</v>
      </c>
      <c r="F7623" s="9" t="e">
        <f>IF(E7623=D7623,"no discount",_xlfn.XLOOKUP(E7623,campaign!$D$2:$D$18,campaign!$B$2:$B$18))</f>
        <v>#N/A</v>
      </c>
    </row>
    <row r="7624" spans="1:6" x14ac:dyDescent="0.3">
      <c r="A7624" s="9">
        <f>customer!A7624</f>
        <v>0</v>
      </c>
      <c r="B7624" s="10">
        <f>_xlfn.MAXIFS(data!C:C,data!A:A,Endirim!A7624)</f>
        <v>0</v>
      </c>
      <c r="C7624" s="9" cm="1">
        <f t="array" ref="C7624">INDEX(data!B:B,MATCH(1,(data!A:A=Endirim!A7624)*(data!C:C=Endirim!B7624),0))</f>
        <v>0</v>
      </c>
      <c r="D7624" s="9" t="e">
        <f>VLOOKUP(C7624,campaign!$A$2:$D$18,4,FALSE)</f>
        <v>#N/A</v>
      </c>
      <c r="E7624" s="9">
        <f>_xlfn.MAXIFS(data!G:G,data!A:A,Endirim!A7624)</f>
        <v>0</v>
      </c>
      <c r="F7624" s="9" t="e">
        <f>IF(E7624=D7624,"no discount",_xlfn.XLOOKUP(E7624,campaign!$D$2:$D$18,campaign!$B$2:$B$18))</f>
        <v>#N/A</v>
      </c>
    </row>
    <row r="7625" spans="1:6" x14ac:dyDescent="0.3">
      <c r="A7625" s="9">
        <f>customer!A7625</f>
        <v>0</v>
      </c>
      <c r="B7625" s="10">
        <f>_xlfn.MAXIFS(data!C:C,data!A:A,Endirim!A7625)</f>
        <v>0</v>
      </c>
      <c r="C7625" s="9" cm="1">
        <f t="array" ref="C7625">INDEX(data!B:B,MATCH(1,(data!A:A=Endirim!A7625)*(data!C:C=Endirim!B7625),0))</f>
        <v>0</v>
      </c>
      <c r="D7625" s="9" t="e">
        <f>VLOOKUP(C7625,campaign!$A$2:$D$18,4,FALSE)</f>
        <v>#N/A</v>
      </c>
      <c r="E7625" s="9">
        <f>_xlfn.MAXIFS(data!G:G,data!A:A,Endirim!A7625)</f>
        <v>0</v>
      </c>
      <c r="F7625" s="9" t="e">
        <f>IF(E7625=D7625,"no discount",_xlfn.XLOOKUP(E7625,campaign!$D$2:$D$18,campaign!$B$2:$B$18))</f>
        <v>#N/A</v>
      </c>
    </row>
    <row r="7626" spans="1:6" x14ac:dyDescent="0.3">
      <c r="A7626" s="9">
        <f>customer!A7626</f>
        <v>0</v>
      </c>
      <c r="B7626" s="10">
        <f>_xlfn.MAXIFS(data!C:C,data!A:A,Endirim!A7626)</f>
        <v>0</v>
      </c>
      <c r="C7626" s="9" cm="1">
        <f t="array" ref="C7626">INDEX(data!B:B,MATCH(1,(data!A:A=Endirim!A7626)*(data!C:C=Endirim!B7626),0))</f>
        <v>0</v>
      </c>
      <c r="D7626" s="9" t="e">
        <f>VLOOKUP(C7626,campaign!$A$2:$D$18,4,FALSE)</f>
        <v>#N/A</v>
      </c>
      <c r="E7626" s="9">
        <f>_xlfn.MAXIFS(data!G:G,data!A:A,Endirim!A7626)</f>
        <v>0</v>
      </c>
      <c r="F7626" s="9" t="e">
        <f>IF(E7626=D7626,"no discount",_xlfn.XLOOKUP(E7626,campaign!$D$2:$D$18,campaign!$B$2:$B$18))</f>
        <v>#N/A</v>
      </c>
    </row>
    <row r="7627" spans="1:6" x14ac:dyDescent="0.3">
      <c r="A7627" s="9">
        <f>customer!A7627</f>
        <v>0</v>
      </c>
      <c r="B7627" s="10">
        <f>_xlfn.MAXIFS(data!C:C,data!A:A,Endirim!A7627)</f>
        <v>0</v>
      </c>
      <c r="C7627" s="9" cm="1">
        <f t="array" ref="C7627">INDEX(data!B:B,MATCH(1,(data!A:A=Endirim!A7627)*(data!C:C=Endirim!B7627),0))</f>
        <v>0</v>
      </c>
      <c r="D7627" s="9" t="e">
        <f>VLOOKUP(C7627,campaign!$A$2:$D$18,4,FALSE)</f>
        <v>#N/A</v>
      </c>
      <c r="E7627" s="9">
        <f>_xlfn.MAXIFS(data!G:G,data!A:A,Endirim!A7627)</f>
        <v>0</v>
      </c>
      <c r="F7627" s="9" t="e">
        <f>IF(E7627=D7627,"no discount",_xlfn.XLOOKUP(E7627,campaign!$D$2:$D$18,campaign!$B$2:$B$18))</f>
        <v>#N/A</v>
      </c>
    </row>
    <row r="7628" spans="1:6" x14ac:dyDescent="0.3">
      <c r="A7628" s="9">
        <f>customer!A7628</f>
        <v>0</v>
      </c>
      <c r="B7628" s="10">
        <f>_xlfn.MAXIFS(data!C:C,data!A:A,Endirim!A7628)</f>
        <v>0</v>
      </c>
      <c r="C7628" s="9" cm="1">
        <f t="array" ref="C7628">INDEX(data!B:B,MATCH(1,(data!A:A=Endirim!A7628)*(data!C:C=Endirim!B7628),0))</f>
        <v>0</v>
      </c>
      <c r="D7628" s="9" t="e">
        <f>VLOOKUP(C7628,campaign!$A$2:$D$18,4,FALSE)</f>
        <v>#N/A</v>
      </c>
      <c r="E7628" s="9">
        <f>_xlfn.MAXIFS(data!G:G,data!A:A,Endirim!A7628)</f>
        <v>0</v>
      </c>
      <c r="F7628" s="9" t="e">
        <f>IF(E7628=D7628,"no discount",_xlfn.XLOOKUP(E7628,campaign!$D$2:$D$18,campaign!$B$2:$B$18))</f>
        <v>#N/A</v>
      </c>
    </row>
    <row r="7629" spans="1:6" x14ac:dyDescent="0.3">
      <c r="A7629" s="9">
        <f>customer!A7629</f>
        <v>0</v>
      </c>
      <c r="B7629" s="10">
        <f>_xlfn.MAXIFS(data!C:C,data!A:A,Endirim!A7629)</f>
        <v>0</v>
      </c>
      <c r="C7629" s="9" cm="1">
        <f t="array" ref="C7629">INDEX(data!B:B,MATCH(1,(data!A:A=Endirim!A7629)*(data!C:C=Endirim!B7629),0))</f>
        <v>0</v>
      </c>
      <c r="D7629" s="9" t="e">
        <f>VLOOKUP(C7629,campaign!$A$2:$D$18,4,FALSE)</f>
        <v>#N/A</v>
      </c>
      <c r="E7629" s="9">
        <f>_xlfn.MAXIFS(data!G:G,data!A:A,Endirim!A7629)</f>
        <v>0</v>
      </c>
      <c r="F7629" s="9" t="e">
        <f>IF(E7629=D7629,"no discount",_xlfn.XLOOKUP(E7629,campaign!$D$2:$D$18,campaign!$B$2:$B$18))</f>
        <v>#N/A</v>
      </c>
    </row>
    <row r="7630" spans="1:6" x14ac:dyDescent="0.3">
      <c r="A7630" s="9">
        <f>customer!A7630</f>
        <v>0</v>
      </c>
      <c r="B7630" s="10">
        <f>_xlfn.MAXIFS(data!C:C,data!A:A,Endirim!A7630)</f>
        <v>0</v>
      </c>
      <c r="C7630" s="9" cm="1">
        <f t="array" ref="C7630">INDEX(data!B:B,MATCH(1,(data!A:A=Endirim!A7630)*(data!C:C=Endirim!B7630),0))</f>
        <v>0</v>
      </c>
      <c r="D7630" s="9" t="e">
        <f>VLOOKUP(C7630,campaign!$A$2:$D$18,4,FALSE)</f>
        <v>#N/A</v>
      </c>
      <c r="E7630" s="9">
        <f>_xlfn.MAXIFS(data!G:G,data!A:A,Endirim!A7630)</f>
        <v>0</v>
      </c>
      <c r="F7630" s="9" t="e">
        <f>IF(E7630=D7630,"no discount",_xlfn.XLOOKUP(E7630,campaign!$D$2:$D$18,campaign!$B$2:$B$18))</f>
        <v>#N/A</v>
      </c>
    </row>
    <row r="7631" spans="1:6" x14ac:dyDescent="0.3">
      <c r="A7631" s="9">
        <f>customer!A7631</f>
        <v>0</v>
      </c>
      <c r="B7631" s="10">
        <f>_xlfn.MAXIFS(data!C:C,data!A:A,Endirim!A7631)</f>
        <v>0</v>
      </c>
      <c r="C7631" s="9" cm="1">
        <f t="array" ref="C7631">INDEX(data!B:B,MATCH(1,(data!A:A=Endirim!A7631)*(data!C:C=Endirim!B7631),0))</f>
        <v>0</v>
      </c>
      <c r="D7631" s="9" t="e">
        <f>VLOOKUP(C7631,campaign!$A$2:$D$18,4,FALSE)</f>
        <v>#N/A</v>
      </c>
      <c r="E7631" s="9">
        <f>_xlfn.MAXIFS(data!G:G,data!A:A,Endirim!A7631)</f>
        <v>0</v>
      </c>
      <c r="F7631" s="9" t="e">
        <f>IF(E7631=D7631,"no discount",_xlfn.XLOOKUP(E7631,campaign!$D$2:$D$18,campaign!$B$2:$B$18))</f>
        <v>#N/A</v>
      </c>
    </row>
    <row r="7632" spans="1:6" x14ac:dyDescent="0.3">
      <c r="A7632" s="9">
        <f>customer!A7632</f>
        <v>0</v>
      </c>
      <c r="B7632" s="10">
        <f>_xlfn.MAXIFS(data!C:C,data!A:A,Endirim!A7632)</f>
        <v>0</v>
      </c>
      <c r="C7632" s="9" cm="1">
        <f t="array" ref="C7632">INDEX(data!B:B,MATCH(1,(data!A:A=Endirim!A7632)*(data!C:C=Endirim!B7632),0))</f>
        <v>0</v>
      </c>
      <c r="D7632" s="9" t="e">
        <f>VLOOKUP(C7632,campaign!$A$2:$D$18,4,FALSE)</f>
        <v>#N/A</v>
      </c>
      <c r="E7632" s="9">
        <f>_xlfn.MAXIFS(data!G:G,data!A:A,Endirim!A7632)</f>
        <v>0</v>
      </c>
      <c r="F7632" s="9" t="e">
        <f>IF(E7632=D7632,"no discount",_xlfn.XLOOKUP(E7632,campaign!$D$2:$D$18,campaign!$B$2:$B$18))</f>
        <v>#N/A</v>
      </c>
    </row>
    <row r="7633" spans="1:6" x14ac:dyDescent="0.3">
      <c r="A7633" s="9">
        <f>customer!A7633</f>
        <v>0</v>
      </c>
      <c r="B7633" s="10">
        <f>_xlfn.MAXIFS(data!C:C,data!A:A,Endirim!A7633)</f>
        <v>0</v>
      </c>
      <c r="C7633" s="9" cm="1">
        <f t="array" ref="C7633">INDEX(data!B:B,MATCH(1,(data!A:A=Endirim!A7633)*(data!C:C=Endirim!B7633),0))</f>
        <v>0</v>
      </c>
      <c r="D7633" s="9" t="e">
        <f>VLOOKUP(C7633,campaign!$A$2:$D$18,4,FALSE)</f>
        <v>#N/A</v>
      </c>
      <c r="E7633" s="9">
        <f>_xlfn.MAXIFS(data!G:G,data!A:A,Endirim!A7633)</f>
        <v>0</v>
      </c>
      <c r="F7633" s="9" t="e">
        <f>IF(E7633=D7633,"no discount",_xlfn.XLOOKUP(E7633,campaign!$D$2:$D$18,campaign!$B$2:$B$18))</f>
        <v>#N/A</v>
      </c>
    </row>
    <row r="7634" spans="1:6" x14ac:dyDescent="0.3">
      <c r="A7634" s="9">
        <f>customer!A7634</f>
        <v>0</v>
      </c>
      <c r="B7634" s="10">
        <f>_xlfn.MAXIFS(data!C:C,data!A:A,Endirim!A7634)</f>
        <v>0</v>
      </c>
      <c r="C7634" s="9" cm="1">
        <f t="array" ref="C7634">INDEX(data!B:B,MATCH(1,(data!A:A=Endirim!A7634)*(data!C:C=Endirim!B7634),0))</f>
        <v>0</v>
      </c>
      <c r="D7634" s="9" t="e">
        <f>VLOOKUP(C7634,campaign!$A$2:$D$18,4,FALSE)</f>
        <v>#N/A</v>
      </c>
      <c r="E7634" s="9">
        <f>_xlfn.MAXIFS(data!G:G,data!A:A,Endirim!A7634)</f>
        <v>0</v>
      </c>
      <c r="F7634" s="9" t="e">
        <f>IF(E7634=D7634,"no discount",_xlfn.XLOOKUP(E7634,campaign!$D$2:$D$18,campaign!$B$2:$B$18))</f>
        <v>#N/A</v>
      </c>
    </row>
    <row r="7635" spans="1:6" x14ac:dyDescent="0.3">
      <c r="A7635" s="9">
        <f>customer!A7635</f>
        <v>0</v>
      </c>
      <c r="B7635" s="10">
        <f>_xlfn.MAXIFS(data!C:C,data!A:A,Endirim!A7635)</f>
        <v>0</v>
      </c>
      <c r="C7635" s="9" cm="1">
        <f t="array" ref="C7635">INDEX(data!B:B,MATCH(1,(data!A:A=Endirim!A7635)*(data!C:C=Endirim!B7635),0))</f>
        <v>0</v>
      </c>
      <c r="D7635" s="9" t="e">
        <f>VLOOKUP(C7635,campaign!$A$2:$D$18,4,FALSE)</f>
        <v>#N/A</v>
      </c>
      <c r="E7635" s="9">
        <f>_xlfn.MAXIFS(data!G:G,data!A:A,Endirim!A7635)</f>
        <v>0</v>
      </c>
      <c r="F7635" s="9" t="e">
        <f>IF(E7635=D7635,"no discount",_xlfn.XLOOKUP(E7635,campaign!$D$2:$D$18,campaign!$B$2:$B$18))</f>
        <v>#N/A</v>
      </c>
    </row>
    <row r="7636" spans="1:6" x14ac:dyDescent="0.3">
      <c r="A7636" s="9">
        <f>customer!A7636</f>
        <v>0</v>
      </c>
      <c r="B7636" s="10">
        <f>_xlfn.MAXIFS(data!C:C,data!A:A,Endirim!A7636)</f>
        <v>0</v>
      </c>
      <c r="C7636" s="9" cm="1">
        <f t="array" ref="C7636">INDEX(data!B:B,MATCH(1,(data!A:A=Endirim!A7636)*(data!C:C=Endirim!B7636),0))</f>
        <v>0</v>
      </c>
      <c r="D7636" s="9" t="e">
        <f>VLOOKUP(C7636,campaign!$A$2:$D$18,4,FALSE)</f>
        <v>#N/A</v>
      </c>
      <c r="E7636" s="9">
        <f>_xlfn.MAXIFS(data!G:G,data!A:A,Endirim!A7636)</f>
        <v>0</v>
      </c>
      <c r="F7636" s="9" t="e">
        <f>IF(E7636=D7636,"no discount",_xlfn.XLOOKUP(E7636,campaign!$D$2:$D$18,campaign!$B$2:$B$18))</f>
        <v>#N/A</v>
      </c>
    </row>
    <row r="7637" spans="1:6" x14ac:dyDescent="0.3">
      <c r="A7637" s="9">
        <f>customer!A7637</f>
        <v>0</v>
      </c>
      <c r="B7637" s="10">
        <f>_xlfn.MAXIFS(data!C:C,data!A:A,Endirim!A7637)</f>
        <v>0</v>
      </c>
      <c r="C7637" s="9" cm="1">
        <f t="array" ref="C7637">INDEX(data!B:B,MATCH(1,(data!A:A=Endirim!A7637)*(data!C:C=Endirim!B7637),0))</f>
        <v>0</v>
      </c>
      <c r="D7637" s="9" t="e">
        <f>VLOOKUP(C7637,campaign!$A$2:$D$18,4,FALSE)</f>
        <v>#N/A</v>
      </c>
      <c r="E7637" s="9">
        <f>_xlfn.MAXIFS(data!G:G,data!A:A,Endirim!A7637)</f>
        <v>0</v>
      </c>
      <c r="F7637" s="9" t="e">
        <f>IF(E7637=D7637,"no discount",_xlfn.XLOOKUP(E7637,campaign!$D$2:$D$18,campaign!$B$2:$B$18))</f>
        <v>#N/A</v>
      </c>
    </row>
    <row r="7638" spans="1:6" x14ac:dyDescent="0.3">
      <c r="A7638" s="9">
        <f>customer!A7638</f>
        <v>0</v>
      </c>
      <c r="B7638" s="10">
        <f>_xlfn.MAXIFS(data!C:C,data!A:A,Endirim!A7638)</f>
        <v>0</v>
      </c>
      <c r="C7638" s="9" cm="1">
        <f t="array" ref="C7638">INDEX(data!B:B,MATCH(1,(data!A:A=Endirim!A7638)*(data!C:C=Endirim!B7638),0))</f>
        <v>0</v>
      </c>
      <c r="D7638" s="9" t="e">
        <f>VLOOKUP(C7638,campaign!$A$2:$D$18,4,FALSE)</f>
        <v>#N/A</v>
      </c>
      <c r="E7638" s="9">
        <f>_xlfn.MAXIFS(data!G:G,data!A:A,Endirim!A7638)</f>
        <v>0</v>
      </c>
      <c r="F7638" s="9" t="e">
        <f>IF(E7638=D7638,"no discount",_xlfn.XLOOKUP(E7638,campaign!$D$2:$D$18,campaign!$B$2:$B$18))</f>
        <v>#N/A</v>
      </c>
    </row>
    <row r="7639" spans="1:6" x14ac:dyDescent="0.3">
      <c r="A7639" s="9">
        <f>customer!A7639</f>
        <v>0</v>
      </c>
      <c r="B7639" s="10">
        <f>_xlfn.MAXIFS(data!C:C,data!A:A,Endirim!A7639)</f>
        <v>0</v>
      </c>
      <c r="C7639" s="9" cm="1">
        <f t="array" ref="C7639">INDEX(data!B:B,MATCH(1,(data!A:A=Endirim!A7639)*(data!C:C=Endirim!B7639),0))</f>
        <v>0</v>
      </c>
      <c r="D7639" s="9" t="e">
        <f>VLOOKUP(C7639,campaign!$A$2:$D$18,4,FALSE)</f>
        <v>#N/A</v>
      </c>
      <c r="E7639" s="9">
        <f>_xlfn.MAXIFS(data!G:G,data!A:A,Endirim!A7639)</f>
        <v>0</v>
      </c>
      <c r="F7639" s="9" t="e">
        <f>IF(E7639=D7639,"no discount",_xlfn.XLOOKUP(E7639,campaign!$D$2:$D$18,campaign!$B$2:$B$18))</f>
        <v>#N/A</v>
      </c>
    </row>
    <row r="7640" spans="1:6" x14ac:dyDescent="0.3">
      <c r="A7640" s="9">
        <f>customer!A7640</f>
        <v>0</v>
      </c>
      <c r="B7640" s="10">
        <f>_xlfn.MAXIFS(data!C:C,data!A:A,Endirim!A7640)</f>
        <v>0</v>
      </c>
      <c r="C7640" s="9" cm="1">
        <f t="array" ref="C7640">INDEX(data!B:B,MATCH(1,(data!A:A=Endirim!A7640)*(data!C:C=Endirim!B7640),0))</f>
        <v>0</v>
      </c>
      <c r="D7640" s="9" t="e">
        <f>VLOOKUP(C7640,campaign!$A$2:$D$18,4,FALSE)</f>
        <v>#N/A</v>
      </c>
      <c r="E7640" s="9">
        <f>_xlfn.MAXIFS(data!G:G,data!A:A,Endirim!A7640)</f>
        <v>0</v>
      </c>
      <c r="F7640" s="9" t="e">
        <f>IF(E7640=D7640,"no discount",_xlfn.XLOOKUP(E7640,campaign!$D$2:$D$18,campaign!$B$2:$B$18))</f>
        <v>#N/A</v>
      </c>
    </row>
    <row r="7641" spans="1:6" x14ac:dyDescent="0.3">
      <c r="A7641" s="9">
        <f>customer!A7641</f>
        <v>0</v>
      </c>
      <c r="B7641" s="10">
        <f>_xlfn.MAXIFS(data!C:C,data!A:A,Endirim!A7641)</f>
        <v>0</v>
      </c>
      <c r="C7641" s="9" cm="1">
        <f t="array" ref="C7641">INDEX(data!B:B,MATCH(1,(data!A:A=Endirim!A7641)*(data!C:C=Endirim!B7641),0))</f>
        <v>0</v>
      </c>
      <c r="D7641" s="9" t="e">
        <f>VLOOKUP(C7641,campaign!$A$2:$D$18,4,FALSE)</f>
        <v>#N/A</v>
      </c>
      <c r="E7641" s="9">
        <f>_xlfn.MAXIFS(data!G:G,data!A:A,Endirim!A7641)</f>
        <v>0</v>
      </c>
      <c r="F7641" s="9" t="e">
        <f>IF(E7641=D7641,"no discount",_xlfn.XLOOKUP(E7641,campaign!$D$2:$D$18,campaign!$B$2:$B$18))</f>
        <v>#N/A</v>
      </c>
    </row>
    <row r="7642" spans="1:6" x14ac:dyDescent="0.3">
      <c r="A7642" s="9">
        <f>customer!A7642</f>
        <v>0</v>
      </c>
      <c r="B7642" s="10">
        <f>_xlfn.MAXIFS(data!C:C,data!A:A,Endirim!A7642)</f>
        <v>0</v>
      </c>
      <c r="C7642" s="9" cm="1">
        <f t="array" ref="C7642">INDEX(data!B:B,MATCH(1,(data!A:A=Endirim!A7642)*(data!C:C=Endirim!B7642),0))</f>
        <v>0</v>
      </c>
      <c r="D7642" s="9" t="e">
        <f>VLOOKUP(C7642,campaign!$A$2:$D$18,4,FALSE)</f>
        <v>#N/A</v>
      </c>
      <c r="E7642" s="9">
        <f>_xlfn.MAXIFS(data!G:G,data!A:A,Endirim!A7642)</f>
        <v>0</v>
      </c>
      <c r="F7642" s="9" t="e">
        <f>IF(E7642=D7642,"no discount",_xlfn.XLOOKUP(E7642,campaign!$D$2:$D$18,campaign!$B$2:$B$18))</f>
        <v>#N/A</v>
      </c>
    </row>
    <row r="7643" spans="1:6" x14ac:dyDescent="0.3">
      <c r="A7643" s="9">
        <f>customer!A7643</f>
        <v>0</v>
      </c>
      <c r="B7643" s="10">
        <f>_xlfn.MAXIFS(data!C:C,data!A:A,Endirim!A7643)</f>
        <v>0</v>
      </c>
      <c r="C7643" s="9" cm="1">
        <f t="array" ref="C7643">INDEX(data!B:B,MATCH(1,(data!A:A=Endirim!A7643)*(data!C:C=Endirim!B7643),0))</f>
        <v>0</v>
      </c>
      <c r="D7643" s="9" t="e">
        <f>VLOOKUP(C7643,campaign!$A$2:$D$18,4,FALSE)</f>
        <v>#N/A</v>
      </c>
      <c r="E7643" s="9">
        <f>_xlfn.MAXIFS(data!G:G,data!A:A,Endirim!A7643)</f>
        <v>0</v>
      </c>
      <c r="F7643" s="9" t="e">
        <f>IF(E7643=D7643,"no discount",_xlfn.XLOOKUP(E7643,campaign!$D$2:$D$18,campaign!$B$2:$B$18))</f>
        <v>#N/A</v>
      </c>
    </row>
    <row r="7644" spans="1:6" x14ac:dyDescent="0.3">
      <c r="A7644" s="9">
        <f>customer!A7644</f>
        <v>0</v>
      </c>
      <c r="B7644" s="10">
        <f>_xlfn.MAXIFS(data!C:C,data!A:A,Endirim!A7644)</f>
        <v>0</v>
      </c>
      <c r="C7644" s="9" cm="1">
        <f t="array" ref="C7644">INDEX(data!B:B,MATCH(1,(data!A:A=Endirim!A7644)*(data!C:C=Endirim!B7644),0))</f>
        <v>0</v>
      </c>
      <c r="D7644" s="9" t="e">
        <f>VLOOKUP(C7644,campaign!$A$2:$D$18,4,FALSE)</f>
        <v>#N/A</v>
      </c>
      <c r="E7644" s="9">
        <f>_xlfn.MAXIFS(data!G:G,data!A:A,Endirim!A7644)</f>
        <v>0</v>
      </c>
      <c r="F7644" s="9" t="e">
        <f>IF(E7644=D7644,"no discount",_xlfn.XLOOKUP(E7644,campaign!$D$2:$D$18,campaign!$B$2:$B$18))</f>
        <v>#N/A</v>
      </c>
    </row>
    <row r="7645" spans="1:6" x14ac:dyDescent="0.3">
      <c r="A7645" s="9">
        <f>customer!A7645</f>
        <v>0</v>
      </c>
      <c r="B7645" s="10">
        <f>_xlfn.MAXIFS(data!C:C,data!A:A,Endirim!A7645)</f>
        <v>0</v>
      </c>
      <c r="C7645" s="9" cm="1">
        <f t="array" ref="C7645">INDEX(data!B:B,MATCH(1,(data!A:A=Endirim!A7645)*(data!C:C=Endirim!B7645),0))</f>
        <v>0</v>
      </c>
      <c r="D7645" s="9" t="e">
        <f>VLOOKUP(C7645,campaign!$A$2:$D$18,4,FALSE)</f>
        <v>#N/A</v>
      </c>
      <c r="E7645" s="9">
        <f>_xlfn.MAXIFS(data!G:G,data!A:A,Endirim!A7645)</f>
        <v>0</v>
      </c>
      <c r="F7645" s="9" t="e">
        <f>IF(E7645=D7645,"no discount",_xlfn.XLOOKUP(E7645,campaign!$D$2:$D$18,campaign!$B$2:$B$18))</f>
        <v>#N/A</v>
      </c>
    </row>
    <row r="7646" spans="1:6" x14ac:dyDescent="0.3">
      <c r="A7646" s="9">
        <f>customer!A7646</f>
        <v>0</v>
      </c>
      <c r="B7646" s="10">
        <f>_xlfn.MAXIFS(data!C:C,data!A:A,Endirim!A7646)</f>
        <v>0</v>
      </c>
      <c r="C7646" s="9" cm="1">
        <f t="array" ref="C7646">INDEX(data!B:B,MATCH(1,(data!A:A=Endirim!A7646)*(data!C:C=Endirim!B7646),0))</f>
        <v>0</v>
      </c>
      <c r="D7646" s="9" t="e">
        <f>VLOOKUP(C7646,campaign!$A$2:$D$18,4,FALSE)</f>
        <v>#N/A</v>
      </c>
      <c r="E7646" s="9">
        <f>_xlfn.MAXIFS(data!G:G,data!A:A,Endirim!A7646)</f>
        <v>0</v>
      </c>
      <c r="F7646" s="9" t="e">
        <f>IF(E7646=D7646,"no discount",_xlfn.XLOOKUP(E7646,campaign!$D$2:$D$18,campaign!$B$2:$B$18))</f>
        <v>#N/A</v>
      </c>
    </row>
    <row r="7647" spans="1:6" x14ac:dyDescent="0.3">
      <c r="A7647" s="9">
        <f>customer!A7647</f>
        <v>0</v>
      </c>
      <c r="B7647" s="10">
        <f>_xlfn.MAXIFS(data!C:C,data!A:A,Endirim!A7647)</f>
        <v>0</v>
      </c>
      <c r="C7647" s="9" cm="1">
        <f t="array" ref="C7647">INDEX(data!B:B,MATCH(1,(data!A:A=Endirim!A7647)*(data!C:C=Endirim!B7647),0))</f>
        <v>0</v>
      </c>
      <c r="D7647" s="9" t="e">
        <f>VLOOKUP(C7647,campaign!$A$2:$D$18,4,FALSE)</f>
        <v>#N/A</v>
      </c>
      <c r="E7647" s="9">
        <f>_xlfn.MAXIFS(data!G:G,data!A:A,Endirim!A7647)</f>
        <v>0</v>
      </c>
      <c r="F7647" s="9" t="e">
        <f>IF(E7647=D7647,"no discount",_xlfn.XLOOKUP(E7647,campaign!$D$2:$D$18,campaign!$B$2:$B$18))</f>
        <v>#N/A</v>
      </c>
    </row>
    <row r="7648" spans="1:6" x14ac:dyDescent="0.3">
      <c r="A7648" s="9">
        <f>customer!A7648</f>
        <v>0</v>
      </c>
      <c r="B7648" s="10">
        <f>_xlfn.MAXIFS(data!C:C,data!A:A,Endirim!A7648)</f>
        <v>0</v>
      </c>
      <c r="C7648" s="9" cm="1">
        <f t="array" ref="C7648">INDEX(data!B:B,MATCH(1,(data!A:A=Endirim!A7648)*(data!C:C=Endirim!B7648),0))</f>
        <v>0</v>
      </c>
      <c r="D7648" s="9" t="e">
        <f>VLOOKUP(C7648,campaign!$A$2:$D$18,4,FALSE)</f>
        <v>#N/A</v>
      </c>
      <c r="E7648" s="9">
        <f>_xlfn.MAXIFS(data!G:G,data!A:A,Endirim!A7648)</f>
        <v>0</v>
      </c>
      <c r="F7648" s="9" t="e">
        <f>IF(E7648=D7648,"no discount",_xlfn.XLOOKUP(E7648,campaign!$D$2:$D$18,campaign!$B$2:$B$18))</f>
        <v>#N/A</v>
      </c>
    </row>
    <row r="7649" spans="1:6" x14ac:dyDescent="0.3">
      <c r="A7649" s="9">
        <f>customer!A7649</f>
        <v>0</v>
      </c>
      <c r="B7649" s="10">
        <f>_xlfn.MAXIFS(data!C:C,data!A:A,Endirim!A7649)</f>
        <v>0</v>
      </c>
      <c r="C7649" s="9" cm="1">
        <f t="array" ref="C7649">INDEX(data!B:B,MATCH(1,(data!A:A=Endirim!A7649)*(data!C:C=Endirim!B7649),0))</f>
        <v>0</v>
      </c>
      <c r="D7649" s="9" t="e">
        <f>VLOOKUP(C7649,campaign!$A$2:$D$18,4,FALSE)</f>
        <v>#N/A</v>
      </c>
      <c r="E7649" s="9">
        <f>_xlfn.MAXIFS(data!G:G,data!A:A,Endirim!A7649)</f>
        <v>0</v>
      </c>
      <c r="F7649" s="9" t="e">
        <f>IF(E7649=D7649,"no discount",_xlfn.XLOOKUP(E7649,campaign!$D$2:$D$18,campaign!$B$2:$B$18))</f>
        <v>#N/A</v>
      </c>
    </row>
    <row r="7650" spans="1:6" x14ac:dyDescent="0.3">
      <c r="A7650" s="9">
        <f>customer!A7650</f>
        <v>0</v>
      </c>
      <c r="B7650" s="10">
        <f>_xlfn.MAXIFS(data!C:C,data!A:A,Endirim!A7650)</f>
        <v>0</v>
      </c>
      <c r="C7650" s="9" cm="1">
        <f t="array" ref="C7650">INDEX(data!B:B,MATCH(1,(data!A:A=Endirim!A7650)*(data!C:C=Endirim!B7650),0))</f>
        <v>0</v>
      </c>
      <c r="D7650" s="9" t="e">
        <f>VLOOKUP(C7650,campaign!$A$2:$D$18,4,FALSE)</f>
        <v>#N/A</v>
      </c>
      <c r="E7650" s="9">
        <f>_xlfn.MAXIFS(data!G:G,data!A:A,Endirim!A7650)</f>
        <v>0</v>
      </c>
      <c r="F7650" s="9" t="e">
        <f>IF(E7650=D7650,"no discount",_xlfn.XLOOKUP(E7650,campaign!$D$2:$D$18,campaign!$B$2:$B$18))</f>
        <v>#N/A</v>
      </c>
    </row>
    <row r="7651" spans="1:6" x14ac:dyDescent="0.3">
      <c r="A7651" s="9">
        <f>customer!A7651</f>
        <v>0</v>
      </c>
      <c r="B7651" s="10">
        <f>_xlfn.MAXIFS(data!C:C,data!A:A,Endirim!A7651)</f>
        <v>0</v>
      </c>
      <c r="C7651" s="9" cm="1">
        <f t="array" ref="C7651">INDEX(data!B:B,MATCH(1,(data!A:A=Endirim!A7651)*(data!C:C=Endirim!B7651),0))</f>
        <v>0</v>
      </c>
      <c r="D7651" s="9" t="e">
        <f>VLOOKUP(C7651,campaign!$A$2:$D$18,4,FALSE)</f>
        <v>#N/A</v>
      </c>
      <c r="E7651" s="9">
        <f>_xlfn.MAXIFS(data!G:G,data!A:A,Endirim!A7651)</f>
        <v>0</v>
      </c>
      <c r="F7651" s="9" t="e">
        <f>IF(E7651=D7651,"no discount",_xlfn.XLOOKUP(E7651,campaign!$D$2:$D$18,campaign!$B$2:$B$18))</f>
        <v>#N/A</v>
      </c>
    </row>
    <row r="7652" spans="1:6" x14ac:dyDescent="0.3">
      <c r="A7652" s="9">
        <f>customer!A7652</f>
        <v>0</v>
      </c>
      <c r="B7652" s="10">
        <f>_xlfn.MAXIFS(data!C:C,data!A:A,Endirim!A7652)</f>
        <v>0</v>
      </c>
      <c r="C7652" s="9" cm="1">
        <f t="array" ref="C7652">INDEX(data!B:B,MATCH(1,(data!A:A=Endirim!A7652)*(data!C:C=Endirim!B7652),0))</f>
        <v>0</v>
      </c>
      <c r="D7652" s="9" t="e">
        <f>VLOOKUP(C7652,campaign!$A$2:$D$18,4,FALSE)</f>
        <v>#N/A</v>
      </c>
      <c r="E7652" s="9">
        <f>_xlfn.MAXIFS(data!G:G,data!A:A,Endirim!A7652)</f>
        <v>0</v>
      </c>
      <c r="F7652" s="9" t="e">
        <f>IF(E7652=D7652,"no discount",_xlfn.XLOOKUP(E7652,campaign!$D$2:$D$18,campaign!$B$2:$B$18))</f>
        <v>#N/A</v>
      </c>
    </row>
    <row r="7653" spans="1:6" x14ac:dyDescent="0.3">
      <c r="A7653" s="9">
        <f>customer!A7653</f>
        <v>0</v>
      </c>
      <c r="B7653" s="10">
        <f>_xlfn.MAXIFS(data!C:C,data!A:A,Endirim!A7653)</f>
        <v>0</v>
      </c>
      <c r="C7653" s="9" cm="1">
        <f t="array" ref="C7653">INDEX(data!B:B,MATCH(1,(data!A:A=Endirim!A7653)*(data!C:C=Endirim!B7653),0))</f>
        <v>0</v>
      </c>
      <c r="D7653" s="9" t="e">
        <f>VLOOKUP(C7653,campaign!$A$2:$D$18,4,FALSE)</f>
        <v>#N/A</v>
      </c>
      <c r="E7653" s="9">
        <f>_xlfn.MAXIFS(data!G:G,data!A:A,Endirim!A7653)</f>
        <v>0</v>
      </c>
      <c r="F7653" s="9" t="e">
        <f>IF(E7653=D7653,"no discount",_xlfn.XLOOKUP(E7653,campaign!$D$2:$D$18,campaign!$B$2:$B$18))</f>
        <v>#N/A</v>
      </c>
    </row>
    <row r="7654" spans="1:6" x14ac:dyDescent="0.3">
      <c r="A7654" s="9">
        <f>customer!A7654</f>
        <v>0</v>
      </c>
      <c r="B7654" s="10">
        <f>_xlfn.MAXIFS(data!C:C,data!A:A,Endirim!A7654)</f>
        <v>0</v>
      </c>
      <c r="C7654" s="9" cm="1">
        <f t="array" ref="C7654">INDEX(data!B:B,MATCH(1,(data!A:A=Endirim!A7654)*(data!C:C=Endirim!B7654),0))</f>
        <v>0</v>
      </c>
      <c r="D7654" s="9" t="e">
        <f>VLOOKUP(C7654,campaign!$A$2:$D$18,4,FALSE)</f>
        <v>#N/A</v>
      </c>
      <c r="E7654" s="9">
        <f>_xlfn.MAXIFS(data!G:G,data!A:A,Endirim!A7654)</f>
        <v>0</v>
      </c>
      <c r="F7654" s="9" t="e">
        <f>IF(E7654=D7654,"no discount",_xlfn.XLOOKUP(E7654,campaign!$D$2:$D$18,campaign!$B$2:$B$18))</f>
        <v>#N/A</v>
      </c>
    </row>
    <row r="7655" spans="1:6" x14ac:dyDescent="0.3">
      <c r="A7655" s="9">
        <f>customer!A7655</f>
        <v>0</v>
      </c>
      <c r="B7655" s="10">
        <f>_xlfn.MAXIFS(data!C:C,data!A:A,Endirim!A7655)</f>
        <v>0</v>
      </c>
      <c r="C7655" s="9" cm="1">
        <f t="array" ref="C7655">INDEX(data!B:B,MATCH(1,(data!A:A=Endirim!A7655)*(data!C:C=Endirim!B7655),0))</f>
        <v>0</v>
      </c>
      <c r="D7655" s="9" t="e">
        <f>VLOOKUP(C7655,campaign!$A$2:$D$18,4,FALSE)</f>
        <v>#N/A</v>
      </c>
      <c r="E7655" s="9">
        <f>_xlfn.MAXIFS(data!G:G,data!A:A,Endirim!A7655)</f>
        <v>0</v>
      </c>
      <c r="F7655" s="9" t="e">
        <f>IF(E7655=D7655,"no discount",_xlfn.XLOOKUP(E7655,campaign!$D$2:$D$18,campaign!$B$2:$B$18))</f>
        <v>#N/A</v>
      </c>
    </row>
    <row r="7656" spans="1:6" x14ac:dyDescent="0.3">
      <c r="A7656" s="9">
        <f>customer!A7656</f>
        <v>0</v>
      </c>
      <c r="B7656" s="10">
        <f>_xlfn.MAXIFS(data!C:C,data!A:A,Endirim!A7656)</f>
        <v>0</v>
      </c>
      <c r="C7656" s="9" cm="1">
        <f t="array" ref="C7656">INDEX(data!B:B,MATCH(1,(data!A:A=Endirim!A7656)*(data!C:C=Endirim!B7656),0))</f>
        <v>0</v>
      </c>
      <c r="D7656" s="9" t="e">
        <f>VLOOKUP(C7656,campaign!$A$2:$D$18,4,FALSE)</f>
        <v>#N/A</v>
      </c>
      <c r="E7656" s="9">
        <f>_xlfn.MAXIFS(data!G:G,data!A:A,Endirim!A7656)</f>
        <v>0</v>
      </c>
      <c r="F7656" s="9" t="e">
        <f>IF(E7656=D7656,"no discount",_xlfn.XLOOKUP(E7656,campaign!$D$2:$D$18,campaign!$B$2:$B$18))</f>
        <v>#N/A</v>
      </c>
    </row>
    <row r="7657" spans="1:6" x14ac:dyDescent="0.3">
      <c r="A7657" s="9">
        <f>customer!A7657</f>
        <v>0</v>
      </c>
      <c r="B7657" s="10">
        <f>_xlfn.MAXIFS(data!C:C,data!A:A,Endirim!A7657)</f>
        <v>0</v>
      </c>
      <c r="C7657" s="9" cm="1">
        <f t="array" ref="C7657">INDEX(data!B:B,MATCH(1,(data!A:A=Endirim!A7657)*(data!C:C=Endirim!B7657),0))</f>
        <v>0</v>
      </c>
      <c r="D7657" s="9" t="e">
        <f>VLOOKUP(C7657,campaign!$A$2:$D$18,4,FALSE)</f>
        <v>#N/A</v>
      </c>
      <c r="E7657" s="9">
        <f>_xlfn.MAXIFS(data!G:G,data!A:A,Endirim!A7657)</f>
        <v>0</v>
      </c>
      <c r="F7657" s="9" t="e">
        <f>IF(E7657=D7657,"no discount",_xlfn.XLOOKUP(E7657,campaign!$D$2:$D$18,campaign!$B$2:$B$18))</f>
        <v>#N/A</v>
      </c>
    </row>
    <row r="7658" spans="1:6" x14ac:dyDescent="0.3">
      <c r="A7658" s="9">
        <f>customer!A7658</f>
        <v>0</v>
      </c>
      <c r="B7658" s="10">
        <f>_xlfn.MAXIFS(data!C:C,data!A:A,Endirim!A7658)</f>
        <v>0</v>
      </c>
      <c r="C7658" s="9" cm="1">
        <f t="array" ref="C7658">INDEX(data!B:B,MATCH(1,(data!A:A=Endirim!A7658)*(data!C:C=Endirim!B7658),0))</f>
        <v>0</v>
      </c>
      <c r="D7658" s="9" t="e">
        <f>VLOOKUP(C7658,campaign!$A$2:$D$18,4,FALSE)</f>
        <v>#N/A</v>
      </c>
      <c r="E7658" s="9">
        <f>_xlfn.MAXIFS(data!G:G,data!A:A,Endirim!A7658)</f>
        <v>0</v>
      </c>
      <c r="F7658" s="9" t="e">
        <f>IF(E7658=D7658,"no discount",_xlfn.XLOOKUP(E7658,campaign!$D$2:$D$18,campaign!$B$2:$B$18))</f>
        <v>#N/A</v>
      </c>
    </row>
    <row r="7659" spans="1:6" x14ac:dyDescent="0.3">
      <c r="A7659" s="9">
        <f>customer!A7659</f>
        <v>0</v>
      </c>
      <c r="B7659" s="10">
        <f>_xlfn.MAXIFS(data!C:C,data!A:A,Endirim!A7659)</f>
        <v>0</v>
      </c>
      <c r="C7659" s="9" cm="1">
        <f t="array" ref="C7659">INDEX(data!B:B,MATCH(1,(data!A:A=Endirim!A7659)*(data!C:C=Endirim!B7659),0))</f>
        <v>0</v>
      </c>
      <c r="D7659" s="9" t="e">
        <f>VLOOKUP(C7659,campaign!$A$2:$D$18,4,FALSE)</f>
        <v>#N/A</v>
      </c>
      <c r="E7659" s="9">
        <f>_xlfn.MAXIFS(data!G:G,data!A:A,Endirim!A7659)</f>
        <v>0</v>
      </c>
      <c r="F7659" s="9" t="e">
        <f>IF(E7659=D7659,"no discount",_xlfn.XLOOKUP(E7659,campaign!$D$2:$D$18,campaign!$B$2:$B$18))</f>
        <v>#N/A</v>
      </c>
    </row>
    <row r="7660" spans="1:6" x14ac:dyDescent="0.3">
      <c r="A7660" s="9">
        <f>customer!A7660</f>
        <v>0</v>
      </c>
      <c r="B7660" s="10">
        <f>_xlfn.MAXIFS(data!C:C,data!A:A,Endirim!A7660)</f>
        <v>0</v>
      </c>
      <c r="C7660" s="9" cm="1">
        <f t="array" ref="C7660">INDEX(data!B:B,MATCH(1,(data!A:A=Endirim!A7660)*(data!C:C=Endirim!B7660),0))</f>
        <v>0</v>
      </c>
      <c r="D7660" s="9" t="e">
        <f>VLOOKUP(C7660,campaign!$A$2:$D$18,4,FALSE)</f>
        <v>#N/A</v>
      </c>
      <c r="E7660" s="9">
        <f>_xlfn.MAXIFS(data!G:G,data!A:A,Endirim!A7660)</f>
        <v>0</v>
      </c>
      <c r="F7660" s="9" t="e">
        <f>IF(E7660=D7660,"no discount",_xlfn.XLOOKUP(E7660,campaign!$D$2:$D$18,campaign!$B$2:$B$18))</f>
        <v>#N/A</v>
      </c>
    </row>
    <row r="7661" spans="1:6" x14ac:dyDescent="0.3">
      <c r="A7661" s="9">
        <f>customer!A7661</f>
        <v>0</v>
      </c>
      <c r="B7661" s="10">
        <f>_xlfn.MAXIFS(data!C:C,data!A:A,Endirim!A7661)</f>
        <v>0</v>
      </c>
      <c r="C7661" s="9" cm="1">
        <f t="array" ref="C7661">INDEX(data!B:B,MATCH(1,(data!A:A=Endirim!A7661)*(data!C:C=Endirim!B7661),0))</f>
        <v>0</v>
      </c>
      <c r="D7661" s="9" t="e">
        <f>VLOOKUP(C7661,campaign!$A$2:$D$18,4,FALSE)</f>
        <v>#N/A</v>
      </c>
      <c r="E7661" s="9">
        <f>_xlfn.MAXIFS(data!G:G,data!A:A,Endirim!A7661)</f>
        <v>0</v>
      </c>
      <c r="F7661" s="9" t="e">
        <f>IF(E7661=D7661,"no discount",_xlfn.XLOOKUP(E7661,campaign!$D$2:$D$18,campaign!$B$2:$B$18))</f>
        <v>#N/A</v>
      </c>
    </row>
    <row r="7662" spans="1:6" x14ac:dyDescent="0.3">
      <c r="A7662" s="9">
        <f>customer!A7662</f>
        <v>0</v>
      </c>
      <c r="B7662" s="10">
        <f>_xlfn.MAXIFS(data!C:C,data!A:A,Endirim!A7662)</f>
        <v>0</v>
      </c>
      <c r="C7662" s="9" cm="1">
        <f t="array" ref="C7662">INDEX(data!B:B,MATCH(1,(data!A:A=Endirim!A7662)*(data!C:C=Endirim!B7662),0))</f>
        <v>0</v>
      </c>
      <c r="D7662" s="9" t="e">
        <f>VLOOKUP(C7662,campaign!$A$2:$D$18,4,FALSE)</f>
        <v>#N/A</v>
      </c>
      <c r="E7662" s="9">
        <f>_xlfn.MAXIFS(data!G:G,data!A:A,Endirim!A7662)</f>
        <v>0</v>
      </c>
      <c r="F7662" s="9" t="e">
        <f>IF(E7662=D7662,"no discount",_xlfn.XLOOKUP(E7662,campaign!$D$2:$D$18,campaign!$B$2:$B$18))</f>
        <v>#N/A</v>
      </c>
    </row>
    <row r="7663" spans="1:6" x14ac:dyDescent="0.3">
      <c r="A7663" s="9">
        <f>customer!A7663</f>
        <v>0</v>
      </c>
      <c r="B7663" s="10">
        <f>_xlfn.MAXIFS(data!C:C,data!A:A,Endirim!A7663)</f>
        <v>0</v>
      </c>
      <c r="C7663" s="9" cm="1">
        <f t="array" ref="C7663">INDEX(data!B:B,MATCH(1,(data!A:A=Endirim!A7663)*(data!C:C=Endirim!B7663),0))</f>
        <v>0</v>
      </c>
      <c r="D7663" s="9" t="e">
        <f>VLOOKUP(C7663,campaign!$A$2:$D$18,4,FALSE)</f>
        <v>#N/A</v>
      </c>
      <c r="E7663" s="9">
        <f>_xlfn.MAXIFS(data!G:G,data!A:A,Endirim!A7663)</f>
        <v>0</v>
      </c>
      <c r="F7663" s="9" t="e">
        <f>IF(E7663=D7663,"no discount",_xlfn.XLOOKUP(E7663,campaign!$D$2:$D$18,campaign!$B$2:$B$18))</f>
        <v>#N/A</v>
      </c>
    </row>
    <row r="7664" spans="1:6" x14ac:dyDescent="0.3">
      <c r="A7664" s="9">
        <f>customer!A7664</f>
        <v>0</v>
      </c>
      <c r="B7664" s="10">
        <f>_xlfn.MAXIFS(data!C:C,data!A:A,Endirim!A7664)</f>
        <v>0</v>
      </c>
      <c r="C7664" s="9" cm="1">
        <f t="array" ref="C7664">INDEX(data!B:B,MATCH(1,(data!A:A=Endirim!A7664)*(data!C:C=Endirim!B7664),0))</f>
        <v>0</v>
      </c>
      <c r="D7664" s="9" t="e">
        <f>VLOOKUP(C7664,campaign!$A$2:$D$18,4,FALSE)</f>
        <v>#N/A</v>
      </c>
      <c r="E7664" s="9">
        <f>_xlfn.MAXIFS(data!G:G,data!A:A,Endirim!A7664)</f>
        <v>0</v>
      </c>
      <c r="F7664" s="9" t="e">
        <f>IF(E7664=D7664,"no discount",_xlfn.XLOOKUP(E7664,campaign!$D$2:$D$18,campaign!$B$2:$B$18))</f>
        <v>#N/A</v>
      </c>
    </row>
    <row r="7665" spans="1:6" x14ac:dyDescent="0.3">
      <c r="A7665" s="9">
        <f>customer!A7665</f>
        <v>0</v>
      </c>
      <c r="B7665" s="10">
        <f>_xlfn.MAXIFS(data!C:C,data!A:A,Endirim!A7665)</f>
        <v>0</v>
      </c>
      <c r="C7665" s="9" cm="1">
        <f t="array" ref="C7665">INDEX(data!B:B,MATCH(1,(data!A:A=Endirim!A7665)*(data!C:C=Endirim!B7665),0))</f>
        <v>0</v>
      </c>
      <c r="D7665" s="9" t="e">
        <f>VLOOKUP(C7665,campaign!$A$2:$D$18,4,FALSE)</f>
        <v>#N/A</v>
      </c>
      <c r="E7665" s="9">
        <f>_xlfn.MAXIFS(data!G:G,data!A:A,Endirim!A7665)</f>
        <v>0</v>
      </c>
      <c r="F7665" s="9" t="e">
        <f>IF(E7665=D7665,"no discount",_xlfn.XLOOKUP(E7665,campaign!$D$2:$D$18,campaign!$B$2:$B$18))</f>
        <v>#N/A</v>
      </c>
    </row>
    <row r="7666" spans="1:6" x14ac:dyDescent="0.3">
      <c r="A7666" s="9">
        <f>customer!A7666</f>
        <v>0</v>
      </c>
      <c r="B7666" s="10">
        <f>_xlfn.MAXIFS(data!C:C,data!A:A,Endirim!A7666)</f>
        <v>0</v>
      </c>
      <c r="C7666" s="9" cm="1">
        <f t="array" ref="C7666">INDEX(data!B:B,MATCH(1,(data!A:A=Endirim!A7666)*(data!C:C=Endirim!B7666),0))</f>
        <v>0</v>
      </c>
      <c r="D7666" s="9" t="e">
        <f>VLOOKUP(C7666,campaign!$A$2:$D$18,4,FALSE)</f>
        <v>#N/A</v>
      </c>
      <c r="E7666" s="9">
        <f>_xlfn.MAXIFS(data!G:G,data!A:A,Endirim!A7666)</f>
        <v>0</v>
      </c>
      <c r="F7666" s="9" t="e">
        <f>IF(E7666=D7666,"no discount",_xlfn.XLOOKUP(E7666,campaign!$D$2:$D$18,campaign!$B$2:$B$18))</f>
        <v>#N/A</v>
      </c>
    </row>
    <row r="7667" spans="1:6" x14ac:dyDescent="0.3">
      <c r="A7667" s="9">
        <f>customer!A7667</f>
        <v>0</v>
      </c>
      <c r="B7667" s="10">
        <f>_xlfn.MAXIFS(data!C:C,data!A:A,Endirim!A7667)</f>
        <v>0</v>
      </c>
      <c r="C7667" s="9" cm="1">
        <f t="array" ref="C7667">INDEX(data!B:B,MATCH(1,(data!A:A=Endirim!A7667)*(data!C:C=Endirim!B7667),0))</f>
        <v>0</v>
      </c>
      <c r="D7667" s="9" t="e">
        <f>VLOOKUP(C7667,campaign!$A$2:$D$18,4,FALSE)</f>
        <v>#N/A</v>
      </c>
      <c r="E7667" s="9">
        <f>_xlfn.MAXIFS(data!G:G,data!A:A,Endirim!A7667)</f>
        <v>0</v>
      </c>
      <c r="F7667" s="9" t="e">
        <f>IF(E7667=D7667,"no discount",_xlfn.XLOOKUP(E7667,campaign!$D$2:$D$18,campaign!$B$2:$B$18))</f>
        <v>#N/A</v>
      </c>
    </row>
    <row r="7668" spans="1:6" x14ac:dyDescent="0.3">
      <c r="A7668" s="9">
        <f>customer!A7668</f>
        <v>0</v>
      </c>
      <c r="B7668" s="10">
        <f>_xlfn.MAXIFS(data!C:C,data!A:A,Endirim!A7668)</f>
        <v>0</v>
      </c>
      <c r="C7668" s="9" cm="1">
        <f t="array" ref="C7668">INDEX(data!B:B,MATCH(1,(data!A:A=Endirim!A7668)*(data!C:C=Endirim!B7668),0))</f>
        <v>0</v>
      </c>
      <c r="D7668" s="9" t="e">
        <f>VLOOKUP(C7668,campaign!$A$2:$D$18,4,FALSE)</f>
        <v>#N/A</v>
      </c>
      <c r="E7668" s="9">
        <f>_xlfn.MAXIFS(data!G:G,data!A:A,Endirim!A7668)</f>
        <v>0</v>
      </c>
      <c r="F7668" s="9" t="e">
        <f>IF(E7668=D7668,"no discount",_xlfn.XLOOKUP(E7668,campaign!$D$2:$D$18,campaign!$B$2:$B$18))</f>
        <v>#N/A</v>
      </c>
    </row>
    <row r="7669" spans="1:6" x14ac:dyDescent="0.3">
      <c r="A7669" s="9">
        <f>customer!A7669</f>
        <v>0</v>
      </c>
      <c r="B7669" s="10">
        <f>_xlfn.MAXIFS(data!C:C,data!A:A,Endirim!A7669)</f>
        <v>0</v>
      </c>
      <c r="C7669" s="9" cm="1">
        <f t="array" ref="C7669">INDEX(data!B:B,MATCH(1,(data!A:A=Endirim!A7669)*(data!C:C=Endirim!B7669),0))</f>
        <v>0</v>
      </c>
      <c r="D7669" s="9" t="e">
        <f>VLOOKUP(C7669,campaign!$A$2:$D$18,4,FALSE)</f>
        <v>#N/A</v>
      </c>
      <c r="E7669" s="9">
        <f>_xlfn.MAXIFS(data!G:G,data!A:A,Endirim!A7669)</f>
        <v>0</v>
      </c>
      <c r="F7669" s="9" t="e">
        <f>IF(E7669=D7669,"no discount",_xlfn.XLOOKUP(E7669,campaign!$D$2:$D$18,campaign!$B$2:$B$18))</f>
        <v>#N/A</v>
      </c>
    </row>
    <row r="7670" spans="1:6" x14ac:dyDescent="0.3">
      <c r="A7670" s="9">
        <f>customer!A7670</f>
        <v>0</v>
      </c>
      <c r="B7670" s="10">
        <f>_xlfn.MAXIFS(data!C:C,data!A:A,Endirim!A7670)</f>
        <v>0</v>
      </c>
      <c r="C7670" s="9" cm="1">
        <f t="array" ref="C7670">INDEX(data!B:B,MATCH(1,(data!A:A=Endirim!A7670)*(data!C:C=Endirim!B7670),0))</f>
        <v>0</v>
      </c>
      <c r="D7670" s="9" t="e">
        <f>VLOOKUP(C7670,campaign!$A$2:$D$18,4,FALSE)</f>
        <v>#N/A</v>
      </c>
      <c r="E7670" s="9">
        <f>_xlfn.MAXIFS(data!G:G,data!A:A,Endirim!A7670)</f>
        <v>0</v>
      </c>
      <c r="F7670" s="9" t="e">
        <f>IF(E7670=D7670,"no discount",_xlfn.XLOOKUP(E7670,campaign!$D$2:$D$18,campaign!$B$2:$B$18))</f>
        <v>#N/A</v>
      </c>
    </row>
    <row r="7671" spans="1:6" x14ac:dyDescent="0.3">
      <c r="A7671" s="9">
        <f>customer!A7671</f>
        <v>0</v>
      </c>
      <c r="B7671" s="10">
        <f>_xlfn.MAXIFS(data!C:C,data!A:A,Endirim!A7671)</f>
        <v>0</v>
      </c>
      <c r="C7671" s="9" cm="1">
        <f t="array" ref="C7671">INDEX(data!B:B,MATCH(1,(data!A:A=Endirim!A7671)*(data!C:C=Endirim!B7671),0))</f>
        <v>0</v>
      </c>
      <c r="D7671" s="9" t="e">
        <f>VLOOKUP(C7671,campaign!$A$2:$D$18,4,FALSE)</f>
        <v>#N/A</v>
      </c>
      <c r="E7671" s="9">
        <f>_xlfn.MAXIFS(data!G:G,data!A:A,Endirim!A7671)</f>
        <v>0</v>
      </c>
      <c r="F7671" s="9" t="e">
        <f>IF(E7671=D7671,"no discount",_xlfn.XLOOKUP(E7671,campaign!$D$2:$D$18,campaign!$B$2:$B$18))</f>
        <v>#N/A</v>
      </c>
    </row>
    <row r="7672" spans="1:6" x14ac:dyDescent="0.3">
      <c r="A7672" s="9">
        <f>customer!A7672</f>
        <v>0</v>
      </c>
      <c r="B7672" s="10">
        <f>_xlfn.MAXIFS(data!C:C,data!A:A,Endirim!A7672)</f>
        <v>0</v>
      </c>
      <c r="C7672" s="9" cm="1">
        <f t="array" ref="C7672">INDEX(data!B:B,MATCH(1,(data!A:A=Endirim!A7672)*(data!C:C=Endirim!B7672),0))</f>
        <v>0</v>
      </c>
      <c r="D7672" s="9" t="e">
        <f>VLOOKUP(C7672,campaign!$A$2:$D$18,4,FALSE)</f>
        <v>#N/A</v>
      </c>
      <c r="E7672" s="9">
        <f>_xlfn.MAXIFS(data!G:G,data!A:A,Endirim!A7672)</f>
        <v>0</v>
      </c>
      <c r="F7672" s="9" t="e">
        <f>IF(E7672=D7672,"no discount",_xlfn.XLOOKUP(E7672,campaign!$D$2:$D$18,campaign!$B$2:$B$18))</f>
        <v>#N/A</v>
      </c>
    </row>
    <row r="7673" spans="1:6" x14ac:dyDescent="0.3">
      <c r="A7673" s="9">
        <f>customer!A7673</f>
        <v>0</v>
      </c>
      <c r="B7673" s="10">
        <f>_xlfn.MAXIFS(data!C:C,data!A:A,Endirim!A7673)</f>
        <v>0</v>
      </c>
      <c r="C7673" s="9" cm="1">
        <f t="array" ref="C7673">INDEX(data!B:B,MATCH(1,(data!A:A=Endirim!A7673)*(data!C:C=Endirim!B7673),0))</f>
        <v>0</v>
      </c>
      <c r="D7673" s="9" t="e">
        <f>VLOOKUP(C7673,campaign!$A$2:$D$18,4,FALSE)</f>
        <v>#N/A</v>
      </c>
      <c r="E7673" s="9">
        <f>_xlfn.MAXIFS(data!G:G,data!A:A,Endirim!A7673)</f>
        <v>0</v>
      </c>
      <c r="F7673" s="9" t="e">
        <f>IF(E7673=D7673,"no discount",_xlfn.XLOOKUP(E7673,campaign!$D$2:$D$18,campaign!$B$2:$B$18))</f>
        <v>#N/A</v>
      </c>
    </row>
    <row r="7674" spans="1:6" x14ac:dyDescent="0.3">
      <c r="A7674" s="9">
        <f>customer!A7674</f>
        <v>0</v>
      </c>
      <c r="B7674" s="10">
        <f>_xlfn.MAXIFS(data!C:C,data!A:A,Endirim!A7674)</f>
        <v>0</v>
      </c>
      <c r="C7674" s="9" cm="1">
        <f t="array" ref="C7674">INDEX(data!B:B,MATCH(1,(data!A:A=Endirim!A7674)*(data!C:C=Endirim!B7674),0))</f>
        <v>0</v>
      </c>
      <c r="D7674" s="9" t="e">
        <f>VLOOKUP(C7674,campaign!$A$2:$D$18,4,FALSE)</f>
        <v>#N/A</v>
      </c>
      <c r="E7674" s="9">
        <f>_xlfn.MAXIFS(data!G:G,data!A:A,Endirim!A7674)</f>
        <v>0</v>
      </c>
      <c r="F7674" s="9" t="e">
        <f>IF(E7674=D7674,"no discount",_xlfn.XLOOKUP(E7674,campaign!$D$2:$D$18,campaign!$B$2:$B$18))</f>
        <v>#N/A</v>
      </c>
    </row>
    <row r="7675" spans="1:6" x14ac:dyDescent="0.3">
      <c r="A7675" s="9">
        <f>customer!A7675</f>
        <v>0</v>
      </c>
      <c r="B7675" s="10">
        <f>_xlfn.MAXIFS(data!C:C,data!A:A,Endirim!A7675)</f>
        <v>0</v>
      </c>
      <c r="C7675" s="9" cm="1">
        <f t="array" ref="C7675">INDEX(data!B:B,MATCH(1,(data!A:A=Endirim!A7675)*(data!C:C=Endirim!B7675),0))</f>
        <v>0</v>
      </c>
      <c r="D7675" s="9" t="e">
        <f>VLOOKUP(C7675,campaign!$A$2:$D$18,4,FALSE)</f>
        <v>#N/A</v>
      </c>
      <c r="E7675" s="9">
        <f>_xlfn.MAXIFS(data!G:G,data!A:A,Endirim!A7675)</f>
        <v>0</v>
      </c>
      <c r="F7675" s="9" t="e">
        <f>IF(E7675=D7675,"no discount",_xlfn.XLOOKUP(E7675,campaign!$D$2:$D$18,campaign!$B$2:$B$18))</f>
        <v>#N/A</v>
      </c>
    </row>
    <row r="7676" spans="1:6" x14ac:dyDescent="0.3">
      <c r="A7676" s="9">
        <f>customer!A7676</f>
        <v>0</v>
      </c>
      <c r="B7676" s="10">
        <f>_xlfn.MAXIFS(data!C:C,data!A:A,Endirim!A7676)</f>
        <v>0</v>
      </c>
      <c r="C7676" s="9" cm="1">
        <f t="array" ref="C7676">INDEX(data!B:B,MATCH(1,(data!A:A=Endirim!A7676)*(data!C:C=Endirim!B7676),0))</f>
        <v>0</v>
      </c>
      <c r="D7676" s="9" t="e">
        <f>VLOOKUP(C7676,campaign!$A$2:$D$18,4,FALSE)</f>
        <v>#N/A</v>
      </c>
      <c r="E7676" s="9">
        <f>_xlfn.MAXIFS(data!G:G,data!A:A,Endirim!A7676)</f>
        <v>0</v>
      </c>
      <c r="F7676" s="9" t="e">
        <f>IF(E7676=D7676,"no discount",_xlfn.XLOOKUP(E7676,campaign!$D$2:$D$18,campaign!$B$2:$B$18))</f>
        <v>#N/A</v>
      </c>
    </row>
    <row r="7677" spans="1:6" x14ac:dyDescent="0.3">
      <c r="A7677" s="9">
        <f>customer!A7677</f>
        <v>0</v>
      </c>
      <c r="B7677" s="10">
        <f>_xlfn.MAXIFS(data!C:C,data!A:A,Endirim!A7677)</f>
        <v>0</v>
      </c>
      <c r="C7677" s="9" cm="1">
        <f t="array" ref="C7677">INDEX(data!B:B,MATCH(1,(data!A:A=Endirim!A7677)*(data!C:C=Endirim!B7677),0))</f>
        <v>0</v>
      </c>
      <c r="D7677" s="9" t="e">
        <f>VLOOKUP(C7677,campaign!$A$2:$D$18,4,FALSE)</f>
        <v>#N/A</v>
      </c>
      <c r="E7677" s="9">
        <f>_xlfn.MAXIFS(data!G:G,data!A:A,Endirim!A7677)</f>
        <v>0</v>
      </c>
      <c r="F7677" s="9" t="e">
        <f>IF(E7677=D7677,"no discount",_xlfn.XLOOKUP(E7677,campaign!$D$2:$D$18,campaign!$B$2:$B$18))</f>
        <v>#N/A</v>
      </c>
    </row>
    <row r="7678" spans="1:6" x14ac:dyDescent="0.3">
      <c r="A7678" s="9">
        <f>customer!A7678</f>
        <v>0</v>
      </c>
      <c r="B7678" s="10">
        <f>_xlfn.MAXIFS(data!C:C,data!A:A,Endirim!A7678)</f>
        <v>0</v>
      </c>
      <c r="C7678" s="9" cm="1">
        <f t="array" ref="C7678">INDEX(data!B:B,MATCH(1,(data!A:A=Endirim!A7678)*(data!C:C=Endirim!B7678),0))</f>
        <v>0</v>
      </c>
      <c r="D7678" s="9" t="e">
        <f>VLOOKUP(C7678,campaign!$A$2:$D$18,4,FALSE)</f>
        <v>#N/A</v>
      </c>
      <c r="E7678" s="9">
        <f>_xlfn.MAXIFS(data!G:G,data!A:A,Endirim!A7678)</f>
        <v>0</v>
      </c>
      <c r="F7678" s="9" t="e">
        <f>IF(E7678=D7678,"no discount",_xlfn.XLOOKUP(E7678,campaign!$D$2:$D$18,campaign!$B$2:$B$18))</f>
        <v>#N/A</v>
      </c>
    </row>
    <row r="7679" spans="1:6" x14ac:dyDescent="0.3">
      <c r="A7679" s="9">
        <f>customer!A7679</f>
        <v>0</v>
      </c>
      <c r="B7679" s="10">
        <f>_xlfn.MAXIFS(data!C:C,data!A:A,Endirim!A7679)</f>
        <v>0</v>
      </c>
      <c r="C7679" s="9" cm="1">
        <f t="array" ref="C7679">INDEX(data!B:B,MATCH(1,(data!A:A=Endirim!A7679)*(data!C:C=Endirim!B7679),0))</f>
        <v>0</v>
      </c>
      <c r="D7679" s="9" t="e">
        <f>VLOOKUP(C7679,campaign!$A$2:$D$18,4,FALSE)</f>
        <v>#N/A</v>
      </c>
      <c r="E7679" s="9">
        <f>_xlfn.MAXIFS(data!G:G,data!A:A,Endirim!A7679)</f>
        <v>0</v>
      </c>
      <c r="F7679" s="9" t="e">
        <f>IF(E7679=D7679,"no discount",_xlfn.XLOOKUP(E7679,campaign!$D$2:$D$18,campaign!$B$2:$B$18))</f>
        <v>#N/A</v>
      </c>
    </row>
    <row r="7680" spans="1:6" x14ac:dyDescent="0.3">
      <c r="A7680" s="9">
        <f>customer!A7680</f>
        <v>0</v>
      </c>
      <c r="B7680" s="10">
        <f>_xlfn.MAXIFS(data!C:C,data!A:A,Endirim!A7680)</f>
        <v>0</v>
      </c>
      <c r="C7680" s="9" cm="1">
        <f t="array" ref="C7680">INDEX(data!B:B,MATCH(1,(data!A:A=Endirim!A7680)*(data!C:C=Endirim!B7680),0))</f>
        <v>0</v>
      </c>
      <c r="D7680" s="9" t="e">
        <f>VLOOKUP(C7680,campaign!$A$2:$D$18,4,FALSE)</f>
        <v>#N/A</v>
      </c>
      <c r="E7680" s="9">
        <f>_xlfn.MAXIFS(data!G:G,data!A:A,Endirim!A7680)</f>
        <v>0</v>
      </c>
      <c r="F7680" s="9" t="e">
        <f>IF(E7680=D7680,"no discount",_xlfn.XLOOKUP(E7680,campaign!$D$2:$D$18,campaign!$B$2:$B$18))</f>
        <v>#N/A</v>
      </c>
    </row>
    <row r="7681" spans="1:6" x14ac:dyDescent="0.3">
      <c r="A7681" s="9">
        <f>customer!A7681</f>
        <v>0</v>
      </c>
      <c r="B7681" s="10">
        <f>_xlfn.MAXIFS(data!C:C,data!A:A,Endirim!A7681)</f>
        <v>0</v>
      </c>
      <c r="C7681" s="9" cm="1">
        <f t="array" ref="C7681">INDEX(data!B:B,MATCH(1,(data!A:A=Endirim!A7681)*(data!C:C=Endirim!B7681),0))</f>
        <v>0</v>
      </c>
      <c r="D7681" s="9" t="e">
        <f>VLOOKUP(C7681,campaign!$A$2:$D$18,4,FALSE)</f>
        <v>#N/A</v>
      </c>
      <c r="E7681" s="9">
        <f>_xlfn.MAXIFS(data!G:G,data!A:A,Endirim!A7681)</f>
        <v>0</v>
      </c>
      <c r="F7681" s="9" t="e">
        <f>IF(E7681=D7681,"no discount",_xlfn.XLOOKUP(E7681,campaign!$D$2:$D$18,campaign!$B$2:$B$18))</f>
        <v>#N/A</v>
      </c>
    </row>
    <row r="7682" spans="1:6" x14ac:dyDescent="0.3">
      <c r="A7682" s="9">
        <f>customer!A7682</f>
        <v>0</v>
      </c>
      <c r="B7682" s="10">
        <f>_xlfn.MAXIFS(data!C:C,data!A:A,Endirim!A7682)</f>
        <v>0</v>
      </c>
      <c r="C7682" s="9" cm="1">
        <f t="array" ref="C7682">INDEX(data!B:B,MATCH(1,(data!A:A=Endirim!A7682)*(data!C:C=Endirim!B7682),0))</f>
        <v>0</v>
      </c>
      <c r="D7682" s="9" t="e">
        <f>VLOOKUP(C7682,campaign!$A$2:$D$18,4,FALSE)</f>
        <v>#N/A</v>
      </c>
      <c r="E7682" s="9">
        <f>_xlfn.MAXIFS(data!G:G,data!A:A,Endirim!A7682)</f>
        <v>0</v>
      </c>
      <c r="F7682" s="9" t="e">
        <f>IF(E7682=D7682,"no discount",_xlfn.XLOOKUP(E7682,campaign!$D$2:$D$18,campaign!$B$2:$B$18))</f>
        <v>#N/A</v>
      </c>
    </row>
    <row r="7683" spans="1:6" x14ac:dyDescent="0.3">
      <c r="A7683" s="9">
        <f>customer!A7683</f>
        <v>0</v>
      </c>
      <c r="B7683" s="10">
        <f>_xlfn.MAXIFS(data!C:C,data!A:A,Endirim!A7683)</f>
        <v>0</v>
      </c>
      <c r="C7683" s="9" cm="1">
        <f t="array" ref="C7683">INDEX(data!B:B,MATCH(1,(data!A:A=Endirim!A7683)*(data!C:C=Endirim!B7683),0))</f>
        <v>0</v>
      </c>
      <c r="D7683" s="9" t="e">
        <f>VLOOKUP(C7683,campaign!$A$2:$D$18,4,FALSE)</f>
        <v>#N/A</v>
      </c>
      <c r="E7683" s="9">
        <f>_xlfn.MAXIFS(data!G:G,data!A:A,Endirim!A7683)</f>
        <v>0</v>
      </c>
      <c r="F7683" s="9" t="e">
        <f>IF(E7683=D7683,"no discount",_xlfn.XLOOKUP(E7683,campaign!$D$2:$D$18,campaign!$B$2:$B$18))</f>
        <v>#N/A</v>
      </c>
    </row>
    <row r="7684" spans="1:6" x14ac:dyDescent="0.3">
      <c r="A7684" s="9">
        <f>customer!A7684</f>
        <v>0</v>
      </c>
      <c r="B7684" s="10">
        <f>_xlfn.MAXIFS(data!C:C,data!A:A,Endirim!A7684)</f>
        <v>0</v>
      </c>
      <c r="C7684" s="9" cm="1">
        <f t="array" ref="C7684">INDEX(data!B:B,MATCH(1,(data!A:A=Endirim!A7684)*(data!C:C=Endirim!B7684),0))</f>
        <v>0</v>
      </c>
      <c r="D7684" s="9" t="e">
        <f>VLOOKUP(C7684,campaign!$A$2:$D$18,4,FALSE)</f>
        <v>#N/A</v>
      </c>
      <c r="E7684" s="9">
        <f>_xlfn.MAXIFS(data!G:G,data!A:A,Endirim!A7684)</f>
        <v>0</v>
      </c>
      <c r="F7684" s="9" t="e">
        <f>IF(E7684=D7684,"no discount",_xlfn.XLOOKUP(E7684,campaign!$D$2:$D$18,campaign!$B$2:$B$18))</f>
        <v>#N/A</v>
      </c>
    </row>
    <row r="7685" spans="1:6" x14ac:dyDescent="0.3">
      <c r="A7685" s="9">
        <f>customer!A7685</f>
        <v>0</v>
      </c>
      <c r="B7685" s="10">
        <f>_xlfn.MAXIFS(data!C:C,data!A:A,Endirim!A7685)</f>
        <v>0</v>
      </c>
      <c r="C7685" s="9" cm="1">
        <f t="array" ref="C7685">INDEX(data!B:B,MATCH(1,(data!A:A=Endirim!A7685)*(data!C:C=Endirim!B7685),0))</f>
        <v>0</v>
      </c>
      <c r="D7685" s="9" t="e">
        <f>VLOOKUP(C7685,campaign!$A$2:$D$18,4,FALSE)</f>
        <v>#N/A</v>
      </c>
      <c r="E7685" s="9">
        <f>_xlfn.MAXIFS(data!G:G,data!A:A,Endirim!A7685)</f>
        <v>0</v>
      </c>
      <c r="F7685" s="9" t="e">
        <f>IF(E7685=D7685,"no discount",_xlfn.XLOOKUP(E7685,campaign!$D$2:$D$18,campaign!$B$2:$B$18))</f>
        <v>#N/A</v>
      </c>
    </row>
    <row r="7686" spans="1:6" x14ac:dyDescent="0.3">
      <c r="A7686" s="9">
        <f>customer!A7686</f>
        <v>0</v>
      </c>
      <c r="B7686" s="10">
        <f>_xlfn.MAXIFS(data!C:C,data!A:A,Endirim!A7686)</f>
        <v>0</v>
      </c>
      <c r="C7686" s="9" cm="1">
        <f t="array" ref="C7686">INDEX(data!B:B,MATCH(1,(data!A:A=Endirim!A7686)*(data!C:C=Endirim!B7686),0))</f>
        <v>0</v>
      </c>
      <c r="D7686" s="9" t="e">
        <f>VLOOKUP(C7686,campaign!$A$2:$D$18,4,FALSE)</f>
        <v>#N/A</v>
      </c>
      <c r="E7686" s="9">
        <f>_xlfn.MAXIFS(data!G:G,data!A:A,Endirim!A7686)</f>
        <v>0</v>
      </c>
      <c r="F7686" s="9" t="e">
        <f>IF(E7686=D7686,"no discount",_xlfn.XLOOKUP(E7686,campaign!$D$2:$D$18,campaign!$B$2:$B$18))</f>
        <v>#N/A</v>
      </c>
    </row>
    <row r="7687" spans="1:6" x14ac:dyDescent="0.3">
      <c r="A7687" s="9">
        <f>customer!A7687</f>
        <v>0</v>
      </c>
      <c r="B7687" s="10">
        <f>_xlfn.MAXIFS(data!C:C,data!A:A,Endirim!A7687)</f>
        <v>0</v>
      </c>
      <c r="C7687" s="9" cm="1">
        <f t="array" ref="C7687">INDEX(data!B:B,MATCH(1,(data!A:A=Endirim!A7687)*(data!C:C=Endirim!B7687),0))</f>
        <v>0</v>
      </c>
      <c r="D7687" s="9" t="e">
        <f>VLOOKUP(C7687,campaign!$A$2:$D$18,4,FALSE)</f>
        <v>#N/A</v>
      </c>
      <c r="E7687" s="9">
        <f>_xlfn.MAXIFS(data!G:G,data!A:A,Endirim!A7687)</f>
        <v>0</v>
      </c>
      <c r="F7687" s="9" t="e">
        <f>IF(E7687=D7687,"no discount",_xlfn.XLOOKUP(E7687,campaign!$D$2:$D$18,campaign!$B$2:$B$18))</f>
        <v>#N/A</v>
      </c>
    </row>
    <row r="7688" spans="1:6" x14ac:dyDescent="0.3">
      <c r="A7688" s="9">
        <f>customer!A7688</f>
        <v>0</v>
      </c>
      <c r="B7688" s="10">
        <f>_xlfn.MAXIFS(data!C:C,data!A:A,Endirim!A7688)</f>
        <v>0</v>
      </c>
      <c r="C7688" s="9" cm="1">
        <f t="array" ref="C7688">INDEX(data!B:B,MATCH(1,(data!A:A=Endirim!A7688)*(data!C:C=Endirim!B7688),0))</f>
        <v>0</v>
      </c>
      <c r="D7688" s="9" t="e">
        <f>VLOOKUP(C7688,campaign!$A$2:$D$18,4,FALSE)</f>
        <v>#N/A</v>
      </c>
      <c r="E7688" s="9">
        <f>_xlfn.MAXIFS(data!G:G,data!A:A,Endirim!A7688)</f>
        <v>0</v>
      </c>
      <c r="F7688" s="9" t="e">
        <f>IF(E7688=D7688,"no discount",_xlfn.XLOOKUP(E7688,campaign!$D$2:$D$18,campaign!$B$2:$B$18))</f>
        <v>#N/A</v>
      </c>
    </row>
    <row r="7689" spans="1:6" x14ac:dyDescent="0.3">
      <c r="A7689" s="9">
        <f>customer!A7689</f>
        <v>0</v>
      </c>
      <c r="B7689" s="10">
        <f>_xlfn.MAXIFS(data!C:C,data!A:A,Endirim!A7689)</f>
        <v>0</v>
      </c>
      <c r="C7689" s="9" cm="1">
        <f t="array" ref="C7689">INDEX(data!B:B,MATCH(1,(data!A:A=Endirim!A7689)*(data!C:C=Endirim!B7689),0))</f>
        <v>0</v>
      </c>
      <c r="D7689" s="9" t="e">
        <f>VLOOKUP(C7689,campaign!$A$2:$D$18,4,FALSE)</f>
        <v>#N/A</v>
      </c>
      <c r="E7689" s="9">
        <f>_xlfn.MAXIFS(data!G:G,data!A:A,Endirim!A7689)</f>
        <v>0</v>
      </c>
      <c r="F7689" s="9" t="e">
        <f>IF(E7689=D7689,"no discount",_xlfn.XLOOKUP(E7689,campaign!$D$2:$D$18,campaign!$B$2:$B$18))</f>
        <v>#N/A</v>
      </c>
    </row>
    <row r="7690" spans="1:6" x14ac:dyDescent="0.3">
      <c r="A7690" s="9">
        <f>customer!A7690</f>
        <v>0</v>
      </c>
      <c r="B7690" s="10">
        <f>_xlfn.MAXIFS(data!C:C,data!A:A,Endirim!A7690)</f>
        <v>0</v>
      </c>
      <c r="C7690" s="9" cm="1">
        <f t="array" ref="C7690">INDEX(data!B:B,MATCH(1,(data!A:A=Endirim!A7690)*(data!C:C=Endirim!B7690),0))</f>
        <v>0</v>
      </c>
      <c r="D7690" s="9" t="e">
        <f>VLOOKUP(C7690,campaign!$A$2:$D$18,4,FALSE)</f>
        <v>#N/A</v>
      </c>
      <c r="E7690" s="9">
        <f>_xlfn.MAXIFS(data!G:G,data!A:A,Endirim!A7690)</f>
        <v>0</v>
      </c>
      <c r="F7690" s="9" t="e">
        <f>IF(E7690=D7690,"no discount",_xlfn.XLOOKUP(E7690,campaign!$D$2:$D$18,campaign!$B$2:$B$18))</f>
        <v>#N/A</v>
      </c>
    </row>
    <row r="7691" spans="1:6" x14ac:dyDescent="0.3">
      <c r="A7691" s="9">
        <f>customer!A7691</f>
        <v>0</v>
      </c>
      <c r="B7691" s="10">
        <f>_xlfn.MAXIFS(data!C:C,data!A:A,Endirim!A7691)</f>
        <v>0</v>
      </c>
      <c r="C7691" s="9" cm="1">
        <f t="array" ref="C7691">INDEX(data!B:B,MATCH(1,(data!A:A=Endirim!A7691)*(data!C:C=Endirim!B7691),0))</f>
        <v>0</v>
      </c>
      <c r="D7691" s="9" t="e">
        <f>VLOOKUP(C7691,campaign!$A$2:$D$18,4,FALSE)</f>
        <v>#N/A</v>
      </c>
      <c r="E7691" s="9">
        <f>_xlfn.MAXIFS(data!G:G,data!A:A,Endirim!A7691)</f>
        <v>0</v>
      </c>
      <c r="F7691" s="9" t="e">
        <f>IF(E7691=D7691,"no discount",_xlfn.XLOOKUP(E7691,campaign!$D$2:$D$18,campaign!$B$2:$B$18))</f>
        <v>#N/A</v>
      </c>
    </row>
    <row r="7692" spans="1:6" x14ac:dyDescent="0.3">
      <c r="A7692" s="9">
        <f>customer!A7692</f>
        <v>0</v>
      </c>
      <c r="B7692" s="10">
        <f>_xlfn.MAXIFS(data!C:C,data!A:A,Endirim!A7692)</f>
        <v>0</v>
      </c>
      <c r="C7692" s="9" cm="1">
        <f t="array" ref="C7692">INDEX(data!B:B,MATCH(1,(data!A:A=Endirim!A7692)*(data!C:C=Endirim!B7692),0))</f>
        <v>0</v>
      </c>
      <c r="D7692" s="9" t="e">
        <f>VLOOKUP(C7692,campaign!$A$2:$D$18,4,FALSE)</f>
        <v>#N/A</v>
      </c>
      <c r="E7692" s="9">
        <f>_xlfn.MAXIFS(data!G:G,data!A:A,Endirim!A7692)</f>
        <v>0</v>
      </c>
      <c r="F7692" s="9" t="e">
        <f>IF(E7692=D7692,"no discount",_xlfn.XLOOKUP(E7692,campaign!$D$2:$D$18,campaign!$B$2:$B$18))</f>
        <v>#N/A</v>
      </c>
    </row>
    <row r="7693" spans="1:6" x14ac:dyDescent="0.3">
      <c r="A7693" s="9">
        <f>customer!A7693</f>
        <v>0</v>
      </c>
      <c r="B7693" s="10">
        <f>_xlfn.MAXIFS(data!C:C,data!A:A,Endirim!A7693)</f>
        <v>0</v>
      </c>
      <c r="C7693" s="9" cm="1">
        <f t="array" ref="C7693">INDEX(data!B:B,MATCH(1,(data!A:A=Endirim!A7693)*(data!C:C=Endirim!B7693),0))</f>
        <v>0</v>
      </c>
      <c r="D7693" s="9" t="e">
        <f>VLOOKUP(C7693,campaign!$A$2:$D$18,4,FALSE)</f>
        <v>#N/A</v>
      </c>
      <c r="E7693" s="9">
        <f>_xlfn.MAXIFS(data!G:G,data!A:A,Endirim!A7693)</f>
        <v>0</v>
      </c>
      <c r="F7693" s="9" t="e">
        <f>IF(E7693=D7693,"no discount",_xlfn.XLOOKUP(E7693,campaign!$D$2:$D$18,campaign!$B$2:$B$18))</f>
        <v>#N/A</v>
      </c>
    </row>
    <row r="7694" spans="1:6" x14ac:dyDescent="0.3">
      <c r="A7694" s="9">
        <f>customer!A7694</f>
        <v>0</v>
      </c>
      <c r="B7694" s="10">
        <f>_xlfn.MAXIFS(data!C:C,data!A:A,Endirim!A7694)</f>
        <v>0</v>
      </c>
      <c r="C7694" s="9" cm="1">
        <f t="array" ref="C7694">INDEX(data!B:B,MATCH(1,(data!A:A=Endirim!A7694)*(data!C:C=Endirim!B7694),0))</f>
        <v>0</v>
      </c>
      <c r="D7694" s="9" t="e">
        <f>VLOOKUP(C7694,campaign!$A$2:$D$18,4,FALSE)</f>
        <v>#N/A</v>
      </c>
      <c r="E7694" s="9">
        <f>_xlfn.MAXIFS(data!G:G,data!A:A,Endirim!A7694)</f>
        <v>0</v>
      </c>
      <c r="F7694" s="9" t="e">
        <f>IF(E7694=D7694,"no discount",_xlfn.XLOOKUP(E7694,campaign!$D$2:$D$18,campaign!$B$2:$B$18))</f>
        <v>#N/A</v>
      </c>
    </row>
    <row r="7695" spans="1:6" x14ac:dyDescent="0.3">
      <c r="A7695" s="9">
        <f>customer!A7695</f>
        <v>0</v>
      </c>
      <c r="B7695" s="10">
        <f>_xlfn.MAXIFS(data!C:C,data!A:A,Endirim!A7695)</f>
        <v>0</v>
      </c>
      <c r="C7695" s="9" cm="1">
        <f t="array" ref="C7695">INDEX(data!B:B,MATCH(1,(data!A:A=Endirim!A7695)*(data!C:C=Endirim!B7695),0))</f>
        <v>0</v>
      </c>
      <c r="D7695" s="9" t="e">
        <f>VLOOKUP(C7695,campaign!$A$2:$D$18,4,FALSE)</f>
        <v>#N/A</v>
      </c>
      <c r="E7695" s="9">
        <f>_xlfn.MAXIFS(data!G:G,data!A:A,Endirim!A7695)</f>
        <v>0</v>
      </c>
      <c r="F7695" s="9" t="e">
        <f>IF(E7695=D7695,"no discount",_xlfn.XLOOKUP(E7695,campaign!$D$2:$D$18,campaign!$B$2:$B$18))</f>
        <v>#N/A</v>
      </c>
    </row>
    <row r="7696" spans="1:6" x14ac:dyDescent="0.3">
      <c r="A7696" s="9">
        <f>customer!A7696</f>
        <v>0</v>
      </c>
      <c r="B7696" s="10">
        <f>_xlfn.MAXIFS(data!C:C,data!A:A,Endirim!A7696)</f>
        <v>0</v>
      </c>
      <c r="C7696" s="9" cm="1">
        <f t="array" ref="C7696">INDEX(data!B:B,MATCH(1,(data!A:A=Endirim!A7696)*(data!C:C=Endirim!B7696),0))</f>
        <v>0</v>
      </c>
      <c r="D7696" s="9" t="e">
        <f>VLOOKUP(C7696,campaign!$A$2:$D$18,4,FALSE)</f>
        <v>#N/A</v>
      </c>
      <c r="E7696" s="9">
        <f>_xlfn.MAXIFS(data!G:G,data!A:A,Endirim!A7696)</f>
        <v>0</v>
      </c>
      <c r="F7696" s="9" t="e">
        <f>IF(E7696=D7696,"no discount",_xlfn.XLOOKUP(E7696,campaign!$D$2:$D$18,campaign!$B$2:$B$18))</f>
        <v>#N/A</v>
      </c>
    </row>
    <row r="7697" spans="1:6" x14ac:dyDescent="0.3">
      <c r="A7697" s="9">
        <f>customer!A7697</f>
        <v>0</v>
      </c>
      <c r="B7697" s="10">
        <f>_xlfn.MAXIFS(data!C:C,data!A:A,Endirim!A7697)</f>
        <v>0</v>
      </c>
      <c r="C7697" s="9" cm="1">
        <f t="array" ref="C7697">INDEX(data!B:B,MATCH(1,(data!A:A=Endirim!A7697)*(data!C:C=Endirim!B7697),0))</f>
        <v>0</v>
      </c>
      <c r="D7697" s="9" t="e">
        <f>VLOOKUP(C7697,campaign!$A$2:$D$18,4,FALSE)</f>
        <v>#N/A</v>
      </c>
      <c r="E7697" s="9">
        <f>_xlfn.MAXIFS(data!G:G,data!A:A,Endirim!A7697)</f>
        <v>0</v>
      </c>
      <c r="F7697" s="9" t="e">
        <f>IF(E7697=D7697,"no discount",_xlfn.XLOOKUP(E7697,campaign!$D$2:$D$18,campaign!$B$2:$B$18))</f>
        <v>#N/A</v>
      </c>
    </row>
    <row r="7698" spans="1:6" x14ac:dyDescent="0.3">
      <c r="A7698" s="9">
        <f>customer!A7698</f>
        <v>0</v>
      </c>
      <c r="B7698" s="10">
        <f>_xlfn.MAXIFS(data!C:C,data!A:A,Endirim!A7698)</f>
        <v>0</v>
      </c>
      <c r="C7698" s="9" cm="1">
        <f t="array" ref="C7698">INDEX(data!B:B,MATCH(1,(data!A:A=Endirim!A7698)*(data!C:C=Endirim!B7698),0))</f>
        <v>0</v>
      </c>
      <c r="D7698" s="9" t="e">
        <f>VLOOKUP(C7698,campaign!$A$2:$D$18,4,FALSE)</f>
        <v>#N/A</v>
      </c>
      <c r="E7698" s="9">
        <f>_xlfn.MAXIFS(data!G:G,data!A:A,Endirim!A7698)</f>
        <v>0</v>
      </c>
      <c r="F7698" s="9" t="e">
        <f>IF(E7698=D7698,"no discount",_xlfn.XLOOKUP(E7698,campaign!$D$2:$D$18,campaign!$B$2:$B$18))</f>
        <v>#N/A</v>
      </c>
    </row>
    <row r="7699" spans="1:6" x14ac:dyDescent="0.3">
      <c r="A7699" s="9">
        <f>customer!A7699</f>
        <v>0</v>
      </c>
      <c r="B7699" s="10">
        <f>_xlfn.MAXIFS(data!C:C,data!A:A,Endirim!A7699)</f>
        <v>0</v>
      </c>
      <c r="C7699" s="9" cm="1">
        <f t="array" ref="C7699">INDEX(data!B:B,MATCH(1,(data!A:A=Endirim!A7699)*(data!C:C=Endirim!B7699),0))</f>
        <v>0</v>
      </c>
      <c r="D7699" s="9" t="e">
        <f>VLOOKUP(C7699,campaign!$A$2:$D$18,4,FALSE)</f>
        <v>#N/A</v>
      </c>
      <c r="E7699" s="9">
        <f>_xlfn.MAXIFS(data!G:G,data!A:A,Endirim!A7699)</f>
        <v>0</v>
      </c>
      <c r="F7699" s="9" t="e">
        <f>IF(E7699=D7699,"no discount",_xlfn.XLOOKUP(E7699,campaign!$D$2:$D$18,campaign!$B$2:$B$18))</f>
        <v>#N/A</v>
      </c>
    </row>
    <row r="7700" spans="1:6" x14ac:dyDescent="0.3">
      <c r="A7700" s="9">
        <f>customer!A7700</f>
        <v>0</v>
      </c>
      <c r="B7700" s="10">
        <f>_xlfn.MAXIFS(data!C:C,data!A:A,Endirim!A7700)</f>
        <v>0</v>
      </c>
      <c r="C7700" s="9" cm="1">
        <f t="array" ref="C7700">INDEX(data!B:B,MATCH(1,(data!A:A=Endirim!A7700)*(data!C:C=Endirim!B7700),0))</f>
        <v>0</v>
      </c>
      <c r="D7700" s="9" t="e">
        <f>VLOOKUP(C7700,campaign!$A$2:$D$18,4,FALSE)</f>
        <v>#N/A</v>
      </c>
      <c r="E7700" s="9">
        <f>_xlfn.MAXIFS(data!G:G,data!A:A,Endirim!A7700)</f>
        <v>0</v>
      </c>
      <c r="F7700" s="9" t="e">
        <f>IF(E7700=D7700,"no discount",_xlfn.XLOOKUP(E7700,campaign!$D$2:$D$18,campaign!$B$2:$B$18))</f>
        <v>#N/A</v>
      </c>
    </row>
    <row r="7701" spans="1:6" x14ac:dyDescent="0.3">
      <c r="A7701" s="9">
        <f>customer!A7701</f>
        <v>0</v>
      </c>
      <c r="B7701" s="10">
        <f>_xlfn.MAXIFS(data!C:C,data!A:A,Endirim!A7701)</f>
        <v>0</v>
      </c>
      <c r="C7701" s="9" cm="1">
        <f t="array" ref="C7701">INDEX(data!B:B,MATCH(1,(data!A:A=Endirim!A7701)*(data!C:C=Endirim!B7701),0))</f>
        <v>0</v>
      </c>
      <c r="D7701" s="9" t="e">
        <f>VLOOKUP(C7701,campaign!$A$2:$D$18,4,FALSE)</f>
        <v>#N/A</v>
      </c>
      <c r="E7701" s="9">
        <f>_xlfn.MAXIFS(data!G:G,data!A:A,Endirim!A7701)</f>
        <v>0</v>
      </c>
      <c r="F7701" s="9" t="e">
        <f>IF(E7701=D7701,"no discount",_xlfn.XLOOKUP(E7701,campaign!$D$2:$D$18,campaign!$B$2:$B$18))</f>
        <v>#N/A</v>
      </c>
    </row>
    <row r="7702" spans="1:6" x14ac:dyDescent="0.3">
      <c r="A7702" s="9">
        <f>customer!A7702</f>
        <v>0</v>
      </c>
      <c r="B7702" s="10">
        <f>_xlfn.MAXIFS(data!C:C,data!A:A,Endirim!A7702)</f>
        <v>0</v>
      </c>
      <c r="C7702" s="9" cm="1">
        <f t="array" ref="C7702">INDEX(data!B:B,MATCH(1,(data!A:A=Endirim!A7702)*(data!C:C=Endirim!B7702),0))</f>
        <v>0</v>
      </c>
      <c r="D7702" s="9" t="e">
        <f>VLOOKUP(C7702,campaign!$A$2:$D$18,4,FALSE)</f>
        <v>#N/A</v>
      </c>
      <c r="E7702" s="9">
        <f>_xlfn.MAXIFS(data!G:G,data!A:A,Endirim!A7702)</f>
        <v>0</v>
      </c>
      <c r="F7702" s="9" t="e">
        <f>IF(E7702=D7702,"no discount",_xlfn.XLOOKUP(E7702,campaign!$D$2:$D$18,campaign!$B$2:$B$18))</f>
        <v>#N/A</v>
      </c>
    </row>
    <row r="7703" spans="1:6" x14ac:dyDescent="0.3">
      <c r="A7703" s="9">
        <f>customer!A7703</f>
        <v>0</v>
      </c>
      <c r="B7703" s="10">
        <f>_xlfn.MAXIFS(data!C:C,data!A:A,Endirim!A7703)</f>
        <v>0</v>
      </c>
      <c r="C7703" s="9" cm="1">
        <f t="array" ref="C7703">INDEX(data!B:B,MATCH(1,(data!A:A=Endirim!A7703)*(data!C:C=Endirim!B7703),0))</f>
        <v>0</v>
      </c>
      <c r="D7703" s="9" t="e">
        <f>VLOOKUP(C7703,campaign!$A$2:$D$18,4,FALSE)</f>
        <v>#N/A</v>
      </c>
      <c r="E7703" s="9">
        <f>_xlfn.MAXIFS(data!G:G,data!A:A,Endirim!A7703)</f>
        <v>0</v>
      </c>
      <c r="F7703" s="9" t="e">
        <f>IF(E7703=D7703,"no discount",_xlfn.XLOOKUP(E7703,campaign!$D$2:$D$18,campaign!$B$2:$B$18))</f>
        <v>#N/A</v>
      </c>
    </row>
    <row r="7704" spans="1:6" x14ac:dyDescent="0.3">
      <c r="A7704" s="9">
        <f>customer!A7704</f>
        <v>0</v>
      </c>
      <c r="B7704" s="10">
        <f>_xlfn.MAXIFS(data!C:C,data!A:A,Endirim!A7704)</f>
        <v>0</v>
      </c>
      <c r="C7704" s="9" cm="1">
        <f t="array" ref="C7704">INDEX(data!B:B,MATCH(1,(data!A:A=Endirim!A7704)*(data!C:C=Endirim!B7704),0))</f>
        <v>0</v>
      </c>
      <c r="D7704" s="9" t="e">
        <f>VLOOKUP(C7704,campaign!$A$2:$D$18,4,FALSE)</f>
        <v>#N/A</v>
      </c>
      <c r="E7704" s="9">
        <f>_xlfn.MAXIFS(data!G:G,data!A:A,Endirim!A7704)</f>
        <v>0</v>
      </c>
      <c r="F7704" s="9" t="e">
        <f>IF(E7704=D7704,"no discount",_xlfn.XLOOKUP(E7704,campaign!$D$2:$D$18,campaign!$B$2:$B$18))</f>
        <v>#N/A</v>
      </c>
    </row>
    <row r="7705" spans="1:6" x14ac:dyDescent="0.3">
      <c r="A7705" s="9">
        <f>customer!A7705</f>
        <v>0</v>
      </c>
      <c r="B7705" s="10">
        <f>_xlfn.MAXIFS(data!C:C,data!A:A,Endirim!A7705)</f>
        <v>0</v>
      </c>
      <c r="C7705" s="9" cm="1">
        <f t="array" ref="C7705">INDEX(data!B:B,MATCH(1,(data!A:A=Endirim!A7705)*(data!C:C=Endirim!B7705),0))</f>
        <v>0</v>
      </c>
      <c r="D7705" s="9" t="e">
        <f>VLOOKUP(C7705,campaign!$A$2:$D$18,4,FALSE)</f>
        <v>#N/A</v>
      </c>
      <c r="E7705" s="9">
        <f>_xlfn.MAXIFS(data!G:G,data!A:A,Endirim!A7705)</f>
        <v>0</v>
      </c>
      <c r="F7705" s="9" t="e">
        <f>IF(E7705=D7705,"no discount",_xlfn.XLOOKUP(E7705,campaign!$D$2:$D$18,campaign!$B$2:$B$18))</f>
        <v>#N/A</v>
      </c>
    </row>
    <row r="7706" spans="1:6" x14ac:dyDescent="0.3">
      <c r="A7706" s="9">
        <f>customer!A7706</f>
        <v>0</v>
      </c>
      <c r="B7706" s="10">
        <f>_xlfn.MAXIFS(data!C:C,data!A:A,Endirim!A7706)</f>
        <v>0</v>
      </c>
      <c r="C7706" s="9" cm="1">
        <f t="array" ref="C7706">INDEX(data!B:B,MATCH(1,(data!A:A=Endirim!A7706)*(data!C:C=Endirim!B7706),0))</f>
        <v>0</v>
      </c>
      <c r="D7706" s="9" t="e">
        <f>VLOOKUP(C7706,campaign!$A$2:$D$18,4,FALSE)</f>
        <v>#N/A</v>
      </c>
      <c r="E7706" s="9">
        <f>_xlfn.MAXIFS(data!G:G,data!A:A,Endirim!A7706)</f>
        <v>0</v>
      </c>
      <c r="F7706" s="9" t="e">
        <f>IF(E7706=D7706,"no discount",_xlfn.XLOOKUP(E7706,campaign!$D$2:$D$18,campaign!$B$2:$B$18))</f>
        <v>#N/A</v>
      </c>
    </row>
    <row r="7707" spans="1:6" x14ac:dyDescent="0.3">
      <c r="A7707" s="9">
        <f>customer!A7707</f>
        <v>0</v>
      </c>
      <c r="B7707" s="10">
        <f>_xlfn.MAXIFS(data!C:C,data!A:A,Endirim!A7707)</f>
        <v>0</v>
      </c>
      <c r="C7707" s="9" cm="1">
        <f t="array" ref="C7707">INDEX(data!B:B,MATCH(1,(data!A:A=Endirim!A7707)*(data!C:C=Endirim!B7707),0))</f>
        <v>0</v>
      </c>
      <c r="D7707" s="9" t="e">
        <f>VLOOKUP(C7707,campaign!$A$2:$D$18,4,FALSE)</f>
        <v>#N/A</v>
      </c>
      <c r="E7707" s="9">
        <f>_xlfn.MAXIFS(data!G:G,data!A:A,Endirim!A7707)</f>
        <v>0</v>
      </c>
      <c r="F7707" s="9" t="e">
        <f>IF(E7707=D7707,"no discount",_xlfn.XLOOKUP(E7707,campaign!$D$2:$D$18,campaign!$B$2:$B$18))</f>
        <v>#N/A</v>
      </c>
    </row>
    <row r="7708" spans="1:6" x14ac:dyDescent="0.3">
      <c r="A7708" s="9">
        <f>customer!A7708</f>
        <v>0</v>
      </c>
      <c r="B7708" s="10">
        <f>_xlfn.MAXIFS(data!C:C,data!A:A,Endirim!A7708)</f>
        <v>0</v>
      </c>
      <c r="C7708" s="9" cm="1">
        <f t="array" ref="C7708">INDEX(data!B:B,MATCH(1,(data!A:A=Endirim!A7708)*(data!C:C=Endirim!B7708),0))</f>
        <v>0</v>
      </c>
      <c r="D7708" s="9" t="e">
        <f>VLOOKUP(C7708,campaign!$A$2:$D$18,4,FALSE)</f>
        <v>#N/A</v>
      </c>
      <c r="E7708" s="9">
        <f>_xlfn.MAXIFS(data!G:G,data!A:A,Endirim!A7708)</f>
        <v>0</v>
      </c>
      <c r="F7708" s="9" t="e">
        <f>IF(E7708=D7708,"no discount",_xlfn.XLOOKUP(E7708,campaign!$D$2:$D$18,campaign!$B$2:$B$18))</f>
        <v>#N/A</v>
      </c>
    </row>
    <row r="7709" spans="1:6" x14ac:dyDescent="0.3">
      <c r="A7709" s="9">
        <f>customer!A7709</f>
        <v>0</v>
      </c>
      <c r="B7709" s="10">
        <f>_xlfn.MAXIFS(data!C:C,data!A:A,Endirim!A7709)</f>
        <v>0</v>
      </c>
      <c r="C7709" s="9" cm="1">
        <f t="array" ref="C7709">INDEX(data!B:B,MATCH(1,(data!A:A=Endirim!A7709)*(data!C:C=Endirim!B7709),0))</f>
        <v>0</v>
      </c>
      <c r="D7709" s="9" t="e">
        <f>VLOOKUP(C7709,campaign!$A$2:$D$18,4,FALSE)</f>
        <v>#N/A</v>
      </c>
      <c r="E7709" s="9">
        <f>_xlfn.MAXIFS(data!G:G,data!A:A,Endirim!A7709)</f>
        <v>0</v>
      </c>
      <c r="F7709" s="9" t="e">
        <f>IF(E7709=D7709,"no discount",_xlfn.XLOOKUP(E7709,campaign!$D$2:$D$18,campaign!$B$2:$B$18))</f>
        <v>#N/A</v>
      </c>
    </row>
    <row r="7710" spans="1:6" x14ac:dyDescent="0.3">
      <c r="A7710" s="9">
        <f>customer!A7710</f>
        <v>0</v>
      </c>
      <c r="B7710" s="10">
        <f>_xlfn.MAXIFS(data!C:C,data!A:A,Endirim!A7710)</f>
        <v>0</v>
      </c>
      <c r="C7710" s="9" cm="1">
        <f t="array" ref="C7710">INDEX(data!B:B,MATCH(1,(data!A:A=Endirim!A7710)*(data!C:C=Endirim!B7710),0))</f>
        <v>0</v>
      </c>
      <c r="D7710" s="9" t="e">
        <f>VLOOKUP(C7710,campaign!$A$2:$D$18,4,FALSE)</f>
        <v>#N/A</v>
      </c>
      <c r="E7710" s="9">
        <f>_xlfn.MAXIFS(data!G:G,data!A:A,Endirim!A7710)</f>
        <v>0</v>
      </c>
      <c r="F7710" s="9" t="e">
        <f>IF(E7710=D7710,"no discount",_xlfn.XLOOKUP(E7710,campaign!$D$2:$D$18,campaign!$B$2:$B$18))</f>
        <v>#N/A</v>
      </c>
    </row>
    <row r="7711" spans="1:6" x14ac:dyDescent="0.3">
      <c r="A7711" s="9">
        <f>customer!A7711</f>
        <v>0</v>
      </c>
      <c r="B7711" s="10">
        <f>_xlfn.MAXIFS(data!C:C,data!A:A,Endirim!A7711)</f>
        <v>0</v>
      </c>
      <c r="C7711" s="9" cm="1">
        <f t="array" ref="C7711">INDEX(data!B:B,MATCH(1,(data!A:A=Endirim!A7711)*(data!C:C=Endirim!B7711),0))</f>
        <v>0</v>
      </c>
      <c r="D7711" s="9" t="e">
        <f>VLOOKUP(C7711,campaign!$A$2:$D$18,4,FALSE)</f>
        <v>#N/A</v>
      </c>
      <c r="E7711" s="9">
        <f>_xlfn.MAXIFS(data!G:G,data!A:A,Endirim!A7711)</f>
        <v>0</v>
      </c>
      <c r="F7711" s="9" t="e">
        <f>IF(E7711=D7711,"no discount",_xlfn.XLOOKUP(E7711,campaign!$D$2:$D$18,campaign!$B$2:$B$18))</f>
        <v>#N/A</v>
      </c>
    </row>
    <row r="7712" spans="1:6" x14ac:dyDescent="0.3">
      <c r="A7712" s="9">
        <f>customer!A7712</f>
        <v>0</v>
      </c>
      <c r="B7712" s="10">
        <f>_xlfn.MAXIFS(data!C:C,data!A:A,Endirim!A7712)</f>
        <v>0</v>
      </c>
      <c r="C7712" s="9" cm="1">
        <f t="array" ref="C7712">INDEX(data!B:B,MATCH(1,(data!A:A=Endirim!A7712)*(data!C:C=Endirim!B7712),0))</f>
        <v>0</v>
      </c>
      <c r="D7712" s="9" t="e">
        <f>VLOOKUP(C7712,campaign!$A$2:$D$18,4,FALSE)</f>
        <v>#N/A</v>
      </c>
      <c r="E7712" s="9">
        <f>_xlfn.MAXIFS(data!G:G,data!A:A,Endirim!A7712)</f>
        <v>0</v>
      </c>
      <c r="F7712" s="9" t="e">
        <f>IF(E7712=D7712,"no discount",_xlfn.XLOOKUP(E7712,campaign!$D$2:$D$18,campaign!$B$2:$B$18))</f>
        <v>#N/A</v>
      </c>
    </row>
    <row r="7713" spans="1:6" x14ac:dyDescent="0.3">
      <c r="A7713" s="9">
        <f>customer!A7713</f>
        <v>0</v>
      </c>
      <c r="B7713" s="10">
        <f>_xlfn.MAXIFS(data!C:C,data!A:A,Endirim!A7713)</f>
        <v>0</v>
      </c>
      <c r="C7713" s="9" cm="1">
        <f t="array" ref="C7713">INDEX(data!B:B,MATCH(1,(data!A:A=Endirim!A7713)*(data!C:C=Endirim!B7713),0))</f>
        <v>0</v>
      </c>
      <c r="D7713" s="9" t="e">
        <f>VLOOKUP(C7713,campaign!$A$2:$D$18,4,FALSE)</f>
        <v>#N/A</v>
      </c>
      <c r="E7713" s="9">
        <f>_xlfn.MAXIFS(data!G:G,data!A:A,Endirim!A7713)</f>
        <v>0</v>
      </c>
      <c r="F7713" s="9" t="e">
        <f>IF(E7713=D7713,"no discount",_xlfn.XLOOKUP(E7713,campaign!$D$2:$D$18,campaign!$B$2:$B$18))</f>
        <v>#N/A</v>
      </c>
    </row>
    <row r="7714" spans="1:6" x14ac:dyDescent="0.3">
      <c r="A7714" s="9">
        <f>customer!A7714</f>
        <v>0</v>
      </c>
      <c r="B7714" s="10">
        <f>_xlfn.MAXIFS(data!C:C,data!A:A,Endirim!A7714)</f>
        <v>0</v>
      </c>
      <c r="C7714" s="9" cm="1">
        <f t="array" ref="C7714">INDEX(data!B:B,MATCH(1,(data!A:A=Endirim!A7714)*(data!C:C=Endirim!B7714),0))</f>
        <v>0</v>
      </c>
      <c r="D7714" s="9" t="e">
        <f>VLOOKUP(C7714,campaign!$A$2:$D$18,4,FALSE)</f>
        <v>#N/A</v>
      </c>
      <c r="E7714" s="9">
        <f>_xlfn.MAXIFS(data!G:G,data!A:A,Endirim!A7714)</f>
        <v>0</v>
      </c>
      <c r="F7714" s="9" t="e">
        <f>IF(E7714=D7714,"no discount",_xlfn.XLOOKUP(E7714,campaign!$D$2:$D$18,campaign!$B$2:$B$18))</f>
        <v>#N/A</v>
      </c>
    </row>
    <row r="7715" spans="1:6" x14ac:dyDescent="0.3">
      <c r="A7715" s="9">
        <f>customer!A7715</f>
        <v>0</v>
      </c>
      <c r="B7715" s="10">
        <f>_xlfn.MAXIFS(data!C:C,data!A:A,Endirim!A7715)</f>
        <v>0</v>
      </c>
      <c r="C7715" s="9" cm="1">
        <f t="array" ref="C7715">INDEX(data!B:B,MATCH(1,(data!A:A=Endirim!A7715)*(data!C:C=Endirim!B7715),0))</f>
        <v>0</v>
      </c>
      <c r="D7715" s="9" t="e">
        <f>VLOOKUP(C7715,campaign!$A$2:$D$18,4,FALSE)</f>
        <v>#N/A</v>
      </c>
      <c r="E7715" s="9">
        <f>_xlfn.MAXIFS(data!G:G,data!A:A,Endirim!A7715)</f>
        <v>0</v>
      </c>
      <c r="F7715" s="9" t="e">
        <f>IF(E7715=D7715,"no discount",_xlfn.XLOOKUP(E7715,campaign!$D$2:$D$18,campaign!$B$2:$B$18))</f>
        <v>#N/A</v>
      </c>
    </row>
    <row r="7716" spans="1:6" x14ac:dyDescent="0.3">
      <c r="A7716" s="9">
        <f>customer!A7716</f>
        <v>0</v>
      </c>
      <c r="B7716" s="10">
        <f>_xlfn.MAXIFS(data!C:C,data!A:A,Endirim!A7716)</f>
        <v>0</v>
      </c>
      <c r="C7716" s="9" cm="1">
        <f t="array" ref="C7716">INDEX(data!B:B,MATCH(1,(data!A:A=Endirim!A7716)*(data!C:C=Endirim!B7716),0))</f>
        <v>0</v>
      </c>
      <c r="D7716" s="9" t="e">
        <f>VLOOKUP(C7716,campaign!$A$2:$D$18,4,FALSE)</f>
        <v>#N/A</v>
      </c>
      <c r="E7716" s="9">
        <f>_xlfn.MAXIFS(data!G:G,data!A:A,Endirim!A7716)</f>
        <v>0</v>
      </c>
      <c r="F7716" s="9" t="e">
        <f>IF(E7716=D7716,"no discount",_xlfn.XLOOKUP(E7716,campaign!$D$2:$D$18,campaign!$B$2:$B$18))</f>
        <v>#N/A</v>
      </c>
    </row>
    <row r="7717" spans="1:6" x14ac:dyDescent="0.3">
      <c r="A7717" s="9">
        <f>customer!A7717</f>
        <v>0</v>
      </c>
      <c r="B7717" s="10">
        <f>_xlfn.MAXIFS(data!C:C,data!A:A,Endirim!A7717)</f>
        <v>0</v>
      </c>
      <c r="C7717" s="9" cm="1">
        <f t="array" ref="C7717">INDEX(data!B:B,MATCH(1,(data!A:A=Endirim!A7717)*(data!C:C=Endirim!B7717),0))</f>
        <v>0</v>
      </c>
      <c r="D7717" s="9" t="e">
        <f>VLOOKUP(C7717,campaign!$A$2:$D$18,4,FALSE)</f>
        <v>#N/A</v>
      </c>
      <c r="E7717" s="9">
        <f>_xlfn.MAXIFS(data!G:G,data!A:A,Endirim!A7717)</f>
        <v>0</v>
      </c>
      <c r="F7717" s="9" t="e">
        <f>IF(E7717=D7717,"no discount",_xlfn.XLOOKUP(E7717,campaign!$D$2:$D$18,campaign!$B$2:$B$18))</f>
        <v>#N/A</v>
      </c>
    </row>
    <row r="7718" spans="1:6" x14ac:dyDescent="0.3">
      <c r="A7718" s="9">
        <f>customer!A7718</f>
        <v>0</v>
      </c>
      <c r="B7718" s="10">
        <f>_xlfn.MAXIFS(data!C:C,data!A:A,Endirim!A7718)</f>
        <v>0</v>
      </c>
      <c r="C7718" s="9" cm="1">
        <f t="array" ref="C7718">INDEX(data!B:B,MATCH(1,(data!A:A=Endirim!A7718)*(data!C:C=Endirim!B7718),0))</f>
        <v>0</v>
      </c>
      <c r="D7718" s="9" t="e">
        <f>VLOOKUP(C7718,campaign!$A$2:$D$18,4,FALSE)</f>
        <v>#N/A</v>
      </c>
      <c r="E7718" s="9">
        <f>_xlfn.MAXIFS(data!G:G,data!A:A,Endirim!A7718)</f>
        <v>0</v>
      </c>
      <c r="F7718" s="9" t="e">
        <f>IF(E7718=D7718,"no discount",_xlfn.XLOOKUP(E7718,campaign!$D$2:$D$18,campaign!$B$2:$B$18))</f>
        <v>#N/A</v>
      </c>
    </row>
    <row r="7719" spans="1:6" x14ac:dyDescent="0.3">
      <c r="A7719" s="9">
        <f>customer!A7719</f>
        <v>0</v>
      </c>
      <c r="B7719" s="10">
        <f>_xlfn.MAXIFS(data!C:C,data!A:A,Endirim!A7719)</f>
        <v>0</v>
      </c>
      <c r="C7719" s="9" cm="1">
        <f t="array" ref="C7719">INDEX(data!B:B,MATCH(1,(data!A:A=Endirim!A7719)*(data!C:C=Endirim!B7719),0))</f>
        <v>0</v>
      </c>
      <c r="D7719" s="9" t="e">
        <f>VLOOKUP(C7719,campaign!$A$2:$D$18,4,FALSE)</f>
        <v>#N/A</v>
      </c>
      <c r="E7719" s="9">
        <f>_xlfn.MAXIFS(data!G:G,data!A:A,Endirim!A7719)</f>
        <v>0</v>
      </c>
      <c r="F7719" s="9" t="e">
        <f>IF(E7719=D7719,"no discount",_xlfn.XLOOKUP(E7719,campaign!$D$2:$D$18,campaign!$B$2:$B$18))</f>
        <v>#N/A</v>
      </c>
    </row>
    <row r="7720" spans="1:6" x14ac:dyDescent="0.3">
      <c r="A7720" s="9">
        <f>customer!A7720</f>
        <v>0</v>
      </c>
      <c r="B7720" s="10">
        <f>_xlfn.MAXIFS(data!C:C,data!A:A,Endirim!A7720)</f>
        <v>0</v>
      </c>
      <c r="C7720" s="9" cm="1">
        <f t="array" ref="C7720">INDEX(data!B:B,MATCH(1,(data!A:A=Endirim!A7720)*(data!C:C=Endirim!B7720),0))</f>
        <v>0</v>
      </c>
      <c r="D7720" s="9" t="e">
        <f>VLOOKUP(C7720,campaign!$A$2:$D$18,4,FALSE)</f>
        <v>#N/A</v>
      </c>
      <c r="E7720" s="9">
        <f>_xlfn.MAXIFS(data!G:G,data!A:A,Endirim!A7720)</f>
        <v>0</v>
      </c>
      <c r="F7720" s="9" t="e">
        <f>IF(E7720=D7720,"no discount",_xlfn.XLOOKUP(E7720,campaign!$D$2:$D$18,campaign!$B$2:$B$18))</f>
        <v>#N/A</v>
      </c>
    </row>
    <row r="7721" spans="1:6" x14ac:dyDescent="0.3">
      <c r="A7721" s="9">
        <f>customer!A7721</f>
        <v>0</v>
      </c>
      <c r="B7721" s="10">
        <f>_xlfn.MAXIFS(data!C:C,data!A:A,Endirim!A7721)</f>
        <v>0</v>
      </c>
      <c r="C7721" s="9" cm="1">
        <f t="array" ref="C7721">INDEX(data!B:B,MATCH(1,(data!A:A=Endirim!A7721)*(data!C:C=Endirim!B7721),0))</f>
        <v>0</v>
      </c>
      <c r="D7721" s="9" t="e">
        <f>VLOOKUP(C7721,campaign!$A$2:$D$18,4,FALSE)</f>
        <v>#N/A</v>
      </c>
      <c r="E7721" s="9">
        <f>_xlfn.MAXIFS(data!G:G,data!A:A,Endirim!A7721)</f>
        <v>0</v>
      </c>
      <c r="F7721" s="9" t="e">
        <f>IF(E7721=D7721,"no discount",_xlfn.XLOOKUP(E7721,campaign!$D$2:$D$18,campaign!$B$2:$B$18))</f>
        <v>#N/A</v>
      </c>
    </row>
    <row r="7722" spans="1:6" x14ac:dyDescent="0.3">
      <c r="A7722" s="9">
        <f>customer!A7722</f>
        <v>0</v>
      </c>
      <c r="B7722" s="10">
        <f>_xlfn.MAXIFS(data!C:C,data!A:A,Endirim!A7722)</f>
        <v>0</v>
      </c>
      <c r="C7722" s="9" cm="1">
        <f t="array" ref="C7722">INDEX(data!B:B,MATCH(1,(data!A:A=Endirim!A7722)*(data!C:C=Endirim!B7722),0))</f>
        <v>0</v>
      </c>
      <c r="D7722" s="9" t="e">
        <f>VLOOKUP(C7722,campaign!$A$2:$D$18,4,FALSE)</f>
        <v>#N/A</v>
      </c>
      <c r="E7722" s="9">
        <f>_xlfn.MAXIFS(data!G:G,data!A:A,Endirim!A7722)</f>
        <v>0</v>
      </c>
      <c r="F7722" s="9" t="e">
        <f>IF(E7722=D7722,"no discount",_xlfn.XLOOKUP(E7722,campaign!$D$2:$D$18,campaign!$B$2:$B$18))</f>
        <v>#N/A</v>
      </c>
    </row>
    <row r="7723" spans="1:6" x14ac:dyDescent="0.3">
      <c r="A7723" s="9">
        <f>customer!A7723</f>
        <v>0</v>
      </c>
      <c r="B7723" s="10">
        <f>_xlfn.MAXIFS(data!C:C,data!A:A,Endirim!A7723)</f>
        <v>0</v>
      </c>
      <c r="C7723" s="9" cm="1">
        <f t="array" ref="C7723">INDEX(data!B:B,MATCH(1,(data!A:A=Endirim!A7723)*(data!C:C=Endirim!B7723),0))</f>
        <v>0</v>
      </c>
      <c r="D7723" s="9" t="e">
        <f>VLOOKUP(C7723,campaign!$A$2:$D$18,4,FALSE)</f>
        <v>#N/A</v>
      </c>
      <c r="E7723" s="9">
        <f>_xlfn.MAXIFS(data!G:G,data!A:A,Endirim!A7723)</f>
        <v>0</v>
      </c>
      <c r="F7723" s="9" t="e">
        <f>IF(E7723=D7723,"no discount",_xlfn.XLOOKUP(E7723,campaign!$D$2:$D$18,campaign!$B$2:$B$18))</f>
        <v>#N/A</v>
      </c>
    </row>
    <row r="7724" spans="1:6" x14ac:dyDescent="0.3">
      <c r="A7724" s="9">
        <f>customer!A7724</f>
        <v>0</v>
      </c>
      <c r="B7724" s="10">
        <f>_xlfn.MAXIFS(data!C:C,data!A:A,Endirim!A7724)</f>
        <v>0</v>
      </c>
      <c r="C7724" s="9" cm="1">
        <f t="array" ref="C7724">INDEX(data!B:B,MATCH(1,(data!A:A=Endirim!A7724)*(data!C:C=Endirim!B7724),0))</f>
        <v>0</v>
      </c>
      <c r="D7724" s="9" t="e">
        <f>VLOOKUP(C7724,campaign!$A$2:$D$18,4,FALSE)</f>
        <v>#N/A</v>
      </c>
      <c r="E7724" s="9">
        <f>_xlfn.MAXIFS(data!G:G,data!A:A,Endirim!A7724)</f>
        <v>0</v>
      </c>
      <c r="F7724" s="9" t="e">
        <f>IF(E7724=D7724,"no discount",_xlfn.XLOOKUP(E7724,campaign!$D$2:$D$18,campaign!$B$2:$B$18))</f>
        <v>#N/A</v>
      </c>
    </row>
    <row r="7725" spans="1:6" x14ac:dyDescent="0.3">
      <c r="A7725" s="9">
        <f>customer!A7725</f>
        <v>0</v>
      </c>
      <c r="B7725" s="10">
        <f>_xlfn.MAXIFS(data!C:C,data!A:A,Endirim!A7725)</f>
        <v>0</v>
      </c>
      <c r="C7725" s="9" cm="1">
        <f t="array" ref="C7725">INDEX(data!B:B,MATCH(1,(data!A:A=Endirim!A7725)*(data!C:C=Endirim!B7725),0))</f>
        <v>0</v>
      </c>
      <c r="D7725" s="9" t="e">
        <f>VLOOKUP(C7725,campaign!$A$2:$D$18,4,FALSE)</f>
        <v>#N/A</v>
      </c>
      <c r="E7725" s="9">
        <f>_xlfn.MAXIFS(data!G:G,data!A:A,Endirim!A7725)</f>
        <v>0</v>
      </c>
      <c r="F7725" s="9" t="e">
        <f>IF(E7725=D7725,"no discount",_xlfn.XLOOKUP(E7725,campaign!$D$2:$D$18,campaign!$B$2:$B$18))</f>
        <v>#N/A</v>
      </c>
    </row>
    <row r="7726" spans="1:6" x14ac:dyDescent="0.3">
      <c r="A7726" s="9">
        <f>customer!A7726</f>
        <v>0</v>
      </c>
      <c r="B7726" s="10">
        <f>_xlfn.MAXIFS(data!C:C,data!A:A,Endirim!A7726)</f>
        <v>0</v>
      </c>
      <c r="C7726" s="9" cm="1">
        <f t="array" ref="C7726">INDEX(data!B:B,MATCH(1,(data!A:A=Endirim!A7726)*(data!C:C=Endirim!B7726),0))</f>
        <v>0</v>
      </c>
      <c r="D7726" s="9" t="e">
        <f>VLOOKUP(C7726,campaign!$A$2:$D$18,4,FALSE)</f>
        <v>#N/A</v>
      </c>
      <c r="E7726" s="9">
        <f>_xlfn.MAXIFS(data!G:G,data!A:A,Endirim!A7726)</f>
        <v>0</v>
      </c>
      <c r="F7726" s="9" t="e">
        <f>IF(E7726=D7726,"no discount",_xlfn.XLOOKUP(E7726,campaign!$D$2:$D$18,campaign!$B$2:$B$18))</f>
        <v>#N/A</v>
      </c>
    </row>
    <row r="7727" spans="1:6" x14ac:dyDescent="0.3">
      <c r="A7727" s="9">
        <f>customer!A7727</f>
        <v>0</v>
      </c>
      <c r="B7727" s="10">
        <f>_xlfn.MAXIFS(data!C:C,data!A:A,Endirim!A7727)</f>
        <v>0</v>
      </c>
      <c r="C7727" s="9" cm="1">
        <f t="array" ref="C7727">INDEX(data!B:B,MATCH(1,(data!A:A=Endirim!A7727)*(data!C:C=Endirim!B7727),0))</f>
        <v>0</v>
      </c>
      <c r="D7727" s="9" t="e">
        <f>VLOOKUP(C7727,campaign!$A$2:$D$18,4,FALSE)</f>
        <v>#N/A</v>
      </c>
      <c r="E7727" s="9">
        <f>_xlfn.MAXIFS(data!G:G,data!A:A,Endirim!A7727)</f>
        <v>0</v>
      </c>
      <c r="F7727" s="9" t="e">
        <f>IF(E7727=D7727,"no discount",_xlfn.XLOOKUP(E7727,campaign!$D$2:$D$18,campaign!$B$2:$B$18))</f>
        <v>#N/A</v>
      </c>
    </row>
    <row r="7728" spans="1:6" x14ac:dyDescent="0.3">
      <c r="A7728" s="9">
        <f>customer!A7728</f>
        <v>0</v>
      </c>
      <c r="B7728" s="10">
        <f>_xlfn.MAXIFS(data!C:C,data!A:A,Endirim!A7728)</f>
        <v>0</v>
      </c>
      <c r="C7728" s="9" cm="1">
        <f t="array" ref="C7728">INDEX(data!B:B,MATCH(1,(data!A:A=Endirim!A7728)*(data!C:C=Endirim!B7728),0))</f>
        <v>0</v>
      </c>
      <c r="D7728" s="9" t="e">
        <f>VLOOKUP(C7728,campaign!$A$2:$D$18,4,FALSE)</f>
        <v>#N/A</v>
      </c>
      <c r="E7728" s="9">
        <f>_xlfn.MAXIFS(data!G:G,data!A:A,Endirim!A7728)</f>
        <v>0</v>
      </c>
      <c r="F7728" s="9" t="e">
        <f>IF(E7728=D7728,"no discount",_xlfn.XLOOKUP(E7728,campaign!$D$2:$D$18,campaign!$B$2:$B$18))</f>
        <v>#N/A</v>
      </c>
    </row>
    <row r="7729" spans="1:6" x14ac:dyDescent="0.3">
      <c r="A7729" s="9">
        <f>customer!A7729</f>
        <v>0</v>
      </c>
      <c r="B7729" s="10">
        <f>_xlfn.MAXIFS(data!C:C,data!A:A,Endirim!A7729)</f>
        <v>0</v>
      </c>
      <c r="C7729" s="9" cm="1">
        <f t="array" ref="C7729">INDEX(data!B:B,MATCH(1,(data!A:A=Endirim!A7729)*(data!C:C=Endirim!B7729),0))</f>
        <v>0</v>
      </c>
      <c r="D7729" s="9" t="e">
        <f>VLOOKUP(C7729,campaign!$A$2:$D$18,4,FALSE)</f>
        <v>#N/A</v>
      </c>
      <c r="E7729" s="9">
        <f>_xlfn.MAXIFS(data!G:G,data!A:A,Endirim!A7729)</f>
        <v>0</v>
      </c>
      <c r="F7729" s="9" t="e">
        <f>IF(E7729=D7729,"no discount",_xlfn.XLOOKUP(E7729,campaign!$D$2:$D$18,campaign!$B$2:$B$18))</f>
        <v>#N/A</v>
      </c>
    </row>
    <row r="7730" spans="1:6" x14ac:dyDescent="0.3">
      <c r="A7730" s="9">
        <f>customer!A7730</f>
        <v>0</v>
      </c>
      <c r="B7730" s="10">
        <f>_xlfn.MAXIFS(data!C:C,data!A:A,Endirim!A7730)</f>
        <v>0</v>
      </c>
      <c r="C7730" s="9" cm="1">
        <f t="array" ref="C7730">INDEX(data!B:B,MATCH(1,(data!A:A=Endirim!A7730)*(data!C:C=Endirim!B7730),0))</f>
        <v>0</v>
      </c>
      <c r="D7730" s="9" t="e">
        <f>VLOOKUP(C7730,campaign!$A$2:$D$18,4,FALSE)</f>
        <v>#N/A</v>
      </c>
      <c r="E7730" s="9">
        <f>_xlfn.MAXIFS(data!G:G,data!A:A,Endirim!A7730)</f>
        <v>0</v>
      </c>
      <c r="F7730" s="9" t="e">
        <f>IF(E7730=D7730,"no discount",_xlfn.XLOOKUP(E7730,campaign!$D$2:$D$18,campaign!$B$2:$B$18))</f>
        <v>#N/A</v>
      </c>
    </row>
    <row r="7731" spans="1:6" x14ac:dyDescent="0.3">
      <c r="A7731" s="9">
        <f>customer!A7731</f>
        <v>0</v>
      </c>
      <c r="B7731" s="10">
        <f>_xlfn.MAXIFS(data!C:C,data!A:A,Endirim!A7731)</f>
        <v>0</v>
      </c>
      <c r="C7731" s="9" cm="1">
        <f t="array" ref="C7731">INDEX(data!B:B,MATCH(1,(data!A:A=Endirim!A7731)*(data!C:C=Endirim!B7731),0))</f>
        <v>0</v>
      </c>
      <c r="D7731" s="9" t="e">
        <f>VLOOKUP(C7731,campaign!$A$2:$D$18,4,FALSE)</f>
        <v>#N/A</v>
      </c>
      <c r="E7731" s="9">
        <f>_xlfn.MAXIFS(data!G:G,data!A:A,Endirim!A7731)</f>
        <v>0</v>
      </c>
      <c r="F7731" s="9" t="e">
        <f>IF(E7731=D7731,"no discount",_xlfn.XLOOKUP(E7731,campaign!$D$2:$D$18,campaign!$B$2:$B$18))</f>
        <v>#N/A</v>
      </c>
    </row>
    <row r="7732" spans="1:6" x14ac:dyDescent="0.3">
      <c r="A7732" s="9">
        <f>customer!A7732</f>
        <v>0</v>
      </c>
      <c r="B7732" s="10">
        <f>_xlfn.MAXIFS(data!C:C,data!A:A,Endirim!A7732)</f>
        <v>0</v>
      </c>
      <c r="C7732" s="9" cm="1">
        <f t="array" ref="C7732">INDEX(data!B:B,MATCH(1,(data!A:A=Endirim!A7732)*(data!C:C=Endirim!B7732),0))</f>
        <v>0</v>
      </c>
      <c r="D7732" s="9" t="e">
        <f>VLOOKUP(C7732,campaign!$A$2:$D$18,4,FALSE)</f>
        <v>#N/A</v>
      </c>
      <c r="E7732" s="9">
        <f>_xlfn.MAXIFS(data!G:G,data!A:A,Endirim!A7732)</f>
        <v>0</v>
      </c>
      <c r="F7732" s="9" t="e">
        <f>IF(E7732=D7732,"no discount",_xlfn.XLOOKUP(E7732,campaign!$D$2:$D$18,campaign!$B$2:$B$18))</f>
        <v>#N/A</v>
      </c>
    </row>
    <row r="7733" spans="1:6" x14ac:dyDescent="0.3">
      <c r="A7733" s="9">
        <f>customer!A7733</f>
        <v>0</v>
      </c>
      <c r="B7733" s="10">
        <f>_xlfn.MAXIFS(data!C:C,data!A:A,Endirim!A7733)</f>
        <v>0</v>
      </c>
      <c r="C7733" s="9" cm="1">
        <f t="array" ref="C7733">INDEX(data!B:B,MATCH(1,(data!A:A=Endirim!A7733)*(data!C:C=Endirim!B7733),0))</f>
        <v>0</v>
      </c>
      <c r="D7733" s="9" t="e">
        <f>VLOOKUP(C7733,campaign!$A$2:$D$18,4,FALSE)</f>
        <v>#N/A</v>
      </c>
      <c r="E7733" s="9">
        <f>_xlfn.MAXIFS(data!G:G,data!A:A,Endirim!A7733)</f>
        <v>0</v>
      </c>
      <c r="F7733" s="9" t="e">
        <f>IF(E7733=D7733,"no discount",_xlfn.XLOOKUP(E7733,campaign!$D$2:$D$18,campaign!$B$2:$B$18))</f>
        <v>#N/A</v>
      </c>
    </row>
    <row r="7734" spans="1:6" x14ac:dyDescent="0.3">
      <c r="A7734" s="9">
        <f>customer!A7734</f>
        <v>0</v>
      </c>
      <c r="B7734" s="10">
        <f>_xlfn.MAXIFS(data!C:C,data!A:A,Endirim!A7734)</f>
        <v>0</v>
      </c>
      <c r="C7734" s="9" cm="1">
        <f t="array" ref="C7734">INDEX(data!B:B,MATCH(1,(data!A:A=Endirim!A7734)*(data!C:C=Endirim!B7734),0))</f>
        <v>0</v>
      </c>
      <c r="D7734" s="9" t="e">
        <f>VLOOKUP(C7734,campaign!$A$2:$D$18,4,FALSE)</f>
        <v>#N/A</v>
      </c>
      <c r="E7734" s="9">
        <f>_xlfn.MAXIFS(data!G:G,data!A:A,Endirim!A7734)</f>
        <v>0</v>
      </c>
      <c r="F7734" s="9" t="e">
        <f>IF(E7734=D7734,"no discount",_xlfn.XLOOKUP(E7734,campaign!$D$2:$D$18,campaign!$B$2:$B$18))</f>
        <v>#N/A</v>
      </c>
    </row>
    <row r="7735" spans="1:6" x14ac:dyDescent="0.3">
      <c r="A7735" s="9">
        <f>customer!A7735</f>
        <v>0</v>
      </c>
      <c r="B7735" s="10">
        <f>_xlfn.MAXIFS(data!C:C,data!A:A,Endirim!A7735)</f>
        <v>0</v>
      </c>
      <c r="C7735" s="9" cm="1">
        <f t="array" ref="C7735">INDEX(data!B:B,MATCH(1,(data!A:A=Endirim!A7735)*(data!C:C=Endirim!B7735),0))</f>
        <v>0</v>
      </c>
      <c r="D7735" s="9" t="e">
        <f>VLOOKUP(C7735,campaign!$A$2:$D$18,4,FALSE)</f>
        <v>#N/A</v>
      </c>
      <c r="E7735" s="9">
        <f>_xlfn.MAXIFS(data!G:G,data!A:A,Endirim!A7735)</f>
        <v>0</v>
      </c>
      <c r="F7735" s="9" t="e">
        <f>IF(E7735=D7735,"no discount",_xlfn.XLOOKUP(E7735,campaign!$D$2:$D$18,campaign!$B$2:$B$18))</f>
        <v>#N/A</v>
      </c>
    </row>
    <row r="7736" spans="1:6" x14ac:dyDescent="0.3">
      <c r="A7736" s="9">
        <f>customer!A7736</f>
        <v>0</v>
      </c>
      <c r="B7736" s="10">
        <f>_xlfn.MAXIFS(data!C:C,data!A:A,Endirim!A7736)</f>
        <v>0</v>
      </c>
      <c r="C7736" s="9" cm="1">
        <f t="array" ref="C7736">INDEX(data!B:B,MATCH(1,(data!A:A=Endirim!A7736)*(data!C:C=Endirim!B7736),0))</f>
        <v>0</v>
      </c>
      <c r="D7736" s="9" t="e">
        <f>VLOOKUP(C7736,campaign!$A$2:$D$18,4,FALSE)</f>
        <v>#N/A</v>
      </c>
      <c r="E7736" s="9">
        <f>_xlfn.MAXIFS(data!G:G,data!A:A,Endirim!A7736)</f>
        <v>0</v>
      </c>
      <c r="F7736" s="9" t="e">
        <f>IF(E7736=D7736,"no discount",_xlfn.XLOOKUP(E7736,campaign!$D$2:$D$18,campaign!$B$2:$B$18))</f>
        <v>#N/A</v>
      </c>
    </row>
    <row r="7737" spans="1:6" x14ac:dyDescent="0.3">
      <c r="A7737" s="9">
        <f>customer!A7737</f>
        <v>0</v>
      </c>
      <c r="B7737" s="10">
        <f>_xlfn.MAXIFS(data!C:C,data!A:A,Endirim!A7737)</f>
        <v>0</v>
      </c>
      <c r="C7737" s="9" cm="1">
        <f t="array" ref="C7737">INDEX(data!B:B,MATCH(1,(data!A:A=Endirim!A7737)*(data!C:C=Endirim!B7737),0))</f>
        <v>0</v>
      </c>
      <c r="D7737" s="9" t="e">
        <f>VLOOKUP(C7737,campaign!$A$2:$D$18,4,FALSE)</f>
        <v>#N/A</v>
      </c>
      <c r="E7737" s="9">
        <f>_xlfn.MAXIFS(data!G:G,data!A:A,Endirim!A7737)</f>
        <v>0</v>
      </c>
      <c r="F7737" s="9" t="e">
        <f>IF(E7737=D7737,"no discount",_xlfn.XLOOKUP(E7737,campaign!$D$2:$D$18,campaign!$B$2:$B$18))</f>
        <v>#N/A</v>
      </c>
    </row>
    <row r="7738" spans="1:6" x14ac:dyDescent="0.3">
      <c r="A7738" s="9">
        <f>customer!A7738</f>
        <v>0</v>
      </c>
      <c r="B7738" s="10">
        <f>_xlfn.MAXIFS(data!C:C,data!A:A,Endirim!A7738)</f>
        <v>0</v>
      </c>
      <c r="C7738" s="9" cm="1">
        <f t="array" ref="C7738">INDEX(data!B:B,MATCH(1,(data!A:A=Endirim!A7738)*(data!C:C=Endirim!B7738),0))</f>
        <v>0</v>
      </c>
      <c r="D7738" s="9" t="e">
        <f>VLOOKUP(C7738,campaign!$A$2:$D$18,4,FALSE)</f>
        <v>#N/A</v>
      </c>
      <c r="E7738" s="9">
        <f>_xlfn.MAXIFS(data!G:G,data!A:A,Endirim!A7738)</f>
        <v>0</v>
      </c>
      <c r="F7738" s="9" t="e">
        <f>IF(E7738=D7738,"no discount",_xlfn.XLOOKUP(E7738,campaign!$D$2:$D$18,campaign!$B$2:$B$18))</f>
        <v>#N/A</v>
      </c>
    </row>
    <row r="7739" spans="1:6" x14ac:dyDescent="0.3">
      <c r="A7739" s="9">
        <f>customer!A7739</f>
        <v>0</v>
      </c>
      <c r="B7739" s="10">
        <f>_xlfn.MAXIFS(data!C:C,data!A:A,Endirim!A7739)</f>
        <v>0</v>
      </c>
      <c r="C7739" s="9" cm="1">
        <f t="array" ref="C7739">INDEX(data!B:B,MATCH(1,(data!A:A=Endirim!A7739)*(data!C:C=Endirim!B7739),0))</f>
        <v>0</v>
      </c>
      <c r="D7739" s="9" t="e">
        <f>VLOOKUP(C7739,campaign!$A$2:$D$18,4,FALSE)</f>
        <v>#N/A</v>
      </c>
      <c r="E7739" s="9">
        <f>_xlfn.MAXIFS(data!G:G,data!A:A,Endirim!A7739)</f>
        <v>0</v>
      </c>
      <c r="F7739" s="9" t="e">
        <f>IF(E7739=D7739,"no discount",_xlfn.XLOOKUP(E7739,campaign!$D$2:$D$18,campaign!$B$2:$B$18))</f>
        <v>#N/A</v>
      </c>
    </row>
    <row r="7740" spans="1:6" x14ac:dyDescent="0.3">
      <c r="A7740" s="9">
        <f>customer!A7740</f>
        <v>0</v>
      </c>
      <c r="B7740" s="10">
        <f>_xlfn.MAXIFS(data!C:C,data!A:A,Endirim!A7740)</f>
        <v>0</v>
      </c>
      <c r="C7740" s="9" cm="1">
        <f t="array" ref="C7740">INDEX(data!B:B,MATCH(1,(data!A:A=Endirim!A7740)*(data!C:C=Endirim!B7740),0))</f>
        <v>0</v>
      </c>
      <c r="D7740" s="9" t="e">
        <f>VLOOKUP(C7740,campaign!$A$2:$D$18,4,FALSE)</f>
        <v>#N/A</v>
      </c>
      <c r="E7740" s="9">
        <f>_xlfn.MAXIFS(data!G:G,data!A:A,Endirim!A7740)</f>
        <v>0</v>
      </c>
      <c r="F7740" s="9" t="e">
        <f>IF(E7740=D7740,"no discount",_xlfn.XLOOKUP(E7740,campaign!$D$2:$D$18,campaign!$B$2:$B$18))</f>
        <v>#N/A</v>
      </c>
    </row>
    <row r="7741" spans="1:6" x14ac:dyDescent="0.3">
      <c r="A7741" s="9">
        <f>customer!A7741</f>
        <v>0</v>
      </c>
      <c r="B7741" s="10">
        <f>_xlfn.MAXIFS(data!C:C,data!A:A,Endirim!A7741)</f>
        <v>0</v>
      </c>
      <c r="C7741" s="9" cm="1">
        <f t="array" ref="C7741">INDEX(data!B:B,MATCH(1,(data!A:A=Endirim!A7741)*(data!C:C=Endirim!B7741),0))</f>
        <v>0</v>
      </c>
      <c r="D7741" s="9" t="e">
        <f>VLOOKUP(C7741,campaign!$A$2:$D$18,4,FALSE)</f>
        <v>#N/A</v>
      </c>
      <c r="E7741" s="9">
        <f>_xlfn.MAXIFS(data!G:G,data!A:A,Endirim!A7741)</f>
        <v>0</v>
      </c>
      <c r="F7741" s="9" t="e">
        <f>IF(E7741=D7741,"no discount",_xlfn.XLOOKUP(E7741,campaign!$D$2:$D$18,campaign!$B$2:$B$18))</f>
        <v>#N/A</v>
      </c>
    </row>
    <row r="7742" spans="1:6" x14ac:dyDescent="0.3">
      <c r="A7742" s="9">
        <f>customer!A7742</f>
        <v>0</v>
      </c>
      <c r="B7742" s="10">
        <f>_xlfn.MAXIFS(data!C:C,data!A:A,Endirim!A7742)</f>
        <v>0</v>
      </c>
      <c r="C7742" s="9" cm="1">
        <f t="array" ref="C7742">INDEX(data!B:B,MATCH(1,(data!A:A=Endirim!A7742)*(data!C:C=Endirim!B7742),0))</f>
        <v>0</v>
      </c>
      <c r="D7742" s="9" t="e">
        <f>VLOOKUP(C7742,campaign!$A$2:$D$18,4,FALSE)</f>
        <v>#N/A</v>
      </c>
      <c r="E7742" s="9">
        <f>_xlfn.MAXIFS(data!G:G,data!A:A,Endirim!A7742)</f>
        <v>0</v>
      </c>
      <c r="F7742" s="9" t="e">
        <f>IF(E7742=D7742,"no discount",_xlfn.XLOOKUP(E7742,campaign!$D$2:$D$18,campaign!$B$2:$B$18))</f>
        <v>#N/A</v>
      </c>
    </row>
    <row r="7743" spans="1:6" x14ac:dyDescent="0.3">
      <c r="A7743" s="9">
        <f>customer!A7743</f>
        <v>0</v>
      </c>
      <c r="B7743" s="10">
        <f>_xlfn.MAXIFS(data!C:C,data!A:A,Endirim!A7743)</f>
        <v>0</v>
      </c>
      <c r="C7743" s="9" cm="1">
        <f t="array" ref="C7743">INDEX(data!B:B,MATCH(1,(data!A:A=Endirim!A7743)*(data!C:C=Endirim!B7743),0))</f>
        <v>0</v>
      </c>
      <c r="D7743" s="9" t="e">
        <f>VLOOKUP(C7743,campaign!$A$2:$D$18,4,FALSE)</f>
        <v>#N/A</v>
      </c>
      <c r="E7743" s="9">
        <f>_xlfn.MAXIFS(data!G:G,data!A:A,Endirim!A7743)</f>
        <v>0</v>
      </c>
      <c r="F7743" s="9" t="e">
        <f>IF(E7743=D7743,"no discount",_xlfn.XLOOKUP(E7743,campaign!$D$2:$D$18,campaign!$B$2:$B$18))</f>
        <v>#N/A</v>
      </c>
    </row>
    <row r="7744" spans="1:6" x14ac:dyDescent="0.3">
      <c r="A7744" s="9">
        <f>customer!A7744</f>
        <v>0</v>
      </c>
      <c r="B7744" s="10">
        <f>_xlfn.MAXIFS(data!C:C,data!A:A,Endirim!A7744)</f>
        <v>0</v>
      </c>
      <c r="C7744" s="9" cm="1">
        <f t="array" ref="C7744">INDEX(data!B:B,MATCH(1,(data!A:A=Endirim!A7744)*(data!C:C=Endirim!B7744),0))</f>
        <v>0</v>
      </c>
      <c r="D7744" s="9" t="e">
        <f>VLOOKUP(C7744,campaign!$A$2:$D$18,4,FALSE)</f>
        <v>#N/A</v>
      </c>
      <c r="E7744" s="9">
        <f>_xlfn.MAXIFS(data!G:G,data!A:A,Endirim!A7744)</f>
        <v>0</v>
      </c>
      <c r="F7744" s="9" t="e">
        <f>IF(E7744=D7744,"no discount",_xlfn.XLOOKUP(E7744,campaign!$D$2:$D$18,campaign!$B$2:$B$18))</f>
        <v>#N/A</v>
      </c>
    </row>
    <row r="7745" spans="1:6" x14ac:dyDescent="0.3">
      <c r="A7745" s="9">
        <f>customer!A7745</f>
        <v>0</v>
      </c>
      <c r="B7745" s="10">
        <f>_xlfn.MAXIFS(data!C:C,data!A:A,Endirim!A7745)</f>
        <v>0</v>
      </c>
      <c r="C7745" s="9" cm="1">
        <f t="array" ref="C7745">INDEX(data!B:B,MATCH(1,(data!A:A=Endirim!A7745)*(data!C:C=Endirim!B7745),0))</f>
        <v>0</v>
      </c>
      <c r="D7745" s="9" t="e">
        <f>VLOOKUP(C7745,campaign!$A$2:$D$18,4,FALSE)</f>
        <v>#N/A</v>
      </c>
      <c r="E7745" s="9">
        <f>_xlfn.MAXIFS(data!G:G,data!A:A,Endirim!A7745)</f>
        <v>0</v>
      </c>
      <c r="F7745" s="9" t="e">
        <f>IF(E7745=D7745,"no discount",_xlfn.XLOOKUP(E7745,campaign!$D$2:$D$18,campaign!$B$2:$B$18))</f>
        <v>#N/A</v>
      </c>
    </row>
    <row r="7746" spans="1:6" x14ac:dyDescent="0.3">
      <c r="A7746" s="9">
        <f>customer!A7746</f>
        <v>0</v>
      </c>
      <c r="B7746" s="10">
        <f>_xlfn.MAXIFS(data!C:C,data!A:A,Endirim!A7746)</f>
        <v>0</v>
      </c>
      <c r="C7746" s="9" cm="1">
        <f t="array" ref="C7746">INDEX(data!B:B,MATCH(1,(data!A:A=Endirim!A7746)*(data!C:C=Endirim!B7746),0))</f>
        <v>0</v>
      </c>
      <c r="D7746" s="9" t="e">
        <f>VLOOKUP(C7746,campaign!$A$2:$D$18,4,FALSE)</f>
        <v>#N/A</v>
      </c>
      <c r="E7746" s="9">
        <f>_xlfn.MAXIFS(data!G:G,data!A:A,Endirim!A7746)</f>
        <v>0</v>
      </c>
      <c r="F7746" s="9" t="e">
        <f>IF(E7746=D7746,"no discount",_xlfn.XLOOKUP(E7746,campaign!$D$2:$D$18,campaign!$B$2:$B$18))</f>
        <v>#N/A</v>
      </c>
    </row>
    <row r="7747" spans="1:6" x14ac:dyDescent="0.3">
      <c r="A7747" s="9">
        <f>customer!A7747</f>
        <v>0</v>
      </c>
      <c r="B7747" s="10">
        <f>_xlfn.MAXIFS(data!C:C,data!A:A,Endirim!A7747)</f>
        <v>0</v>
      </c>
      <c r="C7747" s="9" cm="1">
        <f t="array" ref="C7747">INDEX(data!B:B,MATCH(1,(data!A:A=Endirim!A7747)*(data!C:C=Endirim!B7747),0))</f>
        <v>0</v>
      </c>
      <c r="D7747" s="9" t="e">
        <f>VLOOKUP(C7747,campaign!$A$2:$D$18,4,FALSE)</f>
        <v>#N/A</v>
      </c>
      <c r="E7747" s="9">
        <f>_xlfn.MAXIFS(data!G:G,data!A:A,Endirim!A7747)</f>
        <v>0</v>
      </c>
      <c r="F7747" s="9" t="e">
        <f>IF(E7747=D7747,"no discount",_xlfn.XLOOKUP(E7747,campaign!$D$2:$D$18,campaign!$B$2:$B$18))</f>
        <v>#N/A</v>
      </c>
    </row>
    <row r="7748" spans="1:6" x14ac:dyDescent="0.3">
      <c r="A7748" s="9">
        <f>customer!A7748</f>
        <v>0</v>
      </c>
      <c r="B7748" s="10">
        <f>_xlfn.MAXIFS(data!C:C,data!A:A,Endirim!A7748)</f>
        <v>0</v>
      </c>
      <c r="C7748" s="9" cm="1">
        <f t="array" ref="C7748">INDEX(data!B:B,MATCH(1,(data!A:A=Endirim!A7748)*(data!C:C=Endirim!B7748),0))</f>
        <v>0</v>
      </c>
      <c r="D7748" s="9" t="e">
        <f>VLOOKUP(C7748,campaign!$A$2:$D$18,4,FALSE)</f>
        <v>#N/A</v>
      </c>
      <c r="E7748" s="9">
        <f>_xlfn.MAXIFS(data!G:G,data!A:A,Endirim!A7748)</f>
        <v>0</v>
      </c>
      <c r="F7748" s="9" t="e">
        <f>IF(E7748=D7748,"no discount",_xlfn.XLOOKUP(E7748,campaign!$D$2:$D$18,campaign!$B$2:$B$18))</f>
        <v>#N/A</v>
      </c>
    </row>
    <row r="7749" spans="1:6" x14ac:dyDescent="0.3">
      <c r="A7749" s="9">
        <f>customer!A7749</f>
        <v>0</v>
      </c>
      <c r="B7749" s="10">
        <f>_xlfn.MAXIFS(data!C:C,data!A:A,Endirim!A7749)</f>
        <v>0</v>
      </c>
      <c r="C7749" s="9" cm="1">
        <f t="array" ref="C7749">INDEX(data!B:B,MATCH(1,(data!A:A=Endirim!A7749)*(data!C:C=Endirim!B7749),0))</f>
        <v>0</v>
      </c>
      <c r="D7749" s="9" t="e">
        <f>VLOOKUP(C7749,campaign!$A$2:$D$18,4,FALSE)</f>
        <v>#N/A</v>
      </c>
      <c r="E7749" s="9">
        <f>_xlfn.MAXIFS(data!G:G,data!A:A,Endirim!A7749)</f>
        <v>0</v>
      </c>
      <c r="F7749" s="9" t="e">
        <f>IF(E7749=D7749,"no discount",_xlfn.XLOOKUP(E7749,campaign!$D$2:$D$18,campaign!$B$2:$B$18))</f>
        <v>#N/A</v>
      </c>
    </row>
    <row r="7750" spans="1:6" x14ac:dyDescent="0.3">
      <c r="A7750" s="9">
        <f>customer!A7750</f>
        <v>0</v>
      </c>
      <c r="B7750" s="10">
        <f>_xlfn.MAXIFS(data!C:C,data!A:A,Endirim!A7750)</f>
        <v>0</v>
      </c>
      <c r="C7750" s="9" cm="1">
        <f t="array" ref="C7750">INDEX(data!B:B,MATCH(1,(data!A:A=Endirim!A7750)*(data!C:C=Endirim!B7750),0))</f>
        <v>0</v>
      </c>
      <c r="D7750" s="9" t="e">
        <f>VLOOKUP(C7750,campaign!$A$2:$D$18,4,FALSE)</f>
        <v>#N/A</v>
      </c>
      <c r="E7750" s="9">
        <f>_xlfn.MAXIFS(data!G:G,data!A:A,Endirim!A7750)</f>
        <v>0</v>
      </c>
      <c r="F7750" s="9" t="e">
        <f>IF(E7750=D7750,"no discount",_xlfn.XLOOKUP(E7750,campaign!$D$2:$D$18,campaign!$B$2:$B$18))</f>
        <v>#N/A</v>
      </c>
    </row>
    <row r="7751" spans="1:6" x14ac:dyDescent="0.3">
      <c r="A7751" s="9">
        <f>customer!A7751</f>
        <v>0</v>
      </c>
      <c r="B7751" s="10">
        <f>_xlfn.MAXIFS(data!C:C,data!A:A,Endirim!A7751)</f>
        <v>0</v>
      </c>
      <c r="C7751" s="9" cm="1">
        <f t="array" ref="C7751">INDEX(data!B:B,MATCH(1,(data!A:A=Endirim!A7751)*(data!C:C=Endirim!B7751),0))</f>
        <v>0</v>
      </c>
      <c r="D7751" s="9" t="e">
        <f>VLOOKUP(C7751,campaign!$A$2:$D$18,4,FALSE)</f>
        <v>#N/A</v>
      </c>
      <c r="E7751" s="9">
        <f>_xlfn.MAXIFS(data!G:G,data!A:A,Endirim!A7751)</f>
        <v>0</v>
      </c>
      <c r="F7751" s="9" t="e">
        <f>IF(E7751=D7751,"no discount",_xlfn.XLOOKUP(E7751,campaign!$D$2:$D$18,campaign!$B$2:$B$18))</f>
        <v>#N/A</v>
      </c>
    </row>
    <row r="7752" spans="1:6" x14ac:dyDescent="0.3">
      <c r="A7752" s="9">
        <f>customer!A7752</f>
        <v>0</v>
      </c>
      <c r="B7752" s="10">
        <f>_xlfn.MAXIFS(data!C:C,data!A:A,Endirim!A7752)</f>
        <v>0</v>
      </c>
      <c r="C7752" s="9" cm="1">
        <f t="array" ref="C7752">INDEX(data!B:B,MATCH(1,(data!A:A=Endirim!A7752)*(data!C:C=Endirim!B7752),0))</f>
        <v>0</v>
      </c>
      <c r="D7752" s="9" t="e">
        <f>VLOOKUP(C7752,campaign!$A$2:$D$18,4,FALSE)</f>
        <v>#N/A</v>
      </c>
      <c r="E7752" s="9">
        <f>_xlfn.MAXIFS(data!G:G,data!A:A,Endirim!A7752)</f>
        <v>0</v>
      </c>
      <c r="F7752" s="9" t="e">
        <f>IF(E7752=D7752,"no discount",_xlfn.XLOOKUP(E7752,campaign!$D$2:$D$18,campaign!$B$2:$B$18))</f>
        <v>#N/A</v>
      </c>
    </row>
    <row r="7753" spans="1:6" x14ac:dyDescent="0.3">
      <c r="A7753" s="9">
        <f>customer!A7753</f>
        <v>0</v>
      </c>
      <c r="B7753" s="10">
        <f>_xlfn.MAXIFS(data!C:C,data!A:A,Endirim!A7753)</f>
        <v>0</v>
      </c>
      <c r="C7753" s="9" cm="1">
        <f t="array" ref="C7753">INDEX(data!B:B,MATCH(1,(data!A:A=Endirim!A7753)*(data!C:C=Endirim!B7753),0))</f>
        <v>0</v>
      </c>
      <c r="D7753" s="9" t="e">
        <f>VLOOKUP(C7753,campaign!$A$2:$D$18,4,FALSE)</f>
        <v>#N/A</v>
      </c>
      <c r="E7753" s="9">
        <f>_xlfn.MAXIFS(data!G:G,data!A:A,Endirim!A7753)</f>
        <v>0</v>
      </c>
      <c r="F7753" s="9" t="e">
        <f>IF(E7753=D7753,"no discount",_xlfn.XLOOKUP(E7753,campaign!$D$2:$D$18,campaign!$B$2:$B$18))</f>
        <v>#N/A</v>
      </c>
    </row>
    <row r="7754" spans="1:6" x14ac:dyDescent="0.3">
      <c r="A7754" s="9">
        <f>customer!A7754</f>
        <v>0</v>
      </c>
      <c r="B7754" s="10">
        <f>_xlfn.MAXIFS(data!C:C,data!A:A,Endirim!A7754)</f>
        <v>0</v>
      </c>
      <c r="C7754" s="9" cm="1">
        <f t="array" ref="C7754">INDEX(data!B:B,MATCH(1,(data!A:A=Endirim!A7754)*(data!C:C=Endirim!B7754),0))</f>
        <v>0</v>
      </c>
      <c r="D7754" s="9" t="e">
        <f>VLOOKUP(C7754,campaign!$A$2:$D$18,4,FALSE)</f>
        <v>#N/A</v>
      </c>
      <c r="E7754" s="9">
        <f>_xlfn.MAXIFS(data!G:G,data!A:A,Endirim!A7754)</f>
        <v>0</v>
      </c>
      <c r="F7754" s="9" t="e">
        <f>IF(E7754=D7754,"no discount",_xlfn.XLOOKUP(E7754,campaign!$D$2:$D$18,campaign!$B$2:$B$18))</f>
        <v>#N/A</v>
      </c>
    </row>
    <row r="7755" spans="1:6" x14ac:dyDescent="0.3">
      <c r="A7755" s="9">
        <f>customer!A7755</f>
        <v>0</v>
      </c>
      <c r="B7755" s="10">
        <f>_xlfn.MAXIFS(data!C:C,data!A:A,Endirim!A7755)</f>
        <v>0</v>
      </c>
      <c r="C7755" s="9" cm="1">
        <f t="array" ref="C7755">INDEX(data!B:B,MATCH(1,(data!A:A=Endirim!A7755)*(data!C:C=Endirim!B7755),0))</f>
        <v>0</v>
      </c>
      <c r="D7755" s="9" t="e">
        <f>VLOOKUP(C7755,campaign!$A$2:$D$18,4,FALSE)</f>
        <v>#N/A</v>
      </c>
      <c r="E7755" s="9">
        <f>_xlfn.MAXIFS(data!G:G,data!A:A,Endirim!A7755)</f>
        <v>0</v>
      </c>
      <c r="F7755" s="9" t="e">
        <f>IF(E7755=D7755,"no discount",_xlfn.XLOOKUP(E7755,campaign!$D$2:$D$18,campaign!$B$2:$B$18))</f>
        <v>#N/A</v>
      </c>
    </row>
    <row r="7756" spans="1:6" x14ac:dyDescent="0.3">
      <c r="A7756" s="9">
        <f>customer!A7756</f>
        <v>0</v>
      </c>
      <c r="B7756" s="10">
        <f>_xlfn.MAXIFS(data!C:C,data!A:A,Endirim!A7756)</f>
        <v>0</v>
      </c>
      <c r="C7756" s="9" cm="1">
        <f t="array" ref="C7756">INDEX(data!B:B,MATCH(1,(data!A:A=Endirim!A7756)*(data!C:C=Endirim!B7756),0))</f>
        <v>0</v>
      </c>
      <c r="D7756" s="9" t="e">
        <f>VLOOKUP(C7756,campaign!$A$2:$D$18,4,FALSE)</f>
        <v>#N/A</v>
      </c>
      <c r="E7756" s="9">
        <f>_xlfn.MAXIFS(data!G:G,data!A:A,Endirim!A7756)</f>
        <v>0</v>
      </c>
      <c r="F7756" s="9" t="e">
        <f>IF(E7756=D7756,"no discount",_xlfn.XLOOKUP(E7756,campaign!$D$2:$D$18,campaign!$B$2:$B$18))</f>
        <v>#N/A</v>
      </c>
    </row>
    <row r="7757" spans="1:6" x14ac:dyDescent="0.3">
      <c r="A7757" s="9">
        <f>customer!A7757</f>
        <v>0</v>
      </c>
      <c r="B7757" s="10">
        <f>_xlfn.MAXIFS(data!C:C,data!A:A,Endirim!A7757)</f>
        <v>0</v>
      </c>
      <c r="C7757" s="9" cm="1">
        <f t="array" ref="C7757">INDEX(data!B:B,MATCH(1,(data!A:A=Endirim!A7757)*(data!C:C=Endirim!B7757),0))</f>
        <v>0</v>
      </c>
      <c r="D7757" s="9" t="e">
        <f>VLOOKUP(C7757,campaign!$A$2:$D$18,4,FALSE)</f>
        <v>#N/A</v>
      </c>
      <c r="E7757" s="9">
        <f>_xlfn.MAXIFS(data!G:G,data!A:A,Endirim!A7757)</f>
        <v>0</v>
      </c>
      <c r="F7757" s="9" t="e">
        <f>IF(E7757=D7757,"no discount",_xlfn.XLOOKUP(E7757,campaign!$D$2:$D$18,campaign!$B$2:$B$18))</f>
        <v>#N/A</v>
      </c>
    </row>
    <row r="7758" spans="1:6" x14ac:dyDescent="0.3">
      <c r="A7758" s="9">
        <f>customer!A7758</f>
        <v>0</v>
      </c>
      <c r="B7758" s="10">
        <f>_xlfn.MAXIFS(data!C:C,data!A:A,Endirim!A7758)</f>
        <v>0</v>
      </c>
      <c r="C7758" s="9" cm="1">
        <f t="array" ref="C7758">INDEX(data!B:B,MATCH(1,(data!A:A=Endirim!A7758)*(data!C:C=Endirim!B7758),0))</f>
        <v>0</v>
      </c>
      <c r="D7758" s="9" t="e">
        <f>VLOOKUP(C7758,campaign!$A$2:$D$18,4,FALSE)</f>
        <v>#N/A</v>
      </c>
      <c r="E7758" s="9">
        <f>_xlfn.MAXIFS(data!G:G,data!A:A,Endirim!A7758)</f>
        <v>0</v>
      </c>
      <c r="F7758" s="9" t="e">
        <f>IF(E7758=D7758,"no discount",_xlfn.XLOOKUP(E7758,campaign!$D$2:$D$18,campaign!$B$2:$B$18))</f>
        <v>#N/A</v>
      </c>
    </row>
    <row r="7759" spans="1:6" x14ac:dyDescent="0.3">
      <c r="A7759" s="9">
        <f>customer!A7759</f>
        <v>0</v>
      </c>
      <c r="B7759" s="10">
        <f>_xlfn.MAXIFS(data!C:C,data!A:A,Endirim!A7759)</f>
        <v>0</v>
      </c>
      <c r="C7759" s="9" cm="1">
        <f t="array" ref="C7759">INDEX(data!B:B,MATCH(1,(data!A:A=Endirim!A7759)*(data!C:C=Endirim!B7759),0))</f>
        <v>0</v>
      </c>
      <c r="D7759" s="9" t="e">
        <f>VLOOKUP(C7759,campaign!$A$2:$D$18,4,FALSE)</f>
        <v>#N/A</v>
      </c>
      <c r="E7759" s="9">
        <f>_xlfn.MAXIFS(data!G:G,data!A:A,Endirim!A7759)</f>
        <v>0</v>
      </c>
      <c r="F7759" s="9" t="e">
        <f>IF(E7759=D7759,"no discount",_xlfn.XLOOKUP(E7759,campaign!$D$2:$D$18,campaign!$B$2:$B$18))</f>
        <v>#N/A</v>
      </c>
    </row>
    <row r="7760" spans="1:6" x14ac:dyDescent="0.3">
      <c r="A7760" s="9">
        <f>customer!A7760</f>
        <v>0</v>
      </c>
      <c r="B7760" s="10">
        <f>_xlfn.MAXIFS(data!C:C,data!A:A,Endirim!A7760)</f>
        <v>0</v>
      </c>
      <c r="C7760" s="9" cm="1">
        <f t="array" ref="C7760">INDEX(data!B:B,MATCH(1,(data!A:A=Endirim!A7760)*(data!C:C=Endirim!B7760),0))</f>
        <v>0</v>
      </c>
      <c r="D7760" s="9" t="e">
        <f>VLOOKUP(C7760,campaign!$A$2:$D$18,4,FALSE)</f>
        <v>#N/A</v>
      </c>
      <c r="E7760" s="9">
        <f>_xlfn.MAXIFS(data!G:G,data!A:A,Endirim!A7760)</f>
        <v>0</v>
      </c>
      <c r="F7760" s="9" t="e">
        <f>IF(E7760=D7760,"no discount",_xlfn.XLOOKUP(E7760,campaign!$D$2:$D$18,campaign!$B$2:$B$18))</f>
        <v>#N/A</v>
      </c>
    </row>
    <row r="7761" spans="1:6" x14ac:dyDescent="0.3">
      <c r="A7761" s="9">
        <f>customer!A7761</f>
        <v>0</v>
      </c>
      <c r="B7761" s="10">
        <f>_xlfn.MAXIFS(data!C:C,data!A:A,Endirim!A7761)</f>
        <v>0</v>
      </c>
      <c r="C7761" s="9" cm="1">
        <f t="array" ref="C7761">INDEX(data!B:B,MATCH(1,(data!A:A=Endirim!A7761)*(data!C:C=Endirim!B7761),0))</f>
        <v>0</v>
      </c>
      <c r="D7761" s="9" t="e">
        <f>VLOOKUP(C7761,campaign!$A$2:$D$18,4,FALSE)</f>
        <v>#N/A</v>
      </c>
      <c r="E7761" s="9">
        <f>_xlfn.MAXIFS(data!G:G,data!A:A,Endirim!A7761)</f>
        <v>0</v>
      </c>
      <c r="F7761" s="9" t="e">
        <f>IF(E7761=D7761,"no discount",_xlfn.XLOOKUP(E7761,campaign!$D$2:$D$18,campaign!$B$2:$B$18))</f>
        <v>#N/A</v>
      </c>
    </row>
    <row r="7762" spans="1:6" x14ac:dyDescent="0.3">
      <c r="A7762" s="9">
        <f>customer!A7762</f>
        <v>0</v>
      </c>
      <c r="B7762" s="10">
        <f>_xlfn.MAXIFS(data!C:C,data!A:A,Endirim!A7762)</f>
        <v>0</v>
      </c>
      <c r="C7762" s="9" cm="1">
        <f t="array" ref="C7762">INDEX(data!B:B,MATCH(1,(data!A:A=Endirim!A7762)*(data!C:C=Endirim!B7762),0))</f>
        <v>0</v>
      </c>
      <c r="D7762" s="9" t="e">
        <f>VLOOKUP(C7762,campaign!$A$2:$D$18,4,FALSE)</f>
        <v>#N/A</v>
      </c>
      <c r="E7762" s="9">
        <f>_xlfn.MAXIFS(data!G:G,data!A:A,Endirim!A7762)</f>
        <v>0</v>
      </c>
      <c r="F7762" s="9" t="e">
        <f>IF(E7762=D7762,"no discount",_xlfn.XLOOKUP(E7762,campaign!$D$2:$D$18,campaign!$B$2:$B$18))</f>
        <v>#N/A</v>
      </c>
    </row>
    <row r="7763" spans="1:6" x14ac:dyDescent="0.3">
      <c r="A7763" s="9">
        <f>customer!A7763</f>
        <v>0</v>
      </c>
      <c r="B7763" s="10">
        <f>_xlfn.MAXIFS(data!C:C,data!A:A,Endirim!A7763)</f>
        <v>0</v>
      </c>
      <c r="C7763" s="9" cm="1">
        <f t="array" ref="C7763">INDEX(data!B:B,MATCH(1,(data!A:A=Endirim!A7763)*(data!C:C=Endirim!B7763),0))</f>
        <v>0</v>
      </c>
      <c r="D7763" s="9" t="e">
        <f>VLOOKUP(C7763,campaign!$A$2:$D$18,4,FALSE)</f>
        <v>#N/A</v>
      </c>
      <c r="E7763" s="9">
        <f>_xlfn.MAXIFS(data!G:G,data!A:A,Endirim!A7763)</f>
        <v>0</v>
      </c>
      <c r="F7763" s="9" t="e">
        <f>IF(E7763=D7763,"no discount",_xlfn.XLOOKUP(E7763,campaign!$D$2:$D$18,campaign!$B$2:$B$18))</f>
        <v>#N/A</v>
      </c>
    </row>
    <row r="7764" spans="1:6" x14ac:dyDescent="0.3">
      <c r="A7764" s="9">
        <f>customer!A7764</f>
        <v>0</v>
      </c>
      <c r="B7764" s="10">
        <f>_xlfn.MAXIFS(data!C:C,data!A:A,Endirim!A7764)</f>
        <v>0</v>
      </c>
      <c r="C7764" s="9" cm="1">
        <f t="array" ref="C7764">INDEX(data!B:B,MATCH(1,(data!A:A=Endirim!A7764)*(data!C:C=Endirim!B7764),0))</f>
        <v>0</v>
      </c>
      <c r="D7764" s="9" t="e">
        <f>VLOOKUP(C7764,campaign!$A$2:$D$18,4,FALSE)</f>
        <v>#N/A</v>
      </c>
      <c r="E7764" s="9">
        <f>_xlfn.MAXIFS(data!G:G,data!A:A,Endirim!A7764)</f>
        <v>0</v>
      </c>
      <c r="F7764" s="9" t="e">
        <f>IF(E7764=D7764,"no discount",_xlfn.XLOOKUP(E7764,campaign!$D$2:$D$18,campaign!$B$2:$B$18))</f>
        <v>#N/A</v>
      </c>
    </row>
    <row r="7765" spans="1:6" x14ac:dyDescent="0.3">
      <c r="A7765" s="9">
        <f>customer!A7765</f>
        <v>0</v>
      </c>
      <c r="B7765" s="10">
        <f>_xlfn.MAXIFS(data!C:C,data!A:A,Endirim!A7765)</f>
        <v>0</v>
      </c>
      <c r="C7765" s="9" cm="1">
        <f t="array" ref="C7765">INDEX(data!B:B,MATCH(1,(data!A:A=Endirim!A7765)*(data!C:C=Endirim!B7765),0))</f>
        <v>0</v>
      </c>
      <c r="D7765" s="9" t="e">
        <f>VLOOKUP(C7765,campaign!$A$2:$D$18,4,FALSE)</f>
        <v>#N/A</v>
      </c>
      <c r="E7765" s="9">
        <f>_xlfn.MAXIFS(data!G:G,data!A:A,Endirim!A7765)</f>
        <v>0</v>
      </c>
      <c r="F7765" s="9" t="e">
        <f>IF(E7765=D7765,"no discount",_xlfn.XLOOKUP(E7765,campaign!$D$2:$D$18,campaign!$B$2:$B$18))</f>
        <v>#N/A</v>
      </c>
    </row>
    <row r="7766" spans="1:6" x14ac:dyDescent="0.3">
      <c r="A7766" s="9">
        <f>customer!A7766</f>
        <v>0</v>
      </c>
      <c r="B7766" s="10">
        <f>_xlfn.MAXIFS(data!C:C,data!A:A,Endirim!A7766)</f>
        <v>0</v>
      </c>
      <c r="C7766" s="9" cm="1">
        <f t="array" ref="C7766">INDEX(data!B:B,MATCH(1,(data!A:A=Endirim!A7766)*(data!C:C=Endirim!B7766),0))</f>
        <v>0</v>
      </c>
      <c r="D7766" s="9" t="e">
        <f>VLOOKUP(C7766,campaign!$A$2:$D$18,4,FALSE)</f>
        <v>#N/A</v>
      </c>
      <c r="E7766" s="9">
        <f>_xlfn.MAXIFS(data!G:G,data!A:A,Endirim!A7766)</f>
        <v>0</v>
      </c>
      <c r="F7766" s="9" t="e">
        <f>IF(E7766=D7766,"no discount",_xlfn.XLOOKUP(E7766,campaign!$D$2:$D$18,campaign!$B$2:$B$18))</f>
        <v>#N/A</v>
      </c>
    </row>
    <row r="7767" spans="1:6" x14ac:dyDescent="0.3">
      <c r="A7767" s="9">
        <f>customer!A7767</f>
        <v>0</v>
      </c>
      <c r="B7767" s="10">
        <f>_xlfn.MAXIFS(data!C:C,data!A:A,Endirim!A7767)</f>
        <v>0</v>
      </c>
      <c r="C7767" s="9" cm="1">
        <f t="array" ref="C7767">INDEX(data!B:B,MATCH(1,(data!A:A=Endirim!A7767)*(data!C:C=Endirim!B7767),0))</f>
        <v>0</v>
      </c>
      <c r="D7767" s="9" t="e">
        <f>VLOOKUP(C7767,campaign!$A$2:$D$18,4,FALSE)</f>
        <v>#N/A</v>
      </c>
      <c r="E7767" s="9">
        <f>_xlfn.MAXIFS(data!G:G,data!A:A,Endirim!A7767)</f>
        <v>0</v>
      </c>
      <c r="F7767" s="9" t="e">
        <f>IF(E7767=D7767,"no discount",_xlfn.XLOOKUP(E7767,campaign!$D$2:$D$18,campaign!$B$2:$B$18))</f>
        <v>#N/A</v>
      </c>
    </row>
    <row r="7768" spans="1:6" x14ac:dyDescent="0.3">
      <c r="A7768" s="9">
        <f>customer!A7768</f>
        <v>0</v>
      </c>
      <c r="B7768" s="10">
        <f>_xlfn.MAXIFS(data!C:C,data!A:A,Endirim!A7768)</f>
        <v>0</v>
      </c>
      <c r="C7768" s="9" cm="1">
        <f t="array" ref="C7768">INDEX(data!B:B,MATCH(1,(data!A:A=Endirim!A7768)*(data!C:C=Endirim!B7768),0))</f>
        <v>0</v>
      </c>
      <c r="D7768" s="9" t="e">
        <f>VLOOKUP(C7768,campaign!$A$2:$D$18,4,FALSE)</f>
        <v>#N/A</v>
      </c>
      <c r="E7768" s="9">
        <f>_xlfn.MAXIFS(data!G:G,data!A:A,Endirim!A7768)</f>
        <v>0</v>
      </c>
      <c r="F7768" s="9" t="e">
        <f>IF(E7768=D7768,"no discount",_xlfn.XLOOKUP(E7768,campaign!$D$2:$D$18,campaign!$B$2:$B$18))</f>
        <v>#N/A</v>
      </c>
    </row>
    <row r="7769" spans="1:6" x14ac:dyDescent="0.3">
      <c r="A7769" s="9">
        <f>customer!A7769</f>
        <v>0</v>
      </c>
      <c r="B7769" s="10">
        <f>_xlfn.MAXIFS(data!C:C,data!A:A,Endirim!A7769)</f>
        <v>0</v>
      </c>
      <c r="C7769" s="9" cm="1">
        <f t="array" ref="C7769">INDEX(data!B:B,MATCH(1,(data!A:A=Endirim!A7769)*(data!C:C=Endirim!B7769),0))</f>
        <v>0</v>
      </c>
      <c r="D7769" s="9" t="e">
        <f>VLOOKUP(C7769,campaign!$A$2:$D$18,4,FALSE)</f>
        <v>#N/A</v>
      </c>
      <c r="E7769" s="9">
        <f>_xlfn.MAXIFS(data!G:G,data!A:A,Endirim!A7769)</f>
        <v>0</v>
      </c>
      <c r="F7769" s="9" t="e">
        <f>IF(E7769=D7769,"no discount",_xlfn.XLOOKUP(E7769,campaign!$D$2:$D$18,campaign!$B$2:$B$18))</f>
        <v>#N/A</v>
      </c>
    </row>
    <row r="7770" spans="1:6" x14ac:dyDescent="0.3">
      <c r="A7770" s="9">
        <f>customer!A7770</f>
        <v>0</v>
      </c>
      <c r="B7770" s="10">
        <f>_xlfn.MAXIFS(data!C:C,data!A:A,Endirim!A7770)</f>
        <v>0</v>
      </c>
      <c r="C7770" s="9" cm="1">
        <f t="array" ref="C7770">INDEX(data!B:B,MATCH(1,(data!A:A=Endirim!A7770)*(data!C:C=Endirim!B7770),0))</f>
        <v>0</v>
      </c>
      <c r="D7770" s="9" t="e">
        <f>VLOOKUP(C7770,campaign!$A$2:$D$18,4,FALSE)</f>
        <v>#N/A</v>
      </c>
      <c r="E7770" s="9">
        <f>_xlfn.MAXIFS(data!G:G,data!A:A,Endirim!A7770)</f>
        <v>0</v>
      </c>
      <c r="F7770" s="9" t="e">
        <f>IF(E7770=D7770,"no discount",_xlfn.XLOOKUP(E7770,campaign!$D$2:$D$18,campaign!$B$2:$B$18))</f>
        <v>#N/A</v>
      </c>
    </row>
    <row r="7771" spans="1:6" x14ac:dyDescent="0.3">
      <c r="A7771" s="9">
        <f>customer!A7771</f>
        <v>0</v>
      </c>
      <c r="B7771" s="10">
        <f>_xlfn.MAXIFS(data!C:C,data!A:A,Endirim!A7771)</f>
        <v>0</v>
      </c>
      <c r="C7771" s="9" cm="1">
        <f t="array" ref="C7771">INDEX(data!B:B,MATCH(1,(data!A:A=Endirim!A7771)*(data!C:C=Endirim!B7771),0))</f>
        <v>0</v>
      </c>
      <c r="D7771" s="9" t="e">
        <f>VLOOKUP(C7771,campaign!$A$2:$D$18,4,FALSE)</f>
        <v>#N/A</v>
      </c>
      <c r="E7771" s="9">
        <f>_xlfn.MAXIFS(data!G:G,data!A:A,Endirim!A7771)</f>
        <v>0</v>
      </c>
      <c r="F7771" s="9" t="e">
        <f>IF(E7771=D7771,"no discount",_xlfn.XLOOKUP(E7771,campaign!$D$2:$D$18,campaign!$B$2:$B$18))</f>
        <v>#N/A</v>
      </c>
    </row>
    <row r="7772" spans="1:6" x14ac:dyDescent="0.3">
      <c r="A7772" s="9">
        <f>customer!A7772</f>
        <v>0</v>
      </c>
      <c r="B7772" s="10">
        <f>_xlfn.MAXIFS(data!C:C,data!A:A,Endirim!A7772)</f>
        <v>0</v>
      </c>
      <c r="C7772" s="9" cm="1">
        <f t="array" ref="C7772">INDEX(data!B:B,MATCH(1,(data!A:A=Endirim!A7772)*(data!C:C=Endirim!B7772),0))</f>
        <v>0</v>
      </c>
      <c r="D7772" s="9" t="e">
        <f>VLOOKUP(C7772,campaign!$A$2:$D$18,4,FALSE)</f>
        <v>#N/A</v>
      </c>
      <c r="E7772" s="9">
        <f>_xlfn.MAXIFS(data!G:G,data!A:A,Endirim!A7772)</f>
        <v>0</v>
      </c>
      <c r="F7772" s="9" t="e">
        <f>IF(E7772=D7772,"no discount",_xlfn.XLOOKUP(E7772,campaign!$D$2:$D$18,campaign!$B$2:$B$18))</f>
        <v>#N/A</v>
      </c>
    </row>
    <row r="7773" spans="1:6" x14ac:dyDescent="0.3">
      <c r="A7773" s="9">
        <f>customer!A7773</f>
        <v>0</v>
      </c>
      <c r="B7773" s="10">
        <f>_xlfn.MAXIFS(data!C:C,data!A:A,Endirim!A7773)</f>
        <v>0</v>
      </c>
      <c r="C7773" s="9" cm="1">
        <f t="array" ref="C7773">INDEX(data!B:B,MATCH(1,(data!A:A=Endirim!A7773)*(data!C:C=Endirim!B7773),0))</f>
        <v>0</v>
      </c>
      <c r="D7773" s="9" t="e">
        <f>VLOOKUP(C7773,campaign!$A$2:$D$18,4,FALSE)</f>
        <v>#N/A</v>
      </c>
      <c r="E7773" s="9">
        <f>_xlfn.MAXIFS(data!G:G,data!A:A,Endirim!A7773)</f>
        <v>0</v>
      </c>
      <c r="F7773" s="9" t="e">
        <f>IF(E7773=D7773,"no discount",_xlfn.XLOOKUP(E7773,campaign!$D$2:$D$18,campaign!$B$2:$B$18))</f>
        <v>#N/A</v>
      </c>
    </row>
    <row r="7774" spans="1:6" x14ac:dyDescent="0.3">
      <c r="A7774" s="9">
        <f>customer!A7774</f>
        <v>0</v>
      </c>
      <c r="B7774" s="10">
        <f>_xlfn.MAXIFS(data!C:C,data!A:A,Endirim!A7774)</f>
        <v>0</v>
      </c>
      <c r="C7774" s="9" cm="1">
        <f t="array" ref="C7774">INDEX(data!B:B,MATCH(1,(data!A:A=Endirim!A7774)*(data!C:C=Endirim!B7774),0))</f>
        <v>0</v>
      </c>
      <c r="D7774" s="9" t="e">
        <f>VLOOKUP(C7774,campaign!$A$2:$D$18,4,FALSE)</f>
        <v>#N/A</v>
      </c>
      <c r="E7774" s="9">
        <f>_xlfn.MAXIFS(data!G:G,data!A:A,Endirim!A7774)</f>
        <v>0</v>
      </c>
      <c r="F7774" s="9" t="e">
        <f>IF(E7774=D7774,"no discount",_xlfn.XLOOKUP(E7774,campaign!$D$2:$D$18,campaign!$B$2:$B$18))</f>
        <v>#N/A</v>
      </c>
    </row>
    <row r="7775" spans="1:6" x14ac:dyDescent="0.3">
      <c r="A7775" s="9">
        <f>customer!A7775</f>
        <v>0</v>
      </c>
      <c r="B7775" s="10">
        <f>_xlfn.MAXIFS(data!C:C,data!A:A,Endirim!A7775)</f>
        <v>0</v>
      </c>
      <c r="C7775" s="9" cm="1">
        <f t="array" ref="C7775">INDEX(data!B:B,MATCH(1,(data!A:A=Endirim!A7775)*(data!C:C=Endirim!B7775),0))</f>
        <v>0</v>
      </c>
      <c r="D7775" s="9" t="e">
        <f>VLOOKUP(C7775,campaign!$A$2:$D$18,4,FALSE)</f>
        <v>#N/A</v>
      </c>
      <c r="E7775" s="9">
        <f>_xlfn.MAXIFS(data!G:G,data!A:A,Endirim!A7775)</f>
        <v>0</v>
      </c>
      <c r="F7775" s="9" t="e">
        <f>IF(E7775=D7775,"no discount",_xlfn.XLOOKUP(E7775,campaign!$D$2:$D$18,campaign!$B$2:$B$18))</f>
        <v>#N/A</v>
      </c>
    </row>
    <row r="7776" spans="1:6" x14ac:dyDescent="0.3">
      <c r="A7776" s="9">
        <f>customer!A7776</f>
        <v>0</v>
      </c>
      <c r="B7776" s="10">
        <f>_xlfn.MAXIFS(data!C:C,data!A:A,Endirim!A7776)</f>
        <v>0</v>
      </c>
      <c r="C7776" s="9" cm="1">
        <f t="array" ref="C7776">INDEX(data!B:B,MATCH(1,(data!A:A=Endirim!A7776)*(data!C:C=Endirim!B7776),0))</f>
        <v>0</v>
      </c>
      <c r="D7776" s="9" t="e">
        <f>VLOOKUP(C7776,campaign!$A$2:$D$18,4,FALSE)</f>
        <v>#N/A</v>
      </c>
      <c r="E7776" s="9">
        <f>_xlfn.MAXIFS(data!G:G,data!A:A,Endirim!A7776)</f>
        <v>0</v>
      </c>
      <c r="F7776" s="9" t="e">
        <f>IF(E7776=D7776,"no discount",_xlfn.XLOOKUP(E7776,campaign!$D$2:$D$18,campaign!$B$2:$B$18))</f>
        <v>#N/A</v>
      </c>
    </row>
    <row r="7777" spans="1:6" x14ac:dyDescent="0.3">
      <c r="A7777" s="9">
        <f>customer!A7777</f>
        <v>0</v>
      </c>
      <c r="B7777" s="10">
        <f>_xlfn.MAXIFS(data!C:C,data!A:A,Endirim!A7777)</f>
        <v>0</v>
      </c>
      <c r="C7777" s="9" cm="1">
        <f t="array" ref="C7777">INDEX(data!B:B,MATCH(1,(data!A:A=Endirim!A7777)*(data!C:C=Endirim!B7777),0))</f>
        <v>0</v>
      </c>
      <c r="D7777" s="9" t="e">
        <f>VLOOKUP(C7777,campaign!$A$2:$D$18,4,FALSE)</f>
        <v>#N/A</v>
      </c>
      <c r="E7777" s="9">
        <f>_xlfn.MAXIFS(data!G:G,data!A:A,Endirim!A7777)</f>
        <v>0</v>
      </c>
      <c r="F7777" s="9" t="e">
        <f>IF(E7777=D7777,"no discount",_xlfn.XLOOKUP(E7777,campaign!$D$2:$D$18,campaign!$B$2:$B$18))</f>
        <v>#N/A</v>
      </c>
    </row>
    <row r="7778" spans="1:6" x14ac:dyDescent="0.3">
      <c r="A7778" s="9">
        <f>customer!A7778</f>
        <v>0</v>
      </c>
      <c r="B7778" s="10">
        <f>_xlfn.MAXIFS(data!C:C,data!A:A,Endirim!A7778)</f>
        <v>0</v>
      </c>
      <c r="C7778" s="9" cm="1">
        <f t="array" ref="C7778">INDEX(data!B:B,MATCH(1,(data!A:A=Endirim!A7778)*(data!C:C=Endirim!B7778),0))</f>
        <v>0</v>
      </c>
      <c r="D7778" s="9" t="e">
        <f>VLOOKUP(C7778,campaign!$A$2:$D$18,4,FALSE)</f>
        <v>#N/A</v>
      </c>
      <c r="E7778" s="9">
        <f>_xlfn.MAXIFS(data!G:G,data!A:A,Endirim!A7778)</f>
        <v>0</v>
      </c>
      <c r="F7778" s="9" t="e">
        <f>IF(E7778=D7778,"no discount",_xlfn.XLOOKUP(E7778,campaign!$D$2:$D$18,campaign!$B$2:$B$18))</f>
        <v>#N/A</v>
      </c>
    </row>
    <row r="7779" spans="1:6" x14ac:dyDescent="0.3">
      <c r="A7779" s="9">
        <f>customer!A7779</f>
        <v>0</v>
      </c>
      <c r="B7779" s="10">
        <f>_xlfn.MAXIFS(data!C:C,data!A:A,Endirim!A7779)</f>
        <v>0</v>
      </c>
      <c r="C7779" s="9" cm="1">
        <f t="array" ref="C7779">INDEX(data!B:B,MATCH(1,(data!A:A=Endirim!A7779)*(data!C:C=Endirim!B7779),0))</f>
        <v>0</v>
      </c>
      <c r="D7779" s="9" t="e">
        <f>VLOOKUP(C7779,campaign!$A$2:$D$18,4,FALSE)</f>
        <v>#N/A</v>
      </c>
      <c r="E7779" s="9">
        <f>_xlfn.MAXIFS(data!G:G,data!A:A,Endirim!A7779)</f>
        <v>0</v>
      </c>
      <c r="F7779" s="9" t="e">
        <f>IF(E7779=D7779,"no discount",_xlfn.XLOOKUP(E7779,campaign!$D$2:$D$18,campaign!$B$2:$B$18))</f>
        <v>#N/A</v>
      </c>
    </row>
    <row r="7780" spans="1:6" x14ac:dyDescent="0.3">
      <c r="A7780" s="9">
        <f>customer!A7780</f>
        <v>0</v>
      </c>
      <c r="B7780" s="10">
        <f>_xlfn.MAXIFS(data!C:C,data!A:A,Endirim!A7780)</f>
        <v>0</v>
      </c>
      <c r="C7780" s="9" cm="1">
        <f t="array" ref="C7780">INDEX(data!B:B,MATCH(1,(data!A:A=Endirim!A7780)*(data!C:C=Endirim!B7780),0))</f>
        <v>0</v>
      </c>
      <c r="D7780" s="9" t="e">
        <f>VLOOKUP(C7780,campaign!$A$2:$D$18,4,FALSE)</f>
        <v>#N/A</v>
      </c>
      <c r="E7780" s="9">
        <f>_xlfn.MAXIFS(data!G:G,data!A:A,Endirim!A7780)</f>
        <v>0</v>
      </c>
      <c r="F7780" s="9" t="e">
        <f>IF(E7780=D7780,"no discount",_xlfn.XLOOKUP(E7780,campaign!$D$2:$D$18,campaign!$B$2:$B$18))</f>
        <v>#N/A</v>
      </c>
    </row>
    <row r="7781" spans="1:6" x14ac:dyDescent="0.3">
      <c r="A7781" s="9">
        <f>customer!A7781</f>
        <v>0</v>
      </c>
      <c r="B7781" s="10">
        <f>_xlfn.MAXIFS(data!C:C,data!A:A,Endirim!A7781)</f>
        <v>0</v>
      </c>
      <c r="C7781" s="9" cm="1">
        <f t="array" ref="C7781">INDEX(data!B:B,MATCH(1,(data!A:A=Endirim!A7781)*(data!C:C=Endirim!B7781),0))</f>
        <v>0</v>
      </c>
      <c r="D7781" s="9" t="e">
        <f>VLOOKUP(C7781,campaign!$A$2:$D$18,4,FALSE)</f>
        <v>#N/A</v>
      </c>
      <c r="E7781" s="9">
        <f>_xlfn.MAXIFS(data!G:G,data!A:A,Endirim!A7781)</f>
        <v>0</v>
      </c>
      <c r="F7781" s="9" t="e">
        <f>IF(E7781=D7781,"no discount",_xlfn.XLOOKUP(E7781,campaign!$D$2:$D$18,campaign!$B$2:$B$18))</f>
        <v>#N/A</v>
      </c>
    </row>
    <row r="7782" spans="1:6" x14ac:dyDescent="0.3">
      <c r="A7782" s="9">
        <f>customer!A7782</f>
        <v>0</v>
      </c>
      <c r="B7782" s="10">
        <f>_xlfn.MAXIFS(data!C:C,data!A:A,Endirim!A7782)</f>
        <v>0</v>
      </c>
      <c r="C7782" s="9" cm="1">
        <f t="array" ref="C7782">INDEX(data!B:B,MATCH(1,(data!A:A=Endirim!A7782)*(data!C:C=Endirim!B7782),0))</f>
        <v>0</v>
      </c>
      <c r="D7782" s="9" t="e">
        <f>VLOOKUP(C7782,campaign!$A$2:$D$18,4,FALSE)</f>
        <v>#N/A</v>
      </c>
      <c r="E7782" s="9">
        <f>_xlfn.MAXIFS(data!G:G,data!A:A,Endirim!A7782)</f>
        <v>0</v>
      </c>
      <c r="F7782" s="9" t="e">
        <f>IF(E7782=D7782,"no discount",_xlfn.XLOOKUP(E7782,campaign!$D$2:$D$18,campaign!$B$2:$B$18))</f>
        <v>#N/A</v>
      </c>
    </row>
    <row r="7783" spans="1:6" x14ac:dyDescent="0.3">
      <c r="A7783" s="9">
        <f>customer!A7783</f>
        <v>0</v>
      </c>
      <c r="B7783" s="10">
        <f>_xlfn.MAXIFS(data!C:C,data!A:A,Endirim!A7783)</f>
        <v>0</v>
      </c>
      <c r="C7783" s="9" cm="1">
        <f t="array" ref="C7783">INDEX(data!B:B,MATCH(1,(data!A:A=Endirim!A7783)*(data!C:C=Endirim!B7783),0))</f>
        <v>0</v>
      </c>
      <c r="D7783" s="9" t="e">
        <f>VLOOKUP(C7783,campaign!$A$2:$D$18,4,FALSE)</f>
        <v>#N/A</v>
      </c>
      <c r="E7783" s="9">
        <f>_xlfn.MAXIFS(data!G:G,data!A:A,Endirim!A7783)</f>
        <v>0</v>
      </c>
      <c r="F7783" s="9" t="e">
        <f>IF(E7783=D7783,"no discount",_xlfn.XLOOKUP(E7783,campaign!$D$2:$D$18,campaign!$B$2:$B$18))</f>
        <v>#N/A</v>
      </c>
    </row>
    <row r="7784" spans="1:6" x14ac:dyDescent="0.3">
      <c r="A7784" s="9">
        <f>customer!A7784</f>
        <v>0</v>
      </c>
      <c r="B7784" s="10">
        <f>_xlfn.MAXIFS(data!C:C,data!A:A,Endirim!A7784)</f>
        <v>0</v>
      </c>
      <c r="C7784" s="9" cm="1">
        <f t="array" ref="C7784">INDEX(data!B:B,MATCH(1,(data!A:A=Endirim!A7784)*(data!C:C=Endirim!B7784),0))</f>
        <v>0</v>
      </c>
      <c r="D7784" s="9" t="e">
        <f>VLOOKUP(C7784,campaign!$A$2:$D$18,4,FALSE)</f>
        <v>#N/A</v>
      </c>
      <c r="E7784" s="9">
        <f>_xlfn.MAXIFS(data!G:G,data!A:A,Endirim!A7784)</f>
        <v>0</v>
      </c>
      <c r="F7784" s="9" t="e">
        <f>IF(E7784=D7784,"no discount",_xlfn.XLOOKUP(E7784,campaign!$D$2:$D$18,campaign!$B$2:$B$18))</f>
        <v>#N/A</v>
      </c>
    </row>
    <row r="7785" spans="1:6" x14ac:dyDescent="0.3">
      <c r="A7785" s="9">
        <f>customer!A7785</f>
        <v>0</v>
      </c>
      <c r="B7785" s="10">
        <f>_xlfn.MAXIFS(data!C:C,data!A:A,Endirim!A7785)</f>
        <v>0</v>
      </c>
      <c r="C7785" s="9" cm="1">
        <f t="array" ref="C7785">INDEX(data!B:B,MATCH(1,(data!A:A=Endirim!A7785)*(data!C:C=Endirim!B7785),0))</f>
        <v>0</v>
      </c>
      <c r="D7785" s="9" t="e">
        <f>VLOOKUP(C7785,campaign!$A$2:$D$18,4,FALSE)</f>
        <v>#N/A</v>
      </c>
      <c r="E7785" s="9">
        <f>_xlfn.MAXIFS(data!G:G,data!A:A,Endirim!A7785)</f>
        <v>0</v>
      </c>
      <c r="F7785" s="9" t="e">
        <f>IF(E7785=D7785,"no discount",_xlfn.XLOOKUP(E7785,campaign!$D$2:$D$18,campaign!$B$2:$B$18))</f>
        <v>#N/A</v>
      </c>
    </row>
    <row r="7786" spans="1:6" x14ac:dyDescent="0.3">
      <c r="A7786" s="9">
        <f>customer!A7786</f>
        <v>0</v>
      </c>
      <c r="B7786" s="10">
        <f>_xlfn.MAXIFS(data!C:C,data!A:A,Endirim!A7786)</f>
        <v>0</v>
      </c>
      <c r="C7786" s="9" cm="1">
        <f t="array" ref="C7786">INDEX(data!B:B,MATCH(1,(data!A:A=Endirim!A7786)*(data!C:C=Endirim!B7786),0))</f>
        <v>0</v>
      </c>
      <c r="D7786" s="9" t="e">
        <f>VLOOKUP(C7786,campaign!$A$2:$D$18,4,FALSE)</f>
        <v>#N/A</v>
      </c>
      <c r="E7786" s="9">
        <f>_xlfn.MAXIFS(data!G:G,data!A:A,Endirim!A7786)</f>
        <v>0</v>
      </c>
      <c r="F7786" s="9" t="e">
        <f>IF(E7786=D7786,"no discount",_xlfn.XLOOKUP(E7786,campaign!$D$2:$D$18,campaign!$B$2:$B$18))</f>
        <v>#N/A</v>
      </c>
    </row>
    <row r="7787" spans="1:6" x14ac:dyDescent="0.3">
      <c r="A7787" s="9">
        <f>customer!A7787</f>
        <v>0</v>
      </c>
      <c r="B7787" s="10">
        <f>_xlfn.MAXIFS(data!C:C,data!A:A,Endirim!A7787)</f>
        <v>0</v>
      </c>
      <c r="C7787" s="9" cm="1">
        <f t="array" ref="C7787">INDEX(data!B:B,MATCH(1,(data!A:A=Endirim!A7787)*(data!C:C=Endirim!B7787),0))</f>
        <v>0</v>
      </c>
      <c r="D7787" s="9" t="e">
        <f>VLOOKUP(C7787,campaign!$A$2:$D$18,4,FALSE)</f>
        <v>#N/A</v>
      </c>
      <c r="E7787" s="9">
        <f>_xlfn.MAXIFS(data!G:G,data!A:A,Endirim!A7787)</f>
        <v>0</v>
      </c>
      <c r="F7787" s="9" t="e">
        <f>IF(E7787=D7787,"no discount",_xlfn.XLOOKUP(E7787,campaign!$D$2:$D$18,campaign!$B$2:$B$18))</f>
        <v>#N/A</v>
      </c>
    </row>
    <row r="7788" spans="1:6" x14ac:dyDescent="0.3">
      <c r="A7788" s="9">
        <f>customer!A7788</f>
        <v>0</v>
      </c>
      <c r="B7788" s="10">
        <f>_xlfn.MAXIFS(data!C:C,data!A:A,Endirim!A7788)</f>
        <v>0</v>
      </c>
      <c r="C7788" s="9" cm="1">
        <f t="array" ref="C7788">INDEX(data!B:B,MATCH(1,(data!A:A=Endirim!A7788)*(data!C:C=Endirim!B7788),0))</f>
        <v>0</v>
      </c>
      <c r="D7788" s="9" t="e">
        <f>VLOOKUP(C7788,campaign!$A$2:$D$18,4,FALSE)</f>
        <v>#N/A</v>
      </c>
      <c r="E7788" s="9">
        <f>_xlfn.MAXIFS(data!G:G,data!A:A,Endirim!A7788)</f>
        <v>0</v>
      </c>
      <c r="F7788" s="9" t="e">
        <f>IF(E7788=D7788,"no discount",_xlfn.XLOOKUP(E7788,campaign!$D$2:$D$18,campaign!$B$2:$B$18))</f>
        <v>#N/A</v>
      </c>
    </row>
    <row r="7789" spans="1:6" x14ac:dyDescent="0.3">
      <c r="A7789" s="9">
        <f>customer!A7789</f>
        <v>0</v>
      </c>
      <c r="B7789" s="10">
        <f>_xlfn.MAXIFS(data!C:C,data!A:A,Endirim!A7789)</f>
        <v>0</v>
      </c>
      <c r="C7789" s="9" cm="1">
        <f t="array" ref="C7789">INDEX(data!B:B,MATCH(1,(data!A:A=Endirim!A7789)*(data!C:C=Endirim!B7789),0))</f>
        <v>0</v>
      </c>
      <c r="D7789" s="9" t="e">
        <f>VLOOKUP(C7789,campaign!$A$2:$D$18,4,FALSE)</f>
        <v>#N/A</v>
      </c>
      <c r="E7789" s="9">
        <f>_xlfn.MAXIFS(data!G:G,data!A:A,Endirim!A7789)</f>
        <v>0</v>
      </c>
      <c r="F7789" s="9" t="e">
        <f>IF(E7789=D7789,"no discount",_xlfn.XLOOKUP(E7789,campaign!$D$2:$D$18,campaign!$B$2:$B$18))</f>
        <v>#N/A</v>
      </c>
    </row>
    <row r="7790" spans="1:6" x14ac:dyDescent="0.3">
      <c r="A7790" s="9">
        <f>customer!A7790</f>
        <v>0</v>
      </c>
      <c r="B7790" s="10">
        <f>_xlfn.MAXIFS(data!C:C,data!A:A,Endirim!A7790)</f>
        <v>0</v>
      </c>
      <c r="C7790" s="9" cm="1">
        <f t="array" ref="C7790">INDEX(data!B:B,MATCH(1,(data!A:A=Endirim!A7790)*(data!C:C=Endirim!B7790),0))</f>
        <v>0</v>
      </c>
      <c r="D7790" s="9" t="e">
        <f>VLOOKUP(C7790,campaign!$A$2:$D$18,4,FALSE)</f>
        <v>#N/A</v>
      </c>
      <c r="E7790" s="9">
        <f>_xlfn.MAXIFS(data!G:G,data!A:A,Endirim!A7790)</f>
        <v>0</v>
      </c>
      <c r="F7790" s="9" t="e">
        <f>IF(E7790=D7790,"no discount",_xlfn.XLOOKUP(E7790,campaign!$D$2:$D$18,campaign!$B$2:$B$18))</f>
        <v>#N/A</v>
      </c>
    </row>
    <row r="7791" spans="1:6" x14ac:dyDescent="0.3">
      <c r="A7791" s="9">
        <f>customer!A7791</f>
        <v>0</v>
      </c>
      <c r="B7791" s="10">
        <f>_xlfn.MAXIFS(data!C:C,data!A:A,Endirim!A7791)</f>
        <v>0</v>
      </c>
      <c r="C7791" s="9" cm="1">
        <f t="array" ref="C7791">INDEX(data!B:B,MATCH(1,(data!A:A=Endirim!A7791)*(data!C:C=Endirim!B7791),0))</f>
        <v>0</v>
      </c>
      <c r="D7791" s="9" t="e">
        <f>VLOOKUP(C7791,campaign!$A$2:$D$18,4,FALSE)</f>
        <v>#N/A</v>
      </c>
      <c r="E7791" s="9">
        <f>_xlfn.MAXIFS(data!G:G,data!A:A,Endirim!A7791)</f>
        <v>0</v>
      </c>
      <c r="F7791" s="9" t="e">
        <f>IF(E7791=D7791,"no discount",_xlfn.XLOOKUP(E7791,campaign!$D$2:$D$18,campaign!$B$2:$B$18))</f>
        <v>#N/A</v>
      </c>
    </row>
    <row r="7792" spans="1:6" x14ac:dyDescent="0.3">
      <c r="A7792" s="9">
        <f>customer!A7792</f>
        <v>0</v>
      </c>
      <c r="B7792" s="10">
        <f>_xlfn.MAXIFS(data!C:C,data!A:A,Endirim!A7792)</f>
        <v>0</v>
      </c>
      <c r="C7792" s="9" cm="1">
        <f t="array" ref="C7792">INDEX(data!B:B,MATCH(1,(data!A:A=Endirim!A7792)*(data!C:C=Endirim!B7792),0))</f>
        <v>0</v>
      </c>
      <c r="D7792" s="9" t="e">
        <f>VLOOKUP(C7792,campaign!$A$2:$D$18,4,FALSE)</f>
        <v>#N/A</v>
      </c>
      <c r="E7792" s="9">
        <f>_xlfn.MAXIFS(data!G:G,data!A:A,Endirim!A7792)</f>
        <v>0</v>
      </c>
      <c r="F7792" s="9" t="e">
        <f>IF(E7792=D7792,"no discount",_xlfn.XLOOKUP(E7792,campaign!$D$2:$D$18,campaign!$B$2:$B$18))</f>
        <v>#N/A</v>
      </c>
    </row>
    <row r="7793" spans="1:6" x14ac:dyDescent="0.3">
      <c r="A7793" s="9">
        <f>customer!A7793</f>
        <v>0</v>
      </c>
      <c r="B7793" s="10">
        <f>_xlfn.MAXIFS(data!C:C,data!A:A,Endirim!A7793)</f>
        <v>0</v>
      </c>
      <c r="C7793" s="9" cm="1">
        <f t="array" ref="C7793">INDEX(data!B:B,MATCH(1,(data!A:A=Endirim!A7793)*(data!C:C=Endirim!B7793),0))</f>
        <v>0</v>
      </c>
      <c r="D7793" s="9" t="e">
        <f>VLOOKUP(C7793,campaign!$A$2:$D$18,4,FALSE)</f>
        <v>#N/A</v>
      </c>
      <c r="E7793" s="9">
        <f>_xlfn.MAXIFS(data!G:G,data!A:A,Endirim!A7793)</f>
        <v>0</v>
      </c>
      <c r="F7793" s="9" t="e">
        <f>IF(E7793=D7793,"no discount",_xlfn.XLOOKUP(E7793,campaign!$D$2:$D$18,campaign!$B$2:$B$18))</f>
        <v>#N/A</v>
      </c>
    </row>
    <row r="7794" spans="1:6" x14ac:dyDescent="0.3">
      <c r="A7794" s="9">
        <f>customer!A7794</f>
        <v>0</v>
      </c>
      <c r="B7794" s="10">
        <f>_xlfn.MAXIFS(data!C:C,data!A:A,Endirim!A7794)</f>
        <v>0</v>
      </c>
      <c r="C7794" s="9" cm="1">
        <f t="array" ref="C7794">INDEX(data!B:B,MATCH(1,(data!A:A=Endirim!A7794)*(data!C:C=Endirim!B7794),0))</f>
        <v>0</v>
      </c>
      <c r="D7794" s="9" t="e">
        <f>VLOOKUP(C7794,campaign!$A$2:$D$18,4,FALSE)</f>
        <v>#N/A</v>
      </c>
      <c r="E7794" s="9">
        <f>_xlfn.MAXIFS(data!G:G,data!A:A,Endirim!A7794)</f>
        <v>0</v>
      </c>
      <c r="F7794" s="9" t="e">
        <f>IF(E7794=D7794,"no discount",_xlfn.XLOOKUP(E7794,campaign!$D$2:$D$18,campaign!$B$2:$B$18))</f>
        <v>#N/A</v>
      </c>
    </row>
    <row r="7795" spans="1:6" x14ac:dyDescent="0.3">
      <c r="A7795" s="9">
        <f>customer!A7795</f>
        <v>0</v>
      </c>
      <c r="B7795" s="10">
        <f>_xlfn.MAXIFS(data!C:C,data!A:A,Endirim!A7795)</f>
        <v>0</v>
      </c>
      <c r="C7795" s="9" cm="1">
        <f t="array" ref="C7795">INDEX(data!B:B,MATCH(1,(data!A:A=Endirim!A7795)*(data!C:C=Endirim!B7795),0))</f>
        <v>0</v>
      </c>
      <c r="D7795" s="9" t="e">
        <f>VLOOKUP(C7795,campaign!$A$2:$D$18,4,FALSE)</f>
        <v>#N/A</v>
      </c>
      <c r="E7795" s="9">
        <f>_xlfn.MAXIFS(data!G:G,data!A:A,Endirim!A7795)</f>
        <v>0</v>
      </c>
      <c r="F7795" s="9" t="e">
        <f>IF(E7795=D7795,"no discount",_xlfn.XLOOKUP(E7795,campaign!$D$2:$D$18,campaign!$B$2:$B$18))</f>
        <v>#N/A</v>
      </c>
    </row>
    <row r="7796" spans="1:6" x14ac:dyDescent="0.3">
      <c r="A7796" s="9">
        <f>customer!A7796</f>
        <v>0</v>
      </c>
      <c r="B7796" s="10">
        <f>_xlfn.MAXIFS(data!C:C,data!A:A,Endirim!A7796)</f>
        <v>0</v>
      </c>
      <c r="C7796" s="9" cm="1">
        <f t="array" ref="C7796">INDEX(data!B:B,MATCH(1,(data!A:A=Endirim!A7796)*(data!C:C=Endirim!B7796),0))</f>
        <v>0</v>
      </c>
      <c r="D7796" s="9" t="e">
        <f>VLOOKUP(C7796,campaign!$A$2:$D$18,4,FALSE)</f>
        <v>#N/A</v>
      </c>
      <c r="E7796" s="9">
        <f>_xlfn.MAXIFS(data!G:G,data!A:A,Endirim!A7796)</f>
        <v>0</v>
      </c>
      <c r="F7796" s="9" t="e">
        <f>IF(E7796=D7796,"no discount",_xlfn.XLOOKUP(E7796,campaign!$D$2:$D$18,campaign!$B$2:$B$18))</f>
        <v>#N/A</v>
      </c>
    </row>
    <row r="7797" spans="1:6" x14ac:dyDescent="0.3">
      <c r="A7797" s="9">
        <f>customer!A7797</f>
        <v>0</v>
      </c>
      <c r="B7797" s="10">
        <f>_xlfn.MAXIFS(data!C:C,data!A:A,Endirim!A7797)</f>
        <v>0</v>
      </c>
      <c r="C7797" s="9" cm="1">
        <f t="array" ref="C7797">INDEX(data!B:B,MATCH(1,(data!A:A=Endirim!A7797)*(data!C:C=Endirim!B7797),0))</f>
        <v>0</v>
      </c>
      <c r="D7797" s="9" t="e">
        <f>VLOOKUP(C7797,campaign!$A$2:$D$18,4,FALSE)</f>
        <v>#N/A</v>
      </c>
      <c r="E7797" s="9">
        <f>_xlfn.MAXIFS(data!G:G,data!A:A,Endirim!A7797)</f>
        <v>0</v>
      </c>
      <c r="F7797" s="9" t="e">
        <f>IF(E7797=D7797,"no discount",_xlfn.XLOOKUP(E7797,campaign!$D$2:$D$18,campaign!$B$2:$B$18))</f>
        <v>#N/A</v>
      </c>
    </row>
    <row r="7798" spans="1:6" x14ac:dyDescent="0.3">
      <c r="A7798" s="9">
        <f>customer!A7798</f>
        <v>0</v>
      </c>
      <c r="B7798" s="10">
        <f>_xlfn.MAXIFS(data!C:C,data!A:A,Endirim!A7798)</f>
        <v>0</v>
      </c>
      <c r="C7798" s="9" cm="1">
        <f t="array" ref="C7798">INDEX(data!B:B,MATCH(1,(data!A:A=Endirim!A7798)*(data!C:C=Endirim!B7798),0))</f>
        <v>0</v>
      </c>
      <c r="D7798" s="9" t="e">
        <f>VLOOKUP(C7798,campaign!$A$2:$D$18,4,FALSE)</f>
        <v>#N/A</v>
      </c>
      <c r="E7798" s="9">
        <f>_xlfn.MAXIFS(data!G:G,data!A:A,Endirim!A7798)</f>
        <v>0</v>
      </c>
      <c r="F7798" s="9" t="e">
        <f>IF(E7798=D7798,"no discount",_xlfn.XLOOKUP(E7798,campaign!$D$2:$D$18,campaign!$B$2:$B$18))</f>
        <v>#N/A</v>
      </c>
    </row>
    <row r="7799" spans="1:6" x14ac:dyDescent="0.3">
      <c r="A7799" s="9">
        <f>customer!A7799</f>
        <v>0</v>
      </c>
      <c r="B7799" s="10">
        <f>_xlfn.MAXIFS(data!C:C,data!A:A,Endirim!A7799)</f>
        <v>0</v>
      </c>
      <c r="C7799" s="9" cm="1">
        <f t="array" ref="C7799">INDEX(data!B:B,MATCH(1,(data!A:A=Endirim!A7799)*(data!C:C=Endirim!B7799),0))</f>
        <v>0</v>
      </c>
      <c r="D7799" s="9" t="e">
        <f>VLOOKUP(C7799,campaign!$A$2:$D$18,4,FALSE)</f>
        <v>#N/A</v>
      </c>
      <c r="E7799" s="9">
        <f>_xlfn.MAXIFS(data!G:G,data!A:A,Endirim!A7799)</f>
        <v>0</v>
      </c>
      <c r="F7799" s="9" t="e">
        <f>IF(E7799=D7799,"no discount",_xlfn.XLOOKUP(E7799,campaign!$D$2:$D$18,campaign!$B$2:$B$18))</f>
        <v>#N/A</v>
      </c>
    </row>
    <row r="7800" spans="1:6" x14ac:dyDescent="0.3">
      <c r="A7800" s="9">
        <f>customer!A7800</f>
        <v>0</v>
      </c>
      <c r="B7800" s="10">
        <f>_xlfn.MAXIFS(data!C:C,data!A:A,Endirim!A7800)</f>
        <v>0</v>
      </c>
      <c r="C7800" s="9" cm="1">
        <f t="array" ref="C7800">INDEX(data!B:B,MATCH(1,(data!A:A=Endirim!A7800)*(data!C:C=Endirim!B7800),0))</f>
        <v>0</v>
      </c>
      <c r="D7800" s="9" t="e">
        <f>VLOOKUP(C7800,campaign!$A$2:$D$18,4,FALSE)</f>
        <v>#N/A</v>
      </c>
      <c r="E7800" s="9">
        <f>_xlfn.MAXIFS(data!G:G,data!A:A,Endirim!A7800)</f>
        <v>0</v>
      </c>
      <c r="F7800" s="9" t="e">
        <f>IF(E7800=D7800,"no discount",_xlfn.XLOOKUP(E7800,campaign!$D$2:$D$18,campaign!$B$2:$B$18))</f>
        <v>#N/A</v>
      </c>
    </row>
    <row r="7801" spans="1:6" x14ac:dyDescent="0.3">
      <c r="A7801" s="9">
        <f>customer!A7801</f>
        <v>0</v>
      </c>
      <c r="B7801" s="10">
        <f>_xlfn.MAXIFS(data!C:C,data!A:A,Endirim!A7801)</f>
        <v>0</v>
      </c>
      <c r="C7801" s="9" cm="1">
        <f t="array" ref="C7801">INDEX(data!B:B,MATCH(1,(data!A:A=Endirim!A7801)*(data!C:C=Endirim!B7801),0))</f>
        <v>0</v>
      </c>
      <c r="D7801" s="9" t="e">
        <f>VLOOKUP(C7801,campaign!$A$2:$D$18,4,FALSE)</f>
        <v>#N/A</v>
      </c>
      <c r="E7801" s="9">
        <f>_xlfn.MAXIFS(data!G:G,data!A:A,Endirim!A7801)</f>
        <v>0</v>
      </c>
      <c r="F7801" s="9" t="e">
        <f>IF(E7801=D7801,"no discount",_xlfn.XLOOKUP(E7801,campaign!$D$2:$D$18,campaign!$B$2:$B$18))</f>
        <v>#N/A</v>
      </c>
    </row>
    <row r="7802" spans="1:6" x14ac:dyDescent="0.3">
      <c r="A7802" s="9">
        <f>customer!A7802</f>
        <v>0</v>
      </c>
      <c r="B7802" s="10">
        <f>_xlfn.MAXIFS(data!C:C,data!A:A,Endirim!A7802)</f>
        <v>0</v>
      </c>
      <c r="C7802" s="9" cm="1">
        <f t="array" ref="C7802">INDEX(data!B:B,MATCH(1,(data!A:A=Endirim!A7802)*(data!C:C=Endirim!B7802),0))</f>
        <v>0</v>
      </c>
      <c r="D7802" s="9" t="e">
        <f>VLOOKUP(C7802,campaign!$A$2:$D$18,4,FALSE)</f>
        <v>#N/A</v>
      </c>
      <c r="E7802" s="9">
        <f>_xlfn.MAXIFS(data!G:G,data!A:A,Endirim!A7802)</f>
        <v>0</v>
      </c>
      <c r="F7802" s="9" t="e">
        <f>IF(E7802=D7802,"no discount",_xlfn.XLOOKUP(E7802,campaign!$D$2:$D$18,campaign!$B$2:$B$18))</f>
        <v>#N/A</v>
      </c>
    </row>
    <row r="7803" spans="1:6" x14ac:dyDescent="0.3">
      <c r="A7803" s="9">
        <f>customer!A7803</f>
        <v>0</v>
      </c>
      <c r="B7803" s="10">
        <f>_xlfn.MAXIFS(data!C:C,data!A:A,Endirim!A7803)</f>
        <v>0</v>
      </c>
      <c r="C7803" s="9" cm="1">
        <f t="array" ref="C7803">INDEX(data!B:B,MATCH(1,(data!A:A=Endirim!A7803)*(data!C:C=Endirim!B7803),0))</f>
        <v>0</v>
      </c>
      <c r="D7803" s="9" t="e">
        <f>VLOOKUP(C7803,campaign!$A$2:$D$18,4,FALSE)</f>
        <v>#N/A</v>
      </c>
      <c r="E7803" s="9">
        <f>_xlfn.MAXIFS(data!G:G,data!A:A,Endirim!A7803)</f>
        <v>0</v>
      </c>
      <c r="F7803" s="9" t="e">
        <f>IF(E7803=D7803,"no discount",_xlfn.XLOOKUP(E7803,campaign!$D$2:$D$18,campaign!$B$2:$B$18))</f>
        <v>#N/A</v>
      </c>
    </row>
    <row r="7804" spans="1:6" x14ac:dyDescent="0.3">
      <c r="A7804" s="9">
        <f>customer!A7804</f>
        <v>0</v>
      </c>
      <c r="B7804" s="10">
        <f>_xlfn.MAXIFS(data!C:C,data!A:A,Endirim!A7804)</f>
        <v>0</v>
      </c>
      <c r="C7804" s="9" cm="1">
        <f t="array" ref="C7804">INDEX(data!B:B,MATCH(1,(data!A:A=Endirim!A7804)*(data!C:C=Endirim!B7804),0))</f>
        <v>0</v>
      </c>
      <c r="D7804" s="9" t="e">
        <f>VLOOKUP(C7804,campaign!$A$2:$D$18,4,FALSE)</f>
        <v>#N/A</v>
      </c>
      <c r="E7804" s="9">
        <f>_xlfn.MAXIFS(data!G:G,data!A:A,Endirim!A7804)</f>
        <v>0</v>
      </c>
      <c r="F7804" s="9" t="e">
        <f>IF(E7804=D7804,"no discount",_xlfn.XLOOKUP(E7804,campaign!$D$2:$D$18,campaign!$B$2:$B$18))</f>
        <v>#N/A</v>
      </c>
    </row>
    <row r="7805" spans="1:6" x14ac:dyDescent="0.3">
      <c r="A7805" s="9">
        <f>customer!A7805</f>
        <v>0</v>
      </c>
      <c r="B7805" s="10">
        <f>_xlfn.MAXIFS(data!C:C,data!A:A,Endirim!A7805)</f>
        <v>0</v>
      </c>
      <c r="C7805" s="9" cm="1">
        <f t="array" ref="C7805">INDEX(data!B:B,MATCH(1,(data!A:A=Endirim!A7805)*(data!C:C=Endirim!B7805),0))</f>
        <v>0</v>
      </c>
      <c r="D7805" s="9" t="e">
        <f>VLOOKUP(C7805,campaign!$A$2:$D$18,4,FALSE)</f>
        <v>#N/A</v>
      </c>
      <c r="E7805" s="9">
        <f>_xlfn.MAXIFS(data!G:G,data!A:A,Endirim!A7805)</f>
        <v>0</v>
      </c>
      <c r="F7805" s="9" t="e">
        <f>IF(E7805=D7805,"no discount",_xlfn.XLOOKUP(E7805,campaign!$D$2:$D$18,campaign!$B$2:$B$18))</f>
        <v>#N/A</v>
      </c>
    </row>
    <row r="7806" spans="1:6" x14ac:dyDescent="0.3">
      <c r="A7806" s="9">
        <f>customer!A7806</f>
        <v>0</v>
      </c>
      <c r="B7806" s="10">
        <f>_xlfn.MAXIFS(data!C:C,data!A:A,Endirim!A7806)</f>
        <v>0</v>
      </c>
      <c r="C7806" s="9" cm="1">
        <f t="array" ref="C7806">INDEX(data!B:B,MATCH(1,(data!A:A=Endirim!A7806)*(data!C:C=Endirim!B7806),0))</f>
        <v>0</v>
      </c>
      <c r="D7806" s="9" t="e">
        <f>VLOOKUP(C7806,campaign!$A$2:$D$18,4,FALSE)</f>
        <v>#N/A</v>
      </c>
      <c r="E7806" s="9">
        <f>_xlfn.MAXIFS(data!G:G,data!A:A,Endirim!A7806)</f>
        <v>0</v>
      </c>
      <c r="F7806" s="9" t="e">
        <f>IF(E7806=D7806,"no discount",_xlfn.XLOOKUP(E7806,campaign!$D$2:$D$18,campaign!$B$2:$B$18))</f>
        <v>#N/A</v>
      </c>
    </row>
    <row r="7807" spans="1:6" x14ac:dyDescent="0.3">
      <c r="A7807" s="9">
        <f>customer!A7807</f>
        <v>0</v>
      </c>
      <c r="B7807" s="10">
        <f>_xlfn.MAXIFS(data!C:C,data!A:A,Endirim!A7807)</f>
        <v>0</v>
      </c>
      <c r="C7807" s="9" cm="1">
        <f t="array" ref="C7807">INDEX(data!B:B,MATCH(1,(data!A:A=Endirim!A7807)*(data!C:C=Endirim!B7807),0))</f>
        <v>0</v>
      </c>
      <c r="D7807" s="9" t="e">
        <f>VLOOKUP(C7807,campaign!$A$2:$D$18,4,FALSE)</f>
        <v>#N/A</v>
      </c>
      <c r="E7807" s="9">
        <f>_xlfn.MAXIFS(data!G:G,data!A:A,Endirim!A7807)</f>
        <v>0</v>
      </c>
      <c r="F7807" s="9" t="e">
        <f>IF(E7807=D7807,"no discount",_xlfn.XLOOKUP(E7807,campaign!$D$2:$D$18,campaign!$B$2:$B$18))</f>
        <v>#N/A</v>
      </c>
    </row>
    <row r="7808" spans="1:6" x14ac:dyDescent="0.3">
      <c r="A7808" s="9">
        <f>customer!A7808</f>
        <v>0</v>
      </c>
      <c r="B7808" s="10">
        <f>_xlfn.MAXIFS(data!C:C,data!A:A,Endirim!A7808)</f>
        <v>0</v>
      </c>
      <c r="C7808" s="9" cm="1">
        <f t="array" ref="C7808">INDEX(data!B:B,MATCH(1,(data!A:A=Endirim!A7808)*(data!C:C=Endirim!B7808),0))</f>
        <v>0</v>
      </c>
      <c r="D7808" s="9" t="e">
        <f>VLOOKUP(C7808,campaign!$A$2:$D$18,4,FALSE)</f>
        <v>#N/A</v>
      </c>
      <c r="E7808" s="9">
        <f>_xlfn.MAXIFS(data!G:G,data!A:A,Endirim!A7808)</f>
        <v>0</v>
      </c>
      <c r="F7808" s="9" t="e">
        <f>IF(E7808=D7808,"no discount",_xlfn.XLOOKUP(E7808,campaign!$D$2:$D$18,campaign!$B$2:$B$18))</f>
        <v>#N/A</v>
      </c>
    </row>
    <row r="7809" spans="1:6" x14ac:dyDescent="0.3">
      <c r="A7809" s="9">
        <f>customer!A7809</f>
        <v>0</v>
      </c>
      <c r="B7809" s="10">
        <f>_xlfn.MAXIFS(data!C:C,data!A:A,Endirim!A7809)</f>
        <v>0</v>
      </c>
      <c r="C7809" s="9" cm="1">
        <f t="array" ref="C7809">INDEX(data!B:B,MATCH(1,(data!A:A=Endirim!A7809)*(data!C:C=Endirim!B7809),0))</f>
        <v>0</v>
      </c>
      <c r="D7809" s="9" t="e">
        <f>VLOOKUP(C7809,campaign!$A$2:$D$18,4,FALSE)</f>
        <v>#N/A</v>
      </c>
      <c r="E7809" s="9">
        <f>_xlfn.MAXIFS(data!G:G,data!A:A,Endirim!A7809)</f>
        <v>0</v>
      </c>
      <c r="F7809" s="9" t="e">
        <f>IF(E7809=D7809,"no discount",_xlfn.XLOOKUP(E7809,campaign!$D$2:$D$18,campaign!$B$2:$B$18))</f>
        <v>#N/A</v>
      </c>
    </row>
    <row r="7810" spans="1:6" x14ac:dyDescent="0.3">
      <c r="A7810" s="9">
        <f>customer!A7810</f>
        <v>0</v>
      </c>
      <c r="B7810" s="10">
        <f>_xlfn.MAXIFS(data!C:C,data!A:A,Endirim!A7810)</f>
        <v>0</v>
      </c>
      <c r="C7810" s="9" cm="1">
        <f t="array" ref="C7810">INDEX(data!B:B,MATCH(1,(data!A:A=Endirim!A7810)*(data!C:C=Endirim!B7810),0))</f>
        <v>0</v>
      </c>
      <c r="D7810" s="9" t="e">
        <f>VLOOKUP(C7810,campaign!$A$2:$D$18,4,FALSE)</f>
        <v>#N/A</v>
      </c>
      <c r="E7810" s="9">
        <f>_xlfn.MAXIFS(data!G:G,data!A:A,Endirim!A7810)</f>
        <v>0</v>
      </c>
      <c r="F7810" s="9" t="e">
        <f>IF(E7810=D7810,"no discount",_xlfn.XLOOKUP(E7810,campaign!$D$2:$D$18,campaign!$B$2:$B$18))</f>
        <v>#N/A</v>
      </c>
    </row>
    <row r="7811" spans="1:6" x14ac:dyDescent="0.3">
      <c r="A7811" s="9">
        <f>customer!A7811</f>
        <v>0</v>
      </c>
      <c r="B7811" s="10">
        <f>_xlfn.MAXIFS(data!C:C,data!A:A,Endirim!A7811)</f>
        <v>0</v>
      </c>
      <c r="C7811" s="9" cm="1">
        <f t="array" ref="C7811">INDEX(data!B:B,MATCH(1,(data!A:A=Endirim!A7811)*(data!C:C=Endirim!B7811),0))</f>
        <v>0</v>
      </c>
      <c r="D7811" s="9" t="e">
        <f>VLOOKUP(C7811,campaign!$A$2:$D$18,4,FALSE)</f>
        <v>#N/A</v>
      </c>
      <c r="E7811" s="9">
        <f>_xlfn.MAXIFS(data!G:G,data!A:A,Endirim!A7811)</f>
        <v>0</v>
      </c>
      <c r="F7811" s="9" t="e">
        <f>IF(E7811=D7811,"no discount",_xlfn.XLOOKUP(E7811,campaign!$D$2:$D$18,campaign!$B$2:$B$18))</f>
        <v>#N/A</v>
      </c>
    </row>
    <row r="7812" spans="1:6" x14ac:dyDescent="0.3">
      <c r="A7812" s="9">
        <f>customer!A7812</f>
        <v>0</v>
      </c>
      <c r="B7812" s="10">
        <f>_xlfn.MAXIFS(data!C:C,data!A:A,Endirim!A7812)</f>
        <v>0</v>
      </c>
      <c r="C7812" s="9" cm="1">
        <f t="array" ref="C7812">INDEX(data!B:B,MATCH(1,(data!A:A=Endirim!A7812)*(data!C:C=Endirim!B7812),0))</f>
        <v>0</v>
      </c>
      <c r="D7812" s="9" t="e">
        <f>VLOOKUP(C7812,campaign!$A$2:$D$18,4,FALSE)</f>
        <v>#N/A</v>
      </c>
      <c r="E7812" s="9">
        <f>_xlfn.MAXIFS(data!G:G,data!A:A,Endirim!A7812)</f>
        <v>0</v>
      </c>
      <c r="F7812" s="9" t="e">
        <f>IF(E7812=D7812,"no discount",_xlfn.XLOOKUP(E7812,campaign!$D$2:$D$18,campaign!$B$2:$B$18))</f>
        <v>#N/A</v>
      </c>
    </row>
    <row r="7813" spans="1:6" x14ac:dyDescent="0.3">
      <c r="A7813" s="9">
        <f>customer!A7813</f>
        <v>0</v>
      </c>
      <c r="B7813" s="10">
        <f>_xlfn.MAXIFS(data!C:C,data!A:A,Endirim!A7813)</f>
        <v>0</v>
      </c>
      <c r="C7813" s="9" cm="1">
        <f t="array" ref="C7813">INDEX(data!B:B,MATCH(1,(data!A:A=Endirim!A7813)*(data!C:C=Endirim!B7813),0))</f>
        <v>0</v>
      </c>
      <c r="D7813" s="9" t="e">
        <f>VLOOKUP(C7813,campaign!$A$2:$D$18,4,FALSE)</f>
        <v>#N/A</v>
      </c>
      <c r="E7813" s="9">
        <f>_xlfn.MAXIFS(data!G:G,data!A:A,Endirim!A7813)</f>
        <v>0</v>
      </c>
      <c r="F7813" s="9" t="e">
        <f>IF(E7813=D7813,"no discount",_xlfn.XLOOKUP(E7813,campaign!$D$2:$D$18,campaign!$B$2:$B$18))</f>
        <v>#N/A</v>
      </c>
    </row>
    <row r="7814" spans="1:6" x14ac:dyDescent="0.3">
      <c r="A7814" s="9">
        <f>customer!A7814</f>
        <v>0</v>
      </c>
      <c r="B7814" s="10">
        <f>_xlfn.MAXIFS(data!C:C,data!A:A,Endirim!A7814)</f>
        <v>0</v>
      </c>
      <c r="C7814" s="9" cm="1">
        <f t="array" ref="C7814">INDEX(data!B:B,MATCH(1,(data!A:A=Endirim!A7814)*(data!C:C=Endirim!B7814),0))</f>
        <v>0</v>
      </c>
      <c r="D7814" s="9" t="e">
        <f>VLOOKUP(C7814,campaign!$A$2:$D$18,4,FALSE)</f>
        <v>#N/A</v>
      </c>
      <c r="E7814" s="9">
        <f>_xlfn.MAXIFS(data!G:G,data!A:A,Endirim!A7814)</f>
        <v>0</v>
      </c>
      <c r="F7814" s="9" t="e">
        <f>IF(E7814=D7814,"no discount",_xlfn.XLOOKUP(E7814,campaign!$D$2:$D$18,campaign!$B$2:$B$18))</f>
        <v>#N/A</v>
      </c>
    </row>
    <row r="7815" spans="1:6" x14ac:dyDescent="0.3">
      <c r="A7815" s="9">
        <f>customer!A7815</f>
        <v>0</v>
      </c>
      <c r="B7815" s="10">
        <f>_xlfn.MAXIFS(data!C:C,data!A:A,Endirim!A7815)</f>
        <v>0</v>
      </c>
      <c r="C7815" s="9" cm="1">
        <f t="array" ref="C7815">INDEX(data!B:B,MATCH(1,(data!A:A=Endirim!A7815)*(data!C:C=Endirim!B7815),0))</f>
        <v>0</v>
      </c>
      <c r="D7815" s="9" t="e">
        <f>VLOOKUP(C7815,campaign!$A$2:$D$18,4,FALSE)</f>
        <v>#N/A</v>
      </c>
      <c r="E7815" s="9">
        <f>_xlfn.MAXIFS(data!G:G,data!A:A,Endirim!A7815)</f>
        <v>0</v>
      </c>
      <c r="F7815" s="9" t="e">
        <f>IF(E7815=D7815,"no discount",_xlfn.XLOOKUP(E7815,campaign!$D$2:$D$18,campaign!$B$2:$B$18))</f>
        <v>#N/A</v>
      </c>
    </row>
    <row r="7816" spans="1:6" x14ac:dyDescent="0.3">
      <c r="A7816" s="9">
        <f>customer!A7816</f>
        <v>0</v>
      </c>
      <c r="B7816" s="10">
        <f>_xlfn.MAXIFS(data!C:C,data!A:A,Endirim!A7816)</f>
        <v>0</v>
      </c>
      <c r="C7816" s="9" cm="1">
        <f t="array" ref="C7816">INDEX(data!B:B,MATCH(1,(data!A:A=Endirim!A7816)*(data!C:C=Endirim!B7816),0))</f>
        <v>0</v>
      </c>
      <c r="D7816" s="9" t="e">
        <f>VLOOKUP(C7816,campaign!$A$2:$D$18,4,FALSE)</f>
        <v>#N/A</v>
      </c>
      <c r="E7816" s="9">
        <f>_xlfn.MAXIFS(data!G:G,data!A:A,Endirim!A7816)</f>
        <v>0</v>
      </c>
      <c r="F7816" s="9" t="e">
        <f>IF(E7816=D7816,"no discount",_xlfn.XLOOKUP(E7816,campaign!$D$2:$D$18,campaign!$B$2:$B$18))</f>
        <v>#N/A</v>
      </c>
    </row>
    <row r="7817" spans="1:6" x14ac:dyDescent="0.3">
      <c r="A7817" s="9">
        <f>customer!A7817</f>
        <v>0</v>
      </c>
      <c r="B7817" s="10">
        <f>_xlfn.MAXIFS(data!C:C,data!A:A,Endirim!A7817)</f>
        <v>0</v>
      </c>
      <c r="C7817" s="9" cm="1">
        <f t="array" ref="C7817">INDEX(data!B:B,MATCH(1,(data!A:A=Endirim!A7817)*(data!C:C=Endirim!B7817),0))</f>
        <v>0</v>
      </c>
      <c r="D7817" s="9" t="e">
        <f>VLOOKUP(C7817,campaign!$A$2:$D$18,4,FALSE)</f>
        <v>#N/A</v>
      </c>
      <c r="E7817" s="9">
        <f>_xlfn.MAXIFS(data!G:G,data!A:A,Endirim!A7817)</f>
        <v>0</v>
      </c>
      <c r="F7817" s="9" t="e">
        <f>IF(E7817=D7817,"no discount",_xlfn.XLOOKUP(E7817,campaign!$D$2:$D$18,campaign!$B$2:$B$18))</f>
        <v>#N/A</v>
      </c>
    </row>
    <row r="7818" spans="1:6" x14ac:dyDescent="0.3">
      <c r="A7818" s="9">
        <f>customer!A7818</f>
        <v>0</v>
      </c>
      <c r="B7818" s="10">
        <f>_xlfn.MAXIFS(data!C:C,data!A:A,Endirim!A7818)</f>
        <v>0</v>
      </c>
      <c r="C7818" s="9" cm="1">
        <f t="array" ref="C7818">INDEX(data!B:B,MATCH(1,(data!A:A=Endirim!A7818)*(data!C:C=Endirim!B7818),0))</f>
        <v>0</v>
      </c>
      <c r="D7818" s="9" t="e">
        <f>VLOOKUP(C7818,campaign!$A$2:$D$18,4,FALSE)</f>
        <v>#N/A</v>
      </c>
      <c r="E7818" s="9">
        <f>_xlfn.MAXIFS(data!G:G,data!A:A,Endirim!A7818)</f>
        <v>0</v>
      </c>
      <c r="F7818" s="9" t="e">
        <f>IF(E7818=D7818,"no discount",_xlfn.XLOOKUP(E7818,campaign!$D$2:$D$18,campaign!$B$2:$B$18))</f>
        <v>#N/A</v>
      </c>
    </row>
    <row r="7819" spans="1:6" x14ac:dyDescent="0.3">
      <c r="A7819" s="9">
        <f>customer!A7819</f>
        <v>0</v>
      </c>
      <c r="B7819" s="10">
        <f>_xlfn.MAXIFS(data!C:C,data!A:A,Endirim!A7819)</f>
        <v>0</v>
      </c>
      <c r="C7819" s="9" cm="1">
        <f t="array" ref="C7819">INDEX(data!B:B,MATCH(1,(data!A:A=Endirim!A7819)*(data!C:C=Endirim!B7819),0))</f>
        <v>0</v>
      </c>
      <c r="D7819" s="9" t="e">
        <f>VLOOKUP(C7819,campaign!$A$2:$D$18,4,FALSE)</f>
        <v>#N/A</v>
      </c>
      <c r="E7819" s="9">
        <f>_xlfn.MAXIFS(data!G:G,data!A:A,Endirim!A7819)</f>
        <v>0</v>
      </c>
      <c r="F7819" s="9" t="e">
        <f>IF(E7819=D7819,"no discount",_xlfn.XLOOKUP(E7819,campaign!$D$2:$D$18,campaign!$B$2:$B$18))</f>
        <v>#N/A</v>
      </c>
    </row>
    <row r="7820" spans="1:6" x14ac:dyDescent="0.3">
      <c r="A7820" s="9">
        <f>customer!A7820</f>
        <v>0</v>
      </c>
      <c r="B7820" s="10">
        <f>_xlfn.MAXIFS(data!C:C,data!A:A,Endirim!A7820)</f>
        <v>0</v>
      </c>
      <c r="C7820" s="9" cm="1">
        <f t="array" ref="C7820">INDEX(data!B:B,MATCH(1,(data!A:A=Endirim!A7820)*(data!C:C=Endirim!B7820),0))</f>
        <v>0</v>
      </c>
      <c r="D7820" s="9" t="e">
        <f>VLOOKUP(C7820,campaign!$A$2:$D$18,4,FALSE)</f>
        <v>#N/A</v>
      </c>
      <c r="E7820" s="9">
        <f>_xlfn.MAXIFS(data!G:G,data!A:A,Endirim!A7820)</f>
        <v>0</v>
      </c>
      <c r="F7820" s="9" t="e">
        <f>IF(E7820=D7820,"no discount",_xlfn.XLOOKUP(E7820,campaign!$D$2:$D$18,campaign!$B$2:$B$18))</f>
        <v>#N/A</v>
      </c>
    </row>
    <row r="7821" spans="1:6" x14ac:dyDescent="0.3">
      <c r="A7821" s="9">
        <f>customer!A7821</f>
        <v>0</v>
      </c>
      <c r="B7821" s="10">
        <f>_xlfn.MAXIFS(data!C:C,data!A:A,Endirim!A7821)</f>
        <v>0</v>
      </c>
      <c r="C7821" s="9" cm="1">
        <f t="array" ref="C7821">INDEX(data!B:B,MATCH(1,(data!A:A=Endirim!A7821)*(data!C:C=Endirim!B7821),0))</f>
        <v>0</v>
      </c>
      <c r="D7821" s="9" t="e">
        <f>VLOOKUP(C7821,campaign!$A$2:$D$18,4,FALSE)</f>
        <v>#N/A</v>
      </c>
      <c r="E7821" s="9">
        <f>_xlfn.MAXIFS(data!G:G,data!A:A,Endirim!A7821)</f>
        <v>0</v>
      </c>
      <c r="F7821" s="9" t="e">
        <f>IF(E7821=D7821,"no discount",_xlfn.XLOOKUP(E7821,campaign!$D$2:$D$18,campaign!$B$2:$B$18))</f>
        <v>#N/A</v>
      </c>
    </row>
    <row r="7822" spans="1:6" x14ac:dyDescent="0.3">
      <c r="A7822" s="9">
        <f>customer!A7822</f>
        <v>0</v>
      </c>
      <c r="B7822" s="10">
        <f>_xlfn.MAXIFS(data!C:C,data!A:A,Endirim!A7822)</f>
        <v>0</v>
      </c>
      <c r="C7822" s="9" cm="1">
        <f t="array" ref="C7822">INDEX(data!B:B,MATCH(1,(data!A:A=Endirim!A7822)*(data!C:C=Endirim!B7822),0))</f>
        <v>0</v>
      </c>
      <c r="D7822" s="9" t="e">
        <f>VLOOKUP(C7822,campaign!$A$2:$D$18,4,FALSE)</f>
        <v>#N/A</v>
      </c>
      <c r="E7822" s="9">
        <f>_xlfn.MAXIFS(data!G:G,data!A:A,Endirim!A7822)</f>
        <v>0</v>
      </c>
      <c r="F7822" s="9" t="e">
        <f>IF(E7822=D7822,"no discount",_xlfn.XLOOKUP(E7822,campaign!$D$2:$D$18,campaign!$B$2:$B$18))</f>
        <v>#N/A</v>
      </c>
    </row>
    <row r="7823" spans="1:6" x14ac:dyDescent="0.3">
      <c r="A7823" s="9">
        <f>customer!A7823</f>
        <v>0</v>
      </c>
      <c r="B7823" s="10">
        <f>_xlfn.MAXIFS(data!C:C,data!A:A,Endirim!A7823)</f>
        <v>0</v>
      </c>
      <c r="C7823" s="9" cm="1">
        <f t="array" ref="C7823">INDEX(data!B:B,MATCH(1,(data!A:A=Endirim!A7823)*(data!C:C=Endirim!B7823),0))</f>
        <v>0</v>
      </c>
      <c r="D7823" s="9" t="e">
        <f>VLOOKUP(C7823,campaign!$A$2:$D$18,4,FALSE)</f>
        <v>#N/A</v>
      </c>
      <c r="E7823" s="9">
        <f>_xlfn.MAXIFS(data!G:G,data!A:A,Endirim!A7823)</f>
        <v>0</v>
      </c>
      <c r="F7823" s="9" t="e">
        <f>IF(E7823=D7823,"no discount",_xlfn.XLOOKUP(E7823,campaign!$D$2:$D$18,campaign!$B$2:$B$18))</f>
        <v>#N/A</v>
      </c>
    </row>
    <row r="7824" spans="1:6" x14ac:dyDescent="0.3">
      <c r="A7824" s="9">
        <f>customer!A7824</f>
        <v>0</v>
      </c>
      <c r="B7824" s="10">
        <f>_xlfn.MAXIFS(data!C:C,data!A:A,Endirim!A7824)</f>
        <v>0</v>
      </c>
      <c r="C7824" s="9" cm="1">
        <f t="array" ref="C7824">INDEX(data!B:B,MATCH(1,(data!A:A=Endirim!A7824)*(data!C:C=Endirim!B7824),0))</f>
        <v>0</v>
      </c>
      <c r="D7824" s="9" t="e">
        <f>VLOOKUP(C7824,campaign!$A$2:$D$18,4,FALSE)</f>
        <v>#N/A</v>
      </c>
      <c r="E7824" s="9">
        <f>_xlfn.MAXIFS(data!G:G,data!A:A,Endirim!A7824)</f>
        <v>0</v>
      </c>
      <c r="F7824" s="9" t="e">
        <f>IF(E7824=D7824,"no discount",_xlfn.XLOOKUP(E7824,campaign!$D$2:$D$18,campaign!$B$2:$B$18))</f>
        <v>#N/A</v>
      </c>
    </row>
    <row r="7825" spans="1:6" x14ac:dyDescent="0.3">
      <c r="A7825" s="9">
        <f>customer!A7825</f>
        <v>0</v>
      </c>
      <c r="B7825" s="10">
        <f>_xlfn.MAXIFS(data!C:C,data!A:A,Endirim!A7825)</f>
        <v>0</v>
      </c>
      <c r="C7825" s="9" cm="1">
        <f t="array" ref="C7825">INDEX(data!B:B,MATCH(1,(data!A:A=Endirim!A7825)*(data!C:C=Endirim!B7825),0))</f>
        <v>0</v>
      </c>
      <c r="D7825" s="9" t="e">
        <f>VLOOKUP(C7825,campaign!$A$2:$D$18,4,FALSE)</f>
        <v>#N/A</v>
      </c>
      <c r="E7825" s="9">
        <f>_xlfn.MAXIFS(data!G:G,data!A:A,Endirim!A7825)</f>
        <v>0</v>
      </c>
      <c r="F7825" s="9" t="e">
        <f>IF(E7825=D7825,"no discount",_xlfn.XLOOKUP(E7825,campaign!$D$2:$D$18,campaign!$B$2:$B$18))</f>
        <v>#N/A</v>
      </c>
    </row>
    <row r="7826" spans="1:6" x14ac:dyDescent="0.3">
      <c r="A7826" s="9">
        <f>customer!A7826</f>
        <v>0</v>
      </c>
      <c r="B7826" s="10">
        <f>_xlfn.MAXIFS(data!C:C,data!A:A,Endirim!A7826)</f>
        <v>0</v>
      </c>
      <c r="C7826" s="9" cm="1">
        <f t="array" ref="C7826">INDEX(data!B:B,MATCH(1,(data!A:A=Endirim!A7826)*(data!C:C=Endirim!B7826),0))</f>
        <v>0</v>
      </c>
      <c r="D7826" s="9" t="e">
        <f>VLOOKUP(C7826,campaign!$A$2:$D$18,4,FALSE)</f>
        <v>#N/A</v>
      </c>
      <c r="E7826" s="9">
        <f>_xlfn.MAXIFS(data!G:G,data!A:A,Endirim!A7826)</f>
        <v>0</v>
      </c>
      <c r="F7826" s="9" t="e">
        <f>IF(E7826=D7826,"no discount",_xlfn.XLOOKUP(E7826,campaign!$D$2:$D$18,campaign!$B$2:$B$18))</f>
        <v>#N/A</v>
      </c>
    </row>
    <row r="7827" spans="1:6" x14ac:dyDescent="0.3">
      <c r="A7827" s="9">
        <f>customer!A7827</f>
        <v>0</v>
      </c>
      <c r="B7827" s="10">
        <f>_xlfn.MAXIFS(data!C:C,data!A:A,Endirim!A7827)</f>
        <v>0</v>
      </c>
      <c r="C7827" s="9" cm="1">
        <f t="array" ref="C7827">INDEX(data!B:B,MATCH(1,(data!A:A=Endirim!A7827)*(data!C:C=Endirim!B7827),0))</f>
        <v>0</v>
      </c>
      <c r="D7827" s="9" t="e">
        <f>VLOOKUP(C7827,campaign!$A$2:$D$18,4,FALSE)</f>
        <v>#N/A</v>
      </c>
      <c r="E7827" s="9">
        <f>_xlfn.MAXIFS(data!G:G,data!A:A,Endirim!A7827)</f>
        <v>0</v>
      </c>
      <c r="F7827" s="9" t="e">
        <f>IF(E7827=D7827,"no discount",_xlfn.XLOOKUP(E7827,campaign!$D$2:$D$18,campaign!$B$2:$B$18))</f>
        <v>#N/A</v>
      </c>
    </row>
    <row r="7828" spans="1:6" x14ac:dyDescent="0.3">
      <c r="A7828" s="9">
        <f>customer!A7828</f>
        <v>0</v>
      </c>
      <c r="B7828" s="10">
        <f>_xlfn.MAXIFS(data!C:C,data!A:A,Endirim!A7828)</f>
        <v>0</v>
      </c>
      <c r="C7828" s="9" cm="1">
        <f t="array" ref="C7828">INDEX(data!B:B,MATCH(1,(data!A:A=Endirim!A7828)*(data!C:C=Endirim!B7828),0))</f>
        <v>0</v>
      </c>
      <c r="D7828" s="9" t="e">
        <f>VLOOKUP(C7828,campaign!$A$2:$D$18,4,FALSE)</f>
        <v>#N/A</v>
      </c>
      <c r="E7828" s="9">
        <f>_xlfn.MAXIFS(data!G:G,data!A:A,Endirim!A7828)</f>
        <v>0</v>
      </c>
      <c r="F7828" s="9" t="e">
        <f>IF(E7828=D7828,"no discount",_xlfn.XLOOKUP(E7828,campaign!$D$2:$D$18,campaign!$B$2:$B$18))</f>
        <v>#N/A</v>
      </c>
    </row>
    <row r="7829" spans="1:6" x14ac:dyDescent="0.3">
      <c r="A7829" s="9">
        <f>customer!A7829</f>
        <v>0</v>
      </c>
      <c r="B7829" s="10">
        <f>_xlfn.MAXIFS(data!C:C,data!A:A,Endirim!A7829)</f>
        <v>0</v>
      </c>
      <c r="C7829" s="9" cm="1">
        <f t="array" ref="C7829">INDEX(data!B:B,MATCH(1,(data!A:A=Endirim!A7829)*(data!C:C=Endirim!B7829),0))</f>
        <v>0</v>
      </c>
      <c r="D7829" s="9" t="e">
        <f>VLOOKUP(C7829,campaign!$A$2:$D$18,4,FALSE)</f>
        <v>#N/A</v>
      </c>
      <c r="E7829" s="9">
        <f>_xlfn.MAXIFS(data!G:G,data!A:A,Endirim!A7829)</f>
        <v>0</v>
      </c>
      <c r="F7829" s="9" t="e">
        <f>IF(E7829=D7829,"no discount",_xlfn.XLOOKUP(E7829,campaign!$D$2:$D$18,campaign!$B$2:$B$18))</f>
        <v>#N/A</v>
      </c>
    </row>
    <row r="7830" spans="1:6" x14ac:dyDescent="0.3">
      <c r="A7830" s="9">
        <f>customer!A7830</f>
        <v>0</v>
      </c>
      <c r="B7830" s="10">
        <f>_xlfn.MAXIFS(data!C:C,data!A:A,Endirim!A7830)</f>
        <v>0</v>
      </c>
      <c r="C7830" s="9" cm="1">
        <f t="array" ref="C7830">INDEX(data!B:B,MATCH(1,(data!A:A=Endirim!A7830)*(data!C:C=Endirim!B7830),0))</f>
        <v>0</v>
      </c>
      <c r="D7830" s="9" t="e">
        <f>VLOOKUP(C7830,campaign!$A$2:$D$18,4,FALSE)</f>
        <v>#N/A</v>
      </c>
      <c r="E7830" s="9">
        <f>_xlfn.MAXIFS(data!G:G,data!A:A,Endirim!A7830)</f>
        <v>0</v>
      </c>
      <c r="F7830" s="9" t="e">
        <f>IF(E7830=D7830,"no discount",_xlfn.XLOOKUP(E7830,campaign!$D$2:$D$18,campaign!$B$2:$B$18))</f>
        <v>#N/A</v>
      </c>
    </row>
    <row r="7831" spans="1:6" x14ac:dyDescent="0.3">
      <c r="A7831" s="9">
        <f>customer!A7831</f>
        <v>0</v>
      </c>
      <c r="B7831" s="10">
        <f>_xlfn.MAXIFS(data!C:C,data!A:A,Endirim!A7831)</f>
        <v>0</v>
      </c>
      <c r="C7831" s="9" cm="1">
        <f t="array" ref="C7831">INDEX(data!B:B,MATCH(1,(data!A:A=Endirim!A7831)*(data!C:C=Endirim!B7831),0))</f>
        <v>0</v>
      </c>
      <c r="D7831" s="9" t="e">
        <f>VLOOKUP(C7831,campaign!$A$2:$D$18,4,FALSE)</f>
        <v>#N/A</v>
      </c>
      <c r="E7831" s="9">
        <f>_xlfn.MAXIFS(data!G:G,data!A:A,Endirim!A7831)</f>
        <v>0</v>
      </c>
      <c r="F7831" s="9" t="e">
        <f>IF(E7831=D7831,"no discount",_xlfn.XLOOKUP(E7831,campaign!$D$2:$D$18,campaign!$B$2:$B$18))</f>
        <v>#N/A</v>
      </c>
    </row>
    <row r="7832" spans="1:6" x14ac:dyDescent="0.3">
      <c r="A7832" s="9">
        <f>customer!A7832</f>
        <v>0</v>
      </c>
      <c r="B7832" s="10">
        <f>_xlfn.MAXIFS(data!C:C,data!A:A,Endirim!A7832)</f>
        <v>0</v>
      </c>
      <c r="C7832" s="9" cm="1">
        <f t="array" ref="C7832">INDEX(data!B:B,MATCH(1,(data!A:A=Endirim!A7832)*(data!C:C=Endirim!B7832),0))</f>
        <v>0</v>
      </c>
      <c r="D7832" s="9" t="e">
        <f>VLOOKUP(C7832,campaign!$A$2:$D$18,4,FALSE)</f>
        <v>#N/A</v>
      </c>
      <c r="E7832" s="9">
        <f>_xlfn.MAXIFS(data!G:G,data!A:A,Endirim!A7832)</f>
        <v>0</v>
      </c>
      <c r="F7832" s="9" t="e">
        <f>IF(E7832=D7832,"no discount",_xlfn.XLOOKUP(E7832,campaign!$D$2:$D$18,campaign!$B$2:$B$18))</f>
        <v>#N/A</v>
      </c>
    </row>
    <row r="7833" spans="1:6" x14ac:dyDescent="0.3">
      <c r="A7833" s="9">
        <f>customer!A7833</f>
        <v>0</v>
      </c>
      <c r="B7833" s="10">
        <f>_xlfn.MAXIFS(data!C:C,data!A:A,Endirim!A7833)</f>
        <v>0</v>
      </c>
      <c r="C7833" s="9" cm="1">
        <f t="array" ref="C7833">INDEX(data!B:B,MATCH(1,(data!A:A=Endirim!A7833)*(data!C:C=Endirim!B7833),0))</f>
        <v>0</v>
      </c>
      <c r="D7833" s="9" t="e">
        <f>VLOOKUP(C7833,campaign!$A$2:$D$18,4,FALSE)</f>
        <v>#N/A</v>
      </c>
      <c r="E7833" s="9">
        <f>_xlfn.MAXIFS(data!G:G,data!A:A,Endirim!A7833)</f>
        <v>0</v>
      </c>
      <c r="F7833" s="9" t="e">
        <f>IF(E7833=D7833,"no discount",_xlfn.XLOOKUP(E7833,campaign!$D$2:$D$18,campaign!$B$2:$B$18))</f>
        <v>#N/A</v>
      </c>
    </row>
    <row r="7834" spans="1:6" x14ac:dyDescent="0.3">
      <c r="A7834" s="9">
        <f>customer!A7834</f>
        <v>0</v>
      </c>
      <c r="B7834" s="10">
        <f>_xlfn.MAXIFS(data!C:C,data!A:A,Endirim!A7834)</f>
        <v>0</v>
      </c>
      <c r="C7834" s="9" cm="1">
        <f t="array" ref="C7834">INDEX(data!B:B,MATCH(1,(data!A:A=Endirim!A7834)*(data!C:C=Endirim!B7834),0))</f>
        <v>0</v>
      </c>
      <c r="D7834" s="9" t="e">
        <f>VLOOKUP(C7834,campaign!$A$2:$D$18,4,FALSE)</f>
        <v>#N/A</v>
      </c>
      <c r="E7834" s="9">
        <f>_xlfn.MAXIFS(data!G:G,data!A:A,Endirim!A7834)</f>
        <v>0</v>
      </c>
      <c r="F7834" s="9" t="e">
        <f>IF(E7834=D7834,"no discount",_xlfn.XLOOKUP(E7834,campaign!$D$2:$D$18,campaign!$B$2:$B$18))</f>
        <v>#N/A</v>
      </c>
    </row>
    <row r="7835" spans="1:6" x14ac:dyDescent="0.3">
      <c r="A7835" s="9">
        <f>customer!A7835</f>
        <v>0</v>
      </c>
      <c r="B7835" s="10">
        <f>_xlfn.MAXIFS(data!C:C,data!A:A,Endirim!A7835)</f>
        <v>0</v>
      </c>
      <c r="C7835" s="9" cm="1">
        <f t="array" ref="C7835">INDEX(data!B:B,MATCH(1,(data!A:A=Endirim!A7835)*(data!C:C=Endirim!B7835),0))</f>
        <v>0</v>
      </c>
      <c r="D7835" s="9" t="e">
        <f>VLOOKUP(C7835,campaign!$A$2:$D$18,4,FALSE)</f>
        <v>#N/A</v>
      </c>
      <c r="E7835" s="9">
        <f>_xlfn.MAXIFS(data!G:G,data!A:A,Endirim!A7835)</f>
        <v>0</v>
      </c>
      <c r="F7835" s="9" t="e">
        <f>IF(E7835=D7835,"no discount",_xlfn.XLOOKUP(E7835,campaign!$D$2:$D$18,campaign!$B$2:$B$18))</f>
        <v>#N/A</v>
      </c>
    </row>
    <row r="7836" spans="1:6" x14ac:dyDescent="0.3">
      <c r="A7836" s="9">
        <f>customer!A7836</f>
        <v>0</v>
      </c>
      <c r="B7836" s="10">
        <f>_xlfn.MAXIFS(data!C:C,data!A:A,Endirim!A7836)</f>
        <v>0</v>
      </c>
      <c r="C7836" s="9" cm="1">
        <f t="array" ref="C7836">INDEX(data!B:B,MATCH(1,(data!A:A=Endirim!A7836)*(data!C:C=Endirim!B7836),0))</f>
        <v>0</v>
      </c>
      <c r="D7836" s="9" t="e">
        <f>VLOOKUP(C7836,campaign!$A$2:$D$18,4,FALSE)</f>
        <v>#N/A</v>
      </c>
      <c r="E7836" s="9">
        <f>_xlfn.MAXIFS(data!G:G,data!A:A,Endirim!A7836)</f>
        <v>0</v>
      </c>
      <c r="F7836" s="9" t="e">
        <f>IF(E7836=D7836,"no discount",_xlfn.XLOOKUP(E7836,campaign!$D$2:$D$18,campaign!$B$2:$B$18))</f>
        <v>#N/A</v>
      </c>
    </row>
    <row r="7837" spans="1:6" x14ac:dyDescent="0.3">
      <c r="A7837" s="9">
        <f>customer!A7837</f>
        <v>0</v>
      </c>
      <c r="B7837" s="10">
        <f>_xlfn.MAXIFS(data!C:C,data!A:A,Endirim!A7837)</f>
        <v>0</v>
      </c>
      <c r="C7837" s="9" cm="1">
        <f t="array" ref="C7837">INDEX(data!B:B,MATCH(1,(data!A:A=Endirim!A7837)*(data!C:C=Endirim!B7837),0))</f>
        <v>0</v>
      </c>
      <c r="D7837" s="9" t="e">
        <f>VLOOKUP(C7837,campaign!$A$2:$D$18,4,FALSE)</f>
        <v>#N/A</v>
      </c>
      <c r="E7837" s="9">
        <f>_xlfn.MAXIFS(data!G:G,data!A:A,Endirim!A7837)</f>
        <v>0</v>
      </c>
      <c r="F7837" s="9" t="e">
        <f>IF(E7837=D7837,"no discount",_xlfn.XLOOKUP(E7837,campaign!$D$2:$D$18,campaign!$B$2:$B$18))</f>
        <v>#N/A</v>
      </c>
    </row>
    <row r="7838" spans="1:6" x14ac:dyDescent="0.3">
      <c r="A7838" s="9">
        <f>customer!A7838</f>
        <v>0</v>
      </c>
      <c r="B7838" s="10">
        <f>_xlfn.MAXIFS(data!C:C,data!A:A,Endirim!A7838)</f>
        <v>0</v>
      </c>
      <c r="C7838" s="9" cm="1">
        <f t="array" ref="C7838">INDEX(data!B:B,MATCH(1,(data!A:A=Endirim!A7838)*(data!C:C=Endirim!B7838),0))</f>
        <v>0</v>
      </c>
      <c r="D7838" s="9" t="e">
        <f>VLOOKUP(C7838,campaign!$A$2:$D$18,4,FALSE)</f>
        <v>#N/A</v>
      </c>
      <c r="E7838" s="9">
        <f>_xlfn.MAXIFS(data!G:G,data!A:A,Endirim!A7838)</f>
        <v>0</v>
      </c>
      <c r="F7838" s="9" t="e">
        <f>IF(E7838=D7838,"no discount",_xlfn.XLOOKUP(E7838,campaign!$D$2:$D$18,campaign!$B$2:$B$18))</f>
        <v>#N/A</v>
      </c>
    </row>
    <row r="7839" spans="1:6" x14ac:dyDescent="0.3">
      <c r="A7839" s="9">
        <f>customer!A7839</f>
        <v>0</v>
      </c>
      <c r="B7839" s="10">
        <f>_xlfn.MAXIFS(data!C:C,data!A:A,Endirim!A7839)</f>
        <v>0</v>
      </c>
      <c r="C7839" s="9" cm="1">
        <f t="array" ref="C7839">INDEX(data!B:B,MATCH(1,(data!A:A=Endirim!A7839)*(data!C:C=Endirim!B7839),0))</f>
        <v>0</v>
      </c>
      <c r="D7839" s="9" t="e">
        <f>VLOOKUP(C7839,campaign!$A$2:$D$18,4,FALSE)</f>
        <v>#N/A</v>
      </c>
      <c r="E7839" s="9">
        <f>_xlfn.MAXIFS(data!G:G,data!A:A,Endirim!A7839)</f>
        <v>0</v>
      </c>
      <c r="F7839" s="9" t="e">
        <f>IF(E7839=D7839,"no discount",_xlfn.XLOOKUP(E7839,campaign!$D$2:$D$18,campaign!$B$2:$B$18))</f>
        <v>#N/A</v>
      </c>
    </row>
    <row r="7840" spans="1:6" x14ac:dyDescent="0.3">
      <c r="A7840" s="9">
        <f>customer!A7840</f>
        <v>0</v>
      </c>
      <c r="B7840" s="10">
        <f>_xlfn.MAXIFS(data!C:C,data!A:A,Endirim!A7840)</f>
        <v>0</v>
      </c>
      <c r="C7840" s="9" cm="1">
        <f t="array" ref="C7840">INDEX(data!B:B,MATCH(1,(data!A:A=Endirim!A7840)*(data!C:C=Endirim!B7840),0))</f>
        <v>0</v>
      </c>
      <c r="D7840" s="9" t="e">
        <f>VLOOKUP(C7840,campaign!$A$2:$D$18,4,FALSE)</f>
        <v>#N/A</v>
      </c>
      <c r="E7840" s="9">
        <f>_xlfn.MAXIFS(data!G:G,data!A:A,Endirim!A7840)</f>
        <v>0</v>
      </c>
      <c r="F7840" s="9" t="e">
        <f>IF(E7840=D7840,"no discount",_xlfn.XLOOKUP(E7840,campaign!$D$2:$D$18,campaign!$B$2:$B$18))</f>
        <v>#N/A</v>
      </c>
    </row>
    <row r="7841" spans="1:6" x14ac:dyDescent="0.3">
      <c r="A7841" s="9">
        <f>customer!A7841</f>
        <v>0</v>
      </c>
      <c r="B7841" s="10">
        <f>_xlfn.MAXIFS(data!C:C,data!A:A,Endirim!A7841)</f>
        <v>0</v>
      </c>
      <c r="C7841" s="9" cm="1">
        <f t="array" ref="C7841">INDEX(data!B:B,MATCH(1,(data!A:A=Endirim!A7841)*(data!C:C=Endirim!B7841),0))</f>
        <v>0</v>
      </c>
      <c r="D7841" s="9" t="e">
        <f>VLOOKUP(C7841,campaign!$A$2:$D$18,4,FALSE)</f>
        <v>#N/A</v>
      </c>
      <c r="E7841" s="9">
        <f>_xlfn.MAXIFS(data!G:G,data!A:A,Endirim!A7841)</f>
        <v>0</v>
      </c>
      <c r="F7841" s="9" t="e">
        <f>IF(E7841=D7841,"no discount",_xlfn.XLOOKUP(E7841,campaign!$D$2:$D$18,campaign!$B$2:$B$18))</f>
        <v>#N/A</v>
      </c>
    </row>
    <row r="7842" spans="1:6" x14ac:dyDescent="0.3">
      <c r="A7842" s="9">
        <f>customer!A7842</f>
        <v>0</v>
      </c>
      <c r="B7842" s="10">
        <f>_xlfn.MAXIFS(data!C:C,data!A:A,Endirim!A7842)</f>
        <v>0</v>
      </c>
      <c r="C7842" s="9" cm="1">
        <f t="array" ref="C7842">INDEX(data!B:B,MATCH(1,(data!A:A=Endirim!A7842)*(data!C:C=Endirim!B7842),0))</f>
        <v>0</v>
      </c>
      <c r="D7842" s="9" t="e">
        <f>VLOOKUP(C7842,campaign!$A$2:$D$18,4,FALSE)</f>
        <v>#N/A</v>
      </c>
      <c r="E7842" s="9">
        <f>_xlfn.MAXIFS(data!G:G,data!A:A,Endirim!A7842)</f>
        <v>0</v>
      </c>
      <c r="F7842" s="9" t="e">
        <f>IF(E7842=D7842,"no discount",_xlfn.XLOOKUP(E7842,campaign!$D$2:$D$18,campaign!$B$2:$B$18))</f>
        <v>#N/A</v>
      </c>
    </row>
    <row r="7843" spans="1:6" x14ac:dyDescent="0.3">
      <c r="A7843" s="9">
        <f>customer!A7843</f>
        <v>0</v>
      </c>
      <c r="B7843" s="10">
        <f>_xlfn.MAXIFS(data!C:C,data!A:A,Endirim!A7843)</f>
        <v>0</v>
      </c>
      <c r="C7843" s="9" cm="1">
        <f t="array" ref="C7843">INDEX(data!B:B,MATCH(1,(data!A:A=Endirim!A7843)*(data!C:C=Endirim!B7843),0))</f>
        <v>0</v>
      </c>
      <c r="D7843" s="9" t="e">
        <f>VLOOKUP(C7843,campaign!$A$2:$D$18,4,FALSE)</f>
        <v>#N/A</v>
      </c>
      <c r="E7843" s="9">
        <f>_xlfn.MAXIFS(data!G:G,data!A:A,Endirim!A7843)</f>
        <v>0</v>
      </c>
      <c r="F7843" s="9" t="e">
        <f>IF(E7843=D7843,"no discount",_xlfn.XLOOKUP(E7843,campaign!$D$2:$D$18,campaign!$B$2:$B$18))</f>
        <v>#N/A</v>
      </c>
    </row>
    <row r="7844" spans="1:6" x14ac:dyDescent="0.3">
      <c r="A7844" s="9">
        <f>customer!A7844</f>
        <v>0</v>
      </c>
      <c r="B7844" s="10">
        <f>_xlfn.MAXIFS(data!C:C,data!A:A,Endirim!A7844)</f>
        <v>0</v>
      </c>
      <c r="C7844" s="9" cm="1">
        <f t="array" ref="C7844">INDEX(data!B:B,MATCH(1,(data!A:A=Endirim!A7844)*(data!C:C=Endirim!B7844),0))</f>
        <v>0</v>
      </c>
      <c r="D7844" s="9" t="e">
        <f>VLOOKUP(C7844,campaign!$A$2:$D$18,4,FALSE)</f>
        <v>#N/A</v>
      </c>
      <c r="E7844" s="9">
        <f>_xlfn.MAXIFS(data!G:G,data!A:A,Endirim!A7844)</f>
        <v>0</v>
      </c>
      <c r="F7844" s="9" t="e">
        <f>IF(E7844=D7844,"no discount",_xlfn.XLOOKUP(E7844,campaign!$D$2:$D$18,campaign!$B$2:$B$18))</f>
        <v>#N/A</v>
      </c>
    </row>
    <row r="7845" spans="1:6" x14ac:dyDescent="0.3">
      <c r="A7845" s="9">
        <f>customer!A7845</f>
        <v>0</v>
      </c>
      <c r="B7845" s="10">
        <f>_xlfn.MAXIFS(data!C:C,data!A:A,Endirim!A7845)</f>
        <v>0</v>
      </c>
      <c r="C7845" s="9" cm="1">
        <f t="array" ref="C7845">INDEX(data!B:B,MATCH(1,(data!A:A=Endirim!A7845)*(data!C:C=Endirim!B7845),0))</f>
        <v>0</v>
      </c>
      <c r="D7845" s="9" t="e">
        <f>VLOOKUP(C7845,campaign!$A$2:$D$18,4,FALSE)</f>
        <v>#N/A</v>
      </c>
      <c r="E7845" s="9">
        <f>_xlfn.MAXIFS(data!G:G,data!A:A,Endirim!A7845)</f>
        <v>0</v>
      </c>
      <c r="F7845" s="9" t="e">
        <f>IF(E7845=D7845,"no discount",_xlfn.XLOOKUP(E7845,campaign!$D$2:$D$18,campaign!$B$2:$B$18))</f>
        <v>#N/A</v>
      </c>
    </row>
    <row r="7846" spans="1:6" x14ac:dyDescent="0.3">
      <c r="A7846" s="9">
        <f>customer!A7846</f>
        <v>0</v>
      </c>
      <c r="B7846" s="10">
        <f>_xlfn.MAXIFS(data!C:C,data!A:A,Endirim!A7846)</f>
        <v>0</v>
      </c>
      <c r="C7846" s="9" cm="1">
        <f t="array" ref="C7846">INDEX(data!B:B,MATCH(1,(data!A:A=Endirim!A7846)*(data!C:C=Endirim!B7846),0))</f>
        <v>0</v>
      </c>
      <c r="D7846" s="9" t="e">
        <f>VLOOKUP(C7846,campaign!$A$2:$D$18,4,FALSE)</f>
        <v>#N/A</v>
      </c>
      <c r="E7846" s="9">
        <f>_xlfn.MAXIFS(data!G:G,data!A:A,Endirim!A7846)</f>
        <v>0</v>
      </c>
      <c r="F7846" s="9" t="e">
        <f>IF(E7846=D7846,"no discount",_xlfn.XLOOKUP(E7846,campaign!$D$2:$D$18,campaign!$B$2:$B$18))</f>
        <v>#N/A</v>
      </c>
    </row>
    <row r="7847" spans="1:6" x14ac:dyDescent="0.3">
      <c r="A7847" s="9">
        <f>customer!A7847</f>
        <v>0</v>
      </c>
      <c r="B7847" s="10">
        <f>_xlfn.MAXIFS(data!C:C,data!A:A,Endirim!A7847)</f>
        <v>0</v>
      </c>
      <c r="C7847" s="9" cm="1">
        <f t="array" ref="C7847">INDEX(data!B:B,MATCH(1,(data!A:A=Endirim!A7847)*(data!C:C=Endirim!B7847),0))</f>
        <v>0</v>
      </c>
      <c r="D7847" s="9" t="e">
        <f>VLOOKUP(C7847,campaign!$A$2:$D$18,4,FALSE)</f>
        <v>#N/A</v>
      </c>
      <c r="E7847" s="9">
        <f>_xlfn.MAXIFS(data!G:G,data!A:A,Endirim!A7847)</f>
        <v>0</v>
      </c>
      <c r="F7847" s="9" t="e">
        <f>IF(E7847=D7847,"no discount",_xlfn.XLOOKUP(E7847,campaign!$D$2:$D$18,campaign!$B$2:$B$18))</f>
        <v>#N/A</v>
      </c>
    </row>
    <row r="7848" spans="1:6" x14ac:dyDescent="0.3">
      <c r="A7848" s="9">
        <f>customer!A7848</f>
        <v>0</v>
      </c>
      <c r="B7848" s="10">
        <f>_xlfn.MAXIFS(data!C:C,data!A:A,Endirim!A7848)</f>
        <v>0</v>
      </c>
      <c r="C7848" s="9" cm="1">
        <f t="array" ref="C7848">INDEX(data!B:B,MATCH(1,(data!A:A=Endirim!A7848)*(data!C:C=Endirim!B7848),0))</f>
        <v>0</v>
      </c>
      <c r="D7848" s="9" t="e">
        <f>VLOOKUP(C7848,campaign!$A$2:$D$18,4,FALSE)</f>
        <v>#N/A</v>
      </c>
      <c r="E7848" s="9">
        <f>_xlfn.MAXIFS(data!G:G,data!A:A,Endirim!A7848)</f>
        <v>0</v>
      </c>
      <c r="F7848" s="9" t="e">
        <f>IF(E7848=D7848,"no discount",_xlfn.XLOOKUP(E7848,campaign!$D$2:$D$18,campaign!$B$2:$B$18))</f>
        <v>#N/A</v>
      </c>
    </row>
    <row r="7849" spans="1:6" x14ac:dyDescent="0.3">
      <c r="A7849" s="9">
        <f>customer!A7849</f>
        <v>0</v>
      </c>
      <c r="B7849" s="10">
        <f>_xlfn.MAXIFS(data!C:C,data!A:A,Endirim!A7849)</f>
        <v>0</v>
      </c>
      <c r="C7849" s="9" cm="1">
        <f t="array" ref="C7849">INDEX(data!B:B,MATCH(1,(data!A:A=Endirim!A7849)*(data!C:C=Endirim!B7849),0))</f>
        <v>0</v>
      </c>
      <c r="D7849" s="9" t="e">
        <f>VLOOKUP(C7849,campaign!$A$2:$D$18,4,FALSE)</f>
        <v>#N/A</v>
      </c>
      <c r="E7849" s="9">
        <f>_xlfn.MAXIFS(data!G:G,data!A:A,Endirim!A7849)</f>
        <v>0</v>
      </c>
      <c r="F7849" s="9" t="e">
        <f>IF(E7849=D7849,"no discount",_xlfn.XLOOKUP(E7849,campaign!$D$2:$D$18,campaign!$B$2:$B$18))</f>
        <v>#N/A</v>
      </c>
    </row>
    <row r="7850" spans="1:6" x14ac:dyDescent="0.3">
      <c r="A7850" s="9">
        <f>customer!A7850</f>
        <v>0</v>
      </c>
      <c r="B7850" s="10">
        <f>_xlfn.MAXIFS(data!C:C,data!A:A,Endirim!A7850)</f>
        <v>0</v>
      </c>
      <c r="C7850" s="9" cm="1">
        <f t="array" ref="C7850">INDEX(data!B:B,MATCH(1,(data!A:A=Endirim!A7850)*(data!C:C=Endirim!B7850),0))</f>
        <v>0</v>
      </c>
      <c r="D7850" s="9" t="e">
        <f>VLOOKUP(C7850,campaign!$A$2:$D$18,4,FALSE)</f>
        <v>#N/A</v>
      </c>
      <c r="E7850" s="9">
        <f>_xlfn.MAXIFS(data!G:G,data!A:A,Endirim!A7850)</f>
        <v>0</v>
      </c>
      <c r="F7850" s="9" t="e">
        <f>IF(E7850=D7850,"no discount",_xlfn.XLOOKUP(E7850,campaign!$D$2:$D$18,campaign!$B$2:$B$18))</f>
        <v>#N/A</v>
      </c>
    </row>
    <row r="7851" spans="1:6" x14ac:dyDescent="0.3">
      <c r="A7851" s="9">
        <f>customer!A7851</f>
        <v>0</v>
      </c>
      <c r="B7851" s="10">
        <f>_xlfn.MAXIFS(data!C:C,data!A:A,Endirim!A7851)</f>
        <v>0</v>
      </c>
      <c r="C7851" s="9" cm="1">
        <f t="array" ref="C7851">INDEX(data!B:B,MATCH(1,(data!A:A=Endirim!A7851)*(data!C:C=Endirim!B7851),0))</f>
        <v>0</v>
      </c>
      <c r="D7851" s="9" t="e">
        <f>VLOOKUP(C7851,campaign!$A$2:$D$18,4,FALSE)</f>
        <v>#N/A</v>
      </c>
      <c r="E7851" s="9">
        <f>_xlfn.MAXIFS(data!G:G,data!A:A,Endirim!A7851)</f>
        <v>0</v>
      </c>
      <c r="F7851" s="9" t="e">
        <f>IF(E7851=D7851,"no discount",_xlfn.XLOOKUP(E7851,campaign!$D$2:$D$18,campaign!$B$2:$B$18))</f>
        <v>#N/A</v>
      </c>
    </row>
    <row r="7852" spans="1:6" x14ac:dyDescent="0.3">
      <c r="A7852" s="9">
        <f>customer!A7852</f>
        <v>0</v>
      </c>
      <c r="B7852" s="10">
        <f>_xlfn.MAXIFS(data!C:C,data!A:A,Endirim!A7852)</f>
        <v>0</v>
      </c>
      <c r="C7852" s="9" cm="1">
        <f t="array" ref="C7852">INDEX(data!B:B,MATCH(1,(data!A:A=Endirim!A7852)*(data!C:C=Endirim!B7852),0))</f>
        <v>0</v>
      </c>
      <c r="D7852" s="9" t="e">
        <f>VLOOKUP(C7852,campaign!$A$2:$D$18,4,FALSE)</f>
        <v>#N/A</v>
      </c>
      <c r="E7852" s="9">
        <f>_xlfn.MAXIFS(data!G:G,data!A:A,Endirim!A7852)</f>
        <v>0</v>
      </c>
      <c r="F7852" s="9" t="e">
        <f>IF(E7852=D7852,"no discount",_xlfn.XLOOKUP(E7852,campaign!$D$2:$D$18,campaign!$B$2:$B$18))</f>
        <v>#N/A</v>
      </c>
    </row>
    <row r="7853" spans="1:6" x14ac:dyDescent="0.3">
      <c r="A7853" s="9">
        <f>customer!A7853</f>
        <v>0</v>
      </c>
      <c r="B7853" s="10">
        <f>_xlfn.MAXIFS(data!C:C,data!A:A,Endirim!A7853)</f>
        <v>0</v>
      </c>
      <c r="C7853" s="9" cm="1">
        <f t="array" ref="C7853">INDEX(data!B:B,MATCH(1,(data!A:A=Endirim!A7853)*(data!C:C=Endirim!B7853),0))</f>
        <v>0</v>
      </c>
      <c r="D7853" s="9" t="e">
        <f>VLOOKUP(C7853,campaign!$A$2:$D$18,4,FALSE)</f>
        <v>#N/A</v>
      </c>
      <c r="E7853" s="9">
        <f>_xlfn.MAXIFS(data!G:G,data!A:A,Endirim!A7853)</f>
        <v>0</v>
      </c>
      <c r="F7853" s="9" t="e">
        <f>IF(E7853=D7853,"no discount",_xlfn.XLOOKUP(E7853,campaign!$D$2:$D$18,campaign!$B$2:$B$18))</f>
        <v>#N/A</v>
      </c>
    </row>
    <row r="7854" spans="1:6" x14ac:dyDescent="0.3">
      <c r="A7854" s="9">
        <f>customer!A7854</f>
        <v>0</v>
      </c>
      <c r="B7854" s="10">
        <f>_xlfn.MAXIFS(data!C:C,data!A:A,Endirim!A7854)</f>
        <v>0</v>
      </c>
      <c r="C7854" s="9" cm="1">
        <f t="array" ref="C7854">INDEX(data!B:B,MATCH(1,(data!A:A=Endirim!A7854)*(data!C:C=Endirim!B7854),0))</f>
        <v>0</v>
      </c>
      <c r="D7854" s="9" t="e">
        <f>VLOOKUP(C7854,campaign!$A$2:$D$18,4,FALSE)</f>
        <v>#N/A</v>
      </c>
      <c r="E7854" s="9">
        <f>_xlfn.MAXIFS(data!G:G,data!A:A,Endirim!A7854)</f>
        <v>0</v>
      </c>
      <c r="F7854" s="9" t="e">
        <f>IF(E7854=D7854,"no discount",_xlfn.XLOOKUP(E7854,campaign!$D$2:$D$18,campaign!$B$2:$B$18))</f>
        <v>#N/A</v>
      </c>
    </row>
    <row r="7855" spans="1:6" x14ac:dyDescent="0.3">
      <c r="A7855" s="9">
        <f>customer!A7855</f>
        <v>0</v>
      </c>
      <c r="B7855" s="10">
        <f>_xlfn.MAXIFS(data!C:C,data!A:A,Endirim!A7855)</f>
        <v>0</v>
      </c>
      <c r="C7855" s="9" cm="1">
        <f t="array" ref="C7855">INDEX(data!B:B,MATCH(1,(data!A:A=Endirim!A7855)*(data!C:C=Endirim!B7855),0))</f>
        <v>0</v>
      </c>
      <c r="D7855" s="9" t="e">
        <f>VLOOKUP(C7855,campaign!$A$2:$D$18,4,FALSE)</f>
        <v>#N/A</v>
      </c>
      <c r="E7855" s="9">
        <f>_xlfn.MAXIFS(data!G:G,data!A:A,Endirim!A7855)</f>
        <v>0</v>
      </c>
      <c r="F7855" s="9" t="e">
        <f>IF(E7855=D7855,"no discount",_xlfn.XLOOKUP(E7855,campaign!$D$2:$D$18,campaign!$B$2:$B$18))</f>
        <v>#N/A</v>
      </c>
    </row>
    <row r="7856" spans="1:6" x14ac:dyDescent="0.3">
      <c r="A7856" s="9">
        <f>customer!A7856</f>
        <v>0</v>
      </c>
      <c r="B7856" s="10">
        <f>_xlfn.MAXIFS(data!C:C,data!A:A,Endirim!A7856)</f>
        <v>0</v>
      </c>
      <c r="C7856" s="9" cm="1">
        <f t="array" ref="C7856">INDEX(data!B:B,MATCH(1,(data!A:A=Endirim!A7856)*(data!C:C=Endirim!B7856),0))</f>
        <v>0</v>
      </c>
      <c r="D7856" s="9" t="e">
        <f>VLOOKUP(C7856,campaign!$A$2:$D$18,4,FALSE)</f>
        <v>#N/A</v>
      </c>
      <c r="E7856" s="9">
        <f>_xlfn.MAXIFS(data!G:G,data!A:A,Endirim!A7856)</f>
        <v>0</v>
      </c>
      <c r="F7856" s="9" t="e">
        <f>IF(E7856=D7856,"no discount",_xlfn.XLOOKUP(E7856,campaign!$D$2:$D$18,campaign!$B$2:$B$18))</f>
        <v>#N/A</v>
      </c>
    </row>
    <row r="7857" spans="1:6" x14ac:dyDescent="0.3">
      <c r="A7857" s="9">
        <f>customer!A7857</f>
        <v>0</v>
      </c>
      <c r="B7857" s="10">
        <f>_xlfn.MAXIFS(data!C:C,data!A:A,Endirim!A7857)</f>
        <v>0</v>
      </c>
      <c r="C7857" s="9" cm="1">
        <f t="array" ref="C7857">INDEX(data!B:B,MATCH(1,(data!A:A=Endirim!A7857)*(data!C:C=Endirim!B7857),0))</f>
        <v>0</v>
      </c>
      <c r="D7857" s="9" t="e">
        <f>VLOOKUP(C7857,campaign!$A$2:$D$18,4,FALSE)</f>
        <v>#N/A</v>
      </c>
      <c r="E7857" s="9">
        <f>_xlfn.MAXIFS(data!G:G,data!A:A,Endirim!A7857)</f>
        <v>0</v>
      </c>
      <c r="F7857" s="9" t="e">
        <f>IF(E7857=D7857,"no discount",_xlfn.XLOOKUP(E7857,campaign!$D$2:$D$18,campaign!$B$2:$B$18))</f>
        <v>#N/A</v>
      </c>
    </row>
    <row r="7858" spans="1:6" x14ac:dyDescent="0.3">
      <c r="A7858" s="9">
        <f>customer!A7858</f>
        <v>0</v>
      </c>
      <c r="B7858" s="10">
        <f>_xlfn.MAXIFS(data!C:C,data!A:A,Endirim!A7858)</f>
        <v>0</v>
      </c>
      <c r="C7858" s="9" cm="1">
        <f t="array" ref="C7858">INDEX(data!B:B,MATCH(1,(data!A:A=Endirim!A7858)*(data!C:C=Endirim!B7858),0))</f>
        <v>0</v>
      </c>
      <c r="D7858" s="9" t="e">
        <f>VLOOKUP(C7858,campaign!$A$2:$D$18,4,FALSE)</f>
        <v>#N/A</v>
      </c>
      <c r="E7858" s="9">
        <f>_xlfn.MAXIFS(data!G:G,data!A:A,Endirim!A7858)</f>
        <v>0</v>
      </c>
      <c r="F7858" s="9" t="e">
        <f>IF(E7858=D7858,"no discount",_xlfn.XLOOKUP(E7858,campaign!$D$2:$D$18,campaign!$B$2:$B$18))</f>
        <v>#N/A</v>
      </c>
    </row>
    <row r="7859" spans="1:6" x14ac:dyDescent="0.3">
      <c r="A7859" s="9">
        <f>customer!A7859</f>
        <v>0</v>
      </c>
      <c r="B7859" s="10">
        <f>_xlfn.MAXIFS(data!C:C,data!A:A,Endirim!A7859)</f>
        <v>0</v>
      </c>
      <c r="C7859" s="9" cm="1">
        <f t="array" ref="C7859">INDEX(data!B:B,MATCH(1,(data!A:A=Endirim!A7859)*(data!C:C=Endirim!B7859),0))</f>
        <v>0</v>
      </c>
      <c r="D7859" s="9" t="e">
        <f>VLOOKUP(C7859,campaign!$A$2:$D$18,4,FALSE)</f>
        <v>#N/A</v>
      </c>
      <c r="E7859" s="9">
        <f>_xlfn.MAXIFS(data!G:G,data!A:A,Endirim!A7859)</f>
        <v>0</v>
      </c>
      <c r="F7859" s="9" t="e">
        <f>IF(E7859=D7859,"no discount",_xlfn.XLOOKUP(E7859,campaign!$D$2:$D$18,campaign!$B$2:$B$18))</f>
        <v>#N/A</v>
      </c>
    </row>
    <row r="7860" spans="1:6" x14ac:dyDescent="0.3">
      <c r="A7860" s="9">
        <f>customer!A7860</f>
        <v>0</v>
      </c>
      <c r="B7860" s="10">
        <f>_xlfn.MAXIFS(data!C:C,data!A:A,Endirim!A7860)</f>
        <v>0</v>
      </c>
      <c r="C7860" s="9" cm="1">
        <f t="array" ref="C7860">INDEX(data!B:B,MATCH(1,(data!A:A=Endirim!A7860)*(data!C:C=Endirim!B7860),0))</f>
        <v>0</v>
      </c>
      <c r="D7860" s="9" t="e">
        <f>VLOOKUP(C7860,campaign!$A$2:$D$18,4,FALSE)</f>
        <v>#N/A</v>
      </c>
      <c r="E7860" s="9">
        <f>_xlfn.MAXIFS(data!G:G,data!A:A,Endirim!A7860)</f>
        <v>0</v>
      </c>
      <c r="F7860" s="9" t="e">
        <f>IF(E7860=D7860,"no discount",_xlfn.XLOOKUP(E7860,campaign!$D$2:$D$18,campaign!$B$2:$B$18))</f>
        <v>#N/A</v>
      </c>
    </row>
    <row r="7861" spans="1:6" x14ac:dyDescent="0.3">
      <c r="A7861" s="9">
        <f>customer!A7861</f>
        <v>0</v>
      </c>
      <c r="B7861" s="10">
        <f>_xlfn.MAXIFS(data!C:C,data!A:A,Endirim!A7861)</f>
        <v>0</v>
      </c>
      <c r="C7861" s="9" cm="1">
        <f t="array" ref="C7861">INDEX(data!B:B,MATCH(1,(data!A:A=Endirim!A7861)*(data!C:C=Endirim!B7861),0))</f>
        <v>0</v>
      </c>
      <c r="D7861" s="9" t="e">
        <f>VLOOKUP(C7861,campaign!$A$2:$D$18,4,FALSE)</f>
        <v>#N/A</v>
      </c>
      <c r="E7861" s="9">
        <f>_xlfn.MAXIFS(data!G:G,data!A:A,Endirim!A7861)</f>
        <v>0</v>
      </c>
      <c r="F7861" s="9" t="e">
        <f>IF(E7861=D7861,"no discount",_xlfn.XLOOKUP(E7861,campaign!$D$2:$D$18,campaign!$B$2:$B$18))</f>
        <v>#N/A</v>
      </c>
    </row>
    <row r="7862" spans="1:6" x14ac:dyDescent="0.3">
      <c r="A7862" s="9">
        <f>customer!A7862</f>
        <v>0</v>
      </c>
      <c r="B7862" s="10">
        <f>_xlfn.MAXIFS(data!C:C,data!A:A,Endirim!A7862)</f>
        <v>0</v>
      </c>
      <c r="C7862" s="9" cm="1">
        <f t="array" ref="C7862">INDEX(data!B:B,MATCH(1,(data!A:A=Endirim!A7862)*(data!C:C=Endirim!B7862),0))</f>
        <v>0</v>
      </c>
      <c r="D7862" s="9" t="e">
        <f>VLOOKUP(C7862,campaign!$A$2:$D$18,4,FALSE)</f>
        <v>#N/A</v>
      </c>
      <c r="E7862" s="9">
        <f>_xlfn.MAXIFS(data!G:G,data!A:A,Endirim!A7862)</f>
        <v>0</v>
      </c>
      <c r="F7862" s="9" t="e">
        <f>IF(E7862=D7862,"no discount",_xlfn.XLOOKUP(E7862,campaign!$D$2:$D$18,campaign!$B$2:$B$18))</f>
        <v>#N/A</v>
      </c>
    </row>
    <row r="7863" spans="1:6" x14ac:dyDescent="0.3">
      <c r="A7863" s="9">
        <f>customer!A7863</f>
        <v>0</v>
      </c>
      <c r="B7863" s="10">
        <f>_xlfn.MAXIFS(data!C:C,data!A:A,Endirim!A7863)</f>
        <v>0</v>
      </c>
      <c r="C7863" s="9" cm="1">
        <f t="array" ref="C7863">INDEX(data!B:B,MATCH(1,(data!A:A=Endirim!A7863)*(data!C:C=Endirim!B7863),0))</f>
        <v>0</v>
      </c>
      <c r="D7863" s="9" t="e">
        <f>VLOOKUP(C7863,campaign!$A$2:$D$18,4,FALSE)</f>
        <v>#N/A</v>
      </c>
      <c r="E7863" s="9">
        <f>_xlfn.MAXIFS(data!G:G,data!A:A,Endirim!A7863)</f>
        <v>0</v>
      </c>
      <c r="F7863" s="9" t="e">
        <f>IF(E7863=D7863,"no discount",_xlfn.XLOOKUP(E7863,campaign!$D$2:$D$18,campaign!$B$2:$B$18))</f>
        <v>#N/A</v>
      </c>
    </row>
    <row r="7864" spans="1:6" x14ac:dyDescent="0.3">
      <c r="A7864" s="9">
        <f>customer!A7864</f>
        <v>0</v>
      </c>
      <c r="B7864" s="10">
        <f>_xlfn.MAXIFS(data!C:C,data!A:A,Endirim!A7864)</f>
        <v>0</v>
      </c>
      <c r="C7864" s="9" cm="1">
        <f t="array" ref="C7864">INDEX(data!B:B,MATCH(1,(data!A:A=Endirim!A7864)*(data!C:C=Endirim!B7864),0))</f>
        <v>0</v>
      </c>
      <c r="D7864" s="9" t="e">
        <f>VLOOKUP(C7864,campaign!$A$2:$D$18,4,FALSE)</f>
        <v>#N/A</v>
      </c>
      <c r="E7864" s="9">
        <f>_xlfn.MAXIFS(data!G:G,data!A:A,Endirim!A7864)</f>
        <v>0</v>
      </c>
      <c r="F7864" s="9" t="e">
        <f>IF(E7864=D7864,"no discount",_xlfn.XLOOKUP(E7864,campaign!$D$2:$D$18,campaign!$B$2:$B$18))</f>
        <v>#N/A</v>
      </c>
    </row>
    <row r="7865" spans="1:6" x14ac:dyDescent="0.3">
      <c r="A7865" s="9">
        <f>customer!A7865</f>
        <v>0</v>
      </c>
      <c r="B7865" s="10">
        <f>_xlfn.MAXIFS(data!C:C,data!A:A,Endirim!A7865)</f>
        <v>0</v>
      </c>
      <c r="C7865" s="9" cm="1">
        <f t="array" ref="C7865">INDEX(data!B:B,MATCH(1,(data!A:A=Endirim!A7865)*(data!C:C=Endirim!B7865),0))</f>
        <v>0</v>
      </c>
      <c r="D7865" s="9" t="e">
        <f>VLOOKUP(C7865,campaign!$A$2:$D$18,4,FALSE)</f>
        <v>#N/A</v>
      </c>
      <c r="E7865" s="9">
        <f>_xlfn.MAXIFS(data!G:G,data!A:A,Endirim!A7865)</f>
        <v>0</v>
      </c>
      <c r="F7865" s="9" t="e">
        <f>IF(E7865=D7865,"no discount",_xlfn.XLOOKUP(E7865,campaign!$D$2:$D$18,campaign!$B$2:$B$18))</f>
        <v>#N/A</v>
      </c>
    </row>
    <row r="7866" spans="1:6" x14ac:dyDescent="0.3">
      <c r="A7866" s="9">
        <f>customer!A7866</f>
        <v>0</v>
      </c>
      <c r="B7866" s="10">
        <f>_xlfn.MAXIFS(data!C:C,data!A:A,Endirim!A7866)</f>
        <v>0</v>
      </c>
      <c r="C7866" s="9" cm="1">
        <f t="array" ref="C7866">INDEX(data!B:B,MATCH(1,(data!A:A=Endirim!A7866)*(data!C:C=Endirim!B7866),0))</f>
        <v>0</v>
      </c>
      <c r="D7866" s="9" t="e">
        <f>VLOOKUP(C7866,campaign!$A$2:$D$18,4,FALSE)</f>
        <v>#N/A</v>
      </c>
      <c r="E7866" s="9">
        <f>_xlfn.MAXIFS(data!G:G,data!A:A,Endirim!A7866)</f>
        <v>0</v>
      </c>
      <c r="F7866" s="9" t="e">
        <f>IF(E7866=D7866,"no discount",_xlfn.XLOOKUP(E7866,campaign!$D$2:$D$18,campaign!$B$2:$B$18))</f>
        <v>#N/A</v>
      </c>
    </row>
    <row r="7867" spans="1:6" x14ac:dyDescent="0.3">
      <c r="A7867" s="9">
        <f>customer!A7867</f>
        <v>0</v>
      </c>
      <c r="B7867" s="10">
        <f>_xlfn.MAXIFS(data!C:C,data!A:A,Endirim!A7867)</f>
        <v>0</v>
      </c>
      <c r="C7867" s="9" cm="1">
        <f t="array" ref="C7867">INDEX(data!B:B,MATCH(1,(data!A:A=Endirim!A7867)*(data!C:C=Endirim!B7867),0))</f>
        <v>0</v>
      </c>
      <c r="D7867" s="9" t="e">
        <f>VLOOKUP(C7867,campaign!$A$2:$D$18,4,FALSE)</f>
        <v>#N/A</v>
      </c>
      <c r="E7867" s="9">
        <f>_xlfn.MAXIFS(data!G:G,data!A:A,Endirim!A7867)</f>
        <v>0</v>
      </c>
      <c r="F7867" s="9" t="e">
        <f>IF(E7867=D7867,"no discount",_xlfn.XLOOKUP(E7867,campaign!$D$2:$D$18,campaign!$B$2:$B$18))</f>
        <v>#N/A</v>
      </c>
    </row>
    <row r="7868" spans="1:6" x14ac:dyDescent="0.3">
      <c r="A7868" s="9">
        <f>customer!A7868</f>
        <v>0</v>
      </c>
      <c r="B7868" s="10">
        <f>_xlfn.MAXIFS(data!C:C,data!A:A,Endirim!A7868)</f>
        <v>0</v>
      </c>
      <c r="C7868" s="9" cm="1">
        <f t="array" ref="C7868">INDEX(data!B:B,MATCH(1,(data!A:A=Endirim!A7868)*(data!C:C=Endirim!B7868),0))</f>
        <v>0</v>
      </c>
      <c r="D7868" s="9" t="e">
        <f>VLOOKUP(C7868,campaign!$A$2:$D$18,4,FALSE)</f>
        <v>#N/A</v>
      </c>
      <c r="E7868" s="9">
        <f>_xlfn.MAXIFS(data!G:G,data!A:A,Endirim!A7868)</f>
        <v>0</v>
      </c>
      <c r="F7868" s="9" t="e">
        <f>IF(E7868=D7868,"no discount",_xlfn.XLOOKUP(E7868,campaign!$D$2:$D$18,campaign!$B$2:$B$18))</f>
        <v>#N/A</v>
      </c>
    </row>
    <row r="7869" spans="1:6" x14ac:dyDescent="0.3">
      <c r="A7869" s="9">
        <f>customer!A7869</f>
        <v>0</v>
      </c>
      <c r="B7869" s="10">
        <f>_xlfn.MAXIFS(data!C:C,data!A:A,Endirim!A7869)</f>
        <v>0</v>
      </c>
      <c r="C7869" s="9" cm="1">
        <f t="array" ref="C7869">INDEX(data!B:B,MATCH(1,(data!A:A=Endirim!A7869)*(data!C:C=Endirim!B7869),0))</f>
        <v>0</v>
      </c>
      <c r="D7869" s="9" t="e">
        <f>VLOOKUP(C7869,campaign!$A$2:$D$18,4,FALSE)</f>
        <v>#N/A</v>
      </c>
      <c r="E7869" s="9">
        <f>_xlfn.MAXIFS(data!G:G,data!A:A,Endirim!A7869)</f>
        <v>0</v>
      </c>
      <c r="F7869" s="9" t="e">
        <f>IF(E7869=D7869,"no discount",_xlfn.XLOOKUP(E7869,campaign!$D$2:$D$18,campaign!$B$2:$B$18))</f>
        <v>#N/A</v>
      </c>
    </row>
    <row r="7870" spans="1:6" x14ac:dyDescent="0.3">
      <c r="A7870" s="9">
        <f>customer!A7870</f>
        <v>0</v>
      </c>
      <c r="B7870" s="10">
        <f>_xlfn.MAXIFS(data!C:C,data!A:A,Endirim!A7870)</f>
        <v>0</v>
      </c>
      <c r="C7870" s="9" cm="1">
        <f t="array" ref="C7870">INDEX(data!B:B,MATCH(1,(data!A:A=Endirim!A7870)*(data!C:C=Endirim!B7870),0))</f>
        <v>0</v>
      </c>
      <c r="D7870" s="9" t="e">
        <f>VLOOKUP(C7870,campaign!$A$2:$D$18,4,FALSE)</f>
        <v>#N/A</v>
      </c>
      <c r="E7870" s="9">
        <f>_xlfn.MAXIFS(data!G:G,data!A:A,Endirim!A7870)</f>
        <v>0</v>
      </c>
      <c r="F7870" s="9" t="e">
        <f>IF(E7870=D7870,"no discount",_xlfn.XLOOKUP(E7870,campaign!$D$2:$D$18,campaign!$B$2:$B$18))</f>
        <v>#N/A</v>
      </c>
    </row>
    <row r="7871" spans="1:6" x14ac:dyDescent="0.3">
      <c r="A7871" s="9">
        <f>customer!A7871</f>
        <v>0</v>
      </c>
      <c r="B7871" s="10">
        <f>_xlfn.MAXIFS(data!C:C,data!A:A,Endirim!A7871)</f>
        <v>0</v>
      </c>
      <c r="C7871" s="9" cm="1">
        <f t="array" ref="C7871">INDEX(data!B:B,MATCH(1,(data!A:A=Endirim!A7871)*(data!C:C=Endirim!B7871),0))</f>
        <v>0</v>
      </c>
      <c r="D7871" s="9" t="e">
        <f>VLOOKUP(C7871,campaign!$A$2:$D$18,4,FALSE)</f>
        <v>#N/A</v>
      </c>
      <c r="E7871" s="9">
        <f>_xlfn.MAXIFS(data!G:G,data!A:A,Endirim!A7871)</f>
        <v>0</v>
      </c>
      <c r="F7871" s="9" t="e">
        <f>IF(E7871=D7871,"no discount",_xlfn.XLOOKUP(E7871,campaign!$D$2:$D$18,campaign!$B$2:$B$18))</f>
        <v>#N/A</v>
      </c>
    </row>
    <row r="7872" spans="1:6" x14ac:dyDescent="0.3">
      <c r="A7872" s="9">
        <f>customer!A7872</f>
        <v>0</v>
      </c>
      <c r="B7872" s="10">
        <f>_xlfn.MAXIFS(data!C:C,data!A:A,Endirim!A7872)</f>
        <v>0</v>
      </c>
      <c r="C7872" s="9" cm="1">
        <f t="array" ref="C7872">INDEX(data!B:B,MATCH(1,(data!A:A=Endirim!A7872)*(data!C:C=Endirim!B7872),0))</f>
        <v>0</v>
      </c>
      <c r="D7872" s="9" t="e">
        <f>VLOOKUP(C7872,campaign!$A$2:$D$18,4,FALSE)</f>
        <v>#N/A</v>
      </c>
      <c r="E7872" s="9">
        <f>_xlfn.MAXIFS(data!G:G,data!A:A,Endirim!A7872)</f>
        <v>0</v>
      </c>
      <c r="F7872" s="9" t="e">
        <f>IF(E7872=D7872,"no discount",_xlfn.XLOOKUP(E7872,campaign!$D$2:$D$18,campaign!$B$2:$B$18))</f>
        <v>#N/A</v>
      </c>
    </row>
    <row r="7873" spans="1:6" x14ac:dyDescent="0.3">
      <c r="A7873" s="9">
        <f>customer!A7873</f>
        <v>0</v>
      </c>
      <c r="B7873" s="10">
        <f>_xlfn.MAXIFS(data!C:C,data!A:A,Endirim!A7873)</f>
        <v>0</v>
      </c>
      <c r="C7873" s="9" cm="1">
        <f t="array" ref="C7873">INDEX(data!B:B,MATCH(1,(data!A:A=Endirim!A7873)*(data!C:C=Endirim!B7873),0))</f>
        <v>0</v>
      </c>
      <c r="D7873" s="9" t="e">
        <f>VLOOKUP(C7873,campaign!$A$2:$D$18,4,FALSE)</f>
        <v>#N/A</v>
      </c>
      <c r="E7873" s="9">
        <f>_xlfn.MAXIFS(data!G:G,data!A:A,Endirim!A7873)</f>
        <v>0</v>
      </c>
      <c r="F7873" s="9" t="e">
        <f>IF(E7873=D7873,"no discount",_xlfn.XLOOKUP(E7873,campaign!$D$2:$D$18,campaign!$B$2:$B$18))</f>
        <v>#N/A</v>
      </c>
    </row>
    <row r="7874" spans="1:6" x14ac:dyDescent="0.3">
      <c r="A7874" s="9">
        <f>customer!A7874</f>
        <v>0</v>
      </c>
      <c r="B7874" s="10">
        <f>_xlfn.MAXIFS(data!C:C,data!A:A,Endirim!A7874)</f>
        <v>0</v>
      </c>
      <c r="C7874" s="9" cm="1">
        <f t="array" ref="C7874">INDEX(data!B:B,MATCH(1,(data!A:A=Endirim!A7874)*(data!C:C=Endirim!B7874),0))</f>
        <v>0</v>
      </c>
      <c r="D7874" s="9" t="e">
        <f>VLOOKUP(C7874,campaign!$A$2:$D$18,4,FALSE)</f>
        <v>#N/A</v>
      </c>
      <c r="E7874" s="9">
        <f>_xlfn.MAXIFS(data!G:G,data!A:A,Endirim!A7874)</f>
        <v>0</v>
      </c>
      <c r="F7874" s="9" t="e">
        <f>IF(E7874=D7874,"no discount",_xlfn.XLOOKUP(E7874,campaign!$D$2:$D$18,campaign!$B$2:$B$18))</f>
        <v>#N/A</v>
      </c>
    </row>
    <row r="7875" spans="1:6" x14ac:dyDescent="0.3">
      <c r="A7875" s="9">
        <f>customer!A7875</f>
        <v>0</v>
      </c>
      <c r="B7875" s="10">
        <f>_xlfn.MAXIFS(data!C:C,data!A:A,Endirim!A7875)</f>
        <v>0</v>
      </c>
      <c r="C7875" s="9" cm="1">
        <f t="array" ref="C7875">INDEX(data!B:B,MATCH(1,(data!A:A=Endirim!A7875)*(data!C:C=Endirim!B7875),0))</f>
        <v>0</v>
      </c>
      <c r="D7875" s="9" t="e">
        <f>VLOOKUP(C7875,campaign!$A$2:$D$18,4,FALSE)</f>
        <v>#N/A</v>
      </c>
      <c r="E7875" s="9">
        <f>_xlfn.MAXIFS(data!G:G,data!A:A,Endirim!A7875)</f>
        <v>0</v>
      </c>
      <c r="F7875" s="9" t="e">
        <f>IF(E7875=D7875,"no discount",_xlfn.XLOOKUP(E7875,campaign!$D$2:$D$18,campaign!$B$2:$B$18))</f>
        <v>#N/A</v>
      </c>
    </row>
    <row r="7876" spans="1:6" x14ac:dyDescent="0.3">
      <c r="A7876" s="9">
        <f>customer!A7876</f>
        <v>0</v>
      </c>
      <c r="B7876" s="10">
        <f>_xlfn.MAXIFS(data!C:C,data!A:A,Endirim!A7876)</f>
        <v>0</v>
      </c>
      <c r="C7876" s="9" cm="1">
        <f t="array" ref="C7876">INDEX(data!B:B,MATCH(1,(data!A:A=Endirim!A7876)*(data!C:C=Endirim!B7876),0))</f>
        <v>0</v>
      </c>
      <c r="D7876" s="9" t="e">
        <f>VLOOKUP(C7876,campaign!$A$2:$D$18,4,FALSE)</f>
        <v>#N/A</v>
      </c>
      <c r="E7876" s="9">
        <f>_xlfn.MAXIFS(data!G:G,data!A:A,Endirim!A7876)</f>
        <v>0</v>
      </c>
      <c r="F7876" s="9" t="e">
        <f>IF(E7876=D7876,"no discount",_xlfn.XLOOKUP(E7876,campaign!$D$2:$D$18,campaign!$B$2:$B$18))</f>
        <v>#N/A</v>
      </c>
    </row>
    <row r="7877" spans="1:6" x14ac:dyDescent="0.3">
      <c r="A7877" s="9">
        <f>customer!A7877</f>
        <v>0</v>
      </c>
      <c r="B7877" s="10">
        <f>_xlfn.MAXIFS(data!C:C,data!A:A,Endirim!A7877)</f>
        <v>0</v>
      </c>
      <c r="C7877" s="9" cm="1">
        <f t="array" ref="C7877">INDEX(data!B:B,MATCH(1,(data!A:A=Endirim!A7877)*(data!C:C=Endirim!B7877),0))</f>
        <v>0</v>
      </c>
      <c r="D7877" s="9" t="e">
        <f>VLOOKUP(C7877,campaign!$A$2:$D$18,4,FALSE)</f>
        <v>#N/A</v>
      </c>
      <c r="E7877" s="9">
        <f>_xlfn.MAXIFS(data!G:G,data!A:A,Endirim!A7877)</f>
        <v>0</v>
      </c>
      <c r="F7877" s="9" t="e">
        <f>IF(E7877=D7877,"no discount",_xlfn.XLOOKUP(E7877,campaign!$D$2:$D$18,campaign!$B$2:$B$18))</f>
        <v>#N/A</v>
      </c>
    </row>
    <row r="7878" spans="1:6" x14ac:dyDescent="0.3">
      <c r="A7878" s="9">
        <f>customer!A7878</f>
        <v>0</v>
      </c>
      <c r="B7878" s="10">
        <f>_xlfn.MAXIFS(data!C:C,data!A:A,Endirim!A7878)</f>
        <v>0</v>
      </c>
      <c r="C7878" s="9" cm="1">
        <f t="array" ref="C7878">INDEX(data!B:B,MATCH(1,(data!A:A=Endirim!A7878)*(data!C:C=Endirim!B7878),0))</f>
        <v>0</v>
      </c>
      <c r="D7878" s="9" t="e">
        <f>VLOOKUP(C7878,campaign!$A$2:$D$18,4,FALSE)</f>
        <v>#N/A</v>
      </c>
      <c r="E7878" s="9">
        <f>_xlfn.MAXIFS(data!G:G,data!A:A,Endirim!A7878)</f>
        <v>0</v>
      </c>
      <c r="F7878" s="9" t="e">
        <f>IF(E7878=D7878,"no discount",_xlfn.XLOOKUP(E7878,campaign!$D$2:$D$18,campaign!$B$2:$B$18))</f>
        <v>#N/A</v>
      </c>
    </row>
    <row r="7879" spans="1:6" x14ac:dyDescent="0.3">
      <c r="A7879" s="9">
        <f>customer!A7879</f>
        <v>0</v>
      </c>
      <c r="B7879" s="10">
        <f>_xlfn.MAXIFS(data!C:C,data!A:A,Endirim!A7879)</f>
        <v>0</v>
      </c>
      <c r="C7879" s="9" cm="1">
        <f t="array" ref="C7879">INDEX(data!B:B,MATCH(1,(data!A:A=Endirim!A7879)*(data!C:C=Endirim!B7879),0))</f>
        <v>0</v>
      </c>
      <c r="D7879" s="9" t="e">
        <f>VLOOKUP(C7879,campaign!$A$2:$D$18,4,FALSE)</f>
        <v>#N/A</v>
      </c>
      <c r="E7879" s="9">
        <f>_xlfn.MAXIFS(data!G:G,data!A:A,Endirim!A7879)</f>
        <v>0</v>
      </c>
      <c r="F7879" s="9" t="e">
        <f>IF(E7879=D7879,"no discount",_xlfn.XLOOKUP(E7879,campaign!$D$2:$D$18,campaign!$B$2:$B$18))</f>
        <v>#N/A</v>
      </c>
    </row>
    <row r="7880" spans="1:6" x14ac:dyDescent="0.3">
      <c r="A7880" s="9">
        <f>customer!A7880</f>
        <v>0</v>
      </c>
      <c r="B7880" s="10">
        <f>_xlfn.MAXIFS(data!C:C,data!A:A,Endirim!A7880)</f>
        <v>0</v>
      </c>
      <c r="C7880" s="9" cm="1">
        <f t="array" ref="C7880">INDEX(data!B:B,MATCH(1,(data!A:A=Endirim!A7880)*(data!C:C=Endirim!B7880),0))</f>
        <v>0</v>
      </c>
      <c r="D7880" s="9" t="e">
        <f>VLOOKUP(C7880,campaign!$A$2:$D$18,4,FALSE)</f>
        <v>#N/A</v>
      </c>
      <c r="E7880" s="9">
        <f>_xlfn.MAXIFS(data!G:G,data!A:A,Endirim!A7880)</f>
        <v>0</v>
      </c>
      <c r="F7880" s="9" t="e">
        <f>IF(E7880=D7880,"no discount",_xlfn.XLOOKUP(E7880,campaign!$D$2:$D$18,campaign!$B$2:$B$18))</f>
        <v>#N/A</v>
      </c>
    </row>
    <row r="7881" spans="1:6" x14ac:dyDescent="0.3">
      <c r="A7881" s="9">
        <f>customer!A7881</f>
        <v>0</v>
      </c>
      <c r="B7881" s="10">
        <f>_xlfn.MAXIFS(data!C:C,data!A:A,Endirim!A7881)</f>
        <v>0</v>
      </c>
      <c r="C7881" s="9" cm="1">
        <f t="array" ref="C7881">INDEX(data!B:B,MATCH(1,(data!A:A=Endirim!A7881)*(data!C:C=Endirim!B7881),0))</f>
        <v>0</v>
      </c>
      <c r="D7881" s="9" t="e">
        <f>VLOOKUP(C7881,campaign!$A$2:$D$18,4,FALSE)</f>
        <v>#N/A</v>
      </c>
      <c r="E7881" s="9">
        <f>_xlfn.MAXIFS(data!G:G,data!A:A,Endirim!A7881)</f>
        <v>0</v>
      </c>
      <c r="F7881" s="9" t="e">
        <f>IF(E7881=D7881,"no discount",_xlfn.XLOOKUP(E7881,campaign!$D$2:$D$18,campaign!$B$2:$B$18))</f>
        <v>#N/A</v>
      </c>
    </row>
    <row r="7882" spans="1:6" x14ac:dyDescent="0.3">
      <c r="A7882" s="9">
        <f>customer!A7882</f>
        <v>0</v>
      </c>
      <c r="B7882" s="10">
        <f>_xlfn.MAXIFS(data!C:C,data!A:A,Endirim!A7882)</f>
        <v>0</v>
      </c>
      <c r="C7882" s="9" cm="1">
        <f t="array" ref="C7882">INDEX(data!B:B,MATCH(1,(data!A:A=Endirim!A7882)*(data!C:C=Endirim!B7882),0))</f>
        <v>0</v>
      </c>
      <c r="D7882" s="9" t="e">
        <f>VLOOKUP(C7882,campaign!$A$2:$D$18,4,FALSE)</f>
        <v>#N/A</v>
      </c>
      <c r="E7882" s="9">
        <f>_xlfn.MAXIFS(data!G:G,data!A:A,Endirim!A7882)</f>
        <v>0</v>
      </c>
      <c r="F7882" s="9" t="e">
        <f>IF(E7882=D7882,"no discount",_xlfn.XLOOKUP(E7882,campaign!$D$2:$D$18,campaign!$B$2:$B$18))</f>
        <v>#N/A</v>
      </c>
    </row>
    <row r="7883" spans="1:6" x14ac:dyDescent="0.3">
      <c r="A7883" s="9">
        <f>customer!A7883</f>
        <v>0</v>
      </c>
      <c r="B7883" s="10">
        <f>_xlfn.MAXIFS(data!C:C,data!A:A,Endirim!A7883)</f>
        <v>0</v>
      </c>
      <c r="C7883" s="9" cm="1">
        <f t="array" ref="C7883">INDEX(data!B:B,MATCH(1,(data!A:A=Endirim!A7883)*(data!C:C=Endirim!B7883),0))</f>
        <v>0</v>
      </c>
      <c r="D7883" s="9" t="e">
        <f>VLOOKUP(C7883,campaign!$A$2:$D$18,4,FALSE)</f>
        <v>#N/A</v>
      </c>
      <c r="E7883" s="9">
        <f>_xlfn.MAXIFS(data!G:G,data!A:A,Endirim!A7883)</f>
        <v>0</v>
      </c>
      <c r="F7883" s="9" t="e">
        <f>IF(E7883=D7883,"no discount",_xlfn.XLOOKUP(E7883,campaign!$D$2:$D$18,campaign!$B$2:$B$18))</f>
        <v>#N/A</v>
      </c>
    </row>
    <row r="7884" spans="1:6" x14ac:dyDescent="0.3">
      <c r="A7884" s="9">
        <f>customer!A7884</f>
        <v>0</v>
      </c>
      <c r="B7884" s="10">
        <f>_xlfn.MAXIFS(data!C:C,data!A:A,Endirim!A7884)</f>
        <v>0</v>
      </c>
      <c r="C7884" s="9" cm="1">
        <f t="array" ref="C7884">INDEX(data!B:B,MATCH(1,(data!A:A=Endirim!A7884)*(data!C:C=Endirim!B7884),0))</f>
        <v>0</v>
      </c>
      <c r="D7884" s="9" t="e">
        <f>VLOOKUP(C7884,campaign!$A$2:$D$18,4,FALSE)</f>
        <v>#N/A</v>
      </c>
      <c r="E7884" s="9">
        <f>_xlfn.MAXIFS(data!G:G,data!A:A,Endirim!A7884)</f>
        <v>0</v>
      </c>
      <c r="F7884" s="9" t="e">
        <f>IF(E7884=D7884,"no discount",_xlfn.XLOOKUP(E7884,campaign!$D$2:$D$18,campaign!$B$2:$B$18))</f>
        <v>#N/A</v>
      </c>
    </row>
    <row r="7885" spans="1:6" x14ac:dyDescent="0.3">
      <c r="A7885" s="9">
        <f>customer!A7885</f>
        <v>0</v>
      </c>
      <c r="B7885" s="10">
        <f>_xlfn.MAXIFS(data!C:C,data!A:A,Endirim!A7885)</f>
        <v>0</v>
      </c>
      <c r="C7885" s="9" cm="1">
        <f t="array" ref="C7885">INDEX(data!B:B,MATCH(1,(data!A:A=Endirim!A7885)*(data!C:C=Endirim!B7885),0))</f>
        <v>0</v>
      </c>
      <c r="D7885" s="9" t="e">
        <f>VLOOKUP(C7885,campaign!$A$2:$D$18,4,FALSE)</f>
        <v>#N/A</v>
      </c>
      <c r="E7885" s="9">
        <f>_xlfn.MAXIFS(data!G:G,data!A:A,Endirim!A7885)</f>
        <v>0</v>
      </c>
      <c r="F7885" s="9" t="e">
        <f>IF(E7885=D7885,"no discount",_xlfn.XLOOKUP(E7885,campaign!$D$2:$D$18,campaign!$B$2:$B$18))</f>
        <v>#N/A</v>
      </c>
    </row>
    <row r="7886" spans="1:6" x14ac:dyDescent="0.3">
      <c r="A7886" s="9">
        <f>customer!A7886</f>
        <v>0</v>
      </c>
      <c r="B7886" s="10">
        <f>_xlfn.MAXIFS(data!C:C,data!A:A,Endirim!A7886)</f>
        <v>0</v>
      </c>
      <c r="C7886" s="9" cm="1">
        <f t="array" ref="C7886">INDEX(data!B:B,MATCH(1,(data!A:A=Endirim!A7886)*(data!C:C=Endirim!B7886),0))</f>
        <v>0</v>
      </c>
      <c r="D7886" s="9" t="e">
        <f>VLOOKUP(C7886,campaign!$A$2:$D$18,4,FALSE)</f>
        <v>#N/A</v>
      </c>
      <c r="E7886" s="9">
        <f>_xlfn.MAXIFS(data!G:G,data!A:A,Endirim!A7886)</f>
        <v>0</v>
      </c>
      <c r="F7886" s="9" t="e">
        <f>IF(E7886=D7886,"no discount",_xlfn.XLOOKUP(E7886,campaign!$D$2:$D$18,campaign!$B$2:$B$18))</f>
        <v>#N/A</v>
      </c>
    </row>
    <row r="7887" spans="1:6" x14ac:dyDescent="0.3">
      <c r="A7887" s="9">
        <f>customer!A7887</f>
        <v>0</v>
      </c>
      <c r="B7887" s="10">
        <f>_xlfn.MAXIFS(data!C:C,data!A:A,Endirim!A7887)</f>
        <v>0</v>
      </c>
      <c r="C7887" s="9" cm="1">
        <f t="array" ref="C7887">INDEX(data!B:B,MATCH(1,(data!A:A=Endirim!A7887)*(data!C:C=Endirim!B7887),0))</f>
        <v>0</v>
      </c>
      <c r="D7887" s="9" t="e">
        <f>VLOOKUP(C7887,campaign!$A$2:$D$18,4,FALSE)</f>
        <v>#N/A</v>
      </c>
      <c r="E7887" s="9">
        <f>_xlfn.MAXIFS(data!G:G,data!A:A,Endirim!A7887)</f>
        <v>0</v>
      </c>
      <c r="F7887" s="9" t="e">
        <f>IF(E7887=D7887,"no discount",_xlfn.XLOOKUP(E7887,campaign!$D$2:$D$18,campaign!$B$2:$B$18))</f>
        <v>#N/A</v>
      </c>
    </row>
    <row r="7888" spans="1:6" x14ac:dyDescent="0.3">
      <c r="A7888" s="9">
        <f>customer!A7888</f>
        <v>0</v>
      </c>
      <c r="B7888" s="10">
        <f>_xlfn.MAXIFS(data!C:C,data!A:A,Endirim!A7888)</f>
        <v>0</v>
      </c>
      <c r="C7888" s="9" cm="1">
        <f t="array" ref="C7888">INDEX(data!B:B,MATCH(1,(data!A:A=Endirim!A7888)*(data!C:C=Endirim!B7888),0))</f>
        <v>0</v>
      </c>
      <c r="D7888" s="9" t="e">
        <f>VLOOKUP(C7888,campaign!$A$2:$D$18,4,FALSE)</f>
        <v>#N/A</v>
      </c>
      <c r="E7888" s="9">
        <f>_xlfn.MAXIFS(data!G:G,data!A:A,Endirim!A7888)</f>
        <v>0</v>
      </c>
      <c r="F7888" s="9" t="e">
        <f>IF(E7888=D7888,"no discount",_xlfn.XLOOKUP(E7888,campaign!$D$2:$D$18,campaign!$B$2:$B$18))</f>
        <v>#N/A</v>
      </c>
    </row>
    <row r="7889" spans="1:6" x14ac:dyDescent="0.3">
      <c r="A7889" s="9">
        <f>customer!A7889</f>
        <v>0</v>
      </c>
      <c r="B7889" s="10">
        <f>_xlfn.MAXIFS(data!C:C,data!A:A,Endirim!A7889)</f>
        <v>0</v>
      </c>
      <c r="C7889" s="9" cm="1">
        <f t="array" ref="C7889">INDEX(data!B:B,MATCH(1,(data!A:A=Endirim!A7889)*(data!C:C=Endirim!B7889),0))</f>
        <v>0</v>
      </c>
      <c r="D7889" s="9" t="e">
        <f>VLOOKUP(C7889,campaign!$A$2:$D$18,4,FALSE)</f>
        <v>#N/A</v>
      </c>
      <c r="E7889" s="9">
        <f>_xlfn.MAXIFS(data!G:G,data!A:A,Endirim!A7889)</f>
        <v>0</v>
      </c>
      <c r="F7889" s="9" t="e">
        <f>IF(E7889=D7889,"no discount",_xlfn.XLOOKUP(E7889,campaign!$D$2:$D$18,campaign!$B$2:$B$18))</f>
        <v>#N/A</v>
      </c>
    </row>
    <row r="7890" spans="1:6" x14ac:dyDescent="0.3">
      <c r="A7890" s="9">
        <f>customer!A7890</f>
        <v>0</v>
      </c>
      <c r="B7890" s="10">
        <f>_xlfn.MAXIFS(data!C:C,data!A:A,Endirim!A7890)</f>
        <v>0</v>
      </c>
      <c r="C7890" s="9" cm="1">
        <f t="array" ref="C7890">INDEX(data!B:B,MATCH(1,(data!A:A=Endirim!A7890)*(data!C:C=Endirim!B7890),0))</f>
        <v>0</v>
      </c>
      <c r="D7890" s="9" t="e">
        <f>VLOOKUP(C7890,campaign!$A$2:$D$18,4,FALSE)</f>
        <v>#N/A</v>
      </c>
      <c r="E7890" s="9">
        <f>_xlfn.MAXIFS(data!G:G,data!A:A,Endirim!A7890)</f>
        <v>0</v>
      </c>
      <c r="F7890" s="9" t="e">
        <f>IF(E7890=D7890,"no discount",_xlfn.XLOOKUP(E7890,campaign!$D$2:$D$18,campaign!$B$2:$B$18))</f>
        <v>#N/A</v>
      </c>
    </row>
    <row r="7891" spans="1:6" x14ac:dyDescent="0.3">
      <c r="A7891" s="9">
        <f>customer!A7891</f>
        <v>0</v>
      </c>
      <c r="B7891" s="10">
        <f>_xlfn.MAXIFS(data!C:C,data!A:A,Endirim!A7891)</f>
        <v>0</v>
      </c>
      <c r="C7891" s="9" cm="1">
        <f t="array" ref="C7891">INDEX(data!B:B,MATCH(1,(data!A:A=Endirim!A7891)*(data!C:C=Endirim!B7891),0))</f>
        <v>0</v>
      </c>
      <c r="D7891" s="9" t="e">
        <f>VLOOKUP(C7891,campaign!$A$2:$D$18,4,FALSE)</f>
        <v>#N/A</v>
      </c>
      <c r="E7891" s="9">
        <f>_xlfn.MAXIFS(data!G:G,data!A:A,Endirim!A7891)</f>
        <v>0</v>
      </c>
      <c r="F7891" s="9" t="e">
        <f>IF(E7891=D7891,"no discount",_xlfn.XLOOKUP(E7891,campaign!$D$2:$D$18,campaign!$B$2:$B$18))</f>
        <v>#N/A</v>
      </c>
    </row>
    <row r="7892" spans="1:6" x14ac:dyDescent="0.3">
      <c r="A7892" s="9">
        <f>customer!A7892</f>
        <v>0</v>
      </c>
      <c r="B7892" s="10">
        <f>_xlfn.MAXIFS(data!C:C,data!A:A,Endirim!A7892)</f>
        <v>0</v>
      </c>
      <c r="C7892" s="9" cm="1">
        <f t="array" ref="C7892">INDEX(data!B:B,MATCH(1,(data!A:A=Endirim!A7892)*(data!C:C=Endirim!B7892),0))</f>
        <v>0</v>
      </c>
      <c r="D7892" s="9" t="e">
        <f>VLOOKUP(C7892,campaign!$A$2:$D$18,4,FALSE)</f>
        <v>#N/A</v>
      </c>
      <c r="E7892" s="9">
        <f>_xlfn.MAXIFS(data!G:G,data!A:A,Endirim!A7892)</f>
        <v>0</v>
      </c>
      <c r="F7892" s="9" t="e">
        <f>IF(E7892=D7892,"no discount",_xlfn.XLOOKUP(E7892,campaign!$D$2:$D$18,campaign!$B$2:$B$18))</f>
        <v>#N/A</v>
      </c>
    </row>
    <row r="7893" spans="1:6" x14ac:dyDescent="0.3">
      <c r="A7893" s="9">
        <f>customer!A7893</f>
        <v>0</v>
      </c>
      <c r="B7893" s="10">
        <f>_xlfn.MAXIFS(data!C:C,data!A:A,Endirim!A7893)</f>
        <v>0</v>
      </c>
      <c r="C7893" s="9" cm="1">
        <f t="array" ref="C7893">INDEX(data!B:B,MATCH(1,(data!A:A=Endirim!A7893)*(data!C:C=Endirim!B7893),0))</f>
        <v>0</v>
      </c>
      <c r="D7893" s="9" t="e">
        <f>VLOOKUP(C7893,campaign!$A$2:$D$18,4,FALSE)</f>
        <v>#N/A</v>
      </c>
      <c r="E7893" s="9">
        <f>_xlfn.MAXIFS(data!G:G,data!A:A,Endirim!A7893)</f>
        <v>0</v>
      </c>
      <c r="F7893" s="9" t="e">
        <f>IF(E7893=D7893,"no discount",_xlfn.XLOOKUP(E7893,campaign!$D$2:$D$18,campaign!$B$2:$B$18))</f>
        <v>#N/A</v>
      </c>
    </row>
    <row r="7894" spans="1:6" x14ac:dyDescent="0.3">
      <c r="A7894" s="9">
        <f>customer!A7894</f>
        <v>0</v>
      </c>
      <c r="B7894" s="10">
        <f>_xlfn.MAXIFS(data!C:C,data!A:A,Endirim!A7894)</f>
        <v>0</v>
      </c>
      <c r="C7894" s="9" cm="1">
        <f t="array" ref="C7894">INDEX(data!B:B,MATCH(1,(data!A:A=Endirim!A7894)*(data!C:C=Endirim!B7894),0))</f>
        <v>0</v>
      </c>
      <c r="D7894" s="9" t="e">
        <f>VLOOKUP(C7894,campaign!$A$2:$D$18,4,FALSE)</f>
        <v>#N/A</v>
      </c>
      <c r="E7894" s="9">
        <f>_xlfn.MAXIFS(data!G:G,data!A:A,Endirim!A7894)</f>
        <v>0</v>
      </c>
      <c r="F7894" s="9" t="e">
        <f>IF(E7894=D7894,"no discount",_xlfn.XLOOKUP(E7894,campaign!$D$2:$D$18,campaign!$B$2:$B$18))</f>
        <v>#N/A</v>
      </c>
    </row>
    <row r="7895" spans="1:6" x14ac:dyDescent="0.3">
      <c r="A7895" s="9">
        <f>customer!A7895</f>
        <v>0</v>
      </c>
      <c r="B7895" s="10">
        <f>_xlfn.MAXIFS(data!C:C,data!A:A,Endirim!A7895)</f>
        <v>0</v>
      </c>
      <c r="C7895" s="9" cm="1">
        <f t="array" ref="C7895">INDEX(data!B:B,MATCH(1,(data!A:A=Endirim!A7895)*(data!C:C=Endirim!B7895),0))</f>
        <v>0</v>
      </c>
      <c r="D7895" s="9" t="e">
        <f>VLOOKUP(C7895,campaign!$A$2:$D$18,4,FALSE)</f>
        <v>#N/A</v>
      </c>
      <c r="E7895" s="9">
        <f>_xlfn.MAXIFS(data!G:G,data!A:A,Endirim!A7895)</f>
        <v>0</v>
      </c>
      <c r="F7895" s="9" t="e">
        <f>IF(E7895=D7895,"no discount",_xlfn.XLOOKUP(E7895,campaign!$D$2:$D$18,campaign!$B$2:$B$18))</f>
        <v>#N/A</v>
      </c>
    </row>
    <row r="7896" spans="1:6" x14ac:dyDescent="0.3">
      <c r="A7896" s="9">
        <f>customer!A7896</f>
        <v>0</v>
      </c>
      <c r="B7896" s="10">
        <f>_xlfn.MAXIFS(data!C:C,data!A:A,Endirim!A7896)</f>
        <v>0</v>
      </c>
      <c r="C7896" s="9" cm="1">
        <f t="array" ref="C7896">INDEX(data!B:B,MATCH(1,(data!A:A=Endirim!A7896)*(data!C:C=Endirim!B7896),0))</f>
        <v>0</v>
      </c>
      <c r="D7896" s="9" t="e">
        <f>VLOOKUP(C7896,campaign!$A$2:$D$18,4,FALSE)</f>
        <v>#N/A</v>
      </c>
      <c r="E7896" s="9">
        <f>_xlfn.MAXIFS(data!G:G,data!A:A,Endirim!A7896)</f>
        <v>0</v>
      </c>
      <c r="F7896" s="9" t="e">
        <f>IF(E7896=D7896,"no discount",_xlfn.XLOOKUP(E7896,campaign!$D$2:$D$18,campaign!$B$2:$B$18))</f>
        <v>#N/A</v>
      </c>
    </row>
    <row r="7897" spans="1:6" x14ac:dyDescent="0.3">
      <c r="A7897" s="9">
        <f>customer!A7897</f>
        <v>0</v>
      </c>
      <c r="B7897" s="10">
        <f>_xlfn.MAXIFS(data!C:C,data!A:A,Endirim!A7897)</f>
        <v>0</v>
      </c>
      <c r="C7897" s="9" cm="1">
        <f t="array" ref="C7897">INDEX(data!B:B,MATCH(1,(data!A:A=Endirim!A7897)*(data!C:C=Endirim!B7897),0))</f>
        <v>0</v>
      </c>
      <c r="D7897" s="9" t="e">
        <f>VLOOKUP(C7897,campaign!$A$2:$D$18,4,FALSE)</f>
        <v>#N/A</v>
      </c>
      <c r="E7897" s="9">
        <f>_xlfn.MAXIFS(data!G:G,data!A:A,Endirim!A7897)</f>
        <v>0</v>
      </c>
      <c r="F7897" s="9" t="e">
        <f>IF(E7897=D7897,"no discount",_xlfn.XLOOKUP(E7897,campaign!$D$2:$D$18,campaign!$B$2:$B$18))</f>
        <v>#N/A</v>
      </c>
    </row>
    <row r="7898" spans="1:6" x14ac:dyDescent="0.3">
      <c r="A7898" s="9">
        <f>customer!A7898</f>
        <v>0</v>
      </c>
      <c r="B7898" s="10">
        <f>_xlfn.MAXIFS(data!C:C,data!A:A,Endirim!A7898)</f>
        <v>0</v>
      </c>
      <c r="C7898" s="9" cm="1">
        <f t="array" ref="C7898">INDEX(data!B:B,MATCH(1,(data!A:A=Endirim!A7898)*(data!C:C=Endirim!B7898),0))</f>
        <v>0</v>
      </c>
      <c r="D7898" s="9" t="e">
        <f>VLOOKUP(C7898,campaign!$A$2:$D$18,4,FALSE)</f>
        <v>#N/A</v>
      </c>
      <c r="E7898" s="9">
        <f>_xlfn.MAXIFS(data!G:G,data!A:A,Endirim!A7898)</f>
        <v>0</v>
      </c>
      <c r="F7898" s="9" t="e">
        <f>IF(E7898=D7898,"no discount",_xlfn.XLOOKUP(E7898,campaign!$D$2:$D$18,campaign!$B$2:$B$18))</f>
        <v>#N/A</v>
      </c>
    </row>
    <row r="7899" spans="1:6" x14ac:dyDescent="0.3">
      <c r="A7899" s="9">
        <f>customer!A7899</f>
        <v>0</v>
      </c>
      <c r="B7899" s="10">
        <f>_xlfn.MAXIFS(data!C:C,data!A:A,Endirim!A7899)</f>
        <v>0</v>
      </c>
      <c r="C7899" s="9" cm="1">
        <f t="array" ref="C7899">INDEX(data!B:B,MATCH(1,(data!A:A=Endirim!A7899)*(data!C:C=Endirim!B7899),0))</f>
        <v>0</v>
      </c>
      <c r="D7899" s="9" t="e">
        <f>VLOOKUP(C7899,campaign!$A$2:$D$18,4,FALSE)</f>
        <v>#N/A</v>
      </c>
      <c r="E7899" s="9">
        <f>_xlfn.MAXIFS(data!G:G,data!A:A,Endirim!A7899)</f>
        <v>0</v>
      </c>
      <c r="F7899" s="9" t="e">
        <f>IF(E7899=D7899,"no discount",_xlfn.XLOOKUP(E7899,campaign!$D$2:$D$18,campaign!$B$2:$B$18))</f>
        <v>#N/A</v>
      </c>
    </row>
    <row r="7900" spans="1:6" x14ac:dyDescent="0.3">
      <c r="A7900" s="9">
        <f>customer!A7900</f>
        <v>0</v>
      </c>
      <c r="B7900" s="10">
        <f>_xlfn.MAXIFS(data!C:C,data!A:A,Endirim!A7900)</f>
        <v>0</v>
      </c>
      <c r="C7900" s="9" cm="1">
        <f t="array" ref="C7900">INDEX(data!B:B,MATCH(1,(data!A:A=Endirim!A7900)*(data!C:C=Endirim!B7900),0))</f>
        <v>0</v>
      </c>
      <c r="D7900" s="9" t="e">
        <f>VLOOKUP(C7900,campaign!$A$2:$D$18,4,FALSE)</f>
        <v>#N/A</v>
      </c>
      <c r="E7900" s="9">
        <f>_xlfn.MAXIFS(data!G:G,data!A:A,Endirim!A7900)</f>
        <v>0</v>
      </c>
      <c r="F7900" s="9" t="e">
        <f>IF(E7900=D7900,"no discount",_xlfn.XLOOKUP(E7900,campaign!$D$2:$D$18,campaign!$B$2:$B$18))</f>
        <v>#N/A</v>
      </c>
    </row>
    <row r="7901" spans="1:6" x14ac:dyDescent="0.3">
      <c r="A7901" s="9">
        <f>customer!A7901</f>
        <v>0</v>
      </c>
      <c r="B7901" s="10">
        <f>_xlfn.MAXIFS(data!C:C,data!A:A,Endirim!A7901)</f>
        <v>0</v>
      </c>
      <c r="C7901" s="9" cm="1">
        <f t="array" ref="C7901">INDEX(data!B:B,MATCH(1,(data!A:A=Endirim!A7901)*(data!C:C=Endirim!B7901),0))</f>
        <v>0</v>
      </c>
      <c r="D7901" s="9" t="e">
        <f>VLOOKUP(C7901,campaign!$A$2:$D$18,4,FALSE)</f>
        <v>#N/A</v>
      </c>
      <c r="E7901" s="9">
        <f>_xlfn.MAXIFS(data!G:G,data!A:A,Endirim!A7901)</f>
        <v>0</v>
      </c>
      <c r="F7901" s="9" t="e">
        <f>IF(E7901=D7901,"no discount",_xlfn.XLOOKUP(E7901,campaign!$D$2:$D$18,campaign!$B$2:$B$18))</f>
        <v>#N/A</v>
      </c>
    </row>
    <row r="7902" spans="1:6" x14ac:dyDescent="0.3">
      <c r="A7902" s="9">
        <f>customer!A7902</f>
        <v>0</v>
      </c>
      <c r="B7902" s="10">
        <f>_xlfn.MAXIFS(data!C:C,data!A:A,Endirim!A7902)</f>
        <v>0</v>
      </c>
      <c r="C7902" s="9" cm="1">
        <f t="array" ref="C7902">INDEX(data!B:B,MATCH(1,(data!A:A=Endirim!A7902)*(data!C:C=Endirim!B7902),0))</f>
        <v>0</v>
      </c>
      <c r="D7902" s="9" t="e">
        <f>VLOOKUP(C7902,campaign!$A$2:$D$18,4,FALSE)</f>
        <v>#N/A</v>
      </c>
      <c r="E7902" s="9">
        <f>_xlfn.MAXIFS(data!G:G,data!A:A,Endirim!A7902)</f>
        <v>0</v>
      </c>
      <c r="F7902" s="9" t="e">
        <f>IF(E7902=D7902,"no discount",_xlfn.XLOOKUP(E7902,campaign!$D$2:$D$18,campaign!$B$2:$B$18))</f>
        <v>#N/A</v>
      </c>
    </row>
    <row r="7903" spans="1:6" x14ac:dyDescent="0.3">
      <c r="A7903" s="9">
        <f>customer!A7903</f>
        <v>0</v>
      </c>
      <c r="B7903" s="10">
        <f>_xlfn.MAXIFS(data!C:C,data!A:A,Endirim!A7903)</f>
        <v>0</v>
      </c>
      <c r="C7903" s="9" cm="1">
        <f t="array" ref="C7903">INDEX(data!B:B,MATCH(1,(data!A:A=Endirim!A7903)*(data!C:C=Endirim!B7903),0))</f>
        <v>0</v>
      </c>
      <c r="D7903" s="9" t="e">
        <f>VLOOKUP(C7903,campaign!$A$2:$D$18,4,FALSE)</f>
        <v>#N/A</v>
      </c>
      <c r="E7903" s="9">
        <f>_xlfn.MAXIFS(data!G:G,data!A:A,Endirim!A7903)</f>
        <v>0</v>
      </c>
      <c r="F7903" s="9" t="e">
        <f>IF(E7903=D7903,"no discount",_xlfn.XLOOKUP(E7903,campaign!$D$2:$D$18,campaign!$B$2:$B$18))</f>
        <v>#N/A</v>
      </c>
    </row>
    <row r="7904" spans="1:6" x14ac:dyDescent="0.3">
      <c r="A7904" s="9">
        <f>customer!A7904</f>
        <v>0</v>
      </c>
      <c r="B7904" s="10">
        <f>_xlfn.MAXIFS(data!C:C,data!A:A,Endirim!A7904)</f>
        <v>0</v>
      </c>
      <c r="C7904" s="9" cm="1">
        <f t="array" ref="C7904">INDEX(data!B:B,MATCH(1,(data!A:A=Endirim!A7904)*(data!C:C=Endirim!B7904),0))</f>
        <v>0</v>
      </c>
      <c r="D7904" s="9" t="e">
        <f>VLOOKUP(C7904,campaign!$A$2:$D$18,4,FALSE)</f>
        <v>#N/A</v>
      </c>
      <c r="E7904" s="9">
        <f>_xlfn.MAXIFS(data!G:G,data!A:A,Endirim!A7904)</f>
        <v>0</v>
      </c>
      <c r="F7904" s="9" t="e">
        <f>IF(E7904=D7904,"no discount",_xlfn.XLOOKUP(E7904,campaign!$D$2:$D$18,campaign!$B$2:$B$18))</f>
        <v>#N/A</v>
      </c>
    </row>
    <row r="7905" spans="1:6" x14ac:dyDescent="0.3">
      <c r="A7905" s="9">
        <f>customer!A7905</f>
        <v>0</v>
      </c>
      <c r="B7905" s="10">
        <f>_xlfn.MAXIFS(data!C:C,data!A:A,Endirim!A7905)</f>
        <v>0</v>
      </c>
      <c r="C7905" s="9" cm="1">
        <f t="array" ref="C7905">INDEX(data!B:B,MATCH(1,(data!A:A=Endirim!A7905)*(data!C:C=Endirim!B7905),0))</f>
        <v>0</v>
      </c>
      <c r="D7905" s="9" t="e">
        <f>VLOOKUP(C7905,campaign!$A$2:$D$18,4,FALSE)</f>
        <v>#N/A</v>
      </c>
      <c r="E7905" s="9">
        <f>_xlfn.MAXIFS(data!G:G,data!A:A,Endirim!A7905)</f>
        <v>0</v>
      </c>
      <c r="F7905" s="9" t="e">
        <f>IF(E7905=D7905,"no discount",_xlfn.XLOOKUP(E7905,campaign!$D$2:$D$18,campaign!$B$2:$B$18))</f>
        <v>#N/A</v>
      </c>
    </row>
    <row r="7906" spans="1:6" x14ac:dyDescent="0.3">
      <c r="A7906" s="9">
        <f>customer!A7906</f>
        <v>0</v>
      </c>
      <c r="B7906" s="10">
        <f>_xlfn.MAXIFS(data!C:C,data!A:A,Endirim!A7906)</f>
        <v>0</v>
      </c>
      <c r="C7906" s="9" cm="1">
        <f t="array" ref="C7906">INDEX(data!B:B,MATCH(1,(data!A:A=Endirim!A7906)*(data!C:C=Endirim!B7906),0))</f>
        <v>0</v>
      </c>
      <c r="D7906" s="9" t="e">
        <f>VLOOKUP(C7906,campaign!$A$2:$D$18,4,FALSE)</f>
        <v>#N/A</v>
      </c>
      <c r="E7906" s="9">
        <f>_xlfn.MAXIFS(data!G:G,data!A:A,Endirim!A7906)</f>
        <v>0</v>
      </c>
      <c r="F7906" s="9" t="e">
        <f>IF(E7906=D7906,"no discount",_xlfn.XLOOKUP(E7906,campaign!$D$2:$D$18,campaign!$B$2:$B$18))</f>
        <v>#N/A</v>
      </c>
    </row>
    <row r="7907" spans="1:6" x14ac:dyDescent="0.3">
      <c r="A7907" s="9">
        <f>customer!A7907</f>
        <v>0</v>
      </c>
      <c r="B7907" s="10">
        <f>_xlfn.MAXIFS(data!C:C,data!A:A,Endirim!A7907)</f>
        <v>0</v>
      </c>
      <c r="C7907" s="9" cm="1">
        <f t="array" ref="C7907">INDEX(data!B:B,MATCH(1,(data!A:A=Endirim!A7907)*(data!C:C=Endirim!B7907),0))</f>
        <v>0</v>
      </c>
      <c r="D7907" s="9" t="e">
        <f>VLOOKUP(C7907,campaign!$A$2:$D$18,4,FALSE)</f>
        <v>#N/A</v>
      </c>
      <c r="E7907" s="9">
        <f>_xlfn.MAXIFS(data!G:G,data!A:A,Endirim!A7907)</f>
        <v>0</v>
      </c>
      <c r="F7907" s="9" t="e">
        <f>IF(E7907=D7907,"no discount",_xlfn.XLOOKUP(E7907,campaign!$D$2:$D$18,campaign!$B$2:$B$18))</f>
        <v>#N/A</v>
      </c>
    </row>
    <row r="7908" spans="1:6" x14ac:dyDescent="0.3">
      <c r="A7908" s="9">
        <f>customer!A7908</f>
        <v>0</v>
      </c>
      <c r="B7908" s="10">
        <f>_xlfn.MAXIFS(data!C:C,data!A:A,Endirim!A7908)</f>
        <v>0</v>
      </c>
      <c r="C7908" s="9" cm="1">
        <f t="array" ref="C7908">INDEX(data!B:B,MATCH(1,(data!A:A=Endirim!A7908)*(data!C:C=Endirim!B7908),0))</f>
        <v>0</v>
      </c>
      <c r="D7908" s="9" t="e">
        <f>VLOOKUP(C7908,campaign!$A$2:$D$18,4,FALSE)</f>
        <v>#N/A</v>
      </c>
      <c r="E7908" s="9">
        <f>_xlfn.MAXIFS(data!G:G,data!A:A,Endirim!A7908)</f>
        <v>0</v>
      </c>
      <c r="F7908" s="9" t="e">
        <f>IF(E7908=D7908,"no discount",_xlfn.XLOOKUP(E7908,campaign!$D$2:$D$18,campaign!$B$2:$B$18))</f>
        <v>#N/A</v>
      </c>
    </row>
    <row r="7909" spans="1:6" x14ac:dyDescent="0.3">
      <c r="A7909" s="9">
        <f>customer!A7909</f>
        <v>0</v>
      </c>
      <c r="B7909" s="10">
        <f>_xlfn.MAXIFS(data!C:C,data!A:A,Endirim!A7909)</f>
        <v>0</v>
      </c>
      <c r="C7909" s="9" cm="1">
        <f t="array" ref="C7909">INDEX(data!B:B,MATCH(1,(data!A:A=Endirim!A7909)*(data!C:C=Endirim!B7909),0))</f>
        <v>0</v>
      </c>
      <c r="D7909" s="9" t="e">
        <f>VLOOKUP(C7909,campaign!$A$2:$D$18,4,FALSE)</f>
        <v>#N/A</v>
      </c>
      <c r="E7909" s="9">
        <f>_xlfn.MAXIFS(data!G:G,data!A:A,Endirim!A7909)</f>
        <v>0</v>
      </c>
      <c r="F7909" s="9" t="e">
        <f>IF(E7909=D7909,"no discount",_xlfn.XLOOKUP(E7909,campaign!$D$2:$D$18,campaign!$B$2:$B$18))</f>
        <v>#N/A</v>
      </c>
    </row>
    <row r="7910" spans="1:6" x14ac:dyDescent="0.3">
      <c r="A7910" s="9">
        <f>customer!A7910</f>
        <v>0</v>
      </c>
      <c r="B7910" s="10">
        <f>_xlfn.MAXIFS(data!C:C,data!A:A,Endirim!A7910)</f>
        <v>0</v>
      </c>
      <c r="C7910" s="9" cm="1">
        <f t="array" ref="C7910">INDEX(data!B:B,MATCH(1,(data!A:A=Endirim!A7910)*(data!C:C=Endirim!B7910),0))</f>
        <v>0</v>
      </c>
      <c r="D7910" s="9" t="e">
        <f>VLOOKUP(C7910,campaign!$A$2:$D$18,4,FALSE)</f>
        <v>#N/A</v>
      </c>
      <c r="E7910" s="9">
        <f>_xlfn.MAXIFS(data!G:G,data!A:A,Endirim!A7910)</f>
        <v>0</v>
      </c>
      <c r="F7910" s="9" t="e">
        <f>IF(E7910=D7910,"no discount",_xlfn.XLOOKUP(E7910,campaign!$D$2:$D$18,campaign!$B$2:$B$18))</f>
        <v>#N/A</v>
      </c>
    </row>
    <row r="7911" spans="1:6" x14ac:dyDescent="0.3">
      <c r="A7911" s="9">
        <f>customer!A7911</f>
        <v>0</v>
      </c>
      <c r="B7911" s="10">
        <f>_xlfn.MAXIFS(data!C:C,data!A:A,Endirim!A7911)</f>
        <v>0</v>
      </c>
      <c r="C7911" s="9" cm="1">
        <f t="array" ref="C7911">INDEX(data!B:B,MATCH(1,(data!A:A=Endirim!A7911)*(data!C:C=Endirim!B7911),0))</f>
        <v>0</v>
      </c>
      <c r="D7911" s="9" t="e">
        <f>VLOOKUP(C7911,campaign!$A$2:$D$18,4,FALSE)</f>
        <v>#N/A</v>
      </c>
      <c r="E7911" s="9">
        <f>_xlfn.MAXIFS(data!G:G,data!A:A,Endirim!A7911)</f>
        <v>0</v>
      </c>
      <c r="F7911" s="9" t="e">
        <f>IF(E7911=D7911,"no discount",_xlfn.XLOOKUP(E7911,campaign!$D$2:$D$18,campaign!$B$2:$B$18))</f>
        <v>#N/A</v>
      </c>
    </row>
    <row r="7912" spans="1:6" x14ac:dyDescent="0.3">
      <c r="A7912" s="9">
        <f>customer!A7912</f>
        <v>0</v>
      </c>
      <c r="B7912" s="10">
        <f>_xlfn.MAXIFS(data!C:C,data!A:A,Endirim!A7912)</f>
        <v>0</v>
      </c>
      <c r="C7912" s="9" cm="1">
        <f t="array" ref="C7912">INDEX(data!B:B,MATCH(1,(data!A:A=Endirim!A7912)*(data!C:C=Endirim!B7912),0))</f>
        <v>0</v>
      </c>
      <c r="D7912" s="9" t="e">
        <f>VLOOKUP(C7912,campaign!$A$2:$D$18,4,FALSE)</f>
        <v>#N/A</v>
      </c>
      <c r="E7912" s="9">
        <f>_xlfn.MAXIFS(data!G:G,data!A:A,Endirim!A7912)</f>
        <v>0</v>
      </c>
      <c r="F7912" s="9" t="e">
        <f>IF(E7912=D7912,"no discount",_xlfn.XLOOKUP(E7912,campaign!$D$2:$D$18,campaign!$B$2:$B$18))</f>
        <v>#N/A</v>
      </c>
    </row>
    <row r="7913" spans="1:6" x14ac:dyDescent="0.3">
      <c r="A7913" s="9">
        <f>customer!A7913</f>
        <v>0</v>
      </c>
      <c r="B7913" s="10">
        <f>_xlfn.MAXIFS(data!C:C,data!A:A,Endirim!A7913)</f>
        <v>0</v>
      </c>
      <c r="C7913" s="9" cm="1">
        <f t="array" ref="C7913">INDEX(data!B:B,MATCH(1,(data!A:A=Endirim!A7913)*(data!C:C=Endirim!B7913),0))</f>
        <v>0</v>
      </c>
      <c r="D7913" s="9" t="e">
        <f>VLOOKUP(C7913,campaign!$A$2:$D$18,4,FALSE)</f>
        <v>#N/A</v>
      </c>
      <c r="E7913" s="9">
        <f>_xlfn.MAXIFS(data!G:G,data!A:A,Endirim!A7913)</f>
        <v>0</v>
      </c>
      <c r="F7913" s="9" t="e">
        <f>IF(E7913=D7913,"no discount",_xlfn.XLOOKUP(E7913,campaign!$D$2:$D$18,campaign!$B$2:$B$18))</f>
        <v>#N/A</v>
      </c>
    </row>
    <row r="7914" spans="1:6" x14ac:dyDescent="0.3">
      <c r="A7914" s="9">
        <f>customer!A7914</f>
        <v>0</v>
      </c>
      <c r="B7914" s="10">
        <f>_xlfn.MAXIFS(data!C:C,data!A:A,Endirim!A7914)</f>
        <v>0</v>
      </c>
      <c r="C7914" s="9" cm="1">
        <f t="array" ref="C7914">INDEX(data!B:B,MATCH(1,(data!A:A=Endirim!A7914)*(data!C:C=Endirim!B7914),0))</f>
        <v>0</v>
      </c>
      <c r="D7914" s="9" t="e">
        <f>VLOOKUP(C7914,campaign!$A$2:$D$18,4,FALSE)</f>
        <v>#N/A</v>
      </c>
      <c r="E7914" s="9">
        <f>_xlfn.MAXIFS(data!G:G,data!A:A,Endirim!A7914)</f>
        <v>0</v>
      </c>
      <c r="F7914" s="9" t="e">
        <f>IF(E7914=D7914,"no discount",_xlfn.XLOOKUP(E7914,campaign!$D$2:$D$18,campaign!$B$2:$B$18))</f>
        <v>#N/A</v>
      </c>
    </row>
    <row r="7915" spans="1:6" x14ac:dyDescent="0.3">
      <c r="A7915" s="9">
        <f>customer!A7915</f>
        <v>0</v>
      </c>
      <c r="B7915" s="10">
        <f>_xlfn.MAXIFS(data!C:C,data!A:A,Endirim!A7915)</f>
        <v>0</v>
      </c>
      <c r="C7915" s="9" cm="1">
        <f t="array" ref="C7915">INDEX(data!B:B,MATCH(1,(data!A:A=Endirim!A7915)*(data!C:C=Endirim!B7915),0))</f>
        <v>0</v>
      </c>
      <c r="D7915" s="9" t="e">
        <f>VLOOKUP(C7915,campaign!$A$2:$D$18,4,FALSE)</f>
        <v>#N/A</v>
      </c>
      <c r="E7915" s="9">
        <f>_xlfn.MAXIFS(data!G:G,data!A:A,Endirim!A7915)</f>
        <v>0</v>
      </c>
      <c r="F7915" s="9" t="e">
        <f>IF(E7915=D7915,"no discount",_xlfn.XLOOKUP(E7915,campaign!$D$2:$D$18,campaign!$B$2:$B$18))</f>
        <v>#N/A</v>
      </c>
    </row>
    <row r="7916" spans="1:6" x14ac:dyDescent="0.3">
      <c r="A7916" s="9">
        <f>customer!A7916</f>
        <v>0</v>
      </c>
      <c r="B7916" s="10">
        <f>_xlfn.MAXIFS(data!C:C,data!A:A,Endirim!A7916)</f>
        <v>0</v>
      </c>
      <c r="C7916" s="9" cm="1">
        <f t="array" ref="C7916">INDEX(data!B:B,MATCH(1,(data!A:A=Endirim!A7916)*(data!C:C=Endirim!B7916),0))</f>
        <v>0</v>
      </c>
      <c r="D7916" s="9" t="e">
        <f>VLOOKUP(C7916,campaign!$A$2:$D$18,4,FALSE)</f>
        <v>#N/A</v>
      </c>
      <c r="E7916" s="9">
        <f>_xlfn.MAXIFS(data!G:G,data!A:A,Endirim!A7916)</f>
        <v>0</v>
      </c>
      <c r="F7916" s="9" t="e">
        <f>IF(E7916=D7916,"no discount",_xlfn.XLOOKUP(E7916,campaign!$D$2:$D$18,campaign!$B$2:$B$18))</f>
        <v>#N/A</v>
      </c>
    </row>
    <row r="7917" spans="1:6" x14ac:dyDescent="0.3">
      <c r="A7917" s="9">
        <f>customer!A7917</f>
        <v>0</v>
      </c>
      <c r="B7917" s="10">
        <f>_xlfn.MAXIFS(data!C:C,data!A:A,Endirim!A7917)</f>
        <v>0</v>
      </c>
      <c r="C7917" s="9" cm="1">
        <f t="array" ref="C7917">INDEX(data!B:B,MATCH(1,(data!A:A=Endirim!A7917)*(data!C:C=Endirim!B7917),0))</f>
        <v>0</v>
      </c>
      <c r="D7917" s="9" t="e">
        <f>VLOOKUP(C7917,campaign!$A$2:$D$18,4,FALSE)</f>
        <v>#N/A</v>
      </c>
      <c r="E7917" s="9">
        <f>_xlfn.MAXIFS(data!G:G,data!A:A,Endirim!A7917)</f>
        <v>0</v>
      </c>
      <c r="F7917" s="9" t="e">
        <f>IF(E7917=D7917,"no discount",_xlfn.XLOOKUP(E7917,campaign!$D$2:$D$18,campaign!$B$2:$B$18))</f>
        <v>#N/A</v>
      </c>
    </row>
    <row r="7918" spans="1:6" x14ac:dyDescent="0.3">
      <c r="A7918" s="9">
        <f>customer!A7918</f>
        <v>0</v>
      </c>
      <c r="B7918" s="10">
        <f>_xlfn.MAXIFS(data!C:C,data!A:A,Endirim!A7918)</f>
        <v>0</v>
      </c>
      <c r="C7918" s="9" cm="1">
        <f t="array" ref="C7918">INDEX(data!B:B,MATCH(1,(data!A:A=Endirim!A7918)*(data!C:C=Endirim!B7918),0))</f>
        <v>0</v>
      </c>
      <c r="D7918" s="9" t="e">
        <f>VLOOKUP(C7918,campaign!$A$2:$D$18,4,FALSE)</f>
        <v>#N/A</v>
      </c>
      <c r="E7918" s="9">
        <f>_xlfn.MAXIFS(data!G:G,data!A:A,Endirim!A7918)</f>
        <v>0</v>
      </c>
      <c r="F7918" s="9" t="e">
        <f>IF(E7918=D7918,"no discount",_xlfn.XLOOKUP(E7918,campaign!$D$2:$D$18,campaign!$B$2:$B$18))</f>
        <v>#N/A</v>
      </c>
    </row>
    <row r="7919" spans="1:6" x14ac:dyDescent="0.3">
      <c r="A7919" s="9">
        <f>customer!A7919</f>
        <v>0</v>
      </c>
      <c r="B7919" s="10">
        <f>_xlfn.MAXIFS(data!C:C,data!A:A,Endirim!A7919)</f>
        <v>0</v>
      </c>
      <c r="C7919" s="9" cm="1">
        <f t="array" ref="C7919">INDEX(data!B:B,MATCH(1,(data!A:A=Endirim!A7919)*(data!C:C=Endirim!B7919),0))</f>
        <v>0</v>
      </c>
      <c r="D7919" s="9" t="e">
        <f>VLOOKUP(C7919,campaign!$A$2:$D$18,4,FALSE)</f>
        <v>#N/A</v>
      </c>
      <c r="E7919" s="9">
        <f>_xlfn.MAXIFS(data!G:G,data!A:A,Endirim!A7919)</f>
        <v>0</v>
      </c>
      <c r="F7919" s="9" t="e">
        <f>IF(E7919=D7919,"no discount",_xlfn.XLOOKUP(E7919,campaign!$D$2:$D$18,campaign!$B$2:$B$18))</f>
        <v>#N/A</v>
      </c>
    </row>
    <row r="7920" spans="1:6" x14ac:dyDescent="0.3">
      <c r="A7920" s="9">
        <f>customer!A7920</f>
        <v>0</v>
      </c>
      <c r="B7920" s="10">
        <f>_xlfn.MAXIFS(data!C:C,data!A:A,Endirim!A7920)</f>
        <v>0</v>
      </c>
      <c r="C7920" s="9" cm="1">
        <f t="array" ref="C7920">INDEX(data!B:B,MATCH(1,(data!A:A=Endirim!A7920)*(data!C:C=Endirim!B7920),0))</f>
        <v>0</v>
      </c>
      <c r="D7920" s="9" t="e">
        <f>VLOOKUP(C7920,campaign!$A$2:$D$18,4,FALSE)</f>
        <v>#N/A</v>
      </c>
      <c r="E7920" s="9">
        <f>_xlfn.MAXIFS(data!G:G,data!A:A,Endirim!A7920)</f>
        <v>0</v>
      </c>
      <c r="F7920" s="9" t="e">
        <f>IF(E7920=D7920,"no discount",_xlfn.XLOOKUP(E7920,campaign!$D$2:$D$18,campaign!$B$2:$B$18))</f>
        <v>#N/A</v>
      </c>
    </row>
    <row r="7921" spans="1:6" x14ac:dyDescent="0.3">
      <c r="A7921" s="9">
        <f>customer!A7921</f>
        <v>0</v>
      </c>
      <c r="B7921" s="10">
        <f>_xlfn.MAXIFS(data!C:C,data!A:A,Endirim!A7921)</f>
        <v>0</v>
      </c>
      <c r="C7921" s="9" cm="1">
        <f t="array" ref="C7921">INDEX(data!B:B,MATCH(1,(data!A:A=Endirim!A7921)*(data!C:C=Endirim!B7921),0))</f>
        <v>0</v>
      </c>
      <c r="D7921" s="9" t="e">
        <f>VLOOKUP(C7921,campaign!$A$2:$D$18,4,FALSE)</f>
        <v>#N/A</v>
      </c>
      <c r="E7921" s="9">
        <f>_xlfn.MAXIFS(data!G:G,data!A:A,Endirim!A7921)</f>
        <v>0</v>
      </c>
      <c r="F7921" s="9" t="e">
        <f>IF(E7921=D7921,"no discount",_xlfn.XLOOKUP(E7921,campaign!$D$2:$D$18,campaign!$B$2:$B$18))</f>
        <v>#N/A</v>
      </c>
    </row>
    <row r="7922" spans="1:6" x14ac:dyDescent="0.3">
      <c r="A7922" s="9">
        <f>customer!A7922</f>
        <v>0</v>
      </c>
      <c r="B7922" s="10">
        <f>_xlfn.MAXIFS(data!C:C,data!A:A,Endirim!A7922)</f>
        <v>0</v>
      </c>
      <c r="C7922" s="9" cm="1">
        <f t="array" ref="C7922">INDEX(data!B:B,MATCH(1,(data!A:A=Endirim!A7922)*(data!C:C=Endirim!B7922),0))</f>
        <v>0</v>
      </c>
      <c r="D7922" s="9" t="e">
        <f>VLOOKUP(C7922,campaign!$A$2:$D$18,4,FALSE)</f>
        <v>#N/A</v>
      </c>
      <c r="E7922" s="9">
        <f>_xlfn.MAXIFS(data!G:G,data!A:A,Endirim!A7922)</f>
        <v>0</v>
      </c>
      <c r="F7922" s="9" t="e">
        <f>IF(E7922=D7922,"no discount",_xlfn.XLOOKUP(E7922,campaign!$D$2:$D$18,campaign!$B$2:$B$18))</f>
        <v>#N/A</v>
      </c>
    </row>
    <row r="7923" spans="1:6" x14ac:dyDescent="0.3">
      <c r="A7923" s="9">
        <f>customer!A7923</f>
        <v>0</v>
      </c>
      <c r="B7923" s="10">
        <f>_xlfn.MAXIFS(data!C:C,data!A:A,Endirim!A7923)</f>
        <v>0</v>
      </c>
      <c r="C7923" s="9" cm="1">
        <f t="array" ref="C7923">INDEX(data!B:B,MATCH(1,(data!A:A=Endirim!A7923)*(data!C:C=Endirim!B7923),0))</f>
        <v>0</v>
      </c>
      <c r="D7923" s="9" t="e">
        <f>VLOOKUP(C7923,campaign!$A$2:$D$18,4,FALSE)</f>
        <v>#N/A</v>
      </c>
      <c r="E7923" s="9">
        <f>_xlfn.MAXIFS(data!G:G,data!A:A,Endirim!A7923)</f>
        <v>0</v>
      </c>
      <c r="F7923" s="9" t="e">
        <f>IF(E7923=D7923,"no discount",_xlfn.XLOOKUP(E7923,campaign!$D$2:$D$18,campaign!$B$2:$B$18))</f>
        <v>#N/A</v>
      </c>
    </row>
    <row r="7924" spans="1:6" x14ac:dyDescent="0.3">
      <c r="A7924" s="9">
        <f>customer!A7924</f>
        <v>0</v>
      </c>
      <c r="B7924" s="10">
        <f>_xlfn.MAXIFS(data!C:C,data!A:A,Endirim!A7924)</f>
        <v>0</v>
      </c>
      <c r="C7924" s="9" cm="1">
        <f t="array" ref="C7924">INDEX(data!B:B,MATCH(1,(data!A:A=Endirim!A7924)*(data!C:C=Endirim!B7924),0))</f>
        <v>0</v>
      </c>
      <c r="D7924" s="9" t="e">
        <f>VLOOKUP(C7924,campaign!$A$2:$D$18,4,FALSE)</f>
        <v>#N/A</v>
      </c>
      <c r="E7924" s="9">
        <f>_xlfn.MAXIFS(data!G:G,data!A:A,Endirim!A7924)</f>
        <v>0</v>
      </c>
      <c r="F7924" s="9" t="e">
        <f>IF(E7924=D7924,"no discount",_xlfn.XLOOKUP(E7924,campaign!$D$2:$D$18,campaign!$B$2:$B$18))</f>
        <v>#N/A</v>
      </c>
    </row>
    <row r="7925" spans="1:6" x14ac:dyDescent="0.3">
      <c r="A7925" s="9">
        <f>customer!A7925</f>
        <v>0</v>
      </c>
      <c r="B7925" s="10">
        <f>_xlfn.MAXIFS(data!C:C,data!A:A,Endirim!A7925)</f>
        <v>0</v>
      </c>
      <c r="C7925" s="9" cm="1">
        <f t="array" ref="C7925">INDEX(data!B:B,MATCH(1,(data!A:A=Endirim!A7925)*(data!C:C=Endirim!B7925),0))</f>
        <v>0</v>
      </c>
      <c r="D7925" s="9" t="e">
        <f>VLOOKUP(C7925,campaign!$A$2:$D$18,4,FALSE)</f>
        <v>#N/A</v>
      </c>
      <c r="E7925" s="9">
        <f>_xlfn.MAXIFS(data!G:G,data!A:A,Endirim!A7925)</f>
        <v>0</v>
      </c>
      <c r="F7925" s="9" t="e">
        <f>IF(E7925=D7925,"no discount",_xlfn.XLOOKUP(E7925,campaign!$D$2:$D$18,campaign!$B$2:$B$18))</f>
        <v>#N/A</v>
      </c>
    </row>
    <row r="7926" spans="1:6" x14ac:dyDescent="0.3">
      <c r="A7926" s="9">
        <f>customer!A7926</f>
        <v>0</v>
      </c>
      <c r="B7926" s="10">
        <f>_xlfn.MAXIFS(data!C:C,data!A:A,Endirim!A7926)</f>
        <v>0</v>
      </c>
      <c r="C7926" s="9" cm="1">
        <f t="array" ref="C7926">INDEX(data!B:B,MATCH(1,(data!A:A=Endirim!A7926)*(data!C:C=Endirim!B7926),0))</f>
        <v>0</v>
      </c>
      <c r="D7926" s="9" t="e">
        <f>VLOOKUP(C7926,campaign!$A$2:$D$18,4,FALSE)</f>
        <v>#N/A</v>
      </c>
      <c r="E7926" s="9">
        <f>_xlfn.MAXIFS(data!G:G,data!A:A,Endirim!A7926)</f>
        <v>0</v>
      </c>
      <c r="F7926" s="9" t="e">
        <f>IF(E7926=D7926,"no discount",_xlfn.XLOOKUP(E7926,campaign!$D$2:$D$18,campaign!$B$2:$B$18))</f>
        <v>#N/A</v>
      </c>
    </row>
    <row r="7927" spans="1:6" x14ac:dyDescent="0.3">
      <c r="A7927" s="9">
        <f>customer!A7927</f>
        <v>0</v>
      </c>
      <c r="B7927" s="10">
        <f>_xlfn.MAXIFS(data!C:C,data!A:A,Endirim!A7927)</f>
        <v>0</v>
      </c>
      <c r="C7927" s="9" cm="1">
        <f t="array" ref="C7927">INDEX(data!B:B,MATCH(1,(data!A:A=Endirim!A7927)*(data!C:C=Endirim!B7927),0))</f>
        <v>0</v>
      </c>
      <c r="D7927" s="9" t="e">
        <f>VLOOKUP(C7927,campaign!$A$2:$D$18,4,FALSE)</f>
        <v>#N/A</v>
      </c>
      <c r="E7927" s="9">
        <f>_xlfn.MAXIFS(data!G:G,data!A:A,Endirim!A7927)</f>
        <v>0</v>
      </c>
      <c r="F7927" s="9" t="e">
        <f>IF(E7927=D7927,"no discount",_xlfn.XLOOKUP(E7927,campaign!$D$2:$D$18,campaign!$B$2:$B$18))</f>
        <v>#N/A</v>
      </c>
    </row>
    <row r="7928" spans="1:6" x14ac:dyDescent="0.3">
      <c r="A7928" s="9">
        <f>customer!A7928</f>
        <v>0</v>
      </c>
      <c r="B7928" s="10">
        <f>_xlfn.MAXIFS(data!C:C,data!A:A,Endirim!A7928)</f>
        <v>0</v>
      </c>
      <c r="C7928" s="9" cm="1">
        <f t="array" ref="C7928">INDEX(data!B:B,MATCH(1,(data!A:A=Endirim!A7928)*(data!C:C=Endirim!B7928),0))</f>
        <v>0</v>
      </c>
      <c r="D7928" s="9" t="e">
        <f>VLOOKUP(C7928,campaign!$A$2:$D$18,4,FALSE)</f>
        <v>#N/A</v>
      </c>
      <c r="E7928" s="9">
        <f>_xlfn.MAXIFS(data!G:G,data!A:A,Endirim!A7928)</f>
        <v>0</v>
      </c>
      <c r="F7928" s="9" t="e">
        <f>IF(E7928=D7928,"no discount",_xlfn.XLOOKUP(E7928,campaign!$D$2:$D$18,campaign!$B$2:$B$18))</f>
        <v>#N/A</v>
      </c>
    </row>
    <row r="7929" spans="1:6" x14ac:dyDescent="0.3">
      <c r="A7929" s="9">
        <f>customer!A7929</f>
        <v>0</v>
      </c>
      <c r="B7929" s="10">
        <f>_xlfn.MAXIFS(data!C:C,data!A:A,Endirim!A7929)</f>
        <v>0</v>
      </c>
      <c r="C7929" s="9" cm="1">
        <f t="array" ref="C7929">INDEX(data!B:B,MATCH(1,(data!A:A=Endirim!A7929)*(data!C:C=Endirim!B7929),0))</f>
        <v>0</v>
      </c>
      <c r="D7929" s="9" t="e">
        <f>VLOOKUP(C7929,campaign!$A$2:$D$18,4,FALSE)</f>
        <v>#N/A</v>
      </c>
      <c r="E7929" s="9">
        <f>_xlfn.MAXIFS(data!G:G,data!A:A,Endirim!A7929)</f>
        <v>0</v>
      </c>
      <c r="F7929" s="9" t="e">
        <f>IF(E7929=D7929,"no discount",_xlfn.XLOOKUP(E7929,campaign!$D$2:$D$18,campaign!$B$2:$B$18))</f>
        <v>#N/A</v>
      </c>
    </row>
    <row r="7930" spans="1:6" x14ac:dyDescent="0.3">
      <c r="A7930" s="9">
        <f>customer!A7930</f>
        <v>0</v>
      </c>
      <c r="B7930" s="10">
        <f>_xlfn.MAXIFS(data!C:C,data!A:A,Endirim!A7930)</f>
        <v>0</v>
      </c>
      <c r="C7930" s="9" cm="1">
        <f t="array" ref="C7930">INDEX(data!B:B,MATCH(1,(data!A:A=Endirim!A7930)*(data!C:C=Endirim!B7930),0))</f>
        <v>0</v>
      </c>
      <c r="D7930" s="9" t="e">
        <f>VLOOKUP(C7930,campaign!$A$2:$D$18,4,FALSE)</f>
        <v>#N/A</v>
      </c>
      <c r="E7930" s="9">
        <f>_xlfn.MAXIFS(data!G:G,data!A:A,Endirim!A7930)</f>
        <v>0</v>
      </c>
      <c r="F7930" s="9" t="e">
        <f>IF(E7930=D7930,"no discount",_xlfn.XLOOKUP(E7930,campaign!$D$2:$D$18,campaign!$B$2:$B$18))</f>
        <v>#N/A</v>
      </c>
    </row>
    <row r="7931" spans="1:6" x14ac:dyDescent="0.3">
      <c r="A7931" s="9">
        <f>customer!A7931</f>
        <v>0</v>
      </c>
      <c r="B7931" s="10">
        <f>_xlfn.MAXIFS(data!C:C,data!A:A,Endirim!A7931)</f>
        <v>0</v>
      </c>
      <c r="C7931" s="9" cm="1">
        <f t="array" ref="C7931">INDEX(data!B:B,MATCH(1,(data!A:A=Endirim!A7931)*(data!C:C=Endirim!B7931),0))</f>
        <v>0</v>
      </c>
      <c r="D7931" s="9" t="e">
        <f>VLOOKUP(C7931,campaign!$A$2:$D$18,4,FALSE)</f>
        <v>#N/A</v>
      </c>
      <c r="E7931" s="9">
        <f>_xlfn.MAXIFS(data!G:G,data!A:A,Endirim!A7931)</f>
        <v>0</v>
      </c>
      <c r="F7931" s="9" t="e">
        <f>IF(E7931=D7931,"no discount",_xlfn.XLOOKUP(E7931,campaign!$D$2:$D$18,campaign!$B$2:$B$18))</f>
        <v>#N/A</v>
      </c>
    </row>
    <row r="7932" spans="1:6" x14ac:dyDescent="0.3">
      <c r="A7932" s="9">
        <f>customer!A7932</f>
        <v>0</v>
      </c>
      <c r="B7932" s="10">
        <f>_xlfn.MAXIFS(data!C:C,data!A:A,Endirim!A7932)</f>
        <v>0</v>
      </c>
      <c r="C7932" s="9" cm="1">
        <f t="array" ref="C7932">INDEX(data!B:B,MATCH(1,(data!A:A=Endirim!A7932)*(data!C:C=Endirim!B7932),0))</f>
        <v>0</v>
      </c>
      <c r="D7932" s="9" t="e">
        <f>VLOOKUP(C7932,campaign!$A$2:$D$18,4,FALSE)</f>
        <v>#N/A</v>
      </c>
      <c r="E7932" s="9">
        <f>_xlfn.MAXIFS(data!G:G,data!A:A,Endirim!A7932)</f>
        <v>0</v>
      </c>
      <c r="F7932" s="9" t="e">
        <f>IF(E7932=D7932,"no discount",_xlfn.XLOOKUP(E7932,campaign!$D$2:$D$18,campaign!$B$2:$B$18))</f>
        <v>#N/A</v>
      </c>
    </row>
    <row r="7933" spans="1:6" x14ac:dyDescent="0.3">
      <c r="A7933" s="9">
        <f>customer!A7933</f>
        <v>0</v>
      </c>
      <c r="B7933" s="10">
        <f>_xlfn.MAXIFS(data!C:C,data!A:A,Endirim!A7933)</f>
        <v>0</v>
      </c>
      <c r="C7933" s="9" cm="1">
        <f t="array" ref="C7933">INDEX(data!B:B,MATCH(1,(data!A:A=Endirim!A7933)*(data!C:C=Endirim!B7933),0))</f>
        <v>0</v>
      </c>
      <c r="D7933" s="9" t="e">
        <f>VLOOKUP(C7933,campaign!$A$2:$D$18,4,FALSE)</f>
        <v>#N/A</v>
      </c>
      <c r="E7933" s="9">
        <f>_xlfn.MAXIFS(data!G:G,data!A:A,Endirim!A7933)</f>
        <v>0</v>
      </c>
      <c r="F7933" s="9" t="e">
        <f>IF(E7933=D7933,"no discount",_xlfn.XLOOKUP(E7933,campaign!$D$2:$D$18,campaign!$B$2:$B$18))</f>
        <v>#N/A</v>
      </c>
    </row>
    <row r="7934" spans="1:6" x14ac:dyDescent="0.3">
      <c r="A7934" s="9">
        <f>customer!A7934</f>
        <v>0</v>
      </c>
      <c r="B7934" s="10">
        <f>_xlfn.MAXIFS(data!C:C,data!A:A,Endirim!A7934)</f>
        <v>0</v>
      </c>
      <c r="C7934" s="9" cm="1">
        <f t="array" ref="C7934">INDEX(data!B:B,MATCH(1,(data!A:A=Endirim!A7934)*(data!C:C=Endirim!B7934),0))</f>
        <v>0</v>
      </c>
      <c r="D7934" s="9" t="e">
        <f>VLOOKUP(C7934,campaign!$A$2:$D$18,4,FALSE)</f>
        <v>#N/A</v>
      </c>
      <c r="E7934" s="9">
        <f>_xlfn.MAXIFS(data!G:G,data!A:A,Endirim!A7934)</f>
        <v>0</v>
      </c>
      <c r="F7934" s="9" t="e">
        <f>IF(E7934=D7934,"no discount",_xlfn.XLOOKUP(E7934,campaign!$D$2:$D$18,campaign!$B$2:$B$18))</f>
        <v>#N/A</v>
      </c>
    </row>
    <row r="7935" spans="1:6" x14ac:dyDescent="0.3">
      <c r="A7935" s="9">
        <f>customer!A7935</f>
        <v>0</v>
      </c>
      <c r="B7935" s="10">
        <f>_xlfn.MAXIFS(data!C:C,data!A:A,Endirim!A7935)</f>
        <v>0</v>
      </c>
      <c r="C7935" s="9" cm="1">
        <f t="array" ref="C7935">INDEX(data!B:B,MATCH(1,(data!A:A=Endirim!A7935)*(data!C:C=Endirim!B7935),0))</f>
        <v>0</v>
      </c>
      <c r="D7935" s="9" t="e">
        <f>VLOOKUP(C7935,campaign!$A$2:$D$18,4,FALSE)</f>
        <v>#N/A</v>
      </c>
      <c r="E7935" s="9">
        <f>_xlfn.MAXIFS(data!G:G,data!A:A,Endirim!A7935)</f>
        <v>0</v>
      </c>
      <c r="F7935" s="9" t="e">
        <f>IF(E7935=D7935,"no discount",_xlfn.XLOOKUP(E7935,campaign!$D$2:$D$18,campaign!$B$2:$B$18))</f>
        <v>#N/A</v>
      </c>
    </row>
    <row r="7936" spans="1:6" x14ac:dyDescent="0.3">
      <c r="A7936" s="9">
        <f>customer!A7936</f>
        <v>0</v>
      </c>
      <c r="B7936" s="10">
        <f>_xlfn.MAXIFS(data!C:C,data!A:A,Endirim!A7936)</f>
        <v>0</v>
      </c>
      <c r="C7936" s="9" cm="1">
        <f t="array" ref="C7936">INDEX(data!B:B,MATCH(1,(data!A:A=Endirim!A7936)*(data!C:C=Endirim!B7936),0))</f>
        <v>0</v>
      </c>
      <c r="D7936" s="9" t="e">
        <f>VLOOKUP(C7936,campaign!$A$2:$D$18,4,FALSE)</f>
        <v>#N/A</v>
      </c>
      <c r="E7936" s="9">
        <f>_xlfn.MAXIFS(data!G:G,data!A:A,Endirim!A7936)</f>
        <v>0</v>
      </c>
      <c r="F7936" s="9" t="e">
        <f>IF(E7936=D7936,"no discount",_xlfn.XLOOKUP(E7936,campaign!$D$2:$D$18,campaign!$B$2:$B$18))</f>
        <v>#N/A</v>
      </c>
    </row>
    <row r="7937" spans="1:6" x14ac:dyDescent="0.3">
      <c r="A7937" s="9">
        <f>customer!A7937</f>
        <v>0</v>
      </c>
      <c r="B7937" s="10">
        <f>_xlfn.MAXIFS(data!C:C,data!A:A,Endirim!A7937)</f>
        <v>0</v>
      </c>
      <c r="C7937" s="9" cm="1">
        <f t="array" ref="C7937">INDEX(data!B:B,MATCH(1,(data!A:A=Endirim!A7937)*(data!C:C=Endirim!B7937),0))</f>
        <v>0</v>
      </c>
      <c r="D7937" s="9" t="e">
        <f>VLOOKUP(C7937,campaign!$A$2:$D$18,4,FALSE)</f>
        <v>#N/A</v>
      </c>
      <c r="E7937" s="9">
        <f>_xlfn.MAXIFS(data!G:G,data!A:A,Endirim!A7937)</f>
        <v>0</v>
      </c>
      <c r="F7937" s="9" t="e">
        <f>IF(E7937=D7937,"no discount",_xlfn.XLOOKUP(E7937,campaign!$D$2:$D$18,campaign!$B$2:$B$18))</f>
        <v>#N/A</v>
      </c>
    </row>
    <row r="7938" spans="1:6" x14ac:dyDescent="0.3">
      <c r="A7938" s="9">
        <f>customer!A7938</f>
        <v>0</v>
      </c>
      <c r="B7938" s="10">
        <f>_xlfn.MAXIFS(data!C:C,data!A:A,Endirim!A7938)</f>
        <v>0</v>
      </c>
      <c r="C7938" s="9" cm="1">
        <f t="array" ref="C7938">INDEX(data!B:B,MATCH(1,(data!A:A=Endirim!A7938)*(data!C:C=Endirim!B7938),0))</f>
        <v>0</v>
      </c>
      <c r="D7938" s="9" t="e">
        <f>VLOOKUP(C7938,campaign!$A$2:$D$18,4,FALSE)</f>
        <v>#N/A</v>
      </c>
      <c r="E7938" s="9">
        <f>_xlfn.MAXIFS(data!G:G,data!A:A,Endirim!A7938)</f>
        <v>0</v>
      </c>
      <c r="F7938" s="9" t="e">
        <f>IF(E7938=D7938,"no discount",_xlfn.XLOOKUP(E7938,campaign!$D$2:$D$18,campaign!$B$2:$B$18))</f>
        <v>#N/A</v>
      </c>
    </row>
    <row r="7939" spans="1:6" x14ac:dyDescent="0.3">
      <c r="A7939" s="9">
        <f>customer!A7939</f>
        <v>0</v>
      </c>
      <c r="B7939" s="10">
        <f>_xlfn.MAXIFS(data!C:C,data!A:A,Endirim!A7939)</f>
        <v>0</v>
      </c>
      <c r="C7939" s="9" cm="1">
        <f t="array" ref="C7939">INDEX(data!B:B,MATCH(1,(data!A:A=Endirim!A7939)*(data!C:C=Endirim!B7939),0))</f>
        <v>0</v>
      </c>
      <c r="D7939" s="9" t="e">
        <f>VLOOKUP(C7939,campaign!$A$2:$D$18,4,FALSE)</f>
        <v>#N/A</v>
      </c>
      <c r="E7939" s="9">
        <f>_xlfn.MAXIFS(data!G:G,data!A:A,Endirim!A7939)</f>
        <v>0</v>
      </c>
      <c r="F7939" s="9" t="e">
        <f>IF(E7939=D7939,"no discount",_xlfn.XLOOKUP(E7939,campaign!$D$2:$D$18,campaign!$B$2:$B$18))</f>
        <v>#N/A</v>
      </c>
    </row>
    <row r="7940" spans="1:6" x14ac:dyDescent="0.3">
      <c r="A7940" s="9">
        <f>customer!A7940</f>
        <v>0</v>
      </c>
      <c r="B7940" s="10">
        <f>_xlfn.MAXIFS(data!C:C,data!A:A,Endirim!A7940)</f>
        <v>0</v>
      </c>
      <c r="C7940" s="9" cm="1">
        <f t="array" ref="C7940">INDEX(data!B:B,MATCH(1,(data!A:A=Endirim!A7940)*(data!C:C=Endirim!B7940),0))</f>
        <v>0</v>
      </c>
      <c r="D7940" s="9" t="e">
        <f>VLOOKUP(C7940,campaign!$A$2:$D$18,4,FALSE)</f>
        <v>#N/A</v>
      </c>
      <c r="E7940" s="9">
        <f>_xlfn.MAXIFS(data!G:G,data!A:A,Endirim!A7940)</f>
        <v>0</v>
      </c>
      <c r="F7940" s="9" t="e">
        <f>IF(E7940=D7940,"no discount",_xlfn.XLOOKUP(E7940,campaign!$D$2:$D$18,campaign!$B$2:$B$18))</f>
        <v>#N/A</v>
      </c>
    </row>
    <row r="7941" spans="1:6" x14ac:dyDescent="0.3">
      <c r="A7941" s="9">
        <f>customer!A7941</f>
        <v>0</v>
      </c>
      <c r="B7941" s="10">
        <f>_xlfn.MAXIFS(data!C:C,data!A:A,Endirim!A7941)</f>
        <v>0</v>
      </c>
      <c r="C7941" s="9" cm="1">
        <f t="array" ref="C7941">INDEX(data!B:B,MATCH(1,(data!A:A=Endirim!A7941)*(data!C:C=Endirim!B7941),0))</f>
        <v>0</v>
      </c>
      <c r="D7941" s="9" t="e">
        <f>VLOOKUP(C7941,campaign!$A$2:$D$18,4,FALSE)</f>
        <v>#N/A</v>
      </c>
      <c r="E7941" s="9">
        <f>_xlfn.MAXIFS(data!G:G,data!A:A,Endirim!A7941)</f>
        <v>0</v>
      </c>
      <c r="F7941" s="9" t="e">
        <f>IF(E7941=D7941,"no discount",_xlfn.XLOOKUP(E7941,campaign!$D$2:$D$18,campaign!$B$2:$B$18))</f>
        <v>#N/A</v>
      </c>
    </row>
    <row r="7942" spans="1:6" x14ac:dyDescent="0.3">
      <c r="A7942" s="9">
        <f>customer!A7942</f>
        <v>0</v>
      </c>
      <c r="B7942" s="10">
        <f>_xlfn.MAXIFS(data!C:C,data!A:A,Endirim!A7942)</f>
        <v>0</v>
      </c>
      <c r="C7942" s="9" cm="1">
        <f t="array" ref="C7942">INDEX(data!B:B,MATCH(1,(data!A:A=Endirim!A7942)*(data!C:C=Endirim!B7942),0))</f>
        <v>0</v>
      </c>
      <c r="D7942" s="9" t="e">
        <f>VLOOKUP(C7942,campaign!$A$2:$D$18,4,FALSE)</f>
        <v>#N/A</v>
      </c>
      <c r="E7942" s="9">
        <f>_xlfn.MAXIFS(data!G:G,data!A:A,Endirim!A7942)</f>
        <v>0</v>
      </c>
      <c r="F7942" s="9" t="e">
        <f>IF(E7942=D7942,"no discount",_xlfn.XLOOKUP(E7942,campaign!$D$2:$D$18,campaign!$B$2:$B$18))</f>
        <v>#N/A</v>
      </c>
    </row>
    <row r="7943" spans="1:6" x14ac:dyDescent="0.3">
      <c r="A7943" s="9">
        <f>customer!A7943</f>
        <v>0</v>
      </c>
      <c r="B7943" s="10">
        <f>_xlfn.MAXIFS(data!C:C,data!A:A,Endirim!A7943)</f>
        <v>0</v>
      </c>
      <c r="C7943" s="9" cm="1">
        <f t="array" ref="C7943">INDEX(data!B:B,MATCH(1,(data!A:A=Endirim!A7943)*(data!C:C=Endirim!B7943),0))</f>
        <v>0</v>
      </c>
      <c r="D7943" s="9" t="e">
        <f>VLOOKUP(C7943,campaign!$A$2:$D$18,4,FALSE)</f>
        <v>#N/A</v>
      </c>
      <c r="E7943" s="9">
        <f>_xlfn.MAXIFS(data!G:G,data!A:A,Endirim!A7943)</f>
        <v>0</v>
      </c>
      <c r="F7943" s="9" t="e">
        <f>IF(E7943=D7943,"no discount",_xlfn.XLOOKUP(E7943,campaign!$D$2:$D$18,campaign!$B$2:$B$18))</f>
        <v>#N/A</v>
      </c>
    </row>
    <row r="7944" spans="1:6" x14ac:dyDescent="0.3">
      <c r="A7944" s="9">
        <f>customer!A7944</f>
        <v>0</v>
      </c>
      <c r="B7944" s="10">
        <f>_xlfn.MAXIFS(data!C:C,data!A:A,Endirim!A7944)</f>
        <v>0</v>
      </c>
      <c r="C7944" s="9" cm="1">
        <f t="array" ref="C7944">INDEX(data!B:B,MATCH(1,(data!A:A=Endirim!A7944)*(data!C:C=Endirim!B7944),0))</f>
        <v>0</v>
      </c>
      <c r="D7944" s="9" t="e">
        <f>VLOOKUP(C7944,campaign!$A$2:$D$18,4,FALSE)</f>
        <v>#N/A</v>
      </c>
      <c r="E7944" s="9">
        <f>_xlfn.MAXIFS(data!G:G,data!A:A,Endirim!A7944)</f>
        <v>0</v>
      </c>
      <c r="F7944" s="9" t="e">
        <f>IF(E7944=D7944,"no discount",_xlfn.XLOOKUP(E7944,campaign!$D$2:$D$18,campaign!$B$2:$B$18))</f>
        <v>#N/A</v>
      </c>
    </row>
    <row r="7945" spans="1:6" x14ac:dyDescent="0.3">
      <c r="A7945" s="9">
        <f>customer!A7945</f>
        <v>0</v>
      </c>
      <c r="B7945" s="10">
        <f>_xlfn.MAXIFS(data!C:C,data!A:A,Endirim!A7945)</f>
        <v>0</v>
      </c>
      <c r="C7945" s="9" cm="1">
        <f t="array" ref="C7945">INDEX(data!B:B,MATCH(1,(data!A:A=Endirim!A7945)*(data!C:C=Endirim!B7945),0))</f>
        <v>0</v>
      </c>
      <c r="D7945" s="9" t="e">
        <f>VLOOKUP(C7945,campaign!$A$2:$D$18,4,FALSE)</f>
        <v>#N/A</v>
      </c>
      <c r="E7945" s="9">
        <f>_xlfn.MAXIFS(data!G:G,data!A:A,Endirim!A7945)</f>
        <v>0</v>
      </c>
      <c r="F7945" s="9" t="e">
        <f>IF(E7945=D7945,"no discount",_xlfn.XLOOKUP(E7945,campaign!$D$2:$D$18,campaign!$B$2:$B$18))</f>
        <v>#N/A</v>
      </c>
    </row>
    <row r="7946" spans="1:6" x14ac:dyDescent="0.3">
      <c r="A7946" s="9">
        <f>customer!A7946</f>
        <v>0</v>
      </c>
      <c r="B7946" s="10">
        <f>_xlfn.MAXIFS(data!C:C,data!A:A,Endirim!A7946)</f>
        <v>0</v>
      </c>
      <c r="C7946" s="9" cm="1">
        <f t="array" ref="C7946">INDEX(data!B:B,MATCH(1,(data!A:A=Endirim!A7946)*(data!C:C=Endirim!B7946),0))</f>
        <v>0</v>
      </c>
      <c r="D7946" s="9" t="e">
        <f>VLOOKUP(C7946,campaign!$A$2:$D$18,4,FALSE)</f>
        <v>#N/A</v>
      </c>
      <c r="E7946" s="9">
        <f>_xlfn.MAXIFS(data!G:G,data!A:A,Endirim!A7946)</f>
        <v>0</v>
      </c>
      <c r="F7946" s="9" t="e">
        <f>IF(E7946=D7946,"no discount",_xlfn.XLOOKUP(E7946,campaign!$D$2:$D$18,campaign!$B$2:$B$18))</f>
        <v>#N/A</v>
      </c>
    </row>
    <row r="7947" spans="1:6" x14ac:dyDescent="0.3">
      <c r="A7947" s="9">
        <f>customer!A7947</f>
        <v>0</v>
      </c>
      <c r="B7947" s="10">
        <f>_xlfn.MAXIFS(data!C:C,data!A:A,Endirim!A7947)</f>
        <v>0</v>
      </c>
      <c r="C7947" s="9" cm="1">
        <f t="array" ref="C7947">INDEX(data!B:B,MATCH(1,(data!A:A=Endirim!A7947)*(data!C:C=Endirim!B7947),0))</f>
        <v>0</v>
      </c>
      <c r="D7947" s="9" t="e">
        <f>VLOOKUP(C7947,campaign!$A$2:$D$18,4,FALSE)</f>
        <v>#N/A</v>
      </c>
      <c r="E7947" s="9">
        <f>_xlfn.MAXIFS(data!G:G,data!A:A,Endirim!A7947)</f>
        <v>0</v>
      </c>
      <c r="F7947" s="9" t="e">
        <f>IF(E7947=D7947,"no discount",_xlfn.XLOOKUP(E7947,campaign!$D$2:$D$18,campaign!$B$2:$B$18))</f>
        <v>#N/A</v>
      </c>
    </row>
    <row r="7948" spans="1:6" x14ac:dyDescent="0.3">
      <c r="A7948" s="9">
        <f>customer!A7948</f>
        <v>0</v>
      </c>
      <c r="B7948" s="10">
        <f>_xlfn.MAXIFS(data!C:C,data!A:A,Endirim!A7948)</f>
        <v>0</v>
      </c>
      <c r="C7948" s="9" cm="1">
        <f t="array" ref="C7948">INDEX(data!B:B,MATCH(1,(data!A:A=Endirim!A7948)*(data!C:C=Endirim!B7948),0))</f>
        <v>0</v>
      </c>
      <c r="D7948" s="9" t="e">
        <f>VLOOKUP(C7948,campaign!$A$2:$D$18,4,FALSE)</f>
        <v>#N/A</v>
      </c>
      <c r="E7948" s="9">
        <f>_xlfn.MAXIFS(data!G:G,data!A:A,Endirim!A7948)</f>
        <v>0</v>
      </c>
      <c r="F7948" s="9" t="e">
        <f>IF(E7948=D7948,"no discount",_xlfn.XLOOKUP(E7948,campaign!$D$2:$D$18,campaign!$B$2:$B$18))</f>
        <v>#N/A</v>
      </c>
    </row>
    <row r="7949" spans="1:6" x14ac:dyDescent="0.3">
      <c r="A7949" s="9">
        <f>customer!A7949</f>
        <v>0</v>
      </c>
      <c r="B7949" s="10">
        <f>_xlfn.MAXIFS(data!C:C,data!A:A,Endirim!A7949)</f>
        <v>0</v>
      </c>
      <c r="C7949" s="9" cm="1">
        <f t="array" ref="C7949">INDEX(data!B:B,MATCH(1,(data!A:A=Endirim!A7949)*(data!C:C=Endirim!B7949),0))</f>
        <v>0</v>
      </c>
      <c r="D7949" s="9" t="e">
        <f>VLOOKUP(C7949,campaign!$A$2:$D$18,4,FALSE)</f>
        <v>#N/A</v>
      </c>
      <c r="E7949" s="9">
        <f>_xlfn.MAXIFS(data!G:G,data!A:A,Endirim!A7949)</f>
        <v>0</v>
      </c>
      <c r="F7949" s="9" t="e">
        <f>IF(E7949=D7949,"no discount",_xlfn.XLOOKUP(E7949,campaign!$D$2:$D$18,campaign!$B$2:$B$18))</f>
        <v>#N/A</v>
      </c>
    </row>
    <row r="7950" spans="1:6" x14ac:dyDescent="0.3">
      <c r="A7950" s="9">
        <f>customer!A7950</f>
        <v>0</v>
      </c>
      <c r="B7950" s="10">
        <f>_xlfn.MAXIFS(data!C:C,data!A:A,Endirim!A7950)</f>
        <v>0</v>
      </c>
      <c r="C7950" s="9" cm="1">
        <f t="array" ref="C7950">INDEX(data!B:B,MATCH(1,(data!A:A=Endirim!A7950)*(data!C:C=Endirim!B7950),0))</f>
        <v>0</v>
      </c>
      <c r="D7950" s="9" t="e">
        <f>VLOOKUP(C7950,campaign!$A$2:$D$18,4,FALSE)</f>
        <v>#N/A</v>
      </c>
      <c r="E7950" s="9">
        <f>_xlfn.MAXIFS(data!G:G,data!A:A,Endirim!A7950)</f>
        <v>0</v>
      </c>
      <c r="F7950" s="9" t="e">
        <f>IF(E7950=D7950,"no discount",_xlfn.XLOOKUP(E7950,campaign!$D$2:$D$18,campaign!$B$2:$B$18))</f>
        <v>#N/A</v>
      </c>
    </row>
    <row r="7951" spans="1:6" x14ac:dyDescent="0.3">
      <c r="A7951" s="9">
        <f>customer!A7951</f>
        <v>0</v>
      </c>
      <c r="B7951" s="10">
        <f>_xlfn.MAXIFS(data!C:C,data!A:A,Endirim!A7951)</f>
        <v>0</v>
      </c>
      <c r="C7951" s="9" cm="1">
        <f t="array" ref="C7951">INDEX(data!B:B,MATCH(1,(data!A:A=Endirim!A7951)*(data!C:C=Endirim!B7951),0))</f>
        <v>0</v>
      </c>
      <c r="D7951" s="9" t="e">
        <f>VLOOKUP(C7951,campaign!$A$2:$D$18,4,FALSE)</f>
        <v>#N/A</v>
      </c>
      <c r="E7951" s="9">
        <f>_xlfn.MAXIFS(data!G:G,data!A:A,Endirim!A7951)</f>
        <v>0</v>
      </c>
      <c r="F7951" s="9" t="e">
        <f>IF(E7951=D7951,"no discount",_xlfn.XLOOKUP(E7951,campaign!$D$2:$D$18,campaign!$B$2:$B$18))</f>
        <v>#N/A</v>
      </c>
    </row>
    <row r="7952" spans="1:6" x14ac:dyDescent="0.3">
      <c r="A7952" s="9">
        <f>customer!A7952</f>
        <v>0</v>
      </c>
      <c r="B7952" s="10">
        <f>_xlfn.MAXIFS(data!C:C,data!A:A,Endirim!A7952)</f>
        <v>0</v>
      </c>
      <c r="C7952" s="9" cm="1">
        <f t="array" ref="C7952">INDEX(data!B:B,MATCH(1,(data!A:A=Endirim!A7952)*(data!C:C=Endirim!B7952),0))</f>
        <v>0</v>
      </c>
      <c r="D7952" s="9" t="e">
        <f>VLOOKUP(C7952,campaign!$A$2:$D$18,4,FALSE)</f>
        <v>#N/A</v>
      </c>
      <c r="E7952" s="9">
        <f>_xlfn.MAXIFS(data!G:G,data!A:A,Endirim!A7952)</f>
        <v>0</v>
      </c>
      <c r="F7952" s="9" t="e">
        <f>IF(E7952=D7952,"no discount",_xlfn.XLOOKUP(E7952,campaign!$D$2:$D$18,campaign!$B$2:$B$18))</f>
        <v>#N/A</v>
      </c>
    </row>
    <row r="7953" spans="1:6" x14ac:dyDescent="0.3">
      <c r="A7953" s="9">
        <f>customer!A7953</f>
        <v>0</v>
      </c>
      <c r="B7953" s="10">
        <f>_xlfn.MAXIFS(data!C:C,data!A:A,Endirim!A7953)</f>
        <v>0</v>
      </c>
      <c r="C7953" s="9" cm="1">
        <f t="array" ref="C7953">INDEX(data!B:B,MATCH(1,(data!A:A=Endirim!A7953)*(data!C:C=Endirim!B7953),0))</f>
        <v>0</v>
      </c>
      <c r="D7953" s="9" t="e">
        <f>VLOOKUP(C7953,campaign!$A$2:$D$18,4,FALSE)</f>
        <v>#N/A</v>
      </c>
      <c r="E7953" s="9">
        <f>_xlfn.MAXIFS(data!G:G,data!A:A,Endirim!A7953)</f>
        <v>0</v>
      </c>
      <c r="F7953" s="9" t="e">
        <f>IF(E7953=D7953,"no discount",_xlfn.XLOOKUP(E7953,campaign!$D$2:$D$18,campaign!$B$2:$B$18))</f>
        <v>#N/A</v>
      </c>
    </row>
    <row r="7954" spans="1:6" x14ac:dyDescent="0.3">
      <c r="A7954" s="9">
        <f>customer!A7954</f>
        <v>0</v>
      </c>
      <c r="B7954" s="10">
        <f>_xlfn.MAXIFS(data!C:C,data!A:A,Endirim!A7954)</f>
        <v>0</v>
      </c>
      <c r="C7954" s="9" cm="1">
        <f t="array" ref="C7954">INDEX(data!B:B,MATCH(1,(data!A:A=Endirim!A7954)*(data!C:C=Endirim!B7954),0))</f>
        <v>0</v>
      </c>
      <c r="D7954" s="9" t="e">
        <f>VLOOKUP(C7954,campaign!$A$2:$D$18,4,FALSE)</f>
        <v>#N/A</v>
      </c>
      <c r="E7954" s="9">
        <f>_xlfn.MAXIFS(data!G:G,data!A:A,Endirim!A7954)</f>
        <v>0</v>
      </c>
      <c r="F7954" s="9" t="e">
        <f>IF(E7954=D7954,"no discount",_xlfn.XLOOKUP(E7954,campaign!$D$2:$D$18,campaign!$B$2:$B$18))</f>
        <v>#N/A</v>
      </c>
    </row>
    <row r="7955" spans="1:6" x14ac:dyDescent="0.3">
      <c r="A7955" s="9">
        <f>customer!A7955</f>
        <v>0</v>
      </c>
      <c r="B7955" s="10">
        <f>_xlfn.MAXIFS(data!C:C,data!A:A,Endirim!A7955)</f>
        <v>0</v>
      </c>
      <c r="C7955" s="9" cm="1">
        <f t="array" ref="C7955">INDEX(data!B:B,MATCH(1,(data!A:A=Endirim!A7955)*(data!C:C=Endirim!B7955),0))</f>
        <v>0</v>
      </c>
      <c r="D7955" s="9" t="e">
        <f>VLOOKUP(C7955,campaign!$A$2:$D$18,4,FALSE)</f>
        <v>#N/A</v>
      </c>
      <c r="E7955" s="9">
        <f>_xlfn.MAXIFS(data!G:G,data!A:A,Endirim!A7955)</f>
        <v>0</v>
      </c>
      <c r="F7955" s="9" t="e">
        <f>IF(E7955=D7955,"no discount",_xlfn.XLOOKUP(E7955,campaign!$D$2:$D$18,campaign!$B$2:$B$18))</f>
        <v>#N/A</v>
      </c>
    </row>
    <row r="7956" spans="1:6" x14ac:dyDescent="0.3">
      <c r="A7956" s="9">
        <f>customer!A7956</f>
        <v>0</v>
      </c>
      <c r="B7956" s="10">
        <f>_xlfn.MAXIFS(data!C:C,data!A:A,Endirim!A7956)</f>
        <v>0</v>
      </c>
      <c r="C7956" s="9" cm="1">
        <f t="array" ref="C7956">INDEX(data!B:B,MATCH(1,(data!A:A=Endirim!A7956)*(data!C:C=Endirim!B7956),0))</f>
        <v>0</v>
      </c>
      <c r="D7956" s="9" t="e">
        <f>VLOOKUP(C7956,campaign!$A$2:$D$18,4,FALSE)</f>
        <v>#N/A</v>
      </c>
      <c r="E7956" s="9">
        <f>_xlfn.MAXIFS(data!G:G,data!A:A,Endirim!A7956)</f>
        <v>0</v>
      </c>
      <c r="F7956" s="9" t="e">
        <f>IF(E7956=D7956,"no discount",_xlfn.XLOOKUP(E7956,campaign!$D$2:$D$18,campaign!$B$2:$B$18))</f>
        <v>#N/A</v>
      </c>
    </row>
    <row r="7957" spans="1:6" x14ac:dyDescent="0.3">
      <c r="A7957" s="9">
        <f>customer!A7957</f>
        <v>0</v>
      </c>
      <c r="B7957" s="10">
        <f>_xlfn.MAXIFS(data!C:C,data!A:A,Endirim!A7957)</f>
        <v>0</v>
      </c>
      <c r="C7957" s="9" cm="1">
        <f t="array" ref="C7957">INDEX(data!B:B,MATCH(1,(data!A:A=Endirim!A7957)*(data!C:C=Endirim!B7957),0))</f>
        <v>0</v>
      </c>
      <c r="D7957" s="9" t="e">
        <f>VLOOKUP(C7957,campaign!$A$2:$D$18,4,FALSE)</f>
        <v>#N/A</v>
      </c>
      <c r="E7957" s="9">
        <f>_xlfn.MAXIFS(data!G:G,data!A:A,Endirim!A7957)</f>
        <v>0</v>
      </c>
      <c r="F7957" s="9" t="e">
        <f>IF(E7957=D7957,"no discount",_xlfn.XLOOKUP(E7957,campaign!$D$2:$D$18,campaign!$B$2:$B$18))</f>
        <v>#N/A</v>
      </c>
    </row>
    <row r="7958" spans="1:6" x14ac:dyDescent="0.3">
      <c r="A7958" s="9">
        <f>customer!A7958</f>
        <v>0</v>
      </c>
      <c r="B7958" s="10">
        <f>_xlfn.MAXIFS(data!C:C,data!A:A,Endirim!A7958)</f>
        <v>0</v>
      </c>
      <c r="C7958" s="9" cm="1">
        <f t="array" ref="C7958">INDEX(data!B:B,MATCH(1,(data!A:A=Endirim!A7958)*(data!C:C=Endirim!B7958),0))</f>
        <v>0</v>
      </c>
      <c r="D7958" s="9" t="e">
        <f>VLOOKUP(C7958,campaign!$A$2:$D$18,4,FALSE)</f>
        <v>#N/A</v>
      </c>
      <c r="E7958" s="9">
        <f>_xlfn.MAXIFS(data!G:G,data!A:A,Endirim!A7958)</f>
        <v>0</v>
      </c>
      <c r="F7958" s="9" t="e">
        <f>IF(E7958=D7958,"no discount",_xlfn.XLOOKUP(E7958,campaign!$D$2:$D$18,campaign!$B$2:$B$18))</f>
        <v>#N/A</v>
      </c>
    </row>
    <row r="7959" spans="1:6" x14ac:dyDescent="0.3">
      <c r="A7959" s="9">
        <f>customer!A7959</f>
        <v>0</v>
      </c>
      <c r="B7959" s="10">
        <f>_xlfn.MAXIFS(data!C:C,data!A:A,Endirim!A7959)</f>
        <v>0</v>
      </c>
      <c r="C7959" s="9" cm="1">
        <f t="array" ref="C7959">INDEX(data!B:B,MATCH(1,(data!A:A=Endirim!A7959)*(data!C:C=Endirim!B7959),0))</f>
        <v>0</v>
      </c>
      <c r="D7959" s="9" t="e">
        <f>VLOOKUP(C7959,campaign!$A$2:$D$18,4,FALSE)</f>
        <v>#N/A</v>
      </c>
      <c r="E7959" s="9">
        <f>_xlfn.MAXIFS(data!G:G,data!A:A,Endirim!A7959)</f>
        <v>0</v>
      </c>
      <c r="F7959" s="9" t="e">
        <f>IF(E7959=D7959,"no discount",_xlfn.XLOOKUP(E7959,campaign!$D$2:$D$18,campaign!$B$2:$B$18))</f>
        <v>#N/A</v>
      </c>
    </row>
    <row r="7960" spans="1:6" x14ac:dyDescent="0.3">
      <c r="A7960" s="9">
        <f>customer!A7960</f>
        <v>0</v>
      </c>
      <c r="B7960" s="10">
        <f>_xlfn.MAXIFS(data!C:C,data!A:A,Endirim!A7960)</f>
        <v>0</v>
      </c>
      <c r="C7960" s="9" cm="1">
        <f t="array" ref="C7960">INDEX(data!B:B,MATCH(1,(data!A:A=Endirim!A7960)*(data!C:C=Endirim!B7960),0))</f>
        <v>0</v>
      </c>
      <c r="D7960" s="9" t="e">
        <f>VLOOKUP(C7960,campaign!$A$2:$D$18,4,FALSE)</f>
        <v>#N/A</v>
      </c>
      <c r="E7960" s="9">
        <f>_xlfn.MAXIFS(data!G:G,data!A:A,Endirim!A7960)</f>
        <v>0</v>
      </c>
      <c r="F7960" s="9" t="e">
        <f>IF(E7960=D7960,"no discount",_xlfn.XLOOKUP(E7960,campaign!$D$2:$D$18,campaign!$B$2:$B$18))</f>
        <v>#N/A</v>
      </c>
    </row>
    <row r="7961" spans="1:6" x14ac:dyDescent="0.3">
      <c r="A7961" s="9">
        <f>customer!A7961</f>
        <v>0</v>
      </c>
      <c r="B7961" s="10">
        <f>_xlfn.MAXIFS(data!C:C,data!A:A,Endirim!A7961)</f>
        <v>0</v>
      </c>
      <c r="C7961" s="9" cm="1">
        <f t="array" ref="C7961">INDEX(data!B:B,MATCH(1,(data!A:A=Endirim!A7961)*(data!C:C=Endirim!B7961),0))</f>
        <v>0</v>
      </c>
      <c r="D7961" s="9" t="e">
        <f>VLOOKUP(C7961,campaign!$A$2:$D$18,4,FALSE)</f>
        <v>#N/A</v>
      </c>
      <c r="E7961" s="9">
        <f>_xlfn.MAXIFS(data!G:G,data!A:A,Endirim!A7961)</f>
        <v>0</v>
      </c>
      <c r="F7961" s="9" t="e">
        <f>IF(E7961=D7961,"no discount",_xlfn.XLOOKUP(E7961,campaign!$D$2:$D$18,campaign!$B$2:$B$18))</f>
        <v>#N/A</v>
      </c>
    </row>
    <row r="7962" spans="1:6" x14ac:dyDescent="0.3">
      <c r="A7962" s="9">
        <f>customer!A7962</f>
        <v>0</v>
      </c>
      <c r="B7962" s="10">
        <f>_xlfn.MAXIFS(data!C:C,data!A:A,Endirim!A7962)</f>
        <v>0</v>
      </c>
      <c r="C7962" s="9" cm="1">
        <f t="array" ref="C7962">INDEX(data!B:B,MATCH(1,(data!A:A=Endirim!A7962)*(data!C:C=Endirim!B7962),0))</f>
        <v>0</v>
      </c>
      <c r="D7962" s="9" t="e">
        <f>VLOOKUP(C7962,campaign!$A$2:$D$18,4,FALSE)</f>
        <v>#N/A</v>
      </c>
      <c r="E7962" s="9">
        <f>_xlfn.MAXIFS(data!G:G,data!A:A,Endirim!A7962)</f>
        <v>0</v>
      </c>
      <c r="F7962" s="9" t="e">
        <f>IF(E7962=D7962,"no discount",_xlfn.XLOOKUP(E7962,campaign!$D$2:$D$18,campaign!$B$2:$B$18))</f>
        <v>#N/A</v>
      </c>
    </row>
    <row r="7963" spans="1:6" x14ac:dyDescent="0.3">
      <c r="A7963" s="9">
        <f>customer!A7963</f>
        <v>0</v>
      </c>
      <c r="B7963" s="10">
        <f>_xlfn.MAXIFS(data!C:C,data!A:A,Endirim!A7963)</f>
        <v>0</v>
      </c>
      <c r="C7963" s="9" cm="1">
        <f t="array" ref="C7963">INDEX(data!B:B,MATCH(1,(data!A:A=Endirim!A7963)*(data!C:C=Endirim!B7963),0))</f>
        <v>0</v>
      </c>
      <c r="D7963" s="9" t="e">
        <f>VLOOKUP(C7963,campaign!$A$2:$D$18,4,FALSE)</f>
        <v>#N/A</v>
      </c>
      <c r="E7963" s="9">
        <f>_xlfn.MAXIFS(data!G:G,data!A:A,Endirim!A7963)</f>
        <v>0</v>
      </c>
      <c r="F7963" s="9" t="e">
        <f>IF(E7963=D7963,"no discount",_xlfn.XLOOKUP(E7963,campaign!$D$2:$D$18,campaign!$B$2:$B$18))</f>
        <v>#N/A</v>
      </c>
    </row>
    <row r="7964" spans="1:6" x14ac:dyDescent="0.3">
      <c r="A7964" s="9">
        <f>customer!A7964</f>
        <v>0</v>
      </c>
      <c r="B7964" s="10">
        <f>_xlfn.MAXIFS(data!C:C,data!A:A,Endirim!A7964)</f>
        <v>0</v>
      </c>
      <c r="C7964" s="9" cm="1">
        <f t="array" ref="C7964">INDEX(data!B:B,MATCH(1,(data!A:A=Endirim!A7964)*(data!C:C=Endirim!B7964),0))</f>
        <v>0</v>
      </c>
      <c r="D7964" s="9" t="e">
        <f>VLOOKUP(C7964,campaign!$A$2:$D$18,4,FALSE)</f>
        <v>#N/A</v>
      </c>
      <c r="E7964" s="9">
        <f>_xlfn.MAXIFS(data!G:G,data!A:A,Endirim!A7964)</f>
        <v>0</v>
      </c>
      <c r="F7964" s="9" t="e">
        <f>IF(E7964=D7964,"no discount",_xlfn.XLOOKUP(E7964,campaign!$D$2:$D$18,campaign!$B$2:$B$18))</f>
        <v>#N/A</v>
      </c>
    </row>
    <row r="7965" spans="1:6" x14ac:dyDescent="0.3">
      <c r="A7965" s="9">
        <f>customer!A7965</f>
        <v>0</v>
      </c>
      <c r="B7965" s="10">
        <f>_xlfn.MAXIFS(data!C:C,data!A:A,Endirim!A7965)</f>
        <v>0</v>
      </c>
      <c r="C7965" s="9" cm="1">
        <f t="array" ref="C7965">INDEX(data!B:B,MATCH(1,(data!A:A=Endirim!A7965)*(data!C:C=Endirim!B7965),0))</f>
        <v>0</v>
      </c>
      <c r="D7965" s="9" t="e">
        <f>VLOOKUP(C7965,campaign!$A$2:$D$18,4,FALSE)</f>
        <v>#N/A</v>
      </c>
      <c r="E7965" s="9">
        <f>_xlfn.MAXIFS(data!G:G,data!A:A,Endirim!A7965)</f>
        <v>0</v>
      </c>
      <c r="F7965" s="9" t="e">
        <f>IF(E7965=D7965,"no discount",_xlfn.XLOOKUP(E7965,campaign!$D$2:$D$18,campaign!$B$2:$B$18))</f>
        <v>#N/A</v>
      </c>
    </row>
    <row r="7966" spans="1:6" x14ac:dyDescent="0.3">
      <c r="A7966" s="9">
        <f>customer!A7966</f>
        <v>0</v>
      </c>
      <c r="B7966" s="10">
        <f>_xlfn.MAXIFS(data!C:C,data!A:A,Endirim!A7966)</f>
        <v>0</v>
      </c>
      <c r="C7966" s="9" cm="1">
        <f t="array" ref="C7966">INDEX(data!B:B,MATCH(1,(data!A:A=Endirim!A7966)*(data!C:C=Endirim!B7966),0))</f>
        <v>0</v>
      </c>
      <c r="D7966" s="9" t="e">
        <f>VLOOKUP(C7966,campaign!$A$2:$D$18,4,FALSE)</f>
        <v>#N/A</v>
      </c>
      <c r="E7966" s="9">
        <f>_xlfn.MAXIFS(data!G:G,data!A:A,Endirim!A7966)</f>
        <v>0</v>
      </c>
      <c r="F7966" s="9" t="e">
        <f>IF(E7966=D7966,"no discount",_xlfn.XLOOKUP(E7966,campaign!$D$2:$D$18,campaign!$B$2:$B$18))</f>
        <v>#N/A</v>
      </c>
    </row>
    <row r="7967" spans="1:6" x14ac:dyDescent="0.3">
      <c r="A7967" s="9">
        <f>customer!A7967</f>
        <v>0</v>
      </c>
      <c r="B7967" s="10">
        <f>_xlfn.MAXIFS(data!C:C,data!A:A,Endirim!A7967)</f>
        <v>0</v>
      </c>
      <c r="C7967" s="9" cm="1">
        <f t="array" ref="C7967">INDEX(data!B:B,MATCH(1,(data!A:A=Endirim!A7967)*(data!C:C=Endirim!B7967),0))</f>
        <v>0</v>
      </c>
      <c r="D7967" s="9" t="e">
        <f>VLOOKUP(C7967,campaign!$A$2:$D$18,4,FALSE)</f>
        <v>#N/A</v>
      </c>
      <c r="E7967" s="9">
        <f>_xlfn.MAXIFS(data!G:G,data!A:A,Endirim!A7967)</f>
        <v>0</v>
      </c>
      <c r="F7967" s="9" t="e">
        <f>IF(E7967=D7967,"no discount",_xlfn.XLOOKUP(E7967,campaign!$D$2:$D$18,campaign!$B$2:$B$18))</f>
        <v>#N/A</v>
      </c>
    </row>
    <row r="7968" spans="1:6" x14ac:dyDescent="0.3">
      <c r="A7968" s="9">
        <f>customer!A7968</f>
        <v>0</v>
      </c>
      <c r="B7968" s="10">
        <f>_xlfn.MAXIFS(data!C:C,data!A:A,Endirim!A7968)</f>
        <v>0</v>
      </c>
      <c r="C7968" s="9" cm="1">
        <f t="array" ref="C7968">INDEX(data!B:B,MATCH(1,(data!A:A=Endirim!A7968)*(data!C:C=Endirim!B7968),0))</f>
        <v>0</v>
      </c>
      <c r="D7968" s="9" t="e">
        <f>VLOOKUP(C7968,campaign!$A$2:$D$18,4,FALSE)</f>
        <v>#N/A</v>
      </c>
      <c r="E7968" s="9">
        <f>_xlfn.MAXIFS(data!G:G,data!A:A,Endirim!A7968)</f>
        <v>0</v>
      </c>
      <c r="F7968" s="9" t="e">
        <f>IF(E7968=D7968,"no discount",_xlfn.XLOOKUP(E7968,campaign!$D$2:$D$18,campaign!$B$2:$B$18))</f>
        <v>#N/A</v>
      </c>
    </row>
    <row r="7969" spans="1:6" x14ac:dyDescent="0.3">
      <c r="A7969" s="9">
        <f>customer!A7969</f>
        <v>0</v>
      </c>
      <c r="B7969" s="10">
        <f>_xlfn.MAXIFS(data!C:C,data!A:A,Endirim!A7969)</f>
        <v>0</v>
      </c>
      <c r="C7969" s="9" cm="1">
        <f t="array" ref="C7969">INDEX(data!B:B,MATCH(1,(data!A:A=Endirim!A7969)*(data!C:C=Endirim!B7969),0))</f>
        <v>0</v>
      </c>
      <c r="D7969" s="9" t="e">
        <f>VLOOKUP(C7969,campaign!$A$2:$D$18,4,FALSE)</f>
        <v>#N/A</v>
      </c>
      <c r="E7969" s="9">
        <f>_xlfn.MAXIFS(data!G:G,data!A:A,Endirim!A7969)</f>
        <v>0</v>
      </c>
      <c r="F7969" s="9" t="e">
        <f>IF(E7969=D7969,"no discount",_xlfn.XLOOKUP(E7969,campaign!$D$2:$D$18,campaign!$B$2:$B$18))</f>
        <v>#N/A</v>
      </c>
    </row>
    <row r="7970" spans="1:6" x14ac:dyDescent="0.3">
      <c r="A7970" s="9">
        <f>customer!A7970</f>
        <v>0</v>
      </c>
      <c r="B7970" s="10">
        <f>_xlfn.MAXIFS(data!C:C,data!A:A,Endirim!A7970)</f>
        <v>0</v>
      </c>
      <c r="C7970" s="9" cm="1">
        <f t="array" ref="C7970">INDEX(data!B:B,MATCH(1,(data!A:A=Endirim!A7970)*(data!C:C=Endirim!B7970),0))</f>
        <v>0</v>
      </c>
      <c r="D7970" s="9" t="e">
        <f>VLOOKUP(C7970,campaign!$A$2:$D$18,4,FALSE)</f>
        <v>#N/A</v>
      </c>
      <c r="E7970" s="9">
        <f>_xlfn.MAXIFS(data!G:G,data!A:A,Endirim!A7970)</f>
        <v>0</v>
      </c>
      <c r="F7970" s="9" t="e">
        <f>IF(E7970=D7970,"no discount",_xlfn.XLOOKUP(E7970,campaign!$D$2:$D$18,campaign!$B$2:$B$18))</f>
        <v>#N/A</v>
      </c>
    </row>
    <row r="7971" spans="1:6" x14ac:dyDescent="0.3">
      <c r="A7971" s="9">
        <f>customer!A7971</f>
        <v>0</v>
      </c>
      <c r="B7971" s="10">
        <f>_xlfn.MAXIFS(data!C:C,data!A:A,Endirim!A7971)</f>
        <v>0</v>
      </c>
      <c r="C7971" s="9" cm="1">
        <f t="array" ref="C7971">INDEX(data!B:B,MATCH(1,(data!A:A=Endirim!A7971)*(data!C:C=Endirim!B7971),0))</f>
        <v>0</v>
      </c>
      <c r="D7971" s="9" t="e">
        <f>VLOOKUP(C7971,campaign!$A$2:$D$18,4,FALSE)</f>
        <v>#N/A</v>
      </c>
      <c r="E7971" s="9">
        <f>_xlfn.MAXIFS(data!G:G,data!A:A,Endirim!A7971)</f>
        <v>0</v>
      </c>
      <c r="F7971" s="9" t="e">
        <f>IF(E7971=D7971,"no discount",_xlfn.XLOOKUP(E7971,campaign!$D$2:$D$18,campaign!$B$2:$B$18))</f>
        <v>#N/A</v>
      </c>
    </row>
    <row r="7972" spans="1:6" x14ac:dyDescent="0.3">
      <c r="A7972" s="9">
        <f>customer!A7972</f>
        <v>0</v>
      </c>
      <c r="B7972" s="10">
        <f>_xlfn.MAXIFS(data!C:C,data!A:A,Endirim!A7972)</f>
        <v>0</v>
      </c>
      <c r="C7972" s="9" cm="1">
        <f t="array" ref="C7972">INDEX(data!B:B,MATCH(1,(data!A:A=Endirim!A7972)*(data!C:C=Endirim!B7972),0))</f>
        <v>0</v>
      </c>
      <c r="D7972" s="9" t="e">
        <f>VLOOKUP(C7972,campaign!$A$2:$D$18,4,FALSE)</f>
        <v>#N/A</v>
      </c>
      <c r="E7972" s="9">
        <f>_xlfn.MAXIFS(data!G:G,data!A:A,Endirim!A7972)</f>
        <v>0</v>
      </c>
      <c r="F7972" s="9" t="e">
        <f>IF(E7972=D7972,"no discount",_xlfn.XLOOKUP(E7972,campaign!$D$2:$D$18,campaign!$B$2:$B$18))</f>
        <v>#N/A</v>
      </c>
    </row>
    <row r="7973" spans="1:6" x14ac:dyDescent="0.3">
      <c r="A7973" s="9">
        <f>customer!A7973</f>
        <v>0</v>
      </c>
      <c r="B7973" s="10">
        <f>_xlfn.MAXIFS(data!C:C,data!A:A,Endirim!A7973)</f>
        <v>0</v>
      </c>
      <c r="C7973" s="9" cm="1">
        <f t="array" ref="C7973">INDEX(data!B:B,MATCH(1,(data!A:A=Endirim!A7973)*(data!C:C=Endirim!B7973),0))</f>
        <v>0</v>
      </c>
      <c r="D7973" s="9" t="e">
        <f>VLOOKUP(C7973,campaign!$A$2:$D$18,4,FALSE)</f>
        <v>#N/A</v>
      </c>
      <c r="E7973" s="9">
        <f>_xlfn.MAXIFS(data!G:G,data!A:A,Endirim!A7973)</f>
        <v>0</v>
      </c>
      <c r="F7973" s="9" t="e">
        <f>IF(E7973=D7973,"no discount",_xlfn.XLOOKUP(E7973,campaign!$D$2:$D$18,campaign!$B$2:$B$18))</f>
        <v>#N/A</v>
      </c>
    </row>
    <row r="7974" spans="1:6" x14ac:dyDescent="0.3">
      <c r="A7974" s="9">
        <f>customer!A7974</f>
        <v>0</v>
      </c>
      <c r="B7974" s="10">
        <f>_xlfn.MAXIFS(data!C:C,data!A:A,Endirim!A7974)</f>
        <v>0</v>
      </c>
      <c r="C7974" s="9" cm="1">
        <f t="array" ref="C7974">INDEX(data!B:B,MATCH(1,(data!A:A=Endirim!A7974)*(data!C:C=Endirim!B7974),0))</f>
        <v>0</v>
      </c>
      <c r="D7974" s="9" t="e">
        <f>VLOOKUP(C7974,campaign!$A$2:$D$18,4,FALSE)</f>
        <v>#N/A</v>
      </c>
      <c r="E7974" s="9">
        <f>_xlfn.MAXIFS(data!G:G,data!A:A,Endirim!A7974)</f>
        <v>0</v>
      </c>
      <c r="F7974" s="9" t="e">
        <f>IF(E7974=D7974,"no discount",_xlfn.XLOOKUP(E7974,campaign!$D$2:$D$18,campaign!$B$2:$B$18))</f>
        <v>#N/A</v>
      </c>
    </row>
    <row r="7975" spans="1:6" x14ac:dyDescent="0.3">
      <c r="A7975" s="9">
        <f>customer!A7975</f>
        <v>0</v>
      </c>
      <c r="B7975" s="10">
        <f>_xlfn.MAXIFS(data!C:C,data!A:A,Endirim!A7975)</f>
        <v>0</v>
      </c>
      <c r="C7975" s="9" cm="1">
        <f t="array" ref="C7975">INDEX(data!B:B,MATCH(1,(data!A:A=Endirim!A7975)*(data!C:C=Endirim!B7975),0))</f>
        <v>0</v>
      </c>
      <c r="D7975" s="9" t="e">
        <f>VLOOKUP(C7975,campaign!$A$2:$D$18,4,FALSE)</f>
        <v>#N/A</v>
      </c>
      <c r="E7975" s="9">
        <f>_xlfn.MAXIFS(data!G:G,data!A:A,Endirim!A7975)</f>
        <v>0</v>
      </c>
      <c r="F7975" s="9" t="e">
        <f>IF(E7975=D7975,"no discount",_xlfn.XLOOKUP(E7975,campaign!$D$2:$D$18,campaign!$B$2:$B$18))</f>
        <v>#N/A</v>
      </c>
    </row>
    <row r="7976" spans="1:6" x14ac:dyDescent="0.3">
      <c r="A7976" s="9">
        <f>customer!A7976</f>
        <v>0</v>
      </c>
      <c r="B7976" s="10">
        <f>_xlfn.MAXIFS(data!C:C,data!A:A,Endirim!A7976)</f>
        <v>0</v>
      </c>
      <c r="C7976" s="9" cm="1">
        <f t="array" ref="C7976">INDEX(data!B:B,MATCH(1,(data!A:A=Endirim!A7976)*(data!C:C=Endirim!B7976),0))</f>
        <v>0</v>
      </c>
      <c r="D7976" s="9" t="e">
        <f>VLOOKUP(C7976,campaign!$A$2:$D$18,4,FALSE)</f>
        <v>#N/A</v>
      </c>
      <c r="E7976" s="9">
        <f>_xlfn.MAXIFS(data!G:G,data!A:A,Endirim!A7976)</f>
        <v>0</v>
      </c>
      <c r="F7976" s="9" t="e">
        <f>IF(E7976=D7976,"no discount",_xlfn.XLOOKUP(E7976,campaign!$D$2:$D$18,campaign!$B$2:$B$18))</f>
        <v>#N/A</v>
      </c>
    </row>
    <row r="7977" spans="1:6" x14ac:dyDescent="0.3">
      <c r="A7977" s="9">
        <f>customer!A7977</f>
        <v>0</v>
      </c>
      <c r="B7977" s="10">
        <f>_xlfn.MAXIFS(data!C:C,data!A:A,Endirim!A7977)</f>
        <v>0</v>
      </c>
      <c r="C7977" s="9" cm="1">
        <f t="array" ref="C7977">INDEX(data!B:B,MATCH(1,(data!A:A=Endirim!A7977)*(data!C:C=Endirim!B7977),0))</f>
        <v>0</v>
      </c>
      <c r="D7977" s="9" t="e">
        <f>VLOOKUP(C7977,campaign!$A$2:$D$18,4,FALSE)</f>
        <v>#N/A</v>
      </c>
      <c r="E7977" s="9">
        <f>_xlfn.MAXIFS(data!G:G,data!A:A,Endirim!A7977)</f>
        <v>0</v>
      </c>
      <c r="F7977" s="9" t="e">
        <f>IF(E7977=D7977,"no discount",_xlfn.XLOOKUP(E7977,campaign!$D$2:$D$18,campaign!$B$2:$B$18))</f>
        <v>#N/A</v>
      </c>
    </row>
    <row r="7978" spans="1:6" x14ac:dyDescent="0.3">
      <c r="A7978" s="9">
        <f>customer!A7978</f>
        <v>0</v>
      </c>
      <c r="B7978" s="10">
        <f>_xlfn.MAXIFS(data!C:C,data!A:A,Endirim!A7978)</f>
        <v>0</v>
      </c>
      <c r="C7978" s="9" cm="1">
        <f t="array" ref="C7978">INDEX(data!B:B,MATCH(1,(data!A:A=Endirim!A7978)*(data!C:C=Endirim!B7978),0))</f>
        <v>0</v>
      </c>
      <c r="D7978" s="9" t="e">
        <f>VLOOKUP(C7978,campaign!$A$2:$D$18,4,FALSE)</f>
        <v>#N/A</v>
      </c>
      <c r="E7978" s="9">
        <f>_xlfn.MAXIFS(data!G:G,data!A:A,Endirim!A7978)</f>
        <v>0</v>
      </c>
      <c r="F7978" s="9" t="e">
        <f>IF(E7978=D7978,"no discount",_xlfn.XLOOKUP(E7978,campaign!$D$2:$D$18,campaign!$B$2:$B$18))</f>
        <v>#N/A</v>
      </c>
    </row>
    <row r="7979" spans="1:6" x14ac:dyDescent="0.3">
      <c r="A7979" s="9">
        <f>customer!A7979</f>
        <v>0</v>
      </c>
      <c r="B7979" s="10">
        <f>_xlfn.MAXIFS(data!C:C,data!A:A,Endirim!A7979)</f>
        <v>0</v>
      </c>
      <c r="C7979" s="9" cm="1">
        <f t="array" ref="C7979">INDEX(data!B:B,MATCH(1,(data!A:A=Endirim!A7979)*(data!C:C=Endirim!B7979),0))</f>
        <v>0</v>
      </c>
      <c r="D7979" s="9" t="e">
        <f>VLOOKUP(C7979,campaign!$A$2:$D$18,4,FALSE)</f>
        <v>#N/A</v>
      </c>
      <c r="E7979" s="9">
        <f>_xlfn.MAXIFS(data!G:G,data!A:A,Endirim!A7979)</f>
        <v>0</v>
      </c>
      <c r="F7979" s="9" t="e">
        <f>IF(E7979=D7979,"no discount",_xlfn.XLOOKUP(E7979,campaign!$D$2:$D$18,campaign!$B$2:$B$18))</f>
        <v>#N/A</v>
      </c>
    </row>
    <row r="7980" spans="1:6" x14ac:dyDescent="0.3">
      <c r="A7980" s="9">
        <f>customer!A7980</f>
        <v>0</v>
      </c>
      <c r="B7980" s="10">
        <f>_xlfn.MAXIFS(data!C:C,data!A:A,Endirim!A7980)</f>
        <v>0</v>
      </c>
      <c r="C7980" s="9" cm="1">
        <f t="array" ref="C7980">INDEX(data!B:B,MATCH(1,(data!A:A=Endirim!A7980)*(data!C:C=Endirim!B7980),0))</f>
        <v>0</v>
      </c>
      <c r="D7980" s="9" t="e">
        <f>VLOOKUP(C7980,campaign!$A$2:$D$18,4,FALSE)</f>
        <v>#N/A</v>
      </c>
      <c r="E7980" s="9">
        <f>_xlfn.MAXIFS(data!G:G,data!A:A,Endirim!A7980)</f>
        <v>0</v>
      </c>
      <c r="F7980" s="9" t="e">
        <f>IF(E7980=D7980,"no discount",_xlfn.XLOOKUP(E7980,campaign!$D$2:$D$18,campaign!$B$2:$B$18))</f>
        <v>#N/A</v>
      </c>
    </row>
    <row r="7981" spans="1:6" x14ac:dyDescent="0.3">
      <c r="A7981" s="9">
        <f>customer!A7981</f>
        <v>0</v>
      </c>
      <c r="B7981" s="10">
        <f>_xlfn.MAXIFS(data!C:C,data!A:A,Endirim!A7981)</f>
        <v>0</v>
      </c>
      <c r="C7981" s="9" cm="1">
        <f t="array" ref="C7981">INDEX(data!B:B,MATCH(1,(data!A:A=Endirim!A7981)*(data!C:C=Endirim!B7981),0))</f>
        <v>0</v>
      </c>
      <c r="D7981" s="9" t="e">
        <f>VLOOKUP(C7981,campaign!$A$2:$D$18,4,FALSE)</f>
        <v>#N/A</v>
      </c>
      <c r="E7981" s="9">
        <f>_xlfn.MAXIFS(data!G:G,data!A:A,Endirim!A7981)</f>
        <v>0</v>
      </c>
      <c r="F7981" s="9" t="e">
        <f>IF(E7981=D7981,"no discount",_xlfn.XLOOKUP(E7981,campaign!$D$2:$D$18,campaign!$B$2:$B$18))</f>
        <v>#N/A</v>
      </c>
    </row>
    <row r="7982" spans="1:6" x14ac:dyDescent="0.3">
      <c r="A7982" s="9">
        <f>customer!A7982</f>
        <v>0</v>
      </c>
      <c r="B7982" s="10">
        <f>_xlfn.MAXIFS(data!C:C,data!A:A,Endirim!A7982)</f>
        <v>0</v>
      </c>
      <c r="C7982" s="9" cm="1">
        <f t="array" ref="C7982">INDEX(data!B:B,MATCH(1,(data!A:A=Endirim!A7982)*(data!C:C=Endirim!B7982),0))</f>
        <v>0</v>
      </c>
      <c r="D7982" s="9" t="e">
        <f>VLOOKUP(C7982,campaign!$A$2:$D$18,4,FALSE)</f>
        <v>#N/A</v>
      </c>
      <c r="E7982" s="9">
        <f>_xlfn.MAXIFS(data!G:G,data!A:A,Endirim!A7982)</f>
        <v>0</v>
      </c>
      <c r="F7982" s="9" t="e">
        <f>IF(E7982=D7982,"no discount",_xlfn.XLOOKUP(E7982,campaign!$D$2:$D$18,campaign!$B$2:$B$18))</f>
        <v>#N/A</v>
      </c>
    </row>
    <row r="7983" spans="1:6" x14ac:dyDescent="0.3">
      <c r="A7983" s="9">
        <f>customer!A7983</f>
        <v>0</v>
      </c>
      <c r="B7983" s="10">
        <f>_xlfn.MAXIFS(data!C:C,data!A:A,Endirim!A7983)</f>
        <v>0</v>
      </c>
      <c r="C7983" s="9" cm="1">
        <f t="array" ref="C7983">INDEX(data!B:B,MATCH(1,(data!A:A=Endirim!A7983)*(data!C:C=Endirim!B7983),0))</f>
        <v>0</v>
      </c>
      <c r="D7983" s="9" t="e">
        <f>VLOOKUP(C7983,campaign!$A$2:$D$18,4,FALSE)</f>
        <v>#N/A</v>
      </c>
      <c r="E7983" s="9">
        <f>_xlfn.MAXIFS(data!G:G,data!A:A,Endirim!A7983)</f>
        <v>0</v>
      </c>
      <c r="F7983" s="9" t="e">
        <f>IF(E7983=D7983,"no discount",_xlfn.XLOOKUP(E7983,campaign!$D$2:$D$18,campaign!$B$2:$B$18))</f>
        <v>#N/A</v>
      </c>
    </row>
    <row r="7984" spans="1:6" x14ac:dyDescent="0.3">
      <c r="A7984" s="9">
        <f>customer!A7984</f>
        <v>0</v>
      </c>
      <c r="B7984" s="10">
        <f>_xlfn.MAXIFS(data!C:C,data!A:A,Endirim!A7984)</f>
        <v>0</v>
      </c>
      <c r="C7984" s="9" cm="1">
        <f t="array" ref="C7984">INDEX(data!B:B,MATCH(1,(data!A:A=Endirim!A7984)*(data!C:C=Endirim!B7984),0))</f>
        <v>0</v>
      </c>
      <c r="D7984" s="9" t="e">
        <f>VLOOKUP(C7984,campaign!$A$2:$D$18,4,FALSE)</f>
        <v>#N/A</v>
      </c>
      <c r="E7984" s="9">
        <f>_xlfn.MAXIFS(data!G:G,data!A:A,Endirim!A7984)</f>
        <v>0</v>
      </c>
      <c r="F7984" s="9" t="e">
        <f>IF(E7984=D7984,"no discount",_xlfn.XLOOKUP(E7984,campaign!$D$2:$D$18,campaign!$B$2:$B$18))</f>
        <v>#N/A</v>
      </c>
    </row>
    <row r="7985" spans="1:6" x14ac:dyDescent="0.3">
      <c r="A7985" s="9">
        <f>customer!A7985</f>
        <v>0</v>
      </c>
      <c r="B7985" s="10">
        <f>_xlfn.MAXIFS(data!C:C,data!A:A,Endirim!A7985)</f>
        <v>0</v>
      </c>
      <c r="C7985" s="9" cm="1">
        <f t="array" ref="C7985">INDEX(data!B:B,MATCH(1,(data!A:A=Endirim!A7985)*(data!C:C=Endirim!B7985),0))</f>
        <v>0</v>
      </c>
      <c r="D7985" s="9" t="e">
        <f>VLOOKUP(C7985,campaign!$A$2:$D$18,4,FALSE)</f>
        <v>#N/A</v>
      </c>
      <c r="E7985" s="9">
        <f>_xlfn.MAXIFS(data!G:G,data!A:A,Endirim!A7985)</f>
        <v>0</v>
      </c>
      <c r="F7985" s="9" t="e">
        <f>IF(E7985=D7985,"no discount",_xlfn.XLOOKUP(E7985,campaign!$D$2:$D$18,campaign!$B$2:$B$18))</f>
        <v>#N/A</v>
      </c>
    </row>
    <row r="7986" spans="1:6" x14ac:dyDescent="0.3">
      <c r="A7986" s="9">
        <f>customer!A7986</f>
        <v>0</v>
      </c>
      <c r="B7986" s="10">
        <f>_xlfn.MAXIFS(data!C:C,data!A:A,Endirim!A7986)</f>
        <v>0</v>
      </c>
      <c r="C7986" s="9" cm="1">
        <f t="array" ref="C7986">INDEX(data!B:B,MATCH(1,(data!A:A=Endirim!A7986)*(data!C:C=Endirim!B7986),0))</f>
        <v>0</v>
      </c>
      <c r="D7986" s="9" t="e">
        <f>VLOOKUP(C7986,campaign!$A$2:$D$18,4,FALSE)</f>
        <v>#N/A</v>
      </c>
      <c r="E7986" s="9">
        <f>_xlfn.MAXIFS(data!G:G,data!A:A,Endirim!A7986)</f>
        <v>0</v>
      </c>
      <c r="F7986" s="9" t="e">
        <f>IF(E7986=D7986,"no discount",_xlfn.XLOOKUP(E7986,campaign!$D$2:$D$18,campaign!$B$2:$B$18))</f>
        <v>#N/A</v>
      </c>
    </row>
    <row r="7987" spans="1:6" x14ac:dyDescent="0.3">
      <c r="A7987" s="9">
        <f>customer!A7987</f>
        <v>0</v>
      </c>
      <c r="B7987" s="10">
        <f>_xlfn.MAXIFS(data!C:C,data!A:A,Endirim!A7987)</f>
        <v>0</v>
      </c>
      <c r="C7987" s="9" cm="1">
        <f t="array" ref="C7987">INDEX(data!B:B,MATCH(1,(data!A:A=Endirim!A7987)*(data!C:C=Endirim!B7987),0))</f>
        <v>0</v>
      </c>
      <c r="D7987" s="9" t="e">
        <f>VLOOKUP(C7987,campaign!$A$2:$D$18,4,FALSE)</f>
        <v>#N/A</v>
      </c>
      <c r="E7987" s="9">
        <f>_xlfn.MAXIFS(data!G:G,data!A:A,Endirim!A7987)</f>
        <v>0</v>
      </c>
      <c r="F7987" s="9" t="e">
        <f>IF(E7987=D7987,"no discount",_xlfn.XLOOKUP(E7987,campaign!$D$2:$D$18,campaign!$B$2:$B$18))</f>
        <v>#N/A</v>
      </c>
    </row>
    <row r="7988" spans="1:6" x14ac:dyDescent="0.3">
      <c r="A7988" s="9">
        <f>customer!A7988</f>
        <v>0</v>
      </c>
      <c r="B7988" s="10">
        <f>_xlfn.MAXIFS(data!C:C,data!A:A,Endirim!A7988)</f>
        <v>0</v>
      </c>
      <c r="C7988" s="9" cm="1">
        <f t="array" ref="C7988">INDEX(data!B:B,MATCH(1,(data!A:A=Endirim!A7988)*(data!C:C=Endirim!B7988),0))</f>
        <v>0</v>
      </c>
      <c r="D7988" s="9" t="e">
        <f>VLOOKUP(C7988,campaign!$A$2:$D$18,4,FALSE)</f>
        <v>#N/A</v>
      </c>
      <c r="E7988" s="9">
        <f>_xlfn.MAXIFS(data!G:G,data!A:A,Endirim!A7988)</f>
        <v>0</v>
      </c>
      <c r="F7988" s="9" t="e">
        <f>IF(E7988=D7988,"no discount",_xlfn.XLOOKUP(E7988,campaign!$D$2:$D$18,campaign!$B$2:$B$18))</f>
        <v>#N/A</v>
      </c>
    </row>
    <row r="7989" spans="1:6" x14ac:dyDescent="0.3">
      <c r="A7989" s="9">
        <f>customer!A7989</f>
        <v>0</v>
      </c>
      <c r="B7989" s="10">
        <f>_xlfn.MAXIFS(data!C:C,data!A:A,Endirim!A7989)</f>
        <v>0</v>
      </c>
      <c r="C7989" s="9" cm="1">
        <f t="array" ref="C7989">INDEX(data!B:B,MATCH(1,(data!A:A=Endirim!A7989)*(data!C:C=Endirim!B7989),0))</f>
        <v>0</v>
      </c>
      <c r="D7989" s="9" t="e">
        <f>VLOOKUP(C7989,campaign!$A$2:$D$18,4,FALSE)</f>
        <v>#N/A</v>
      </c>
      <c r="E7989" s="9">
        <f>_xlfn.MAXIFS(data!G:G,data!A:A,Endirim!A7989)</f>
        <v>0</v>
      </c>
      <c r="F7989" s="9" t="e">
        <f>IF(E7989=D7989,"no discount",_xlfn.XLOOKUP(E7989,campaign!$D$2:$D$18,campaign!$B$2:$B$18))</f>
        <v>#N/A</v>
      </c>
    </row>
    <row r="7990" spans="1:6" x14ac:dyDescent="0.3">
      <c r="A7990" s="9">
        <f>customer!A7990</f>
        <v>0</v>
      </c>
      <c r="B7990" s="10">
        <f>_xlfn.MAXIFS(data!C:C,data!A:A,Endirim!A7990)</f>
        <v>0</v>
      </c>
      <c r="C7990" s="9" cm="1">
        <f t="array" ref="C7990">INDEX(data!B:B,MATCH(1,(data!A:A=Endirim!A7990)*(data!C:C=Endirim!B7990),0))</f>
        <v>0</v>
      </c>
      <c r="D7990" s="9" t="e">
        <f>VLOOKUP(C7990,campaign!$A$2:$D$18,4,FALSE)</f>
        <v>#N/A</v>
      </c>
      <c r="E7990" s="9">
        <f>_xlfn.MAXIFS(data!G:G,data!A:A,Endirim!A7990)</f>
        <v>0</v>
      </c>
      <c r="F7990" s="9" t="e">
        <f>IF(E7990=D7990,"no discount",_xlfn.XLOOKUP(E7990,campaign!$D$2:$D$18,campaign!$B$2:$B$18))</f>
        <v>#N/A</v>
      </c>
    </row>
    <row r="7991" spans="1:6" x14ac:dyDescent="0.3">
      <c r="A7991" s="9">
        <f>customer!A7991</f>
        <v>0</v>
      </c>
      <c r="B7991" s="10">
        <f>_xlfn.MAXIFS(data!C:C,data!A:A,Endirim!A7991)</f>
        <v>0</v>
      </c>
      <c r="C7991" s="9" cm="1">
        <f t="array" ref="C7991">INDEX(data!B:B,MATCH(1,(data!A:A=Endirim!A7991)*(data!C:C=Endirim!B7991),0))</f>
        <v>0</v>
      </c>
      <c r="D7991" s="9" t="e">
        <f>VLOOKUP(C7991,campaign!$A$2:$D$18,4,FALSE)</f>
        <v>#N/A</v>
      </c>
      <c r="E7991" s="9">
        <f>_xlfn.MAXIFS(data!G:G,data!A:A,Endirim!A7991)</f>
        <v>0</v>
      </c>
      <c r="F7991" s="9" t="e">
        <f>IF(E7991=D7991,"no discount",_xlfn.XLOOKUP(E7991,campaign!$D$2:$D$18,campaign!$B$2:$B$18))</f>
        <v>#N/A</v>
      </c>
    </row>
    <row r="7992" spans="1:6" x14ac:dyDescent="0.3">
      <c r="A7992" s="9">
        <f>customer!A7992</f>
        <v>0</v>
      </c>
      <c r="B7992" s="10">
        <f>_xlfn.MAXIFS(data!C:C,data!A:A,Endirim!A7992)</f>
        <v>0</v>
      </c>
      <c r="C7992" s="9" cm="1">
        <f t="array" ref="C7992">INDEX(data!B:B,MATCH(1,(data!A:A=Endirim!A7992)*(data!C:C=Endirim!B7992),0))</f>
        <v>0</v>
      </c>
      <c r="D7992" s="9" t="e">
        <f>VLOOKUP(C7992,campaign!$A$2:$D$18,4,FALSE)</f>
        <v>#N/A</v>
      </c>
      <c r="E7992" s="9">
        <f>_xlfn.MAXIFS(data!G:G,data!A:A,Endirim!A7992)</f>
        <v>0</v>
      </c>
      <c r="F7992" s="9" t="e">
        <f>IF(E7992=D7992,"no discount",_xlfn.XLOOKUP(E7992,campaign!$D$2:$D$18,campaign!$B$2:$B$18))</f>
        <v>#N/A</v>
      </c>
    </row>
    <row r="7993" spans="1:6" x14ac:dyDescent="0.3">
      <c r="A7993" s="9">
        <f>customer!A7993</f>
        <v>0</v>
      </c>
      <c r="B7993" s="10">
        <f>_xlfn.MAXIFS(data!C:C,data!A:A,Endirim!A7993)</f>
        <v>0</v>
      </c>
      <c r="C7993" s="9" cm="1">
        <f t="array" ref="C7993">INDEX(data!B:B,MATCH(1,(data!A:A=Endirim!A7993)*(data!C:C=Endirim!B7993),0))</f>
        <v>0</v>
      </c>
      <c r="D7993" s="9" t="e">
        <f>VLOOKUP(C7993,campaign!$A$2:$D$18,4,FALSE)</f>
        <v>#N/A</v>
      </c>
      <c r="E7993" s="9">
        <f>_xlfn.MAXIFS(data!G:G,data!A:A,Endirim!A7993)</f>
        <v>0</v>
      </c>
      <c r="F7993" s="9" t="e">
        <f>IF(E7993=D7993,"no discount",_xlfn.XLOOKUP(E7993,campaign!$D$2:$D$18,campaign!$B$2:$B$18))</f>
        <v>#N/A</v>
      </c>
    </row>
    <row r="7994" spans="1:6" x14ac:dyDescent="0.3">
      <c r="A7994" s="9">
        <f>customer!A7994</f>
        <v>0</v>
      </c>
      <c r="B7994" s="10">
        <f>_xlfn.MAXIFS(data!C:C,data!A:A,Endirim!A7994)</f>
        <v>0</v>
      </c>
      <c r="C7994" s="9" cm="1">
        <f t="array" ref="C7994">INDEX(data!B:B,MATCH(1,(data!A:A=Endirim!A7994)*(data!C:C=Endirim!B7994),0))</f>
        <v>0</v>
      </c>
      <c r="D7994" s="9" t="e">
        <f>VLOOKUP(C7994,campaign!$A$2:$D$18,4,FALSE)</f>
        <v>#N/A</v>
      </c>
      <c r="E7994" s="9">
        <f>_xlfn.MAXIFS(data!G:G,data!A:A,Endirim!A7994)</f>
        <v>0</v>
      </c>
      <c r="F7994" s="9" t="e">
        <f>IF(E7994=D7994,"no discount",_xlfn.XLOOKUP(E7994,campaign!$D$2:$D$18,campaign!$B$2:$B$18))</f>
        <v>#N/A</v>
      </c>
    </row>
    <row r="7995" spans="1:6" x14ac:dyDescent="0.3">
      <c r="A7995" s="9">
        <f>customer!A7995</f>
        <v>0</v>
      </c>
      <c r="B7995" s="10">
        <f>_xlfn.MAXIFS(data!C:C,data!A:A,Endirim!A7995)</f>
        <v>0</v>
      </c>
      <c r="C7995" s="9" cm="1">
        <f t="array" ref="C7995">INDEX(data!B:B,MATCH(1,(data!A:A=Endirim!A7995)*(data!C:C=Endirim!B7995),0))</f>
        <v>0</v>
      </c>
      <c r="D7995" s="9" t="e">
        <f>VLOOKUP(C7995,campaign!$A$2:$D$18,4,FALSE)</f>
        <v>#N/A</v>
      </c>
      <c r="E7995" s="9">
        <f>_xlfn.MAXIFS(data!G:G,data!A:A,Endirim!A7995)</f>
        <v>0</v>
      </c>
      <c r="F7995" s="9" t="e">
        <f>IF(E7995=D7995,"no discount",_xlfn.XLOOKUP(E7995,campaign!$D$2:$D$18,campaign!$B$2:$B$18))</f>
        <v>#N/A</v>
      </c>
    </row>
    <row r="7996" spans="1:6" x14ac:dyDescent="0.3">
      <c r="A7996" s="9">
        <f>customer!A7996</f>
        <v>0</v>
      </c>
      <c r="B7996" s="10">
        <f>_xlfn.MAXIFS(data!C:C,data!A:A,Endirim!A7996)</f>
        <v>0</v>
      </c>
      <c r="C7996" s="9" cm="1">
        <f t="array" ref="C7996">INDEX(data!B:B,MATCH(1,(data!A:A=Endirim!A7996)*(data!C:C=Endirim!B7996),0))</f>
        <v>0</v>
      </c>
      <c r="D7996" s="9" t="e">
        <f>VLOOKUP(C7996,campaign!$A$2:$D$18,4,FALSE)</f>
        <v>#N/A</v>
      </c>
      <c r="E7996" s="9">
        <f>_xlfn.MAXIFS(data!G:G,data!A:A,Endirim!A7996)</f>
        <v>0</v>
      </c>
      <c r="F7996" s="9" t="e">
        <f>IF(E7996=D7996,"no discount",_xlfn.XLOOKUP(E7996,campaign!$D$2:$D$18,campaign!$B$2:$B$18))</f>
        <v>#N/A</v>
      </c>
    </row>
    <row r="7997" spans="1:6" x14ac:dyDescent="0.3">
      <c r="A7997" s="9">
        <f>customer!A7997</f>
        <v>0</v>
      </c>
      <c r="B7997" s="10">
        <f>_xlfn.MAXIFS(data!C:C,data!A:A,Endirim!A7997)</f>
        <v>0</v>
      </c>
      <c r="C7997" s="9" cm="1">
        <f t="array" ref="C7997">INDEX(data!B:B,MATCH(1,(data!A:A=Endirim!A7997)*(data!C:C=Endirim!B7997),0))</f>
        <v>0</v>
      </c>
      <c r="D7997" s="9" t="e">
        <f>VLOOKUP(C7997,campaign!$A$2:$D$18,4,FALSE)</f>
        <v>#N/A</v>
      </c>
      <c r="E7997" s="9">
        <f>_xlfn.MAXIFS(data!G:G,data!A:A,Endirim!A7997)</f>
        <v>0</v>
      </c>
      <c r="F7997" s="9" t="e">
        <f>IF(E7997=D7997,"no discount",_xlfn.XLOOKUP(E7997,campaign!$D$2:$D$18,campaign!$B$2:$B$18))</f>
        <v>#N/A</v>
      </c>
    </row>
    <row r="7998" spans="1:6" x14ac:dyDescent="0.3">
      <c r="A7998" s="9">
        <f>customer!A7998</f>
        <v>0</v>
      </c>
      <c r="B7998" s="10">
        <f>_xlfn.MAXIFS(data!C:C,data!A:A,Endirim!A7998)</f>
        <v>0</v>
      </c>
      <c r="C7998" s="9" cm="1">
        <f t="array" ref="C7998">INDEX(data!B:B,MATCH(1,(data!A:A=Endirim!A7998)*(data!C:C=Endirim!B7998),0))</f>
        <v>0</v>
      </c>
      <c r="D7998" s="9" t="e">
        <f>VLOOKUP(C7998,campaign!$A$2:$D$18,4,FALSE)</f>
        <v>#N/A</v>
      </c>
      <c r="E7998" s="9">
        <f>_xlfn.MAXIFS(data!G:G,data!A:A,Endirim!A7998)</f>
        <v>0</v>
      </c>
      <c r="F7998" s="9" t="e">
        <f>IF(E7998=D7998,"no discount",_xlfn.XLOOKUP(E7998,campaign!$D$2:$D$18,campaign!$B$2:$B$18))</f>
        <v>#N/A</v>
      </c>
    </row>
    <row r="7999" spans="1:6" x14ac:dyDescent="0.3">
      <c r="A7999" s="9">
        <f>customer!A7999</f>
        <v>0</v>
      </c>
      <c r="B7999" s="10">
        <f>_xlfn.MAXIFS(data!C:C,data!A:A,Endirim!A7999)</f>
        <v>0</v>
      </c>
      <c r="C7999" s="9" cm="1">
        <f t="array" ref="C7999">INDEX(data!B:B,MATCH(1,(data!A:A=Endirim!A7999)*(data!C:C=Endirim!B7999),0))</f>
        <v>0</v>
      </c>
      <c r="D7999" s="9" t="e">
        <f>VLOOKUP(C7999,campaign!$A$2:$D$18,4,FALSE)</f>
        <v>#N/A</v>
      </c>
      <c r="E7999" s="9">
        <f>_xlfn.MAXIFS(data!G:G,data!A:A,Endirim!A7999)</f>
        <v>0</v>
      </c>
      <c r="F7999" s="9" t="e">
        <f>IF(E7999=D7999,"no discount",_xlfn.XLOOKUP(E7999,campaign!$D$2:$D$18,campaign!$B$2:$B$18))</f>
        <v>#N/A</v>
      </c>
    </row>
    <row r="8000" spans="1:6" x14ac:dyDescent="0.3">
      <c r="A8000" s="9">
        <f>customer!A8000</f>
        <v>0</v>
      </c>
      <c r="B8000" s="10">
        <f>_xlfn.MAXIFS(data!C:C,data!A:A,Endirim!A8000)</f>
        <v>0</v>
      </c>
      <c r="C8000" s="9" cm="1">
        <f t="array" ref="C8000">INDEX(data!B:B,MATCH(1,(data!A:A=Endirim!A8000)*(data!C:C=Endirim!B8000),0))</f>
        <v>0</v>
      </c>
      <c r="D8000" s="9" t="e">
        <f>VLOOKUP(C8000,campaign!$A$2:$D$18,4,FALSE)</f>
        <v>#N/A</v>
      </c>
      <c r="E8000" s="9">
        <f>_xlfn.MAXIFS(data!G:G,data!A:A,Endirim!A8000)</f>
        <v>0</v>
      </c>
      <c r="F8000" s="9" t="e">
        <f>IF(E8000=D8000,"no discount",_xlfn.XLOOKUP(E8000,campaign!$D$2:$D$18,campaign!$B$2:$B$18))</f>
        <v>#N/A</v>
      </c>
    </row>
    <row r="8001" spans="1:6" x14ac:dyDescent="0.3">
      <c r="A8001" s="9">
        <f>customer!A8001</f>
        <v>0</v>
      </c>
      <c r="B8001" s="10">
        <f>_xlfn.MAXIFS(data!C:C,data!A:A,Endirim!A8001)</f>
        <v>0</v>
      </c>
      <c r="C8001" s="9" cm="1">
        <f t="array" ref="C8001">INDEX(data!B:B,MATCH(1,(data!A:A=Endirim!A8001)*(data!C:C=Endirim!B8001),0))</f>
        <v>0</v>
      </c>
      <c r="D8001" s="9" t="e">
        <f>VLOOKUP(C8001,campaign!$A$2:$D$18,4,FALSE)</f>
        <v>#N/A</v>
      </c>
      <c r="E8001" s="9">
        <f>_xlfn.MAXIFS(data!G:G,data!A:A,Endirim!A8001)</f>
        <v>0</v>
      </c>
      <c r="F8001" s="9" t="e">
        <f>IF(E8001=D8001,"no discount",_xlfn.XLOOKUP(E8001,campaign!$D$2:$D$18,campaign!$B$2:$B$18))</f>
        <v>#N/A</v>
      </c>
    </row>
    <row r="8002" spans="1:6" x14ac:dyDescent="0.3">
      <c r="A8002" s="9">
        <f>customer!A8002</f>
        <v>0</v>
      </c>
      <c r="B8002" s="10">
        <f>_xlfn.MAXIFS(data!C:C,data!A:A,Endirim!A8002)</f>
        <v>0</v>
      </c>
      <c r="C8002" s="9" cm="1">
        <f t="array" ref="C8002">INDEX(data!B:B,MATCH(1,(data!A:A=Endirim!A8002)*(data!C:C=Endirim!B8002),0))</f>
        <v>0</v>
      </c>
      <c r="D8002" s="9" t="e">
        <f>VLOOKUP(C8002,campaign!$A$2:$D$18,4,FALSE)</f>
        <v>#N/A</v>
      </c>
      <c r="E8002" s="9">
        <f>_xlfn.MAXIFS(data!G:G,data!A:A,Endirim!A8002)</f>
        <v>0</v>
      </c>
      <c r="F8002" s="9" t="e">
        <f>IF(E8002=D8002,"no discount",_xlfn.XLOOKUP(E8002,campaign!$D$2:$D$18,campaign!$B$2:$B$18))</f>
        <v>#N/A</v>
      </c>
    </row>
    <row r="8003" spans="1:6" x14ac:dyDescent="0.3">
      <c r="A8003" s="9">
        <f>customer!A8003</f>
        <v>0</v>
      </c>
      <c r="B8003" s="10">
        <f>_xlfn.MAXIFS(data!C:C,data!A:A,Endirim!A8003)</f>
        <v>0</v>
      </c>
      <c r="C8003" s="9" cm="1">
        <f t="array" ref="C8003">INDEX(data!B:B,MATCH(1,(data!A:A=Endirim!A8003)*(data!C:C=Endirim!B8003),0))</f>
        <v>0</v>
      </c>
      <c r="D8003" s="9" t="e">
        <f>VLOOKUP(C8003,campaign!$A$2:$D$18,4,FALSE)</f>
        <v>#N/A</v>
      </c>
      <c r="E8003" s="9">
        <f>_xlfn.MAXIFS(data!G:G,data!A:A,Endirim!A8003)</f>
        <v>0</v>
      </c>
      <c r="F8003" s="9" t="e">
        <f>IF(E8003=D8003,"no discount",_xlfn.XLOOKUP(E8003,campaign!$D$2:$D$18,campaign!$B$2:$B$18))</f>
        <v>#N/A</v>
      </c>
    </row>
    <row r="8004" spans="1:6" x14ac:dyDescent="0.3">
      <c r="A8004" s="9">
        <f>customer!A8004</f>
        <v>0</v>
      </c>
      <c r="B8004" s="10">
        <f>_xlfn.MAXIFS(data!C:C,data!A:A,Endirim!A8004)</f>
        <v>0</v>
      </c>
      <c r="C8004" s="9" cm="1">
        <f t="array" ref="C8004">INDEX(data!B:B,MATCH(1,(data!A:A=Endirim!A8004)*(data!C:C=Endirim!B8004),0))</f>
        <v>0</v>
      </c>
      <c r="D8004" s="9" t="e">
        <f>VLOOKUP(C8004,campaign!$A$2:$D$18,4,FALSE)</f>
        <v>#N/A</v>
      </c>
      <c r="E8004" s="9">
        <f>_xlfn.MAXIFS(data!G:G,data!A:A,Endirim!A8004)</f>
        <v>0</v>
      </c>
      <c r="F8004" s="9" t="e">
        <f>IF(E8004=D8004,"no discount",_xlfn.XLOOKUP(E8004,campaign!$D$2:$D$18,campaign!$B$2:$B$18))</f>
        <v>#N/A</v>
      </c>
    </row>
    <row r="8005" spans="1:6" x14ac:dyDescent="0.3">
      <c r="A8005" s="9">
        <f>customer!A8005</f>
        <v>0</v>
      </c>
      <c r="B8005" s="10">
        <f>_xlfn.MAXIFS(data!C:C,data!A:A,Endirim!A8005)</f>
        <v>0</v>
      </c>
      <c r="C8005" s="9" cm="1">
        <f t="array" ref="C8005">INDEX(data!B:B,MATCH(1,(data!A:A=Endirim!A8005)*(data!C:C=Endirim!B8005),0))</f>
        <v>0</v>
      </c>
      <c r="D8005" s="9" t="e">
        <f>VLOOKUP(C8005,campaign!$A$2:$D$18,4,FALSE)</f>
        <v>#N/A</v>
      </c>
      <c r="E8005" s="9">
        <f>_xlfn.MAXIFS(data!G:G,data!A:A,Endirim!A8005)</f>
        <v>0</v>
      </c>
      <c r="F8005" s="9" t="e">
        <f>IF(E8005=D8005,"no discount",_xlfn.XLOOKUP(E8005,campaign!$D$2:$D$18,campaign!$B$2:$B$18))</f>
        <v>#N/A</v>
      </c>
    </row>
    <row r="8006" spans="1:6" x14ac:dyDescent="0.3">
      <c r="A8006" s="9">
        <f>customer!A8006</f>
        <v>0</v>
      </c>
      <c r="B8006" s="10">
        <f>_xlfn.MAXIFS(data!C:C,data!A:A,Endirim!A8006)</f>
        <v>0</v>
      </c>
      <c r="C8006" s="9" cm="1">
        <f t="array" ref="C8006">INDEX(data!B:B,MATCH(1,(data!A:A=Endirim!A8006)*(data!C:C=Endirim!B8006),0))</f>
        <v>0</v>
      </c>
      <c r="D8006" s="9" t="e">
        <f>VLOOKUP(C8006,campaign!$A$2:$D$18,4,FALSE)</f>
        <v>#N/A</v>
      </c>
      <c r="E8006" s="9">
        <f>_xlfn.MAXIFS(data!G:G,data!A:A,Endirim!A8006)</f>
        <v>0</v>
      </c>
      <c r="F8006" s="9" t="e">
        <f>IF(E8006=D8006,"no discount",_xlfn.XLOOKUP(E8006,campaign!$D$2:$D$18,campaign!$B$2:$B$18))</f>
        <v>#N/A</v>
      </c>
    </row>
    <row r="8007" spans="1:6" x14ac:dyDescent="0.3">
      <c r="A8007" s="9">
        <f>customer!A8007</f>
        <v>0</v>
      </c>
      <c r="B8007" s="10">
        <f>_xlfn.MAXIFS(data!C:C,data!A:A,Endirim!A8007)</f>
        <v>0</v>
      </c>
      <c r="C8007" s="9" cm="1">
        <f t="array" ref="C8007">INDEX(data!B:B,MATCH(1,(data!A:A=Endirim!A8007)*(data!C:C=Endirim!B8007),0))</f>
        <v>0</v>
      </c>
      <c r="D8007" s="9" t="e">
        <f>VLOOKUP(C8007,campaign!$A$2:$D$18,4,FALSE)</f>
        <v>#N/A</v>
      </c>
      <c r="E8007" s="9">
        <f>_xlfn.MAXIFS(data!G:G,data!A:A,Endirim!A8007)</f>
        <v>0</v>
      </c>
      <c r="F8007" s="9" t="e">
        <f>IF(E8007=D8007,"no discount",_xlfn.XLOOKUP(E8007,campaign!$D$2:$D$18,campaign!$B$2:$B$18))</f>
        <v>#N/A</v>
      </c>
    </row>
    <row r="8008" spans="1:6" x14ac:dyDescent="0.3">
      <c r="A8008" s="9">
        <f>customer!A8008</f>
        <v>0</v>
      </c>
      <c r="B8008" s="10">
        <f>_xlfn.MAXIFS(data!C:C,data!A:A,Endirim!A8008)</f>
        <v>0</v>
      </c>
      <c r="C8008" s="9" cm="1">
        <f t="array" ref="C8008">INDEX(data!B:B,MATCH(1,(data!A:A=Endirim!A8008)*(data!C:C=Endirim!B8008),0))</f>
        <v>0</v>
      </c>
      <c r="D8008" s="9" t="e">
        <f>VLOOKUP(C8008,campaign!$A$2:$D$18,4,FALSE)</f>
        <v>#N/A</v>
      </c>
      <c r="E8008" s="9">
        <f>_xlfn.MAXIFS(data!G:G,data!A:A,Endirim!A8008)</f>
        <v>0</v>
      </c>
      <c r="F8008" s="9" t="e">
        <f>IF(E8008=D8008,"no discount",_xlfn.XLOOKUP(E8008,campaign!$D$2:$D$18,campaign!$B$2:$B$18))</f>
        <v>#N/A</v>
      </c>
    </row>
    <row r="8009" spans="1:6" x14ac:dyDescent="0.3">
      <c r="A8009" s="9">
        <f>customer!A8009</f>
        <v>0</v>
      </c>
      <c r="B8009" s="10">
        <f>_xlfn.MAXIFS(data!C:C,data!A:A,Endirim!A8009)</f>
        <v>0</v>
      </c>
      <c r="C8009" s="9" cm="1">
        <f t="array" ref="C8009">INDEX(data!B:B,MATCH(1,(data!A:A=Endirim!A8009)*(data!C:C=Endirim!B8009),0))</f>
        <v>0</v>
      </c>
      <c r="D8009" s="9" t="e">
        <f>VLOOKUP(C8009,campaign!$A$2:$D$18,4,FALSE)</f>
        <v>#N/A</v>
      </c>
      <c r="E8009" s="9">
        <f>_xlfn.MAXIFS(data!G:G,data!A:A,Endirim!A8009)</f>
        <v>0</v>
      </c>
      <c r="F8009" s="9" t="e">
        <f>IF(E8009=D8009,"no discount",_xlfn.XLOOKUP(E8009,campaign!$D$2:$D$18,campaign!$B$2:$B$18))</f>
        <v>#N/A</v>
      </c>
    </row>
    <row r="8010" spans="1:6" x14ac:dyDescent="0.3">
      <c r="A8010" s="9">
        <f>customer!A8010</f>
        <v>0</v>
      </c>
      <c r="B8010" s="10">
        <f>_xlfn.MAXIFS(data!C:C,data!A:A,Endirim!A8010)</f>
        <v>0</v>
      </c>
      <c r="C8010" s="9" cm="1">
        <f t="array" ref="C8010">INDEX(data!B:B,MATCH(1,(data!A:A=Endirim!A8010)*(data!C:C=Endirim!B8010),0))</f>
        <v>0</v>
      </c>
      <c r="D8010" s="9" t="e">
        <f>VLOOKUP(C8010,campaign!$A$2:$D$18,4,FALSE)</f>
        <v>#N/A</v>
      </c>
      <c r="E8010" s="9">
        <f>_xlfn.MAXIFS(data!G:G,data!A:A,Endirim!A8010)</f>
        <v>0</v>
      </c>
      <c r="F8010" s="9" t="e">
        <f>IF(E8010=D8010,"no discount",_xlfn.XLOOKUP(E8010,campaign!$D$2:$D$18,campaign!$B$2:$B$18))</f>
        <v>#N/A</v>
      </c>
    </row>
    <row r="8011" spans="1:6" x14ac:dyDescent="0.3">
      <c r="A8011" s="9">
        <f>customer!A8011</f>
        <v>0</v>
      </c>
      <c r="B8011" s="10">
        <f>_xlfn.MAXIFS(data!C:C,data!A:A,Endirim!A8011)</f>
        <v>0</v>
      </c>
      <c r="C8011" s="9" cm="1">
        <f t="array" ref="C8011">INDEX(data!B:B,MATCH(1,(data!A:A=Endirim!A8011)*(data!C:C=Endirim!B8011),0))</f>
        <v>0</v>
      </c>
      <c r="D8011" s="9" t="e">
        <f>VLOOKUP(C8011,campaign!$A$2:$D$18,4,FALSE)</f>
        <v>#N/A</v>
      </c>
      <c r="E8011" s="9">
        <f>_xlfn.MAXIFS(data!G:G,data!A:A,Endirim!A8011)</f>
        <v>0</v>
      </c>
      <c r="F8011" s="9" t="e">
        <f>IF(E8011=D8011,"no discount",_xlfn.XLOOKUP(E8011,campaign!$D$2:$D$18,campaign!$B$2:$B$18))</f>
        <v>#N/A</v>
      </c>
    </row>
    <row r="8012" spans="1:6" x14ac:dyDescent="0.3">
      <c r="A8012" s="9">
        <f>customer!A8012</f>
        <v>0</v>
      </c>
      <c r="B8012" s="10">
        <f>_xlfn.MAXIFS(data!C:C,data!A:A,Endirim!A8012)</f>
        <v>0</v>
      </c>
      <c r="C8012" s="9" cm="1">
        <f t="array" ref="C8012">INDEX(data!B:B,MATCH(1,(data!A:A=Endirim!A8012)*(data!C:C=Endirim!B8012),0))</f>
        <v>0</v>
      </c>
      <c r="D8012" s="9" t="e">
        <f>VLOOKUP(C8012,campaign!$A$2:$D$18,4,FALSE)</f>
        <v>#N/A</v>
      </c>
      <c r="E8012" s="9">
        <f>_xlfn.MAXIFS(data!G:G,data!A:A,Endirim!A8012)</f>
        <v>0</v>
      </c>
      <c r="F8012" s="9" t="e">
        <f>IF(E8012=D8012,"no discount",_xlfn.XLOOKUP(E8012,campaign!$D$2:$D$18,campaign!$B$2:$B$18))</f>
        <v>#N/A</v>
      </c>
    </row>
    <row r="8013" spans="1:6" x14ac:dyDescent="0.3">
      <c r="A8013" s="9">
        <f>customer!A8013</f>
        <v>0</v>
      </c>
      <c r="B8013" s="10">
        <f>_xlfn.MAXIFS(data!C:C,data!A:A,Endirim!A8013)</f>
        <v>0</v>
      </c>
      <c r="C8013" s="9" cm="1">
        <f t="array" ref="C8013">INDEX(data!B:B,MATCH(1,(data!A:A=Endirim!A8013)*(data!C:C=Endirim!B8013),0))</f>
        <v>0</v>
      </c>
      <c r="D8013" s="9" t="e">
        <f>VLOOKUP(C8013,campaign!$A$2:$D$18,4,FALSE)</f>
        <v>#N/A</v>
      </c>
      <c r="E8013" s="9">
        <f>_xlfn.MAXIFS(data!G:G,data!A:A,Endirim!A8013)</f>
        <v>0</v>
      </c>
      <c r="F8013" s="9" t="e">
        <f>IF(E8013=D8013,"no discount",_xlfn.XLOOKUP(E8013,campaign!$D$2:$D$18,campaign!$B$2:$B$18))</f>
        <v>#N/A</v>
      </c>
    </row>
    <row r="8014" spans="1:6" x14ac:dyDescent="0.3">
      <c r="A8014" s="9">
        <f>customer!A8014</f>
        <v>0</v>
      </c>
      <c r="B8014" s="10">
        <f>_xlfn.MAXIFS(data!C:C,data!A:A,Endirim!A8014)</f>
        <v>0</v>
      </c>
      <c r="C8014" s="9" cm="1">
        <f t="array" ref="C8014">INDEX(data!B:B,MATCH(1,(data!A:A=Endirim!A8014)*(data!C:C=Endirim!B8014),0))</f>
        <v>0</v>
      </c>
      <c r="D8014" s="9" t="e">
        <f>VLOOKUP(C8014,campaign!$A$2:$D$18,4,FALSE)</f>
        <v>#N/A</v>
      </c>
      <c r="E8014" s="9">
        <f>_xlfn.MAXIFS(data!G:G,data!A:A,Endirim!A8014)</f>
        <v>0</v>
      </c>
      <c r="F8014" s="9" t="e">
        <f>IF(E8014=D8014,"no discount",_xlfn.XLOOKUP(E8014,campaign!$D$2:$D$18,campaign!$B$2:$B$18))</f>
        <v>#N/A</v>
      </c>
    </row>
    <row r="8015" spans="1:6" x14ac:dyDescent="0.3">
      <c r="A8015" s="9">
        <f>customer!A8015</f>
        <v>0</v>
      </c>
      <c r="B8015" s="10">
        <f>_xlfn.MAXIFS(data!C:C,data!A:A,Endirim!A8015)</f>
        <v>0</v>
      </c>
      <c r="C8015" s="9" cm="1">
        <f t="array" ref="C8015">INDEX(data!B:B,MATCH(1,(data!A:A=Endirim!A8015)*(data!C:C=Endirim!B8015),0))</f>
        <v>0</v>
      </c>
      <c r="D8015" s="9" t="e">
        <f>VLOOKUP(C8015,campaign!$A$2:$D$18,4,FALSE)</f>
        <v>#N/A</v>
      </c>
      <c r="E8015" s="9">
        <f>_xlfn.MAXIFS(data!G:G,data!A:A,Endirim!A8015)</f>
        <v>0</v>
      </c>
      <c r="F8015" s="9" t="e">
        <f>IF(E8015=D8015,"no discount",_xlfn.XLOOKUP(E8015,campaign!$D$2:$D$18,campaign!$B$2:$B$18))</f>
        <v>#N/A</v>
      </c>
    </row>
    <row r="8016" spans="1:6" x14ac:dyDescent="0.3">
      <c r="A8016" s="9">
        <f>customer!A8016</f>
        <v>0</v>
      </c>
      <c r="B8016" s="10">
        <f>_xlfn.MAXIFS(data!C:C,data!A:A,Endirim!A8016)</f>
        <v>0</v>
      </c>
      <c r="C8016" s="9" cm="1">
        <f t="array" ref="C8016">INDEX(data!B:B,MATCH(1,(data!A:A=Endirim!A8016)*(data!C:C=Endirim!B8016),0))</f>
        <v>0</v>
      </c>
      <c r="D8016" s="9" t="e">
        <f>VLOOKUP(C8016,campaign!$A$2:$D$18,4,FALSE)</f>
        <v>#N/A</v>
      </c>
      <c r="E8016" s="9">
        <f>_xlfn.MAXIFS(data!G:G,data!A:A,Endirim!A8016)</f>
        <v>0</v>
      </c>
      <c r="F8016" s="9" t="e">
        <f>IF(E8016=D8016,"no discount",_xlfn.XLOOKUP(E8016,campaign!$D$2:$D$18,campaign!$B$2:$B$18))</f>
        <v>#N/A</v>
      </c>
    </row>
    <row r="8017" spans="1:6" x14ac:dyDescent="0.3">
      <c r="A8017" s="9">
        <f>customer!A8017</f>
        <v>0</v>
      </c>
      <c r="B8017" s="10">
        <f>_xlfn.MAXIFS(data!C:C,data!A:A,Endirim!A8017)</f>
        <v>0</v>
      </c>
      <c r="C8017" s="9" cm="1">
        <f t="array" ref="C8017">INDEX(data!B:B,MATCH(1,(data!A:A=Endirim!A8017)*(data!C:C=Endirim!B8017),0))</f>
        <v>0</v>
      </c>
      <c r="D8017" s="9" t="e">
        <f>VLOOKUP(C8017,campaign!$A$2:$D$18,4,FALSE)</f>
        <v>#N/A</v>
      </c>
      <c r="E8017" s="9">
        <f>_xlfn.MAXIFS(data!G:G,data!A:A,Endirim!A8017)</f>
        <v>0</v>
      </c>
      <c r="F8017" s="9" t="e">
        <f>IF(E8017=D8017,"no discount",_xlfn.XLOOKUP(E8017,campaign!$D$2:$D$18,campaign!$B$2:$B$18))</f>
        <v>#N/A</v>
      </c>
    </row>
    <row r="8018" spans="1:6" x14ac:dyDescent="0.3">
      <c r="A8018" s="9">
        <f>customer!A8018</f>
        <v>0</v>
      </c>
      <c r="B8018" s="10">
        <f>_xlfn.MAXIFS(data!C:C,data!A:A,Endirim!A8018)</f>
        <v>0</v>
      </c>
      <c r="C8018" s="9" cm="1">
        <f t="array" ref="C8018">INDEX(data!B:B,MATCH(1,(data!A:A=Endirim!A8018)*(data!C:C=Endirim!B8018),0))</f>
        <v>0</v>
      </c>
      <c r="D8018" s="9" t="e">
        <f>VLOOKUP(C8018,campaign!$A$2:$D$18,4,FALSE)</f>
        <v>#N/A</v>
      </c>
      <c r="E8018" s="9">
        <f>_xlfn.MAXIFS(data!G:G,data!A:A,Endirim!A8018)</f>
        <v>0</v>
      </c>
      <c r="F8018" s="9" t="e">
        <f>IF(E8018=D8018,"no discount",_xlfn.XLOOKUP(E8018,campaign!$D$2:$D$18,campaign!$B$2:$B$18))</f>
        <v>#N/A</v>
      </c>
    </row>
    <row r="8019" spans="1:6" x14ac:dyDescent="0.3">
      <c r="A8019" s="9">
        <f>customer!A8019</f>
        <v>0</v>
      </c>
      <c r="B8019" s="10">
        <f>_xlfn.MAXIFS(data!C:C,data!A:A,Endirim!A8019)</f>
        <v>0</v>
      </c>
      <c r="C8019" s="9" cm="1">
        <f t="array" ref="C8019">INDEX(data!B:B,MATCH(1,(data!A:A=Endirim!A8019)*(data!C:C=Endirim!B8019),0))</f>
        <v>0</v>
      </c>
      <c r="D8019" s="9" t="e">
        <f>VLOOKUP(C8019,campaign!$A$2:$D$18,4,FALSE)</f>
        <v>#N/A</v>
      </c>
      <c r="E8019" s="9">
        <f>_xlfn.MAXIFS(data!G:G,data!A:A,Endirim!A8019)</f>
        <v>0</v>
      </c>
      <c r="F8019" s="9" t="e">
        <f>IF(E8019=D8019,"no discount",_xlfn.XLOOKUP(E8019,campaign!$D$2:$D$18,campaign!$B$2:$B$18))</f>
        <v>#N/A</v>
      </c>
    </row>
    <row r="8020" spans="1:6" x14ac:dyDescent="0.3">
      <c r="A8020" s="9">
        <f>customer!A8020</f>
        <v>0</v>
      </c>
      <c r="B8020" s="10">
        <f>_xlfn.MAXIFS(data!C:C,data!A:A,Endirim!A8020)</f>
        <v>0</v>
      </c>
      <c r="C8020" s="9" cm="1">
        <f t="array" ref="C8020">INDEX(data!B:B,MATCH(1,(data!A:A=Endirim!A8020)*(data!C:C=Endirim!B8020),0))</f>
        <v>0</v>
      </c>
      <c r="D8020" s="9" t="e">
        <f>VLOOKUP(C8020,campaign!$A$2:$D$18,4,FALSE)</f>
        <v>#N/A</v>
      </c>
      <c r="E8020" s="9">
        <f>_xlfn.MAXIFS(data!G:G,data!A:A,Endirim!A8020)</f>
        <v>0</v>
      </c>
      <c r="F8020" s="9" t="e">
        <f>IF(E8020=D8020,"no discount",_xlfn.XLOOKUP(E8020,campaign!$D$2:$D$18,campaign!$B$2:$B$18))</f>
        <v>#N/A</v>
      </c>
    </row>
    <row r="8021" spans="1:6" x14ac:dyDescent="0.3">
      <c r="A8021" s="9">
        <f>customer!A8021</f>
        <v>0</v>
      </c>
      <c r="B8021" s="10">
        <f>_xlfn.MAXIFS(data!C:C,data!A:A,Endirim!A8021)</f>
        <v>0</v>
      </c>
      <c r="C8021" s="9" cm="1">
        <f t="array" ref="C8021">INDEX(data!B:B,MATCH(1,(data!A:A=Endirim!A8021)*(data!C:C=Endirim!B8021),0))</f>
        <v>0</v>
      </c>
      <c r="D8021" s="9" t="e">
        <f>VLOOKUP(C8021,campaign!$A$2:$D$18,4,FALSE)</f>
        <v>#N/A</v>
      </c>
      <c r="E8021" s="9">
        <f>_xlfn.MAXIFS(data!G:G,data!A:A,Endirim!A8021)</f>
        <v>0</v>
      </c>
      <c r="F8021" s="9" t="e">
        <f>IF(E8021=D8021,"no discount",_xlfn.XLOOKUP(E8021,campaign!$D$2:$D$18,campaign!$B$2:$B$18))</f>
        <v>#N/A</v>
      </c>
    </row>
    <row r="8022" spans="1:6" x14ac:dyDescent="0.3">
      <c r="A8022" s="9">
        <f>customer!A8022</f>
        <v>0</v>
      </c>
      <c r="B8022" s="10">
        <f>_xlfn.MAXIFS(data!C:C,data!A:A,Endirim!A8022)</f>
        <v>0</v>
      </c>
      <c r="C8022" s="9" cm="1">
        <f t="array" ref="C8022">INDEX(data!B:B,MATCH(1,(data!A:A=Endirim!A8022)*(data!C:C=Endirim!B8022),0))</f>
        <v>0</v>
      </c>
      <c r="D8022" s="9" t="e">
        <f>VLOOKUP(C8022,campaign!$A$2:$D$18,4,FALSE)</f>
        <v>#N/A</v>
      </c>
      <c r="E8022" s="9">
        <f>_xlfn.MAXIFS(data!G:G,data!A:A,Endirim!A8022)</f>
        <v>0</v>
      </c>
      <c r="F8022" s="9" t="e">
        <f>IF(E8022=D8022,"no discount",_xlfn.XLOOKUP(E8022,campaign!$D$2:$D$18,campaign!$B$2:$B$18))</f>
        <v>#N/A</v>
      </c>
    </row>
    <row r="8023" spans="1:6" x14ac:dyDescent="0.3">
      <c r="A8023" s="9">
        <f>customer!A8023</f>
        <v>0</v>
      </c>
      <c r="B8023" s="10">
        <f>_xlfn.MAXIFS(data!C:C,data!A:A,Endirim!A8023)</f>
        <v>0</v>
      </c>
      <c r="C8023" s="9" cm="1">
        <f t="array" ref="C8023">INDEX(data!B:B,MATCH(1,(data!A:A=Endirim!A8023)*(data!C:C=Endirim!B8023),0))</f>
        <v>0</v>
      </c>
      <c r="D8023" s="9" t="e">
        <f>VLOOKUP(C8023,campaign!$A$2:$D$18,4,FALSE)</f>
        <v>#N/A</v>
      </c>
      <c r="E8023" s="9">
        <f>_xlfn.MAXIFS(data!G:G,data!A:A,Endirim!A8023)</f>
        <v>0</v>
      </c>
      <c r="F8023" s="9" t="e">
        <f>IF(E8023=D8023,"no discount",_xlfn.XLOOKUP(E8023,campaign!$D$2:$D$18,campaign!$B$2:$B$18))</f>
        <v>#N/A</v>
      </c>
    </row>
    <row r="8024" spans="1:6" x14ac:dyDescent="0.3">
      <c r="A8024" s="9">
        <f>customer!A8024</f>
        <v>0</v>
      </c>
      <c r="B8024" s="10">
        <f>_xlfn.MAXIFS(data!C:C,data!A:A,Endirim!A8024)</f>
        <v>0</v>
      </c>
      <c r="C8024" s="9" cm="1">
        <f t="array" ref="C8024">INDEX(data!B:B,MATCH(1,(data!A:A=Endirim!A8024)*(data!C:C=Endirim!B8024),0))</f>
        <v>0</v>
      </c>
      <c r="D8024" s="9" t="e">
        <f>VLOOKUP(C8024,campaign!$A$2:$D$18,4,FALSE)</f>
        <v>#N/A</v>
      </c>
      <c r="E8024" s="9">
        <f>_xlfn.MAXIFS(data!G:G,data!A:A,Endirim!A8024)</f>
        <v>0</v>
      </c>
      <c r="F8024" s="9" t="e">
        <f>IF(E8024=D8024,"no discount",_xlfn.XLOOKUP(E8024,campaign!$D$2:$D$18,campaign!$B$2:$B$18))</f>
        <v>#N/A</v>
      </c>
    </row>
    <row r="8025" spans="1:6" x14ac:dyDescent="0.3">
      <c r="A8025" s="9">
        <f>customer!A8025</f>
        <v>0</v>
      </c>
      <c r="B8025" s="10">
        <f>_xlfn.MAXIFS(data!C:C,data!A:A,Endirim!A8025)</f>
        <v>0</v>
      </c>
      <c r="C8025" s="9" cm="1">
        <f t="array" ref="C8025">INDEX(data!B:B,MATCH(1,(data!A:A=Endirim!A8025)*(data!C:C=Endirim!B8025),0))</f>
        <v>0</v>
      </c>
      <c r="D8025" s="9" t="e">
        <f>VLOOKUP(C8025,campaign!$A$2:$D$18,4,FALSE)</f>
        <v>#N/A</v>
      </c>
      <c r="E8025" s="9">
        <f>_xlfn.MAXIFS(data!G:G,data!A:A,Endirim!A8025)</f>
        <v>0</v>
      </c>
      <c r="F8025" s="9" t="e">
        <f>IF(E8025=D8025,"no discount",_xlfn.XLOOKUP(E8025,campaign!$D$2:$D$18,campaign!$B$2:$B$18))</f>
        <v>#N/A</v>
      </c>
    </row>
    <row r="8026" spans="1:6" x14ac:dyDescent="0.3">
      <c r="A8026" s="9">
        <f>customer!A8026</f>
        <v>0</v>
      </c>
      <c r="B8026" s="10">
        <f>_xlfn.MAXIFS(data!C:C,data!A:A,Endirim!A8026)</f>
        <v>0</v>
      </c>
      <c r="C8026" s="9" cm="1">
        <f t="array" ref="C8026">INDEX(data!B:B,MATCH(1,(data!A:A=Endirim!A8026)*(data!C:C=Endirim!B8026),0))</f>
        <v>0</v>
      </c>
      <c r="D8026" s="9" t="e">
        <f>VLOOKUP(C8026,campaign!$A$2:$D$18,4,FALSE)</f>
        <v>#N/A</v>
      </c>
      <c r="E8026" s="9">
        <f>_xlfn.MAXIFS(data!G:G,data!A:A,Endirim!A8026)</f>
        <v>0</v>
      </c>
      <c r="F8026" s="9" t="e">
        <f>IF(E8026=D8026,"no discount",_xlfn.XLOOKUP(E8026,campaign!$D$2:$D$18,campaign!$B$2:$B$18))</f>
        <v>#N/A</v>
      </c>
    </row>
    <row r="8027" spans="1:6" x14ac:dyDescent="0.3">
      <c r="A8027" s="9">
        <f>customer!A8027</f>
        <v>0</v>
      </c>
      <c r="B8027" s="10">
        <f>_xlfn.MAXIFS(data!C:C,data!A:A,Endirim!A8027)</f>
        <v>0</v>
      </c>
      <c r="C8027" s="9" cm="1">
        <f t="array" ref="C8027">INDEX(data!B:B,MATCH(1,(data!A:A=Endirim!A8027)*(data!C:C=Endirim!B8027),0))</f>
        <v>0</v>
      </c>
      <c r="D8027" s="9" t="e">
        <f>VLOOKUP(C8027,campaign!$A$2:$D$18,4,FALSE)</f>
        <v>#N/A</v>
      </c>
      <c r="E8027" s="9">
        <f>_xlfn.MAXIFS(data!G:G,data!A:A,Endirim!A8027)</f>
        <v>0</v>
      </c>
      <c r="F8027" s="9" t="e">
        <f>IF(E8027=D8027,"no discount",_xlfn.XLOOKUP(E8027,campaign!$D$2:$D$18,campaign!$B$2:$B$18))</f>
        <v>#N/A</v>
      </c>
    </row>
    <row r="8028" spans="1:6" x14ac:dyDescent="0.3">
      <c r="A8028" s="9">
        <f>customer!A8028</f>
        <v>0</v>
      </c>
      <c r="B8028" s="10">
        <f>_xlfn.MAXIFS(data!C:C,data!A:A,Endirim!A8028)</f>
        <v>0</v>
      </c>
      <c r="C8028" s="9" cm="1">
        <f t="array" ref="C8028">INDEX(data!B:B,MATCH(1,(data!A:A=Endirim!A8028)*(data!C:C=Endirim!B8028),0))</f>
        <v>0</v>
      </c>
      <c r="D8028" s="9" t="e">
        <f>VLOOKUP(C8028,campaign!$A$2:$D$18,4,FALSE)</f>
        <v>#N/A</v>
      </c>
      <c r="E8028" s="9">
        <f>_xlfn.MAXIFS(data!G:G,data!A:A,Endirim!A8028)</f>
        <v>0</v>
      </c>
      <c r="F8028" s="9" t="e">
        <f>IF(E8028=D8028,"no discount",_xlfn.XLOOKUP(E8028,campaign!$D$2:$D$18,campaign!$B$2:$B$18))</f>
        <v>#N/A</v>
      </c>
    </row>
    <row r="8029" spans="1:6" x14ac:dyDescent="0.3">
      <c r="A8029" s="9">
        <f>customer!A8029</f>
        <v>0</v>
      </c>
      <c r="B8029" s="10">
        <f>_xlfn.MAXIFS(data!C:C,data!A:A,Endirim!A8029)</f>
        <v>0</v>
      </c>
      <c r="C8029" s="9" cm="1">
        <f t="array" ref="C8029">INDEX(data!B:B,MATCH(1,(data!A:A=Endirim!A8029)*(data!C:C=Endirim!B8029),0))</f>
        <v>0</v>
      </c>
      <c r="D8029" s="9" t="e">
        <f>VLOOKUP(C8029,campaign!$A$2:$D$18,4,FALSE)</f>
        <v>#N/A</v>
      </c>
      <c r="E8029" s="9">
        <f>_xlfn.MAXIFS(data!G:G,data!A:A,Endirim!A8029)</f>
        <v>0</v>
      </c>
      <c r="F8029" s="9" t="e">
        <f>IF(E8029=D8029,"no discount",_xlfn.XLOOKUP(E8029,campaign!$D$2:$D$18,campaign!$B$2:$B$18))</f>
        <v>#N/A</v>
      </c>
    </row>
    <row r="8030" spans="1:6" x14ac:dyDescent="0.3">
      <c r="A8030" s="9">
        <f>customer!A8030</f>
        <v>0</v>
      </c>
      <c r="B8030" s="10">
        <f>_xlfn.MAXIFS(data!C:C,data!A:A,Endirim!A8030)</f>
        <v>0</v>
      </c>
      <c r="C8030" s="9" cm="1">
        <f t="array" ref="C8030">INDEX(data!B:B,MATCH(1,(data!A:A=Endirim!A8030)*(data!C:C=Endirim!B8030),0))</f>
        <v>0</v>
      </c>
      <c r="D8030" s="9" t="e">
        <f>VLOOKUP(C8030,campaign!$A$2:$D$18,4,FALSE)</f>
        <v>#N/A</v>
      </c>
      <c r="E8030" s="9">
        <f>_xlfn.MAXIFS(data!G:G,data!A:A,Endirim!A8030)</f>
        <v>0</v>
      </c>
      <c r="F8030" s="9" t="e">
        <f>IF(E8030=D8030,"no discount",_xlfn.XLOOKUP(E8030,campaign!$D$2:$D$18,campaign!$B$2:$B$18))</f>
        <v>#N/A</v>
      </c>
    </row>
    <row r="8031" spans="1:6" x14ac:dyDescent="0.3">
      <c r="A8031" s="9">
        <f>customer!A8031</f>
        <v>0</v>
      </c>
      <c r="B8031" s="10">
        <f>_xlfn.MAXIFS(data!C:C,data!A:A,Endirim!A8031)</f>
        <v>0</v>
      </c>
      <c r="C8031" s="9" cm="1">
        <f t="array" ref="C8031">INDEX(data!B:B,MATCH(1,(data!A:A=Endirim!A8031)*(data!C:C=Endirim!B8031),0))</f>
        <v>0</v>
      </c>
      <c r="D8031" s="9" t="e">
        <f>VLOOKUP(C8031,campaign!$A$2:$D$18,4,FALSE)</f>
        <v>#N/A</v>
      </c>
      <c r="E8031" s="9">
        <f>_xlfn.MAXIFS(data!G:G,data!A:A,Endirim!A8031)</f>
        <v>0</v>
      </c>
      <c r="F8031" s="9" t="e">
        <f>IF(E8031=D8031,"no discount",_xlfn.XLOOKUP(E8031,campaign!$D$2:$D$18,campaign!$B$2:$B$18))</f>
        <v>#N/A</v>
      </c>
    </row>
    <row r="8032" spans="1:6" x14ac:dyDescent="0.3">
      <c r="A8032" s="9">
        <f>customer!A8032</f>
        <v>0</v>
      </c>
      <c r="B8032" s="10">
        <f>_xlfn.MAXIFS(data!C:C,data!A:A,Endirim!A8032)</f>
        <v>0</v>
      </c>
      <c r="C8032" s="9" cm="1">
        <f t="array" ref="C8032">INDEX(data!B:B,MATCH(1,(data!A:A=Endirim!A8032)*(data!C:C=Endirim!B8032),0))</f>
        <v>0</v>
      </c>
      <c r="D8032" s="9" t="e">
        <f>VLOOKUP(C8032,campaign!$A$2:$D$18,4,FALSE)</f>
        <v>#N/A</v>
      </c>
      <c r="E8032" s="9">
        <f>_xlfn.MAXIFS(data!G:G,data!A:A,Endirim!A8032)</f>
        <v>0</v>
      </c>
      <c r="F8032" s="9" t="e">
        <f>IF(E8032=D8032,"no discount",_xlfn.XLOOKUP(E8032,campaign!$D$2:$D$18,campaign!$B$2:$B$18))</f>
        <v>#N/A</v>
      </c>
    </row>
    <row r="8033" spans="1:6" x14ac:dyDescent="0.3">
      <c r="A8033" s="9">
        <f>customer!A8033</f>
        <v>0</v>
      </c>
      <c r="B8033" s="10">
        <f>_xlfn.MAXIFS(data!C:C,data!A:A,Endirim!A8033)</f>
        <v>0</v>
      </c>
      <c r="C8033" s="9" cm="1">
        <f t="array" ref="C8033">INDEX(data!B:B,MATCH(1,(data!A:A=Endirim!A8033)*(data!C:C=Endirim!B8033),0))</f>
        <v>0</v>
      </c>
      <c r="D8033" s="9" t="e">
        <f>VLOOKUP(C8033,campaign!$A$2:$D$18,4,FALSE)</f>
        <v>#N/A</v>
      </c>
      <c r="E8033" s="9">
        <f>_xlfn.MAXIFS(data!G:G,data!A:A,Endirim!A8033)</f>
        <v>0</v>
      </c>
      <c r="F8033" s="9" t="e">
        <f>IF(E8033=D8033,"no discount",_xlfn.XLOOKUP(E8033,campaign!$D$2:$D$18,campaign!$B$2:$B$18))</f>
        <v>#N/A</v>
      </c>
    </row>
    <row r="8034" spans="1:6" x14ac:dyDescent="0.3">
      <c r="A8034" s="9">
        <f>customer!A8034</f>
        <v>0</v>
      </c>
      <c r="B8034" s="10">
        <f>_xlfn.MAXIFS(data!C:C,data!A:A,Endirim!A8034)</f>
        <v>0</v>
      </c>
      <c r="C8034" s="9" cm="1">
        <f t="array" ref="C8034">INDEX(data!B:B,MATCH(1,(data!A:A=Endirim!A8034)*(data!C:C=Endirim!B8034),0))</f>
        <v>0</v>
      </c>
      <c r="D8034" s="9" t="e">
        <f>VLOOKUP(C8034,campaign!$A$2:$D$18,4,FALSE)</f>
        <v>#N/A</v>
      </c>
      <c r="E8034" s="9">
        <f>_xlfn.MAXIFS(data!G:G,data!A:A,Endirim!A8034)</f>
        <v>0</v>
      </c>
      <c r="F8034" s="9" t="e">
        <f>IF(E8034=D8034,"no discount",_xlfn.XLOOKUP(E8034,campaign!$D$2:$D$18,campaign!$B$2:$B$18))</f>
        <v>#N/A</v>
      </c>
    </row>
    <row r="8035" spans="1:6" x14ac:dyDescent="0.3">
      <c r="A8035" s="9">
        <f>customer!A8035</f>
        <v>0</v>
      </c>
      <c r="B8035" s="10">
        <f>_xlfn.MAXIFS(data!C:C,data!A:A,Endirim!A8035)</f>
        <v>0</v>
      </c>
      <c r="C8035" s="9" cm="1">
        <f t="array" ref="C8035">INDEX(data!B:B,MATCH(1,(data!A:A=Endirim!A8035)*(data!C:C=Endirim!B8035),0))</f>
        <v>0</v>
      </c>
      <c r="D8035" s="9" t="e">
        <f>VLOOKUP(C8035,campaign!$A$2:$D$18,4,FALSE)</f>
        <v>#N/A</v>
      </c>
      <c r="E8035" s="9">
        <f>_xlfn.MAXIFS(data!G:G,data!A:A,Endirim!A8035)</f>
        <v>0</v>
      </c>
      <c r="F8035" s="9" t="e">
        <f>IF(E8035=D8035,"no discount",_xlfn.XLOOKUP(E8035,campaign!$D$2:$D$18,campaign!$B$2:$B$18))</f>
        <v>#N/A</v>
      </c>
    </row>
    <row r="8036" spans="1:6" x14ac:dyDescent="0.3">
      <c r="A8036" s="9">
        <f>customer!A8036</f>
        <v>0</v>
      </c>
      <c r="B8036" s="10">
        <f>_xlfn.MAXIFS(data!C:C,data!A:A,Endirim!A8036)</f>
        <v>0</v>
      </c>
      <c r="C8036" s="9" cm="1">
        <f t="array" ref="C8036">INDEX(data!B:B,MATCH(1,(data!A:A=Endirim!A8036)*(data!C:C=Endirim!B8036),0))</f>
        <v>0</v>
      </c>
      <c r="D8036" s="9" t="e">
        <f>VLOOKUP(C8036,campaign!$A$2:$D$18,4,FALSE)</f>
        <v>#N/A</v>
      </c>
      <c r="E8036" s="9">
        <f>_xlfn.MAXIFS(data!G:G,data!A:A,Endirim!A8036)</f>
        <v>0</v>
      </c>
      <c r="F8036" s="9" t="e">
        <f>IF(E8036=D8036,"no discount",_xlfn.XLOOKUP(E8036,campaign!$D$2:$D$18,campaign!$B$2:$B$18))</f>
        <v>#N/A</v>
      </c>
    </row>
    <row r="8037" spans="1:6" x14ac:dyDescent="0.3">
      <c r="A8037" s="9">
        <f>customer!A8037</f>
        <v>0</v>
      </c>
      <c r="B8037" s="10">
        <f>_xlfn.MAXIFS(data!C:C,data!A:A,Endirim!A8037)</f>
        <v>0</v>
      </c>
      <c r="C8037" s="9" cm="1">
        <f t="array" ref="C8037">INDEX(data!B:B,MATCH(1,(data!A:A=Endirim!A8037)*(data!C:C=Endirim!B8037),0))</f>
        <v>0</v>
      </c>
      <c r="D8037" s="9" t="e">
        <f>VLOOKUP(C8037,campaign!$A$2:$D$18,4,FALSE)</f>
        <v>#N/A</v>
      </c>
      <c r="E8037" s="9">
        <f>_xlfn.MAXIFS(data!G:G,data!A:A,Endirim!A8037)</f>
        <v>0</v>
      </c>
      <c r="F8037" s="9" t="e">
        <f>IF(E8037=D8037,"no discount",_xlfn.XLOOKUP(E8037,campaign!$D$2:$D$18,campaign!$B$2:$B$18))</f>
        <v>#N/A</v>
      </c>
    </row>
    <row r="8038" spans="1:6" x14ac:dyDescent="0.3">
      <c r="A8038" s="9">
        <f>customer!A8038</f>
        <v>0</v>
      </c>
      <c r="B8038" s="10">
        <f>_xlfn.MAXIFS(data!C:C,data!A:A,Endirim!A8038)</f>
        <v>0</v>
      </c>
      <c r="C8038" s="9" cm="1">
        <f t="array" ref="C8038">INDEX(data!B:B,MATCH(1,(data!A:A=Endirim!A8038)*(data!C:C=Endirim!B8038),0))</f>
        <v>0</v>
      </c>
      <c r="D8038" s="9" t="e">
        <f>VLOOKUP(C8038,campaign!$A$2:$D$18,4,FALSE)</f>
        <v>#N/A</v>
      </c>
      <c r="E8038" s="9">
        <f>_xlfn.MAXIFS(data!G:G,data!A:A,Endirim!A8038)</f>
        <v>0</v>
      </c>
      <c r="F8038" s="9" t="e">
        <f>IF(E8038=D8038,"no discount",_xlfn.XLOOKUP(E8038,campaign!$D$2:$D$18,campaign!$B$2:$B$18))</f>
        <v>#N/A</v>
      </c>
    </row>
    <row r="8039" spans="1:6" x14ac:dyDescent="0.3">
      <c r="A8039" s="9">
        <f>customer!A8039</f>
        <v>0</v>
      </c>
      <c r="B8039" s="10">
        <f>_xlfn.MAXIFS(data!C:C,data!A:A,Endirim!A8039)</f>
        <v>0</v>
      </c>
      <c r="C8039" s="9" cm="1">
        <f t="array" ref="C8039">INDEX(data!B:B,MATCH(1,(data!A:A=Endirim!A8039)*(data!C:C=Endirim!B8039),0))</f>
        <v>0</v>
      </c>
      <c r="D8039" s="9" t="e">
        <f>VLOOKUP(C8039,campaign!$A$2:$D$18,4,FALSE)</f>
        <v>#N/A</v>
      </c>
      <c r="E8039" s="9">
        <f>_xlfn.MAXIFS(data!G:G,data!A:A,Endirim!A8039)</f>
        <v>0</v>
      </c>
      <c r="F8039" s="9" t="e">
        <f>IF(E8039=D8039,"no discount",_xlfn.XLOOKUP(E8039,campaign!$D$2:$D$18,campaign!$B$2:$B$18))</f>
        <v>#N/A</v>
      </c>
    </row>
    <row r="8040" spans="1:6" x14ac:dyDescent="0.3">
      <c r="A8040" s="9">
        <f>customer!A8040</f>
        <v>0</v>
      </c>
      <c r="B8040" s="10">
        <f>_xlfn.MAXIFS(data!C:C,data!A:A,Endirim!A8040)</f>
        <v>0</v>
      </c>
      <c r="C8040" s="9" cm="1">
        <f t="array" ref="C8040">INDEX(data!B:B,MATCH(1,(data!A:A=Endirim!A8040)*(data!C:C=Endirim!B8040),0))</f>
        <v>0</v>
      </c>
      <c r="D8040" s="9" t="e">
        <f>VLOOKUP(C8040,campaign!$A$2:$D$18,4,FALSE)</f>
        <v>#N/A</v>
      </c>
      <c r="E8040" s="9">
        <f>_xlfn.MAXIFS(data!G:G,data!A:A,Endirim!A8040)</f>
        <v>0</v>
      </c>
      <c r="F8040" s="9" t="e">
        <f>IF(E8040=D8040,"no discount",_xlfn.XLOOKUP(E8040,campaign!$D$2:$D$18,campaign!$B$2:$B$18))</f>
        <v>#N/A</v>
      </c>
    </row>
    <row r="8041" spans="1:6" x14ac:dyDescent="0.3">
      <c r="A8041" s="9">
        <f>customer!A8041</f>
        <v>0</v>
      </c>
      <c r="B8041" s="10">
        <f>_xlfn.MAXIFS(data!C:C,data!A:A,Endirim!A8041)</f>
        <v>0</v>
      </c>
      <c r="C8041" s="9" cm="1">
        <f t="array" ref="C8041">INDEX(data!B:B,MATCH(1,(data!A:A=Endirim!A8041)*(data!C:C=Endirim!B8041),0))</f>
        <v>0</v>
      </c>
      <c r="D8041" s="9" t="e">
        <f>VLOOKUP(C8041,campaign!$A$2:$D$18,4,FALSE)</f>
        <v>#N/A</v>
      </c>
      <c r="E8041" s="9">
        <f>_xlfn.MAXIFS(data!G:G,data!A:A,Endirim!A8041)</f>
        <v>0</v>
      </c>
      <c r="F8041" s="9" t="e">
        <f>IF(E8041=D8041,"no discount",_xlfn.XLOOKUP(E8041,campaign!$D$2:$D$18,campaign!$B$2:$B$18))</f>
        <v>#N/A</v>
      </c>
    </row>
    <row r="8042" spans="1:6" x14ac:dyDescent="0.3">
      <c r="A8042" s="9">
        <f>customer!A8042</f>
        <v>0</v>
      </c>
      <c r="B8042" s="10">
        <f>_xlfn.MAXIFS(data!C:C,data!A:A,Endirim!A8042)</f>
        <v>0</v>
      </c>
      <c r="C8042" s="9" cm="1">
        <f t="array" ref="C8042">INDEX(data!B:B,MATCH(1,(data!A:A=Endirim!A8042)*(data!C:C=Endirim!B8042),0))</f>
        <v>0</v>
      </c>
      <c r="D8042" s="9" t="e">
        <f>VLOOKUP(C8042,campaign!$A$2:$D$18,4,FALSE)</f>
        <v>#N/A</v>
      </c>
      <c r="E8042" s="9">
        <f>_xlfn.MAXIFS(data!G:G,data!A:A,Endirim!A8042)</f>
        <v>0</v>
      </c>
      <c r="F8042" s="9" t="e">
        <f>IF(E8042=D8042,"no discount",_xlfn.XLOOKUP(E8042,campaign!$D$2:$D$18,campaign!$B$2:$B$18))</f>
        <v>#N/A</v>
      </c>
    </row>
    <row r="8043" spans="1:6" x14ac:dyDescent="0.3">
      <c r="A8043" s="9">
        <f>customer!A8043</f>
        <v>0</v>
      </c>
      <c r="B8043" s="10">
        <f>_xlfn.MAXIFS(data!C:C,data!A:A,Endirim!A8043)</f>
        <v>0</v>
      </c>
      <c r="C8043" s="9" cm="1">
        <f t="array" ref="C8043">INDEX(data!B:B,MATCH(1,(data!A:A=Endirim!A8043)*(data!C:C=Endirim!B8043),0))</f>
        <v>0</v>
      </c>
      <c r="D8043" s="9" t="e">
        <f>VLOOKUP(C8043,campaign!$A$2:$D$18,4,FALSE)</f>
        <v>#N/A</v>
      </c>
      <c r="E8043" s="9">
        <f>_xlfn.MAXIFS(data!G:G,data!A:A,Endirim!A8043)</f>
        <v>0</v>
      </c>
      <c r="F8043" s="9" t="e">
        <f>IF(E8043=D8043,"no discount",_xlfn.XLOOKUP(E8043,campaign!$D$2:$D$18,campaign!$B$2:$B$18))</f>
        <v>#N/A</v>
      </c>
    </row>
    <row r="8044" spans="1:6" x14ac:dyDescent="0.3">
      <c r="A8044" s="9">
        <f>customer!A8044</f>
        <v>0</v>
      </c>
      <c r="B8044" s="10">
        <f>_xlfn.MAXIFS(data!C:C,data!A:A,Endirim!A8044)</f>
        <v>0</v>
      </c>
      <c r="C8044" s="9" cm="1">
        <f t="array" ref="C8044">INDEX(data!B:B,MATCH(1,(data!A:A=Endirim!A8044)*(data!C:C=Endirim!B8044),0))</f>
        <v>0</v>
      </c>
      <c r="D8044" s="9" t="e">
        <f>VLOOKUP(C8044,campaign!$A$2:$D$18,4,FALSE)</f>
        <v>#N/A</v>
      </c>
      <c r="E8044" s="9">
        <f>_xlfn.MAXIFS(data!G:G,data!A:A,Endirim!A8044)</f>
        <v>0</v>
      </c>
      <c r="F8044" s="9" t="e">
        <f>IF(E8044=D8044,"no discount",_xlfn.XLOOKUP(E8044,campaign!$D$2:$D$18,campaign!$B$2:$B$18))</f>
        <v>#N/A</v>
      </c>
    </row>
    <row r="8045" spans="1:6" x14ac:dyDescent="0.3">
      <c r="A8045" s="9">
        <f>customer!A8045</f>
        <v>0</v>
      </c>
      <c r="B8045" s="10">
        <f>_xlfn.MAXIFS(data!C:C,data!A:A,Endirim!A8045)</f>
        <v>0</v>
      </c>
      <c r="C8045" s="9" cm="1">
        <f t="array" ref="C8045">INDEX(data!B:B,MATCH(1,(data!A:A=Endirim!A8045)*(data!C:C=Endirim!B8045),0))</f>
        <v>0</v>
      </c>
      <c r="D8045" s="9" t="e">
        <f>VLOOKUP(C8045,campaign!$A$2:$D$18,4,FALSE)</f>
        <v>#N/A</v>
      </c>
      <c r="E8045" s="9">
        <f>_xlfn.MAXIFS(data!G:G,data!A:A,Endirim!A8045)</f>
        <v>0</v>
      </c>
      <c r="F8045" s="9" t="e">
        <f>IF(E8045=D8045,"no discount",_xlfn.XLOOKUP(E8045,campaign!$D$2:$D$18,campaign!$B$2:$B$18))</f>
        <v>#N/A</v>
      </c>
    </row>
    <row r="8046" spans="1:6" x14ac:dyDescent="0.3">
      <c r="A8046" s="9">
        <f>customer!A8046</f>
        <v>0</v>
      </c>
      <c r="B8046" s="10">
        <f>_xlfn.MAXIFS(data!C:C,data!A:A,Endirim!A8046)</f>
        <v>0</v>
      </c>
      <c r="C8046" s="9" cm="1">
        <f t="array" ref="C8046">INDEX(data!B:B,MATCH(1,(data!A:A=Endirim!A8046)*(data!C:C=Endirim!B8046),0))</f>
        <v>0</v>
      </c>
      <c r="D8046" s="9" t="e">
        <f>VLOOKUP(C8046,campaign!$A$2:$D$18,4,FALSE)</f>
        <v>#N/A</v>
      </c>
      <c r="E8046" s="9">
        <f>_xlfn.MAXIFS(data!G:G,data!A:A,Endirim!A8046)</f>
        <v>0</v>
      </c>
      <c r="F8046" s="9" t="e">
        <f>IF(E8046=D8046,"no discount",_xlfn.XLOOKUP(E8046,campaign!$D$2:$D$18,campaign!$B$2:$B$18))</f>
        <v>#N/A</v>
      </c>
    </row>
    <row r="8047" spans="1:6" x14ac:dyDescent="0.3">
      <c r="A8047" s="9">
        <f>customer!A8047</f>
        <v>0</v>
      </c>
      <c r="B8047" s="10">
        <f>_xlfn.MAXIFS(data!C:C,data!A:A,Endirim!A8047)</f>
        <v>0</v>
      </c>
      <c r="C8047" s="9" cm="1">
        <f t="array" ref="C8047">INDEX(data!B:B,MATCH(1,(data!A:A=Endirim!A8047)*(data!C:C=Endirim!B8047),0))</f>
        <v>0</v>
      </c>
      <c r="D8047" s="9" t="e">
        <f>VLOOKUP(C8047,campaign!$A$2:$D$18,4,FALSE)</f>
        <v>#N/A</v>
      </c>
      <c r="E8047" s="9">
        <f>_xlfn.MAXIFS(data!G:G,data!A:A,Endirim!A8047)</f>
        <v>0</v>
      </c>
      <c r="F8047" s="9" t="e">
        <f>IF(E8047=D8047,"no discount",_xlfn.XLOOKUP(E8047,campaign!$D$2:$D$18,campaign!$B$2:$B$18))</f>
        <v>#N/A</v>
      </c>
    </row>
    <row r="8048" spans="1:6" x14ac:dyDescent="0.3">
      <c r="A8048" s="9">
        <f>customer!A8048</f>
        <v>0</v>
      </c>
      <c r="B8048" s="10">
        <f>_xlfn.MAXIFS(data!C:C,data!A:A,Endirim!A8048)</f>
        <v>0</v>
      </c>
      <c r="C8048" s="9" cm="1">
        <f t="array" ref="C8048">INDEX(data!B:B,MATCH(1,(data!A:A=Endirim!A8048)*(data!C:C=Endirim!B8048),0))</f>
        <v>0</v>
      </c>
      <c r="D8048" s="9" t="e">
        <f>VLOOKUP(C8048,campaign!$A$2:$D$18,4,FALSE)</f>
        <v>#N/A</v>
      </c>
      <c r="E8048" s="9">
        <f>_xlfn.MAXIFS(data!G:G,data!A:A,Endirim!A8048)</f>
        <v>0</v>
      </c>
      <c r="F8048" s="9" t="e">
        <f>IF(E8048=D8048,"no discount",_xlfn.XLOOKUP(E8048,campaign!$D$2:$D$18,campaign!$B$2:$B$18))</f>
        <v>#N/A</v>
      </c>
    </row>
    <row r="8049" spans="1:6" x14ac:dyDescent="0.3">
      <c r="A8049" s="9">
        <f>customer!A8049</f>
        <v>0</v>
      </c>
      <c r="B8049" s="10">
        <f>_xlfn.MAXIFS(data!C:C,data!A:A,Endirim!A8049)</f>
        <v>0</v>
      </c>
      <c r="C8049" s="9" cm="1">
        <f t="array" ref="C8049">INDEX(data!B:B,MATCH(1,(data!A:A=Endirim!A8049)*(data!C:C=Endirim!B8049),0))</f>
        <v>0</v>
      </c>
      <c r="D8049" s="9" t="e">
        <f>VLOOKUP(C8049,campaign!$A$2:$D$18,4,FALSE)</f>
        <v>#N/A</v>
      </c>
      <c r="E8049" s="9">
        <f>_xlfn.MAXIFS(data!G:G,data!A:A,Endirim!A8049)</f>
        <v>0</v>
      </c>
      <c r="F8049" s="9" t="e">
        <f>IF(E8049=D8049,"no discount",_xlfn.XLOOKUP(E8049,campaign!$D$2:$D$18,campaign!$B$2:$B$18))</f>
        <v>#N/A</v>
      </c>
    </row>
    <row r="8050" spans="1:6" x14ac:dyDescent="0.3">
      <c r="A8050" s="9">
        <f>customer!A8050</f>
        <v>0</v>
      </c>
      <c r="B8050" s="10">
        <f>_xlfn.MAXIFS(data!C:C,data!A:A,Endirim!A8050)</f>
        <v>0</v>
      </c>
      <c r="C8050" s="9" cm="1">
        <f t="array" ref="C8050">INDEX(data!B:B,MATCH(1,(data!A:A=Endirim!A8050)*(data!C:C=Endirim!B8050),0))</f>
        <v>0</v>
      </c>
      <c r="D8050" s="9" t="e">
        <f>VLOOKUP(C8050,campaign!$A$2:$D$18,4,FALSE)</f>
        <v>#N/A</v>
      </c>
      <c r="E8050" s="9">
        <f>_xlfn.MAXIFS(data!G:G,data!A:A,Endirim!A8050)</f>
        <v>0</v>
      </c>
      <c r="F8050" s="9" t="e">
        <f>IF(E8050=D8050,"no discount",_xlfn.XLOOKUP(E8050,campaign!$D$2:$D$18,campaign!$B$2:$B$18))</f>
        <v>#N/A</v>
      </c>
    </row>
    <row r="8051" spans="1:6" x14ac:dyDescent="0.3">
      <c r="A8051" s="9">
        <f>customer!A8051</f>
        <v>0</v>
      </c>
      <c r="B8051" s="10">
        <f>_xlfn.MAXIFS(data!C:C,data!A:A,Endirim!A8051)</f>
        <v>0</v>
      </c>
      <c r="C8051" s="9" cm="1">
        <f t="array" ref="C8051">INDEX(data!B:B,MATCH(1,(data!A:A=Endirim!A8051)*(data!C:C=Endirim!B8051),0))</f>
        <v>0</v>
      </c>
      <c r="D8051" s="9" t="e">
        <f>VLOOKUP(C8051,campaign!$A$2:$D$18,4,FALSE)</f>
        <v>#N/A</v>
      </c>
      <c r="E8051" s="9">
        <f>_xlfn.MAXIFS(data!G:G,data!A:A,Endirim!A8051)</f>
        <v>0</v>
      </c>
      <c r="F8051" s="9" t="e">
        <f>IF(E8051=D8051,"no discount",_xlfn.XLOOKUP(E8051,campaign!$D$2:$D$18,campaign!$B$2:$B$18))</f>
        <v>#N/A</v>
      </c>
    </row>
    <row r="8052" spans="1:6" x14ac:dyDescent="0.3">
      <c r="A8052" s="9">
        <f>customer!A8052</f>
        <v>0</v>
      </c>
      <c r="B8052" s="10">
        <f>_xlfn.MAXIFS(data!C:C,data!A:A,Endirim!A8052)</f>
        <v>0</v>
      </c>
      <c r="C8052" s="9" cm="1">
        <f t="array" ref="C8052">INDEX(data!B:B,MATCH(1,(data!A:A=Endirim!A8052)*(data!C:C=Endirim!B8052),0))</f>
        <v>0</v>
      </c>
      <c r="D8052" s="9" t="e">
        <f>VLOOKUP(C8052,campaign!$A$2:$D$18,4,FALSE)</f>
        <v>#N/A</v>
      </c>
      <c r="E8052" s="9">
        <f>_xlfn.MAXIFS(data!G:G,data!A:A,Endirim!A8052)</f>
        <v>0</v>
      </c>
      <c r="F8052" s="9" t="e">
        <f>IF(E8052=D8052,"no discount",_xlfn.XLOOKUP(E8052,campaign!$D$2:$D$18,campaign!$B$2:$B$18))</f>
        <v>#N/A</v>
      </c>
    </row>
    <row r="8053" spans="1:6" x14ac:dyDescent="0.3">
      <c r="A8053" s="9">
        <f>customer!A8053</f>
        <v>0</v>
      </c>
      <c r="B8053" s="10">
        <f>_xlfn.MAXIFS(data!C:C,data!A:A,Endirim!A8053)</f>
        <v>0</v>
      </c>
      <c r="C8053" s="9" cm="1">
        <f t="array" ref="C8053">INDEX(data!B:B,MATCH(1,(data!A:A=Endirim!A8053)*(data!C:C=Endirim!B8053),0))</f>
        <v>0</v>
      </c>
      <c r="D8053" s="9" t="e">
        <f>VLOOKUP(C8053,campaign!$A$2:$D$18,4,FALSE)</f>
        <v>#N/A</v>
      </c>
      <c r="E8053" s="9">
        <f>_xlfn.MAXIFS(data!G:G,data!A:A,Endirim!A8053)</f>
        <v>0</v>
      </c>
      <c r="F8053" s="9" t="e">
        <f>IF(E8053=D8053,"no discount",_xlfn.XLOOKUP(E8053,campaign!$D$2:$D$18,campaign!$B$2:$B$18))</f>
        <v>#N/A</v>
      </c>
    </row>
    <row r="8054" spans="1:6" x14ac:dyDescent="0.3">
      <c r="A8054" s="9">
        <f>customer!A8054</f>
        <v>0</v>
      </c>
      <c r="B8054" s="10">
        <f>_xlfn.MAXIFS(data!C:C,data!A:A,Endirim!A8054)</f>
        <v>0</v>
      </c>
      <c r="C8054" s="9" cm="1">
        <f t="array" ref="C8054">INDEX(data!B:B,MATCH(1,(data!A:A=Endirim!A8054)*(data!C:C=Endirim!B8054),0))</f>
        <v>0</v>
      </c>
      <c r="D8054" s="9" t="e">
        <f>VLOOKUP(C8054,campaign!$A$2:$D$18,4,FALSE)</f>
        <v>#N/A</v>
      </c>
      <c r="E8054" s="9">
        <f>_xlfn.MAXIFS(data!G:G,data!A:A,Endirim!A8054)</f>
        <v>0</v>
      </c>
      <c r="F8054" s="9" t="e">
        <f>IF(E8054=D8054,"no discount",_xlfn.XLOOKUP(E8054,campaign!$D$2:$D$18,campaign!$B$2:$B$18))</f>
        <v>#N/A</v>
      </c>
    </row>
    <row r="8055" spans="1:6" x14ac:dyDescent="0.3">
      <c r="A8055" s="9">
        <f>customer!A8055</f>
        <v>0</v>
      </c>
      <c r="B8055" s="10">
        <f>_xlfn.MAXIFS(data!C:C,data!A:A,Endirim!A8055)</f>
        <v>0</v>
      </c>
      <c r="C8055" s="9" cm="1">
        <f t="array" ref="C8055">INDEX(data!B:B,MATCH(1,(data!A:A=Endirim!A8055)*(data!C:C=Endirim!B8055),0))</f>
        <v>0</v>
      </c>
      <c r="D8055" s="9" t="e">
        <f>VLOOKUP(C8055,campaign!$A$2:$D$18,4,FALSE)</f>
        <v>#N/A</v>
      </c>
      <c r="E8055" s="9">
        <f>_xlfn.MAXIFS(data!G:G,data!A:A,Endirim!A8055)</f>
        <v>0</v>
      </c>
      <c r="F8055" s="9" t="e">
        <f>IF(E8055=D8055,"no discount",_xlfn.XLOOKUP(E8055,campaign!$D$2:$D$18,campaign!$B$2:$B$18))</f>
        <v>#N/A</v>
      </c>
    </row>
    <row r="8056" spans="1:6" x14ac:dyDescent="0.3">
      <c r="A8056" s="9">
        <f>customer!A8056</f>
        <v>0</v>
      </c>
      <c r="B8056" s="10">
        <f>_xlfn.MAXIFS(data!C:C,data!A:A,Endirim!A8056)</f>
        <v>0</v>
      </c>
      <c r="C8056" s="9" cm="1">
        <f t="array" ref="C8056">INDEX(data!B:B,MATCH(1,(data!A:A=Endirim!A8056)*(data!C:C=Endirim!B8056),0))</f>
        <v>0</v>
      </c>
      <c r="D8056" s="9" t="e">
        <f>VLOOKUP(C8056,campaign!$A$2:$D$18,4,FALSE)</f>
        <v>#N/A</v>
      </c>
      <c r="E8056" s="9">
        <f>_xlfn.MAXIFS(data!G:G,data!A:A,Endirim!A8056)</f>
        <v>0</v>
      </c>
      <c r="F8056" s="9" t="e">
        <f>IF(E8056=D8056,"no discount",_xlfn.XLOOKUP(E8056,campaign!$D$2:$D$18,campaign!$B$2:$B$18))</f>
        <v>#N/A</v>
      </c>
    </row>
    <row r="8057" spans="1:6" x14ac:dyDescent="0.3">
      <c r="A8057" s="9">
        <f>customer!A8057</f>
        <v>0</v>
      </c>
      <c r="B8057" s="10">
        <f>_xlfn.MAXIFS(data!C:C,data!A:A,Endirim!A8057)</f>
        <v>0</v>
      </c>
      <c r="C8057" s="9" cm="1">
        <f t="array" ref="C8057">INDEX(data!B:B,MATCH(1,(data!A:A=Endirim!A8057)*(data!C:C=Endirim!B8057),0))</f>
        <v>0</v>
      </c>
      <c r="D8057" s="9" t="e">
        <f>VLOOKUP(C8057,campaign!$A$2:$D$18,4,FALSE)</f>
        <v>#N/A</v>
      </c>
      <c r="E8057" s="9">
        <f>_xlfn.MAXIFS(data!G:G,data!A:A,Endirim!A8057)</f>
        <v>0</v>
      </c>
      <c r="F8057" s="9" t="e">
        <f>IF(E8057=D8057,"no discount",_xlfn.XLOOKUP(E8057,campaign!$D$2:$D$18,campaign!$B$2:$B$18))</f>
        <v>#N/A</v>
      </c>
    </row>
    <row r="8058" spans="1:6" x14ac:dyDescent="0.3">
      <c r="A8058" s="9">
        <f>customer!A8058</f>
        <v>0</v>
      </c>
      <c r="B8058" s="10">
        <f>_xlfn.MAXIFS(data!C:C,data!A:A,Endirim!A8058)</f>
        <v>0</v>
      </c>
      <c r="C8058" s="9" cm="1">
        <f t="array" ref="C8058">INDEX(data!B:B,MATCH(1,(data!A:A=Endirim!A8058)*(data!C:C=Endirim!B8058),0))</f>
        <v>0</v>
      </c>
      <c r="D8058" s="9" t="e">
        <f>VLOOKUP(C8058,campaign!$A$2:$D$18,4,FALSE)</f>
        <v>#N/A</v>
      </c>
      <c r="E8058" s="9">
        <f>_xlfn.MAXIFS(data!G:G,data!A:A,Endirim!A8058)</f>
        <v>0</v>
      </c>
      <c r="F8058" s="9" t="e">
        <f>IF(E8058=D8058,"no discount",_xlfn.XLOOKUP(E8058,campaign!$D$2:$D$18,campaign!$B$2:$B$18))</f>
        <v>#N/A</v>
      </c>
    </row>
    <row r="8059" spans="1:6" x14ac:dyDescent="0.3">
      <c r="A8059" s="9">
        <f>customer!A8059</f>
        <v>0</v>
      </c>
      <c r="B8059" s="10">
        <f>_xlfn.MAXIFS(data!C:C,data!A:A,Endirim!A8059)</f>
        <v>0</v>
      </c>
      <c r="C8059" s="9" cm="1">
        <f t="array" ref="C8059">INDEX(data!B:B,MATCH(1,(data!A:A=Endirim!A8059)*(data!C:C=Endirim!B8059),0))</f>
        <v>0</v>
      </c>
      <c r="D8059" s="9" t="e">
        <f>VLOOKUP(C8059,campaign!$A$2:$D$18,4,FALSE)</f>
        <v>#N/A</v>
      </c>
      <c r="E8059" s="9">
        <f>_xlfn.MAXIFS(data!G:G,data!A:A,Endirim!A8059)</f>
        <v>0</v>
      </c>
      <c r="F8059" s="9" t="e">
        <f>IF(E8059=D8059,"no discount",_xlfn.XLOOKUP(E8059,campaign!$D$2:$D$18,campaign!$B$2:$B$18))</f>
        <v>#N/A</v>
      </c>
    </row>
    <row r="8060" spans="1:6" x14ac:dyDescent="0.3">
      <c r="A8060" s="9">
        <f>customer!A8060</f>
        <v>0</v>
      </c>
      <c r="B8060" s="10">
        <f>_xlfn.MAXIFS(data!C:C,data!A:A,Endirim!A8060)</f>
        <v>0</v>
      </c>
      <c r="C8060" s="9" cm="1">
        <f t="array" ref="C8060">INDEX(data!B:B,MATCH(1,(data!A:A=Endirim!A8060)*(data!C:C=Endirim!B8060),0))</f>
        <v>0</v>
      </c>
      <c r="D8060" s="9" t="e">
        <f>VLOOKUP(C8060,campaign!$A$2:$D$18,4,FALSE)</f>
        <v>#N/A</v>
      </c>
      <c r="E8060" s="9">
        <f>_xlfn.MAXIFS(data!G:G,data!A:A,Endirim!A8060)</f>
        <v>0</v>
      </c>
      <c r="F8060" s="9" t="e">
        <f>IF(E8060=D8060,"no discount",_xlfn.XLOOKUP(E8060,campaign!$D$2:$D$18,campaign!$B$2:$B$18))</f>
        <v>#N/A</v>
      </c>
    </row>
    <row r="8061" spans="1:6" x14ac:dyDescent="0.3">
      <c r="A8061" s="9">
        <f>customer!A8061</f>
        <v>0</v>
      </c>
      <c r="B8061" s="10">
        <f>_xlfn.MAXIFS(data!C:C,data!A:A,Endirim!A8061)</f>
        <v>0</v>
      </c>
      <c r="C8061" s="9" cm="1">
        <f t="array" ref="C8061">INDEX(data!B:B,MATCH(1,(data!A:A=Endirim!A8061)*(data!C:C=Endirim!B8061),0))</f>
        <v>0</v>
      </c>
      <c r="D8061" s="9" t="e">
        <f>VLOOKUP(C8061,campaign!$A$2:$D$18,4,FALSE)</f>
        <v>#N/A</v>
      </c>
      <c r="E8061" s="9">
        <f>_xlfn.MAXIFS(data!G:G,data!A:A,Endirim!A8061)</f>
        <v>0</v>
      </c>
      <c r="F8061" s="9" t="e">
        <f>IF(E8061=D8061,"no discount",_xlfn.XLOOKUP(E8061,campaign!$D$2:$D$18,campaign!$B$2:$B$18))</f>
        <v>#N/A</v>
      </c>
    </row>
    <row r="8062" spans="1:6" x14ac:dyDescent="0.3">
      <c r="A8062" s="9">
        <f>customer!A8062</f>
        <v>0</v>
      </c>
      <c r="B8062" s="10">
        <f>_xlfn.MAXIFS(data!C:C,data!A:A,Endirim!A8062)</f>
        <v>0</v>
      </c>
      <c r="C8062" s="9" cm="1">
        <f t="array" ref="C8062">INDEX(data!B:B,MATCH(1,(data!A:A=Endirim!A8062)*(data!C:C=Endirim!B8062),0))</f>
        <v>0</v>
      </c>
      <c r="D8062" s="9" t="e">
        <f>VLOOKUP(C8062,campaign!$A$2:$D$18,4,FALSE)</f>
        <v>#N/A</v>
      </c>
      <c r="E8062" s="9">
        <f>_xlfn.MAXIFS(data!G:G,data!A:A,Endirim!A8062)</f>
        <v>0</v>
      </c>
      <c r="F8062" s="9" t="e">
        <f>IF(E8062=D8062,"no discount",_xlfn.XLOOKUP(E8062,campaign!$D$2:$D$18,campaign!$B$2:$B$18))</f>
        <v>#N/A</v>
      </c>
    </row>
    <row r="8063" spans="1:6" x14ac:dyDescent="0.3">
      <c r="A8063" s="9">
        <f>customer!A8063</f>
        <v>0</v>
      </c>
      <c r="B8063" s="10">
        <f>_xlfn.MAXIFS(data!C:C,data!A:A,Endirim!A8063)</f>
        <v>0</v>
      </c>
      <c r="C8063" s="9" cm="1">
        <f t="array" ref="C8063">INDEX(data!B:B,MATCH(1,(data!A:A=Endirim!A8063)*(data!C:C=Endirim!B8063),0))</f>
        <v>0</v>
      </c>
      <c r="D8063" s="9" t="e">
        <f>VLOOKUP(C8063,campaign!$A$2:$D$18,4,FALSE)</f>
        <v>#N/A</v>
      </c>
      <c r="E8063" s="9">
        <f>_xlfn.MAXIFS(data!G:G,data!A:A,Endirim!A8063)</f>
        <v>0</v>
      </c>
      <c r="F8063" s="9" t="e">
        <f>IF(E8063=D8063,"no discount",_xlfn.XLOOKUP(E8063,campaign!$D$2:$D$18,campaign!$B$2:$B$18))</f>
        <v>#N/A</v>
      </c>
    </row>
    <row r="8064" spans="1:6" x14ac:dyDescent="0.3">
      <c r="A8064" s="9">
        <f>customer!A8064</f>
        <v>0</v>
      </c>
      <c r="B8064" s="10">
        <f>_xlfn.MAXIFS(data!C:C,data!A:A,Endirim!A8064)</f>
        <v>0</v>
      </c>
      <c r="C8064" s="9" cm="1">
        <f t="array" ref="C8064">INDEX(data!B:B,MATCH(1,(data!A:A=Endirim!A8064)*(data!C:C=Endirim!B8064),0))</f>
        <v>0</v>
      </c>
      <c r="D8064" s="9" t="e">
        <f>VLOOKUP(C8064,campaign!$A$2:$D$18,4,FALSE)</f>
        <v>#N/A</v>
      </c>
      <c r="E8064" s="9">
        <f>_xlfn.MAXIFS(data!G:G,data!A:A,Endirim!A8064)</f>
        <v>0</v>
      </c>
      <c r="F8064" s="9" t="e">
        <f>IF(E8064=D8064,"no discount",_xlfn.XLOOKUP(E8064,campaign!$D$2:$D$18,campaign!$B$2:$B$18))</f>
        <v>#N/A</v>
      </c>
    </row>
    <row r="8065" spans="1:6" x14ac:dyDescent="0.3">
      <c r="A8065" s="9">
        <f>customer!A8065</f>
        <v>0</v>
      </c>
      <c r="B8065" s="10">
        <f>_xlfn.MAXIFS(data!C:C,data!A:A,Endirim!A8065)</f>
        <v>0</v>
      </c>
      <c r="C8065" s="9" cm="1">
        <f t="array" ref="C8065">INDEX(data!B:B,MATCH(1,(data!A:A=Endirim!A8065)*(data!C:C=Endirim!B8065),0))</f>
        <v>0</v>
      </c>
      <c r="D8065" s="9" t="e">
        <f>VLOOKUP(C8065,campaign!$A$2:$D$18,4,FALSE)</f>
        <v>#N/A</v>
      </c>
      <c r="E8065" s="9">
        <f>_xlfn.MAXIFS(data!G:G,data!A:A,Endirim!A8065)</f>
        <v>0</v>
      </c>
      <c r="F8065" s="9" t="e">
        <f>IF(E8065=D8065,"no discount",_xlfn.XLOOKUP(E8065,campaign!$D$2:$D$18,campaign!$B$2:$B$18))</f>
        <v>#N/A</v>
      </c>
    </row>
    <row r="8066" spans="1:6" x14ac:dyDescent="0.3">
      <c r="A8066" s="9">
        <f>customer!A8066</f>
        <v>0</v>
      </c>
      <c r="B8066" s="10">
        <f>_xlfn.MAXIFS(data!C:C,data!A:A,Endirim!A8066)</f>
        <v>0</v>
      </c>
      <c r="C8066" s="9" cm="1">
        <f t="array" ref="C8066">INDEX(data!B:B,MATCH(1,(data!A:A=Endirim!A8066)*(data!C:C=Endirim!B8066),0))</f>
        <v>0</v>
      </c>
      <c r="D8066" s="9" t="e">
        <f>VLOOKUP(C8066,campaign!$A$2:$D$18,4,FALSE)</f>
        <v>#N/A</v>
      </c>
      <c r="E8066" s="9">
        <f>_xlfn.MAXIFS(data!G:G,data!A:A,Endirim!A8066)</f>
        <v>0</v>
      </c>
      <c r="F8066" s="9" t="e">
        <f>IF(E8066=D8066,"no discount",_xlfn.XLOOKUP(E8066,campaign!$D$2:$D$18,campaign!$B$2:$B$18))</f>
        <v>#N/A</v>
      </c>
    </row>
    <row r="8067" spans="1:6" x14ac:dyDescent="0.3">
      <c r="A8067" s="9">
        <f>customer!A8067</f>
        <v>0</v>
      </c>
      <c r="B8067" s="10">
        <f>_xlfn.MAXIFS(data!C:C,data!A:A,Endirim!A8067)</f>
        <v>0</v>
      </c>
      <c r="C8067" s="9" cm="1">
        <f t="array" ref="C8067">INDEX(data!B:B,MATCH(1,(data!A:A=Endirim!A8067)*(data!C:C=Endirim!B8067),0))</f>
        <v>0</v>
      </c>
      <c r="D8067" s="9" t="e">
        <f>VLOOKUP(C8067,campaign!$A$2:$D$18,4,FALSE)</f>
        <v>#N/A</v>
      </c>
      <c r="E8067" s="9">
        <f>_xlfn.MAXIFS(data!G:G,data!A:A,Endirim!A8067)</f>
        <v>0</v>
      </c>
      <c r="F8067" s="9" t="e">
        <f>IF(E8067=D8067,"no discount",_xlfn.XLOOKUP(E8067,campaign!$D$2:$D$18,campaign!$B$2:$B$18))</f>
        <v>#N/A</v>
      </c>
    </row>
    <row r="8068" spans="1:6" x14ac:dyDescent="0.3">
      <c r="A8068" s="9">
        <f>customer!A8068</f>
        <v>0</v>
      </c>
      <c r="B8068" s="10">
        <f>_xlfn.MAXIFS(data!C:C,data!A:A,Endirim!A8068)</f>
        <v>0</v>
      </c>
      <c r="C8068" s="9" cm="1">
        <f t="array" ref="C8068">INDEX(data!B:B,MATCH(1,(data!A:A=Endirim!A8068)*(data!C:C=Endirim!B8068),0))</f>
        <v>0</v>
      </c>
      <c r="D8068" s="9" t="e">
        <f>VLOOKUP(C8068,campaign!$A$2:$D$18,4,FALSE)</f>
        <v>#N/A</v>
      </c>
      <c r="E8068" s="9">
        <f>_xlfn.MAXIFS(data!G:G,data!A:A,Endirim!A8068)</f>
        <v>0</v>
      </c>
      <c r="F8068" s="9" t="e">
        <f>IF(E8068=D8068,"no discount",_xlfn.XLOOKUP(E8068,campaign!$D$2:$D$18,campaign!$B$2:$B$18))</f>
        <v>#N/A</v>
      </c>
    </row>
    <row r="8069" spans="1:6" x14ac:dyDescent="0.3">
      <c r="A8069" s="9">
        <f>customer!A8069</f>
        <v>0</v>
      </c>
      <c r="B8069" s="10">
        <f>_xlfn.MAXIFS(data!C:C,data!A:A,Endirim!A8069)</f>
        <v>0</v>
      </c>
      <c r="C8069" s="9" cm="1">
        <f t="array" ref="C8069">INDEX(data!B:B,MATCH(1,(data!A:A=Endirim!A8069)*(data!C:C=Endirim!B8069),0))</f>
        <v>0</v>
      </c>
      <c r="D8069" s="9" t="e">
        <f>VLOOKUP(C8069,campaign!$A$2:$D$18,4,FALSE)</f>
        <v>#N/A</v>
      </c>
      <c r="E8069" s="9">
        <f>_xlfn.MAXIFS(data!G:G,data!A:A,Endirim!A8069)</f>
        <v>0</v>
      </c>
      <c r="F8069" s="9" t="e">
        <f>IF(E8069=D8069,"no discount",_xlfn.XLOOKUP(E8069,campaign!$D$2:$D$18,campaign!$B$2:$B$18))</f>
        <v>#N/A</v>
      </c>
    </row>
    <row r="8070" spans="1:6" x14ac:dyDescent="0.3">
      <c r="A8070" s="9">
        <f>customer!A8070</f>
        <v>0</v>
      </c>
      <c r="B8070" s="10">
        <f>_xlfn.MAXIFS(data!C:C,data!A:A,Endirim!A8070)</f>
        <v>0</v>
      </c>
      <c r="C8070" s="9" cm="1">
        <f t="array" ref="C8070">INDEX(data!B:B,MATCH(1,(data!A:A=Endirim!A8070)*(data!C:C=Endirim!B8070),0))</f>
        <v>0</v>
      </c>
      <c r="D8070" s="9" t="e">
        <f>VLOOKUP(C8070,campaign!$A$2:$D$18,4,FALSE)</f>
        <v>#N/A</v>
      </c>
      <c r="E8070" s="9">
        <f>_xlfn.MAXIFS(data!G:G,data!A:A,Endirim!A8070)</f>
        <v>0</v>
      </c>
      <c r="F8070" s="9" t="e">
        <f>IF(E8070=D8070,"no discount",_xlfn.XLOOKUP(E8070,campaign!$D$2:$D$18,campaign!$B$2:$B$18))</f>
        <v>#N/A</v>
      </c>
    </row>
    <row r="8071" spans="1:6" x14ac:dyDescent="0.3">
      <c r="A8071" s="9">
        <f>customer!A8071</f>
        <v>0</v>
      </c>
      <c r="B8071" s="10">
        <f>_xlfn.MAXIFS(data!C:C,data!A:A,Endirim!A8071)</f>
        <v>0</v>
      </c>
      <c r="C8071" s="9" cm="1">
        <f t="array" ref="C8071">INDEX(data!B:B,MATCH(1,(data!A:A=Endirim!A8071)*(data!C:C=Endirim!B8071),0))</f>
        <v>0</v>
      </c>
      <c r="D8071" s="9" t="e">
        <f>VLOOKUP(C8071,campaign!$A$2:$D$18,4,FALSE)</f>
        <v>#N/A</v>
      </c>
      <c r="E8071" s="9">
        <f>_xlfn.MAXIFS(data!G:G,data!A:A,Endirim!A8071)</f>
        <v>0</v>
      </c>
      <c r="F8071" s="9" t="e">
        <f>IF(E8071=D8071,"no discount",_xlfn.XLOOKUP(E8071,campaign!$D$2:$D$18,campaign!$B$2:$B$18))</f>
        <v>#N/A</v>
      </c>
    </row>
    <row r="8072" spans="1:6" x14ac:dyDescent="0.3">
      <c r="A8072" s="9">
        <f>customer!A8072</f>
        <v>0</v>
      </c>
      <c r="B8072" s="10">
        <f>_xlfn.MAXIFS(data!C:C,data!A:A,Endirim!A8072)</f>
        <v>0</v>
      </c>
      <c r="C8072" s="9" cm="1">
        <f t="array" ref="C8072">INDEX(data!B:B,MATCH(1,(data!A:A=Endirim!A8072)*(data!C:C=Endirim!B8072),0))</f>
        <v>0</v>
      </c>
      <c r="D8072" s="9" t="e">
        <f>VLOOKUP(C8072,campaign!$A$2:$D$18,4,FALSE)</f>
        <v>#N/A</v>
      </c>
      <c r="E8072" s="9">
        <f>_xlfn.MAXIFS(data!G:G,data!A:A,Endirim!A8072)</f>
        <v>0</v>
      </c>
      <c r="F8072" s="9" t="e">
        <f>IF(E8072=D8072,"no discount",_xlfn.XLOOKUP(E8072,campaign!$D$2:$D$18,campaign!$B$2:$B$18))</f>
        <v>#N/A</v>
      </c>
    </row>
    <row r="8073" spans="1:6" x14ac:dyDescent="0.3">
      <c r="A8073" s="9">
        <f>customer!A8073</f>
        <v>0</v>
      </c>
      <c r="B8073" s="10">
        <f>_xlfn.MAXIFS(data!C:C,data!A:A,Endirim!A8073)</f>
        <v>0</v>
      </c>
      <c r="C8073" s="9" cm="1">
        <f t="array" ref="C8073">INDEX(data!B:B,MATCH(1,(data!A:A=Endirim!A8073)*(data!C:C=Endirim!B8073),0))</f>
        <v>0</v>
      </c>
      <c r="D8073" s="9" t="e">
        <f>VLOOKUP(C8073,campaign!$A$2:$D$18,4,FALSE)</f>
        <v>#N/A</v>
      </c>
      <c r="E8073" s="9">
        <f>_xlfn.MAXIFS(data!G:G,data!A:A,Endirim!A8073)</f>
        <v>0</v>
      </c>
      <c r="F8073" s="9" t="e">
        <f>IF(E8073=D8073,"no discount",_xlfn.XLOOKUP(E8073,campaign!$D$2:$D$18,campaign!$B$2:$B$18))</f>
        <v>#N/A</v>
      </c>
    </row>
    <row r="8074" spans="1:6" x14ac:dyDescent="0.3">
      <c r="A8074" s="9">
        <f>customer!A8074</f>
        <v>0</v>
      </c>
      <c r="B8074" s="10">
        <f>_xlfn.MAXIFS(data!C:C,data!A:A,Endirim!A8074)</f>
        <v>0</v>
      </c>
      <c r="C8074" s="9" cm="1">
        <f t="array" ref="C8074">INDEX(data!B:B,MATCH(1,(data!A:A=Endirim!A8074)*(data!C:C=Endirim!B8074),0))</f>
        <v>0</v>
      </c>
      <c r="D8074" s="9" t="e">
        <f>VLOOKUP(C8074,campaign!$A$2:$D$18,4,FALSE)</f>
        <v>#N/A</v>
      </c>
      <c r="E8074" s="9">
        <f>_xlfn.MAXIFS(data!G:G,data!A:A,Endirim!A8074)</f>
        <v>0</v>
      </c>
      <c r="F8074" s="9" t="e">
        <f>IF(E8074=D8074,"no discount",_xlfn.XLOOKUP(E8074,campaign!$D$2:$D$18,campaign!$B$2:$B$18))</f>
        <v>#N/A</v>
      </c>
    </row>
    <row r="8075" spans="1:6" x14ac:dyDescent="0.3">
      <c r="A8075" s="9">
        <f>customer!A8075</f>
        <v>0</v>
      </c>
      <c r="B8075" s="10">
        <f>_xlfn.MAXIFS(data!C:C,data!A:A,Endirim!A8075)</f>
        <v>0</v>
      </c>
      <c r="C8075" s="9" cm="1">
        <f t="array" ref="C8075">INDEX(data!B:B,MATCH(1,(data!A:A=Endirim!A8075)*(data!C:C=Endirim!B8075),0))</f>
        <v>0</v>
      </c>
      <c r="D8075" s="9" t="e">
        <f>VLOOKUP(C8075,campaign!$A$2:$D$18,4,FALSE)</f>
        <v>#N/A</v>
      </c>
      <c r="E8075" s="9">
        <f>_xlfn.MAXIFS(data!G:G,data!A:A,Endirim!A8075)</f>
        <v>0</v>
      </c>
      <c r="F8075" s="9" t="e">
        <f>IF(E8075=D8075,"no discount",_xlfn.XLOOKUP(E8075,campaign!$D$2:$D$18,campaign!$B$2:$B$18))</f>
        <v>#N/A</v>
      </c>
    </row>
    <row r="8076" spans="1:6" x14ac:dyDescent="0.3">
      <c r="A8076" s="9">
        <f>customer!A8076</f>
        <v>0</v>
      </c>
      <c r="B8076" s="10">
        <f>_xlfn.MAXIFS(data!C:C,data!A:A,Endirim!A8076)</f>
        <v>0</v>
      </c>
      <c r="C8076" s="9" cm="1">
        <f t="array" ref="C8076">INDEX(data!B:B,MATCH(1,(data!A:A=Endirim!A8076)*(data!C:C=Endirim!B8076),0))</f>
        <v>0</v>
      </c>
      <c r="D8076" s="9" t="e">
        <f>VLOOKUP(C8076,campaign!$A$2:$D$18,4,FALSE)</f>
        <v>#N/A</v>
      </c>
      <c r="E8076" s="9">
        <f>_xlfn.MAXIFS(data!G:G,data!A:A,Endirim!A8076)</f>
        <v>0</v>
      </c>
      <c r="F8076" s="9" t="e">
        <f>IF(E8076=D8076,"no discount",_xlfn.XLOOKUP(E8076,campaign!$D$2:$D$18,campaign!$B$2:$B$18))</f>
        <v>#N/A</v>
      </c>
    </row>
    <row r="8077" spans="1:6" x14ac:dyDescent="0.3">
      <c r="A8077" s="9">
        <f>customer!A8077</f>
        <v>0</v>
      </c>
      <c r="B8077" s="10">
        <f>_xlfn.MAXIFS(data!C:C,data!A:A,Endirim!A8077)</f>
        <v>0</v>
      </c>
      <c r="C8077" s="9" cm="1">
        <f t="array" ref="C8077">INDEX(data!B:B,MATCH(1,(data!A:A=Endirim!A8077)*(data!C:C=Endirim!B8077),0))</f>
        <v>0</v>
      </c>
      <c r="D8077" s="9" t="e">
        <f>VLOOKUP(C8077,campaign!$A$2:$D$18,4,FALSE)</f>
        <v>#N/A</v>
      </c>
      <c r="E8077" s="9">
        <f>_xlfn.MAXIFS(data!G:G,data!A:A,Endirim!A8077)</f>
        <v>0</v>
      </c>
      <c r="F8077" s="9" t="e">
        <f>IF(E8077=D8077,"no discount",_xlfn.XLOOKUP(E8077,campaign!$D$2:$D$18,campaign!$B$2:$B$18))</f>
        <v>#N/A</v>
      </c>
    </row>
    <row r="8078" spans="1:6" x14ac:dyDescent="0.3">
      <c r="A8078" s="9">
        <f>customer!A8078</f>
        <v>0</v>
      </c>
      <c r="B8078" s="10">
        <f>_xlfn.MAXIFS(data!C:C,data!A:A,Endirim!A8078)</f>
        <v>0</v>
      </c>
      <c r="C8078" s="9" cm="1">
        <f t="array" ref="C8078">INDEX(data!B:B,MATCH(1,(data!A:A=Endirim!A8078)*(data!C:C=Endirim!B8078),0))</f>
        <v>0</v>
      </c>
      <c r="D8078" s="9" t="e">
        <f>VLOOKUP(C8078,campaign!$A$2:$D$18,4,FALSE)</f>
        <v>#N/A</v>
      </c>
      <c r="E8078" s="9">
        <f>_xlfn.MAXIFS(data!G:G,data!A:A,Endirim!A8078)</f>
        <v>0</v>
      </c>
      <c r="F8078" s="9" t="e">
        <f>IF(E8078=D8078,"no discount",_xlfn.XLOOKUP(E8078,campaign!$D$2:$D$18,campaign!$B$2:$B$18))</f>
        <v>#N/A</v>
      </c>
    </row>
    <row r="8079" spans="1:6" x14ac:dyDescent="0.3">
      <c r="A8079" s="9">
        <f>customer!A8079</f>
        <v>0</v>
      </c>
      <c r="B8079" s="10">
        <f>_xlfn.MAXIFS(data!C:C,data!A:A,Endirim!A8079)</f>
        <v>0</v>
      </c>
      <c r="C8079" s="9" cm="1">
        <f t="array" ref="C8079">INDEX(data!B:B,MATCH(1,(data!A:A=Endirim!A8079)*(data!C:C=Endirim!B8079),0))</f>
        <v>0</v>
      </c>
      <c r="D8079" s="9" t="e">
        <f>VLOOKUP(C8079,campaign!$A$2:$D$18,4,FALSE)</f>
        <v>#N/A</v>
      </c>
      <c r="E8079" s="9">
        <f>_xlfn.MAXIFS(data!G:G,data!A:A,Endirim!A8079)</f>
        <v>0</v>
      </c>
      <c r="F8079" s="9" t="e">
        <f>IF(E8079=D8079,"no discount",_xlfn.XLOOKUP(E8079,campaign!$D$2:$D$18,campaign!$B$2:$B$18))</f>
        <v>#N/A</v>
      </c>
    </row>
    <row r="8080" spans="1:6" x14ac:dyDescent="0.3">
      <c r="A8080" s="9">
        <f>customer!A8080</f>
        <v>0</v>
      </c>
      <c r="B8080" s="10">
        <f>_xlfn.MAXIFS(data!C:C,data!A:A,Endirim!A8080)</f>
        <v>0</v>
      </c>
      <c r="C8080" s="9" cm="1">
        <f t="array" ref="C8080">INDEX(data!B:B,MATCH(1,(data!A:A=Endirim!A8080)*(data!C:C=Endirim!B8080),0))</f>
        <v>0</v>
      </c>
      <c r="D8080" s="9" t="e">
        <f>VLOOKUP(C8080,campaign!$A$2:$D$18,4,FALSE)</f>
        <v>#N/A</v>
      </c>
      <c r="E8080" s="9">
        <f>_xlfn.MAXIFS(data!G:G,data!A:A,Endirim!A8080)</f>
        <v>0</v>
      </c>
      <c r="F8080" s="9" t="e">
        <f>IF(E8080=D8080,"no discount",_xlfn.XLOOKUP(E8080,campaign!$D$2:$D$18,campaign!$B$2:$B$18))</f>
        <v>#N/A</v>
      </c>
    </row>
    <row r="8081" spans="1:6" x14ac:dyDescent="0.3">
      <c r="A8081" s="9">
        <f>customer!A8081</f>
        <v>0</v>
      </c>
      <c r="B8081" s="10">
        <f>_xlfn.MAXIFS(data!C:C,data!A:A,Endirim!A8081)</f>
        <v>0</v>
      </c>
      <c r="C8081" s="9" cm="1">
        <f t="array" ref="C8081">INDEX(data!B:B,MATCH(1,(data!A:A=Endirim!A8081)*(data!C:C=Endirim!B8081),0))</f>
        <v>0</v>
      </c>
      <c r="D8081" s="9" t="e">
        <f>VLOOKUP(C8081,campaign!$A$2:$D$18,4,FALSE)</f>
        <v>#N/A</v>
      </c>
      <c r="E8081" s="9">
        <f>_xlfn.MAXIFS(data!G:G,data!A:A,Endirim!A8081)</f>
        <v>0</v>
      </c>
      <c r="F8081" s="9" t="e">
        <f>IF(E8081=D8081,"no discount",_xlfn.XLOOKUP(E8081,campaign!$D$2:$D$18,campaign!$B$2:$B$18))</f>
        <v>#N/A</v>
      </c>
    </row>
    <row r="8082" spans="1:6" x14ac:dyDescent="0.3">
      <c r="A8082" s="9">
        <f>customer!A8082</f>
        <v>0</v>
      </c>
      <c r="B8082" s="10">
        <f>_xlfn.MAXIFS(data!C:C,data!A:A,Endirim!A8082)</f>
        <v>0</v>
      </c>
      <c r="C8082" s="9" cm="1">
        <f t="array" ref="C8082">INDEX(data!B:B,MATCH(1,(data!A:A=Endirim!A8082)*(data!C:C=Endirim!B8082),0))</f>
        <v>0</v>
      </c>
      <c r="D8082" s="9" t="e">
        <f>VLOOKUP(C8082,campaign!$A$2:$D$18,4,FALSE)</f>
        <v>#N/A</v>
      </c>
      <c r="E8082" s="9">
        <f>_xlfn.MAXIFS(data!G:G,data!A:A,Endirim!A8082)</f>
        <v>0</v>
      </c>
      <c r="F8082" s="9" t="e">
        <f>IF(E8082=D8082,"no discount",_xlfn.XLOOKUP(E8082,campaign!$D$2:$D$18,campaign!$B$2:$B$18))</f>
        <v>#N/A</v>
      </c>
    </row>
    <row r="8083" spans="1:6" x14ac:dyDescent="0.3">
      <c r="A8083" s="9">
        <f>customer!A8083</f>
        <v>0</v>
      </c>
      <c r="B8083" s="10">
        <f>_xlfn.MAXIFS(data!C:C,data!A:A,Endirim!A8083)</f>
        <v>0</v>
      </c>
      <c r="C8083" s="9" cm="1">
        <f t="array" ref="C8083">INDEX(data!B:B,MATCH(1,(data!A:A=Endirim!A8083)*(data!C:C=Endirim!B8083),0))</f>
        <v>0</v>
      </c>
      <c r="D8083" s="9" t="e">
        <f>VLOOKUP(C8083,campaign!$A$2:$D$18,4,FALSE)</f>
        <v>#N/A</v>
      </c>
      <c r="E8083" s="9">
        <f>_xlfn.MAXIFS(data!G:G,data!A:A,Endirim!A8083)</f>
        <v>0</v>
      </c>
      <c r="F8083" s="9" t="e">
        <f>IF(E8083=D8083,"no discount",_xlfn.XLOOKUP(E8083,campaign!$D$2:$D$18,campaign!$B$2:$B$18))</f>
        <v>#N/A</v>
      </c>
    </row>
    <row r="8084" spans="1:6" x14ac:dyDescent="0.3">
      <c r="A8084" s="9">
        <f>customer!A8084</f>
        <v>0</v>
      </c>
      <c r="B8084" s="10">
        <f>_xlfn.MAXIFS(data!C:C,data!A:A,Endirim!A8084)</f>
        <v>0</v>
      </c>
      <c r="C8084" s="9" cm="1">
        <f t="array" ref="C8084">INDEX(data!B:B,MATCH(1,(data!A:A=Endirim!A8084)*(data!C:C=Endirim!B8084),0))</f>
        <v>0</v>
      </c>
      <c r="D8084" s="9" t="e">
        <f>VLOOKUP(C8084,campaign!$A$2:$D$18,4,FALSE)</f>
        <v>#N/A</v>
      </c>
      <c r="E8084" s="9">
        <f>_xlfn.MAXIFS(data!G:G,data!A:A,Endirim!A8084)</f>
        <v>0</v>
      </c>
      <c r="F8084" s="9" t="e">
        <f>IF(E8084=D8084,"no discount",_xlfn.XLOOKUP(E8084,campaign!$D$2:$D$18,campaign!$B$2:$B$18))</f>
        <v>#N/A</v>
      </c>
    </row>
    <row r="8085" spans="1:6" x14ac:dyDescent="0.3">
      <c r="A8085" s="9">
        <f>customer!A8085</f>
        <v>0</v>
      </c>
      <c r="B8085" s="10">
        <f>_xlfn.MAXIFS(data!C:C,data!A:A,Endirim!A8085)</f>
        <v>0</v>
      </c>
      <c r="C8085" s="9" cm="1">
        <f t="array" ref="C8085">INDEX(data!B:B,MATCH(1,(data!A:A=Endirim!A8085)*(data!C:C=Endirim!B8085),0))</f>
        <v>0</v>
      </c>
      <c r="D8085" s="9" t="e">
        <f>VLOOKUP(C8085,campaign!$A$2:$D$18,4,FALSE)</f>
        <v>#N/A</v>
      </c>
      <c r="E8085" s="9">
        <f>_xlfn.MAXIFS(data!G:G,data!A:A,Endirim!A8085)</f>
        <v>0</v>
      </c>
      <c r="F8085" s="9" t="e">
        <f>IF(E8085=D8085,"no discount",_xlfn.XLOOKUP(E8085,campaign!$D$2:$D$18,campaign!$B$2:$B$18))</f>
        <v>#N/A</v>
      </c>
    </row>
    <row r="8086" spans="1:6" x14ac:dyDescent="0.3">
      <c r="A8086" s="9">
        <f>customer!A8086</f>
        <v>0</v>
      </c>
      <c r="B8086" s="10">
        <f>_xlfn.MAXIFS(data!C:C,data!A:A,Endirim!A8086)</f>
        <v>0</v>
      </c>
      <c r="C8086" s="9" cm="1">
        <f t="array" ref="C8086">INDEX(data!B:B,MATCH(1,(data!A:A=Endirim!A8086)*(data!C:C=Endirim!B8086),0))</f>
        <v>0</v>
      </c>
      <c r="D8086" s="9" t="e">
        <f>VLOOKUP(C8086,campaign!$A$2:$D$18,4,FALSE)</f>
        <v>#N/A</v>
      </c>
      <c r="E8086" s="9">
        <f>_xlfn.MAXIFS(data!G:G,data!A:A,Endirim!A8086)</f>
        <v>0</v>
      </c>
      <c r="F8086" s="9" t="e">
        <f>IF(E8086=D8086,"no discount",_xlfn.XLOOKUP(E8086,campaign!$D$2:$D$18,campaign!$B$2:$B$18))</f>
        <v>#N/A</v>
      </c>
    </row>
    <row r="8087" spans="1:6" x14ac:dyDescent="0.3">
      <c r="A8087" s="9">
        <f>customer!A8087</f>
        <v>0</v>
      </c>
      <c r="B8087" s="10">
        <f>_xlfn.MAXIFS(data!C:C,data!A:A,Endirim!A8087)</f>
        <v>0</v>
      </c>
      <c r="C8087" s="9" cm="1">
        <f t="array" ref="C8087">INDEX(data!B:B,MATCH(1,(data!A:A=Endirim!A8087)*(data!C:C=Endirim!B8087),0))</f>
        <v>0</v>
      </c>
      <c r="D8087" s="9" t="e">
        <f>VLOOKUP(C8087,campaign!$A$2:$D$18,4,FALSE)</f>
        <v>#N/A</v>
      </c>
      <c r="E8087" s="9">
        <f>_xlfn.MAXIFS(data!G:G,data!A:A,Endirim!A8087)</f>
        <v>0</v>
      </c>
      <c r="F8087" s="9" t="e">
        <f>IF(E8087=D8087,"no discount",_xlfn.XLOOKUP(E8087,campaign!$D$2:$D$18,campaign!$B$2:$B$18))</f>
        <v>#N/A</v>
      </c>
    </row>
    <row r="8088" spans="1:6" x14ac:dyDescent="0.3">
      <c r="A8088" s="9">
        <f>customer!A8088</f>
        <v>0</v>
      </c>
      <c r="B8088" s="10">
        <f>_xlfn.MAXIFS(data!C:C,data!A:A,Endirim!A8088)</f>
        <v>0</v>
      </c>
      <c r="C8088" s="9" cm="1">
        <f t="array" ref="C8088">INDEX(data!B:B,MATCH(1,(data!A:A=Endirim!A8088)*(data!C:C=Endirim!B8088),0))</f>
        <v>0</v>
      </c>
      <c r="D8088" s="9" t="e">
        <f>VLOOKUP(C8088,campaign!$A$2:$D$18,4,FALSE)</f>
        <v>#N/A</v>
      </c>
      <c r="E8088" s="9">
        <f>_xlfn.MAXIFS(data!G:G,data!A:A,Endirim!A8088)</f>
        <v>0</v>
      </c>
      <c r="F8088" s="9" t="e">
        <f>IF(E8088=D8088,"no discount",_xlfn.XLOOKUP(E8088,campaign!$D$2:$D$18,campaign!$B$2:$B$18))</f>
        <v>#N/A</v>
      </c>
    </row>
    <row r="8089" spans="1:6" x14ac:dyDescent="0.3">
      <c r="A8089" s="9">
        <f>customer!A8089</f>
        <v>0</v>
      </c>
      <c r="B8089" s="10">
        <f>_xlfn.MAXIFS(data!C:C,data!A:A,Endirim!A8089)</f>
        <v>0</v>
      </c>
      <c r="C8089" s="9" cm="1">
        <f t="array" ref="C8089">INDEX(data!B:B,MATCH(1,(data!A:A=Endirim!A8089)*(data!C:C=Endirim!B8089),0))</f>
        <v>0</v>
      </c>
      <c r="D8089" s="9" t="e">
        <f>VLOOKUP(C8089,campaign!$A$2:$D$18,4,FALSE)</f>
        <v>#N/A</v>
      </c>
      <c r="E8089" s="9">
        <f>_xlfn.MAXIFS(data!G:G,data!A:A,Endirim!A8089)</f>
        <v>0</v>
      </c>
      <c r="F8089" s="9" t="e">
        <f>IF(E8089=D8089,"no discount",_xlfn.XLOOKUP(E8089,campaign!$D$2:$D$18,campaign!$B$2:$B$18))</f>
        <v>#N/A</v>
      </c>
    </row>
    <row r="8090" spans="1:6" x14ac:dyDescent="0.3">
      <c r="A8090" s="9">
        <f>customer!A8090</f>
        <v>0</v>
      </c>
      <c r="B8090" s="10">
        <f>_xlfn.MAXIFS(data!C:C,data!A:A,Endirim!A8090)</f>
        <v>0</v>
      </c>
      <c r="C8090" s="9" cm="1">
        <f t="array" ref="C8090">INDEX(data!B:B,MATCH(1,(data!A:A=Endirim!A8090)*(data!C:C=Endirim!B8090),0))</f>
        <v>0</v>
      </c>
      <c r="D8090" s="9" t="e">
        <f>VLOOKUP(C8090,campaign!$A$2:$D$18,4,FALSE)</f>
        <v>#N/A</v>
      </c>
      <c r="E8090" s="9">
        <f>_xlfn.MAXIFS(data!G:G,data!A:A,Endirim!A8090)</f>
        <v>0</v>
      </c>
      <c r="F8090" s="9" t="e">
        <f>IF(E8090=D8090,"no discount",_xlfn.XLOOKUP(E8090,campaign!$D$2:$D$18,campaign!$B$2:$B$18))</f>
        <v>#N/A</v>
      </c>
    </row>
    <row r="8091" spans="1:6" x14ac:dyDescent="0.3">
      <c r="A8091" s="9">
        <f>customer!A8091</f>
        <v>0</v>
      </c>
      <c r="B8091" s="10">
        <f>_xlfn.MAXIFS(data!C:C,data!A:A,Endirim!A8091)</f>
        <v>0</v>
      </c>
      <c r="C8091" s="9" cm="1">
        <f t="array" ref="C8091">INDEX(data!B:B,MATCH(1,(data!A:A=Endirim!A8091)*(data!C:C=Endirim!B8091),0))</f>
        <v>0</v>
      </c>
      <c r="D8091" s="9" t="e">
        <f>VLOOKUP(C8091,campaign!$A$2:$D$18,4,FALSE)</f>
        <v>#N/A</v>
      </c>
      <c r="E8091" s="9">
        <f>_xlfn.MAXIFS(data!G:G,data!A:A,Endirim!A8091)</f>
        <v>0</v>
      </c>
      <c r="F8091" s="9" t="e">
        <f>IF(E8091=D8091,"no discount",_xlfn.XLOOKUP(E8091,campaign!$D$2:$D$18,campaign!$B$2:$B$18))</f>
        <v>#N/A</v>
      </c>
    </row>
    <row r="8092" spans="1:6" x14ac:dyDescent="0.3">
      <c r="A8092" s="9">
        <f>customer!A8092</f>
        <v>0</v>
      </c>
      <c r="B8092" s="10">
        <f>_xlfn.MAXIFS(data!C:C,data!A:A,Endirim!A8092)</f>
        <v>0</v>
      </c>
      <c r="C8092" s="9" cm="1">
        <f t="array" ref="C8092">INDEX(data!B:B,MATCH(1,(data!A:A=Endirim!A8092)*(data!C:C=Endirim!B8092),0))</f>
        <v>0</v>
      </c>
      <c r="D8092" s="9" t="e">
        <f>VLOOKUP(C8092,campaign!$A$2:$D$18,4,FALSE)</f>
        <v>#N/A</v>
      </c>
      <c r="E8092" s="9">
        <f>_xlfn.MAXIFS(data!G:G,data!A:A,Endirim!A8092)</f>
        <v>0</v>
      </c>
      <c r="F8092" s="9" t="e">
        <f>IF(E8092=D8092,"no discount",_xlfn.XLOOKUP(E8092,campaign!$D$2:$D$18,campaign!$B$2:$B$18))</f>
        <v>#N/A</v>
      </c>
    </row>
    <row r="8093" spans="1:6" x14ac:dyDescent="0.3">
      <c r="A8093" s="9">
        <f>customer!A8093</f>
        <v>0</v>
      </c>
      <c r="B8093" s="10">
        <f>_xlfn.MAXIFS(data!C:C,data!A:A,Endirim!A8093)</f>
        <v>0</v>
      </c>
      <c r="C8093" s="9" cm="1">
        <f t="array" ref="C8093">INDEX(data!B:B,MATCH(1,(data!A:A=Endirim!A8093)*(data!C:C=Endirim!B8093),0))</f>
        <v>0</v>
      </c>
      <c r="D8093" s="9" t="e">
        <f>VLOOKUP(C8093,campaign!$A$2:$D$18,4,FALSE)</f>
        <v>#N/A</v>
      </c>
      <c r="E8093" s="9">
        <f>_xlfn.MAXIFS(data!G:G,data!A:A,Endirim!A8093)</f>
        <v>0</v>
      </c>
      <c r="F8093" s="9" t="e">
        <f>IF(E8093=D8093,"no discount",_xlfn.XLOOKUP(E8093,campaign!$D$2:$D$18,campaign!$B$2:$B$18))</f>
        <v>#N/A</v>
      </c>
    </row>
    <row r="8094" spans="1:6" x14ac:dyDescent="0.3">
      <c r="A8094" s="9">
        <f>customer!A8094</f>
        <v>0</v>
      </c>
      <c r="B8094" s="10">
        <f>_xlfn.MAXIFS(data!C:C,data!A:A,Endirim!A8094)</f>
        <v>0</v>
      </c>
      <c r="C8094" s="9" cm="1">
        <f t="array" ref="C8094">INDEX(data!B:B,MATCH(1,(data!A:A=Endirim!A8094)*(data!C:C=Endirim!B8094),0))</f>
        <v>0</v>
      </c>
      <c r="D8094" s="9" t="e">
        <f>VLOOKUP(C8094,campaign!$A$2:$D$18,4,FALSE)</f>
        <v>#N/A</v>
      </c>
      <c r="E8094" s="9">
        <f>_xlfn.MAXIFS(data!G:G,data!A:A,Endirim!A8094)</f>
        <v>0</v>
      </c>
      <c r="F8094" s="9" t="e">
        <f>IF(E8094=D8094,"no discount",_xlfn.XLOOKUP(E8094,campaign!$D$2:$D$18,campaign!$B$2:$B$18))</f>
        <v>#N/A</v>
      </c>
    </row>
    <row r="8095" spans="1:6" x14ac:dyDescent="0.3">
      <c r="A8095" s="9">
        <f>customer!A8095</f>
        <v>0</v>
      </c>
      <c r="B8095" s="10">
        <f>_xlfn.MAXIFS(data!C:C,data!A:A,Endirim!A8095)</f>
        <v>0</v>
      </c>
      <c r="C8095" s="9" cm="1">
        <f t="array" ref="C8095">INDEX(data!B:B,MATCH(1,(data!A:A=Endirim!A8095)*(data!C:C=Endirim!B8095),0))</f>
        <v>0</v>
      </c>
      <c r="D8095" s="9" t="e">
        <f>VLOOKUP(C8095,campaign!$A$2:$D$18,4,FALSE)</f>
        <v>#N/A</v>
      </c>
      <c r="E8095" s="9">
        <f>_xlfn.MAXIFS(data!G:G,data!A:A,Endirim!A8095)</f>
        <v>0</v>
      </c>
      <c r="F8095" s="9" t="e">
        <f>IF(E8095=D8095,"no discount",_xlfn.XLOOKUP(E8095,campaign!$D$2:$D$18,campaign!$B$2:$B$18))</f>
        <v>#N/A</v>
      </c>
    </row>
    <row r="8096" spans="1:6" x14ac:dyDescent="0.3">
      <c r="A8096" s="9">
        <f>customer!A8096</f>
        <v>0</v>
      </c>
      <c r="B8096" s="10">
        <f>_xlfn.MAXIFS(data!C:C,data!A:A,Endirim!A8096)</f>
        <v>0</v>
      </c>
      <c r="C8096" s="9" cm="1">
        <f t="array" ref="C8096">INDEX(data!B:B,MATCH(1,(data!A:A=Endirim!A8096)*(data!C:C=Endirim!B8096),0))</f>
        <v>0</v>
      </c>
      <c r="D8096" s="9" t="e">
        <f>VLOOKUP(C8096,campaign!$A$2:$D$18,4,FALSE)</f>
        <v>#N/A</v>
      </c>
      <c r="E8096" s="9">
        <f>_xlfn.MAXIFS(data!G:G,data!A:A,Endirim!A8096)</f>
        <v>0</v>
      </c>
      <c r="F8096" s="9" t="e">
        <f>IF(E8096=D8096,"no discount",_xlfn.XLOOKUP(E8096,campaign!$D$2:$D$18,campaign!$B$2:$B$18))</f>
        <v>#N/A</v>
      </c>
    </row>
    <row r="8097" spans="1:6" x14ac:dyDescent="0.3">
      <c r="A8097" s="9">
        <f>customer!A8097</f>
        <v>0</v>
      </c>
      <c r="B8097" s="10">
        <f>_xlfn.MAXIFS(data!C:C,data!A:A,Endirim!A8097)</f>
        <v>0</v>
      </c>
      <c r="C8097" s="9" cm="1">
        <f t="array" ref="C8097">INDEX(data!B:B,MATCH(1,(data!A:A=Endirim!A8097)*(data!C:C=Endirim!B8097),0))</f>
        <v>0</v>
      </c>
      <c r="D8097" s="9" t="e">
        <f>VLOOKUP(C8097,campaign!$A$2:$D$18,4,FALSE)</f>
        <v>#N/A</v>
      </c>
      <c r="E8097" s="9">
        <f>_xlfn.MAXIFS(data!G:G,data!A:A,Endirim!A8097)</f>
        <v>0</v>
      </c>
      <c r="F8097" s="9" t="e">
        <f>IF(E8097=D8097,"no discount",_xlfn.XLOOKUP(E8097,campaign!$D$2:$D$18,campaign!$B$2:$B$18))</f>
        <v>#N/A</v>
      </c>
    </row>
    <row r="8098" spans="1:6" x14ac:dyDescent="0.3">
      <c r="A8098" s="9">
        <f>customer!A8098</f>
        <v>0</v>
      </c>
      <c r="B8098" s="10">
        <f>_xlfn.MAXIFS(data!C:C,data!A:A,Endirim!A8098)</f>
        <v>0</v>
      </c>
      <c r="C8098" s="9" cm="1">
        <f t="array" ref="C8098">INDEX(data!B:B,MATCH(1,(data!A:A=Endirim!A8098)*(data!C:C=Endirim!B8098),0))</f>
        <v>0</v>
      </c>
      <c r="D8098" s="9" t="e">
        <f>VLOOKUP(C8098,campaign!$A$2:$D$18,4,FALSE)</f>
        <v>#N/A</v>
      </c>
      <c r="E8098" s="9">
        <f>_xlfn.MAXIFS(data!G:G,data!A:A,Endirim!A8098)</f>
        <v>0</v>
      </c>
      <c r="F8098" s="9" t="e">
        <f>IF(E8098=D8098,"no discount",_xlfn.XLOOKUP(E8098,campaign!$D$2:$D$18,campaign!$B$2:$B$18))</f>
        <v>#N/A</v>
      </c>
    </row>
    <row r="8099" spans="1:6" x14ac:dyDescent="0.3">
      <c r="A8099" s="9">
        <f>customer!A8099</f>
        <v>0</v>
      </c>
      <c r="B8099" s="10">
        <f>_xlfn.MAXIFS(data!C:C,data!A:A,Endirim!A8099)</f>
        <v>0</v>
      </c>
      <c r="C8099" s="9" cm="1">
        <f t="array" ref="C8099">INDEX(data!B:B,MATCH(1,(data!A:A=Endirim!A8099)*(data!C:C=Endirim!B8099),0))</f>
        <v>0</v>
      </c>
      <c r="D8099" s="9" t="e">
        <f>VLOOKUP(C8099,campaign!$A$2:$D$18,4,FALSE)</f>
        <v>#N/A</v>
      </c>
      <c r="E8099" s="9">
        <f>_xlfn.MAXIFS(data!G:G,data!A:A,Endirim!A8099)</f>
        <v>0</v>
      </c>
      <c r="F8099" s="9" t="e">
        <f>IF(E8099=D8099,"no discount",_xlfn.XLOOKUP(E8099,campaign!$D$2:$D$18,campaign!$B$2:$B$18))</f>
        <v>#N/A</v>
      </c>
    </row>
    <row r="8100" spans="1:6" x14ac:dyDescent="0.3">
      <c r="A8100" s="9">
        <f>customer!A8100</f>
        <v>0</v>
      </c>
      <c r="B8100" s="10">
        <f>_xlfn.MAXIFS(data!C:C,data!A:A,Endirim!A8100)</f>
        <v>0</v>
      </c>
      <c r="C8100" s="9" cm="1">
        <f t="array" ref="C8100">INDEX(data!B:B,MATCH(1,(data!A:A=Endirim!A8100)*(data!C:C=Endirim!B8100),0))</f>
        <v>0</v>
      </c>
      <c r="D8100" s="9" t="e">
        <f>VLOOKUP(C8100,campaign!$A$2:$D$18,4,FALSE)</f>
        <v>#N/A</v>
      </c>
      <c r="E8100" s="9">
        <f>_xlfn.MAXIFS(data!G:G,data!A:A,Endirim!A8100)</f>
        <v>0</v>
      </c>
      <c r="F8100" s="9" t="e">
        <f>IF(E8100=D8100,"no discount",_xlfn.XLOOKUP(E8100,campaign!$D$2:$D$18,campaign!$B$2:$B$18))</f>
        <v>#N/A</v>
      </c>
    </row>
    <row r="8101" spans="1:6" x14ac:dyDescent="0.3">
      <c r="A8101" s="9">
        <f>customer!A8101</f>
        <v>0</v>
      </c>
      <c r="B8101" s="10">
        <f>_xlfn.MAXIFS(data!C:C,data!A:A,Endirim!A8101)</f>
        <v>0</v>
      </c>
      <c r="C8101" s="9" cm="1">
        <f t="array" ref="C8101">INDEX(data!B:B,MATCH(1,(data!A:A=Endirim!A8101)*(data!C:C=Endirim!B8101),0))</f>
        <v>0</v>
      </c>
      <c r="D8101" s="9" t="e">
        <f>VLOOKUP(C8101,campaign!$A$2:$D$18,4,FALSE)</f>
        <v>#N/A</v>
      </c>
      <c r="E8101" s="9">
        <f>_xlfn.MAXIFS(data!G:G,data!A:A,Endirim!A8101)</f>
        <v>0</v>
      </c>
      <c r="F8101" s="9" t="e">
        <f>IF(E8101=D8101,"no discount",_xlfn.XLOOKUP(E8101,campaign!$D$2:$D$18,campaign!$B$2:$B$18))</f>
        <v>#N/A</v>
      </c>
    </row>
    <row r="8102" spans="1:6" x14ac:dyDescent="0.3">
      <c r="A8102" s="9">
        <f>customer!A8102</f>
        <v>0</v>
      </c>
      <c r="B8102" s="10">
        <f>_xlfn.MAXIFS(data!C:C,data!A:A,Endirim!A8102)</f>
        <v>0</v>
      </c>
      <c r="C8102" s="9" cm="1">
        <f t="array" ref="C8102">INDEX(data!B:B,MATCH(1,(data!A:A=Endirim!A8102)*(data!C:C=Endirim!B8102),0))</f>
        <v>0</v>
      </c>
      <c r="D8102" s="9" t="e">
        <f>VLOOKUP(C8102,campaign!$A$2:$D$18,4,FALSE)</f>
        <v>#N/A</v>
      </c>
      <c r="E8102" s="9">
        <f>_xlfn.MAXIFS(data!G:G,data!A:A,Endirim!A8102)</f>
        <v>0</v>
      </c>
      <c r="F8102" s="9" t="e">
        <f>IF(E8102=D8102,"no discount",_xlfn.XLOOKUP(E8102,campaign!$D$2:$D$18,campaign!$B$2:$B$18))</f>
        <v>#N/A</v>
      </c>
    </row>
    <row r="8103" spans="1:6" x14ac:dyDescent="0.3">
      <c r="A8103" s="9">
        <f>customer!A8103</f>
        <v>0</v>
      </c>
      <c r="B8103" s="10">
        <f>_xlfn.MAXIFS(data!C:C,data!A:A,Endirim!A8103)</f>
        <v>0</v>
      </c>
      <c r="C8103" s="9" cm="1">
        <f t="array" ref="C8103">INDEX(data!B:B,MATCH(1,(data!A:A=Endirim!A8103)*(data!C:C=Endirim!B8103),0))</f>
        <v>0</v>
      </c>
      <c r="D8103" s="9" t="e">
        <f>VLOOKUP(C8103,campaign!$A$2:$D$18,4,FALSE)</f>
        <v>#N/A</v>
      </c>
      <c r="E8103" s="9">
        <f>_xlfn.MAXIFS(data!G:G,data!A:A,Endirim!A8103)</f>
        <v>0</v>
      </c>
      <c r="F8103" s="9" t="e">
        <f>IF(E8103=D8103,"no discount",_xlfn.XLOOKUP(E8103,campaign!$D$2:$D$18,campaign!$B$2:$B$18))</f>
        <v>#N/A</v>
      </c>
    </row>
    <row r="8104" spans="1:6" x14ac:dyDescent="0.3">
      <c r="A8104" s="9">
        <f>customer!A8104</f>
        <v>0</v>
      </c>
      <c r="B8104" s="10">
        <f>_xlfn.MAXIFS(data!C:C,data!A:A,Endirim!A8104)</f>
        <v>0</v>
      </c>
      <c r="C8104" s="9" cm="1">
        <f t="array" ref="C8104">INDEX(data!B:B,MATCH(1,(data!A:A=Endirim!A8104)*(data!C:C=Endirim!B8104),0))</f>
        <v>0</v>
      </c>
      <c r="D8104" s="9" t="e">
        <f>VLOOKUP(C8104,campaign!$A$2:$D$18,4,FALSE)</f>
        <v>#N/A</v>
      </c>
      <c r="E8104" s="9">
        <f>_xlfn.MAXIFS(data!G:G,data!A:A,Endirim!A8104)</f>
        <v>0</v>
      </c>
      <c r="F8104" s="9" t="e">
        <f>IF(E8104=D8104,"no discount",_xlfn.XLOOKUP(E8104,campaign!$D$2:$D$18,campaign!$B$2:$B$18))</f>
        <v>#N/A</v>
      </c>
    </row>
    <row r="8105" spans="1:6" x14ac:dyDescent="0.3">
      <c r="A8105" s="9">
        <f>customer!A8105</f>
        <v>0</v>
      </c>
      <c r="B8105" s="10">
        <f>_xlfn.MAXIFS(data!C:C,data!A:A,Endirim!A8105)</f>
        <v>0</v>
      </c>
      <c r="C8105" s="9" cm="1">
        <f t="array" ref="C8105">INDEX(data!B:B,MATCH(1,(data!A:A=Endirim!A8105)*(data!C:C=Endirim!B8105),0))</f>
        <v>0</v>
      </c>
      <c r="D8105" s="9" t="e">
        <f>VLOOKUP(C8105,campaign!$A$2:$D$18,4,FALSE)</f>
        <v>#N/A</v>
      </c>
      <c r="E8105" s="9">
        <f>_xlfn.MAXIFS(data!G:G,data!A:A,Endirim!A8105)</f>
        <v>0</v>
      </c>
      <c r="F8105" s="9" t="e">
        <f>IF(E8105=D8105,"no discount",_xlfn.XLOOKUP(E8105,campaign!$D$2:$D$18,campaign!$B$2:$B$18))</f>
        <v>#N/A</v>
      </c>
    </row>
    <row r="8106" spans="1:6" x14ac:dyDescent="0.3">
      <c r="A8106" s="9">
        <f>customer!A8106</f>
        <v>0</v>
      </c>
      <c r="B8106" s="10">
        <f>_xlfn.MAXIFS(data!C:C,data!A:A,Endirim!A8106)</f>
        <v>0</v>
      </c>
      <c r="C8106" s="9" cm="1">
        <f t="array" ref="C8106">INDEX(data!B:B,MATCH(1,(data!A:A=Endirim!A8106)*(data!C:C=Endirim!B8106),0))</f>
        <v>0</v>
      </c>
      <c r="D8106" s="9" t="e">
        <f>VLOOKUP(C8106,campaign!$A$2:$D$18,4,FALSE)</f>
        <v>#N/A</v>
      </c>
      <c r="E8106" s="9">
        <f>_xlfn.MAXIFS(data!G:G,data!A:A,Endirim!A8106)</f>
        <v>0</v>
      </c>
      <c r="F8106" s="9" t="e">
        <f>IF(E8106=D8106,"no discount",_xlfn.XLOOKUP(E8106,campaign!$D$2:$D$18,campaign!$B$2:$B$18))</f>
        <v>#N/A</v>
      </c>
    </row>
    <row r="8107" spans="1:6" x14ac:dyDescent="0.3">
      <c r="A8107" s="9">
        <f>customer!A8107</f>
        <v>0</v>
      </c>
      <c r="B8107" s="10">
        <f>_xlfn.MAXIFS(data!C:C,data!A:A,Endirim!A8107)</f>
        <v>0</v>
      </c>
      <c r="C8107" s="9" cm="1">
        <f t="array" ref="C8107">INDEX(data!B:B,MATCH(1,(data!A:A=Endirim!A8107)*(data!C:C=Endirim!B8107),0))</f>
        <v>0</v>
      </c>
      <c r="D8107" s="9" t="e">
        <f>VLOOKUP(C8107,campaign!$A$2:$D$18,4,FALSE)</f>
        <v>#N/A</v>
      </c>
      <c r="E8107" s="9">
        <f>_xlfn.MAXIFS(data!G:G,data!A:A,Endirim!A8107)</f>
        <v>0</v>
      </c>
      <c r="F8107" s="9" t="e">
        <f>IF(E8107=D8107,"no discount",_xlfn.XLOOKUP(E8107,campaign!$D$2:$D$18,campaign!$B$2:$B$18))</f>
        <v>#N/A</v>
      </c>
    </row>
    <row r="8108" spans="1:6" x14ac:dyDescent="0.3">
      <c r="A8108" s="9">
        <f>customer!A8108</f>
        <v>0</v>
      </c>
      <c r="B8108" s="10">
        <f>_xlfn.MAXIFS(data!C:C,data!A:A,Endirim!A8108)</f>
        <v>0</v>
      </c>
      <c r="C8108" s="9" cm="1">
        <f t="array" ref="C8108">INDEX(data!B:B,MATCH(1,(data!A:A=Endirim!A8108)*(data!C:C=Endirim!B8108),0))</f>
        <v>0</v>
      </c>
      <c r="D8108" s="9" t="e">
        <f>VLOOKUP(C8108,campaign!$A$2:$D$18,4,FALSE)</f>
        <v>#N/A</v>
      </c>
      <c r="E8108" s="9">
        <f>_xlfn.MAXIFS(data!G:G,data!A:A,Endirim!A8108)</f>
        <v>0</v>
      </c>
      <c r="F8108" s="9" t="e">
        <f>IF(E8108=D8108,"no discount",_xlfn.XLOOKUP(E8108,campaign!$D$2:$D$18,campaign!$B$2:$B$18))</f>
        <v>#N/A</v>
      </c>
    </row>
    <row r="8109" spans="1:6" x14ac:dyDescent="0.3">
      <c r="A8109" s="9">
        <f>customer!A8109</f>
        <v>0</v>
      </c>
      <c r="B8109" s="10">
        <f>_xlfn.MAXIFS(data!C:C,data!A:A,Endirim!A8109)</f>
        <v>0</v>
      </c>
      <c r="C8109" s="9" cm="1">
        <f t="array" ref="C8109">INDEX(data!B:B,MATCH(1,(data!A:A=Endirim!A8109)*(data!C:C=Endirim!B8109),0))</f>
        <v>0</v>
      </c>
      <c r="D8109" s="9" t="e">
        <f>VLOOKUP(C8109,campaign!$A$2:$D$18,4,FALSE)</f>
        <v>#N/A</v>
      </c>
      <c r="E8109" s="9">
        <f>_xlfn.MAXIFS(data!G:G,data!A:A,Endirim!A8109)</f>
        <v>0</v>
      </c>
      <c r="F8109" s="9" t="e">
        <f>IF(E8109=D8109,"no discount",_xlfn.XLOOKUP(E8109,campaign!$D$2:$D$18,campaign!$B$2:$B$18))</f>
        <v>#N/A</v>
      </c>
    </row>
    <row r="8110" spans="1:6" x14ac:dyDescent="0.3">
      <c r="A8110" s="9">
        <f>customer!A8110</f>
        <v>0</v>
      </c>
      <c r="B8110" s="10">
        <f>_xlfn.MAXIFS(data!C:C,data!A:A,Endirim!A8110)</f>
        <v>0</v>
      </c>
      <c r="C8110" s="9" cm="1">
        <f t="array" ref="C8110">INDEX(data!B:B,MATCH(1,(data!A:A=Endirim!A8110)*(data!C:C=Endirim!B8110),0))</f>
        <v>0</v>
      </c>
      <c r="D8110" s="9" t="e">
        <f>VLOOKUP(C8110,campaign!$A$2:$D$18,4,FALSE)</f>
        <v>#N/A</v>
      </c>
      <c r="E8110" s="9">
        <f>_xlfn.MAXIFS(data!G:G,data!A:A,Endirim!A8110)</f>
        <v>0</v>
      </c>
      <c r="F8110" s="9" t="e">
        <f>IF(E8110=D8110,"no discount",_xlfn.XLOOKUP(E8110,campaign!$D$2:$D$18,campaign!$B$2:$B$18))</f>
        <v>#N/A</v>
      </c>
    </row>
    <row r="8111" spans="1:6" x14ac:dyDescent="0.3">
      <c r="A8111" s="9">
        <f>customer!A8111</f>
        <v>0</v>
      </c>
      <c r="B8111" s="10">
        <f>_xlfn.MAXIFS(data!C:C,data!A:A,Endirim!A8111)</f>
        <v>0</v>
      </c>
      <c r="C8111" s="9" cm="1">
        <f t="array" ref="C8111">INDEX(data!B:B,MATCH(1,(data!A:A=Endirim!A8111)*(data!C:C=Endirim!B8111),0))</f>
        <v>0</v>
      </c>
      <c r="D8111" s="9" t="e">
        <f>VLOOKUP(C8111,campaign!$A$2:$D$18,4,FALSE)</f>
        <v>#N/A</v>
      </c>
      <c r="E8111" s="9">
        <f>_xlfn.MAXIFS(data!G:G,data!A:A,Endirim!A8111)</f>
        <v>0</v>
      </c>
      <c r="F8111" s="9" t="e">
        <f>IF(E8111=D8111,"no discount",_xlfn.XLOOKUP(E8111,campaign!$D$2:$D$18,campaign!$B$2:$B$18))</f>
        <v>#N/A</v>
      </c>
    </row>
    <row r="8112" spans="1:6" x14ac:dyDescent="0.3">
      <c r="A8112" s="9">
        <f>customer!A8112</f>
        <v>0</v>
      </c>
      <c r="B8112" s="10">
        <f>_xlfn.MAXIFS(data!C:C,data!A:A,Endirim!A8112)</f>
        <v>0</v>
      </c>
      <c r="C8112" s="9" cm="1">
        <f t="array" ref="C8112">INDEX(data!B:B,MATCH(1,(data!A:A=Endirim!A8112)*(data!C:C=Endirim!B8112),0))</f>
        <v>0</v>
      </c>
      <c r="D8112" s="9" t="e">
        <f>VLOOKUP(C8112,campaign!$A$2:$D$18,4,FALSE)</f>
        <v>#N/A</v>
      </c>
      <c r="E8112" s="9">
        <f>_xlfn.MAXIFS(data!G:G,data!A:A,Endirim!A8112)</f>
        <v>0</v>
      </c>
      <c r="F8112" s="9" t="e">
        <f>IF(E8112=D8112,"no discount",_xlfn.XLOOKUP(E8112,campaign!$D$2:$D$18,campaign!$B$2:$B$18))</f>
        <v>#N/A</v>
      </c>
    </row>
    <row r="8113" spans="1:6" x14ac:dyDescent="0.3">
      <c r="A8113" s="9">
        <f>customer!A8113</f>
        <v>0</v>
      </c>
      <c r="B8113" s="10">
        <f>_xlfn.MAXIFS(data!C:C,data!A:A,Endirim!A8113)</f>
        <v>0</v>
      </c>
      <c r="C8113" s="9" cm="1">
        <f t="array" ref="C8113">INDEX(data!B:B,MATCH(1,(data!A:A=Endirim!A8113)*(data!C:C=Endirim!B8113),0))</f>
        <v>0</v>
      </c>
      <c r="D8113" s="9" t="e">
        <f>VLOOKUP(C8113,campaign!$A$2:$D$18,4,FALSE)</f>
        <v>#N/A</v>
      </c>
      <c r="E8113" s="9">
        <f>_xlfn.MAXIFS(data!G:G,data!A:A,Endirim!A8113)</f>
        <v>0</v>
      </c>
      <c r="F8113" s="9" t="e">
        <f>IF(E8113=D8113,"no discount",_xlfn.XLOOKUP(E8113,campaign!$D$2:$D$18,campaign!$B$2:$B$18))</f>
        <v>#N/A</v>
      </c>
    </row>
    <row r="8114" spans="1:6" x14ac:dyDescent="0.3">
      <c r="A8114" s="9">
        <f>customer!A8114</f>
        <v>0</v>
      </c>
      <c r="B8114" s="10">
        <f>_xlfn.MAXIFS(data!C:C,data!A:A,Endirim!A8114)</f>
        <v>0</v>
      </c>
      <c r="C8114" s="9" cm="1">
        <f t="array" ref="C8114">INDEX(data!B:B,MATCH(1,(data!A:A=Endirim!A8114)*(data!C:C=Endirim!B8114),0))</f>
        <v>0</v>
      </c>
      <c r="D8114" s="9" t="e">
        <f>VLOOKUP(C8114,campaign!$A$2:$D$18,4,FALSE)</f>
        <v>#N/A</v>
      </c>
      <c r="E8114" s="9">
        <f>_xlfn.MAXIFS(data!G:G,data!A:A,Endirim!A8114)</f>
        <v>0</v>
      </c>
      <c r="F8114" s="9" t="e">
        <f>IF(E8114=D8114,"no discount",_xlfn.XLOOKUP(E8114,campaign!$D$2:$D$18,campaign!$B$2:$B$18))</f>
        <v>#N/A</v>
      </c>
    </row>
    <row r="8115" spans="1:6" x14ac:dyDescent="0.3">
      <c r="A8115" s="9">
        <f>customer!A8115</f>
        <v>0</v>
      </c>
      <c r="B8115" s="10">
        <f>_xlfn.MAXIFS(data!C:C,data!A:A,Endirim!A8115)</f>
        <v>0</v>
      </c>
      <c r="C8115" s="9" cm="1">
        <f t="array" ref="C8115">INDEX(data!B:B,MATCH(1,(data!A:A=Endirim!A8115)*(data!C:C=Endirim!B8115),0))</f>
        <v>0</v>
      </c>
      <c r="D8115" s="9" t="e">
        <f>VLOOKUP(C8115,campaign!$A$2:$D$18,4,FALSE)</f>
        <v>#N/A</v>
      </c>
      <c r="E8115" s="9">
        <f>_xlfn.MAXIFS(data!G:G,data!A:A,Endirim!A8115)</f>
        <v>0</v>
      </c>
      <c r="F8115" s="9" t="e">
        <f>IF(E8115=D8115,"no discount",_xlfn.XLOOKUP(E8115,campaign!$D$2:$D$18,campaign!$B$2:$B$18))</f>
        <v>#N/A</v>
      </c>
    </row>
    <row r="8116" spans="1:6" x14ac:dyDescent="0.3">
      <c r="A8116" s="9">
        <f>customer!A8116</f>
        <v>0</v>
      </c>
      <c r="B8116" s="10">
        <f>_xlfn.MAXIFS(data!C:C,data!A:A,Endirim!A8116)</f>
        <v>0</v>
      </c>
      <c r="C8116" s="9" cm="1">
        <f t="array" ref="C8116">INDEX(data!B:B,MATCH(1,(data!A:A=Endirim!A8116)*(data!C:C=Endirim!B8116),0))</f>
        <v>0</v>
      </c>
      <c r="D8116" s="9" t="e">
        <f>VLOOKUP(C8116,campaign!$A$2:$D$18,4,FALSE)</f>
        <v>#N/A</v>
      </c>
      <c r="E8116" s="9">
        <f>_xlfn.MAXIFS(data!G:G,data!A:A,Endirim!A8116)</f>
        <v>0</v>
      </c>
      <c r="F8116" s="9" t="e">
        <f>IF(E8116=D8116,"no discount",_xlfn.XLOOKUP(E8116,campaign!$D$2:$D$18,campaign!$B$2:$B$18))</f>
        <v>#N/A</v>
      </c>
    </row>
    <row r="8117" spans="1:6" x14ac:dyDescent="0.3">
      <c r="A8117" s="9">
        <f>customer!A8117</f>
        <v>0</v>
      </c>
      <c r="B8117" s="10">
        <f>_xlfn.MAXIFS(data!C:C,data!A:A,Endirim!A8117)</f>
        <v>0</v>
      </c>
      <c r="C8117" s="9" cm="1">
        <f t="array" ref="C8117">INDEX(data!B:B,MATCH(1,(data!A:A=Endirim!A8117)*(data!C:C=Endirim!B8117),0))</f>
        <v>0</v>
      </c>
      <c r="D8117" s="9" t="e">
        <f>VLOOKUP(C8117,campaign!$A$2:$D$18,4,FALSE)</f>
        <v>#N/A</v>
      </c>
      <c r="E8117" s="9">
        <f>_xlfn.MAXIFS(data!G:G,data!A:A,Endirim!A8117)</f>
        <v>0</v>
      </c>
      <c r="F8117" s="9" t="e">
        <f>IF(E8117=D8117,"no discount",_xlfn.XLOOKUP(E8117,campaign!$D$2:$D$18,campaign!$B$2:$B$18))</f>
        <v>#N/A</v>
      </c>
    </row>
    <row r="8118" spans="1:6" x14ac:dyDescent="0.3">
      <c r="A8118" s="9">
        <f>customer!A8118</f>
        <v>0</v>
      </c>
      <c r="B8118" s="10">
        <f>_xlfn.MAXIFS(data!C:C,data!A:A,Endirim!A8118)</f>
        <v>0</v>
      </c>
      <c r="C8118" s="9" cm="1">
        <f t="array" ref="C8118">INDEX(data!B:B,MATCH(1,(data!A:A=Endirim!A8118)*(data!C:C=Endirim!B8118),0))</f>
        <v>0</v>
      </c>
      <c r="D8118" s="9" t="e">
        <f>VLOOKUP(C8118,campaign!$A$2:$D$18,4,FALSE)</f>
        <v>#N/A</v>
      </c>
      <c r="E8118" s="9">
        <f>_xlfn.MAXIFS(data!G:G,data!A:A,Endirim!A8118)</f>
        <v>0</v>
      </c>
      <c r="F8118" s="9" t="e">
        <f>IF(E8118=D8118,"no discount",_xlfn.XLOOKUP(E8118,campaign!$D$2:$D$18,campaign!$B$2:$B$18))</f>
        <v>#N/A</v>
      </c>
    </row>
    <row r="8119" spans="1:6" x14ac:dyDescent="0.3">
      <c r="A8119" s="9">
        <f>customer!A8119</f>
        <v>0</v>
      </c>
      <c r="B8119" s="10">
        <f>_xlfn.MAXIFS(data!C:C,data!A:A,Endirim!A8119)</f>
        <v>0</v>
      </c>
      <c r="C8119" s="9" cm="1">
        <f t="array" ref="C8119">INDEX(data!B:B,MATCH(1,(data!A:A=Endirim!A8119)*(data!C:C=Endirim!B8119),0))</f>
        <v>0</v>
      </c>
      <c r="D8119" s="9" t="e">
        <f>VLOOKUP(C8119,campaign!$A$2:$D$18,4,FALSE)</f>
        <v>#N/A</v>
      </c>
      <c r="E8119" s="9">
        <f>_xlfn.MAXIFS(data!G:G,data!A:A,Endirim!A8119)</f>
        <v>0</v>
      </c>
      <c r="F8119" s="9" t="e">
        <f>IF(E8119=D8119,"no discount",_xlfn.XLOOKUP(E8119,campaign!$D$2:$D$18,campaign!$B$2:$B$18))</f>
        <v>#N/A</v>
      </c>
    </row>
    <row r="8120" spans="1:6" x14ac:dyDescent="0.3">
      <c r="A8120" s="9">
        <f>customer!A8120</f>
        <v>0</v>
      </c>
      <c r="B8120" s="10">
        <f>_xlfn.MAXIFS(data!C:C,data!A:A,Endirim!A8120)</f>
        <v>0</v>
      </c>
      <c r="C8120" s="9" cm="1">
        <f t="array" ref="C8120">INDEX(data!B:B,MATCH(1,(data!A:A=Endirim!A8120)*(data!C:C=Endirim!B8120),0))</f>
        <v>0</v>
      </c>
      <c r="D8120" s="9" t="e">
        <f>VLOOKUP(C8120,campaign!$A$2:$D$18,4,FALSE)</f>
        <v>#N/A</v>
      </c>
      <c r="E8120" s="9">
        <f>_xlfn.MAXIFS(data!G:G,data!A:A,Endirim!A8120)</f>
        <v>0</v>
      </c>
      <c r="F8120" s="9" t="e">
        <f>IF(E8120=D8120,"no discount",_xlfn.XLOOKUP(E8120,campaign!$D$2:$D$18,campaign!$B$2:$B$18))</f>
        <v>#N/A</v>
      </c>
    </row>
    <row r="8121" spans="1:6" x14ac:dyDescent="0.3">
      <c r="A8121" s="9">
        <f>customer!A8121</f>
        <v>0</v>
      </c>
      <c r="B8121" s="10">
        <f>_xlfn.MAXIFS(data!C:C,data!A:A,Endirim!A8121)</f>
        <v>0</v>
      </c>
      <c r="C8121" s="9" cm="1">
        <f t="array" ref="C8121">INDEX(data!B:B,MATCH(1,(data!A:A=Endirim!A8121)*(data!C:C=Endirim!B8121),0))</f>
        <v>0</v>
      </c>
      <c r="D8121" s="9" t="e">
        <f>VLOOKUP(C8121,campaign!$A$2:$D$18,4,FALSE)</f>
        <v>#N/A</v>
      </c>
      <c r="E8121" s="9">
        <f>_xlfn.MAXIFS(data!G:G,data!A:A,Endirim!A8121)</f>
        <v>0</v>
      </c>
      <c r="F8121" s="9" t="e">
        <f>IF(E8121=D8121,"no discount",_xlfn.XLOOKUP(E8121,campaign!$D$2:$D$18,campaign!$B$2:$B$18))</f>
        <v>#N/A</v>
      </c>
    </row>
    <row r="8122" spans="1:6" x14ac:dyDescent="0.3">
      <c r="A8122" s="9">
        <f>customer!A8122</f>
        <v>0</v>
      </c>
      <c r="B8122" s="10">
        <f>_xlfn.MAXIFS(data!C:C,data!A:A,Endirim!A8122)</f>
        <v>0</v>
      </c>
      <c r="C8122" s="9" cm="1">
        <f t="array" ref="C8122">INDEX(data!B:B,MATCH(1,(data!A:A=Endirim!A8122)*(data!C:C=Endirim!B8122),0))</f>
        <v>0</v>
      </c>
      <c r="D8122" s="9" t="e">
        <f>VLOOKUP(C8122,campaign!$A$2:$D$18,4,FALSE)</f>
        <v>#N/A</v>
      </c>
      <c r="E8122" s="9">
        <f>_xlfn.MAXIFS(data!G:G,data!A:A,Endirim!A8122)</f>
        <v>0</v>
      </c>
      <c r="F8122" s="9" t="e">
        <f>IF(E8122=D8122,"no discount",_xlfn.XLOOKUP(E8122,campaign!$D$2:$D$18,campaign!$B$2:$B$18))</f>
        <v>#N/A</v>
      </c>
    </row>
    <row r="8123" spans="1:6" x14ac:dyDescent="0.3">
      <c r="A8123" s="9">
        <f>customer!A8123</f>
        <v>0</v>
      </c>
      <c r="B8123" s="10">
        <f>_xlfn.MAXIFS(data!C:C,data!A:A,Endirim!A8123)</f>
        <v>0</v>
      </c>
      <c r="C8123" s="9" cm="1">
        <f t="array" ref="C8123">INDEX(data!B:B,MATCH(1,(data!A:A=Endirim!A8123)*(data!C:C=Endirim!B8123),0))</f>
        <v>0</v>
      </c>
      <c r="D8123" s="9" t="e">
        <f>VLOOKUP(C8123,campaign!$A$2:$D$18,4,FALSE)</f>
        <v>#N/A</v>
      </c>
      <c r="E8123" s="9">
        <f>_xlfn.MAXIFS(data!G:G,data!A:A,Endirim!A8123)</f>
        <v>0</v>
      </c>
      <c r="F8123" s="9" t="e">
        <f>IF(E8123=D8123,"no discount",_xlfn.XLOOKUP(E8123,campaign!$D$2:$D$18,campaign!$B$2:$B$18))</f>
        <v>#N/A</v>
      </c>
    </row>
    <row r="8124" spans="1:6" x14ac:dyDescent="0.3">
      <c r="A8124" s="9">
        <f>customer!A8124</f>
        <v>0</v>
      </c>
      <c r="B8124" s="10">
        <f>_xlfn.MAXIFS(data!C:C,data!A:A,Endirim!A8124)</f>
        <v>0</v>
      </c>
      <c r="C8124" s="9" cm="1">
        <f t="array" ref="C8124">INDEX(data!B:B,MATCH(1,(data!A:A=Endirim!A8124)*(data!C:C=Endirim!B8124),0))</f>
        <v>0</v>
      </c>
      <c r="D8124" s="9" t="e">
        <f>VLOOKUP(C8124,campaign!$A$2:$D$18,4,FALSE)</f>
        <v>#N/A</v>
      </c>
      <c r="E8124" s="9">
        <f>_xlfn.MAXIFS(data!G:G,data!A:A,Endirim!A8124)</f>
        <v>0</v>
      </c>
      <c r="F8124" s="9" t="e">
        <f>IF(E8124=D8124,"no discount",_xlfn.XLOOKUP(E8124,campaign!$D$2:$D$18,campaign!$B$2:$B$18))</f>
        <v>#N/A</v>
      </c>
    </row>
    <row r="8125" spans="1:6" x14ac:dyDescent="0.3">
      <c r="A8125" s="9">
        <f>customer!A8125</f>
        <v>0</v>
      </c>
      <c r="B8125" s="10">
        <f>_xlfn.MAXIFS(data!C:C,data!A:A,Endirim!A8125)</f>
        <v>0</v>
      </c>
      <c r="C8125" s="9" cm="1">
        <f t="array" ref="C8125">INDEX(data!B:B,MATCH(1,(data!A:A=Endirim!A8125)*(data!C:C=Endirim!B8125),0))</f>
        <v>0</v>
      </c>
      <c r="D8125" s="9" t="e">
        <f>VLOOKUP(C8125,campaign!$A$2:$D$18,4,FALSE)</f>
        <v>#N/A</v>
      </c>
      <c r="E8125" s="9">
        <f>_xlfn.MAXIFS(data!G:G,data!A:A,Endirim!A8125)</f>
        <v>0</v>
      </c>
      <c r="F8125" s="9" t="e">
        <f>IF(E8125=D8125,"no discount",_xlfn.XLOOKUP(E8125,campaign!$D$2:$D$18,campaign!$B$2:$B$18))</f>
        <v>#N/A</v>
      </c>
    </row>
    <row r="8126" spans="1:6" x14ac:dyDescent="0.3">
      <c r="A8126" s="9">
        <f>customer!A8126</f>
        <v>0</v>
      </c>
      <c r="B8126" s="10">
        <f>_xlfn.MAXIFS(data!C:C,data!A:A,Endirim!A8126)</f>
        <v>0</v>
      </c>
      <c r="C8126" s="9" cm="1">
        <f t="array" ref="C8126">INDEX(data!B:B,MATCH(1,(data!A:A=Endirim!A8126)*(data!C:C=Endirim!B8126),0))</f>
        <v>0</v>
      </c>
      <c r="D8126" s="9" t="e">
        <f>VLOOKUP(C8126,campaign!$A$2:$D$18,4,FALSE)</f>
        <v>#N/A</v>
      </c>
      <c r="E8126" s="9">
        <f>_xlfn.MAXIFS(data!G:G,data!A:A,Endirim!A8126)</f>
        <v>0</v>
      </c>
      <c r="F8126" s="9" t="e">
        <f>IF(E8126=D8126,"no discount",_xlfn.XLOOKUP(E8126,campaign!$D$2:$D$18,campaign!$B$2:$B$18))</f>
        <v>#N/A</v>
      </c>
    </row>
    <row r="8127" spans="1:6" x14ac:dyDescent="0.3">
      <c r="A8127" s="9">
        <f>customer!A8127</f>
        <v>0</v>
      </c>
      <c r="B8127" s="10">
        <f>_xlfn.MAXIFS(data!C:C,data!A:A,Endirim!A8127)</f>
        <v>0</v>
      </c>
      <c r="C8127" s="9" cm="1">
        <f t="array" ref="C8127">INDEX(data!B:B,MATCH(1,(data!A:A=Endirim!A8127)*(data!C:C=Endirim!B8127),0))</f>
        <v>0</v>
      </c>
      <c r="D8127" s="9" t="e">
        <f>VLOOKUP(C8127,campaign!$A$2:$D$18,4,FALSE)</f>
        <v>#N/A</v>
      </c>
      <c r="E8127" s="9">
        <f>_xlfn.MAXIFS(data!G:G,data!A:A,Endirim!A8127)</f>
        <v>0</v>
      </c>
      <c r="F8127" s="9" t="e">
        <f>IF(E8127=D8127,"no discount",_xlfn.XLOOKUP(E8127,campaign!$D$2:$D$18,campaign!$B$2:$B$18))</f>
        <v>#N/A</v>
      </c>
    </row>
    <row r="8128" spans="1:6" x14ac:dyDescent="0.3">
      <c r="A8128" s="9">
        <f>customer!A8128</f>
        <v>0</v>
      </c>
      <c r="B8128" s="10">
        <f>_xlfn.MAXIFS(data!C:C,data!A:A,Endirim!A8128)</f>
        <v>0</v>
      </c>
      <c r="C8128" s="9" cm="1">
        <f t="array" ref="C8128">INDEX(data!B:B,MATCH(1,(data!A:A=Endirim!A8128)*(data!C:C=Endirim!B8128),0))</f>
        <v>0</v>
      </c>
      <c r="D8128" s="9" t="e">
        <f>VLOOKUP(C8128,campaign!$A$2:$D$18,4,FALSE)</f>
        <v>#N/A</v>
      </c>
      <c r="E8128" s="9">
        <f>_xlfn.MAXIFS(data!G:G,data!A:A,Endirim!A8128)</f>
        <v>0</v>
      </c>
      <c r="F8128" s="9" t="e">
        <f>IF(E8128=D8128,"no discount",_xlfn.XLOOKUP(E8128,campaign!$D$2:$D$18,campaign!$B$2:$B$18))</f>
        <v>#N/A</v>
      </c>
    </row>
    <row r="8129" spans="1:6" x14ac:dyDescent="0.3">
      <c r="A8129" s="9">
        <f>customer!A8129</f>
        <v>0</v>
      </c>
      <c r="B8129" s="10">
        <f>_xlfn.MAXIFS(data!C:C,data!A:A,Endirim!A8129)</f>
        <v>0</v>
      </c>
      <c r="C8129" s="9" cm="1">
        <f t="array" ref="C8129">INDEX(data!B:B,MATCH(1,(data!A:A=Endirim!A8129)*(data!C:C=Endirim!B8129),0))</f>
        <v>0</v>
      </c>
      <c r="D8129" s="9" t="e">
        <f>VLOOKUP(C8129,campaign!$A$2:$D$18,4,FALSE)</f>
        <v>#N/A</v>
      </c>
      <c r="E8129" s="9">
        <f>_xlfn.MAXIFS(data!G:G,data!A:A,Endirim!A8129)</f>
        <v>0</v>
      </c>
      <c r="F8129" s="9" t="e">
        <f>IF(E8129=D8129,"no discount",_xlfn.XLOOKUP(E8129,campaign!$D$2:$D$18,campaign!$B$2:$B$18))</f>
        <v>#N/A</v>
      </c>
    </row>
    <row r="8130" spans="1:6" x14ac:dyDescent="0.3">
      <c r="A8130" s="9">
        <f>customer!A8130</f>
        <v>0</v>
      </c>
      <c r="B8130" s="10">
        <f>_xlfn.MAXIFS(data!C:C,data!A:A,Endirim!A8130)</f>
        <v>0</v>
      </c>
      <c r="C8130" s="9" cm="1">
        <f t="array" ref="C8130">INDEX(data!B:B,MATCH(1,(data!A:A=Endirim!A8130)*(data!C:C=Endirim!B8130),0))</f>
        <v>0</v>
      </c>
      <c r="D8130" s="9" t="e">
        <f>VLOOKUP(C8130,campaign!$A$2:$D$18,4,FALSE)</f>
        <v>#N/A</v>
      </c>
      <c r="E8130" s="9">
        <f>_xlfn.MAXIFS(data!G:G,data!A:A,Endirim!A8130)</f>
        <v>0</v>
      </c>
      <c r="F8130" s="9" t="e">
        <f>IF(E8130=D8130,"no discount",_xlfn.XLOOKUP(E8130,campaign!$D$2:$D$18,campaign!$B$2:$B$18))</f>
        <v>#N/A</v>
      </c>
    </row>
    <row r="8131" spans="1:6" x14ac:dyDescent="0.3">
      <c r="A8131" s="9">
        <f>customer!A8131</f>
        <v>0</v>
      </c>
      <c r="B8131" s="10">
        <f>_xlfn.MAXIFS(data!C:C,data!A:A,Endirim!A8131)</f>
        <v>0</v>
      </c>
      <c r="C8131" s="9" cm="1">
        <f t="array" ref="C8131">INDEX(data!B:B,MATCH(1,(data!A:A=Endirim!A8131)*(data!C:C=Endirim!B8131),0))</f>
        <v>0</v>
      </c>
      <c r="D8131" s="9" t="e">
        <f>VLOOKUP(C8131,campaign!$A$2:$D$18,4,FALSE)</f>
        <v>#N/A</v>
      </c>
      <c r="E8131" s="9">
        <f>_xlfn.MAXIFS(data!G:G,data!A:A,Endirim!A8131)</f>
        <v>0</v>
      </c>
      <c r="F8131" s="9" t="e">
        <f>IF(E8131=D8131,"no discount",_xlfn.XLOOKUP(E8131,campaign!$D$2:$D$18,campaign!$B$2:$B$18))</f>
        <v>#N/A</v>
      </c>
    </row>
    <row r="8132" spans="1:6" x14ac:dyDescent="0.3">
      <c r="A8132" s="9">
        <f>customer!A8132</f>
        <v>0</v>
      </c>
      <c r="B8132" s="10">
        <f>_xlfn.MAXIFS(data!C:C,data!A:A,Endirim!A8132)</f>
        <v>0</v>
      </c>
      <c r="C8132" s="9" cm="1">
        <f t="array" ref="C8132">INDEX(data!B:B,MATCH(1,(data!A:A=Endirim!A8132)*(data!C:C=Endirim!B8132),0))</f>
        <v>0</v>
      </c>
      <c r="D8132" s="9" t="e">
        <f>VLOOKUP(C8132,campaign!$A$2:$D$18,4,FALSE)</f>
        <v>#N/A</v>
      </c>
      <c r="E8132" s="9">
        <f>_xlfn.MAXIFS(data!G:G,data!A:A,Endirim!A8132)</f>
        <v>0</v>
      </c>
      <c r="F8132" s="9" t="e">
        <f>IF(E8132=D8132,"no discount",_xlfn.XLOOKUP(E8132,campaign!$D$2:$D$18,campaign!$B$2:$B$18))</f>
        <v>#N/A</v>
      </c>
    </row>
    <row r="8133" spans="1:6" x14ac:dyDescent="0.3">
      <c r="A8133" s="9">
        <f>customer!A8133</f>
        <v>0</v>
      </c>
      <c r="B8133" s="10">
        <f>_xlfn.MAXIFS(data!C:C,data!A:A,Endirim!A8133)</f>
        <v>0</v>
      </c>
      <c r="C8133" s="9" cm="1">
        <f t="array" ref="C8133">INDEX(data!B:B,MATCH(1,(data!A:A=Endirim!A8133)*(data!C:C=Endirim!B8133),0))</f>
        <v>0</v>
      </c>
      <c r="D8133" s="9" t="e">
        <f>VLOOKUP(C8133,campaign!$A$2:$D$18,4,FALSE)</f>
        <v>#N/A</v>
      </c>
      <c r="E8133" s="9">
        <f>_xlfn.MAXIFS(data!G:G,data!A:A,Endirim!A8133)</f>
        <v>0</v>
      </c>
      <c r="F8133" s="9" t="e">
        <f>IF(E8133=D8133,"no discount",_xlfn.XLOOKUP(E8133,campaign!$D$2:$D$18,campaign!$B$2:$B$18))</f>
        <v>#N/A</v>
      </c>
    </row>
    <row r="8134" spans="1:6" x14ac:dyDescent="0.3">
      <c r="A8134" s="9">
        <f>customer!A8134</f>
        <v>0</v>
      </c>
      <c r="B8134" s="10">
        <f>_xlfn.MAXIFS(data!C:C,data!A:A,Endirim!A8134)</f>
        <v>0</v>
      </c>
      <c r="C8134" s="9" cm="1">
        <f t="array" ref="C8134">INDEX(data!B:B,MATCH(1,(data!A:A=Endirim!A8134)*(data!C:C=Endirim!B8134),0))</f>
        <v>0</v>
      </c>
      <c r="D8134" s="9" t="e">
        <f>VLOOKUP(C8134,campaign!$A$2:$D$18,4,FALSE)</f>
        <v>#N/A</v>
      </c>
      <c r="E8134" s="9">
        <f>_xlfn.MAXIFS(data!G:G,data!A:A,Endirim!A8134)</f>
        <v>0</v>
      </c>
      <c r="F8134" s="9" t="e">
        <f>IF(E8134=D8134,"no discount",_xlfn.XLOOKUP(E8134,campaign!$D$2:$D$18,campaign!$B$2:$B$18))</f>
        <v>#N/A</v>
      </c>
    </row>
    <row r="8135" spans="1:6" x14ac:dyDescent="0.3">
      <c r="A8135" s="9">
        <f>customer!A8135</f>
        <v>0</v>
      </c>
      <c r="B8135" s="10">
        <f>_xlfn.MAXIFS(data!C:C,data!A:A,Endirim!A8135)</f>
        <v>0</v>
      </c>
      <c r="C8135" s="9" cm="1">
        <f t="array" ref="C8135">INDEX(data!B:B,MATCH(1,(data!A:A=Endirim!A8135)*(data!C:C=Endirim!B8135),0))</f>
        <v>0</v>
      </c>
      <c r="D8135" s="9" t="e">
        <f>VLOOKUP(C8135,campaign!$A$2:$D$18,4,FALSE)</f>
        <v>#N/A</v>
      </c>
      <c r="E8135" s="9">
        <f>_xlfn.MAXIFS(data!G:G,data!A:A,Endirim!A8135)</f>
        <v>0</v>
      </c>
      <c r="F8135" s="9" t="e">
        <f>IF(E8135=D8135,"no discount",_xlfn.XLOOKUP(E8135,campaign!$D$2:$D$18,campaign!$B$2:$B$18))</f>
        <v>#N/A</v>
      </c>
    </row>
    <row r="8136" spans="1:6" x14ac:dyDescent="0.3">
      <c r="A8136" s="9">
        <f>customer!A8136</f>
        <v>0</v>
      </c>
      <c r="B8136" s="10">
        <f>_xlfn.MAXIFS(data!C:C,data!A:A,Endirim!A8136)</f>
        <v>0</v>
      </c>
      <c r="C8136" s="9" cm="1">
        <f t="array" ref="C8136">INDEX(data!B:B,MATCH(1,(data!A:A=Endirim!A8136)*(data!C:C=Endirim!B8136),0))</f>
        <v>0</v>
      </c>
      <c r="D8136" s="9" t="e">
        <f>VLOOKUP(C8136,campaign!$A$2:$D$18,4,FALSE)</f>
        <v>#N/A</v>
      </c>
      <c r="E8136" s="9">
        <f>_xlfn.MAXIFS(data!G:G,data!A:A,Endirim!A8136)</f>
        <v>0</v>
      </c>
      <c r="F8136" s="9" t="e">
        <f>IF(E8136=D8136,"no discount",_xlfn.XLOOKUP(E8136,campaign!$D$2:$D$18,campaign!$B$2:$B$18))</f>
        <v>#N/A</v>
      </c>
    </row>
    <row r="8137" spans="1:6" x14ac:dyDescent="0.3">
      <c r="A8137" s="9">
        <f>customer!A8137</f>
        <v>0</v>
      </c>
      <c r="B8137" s="10">
        <f>_xlfn.MAXIFS(data!C:C,data!A:A,Endirim!A8137)</f>
        <v>0</v>
      </c>
      <c r="C8137" s="9" cm="1">
        <f t="array" ref="C8137">INDEX(data!B:B,MATCH(1,(data!A:A=Endirim!A8137)*(data!C:C=Endirim!B8137),0))</f>
        <v>0</v>
      </c>
      <c r="D8137" s="9" t="e">
        <f>VLOOKUP(C8137,campaign!$A$2:$D$18,4,FALSE)</f>
        <v>#N/A</v>
      </c>
      <c r="E8137" s="9">
        <f>_xlfn.MAXIFS(data!G:G,data!A:A,Endirim!A8137)</f>
        <v>0</v>
      </c>
      <c r="F8137" s="9" t="e">
        <f>IF(E8137=D8137,"no discount",_xlfn.XLOOKUP(E8137,campaign!$D$2:$D$18,campaign!$B$2:$B$18))</f>
        <v>#N/A</v>
      </c>
    </row>
    <row r="8138" spans="1:6" x14ac:dyDescent="0.3">
      <c r="A8138" s="9">
        <f>customer!A8138</f>
        <v>0</v>
      </c>
      <c r="B8138" s="10">
        <f>_xlfn.MAXIFS(data!C:C,data!A:A,Endirim!A8138)</f>
        <v>0</v>
      </c>
      <c r="C8138" s="9" cm="1">
        <f t="array" ref="C8138">INDEX(data!B:B,MATCH(1,(data!A:A=Endirim!A8138)*(data!C:C=Endirim!B8138),0))</f>
        <v>0</v>
      </c>
      <c r="D8138" s="9" t="e">
        <f>VLOOKUP(C8138,campaign!$A$2:$D$18,4,FALSE)</f>
        <v>#N/A</v>
      </c>
      <c r="E8138" s="9">
        <f>_xlfn.MAXIFS(data!G:G,data!A:A,Endirim!A8138)</f>
        <v>0</v>
      </c>
      <c r="F8138" s="9" t="e">
        <f>IF(E8138=D8138,"no discount",_xlfn.XLOOKUP(E8138,campaign!$D$2:$D$18,campaign!$B$2:$B$18))</f>
        <v>#N/A</v>
      </c>
    </row>
    <row r="8139" spans="1:6" x14ac:dyDescent="0.3">
      <c r="A8139" s="9">
        <f>customer!A8139</f>
        <v>0</v>
      </c>
      <c r="B8139" s="10">
        <f>_xlfn.MAXIFS(data!C:C,data!A:A,Endirim!A8139)</f>
        <v>0</v>
      </c>
      <c r="C8139" s="9" cm="1">
        <f t="array" ref="C8139">INDEX(data!B:B,MATCH(1,(data!A:A=Endirim!A8139)*(data!C:C=Endirim!B8139),0))</f>
        <v>0</v>
      </c>
      <c r="D8139" s="9" t="e">
        <f>VLOOKUP(C8139,campaign!$A$2:$D$18,4,FALSE)</f>
        <v>#N/A</v>
      </c>
      <c r="E8139" s="9">
        <f>_xlfn.MAXIFS(data!G:G,data!A:A,Endirim!A8139)</f>
        <v>0</v>
      </c>
      <c r="F8139" s="9" t="e">
        <f>IF(E8139=D8139,"no discount",_xlfn.XLOOKUP(E8139,campaign!$D$2:$D$18,campaign!$B$2:$B$18))</f>
        <v>#N/A</v>
      </c>
    </row>
    <row r="8140" spans="1:6" x14ac:dyDescent="0.3">
      <c r="A8140" s="9">
        <f>customer!A8140</f>
        <v>0</v>
      </c>
      <c r="B8140" s="10">
        <f>_xlfn.MAXIFS(data!C:C,data!A:A,Endirim!A8140)</f>
        <v>0</v>
      </c>
      <c r="C8140" s="9" cm="1">
        <f t="array" ref="C8140">INDEX(data!B:B,MATCH(1,(data!A:A=Endirim!A8140)*(data!C:C=Endirim!B8140),0))</f>
        <v>0</v>
      </c>
      <c r="D8140" s="9" t="e">
        <f>VLOOKUP(C8140,campaign!$A$2:$D$18,4,FALSE)</f>
        <v>#N/A</v>
      </c>
      <c r="E8140" s="9">
        <f>_xlfn.MAXIFS(data!G:G,data!A:A,Endirim!A8140)</f>
        <v>0</v>
      </c>
      <c r="F8140" s="9" t="e">
        <f>IF(E8140=D8140,"no discount",_xlfn.XLOOKUP(E8140,campaign!$D$2:$D$18,campaign!$B$2:$B$18))</f>
        <v>#N/A</v>
      </c>
    </row>
    <row r="8141" spans="1:6" x14ac:dyDescent="0.3">
      <c r="A8141" s="9">
        <f>customer!A8141</f>
        <v>0</v>
      </c>
      <c r="B8141" s="10">
        <f>_xlfn.MAXIFS(data!C:C,data!A:A,Endirim!A8141)</f>
        <v>0</v>
      </c>
      <c r="C8141" s="9" cm="1">
        <f t="array" ref="C8141">INDEX(data!B:B,MATCH(1,(data!A:A=Endirim!A8141)*(data!C:C=Endirim!B8141),0))</f>
        <v>0</v>
      </c>
      <c r="D8141" s="9" t="e">
        <f>VLOOKUP(C8141,campaign!$A$2:$D$18,4,FALSE)</f>
        <v>#N/A</v>
      </c>
      <c r="E8141" s="9">
        <f>_xlfn.MAXIFS(data!G:G,data!A:A,Endirim!A8141)</f>
        <v>0</v>
      </c>
      <c r="F8141" s="9" t="e">
        <f>IF(E8141=D8141,"no discount",_xlfn.XLOOKUP(E8141,campaign!$D$2:$D$18,campaign!$B$2:$B$18))</f>
        <v>#N/A</v>
      </c>
    </row>
    <row r="8142" spans="1:6" x14ac:dyDescent="0.3">
      <c r="A8142" s="9">
        <f>customer!A8142</f>
        <v>0</v>
      </c>
      <c r="B8142" s="10">
        <f>_xlfn.MAXIFS(data!C:C,data!A:A,Endirim!A8142)</f>
        <v>0</v>
      </c>
      <c r="C8142" s="9" cm="1">
        <f t="array" ref="C8142">INDEX(data!B:B,MATCH(1,(data!A:A=Endirim!A8142)*(data!C:C=Endirim!B8142),0))</f>
        <v>0</v>
      </c>
      <c r="D8142" s="9" t="e">
        <f>VLOOKUP(C8142,campaign!$A$2:$D$18,4,FALSE)</f>
        <v>#N/A</v>
      </c>
      <c r="E8142" s="9">
        <f>_xlfn.MAXIFS(data!G:G,data!A:A,Endirim!A8142)</f>
        <v>0</v>
      </c>
      <c r="F8142" s="9" t="e">
        <f>IF(E8142=D8142,"no discount",_xlfn.XLOOKUP(E8142,campaign!$D$2:$D$18,campaign!$B$2:$B$18))</f>
        <v>#N/A</v>
      </c>
    </row>
    <row r="8143" spans="1:6" x14ac:dyDescent="0.3">
      <c r="A8143" s="9">
        <f>customer!A8143</f>
        <v>0</v>
      </c>
      <c r="B8143" s="10">
        <f>_xlfn.MAXIFS(data!C:C,data!A:A,Endirim!A8143)</f>
        <v>0</v>
      </c>
      <c r="C8143" s="9" cm="1">
        <f t="array" ref="C8143">INDEX(data!B:B,MATCH(1,(data!A:A=Endirim!A8143)*(data!C:C=Endirim!B8143),0))</f>
        <v>0</v>
      </c>
      <c r="D8143" s="9" t="e">
        <f>VLOOKUP(C8143,campaign!$A$2:$D$18,4,FALSE)</f>
        <v>#N/A</v>
      </c>
      <c r="E8143" s="9">
        <f>_xlfn.MAXIFS(data!G:G,data!A:A,Endirim!A8143)</f>
        <v>0</v>
      </c>
      <c r="F8143" s="9" t="e">
        <f>IF(E8143=D8143,"no discount",_xlfn.XLOOKUP(E8143,campaign!$D$2:$D$18,campaign!$B$2:$B$18))</f>
        <v>#N/A</v>
      </c>
    </row>
    <row r="8144" spans="1:6" x14ac:dyDescent="0.3">
      <c r="A8144" s="9">
        <f>customer!A8144</f>
        <v>0</v>
      </c>
      <c r="B8144" s="10">
        <f>_xlfn.MAXIFS(data!C:C,data!A:A,Endirim!A8144)</f>
        <v>0</v>
      </c>
      <c r="C8144" s="9" cm="1">
        <f t="array" ref="C8144">INDEX(data!B:B,MATCH(1,(data!A:A=Endirim!A8144)*(data!C:C=Endirim!B8144),0))</f>
        <v>0</v>
      </c>
      <c r="D8144" s="9" t="e">
        <f>VLOOKUP(C8144,campaign!$A$2:$D$18,4,FALSE)</f>
        <v>#N/A</v>
      </c>
      <c r="E8144" s="9">
        <f>_xlfn.MAXIFS(data!G:G,data!A:A,Endirim!A8144)</f>
        <v>0</v>
      </c>
      <c r="F8144" s="9" t="e">
        <f>IF(E8144=D8144,"no discount",_xlfn.XLOOKUP(E8144,campaign!$D$2:$D$18,campaign!$B$2:$B$18))</f>
        <v>#N/A</v>
      </c>
    </row>
    <row r="8145" spans="1:6" x14ac:dyDescent="0.3">
      <c r="A8145" s="9">
        <f>customer!A8145</f>
        <v>0</v>
      </c>
      <c r="B8145" s="10">
        <f>_xlfn.MAXIFS(data!C:C,data!A:A,Endirim!A8145)</f>
        <v>0</v>
      </c>
      <c r="C8145" s="9" cm="1">
        <f t="array" ref="C8145">INDEX(data!B:B,MATCH(1,(data!A:A=Endirim!A8145)*(data!C:C=Endirim!B8145),0))</f>
        <v>0</v>
      </c>
      <c r="D8145" s="9" t="e">
        <f>VLOOKUP(C8145,campaign!$A$2:$D$18,4,FALSE)</f>
        <v>#N/A</v>
      </c>
      <c r="E8145" s="9">
        <f>_xlfn.MAXIFS(data!G:G,data!A:A,Endirim!A8145)</f>
        <v>0</v>
      </c>
      <c r="F8145" s="9" t="e">
        <f>IF(E8145=D8145,"no discount",_xlfn.XLOOKUP(E8145,campaign!$D$2:$D$18,campaign!$B$2:$B$18))</f>
        <v>#N/A</v>
      </c>
    </row>
    <row r="8146" spans="1:6" x14ac:dyDescent="0.3">
      <c r="A8146" s="9">
        <f>customer!A8146</f>
        <v>0</v>
      </c>
      <c r="B8146" s="10">
        <f>_xlfn.MAXIFS(data!C:C,data!A:A,Endirim!A8146)</f>
        <v>0</v>
      </c>
      <c r="C8146" s="9" cm="1">
        <f t="array" ref="C8146">INDEX(data!B:B,MATCH(1,(data!A:A=Endirim!A8146)*(data!C:C=Endirim!B8146),0))</f>
        <v>0</v>
      </c>
      <c r="D8146" s="9" t="e">
        <f>VLOOKUP(C8146,campaign!$A$2:$D$18,4,FALSE)</f>
        <v>#N/A</v>
      </c>
      <c r="E8146" s="9">
        <f>_xlfn.MAXIFS(data!G:G,data!A:A,Endirim!A8146)</f>
        <v>0</v>
      </c>
      <c r="F8146" s="9" t="e">
        <f>IF(E8146=D8146,"no discount",_xlfn.XLOOKUP(E8146,campaign!$D$2:$D$18,campaign!$B$2:$B$18))</f>
        <v>#N/A</v>
      </c>
    </row>
    <row r="8147" spans="1:6" x14ac:dyDescent="0.3">
      <c r="A8147" s="9">
        <f>customer!A8147</f>
        <v>0</v>
      </c>
      <c r="B8147" s="10">
        <f>_xlfn.MAXIFS(data!C:C,data!A:A,Endirim!A8147)</f>
        <v>0</v>
      </c>
      <c r="C8147" s="9" cm="1">
        <f t="array" ref="C8147">INDEX(data!B:B,MATCH(1,(data!A:A=Endirim!A8147)*(data!C:C=Endirim!B8147),0))</f>
        <v>0</v>
      </c>
      <c r="D8147" s="9" t="e">
        <f>VLOOKUP(C8147,campaign!$A$2:$D$18,4,FALSE)</f>
        <v>#N/A</v>
      </c>
      <c r="E8147" s="9">
        <f>_xlfn.MAXIFS(data!G:G,data!A:A,Endirim!A8147)</f>
        <v>0</v>
      </c>
      <c r="F8147" s="9" t="e">
        <f>IF(E8147=D8147,"no discount",_xlfn.XLOOKUP(E8147,campaign!$D$2:$D$18,campaign!$B$2:$B$18))</f>
        <v>#N/A</v>
      </c>
    </row>
    <row r="8148" spans="1:6" x14ac:dyDescent="0.3">
      <c r="A8148" s="9">
        <f>customer!A8148</f>
        <v>0</v>
      </c>
      <c r="B8148" s="10">
        <f>_xlfn.MAXIFS(data!C:C,data!A:A,Endirim!A8148)</f>
        <v>0</v>
      </c>
      <c r="C8148" s="9" cm="1">
        <f t="array" ref="C8148">INDEX(data!B:B,MATCH(1,(data!A:A=Endirim!A8148)*(data!C:C=Endirim!B8148),0))</f>
        <v>0</v>
      </c>
      <c r="D8148" s="9" t="e">
        <f>VLOOKUP(C8148,campaign!$A$2:$D$18,4,FALSE)</f>
        <v>#N/A</v>
      </c>
      <c r="E8148" s="9">
        <f>_xlfn.MAXIFS(data!G:G,data!A:A,Endirim!A8148)</f>
        <v>0</v>
      </c>
      <c r="F8148" s="9" t="e">
        <f>IF(E8148=D8148,"no discount",_xlfn.XLOOKUP(E8148,campaign!$D$2:$D$18,campaign!$B$2:$B$18))</f>
        <v>#N/A</v>
      </c>
    </row>
    <row r="8149" spans="1:6" x14ac:dyDescent="0.3">
      <c r="A8149" s="9">
        <f>customer!A8149</f>
        <v>0</v>
      </c>
      <c r="B8149" s="10">
        <f>_xlfn.MAXIFS(data!C:C,data!A:A,Endirim!A8149)</f>
        <v>0</v>
      </c>
      <c r="C8149" s="9" cm="1">
        <f t="array" ref="C8149">INDEX(data!B:B,MATCH(1,(data!A:A=Endirim!A8149)*(data!C:C=Endirim!B8149),0))</f>
        <v>0</v>
      </c>
      <c r="D8149" s="9" t="e">
        <f>VLOOKUP(C8149,campaign!$A$2:$D$18,4,FALSE)</f>
        <v>#N/A</v>
      </c>
      <c r="E8149" s="9">
        <f>_xlfn.MAXIFS(data!G:G,data!A:A,Endirim!A8149)</f>
        <v>0</v>
      </c>
      <c r="F8149" s="9" t="e">
        <f>IF(E8149=D8149,"no discount",_xlfn.XLOOKUP(E8149,campaign!$D$2:$D$18,campaign!$B$2:$B$18))</f>
        <v>#N/A</v>
      </c>
    </row>
    <row r="8150" spans="1:6" x14ac:dyDescent="0.3">
      <c r="A8150" s="9">
        <f>customer!A8150</f>
        <v>0</v>
      </c>
      <c r="B8150" s="10">
        <f>_xlfn.MAXIFS(data!C:C,data!A:A,Endirim!A8150)</f>
        <v>0</v>
      </c>
      <c r="C8150" s="9" cm="1">
        <f t="array" ref="C8150">INDEX(data!B:B,MATCH(1,(data!A:A=Endirim!A8150)*(data!C:C=Endirim!B8150),0))</f>
        <v>0</v>
      </c>
      <c r="D8150" s="9" t="e">
        <f>VLOOKUP(C8150,campaign!$A$2:$D$18,4,FALSE)</f>
        <v>#N/A</v>
      </c>
      <c r="E8150" s="9">
        <f>_xlfn.MAXIFS(data!G:G,data!A:A,Endirim!A8150)</f>
        <v>0</v>
      </c>
      <c r="F8150" s="9" t="e">
        <f>IF(E8150=D8150,"no discount",_xlfn.XLOOKUP(E8150,campaign!$D$2:$D$18,campaign!$B$2:$B$18))</f>
        <v>#N/A</v>
      </c>
    </row>
    <row r="8151" spans="1:6" x14ac:dyDescent="0.3">
      <c r="A8151" s="9">
        <f>customer!A8151</f>
        <v>0</v>
      </c>
      <c r="B8151" s="10">
        <f>_xlfn.MAXIFS(data!C:C,data!A:A,Endirim!A8151)</f>
        <v>0</v>
      </c>
      <c r="C8151" s="9" cm="1">
        <f t="array" ref="C8151">INDEX(data!B:B,MATCH(1,(data!A:A=Endirim!A8151)*(data!C:C=Endirim!B8151),0))</f>
        <v>0</v>
      </c>
      <c r="D8151" s="9" t="e">
        <f>VLOOKUP(C8151,campaign!$A$2:$D$18,4,FALSE)</f>
        <v>#N/A</v>
      </c>
      <c r="E8151" s="9">
        <f>_xlfn.MAXIFS(data!G:G,data!A:A,Endirim!A8151)</f>
        <v>0</v>
      </c>
      <c r="F8151" s="9" t="e">
        <f>IF(E8151=D8151,"no discount",_xlfn.XLOOKUP(E8151,campaign!$D$2:$D$18,campaign!$B$2:$B$18))</f>
        <v>#N/A</v>
      </c>
    </row>
    <row r="8152" spans="1:6" x14ac:dyDescent="0.3">
      <c r="A8152" s="9">
        <f>customer!A8152</f>
        <v>0</v>
      </c>
      <c r="B8152" s="10">
        <f>_xlfn.MAXIFS(data!C:C,data!A:A,Endirim!A8152)</f>
        <v>0</v>
      </c>
      <c r="C8152" s="9" cm="1">
        <f t="array" ref="C8152">INDEX(data!B:B,MATCH(1,(data!A:A=Endirim!A8152)*(data!C:C=Endirim!B8152),0))</f>
        <v>0</v>
      </c>
      <c r="D8152" s="9" t="e">
        <f>VLOOKUP(C8152,campaign!$A$2:$D$18,4,FALSE)</f>
        <v>#N/A</v>
      </c>
      <c r="E8152" s="9">
        <f>_xlfn.MAXIFS(data!G:G,data!A:A,Endirim!A8152)</f>
        <v>0</v>
      </c>
      <c r="F8152" s="9" t="e">
        <f>IF(E8152=D8152,"no discount",_xlfn.XLOOKUP(E8152,campaign!$D$2:$D$18,campaign!$B$2:$B$18))</f>
        <v>#N/A</v>
      </c>
    </row>
    <row r="8153" spans="1:6" x14ac:dyDescent="0.3">
      <c r="A8153" s="9">
        <f>customer!A8153</f>
        <v>0</v>
      </c>
      <c r="B8153" s="10">
        <f>_xlfn.MAXIFS(data!C:C,data!A:A,Endirim!A8153)</f>
        <v>0</v>
      </c>
      <c r="C8153" s="9" cm="1">
        <f t="array" ref="C8153">INDEX(data!B:B,MATCH(1,(data!A:A=Endirim!A8153)*(data!C:C=Endirim!B8153),0))</f>
        <v>0</v>
      </c>
      <c r="D8153" s="9" t="e">
        <f>VLOOKUP(C8153,campaign!$A$2:$D$18,4,FALSE)</f>
        <v>#N/A</v>
      </c>
      <c r="E8153" s="9">
        <f>_xlfn.MAXIFS(data!G:G,data!A:A,Endirim!A8153)</f>
        <v>0</v>
      </c>
      <c r="F8153" s="9" t="e">
        <f>IF(E8153=D8153,"no discount",_xlfn.XLOOKUP(E8153,campaign!$D$2:$D$18,campaign!$B$2:$B$18))</f>
        <v>#N/A</v>
      </c>
    </row>
    <row r="8154" spans="1:6" x14ac:dyDescent="0.3">
      <c r="A8154" s="9">
        <f>customer!A8154</f>
        <v>0</v>
      </c>
      <c r="B8154" s="10">
        <f>_xlfn.MAXIFS(data!C:C,data!A:A,Endirim!A8154)</f>
        <v>0</v>
      </c>
      <c r="C8154" s="9" cm="1">
        <f t="array" ref="C8154">INDEX(data!B:B,MATCH(1,(data!A:A=Endirim!A8154)*(data!C:C=Endirim!B8154),0))</f>
        <v>0</v>
      </c>
      <c r="D8154" s="9" t="e">
        <f>VLOOKUP(C8154,campaign!$A$2:$D$18,4,FALSE)</f>
        <v>#N/A</v>
      </c>
      <c r="E8154" s="9">
        <f>_xlfn.MAXIFS(data!G:G,data!A:A,Endirim!A8154)</f>
        <v>0</v>
      </c>
      <c r="F8154" s="9" t="e">
        <f>IF(E8154=D8154,"no discount",_xlfn.XLOOKUP(E8154,campaign!$D$2:$D$18,campaign!$B$2:$B$18))</f>
        <v>#N/A</v>
      </c>
    </row>
    <row r="8155" spans="1:6" x14ac:dyDescent="0.3">
      <c r="A8155" s="9">
        <f>customer!A8155</f>
        <v>0</v>
      </c>
      <c r="B8155" s="10">
        <f>_xlfn.MAXIFS(data!C:C,data!A:A,Endirim!A8155)</f>
        <v>0</v>
      </c>
      <c r="C8155" s="9" cm="1">
        <f t="array" ref="C8155">INDEX(data!B:B,MATCH(1,(data!A:A=Endirim!A8155)*(data!C:C=Endirim!B8155),0))</f>
        <v>0</v>
      </c>
      <c r="D8155" s="9" t="e">
        <f>VLOOKUP(C8155,campaign!$A$2:$D$18,4,FALSE)</f>
        <v>#N/A</v>
      </c>
      <c r="E8155" s="9">
        <f>_xlfn.MAXIFS(data!G:G,data!A:A,Endirim!A8155)</f>
        <v>0</v>
      </c>
      <c r="F8155" s="9" t="e">
        <f>IF(E8155=D8155,"no discount",_xlfn.XLOOKUP(E8155,campaign!$D$2:$D$18,campaign!$B$2:$B$18))</f>
        <v>#N/A</v>
      </c>
    </row>
    <row r="8156" spans="1:6" x14ac:dyDescent="0.3">
      <c r="A8156" s="9">
        <f>customer!A8156</f>
        <v>0</v>
      </c>
      <c r="B8156" s="10">
        <f>_xlfn.MAXIFS(data!C:C,data!A:A,Endirim!A8156)</f>
        <v>0</v>
      </c>
      <c r="C8156" s="9" cm="1">
        <f t="array" ref="C8156">INDEX(data!B:B,MATCH(1,(data!A:A=Endirim!A8156)*(data!C:C=Endirim!B8156),0))</f>
        <v>0</v>
      </c>
      <c r="D8156" s="9" t="e">
        <f>VLOOKUP(C8156,campaign!$A$2:$D$18,4,FALSE)</f>
        <v>#N/A</v>
      </c>
      <c r="E8156" s="9">
        <f>_xlfn.MAXIFS(data!G:G,data!A:A,Endirim!A8156)</f>
        <v>0</v>
      </c>
      <c r="F8156" s="9" t="e">
        <f>IF(E8156=D8156,"no discount",_xlfn.XLOOKUP(E8156,campaign!$D$2:$D$18,campaign!$B$2:$B$18))</f>
        <v>#N/A</v>
      </c>
    </row>
    <row r="8157" spans="1:6" x14ac:dyDescent="0.3">
      <c r="A8157" s="9">
        <f>customer!A8157</f>
        <v>0</v>
      </c>
      <c r="B8157" s="10">
        <f>_xlfn.MAXIFS(data!C:C,data!A:A,Endirim!A8157)</f>
        <v>0</v>
      </c>
      <c r="C8157" s="9" cm="1">
        <f t="array" ref="C8157">INDEX(data!B:B,MATCH(1,(data!A:A=Endirim!A8157)*(data!C:C=Endirim!B8157),0))</f>
        <v>0</v>
      </c>
      <c r="D8157" s="9" t="e">
        <f>VLOOKUP(C8157,campaign!$A$2:$D$18,4,FALSE)</f>
        <v>#N/A</v>
      </c>
      <c r="E8157" s="9">
        <f>_xlfn.MAXIFS(data!G:G,data!A:A,Endirim!A8157)</f>
        <v>0</v>
      </c>
      <c r="F8157" s="9" t="e">
        <f>IF(E8157=D8157,"no discount",_xlfn.XLOOKUP(E8157,campaign!$D$2:$D$18,campaign!$B$2:$B$18))</f>
        <v>#N/A</v>
      </c>
    </row>
    <row r="8158" spans="1:6" x14ac:dyDescent="0.3">
      <c r="A8158" s="9">
        <f>customer!A8158</f>
        <v>0</v>
      </c>
      <c r="B8158" s="10">
        <f>_xlfn.MAXIFS(data!C:C,data!A:A,Endirim!A8158)</f>
        <v>0</v>
      </c>
      <c r="C8158" s="9" cm="1">
        <f t="array" ref="C8158">INDEX(data!B:B,MATCH(1,(data!A:A=Endirim!A8158)*(data!C:C=Endirim!B8158),0))</f>
        <v>0</v>
      </c>
      <c r="D8158" s="9" t="e">
        <f>VLOOKUP(C8158,campaign!$A$2:$D$18,4,FALSE)</f>
        <v>#N/A</v>
      </c>
      <c r="E8158" s="9">
        <f>_xlfn.MAXIFS(data!G:G,data!A:A,Endirim!A8158)</f>
        <v>0</v>
      </c>
      <c r="F8158" s="9" t="e">
        <f>IF(E8158=D8158,"no discount",_xlfn.XLOOKUP(E8158,campaign!$D$2:$D$18,campaign!$B$2:$B$18))</f>
        <v>#N/A</v>
      </c>
    </row>
    <row r="8159" spans="1:6" x14ac:dyDescent="0.3">
      <c r="A8159" s="9">
        <f>customer!A8159</f>
        <v>0</v>
      </c>
      <c r="B8159" s="10">
        <f>_xlfn.MAXIFS(data!C:C,data!A:A,Endirim!A8159)</f>
        <v>0</v>
      </c>
      <c r="C8159" s="9" cm="1">
        <f t="array" ref="C8159">INDEX(data!B:B,MATCH(1,(data!A:A=Endirim!A8159)*(data!C:C=Endirim!B8159),0))</f>
        <v>0</v>
      </c>
      <c r="D8159" s="9" t="e">
        <f>VLOOKUP(C8159,campaign!$A$2:$D$18,4,FALSE)</f>
        <v>#N/A</v>
      </c>
      <c r="E8159" s="9">
        <f>_xlfn.MAXIFS(data!G:G,data!A:A,Endirim!A8159)</f>
        <v>0</v>
      </c>
      <c r="F8159" s="9" t="e">
        <f>IF(E8159=D8159,"no discount",_xlfn.XLOOKUP(E8159,campaign!$D$2:$D$18,campaign!$B$2:$B$18))</f>
        <v>#N/A</v>
      </c>
    </row>
    <row r="8160" spans="1:6" x14ac:dyDescent="0.3">
      <c r="A8160" s="9">
        <f>customer!A8160</f>
        <v>0</v>
      </c>
      <c r="B8160" s="10">
        <f>_xlfn.MAXIFS(data!C:C,data!A:A,Endirim!A8160)</f>
        <v>0</v>
      </c>
      <c r="C8160" s="9" cm="1">
        <f t="array" ref="C8160">INDEX(data!B:B,MATCH(1,(data!A:A=Endirim!A8160)*(data!C:C=Endirim!B8160),0))</f>
        <v>0</v>
      </c>
      <c r="D8160" s="9" t="e">
        <f>VLOOKUP(C8160,campaign!$A$2:$D$18,4,FALSE)</f>
        <v>#N/A</v>
      </c>
      <c r="E8160" s="9">
        <f>_xlfn.MAXIFS(data!G:G,data!A:A,Endirim!A8160)</f>
        <v>0</v>
      </c>
      <c r="F8160" s="9" t="e">
        <f>IF(E8160=D8160,"no discount",_xlfn.XLOOKUP(E8160,campaign!$D$2:$D$18,campaign!$B$2:$B$18))</f>
        <v>#N/A</v>
      </c>
    </row>
    <row r="8161" spans="1:6" x14ac:dyDescent="0.3">
      <c r="A8161" s="9">
        <f>customer!A8161</f>
        <v>0</v>
      </c>
      <c r="B8161" s="10">
        <f>_xlfn.MAXIFS(data!C:C,data!A:A,Endirim!A8161)</f>
        <v>0</v>
      </c>
      <c r="C8161" s="9" cm="1">
        <f t="array" ref="C8161">INDEX(data!B:B,MATCH(1,(data!A:A=Endirim!A8161)*(data!C:C=Endirim!B8161),0))</f>
        <v>0</v>
      </c>
      <c r="D8161" s="9" t="e">
        <f>VLOOKUP(C8161,campaign!$A$2:$D$18,4,FALSE)</f>
        <v>#N/A</v>
      </c>
      <c r="E8161" s="9">
        <f>_xlfn.MAXIFS(data!G:G,data!A:A,Endirim!A8161)</f>
        <v>0</v>
      </c>
      <c r="F8161" s="9" t="e">
        <f>IF(E8161=D8161,"no discount",_xlfn.XLOOKUP(E8161,campaign!$D$2:$D$18,campaign!$B$2:$B$18))</f>
        <v>#N/A</v>
      </c>
    </row>
    <row r="8162" spans="1:6" x14ac:dyDescent="0.3">
      <c r="A8162" s="9">
        <f>customer!A8162</f>
        <v>0</v>
      </c>
      <c r="B8162" s="10">
        <f>_xlfn.MAXIFS(data!C:C,data!A:A,Endirim!A8162)</f>
        <v>0</v>
      </c>
      <c r="C8162" s="9" cm="1">
        <f t="array" ref="C8162">INDEX(data!B:B,MATCH(1,(data!A:A=Endirim!A8162)*(data!C:C=Endirim!B8162),0))</f>
        <v>0</v>
      </c>
      <c r="D8162" s="9" t="e">
        <f>VLOOKUP(C8162,campaign!$A$2:$D$18,4,FALSE)</f>
        <v>#N/A</v>
      </c>
      <c r="E8162" s="9">
        <f>_xlfn.MAXIFS(data!G:G,data!A:A,Endirim!A8162)</f>
        <v>0</v>
      </c>
      <c r="F8162" s="9" t="e">
        <f>IF(E8162=D8162,"no discount",_xlfn.XLOOKUP(E8162,campaign!$D$2:$D$18,campaign!$B$2:$B$18))</f>
        <v>#N/A</v>
      </c>
    </row>
    <row r="8163" spans="1:6" x14ac:dyDescent="0.3">
      <c r="A8163" s="9">
        <f>customer!A8163</f>
        <v>0</v>
      </c>
      <c r="B8163" s="10">
        <f>_xlfn.MAXIFS(data!C:C,data!A:A,Endirim!A8163)</f>
        <v>0</v>
      </c>
      <c r="C8163" s="9" cm="1">
        <f t="array" ref="C8163">INDEX(data!B:B,MATCH(1,(data!A:A=Endirim!A8163)*(data!C:C=Endirim!B8163),0))</f>
        <v>0</v>
      </c>
      <c r="D8163" s="9" t="e">
        <f>VLOOKUP(C8163,campaign!$A$2:$D$18,4,FALSE)</f>
        <v>#N/A</v>
      </c>
      <c r="E8163" s="9">
        <f>_xlfn.MAXIFS(data!G:G,data!A:A,Endirim!A8163)</f>
        <v>0</v>
      </c>
      <c r="F8163" s="9" t="e">
        <f>IF(E8163=D8163,"no discount",_xlfn.XLOOKUP(E8163,campaign!$D$2:$D$18,campaign!$B$2:$B$18))</f>
        <v>#N/A</v>
      </c>
    </row>
    <row r="8164" spans="1:6" x14ac:dyDescent="0.3">
      <c r="A8164" s="9">
        <f>customer!A8164</f>
        <v>0</v>
      </c>
      <c r="B8164" s="10">
        <f>_xlfn.MAXIFS(data!C:C,data!A:A,Endirim!A8164)</f>
        <v>0</v>
      </c>
      <c r="C8164" s="9" cm="1">
        <f t="array" ref="C8164">INDEX(data!B:B,MATCH(1,(data!A:A=Endirim!A8164)*(data!C:C=Endirim!B8164),0))</f>
        <v>0</v>
      </c>
      <c r="D8164" s="9" t="e">
        <f>VLOOKUP(C8164,campaign!$A$2:$D$18,4,FALSE)</f>
        <v>#N/A</v>
      </c>
      <c r="E8164" s="9">
        <f>_xlfn.MAXIFS(data!G:G,data!A:A,Endirim!A8164)</f>
        <v>0</v>
      </c>
      <c r="F8164" s="9" t="e">
        <f>IF(E8164=D8164,"no discount",_xlfn.XLOOKUP(E8164,campaign!$D$2:$D$18,campaign!$B$2:$B$18))</f>
        <v>#N/A</v>
      </c>
    </row>
    <row r="8165" spans="1:6" x14ac:dyDescent="0.3">
      <c r="A8165" s="9">
        <f>customer!A8165</f>
        <v>0</v>
      </c>
      <c r="B8165" s="10">
        <f>_xlfn.MAXIFS(data!C:C,data!A:A,Endirim!A8165)</f>
        <v>0</v>
      </c>
      <c r="C8165" s="9" cm="1">
        <f t="array" ref="C8165">INDEX(data!B:B,MATCH(1,(data!A:A=Endirim!A8165)*(data!C:C=Endirim!B8165),0))</f>
        <v>0</v>
      </c>
      <c r="D8165" s="9" t="e">
        <f>VLOOKUP(C8165,campaign!$A$2:$D$18,4,FALSE)</f>
        <v>#N/A</v>
      </c>
      <c r="E8165" s="9">
        <f>_xlfn.MAXIFS(data!G:G,data!A:A,Endirim!A8165)</f>
        <v>0</v>
      </c>
      <c r="F8165" s="9" t="e">
        <f>IF(E8165=D8165,"no discount",_xlfn.XLOOKUP(E8165,campaign!$D$2:$D$18,campaign!$B$2:$B$18))</f>
        <v>#N/A</v>
      </c>
    </row>
    <row r="8166" spans="1:6" x14ac:dyDescent="0.3">
      <c r="A8166" s="9">
        <f>customer!A8166</f>
        <v>0</v>
      </c>
      <c r="B8166" s="10">
        <f>_xlfn.MAXIFS(data!C:C,data!A:A,Endirim!A8166)</f>
        <v>0</v>
      </c>
      <c r="C8166" s="9" cm="1">
        <f t="array" ref="C8166">INDEX(data!B:B,MATCH(1,(data!A:A=Endirim!A8166)*(data!C:C=Endirim!B8166),0))</f>
        <v>0</v>
      </c>
      <c r="D8166" s="9" t="e">
        <f>VLOOKUP(C8166,campaign!$A$2:$D$18,4,FALSE)</f>
        <v>#N/A</v>
      </c>
      <c r="E8166" s="9">
        <f>_xlfn.MAXIFS(data!G:G,data!A:A,Endirim!A8166)</f>
        <v>0</v>
      </c>
      <c r="F8166" s="9" t="e">
        <f>IF(E8166=D8166,"no discount",_xlfn.XLOOKUP(E8166,campaign!$D$2:$D$18,campaign!$B$2:$B$18))</f>
        <v>#N/A</v>
      </c>
    </row>
    <row r="8167" spans="1:6" x14ac:dyDescent="0.3">
      <c r="A8167" s="9">
        <f>customer!A8167</f>
        <v>0</v>
      </c>
      <c r="B8167" s="10">
        <f>_xlfn.MAXIFS(data!C:C,data!A:A,Endirim!A8167)</f>
        <v>0</v>
      </c>
      <c r="C8167" s="9" cm="1">
        <f t="array" ref="C8167">INDEX(data!B:B,MATCH(1,(data!A:A=Endirim!A8167)*(data!C:C=Endirim!B8167),0))</f>
        <v>0</v>
      </c>
      <c r="D8167" s="9" t="e">
        <f>VLOOKUP(C8167,campaign!$A$2:$D$18,4,FALSE)</f>
        <v>#N/A</v>
      </c>
      <c r="E8167" s="9">
        <f>_xlfn.MAXIFS(data!G:G,data!A:A,Endirim!A8167)</f>
        <v>0</v>
      </c>
      <c r="F8167" s="9" t="e">
        <f>IF(E8167=D8167,"no discount",_xlfn.XLOOKUP(E8167,campaign!$D$2:$D$18,campaign!$B$2:$B$18))</f>
        <v>#N/A</v>
      </c>
    </row>
    <row r="8168" spans="1:6" x14ac:dyDescent="0.3">
      <c r="A8168" s="9">
        <f>customer!A8168</f>
        <v>0</v>
      </c>
      <c r="B8168" s="10">
        <f>_xlfn.MAXIFS(data!C:C,data!A:A,Endirim!A8168)</f>
        <v>0</v>
      </c>
      <c r="C8168" s="9" cm="1">
        <f t="array" ref="C8168">INDEX(data!B:B,MATCH(1,(data!A:A=Endirim!A8168)*(data!C:C=Endirim!B8168),0))</f>
        <v>0</v>
      </c>
      <c r="D8168" s="9" t="e">
        <f>VLOOKUP(C8168,campaign!$A$2:$D$18,4,FALSE)</f>
        <v>#N/A</v>
      </c>
      <c r="E8168" s="9">
        <f>_xlfn.MAXIFS(data!G:G,data!A:A,Endirim!A8168)</f>
        <v>0</v>
      </c>
      <c r="F8168" s="9" t="e">
        <f>IF(E8168=D8168,"no discount",_xlfn.XLOOKUP(E8168,campaign!$D$2:$D$18,campaign!$B$2:$B$18))</f>
        <v>#N/A</v>
      </c>
    </row>
    <row r="8169" spans="1:6" x14ac:dyDescent="0.3">
      <c r="A8169" s="9">
        <f>customer!A8169</f>
        <v>0</v>
      </c>
      <c r="B8169" s="10">
        <f>_xlfn.MAXIFS(data!C:C,data!A:A,Endirim!A8169)</f>
        <v>0</v>
      </c>
      <c r="C8169" s="9" cm="1">
        <f t="array" ref="C8169">INDEX(data!B:B,MATCH(1,(data!A:A=Endirim!A8169)*(data!C:C=Endirim!B8169),0))</f>
        <v>0</v>
      </c>
      <c r="D8169" s="9" t="e">
        <f>VLOOKUP(C8169,campaign!$A$2:$D$18,4,FALSE)</f>
        <v>#N/A</v>
      </c>
      <c r="E8169" s="9">
        <f>_xlfn.MAXIFS(data!G:G,data!A:A,Endirim!A8169)</f>
        <v>0</v>
      </c>
      <c r="F8169" s="9" t="e">
        <f>IF(E8169=D8169,"no discount",_xlfn.XLOOKUP(E8169,campaign!$D$2:$D$18,campaign!$B$2:$B$18))</f>
        <v>#N/A</v>
      </c>
    </row>
    <row r="8170" spans="1:6" x14ac:dyDescent="0.3">
      <c r="A8170" s="9">
        <f>customer!A8170</f>
        <v>0</v>
      </c>
      <c r="B8170" s="10">
        <f>_xlfn.MAXIFS(data!C:C,data!A:A,Endirim!A8170)</f>
        <v>0</v>
      </c>
      <c r="C8170" s="9" cm="1">
        <f t="array" ref="C8170">INDEX(data!B:B,MATCH(1,(data!A:A=Endirim!A8170)*(data!C:C=Endirim!B8170),0))</f>
        <v>0</v>
      </c>
      <c r="D8170" s="9" t="e">
        <f>VLOOKUP(C8170,campaign!$A$2:$D$18,4,FALSE)</f>
        <v>#N/A</v>
      </c>
      <c r="E8170" s="9">
        <f>_xlfn.MAXIFS(data!G:G,data!A:A,Endirim!A8170)</f>
        <v>0</v>
      </c>
      <c r="F8170" s="9" t="e">
        <f>IF(E8170=D8170,"no discount",_xlfn.XLOOKUP(E8170,campaign!$D$2:$D$18,campaign!$B$2:$B$18))</f>
        <v>#N/A</v>
      </c>
    </row>
    <row r="8171" spans="1:6" x14ac:dyDescent="0.3">
      <c r="A8171" s="9">
        <f>customer!A8171</f>
        <v>0</v>
      </c>
      <c r="B8171" s="10">
        <f>_xlfn.MAXIFS(data!C:C,data!A:A,Endirim!A8171)</f>
        <v>0</v>
      </c>
      <c r="C8171" s="9" cm="1">
        <f t="array" ref="C8171">INDEX(data!B:B,MATCH(1,(data!A:A=Endirim!A8171)*(data!C:C=Endirim!B8171),0))</f>
        <v>0</v>
      </c>
      <c r="D8171" s="9" t="e">
        <f>VLOOKUP(C8171,campaign!$A$2:$D$18,4,FALSE)</f>
        <v>#N/A</v>
      </c>
      <c r="E8171" s="9">
        <f>_xlfn.MAXIFS(data!G:G,data!A:A,Endirim!A8171)</f>
        <v>0</v>
      </c>
      <c r="F8171" s="9" t="e">
        <f>IF(E8171=D8171,"no discount",_xlfn.XLOOKUP(E8171,campaign!$D$2:$D$18,campaign!$B$2:$B$18))</f>
        <v>#N/A</v>
      </c>
    </row>
    <row r="8172" spans="1:6" x14ac:dyDescent="0.3">
      <c r="A8172" s="9">
        <f>customer!A8172</f>
        <v>0</v>
      </c>
      <c r="B8172" s="10">
        <f>_xlfn.MAXIFS(data!C:C,data!A:A,Endirim!A8172)</f>
        <v>0</v>
      </c>
      <c r="C8172" s="9" cm="1">
        <f t="array" ref="C8172">INDEX(data!B:B,MATCH(1,(data!A:A=Endirim!A8172)*(data!C:C=Endirim!B8172),0))</f>
        <v>0</v>
      </c>
      <c r="D8172" s="9" t="e">
        <f>VLOOKUP(C8172,campaign!$A$2:$D$18,4,FALSE)</f>
        <v>#N/A</v>
      </c>
      <c r="E8172" s="9">
        <f>_xlfn.MAXIFS(data!G:G,data!A:A,Endirim!A8172)</f>
        <v>0</v>
      </c>
      <c r="F8172" s="9" t="e">
        <f>IF(E8172=D8172,"no discount",_xlfn.XLOOKUP(E8172,campaign!$D$2:$D$18,campaign!$B$2:$B$18))</f>
        <v>#N/A</v>
      </c>
    </row>
    <row r="8173" spans="1:6" x14ac:dyDescent="0.3">
      <c r="A8173" s="9">
        <f>customer!A8173</f>
        <v>0</v>
      </c>
      <c r="B8173" s="10">
        <f>_xlfn.MAXIFS(data!C:C,data!A:A,Endirim!A8173)</f>
        <v>0</v>
      </c>
      <c r="C8173" s="9" cm="1">
        <f t="array" ref="C8173">INDEX(data!B:B,MATCH(1,(data!A:A=Endirim!A8173)*(data!C:C=Endirim!B8173),0))</f>
        <v>0</v>
      </c>
      <c r="D8173" s="9" t="e">
        <f>VLOOKUP(C8173,campaign!$A$2:$D$18,4,FALSE)</f>
        <v>#N/A</v>
      </c>
      <c r="E8173" s="9">
        <f>_xlfn.MAXIFS(data!G:G,data!A:A,Endirim!A8173)</f>
        <v>0</v>
      </c>
      <c r="F8173" s="9" t="e">
        <f>IF(E8173=D8173,"no discount",_xlfn.XLOOKUP(E8173,campaign!$D$2:$D$18,campaign!$B$2:$B$18))</f>
        <v>#N/A</v>
      </c>
    </row>
    <row r="8174" spans="1:6" x14ac:dyDescent="0.3">
      <c r="A8174" s="9">
        <f>customer!A8174</f>
        <v>0</v>
      </c>
      <c r="B8174" s="10">
        <f>_xlfn.MAXIFS(data!C:C,data!A:A,Endirim!A8174)</f>
        <v>0</v>
      </c>
      <c r="C8174" s="9" cm="1">
        <f t="array" ref="C8174">INDEX(data!B:B,MATCH(1,(data!A:A=Endirim!A8174)*(data!C:C=Endirim!B8174),0))</f>
        <v>0</v>
      </c>
      <c r="D8174" s="9" t="e">
        <f>VLOOKUP(C8174,campaign!$A$2:$D$18,4,FALSE)</f>
        <v>#N/A</v>
      </c>
      <c r="E8174" s="9">
        <f>_xlfn.MAXIFS(data!G:G,data!A:A,Endirim!A8174)</f>
        <v>0</v>
      </c>
      <c r="F8174" s="9" t="e">
        <f>IF(E8174=D8174,"no discount",_xlfn.XLOOKUP(E8174,campaign!$D$2:$D$18,campaign!$B$2:$B$18))</f>
        <v>#N/A</v>
      </c>
    </row>
    <row r="8175" spans="1:6" x14ac:dyDescent="0.3">
      <c r="A8175" s="9">
        <f>customer!A8175</f>
        <v>0</v>
      </c>
      <c r="B8175" s="10">
        <f>_xlfn.MAXIFS(data!C:C,data!A:A,Endirim!A8175)</f>
        <v>0</v>
      </c>
      <c r="C8175" s="9" cm="1">
        <f t="array" ref="C8175">INDEX(data!B:B,MATCH(1,(data!A:A=Endirim!A8175)*(data!C:C=Endirim!B8175),0))</f>
        <v>0</v>
      </c>
      <c r="D8175" s="9" t="e">
        <f>VLOOKUP(C8175,campaign!$A$2:$D$18,4,FALSE)</f>
        <v>#N/A</v>
      </c>
      <c r="E8175" s="9">
        <f>_xlfn.MAXIFS(data!G:G,data!A:A,Endirim!A8175)</f>
        <v>0</v>
      </c>
      <c r="F8175" s="9" t="e">
        <f>IF(E8175=D8175,"no discount",_xlfn.XLOOKUP(E8175,campaign!$D$2:$D$18,campaign!$B$2:$B$18))</f>
        <v>#N/A</v>
      </c>
    </row>
    <row r="8176" spans="1:6" x14ac:dyDescent="0.3">
      <c r="A8176" s="9">
        <f>customer!A8176</f>
        <v>0</v>
      </c>
      <c r="B8176" s="10">
        <f>_xlfn.MAXIFS(data!C:C,data!A:A,Endirim!A8176)</f>
        <v>0</v>
      </c>
      <c r="C8176" s="9" cm="1">
        <f t="array" ref="C8176">INDEX(data!B:B,MATCH(1,(data!A:A=Endirim!A8176)*(data!C:C=Endirim!B8176),0))</f>
        <v>0</v>
      </c>
      <c r="D8176" s="9" t="e">
        <f>VLOOKUP(C8176,campaign!$A$2:$D$18,4,FALSE)</f>
        <v>#N/A</v>
      </c>
      <c r="E8176" s="9">
        <f>_xlfn.MAXIFS(data!G:G,data!A:A,Endirim!A8176)</f>
        <v>0</v>
      </c>
      <c r="F8176" s="9" t="e">
        <f>IF(E8176=D8176,"no discount",_xlfn.XLOOKUP(E8176,campaign!$D$2:$D$18,campaign!$B$2:$B$18))</f>
        <v>#N/A</v>
      </c>
    </row>
    <row r="8177" spans="1:6" x14ac:dyDescent="0.3">
      <c r="A8177" s="9">
        <f>customer!A8177</f>
        <v>0</v>
      </c>
      <c r="B8177" s="10">
        <f>_xlfn.MAXIFS(data!C:C,data!A:A,Endirim!A8177)</f>
        <v>0</v>
      </c>
      <c r="C8177" s="9" cm="1">
        <f t="array" ref="C8177">INDEX(data!B:B,MATCH(1,(data!A:A=Endirim!A8177)*(data!C:C=Endirim!B8177),0))</f>
        <v>0</v>
      </c>
      <c r="D8177" s="9" t="e">
        <f>VLOOKUP(C8177,campaign!$A$2:$D$18,4,FALSE)</f>
        <v>#N/A</v>
      </c>
      <c r="E8177" s="9">
        <f>_xlfn.MAXIFS(data!G:G,data!A:A,Endirim!A8177)</f>
        <v>0</v>
      </c>
      <c r="F8177" s="9" t="e">
        <f>IF(E8177=D8177,"no discount",_xlfn.XLOOKUP(E8177,campaign!$D$2:$D$18,campaign!$B$2:$B$18))</f>
        <v>#N/A</v>
      </c>
    </row>
    <row r="8178" spans="1:6" x14ac:dyDescent="0.3">
      <c r="A8178" s="9">
        <f>customer!A8178</f>
        <v>0</v>
      </c>
      <c r="B8178" s="10">
        <f>_xlfn.MAXIFS(data!C:C,data!A:A,Endirim!A8178)</f>
        <v>0</v>
      </c>
      <c r="C8178" s="9" cm="1">
        <f t="array" ref="C8178">INDEX(data!B:B,MATCH(1,(data!A:A=Endirim!A8178)*(data!C:C=Endirim!B8178),0))</f>
        <v>0</v>
      </c>
      <c r="D8178" s="9" t="e">
        <f>VLOOKUP(C8178,campaign!$A$2:$D$18,4,FALSE)</f>
        <v>#N/A</v>
      </c>
      <c r="E8178" s="9">
        <f>_xlfn.MAXIFS(data!G:G,data!A:A,Endirim!A8178)</f>
        <v>0</v>
      </c>
      <c r="F8178" s="9" t="e">
        <f>IF(E8178=D8178,"no discount",_xlfn.XLOOKUP(E8178,campaign!$D$2:$D$18,campaign!$B$2:$B$18))</f>
        <v>#N/A</v>
      </c>
    </row>
    <row r="8179" spans="1:6" x14ac:dyDescent="0.3">
      <c r="A8179" s="9">
        <f>customer!A8179</f>
        <v>0</v>
      </c>
      <c r="B8179" s="10">
        <f>_xlfn.MAXIFS(data!C:C,data!A:A,Endirim!A8179)</f>
        <v>0</v>
      </c>
      <c r="C8179" s="9" cm="1">
        <f t="array" ref="C8179">INDEX(data!B:B,MATCH(1,(data!A:A=Endirim!A8179)*(data!C:C=Endirim!B8179),0))</f>
        <v>0</v>
      </c>
      <c r="D8179" s="9" t="e">
        <f>VLOOKUP(C8179,campaign!$A$2:$D$18,4,FALSE)</f>
        <v>#N/A</v>
      </c>
      <c r="E8179" s="9">
        <f>_xlfn.MAXIFS(data!G:G,data!A:A,Endirim!A8179)</f>
        <v>0</v>
      </c>
      <c r="F8179" s="9" t="e">
        <f>IF(E8179=D8179,"no discount",_xlfn.XLOOKUP(E8179,campaign!$D$2:$D$18,campaign!$B$2:$B$18))</f>
        <v>#N/A</v>
      </c>
    </row>
    <row r="8180" spans="1:6" x14ac:dyDescent="0.3">
      <c r="A8180" s="9">
        <f>customer!A8180</f>
        <v>0</v>
      </c>
      <c r="B8180" s="10">
        <f>_xlfn.MAXIFS(data!C:C,data!A:A,Endirim!A8180)</f>
        <v>0</v>
      </c>
      <c r="C8180" s="9" cm="1">
        <f t="array" ref="C8180">INDEX(data!B:B,MATCH(1,(data!A:A=Endirim!A8180)*(data!C:C=Endirim!B8180),0))</f>
        <v>0</v>
      </c>
      <c r="D8180" s="9" t="e">
        <f>VLOOKUP(C8180,campaign!$A$2:$D$18,4,FALSE)</f>
        <v>#N/A</v>
      </c>
      <c r="E8180" s="9">
        <f>_xlfn.MAXIFS(data!G:G,data!A:A,Endirim!A8180)</f>
        <v>0</v>
      </c>
      <c r="F8180" s="9" t="e">
        <f>IF(E8180=D8180,"no discount",_xlfn.XLOOKUP(E8180,campaign!$D$2:$D$18,campaign!$B$2:$B$18))</f>
        <v>#N/A</v>
      </c>
    </row>
    <row r="8181" spans="1:6" x14ac:dyDescent="0.3">
      <c r="A8181" s="9">
        <f>customer!A8181</f>
        <v>0</v>
      </c>
      <c r="B8181" s="10">
        <f>_xlfn.MAXIFS(data!C:C,data!A:A,Endirim!A8181)</f>
        <v>0</v>
      </c>
      <c r="C8181" s="9" cm="1">
        <f t="array" ref="C8181">INDEX(data!B:B,MATCH(1,(data!A:A=Endirim!A8181)*(data!C:C=Endirim!B8181),0))</f>
        <v>0</v>
      </c>
      <c r="D8181" s="9" t="e">
        <f>VLOOKUP(C8181,campaign!$A$2:$D$18,4,FALSE)</f>
        <v>#N/A</v>
      </c>
      <c r="E8181" s="9">
        <f>_xlfn.MAXIFS(data!G:G,data!A:A,Endirim!A8181)</f>
        <v>0</v>
      </c>
      <c r="F8181" s="9" t="e">
        <f>IF(E8181=D8181,"no discount",_xlfn.XLOOKUP(E8181,campaign!$D$2:$D$18,campaign!$B$2:$B$18))</f>
        <v>#N/A</v>
      </c>
    </row>
    <row r="8182" spans="1:6" x14ac:dyDescent="0.3">
      <c r="A8182" s="9">
        <f>customer!A8182</f>
        <v>0</v>
      </c>
      <c r="B8182" s="10">
        <f>_xlfn.MAXIFS(data!C:C,data!A:A,Endirim!A8182)</f>
        <v>0</v>
      </c>
      <c r="C8182" s="9" cm="1">
        <f t="array" ref="C8182">INDEX(data!B:B,MATCH(1,(data!A:A=Endirim!A8182)*(data!C:C=Endirim!B8182),0))</f>
        <v>0</v>
      </c>
      <c r="D8182" s="9" t="e">
        <f>VLOOKUP(C8182,campaign!$A$2:$D$18,4,FALSE)</f>
        <v>#N/A</v>
      </c>
      <c r="E8182" s="9">
        <f>_xlfn.MAXIFS(data!G:G,data!A:A,Endirim!A8182)</f>
        <v>0</v>
      </c>
      <c r="F8182" s="9" t="e">
        <f>IF(E8182=D8182,"no discount",_xlfn.XLOOKUP(E8182,campaign!$D$2:$D$18,campaign!$B$2:$B$18))</f>
        <v>#N/A</v>
      </c>
    </row>
    <row r="8183" spans="1:6" x14ac:dyDescent="0.3">
      <c r="A8183" s="9">
        <f>customer!A8183</f>
        <v>0</v>
      </c>
      <c r="B8183" s="10">
        <f>_xlfn.MAXIFS(data!C:C,data!A:A,Endirim!A8183)</f>
        <v>0</v>
      </c>
      <c r="C8183" s="9" cm="1">
        <f t="array" ref="C8183">INDEX(data!B:B,MATCH(1,(data!A:A=Endirim!A8183)*(data!C:C=Endirim!B8183),0))</f>
        <v>0</v>
      </c>
      <c r="D8183" s="9" t="e">
        <f>VLOOKUP(C8183,campaign!$A$2:$D$18,4,FALSE)</f>
        <v>#N/A</v>
      </c>
      <c r="E8183" s="9">
        <f>_xlfn.MAXIFS(data!G:G,data!A:A,Endirim!A8183)</f>
        <v>0</v>
      </c>
      <c r="F8183" s="9" t="e">
        <f>IF(E8183=D8183,"no discount",_xlfn.XLOOKUP(E8183,campaign!$D$2:$D$18,campaign!$B$2:$B$18))</f>
        <v>#N/A</v>
      </c>
    </row>
    <row r="8184" spans="1:6" x14ac:dyDescent="0.3">
      <c r="A8184" s="9">
        <f>customer!A8184</f>
        <v>0</v>
      </c>
      <c r="B8184" s="10">
        <f>_xlfn.MAXIFS(data!C:C,data!A:A,Endirim!A8184)</f>
        <v>0</v>
      </c>
      <c r="C8184" s="9" cm="1">
        <f t="array" ref="C8184">INDEX(data!B:B,MATCH(1,(data!A:A=Endirim!A8184)*(data!C:C=Endirim!B8184),0))</f>
        <v>0</v>
      </c>
      <c r="D8184" s="9" t="e">
        <f>VLOOKUP(C8184,campaign!$A$2:$D$18,4,FALSE)</f>
        <v>#N/A</v>
      </c>
      <c r="E8184" s="9">
        <f>_xlfn.MAXIFS(data!G:G,data!A:A,Endirim!A8184)</f>
        <v>0</v>
      </c>
      <c r="F8184" s="9" t="e">
        <f>IF(E8184=D8184,"no discount",_xlfn.XLOOKUP(E8184,campaign!$D$2:$D$18,campaign!$B$2:$B$18))</f>
        <v>#N/A</v>
      </c>
    </row>
    <row r="8185" spans="1:6" x14ac:dyDescent="0.3">
      <c r="A8185" s="9">
        <f>customer!A8185</f>
        <v>0</v>
      </c>
      <c r="B8185" s="10">
        <f>_xlfn.MAXIFS(data!C:C,data!A:A,Endirim!A8185)</f>
        <v>0</v>
      </c>
      <c r="C8185" s="9" cm="1">
        <f t="array" ref="C8185">INDEX(data!B:B,MATCH(1,(data!A:A=Endirim!A8185)*(data!C:C=Endirim!B8185),0))</f>
        <v>0</v>
      </c>
      <c r="D8185" s="9" t="e">
        <f>VLOOKUP(C8185,campaign!$A$2:$D$18,4,FALSE)</f>
        <v>#N/A</v>
      </c>
      <c r="E8185" s="9">
        <f>_xlfn.MAXIFS(data!G:G,data!A:A,Endirim!A8185)</f>
        <v>0</v>
      </c>
      <c r="F8185" s="9" t="e">
        <f>IF(E8185=D8185,"no discount",_xlfn.XLOOKUP(E8185,campaign!$D$2:$D$18,campaign!$B$2:$B$18))</f>
        <v>#N/A</v>
      </c>
    </row>
    <row r="8186" spans="1:6" x14ac:dyDescent="0.3">
      <c r="A8186" s="9">
        <f>customer!A8186</f>
        <v>0</v>
      </c>
      <c r="B8186" s="10">
        <f>_xlfn.MAXIFS(data!C:C,data!A:A,Endirim!A8186)</f>
        <v>0</v>
      </c>
      <c r="C8186" s="9" cm="1">
        <f t="array" ref="C8186">INDEX(data!B:B,MATCH(1,(data!A:A=Endirim!A8186)*(data!C:C=Endirim!B8186),0))</f>
        <v>0</v>
      </c>
      <c r="D8186" s="9" t="e">
        <f>VLOOKUP(C8186,campaign!$A$2:$D$18,4,FALSE)</f>
        <v>#N/A</v>
      </c>
      <c r="E8186" s="9">
        <f>_xlfn.MAXIFS(data!G:G,data!A:A,Endirim!A8186)</f>
        <v>0</v>
      </c>
      <c r="F8186" s="9" t="e">
        <f>IF(E8186=D8186,"no discount",_xlfn.XLOOKUP(E8186,campaign!$D$2:$D$18,campaign!$B$2:$B$18))</f>
        <v>#N/A</v>
      </c>
    </row>
    <row r="8187" spans="1:6" x14ac:dyDescent="0.3">
      <c r="A8187" s="9">
        <f>customer!A8187</f>
        <v>0</v>
      </c>
      <c r="B8187" s="10">
        <f>_xlfn.MAXIFS(data!C:C,data!A:A,Endirim!A8187)</f>
        <v>0</v>
      </c>
      <c r="C8187" s="9" cm="1">
        <f t="array" ref="C8187">INDEX(data!B:B,MATCH(1,(data!A:A=Endirim!A8187)*(data!C:C=Endirim!B8187),0))</f>
        <v>0</v>
      </c>
      <c r="D8187" s="9" t="e">
        <f>VLOOKUP(C8187,campaign!$A$2:$D$18,4,FALSE)</f>
        <v>#N/A</v>
      </c>
      <c r="E8187" s="9">
        <f>_xlfn.MAXIFS(data!G:G,data!A:A,Endirim!A8187)</f>
        <v>0</v>
      </c>
      <c r="F8187" s="9" t="e">
        <f>IF(E8187=D8187,"no discount",_xlfn.XLOOKUP(E8187,campaign!$D$2:$D$18,campaign!$B$2:$B$18))</f>
        <v>#N/A</v>
      </c>
    </row>
    <row r="8188" spans="1:6" x14ac:dyDescent="0.3">
      <c r="A8188" s="9">
        <f>customer!A8188</f>
        <v>0</v>
      </c>
      <c r="B8188" s="10">
        <f>_xlfn.MAXIFS(data!C:C,data!A:A,Endirim!A8188)</f>
        <v>0</v>
      </c>
      <c r="C8188" s="9" cm="1">
        <f t="array" ref="C8188">INDEX(data!B:B,MATCH(1,(data!A:A=Endirim!A8188)*(data!C:C=Endirim!B8188),0))</f>
        <v>0</v>
      </c>
      <c r="D8188" s="9" t="e">
        <f>VLOOKUP(C8188,campaign!$A$2:$D$18,4,FALSE)</f>
        <v>#N/A</v>
      </c>
      <c r="E8188" s="9">
        <f>_xlfn.MAXIFS(data!G:G,data!A:A,Endirim!A8188)</f>
        <v>0</v>
      </c>
      <c r="F8188" s="9" t="e">
        <f>IF(E8188=D8188,"no discount",_xlfn.XLOOKUP(E8188,campaign!$D$2:$D$18,campaign!$B$2:$B$18))</f>
        <v>#N/A</v>
      </c>
    </row>
    <row r="8189" spans="1:6" x14ac:dyDescent="0.3">
      <c r="A8189" s="9">
        <f>customer!A8189</f>
        <v>0</v>
      </c>
      <c r="B8189" s="10">
        <f>_xlfn.MAXIFS(data!C:C,data!A:A,Endirim!A8189)</f>
        <v>0</v>
      </c>
      <c r="C8189" s="9" cm="1">
        <f t="array" ref="C8189">INDEX(data!B:B,MATCH(1,(data!A:A=Endirim!A8189)*(data!C:C=Endirim!B8189),0))</f>
        <v>0</v>
      </c>
      <c r="D8189" s="9" t="e">
        <f>VLOOKUP(C8189,campaign!$A$2:$D$18,4,FALSE)</f>
        <v>#N/A</v>
      </c>
      <c r="E8189" s="9">
        <f>_xlfn.MAXIFS(data!G:G,data!A:A,Endirim!A8189)</f>
        <v>0</v>
      </c>
      <c r="F8189" s="9" t="e">
        <f>IF(E8189=D8189,"no discount",_xlfn.XLOOKUP(E8189,campaign!$D$2:$D$18,campaign!$B$2:$B$18))</f>
        <v>#N/A</v>
      </c>
    </row>
    <row r="8190" spans="1:6" x14ac:dyDescent="0.3">
      <c r="A8190" s="9">
        <f>customer!A8190</f>
        <v>0</v>
      </c>
      <c r="B8190" s="10">
        <f>_xlfn.MAXIFS(data!C:C,data!A:A,Endirim!A8190)</f>
        <v>0</v>
      </c>
      <c r="C8190" s="9" cm="1">
        <f t="array" ref="C8190">INDEX(data!B:B,MATCH(1,(data!A:A=Endirim!A8190)*(data!C:C=Endirim!B8190),0))</f>
        <v>0</v>
      </c>
      <c r="D8190" s="9" t="e">
        <f>VLOOKUP(C8190,campaign!$A$2:$D$18,4,FALSE)</f>
        <v>#N/A</v>
      </c>
      <c r="E8190" s="9">
        <f>_xlfn.MAXIFS(data!G:G,data!A:A,Endirim!A8190)</f>
        <v>0</v>
      </c>
      <c r="F8190" s="9" t="e">
        <f>IF(E8190=D8190,"no discount",_xlfn.XLOOKUP(E8190,campaign!$D$2:$D$18,campaign!$B$2:$B$18))</f>
        <v>#N/A</v>
      </c>
    </row>
    <row r="8191" spans="1:6" x14ac:dyDescent="0.3">
      <c r="A8191" s="9">
        <f>customer!A8191</f>
        <v>0</v>
      </c>
      <c r="B8191" s="10">
        <f>_xlfn.MAXIFS(data!C:C,data!A:A,Endirim!A8191)</f>
        <v>0</v>
      </c>
      <c r="C8191" s="9" cm="1">
        <f t="array" ref="C8191">INDEX(data!B:B,MATCH(1,(data!A:A=Endirim!A8191)*(data!C:C=Endirim!B8191),0))</f>
        <v>0</v>
      </c>
      <c r="D8191" s="9" t="e">
        <f>VLOOKUP(C8191,campaign!$A$2:$D$18,4,FALSE)</f>
        <v>#N/A</v>
      </c>
      <c r="E8191" s="9">
        <f>_xlfn.MAXIFS(data!G:G,data!A:A,Endirim!A8191)</f>
        <v>0</v>
      </c>
      <c r="F8191" s="9" t="e">
        <f>IF(E8191=D8191,"no discount",_xlfn.XLOOKUP(E8191,campaign!$D$2:$D$18,campaign!$B$2:$B$18))</f>
        <v>#N/A</v>
      </c>
    </row>
    <row r="8192" spans="1:6" x14ac:dyDescent="0.3">
      <c r="A8192" s="9">
        <f>customer!A8192</f>
        <v>0</v>
      </c>
      <c r="B8192" s="10">
        <f>_xlfn.MAXIFS(data!C:C,data!A:A,Endirim!A8192)</f>
        <v>0</v>
      </c>
      <c r="C8192" s="9" cm="1">
        <f t="array" ref="C8192">INDEX(data!B:B,MATCH(1,(data!A:A=Endirim!A8192)*(data!C:C=Endirim!B8192),0))</f>
        <v>0</v>
      </c>
      <c r="D8192" s="9" t="e">
        <f>VLOOKUP(C8192,campaign!$A$2:$D$18,4,FALSE)</f>
        <v>#N/A</v>
      </c>
      <c r="E8192" s="9">
        <f>_xlfn.MAXIFS(data!G:G,data!A:A,Endirim!A8192)</f>
        <v>0</v>
      </c>
      <c r="F8192" s="9" t="e">
        <f>IF(E8192=D8192,"no discount",_xlfn.XLOOKUP(E8192,campaign!$D$2:$D$18,campaign!$B$2:$B$18))</f>
        <v>#N/A</v>
      </c>
    </row>
    <row r="8193" spans="1:6" x14ac:dyDescent="0.3">
      <c r="A8193" s="9">
        <f>customer!A8193</f>
        <v>0</v>
      </c>
      <c r="B8193" s="10">
        <f>_xlfn.MAXIFS(data!C:C,data!A:A,Endirim!A8193)</f>
        <v>0</v>
      </c>
      <c r="C8193" s="9" cm="1">
        <f t="array" ref="C8193">INDEX(data!B:B,MATCH(1,(data!A:A=Endirim!A8193)*(data!C:C=Endirim!B8193),0))</f>
        <v>0</v>
      </c>
      <c r="D8193" s="9" t="e">
        <f>VLOOKUP(C8193,campaign!$A$2:$D$18,4,FALSE)</f>
        <v>#N/A</v>
      </c>
      <c r="E8193" s="9">
        <f>_xlfn.MAXIFS(data!G:G,data!A:A,Endirim!A8193)</f>
        <v>0</v>
      </c>
      <c r="F8193" s="9" t="e">
        <f>IF(E8193=D8193,"no discount",_xlfn.XLOOKUP(E8193,campaign!$D$2:$D$18,campaign!$B$2:$B$18))</f>
        <v>#N/A</v>
      </c>
    </row>
    <row r="8194" spans="1:6" x14ac:dyDescent="0.3">
      <c r="A8194" s="9">
        <f>customer!A8194</f>
        <v>0</v>
      </c>
      <c r="B8194" s="10">
        <f>_xlfn.MAXIFS(data!C:C,data!A:A,Endirim!A8194)</f>
        <v>0</v>
      </c>
      <c r="C8194" s="9" cm="1">
        <f t="array" ref="C8194">INDEX(data!B:B,MATCH(1,(data!A:A=Endirim!A8194)*(data!C:C=Endirim!B8194),0))</f>
        <v>0</v>
      </c>
      <c r="D8194" s="9" t="e">
        <f>VLOOKUP(C8194,campaign!$A$2:$D$18,4,FALSE)</f>
        <v>#N/A</v>
      </c>
      <c r="E8194" s="9">
        <f>_xlfn.MAXIFS(data!G:G,data!A:A,Endirim!A8194)</f>
        <v>0</v>
      </c>
      <c r="F8194" s="9" t="e">
        <f>IF(E8194=D8194,"no discount",_xlfn.XLOOKUP(E8194,campaign!$D$2:$D$18,campaign!$B$2:$B$18))</f>
        <v>#N/A</v>
      </c>
    </row>
    <row r="8195" spans="1:6" x14ac:dyDescent="0.3">
      <c r="A8195" s="9">
        <f>customer!A8195</f>
        <v>0</v>
      </c>
      <c r="B8195" s="10">
        <f>_xlfn.MAXIFS(data!C:C,data!A:A,Endirim!A8195)</f>
        <v>0</v>
      </c>
      <c r="C8195" s="9" cm="1">
        <f t="array" ref="C8195">INDEX(data!B:B,MATCH(1,(data!A:A=Endirim!A8195)*(data!C:C=Endirim!B8195),0))</f>
        <v>0</v>
      </c>
      <c r="D8195" s="9" t="e">
        <f>VLOOKUP(C8195,campaign!$A$2:$D$18,4,FALSE)</f>
        <v>#N/A</v>
      </c>
      <c r="E8195" s="9">
        <f>_xlfn.MAXIFS(data!G:G,data!A:A,Endirim!A8195)</f>
        <v>0</v>
      </c>
      <c r="F8195" s="9" t="e">
        <f>IF(E8195=D8195,"no discount",_xlfn.XLOOKUP(E8195,campaign!$D$2:$D$18,campaign!$B$2:$B$18))</f>
        <v>#N/A</v>
      </c>
    </row>
    <row r="8196" spans="1:6" x14ac:dyDescent="0.3">
      <c r="A8196" s="9">
        <f>customer!A8196</f>
        <v>0</v>
      </c>
      <c r="B8196" s="10">
        <f>_xlfn.MAXIFS(data!C:C,data!A:A,Endirim!A8196)</f>
        <v>0</v>
      </c>
      <c r="C8196" s="9" cm="1">
        <f t="array" ref="C8196">INDEX(data!B:B,MATCH(1,(data!A:A=Endirim!A8196)*(data!C:C=Endirim!B8196),0))</f>
        <v>0</v>
      </c>
      <c r="D8196" s="9" t="e">
        <f>VLOOKUP(C8196,campaign!$A$2:$D$18,4,FALSE)</f>
        <v>#N/A</v>
      </c>
      <c r="E8196" s="9">
        <f>_xlfn.MAXIFS(data!G:G,data!A:A,Endirim!A8196)</f>
        <v>0</v>
      </c>
      <c r="F8196" s="9" t="e">
        <f>IF(E8196=D8196,"no discount",_xlfn.XLOOKUP(E8196,campaign!$D$2:$D$18,campaign!$B$2:$B$18))</f>
        <v>#N/A</v>
      </c>
    </row>
    <row r="8197" spans="1:6" x14ac:dyDescent="0.3">
      <c r="A8197" s="9">
        <f>customer!A8197</f>
        <v>0</v>
      </c>
      <c r="B8197" s="10">
        <f>_xlfn.MAXIFS(data!C:C,data!A:A,Endirim!A8197)</f>
        <v>0</v>
      </c>
      <c r="C8197" s="9" cm="1">
        <f t="array" ref="C8197">INDEX(data!B:B,MATCH(1,(data!A:A=Endirim!A8197)*(data!C:C=Endirim!B8197),0))</f>
        <v>0</v>
      </c>
      <c r="D8197" s="9" t="e">
        <f>VLOOKUP(C8197,campaign!$A$2:$D$18,4,FALSE)</f>
        <v>#N/A</v>
      </c>
      <c r="E8197" s="9">
        <f>_xlfn.MAXIFS(data!G:G,data!A:A,Endirim!A8197)</f>
        <v>0</v>
      </c>
      <c r="F8197" s="9" t="e">
        <f>IF(E8197=D8197,"no discount",_xlfn.XLOOKUP(E8197,campaign!$D$2:$D$18,campaign!$B$2:$B$18))</f>
        <v>#N/A</v>
      </c>
    </row>
    <row r="8198" spans="1:6" x14ac:dyDescent="0.3">
      <c r="A8198" s="9">
        <f>customer!A8198</f>
        <v>0</v>
      </c>
      <c r="B8198" s="10">
        <f>_xlfn.MAXIFS(data!C:C,data!A:A,Endirim!A8198)</f>
        <v>0</v>
      </c>
      <c r="C8198" s="9" cm="1">
        <f t="array" ref="C8198">INDEX(data!B:B,MATCH(1,(data!A:A=Endirim!A8198)*(data!C:C=Endirim!B8198),0))</f>
        <v>0</v>
      </c>
      <c r="D8198" s="9" t="e">
        <f>VLOOKUP(C8198,campaign!$A$2:$D$18,4,FALSE)</f>
        <v>#N/A</v>
      </c>
      <c r="E8198" s="9">
        <f>_xlfn.MAXIFS(data!G:G,data!A:A,Endirim!A8198)</f>
        <v>0</v>
      </c>
      <c r="F8198" s="9" t="e">
        <f>IF(E8198=D8198,"no discount",_xlfn.XLOOKUP(E8198,campaign!$D$2:$D$18,campaign!$B$2:$B$18))</f>
        <v>#N/A</v>
      </c>
    </row>
    <row r="8199" spans="1:6" x14ac:dyDescent="0.3">
      <c r="A8199" s="9">
        <f>customer!A8199</f>
        <v>0</v>
      </c>
      <c r="B8199" s="10">
        <f>_xlfn.MAXIFS(data!C:C,data!A:A,Endirim!A8199)</f>
        <v>0</v>
      </c>
      <c r="C8199" s="9" cm="1">
        <f t="array" ref="C8199">INDEX(data!B:B,MATCH(1,(data!A:A=Endirim!A8199)*(data!C:C=Endirim!B8199),0))</f>
        <v>0</v>
      </c>
      <c r="D8199" s="9" t="e">
        <f>VLOOKUP(C8199,campaign!$A$2:$D$18,4,FALSE)</f>
        <v>#N/A</v>
      </c>
      <c r="E8199" s="9">
        <f>_xlfn.MAXIFS(data!G:G,data!A:A,Endirim!A8199)</f>
        <v>0</v>
      </c>
      <c r="F8199" s="9" t="e">
        <f>IF(E8199=D8199,"no discount",_xlfn.XLOOKUP(E8199,campaign!$D$2:$D$18,campaign!$B$2:$B$18))</f>
        <v>#N/A</v>
      </c>
    </row>
    <row r="8200" spans="1:6" x14ac:dyDescent="0.3">
      <c r="A8200" s="9">
        <f>customer!A8200</f>
        <v>0</v>
      </c>
      <c r="B8200" s="10">
        <f>_xlfn.MAXIFS(data!C:C,data!A:A,Endirim!A8200)</f>
        <v>0</v>
      </c>
      <c r="C8200" s="9" cm="1">
        <f t="array" ref="C8200">INDEX(data!B:B,MATCH(1,(data!A:A=Endirim!A8200)*(data!C:C=Endirim!B8200),0))</f>
        <v>0</v>
      </c>
      <c r="D8200" s="9" t="e">
        <f>VLOOKUP(C8200,campaign!$A$2:$D$18,4,FALSE)</f>
        <v>#N/A</v>
      </c>
      <c r="E8200" s="9">
        <f>_xlfn.MAXIFS(data!G:G,data!A:A,Endirim!A8200)</f>
        <v>0</v>
      </c>
      <c r="F8200" s="9" t="e">
        <f>IF(E8200=D8200,"no discount",_xlfn.XLOOKUP(E8200,campaign!$D$2:$D$18,campaign!$B$2:$B$18))</f>
        <v>#N/A</v>
      </c>
    </row>
    <row r="8201" spans="1:6" x14ac:dyDescent="0.3">
      <c r="A8201" s="9">
        <f>customer!A8201</f>
        <v>0</v>
      </c>
      <c r="B8201" s="10">
        <f>_xlfn.MAXIFS(data!C:C,data!A:A,Endirim!A8201)</f>
        <v>0</v>
      </c>
      <c r="C8201" s="9" cm="1">
        <f t="array" ref="C8201">INDEX(data!B:B,MATCH(1,(data!A:A=Endirim!A8201)*(data!C:C=Endirim!B8201),0))</f>
        <v>0</v>
      </c>
      <c r="D8201" s="9" t="e">
        <f>VLOOKUP(C8201,campaign!$A$2:$D$18,4,FALSE)</f>
        <v>#N/A</v>
      </c>
      <c r="E8201" s="9">
        <f>_xlfn.MAXIFS(data!G:G,data!A:A,Endirim!A8201)</f>
        <v>0</v>
      </c>
      <c r="F8201" s="9" t="e">
        <f>IF(E8201=D8201,"no discount",_xlfn.XLOOKUP(E8201,campaign!$D$2:$D$18,campaign!$B$2:$B$18))</f>
        <v>#N/A</v>
      </c>
    </row>
    <row r="8202" spans="1:6" x14ac:dyDescent="0.3">
      <c r="A8202" s="9">
        <f>customer!A8202</f>
        <v>0</v>
      </c>
      <c r="B8202" s="10">
        <f>_xlfn.MAXIFS(data!C:C,data!A:A,Endirim!A8202)</f>
        <v>0</v>
      </c>
      <c r="C8202" s="9" cm="1">
        <f t="array" ref="C8202">INDEX(data!B:B,MATCH(1,(data!A:A=Endirim!A8202)*(data!C:C=Endirim!B8202),0))</f>
        <v>0</v>
      </c>
      <c r="D8202" s="9" t="e">
        <f>VLOOKUP(C8202,campaign!$A$2:$D$18,4,FALSE)</f>
        <v>#N/A</v>
      </c>
      <c r="E8202" s="9">
        <f>_xlfn.MAXIFS(data!G:G,data!A:A,Endirim!A8202)</f>
        <v>0</v>
      </c>
      <c r="F8202" s="9" t="e">
        <f>IF(E8202=D8202,"no discount",_xlfn.XLOOKUP(E8202,campaign!$D$2:$D$18,campaign!$B$2:$B$18))</f>
        <v>#N/A</v>
      </c>
    </row>
    <row r="8203" spans="1:6" x14ac:dyDescent="0.3">
      <c r="A8203" s="9">
        <f>customer!A8203</f>
        <v>0</v>
      </c>
      <c r="B8203" s="10">
        <f>_xlfn.MAXIFS(data!C:C,data!A:A,Endirim!A8203)</f>
        <v>0</v>
      </c>
      <c r="C8203" s="9" cm="1">
        <f t="array" ref="C8203">INDEX(data!B:B,MATCH(1,(data!A:A=Endirim!A8203)*(data!C:C=Endirim!B8203),0))</f>
        <v>0</v>
      </c>
      <c r="D8203" s="9" t="e">
        <f>VLOOKUP(C8203,campaign!$A$2:$D$18,4,FALSE)</f>
        <v>#N/A</v>
      </c>
      <c r="E8203" s="9">
        <f>_xlfn.MAXIFS(data!G:G,data!A:A,Endirim!A8203)</f>
        <v>0</v>
      </c>
      <c r="F8203" s="9" t="e">
        <f>IF(E8203=D8203,"no discount",_xlfn.XLOOKUP(E8203,campaign!$D$2:$D$18,campaign!$B$2:$B$18))</f>
        <v>#N/A</v>
      </c>
    </row>
    <row r="8204" spans="1:6" x14ac:dyDescent="0.3">
      <c r="A8204" s="9">
        <f>customer!A8204</f>
        <v>0</v>
      </c>
      <c r="B8204" s="10">
        <f>_xlfn.MAXIFS(data!C:C,data!A:A,Endirim!A8204)</f>
        <v>0</v>
      </c>
      <c r="C8204" s="9" cm="1">
        <f t="array" ref="C8204">INDEX(data!B:B,MATCH(1,(data!A:A=Endirim!A8204)*(data!C:C=Endirim!B8204),0))</f>
        <v>0</v>
      </c>
      <c r="D8204" s="9" t="e">
        <f>VLOOKUP(C8204,campaign!$A$2:$D$18,4,FALSE)</f>
        <v>#N/A</v>
      </c>
      <c r="E8204" s="9">
        <f>_xlfn.MAXIFS(data!G:G,data!A:A,Endirim!A8204)</f>
        <v>0</v>
      </c>
      <c r="F8204" s="9" t="e">
        <f>IF(E8204=D8204,"no discount",_xlfn.XLOOKUP(E8204,campaign!$D$2:$D$18,campaign!$B$2:$B$18))</f>
        <v>#N/A</v>
      </c>
    </row>
    <row r="8205" spans="1:6" x14ac:dyDescent="0.3">
      <c r="A8205" s="9">
        <f>customer!A8205</f>
        <v>0</v>
      </c>
      <c r="B8205" s="10">
        <f>_xlfn.MAXIFS(data!C:C,data!A:A,Endirim!A8205)</f>
        <v>0</v>
      </c>
      <c r="C8205" s="9" cm="1">
        <f t="array" ref="C8205">INDEX(data!B:B,MATCH(1,(data!A:A=Endirim!A8205)*(data!C:C=Endirim!B8205),0))</f>
        <v>0</v>
      </c>
      <c r="D8205" s="9" t="e">
        <f>VLOOKUP(C8205,campaign!$A$2:$D$18,4,FALSE)</f>
        <v>#N/A</v>
      </c>
      <c r="E8205" s="9">
        <f>_xlfn.MAXIFS(data!G:G,data!A:A,Endirim!A8205)</f>
        <v>0</v>
      </c>
      <c r="F8205" s="9" t="e">
        <f>IF(E8205=D8205,"no discount",_xlfn.XLOOKUP(E8205,campaign!$D$2:$D$18,campaign!$B$2:$B$18))</f>
        <v>#N/A</v>
      </c>
    </row>
    <row r="8206" spans="1:6" x14ac:dyDescent="0.3">
      <c r="A8206" s="9">
        <f>customer!A8206</f>
        <v>0</v>
      </c>
      <c r="B8206" s="10">
        <f>_xlfn.MAXIFS(data!C:C,data!A:A,Endirim!A8206)</f>
        <v>0</v>
      </c>
      <c r="C8206" s="9" cm="1">
        <f t="array" ref="C8206">INDEX(data!B:B,MATCH(1,(data!A:A=Endirim!A8206)*(data!C:C=Endirim!B8206),0))</f>
        <v>0</v>
      </c>
      <c r="D8206" s="9" t="e">
        <f>VLOOKUP(C8206,campaign!$A$2:$D$18,4,FALSE)</f>
        <v>#N/A</v>
      </c>
      <c r="E8206" s="9">
        <f>_xlfn.MAXIFS(data!G:G,data!A:A,Endirim!A8206)</f>
        <v>0</v>
      </c>
      <c r="F8206" s="9" t="e">
        <f>IF(E8206=D8206,"no discount",_xlfn.XLOOKUP(E8206,campaign!$D$2:$D$18,campaign!$B$2:$B$18))</f>
        <v>#N/A</v>
      </c>
    </row>
    <row r="8207" spans="1:6" x14ac:dyDescent="0.3">
      <c r="A8207" s="9">
        <f>customer!A8207</f>
        <v>0</v>
      </c>
      <c r="B8207" s="10">
        <f>_xlfn.MAXIFS(data!C:C,data!A:A,Endirim!A8207)</f>
        <v>0</v>
      </c>
      <c r="C8207" s="9" cm="1">
        <f t="array" ref="C8207">INDEX(data!B:B,MATCH(1,(data!A:A=Endirim!A8207)*(data!C:C=Endirim!B8207),0))</f>
        <v>0</v>
      </c>
      <c r="D8207" s="9" t="e">
        <f>VLOOKUP(C8207,campaign!$A$2:$D$18,4,FALSE)</f>
        <v>#N/A</v>
      </c>
      <c r="E8207" s="9">
        <f>_xlfn.MAXIFS(data!G:G,data!A:A,Endirim!A8207)</f>
        <v>0</v>
      </c>
      <c r="F8207" s="9" t="e">
        <f>IF(E8207=D8207,"no discount",_xlfn.XLOOKUP(E8207,campaign!$D$2:$D$18,campaign!$B$2:$B$18))</f>
        <v>#N/A</v>
      </c>
    </row>
    <row r="8208" spans="1:6" x14ac:dyDescent="0.3">
      <c r="A8208" s="9">
        <f>customer!A8208</f>
        <v>0</v>
      </c>
      <c r="B8208" s="10">
        <f>_xlfn.MAXIFS(data!C:C,data!A:A,Endirim!A8208)</f>
        <v>0</v>
      </c>
      <c r="C8208" s="9" cm="1">
        <f t="array" ref="C8208">INDEX(data!B:B,MATCH(1,(data!A:A=Endirim!A8208)*(data!C:C=Endirim!B8208),0))</f>
        <v>0</v>
      </c>
      <c r="D8208" s="9" t="e">
        <f>VLOOKUP(C8208,campaign!$A$2:$D$18,4,FALSE)</f>
        <v>#N/A</v>
      </c>
      <c r="E8208" s="9">
        <f>_xlfn.MAXIFS(data!G:G,data!A:A,Endirim!A8208)</f>
        <v>0</v>
      </c>
      <c r="F8208" s="9" t="e">
        <f>IF(E8208=D8208,"no discount",_xlfn.XLOOKUP(E8208,campaign!$D$2:$D$18,campaign!$B$2:$B$18))</f>
        <v>#N/A</v>
      </c>
    </row>
    <row r="8209" spans="1:6" x14ac:dyDescent="0.3">
      <c r="A8209" s="9">
        <f>customer!A8209</f>
        <v>0</v>
      </c>
      <c r="B8209" s="10">
        <f>_xlfn.MAXIFS(data!C:C,data!A:A,Endirim!A8209)</f>
        <v>0</v>
      </c>
      <c r="C8209" s="9" cm="1">
        <f t="array" ref="C8209">INDEX(data!B:B,MATCH(1,(data!A:A=Endirim!A8209)*(data!C:C=Endirim!B8209),0))</f>
        <v>0</v>
      </c>
      <c r="D8209" s="9" t="e">
        <f>VLOOKUP(C8209,campaign!$A$2:$D$18,4,FALSE)</f>
        <v>#N/A</v>
      </c>
      <c r="E8209" s="9">
        <f>_xlfn.MAXIFS(data!G:G,data!A:A,Endirim!A8209)</f>
        <v>0</v>
      </c>
      <c r="F8209" s="9" t="e">
        <f>IF(E8209=D8209,"no discount",_xlfn.XLOOKUP(E8209,campaign!$D$2:$D$18,campaign!$B$2:$B$18))</f>
        <v>#N/A</v>
      </c>
    </row>
    <row r="8210" spans="1:6" x14ac:dyDescent="0.3">
      <c r="A8210" s="9">
        <f>customer!A8210</f>
        <v>0</v>
      </c>
      <c r="B8210" s="10">
        <f>_xlfn.MAXIFS(data!C:C,data!A:A,Endirim!A8210)</f>
        <v>0</v>
      </c>
      <c r="C8210" s="9" cm="1">
        <f t="array" ref="C8210">INDEX(data!B:B,MATCH(1,(data!A:A=Endirim!A8210)*(data!C:C=Endirim!B8210),0))</f>
        <v>0</v>
      </c>
      <c r="D8210" s="9" t="e">
        <f>VLOOKUP(C8210,campaign!$A$2:$D$18,4,FALSE)</f>
        <v>#N/A</v>
      </c>
      <c r="E8210" s="9">
        <f>_xlfn.MAXIFS(data!G:G,data!A:A,Endirim!A8210)</f>
        <v>0</v>
      </c>
      <c r="F8210" s="9" t="e">
        <f>IF(E8210=D8210,"no discount",_xlfn.XLOOKUP(E8210,campaign!$D$2:$D$18,campaign!$B$2:$B$18))</f>
        <v>#N/A</v>
      </c>
    </row>
    <row r="8211" spans="1:6" x14ac:dyDescent="0.3">
      <c r="A8211" s="9">
        <f>customer!A8211</f>
        <v>0</v>
      </c>
      <c r="B8211" s="10">
        <f>_xlfn.MAXIFS(data!C:C,data!A:A,Endirim!A8211)</f>
        <v>0</v>
      </c>
      <c r="C8211" s="9" cm="1">
        <f t="array" ref="C8211">INDEX(data!B:B,MATCH(1,(data!A:A=Endirim!A8211)*(data!C:C=Endirim!B8211),0))</f>
        <v>0</v>
      </c>
      <c r="D8211" s="9" t="e">
        <f>VLOOKUP(C8211,campaign!$A$2:$D$18,4,FALSE)</f>
        <v>#N/A</v>
      </c>
      <c r="E8211" s="9">
        <f>_xlfn.MAXIFS(data!G:G,data!A:A,Endirim!A8211)</f>
        <v>0</v>
      </c>
      <c r="F8211" s="9" t="e">
        <f>IF(E8211=D8211,"no discount",_xlfn.XLOOKUP(E8211,campaign!$D$2:$D$18,campaign!$B$2:$B$18))</f>
        <v>#N/A</v>
      </c>
    </row>
    <row r="8212" spans="1:6" x14ac:dyDescent="0.3">
      <c r="A8212" s="9">
        <f>customer!A8212</f>
        <v>0</v>
      </c>
      <c r="B8212" s="10">
        <f>_xlfn.MAXIFS(data!C:C,data!A:A,Endirim!A8212)</f>
        <v>0</v>
      </c>
      <c r="C8212" s="9" cm="1">
        <f t="array" ref="C8212">INDEX(data!B:B,MATCH(1,(data!A:A=Endirim!A8212)*(data!C:C=Endirim!B8212),0))</f>
        <v>0</v>
      </c>
      <c r="D8212" s="9" t="e">
        <f>VLOOKUP(C8212,campaign!$A$2:$D$18,4,FALSE)</f>
        <v>#N/A</v>
      </c>
      <c r="E8212" s="9">
        <f>_xlfn.MAXIFS(data!G:G,data!A:A,Endirim!A8212)</f>
        <v>0</v>
      </c>
      <c r="F8212" s="9" t="e">
        <f>IF(E8212=D8212,"no discount",_xlfn.XLOOKUP(E8212,campaign!$D$2:$D$18,campaign!$B$2:$B$18))</f>
        <v>#N/A</v>
      </c>
    </row>
    <row r="8213" spans="1:6" x14ac:dyDescent="0.3">
      <c r="A8213" s="9">
        <f>customer!A8213</f>
        <v>0</v>
      </c>
      <c r="B8213" s="10">
        <f>_xlfn.MAXIFS(data!C:C,data!A:A,Endirim!A8213)</f>
        <v>0</v>
      </c>
      <c r="C8213" s="9" cm="1">
        <f t="array" ref="C8213">INDEX(data!B:B,MATCH(1,(data!A:A=Endirim!A8213)*(data!C:C=Endirim!B8213),0))</f>
        <v>0</v>
      </c>
      <c r="D8213" s="9" t="e">
        <f>VLOOKUP(C8213,campaign!$A$2:$D$18,4,FALSE)</f>
        <v>#N/A</v>
      </c>
      <c r="E8213" s="9">
        <f>_xlfn.MAXIFS(data!G:G,data!A:A,Endirim!A8213)</f>
        <v>0</v>
      </c>
      <c r="F8213" s="9" t="e">
        <f>IF(E8213=D8213,"no discount",_xlfn.XLOOKUP(E8213,campaign!$D$2:$D$18,campaign!$B$2:$B$18))</f>
        <v>#N/A</v>
      </c>
    </row>
    <row r="8214" spans="1:6" x14ac:dyDescent="0.3">
      <c r="A8214" s="9">
        <f>customer!A8214</f>
        <v>0</v>
      </c>
      <c r="B8214" s="10">
        <f>_xlfn.MAXIFS(data!C:C,data!A:A,Endirim!A8214)</f>
        <v>0</v>
      </c>
      <c r="C8214" s="9" cm="1">
        <f t="array" ref="C8214">INDEX(data!B:B,MATCH(1,(data!A:A=Endirim!A8214)*(data!C:C=Endirim!B8214),0))</f>
        <v>0</v>
      </c>
      <c r="D8214" s="9" t="e">
        <f>VLOOKUP(C8214,campaign!$A$2:$D$18,4,FALSE)</f>
        <v>#N/A</v>
      </c>
      <c r="E8214" s="9">
        <f>_xlfn.MAXIFS(data!G:G,data!A:A,Endirim!A8214)</f>
        <v>0</v>
      </c>
      <c r="F8214" s="9" t="e">
        <f>IF(E8214=D8214,"no discount",_xlfn.XLOOKUP(E8214,campaign!$D$2:$D$18,campaign!$B$2:$B$18))</f>
        <v>#N/A</v>
      </c>
    </row>
    <row r="8215" spans="1:6" x14ac:dyDescent="0.3">
      <c r="A8215" s="9">
        <f>customer!A8215</f>
        <v>0</v>
      </c>
      <c r="B8215" s="10">
        <f>_xlfn.MAXIFS(data!C:C,data!A:A,Endirim!A8215)</f>
        <v>0</v>
      </c>
      <c r="C8215" s="9" cm="1">
        <f t="array" ref="C8215">INDEX(data!B:B,MATCH(1,(data!A:A=Endirim!A8215)*(data!C:C=Endirim!B8215),0))</f>
        <v>0</v>
      </c>
      <c r="D8215" s="9" t="e">
        <f>VLOOKUP(C8215,campaign!$A$2:$D$18,4,FALSE)</f>
        <v>#N/A</v>
      </c>
      <c r="E8215" s="9">
        <f>_xlfn.MAXIFS(data!G:G,data!A:A,Endirim!A8215)</f>
        <v>0</v>
      </c>
      <c r="F8215" s="9" t="e">
        <f>IF(E8215=D8215,"no discount",_xlfn.XLOOKUP(E8215,campaign!$D$2:$D$18,campaign!$B$2:$B$18))</f>
        <v>#N/A</v>
      </c>
    </row>
    <row r="8216" spans="1:6" x14ac:dyDescent="0.3">
      <c r="A8216" s="9">
        <f>customer!A8216</f>
        <v>0</v>
      </c>
      <c r="B8216" s="10">
        <f>_xlfn.MAXIFS(data!C:C,data!A:A,Endirim!A8216)</f>
        <v>0</v>
      </c>
      <c r="C8216" s="9" cm="1">
        <f t="array" ref="C8216">INDEX(data!B:B,MATCH(1,(data!A:A=Endirim!A8216)*(data!C:C=Endirim!B8216),0))</f>
        <v>0</v>
      </c>
      <c r="D8216" s="9" t="e">
        <f>VLOOKUP(C8216,campaign!$A$2:$D$18,4,FALSE)</f>
        <v>#N/A</v>
      </c>
      <c r="E8216" s="9">
        <f>_xlfn.MAXIFS(data!G:G,data!A:A,Endirim!A8216)</f>
        <v>0</v>
      </c>
      <c r="F8216" s="9" t="e">
        <f>IF(E8216=D8216,"no discount",_xlfn.XLOOKUP(E8216,campaign!$D$2:$D$18,campaign!$B$2:$B$18))</f>
        <v>#N/A</v>
      </c>
    </row>
    <row r="8217" spans="1:6" x14ac:dyDescent="0.3">
      <c r="A8217" s="9">
        <f>customer!A8217</f>
        <v>0</v>
      </c>
      <c r="B8217" s="10">
        <f>_xlfn.MAXIFS(data!C:C,data!A:A,Endirim!A8217)</f>
        <v>0</v>
      </c>
      <c r="C8217" s="9" cm="1">
        <f t="array" ref="C8217">INDEX(data!B:B,MATCH(1,(data!A:A=Endirim!A8217)*(data!C:C=Endirim!B8217),0))</f>
        <v>0</v>
      </c>
      <c r="D8217" s="9" t="e">
        <f>VLOOKUP(C8217,campaign!$A$2:$D$18,4,FALSE)</f>
        <v>#N/A</v>
      </c>
      <c r="E8217" s="9">
        <f>_xlfn.MAXIFS(data!G:G,data!A:A,Endirim!A8217)</f>
        <v>0</v>
      </c>
      <c r="F8217" s="9" t="e">
        <f>IF(E8217=D8217,"no discount",_xlfn.XLOOKUP(E8217,campaign!$D$2:$D$18,campaign!$B$2:$B$18))</f>
        <v>#N/A</v>
      </c>
    </row>
    <row r="8218" spans="1:6" x14ac:dyDescent="0.3">
      <c r="A8218" s="9">
        <f>customer!A8218</f>
        <v>0</v>
      </c>
      <c r="B8218" s="10">
        <f>_xlfn.MAXIFS(data!C:C,data!A:A,Endirim!A8218)</f>
        <v>0</v>
      </c>
      <c r="C8218" s="9" cm="1">
        <f t="array" ref="C8218">INDEX(data!B:B,MATCH(1,(data!A:A=Endirim!A8218)*(data!C:C=Endirim!B8218),0))</f>
        <v>0</v>
      </c>
      <c r="D8218" s="9" t="e">
        <f>VLOOKUP(C8218,campaign!$A$2:$D$18,4,FALSE)</f>
        <v>#N/A</v>
      </c>
      <c r="E8218" s="9">
        <f>_xlfn.MAXIFS(data!G:G,data!A:A,Endirim!A8218)</f>
        <v>0</v>
      </c>
      <c r="F8218" s="9" t="e">
        <f>IF(E8218=D8218,"no discount",_xlfn.XLOOKUP(E8218,campaign!$D$2:$D$18,campaign!$B$2:$B$18))</f>
        <v>#N/A</v>
      </c>
    </row>
    <row r="8219" spans="1:6" x14ac:dyDescent="0.3">
      <c r="A8219" s="9">
        <f>customer!A8219</f>
        <v>0</v>
      </c>
      <c r="B8219" s="10">
        <f>_xlfn.MAXIFS(data!C:C,data!A:A,Endirim!A8219)</f>
        <v>0</v>
      </c>
      <c r="C8219" s="9" cm="1">
        <f t="array" ref="C8219">INDEX(data!B:B,MATCH(1,(data!A:A=Endirim!A8219)*(data!C:C=Endirim!B8219),0))</f>
        <v>0</v>
      </c>
      <c r="D8219" s="9" t="e">
        <f>VLOOKUP(C8219,campaign!$A$2:$D$18,4,FALSE)</f>
        <v>#N/A</v>
      </c>
      <c r="E8219" s="9">
        <f>_xlfn.MAXIFS(data!G:G,data!A:A,Endirim!A8219)</f>
        <v>0</v>
      </c>
      <c r="F8219" s="9" t="e">
        <f>IF(E8219=D8219,"no discount",_xlfn.XLOOKUP(E8219,campaign!$D$2:$D$18,campaign!$B$2:$B$18))</f>
        <v>#N/A</v>
      </c>
    </row>
    <row r="8220" spans="1:6" x14ac:dyDescent="0.3">
      <c r="A8220" s="9">
        <f>customer!A8220</f>
        <v>0</v>
      </c>
      <c r="B8220" s="10">
        <f>_xlfn.MAXIFS(data!C:C,data!A:A,Endirim!A8220)</f>
        <v>0</v>
      </c>
      <c r="C8220" s="9" cm="1">
        <f t="array" ref="C8220">INDEX(data!B:B,MATCH(1,(data!A:A=Endirim!A8220)*(data!C:C=Endirim!B8220),0))</f>
        <v>0</v>
      </c>
      <c r="D8220" s="9" t="e">
        <f>VLOOKUP(C8220,campaign!$A$2:$D$18,4,FALSE)</f>
        <v>#N/A</v>
      </c>
      <c r="E8220" s="9">
        <f>_xlfn.MAXIFS(data!G:G,data!A:A,Endirim!A8220)</f>
        <v>0</v>
      </c>
      <c r="F8220" s="9" t="e">
        <f>IF(E8220=D8220,"no discount",_xlfn.XLOOKUP(E8220,campaign!$D$2:$D$18,campaign!$B$2:$B$18))</f>
        <v>#N/A</v>
      </c>
    </row>
    <row r="8221" spans="1:6" x14ac:dyDescent="0.3">
      <c r="A8221" s="9">
        <f>customer!A8221</f>
        <v>0</v>
      </c>
      <c r="B8221" s="10">
        <f>_xlfn.MAXIFS(data!C:C,data!A:A,Endirim!A8221)</f>
        <v>0</v>
      </c>
      <c r="C8221" s="9" cm="1">
        <f t="array" ref="C8221">INDEX(data!B:B,MATCH(1,(data!A:A=Endirim!A8221)*(data!C:C=Endirim!B8221),0))</f>
        <v>0</v>
      </c>
      <c r="D8221" s="9" t="e">
        <f>VLOOKUP(C8221,campaign!$A$2:$D$18,4,FALSE)</f>
        <v>#N/A</v>
      </c>
      <c r="E8221" s="9">
        <f>_xlfn.MAXIFS(data!G:G,data!A:A,Endirim!A8221)</f>
        <v>0</v>
      </c>
      <c r="F8221" s="9" t="e">
        <f>IF(E8221=D8221,"no discount",_xlfn.XLOOKUP(E8221,campaign!$D$2:$D$18,campaign!$B$2:$B$18))</f>
        <v>#N/A</v>
      </c>
    </row>
    <row r="8222" spans="1:6" x14ac:dyDescent="0.3">
      <c r="A8222" s="9">
        <f>customer!A8222</f>
        <v>0</v>
      </c>
      <c r="B8222" s="10">
        <f>_xlfn.MAXIFS(data!C:C,data!A:A,Endirim!A8222)</f>
        <v>0</v>
      </c>
      <c r="C8222" s="9" cm="1">
        <f t="array" ref="C8222">INDEX(data!B:B,MATCH(1,(data!A:A=Endirim!A8222)*(data!C:C=Endirim!B8222),0))</f>
        <v>0</v>
      </c>
      <c r="D8222" s="9" t="e">
        <f>VLOOKUP(C8222,campaign!$A$2:$D$18,4,FALSE)</f>
        <v>#N/A</v>
      </c>
      <c r="E8222" s="9">
        <f>_xlfn.MAXIFS(data!G:G,data!A:A,Endirim!A8222)</f>
        <v>0</v>
      </c>
      <c r="F8222" s="9" t="e">
        <f>IF(E8222=D8222,"no discount",_xlfn.XLOOKUP(E8222,campaign!$D$2:$D$18,campaign!$B$2:$B$18))</f>
        <v>#N/A</v>
      </c>
    </row>
    <row r="8223" spans="1:6" x14ac:dyDescent="0.3">
      <c r="A8223" s="9">
        <f>customer!A8223</f>
        <v>0</v>
      </c>
      <c r="B8223" s="10">
        <f>_xlfn.MAXIFS(data!C:C,data!A:A,Endirim!A8223)</f>
        <v>0</v>
      </c>
      <c r="C8223" s="9" cm="1">
        <f t="array" ref="C8223">INDEX(data!B:B,MATCH(1,(data!A:A=Endirim!A8223)*(data!C:C=Endirim!B8223),0))</f>
        <v>0</v>
      </c>
      <c r="D8223" s="9" t="e">
        <f>VLOOKUP(C8223,campaign!$A$2:$D$18,4,FALSE)</f>
        <v>#N/A</v>
      </c>
      <c r="E8223" s="9">
        <f>_xlfn.MAXIFS(data!G:G,data!A:A,Endirim!A8223)</f>
        <v>0</v>
      </c>
      <c r="F8223" s="9" t="e">
        <f>IF(E8223=D8223,"no discount",_xlfn.XLOOKUP(E8223,campaign!$D$2:$D$18,campaign!$B$2:$B$18))</f>
        <v>#N/A</v>
      </c>
    </row>
    <row r="8224" spans="1:6" x14ac:dyDescent="0.3">
      <c r="A8224" s="9">
        <f>customer!A8224</f>
        <v>0</v>
      </c>
      <c r="B8224" s="10">
        <f>_xlfn.MAXIFS(data!C:C,data!A:A,Endirim!A8224)</f>
        <v>0</v>
      </c>
      <c r="C8224" s="9" cm="1">
        <f t="array" ref="C8224">INDEX(data!B:B,MATCH(1,(data!A:A=Endirim!A8224)*(data!C:C=Endirim!B8224),0))</f>
        <v>0</v>
      </c>
      <c r="D8224" s="9" t="e">
        <f>VLOOKUP(C8224,campaign!$A$2:$D$18,4,FALSE)</f>
        <v>#N/A</v>
      </c>
      <c r="E8224" s="9">
        <f>_xlfn.MAXIFS(data!G:G,data!A:A,Endirim!A8224)</f>
        <v>0</v>
      </c>
      <c r="F8224" s="9" t="e">
        <f>IF(E8224=D8224,"no discount",_xlfn.XLOOKUP(E8224,campaign!$D$2:$D$18,campaign!$B$2:$B$18))</f>
        <v>#N/A</v>
      </c>
    </row>
    <row r="8225" spans="1:6" x14ac:dyDescent="0.3">
      <c r="A8225" s="9">
        <f>customer!A8225</f>
        <v>0</v>
      </c>
      <c r="B8225" s="10">
        <f>_xlfn.MAXIFS(data!C:C,data!A:A,Endirim!A8225)</f>
        <v>0</v>
      </c>
      <c r="C8225" s="9" cm="1">
        <f t="array" ref="C8225">INDEX(data!B:B,MATCH(1,(data!A:A=Endirim!A8225)*(data!C:C=Endirim!B8225),0))</f>
        <v>0</v>
      </c>
      <c r="D8225" s="9" t="e">
        <f>VLOOKUP(C8225,campaign!$A$2:$D$18,4,FALSE)</f>
        <v>#N/A</v>
      </c>
      <c r="E8225" s="9">
        <f>_xlfn.MAXIFS(data!G:G,data!A:A,Endirim!A8225)</f>
        <v>0</v>
      </c>
      <c r="F8225" s="9" t="e">
        <f>IF(E8225=D8225,"no discount",_xlfn.XLOOKUP(E8225,campaign!$D$2:$D$18,campaign!$B$2:$B$18))</f>
        <v>#N/A</v>
      </c>
    </row>
    <row r="8226" spans="1:6" x14ac:dyDescent="0.3">
      <c r="A8226" s="9">
        <f>customer!A8226</f>
        <v>0</v>
      </c>
      <c r="B8226" s="10">
        <f>_xlfn.MAXIFS(data!C:C,data!A:A,Endirim!A8226)</f>
        <v>0</v>
      </c>
      <c r="C8226" s="9" cm="1">
        <f t="array" ref="C8226">INDEX(data!B:B,MATCH(1,(data!A:A=Endirim!A8226)*(data!C:C=Endirim!B8226),0))</f>
        <v>0</v>
      </c>
      <c r="D8226" s="9" t="e">
        <f>VLOOKUP(C8226,campaign!$A$2:$D$18,4,FALSE)</f>
        <v>#N/A</v>
      </c>
      <c r="E8226" s="9">
        <f>_xlfn.MAXIFS(data!G:G,data!A:A,Endirim!A8226)</f>
        <v>0</v>
      </c>
      <c r="F8226" s="9" t="e">
        <f>IF(E8226=D8226,"no discount",_xlfn.XLOOKUP(E8226,campaign!$D$2:$D$18,campaign!$B$2:$B$18))</f>
        <v>#N/A</v>
      </c>
    </row>
    <row r="8227" spans="1:6" x14ac:dyDescent="0.3">
      <c r="A8227" s="9">
        <f>customer!A8227</f>
        <v>0</v>
      </c>
      <c r="B8227" s="10">
        <f>_xlfn.MAXIFS(data!C:C,data!A:A,Endirim!A8227)</f>
        <v>0</v>
      </c>
      <c r="C8227" s="9" cm="1">
        <f t="array" ref="C8227">INDEX(data!B:B,MATCH(1,(data!A:A=Endirim!A8227)*(data!C:C=Endirim!B8227),0))</f>
        <v>0</v>
      </c>
      <c r="D8227" s="9" t="e">
        <f>VLOOKUP(C8227,campaign!$A$2:$D$18,4,FALSE)</f>
        <v>#N/A</v>
      </c>
      <c r="E8227" s="9">
        <f>_xlfn.MAXIFS(data!G:G,data!A:A,Endirim!A8227)</f>
        <v>0</v>
      </c>
      <c r="F8227" s="9" t="e">
        <f>IF(E8227=D8227,"no discount",_xlfn.XLOOKUP(E8227,campaign!$D$2:$D$18,campaign!$B$2:$B$18))</f>
        <v>#N/A</v>
      </c>
    </row>
    <row r="8228" spans="1:6" x14ac:dyDescent="0.3">
      <c r="A8228" s="9">
        <f>customer!A8228</f>
        <v>0</v>
      </c>
      <c r="B8228" s="10">
        <f>_xlfn.MAXIFS(data!C:C,data!A:A,Endirim!A8228)</f>
        <v>0</v>
      </c>
      <c r="C8228" s="9" cm="1">
        <f t="array" ref="C8228">INDEX(data!B:B,MATCH(1,(data!A:A=Endirim!A8228)*(data!C:C=Endirim!B8228),0))</f>
        <v>0</v>
      </c>
      <c r="D8228" s="9" t="e">
        <f>VLOOKUP(C8228,campaign!$A$2:$D$18,4,FALSE)</f>
        <v>#N/A</v>
      </c>
      <c r="E8228" s="9">
        <f>_xlfn.MAXIFS(data!G:G,data!A:A,Endirim!A8228)</f>
        <v>0</v>
      </c>
      <c r="F8228" s="9" t="e">
        <f>IF(E8228=D8228,"no discount",_xlfn.XLOOKUP(E8228,campaign!$D$2:$D$18,campaign!$B$2:$B$18))</f>
        <v>#N/A</v>
      </c>
    </row>
    <row r="8229" spans="1:6" x14ac:dyDescent="0.3">
      <c r="A8229" s="9">
        <f>customer!A8229</f>
        <v>0</v>
      </c>
      <c r="B8229" s="10">
        <f>_xlfn.MAXIFS(data!C:C,data!A:A,Endirim!A8229)</f>
        <v>0</v>
      </c>
      <c r="C8229" s="9" cm="1">
        <f t="array" ref="C8229">INDEX(data!B:B,MATCH(1,(data!A:A=Endirim!A8229)*(data!C:C=Endirim!B8229),0))</f>
        <v>0</v>
      </c>
      <c r="D8229" s="9" t="e">
        <f>VLOOKUP(C8229,campaign!$A$2:$D$18,4,FALSE)</f>
        <v>#N/A</v>
      </c>
      <c r="E8229" s="9">
        <f>_xlfn.MAXIFS(data!G:G,data!A:A,Endirim!A8229)</f>
        <v>0</v>
      </c>
      <c r="F8229" s="9" t="e">
        <f>IF(E8229=D8229,"no discount",_xlfn.XLOOKUP(E8229,campaign!$D$2:$D$18,campaign!$B$2:$B$18))</f>
        <v>#N/A</v>
      </c>
    </row>
    <row r="8230" spans="1:6" x14ac:dyDescent="0.3">
      <c r="A8230" s="9">
        <f>customer!A8230</f>
        <v>0</v>
      </c>
      <c r="B8230" s="10">
        <f>_xlfn.MAXIFS(data!C:C,data!A:A,Endirim!A8230)</f>
        <v>0</v>
      </c>
      <c r="C8230" s="9" cm="1">
        <f t="array" ref="C8230">INDEX(data!B:B,MATCH(1,(data!A:A=Endirim!A8230)*(data!C:C=Endirim!B8230),0))</f>
        <v>0</v>
      </c>
      <c r="D8230" s="9" t="e">
        <f>VLOOKUP(C8230,campaign!$A$2:$D$18,4,FALSE)</f>
        <v>#N/A</v>
      </c>
      <c r="E8230" s="9">
        <f>_xlfn.MAXIFS(data!G:G,data!A:A,Endirim!A8230)</f>
        <v>0</v>
      </c>
      <c r="F8230" s="9" t="e">
        <f>IF(E8230=D8230,"no discount",_xlfn.XLOOKUP(E8230,campaign!$D$2:$D$18,campaign!$B$2:$B$18))</f>
        <v>#N/A</v>
      </c>
    </row>
    <row r="8231" spans="1:6" x14ac:dyDescent="0.3">
      <c r="A8231" s="9">
        <f>customer!A8231</f>
        <v>0</v>
      </c>
      <c r="B8231" s="10">
        <f>_xlfn.MAXIFS(data!C:C,data!A:A,Endirim!A8231)</f>
        <v>0</v>
      </c>
      <c r="C8231" s="9" cm="1">
        <f t="array" ref="C8231">INDEX(data!B:B,MATCH(1,(data!A:A=Endirim!A8231)*(data!C:C=Endirim!B8231),0))</f>
        <v>0</v>
      </c>
      <c r="D8231" s="9" t="e">
        <f>VLOOKUP(C8231,campaign!$A$2:$D$18,4,FALSE)</f>
        <v>#N/A</v>
      </c>
      <c r="E8231" s="9">
        <f>_xlfn.MAXIFS(data!G:G,data!A:A,Endirim!A8231)</f>
        <v>0</v>
      </c>
      <c r="F8231" s="9" t="e">
        <f>IF(E8231=D8231,"no discount",_xlfn.XLOOKUP(E8231,campaign!$D$2:$D$18,campaign!$B$2:$B$18))</f>
        <v>#N/A</v>
      </c>
    </row>
    <row r="8232" spans="1:6" x14ac:dyDescent="0.3">
      <c r="A8232" s="9">
        <f>customer!A8232</f>
        <v>0</v>
      </c>
      <c r="B8232" s="10">
        <f>_xlfn.MAXIFS(data!C:C,data!A:A,Endirim!A8232)</f>
        <v>0</v>
      </c>
      <c r="C8232" s="9" cm="1">
        <f t="array" ref="C8232">INDEX(data!B:B,MATCH(1,(data!A:A=Endirim!A8232)*(data!C:C=Endirim!B8232),0))</f>
        <v>0</v>
      </c>
      <c r="D8232" s="9" t="e">
        <f>VLOOKUP(C8232,campaign!$A$2:$D$18,4,FALSE)</f>
        <v>#N/A</v>
      </c>
      <c r="E8232" s="9">
        <f>_xlfn.MAXIFS(data!G:G,data!A:A,Endirim!A8232)</f>
        <v>0</v>
      </c>
      <c r="F8232" s="9" t="e">
        <f>IF(E8232=D8232,"no discount",_xlfn.XLOOKUP(E8232,campaign!$D$2:$D$18,campaign!$B$2:$B$18))</f>
        <v>#N/A</v>
      </c>
    </row>
    <row r="8233" spans="1:6" x14ac:dyDescent="0.3">
      <c r="A8233" s="9">
        <f>customer!A8233</f>
        <v>0</v>
      </c>
      <c r="B8233" s="10">
        <f>_xlfn.MAXIFS(data!C:C,data!A:A,Endirim!A8233)</f>
        <v>0</v>
      </c>
      <c r="C8233" s="9" cm="1">
        <f t="array" ref="C8233">INDEX(data!B:B,MATCH(1,(data!A:A=Endirim!A8233)*(data!C:C=Endirim!B8233),0))</f>
        <v>0</v>
      </c>
      <c r="D8233" s="9" t="e">
        <f>VLOOKUP(C8233,campaign!$A$2:$D$18,4,FALSE)</f>
        <v>#N/A</v>
      </c>
      <c r="E8233" s="9">
        <f>_xlfn.MAXIFS(data!G:G,data!A:A,Endirim!A8233)</f>
        <v>0</v>
      </c>
      <c r="F8233" s="9" t="e">
        <f>IF(E8233=D8233,"no discount",_xlfn.XLOOKUP(E8233,campaign!$D$2:$D$18,campaign!$B$2:$B$18))</f>
        <v>#N/A</v>
      </c>
    </row>
    <row r="8234" spans="1:6" x14ac:dyDescent="0.3">
      <c r="A8234" s="9">
        <f>customer!A8234</f>
        <v>0</v>
      </c>
      <c r="B8234" s="10">
        <f>_xlfn.MAXIFS(data!C:C,data!A:A,Endirim!A8234)</f>
        <v>0</v>
      </c>
      <c r="C8234" s="9" cm="1">
        <f t="array" ref="C8234">INDEX(data!B:B,MATCH(1,(data!A:A=Endirim!A8234)*(data!C:C=Endirim!B8234),0))</f>
        <v>0</v>
      </c>
      <c r="D8234" s="9" t="e">
        <f>VLOOKUP(C8234,campaign!$A$2:$D$18,4,FALSE)</f>
        <v>#N/A</v>
      </c>
      <c r="E8234" s="9">
        <f>_xlfn.MAXIFS(data!G:G,data!A:A,Endirim!A8234)</f>
        <v>0</v>
      </c>
      <c r="F8234" s="9" t="e">
        <f>IF(E8234=D8234,"no discount",_xlfn.XLOOKUP(E8234,campaign!$D$2:$D$18,campaign!$B$2:$B$18))</f>
        <v>#N/A</v>
      </c>
    </row>
    <row r="8235" spans="1:6" x14ac:dyDescent="0.3">
      <c r="A8235" s="9">
        <f>customer!A8235</f>
        <v>0</v>
      </c>
      <c r="B8235" s="10">
        <f>_xlfn.MAXIFS(data!C:C,data!A:A,Endirim!A8235)</f>
        <v>0</v>
      </c>
      <c r="C8235" s="9" cm="1">
        <f t="array" ref="C8235">INDEX(data!B:B,MATCH(1,(data!A:A=Endirim!A8235)*(data!C:C=Endirim!B8235),0))</f>
        <v>0</v>
      </c>
      <c r="D8235" s="9" t="e">
        <f>VLOOKUP(C8235,campaign!$A$2:$D$18,4,FALSE)</f>
        <v>#N/A</v>
      </c>
      <c r="E8235" s="9">
        <f>_xlfn.MAXIFS(data!G:G,data!A:A,Endirim!A8235)</f>
        <v>0</v>
      </c>
      <c r="F8235" s="9" t="e">
        <f>IF(E8235=D8235,"no discount",_xlfn.XLOOKUP(E8235,campaign!$D$2:$D$18,campaign!$B$2:$B$18))</f>
        <v>#N/A</v>
      </c>
    </row>
    <row r="8236" spans="1:6" x14ac:dyDescent="0.3">
      <c r="A8236" s="9">
        <f>customer!A8236</f>
        <v>0</v>
      </c>
      <c r="B8236" s="10">
        <f>_xlfn.MAXIFS(data!C:C,data!A:A,Endirim!A8236)</f>
        <v>0</v>
      </c>
      <c r="C8236" s="9" cm="1">
        <f t="array" ref="C8236">INDEX(data!B:B,MATCH(1,(data!A:A=Endirim!A8236)*(data!C:C=Endirim!B8236),0))</f>
        <v>0</v>
      </c>
      <c r="D8236" s="9" t="e">
        <f>VLOOKUP(C8236,campaign!$A$2:$D$18,4,FALSE)</f>
        <v>#N/A</v>
      </c>
      <c r="E8236" s="9">
        <f>_xlfn.MAXIFS(data!G:G,data!A:A,Endirim!A8236)</f>
        <v>0</v>
      </c>
      <c r="F8236" s="9" t="e">
        <f>IF(E8236=D8236,"no discount",_xlfn.XLOOKUP(E8236,campaign!$D$2:$D$18,campaign!$B$2:$B$18))</f>
        <v>#N/A</v>
      </c>
    </row>
    <row r="8237" spans="1:6" x14ac:dyDescent="0.3">
      <c r="A8237" s="9">
        <f>customer!A8237</f>
        <v>0</v>
      </c>
      <c r="B8237" s="10">
        <f>_xlfn.MAXIFS(data!C:C,data!A:A,Endirim!A8237)</f>
        <v>0</v>
      </c>
      <c r="C8237" s="9" cm="1">
        <f t="array" ref="C8237">INDEX(data!B:B,MATCH(1,(data!A:A=Endirim!A8237)*(data!C:C=Endirim!B8237),0))</f>
        <v>0</v>
      </c>
      <c r="D8237" s="9" t="e">
        <f>VLOOKUP(C8237,campaign!$A$2:$D$18,4,FALSE)</f>
        <v>#N/A</v>
      </c>
      <c r="E8237" s="9">
        <f>_xlfn.MAXIFS(data!G:G,data!A:A,Endirim!A8237)</f>
        <v>0</v>
      </c>
      <c r="F8237" s="9" t="e">
        <f>IF(E8237=D8237,"no discount",_xlfn.XLOOKUP(E8237,campaign!$D$2:$D$18,campaign!$B$2:$B$18))</f>
        <v>#N/A</v>
      </c>
    </row>
    <row r="8238" spans="1:6" x14ac:dyDescent="0.3">
      <c r="A8238" s="9">
        <f>customer!A8238</f>
        <v>0</v>
      </c>
      <c r="B8238" s="10">
        <f>_xlfn.MAXIFS(data!C:C,data!A:A,Endirim!A8238)</f>
        <v>0</v>
      </c>
      <c r="C8238" s="9" cm="1">
        <f t="array" ref="C8238">INDEX(data!B:B,MATCH(1,(data!A:A=Endirim!A8238)*(data!C:C=Endirim!B8238),0))</f>
        <v>0</v>
      </c>
      <c r="D8238" s="9" t="e">
        <f>VLOOKUP(C8238,campaign!$A$2:$D$18,4,FALSE)</f>
        <v>#N/A</v>
      </c>
      <c r="E8238" s="9">
        <f>_xlfn.MAXIFS(data!G:G,data!A:A,Endirim!A8238)</f>
        <v>0</v>
      </c>
      <c r="F8238" s="9" t="e">
        <f>IF(E8238=D8238,"no discount",_xlfn.XLOOKUP(E8238,campaign!$D$2:$D$18,campaign!$B$2:$B$18))</f>
        <v>#N/A</v>
      </c>
    </row>
    <row r="8239" spans="1:6" x14ac:dyDescent="0.3">
      <c r="A8239" s="9">
        <f>customer!A8239</f>
        <v>0</v>
      </c>
      <c r="B8239" s="10">
        <f>_xlfn.MAXIFS(data!C:C,data!A:A,Endirim!A8239)</f>
        <v>0</v>
      </c>
      <c r="C8239" s="9" cm="1">
        <f t="array" ref="C8239">INDEX(data!B:B,MATCH(1,(data!A:A=Endirim!A8239)*(data!C:C=Endirim!B8239),0))</f>
        <v>0</v>
      </c>
      <c r="D8239" s="9" t="e">
        <f>VLOOKUP(C8239,campaign!$A$2:$D$18,4,FALSE)</f>
        <v>#N/A</v>
      </c>
      <c r="E8239" s="9">
        <f>_xlfn.MAXIFS(data!G:G,data!A:A,Endirim!A8239)</f>
        <v>0</v>
      </c>
      <c r="F8239" s="9" t="e">
        <f>IF(E8239=D8239,"no discount",_xlfn.XLOOKUP(E8239,campaign!$D$2:$D$18,campaign!$B$2:$B$18))</f>
        <v>#N/A</v>
      </c>
    </row>
    <row r="8240" spans="1:6" x14ac:dyDescent="0.3">
      <c r="A8240" s="9">
        <f>customer!A8240</f>
        <v>0</v>
      </c>
      <c r="B8240" s="10">
        <f>_xlfn.MAXIFS(data!C:C,data!A:A,Endirim!A8240)</f>
        <v>0</v>
      </c>
      <c r="C8240" s="9" cm="1">
        <f t="array" ref="C8240">INDEX(data!B:B,MATCH(1,(data!A:A=Endirim!A8240)*(data!C:C=Endirim!B8240),0))</f>
        <v>0</v>
      </c>
      <c r="D8240" s="9" t="e">
        <f>VLOOKUP(C8240,campaign!$A$2:$D$18,4,FALSE)</f>
        <v>#N/A</v>
      </c>
      <c r="E8240" s="9">
        <f>_xlfn.MAXIFS(data!G:G,data!A:A,Endirim!A8240)</f>
        <v>0</v>
      </c>
      <c r="F8240" s="9" t="e">
        <f>IF(E8240=D8240,"no discount",_xlfn.XLOOKUP(E8240,campaign!$D$2:$D$18,campaign!$B$2:$B$18))</f>
        <v>#N/A</v>
      </c>
    </row>
    <row r="8241" spans="1:6" x14ac:dyDescent="0.3">
      <c r="A8241" s="9">
        <f>customer!A8241</f>
        <v>0</v>
      </c>
      <c r="B8241" s="10">
        <f>_xlfn.MAXIFS(data!C:C,data!A:A,Endirim!A8241)</f>
        <v>0</v>
      </c>
      <c r="C8241" s="9" cm="1">
        <f t="array" ref="C8241">INDEX(data!B:B,MATCH(1,(data!A:A=Endirim!A8241)*(data!C:C=Endirim!B8241),0))</f>
        <v>0</v>
      </c>
      <c r="D8241" s="9" t="e">
        <f>VLOOKUP(C8241,campaign!$A$2:$D$18,4,FALSE)</f>
        <v>#N/A</v>
      </c>
      <c r="E8241" s="9">
        <f>_xlfn.MAXIFS(data!G:G,data!A:A,Endirim!A8241)</f>
        <v>0</v>
      </c>
      <c r="F8241" s="9" t="e">
        <f>IF(E8241=D8241,"no discount",_xlfn.XLOOKUP(E8241,campaign!$D$2:$D$18,campaign!$B$2:$B$18))</f>
        <v>#N/A</v>
      </c>
    </row>
    <row r="8242" spans="1:6" x14ac:dyDescent="0.3">
      <c r="A8242" s="9">
        <f>customer!A8242</f>
        <v>0</v>
      </c>
      <c r="B8242" s="10">
        <f>_xlfn.MAXIFS(data!C:C,data!A:A,Endirim!A8242)</f>
        <v>0</v>
      </c>
      <c r="C8242" s="9" cm="1">
        <f t="array" ref="C8242">INDEX(data!B:B,MATCH(1,(data!A:A=Endirim!A8242)*(data!C:C=Endirim!B8242),0))</f>
        <v>0</v>
      </c>
      <c r="D8242" s="9" t="e">
        <f>VLOOKUP(C8242,campaign!$A$2:$D$18,4,FALSE)</f>
        <v>#N/A</v>
      </c>
      <c r="E8242" s="9">
        <f>_xlfn.MAXIFS(data!G:G,data!A:A,Endirim!A8242)</f>
        <v>0</v>
      </c>
      <c r="F8242" s="9" t="e">
        <f>IF(E8242=D8242,"no discount",_xlfn.XLOOKUP(E8242,campaign!$D$2:$D$18,campaign!$B$2:$B$18))</f>
        <v>#N/A</v>
      </c>
    </row>
    <row r="8243" spans="1:6" x14ac:dyDescent="0.3">
      <c r="A8243" s="9">
        <f>customer!A8243</f>
        <v>0</v>
      </c>
      <c r="B8243" s="10">
        <f>_xlfn.MAXIFS(data!C:C,data!A:A,Endirim!A8243)</f>
        <v>0</v>
      </c>
      <c r="C8243" s="9" cm="1">
        <f t="array" ref="C8243">INDEX(data!B:B,MATCH(1,(data!A:A=Endirim!A8243)*(data!C:C=Endirim!B8243),0))</f>
        <v>0</v>
      </c>
      <c r="D8243" s="9" t="e">
        <f>VLOOKUP(C8243,campaign!$A$2:$D$18,4,FALSE)</f>
        <v>#N/A</v>
      </c>
      <c r="E8243" s="9">
        <f>_xlfn.MAXIFS(data!G:G,data!A:A,Endirim!A8243)</f>
        <v>0</v>
      </c>
      <c r="F8243" s="9" t="e">
        <f>IF(E8243=D8243,"no discount",_xlfn.XLOOKUP(E8243,campaign!$D$2:$D$18,campaign!$B$2:$B$18))</f>
        <v>#N/A</v>
      </c>
    </row>
    <row r="8244" spans="1:6" x14ac:dyDescent="0.3">
      <c r="A8244" s="9">
        <f>customer!A8244</f>
        <v>0</v>
      </c>
      <c r="B8244" s="10">
        <f>_xlfn.MAXIFS(data!C:C,data!A:A,Endirim!A8244)</f>
        <v>0</v>
      </c>
      <c r="C8244" s="9" cm="1">
        <f t="array" ref="C8244">INDEX(data!B:B,MATCH(1,(data!A:A=Endirim!A8244)*(data!C:C=Endirim!B8244),0))</f>
        <v>0</v>
      </c>
      <c r="D8244" s="9" t="e">
        <f>VLOOKUP(C8244,campaign!$A$2:$D$18,4,FALSE)</f>
        <v>#N/A</v>
      </c>
      <c r="E8244" s="9">
        <f>_xlfn.MAXIFS(data!G:G,data!A:A,Endirim!A8244)</f>
        <v>0</v>
      </c>
      <c r="F8244" s="9" t="e">
        <f>IF(E8244=D8244,"no discount",_xlfn.XLOOKUP(E8244,campaign!$D$2:$D$18,campaign!$B$2:$B$18))</f>
        <v>#N/A</v>
      </c>
    </row>
    <row r="8245" spans="1:6" x14ac:dyDescent="0.3">
      <c r="A8245" s="9">
        <f>customer!A8245</f>
        <v>0</v>
      </c>
      <c r="B8245" s="10">
        <f>_xlfn.MAXIFS(data!C:C,data!A:A,Endirim!A8245)</f>
        <v>0</v>
      </c>
      <c r="C8245" s="9" cm="1">
        <f t="array" ref="C8245">INDEX(data!B:B,MATCH(1,(data!A:A=Endirim!A8245)*(data!C:C=Endirim!B8245),0))</f>
        <v>0</v>
      </c>
      <c r="D8245" s="9" t="e">
        <f>VLOOKUP(C8245,campaign!$A$2:$D$18,4,FALSE)</f>
        <v>#N/A</v>
      </c>
      <c r="E8245" s="9">
        <f>_xlfn.MAXIFS(data!G:G,data!A:A,Endirim!A8245)</f>
        <v>0</v>
      </c>
      <c r="F8245" s="9" t="e">
        <f>IF(E8245=D8245,"no discount",_xlfn.XLOOKUP(E8245,campaign!$D$2:$D$18,campaign!$B$2:$B$18))</f>
        <v>#N/A</v>
      </c>
    </row>
    <row r="8246" spans="1:6" x14ac:dyDescent="0.3">
      <c r="A8246" s="9">
        <f>customer!A8246</f>
        <v>0</v>
      </c>
      <c r="B8246" s="10">
        <f>_xlfn.MAXIFS(data!C:C,data!A:A,Endirim!A8246)</f>
        <v>0</v>
      </c>
      <c r="C8246" s="9" cm="1">
        <f t="array" ref="C8246">INDEX(data!B:B,MATCH(1,(data!A:A=Endirim!A8246)*(data!C:C=Endirim!B8246),0))</f>
        <v>0</v>
      </c>
      <c r="D8246" s="9" t="e">
        <f>VLOOKUP(C8246,campaign!$A$2:$D$18,4,FALSE)</f>
        <v>#N/A</v>
      </c>
      <c r="E8246" s="9">
        <f>_xlfn.MAXIFS(data!G:G,data!A:A,Endirim!A8246)</f>
        <v>0</v>
      </c>
      <c r="F8246" s="9" t="e">
        <f>IF(E8246=D8246,"no discount",_xlfn.XLOOKUP(E8246,campaign!$D$2:$D$18,campaign!$B$2:$B$18))</f>
        <v>#N/A</v>
      </c>
    </row>
    <row r="8247" spans="1:6" x14ac:dyDescent="0.3">
      <c r="A8247" s="9">
        <f>customer!A8247</f>
        <v>0</v>
      </c>
      <c r="B8247" s="10">
        <f>_xlfn.MAXIFS(data!C:C,data!A:A,Endirim!A8247)</f>
        <v>0</v>
      </c>
      <c r="C8247" s="9" cm="1">
        <f t="array" ref="C8247">INDEX(data!B:B,MATCH(1,(data!A:A=Endirim!A8247)*(data!C:C=Endirim!B8247),0))</f>
        <v>0</v>
      </c>
      <c r="D8247" s="9" t="e">
        <f>VLOOKUP(C8247,campaign!$A$2:$D$18,4,FALSE)</f>
        <v>#N/A</v>
      </c>
      <c r="E8247" s="9">
        <f>_xlfn.MAXIFS(data!G:G,data!A:A,Endirim!A8247)</f>
        <v>0</v>
      </c>
      <c r="F8247" s="9" t="e">
        <f>IF(E8247=D8247,"no discount",_xlfn.XLOOKUP(E8247,campaign!$D$2:$D$18,campaign!$B$2:$B$18))</f>
        <v>#N/A</v>
      </c>
    </row>
    <row r="8248" spans="1:6" x14ac:dyDescent="0.3">
      <c r="A8248" s="9">
        <f>customer!A8248</f>
        <v>0</v>
      </c>
      <c r="B8248" s="10">
        <f>_xlfn.MAXIFS(data!C:C,data!A:A,Endirim!A8248)</f>
        <v>0</v>
      </c>
      <c r="C8248" s="9" cm="1">
        <f t="array" ref="C8248">INDEX(data!B:B,MATCH(1,(data!A:A=Endirim!A8248)*(data!C:C=Endirim!B8248),0))</f>
        <v>0</v>
      </c>
      <c r="D8248" s="9" t="e">
        <f>VLOOKUP(C8248,campaign!$A$2:$D$18,4,FALSE)</f>
        <v>#N/A</v>
      </c>
      <c r="E8248" s="9">
        <f>_xlfn.MAXIFS(data!G:G,data!A:A,Endirim!A8248)</f>
        <v>0</v>
      </c>
      <c r="F8248" s="9" t="e">
        <f>IF(E8248=D8248,"no discount",_xlfn.XLOOKUP(E8248,campaign!$D$2:$D$18,campaign!$B$2:$B$18))</f>
        <v>#N/A</v>
      </c>
    </row>
    <row r="8249" spans="1:6" x14ac:dyDescent="0.3">
      <c r="A8249" s="9">
        <f>customer!A8249</f>
        <v>0</v>
      </c>
      <c r="B8249" s="10">
        <f>_xlfn.MAXIFS(data!C:C,data!A:A,Endirim!A8249)</f>
        <v>0</v>
      </c>
      <c r="C8249" s="9" cm="1">
        <f t="array" ref="C8249">INDEX(data!B:B,MATCH(1,(data!A:A=Endirim!A8249)*(data!C:C=Endirim!B8249),0))</f>
        <v>0</v>
      </c>
      <c r="D8249" s="9" t="e">
        <f>VLOOKUP(C8249,campaign!$A$2:$D$18,4,FALSE)</f>
        <v>#N/A</v>
      </c>
      <c r="E8249" s="9">
        <f>_xlfn.MAXIFS(data!G:G,data!A:A,Endirim!A8249)</f>
        <v>0</v>
      </c>
      <c r="F8249" s="9" t="e">
        <f>IF(E8249=D8249,"no discount",_xlfn.XLOOKUP(E8249,campaign!$D$2:$D$18,campaign!$B$2:$B$18))</f>
        <v>#N/A</v>
      </c>
    </row>
    <row r="8250" spans="1:6" x14ac:dyDescent="0.3">
      <c r="A8250" s="9">
        <f>customer!A8250</f>
        <v>0</v>
      </c>
      <c r="B8250" s="10">
        <f>_xlfn.MAXIFS(data!C:C,data!A:A,Endirim!A8250)</f>
        <v>0</v>
      </c>
      <c r="C8250" s="9" cm="1">
        <f t="array" ref="C8250">INDEX(data!B:B,MATCH(1,(data!A:A=Endirim!A8250)*(data!C:C=Endirim!B8250),0))</f>
        <v>0</v>
      </c>
      <c r="D8250" s="9" t="e">
        <f>VLOOKUP(C8250,campaign!$A$2:$D$18,4,FALSE)</f>
        <v>#N/A</v>
      </c>
      <c r="E8250" s="9">
        <f>_xlfn.MAXIFS(data!G:G,data!A:A,Endirim!A8250)</f>
        <v>0</v>
      </c>
      <c r="F8250" s="9" t="e">
        <f>IF(E8250=D8250,"no discount",_xlfn.XLOOKUP(E8250,campaign!$D$2:$D$18,campaign!$B$2:$B$18))</f>
        <v>#N/A</v>
      </c>
    </row>
    <row r="8251" spans="1:6" x14ac:dyDescent="0.3">
      <c r="A8251" s="9">
        <f>customer!A8251</f>
        <v>0</v>
      </c>
      <c r="B8251" s="10">
        <f>_xlfn.MAXIFS(data!C:C,data!A:A,Endirim!A8251)</f>
        <v>0</v>
      </c>
      <c r="C8251" s="9" cm="1">
        <f t="array" ref="C8251">INDEX(data!B:B,MATCH(1,(data!A:A=Endirim!A8251)*(data!C:C=Endirim!B8251),0))</f>
        <v>0</v>
      </c>
      <c r="D8251" s="9" t="e">
        <f>VLOOKUP(C8251,campaign!$A$2:$D$18,4,FALSE)</f>
        <v>#N/A</v>
      </c>
      <c r="E8251" s="9">
        <f>_xlfn.MAXIFS(data!G:G,data!A:A,Endirim!A8251)</f>
        <v>0</v>
      </c>
      <c r="F8251" s="9" t="e">
        <f>IF(E8251=D8251,"no discount",_xlfn.XLOOKUP(E8251,campaign!$D$2:$D$18,campaign!$B$2:$B$18))</f>
        <v>#N/A</v>
      </c>
    </row>
    <row r="8252" spans="1:6" x14ac:dyDescent="0.3">
      <c r="A8252" s="9">
        <f>customer!A8252</f>
        <v>0</v>
      </c>
      <c r="B8252" s="10">
        <f>_xlfn.MAXIFS(data!C:C,data!A:A,Endirim!A8252)</f>
        <v>0</v>
      </c>
      <c r="C8252" s="9" cm="1">
        <f t="array" ref="C8252">INDEX(data!B:B,MATCH(1,(data!A:A=Endirim!A8252)*(data!C:C=Endirim!B8252),0))</f>
        <v>0</v>
      </c>
      <c r="D8252" s="9" t="e">
        <f>VLOOKUP(C8252,campaign!$A$2:$D$18,4,FALSE)</f>
        <v>#N/A</v>
      </c>
      <c r="E8252" s="9">
        <f>_xlfn.MAXIFS(data!G:G,data!A:A,Endirim!A8252)</f>
        <v>0</v>
      </c>
      <c r="F8252" s="9" t="e">
        <f>IF(E8252=D8252,"no discount",_xlfn.XLOOKUP(E8252,campaign!$D$2:$D$18,campaign!$B$2:$B$18))</f>
        <v>#N/A</v>
      </c>
    </row>
    <row r="8253" spans="1:6" x14ac:dyDescent="0.3">
      <c r="A8253" s="9">
        <f>customer!A8253</f>
        <v>0</v>
      </c>
      <c r="B8253" s="10">
        <f>_xlfn.MAXIFS(data!C:C,data!A:A,Endirim!A8253)</f>
        <v>0</v>
      </c>
      <c r="C8253" s="9" cm="1">
        <f t="array" ref="C8253">INDEX(data!B:B,MATCH(1,(data!A:A=Endirim!A8253)*(data!C:C=Endirim!B8253),0))</f>
        <v>0</v>
      </c>
      <c r="D8253" s="9" t="e">
        <f>VLOOKUP(C8253,campaign!$A$2:$D$18,4,FALSE)</f>
        <v>#N/A</v>
      </c>
      <c r="E8253" s="9">
        <f>_xlfn.MAXIFS(data!G:G,data!A:A,Endirim!A8253)</f>
        <v>0</v>
      </c>
      <c r="F8253" s="9" t="e">
        <f>IF(E8253=D8253,"no discount",_xlfn.XLOOKUP(E8253,campaign!$D$2:$D$18,campaign!$B$2:$B$18))</f>
        <v>#N/A</v>
      </c>
    </row>
    <row r="8254" spans="1:6" x14ac:dyDescent="0.3">
      <c r="A8254" s="9">
        <f>customer!A8254</f>
        <v>0</v>
      </c>
      <c r="B8254" s="10">
        <f>_xlfn.MAXIFS(data!C:C,data!A:A,Endirim!A8254)</f>
        <v>0</v>
      </c>
      <c r="C8254" s="9" cm="1">
        <f t="array" ref="C8254">INDEX(data!B:B,MATCH(1,(data!A:A=Endirim!A8254)*(data!C:C=Endirim!B8254),0))</f>
        <v>0</v>
      </c>
      <c r="D8254" s="9" t="e">
        <f>VLOOKUP(C8254,campaign!$A$2:$D$18,4,FALSE)</f>
        <v>#N/A</v>
      </c>
      <c r="E8254" s="9">
        <f>_xlfn.MAXIFS(data!G:G,data!A:A,Endirim!A8254)</f>
        <v>0</v>
      </c>
      <c r="F8254" s="9" t="e">
        <f>IF(E8254=D8254,"no discount",_xlfn.XLOOKUP(E8254,campaign!$D$2:$D$18,campaign!$B$2:$B$18))</f>
        <v>#N/A</v>
      </c>
    </row>
    <row r="8255" spans="1:6" x14ac:dyDescent="0.3">
      <c r="A8255" s="9">
        <f>customer!A8255</f>
        <v>0</v>
      </c>
      <c r="B8255" s="10">
        <f>_xlfn.MAXIFS(data!C:C,data!A:A,Endirim!A8255)</f>
        <v>0</v>
      </c>
      <c r="C8255" s="9" cm="1">
        <f t="array" ref="C8255">INDEX(data!B:B,MATCH(1,(data!A:A=Endirim!A8255)*(data!C:C=Endirim!B8255),0))</f>
        <v>0</v>
      </c>
      <c r="D8255" s="9" t="e">
        <f>VLOOKUP(C8255,campaign!$A$2:$D$18,4,FALSE)</f>
        <v>#N/A</v>
      </c>
      <c r="E8255" s="9">
        <f>_xlfn.MAXIFS(data!G:G,data!A:A,Endirim!A8255)</f>
        <v>0</v>
      </c>
      <c r="F8255" s="9" t="e">
        <f>IF(E8255=D8255,"no discount",_xlfn.XLOOKUP(E8255,campaign!$D$2:$D$18,campaign!$B$2:$B$18))</f>
        <v>#N/A</v>
      </c>
    </row>
    <row r="8256" spans="1:6" x14ac:dyDescent="0.3">
      <c r="A8256" s="9">
        <f>customer!A8256</f>
        <v>0</v>
      </c>
      <c r="B8256" s="10">
        <f>_xlfn.MAXIFS(data!C:C,data!A:A,Endirim!A8256)</f>
        <v>0</v>
      </c>
      <c r="C8256" s="9" cm="1">
        <f t="array" ref="C8256">INDEX(data!B:B,MATCH(1,(data!A:A=Endirim!A8256)*(data!C:C=Endirim!B8256),0))</f>
        <v>0</v>
      </c>
      <c r="D8256" s="9" t="e">
        <f>VLOOKUP(C8256,campaign!$A$2:$D$18,4,FALSE)</f>
        <v>#N/A</v>
      </c>
      <c r="E8256" s="9">
        <f>_xlfn.MAXIFS(data!G:G,data!A:A,Endirim!A8256)</f>
        <v>0</v>
      </c>
      <c r="F8256" s="9" t="e">
        <f>IF(E8256=D8256,"no discount",_xlfn.XLOOKUP(E8256,campaign!$D$2:$D$18,campaign!$B$2:$B$18))</f>
        <v>#N/A</v>
      </c>
    </row>
    <row r="8257" spans="1:6" x14ac:dyDescent="0.3">
      <c r="A8257" s="9">
        <f>customer!A8257</f>
        <v>0</v>
      </c>
      <c r="B8257" s="10">
        <f>_xlfn.MAXIFS(data!C:C,data!A:A,Endirim!A8257)</f>
        <v>0</v>
      </c>
      <c r="C8257" s="9" cm="1">
        <f t="array" ref="C8257">INDEX(data!B:B,MATCH(1,(data!A:A=Endirim!A8257)*(data!C:C=Endirim!B8257),0))</f>
        <v>0</v>
      </c>
      <c r="D8257" s="9" t="e">
        <f>VLOOKUP(C8257,campaign!$A$2:$D$18,4,FALSE)</f>
        <v>#N/A</v>
      </c>
      <c r="E8257" s="9">
        <f>_xlfn.MAXIFS(data!G:G,data!A:A,Endirim!A8257)</f>
        <v>0</v>
      </c>
      <c r="F8257" s="9" t="e">
        <f>IF(E8257=D8257,"no discount",_xlfn.XLOOKUP(E8257,campaign!$D$2:$D$18,campaign!$B$2:$B$18))</f>
        <v>#N/A</v>
      </c>
    </row>
    <row r="8258" spans="1:6" x14ac:dyDescent="0.3">
      <c r="A8258" s="9">
        <f>customer!A8258</f>
        <v>0</v>
      </c>
      <c r="B8258" s="10">
        <f>_xlfn.MAXIFS(data!C:C,data!A:A,Endirim!A8258)</f>
        <v>0</v>
      </c>
      <c r="C8258" s="9" cm="1">
        <f t="array" ref="C8258">INDEX(data!B:B,MATCH(1,(data!A:A=Endirim!A8258)*(data!C:C=Endirim!B8258),0))</f>
        <v>0</v>
      </c>
      <c r="D8258" s="9" t="e">
        <f>VLOOKUP(C8258,campaign!$A$2:$D$18,4,FALSE)</f>
        <v>#N/A</v>
      </c>
      <c r="E8258" s="9">
        <f>_xlfn.MAXIFS(data!G:G,data!A:A,Endirim!A8258)</f>
        <v>0</v>
      </c>
      <c r="F8258" s="9" t="e">
        <f>IF(E8258=D8258,"no discount",_xlfn.XLOOKUP(E8258,campaign!$D$2:$D$18,campaign!$B$2:$B$18))</f>
        <v>#N/A</v>
      </c>
    </row>
    <row r="8259" spans="1:6" x14ac:dyDescent="0.3">
      <c r="A8259" s="9">
        <f>customer!A8259</f>
        <v>0</v>
      </c>
      <c r="B8259" s="10">
        <f>_xlfn.MAXIFS(data!C:C,data!A:A,Endirim!A8259)</f>
        <v>0</v>
      </c>
      <c r="C8259" s="9" cm="1">
        <f t="array" ref="C8259">INDEX(data!B:B,MATCH(1,(data!A:A=Endirim!A8259)*(data!C:C=Endirim!B8259),0))</f>
        <v>0</v>
      </c>
      <c r="D8259" s="9" t="e">
        <f>VLOOKUP(C8259,campaign!$A$2:$D$18,4,FALSE)</f>
        <v>#N/A</v>
      </c>
      <c r="E8259" s="9">
        <f>_xlfn.MAXIFS(data!G:G,data!A:A,Endirim!A8259)</f>
        <v>0</v>
      </c>
      <c r="F8259" s="9" t="e">
        <f>IF(E8259=D8259,"no discount",_xlfn.XLOOKUP(E8259,campaign!$D$2:$D$18,campaign!$B$2:$B$18))</f>
        <v>#N/A</v>
      </c>
    </row>
    <row r="8260" spans="1:6" x14ac:dyDescent="0.3">
      <c r="A8260" s="9">
        <f>customer!A8260</f>
        <v>0</v>
      </c>
      <c r="B8260" s="10">
        <f>_xlfn.MAXIFS(data!C:C,data!A:A,Endirim!A8260)</f>
        <v>0</v>
      </c>
      <c r="C8260" s="9" cm="1">
        <f t="array" ref="C8260">INDEX(data!B:B,MATCH(1,(data!A:A=Endirim!A8260)*(data!C:C=Endirim!B8260),0))</f>
        <v>0</v>
      </c>
      <c r="D8260" s="9" t="e">
        <f>VLOOKUP(C8260,campaign!$A$2:$D$18,4,FALSE)</f>
        <v>#N/A</v>
      </c>
      <c r="E8260" s="9">
        <f>_xlfn.MAXIFS(data!G:G,data!A:A,Endirim!A8260)</f>
        <v>0</v>
      </c>
      <c r="F8260" s="9" t="e">
        <f>IF(E8260=D8260,"no discount",_xlfn.XLOOKUP(E8260,campaign!$D$2:$D$18,campaign!$B$2:$B$18))</f>
        <v>#N/A</v>
      </c>
    </row>
    <row r="8261" spans="1:6" x14ac:dyDescent="0.3">
      <c r="A8261" s="9">
        <f>customer!A8261</f>
        <v>0</v>
      </c>
      <c r="B8261" s="10">
        <f>_xlfn.MAXIFS(data!C:C,data!A:A,Endirim!A8261)</f>
        <v>0</v>
      </c>
      <c r="C8261" s="9" cm="1">
        <f t="array" ref="C8261">INDEX(data!B:B,MATCH(1,(data!A:A=Endirim!A8261)*(data!C:C=Endirim!B8261),0))</f>
        <v>0</v>
      </c>
      <c r="D8261" s="9" t="e">
        <f>VLOOKUP(C8261,campaign!$A$2:$D$18,4,FALSE)</f>
        <v>#N/A</v>
      </c>
      <c r="E8261" s="9">
        <f>_xlfn.MAXIFS(data!G:G,data!A:A,Endirim!A8261)</f>
        <v>0</v>
      </c>
      <c r="F8261" s="9" t="e">
        <f>IF(E8261=D8261,"no discount",_xlfn.XLOOKUP(E8261,campaign!$D$2:$D$18,campaign!$B$2:$B$18))</f>
        <v>#N/A</v>
      </c>
    </row>
    <row r="8262" spans="1:6" x14ac:dyDescent="0.3">
      <c r="A8262" s="9">
        <f>customer!A8262</f>
        <v>0</v>
      </c>
      <c r="B8262" s="10">
        <f>_xlfn.MAXIFS(data!C:C,data!A:A,Endirim!A8262)</f>
        <v>0</v>
      </c>
      <c r="C8262" s="9" cm="1">
        <f t="array" ref="C8262">INDEX(data!B:B,MATCH(1,(data!A:A=Endirim!A8262)*(data!C:C=Endirim!B8262),0))</f>
        <v>0</v>
      </c>
      <c r="D8262" s="9" t="e">
        <f>VLOOKUP(C8262,campaign!$A$2:$D$18,4,FALSE)</f>
        <v>#N/A</v>
      </c>
      <c r="E8262" s="9">
        <f>_xlfn.MAXIFS(data!G:G,data!A:A,Endirim!A8262)</f>
        <v>0</v>
      </c>
      <c r="F8262" s="9" t="e">
        <f>IF(E8262=D8262,"no discount",_xlfn.XLOOKUP(E8262,campaign!$D$2:$D$18,campaign!$B$2:$B$18))</f>
        <v>#N/A</v>
      </c>
    </row>
    <row r="8263" spans="1:6" x14ac:dyDescent="0.3">
      <c r="A8263" s="9">
        <f>customer!A8263</f>
        <v>0</v>
      </c>
      <c r="B8263" s="10">
        <f>_xlfn.MAXIFS(data!C:C,data!A:A,Endirim!A8263)</f>
        <v>0</v>
      </c>
      <c r="C8263" s="9" cm="1">
        <f t="array" ref="C8263">INDEX(data!B:B,MATCH(1,(data!A:A=Endirim!A8263)*(data!C:C=Endirim!B8263),0))</f>
        <v>0</v>
      </c>
      <c r="D8263" s="9" t="e">
        <f>VLOOKUP(C8263,campaign!$A$2:$D$18,4,FALSE)</f>
        <v>#N/A</v>
      </c>
      <c r="E8263" s="9">
        <f>_xlfn.MAXIFS(data!G:G,data!A:A,Endirim!A8263)</f>
        <v>0</v>
      </c>
      <c r="F8263" s="9" t="e">
        <f>IF(E8263=D8263,"no discount",_xlfn.XLOOKUP(E8263,campaign!$D$2:$D$18,campaign!$B$2:$B$18))</f>
        <v>#N/A</v>
      </c>
    </row>
    <row r="8264" spans="1:6" x14ac:dyDescent="0.3">
      <c r="A8264" s="9">
        <f>customer!A8264</f>
        <v>0</v>
      </c>
      <c r="B8264" s="10">
        <f>_xlfn.MAXIFS(data!C:C,data!A:A,Endirim!A8264)</f>
        <v>0</v>
      </c>
      <c r="C8264" s="9" cm="1">
        <f t="array" ref="C8264">INDEX(data!B:B,MATCH(1,(data!A:A=Endirim!A8264)*(data!C:C=Endirim!B8264),0))</f>
        <v>0</v>
      </c>
      <c r="D8264" s="9" t="e">
        <f>VLOOKUP(C8264,campaign!$A$2:$D$18,4,FALSE)</f>
        <v>#N/A</v>
      </c>
      <c r="E8264" s="9">
        <f>_xlfn.MAXIFS(data!G:G,data!A:A,Endirim!A8264)</f>
        <v>0</v>
      </c>
      <c r="F8264" s="9" t="e">
        <f>IF(E8264=D8264,"no discount",_xlfn.XLOOKUP(E8264,campaign!$D$2:$D$18,campaign!$B$2:$B$18))</f>
        <v>#N/A</v>
      </c>
    </row>
    <row r="8265" spans="1:6" x14ac:dyDescent="0.3">
      <c r="A8265" s="9">
        <f>customer!A8265</f>
        <v>0</v>
      </c>
      <c r="B8265" s="10">
        <f>_xlfn.MAXIFS(data!C:C,data!A:A,Endirim!A8265)</f>
        <v>0</v>
      </c>
      <c r="C8265" s="9" cm="1">
        <f t="array" ref="C8265">INDEX(data!B:B,MATCH(1,(data!A:A=Endirim!A8265)*(data!C:C=Endirim!B8265),0))</f>
        <v>0</v>
      </c>
      <c r="D8265" s="9" t="e">
        <f>VLOOKUP(C8265,campaign!$A$2:$D$18,4,FALSE)</f>
        <v>#N/A</v>
      </c>
      <c r="E8265" s="9">
        <f>_xlfn.MAXIFS(data!G:G,data!A:A,Endirim!A8265)</f>
        <v>0</v>
      </c>
      <c r="F8265" s="9" t="e">
        <f>IF(E8265=D8265,"no discount",_xlfn.XLOOKUP(E8265,campaign!$D$2:$D$18,campaign!$B$2:$B$18))</f>
        <v>#N/A</v>
      </c>
    </row>
    <row r="8266" spans="1:6" x14ac:dyDescent="0.3">
      <c r="A8266" s="9">
        <f>customer!A8266</f>
        <v>0</v>
      </c>
      <c r="B8266" s="10">
        <f>_xlfn.MAXIFS(data!C:C,data!A:A,Endirim!A8266)</f>
        <v>0</v>
      </c>
      <c r="C8266" s="9" cm="1">
        <f t="array" ref="C8266">INDEX(data!B:B,MATCH(1,(data!A:A=Endirim!A8266)*(data!C:C=Endirim!B8266),0))</f>
        <v>0</v>
      </c>
      <c r="D8266" s="9" t="e">
        <f>VLOOKUP(C8266,campaign!$A$2:$D$18,4,FALSE)</f>
        <v>#N/A</v>
      </c>
      <c r="E8266" s="9">
        <f>_xlfn.MAXIFS(data!G:G,data!A:A,Endirim!A8266)</f>
        <v>0</v>
      </c>
      <c r="F8266" s="9" t="e">
        <f>IF(E8266=D8266,"no discount",_xlfn.XLOOKUP(E8266,campaign!$D$2:$D$18,campaign!$B$2:$B$18))</f>
        <v>#N/A</v>
      </c>
    </row>
    <row r="8267" spans="1:6" x14ac:dyDescent="0.3">
      <c r="A8267" s="9">
        <f>customer!A8267</f>
        <v>0</v>
      </c>
      <c r="B8267" s="10">
        <f>_xlfn.MAXIFS(data!C:C,data!A:A,Endirim!A8267)</f>
        <v>0</v>
      </c>
      <c r="C8267" s="9" cm="1">
        <f t="array" ref="C8267">INDEX(data!B:B,MATCH(1,(data!A:A=Endirim!A8267)*(data!C:C=Endirim!B8267),0))</f>
        <v>0</v>
      </c>
      <c r="D8267" s="9" t="e">
        <f>VLOOKUP(C8267,campaign!$A$2:$D$18,4,FALSE)</f>
        <v>#N/A</v>
      </c>
      <c r="E8267" s="9">
        <f>_xlfn.MAXIFS(data!G:G,data!A:A,Endirim!A8267)</f>
        <v>0</v>
      </c>
      <c r="F8267" s="9" t="e">
        <f>IF(E8267=D8267,"no discount",_xlfn.XLOOKUP(E8267,campaign!$D$2:$D$18,campaign!$B$2:$B$18))</f>
        <v>#N/A</v>
      </c>
    </row>
    <row r="8268" spans="1:6" x14ac:dyDescent="0.3">
      <c r="A8268" s="9">
        <f>customer!A8268</f>
        <v>0</v>
      </c>
      <c r="B8268" s="10">
        <f>_xlfn.MAXIFS(data!C:C,data!A:A,Endirim!A8268)</f>
        <v>0</v>
      </c>
      <c r="C8268" s="9" cm="1">
        <f t="array" ref="C8268">INDEX(data!B:B,MATCH(1,(data!A:A=Endirim!A8268)*(data!C:C=Endirim!B8268),0))</f>
        <v>0</v>
      </c>
      <c r="D8268" s="9" t="e">
        <f>VLOOKUP(C8268,campaign!$A$2:$D$18,4,FALSE)</f>
        <v>#N/A</v>
      </c>
      <c r="E8268" s="9">
        <f>_xlfn.MAXIFS(data!G:G,data!A:A,Endirim!A8268)</f>
        <v>0</v>
      </c>
      <c r="F8268" s="9" t="e">
        <f>IF(E8268=D8268,"no discount",_xlfn.XLOOKUP(E8268,campaign!$D$2:$D$18,campaign!$B$2:$B$18))</f>
        <v>#N/A</v>
      </c>
    </row>
    <row r="8269" spans="1:6" x14ac:dyDescent="0.3">
      <c r="A8269" s="9">
        <f>customer!A8269</f>
        <v>0</v>
      </c>
      <c r="B8269" s="10">
        <f>_xlfn.MAXIFS(data!C:C,data!A:A,Endirim!A8269)</f>
        <v>0</v>
      </c>
      <c r="C8269" s="9" cm="1">
        <f t="array" ref="C8269">INDEX(data!B:B,MATCH(1,(data!A:A=Endirim!A8269)*(data!C:C=Endirim!B8269),0))</f>
        <v>0</v>
      </c>
      <c r="D8269" s="9" t="e">
        <f>VLOOKUP(C8269,campaign!$A$2:$D$18,4,FALSE)</f>
        <v>#N/A</v>
      </c>
      <c r="E8269" s="9">
        <f>_xlfn.MAXIFS(data!G:G,data!A:A,Endirim!A8269)</f>
        <v>0</v>
      </c>
      <c r="F8269" s="9" t="e">
        <f>IF(E8269=D8269,"no discount",_xlfn.XLOOKUP(E8269,campaign!$D$2:$D$18,campaign!$B$2:$B$18))</f>
        <v>#N/A</v>
      </c>
    </row>
    <row r="8270" spans="1:6" x14ac:dyDescent="0.3">
      <c r="A8270" s="9">
        <f>customer!A8270</f>
        <v>0</v>
      </c>
      <c r="B8270" s="10">
        <f>_xlfn.MAXIFS(data!C:C,data!A:A,Endirim!A8270)</f>
        <v>0</v>
      </c>
      <c r="C8270" s="9" cm="1">
        <f t="array" ref="C8270">INDEX(data!B:B,MATCH(1,(data!A:A=Endirim!A8270)*(data!C:C=Endirim!B8270),0))</f>
        <v>0</v>
      </c>
      <c r="D8270" s="9" t="e">
        <f>VLOOKUP(C8270,campaign!$A$2:$D$18,4,FALSE)</f>
        <v>#N/A</v>
      </c>
      <c r="E8270" s="9">
        <f>_xlfn.MAXIFS(data!G:G,data!A:A,Endirim!A8270)</f>
        <v>0</v>
      </c>
      <c r="F8270" s="9" t="e">
        <f>IF(E8270=D8270,"no discount",_xlfn.XLOOKUP(E8270,campaign!$D$2:$D$18,campaign!$B$2:$B$18))</f>
        <v>#N/A</v>
      </c>
    </row>
    <row r="8271" spans="1:6" x14ac:dyDescent="0.3">
      <c r="A8271" s="9">
        <f>customer!A8271</f>
        <v>0</v>
      </c>
      <c r="B8271" s="10">
        <f>_xlfn.MAXIFS(data!C:C,data!A:A,Endirim!A8271)</f>
        <v>0</v>
      </c>
      <c r="C8271" s="9" cm="1">
        <f t="array" ref="C8271">INDEX(data!B:B,MATCH(1,(data!A:A=Endirim!A8271)*(data!C:C=Endirim!B8271),0))</f>
        <v>0</v>
      </c>
      <c r="D8271" s="9" t="e">
        <f>VLOOKUP(C8271,campaign!$A$2:$D$18,4,FALSE)</f>
        <v>#N/A</v>
      </c>
      <c r="E8271" s="9">
        <f>_xlfn.MAXIFS(data!G:G,data!A:A,Endirim!A8271)</f>
        <v>0</v>
      </c>
      <c r="F8271" s="9" t="e">
        <f>IF(E8271=D8271,"no discount",_xlfn.XLOOKUP(E8271,campaign!$D$2:$D$18,campaign!$B$2:$B$18))</f>
        <v>#N/A</v>
      </c>
    </row>
    <row r="8272" spans="1:6" x14ac:dyDescent="0.3">
      <c r="A8272" s="9">
        <f>customer!A8272</f>
        <v>0</v>
      </c>
      <c r="B8272" s="10">
        <f>_xlfn.MAXIFS(data!C:C,data!A:A,Endirim!A8272)</f>
        <v>0</v>
      </c>
      <c r="C8272" s="9" cm="1">
        <f t="array" ref="C8272">INDEX(data!B:B,MATCH(1,(data!A:A=Endirim!A8272)*(data!C:C=Endirim!B8272),0))</f>
        <v>0</v>
      </c>
      <c r="D8272" s="9" t="e">
        <f>VLOOKUP(C8272,campaign!$A$2:$D$18,4,FALSE)</f>
        <v>#N/A</v>
      </c>
      <c r="E8272" s="9">
        <f>_xlfn.MAXIFS(data!G:G,data!A:A,Endirim!A8272)</f>
        <v>0</v>
      </c>
      <c r="F8272" s="9" t="e">
        <f>IF(E8272=D8272,"no discount",_xlfn.XLOOKUP(E8272,campaign!$D$2:$D$18,campaign!$B$2:$B$18))</f>
        <v>#N/A</v>
      </c>
    </row>
    <row r="8273" spans="1:6" x14ac:dyDescent="0.3">
      <c r="A8273" s="9">
        <f>customer!A8273</f>
        <v>0</v>
      </c>
      <c r="B8273" s="10">
        <f>_xlfn.MAXIFS(data!C:C,data!A:A,Endirim!A8273)</f>
        <v>0</v>
      </c>
      <c r="C8273" s="9" cm="1">
        <f t="array" ref="C8273">INDEX(data!B:B,MATCH(1,(data!A:A=Endirim!A8273)*(data!C:C=Endirim!B8273),0))</f>
        <v>0</v>
      </c>
      <c r="D8273" s="9" t="e">
        <f>VLOOKUP(C8273,campaign!$A$2:$D$18,4,FALSE)</f>
        <v>#N/A</v>
      </c>
      <c r="E8273" s="9">
        <f>_xlfn.MAXIFS(data!G:G,data!A:A,Endirim!A8273)</f>
        <v>0</v>
      </c>
      <c r="F8273" s="9" t="e">
        <f>IF(E8273=D8273,"no discount",_xlfn.XLOOKUP(E8273,campaign!$D$2:$D$18,campaign!$B$2:$B$18))</f>
        <v>#N/A</v>
      </c>
    </row>
    <row r="8274" spans="1:6" x14ac:dyDescent="0.3">
      <c r="A8274" s="9">
        <f>customer!A8274</f>
        <v>0</v>
      </c>
      <c r="B8274" s="10">
        <f>_xlfn.MAXIFS(data!C:C,data!A:A,Endirim!A8274)</f>
        <v>0</v>
      </c>
      <c r="C8274" s="9" cm="1">
        <f t="array" ref="C8274">INDEX(data!B:B,MATCH(1,(data!A:A=Endirim!A8274)*(data!C:C=Endirim!B8274),0))</f>
        <v>0</v>
      </c>
      <c r="D8274" s="9" t="e">
        <f>VLOOKUP(C8274,campaign!$A$2:$D$18,4,FALSE)</f>
        <v>#N/A</v>
      </c>
      <c r="E8274" s="9">
        <f>_xlfn.MAXIFS(data!G:G,data!A:A,Endirim!A8274)</f>
        <v>0</v>
      </c>
      <c r="F8274" s="9" t="e">
        <f>IF(E8274=D8274,"no discount",_xlfn.XLOOKUP(E8274,campaign!$D$2:$D$18,campaign!$B$2:$B$18))</f>
        <v>#N/A</v>
      </c>
    </row>
    <row r="8275" spans="1:6" x14ac:dyDescent="0.3">
      <c r="A8275" s="9">
        <f>customer!A8275</f>
        <v>0</v>
      </c>
      <c r="B8275" s="10">
        <f>_xlfn.MAXIFS(data!C:C,data!A:A,Endirim!A8275)</f>
        <v>0</v>
      </c>
      <c r="C8275" s="9" cm="1">
        <f t="array" ref="C8275">INDEX(data!B:B,MATCH(1,(data!A:A=Endirim!A8275)*(data!C:C=Endirim!B8275),0))</f>
        <v>0</v>
      </c>
      <c r="D8275" s="9" t="e">
        <f>VLOOKUP(C8275,campaign!$A$2:$D$18,4,FALSE)</f>
        <v>#N/A</v>
      </c>
      <c r="E8275" s="9">
        <f>_xlfn.MAXIFS(data!G:G,data!A:A,Endirim!A8275)</f>
        <v>0</v>
      </c>
      <c r="F8275" s="9" t="e">
        <f>IF(E8275=D8275,"no discount",_xlfn.XLOOKUP(E8275,campaign!$D$2:$D$18,campaign!$B$2:$B$18))</f>
        <v>#N/A</v>
      </c>
    </row>
    <row r="8276" spans="1:6" x14ac:dyDescent="0.3">
      <c r="A8276" s="9">
        <f>customer!A8276</f>
        <v>0</v>
      </c>
      <c r="B8276" s="10">
        <f>_xlfn.MAXIFS(data!C:C,data!A:A,Endirim!A8276)</f>
        <v>0</v>
      </c>
      <c r="C8276" s="9" cm="1">
        <f t="array" ref="C8276">INDEX(data!B:B,MATCH(1,(data!A:A=Endirim!A8276)*(data!C:C=Endirim!B8276),0))</f>
        <v>0</v>
      </c>
      <c r="D8276" s="9" t="e">
        <f>VLOOKUP(C8276,campaign!$A$2:$D$18,4,FALSE)</f>
        <v>#N/A</v>
      </c>
      <c r="E8276" s="9">
        <f>_xlfn.MAXIFS(data!G:G,data!A:A,Endirim!A8276)</f>
        <v>0</v>
      </c>
      <c r="F8276" s="9" t="e">
        <f>IF(E8276=D8276,"no discount",_xlfn.XLOOKUP(E8276,campaign!$D$2:$D$18,campaign!$B$2:$B$18))</f>
        <v>#N/A</v>
      </c>
    </row>
    <row r="8277" spans="1:6" x14ac:dyDescent="0.3">
      <c r="A8277" s="9">
        <f>customer!A8277</f>
        <v>0</v>
      </c>
      <c r="B8277" s="10">
        <f>_xlfn.MAXIFS(data!C:C,data!A:A,Endirim!A8277)</f>
        <v>0</v>
      </c>
      <c r="C8277" s="9" cm="1">
        <f t="array" ref="C8277">INDEX(data!B:B,MATCH(1,(data!A:A=Endirim!A8277)*(data!C:C=Endirim!B8277),0))</f>
        <v>0</v>
      </c>
      <c r="D8277" s="9" t="e">
        <f>VLOOKUP(C8277,campaign!$A$2:$D$18,4,FALSE)</f>
        <v>#N/A</v>
      </c>
      <c r="E8277" s="9">
        <f>_xlfn.MAXIFS(data!G:G,data!A:A,Endirim!A8277)</f>
        <v>0</v>
      </c>
      <c r="F8277" s="9" t="e">
        <f>IF(E8277=D8277,"no discount",_xlfn.XLOOKUP(E8277,campaign!$D$2:$D$18,campaign!$B$2:$B$18))</f>
        <v>#N/A</v>
      </c>
    </row>
    <row r="8278" spans="1:6" x14ac:dyDescent="0.3">
      <c r="A8278" s="9">
        <f>customer!A8278</f>
        <v>0</v>
      </c>
      <c r="B8278" s="10">
        <f>_xlfn.MAXIFS(data!C:C,data!A:A,Endirim!A8278)</f>
        <v>0</v>
      </c>
      <c r="C8278" s="9" cm="1">
        <f t="array" ref="C8278">INDEX(data!B:B,MATCH(1,(data!A:A=Endirim!A8278)*(data!C:C=Endirim!B8278),0))</f>
        <v>0</v>
      </c>
      <c r="D8278" s="9" t="e">
        <f>VLOOKUP(C8278,campaign!$A$2:$D$18,4,FALSE)</f>
        <v>#N/A</v>
      </c>
      <c r="E8278" s="9">
        <f>_xlfn.MAXIFS(data!G:G,data!A:A,Endirim!A8278)</f>
        <v>0</v>
      </c>
      <c r="F8278" s="9" t="e">
        <f>IF(E8278=D8278,"no discount",_xlfn.XLOOKUP(E8278,campaign!$D$2:$D$18,campaign!$B$2:$B$18))</f>
        <v>#N/A</v>
      </c>
    </row>
    <row r="8279" spans="1:6" x14ac:dyDescent="0.3">
      <c r="A8279" s="9">
        <f>customer!A8279</f>
        <v>0</v>
      </c>
      <c r="B8279" s="10">
        <f>_xlfn.MAXIFS(data!C:C,data!A:A,Endirim!A8279)</f>
        <v>0</v>
      </c>
      <c r="C8279" s="9" cm="1">
        <f t="array" ref="C8279">INDEX(data!B:B,MATCH(1,(data!A:A=Endirim!A8279)*(data!C:C=Endirim!B8279),0))</f>
        <v>0</v>
      </c>
      <c r="D8279" s="9" t="e">
        <f>VLOOKUP(C8279,campaign!$A$2:$D$18,4,FALSE)</f>
        <v>#N/A</v>
      </c>
      <c r="E8279" s="9">
        <f>_xlfn.MAXIFS(data!G:G,data!A:A,Endirim!A8279)</f>
        <v>0</v>
      </c>
      <c r="F8279" s="9" t="e">
        <f>IF(E8279=D8279,"no discount",_xlfn.XLOOKUP(E8279,campaign!$D$2:$D$18,campaign!$B$2:$B$18))</f>
        <v>#N/A</v>
      </c>
    </row>
    <row r="8280" spans="1:6" x14ac:dyDescent="0.3">
      <c r="A8280" s="9">
        <f>customer!A8280</f>
        <v>0</v>
      </c>
      <c r="B8280" s="10">
        <f>_xlfn.MAXIFS(data!C:C,data!A:A,Endirim!A8280)</f>
        <v>0</v>
      </c>
      <c r="C8280" s="9" cm="1">
        <f t="array" ref="C8280">INDEX(data!B:B,MATCH(1,(data!A:A=Endirim!A8280)*(data!C:C=Endirim!B8280),0))</f>
        <v>0</v>
      </c>
      <c r="D8280" s="9" t="e">
        <f>VLOOKUP(C8280,campaign!$A$2:$D$18,4,FALSE)</f>
        <v>#N/A</v>
      </c>
      <c r="E8280" s="9">
        <f>_xlfn.MAXIFS(data!G:G,data!A:A,Endirim!A8280)</f>
        <v>0</v>
      </c>
      <c r="F8280" s="9" t="e">
        <f>IF(E8280=D8280,"no discount",_xlfn.XLOOKUP(E8280,campaign!$D$2:$D$18,campaign!$B$2:$B$18))</f>
        <v>#N/A</v>
      </c>
    </row>
    <row r="8281" spans="1:6" x14ac:dyDescent="0.3">
      <c r="A8281" s="9">
        <f>customer!A8281</f>
        <v>0</v>
      </c>
      <c r="B8281" s="10">
        <f>_xlfn.MAXIFS(data!C:C,data!A:A,Endirim!A8281)</f>
        <v>0</v>
      </c>
      <c r="C8281" s="9" cm="1">
        <f t="array" ref="C8281">INDEX(data!B:B,MATCH(1,(data!A:A=Endirim!A8281)*(data!C:C=Endirim!B8281),0))</f>
        <v>0</v>
      </c>
      <c r="D8281" s="9" t="e">
        <f>VLOOKUP(C8281,campaign!$A$2:$D$18,4,FALSE)</f>
        <v>#N/A</v>
      </c>
      <c r="E8281" s="9">
        <f>_xlfn.MAXIFS(data!G:G,data!A:A,Endirim!A8281)</f>
        <v>0</v>
      </c>
      <c r="F8281" s="9" t="e">
        <f>IF(E8281=D8281,"no discount",_xlfn.XLOOKUP(E8281,campaign!$D$2:$D$18,campaign!$B$2:$B$18))</f>
        <v>#N/A</v>
      </c>
    </row>
    <row r="8282" spans="1:6" x14ac:dyDescent="0.3">
      <c r="A8282" s="9">
        <f>customer!A8282</f>
        <v>0</v>
      </c>
      <c r="B8282" s="10">
        <f>_xlfn.MAXIFS(data!C:C,data!A:A,Endirim!A8282)</f>
        <v>0</v>
      </c>
      <c r="C8282" s="9" cm="1">
        <f t="array" ref="C8282">INDEX(data!B:B,MATCH(1,(data!A:A=Endirim!A8282)*(data!C:C=Endirim!B8282),0))</f>
        <v>0</v>
      </c>
      <c r="D8282" s="9" t="e">
        <f>VLOOKUP(C8282,campaign!$A$2:$D$18,4,FALSE)</f>
        <v>#N/A</v>
      </c>
      <c r="E8282" s="9">
        <f>_xlfn.MAXIFS(data!G:G,data!A:A,Endirim!A8282)</f>
        <v>0</v>
      </c>
      <c r="F8282" s="9" t="e">
        <f>IF(E8282=D8282,"no discount",_xlfn.XLOOKUP(E8282,campaign!$D$2:$D$18,campaign!$B$2:$B$18))</f>
        <v>#N/A</v>
      </c>
    </row>
    <row r="8283" spans="1:6" x14ac:dyDescent="0.3">
      <c r="A8283" s="9">
        <f>customer!A8283</f>
        <v>0</v>
      </c>
      <c r="B8283" s="10">
        <f>_xlfn.MAXIFS(data!C:C,data!A:A,Endirim!A8283)</f>
        <v>0</v>
      </c>
      <c r="C8283" s="9" cm="1">
        <f t="array" ref="C8283">INDEX(data!B:B,MATCH(1,(data!A:A=Endirim!A8283)*(data!C:C=Endirim!B8283),0))</f>
        <v>0</v>
      </c>
      <c r="D8283" s="9" t="e">
        <f>VLOOKUP(C8283,campaign!$A$2:$D$18,4,FALSE)</f>
        <v>#N/A</v>
      </c>
      <c r="E8283" s="9">
        <f>_xlfn.MAXIFS(data!G:G,data!A:A,Endirim!A8283)</f>
        <v>0</v>
      </c>
      <c r="F8283" s="9" t="e">
        <f>IF(E8283=D8283,"no discount",_xlfn.XLOOKUP(E8283,campaign!$D$2:$D$18,campaign!$B$2:$B$18))</f>
        <v>#N/A</v>
      </c>
    </row>
    <row r="8284" spans="1:6" x14ac:dyDescent="0.3">
      <c r="A8284" s="9">
        <f>customer!A8284</f>
        <v>0</v>
      </c>
      <c r="B8284" s="10">
        <f>_xlfn.MAXIFS(data!C:C,data!A:A,Endirim!A8284)</f>
        <v>0</v>
      </c>
      <c r="C8284" s="9" cm="1">
        <f t="array" ref="C8284">INDEX(data!B:B,MATCH(1,(data!A:A=Endirim!A8284)*(data!C:C=Endirim!B8284),0))</f>
        <v>0</v>
      </c>
      <c r="D8284" s="9" t="e">
        <f>VLOOKUP(C8284,campaign!$A$2:$D$18,4,FALSE)</f>
        <v>#N/A</v>
      </c>
      <c r="E8284" s="9">
        <f>_xlfn.MAXIFS(data!G:G,data!A:A,Endirim!A8284)</f>
        <v>0</v>
      </c>
      <c r="F8284" s="9" t="e">
        <f>IF(E8284=D8284,"no discount",_xlfn.XLOOKUP(E8284,campaign!$D$2:$D$18,campaign!$B$2:$B$18))</f>
        <v>#N/A</v>
      </c>
    </row>
    <row r="8285" spans="1:6" x14ac:dyDescent="0.3">
      <c r="A8285" s="9">
        <f>customer!A8285</f>
        <v>0</v>
      </c>
      <c r="B8285" s="10">
        <f>_xlfn.MAXIFS(data!C:C,data!A:A,Endirim!A8285)</f>
        <v>0</v>
      </c>
      <c r="C8285" s="9" cm="1">
        <f t="array" ref="C8285">INDEX(data!B:B,MATCH(1,(data!A:A=Endirim!A8285)*(data!C:C=Endirim!B8285),0))</f>
        <v>0</v>
      </c>
      <c r="D8285" s="9" t="e">
        <f>VLOOKUP(C8285,campaign!$A$2:$D$18,4,FALSE)</f>
        <v>#N/A</v>
      </c>
      <c r="E8285" s="9">
        <f>_xlfn.MAXIFS(data!G:G,data!A:A,Endirim!A8285)</f>
        <v>0</v>
      </c>
      <c r="F8285" s="9" t="e">
        <f>IF(E8285=D8285,"no discount",_xlfn.XLOOKUP(E8285,campaign!$D$2:$D$18,campaign!$B$2:$B$18))</f>
        <v>#N/A</v>
      </c>
    </row>
    <row r="8286" spans="1:6" x14ac:dyDescent="0.3">
      <c r="A8286" s="9">
        <f>customer!A8286</f>
        <v>0</v>
      </c>
      <c r="B8286" s="10">
        <f>_xlfn.MAXIFS(data!C:C,data!A:A,Endirim!A8286)</f>
        <v>0</v>
      </c>
      <c r="C8286" s="9" cm="1">
        <f t="array" ref="C8286">INDEX(data!B:B,MATCH(1,(data!A:A=Endirim!A8286)*(data!C:C=Endirim!B8286),0))</f>
        <v>0</v>
      </c>
      <c r="D8286" s="9" t="e">
        <f>VLOOKUP(C8286,campaign!$A$2:$D$18,4,FALSE)</f>
        <v>#N/A</v>
      </c>
      <c r="E8286" s="9">
        <f>_xlfn.MAXIFS(data!G:G,data!A:A,Endirim!A8286)</f>
        <v>0</v>
      </c>
      <c r="F8286" s="9" t="e">
        <f>IF(E8286=D8286,"no discount",_xlfn.XLOOKUP(E8286,campaign!$D$2:$D$18,campaign!$B$2:$B$18))</f>
        <v>#N/A</v>
      </c>
    </row>
    <row r="8287" spans="1:6" x14ac:dyDescent="0.3">
      <c r="A8287" s="9">
        <f>customer!A8287</f>
        <v>0</v>
      </c>
      <c r="B8287" s="10">
        <f>_xlfn.MAXIFS(data!C:C,data!A:A,Endirim!A8287)</f>
        <v>0</v>
      </c>
      <c r="C8287" s="9" cm="1">
        <f t="array" ref="C8287">INDEX(data!B:B,MATCH(1,(data!A:A=Endirim!A8287)*(data!C:C=Endirim!B8287),0))</f>
        <v>0</v>
      </c>
      <c r="D8287" s="9" t="e">
        <f>VLOOKUP(C8287,campaign!$A$2:$D$18,4,FALSE)</f>
        <v>#N/A</v>
      </c>
      <c r="E8287" s="9">
        <f>_xlfn.MAXIFS(data!G:G,data!A:A,Endirim!A8287)</f>
        <v>0</v>
      </c>
      <c r="F8287" s="9" t="e">
        <f>IF(E8287=D8287,"no discount",_xlfn.XLOOKUP(E8287,campaign!$D$2:$D$18,campaign!$B$2:$B$18))</f>
        <v>#N/A</v>
      </c>
    </row>
    <row r="8288" spans="1:6" x14ac:dyDescent="0.3">
      <c r="A8288" s="9">
        <f>customer!A8288</f>
        <v>0</v>
      </c>
      <c r="B8288" s="10">
        <f>_xlfn.MAXIFS(data!C:C,data!A:A,Endirim!A8288)</f>
        <v>0</v>
      </c>
      <c r="C8288" s="9" cm="1">
        <f t="array" ref="C8288">INDEX(data!B:B,MATCH(1,(data!A:A=Endirim!A8288)*(data!C:C=Endirim!B8288),0))</f>
        <v>0</v>
      </c>
      <c r="D8288" s="9" t="e">
        <f>VLOOKUP(C8288,campaign!$A$2:$D$18,4,FALSE)</f>
        <v>#N/A</v>
      </c>
      <c r="E8288" s="9">
        <f>_xlfn.MAXIFS(data!G:G,data!A:A,Endirim!A8288)</f>
        <v>0</v>
      </c>
      <c r="F8288" s="9" t="e">
        <f>IF(E8288=D8288,"no discount",_xlfn.XLOOKUP(E8288,campaign!$D$2:$D$18,campaign!$B$2:$B$18))</f>
        <v>#N/A</v>
      </c>
    </row>
    <row r="8289" spans="1:6" x14ac:dyDescent="0.3">
      <c r="A8289" s="9">
        <f>customer!A8289</f>
        <v>0</v>
      </c>
      <c r="B8289" s="10">
        <f>_xlfn.MAXIFS(data!C:C,data!A:A,Endirim!A8289)</f>
        <v>0</v>
      </c>
      <c r="C8289" s="9" cm="1">
        <f t="array" ref="C8289">INDEX(data!B:B,MATCH(1,(data!A:A=Endirim!A8289)*(data!C:C=Endirim!B8289),0))</f>
        <v>0</v>
      </c>
      <c r="D8289" s="9" t="e">
        <f>VLOOKUP(C8289,campaign!$A$2:$D$18,4,FALSE)</f>
        <v>#N/A</v>
      </c>
      <c r="E8289" s="9">
        <f>_xlfn.MAXIFS(data!G:G,data!A:A,Endirim!A8289)</f>
        <v>0</v>
      </c>
      <c r="F8289" s="9" t="e">
        <f>IF(E8289=D8289,"no discount",_xlfn.XLOOKUP(E8289,campaign!$D$2:$D$18,campaign!$B$2:$B$18))</f>
        <v>#N/A</v>
      </c>
    </row>
    <row r="8290" spans="1:6" x14ac:dyDescent="0.3">
      <c r="A8290" s="9">
        <f>customer!A8290</f>
        <v>0</v>
      </c>
      <c r="B8290" s="10">
        <f>_xlfn.MAXIFS(data!C:C,data!A:A,Endirim!A8290)</f>
        <v>0</v>
      </c>
      <c r="C8290" s="9" cm="1">
        <f t="array" ref="C8290">INDEX(data!B:B,MATCH(1,(data!A:A=Endirim!A8290)*(data!C:C=Endirim!B8290),0))</f>
        <v>0</v>
      </c>
      <c r="D8290" s="9" t="e">
        <f>VLOOKUP(C8290,campaign!$A$2:$D$18,4,FALSE)</f>
        <v>#N/A</v>
      </c>
      <c r="E8290" s="9">
        <f>_xlfn.MAXIFS(data!G:G,data!A:A,Endirim!A8290)</f>
        <v>0</v>
      </c>
      <c r="F8290" s="9" t="e">
        <f>IF(E8290=D8290,"no discount",_xlfn.XLOOKUP(E8290,campaign!$D$2:$D$18,campaign!$B$2:$B$18))</f>
        <v>#N/A</v>
      </c>
    </row>
    <row r="8291" spans="1:6" x14ac:dyDescent="0.3">
      <c r="A8291" s="9">
        <f>customer!A8291</f>
        <v>0</v>
      </c>
      <c r="B8291" s="10">
        <f>_xlfn.MAXIFS(data!C:C,data!A:A,Endirim!A8291)</f>
        <v>0</v>
      </c>
      <c r="C8291" s="9" cm="1">
        <f t="array" ref="C8291">INDEX(data!B:B,MATCH(1,(data!A:A=Endirim!A8291)*(data!C:C=Endirim!B8291),0))</f>
        <v>0</v>
      </c>
      <c r="D8291" s="9" t="e">
        <f>VLOOKUP(C8291,campaign!$A$2:$D$18,4,FALSE)</f>
        <v>#N/A</v>
      </c>
      <c r="E8291" s="9">
        <f>_xlfn.MAXIFS(data!G:G,data!A:A,Endirim!A8291)</f>
        <v>0</v>
      </c>
      <c r="F8291" s="9" t="e">
        <f>IF(E8291=D8291,"no discount",_xlfn.XLOOKUP(E8291,campaign!$D$2:$D$18,campaign!$B$2:$B$18))</f>
        <v>#N/A</v>
      </c>
    </row>
    <row r="8292" spans="1:6" x14ac:dyDescent="0.3">
      <c r="A8292" s="9">
        <f>customer!A8292</f>
        <v>0</v>
      </c>
      <c r="B8292" s="10">
        <f>_xlfn.MAXIFS(data!C:C,data!A:A,Endirim!A8292)</f>
        <v>0</v>
      </c>
      <c r="C8292" s="9" cm="1">
        <f t="array" ref="C8292">INDEX(data!B:B,MATCH(1,(data!A:A=Endirim!A8292)*(data!C:C=Endirim!B8292),0))</f>
        <v>0</v>
      </c>
      <c r="D8292" s="9" t="e">
        <f>VLOOKUP(C8292,campaign!$A$2:$D$18,4,FALSE)</f>
        <v>#N/A</v>
      </c>
      <c r="E8292" s="9">
        <f>_xlfn.MAXIFS(data!G:G,data!A:A,Endirim!A8292)</f>
        <v>0</v>
      </c>
      <c r="F8292" s="9" t="e">
        <f>IF(E8292=D8292,"no discount",_xlfn.XLOOKUP(E8292,campaign!$D$2:$D$18,campaign!$B$2:$B$18))</f>
        <v>#N/A</v>
      </c>
    </row>
    <row r="8293" spans="1:6" x14ac:dyDescent="0.3">
      <c r="A8293" s="9">
        <f>customer!A8293</f>
        <v>0</v>
      </c>
      <c r="B8293" s="10">
        <f>_xlfn.MAXIFS(data!C:C,data!A:A,Endirim!A8293)</f>
        <v>0</v>
      </c>
      <c r="C8293" s="9" cm="1">
        <f t="array" ref="C8293">INDEX(data!B:B,MATCH(1,(data!A:A=Endirim!A8293)*(data!C:C=Endirim!B8293),0))</f>
        <v>0</v>
      </c>
      <c r="D8293" s="9" t="e">
        <f>VLOOKUP(C8293,campaign!$A$2:$D$18,4,FALSE)</f>
        <v>#N/A</v>
      </c>
      <c r="E8293" s="9">
        <f>_xlfn.MAXIFS(data!G:G,data!A:A,Endirim!A8293)</f>
        <v>0</v>
      </c>
      <c r="F8293" s="9" t="e">
        <f>IF(E8293=D8293,"no discount",_xlfn.XLOOKUP(E8293,campaign!$D$2:$D$18,campaign!$B$2:$B$18))</f>
        <v>#N/A</v>
      </c>
    </row>
    <row r="8294" spans="1:6" x14ac:dyDescent="0.3">
      <c r="A8294" s="9">
        <f>customer!A8294</f>
        <v>0</v>
      </c>
      <c r="B8294" s="10">
        <f>_xlfn.MAXIFS(data!C:C,data!A:A,Endirim!A8294)</f>
        <v>0</v>
      </c>
      <c r="C8294" s="9" cm="1">
        <f t="array" ref="C8294">INDEX(data!B:B,MATCH(1,(data!A:A=Endirim!A8294)*(data!C:C=Endirim!B8294),0))</f>
        <v>0</v>
      </c>
      <c r="D8294" s="9" t="e">
        <f>VLOOKUP(C8294,campaign!$A$2:$D$18,4,FALSE)</f>
        <v>#N/A</v>
      </c>
      <c r="E8294" s="9">
        <f>_xlfn.MAXIFS(data!G:G,data!A:A,Endirim!A8294)</f>
        <v>0</v>
      </c>
      <c r="F8294" s="9" t="e">
        <f>IF(E8294=D8294,"no discount",_xlfn.XLOOKUP(E8294,campaign!$D$2:$D$18,campaign!$B$2:$B$18))</f>
        <v>#N/A</v>
      </c>
    </row>
    <row r="8295" spans="1:6" x14ac:dyDescent="0.3">
      <c r="A8295" s="9">
        <f>customer!A8295</f>
        <v>0</v>
      </c>
      <c r="B8295" s="10">
        <f>_xlfn.MAXIFS(data!C:C,data!A:A,Endirim!A8295)</f>
        <v>0</v>
      </c>
      <c r="C8295" s="9" cm="1">
        <f t="array" ref="C8295">INDEX(data!B:B,MATCH(1,(data!A:A=Endirim!A8295)*(data!C:C=Endirim!B8295),0))</f>
        <v>0</v>
      </c>
      <c r="D8295" s="9" t="e">
        <f>VLOOKUP(C8295,campaign!$A$2:$D$18,4,FALSE)</f>
        <v>#N/A</v>
      </c>
      <c r="E8295" s="9">
        <f>_xlfn.MAXIFS(data!G:G,data!A:A,Endirim!A8295)</f>
        <v>0</v>
      </c>
      <c r="F8295" s="9" t="e">
        <f>IF(E8295=D8295,"no discount",_xlfn.XLOOKUP(E8295,campaign!$D$2:$D$18,campaign!$B$2:$B$18))</f>
        <v>#N/A</v>
      </c>
    </row>
    <row r="8296" spans="1:6" x14ac:dyDescent="0.3">
      <c r="A8296" s="9">
        <f>customer!A8296</f>
        <v>0</v>
      </c>
      <c r="B8296" s="10">
        <f>_xlfn.MAXIFS(data!C:C,data!A:A,Endirim!A8296)</f>
        <v>0</v>
      </c>
      <c r="C8296" s="9" cm="1">
        <f t="array" ref="C8296">INDEX(data!B:B,MATCH(1,(data!A:A=Endirim!A8296)*(data!C:C=Endirim!B8296),0))</f>
        <v>0</v>
      </c>
      <c r="D8296" s="9" t="e">
        <f>VLOOKUP(C8296,campaign!$A$2:$D$18,4,FALSE)</f>
        <v>#N/A</v>
      </c>
      <c r="E8296" s="9">
        <f>_xlfn.MAXIFS(data!G:G,data!A:A,Endirim!A8296)</f>
        <v>0</v>
      </c>
      <c r="F8296" s="9" t="e">
        <f>IF(E8296=D8296,"no discount",_xlfn.XLOOKUP(E8296,campaign!$D$2:$D$18,campaign!$B$2:$B$18))</f>
        <v>#N/A</v>
      </c>
    </row>
    <row r="8297" spans="1:6" x14ac:dyDescent="0.3">
      <c r="A8297" s="9">
        <f>customer!A8297</f>
        <v>0</v>
      </c>
      <c r="B8297" s="10">
        <f>_xlfn.MAXIFS(data!C:C,data!A:A,Endirim!A8297)</f>
        <v>0</v>
      </c>
      <c r="C8297" s="9" cm="1">
        <f t="array" ref="C8297">INDEX(data!B:B,MATCH(1,(data!A:A=Endirim!A8297)*(data!C:C=Endirim!B8297),0))</f>
        <v>0</v>
      </c>
      <c r="D8297" s="9" t="e">
        <f>VLOOKUP(C8297,campaign!$A$2:$D$18,4,FALSE)</f>
        <v>#N/A</v>
      </c>
      <c r="E8297" s="9">
        <f>_xlfn.MAXIFS(data!G:G,data!A:A,Endirim!A8297)</f>
        <v>0</v>
      </c>
      <c r="F8297" s="9" t="e">
        <f>IF(E8297=D8297,"no discount",_xlfn.XLOOKUP(E8297,campaign!$D$2:$D$18,campaign!$B$2:$B$18))</f>
        <v>#N/A</v>
      </c>
    </row>
    <row r="8298" spans="1:6" x14ac:dyDescent="0.3">
      <c r="A8298" s="9">
        <f>customer!A8298</f>
        <v>0</v>
      </c>
      <c r="B8298" s="10">
        <f>_xlfn.MAXIFS(data!C:C,data!A:A,Endirim!A8298)</f>
        <v>0</v>
      </c>
      <c r="C8298" s="9" cm="1">
        <f t="array" ref="C8298">INDEX(data!B:B,MATCH(1,(data!A:A=Endirim!A8298)*(data!C:C=Endirim!B8298),0))</f>
        <v>0</v>
      </c>
      <c r="D8298" s="9" t="e">
        <f>VLOOKUP(C8298,campaign!$A$2:$D$18,4,FALSE)</f>
        <v>#N/A</v>
      </c>
      <c r="E8298" s="9">
        <f>_xlfn.MAXIFS(data!G:G,data!A:A,Endirim!A8298)</f>
        <v>0</v>
      </c>
      <c r="F8298" s="9" t="e">
        <f>IF(E8298=D8298,"no discount",_xlfn.XLOOKUP(E8298,campaign!$D$2:$D$18,campaign!$B$2:$B$18))</f>
        <v>#N/A</v>
      </c>
    </row>
    <row r="8299" spans="1:6" x14ac:dyDescent="0.3">
      <c r="A8299" s="9">
        <f>customer!A8299</f>
        <v>0</v>
      </c>
      <c r="B8299" s="10">
        <f>_xlfn.MAXIFS(data!C:C,data!A:A,Endirim!A8299)</f>
        <v>0</v>
      </c>
      <c r="C8299" s="9" cm="1">
        <f t="array" ref="C8299">INDEX(data!B:B,MATCH(1,(data!A:A=Endirim!A8299)*(data!C:C=Endirim!B8299),0))</f>
        <v>0</v>
      </c>
      <c r="D8299" s="9" t="e">
        <f>VLOOKUP(C8299,campaign!$A$2:$D$18,4,FALSE)</f>
        <v>#N/A</v>
      </c>
      <c r="E8299" s="9">
        <f>_xlfn.MAXIFS(data!G:G,data!A:A,Endirim!A8299)</f>
        <v>0</v>
      </c>
      <c r="F8299" s="9" t="e">
        <f>IF(E8299=D8299,"no discount",_xlfn.XLOOKUP(E8299,campaign!$D$2:$D$18,campaign!$B$2:$B$18))</f>
        <v>#N/A</v>
      </c>
    </row>
    <row r="8300" spans="1:6" x14ac:dyDescent="0.3">
      <c r="A8300" s="9">
        <f>customer!A8300</f>
        <v>0</v>
      </c>
      <c r="B8300" s="10">
        <f>_xlfn.MAXIFS(data!C:C,data!A:A,Endirim!A8300)</f>
        <v>0</v>
      </c>
      <c r="C8300" s="9" cm="1">
        <f t="array" ref="C8300">INDEX(data!B:B,MATCH(1,(data!A:A=Endirim!A8300)*(data!C:C=Endirim!B8300),0))</f>
        <v>0</v>
      </c>
      <c r="D8300" s="9" t="e">
        <f>VLOOKUP(C8300,campaign!$A$2:$D$18,4,FALSE)</f>
        <v>#N/A</v>
      </c>
      <c r="E8300" s="9">
        <f>_xlfn.MAXIFS(data!G:G,data!A:A,Endirim!A8300)</f>
        <v>0</v>
      </c>
      <c r="F8300" s="9" t="e">
        <f>IF(E8300=D8300,"no discount",_xlfn.XLOOKUP(E8300,campaign!$D$2:$D$18,campaign!$B$2:$B$18))</f>
        <v>#N/A</v>
      </c>
    </row>
    <row r="8301" spans="1:6" x14ac:dyDescent="0.3">
      <c r="A8301" s="9">
        <f>customer!A8301</f>
        <v>0</v>
      </c>
      <c r="B8301" s="10">
        <f>_xlfn.MAXIFS(data!C:C,data!A:A,Endirim!A8301)</f>
        <v>0</v>
      </c>
      <c r="C8301" s="9" cm="1">
        <f t="array" ref="C8301">INDEX(data!B:B,MATCH(1,(data!A:A=Endirim!A8301)*(data!C:C=Endirim!B8301),0))</f>
        <v>0</v>
      </c>
      <c r="D8301" s="9" t="e">
        <f>VLOOKUP(C8301,campaign!$A$2:$D$18,4,FALSE)</f>
        <v>#N/A</v>
      </c>
      <c r="E8301" s="9">
        <f>_xlfn.MAXIFS(data!G:G,data!A:A,Endirim!A8301)</f>
        <v>0</v>
      </c>
      <c r="F8301" s="9" t="e">
        <f>IF(E8301=D8301,"no discount",_xlfn.XLOOKUP(E8301,campaign!$D$2:$D$18,campaign!$B$2:$B$18))</f>
        <v>#N/A</v>
      </c>
    </row>
    <row r="8302" spans="1:6" x14ac:dyDescent="0.3">
      <c r="A8302" s="9">
        <f>customer!A8302</f>
        <v>0</v>
      </c>
      <c r="B8302" s="10">
        <f>_xlfn.MAXIFS(data!C:C,data!A:A,Endirim!A8302)</f>
        <v>0</v>
      </c>
      <c r="C8302" s="9" cm="1">
        <f t="array" ref="C8302">INDEX(data!B:B,MATCH(1,(data!A:A=Endirim!A8302)*(data!C:C=Endirim!B8302),0))</f>
        <v>0</v>
      </c>
      <c r="D8302" s="9" t="e">
        <f>VLOOKUP(C8302,campaign!$A$2:$D$18,4,FALSE)</f>
        <v>#N/A</v>
      </c>
      <c r="E8302" s="9">
        <f>_xlfn.MAXIFS(data!G:G,data!A:A,Endirim!A8302)</f>
        <v>0</v>
      </c>
      <c r="F8302" s="9" t="e">
        <f>IF(E8302=D8302,"no discount",_xlfn.XLOOKUP(E8302,campaign!$D$2:$D$18,campaign!$B$2:$B$18))</f>
        <v>#N/A</v>
      </c>
    </row>
    <row r="8303" spans="1:6" x14ac:dyDescent="0.3">
      <c r="A8303" s="9">
        <f>customer!A8303</f>
        <v>0</v>
      </c>
      <c r="B8303" s="10">
        <f>_xlfn.MAXIFS(data!C:C,data!A:A,Endirim!A8303)</f>
        <v>0</v>
      </c>
      <c r="C8303" s="9" cm="1">
        <f t="array" ref="C8303">INDEX(data!B:B,MATCH(1,(data!A:A=Endirim!A8303)*(data!C:C=Endirim!B8303),0))</f>
        <v>0</v>
      </c>
      <c r="D8303" s="9" t="e">
        <f>VLOOKUP(C8303,campaign!$A$2:$D$18,4,FALSE)</f>
        <v>#N/A</v>
      </c>
      <c r="E8303" s="9">
        <f>_xlfn.MAXIFS(data!G:G,data!A:A,Endirim!A8303)</f>
        <v>0</v>
      </c>
      <c r="F8303" s="9" t="e">
        <f>IF(E8303=D8303,"no discount",_xlfn.XLOOKUP(E8303,campaign!$D$2:$D$18,campaign!$B$2:$B$18))</f>
        <v>#N/A</v>
      </c>
    </row>
    <row r="8304" spans="1:6" x14ac:dyDescent="0.3">
      <c r="A8304" s="9">
        <f>customer!A8304</f>
        <v>0</v>
      </c>
      <c r="B8304" s="10">
        <f>_xlfn.MAXIFS(data!C:C,data!A:A,Endirim!A8304)</f>
        <v>0</v>
      </c>
      <c r="C8304" s="9" cm="1">
        <f t="array" ref="C8304">INDEX(data!B:B,MATCH(1,(data!A:A=Endirim!A8304)*(data!C:C=Endirim!B8304),0))</f>
        <v>0</v>
      </c>
      <c r="D8304" s="9" t="e">
        <f>VLOOKUP(C8304,campaign!$A$2:$D$18,4,FALSE)</f>
        <v>#N/A</v>
      </c>
      <c r="E8304" s="9">
        <f>_xlfn.MAXIFS(data!G:G,data!A:A,Endirim!A8304)</f>
        <v>0</v>
      </c>
      <c r="F8304" s="9" t="e">
        <f>IF(E8304=D8304,"no discount",_xlfn.XLOOKUP(E8304,campaign!$D$2:$D$18,campaign!$B$2:$B$18))</f>
        <v>#N/A</v>
      </c>
    </row>
    <row r="8305" spans="1:6" x14ac:dyDescent="0.3">
      <c r="A8305" s="9">
        <f>customer!A8305</f>
        <v>0</v>
      </c>
      <c r="B8305" s="10">
        <f>_xlfn.MAXIFS(data!C:C,data!A:A,Endirim!A8305)</f>
        <v>0</v>
      </c>
      <c r="C8305" s="9" cm="1">
        <f t="array" ref="C8305">INDEX(data!B:B,MATCH(1,(data!A:A=Endirim!A8305)*(data!C:C=Endirim!B8305),0))</f>
        <v>0</v>
      </c>
      <c r="D8305" s="9" t="e">
        <f>VLOOKUP(C8305,campaign!$A$2:$D$18,4,FALSE)</f>
        <v>#N/A</v>
      </c>
      <c r="E8305" s="9">
        <f>_xlfn.MAXIFS(data!G:G,data!A:A,Endirim!A8305)</f>
        <v>0</v>
      </c>
      <c r="F8305" s="9" t="e">
        <f>IF(E8305=D8305,"no discount",_xlfn.XLOOKUP(E8305,campaign!$D$2:$D$18,campaign!$B$2:$B$18))</f>
        <v>#N/A</v>
      </c>
    </row>
    <row r="8306" spans="1:6" x14ac:dyDescent="0.3">
      <c r="A8306" s="9">
        <f>customer!A8306</f>
        <v>0</v>
      </c>
      <c r="B8306" s="10">
        <f>_xlfn.MAXIFS(data!C:C,data!A:A,Endirim!A8306)</f>
        <v>0</v>
      </c>
      <c r="C8306" s="9" cm="1">
        <f t="array" ref="C8306">INDEX(data!B:B,MATCH(1,(data!A:A=Endirim!A8306)*(data!C:C=Endirim!B8306),0))</f>
        <v>0</v>
      </c>
      <c r="D8306" s="9" t="e">
        <f>VLOOKUP(C8306,campaign!$A$2:$D$18,4,FALSE)</f>
        <v>#N/A</v>
      </c>
      <c r="E8306" s="9">
        <f>_xlfn.MAXIFS(data!G:G,data!A:A,Endirim!A8306)</f>
        <v>0</v>
      </c>
      <c r="F8306" s="9" t="e">
        <f>IF(E8306=D8306,"no discount",_xlfn.XLOOKUP(E8306,campaign!$D$2:$D$18,campaign!$B$2:$B$18))</f>
        <v>#N/A</v>
      </c>
    </row>
    <row r="8307" spans="1:6" x14ac:dyDescent="0.3">
      <c r="A8307" s="9">
        <f>customer!A8307</f>
        <v>0</v>
      </c>
      <c r="B8307" s="10">
        <f>_xlfn.MAXIFS(data!C:C,data!A:A,Endirim!A8307)</f>
        <v>0</v>
      </c>
      <c r="C8307" s="9" cm="1">
        <f t="array" ref="C8307">INDEX(data!B:B,MATCH(1,(data!A:A=Endirim!A8307)*(data!C:C=Endirim!B8307),0))</f>
        <v>0</v>
      </c>
      <c r="D8307" s="9" t="e">
        <f>VLOOKUP(C8307,campaign!$A$2:$D$18,4,FALSE)</f>
        <v>#N/A</v>
      </c>
      <c r="E8307" s="9">
        <f>_xlfn.MAXIFS(data!G:G,data!A:A,Endirim!A8307)</f>
        <v>0</v>
      </c>
      <c r="F8307" s="9" t="e">
        <f>IF(E8307=D8307,"no discount",_xlfn.XLOOKUP(E8307,campaign!$D$2:$D$18,campaign!$B$2:$B$18))</f>
        <v>#N/A</v>
      </c>
    </row>
    <row r="8308" spans="1:6" x14ac:dyDescent="0.3">
      <c r="A8308" s="9">
        <f>customer!A8308</f>
        <v>0</v>
      </c>
      <c r="B8308" s="10">
        <f>_xlfn.MAXIFS(data!C:C,data!A:A,Endirim!A8308)</f>
        <v>0</v>
      </c>
      <c r="C8308" s="9" cm="1">
        <f t="array" ref="C8308">INDEX(data!B:B,MATCH(1,(data!A:A=Endirim!A8308)*(data!C:C=Endirim!B8308),0))</f>
        <v>0</v>
      </c>
      <c r="D8308" s="9" t="e">
        <f>VLOOKUP(C8308,campaign!$A$2:$D$18,4,FALSE)</f>
        <v>#N/A</v>
      </c>
      <c r="E8308" s="9">
        <f>_xlfn.MAXIFS(data!G:G,data!A:A,Endirim!A8308)</f>
        <v>0</v>
      </c>
      <c r="F8308" s="9" t="e">
        <f>IF(E8308=D8308,"no discount",_xlfn.XLOOKUP(E8308,campaign!$D$2:$D$18,campaign!$B$2:$B$18))</f>
        <v>#N/A</v>
      </c>
    </row>
    <row r="8309" spans="1:6" x14ac:dyDescent="0.3">
      <c r="A8309" s="9">
        <f>customer!A8309</f>
        <v>0</v>
      </c>
      <c r="B8309" s="10">
        <f>_xlfn.MAXIFS(data!C:C,data!A:A,Endirim!A8309)</f>
        <v>0</v>
      </c>
      <c r="C8309" s="9" cm="1">
        <f t="array" ref="C8309">INDEX(data!B:B,MATCH(1,(data!A:A=Endirim!A8309)*(data!C:C=Endirim!B8309),0))</f>
        <v>0</v>
      </c>
      <c r="D8309" s="9" t="e">
        <f>VLOOKUP(C8309,campaign!$A$2:$D$18,4,FALSE)</f>
        <v>#N/A</v>
      </c>
      <c r="E8309" s="9">
        <f>_xlfn.MAXIFS(data!G:G,data!A:A,Endirim!A8309)</f>
        <v>0</v>
      </c>
      <c r="F8309" s="9" t="e">
        <f>IF(E8309=D8309,"no discount",_xlfn.XLOOKUP(E8309,campaign!$D$2:$D$18,campaign!$B$2:$B$18))</f>
        <v>#N/A</v>
      </c>
    </row>
    <row r="8310" spans="1:6" x14ac:dyDescent="0.3">
      <c r="A8310" s="9">
        <f>customer!A8310</f>
        <v>0</v>
      </c>
      <c r="B8310" s="10">
        <f>_xlfn.MAXIFS(data!C:C,data!A:A,Endirim!A8310)</f>
        <v>0</v>
      </c>
      <c r="C8310" s="9" cm="1">
        <f t="array" ref="C8310">INDEX(data!B:B,MATCH(1,(data!A:A=Endirim!A8310)*(data!C:C=Endirim!B8310),0))</f>
        <v>0</v>
      </c>
      <c r="D8310" s="9" t="e">
        <f>VLOOKUP(C8310,campaign!$A$2:$D$18,4,FALSE)</f>
        <v>#N/A</v>
      </c>
      <c r="E8310" s="9">
        <f>_xlfn.MAXIFS(data!G:G,data!A:A,Endirim!A8310)</f>
        <v>0</v>
      </c>
      <c r="F8310" s="9" t="e">
        <f>IF(E8310=D8310,"no discount",_xlfn.XLOOKUP(E8310,campaign!$D$2:$D$18,campaign!$B$2:$B$18))</f>
        <v>#N/A</v>
      </c>
    </row>
    <row r="8311" spans="1:6" x14ac:dyDescent="0.3">
      <c r="A8311" s="9">
        <f>customer!A8311</f>
        <v>0</v>
      </c>
      <c r="B8311" s="10">
        <f>_xlfn.MAXIFS(data!C:C,data!A:A,Endirim!A8311)</f>
        <v>0</v>
      </c>
      <c r="C8311" s="9" cm="1">
        <f t="array" ref="C8311">INDEX(data!B:B,MATCH(1,(data!A:A=Endirim!A8311)*(data!C:C=Endirim!B8311),0))</f>
        <v>0</v>
      </c>
      <c r="D8311" s="9" t="e">
        <f>VLOOKUP(C8311,campaign!$A$2:$D$18,4,FALSE)</f>
        <v>#N/A</v>
      </c>
      <c r="E8311" s="9">
        <f>_xlfn.MAXIFS(data!G:G,data!A:A,Endirim!A8311)</f>
        <v>0</v>
      </c>
      <c r="F8311" s="9" t="e">
        <f>IF(E8311=D8311,"no discount",_xlfn.XLOOKUP(E8311,campaign!$D$2:$D$18,campaign!$B$2:$B$18))</f>
        <v>#N/A</v>
      </c>
    </row>
    <row r="8312" spans="1:6" x14ac:dyDescent="0.3">
      <c r="A8312" s="9">
        <f>customer!A8312</f>
        <v>0</v>
      </c>
      <c r="B8312" s="10">
        <f>_xlfn.MAXIFS(data!C:C,data!A:A,Endirim!A8312)</f>
        <v>0</v>
      </c>
      <c r="C8312" s="9" cm="1">
        <f t="array" ref="C8312">INDEX(data!B:B,MATCH(1,(data!A:A=Endirim!A8312)*(data!C:C=Endirim!B8312),0))</f>
        <v>0</v>
      </c>
      <c r="D8312" s="9" t="e">
        <f>VLOOKUP(C8312,campaign!$A$2:$D$18,4,FALSE)</f>
        <v>#N/A</v>
      </c>
      <c r="E8312" s="9">
        <f>_xlfn.MAXIFS(data!G:G,data!A:A,Endirim!A8312)</f>
        <v>0</v>
      </c>
      <c r="F8312" s="9" t="e">
        <f>IF(E8312=D8312,"no discount",_xlfn.XLOOKUP(E8312,campaign!$D$2:$D$18,campaign!$B$2:$B$18))</f>
        <v>#N/A</v>
      </c>
    </row>
    <row r="8313" spans="1:6" x14ac:dyDescent="0.3">
      <c r="A8313" s="9">
        <f>customer!A8313</f>
        <v>0</v>
      </c>
      <c r="B8313" s="10">
        <f>_xlfn.MAXIFS(data!C:C,data!A:A,Endirim!A8313)</f>
        <v>0</v>
      </c>
      <c r="C8313" s="9" cm="1">
        <f t="array" ref="C8313">INDEX(data!B:B,MATCH(1,(data!A:A=Endirim!A8313)*(data!C:C=Endirim!B8313),0))</f>
        <v>0</v>
      </c>
      <c r="D8313" s="9" t="e">
        <f>VLOOKUP(C8313,campaign!$A$2:$D$18,4,FALSE)</f>
        <v>#N/A</v>
      </c>
      <c r="E8313" s="9">
        <f>_xlfn.MAXIFS(data!G:G,data!A:A,Endirim!A8313)</f>
        <v>0</v>
      </c>
      <c r="F8313" s="9" t="e">
        <f>IF(E8313=D8313,"no discount",_xlfn.XLOOKUP(E8313,campaign!$D$2:$D$18,campaign!$B$2:$B$18))</f>
        <v>#N/A</v>
      </c>
    </row>
    <row r="8314" spans="1:6" x14ac:dyDescent="0.3">
      <c r="A8314" s="9">
        <f>customer!A8314</f>
        <v>0</v>
      </c>
      <c r="B8314" s="10">
        <f>_xlfn.MAXIFS(data!C:C,data!A:A,Endirim!A8314)</f>
        <v>0</v>
      </c>
      <c r="C8314" s="9" cm="1">
        <f t="array" ref="C8314">INDEX(data!B:B,MATCH(1,(data!A:A=Endirim!A8314)*(data!C:C=Endirim!B8314),0))</f>
        <v>0</v>
      </c>
      <c r="D8314" s="9" t="e">
        <f>VLOOKUP(C8314,campaign!$A$2:$D$18,4,FALSE)</f>
        <v>#N/A</v>
      </c>
      <c r="E8314" s="9">
        <f>_xlfn.MAXIFS(data!G:G,data!A:A,Endirim!A8314)</f>
        <v>0</v>
      </c>
      <c r="F8314" s="9" t="e">
        <f>IF(E8314=D8314,"no discount",_xlfn.XLOOKUP(E8314,campaign!$D$2:$D$18,campaign!$B$2:$B$18))</f>
        <v>#N/A</v>
      </c>
    </row>
    <row r="8315" spans="1:6" x14ac:dyDescent="0.3">
      <c r="A8315" s="9">
        <f>customer!A8315</f>
        <v>0</v>
      </c>
      <c r="B8315" s="10">
        <f>_xlfn.MAXIFS(data!C:C,data!A:A,Endirim!A8315)</f>
        <v>0</v>
      </c>
      <c r="C8315" s="9" cm="1">
        <f t="array" ref="C8315">INDEX(data!B:B,MATCH(1,(data!A:A=Endirim!A8315)*(data!C:C=Endirim!B8315),0))</f>
        <v>0</v>
      </c>
      <c r="D8315" s="9" t="e">
        <f>VLOOKUP(C8315,campaign!$A$2:$D$18,4,FALSE)</f>
        <v>#N/A</v>
      </c>
      <c r="E8315" s="9">
        <f>_xlfn.MAXIFS(data!G:G,data!A:A,Endirim!A8315)</f>
        <v>0</v>
      </c>
      <c r="F8315" s="9" t="e">
        <f>IF(E8315=D8315,"no discount",_xlfn.XLOOKUP(E8315,campaign!$D$2:$D$18,campaign!$B$2:$B$18))</f>
        <v>#N/A</v>
      </c>
    </row>
    <row r="8316" spans="1:6" x14ac:dyDescent="0.3">
      <c r="A8316" s="9">
        <f>customer!A8316</f>
        <v>0</v>
      </c>
      <c r="B8316" s="10">
        <f>_xlfn.MAXIFS(data!C:C,data!A:A,Endirim!A8316)</f>
        <v>0</v>
      </c>
      <c r="C8316" s="9" cm="1">
        <f t="array" ref="C8316">INDEX(data!B:B,MATCH(1,(data!A:A=Endirim!A8316)*(data!C:C=Endirim!B8316),0))</f>
        <v>0</v>
      </c>
      <c r="D8316" s="9" t="e">
        <f>VLOOKUP(C8316,campaign!$A$2:$D$18,4,FALSE)</f>
        <v>#N/A</v>
      </c>
      <c r="E8316" s="9">
        <f>_xlfn.MAXIFS(data!G:G,data!A:A,Endirim!A8316)</f>
        <v>0</v>
      </c>
      <c r="F8316" s="9" t="e">
        <f>IF(E8316=D8316,"no discount",_xlfn.XLOOKUP(E8316,campaign!$D$2:$D$18,campaign!$B$2:$B$18))</f>
        <v>#N/A</v>
      </c>
    </row>
    <row r="8317" spans="1:6" x14ac:dyDescent="0.3">
      <c r="A8317" s="9">
        <f>customer!A8317</f>
        <v>0</v>
      </c>
      <c r="B8317" s="10">
        <f>_xlfn.MAXIFS(data!C:C,data!A:A,Endirim!A8317)</f>
        <v>0</v>
      </c>
      <c r="C8317" s="9" cm="1">
        <f t="array" ref="C8317">INDEX(data!B:B,MATCH(1,(data!A:A=Endirim!A8317)*(data!C:C=Endirim!B8317),0))</f>
        <v>0</v>
      </c>
      <c r="D8317" s="9" t="e">
        <f>VLOOKUP(C8317,campaign!$A$2:$D$18,4,FALSE)</f>
        <v>#N/A</v>
      </c>
      <c r="E8317" s="9">
        <f>_xlfn.MAXIFS(data!G:G,data!A:A,Endirim!A8317)</f>
        <v>0</v>
      </c>
      <c r="F8317" s="9" t="e">
        <f>IF(E8317=D8317,"no discount",_xlfn.XLOOKUP(E8317,campaign!$D$2:$D$18,campaign!$B$2:$B$18))</f>
        <v>#N/A</v>
      </c>
    </row>
    <row r="8318" spans="1:6" x14ac:dyDescent="0.3">
      <c r="A8318" s="9">
        <f>customer!A8318</f>
        <v>0</v>
      </c>
      <c r="B8318" s="10">
        <f>_xlfn.MAXIFS(data!C:C,data!A:A,Endirim!A8318)</f>
        <v>0</v>
      </c>
      <c r="C8318" s="9" cm="1">
        <f t="array" ref="C8318">INDEX(data!B:B,MATCH(1,(data!A:A=Endirim!A8318)*(data!C:C=Endirim!B8318),0))</f>
        <v>0</v>
      </c>
      <c r="D8318" s="9" t="e">
        <f>VLOOKUP(C8318,campaign!$A$2:$D$18,4,FALSE)</f>
        <v>#N/A</v>
      </c>
      <c r="E8318" s="9">
        <f>_xlfn.MAXIFS(data!G:G,data!A:A,Endirim!A8318)</f>
        <v>0</v>
      </c>
      <c r="F8318" s="9" t="e">
        <f>IF(E8318=D8318,"no discount",_xlfn.XLOOKUP(E8318,campaign!$D$2:$D$18,campaign!$B$2:$B$18))</f>
        <v>#N/A</v>
      </c>
    </row>
    <row r="8319" spans="1:6" x14ac:dyDescent="0.3">
      <c r="A8319" s="9">
        <f>customer!A8319</f>
        <v>0</v>
      </c>
      <c r="B8319" s="10">
        <f>_xlfn.MAXIFS(data!C:C,data!A:A,Endirim!A8319)</f>
        <v>0</v>
      </c>
      <c r="C8319" s="9" cm="1">
        <f t="array" ref="C8319">INDEX(data!B:B,MATCH(1,(data!A:A=Endirim!A8319)*(data!C:C=Endirim!B8319),0))</f>
        <v>0</v>
      </c>
      <c r="D8319" s="9" t="e">
        <f>VLOOKUP(C8319,campaign!$A$2:$D$18,4,FALSE)</f>
        <v>#N/A</v>
      </c>
      <c r="E8319" s="9">
        <f>_xlfn.MAXIFS(data!G:G,data!A:A,Endirim!A8319)</f>
        <v>0</v>
      </c>
      <c r="F8319" s="9" t="e">
        <f>IF(E8319=D8319,"no discount",_xlfn.XLOOKUP(E8319,campaign!$D$2:$D$18,campaign!$B$2:$B$18))</f>
        <v>#N/A</v>
      </c>
    </row>
    <row r="8320" spans="1:6" x14ac:dyDescent="0.3">
      <c r="A8320" s="9">
        <f>customer!A8320</f>
        <v>0</v>
      </c>
      <c r="B8320" s="10">
        <f>_xlfn.MAXIFS(data!C:C,data!A:A,Endirim!A8320)</f>
        <v>0</v>
      </c>
      <c r="C8320" s="9" cm="1">
        <f t="array" ref="C8320">INDEX(data!B:B,MATCH(1,(data!A:A=Endirim!A8320)*(data!C:C=Endirim!B8320),0))</f>
        <v>0</v>
      </c>
      <c r="D8320" s="9" t="e">
        <f>VLOOKUP(C8320,campaign!$A$2:$D$18,4,FALSE)</f>
        <v>#N/A</v>
      </c>
      <c r="E8320" s="9">
        <f>_xlfn.MAXIFS(data!G:G,data!A:A,Endirim!A8320)</f>
        <v>0</v>
      </c>
      <c r="F8320" s="9" t="e">
        <f>IF(E8320=D8320,"no discount",_xlfn.XLOOKUP(E8320,campaign!$D$2:$D$18,campaign!$B$2:$B$18))</f>
        <v>#N/A</v>
      </c>
    </row>
    <row r="8321" spans="1:6" x14ac:dyDescent="0.3">
      <c r="A8321" s="9">
        <f>customer!A8321</f>
        <v>0</v>
      </c>
      <c r="B8321" s="10">
        <f>_xlfn.MAXIFS(data!C:C,data!A:A,Endirim!A8321)</f>
        <v>0</v>
      </c>
      <c r="C8321" s="9" cm="1">
        <f t="array" ref="C8321">INDEX(data!B:B,MATCH(1,(data!A:A=Endirim!A8321)*(data!C:C=Endirim!B8321),0))</f>
        <v>0</v>
      </c>
      <c r="D8321" s="9" t="e">
        <f>VLOOKUP(C8321,campaign!$A$2:$D$18,4,FALSE)</f>
        <v>#N/A</v>
      </c>
      <c r="E8321" s="9">
        <f>_xlfn.MAXIFS(data!G:G,data!A:A,Endirim!A8321)</f>
        <v>0</v>
      </c>
      <c r="F8321" s="9" t="e">
        <f>IF(E8321=D8321,"no discount",_xlfn.XLOOKUP(E8321,campaign!$D$2:$D$18,campaign!$B$2:$B$18))</f>
        <v>#N/A</v>
      </c>
    </row>
    <row r="8322" spans="1:6" x14ac:dyDescent="0.3">
      <c r="A8322" s="9">
        <f>customer!A8322</f>
        <v>0</v>
      </c>
      <c r="B8322" s="10">
        <f>_xlfn.MAXIFS(data!C:C,data!A:A,Endirim!A8322)</f>
        <v>0</v>
      </c>
      <c r="C8322" s="9" cm="1">
        <f t="array" ref="C8322">INDEX(data!B:B,MATCH(1,(data!A:A=Endirim!A8322)*(data!C:C=Endirim!B8322),0))</f>
        <v>0</v>
      </c>
      <c r="D8322" s="9" t="e">
        <f>VLOOKUP(C8322,campaign!$A$2:$D$18,4,FALSE)</f>
        <v>#N/A</v>
      </c>
      <c r="E8322" s="9">
        <f>_xlfn.MAXIFS(data!G:G,data!A:A,Endirim!A8322)</f>
        <v>0</v>
      </c>
      <c r="F8322" s="9" t="e">
        <f>IF(E8322=D8322,"no discount",_xlfn.XLOOKUP(E8322,campaign!$D$2:$D$18,campaign!$B$2:$B$18))</f>
        <v>#N/A</v>
      </c>
    </row>
    <row r="8323" spans="1:6" x14ac:dyDescent="0.3">
      <c r="A8323" s="9">
        <f>customer!A8323</f>
        <v>0</v>
      </c>
      <c r="B8323" s="10">
        <f>_xlfn.MAXIFS(data!C:C,data!A:A,Endirim!A8323)</f>
        <v>0</v>
      </c>
      <c r="C8323" s="9" cm="1">
        <f t="array" ref="C8323">INDEX(data!B:B,MATCH(1,(data!A:A=Endirim!A8323)*(data!C:C=Endirim!B8323),0))</f>
        <v>0</v>
      </c>
      <c r="D8323" s="9" t="e">
        <f>VLOOKUP(C8323,campaign!$A$2:$D$18,4,FALSE)</f>
        <v>#N/A</v>
      </c>
      <c r="E8323" s="9">
        <f>_xlfn.MAXIFS(data!G:G,data!A:A,Endirim!A8323)</f>
        <v>0</v>
      </c>
      <c r="F8323" s="9" t="e">
        <f>IF(E8323=D8323,"no discount",_xlfn.XLOOKUP(E8323,campaign!$D$2:$D$18,campaign!$B$2:$B$18))</f>
        <v>#N/A</v>
      </c>
    </row>
    <row r="8324" spans="1:6" x14ac:dyDescent="0.3">
      <c r="A8324" s="9">
        <f>customer!A8324</f>
        <v>0</v>
      </c>
      <c r="B8324" s="10">
        <f>_xlfn.MAXIFS(data!C:C,data!A:A,Endirim!A8324)</f>
        <v>0</v>
      </c>
      <c r="C8324" s="9" cm="1">
        <f t="array" ref="C8324">INDEX(data!B:B,MATCH(1,(data!A:A=Endirim!A8324)*(data!C:C=Endirim!B8324),0))</f>
        <v>0</v>
      </c>
      <c r="D8324" s="9" t="e">
        <f>VLOOKUP(C8324,campaign!$A$2:$D$18,4,FALSE)</f>
        <v>#N/A</v>
      </c>
      <c r="E8324" s="9">
        <f>_xlfn.MAXIFS(data!G:G,data!A:A,Endirim!A8324)</f>
        <v>0</v>
      </c>
      <c r="F8324" s="9" t="e">
        <f>IF(E8324=D8324,"no discount",_xlfn.XLOOKUP(E8324,campaign!$D$2:$D$18,campaign!$B$2:$B$18))</f>
        <v>#N/A</v>
      </c>
    </row>
    <row r="8325" spans="1:6" x14ac:dyDescent="0.3">
      <c r="A8325" s="9">
        <f>customer!A8325</f>
        <v>0</v>
      </c>
      <c r="B8325" s="10">
        <f>_xlfn.MAXIFS(data!C:C,data!A:A,Endirim!A8325)</f>
        <v>0</v>
      </c>
      <c r="C8325" s="9" cm="1">
        <f t="array" ref="C8325">INDEX(data!B:B,MATCH(1,(data!A:A=Endirim!A8325)*(data!C:C=Endirim!B8325),0))</f>
        <v>0</v>
      </c>
      <c r="D8325" s="9" t="e">
        <f>VLOOKUP(C8325,campaign!$A$2:$D$18,4,FALSE)</f>
        <v>#N/A</v>
      </c>
      <c r="E8325" s="9">
        <f>_xlfn.MAXIFS(data!G:G,data!A:A,Endirim!A8325)</f>
        <v>0</v>
      </c>
      <c r="F8325" s="9" t="e">
        <f>IF(E8325=D8325,"no discount",_xlfn.XLOOKUP(E8325,campaign!$D$2:$D$18,campaign!$B$2:$B$18))</f>
        <v>#N/A</v>
      </c>
    </row>
    <row r="8326" spans="1:6" x14ac:dyDescent="0.3">
      <c r="A8326" s="9">
        <f>customer!A8326</f>
        <v>0</v>
      </c>
      <c r="B8326" s="10">
        <f>_xlfn.MAXIFS(data!C:C,data!A:A,Endirim!A8326)</f>
        <v>0</v>
      </c>
      <c r="C8326" s="9" cm="1">
        <f t="array" ref="C8326">INDEX(data!B:B,MATCH(1,(data!A:A=Endirim!A8326)*(data!C:C=Endirim!B8326),0))</f>
        <v>0</v>
      </c>
      <c r="D8326" s="9" t="e">
        <f>VLOOKUP(C8326,campaign!$A$2:$D$18,4,FALSE)</f>
        <v>#N/A</v>
      </c>
      <c r="E8326" s="9">
        <f>_xlfn.MAXIFS(data!G:G,data!A:A,Endirim!A8326)</f>
        <v>0</v>
      </c>
      <c r="F8326" s="9" t="e">
        <f>IF(E8326=D8326,"no discount",_xlfn.XLOOKUP(E8326,campaign!$D$2:$D$18,campaign!$B$2:$B$18))</f>
        <v>#N/A</v>
      </c>
    </row>
    <row r="8327" spans="1:6" x14ac:dyDescent="0.3">
      <c r="A8327" s="9">
        <f>customer!A8327</f>
        <v>0</v>
      </c>
      <c r="B8327" s="10">
        <f>_xlfn.MAXIFS(data!C:C,data!A:A,Endirim!A8327)</f>
        <v>0</v>
      </c>
      <c r="C8327" s="9" cm="1">
        <f t="array" ref="C8327">INDEX(data!B:B,MATCH(1,(data!A:A=Endirim!A8327)*(data!C:C=Endirim!B8327),0))</f>
        <v>0</v>
      </c>
      <c r="D8327" s="9" t="e">
        <f>VLOOKUP(C8327,campaign!$A$2:$D$18,4,FALSE)</f>
        <v>#N/A</v>
      </c>
      <c r="E8327" s="9">
        <f>_xlfn.MAXIFS(data!G:G,data!A:A,Endirim!A8327)</f>
        <v>0</v>
      </c>
      <c r="F8327" s="9" t="e">
        <f>IF(E8327=D8327,"no discount",_xlfn.XLOOKUP(E8327,campaign!$D$2:$D$18,campaign!$B$2:$B$18))</f>
        <v>#N/A</v>
      </c>
    </row>
    <row r="8328" spans="1:6" x14ac:dyDescent="0.3">
      <c r="A8328" s="9">
        <f>customer!A8328</f>
        <v>0</v>
      </c>
      <c r="B8328" s="10">
        <f>_xlfn.MAXIFS(data!C:C,data!A:A,Endirim!A8328)</f>
        <v>0</v>
      </c>
      <c r="C8328" s="9" cm="1">
        <f t="array" ref="C8328">INDEX(data!B:B,MATCH(1,(data!A:A=Endirim!A8328)*(data!C:C=Endirim!B8328),0))</f>
        <v>0</v>
      </c>
      <c r="D8328" s="9" t="e">
        <f>VLOOKUP(C8328,campaign!$A$2:$D$18,4,FALSE)</f>
        <v>#N/A</v>
      </c>
      <c r="E8328" s="9">
        <f>_xlfn.MAXIFS(data!G:G,data!A:A,Endirim!A8328)</f>
        <v>0</v>
      </c>
      <c r="F8328" s="9" t="e">
        <f>IF(E8328=D8328,"no discount",_xlfn.XLOOKUP(E8328,campaign!$D$2:$D$18,campaign!$B$2:$B$18))</f>
        <v>#N/A</v>
      </c>
    </row>
    <row r="8329" spans="1:6" x14ac:dyDescent="0.3">
      <c r="A8329" s="9">
        <f>customer!A8329</f>
        <v>0</v>
      </c>
      <c r="B8329" s="10">
        <f>_xlfn.MAXIFS(data!C:C,data!A:A,Endirim!A8329)</f>
        <v>0</v>
      </c>
      <c r="C8329" s="9" cm="1">
        <f t="array" ref="C8329">INDEX(data!B:B,MATCH(1,(data!A:A=Endirim!A8329)*(data!C:C=Endirim!B8329),0))</f>
        <v>0</v>
      </c>
      <c r="D8329" s="9" t="e">
        <f>VLOOKUP(C8329,campaign!$A$2:$D$18,4,FALSE)</f>
        <v>#N/A</v>
      </c>
      <c r="E8329" s="9">
        <f>_xlfn.MAXIFS(data!G:G,data!A:A,Endirim!A8329)</f>
        <v>0</v>
      </c>
      <c r="F8329" s="9" t="e">
        <f>IF(E8329=D8329,"no discount",_xlfn.XLOOKUP(E8329,campaign!$D$2:$D$18,campaign!$B$2:$B$18))</f>
        <v>#N/A</v>
      </c>
    </row>
    <row r="8330" spans="1:6" x14ac:dyDescent="0.3">
      <c r="A8330" s="9">
        <f>customer!A8330</f>
        <v>0</v>
      </c>
      <c r="B8330" s="10">
        <f>_xlfn.MAXIFS(data!C:C,data!A:A,Endirim!A8330)</f>
        <v>0</v>
      </c>
      <c r="C8330" s="9" cm="1">
        <f t="array" ref="C8330">INDEX(data!B:B,MATCH(1,(data!A:A=Endirim!A8330)*(data!C:C=Endirim!B8330),0))</f>
        <v>0</v>
      </c>
      <c r="D8330" s="9" t="e">
        <f>VLOOKUP(C8330,campaign!$A$2:$D$18,4,FALSE)</f>
        <v>#N/A</v>
      </c>
      <c r="E8330" s="9">
        <f>_xlfn.MAXIFS(data!G:G,data!A:A,Endirim!A8330)</f>
        <v>0</v>
      </c>
      <c r="F8330" s="9" t="e">
        <f>IF(E8330=D8330,"no discount",_xlfn.XLOOKUP(E8330,campaign!$D$2:$D$18,campaign!$B$2:$B$18))</f>
        <v>#N/A</v>
      </c>
    </row>
    <row r="8331" spans="1:6" x14ac:dyDescent="0.3">
      <c r="A8331" s="9">
        <f>customer!A8331</f>
        <v>0</v>
      </c>
      <c r="B8331" s="10">
        <f>_xlfn.MAXIFS(data!C:C,data!A:A,Endirim!A8331)</f>
        <v>0</v>
      </c>
      <c r="C8331" s="9" cm="1">
        <f t="array" ref="C8331">INDEX(data!B:B,MATCH(1,(data!A:A=Endirim!A8331)*(data!C:C=Endirim!B8331),0))</f>
        <v>0</v>
      </c>
      <c r="D8331" s="9" t="e">
        <f>VLOOKUP(C8331,campaign!$A$2:$D$18,4,FALSE)</f>
        <v>#N/A</v>
      </c>
      <c r="E8331" s="9">
        <f>_xlfn.MAXIFS(data!G:G,data!A:A,Endirim!A8331)</f>
        <v>0</v>
      </c>
      <c r="F8331" s="9" t="e">
        <f>IF(E8331=D8331,"no discount",_xlfn.XLOOKUP(E8331,campaign!$D$2:$D$18,campaign!$B$2:$B$18))</f>
        <v>#N/A</v>
      </c>
    </row>
    <row r="8332" spans="1:6" x14ac:dyDescent="0.3">
      <c r="A8332" s="9">
        <f>customer!A8332</f>
        <v>0</v>
      </c>
      <c r="B8332" s="10">
        <f>_xlfn.MAXIFS(data!C:C,data!A:A,Endirim!A8332)</f>
        <v>0</v>
      </c>
      <c r="C8332" s="9" cm="1">
        <f t="array" ref="C8332">INDEX(data!B:B,MATCH(1,(data!A:A=Endirim!A8332)*(data!C:C=Endirim!B8332),0))</f>
        <v>0</v>
      </c>
      <c r="D8332" s="9" t="e">
        <f>VLOOKUP(C8332,campaign!$A$2:$D$18,4,FALSE)</f>
        <v>#N/A</v>
      </c>
      <c r="E8332" s="9">
        <f>_xlfn.MAXIFS(data!G:G,data!A:A,Endirim!A8332)</f>
        <v>0</v>
      </c>
      <c r="F8332" s="9" t="e">
        <f>IF(E8332=D8332,"no discount",_xlfn.XLOOKUP(E8332,campaign!$D$2:$D$18,campaign!$B$2:$B$18))</f>
        <v>#N/A</v>
      </c>
    </row>
    <row r="8333" spans="1:6" x14ac:dyDescent="0.3">
      <c r="A8333" s="9">
        <f>customer!A8333</f>
        <v>0</v>
      </c>
      <c r="B8333" s="10">
        <f>_xlfn.MAXIFS(data!C:C,data!A:A,Endirim!A8333)</f>
        <v>0</v>
      </c>
      <c r="C8333" s="9" cm="1">
        <f t="array" ref="C8333">INDEX(data!B:B,MATCH(1,(data!A:A=Endirim!A8333)*(data!C:C=Endirim!B8333),0))</f>
        <v>0</v>
      </c>
      <c r="D8333" s="9" t="e">
        <f>VLOOKUP(C8333,campaign!$A$2:$D$18,4,FALSE)</f>
        <v>#N/A</v>
      </c>
      <c r="E8333" s="9">
        <f>_xlfn.MAXIFS(data!G:G,data!A:A,Endirim!A8333)</f>
        <v>0</v>
      </c>
      <c r="F8333" s="9" t="e">
        <f>IF(E8333=D8333,"no discount",_xlfn.XLOOKUP(E8333,campaign!$D$2:$D$18,campaign!$B$2:$B$18))</f>
        <v>#N/A</v>
      </c>
    </row>
    <row r="8334" spans="1:6" x14ac:dyDescent="0.3">
      <c r="A8334" s="9">
        <f>customer!A8334</f>
        <v>0</v>
      </c>
      <c r="B8334" s="10">
        <f>_xlfn.MAXIFS(data!C:C,data!A:A,Endirim!A8334)</f>
        <v>0</v>
      </c>
      <c r="C8334" s="9" cm="1">
        <f t="array" ref="C8334">INDEX(data!B:B,MATCH(1,(data!A:A=Endirim!A8334)*(data!C:C=Endirim!B8334),0))</f>
        <v>0</v>
      </c>
      <c r="D8334" s="9" t="e">
        <f>VLOOKUP(C8334,campaign!$A$2:$D$18,4,FALSE)</f>
        <v>#N/A</v>
      </c>
      <c r="E8334" s="9">
        <f>_xlfn.MAXIFS(data!G:G,data!A:A,Endirim!A8334)</f>
        <v>0</v>
      </c>
      <c r="F8334" s="9" t="e">
        <f>IF(E8334=D8334,"no discount",_xlfn.XLOOKUP(E8334,campaign!$D$2:$D$18,campaign!$B$2:$B$18))</f>
        <v>#N/A</v>
      </c>
    </row>
    <row r="8335" spans="1:6" x14ac:dyDescent="0.3">
      <c r="A8335" s="9">
        <f>customer!A8335</f>
        <v>0</v>
      </c>
      <c r="B8335" s="10">
        <f>_xlfn.MAXIFS(data!C:C,data!A:A,Endirim!A8335)</f>
        <v>0</v>
      </c>
      <c r="C8335" s="9" cm="1">
        <f t="array" ref="C8335">INDEX(data!B:B,MATCH(1,(data!A:A=Endirim!A8335)*(data!C:C=Endirim!B8335),0))</f>
        <v>0</v>
      </c>
      <c r="D8335" s="9" t="e">
        <f>VLOOKUP(C8335,campaign!$A$2:$D$18,4,FALSE)</f>
        <v>#N/A</v>
      </c>
      <c r="E8335" s="9">
        <f>_xlfn.MAXIFS(data!G:G,data!A:A,Endirim!A8335)</f>
        <v>0</v>
      </c>
      <c r="F8335" s="9" t="e">
        <f>IF(E8335=D8335,"no discount",_xlfn.XLOOKUP(E8335,campaign!$D$2:$D$18,campaign!$B$2:$B$18))</f>
        <v>#N/A</v>
      </c>
    </row>
    <row r="8336" spans="1:6" x14ac:dyDescent="0.3">
      <c r="A8336" s="9">
        <f>customer!A8336</f>
        <v>0</v>
      </c>
      <c r="B8336" s="10">
        <f>_xlfn.MAXIFS(data!C:C,data!A:A,Endirim!A8336)</f>
        <v>0</v>
      </c>
      <c r="C8336" s="9" cm="1">
        <f t="array" ref="C8336">INDEX(data!B:B,MATCH(1,(data!A:A=Endirim!A8336)*(data!C:C=Endirim!B8336),0))</f>
        <v>0</v>
      </c>
      <c r="D8336" s="9" t="e">
        <f>VLOOKUP(C8336,campaign!$A$2:$D$18,4,FALSE)</f>
        <v>#N/A</v>
      </c>
      <c r="E8336" s="9">
        <f>_xlfn.MAXIFS(data!G:G,data!A:A,Endirim!A8336)</f>
        <v>0</v>
      </c>
      <c r="F8336" s="9" t="e">
        <f>IF(E8336=D8336,"no discount",_xlfn.XLOOKUP(E8336,campaign!$D$2:$D$18,campaign!$B$2:$B$18))</f>
        <v>#N/A</v>
      </c>
    </row>
    <row r="8337" spans="1:6" x14ac:dyDescent="0.3">
      <c r="A8337" s="9">
        <f>customer!A8337</f>
        <v>0</v>
      </c>
      <c r="B8337" s="10">
        <f>_xlfn.MAXIFS(data!C:C,data!A:A,Endirim!A8337)</f>
        <v>0</v>
      </c>
      <c r="C8337" s="9" cm="1">
        <f t="array" ref="C8337">INDEX(data!B:B,MATCH(1,(data!A:A=Endirim!A8337)*(data!C:C=Endirim!B8337),0))</f>
        <v>0</v>
      </c>
      <c r="D8337" s="9" t="e">
        <f>VLOOKUP(C8337,campaign!$A$2:$D$18,4,FALSE)</f>
        <v>#N/A</v>
      </c>
      <c r="E8337" s="9">
        <f>_xlfn.MAXIFS(data!G:G,data!A:A,Endirim!A8337)</f>
        <v>0</v>
      </c>
      <c r="F8337" s="9" t="e">
        <f>IF(E8337=D8337,"no discount",_xlfn.XLOOKUP(E8337,campaign!$D$2:$D$18,campaign!$B$2:$B$18))</f>
        <v>#N/A</v>
      </c>
    </row>
    <row r="8338" spans="1:6" x14ac:dyDescent="0.3">
      <c r="A8338" s="9">
        <f>customer!A8338</f>
        <v>0</v>
      </c>
      <c r="B8338" s="10">
        <f>_xlfn.MAXIFS(data!C:C,data!A:A,Endirim!A8338)</f>
        <v>0</v>
      </c>
      <c r="C8338" s="9" cm="1">
        <f t="array" ref="C8338">INDEX(data!B:B,MATCH(1,(data!A:A=Endirim!A8338)*(data!C:C=Endirim!B8338),0))</f>
        <v>0</v>
      </c>
      <c r="D8338" s="9" t="e">
        <f>VLOOKUP(C8338,campaign!$A$2:$D$18,4,FALSE)</f>
        <v>#N/A</v>
      </c>
      <c r="E8338" s="9">
        <f>_xlfn.MAXIFS(data!G:G,data!A:A,Endirim!A8338)</f>
        <v>0</v>
      </c>
      <c r="F8338" s="9" t="e">
        <f>IF(E8338=D8338,"no discount",_xlfn.XLOOKUP(E8338,campaign!$D$2:$D$18,campaign!$B$2:$B$18))</f>
        <v>#N/A</v>
      </c>
    </row>
    <row r="8339" spans="1:6" x14ac:dyDescent="0.3">
      <c r="A8339" s="9">
        <f>customer!A8339</f>
        <v>0</v>
      </c>
      <c r="B8339" s="10">
        <f>_xlfn.MAXIFS(data!C:C,data!A:A,Endirim!A8339)</f>
        <v>0</v>
      </c>
      <c r="C8339" s="9" cm="1">
        <f t="array" ref="C8339">INDEX(data!B:B,MATCH(1,(data!A:A=Endirim!A8339)*(data!C:C=Endirim!B8339),0))</f>
        <v>0</v>
      </c>
      <c r="D8339" s="9" t="e">
        <f>VLOOKUP(C8339,campaign!$A$2:$D$18,4,FALSE)</f>
        <v>#N/A</v>
      </c>
      <c r="E8339" s="9">
        <f>_xlfn.MAXIFS(data!G:G,data!A:A,Endirim!A8339)</f>
        <v>0</v>
      </c>
      <c r="F8339" s="9" t="e">
        <f>IF(E8339=D8339,"no discount",_xlfn.XLOOKUP(E8339,campaign!$D$2:$D$18,campaign!$B$2:$B$18))</f>
        <v>#N/A</v>
      </c>
    </row>
    <row r="8340" spans="1:6" x14ac:dyDescent="0.3">
      <c r="A8340" s="9">
        <f>customer!A8340</f>
        <v>0</v>
      </c>
      <c r="B8340" s="10">
        <f>_xlfn.MAXIFS(data!C:C,data!A:A,Endirim!A8340)</f>
        <v>0</v>
      </c>
      <c r="C8340" s="9" cm="1">
        <f t="array" ref="C8340">INDEX(data!B:B,MATCH(1,(data!A:A=Endirim!A8340)*(data!C:C=Endirim!B8340),0))</f>
        <v>0</v>
      </c>
      <c r="D8340" s="9" t="e">
        <f>VLOOKUP(C8340,campaign!$A$2:$D$18,4,FALSE)</f>
        <v>#N/A</v>
      </c>
      <c r="E8340" s="9">
        <f>_xlfn.MAXIFS(data!G:G,data!A:A,Endirim!A8340)</f>
        <v>0</v>
      </c>
      <c r="F8340" s="9" t="e">
        <f>IF(E8340=D8340,"no discount",_xlfn.XLOOKUP(E8340,campaign!$D$2:$D$18,campaign!$B$2:$B$18))</f>
        <v>#N/A</v>
      </c>
    </row>
    <row r="8341" spans="1:6" x14ac:dyDescent="0.3">
      <c r="A8341" s="9">
        <f>customer!A8341</f>
        <v>0</v>
      </c>
      <c r="B8341" s="10">
        <f>_xlfn.MAXIFS(data!C:C,data!A:A,Endirim!A8341)</f>
        <v>0</v>
      </c>
      <c r="C8341" s="9" cm="1">
        <f t="array" ref="C8341">INDEX(data!B:B,MATCH(1,(data!A:A=Endirim!A8341)*(data!C:C=Endirim!B8341),0))</f>
        <v>0</v>
      </c>
      <c r="D8341" s="9" t="e">
        <f>VLOOKUP(C8341,campaign!$A$2:$D$18,4,FALSE)</f>
        <v>#N/A</v>
      </c>
      <c r="E8341" s="9">
        <f>_xlfn.MAXIFS(data!G:G,data!A:A,Endirim!A8341)</f>
        <v>0</v>
      </c>
      <c r="F8341" s="9" t="e">
        <f>IF(E8341=D8341,"no discount",_xlfn.XLOOKUP(E8341,campaign!$D$2:$D$18,campaign!$B$2:$B$18))</f>
        <v>#N/A</v>
      </c>
    </row>
    <row r="8342" spans="1:6" x14ac:dyDescent="0.3">
      <c r="A8342" s="9">
        <f>customer!A8342</f>
        <v>0</v>
      </c>
      <c r="B8342" s="10">
        <f>_xlfn.MAXIFS(data!C:C,data!A:A,Endirim!A8342)</f>
        <v>0</v>
      </c>
      <c r="C8342" s="9" cm="1">
        <f t="array" ref="C8342">INDEX(data!B:B,MATCH(1,(data!A:A=Endirim!A8342)*(data!C:C=Endirim!B8342),0))</f>
        <v>0</v>
      </c>
      <c r="D8342" s="9" t="e">
        <f>VLOOKUP(C8342,campaign!$A$2:$D$18,4,FALSE)</f>
        <v>#N/A</v>
      </c>
      <c r="E8342" s="9">
        <f>_xlfn.MAXIFS(data!G:G,data!A:A,Endirim!A8342)</f>
        <v>0</v>
      </c>
      <c r="F8342" s="9" t="e">
        <f>IF(E8342=D8342,"no discount",_xlfn.XLOOKUP(E8342,campaign!$D$2:$D$18,campaign!$B$2:$B$18))</f>
        <v>#N/A</v>
      </c>
    </row>
    <row r="8343" spans="1:6" x14ac:dyDescent="0.3">
      <c r="A8343" s="9">
        <f>customer!A8343</f>
        <v>0</v>
      </c>
      <c r="B8343" s="10">
        <f>_xlfn.MAXIFS(data!C:C,data!A:A,Endirim!A8343)</f>
        <v>0</v>
      </c>
      <c r="C8343" s="9" cm="1">
        <f t="array" ref="C8343">INDEX(data!B:B,MATCH(1,(data!A:A=Endirim!A8343)*(data!C:C=Endirim!B8343),0))</f>
        <v>0</v>
      </c>
      <c r="D8343" s="9" t="e">
        <f>VLOOKUP(C8343,campaign!$A$2:$D$18,4,FALSE)</f>
        <v>#N/A</v>
      </c>
      <c r="E8343" s="9">
        <f>_xlfn.MAXIFS(data!G:G,data!A:A,Endirim!A8343)</f>
        <v>0</v>
      </c>
      <c r="F8343" s="9" t="e">
        <f>IF(E8343=D8343,"no discount",_xlfn.XLOOKUP(E8343,campaign!$D$2:$D$18,campaign!$B$2:$B$18))</f>
        <v>#N/A</v>
      </c>
    </row>
    <row r="8344" spans="1:6" x14ac:dyDescent="0.3">
      <c r="A8344" s="9">
        <f>customer!A8344</f>
        <v>0</v>
      </c>
      <c r="B8344" s="10">
        <f>_xlfn.MAXIFS(data!C:C,data!A:A,Endirim!A8344)</f>
        <v>0</v>
      </c>
      <c r="C8344" s="9" cm="1">
        <f t="array" ref="C8344">INDEX(data!B:B,MATCH(1,(data!A:A=Endirim!A8344)*(data!C:C=Endirim!B8344),0))</f>
        <v>0</v>
      </c>
      <c r="D8344" s="9" t="e">
        <f>VLOOKUP(C8344,campaign!$A$2:$D$18,4,FALSE)</f>
        <v>#N/A</v>
      </c>
      <c r="E8344" s="9">
        <f>_xlfn.MAXIFS(data!G:G,data!A:A,Endirim!A8344)</f>
        <v>0</v>
      </c>
      <c r="F8344" s="9" t="e">
        <f>IF(E8344=D8344,"no discount",_xlfn.XLOOKUP(E8344,campaign!$D$2:$D$18,campaign!$B$2:$B$18))</f>
        <v>#N/A</v>
      </c>
    </row>
    <row r="8345" spans="1:6" x14ac:dyDescent="0.3">
      <c r="A8345" s="9">
        <f>customer!A8345</f>
        <v>0</v>
      </c>
      <c r="B8345" s="10">
        <f>_xlfn.MAXIFS(data!C:C,data!A:A,Endirim!A8345)</f>
        <v>0</v>
      </c>
      <c r="C8345" s="9" cm="1">
        <f t="array" ref="C8345">INDEX(data!B:B,MATCH(1,(data!A:A=Endirim!A8345)*(data!C:C=Endirim!B8345),0))</f>
        <v>0</v>
      </c>
      <c r="D8345" s="9" t="e">
        <f>VLOOKUP(C8345,campaign!$A$2:$D$18,4,FALSE)</f>
        <v>#N/A</v>
      </c>
      <c r="E8345" s="9">
        <f>_xlfn.MAXIFS(data!G:G,data!A:A,Endirim!A8345)</f>
        <v>0</v>
      </c>
      <c r="F8345" s="9" t="e">
        <f>IF(E8345=D8345,"no discount",_xlfn.XLOOKUP(E8345,campaign!$D$2:$D$18,campaign!$B$2:$B$18))</f>
        <v>#N/A</v>
      </c>
    </row>
    <row r="8346" spans="1:6" x14ac:dyDescent="0.3">
      <c r="A8346" s="9">
        <f>customer!A8346</f>
        <v>0</v>
      </c>
      <c r="B8346" s="10">
        <f>_xlfn.MAXIFS(data!C:C,data!A:A,Endirim!A8346)</f>
        <v>0</v>
      </c>
      <c r="C8346" s="9" cm="1">
        <f t="array" ref="C8346">INDEX(data!B:B,MATCH(1,(data!A:A=Endirim!A8346)*(data!C:C=Endirim!B8346),0))</f>
        <v>0</v>
      </c>
      <c r="D8346" s="9" t="e">
        <f>VLOOKUP(C8346,campaign!$A$2:$D$18,4,FALSE)</f>
        <v>#N/A</v>
      </c>
      <c r="E8346" s="9">
        <f>_xlfn.MAXIFS(data!G:G,data!A:A,Endirim!A8346)</f>
        <v>0</v>
      </c>
      <c r="F8346" s="9" t="e">
        <f>IF(E8346=D8346,"no discount",_xlfn.XLOOKUP(E8346,campaign!$D$2:$D$18,campaign!$B$2:$B$18))</f>
        <v>#N/A</v>
      </c>
    </row>
    <row r="8347" spans="1:6" x14ac:dyDescent="0.3">
      <c r="A8347" s="9">
        <f>customer!A8347</f>
        <v>0</v>
      </c>
      <c r="B8347" s="10">
        <f>_xlfn.MAXIFS(data!C:C,data!A:A,Endirim!A8347)</f>
        <v>0</v>
      </c>
      <c r="C8347" s="9" cm="1">
        <f t="array" ref="C8347">INDEX(data!B:B,MATCH(1,(data!A:A=Endirim!A8347)*(data!C:C=Endirim!B8347),0))</f>
        <v>0</v>
      </c>
      <c r="D8347" s="9" t="e">
        <f>VLOOKUP(C8347,campaign!$A$2:$D$18,4,FALSE)</f>
        <v>#N/A</v>
      </c>
      <c r="E8347" s="9">
        <f>_xlfn.MAXIFS(data!G:G,data!A:A,Endirim!A8347)</f>
        <v>0</v>
      </c>
      <c r="F8347" s="9" t="e">
        <f>IF(E8347=D8347,"no discount",_xlfn.XLOOKUP(E8347,campaign!$D$2:$D$18,campaign!$B$2:$B$18))</f>
        <v>#N/A</v>
      </c>
    </row>
    <row r="8348" spans="1:6" x14ac:dyDescent="0.3">
      <c r="A8348" s="9">
        <f>customer!A8348</f>
        <v>0</v>
      </c>
      <c r="B8348" s="10">
        <f>_xlfn.MAXIFS(data!C:C,data!A:A,Endirim!A8348)</f>
        <v>0</v>
      </c>
      <c r="C8348" s="9" cm="1">
        <f t="array" ref="C8348">INDEX(data!B:B,MATCH(1,(data!A:A=Endirim!A8348)*(data!C:C=Endirim!B8348),0))</f>
        <v>0</v>
      </c>
      <c r="D8348" s="9" t="e">
        <f>VLOOKUP(C8348,campaign!$A$2:$D$18,4,FALSE)</f>
        <v>#N/A</v>
      </c>
      <c r="E8348" s="9">
        <f>_xlfn.MAXIFS(data!G:G,data!A:A,Endirim!A8348)</f>
        <v>0</v>
      </c>
      <c r="F8348" s="9" t="e">
        <f>IF(E8348=D8348,"no discount",_xlfn.XLOOKUP(E8348,campaign!$D$2:$D$18,campaign!$B$2:$B$18))</f>
        <v>#N/A</v>
      </c>
    </row>
    <row r="8349" spans="1:6" x14ac:dyDescent="0.3">
      <c r="A8349" s="9">
        <f>customer!A8349</f>
        <v>0</v>
      </c>
      <c r="B8349" s="10">
        <f>_xlfn.MAXIFS(data!C:C,data!A:A,Endirim!A8349)</f>
        <v>0</v>
      </c>
      <c r="C8349" s="9" cm="1">
        <f t="array" ref="C8349">INDEX(data!B:B,MATCH(1,(data!A:A=Endirim!A8349)*(data!C:C=Endirim!B8349),0))</f>
        <v>0</v>
      </c>
      <c r="D8349" s="9" t="e">
        <f>VLOOKUP(C8349,campaign!$A$2:$D$18,4,FALSE)</f>
        <v>#N/A</v>
      </c>
      <c r="E8349" s="9">
        <f>_xlfn.MAXIFS(data!G:G,data!A:A,Endirim!A8349)</f>
        <v>0</v>
      </c>
      <c r="F8349" s="9" t="e">
        <f>IF(E8349=D8349,"no discount",_xlfn.XLOOKUP(E8349,campaign!$D$2:$D$18,campaign!$B$2:$B$18))</f>
        <v>#N/A</v>
      </c>
    </row>
    <row r="8350" spans="1:6" x14ac:dyDescent="0.3">
      <c r="A8350" s="9">
        <f>customer!A8350</f>
        <v>0</v>
      </c>
      <c r="B8350" s="10">
        <f>_xlfn.MAXIFS(data!C:C,data!A:A,Endirim!A8350)</f>
        <v>0</v>
      </c>
      <c r="C8350" s="9" cm="1">
        <f t="array" ref="C8350">INDEX(data!B:B,MATCH(1,(data!A:A=Endirim!A8350)*(data!C:C=Endirim!B8350),0))</f>
        <v>0</v>
      </c>
      <c r="D8350" s="9" t="e">
        <f>VLOOKUP(C8350,campaign!$A$2:$D$18,4,FALSE)</f>
        <v>#N/A</v>
      </c>
      <c r="E8350" s="9">
        <f>_xlfn.MAXIFS(data!G:G,data!A:A,Endirim!A8350)</f>
        <v>0</v>
      </c>
      <c r="F8350" s="9" t="e">
        <f>IF(E8350=D8350,"no discount",_xlfn.XLOOKUP(E8350,campaign!$D$2:$D$18,campaign!$B$2:$B$18))</f>
        <v>#N/A</v>
      </c>
    </row>
    <row r="8351" spans="1:6" x14ac:dyDescent="0.3">
      <c r="A8351" s="9">
        <f>customer!A8351</f>
        <v>0</v>
      </c>
      <c r="B8351" s="10">
        <f>_xlfn.MAXIFS(data!C:C,data!A:A,Endirim!A8351)</f>
        <v>0</v>
      </c>
      <c r="C8351" s="9" cm="1">
        <f t="array" ref="C8351">INDEX(data!B:B,MATCH(1,(data!A:A=Endirim!A8351)*(data!C:C=Endirim!B8351),0))</f>
        <v>0</v>
      </c>
      <c r="D8351" s="9" t="e">
        <f>VLOOKUP(C8351,campaign!$A$2:$D$18,4,FALSE)</f>
        <v>#N/A</v>
      </c>
      <c r="E8351" s="9">
        <f>_xlfn.MAXIFS(data!G:G,data!A:A,Endirim!A8351)</f>
        <v>0</v>
      </c>
      <c r="F8351" s="9" t="e">
        <f>IF(E8351=D8351,"no discount",_xlfn.XLOOKUP(E8351,campaign!$D$2:$D$18,campaign!$B$2:$B$18))</f>
        <v>#N/A</v>
      </c>
    </row>
    <row r="8352" spans="1:6" x14ac:dyDescent="0.3">
      <c r="A8352" s="9">
        <f>customer!A8352</f>
        <v>0</v>
      </c>
      <c r="B8352" s="10">
        <f>_xlfn.MAXIFS(data!C:C,data!A:A,Endirim!A8352)</f>
        <v>0</v>
      </c>
      <c r="C8352" s="9" cm="1">
        <f t="array" ref="C8352">INDEX(data!B:B,MATCH(1,(data!A:A=Endirim!A8352)*(data!C:C=Endirim!B8352),0))</f>
        <v>0</v>
      </c>
      <c r="D8352" s="9" t="e">
        <f>VLOOKUP(C8352,campaign!$A$2:$D$18,4,FALSE)</f>
        <v>#N/A</v>
      </c>
      <c r="E8352" s="9">
        <f>_xlfn.MAXIFS(data!G:G,data!A:A,Endirim!A8352)</f>
        <v>0</v>
      </c>
      <c r="F8352" s="9" t="e">
        <f>IF(E8352=D8352,"no discount",_xlfn.XLOOKUP(E8352,campaign!$D$2:$D$18,campaign!$B$2:$B$18))</f>
        <v>#N/A</v>
      </c>
    </row>
    <row r="8353" spans="1:6" x14ac:dyDescent="0.3">
      <c r="A8353" s="9">
        <f>customer!A8353</f>
        <v>0</v>
      </c>
      <c r="B8353" s="10">
        <f>_xlfn.MAXIFS(data!C:C,data!A:A,Endirim!A8353)</f>
        <v>0</v>
      </c>
      <c r="C8353" s="9" cm="1">
        <f t="array" ref="C8353">INDEX(data!B:B,MATCH(1,(data!A:A=Endirim!A8353)*(data!C:C=Endirim!B8353),0))</f>
        <v>0</v>
      </c>
      <c r="D8353" s="9" t="e">
        <f>VLOOKUP(C8353,campaign!$A$2:$D$18,4,FALSE)</f>
        <v>#N/A</v>
      </c>
      <c r="E8353" s="9">
        <f>_xlfn.MAXIFS(data!G:G,data!A:A,Endirim!A8353)</f>
        <v>0</v>
      </c>
      <c r="F8353" s="9" t="e">
        <f>IF(E8353=D8353,"no discount",_xlfn.XLOOKUP(E8353,campaign!$D$2:$D$18,campaign!$B$2:$B$18))</f>
        <v>#N/A</v>
      </c>
    </row>
    <row r="8354" spans="1:6" x14ac:dyDescent="0.3">
      <c r="A8354" s="9">
        <f>customer!A8354</f>
        <v>0</v>
      </c>
      <c r="B8354" s="10">
        <f>_xlfn.MAXIFS(data!C:C,data!A:A,Endirim!A8354)</f>
        <v>0</v>
      </c>
      <c r="C8354" s="9" cm="1">
        <f t="array" ref="C8354">INDEX(data!B:B,MATCH(1,(data!A:A=Endirim!A8354)*(data!C:C=Endirim!B8354),0))</f>
        <v>0</v>
      </c>
      <c r="D8354" s="9" t="e">
        <f>VLOOKUP(C8354,campaign!$A$2:$D$18,4,FALSE)</f>
        <v>#N/A</v>
      </c>
      <c r="E8354" s="9">
        <f>_xlfn.MAXIFS(data!G:G,data!A:A,Endirim!A8354)</f>
        <v>0</v>
      </c>
      <c r="F8354" s="9" t="e">
        <f>IF(E8354=D8354,"no discount",_xlfn.XLOOKUP(E8354,campaign!$D$2:$D$18,campaign!$B$2:$B$18))</f>
        <v>#N/A</v>
      </c>
    </row>
    <row r="8355" spans="1:6" x14ac:dyDescent="0.3">
      <c r="A8355" s="9">
        <f>customer!A8355</f>
        <v>0</v>
      </c>
      <c r="B8355" s="10">
        <f>_xlfn.MAXIFS(data!C:C,data!A:A,Endirim!A8355)</f>
        <v>0</v>
      </c>
      <c r="C8355" s="9" cm="1">
        <f t="array" ref="C8355">INDEX(data!B:B,MATCH(1,(data!A:A=Endirim!A8355)*(data!C:C=Endirim!B8355),0))</f>
        <v>0</v>
      </c>
      <c r="D8355" s="9" t="e">
        <f>VLOOKUP(C8355,campaign!$A$2:$D$18,4,FALSE)</f>
        <v>#N/A</v>
      </c>
      <c r="E8355" s="9">
        <f>_xlfn.MAXIFS(data!G:G,data!A:A,Endirim!A8355)</f>
        <v>0</v>
      </c>
      <c r="F8355" s="9" t="e">
        <f>IF(E8355=D8355,"no discount",_xlfn.XLOOKUP(E8355,campaign!$D$2:$D$18,campaign!$B$2:$B$18))</f>
        <v>#N/A</v>
      </c>
    </row>
    <row r="8356" spans="1:6" x14ac:dyDescent="0.3">
      <c r="A8356" s="9">
        <f>customer!A8356</f>
        <v>0</v>
      </c>
      <c r="B8356" s="10">
        <f>_xlfn.MAXIFS(data!C:C,data!A:A,Endirim!A8356)</f>
        <v>0</v>
      </c>
      <c r="C8356" s="9" cm="1">
        <f t="array" ref="C8356">INDEX(data!B:B,MATCH(1,(data!A:A=Endirim!A8356)*(data!C:C=Endirim!B8356),0))</f>
        <v>0</v>
      </c>
      <c r="D8356" s="9" t="e">
        <f>VLOOKUP(C8356,campaign!$A$2:$D$18,4,FALSE)</f>
        <v>#N/A</v>
      </c>
      <c r="E8356" s="9">
        <f>_xlfn.MAXIFS(data!G:G,data!A:A,Endirim!A8356)</f>
        <v>0</v>
      </c>
      <c r="F8356" s="9" t="e">
        <f>IF(E8356=D8356,"no discount",_xlfn.XLOOKUP(E8356,campaign!$D$2:$D$18,campaign!$B$2:$B$18))</f>
        <v>#N/A</v>
      </c>
    </row>
    <row r="8357" spans="1:6" x14ac:dyDescent="0.3">
      <c r="A8357" s="9">
        <f>customer!A8357</f>
        <v>0</v>
      </c>
      <c r="B8357" s="10">
        <f>_xlfn.MAXIFS(data!C:C,data!A:A,Endirim!A8357)</f>
        <v>0</v>
      </c>
      <c r="C8357" s="9" cm="1">
        <f t="array" ref="C8357">INDEX(data!B:B,MATCH(1,(data!A:A=Endirim!A8357)*(data!C:C=Endirim!B8357),0))</f>
        <v>0</v>
      </c>
      <c r="D8357" s="9" t="e">
        <f>VLOOKUP(C8357,campaign!$A$2:$D$18,4,FALSE)</f>
        <v>#N/A</v>
      </c>
      <c r="E8357" s="9">
        <f>_xlfn.MAXIFS(data!G:G,data!A:A,Endirim!A8357)</f>
        <v>0</v>
      </c>
      <c r="F8357" s="9" t="e">
        <f>IF(E8357=D8357,"no discount",_xlfn.XLOOKUP(E8357,campaign!$D$2:$D$18,campaign!$B$2:$B$18))</f>
        <v>#N/A</v>
      </c>
    </row>
    <row r="8358" spans="1:6" x14ac:dyDescent="0.3">
      <c r="A8358" s="9">
        <f>customer!A8358</f>
        <v>0</v>
      </c>
      <c r="B8358" s="10">
        <f>_xlfn.MAXIFS(data!C:C,data!A:A,Endirim!A8358)</f>
        <v>0</v>
      </c>
      <c r="C8358" s="9" cm="1">
        <f t="array" ref="C8358">INDEX(data!B:B,MATCH(1,(data!A:A=Endirim!A8358)*(data!C:C=Endirim!B8358),0))</f>
        <v>0</v>
      </c>
      <c r="D8358" s="9" t="e">
        <f>VLOOKUP(C8358,campaign!$A$2:$D$18,4,FALSE)</f>
        <v>#N/A</v>
      </c>
      <c r="E8358" s="9">
        <f>_xlfn.MAXIFS(data!G:G,data!A:A,Endirim!A8358)</f>
        <v>0</v>
      </c>
      <c r="F8358" s="9" t="e">
        <f>IF(E8358=D8358,"no discount",_xlfn.XLOOKUP(E8358,campaign!$D$2:$D$18,campaign!$B$2:$B$18))</f>
        <v>#N/A</v>
      </c>
    </row>
    <row r="8359" spans="1:6" x14ac:dyDescent="0.3">
      <c r="A8359" s="9">
        <f>customer!A8359</f>
        <v>0</v>
      </c>
      <c r="B8359" s="10">
        <f>_xlfn.MAXIFS(data!C:C,data!A:A,Endirim!A8359)</f>
        <v>0</v>
      </c>
      <c r="C8359" s="9" cm="1">
        <f t="array" ref="C8359">INDEX(data!B:B,MATCH(1,(data!A:A=Endirim!A8359)*(data!C:C=Endirim!B8359),0))</f>
        <v>0</v>
      </c>
      <c r="D8359" s="9" t="e">
        <f>VLOOKUP(C8359,campaign!$A$2:$D$18,4,FALSE)</f>
        <v>#N/A</v>
      </c>
      <c r="E8359" s="9">
        <f>_xlfn.MAXIFS(data!G:G,data!A:A,Endirim!A8359)</f>
        <v>0</v>
      </c>
      <c r="F8359" s="9" t="e">
        <f>IF(E8359=D8359,"no discount",_xlfn.XLOOKUP(E8359,campaign!$D$2:$D$18,campaign!$B$2:$B$18))</f>
        <v>#N/A</v>
      </c>
    </row>
    <row r="8360" spans="1:6" x14ac:dyDescent="0.3">
      <c r="A8360" s="9">
        <f>customer!A8360</f>
        <v>0</v>
      </c>
      <c r="B8360" s="10">
        <f>_xlfn.MAXIFS(data!C:C,data!A:A,Endirim!A8360)</f>
        <v>0</v>
      </c>
      <c r="C8360" s="9" cm="1">
        <f t="array" ref="C8360">INDEX(data!B:B,MATCH(1,(data!A:A=Endirim!A8360)*(data!C:C=Endirim!B8360),0))</f>
        <v>0</v>
      </c>
      <c r="D8360" s="9" t="e">
        <f>VLOOKUP(C8360,campaign!$A$2:$D$18,4,FALSE)</f>
        <v>#N/A</v>
      </c>
      <c r="E8360" s="9">
        <f>_xlfn.MAXIFS(data!G:G,data!A:A,Endirim!A8360)</f>
        <v>0</v>
      </c>
      <c r="F8360" s="9" t="e">
        <f>IF(E8360=D8360,"no discount",_xlfn.XLOOKUP(E8360,campaign!$D$2:$D$18,campaign!$B$2:$B$18))</f>
        <v>#N/A</v>
      </c>
    </row>
    <row r="8361" spans="1:6" x14ac:dyDescent="0.3">
      <c r="A8361" s="9">
        <f>customer!A8361</f>
        <v>0</v>
      </c>
      <c r="B8361" s="10">
        <f>_xlfn.MAXIFS(data!C:C,data!A:A,Endirim!A8361)</f>
        <v>0</v>
      </c>
      <c r="C8361" s="9" cm="1">
        <f t="array" ref="C8361">INDEX(data!B:B,MATCH(1,(data!A:A=Endirim!A8361)*(data!C:C=Endirim!B8361),0))</f>
        <v>0</v>
      </c>
      <c r="D8361" s="9" t="e">
        <f>VLOOKUP(C8361,campaign!$A$2:$D$18,4,FALSE)</f>
        <v>#N/A</v>
      </c>
      <c r="E8361" s="9">
        <f>_xlfn.MAXIFS(data!G:G,data!A:A,Endirim!A8361)</f>
        <v>0</v>
      </c>
      <c r="F8361" s="9" t="e">
        <f>IF(E8361=D8361,"no discount",_xlfn.XLOOKUP(E8361,campaign!$D$2:$D$18,campaign!$B$2:$B$18))</f>
        <v>#N/A</v>
      </c>
    </row>
    <row r="8362" spans="1:6" x14ac:dyDescent="0.3">
      <c r="A8362" s="9">
        <f>customer!A8362</f>
        <v>0</v>
      </c>
      <c r="B8362" s="10">
        <f>_xlfn.MAXIFS(data!C:C,data!A:A,Endirim!A8362)</f>
        <v>0</v>
      </c>
      <c r="C8362" s="9" cm="1">
        <f t="array" ref="C8362">INDEX(data!B:B,MATCH(1,(data!A:A=Endirim!A8362)*(data!C:C=Endirim!B8362),0))</f>
        <v>0</v>
      </c>
      <c r="D8362" s="9" t="e">
        <f>VLOOKUP(C8362,campaign!$A$2:$D$18,4,FALSE)</f>
        <v>#N/A</v>
      </c>
      <c r="E8362" s="9">
        <f>_xlfn.MAXIFS(data!G:G,data!A:A,Endirim!A8362)</f>
        <v>0</v>
      </c>
      <c r="F8362" s="9" t="e">
        <f>IF(E8362=D8362,"no discount",_xlfn.XLOOKUP(E8362,campaign!$D$2:$D$18,campaign!$B$2:$B$18))</f>
        <v>#N/A</v>
      </c>
    </row>
    <row r="8363" spans="1:6" x14ac:dyDescent="0.3">
      <c r="A8363" s="9">
        <f>customer!A8363</f>
        <v>0</v>
      </c>
      <c r="B8363" s="10">
        <f>_xlfn.MAXIFS(data!C:C,data!A:A,Endirim!A8363)</f>
        <v>0</v>
      </c>
      <c r="C8363" s="9" cm="1">
        <f t="array" ref="C8363">INDEX(data!B:B,MATCH(1,(data!A:A=Endirim!A8363)*(data!C:C=Endirim!B8363),0))</f>
        <v>0</v>
      </c>
      <c r="D8363" s="9" t="e">
        <f>VLOOKUP(C8363,campaign!$A$2:$D$18,4,FALSE)</f>
        <v>#N/A</v>
      </c>
      <c r="E8363" s="9">
        <f>_xlfn.MAXIFS(data!G:G,data!A:A,Endirim!A8363)</f>
        <v>0</v>
      </c>
      <c r="F8363" s="9" t="e">
        <f>IF(E8363=D8363,"no discount",_xlfn.XLOOKUP(E8363,campaign!$D$2:$D$18,campaign!$B$2:$B$18))</f>
        <v>#N/A</v>
      </c>
    </row>
    <row r="8364" spans="1:6" x14ac:dyDescent="0.3">
      <c r="A8364" s="9">
        <f>customer!A8364</f>
        <v>0</v>
      </c>
      <c r="B8364" s="10">
        <f>_xlfn.MAXIFS(data!C:C,data!A:A,Endirim!A8364)</f>
        <v>0</v>
      </c>
      <c r="C8364" s="9" cm="1">
        <f t="array" ref="C8364">INDEX(data!B:B,MATCH(1,(data!A:A=Endirim!A8364)*(data!C:C=Endirim!B8364),0))</f>
        <v>0</v>
      </c>
      <c r="D8364" s="9" t="e">
        <f>VLOOKUP(C8364,campaign!$A$2:$D$18,4,FALSE)</f>
        <v>#N/A</v>
      </c>
      <c r="E8364" s="9">
        <f>_xlfn.MAXIFS(data!G:G,data!A:A,Endirim!A8364)</f>
        <v>0</v>
      </c>
      <c r="F8364" s="9" t="e">
        <f>IF(E8364=D8364,"no discount",_xlfn.XLOOKUP(E8364,campaign!$D$2:$D$18,campaign!$B$2:$B$18))</f>
        <v>#N/A</v>
      </c>
    </row>
    <row r="8365" spans="1:6" x14ac:dyDescent="0.3">
      <c r="A8365" s="9">
        <f>customer!A8365</f>
        <v>0</v>
      </c>
      <c r="B8365" s="10">
        <f>_xlfn.MAXIFS(data!C:C,data!A:A,Endirim!A8365)</f>
        <v>0</v>
      </c>
      <c r="C8365" s="9" cm="1">
        <f t="array" ref="C8365">INDEX(data!B:B,MATCH(1,(data!A:A=Endirim!A8365)*(data!C:C=Endirim!B8365),0))</f>
        <v>0</v>
      </c>
      <c r="D8365" s="9" t="e">
        <f>VLOOKUP(C8365,campaign!$A$2:$D$18,4,FALSE)</f>
        <v>#N/A</v>
      </c>
      <c r="E8365" s="9">
        <f>_xlfn.MAXIFS(data!G:G,data!A:A,Endirim!A8365)</f>
        <v>0</v>
      </c>
      <c r="F8365" s="9" t="e">
        <f>IF(E8365=D8365,"no discount",_xlfn.XLOOKUP(E8365,campaign!$D$2:$D$18,campaign!$B$2:$B$18))</f>
        <v>#N/A</v>
      </c>
    </row>
    <row r="8366" spans="1:6" x14ac:dyDescent="0.3">
      <c r="A8366" s="9">
        <f>customer!A8366</f>
        <v>0</v>
      </c>
      <c r="B8366" s="10">
        <f>_xlfn.MAXIFS(data!C:C,data!A:A,Endirim!A8366)</f>
        <v>0</v>
      </c>
      <c r="C8366" s="9" cm="1">
        <f t="array" ref="C8366">INDEX(data!B:B,MATCH(1,(data!A:A=Endirim!A8366)*(data!C:C=Endirim!B8366),0))</f>
        <v>0</v>
      </c>
      <c r="D8366" s="9" t="e">
        <f>VLOOKUP(C8366,campaign!$A$2:$D$18,4,FALSE)</f>
        <v>#N/A</v>
      </c>
      <c r="E8366" s="9">
        <f>_xlfn.MAXIFS(data!G:G,data!A:A,Endirim!A8366)</f>
        <v>0</v>
      </c>
      <c r="F8366" s="9" t="e">
        <f>IF(E8366=D8366,"no discount",_xlfn.XLOOKUP(E8366,campaign!$D$2:$D$18,campaign!$B$2:$B$18))</f>
        <v>#N/A</v>
      </c>
    </row>
    <row r="8367" spans="1:6" x14ac:dyDescent="0.3">
      <c r="A8367" s="9">
        <f>customer!A8367</f>
        <v>0</v>
      </c>
      <c r="B8367" s="10">
        <f>_xlfn.MAXIFS(data!C:C,data!A:A,Endirim!A8367)</f>
        <v>0</v>
      </c>
      <c r="C8367" s="9" cm="1">
        <f t="array" ref="C8367">INDEX(data!B:B,MATCH(1,(data!A:A=Endirim!A8367)*(data!C:C=Endirim!B8367),0))</f>
        <v>0</v>
      </c>
      <c r="D8367" s="9" t="e">
        <f>VLOOKUP(C8367,campaign!$A$2:$D$18,4,FALSE)</f>
        <v>#N/A</v>
      </c>
      <c r="E8367" s="9">
        <f>_xlfn.MAXIFS(data!G:G,data!A:A,Endirim!A8367)</f>
        <v>0</v>
      </c>
      <c r="F8367" s="9" t="e">
        <f>IF(E8367=D8367,"no discount",_xlfn.XLOOKUP(E8367,campaign!$D$2:$D$18,campaign!$B$2:$B$18))</f>
        <v>#N/A</v>
      </c>
    </row>
    <row r="8368" spans="1:6" x14ac:dyDescent="0.3">
      <c r="A8368" s="9">
        <f>customer!A8368</f>
        <v>0</v>
      </c>
      <c r="B8368" s="10">
        <f>_xlfn.MAXIFS(data!C:C,data!A:A,Endirim!A8368)</f>
        <v>0</v>
      </c>
      <c r="C8368" s="9" cm="1">
        <f t="array" ref="C8368">INDEX(data!B:B,MATCH(1,(data!A:A=Endirim!A8368)*(data!C:C=Endirim!B8368),0))</f>
        <v>0</v>
      </c>
      <c r="D8368" s="9" t="e">
        <f>VLOOKUP(C8368,campaign!$A$2:$D$18,4,FALSE)</f>
        <v>#N/A</v>
      </c>
      <c r="E8368" s="9">
        <f>_xlfn.MAXIFS(data!G:G,data!A:A,Endirim!A8368)</f>
        <v>0</v>
      </c>
      <c r="F8368" s="9" t="e">
        <f>IF(E8368=D8368,"no discount",_xlfn.XLOOKUP(E8368,campaign!$D$2:$D$18,campaign!$B$2:$B$18))</f>
        <v>#N/A</v>
      </c>
    </row>
    <row r="8369" spans="1:6" x14ac:dyDescent="0.3">
      <c r="A8369" s="9">
        <f>customer!A8369</f>
        <v>0</v>
      </c>
      <c r="B8369" s="10">
        <f>_xlfn.MAXIFS(data!C:C,data!A:A,Endirim!A8369)</f>
        <v>0</v>
      </c>
      <c r="C8369" s="9" cm="1">
        <f t="array" ref="C8369">INDEX(data!B:B,MATCH(1,(data!A:A=Endirim!A8369)*(data!C:C=Endirim!B8369),0))</f>
        <v>0</v>
      </c>
      <c r="D8369" s="9" t="e">
        <f>VLOOKUP(C8369,campaign!$A$2:$D$18,4,FALSE)</f>
        <v>#N/A</v>
      </c>
      <c r="E8369" s="9">
        <f>_xlfn.MAXIFS(data!G:G,data!A:A,Endirim!A8369)</f>
        <v>0</v>
      </c>
      <c r="F8369" s="9" t="e">
        <f>IF(E8369=D8369,"no discount",_xlfn.XLOOKUP(E8369,campaign!$D$2:$D$18,campaign!$B$2:$B$18))</f>
        <v>#N/A</v>
      </c>
    </row>
    <row r="8370" spans="1:6" x14ac:dyDescent="0.3">
      <c r="A8370" s="9">
        <f>customer!A8370</f>
        <v>0</v>
      </c>
      <c r="B8370" s="10">
        <f>_xlfn.MAXIFS(data!C:C,data!A:A,Endirim!A8370)</f>
        <v>0</v>
      </c>
      <c r="C8370" s="9" cm="1">
        <f t="array" ref="C8370">INDEX(data!B:B,MATCH(1,(data!A:A=Endirim!A8370)*(data!C:C=Endirim!B8370),0))</f>
        <v>0</v>
      </c>
      <c r="D8370" s="9" t="e">
        <f>VLOOKUP(C8370,campaign!$A$2:$D$18,4,FALSE)</f>
        <v>#N/A</v>
      </c>
      <c r="E8370" s="9">
        <f>_xlfn.MAXIFS(data!G:G,data!A:A,Endirim!A8370)</f>
        <v>0</v>
      </c>
      <c r="F8370" s="9" t="e">
        <f>IF(E8370=D8370,"no discount",_xlfn.XLOOKUP(E8370,campaign!$D$2:$D$18,campaign!$B$2:$B$18))</f>
        <v>#N/A</v>
      </c>
    </row>
    <row r="8371" spans="1:6" x14ac:dyDescent="0.3">
      <c r="A8371" s="9">
        <f>customer!A8371</f>
        <v>0</v>
      </c>
      <c r="B8371" s="10">
        <f>_xlfn.MAXIFS(data!C:C,data!A:A,Endirim!A8371)</f>
        <v>0</v>
      </c>
      <c r="C8371" s="9" cm="1">
        <f t="array" ref="C8371">INDEX(data!B:B,MATCH(1,(data!A:A=Endirim!A8371)*(data!C:C=Endirim!B8371),0))</f>
        <v>0</v>
      </c>
      <c r="D8371" s="9" t="e">
        <f>VLOOKUP(C8371,campaign!$A$2:$D$18,4,FALSE)</f>
        <v>#N/A</v>
      </c>
      <c r="E8371" s="9">
        <f>_xlfn.MAXIFS(data!G:G,data!A:A,Endirim!A8371)</f>
        <v>0</v>
      </c>
      <c r="F8371" s="9" t="e">
        <f>IF(E8371=D8371,"no discount",_xlfn.XLOOKUP(E8371,campaign!$D$2:$D$18,campaign!$B$2:$B$18))</f>
        <v>#N/A</v>
      </c>
    </row>
    <row r="8372" spans="1:6" x14ac:dyDescent="0.3">
      <c r="A8372" s="9">
        <f>customer!A8372</f>
        <v>0</v>
      </c>
      <c r="B8372" s="10">
        <f>_xlfn.MAXIFS(data!C:C,data!A:A,Endirim!A8372)</f>
        <v>0</v>
      </c>
      <c r="C8372" s="9" cm="1">
        <f t="array" ref="C8372">INDEX(data!B:B,MATCH(1,(data!A:A=Endirim!A8372)*(data!C:C=Endirim!B8372),0))</f>
        <v>0</v>
      </c>
      <c r="D8372" s="9" t="e">
        <f>VLOOKUP(C8372,campaign!$A$2:$D$18,4,FALSE)</f>
        <v>#N/A</v>
      </c>
      <c r="E8372" s="9">
        <f>_xlfn.MAXIFS(data!G:G,data!A:A,Endirim!A8372)</f>
        <v>0</v>
      </c>
      <c r="F8372" s="9" t="e">
        <f>IF(E8372=D8372,"no discount",_xlfn.XLOOKUP(E8372,campaign!$D$2:$D$18,campaign!$B$2:$B$18))</f>
        <v>#N/A</v>
      </c>
    </row>
    <row r="8373" spans="1:6" x14ac:dyDescent="0.3">
      <c r="A8373" s="9">
        <f>customer!A8373</f>
        <v>0</v>
      </c>
      <c r="B8373" s="10">
        <f>_xlfn.MAXIFS(data!C:C,data!A:A,Endirim!A8373)</f>
        <v>0</v>
      </c>
      <c r="C8373" s="9" cm="1">
        <f t="array" ref="C8373">INDEX(data!B:B,MATCH(1,(data!A:A=Endirim!A8373)*(data!C:C=Endirim!B8373),0))</f>
        <v>0</v>
      </c>
      <c r="D8373" s="9" t="e">
        <f>VLOOKUP(C8373,campaign!$A$2:$D$18,4,FALSE)</f>
        <v>#N/A</v>
      </c>
      <c r="E8373" s="9">
        <f>_xlfn.MAXIFS(data!G:G,data!A:A,Endirim!A8373)</f>
        <v>0</v>
      </c>
      <c r="F8373" s="9" t="e">
        <f>IF(E8373=D8373,"no discount",_xlfn.XLOOKUP(E8373,campaign!$D$2:$D$18,campaign!$B$2:$B$18))</f>
        <v>#N/A</v>
      </c>
    </row>
    <row r="8374" spans="1:6" x14ac:dyDescent="0.3">
      <c r="A8374" s="9">
        <f>customer!A8374</f>
        <v>0</v>
      </c>
      <c r="B8374" s="10">
        <f>_xlfn.MAXIFS(data!C:C,data!A:A,Endirim!A8374)</f>
        <v>0</v>
      </c>
      <c r="C8374" s="9" cm="1">
        <f t="array" ref="C8374">INDEX(data!B:B,MATCH(1,(data!A:A=Endirim!A8374)*(data!C:C=Endirim!B8374),0))</f>
        <v>0</v>
      </c>
      <c r="D8374" s="9" t="e">
        <f>VLOOKUP(C8374,campaign!$A$2:$D$18,4,FALSE)</f>
        <v>#N/A</v>
      </c>
      <c r="E8374" s="9">
        <f>_xlfn.MAXIFS(data!G:G,data!A:A,Endirim!A8374)</f>
        <v>0</v>
      </c>
      <c r="F8374" s="9" t="e">
        <f>IF(E8374=D8374,"no discount",_xlfn.XLOOKUP(E8374,campaign!$D$2:$D$18,campaign!$B$2:$B$18))</f>
        <v>#N/A</v>
      </c>
    </row>
    <row r="8375" spans="1:6" x14ac:dyDescent="0.3">
      <c r="A8375" s="9">
        <f>customer!A8375</f>
        <v>0</v>
      </c>
      <c r="B8375" s="10">
        <f>_xlfn.MAXIFS(data!C:C,data!A:A,Endirim!A8375)</f>
        <v>0</v>
      </c>
      <c r="C8375" s="9" cm="1">
        <f t="array" ref="C8375">INDEX(data!B:B,MATCH(1,(data!A:A=Endirim!A8375)*(data!C:C=Endirim!B8375),0))</f>
        <v>0</v>
      </c>
      <c r="D8375" s="9" t="e">
        <f>VLOOKUP(C8375,campaign!$A$2:$D$18,4,FALSE)</f>
        <v>#N/A</v>
      </c>
      <c r="E8375" s="9">
        <f>_xlfn.MAXIFS(data!G:G,data!A:A,Endirim!A8375)</f>
        <v>0</v>
      </c>
      <c r="F8375" s="9" t="e">
        <f>IF(E8375=D8375,"no discount",_xlfn.XLOOKUP(E8375,campaign!$D$2:$D$18,campaign!$B$2:$B$18))</f>
        <v>#N/A</v>
      </c>
    </row>
    <row r="8376" spans="1:6" x14ac:dyDescent="0.3">
      <c r="A8376" s="9">
        <f>customer!A8376</f>
        <v>0</v>
      </c>
      <c r="B8376" s="10">
        <f>_xlfn.MAXIFS(data!C:C,data!A:A,Endirim!A8376)</f>
        <v>0</v>
      </c>
      <c r="C8376" s="9" cm="1">
        <f t="array" ref="C8376">INDEX(data!B:B,MATCH(1,(data!A:A=Endirim!A8376)*(data!C:C=Endirim!B8376),0))</f>
        <v>0</v>
      </c>
      <c r="D8376" s="9" t="e">
        <f>VLOOKUP(C8376,campaign!$A$2:$D$18,4,FALSE)</f>
        <v>#N/A</v>
      </c>
      <c r="E8376" s="9">
        <f>_xlfn.MAXIFS(data!G:G,data!A:A,Endirim!A8376)</f>
        <v>0</v>
      </c>
      <c r="F8376" s="9" t="e">
        <f>IF(E8376=D8376,"no discount",_xlfn.XLOOKUP(E8376,campaign!$D$2:$D$18,campaign!$B$2:$B$18))</f>
        <v>#N/A</v>
      </c>
    </row>
    <row r="8377" spans="1:6" x14ac:dyDescent="0.3">
      <c r="A8377" s="9">
        <f>customer!A8377</f>
        <v>0</v>
      </c>
      <c r="B8377" s="10">
        <f>_xlfn.MAXIFS(data!C:C,data!A:A,Endirim!A8377)</f>
        <v>0</v>
      </c>
      <c r="C8377" s="9" cm="1">
        <f t="array" ref="C8377">INDEX(data!B:B,MATCH(1,(data!A:A=Endirim!A8377)*(data!C:C=Endirim!B8377),0))</f>
        <v>0</v>
      </c>
      <c r="D8377" s="9" t="e">
        <f>VLOOKUP(C8377,campaign!$A$2:$D$18,4,FALSE)</f>
        <v>#N/A</v>
      </c>
      <c r="E8377" s="9">
        <f>_xlfn.MAXIFS(data!G:G,data!A:A,Endirim!A8377)</f>
        <v>0</v>
      </c>
      <c r="F8377" s="9" t="e">
        <f>IF(E8377=D8377,"no discount",_xlfn.XLOOKUP(E8377,campaign!$D$2:$D$18,campaign!$B$2:$B$18))</f>
        <v>#N/A</v>
      </c>
    </row>
    <row r="8378" spans="1:6" x14ac:dyDescent="0.3">
      <c r="A8378" s="9">
        <f>customer!A8378</f>
        <v>0</v>
      </c>
      <c r="B8378" s="10">
        <f>_xlfn.MAXIFS(data!C:C,data!A:A,Endirim!A8378)</f>
        <v>0</v>
      </c>
      <c r="C8378" s="9" cm="1">
        <f t="array" ref="C8378">INDEX(data!B:B,MATCH(1,(data!A:A=Endirim!A8378)*(data!C:C=Endirim!B8378),0))</f>
        <v>0</v>
      </c>
      <c r="D8378" s="9" t="e">
        <f>VLOOKUP(C8378,campaign!$A$2:$D$18,4,FALSE)</f>
        <v>#N/A</v>
      </c>
      <c r="E8378" s="9">
        <f>_xlfn.MAXIFS(data!G:G,data!A:A,Endirim!A8378)</f>
        <v>0</v>
      </c>
      <c r="F8378" s="9" t="e">
        <f>IF(E8378=D8378,"no discount",_xlfn.XLOOKUP(E8378,campaign!$D$2:$D$18,campaign!$B$2:$B$18))</f>
        <v>#N/A</v>
      </c>
    </row>
    <row r="8379" spans="1:6" x14ac:dyDescent="0.3">
      <c r="A8379" s="9">
        <f>customer!A8379</f>
        <v>0</v>
      </c>
      <c r="B8379" s="10">
        <f>_xlfn.MAXIFS(data!C:C,data!A:A,Endirim!A8379)</f>
        <v>0</v>
      </c>
      <c r="C8379" s="9" cm="1">
        <f t="array" ref="C8379">INDEX(data!B:B,MATCH(1,(data!A:A=Endirim!A8379)*(data!C:C=Endirim!B8379),0))</f>
        <v>0</v>
      </c>
      <c r="D8379" s="9" t="e">
        <f>VLOOKUP(C8379,campaign!$A$2:$D$18,4,FALSE)</f>
        <v>#N/A</v>
      </c>
      <c r="E8379" s="9">
        <f>_xlfn.MAXIFS(data!G:G,data!A:A,Endirim!A8379)</f>
        <v>0</v>
      </c>
      <c r="F8379" s="9" t="e">
        <f>IF(E8379=D8379,"no discount",_xlfn.XLOOKUP(E8379,campaign!$D$2:$D$18,campaign!$B$2:$B$18))</f>
        <v>#N/A</v>
      </c>
    </row>
    <row r="8380" spans="1:6" x14ac:dyDescent="0.3">
      <c r="A8380" s="9">
        <f>customer!A8380</f>
        <v>0</v>
      </c>
      <c r="B8380" s="10">
        <f>_xlfn.MAXIFS(data!C:C,data!A:A,Endirim!A8380)</f>
        <v>0</v>
      </c>
      <c r="C8380" s="9" cm="1">
        <f t="array" ref="C8380">INDEX(data!B:B,MATCH(1,(data!A:A=Endirim!A8380)*(data!C:C=Endirim!B8380),0))</f>
        <v>0</v>
      </c>
      <c r="D8380" s="9" t="e">
        <f>VLOOKUP(C8380,campaign!$A$2:$D$18,4,FALSE)</f>
        <v>#N/A</v>
      </c>
      <c r="E8380" s="9">
        <f>_xlfn.MAXIFS(data!G:G,data!A:A,Endirim!A8380)</f>
        <v>0</v>
      </c>
      <c r="F8380" s="9" t="e">
        <f>IF(E8380=D8380,"no discount",_xlfn.XLOOKUP(E8380,campaign!$D$2:$D$18,campaign!$B$2:$B$18))</f>
        <v>#N/A</v>
      </c>
    </row>
    <row r="8381" spans="1:6" x14ac:dyDescent="0.3">
      <c r="A8381" s="9">
        <f>customer!A8381</f>
        <v>0</v>
      </c>
      <c r="B8381" s="10">
        <f>_xlfn.MAXIFS(data!C:C,data!A:A,Endirim!A8381)</f>
        <v>0</v>
      </c>
      <c r="C8381" s="9" cm="1">
        <f t="array" ref="C8381">INDEX(data!B:B,MATCH(1,(data!A:A=Endirim!A8381)*(data!C:C=Endirim!B8381),0))</f>
        <v>0</v>
      </c>
      <c r="D8381" s="9" t="e">
        <f>VLOOKUP(C8381,campaign!$A$2:$D$18,4,FALSE)</f>
        <v>#N/A</v>
      </c>
      <c r="E8381" s="9">
        <f>_xlfn.MAXIFS(data!G:G,data!A:A,Endirim!A8381)</f>
        <v>0</v>
      </c>
      <c r="F8381" s="9" t="e">
        <f>IF(E8381=D8381,"no discount",_xlfn.XLOOKUP(E8381,campaign!$D$2:$D$18,campaign!$B$2:$B$18))</f>
        <v>#N/A</v>
      </c>
    </row>
    <row r="8382" spans="1:6" x14ac:dyDescent="0.3">
      <c r="A8382" s="9">
        <f>customer!A8382</f>
        <v>0</v>
      </c>
      <c r="B8382" s="10">
        <f>_xlfn.MAXIFS(data!C:C,data!A:A,Endirim!A8382)</f>
        <v>0</v>
      </c>
      <c r="C8382" s="9" cm="1">
        <f t="array" ref="C8382">INDEX(data!B:B,MATCH(1,(data!A:A=Endirim!A8382)*(data!C:C=Endirim!B8382),0))</f>
        <v>0</v>
      </c>
      <c r="D8382" s="9" t="e">
        <f>VLOOKUP(C8382,campaign!$A$2:$D$18,4,FALSE)</f>
        <v>#N/A</v>
      </c>
      <c r="E8382" s="9">
        <f>_xlfn.MAXIFS(data!G:G,data!A:A,Endirim!A8382)</f>
        <v>0</v>
      </c>
      <c r="F8382" s="9" t="e">
        <f>IF(E8382=D8382,"no discount",_xlfn.XLOOKUP(E8382,campaign!$D$2:$D$18,campaign!$B$2:$B$18))</f>
        <v>#N/A</v>
      </c>
    </row>
    <row r="8383" spans="1:6" x14ac:dyDescent="0.3">
      <c r="A8383" s="9">
        <f>customer!A8383</f>
        <v>0</v>
      </c>
      <c r="B8383" s="10">
        <f>_xlfn.MAXIFS(data!C:C,data!A:A,Endirim!A8383)</f>
        <v>0</v>
      </c>
      <c r="C8383" s="9" cm="1">
        <f t="array" ref="C8383">INDEX(data!B:B,MATCH(1,(data!A:A=Endirim!A8383)*(data!C:C=Endirim!B8383),0))</f>
        <v>0</v>
      </c>
      <c r="D8383" s="9" t="e">
        <f>VLOOKUP(C8383,campaign!$A$2:$D$18,4,FALSE)</f>
        <v>#N/A</v>
      </c>
      <c r="E8383" s="9">
        <f>_xlfn.MAXIFS(data!G:G,data!A:A,Endirim!A8383)</f>
        <v>0</v>
      </c>
      <c r="F8383" s="9" t="e">
        <f>IF(E8383=D8383,"no discount",_xlfn.XLOOKUP(E8383,campaign!$D$2:$D$18,campaign!$B$2:$B$18))</f>
        <v>#N/A</v>
      </c>
    </row>
    <row r="8384" spans="1:6" x14ac:dyDescent="0.3">
      <c r="A8384" s="9">
        <f>customer!A8384</f>
        <v>0</v>
      </c>
      <c r="B8384" s="10">
        <f>_xlfn.MAXIFS(data!C:C,data!A:A,Endirim!A8384)</f>
        <v>0</v>
      </c>
      <c r="C8384" s="9" cm="1">
        <f t="array" ref="C8384">INDEX(data!B:B,MATCH(1,(data!A:A=Endirim!A8384)*(data!C:C=Endirim!B8384),0))</f>
        <v>0</v>
      </c>
      <c r="D8384" s="9" t="e">
        <f>VLOOKUP(C8384,campaign!$A$2:$D$18,4,FALSE)</f>
        <v>#N/A</v>
      </c>
      <c r="E8384" s="9">
        <f>_xlfn.MAXIFS(data!G:G,data!A:A,Endirim!A8384)</f>
        <v>0</v>
      </c>
      <c r="F8384" s="9" t="e">
        <f>IF(E8384=D8384,"no discount",_xlfn.XLOOKUP(E8384,campaign!$D$2:$D$18,campaign!$B$2:$B$18))</f>
        <v>#N/A</v>
      </c>
    </row>
    <row r="8385" spans="1:6" x14ac:dyDescent="0.3">
      <c r="A8385" s="9">
        <f>customer!A8385</f>
        <v>0</v>
      </c>
      <c r="B8385" s="10">
        <f>_xlfn.MAXIFS(data!C:C,data!A:A,Endirim!A8385)</f>
        <v>0</v>
      </c>
      <c r="C8385" s="9" cm="1">
        <f t="array" ref="C8385">INDEX(data!B:B,MATCH(1,(data!A:A=Endirim!A8385)*(data!C:C=Endirim!B8385),0))</f>
        <v>0</v>
      </c>
      <c r="D8385" s="9" t="e">
        <f>VLOOKUP(C8385,campaign!$A$2:$D$18,4,FALSE)</f>
        <v>#N/A</v>
      </c>
      <c r="E8385" s="9">
        <f>_xlfn.MAXIFS(data!G:G,data!A:A,Endirim!A8385)</f>
        <v>0</v>
      </c>
      <c r="F8385" s="9" t="e">
        <f>IF(E8385=D8385,"no discount",_xlfn.XLOOKUP(E8385,campaign!$D$2:$D$18,campaign!$B$2:$B$18))</f>
        <v>#N/A</v>
      </c>
    </row>
    <row r="8386" spans="1:6" x14ac:dyDescent="0.3">
      <c r="A8386" s="9">
        <f>customer!A8386</f>
        <v>0</v>
      </c>
      <c r="B8386" s="10">
        <f>_xlfn.MAXIFS(data!C:C,data!A:A,Endirim!A8386)</f>
        <v>0</v>
      </c>
      <c r="C8386" s="9" cm="1">
        <f t="array" ref="C8386">INDEX(data!B:B,MATCH(1,(data!A:A=Endirim!A8386)*(data!C:C=Endirim!B8386),0))</f>
        <v>0</v>
      </c>
      <c r="D8386" s="9" t="e">
        <f>VLOOKUP(C8386,campaign!$A$2:$D$18,4,FALSE)</f>
        <v>#N/A</v>
      </c>
      <c r="E8386" s="9">
        <f>_xlfn.MAXIFS(data!G:G,data!A:A,Endirim!A8386)</f>
        <v>0</v>
      </c>
      <c r="F8386" s="9" t="e">
        <f>IF(E8386=D8386,"no discount",_xlfn.XLOOKUP(E8386,campaign!$D$2:$D$18,campaign!$B$2:$B$18))</f>
        <v>#N/A</v>
      </c>
    </row>
    <row r="8387" spans="1:6" x14ac:dyDescent="0.3">
      <c r="A8387" s="9">
        <f>customer!A8387</f>
        <v>0</v>
      </c>
      <c r="B8387" s="10">
        <f>_xlfn.MAXIFS(data!C:C,data!A:A,Endirim!A8387)</f>
        <v>0</v>
      </c>
      <c r="C8387" s="9" cm="1">
        <f t="array" ref="C8387">INDEX(data!B:B,MATCH(1,(data!A:A=Endirim!A8387)*(data!C:C=Endirim!B8387),0))</f>
        <v>0</v>
      </c>
      <c r="D8387" s="9" t="e">
        <f>VLOOKUP(C8387,campaign!$A$2:$D$18,4,FALSE)</f>
        <v>#N/A</v>
      </c>
      <c r="E8387" s="9">
        <f>_xlfn.MAXIFS(data!G:G,data!A:A,Endirim!A8387)</f>
        <v>0</v>
      </c>
      <c r="F8387" s="9" t="e">
        <f>IF(E8387=D8387,"no discount",_xlfn.XLOOKUP(E8387,campaign!$D$2:$D$18,campaign!$B$2:$B$18))</f>
        <v>#N/A</v>
      </c>
    </row>
    <row r="8388" spans="1:6" x14ac:dyDescent="0.3">
      <c r="A8388" s="9">
        <f>customer!A8388</f>
        <v>0</v>
      </c>
      <c r="B8388" s="10">
        <f>_xlfn.MAXIFS(data!C:C,data!A:A,Endirim!A8388)</f>
        <v>0</v>
      </c>
      <c r="C8388" s="9" cm="1">
        <f t="array" ref="C8388">INDEX(data!B:B,MATCH(1,(data!A:A=Endirim!A8388)*(data!C:C=Endirim!B8388),0))</f>
        <v>0</v>
      </c>
      <c r="D8388" s="9" t="e">
        <f>VLOOKUP(C8388,campaign!$A$2:$D$18,4,FALSE)</f>
        <v>#N/A</v>
      </c>
      <c r="E8388" s="9">
        <f>_xlfn.MAXIFS(data!G:G,data!A:A,Endirim!A8388)</f>
        <v>0</v>
      </c>
      <c r="F8388" s="9" t="e">
        <f>IF(E8388=D8388,"no discount",_xlfn.XLOOKUP(E8388,campaign!$D$2:$D$18,campaign!$B$2:$B$18))</f>
        <v>#N/A</v>
      </c>
    </row>
    <row r="8389" spans="1:6" x14ac:dyDescent="0.3">
      <c r="A8389" s="9">
        <f>customer!A8389</f>
        <v>0</v>
      </c>
      <c r="B8389" s="10">
        <f>_xlfn.MAXIFS(data!C:C,data!A:A,Endirim!A8389)</f>
        <v>0</v>
      </c>
      <c r="C8389" s="9" cm="1">
        <f t="array" ref="C8389">INDEX(data!B:B,MATCH(1,(data!A:A=Endirim!A8389)*(data!C:C=Endirim!B8389),0))</f>
        <v>0</v>
      </c>
      <c r="D8389" s="9" t="e">
        <f>VLOOKUP(C8389,campaign!$A$2:$D$18,4,FALSE)</f>
        <v>#N/A</v>
      </c>
      <c r="E8389" s="9">
        <f>_xlfn.MAXIFS(data!G:G,data!A:A,Endirim!A8389)</f>
        <v>0</v>
      </c>
      <c r="F8389" s="9" t="e">
        <f>IF(E8389=D8389,"no discount",_xlfn.XLOOKUP(E8389,campaign!$D$2:$D$18,campaign!$B$2:$B$18))</f>
        <v>#N/A</v>
      </c>
    </row>
    <row r="8390" spans="1:6" x14ac:dyDescent="0.3">
      <c r="A8390" s="9">
        <f>customer!A8390</f>
        <v>0</v>
      </c>
      <c r="B8390" s="10">
        <f>_xlfn.MAXIFS(data!C:C,data!A:A,Endirim!A8390)</f>
        <v>0</v>
      </c>
      <c r="C8390" s="9" cm="1">
        <f t="array" ref="C8390">INDEX(data!B:B,MATCH(1,(data!A:A=Endirim!A8390)*(data!C:C=Endirim!B8390),0))</f>
        <v>0</v>
      </c>
      <c r="D8390" s="9" t="e">
        <f>VLOOKUP(C8390,campaign!$A$2:$D$18,4,FALSE)</f>
        <v>#N/A</v>
      </c>
      <c r="E8390" s="9">
        <f>_xlfn.MAXIFS(data!G:G,data!A:A,Endirim!A8390)</f>
        <v>0</v>
      </c>
      <c r="F8390" s="9" t="e">
        <f>IF(E8390=D8390,"no discount",_xlfn.XLOOKUP(E8390,campaign!$D$2:$D$18,campaign!$B$2:$B$18))</f>
        <v>#N/A</v>
      </c>
    </row>
    <row r="8391" spans="1:6" x14ac:dyDescent="0.3">
      <c r="A8391" s="9">
        <f>customer!A8391</f>
        <v>0</v>
      </c>
      <c r="B8391" s="10">
        <f>_xlfn.MAXIFS(data!C:C,data!A:A,Endirim!A8391)</f>
        <v>0</v>
      </c>
      <c r="C8391" s="9" cm="1">
        <f t="array" ref="C8391">INDEX(data!B:B,MATCH(1,(data!A:A=Endirim!A8391)*(data!C:C=Endirim!B8391),0))</f>
        <v>0</v>
      </c>
      <c r="D8391" s="9" t="e">
        <f>VLOOKUP(C8391,campaign!$A$2:$D$18,4,FALSE)</f>
        <v>#N/A</v>
      </c>
      <c r="E8391" s="9">
        <f>_xlfn.MAXIFS(data!G:G,data!A:A,Endirim!A8391)</f>
        <v>0</v>
      </c>
      <c r="F8391" s="9" t="e">
        <f>IF(E8391=D8391,"no discount",_xlfn.XLOOKUP(E8391,campaign!$D$2:$D$18,campaign!$B$2:$B$18))</f>
        <v>#N/A</v>
      </c>
    </row>
    <row r="8392" spans="1:6" x14ac:dyDescent="0.3">
      <c r="A8392" s="9">
        <f>customer!A8392</f>
        <v>0</v>
      </c>
      <c r="B8392" s="10">
        <f>_xlfn.MAXIFS(data!C:C,data!A:A,Endirim!A8392)</f>
        <v>0</v>
      </c>
      <c r="C8392" s="9" cm="1">
        <f t="array" ref="C8392">INDEX(data!B:B,MATCH(1,(data!A:A=Endirim!A8392)*(data!C:C=Endirim!B8392),0))</f>
        <v>0</v>
      </c>
      <c r="D8392" s="9" t="e">
        <f>VLOOKUP(C8392,campaign!$A$2:$D$18,4,FALSE)</f>
        <v>#N/A</v>
      </c>
      <c r="E8392" s="9">
        <f>_xlfn.MAXIFS(data!G:G,data!A:A,Endirim!A8392)</f>
        <v>0</v>
      </c>
      <c r="F8392" s="9" t="e">
        <f>IF(E8392=D8392,"no discount",_xlfn.XLOOKUP(E8392,campaign!$D$2:$D$18,campaign!$B$2:$B$18))</f>
        <v>#N/A</v>
      </c>
    </row>
    <row r="8393" spans="1:6" x14ac:dyDescent="0.3">
      <c r="A8393" s="9">
        <f>customer!A8393</f>
        <v>0</v>
      </c>
      <c r="B8393" s="10">
        <f>_xlfn.MAXIFS(data!C:C,data!A:A,Endirim!A8393)</f>
        <v>0</v>
      </c>
      <c r="C8393" s="9" cm="1">
        <f t="array" ref="C8393">INDEX(data!B:B,MATCH(1,(data!A:A=Endirim!A8393)*(data!C:C=Endirim!B8393),0))</f>
        <v>0</v>
      </c>
      <c r="D8393" s="9" t="e">
        <f>VLOOKUP(C8393,campaign!$A$2:$D$18,4,FALSE)</f>
        <v>#N/A</v>
      </c>
      <c r="E8393" s="9">
        <f>_xlfn.MAXIFS(data!G:G,data!A:A,Endirim!A8393)</f>
        <v>0</v>
      </c>
      <c r="F8393" s="9" t="e">
        <f>IF(E8393=D8393,"no discount",_xlfn.XLOOKUP(E8393,campaign!$D$2:$D$18,campaign!$B$2:$B$18))</f>
        <v>#N/A</v>
      </c>
    </row>
    <row r="8394" spans="1:6" x14ac:dyDescent="0.3">
      <c r="A8394" s="9">
        <f>customer!A8394</f>
        <v>0</v>
      </c>
      <c r="B8394" s="10">
        <f>_xlfn.MAXIFS(data!C:C,data!A:A,Endirim!A8394)</f>
        <v>0</v>
      </c>
      <c r="C8394" s="9" cm="1">
        <f t="array" ref="C8394">INDEX(data!B:B,MATCH(1,(data!A:A=Endirim!A8394)*(data!C:C=Endirim!B8394),0))</f>
        <v>0</v>
      </c>
      <c r="D8394" s="9" t="e">
        <f>VLOOKUP(C8394,campaign!$A$2:$D$18,4,FALSE)</f>
        <v>#N/A</v>
      </c>
      <c r="E8394" s="9">
        <f>_xlfn.MAXIFS(data!G:G,data!A:A,Endirim!A8394)</f>
        <v>0</v>
      </c>
      <c r="F8394" s="9" t="e">
        <f>IF(E8394=D8394,"no discount",_xlfn.XLOOKUP(E8394,campaign!$D$2:$D$18,campaign!$B$2:$B$18))</f>
        <v>#N/A</v>
      </c>
    </row>
    <row r="8395" spans="1:6" x14ac:dyDescent="0.3">
      <c r="A8395" s="9">
        <f>customer!A8395</f>
        <v>0</v>
      </c>
      <c r="B8395" s="10">
        <f>_xlfn.MAXIFS(data!C:C,data!A:A,Endirim!A8395)</f>
        <v>0</v>
      </c>
      <c r="C8395" s="9" cm="1">
        <f t="array" ref="C8395">INDEX(data!B:B,MATCH(1,(data!A:A=Endirim!A8395)*(data!C:C=Endirim!B8395),0))</f>
        <v>0</v>
      </c>
      <c r="D8395" s="9" t="e">
        <f>VLOOKUP(C8395,campaign!$A$2:$D$18,4,FALSE)</f>
        <v>#N/A</v>
      </c>
      <c r="E8395" s="9">
        <f>_xlfn.MAXIFS(data!G:G,data!A:A,Endirim!A8395)</f>
        <v>0</v>
      </c>
      <c r="F8395" s="9" t="e">
        <f>IF(E8395=D8395,"no discount",_xlfn.XLOOKUP(E8395,campaign!$D$2:$D$18,campaign!$B$2:$B$18))</f>
        <v>#N/A</v>
      </c>
    </row>
    <row r="8396" spans="1:6" x14ac:dyDescent="0.3">
      <c r="A8396" s="9">
        <f>customer!A8396</f>
        <v>0</v>
      </c>
      <c r="B8396" s="10">
        <f>_xlfn.MAXIFS(data!C:C,data!A:A,Endirim!A8396)</f>
        <v>0</v>
      </c>
      <c r="C8396" s="9" cm="1">
        <f t="array" ref="C8396">INDEX(data!B:B,MATCH(1,(data!A:A=Endirim!A8396)*(data!C:C=Endirim!B8396),0))</f>
        <v>0</v>
      </c>
      <c r="D8396" s="9" t="e">
        <f>VLOOKUP(C8396,campaign!$A$2:$D$18,4,FALSE)</f>
        <v>#N/A</v>
      </c>
      <c r="E8396" s="9">
        <f>_xlfn.MAXIFS(data!G:G,data!A:A,Endirim!A8396)</f>
        <v>0</v>
      </c>
      <c r="F8396" s="9" t="e">
        <f>IF(E8396=D8396,"no discount",_xlfn.XLOOKUP(E8396,campaign!$D$2:$D$18,campaign!$B$2:$B$18))</f>
        <v>#N/A</v>
      </c>
    </row>
    <row r="8397" spans="1:6" x14ac:dyDescent="0.3">
      <c r="A8397" s="9">
        <f>customer!A8397</f>
        <v>0</v>
      </c>
      <c r="B8397" s="10">
        <f>_xlfn.MAXIFS(data!C:C,data!A:A,Endirim!A8397)</f>
        <v>0</v>
      </c>
      <c r="C8397" s="9" cm="1">
        <f t="array" ref="C8397">INDEX(data!B:B,MATCH(1,(data!A:A=Endirim!A8397)*(data!C:C=Endirim!B8397),0))</f>
        <v>0</v>
      </c>
      <c r="D8397" s="9" t="e">
        <f>VLOOKUP(C8397,campaign!$A$2:$D$18,4,FALSE)</f>
        <v>#N/A</v>
      </c>
      <c r="E8397" s="9">
        <f>_xlfn.MAXIFS(data!G:G,data!A:A,Endirim!A8397)</f>
        <v>0</v>
      </c>
      <c r="F8397" s="9" t="e">
        <f>IF(E8397=D8397,"no discount",_xlfn.XLOOKUP(E8397,campaign!$D$2:$D$18,campaign!$B$2:$B$18))</f>
        <v>#N/A</v>
      </c>
    </row>
    <row r="8398" spans="1:6" x14ac:dyDescent="0.3">
      <c r="A8398" s="9">
        <f>customer!A8398</f>
        <v>0</v>
      </c>
      <c r="B8398" s="10">
        <f>_xlfn.MAXIFS(data!C:C,data!A:A,Endirim!A8398)</f>
        <v>0</v>
      </c>
      <c r="C8398" s="9" cm="1">
        <f t="array" ref="C8398">INDEX(data!B:B,MATCH(1,(data!A:A=Endirim!A8398)*(data!C:C=Endirim!B8398),0))</f>
        <v>0</v>
      </c>
      <c r="D8398" s="9" t="e">
        <f>VLOOKUP(C8398,campaign!$A$2:$D$18,4,FALSE)</f>
        <v>#N/A</v>
      </c>
      <c r="E8398" s="9">
        <f>_xlfn.MAXIFS(data!G:G,data!A:A,Endirim!A8398)</f>
        <v>0</v>
      </c>
      <c r="F8398" s="9" t="e">
        <f>IF(E8398=D8398,"no discount",_xlfn.XLOOKUP(E8398,campaign!$D$2:$D$18,campaign!$B$2:$B$18))</f>
        <v>#N/A</v>
      </c>
    </row>
    <row r="8399" spans="1:6" x14ac:dyDescent="0.3">
      <c r="A8399" s="9">
        <f>customer!A8399</f>
        <v>0</v>
      </c>
      <c r="B8399" s="10">
        <f>_xlfn.MAXIFS(data!C:C,data!A:A,Endirim!A8399)</f>
        <v>0</v>
      </c>
      <c r="C8399" s="9" cm="1">
        <f t="array" ref="C8399">INDEX(data!B:B,MATCH(1,(data!A:A=Endirim!A8399)*(data!C:C=Endirim!B8399),0))</f>
        <v>0</v>
      </c>
      <c r="D8399" s="9" t="e">
        <f>VLOOKUP(C8399,campaign!$A$2:$D$18,4,FALSE)</f>
        <v>#N/A</v>
      </c>
      <c r="E8399" s="9">
        <f>_xlfn.MAXIFS(data!G:G,data!A:A,Endirim!A8399)</f>
        <v>0</v>
      </c>
      <c r="F8399" s="9" t="e">
        <f>IF(E8399=D8399,"no discount",_xlfn.XLOOKUP(E8399,campaign!$D$2:$D$18,campaign!$B$2:$B$18))</f>
        <v>#N/A</v>
      </c>
    </row>
    <row r="8400" spans="1:6" x14ac:dyDescent="0.3">
      <c r="A8400" s="9">
        <f>customer!A8400</f>
        <v>0</v>
      </c>
      <c r="B8400" s="10">
        <f>_xlfn.MAXIFS(data!C:C,data!A:A,Endirim!A8400)</f>
        <v>0</v>
      </c>
      <c r="C8400" s="9" cm="1">
        <f t="array" ref="C8400">INDEX(data!B:B,MATCH(1,(data!A:A=Endirim!A8400)*(data!C:C=Endirim!B8400),0))</f>
        <v>0</v>
      </c>
      <c r="D8400" s="9" t="e">
        <f>VLOOKUP(C8400,campaign!$A$2:$D$18,4,FALSE)</f>
        <v>#N/A</v>
      </c>
      <c r="E8400" s="9">
        <f>_xlfn.MAXIFS(data!G:G,data!A:A,Endirim!A8400)</f>
        <v>0</v>
      </c>
      <c r="F8400" s="9" t="e">
        <f>IF(E8400=D8400,"no discount",_xlfn.XLOOKUP(E8400,campaign!$D$2:$D$18,campaign!$B$2:$B$18))</f>
        <v>#N/A</v>
      </c>
    </row>
    <row r="8401" spans="1:6" x14ac:dyDescent="0.3">
      <c r="A8401" s="9">
        <f>customer!A8401</f>
        <v>0</v>
      </c>
      <c r="B8401" s="10">
        <f>_xlfn.MAXIFS(data!C:C,data!A:A,Endirim!A8401)</f>
        <v>0</v>
      </c>
      <c r="C8401" s="9" cm="1">
        <f t="array" ref="C8401">INDEX(data!B:B,MATCH(1,(data!A:A=Endirim!A8401)*(data!C:C=Endirim!B8401),0))</f>
        <v>0</v>
      </c>
      <c r="D8401" s="9" t="e">
        <f>VLOOKUP(C8401,campaign!$A$2:$D$18,4,FALSE)</f>
        <v>#N/A</v>
      </c>
      <c r="E8401" s="9">
        <f>_xlfn.MAXIFS(data!G:G,data!A:A,Endirim!A8401)</f>
        <v>0</v>
      </c>
      <c r="F8401" s="9" t="e">
        <f>IF(E8401=D8401,"no discount",_xlfn.XLOOKUP(E8401,campaign!$D$2:$D$18,campaign!$B$2:$B$18))</f>
        <v>#N/A</v>
      </c>
    </row>
    <row r="8402" spans="1:6" x14ac:dyDescent="0.3">
      <c r="A8402" s="9">
        <f>customer!A8402</f>
        <v>0</v>
      </c>
      <c r="B8402" s="10">
        <f>_xlfn.MAXIFS(data!C:C,data!A:A,Endirim!A8402)</f>
        <v>0</v>
      </c>
      <c r="C8402" s="9" cm="1">
        <f t="array" ref="C8402">INDEX(data!B:B,MATCH(1,(data!A:A=Endirim!A8402)*(data!C:C=Endirim!B8402),0))</f>
        <v>0</v>
      </c>
      <c r="D8402" s="9" t="e">
        <f>VLOOKUP(C8402,campaign!$A$2:$D$18,4,FALSE)</f>
        <v>#N/A</v>
      </c>
      <c r="E8402" s="9">
        <f>_xlfn.MAXIFS(data!G:G,data!A:A,Endirim!A8402)</f>
        <v>0</v>
      </c>
      <c r="F8402" s="9" t="e">
        <f>IF(E8402=D8402,"no discount",_xlfn.XLOOKUP(E8402,campaign!$D$2:$D$18,campaign!$B$2:$B$18))</f>
        <v>#N/A</v>
      </c>
    </row>
    <row r="8403" spans="1:6" x14ac:dyDescent="0.3">
      <c r="A8403" s="9">
        <f>customer!A8403</f>
        <v>0</v>
      </c>
      <c r="B8403" s="10">
        <f>_xlfn.MAXIFS(data!C:C,data!A:A,Endirim!A8403)</f>
        <v>0</v>
      </c>
      <c r="C8403" s="9" cm="1">
        <f t="array" ref="C8403">INDEX(data!B:B,MATCH(1,(data!A:A=Endirim!A8403)*(data!C:C=Endirim!B8403),0))</f>
        <v>0</v>
      </c>
      <c r="D8403" s="9" t="e">
        <f>VLOOKUP(C8403,campaign!$A$2:$D$18,4,FALSE)</f>
        <v>#N/A</v>
      </c>
      <c r="E8403" s="9">
        <f>_xlfn.MAXIFS(data!G:G,data!A:A,Endirim!A8403)</f>
        <v>0</v>
      </c>
      <c r="F8403" s="9" t="e">
        <f>IF(E8403=D8403,"no discount",_xlfn.XLOOKUP(E8403,campaign!$D$2:$D$18,campaign!$B$2:$B$18))</f>
        <v>#N/A</v>
      </c>
    </row>
    <row r="8404" spans="1:6" x14ac:dyDescent="0.3">
      <c r="A8404" s="9">
        <f>customer!A8404</f>
        <v>0</v>
      </c>
      <c r="B8404" s="10">
        <f>_xlfn.MAXIFS(data!C:C,data!A:A,Endirim!A8404)</f>
        <v>0</v>
      </c>
      <c r="C8404" s="9" cm="1">
        <f t="array" ref="C8404">INDEX(data!B:B,MATCH(1,(data!A:A=Endirim!A8404)*(data!C:C=Endirim!B8404),0))</f>
        <v>0</v>
      </c>
      <c r="D8404" s="9" t="e">
        <f>VLOOKUP(C8404,campaign!$A$2:$D$18,4,FALSE)</f>
        <v>#N/A</v>
      </c>
      <c r="E8404" s="9">
        <f>_xlfn.MAXIFS(data!G:G,data!A:A,Endirim!A8404)</f>
        <v>0</v>
      </c>
      <c r="F8404" s="9" t="e">
        <f>IF(E8404=D8404,"no discount",_xlfn.XLOOKUP(E8404,campaign!$D$2:$D$18,campaign!$B$2:$B$18))</f>
        <v>#N/A</v>
      </c>
    </row>
    <row r="8405" spans="1:6" x14ac:dyDescent="0.3">
      <c r="A8405" s="9">
        <f>customer!A8405</f>
        <v>0</v>
      </c>
      <c r="B8405" s="10">
        <f>_xlfn.MAXIFS(data!C:C,data!A:A,Endirim!A8405)</f>
        <v>0</v>
      </c>
      <c r="C8405" s="9" cm="1">
        <f t="array" ref="C8405">INDEX(data!B:B,MATCH(1,(data!A:A=Endirim!A8405)*(data!C:C=Endirim!B8405),0))</f>
        <v>0</v>
      </c>
      <c r="D8405" s="9" t="e">
        <f>VLOOKUP(C8405,campaign!$A$2:$D$18,4,FALSE)</f>
        <v>#N/A</v>
      </c>
      <c r="E8405" s="9">
        <f>_xlfn.MAXIFS(data!G:G,data!A:A,Endirim!A8405)</f>
        <v>0</v>
      </c>
      <c r="F8405" s="9" t="e">
        <f>IF(E8405=D8405,"no discount",_xlfn.XLOOKUP(E8405,campaign!$D$2:$D$18,campaign!$B$2:$B$18))</f>
        <v>#N/A</v>
      </c>
    </row>
    <row r="8406" spans="1:6" x14ac:dyDescent="0.3">
      <c r="A8406" s="9">
        <f>customer!A8406</f>
        <v>0</v>
      </c>
      <c r="B8406" s="10">
        <f>_xlfn.MAXIFS(data!C:C,data!A:A,Endirim!A8406)</f>
        <v>0</v>
      </c>
      <c r="C8406" s="9" cm="1">
        <f t="array" ref="C8406">INDEX(data!B:B,MATCH(1,(data!A:A=Endirim!A8406)*(data!C:C=Endirim!B8406),0))</f>
        <v>0</v>
      </c>
      <c r="D8406" s="9" t="e">
        <f>VLOOKUP(C8406,campaign!$A$2:$D$18,4,FALSE)</f>
        <v>#N/A</v>
      </c>
      <c r="E8406" s="9">
        <f>_xlfn.MAXIFS(data!G:G,data!A:A,Endirim!A8406)</f>
        <v>0</v>
      </c>
      <c r="F8406" s="9" t="e">
        <f>IF(E8406=D8406,"no discount",_xlfn.XLOOKUP(E8406,campaign!$D$2:$D$18,campaign!$B$2:$B$18))</f>
        <v>#N/A</v>
      </c>
    </row>
    <row r="8407" spans="1:6" x14ac:dyDescent="0.3">
      <c r="A8407" s="9">
        <f>customer!A8407</f>
        <v>0</v>
      </c>
      <c r="B8407" s="10">
        <f>_xlfn.MAXIFS(data!C:C,data!A:A,Endirim!A8407)</f>
        <v>0</v>
      </c>
      <c r="C8407" s="9" cm="1">
        <f t="array" ref="C8407">INDEX(data!B:B,MATCH(1,(data!A:A=Endirim!A8407)*(data!C:C=Endirim!B8407),0))</f>
        <v>0</v>
      </c>
      <c r="D8407" s="9" t="e">
        <f>VLOOKUP(C8407,campaign!$A$2:$D$18,4,FALSE)</f>
        <v>#N/A</v>
      </c>
      <c r="E8407" s="9">
        <f>_xlfn.MAXIFS(data!G:G,data!A:A,Endirim!A8407)</f>
        <v>0</v>
      </c>
      <c r="F8407" s="9" t="e">
        <f>IF(E8407=D8407,"no discount",_xlfn.XLOOKUP(E8407,campaign!$D$2:$D$18,campaign!$B$2:$B$18))</f>
        <v>#N/A</v>
      </c>
    </row>
    <row r="8408" spans="1:6" x14ac:dyDescent="0.3">
      <c r="A8408" s="9">
        <f>customer!A8408</f>
        <v>0</v>
      </c>
      <c r="B8408" s="10">
        <f>_xlfn.MAXIFS(data!C:C,data!A:A,Endirim!A8408)</f>
        <v>0</v>
      </c>
      <c r="C8408" s="9" cm="1">
        <f t="array" ref="C8408">INDEX(data!B:B,MATCH(1,(data!A:A=Endirim!A8408)*(data!C:C=Endirim!B8408),0))</f>
        <v>0</v>
      </c>
      <c r="D8408" s="9" t="e">
        <f>VLOOKUP(C8408,campaign!$A$2:$D$18,4,FALSE)</f>
        <v>#N/A</v>
      </c>
      <c r="E8408" s="9">
        <f>_xlfn.MAXIFS(data!G:G,data!A:A,Endirim!A8408)</f>
        <v>0</v>
      </c>
      <c r="F8408" s="9" t="e">
        <f>IF(E8408=D8408,"no discount",_xlfn.XLOOKUP(E8408,campaign!$D$2:$D$18,campaign!$B$2:$B$18))</f>
        <v>#N/A</v>
      </c>
    </row>
    <row r="8409" spans="1:6" x14ac:dyDescent="0.3">
      <c r="A8409" s="9">
        <f>customer!A8409</f>
        <v>0</v>
      </c>
      <c r="B8409" s="10">
        <f>_xlfn.MAXIFS(data!C:C,data!A:A,Endirim!A8409)</f>
        <v>0</v>
      </c>
      <c r="C8409" s="9" cm="1">
        <f t="array" ref="C8409">INDEX(data!B:B,MATCH(1,(data!A:A=Endirim!A8409)*(data!C:C=Endirim!B8409),0))</f>
        <v>0</v>
      </c>
      <c r="D8409" s="9" t="e">
        <f>VLOOKUP(C8409,campaign!$A$2:$D$18,4,FALSE)</f>
        <v>#N/A</v>
      </c>
      <c r="E8409" s="9">
        <f>_xlfn.MAXIFS(data!G:G,data!A:A,Endirim!A8409)</f>
        <v>0</v>
      </c>
      <c r="F8409" s="9" t="e">
        <f>IF(E8409=D8409,"no discount",_xlfn.XLOOKUP(E8409,campaign!$D$2:$D$18,campaign!$B$2:$B$18))</f>
        <v>#N/A</v>
      </c>
    </row>
    <row r="8410" spans="1:6" x14ac:dyDescent="0.3">
      <c r="A8410" s="9">
        <f>customer!A8410</f>
        <v>0</v>
      </c>
      <c r="B8410" s="10">
        <f>_xlfn.MAXIFS(data!C:C,data!A:A,Endirim!A8410)</f>
        <v>0</v>
      </c>
      <c r="C8410" s="9" cm="1">
        <f t="array" ref="C8410">INDEX(data!B:B,MATCH(1,(data!A:A=Endirim!A8410)*(data!C:C=Endirim!B8410),0))</f>
        <v>0</v>
      </c>
      <c r="D8410" s="9" t="e">
        <f>VLOOKUP(C8410,campaign!$A$2:$D$18,4,FALSE)</f>
        <v>#N/A</v>
      </c>
      <c r="E8410" s="9">
        <f>_xlfn.MAXIFS(data!G:G,data!A:A,Endirim!A8410)</f>
        <v>0</v>
      </c>
      <c r="F8410" s="9" t="e">
        <f>IF(E8410=D8410,"no discount",_xlfn.XLOOKUP(E8410,campaign!$D$2:$D$18,campaign!$B$2:$B$18))</f>
        <v>#N/A</v>
      </c>
    </row>
    <row r="8411" spans="1:6" x14ac:dyDescent="0.3">
      <c r="A8411" s="9">
        <f>customer!A8411</f>
        <v>0</v>
      </c>
      <c r="B8411" s="10">
        <f>_xlfn.MAXIFS(data!C:C,data!A:A,Endirim!A8411)</f>
        <v>0</v>
      </c>
      <c r="C8411" s="9" cm="1">
        <f t="array" ref="C8411">INDEX(data!B:B,MATCH(1,(data!A:A=Endirim!A8411)*(data!C:C=Endirim!B8411),0))</f>
        <v>0</v>
      </c>
      <c r="D8411" s="9" t="e">
        <f>VLOOKUP(C8411,campaign!$A$2:$D$18,4,FALSE)</f>
        <v>#N/A</v>
      </c>
      <c r="E8411" s="9">
        <f>_xlfn.MAXIFS(data!G:G,data!A:A,Endirim!A8411)</f>
        <v>0</v>
      </c>
      <c r="F8411" s="9" t="e">
        <f>IF(E8411=D8411,"no discount",_xlfn.XLOOKUP(E8411,campaign!$D$2:$D$18,campaign!$B$2:$B$18))</f>
        <v>#N/A</v>
      </c>
    </row>
    <row r="8412" spans="1:6" x14ac:dyDescent="0.3">
      <c r="A8412" s="9">
        <f>customer!A8412</f>
        <v>0</v>
      </c>
      <c r="B8412" s="10">
        <f>_xlfn.MAXIFS(data!C:C,data!A:A,Endirim!A8412)</f>
        <v>0</v>
      </c>
      <c r="C8412" s="9" cm="1">
        <f t="array" ref="C8412">INDEX(data!B:B,MATCH(1,(data!A:A=Endirim!A8412)*(data!C:C=Endirim!B8412),0))</f>
        <v>0</v>
      </c>
      <c r="D8412" s="9" t="e">
        <f>VLOOKUP(C8412,campaign!$A$2:$D$18,4,FALSE)</f>
        <v>#N/A</v>
      </c>
      <c r="E8412" s="9">
        <f>_xlfn.MAXIFS(data!G:G,data!A:A,Endirim!A8412)</f>
        <v>0</v>
      </c>
      <c r="F8412" s="9" t="e">
        <f>IF(E8412=D8412,"no discount",_xlfn.XLOOKUP(E8412,campaign!$D$2:$D$18,campaign!$B$2:$B$18))</f>
        <v>#N/A</v>
      </c>
    </row>
    <row r="8413" spans="1:6" x14ac:dyDescent="0.3">
      <c r="A8413" s="9">
        <f>customer!A8413</f>
        <v>0</v>
      </c>
      <c r="B8413" s="10">
        <f>_xlfn.MAXIFS(data!C:C,data!A:A,Endirim!A8413)</f>
        <v>0</v>
      </c>
      <c r="C8413" s="9" cm="1">
        <f t="array" ref="C8413">INDEX(data!B:B,MATCH(1,(data!A:A=Endirim!A8413)*(data!C:C=Endirim!B8413),0))</f>
        <v>0</v>
      </c>
      <c r="D8413" s="9" t="e">
        <f>VLOOKUP(C8413,campaign!$A$2:$D$18,4,FALSE)</f>
        <v>#N/A</v>
      </c>
      <c r="E8413" s="9">
        <f>_xlfn.MAXIFS(data!G:G,data!A:A,Endirim!A8413)</f>
        <v>0</v>
      </c>
      <c r="F8413" s="9" t="e">
        <f>IF(E8413=D8413,"no discount",_xlfn.XLOOKUP(E8413,campaign!$D$2:$D$18,campaign!$B$2:$B$18))</f>
        <v>#N/A</v>
      </c>
    </row>
    <row r="8414" spans="1:6" x14ac:dyDescent="0.3">
      <c r="A8414" s="9">
        <f>customer!A8414</f>
        <v>0</v>
      </c>
      <c r="B8414" s="10">
        <f>_xlfn.MAXIFS(data!C:C,data!A:A,Endirim!A8414)</f>
        <v>0</v>
      </c>
      <c r="C8414" s="9" cm="1">
        <f t="array" ref="C8414">INDEX(data!B:B,MATCH(1,(data!A:A=Endirim!A8414)*(data!C:C=Endirim!B8414),0))</f>
        <v>0</v>
      </c>
      <c r="D8414" s="9" t="e">
        <f>VLOOKUP(C8414,campaign!$A$2:$D$18,4,FALSE)</f>
        <v>#N/A</v>
      </c>
      <c r="E8414" s="9">
        <f>_xlfn.MAXIFS(data!G:G,data!A:A,Endirim!A8414)</f>
        <v>0</v>
      </c>
      <c r="F8414" s="9" t="e">
        <f>IF(E8414=D8414,"no discount",_xlfn.XLOOKUP(E8414,campaign!$D$2:$D$18,campaign!$B$2:$B$18))</f>
        <v>#N/A</v>
      </c>
    </row>
    <row r="8415" spans="1:6" x14ac:dyDescent="0.3">
      <c r="A8415" s="9">
        <f>customer!A8415</f>
        <v>0</v>
      </c>
      <c r="B8415" s="10">
        <f>_xlfn.MAXIFS(data!C:C,data!A:A,Endirim!A8415)</f>
        <v>0</v>
      </c>
      <c r="C8415" s="9" cm="1">
        <f t="array" ref="C8415">INDEX(data!B:B,MATCH(1,(data!A:A=Endirim!A8415)*(data!C:C=Endirim!B8415),0))</f>
        <v>0</v>
      </c>
      <c r="D8415" s="9" t="e">
        <f>VLOOKUP(C8415,campaign!$A$2:$D$18,4,FALSE)</f>
        <v>#N/A</v>
      </c>
      <c r="E8415" s="9">
        <f>_xlfn.MAXIFS(data!G:G,data!A:A,Endirim!A8415)</f>
        <v>0</v>
      </c>
      <c r="F8415" s="9" t="e">
        <f>IF(E8415=D8415,"no discount",_xlfn.XLOOKUP(E8415,campaign!$D$2:$D$18,campaign!$B$2:$B$18))</f>
        <v>#N/A</v>
      </c>
    </row>
    <row r="8416" spans="1:6" x14ac:dyDescent="0.3">
      <c r="A8416" s="9">
        <f>customer!A8416</f>
        <v>0</v>
      </c>
      <c r="B8416" s="10">
        <f>_xlfn.MAXIFS(data!C:C,data!A:A,Endirim!A8416)</f>
        <v>0</v>
      </c>
      <c r="C8416" s="9" cm="1">
        <f t="array" ref="C8416">INDEX(data!B:B,MATCH(1,(data!A:A=Endirim!A8416)*(data!C:C=Endirim!B8416),0))</f>
        <v>0</v>
      </c>
      <c r="D8416" s="9" t="e">
        <f>VLOOKUP(C8416,campaign!$A$2:$D$18,4,FALSE)</f>
        <v>#N/A</v>
      </c>
      <c r="E8416" s="9">
        <f>_xlfn.MAXIFS(data!G:G,data!A:A,Endirim!A8416)</f>
        <v>0</v>
      </c>
      <c r="F8416" s="9" t="e">
        <f>IF(E8416=D8416,"no discount",_xlfn.XLOOKUP(E8416,campaign!$D$2:$D$18,campaign!$B$2:$B$18))</f>
        <v>#N/A</v>
      </c>
    </row>
    <row r="8417" spans="1:6" x14ac:dyDescent="0.3">
      <c r="A8417" s="9">
        <f>customer!A8417</f>
        <v>0</v>
      </c>
      <c r="B8417" s="10">
        <f>_xlfn.MAXIFS(data!C:C,data!A:A,Endirim!A8417)</f>
        <v>0</v>
      </c>
      <c r="C8417" s="9" cm="1">
        <f t="array" ref="C8417">INDEX(data!B:B,MATCH(1,(data!A:A=Endirim!A8417)*(data!C:C=Endirim!B8417),0))</f>
        <v>0</v>
      </c>
      <c r="D8417" s="9" t="e">
        <f>VLOOKUP(C8417,campaign!$A$2:$D$18,4,FALSE)</f>
        <v>#N/A</v>
      </c>
      <c r="E8417" s="9">
        <f>_xlfn.MAXIFS(data!G:G,data!A:A,Endirim!A8417)</f>
        <v>0</v>
      </c>
      <c r="F8417" s="9" t="e">
        <f>IF(E8417=D8417,"no discount",_xlfn.XLOOKUP(E8417,campaign!$D$2:$D$18,campaign!$B$2:$B$18))</f>
        <v>#N/A</v>
      </c>
    </row>
    <row r="8418" spans="1:6" x14ac:dyDescent="0.3">
      <c r="A8418" s="9">
        <f>customer!A8418</f>
        <v>0</v>
      </c>
      <c r="B8418" s="10">
        <f>_xlfn.MAXIFS(data!C:C,data!A:A,Endirim!A8418)</f>
        <v>0</v>
      </c>
      <c r="C8418" s="9" cm="1">
        <f t="array" ref="C8418">INDEX(data!B:B,MATCH(1,(data!A:A=Endirim!A8418)*(data!C:C=Endirim!B8418),0))</f>
        <v>0</v>
      </c>
      <c r="D8418" s="9" t="e">
        <f>VLOOKUP(C8418,campaign!$A$2:$D$18,4,FALSE)</f>
        <v>#N/A</v>
      </c>
      <c r="E8418" s="9">
        <f>_xlfn.MAXIFS(data!G:G,data!A:A,Endirim!A8418)</f>
        <v>0</v>
      </c>
      <c r="F8418" s="9" t="e">
        <f>IF(E8418=D8418,"no discount",_xlfn.XLOOKUP(E8418,campaign!$D$2:$D$18,campaign!$B$2:$B$18))</f>
        <v>#N/A</v>
      </c>
    </row>
    <row r="8419" spans="1:6" x14ac:dyDescent="0.3">
      <c r="A8419" s="9">
        <f>customer!A8419</f>
        <v>0</v>
      </c>
      <c r="B8419" s="10">
        <f>_xlfn.MAXIFS(data!C:C,data!A:A,Endirim!A8419)</f>
        <v>0</v>
      </c>
      <c r="C8419" s="9" cm="1">
        <f t="array" ref="C8419">INDEX(data!B:B,MATCH(1,(data!A:A=Endirim!A8419)*(data!C:C=Endirim!B8419),0))</f>
        <v>0</v>
      </c>
      <c r="D8419" s="9" t="e">
        <f>VLOOKUP(C8419,campaign!$A$2:$D$18,4,FALSE)</f>
        <v>#N/A</v>
      </c>
      <c r="E8419" s="9">
        <f>_xlfn.MAXIFS(data!G:G,data!A:A,Endirim!A8419)</f>
        <v>0</v>
      </c>
      <c r="F8419" s="9" t="e">
        <f>IF(E8419=D8419,"no discount",_xlfn.XLOOKUP(E8419,campaign!$D$2:$D$18,campaign!$B$2:$B$18))</f>
        <v>#N/A</v>
      </c>
    </row>
    <row r="8420" spans="1:6" x14ac:dyDescent="0.3">
      <c r="A8420" s="9">
        <f>customer!A8420</f>
        <v>0</v>
      </c>
      <c r="B8420" s="10">
        <f>_xlfn.MAXIFS(data!C:C,data!A:A,Endirim!A8420)</f>
        <v>0</v>
      </c>
      <c r="C8420" s="9" cm="1">
        <f t="array" ref="C8420">INDEX(data!B:B,MATCH(1,(data!A:A=Endirim!A8420)*(data!C:C=Endirim!B8420),0))</f>
        <v>0</v>
      </c>
      <c r="D8420" s="9" t="e">
        <f>VLOOKUP(C8420,campaign!$A$2:$D$18,4,FALSE)</f>
        <v>#N/A</v>
      </c>
      <c r="E8420" s="9">
        <f>_xlfn.MAXIFS(data!G:G,data!A:A,Endirim!A8420)</f>
        <v>0</v>
      </c>
      <c r="F8420" s="9" t="e">
        <f>IF(E8420=D8420,"no discount",_xlfn.XLOOKUP(E8420,campaign!$D$2:$D$18,campaign!$B$2:$B$18))</f>
        <v>#N/A</v>
      </c>
    </row>
    <row r="8421" spans="1:6" x14ac:dyDescent="0.3">
      <c r="A8421" s="9">
        <f>customer!A8421</f>
        <v>0</v>
      </c>
      <c r="B8421" s="10">
        <f>_xlfn.MAXIFS(data!C:C,data!A:A,Endirim!A8421)</f>
        <v>0</v>
      </c>
      <c r="C8421" s="9" cm="1">
        <f t="array" ref="C8421">INDEX(data!B:B,MATCH(1,(data!A:A=Endirim!A8421)*(data!C:C=Endirim!B8421),0))</f>
        <v>0</v>
      </c>
      <c r="D8421" s="9" t="e">
        <f>VLOOKUP(C8421,campaign!$A$2:$D$18,4,FALSE)</f>
        <v>#N/A</v>
      </c>
      <c r="E8421" s="9">
        <f>_xlfn.MAXIFS(data!G:G,data!A:A,Endirim!A8421)</f>
        <v>0</v>
      </c>
      <c r="F8421" s="9" t="e">
        <f>IF(E8421=D8421,"no discount",_xlfn.XLOOKUP(E8421,campaign!$D$2:$D$18,campaign!$B$2:$B$18))</f>
        <v>#N/A</v>
      </c>
    </row>
    <row r="8422" spans="1:6" x14ac:dyDescent="0.3">
      <c r="A8422" s="9">
        <f>customer!A8422</f>
        <v>0</v>
      </c>
      <c r="B8422" s="10">
        <f>_xlfn.MAXIFS(data!C:C,data!A:A,Endirim!A8422)</f>
        <v>0</v>
      </c>
      <c r="C8422" s="9" cm="1">
        <f t="array" ref="C8422">INDEX(data!B:B,MATCH(1,(data!A:A=Endirim!A8422)*(data!C:C=Endirim!B8422),0))</f>
        <v>0</v>
      </c>
      <c r="D8422" s="9" t="e">
        <f>VLOOKUP(C8422,campaign!$A$2:$D$18,4,FALSE)</f>
        <v>#N/A</v>
      </c>
      <c r="E8422" s="9">
        <f>_xlfn.MAXIFS(data!G:G,data!A:A,Endirim!A8422)</f>
        <v>0</v>
      </c>
      <c r="F8422" s="9" t="e">
        <f>IF(E8422=D8422,"no discount",_xlfn.XLOOKUP(E8422,campaign!$D$2:$D$18,campaign!$B$2:$B$18))</f>
        <v>#N/A</v>
      </c>
    </row>
    <row r="8423" spans="1:6" x14ac:dyDescent="0.3">
      <c r="A8423" s="9">
        <f>customer!A8423</f>
        <v>0</v>
      </c>
      <c r="B8423" s="10">
        <f>_xlfn.MAXIFS(data!C:C,data!A:A,Endirim!A8423)</f>
        <v>0</v>
      </c>
      <c r="C8423" s="9" cm="1">
        <f t="array" ref="C8423">INDEX(data!B:B,MATCH(1,(data!A:A=Endirim!A8423)*(data!C:C=Endirim!B8423),0))</f>
        <v>0</v>
      </c>
      <c r="D8423" s="9" t="e">
        <f>VLOOKUP(C8423,campaign!$A$2:$D$18,4,FALSE)</f>
        <v>#N/A</v>
      </c>
      <c r="E8423" s="9">
        <f>_xlfn.MAXIFS(data!G:G,data!A:A,Endirim!A8423)</f>
        <v>0</v>
      </c>
      <c r="F8423" s="9" t="e">
        <f>IF(E8423=D8423,"no discount",_xlfn.XLOOKUP(E8423,campaign!$D$2:$D$18,campaign!$B$2:$B$18))</f>
        <v>#N/A</v>
      </c>
    </row>
    <row r="8424" spans="1:6" x14ac:dyDescent="0.3">
      <c r="A8424" s="9">
        <f>customer!A8424</f>
        <v>0</v>
      </c>
      <c r="B8424" s="10">
        <f>_xlfn.MAXIFS(data!C:C,data!A:A,Endirim!A8424)</f>
        <v>0</v>
      </c>
      <c r="C8424" s="9" cm="1">
        <f t="array" ref="C8424">INDEX(data!B:B,MATCH(1,(data!A:A=Endirim!A8424)*(data!C:C=Endirim!B8424),0))</f>
        <v>0</v>
      </c>
      <c r="D8424" s="9" t="e">
        <f>VLOOKUP(C8424,campaign!$A$2:$D$18,4,FALSE)</f>
        <v>#N/A</v>
      </c>
      <c r="E8424" s="9">
        <f>_xlfn.MAXIFS(data!G:G,data!A:A,Endirim!A8424)</f>
        <v>0</v>
      </c>
      <c r="F8424" s="9" t="e">
        <f>IF(E8424=D8424,"no discount",_xlfn.XLOOKUP(E8424,campaign!$D$2:$D$18,campaign!$B$2:$B$18))</f>
        <v>#N/A</v>
      </c>
    </row>
    <row r="8425" spans="1:6" x14ac:dyDescent="0.3">
      <c r="A8425" s="9">
        <f>customer!A8425</f>
        <v>0</v>
      </c>
      <c r="B8425" s="10">
        <f>_xlfn.MAXIFS(data!C:C,data!A:A,Endirim!A8425)</f>
        <v>0</v>
      </c>
      <c r="C8425" s="9" cm="1">
        <f t="array" ref="C8425">INDEX(data!B:B,MATCH(1,(data!A:A=Endirim!A8425)*(data!C:C=Endirim!B8425),0))</f>
        <v>0</v>
      </c>
      <c r="D8425" s="9" t="e">
        <f>VLOOKUP(C8425,campaign!$A$2:$D$18,4,FALSE)</f>
        <v>#N/A</v>
      </c>
      <c r="E8425" s="9">
        <f>_xlfn.MAXIFS(data!G:G,data!A:A,Endirim!A8425)</f>
        <v>0</v>
      </c>
      <c r="F8425" s="9" t="e">
        <f>IF(E8425=D8425,"no discount",_xlfn.XLOOKUP(E8425,campaign!$D$2:$D$18,campaign!$B$2:$B$18))</f>
        <v>#N/A</v>
      </c>
    </row>
    <row r="8426" spans="1:6" x14ac:dyDescent="0.3">
      <c r="A8426" s="9">
        <f>customer!A8426</f>
        <v>0</v>
      </c>
      <c r="B8426" s="10">
        <f>_xlfn.MAXIFS(data!C:C,data!A:A,Endirim!A8426)</f>
        <v>0</v>
      </c>
      <c r="C8426" s="9" cm="1">
        <f t="array" ref="C8426">INDEX(data!B:B,MATCH(1,(data!A:A=Endirim!A8426)*(data!C:C=Endirim!B8426),0))</f>
        <v>0</v>
      </c>
      <c r="D8426" s="9" t="e">
        <f>VLOOKUP(C8426,campaign!$A$2:$D$18,4,FALSE)</f>
        <v>#N/A</v>
      </c>
      <c r="E8426" s="9">
        <f>_xlfn.MAXIFS(data!G:G,data!A:A,Endirim!A8426)</f>
        <v>0</v>
      </c>
      <c r="F8426" s="9" t="e">
        <f>IF(E8426=D8426,"no discount",_xlfn.XLOOKUP(E8426,campaign!$D$2:$D$18,campaign!$B$2:$B$18))</f>
        <v>#N/A</v>
      </c>
    </row>
    <row r="8427" spans="1:6" x14ac:dyDescent="0.3">
      <c r="A8427" s="9">
        <f>customer!A8427</f>
        <v>0</v>
      </c>
      <c r="B8427" s="10">
        <f>_xlfn.MAXIFS(data!C:C,data!A:A,Endirim!A8427)</f>
        <v>0</v>
      </c>
      <c r="C8427" s="9" cm="1">
        <f t="array" ref="C8427">INDEX(data!B:B,MATCH(1,(data!A:A=Endirim!A8427)*(data!C:C=Endirim!B8427),0))</f>
        <v>0</v>
      </c>
      <c r="D8427" s="9" t="e">
        <f>VLOOKUP(C8427,campaign!$A$2:$D$18,4,FALSE)</f>
        <v>#N/A</v>
      </c>
      <c r="E8427" s="9">
        <f>_xlfn.MAXIFS(data!G:G,data!A:A,Endirim!A8427)</f>
        <v>0</v>
      </c>
      <c r="F8427" s="9" t="e">
        <f>IF(E8427=D8427,"no discount",_xlfn.XLOOKUP(E8427,campaign!$D$2:$D$18,campaign!$B$2:$B$18))</f>
        <v>#N/A</v>
      </c>
    </row>
    <row r="8428" spans="1:6" x14ac:dyDescent="0.3">
      <c r="A8428" s="9">
        <f>customer!A8428</f>
        <v>0</v>
      </c>
      <c r="B8428" s="10">
        <f>_xlfn.MAXIFS(data!C:C,data!A:A,Endirim!A8428)</f>
        <v>0</v>
      </c>
      <c r="C8428" s="9" cm="1">
        <f t="array" ref="C8428">INDEX(data!B:B,MATCH(1,(data!A:A=Endirim!A8428)*(data!C:C=Endirim!B8428),0))</f>
        <v>0</v>
      </c>
      <c r="D8428" s="9" t="e">
        <f>VLOOKUP(C8428,campaign!$A$2:$D$18,4,FALSE)</f>
        <v>#N/A</v>
      </c>
      <c r="E8428" s="9">
        <f>_xlfn.MAXIFS(data!G:G,data!A:A,Endirim!A8428)</f>
        <v>0</v>
      </c>
      <c r="F8428" s="9" t="e">
        <f>IF(E8428=D8428,"no discount",_xlfn.XLOOKUP(E8428,campaign!$D$2:$D$18,campaign!$B$2:$B$18))</f>
        <v>#N/A</v>
      </c>
    </row>
    <row r="8429" spans="1:6" x14ac:dyDescent="0.3">
      <c r="A8429" s="9">
        <f>customer!A8429</f>
        <v>0</v>
      </c>
      <c r="B8429" s="10">
        <f>_xlfn.MAXIFS(data!C:C,data!A:A,Endirim!A8429)</f>
        <v>0</v>
      </c>
      <c r="C8429" s="9" cm="1">
        <f t="array" ref="C8429">INDEX(data!B:B,MATCH(1,(data!A:A=Endirim!A8429)*(data!C:C=Endirim!B8429),0))</f>
        <v>0</v>
      </c>
      <c r="D8429" s="9" t="e">
        <f>VLOOKUP(C8429,campaign!$A$2:$D$18,4,FALSE)</f>
        <v>#N/A</v>
      </c>
      <c r="E8429" s="9">
        <f>_xlfn.MAXIFS(data!G:G,data!A:A,Endirim!A8429)</f>
        <v>0</v>
      </c>
      <c r="F8429" s="9" t="e">
        <f>IF(E8429=D8429,"no discount",_xlfn.XLOOKUP(E8429,campaign!$D$2:$D$18,campaign!$B$2:$B$18))</f>
        <v>#N/A</v>
      </c>
    </row>
    <row r="8430" spans="1:6" x14ac:dyDescent="0.3">
      <c r="A8430" s="9">
        <f>customer!A8430</f>
        <v>0</v>
      </c>
      <c r="B8430" s="10">
        <f>_xlfn.MAXIFS(data!C:C,data!A:A,Endirim!A8430)</f>
        <v>0</v>
      </c>
      <c r="C8430" s="9" cm="1">
        <f t="array" ref="C8430">INDEX(data!B:B,MATCH(1,(data!A:A=Endirim!A8430)*(data!C:C=Endirim!B8430),0))</f>
        <v>0</v>
      </c>
      <c r="D8430" s="9" t="e">
        <f>VLOOKUP(C8430,campaign!$A$2:$D$18,4,FALSE)</f>
        <v>#N/A</v>
      </c>
      <c r="E8430" s="9">
        <f>_xlfn.MAXIFS(data!G:G,data!A:A,Endirim!A8430)</f>
        <v>0</v>
      </c>
      <c r="F8430" s="9" t="e">
        <f>IF(E8430=D8430,"no discount",_xlfn.XLOOKUP(E8430,campaign!$D$2:$D$18,campaign!$B$2:$B$18))</f>
        <v>#N/A</v>
      </c>
    </row>
    <row r="8431" spans="1:6" x14ac:dyDescent="0.3">
      <c r="A8431" s="9">
        <f>customer!A8431</f>
        <v>0</v>
      </c>
      <c r="B8431" s="10">
        <f>_xlfn.MAXIFS(data!C:C,data!A:A,Endirim!A8431)</f>
        <v>0</v>
      </c>
      <c r="C8431" s="9" cm="1">
        <f t="array" ref="C8431">INDEX(data!B:B,MATCH(1,(data!A:A=Endirim!A8431)*(data!C:C=Endirim!B8431),0))</f>
        <v>0</v>
      </c>
      <c r="D8431" s="9" t="e">
        <f>VLOOKUP(C8431,campaign!$A$2:$D$18,4,FALSE)</f>
        <v>#N/A</v>
      </c>
      <c r="E8431" s="9">
        <f>_xlfn.MAXIFS(data!G:G,data!A:A,Endirim!A8431)</f>
        <v>0</v>
      </c>
      <c r="F8431" s="9" t="e">
        <f>IF(E8431=D8431,"no discount",_xlfn.XLOOKUP(E8431,campaign!$D$2:$D$18,campaign!$B$2:$B$18))</f>
        <v>#N/A</v>
      </c>
    </row>
    <row r="8432" spans="1:6" x14ac:dyDescent="0.3">
      <c r="A8432" s="9">
        <f>customer!A8432</f>
        <v>0</v>
      </c>
      <c r="B8432" s="10">
        <f>_xlfn.MAXIFS(data!C:C,data!A:A,Endirim!A8432)</f>
        <v>0</v>
      </c>
      <c r="C8432" s="9" cm="1">
        <f t="array" ref="C8432">INDEX(data!B:B,MATCH(1,(data!A:A=Endirim!A8432)*(data!C:C=Endirim!B8432),0))</f>
        <v>0</v>
      </c>
      <c r="D8432" s="9" t="e">
        <f>VLOOKUP(C8432,campaign!$A$2:$D$18,4,FALSE)</f>
        <v>#N/A</v>
      </c>
      <c r="E8432" s="9">
        <f>_xlfn.MAXIFS(data!G:G,data!A:A,Endirim!A8432)</f>
        <v>0</v>
      </c>
      <c r="F8432" s="9" t="e">
        <f>IF(E8432=D8432,"no discount",_xlfn.XLOOKUP(E8432,campaign!$D$2:$D$18,campaign!$B$2:$B$18))</f>
        <v>#N/A</v>
      </c>
    </row>
    <row r="8433" spans="1:6" x14ac:dyDescent="0.3">
      <c r="A8433" s="9">
        <f>customer!A8433</f>
        <v>0</v>
      </c>
      <c r="B8433" s="10">
        <f>_xlfn.MAXIFS(data!C:C,data!A:A,Endirim!A8433)</f>
        <v>0</v>
      </c>
      <c r="C8433" s="9" cm="1">
        <f t="array" ref="C8433">INDEX(data!B:B,MATCH(1,(data!A:A=Endirim!A8433)*(data!C:C=Endirim!B8433),0))</f>
        <v>0</v>
      </c>
      <c r="D8433" s="9" t="e">
        <f>VLOOKUP(C8433,campaign!$A$2:$D$18,4,FALSE)</f>
        <v>#N/A</v>
      </c>
      <c r="E8433" s="9">
        <f>_xlfn.MAXIFS(data!G:G,data!A:A,Endirim!A8433)</f>
        <v>0</v>
      </c>
      <c r="F8433" s="9" t="e">
        <f>IF(E8433=D8433,"no discount",_xlfn.XLOOKUP(E8433,campaign!$D$2:$D$18,campaign!$B$2:$B$18))</f>
        <v>#N/A</v>
      </c>
    </row>
    <row r="8434" spans="1:6" x14ac:dyDescent="0.3">
      <c r="A8434" s="9">
        <f>customer!A8434</f>
        <v>0</v>
      </c>
      <c r="B8434" s="10">
        <f>_xlfn.MAXIFS(data!C:C,data!A:A,Endirim!A8434)</f>
        <v>0</v>
      </c>
      <c r="C8434" s="9" cm="1">
        <f t="array" ref="C8434">INDEX(data!B:B,MATCH(1,(data!A:A=Endirim!A8434)*(data!C:C=Endirim!B8434),0))</f>
        <v>0</v>
      </c>
      <c r="D8434" s="9" t="e">
        <f>VLOOKUP(C8434,campaign!$A$2:$D$18,4,FALSE)</f>
        <v>#N/A</v>
      </c>
      <c r="E8434" s="9">
        <f>_xlfn.MAXIFS(data!G:G,data!A:A,Endirim!A8434)</f>
        <v>0</v>
      </c>
      <c r="F8434" s="9" t="e">
        <f>IF(E8434=D8434,"no discount",_xlfn.XLOOKUP(E8434,campaign!$D$2:$D$18,campaign!$B$2:$B$18))</f>
        <v>#N/A</v>
      </c>
    </row>
    <row r="8435" spans="1:6" x14ac:dyDescent="0.3">
      <c r="A8435" s="9">
        <f>customer!A8435</f>
        <v>0</v>
      </c>
      <c r="B8435" s="10">
        <f>_xlfn.MAXIFS(data!C:C,data!A:A,Endirim!A8435)</f>
        <v>0</v>
      </c>
      <c r="C8435" s="9" cm="1">
        <f t="array" ref="C8435">INDEX(data!B:B,MATCH(1,(data!A:A=Endirim!A8435)*(data!C:C=Endirim!B8435),0))</f>
        <v>0</v>
      </c>
      <c r="D8435" s="9" t="e">
        <f>VLOOKUP(C8435,campaign!$A$2:$D$18,4,FALSE)</f>
        <v>#N/A</v>
      </c>
      <c r="E8435" s="9">
        <f>_xlfn.MAXIFS(data!G:G,data!A:A,Endirim!A8435)</f>
        <v>0</v>
      </c>
      <c r="F8435" s="9" t="e">
        <f>IF(E8435=D8435,"no discount",_xlfn.XLOOKUP(E8435,campaign!$D$2:$D$18,campaign!$B$2:$B$18))</f>
        <v>#N/A</v>
      </c>
    </row>
    <row r="8436" spans="1:6" x14ac:dyDescent="0.3">
      <c r="A8436" s="9">
        <f>customer!A8436</f>
        <v>0</v>
      </c>
      <c r="B8436" s="10">
        <f>_xlfn.MAXIFS(data!C:C,data!A:A,Endirim!A8436)</f>
        <v>0</v>
      </c>
      <c r="C8436" s="9" cm="1">
        <f t="array" ref="C8436">INDEX(data!B:B,MATCH(1,(data!A:A=Endirim!A8436)*(data!C:C=Endirim!B8436),0))</f>
        <v>0</v>
      </c>
      <c r="D8436" s="9" t="e">
        <f>VLOOKUP(C8436,campaign!$A$2:$D$18,4,FALSE)</f>
        <v>#N/A</v>
      </c>
      <c r="E8436" s="9">
        <f>_xlfn.MAXIFS(data!G:G,data!A:A,Endirim!A8436)</f>
        <v>0</v>
      </c>
      <c r="F8436" s="9" t="e">
        <f>IF(E8436=D8436,"no discount",_xlfn.XLOOKUP(E8436,campaign!$D$2:$D$18,campaign!$B$2:$B$18))</f>
        <v>#N/A</v>
      </c>
    </row>
    <row r="8437" spans="1:6" x14ac:dyDescent="0.3">
      <c r="A8437" s="9">
        <f>customer!A8437</f>
        <v>0</v>
      </c>
      <c r="B8437" s="10">
        <f>_xlfn.MAXIFS(data!C:C,data!A:A,Endirim!A8437)</f>
        <v>0</v>
      </c>
      <c r="C8437" s="9" cm="1">
        <f t="array" ref="C8437">INDEX(data!B:B,MATCH(1,(data!A:A=Endirim!A8437)*(data!C:C=Endirim!B8437),0))</f>
        <v>0</v>
      </c>
      <c r="D8437" s="9" t="e">
        <f>VLOOKUP(C8437,campaign!$A$2:$D$18,4,FALSE)</f>
        <v>#N/A</v>
      </c>
      <c r="E8437" s="9">
        <f>_xlfn.MAXIFS(data!G:G,data!A:A,Endirim!A8437)</f>
        <v>0</v>
      </c>
      <c r="F8437" s="9" t="e">
        <f>IF(E8437=D8437,"no discount",_xlfn.XLOOKUP(E8437,campaign!$D$2:$D$18,campaign!$B$2:$B$18))</f>
        <v>#N/A</v>
      </c>
    </row>
    <row r="8438" spans="1:6" x14ac:dyDescent="0.3">
      <c r="A8438" s="9">
        <f>customer!A8438</f>
        <v>0</v>
      </c>
      <c r="B8438" s="10">
        <f>_xlfn.MAXIFS(data!C:C,data!A:A,Endirim!A8438)</f>
        <v>0</v>
      </c>
      <c r="C8438" s="9" cm="1">
        <f t="array" ref="C8438">INDEX(data!B:B,MATCH(1,(data!A:A=Endirim!A8438)*(data!C:C=Endirim!B8438),0))</f>
        <v>0</v>
      </c>
      <c r="D8438" s="9" t="e">
        <f>VLOOKUP(C8438,campaign!$A$2:$D$18,4,FALSE)</f>
        <v>#N/A</v>
      </c>
      <c r="E8438" s="9">
        <f>_xlfn.MAXIFS(data!G:G,data!A:A,Endirim!A8438)</f>
        <v>0</v>
      </c>
      <c r="F8438" s="9" t="e">
        <f>IF(E8438=D8438,"no discount",_xlfn.XLOOKUP(E8438,campaign!$D$2:$D$18,campaign!$B$2:$B$18))</f>
        <v>#N/A</v>
      </c>
    </row>
    <row r="8439" spans="1:6" x14ac:dyDescent="0.3">
      <c r="A8439" s="9">
        <f>customer!A8439</f>
        <v>0</v>
      </c>
      <c r="B8439" s="10">
        <f>_xlfn.MAXIFS(data!C:C,data!A:A,Endirim!A8439)</f>
        <v>0</v>
      </c>
      <c r="C8439" s="9" cm="1">
        <f t="array" ref="C8439">INDEX(data!B:B,MATCH(1,(data!A:A=Endirim!A8439)*(data!C:C=Endirim!B8439),0))</f>
        <v>0</v>
      </c>
      <c r="D8439" s="9" t="e">
        <f>VLOOKUP(C8439,campaign!$A$2:$D$18,4,FALSE)</f>
        <v>#N/A</v>
      </c>
      <c r="E8439" s="9">
        <f>_xlfn.MAXIFS(data!G:G,data!A:A,Endirim!A8439)</f>
        <v>0</v>
      </c>
      <c r="F8439" s="9" t="e">
        <f>IF(E8439=D8439,"no discount",_xlfn.XLOOKUP(E8439,campaign!$D$2:$D$18,campaign!$B$2:$B$18))</f>
        <v>#N/A</v>
      </c>
    </row>
    <row r="8440" spans="1:6" x14ac:dyDescent="0.3">
      <c r="A8440" s="9">
        <f>customer!A8440</f>
        <v>0</v>
      </c>
      <c r="B8440" s="10">
        <f>_xlfn.MAXIFS(data!C:C,data!A:A,Endirim!A8440)</f>
        <v>0</v>
      </c>
      <c r="C8440" s="9" cm="1">
        <f t="array" ref="C8440">INDEX(data!B:B,MATCH(1,(data!A:A=Endirim!A8440)*(data!C:C=Endirim!B8440),0))</f>
        <v>0</v>
      </c>
      <c r="D8440" s="9" t="e">
        <f>VLOOKUP(C8440,campaign!$A$2:$D$18,4,FALSE)</f>
        <v>#N/A</v>
      </c>
      <c r="E8440" s="9">
        <f>_xlfn.MAXIFS(data!G:G,data!A:A,Endirim!A8440)</f>
        <v>0</v>
      </c>
      <c r="F8440" s="9" t="e">
        <f>IF(E8440=D8440,"no discount",_xlfn.XLOOKUP(E8440,campaign!$D$2:$D$18,campaign!$B$2:$B$18))</f>
        <v>#N/A</v>
      </c>
    </row>
    <row r="8441" spans="1:6" x14ac:dyDescent="0.3">
      <c r="A8441" s="9">
        <f>customer!A8441</f>
        <v>0</v>
      </c>
      <c r="B8441" s="10">
        <f>_xlfn.MAXIFS(data!C:C,data!A:A,Endirim!A8441)</f>
        <v>0</v>
      </c>
      <c r="C8441" s="9" cm="1">
        <f t="array" ref="C8441">INDEX(data!B:B,MATCH(1,(data!A:A=Endirim!A8441)*(data!C:C=Endirim!B8441),0))</f>
        <v>0</v>
      </c>
      <c r="D8441" s="9" t="e">
        <f>VLOOKUP(C8441,campaign!$A$2:$D$18,4,FALSE)</f>
        <v>#N/A</v>
      </c>
      <c r="E8441" s="9">
        <f>_xlfn.MAXIFS(data!G:G,data!A:A,Endirim!A8441)</f>
        <v>0</v>
      </c>
      <c r="F8441" s="9" t="e">
        <f>IF(E8441=D8441,"no discount",_xlfn.XLOOKUP(E8441,campaign!$D$2:$D$18,campaign!$B$2:$B$18))</f>
        <v>#N/A</v>
      </c>
    </row>
    <row r="8442" spans="1:6" x14ac:dyDescent="0.3">
      <c r="A8442" s="9">
        <f>customer!A8442</f>
        <v>0</v>
      </c>
      <c r="B8442" s="10">
        <f>_xlfn.MAXIFS(data!C:C,data!A:A,Endirim!A8442)</f>
        <v>0</v>
      </c>
      <c r="C8442" s="9" cm="1">
        <f t="array" ref="C8442">INDEX(data!B:B,MATCH(1,(data!A:A=Endirim!A8442)*(data!C:C=Endirim!B8442),0))</f>
        <v>0</v>
      </c>
      <c r="D8442" s="9" t="e">
        <f>VLOOKUP(C8442,campaign!$A$2:$D$18,4,FALSE)</f>
        <v>#N/A</v>
      </c>
      <c r="E8442" s="9">
        <f>_xlfn.MAXIFS(data!G:G,data!A:A,Endirim!A8442)</f>
        <v>0</v>
      </c>
      <c r="F8442" s="9" t="e">
        <f>IF(E8442=D8442,"no discount",_xlfn.XLOOKUP(E8442,campaign!$D$2:$D$18,campaign!$B$2:$B$18))</f>
        <v>#N/A</v>
      </c>
    </row>
    <row r="8443" spans="1:6" x14ac:dyDescent="0.3">
      <c r="A8443" s="9">
        <f>customer!A8443</f>
        <v>0</v>
      </c>
      <c r="B8443" s="10">
        <f>_xlfn.MAXIFS(data!C:C,data!A:A,Endirim!A8443)</f>
        <v>0</v>
      </c>
      <c r="C8443" s="9" cm="1">
        <f t="array" ref="C8443">INDEX(data!B:B,MATCH(1,(data!A:A=Endirim!A8443)*(data!C:C=Endirim!B8443),0))</f>
        <v>0</v>
      </c>
      <c r="D8443" s="9" t="e">
        <f>VLOOKUP(C8443,campaign!$A$2:$D$18,4,FALSE)</f>
        <v>#N/A</v>
      </c>
      <c r="E8443" s="9">
        <f>_xlfn.MAXIFS(data!G:G,data!A:A,Endirim!A8443)</f>
        <v>0</v>
      </c>
      <c r="F8443" s="9" t="e">
        <f>IF(E8443=D8443,"no discount",_xlfn.XLOOKUP(E8443,campaign!$D$2:$D$18,campaign!$B$2:$B$18))</f>
        <v>#N/A</v>
      </c>
    </row>
    <row r="8444" spans="1:6" x14ac:dyDescent="0.3">
      <c r="A8444" s="9">
        <f>customer!A8444</f>
        <v>0</v>
      </c>
      <c r="B8444" s="10">
        <f>_xlfn.MAXIFS(data!C:C,data!A:A,Endirim!A8444)</f>
        <v>0</v>
      </c>
      <c r="C8444" s="9" cm="1">
        <f t="array" ref="C8444">INDEX(data!B:B,MATCH(1,(data!A:A=Endirim!A8444)*(data!C:C=Endirim!B8444),0))</f>
        <v>0</v>
      </c>
      <c r="D8444" s="9" t="e">
        <f>VLOOKUP(C8444,campaign!$A$2:$D$18,4,FALSE)</f>
        <v>#N/A</v>
      </c>
      <c r="E8444" s="9">
        <f>_xlfn.MAXIFS(data!G:G,data!A:A,Endirim!A8444)</f>
        <v>0</v>
      </c>
      <c r="F8444" s="9" t="e">
        <f>IF(E8444=D8444,"no discount",_xlfn.XLOOKUP(E8444,campaign!$D$2:$D$18,campaign!$B$2:$B$18))</f>
        <v>#N/A</v>
      </c>
    </row>
    <row r="8445" spans="1:6" x14ac:dyDescent="0.3">
      <c r="A8445" s="9">
        <f>customer!A8445</f>
        <v>0</v>
      </c>
      <c r="B8445" s="10">
        <f>_xlfn.MAXIFS(data!C:C,data!A:A,Endirim!A8445)</f>
        <v>0</v>
      </c>
      <c r="C8445" s="9" cm="1">
        <f t="array" ref="C8445">INDEX(data!B:B,MATCH(1,(data!A:A=Endirim!A8445)*(data!C:C=Endirim!B8445),0))</f>
        <v>0</v>
      </c>
      <c r="D8445" s="9" t="e">
        <f>VLOOKUP(C8445,campaign!$A$2:$D$18,4,FALSE)</f>
        <v>#N/A</v>
      </c>
      <c r="E8445" s="9">
        <f>_xlfn.MAXIFS(data!G:G,data!A:A,Endirim!A8445)</f>
        <v>0</v>
      </c>
      <c r="F8445" s="9" t="e">
        <f>IF(E8445=D8445,"no discount",_xlfn.XLOOKUP(E8445,campaign!$D$2:$D$18,campaign!$B$2:$B$18))</f>
        <v>#N/A</v>
      </c>
    </row>
    <row r="8446" spans="1:6" x14ac:dyDescent="0.3">
      <c r="A8446" s="9">
        <f>customer!A8446</f>
        <v>0</v>
      </c>
      <c r="B8446" s="10">
        <f>_xlfn.MAXIFS(data!C:C,data!A:A,Endirim!A8446)</f>
        <v>0</v>
      </c>
      <c r="C8446" s="9" cm="1">
        <f t="array" ref="C8446">INDEX(data!B:B,MATCH(1,(data!A:A=Endirim!A8446)*(data!C:C=Endirim!B8446),0))</f>
        <v>0</v>
      </c>
      <c r="D8446" s="9" t="e">
        <f>VLOOKUP(C8446,campaign!$A$2:$D$18,4,FALSE)</f>
        <v>#N/A</v>
      </c>
      <c r="E8446" s="9">
        <f>_xlfn.MAXIFS(data!G:G,data!A:A,Endirim!A8446)</f>
        <v>0</v>
      </c>
      <c r="F8446" s="9" t="e">
        <f>IF(E8446=D8446,"no discount",_xlfn.XLOOKUP(E8446,campaign!$D$2:$D$18,campaign!$B$2:$B$18))</f>
        <v>#N/A</v>
      </c>
    </row>
    <row r="8447" spans="1:6" x14ac:dyDescent="0.3">
      <c r="A8447" s="9">
        <f>customer!A8447</f>
        <v>0</v>
      </c>
      <c r="B8447" s="10">
        <f>_xlfn.MAXIFS(data!C:C,data!A:A,Endirim!A8447)</f>
        <v>0</v>
      </c>
      <c r="C8447" s="9" cm="1">
        <f t="array" ref="C8447">INDEX(data!B:B,MATCH(1,(data!A:A=Endirim!A8447)*(data!C:C=Endirim!B8447),0))</f>
        <v>0</v>
      </c>
      <c r="D8447" s="9" t="e">
        <f>VLOOKUP(C8447,campaign!$A$2:$D$18,4,FALSE)</f>
        <v>#N/A</v>
      </c>
      <c r="E8447" s="9">
        <f>_xlfn.MAXIFS(data!G:G,data!A:A,Endirim!A8447)</f>
        <v>0</v>
      </c>
      <c r="F8447" s="9" t="e">
        <f>IF(E8447=D8447,"no discount",_xlfn.XLOOKUP(E8447,campaign!$D$2:$D$18,campaign!$B$2:$B$18))</f>
        <v>#N/A</v>
      </c>
    </row>
    <row r="8448" spans="1:6" x14ac:dyDescent="0.3">
      <c r="A8448" s="9">
        <f>customer!A8448</f>
        <v>0</v>
      </c>
      <c r="B8448" s="10">
        <f>_xlfn.MAXIFS(data!C:C,data!A:A,Endirim!A8448)</f>
        <v>0</v>
      </c>
      <c r="C8448" s="9" cm="1">
        <f t="array" ref="C8448">INDEX(data!B:B,MATCH(1,(data!A:A=Endirim!A8448)*(data!C:C=Endirim!B8448),0))</f>
        <v>0</v>
      </c>
      <c r="D8448" s="9" t="e">
        <f>VLOOKUP(C8448,campaign!$A$2:$D$18,4,FALSE)</f>
        <v>#N/A</v>
      </c>
      <c r="E8448" s="9">
        <f>_xlfn.MAXIFS(data!G:G,data!A:A,Endirim!A8448)</f>
        <v>0</v>
      </c>
      <c r="F8448" s="9" t="e">
        <f>IF(E8448=D8448,"no discount",_xlfn.XLOOKUP(E8448,campaign!$D$2:$D$18,campaign!$B$2:$B$18))</f>
        <v>#N/A</v>
      </c>
    </row>
    <row r="8449" spans="1:6" x14ac:dyDescent="0.3">
      <c r="A8449" s="9">
        <f>customer!A8449</f>
        <v>0</v>
      </c>
      <c r="B8449" s="10">
        <f>_xlfn.MAXIFS(data!C:C,data!A:A,Endirim!A8449)</f>
        <v>0</v>
      </c>
      <c r="C8449" s="9" cm="1">
        <f t="array" ref="C8449">INDEX(data!B:B,MATCH(1,(data!A:A=Endirim!A8449)*(data!C:C=Endirim!B8449),0))</f>
        <v>0</v>
      </c>
      <c r="D8449" s="9" t="e">
        <f>VLOOKUP(C8449,campaign!$A$2:$D$18,4,FALSE)</f>
        <v>#N/A</v>
      </c>
      <c r="E8449" s="9">
        <f>_xlfn.MAXIFS(data!G:G,data!A:A,Endirim!A8449)</f>
        <v>0</v>
      </c>
      <c r="F8449" s="9" t="e">
        <f>IF(E8449=D8449,"no discount",_xlfn.XLOOKUP(E8449,campaign!$D$2:$D$18,campaign!$B$2:$B$18))</f>
        <v>#N/A</v>
      </c>
    </row>
    <row r="8450" spans="1:6" x14ac:dyDescent="0.3">
      <c r="A8450" s="9">
        <f>customer!A8450</f>
        <v>0</v>
      </c>
      <c r="B8450" s="10">
        <f>_xlfn.MAXIFS(data!C:C,data!A:A,Endirim!A8450)</f>
        <v>0</v>
      </c>
      <c r="C8450" s="9" cm="1">
        <f t="array" ref="C8450">INDEX(data!B:B,MATCH(1,(data!A:A=Endirim!A8450)*(data!C:C=Endirim!B8450),0))</f>
        <v>0</v>
      </c>
      <c r="D8450" s="9" t="e">
        <f>VLOOKUP(C8450,campaign!$A$2:$D$18,4,FALSE)</f>
        <v>#N/A</v>
      </c>
      <c r="E8450" s="9">
        <f>_xlfn.MAXIFS(data!G:G,data!A:A,Endirim!A8450)</f>
        <v>0</v>
      </c>
      <c r="F8450" s="9" t="e">
        <f>IF(E8450=D8450,"no discount",_xlfn.XLOOKUP(E8450,campaign!$D$2:$D$18,campaign!$B$2:$B$18))</f>
        <v>#N/A</v>
      </c>
    </row>
    <row r="8451" spans="1:6" x14ac:dyDescent="0.3">
      <c r="A8451" s="9">
        <f>customer!A8451</f>
        <v>0</v>
      </c>
      <c r="B8451" s="10">
        <f>_xlfn.MAXIFS(data!C:C,data!A:A,Endirim!A8451)</f>
        <v>0</v>
      </c>
      <c r="C8451" s="9" cm="1">
        <f t="array" ref="C8451">INDEX(data!B:B,MATCH(1,(data!A:A=Endirim!A8451)*(data!C:C=Endirim!B8451),0))</f>
        <v>0</v>
      </c>
      <c r="D8451" s="9" t="e">
        <f>VLOOKUP(C8451,campaign!$A$2:$D$18,4,FALSE)</f>
        <v>#N/A</v>
      </c>
      <c r="E8451" s="9">
        <f>_xlfn.MAXIFS(data!G:G,data!A:A,Endirim!A8451)</f>
        <v>0</v>
      </c>
      <c r="F8451" s="9" t="e">
        <f>IF(E8451=D8451,"no discount",_xlfn.XLOOKUP(E8451,campaign!$D$2:$D$18,campaign!$B$2:$B$18))</f>
        <v>#N/A</v>
      </c>
    </row>
    <row r="8452" spans="1:6" x14ac:dyDescent="0.3">
      <c r="A8452" s="9">
        <f>customer!A8452</f>
        <v>0</v>
      </c>
      <c r="B8452" s="10">
        <f>_xlfn.MAXIFS(data!C:C,data!A:A,Endirim!A8452)</f>
        <v>0</v>
      </c>
      <c r="C8452" s="9" cm="1">
        <f t="array" ref="C8452">INDEX(data!B:B,MATCH(1,(data!A:A=Endirim!A8452)*(data!C:C=Endirim!B8452),0))</f>
        <v>0</v>
      </c>
      <c r="D8452" s="9" t="e">
        <f>VLOOKUP(C8452,campaign!$A$2:$D$18,4,FALSE)</f>
        <v>#N/A</v>
      </c>
      <c r="E8452" s="9">
        <f>_xlfn.MAXIFS(data!G:G,data!A:A,Endirim!A8452)</f>
        <v>0</v>
      </c>
      <c r="F8452" s="9" t="e">
        <f>IF(E8452=D8452,"no discount",_xlfn.XLOOKUP(E8452,campaign!$D$2:$D$18,campaign!$B$2:$B$18))</f>
        <v>#N/A</v>
      </c>
    </row>
    <row r="8453" spans="1:6" x14ac:dyDescent="0.3">
      <c r="A8453" s="9">
        <f>customer!A8453</f>
        <v>0</v>
      </c>
      <c r="B8453" s="10">
        <f>_xlfn.MAXIFS(data!C:C,data!A:A,Endirim!A8453)</f>
        <v>0</v>
      </c>
      <c r="C8453" s="9" cm="1">
        <f t="array" ref="C8453">INDEX(data!B:B,MATCH(1,(data!A:A=Endirim!A8453)*(data!C:C=Endirim!B8453),0))</f>
        <v>0</v>
      </c>
      <c r="D8453" s="9" t="e">
        <f>VLOOKUP(C8453,campaign!$A$2:$D$18,4,FALSE)</f>
        <v>#N/A</v>
      </c>
      <c r="E8453" s="9">
        <f>_xlfn.MAXIFS(data!G:G,data!A:A,Endirim!A8453)</f>
        <v>0</v>
      </c>
      <c r="F8453" s="9" t="e">
        <f>IF(E8453=D8453,"no discount",_xlfn.XLOOKUP(E8453,campaign!$D$2:$D$18,campaign!$B$2:$B$18))</f>
        <v>#N/A</v>
      </c>
    </row>
    <row r="8454" spans="1:6" x14ac:dyDescent="0.3">
      <c r="A8454" s="9">
        <f>customer!A8454</f>
        <v>0</v>
      </c>
      <c r="B8454" s="10">
        <f>_xlfn.MAXIFS(data!C:C,data!A:A,Endirim!A8454)</f>
        <v>0</v>
      </c>
      <c r="C8454" s="9" cm="1">
        <f t="array" ref="C8454">INDEX(data!B:B,MATCH(1,(data!A:A=Endirim!A8454)*(data!C:C=Endirim!B8454),0))</f>
        <v>0</v>
      </c>
      <c r="D8454" s="9" t="e">
        <f>VLOOKUP(C8454,campaign!$A$2:$D$18,4,FALSE)</f>
        <v>#N/A</v>
      </c>
      <c r="E8454" s="9">
        <f>_xlfn.MAXIFS(data!G:G,data!A:A,Endirim!A8454)</f>
        <v>0</v>
      </c>
      <c r="F8454" s="9" t="e">
        <f>IF(E8454=D8454,"no discount",_xlfn.XLOOKUP(E8454,campaign!$D$2:$D$18,campaign!$B$2:$B$18))</f>
        <v>#N/A</v>
      </c>
    </row>
    <row r="8455" spans="1:6" x14ac:dyDescent="0.3">
      <c r="A8455" s="9">
        <f>customer!A8455</f>
        <v>0</v>
      </c>
      <c r="B8455" s="10">
        <f>_xlfn.MAXIFS(data!C:C,data!A:A,Endirim!A8455)</f>
        <v>0</v>
      </c>
      <c r="C8455" s="9" cm="1">
        <f t="array" ref="C8455">INDEX(data!B:B,MATCH(1,(data!A:A=Endirim!A8455)*(data!C:C=Endirim!B8455),0))</f>
        <v>0</v>
      </c>
      <c r="D8455" s="9" t="e">
        <f>VLOOKUP(C8455,campaign!$A$2:$D$18,4,FALSE)</f>
        <v>#N/A</v>
      </c>
      <c r="E8455" s="9">
        <f>_xlfn.MAXIFS(data!G:G,data!A:A,Endirim!A8455)</f>
        <v>0</v>
      </c>
      <c r="F8455" s="9" t="e">
        <f>IF(E8455=D8455,"no discount",_xlfn.XLOOKUP(E8455,campaign!$D$2:$D$18,campaign!$B$2:$B$18))</f>
        <v>#N/A</v>
      </c>
    </row>
    <row r="8456" spans="1:6" x14ac:dyDescent="0.3">
      <c r="A8456" s="9">
        <f>customer!A8456</f>
        <v>0</v>
      </c>
      <c r="B8456" s="10">
        <f>_xlfn.MAXIFS(data!C:C,data!A:A,Endirim!A8456)</f>
        <v>0</v>
      </c>
      <c r="C8456" s="9" cm="1">
        <f t="array" ref="C8456">INDEX(data!B:B,MATCH(1,(data!A:A=Endirim!A8456)*(data!C:C=Endirim!B8456),0))</f>
        <v>0</v>
      </c>
      <c r="D8456" s="9" t="e">
        <f>VLOOKUP(C8456,campaign!$A$2:$D$18,4,FALSE)</f>
        <v>#N/A</v>
      </c>
      <c r="E8456" s="9">
        <f>_xlfn.MAXIFS(data!G:G,data!A:A,Endirim!A8456)</f>
        <v>0</v>
      </c>
      <c r="F8456" s="9" t="e">
        <f>IF(E8456=D8456,"no discount",_xlfn.XLOOKUP(E8456,campaign!$D$2:$D$18,campaign!$B$2:$B$18))</f>
        <v>#N/A</v>
      </c>
    </row>
    <row r="8457" spans="1:6" x14ac:dyDescent="0.3">
      <c r="A8457" s="9">
        <f>customer!A8457</f>
        <v>0</v>
      </c>
      <c r="B8457" s="10">
        <f>_xlfn.MAXIFS(data!C:C,data!A:A,Endirim!A8457)</f>
        <v>0</v>
      </c>
      <c r="C8457" s="9" cm="1">
        <f t="array" ref="C8457">INDEX(data!B:B,MATCH(1,(data!A:A=Endirim!A8457)*(data!C:C=Endirim!B8457),0))</f>
        <v>0</v>
      </c>
      <c r="D8457" s="9" t="e">
        <f>VLOOKUP(C8457,campaign!$A$2:$D$18,4,FALSE)</f>
        <v>#N/A</v>
      </c>
      <c r="E8457" s="9">
        <f>_xlfn.MAXIFS(data!G:G,data!A:A,Endirim!A8457)</f>
        <v>0</v>
      </c>
      <c r="F8457" s="9" t="e">
        <f>IF(E8457=D8457,"no discount",_xlfn.XLOOKUP(E8457,campaign!$D$2:$D$18,campaign!$B$2:$B$18))</f>
        <v>#N/A</v>
      </c>
    </row>
    <row r="8458" spans="1:6" x14ac:dyDescent="0.3">
      <c r="A8458" s="9">
        <f>customer!A8458</f>
        <v>0</v>
      </c>
      <c r="B8458" s="10">
        <f>_xlfn.MAXIFS(data!C:C,data!A:A,Endirim!A8458)</f>
        <v>0</v>
      </c>
      <c r="C8458" s="9" cm="1">
        <f t="array" ref="C8458">INDEX(data!B:B,MATCH(1,(data!A:A=Endirim!A8458)*(data!C:C=Endirim!B8458),0))</f>
        <v>0</v>
      </c>
      <c r="D8458" s="9" t="e">
        <f>VLOOKUP(C8458,campaign!$A$2:$D$18,4,FALSE)</f>
        <v>#N/A</v>
      </c>
      <c r="E8458" s="9">
        <f>_xlfn.MAXIFS(data!G:G,data!A:A,Endirim!A8458)</f>
        <v>0</v>
      </c>
      <c r="F8458" s="9" t="e">
        <f>IF(E8458=D8458,"no discount",_xlfn.XLOOKUP(E8458,campaign!$D$2:$D$18,campaign!$B$2:$B$18))</f>
        <v>#N/A</v>
      </c>
    </row>
    <row r="8459" spans="1:6" x14ac:dyDescent="0.3">
      <c r="A8459" s="9">
        <f>customer!A8459</f>
        <v>0</v>
      </c>
      <c r="B8459" s="10">
        <f>_xlfn.MAXIFS(data!C:C,data!A:A,Endirim!A8459)</f>
        <v>0</v>
      </c>
      <c r="C8459" s="9" cm="1">
        <f t="array" ref="C8459">INDEX(data!B:B,MATCH(1,(data!A:A=Endirim!A8459)*(data!C:C=Endirim!B8459),0))</f>
        <v>0</v>
      </c>
      <c r="D8459" s="9" t="e">
        <f>VLOOKUP(C8459,campaign!$A$2:$D$18,4,FALSE)</f>
        <v>#N/A</v>
      </c>
      <c r="E8459" s="9">
        <f>_xlfn.MAXIFS(data!G:G,data!A:A,Endirim!A8459)</f>
        <v>0</v>
      </c>
      <c r="F8459" s="9" t="e">
        <f>IF(E8459=D8459,"no discount",_xlfn.XLOOKUP(E8459,campaign!$D$2:$D$18,campaign!$B$2:$B$18))</f>
        <v>#N/A</v>
      </c>
    </row>
    <row r="8460" spans="1:6" x14ac:dyDescent="0.3">
      <c r="A8460" s="9">
        <f>customer!A8460</f>
        <v>0</v>
      </c>
      <c r="B8460" s="10">
        <f>_xlfn.MAXIFS(data!C:C,data!A:A,Endirim!A8460)</f>
        <v>0</v>
      </c>
      <c r="C8460" s="9" cm="1">
        <f t="array" ref="C8460">INDEX(data!B:B,MATCH(1,(data!A:A=Endirim!A8460)*(data!C:C=Endirim!B8460),0))</f>
        <v>0</v>
      </c>
      <c r="D8460" s="9" t="e">
        <f>VLOOKUP(C8460,campaign!$A$2:$D$18,4,FALSE)</f>
        <v>#N/A</v>
      </c>
      <c r="E8460" s="9">
        <f>_xlfn.MAXIFS(data!G:G,data!A:A,Endirim!A8460)</f>
        <v>0</v>
      </c>
      <c r="F8460" s="9" t="e">
        <f>IF(E8460=D8460,"no discount",_xlfn.XLOOKUP(E8460,campaign!$D$2:$D$18,campaign!$B$2:$B$18))</f>
        <v>#N/A</v>
      </c>
    </row>
    <row r="8461" spans="1:6" x14ac:dyDescent="0.3">
      <c r="A8461" s="9">
        <f>customer!A8461</f>
        <v>0</v>
      </c>
      <c r="B8461" s="10">
        <f>_xlfn.MAXIFS(data!C:C,data!A:A,Endirim!A8461)</f>
        <v>0</v>
      </c>
      <c r="C8461" s="9" cm="1">
        <f t="array" ref="C8461">INDEX(data!B:B,MATCH(1,(data!A:A=Endirim!A8461)*(data!C:C=Endirim!B8461),0))</f>
        <v>0</v>
      </c>
      <c r="D8461" s="9" t="e">
        <f>VLOOKUP(C8461,campaign!$A$2:$D$18,4,FALSE)</f>
        <v>#N/A</v>
      </c>
      <c r="E8461" s="9">
        <f>_xlfn.MAXIFS(data!G:G,data!A:A,Endirim!A8461)</f>
        <v>0</v>
      </c>
      <c r="F8461" s="9" t="e">
        <f>IF(E8461=D8461,"no discount",_xlfn.XLOOKUP(E8461,campaign!$D$2:$D$18,campaign!$B$2:$B$18))</f>
        <v>#N/A</v>
      </c>
    </row>
    <row r="8462" spans="1:6" x14ac:dyDescent="0.3">
      <c r="A8462" s="9">
        <f>customer!A8462</f>
        <v>0</v>
      </c>
      <c r="B8462" s="10">
        <f>_xlfn.MAXIFS(data!C:C,data!A:A,Endirim!A8462)</f>
        <v>0</v>
      </c>
      <c r="C8462" s="9" cm="1">
        <f t="array" ref="C8462">INDEX(data!B:B,MATCH(1,(data!A:A=Endirim!A8462)*(data!C:C=Endirim!B8462),0))</f>
        <v>0</v>
      </c>
      <c r="D8462" s="9" t="e">
        <f>VLOOKUP(C8462,campaign!$A$2:$D$18,4,FALSE)</f>
        <v>#N/A</v>
      </c>
      <c r="E8462" s="9">
        <f>_xlfn.MAXIFS(data!G:G,data!A:A,Endirim!A8462)</f>
        <v>0</v>
      </c>
      <c r="F8462" s="9" t="e">
        <f>IF(E8462=D8462,"no discount",_xlfn.XLOOKUP(E8462,campaign!$D$2:$D$18,campaign!$B$2:$B$18))</f>
        <v>#N/A</v>
      </c>
    </row>
    <row r="8463" spans="1:6" x14ac:dyDescent="0.3">
      <c r="A8463" s="9">
        <f>customer!A8463</f>
        <v>0</v>
      </c>
      <c r="B8463" s="10">
        <f>_xlfn.MAXIFS(data!C:C,data!A:A,Endirim!A8463)</f>
        <v>0</v>
      </c>
      <c r="C8463" s="9" cm="1">
        <f t="array" ref="C8463">INDEX(data!B:B,MATCH(1,(data!A:A=Endirim!A8463)*(data!C:C=Endirim!B8463),0))</f>
        <v>0</v>
      </c>
      <c r="D8463" s="9" t="e">
        <f>VLOOKUP(C8463,campaign!$A$2:$D$18,4,FALSE)</f>
        <v>#N/A</v>
      </c>
      <c r="E8463" s="9">
        <f>_xlfn.MAXIFS(data!G:G,data!A:A,Endirim!A8463)</f>
        <v>0</v>
      </c>
      <c r="F8463" s="9" t="e">
        <f>IF(E8463=D8463,"no discount",_xlfn.XLOOKUP(E8463,campaign!$D$2:$D$18,campaign!$B$2:$B$18))</f>
        <v>#N/A</v>
      </c>
    </row>
    <row r="8464" spans="1:6" x14ac:dyDescent="0.3">
      <c r="A8464" s="9">
        <f>customer!A8464</f>
        <v>0</v>
      </c>
      <c r="B8464" s="10">
        <f>_xlfn.MAXIFS(data!C:C,data!A:A,Endirim!A8464)</f>
        <v>0</v>
      </c>
      <c r="C8464" s="9" cm="1">
        <f t="array" ref="C8464">INDEX(data!B:B,MATCH(1,(data!A:A=Endirim!A8464)*(data!C:C=Endirim!B8464),0))</f>
        <v>0</v>
      </c>
      <c r="D8464" s="9" t="e">
        <f>VLOOKUP(C8464,campaign!$A$2:$D$18,4,FALSE)</f>
        <v>#N/A</v>
      </c>
      <c r="E8464" s="9">
        <f>_xlfn.MAXIFS(data!G:G,data!A:A,Endirim!A8464)</f>
        <v>0</v>
      </c>
      <c r="F8464" s="9" t="e">
        <f>IF(E8464=D8464,"no discount",_xlfn.XLOOKUP(E8464,campaign!$D$2:$D$18,campaign!$B$2:$B$18))</f>
        <v>#N/A</v>
      </c>
    </row>
    <row r="8465" spans="1:6" x14ac:dyDescent="0.3">
      <c r="A8465" s="9">
        <f>customer!A8465</f>
        <v>0</v>
      </c>
      <c r="B8465" s="10">
        <f>_xlfn.MAXIFS(data!C:C,data!A:A,Endirim!A8465)</f>
        <v>0</v>
      </c>
      <c r="C8465" s="9" cm="1">
        <f t="array" ref="C8465">INDEX(data!B:B,MATCH(1,(data!A:A=Endirim!A8465)*(data!C:C=Endirim!B8465),0))</f>
        <v>0</v>
      </c>
      <c r="D8465" s="9" t="e">
        <f>VLOOKUP(C8465,campaign!$A$2:$D$18,4,FALSE)</f>
        <v>#N/A</v>
      </c>
      <c r="E8465" s="9">
        <f>_xlfn.MAXIFS(data!G:G,data!A:A,Endirim!A8465)</f>
        <v>0</v>
      </c>
      <c r="F8465" s="9" t="e">
        <f>IF(E8465=D8465,"no discount",_xlfn.XLOOKUP(E8465,campaign!$D$2:$D$18,campaign!$B$2:$B$18))</f>
        <v>#N/A</v>
      </c>
    </row>
    <row r="8466" spans="1:6" x14ac:dyDescent="0.3">
      <c r="A8466" s="9">
        <f>customer!A8466</f>
        <v>0</v>
      </c>
      <c r="B8466" s="10">
        <f>_xlfn.MAXIFS(data!C:C,data!A:A,Endirim!A8466)</f>
        <v>0</v>
      </c>
      <c r="C8466" s="9" cm="1">
        <f t="array" ref="C8466">INDEX(data!B:B,MATCH(1,(data!A:A=Endirim!A8466)*(data!C:C=Endirim!B8466),0))</f>
        <v>0</v>
      </c>
      <c r="D8466" s="9" t="e">
        <f>VLOOKUP(C8466,campaign!$A$2:$D$18,4,FALSE)</f>
        <v>#N/A</v>
      </c>
      <c r="E8466" s="9">
        <f>_xlfn.MAXIFS(data!G:G,data!A:A,Endirim!A8466)</f>
        <v>0</v>
      </c>
      <c r="F8466" s="9" t="e">
        <f>IF(E8466=D8466,"no discount",_xlfn.XLOOKUP(E8466,campaign!$D$2:$D$18,campaign!$B$2:$B$18))</f>
        <v>#N/A</v>
      </c>
    </row>
    <row r="8467" spans="1:6" x14ac:dyDescent="0.3">
      <c r="A8467" s="9">
        <f>customer!A8467</f>
        <v>0</v>
      </c>
      <c r="B8467" s="10">
        <f>_xlfn.MAXIFS(data!C:C,data!A:A,Endirim!A8467)</f>
        <v>0</v>
      </c>
      <c r="C8467" s="9" cm="1">
        <f t="array" ref="C8467">INDEX(data!B:B,MATCH(1,(data!A:A=Endirim!A8467)*(data!C:C=Endirim!B8467),0))</f>
        <v>0</v>
      </c>
      <c r="D8467" s="9" t="e">
        <f>VLOOKUP(C8467,campaign!$A$2:$D$18,4,FALSE)</f>
        <v>#N/A</v>
      </c>
      <c r="E8467" s="9">
        <f>_xlfn.MAXIFS(data!G:G,data!A:A,Endirim!A8467)</f>
        <v>0</v>
      </c>
      <c r="F8467" s="9" t="e">
        <f>IF(E8467=D8467,"no discount",_xlfn.XLOOKUP(E8467,campaign!$D$2:$D$18,campaign!$B$2:$B$18))</f>
        <v>#N/A</v>
      </c>
    </row>
    <row r="8468" spans="1:6" x14ac:dyDescent="0.3">
      <c r="A8468" s="9">
        <f>customer!A8468</f>
        <v>0</v>
      </c>
      <c r="B8468" s="10">
        <f>_xlfn.MAXIFS(data!C:C,data!A:A,Endirim!A8468)</f>
        <v>0</v>
      </c>
      <c r="C8468" s="9" cm="1">
        <f t="array" ref="C8468">INDEX(data!B:B,MATCH(1,(data!A:A=Endirim!A8468)*(data!C:C=Endirim!B8468),0))</f>
        <v>0</v>
      </c>
      <c r="D8468" s="9" t="e">
        <f>VLOOKUP(C8468,campaign!$A$2:$D$18,4,FALSE)</f>
        <v>#N/A</v>
      </c>
      <c r="E8468" s="9">
        <f>_xlfn.MAXIFS(data!G:G,data!A:A,Endirim!A8468)</f>
        <v>0</v>
      </c>
      <c r="F8468" s="9" t="e">
        <f>IF(E8468=D8468,"no discount",_xlfn.XLOOKUP(E8468,campaign!$D$2:$D$18,campaign!$B$2:$B$18))</f>
        <v>#N/A</v>
      </c>
    </row>
    <row r="8469" spans="1:6" x14ac:dyDescent="0.3">
      <c r="A8469" s="9">
        <f>customer!A8469</f>
        <v>0</v>
      </c>
      <c r="B8469" s="10">
        <f>_xlfn.MAXIFS(data!C:C,data!A:A,Endirim!A8469)</f>
        <v>0</v>
      </c>
      <c r="C8469" s="9" cm="1">
        <f t="array" ref="C8469">INDEX(data!B:B,MATCH(1,(data!A:A=Endirim!A8469)*(data!C:C=Endirim!B8469),0))</f>
        <v>0</v>
      </c>
      <c r="D8469" s="9" t="e">
        <f>VLOOKUP(C8469,campaign!$A$2:$D$18,4,FALSE)</f>
        <v>#N/A</v>
      </c>
      <c r="E8469" s="9">
        <f>_xlfn.MAXIFS(data!G:G,data!A:A,Endirim!A8469)</f>
        <v>0</v>
      </c>
      <c r="F8469" s="9" t="e">
        <f>IF(E8469=D8469,"no discount",_xlfn.XLOOKUP(E8469,campaign!$D$2:$D$18,campaign!$B$2:$B$18))</f>
        <v>#N/A</v>
      </c>
    </row>
    <row r="8470" spans="1:6" x14ac:dyDescent="0.3">
      <c r="A8470" s="9">
        <f>customer!A8470</f>
        <v>0</v>
      </c>
      <c r="B8470" s="10">
        <f>_xlfn.MAXIFS(data!C:C,data!A:A,Endirim!A8470)</f>
        <v>0</v>
      </c>
      <c r="C8470" s="9" cm="1">
        <f t="array" ref="C8470">INDEX(data!B:B,MATCH(1,(data!A:A=Endirim!A8470)*(data!C:C=Endirim!B8470),0))</f>
        <v>0</v>
      </c>
      <c r="D8470" s="9" t="e">
        <f>VLOOKUP(C8470,campaign!$A$2:$D$18,4,FALSE)</f>
        <v>#N/A</v>
      </c>
      <c r="E8470" s="9">
        <f>_xlfn.MAXIFS(data!G:G,data!A:A,Endirim!A8470)</f>
        <v>0</v>
      </c>
      <c r="F8470" s="9" t="e">
        <f>IF(E8470=D8470,"no discount",_xlfn.XLOOKUP(E8470,campaign!$D$2:$D$18,campaign!$B$2:$B$18))</f>
        <v>#N/A</v>
      </c>
    </row>
    <row r="8471" spans="1:6" x14ac:dyDescent="0.3">
      <c r="A8471" s="9">
        <f>customer!A8471</f>
        <v>0</v>
      </c>
      <c r="B8471" s="10">
        <f>_xlfn.MAXIFS(data!C:C,data!A:A,Endirim!A8471)</f>
        <v>0</v>
      </c>
      <c r="C8471" s="9" cm="1">
        <f t="array" ref="C8471">INDEX(data!B:B,MATCH(1,(data!A:A=Endirim!A8471)*(data!C:C=Endirim!B8471),0))</f>
        <v>0</v>
      </c>
      <c r="D8471" s="9" t="e">
        <f>VLOOKUP(C8471,campaign!$A$2:$D$18,4,FALSE)</f>
        <v>#N/A</v>
      </c>
      <c r="E8471" s="9">
        <f>_xlfn.MAXIFS(data!G:G,data!A:A,Endirim!A8471)</f>
        <v>0</v>
      </c>
      <c r="F8471" s="9" t="e">
        <f>IF(E8471=D8471,"no discount",_xlfn.XLOOKUP(E8471,campaign!$D$2:$D$18,campaign!$B$2:$B$18))</f>
        <v>#N/A</v>
      </c>
    </row>
    <row r="8472" spans="1:6" x14ac:dyDescent="0.3">
      <c r="A8472" s="9">
        <f>customer!A8472</f>
        <v>0</v>
      </c>
      <c r="B8472" s="10">
        <f>_xlfn.MAXIFS(data!C:C,data!A:A,Endirim!A8472)</f>
        <v>0</v>
      </c>
      <c r="C8472" s="9" cm="1">
        <f t="array" ref="C8472">INDEX(data!B:B,MATCH(1,(data!A:A=Endirim!A8472)*(data!C:C=Endirim!B8472),0))</f>
        <v>0</v>
      </c>
      <c r="D8472" s="9" t="e">
        <f>VLOOKUP(C8472,campaign!$A$2:$D$18,4,FALSE)</f>
        <v>#N/A</v>
      </c>
      <c r="E8472" s="9">
        <f>_xlfn.MAXIFS(data!G:G,data!A:A,Endirim!A8472)</f>
        <v>0</v>
      </c>
      <c r="F8472" s="9" t="e">
        <f>IF(E8472=D8472,"no discount",_xlfn.XLOOKUP(E8472,campaign!$D$2:$D$18,campaign!$B$2:$B$18))</f>
        <v>#N/A</v>
      </c>
    </row>
    <row r="8473" spans="1:6" x14ac:dyDescent="0.3">
      <c r="A8473" s="9">
        <f>customer!A8473</f>
        <v>0</v>
      </c>
      <c r="B8473" s="10">
        <f>_xlfn.MAXIFS(data!C:C,data!A:A,Endirim!A8473)</f>
        <v>0</v>
      </c>
      <c r="C8473" s="9" cm="1">
        <f t="array" ref="C8473">INDEX(data!B:B,MATCH(1,(data!A:A=Endirim!A8473)*(data!C:C=Endirim!B8473),0))</f>
        <v>0</v>
      </c>
      <c r="D8473" s="9" t="e">
        <f>VLOOKUP(C8473,campaign!$A$2:$D$18,4,FALSE)</f>
        <v>#N/A</v>
      </c>
      <c r="E8473" s="9">
        <f>_xlfn.MAXIFS(data!G:G,data!A:A,Endirim!A8473)</f>
        <v>0</v>
      </c>
      <c r="F8473" s="9" t="e">
        <f>IF(E8473=D8473,"no discount",_xlfn.XLOOKUP(E8473,campaign!$D$2:$D$18,campaign!$B$2:$B$18))</f>
        <v>#N/A</v>
      </c>
    </row>
    <row r="8474" spans="1:6" x14ac:dyDescent="0.3">
      <c r="A8474" s="9">
        <f>customer!A8474</f>
        <v>0</v>
      </c>
      <c r="B8474" s="10">
        <f>_xlfn.MAXIFS(data!C:C,data!A:A,Endirim!A8474)</f>
        <v>0</v>
      </c>
      <c r="C8474" s="9" cm="1">
        <f t="array" ref="C8474">INDEX(data!B:B,MATCH(1,(data!A:A=Endirim!A8474)*(data!C:C=Endirim!B8474),0))</f>
        <v>0</v>
      </c>
      <c r="D8474" s="9" t="e">
        <f>VLOOKUP(C8474,campaign!$A$2:$D$18,4,FALSE)</f>
        <v>#N/A</v>
      </c>
      <c r="E8474" s="9">
        <f>_xlfn.MAXIFS(data!G:G,data!A:A,Endirim!A8474)</f>
        <v>0</v>
      </c>
      <c r="F8474" s="9" t="e">
        <f>IF(E8474=D8474,"no discount",_xlfn.XLOOKUP(E8474,campaign!$D$2:$D$18,campaign!$B$2:$B$18))</f>
        <v>#N/A</v>
      </c>
    </row>
    <row r="8475" spans="1:6" x14ac:dyDescent="0.3">
      <c r="A8475" s="9">
        <f>customer!A8475</f>
        <v>0</v>
      </c>
      <c r="B8475" s="10">
        <f>_xlfn.MAXIFS(data!C:C,data!A:A,Endirim!A8475)</f>
        <v>0</v>
      </c>
      <c r="C8475" s="9" cm="1">
        <f t="array" ref="C8475">INDEX(data!B:B,MATCH(1,(data!A:A=Endirim!A8475)*(data!C:C=Endirim!B8475),0))</f>
        <v>0</v>
      </c>
      <c r="D8475" s="9" t="e">
        <f>VLOOKUP(C8475,campaign!$A$2:$D$18,4,FALSE)</f>
        <v>#N/A</v>
      </c>
      <c r="E8475" s="9">
        <f>_xlfn.MAXIFS(data!G:G,data!A:A,Endirim!A8475)</f>
        <v>0</v>
      </c>
      <c r="F8475" s="9" t="e">
        <f>IF(E8475=D8475,"no discount",_xlfn.XLOOKUP(E8475,campaign!$D$2:$D$18,campaign!$B$2:$B$18))</f>
        <v>#N/A</v>
      </c>
    </row>
    <row r="8476" spans="1:6" x14ac:dyDescent="0.3">
      <c r="A8476" s="9">
        <f>customer!A8476</f>
        <v>0</v>
      </c>
      <c r="B8476" s="10">
        <f>_xlfn.MAXIFS(data!C:C,data!A:A,Endirim!A8476)</f>
        <v>0</v>
      </c>
      <c r="C8476" s="9" cm="1">
        <f t="array" ref="C8476">INDEX(data!B:B,MATCH(1,(data!A:A=Endirim!A8476)*(data!C:C=Endirim!B8476),0))</f>
        <v>0</v>
      </c>
      <c r="D8476" s="9" t="e">
        <f>VLOOKUP(C8476,campaign!$A$2:$D$18,4,FALSE)</f>
        <v>#N/A</v>
      </c>
      <c r="E8476" s="9">
        <f>_xlfn.MAXIFS(data!G:G,data!A:A,Endirim!A8476)</f>
        <v>0</v>
      </c>
      <c r="F8476" s="9" t="e">
        <f>IF(E8476=D8476,"no discount",_xlfn.XLOOKUP(E8476,campaign!$D$2:$D$18,campaign!$B$2:$B$18))</f>
        <v>#N/A</v>
      </c>
    </row>
    <row r="8477" spans="1:6" x14ac:dyDescent="0.3">
      <c r="A8477" s="9">
        <f>customer!A8477</f>
        <v>0</v>
      </c>
      <c r="B8477" s="10">
        <f>_xlfn.MAXIFS(data!C:C,data!A:A,Endirim!A8477)</f>
        <v>0</v>
      </c>
      <c r="C8477" s="9" cm="1">
        <f t="array" ref="C8477">INDEX(data!B:B,MATCH(1,(data!A:A=Endirim!A8477)*(data!C:C=Endirim!B8477),0))</f>
        <v>0</v>
      </c>
      <c r="D8477" s="9" t="e">
        <f>VLOOKUP(C8477,campaign!$A$2:$D$18,4,FALSE)</f>
        <v>#N/A</v>
      </c>
      <c r="E8477" s="9">
        <f>_xlfn.MAXIFS(data!G:G,data!A:A,Endirim!A8477)</f>
        <v>0</v>
      </c>
      <c r="F8477" s="9" t="e">
        <f>IF(E8477=D8477,"no discount",_xlfn.XLOOKUP(E8477,campaign!$D$2:$D$18,campaign!$B$2:$B$18))</f>
        <v>#N/A</v>
      </c>
    </row>
    <row r="8478" spans="1:6" x14ac:dyDescent="0.3">
      <c r="A8478" s="9">
        <f>customer!A8478</f>
        <v>0</v>
      </c>
      <c r="B8478" s="10">
        <f>_xlfn.MAXIFS(data!C:C,data!A:A,Endirim!A8478)</f>
        <v>0</v>
      </c>
      <c r="C8478" s="9" cm="1">
        <f t="array" ref="C8478">INDEX(data!B:B,MATCH(1,(data!A:A=Endirim!A8478)*(data!C:C=Endirim!B8478),0))</f>
        <v>0</v>
      </c>
      <c r="D8478" s="9" t="e">
        <f>VLOOKUP(C8478,campaign!$A$2:$D$18,4,FALSE)</f>
        <v>#N/A</v>
      </c>
      <c r="E8478" s="9">
        <f>_xlfn.MAXIFS(data!G:G,data!A:A,Endirim!A8478)</f>
        <v>0</v>
      </c>
      <c r="F8478" s="9" t="e">
        <f>IF(E8478=D8478,"no discount",_xlfn.XLOOKUP(E8478,campaign!$D$2:$D$18,campaign!$B$2:$B$18))</f>
        <v>#N/A</v>
      </c>
    </row>
    <row r="8479" spans="1:6" x14ac:dyDescent="0.3">
      <c r="A8479" s="9">
        <f>customer!A8479</f>
        <v>0</v>
      </c>
      <c r="B8479" s="10">
        <f>_xlfn.MAXIFS(data!C:C,data!A:A,Endirim!A8479)</f>
        <v>0</v>
      </c>
      <c r="C8479" s="9" cm="1">
        <f t="array" ref="C8479">INDEX(data!B:B,MATCH(1,(data!A:A=Endirim!A8479)*(data!C:C=Endirim!B8479),0))</f>
        <v>0</v>
      </c>
      <c r="D8479" s="9" t="e">
        <f>VLOOKUP(C8479,campaign!$A$2:$D$18,4,FALSE)</f>
        <v>#N/A</v>
      </c>
      <c r="E8479" s="9">
        <f>_xlfn.MAXIFS(data!G:G,data!A:A,Endirim!A8479)</f>
        <v>0</v>
      </c>
      <c r="F8479" s="9" t="e">
        <f>IF(E8479=D8479,"no discount",_xlfn.XLOOKUP(E8479,campaign!$D$2:$D$18,campaign!$B$2:$B$18))</f>
        <v>#N/A</v>
      </c>
    </row>
    <row r="8480" spans="1:6" x14ac:dyDescent="0.3">
      <c r="A8480" s="9">
        <f>customer!A8480</f>
        <v>0</v>
      </c>
      <c r="B8480" s="10">
        <f>_xlfn.MAXIFS(data!C:C,data!A:A,Endirim!A8480)</f>
        <v>0</v>
      </c>
      <c r="C8480" s="9" cm="1">
        <f t="array" ref="C8480">INDEX(data!B:B,MATCH(1,(data!A:A=Endirim!A8480)*(data!C:C=Endirim!B8480),0))</f>
        <v>0</v>
      </c>
      <c r="D8480" s="9" t="e">
        <f>VLOOKUP(C8480,campaign!$A$2:$D$18,4,FALSE)</f>
        <v>#N/A</v>
      </c>
      <c r="E8480" s="9">
        <f>_xlfn.MAXIFS(data!G:G,data!A:A,Endirim!A8480)</f>
        <v>0</v>
      </c>
      <c r="F8480" s="9" t="e">
        <f>IF(E8480=D8480,"no discount",_xlfn.XLOOKUP(E8480,campaign!$D$2:$D$18,campaign!$B$2:$B$18))</f>
        <v>#N/A</v>
      </c>
    </row>
    <row r="8481" spans="1:6" x14ac:dyDescent="0.3">
      <c r="A8481" s="9">
        <f>customer!A8481</f>
        <v>0</v>
      </c>
      <c r="B8481" s="10">
        <f>_xlfn.MAXIFS(data!C:C,data!A:A,Endirim!A8481)</f>
        <v>0</v>
      </c>
      <c r="C8481" s="9" cm="1">
        <f t="array" ref="C8481">INDEX(data!B:B,MATCH(1,(data!A:A=Endirim!A8481)*(data!C:C=Endirim!B8481),0))</f>
        <v>0</v>
      </c>
      <c r="D8481" s="9" t="e">
        <f>VLOOKUP(C8481,campaign!$A$2:$D$18,4,FALSE)</f>
        <v>#N/A</v>
      </c>
      <c r="E8481" s="9">
        <f>_xlfn.MAXIFS(data!G:G,data!A:A,Endirim!A8481)</f>
        <v>0</v>
      </c>
      <c r="F8481" s="9" t="e">
        <f>IF(E8481=D8481,"no discount",_xlfn.XLOOKUP(E8481,campaign!$D$2:$D$18,campaign!$B$2:$B$18))</f>
        <v>#N/A</v>
      </c>
    </row>
    <row r="8482" spans="1:6" x14ac:dyDescent="0.3">
      <c r="A8482" s="9">
        <f>customer!A8482</f>
        <v>0</v>
      </c>
      <c r="B8482" s="10">
        <f>_xlfn.MAXIFS(data!C:C,data!A:A,Endirim!A8482)</f>
        <v>0</v>
      </c>
      <c r="C8482" s="9" cm="1">
        <f t="array" ref="C8482">INDEX(data!B:B,MATCH(1,(data!A:A=Endirim!A8482)*(data!C:C=Endirim!B8482),0))</f>
        <v>0</v>
      </c>
      <c r="D8482" s="9" t="e">
        <f>VLOOKUP(C8482,campaign!$A$2:$D$18,4,FALSE)</f>
        <v>#N/A</v>
      </c>
      <c r="E8482" s="9">
        <f>_xlfn.MAXIFS(data!G:G,data!A:A,Endirim!A8482)</f>
        <v>0</v>
      </c>
      <c r="F8482" s="9" t="e">
        <f>IF(E8482=D8482,"no discount",_xlfn.XLOOKUP(E8482,campaign!$D$2:$D$18,campaign!$B$2:$B$18))</f>
        <v>#N/A</v>
      </c>
    </row>
    <row r="8483" spans="1:6" x14ac:dyDescent="0.3">
      <c r="A8483" s="9">
        <f>customer!A8483</f>
        <v>0</v>
      </c>
      <c r="B8483" s="10">
        <f>_xlfn.MAXIFS(data!C:C,data!A:A,Endirim!A8483)</f>
        <v>0</v>
      </c>
      <c r="C8483" s="9" cm="1">
        <f t="array" ref="C8483">INDEX(data!B:B,MATCH(1,(data!A:A=Endirim!A8483)*(data!C:C=Endirim!B8483),0))</f>
        <v>0</v>
      </c>
      <c r="D8483" s="9" t="e">
        <f>VLOOKUP(C8483,campaign!$A$2:$D$18,4,FALSE)</f>
        <v>#N/A</v>
      </c>
      <c r="E8483" s="9">
        <f>_xlfn.MAXIFS(data!G:G,data!A:A,Endirim!A8483)</f>
        <v>0</v>
      </c>
      <c r="F8483" s="9" t="e">
        <f>IF(E8483=D8483,"no discount",_xlfn.XLOOKUP(E8483,campaign!$D$2:$D$18,campaign!$B$2:$B$18))</f>
        <v>#N/A</v>
      </c>
    </row>
    <row r="8484" spans="1:6" x14ac:dyDescent="0.3">
      <c r="A8484" s="9">
        <f>customer!A8484</f>
        <v>0</v>
      </c>
      <c r="B8484" s="10">
        <f>_xlfn.MAXIFS(data!C:C,data!A:A,Endirim!A8484)</f>
        <v>0</v>
      </c>
      <c r="C8484" s="9" cm="1">
        <f t="array" ref="C8484">INDEX(data!B:B,MATCH(1,(data!A:A=Endirim!A8484)*(data!C:C=Endirim!B8484),0))</f>
        <v>0</v>
      </c>
      <c r="D8484" s="9" t="e">
        <f>VLOOKUP(C8484,campaign!$A$2:$D$18,4,FALSE)</f>
        <v>#N/A</v>
      </c>
      <c r="E8484" s="9">
        <f>_xlfn.MAXIFS(data!G:G,data!A:A,Endirim!A8484)</f>
        <v>0</v>
      </c>
      <c r="F8484" s="9" t="e">
        <f>IF(E8484=D8484,"no discount",_xlfn.XLOOKUP(E8484,campaign!$D$2:$D$18,campaign!$B$2:$B$18))</f>
        <v>#N/A</v>
      </c>
    </row>
    <row r="8485" spans="1:6" x14ac:dyDescent="0.3">
      <c r="A8485" s="9">
        <f>customer!A8485</f>
        <v>0</v>
      </c>
      <c r="B8485" s="10">
        <f>_xlfn.MAXIFS(data!C:C,data!A:A,Endirim!A8485)</f>
        <v>0</v>
      </c>
      <c r="C8485" s="9" cm="1">
        <f t="array" ref="C8485">INDEX(data!B:B,MATCH(1,(data!A:A=Endirim!A8485)*(data!C:C=Endirim!B8485),0))</f>
        <v>0</v>
      </c>
      <c r="D8485" s="9" t="e">
        <f>VLOOKUP(C8485,campaign!$A$2:$D$18,4,FALSE)</f>
        <v>#N/A</v>
      </c>
      <c r="E8485" s="9">
        <f>_xlfn.MAXIFS(data!G:G,data!A:A,Endirim!A8485)</f>
        <v>0</v>
      </c>
      <c r="F8485" s="9" t="e">
        <f>IF(E8485=D8485,"no discount",_xlfn.XLOOKUP(E8485,campaign!$D$2:$D$18,campaign!$B$2:$B$18))</f>
        <v>#N/A</v>
      </c>
    </row>
    <row r="8486" spans="1:6" x14ac:dyDescent="0.3">
      <c r="A8486" s="9">
        <f>customer!A8486</f>
        <v>0</v>
      </c>
      <c r="B8486" s="10">
        <f>_xlfn.MAXIFS(data!C:C,data!A:A,Endirim!A8486)</f>
        <v>0</v>
      </c>
      <c r="C8486" s="9" cm="1">
        <f t="array" ref="C8486">INDEX(data!B:B,MATCH(1,(data!A:A=Endirim!A8486)*(data!C:C=Endirim!B8486),0))</f>
        <v>0</v>
      </c>
      <c r="D8486" s="9" t="e">
        <f>VLOOKUP(C8486,campaign!$A$2:$D$18,4,FALSE)</f>
        <v>#N/A</v>
      </c>
      <c r="E8486" s="9">
        <f>_xlfn.MAXIFS(data!G:G,data!A:A,Endirim!A8486)</f>
        <v>0</v>
      </c>
      <c r="F8486" s="9" t="e">
        <f>IF(E8486=D8486,"no discount",_xlfn.XLOOKUP(E8486,campaign!$D$2:$D$18,campaign!$B$2:$B$18))</f>
        <v>#N/A</v>
      </c>
    </row>
    <row r="8487" spans="1:6" x14ac:dyDescent="0.3">
      <c r="A8487" s="9">
        <f>customer!A8487</f>
        <v>0</v>
      </c>
      <c r="B8487" s="10">
        <f>_xlfn.MAXIFS(data!C:C,data!A:A,Endirim!A8487)</f>
        <v>0</v>
      </c>
      <c r="C8487" s="9" cm="1">
        <f t="array" ref="C8487">INDEX(data!B:B,MATCH(1,(data!A:A=Endirim!A8487)*(data!C:C=Endirim!B8487),0))</f>
        <v>0</v>
      </c>
      <c r="D8487" s="9" t="e">
        <f>VLOOKUP(C8487,campaign!$A$2:$D$18,4,FALSE)</f>
        <v>#N/A</v>
      </c>
      <c r="E8487" s="9">
        <f>_xlfn.MAXIFS(data!G:G,data!A:A,Endirim!A8487)</f>
        <v>0</v>
      </c>
      <c r="F8487" s="9" t="e">
        <f>IF(E8487=D8487,"no discount",_xlfn.XLOOKUP(E8487,campaign!$D$2:$D$18,campaign!$B$2:$B$18))</f>
        <v>#N/A</v>
      </c>
    </row>
    <row r="8488" spans="1:6" x14ac:dyDescent="0.3">
      <c r="A8488" s="9">
        <f>customer!A8488</f>
        <v>0</v>
      </c>
      <c r="B8488" s="10">
        <f>_xlfn.MAXIFS(data!C:C,data!A:A,Endirim!A8488)</f>
        <v>0</v>
      </c>
      <c r="C8488" s="9" cm="1">
        <f t="array" ref="C8488">INDEX(data!B:B,MATCH(1,(data!A:A=Endirim!A8488)*(data!C:C=Endirim!B8488),0))</f>
        <v>0</v>
      </c>
      <c r="D8488" s="9" t="e">
        <f>VLOOKUP(C8488,campaign!$A$2:$D$18,4,FALSE)</f>
        <v>#N/A</v>
      </c>
      <c r="E8488" s="9">
        <f>_xlfn.MAXIFS(data!G:G,data!A:A,Endirim!A8488)</f>
        <v>0</v>
      </c>
      <c r="F8488" s="9" t="e">
        <f>IF(E8488=D8488,"no discount",_xlfn.XLOOKUP(E8488,campaign!$D$2:$D$18,campaign!$B$2:$B$18))</f>
        <v>#N/A</v>
      </c>
    </row>
    <row r="8489" spans="1:6" x14ac:dyDescent="0.3">
      <c r="A8489" s="9">
        <f>customer!A8489</f>
        <v>0</v>
      </c>
      <c r="B8489" s="10">
        <f>_xlfn.MAXIFS(data!C:C,data!A:A,Endirim!A8489)</f>
        <v>0</v>
      </c>
      <c r="C8489" s="9" cm="1">
        <f t="array" ref="C8489">INDEX(data!B:B,MATCH(1,(data!A:A=Endirim!A8489)*(data!C:C=Endirim!B8489),0))</f>
        <v>0</v>
      </c>
      <c r="D8489" s="9" t="e">
        <f>VLOOKUP(C8489,campaign!$A$2:$D$18,4,FALSE)</f>
        <v>#N/A</v>
      </c>
      <c r="E8489" s="9">
        <f>_xlfn.MAXIFS(data!G:G,data!A:A,Endirim!A8489)</f>
        <v>0</v>
      </c>
      <c r="F8489" s="9" t="e">
        <f>IF(E8489=D8489,"no discount",_xlfn.XLOOKUP(E8489,campaign!$D$2:$D$18,campaign!$B$2:$B$18))</f>
        <v>#N/A</v>
      </c>
    </row>
    <row r="8490" spans="1:6" x14ac:dyDescent="0.3">
      <c r="A8490" s="9">
        <f>customer!A8490</f>
        <v>0</v>
      </c>
      <c r="B8490" s="10">
        <f>_xlfn.MAXIFS(data!C:C,data!A:A,Endirim!A8490)</f>
        <v>0</v>
      </c>
      <c r="C8490" s="9" cm="1">
        <f t="array" ref="C8490">INDEX(data!B:B,MATCH(1,(data!A:A=Endirim!A8490)*(data!C:C=Endirim!B8490),0))</f>
        <v>0</v>
      </c>
      <c r="D8490" s="9" t="e">
        <f>VLOOKUP(C8490,campaign!$A$2:$D$18,4,FALSE)</f>
        <v>#N/A</v>
      </c>
      <c r="E8490" s="9">
        <f>_xlfn.MAXIFS(data!G:G,data!A:A,Endirim!A8490)</f>
        <v>0</v>
      </c>
      <c r="F8490" s="9" t="e">
        <f>IF(E8490=D8490,"no discount",_xlfn.XLOOKUP(E8490,campaign!$D$2:$D$18,campaign!$B$2:$B$18))</f>
        <v>#N/A</v>
      </c>
    </row>
    <row r="8491" spans="1:6" x14ac:dyDescent="0.3">
      <c r="A8491" s="9">
        <f>customer!A8491</f>
        <v>0</v>
      </c>
      <c r="B8491" s="10">
        <f>_xlfn.MAXIFS(data!C:C,data!A:A,Endirim!A8491)</f>
        <v>0</v>
      </c>
      <c r="C8491" s="9" cm="1">
        <f t="array" ref="C8491">INDEX(data!B:B,MATCH(1,(data!A:A=Endirim!A8491)*(data!C:C=Endirim!B8491),0))</f>
        <v>0</v>
      </c>
      <c r="D8491" s="9" t="e">
        <f>VLOOKUP(C8491,campaign!$A$2:$D$18,4,FALSE)</f>
        <v>#N/A</v>
      </c>
      <c r="E8491" s="9">
        <f>_xlfn.MAXIFS(data!G:G,data!A:A,Endirim!A8491)</f>
        <v>0</v>
      </c>
      <c r="F8491" s="9" t="e">
        <f>IF(E8491=D8491,"no discount",_xlfn.XLOOKUP(E8491,campaign!$D$2:$D$18,campaign!$B$2:$B$18))</f>
        <v>#N/A</v>
      </c>
    </row>
    <row r="8492" spans="1:6" x14ac:dyDescent="0.3">
      <c r="A8492" s="9">
        <f>customer!A8492</f>
        <v>0</v>
      </c>
      <c r="B8492" s="10">
        <f>_xlfn.MAXIFS(data!C:C,data!A:A,Endirim!A8492)</f>
        <v>0</v>
      </c>
      <c r="C8492" s="9" cm="1">
        <f t="array" ref="C8492">INDEX(data!B:B,MATCH(1,(data!A:A=Endirim!A8492)*(data!C:C=Endirim!B8492),0))</f>
        <v>0</v>
      </c>
      <c r="D8492" s="9" t="e">
        <f>VLOOKUP(C8492,campaign!$A$2:$D$18,4,FALSE)</f>
        <v>#N/A</v>
      </c>
      <c r="E8492" s="9">
        <f>_xlfn.MAXIFS(data!G:G,data!A:A,Endirim!A8492)</f>
        <v>0</v>
      </c>
      <c r="F8492" s="9" t="e">
        <f>IF(E8492=D8492,"no discount",_xlfn.XLOOKUP(E8492,campaign!$D$2:$D$18,campaign!$B$2:$B$18))</f>
        <v>#N/A</v>
      </c>
    </row>
    <row r="8493" spans="1:6" x14ac:dyDescent="0.3">
      <c r="A8493" s="9">
        <f>customer!A8493</f>
        <v>0</v>
      </c>
      <c r="B8493" s="10">
        <f>_xlfn.MAXIFS(data!C:C,data!A:A,Endirim!A8493)</f>
        <v>0</v>
      </c>
      <c r="C8493" s="9" cm="1">
        <f t="array" ref="C8493">INDEX(data!B:B,MATCH(1,(data!A:A=Endirim!A8493)*(data!C:C=Endirim!B8493),0))</f>
        <v>0</v>
      </c>
      <c r="D8493" s="9" t="e">
        <f>VLOOKUP(C8493,campaign!$A$2:$D$18,4,FALSE)</f>
        <v>#N/A</v>
      </c>
      <c r="E8493" s="9">
        <f>_xlfn.MAXIFS(data!G:G,data!A:A,Endirim!A8493)</f>
        <v>0</v>
      </c>
      <c r="F8493" s="9" t="e">
        <f>IF(E8493=D8493,"no discount",_xlfn.XLOOKUP(E8493,campaign!$D$2:$D$18,campaign!$B$2:$B$18))</f>
        <v>#N/A</v>
      </c>
    </row>
    <row r="8494" spans="1:6" x14ac:dyDescent="0.3">
      <c r="A8494" s="9">
        <f>customer!A8494</f>
        <v>0</v>
      </c>
      <c r="B8494" s="10">
        <f>_xlfn.MAXIFS(data!C:C,data!A:A,Endirim!A8494)</f>
        <v>0</v>
      </c>
      <c r="C8494" s="9" cm="1">
        <f t="array" ref="C8494">INDEX(data!B:B,MATCH(1,(data!A:A=Endirim!A8494)*(data!C:C=Endirim!B8494),0))</f>
        <v>0</v>
      </c>
      <c r="D8494" s="9" t="e">
        <f>VLOOKUP(C8494,campaign!$A$2:$D$18,4,FALSE)</f>
        <v>#N/A</v>
      </c>
      <c r="E8494" s="9">
        <f>_xlfn.MAXIFS(data!G:G,data!A:A,Endirim!A8494)</f>
        <v>0</v>
      </c>
      <c r="F8494" s="9" t="e">
        <f>IF(E8494=D8494,"no discount",_xlfn.XLOOKUP(E8494,campaign!$D$2:$D$18,campaign!$B$2:$B$18))</f>
        <v>#N/A</v>
      </c>
    </row>
    <row r="8495" spans="1:6" x14ac:dyDescent="0.3">
      <c r="A8495" s="9">
        <f>customer!A8495</f>
        <v>0</v>
      </c>
      <c r="B8495" s="10">
        <f>_xlfn.MAXIFS(data!C:C,data!A:A,Endirim!A8495)</f>
        <v>0</v>
      </c>
      <c r="C8495" s="9" cm="1">
        <f t="array" ref="C8495">INDEX(data!B:B,MATCH(1,(data!A:A=Endirim!A8495)*(data!C:C=Endirim!B8495),0))</f>
        <v>0</v>
      </c>
      <c r="D8495" s="9" t="e">
        <f>VLOOKUP(C8495,campaign!$A$2:$D$18,4,FALSE)</f>
        <v>#N/A</v>
      </c>
      <c r="E8495" s="9">
        <f>_xlfn.MAXIFS(data!G:G,data!A:A,Endirim!A8495)</f>
        <v>0</v>
      </c>
      <c r="F8495" s="9" t="e">
        <f>IF(E8495=D8495,"no discount",_xlfn.XLOOKUP(E8495,campaign!$D$2:$D$18,campaign!$B$2:$B$18))</f>
        <v>#N/A</v>
      </c>
    </row>
    <row r="8496" spans="1:6" x14ac:dyDescent="0.3">
      <c r="A8496" s="9">
        <f>customer!A8496</f>
        <v>0</v>
      </c>
      <c r="B8496" s="10">
        <f>_xlfn.MAXIFS(data!C:C,data!A:A,Endirim!A8496)</f>
        <v>0</v>
      </c>
      <c r="C8496" s="9" cm="1">
        <f t="array" ref="C8496">INDEX(data!B:B,MATCH(1,(data!A:A=Endirim!A8496)*(data!C:C=Endirim!B8496),0))</f>
        <v>0</v>
      </c>
      <c r="D8496" s="9" t="e">
        <f>VLOOKUP(C8496,campaign!$A$2:$D$18,4,FALSE)</f>
        <v>#N/A</v>
      </c>
      <c r="E8496" s="9">
        <f>_xlfn.MAXIFS(data!G:G,data!A:A,Endirim!A8496)</f>
        <v>0</v>
      </c>
      <c r="F8496" s="9" t="e">
        <f>IF(E8496=D8496,"no discount",_xlfn.XLOOKUP(E8496,campaign!$D$2:$D$18,campaign!$B$2:$B$18))</f>
        <v>#N/A</v>
      </c>
    </row>
    <row r="8497" spans="1:6" x14ac:dyDescent="0.3">
      <c r="A8497" s="9">
        <f>customer!A8497</f>
        <v>0</v>
      </c>
      <c r="B8497" s="10">
        <f>_xlfn.MAXIFS(data!C:C,data!A:A,Endirim!A8497)</f>
        <v>0</v>
      </c>
      <c r="C8497" s="9" cm="1">
        <f t="array" ref="C8497">INDEX(data!B:B,MATCH(1,(data!A:A=Endirim!A8497)*(data!C:C=Endirim!B8497),0))</f>
        <v>0</v>
      </c>
      <c r="D8497" s="9" t="e">
        <f>VLOOKUP(C8497,campaign!$A$2:$D$18,4,FALSE)</f>
        <v>#N/A</v>
      </c>
      <c r="E8497" s="9">
        <f>_xlfn.MAXIFS(data!G:G,data!A:A,Endirim!A8497)</f>
        <v>0</v>
      </c>
      <c r="F8497" s="9" t="e">
        <f>IF(E8497=D8497,"no discount",_xlfn.XLOOKUP(E8497,campaign!$D$2:$D$18,campaign!$B$2:$B$18))</f>
        <v>#N/A</v>
      </c>
    </row>
    <row r="8498" spans="1:6" x14ac:dyDescent="0.3">
      <c r="A8498" s="9">
        <f>customer!A8498</f>
        <v>0</v>
      </c>
      <c r="B8498" s="10">
        <f>_xlfn.MAXIFS(data!C:C,data!A:A,Endirim!A8498)</f>
        <v>0</v>
      </c>
      <c r="C8498" s="9" cm="1">
        <f t="array" ref="C8498">INDEX(data!B:B,MATCH(1,(data!A:A=Endirim!A8498)*(data!C:C=Endirim!B8498),0))</f>
        <v>0</v>
      </c>
      <c r="D8498" s="9" t="e">
        <f>VLOOKUP(C8498,campaign!$A$2:$D$18,4,FALSE)</f>
        <v>#N/A</v>
      </c>
      <c r="E8498" s="9">
        <f>_xlfn.MAXIFS(data!G:G,data!A:A,Endirim!A8498)</f>
        <v>0</v>
      </c>
      <c r="F8498" s="9" t="e">
        <f>IF(E8498=D8498,"no discount",_xlfn.XLOOKUP(E8498,campaign!$D$2:$D$18,campaign!$B$2:$B$18))</f>
        <v>#N/A</v>
      </c>
    </row>
    <row r="8499" spans="1:6" x14ac:dyDescent="0.3">
      <c r="A8499" s="9">
        <f>customer!A8499</f>
        <v>0</v>
      </c>
      <c r="B8499" s="10">
        <f>_xlfn.MAXIFS(data!C:C,data!A:A,Endirim!A8499)</f>
        <v>0</v>
      </c>
      <c r="C8499" s="9" cm="1">
        <f t="array" ref="C8499">INDEX(data!B:B,MATCH(1,(data!A:A=Endirim!A8499)*(data!C:C=Endirim!B8499),0))</f>
        <v>0</v>
      </c>
      <c r="D8499" s="9" t="e">
        <f>VLOOKUP(C8499,campaign!$A$2:$D$18,4,FALSE)</f>
        <v>#N/A</v>
      </c>
      <c r="E8499" s="9">
        <f>_xlfn.MAXIFS(data!G:G,data!A:A,Endirim!A8499)</f>
        <v>0</v>
      </c>
      <c r="F8499" s="9" t="e">
        <f>IF(E8499=D8499,"no discount",_xlfn.XLOOKUP(E8499,campaign!$D$2:$D$18,campaign!$B$2:$B$18))</f>
        <v>#N/A</v>
      </c>
    </row>
    <row r="8500" spans="1:6" x14ac:dyDescent="0.3">
      <c r="A8500" s="9">
        <f>customer!A8500</f>
        <v>0</v>
      </c>
      <c r="B8500" s="10">
        <f>_xlfn.MAXIFS(data!C:C,data!A:A,Endirim!A8500)</f>
        <v>0</v>
      </c>
      <c r="C8500" s="9" cm="1">
        <f t="array" ref="C8500">INDEX(data!B:B,MATCH(1,(data!A:A=Endirim!A8500)*(data!C:C=Endirim!B8500),0))</f>
        <v>0</v>
      </c>
      <c r="D8500" s="9" t="e">
        <f>VLOOKUP(C8500,campaign!$A$2:$D$18,4,FALSE)</f>
        <v>#N/A</v>
      </c>
      <c r="E8500" s="9">
        <f>_xlfn.MAXIFS(data!G:G,data!A:A,Endirim!A8500)</f>
        <v>0</v>
      </c>
      <c r="F8500" s="9" t="e">
        <f>IF(E8500=D8500,"no discount",_xlfn.XLOOKUP(E8500,campaign!$D$2:$D$18,campaign!$B$2:$B$18))</f>
        <v>#N/A</v>
      </c>
    </row>
    <row r="8501" spans="1:6" x14ac:dyDescent="0.3">
      <c r="A8501" s="9">
        <f>customer!A8501</f>
        <v>0</v>
      </c>
      <c r="B8501" s="10">
        <f>_xlfn.MAXIFS(data!C:C,data!A:A,Endirim!A8501)</f>
        <v>0</v>
      </c>
      <c r="C8501" s="9" cm="1">
        <f t="array" ref="C8501">INDEX(data!B:B,MATCH(1,(data!A:A=Endirim!A8501)*(data!C:C=Endirim!B8501),0))</f>
        <v>0</v>
      </c>
      <c r="D8501" s="9" t="e">
        <f>VLOOKUP(C8501,campaign!$A$2:$D$18,4,FALSE)</f>
        <v>#N/A</v>
      </c>
      <c r="E8501" s="9">
        <f>_xlfn.MAXIFS(data!G:G,data!A:A,Endirim!A8501)</f>
        <v>0</v>
      </c>
      <c r="F8501" s="9" t="e">
        <f>IF(E8501=D8501,"no discount",_xlfn.XLOOKUP(E8501,campaign!$D$2:$D$18,campaign!$B$2:$B$18))</f>
        <v>#N/A</v>
      </c>
    </row>
    <row r="8502" spans="1:6" x14ac:dyDescent="0.3">
      <c r="A8502" s="9">
        <f>customer!A8502</f>
        <v>0</v>
      </c>
      <c r="B8502" s="10">
        <f>_xlfn.MAXIFS(data!C:C,data!A:A,Endirim!A8502)</f>
        <v>0</v>
      </c>
      <c r="C8502" s="9" cm="1">
        <f t="array" ref="C8502">INDEX(data!B:B,MATCH(1,(data!A:A=Endirim!A8502)*(data!C:C=Endirim!B8502),0))</f>
        <v>0</v>
      </c>
      <c r="D8502" s="9" t="e">
        <f>VLOOKUP(C8502,campaign!$A$2:$D$18,4,FALSE)</f>
        <v>#N/A</v>
      </c>
      <c r="E8502" s="9">
        <f>_xlfn.MAXIFS(data!G:G,data!A:A,Endirim!A8502)</f>
        <v>0</v>
      </c>
      <c r="F8502" s="9" t="e">
        <f>IF(E8502=D8502,"no discount",_xlfn.XLOOKUP(E8502,campaign!$D$2:$D$18,campaign!$B$2:$B$18))</f>
        <v>#N/A</v>
      </c>
    </row>
    <row r="8503" spans="1:6" x14ac:dyDescent="0.3">
      <c r="A8503" s="9">
        <f>customer!A8503</f>
        <v>0</v>
      </c>
      <c r="B8503" s="10">
        <f>_xlfn.MAXIFS(data!C:C,data!A:A,Endirim!A8503)</f>
        <v>0</v>
      </c>
      <c r="C8503" s="9" cm="1">
        <f t="array" ref="C8503">INDEX(data!B:B,MATCH(1,(data!A:A=Endirim!A8503)*(data!C:C=Endirim!B8503),0))</f>
        <v>0</v>
      </c>
      <c r="D8503" s="9" t="e">
        <f>VLOOKUP(C8503,campaign!$A$2:$D$18,4,FALSE)</f>
        <v>#N/A</v>
      </c>
      <c r="E8503" s="9">
        <f>_xlfn.MAXIFS(data!G:G,data!A:A,Endirim!A8503)</f>
        <v>0</v>
      </c>
      <c r="F8503" s="9" t="e">
        <f>IF(E8503=D8503,"no discount",_xlfn.XLOOKUP(E8503,campaign!$D$2:$D$18,campaign!$B$2:$B$18))</f>
        <v>#N/A</v>
      </c>
    </row>
    <row r="8504" spans="1:6" x14ac:dyDescent="0.3">
      <c r="A8504" s="9">
        <f>customer!A8504</f>
        <v>0</v>
      </c>
      <c r="B8504" s="10">
        <f>_xlfn.MAXIFS(data!C:C,data!A:A,Endirim!A8504)</f>
        <v>0</v>
      </c>
      <c r="C8504" s="9" cm="1">
        <f t="array" ref="C8504">INDEX(data!B:B,MATCH(1,(data!A:A=Endirim!A8504)*(data!C:C=Endirim!B8504),0))</f>
        <v>0</v>
      </c>
      <c r="D8504" s="9" t="e">
        <f>VLOOKUP(C8504,campaign!$A$2:$D$18,4,FALSE)</f>
        <v>#N/A</v>
      </c>
      <c r="E8504" s="9">
        <f>_xlfn.MAXIFS(data!G:G,data!A:A,Endirim!A8504)</f>
        <v>0</v>
      </c>
      <c r="F8504" s="9" t="e">
        <f>IF(E8504=D8504,"no discount",_xlfn.XLOOKUP(E8504,campaign!$D$2:$D$18,campaign!$B$2:$B$18))</f>
        <v>#N/A</v>
      </c>
    </row>
    <row r="8505" spans="1:6" x14ac:dyDescent="0.3">
      <c r="A8505" s="9">
        <f>customer!A8505</f>
        <v>0</v>
      </c>
      <c r="B8505" s="10">
        <f>_xlfn.MAXIFS(data!C:C,data!A:A,Endirim!A8505)</f>
        <v>0</v>
      </c>
      <c r="C8505" s="9" cm="1">
        <f t="array" ref="C8505">INDEX(data!B:B,MATCH(1,(data!A:A=Endirim!A8505)*(data!C:C=Endirim!B8505),0))</f>
        <v>0</v>
      </c>
      <c r="D8505" s="9" t="e">
        <f>VLOOKUP(C8505,campaign!$A$2:$D$18,4,FALSE)</f>
        <v>#N/A</v>
      </c>
      <c r="E8505" s="9">
        <f>_xlfn.MAXIFS(data!G:G,data!A:A,Endirim!A8505)</f>
        <v>0</v>
      </c>
      <c r="F8505" s="9" t="e">
        <f>IF(E8505=D8505,"no discount",_xlfn.XLOOKUP(E8505,campaign!$D$2:$D$18,campaign!$B$2:$B$18))</f>
        <v>#N/A</v>
      </c>
    </row>
    <row r="8506" spans="1:6" x14ac:dyDescent="0.3">
      <c r="A8506" s="9">
        <f>customer!A8506</f>
        <v>0</v>
      </c>
      <c r="B8506" s="10">
        <f>_xlfn.MAXIFS(data!C:C,data!A:A,Endirim!A8506)</f>
        <v>0</v>
      </c>
      <c r="C8506" s="9" cm="1">
        <f t="array" ref="C8506">INDEX(data!B:B,MATCH(1,(data!A:A=Endirim!A8506)*(data!C:C=Endirim!B8506),0))</f>
        <v>0</v>
      </c>
      <c r="D8506" s="9" t="e">
        <f>VLOOKUP(C8506,campaign!$A$2:$D$18,4,FALSE)</f>
        <v>#N/A</v>
      </c>
      <c r="E8506" s="9">
        <f>_xlfn.MAXIFS(data!G:G,data!A:A,Endirim!A8506)</f>
        <v>0</v>
      </c>
      <c r="F8506" s="9" t="e">
        <f>IF(E8506=D8506,"no discount",_xlfn.XLOOKUP(E8506,campaign!$D$2:$D$18,campaign!$B$2:$B$18))</f>
        <v>#N/A</v>
      </c>
    </row>
    <row r="8507" spans="1:6" x14ac:dyDescent="0.3">
      <c r="A8507" s="9">
        <f>customer!A8507</f>
        <v>0</v>
      </c>
      <c r="B8507" s="10">
        <f>_xlfn.MAXIFS(data!C:C,data!A:A,Endirim!A8507)</f>
        <v>0</v>
      </c>
      <c r="C8507" s="9" cm="1">
        <f t="array" ref="C8507">INDEX(data!B:B,MATCH(1,(data!A:A=Endirim!A8507)*(data!C:C=Endirim!B8507),0))</f>
        <v>0</v>
      </c>
      <c r="D8507" s="9" t="e">
        <f>VLOOKUP(C8507,campaign!$A$2:$D$18,4,FALSE)</f>
        <v>#N/A</v>
      </c>
      <c r="E8507" s="9">
        <f>_xlfn.MAXIFS(data!G:G,data!A:A,Endirim!A8507)</f>
        <v>0</v>
      </c>
      <c r="F8507" s="9" t="e">
        <f>IF(E8507=D8507,"no discount",_xlfn.XLOOKUP(E8507,campaign!$D$2:$D$18,campaign!$B$2:$B$18))</f>
        <v>#N/A</v>
      </c>
    </row>
    <row r="8508" spans="1:6" x14ac:dyDescent="0.3">
      <c r="A8508" s="9">
        <f>customer!A8508</f>
        <v>0</v>
      </c>
      <c r="B8508" s="10">
        <f>_xlfn.MAXIFS(data!C:C,data!A:A,Endirim!A8508)</f>
        <v>0</v>
      </c>
      <c r="C8508" s="9" cm="1">
        <f t="array" ref="C8508">INDEX(data!B:B,MATCH(1,(data!A:A=Endirim!A8508)*(data!C:C=Endirim!B8508),0))</f>
        <v>0</v>
      </c>
      <c r="D8508" s="9" t="e">
        <f>VLOOKUP(C8508,campaign!$A$2:$D$18,4,FALSE)</f>
        <v>#N/A</v>
      </c>
      <c r="E8508" s="9">
        <f>_xlfn.MAXIFS(data!G:G,data!A:A,Endirim!A8508)</f>
        <v>0</v>
      </c>
      <c r="F8508" s="9" t="e">
        <f>IF(E8508=D8508,"no discount",_xlfn.XLOOKUP(E8508,campaign!$D$2:$D$18,campaign!$B$2:$B$18))</f>
        <v>#N/A</v>
      </c>
    </row>
    <row r="8509" spans="1:6" x14ac:dyDescent="0.3">
      <c r="A8509" s="9">
        <f>customer!A8509</f>
        <v>0</v>
      </c>
      <c r="B8509" s="10">
        <f>_xlfn.MAXIFS(data!C:C,data!A:A,Endirim!A8509)</f>
        <v>0</v>
      </c>
      <c r="C8509" s="9" cm="1">
        <f t="array" ref="C8509">INDEX(data!B:B,MATCH(1,(data!A:A=Endirim!A8509)*(data!C:C=Endirim!B8509),0))</f>
        <v>0</v>
      </c>
      <c r="D8509" s="9" t="e">
        <f>VLOOKUP(C8509,campaign!$A$2:$D$18,4,FALSE)</f>
        <v>#N/A</v>
      </c>
      <c r="E8509" s="9">
        <f>_xlfn.MAXIFS(data!G:G,data!A:A,Endirim!A8509)</f>
        <v>0</v>
      </c>
      <c r="F8509" s="9" t="e">
        <f>IF(E8509=D8509,"no discount",_xlfn.XLOOKUP(E8509,campaign!$D$2:$D$18,campaign!$B$2:$B$18))</f>
        <v>#N/A</v>
      </c>
    </row>
    <row r="8510" spans="1:6" x14ac:dyDescent="0.3">
      <c r="A8510" s="9">
        <f>customer!A8510</f>
        <v>0</v>
      </c>
      <c r="B8510" s="10">
        <f>_xlfn.MAXIFS(data!C:C,data!A:A,Endirim!A8510)</f>
        <v>0</v>
      </c>
      <c r="C8510" s="9" cm="1">
        <f t="array" ref="C8510">INDEX(data!B:B,MATCH(1,(data!A:A=Endirim!A8510)*(data!C:C=Endirim!B8510),0))</f>
        <v>0</v>
      </c>
      <c r="D8510" s="9" t="e">
        <f>VLOOKUP(C8510,campaign!$A$2:$D$18,4,FALSE)</f>
        <v>#N/A</v>
      </c>
      <c r="E8510" s="9">
        <f>_xlfn.MAXIFS(data!G:G,data!A:A,Endirim!A8510)</f>
        <v>0</v>
      </c>
      <c r="F8510" s="9" t="e">
        <f>IF(E8510=D8510,"no discount",_xlfn.XLOOKUP(E8510,campaign!$D$2:$D$18,campaign!$B$2:$B$18))</f>
        <v>#N/A</v>
      </c>
    </row>
    <row r="8511" spans="1:6" x14ac:dyDescent="0.3">
      <c r="A8511" s="9">
        <f>customer!A8511</f>
        <v>0</v>
      </c>
      <c r="B8511" s="10">
        <f>_xlfn.MAXIFS(data!C:C,data!A:A,Endirim!A8511)</f>
        <v>0</v>
      </c>
      <c r="C8511" s="9" cm="1">
        <f t="array" ref="C8511">INDEX(data!B:B,MATCH(1,(data!A:A=Endirim!A8511)*(data!C:C=Endirim!B8511),0))</f>
        <v>0</v>
      </c>
      <c r="D8511" s="9" t="e">
        <f>VLOOKUP(C8511,campaign!$A$2:$D$18,4,FALSE)</f>
        <v>#N/A</v>
      </c>
      <c r="E8511" s="9">
        <f>_xlfn.MAXIFS(data!G:G,data!A:A,Endirim!A8511)</f>
        <v>0</v>
      </c>
      <c r="F8511" s="9" t="e">
        <f>IF(E8511=D8511,"no discount",_xlfn.XLOOKUP(E8511,campaign!$D$2:$D$18,campaign!$B$2:$B$18))</f>
        <v>#N/A</v>
      </c>
    </row>
    <row r="8512" spans="1:6" x14ac:dyDescent="0.3">
      <c r="A8512" s="9">
        <f>customer!A8512</f>
        <v>0</v>
      </c>
      <c r="B8512" s="10">
        <f>_xlfn.MAXIFS(data!C:C,data!A:A,Endirim!A8512)</f>
        <v>0</v>
      </c>
      <c r="C8512" s="9" cm="1">
        <f t="array" ref="C8512">INDEX(data!B:B,MATCH(1,(data!A:A=Endirim!A8512)*(data!C:C=Endirim!B8512),0))</f>
        <v>0</v>
      </c>
      <c r="D8512" s="9" t="e">
        <f>VLOOKUP(C8512,campaign!$A$2:$D$18,4,FALSE)</f>
        <v>#N/A</v>
      </c>
      <c r="E8512" s="9">
        <f>_xlfn.MAXIFS(data!G:G,data!A:A,Endirim!A8512)</f>
        <v>0</v>
      </c>
      <c r="F8512" s="9" t="e">
        <f>IF(E8512=D8512,"no discount",_xlfn.XLOOKUP(E8512,campaign!$D$2:$D$18,campaign!$B$2:$B$18))</f>
        <v>#N/A</v>
      </c>
    </row>
    <row r="8513" spans="1:6" x14ac:dyDescent="0.3">
      <c r="A8513" s="9">
        <f>customer!A8513</f>
        <v>0</v>
      </c>
      <c r="B8513" s="10">
        <f>_xlfn.MAXIFS(data!C:C,data!A:A,Endirim!A8513)</f>
        <v>0</v>
      </c>
      <c r="C8513" s="9" cm="1">
        <f t="array" ref="C8513">INDEX(data!B:B,MATCH(1,(data!A:A=Endirim!A8513)*(data!C:C=Endirim!B8513),0))</f>
        <v>0</v>
      </c>
      <c r="D8513" s="9" t="e">
        <f>VLOOKUP(C8513,campaign!$A$2:$D$18,4,FALSE)</f>
        <v>#N/A</v>
      </c>
      <c r="E8513" s="9">
        <f>_xlfn.MAXIFS(data!G:G,data!A:A,Endirim!A8513)</f>
        <v>0</v>
      </c>
      <c r="F8513" s="9" t="e">
        <f>IF(E8513=D8513,"no discount",_xlfn.XLOOKUP(E8513,campaign!$D$2:$D$18,campaign!$B$2:$B$18))</f>
        <v>#N/A</v>
      </c>
    </row>
    <row r="8514" spans="1:6" x14ac:dyDescent="0.3">
      <c r="A8514" s="9">
        <f>customer!A8514</f>
        <v>0</v>
      </c>
      <c r="B8514" s="10">
        <f>_xlfn.MAXIFS(data!C:C,data!A:A,Endirim!A8514)</f>
        <v>0</v>
      </c>
      <c r="C8514" s="9" cm="1">
        <f t="array" ref="C8514">INDEX(data!B:B,MATCH(1,(data!A:A=Endirim!A8514)*(data!C:C=Endirim!B8514),0))</f>
        <v>0</v>
      </c>
      <c r="D8514" s="9" t="e">
        <f>VLOOKUP(C8514,campaign!$A$2:$D$18,4,FALSE)</f>
        <v>#N/A</v>
      </c>
      <c r="E8514" s="9">
        <f>_xlfn.MAXIFS(data!G:G,data!A:A,Endirim!A8514)</f>
        <v>0</v>
      </c>
      <c r="F8514" s="9" t="e">
        <f>IF(E8514=D8514,"no discount",_xlfn.XLOOKUP(E8514,campaign!$D$2:$D$18,campaign!$B$2:$B$18))</f>
        <v>#N/A</v>
      </c>
    </row>
    <row r="8515" spans="1:6" x14ac:dyDescent="0.3">
      <c r="A8515" s="9">
        <f>customer!A8515</f>
        <v>0</v>
      </c>
      <c r="B8515" s="10">
        <f>_xlfn.MAXIFS(data!C:C,data!A:A,Endirim!A8515)</f>
        <v>0</v>
      </c>
      <c r="C8515" s="9" cm="1">
        <f t="array" ref="C8515">INDEX(data!B:B,MATCH(1,(data!A:A=Endirim!A8515)*(data!C:C=Endirim!B8515),0))</f>
        <v>0</v>
      </c>
      <c r="D8515" s="9" t="e">
        <f>VLOOKUP(C8515,campaign!$A$2:$D$18,4,FALSE)</f>
        <v>#N/A</v>
      </c>
      <c r="E8515" s="9">
        <f>_xlfn.MAXIFS(data!G:G,data!A:A,Endirim!A8515)</f>
        <v>0</v>
      </c>
      <c r="F8515" s="9" t="e">
        <f>IF(E8515=D8515,"no discount",_xlfn.XLOOKUP(E8515,campaign!$D$2:$D$18,campaign!$B$2:$B$18))</f>
        <v>#N/A</v>
      </c>
    </row>
    <row r="8516" spans="1:6" x14ac:dyDescent="0.3">
      <c r="A8516" s="9">
        <f>customer!A8516</f>
        <v>0</v>
      </c>
      <c r="B8516" s="10">
        <f>_xlfn.MAXIFS(data!C:C,data!A:A,Endirim!A8516)</f>
        <v>0</v>
      </c>
      <c r="C8516" s="9" cm="1">
        <f t="array" ref="C8516">INDEX(data!B:B,MATCH(1,(data!A:A=Endirim!A8516)*(data!C:C=Endirim!B8516),0))</f>
        <v>0</v>
      </c>
      <c r="D8516" s="9" t="e">
        <f>VLOOKUP(C8516,campaign!$A$2:$D$18,4,FALSE)</f>
        <v>#N/A</v>
      </c>
      <c r="E8516" s="9">
        <f>_xlfn.MAXIFS(data!G:G,data!A:A,Endirim!A8516)</f>
        <v>0</v>
      </c>
      <c r="F8516" s="9" t="e">
        <f>IF(E8516=D8516,"no discount",_xlfn.XLOOKUP(E8516,campaign!$D$2:$D$18,campaign!$B$2:$B$18))</f>
        <v>#N/A</v>
      </c>
    </row>
    <row r="8517" spans="1:6" x14ac:dyDescent="0.3">
      <c r="A8517" s="9">
        <f>customer!A8517</f>
        <v>0</v>
      </c>
      <c r="B8517" s="10">
        <f>_xlfn.MAXIFS(data!C:C,data!A:A,Endirim!A8517)</f>
        <v>0</v>
      </c>
      <c r="C8517" s="9" cm="1">
        <f t="array" ref="C8517">INDEX(data!B:B,MATCH(1,(data!A:A=Endirim!A8517)*(data!C:C=Endirim!B8517),0))</f>
        <v>0</v>
      </c>
      <c r="D8517" s="9" t="e">
        <f>VLOOKUP(C8517,campaign!$A$2:$D$18,4,FALSE)</f>
        <v>#N/A</v>
      </c>
      <c r="E8517" s="9">
        <f>_xlfn.MAXIFS(data!G:G,data!A:A,Endirim!A8517)</f>
        <v>0</v>
      </c>
      <c r="F8517" s="9" t="e">
        <f>IF(E8517=D8517,"no discount",_xlfn.XLOOKUP(E8517,campaign!$D$2:$D$18,campaign!$B$2:$B$18))</f>
        <v>#N/A</v>
      </c>
    </row>
    <row r="8518" spans="1:6" x14ac:dyDescent="0.3">
      <c r="A8518" s="9">
        <f>customer!A8518</f>
        <v>0</v>
      </c>
      <c r="B8518" s="10">
        <f>_xlfn.MAXIFS(data!C:C,data!A:A,Endirim!A8518)</f>
        <v>0</v>
      </c>
      <c r="C8518" s="9" cm="1">
        <f t="array" ref="C8518">INDEX(data!B:B,MATCH(1,(data!A:A=Endirim!A8518)*(data!C:C=Endirim!B8518),0))</f>
        <v>0</v>
      </c>
      <c r="D8518" s="9" t="e">
        <f>VLOOKUP(C8518,campaign!$A$2:$D$18,4,FALSE)</f>
        <v>#N/A</v>
      </c>
      <c r="E8518" s="9">
        <f>_xlfn.MAXIFS(data!G:G,data!A:A,Endirim!A8518)</f>
        <v>0</v>
      </c>
      <c r="F8518" s="9" t="e">
        <f>IF(E8518=D8518,"no discount",_xlfn.XLOOKUP(E8518,campaign!$D$2:$D$18,campaign!$B$2:$B$18))</f>
        <v>#N/A</v>
      </c>
    </row>
    <row r="8519" spans="1:6" x14ac:dyDescent="0.3">
      <c r="A8519" s="9">
        <f>customer!A8519</f>
        <v>0</v>
      </c>
      <c r="B8519" s="10">
        <f>_xlfn.MAXIFS(data!C:C,data!A:A,Endirim!A8519)</f>
        <v>0</v>
      </c>
      <c r="C8519" s="9" cm="1">
        <f t="array" ref="C8519">INDEX(data!B:B,MATCH(1,(data!A:A=Endirim!A8519)*(data!C:C=Endirim!B8519),0))</f>
        <v>0</v>
      </c>
      <c r="D8519" s="9" t="e">
        <f>VLOOKUP(C8519,campaign!$A$2:$D$18,4,FALSE)</f>
        <v>#N/A</v>
      </c>
      <c r="E8519" s="9">
        <f>_xlfn.MAXIFS(data!G:G,data!A:A,Endirim!A8519)</f>
        <v>0</v>
      </c>
      <c r="F8519" s="9" t="e">
        <f>IF(E8519=D8519,"no discount",_xlfn.XLOOKUP(E8519,campaign!$D$2:$D$18,campaign!$B$2:$B$18))</f>
        <v>#N/A</v>
      </c>
    </row>
    <row r="8520" spans="1:6" x14ac:dyDescent="0.3">
      <c r="A8520" s="9">
        <f>customer!A8520</f>
        <v>0</v>
      </c>
      <c r="B8520" s="10">
        <f>_xlfn.MAXIFS(data!C:C,data!A:A,Endirim!A8520)</f>
        <v>0</v>
      </c>
      <c r="C8520" s="9" cm="1">
        <f t="array" ref="C8520">INDEX(data!B:B,MATCH(1,(data!A:A=Endirim!A8520)*(data!C:C=Endirim!B8520),0))</f>
        <v>0</v>
      </c>
      <c r="D8520" s="9" t="e">
        <f>VLOOKUP(C8520,campaign!$A$2:$D$18,4,FALSE)</f>
        <v>#N/A</v>
      </c>
      <c r="E8520" s="9">
        <f>_xlfn.MAXIFS(data!G:G,data!A:A,Endirim!A8520)</f>
        <v>0</v>
      </c>
      <c r="F8520" s="9" t="e">
        <f>IF(E8520=D8520,"no discount",_xlfn.XLOOKUP(E8520,campaign!$D$2:$D$18,campaign!$B$2:$B$18))</f>
        <v>#N/A</v>
      </c>
    </row>
    <row r="8521" spans="1:6" x14ac:dyDescent="0.3">
      <c r="A8521" s="9">
        <f>customer!A8521</f>
        <v>0</v>
      </c>
      <c r="B8521" s="10">
        <f>_xlfn.MAXIFS(data!C:C,data!A:A,Endirim!A8521)</f>
        <v>0</v>
      </c>
      <c r="C8521" s="9" cm="1">
        <f t="array" ref="C8521">INDEX(data!B:B,MATCH(1,(data!A:A=Endirim!A8521)*(data!C:C=Endirim!B8521),0))</f>
        <v>0</v>
      </c>
      <c r="D8521" s="9" t="e">
        <f>VLOOKUP(C8521,campaign!$A$2:$D$18,4,FALSE)</f>
        <v>#N/A</v>
      </c>
      <c r="E8521" s="9">
        <f>_xlfn.MAXIFS(data!G:G,data!A:A,Endirim!A8521)</f>
        <v>0</v>
      </c>
      <c r="F8521" s="9" t="e">
        <f>IF(E8521=D8521,"no discount",_xlfn.XLOOKUP(E8521,campaign!$D$2:$D$18,campaign!$B$2:$B$18))</f>
        <v>#N/A</v>
      </c>
    </row>
    <row r="8522" spans="1:6" x14ac:dyDescent="0.3">
      <c r="A8522" s="9">
        <f>customer!A8522</f>
        <v>0</v>
      </c>
      <c r="B8522" s="10">
        <f>_xlfn.MAXIFS(data!C:C,data!A:A,Endirim!A8522)</f>
        <v>0</v>
      </c>
      <c r="C8522" s="9" cm="1">
        <f t="array" ref="C8522">INDEX(data!B:B,MATCH(1,(data!A:A=Endirim!A8522)*(data!C:C=Endirim!B8522),0))</f>
        <v>0</v>
      </c>
      <c r="D8522" s="9" t="e">
        <f>VLOOKUP(C8522,campaign!$A$2:$D$18,4,FALSE)</f>
        <v>#N/A</v>
      </c>
      <c r="E8522" s="9">
        <f>_xlfn.MAXIFS(data!G:G,data!A:A,Endirim!A8522)</f>
        <v>0</v>
      </c>
      <c r="F8522" s="9" t="e">
        <f>IF(E8522=D8522,"no discount",_xlfn.XLOOKUP(E8522,campaign!$D$2:$D$18,campaign!$B$2:$B$18))</f>
        <v>#N/A</v>
      </c>
    </row>
    <row r="8523" spans="1:6" x14ac:dyDescent="0.3">
      <c r="A8523" s="9">
        <f>customer!A8523</f>
        <v>0</v>
      </c>
      <c r="B8523" s="10">
        <f>_xlfn.MAXIFS(data!C:C,data!A:A,Endirim!A8523)</f>
        <v>0</v>
      </c>
      <c r="C8523" s="9" cm="1">
        <f t="array" ref="C8523">INDEX(data!B:B,MATCH(1,(data!A:A=Endirim!A8523)*(data!C:C=Endirim!B8523),0))</f>
        <v>0</v>
      </c>
      <c r="D8523" s="9" t="e">
        <f>VLOOKUP(C8523,campaign!$A$2:$D$18,4,FALSE)</f>
        <v>#N/A</v>
      </c>
      <c r="E8523" s="9">
        <f>_xlfn.MAXIFS(data!G:G,data!A:A,Endirim!A8523)</f>
        <v>0</v>
      </c>
      <c r="F8523" s="9" t="e">
        <f>IF(E8523=D8523,"no discount",_xlfn.XLOOKUP(E8523,campaign!$D$2:$D$18,campaign!$B$2:$B$18))</f>
        <v>#N/A</v>
      </c>
    </row>
    <row r="8524" spans="1:6" x14ac:dyDescent="0.3">
      <c r="A8524" s="9">
        <f>customer!A8524</f>
        <v>0</v>
      </c>
      <c r="B8524" s="10">
        <f>_xlfn.MAXIFS(data!C:C,data!A:A,Endirim!A8524)</f>
        <v>0</v>
      </c>
      <c r="C8524" s="9" cm="1">
        <f t="array" ref="C8524">INDEX(data!B:B,MATCH(1,(data!A:A=Endirim!A8524)*(data!C:C=Endirim!B8524),0))</f>
        <v>0</v>
      </c>
      <c r="D8524" s="9" t="e">
        <f>VLOOKUP(C8524,campaign!$A$2:$D$18,4,FALSE)</f>
        <v>#N/A</v>
      </c>
      <c r="E8524" s="9">
        <f>_xlfn.MAXIFS(data!G:G,data!A:A,Endirim!A8524)</f>
        <v>0</v>
      </c>
      <c r="F8524" s="9" t="e">
        <f>IF(E8524=D8524,"no discount",_xlfn.XLOOKUP(E8524,campaign!$D$2:$D$18,campaign!$B$2:$B$18))</f>
        <v>#N/A</v>
      </c>
    </row>
    <row r="8525" spans="1:6" x14ac:dyDescent="0.3">
      <c r="A8525" s="9">
        <f>customer!A8525</f>
        <v>0</v>
      </c>
      <c r="B8525" s="10">
        <f>_xlfn.MAXIFS(data!C:C,data!A:A,Endirim!A8525)</f>
        <v>0</v>
      </c>
      <c r="C8525" s="9" cm="1">
        <f t="array" ref="C8525">INDEX(data!B:B,MATCH(1,(data!A:A=Endirim!A8525)*(data!C:C=Endirim!B8525),0))</f>
        <v>0</v>
      </c>
      <c r="D8525" s="9" t="e">
        <f>VLOOKUP(C8525,campaign!$A$2:$D$18,4,FALSE)</f>
        <v>#N/A</v>
      </c>
      <c r="E8525" s="9">
        <f>_xlfn.MAXIFS(data!G:G,data!A:A,Endirim!A8525)</f>
        <v>0</v>
      </c>
      <c r="F8525" s="9" t="e">
        <f>IF(E8525=D8525,"no discount",_xlfn.XLOOKUP(E8525,campaign!$D$2:$D$18,campaign!$B$2:$B$18))</f>
        <v>#N/A</v>
      </c>
    </row>
    <row r="8526" spans="1:6" x14ac:dyDescent="0.3">
      <c r="A8526" s="9">
        <f>customer!A8526</f>
        <v>0</v>
      </c>
      <c r="B8526" s="10">
        <f>_xlfn.MAXIFS(data!C:C,data!A:A,Endirim!A8526)</f>
        <v>0</v>
      </c>
      <c r="C8526" s="9" cm="1">
        <f t="array" ref="C8526">INDEX(data!B:B,MATCH(1,(data!A:A=Endirim!A8526)*(data!C:C=Endirim!B8526),0))</f>
        <v>0</v>
      </c>
      <c r="D8526" s="9" t="e">
        <f>VLOOKUP(C8526,campaign!$A$2:$D$18,4,FALSE)</f>
        <v>#N/A</v>
      </c>
      <c r="E8526" s="9">
        <f>_xlfn.MAXIFS(data!G:G,data!A:A,Endirim!A8526)</f>
        <v>0</v>
      </c>
      <c r="F8526" s="9" t="e">
        <f>IF(E8526=D8526,"no discount",_xlfn.XLOOKUP(E8526,campaign!$D$2:$D$18,campaign!$B$2:$B$18))</f>
        <v>#N/A</v>
      </c>
    </row>
    <row r="8527" spans="1:6" x14ac:dyDescent="0.3">
      <c r="A8527" s="9">
        <f>customer!A8527</f>
        <v>0</v>
      </c>
      <c r="B8527" s="10">
        <f>_xlfn.MAXIFS(data!C:C,data!A:A,Endirim!A8527)</f>
        <v>0</v>
      </c>
      <c r="C8527" s="9" cm="1">
        <f t="array" ref="C8527">INDEX(data!B:B,MATCH(1,(data!A:A=Endirim!A8527)*(data!C:C=Endirim!B8527),0))</f>
        <v>0</v>
      </c>
      <c r="D8527" s="9" t="e">
        <f>VLOOKUP(C8527,campaign!$A$2:$D$18,4,FALSE)</f>
        <v>#N/A</v>
      </c>
      <c r="E8527" s="9">
        <f>_xlfn.MAXIFS(data!G:G,data!A:A,Endirim!A8527)</f>
        <v>0</v>
      </c>
      <c r="F8527" s="9" t="e">
        <f>IF(E8527=D8527,"no discount",_xlfn.XLOOKUP(E8527,campaign!$D$2:$D$18,campaign!$B$2:$B$18))</f>
        <v>#N/A</v>
      </c>
    </row>
    <row r="8528" spans="1:6" x14ac:dyDescent="0.3">
      <c r="A8528" s="9">
        <f>customer!A8528</f>
        <v>0</v>
      </c>
      <c r="B8528" s="10">
        <f>_xlfn.MAXIFS(data!C:C,data!A:A,Endirim!A8528)</f>
        <v>0</v>
      </c>
      <c r="C8528" s="9" cm="1">
        <f t="array" ref="C8528">INDEX(data!B:B,MATCH(1,(data!A:A=Endirim!A8528)*(data!C:C=Endirim!B8528),0))</f>
        <v>0</v>
      </c>
      <c r="D8528" s="9" t="e">
        <f>VLOOKUP(C8528,campaign!$A$2:$D$18,4,FALSE)</f>
        <v>#N/A</v>
      </c>
      <c r="E8528" s="9">
        <f>_xlfn.MAXIFS(data!G:G,data!A:A,Endirim!A8528)</f>
        <v>0</v>
      </c>
      <c r="F8528" s="9" t="e">
        <f>IF(E8528=D8528,"no discount",_xlfn.XLOOKUP(E8528,campaign!$D$2:$D$18,campaign!$B$2:$B$18))</f>
        <v>#N/A</v>
      </c>
    </row>
    <row r="8529" spans="1:6" x14ac:dyDescent="0.3">
      <c r="A8529" s="9">
        <f>customer!A8529</f>
        <v>0</v>
      </c>
      <c r="B8529" s="10">
        <f>_xlfn.MAXIFS(data!C:C,data!A:A,Endirim!A8529)</f>
        <v>0</v>
      </c>
      <c r="C8529" s="9" cm="1">
        <f t="array" ref="C8529">INDEX(data!B:B,MATCH(1,(data!A:A=Endirim!A8529)*(data!C:C=Endirim!B8529),0))</f>
        <v>0</v>
      </c>
      <c r="D8529" s="9" t="e">
        <f>VLOOKUP(C8529,campaign!$A$2:$D$18,4,FALSE)</f>
        <v>#N/A</v>
      </c>
      <c r="E8529" s="9">
        <f>_xlfn.MAXIFS(data!G:G,data!A:A,Endirim!A8529)</f>
        <v>0</v>
      </c>
      <c r="F8529" s="9" t="e">
        <f>IF(E8529=D8529,"no discount",_xlfn.XLOOKUP(E8529,campaign!$D$2:$D$18,campaign!$B$2:$B$18))</f>
        <v>#N/A</v>
      </c>
    </row>
    <row r="8530" spans="1:6" x14ac:dyDescent="0.3">
      <c r="A8530" s="9">
        <f>customer!A8530</f>
        <v>0</v>
      </c>
      <c r="B8530" s="10">
        <f>_xlfn.MAXIFS(data!C:C,data!A:A,Endirim!A8530)</f>
        <v>0</v>
      </c>
      <c r="C8530" s="9" cm="1">
        <f t="array" ref="C8530">INDEX(data!B:B,MATCH(1,(data!A:A=Endirim!A8530)*(data!C:C=Endirim!B8530),0))</f>
        <v>0</v>
      </c>
      <c r="D8530" s="9" t="e">
        <f>VLOOKUP(C8530,campaign!$A$2:$D$18,4,FALSE)</f>
        <v>#N/A</v>
      </c>
      <c r="E8530" s="9">
        <f>_xlfn.MAXIFS(data!G:G,data!A:A,Endirim!A8530)</f>
        <v>0</v>
      </c>
      <c r="F8530" s="9" t="e">
        <f>IF(E8530=D8530,"no discount",_xlfn.XLOOKUP(E8530,campaign!$D$2:$D$18,campaign!$B$2:$B$18))</f>
        <v>#N/A</v>
      </c>
    </row>
    <row r="8531" spans="1:6" x14ac:dyDescent="0.3">
      <c r="A8531" s="9">
        <f>customer!A8531</f>
        <v>0</v>
      </c>
      <c r="B8531" s="10">
        <f>_xlfn.MAXIFS(data!C:C,data!A:A,Endirim!A8531)</f>
        <v>0</v>
      </c>
      <c r="C8531" s="9" cm="1">
        <f t="array" ref="C8531">INDEX(data!B:B,MATCH(1,(data!A:A=Endirim!A8531)*(data!C:C=Endirim!B8531),0))</f>
        <v>0</v>
      </c>
      <c r="D8531" s="9" t="e">
        <f>VLOOKUP(C8531,campaign!$A$2:$D$18,4,FALSE)</f>
        <v>#N/A</v>
      </c>
      <c r="E8531" s="9">
        <f>_xlfn.MAXIFS(data!G:G,data!A:A,Endirim!A8531)</f>
        <v>0</v>
      </c>
      <c r="F8531" s="9" t="e">
        <f>IF(E8531=D8531,"no discount",_xlfn.XLOOKUP(E8531,campaign!$D$2:$D$18,campaign!$B$2:$B$18))</f>
        <v>#N/A</v>
      </c>
    </row>
    <row r="8532" spans="1:6" x14ac:dyDescent="0.3">
      <c r="A8532" s="9">
        <f>customer!A8532</f>
        <v>0</v>
      </c>
      <c r="B8532" s="10">
        <f>_xlfn.MAXIFS(data!C:C,data!A:A,Endirim!A8532)</f>
        <v>0</v>
      </c>
      <c r="C8532" s="9" cm="1">
        <f t="array" ref="C8532">INDEX(data!B:B,MATCH(1,(data!A:A=Endirim!A8532)*(data!C:C=Endirim!B8532),0))</f>
        <v>0</v>
      </c>
      <c r="D8532" s="9" t="e">
        <f>VLOOKUP(C8532,campaign!$A$2:$D$18,4,FALSE)</f>
        <v>#N/A</v>
      </c>
      <c r="E8532" s="9">
        <f>_xlfn.MAXIFS(data!G:G,data!A:A,Endirim!A8532)</f>
        <v>0</v>
      </c>
      <c r="F8532" s="9" t="e">
        <f>IF(E8532=D8532,"no discount",_xlfn.XLOOKUP(E8532,campaign!$D$2:$D$18,campaign!$B$2:$B$18))</f>
        <v>#N/A</v>
      </c>
    </row>
    <row r="8533" spans="1:6" x14ac:dyDescent="0.3">
      <c r="A8533" s="9">
        <f>customer!A8533</f>
        <v>0</v>
      </c>
      <c r="B8533" s="10">
        <f>_xlfn.MAXIFS(data!C:C,data!A:A,Endirim!A8533)</f>
        <v>0</v>
      </c>
      <c r="C8533" s="9" cm="1">
        <f t="array" ref="C8533">INDEX(data!B:B,MATCH(1,(data!A:A=Endirim!A8533)*(data!C:C=Endirim!B8533),0))</f>
        <v>0</v>
      </c>
      <c r="D8533" s="9" t="e">
        <f>VLOOKUP(C8533,campaign!$A$2:$D$18,4,FALSE)</f>
        <v>#N/A</v>
      </c>
      <c r="E8533" s="9">
        <f>_xlfn.MAXIFS(data!G:G,data!A:A,Endirim!A8533)</f>
        <v>0</v>
      </c>
      <c r="F8533" s="9" t="e">
        <f>IF(E8533=D8533,"no discount",_xlfn.XLOOKUP(E8533,campaign!$D$2:$D$18,campaign!$B$2:$B$18))</f>
        <v>#N/A</v>
      </c>
    </row>
    <row r="8534" spans="1:6" x14ac:dyDescent="0.3">
      <c r="A8534" s="9">
        <f>customer!A8534</f>
        <v>0</v>
      </c>
      <c r="B8534" s="10">
        <f>_xlfn.MAXIFS(data!C:C,data!A:A,Endirim!A8534)</f>
        <v>0</v>
      </c>
      <c r="C8534" s="9" cm="1">
        <f t="array" ref="C8534">INDEX(data!B:B,MATCH(1,(data!A:A=Endirim!A8534)*(data!C:C=Endirim!B8534),0))</f>
        <v>0</v>
      </c>
      <c r="D8534" s="9" t="e">
        <f>VLOOKUP(C8534,campaign!$A$2:$D$18,4,FALSE)</f>
        <v>#N/A</v>
      </c>
      <c r="E8534" s="9">
        <f>_xlfn.MAXIFS(data!G:G,data!A:A,Endirim!A8534)</f>
        <v>0</v>
      </c>
      <c r="F8534" s="9" t="e">
        <f>IF(E8534=D8534,"no discount",_xlfn.XLOOKUP(E8534,campaign!$D$2:$D$18,campaign!$B$2:$B$18))</f>
        <v>#N/A</v>
      </c>
    </row>
    <row r="8535" spans="1:6" x14ac:dyDescent="0.3">
      <c r="A8535" s="9">
        <f>customer!A8535</f>
        <v>0</v>
      </c>
      <c r="B8535" s="10">
        <f>_xlfn.MAXIFS(data!C:C,data!A:A,Endirim!A8535)</f>
        <v>0</v>
      </c>
      <c r="C8535" s="9" cm="1">
        <f t="array" ref="C8535">INDEX(data!B:B,MATCH(1,(data!A:A=Endirim!A8535)*(data!C:C=Endirim!B8535),0))</f>
        <v>0</v>
      </c>
      <c r="D8535" s="9" t="e">
        <f>VLOOKUP(C8535,campaign!$A$2:$D$18,4,FALSE)</f>
        <v>#N/A</v>
      </c>
      <c r="E8535" s="9">
        <f>_xlfn.MAXIFS(data!G:G,data!A:A,Endirim!A8535)</f>
        <v>0</v>
      </c>
      <c r="F8535" s="9" t="e">
        <f>IF(E8535=D8535,"no discount",_xlfn.XLOOKUP(E8535,campaign!$D$2:$D$18,campaign!$B$2:$B$18))</f>
        <v>#N/A</v>
      </c>
    </row>
    <row r="8536" spans="1:6" x14ac:dyDescent="0.3">
      <c r="A8536" s="9">
        <f>customer!A8536</f>
        <v>0</v>
      </c>
      <c r="B8536" s="10">
        <f>_xlfn.MAXIFS(data!C:C,data!A:A,Endirim!A8536)</f>
        <v>0</v>
      </c>
      <c r="C8536" s="9" cm="1">
        <f t="array" ref="C8536">INDEX(data!B:B,MATCH(1,(data!A:A=Endirim!A8536)*(data!C:C=Endirim!B8536),0))</f>
        <v>0</v>
      </c>
      <c r="D8536" s="9" t="e">
        <f>VLOOKUP(C8536,campaign!$A$2:$D$18,4,FALSE)</f>
        <v>#N/A</v>
      </c>
      <c r="E8536" s="9">
        <f>_xlfn.MAXIFS(data!G:G,data!A:A,Endirim!A8536)</f>
        <v>0</v>
      </c>
      <c r="F8536" s="9" t="e">
        <f>IF(E8536=D8536,"no discount",_xlfn.XLOOKUP(E8536,campaign!$D$2:$D$18,campaign!$B$2:$B$18))</f>
        <v>#N/A</v>
      </c>
    </row>
    <row r="8537" spans="1:6" x14ac:dyDescent="0.3">
      <c r="A8537" s="9">
        <f>customer!A8537</f>
        <v>0</v>
      </c>
      <c r="B8537" s="10">
        <f>_xlfn.MAXIFS(data!C:C,data!A:A,Endirim!A8537)</f>
        <v>0</v>
      </c>
      <c r="C8537" s="9" cm="1">
        <f t="array" ref="C8537">INDEX(data!B:B,MATCH(1,(data!A:A=Endirim!A8537)*(data!C:C=Endirim!B8537),0))</f>
        <v>0</v>
      </c>
      <c r="D8537" s="9" t="e">
        <f>VLOOKUP(C8537,campaign!$A$2:$D$18,4,FALSE)</f>
        <v>#N/A</v>
      </c>
      <c r="E8537" s="9">
        <f>_xlfn.MAXIFS(data!G:G,data!A:A,Endirim!A8537)</f>
        <v>0</v>
      </c>
      <c r="F8537" s="9" t="e">
        <f>IF(E8537=D8537,"no discount",_xlfn.XLOOKUP(E8537,campaign!$D$2:$D$18,campaign!$B$2:$B$18))</f>
        <v>#N/A</v>
      </c>
    </row>
    <row r="8538" spans="1:6" x14ac:dyDescent="0.3">
      <c r="A8538" s="9">
        <f>customer!A8538</f>
        <v>0</v>
      </c>
      <c r="B8538" s="10">
        <f>_xlfn.MAXIFS(data!C:C,data!A:A,Endirim!A8538)</f>
        <v>0</v>
      </c>
      <c r="C8538" s="9" cm="1">
        <f t="array" ref="C8538">INDEX(data!B:B,MATCH(1,(data!A:A=Endirim!A8538)*(data!C:C=Endirim!B8538),0))</f>
        <v>0</v>
      </c>
      <c r="D8538" s="9" t="e">
        <f>VLOOKUP(C8538,campaign!$A$2:$D$18,4,FALSE)</f>
        <v>#N/A</v>
      </c>
      <c r="E8538" s="9">
        <f>_xlfn.MAXIFS(data!G:G,data!A:A,Endirim!A8538)</f>
        <v>0</v>
      </c>
      <c r="F8538" s="9" t="e">
        <f>IF(E8538=D8538,"no discount",_xlfn.XLOOKUP(E8538,campaign!$D$2:$D$18,campaign!$B$2:$B$18))</f>
        <v>#N/A</v>
      </c>
    </row>
    <row r="8539" spans="1:6" x14ac:dyDescent="0.3">
      <c r="A8539" s="9">
        <f>customer!A8539</f>
        <v>0</v>
      </c>
      <c r="B8539" s="10">
        <f>_xlfn.MAXIFS(data!C:C,data!A:A,Endirim!A8539)</f>
        <v>0</v>
      </c>
      <c r="C8539" s="9" cm="1">
        <f t="array" ref="C8539">INDEX(data!B:B,MATCH(1,(data!A:A=Endirim!A8539)*(data!C:C=Endirim!B8539),0))</f>
        <v>0</v>
      </c>
      <c r="D8539" s="9" t="e">
        <f>VLOOKUP(C8539,campaign!$A$2:$D$18,4,FALSE)</f>
        <v>#N/A</v>
      </c>
      <c r="E8539" s="9">
        <f>_xlfn.MAXIFS(data!G:G,data!A:A,Endirim!A8539)</f>
        <v>0</v>
      </c>
      <c r="F8539" s="9" t="e">
        <f>IF(E8539=D8539,"no discount",_xlfn.XLOOKUP(E8539,campaign!$D$2:$D$18,campaign!$B$2:$B$18))</f>
        <v>#N/A</v>
      </c>
    </row>
    <row r="8540" spans="1:6" x14ac:dyDescent="0.3">
      <c r="A8540" s="9">
        <f>customer!A8540</f>
        <v>0</v>
      </c>
      <c r="B8540" s="10">
        <f>_xlfn.MAXIFS(data!C:C,data!A:A,Endirim!A8540)</f>
        <v>0</v>
      </c>
      <c r="C8540" s="9" cm="1">
        <f t="array" ref="C8540">INDEX(data!B:B,MATCH(1,(data!A:A=Endirim!A8540)*(data!C:C=Endirim!B8540),0))</f>
        <v>0</v>
      </c>
      <c r="D8540" s="9" t="e">
        <f>VLOOKUP(C8540,campaign!$A$2:$D$18,4,FALSE)</f>
        <v>#N/A</v>
      </c>
      <c r="E8540" s="9">
        <f>_xlfn.MAXIFS(data!G:G,data!A:A,Endirim!A8540)</f>
        <v>0</v>
      </c>
      <c r="F8540" s="9" t="e">
        <f>IF(E8540=D8540,"no discount",_xlfn.XLOOKUP(E8540,campaign!$D$2:$D$18,campaign!$B$2:$B$18))</f>
        <v>#N/A</v>
      </c>
    </row>
    <row r="8541" spans="1:6" x14ac:dyDescent="0.3">
      <c r="A8541" s="9">
        <f>customer!A8541</f>
        <v>0</v>
      </c>
      <c r="B8541" s="10">
        <f>_xlfn.MAXIFS(data!C:C,data!A:A,Endirim!A8541)</f>
        <v>0</v>
      </c>
      <c r="C8541" s="9" cm="1">
        <f t="array" ref="C8541">INDEX(data!B:B,MATCH(1,(data!A:A=Endirim!A8541)*(data!C:C=Endirim!B8541),0))</f>
        <v>0</v>
      </c>
      <c r="D8541" s="9" t="e">
        <f>VLOOKUP(C8541,campaign!$A$2:$D$18,4,FALSE)</f>
        <v>#N/A</v>
      </c>
      <c r="E8541" s="9">
        <f>_xlfn.MAXIFS(data!G:G,data!A:A,Endirim!A8541)</f>
        <v>0</v>
      </c>
      <c r="F8541" s="9" t="e">
        <f>IF(E8541=D8541,"no discount",_xlfn.XLOOKUP(E8541,campaign!$D$2:$D$18,campaign!$B$2:$B$18))</f>
        <v>#N/A</v>
      </c>
    </row>
    <row r="8542" spans="1:6" x14ac:dyDescent="0.3">
      <c r="A8542" s="9">
        <f>customer!A8542</f>
        <v>0</v>
      </c>
      <c r="B8542" s="10">
        <f>_xlfn.MAXIFS(data!C:C,data!A:A,Endirim!A8542)</f>
        <v>0</v>
      </c>
      <c r="C8542" s="9" cm="1">
        <f t="array" ref="C8542">INDEX(data!B:B,MATCH(1,(data!A:A=Endirim!A8542)*(data!C:C=Endirim!B8542),0))</f>
        <v>0</v>
      </c>
      <c r="D8542" s="9" t="e">
        <f>VLOOKUP(C8542,campaign!$A$2:$D$18,4,FALSE)</f>
        <v>#N/A</v>
      </c>
      <c r="E8542" s="9">
        <f>_xlfn.MAXIFS(data!G:G,data!A:A,Endirim!A8542)</f>
        <v>0</v>
      </c>
      <c r="F8542" s="9" t="e">
        <f>IF(E8542=D8542,"no discount",_xlfn.XLOOKUP(E8542,campaign!$D$2:$D$18,campaign!$B$2:$B$18))</f>
        <v>#N/A</v>
      </c>
    </row>
    <row r="8543" spans="1:6" x14ac:dyDescent="0.3">
      <c r="A8543" s="9">
        <f>customer!A8543</f>
        <v>0</v>
      </c>
      <c r="B8543" s="10">
        <f>_xlfn.MAXIFS(data!C:C,data!A:A,Endirim!A8543)</f>
        <v>0</v>
      </c>
      <c r="C8543" s="9" cm="1">
        <f t="array" ref="C8543">INDEX(data!B:B,MATCH(1,(data!A:A=Endirim!A8543)*(data!C:C=Endirim!B8543),0))</f>
        <v>0</v>
      </c>
      <c r="D8543" s="9" t="e">
        <f>VLOOKUP(C8543,campaign!$A$2:$D$18,4,FALSE)</f>
        <v>#N/A</v>
      </c>
      <c r="E8543" s="9">
        <f>_xlfn.MAXIFS(data!G:G,data!A:A,Endirim!A8543)</f>
        <v>0</v>
      </c>
      <c r="F8543" s="9" t="e">
        <f>IF(E8543=D8543,"no discount",_xlfn.XLOOKUP(E8543,campaign!$D$2:$D$18,campaign!$B$2:$B$18))</f>
        <v>#N/A</v>
      </c>
    </row>
    <row r="8544" spans="1:6" x14ac:dyDescent="0.3">
      <c r="A8544" s="9">
        <f>customer!A8544</f>
        <v>0</v>
      </c>
      <c r="B8544" s="10">
        <f>_xlfn.MAXIFS(data!C:C,data!A:A,Endirim!A8544)</f>
        <v>0</v>
      </c>
      <c r="C8544" s="9" cm="1">
        <f t="array" ref="C8544">INDEX(data!B:B,MATCH(1,(data!A:A=Endirim!A8544)*(data!C:C=Endirim!B8544),0))</f>
        <v>0</v>
      </c>
      <c r="D8544" s="9" t="e">
        <f>VLOOKUP(C8544,campaign!$A$2:$D$18,4,FALSE)</f>
        <v>#N/A</v>
      </c>
      <c r="E8544" s="9">
        <f>_xlfn.MAXIFS(data!G:G,data!A:A,Endirim!A8544)</f>
        <v>0</v>
      </c>
      <c r="F8544" s="9" t="e">
        <f>IF(E8544=D8544,"no discount",_xlfn.XLOOKUP(E8544,campaign!$D$2:$D$18,campaign!$B$2:$B$18))</f>
        <v>#N/A</v>
      </c>
    </row>
    <row r="8545" spans="1:6" x14ac:dyDescent="0.3">
      <c r="A8545" s="9">
        <f>customer!A8545</f>
        <v>0</v>
      </c>
      <c r="B8545" s="10">
        <f>_xlfn.MAXIFS(data!C:C,data!A:A,Endirim!A8545)</f>
        <v>0</v>
      </c>
      <c r="C8545" s="9" cm="1">
        <f t="array" ref="C8545">INDEX(data!B:B,MATCH(1,(data!A:A=Endirim!A8545)*(data!C:C=Endirim!B8545),0))</f>
        <v>0</v>
      </c>
      <c r="D8545" s="9" t="e">
        <f>VLOOKUP(C8545,campaign!$A$2:$D$18,4,FALSE)</f>
        <v>#N/A</v>
      </c>
      <c r="E8545" s="9">
        <f>_xlfn.MAXIFS(data!G:G,data!A:A,Endirim!A8545)</f>
        <v>0</v>
      </c>
      <c r="F8545" s="9" t="e">
        <f>IF(E8545=D8545,"no discount",_xlfn.XLOOKUP(E8545,campaign!$D$2:$D$18,campaign!$B$2:$B$18))</f>
        <v>#N/A</v>
      </c>
    </row>
    <row r="8546" spans="1:6" x14ac:dyDescent="0.3">
      <c r="A8546" s="9">
        <f>customer!A8546</f>
        <v>0</v>
      </c>
      <c r="B8546" s="10">
        <f>_xlfn.MAXIFS(data!C:C,data!A:A,Endirim!A8546)</f>
        <v>0</v>
      </c>
      <c r="C8546" s="9" cm="1">
        <f t="array" ref="C8546">INDEX(data!B:B,MATCH(1,(data!A:A=Endirim!A8546)*(data!C:C=Endirim!B8546),0))</f>
        <v>0</v>
      </c>
      <c r="D8546" s="9" t="e">
        <f>VLOOKUP(C8546,campaign!$A$2:$D$18,4,FALSE)</f>
        <v>#N/A</v>
      </c>
      <c r="E8546" s="9">
        <f>_xlfn.MAXIFS(data!G:G,data!A:A,Endirim!A8546)</f>
        <v>0</v>
      </c>
      <c r="F8546" s="9" t="e">
        <f>IF(E8546=D8546,"no discount",_xlfn.XLOOKUP(E8546,campaign!$D$2:$D$18,campaign!$B$2:$B$18))</f>
        <v>#N/A</v>
      </c>
    </row>
    <row r="8547" spans="1:6" x14ac:dyDescent="0.3">
      <c r="A8547" s="9">
        <f>customer!A8547</f>
        <v>0</v>
      </c>
      <c r="B8547" s="10">
        <f>_xlfn.MAXIFS(data!C:C,data!A:A,Endirim!A8547)</f>
        <v>0</v>
      </c>
      <c r="C8547" s="9" cm="1">
        <f t="array" ref="C8547">INDEX(data!B:B,MATCH(1,(data!A:A=Endirim!A8547)*(data!C:C=Endirim!B8547),0))</f>
        <v>0</v>
      </c>
      <c r="D8547" s="9" t="e">
        <f>VLOOKUP(C8547,campaign!$A$2:$D$18,4,FALSE)</f>
        <v>#N/A</v>
      </c>
      <c r="E8547" s="9">
        <f>_xlfn.MAXIFS(data!G:G,data!A:A,Endirim!A8547)</f>
        <v>0</v>
      </c>
      <c r="F8547" s="9" t="e">
        <f>IF(E8547=D8547,"no discount",_xlfn.XLOOKUP(E8547,campaign!$D$2:$D$18,campaign!$B$2:$B$18))</f>
        <v>#N/A</v>
      </c>
    </row>
    <row r="8548" spans="1:6" x14ac:dyDescent="0.3">
      <c r="A8548" s="9">
        <f>customer!A8548</f>
        <v>0</v>
      </c>
      <c r="B8548" s="10">
        <f>_xlfn.MAXIFS(data!C:C,data!A:A,Endirim!A8548)</f>
        <v>0</v>
      </c>
      <c r="C8548" s="9" cm="1">
        <f t="array" ref="C8548">INDEX(data!B:B,MATCH(1,(data!A:A=Endirim!A8548)*(data!C:C=Endirim!B8548),0))</f>
        <v>0</v>
      </c>
      <c r="D8548" s="9" t="e">
        <f>VLOOKUP(C8548,campaign!$A$2:$D$18,4,FALSE)</f>
        <v>#N/A</v>
      </c>
      <c r="E8548" s="9">
        <f>_xlfn.MAXIFS(data!G:G,data!A:A,Endirim!A8548)</f>
        <v>0</v>
      </c>
      <c r="F8548" s="9" t="e">
        <f>IF(E8548=D8548,"no discount",_xlfn.XLOOKUP(E8548,campaign!$D$2:$D$18,campaign!$B$2:$B$18))</f>
        <v>#N/A</v>
      </c>
    </row>
    <row r="8549" spans="1:6" x14ac:dyDescent="0.3">
      <c r="A8549" s="9">
        <f>customer!A8549</f>
        <v>0</v>
      </c>
      <c r="B8549" s="10">
        <f>_xlfn.MAXIFS(data!C:C,data!A:A,Endirim!A8549)</f>
        <v>0</v>
      </c>
      <c r="C8549" s="9" cm="1">
        <f t="array" ref="C8549">INDEX(data!B:B,MATCH(1,(data!A:A=Endirim!A8549)*(data!C:C=Endirim!B8549),0))</f>
        <v>0</v>
      </c>
      <c r="D8549" s="9" t="e">
        <f>VLOOKUP(C8549,campaign!$A$2:$D$18,4,FALSE)</f>
        <v>#N/A</v>
      </c>
      <c r="E8549" s="9">
        <f>_xlfn.MAXIFS(data!G:G,data!A:A,Endirim!A8549)</f>
        <v>0</v>
      </c>
      <c r="F8549" s="9" t="e">
        <f>IF(E8549=D8549,"no discount",_xlfn.XLOOKUP(E8549,campaign!$D$2:$D$18,campaign!$B$2:$B$18))</f>
        <v>#N/A</v>
      </c>
    </row>
    <row r="8550" spans="1:6" x14ac:dyDescent="0.3">
      <c r="A8550" s="9">
        <f>customer!A8550</f>
        <v>0</v>
      </c>
      <c r="B8550" s="10">
        <f>_xlfn.MAXIFS(data!C:C,data!A:A,Endirim!A8550)</f>
        <v>0</v>
      </c>
      <c r="C8550" s="9" cm="1">
        <f t="array" ref="C8550">INDEX(data!B:B,MATCH(1,(data!A:A=Endirim!A8550)*(data!C:C=Endirim!B8550),0))</f>
        <v>0</v>
      </c>
      <c r="D8550" s="9" t="e">
        <f>VLOOKUP(C8550,campaign!$A$2:$D$18,4,FALSE)</f>
        <v>#N/A</v>
      </c>
      <c r="E8550" s="9">
        <f>_xlfn.MAXIFS(data!G:G,data!A:A,Endirim!A8550)</f>
        <v>0</v>
      </c>
      <c r="F8550" s="9" t="e">
        <f>IF(E8550=D8550,"no discount",_xlfn.XLOOKUP(E8550,campaign!$D$2:$D$18,campaign!$B$2:$B$18))</f>
        <v>#N/A</v>
      </c>
    </row>
    <row r="8551" spans="1:6" x14ac:dyDescent="0.3">
      <c r="A8551" s="9">
        <f>customer!A8551</f>
        <v>0</v>
      </c>
      <c r="B8551" s="10">
        <f>_xlfn.MAXIFS(data!C:C,data!A:A,Endirim!A8551)</f>
        <v>0</v>
      </c>
      <c r="C8551" s="9" cm="1">
        <f t="array" ref="C8551">INDEX(data!B:B,MATCH(1,(data!A:A=Endirim!A8551)*(data!C:C=Endirim!B8551),0))</f>
        <v>0</v>
      </c>
      <c r="D8551" s="9" t="e">
        <f>VLOOKUP(C8551,campaign!$A$2:$D$18,4,FALSE)</f>
        <v>#N/A</v>
      </c>
      <c r="E8551" s="9">
        <f>_xlfn.MAXIFS(data!G:G,data!A:A,Endirim!A8551)</f>
        <v>0</v>
      </c>
      <c r="F8551" s="9" t="e">
        <f>IF(E8551=D8551,"no discount",_xlfn.XLOOKUP(E8551,campaign!$D$2:$D$18,campaign!$B$2:$B$18))</f>
        <v>#N/A</v>
      </c>
    </row>
    <row r="8552" spans="1:6" x14ac:dyDescent="0.3">
      <c r="A8552" s="9">
        <f>customer!A8552</f>
        <v>0</v>
      </c>
      <c r="B8552" s="10">
        <f>_xlfn.MAXIFS(data!C:C,data!A:A,Endirim!A8552)</f>
        <v>0</v>
      </c>
      <c r="C8552" s="9" cm="1">
        <f t="array" ref="C8552">INDEX(data!B:B,MATCH(1,(data!A:A=Endirim!A8552)*(data!C:C=Endirim!B8552),0))</f>
        <v>0</v>
      </c>
      <c r="D8552" s="9" t="e">
        <f>VLOOKUP(C8552,campaign!$A$2:$D$18,4,FALSE)</f>
        <v>#N/A</v>
      </c>
      <c r="E8552" s="9">
        <f>_xlfn.MAXIFS(data!G:G,data!A:A,Endirim!A8552)</f>
        <v>0</v>
      </c>
      <c r="F8552" s="9" t="e">
        <f>IF(E8552=D8552,"no discount",_xlfn.XLOOKUP(E8552,campaign!$D$2:$D$18,campaign!$B$2:$B$18))</f>
        <v>#N/A</v>
      </c>
    </row>
    <row r="8553" spans="1:6" x14ac:dyDescent="0.3">
      <c r="A8553" s="9">
        <f>customer!A8553</f>
        <v>0</v>
      </c>
      <c r="B8553" s="10">
        <f>_xlfn.MAXIFS(data!C:C,data!A:A,Endirim!A8553)</f>
        <v>0</v>
      </c>
      <c r="C8553" s="9" cm="1">
        <f t="array" ref="C8553">INDEX(data!B:B,MATCH(1,(data!A:A=Endirim!A8553)*(data!C:C=Endirim!B8553),0))</f>
        <v>0</v>
      </c>
      <c r="D8553" s="9" t="e">
        <f>VLOOKUP(C8553,campaign!$A$2:$D$18,4,FALSE)</f>
        <v>#N/A</v>
      </c>
      <c r="E8553" s="9">
        <f>_xlfn.MAXIFS(data!G:G,data!A:A,Endirim!A8553)</f>
        <v>0</v>
      </c>
      <c r="F8553" s="9" t="e">
        <f>IF(E8553=D8553,"no discount",_xlfn.XLOOKUP(E8553,campaign!$D$2:$D$18,campaign!$B$2:$B$18))</f>
        <v>#N/A</v>
      </c>
    </row>
    <row r="8554" spans="1:6" x14ac:dyDescent="0.3">
      <c r="A8554" s="9">
        <f>customer!A8554</f>
        <v>0</v>
      </c>
      <c r="B8554" s="10">
        <f>_xlfn.MAXIFS(data!C:C,data!A:A,Endirim!A8554)</f>
        <v>0</v>
      </c>
      <c r="C8554" s="9" cm="1">
        <f t="array" ref="C8554">INDEX(data!B:B,MATCH(1,(data!A:A=Endirim!A8554)*(data!C:C=Endirim!B8554),0))</f>
        <v>0</v>
      </c>
      <c r="D8554" s="9" t="e">
        <f>VLOOKUP(C8554,campaign!$A$2:$D$18,4,FALSE)</f>
        <v>#N/A</v>
      </c>
      <c r="E8554" s="9">
        <f>_xlfn.MAXIFS(data!G:G,data!A:A,Endirim!A8554)</f>
        <v>0</v>
      </c>
      <c r="F8554" s="9" t="e">
        <f>IF(E8554=D8554,"no discount",_xlfn.XLOOKUP(E8554,campaign!$D$2:$D$18,campaign!$B$2:$B$18))</f>
        <v>#N/A</v>
      </c>
    </row>
    <row r="8555" spans="1:6" x14ac:dyDescent="0.3">
      <c r="A8555" s="9">
        <f>customer!A8555</f>
        <v>0</v>
      </c>
      <c r="B8555" s="10">
        <f>_xlfn.MAXIFS(data!C:C,data!A:A,Endirim!A8555)</f>
        <v>0</v>
      </c>
      <c r="C8555" s="9" cm="1">
        <f t="array" ref="C8555">INDEX(data!B:B,MATCH(1,(data!A:A=Endirim!A8555)*(data!C:C=Endirim!B8555),0))</f>
        <v>0</v>
      </c>
      <c r="D8555" s="9" t="e">
        <f>VLOOKUP(C8555,campaign!$A$2:$D$18,4,FALSE)</f>
        <v>#N/A</v>
      </c>
      <c r="E8555" s="9">
        <f>_xlfn.MAXIFS(data!G:G,data!A:A,Endirim!A8555)</f>
        <v>0</v>
      </c>
      <c r="F8555" s="9" t="e">
        <f>IF(E8555=D8555,"no discount",_xlfn.XLOOKUP(E8555,campaign!$D$2:$D$18,campaign!$B$2:$B$18))</f>
        <v>#N/A</v>
      </c>
    </row>
    <row r="8556" spans="1:6" x14ac:dyDescent="0.3">
      <c r="A8556" s="9">
        <f>customer!A8556</f>
        <v>0</v>
      </c>
      <c r="B8556" s="10">
        <f>_xlfn.MAXIFS(data!C:C,data!A:A,Endirim!A8556)</f>
        <v>0</v>
      </c>
      <c r="C8556" s="9" cm="1">
        <f t="array" ref="C8556">INDEX(data!B:B,MATCH(1,(data!A:A=Endirim!A8556)*(data!C:C=Endirim!B8556),0))</f>
        <v>0</v>
      </c>
      <c r="D8556" s="9" t="e">
        <f>VLOOKUP(C8556,campaign!$A$2:$D$18,4,FALSE)</f>
        <v>#N/A</v>
      </c>
      <c r="E8556" s="9">
        <f>_xlfn.MAXIFS(data!G:G,data!A:A,Endirim!A8556)</f>
        <v>0</v>
      </c>
      <c r="F8556" s="9" t="e">
        <f>IF(E8556=D8556,"no discount",_xlfn.XLOOKUP(E8556,campaign!$D$2:$D$18,campaign!$B$2:$B$18))</f>
        <v>#N/A</v>
      </c>
    </row>
    <row r="8557" spans="1:6" x14ac:dyDescent="0.3">
      <c r="A8557" s="9">
        <f>customer!A8557</f>
        <v>0</v>
      </c>
      <c r="B8557" s="10">
        <f>_xlfn.MAXIFS(data!C:C,data!A:A,Endirim!A8557)</f>
        <v>0</v>
      </c>
      <c r="C8557" s="9" cm="1">
        <f t="array" ref="C8557">INDEX(data!B:B,MATCH(1,(data!A:A=Endirim!A8557)*(data!C:C=Endirim!B8557),0))</f>
        <v>0</v>
      </c>
      <c r="D8557" s="9" t="e">
        <f>VLOOKUP(C8557,campaign!$A$2:$D$18,4,FALSE)</f>
        <v>#N/A</v>
      </c>
      <c r="E8557" s="9">
        <f>_xlfn.MAXIFS(data!G:G,data!A:A,Endirim!A8557)</f>
        <v>0</v>
      </c>
      <c r="F8557" s="9" t="e">
        <f>IF(E8557=D8557,"no discount",_xlfn.XLOOKUP(E8557,campaign!$D$2:$D$18,campaign!$B$2:$B$18))</f>
        <v>#N/A</v>
      </c>
    </row>
    <row r="8558" spans="1:6" x14ac:dyDescent="0.3">
      <c r="A8558" s="9">
        <f>customer!A8558</f>
        <v>0</v>
      </c>
      <c r="B8558" s="10">
        <f>_xlfn.MAXIFS(data!C:C,data!A:A,Endirim!A8558)</f>
        <v>0</v>
      </c>
      <c r="C8558" s="9" cm="1">
        <f t="array" ref="C8558">INDEX(data!B:B,MATCH(1,(data!A:A=Endirim!A8558)*(data!C:C=Endirim!B8558),0))</f>
        <v>0</v>
      </c>
      <c r="D8558" s="9" t="e">
        <f>VLOOKUP(C8558,campaign!$A$2:$D$18,4,FALSE)</f>
        <v>#N/A</v>
      </c>
      <c r="E8558" s="9">
        <f>_xlfn.MAXIFS(data!G:G,data!A:A,Endirim!A8558)</f>
        <v>0</v>
      </c>
      <c r="F8558" s="9" t="e">
        <f>IF(E8558=D8558,"no discount",_xlfn.XLOOKUP(E8558,campaign!$D$2:$D$18,campaign!$B$2:$B$18))</f>
        <v>#N/A</v>
      </c>
    </row>
    <row r="8559" spans="1:6" x14ac:dyDescent="0.3">
      <c r="A8559" s="9">
        <f>customer!A8559</f>
        <v>0</v>
      </c>
      <c r="B8559" s="10">
        <f>_xlfn.MAXIFS(data!C:C,data!A:A,Endirim!A8559)</f>
        <v>0</v>
      </c>
      <c r="C8559" s="9" cm="1">
        <f t="array" ref="C8559">INDEX(data!B:B,MATCH(1,(data!A:A=Endirim!A8559)*(data!C:C=Endirim!B8559),0))</f>
        <v>0</v>
      </c>
      <c r="D8559" s="9" t="e">
        <f>VLOOKUP(C8559,campaign!$A$2:$D$18,4,FALSE)</f>
        <v>#N/A</v>
      </c>
      <c r="E8559" s="9">
        <f>_xlfn.MAXIFS(data!G:G,data!A:A,Endirim!A8559)</f>
        <v>0</v>
      </c>
      <c r="F8559" s="9" t="e">
        <f>IF(E8559=D8559,"no discount",_xlfn.XLOOKUP(E8559,campaign!$D$2:$D$18,campaign!$B$2:$B$18))</f>
        <v>#N/A</v>
      </c>
    </row>
    <row r="8560" spans="1:6" x14ac:dyDescent="0.3">
      <c r="A8560" s="9">
        <f>customer!A8560</f>
        <v>0</v>
      </c>
      <c r="B8560" s="10">
        <f>_xlfn.MAXIFS(data!C:C,data!A:A,Endirim!A8560)</f>
        <v>0</v>
      </c>
      <c r="C8560" s="9" cm="1">
        <f t="array" ref="C8560">INDEX(data!B:B,MATCH(1,(data!A:A=Endirim!A8560)*(data!C:C=Endirim!B8560),0))</f>
        <v>0</v>
      </c>
      <c r="D8560" s="9" t="e">
        <f>VLOOKUP(C8560,campaign!$A$2:$D$18,4,FALSE)</f>
        <v>#N/A</v>
      </c>
      <c r="E8560" s="9">
        <f>_xlfn.MAXIFS(data!G:G,data!A:A,Endirim!A8560)</f>
        <v>0</v>
      </c>
      <c r="F8560" s="9" t="e">
        <f>IF(E8560=D8560,"no discount",_xlfn.XLOOKUP(E8560,campaign!$D$2:$D$18,campaign!$B$2:$B$18))</f>
        <v>#N/A</v>
      </c>
    </row>
    <row r="8561" spans="1:6" x14ac:dyDescent="0.3">
      <c r="A8561" s="9">
        <f>customer!A8561</f>
        <v>0</v>
      </c>
      <c r="B8561" s="10">
        <f>_xlfn.MAXIFS(data!C:C,data!A:A,Endirim!A8561)</f>
        <v>0</v>
      </c>
      <c r="C8561" s="9" cm="1">
        <f t="array" ref="C8561">INDEX(data!B:B,MATCH(1,(data!A:A=Endirim!A8561)*(data!C:C=Endirim!B8561),0))</f>
        <v>0</v>
      </c>
      <c r="D8561" s="9" t="e">
        <f>VLOOKUP(C8561,campaign!$A$2:$D$18,4,FALSE)</f>
        <v>#N/A</v>
      </c>
      <c r="E8561" s="9">
        <f>_xlfn.MAXIFS(data!G:G,data!A:A,Endirim!A8561)</f>
        <v>0</v>
      </c>
      <c r="F8561" s="9" t="e">
        <f>IF(E8561=D8561,"no discount",_xlfn.XLOOKUP(E8561,campaign!$D$2:$D$18,campaign!$B$2:$B$18))</f>
        <v>#N/A</v>
      </c>
    </row>
    <row r="8562" spans="1:6" x14ac:dyDescent="0.3">
      <c r="A8562" s="9">
        <f>customer!A8562</f>
        <v>0</v>
      </c>
      <c r="B8562" s="10">
        <f>_xlfn.MAXIFS(data!C:C,data!A:A,Endirim!A8562)</f>
        <v>0</v>
      </c>
      <c r="C8562" s="9" cm="1">
        <f t="array" ref="C8562">INDEX(data!B:B,MATCH(1,(data!A:A=Endirim!A8562)*(data!C:C=Endirim!B8562),0))</f>
        <v>0</v>
      </c>
      <c r="D8562" s="9" t="e">
        <f>VLOOKUP(C8562,campaign!$A$2:$D$18,4,FALSE)</f>
        <v>#N/A</v>
      </c>
      <c r="E8562" s="9">
        <f>_xlfn.MAXIFS(data!G:G,data!A:A,Endirim!A8562)</f>
        <v>0</v>
      </c>
      <c r="F8562" s="9" t="e">
        <f>IF(E8562=D8562,"no discount",_xlfn.XLOOKUP(E8562,campaign!$D$2:$D$18,campaign!$B$2:$B$18))</f>
        <v>#N/A</v>
      </c>
    </row>
    <row r="8563" spans="1:6" x14ac:dyDescent="0.3">
      <c r="A8563" s="9">
        <f>customer!A8563</f>
        <v>0</v>
      </c>
      <c r="B8563" s="10">
        <f>_xlfn.MAXIFS(data!C:C,data!A:A,Endirim!A8563)</f>
        <v>0</v>
      </c>
      <c r="C8563" s="9" cm="1">
        <f t="array" ref="C8563">INDEX(data!B:B,MATCH(1,(data!A:A=Endirim!A8563)*(data!C:C=Endirim!B8563),0))</f>
        <v>0</v>
      </c>
      <c r="D8563" s="9" t="e">
        <f>VLOOKUP(C8563,campaign!$A$2:$D$18,4,FALSE)</f>
        <v>#N/A</v>
      </c>
      <c r="E8563" s="9">
        <f>_xlfn.MAXIFS(data!G:G,data!A:A,Endirim!A8563)</f>
        <v>0</v>
      </c>
      <c r="F8563" s="9" t="e">
        <f>IF(E8563=D8563,"no discount",_xlfn.XLOOKUP(E8563,campaign!$D$2:$D$18,campaign!$B$2:$B$18))</f>
        <v>#N/A</v>
      </c>
    </row>
    <row r="8564" spans="1:6" x14ac:dyDescent="0.3">
      <c r="A8564" s="9">
        <f>customer!A8564</f>
        <v>0</v>
      </c>
      <c r="B8564" s="10">
        <f>_xlfn.MAXIFS(data!C:C,data!A:A,Endirim!A8564)</f>
        <v>0</v>
      </c>
      <c r="C8564" s="9" cm="1">
        <f t="array" ref="C8564">INDEX(data!B:B,MATCH(1,(data!A:A=Endirim!A8564)*(data!C:C=Endirim!B8564),0))</f>
        <v>0</v>
      </c>
      <c r="D8564" s="9" t="e">
        <f>VLOOKUP(C8564,campaign!$A$2:$D$18,4,FALSE)</f>
        <v>#N/A</v>
      </c>
      <c r="E8564" s="9">
        <f>_xlfn.MAXIFS(data!G:G,data!A:A,Endirim!A8564)</f>
        <v>0</v>
      </c>
      <c r="F8564" s="9" t="e">
        <f>IF(E8564=D8564,"no discount",_xlfn.XLOOKUP(E8564,campaign!$D$2:$D$18,campaign!$B$2:$B$18))</f>
        <v>#N/A</v>
      </c>
    </row>
    <row r="8565" spans="1:6" x14ac:dyDescent="0.3">
      <c r="A8565" s="9">
        <f>customer!A8565</f>
        <v>0</v>
      </c>
      <c r="B8565" s="10">
        <f>_xlfn.MAXIFS(data!C:C,data!A:A,Endirim!A8565)</f>
        <v>0</v>
      </c>
      <c r="C8565" s="9" cm="1">
        <f t="array" ref="C8565">INDEX(data!B:B,MATCH(1,(data!A:A=Endirim!A8565)*(data!C:C=Endirim!B8565),0))</f>
        <v>0</v>
      </c>
      <c r="D8565" s="9" t="e">
        <f>VLOOKUP(C8565,campaign!$A$2:$D$18,4,FALSE)</f>
        <v>#N/A</v>
      </c>
      <c r="E8565" s="9">
        <f>_xlfn.MAXIFS(data!G:G,data!A:A,Endirim!A8565)</f>
        <v>0</v>
      </c>
      <c r="F8565" s="9" t="e">
        <f>IF(E8565=D8565,"no discount",_xlfn.XLOOKUP(E8565,campaign!$D$2:$D$18,campaign!$B$2:$B$18))</f>
        <v>#N/A</v>
      </c>
    </row>
    <row r="8566" spans="1:6" x14ac:dyDescent="0.3">
      <c r="A8566" s="9">
        <f>customer!A8566</f>
        <v>0</v>
      </c>
      <c r="B8566" s="10">
        <f>_xlfn.MAXIFS(data!C:C,data!A:A,Endirim!A8566)</f>
        <v>0</v>
      </c>
      <c r="C8566" s="9" cm="1">
        <f t="array" ref="C8566">INDEX(data!B:B,MATCH(1,(data!A:A=Endirim!A8566)*(data!C:C=Endirim!B8566),0))</f>
        <v>0</v>
      </c>
      <c r="D8566" s="9" t="e">
        <f>VLOOKUP(C8566,campaign!$A$2:$D$18,4,FALSE)</f>
        <v>#N/A</v>
      </c>
      <c r="E8566" s="9">
        <f>_xlfn.MAXIFS(data!G:G,data!A:A,Endirim!A8566)</f>
        <v>0</v>
      </c>
      <c r="F8566" s="9" t="e">
        <f>IF(E8566=D8566,"no discount",_xlfn.XLOOKUP(E8566,campaign!$D$2:$D$18,campaign!$B$2:$B$18))</f>
        <v>#N/A</v>
      </c>
    </row>
    <row r="8567" spans="1:6" x14ac:dyDescent="0.3">
      <c r="A8567" s="9">
        <f>customer!A8567</f>
        <v>0</v>
      </c>
      <c r="B8567" s="10">
        <f>_xlfn.MAXIFS(data!C:C,data!A:A,Endirim!A8567)</f>
        <v>0</v>
      </c>
      <c r="C8567" s="9" cm="1">
        <f t="array" ref="C8567">INDEX(data!B:B,MATCH(1,(data!A:A=Endirim!A8567)*(data!C:C=Endirim!B8567),0))</f>
        <v>0</v>
      </c>
      <c r="D8567" s="9" t="e">
        <f>VLOOKUP(C8567,campaign!$A$2:$D$18,4,FALSE)</f>
        <v>#N/A</v>
      </c>
      <c r="E8567" s="9">
        <f>_xlfn.MAXIFS(data!G:G,data!A:A,Endirim!A8567)</f>
        <v>0</v>
      </c>
      <c r="F8567" s="9" t="e">
        <f>IF(E8567=D8567,"no discount",_xlfn.XLOOKUP(E8567,campaign!$D$2:$D$18,campaign!$B$2:$B$18))</f>
        <v>#N/A</v>
      </c>
    </row>
    <row r="8568" spans="1:6" x14ac:dyDescent="0.3">
      <c r="A8568" s="9">
        <f>customer!A8568</f>
        <v>0</v>
      </c>
      <c r="B8568" s="10">
        <f>_xlfn.MAXIFS(data!C:C,data!A:A,Endirim!A8568)</f>
        <v>0</v>
      </c>
      <c r="C8568" s="9" cm="1">
        <f t="array" ref="C8568">INDEX(data!B:B,MATCH(1,(data!A:A=Endirim!A8568)*(data!C:C=Endirim!B8568),0))</f>
        <v>0</v>
      </c>
      <c r="D8568" s="9" t="e">
        <f>VLOOKUP(C8568,campaign!$A$2:$D$18,4,FALSE)</f>
        <v>#N/A</v>
      </c>
      <c r="E8568" s="9">
        <f>_xlfn.MAXIFS(data!G:G,data!A:A,Endirim!A8568)</f>
        <v>0</v>
      </c>
      <c r="F8568" s="9" t="e">
        <f>IF(E8568=D8568,"no discount",_xlfn.XLOOKUP(E8568,campaign!$D$2:$D$18,campaign!$B$2:$B$18))</f>
        <v>#N/A</v>
      </c>
    </row>
    <row r="8569" spans="1:6" x14ac:dyDescent="0.3">
      <c r="A8569" s="9">
        <f>customer!A8569</f>
        <v>0</v>
      </c>
      <c r="B8569" s="10">
        <f>_xlfn.MAXIFS(data!C:C,data!A:A,Endirim!A8569)</f>
        <v>0</v>
      </c>
      <c r="C8569" s="9" cm="1">
        <f t="array" ref="C8569">INDEX(data!B:B,MATCH(1,(data!A:A=Endirim!A8569)*(data!C:C=Endirim!B8569),0))</f>
        <v>0</v>
      </c>
      <c r="D8569" s="9" t="e">
        <f>VLOOKUP(C8569,campaign!$A$2:$D$18,4,FALSE)</f>
        <v>#N/A</v>
      </c>
      <c r="E8569" s="9">
        <f>_xlfn.MAXIFS(data!G:G,data!A:A,Endirim!A8569)</f>
        <v>0</v>
      </c>
      <c r="F8569" s="9" t="e">
        <f>IF(E8569=D8569,"no discount",_xlfn.XLOOKUP(E8569,campaign!$D$2:$D$18,campaign!$B$2:$B$18))</f>
        <v>#N/A</v>
      </c>
    </row>
    <row r="8570" spans="1:6" x14ac:dyDescent="0.3">
      <c r="A8570" s="9">
        <f>customer!A8570</f>
        <v>0</v>
      </c>
      <c r="B8570" s="10">
        <f>_xlfn.MAXIFS(data!C:C,data!A:A,Endirim!A8570)</f>
        <v>0</v>
      </c>
      <c r="C8570" s="9" cm="1">
        <f t="array" ref="C8570">INDEX(data!B:B,MATCH(1,(data!A:A=Endirim!A8570)*(data!C:C=Endirim!B8570),0))</f>
        <v>0</v>
      </c>
      <c r="D8570" s="9" t="e">
        <f>VLOOKUP(C8570,campaign!$A$2:$D$18,4,FALSE)</f>
        <v>#N/A</v>
      </c>
      <c r="E8570" s="9">
        <f>_xlfn.MAXIFS(data!G:G,data!A:A,Endirim!A8570)</f>
        <v>0</v>
      </c>
      <c r="F8570" s="9" t="e">
        <f>IF(E8570=D8570,"no discount",_xlfn.XLOOKUP(E8570,campaign!$D$2:$D$18,campaign!$B$2:$B$18))</f>
        <v>#N/A</v>
      </c>
    </row>
    <row r="8571" spans="1:6" x14ac:dyDescent="0.3">
      <c r="A8571" s="9">
        <f>customer!A8571</f>
        <v>0</v>
      </c>
      <c r="B8571" s="10">
        <f>_xlfn.MAXIFS(data!C:C,data!A:A,Endirim!A8571)</f>
        <v>0</v>
      </c>
      <c r="C8571" s="9" cm="1">
        <f t="array" ref="C8571">INDEX(data!B:B,MATCH(1,(data!A:A=Endirim!A8571)*(data!C:C=Endirim!B8571),0))</f>
        <v>0</v>
      </c>
      <c r="D8571" s="9" t="e">
        <f>VLOOKUP(C8571,campaign!$A$2:$D$18,4,FALSE)</f>
        <v>#N/A</v>
      </c>
      <c r="E8571" s="9">
        <f>_xlfn.MAXIFS(data!G:G,data!A:A,Endirim!A8571)</f>
        <v>0</v>
      </c>
      <c r="F8571" s="9" t="e">
        <f>IF(E8571=D8571,"no discount",_xlfn.XLOOKUP(E8571,campaign!$D$2:$D$18,campaign!$B$2:$B$18))</f>
        <v>#N/A</v>
      </c>
    </row>
    <row r="8572" spans="1:6" x14ac:dyDescent="0.3">
      <c r="A8572" s="9">
        <f>customer!A8572</f>
        <v>0</v>
      </c>
      <c r="B8572" s="10">
        <f>_xlfn.MAXIFS(data!C:C,data!A:A,Endirim!A8572)</f>
        <v>0</v>
      </c>
      <c r="C8572" s="9" cm="1">
        <f t="array" ref="C8572">INDEX(data!B:B,MATCH(1,(data!A:A=Endirim!A8572)*(data!C:C=Endirim!B8572),0))</f>
        <v>0</v>
      </c>
      <c r="D8572" s="9" t="e">
        <f>VLOOKUP(C8572,campaign!$A$2:$D$18,4,FALSE)</f>
        <v>#N/A</v>
      </c>
      <c r="E8572" s="9">
        <f>_xlfn.MAXIFS(data!G:G,data!A:A,Endirim!A8572)</f>
        <v>0</v>
      </c>
      <c r="F8572" s="9" t="e">
        <f>IF(E8572=D8572,"no discount",_xlfn.XLOOKUP(E8572,campaign!$D$2:$D$18,campaign!$B$2:$B$18))</f>
        <v>#N/A</v>
      </c>
    </row>
    <row r="8573" spans="1:6" x14ac:dyDescent="0.3">
      <c r="A8573" s="9">
        <f>customer!A8573</f>
        <v>0</v>
      </c>
      <c r="B8573" s="10">
        <f>_xlfn.MAXIFS(data!C:C,data!A:A,Endirim!A8573)</f>
        <v>0</v>
      </c>
      <c r="C8573" s="9" cm="1">
        <f t="array" ref="C8573">INDEX(data!B:B,MATCH(1,(data!A:A=Endirim!A8573)*(data!C:C=Endirim!B8573),0))</f>
        <v>0</v>
      </c>
      <c r="D8573" s="9" t="e">
        <f>VLOOKUP(C8573,campaign!$A$2:$D$18,4,FALSE)</f>
        <v>#N/A</v>
      </c>
      <c r="E8573" s="9">
        <f>_xlfn.MAXIFS(data!G:G,data!A:A,Endirim!A8573)</f>
        <v>0</v>
      </c>
      <c r="F8573" s="9" t="e">
        <f>IF(E8573=D8573,"no discount",_xlfn.XLOOKUP(E8573,campaign!$D$2:$D$18,campaign!$B$2:$B$18))</f>
        <v>#N/A</v>
      </c>
    </row>
    <row r="8574" spans="1:6" x14ac:dyDescent="0.3">
      <c r="A8574" s="9">
        <f>customer!A8574</f>
        <v>0</v>
      </c>
      <c r="B8574" s="10">
        <f>_xlfn.MAXIFS(data!C:C,data!A:A,Endirim!A8574)</f>
        <v>0</v>
      </c>
      <c r="C8574" s="9" cm="1">
        <f t="array" ref="C8574">INDEX(data!B:B,MATCH(1,(data!A:A=Endirim!A8574)*(data!C:C=Endirim!B8574),0))</f>
        <v>0</v>
      </c>
      <c r="D8574" s="9" t="e">
        <f>VLOOKUP(C8574,campaign!$A$2:$D$18,4,FALSE)</f>
        <v>#N/A</v>
      </c>
      <c r="E8574" s="9">
        <f>_xlfn.MAXIFS(data!G:G,data!A:A,Endirim!A8574)</f>
        <v>0</v>
      </c>
      <c r="F8574" s="9" t="e">
        <f>IF(E8574=D8574,"no discount",_xlfn.XLOOKUP(E8574,campaign!$D$2:$D$18,campaign!$B$2:$B$18))</f>
        <v>#N/A</v>
      </c>
    </row>
    <row r="8575" spans="1:6" x14ac:dyDescent="0.3">
      <c r="A8575" s="9">
        <f>customer!A8575</f>
        <v>0</v>
      </c>
      <c r="B8575" s="10">
        <f>_xlfn.MAXIFS(data!C:C,data!A:A,Endirim!A8575)</f>
        <v>0</v>
      </c>
      <c r="C8575" s="9" cm="1">
        <f t="array" ref="C8575">INDEX(data!B:B,MATCH(1,(data!A:A=Endirim!A8575)*(data!C:C=Endirim!B8575),0))</f>
        <v>0</v>
      </c>
      <c r="D8575" s="9" t="e">
        <f>VLOOKUP(C8575,campaign!$A$2:$D$18,4,FALSE)</f>
        <v>#N/A</v>
      </c>
      <c r="E8575" s="9">
        <f>_xlfn.MAXIFS(data!G:G,data!A:A,Endirim!A8575)</f>
        <v>0</v>
      </c>
      <c r="F8575" s="9" t="e">
        <f>IF(E8575=D8575,"no discount",_xlfn.XLOOKUP(E8575,campaign!$D$2:$D$18,campaign!$B$2:$B$18))</f>
        <v>#N/A</v>
      </c>
    </row>
    <row r="8576" spans="1:6" x14ac:dyDescent="0.3">
      <c r="A8576" s="9">
        <f>customer!A8576</f>
        <v>0</v>
      </c>
      <c r="B8576" s="10">
        <f>_xlfn.MAXIFS(data!C:C,data!A:A,Endirim!A8576)</f>
        <v>0</v>
      </c>
      <c r="C8576" s="9" cm="1">
        <f t="array" ref="C8576">INDEX(data!B:B,MATCH(1,(data!A:A=Endirim!A8576)*(data!C:C=Endirim!B8576),0))</f>
        <v>0</v>
      </c>
      <c r="D8576" s="9" t="e">
        <f>VLOOKUP(C8576,campaign!$A$2:$D$18,4,FALSE)</f>
        <v>#N/A</v>
      </c>
      <c r="E8576" s="9">
        <f>_xlfn.MAXIFS(data!G:G,data!A:A,Endirim!A8576)</f>
        <v>0</v>
      </c>
      <c r="F8576" s="9" t="e">
        <f>IF(E8576=D8576,"no discount",_xlfn.XLOOKUP(E8576,campaign!$D$2:$D$18,campaign!$B$2:$B$18))</f>
        <v>#N/A</v>
      </c>
    </row>
    <row r="8577" spans="1:6" x14ac:dyDescent="0.3">
      <c r="A8577" s="9">
        <f>customer!A8577</f>
        <v>0</v>
      </c>
      <c r="B8577" s="10">
        <f>_xlfn.MAXIFS(data!C:C,data!A:A,Endirim!A8577)</f>
        <v>0</v>
      </c>
      <c r="C8577" s="9" cm="1">
        <f t="array" ref="C8577">INDEX(data!B:B,MATCH(1,(data!A:A=Endirim!A8577)*(data!C:C=Endirim!B8577),0))</f>
        <v>0</v>
      </c>
      <c r="D8577" s="9" t="e">
        <f>VLOOKUP(C8577,campaign!$A$2:$D$18,4,FALSE)</f>
        <v>#N/A</v>
      </c>
      <c r="E8577" s="9">
        <f>_xlfn.MAXIFS(data!G:G,data!A:A,Endirim!A8577)</f>
        <v>0</v>
      </c>
      <c r="F8577" s="9" t="e">
        <f>IF(E8577=D8577,"no discount",_xlfn.XLOOKUP(E8577,campaign!$D$2:$D$18,campaign!$B$2:$B$18))</f>
        <v>#N/A</v>
      </c>
    </row>
    <row r="8578" spans="1:6" x14ac:dyDescent="0.3">
      <c r="A8578" s="9">
        <f>customer!A8578</f>
        <v>0</v>
      </c>
      <c r="B8578" s="10">
        <f>_xlfn.MAXIFS(data!C:C,data!A:A,Endirim!A8578)</f>
        <v>0</v>
      </c>
      <c r="C8578" s="9" cm="1">
        <f t="array" ref="C8578">INDEX(data!B:B,MATCH(1,(data!A:A=Endirim!A8578)*(data!C:C=Endirim!B8578),0))</f>
        <v>0</v>
      </c>
      <c r="D8578" s="9" t="e">
        <f>VLOOKUP(C8578,campaign!$A$2:$D$18,4,FALSE)</f>
        <v>#N/A</v>
      </c>
      <c r="E8578" s="9">
        <f>_xlfn.MAXIFS(data!G:G,data!A:A,Endirim!A8578)</f>
        <v>0</v>
      </c>
      <c r="F8578" s="9" t="e">
        <f>IF(E8578=D8578,"no discount",_xlfn.XLOOKUP(E8578,campaign!$D$2:$D$18,campaign!$B$2:$B$18))</f>
        <v>#N/A</v>
      </c>
    </row>
    <row r="8579" spans="1:6" x14ac:dyDescent="0.3">
      <c r="A8579" s="9">
        <f>customer!A8579</f>
        <v>0</v>
      </c>
      <c r="B8579" s="10">
        <f>_xlfn.MAXIFS(data!C:C,data!A:A,Endirim!A8579)</f>
        <v>0</v>
      </c>
      <c r="C8579" s="9" cm="1">
        <f t="array" ref="C8579">INDEX(data!B:B,MATCH(1,(data!A:A=Endirim!A8579)*(data!C:C=Endirim!B8579),0))</f>
        <v>0</v>
      </c>
      <c r="D8579" s="9" t="e">
        <f>VLOOKUP(C8579,campaign!$A$2:$D$18,4,FALSE)</f>
        <v>#N/A</v>
      </c>
      <c r="E8579" s="9">
        <f>_xlfn.MAXIFS(data!G:G,data!A:A,Endirim!A8579)</f>
        <v>0</v>
      </c>
      <c r="F8579" s="9" t="e">
        <f>IF(E8579=D8579,"no discount",_xlfn.XLOOKUP(E8579,campaign!$D$2:$D$18,campaign!$B$2:$B$18))</f>
        <v>#N/A</v>
      </c>
    </row>
    <row r="8580" spans="1:6" x14ac:dyDescent="0.3">
      <c r="A8580" s="9">
        <f>customer!A8580</f>
        <v>0</v>
      </c>
      <c r="B8580" s="10">
        <f>_xlfn.MAXIFS(data!C:C,data!A:A,Endirim!A8580)</f>
        <v>0</v>
      </c>
      <c r="C8580" s="9" cm="1">
        <f t="array" ref="C8580">INDEX(data!B:B,MATCH(1,(data!A:A=Endirim!A8580)*(data!C:C=Endirim!B8580),0))</f>
        <v>0</v>
      </c>
      <c r="D8580" s="9" t="e">
        <f>VLOOKUP(C8580,campaign!$A$2:$D$18,4,FALSE)</f>
        <v>#N/A</v>
      </c>
      <c r="E8580" s="9">
        <f>_xlfn.MAXIFS(data!G:G,data!A:A,Endirim!A8580)</f>
        <v>0</v>
      </c>
      <c r="F8580" s="9" t="e">
        <f>IF(E8580=D8580,"no discount",_xlfn.XLOOKUP(E8580,campaign!$D$2:$D$18,campaign!$B$2:$B$18))</f>
        <v>#N/A</v>
      </c>
    </row>
    <row r="8581" spans="1:6" x14ac:dyDescent="0.3">
      <c r="A8581" s="9">
        <f>customer!A8581</f>
        <v>0</v>
      </c>
      <c r="B8581" s="10">
        <f>_xlfn.MAXIFS(data!C:C,data!A:A,Endirim!A8581)</f>
        <v>0</v>
      </c>
      <c r="C8581" s="9" cm="1">
        <f t="array" ref="C8581">INDEX(data!B:B,MATCH(1,(data!A:A=Endirim!A8581)*(data!C:C=Endirim!B8581),0))</f>
        <v>0</v>
      </c>
      <c r="D8581" s="9" t="e">
        <f>VLOOKUP(C8581,campaign!$A$2:$D$18,4,FALSE)</f>
        <v>#N/A</v>
      </c>
      <c r="E8581" s="9">
        <f>_xlfn.MAXIFS(data!G:G,data!A:A,Endirim!A8581)</f>
        <v>0</v>
      </c>
      <c r="F8581" s="9" t="e">
        <f>IF(E8581=D8581,"no discount",_xlfn.XLOOKUP(E8581,campaign!$D$2:$D$18,campaign!$B$2:$B$18))</f>
        <v>#N/A</v>
      </c>
    </row>
    <row r="8582" spans="1:6" x14ac:dyDescent="0.3">
      <c r="A8582" s="9">
        <f>customer!A8582</f>
        <v>0</v>
      </c>
      <c r="B8582" s="10">
        <f>_xlfn.MAXIFS(data!C:C,data!A:A,Endirim!A8582)</f>
        <v>0</v>
      </c>
      <c r="C8582" s="9" cm="1">
        <f t="array" ref="C8582">INDEX(data!B:B,MATCH(1,(data!A:A=Endirim!A8582)*(data!C:C=Endirim!B8582),0))</f>
        <v>0</v>
      </c>
      <c r="D8582" s="9" t="e">
        <f>VLOOKUP(C8582,campaign!$A$2:$D$18,4,FALSE)</f>
        <v>#N/A</v>
      </c>
      <c r="E8582" s="9">
        <f>_xlfn.MAXIFS(data!G:G,data!A:A,Endirim!A8582)</f>
        <v>0</v>
      </c>
      <c r="F8582" s="9" t="e">
        <f>IF(E8582=D8582,"no discount",_xlfn.XLOOKUP(E8582,campaign!$D$2:$D$18,campaign!$B$2:$B$18))</f>
        <v>#N/A</v>
      </c>
    </row>
    <row r="8583" spans="1:6" x14ac:dyDescent="0.3">
      <c r="A8583" s="9">
        <f>customer!A8583</f>
        <v>0</v>
      </c>
      <c r="B8583" s="10">
        <f>_xlfn.MAXIFS(data!C:C,data!A:A,Endirim!A8583)</f>
        <v>0</v>
      </c>
      <c r="C8583" s="9" cm="1">
        <f t="array" ref="C8583">INDEX(data!B:B,MATCH(1,(data!A:A=Endirim!A8583)*(data!C:C=Endirim!B8583),0))</f>
        <v>0</v>
      </c>
      <c r="D8583" s="9" t="e">
        <f>VLOOKUP(C8583,campaign!$A$2:$D$18,4,FALSE)</f>
        <v>#N/A</v>
      </c>
      <c r="E8583" s="9">
        <f>_xlfn.MAXIFS(data!G:G,data!A:A,Endirim!A8583)</f>
        <v>0</v>
      </c>
      <c r="F8583" s="9" t="e">
        <f>IF(E8583=D8583,"no discount",_xlfn.XLOOKUP(E8583,campaign!$D$2:$D$18,campaign!$B$2:$B$18))</f>
        <v>#N/A</v>
      </c>
    </row>
    <row r="8584" spans="1:6" x14ac:dyDescent="0.3">
      <c r="A8584" s="9">
        <f>customer!A8584</f>
        <v>0</v>
      </c>
      <c r="B8584" s="10">
        <f>_xlfn.MAXIFS(data!C:C,data!A:A,Endirim!A8584)</f>
        <v>0</v>
      </c>
      <c r="C8584" s="9" cm="1">
        <f t="array" ref="C8584">INDEX(data!B:B,MATCH(1,(data!A:A=Endirim!A8584)*(data!C:C=Endirim!B8584),0))</f>
        <v>0</v>
      </c>
      <c r="D8584" s="9" t="e">
        <f>VLOOKUP(C8584,campaign!$A$2:$D$18,4,FALSE)</f>
        <v>#N/A</v>
      </c>
      <c r="E8584" s="9">
        <f>_xlfn.MAXIFS(data!G:G,data!A:A,Endirim!A8584)</f>
        <v>0</v>
      </c>
      <c r="F8584" s="9" t="e">
        <f>IF(E8584=D8584,"no discount",_xlfn.XLOOKUP(E8584,campaign!$D$2:$D$18,campaign!$B$2:$B$18))</f>
        <v>#N/A</v>
      </c>
    </row>
    <row r="8585" spans="1:6" x14ac:dyDescent="0.3">
      <c r="A8585" s="9">
        <f>customer!A8585</f>
        <v>0</v>
      </c>
      <c r="B8585" s="10">
        <f>_xlfn.MAXIFS(data!C:C,data!A:A,Endirim!A8585)</f>
        <v>0</v>
      </c>
      <c r="C8585" s="9" cm="1">
        <f t="array" ref="C8585">INDEX(data!B:B,MATCH(1,(data!A:A=Endirim!A8585)*(data!C:C=Endirim!B8585),0))</f>
        <v>0</v>
      </c>
      <c r="D8585" s="9" t="e">
        <f>VLOOKUP(C8585,campaign!$A$2:$D$18,4,FALSE)</f>
        <v>#N/A</v>
      </c>
      <c r="E8585" s="9">
        <f>_xlfn.MAXIFS(data!G:G,data!A:A,Endirim!A8585)</f>
        <v>0</v>
      </c>
      <c r="F8585" s="9" t="e">
        <f>IF(E8585=D8585,"no discount",_xlfn.XLOOKUP(E8585,campaign!$D$2:$D$18,campaign!$B$2:$B$18))</f>
        <v>#N/A</v>
      </c>
    </row>
    <row r="8586" spans="1:6" x14ac:dyDescent="0.3">
      <c r="A8586" s="9">
        <f>customer!A8586</f>
        <v>0</v>
      </c>
      <c r="B8586" s="10">
        <f>_xlfn.MAXIFS(data!C:C,data!A:A,Endirim!A8586)</f>
        <v>0</v>
      </c>
      <c r="C8586" s="9" cm="1">
        <f t="array" ref="C8586">INDEX(data!B:B,MATCH(1,(data!A:A=Endirim!A8586)*(data!C:C=Endirim!B8586),0))</f>
        <v>0</v>
      </c>
      <c r="D8586" s="9" t="e">
        <f>VLOOKUP(C8586,campaign!$A$2:$D$18,4,FALSE)</f>
        <v>#N/A</v>
      </c>
      <c r="E8586" s="9">
        <f>_xlfn.MAXIFS(data!G:G,data!A:A,Endirim!A8586)</f>
        <v>0</v>
      </c>
      <c r="F8586" s="9" t="e">
        <f>IF(E8586=D8586,"no discount",_xlfn.XLOOKUP(E8586,campaign!$D$2:$D$18,campaign!$B$2:$B$18))</f>
        <v>#N/A</v>
      </c>
    </row>
    <row r="8587" spans="1:6" x14ac:dyDescent="0.3">
      <c r="A8587" s="9">
        <f>customer!A8587</f>
        <v>0</v>
      </c>
      <c r="B8587" s="10">
        <f>_xlfn.MAXIFS(data!C:C,data!A:A,Endirim!A8587)</f>
        <v>0</v>
      </c>
      <c r="C8587" s="9" cm="1">
        <f t="array" ref="C8587">INDEX(data!B:B,MATCH(1,(data!A:A=Endirim!A8587)*(data!C:C=Endirim!B8587),0))</f>
        <v>0</v>
      </c>
      <c r="D8587" s="9" t="e">
        <f>VLOOKUP(C8587,campaign!$A$2:$D$18,4,FALSE)</f>
        <v>#N/A</v>
      </c>
      <c r="E8587" s="9">
        <f>_xlfn.MAXIFS(data!G:G,data!A:A,Endirim!A8587)</f>
        <v>0</v>
      </c>
      <c r="F8587" s="9" t="e">
        <f>IF(E8587=D8587,"no discount",_xlfn.XLOOKUP(E8587,campaign!$D$2:$D$18,campaign!$B$2:$B$18))</f>
        <v>#N/A</v>
      </c>
    </row>
    <row r="8588" spans="1:6" x14ac:dyDescent="0.3">
      <c r="A8588" s="9">
        <f>customer!A8588</f>
        <v>0</v>
      </c>
      <c r="B8588" s="10">
        <f>_xlfn.MAXIFS(data!C:C,data!A:A,Endirim!A8588)</f>
        <v>0</v>
      </c>
      <c r="C8588" s="9" cm="1">
        <f t="array" ref="C8588">INDEX(data!B:B,MATCH(1,(data!A:A=Endirim!A8588)*(data!C:C=Endirim!B8588),0))</f>
        <v>0</v>
      </c>
      <c r="D8588" s="9" t="e">
        <f>VLOOKUP(C8588,campaign!$A$2:$D$18,4,FALSE)</f>
        <v>#N/A</v>
      </c>
      <c r="E8588" s="9">
        <f>_xlfn.MAXIFS(data!G:G,data!A:A,Endirim!A8588)</f>
        <v>0</v>
      </c>
      <c r="F8588" s="9" t="e">
        <f>IF(E8588=D8588,"no discount",_xlfn.XLOOKUP(E8588,campaign!$D$2:$D$18,campaign!$B$2:$B$18))</f>
        <v>#N/A</v>
      </c>
    </row>
    <row r="8589" spans="1:6" x14ac:dyDescent="0.3">
      <c r="A8589" s="9">
        <f>customer!A8589</f>
        <v>0</v>
      </c>
      <c r="B8589" s="10">
        <f>_xlfn.MAXIFS(data!C:C,data!A:A,Endirim!A8589)</f>
        <v>0</v>
      </c>
      <c r="C8589" s="9" cm="1">
        <f t="array" ref="C8589">INDEX(data!B:B,MATCH(1,(data!A:A=Endirim!A8589)*(data!C:C=Endirim!B8589),0))</f>
        <v>0</v>
      </c>
      <c r="D8589" s="9" t="e">
        <f>VLOOKUP(C8589,campaign!$A$2:$D$18,4,FALSE)</f>
        <v>#N/A</v>
      </c>
      <c r="E8589" s="9">
        <f>_xlfn.MAXIFS(data!G:G,data!A:A,Endirim!A8589)</f>
        <v>0</v>
      </c>
      <c r="F8589" s="9" t="e">
        <f>IF(E8589=D8589,"no discount",_xlfn.XLOOKUP(E8589,campaign!$D$2:$D$18,campaign!$B$2:$B$18))</f>
        <v>#N/A</v>
      </c>
    </row>
    <row r="8590" spans="1:6" x14ac:dyDescent="0.3">
      <c r="A8590" s="9">
        <f>customer!A8590</f>
        <v>0</v>
      </c>
      <c r="B8590" s="10">
        <f>_xlfn.MAXIFS(data!C:C,data!A:A,Endirim!A8590)</f>
        <v>0</v>
      </c>
      <c r="C8590" s="9" cm="1">
        <f t="array" ref="C8590">INDEX(data!B:B,MATCH(1,(data!A:A=Endirim!A8590)*(data!C:C=Endirim!B8590),0))</f>
        <v>0</v>
      </c>
      <c r="D8590" s="9" t="e">
        <f>VLOOKUP(C8590,campaign!$A$2:$D$18,4,FALSE)</f>
        <v>#N/A</v>
      </c>
      <c r="E8590" s="9">
        <f>_xlfn.MAXIFS(data!G:G,data!A:A,Endirim!A8590)</f>
        <v>0</v>
      </c>
      <c r="F8590" s="9" t="e">
        <f>IF(E8590=D8590,"no discount",_xlfn.XLOOKUP(E8590,campaign!$D$2:$D$18,campaign!$B$2:$B$18))</f>
        <v>#N/A</v>
      </c>
    </row>
    <row r="8591" spans="1:6" x14ac:dyDescent="0.3">
      <c r="A8591" s="9">
        <f>customer!A8591</f>
        <v>0</v>
      </c>
      <c r="B8591" s="10">
        <f>_xlfn.MAXIFS(data!C:C,data!A:A,Endirim!A8591)</f>
        <v>0</v>
      </c>
      <c r="C8591" s="9" cm="1">
        <f t="array" ref="C8591">INDEX(data!B:B,MATCH(1,(data!A:A=Endirim!A8591)*(data!C:C=Endirim!B8591),0))</f>
        <v>0</v>
      </c>
      <c r="D8591" s="9" t="e">
        <f>VLOOKUP(C8591,campaign!$A$2:$D$18,4,FALSE)</f>
        <v>#N/A</v>
      </c>
      <c r="E8591" s="9">
        <f>_xlfn.MAXIFS(data!G:G,data!A:A,Endirim!A8591)</f>
        <v>0</v>
      </c>
      <c r="F8591" s="9" t="e">
        <f>IF(E8591=D8591,"no discount",_xlfn.XLOOKUP(E8591,campaign!$D$2:$D$18,campaign!$B$2:$B$18))</f>
        <v>#N/A</v>
      </c>
    </row>
    <row r="8592" spans="1:6" x14ac:dyDescent="0.3">
      <c r="A8592" s="9">
        <f>customer!A8592</f>
        <v>0</v>
      </c>
      <c r="B8592" s="10">
        <f>_xlfn.MAXIFS(data!C:C,data!A:A,Endirim!A8592)</f>
        <v>0</v>
      </c>
      <c r="C8592" s="9" cm="1">
        <f t="array" ref="C8592">INDEX(data!B:B,MATCH(1,(data!A:A=Endirim!A8592)*(data!C:C=Endirim!B8592),0))</f>
        <v>0</v>
      </c>
      <c r="D8592" s="9" t="e">
        <f>VLOOKUP(C8592,campaign!$A$2:$D$18,4,FALSE)</f>
        <v>#N/A</v>
      </c>
      <c r="E8592" s="9">
        <f>_xlfn.MAXIFS(data!G:G,data!A:A,Endirim!A8592)</f>
        <v>0</v>
      </c>
      <c r="F8592" s="9" t="e">
        <f>IF(E8592=D8592,"no discount",_xlfn.XLOOKUP(E8592,campaign!$D$2:$D$18,campaign!$B$2:$B$18))</f>
        <v>#N/A</v>
      </c>
    </row>
    <row r="8593" spans="1:6" x14ac:dyDescent="0.3">
      <c r="A8593" s="9">
        <f>customer!A8593</f>
        <v>0</v>
      </c>
      <c r="B8593" s="10">
        <f>_xlfn.MAXIFS(data!C:C,data!A:A,Endirim!A8593)</f>
        <v>0</v>
      </c>
      <c r="C8593" s="9" cm="1">
        <f t="array" ref="C8593">INDEX(data!B:B,MATCH(1,(data!A:A=Endirim!A8593)*(data!C:C=Endirim!B8593),0))</f>
        <v>0</v>
      </c>
      <c r="D8593" s="9" t="e">
        <f>VLOOKUP(C8593,campaign!$A$2:$D$18,4,FALSE)</f>
        <v>#N/A</v>
      </c>
      <c r="E8593" s="9">
        <f>_xlfn.MAXIFS(data!G:G,data!A:A,Endirim!A8593)</f>
        <v>0</v>
      </c>
      <c r="F8593" s="9" t="e">
        <f>IF(E8593=D8593,"no discount",_xlfn.XLOOKUP(E8593,campaign!$D$2:$D$18,campaign!$B$2:$B$18))</f>
        <v>#N/A</v>
      </c>
    </row>
    <row r="8594" spans="1:6" x14ac:dyDescent="0.3">
      <c r="A8594" s="9">
        <f>customer!A8594</f>
        <v>0</v>
      </c>
      <c r="B8594" s="10">
        <f>_xlfn.MAXIFS(data!C:C,data!A:A,Endirim!A8594)</f>
        <v>0</v>
      </c>
      <c r="C8594" s="9" cm="1">
        <f t="array" ref="C8594">INDEX(data!B:B,MATCH(1,(data!A:A=Endirim!A8594)*(data!C:C=Endirim!B8594),0))</f>
        <v>0</v>
      </c>
      <c r="D8594" s="9" t="e">
        <f>VLOOKUP(C8594,campaign!$A$2:$D$18,4,FALSE)</f>
        <v>#N/A</v>
      </c>
      <c r="E8594" s="9">
        <f>_xlfn.MAXIFS(data!G:G,data!A:A,Endirim!A8594)</f>
        <v>0</v>
      </c>
      <c r="F8594" s="9" t="e">
        <f>IF(E8594=D8594,"no discount",_xlfn.XLOOKUP(E8594,campaign!$D$2:$D$18,campaign!$B$2:$B$18))</f>
        <v>#N/A</v>
      </c>
    </row>
    <row r="8595" spans="1:6" x14ac:dyDescent="0.3">
      <c r="A8595" s="9">
        <f>customer!A8595</f>
        <v>0</v>
      </c>
      <c r="B8595" s="10">
        <f>_xlfn.MAXIFS(data!C:C,data!A:A,Endirim!A8595)</f>
        <v>0</v>
      </c>
      <c r="C8595" s="9" cm="1">
        <f t="array" ref="C8595">INDEX(data!B:B,MATCH(1,(data!A:A=Endirim!A8595)*(data!C:C=Endirim!B8595),0))</f>
        <v>0</v>
      </c>
      <c r="D8595" s="9" t="e">
        <f>VLOOKUP(C8595,campaign!$A$2:$D$18,4,FALSE)</f>
        <v>#N/A</v>
      </c>
      <c r="E8595" s="9">
        <f>_xlfn.MAXIFS(data!G:G,data!A:A,Endirim!A8595)</f>
        <v>0</v>
      </c>
      <c r="F8595" s="9" t="e">
        <f>IF(E8595=D8595,"no discount",_xlfn.XLOOKUP(E8595,campaign!$D$2:$D$18,campaign!$B$2:$B$18))</f>
        <v>#N/A</v>
      </c>
    </row>
    <row r="8596" spans="1:6" x14ac:dyDescent="0.3">
      <c r="A8596" s="9">
        <f>customer!A8596</f>
        <v>0</v>
      </c>
      <c r="B8596" s="10">
        <f>_xlfn.MAXIFS(data!C:C,data!A:A,Endirim!A8596)</f>
        <v>0</v>
      </c>
      <c r="C8596" s="9" cm="1">
        <f t="array" ref="C8596">INDEX(data!B:B,MATCH(1,(data!A:A=Endirim!A8596)*(data!C:C=Endirim!B8596),0))</f>
        <v>0</v>
      </c>
      <c r="D8596" s="9" t="e">
        <f>VLOOKUP(C8596,campaign!$A$2:$D$18,4,FALSE)</f>
        <v>#N/A</v>
      </c>
      <c r="E8596" s="9">
        <f>_xlfn.MAXIFS(data!G:G,data!A:A,Endirim!A8596)</f>
        <v>0</v>
      </c>
      <c r="F8596" s="9" t="e">
        <f>IF(E8596=D8596,"no discount",_xlfn.XLOOKUP(E8596,campaign!$D$2:$D$18,campaign!$B$2:$B$18))</f>
        <v>#N/A</v>
      </c>
    </row>
    <row r="8597" spans="1:6" x14ac:dyDescent="0.3">
      <c r="A8597" s="9">
        <f>customer!A8597</f>
        <v>0</v>
      </c>
      <c r="B8597" s="10">
        <f>_xlfn.MAXIFS(data!C:C,data!A:A,Endirim!A8597)</f>
        <v>0</v>
      </c>
      <c r="C8597" s="9" cm="1">
        <f t="array" ref="C8597">INDEX(data!B:B,MATCH(1,(data!A:A=Endirim!A8597)*(data!C:C=Endirim!B8597),0))</f>
        <v>0</v>
      </c>
      <c r="D8597" s="9" t="e">
        <f>VLOOKUP(C8597,campaign!$A$2:$D$18,4,FALSE)</f>
        <v>#N/A</v>
      </c>
      <c r="E8597" s="9">
        <f>_xlfn.MAXIFS(data!G:G,data!A:A,Endirim!A8597)</f>
        <v>0</v>
      </c>
      <c r="F8597" s="9" t="e">
        <f>IF(E8597=D8597,"no discount",_xlfn.XLOOKUP(E8597,campaign!$D$2:$D$18,campaign!$B$2:$B$18))</f>
        <v>#N/A</v>
      </c>
    </row>
    <row r="8598" spans="1:6" x14ac:dyDescent="0.3">
      <c r="A8598" s="9">
        <f>customer!A8598</f>
        <v>0</v>
      </c>
      <c r="B8598" s="10">
        <f>_xlfn.MAXIFS(data!C:C,data!A:A,Endirim!A8598)</f>
        <v>0</v>
      </c>
      <c r="C8598" s="9" cm="1">
        <f t="array" ref="C8598">INDEX(data!B:B,MATCH(1,(data!A:A=Endirim!A8598)*(data!C:C=Endirim!B8598),0))</f>
        <v>0</v>
      </c>
      <c r="D8598" s="9" t="e">
        <f>VLOOKUP(C8598,campaign!$A$2:$D$18,4,FALSE)</f>
        <v>#N/A</v>
      </c>
      <c r="E8598" s="9">
        <f>_xlfn.MAXIFS(data!G:G,data!A:A,Endirim!A8598)</f>
        <v>0</v>
      </c>
      <c r="F8598" s="9" t="e">
        <f>IF(E8598=D8598,"no discount",_xlfn.XLOOKUP(E8598,campaign!$D$2:$D$18,campaign!$B$2:$B$18))</f>
        <v>#N/A</v>
      </c>
    </row>
    <row r="8599" spans="1:6" x14ac:dyDescent="0.3">
      <c r="A8599" s="9">
        <f>customer!A8599</f>
        <v>0</v>
      </c>
      <c r="B8599" s="10">
        <f>_xlfn.MAXIFS(data!C:C,data!A:A,Endirim!A8599)</f>
        <v>0</v>
      </c>
      <c r="C8599" s="9" cm="1">
        <f t="array" ref="C8599">INDEX(data!B:B,MATCH(1,(data!A:A=Endirim!A8599)*(data!C:C=Endirim!B8599),0))</f>
        <v>0</v>
      </c>
      <c r="D8599" s="9" t="e">
        <f>VLOOKUP(C8599,campaign!$A$2:$D$18,4,FALSE)</f>
        <v>#N/A</v>
      </c>
      <c r="E8599" s="9">
        <f>_xlfn.MAXIFS(data!G:G,data!A:A,Endirim!A8599)</f>
        <v>0</v>
      </c>
      <c r="F8599" s="9" t="e">
        <f>IF(E8599=D8599,"no discount",_xlfn.XLOOKUP(E8599,campaign!$D$2:$D$18,campaign!$B$2:$B$18))</f>
        <v>#N/A</v>
      </c>
    </row>
    <row r="8600" spans="1:6" x14ac:dyDescent="0.3">
      <c r="A8600" s="9">
        <f>customer!A8600</f>
        <v>0</v>
      </c>
      <c r="B8600" s="10">
        <f>_xlfn.MAXIFS(data!C:C,data!A:A,Endirim!A8600)</f>
        <v>0</v>
      </c>
      <c r="C8600" s="9" cm="1">
        <f t="array" ref="C8600">INDEX(data!B:B,MATCH(1,(data!A:A=Endirim!A8600)*(data!C:C=Endirim!B8600),0))</f>
        <v>0</v>
      </c>
      <c r="D8600" s="9" t="e">
        <f>VLOOKUP(C8600,campaign!$A$2:$D$18,4,FALSE)</f>
        <v>#N/A</v>
      </c>
      <c r="E8600" s="9">
        <f>_xlfn.MAXIFS(data!G:G,data!A:A,Endirim!A8600)</f>
        <v>0</v>
      </c>
      <c r="F8600" s="9" t="e">
        <f>IF(E8600=D8600,"no discount",_xlfn.XLOOKUP(E8600,campaign!$D$2:$D$18,campaign!$B$2:$B$18))</f>
        <v>#N/A</v>
      </c>
    </row>
    <row r="8601" spans="1:6" x14ac:dyDescent="0.3">
      <c r="A8601" s="9">
        <f>customer!A8601</f>
        <v>0</v>
      </c>
      <c r="B8601" s="10">
        <f>_xlfn.MAXIFS(data!C:C,data!A:A,Endirim!A8601)</f>
        <v>0</v>
      </c>
      <c r="C8601" s="9" cm="1">
        <f t="array" ref="C8601">INDEX(data!B:B,MATCH(1,(data!A:A=Endirim!A8601)*(data!C:C=Endirim!B8601),0))</f>
        <v>0</v>
      </c>
      <c r="D8601" s="9" t="e">
        <f>VLOOKUP(C8601,campaign!$A$2:$D$18,4,FALSE)</f>
        <v>#N/A</v>
      </c>
      <c r="E8601" s="9">
        <f>_xlfn.MAXIFS(data!G:G,data!A:A,Endirim!A8601)</f>
        <v>0</v>
      </c>
      <c r="F8601" s="9" t="e">
        <f>IF(E8601=D8601,"no discount",_xlfn.XLOOKUP(E8601,campaign!$D$2:$D$18,campaign!$B$2:$B$18))</f>
        <v>#N/A</v>
      </c>
    </row>
    <row r="8602" spans="1:6" x14ac:dyDescent="0.3">
      <c r="A8602" s="9">
        <f>customer!A8602</f>
        <v>0</v>
      </c>
      <c r="B8602" s="10">
        <f>_xlfn.MAXIFS(data!C:C,data!A:A,Endirim!A8602)</f>
        <v>0</v>
      </c>
      <c r="C8602" s="9" cm="1">
        <f t="array" ref="C8602">INDEX(data!B:B,MATCH(1,(data!A:A=Endirim!A8602)*(data!C:C=Endirim!B8602),0))</f>
        <v>0</v>
      </c>
      <c r="D8602" s="9" t="e">
        <f>VLOOKUP(C8602,campaign!$A$2:$D$18,4,FALSE)</f>
        <v>#N/A</v>
      </c>
      <c r="E8602" s="9">
        <f>_xlfn.MAXIFS(data!G:G,data!A:A,Endirim!A8602)</f>
        <v>0</v>
      </c>
      <c r="F8602" s="9" t="e">
        <f>IF(E8602=D8602,"no discount",_xlfn.XLOOKUP(E8602,campaign!$D$2:$D$18,campaign!$B$2:$B$18))</f>
        <v>#N/A</v>
      </c>
    </row>
    <row r="8603" spans="1:6" x14ac:dyDescent="0.3">
      <c r="A8603" s="9">
        <f>customer!A8603</f>
        <v>0</v>
      </c>
      <c r="B8603" s="10">
        <f>_xlfn.MAXIFS(data!C:C,data!A:A,Endirim!A8603)</f>
        <v>0</v>
      </c>
      <c r="C8603" s="9" cm="1">
        <f t="array" ref="C8603">INDEX(data!B:B,MATCH(1,(data!A:A=Endirim!A8603)*(data!C:C=Endirim!B8603),0))</f>
        <v>0</v>
      </c>
      <c r="D8603" s="9" t="e">
        <f>VLOOKUP(C8603,campaign!$A$2:$D$18,4,FALSE)</f>
        <v>#N/A</v>
      </c>
      <c r="E8603" s="9">
        <f>_xlfn.MAXIFS(data!G:G,data!A:A,Endirim!A8603)</f>
        <v>0</v>
      </c>
      <c r="F8603" s="9" t="e">
        <f>IF(E8603=D8603,"no discount",_xlfn.XLOOKUP(E8603,campaign!$D$2:$D$18,campaign!$B$2:$B$18))</f>
        <v>#N/A</v>
      </c>
    </row>
    <row r="8604" spans="1:6" x14ac:dyDescent="0.3">
      <c r="A8604" s="9">
        <f>customer!A8604</f>
        <v>0</v>
      </c>
      <c r="B8604" s="10">
        <f>_xlfn.MAXIFS(data!C:C,data!A:A,Endirim!A8604)</f>
        <v>0</v>
      </c>
      <c r="C8604" s="9" cm="1">
        <f t="array" ref="C8604">INDEX(data!B:B,MATCH(1,(data!A:A=Endirim!A8604)*(data!C:C=Endirim!B8604),0))</f>
        <v>0</v>
      </c>
      <c r="D8604" s="9" t="e">
        <f>VLOOKUP(C8604,campaign!$A$2:$D$18,4,FALSE)</f>
        <v>#N/A</v>
      </c>
      <c r="E8604" s="9">
        <f>_xlfn.MAXIFS(data!G:G,data!A:A,Endirim!A8604)</f>
        <v>0</v>
      </c>
      <c r="F8604" s="9" t="e">
        <f>IF(E8604=D8604,"no discount",_xlfn.XLOOKUP(E8604,campaign!$D$2:$D$18,campaign!$B$2:$B$18))</f>
        <v>#N/A</v>
      </c>
    </row>
    <row r="8605" spans="1:6" x14ac:dyDescent="0.3">
      <c r="A8605" s="9">
        <f>customer!A8605</f>
        <v>0</v>
      </c>
      <c r="B8605" s="10">
        <f>_xlfn.MAXIFS(data!C:C,data!A:A,Endirim!A8605)</f>
        <v>0</v>
      </c>
      <c r="C8605" s="9" cm="1">
        <f t="array" ref="C8605">INDEX(data!B:B,MATCH(1,(data!A:A=Endirim!A8605)*(data!C:C=Endirim!B8605),0))</f>
        <v>0</v>
      </c>
      <c r="D8605" s="9" t="e">
        <f>VLOOKUP(C8605,campaign!$A$2:$D$18,4,FALSE)</f>
        <v>#N/A</v>
      </c>
      <c r="E8605" s="9">
        <f>_xlfn.MAXIFS(data!G:G,data!A:A,Endirim!A8605)</f>
        <v>0</v>
      </c>
      <c r="F8605" s="9" t="e">
        <f>IF(E8605=D8605,"no discount",_xlfn.XLOOKUP(E8605,campaign!$D$2:$D$18,campaign!$B$2:$B$18))</f>
        <v>#N/A</v>
      </c>
    </row>
    <row r="8606" spans="1:6" x14ac:dyDescent="0.3">
      <c r="A8606" s="9">
        <f>customer!A8606</f>
        <v>0</v>
      </c>
      <c r="B8606" s="10">
        <f>_xlfn.MAXIFS(data!C:C,data!A:A,Endirim!A8606)</f>
        <v>0</v>
      </c>
      <c r="C8606" s="9" cm="1">
        <f t="array" ref="C8606">INDEX(data!B:B,MATCH(1,(data!A:A=Endirim!A8606)*(data!C:C=Endirim!B8606),0))</f>
        <v>0</v>
      </c>
      <c r="D8606" s="9" t="e">
        <f>VLOOKUP(C8606,campaign!$A$2:$D$18,4,FALSE)</f>
        <v>#N/A</v>
      </c>
      <c r="E8606" s="9">
        <f>_xlfn.MAXIFS(data!G:G,data!A:A,Endirim!A8606)</f>
        <v>0</v>
      </c>
      <c r="F8606" s="9" t="e">
        <f>IF(E8606=D8606,"no discount",_xlfn.XLOOKUP(E8606,campaign!$D$2:$D$18,campaign!$B$2:$B$18))</f>
        <v>#N/A</v>
      </c>
    </row>
    <row r="8607" spans="1:6" x14ac:dyDescent="0.3">
      <c r="A8607" s="9">
        <f>customer!A8607</f>
        <v>0</v>
      </c>
      <c r="B8607" s="10">
        <f>_xlfn.MAXIFS(data!C:C,data!A:A,Endirim!A8607)</f>
        <v>0</v>
      </c>
      <c r="C8607" s="9" cm="1">
        <f t="array" ref="C8607">INDEX(data!B:B,MATCH(1,(data!A:A=Endirim!A8607)*(data!C:C=Endirim!B8607),0))</f>
        <v>0</v>
      </c>
      <c r="D8607" s="9" t="e">
        <f>VLOOKUP(C8607,campaign!$A$2:$D$18,4,FALSE)</f>
        <v>#N/A</v>
      </c>
      <c r="E8607" s="9">
        <f>_xlfn.MAXIFS(data!G:G,data!A:A,Endirim!A8607)</f>
        <v>0</v>
      </c>
      <c r="F8607" s="9" t="e">
        <f>IF(E8607=D8607,"no discount",_xlfn.XLOOKUP(E8607,campaign!$D$2:$D$18,campaign!$B$2:$B$18))</f>
        <v>#N/A</v>
      </c>
    </row>
    <row r="8608" spans="1:6" x14ac:dyDescent="0.3">
      <c r="A8608" s="9">
        <f>customer!A8608</f>
        <v>0</v>
      </c>
      <c r="B8608" s="10">
        <f>_xlfn.MAXIFS(data!C:C,data!A:A,Endirim!A8608)</f>
        <v>0</v>
      </c>
      <c r="C8608" s="9" cm="1">
        <f t="array" ref="C8608">INDEX(data!B:B,MATCH(1,(data!A:A=Endirim!A8608)*(data!C:C=Endirim!B8608),0))</f>
        <v>0</v>
      </c>
      <c r="D8608" s="9" t="e">
        <f>VLOOKUP(C8608,campaign!$A$2:$D$18,4,FALSE)</f>
        <v>#N/A</v>
      </c>
      <c r="E8608" s="9">
        <f>_xlfn.MAXIFS(data!G:G,data!A:A,Endirim!A8608)</f>
        <v>0</v>
      </c>
      <c r="F8608" s="9" t="e">
        <f>IF(E8608=D8608,"no discount",_xlfn.XLOOKUP(E8608,campaign!$D$2:$D$18,campaign!$B$2:$B$18))</f>
        <v>#N/A</v>
      </c>
    </row>
    <row r="8609" spans="1:6" x14ac:dyDescent="0.3">
      <c r="A8609" s="9">
        <f>customer!A8609</f>
        <v>0</v>
      </c>
      <c r="B8609" s="10">
        <f>_xlfn.MAXIFS(data!C:C,data!A:A,Endirim!A8609)</f>
        <v>0</v>
      </c>
      <c r="C8609" s="9" cm="1">
        <f t="array" ref="C8609">INDEX(data!B:B,MATCH(1,(data!A:A=Endirim!A8609)*(data!C:C=Endirim!B8609),0))</f>
        <v>0</v>
      </c>
      <c r="D8609" s="9" t="e">
        <f>VLOOKUP(C8609,campaign!$A$2:$D$18,4,FALSE)</f>
        <v>#N/A</v>
      </c>
      <c r="E8609" s="9">
        <f>_xlfn.MAXIFS(data!G:G,data!A:A,Endirim!A8609)</f>
        <v>0</v>
      </c>
      <c r="F8609" s="9" t="e">
        <f>IF(E8609=D8609,"no discount",_xlfn.XLOOKUP(E8609,campaign!$D$2:$D$18,campaign!$B$2:$B$18))</f>
        <v>#N/A</v>
      </c>
    </row>
    <row r="8610" spans="1:6" x14ac:dyDescent="0.3">
      <c r="A8610" s="9">
        <f>customer!A8610</f>
        <v>0</v>
      </c>
      <c r="B8610" s="10">
        <f>_xlfn.MAXIFS(data!C:C,data!A:A,Endirim!A8610)</f>
        <v>0</v>
      </c>
      <c r="C8610" s="9" cm="1">
        <f t="array" ref="C8610">INDEX(data!B:B,MATCH(1,(data!A:A=Endirim!A8610)*(data!C:C=Endirim!B8610),0))</f>
        <v>0</v>
      </c>
      <c r="D8610" s="9" t="e">
        <f>VLOOKUP(C8610,campaign!$A$2:$D$18,4,FALSE)</f>
        <v>#N/A</v>
      </c>
      <c r="E8610" s="9">
        <f>_xlfn.MAXIFS(data!G:G,data!A:A,Endirim!A8610)</f>
        <v>0</v>
      </c>
      <c r="F8610" s="9" t="e">
        <f>IF(E8610=D8610,"no discount",_xlfn.XLOOKUP(E8610,campaign!$D$2:$D$18,campaign!$B$2:$B$18))</f>
        <v>#N/A</v>
      </c>
    </row>
    <row r="8611" spans="1:6" x14ac:dyDescent="0.3">
      <c r="A8611" s="9">
        <f>customer!A8611</f>
        <v>0</v>
      </c>
      <c r="B8611" s="10">
        <f>_xlfn.MAXIFS(data!C:C,data!A:A,Endirim!A8611)</f>
        <v>0</v>
      </c>
      <c r="C8611" s="9" cm="1">
        <f t="array" ref="C8611">INDEX(data!B:B,MATCH(1,(data!A:A=Endirim!A8611)*(data!C:C=Endirim!B8611),0))</f>
        <v>0</v>
      </c>
      <c r="D8611" s="9" t="e">
        <f>VLOOKUP(C8611,campaign!$A$2:$D$18,4,FALSE)</f>
        <v>#N/A</v>
      </c>
      <c r="E8611" s="9">
        <f>_xlfn.MAXIFS(data!G:G,data!A:A,Endirim!A8611)</f>
        <v>0</v>
      </c>
      <c r="F8611" s="9" t="e">
        <f>IF(E8611=D8611,"no discount",_xlfn.XLOOKUP(E8611,campaign!$D$2:$D$18,campaign!$B$2:$B$18))</f>
        <v>#N/A</v>
      </c>
    </row>
    <row r="8612" spans="1:6" x14ac:dyDescent="0.3">
      <c r="A8612" s="9">
        <f>customer!A8612</f>
        <v>0</v>
      </c>
      <c r="B8612" s="10">
        <f>_xlfn.MAXIFS(data!C:C,data!A:A,Endirim!A8612)</f>
        <v>0</v>
      </c>
      <c r="C8612" s="9" cm="1">
        <f t="array" ref="C8612">INDEX(data!B:B,MATCH(1,(data!A:A=Endirim!A8612)*(data!C:C=Endirim!B8612),0))</f>
        <v>0</v>
      </c>
      <c r="D8612" s="9" t="e">
        <f>VLOOKUP(C8612,campaign!$A$2:$D$18,4,FALSE)</f>
        <v>#N/A</v>
      </c>
      <c r="E8612" s="9">
        <f>_xlfn.MAXIFS(data!G:G,data!A:A,Endirim!A8612)</f>
        <v>0</v>
      </c>
      <c r="F8612" s="9" t="e">
        <f>IF(E8612=D8612,"no discount",_xlfn.XLOOKUP(E8612,campaign!$D$2:$D$18,campaign!$B$2:$B$18))</f>
        <v>#N/A</v>
      </c>
    </row>
    <row r="8613" spans="1:6" x14ac:dyDescent="0.3">
      <c r="A8613" s="9">
        <f>customer!A8613</f>
        <v>0</v>
      </c>
      <c r="B8613" s="10">
        <f>_xlfn.MAXIFS(data!C:C,data!A:A,Endirim!A8613)</f>
        <v>0</v>
      </c>
      <c r="C8613" s="9" cm="1">
        <f t="array" ref="C8613">INDEX(data!B:B,MATCH(1,(data!A:A=Endirim!A8613)*(data!C:C=Endirim!B8613),0))</f>
        <v>0</v>
      </c>
      <c r="D8613" s="9" t="e">
        <f>VLOOKUP(C8613,campaign!$A$2:$D$18,4,FALSE)</f>
        <v>#N/A</v>
      </c>
      <c r="E8613" s="9">
        <f>_xlfn.MAXIFS(data!G:G,data!A:A,Endirim!A8613)</f>
        <v>0</v>
      </c>
      <c r="F8613" s="9" t="e">
        <f>IF(E8613=D8613,"no discount",_xlfn.XLOOKUP(E8613,campaign!$D$2:$D$18,campaign!$B$2:$B$18))</f>
        <v>#N/A</v>
      </c>
    </row>
    <row r="8614" spans="1:6" x14ac:dyDescent="0.3">
      <c r="A8614" s="9">
        <f>customer!A8614</f>
        <v>0</v>
      </c>
      <c r="B8614" s="10">
        <f>_xlfn.MAXIFS(data!C:C,data!A:A,Endirim!A8614)</f>
        <v>0</v>
      </c>
      <c r="C8614" s="9" cm="1">
        <f t="array" ref="C8614">INDEX(data!B:B,MATCH(1,(data!A:A=Endirim!A8614)*(data!C:C=Endirim!B8614),0))</f>
        <v>0</v>
      </c>
      <c r="D8614" s="9" t="e">
        <f>VLOOKUP(C8614,campaign!$A$2:$D$18,4,FALSE)</f>
        <v>#N/A</v>
      </c>
      <c r="E8614" s="9">
        <f>_xlfn.MAXIFS(data!G:G,data!A:A,Endirim!A8614)</f>
        <v>0</v>
      </c>
      <c r="F8614" s="9" t="e">
        <f>IF(E8614=D8614,"no discount",_xlfn.XLOOKUP(E8614,campaign!$D$2:$D$18,campaign!$B$2:$B$18))</f>
        <v>#N/A</v>
      </c>
    </row>
    <row r="8615" spans="1:6" x14ac:dyDescent="0.3">
      <c r="A8615" s="9">
        <f>customer!A8615</f>
        <v>0</v>
      </c>
      <c r="B8615" s="10">
        <f>_xlfn.MAXIFS(data!C:C,data!A:A,Endirim!A8615)</f>
        <v>0</v>
      </c>
      <c r="C8615" s="9" cm="1">
        <f t="array" ref="C8615">INDEX(data!B:B,MATCH(1,(data!A:A=Endirim!A8615)*(data!C:C=Endirim!B8615),0))</f>
        <v>0</v>
      </c>
      <c r="D8615" s="9" t="e">
        <f>VLOOKUP(C8615,campaign!$A$2:$D$18,4,FALSE)</f>
        <v>#N/A</v>
      </c>
      <c r="E8615" s="9">
        <f>_xlfn.MAXIFS(data!G:G,data!A:A,Endirim!A8615)</f>
        <v>0</v>
      </c>
      <c r="F8615" s="9" t="e">
        <f>IF(E8615=D8615,"no discount",_xlfn.XLOOKUP(E8615,campaign!$D$2:$D$18,campaign!$B$2:$B$18))</f>
        <v>#N/A</v>
      </c>
    </row>
    <row r="8616" spans="1:6" x14ac:dyDescent="0.3">
      <c r="A8616" s="9">
        <f>customer!A8616</f>
        <v>0</v>
      </c>
      <c r="B8616" s="10">
        <f>_xlfn.MAXIFS(data!C:C,data!A:A,Endirim!A8616)</f>
        <v>0</v>
      </c>
      <c r="C8616" s="9" cm="1">
        <f t="array" ref="C8616">INDEX(data!B:B,MATCH(1,(data!A:A=Endirim!A8616)*(data!C:C=Endirim!B8616),0))</f>
        <v>0</v>
      </c>
      <c r="D8616" s="9" t="e">
        <f>VLOOKUP(C8616,campaign!$A$2:$D$18,4,FALSE)</f>
        <v>#N/A</v>
      </c>
      <c r="E8616" s="9">
        <f>_xlfn.MAXIFS(data!G:G,data!A:A,Endirim!A8616)</f>
        <v>0</v>
      </c>
      <c r="F8616" s="9" t="e">
        <f>IF(E8616=D8616,"no discount",_xlfn.XLOOKUP(E8616,campaign!$D$2:$D$18,campaign!$B$2:$B$18))</f>
        <v>#N/A</v>
      </c>
    </row>
    <row r="8617" spans="1:6" x14ac:dyDescent="0.3">
      <c r="A8617" s="9">
        <f>customer!A8617</f>
        <v>0</v>
      </c>
      <c r="B8617" s="10">
        <f>_xlfn.MAXIFS(data!C:C,data!A:A,Endirim!A8617)</f>
        <v>0</v>
      </c>
      <c r="C8617" s="9" cm="1">
        <f t="array" ref="C8617">INDEX(data!B:B,MATCH(1,(data!A:A=Endirim!A8617)*(data!C:C=Endirim!B8617),0))</f>
        <v>0</v>
      </c>
      <c r="D8617" s="9" t="e">
        <f>VLOOKUP(C8617,campaign!$A$2:$D$18,4,FALSE)</f>
        <v>#N/A</v>
      </c>
      <c r="E8617" s="9">
        <f>_xlfn.MAXIFS(data!G:G,data!A:A,Endirim!A8617)</f>
        <v>0</v>
      </c>
      <c r="F8617" s="9" t="e">
        <f>IF(E8617=D8617,"no discount",_xlfn.XLOOKUP(E8617,campaign!$D$2:$D$18,campaign!$B$2:$B$18))</f>
        <v>#N/A</v>
      </c>
    </row>
    <row r="8618" spans="1:6" x14ac:dyDescent="0.3">
      <c r="A8618" s="9">
        <f>customer!A8618</f>
        <v>0</v>
      </c>
      <c r="B8618" s="10">
        <f>_xlfn.MAXIFS(data!C:C,data!A:A,Endirim!A8618)</f>
        <v>0</v>
      </c>
      <c r="C8618" s="9" cm="1">
        <f t="array" ref="C8618">INDEX(data!B:B,MATCH(1,(data!A:A=Endirim!A8618)*(data!C:C=Endirim!B8618),0))</f>
        <v>0</v>
      </c>
      <c r="D8618" s="9" t="e">
        <f>VLOOKUP(C8618,campaign!$A$2:$D$18,4,FALSE)</f>
        <v>#N/A</v>
      </c>
      <c r="E8618" s="9">
        <f>_xlfn.MAXIFS(data!G:G,data!A:A,Endirim!A8618)</f>
        <v>0</v>
      </c>
      <c r="F8618" s="9" t="e">
        <f>IF(E8618=D8618,"no discount",_xlfn.XLOOKUP(E8618,campaign!$D$2:$D$18,campaign!$B$2:$B$18))</f>
        <v>#N/A</v>
      </c>
    </row>
    <row r="8619" spans="1:6" x14ac:dyDescent="0.3">
      <c r="A8619" s="9">
        <f>customer!A8619</f>
        <v>0</v>
      </c>
      <c r="B8619" s="10">
        <f>_xlfn.MAXIFS(data!C:C,data!A:A,Endirim!A8619)</f>
        <v>0</v>
      </c>
      <c r="C8619" s="9" cm="1">
        <f t="array" ref="C8619">INDEX(data!B:B,MATCH(1,(data!A:A=Endirim!A8619)*(data!C:C=Endirim!B8619),0))</f>
        <v>0</v>
      </c>
      <c r="D8619" s="9" t="e">
        <f>VLOOKUP(C8619,campaign!$A$2:$D$18,4,FALSE)</f>
        <v>#N/A</v>
      </c>
      <c r="E8619" s="9">
        <f>_xlfn.MAXIFS(data!G:G,data!A:A,Endirim!A8619)</f>
        <v>0</v>
      </c>
      <c r="F8619" s="9" t="e">
        <f>IF(E8619=D8619,"no discount",_xlfn.XLOOKUP(E8619,campaign!$D$2:$D$18,campaign!$B$2:$B$18))</f>
        <v>#N/A</v>
      </c>
    </row>
    <row r="8620" spans="1:6" x14ac:dyDescent="0.3">
      <c r="A8620" s="9">
        <f>customer!A8620</f>
        <v>0</v>
      </c>
      <c r="B8620" s="10">
        <f>_xlfn.MAXIFS(data!C:C,data!A:A,Endirim!A8620)</f>
        <v>0</v>
      </c>
      <c r="C8620" s="9" cm="1">
        <f t="array" ref="C8620">INDEX(data!B:B,MATCH(1,(data!A:A=Endirim!A8620)*(data!C:C=Endirim!B8620),0))</f>
        <v>0</v>
      </c>
      <c r="D8620" s="9" t="e">
        <f>VLOOKUP(C8620,campaign!$A$2:$D$18,4,FALSE)</f>
        <v>#N/A</v>
      </c>
      <c r="E8620" s="9">
        <f>_xlfn.MAXIFS(data!G:G,data!A:A,Endirim!A8620)</f>
        <v>0</v>
      </c>
      <c r="F8620" s="9" t="e">
        <f>IF(E8620=D8620,"no discount",_xlfn.XLOOKUP(E8620,campaign!$D$2:$D$18,campaign!$B$2:$B$18))</f>
        <v>#N/A</v>
      </c>
    </row>
    <row r="8621" spans="1:6" x14ac:dyDescent="0.3">
      <c r="A8621" s="9">
        <f>customer!A8621</f>
        <v>0</v>
      </c>
      <c r="B8621" s="10">
        <f>_xlfn.MAXIFS(data!C:C,data!A:A,Endirim!A8621)</f>
        <v>0</v>
      </c>
      <c r="C8621" s="9" cm="1">
        <f t="array" ref="C8621">INDEX(data!B:B,MATCH(1,(data!A:A=Endirim!A8621)*(data!C:C=Endirim!B8621),0))</f>
        <v>0</v>
      </c>
      <c r="D8621" s="9" t="e">
        <f>VLOOKUP(C8621,campaign!$A$2:$D$18,4,FALSE)</f>
        <v>#N/A</v>
      </c>
      <c r="E8621" s="9">
        <f>_xlfn.MAXIFS(data!G:G,data!A:A,Endirim!A8621)</f>
        <v>0</v>
      </c>
      <c r="F8621" s="9" t="e">
        <f>IF(E8621=D8621,"no discount",_xlfn.XLOOKUP(E8621,campaign!$D$2:$D$18,campaign!$B$2:$B$18))</f>
        <v>#N/A</v>
      </c>
    </row>
    <row r="8622" spans="1:6" x14ac:dyDescent="0.3">
      <c r="A8622" s="9">
        <f>customer!A8622</f>
        <v>0</v>
      </c>
      <c r="B8622" s="10">
        <f>_xlfn.MAXIFS(data!C:C,data!A:A,Endirim!A8622)</f>
        <v>0</v>
      </c>
      <c r="C8622" s="9" cm="1">
        <f t="array" ref="C8622">INDEX(data!B:B,MATCH(1,(data!A:A=Endirim!A8622)*(data!C:C=Endirim!B8622),0))</f>
        <v>0</v>
      </c>
      <c r="D8622" s="9" t="e">
        <f>VLOOKUP(C8622,campaign!$A$2:$D$18,4,FALSE)</f>
        <v>#N/A</v>
      </c>
      <c r="E8622" s="9">
        <f>_xlfn.MAXIFS(data!G:G,data!A:A,Endirim!A8622)</f>
        <v>0</v>
      </c>
      <c r="F8622" s="9" t="e">
        <f>IF(E8622=D8622,"no discount",_xlfn.XLOOKUP(E8622,campaign!$D$2:$D$18,campaign!$B$2:$B$18))</f>
        <v>#N/A</v>
      </c>
    </row>
    <row r="8623" spans="1:6" x14ac:dyDescent="0.3">
      <c r="A8623" s="9">
        <f>customer!A8623</f>
        <v>0</v>
      </c>
      <c r="B8623" s="10">
        <f>_xlfn.MAXIFS(data!C:C,data!A:A,Endirim!A8623)</f>
        <v>0</v>
      </c>
      <c r="C8623" s="9" cm="1">
        <f t="array" ref="C8623">INDEX(data!B:B,MATCH(1,(data!A:A=Endirim!A8623)*(data!C:C=Endirim!B8623),0))</f>
        <v>0</v>
      </c>
      <c r="D8623" s="9" t="e">
        <f>VLOOKUP(C8623,campaign!$A$2:$D$18,4,FALSE)</f>
        <v>#N/A</v>
      </c>
      <c r="E8623" s="9">
        <f>_xlfn.MAXIFS(data!G:G,data!A:A,Endirim!A8623)</f>
        <v>0</v>
      </c>
      <c r="F8623" s="9" t="e">
        <f>IF(E8623=D8623,"no discount",_xlfn.XLOOKUP(E8623,campaign!$D$2:$D$18,campaign!$B$2:$B$18))</f>
        <v>#N/A</v>
      </c>
    </row>
    <row r="8624" spans="1:6" x14ac:dyDescent="0.3">
      <c r="A8624" s="9">
        <f>customer!A8624</f>
        <v>0</v>
      </c>
      <c r="B8624" s="10">
        <f>_xlfn.MAXIFS(data!C:C,data!A:A,Endirim!A8624)</f>
        <v>0</v>
      </c>
      <c r="C8624" s="9" cm="1">
        <f t="array" ref="C8624">INDEX(data!B:B,MATCH(1,(data!A:A=Endirim!A8624)*(data!C:C=Endirim!B8624),0))</f>
        <v>0</v>
      </c>
      <c r="D8624" s="9" t="e">
        <f>VLOOKUP(C8624,campaign!$A$2:$D$18,4,FALSE)</f>
        <v>#N/A</v>
      </c>
      <c r="E8624" s="9">
        <f>_xlfn.MAXIFS(data!G:G,data!A:A,Endirim!A8624)</f>
        <v>0</v>
      </c>
      <c r="F8624" s="9" t="e">
        <f>IF(E8624=D8624,"no discount",_xlfn.XLOOKUP(E8624,campaign!$D$2:$D$18,campaign!$B$2:$B$18))</f>
        <v>#N/A</v>
      </c>
    </row>
    <row r="8625" spans="1:6" x14ac:dyDescent="0.3">
      <c r="A8625" s="9">
        <f>customer!A8625</f>
        <v>0</v>
      </c>
      <c r="B8625" s="10">
        <f>_xlfn.MAXIFS(data!C:C,data!A:A,Endirim!A8625)</f>
        <v>0</v>
      </c>
      <c r="C8625" s="9" cm="1">
        <f t="array" ref="C8625">INDEX(data!B:B,MATCH(1,(data!A:A=Endirim!A8625)*(data!C:C=Endirim!B8625),0))</f>
        <v>0</v>
      </c>
      <c r="D8625" s="9" t="e">
        <f>VLOOKUP(C8625,campaign!$A$2:$D$18,4,FALSE)</f>
        <v>#N/A</v>
      </c>
      <c r="E8625" s="9">
        <f>_xlfn.MAXIFS(data!G:G,data!A:A,Endirim!A8625)</f>
        <v>0</v>
      </c>
      <c r="F8625" s="9" t="e">
        <f>IF(E8625=D8625,"no discount",_xlfn.XLOOKUP(E8625,campaign!$D$2:$D$18,campaign!$B$2:$B$18))</f>
        <v>#N/A</v>
      </c>
    </row>
    <row r="8626" spans="1:6" x14ac:dyDescent="0.3">
      <c r="A8626" s="9">
        <f>customer!A8626</f>
        <v>0</v>
      </c>
      <c r="B8626" s="10">
        <f>_xlfn.MAXIFS(data!C:C,data!A:A,Endirim!A8626)</f>
        <v>0</v>
      </c>
      <c r="C8626" s="9" cm="1">
        <f t="array" ref="C8626">INDEX(data!B:B,MATCH(1,(data!A:A=Endirim!A8626)*(data!C:C=Endirim!B8626),0))</f>
        <v>0</v>
      </c>
      <c r="D8626" s="9" t="e">
        <f>VLOOKUP(C8626,campaign!$A$2:$D$18,4,FALSE)</f>
        <v>#N/A</v>
      </c>
      <c r="E8626" s="9">
        <f>_xlfn.MAXIFS(data!G:G,data!A:A,Endirim!A8626)</f>
        <v>0</v>
      </c>
      <c r="F8626" s="9" t="e">
        <f>IF(E8626=D8626,"no discount",_xlfn.XLOOKUP(E8626,campaign!$D$2:$D$18,campaign!$B$2:$B$18))</f>
        <v>#N/A</v>
      </c>
    </row>
    <row r="8627" spans="1:6" x14ac:dyDescent="0.3">
      <c r="A8627" s="9">
        <f>customer!A8627</f>
        <v>0</v>
      </c>
      <c r="B8627" s="10">
        <f>_xlfn.MAXIFS(data!C:C,data!A:A,Endirim!A8627)</f>
        <v>0</v>
      </c>
      <c r="C8627" s="9" cm="1">
        <f t="array" ref="C8627">INDEX(data!B:B,MATCH(1,(data!A:A=Endirim!A8627)*(data!C:C=Endirim!B8627),0))</f>
        <v>0</v>
      </c>
      <c r="D8627" s="9" t="e">
        <f>VLOOKUP(C8627,campaign!$A$2:$D$18,4,FALSE)</f>
        <v>#N/A</v>
      </c>
      <c r="E8627" s="9">
        <f>_xlfn.MAXIFS(data!G:G,data!A:A,Endirim!A8627)</f>
        <v>0</v>
      </c>
      <c r="F8627" s="9" t="e">
        <f>IF(E8627=D8627,"no discount",_xlfn.XLOOKUP(E8627,campaign!$D$2:$D$18,campaign!$B$2:$B$18))</f>
        <v>#N/A</v>
      </c>
    </row>
    <row r="8628" spans="1:6" x14ac:dyDescent="0.3">
      <c r="A8628" s="9">
        <f>customer!A8628</f>
        <v>0</v>
      </c>
      <c r="B8628" s="10">
        <f>_xlfn.MAXIFS(data!C:C,data!A:A,Endirim!A8628)</f>
        <v>0</v>
      </c>
      <c r="C8628" s="9" cm="1">
        <f t="array" ref="C8628">INDEX(data!B:B,MATCH(1,(data!A:A=Endirim!A8628)*(data!C:C=Endirim!B8628),0))</f>
        <v>0</v>
      </c>
      <c r="D8628" s="9" t="e">
        <f>VLOOKUP(C8628,campaign!$A$2:$D$18,4,FALSE)</f>
        <v>#N/A</v>
      </c>
      <c r="E8628" s="9">
        <f>_xlfn.MAXIFS(data!G:G,data!A:A,Endirim!A8628)</f>
        <v>0</v>
      </c>
      <c r="F8628" s="9" t="e">
        <f>IF(E8628=D8628,"no discount",_xlfn.XLOOKUP(E8628,campaign!$D$2:$D$18,campaign!$B$2:$B$18))</f>
        <v>#N/A</v>
      </c>
    </row>
    <row r="8629" spans="1:6" x14ac:dyDescent="0.3">
      <c r="A8629" s="9">
        <f>customer!A8629</f>
        <v>0</v>
      </c>
      <c r="B8629" s="10">
        <f>_xlfn.MAXIFS(data!C:C,data!A:A,Endirim!A8629)</f>
        <v>0</v>
      </c>
      <c r="C8629" s="9" cm="1">
        <f t="array" ref="C8629">INDEX(data!B:B,MATCH(1,(data!A:A=Endirim!A8629)*(data!C:C=Endirim!B8629),0))</f>
        <v>0</v>
      </c>
      <c r="D8629" s="9" t="e">
        <f>VLOOKUP(C8629,campaign!$A$2:$D$18,4,FALSE)</f>
        <v>#N/A</v>
      </c>
      <c r="E8629" s="9">
        <f>_xlfn.MAXIFS(data!G:G,data!A:A,Endirim!A8629)</f>
        <v>0</v>
      </c>
      <c r="F8629" s="9" t="e">
        <f>IF(E8629=D8629,"no discount",_xlfn.XLOOKUP(E8629,campaign!$D$2:$D$18,campaign!$B$2:$B$18))</f>
        <v>#N/A</v>
      </c>
    </row>
    <row r="8630" spans="1:6" x14ac:dyDescent="0.3">
      <c r="A8630" s="9">
        <f>customer!A8630</f>
        <v>0</v>
      </c>
      <c r="B8630" s="10">
        <f>_xlfn.MAXIFS(data!C:C,data!A:A,Endirim!A8630)</f>
        <v>0</v>
      </c>
      <c r="C8630" s="9" cm="1">
        <f t="array" ref="C8630">INDEX(data!B:B,MATCH(1,(data!A:A=Endirim!A8630)*(data!C:C=Endirim!B8630),0))</f>
        <v>0</v>
      </c>
      <c r="D8630" s="9" t="e">
        <f>VLOOKUP(C8630,campaign!$A$2:$D$18,4,FALSE)</f>
        <v>#N/A</v>
      </c>
      <c r="E8630" s="9">
        <f>_xlfn.MAXIFS(data!G:G,data!A:A,Endirim!A8630)</f>
        <v>0</v>
      </c>
      <c r="F8630" s="9" t="e">
        <f>IF(E8630=D8630,"no discount",_xlfn.XLOOKUP(E8630,campaign!$D$2:$D$18,campaign!$B$2:$B$18))</f>
        <v>#N/A</v>
      </c>
    </row>
    <row r="8631" spans="1:6" x14ac:dyDescent="0.3">
      <c r="A8631" s="9">
        <f>customer!A8631</f>
        <v>0</v>
      </c>
      <c r="B8631" s="10">
        <f>_xlfn.MAXIFS(data!C:C,data!A:A,Endirim!A8631)</f>
        <v>0</v>
      </c>
      <c r="C8631" s="9" cm="1">
        <f t="array" ref="C8631">INDEX(data!B:B,MATCH(1,(data!A:A=Endirim!A8631)*(data!C:C=Endirim!B8631),0))</f>
        <v>0</v>
      </c>
      <c r="D8631" s="9" t="e">
        <f>VLOOKUP(C8631,campaign!$A$2:$D$18,4,FALSE)</f>
        <v>#N/A</v>
      </c>
      <c r="E8631" s="9">
        <f>_xlfn.MAXIFS(data!G:G,data!A:A,Endirim!A8631)</f>
        <v>0</v>
      </c>
      <c r="F8631" s="9" t="e">
        <f>IF(E8631=D8631,"no discount",_xlfn.XLOOKUP(E8631,campaign!$D$2:$D$18,campaign!$B$2:$B$18))</f>
        <v>#N/A</v>
      </c>
    </row>
    <row r="8632" spans="1:6" x14ac:dyDescent="0.3">
      <c r="A8632" s="9">
        <f>customer!A8632</f>
        <v>0</v>
      </c>
      <c r="B8632" s="10">
        <f>_xlfn.MAXIFS(data!C:C,data!A:A,Endirim!A8632)</f>
        <v>0</v>
      </c>
      <c r="C8632" s="9" cm="1">
        <f t="array" ref="C8632">INDEX(data!B:B,MATCH(1,(data!A:A=Endirim!A8632)*(data!C:C=Endirim!B8632),0))</f>
        <v>0</v>
      </c>
      <c r="D8632" s="9" t="e">
        <f>VLOOKUP(C8632,campaign!$A$2:$D$18,4,FALSE)</f>
        <v>#N/A</v>
      </c>
      <c r="E8632" s="9">
        <f>_xlfn.MAXIFS(data!G:G,data!A:A,Endirim!A8632)</f>
        <v>0</v>
      </c>
      <c r="F8632" s="9" t="e">
        <f>IF(E8632=D8632,"no discount",_xlfn.XLOOKUP(E8632,campaign!$D$2:$D$18,campaign!$B$2:$B$18))</f>
        <v>#N/A</v>
      </c>
    </row>
    <row r="8633" spans="1:6" x14ac:dyDescent="0.3">
      <c r="A8633" s="9">
        <f>customer!A8633</f>
        <v>0</v>
      </c>
      <c r="B8633" s="10">
        <f>_xlfn.MAXIFS(data!C:C,data!A:A,Endirim!A8633)</f>
        <v>0</v>
      </c>
      <c r="C8633" s="9" cm="1">
        <f t="array" ref="C8633">INDEX(data!B:B,MATCH(1,(data!A:A=Endirim!A8633)*(data!C:C=Endirim!B8633),0))</f>
        <v>0</v>
      </c>
      <c r="D8633" s="9" t="e">
        <f>VLOOKUP(C8633,campaign!$A$2:$D$18,4,FALSE)</f>
        <v>#N/A</v>
      </c>
      <c r="E8633" s="9">
        <f>_xlfn.MAXIFS(data!G:G,data!A:A,Endirim!A8633)</f>
        <v>0</v>
      </c>
      <c r="F8633" s="9" t="e">
        <f>IF(E8633=D8633,"no discount",_xlfn.XLOOKUP(E8633,campaign!$D$2:$D$18,campaign!$B$2:$B$18))</f>
        <v>#N/A</v>
      </c>
    </row>
    <row r="8634" spans="1:6" x14ac:dyDescent="0.3">
      <c r="A8634" s="9">
        <f>customer!A8634</f>
        <v>0</v>
      </c>
      <c r="B8634" s="10">
        <f>_xlfn.MAXIFS(data!C:C,data!A:A,Endirim!A8634)</f>
        <v>0</v>
      </c>
      <c r="C8634" s="9" cm="1">
        <f t="array" ref="C8634">INDEX(data!B:B,MATCH(1,(data!A:A=Endirim!A8634)*(data!C:C=Endirim!B8634),0))</f>
        <v>0</v>
      </c>
      <c r="D8634" s="9" t="e">
        <f>VLOOKUP(C8634,campaign!$A$2:$D$18,4,FALSE)</f>
        <v>#N/A</v>
      </c>
      <c r="E8634" s="9">
        <f>_xlfn.MAXIFS(data!G:G,data!A:A,Endirim!A8634)</f>
        <v>0</v>
      </c>
      <c r="F8634" s="9" t="e">
        <f>IF(E8634=D8634,"no discount",_xlfn.XLOOKUP(E8634,campaign!$D$2:$D$18,campaign!$B$2:$B$18))</f>
        <v>#N/A</v>
      </c>
    </row>
    <row r="8635" spans="1:6" x14ac:dyDescent="0.3">
      <c r="A8635" s="9">
        <f>customer!A8635</f>
        <v>0</v>
      </c>
      <c r="B8635" s="10">
        <f>_xlfn.MAXIFS(data!C:C,data!A:A,Endirim!A8635)</f>
        <v>0</v>
      </c>
      <c r="C8635" s="9" cm="1">
        <f t="array" ref="C8635">INDEX(data!B:B,MATCH(1,(data!A:A=Endirim!A8635)*(data!C:C=Endirim!B8635),0))</f>
        <v>0</v>
      </c>
      <c r="D8635" s="9" t="e">
        <f>VLOOKUP(C8635,campaign!$A$2:$D$18,4,FALSE)</f>
        <v>#N/A</v>
      </c>
      <c r="E8635" s="9">
        <f>_xlfn.MAXIFS(data!G:G,data!A:A,Endirim!A8635)</f>
        <v>0</v>
      </c>
      <c r="F8635" s="9" t="e">
        <f>IF(E8635=D8635,"no discount",_xlfn.XLOOKUP(E8635,campaign!$D$2:$D$18,campaign!$B$2:$B$18))</f>
        <v>#N/A</v>
      </c>
    </row>
    <row r="8636" spans="1:6" x14ac:dyDescent="0.3">
      <c r="A8636" s="9">
        <f>customer!A8636</f>
        <v>0</v>
      </c>
      <c r="B8636" s="10">
        <f>_xlfn.MAXIFS(data!C:C,data!A:A,Endirim!A8636)</f>
        <v>0</v>
      </c>
      <c r="C8636" s="9" cm="1">
        <f t="array" ref="C8636">INDEX(data!B:B,MATCH(1,(data!A:A=Endirim!A8636)*(data!C:C=Endirim!B8636),0))</f>
        <v>0</v>
      </c>
      <c r="D8636" s="9" t="e">
        <f>VLOOKUP(C8636,campaign!$A$2:$D$18,4,FALSE)</f>
        <v>#N/A</v>
      </c>
      <c r="E8636" s="9">
        <f>_xlfn.MAXIFS(data!G:G,data!A:A,Endirim!A8636)</f>
        <v>0</v>
      </c>
      <c r="F8636" s="9" t="e">
        <f>IF(E8636=D8636,"no discount",_xlfn.XLOOKUP(E8636,campaign!$D$2:$D$18,campaign!$B$2:$B$18))</f>
        <v>#N/A</v>
      </c>
    </row>
    <row r="8637" spans="1:6" x14ac:dyDescent="0.3">
      <c r="A8637" s="9">
        <f>customer!A8637</f>
        <v>0</v>
      </c>
      <c r="B8637" s="10">
        <f>_xlfn.MAXIFS(data!C:C,data!A:A,Endirim!A8637)</f>
        <v>0</v>
      </c>
      <c r="C8637" s="9" cm="1">
        <f t="array" ref="C8637">INDEX(data!B:B,MATCH(1,(data!A:A=Endirim!A8637)*(data!C:C=Endirim!B8637),0))</f>
        <v>0</v>
      </c>
      <c r="D8637" s="9" t="e">
        <f>VLOOKUP(C8637,campaign!$A$2:$D$18,4,FALSE)</f>
        <v>#N/A</v>
      </c>
      <c r="E8637" s="9">
        <f>_xlfn.MAXIFS(data!G:G,data!A:A,Endirim!A8637)</f>
        <v>0</v>
      </c>
      <c r="F8637" s="9" t="e">
        <f>IF(E8637=D8637,"no discount",_xlfn.XLOOKUP(E8637,campaign!$D$2:$D$18,campaign!$B$2:$B$18))</f>
        <v>#N/A</v>
      </c>
    </row>
    <row r="8638" spans="1:6" x14ac:dyDescent="0.3">
      <c r="A8638" s="9">
        <f>customer!A8638</f>
        <v>0</v>
      </c>
      <c r="B8638" s="10">
        <f>_xlfn.MAXIFS(data!C:C,data!A:A,Endirim!A8638)</f>
        <v>0</v>
      </c>
      <c r="C8638" s="9" cm="1">
        <f t="array" ref="C8638">INDEX(data!B:B,MATCH(1,(data!A:A=Endirim!A8638)*(data!C:C=Endirim!B8638),0))</f>
        <v>0</v>
      </c>
      <c r="D8638" s="9" t="e">
        <f>VLOOKUP(C8638,campaign!$A$2:$D$18,4,FALSE)</f>
        <v>#N/A</v>
      </c>
      <c r="E8638" s="9">
        <f>_xlfn.MAXIFS(data!G:G,data!A:A,Endirim!A8638)</f>
        <v>0</v>
      </c>
      <c r="F8638" s="9" t="e">
        <f>IF(E8638=D8638,"no discount",_xlfn.XLOOKUP(E8638,campaign!$D$2:$D$18,campaign!$B$2:$B$18))</f>
        <v>#N/A</v>
      </c>
    </row>
    <row r="8639" spans="1:6" x14ac:dyDescent="0.3">
      <c r="A8639" s="9">
        <f>customer!A8639</f>
        <v>0</v>
      </c>
      <c r="B8639" s="10">
        <f>_xlfn.MAXIFS(data!C:C,data!A:A,Endirim!A8639)</f>
        <v>0</v>
      </c>
      <c r="C8639" s="9" cm="1">
        <f t="array" ref="C8639">INDEX(data!B:B,MATCH(1,(data!A:A=Endirim!A8639)*(data!C:C=Endirim!B8639),0))</f>
        <v>0</v>
      </c>
      <c r="D8639" s="9" t="e">
        <f>VLOOKUP(C8639,campaign!$A$2:$D$18,4,FALSE)</f>
        <v>#N/A</v>
      </c>
      <c r="E8639" s="9">
        <f>_xlfn.MAXIFS(data!G:G,data!A:A,Endirim!A8639)</f>
        <v>0</v>
      </c>
      <c r="F8639" s="9" t="e">
        <f>IF(E8639=D8639,"no discount",_xlfn.XLOOKUP(E8639,campaign!$D$2:$D$18,campaign!$B$2:$B$18))</f>
        <v>#N/A</v>
      </c>
    </row>
    <row r="8640" spans="1:6" x14ac:dyDescent="0.3">
      <c r="A8640" s="9">
        <f>customer!A8640</f>
        <v>0</v>
      </c>
      <c r="B8640" s="10">
        <f>_xlfn.MAXIFS(data!C:C,data!A:A,Endirim!A8640)</f>
        <v>0</v>
      </c>
      <c r="C8640" s="9" cm="1">
        <f t="array" ref="C8640">INDEX(data!B:B,MATCH(1,(data!A:A=Endirim!A8640)*(data!C:C=Endirim!B8640),0))</f>
        <v>0</v>
      </c>
      <c r="D8640" s="9" t="e">
        <f>VLOOKUP(C8640,campaign!$A$2:$D$18,4,FALSE)</f>
        <v>#N/A</v>
      </c>
      <c r="E8640" s="9">
        <f>_xlfn.MAXIFS(data!G:G,data!A:A,Endirim!A8640)</f>
        <v>0</v>
      </c>
      <c r="F8640" s="9" t="e">
        <f>IF(E8640=D8640,"no discount",_xlfn.XLOOKUP(E8640,campaign!$D$2:$D$18,campaign!$B$2:$B$18))</f>
        <v>#N/A</v>
      </c>
    </row>
    <row r="8641" spans="1:6" x14ac:dyDescent="0.3">
      <c r="A8641" s="9">
        <f>customer!A8641</f>
        <v>0</v>
      </c>
      <c r="B8641" s="10">
        <f>_xlfn.MAXIFS(data!C:C,data!A:A,Endirim!A8641)</f>
        <v>0</v>
      </c>
      <c r="C8641" s="9" cm="1">
        <f t="array" ref="C8641">INDEX(data!B:B,MATCH(1,(data!A:A=Endirim!A8641)*(data!C:C=Endirim!B8641),0))</f>
        <v>0</v>
      </c>
      <c r="D8641" s="9" t="e">
        <f>VLOOKUP(C8641,campaign!$A$2:$D$18,4,FALSE)</f>
        <v>#N/A</v>
      </c>
      <c r="E8641" s="9">
        <f>_xlfn.MAXIFS(data!G:G,data!A:A,Endirim!A8641)</f>
        <v>0</v>
      </c>
      <c r="F8641" s="9" t="e">
        <f>IF(E8641=D8641,"no discount",_xlfn.XLOOKUP(E8641,campaign!$D$2:$D$18,campaign!$B$2:$B$18))</f>
        <v>#N/A</v>
      </c>
    </row>
    <row r="8642" spans="1:6" x14ac:dyDescent="0.3">
      <c r="A8642" s="9">
        <f>customer!A8642</f>
        <v>0</v>
      </c>
      <c r="B8642" s="10">
        <f>_xlfn.MAXIFS(data!C:C,data!A:A,Endirim!A8642)</f>
        <v>0</v>
      </c>
      <c r="C8642" s="9" cm="1">
        <f t="array" ref="C8642">INDEX(data!B:B,MATCH(1,(data!A:A=Endirim!A8642)*(data!C:C=Endirim!B8642),0))</f>
        <v>0</v>
      </c>
      <c r="D8642" s="9" t="e">
        <f>VLOOKUP(C8642,campaign!$A$2:$D$18,4,FALSE)</f>
        <v>#N/A</v>
      </c>
      <c r="E8642" s="9">
        <f>_xlfn.MAXIFS(data!G:G,data!A:A,Endirim!A8642)</f>
        <v>0</v>
      </c>
      <c r="F8642" s="9" t="e">
        <f>IF(E8642=D8642,"no discount",_xlfn.XLOOKUP(E8642,campaign!$D$2:$D$18,campaign!$B$2:$B$18))</f>
        <v>#N/A</v>
      </c>
    </row>
    <row r="8643" spans="1:6" x14ac:dyDescent="0.3">
      <c r="A8643" s="9">
        <f>customer!A8643</f>
        <v>0</v>
      </c>
      <c r="B8643" s="10">
        <f>_xlfn.MAXIFS(data!C:C,data!A:A,Endirim!A8643)</f>
        <v>0</v>
      </c>
      <c r="C8643" s="9" cm="1">
        <f t="array" ref="C8643">INDEX(data!B:B,MATCH(1,(data!A:A=Endirim!A8643)*(data!C:C=Endirim!B8643),0))</f>
        <v>0</v>
      </c>
      <c r="D8643" s="9" t="e">
        <f>VLOOKUP(C8643,campaign!$A$2:$D$18,4,FALSE)</f>
        <v>#N/A</v>
      </c>
      <c r="E8643" s="9">
        <f>_xlfn.MAXIFS(data!G:G,data!A:A,Endirim!A8643)</f>
        <v>0</v>
      </c>
      <c r="F8643" s="9" t="e">
        <f>IF(E8643=D8643,"no discount",_xlfn.XLOOKUP(E8643,campaign!$D$2:$D$18,campaign!$B$2:$B$18))</f>
        <v>#N/A</v>
      </c>
    </row>
    <row r="8644" spans="1:6" x14ac:dyDescent="0.3">
      <c r="A8644" s="9">
        <f>customer!A8644</f>
        <v>0</v>
      </c>
      <c r="B8644" s="10">
        <f>_xlfn.MAXIFS(data!C:C,data!A:A,Endirim!A8644)</f>
        <v>0</v>
      </c>
      <c r="C8644" s="9" cm="1">
        <f t="array" ref="C8644">INDEX(data!B:B,MATCH(1,(data!A:A=Endirim!A8644)*(data!C:C=Endirim!B8644),0))</f>
        <v>0</v>
      </c>
      <c r="D8644" s="9" t="e">
        <f>VLOOKUP(C8644,campaign!$A$2:$D$18,4,FALSE)</f>
        <v>#N/A</v>
      </c>
      <c r="E8644" s="9">
        <f>_xlfn.MAXIFS(data!G:G,data!A:A,Endirim!A8644)</f>
        <v>0</v>
      </c>
      <c r="F8644" s="9" t="e">
        <f>IF(E8644=D8644,"no discount",_xlfn.XLOOKUP(E8644,campaign!$D$2:$D$18,campaign!$B$2:$B$18))</f>
        <v>#N/A</v>
      </c>
    </row>
    <row r="8645" spans="1:6" x14ac:dyDescent="0.3">
      <c r="A8645" s="9">
        <f>customer!A8645</f>
        <v>0</v>
      </c>
      <c r="B8645" s="10">
        <f>_xlfn.MAXIFS(data!C:C,data!A:A,Endirim!A8645)</f>
        <v>0</v>
      </c>
      <c r="C8645" s="9" cm="1">
        <f t="array" ref="C8645">INDEX(data!B:B,MATCH(1,(data!A:A=Endirim!A8645)*(data!C:C=Endirim!B8645),0))</f>
        <v>0</v>
      </c>
      <c r="D8645" s="9" t="e">
        <f>VLOOKUP(C8645,campaign!$A$2:$D$18,4,FALSE)</f>
        <v>#N/A</v>
      </c>
      <c r="E8645" s="9">
        <f>_xlfn.MAXIFS(data!G:G,data!A:A,Endirim!A8645)</f>
        <v>0</v>
      </c>
      <c r="F8645" s="9" t="e">
        <f>IF(E8645=D8645,"no discount",_xlfn.XLOOKUP(E8645,campaign!$D$2:$D$18,campaign!$B$2:$B$18))</f>
        <v>#N/A</v>
      </c>
    </row>
    <row r="8646" spans="1:6" x14ac:dyDescent="0.3">
      <c r="A8646" s="9">
        <f>customer!A8646</f>
        <v>0</v>
      </c>
      <c r="B8646" s="10">
        <f>_xlfn.MAXIFS(data!C:C,data!A:A,Endirim!A8646)</f>
        <v>0</v>
      </c>
      <c r="C8646" s="9" cm="1">
        <f t="array" ref="C8646">INDEX(data!B:B,MATCH(1,(data!A:A=Endirim!A8646)*(data!C:C=Endirim!B8646),0))</f>
        <v>0</v>
      </c>
      <c r="D8646" s="9" t="e">
        <f>VLOOKUP(C8646,campaign!$A$2:$D$18,4,FALSE)</f>
        <v>#N/A</v>
      </c>
      <c r="E8646" s="9">
        <f>_xlfn.MAXIFS(data!G:G,data!A:A,Endirim!A8646)</f>
        <v>0</v>
      </c>
      <c r="F8646" s="9" t="e">
        <f>IF(E8646=D8646,"no discount",_xlfn.XLOOKUP(E8646,campaign!$D$2:$D$18,campaign!$B$2:$B$18))</f>
        <v>#N/A</v>
      </c>
    </row>
    <row r="8647" spans="1:6" x14ac:dyDescent="0.3">
      <c r="A8647" s="9">
        <f>customer!A8647</f>
        <v>0</v>
      </c>
      <c r="B8647" s="10">
        <f>_xlfn.MAXIFS(data!C:C,data!A:A,Endirim!A8647)</f>
        <v>0</v>
      </c>
      <c r="C8647" s="9" cm="1">
        <f t="array" ref="C8647">INDEX(data!B:B,MATCH(1,(data!A:A=Endirim!A8647)*(data!C:C=Endirim!B8647),0))</f>
        <v>0</v>
      </c>
      <c r="D8647" s="9" t="e">
        <f>VLOOKUP(C8647,campaign!$A$2:$D$18,4,FALSE)</f>
        <v>#N/A</v>
      </c>
      <c r="E8647" s="9">
        <f>_xlfn.MAXIFS(data!G:G,data!A:A,Endirim!A8647)</f>
        <v>0</v>
      </c>
      <c r="F8647" s="9" t="e">
        <f>IF(E8647=D8647,"no discount",_xlfn.XLOOKUP(E8647,campaign!$D$2:$D$18,campaign!$B$2:$B$18))</f>
        <v>#N/A</v>
      </c>
    </row>
    <row r="8648" spans="1:6" x14ac:dyDescent="0.3">
      <c r="A8648" s="9">
        <f>customer!A8648</f>
        <v>0</v>
      </c>
      <c r="B8648" s="10">
        <f>_xlfn.MAXIFS(data!C:C,data!A:A,Endirim!A8648)</f>
        <v>0</v>
      </c>
      <c r="C8648" s="9" cm="1">
        <f t="array" ref="C8648">INDEX(data!B:B,MATCH(1,(data!A:A=Endirim!A8648)*(data!C:C=Endirim!B8648),0))</f>
        <v>0</v>
      </c>
      <c r="D8648" s="9" t="e">
        <f>VLOOKUP(C8648,campaign!$A$2:$D$18,4,FALSE)</f>
        <v>#N/A</v>
      </c>
      <c r="E8648" s="9">
        <f>_xlfn.MAXIFS(data!G:G,data!A:A,Endirim!A8648)</f>
        <v>0</v>
      </c>
      <c r="F8648" s="9" t="e">
        <f>IF(E8648=D8648,"no discount",_xlfn.XLOOKUP(E8648,campaign!$D$2:$D$18,campaign!$B$2:$B$18))</f>
        <v>#N/A</v>
      </c>
    </row>
    <row r="8649" spans="1:6" x14ac:dyDescent="0.3">
      <c r="A8649" s="9">
        <f>customer!A8649</f>
        <v>0</v>
      </c>
      <c r="B8649" s="10">
        <f>_xlfn.MAXIFS(data!C:C,data!A:A,Endirim!A8649)</f>
        <v>0</v>
      </c>
      <c r="C8649" s="9" cm="1">
        <f t="array" ref="C8649">INDEX(data!B:B,MATCH(1,(data!A:A=Endirim!A8649)*(data!C:C=Endirim!B8649),0))</f>
        <v>0</v>
      </c>
      <c r="D8649" s="9" t="e">
        <f>VLOOKUP(C8649,campaign!$A$2:$D$18,4,FALSE)</f>
        <v>#N/A</v>
      </c>
      <c r="E8649" s="9">
        <f>_xlfn.MAXIFS(data!G:G,data!A:A,Endirim!A8649)</f>
        <v>0</v>
      </c>
      <c r="F8649" s="9" t="e">
        <f>IF(E8649=D8649,"no discount",_xlfn.XLOOKUP(E8649,campaign!$D$2:$D$18,campaign!$B$2:$B$18))</f>
        <v>#N/A</v>
      </c>
    </row>
    <row r="8650" spans="1:6" x14ac:dyDescent="0.3">
      <c r="A8650" s="9">
        <f>customer!A8650</f>
        <v>0</v>
      </c>
      <c r="B8650" s="10">
        <f>_xlfn.MAXIFS(data!C:C,data!A:A,Endirim!A8650)</f>
        <v>0</v>
      </c>
      <c r="C8650" s="9" cm="1">
        <f t="array" ref="C8650">INDEX(data!B:B,MATCH(1,(data!A:A=Endirim!A8650)*(data!C:C=Endirim!B8650),0))</f>
        <v>0</v>
      </c>
      <c r="D8650" s="9" t="e">
        <f>VLOOKUP(C8650,campaign!$A$2:$D$18,4,FALSE)</f>
        <v>#N/A</v>
      </c>
      <c r="E8650" s="9">
        <f>_xlfn.MAXIFS(data!G:G,data!A:A,Endirim!A8650)</f>
        <v>0</v>
      </c>
      <c r="F8650" s="9" t="e">
        <f>IF(E8650=D8650,"no discount",_xlfn.XLOOKUP(E8650,campaign!$D$2:$D$18,campaign!$B$2:$B$18))</f>
        <v>#N/A</v>
      </c>
    </row>
    <row r="8651" spans="1:6" x14ac:dyDescent="0.3">
      <c r="A8651" s="9">
        <f>customer!A8651</f>
        <v>0</v>
      </c>
      <c r="B8651" s="10">
        <f>_xlfn.MAXIFS(data!C:C,data!A:A,Endirim!A8651)</f>
        <v>0</v>
      </c>
      <c r="C8651" s="9" cm="1">
        <f t="array" ref="C8651">INDEX(data!B:B,MATCH(1,(data!A:A=Endirim!A8651)*(data!C:C=Endirim!B8651),0))</f>
        <v>0</v>
      </c>
      <c r="D8651" s="9" t="e">
        <f>VLOOKUP(C8651,campaign!$A$2:$D$18,4,FALSE)</f>
        <v>#N/A</v>
      </c>
      <c r="E8651" s="9">
        <f>_xlfn.MAXIFS(data!G:G,data!A:A,Endirim!A8651)</f>
        <v>0</v>
      </c>
      <c r="F8651" s="9" t="e">
        <f>IF(E8651=D8651,"no discount",_xlfn.XLOOKUP(E8651,campaign!$D$2:$D$18,campaign!$B$2:$B$18))</f>
        <v>#N/A</v>
      </c>
    </row>
    <row r="8652" spans="1:6" x14ac:dyDescent="0.3">
      <c r="A8652" s="9">
        <f>customer!A8652</f>
        <v>0</v>
      </c>
      <c r="B8652" s="10">
        <f>_xlfn.MAXIFS(data!C:C,data!A:A,Endirim!A8652)</f>
        <v>0</v>
      </c>
      <c r="C8652" s="9" cm="1">
        <f t="array" ref="C8652">INDEX(data!B:B,MATCH(1,(data!A:A=Endirim!A8652)*(data!C:C=Endirim!B8652),0))</f>
        <v>0</v>
      </c>
      <c r="D8652" s="9" t="e">
        <f>VLOOKUP(C8652,campaign!$A$2:$D$18,4,FALSE)</f>
        <v>#N/A</v>
      </c>
      <c r="E8652" s="9">
        <f>_xlfn.MAXIFS(data!G:G,data!A:A,Endirim!A8652)</f>
        <v>0</v>
      </c>
      <c r="F8652" s="9" t="e">
        <f>IF(E8652=D8652,"no discount",_xlfn.XLOOKUP(E8652,campaign!$D$2:$D$18,campaign!$B$2:$B$18))</f>
        <v>#N/A</v>
      </c>
    </row>
    <row r="8653" spans="1:6" x14ac:dyDescent="0.3">
      <c r="A8653" s="9">
        <f>customer!A8653</f>
        <v>0</v>
      </c>
      <c r="B8653" s="10">
        <f>_xlfn.MAXIFS(data!C:C,data!A:A,Endirim!A8653)</f>
        <v>0</v>
      </c>
      <c r="C8653" s="9" cm="1">
        <f t="array" ref="C8653">INDEX(data!B:B,MATCH(1,(data!A:A=Endirim!A8653)*(data!C:C=Endirim!B8653),0))</f>
        <v>0</v>
      </c>
      <c r="D8653" s="9" t="e">
        <f>VLOOKUP(C8653,campaign!$A$2:$D$18,4,FALSE)</f>
        <v>#N/A</v>
      </c>
      <c r="E8653" s="9">
        <f>_xlfn.MAXIFS(data!G:G,data!A:A,Endirim!A8653)</f>
        <v>0</v>
      </c>
      <c r="F8653" s="9" t="e">
        <f>IF(E8653=D8653,"no discount",_xlfn.XLOOKUP(E8653,campaign!$D$2:$D$18,campaign!$B$2:$B$18))</f>
        <v>#N/A</v>
      </c>
    </row>
    <row r="8654" spans="1:6" x14ac:dyDescent="0.3">
      <c r="A8654" s="9">
        <f>customer!A8654</f>
        <v>0</v>
      </c>
      <c r="B8654" s="10">
        <f>_xlfn.MAXIFS(data!C:C,data!A:A,Endirim!A8654)</f>
        <v>0</v>
      </c>
      <c r="C8654" s="9" cm="1">
        <f t="array" ref="C8654">INDEX(data!B:B,MATCH(1,(data!A:A=Endirim!A8654)*(data!C:C=Endirim!B8654),0))</f>
        <v>0</v>
      </c>
      <c r="D8654" s="9" t="e">
        <f>VLOOKUP(C8654,campaign!$A$2:$D$18,4,FALSE)</f>
        <v>#N/A</v>
      </c>
      <c r="E8654" s="9">
        <f>_xlfn.MAXIFS(data!G:G,data!A:A,Endirim!A8654)</f>
        <v>0</v>
      </c>
      <c r="F8654" s="9" t="e">
        <f>IF(E8654=D8654,"no discount",_xlfn.XLOOKUP(E8654,campaign!$D$2:$D$18,campaign!$B$2:$B$18))</f>
        <v>#N/A</v>
      </c>
    </row>
    <row r="8655" spans="1:6" x14ac:dyDescent="0.3">
      <c r="A8655" s="9">
        <f>customer!A8655</f>
        <v>0</v>
      </c>
      <c r="B8655" s="10">
        <f>_xlfn.MAXIFS(data!C:C,data!A:A,Endirim!A8655)</f>
        <v>0</v>
      </c>
      <c r="C8655" s="9" cm="1">
        <f t="array" ref="C8655">INDEX(data!B:B,MATCH(1,(data!A:A=Endirim!A8655)*(data!C:C=Endirim!B8655),0))</f>
        <v>0</v>
      </c>
      <c r="D8655" s="9" t="e">
        <f>VLOOKUP(C8655,campaign!$A$2:$D$18,4,FALSE)</f>
        <v>#N/A</v>
      </c>
      <c r="E8655" s="9">
        <f>_xlfn.MAXIFS(data!G:G,data!A:A,Endirim!A8655)</f>
        <v>0</v>
      </c>
      <c r="F8655" s="9" t="e">
        <f>IF(E8655=D8655,"no discount",_xlfn.XLOOKUP(E8655,campaign!$D$2:$D$18,campaign!$B$2:$B$18))</f>
        <v>#N/A</v>
      </c>
    </row>
    <row r="8656" spans="1:6" x14ac:dyDescent="0.3">
      <c r="A8656" s="9">
        <f>customer!A8656</f>
        <v>0</v>
      </c>
      <c r="B8656" s="10">
        <f>_xlfn.MAXIFS(data!C:C,data!A:A,Endirim!A8656)</f>
        <v>0</v>
      </c>
      <c r="C8656" s="9" cm="1">
        <f t="array" ref="C8656">INDEX(data!B:B,MATCH(1,(data!A:A=Endirim!A8656)*(data!C:C=Endirim!B8656),0))</f>
        <v>0</v>
      </c>
      <c r="D8656" s="9" t="e">
        <f>VLOOKUP(C8656,campaign!$A$2:$D$18,4,FALSE)</f>
        <v>#N/A</v>
      </c>
      <c r="E8656" s="9">
        <f>_xlfn.MAXIFS(data!G:G,data!A:A,Endirim!A8656)</f>
        <v>0</v>
      </c>
      <c r="F8656" s="9" t="e">
        <f>IF(E8656=D8656,"no discount",_xlfn.XLOOKUP(E8656,campaign!$D$2:$D$18,campaign!$B$2:$B$18))</f>
        <v>#N/A</v>
      </c>
    </row>
    <row r="8657" spans="1:6" x14ac:dyDescent="0.3">
      <c r="A8657" s="9">
        <f>customer!A8657</f>
        <v>0</v>
      </c>
      <c r="B8657" s="10">
        <f>_xlfn.MAXIFS(data!C:C,data!A:A,Endirim!A8657)</f>
        <v>0</v>
      </c>
      <c r="C8657" s="9" cm="1">
        <f t="array" ref="C8657">INDEX(data!B:B,MATCH(1,(data!A:A=Endirim!A8657)*(data!C:C=Endirim!B8657),0))</f>
        <v>0</v>
      </c>
      <c r="D8657" s="9" t="e">
        <f>VLOOKUP(C8657,campaign!$A$2:$D$18,4,FALSE)</f>
        <v>#N/A</v>
      </c>
      <c r="E8657" s="9">
        <f>_xlfn.MAXIFS(data!G:G,data!A:A,Endirim!A8657)</f>
        <v>0</v>
      </c>
      <c r="F8657" s="9" t="e">
        <f>IF(E8657=D8657,"no discount",_xlfn.XLOOKUP(E8657,campaign!$D$2:$D$18,campaign!$B$2:$B$18))</f>
        <v>#N/A</v>
      </c>
    </row>
    <row r="8658" spans="1:6" x14ac:dyDescent="0.3">
      <c r="A8658" s="9">
        <f>customer!A8658</f>
        <v>0</v>
      </c>
      <c r="B8658" s="10">
        <f>_xlfn.MAXIFS(data!C:C,data!A:A,Endirim!A8658)</f>
        <v>0</v>
      </c>
      <c r="C8658" s="9" cm="1">
        <f t="array" ref="C8658">INDEX(data!B:B,MATCH(1,(data!A:A=Endirim!A8658)*(data!C:C=Endirim!B8658),0))</f>
        <v>0</v>
      </c>
      <c r="D8658" s="9" t="e">
        <f>VLOOKUP(C8658,campaign!$A$2:$D$18,4,FALSE)</f>
        <v>#N/A</v>
      </c>
      <c r="E8658" s="9">
        <f>_xlfn.MAXIFS(data!G:G,data!A:A,Endirim!A8658)</f>
        <v>0</v>
      </c>
      <c r="F8658" s="9" t="e">
        <f>IF(E8658=D8658,"no discount",_xlfn.XLOOKUP(E8658,campaign!$D$2:$D$18,campaign!$B$2:$B$18))</f>
        <v>#N/A</v>
      </c>
    </row>
    <row r="8659" spans="1:6" x14ac:dyDescent="0.3">
      <c r="A8659" s="9">
        <f>customer!A8659</f>
        <v>0</v>
      </c>
      <c r="B8659" s="10">
        <f>_xlfn.MAXIFS(data!C:C,data!A:A,Endirim!A8659)</f>
        <v>0</v>
      </c>
      <c r="C8659" s="9" cm="1">
        <f t="array" ref="C8659">INDEX(data!B:B,MATCH(1,(data!A:A=Endirim!A8659)*(data!C:C=Endirim!B8659),0))</f>
        <v>0</v>
      </c>
      <c r="D8659" s="9" t="e">
        <f>VLOOKUP(C8659,campaign!$A$2:$D$18,4,FALSE)</f>
        <v>#N/A</v>
      </c>
      <c r="E8659" s="9">
        <f>_xlfn.MAXIFS(data!G:G,data!A:A,Endirim!A8659)</f>
        <v>0</v>
      </c>
      <c r="F8659" s="9" t="e">
        <f>IF(E8659=D8659,"no discount",_xlfn.XLOOKUP(E8659,campaign!$D$2:$D$18,campaign!$B$2:$B$18))</f>
        <v>#N/A</v>
      </c>
    </row>
    <row r="8660" spans="1:6" x14ac:dyDescent="0.3">
      <c r="A8660" s="9">
        <f>customer!A8660</f>
        <v>0</v>
      </c>
      <c r="B8660" s="10">
        <f>_xlfn.MAXIFS(data!C:C,data!A:A,Endirim!A8660)</f>
        <v>0</v>
      </c>
      <c r="C8660" s="9" cm="1">
        <f t="array" ref="C8660">INDEX(data!B:B,MATCH(1,(data!A:A=Endirim!A8660)*(data!C:C=Endirim!B8660),0))</f>
        <v>0</v>
      </c>
      <c r="D8660" s="9" t="e">
        <f>VLOOKUP(C8660,campaign!$A$2:$D$18,4,FALSE)</f>
        <v>#N/A</v>
      </c>
      <c r="E8660" s="9">
        <f>_xlfn.MAXIFS(data!G:G,data!A:A,Endirim!A8660)</f>
        <v>0</v>
      </c>
      <c r="F8660" s="9" t="e">
        <f>IF(E8660=D8660,"no discount",_xlfn.XLOOKUP(E8660,campaign!$D$2:$D$18,campaign!$B$2:$B$18))</f>
        <v>#N/A</v>
      </c>
    </row>
    <row r="8661" spans="1:6" x14ac:dyDescent="0.3">
      <c r="A8661" s="9">
        <f>customer!A8661</f>
        <v>0</v>
      </c>
      <c r="B8661" s="10">
        <f>_xlfn.MAXIFS(data!C:C,data!A:A,Endirim!A8661)</f>
        <v>0</v>
      </c>
      <c r="C8661" s="9" cm="1">
        <f t="array" ref="C8661">INDEX(data!B:B,MATCH(1,(data!A:A=Endirim!A8661)*(data!C:C=Endirim!B8661),0))</f>
        <v>0</v>
      </c>
      <c r="D8661" s="9" t="e">
        <f>VLOOKUP(C8661,campaign!$A$2:$D$18,4,FALSE)</f>
        <v>#N/A</v>
      </c>
      <c r="E8661" s="9">
        <f>_xlfn.MAXIFS(data!G:G,data!A:A,Endirim!A8661)</f>
        <v>0</v>
      </c>
      <c r="F8661" s="9" t="e">
        <f>IF(E8661=D8661,"no discount",_xlfn.XLOOKUP(E8661,campaign!$D$2:$D$18,campaign!$B$2:$B$18))</f>
        <v>#N/A</v>
      </c>
    </row>
    <row r="8662" spans="1:6" x14ac:dyDescent="0.3">
      <c r="A8662" s="9">
        <f>customer!A8662</f>
        <v>0</v>
      </c>
      <c r="B8662" s="10">
        <f>_xlfn.MAXIFS(data!C:C,data!A:A,Endirim!A8662)</f>
        <v>0</v>
      </c>
      <c r="C8662" s="9" cm="1">
        <f t="array" ref="C8662">INDEX(data!B:B,MATCH(1,(data!A:A=Endirim!A8662)*(data!C:C=Endirim!B8662),0))</f>
        <v>0</v>
      </c>
      <c r="D8662" s="9" t="e">
        <f>VLOOKUP(C8662,campaign!$A$2:$D$18,4,FALSE)</f>
        <v>#N/A</v>
      </c>
      <c r="E8662" s="9">
        <f>_xlfn.MAXIFS(data!G:G,data!A:A,Endirim!A8662)</f>
        <v>0</v>
      </c>
      <c r="F8662" s="9" t="e">
        <f>IF(E8662=D8662,"no discount",_xlfn.XLOOKUP(E8662,campaign!$D$2:$D$18,campaign!$B$2:$B$18))</f>
        <v>#N/A</v>
      </c>
    </row>
    <row r="8663" spans="1:6" x14ac:dyDescent="0.3">
      <c r="A8663" s="9">
        <f>customer!A8663</f>
        <v>0</v>
      </c>
      <c r="B8663" s="10">
        <f>_xlfn.MAXIFS(data!C:C,data!A:A,Endirim!A8663)</f>
        <v>0</v>
      </c>
      <c r="C8663" s="9" cm="1">
        <f t="array" ref="C8663">INDEX(data!B:B,MATCH(1,(data!A:A=Endirim!A8663)*(data!C:C=Endirim!B8663),0))</f>
        <v>0</v>
      </c>
      <c r="D8663" s="9" t="e">
        <f>VLOOKUP(C8663,campaign!$A$2:$D$18,4,FALSE)</f>
        <v>#N/A</v>
      </c>
      <c r="E8663" s="9">
        <f>_xlfn.MAXIFS(data!G:G,data!A:A,Endirim!A8663)</f>
        <v>0</v>
      </c>
      <c r="F8663" s="9" t="e">
        <f>IF(E8663=D8663,"no discount",_xlfn.XLOOKUP(E8663,campaign!$D$2:$D$18,campaign!$B$2:$B$18))</f>
        <v>#N/A</v>
      </c>
    </row>
    <row r="8664" spans="1:6" x14ac:dyDescent="0.3">
      <c r="A8664" s="9">
        <f>customer!A8664</f>
        <v>0</v>
      </c>
      <c r="B8664" s="10">
        <f>_xlfn.MAXIFS(data!C:C,data!A:A,Endirim!A8664)</f>
        <v>0</v>
      </c>
      <c r="C8664" s="9" cm="1">
        <f t="array" ref="C8664">INDEX(data!B:B,MATCH(1,(data!A:A=Endirim!A8664)*(data!C:C=Endirim!B8664),0))</f>
        <v>0</v>
      </c>
      <c r="D8664" s="9" t="e">
        <f>VLOOKUP(C8664,campaign!$A$2:$D$18,4,FALSE)</f>
        <v>#N/A</v>
      </c>
      <c r="E8664" s="9">
        <f>_xlfn.MAXIFS(data!G:G,data!A:A,Endirim!A8664)</f>
        <v>0</v>
      </c>
      <c r="F8664" s="9" t="e">
        <f>IF(E8664=D8664,"no discount",_xlfn.XLOOKUP(E8664,campaign!$D$2:$D$18,campaign!$B$2:$B$18))</f>
        <v>#N/A</v>
      </c>
    </row>
    <row r="8665" spans="1:6" x14ac:dyDescent="0.3">
      <c r="A8665" s="9">
        <f>customer!A8665</f>
        <v>0</v>
      </c>
      <c r="B8665" s="10">
        <f>_xlfn.MAXIFS(data!C:C,data!A:A,Endirim!A8665)</f>
        <v>0</v>
      </c>
      <c r="C8665" s="9" cm="1">
        <f t="array" ref="C8665">INDEX(data!B:B,MATCH(1,(data!A:A=Endirim!A8665)*(data!C:C=Endirim!B8665),0))</f>
        <v>0</v>
      </c>
      <c r="D8665" s="9" t="e">
        <f>VLOOKUP(C8665,campaign!$A$2:$D$18,4,FALSE)</f>
        <v>#N/A</v>
      </c>
      <c r="E8665" s="9">
        <f>_xlfn.MAXIFS(data!G:G,data!A:A,Endirim!A8665)</f>
        <v>0</v>
      </c>
      <c r="F8665" s="9" t="e">
        <f>IF(E8665=D8665,"no discount",_xlfn.XLOOKUP(E8665,campaign!$D$2:$D$18,campaign!$B$2:$B$18))</f>
        <v>#N/A</v>
      </c>
    </row>
    <row r="8666" spans="1:6" x14ac:dyDescent="0.3">
      <c r="A8666" s="9">
        <f>customer!A8666</f>
        <v>0</v>
      </c>
      <c r="B8666" s="10">
        <f>_xlfn.MAXIFS(data!C:C,data!A:A,Endirim!A8666)</f>
        <v>0</v>
      </c>
      <c r="C8666" s="9" cm="1">
        <f t="array" ref="C8666">INDEX(data!B:B,MATCH(1,(data!A:A=Endirim!A8666)*(data!C:C=Endirim!B8666),0))</f>
        <v>0</v>
      </c>
      <c r="D8666" s="9" t="e">
        <f>VLOOKUP(C8666,campaign!$A$2:$D$18,4,FALSE)</f>
        <v>#N/A</v>
      </c>
      <c r="E8666" s="9">
        <f>_xlfn.MAXIFS(data!G:G,data!A:A,Endirim!A8666)</f>
        <v>0</v>
      </c>
      <c r="F8666" s="9" t="e">
        <f>IF(E8666=D8666,"no discount",_xlfn.XLOOKUP(E8666,campaign!$D$2:$D$18,campaign!$B$2:$B$18))</f>
        <v>#N/A</v>
      </c>
    </row>
    <row r="8667" spans="1:6" x14ac:dyDescent="0.3">
      <c r="A8667" s="9">
        <f>customer!A8667</f>
        <v>0</v>
      </c>
      <c r="B8667" s="10">
        <f>_xlfn.MAXIFS(data!C:C,data!A:A,Endirim!A8667)</f>
        <v>0</v>
      </c>
      <c r="C8667" s="9" cm="1">
        <f t="array" ref="C8667">INDEX(data!B:B,MATCH(1,(data!A:A=Endirim!A8667)*(data!C:C=Endirim!B8667),0))</f>
        <v>0</v>
      </c>
      <c r="D8667" s="9" t="e">
        <f>VLOOKUP(C8667,campaign!$A$2:$D$18,4,FALSE)</f>
        <v>#N/A</v>
      </c>
      <c r="E8667" s="9">
        <f>_xlfn.MAXIFS(data!G:G,data!A:A,Endirim!A8667)</f>
        <v>0</v>
      </c>
      <c r="F8667" s="9" t="e">
        <f>IF(E8667=D8667,"no discount",_xlfn.XLOOKUP(E8667,campaign!$D$2:$D$18,campaign!$B$2:$B$18))</f>
        <v>#N/A</v>
      </c>
    </row>
    <row r="8668" spans="1:6" x14ac:dyDescent="0.3">
      <c r="A8668" s="9">
        <f>customer!A8668</f>
        <v>0</v>
      </c>
      <c r="B8668" s="10">
        <f>_xlfn.MAXIFS(data!C:C,data!A:A,Endirim!A8668)</f>
        <v>0</v>
      </c>
      <c r="C8668" s="9" cm="1">
        <f t="array" ref="C8668">INDEX(data!B:B,MATCH(1,(data!A:A=Endirim!A8668)*(data!C:C=Endirim!B8668),0))</f>
        <v>0</v>
      </c>
      <c r="D8668" s="9" t="e">
        <f>VLOOKUP(C8668,campaign!$A$2:$D$18,4,FALSE)</f>
        <v>#N/A</v>
      </c>
      <c r="E8668" s="9">
        <f>_xlfn.MAXIFS(data!G:G,data!A:A,Endirim!A8668)</f>
        <v>0</v>
      </c>
      <c r="F8668" s="9" t="e">
        <f>IF(E8668=D8668,"no discount",_xlfn.XLOOKUP(E8668,campaign!$D$2:$D$18,campaign!$B$2:$B$18))</f>
        <v>#N/A</v>
      </c>
    </row>
    <row r="8669" spans="1:6" x14ac:dyDescent="0.3">
      <c r="A8669" s="9">
        <f>customer!A8669</f>
        <v>0</v>
      </c>
      <c r="B8669" s="10">
        <f>_xlfn.MAXIFS(data!C:C,data!A:A,Endirim!A8669)</f>
        <v>0</v>
      </c>
      <c r="C8669" s="9" cm="1">
        <f t="array" ref="C8669">INDEX(data!B:B,MATCH(1,(data!A:A=Endirim!A8669)*(data!C:C=Endirim!B8669),0))</f>
        <v>0</v>
      </c>
      <c r="D8669" s="9" t="e">
        <f>VLOOKUP(C8669,campaign!$A$2:$D$18,4,FALSE)</f>
        <v>#N/A</v>
      </c>
      <c r="E8669" s="9">
        <f>_xlfn.MAXIFS(data!G:G,data!A:A,Endirim!A8669)</f>
        <v>0</v>
      </c>
      <c r="F8669" s="9" t="e">
        <f>IF(E8669=D8669,"no discount",_xlfn.XLOOKUP(E8669,campaign!$D$2:$D$18,campaign!$B$2:$B$18))</f>
        <v>#N/A</v>
      </c>
    </row>
    <row r="8670" spans="1:6" x14ac:dyDescent="0.3">
      <c r="A8670" s="9">
        <f>customer!A8670</f>
        <v>0</v>
      </c>
      <c r="B8670" s="10">
        <f>_xlfn.MAXIFS(data!C:C,data!A:A,Endirim!A8670)</f>
        <v>0</v>
      </c>
      <c r="C8670" s="9" cm="1">
        <f t="array" ref="C8670">INDEX(data!B:B,MATCH(1,(data!A:A=Endirim!A8670)*(data!C:C=Endirim!B8670),0))</f>
        <v>0</v>
      </c>
      <c r="D8670" s="9" t="e">
        <f>VLOOKUP(C8670,campaign!$A$2:$D$18,4,FALSE)</f>
        <v>#N/A</v>
      </c>
      <c r="E8670" s="9">
        <f>_xlfn.MAXIFS(data!G:G,data!A:A,Endirim!A8670)</f>
        <v>0</v>
      </c>
      <c r="F8670" s="9" t="e">
        <f>IF(E8670=D8670,"no discount",_xlfn.XLOOKUP(E8670,campaign!$D$2:$D$18,campaign!$B$2:$B$18))</f>
        <v>#N/A</v>
      </c>
    </row>
    <row r="8671" spans="1:6" x14ac:dyDescent="0.3">
      <c r="A8671" s="9">
        <f>customer!A8671</f>
        <v>0</v>
      </c>
      <c r="B8671" s="10">
        <f>_xlfn.MAXIFS(data!C:C,data!A:A,Endirim!A8671)</f>
        <v>0</v>
      </c>
      <c r="C8671" s="9" cm="1">
        <f t="array" ref="C8671">INDEX(data!B:B,MATCH(1,(data!A:A=Endirim!A8671)*(data!C:C=Endirim!B8671),0))</f>
        <v>0</v>
      </c>
      <c r="D8671" s="9" t="e">
        <f>VLOOKUP(C8671,campaign!$A$2:$D$18,4,FALSE)</f>
        <v>#N/A</v>
      </c>
      <c r="E8671" s="9">
        <f>_xlfn.MAXIFS(data!G:G,data!A:A,Endirim!A8671)</f>
        <v>0</v>
      </c>
      <c r="F8671" s="9" t="e">
        <f>IF(E8671=D8671,"no discount",_xlfn.XLOOKUP(E8671,campaign!$D$2:$D$18,campaign!$B$2:$B$18))</f>
        <v>#N/A</v>
      </c>
    </row>
    <row r="8672" spans="1:6" x14ac:dyDescent="0.3">
      <c r="A8672" s="9">
        <f>customer!A8672</f>
        <v>0</v>
      </c>
      <c r="B8672" s="10">
        <f>_xlfn.MAXIFS(data!C:C,data!A:A,Endirim!A8672)</f>
        <v>0</v>
      </c>
      <c r="C8672" s="9" cm="1">
        <f t="array" ref="C8672">INDEX(data!B:B,MATCH(1,(data!A:A=Endirim!A8672)*(data!C:C=Endirim!B8672),0))</f>
        <v>0</v>
      </c>
      <c r="D8672" s="9" t="e">
        <f>VLOOKUP(C8672,campaign!$A$2:$D$18,4,FALSE)</f>
        <v>#N/A</v>
      </c>
      <c r="E8672" s="9">
        <f>_xlfn.MAXIFS(data!G:G,data!A:A,Endirim!A8672)</f>
        <v>0</v>
      </c>
      <c r="F8672" s="9" t="e">
        <f>IF(E8672=D8672,"no discount",_xlfn.XLOOKUP(E8672,campaign!$D$2:$D$18,campaign!$B$2:$B$18))</f>
        <v>#N/A</v>
      </c>
    </row>
    <row r="8673" spans="1:6" x14ac:dyDescent="0.3">
      <c r="A8673" s="9">
        <f>customer!A8673</f>
        <v>0</v>
      </c>
      <c r="B8673" s="10">
        <f>_xlfn.MAXIFS(data!C:C,data!A:A,Endirim!A8673)</f>
        <v>0</v>
      </c>
      <c r="C8673" s="9" cm="1">
        <f t="array" ref="C8673">INDEX(data!B:B,MATCH(1,(data!A:A=Endirim!A8673)*(data!C:C=Endirim!B8673),0))</f>
        <v>0</v>
      </c>
      <c r="D8673" s="9" t="e">
        <f>VLOOKUP(C8673,campaign!$A$2:$D$18,4,FALSE)</f>
        <v>#N/A</v>
      </c>
      <c r="E8673" s="9">
        <f>_xlfn.MAXIFS(data!G:G,data!A:A,Endirim!A8673)</f>
        <v>0</v>
      </c>
      <c r="F8673" s="9" t="e">
        <f>IF(E8673=D8673,"no discount",_xlfn.XLOOKUP(E8673,campaign!$D$2:$D$18,campaign!$B$2:$B$18))</f>
        <v>#N/A</v>
      </c>
    </row>
    <row r="8674" spans="1:6" x14ac:dyDescent="0.3">
      <c r="A8674" s="9">
        <f>customer!A8674</f>
        <v>0</v>
      </c>
      <c r="B8674" s="10">
        <f>_xlfn.MAXIFS(data!C:C,data!A:A,Endirim!A8674)</f>
        <v>0</v>
      </c>
      <c r="C8674" s="9" cm="1">
        <f t="array" ref="C8674">INDEX(data!B:B,MATCH(1,(data!A:A=Endirim!A8674)*(data!C:C=Endirim!B8674),0))</f>
        <v>0</v>
      </c>
      <c r="D8674" s="9" t="e">
        <f>VLOOKUP(C8674,campaign!$A$2:$D$18,4,FALSE)</f>
        <v>#N/A</v>
      </c>
      <c r="E8674" s="9">
        <f>_xlfn.MAXIFS(data!G:G,data!A:A,Endirim!A8674)</f>
        <v>0</v>
      </c>
      <c r="F8674" s="9" t="e">
        <f>IF(E8674=D8674,"no discount",_xlfn.XLOOKUP(E8674,campaign!$D$2:$D$18,campaign!$B$2:$B$18))</f>
        <v>#N/A</v>
      </c>
    </row>
    <row r="8675" spans="1:6" x14ac:dyDescent="0.3">
      <c r="A8675" s="9">
        <f>customer!A8675</f>
        <v>0</v>
      </c>
      <c r="B8675" s="10">
        <f>_xlfn.MAXIFS(data!C:C,data!A:A,Endirim!A8675)</f>
        <v>0</v>
      </c>
      <c r="C8675" s="9" cm="1">
        <f t="array" ref="C8675">INDEX(data!B:B,MATCH(1,(data!A:A=Endirim!A8675)*(data!C:C=Endirim!B8675),0))</f>
        <v>0</v>
      </c>
      <c r="D8675" s="9" t="e">
        <f>VLOOKUP(C8675,campaign!$A$2:$D$18,4,FALSE)</f>
        <v>#N/A</v>
      </c>
      <c r="E8675" s="9">
        <f>_xlfn.MAXIFS(data!G:G,data!A:A,Endirim!A8675)</f>
        <v>0</v>
      </c>
      <c r="F8675" s="9" t="e">
        <f>IF(E8675=D8675,"no discount",_xlfn.XLOOKUP(E8675,campaign!$D$2:$D$18,campaign!$B$2:$B$18))</f>
        <v>#N/A</v>
      </c>
    </row>
    <row r="8676" spans="1:6" x14ac:dyDescent="0.3">
      <c r="A8676" s="9">
        <f>customer!A8676</f>
        <v>0</v>
      </c>
      <c r="B8676" s="10">
        <f>_xlfn.MAXIFS(data!C:C,data!A:A,Endirim!A8676)</f>
        <v>0</v>
      </c>
      <c r="C8676" s="9" cm="1">
        <f t="array" ref="C8676">INDEX(data!B:B,MATCH(1,(data!A:A=Endirim!A8676)*(data!C:C=Endirim!B8676),0))</f>
        <v>0</v>
      </c>
      <c r="D8676" s="9" t="e">
        <f>VLOOKUP(C8676,campaign!$A$2:$D$18,4,FALSE)</f>
        <v>#N/A</v>
      </c>
      <c r="E8676" s="9">
        <f>_xlfn.MAXIFS(data!G:G,data!A:A,Endirim!A8676)</f>
        <v>0</v>
      </c>
      <c r="F8676" s="9" t="e">
        <f>IF(E8676=D8676,"no discount",_xlfn.XLOOKUP(E8676,campaign!$D$2:$D$18,campaign!$B$2:$B$18))</f>
        <v>#N/A</v>
      </c>
    </row>
    <row r="8677" spans="1:6" x14ac:dyDescent="0.3">
      <c r="A8677" s="9">
        <f>customer!A8677</f>
        <v>0</v>
      </c>
      <c r="B8677" s="10">
        <f>_xlfn.MAXIFS(data!C:C,data!A:A,Endirim!A8677)</f>
        <v>0</v>
      </c>
      <c r="C8677" s="9" cm="1">
        <f t="array" ref="C8677">INDEX(data!B:B,MATCH(1,(data!A:A=Endirim!A8677)*(data!C:C=Endirim!B8677),0))</f>
        <v>0</v>
      </c>
      <c r="D8677" s="9" t="e">
        <f>VLOOKUP(C8677,campaign!$A$2:$D$18,4,FALSE)</f>
        <v>#N/A</v>
      </c>
      <c r="E8677" s="9">
        <f>_xlfn.MAXIFS(data!G:G,data!A:A,Endirim!A8677)</f>
        <v>0</v>
      </c>
      <c r="F8677" s="9" t="e">
        <f>IF(E8677=D8677,"no discount",_xlfn.XLOOKUP(E8677,campaign!$D$2:$D$18,campaign!$B$2:$B$18))</f>
        <v>#N/A</v>
      </c>
    </row>
    <row r="8678" spans="1:6" x14ac:dyDescent="0.3">
      <c r="A8678" s="9">
        <f>customer!A8678</f>
        <v>0</v>
      </c>
      <c r="B8678" s="10">
        <f>_xlfn.MAXIFS(data!C:C,data!A:A,Endirim!A8678)</f>
        <v>0</v>
      </c>
      <c r="C8678" s="9" cm="1">
        <f t="array" ref="C8678">INDEX(data!B:B,MATCH(1,(data!A:A=Endirim!A8678)*(data!C:C=Endirim!B8678),0))</f>
        <v>0</v>
      </c>
      <c r="D8678" s="9" t="e">
        <f>VLOOKUP(C8678,campaign!$A$2:$D$18,4,FALSE)</f>
        <v>#N/A</v>
      </c>
      <c r="E8678" s="9">
        <f>_xlfn.MAXIFS(data!G:G,data!A:A,Endirim!A8678)</f>
        <v>0</v>
      </c>
      <c r="F8678" s="9" t="e">
        <f>IF(E8678=D8678,"no discount",_xlfn.XLOOKUP(E8678,campaign!$D$2:$D$18,campaign!$B$2:$B$18))</f>
        <v>#N/A</v>
      </c>
    </row>
    <row r="8679" spans="1:6" x14ac:dyDescent="0.3">
      <c r="A8679" s="9">
        <f>customer!A8679</f>
        <v>0</v>
      </c>
      <c r="B8679" s="10">
        <f>_xlfn.MAXIFS(data!C:C,data!A:A,Endirim!A8679)</f>
        <v>0</v>
      </c>
      <c r="C8679" s="9" cm="1">
        <f t="array" ref="C8679">INDEX(data!B:B,MATCH(1,(data!A:A=Endirim!A8679)*(data!C:C=Endirim!B8679),0))</f>
        <v>0</v>
      </c>
      <c r="D8679" s="9" t="e">
        <f>VLOOKUP(C8679,campaign!$A$2:$D$18,4,FALSE)</f>
        <v>#N/A</v>
      </c>
      <c r="E8679" s="9">
        <f>_xlfn.MAXIFS(data!G:G,data!A:A,Endirim!A8679)</f>
        <v>0</v>
      </c>
      <c r="F8679" s="9" t="e">
        <f>IF(E8679=D8679,"no discount",_xlfn.XLOOKUP(E8679,campaign!$D$2:$D$18,campaign!$B$2:$B$18))</f>
        <v>#N/A</v>
      </c>
    </row>
    <row r="8680" spans="1:6" x14ac:dyDescent="0.3">
      <c r="A8680" s="9">
        <f>customer!A8680</f>
        <v>0</v>
      </c>
      <c r="B8680" s="10">
        <f>_xlfn.MAXIFS(data!C:C,data!A:A,Endirim!A8680)</f>
        <v>0</v>
      </c>
      <c r="C8680" s="9" cm="1">
        <f t="array" ref="C8680">INDEX(data!B:B,MATCH(1,(data!A:A=Endirim!A8680)*(data!C:C=Endirim!B8680),0))</f>
        <v>0</v>
      </c>
      <c r="D8680" s="9" t="e">
        <f>VLOOKUP(C8680,campaign!$A$2:$D$18,4,FALSE)</f>
        <v>#N/A</v>
      </c>
      <c r="E8680" s="9">
        <f>_xlfn.MAXIFS(data!G:G,data!A:A,Endirim!A8680)</f>
        <v>0</v>
      </c>
      <c r="F8680" s="9" t="e">
        <f>IF(E8680=D8680,"no discount",_xlfn.XLOOKUP(E8680,campaign!$D$2:$D$18,campaign!$B$2:$B$18))</f>
        <v>#N/A</v>
      </c>
    </row>
    <row r="8681" spans="1:6" x14ac:dyDescent="0.3">
      <c r="A8681" s="9">
        <f>customer!A8681</f>
        <v>0</v>
      </c>
      <c r="B8681" s="10">
        <f>_xlfn.MAXIFS(data!C:C,data!A:A,Endirim!A8681)</f>
        <v>0</v>
      </c>
      <c r="C8681" s="9" cm="1">
        <f t="array" ref="C8681">INDEX(data!B:B,MATCH(1,(data!A:A=Endirim!A8681)*(data!C:C=Endirim!B8681),0))</f>
        <v>0</v>
      </c>
      <c r="D8681" s="9" t="e">
        <f>VLOOKUP(C8681,campaign!$A$2:$D$18,4,FALSE)</f>
        <v>#N/A</v>
      </c>
      <c r="E8681" s="9">
        <f>_xlfn.MAXIFS(data!G:G,data!A:A,Endirim!A8681)</f>
        <v>0</v>
      </c>
      <c r="F8681" s="9" t="e">
        <f>IF(E8681=D8681,"no discount",_xlfn.XLOOKUP(E8681,campaign!$D$2:$D$18,campaign!$B$2:$B$18))</f>
        <v>#N/A</v>
      </c>
    </row>
    <row r="8682" spans="1:6" x14ac:dyDescent="0.3">
      <c r="A8682" s="9">
        <f>customer!A8682</f>
        <v>0</v>
      </c>
      <c r="B8682" s="10">
        <f>_xlfn.MAXIFS(data!C:C,data!A:A,Endirim!A8682)</f>
        <v>0</v>
      </c>
      <c r="C8682" s="9" cm="1">
        <f t="array" ref="C8682">INDEX(data!B:B,MATCH(1,(data!A:A=Endirim!A8682)*(data!C:C=Endirim!B8682),0))</f>
        <v>0</v>
      </c>
      <c r="D8682" s="9" t="e">
        <f>VLOOKUP(C8682,campaign!$A$2:$D$18,4,FALSE)</f>
        <v>#N/A</v>
      </c>
      <c r="E8682" s="9">
        <f>_xlfn.MAXIFS(data!G:G,data!A:A,Endirim!A8682)</f>
        <v>0</v>
      </c>
      <c r="F8682" s="9" t="e">
        <f>IF(E8682=D8682,"no discount",_xlfn.XLOOKUP(E8682,campaign!$D$2:$D$18,campaign!$B$2:$B$18))</f>
        <v>#N/A</v>
      </c>
    </row>
    <row r="8683" spans="1:6" x14ac:dyDescent="0.3">
      <c r="A8683" s="9">
        <f>customer!A8683</f>
        <v>0</v>
      </c>
      <c r="B8683" s="10">
        <f>_xlfn.MAXIFS(data!C:C,data!A:A,Endirim!A8683)</f>
        <v>0</v>
      </c>
      <c r="C8683" s="9" cm="1">
        <f t="array" ref="C8683">INDEX(data!B:B,MATCH(1,(data!A:A=Endirim!A8683)*(data!C:C=Endirim!B8683),0))</f>
        <v>0</v>
      </c>
      <c r="D8683" s="9" t="e">
        <f>VLOOKUP(C8683,campaign!$A$2:$D$18,4,FALSE)</f>
        <v>#N/A</v>
      </c>
      <c r="E8683" s="9">
        <f>_xlfn.MAXIFS(data!G:G,data!A:A,Endirim!A8683)</f>
        <v>0</v>
      </c>
      <c r="F8683" s="9" t="e">
        <f>IF(E8683=D8683,"no discount",_xlfn.XLOOKUP(E8683,campaign!$D$2:$D$18,campaign!$B$2:$B$18))</f>
        <v>#N/A</v>
      </c>
    </row>
    <row r="8684" spans="1:6" x14ac:dyDescent="0.3">
      <c r="A8684" s="9">
        <f>customer!A8684</f>
        <v>0</v>
      </c>
      <c r="B8684" s="10">
        <f>_xlfn.MAXIFS(data!C:C,data!A:A,Endirim!A8684)</f>
        <v>0</v>
      </c>
      <c r="C8684" s="9" cm="1">
        <f t="array" ref="C8684">INDEX(data!B:B,MATCH(1,(data!A:A=Endirim!A8684)*(data!C:C=Endirim!B8684),0))</f>
        <v>0</v>
      </c>
      <c r="D8684" s="9" t="e">
        <f>VLOOKUP(C8684,campaign!$A$2:$D$18,4,FALSE)</f>
        <v>#N/A</v>
      </c>
      <c r="E8684" s="9">
        <f>_xlfn.MAXIFS(data!G:G,data!A:A,Endirim!A8684)</f>
        <v>0</v>
      </c>
      <c r="F8684" s="9" t="e">
        <f>IF(E8684=D8684,"no discount",_xlfn.XLOOKUP(E8684,campaign!$D$2:$D$18,campaign!$B$2:$B$18))</f>
        <v>#N/A</v>
      </c>
    </row>
    <row r="8685" spans="1:6" x14ac:dyDescent="0.3">
      <c r="A8685" s="9">
        <f>customer!A8685</f>
        <v>0</v>
      </c>
      <c r="B8685" s="10">
        <f>_xlfn.MAXIFS(data!C:C,data!A:A,Endirim!A8685)</f>
        <v>0</v>
      </c>
      <c r="C8685" s="9" cm="1">
        <f t="array" ref="C8685">INDEX(data!B:B,MATCH(1,(data!A:A=Endirim!A8685)*(data!C:C=Endirim!B8685),0))</f>
        <v>0</v>
      </c>
      <c r="D8685" s="9" t="e">
        <f>VLOOKUP(C8685,campaign!$A$2:$D$18,4,FALSE)</f>
        <v>#N/A</v>
      </c>
      <c r="E8685" s="9">
        <f>_xlfn.MAXIFS(data!G:G,data!A:A,Endirim!A8685)</f>
        <v>0</v>
      </c>
      <c r="F8685" s="9" t="e">
        <f>IF(E8685=D8685,"no discount",_xlfn.XLOOKUP(E8685,campaign!$D$2:$D$18,campaign!$B$2:$B$18))</f>
        <v>#N/A</v>
      </c>
    </row>
    <row r="8686" spans="1:6" x14ac:dyDescent="0.3">
      <c r="A8686" s="9">
        <f>customer!A8686</f>
        <v>0</v>
      </c>
      <c r="B8686" s="10">
        <f>_xlfn.MAXIFS(data!C:C,data!A:A,Endirim!A8686)</f>
        <v>0</v>
      </c>
      <c r="C8686" s="9" cm="1">
        <f t="array" ref="C8686">INDEX(data!B:B,MATCH(1,(data!A:A=Endirim!A8686)*(data!C:C=Endirim!B8686),0))</f>
        <v>0</v>
      </c>
      <c r="D8686" s="9" t="e">
        <f>VLOOKUP(C8686,campaign!$A$2:$D$18,4,FALSE)</f>
        <v>#N/A</v>
      </c>
      <c r="E8686" s="9">
        <f>_xlfn.MAXIFS(data!G:G,data!A:A,Endirim!A8686)</f>
        <v>0</v>
      </c>
      <c r="F8686" s="9" t="e">
        <f>IF(E8686=D8686,"no discount",_xlfn.XLOOKUP(E8686,campaign!$D$2:$D$18,campaign!$B$2:$B$18))</f>
        <v>#N/A</v>
      </c>
    </row>
    <row r="8687" spans="1:6" x14ac:dyDescent="0.3">
      <c r="A8687" s="9">
        <f>customer!A8687</f>
        <v>0</v>
      </c>
      <c r="B8687" s="10">
        <f>_xlfn.MAXIFS(data!C:C,data!A:A,Endirim!A8687)</f>
        <v>0</v>
      </c>
      <c r="C8687" s="9" cm="1">
        <f t="array" ref="C8687">INDEX(data!B:B,MATCH(1,(data!A:A=Endirim!A8687)*(data!C:C=Endirim!B8687),0))</f>
        <v>0</v>
      </c>
      <c r="D8687" s="9" t="e">
        <f>VLOOKUP(C8687,campaign!$A$2:$D$18,4,FALSE)</f>
        <v>#N/A</v>
      </c>
      <c r="E8687" s="9">
        <f>_xlfn.MAXIFS(data!G:G,data!A:A,Endirim!A8687)</f>
        <v>0</v>
      </c>
      <c r="F8687" s="9" t="e">
        <f>IF(E8687=D8687,"no discount",_xlfn.XLOOKUP(E8687,campaign!$D$2:$D$18,campaign!$B$2:$B$18))</f>
        <v>#N/A</v>
      </c>
    </row>
    <row r="8688" spans="1:6" x14ac:dyDescent="0.3">
      <c r="A8688" s="9">
        <f>customer!A8688</f>
        <v>0</v>
      </c>
      <c r="B8688" s="10">
        <f>_xlfn.MAXIFS(data!C:C,data!A:A,Endirim!A8688)</f>
        <v>0</v>
      </c>
      <c r="C8688" s="9" cm="1">
        <f t="array" ref="C8688">INDEX(data!B:B,MATCH(1,(data!A:A=Endirim!A8688)*(data!C:C=Endirim!B8688),0))</f>
        <v>0</v>
      </c>
      <c r="D8688" s="9" t="e">
        <f>VLOOKUP(C8688,campaign!$A$2:$D$18,4,FALSE)</f>
        <v>#N/A</v>
      </c>
      <c r="E8688" s="9">
        <f>_xlfn.MAXIFS(data!G:G,data!A:A,Endirim!A8688)</f>
        <v>0</v>
      </c>
      <c r="F8688" s="9" t="e">
        <f>IF(E8688=D8688,"no discount",_xlfn.XLOOKUP(E8688,campaign!$D$2:$D$18,campaign!$B$2:$B$18))</f>
        <v>#N/A</v>
      </c>
    </row>
    <row r="8689" spans="1:6" x14ac:dyDescent="0.3">
      <c r="A8689" s="9">
        <f>customer!A8689</f>
        <v>0</v>
      </c>
      <c r="B8689" s="10">
        <f>_xlfn.MAXIFS(data!C:C,data!A:A,Endirim!A8689)</f>
        <v>0</v>
      </c>
      <c r="C8689" s="9" cm="1">
        <f t="array" ref="C8689">INDEX(data!B:B,MATCH(1,(data!A:A=Endirim!A8689)*(data!C:C=Endirim!B8689),0))</f>
        <v>0</v>
      </c>
      <c r="D8689" s="9" t="e">
        <f>VLOOKUP(C8689,campaign!$A$2:$D$18,4,FALSE)</f>
        <v>#N/A</v>
      </c>
      <c r="E8689" s="9">
        <f>_xlfn.MAXIFS(data!G:G,data!A:A,Endirim!A8689)</f>
        <v>0</v>
      </c>
      <c r="F8689" s="9" t="e">
        <f>IF(E8689=D8689,"no discount",_xlfn.XLOOKUP(E8689,campaign!$D$2:$D$18,campaign!$B$2:$B$18))</f>
        <v>#N/A</v>
      </c>
    </row>
    <row r="8690" spans="1:6" x14ac:dyDescent="0.3">
      <c r="A8690" s="9">
        <f>customer!A8690</f>
        <v>0</v>
      </c>
      <c r="B8690" s="10">
        <f>_xlfn.MAXIFS(data!C:C,data!A:A,Endirim!A8690)</f>
        <v>0</v>
      </c>
      <c r="C8690" s="9" cm="1">
        <f t="array" ref="C8690">INDEX(data!B:B,MATCH(1,(data!A:A=Endirim!A8690)*(data!C:C=Endirim!B8690),0))</f>
        <v>0</v>
      </c>
      <c r="D8690" s="9" t="e">
        <f>VLOOKUP(C8690,campaign!$A$2:$D$18,4,FALSE)</f>
        <v>#N/A</v>
      </c>
      <c r="E8690" s="9">
        <f>_xlfn.MAXIFS(data!G:G,data!A:A,Endirim!A8690)</f>
        <v>0</v>
      </c>
      <c r="F8690" s="9" t="e">
        <f>IF(E8690=D8690,"no discount",_xlfn.XLOOKUP(E8690,campaign!$D$2:$D$18,campaign!$B$2:$B$18))</f>
        <v>#N/A</v>
      </c>
    </row>
    <row r="8691" spans="1:6" x14ac:dyDescent="0.3">
      <c r="A8691" s="9">
        <f>customer!A8691</f>
        <v>0</v>
      </c>
      <c r="B8691" s="10">
        <f>_xlfn.MAXIFS(data!C:C,data!A:A,Endirim!A8691)</f>
        <v>0</v>
      </c>
      <c r="C8691" s="9" cm="1">
        <f t="array" ref="C8691">INDEX(data!B:B,MATCH(1,(data!A:A=Endirim!A8691)*(data!C:C=Endirim!B8691),0))</f>
        <v>0</v>
      </c>
      <c r="D8691" s="9" t="e">
        <f>VLOOKUP(C8691,campaign!$A$2:$D$18,4,FALSE)</f>
        <v>#N/A</v>
      </c>
      <c r="E8691" s="9">
        <f>_xlfn.MAXIFS(data!G:G,data!A:A,Endirim!A8691)</f>
        <v>0</v>
      </c>
      <c r="F8691" s="9" t="e">
        <f>IF(E8691=D8691,"no discount",_xlfn.XLOOKUP(E8691,campaign!$D$2:$D$18,campaign!$B$2:$B$18))</f>
        <v>#N/A</v>
      </c>
    </row>
    <row r="8692" spans="1:6" x14ac:dyDescent="0.3">
      <c r="A8692" s="9">
        <f>customer!A8692</f>
        <v>0</v>
      </c>
      <c r="B8692" s="10">
        <f>_xlfn.MAXIFS(data!C:C,data!A:A,Endirim!A8692)</f>
        <v>0</v>
      </c>
      <c r="C8692" s="9" cm="1">
        <f t="array" ref="C8692">INDEX(data!B:B,MATCH(1,(data!A:A=Endirim!A8692)*(data!C:C=Endirim!B8692),0))</f>
        <v>0</v>
      </c>
      <c r="D8692" s="9" t="e">
        <f>VLOOKUP(C8692,campaign!$A$2:$D$18,4,FALSE)</f>
        <v>#N/A</v>
      </c>
      <c r="E8692" s="9">
        <f>_xlfn.MAXIFS(data!G:G,data!A:A,Endirim!A8692)</f>
        <v>0</v>
      </c>
      <c r="F8692" s="9" t="e">
        <f>IF(E8692=D8692,"no discount",_xlfn.XLOOKUP(E8692,campaign!$D$2:$D$18,campaign!$B$2:$B$18))</f>
        <v>#N/A</v>
      </c>
    </row>
    <row r="8693" spans="1:6" x14ac:dyDescent="0.3">
      <c r="A8693" s="9">
        <f>customer!A8693</f>
        <v>0</v>
      </c>
      <c r="B8693" s="10">
        <f>_xlfn.MAXIFS(data!C:C,data!A:A,Endirim!A8693)</f>
        <v>0</v>
      </c>
      <c r="C8693" s="9" cm="1">
        <f t="array" ref="C8693">INDEX(data!B:B,MATCH(1,(data!A:A=Endirim!A8693)*(data!C:C=Endirim!B8693),0))</f>
        <v>0</v>
      </c>
      <c r="D8693" s="9" t="e">
        <f>VLOOKUP(C8693,campaign!$A$2:$D$18,4,FALSE)</f>
        <v>#N/A</v>
      </c>
      <c r="E8693" s="9">
        <f>_xlfn.MAXIFS(data!G:G,data!A:A,Endirim!A8693)</f>
        <v>0</v>
      </c>
      <c r="F8693" s="9" t="e">
        <f>IF(E8693=D8693,"no discount",_xlfn.XLOOKUP(E8693,campaign!$D$2:$D$18,campaign!$B$2:$B$18))</f>
        <v>#N/A</v>
      </c>
    </row>
    <row r="8694" spans="1:6" x14ac:dyDescent="0.3">
      <c r="A8694" s="9">
        <f>customer!A8694</f>
        <v>0</v>
      </c>
      <c r="B8694" s="10">
        <f>_xlfn.MAXIFS(data!C:C,data!A:A,Endirim!A8694)</f>
        <v>0</v>
      </c>
      <c r="C8694" s="9" cm="1">
        <f t="array" ref="C8694">INDEX(data!B:B,MATCH(1,(data!A:A=Endirim!A8694)*(data!C:C=Endirim!B8694),0))</f>
        <v>0</v>
      </c>
      <c r="D8694" s="9" t="e">
        <f>VLOOKUP(C8694,campaign!$A$2:$D$18,4,FALSE)</f>
        <v>#N/A</v>
      </c>
      <c r="E8694" s="9">
        <f>_xlfn.MAXIFS(data!G:G,data!A:A,Endirim!A8694)</f>
        <v>0</v>
      </c>
      <c r="F8694" s="9" t="e">
        <f>IF(E8694=D8694,"no discount",_xlfn.XLOOKUP(E8694,campaign!$D$2:$D$18,campaign!$B$2:$B$18))</f>
        <v>#N/A</v>
      </c>
    </row>
    <row r="8695" spans="1:6" x14ac:dyDescent="0.3">
      <c r="A8695" s="9">
        <f>customer!A8695</f>
        <v>0</v>
      </c>
      <c r="B8695" s="10">
        <f>_xlfn.MAXIFS(data!C:C,data!A:A,Endirim!A8695)</f>
        <v>0</v>
      </c>
      <c r="C8695" s="9" cm="1">
        <f t="array" ref="C8695">INDEX(data!B:B,MATCH(1,(data!A:A=Endirim!A8695)*(data!C:C=Endirim!B8695),0))</f>
        <v>0</v>
      </c>
      <c r="D8695" s="9" t="e">
        <f>VLOOKUP(C8695,campaign!$A$2:$D$18,4,FALSE)</f>
        <v>#N/A</v>
      </c>
      <c r="E8695" s="9">
        <f>_xlfn.MAXIFS(data!G:G,data!A:A,Endirim!A8695)</f>
        <v>0</v>
      </c>
      <c r="F8695" s="9" t="e">
        <f>IF(E8695=D8695,"no discount",_xlfn.XLOOKUP(E8695,campaign!$D$2:$D$18,campaign!$B$2:$B$18))</f>
        <v>#N/A</v>
      </c>
    </row>
    <row r="8696" spans="1:6" x14ac:dyDescent="0.3">
      <c r="A8696" s="9">
        <f>customer!A8696</f>
        <v>0</v>
      </c>
      <c r="B8696" s="10">
        <f>_xlfn.MAXIFS(data!C:C,data!A:A,Endirim!A8696)</f>
        <v>0</v>
      </c>
      <c r="C8696" s="9" cm="1">
        <f t="array" ref="C8696">INDEX(data!B:B,MATCH(1,(data!A:A=Endirim!A8696)*(data!C:C=Endirim!B8696),0))</f>
        <v>0</v>
      </c>
      <c r="D8696" s="9" t="e">
        <f>VLOOKUP(C8696,campaign!$A$2:$D$18,4,FALSE)</f>
        <v>#N/A</v>
      </c>
      <c r="E8696" s="9">
        <f>_xlfn.MAXIFS(data!G:G,data!A:A,Endirim!A8696)</f>
        <v>0</v>
      </c>
      <c r="F8696" s="9" t="e">
        <f>IF(E8696=D8696,"no discount",_xlfn.XLOOKUP(E8696,campaign!$D$2:$D$18,campaign!$B$2:$B$18))</f>
        <v>#N/A</v>
      </c>
    </row>
    <row r="8697" spans="1:6" x14ac:dyDescent="0.3">
      <c r="A8697" s="9">
        <f>customer!A8697</f>
        <v>0</v>
      </c>
      <c r="B8697" s="10">
        <f>_xlfn.MAXIFS(data!C:C,data!A:A,Endirim!A8697)</f>
        <v>0</v>
      </c>
      <c r="C8697" s="9" cm="1">
        <f t="array" ref="C8697">INDEX(data!B:B,MATCH(1,(data!A:A=Endirim!A8697)*(data!C:C=Endirim!B8697),0))</f>
        <v>0</v>
      </c>
      <c r="D8697" s="9" t="e">
        <f>VLOOKUP(C8697,campaign!$A$2:$D$18,4,FALSE)</f>
        <v>#N/A</v>
      </c>
      <c r="E8697" s="9">
        <f>_xlfn.MAXIFS(data!G:G,data!A:A,Endirim!A8697)</f>
        <v>0</v>
      </c>
      <c r="F8697" s="9" t="e">
        <f>IF(E8697=D8697,"no discount",_xlfn.XLOOKUP(E8697,campaign!$D$2:$D$18,campaign!$B$2:$B$18))</f>
        <v>#N/A</v>
      </c>
    </row>
    <row r="8698" spans="1:6" x14ac:dyDescent="0.3">
      <c r="A8698" s="9">
        <f>customer!A8698</f>
        <v>0</v>
      </c>
      <c r="B8698" s="10">
        <f>_xlfn.MAXIFS(data!C:C,data!A:A,Endirim!A8698)</f>
        <v>0</v>
      </c>
      <c r="C8698" s="9" cm="1">
        <f t="array" ref="C8698">INDEX(data!B:B,MATCH(1,(data!A:A=Endirim!A8698)*(data!C:C=Endirim!B8698),0))</f>
        <v>0</v>
      </c>
      <c r="D8698" s="9" t="e">
        <f>VLOOKUP(C8698,campaign!$A$2:$D$18,4,FALSE)</f>
        <v>#N/A</v>
      </c>
      <c r="E8698" s="9">
        <f>_xlfn.MAXIFS(data!G:G,data!A:A,Endirim!A8698)</f>
        <v>0</v>
      </c>
      <c r="F8698" s="9" t="e">
        <f>IF(E8698=D8698,"no discount",_xlfn.XLOOKUP(E8698,campaign!$D$2:$D$18,campaign!$B$2:$B$18))</f>
        <v>#N/A</v>
      </c>
    </row>
    <row r="8699" spans="1:6" x14ac:dyDescent="0.3">
      <c r="A8699" s="9">
        <f>customer!A8699</f>
        <v>0</v>
      </c>
      <c r="B8699" s="10">
        <f>_xlfn.MAXIFS(data!C:C,data!A:A,Endirim!A8699)</f>
        <v>0</v>
      </c>
      <c r="C8699" s="9" cm="1">
        <f t="array" ref="C8699">INDEX(data!B:B,MATCH(1,(data!A:A=Endirim!A8699)*(data!C:C=Endirim!B8699),0))</f>
        <v>0</v>
      </c>
      <c r="D8699" s="9" t="e">
        <f>VLOOKUP(C8699,campaign!$A$2:$D$18,4,FALSE)</f>
        <v>#N/A</v>
      </c>
      <c r="E8699" s="9">
        <f>_xlfn.MAXIFS(data!G:G,data!A:A,Endirim!A8699)</f>
        <v>0</v>
      </c>
      <c r="F8699" s="9" t="e">
        <f>IF(E8699=D8699,"no discount",_xlfn.XLOOKUP(E8699,campaign!$D$2:$D$18,campaign!$B$2:$B$18))</f>
        <v>#N/A</v>
      </c>
    </row>
    <row r="8700" spans="1:6" x14ac:dyDescent="0.3">
      <c r="A8700" s="9">
        <f>customer!A8700</f>
        <v>0</v>
      </c>
      <c r="B8700" s="10">
        <f>_xlfn.MAXIFS(data!C:C,data!A:A,Endirim!A8700)</f>
        <v>0</v>
      </c>
      <c r="C8700" s="9" cm="1">
        <f t="array" ref="C8700">INDEX(data!B:B,MATCH(1,(data!A:A=Endirim!A8700)*(data!C:C=Endirim!B8700),0))</f>
        <v>0</v>
      </c>
      <c r="D8700" s="9" t="e">
        <f>VLOOKUP(C8700,campaign!$A$2:$D$18,4,FALSE)</f>
        <v>#N/A</v>
      </c>
      <c r="E8700" s="9">
        <f>_xlfn.MAXIFS(data!G:G,data!A:A,Endirim!A8700)</f>
        <v>0</v>
      </c>
      <c r="F8700" s="9" t="e">
        <f>IF(E8700=D8700,"no discount",_xlfn.XLOOKUP(E8700,campaign!$D$2:$D$18,campaign!$B$2:$B$18))</f>
        <v>#N/A</v>
      </c>
    </row>
    <row r="8701" spans="1:6" x14ac:dyDescent="0.3">
      <c r="A8701" s="9">
        <f>customer!A8701</f>
        <v>0</v>
      </c>
      <c r="B8701" s="10">
        <f>_xlfn.MAXIFS(data!C:C,data!A:A,Endirim!A8701)</f>
        <v>0</v>
      </c>
      <c r="C8701" s="9" cm="1">
        <f t="array" ref="C8701">INDEX(data!B:B,MATCH(1,(data!A:A=Endirim!A8701)*(data!C:C=Endirim!B8701),0))</f>
        <v>0</v>
      </c>
      <c r="D8701" s="9" t="e">
        <f>VLOOKUP(C8701,campaign!$A$2:$D$18,4,FALSE)</f>
        <v>#N/A</v>
      </c>
      <c r="E8701" s="9">
        <f>_xlfn.MAXIFS(data!G:G,data!A:A,Endirim!A8701)</f>
        <v>0</v>
      </c>
      <c r="F8701" s="9" t="e">
        <f>IF(E8701=D8701,"no discount",_xlfn.XLOOKUP(E8701,campaign!$D$2:$D$18,campaign!$B$2:$B$18))</f>
        <v>#N/A</v>
      </c>
    </row>
    <row r="8702" spans="1:6" x14ac:dyDescent="0.3">
      <c r="A8702" s="9">
        <f>customer!A8702</f>
        <v>0</v>
      </c>
      <c r="B8702" s="10">
        <f>_xlfn.MAXIFS(data!C:C,data!A:A,Endirim!A8702)</f>
        <v>0</v>
      </c>
      <c r="C8702" s="9" cm="1">
        <f t="array" ref="C8702">INDEX(data!B:B,MATCH(1,(data!A:A=Endirim!A8702)*(data!C:C=Endirim!B8702),0))</f>
        <v>0</v>
      </c>
      <c r="D8702" s="9" t="e">
        <f>VLOOKUP(C8702,campaign!$A$2:$D$18,4,FALSE)</f>
        <v>#N/A</v>
      </c>
      <c r="E8702" s="9">
        <f>_xlfn.MAXIFS(data!G:G,data!A:A,Endirim!A8702)</f>
        <v>0</v>
      </c>
      <c r="F8702" s="9" t="e">
        <f>IF(E8702=D8702,"no discount",_xlfn.XLOOKUP(E8702,campaign!$D$2:$D$18,campaign!$B$2:$B$18))</f>
        <v>#N/A</v>
      </c>
    </row>
    <row r="8703" spans="1:6" x14ac:dyDescent="0.3">
      <c r="A8703" s="9">
        <f>customer!A8703</f>
        <v>0</v>
      </c>
      <c r="B8703" s="10">
        <f>_xlfn.MAXIFS(data!C:C,data!A:A,Endirim!A8703)</f>
        <v>0</v>
      </c>
      <c r="C8703" s="9" cm="1">
        <f t="array" ref="C8703">INDEX(data!B:B,MATCH(1,(data!A:A=Endirim!A8703)*(data!C:C=Endirim!B8703),0))</f>
        <v>0</v>
      </c>
      <c r="D8703" s="9" t="e">
        <f>VLOOKUP(C8703,campaign!$A$2:$D$18,4,FALSE)</f>
        <v>#N/A</v>
      </c>
      <c r="E8703" s="9">
        <f>_xlfn.MAXIFS(data!G:G,data!A:A,Endirim!A8703)</f>
        <v>0</v>
      </c>
      <c r="F8703" s="9" t="e">
        <f>IF(E8703=D8703,"no discount",_xlfn.XLOOKUP(E8703,campaign!$D$2:$D$18,campaign!$B$2:$B$18))</f>
        <v>#N/A</v>
      </c>
    </row>
    <row r="8704" spans="1:6" x14ac:dyDescent="0.3">
      <c r="A8704" s="9">
        <f>customer!A8704</f>
        <v>0</v>
      </c>
      <c r="B8704" s="10">
        <f>_xlfn.MAXIFS(data!C:C,data!A:A,Endirim!A8704)</f>
        <v>0</v>
      </c>
      <c r="C8704" s="9" cm="1">
        <f t="array" ref="C8704">INDEX(data!B:B,MATCH(1,(data!A:A=Endirim!A8704)*(data!C:C=Endirim!B8704),0))</f>
        <v>0</v>
      </c>
      <c r="D8704" s="9" t="e">
        <f>VLOOKUP(C8704,campaign!$A$2:$D$18,4,FALSE)</f>
        <v>#N/A</v>
      </c>
      <c r="E8704" s="9">
        <f>_xlfn.MAXIFS(data!G:G,data!A:A,Endirim!A8704)</f>
        <v>0</v>
      </c>
      <c r="F8704" s="9" t="e">
        <f>IF(E8704=D8704,"no discount",_xlfn.XLOOKUP(E8704,campaign!$D$2:$D$18,campaign!$B$2:$B$18))</f>
        <v>#N/A</v>
      </c>
    </row>
    <row r="8705" spans="1:6" x14ac:dyDescent="0.3">
      <c r="A8705" s="9">
        <f>customer!A8705</f>
        <v>0</v>
      </c>
      <c r="B8705" s="10">
        <f>_xlfn.MAXIFS(data!C:C,data!A:A,Endirim!A8705)</f>
        <v>0</v>
      </c>
      <c r="C8705" s="9" cm="1">
        <f t="array" ref="C8705">INDEX(data!B:B,MATCH(1,(data!A:A=Endirim!A8705)*(data!C:C=Endirim!B8705),0))</f>
        <v>0</v>
      </c>
      <c r="D8705" s="9" t="e">
        <f>VLOOKUP(C8705,campaign!$A$2:$D$18,4,FALSE)</f>
        <v>#N/A</v>
      </c>
      <c r="E8705" s="9">
        <f>_xlfn.MAXIFS(data!G:G,data!A:A,Endirim!A8705)</f>
        <v>0</v>
      </c>
      <c r="F8705" s="9" t="e">
        <f>IF(E8705=D8705,"no discount",_xlfn.XLOOKUP(E8705,campaign!$D$2:$D$18,campaign!$B$2:$B$18))</f>
        <v>#N/A</v>
      </c>
    </row>
    <row r="8706" spans="1:6" x14ac:dyDescent="0.3">
      <c r="A8706" s="9">
        <f>customer!A8706</f>
        <v>0</v>
      </c>
      <c r="B8706" s="10">
        <f>_xlfn.MAXIFS(data!C:C,data!A:A,Endirim!A8706)</f>
        <v>0</v>
      </c>
      <c r="C8706" s="9" cm="1">
        <f t="array" ref="C8706">INDEX(data!B:B,MATCH(1,(data!A:A=Endirim!A8706)*(data!C:C=Endirim!B8706),0))</f>
        <v>0</v>
      </c>
      <c r="D8706" s="9" t="e">
        <f>VLOOKUP(C8706,campaign!$A$2:$D$18,4,FALSE)</f>
        <v>#N/A</v>
      </c>
      <c r="E8706" s="9">
        <f>_xlfn.MAXIFS(data!G:G,data!A:A,Endirim!A8706)</f>
        <v>0</v>
      </c>
      <c r="F8706" s="9" t="e">
        <f>IF(E8706=D8706,"no discount",_xlfn.XLOOKUP(E8706,campaign!$D$2:$D$18,campaign!$B$2:$B$18))</f>
        <v>#N/A</v>
      </c>
    </row>
    <row r="8707" spans="1:6" x14ac:dyDescent="0.3">
      <c r="A8707" s="9">
        <f>customer!A8707</f>
        <v>0</v>
      </c>
      <c r="B8707" s="10">
        <f>_xlfn.MAXIFS(data!C:C,data!A:A,Endirim!A8707)</f>
        <v>0</v>
      </c>
      <c r="C8707" s="9" cm="1">
        <f t="array" ref="C8707">INDEX(data!B:B,MATCH(1,(data!A:A=Endirim!A8707)*(data!C:C=Endirim!B8707),0))</f>
        <v>0</v>
      </c>
      <c r="D8707" s="9" t="e">
        <f>VLOOKUP(C8707,campaign!$A$2:$D$18,4,FALSE)</f>
        <v>#N/A</v>
      </c>
      <c r="E8707" s="9">
        <f>_xlfn.MAXIFS(data!G:G,data!A:A,Endirim!A8707)</f>
        <v>0</v>
      </c>
      <c r="F8707" s="9" t="e">
        <f>IF(E8707=D8707,"no discount",_xlfn.XLOOKUP(E8707,campaign!$D$2:$D$18,campaign!$B$2:$B$18))</f>
        <v>#N/A</v>
      </c>
    </row>
    <row r="8708" spans="1:6" x14ac:dyDescent="0.3">
      <c r="A8708" s="9">
        <f>customer!A8708</f>
        <v>0</v>
      </c>
      <c r="B8708" s="10">
        <f>_xlfn.MAXIFS(data!C:C,data!A:A,Endirim!A8708)</f>
        <v>0</v>
      </c>
      <c r="C8708" s="9" cm="1">
        <f t="array" ref="C8708">INDEX(data!B:B,MATCH(1,(data!A:A=Endirim!A8708)*(data!C:C=Endirim!B8708),0))</f>
        <v>0</v>
      </c>
      <c r="D8708" s="9" t="e">
        <f>VLOOKUP(C8708,campaign!$A$2:$D$18,4,FALSE)</f>
        <v>#N/A</v>
      </c>
      <c r="E8708" s="9">
        <f>_xlfn.MAXIFS(data!G:G,data!A:A,Endirim!A8708)</f>
        <v>0</v>
      </c>
      <c r="F8708" s="9" t="e">
        <f>IF(E8708=D8708,"no discount",_xlfn.XLOOKUP(E8708,campaign!$D$2:$D$18,campaign!$B$2:$B$18))</f>
        <v>#N/A</v>
      </c>
    </row>
    <row r="8709" spans="1:6" x14ac:dyDescent="0.3">
      <c r="A8709" s="9">
        <f>customer!A8709</f>
        <v>0</v>
      </c>
      <c r="B8709" s="10">
        <f>_xlfn.MAXIFS(data!C:C,data!A:A,Endirim!A8709)</f>
        <v>0</v>
      </c>
      <c r="C8709" s="9" cm="1">
        <f t="array" ref="C8709">INDEX(data!B:B,MATCH(1,(data!A:A=Endirim!A8709)*(data!C:C=Endirim!B8709),0))</f>
        <v>0</v>
      </c>
      <c r="D8709" s="9" t="e">
        <f>VLOOKUP(C8709,campaign!$A$2:$D$18,4,FALSE)</f>
        <v>#N/A</v>
      </c>
      <c r="E8709" s="9">
        <f>_xlfn.MAXIFS(data!G:G,data!A:A,Endirim!A8709)</f>
        <v>0</v>
      </c>
      <c r="F8709" s="9" t="e">
        <f>IF(E8709=D8709,"no discount",_xlfn.XLOOKUP(E8709,campaign!$D$2:$D$18,campaign!$B$2:$B$18))</f>
        <v>#N/A</v>
      </c>
    </row>
    <row r="8710" spans="1:6" x14ac:dyDescent="0.3">
      <c r="A8710" s="9">
        <f>customer!A8710</f>
        <v>0</v>
      </c>
      <c r="B8710" s="10">
        <f>_xlfn.MAXIFS(data!C:C,data!A:A,Endirim!A8710)</f>
        <v>0</v>
      </c>
      <c r="C8710" s="9" cm="1">
        <f t="array" ref="C8710">INDEX(data!B:B,MATCH(1,(data!A:A=Endirim!A8710)*(data!C:C=Endirim!B8710),0))</f>
        <v>0</v>
      </c>
      <c r="D8710" s="9" t="e">
        <f>VLOOKUP(C8710,campaign!$A$2:$D$18,4,FALSE)</f>
        <v>#N/A</v>
      </c>
      <c r="E8710" s="9">
        <f>_xlfn.MAXIFS(data!G:G,data!A:A,Endirim!A8710)</f>
        <v>0</v>
      </c>
      <c r="F8710" s="9" t="e">
        <f>IF(E8710=D8710,"no discount",_xlfn.XLOOKUP(E8710,campaign!$D$2:$D$18,campaign!$B$2:$B$18))</f>
        <v>#N/A</v>
      </c>
    </row>
    <row r="8711" spans="1:6" x14ac:dyDescent="0.3">
      <c r="A8711" s="9">
        <f>customer!A8711</f>
        <v>0</v>
      </c>
      <c r="B8711" s="10">
        <f>_xlfn.MAXIFS(data!C:C,data!A:A,Endirim!A8711)</f>
        <v>0</v>
      </c>
      <c r="C8711" s="9" cm="1">
        <f t="array" ref="C8711">INDEX(data!B:B,MATCH(1,(data!A:A=Endirim!A8711)*(data!C:C=Endirim!B8711),0))</f>
        <v>0</v>
      </c>
      <c r="D8711" s="9" t="e">
        <f>VLOOKUP(C8711,campaign!$A$2:$D$18,4,FALSE)</f>
        <v>#N/A</v>
      </c>
      <c r="E8711" s="9">
        <f>_xlfn.MAXIFS(data!G:G,data!A:A,Endirim!A8711)</f>
        <v>0</v>
      </c>
      <c r="F8711" s="9" t="e">
        <f>IF(E8711=D8711,"no discount",_xlfn.XLOOKUP(E8711,campaign!$D$2:$D$18,campaign!$B$2:$B$18))</f>
        <v>#N/A</v>
      </c>
    </row>
    <row r="8712" spans="1:6" x14ac:dyDescent="0.3">
      <c r="A8712" s="9">
        <f>customer!A8712</f>
        <v>0</v>
      </c>
      <c r="B8712" s="10">
        <f>_xlfn.MAXIFS(data!C:C,data!A:A,Endirim!A8712)</f>
        <v>0</v>
      </c>
      <c r="C8712" s="9" cm="1">
        <f t="array" ref="C8712">INDEX(data!B:B,MATCH(1,(data!A:A=Endirim!A8712)*(data!C:C=Endirim!B8712),0))</f>
        <v>0</v>
      </c>
      <c r="D8712" s="9" t="e">
        <f>VLOOKUP(C8712,campaign!$A$2:$D$18,4,FALSE)</f>
        <v>#N/A</v>
      </c>
      <c r="E8712" s="9">
        <f>_xlfn.MAXIFS(data!G:G,data!A:A,Endirim!A8712)</f>
        <v>0</v>
      </c>
      <c r="F8712" s="9" t="e">
        <f>IF(E8712=D8712,"no discount",_xlfn.XLOOKUP(E8712,campaign!$D$2:$D$18,campaign!$B$2:$B$18))</f>
        <v>#N/A</v>
      </c>
    </row>
    <row r="8713" spans="1:6" x14ac:dyDescent="0.3">
      <c r="A8713" s="9">
        <f>customer!A8713</f>
        <v>0</v>
      </c>
      <c r="B8713" s="10">
        <f>_xlfn.MAXIFS(data!C:C,data!A:A,Endirim!A8713)</f>
        <v>0</v>
      </c>
      <c r="C8713" s="9" cm="1">
        <f t="array" ref="C8713">INDEX(data!B:B,MATCH(1,(data!A:A=Endirim!A8713)*(data!C:C=Endirim!B8713),0))</f>
        <v>0</v>
      </c>
      <c r="D8713" s="9" t="e">
        <f>VLOOKUP(C8713,campaign!$A$2:$D$18,4,FALSE)</f>
        <v>#N/A</v>
      </c>
      <c r="E8713" s="9">
        <f>_xlfn.MAXIFS(data!G:G,data!A:A,Endirim!A8713)</f>
        <v>0</v>
      </c>
      <c r="F8713" s="9" t="e">
        <f>IF(E8713=D8713,"no discount",_xlfn.XLOOKUP(E8713,campaign!$D$2:$D$18,campaign!$B$2:$B$18))</f>
        <v>#N/A</v>
      </c>
    </row>
    <row r="8714" spans="1:6" x14ac:dyDescent="0.3">
      <c r="A8714" s="9">
        <f>customer!A8714</f>
        <v>0</v>
      </c>
      <c r="B8714" s="10">
        <f>_xlfn.MAXIFS(data!C:C,data!A:A,Endirim!A8714)</f>
        <v>0</v>
      </c>
      <c r="C8714" s="9" cm="1">
        <f t="array" ref="C8714">INDEX(data!B:B,MATCH(1,(data!A:A=Endirim!A8714)*(data!C:C=Endirim!B8714),0))</f>
        <v>0</v>
      </c>
      <c r="D8714" s="9" t="e">
        <f>VLOOKUP(C8714,campaign!$A$2:$D$18,4,FALSE)</f>
        <v>#N/A</v>
      </c>
      <c r="E8714" s="9">
        <f>_xlfn.MAXIFS(data!G:G,data!A:A,Endirim!A8714)</f>
        <v>0</v>
      </c>
      <c r="F8714" s="9" t="e">
        <f>IF(E8714=D8714,"no discount",_xlfn.XLOOKUP(E8714,campaign!$D$2:$D$18,campaign!$B$2:$B$18))</f>
        <v>#N/A</v>
      </c>
    </row>
    <row r="8715" spans="1:6" x14ac:dyDescent="0.3">
      <c r="A8715" s="9">
        <f>customer!A8715</f>
        <v>0</v>
      </c>
      <c r="B8715" s="10">
        <f>_xlfn.MAXIFS(data!C:C,data!A:A,Endirim!A8715)</f>
        <v>0</v>
      </c>
      <c r="C8715" s="9" cm="1">
        <f t="array" ref="C8715">INDEX(data!B:B,MATCH(1,(data!A:A=Endirim!A8715)*(data!C:C=Endirim!B8715),0))</f>
        <v>0</v>
      </c>
      <c r="D8715" s="9" t="e">
        <f>VLOOKUP(C8715,campaign!$A$2:$D$18,4,FALSE)</f>
        <v>#N/A</v>
      </c>
      <c r="E8715" s="9">
        <f>_xlfn.MAXIFS(data!G:G,data!A:A,Endirim!A8715)</f>
        <v>0</v>
      </c>
      <c r="F8715" s="9" t="e">
        <f>IF(E8715=D8715,"no discount",_xlfn.XLOOKUP(E8715,campaign!$D$2:$D$18,campaign!$B$2:$B$18))</f>
        <v>#N/A</v>
      </c>
    </row>
    <row r="8716" spans="1:6" x14ac:dyDescent="0.3">
      <c r="A8716" s="9">
        <f>customer!A8716</f>
        <v>0</v>
      </c>
      <c r="B8716" s="10">
        <f>_xlfn.MAXIFS(data!C:C,data!A:A,Endirim!A8716)</f>
        <v>0</v>
      </c>
      <c r="C8716" s="9" cm="1">
        <f t="array" ref="C8716">INDEX(data!B:B,MATCH(1,(data!A:A=Endirim!A8716)*(data!C:C=Endirim!B8716),0))</f>
        <v>0</v>
      </c>
      <c r="D8716" s="9" t="e">
        <f>VLOOKUP(C8716,campaign!$A$2:$D$18,4,FALSE)</f>
        <v>#N/A</v>
      </c>
      <c r="E8716" s="9">
        <f>_xlfn.MAXIFS(data!G:G,data!A:A,Endirim!A8716)</f>
        <v>0</v>
      </c>
      <c r="F8716" s="9" t="e">
        <f>IF(E8716=D8716,"no discount",_xlfn.XLOOKUP(E8716,campaign!$D$2:$D$18,campaign!$B$2:$B$18))</f>
        <v>#N/A</v>
      </c>
    </row>
    <row r="8717" spans="1:6" x14ac:dyDescent="0.3">
      <c r="A8717" s="9">
        <f>customer!A8717</f>
        <v>0</v>
      </c>
      <c r="B8717" s="10">
        <f>_xlfn.MAXIFS(data!C:C,data!A:A,Endirim!A8717)</f>
        <v>0</v>
      </c>
      <c r="C8717" s="9" cm="1">
        <f t="array" ref="C8717">INDEX(data!B:B,MATCH(1,(data!A:A=Endirim!A8717)*(data!C:C=Endirim!B8717),0))</f>
        <v>0</v>
      </c>
      <c r="D8717" s="9" t="e">
        <f>VLOOKUP(C8717,campaign!$A$2:$D$18,4,FALSE)</f>
        <v>#N/A</v>
      </c>
      <c r="E8717" s="9">
        <f>_xlfn.MAXIFS(data!G:G,data!A:A,Endirim!A8717)</f>
        <v>0</v>
      </c>
      <c r="F8717" s="9" t="e">
        <f>IF(E8717=D8717,"no discount",_xlfn.XLOOKUP(E8717,campaign!$D$2:$D$18,campaign!$B$2:$B$18))</f>
        <v>#N/A</v>
      </c>
    </row>
    <row r="8718" spans="1:6" x14ac:dyDescent="0.3">
      <c r="A8718" s="9">
        <f>customer!A8718</f>
        <v>0</v>
      </c>
      <c r="B8718" s="10">
        <f>_xlfn.MAXIFS(data!C:C,data!A:A,Endirim!A8718)</f>
        <v>0</v>
      </c>
      <c r="C8718" s="9" cm="1">
        <f t="array" ref="C8718">INDEX(data!B:B,MATCH(1,(data!A:A=Endirim!A8718)*(data!C:C=Endirim!B8718),0))</f>
        <v>0</v>
      </c>
      <c r="D8718" s="9" t="e">
        <f>VLOOKUP(C8718,campaign!$A$2:$D$18,4,FALSE)</f>
        <v>#N/A</v>
      </c>
      <c r="E8718" s="9">
        <f>_xlfn.MAXIFS(data!G:G,data!A:A,Endirim!A8718)</f>
        <v>0</v>
      </c>
      <c r="F8718" s="9" t="e">
        <f>IF(E8718=D8718,"no discount",_xlfn.XLOOKUP(E8718,campaign!$D$2:$D$18,campaign!$B$2:$B$18))</f>
        <v>#N/A</v>
      </c>
    </row>
    <row r="8719" spans="1:6" x14ac:dyDescent="0.3">
      <c r="A8719" s="9">
        <f>customer!A8719</f>
        <v>0</v>
      </c>
      <c r="B8719" s="10">
        <f>_xlfn.MAXIFS(data!C:C,data!A:A,Endirim!A8719)</f>
        <v>0</v>
      </c>
      <c r="C8719" s="9" cm="1">
        <f t="array" ref="C8719">INDEX(data!B:B,MATCH(1,(data!A:A=Endirim!A8719)*(data!C:C=Endirim!B8719),0))</f>
        <v>0</v>
      </c>
      <c r="D8719" s="9" t="e">
        <f>VLOOKUP(C8719,campaign!$A$2:$D$18,4,FALSE)</f>
        <v>#N/A</v>
      </c>
      <c r="E8719" s="9">
        <f>_xlfn.MAXIFS(data!G:G,data!A:A,Endirim!A8719)</f>
        <v>0</v>
      </c>
      <c r="F8719" s="9" t="e">
        <f>IF(E8719=D8719,"no discount",_xlfn.XLOOKUP(E8719,campaign!$D$2:$D$18,campaign!$B$2:$B$18))</f>
        <v>#N/A</v>
      </c>
    </row>
    <row r="8720" spans="1:6" x14ac:dyDescent="0.3">
      <c r="A8720" s="9">
        <f>customer!A8720</f>
        <v>0</v>
      </c>
      <c r="B8720" s="10">
        <f>_xlfn.MAXIFS(data!C:C,data!A:A,Endirim!A8720)</f>
        <v>0</v>
      </c>
      <c r="C8720" s="9" cm="1">
        <f t="array" ref="C8720">INDEX(data!B:B,MATCH(1,(data!A:A=Endirim!A8720)*(data!C:C=Endirim!B8720),0))</f>
        <v>0</v>
      </c>
      <c r="D8720" s="9" t="e">
        <f>VLOOKUP(C8720,campaign!$A$2:$D$18,4,FALSE)</f>
        <v>#N/A</v>
      </c>
      <c r="E8720" s="9">
        <f>_xlfn.MAXIFS(data!G:G,data!A:A,Endirim!A8720)</f>
        <v>0</v>
      </c>
      <c r="F8720" s="9" t="e">
        <f>IF(E8720=D8720,"no discount",_xlfn.XLOOKUP(E8720,campaign!$D$2:$D$18,campaign!$B$2:$B$18))</f>
        <v>#N/A</v>
      </c>
    </row>
    <row r="8721" spans="1:6" x14ac:dyDescent="0.3">
      <c r="A8721" s="9">
        <f>customer!A8721</f>
        <v>0</v>
      </c>
      <c r="B8721" s="10">
        <f>_xlfn.MAXIFS(data!C:C,data!A:A,Endirim!A8721)</f>
        <v>0</v>
      </c>
      <c r="C8721" s="9" cm="1">
        <f t="array" ref="C8721">INDEX(data!B:B,MATCH(1,(data!A:A=Endirim!A8721)*(data!C:C=Endirim!B8721),0))</f>
        <v>0</v>
      </c>
      <c r="D8721" s="9" t="e">
        <f>VLOOKUP(C8721,campaign!$A$2:$D$18,4,FALSE)</f>
        <v>#N/A</v>
      </c>
      <c r="E8721" s="9">
        <f>_xlfn.MAXIFS(data!G:G,data!A:A,Endirim!A8721)</f>
        <v>0</v>
      </c>
      <c r="F8721" s="9" t="e">
        <f>IF(E8721=D8721,"no discount",_xlfn.XLOOKUP(E8721,campaign!$D$2:$D$18,campaign!$B$2:$B$18))</f>
        <v>#N/A</v>
      </c>
    </row>
    <row r="8722" spans="1:6" x14ac:dyDescent="0.3">
      <c r="A8722" s="9">
        <f>customer!A8722</f>
        <v>0</v>
      </c>
      <c r="B8722" s="10">
        <f>_xlfn.MAXIFS(data!C:C,data!A:A,Endirim!A8722)</f>
        <v>0</v>
      </c>
      <c r="C8722" s="9" cm="1">
        <f t="array" ref="C8722">INDEX(data!B:B,MATCH(1,(data!A:A=Endirim!A8722)*(data!C:C=Endirim!B8722),0))</f>
        <v>0</v>
      </c>
      <c r="D8722" s="9" t="e">
        <f>VLOOKUP(C8722,campaign!$A$2:$D$18,4,FALSE)</f>
        <v>#N/A</v>
      </c>
      <c r="E8722" s="9">
        <f>_xlfn.MAXIFS(data!G:G,data!A:A,Endirim!A8722)</f>
        <v>0</v>
      </c>
      <c r="F8722" s="9" t="e">
        <f>IF(E8722=D8722,"no discount",_xlfn.XLOOKUP(E8722,campaign!$D$2:$D$18,campaign!$B$2:$B$18))</f>
        <v>#N/A</v>
      </c>
    </row>
    <row r="8723" spans="1:6" x14ac:dyDescent="0.3">
      <c r="A8723" s="9">
        <f>customer!A8723</f>
        <v>0</v>
      </c>
      <c r="B8723" s="10">
        <f>_xlfn.MAXIFS(data!C:C,data!A:A,Endirim!A8723)</f>
        <v>0</v>
      </c>
      <c r="C8723" s="9" cm="1">
        <f t="array" ref="C8723">INDEX(data!B:B,MATCH(1,(data!A:A=Endirim!A8723)*(data!C:C=Endirim!B8723),0))</f>
        <v>0</v>
      </c>
      <c r="D8723" s="9" t="e">
        <f>VLOOKUP(C8723,campaign!$A$2:$D$18,4,FALSE)</f>
        <v>#N/A</v>
      </c>
      <c r="E8723" s="9">
        <f>_xlfn.MAXIFS(data!G:G,data!A:A,Endirim!A8723)</f>
        <v>0</v>
      </c>
      <c r="F8723" s="9" t="e">
        <f>IF(E8723=D8723,"no discount",_xlfn.XLOOKUP(E8723,campaign!$D$2:$D$18,campaign!$B$2:$B$18))</f>
        <v>#N/A</v>
      </c>
    </row>
    <row r="8724" spans="1:6" x14ac:dyDescent="0.3">
      <c r="A8724" s="9">
        <f>customer!A8724</f>
        <v>0</v>
      </c>
      <c r="B8724" s="10">
        <f>_xlfn.MAXIFS(data!C:C,data!A:A,Endirim!A8724)</f>
        <v>0</v>
      </c>
      <c r="C8724" s="9" cm="1">
        <f t="array" ref="C8724">INDEX(data!B:B,MATCH(1,(data!A:A=Endirim!A8724)*(data!C:C=Endirim!B8724),0))</f>
        <v>0</v>
      </c>
      <c r="D8724" s="9" t="e">
        <f>VLOOKUP(C8724,campaign!$A$2:$D$18,4,FALSE)</f>
        <v>#N/A</v>
      </c>
      <c r="E8724" s="9">
        <f>_xlfn.MAXIFS(data!G:G,data!A:A,Endirim!A8724)</f>
        <v>0</v>
      </c>
      <c r="F8724" s="9" t="e">
        <f>IF(E8724=D8724,"no discount",_xlfn.XLOOKUP(E8724,campaign!$D$2:$D$18,campaign!$B$2:$B$18))</f>
        <v>#N/A</v>
      </c>
    </row>
    <row r="8725" spans="1:6" x14ac:dyDescent="0.3">
      <c r="A8725" s="9">
        <f>customer!A8725</f>
        <v>0</v>
      </c>
      <c r="B8725" s="10">
        <f>_xlfn.MAXIFS(data!C:C,data!A:A,Endirim!A8725)</f>
        <v>0</v>
      </c>
      <c r="C8725" s="9" cm="1">
        <f t="array" ref="C8725">INDEX(data!B:B,MATCH(1,(data!A:A=Endirim!A8725)*(data!C:C=Endirim!B8725),0))</f>
        <v>0</v>
      </c>
      <c r="D8725" s="9" t="e">
        <f>VLOOKUP(C8725,campaign!$A$2:$D$18,4,FALSE)</f>
        <v>#N/A</v>
      </c>
      <c r="E8725" s="9">
        <f>_xlfn.MAXIFS(data!G:G,data!A:A,Endirim!A8725)</f>
        <v>0</v>
      </c>
      <c r="F8725" s="9" t="e">
        <f>IF(E8725=D8725,"no discount",_xlfn.XLOOKUP(E8725,campaign!$D$2:$D$18,campaign!$B$2:$B$18))</f>
        <v>#N/A</v>
      </c>
    </row>
    <row r="8726" spans="1:6" x14ac:dyDescent="0.3">
      <c r="A8726" s="9">
        <f>customer!A8726</f>
        <v>0</v>
      </c>
      <c r="B8726" s="10">
        <f>_xlfn.MAXIFS(data!C:C,data!A:A,Endirim!A8726)</f>
        <v>0</v>
      </c>
      <c r="C8726" s="9" cm="1">
        <f t="array" ref="C8726">INDEX(data!B:B,MATCH(1,(data!A:A=Endirim!A8726)*(data!C:C=Endirim!B8726),0))</f>
        <v>0</v>
      </c>
      <c r="D8726" s="9" t="e">
        <f>VLOOKUP(C8726,campaign!$A$2:$D$18,4,FALSE)</f>
        <v>#N/A</v>
      </c>
      <c r="E8726" s="9">
        <f>_xlfn.MAXIFS(data!G:G,data!A:A,Endirim!A8726)</f>
        <v>0</v>
      </c>
      <c r="F8726" s="9" t="e">
        <f>IF(E8726=D8726,"no discount",_xlfn.XLOOKUP(E8726,campaign!$D$2:$D$18,campaign!$B$2:$B$18))</f>
        <v>#N/A</v>
      </c>
    </row>
    <row r="8727" spans="1:6" x14ac:dyDescent="0.3">
      <c r="A8727" s="9">
        <f>customer!A8727</f>
        <v>0</v>
      </c>
      <c r="B8727" s="10">
        <f>_xlfn.MAXIFS(data!C:C,data!A:A,Endirim!A8727)</f>
        <v>0</v>
      </c>
      <c r="C8727" s="9" cm="1">
        <f t="array" ref="C8727">INDEX(data!B:B,MATCH(1,(data!A:A=Endirim!A8727)*(data!C:C=Endirim!B8727),0))</f>
        <v>0</v>
      </c>
      <c r="D8727" s="9" t="e">
        <f>VLOOKUP(C8727,campaign!$A$2:$D$18,4,FALSE)</f>
        <v>#N/A</v>
      </c>
      <c r="E8727" s="9">
        <f>_xlfn.MAXIFS(data!G:G,data!A:A,Endirim!A8727)</f>
        <v>0</v>
      </c>
      <c r="F8727" s="9" t="e">
        <f>IF(E8727=D8727,"no discount",_xlfn.XLOOKUP(E8727,campaign!$D$2:$D$18,campaign!$B$2:$B$18))</f>
        <v>#N/A</v>
      </c>
    </row>
    <row r="8728" spans="1:6" x14ac:dyDescent="0.3">
      <c r="A8728" s="9">
        <f>customer!A8728</f>
        <v>0</v>
      </c>
      <c r="B8728" s="10">
        <f>_xlfn.MAXIFS(data!C:C,data!A:A,Endirim!A8728)</f>
        <v>0</v>
      </c>
      <c r="C8728" s="9" cm="1">
        <f t="array" ref="C8728">INDEX(data!B:B,MATCH(1,(data!A:A=Endirim!A8728)*(data!C:C=Endirim!B8728),0))</f>
        <v>0</v>
      </c>
      <c r="D8728" s="9" t="e">
        <f>VLOOKUP(C8728,campaign!$A$2:$D$18,4,FALSE)</f>
        <v>#N/A</v>
      </c>
      <c r="E8728" s="9">
        <f>_xlfn.MAXIFS(data!G:G,data!A:A,Endirim!A8728)</f>
        <v>0</v>
      </c>
      <c r="F8728" s="9" t="e">
        <f>IF(E8728=D8728,"no discount",_xlfn.XLOOKUP(E8728,campaign!$D$2:$D$18,campaign!$B$2:$B$18))</f>
        <v>#N/A</v>
      </c>
    </row>
    <row r="8729" spans="1:6" x14ac:dyDescent="0.3">
      <c r="A8729" s="9">
        <f>customer!A8729</f>
        <v>0</v>
      </c>
      <c r="B8729" s="10">
        <f>_xlfn.MAXIFS(data!C:C,data!A:A,Endirim!A8729)</f>
        <v>0</v>
      </c>
      <c r="C8729" s="9" cm="1">
        <f t="array" ref="C8729">INDEX(data!B:B,MATCH(1,(data!A:A=Endirim!A8729)*(data!C:C=Endirim!B8729),0))</f>
        <v>0</v>
      </c>
      <c r="D8729" s="9" t="e">
        <f>VLOOKUP(C8729,campaign!$A$2:$D$18,4,FALSE)</f>
        <v>#N/A</v>
      </c>
      <c r="E8729" s="9">
        <f>_xlfn.MAXIFS(data!G:G,data!A:A,Endirim!A8729)</f>
        <v>0</v>
      </c>
      <c r="F8729" s="9" t="e">
        <f>IF(E8729=D8729,"no discount",_xlfn.XLOOKUP(E8729,campaign!$D$2:$D$18,campaign!$B$2:$B$18))</f>
        <v>#N/A</v>
      </c>
    </row>
    <row r="8730" spans="1:6" x14ac:dyDescent="0.3">
      <c r="A8730" s="9">
        <f>customer!A8730</f>
        <v>0</v>
      </c>
      <c r="B8730" s="10">
        <f>_xlfn.MAXIFS(data!C:C,data!A:A,Endirim!A8730)</f>
        <v>0</v>
      </c>
      <c r="C8730" s="9" cm="1">
        <f t="array" ref="C8730">INDEX(data!B:B,MATCH(1,(data!A:A=Endirim!A8730)*(data!C:C=Endirim!B8730),0))</f>
        <v>0</v>
      </c>
      <c r="D8730" s="9" t="e">
        <f>VLOOKUP(C8730,campaign!$A$2:$D$18,4,FALSE)</f>
        <v>#N/A</v>
      </c>
      <c r="E8730" s="9">
        <f>_xlfn.MAXIFS(data!G:G,data!A:A,Endirim!A8730)</f>
        <v>0</v>
      </c>
      <c r="F8730" s="9" t="e">
        <f>IF(E8730=D8730,"no discount",_xlfn.XLOOKUP(E8730,campaign!$D$2:$D$18,campaign!$B$2:$B$18))</f>
        <v>#N/A</v>
      </c>
    </row>
    <row r="8731" spans="1:6" x14ac:dyDescent="0.3">
      <c r="A8731" s="9">
        <f>customer!A8731</f>
        <v>0</v>
      </c>
      <c r="B8731" s="10">
        <f>_xlfn.MAXIFS(data!C:C,data!A:A,Endirim!A8731)</f>
        <v>0</v>
      </c>
      <c r="C8731" s="9" cm="1">
        <f t="array" ref="C8731">INDEX(data!B:B,MATCH(1,(data!A:A=Endirim!A8731)*(data!C:C=Endirim!B8731),0))</f>
        <v>0</v>
      </c>
      <c r="D8731" s="9" t="e">
        <f>VLOOKUP(C8731,campaign!$A$2:$D$18,4,FALSE)</f>
        <v>#N/A</v>
      </c>
      <c r="E8731" s="9">
        <f>_xlfn.MAXIFS(data!G:G,data!A:A,Endirim!A8731)</f>
        <v>0</v>
      </c>
      <c r="F8731" s="9" t="e">
        <f>IF(E8731=D8731,"no discount",_xlfn.XLOOKUP(E8731,campaign!$D$2:$D$18,campaign!$B$2:$B$18))</f>
        <v>#N/A</v>
      </c>
    </row>
    <row r="8732" spans="1:6" x14ac:dyDescent="0.3">
      <c r="A8732" s="9">
        <f>customer!A8732</f>
        <v>0</v>
      </c>
      <c r="B8732" s="10">
        <f>_xlfn.MAXIFS(data!C:C,data!A:A,Endirim!A8732)</f>
        <v>0</v>
      </c>
      <c r="C8732" s="9" cm="1">
        <f t="array" ref="C8732">INDEX(data!B:B,MATCH(1,(data!A:A=Endirim!A8732)*(data!C:C=Endirim!B8732),0))</f>
        <v>0</v>
      </c>
      <c r="D8732" s="9" t="e">
        <f>VLOOKUP(C8732,campaign!$A$2:$D$18,4,FALSE)</f>
        <v>#N/A</v>
      </c>
      <c r="E8732" s="9">
        <f>_xlfn.MAXIFS(data!G:G,data!A:A,Endirim!A8732)</f>
        <v>0</v>
      </c>
      <c r="F8732" s="9" t="e">
        <f>IF(E8732=D8732,"no discount",_xlfn.XLOOKUP(E8732,campaign!$D$2:$D$18,campaign!$B$2:$B$18))</f>
        <v>#N/A</v>
      </c>
    </row>
    <row r="8733" spans="1:6" x14ac:dyDescent="0.3">
      <c r="A8733" s="9">
        <f>customer!A8733</f>
        <v>0</v>
      </c>
      <c r="B8733" s="10">
        <f>_xlfn.MAXIFS(data!C:C,data!A:A,Endirim!A8733)</f>
        <v>0</v>
      </c>
      <c r="C8733" s="9" cm="1">
        <f t="array" ref="C8733">INDEX(data!B:B,MATCH(1,(data!A:A=Endirim!A8733)*(data!C:C=Endirim!B8733),0))</f>
        <v>0</v>
      </c>
      <c r="D8733" s="9" t="e">
        <f>VLOOKUP(C8733,campaign!$A$2:$D$18,4,FALSE)</f>
        <v>#N/A</v>
      </c>
      <c r="E8733" s="9">
        <f>_xlfn.MAXIFS(data!G:G,data!A:A,Endirim!A8733)</f>
        <v>0</v>
      </c>
      <c r="F8733" s="9" t="e">
        <f>IF(E8733=D8733,"no discount",_xlfn.XLOOKUP(E8733,campaign!$D$2:$D$18,campaign!$B$2:$B$18))</f>
        <v>#N/A</v>
      </c>
    </row>
    <row r="8734" spans="1:6" x14ac:dyDescent="0.3">
      <c r="A8734" s="9">
        <f>customer!A8734</f>
        <v>0</v>
      </c>
      <c r="B8734" s="10">
        <f>_xlfn.MAXIFS(data!C:C,data!A:A,Endirim!A8734)</f>
        <v>0</v>
      </c>
      <c r="C8734" s="9" cm="1">
        <f t="array" ref="C8734">INDEX(data!B:B,MATCH(1,(data!A:A=Endirim!A8734)*(data!C:C=Endirim!B8734),0))</f>
        <v>0</v>
      </c>
      <c r="D8734" s="9" t="e">
        <f>VLOOKUP(C8734,campaign!$A$2:$D$18,4,FALSE)</f>
        <v>#N/A</v>
      </c>
      <c r="E8734" s="9">
        <f>_xlfn.MAXIFS(data!G:G,data!A:A,Endirim!A8734)</f>
        <v>0</v>
      </c>
      <c r="F8734" s="9" t="e">
        <f>IF(E8734=D8734,"no discount",_xlfn.XLOOKUP(E8734,campaign!$D$2:$D$18,campaign!$B$2:$B$18))</f>
        <v>#N/A</v>
      </c>
    </row>
    <row r="8735" spans="1:6" x14ac:dyDescent="0.3">
      <c r="A8735" s="9">
        <f>customer!A8735</f>
        <v>0</v>
      </c>
      <c r="B8735" s="10">
        <f>_xlfn.MAXIFS(data!C:C,data!A:A,Endirim!A8735)</f>
        <v>0</v>
      </c>
      <c r="C8735" s="9" cm="1">
        <f t="array" ref="C8735">INDEX(data!B:B,MATCH(1,(data!A:A=Endirim!A8735)*(data!C:C=Endirim!B8735),0))</f>
        <v>0</v>
      </c>
      <c r="D8735" s="9" t="e">
        <f>VLOOKUP(C8735,campaign!$A$2:$D$18,4,FALSE)</f>
        <v>#N/A</v>
      </c>
      <c r="E8735" s="9">
        <f>_xlfn.MAXIFS(data!G:G,data!A:A,Endirim!A8735)</f>
        <v>0</v>
      </c>
      <c r="F8735" s="9" t="e">
        <f>IF(E8735=D8735,"no discount",_xlfn.XLOOKUP(E8735,campaign!$D$2:$D$18,campaign!$B$2:$B$18))</f>
        <v>#N/A</v>
      </c>
    </row>
    <row r="8736" spans="1:6" x14ac:dyDescent="0.3">
      <c r="A8736" s="9">
        <f>customer!A8736</f>
        <v>0</v>
      </c>
      <c r="B8736" s="10">
        <f>_xlfn.MAXIFS(data!C:C,data!A:A,Endirim!A8736)</f>
        <v>0</v>
      </c>
      <c r="C8736" s="9" cm="1">
        <f t="array" ref="C8736">INDEX(data!B:B,MATCH(1,(data!A:A=Endirim!A8736)*(data!C:C=Endirim!B8736),0))</f>
        <v>0</v>
      </c>
      <c r="D8736" s="9" t="e">
        <f>VLOOKUP(C8736,campaign!$A$2:$D$18,4,FALSE)</f>
        <v>#N/A</v>
      </c>
      <c r="E8736" s="9">
        <f>_xlfn.MAXIFS(data!G:G,data!A:A,Endirim!A8736)</f>
        <v>0</v>
      </c>
      <c r="F8736" s="9" t="e">
        <f>IF(E8736=D8736,"no discount",_xlfn.XLOOKUP(E8736,campaign!$D$2:$D$18,campaign!$B$2:$B$18))</f>
        <v>#N/A</v>
      </c>
    </row>
    <row r="8737" spans="1:6" x14ac:dyDescent="0.3">
      <c r="A8737" s="9">
        <f>customer!A8737</f>
        <v>0</v>
      </c>
      <c r="B8737" s="10">
        <f>_xlfn.MAXIFS(data!C:C,data!A:A,Endirim!A8737)</f>
        <v>0</v>
      </c>
      <c r="C8737" s="9" cm="1">
        <f t="array" ref="C8737">INDEX(data!B:B,MATCH(1,(data!A:A=Endirim!A8737)*(data!C:C=Endirim!B8737),0))</f>
        <v>0</v>
      </c>
      <c r="D8737" s="9" t="e">
        <f>VLOOKUP(C8737,campaign!$A$2:$D$18,4,FALSE)</f>
        <v>#N/A</v>
      </c>
      <c r="E8737" s="9">
        <f>_xlfn.MAXIFS(data!G:G,data!A:A,Endirim!A8737)</f>
        <v>0</v>
      </c>
      <c r="F8737" s="9" t="e">
        <f>IF(E8737=D8737,"no discount",_xlfn.XLOOKUP(E8737,campaign!$D$2:$D$18,campaign!$B$2:$B$18))</f>
        <v>#N/A</v>
      </c>
    </row>
    <row r="8738" spans="1:6" x14ac:dyDescent="0.3">
      <c r="A8738" s="9">
        <f>customer!A8738</f>
        <v>0</v>
      </c>
      <c r="B8738" s="10">
        <f>_xlfn.MAXIFS(data!C:C,data!A:A,Endirim!A8738)</f>
        <v>0</v>
      </c>
      <c r="C8738" s="9" cm="1">
        <f t="array" ref="C8738">INDEX(data!B:B,MATCH(1,(data!A:A=Endirim!A8738)*(data!C:C=Endirim!B8738),0))</f>
        <v>0</v>
      </c>
      <c r="D8738" s="9" t="e">
        <f>VLOOKUP(C8738,campaign!$A$2:$D$18,4,FALSE)</f>
        <v>#N/A</v>
      </c>
      <c r="E8738" s="9">
        <f>_xlfn.MAXIFS(data!G:G,data!A:A,Endirim!A8738)</f>
        <v>0</v>
      </c>
      <c r="F8738" s="9" t="e">
        <f>IF(E8738=D8738,"no discount",_xlfn.XLOOKUP(E8738,campaign!$D$2:$D$18,campaign!$B$2:$B$18))</f>
        <v>#N/A</v>
      </c>
    </row>
    <row r="8739" spans="1:6" x14ac:dyDescent="0.3">
      <c r="A8739" s="9">
        <f>customer!A8739</f>
        <v>0</v>
      </c>
      <c r="B8739" s="10">
        <f>_xlfn.MAXIFS(data!C:C,data!A:A,Endirim!A8739)</f>
        <v>0</v>
      </c>
      <c r="C8739" s="9" cm="1">
        <f t="array" ref="C8739">INDEX(data!B:B,MATCH(1,(data!A:A=Endirim!A8739)*(data!C:C=Endirim!B8739),0))</f>
        <v>0</v>
      </c>
      <c r="D8739" s="9" t="e">
        <f>VLOOKUP(C8739,campaign!$A$2:$D$18,4,FALSE)</f>
        <v>#N/A</v>
      </c>
      <c r="E8739" s="9">
        <f>_xlfn.MAXIFS(data!G:G,data!A:A,Endirim!A8739)</f>
        <v>0</v>
      </c>
      <c r="F8739" s="9" t="e">
        <f>IF(E8739=D8739,"no discount",_xlfn.XLOOKUP(E8739,campaign!$D$2:$D$18,campaign!$B$2:$B$18))</f>
        <v>#N/A</v>
      </c>
    </row>
    <row r="8740" spans="1:6" x14ac:dyDescent="0.3">
      <c r="A8740" s="9">
        <f>customer!A8740</f>
        <v>0</v>
      </c>
      <c r="B8740" s="10">
        <f>_xlfn.MAXIFS(data!C:C,data!A:A,Endirim!A8740)</f>
        <v>0</v>
      </c>
      <c r="C8740" s="9" cm="1">
        <f t="array" ref="C8740">INDEX(data!B:B,MATCH(1,(data!A:A=Endirim!A8740)*(data!C:C=Endirim!B8740),0))</f>
        <v>0</v>
      </c>
      <c r="D8740" s="9" t="e">
        <f>VLOOKUP(C8740,campaign!$A$2:$D$18,4,FALSE)</f>
        <v>#N/A</v>
      </c>
      <c r="E8740" s="9">
        <f>_xlfn.MAXIFS(data!G:G,data!A:A,Endirim!A8740)</f>
        <v>0</v>
      </c>
      <c r="F8740" s="9" t="e">
        <f>IF(E8740=D8740,"no discount",_xlfn.XLOOKUP(E8740,campaign!$D$2:$D$18,campaign!$B$2:$B$18))</f>
        <v>#N/A</v>
      </c>
    </row>
    <row r="8741" spans="1:6" x14ac:dyDescent="0.3">
      <c r="A8741" s="9">
        <f>customer!A8741</f>
        <v>0</v>
      </c>
      <c r="B8741" s="10">
        <f>_xlfn.MAXIFS(data!C:C,data!A:A,Endirim!A8741)</f>
        <v>0</v>
      </c>
      <c r="C8741" s="9" cm="1">
        <f t="array" ref="C8741">INDEX(data!B:B,MATCH(1,(data!A:A=Endirim!A8741)*(data!C:C=Endirim!B8741),0))</f>
        <v>0</v>
      </c>
      <c r="D8741" s="9" t="e">
        <f>VLOOKUP(C8741,campaign!$A$2:$D$18,4,FALSE)</f>
        <v>#N/A</v>
      </c>
      <c r="E8741" s="9">
        <f>_xlfn.MAXIFS(data!G:G,data!A:A,Endirim!A8741)</f>
        <v>0</v>
      </c>
      <c r="F8741" s="9" t="e">
        <f>IF(E8741=D8741,"no discount",_xlfn.XLOOKUP(E8741,campaign!$D$2:$D$18,campaign!$B$2:$B$18))</f>
        <v>#N/A</v>
      </c>
    </row>
    <row r="8742" spans="1:6" x14ac:dyDescent="0.3">
      <c r="A8742" s="9">
        <f>customer!A8742</f>
        <v>0</v>
      </c>
      <c r="B8742" s="10">
        <f>_xlfn.MAXIFS(data!C:C,data!A:A,Endirim!A8742)</f>
        <v>0</v>
      </c>
      <c r="C8742" s="9" cm="1">
        <f t="array" ref="C8742">INDEX(data!B:B,MATCH(1,(data!A:A=Endirim!A8742)*(data!C:C=Endirim!B8742),0))</f>
        <v>0</v>
      </c>
      <c r="D8742" s="9" t="e">
        <f>VLOOKUP(C8742,campaign!$A$2:$D$18,4,FALSE)</f>
        <v>#N/A</v>
      </c>
      <c r="E8742" s="9">
        <f>_xlfn.MAXIFS(data!G:G,data!A:A,Endirim!A8742)</f>
        <v>0</v>
      </c>
      <c r="F8742" s="9" t="e">
        <f>IF(E8742=D8742,"no discount",_xlfn.XLOOKUP(E8742,campaign!$D$2:$D$18,campaign!$B$2:$B$18))</f>
        <v>#N/A</v>
      </c>
    </row>
    <row r="8743" spans="1:6" x14ac:dyDescent="0.3">
      <c r="A8743" s="9">
        <f>customer!A8743</f>
        <v>0</v>
      </c>
      <c r="B8743" s="10">
        <f>_xlfn.MAXIFS(data!C:C,data!A:A,Endirim!A8743)</f>
        <v>0</v>
      </c>
      <c r="C8743" s="9" cm="1">
        <f t="array" ref="C8743">INDEX(data!B:B,MATCH(1,(data!A:A=Endirim!A8743)*(data!C:C=Endirim!B8743),0))</f>
        <v>0</v>
      </c>
      <c r="D8743" s="9" t="e">
        <f>VLOOKUP(C8743,campaign!$A$2:$D$18,4,FALSE)</f>
        <v>#N/A</v>
      </c>
      <c r="E8743" s="9">
        <f>_xlfn.MAXIFS(data!G:G,data!A:A,Endirim!A8743)</f>
        <v>0</v>
      </c>
      <c r="F8743" s="9" t="e">
        <f>IF(E8743=D8743,"no discount",_xlfn.XLOOKUP(E8743,campaign!$D$2:$D$18,campaign!$B$2:$B$18))</f>
        <v>#N/A</v>
      </c>
    </row>
    <row r="8744" spans="1:6" x14ac:dyDescent="0.3">
      <c r="A8744" s="9">
        <f>customer!A8744</f>
        <v>0</v>
      </c>
      <c r="B8744" s="10">
        <f>_xlfn.MAXIFS(data!C:C,data!A:A,Endirim!A8744)</f>
        <v>0</v>
      </c>
      <c r="C8744" s="9" cm="1">
        <f t="array" ref="C8744">INDEX(data!B:B,MATCH(1,(data!A:A=Endirim!A8744)*(data!C:C=Endirim!B8744),0))</f>
        <v>0</v>
      </c>
      <c r="D8744" s="9" t="e">
        <f>VLOOKUP(C8744,campaign!$A$2:$D$18,4,FALSE)</f>
        <v>#N/A</v>
      </c>
      <c r="E8744" s="9">
        <f>_xlfn.MAXIFS(data!G:G,data!A:A,Endirim!A8744)</f>
        <v>0</v>
      </c>
      <c r="F8744" s="9" t="e">
        <f>IF(E8744=D8744,"no discount",_xlfn.XLOOKUP(E8744,campaign!$D$2:$D$18,campaign!$B$2:$B$18))</f>
        <v>#N/A</v>
      </c>
    </row>
    <row r="8745" spans="1:6" x14ac:dyDescent="0.3">
      <c r="A8745" s="9">
        <f>customer!A8745</f>
        <v>0</v>
      </c>
      <c r="B8745" s="10">
        <f>_xlfn.MAXIFS(data!C:C,data!A:A,Endirim!A8745)</f>
        <v>0</v>
      </c>
      <c r="C8745" s="9" cm="1">
        <f t="array" ref="C8745">INDEX(data!B:B,MATCH(1,(data!A:A=Endirim!A8745)*(data!C:C=Endirim!B8745),0))</f>
        <v>0</v>
      </c>
      <c r="D8745" s="9" t="e">
        <f>VLOOKUP(C8745,campaign!$A$2:$D$18,4,FALSE)</f>
        <v>#N/A</v>
      </c>
      <c r="E8745" s="9">
        <f>_xlfn.MAXIFS(data!G:G,data!A:A,Endirim!A8745)</f>
        <v>0</v>
      </c>
      <c r="F8745" s="9" t="e">
        <f>IF(E8745=D8745,"no discount",_xlfn.XLOOKUP(E8745,campaign!$D$2:$D$18,campaign!$B$2:$B$18))</f>
        <v>#N/A</v>
      </c>
    </row>
    <row r="8746" spans="1:6" x14ac:dyDescent="0.3">
      <c r="A8746" s="9">
        <f>customer!A8746</f>
        <v>0</v>
      </c>
      <c r="B8746" s="10">
        <f>_xlfn.MAXIFS(data!C:C,data!A:A,Endirim!A8746)</f>
        <v>0</v>
      </c>
      <c r="C8746" s="9" cm="1">
        <f t="array" ref="C8746">INDEX(data!B:B,MATCH(1,(data!A:A=Endirim!A8746)*(data!C:C=Endirim!B8746),0))</f>
        <v>0</v>
      </c>
      <c r="D8746" s="9" t="e">
        <f>VLOOKUP(C8746,campaign!$A$2:$D$18,4,FALSE)</f>
        <v>#N/A</v>
      </c>
      <c r="E8746" s="9">
        <f>_xlfn.MAXIFS(data!G:G,data!A:A,Endirim!A8746)</f>
        <v>0</v>
      </c>
      <c r="F8746" s="9" t="e">
        <f>IF(E8746=D8746,"no discount",_xlfn.XLOOKUP(E8746,campaign!$D$2:$D$18,campaign!$B$2:$B$18))</f>
        <v>#N/A</v>
      </c>
    </row>
    <row r="8747" spans="1:6" x14ac:dyDescent="0.3">
      <c r="A8747" s="9">
        <f>customer!A8747</f>
        <v>0</v>
      </c>
      <c r="B8747" s="10">
        <f>_xlfn.MAXIFS(data!C:C,data!A:A,Endirim!A8747)</f>
        <v>0</v>
      </c>
      <c r="C8747" s="9" cm="1">
        <f t="array" ref="C8747">INDEX(data!B:B,MATCH(1,(data!A:A=Endirim!A8747)*(data!C:C=Endirim!B8747),0))</f>
        <v>0</v>
      </c>
      <c r="D8747" s="9" t="e">
        <f>VLOOKUP(C8747,campaign!$A$2:$D$18,4,FALSE)</f>
        <v>#N/A</v>
      </c>
      <c r="E8747" s="9">
        <f>_xlfn.MAXIFS(data!G:G,data!A:A,Endirim!A8747)</f>
        <v>0</v>
      </c>
      <c r="F8747" s="9" t="e">
        <f>IF(E8747=D8747,"no discount",_xlfn.XLOOKUP(E8747,campaign!$D$2:$D$18,campaign!$B$2:$B$18))</f>
        <v>#N/A</v>
      </c>
    </row>
    <row r="8748" spans="1:6" x14ac:dyDescent="0.3">
      <c r="A8748" s="9">
        <f>customer!A8748</f>
        <v>0</v>
      </c>
      <c r="B8748" s="10">
        <f>_xlfn.MAXIFS(data!C:C,data!A:A,Endirim!A8748)</f>
        <v>0</v>
      </c>
      <c r="C8748" s="9" cm="1">
        <f t="array" ref="C8748">INDEX(data!B:B,MATCH(1,(data!A:A=Endirim!A8748)*(data!C:C=Endirim!B8748),0))</f>
        <v>0</v>
      </c>
      <c r="D8748" s="9" t="e">
        <f>VLOOKUP(C8748,campaign!$A$2:$D$18,4,FALSE)</f>
        <v>#N/A</v>
      </c>
      <c r="E8748" s="9">
        <f>_xlfn.MAXIFS(data!G:G,data!A:A,Endirim!A8748)</f>
        <v>0</v>
      </c>
      <c r="F8748" s="9" t="e">
        <f>IF(E8748=D8748,"no discount",_xlfn.XLOOKUP(E8748,campaign!$D$2:$D$18,campaign!$B$2:$B$18))</f>
        <v>#N/A</v>
      </c>
    </row>
    <row r="8749" spans="1:6" x14ac:dyDescent="0.3">
      <c r="A8749" s="9">
        <f>customer!A8749</f>
        <v>0</v>
      </c>
      <c r="B8749" s="10">
        <f>_xlfn.MAXIFS(data!C:C,data!A:A,Endirim!A8749)</f>
        <v>0</v>
      </c>
      <c r="C8749" s="9" cm="1">
        <f t="array" ref="C8749">INDEX(data!B:B,MATCH(1,(data!A:A=Endirim!A8749)*(data!C:C=Endirim!B8749),0))</f>
        <v>0</v>
      </c>
      <c r="D8749" s="9" t="e">
        <f>VLOOKUP(C8749,campaign!$A$2:$D$18,4,FALSE)</f>
        <v>#N/A</v>
      </c>
      <c r="E8749" s="9">
        <f>_xlfn.MAXIFS(data!G:G,data!A:A,Endirim!A8749)</f>
        <v>0</v>
      </c>
      <c r="F8749" s="9" t="e">
        <f>IF(E8749=D8749,"no discount",_xlfn.XLOOKUP(E8749,campaign!$D$2:$D$18,campaign!$B$2:$B$18))</f>
        <v>#N/A</v>
      </c>
    </row>
    <row r="8750" spans="1:6" x14ac:dyDescent="0.3">
      <c r="A8750" s="9">
        <f>customer!A8750</f>
        <v>0</v>
      </c>
      <c r="B8750" s="10">
        <f>_xlfn.MAXIFS(data!C:C,data!A:A,Endirim!A8750)</f>
        <v>0</v>
      </c>
      <c r="C8750" s="9" cm="1">
        <f t="array" ref="C8750">INDEX(data!B:B,MATCH(1,(data!A:A=Endirim!A8750)*(data!C:C=Endirim!B8750),0))</f>
        <v>0</v>
      </c>
      <c r="D8750" s="9" t="e">
        <f>VLOOKUP(C8750,campaign!$A$2:$D$18,4,FALSE)</f>
        <v>#N/A</v>
      </c>
      <c r="E8750" s="9">
        <f>_xlfn.MAXIFS(data!G:G,data!A:A,Endirim!A8750)</f>
        <v>0</v>
      </c>
      <c r="F8750" s="9" t="e">
        <f>IF(E8750=D8750,"no discount",_xlfn.XLOOKUP(E8750,campaign!$D$2:$D$18,campaign!$B$2:$B$18))</f>
        <v>#N/A</v>
      </c>
    </row>
    <row r="8751" spans="1:6" x14ac:dyDescent="0.3">
      <c r="A8751" s="9">
        <f>customer!A8751</f>
        <v>0</v>
      </c>
      <c r="B8751" s="10">
        <f>_xlfn.MAXIFS(data!C:C,data!A:A,Endirim!A8751)</f>
        <v>0</v>
      </c>
      <c r="C8751" s="9" cm="1">
        <f t="array" ref="C8751">INDEX(data!B:B,MATCH(1,(data!A:A=Endirim!A8751)*(data!C:C=Endirim!B8751),0))</f>
        <v>0</v>
      </c>
      <c r="D8751" s="9" t="e">
        <f>VLOOKUP(C8751,campaign!$A$2:$D$18,4,FALSE)</f>
        <v>#N/A</v>
      </c>
      <c r="E8751" s="9">
        <f>_xlfn.MAXIFS(data!G:G,data!A:A,Endirim!A8751)</f>
        <v>0</v>
      </c>
      <c r="F8751" s="9" t="e">
        <f>IF(E8751=D8751,"no discount",_xlfn.XLOOKUP(E8751,campaign!$D$2:$D$18,campaign!$B$2:$B$18))</f>
        <v>#N/A</v>
      </c>
    </row>
    <row r="8752" spans="1:6" x14ac:dyDescent="0.3">
      <c r="A8752" s="9">
        <f>customer!A8752</f>
        <v>0</v>
      </c>
      <c r="B8752" s="10">
        <f>_xlfn.MAXIFS(data!C:C,data!A:A,Endirim!A8752)</f>
        <v>0</v>
      </c>
      <c r="C8752" s="9" cm="1">
        <f t="array" ref="C8752">INDEX(data!B:B,MATCH(1,(data!A:A=Endirim!A8752)*(data!C:C=Endirim!B8752),0))</f>
        <v>0</v>
      </c>
      <c r="D8752" s="9" t="e">
        <f>VLOOKUP(C8752,campaign!$A$2:$D$18,4,FALSE)</f>
        <v>#N/A</v>
      </c>
      <c r="E8752" s="9">
        <f>_xlfn.MAXIFS(data!G:G,data!A:A,Endirim!A8752)</f>
        <v>0</v>
      </c>
      <c r="F8752" s="9" t="e">
        <f>IF(E8752=D8752,"no discount",_xlfn.XLOOKUP(E8752,campaign!$D$2:$D$18,campaign!$B$2:$B$18))</f>
        <v>#N/A</v>
      </c>
    </row>
    <row r="8753" spans="1:6" x14ac:dyDescent="0.3">
      <c r="A8753" s="9">
        <f>customer!A8753</f>
        <v>0</v>
      </c>
      <c r="B8753" s="10">
        <f>_xlfn.MAXIFS(data!C:C,data!A:A,Endirim!A8753)</f>
        <v>0</v>
      </c>
      <c r="C8753" s="9" cm="1">
        <f t="array" ref="C8753">INDEX(data!B:B,MATCH(1,(data!A:A=Endirim!A8753)*(data!C:C=Endirim!B8753),0))</f>
        <v>0</v>
      </c>
      <c r="D8753" s="9" t="e">
        <f>VLOOKUP(C8753,campaign!$A$2:$D$18,4,FALSE)</f>
        <v>#N/A</v>
      </c>
      <c r="E8753" s="9">
        <f>_xlfn.MAXIFS(data!G:G,data!A:A,Endirim!A8753)</f>
        <v>0</v>
      </c>
      <c r="F8753" s="9" t="e">
        <f>IF(E8753=D8753,"no discount",_xlfn.XLOOKUP(E8753,campaign!$D$2:$D$18,campaign!$B$2:$B$18))</f>
        <v>#N/A</v>
      </c>
    </row>
    <row r="8754" spans="1:6" x14ac:dyDescent="0.3">
      <c r="A8754" s="9">
        <f>customer!A8754</f>
        <v>0</v>
      </c>
      <c r="B8754" s="10">
        <f>_xlfn.MAXIFS(data!C:C,data!A:A,Endirim!A8754)</f>
        <v>0</v>
      </c>
      <c r="C8754" s="9" cm="1">
        <f t="array" ref="C8754">INDEX(data!B:B,MATCH(1,(data!A:A=Endirim!A8754)*(data!C:C=Endirim!B8754),0))</f>
        <v>0</v>
      </c>
      <c r="D8754" s="9" t="e">
        <f>VLOOKUP(C8754,campaign!$A$2:$D$18,4,FALSE)</f>
        <v>#N/A</v>
      </c>
      <c r="E8754" s="9">
        <f>_xlfn.MAXIFS(data!G:G,data!A:A,Endirim!A8754)</f>
        <v>0</v>
      </c>
      <c r="F8754" s="9" t="e">
        <f>IF(E8754=D8754,"no discount",_xlfn.XLOOKUP(E8754,campaign!$D$2:$D$18,campaign!$B$2:$B$18))</f>
        <v>#N/A</v>
      </c>
    </row>
    <row r="8755" spans="1:6" x14ac:dyDescent="0.3">
      <c r="A8755" s="9">
        <f>customer!A8755</f>
        <v>0</v>
      </c>
      <c r="B8755" s="10">
        <f>_xlfn.MAXIFS(data!C:C,data!A:A,Endirim!A8755)</f>
        <v>0</v>
      </c>
      <c r="C8755" s="9" cm="1">
        <f t="array" ref="C8755">INDEX(data!B:B,MATCH(1,(data!A:A=Endirim!A8755)*(data!C:C=Endirim!B8755),0))</f>
        <v>0</v>
      </c>
      <c r="D8755" s="9" t="e">
        <f>VLOOKUP(C8755,campaign!$A$2:$D$18,4,FALSE)</f>
        <v>#N/A</v>
      </c>
      <c r="E8755" s="9">
        <f>_xlfn.MAXIFS(data!G:G,data!A:A,Endirim!A8755)</f>
        <v>0</v>
      </c>
      <c r="F8755" s="9" t="e">
        <f>IF(E8755=D8755,"no discount",_xlfn.XLOOKUP(E8755,campaign!$D$2:$D$18,campaign!$B$2:$B$18))</f>
        <v>#N/A</v>
      </c>
    </row>
    <row r="8756" spans="1:6" x14ac:dyDescent="0.3">
      <c r="A8756" s="9">
        <f>customer!A8756</f>
        <v>0</v>
      </c>
      <c r="B8756" s="10">
        <f>_xlfn.MAXIFS(data!C:C,data!A:A,Endirim!A8756)</f>
        <v>0</v>
      </c>
      <c r="C8756" s="9" cm="1">
        <f t="array" ref="C8756">INDEX(data!B:B,MATCH(1,(data!A:A=Endirim!A8756)*(data!C:C=Endirim!B8756),0))</f>
        <v>0</v>
      </c>
      <c r="D8756" s="9" t="e">
        <f>VLOOKUP(C8756,campaign!$A$2:$D$18,4,FALSE)</f>
        <v>#N/A</v>
      </c>
      <c r="E8756" s="9">
        <f>_xlfn.MAXIFS(data!G:G,data!A:A,Endirim!A8756)</f>
        <v>0</v>
      </c>
      <c r="F8756" s="9" t="e">
        <f>IF(E8756=D8756,"no discount",_xlfn.XLOOKUP(E8756,campaign!$D$2:$D$18,campaign!$B$2:$B$18))</f>
        <v>#N/A</v>
      </c>
    </row>
    <row r="8757" spans="1:6" x14ac:dyDescent="0.3">
      <c r="A8757" s="9">
        <f>customer!A8757</f>
        <v>0</v>
      </c>
      <c r="B8757" s="10">
        <f>_xlfn.MAXIFS(data!C:C,data!A:A,Endirim!A8757)</f>
        <v>0</v>
      </c>
      <c r="C8757" s="9" cm="1">
        <f t="array" ref="C8757">INDEX(data!B:B,MATCH(1,(data!A:A=Endirim!A8757)*(data!C:C=Endirim!B8757),0))</f>
        <v>0</v>
      </c>
      <c r="D8757" s="9" t="e">
        <f>VLOOKUP(C8757,campaign!$A$2:$D$18,4,FALSE)</f>
        <v>#N/A</v>
      </c>
      <c r="E8757" s="9">
        <f>_xlfn.MAXIFS(data!G:G,data!A:A,Endirim!A8757)</f>
        <v>0</v>
      </c>
      <c r="F8757" s="9" t="e">
        <f>IF(E8757=D8757,"no discount",_xlfn.XLOOKUP(E8757,campaign!$D$2:$D$18,campaign!$B$2:$B$18))</f>
        <v>#N/A</v>
      </c>
    </row>
    <row r="8758" spans="1:6" x14ac:dyDescent="0.3">
      <c r="A8758" s="9">
        <f>customer!A8758</f>
        <v>0</v>
      </c>
      <c r="B8758" s="10">
        <f>_xlfn.MAXIFS(data!C:C,data!A:A,Endirim!A8758)</f>
        <v>0</v>
      </c>
      <c r="C8758" s="9" cm="1">
        <f t="array" ref="C8758">INDEX(data!B:B,MATCH(1,(data!A:A=Endirim!A8758)*(data!C:C=Endirim!B8758),0))</f>
        <v>0</v>
      </c>
      <c r="D8758" s="9" t="e">
        <f>VLOOKUP(C8758,campaign!$A$2:$D$18,4,FALSE)</f>
        <v>#N/A</v>
      </c>
      <c r="E8758" s="9">
        <f>_xlfn.MAXIFS(data!G:G,data!A:A,Endirim!A8758)</f>
        <v>0</v>
      </c>
      <c r="F8758" s="9" t="e">
        <f>IF(E8758=D8758,"no discount",_xlfn.XLOOKUP(E8758,campaign!$D$2:$D$18,campaign!$B$2:$B$18))</f>
        <v>#N/A</v>
      </c>
    </row>
    <row r="8759" spans="1:6" x14ac:dyDescent="0.3">
      <c r="A8759" s="9">
        <f>customer!A8759</f>
        <v>0</v>
      </c>
      <c r="B8759" s="10">
        <f>_xlfn.MAXIFS(data!C:C,data!A:A,Endirim!A8759)</f>
        <v>0</v>
      </c>
      <c r="C8759" s="9" cm="1">
        <f t="array" ref="C8759">INDEX(data!B:B,MATCH(1,(data!A:A=Endirim!A8759)*(data!C:C=Endirim!B8759),0))</f>
        <v>0</v>
      </c>
      <c r="D8759" s="9" t="e">
        <f>VLOOKUP(C8759,campaign!$A$2:$D$18,4,FALSE)</f>
        <v>#N/A</v>
      </c>
      <c r="E8759" s="9">
        <f>_xlfn.MAXIFS(data!G:G,data!A:A,Endirim!A8759)</f>
        <v>0</v>
      </c>
      <c r="F8759" s="9" t="e">
        <f>IF(E8759=D8759,"no discount",_xlfn.XLOOKUP(E8759,campaign!$D$2:$D$18,campaign!$B$2:$B$18))</f>
        <v>#N/A</v>
      </c>
    </row>
    <row r="8760" spans="1:6" x14ac:dyDescent="0.3">
      <c r="A8760" s="9">
        <f>customer!A8760</f>
        <v>0</v>
      </c>
      <c r="B8760" s="10">
        <f>_xlfn.MAXIFS(data!C:C,data!A:A,Endirim!A8760)</f>
        <v>0</v>
      </c>
      <c r="C8760" s="9" cm="1">
        <f t="array" ref="C8760">INDEX(data!B:B,MATCH(1,(data!A:A=Endirim!A8760)*(data!C:C=Endirim!B8760),0))</f>
        <v>0</v>
      </c>
      <c r="D8760" s="9" t="e">
        <f>VLOOKUP(C8760,campaign!$A$2:$D$18,4,FALSE)</f>
        <v>#N/A</v>
      </c>
      <c r="E8760" s="9">
        <f>_xlfn.MAXIFS(data!G:G,data!A:A,Endirim!A8760)</f>
        <v>0</v>
      </c>
      <c r="F8760" s="9" t="e">
        <f>IF(E8760=D8760,"no discount",_xlfn.XLOOKUP(E8760,campaign!$D$2:$D$18,campaign!$B$2:$B$18))</f>
        <v>#N/A</v>
      </c>
    </row>
    <row r="8761" spans="1:6" x14ac:dyDescent="0.3">
      <c r="A8761" s="9">
        <f>customer!A8761</f>
        <v>0</v>
      </c>
      <c r="B8761" s="10">
        <f>_xlfn.MAXIFS(data!C:C,data!A:A,Endirim!A8761)</f>
        <v>0</v>
      </c>
      <c r="C8761" s="9" cm="1">
        <f t="array" ref="C8761">INDEX(data!B:B,MATCH(1,(data!A:A=Endirim!A8761)*(data!C:C=Endirim!B8761),0))</f>
        <v>0</v>
      </c>
      <c r="D8761" s="9" t="e">
        <f>VLOOKUP(C8761,campaign!$A$2:$D$18,4,FALSE)</f>
        <v>#N/A</v>
      </c>
      <c r="E8761" s="9">
        <f>_xlfn.MAXIFS(data!G:G,data!A:A,Endirim!A8761)</f>
        <v>0</v>
      </c>
      <c r="F8761" s="9" t="e">
        <f>IF(E8761=D8761,"no discount",_xlfn.XLOOKUP(E8761,campaign!$D$2:$D$18,campaign!$B$2:$B$18))</f>
        <v>#N/A</v>
      </c>
    </row>
    <row r="8762" spans="1:6" x14ac:dyDescent="0.3">
      <c r="A8762" s="9">
        <f>customer!A8762</f>
        <v>0</v>
      </c>
      <c r="B8762" s="10">
        <f>_xlfn.MAXIFS(data!C:C,data!A:A,Endirim!A8762)</f>
        <v>0</v>
      </c>
      <c r="C8762" s="9" cm="1">
        <f t="array" ref="C8762">INDEX(data!B:B,MATCH(1,(data!A:A=Endirim!A8762)*(data!C:C=Endirim!B8762),0))</f>
        <v>0</v>
      </c>
      <c r="D8762" s="9" t="e">
        <f>VLOOKUP(C8762,campaign!$A$2:$D$18,4,FALSE)</f>
        <v>#N/A</v>
      </c>
      <c r="E8762" s="9">
        <f>_xlfn.MAXIFS(data!G:G,data!A:A,Endirim!A8762)</f>
        <v>0</v>
      </c>
      <c r="F8762" s="9" t="e">
        <f>IF(E8762=D8762,"no discount",_xlfn.XLOOKUP(E8762,campaign!$D$2:$D$18,campaign!$B$2:$B$18))</f>
        <v>#N/A</v>
      </c>
    </row>
    <row r="8763" spans="1:6" x14ac:dyDescent="0.3">
      <c r="A8763" s="9">
        <f>customer!A8763</f>
        <v>0</v>
      </c>
      <c r="B8763" s="10">
        <f>_xlfn.MAXIFS(data!C:C,data!A:A,Endirim!A8763)</f>
        <v>0</v>
      </c>
      <c r="C8763" s="9" cm="1">
        <f t="array" ref="C8763">INDEX(data!B:B,MATCH(1,(data!A:A=Endirim!A8763)*(data!C:C=Endirim!B8763),0))</f>
        <v>0</v>
      </c>
      <c r="D8763" s="9" t="e">
        <f>VLOOKUP(C8763,campaign!$A$2:$D$18,4,FALSE)</f>
        <v>#N/A</v>
      </c>
      <c r="E8763" s="9">
        <f>_xlfn.MAXIFS(data!G:G,data!A:A,Endirim!A8763)</f>
        <v>0</v>
      </c>
      <c r="F8763" s="9" t="e">
        <f>IF(E8763=D8763,"no discount",_xlfn.XLOOKUP(E8763,campaign!$D$2:$D$18,campaign!$B$2:$B$18))</f>
        <v>#N/A</v>
      </c>
    </row>
    <row r="8764" spans="1:6" x14ac:dyDescent="0.3">
      <c r="A8764" s="9">
        <f>customer!A8764</f>
        <v>0</v>
      </c>
      <c r="B8764" s="10">
        <f>_xlfn.MAXIFS(data!C:C,data!A:A,Endirim!A8764)</f>
        <v>0</v>
      </c>
      <c r="C8764" s="9" cm="1">
        <f t="array" ref="C8764">INDEX(data!B:B,MATCH(1,(data!A:A=Endirim!A8764)*(data!C:C=Endirim!B8764),0))</f>
        <v>0</v>
      </c>
      <c r="D8764" s="9" t="e">
        <f>VLOOKUP(C8764,campaign!$A$2:$D$18,4,FALSE)</f>
        <v>#N/A</v>
      </c>
      <c r="E8764" s="9">
        <f>_xlfn.MAXIFS(data!G:G,data!A:A,Endirim!A8764)</f>
        <v>0</v>
      </c>
      <c r="F8764" s="9" t="e">
        <f>IF(E8764=D8764,"no discount",_xlfn.XLOOKUP(E8764,campaign!$D$2:$D$18,campaign!$B$2:$B$18))</f>
        <v>#N/A</v>
      </c>
    </row>
    <row r="8765" spans="1:6" x14ac:dyDescent="0.3">
      <c r="A8765" s="9">
        <f>customer!A8765</f>
        <v>0</v>
      </c>
      <c r="B8765" s="10">
        <f>_xlfn.MAXIFS(data!C:C,data!A:A,Endirim!A8765)</f>
        <v>0</v>
      </c>
      <c r="C8765" s="9" cm="1">
        <f t="array" ref="C8765">INDEX(data!B:B,MATCH(1,(data!A:A=Endirim!A8765)*(data!C:C=Endirim!B8765),0))</f>
        <v>0</v>
      </c>
      <c r="D8765" s="9" t="e">
        <f>VLOOKUP(C8765,campaign!$A$2:$D$18,4,FALSE)</f>
        <v>#N/A</v>
      </c>
      <c r="E8765" s="9">
        <f>_xlfn.MAXIFS(data!G:G,data!A:A,Endirim!A8765)</f>
        <v>0</v>
      </c>
      <c r="F8765" s="9" t="e">
        <f>IF(E8765=D8765,"no discount",_xlfn.XLOOKUP(E8765,campaign!$D$2:$D$18,campaign!$B$2:$B$18))</f>
        <v>#N/A</v>
      </c>
    </row>
    <row r="8766" spans="1:6" x14ac:dyDescent="0.3">
      <c r="A8766" s="9">
        <f>customer!A8766</f>
        <v>0</v>
      </c>
      <c r="B8766" s="10">
        <f>_xlfn.MAXIFS(data!C:C,data!A:A,Endirim!A8766)</f>
        <v>0</v>
      </c>
      <c r="C8766" s="9" cm="1">
        <f t="array" ref="C8766">INDEX(data!B:B,MATCH(1,(data!A:A=Endirim!A8766)*(data!C:C=Endirim!B8766),0))</f>
        <v>0</v>
      </c>
      <c r="D8766" s="9" t="e">
        <f>VLOOKUP(C8766,campaign!$A$2:$D$18,4,FALSE)</f>
        <v>#N/A</v>
      </c>
      <c r="E8766" s="9">
        <f>_xlfn.MAXIFS(data!G:G,data!A:A,Endirim!A8766)</f>
        <v>0</v>
      </c>
      <c r="F8766" s="9" t="e">
        <f>IF(E8766=D8766,"no discount",_xlfn.XLOOKUP(E8766,campaign!$D$2:$D$18,campaign!$B$2:$B$18))</f>
        <v>#N/A</v>
      </c>
    </row>
    <row r="8767" spans="1:6" x14ac:dyDescent="0.3">
      <c r="A8767" s="9">
        <f>customer!A8767</f>
        <v>0</v>
      </c>
      <c r="B8767" s="10">
        <f>_xlfn.MAXIFS(data!C:C,data!A:A,Endirim!A8767)</f>
        <v>0</v>
      </c>
      <c r="C8767" s="9" cm="1">
        <f t="array" ref="C8767">INDEX(data!B:B,MATCH(1,(data!A:A=Endirim!A8767)*(data!C:C=Endirim!B8767),0))</f>
        <v>0</v>
      </c>
      <c r="D8767" s="9" t="e">
        <f>VLOOKUP(C8767,campaign!$A$2:$D$18,4,FALSE)</f>
        <v>#N/A</v>
      </c>
      <c r="E8767" s="9">
        <f>_xlfn.MAXIFS(data!G:G,data!A:A,Endirim!A8767)</f>
        <v>0</v>
      </c>
      <c r="F8767" s="9" t="e">
        <f>IF(E8767=D8767,"no discount",_xlfn.XLOOKUP(E8767,campaign!$D$2:$D$18,campaign!$B$2:$B$18))</f>
        <v>#N/A</v>
      </c>
    </row>
    <row r="8768" spans="1:6" x14ac:dyDescent="0.3">
      <c r="A8768" s="9">
        <f>customer!A8768</f>
        <v>0</v>
      </c>
      <c r="B8768" s="10">
        <f>_xlfn.MAXIFS(data!C:C,data!A:A,Endirim!A8768)</f>
        <v>0</v>
      </c>
      <c r="C8768" s="9" cm="1">
        <f t="array" ref="C8768">INDEX(data!B:B,MATCH(1,(data!A:A=Endirim!A8768)*(data!C:C=Endirim!B8768),0))</f>
        <v>0</v>
      </c>
      <c r="D8768" s="9" t="e">
        <f>VLOOKUP(C8768,campaign!$A$2:$D$18,4,FALSE)</f>
        <v>#N/A</v>
      </c>
      <c r="E8768" s="9">
        <f>_xlfn.MAXIFS(data!G:G,data!A:A,Endirim!A8768)</f>
        <v>0</v>
      </c>
      <c r="F8768" s="9" t="e">
        <f>IF(E8768=D8768,"no discount",_xlfn.XLOOKUP(E8768,campaign!$D$2:$D$18,campaign!$B$2:$B$18))</f>
        <v>#N/A</v>
      </c>
    </row>
    <row r="8769" spans="1:6" x14ac:dyDescent="0.3">
      <c r="A8769" s="9">
        <f>customer!A8769</f>
        <v>0</v>
      </c>
      <c r="B8769" s="10">
        <f>_xlfn.MAXIFS(data!C:C,data!A:A,Endirim!A8769)</f>
        <v>0</v>
      </c>
      <c r="C8769" s="9" cm="1">
        <f t="array" ref="C8769">INDEX(data!B:B,MATCH(1,(data!A:A=Endirim!A8769)*(data!C:C=Endirim!B8769),0))</f>
        <v>0</v>
      </c>
      <c r="D8769" s="9" t="e">
        <f>VLOOKUP(C8769,campaign!$A$2:$D$18,4,FALSE)</f>
        <v>#N/A</v>
      </c>
      <c r="E8769" s="9">
        <f>_xlfn.MAXIFS(data!G:G,data!A:A,Endirim!A8769)</f>
        <v>0</v>
      </c>
      <c r="F8769" s="9" t="e">
        <f>IF(E8769=D8769,"no discount",_xlfn.XLOOKUP(E8769,campaign!$D$2:$D$18,campaign!$B$2:$B$18))</f>
        <v>#N/A</v>
      </c>
    </row>
    <row r="8770" spans="1:6" x14ac:dyDescent="0.3">
      <c r="A8770" s="9">
        <f>customer!A8770</f>
        <v>0</v>
      </c>
      <c r="B8770" s="10">
        <f>_xlfn.MAXIFS(data!C:C,data!A:A,Endirim!A8770)</f>
        <v>0</v>
      </c>
      <c r="C8770" s="9" cm="1">
        <f t="array" ref="C8770">INDEX(data!B:B,MATCH(1,(data!A:A=Endirim!A8770)*(data!C:C=Endirim!B8770),0))</f>
        <v>0</v>
      </c>
      <c r="D8770" s="9" t="e">
        <f>VLOOKUP(C8770,campaign!$A$2:$D$18,4,FALSE)</f>
        <v>#N/A</v>
      </c>
      <c r="E8770" s="9">
        <f>_xlfn.MAXIFS(data!G:G,data!A:A,Endirim!A8770)</f>
        <v>0</v>
      </c>
      <c r="F8770" s="9" t="e">
        <f>IF(E8770=D8770,"no discount",_xlfn.XLOOKUP(E8770,campaign!$D$2:$D$18,campaign!$B$2:$B$18))</f>
        <v>#N/A</v>
      </c>
    </row>
    <row r="8771" spans="1:6" x14ac:dyDescent="0.3">
      <c r="A8771" s="9">
        <f>customer!A8771</f>
        <v>0</v>
      </c>
      <c r="B8771" s="10">
        <f>_xlfn.MAXIFS(data!C:C,data!A:A,Endirim!A8771)</f>
        <v>0</v>
      </c>
      <c r="C8771" s="9" cm="1">
        <f t="array" ref="C8771">INDEX(data!B:B,MATCH(1,(data!A:A=Endirim!A8771)*(data!C:C=Endirim!B8771),0))</f>
        <v>0</v>
      </c>
      <c r="D8771" s="9" t="e">
        <f>VLOOKUP(C8771,campaign!$A$2:$D$18,4,FALSE)</f>
        <v>#N/A</v>
      </c>
      <c r="E8771" s="9">
        <f>_xlfn.MAXIFS(data!G:G,data!A:A,Endirim!A8771)</f>
        <v>0</v>
      </c>
      <c r="F8771" s="9" t="e">
        <f>IF(E8771=D8771,"no discount",_xlfn.XLOOKUP(E8771,campaign!$D$2:$D$18,campaign!$B$2:$B$18))</f>
        <v>#N/A</v>
      </c>
    </row>
    <row r="8772" spans="1:6" x14ac:dyDescent="0.3">
      <c r="A8772" s="9">
        <f>customer!A8772</f>
        <v>0</v>
      </c>
      <c r="B8772" s="10">
        <f>_xlfn.MAXIFS(data!C:C,data!A:A,Endirim!A8772)</f>
        <v>0</v>
      </c>
      <c r="C8772" s="9" cm="1">
        <f t="array" ref="C8772">INDEX(data!B:B,MATCH(1,(data!A:A=Endirim!A8772)*(data!C:C=Endirim!B8772),0))</f>
        <v>0</v>
      </c>
      <c r="D8772" s="9" t="e">
        <f>VLOOKUP(C8772,campaign!$A$2:$D$18,4,FALSE)</f>
        <v>#N/A</v>
      </c>
      <c r="E8772" s="9">
        <f>_xlfn.MAXIFS(data!G:G,data!A:A,Endirim!A8772)</f>
        <v>0</v>
      </c>
      <c r="F8772" s="9" t="e">
        <f>IF(E8772=D8772,"no discount",_xlfn.XLOOKUP(E8772,campaign!$D$2:$D$18,campaign!$B$2:$B$18))</f>
        <v>#N/A</v>
      </c>
    </row>
    <row r="8773" spans="1:6" x14ac:dyDescent="0.3">
      <c r="A8773" s="9">
        <f>customer!A8773</f>
        <v>0</v>
      </c>
      <c r="B8773" s="10">
        <f>_xlfn.MAXIFS(data!C:C,data!A:A,Endirim!A8773)</f>
        <v>0</v>
      </c>
      <c r="C8773" s="9" cm="1">
        <f t="array" ref="C8773">INDEX(data!B:B,MATCH(1,(data!A:A=Endirim!A8773)*(data!C:C=Endirim!B8773),0))</f>
        <v>0</v>
      </c>
      <c r="D8773" s="9" t="e">
        <f>VLOOKUP(C8773,campaign!$A$2:$D$18,4,FALSE)</f>
        <v>#N/A</v>
      </c>
      <c r="E8773" s="9">
        <f>_xlfn.MAXIFS(data!G:G,data!A:A,Endirim!A8773)</f>
        <v>0</v>
      </c>
      <c r="F8773" s="9" t="e">
        <f>IF(E8773=D8773,"no discount",_xlfn.XLOOKUP(E8773,campaign!$D$2:$D$18,campaign!$B$2:$B$18))</f>
        <v>#N/A</v>
      </c>
    </row>
    <row r="8774" spans="1:6" x14ac:dyDescent="0.3">
      <c r="A8774" s="9">
        <f>customer!A8774</f>
        <v>0</v>
      </c>
      <c r="B8774" s="10">
        <f>_xlfn.MAXIFS(data!C:C,data!A:A,Endirim!A8774)</f>
        <v>0</v>
      </c>
      <c r="C8774" s="9" cm="1">
        <f t="array" ref="C8774">INDEX(data!B:B,MATCH(1,(data!A:A=Endirim!A8774)*(data!C:C=Endirim!B8774),0))</f>
        <v>0</v>
      </c>
      <c r="D8774" s="9" t="e">
        <f>VLOOKUP(C8774,campaign!$A$2:$D$18,4,FALSE)</f>
        <v>#N/A</v>
      </c>
      <c r="E8774" s="9">
        <f>_xlfn.MAXIFS(data!G:G,data!A:A,Endirim!A8774)</f>
        <v>0</v>
      </c>
      <c r="F8774" s="9" t="e">
        <f>IF(E8774=D8774,"no discount",_xlfn.XLOOKUP(E8774,campaign!$D$2:$D$18,campaign!$B$2:$B$18))</f>
        <v>#N/A</v>
      </c>
    </row>
    <row r="8775" spans="1:6" x14ac:dyDescent="0.3">
      <c r="A8775" s="9">
        <f>customer!A8775</f>
        <v>0</v>
      </c>
      <c r="B8775" s="10">
        <f>_xlfn.MAXIFS(data!C:C,data!A:A,Endirim!A8775)</f>
        <v>0</v>
      </c>
      <c r="C8775" s="9" cm="1">
        <f t="array" ref="C8775">INDEX(data!B:B,MATCH(1,(data!A:A=Endirim!A8775)*(data!C:C=Endirim!B8775),0))</f>
        <v>0</v>
      </c>
      <c r="D8775" s="9" t="e">
        <f>VLOOKUP(C8775,campaign!$A$2:$D$18,4,FALSE)</f>
        <v>#N/A</v>
      </c>
      <c r="E8775" s="9">
        <f>_xlfn.MAXIFS(data!G:G,data!A:A,Endirim!A8775)</f>
        <v>0</v>
      </c>
      <c r="F8775" s="9" t="e">
        <f>IF(E8775=D8775,"no discount",_xlfn.XLOOKUP(E8775,campaign!$D$2:$D$18,campaign!$B$2:$B$18))</f>
        <v>#N/A</v>
      </c>
    </row>
    <row r="8776" spans="1:6" x14ac:dyDescent="0.3">
      <c r="A8776" s="9">
        <f>customer!A8776</f>
        <v>0</v>
      </c>
      <c r="B8776" s="10">
        <f>_xlfn.MAXIFS(data!C:C,data!A:A,Endirim!A8776)</f>
        <v>0</v>
      </c>
      <c r="C8776" s="9" cm="1">
        <f t="array" ref="C8776">INDEX(data!B:B,MATCH(1,(data!A:A=Endirim!A8776)*(data!C:C=Endirim!B8776),0))</f>
        <v>0</v>
      </c>
      <c r="D8776" s="9" t="e">
        <f>VLOOKUP(C8776,campaign!$A$2:$D$18,4,FALSE)</f>
        <v>#N/A</v>
      </c>
      <c r="E8776" s="9">
        <f>_xlfn.MAXIFS(data!G:G,data!A:A,Endirim!A8776)</f>
        <v>0</v>
      </c>
      <c r="F8776" s="9" t="e">
        <f>IF(E8776=D8776,"no discount",_xlfn.XLOOKUP(E8776,campaign!$D$2:$D$18,campaign!$B$2:$B$18))</f>
        <v>#N/A</v>
      </c>
    </row>
    <row r="8777" spans="1:6" x14ac:dyDescent="0.3">
      <c r="A8777" s="9">
        <f>customer!A8777</f>
        <v>0</v>
      </c>
      <c r="B8777" s="10">
        <f>_xlfn.MAXIFS(data!C:C,data!A:A,Endirim!A8777)</f>
        <v>0</v>
      </c>
      <c r="C8777" s="9" cm="1">
        <f t="array" ref="C8777">INDEX(data!B:B,MATCH(1,(data!A:A=Endirim!A8777)*(data!C:C=Endirim!B8777),0))</f>
        <v>0</v>
      </c>
      <c r="D8777" s="9" t="e">
        <f>VLOOKUP(C8777,campaign!$A$2:$D$18,4,FALSE)</f>
        <v>#N/A</v>
      </c>
      <c r="E8777" s="9">
        <f>_xlfn.MAXIFS(data!G:G,data!A:A,Endirim!A8777)</f>
        <v>0</v>
      </c>
      <c r="F8777" s="9" t="e">
        <f>IF(E8777=D8777,"no discount",_xlfn.XLOOKUP(E8777,campaign!$D$2:$D$18,campaign!$B$2:$B$18))</f>
        <v>#N/A</v>
      </c>
    </row>
    <row r="8778" spans="1:6" x14ac:dyDescent="0.3">
      <c r="A8778" s="9">
        <f>customer!A8778</f>
        <v>0</v>
      </c>
      <c r="B8778" s="10">
        <f>_xlfn.MAXIFS(data!C:C,data!A:A,Endirim!A8778)</f>
        <v>0</v>
      </c>
      <c r="C8778" s="9" cm="1">
        <f t="array" ref="C8778">INDEX(data!B:B,MATCH(1,(data!A:A=Endirim!A8778)*(data!C:C=Endirim!B8778),0))</f>
        <v>0</v>
      </c>
      <c r="D8778" s="9" t="e">
        <f>VLOOKUP(C8778,campaign!$A$2:$D$18,4,FALSE)</f>
        <v>#N/A</v>
      </c>
      <c r="E8778" s="9">
        <f>_xlfn.MAXIFS(data!G:G,data!A:A,Endirim!A8778)</f>
        <v>0</v>
      </c>
      <c r="F8778" s="9" t="e">
        <f>IF(E8778=D8778,"no discount",_xlfn.XLOOKUP(E8778,campaign!$D$2:$D$18,campaign!$B$2:$B$18))</f>
        <v>#N/A</v>
      </c>
    </row>
    <row r="8779" spans="1:6" x14ac:dyDescent="0.3">
      <c r="A8779" s="9">
        <f>customer!A8779</f>
        <v>0</v>
      </c>
      <c r="B8779" s="10">
        <f>_xlfn.MAXIFS(data!C:C,data!A:A,Endirim!A8779)</f>
        <v>0</v>
      </c>
      <c r="C8779" s="9" cm="1">
        <f t="array" ref="C8779">INDEX(data!B:B,MATCH(1,(data!A:A=Endirim!A8779)*(data!C:C=Endirim!B8779),0))</f>
        <v>0</v>
      </c>
      <c r="D8779" s="9" t="e">
        <f>VLOOKUP(C8779,campaign!$A$2:$D$18,4,FALSE)</f>
        <v>#N/A</v>
      </c>
      <c r="E8779" s="9">
        <f>_xlfn.MAXIFS(data!G:G,data!A:A,Endirim!A8779)</f>
        <v>0</v>
      </c>
      <c r="F8779" s="9" t="e">
        <f>IF(E8779=D8779,"no discount",_xlfn.XLOOKUP(E8779,campaign!$D$2:$D$18,campaign!$B$2:$B$18))</f>
        <v>#N/A</v>
      </c>
    </row>
    <row r="8780" spans="1:6" x14ac:dyDescent="0.3">
      <c r="A8780" s="9">
        <f>customer!A8780</f>
        <v>0</v>
      </c>
      <c r="B8780" s="10">
        <f>_xlfn.MAXIFS(data!C:C,data!A:A,Endirim!A8780)</f>
        <v>0</v>
      </c>
      <c r="C8780" s="9" cm="1">
        <f t="array" ref="C8780">INDEX(data!B:B,MATCH(1,(data!A:A=Endirim!A8780)*(data!C:C=Endirim!B8780),0))</f>
        <v>0</v>
      </c>
      <c r="D8780" s="9" t="e">
        <f>VLOOKUP(C8780,campaign!$A$2:$D$18,4,FALSE)</f>
        <v>#N/A</v>
      </c>
      <c r="E8780" s="9">
        <f>_xlfn.MAXIFS(data!G:G,data!A:A,Endirim!A8780)</f>
        <v>0</v>
      </c>
      <c r="F8780" s="9" t="e">
        <f>IF(E8780=D8780,"no discount",_xlfn.XLOOKUP(E8780,campaign!$D$2:$D$18,campaign!$B$2:$B$18))</f>
        <v>#N/A</v>
      </c>
    </row>
    <row r="8781" spans="1:6" x14ac:dyDescent="0.3">
      <c r="A8781" s="9">
        <f>customer!A8781</f>
        <v>0</v>
      </c>
      <c r="B8781" s="10">
        <f>_xlfn.MAXIFS(data!C:C,data!A:A,Endirim!A8781)</f>
        <v>0</v>
      </c>
      <c r="C8781" s="9" cm="1">
        <f t="array" ref="C8781">INDEX(data!B:B,MATCH(1,(data!A:A=Endirim!A8781)*(data!C:C=Endirim!B8781),0))</f>
        <v>0</v>
      </c>
      <c r="D8781" s="9" t="e">
        <f>VLOOKUP(C8781,campaign!$A$2:$D$18,4,FALSE)</f>
        <v>#N/A</v>
      </c>
      <c r="E8781" s="9">
        <f>_xlfn.MAXIFS(data!G:G,data!A:A,Endirim!A8781)</f>
        <v>0</v>
      </c>
      <c r="F8781" s="9" t="e">
        <f>IF(E8781=D8781,"no discount",_xlfn.XLOOKUP(E8781,campaign!$D$2:$D$18,campaign!$B$2:$B$18))</f>
        <v>#N/A</v>
      </c>
    </row>
    <row r="8782" spans="1:6" x14ac:dyDescent="0.3">
      <c r="A8782" s="9">
        <f>customer!A8782</f>
        <v>0</v>
      </c>
      <c r="B8782" s="10">
        <f>_xlfn.MAXIFS(data!C:C,data!A:A,Endirim!A8782)</f>
        <v>0</v>
      </c>
      <c r="C8782" s="9" cm="1">
        <f t="array" ref="C8782">INDEX(data!B:B,MATCH(1,(data!A:A=Endirim!A8782)*(data!C:C=Endirim!B8782),0))</f>
        <v>0</v>
      </c>
      <c r="D8782" s="9" t="e">
        <f>VLOOKUP(C8782,campaign!$A$2:$D$18,4,FALSE)</f>
        <v>#N/A</v>
      </c>
      <c r="E8782" s="9">
        <f>_xlfn.MAXIFS(data!G:G,data!A:A,Endirim!A8782)</f>
        <v>0</v>
      </c>
      <c r="F8782" s="9" t="e">
        <f>IF(E8782=D8782,"no discount",_xlfn.XLOOKUP(E8782,campaign!$D$2:$D$18,campaign!$B$2:$B$18))</f>
        <v>#N/A</v>
      </c>
    </row>
    <row r="8783" spans="1:6" x14ac:dyDescent="0.3">
      <c r="A8783" s="9">
        <f>customer!A8783</f>
        <v>0</v>
      </c>
      <c r="B8783" s="10">
        <f>_xlfn.MAXIFS(data!C:C,data!A:A,Endirim!A8783)</f>
        <v>0</v>
      </c>
      <c r="C8783" s="9" cm="1">
        <f t="array" ref="C8783">INDEX(data!B:B,MATCH(1,(data!A:A=Endirim!A8783)*(data!C:C=Endirim!B8783),0))</f>
        <v>0</v>
      </c>
      <c r="D8783" s="9" t="e">
        <f>VLOOKUP(C8783,campaign!$A$2:$D$18,4,FALSE)</f>
        <v>#N/A</v>
      </c>
      <c r="E8783" s="9">
        <f>_xlfn.MAXIFS(data!G:G,data!A:A,Endirim!A8783)</f>
        <v>0</v>
      </c>
      <c r="F8783" s="9" t="e">
        <f>IF(E8783=D8783,"no discount",_xlfn.XLOOKUP(E8783,campaign!$D$2:$D$18,campaign!$B$2:$B$18))</f>
        <v>#N/A</v>
      </c>
    </row>
    <row r="8784" spans="1:6" x14ac:dyDescent="0.3">
      <c r="A8784" s="9">
        <f>customer!A8784</f>
        <v>0</v>
      </c>
      <c r="B8784" s="10">
        <f>_xlfn.MAXIFS(data!C:C,data!A:A,Endirim!A8784)</f>
        <v>0</v>
      </c>
      <c r="C8784" s="9" cm="1">
        <f t="array" ref="C8784">INDEX(data!B:B,MATCH(1,(data!A:A=Endirim!A8784)*(data!C:C=Endirim!B8784),0))</f>
        <v>0</v>
      </c>
      <c r="D8784" s="9" t="e">
        <f>VLOOKUP(C8784,campaign!$A$2:$D$18,4,FALSE)</f>
        <v>#N/A</v>
      </c>
      <c r="E8784" s="9">
        <f>_xlfn.MAXIFS(data!G:G,data!A:A,Endirim!A8784)</f>
        <v>0</v>
      </c>
      <c r="F8784" s="9" t="e">
        <f>IF(E8784=D8784,"no discount",_xlfn.XLOOKUP(E8784,campaign!$D$2:$D$18,campaign!$B$2:$B$18))</f>
        <v>#N/A</v>
      </c>
    </row>
    <row r="8785" spans="1:6" x14ac:dyDescent="0.3">
      <c r="A8785" s="9">
        <f>customer!A8785</f>
        <v>0</v>
      </c>
      <c r="B8785" s="10">
        <f>_xlfn.MAXIFS(data!C:C,data!A:A,Endirim!A8785)</f>
        <v>0</v>
      </c>
      <c r="C8785" s="9" cm="1">
        <f t="array" ref="C8785">INDEX(data!B:B,MATCH(1,(data!A:A=Endirim!A8785)*(data!C:C=Endirim!B8785),0))</f>
        <v>0</v>
      </c>
      <c r="D8785" s="9" t="e">
        <f>VLOOKUP(C8785,campaign!$A$2:$D$18,4,FALSE)</f>
        <v>#N/A</v>
      </c>
      <c r="E8785" s="9">
        <f>_xlfn.MAXIFS(data!G:G,data!A:A,Endirim!A8785)</f>
        <v>0</v>
      </c>
      <c r="F8785" s="9" t="e">
        <f>IF(E8785=D8785,"no discount",_xlfn.XLOOKUP(E8785,campaign!$D$2:$D$18,campaign!$B$2:$B$18))</f>
        <v>#N/A</v>
      </c>
    </row>
    <row r="8786" spans="1:6" x14ac:dyDescent="0.3">
      <c r="A8786" s="9">
        <f>customer!A8786</f>
        <v>0</v>
      </c>
      <c r="B8786" s="10">
        <f>_xlfn.MAXIFS(data!C:C,data!A:A,Endirim!A8786)</f>
        <v>0</v>
      </c>
      <c r="C8786" s="9" cm="1">
        <f t="array" ref="C8786">INDEX(data!B:B,MATCH(1,(data!A:A=Endirim!A8786)*(data!C:C=Endirim!B8786),0))</f>
        <v>0</v>
      </c>
      <c r="D8786" s="9" t="e">
        <f>VLOOKUP(C8786,campaign!$A$2:$D$18,4,FALSE)</f>
        <v>#N/A</v>
      </c>
      <c r="E8786" s="9">
        <f>_xlfn.MAXIFS(data!G:G,data!A:A,Endirim!A8786)</f>
        <v>0</v>
      </c>
      <c r="F8786" s="9" t="e">
        <f>IF(E8786=D8786,"no discount",_xlfn.XLOOKUP(E8786,campaign!$D$2:$D$18,campaign!$B$2:$B$18))</f>
        <v>#N/A</v>
      </c>
    </row>
    <row r="8787" spans="1:6" x14ac:dyDescent="0.3">
      <c r="A8787" s="9">
        <f>customer!A8787</f>
        <v>0</v>
      </c>
      <c r="B8787" s="10">
        <f>_xlfn.MAXIFS(data!C:C,data!A:A,Endirim!A8787)</f>
        <v>0</v>
      </c>
      <c r="C8787" s="9" cm="1">
        <f t="array" ref="C8787">INDEX(data!B:B,MATCH(1,(data!A:A=Endirim!A8787)*(data!C:C=Endirim!B8787),0))</f>
        <v>0</v>
      </c>
      <c r="D8787" s="9" t="e">
        <f>VLOOKUP(C8787,campaign!$A$2:$D$18,4,FALSE)</f>
        <v>#N/A</v>
      </c>
      <c r="E8787" s="9">
        <f>_xlfn.MAXIFS(data!G:G,data!A:A,Endirim!A8787)</f>
        <v>0</v>
      </c>
      <c r="F8787" s="9" t="e">
        <f>IF(E8787=D8787,"no discount",_xlfn.XLOOKUP(E8787,campaign!$D$2:$D$18,campaign!$B$2:$B$18))</f>
        <v>#N/A</v>
      </c>
    </row>
    <row r="8788" spans="1:6" x14ac:dyDescent="0.3">
      <c r="A8788" s="9">
        <f>customer!A8788</f>
        <v>0</v>
      </c>
      <c r="B8788" s="10">
        <f>_xlfn.MAXIFS(data!C:C,data!A:A,Endirim!A8788)</f>
        <v>0</v>
      </c>
      <c r="C8788" s="9" cm="1">
        <f t="array" ref="C8788">INDEX(data!B:B,MATCH(1,(data!A:A=Endirim!A8788)*(data!C:C=Endirim!B8788),0))</f>
        <v>0</v>
      </c>
      <c r="D8788" s="9" t="e">
        <f>VLOOKUP(C8788,campaign!$A$2:$D$18,4,FALSE)</f>
        <v>#N/A</v>
      </c>
      <c r="E8788" s="9">
        <f>_xlfn.MAXIFS(data!G:G,data!A:A,Endirim!A8788)</f>
        <v>0</v>
      </c>
      <c r="F8788" s="9" t="e">
        <f>IF(E8788=D8788,"no discount",_xlfn.XLOOKUP(E8788,campaign!$D$2:$D$18,campaign!$B$2:$B$18))</f>
        <v>#N/A</v>
      </c>
    </row>
    <row r="8789" spans="1:6" x14ac:dyDescent="0.3">
      <c r="A8789" s="9">
        <f>customer!A8789</f>
        <v>0</v>
      </c>
      <c r="B8789" s="10">
        <f>_xlfn.MAXIFS(data!C:C,data!A:A,Endirim!A8789)</f>
        <v>0</v>
      </c>
      <c r="C8789" s="9" cm="1">
        <f t="array" ref="C8789">INDEX(data!B:B,MATCH(1,(data!A:A=Endirim!A8789)*(data!C:C=Endirim!B8789),0))</f>
        <v>0</v>
      </c>
      <c r="D8789" s="9" t="e">
        <f>VLOOKUP(C8789,campaign!$A$2:$D$18,4,FALSE)</f>
        <v>#N/A</v>
      </c>
      <c r="E8789" s="9">
        <f>_xlfn.MAXIFS(data!G:G,data!A:A,Endirim!A8789)</f>
        <v>0</v>
      </c>
      <c r="F8789" s="9" t="e">
        <f>IF(E8789=D8789,"no discount",_xlfn.XLOOKUP(E8789,campaign!$D$2:$D$18,campaign!$B$2:$B$18))</f>
        <v>#N/A</v>
      </c>
    </row>
    <row r="8790" spans="1:6" x14ac:dyDescent="0.3">
      <c r="A8790" s="9">
        <f>customer!A8790</f>
        <v>0</v>
      </c>
      <c r="B8790" s="10">
        <f>_xlfn.MAXIFS(data!C:C,data!A:A,Endirim!A8790)</f>
        <v>0</v>
      </c>
      <c r="C8790" s="9" cm="1">
        <f t="array" ref="C8790">INDEX(data!B:B,MATCH(1,(data!A:A=Endirim!A8790)*(data!C:C=Endirim!B8790),0))</f>
        <v>0</v>
      </c>
      <c r="D8790" s="9" t="e">
        <f>VLOOKUP(C8790,campaign!$A$2:$D$18,4,FALSE)</f>
        <v>#N/A</v>
      </c>
      <c r="E8790" s="9">
        <f>_xlfn.MAXIFS(data!G:G,data!A:A,Endirim!A8790)</f>
        <v>0</v>
      </c>
      <c r="F8790" s="9" t="e">
        <f>IF(E8790=D8790,"no discount",_xlfn.XLOOKUP(E8790,campaign!$D$2:$D$18,campaign!$B$2:$B$18))</f>
        <v>#N/A</v>
      </c>
    </row>
    <row r="8791" spans="1:6" x14ac:dyDescent="0.3">
      <c r="A8791" s="9">
        <f>customer!A8791</f>
        <v>0</v>
      </c>
      <c r="B8791" s="10">
        <f>_xlfn.MAXIFS(data!C:C,data!A:A,Endirim!A8791)</f>
        <v>0</v>
      </c>
      <c r="C8791" s="9" cm="1">
        <f t="array" ref="C8791">INDEX(data!B:B,MATCH(1,(data!A:A=Endirim!A8791)*(data!C:C=Endirim!B8791),0))</f>
        <v>0</v>
      </c>
      <c r="D8791" s="9" t="e">
        <f>VLOOKUP(C8791,campaign!$A$2:$D$18,4,FALSE)</f>
        <v>#N/A</v>
      </c>
      <c r="E8791" s="9">
        <f>_xlfn.MAXIFS(data!G:G,data!A:A,Endirim!A8791)</f>
        <v>0</v>
      </c>
      <c r="F8791" s="9" t="e">
        <f>IF(E8791=D8791,"no discount",_xlfn.XLOOKUP(E8791,campaign!$D$2:$D$18,campaign!$B$2:$B$18))</f>
        <v>#N/A</v>
      </c>
    </row>
    <row r="8792" spans="1:6" x14ac:dyDescent="0.3">
      <c r="A8792" s="9">
        <f>customer!A8792</f>
        <v>0</v>
      </c>
      <c r="B8792" s="10">
        <f>_xlfn.MAXIFS(data!C:C,data!A:A,Endirim!A8792)</f>
        <v>0</v>
      </c>
      <c r="C8792" s="9" cm="1">
        <f t="array" ref="C8792">INDEX(data!B:B,MATCH(1,(data!A:A=Endirim!A8792)*(data!C:C=Endirim!B8792),0))</f>
        <v>0</v>
      </c>
      <c r="D8792" s="9" t="e">
        <f>VLOOKUP(C8792,campaign!$A$2:$D$18,4,FALSE)</f>
        <v>#N/A</v>
      </c>
      <c r="E8792" s="9">
        <f>_xlfn.MAXIFS(data!G:G,data!A:A,Endirim!A8792)</f>
        <v>0</v>
      </c>
      <c r="F8792" s="9" t="e">
        <f>IF(E8792=D8792,"no discount",_xlfn.XLOOKUP(E8792,campaign!$D$2:$D$18,campaign!$B$2:$B$18))</f>
        <v>#N/A</v>
      </c>
    </row>
    <row r="8793" spans="1:6" x14ac:dyDescent="0.3">
      <c r="A8793" s="9">
        <f>customer!A8793</f>
        <v>0</v>
      </c>
      <c r="B8793" s="10">
        <f>_xlfn.MAXIFS(data!C:C,data!A:A,Endirim!A8793)</f>
        <v>0</v>
      </c>
      <c r="C8793" s="9" cm="1">
        <f t="array" ref="C8793">INDEX(data!B:B,MATCH(1,(data!A:A=Endirim!A8793)*(data!C:C=Endirim!B8793),0))</f>
        <v>0</v>
      </c>
      <c r="D8793" s="9" t="e">
        <f>VLOOKUP(C8793,campaign!$A$2:$D$18,4,FALSE)</f>
        <v>#N/A</v>
      </c>
      <c r="E8793" s="9">
        <f>_xlfn.MAXIFS(data!G:G,data!A:A,Endirim!A8793)</f>
        <v>0</v>
      </c>
      <c r="F8793" s="9" t="e">
        <f>IF(E8793=D8793,"no discount",_xlfn.XLOOKUP(E8793,campaign!$D$2:$D$18,campaign!$B$2:$B$18))</f>
        <v>#N/A</v>
      </c>
    </row>
    <row r="8794" spans="1:6" x14ac:dyDescent="0.3">
      <c r="A8794" s="9">
        <f>customer!A8794</f>
        <v>0</v>
      </c>
      <c r="B8794" s="10">
        <f>_xlfn.MAXIFS(data!C:C,data!A:A,Endirim!A8794)</f>
        <v>0</v>
      </c>
      <c r="C8794" s="9" cm="1">
        <f t="array" ref="C8794">INDEX(data!B:B,MATCH(1,(data!A:A=Endirim!A8794)*(data!C:C=Endirim!B8794),0))</f>
        <v>0</v>
      </c>
      <c r="D8794" s="9" t="e">
        <f>VLOOKUP(C8794,campaign!$A$2:$D$18,4,FALSE)</f>
        <v>#N/A</v>
      </c>
      <c r="E8794" s="9">
        <f>_xlfn.MAXIFS(data!G:G,data!A:A,Endirim!A8794)</f>
        <v>0</v>
      </c>
      <c r="F8794" s="9" t="e">
        <f>IF(E8794=D8794,"no discount",_xlfn.XLOOKUP(E8794,campaign!$D$2:$D$18,campaign!$B$2:$B$18))</f>
        <v>#N/A</v>
      </c>
    </row>
    <row r="8795" spans="1:6" x14ac:dyDescent="0.3">
      <c r="A8795" s="9">
        <f>customer!A8795</f>
        <v>0</v>
      </c>
      <c r="B8795" s="10">
        <f>_xlfn.MAXIFS(data!C:C,data!A:A,Endirim!A8795)</f>
        <v>0</v>
      </c>
      <c r="C8795" s="9" cm="1">
        <f t="array" ref="C8795">INDEX(data!B:B,MATCH(1,(data!A:A=Endirim!A8795)*(data!C:C=Endirim!B8795),0))</f>
        <v>0</v>
      </c>
      <c r="D8795" s="9" t="e">
        <f>VLOOKUP(C8795,campaign!$A$2:$D$18,4,FALSE)</f>
        <v>#N/A</v>
      </c>
      <c r="E8795" s="9">
        <f>_xlfn.MAXIFS(data!G:G,data!A:A,Endirim!A8795)</f>
        <v>0</v>
      </c>
      <c r="F8795" s="9" t="e">
        <f>IF(E8795=D8795,"no discount",_xlfn.XLOOKUP(E8795,campaign!$D$2:$D$18,campaign!$B$2:$B$18))</f>
        <v>#N/A</v>
      </c>
    </row>
    <row r="8796" spans="1:6" x14ac:dyDescent="0.3">
      <c r="A8796" s="9">
        <f>customer!A8796</f>
        <v>0</v>
      </c>
      <c r="B8796" s="10">
        <f>_xlfn.MAXIFS(data!C:C,data!A:A,Endirim!A8796)</f>
        <v>0</v>
      </c>
      <c r="C8796" s="9" cm="1">
        <f t="array" ref="C8796">INDEX(data!B:B,MATCH(1,(data!A:A=Endirim!A8796)*(data!C:C=Endirim!B8796),0))</f>
        <v>0</v>
      </c>
      <c r="D8796" s="9" t="e">
        <f>VLOOKUP(C8796,campaign!$A$2:$D$18,4,FALSE)</f>
        <v>#N/A</v>
      </c>
      <c r="E8796" s="9">
        <f>_xlfn.MAXIFS(data!G:G,data!A:A,Endirim!A8796)</f>
        <v>0</v>
      </c>
      <c r="F8796" s="9" t="e">
        <f>IF(E8796=D8796,"no discount",_xlfn.XLOOKUP(E8796,campaign!$D$2:$D$18,campaign!$B$2:$B$18))</f>
        <v>#N/A</v>
      </c>
    </row>
    <row r="8797" spans="1:6" x14ac:dyDescent="0.3">
      <c r="A8797" s="9">
        <f>customer!A8797</f>
        <v>0</v>
      </c>
      <c r="B8797" s="10">
        <f>_xlfn.MAXIFS(data!C:C,data!A:A,Endirim!A8797)</f>
        <v>0</v>
      </c>
      <c r="C8797" s="9" cm="1">
        <f t="array" ref="C8797">INDEX(data!B:B,MATCH(1,(data!A:A=Endirim!A8797)*(data!C:C=Endirim!B8797),0))</f>
        <v>0</v>
      </c>
      <c r="D8797" s="9" t="e">
        <f>VLOOKUP(C8797,campaign!$A$2:$D$18,4,FALSE)</f>
        <v>#N/A</v>
      </c>
      <c r="E8797" s="9">
        <f>_xlfn.MAXIFS(data!G:G,data!A:A,Endirim!A8797)</f>
        <v>0</v>
      </c>
      <c r="F8797" s="9" t="e">
        <f>IF(E8797=D8797,"no discount",_xlfn.XLOOKUP(E8797,campaign!$D$2:$D$18,campaign!$B$2:$B$18))</f>
        <v>#N/A</v>
      </c>
    </row>
    <row r="8798" spans="1:6" x14ac:dyDescent="0.3">
      <c r="A8798" s="9">
        <f>customer!A8798</f>
        <v>0</v>
      </c>
      <c r="B8798" s="10">
        <f>_xlfn.MAXIFS(data!C:C,data!A:A,Endirim!A8798)</f>
        <v>0</v>
      </c>
      <c r="C8798" s="9" cm="1">
        <f t="array" ref="C8798">INDEX(data!B:B,MATCH(1,(data!A:A=Endirim!A8798)*(data!C:C=Endirim!B8798),0))</f>
        <v>0</v>
      </c>
      <c r="D8798" s="9" t="e">
        <f>VLOOKUP(C8798,campaign!$A$2:$D$18,4,FALSE)</f>
        <v>#N/A</v>
      </c>
      <c r="E8798" s="9">
        <f>_xlfn.MAXIFS(data!G:G,data!A:A,Endirim!A8798)</f>
        <v>0</v>
      </c>
      <c r="F8798" s="9" t="e">
        <f>IF(E8798=D8798,"no discount",_xlfn.XLOOKUP(E8798,campaign!$D$2:$D$18,campaign!$B$2:$B$18))</f>
        <v>#N/A</v>
      </c>
    </row>
    <row r="8799" spans="1:6" x14ac:dyDescent="0.3">
      <c r="A8799" s="9">
        <f>customer!A8799</f>
        <v>0</v>
      </c>
      <c r="B8799" s="10">
        <f>_xlfn.MAXIFS(data!C:C,data!A:A,Endirim!A8799)</f>
        <v>0</v>
      </c>
      <c r="C8799" s="9" cm="1">
        <f t="array" ref="C8799">INDEX(data!B:B,MATCH(1,(data!A:A=Endirim!A8799)*(data!C:C=Endirim!B8799),0))</f>
        <v>0</v>
      </c>
      <c r="D8799" s="9" t="e">
        <f>VLOOKUP(C8799,campaign!$A$2:$D$18,4,FALSE)</f>
        <v>#N/A</v>
      </c>
      <c r="E8799" s="9">
        <f>_xlfn.MAXIFS(data!G:G,data!A:A,Endirim!A8799)</f>
        <v>0</v>
      </c>
      <c r="F8799" s="9" t="e">
        <f>IF(E8799=D8799,"no discount",_xlfn.XLOOKUP(E8799,campaign!$D$2:$D$18,campaign!$B$2:$B$18))</f>
        <v>#N/A</v>
      </c>
    </row>
    <row r="8800" spans="1:6" x14ac:dyDescent="0.3">
      <c r="A8800" s="9">
        <f>customer!A8800</f>
        <v>0</v>
      </c>
      <c r="B8800" s="10">
        <f>_xlfn.MAXIFS(data!C:C,data!A:A,Endirim!A8800)</f>
        <v>0</v>
      </c>
      <c r="C8800" s="9" cm="1">
        <f t="array" ref="C8800">INDEX(data!B:B,MATCH(1,(data!A:A=Endirim!A8800)*(data!C:C=Endirim!B8800),0))</f>
        <v>0</v>
      </c>
      <c r="D8800" s="9" t="e">
        <f>VLOOKUP(C8800,campaign!$A$2:$D$18,4,FALSE)</f>
        <v>#N/A</v>
      </c>
      <c r="E8800" s="9">
        <f>_xlfn.MAXIFS(data!G:G,data!A:A,Endirim!A8800)</f>
        <v>0</v>
      </c>
      <c r="F8800" s="9" t="e">
        <f>IF(E8800=D8800,"no discount",_xlfn.XLOOKUP(E8800,campaign!$D$2:$D$18,campaign!$B$2:$B$18))</f>
        <v>#N/A</v>
      </c>
    </row>
    <row r="8801" spans="1:6" x14ac:dyDescent="0.3">
      <c r="A8801" s="9">
        <f>customer!A8801</f>
        <v>0</v>
      </c>
      <c r="B8801" s="10">
        <f>_xlfn.MAXIFS(data!C:C,data!A:A,Endirim!A8801)</f>
        <v>0</v>
      </c>
      <c r="C8801" s="9" cm="1">
        <f t="array" ref="C8801">INDEX(data!B:B,MATCH(1,(data!A:A=Endirim!A8801)*(data!C:C=Endirim!B8801),0))</f>
        <v>0</v>
      </c>
      <c r="D8801" s="9" t="e">
        <f>VLOOKUP(C8801,campaign!$A$2:$D$18,4,FALSE)</f>
        <v>#N/A</v>
      </c>
      <c r="E8801" s="9">
        <f>_xlfn.MAXIFS(data!G:G,data!A:A,Endirim!A8801)</f>
        <v>0</v>
      </c>
      <c r="F8801" s="9" t="e">
        <f>IF(E8801=D8801,"no discount",_xlfn.XLOOKUP(E8801,campaign!$D$2:$D$18,campaign!$B$2:$B$18))</f>
        <v>#N/A</v>
      </c>
    </row>
    <row r="8802" spans="1:6" x14ac:dyDescent="0.3">
      <c r="A8802" s="9">
        <f>customer!A8802</f>
        <v>0</v>
      </c>
      <c r="B8802" s="10">
        <f>_xlfn.MAXIFS(data!C:C,data!A:A,Endirim!A8802)</f>
        <v>0</v>
      </c>
      <c r="C8802" s="9" cm="1">
        <f t="array" ref="C8802">INDEX(data!B:B,MATCH(1,(data!A:A=Endirim!A8802)*(data!C:C=Endirim!B8802),0))</f>
        <v>0</v>
      </c>
      <c r="D8802" s="9" t="e">
        <f>VLOOKUP(C8802,campaign!$A$2:$D$18,4,FALSE)</f>
        <v>#N/A</v>
      </c>
      <c r="E8802" s="9">
        <f>_xlfn.MAXIFS(data!G:G,data!A:A,Endirim!A8802)</f>
        <v>0</v>
      </c>
      <c r="F8802" s="9" t="e">
        <f>IF(E8802=D8802,"no discount",_xlfn.XLOOKUP(E8802,campaign!$D$2:$D$18,campaign!$B$2:$B$18))</f>
        <v>#N/A</v>
      </c>
    </row>
    <row r="8803" spans="1:6" x14ac:dyDescent="0.3">
      <c r="A8803" s="9">
        <f>customer!A8803</f>
        <v>0</v>
      </c>
      <c r="B8803" s="10">
        <f>_xlfn.MAXIFS(data!C:C,data!A:A,Endirim!A8803)</f>
        <v>0</v>
      </c>
      <c r="C8803" s="9" cm="1">
        <f t="array" ref="C8803">INDEX(data!B:B,MATCH(1,(data!A:A=Endirim!A8803)*(data!C:C=Endirim!B8803),0))</f>
        <v>0</v>
      </c>
      <c r="D8803" s="9" t="e">
        <f>VLOOKUP(C8803,campaign!$A$2:$D$18,4,FALSE)</f>
        <v>#N/A</v>
      </c>
      <c r="E8803" s="9">
        <f>_xlfn.MAXIFS(data!G:G,data!A:A,Endirim!A8803)</f>
        <v>0</v>
      </c>
      <c r="F8803" s="9" t="e">
        <f>IF(E8803=D8803,"no discount",_xlfn.XLOOKUP(E8803,campaign!$D$2:$D$18,campaign!$B$2:$B$18))</f>
        <v>#N/A</v>
      </c>
    </row>
    <row r="8804" spans="1:6" x14ac:dyDescent="0.3">
      <c r="A8804" s="9">
        <f>customer!A8804</f>
        <v>0</v>
      </c>
      <c r="B8804" s="10">
        <f>_xlfn.MAXIFS(data!C:C,data!A:A,Endirim!A8804)</f>
        <v>0</v>
      </c>
      <c r="C8804" s="9" cm="1">
        <f t="array" ref="C8804">INDEX(data!B:B,MATCH(1,(data!A:A=Endirim!A8804)*(data!C:C=Endirim!B8804),0))</f>
        <v>0</v>
      </c>
      <c r="D8804" s="9" t="e">
        <f>VLOOKUP(C8804,campaign!$A$2:$D$18,4,FALSE)</f>
        <v>#N/A</v>
      </c>
      <c r="E8804" s="9">
        <f>_xlfn.MAXIFS(data!G:G,data!A:A,Endirim!A8804)</f>
        <v>0</v>
      </c>
      <c r="F8804" s="9" t="e">
        <f>IF(E8804=D8804,"no discount",_xlfn.XLOOKUP(E8804,campaign!$D$2:$D$18,campaign!$B$2:$B$18))</f>
        <v>#N/A</v>
      </c>
    </row>
    <row r="8805" spans="1:6" x14ac:dyDescent="0.3">
      <c r="A8805" s="9">
        <f>customer!A8805</f>
        <v>0</v>
      </c>
      <c r="B8805" s="10">
        <f>_xlfn.MAXIFS(data!C:C,data!A:A,Endirim!A8805)</f>
        <v>0</v>
      </c>
      <c r="C8805" s="9" cm="1">
        <f t="array" ref="C8805">INDEX(data!B:B,MATCH(1,(data!A:A=Endirim!A8805)*(data!C:C=Endirim!B8805),0))</f>
        <v>0</v>
      </c>
      <c r="D8805" s="9" t="e">
        <f>VLOOKUP(C8805,campaign!$A$2:$D$18,4,FALSE)</f>
        <v>#N/A</v>
      </c>
      <c r="E8805" s="9">
        <f>_xlfn.MAXIFS(data!G:G,data!A:A,Endirim!A8805)</f>
        <v>0</v>
      </c>
      <c r="F8805" s="9" t="e">
        <f>IF(E8805=D8805,"no discount",_xlfn.XLOOKUP(E8805,campaign!$D$2:$D$18,campaign!$B$2:$B$18))</f>
        <v>#N/A</v>
      </c>
    </row>
    <row r="8806" spans="1:6" x14ac:dyDescent="0.3">
      <c r="A8806" s="9">
        <f>customer!A8806</f>
        <v>0</v>
      </c>
      <c r="B8806" s="10">
        <f>_xlfn.MAXIFS(data!C:C,data!A:A,Endirim!A8806)</f>
        <v>0</v>
      </c>
      <c r="C8806" s="9" cm="1">
        <f t="array" ref="C8806">INDEX(data!B:B,MATCH(1,(data!A:A=Endirim!A8806)*(data!C:C=Endirim!B8806),0))</f>
        <v>0</v>
      </c>
      <c r="D8806" s="9" t="e">
        <f>VLOOKUP(C8806,campaign!$A$2:$D$18,4,FALSE)</f>
        <v>#N/A</v>
      </c>
      <c r="E8806" s="9">
        <f>_xlfn.MAXIFS(data!G:G,data!A:A,Endirim!A8806)</f>
        <v>0</v>
      </c>
      <c r="F8806" s="9" t="e">
        <f>IF(E8806=D8806,"no discount",_xlfn.XLOOKUP(E8806,campaign!$D$2:$D$18,campaign!$B$2:$B$18))</f>
        <v>#N/A</v>
      </c>
    </row>
    <row r="8807" spans="1:6" x14ac:dyDescent="0.3">
      <c r="A8807" s="9">
        <f>customer!A8807</f>
        <v>0</v>
      </c>
      <c r="B8807" s="10">
        <f>_xlfn.MAXIFS(data!C:C,data!A:A,Endirim!A8807)</f>
        <v>0</v>
      </c>
      <c r="C8807" s="9" cm="1">
        <f t="array" ref="C8807">INDEX(data!B:B,MATCH(1,(data!A:A=Endirim!A8807)*(data!C:C=Endirim!B8807),0))</f>
        <v>0</v>
      </c>
      <c r="D8807" s="9" t="e">
        <f>VLOOKUP(C8807,campaign!$A$2:$D$18,4,FALSE)</f>
        <v>#N/A</v>
      </c>
      <c r="E8807" s="9">
        <f>_xlfn.MAXIFS(data!G:G,data!A:A,Endirim!A8807)</f>
        <v>0</v>
      </c>
      <c r="F8807" s="9" t="e">
        <f>IF(E8807=D8807,"no discount",_xlfn.XLOOKUP(E8807,campaign!$D$2:$D$18,campaign!$B$2:$B$18))</f>
        <v>#N/A</v>
      </c>
    </row>
    <row r="8808" spans="1:6" x14ac:dyDescent="0.3">
      <c r="A8808" s="9">
        <f>customer!A8808</f>
        <v>0</v>
      </c>
      <c r="B8808" s="10">
        <f>_xlfn.MAXIFS(data!C:C,data!A:A,Endirim!A8808)</f>
        <v>0</v>
      </c>
      <c r="C8808" s="9" cm="1">
        <f t="array" ref="C8808">INDEX(data!B:B,MATCH(1,(data!A:A=Endirim!A8808)*(data!C:C=Endirim!B8808),0))</f>
        <v>0</v>
      </c>
      <c r="D8808" s="9" t="e">
        <f>VLOOKUP(C8808,campaign!$A$2:$D$18,4,FALSE)</f>
        <v>#N/A</v>
      </c>
      <c r="E8808" s="9">
        <f>_xlfn.MAXIFS(data!G:G,data!A:A,Endirim!A8808)</f>
        <v>0</v>
      </c>
      <c r="F8808" s="9" t="e">
        <f>IF(E8808=D8808,"no discount",_xlfn.XLOOKUP(E8808,campaign!$D$2:$D$18,campaign!$B$2:$B$18))</f>
        <v>#N/A</v>
      </c>
    </row>
    <row r="8809" spans="1:6" x14ac:dyDescent="0.3">
      <c r="A8809" s="9">
        <f>customer!A8809</f>
        <v>0</v>
      </c>
      <c r="B8809" s="10">
        <f>_xlfn.MAXIFS(data!C:C,data!A:A,Endirim!A8809)</f>
        <v>0</v>
      </c>
      <c r="C8809" s="9" cm="1">
        <f t="array" ref="C8809">INDEX(data!B:B,MATCH(1,(data!A:A=Endirim!A8809)*(data!C:C=Endirim!B8809),0))</f>
        <v>0</v>
      </c>
      <c r="D8809" s="9" t="e">
        <f>VLOOKUP(C8809,campaign!$A$2:$D$18,4,FALSE)</f>
        <v>#N/A</v>
      </c>
      <c r="E8809" s="9">
        <f>_xlfn.MAXIFS(data!G:G,data!A:A,Endirim!A8809)</f>
        <v>0</v>
      </c>
      <c r="F8809" s="9" t="e">
        <f>IF(E8809=D8809,"no discount",_xlfn.XLOOKUP(E8809,campaign!$D$2:$D$18,campaign!$B$2:$B$18))</f>
        <v>#N/A</v>
      </c>
    </row>
    <row r="8810" spans="1:6" x14ac:dyDescent="0.3">
      <c r="A8810" s="9">
        <f>customer!A8810</f>
        <v>0</v>
      </c>
      <c r="B8810" s="10">
        <f>_xlfn.MAXIFS(data!C:C,data!A:A,Endirim!A8810)</f>
        <v>0</v>
      </c>
      <c r="C8810" s="9" cm="1">
        <f t="array" ref="C8810">INDEX(data!B:B,MATCH(1,(data!A:A=Endirim!A8810)*(data!C:C=Endirim!B8810),0))</f>
        <v>0</v>
      </c>
      <c r="D8810" s="9" t="e">
        <f>VLOOKUP(C8810,campaign!$A$2:$D$18,4,FALSE)</f>
        <v>#N/A</v>
      </c>
      <c r="E8810" s="9">
        <f>_xlfn.MAXIFS(data!G:G,data!A:A,Endirim!A8810)</f>
        <v>0</v>
      </c>
      <c r="F8810" s="9" t="e">
        <f>IF(E8810=D8810,"no discount",_xlfn.XLOOKUP(E8810,campaign!$D$2:$D$18,campaign!$B$2:$B$18))</f>
        <v>#N/A</v>
      </c>
    </row>
    <row r="8811" spans="1:6" x14ac:dyDescent="0.3">
      <c r="A8811" s="9">
        <f>customer!A8811</f>
        <v>0</v>
      </c>
      <c r="B8811" s="10">
        <f>_xlfn.MAXIFS(data!C:C,data!A:A,Endirim!A8811)</f>
        <v>0</v>
      </c>
      <c r="C8811" s="9" cm="1">
        <f t="array" ref="C8811">INDEX(data!B:B,MATCH(1,(data!A:A=Endirim!A8811)*(data!C:C=Endirim!B8811),0))</f>
        <v>0</v>
      </c>
      <c r="D8811" s="9" t="e">
        <f>VLOOKUP(C8811,campaign!$A$2:$D$18,4,FALSE)</f>
        <v>#N/A</v>
      </c>
      <c r="E8811" s="9">
        <f>_xlfn.MAXIFS(data!G:G,data!A:A,Endirim!A8811)</f>
        <v>0</v>
      </c>
      <c r="F8811" s="9" t="e">
        <f>IF(E8811=D8811,"no discount",_xlfn.XLOOKUP(E8811,campaign!$D$2:$D$18,campaign!$B$2:$B$18))</f>
        <v>#N/A</v>
      </c>
    </row>
    <row r="8812" spans="1:6" x14ac:dyDescent="0.3">
      <c r="A8812" s="9">
        <f>customer!A8812</f>
        <v>0</v>
      </c>
      <c r="B8812" s="10">
        <f>_xlfn.MAXIFS(data!C:C,data!A:A,Endirim!A8812)</f>
        <v>0</v>
      </c>
      <c r="C8812" s="9" cm="1">
        <f t="array" ref="C8812">INDEX(data!B:B,MATCH(1,(data!A:A=Endirim!A8812)*(data!C:C=Endirim!B8812),0))</f>
        <v>0</v>
      </c>
      <c r="D8812" s="9" t="e">
        <f>VLOOKUP(C8812,campaign!$A$2:$D$18,4,FALSE)</f>
        <v>#N/A</v>
      </c>
      <c r="E8812" s="9">
        <f>_xlfn.MAXIFS(data!G:G,data!A:A,Endirim!A8812)</f>
        <v>0</v>
      </c>
      <c r="F8812" s="9" t="e">
        <f>IF(E8812=D8812,"no discount",_xlfn.XLOOKUP(E8812,campaign!$D$2:$D$18,campaign!$B$2:$B$18))</f>
        <v>#N/A</v>
      </c>
    </row>
    <row r="8813" spans="1:6" x14ac:dyDescent="0.3">
      <c r="A8813" s="9">
        <f>customer!A8813</f>
        <v>0</v>
      </c>
      <c r="B8813" s="10">
        <f>_xlfn.MAXIFS(data!C:C,data!A:A,Endirim!A8813)</f>
        <v>0</v>
      </c>
      <c r="C8813" s="9" cm="1">
        <f t="array" ref="C8813">INDEX(data!B:B,MATCH(1,(data!A:A=Endirim!A8813)*(data!C:C=Endirim!B8813),0))</f>
        <v>0</v>
      </c>
      <c r="D8813" s="9" t="e">
        <f>VLOOKUP(C8813,campaign!$A$2:$D$18,4,FALSE)</f>
        <v>#N/A</v>
      </c>
      <c r="E8813" s="9">
        <f>_xlfn.MAXIFS(data!G:G,data!A:A,Endirim!A8813)</f>
        <v>0</v>
      </c>
      <c r="F8813" s="9" t="e">
        <f>IF(E8813=D8813,"no discount",_xlfn.XLOOKUP(E8813,campaign!$D$2:$D$18,campaign!$B$2:$B$18))</f>
        <v>#N/A</v>
      </c>
    </row>
    <row r="8814" spans="1:6" x14ac:dyDescent="0.3">
      <c r="A8814" s="9">
        <f>customer!A8814</f>
        <v>0</v>
      </c>
      <c r="B8814" s="10">
        <f>_xlfn.MAXIFS(data!C:C,data!A:A,Endirim!A8814)</f>
        <v>0</v>
      </c>
      <c r="C8814" s="9" cm="1">
        <f t="array" ref="C8814">INDEX(data!B:B,MATCH(1,(data!A:A=Endirim!A8814)*(data!C:C=Endirim!B8814),0))</f>
        <v>0</v>
      </c>
      <c r="D8814" s="9" t="e">
        <f>VLOOKUP(C8814,campaign!$A$2:$D$18,4,FALSE)</f>
        <v>#N/A</v>
      </c>
      <c r="E8814" s="9">
        <f>_xlfn.MAXIFS(data!G:G,data!A:A,Endirim!A8814)</f>
        <v>0</v>
      </c>
      <c r="F8814" s="9" t="e">
        <f>IF(E8814=D8814,"no discount",_xlfn.XLOOKUP(E8814,campaign!$D$2:$D$18,campaign!$B$2:$B$18))</f>
        <v>#N/A</v>
      </c>
    </row>
    <row r="8815" spans="1:6" x14ac:dyDescent="0.3">
      <c r="A8815" s="9">
        <f>customer!A8815</f>
        <v>0</v>
      </c>
      <c r="B8815" s="10">
        <f>_xlfn.MAXIFS(data!C:C,data!A:A,Endirim!A8815)</f>
        <v>0</v>
      </c>
      <c r="C8815" s="9" cm="1">
        <f t="array" ref="C8815">INDEX(data!B:B,MATCH(1,(data!A:A=Endirim!A8815)*(data!C:C=Endirim!B8815),0))</f>
        <v>0</v>
      </c>
      <c r="D8815" s="9" t="e">
        <f>VLOOKUP(C8815,campaign!$A$2:$D$18,4,FALSE)</f>
        <v>#N/A</v>
      </c>
      <c r="E8815" s="9">
        <f>_xlfn.MAXIFS(data!G:G,data!A:A,Endirim!A8815)</f>
        <v>0</v>
      </c>
      <c r="F8815" s="9" t="e">
        <f>IF(E8815=D8815,"no discount",_xlfn.XLOOKUP(E8815,campaign!$D$2:$D$18,campaign!$B$2:$B$18))</f>
        <v>#N/A</v>
      </c>
    </row>
    <row r="8816" spans="1:6" x14ac:dyDescent="0.3">
      <c r="A8816" s="9">
        <f>customer!A8816</f>
        <v>0</v>
      </c>
      <c r="B8816" s="10">
        <f>_xlfn.MAXIFS(data!C:C,data!A:A,Endirim!A8816)</f>
        <v>0</v>
      </c>
      <c r="C8816" s="9" cm="1">
        <f t="array" ref="C8816">INDEX(data!B:B,MATCH(1,(data!A:A=Endirim!A8816)*(data!C:C=Endirim!B8816),0))</f>
        <v>0</v>
      </c>
      <c r="D8816" s="9" t="e">
        <f>VLOOKUP(C8816,campaign!$A$2:$D$18,4,FALSE)</f>
        <v>#N/A</v>
      </c>
      <c r="E8816" s="9">
        <f>_xlfn.MAXIFS(data!G:G,data!A:A,Endirim!A8816)</f>
        <v>0</v>
      </c>
      <c r="F8816" s="9" t="e">
        <f>IF(E8816=D8816,"no discount",_xlfn.XLOOKUP(E8816,campaign!$D$2:$D$18,campaign!$B$2:$B$18))</f>
        <v>#N/A</v>
      </c>
    </row>
    <row r="8817" spans="1:6" x14ac:dyDescent="0.3">
      <c r="A8817" s="9">
        <f>customer!A8817</f>
        <v>0</v>
      </c>
      <c r="B8817" s="10">
        <f>_xlfn.MAXIFS(data!C:C,data!A:A,Endirim!A8817)</f>
        <v>0</v>
      </c>
      <c r="C8817" s="9" cm="1">
        <f t="array" ref="C8817">INDEX(data!B:B,MATCH(1,(data!A:A=Endirim!A8817)*(data!C:C=Endirim!B8817),0))</f>
        <v>0</v>
      </c>
      <c r="D8817" s="9" t="e">
        <f>VLOOKUP(C8817,campaign!$A$2:$D$18,4,FALSE)</f>
        <v>#N/A</v>
      </c>
      <c r="E8817" s="9">
        <f>_xlfn.MAXIFS(data!G:G,data!A:A,Endirim!A8817)</f>
        <v>0</v>
      </c>
      <c r="F8817" s="9" t="e">
        <f>IF(E8817=D8817,"no discount",_xlfn.XLOOKUP(E8817,campaign!$D$2:$D$18,campaign!$B$2:$B$18))</f>
        <v>#N/A</v>
      </c>
    </row>
    <row r="8818" spans="1:6" x14ac:dyDescent="0.3">
      <c r="A8818" s="9">
        <f>customer!A8818</f>
        <v>0</v>
      </c>
      <c r="B8818" s="10">
        <f>_xlfn.MAXIFS(data!C:C,data!A:A,Endirim!A8818)</f>
        <v>0</v>
      </c>
      <c r="C8818" s="9" cm="1">
        <f t="array" ref="C8818">INDEX(data!B:B,MATCH(1,(data!A:A=Endirim!A8818)*(data!C:C=Endirim!B8818),0))</f>
        <v>0</v>
      </c>
      <c r="D8818" s="9" t="e">
        <f>VLOOKUP(C8818,campaign!$A$2:$D$18,4,FALSE)</f>
        <v>#N/A</v>
      </c>
      <c r="E8818" s="9">
        <f>_xlfn.MAXIFS(data!G:G,data!A:A,Endirim!A8818)</f>
        <v>0</v>
      </c>
      <c r="F8818" s="9" t="e">
        <f>IF(E8818=D8818,"no discount",_xlfn.XLOOKUP(E8818,campaign!$D$2:$D$18,campaign!$B$2:$B$18))</f>
        <v>#N/A</v>
      </c>
    </row>
    <row r="8819" spans="1:6" x14ac:dyDescent="0.3">
      <c r="A8819" s="9">
        <f>customer!A8819</f>
        <v>0</v>
      </c>
      <c r="B8819" s="10">
        <f>_xlfn.MAXIFS(data!C:C,data!A:A,Endirim!A8819)</f>
        <v>0</v>
      </c>
      <c r="C8819" s="9" cm="1">
        <f t="array" ref="C8819">INDEX(data!B:B,MATCH(1,(data!A:A=Endirim!A8819)*(data!C:C=Endirim!B8819),0))</f>
        <v>0</v>
      </c>
      <c r="D8819" s="9" t="e">
        <f>VLOOKUP(C8819,campaign!$A$2:$D$18,4,FALSE)</f>
        <v>#N/A</v>
      </c>
      <c r="E8819" s="9">
        <f>_xlfn.MAXIFS(data!G:G,data!A:A,Endirim!A8819)</f>
        <v>0</v>
      </c>
      <c r="F8819" s="9" t="e">
        <f>IF(E8819=D8819,"no discount",_xlfn.XLOOKUP(E8819,campaign!$D$2:$D$18,campaign!$B$2:$B$18))</f>
        <v>#N/A</v>
      </c>
    </row>
    <row r="8820" spans="1:6" x14ac:dyDescent="0.3">
      <c r="A8820" s="9">
        <f>customer!A8820</f>
        <v>0</v>
      </c>
      <c r="B8820" s="10">
        <f>_xlfn.MAXIFS(data!C:C,data!A:A,Endirim!A8820)</f>
        <v>0</v>
      </c>
      <c r="C8820" s="9" cm="1">
        <f t="array" ref="C8820">INDEX(data!B:B,MATCH(1,(data!A:A=Endirim!A8820)*(data!C:C=Endirim!B8820),0))</f>
        <v>0</v>
      </c>
      <c r="D8820" s="9" t="e">
        <f>VLOOKUP(C8820,campaign!$A$2:$D$18,4,FALSE)</f>
        <v>#N/A</v>
      </c>
      <c r="E8820" s="9">
        <f>_xlfn.MAXIFS(data!G:G,data!A:A,Endirim!A8820)</f>
        <v>0</v>
      </c>
      <c r="F8820" s="9" t="e">
        <f>IF(E8820=D8820,"no discount",_xlfn.XLOOKUP(E8820,campaign!$D$2:$D$18,campaign!$B$2:$B$18))</f>
        <v>#N/A</v>
      </c>
    </row>
    <row r="8821" spans="1:6" x14ac:dyDescent="0.3">
      <c r="A8821" s="9">
        <f>customer!A8821</f>
        <v>0</v>
      </c>
      <c r="B8821" s="10">
        <f>_xlfn.MAXIFS(data!C:C,data!A:A,Endirim!A8821)</f>
        <v>0</v>
      </c>
      <c r="C8821" s="9" cm="1">
        <f t="array" ref="C8821">INDEX(data!B:B,MATCH(1,(data!A:A=Endirim!A8821)*(data!C:C=Endirim!B8821),0))</f>
        <v>0</v>
      </c>
      <c r="D8821" s="9" t="e">
        <f>VLOOKUP(C8821,campaign!$A$2:$D$18,4,FALSE)</f>
        <v>#N/A</v>
      </c>
      <c r="E8821" s="9">
        <f>_xlfn.MAXIFS(data!G:G,data!A:A,Endirim!A8821)</f>
        <v>0</v>
      </c>
      <c r="F8821" s="9" t="e">
        <f>IF(E8821=D8821,"no discount",_xlfn.XLOOKUP(E8821,campaign!$D$2:$D$18,campaign!$B$2:$B$18))</f>
        <v>#N/A</v>
      </c>
    </row>
    <row r="8822" spans="1:6" x14ac:dyDescent="0.3">
      <c r="A8822" s="9">
        <f>customer!A8822</f>
        <v>0</v>
      </c>
      <c r="B8822" s="10">
        <f>_xlfn.MAXIFS(data!C:C,data!A:A,Endirim!A8822)</f>
        <v>0</v>
      </c>
      <c r="C8822" s="9" cm="1">
        <f t="array" ref="C8822">INDEX(data!B:B,MATCH(1,(data!A:A=Endirim!A8822)*(data!C:C=Endirim!B8822),0))</f>
        <v>0</v>
      </c>
      <c r="D8822" s="9" t="e">
        <f>VLOOKUP(C8822,campaign!$A$2:$D$18,4,FALSE)</f>
        <v>#N/A</v>
      </c>
      <c r="E8822" s="9">
        <f>_xlfn.MAXIFS(data!G:G,data!A:A,Endirim!A8822)</f>
        <v>0</v>
      </c>
      <c r="F8822" s="9" t="e">
        <f>IF(E8822=D8822,"no discount",_xlfn.XLOOKUP(E8822,campaign!$D$2:$D$18,campaign!$B$2:$B$18))</f>
        <v>#N/A</v>
      </c>
    </row>
    <row r="8823" spans="1:6" x14ac:dyDescent="0.3">
      <c r="A8823" s="9">
        <f>customer!A8823</f>
        <v>0</v>
      </c>
      <c r="B8823" s="10">
        <f>_xlfn.MAXIFS(data!C:C,data!A:A,Endirim!A8823)</f>
        <v>0</v>
      </c>
      <c r="C8823" s="9" cm="1">
        <f t="array" ref="C8823">INDEX(data!B:B,MATCH(1,(data!A:A=Endirim!A8823)*(data!C:C=Endirim!B8823),0))</f>
        <v>0</v>
      </c>
      <c r="D8823" s="9" t="e">
        <f>VLOOKUP(C8823,campaign!$A$2:$D$18,4,FALSE)</f>
        <v>#N/A</v>
      </c>
      <c r="E8823" s="9">
        <f>_xlfn.MAXIFS(data!G:G,data!A:A,Endirim!A8823)</f>
        <v>0</v>
      </c>
      <c r="F8823" s="9" t="e">
        <f>IF(E8823=D8823,"no discount",_xlfn.XLOOKUP(E8823,campaign!$D$2:$D$18,campaign!$B$2:$B$18))</f>
        <v>#N/A</v>
      </c>
    </row>
    <row r="8824" spans="1:6" x14ac:dyDescent="0.3">
      <c r="A8824" s="9">
        <f>customer!A8824</f>
        <v>0</v>
      </c>
      <c r="B8824" s="10">
        <f>_xlfn.MAXIFS(data!C:C,data!A:A,Endirim!A8824)</f>
        <v>0</v>
      </c>
      <c r="C8824" s="9" cm="1">
        <f t="array" ref="C8824">INDEX(data!B:B,MATCH(1,(data!A:A=Endirim!A8824)*(data!C:C=Endirim!B8824),0))</f>
        <v>0</v>
      </c>
      <c r="D8824" s="9" t="e">
        <f>VLOOKUP(C8824,campaign!$A$2:$D$18,4,FALSE)</f>
        <v>#N/A</v>
      </c>
      <c r="E8824" s="9">
        <f>_xlfn.MAXIFS(data!G:G,data!A:A,Endirim!A8824)</f>
        <v>0</v>
      </c>
      <c r="F8824" s="9" t="e">
        <f>IF(E8824=D8824,"no discount",_xlfn.XLOOKUP(E8824,campaign!$D$2:$D$18,campaign!$B$2:$B$18))</f>
        <v>#N/A</v>
      </c>
    </row>
    <row r="8825" spans="1:6" x14ac:dyDescent="0.3">
      <c r="A8825" s="9">
        <f>customer!A8825</f>
        <v>0</v>
      </c>
      <c r="B8825" s="10">
        <f>_xlfn.MAXIFS(data!C:C,data!A:A,Endirim!A8825)</f>
        <v>0</v>
      </c>
      <c r="C8825" s="9" cm="1">
        <f t="array" ref="C8825">INDEX(data!B:B,MATCH(1,(data!A:A=Endirim!A8825)*(data!C:C=Endirim!B8825),0))</f>
        <v>0</v>
      </c>
      <c r="D8825" s="9" t="e">
        <f>VLOOKUP(C8825,campaign!$A$2:$D$18,4,FALSE)</f>
        <v>#N/A</v>
      </c>
      <c r="E8825" s="9">
        <f>_xlfn.MAXIFS(data!G:G,data!A:A,Endirim!A8825)</f>
        <v>0</v>
      </c>
      <c r="F8825" s="9" t="e">
        <f>IF(E8825=D8825,"no discount",_xlfn.XLOOKUP(E8825,campaign!$D$2:$D$18,campaign!$B$2:$B$18))</f>
        <v>#N/A</v>
      </c>
    </row>
    <row r="8826" spans="1:6" x14ac:dyDescent="0.3">
      <c r="A8826" s="9">
        <f>customer!A8826</f>
        <v>0</v>
      </c>
      <c r="B8826" s="10">
        <f>_xlfn.MAXIFS(data!C:C,data!A:A,Endirim!A8826)</f>
        <v>0</v>
      </c>
      <c r="C8826" s="9" cm="1">
        <f t="array" ref="C8826">INDEX(data!B:B,MATCH(1,(data!A:A=Endirim!A8826)*(data!C:C=Endirim!B8826),0))</f>
        <v>0</v>
      </c>
      <c r="D8826" s="9" t="e">
        <f>VLOOKUP(C8826,campaign!$A$2:$D$18,4,FALSE)</f>
        <v>#N/A</v>
      </c>
      <c r="E8826" s="9">
        <f>_xlfn.MAXIFS(data!G:G,data!A:A,Endirim!A8826)</f>
        <v>0</v>
      </c>
      <c r="F8826" s="9" t="e">
        <f>IF(E8826=D8826,"no discount",_xlfn.XLOOKUP(E8826,campaign!$D$2:$D$18,campaign!$B$2:$B$18))</f>
        <v>#N/A</v>
      </c>
    </row>
    <row r="8827" spans="1:6" x14ac:dyDescent="0.3">
      <c r="A8827" s="9">
        <f>customer!A8827</f>
        <v>0</v>
      </c>
      <c r="B8827" s="10">
        <f>_xlfn.MAXIFS(data!C:C,data!A:A,Endirim!A8827)</f>
        <v>0</v>
      </c>
      <c r="C8827" s="9" cm="1">
        <f t="array" ref="C8827">INDEX(data!B:B,MATCH(1,(data!A:A=Endirim!A8827)*(data!C:C=Endirim!B8827),0))</f>
        <v>0</v>
      </c>
      <c r="D8827" s="9" t="e">
        <f>VLOOKUP(C8827,campaign!$A$2:$D$18,4,FALSE)</f>
        <v>#N/A</v>
      </c>
      <c r="E8827" s="9">
        <f>_xlfn.MAXIFS(data!G:G,data!A:A,Endirim!A8827)</f>
        <v>0</v>
      </c>
      <c r="F8827" s="9" t="e">
        <f>IF(E8827=D8827,"no discount",_xlfn.XLOOKUP(E8827,campaign!$D$2:$D$18,campaign!$B$2:$B$18))</f>
        <v>#N/A</v>
      </c>
    </row>
    <row r="8828" spans="1:6" x14ac:dyDescent="0.3">
      <c r="A8828" s="9">
        <f>customer!A8828</f>
        <v>0</v>
      </c>
      <c r="B8828" s="10">
        <f>_xlfn.MAXIFS(data!C:C,data!A:A,Endirim!A8828)</f>
        <v>0</v>
      </c>
      <c r="C8828" s="9" cm="1">
        <f t="array" ref="C8828">INDEX(data!B:B,MATCH(1,(data!A:A=Endirim!A8828)*(data!C:C=Endirim!B8828),0))</f>
        <v>0</v>
      </c>
      <c r="D8828" s="9" t="e">
        <f>VLOOKUP(C8828,campaign!$A$2:$D$18,4,FALSE)</f>
        <v>#N/A</v>
      </c>
      <c r="E8828" s="9">
        <f>_xlfn.MAXIFS(data!G:G,data!A:A,Endirim!A8828)</f>
        <v>0</v>
      </c>
      <c r="F8828" s="9" t="e">
        <f>IF(E8828=D8828,"no discount",_xlfn.XLOOKUP(E8828,campaign!$D$2:$D$18,campaign!$B$2:$B$18))</f>
        <v>#N/A</v>
      </c>
    </row>
    <row r="8829" spans="1:6" x14ac:dyDescent="0.3">
      <c r="A8829" s="9">
        <f>customer!A8829</f>
        <v>0</v>
      </c>
      <c r="B8829" s="10">
        <f>_xlfn.MAXIFS(data!C:C,data!A:A,Endirim!A8829)</f>
        <v>0</v>
      </c>
      <c r="C8829" s="9" cm="1">
        <f t="array" ref="C8829">INDEX(data!B:B,MATCH(1,(data!A:A=Endirim!A8829)*(data!C:C=Endirim!B8829),0))</f>
        <v>0</v>
      </c>
      <c r="D8829" s="9" t="e">
        <f>VLOOKUP(C8829,campaign!$A$2:$D$18,4,FALSE)</f>
        <v>#N/A</v>
      </c>
      <c r="E8829" s="9">
        <f>_xlfn.MAXIFS(data!G:G,data!A:A,Endirim!A8829)</f>
        <v>0</v>
      </c>
      <c r="F8829" s="9" t="e">
        <f>IF(E8829=D8829,"no discount",_xlfn.XLOOKUP(E8829,campaign!$D$2:$D$18,campaign!$B$2:$B$18))</f>
        <v>#N/A</v>
      </c>
    </row>
    <row r="8830" spans="1:6" x14ac:dyDescent="0.3">
      <c r="A8830" s="9">
        <f>customer!A8830</f>
        <v>0</v>
      </c>
      <c r="B8830" s="10">
        <f>_xlfn.MAXIFS(data!C:C,data!A:A,Endirim!A8830)</f>
        <v>0</v>
      </c>
      <c r="C8830" s="9" cm="1">
        <f t="array" ref="C8830">INDEX(data!B:B,MATCH(1,(data!A:A=Endirim!A8830)*(data!C:C=Endirim!B8830),0))</f>
        <v>0</v>
      </c>
      <c r="D8830" s="9" t="e">
        <f>VLOOKUP(C8830,campaign!$A$2:$D$18,4,FALSE)</f>
        <v>#N/A</v>
      </c>
      <c r="E8830" s="9">
        <f>_xlfn.MAXIFS(data!G:G,data!A:A,Endirim!A8830)</f>
        <v>0</v>
      </c>
      <c r="F8830" s="9" t="e">
        <f>IF(E8830=D8830,"no discount",_xlfn.XLOOKUP(E8830,campaign!$D$2:$D$18,campaign!$B$2:$B$18))</f>
        <v>#N/A</v>
      </c>
    </row>
    <row r="8831" spans="1:6" x14ac:dyDescent="0.3">
      <c r="A8831" s="9">
        <f>customer!A8831</f>
        <v>0</v>
      </c>
      <c r="B8831" s="10">
        <f>_xlfn.MAXIFS(data!C:C,data!A:A,Endirim!A8831)</f>
        <v>0</v>
      </c>
      <c r="C8831" s="9" cm="1">
        <f t="array" ref="C8831">INDEX(data!B:B,MATCH(1,(data!A:A=Endirim!A8831)*(data!C:C=Endirim!B8831),0))</f>
        <v>0</v>
      </c>
      <c r="D8831" s="9" t="e">
        <f>VLOOKUP(C8831,campaign!$A$2:$D$18,4,FALSE)</f>
        <v>#N/A</v>
      </c>
      <c r="E8831" s="9">
        <f>_xlfn.MAXIFS(data!G:G,data!A:A,Endirim!A8831)</f>
        <v>0</v>
      </c>
      <c r="F8831" s="9" t="e">
        <f>IF(E8831=D8831,"no discount",_xlfn.XLOOKUP(E8831,campaign!$D$2:$D$18,campaign!$B$2:$B$18))</f>
        <v>#N/A</v>
      </c>
    </row>
    <row r="8832" spans="1:6" x14ac:dyDescent="0.3">
      <c r="A8832" s="9">
        <f>customer!A8832</f>
        <v>0</v>
      </c>
      <c r="B8832" s="10">
        <f>_xlfn.MAXIFS(data!C:C,data!A:A,Endirim!A8832)</f>
        <v>0</v>
      </c>
      <c r="C8832" s="9" cm="1">
        <f t="array" ref="C8832">INDEX(data!B:B,MATCH(1,(data!A:A=Endirim!A8832)*(data!C:C=Endirim!B8832),0))</f>
        <v>0</v>
      </c>
      <c r="D8832" s="9" t="e">
        <f>VLOOKUP(C8832,campaign!$A$2:$D$18,4,FALSE)</f>
        <v>#N/A</v>
      </c>
      <c r="E8832" s="9">
        <f>_xlfn.MAXIFS(data!G:G,data!A:A,Endirim!A8832)</f>
        <v>0</v>
      </c>
      <c r="F8832" s="9" t="e">
        <f>IF(E8832=D8832,"no discount",_xlfn.XLOOKUP(E8832,campaign!$D$2:$D$18,campaign!$B$2:$B$18))</f>
        <v>#N/A</v>
      </c>
    </row>
    <row r="8833" spans="1:6" x14ac:dyDescent="0.3">
      <c r="A8833" s="9">
        <f>customer!A8833</f>
        <v>0</v>
      </c>
      <c r="B8833" s="10">
        <f>_xlfn.MAXIFS(data!C:C,data!A:A,Endirim!A8833)</f>
        <v>0</v>
      </c>
      <c r="C8833" s="9" cm="1">
        <f t="array" ref="C8833">INDEX(data!B:B,MATCH(1,(data!A:A=Endirim!A8833)*(data!C:C=Endirim!B8833),0))</f>
        <v>0</v>
      </c>
      <c r="D8833" s="9" t="e">
        <f>VLOOKUP(C8833,campaign!$A$2:$D$18,4,FALSE)</f>
        <v>#N/A</v>
      </c>
      <c r="E8833" s="9">
        <f>_xlfn.MAXIFS(data!G:G,data!A:A,Endirim!A8833)</f>
        <v>0</v>
      </c>
      <c r="F8833" s="9" t="e">
        <f>IF(E8833=D8833,"no discount",_xlfn.XLOOKUP(E8833,campaign!$D$2:$D$18,campaign!$B$2:$B$18))</f>
        <v>#N/A</v>
      </c>
    </row>
    <row r="8834" spans="1:6" x14ac:dyDescent="0.3">
      <c r="A8834" s="9">
        <f>customer!A8834</f>
        <v>0</v>
      </c>
      <c r="B8834" s="10">
        <f>_xlfn.MAXIFS(data!C:C,data!A:A,Endirim!A8834)</f>
        <v>0</v>
      </c>
      <c r="C8834" s="9" cm="1">
        <f t="array" ref="C8834">INDEX(data!B:B,MATCH(1,(data!A:A=Endirim!A8834)*(data!C:C=Endirim!B8834),0))</f>
        <v>0</v>
      </c>
      <c r="D8834" s="9" t="e">
        <f>VLOOKUP(C8834,campaign!$A$2:$D$18,4,FALSE)</f>
        <v>#N/A</v>
      </c>
      <c r="E8834" s="9">
        <f>_xlfn.MAXIFS(data!G:G,data!A:A,Endirim!A8834)</f>
        <v>0</v>
      </c>
      <c r="F8834" s="9" t="e">
        <f>IF(E8834=D8834,"no discount",_xlfn.XLOOKUP(E8834,campaign!$D$2:$D$18,campaign!$B$2:$B$18))</f>
        <v>#N/A</v>
      </c>
    </row>
    <row r="8835" spans="1:6" x14ac:dyDescent="0.3">
      <c r="A8835" s="9">
        <f>customer!A8835</f>
        <v>0</v>
      </c>
      <c r="B8835" s="10">
        <f>_xlfn.MAXIFS(data!C:C,data!A:A,Endirim!A8835)</f>
        <v>0</v>
      </c>
      <c r="C8835" s="9" cm="1">
        <f t="array" ref="C8835">INDEX(data!B:B,MATCH(1,(data!A:A=Endirim!A8835)*(data!C:C=Endirim!B8835),0))</f>
        <v>0</v>
      </c>
      <c r="D8835" s="9" t="e">
        <f>VLOOKUP(C8835,campaign!$A$2:$D$18,4,FALSE)</f>
        <v>#N/A</v>
      </c>
      <c r="E8835" s="9">
        <f>_xlfn.MAXIFS(data!G:G,data!A:A,Endirim!A8835)</f>
        <v>0</v>
      </c>
      <c r="F8835" s="9" t="e">
        <f>IF(E8835=D8835,"no discount",_xlfn.XLOOKUP(E8835,campaign!$D$2:$D$18,campaign!$B$2:$B$18))</f>
        <v>#N/A</v>
      </c>
    </row>
    <row r="8836" spans="1:6" x14ac:dyDescent="0.3">
      <c r="A8836" s="9">
        <f>customer!A8836</f>
        <v>0</v>
      </c>
      <c r="B8836" s="10">
        <f>_xlfn.MAXIFS(data!C:C,data!A:A,Endirim!A8836)</f>
        <v>0</v>
      </c>
      <c r="C8836" s="9" cm="1">
        <f t="array" ref="C8836">INDEX(data!B:B,MATCH(1,(data!A:A=Endirim!A8836)*(data!C:C=Endirim!B8836),0))</f>
        <v>0</v>
      </c>
      <c r="D8836" s="9" t="e">
        <f>VLOOKUP(C8836,campaign!$A$2:$D$18,4,FALSE)</f>
        <v>#N/A</v>
      </c>
      <c r="E8836" s="9">
        <f>_xlfn.MAXIFS(data!G:G,data!A:A,Endirim!A8836)</f>
        <v>0</v>
      </c>
      <c r="F8836" s="9" t="e">
        <f>IF(E8836=D8836,"no discount",_xlfn.XLOOKUP(E8836,campaign!$D$2:$D$18,campaign!$B$2:$B$18))</f>
        <v>#N/A</v>
      </c>
    </row>
    <row r="8837" spans="1:6" x14ac:dyDescent="0.3">
      <c r="A8837" s="9">
        <f>customer!A8837</f>
        <v>0</v>
      </c>
      <c r="B8837" s="10">
        <f>_xlfn.MAXIFS(data!C:C,data!A:A,Endirim!A8837)</f>
        <v>0</v>
      </c>
      <c r="C8837" s="9" cm="1">
        <f t="array" ref="C8837">INDEX(data!B:B,MATCH(1,(data!A:A=Endirim!A8837)*(data!C:C=Endirim!B8837),0))</f>
        <v>0</v>
      </c>
      <c r="D8837" s="9" t="e">
        <f>VLOOKUP(C8837,campaign!$A$2:$D$18,4,FALSE)</f>
        <v>#N/A</v>
      </c>
      <c r="E8837" s="9">
        <f>_xlfn.MAXIFS(data!G:G,data!A:A,Endirim!A8837)</f>
        <v>0</v>
      </c>
      <c r="F8837" s="9" t="e">
        <f>IF(E8837=D8837,"no discount",_xlfn.XLOOKUP(E8837,campaign!$D$2:$D$18,campaign!$B$2:$B$18))</f>
        <v>#N/A</v>
      </c>
    </row>
    <row r="8838" spans="1:6" x14ac:dyDescent="0.3">
      <c r="A8838" s="9">
        <f>customer!A8838</f>
        <v>0</v>
      </c>
      <c r="B8838" s="10">
        <f>_xlfn.MAXIFS(data!C:C,data!A:A,Endirim!A8838)</f>
        <v>0</v>
      </c>
      <c r="C8838" s="9" cm="1">
        <f t="array" ref="C8838">INDEX(data!B:B,MATCH(1,(data!A:A=Endirim!A8838)*(data!C:C=Endirim!B8838),0))</f>
        <v>0</v>
      </c>
      <c r="D8838" s="9" t="e">
        <f>VLOOKUP(C8838,campaign!$A$2:$D$18,4,FALSE)</f>
        <v>#N/A</v>
      </c>
      <c r="E8838" s="9">
        <f>_xlfn.MAXIFS(data!G:G,data!A:A,Endirim!A8838)</f>
        <v>0</v>
      </c>
      <c r="F8838" s="9" t="e">
        <f>IF(E8838=D8838,"no discount",_xlfn.XLOOKUP(E8838,campaign!$D$2:$D$18,campaign!$B$2:$B$18))</f>
        <v>#N/A</v>
      </c>
    </row>
    <row r="8839" spans="1:6" x14ac:dyDescent="0.3">
      <c r="A8839" s="9">
        <f>customer!A8839</f>
        <v>0</v>
      </c>
      <c r="B8839" s="10">
        <f>_xlfn.MAXIFS(data!C:C,data!A:A,Endirim!A8839)</f>
        <v>0</v>
      </c>
      <c r="C8839" s="9" cm="1">
        <f t="array" ref="C8839">INDEX(data!B:B,MATCH(1,(data!A:A=Endirim!A8839)*(data!C:C=Endirim!B8839),0))</f>
        <v>0</v>
      </c>
      <c r="D8839" s="9" t="e">
        <f>VLOOKUP(C8839,campaign!$A$2:$D$18,4,FALSE)</f>
        <v>#N/A</v>
      </c>
      <c r="E8839" s="9">
        <f>_xlfn.MAXIFS(data!G:G,data!A:A,Endirim!A8839)</f>
        <v>0</v>
      </c>
      <c r="F8839" s="9" t="e">
        <f>IF(E8839=D8839,"no discount",_xlfn.XLOOKUP(E8839,campaign!$D$2:$D$18,campaign!$B$2:$B$18))</f>
        <v>#N/A</v>
      </c>
    </row>
    <row r="8840" spans="1:6" x14ac:dyDescent="0.3">
      <c r="A8840" s="9">
        <f>customer!A8840</f>
        <v>0</v>
      </c>
      <c r="B8840" s="10">
        <f>_xlfn.MAXIFS(data!C:C,data!A:A,Endirim!A8840)</f>
        <v>0</v>
      </c>
      <c r="C8840" s="9" cm="1">
        <f t="array" ref="C8840">INDEX(data!B:B,MATCH(1,(data!A:A=Endirim!A8840)*(data!C:C=Endirim!B8840),0))</f>
        <v>0</v>
      </c>
      <c r="D8840" s="9" t="e">
        <f>VLOOKUP(C8840,campaign!$A$2:$D$18,4,FALSE)</f>
        <v>#N/A</v>
      </c>
      <c r="E8840" s="9">
        <f>_xlfn.MAXIFS(data!G:G,data!A:A,Endirim!A8840)</f>
        <v>0</v>
      </c>
      <c r="F8840" s="9" t="e">
        <f>IF(E8840=D8840,"no discount",_xlfn.XLOOKUP(E8840,campaign!$D$2:$D$18,campaign!$B$2:$B$18))</f>
        <v>#N/A</v>
      </c>
    </row>
    <row r="8841" spans="1:6" x14ac:dyDescent="0.3">
      <c r="A8841" s="9">
        <f>customer!A8841</f>
        <v>0</v>
      </c>
      <c r="B8841" s="10">
        <f>_xlfn.MAXIFS(data!C:C,data!A:A,Endirim!A8841)</f>
        <v>0</v>
      </c>
      <c r="C8841" s="9" cm="1">
        <f t="array" ref="C8841">INDEX(data!B:B,MATCH(1,(data!A:A=Endirim!A8841)*(data!C:C=Endirim!B8841),0))</f>
        <v>0</v>
      </c>
      <c r="D8841" s="9" t="e">
        <f>VLOOKUP(C8841,campaign!$A$2:$D$18,4,FALSE)</f>
        <v>#N/A</v>
      </c>
      <c r="E8841" s="9">
        <f>_xlfn.MAXIFS(data!G:G,data!A:A,Endirim!A8841)</f>
        <v>0</v>
      </c>
      <c r="F8841" s="9" t="e">
        <f>IF(E8841=D8841,"no discount",_xlfn.XLOOKUP(E8841,campaign!$D$2:$D$18,campaign!$B$2:$B$18))</f>
        <v>#N/A</v>
      </c>
    </row>
    <row r="8842" spans="1:6" x14ac:dyDescent="0.3">
      <c r="A8842" s="9">
        <f>customer!A8842</f>
        <v>0</v>
      </c>
      <c r="B8842" s="10">
        <f>_xlfn.MAXIFS(data!C:C,data!A:A,Endirim!A8842)</f>
        <v>0</v>
      </c>
      <c r="C8842" s="9" cm="1">
        <f t="array" ref="C8842">INDEX(data!B:B,MATCH(1,(data!A:A=Endirim!A8842)*(data!C:C=Endirim!B8842),0))</f>
        <v>0</v>
      </c>
      <c r="D8842" s="9" t="e">
        <f>VLOOKUP(C8842,campaign!$A$2:$D$18,4,FALSE)</f>
        <v>#N/A</v>
      </c>
      <c r="E8842" s="9">
        <f>_xlfn.MAXIFS(data!G:G,data!A:A,Endirim!A8842)</f>
        <v>0</v>
      </c>
      <c r="F8842" s="9" t="e">
        <f>IF(E8842=D8842,"no discount",_xlfn.XLOOKUP(E8842,campaign!$D$2:$D$18,campaign!$B$2:$B$18))</f>
        <v>#N/A</v>
      </c>
    </row>
    <row r="8843" spans="1:6" x14ac:dyDescent="0.3">
      <c r="A8843" s="9">
        <f>customer!A8843</f>
        <v>0</v>
      </c>
      <c r="B8843" s="10">
        <f>_xlfn.MAXIFS(data!C:C,data!A:A,Endirim!A8843)</f>
        <v>0</v>
      </c>
      <c r="C8843" s="9" cm="1">
        <f t="array" ref="C8843">INDEX(data!B:B,MATCH(1,(data!A:A=Endirim!A8843)*(data!C:C=Endirim!B8843),0))</f>
        <v>0</v>
      </c>
      <c r="D8843" s="9" t="e">
        <f>VLOOKUP(C8843,campaign!$A$2:$D$18,4,FALSE)</f>
        <v>#N/A</v>
      </c>
      <c r="E8843" s="9">
        <f>_xlfn.MAXIFS(data!G:G,data!A:A,Endirim!A8843)</f>
        <v>0</v>
      </c>
      <c r="F8843" s="9" t="e">
        <f>IF(E8843=D8843,"no discount",_xlfn.XLOOKUP(E8843,campaign!$D$2:$D$18,campaign!$B$2:$B$18))</f>
        <v>#N/A</v>
      </c>
    </row>
    <row r="8844" spans="1:6" x14ac:dyDescent="0.3">
      <c r="A8844" s="9">
        <f>customer!A8844</f>
        <v>0</v>
      </c>
      <c r="B8844" s="10">
        <f>_xlfn.MAXIFS(data!C:C,data!A:A,Endirim!A8844)</f>
        <v>0</v>
      </c>
      <c r="C8844" s="9" cm="1">
        <f t="array" ref="C8844">INDEX(data!B:B,MATCH(1,(data!A:A=Endirim!A8844)*(data!C:C=Endirim!B8844),0))</f>
        <v>0</v>
      </c>
      <c r="D8844" s="9" t="e">
        <f>VLOOKUP(C8844,campaign!$A$2:$D$18,4,FALSE)</f>
        <v>#N/A</v>
      </c>
      <c r="E8844" s="9">
        <f>_xlfn.MAXIFS(data!G:G,data!A:A,Endirim!A8844)</f>
        <v>0</v>
      </c>
      <c r="F8844" s="9" t="e">
        <f>IF(E8844=D8844,"no discount",_xlfn.XLOOKUP(E8844,campaign!$D$2:$D$18,campaign!$B$2:$B$18))</f>
        <v>#N/A</v>
      </c>
    </row>
    <row r="8845" spans="1:6" x14ac:dyDescent="0.3">
      <c r="A8845" s="9">
        <f>customer!A8845</f>
        <v>0</v>
      </c>
      <c r="B8845" s="10">
        <f>_xlfn.MAXIFS(data!C:C,data!A:A,Endirim!A8845)</f>
        <v>0</v>
      </c>
      <c r="C8845" s="9" cm="1">
        <f t="array" ref="C8845">INDEX(data!B:B,MATCH(1,(data!A:A=Endirim!A8845)*(data!C:C=Endirim!B8845),0))</f>
        <v>0</v>
      </c>
      <c r="D8845" s="9" t="e">
        <f>VLOOKUP(C8845,campaign!$A$2:$D$18,4,FALSE)</f>
        <v>#N/A</v>
      </c>
      <c r="E8845" s="9">
        <f>_xlfn.MAXIFS(data!G:G,data!A:A,Endirim!A8845)</f>
        <v>0</v>
      </c>
      <c r="F8845" s="9" t="e">
        <f>IF(E8845=D8845,"no discount",_xlfn.XLOOKUP(E8845,campaign!$D$2:$D$18,campaign!$B$2:$B$18))</f>
        <v>#N/A</v>
      </c>
    </row>
    <row r="8846" spans="1:6" x14ac:dyDescent="0.3">
      <c r="A8846" s="9">
        <f>customer!A8846</f>
        <v>0</v>
      </c>
      <c r="B8846" s="10">
        <f>_xlfn.MAXIFS(data!C:C,data!A:A,Endirim!A8846)</f>
        <v>0</v>
      </c>
      <c r="C8846" s="9" cm="1">
        <f t="array" ref="C8846">INDEX(data!B:B,MATCH(1,(data!A:A=Endirim!A8846)*(data!C:C=Endirim!B8846),0))</f>
        <v>0</v>
      </c>
      <c r="D8846" s="9" t="e">
        <f>VLOOKUP(C8846,campaign!$A$2:$D$18,4,FALSE)</f>
        <v>#N/A</v>
      </c>
      <c r="E8846" s="9">
        <f>_xlfn.MAXIFS(data!G:G,data!A:A,Endirim!A8846)</f>
        <v>0</v>
      </c>
      <c r="F8846" s="9" t="e">
        <f>IF(E8846=D8846,"no discount",_xlfn.XLOOKUP(E8846,campaign!$D$2:$D$18,campaign!$B$2:$B$18))</f>
        <v>#N/A</v>
      </c>
    </row>
    <row r="8847" spans="1:6" x14ac:dyDescent="0.3">
      <c r="A8847" s="9">
        <f>customer!A8847</f>
        <v>0</v>
      </c>
      <c r="B8847" s="10">
        <f>_xlfn.MAXIFS(data!C:C,data!A:A,Endirim!A8847)</f>
        <v>0</v>
      </c>
      <c r="C8847" s="9" cm="1">
        <f t="array" ref="C8847">INDEX(data!B:B,MATCH(1,(data!A:A=Endirim!A8847)*(data!C:C=Endirim!B8847),0))</f>
        <v>0</v>
      </c>
      <c r="D8847" s="9" t="e">
        <f>VLOOKUP(C8847,campaign!$A$2:$D$18,4,FALSE)</f>
        <v>#N/A</v>
      </c>
      <c r="E8847" s="9">
        <f>_xlfn.MAXIFS(data!G:G,data!A:A,Endirim!A8847)</f>
        <v>0</v>
      </c>
      <c r="F8847" s="9" t="e">
        <f>IF(E8847=D8847,"no discount",_xlfn.XLOOKUP(E8847,campaign!$D$2:$D$18,campaign!$B$2:$B$18))</f>
        <v>#N/A</v>
      </c>
    </row>
    <row r="8848" spans="1:6" x14ac:dyDescent="0.3">
      <c r="A8848" s="9">
        <f>customer!A8848</f>
        <v>0</v>
      </c>
      <c r="B8848" s="10">
        <f>_xlfn.MAXIFS(data!C:C,data!A:A,Endirim!A8848)</f>
        <v>0</v>
      </c>
      <c r="C8848" s="9" cm="1">
        <f t="array" ref="C8848">INDEX(data!B:B,MATCH(1,(data!A:A=Endirim!A8848)*(data!C:C=Endirim!B8848),0))</f>
        <v>0</v>
      </c>
      <c r="D8848" s="9" t="e">
        <f>VLOOKUP(C8848,campaign!$A$2:$D$18,4,FALSE)</f>
        <v>#N/A</v>
      </c>
      <c r="E8848" s="9">
        <f>_xlfn.MAXIFS(data!G:G,data!A:A,Endirim!A8848)</f>
        <v>0</v>
      </c>
      <c r="F8848" s="9" t="e">
        <f>IF(E8848=D8848,"no discount",_xlfn.XLOOKUP(E8848,campaign!$D$2:$D$18,campaign!$B$2:$B$18))</f>
        <v>#N/A</v>
      </c>
    </row>
    <row r="8849" spans="1:6" x14ac:dyDescent="0.3">
      <c r="A8849" s="9">
        <f>customer!A8849</f>
        <v>0</v>
      </c>
      <c r="B8849" s="10">
        <f>_xlfn.MAXIFS(data!C:C,data!A:A,Endirim!A8849)</f>
        <v>0</v>
      </c>
      <c r="C8849" s="9" cm="1">
        <f t="array" ref="C8849">INDEX(data!B:B,MATCH(1,(data!A:A=Endirim!A8849)*(data!C:C=Endirim!B8849),0))</f>
        <v>0</v>
      </c>
      <c r="D8849" s="9" t="e">
        <f>VLOOKUP(C8849,campaign!$A$2:$D$18,4,FALSE)</f>
        <v>#N/A</v>
      </c>
      <c r="E8849" s="9">
        <f>_xlfn.MAXIFS(data!G:G,data!A:A,Endirim!A8849)</f>
        <v>0</v>
      </c>
      <c r="F8849" s="9" t="e">
        <f>IF(E8849=D8849,"no discount",_xlfn.XLOOKUP(E8849,campaign!$D$2:$D$18,campaign!$B$2:$B$18))</f>
        <v>#N/A</v>
      </c>
    </row>
    <row r="8850" spans="1:6" x14ac:dyDescent="0.3">
      <c r="A8850" s="9">
        <f>customer!A8850</f>
        <v>0</v>
      </c>
      <c r="B8850" s="10">
        <f>_xlfn.MAXIFS(data!C:C,data!A:A,Endirim!A8850)</f>
        <v>0</v>
      </c>
      <c r="C8850" s="9" cm="1">
        <f t="array" ref="C8850">INDEX(data!B:B,MATCH(1,(data!A:A=Endirim!A8850)*(data!C:C=Endirim!B8850),0))</f>
        <v>0</v>
      </c>
      <c r="D8850" s="9" t="e">
        <f>VLOOKUP(C8850,campaign!$A$2:$D$18,4,FALSE)</f>
        <v>#N/A</v>
      </c>
      <c r="E8850" s="9">
        <f>_xlfn.MAXIFS(data!G:G,data!A:A,Endirim!A8850)</f>
        <v>0</v>
      </c>
      <c r="F8850" s="9" t="e">
        <f>IF(E8850=D8850,"no discount",_xlfn.XLOOKUP(E8850,campaign!$D$2:$D$18,campaign!$B$2:$B$18))</f>
        <v>#N/A</v>
      </c>
    </row>
    <row r="8851" spans="1:6" x14ac:dyDescent="0.3">
      <c r="A8851" s="9">
        <f>customer!A8851</f>
        <v>0</v>
      </c>
      <c r="B8851" s="10">
        <f>_xlfn.MAXIFS(data!C:C,data!A:A,Endirim!A8851)</f>
        <v>0</v>
      </c>
      <c r="C8851" s="9" cm="1">
        <f t="array" ref="C8851">INDEX(data!B:B,MATCH(1,(data!A:A=Endirim!A8851)*(data!C:C=Endirim!B8851),0))</f>
        <v>0</v>
      </c>
      <c r="D8851" s="9" t="e">
        <f>VLOOKUP(C8851,campaign!$A$2:$D$18,4,FALSE)</f>
        <v>#N/A</v>
      </c>
      <c r="E8851" s="9">
        <f>_xlfn.MAXIFS(data!G:G,data!A:A,Endirim!A8851)</f>
        <v>0</v>
      </c>
      <c r="F8851" s="9" t="e">
        <f>IF(E8851=D8851,"no discount",_xlfn.XLOOKUP(E8851,campaign!$D$2:$D$18,campaign!$B$2:$B$18))</f>
        <v>#N/A</v>
      </c>
    </row>
    <row r="8852" spans="1:6" x14ac:dyDescent="0.3">
      <c r="A8852" s="9">
        <f>customer!A8852</f>
        <v>0</v>
      </c>
      <c r="B8852" s="10">
        <f>_xlfn.MAXIFS(data!C:C,data!A:A,Endirim!A8852)</f>
        <v>0</v>
      </c>
      <c r="C8852" s="9" cm="1">
        <f t="array" ref="C8852">INDEX(data!B:B,MATCH(1,(data!A:A=Endirim!A8852)*(data!C:C=Endirim!B8852),0))</f>
        <v>0</v>
      </c>
      <c r="D8852" s="9" t="e">
        <f>VLOOKUP(C8852,campaign!$A$2:$D$18,4,FALSE)</f>
        <v>#N/A</v>
      </c>
      <c r="E8852" s="9">
        <f>_xlfn.MAXIFS(data!G:G,data!A:A,Endirim!A8852)</f>
        <v>0</v>
      </c>
      <c r="F8852" s="9" t="e">
        <f>IF(E8852=D8852,"no discount",_xlfn.XLOOKUP(E8852,campaign!$D$2:$D$18,campaign!$B$2:$B$18))</f>
        <v>#N/A</v>
      </c>
    </row>
    <row r="8853" spans="1:6" x14ac:dyDescent="0.3">
      <c r="A8853" s="9">
        <f>customer!A8853</f>
        <v>0</v>
      </c>
      <c r="B8853" s="10">
        <f>_xlfn.MAXIFS(data!C:C,data!A:A,Endirim!A8853)</f>
        <v>0</v>
      </c>
      <c r="C8853" s="9" cm="1">
        <f t="array" ref="C8853">INDEX(data!B:B,MATCH(1,(data!A:A=Endirim!A8853)*(data!C:C=Endirim!B8853),0))</f>
        <v>0</v>
      </c>
      <c r="D8853" s="9" t="e">
        <f>VLOOKUP(C8853,campaign!$A$2:$D$18,4,FALSE)</f>
        <v>#N/A</v>
      </c>
      <c r="E8853" s="9">
        <f>_xlfn.MAXIFS(data!G:G,data!A:A,Endirim!A8853)</f>
        <v>0</v>
      </c>
      <c r="F8853" s="9" t="e">
        <f>IF(E8853=D8853,"no discount",_xlfn.XLOOKUP(E8853,campaign!$D$2:$D$18,campaign!$B$2:$B$18))</f>
        <v>#N/A</v>
      </c>
    </row>
    <row r="8854" spans="1:6" x14ac:dyDescent="0.3">
      <c r="A8854" s="9">
        <f>customer!A8854</f>
        <v>0</v>
      </c>
      <c r="B8854" s="10">
        <f>_xlfn.MAXIFS(data!C:C,data!A:A,Endirim!A8854)</f>
        <v>0</v>
      </c>
      <c r="C8854" s="9" cm="1">
        <f t="array" ref="C8854">INDEX(data!B:B,MATCH(1,(data!A:A=Endirim!A8854)*(data!C:C=Endirim!B8854),0))</f>
        <v>0</v>
      </c>
      <c r="D8854" s="9" t="e">
        <f>VLOOKUP(C8854,campaign!$A$2:$D$18,4,FALSE)</f>
        <v>#N/A</v>
      </c>
      <c r="E8854" s="9">
        <f>_xlfn.MAXIFS(data!G:G,data!A:A,Endirim!A8854)</f>
        <v>0</v>
      </c>
      <c r="F8854" s="9" t="e">
        <f>IF(E8854=D8854,"no discount",_xlfn.XLOOKUP(E8854,campaign!$D$2:$D$18,campaign!$B$2:$B$18))</f>
        <v>#N/A</v>
      </c>
    </row>
    <row r="8855" spans="1:6" x14ac:dyDescent="0.3">
      <c r="A8855" s="9">
        <f>customer!A8855</f>
        <v>0</v>
      </c>
      <c r="B8855" s="10">
        <f>_xlfn.MAXIFS(data!C:C,data!A:A,Endirim!A8855)</f>
        <v>0</v>
      </c>
      <c r="C8855" s="9" cm="1">
        <f t="array" ref="C8855">INDEX(data!B:B,MATCH(1,(data!A:A=Endirim!A8855)*(data!C:C=Endirim!B8855),0))</f>
        <v>0</v>
      </c>
      <c r="D8855" s="9" t="e">
        <f>VLOOKUP(C8855,campaign!$A$2:$D$18,4,FALSE)</f>
        <v>#N/A</v>
      </c>
      <c r="E8855" s="9">
        <f>_xlfn.MAXIFS(data!G:G,data!A:A,Endirim!A8855)</f>
        <v>0</v>
      </c>
      <c r="F8855" s="9" t="e">
        <f>IF(E8855=D8855,"no discount",_xlfn.XLOOKUP(E8855,campaign!$D$2:$D$18,campaign!$B$2:$B$18))</f>
        <v>#N/A</v>
      </c>
    </row>
    <row r="8856" spans="1:6" x14ac:dyDescent="0.3">
      <c r="A8856" s="9">
        <f>customer!A8856</f>
        <v>0</v>
      </c>
      <c r="B8856" s="10">
        <f>_xlfn.MAXIFS(data!C:C,data!A:A,Endirim!A8856)</f>
        <v>0</v>
      </c>
      <c r="C8856" s="9" cm="1">
        <f t="array" ref="C8856">INDEX(data!B:B,MATCH(1,(data!A:A=Endirim!A8856)*(data!C:C=Endirim!B8856),0))</f>
        <v>0</v>
      </c>
      <c r="D8856" s="9" t="e">
        <f>VLOOKUP(C8856,campaign!$A$2:$D$18,4,FALSE)</f>
        <v>#N/A</v>
      </c>
      <c r="E8856" s="9">
        <f>_xlfn.MAXIFS(data!G:G,data!A:A,Endirim!A8856)</f>
        <v>0</v>
      </c>
      <c r="F8856" s="9" t="e">
        <f>IF(E8856=D8856,"no discount",_xlfn.XLOOKUP(E8856,campaign!$D$2:$D$18,campaign!$B$2:$B$18))</f>
        <v>#N/A</v>
      </c>
    </row>
    <row r="8857" spans="1:6" x14ac:dyDescent="0.3">
      <c r="A8857" s="9">
        <f>customer!A8857</f>
        <v>0</v>
      </c>
      <c r="B8857" s="10">
        <f>_xlfn.MAXIFS(data!C:C,data!A:A,Endirim!A8857)</f>
        <v>0</v>
      </c>
      <c r="C8857" s="9" cm="1">
        <f t="array" ref="C8857">INDEX(data!B:B,MATCH(1,(data!A:A=Endirim!A8857)*(data!C:C=Endirim!B8857),0))</f>
        <v>0</v>
      </c>
      <c r="D8857" s="9" t="e">
        <f>VLOOKUP(C8857,campaign!$A$2:$D$18,4,FALSE)</f>
        <v>#N/A</v>
      </c>
      <c r="E8857" s="9">
        <f>_xlfn.MAXIFS(data!G:G,data!A:A,Endirim!A8857)</f>
        <v>0</v>
      </c>
      <c r="F8857" s="9" t="e">
        <f>IF(E8857=D8857,"no discount",_xlfn.XLOOKUP(E8857,campaign!$D$2:$D$18,campaign!$B$2:$B$18))</f>
        <v>#N/A</v>
      </c>
    </row>
    <row r="8858" spans="1:6" x14ac:dyDescent="0.3">
      <c r="A8858" s="9">
        <f>customer!A8858</f>
        <v>0</v>
      </c>
      <c r="B8858" s="10">
        <f>_xlfn.MAXIFS(data!C:C,data!A:A,Endirim!A8858)</f>
        <v>0</v>
      </c>
      <c r="C8858" s="9" cm="1">
        <f t="array" ref="C8858">INDEX(data!B:B,MATCH(1,(data!A:A=Endirim!A8858)*(data!C:C=Endirim!B8858),0))</f>
        <v>0</v>
      </c>
      <c r="D8858" s="9" t="e">
        <f>VLOOKUP(C8858,campaign!$A$2:$D$18,4,FALSE)</f>
        <v>#N/A</v>
      </c>
      <c r="E8858" s="9">
        <f>_xlfn.MAXIFS(data!G:G,data!A:A,Endirim!A8858)</f>
        <v>0</v>
      </c>
      <c r="F8858" s="9" t="e">
        <f>IF(E8858=D8858,"no discount",_xlfn.XLOOKUP(E8858,campaign!$D$2:$D$18,campaign!$B$2:$B$18))</f>
        <v>#N/A</v>
      </c>
    </row>
    <row r="8859" spans="1:6" x14ac:dyDescent="0.3">
      <c r="A8859" s="9">
        <f>customer!A8859</f>
        <v>0</v>
      </c>
      <c r="B8859" s="10">
        <f>_xlfn.MAXIFS(data!C:C,data!A:A,Endirim!A8859)</f>
        <v>0</v>
      </c>
      <c r="C8859" s="9" cm="1">
        <f t="array" ref="C8859">INDEX(data!B:B,MATCH(1,(data!A:A=Endirim!A8859)*(data!C:C=Endirim!B8859),0))</f>
        <v>0</v>
      </c>
      <c r="D8859" s="9" t="e">
        <f>VLOOKUP(C8859,campaign!$A$2:$D$18,4,FALSE)</f>
        <v>#N/A</v>
      </c>
      <c r="E8859" s="9">
        <f>_xlfn.MAXIFS(data!G:G,data!A:A,Endirim!A8859)</f>
        <v>0</v>
      </c>
      <c r="F8859" s="9" t="e">
        <f>IF(E8859=D8859,"no discount",_xlfn.XLOOKUP(E8859,campaign!$D$2:$D$18,campaign!$B$2:$B$18))</f>
        <v>#N/A</v>
      </c>
    </row>
    <row r="8860" spans="1:6" x14ac:dyDescent="0.3">
      <c r="A8860" s="9">
        <f>customer!A8860</f>
        <v>0</v>
      </c>
      <c r="B8860" s="10">
        <f>_xlfn.MAXIFS(data!C:C,data!A:A,Endirim!A8860)</f>
        <v>0</v>
      </c>
      <c r="C8860" s="9" cm="1">
        <f t="array" ref="C8860">INDEX(data!B:B,MATCH(1,(data!A:A=Endirim!A8860)*(data!C:C=Endirim!B8860),0))</f>
        <v>0</v>
      </c>
      <c r="D8860" s="9" t="e">
        <f>VLOOKUP(C8860,campaign!$A$2:$D$18,4,FALSE)</f>
        <v>#N/A</v>
      </c>
      <c r="E8860" s="9">
        <f>_xlfn.MAXIFS(data!G:G,data!A:A,Endirim!A8860)</f>
        <v>0</v>
      </c>
      <c r="F8860" s="9" t="e">
        <f>IF(E8860=D8860,"no discount",_xlfn.XLOOKUP(E8860,campaign!$D$2:$D$18,campaign!$B$2:$B$18))</f>
        <v>#N/A</v>
      </c>
    </row>
    <row r="8861" spans="1:6" x14ac:dyDescent="0.3">
      <c r="A8861" s="9">
        <f>customer!A8861</f>
        <v>0</v>
      </c>
      <c r="B8861" s="10">
        <f>_xlfn.MAXIFS(data!C:C,data!A:A,Endirim!A8861)</f>
        <v>0</v>
      </c>
      <c r="C8861" s="9" cm="1">
        <f t="array" ref="C8861">INDEX(data!B:B,MATCH(1,(data!A:A=Endirim!A8861)*(data!C:C=Endirim!B8861),0))</f>
        <v>0</v>
      </c>
      <c r="D8861" s="9" t="e">
        <f>VLOOKUP(C8861,campaign!$A$2:$D$18,4,FALSE)</f>
        <v>#N/A</v>
      </c>
      <c r="E8861" s="9">
        <f>_xlfn.MAXIFS(data!G:G,data!A:A,Endirim!A8861)</f>
        <v>0</v>
      </c>
      <c r="F8861" s="9" t="e">
        <f>IF(E8861=D8861,"no discount",_xlfn.XLOOKUP(E8861,campaign!$D$2:$D$18,campaign!$B$2:$B$18))</f>
        <v>#N/A</v>
      </c>
    </row>
    <row r="8862" spans="1:6" x14ac:dyDescent="0.3">
      <c r="A8862" s="9">
        <f>customer!A8862</f>
        <v>0</v>
      </c>
      <c r="B8862" s="10">
        <f>_xlfn.MAXIFS(data!C:C,data!A:A,Endirim!A8862)</f>
        <v>0</v>
      </c>
      <c r="C8862" s="9" cm="1">
        <f t="array" ref="C8862">INDEX(data!B:B,MATCH(1,(data!A:A=Endirim!A8862)*(data!C:C=Endirim!B8862),0))</f>
        <v>0</v>
      </c>
      <c r="D8862" s="9" t="e">
        <f>VLOOKUP(C8862,campaign!$A$2:$D$18,4,FALSE)</f>
        <v>#N/A</v>
      </c>
      <c r="E8862" s="9">
        <f>_xlfn.MAXIFS(data!G:G,data!A:A,Endirim!A8862)</f>
        <v>0</v>
      </c>
      <c r="F8862" s="9" t="e">
        <f>IF(E8862=D8862,"no discount",_xlfn.XLOOKUP(E8862,campaign!$D$2:$D$18,campaign!$B$2:$B$18))</f>
        <v>#N/A</v>
      </c>
    </row>
    <row r="8863" spans="1:6" x14ac:dyDescent="0.3">
      <c r="A8863" s="9">
        <f>customer!A8863</f>
        <v>0</v>
      </c>
      <c r="B8863" s="10">
        <f>_xlfn.MAXIFS(data!C:C,data!A:A,Endirim!A8863)</f>
        <v>0</v>
      </c>
      <c r="C8863" s="9" cm="1">
        <f t="array" ref="C8863">INDEX(data!B:B,MATCH(1,(data!A:A=Endirim!A8863)*(data!C:C=Endirim!B8863),0))</f>
        <v>0</v>
      </c>
      <c r="D8863" s="9" t="e">
        <f>VLOOKUP(C8863,campaign!$A$2:$D$18,4,FALSE)</f>
        <v>#N/A</v>
      </c>
      <c r="E8863" s="9">
        <f>_xlfn.MAXIFS(data!G:G,data!A:A,Endirim!A8863)</f>
        <v>0</v>
      </c>
      <c r="F8863" s="9" t="e">
        <f>IF(E8863=D8863,"no discount",_xlfn.XLOOKUP(E8863,campaign!$D$2:$D$18,campaign!$B$2:$B$18))</f>
        <v>#N/A</v>
      </c>
    </row>
    <row r="8864" spans="1:6" x14ac:dyDescent="0.3">
      <c r="A8864" s="9">
        <f>customer!A8864</f>
        <v>0</v>
      </c>
      <c r="B8864" s="10">
        <f>_xlfn.MAXIFS(data!C:C,data!A:A,Endirim!A8864)</f>
        <v>0</v>
      </c>
      <c r="C8864" s="9" cm="1">
        <f t="array" ref="C8864">INDEX(data!B:B,MATCH(1,(data!A:A=Endirim!A8864)*(data!C:C=Endirim!B8864),0))</f>
        <v>0</v>
      </c>
      <c r="D8864" s="9" t="e">
        <f>VLOOKUP(C8864,campaign!$A$2:$D$18,4,FALSE)</f>
        <v>#N/A</v>
      </c>
      <c r="E8864" s="9">
        <f>_xlfn.MAXIFS(data!G:G,data!A:A,Endirim!A8864)</f>
        <v>0</v>
      </c>
      <c r="F8864" s="9" t="e">
        <f>IF(E8864=D8864,"no discount",_xlfn.XLOOKUP(E8864,campaign!$D$2:$D$18,campaign!$B$2:$B$18))</f>
        <v>#N/A</v>
      </c>
    </row>
    <row r="8865" spans="1:6" x14ac:dyDescent="0.3">
      <c r="A8865" s="9">
        <f>customer!A8865</f>
        <v>0</v>
      </c>
      <c r="B8865" s="10">
        <f>_xlfn.MAXIFS(data!C:C,data!A:A,Endirim!A8865)</f>
        <v>0</v>
      </c>
      <c r="C8865" s="9" cm="1">
        <f t="array" ref="C8865">INDEX(data!B:B,MATCH(1,(data!A:A=Endirim!A8865)*(data!C:C=Endirim!B8865),0))</f>
        <v>0</v>
      </c>
      <c r="D8865" s="9" t="e">
        <f>VLOOKUP(C8865,campaign!$A$2:$D$18,4,FALSE)</f>
        <v>#N/A</v>
      </c>
      <c r="E8865" s="9">
        <f>_xlfn.MAXIFS(data!G:G,data!A:A,Endirim!A8865)</f>
        <v>0</v>
      </c>
      <c r="F8865" s="9" t="e">
        <f>IF(E8865=D8865,"no discount",_xlfn.XLOOKUP(E8865,campaign!$D$2:$D$18,campaign!$B$2:$B$18))</f>
        <v>#N/A</v>
      </c>
    </row>
    <row r="8866" spans="1:6" x14ac:dyDescent="0.3">
      <c r="A8866" s="9">
        <f>customer!A8866</f>
        <v>0</v>
      </c>
      <c r="B8866" s="10">
        <f>_xlfn.MAXIFS(data!C:C,data!A:A,Endirim!A8866)</f>
        <v>0</v>
      </c>
      <c r="C8866" s="9" cm="1">
        <f t="array" ref="C8866">INDEX(data!B:B,MATCH(1,(data!A:A=Endirim!A8866)*(data!C:C=Endirim!B8866),0))</f>
        <v>0</v>
      </c>
      <c r="D8866" s="9" t="e">
        <f>VLOOKUP(C8866,campaign!$A$2:$D$18,4,FALSE)</f>
        <v>#N/A</v>
      </c>
      <c r="E8866" s="9">
        <f>_xlfn.MAXIFS(data!G:G,data!A:A,Endirim!A8866)</f>
        <v>0</v>
      </c>
      <c r="F8866" s="9" t="e">
        <f>IF(E8866=D8866,"no discount",_xlfn.XLOOKUP(E8866,campaign!$D$2:$D$18,campaign!$B$2:$B$18))</f>
        <v>#N/A</v>
      </c>
    </row>
    <row r="8867" spans="1:6" x14ac:dyDescent="0.3">
      <c r="A8867" s="9">
        <f>customer!A8867</f>
        <v>0</v>
      </c>
      <c r="B8867" s="10">
        <f>_xlfn.MAXIFS(data!C:C,data!A:A,Endirim!A8867)</f>
        <v>0</v>
      </c>
      <c r="C8867" s="9" cm="1">
        <f t="array" ref="C8867">INDEX(data!B:B,MATCH(1,(data!A:A=Endirim!A8867)*(data!C:C=Endirim!B8867),0))</f>
        <v>0</v>
      </c>
      <c r="D8867" s="9" t="e">
        <f>VLOOKUP(C8867,campaign!$A$2:$D$18,4,FALSE)</f>
        <v>#N/A</v>
      </c>
      <c r="E8867" s="9">
        <f>_xlfn.MAXIFS(data!G:G,data!A:A,Endirim!A8867)</f>
        <v>0</v>
      </c>
      <c r="F8867" s="9" t="e">
        <f>IF(E8867=D8867,"no discount",_xlfn.XLOOKUP(E8867,campaign!$D$2:$D$18,campaign!$B$2:$B$18))</f>
        <v>#N/A</v>
      </c>
    </row>
    <row r="8868" spans="1:6" x14ac:dyDescent="0.3">
      <c r="A8868" s="9">
        <f>customer!A8868</f>
        <v>0</v>
      </c>
      <c r="B8868" s="10">
        <f>_xlfn.MAXIFS(data!C:C,data!A:A,Endirim!A8868)</f>
        <v>0</v>
      </c>
      <c r="C8868" s="9" cm="1">
        <f t="array" ref="C8868">INDEX(data!B:B,MATCH(1,(data!A:A=Endirim!A8868)*(data!C:C=Endirim!B8868),0))</f>
        <v>0</v>
      </c>
      <c r="D8868" s="9" t="e">
        <f>VLOOKUP(C8868,campaign!$A$2:$D$18,4,FALSE)</f>
        <v>#N/A</v>
      </c>
      <c r="E8868" s="9">
        <f>_xlfn.MAXIFS(data!G:G,data!A:A,Endirim!A8868)</f>
        <v>0</v>
      </c>
      <c r="F8868" s="9" t="e">
        <f>IF(E8868=D8868,"no discount",_xlfn.XLOOKUP(E8868,campaign!$D$2:$D$18,campaign!$B$2:$B$18))</f>
        <v>#N/A</v>
      </c>
    </row>
    <row r="8869" spans="1:6" x14ac:dyDescent="0.3">
      <c r="A8869" s="9">
        <f>customer!A8869</f>
        <v>0</v>
      </c>
      <c r="B8869" s="10">
        <f>_xlfn.MAXIFS(data!C:C,data!A:A,Endirim!A8869)</f>
        <v>0</v>
      </c>
      <c r="C8869" s="9" cm="1">
        <f t="array" ref="C8869">INDEX(data!B:B,MATCH(1,(data!A:A=Endirim!A8869)*(data!C:C=Endirim!B8869),0))</f>
        <v>0</v>
      </c>
      <c r="D8869" s="9" t="e">
        <f>VLOOKUP(C8869,campaign!$A$2:$D$18,4,FALSE)</f>
        <v>#N/A</v>
      </c>
      <c r="E8869" s="9">
        <f>_xlfn.MAXIFS(data!G:G,data!A:A,Endirim!A8869)</f>
        <v>0</v>
      </c>
      <c r="F8869" s="9" t="e">
        <f>IF(E8869=D8869,"no discount",_xlfn.XLOOKUP(E8869,campaign!$D$2:$D$18,campaign!$B$2:$B$18))</f>
        <v>#N/A</v>
      </c>
    </row>
    <row r="8870" spans="1:6" x14ac:dyDescent="0.3">
      <c r="A8870" s="9">
        <f>customer!A8870</f>
        <v>0</v>
      </c>
      <c r="B8870" s="10">
        <f>_xlfn.MAXIFS(data!C:C,data!A:A,Endirim!A8870)</f>
        <v>0</v>
      </c>
      <c r="C8870" s="9" cm="1">
        <f t="array" ref="C8870">INDEX(data!B:B,MATCH(1,(data!A:A=Endirim!A8870)*(data!C:C=Endirim!B8870),0))</f>
        <v>0</v>
      </c>
      <c r="D8870" s="9" t="e">
        <f>VLOOKUP(C8870,campaign!$A$2:$D$18,4,FALSE)</f>
        <v>#N/A</v>
      </c>
      <c r="E8870" s="9">
        <f>_xlfn.MAXIFS(data!G:G,data!A:A,Endirim!A8870)</f>
        <v>0</v>
      </c>
      <c r="F8870" s="9" t="e">
        <f>IF(E8870=D8870,"no discount",_xlfn.XLOOKUP(E8870,campaign!$D$2:$D$18,campaign!$B$2:$B$18))</f>
        <v>#N/A</v>
      </c>
    </row>
    <row r="8871" spans="1:6" x14ac:dyDescent="0.3">
      <c r="A8871" s="9">
        <f>customer!A8871</f>
        <v>0</v>
      </c>
      <c r="B8871" s="10">
        <f>_xlfn.MAXIFS(data!C:C,data!A:A,Endirim!A8871)</f>
        <v>0</v>
      </c>
      <c r="C8871" s="9" cm="1">
        <f t="array" ref="C8871">INDEX(data!B:B,MATCH(1,(data!A:A=Endirim!A8871)*(data!C:C=Endirim!B8871),0))</f>
        <v>0</v>
      </c>
      <c r="D8871" s="9" t="e">
        <f>VLOOKUP(C8871,campaign!$A$2:$D$18,4,FALSE)</f>
        <v>#N/A</v>
      </c>
      <c r="E8871" s="9">
        <f>_xlfn.MAXIFS(data!G:G,data!A:A,Endirim!A8871)</f>
        <v>0</v>
      </c>
      <c r="F8871" s="9" t="e">
        <f>IF(E8871=D8871,"no discount",_xlfn.XLOOKUP(E8871,campaign!$D$2:$D$18,campaign!$B$2:$B$18))</f>
        <v>#N/A</v>
      </c>
    </row>
    <row r="8872" spans="1:6" x14ac:dyDescent="0.3">
      <c r="A8872" s="9">
        <f>customer!A8872</f>
        <v>0</v>
      </c>
      <c r="B8872" s="10">
        <f>_xlfn.MAXIFS(data!C:C,data!A:A,Endirim!A8872)</f>
        <v>0</v>
      </c>
      <c r="C8872" s="9" cm="1">
        <f t="array" ref="C8872">INDEX(data!B:B,MATCH(1,(data!A:A=Endirim!A8872)*(data!C:C=Endirim!B8872),0))</f>
        <v>0</v>
      </c>
      <c r="D8872" s="9" t="e">
        <f>VLOOKUP(C8872,campaign!$A$2:$D$18,4,FALSE)</f>
        <v>#N/A</v>
      </c>
      <c r="E8872" s="9">
        <f>_xlfn.MAXIFS(data!G:G,data!A:A,Endirim!A8872)</f>
        <v>0</v>
      </c>
      <c r="F8872" s="9" t="e">
        <f>IF(E8872=D8872,"no discount",_xlfn.XLOOKUP(E8872,campaign!$D$2:$D$18,campaign!$B$2:$B$18))</f>
        <v>#N/A</v>
      </c>
    </row>
    <row r="8873" spans="1:6" x14ac:dyDescent="0.3">
      <c r="A8873" s="9">
        <f>customer!A8873</f>
        <v>0</v>
      </c>
      <c r="B8873" s="10">
        <f>_xlfn.MAXIFS(data!C:C,data!A:A,Endirim!A8873)</f>
        <v>0</v>
      </c>
      <c r="C8873" s="9" cm="1">
        <f t="array" ref="C8873">INDEX(data!B:B,MATCH(1,(data!A:A=Endirim!A8873)*(data!C:C=Endirim!B8873),0))</f>
        <v>0</v>
      </c>
      <c r="D8873" s="9" t="e">
        <f>VLOOKUP(C8873,campaign!$A$2:$D$18,4,FALSE)</f>
        <v>#N/A</v>
      </c>
      <c r="E8873" s="9">
        <f>_xlfn.MAXIFS(data!G:G,data!A:A,Endirim!A8873)</f>
        <v>0</v>
      </c>
      <c r="F8873" s="9" t="e">
        <f>IF(E8873=D8873,"no discount",_xlfn.XLOOKUP(E8873,campaign!$D$2:$D$18,campaign!$B$2:$B$18))</f>
        <v>#N/A</v>
      </c>
    </row>
    <row r="8874" spans="1:6" x14ac:dyDescent="0.3">
      <c r="A8874" s="9">
        <f>customer!A8874</f>
        <v>0</v>
      </c>
      <c r="B8874" s="10">
        <f>_xlfn.MAXIFS(data!C:C,data!A:A,Endirim!A8874)</f>
        <v>0</v>
      </c>
      <c r="C8874" s="9" cm="1">
        <f t="array" ref="C8874">INDEX(data!B:B,MATCH(1,(data!A:A=Endirim!A8874)*(data!C:C=Endirim!B8874),0))</f>
        <v>0</v>
      </c>
      <c r="D8874" s="9" t="e">
        <f>VLOOKUP(C8874,campaign!$A$2:$D$18,4,FALSE)</f>
        <v>#N/A</v>
      </c>
      <c r="E8874" s="9">
        <f>_xlfn.MAXIFS(data!G:G,data!A:A,Endirim!A8874)</f>
        <v>0</v>
      </c>
      <c r="F8874" s="9" t="e">
        <f>IF(E8874=D8874,"no discount",_xlfn.XLOOKUP(E8874,campaign!$D$2:$D$18,campaign!$B$2:$B$18))</f>
        <v>#N/A</v>
      </c>
    </row>
    <row r="8875" spans="1:6" x14ac:dyDescent="0.3">
      <c r="A8875" s="9">
        <f>customer!A8875</f>
        <v>0</v>
      </c>
      <c r="B8875" s="10">
        <f>_xlfn.MAXIFS(data!C:C,data!A:A,Endirim!A8875)</f>
        <v>0</v>
      </c>
      <c r="C8875" s="9" cm="1">
        <f t="array" ref="C8875">INDEX(data!B:B,MATCH(1,(data!A:A=Endirim!A8875)*(data!C:C=Endirim!B8875),0))</f>
        <v>0</v>
      </c>
      <c r="D8875" s="9" t="e">
        <f>VLOOKUP(C8875,campaign!$A$2:$D$18,4,FALSE)</f>
        <v>#N/A</v>
      </c>
      <c r="E8875" s="9">
        <f>_xlfn.MAXIFS(data!G:G,data!A:A,Endirim!A8875)</f>
        <v>0</v>
      </c>
      <c r="F8875" s="9" t="e">
        <f>IF(E8875=D8875,"no discount",_xlfn.XLOOKUP(E8875,campaign!$D$2:$D$18,campaign!$B$2:$B$18))</f>
        <v>#N/A</v>
      </c>
    </row>
    <row r="8876" spans="1:6" x14ac:dyDescent="0.3">
      <c r="A8876" s="9">
        <f>customer!A8876</f>
        <v>0</v>
      </c>
      <c r="B8876" s="10">
        <f>_xlfn.MAXIFS(data!C:C,data!A:A,Endirim!A8876)</f>
        <v>0</v>
      </c>
      <c r="C8876" s="9" cm="1">
        <f t="array" ref="C8876">INDEX(data!B:B,MATCH(1,(data!A:A=Endirim!A8876)*(data!C:C=Endirim!B8876),0))</f>
        <v>0</v>
      </c>
      <c r="D8876" s="9" t="e">
        <f>VLOOKUP(C8876,campaign!$A$2:$D$18,4,FALSE)</f>
        <v>#N/A</v>
      </c>
      <c r="E8876" s="9">
        <f>_xlfn.MAXIFS(data!G:G,data!A:A,Endirim!A8876)</f>
        <v>0</v>
      </c>
      <c r="F8876" s="9" t="e">
        <f>IF(E8876=D8876,"no discount",_xlfn.XLOOKUP(E8876,campaign!$D$2:$D$18,campaign!$B$2:$B$18))</f>
        <v>#N/A</v>
      </c>
    </row>
    <row r="8877" spans="1:6" x14ac:dyDescent="0.3">
      <c r="A8877" s="9">
        <f>customer!A8877</f>
        <v>0</v>
      </c>
      <c r="B8877" s="10">
        <f>_xlfn.MAXIFS(data!C:C,data!A:A,Endirim!A8877)</f>
        <v>0</v>
      </c>
      <c r="C8877" s="9" cm="1">
        <f t="array" ref="C8877">INDEX(data!B:B,MATCH(1,(data!A:A=Endirim!A8877)*(data!C:C=Endirim!B8877),0))</f>
        <v>0</v>
      </c>
      <c r="D8877" s="9" t="e">
        <f>VLOOKUP(C8877,campaign!$A$2:$D$18,4,FALSE)</f>
        <v>#N/A</v>
      </c>
      <c r="E8877" s="9">
        <f>_xlfn.MAXIFS(data!G:G,data!A:A,Endirim!A8877)</f>
        <v>0</v>
      </c>
      <c r="F8877" s="9" t="e">
        <f>IF(E8877=D8877,"no discount",_xlfn.XLOOKUP(E8877,campaign!$D$2:$D$18,campaign!$B$2:$B$18))</f>
        <v>#N/A</v>
      </c>
    </row>
    <row r="8878" spans="1:6" x14ac:dyDescent="0.3">
      <c r="A8878" s="9">
        <f>customer!A8878</f>
        <v>0</v>
      </c>
      <c r="B8878" s="10">
        <f>_xlfn.MAXIFS(data!C:C,data!A:A,Endirim!A8878)</f>
        <v>0</v>
      </c>
      <c r="C8878" s="9" cm="1">
        <f t="array" ref="C8878">INDEX(data!B:B,MATCH(1,(data!A:A=Endirim!A8878)*(data!C:C=Endirim!B8878),0))</f>
        <v>0</v>
      </c>
      <c r="D8878" s="9" t="e">
        <f>VLOOKUP(C8878,campaign!$A$2:$D$18,4,FALSE)</f>
        <v>#N/A</v>
      </c>
      <c r="E8878" s="9">
        <f>_xlfn.MAXIFS(data!G:G,data!A:A,Endirim!A8878)</f>
        <v>0</v>
      </c>
      <c r="F8878" s="9" t="e">
        <f>IF(E8878=D8878,"no discount",_xlfn.XLOOKUP(E8878,campaign!$D$2:$D$18,campaign!$B$2:$B$18))</f>
        <v>#N/A</v>
      </c>
    </row>
    <row r="8879" spans="1:6" x14ac:dyDescent="0.3">
      <c r="A8879" s="9">
        <f>customer!A8879</f>
        <v>0</v>
      </c>
      <c r="B8879" s="10">
        <f>_xlfn.MAXIFS(data!C:C,data!A:A,Endirim!A8879)</f>
        <v>0</v>
      </c>
      <c r="C8879" s="9" cm="1">
        <f t="array" ref="C8879">INDEX(data!B:B,MATCH(1,(data!A:A=Endirim!A8879)*(data!C:C=Endirim!B8879),0))</f>
        <v>0</v>
      </c>
      <c r="D8879" s="9" t="e">
        <f>VLOOKUP(C8879,campaign!$A$2:$D$18,4,FALSE)</f>
        <v>#N/A</v>
      </c>
      <c r="E8879" s="9">
        <f>_xlfn.MAXIFS(data!G:G,data!A:A,Endirim!A8879)</f>
        <v>0</v>
      </c>
      <c r="F8879" s="9" t="e">
        <f>IF(E8879=D8879,"no discount",_xlfn.XLOOKUP(E8879,campaign!$D$2:$D$18,campaign!$B$2:$B$18))</f>
        <v>#N/A</v>
      </c>
    </row>
    <row r="8880" spans="1:6" x14ac:dyDescent="0.3">
      <c r="A8880" s="9">
        <f>customer!A8880</f>
        <v>0</v>
      </c>
      <c r="B8880" s="10">
        <f>_xlfn.MAXIFS(data!C:C,data!A:A,Endirim!A8880)</f>
        <v>0</v>
      </c>
      <c r="C8880" s="9" cm="1">
        <f t="array" ref="C8880">INDEX(data!B:B,MATCH(1,(data!A:A=Endirim!A8880)*(data!C:C=Endirim!B8880),0))</f>
        <v>0</v>
      </c>
      <c r="D8880" s="9" t="e">
        <f>VLOOKUP(C8880,campaign!$A$2:$D$18,4,FALSE)</f>
        <v>#N/A</v>
      </c>
      <c r="E8880" s="9">
        <f>_xlfn.MAXIFS(data!G:G,data!A:A,Endirim!A8880)</f>
        <v>0</v>
      </c>
      <c r="F8880" s="9" t="e">
        <f>IF(E8880=D8880,"no discount",_xlfn.XLOOKUP(E8880,campaign!$D$2:$D$18,campaign!$B$2:$B$18))</f>
        <v>#N/A</v>
      </c>
    </row>
    <row r="8881" spans="1:6" x14ac:dyDescent="0.3">
      <c r="A8881" s="9">
        <f>customer!A8881</f>
        <v>0</v>
      </c>
      <c r="B8881" s="10">
        <f>_xlfn.MAXIFS(data!C:C,data!A:A,Endirim!A8881)</f>
        <v>0</v>
      </c>
      <c r="C8881" s="9" cm="1">
        <f t="array" ref="C8881">INDEX(data!B:B,MATCH(1,(data!A:A=Endirim!A8881)*(data!C:C=Endirim!B8881),0))</f>
        <v>0</v>
      </c>
      <c r="D8881" s="9" t="e">
        <f>VLOOKUP(C8881,campaign!$A$2:$D$18,4,FALSE)</f>
        <v>#N/A</v>
      </c>
      <c r="E8881" s="9">
        <f>_xlfn.MAXIFS(data!G:G,data!A:A,Endirim!A8881)</f>
        <v>0</v>
      </c>
      <c r="F8881" s="9" t="e">
        <f>IF(E8881=D8881,"no discount",_xlfn.XLOOKUP(E8881,campaign!$D$2:$D$18,campaign!$B$2:$B$18))</f>
        <v>#N/A</v>
      </c>
    </row>
    <row r="8882" spans="1:6" x14ac:dyDescent="0.3">
      <c r="A8882" s="9">
        <f>customer!A8882</f>
        <v>0</v>
      </c>
      <c r="B8882" s="10">
        <f>_xlfn.MAXIFS(data!C:C,data!A:A,Endirim!A8882)</f>
        <v>0</v>
      </c>
      <c r="C8882" s="9" cm="1">
        <f t="array" ref="C8882">INDEX(data!B:B,MATCH(1,(data!A:A=Endirim!A8882)*(data!C:C=Endirim!B8882),0))</f>
        <v>0</v>
      </c>
      <c r="D8882" s="9" t="e">
        <f>VLOOKUP(C8882,campaign!$A$2:$D$18,4,FALSE)</f>
        <v>#N/A</v>
      </c>
      <c r="E8882" s="9">
        <f>_xlfn.MAXIFS(data!G:G,data!A:A,Endirim!A8882)</f>
        <v>0</v>
      </c>
      <c r="F8882" s="9" t="e">
        <f>IF(E8882=D8882,"no discount",_xlfn.XLOOKUP(E8882,campaign!$D$2:$D$18,campaign!$B$2:$B$18))</f>
        <v>#N/A</v>
      </c>
    </row>
    <row r="8883" spans="1:6" x14ac:dyDescent="0.3">
      <c r="A8883" s="9">
        <f>customer!A8883</f>
        <v>0</v>
      </c>
      <c r="B8883" s="10">
        <f>_xlfn.MAXIFS(data!C:C,data!A:A,Endirim!A8883)</f>
        <v>0</v>
      </c>
      <c r="C8883" s="9" cm="1">
        <f t="array" ref="C8883">INDEX(data!B:B,MATCH(1,(data!A:A=Endirim!A8883)*(data!C:C=Endirim!B8883),0))</f>
        <v>0</v>
      </c>
      <c r="D8883" s="9" t="e">
        <f>VLOOKUP(C8883,campaign!$A$2:$D$18,4,FALSE)</f>
        <v>#N/A</v>
      </c>
      <c r="E8883" s="9">
        <f>_xlfn.MAXIFS(data!G:G,data!A:A,Endirim!A8883)</f>
        <v>0</v>
      </c>
      <c r="F8883" s="9" t="e">
        <f>IF(E8883=D8883,"no discount",_xlfn.XLOOKUP(E8883,campaign!$D$2:$D$18,campaign!$B$2:$B$18))</f>
        <v>#N/A</v>
      </c>
    </row>
    <row r="8884" spans="1:6" x14ac:dyDescent="0.3">
      <c r="A8884" s="9">
        <f>customer!A8884</f>
        <v>0</v>
      </c>
      <c r="B8884" s="10">
        <f>_xlfn.MAXIFS(data!C:C,data!A:A,Endirim!A8884)</f>
        <v>0</v>
      </c>
      <c r="C8884" s="9" cm="1">
        <f t="array" ref="C8884">INDEX(data!B:B,MATCH(1,(data!A:A=Endirim!A8884)*(data!C:C=Endirim!B8884),0))</f>
        <v>0</v>
      </c>
      <c r="D8884" s="9" t="e">
        <f>VLOOKUP(C8884,campaign!$A$2:$D$18,4,FALSE)</f>
        <v>#N/A</v>
      </c>
      <c r="E8884" s="9">
        <f>_xlfn.MAXIFS(data!G:G,data!A:A,Endirim!A8884)</f>
        <v>0</v>
      </c>
      <c r="F8884" s="9" t="e">
        <f>IF(E8884=D8884,"no discount",_xlfn.XLOOKUP(E8884,campaign!$D$2:$D$18,campaign!$B$2:$B$18))</f>
        <v>#N/A</v>
      </c>
    </row>
    <row r="8885" spans="1:6" x14ac:dyDescent="0.3">
      <c r="A8885" s="9">
        <f>customer!A8885</f>
        <v>0</v>
      </c>
      <c r="B8885" s="10">
        <f>_xlfn.MAXIFS(data!C:C,data!A:A,Endirim!A8885)</f>
        <v>0</v>
      </c>
      <c r="C8885" s="9" cm="1">
        <f t="array" ref="C8885">INDEX(data!B:B,MATCH(1,(data!A:A=Endirim!A8885)*(data!C:C=Endirim!B8885),0))</f>
        <v>0</v>
      </c>
      <c r="D8885" s="9" t="e">
        <f>VLOOKUP(C8885,campaign!$A$2:$D$18,4,FALSE)</f>
        <v>#N/A</v>
      </c>
      <c r="E8885" s="9">
        <f>_xlfn.MAXIFS(data!G:G,data!A:A,Endirim!A8885)</f>
        <v>0</v>
      </c>
      <c r="F8885" s="9" t="e">
        <f>IF(E8885=D8885,"no discount",_xlfn.XLOOKUP(E8885,campaign!$D$2:$D$18,campaign!$B$2:$B$18))</f>
        <v>#N/A</v>
      </c>
    </row>
    <row r="8886" spans="1:6" x14ac:dyDescent="0.3">
      <c r="A8886" s="9">
        <f>customer!A8886</f>
        <v>0</v>
      </c>
      <c r="B8886" s="10">
        <f>_xlfn.MAXIFS(data!C:C,data!A:A,Endirim!A8886)</f>
        <v>0</v>
      </c>
      <c r="C8886" s="9" cm="1">
        <f t="array" ref="C8886">INDEX(data!B:B,MATCH(1,(data!A:A=Endirim!A8886)*(data!C:C=Endirim!B8886),0))</f>
        <v>0</v>
      </c>
      <c r="D8886" s="9" t="e">
        <f>VLOOKUP(C8886,campaign!$A$2:$D$18,4,FALSE)</f>
        <v>#N/A</v>
      </c>
      <c r="E8886" s="9">
        <f>_xlfn.MAXIFS(data!G:G,data!A:A,Endirim!A8886)</f>
        <v>0</v>
      </c>
      <c r="F8886" s="9" t="e">
        <f>IF(E8886=D8886,"no discount",_xlfn.XLOOKUP(E8886,campaign!$D$2:$D$18,campaign!$B$2:$B$18))</f>
        <v>#N/A</v>
      </c>
    </row>
    <row r="8887" spans="1:6" x14ac:dyDescent="0.3">
      <c r="A8887" s="9">
        <f>customer!A8887</f>
        <v>0</v>
      </c>
      <c r="B8887" s="10">
        <f>_xlfn.MAXIFS(data!C:C,data!A:A,Endirim!A8887)</f>
        <v>0</v>
      </c>
      <c r="C8887" s="9" cm="1">
        <f t="array" ref="C8887">INDEX(data!B:B,MATCH(1,(data!A:A=Endirim!A8887)*(data!C:C=Endirim!B8887),0))</f>
        <v>0</v>
      </c>
      <c r="D8887" s="9" t="e">
        <f>VLOOKUP(C8887,campaign!$A$2:$D$18,4,FALSE)</f>
        <v>#N/A</v>
      </c>
      <c r="E8887" s="9">
        <f>_xlfn.MAXIFS(data!G:G,data!A:A,Endirim!A8887)</f>
        <v>0</v>
      </c>
      <c r="F8887" s="9" t="e">
        <f>IF(E8887=D8887,"no discount",_xlfn.XLOOKUP(E8887,campaign!$D$2:$D$18,campaign!$B$2:$B$18))</f>
        <v>#N/A</v>
      </c>
    </row>
    <row r="8888" spans="1:6" x14ac:dyDescent="0.3">
      <c r="A8888" s="9">
        <f>customer!A8888</f>
        <v>0</v>
      </c>
      <c r="B8888" s="10">
        <f>_xlfn.MAXIFS(data!C:C,data!A:A,Endirim!A8888)</f>
        <v>0</v>
      </c>
      <c r="C8888" s="9" cm="1">
        <f t="array" ref="C8888">INDEX(data!B:B,MATCH(1,(data!A:A=Endirim!A8888)*(data!C:C=Endirim!B8888),0))</f>
        <v>0</v>
      </c>
      <c r="D8888" s="9" t="e">
        <f>VLOOKUP(C8888,campaign!$A$2:$D$18,4,FALSE)</f>
        <v>#N/A</v>
      </c>
      <c r="E8888" s="9">
        <f>_xlfn.MAXIFS(data!G:G,data!A:A,Endirim!A8888)</f>
        <v>0</v>
      </c>
      <c r="F8888" s="9" t="e">
        <f>IF(E8888=D8888,"no discount",_xlfn.XLOOKUP(E8888,campaign!$D$2:$D$18,campaign!$B$2:$B$18))</f>
        <v>#N/A</v>
      </c>
    </row>
    <row r="8889" spans="1:6" x14ac:dyDescent="0.3">
      <c r="A8889" s="9">
        <f>customer!A8889</f>
        <v>0</v>
      </c>
      <c r="B8889" s="10">
        <f>_xlfn.MAXIFS(data!C:C,data!A:A,Endirim!A8889)</f>
        <v>0</v>
      </c>
      <c r="C8889" s="9" cm="1">
        <f t="array" ref="C8889">INDEX(data!B:B,MATCH(1,(data!A:A=Endirim!A8889)*(data!C:C=Endirim!B8889),0))</f>
        <v>0</v>
      </c>
      <c r="D8889" s="9" t="e">
        <f>VLOOKUP(C8889,campaign!$A$2:$D$18,4,FALSE)</f>
        <v>#N/A</v>
      </c>
      <c r="E8889" s="9">
        <f>_xlfn.MAXIFS(data!G:G,data!A:A,Endirim!A8889)</f>
        <v>0</v>
      </c>
      <c r="F8889" s="9" t="e">
        <f>IF(E8889=D8889,"no discount",_xlfn.XLOOKUP(E8889,campaign!$D$2:$D$18,campaign!$B$2:$B$18))</f>
        <v>#N/A</v>
      </c>
    </row>
    <row r="8890" spans="1:6" x14ac:dyDescent="0.3">
      <c r="A8890" s="9">
        <f>customer!A8890</f>
        <v>0</v>
      </c>
      <c r="B8890" s="10">
        <f>_xlfn.MAXIFS(data!C:C,data!A:A,Endirim!A8890)</f>
        <v>0</v>
      </c>
      <c r="C8890" s="9" cm="1">
        <f t="array" ref="C8890">INDEX(data!B:B,MATCH(1,(data!A:A=Endirim!A8890)*(data!C:C=Endirim!B8890),0))</f>
        <v>0</v>
      </c>
      <c r="D8890" s="9" t="e">
        <f>VLOOKUP(C8890,campaign!$A$2:$D$18,4,FALSE)</f>
        <v>#N/A</v>
      </c>
      <c r="E8890" s="9">
        <f>_xlfn.MAXIFS(data!G:G,data!A:A,Endirim!A8890)</f>
        <v>0</v>
      </c>
      <c r="F8890" s="9" t="e">
        <f>IF(E8890=D8890,"no discount",_xlfn.XLOOKUP(E8890,campaign!$D$2:$D$18,campaign!$B$2:$B$18))</f>
        <v>#N/A</v>
      </c>
    </row>
    <row r="8891" spans="1:6" x14ac:dyDescent="0.3">
      <c r="A8891" s="9">
        <f>customer!A8891</f>
        <v>0</v>
      </c>
      <c r="B8891" s="10">
        <f>_xlfn.MAXIFS(data!C:C,data!A:A,Endirim!A8891)</f>
        <v>0</v>
      </c>
      <c r="C8891" s="9" cm="1">
        <f t="array" ref="C8891">INDEX(data!B:B,MATCH(1,(data!A:A=Endirim!A8891)*(data!C:C=Endirim!B8891),0))</f>
        <v>0</v>
      </c>
      <c r="D8891" s="9" t="e">
        <f>VLOOKUP(C8891,campaign!$A$2:$D$18,4,FALSE)</f>
        <v>#N/A</v>
      </c>
      <c r="E8891" s="9">
        <f>_xlfn.MAXIFS(data!G:G,data!A:A,Endirim!A8891)</f>
        <v>0</v>
      </c>
      <c r="F8891" s="9" t="e">
        <f>IF(E8891=D8891,"no discount",_xlfn.XLOOKUP(E8891,campaign!$D$2:$D$18,campaign!$B$2:$B$18))</f>
        <v>#N/A</v>
      </c>
    </row>
    <row r="8892" spans="1:6" x14ac:dyDescent="0.3">
      <c r="A8892" s="9">
        <f>customer!A8892</f>
        <v>0</v>
      </c>
      <c r="B8892" s="10">
        <f>_xlfn.MAXIFS(data!C:C,data!A:A,Endirim!A8892)</f>
        <v>0</v>
      </c>
      <c r="C8892" s="9" cm="1">
        <f t="array" ref="C8892">INDEX(data!B:B,MATCH(1,(data!A:A=Endirim!A8892)*(data!C:C=Endirim!B8892),0))</f>
        <v>0</v>
      </c>
      <c r="D8892" s="9" t="e">
        <f>VLOOKUP(C8892,campaign!$A$2:$D$18,4,FALSE)</f>
        <v>#N/A</v>
      </c>
      <c r="E8892" s="9">
        <f>_xlfn.MAXIFS(data!G:G,data!A:A,Endirim!A8892)</f>
        <v>0</v>
      </c>
      <c r="F8892" s="9" t="e">
        <f>IF(E8892=D8892,"no discount",_xlfn.XLOOKUP(E8892,campaign!$D$2:$D$18,campaign!$B$2:$B$18))</f>
        <v>#N/A</v>
      </c>
    </row>
    <row r="8893" spans="1:6" x14ac:dyDescent="0.3">
      <c r="A8893" s="9">
        <f>customer!A8893</f>
        <v>0</v>
      </c>
      <c r="B8893" s="10">
        <f>_xlfn.MAXIFS(data!C:C,data!A:A,Endirim!A8893)</f>
        <v>0</v>
      </c>
      <c r="C8893" s="9" cm="1">
        <f t="array" ref="C8893">INDEX(data!B:B,MATCH(1,(data!A:A=Endirim!A8893)*(data!C:C=Endirim!B8893),0))</f>
        <v>0</v>
      </c>
      <c r="D8893" s="9" t="e">
        <f>VLOOKUP(C8893,campaign!$A$2:$D$18,4,FALSE)</f>
        <v>#N/A</v>
      </c>
      <c r="E8893" s="9">
        <f>_xlfn.MAXIFS(data!G:G,data!A:A,Endirim!A8893)</f>
        <v>0</v>
      </c>
      <c r="F8893" s="9" t="e">
        <f>IF(E8893=D8893,"no discount",_xlfn.XLOOKUP(E8893,campaign!$D$2:$D$18,campaign!$B$2:$B$18))</f>
        <v>#N/A</v>
      </c>
    </row>
    <row r="8894" spans="1:6" x14ac:dyDescent="0.3">
      <c r="A8894" s="9">
        <f>customer!A8894</f>
        <v>0</v>
      </c>
      <c r="B8894" s="10">
        <f>_xlfn.MAXIFS(data!C:C,data!A:A,Endirim!A8894)</f>
        <v>0</v>
      </c>
      <c r="C8894" s="9" cm="1">
        <f t="array" ref="C8894">INDEX(data!B:B,MATCH(1,(data!A:A=Endirim!A8894)*(data!C:C=Endirim!B8894),0))</f>
        <v>0</v>
      </c>
      <c r="D8894" s="9" t="e">
        <f>VLOOKUP(C8894,campaign!$A$2:$D$18,4,FALSE)</f>
        <v>#N/A</v>
      </c>
      <c r="E8894" s="9">
        <f>_xlfn.MAXIFS(data!G:G,data!A:A,Endirim!A8894)</f>
        <v>0</v>
      </c>
      <c r="F8894" s="9" t="e">
        <f>IF(E8894=D8894,"no discount",_xlfn.XLOOKUP(E8894,campaign!$D$2:$D$18,campaign!$B$2:$B$18))</f>
        <v>#N/A</v>
      </c>
    </row>
    <row r="8895" spans="1:6" x14ac:dyDescent="0.3">
      <c r="A8895" s="9">
        <f>customer!A8895</f>
        <v>0</v>
      </c>
      <c r="B8895" s="10">
        <f>_xlfn.MAXIFS(data!C:C,data!A:A,Endirim!A8895)</f>
        <v>0</v>
      </c>
      <c r="C8895" s="9" cm="1">
        <f t="array" ref="C8895">INDEX(data!B:B,MATCH(1,(data!A:A=Endirim!A8895)*(data!C:C=Endirim!B8895),0))</f>
        <v>0</v>
      </c>
      <c r="D8895" s="9" t="e">
        <f>VLOOKUP(C8895,campaign!$A$2:$D$18,4,FALSE)</f>
        <v>#N/A</v>
      </c>
      <c r="E8895" s="9">
        <f>_xlfn.MAXIFS(data!G:G,data!A:A,Endirim!A8895)</f>
        <v>0</v>
      </c>
      <c r="F8895" s="9" t="e">
        <f>IF(E8895=D8895,"no discount",_xlfn.XLOOKUP(E8895,campaign!$D$2:$D$18,campaign!$B$2:$B$18))</f>
        <v>#N/A</v>
      </c>
    </row>
    <row r="8896" spans="1:6" x14ac:dyDescent="0.3">
      <c r="A8896" s="9">
        <f>customer!A8896</f>
        <v>0</v>
      </c>
      <c r="B8896" s="10">
        <f>_xlfn.MAXIFS(data!C:C,data!A:A,Endirim!A8896)</f>
        <v>0</v>
      </c>
      <c r="C8896" s="9" cm="1">
        <f t="array" ref="C8896">INDEX(data!B:B,MATCH(1,(data!A:A=Endirim!A8896)*(data!C:C=Endirim!B8896),0))</f>
        <v>0</v>
      </c>
      <c r="D8896" s="9" t="e">
        <f>VLOOKUP(C8896,campaign!$A$2:$D$18,4,FALSE)</f>
        <v>#N/A</v>
      </c>
      <c r="E8896" s="9">
        <f>_xlfn.MAXIFS(data!G:G,data!A:A,Endirim!A8896)</f>
        <v>0</v>
      </c>
      <c r="F8896" s="9" t="e">
        <f>IF(E8896=D8896,"no discount",_xlfn.XLOOKUP(E8896,campaign!$D$2:$D$18,campaign!$B$2:$B$18))</f>
        <v>#N/A</v>
      </c>
    </row>
    <row r="8897" spans="1:6" x14ac:dyDescent="0.3">
      <c r="A8897" s="9">
        <f>customer!A8897</f>
        <v>0</v>
      </c>
      <c r="B8897" s="10">
        <f>_xlfn.MAXIFS(data!C:C,data!A:A,Endirim!A8897)</f>
        <v>0</v>
      </c>
      <c r="C8897" s="9" cm="1">
        <f t="array" ref="C8897">INDEX(data!B:B,MATCH(1,(data!A:A=Endirim!A8897)*(data!C:C=Endirim!B8897),0))</f>
        <v>0</v>
      </c>
      <c r="D8897" s="9" t="e">
        <f>VLOOKUP(C8897,campaign!$A$2:$D$18,4,FALSE)</f>
        <v>#N/A</v>
      </c>
      <c r="E8897" s="9">
        <f>_xlfn.MAXIFS(data!G:G,data!A:A,Endirim!A8897)</f>
        <v>0</v>
      </c>
      <c r="F8897" s="9" t="e">
        <f>IF(E8897=D8897,"no discount",_xlfn.XLOOKUP(E8897,campaign!$D$2:$D$18,campaign!$B$2:$B$18))</f>
        <v>#N/A</v>
      </c>
    </row>
    <row r="8898" spans="1:6" x14ac:dyDescent="0.3">
      <c r="A8898" s="9">
        <f>customer!A8898</f>
        <v>0</v>
      </c>
      <c r="B8898" s="10">
        <f>_xlfn.MAXIFS(data!C:C,data!A:A,Endirim!A8898)</f>
        <v>0</v>
      </c>
      <c r="C8898" s="9" cm="1">
        <f t="array" ref="C8898">INDEX(data!B:B,MATCH(1,(data!A:A=Endirim!A8898)*(data!C:C=Endirim!B8898),0))</f>
        <v>0</v>
      </c>
      <c r="D8898" s="9" t="e">
        <f>VLOOKUP(C8898,campaign!$A$2:$D$18,4,FALSE)</f>
        <v>#N/A</v>
      </c>
      <c r="E8898" s="9">
        <f>_xlfn.MAXIFS(data!G:G,data!A:A,Endirim!A8898)</f>
        <v>0</v>
      </c>
      <c r="F8898" s="9" t="e">
        <f>IF(E8898=D8898,"no discount",_xlfn.XLOOKUP(E8898,campaign!$D$2:$D$18,campaign!$B$2:$B$18))</f>
        <v>#N/A</v>
      </c>
    </row>
    <row r="8899" spans="1:6" x14ac:dyDescent="0.3">
      <c r="A8899" s="9">
        <f>customer!A8899</f>
        <v>0</v>
      </c>
      <c r="B8899" s="10">
        <f>_xlfn.MAXIFS(data!C:C,data!A:A,Endirim!A8899)</f>
        <v>0</v>
      </c>
      <c r="C8899" s="9" cm="1">
        <f t="array" ref="C8899">INDEX(data!B:B,MATCH(1,(data!A:A=Endirim!A8899)*(data!C:C=Endirim!B8899),0))</f>
        <v>0</v>
      </c>
      <c r="D8899" s="9" t="e">
        <f>VLOOKUP(C8899,campaign!$A$2:$D$18,4,FALSE)</f>
        <v>#N/A</v>
      </c>
      <c r="E8899" s="9">
        <f>_xlfn.MAXIFS(data!G:G,data!A:A,Endirim!A8899)</f>
        <v>0</v>
      </c>
      <c r="F8899" s="9" t="e">
        <f>IF(E8899=D8899,"no discount",_xlfn.XLOOKUP(E8899,campaign!$D$2:$D$18,campaign!$B$2:$B$18))</f>
        <v>#N/A</v>
      </c>
    </row>
    <row r="8900" spans="1:6" x14ac:dyDescent="0.3">
      <c r="A8900" s="9">
        <f>customer!A8900</f>
        <v>0</v>
      </c>
      <c r="B8900" s="10">
        <f>_xlfn.MAXIFS(data!C:C,data!A:A,Endirim!A8900)</f>
        <v>0</v>
      </c>
      <c r="C8900" s="9" cm="1">
        <f t="array" ref="C8900">INDEX(data!B:B,MATCH(1,(data!A:A=Endirim!A8900)*(data!C:C=Endirim!B8900),0))</f>
        <v>0</v>
      </c>
      <c r="D8900" s="9" t="e">
        <f>VLOOKUP(C8900,campaign!$A$2:$D$18,4,FALSE)</f>
        <v>#N/A</v>
      </c>
      <c r="E8900" s="9">
        <f>_xlfn.MAXIFS(data!G:G,data!A:A,Endirim!A8900)</f>
        <v>0</v>
      </c>
      <c r="F8900" s="9" t="e">
        <f>IF(E8900=D8900,"no discount",_xlfn.XLOOKUP(E8900,campaign!$D$2:$D$18,campaign!$B$2:$B$18))</f>
        <v>#N/A</v>
      </c>
    </row>
    <row r="8901" spans="1:6" x14ac:dyDescent="0.3">
      <c r="A8901" s="9">
        <f>customer!A8901</f>
        <v>0</v>
      </c>
      <c r="B8901" s="10">
        <f>_xlfn.MAXIFS(data!C:C,data!A:A,Endirim!A8901)</f>
        <v>0</v>
      </c>
      <c r="C8901" s="9" cm="1">
        <f t="array" ref="C8901">INDEX(data!B:B,MATCH(1,(data!A:A=Endirim!A8901)*(data!C:C=Endirim!B8901),0))</f>
        <v>0</v>
      </c>
      <c r="D8901" s="9" t="e">
        <f>VLOOKUP(C8901,campaign!$A$2:$D$18,4,FALSE)</f>
        <v>#N/A</v>
      </c>
      <c r="E8901" s="9">
        <f>_xlfn.MAXIFS(data!G:G,data!A:A,Endirim!A8901)</f>
        <v>0</v>
      </c>
      <c r="F8901" s="9" t="e">
        <f>IF(E8901=D8901,"no discount",_xlfn.XLOOKUP(E8901,campaign!$D$2:$D$18,campaign!$B$2:$B$18))</f>
        <v>#N/A</v>
      </c>
    </row>
    <row r="8902" spans="1:6" x14ac:dyDescent="0.3">
      <c r="A8902" s="9">
        <f>customer!A8902</f>
        <v>0</v>
      </c>
      <c r="B8902" s="10">
        <f>_xlfn.MAXIFS(data!C:C,data!A:A,Endirim!A8902)</f>
        <v>0</v>
      </c>
      <c r="C8902" s="9" cm="1">
        <f t="array" ref="C8902">INDEX(data!B:B,MATCH(1,(data!A:A=Endirim!A8902)*(data!C:C=Endirim!B8902),0))</f>
        <v>0</v>
      </c>
      <c r="D8902" s="9" t="e">
        <f>VLOOKUP(C8902,campaign!$A$2:$D$18,4,FALSE)</f>
        <v>#N/A</v>
      </c>
      <c r="E8902" s="9">
        <f>_xlfn.MAXIFS(data!G:G,data!A:A,Endirim!A8902)</f>
        <v>0</v>
      </c>
      <c r="F8902" s="9" t="e">
        <f>IF(E8902=D8902,"no discount",_xlfn.XLOOKUP(E8902,campaign!$D$2:$D$18,campaign!$B$2:$B$18))</f>
        <v>#N/A</v>
      </c>
    </row>
    <row r="8903" spans="1:6" x14ac:dyDescent="0.3">
      <c r="A8903" s="9">
        <f>customer!A8903</f>
        <v>0</v>
      </c>
      <c r="B8903" s="10">
        <f>_xlfn.MAXIFS(data!C:C,data!A:A,Endirim!A8903)</f>
        <v>0</v>
      </c>
      <c r="C8903" s="9" cm="1">
        <f t="array" ref="C8903">INDEX(data!B:B,MATCH(1,(data!A:A=Endirim!A8903)*(data!C:C=Endirim!B8903),0))</f>
        <v>0</v>
      </c>
      <c r="D8903" s="9" t="e">
        <f>VLOOKUP(C8903,campaign!$A$2:$D$18,4,FALSE)</f>
        <v>#N/A</v>
      </c>
      <c r="E8903" s="9">
        <f>_xlfn.MAXIFS(data!G:G,data!A:A,Endirim!A8903)</f>
        <v>0</v>
      </c>
      <c r="F8903" s="9" t="e">
        <f>IF(E8903=D8903,"no discount",_xlfn.XLOOKUP(E8903,campaign!$D$2:$D$18,campaign!$B$2:$B$18))</f>
        <v>#N/A</v>
      </c>
    </row>
    <row r="8904" spans="1:6" x14ac:dyDescent="0.3">
      <c r="A8904" s="9">
        <f>customer!A8904</f>
        <v>0</v>
      </c>
      <c r="B8904" s="10">
        <f>_xlfn.MAXIFS(data!C:C,data!A:A,Endirim!A8904)</f>
        <v>0</v>
      </c>
      <c r="C8904" s="9" cm="1">
        <f t="array" ref="C8904">INDEX(data!B:B,MATCH(1,(data!A:A=Endirim!A8904)*(data!C:C=Endirim!B8904),0))</f>
        <v>0</v>
      </c>
      <c r="D8904" s="9" t="e">
        <f>VLOOKUP(C8904,campaign!$A$2:$D$18,4,FALSE)</f>
        <v>#N/A</v>
      </c>
      <c r="E8904" s="9">
        <f>_xlfn.MAXIFS(data!G:G,data!A:A,Endirim!A8904)</f>
        <v>0</v>
      </c>
      <c r="F8904" s="9" t="e">
        <f>IF(E8904=D8904,"no discount",_xlfn.XLOOKUP(E8904,campaign!$D$2:$D$18,campaign!$B$2:$B$18))</f>
        <v>#N/A</v>
      </c>
    </row>
    <row r="8905" spans="1:6" x14ac:dyDescent="0.3">
      <c r="A8905" s="9">
        <f>customer!A8905</f>
        <v>0</v>
      </c>
      <c r="B8905" s="10">
        <f>_xlfn.MAXIFS(data!C:C,data!A:A,Endirim!A8905)</f>
        <v>0</v>
      </c>
      <c r="C8905" s="9" cm="1">
        <f t="array" ref="C8905">INDEX(data!B:B,MATCH(1,(data!A:A=Endirim!A8905)*(data!C:C=Endirim!B8905),0))</f>
        <v>0</v>
      </c>
      <c r="D8905" s="9" t="e">
        <f>VLOOKUP(C8905,campaign!$A$2:$D$18,4,FALSE)</f>
        <v>#N/A</v>
      </c>
      <c r="E8905" s="9">
        <f>_xlfn.MAXIFS(data!G:G,data!A:A,Endirim!A8905)</f>
        <v>0</v>
      </c>
      <c r="F8905" s="9" t="e">
        <f>IF(E8905=D8905,"no discount",_xlfn.XLOOKUP(E8905,campaign!$D$2:$D$18,campaign!$B$2:$B$18))</f>
        <v>#N/A</v>
      </c>
    </row>
    <row r="8906" spans="1:6" x14ac:dyDescent="0.3">
      <c r="A8906" s="9">
        <f>customer!A8906</f>
        <v>0</v>
      </c>
      <c r="B8906" s="10">
        <f>_xlfn.MAXIFS(data!C:C,data!A:A,Endirim!A8906)</f>
        <v>0</v>
      </c>
      <c r="C8906" s="9" cm="1">
        <f t="array" ref="C8906">INDEX(data!B:B,MATCH(1,(data!A:A=Endirim!A8906)*(data!C:C=Endirim!B8906),0))</f>
        <v>0</v>
      </c>
      <c r="D8906" s="9" t="e">
        <f>VLOOKUP(C8906,campaign!$A$2:$D$18,4,FALSE)</f>
        <v>#N/A</v>
      </c>
      <c r="E8906" s="9">
        <f>_xlfn.MAXIFS(data!G:G,data!A:A,Endirim!A8906)</f>
        <v>0</v>
      </c>
      <c r="F8906" s="9" t="e">
        <f>IF(E8906=D8906,"no discount",_xlfn.XLOOKUP(E8906,campaign!$D$2:$D$18,campaign!$B$2:$B$18))</f>
        <v>#N/A</v>
      </c>
    </row>
    <row r="8907" spans="1:6" x14ac:dyDescent="0.3">
      <c r="A8907" s="9">
        <f>customer!A8907</f>
        <v>0</v>
      </c>
      <c r="B8907" s="10">
        <f>_xlfn.MAXIFS(data!C:C,data!A:A,Endirim!A8907)</f>
        <v>0</v>
      </c>
      <c r="C8907" s="9" cm="1">
        <f t="array" ref="C8907">INDEX(data!B:B,MATCH(1,(data!A:A=Endirim!A8907)*(data!C:C=Endirim!B8907),0))</f>
        <v>0</v>
      </c>
      <c r="D8907" s="9" t="e">
        <f>VLOOKUP(C8907,campaign!$A$2:$D$18,4,FALSE)</f>
        <v>#N/A</v>
      </c>
      <c r="E8907" s="9">
        <f>_xlfn.MAXIFS(data!G:G,data!A:A,Endirim!A8907)</f>
        <v>0</v>
      </c>
      <c r="F8907" s="9" t="e">
        <f>IF(E8907=D8907,"no discount",_xlfn.XLOOKUP(E8907,campaign!$D$2:$D$18,campaign!$B$2:$B$18))</f>
        <v>#N/A</v>
      </c>
    </row>
    <row r="8908" spans="1:6" x14ac:dyDescent="0.3">
      <c r="A8908" s="9">
        <f>customer!A8908</f>
        <v>0</v>
      </c>
      <c r="B8908" s="10">
        <f>_xlfn.MAXIFS(data!C:C,data!A:A,Endirim!A8908)</f>
        <v>0</v>
      </c>
      <c r="C8908" s="9" cm="1">
        <f t="array" ref="C8908">INDEX(data!B:B,MATCH(1,(data!A:A=Endirim!A8908)*(data!C:C=Endirim!B8908),0))</f>
        <v>0</v>
      </c>
      <c r="D8908" s="9" t="e">
        <f>VLOOKUP(C8908,campaign!$A$2:$D$18,4,FALSE)</f>
        <v>#N/A</v>
      </c>
      <c r="E8908" s="9">
        <f>_xlfn.MAXIFS(data!G:G,data!A:A,Endirim!A8908)</f>
        <v>0</v>
      </c>
      <c r="F8908" s="9" t="e">
        <f>IF(E8908=D8908,"no discount",_xlfn.XLOOKUP(E8908,campaign!$D$2:$D$18,campaign!$B$2:$B$18))</f>
        <v>#N/A</v>
      </c>
    </row>
    <row r="8909" spans="1:6" x14ac:dyDescent="0.3">
      <c r="A8909" s="9">
        <f>customer!A8909</f>
        <v>0</v>
      </c>
      <c r="B8909" s="10">
        <f>_xlfn.MAXIFS(data!C:C,data!A:A,Endirim!A8909)</f>
        <v>0</v>
      </c>
      <c r="C8909" s="9" cm="1">
        <f t="array" ref="C8909">INDEX(data!B:B,MATCH(1,(data!A:A=Endirim!A8909)*(data!C:C=Endirim!B8909),0))</f>
        <v>0</v>
      </c>
      <c r="D8909" s="9" t="e">
        <f>VLOOKUP(C8909,campaign!$A$2:$D$18,4,FALSE)</f>
        <v>#N/A</v>
      </c>
      <c r="E8909" s="9">
        <f>_xlfn.MAXIFS(data!G:G,data!A:A,Endirim!A8909)</f>
        <v>0</v>
      </c>
      <c r="F8909" s="9" t="e">
        <f>IF(E8909=D8909,"no discount",_xlfn.XLOOKUP(E8909,campaign!$D$2:$D$18,campaign!$B$2:$B$18))</f>
        <v>#N/A</v>
      </c>
    </row>
    <row r="8910" spans="1:6" x14ac:dyDescent="0.3">
      <c r="A8910" s="9">
        <f>customer!A8910</f>
        <v>0</v>
      </c>
      <c r="B8910" s="10">
        <f>_xlfn.MAXIFS(data!C:C,data!A:A,Endirim!A8910)</f>
        <v>0</v>
      </c>
      <c r="C8910" s="9" cm="1">
        <f t="array" ref="C8910">INDEX(data!B:B,MATCH(1,(data!A:A=Endirim!A8910)*(data!C:C=Endirim!B8910),0))</f>
        <v>0</v>
      </c>
      <c r="D8910" s="9" t="e">
        <f>VLOOKUP(C8910,campaign!$A$2:$D$18,4,FALSE)</f>
        <v>#N/A</v>
      </c>
      <c r="E8910" s="9">
        <f>_xlfn.MAXIFS(data!G:G,data!A:A,Endirim!A8910)</f>
        <v>0</v>
      </c>
      <c r="F8910" s="9" t="e">
        <f>IF(E8910=D8910,"no discount",_xlfn.XLOOKUP(E8910,campaign!$D$2:$D$18,campaign!$B$2:$B$18))</f>
        <v>#N/A</v>
      </c>
    </row>
    <row r="8911" spans="1:6" x14ac:dyDescent="0.3">
      <c r="A8911" s="9">
        <f>customer!A8911</f>
        <v>0</v>
      </c>
      <c r="B8911" s="10">
        <f>_xlfn.MAXIFS(data!C:C,data!A:A,Endirim!A8911)</f>
        <v>0</v>
      </c>
      <c r="C8911" s="9" cm="1">
        <f t="array" ref="C8911">INDEX(data!B:B,MATCH(1,(data!A:A=Endirim!A8911)*(data!C:C=Endirim!B8911),0))</f>
        <v>0</v>
      </c>
      <c r="D8911" s="9" t="e">
        <f>VLOOKUP(C8911,campaign!$A$2:$D$18,4,FALSE)</f>
        <v>#N/A</v>
      </c>
      <c r="E8911" s="9">
        <f>_xlfn.MAXIFS(data!G:G,data!A:A,Endirim!A8911)</f>
        <v>0</v>
      </c>
      <c r="F8911" s="9" t="e">
        <f>IF(E8911=D8911,"no discount",_xlfn.XLOOKUP(E8911,campaign!$D$2:$D$18,campaign!$B$2:$B$18))</f>
        <v>#N/A</v>
      </c>
    </row>
    <row r="8912" spans="1:6" x14ac:dyDescent="0.3">
      <c r="A8912" s="9">
        <f>customer!A8912</f>
        <v>0</v>
      </c>
      <c r="B8912" s="10">
        <f>_xlfn.MAXIFS(data!C:C,data!A:A,Endirim!A8912)</f>
        <v>0</v>
      </c>
      <c r="C8912" s="9" cm="1">
        <f t="array" ref="C8912">INDEX(data!B:B,MATCH(1,(data!A:A=Endirim!A8912)*(data!C:C=Endirim!B8912),0))</f>
        <v>0</v>
      </c>
      <c r="D8912" s="9" t="e">
        <f>VLOOKUP(C8912,campaign!$A$2:$D$18,4,FALSE)</f>
        <v>#N/A</v>
      </c>
      <c r="E8912" s="9">
        <f>_xlfn.MAXIFS(data!G:G,data!A:A,Endirim!A8912)</f>
        <v>0</v>
      </c>
      <c r="F8912" s="9" t="e">
        <f>IF(E8912=D8912,"no discount",_xlfn.XLOOKUP(E8912,campaign!$D$2:$D$18,campaign!$B$2:$B$18))</f>
        <v>#N/A</v>
      </c>
    </row>
    <row r="8913" spans="1:6" x14ac:dyDescent="0.3">
      <c r="A8913" s="9">
        <f>customer!A8913</f>
        <v>0</v>
      </c>
      <c r="B8913" s="10">
        <f>_xlfn.MAXIFS(data!C:C,data!A:A,Endirim!A8913)</f>
        <v>0</v>
      </c>
      <c r="C8913" s="9" cm="1">
        <f t="array" ref="C8913">INDEX(data!B:B,MATCH(1,(data!A:A=Endirim!A8913)*(data!C:C=Endirim!B8913),0))</f>
        <v>0</v>
      </c>
      <c r="D8913" s="9" t="e">
        <f>VLOOKUP(C8913,campaign!$A$2:$D$18,4,FALSE)</f>
        <v>#N/A</v>
      </c>
      <c r="E8913" s="9">
        <f>_xlfn.MAXIFS(data!G:G,data!A:A,Endirim!A8913)</f>
        <v>0</v>
      </c>
      <c r="F8913" s="9" t="e">
        <f>IF(E8913=D8913,"no discount",_xlfn.XLOOKUP(E8913,campaign!$D$2:$D$18,campaign!$B$2:$B$18))</f>
        <v>#N/A</v>
      </c>
    </row>
    <row r="8914" spans="1:6" x14ac:dyDescent="0.3">
      <c r="A8914" s="9">
        <f>customer!A8914</f>
        <v>0</v>
      </c>
      <c r="B8914" s="10">
        <f>_xlfn.MAXIFS(data!C:C,data!A:A,Endirim!A8914)</f>
        <v>0</v>
      </c>
      <c r="C8914" s="9" cm="1">
        <f t="array" ref="C8914">INDEX(data!B:B,MATCH(1,(data!A:A=Endirim!A8914)*(data!C:C=Endirim!B8914),0))</f>
        <v>0</v>
      </c>
      <c r="D8914" s="9" t="e">
        <f>VLOOKUP(C8914,campaign!$A$2:$D$18,4,FALSE)</f>
        <v>#N/A</v>
      </c>
      <c r="E8914" s="9">
        <f>_xlfn.MAXIFS(data!G:G,data!A:A,Endirim!A8914)</f>
        <v>0</v>
      </c>
      <c r="F8914" s="9" t="e">
        <f>IF(E8914=D8914,"no discount",_xlfn.XLOOKUP(E8914,campaign!$D$2:$D$18,campaign!$B$2:$B$18))</f>
        <v>#N/A</v>
      </c>
    </row>
    <row r="8915" spans="1:6" x14ac:dyDescent="0.3">
      <c r="A8915" s="9">
        <f>customer!A8915</f>
        <v>0</v>
      </c>
      <c r="B8915" s="10">
        <f>_xlfn.MAXIFS(data!C:C,data!A:A,Endirim!A8915)</f>
        <v>0</v>
      </c>
      <c r="C8915" s="9" cm="1">
        <f t="array" ref="C8915">INDEX(data!B:B,MATCH(1,(data!A:A=Endirim!A8915)*(data!C:C=Endirim!B8915),0))</f>
        <v>0</v>
      </c>
      <c r="D8915" s="9" t="e">
        <f>VLOOKUP(C8915,campaign!$A$2:$D$18,4,FALSE)</f>
        <v>#N/A</v>
      </c>
      <c r="E8915" s="9">
        <f>_xlfn.MAXIFS(data!G:G,data!A:A,Endirim!A8915)</f>
        <v>0</v>
      </c>
      <c r="F8915" s="9" t="e">
        <f>IF(E8915=D8915,"no discount",_xlfn.XLOOKUP(E8915,campaign!$D$2:$D$18,campaign!$B$2:$B$18))</f>
        <v>#N/A</v>
      </c>
    </row>
    <row r="8916" spans="1:6" x14ac:dyDescent="0.3">
      <c r="A8916" s="9">
        <f>customer!A8916</f>
        <v>0</v>
      </c>
      <c r="B8916" s="10">
        <f>_xlfn.MAXIFS(data!C:C,data!A:A,Endirim!A8916)</f>
        <v>0</v>
      </c>
      <c r="C8916" s="9" cm="1">
        <f t="array" ref="C8916">INDEX(data!B:B,MATCH(1,(data!A:A=Endirim!A8916)*(data!C:C=Endirim!B8916),0))</f>
        <v>0</v>
      </c>
      <c r="D8916" s="9" t="e">
        <f>VLOOKUP(C8916,campaign!$A$2:$D$18,4,FALSE)</f>
        <v>#N/A</v>
      </c>
      <c r="E8916" s="9">
        <f>_xlfn.MAXIFS(data!G:G,data!A:A,Endirim!A8916)</f>
        <v>0</v>
      </c>
      <c r="F8916" s="9" t="e">
        <f>IF(E8916=D8916,"no discount",_xlfn.XLOOKUP(E8916,campaign!$D$2:$D$18,campaign!$B$2:$B$18))</f>
        <v>#N/A</v>
      </c>
    </row>
    <row r="8917" spans="1:6" x14ac:dyDescent="0.3">
      <c r="A8917" s="9">
        <f>customer!A8917</f>
        <v>0</v>
      </c>
      <c r="B8917" s="10">
        <f>_xlfn.MAXIFS(data!C:C,data!A:A,Endirim!A8917)</f>
        <v>0</v>
      </c>
      <c r="C8917" s="9" cm="1">
        <f t="array" ref="C8917">INDEX(data!B:B,MATCH(1,(data!A:A=Endirim!A8917)*(data!C:C=Endirim!B8917),0))</f>
        <v>0</v>
      </c>
      <c r="D8917" s="9" t="e">
        <f>VLOOKUP(C8917,campaign!$A$2:$D$18,4,FALSE)</f>
        <v>#N/A</v>
      </c>
      <c r="E8917" s="9">
        <f>_xlfn.MAXIFS(data!G:G,data!A:A,Endirim!A8917)</f>
        <v>0</v>
      </c>
      <c r="F8917" s="9" t="e">
        <f>IF(E8917=D8917,"no discount",_xlfn.XLOOKUP(E8917,campaign!$D$2:$D$18,campaign!$B$2:$B$18))</f>
        <v>#N/A</v>
      </c>
    </row>
    <row r="8918" spans="1:6" x14ac:dyDescent="0.3">
      <c r="A8918" s="9">
        <f>customer!A8918</f>
        <v>0</v>
      </c>
      <c r="B8918" s="10">
        <f>_xlfn.MAXIFS(data!C:C,data!A:A,Endirim!A8918)</f>
        <v>0</v>
      </c>
      <c r="C8918" s="9" cm="1">
        <f t="array" ref="C8918">INDEX(data!B:B,MATCH(1,(data!A:A=Endirim!A8918)*(data!C:C=Endirim!B8918),0))</f>
        <v>0</v>
      </c>
      <c r="D8918" s="9" t="e">
        <f>VLOOKUP(C8918,campaign!$A$2:$D$18,4,FALSE)</f>
        <v>#N/A</v>
      </c>
      <c r="E8918" s="9">
        <f>_xlfn.MAXIFS(data!G:G,data!A:A,Endirim!A8918)</f>
        <v>0</v>
      </c>
      <c r="F8918" s="9" t="e">
        <f>IF(E8918=D8918,"no discount",_xlfn.XLOOKUP(E8918,campaign!$D$2:$D$18,campaign!$B$2:$B$18))</f>
        <v>#N/A</v>
      </c>
    </row>
    <row r="8919" spans="1:6" x14ac:dyDescent="0.3">
      <c r="A8919" s="9">
        <f>customer!A8919</f>
        <v>0</v>
      </c>
      <c r="B8919" s="10">
        <f>_xlfn.MAXIFS(data!C:C,data!A:A,Endirim!A8919)</f>
        <v>0</v>
      </c>
      <c r="C8919" s="9" cm="1">
        <f t="array" ref="C8919">INDEX(data!B:B,MATCH(1,(data!A:A=Endirim!A8919)*(data!C:C=Endirim!B8919),0))</f>
        <v>0</v>
      </c>
      <c r="D8919" s="9" t="e">
        <f>VLOOKUP(C8919,campaign!$A$2:$D$18,4,FALSE)</f>
        <v>#N/A</v>
      </c>
      <c r="E8919" s="9">
        <f>_xlfn.MAXIFS(data!G:G,data!A:A,Endirim!A8919)</f>
        <v>0</v>
      </c>
      <c r="F8919" s="9" t="e">
        <f>IF(E8919=D8919,"no discount",_xlfn.XLOOKUP(E8919,campaign!$D$2:$D$18,campaign!$B$2:$B$18))</f>
        <v>#N/A</v>
      </c>
    </row>
    <row r="8920" spans="1:6" x14ac:dyDescent="0.3">
      <c r="A8920" s="9">
        <f>customer!A8920</f>
        <v>0</v>
      </c>
      <c r="B8920" s="10">
        <f>_xlfn.MAXIFS(data!C:C,data!A:A,Endirim!A8920)</f>
        <v>0</v>
      </c>
      <c r="C8920" s="9" cm="1">
        <f t="array" ref="C8920">INDEX(data!B:B,MATCH(1,(data!A:A=Endirim!A8920)*(data!C:C=Endirim!B8920),0))</f>
        <v>0</v>
      </c>
      <c r="D8920" s="9" t="e">
        <f>VLOOKUP(C8920,campaign!$A$2:$D$18,4,FALSE)</f>
        <v>#N/A</v>
      </c>
      <c r="E8920" s="9">
        <f>_xlfn.MAXIFS(data!G:G,data!A:A,Endirim!A8920)</f>
        <v>0</v>
      </c>
      <c r="F8920" s="9" t="e">
        <f>IF(E8920=D8920,"no discount",_xlfn.XLOOKUP(E8920,campaign!$D$2:$D$18,campaign!$B$2:$B$18))</f>
        <v>#N/A</v>
      </c>
    </row>
    <row r="8921" spans="1:6" x14ac:dyDescent="0.3">
      <c r="A8921" s="9">
        <f>customer!A8921</f>
        <v>0</v>
      </c>
      <c r="B8921" s="10">
        <f>_xlfn.MAXIFS(data!C:C,data!A:A,Endirim!A8921)</f>
        <v>0</v>
      </c>
      <c r="C8921" s="9" cm="1">
        <f t="array" ref="C8921">INDEX(data!B:B,MATCH(1,(data!A:A=Endirim!A8921)*(data!C:C=Endirim!B8921),0))</f>
        <v>0</v>
      </c>
      <c r="D8921" s="9" t="e">
        <f>VLOOKUP(C8921,campaign!$A$2:$D$18,4,FALSE)</f>
        <v>#N/A</v>
      </c>
      <c r="E8921" s="9">
        <f>_xlfn.MAXIFS(data!G:G,data!A:A,Endirim!A8921)</f>
        <v>0</v>
      </c>
      <c r="F8921" s="9" t="e">
        <f>IF(E8921=D8921,"no discount",_xlfn.XLOOKUP(E8921,campaign!$D$2:$D$18,campaign!$B$2:$B$18))</f>
        <v>#N/A</v>
      </c>
    </row>
    <row r="8922" spans="1:6" x14ac:dyDescent="0.3">
      <c r="A8922" s="9">
        <f>customer!A8922</f>
        <v>0</v>
      </c>
      <c r="B8922" s="10">
        <f>_xlfn.MAXIFS(data!C:C,data!A:A,Endirim!A8922)</f>
        <v>0</v>
      </c>
      <c r="C8922" s="9" cm="1">
        <f t="array" ref="C8922">INDEX(data!B:B,MATCH(1,(data!A:A=Endirim!A8922)*(data!C:C=Endirim!B8922),0))</f>
        <v>0</v>
      </c>
      <c r="D8922" s="9" t="e">
        <f>VLOOKUP(C8922,campaign!$A$2:$D$18,4,FALSE)</f>
        <v>#N/A</v>
      </c>
      <c r="E8922" s="9">
        <f>_xlfn.MAXIFS(data!G:G,data!A:A,Endirim!A8922)</f>
        <v>0</v>
      </c>
      <c r="F8922" s="9" t="e">
        <f>IF(E8922=D8922,"no discount",_xlfn.XLOOKUP(E8922,campaign!$D$2:$D$18,campaign!$B$2:$B$18))</f>
        <v>#N/A</v>
      </c>
    </row>
    <row r="8923" spans="1:6" x14ac:dyDescent="0.3">
      <c r="A8923" s="9">
        <f>customer!A8923</f>
        <v>0</v>
      </c>
      <c r="B8923" s="10">
        <f>_xlfn.MAXIFS(data!C:C,data!A:A,Endirim!A8923)</f>
        <v>0</v>
      </c>
      <c r="C8923" s="9" cm="1">
        <f t="array" ref="C8923">INDEX(data!B:B,MATCH(1,(data!A:A=Endirim!A8923)*(data!C:C=Endirim!B8923),0))</f>
        <v>0</v>
      </c>
      <c r="D8923" s="9" t="e">
        <f>VLOOKUP(C8923,campaign!$A$2:$D$18,4,FALSE)</f>
        <v>#N/A</v>
      </c>
      <c r="E8923" s="9">
        <f>_xlfn.MAXIFS(data!G:G,data!A:A,Endirim!A8923)</f>
        <v>0</v>
      </c>
      <c r="F8923" s="9" t="e">
        <f>IF(E8923=D8923,"no discount",_xlfn.XLOOKUP(E8923,campaign!$D$2:$D$18,campaign!$B$2:$B$18))</f>
        <v>#N/A</v>
      </c>
    </row>
    <row r="8924" spans="1:6" x14ac:dyDescent="0.3">
      <c r="A8924" s="9">
        <f>customer!A8924</f>
        <v>0</v>
      </c>
      <c r="B8924" s="10">
        <f>_xlfn.MAXIFS(data!C:C,data!A:A,Endirim!A8924)</f>
        <v>0</v>
      </c>
      <c r="C8924" s="9" cm="1">
        <f t="array" ref="C8924">INDEX(data!B:B,MATCH(1,(data!A:A=Endirim!A8924)*(data!C:C=Endirim!B8924),0))</f>
        <v>0</v>
      </c>
      <c r="D8924" s="9" t="e">
        <f>VLOOKUP(C8924,campaign!$A$2:$D$18,4,FALSE)</f>
        <v>#N/A</v>
      </c>
      <c r="E8924" s="9">
        <f>_xlfn.MAXIFS(data!G:G,data!A:A,Endirim!A8924)</f>
        <v>0</v>
      </c>
      <c r="F8924" s="9" t="e">
        <f>IF(E8924=D8924,"no discount",_xlfn.XLOOKUP(E8924,campaign!$D$2:$D$18,campaign!$B$2:$B$18))</f>
        <v>#N/A</v>
      </c>
    </row>
    <row r="8925" spans="1:6" x14ac:dyDescent="0.3">
      <c r="A8925" s="9">
        <f>customer!A8925</f>
        <v>0</v>
      </c>
      <c r="B8925" s="10">
        <f>_xlfn.MAXIFS(data!C:C,data!A:A,Endirim!A8925)</f>
        <v>0</v>
      </c>
      <c r="C8925" s="9" cm="1">
        <f t="array" ref="C8925">INDEX(data!B:B,MATCH(1,(data!A:A=Endirim!A8925)*(data!C:C=Endirim!B8925),0))</f>
        <v>0</v>
      </c>
      <c r="D8925" s="9" t="e">
        <f>VLOOKUP(C8925,campaign!$A$2:$D$18,4,FALSE)</f>
        <v>#N/A</v>
      </c>
      <c r="E8925" s="9">
        <f>_xlfn.MAXIFS(data!G:G,data!A:A,Endirim!A8925)</f>
        <v>0</v>
      </c>
      <c r="F8925" s="9" t="e">
        <f>IF(E8925=D8925,"no discount",_xlfn.XLOOKUP(E8925,campaign!$D$2:$D$18,campaign!$B$2:$B$18))</f>
        <v>#N/A</v>
      </c>
    </row>
    <row r="8926" spans="1:6" x14ac:dyDescent="0.3">
      <c r="A8926" s="9">
        <f>customer!A8926</f>
        <v>0</v>
      </c>
      <c r="B8926" s="10">
        <f>_xlfn.MAXIFS(data!C:C,data!A:A,Endirim!A8926)</f>
        <v>0</v>
      </c>
      <c r="C8926" s="9" cm="1">
        <f t="array" ref="C8926">INDEX(data!B:B,MATCH(1,(data!A:A=Endirim!A8926)*(data!C:C=Endirim!B8926),0))</f>
        <v>0</v>
      </c>
      <c r="D8926" s="9" t="e">
        <f>VLOOKUP(C8926,campaign!$A$2:$D$18,4,FALSE)</f>
        <v>#N/A</v>
      </c>
      <c r="E8926" s="9">
        <f>_xlfn.MAXIFS(data!G:G,data!A:A,Endirim!A8926)</f>
        <v>0</v>
      </c>
      <c r="F8926" s="9" t="e">
        <f>IF(E8926=D8926,"no discount",_xlfn.XLOOKUP(E8926,campaign!$D$2:$D$18,campaign!$B$2:$B$18))</f>
        <v>#N/A</v>
      </c>
    </row>
    <row r="8927" spans="1:6" x14ac:dyDescent="0.3">
      <c r="A8927" s="9">
        <f>customer!A8927</f>
        <v>0</v>
      </c>
      <c r="B8927" s="10">
        <f>_xlfn.MAXIFS(data!C:C,data!A:A,Endirim!A8927)</f>
        <v>0</v>
      </c>
      <c r="C8927" s="9" cm="1">
        <f t="array" ref="C8927">INDEX(data!B:B,MATCH(1,(data!A:A=Endirim!A8927)*(data!C:C=Endirim!B8927),0))</f>
        <v>0</v>
      </c>
      <c r="D8927" s="9" t="e">
        <f>VLOOKUP(C8927,campaign!$A$2:$D$18,4,FALSE)</f>
        <v>#N/A</v>
      </c>
      <c r="E8927" s="9">
        <f>_xlfn.MAXIFS(data!G:G,data!A:A,Endirim!A8927)</f>
        <v>0</v>
      </c>
      <c r="F8927" s="9" t="e">
        <f>IF(E8927=D8927,"no discount",_xlfn.XLOOKUP(E8927,campaign!$D$2:$D$18,campaign!$B$2:$B$18))</f>
        <v>#N/A</v>
      </c>
    </row>
    <row r="8928" spans="1:6" x14ac:dyDescent="0.3">
      <c r="A8928" s="9">
        <f>customer!A8928</f>
        <v>0</v>
      </c>
      <c r="B8928" s="10">
        <f>_xlfn.MAXIFS(data!C:C,data!A:A,Endirim!A8928)</f>
        <v>0</v>
      </c>
      <c r="C8928" s="9" cm="1">
        <f t="array" ref="C8928">INDEX(data!B:B,MATCH(1,(data!A:A=Endirim!A8928)*(data!C:C=Endirim!B8928),0))</f>
        <v>0</v>
      </c>
      <c r="D8928" s="9" t="e">
        <f>VLOOKUP(C8928,campaign!$A$2:$D$18,4,FALSE)</f>
        <v>#N/A</v>
      </c>
      <c r="E8928" s="9">
        <f>_xlfn.MAXIFS(data!G:G,data!A:A,Endirim!A8928)</f>
        <v>0</v>
      </c>
      <c r="F8928" s="9" t="e">
        <f>IF(E8928=D8928,"no discount",_xlfn.XLOOKUP(E8928,campaign!$D$2:$D$18,campaign!$B$2:$B$18))</f>
        <v>#N/A</v>
      </c>
    </row>
    <row r="8929" spans="1:6" x14ac:dyDescent="0.3">
      <c r="A8929" s="9">
        <f>customer!A8929</f>
        <v>0</v>
      </c>
      <c r="B8929" s="10">
        <f>_xlfn.MAXIFS(data!C:C,data!A:A,Endirim!A8929)</f>
        <v>0</v>
      </c>
      <c r="C8929" s="9" cm="1">
        <f t="array" ref="C8929">INDEX(data!B:B,MATCH(1,(data!A:A=Endirim!A8929)*(data!C:C=Endirim!B8929),0))</f>
        <v>0</v>
      </c>
      <c r="D8929" s="9" t="e">
        <f>VLOOKUP(C8929,campaign!$A$2:$D$18,4,FALSE)</f>
        <v>#N/A</v>
      </c>
      <c r="E8929" s="9">
        <f>_xlfn.MAXIFS(data!G:G,data!A:A,Endirim!A8929)</f>
        <v>0</v>
      </c>
      <c r="F8929" s="9" t="e">
        <f>IF(E8929=D8929,"no discount",_xlfn.XLOOKUP(E8929,campaign!$D$2:$D$18,campaign!$B$2:$B$18))</f>
        <v>#N/A</v>
      </c>
    </row>
    <row r="8930" spans="1:6" x14ac:dyDescent="0.3">
      <c r="A8930" s="9">
        <f>customer!A8930</f>
        <v>0</v>
      </c>
      <c r="B8930" s="10">
        <f>_xlfn.MAXIFS(data!C:C,data!A:A,Endirim!A8930)</f>
        <v>0</v>
      </c>
      <c r="C8930" s="9" cm="1">
        <f t="array" ref="C8930">INDEX(data!B:B,MATCH(1,(data!A:A=Endirim!A8930)*(data!C:C=Endirim!B8930),0))</f>
        <v>0</v>
      </c>
      <c r="D8930" s="9" t="e">
        <f>VLOOKUP(C8930,campaign!$A$2:$D$18,4,FALSE)</f>
        <v>#N/A</v>
      </c>
      <c r="E8930" s="9">
        <f>_xlfn.MAXIFS(data!G:G,data!A:A,Endirim!A8930)</f>
        <v>0</v>
      </c>
      <c r="F8930" s="9" t="e">
        <f>IF(E8930=D8930,"no discount",_xlfn.XLOOKUP(E8930,campaign!$D$2:$D$18,campaign!$B$2:$B$18))</f>
        <v>#N/A</v>
      </c>
    </row>
    <row r="8931" spans="1:6" x14ac:dyDescent="0.3">
      <c r="A8931" s="9">
        <f>customer!A8931</f>
        <v>0</v>
      </c>
      <c r="B8931" s="10">
        <f>_xlfn.MAXIFS(data!C:C,data!A:A,Endirim!A8931)</f>
        <v>0</v>
      </c>
      <c r="C8931" s="9" cm="1">
        <f t="array" ref="C8931">INDEX(data!B:B,MATCH(1,(data!A:A=Endirim!A8931)*(data!C:C=Endirim!B8931),0))</f>
        <v>0</v>
      </c>
      <c r="D8931" s="9" t="e">
        <f>VLOOKUP(C8931,campaign!$A$2:$D$18,4,FALSE)</f>
        <v>#N/A</v>
      </c>
      <c r="E8931" s="9">
        <f>_xlfn.MAXIFS(data!G:G,data!A:A,Endirim!A8931)</f>
        <v>0</v>
      </c>
      <c r="F8931" s="9" t="e">
        <f>IF(E8931=D8931,"no discount",_xlfn.XLOOKUP(E8931,campaign!$D$2:$D$18,campaign!$B$2:$B$18))</f>
        <v>#N/A</v>
      </c>
    </row>
    <row r="8932" spans="1:6" x14ac:dyDescent="0.3">
      <c r="A8932" s="9">
        <f>customer!A8932</f>
        <v>0</v>
      </c>
      <c r="B8932" s="10">
        <f>_xlfn.MAXIFS(data!C:C,data!A:A,Endirim!A8932)</f>
        <v>0</v>
      </c>
      <c r="C8932" s="9" cm="1">
        <f t="array" ref="C8932">INDEX(data!B:B,MATCH(1,(data!A:A=Endirim!A8932)*(data!C:C=Endirim!B8932),0))</f>
        <v>0</v>
      </c>
      <c r="D8932" s="9" t="e">
        <f>VLOOKUP(C8932,campaign!$A$2:$D$18,4,FALSE)</f>
        <v>#N/A</v>
      </c>
      <c r="E8932" s="9">
        <f>_xlfn.MAXIFS(data!G:G,data!A:A,Endirim!A8932)</f>
        <v>0</v>
      </c>
      <c r="F8932" s="9" t="e">
        <f>IF(E8932=D8932,"no discount",_xlfn.XLOOKUP(E8932,campaign!$D$2:$D$18,campaign!$B$2:$B$18))</f>
        <v>#N/A</v>
      </c>
    </row>
    <row r="8933" spans="1:6" x14ac:dyDescent="0.3">
      <c r="A8933" s="9">
        <f>customer!A8933</f>
        <v>0</v>
      </c>
      <c r="B8933" s="10">
        <f>_xlfn.MAXIFS(data!C:C,data!A:A,Endirim!A8933)</f>
        <v>0</v>
      </c>
      <c r="C8933" s="9" cm="1">
        <f t="array" ref="C8933">INDEX(data!B:B,MATCH(1,(data!A:A=Endirim!A8933)*(data!C:C=Endirim!B8933),0))</f>
        <v>0</v>
      </c>
      <c r="D8933" s="9" t="e">
        <f>VLOOKUP(C8933,campaign!$A$2:$D$18,4,FALSE)</f>
        <v>#N/A</v>
      </c>
      <c r="E8933" s="9">
        <f>_xlfn.MAXIFS(data!G:G,data!A:A,Endirim!A8933)</f>
        <v>0</v>
      </c>
      <c r="F8933" s="9" t="e">
        <f>IF(E8933=D8933,"no discount",_xlfn.XLOOKUP(E8933,campaign!$D$2:$D$18,campaign!$B$2:$B$18))</f>
        <v>#N/A</v>
      </c>
    </row>
    <row r="8934" spans="1:6" x14ac:dyDescent="0.3">
      <c r="A8934" s="9">
        <f>customer!A8934</f>
        <v>0</v>
      </c>
      <c r="B8934" s="10">
        <f>_xlfn.MAXIFS(data!C:C,data!A:A,Endirim!A8934)</f>
        <v>0</v>
      </c>
      <c r="C8934" s="9" cm="1">
        <f t="array" ref="C8934">INDEX(data!B:B,MATCH(1,(data!A:A=Endirim!A8934)*(data!C:C=Endirim!B8934),0))</f>
        <v>0</v>
      </c>
      <c r="D8934" s="9" t="e">
        <f>VLOOKUP(C8934,campaign!$A$2:$D$18,4,FALSE)</f>
        <v>#N/A</v>
      </c>
      <c r="E8934" s="9">
        <f>_xlfn.MAXIFS(data!G:G,data!A:A,Endirim!A8934)</f>
        <v>0</v>
      </c>
      <c r="F8934" s="9" t="e">
        <f>IF(E8934=D8934,"no discount",_xlfn.XLOOKUP(E8934,campaign!$D$2:$D$18,campaign!$B$2:$B$18))</f>
        <v>#N/A</v>
      </c>
    </row>
    <row r="8935" spans="1:6" x14ac:dyDescent="0.3">
      <c r="A8935" s="9">
        <f>customer!A8935</f>
        <v>0</v>
      </c>
      <c r="B8935" s="10">
        <f>_xlfn.MAXIFS(data!C:C,data!A:A,Endirim!A8935)</f>
        <v>0</v>
      </c>
      <c r="C8935" s="9" cm="1">
        <f t="array" ref="C8935">INDEX(data!B:B,MATCH(1,(data!A:A=Endirim!A8935)*(data!C:C=Endirim!B8935),0))</f>
        <v>0</v>
      </c>
      <c r="D8935" s="9" t="e">
        <f>VLOOKUP(C8935,campaign!$A$2:$D$18,4,FALSE)</f>
        <v>#N/A</v>
      </c>
      <c r="E8935" s="9">
        <f>_xlfn.MAXIFS(data!G:G,data!A:A,Endirim!A8935)</f>
        <v>0</v>
      </c>
      <c r="F8935" s="9" t="e">
        <f>IF(E8935=D8935,"no discount",_xlfn.XLOOKUP(E8935,campaign!$D$2:$D$18,campaign!$B$2:$B$18))</f>
        <v>#N/A</v>
      </c>
    </row>
    <row r="8936" spans="1:6" x14ac:dyDescent="0.3">
      <c r="A8936" s="9">
        <f>customer!A8936</f>
        <v>0</v>
      </c>
      <c r="B8936" s="10">
        <f>_xlfn.MAXIFS(data!C:C,data!A:A,Endirim!A8936)</f>
        <v>0</v>
      </c>
      <c r="C8936" s="9" cm="1">
        <f t="array" ref="C8936">INDEX(data!B:B,MATCH(1,(data!A:A=Endirim!A8936)*(data!C:C=Endirim!B8936),0))</f>
        <v>0</v>
      </c>
      <c r="D8936" s="9" t="e">
        <f>VLOOKUP(C8936,campaign!$A$2:$D$18,4,FALSE)</f>
        <v>#N/A</v>
      </c>
      <c r="E8936" s="9">
        <f>_xlfn.MAXIFS(data!G:G,data!A:A,Endirim!A8936)</f>
        <v>0</v>
      </c>
      <c r="F8936" s="9" t="e">
        <f>IF(E8936=D8936,"no discount",_xlfn.XLOOKUP(E8936,campaign!$D$2:$D$18,campaign!$B$2:$B$18))</f>
        <v>#N/A</v>
      </c>
    </row>
    <row r="8937" spans="1:6" x14ac:dyDescent="0.3">
      <c r="A8937" s="9">
        <f>customer!A8937</f>
        <v>0</v>
      </c>
      <c r="B8937" s="10">
        <f>_xlfn.MAXIFS(data!C:C,data!A:A,Endirim!A8937)</f>
        <v>0</v>
      </c>
      <c r="C8937" s="9" cm="1">
        <f t="array" ref="C8937">INDEX(data!B:B,MATCH(1,(data!A:A=Endirim!A8937)*(data!C:C=Endirim!B8937),0))</f>
        <v>0</v>
      </c>
      <c r="D8937" s="9" t="e">
        <f>VLOOKUP(C8937,campaign!$A$2:$D$18,4,FALSE)</f>
        <v>#N/A</v>
      </c>
      <c r="E8937" s="9">
        <f>_xlfn.MAXIFS(data!G:G,data!A:A,Endirim!A8937)</f>
        <v>0</v>
      </c>
      <c r="F8937" s="9" t="e">
        <f>IF(E8937=D8937,"no discount",_xlfn.XLOOKUP(E8937,campaign!$D$2:$D$18,campaign!$B$2:$B$18))</f>
        <v>#N/A</v>
      </c>
    </row>
    <row r="8938" spans="1:6" x14ac:dyDescent="0.3">
      <c r="A8938" s="9">
        <f>customer!A8938</f>
        <v>0</v>
      </c>
      <c r="B8938" s="10">
        <f>_xlfn.MAXIFS(data!C:C,data!A:A,Endirim!A8938)</f>
        <v>0</v>
      </c>
      <c r="C8938" s="9" cm="1">
        <f t="array" ref="C8938">INDEX(data!B:B,MATCH(1,(data!A:A=Endirim!A8938)*(data!C:C=Endirim!B8938),0))</f>
        <v>0</v>
      </c>
      <c r="D8938" s="9" t="e">
        <f>VLOOKUP(C8938,campaign!$A$2:$D$18,4,FALSE)</f>
        <v>#N/A</v>
      </c>
      <c r="E8938" s="9">
        <f>_xlfn.MAXIFS(data!G:G,data!A:A,Endirim!A8938)</f>
        <v>0</v>
      </c>
      <c r="F8938" s="9" t="e">
        <f>IF(E8938=D8938,"no discount",_xlfn.XLOOKUP(E8938,campaign!$D$2:$D$18,campaign!$B$2:$B$18))</f>
        <v>#N/A</v>
      </c>
    </row>
    <row r="8939" spans="1:6" x14ac:dyDescent="0.3">
      <c r="A8939" s="9">
        <f>customer!A8939</f>
        <v>0</v>
      </c>
      <c r="B8939" s="10">
        <f>_xlfn.MAXIFS(data!C:C,data!A:A,Endirim!A8939)</f>
        <v>0</v>
      </c>
      <c r="C8939" s="9" cm="1">
        <f t="array" ref="C8939">INDEX(data!B:B,MATCH(1,(data!A:A=Endirim!A8939)*(data!C:C=Endirim!B8939),0))</f>
        <v>0</v>
      </c>
      <c r="D8939" s="9" t="e">
        <f>VLOOKUP(C8939,campaign!$A$2:$D$18,4,FALSE)</f>
        <v>#N/A</v>
      </c>
      <c r="E8939" s="9">
        <f>_xlfn.MAXIFS(data!G:G,data!A:A,Endirim!A8939)</f>
        <v>0</v>
      </c>
      <c r="F8939" s="9" t="e">
        <f>IF(E8939=D8939,"no discount",_xlfn.XLOOKUP(E8939,campaign!$D$2:$D$18,campaign!$B$2:$B$18))</f>
        <v>#N/A</v>
      </c>
    </row>
    <row r="8940" spans="1:6" x14ac:dyDescent="0.3">
      <c r="A8940" s="9">
        <f>customer!A8940</f>
        <v>0</v>
      </c>
      <c r="B8940" s="10">
        <f>_xlfn.MAXIFS(data!C:C,data!A:A,Endirim!A8940)</f>
        <v>0</v>
      </c>
      <c r="C8940" s="9" cm="1">
        <f t="array" ref="C8940">INDEX(data!B:B,MATCH(1,(data!A:A=Endirim!A8940)*(data!C:C=Endirim!B8940),0))</f>
        <v>0</v>
      </c>
      <c r="D8940" s="9" t="e">
        <f>VLOOKUP(C8940,campaign!$A$2:$D$18,4,FALSE)</f>
        <v>#N/A</v>
      </c>
      <c r="E8940" s="9">
        <f>_xlfn.MAXIFS(data!G:G,data!A:A,Endirim!A8940)</f>
        <v>0</v>
      </c>
      <c r="F8940" s="9" t="e">
        <f>IF(E8940=D8940,"no discount",_xlfn.XLOOKUP(E8940,campaign!$D$2:$D$18,campaign!$B$2:$B$18))</f>
        <v>#N/A</v>
      </c>
    </row>
    <row r="8941" spans="1:6" x14ac:dyDescent="0.3">
      <c r="A8941" s="9">
        <f>customer!A8941</f>
        <v>0</v>
      </c>
      <c r="B8941" s="10">
        <f>_xlfn.MAXIFS(data!C:C,data!A:A,Endirim!A8941)</f>
        <v>0</v>
      </c>
      <c r="C8941" s="9" cm="1">
        <f t="array" ref="C8941">INDEX(data!B:B,MATCH(1,(data!A:A=Endirim!A8941)*(data!C:C=Endirim!B8941),0))</f>
        <v>0</v>
      </c>
      <c r="D8941" s="9" t="e">
        <f>VLOOKUP(C8941,campaign!$A$2:$D$18,4,FALSE)</f>
        <v>#N/A</v>
      </c>
      <c r="E8941" s="9">
        <f>_xlfn.MAXIFS(data!G:G,data!A:A,Endirim!A8941)</f>
        <v>0</v>
      </c>
      <c r="F8941" s="9" t="e">
        <f>IF(E8941=D8941,"no discount",_xlfn.XLOOKUP(E8941,campaign!$D$2:$D$18,campaign!$B$2:$B$18))</f>
        <v>#N/A</v>
      </c>
    </row>
    <row r="8942" spans="1:6" x14ac:dyDescent="0.3">
      <c r="A8942" s="9">
        <f>customer!A8942</f>
        <v>0</v>
      </c>
      <c r="B8942" s="10">
        <f>_xlfn.MAXIFS(data!C:C,data!A:A,Endirim!A8942)</f>
        <v>0</v>
      </c>
      <c r="C8942" s="9" cm="1">
        <f t="array" ref="C8942">INDEX(data!B:B,MATCH(1,(data!A:A=Endirim!A8942)*(data!C:C=Endirim!B8942),0))</f>
        <v>0</v>
      </c>
      <c r="D8942" s="9" t="e">
        <f>VLOOKUP(C8942,campaign!$A$2:$D$18,4,FALSE)</f>
        <v>#N/A</v>
      </c>
      <c r="E8942" s="9">
        <f>_xlfn.MAXIFS(data!G:G,data!A:A,Endirim!A8942)</f>
        <v>0</v>
      </c>
      <c r="F8942" s="9" t="e">
        <f>IF(E8942=D8942,"no discount",_xlfn.XLOOKUP(E8942,campaign!$D$2:$D$18,campaign!$B$2:$B$18))</f>
        <v>#N/A</v>
      </c>
    </row>
    <row r="8943" spans="1:6" x14ac:dyDescent="0.3">
      <c r="A8943" s="9">
        <f>customer!A8943</f>
        <v>0</v>
      </c>
      <c r="B8943" s="10">
        <f>_xlfn.MAXIFS(data!C:C,data!A:A,Endirim!A8943)</f>
        <v>0</v>
      </c>
      <c r="C8943" s="9" cm="1">
        <f t="array" ref="C8943">INDEX(data!B:B,MATCH(1,(data!A:A=Endirim!A8943)*(data!C:C=Endirim!B8943),0))</f>
        <v>0</v>
      </c>
      <c r="D8943" s="9" t="e">
        <f>VLOOKUP(C8943,campaign!$A$2:$D$18,4,FALSE)</f>
        <v>#N/A</v>
      </c>
      <c r="E8943" s="9">
        <f>_xlfn.MAXIFS(data!G:G,data!A:A,Endirim!A8943)</f>
        <v>0</v>
      </c>
      <c r="F8943" s="9" t="e">
        <f>IF(E8943=D8943,"no discount",_xlfn.XLOOKUP(E8943,campaign!$D$2:$D$18,campaign!$B$2:$B$18))</f>
        <v>#N/A</v>
      </c>
    </row>
    <row r="8944" spans="1:6" x14ac:dyDescent="0.3">
      <c r="A8944" s="9">
        <f>customer!A8944</f>
        <v>0</v>
      </c>
      <c r="B8944" s="10">
        <f>_xlfn.MAXIFS(data!C:C,data!A:A,Endirim!A8944)</f>
        <v>0</v>
      </c>
      <c r="C8944" s="9" cm="1">
        <f t="array" ref="C8944">INDEX(data!B:B,MATCH(1,(data!A:A=Endirim!A8944)*(data!C:C=Endirim!B8944),0))</f>
        <v>0</v>
      </c>
      <c r="D8944" s="9" t="e">
        <f>VLOOKUP(C8944,campaign!$A$2:$D$18,4,FALSE)</f>
        <v>#N/A</v>
      </c>
      <c r="E8944" s="9">
        <f>_xlfn.MAXIFS(data!G:G,data!A:A,Endirim!A8944)</f>
        <v>0</v>
      </c>
      <c r="F8944" s="9" t="e">
        <f>IF(E8944=D8944,"no discount",_xlfn.XLOOKUP(E8944,campaign!$D$2:$D$18,campaign!$B$2:$B$18))</f>
        <v>#N/A</v>
      </c>
    </row>
    <row r="8945" spans="1:6" x14ac:dyDescent="0.3">
      <c r="A8945" s="9">
        <f>customer!A8945</f>
        <v>0</v>
      </c>
      <c r="B8945" s="10">
        <f>_xlfn.MAXIFS(data!C:C,data!A:A,Endirim!A8945)</f>
        <v>0</v>
      </c>
      <c r="C8945" s="9" cm="1">
        <f t="array" ref="C8945">INDEX(data!B:B,MATCH(1,(data!A:A=Endirim!A8945)*(data!C:C=Endirim!B8945),0))</f>
        <v>0</v>
      </c>
      <c r="D8945" s="9" t="e">
        <f>VLOOKUP(C8945,campaign!$A$2:$D$18,4,FALSE)</f>
        <v>#N/A</v>
      </c>
      <c r="E8945" s="9">
        <f>_xlfn.MAXIFS(data!G:G,data!A:A,Endirim!A8945)</f>
        <v>0</v>
      </c>
      <c r="F8945" s="9" t="e">
        <f>IF(E8945=D8945,"no discount",_xlfn.XLOOKUP(E8945,campaign!$D$2:$D$18,campaign!$B$2:$B$18))</f>
        <v>#N/A</v>
      </c>
    </row>
    <row r="8946" spans="1:6" x14ac:dyDescent="0.3">
      <c r="A8946" s="9">
        <f>customer!A8946</f>
        <v>0</v>
      </c>
      <c r="B8946" s="10">
        <f>_xlfn.MAXIFS(data!C:C,data!A:A,Endirim!A8946)</f>
        <v>0</v>
      </c>
      <c r="C8946" s="9" cm="1">
        <f t="array" ref="C8946">INDEX(data!B:B,MATCH(1,(data!A:A=Endirim!A8946)*(data!C:C=Endirim!B8946),0))</f>
        <v>0</v>
      </c>
      <c r="D8946" s="9" t="e">
        <f>VLOOKUP(C8946,campaign!$A$2:$D$18,4,FALSE)</f>
        <v>#N/A</v>
      </c>
      <c r="E8946" s="9">
        <f>_xlfn.MAXIFS(data!G:G,data!A:A,Endirim!A8946)</f>
        <v>0</v>
      </c>
      <c r="F8946" s="9" t="e">
        <f>IF(E8946=D8946,"no discount",_xlfn.XLOOKUP(E8946,campaign!$D$2:$D$18,campaign!$B$2:$B$18))</f>
        <v>#N/A</v>
      </c>
    </row>
    <row r="8947" spans="1:6" x14ac:dyDescent="0.3">
      <c r="A8947" s="9">
        <f>customer!A8947</f>
        <v>0</v>
      </c>
      <c r="B8947" s="10">
        <f>_xlfn.MAXIFS(data!C:C,data!A:A,Endirim!A8947)</f>
        <v>0</v>
      </c>
      <c r="C8947" s="9" cm="1">
        <f t="array" ref="C8947">INDEX(data!B:B,MATCH(1,(data!A:A=Endirim!A8947)*(data!C:C=Endirim!B8947),0))</f>
        <v>0</v>
      </c>
      <c r="D8947" s="9" t="e">
        <f>VLOOKUP(C8947,campaign!$A$2:$D$18,4,FALSE)</f>
        <v>#N/A</v>
      </c>
      <c r="E8947" s="9">
        <f>_xlfn.MAXIFS(data!G:G,data!A:A,Endirim!A8947)</f>
        <v>0</v>
      </c>
      <c r="F8947" s="9" t="e">
        <f>IF(E8947=D8947,"no discount",_xlfn.XLOOKUP(E8947,campaign!$D$2:$D$18,campaign!$B$2:$B$18))</f>
        <v>#N/A</v>
      </c>
    </row>
    <row r="8948" spans="1:6" x14ac:dyDescent="0.3">
      <c r="A8948" s="9">
        <f>customer!A8948</f>
        <v>0</v>
      </c>
      <c r="B8948" s="10">
        <f>_xlfn.MAXIFS(data!C:C,data!A:A,Endirim!A8948)</f>
        <v>0</v>
      </c>
      <c r="C8948" s="9" cm="1">
        <f t="array" ref="C8948">INDEX(data!B:B,MATCH(1,(data!A:A=Endirim!A8948)*(data!C:C=Endirim!B8948),0))</f>
        <v>0</v>
      </c>
      <c r="D8948" s="9" t="e">
        <f>VLOOKUP(C8948,campaign!$A$2:$D$18,4,FALSE)</f>
        <v>#N/A</v>
      </c>
      <c r="E8948" s="9">
        <f>_xlfn.MAXIFS(data!G:G,data!A:A,Endirim!A8948)</f>
        <v>0</v>
      </c>
      <c r="F8948" s="9" t="e">
        <f>IF(E8948=D8948,"no discount",_xlfn.XLOOKUP(E8948,campaign!$D$2:$D$18,campaign!$B$2:$B$18))</f>
        <v>#N/A</v>
      </c>
    </row>
    <row r="8949" spans="1:6" x14ac:dyDescent="0.3">
      <c r="A8949" s="9">
        <f>customer!A8949</f>
        <v>0</v>
      </c>
      <c r="B8949" s="10">
        <f>_xlfn.MAXIFS(data!C:C,data!A:A,Endirim!A8949)</f>
        <v>0</v>
      </c>
      <c r="C8949" s="9" cm="1">
        <f t="array" ref="C8949">INDEX(data!B:B,MATCH(1,(data!A:A=Endirim!A8949)*(data!C:C=Endirim!B8949),0))</f>
        <v>0</v>
      </c>
      <c r="D8949" s="9" t="e">
        <f>VLOOKUP(C8949,campaign!$A$2:$D$18,4,FALSE)</f>
        <v>#N/A</v>
      </c>
      <c r="E8949" s="9">
        <f>_xlfn.MAXIFS(data!G:G,data!A:A,Endirim!A8949)</f>
        <v>0</v>
      </c>
      <c r="F8949" s="9" t="e">
        <f>IF(E8949=D8949,"no discount",_xlfn.XLOOKUP(E8949,campaign!$D$2:$D$18,campaign!$B$2:$B$18))</f>
        <v>#N/A</v>
      </c>
    </row>
    <row r="8950" spans="1:6" x14ac:dyDescent="0.3">
      <c r="A8950" s="9">
        <f>customer!A8950</f>
        <v>0</v>
      </c>
      <c r="B8950" s="10">
        <f>_xlfn.MAXIFS(data!C:C,data!A:A,Endirim!A8950)</f>
        <v>0</v>
      </c>
      <c r="C8950" s="9" cm="1">
        <f t="array" ref="C8950">INDEX(data!B:B,MATCH(1,(data!A:A=Endirim!A8950)*(data!C:C=Endirim!B8950),0))</f>
        <v>0</v>
      </c>
      <c r="D8950" s="9" t="e">
        <f>VLOOKUP(C8950,campaign!$A$2:$D$18,4,FALSE)</f>
        <v>#N/A</v>
      </c>
      <c r="E8950" s="9">
        <f>_xlfn.MAXIFS(data!G:G,data!A:A,Endirim!A8950)</f>
        <v>0</v>
      </c>
      <c r="F8950" s="9" t="e">
        <f>IF(E8950=D8950,"no discount",_xlfn.XLOOKUP(E8950,campaign!$D$2:$D$18,campaign!$B$2:$B$18))</f>
        <v>#N/A</v>
      </c>
    </row>
    <row r="8951" spans="1:6" x14ac:dyDescent="0.3">
      <c r="A8951" s="9">
        <f>customer!A8951</f>
        <v>0</v>
      </c>
      <c r="B8951" s="10">
        <f>_xlfn.MAXIFS(data!C:C,data!A:A,Endirim!A8951)</f>
        <v>0</v>
      </c>
      <c r="C8951" s="9" cm="1">
        <f t="array" ref="C8951">INDEX(data!B:B,MATCH(1,(data!A:A=Endirim!A8951)*(data!C:C=Endirim!B8951),0))</f>
        <v>0</v>
      </c>
      <c r="D8951" s="9" t="e">
        <f>VLOOKUP(C8951,campaign!$A$2:$D$18,4,FALSE)</f>
        <v>#N/A</v>
      </c>
      <c r="E8951" s="9">
        <f>_xlfn.MAXIFS(data!G:G,data!A:A,Endirim!A8951)</f>
        <v>0</v>
      </c>
      <c r="F8951" s="9" t="e">
        <f>IF(E8951=D8951,"no discount",_xlfn.XLOOKUP(E8951,campaign!$D$2:$D$18,campaign!$B$2:$B$18))</f>
        <v>#N/A</v>
      </c>
    </row>
    <row r="8952" spans="1:6" x14ac:dyDescent="0.3">
      <c r="A8952" s="9">
        <f>customer!A8952</f>
        <v>0</v>
      </c>
      <c r="B8952" s="10">
        <f>_xlfn.MAXIFS(data!C:C,data!A:A,Endirim!A8952)</f>
        <v>0</v>
      </c>
      <c r="C8952" s="9" cm="1">
        <f t="array" ref="C8952">INDEX(data!B:B,MATCH(1,(data!A:A=Endirim!A8952)*(data!C:C=Endirim!B8952),0))</f>
        <v>0</v>
      </c>
      <c r="D8952" s="9" t="e">
        <f>VLOOKUP(C8952,campaign!$A$2:$D$18,4,FALSE)</f>
        <v>#N/A</v>
      </c>
      <c r="E8952" s="9">
        <f>_xlfn.MAXIFS(data!G:G,data!A:A,Endirim!A8952)</f>
        <v>0</v>
      </c>
      <c r="F8952" s="9" t="e">
        <f>IF(E8952=D8952,"no discount",_xlfn.XLOOKUP(E8952,campaign!$D$2:$D$18,campaign!$B$2:$B$18))</f>
        <v>#N/A</v>
      </c>
    </row>
    <row r="8953" spans="1:6" x14ac:dyDescent="0.3">
      <c r="A8953" s="9">
        <f>customer!A8953</f>
        <v>0</v>
      </c>
      <c r="B8953" s="10">
        <f>_xlfn.MAXIFS(data!C:C,data!A:A,Endirim!A8953)</f>
        <v>0</v>
      </c>
      <c r="C8953" s="9" cm="1">
        <f t="array" ref="C8953">INDEX(data!B:B,MATCH(1,(data!A:A=Endirim!A8953)*(data!C:C=Endirim!B8953),0))</f>
        <v>0</v>
      </c>
      <c r="D8953" s="9" t="e">
        <f>VLOOKUP(C8953,campaign!$A$2:$D$18,4,FALSE)</f>
        <v>#N/A</v>
      </c>
      <c r="E8953" s="9">
        <f>_xlfn.MAXIFS(data!G:G,data!A:A,Endirim!A8953)</f>
        <v>0</v>
      </c>
      <c r="F8953" s="9" t="e">
        <f>IF(E8953=D8953,"no discount",_xlfn.XLOOKUP(E8953,campaign!$D$2:$D$18,campaign!$B$2:$B$18))</f>
        <v>#N/A</v>
      </c>
    </row>
    <row r="8954" spans="1:6" x14ac:dyDescent="0.3">
      <c r="A8954" s="9">
        <f>customer!A8954</f>
        <v>0</v>
      </c>
      <c r="B8954" s="10">
        <f>_xlfn.MAXIFS(data!C:C,data!A:A,Endirim!A8954)</f>
        <v>0</v>
      </c>
      <c r="C8954" s="9" cm="1">
        <f t="array" ref="C8954">INDEX(data!B:B,MATCH(1,(data!A:A=Endirim!A8954)*(data!C:C=Endirim!B8954),0))</f>
        <v>0</v>
      </c>
      <c r="D8954" s="9" t="e">
        <f>VLOOKUP(C8954,campaign!$A$2:$D$18,4,FALSE)</f>
        <v>#N/A</v>
      </c>
      <c r="E8954" s="9">
        <f>_xlfn.MAXIFS(data!G:G,data!A:A,Endirim!A8954)</f>
        <v>0</v>
      </c>
      <c r="F8954" s="9" t="e">
        <f>IF(E8954=D8954,"no discount",_xlfn.XLOOKUP(E8954,campaign!$D$2:$D$18,campaign!$B$2:$B$18))</f>
        <v>#N/A</v>
      </c>
    </row>
    <row r="8955" spans="1:6" x14ac:dyDescent="0.3">
      <c r="A8955" s="9">
        <f>customer!A8955</f>
        <v>0</v>
      </c>
      <c r="B8955" s="10">
        <f>_xlfn.MAXIFS(data!C:C,data!A:A,Endirim!A8955)</f>
        <v>0</v>
      </c>
      <c r="C8955" s="9" cm="1">
        <f t="array" ref="C8955">INDEX(data!B:B,MATCH(1,(data!A:A=Endirim!A8955)*(data!C:C=Endirim!B8955),0))</f>
        <v>0</v>
      </c>
      <c r="D8955" s="9" t="e">
        <f>VLOOKUP(C8955,campaign!$A$2:$D$18,4,FALSE)</f>
        <v>#N/A</v>
      </c>
      <c r="E8955" s="9">
        <f>_xlfn.MAXIFS(data!G:G,data!A:A,Endirim!A8955)</f>
        <v>0</v>
      </c>
      <c r="F8955" s="9" t="e">
        <f>IF(E8955=D8955,"no discount",_xlfn.XLOOKUP(E8955,campaign!$D$2:$D$18,campaign!$B$2:$B$18))</f>
        <v>#N/A</v>
      </c>
    </row>
    <row r="8956" spans="1:6" x14ac:dyDescent="0.3">
      <c r="A8956" s="9">
        <f>customer!A8956</f>
        <v>0</v>
      </c>
      <c r="B8956" s="10">
        <f>_xlfn.MAXIFS(data!C:C,data!A:A,Endirim!A8956)</f>
        <v>0</v>
      </c>
      <c r="C8956" s="9" cm="1">
        <f t="array" ref="C8956">INDEX(data!B:B,MATCH(1,(data!A:A=Endirim!A8956)*(data!C:C=Endirim!B8956),0))</f>
        <v>0</v>
      </c>
      <c r="D8956" s="9" t="e">
        <f>VLOOKUP(C8956,campaign!$A$2:$D$18,4,FALSE)</f>
        <v>#N/A</v>
      </c>
      <c r="E8956" s="9">
        <f>_xlfn.MAXIFS(data!G:G,data!A:A,Endirim!A8956)</f>
        <v>0</v>
      </c>
      <c r="F8956" s="9" t="e">
        <f>IF(E8956=D8956,"no discount",_xlfn.XLOOKUP(E8956,campaign!$D$2:$D$18,campaign!$B$2:$B$18))</f>
        <v>#N/A</v>
      </c>
    </row>
    <row r="8957" spans="1:6" x14ac:dyDescent="0.3">
      <c r="A8957" s="9">
        <f>customer!A8957</f>
        <v>0</v>
      </c>
      <c r="B8957" s="10">
        <f>_xlfn.MAXIFS(data!C:C,data!A:A,Endirim!A8957)</f>
        <v>0</v>
      </c>
      <c r="C8957" s="9" cm="1">
        <f t="array" ref="C8957">INDEX(data!B:B,MATCH(1,(data!A:A=Endirim!A8957)*(data!C:C=Endirim!B8957),0))</f>
        <v>0</v>
      </c>
      <c r="D8957" s="9" t="e">
        <f>VLOOKUP(C8957,campaign!$A$2:$D$18,4,FALSE)</f>
        <v>#N/A</v>
      </c>
      <c r="E8957" s="9">
        <f>_xlfn.MAXIFS(data!G:G,data!A:A,Endirim!A8957)</f>
        <v>0</v>
      </c>
      <c r="F8957" s="9" t="e">
        <f>IF(E8957=D8957,"no discount",_xlfn.XLOOKUP(E8957,campaign!$D$2:$D$18,campaign!$B$2:$B$18))</f>
        <v>#N/A</v>
      </c>
    </row>
    <row r="8958" spans="1:6" x14ac:dyDescent="0.3">
      <c r="A8958" s="9">
        <f>customer!A8958</f>
        <v>0</v>
      </c>
      <c r="B8958" s="10">
        <f>_xlfn.MAXIFS(data!C:C,data!A:A,Endirim!A8958)</f>
        <v>0</v>
      </c>
      <c r="C8958" s="9" cm="1">
        <f t="array" ref="C8958">INDEX(data!B:B,MATCH(1,(data!A:A=Endirim!A8958)*(data!C:C=Endirim!B8958),0))</f>
        <v>0</v>
      </c>
      <c r="D8958" s="9" t="e">
        <f>VLOOKUP(C8958,campaign!$A$2:$D$18,4,FALSE)</f>
        <v>#N/A</v>
      </c>
      <c r="E8958" s="9">
        <f>_xlfn.MAXIFS(data!G:G,data!A:A,Endirim!A8958)</f>
        <v>0</v>
      </c>
      <c r="F8958" s="9" t="e">
        <f>IF(E8958=D8958,"no discount",_xlfn.XLOOKUP(E8958,campaign!$D$2:$D$18,campaign!$B$2:$B$18))</f>
        <v>#N/A</v>
      </c>
    </row>
    <row r="8959" spans="1:6" x14ac:dyDescent="0.3">
      <c r="A8959" s="9">
        <f>customer!A8959</f>
        <v>0</v>
      </c>
      <c r="B8959" s="10">
        <f>_xlfn.MAXIFS(data!C:C,data!A:A,Endirim!A8959)</f>
        <v>0</v>
      </c>
      <c r="C8959" s="9" cm="1">
        <f t="array" ref="C8959">INDEX(data!B:B,MATCH(1,(data!A:A=Endirim!A8959)*(data!C:C=Endirim!B8959),0))</f>
        <v>0</v>
      </c>
      <c r="D8959" s="9" t="e">
        <f>VLOOKUP(C8959,campaign!$A$2:$D$18,4,FALSE)</f>
        <v>#N/A</v>
      </c>
      <c r="E8959" s="9">
        <f>_xlfn.MAXIFS(data!G:G,data!A:A,Endirim!A8959)</f>
        <v>0</v>
      </c>
      <c r="F8959" s="9" t="e">
        <f>IF(E8959=D8959,"no discount",_xlfn.XLOOKUP(E8959,campaign!$D$2:$D$18,campaign!$B$2:$B$18))</f>
        <v>#N/A</v>
      </c>
    </row>
    <row r="8960" spans="1:6" x14ac:dyDescent="0.3">
      <c r="A8960" s="9">
        <f>customer!A8960</f>
        <v>0</v>
      </c>
      <c r="B8960" s="10">
        <f>_xlfn.MAXIFS(data!C:C,data!A:A,Endirim!A8960)</f>
        <v>0</v>
      </c>
      <c r="C8960" s="9" cm="1">
        <f t="array" ref="C8960">INDEX(data!B:B,MATCH(1,(data!A:A=Endirim!A8960)*(data!C:C=Endirim!B8960),0))</f>
        <v>0</v>
      </c>
      <c r="D8960" s="9" t="e">
        <f>VLOOKUP(C8960,campaign!$A$2:$D$18,4,FALSE)</f>
        <v>#N/A</v>
      </c>
      <c r="E8960" s="9">
        <f>_xlfn.MAXIFS(data!G:G,data!A:A,Endirim!A8960)</f>
        <v>0</v>
      </c>
      <c r="F8960" s="9" t="e">
        <f>IF(E8960=D8960,"no discount",_xlfn.XLOOKUP(E8960,campaign!$D$2:$D$18,campaign!$B$2:$B$18))</f>
        <v>#N/A</v>
      </c>
    </row>
    <row r="8961" spans="1:6" x14ac:dyDescent="0.3">
      <c r="A8961" s="9">
        <f>customer!A8961</f>
        <v>0</v>
      </c>
      <c r="B8961" s="10">
        <f>_xlfn.MAXIFS(data!C:C,data!A:A,Endirim!A8961)</f>
        <v>0</v>
      </c>
      <c r="C8961" s="9" cm="1">
        <f t="array" ref="C8961">INDEX(data!B:B,MATCH(1,(data!A:A=Endirim!A8961)*(data!C:C=Endirim!B8961),0))</f>
        <v>0</v>
      </c>
      <c r="D8961" s="9" t="e">
        <f>VLOOKUP(C8961,campaign!$A$2:$D$18,4,FALSE)</f>
        <v>#N/A</v>
      </c>
      <c r="E8961" s="9">
        <f>_xlfn.MAXIFS(data!G:G,data!A:A,Endirim!A8961)</f>
        <v>0</v>
      </c>
      <c r="F8961" s="9" t="e">
        <f>IF(E8961=D8961,"no discount",_xlfn.XLOOKUP(E8961,campaign!$D$2:$D$18,campaign!$B$2:$B$18))</f>
        <v>#N/A</v>
      </c>
    </row>
    <row r="8962" spans="1:6" x14ac:dyDescent="0.3">
      <c r="A8962" s="9">
        <f>customer!A8962</f>
        <v>0</v>
      </c>
      <c r="B8962" s="10">
        <f>_xlfn.MAXIFS(data!C:C,data!A:A,Endirim!A8962)</f>
        <v>0</v>
      </c>
      <c r="C8962" s="9" cm="1">
        <f t="array" ref="C8962">INDEX(data!B:B,MATCH(1,(data!A:A=Endirim!A8962)*(data!C:C=Endirim!B8962),0))</f>
        <v>0</v>
      </c>
      <c r="D8962" s="9" t="e">
        <f>VLOOKUP(C8962,campaign!$A$2:$D$18,4,FALSE)</f>
        <v>#N/A</v>
      </c>
      <c r="E8962" s="9">
        <f>_xlfn.MAXIFS(data!G:G,data!A:A,Endirim!A8962)</f>
        <v>0</v>
      </c>
      <c r="F8962" s="9" t="e">
        <f>IF(E8962=D8962,"no discount",_xlfn.XLOOKUP(E8962,campaign!$D$2:$D$18,campaign!$B$2:$B$18))</f>
        <v>#N/A</v>
      </c>
    </row>
    <row r="8963" spans="1:6" x14ac:dyDescent="0.3">
      <c r="A8963" s="9">
        <f>customer!A8963</f>
        <v>0</v>
      </c>
      <c r="B8963" s="10">
        <f>_xlfn.MAXIFS(data!C:C,data!A:A,Endirim!A8963)</f>
        <v>0</v>
      </c>
      <c r="C8963" s="9" cm="1">
        <f t="array" ref="C8963">INDEX(data!B:B,MATCH(1,(data!A:A=Endirim!A8963)*(data!C:C=Endirim!B8963),0))</f>
        <v>0</v>
      </c>
      <c r="D8963" s="9" t="e">
        <f>VLOOKUP(C8963,campaign!$A$2:$D$18,4,FALSE)</f>
        <v>#N/A</v>
      </c>
      <c r="E8963" s="9">
        <f>_xlfn.MAXIFS(data!G:G,data!A:A,Endirim!A8963)</f>
        <v>0</v>
      </c>
      <c r="F8963" s="9" t="e">
        <f>IF(E8963=D8963,"no discount",_xlfn.XLOOKUP(E8963,campaign!$D$2:$D$18,campaign!$B$2:$B$18))</f>
        <v>#N/A</v>
      </c>
    </row>
    <row r="8964" spans="1:6" x14ac:dyDescent="0.3">
      <c r="A8964" s="9">
        <f>customer!A8964</f>
        <v>0</v>
      </c>
      <c r="B8964" s="10">
        <f>_xlfn.MAXIFS(data!C:C,data!A:A,Endirim!A8964)</f>
        <v>0</v>
      </c>
      <c r="C8964" s="9" cm="1">
        <f t="array" ref="C8964">INDEX(data!B:B,MATCH(1,(data!A:A=Endirim!A8964)*(data!C:C=Endirim!B8964),0))</f>
        <v>0</v>
      </c>
      <c r="D8964" s="9" t="e">
        <f>VLOOKUP(C8964,campaign!$A$2:$D$18,4,FALSE)</f>
        <v>#N/A</v>
      </c>
      <c r="E8964" s="9">
        <f>_xlfn.MAXIFS(data!G:G,data!A:A,Endirim!A8964)</f>
        <v>0</v>
      </c>
      <c r="F8964" s="9" t="e">
        <f>IF(E8964=D8964,"no discount",_xlfn.XLOOKUP(E8964,campaign!$D$2:$D$18,campaign!$B$2:$B$18))</f>
        <v>#N/A</v>
      </c>
    </row>
    <row r="8965" spans="1:6" x14ac:dyDescent="0.3">
      <c r="A8965" s="9">
        <f>customer!A8965</f>
        <v>0</v>
      </c>
      <c r="B8965" s="10">
        <f>_xlfn.MAXIFS(data!C:C,data!A:A,Endirim!A8965)</f>
        <v>0</v>
      </c>
      <c r="C8965" s="9" cm="1">
        <f t="array" ref="C8965">INDEX(data!B:B,MATCH(1,(data!A:A=Endirim!A8965)*(data!C:C=Endirim!B8965),0))</f>
        <v>0</v>
      </c>
      <c r="D8965" s="9" t="e">
        <f>VLOOKUP(C8965,campaign!$A$2:$D$18,4,FALSE)</f>
        <v>#N/A</v>
      </c>
      <c r="E8965" s="9">
        <f>_xlfn.MAXIFS(data!G:G,data!A:A,Endirim!A8965)</f>
        <v>0</v>
      </c>
      <c r="F8965" s="9" t="e">
        <f>IF(E8965=D8965,"no discount",_xlfn.XLOOKUP(E8965,campaign!$D$2:$D$18,campaign!$B$2:$B$18))</f>
        <v>#N/A</v>
      </c>
    </row>
    <row r="8966" spans="1:6" x14ac:dyDescent="0.3">
      <c r="A8966" s="9">
        <f>customer!A8966</f>
        <v>0</v>
      </c>
      <c r="B8966" s="10">
        <f>_xlfn.MAXIFS(data!C:C,data!A:A,Endirim!A8966)</f>
        <v>0</v>
      </c>
      <c r="C8966" s="9" cm="1">
        <f t="array" ref="C8966">INDEX(data!B:B,MATCH(1,(data!A:A=Endirim!A8966)*(data!C:C=Endirim!B8966),0))</f>
        <v>0</v>
      </c>
      <c r="D8966" s="9" t="e">
        <f>VLOOKUP(C8966,campaign!$A$2:$D$18,4,FALSE)</f>
        <v>#N/A</v>
      </c>
      <c r="E8966" s="9">
        <f>_xlfn.MAXIFS(data!G:G,data!A:A,Endirim!A8966)</f>
        <v>0</v>
      </c>
      <c r="F8966" s="9" t="e">
        <f>IF(E8966=D8966,"no discount",_xlfn.XLOOKUP(E8966,campaign!$D$2:$D$18,campaign!$B$2:$B$18))</f>
        <v>#N/A</v>
      </c>
    </row>
    <row r="8967" spans="1:6" x14ac:dyDescent="0.3">
      <c r="A8967" s="9">
        <f>customer!A8967</f>
        <v>0</v>
      </c>
      <c r="B8967" s="10">
        <f>_xlfn.MAXIFS(data!C:C,data!A:A,Endirim!A8967)</f>
        <v>0</v>
      </c>
      <c r="C8967" s="9" cm="1">
        <f t="array" ref="C8967">INDEX(data!B:B,MATCH(1,(data!A:A=Endirim!A8967)*(data!C:C=Endirim!B8967),0))</f>
        <v>0</v>
      </c>
      <c r="D8967" s="9" t="e">
        <f>VLOOKUP(C8967,campaign!$A$2:$D$18,4,FALSE)</f>
        <v>#N/A</v>
      </c>
      <c r="E8967" s="9">
        <f>_xlfn.MAXIFS(data!G:G,data!A:A,Endirim!A8967)</f>
        <v>0</v>
      </c>
      <c r="F8967" s="9" t="e">
        <f>IF(E8967=D8967,"no discount",_xlfn.XLOOKUP(E8967,campaign!$D$2:$D$18,campaign!$B$2:$B$18))</f>
        <v>#N/A</v>
      </c>
    </row>
    <row r="8968" spans="1:6" x14ac:dyDescent="0.3">
      <c r="A8968" s="9">
        <f>customer!A8968</f>
        <v>0</v>
      </c>
      <c r="B8968" s="10">
        <f>_xlfn.MAXIFS(data!C:C,data!A:A,Endirim!A8968)</f>
        <v>0</v>
      </c>
      <c r="C8968" s="9" cm="1">
        <f t="array" ref="C8968">INDEX(data!B:B,MATCH(1,(data!A:A=Endirim!A8968)*(data!C:C=Endirim!B8968),0))</f>
        <v>0</v>
      </c>
      <c r="D8968" s="9" t="e">
        <f>VLOOKUP(C8968,campaign!$A$2:$D$18,4,FALSE)</f>
        <v>#N/A</v>
      </c>
      <c r="E8968" s="9">
        <f>_xlfn.MAXIFS(data!G:G,data!A:A,Endirim!A8968)</f>
        <v>0</v>
      </c>
      <c r="F8968" s="9" t="e">
        <f>IF(E8968=D8968,"no discount",_xlfn.XLOOKUP(E8968,campaign!$D$2:$D$18,campaign!$B$2:$B$18))</f>
        <v>#N/A</v>
      </c>
    </row>
    <row r="8969" spans="1:6" x14ac:dyDescent="0.3">
      <c r="A8969" s="9">
        <f>customer!A8969</f>
        <v>0</v>
      </c>
      <c r="B8969" s="10">
        <f>_xlfn.MAXIFS(data!C:C,data!A:A,Endirim!A8969)</f>
        <v>0</v>
      </c>
      <c r="C8969" s="9" cm="1">
        <f t="array" ref="C8969">INDEX(data!B:B,MATCH(1,(data!A:A=Endirim!A8969)*(data!C:C=Endirim!B8969),0))</f>
        <v>0</v>
      </c>
      <c r="D8969" s="9" t="e">
        <f>VLOOKUP(C8969,campaign!$A$2:$D$18,4,FALSE)</f>
        <v>#N/A</v>
      </c>
      <c r="E8969" s="9">
        <f>_xlfn.MAXIFS(data!G:G,data!A:A,Endirim!A8969)</f>
        <v>0</v>
      </c>
      <c r="F8969" s="9" t="e">
        <f>IF(E8969=D8969,"no discount",_xlfn.XLOOKUP(E8969,campaign!$D$2:$D$18,campaign!$B$2:$B$18))</f>
        <v>#N/A</v>
      </c>
    </row>
    <row r="8970" spans="1:6" x14ac:dyDescent="0.3">
      <c r="A8970" s="9">
        <f>customer!A8970</f>
        <v>0</v>
      </c>
      <c r="B8970" s="10">
        <f>_xlfn.MAXIFS(data!C:C,data!A:A,Endirim!A8970)</f>
        <v>0</v>
      </c>
      <c r="C8970" s="9" cm="1">
        <f t="array" ref="C8970">INDEX(data!B:B,MATCH(1,(data!A:A=Endirim!A8970)*(data!C:C=Endirim!B8970),0))</f>
        <v>0</v>
      </c>
      <c r="D8970" s="9" t="e">
        <f>VLOOKUP(C8970,campaign!$A$2:$D$18,4,FALSE)</f>
        <v>#N/A</v>
      </c>
      <c r="E8970" s="9">
        <f>_xlfn.MAXIFS(data!G:G,data!A:A,Endirim!A8970)</f>
        <v>0</v>
      </c>
      <c r="F8970" s="9" t="e">
        <f>IF(E8970=D8970,"no discount",_xlfn.XLOOKUP(E8970,campaign!$D$2:$D$18,campaign!$B$2:$B$18))</f>
        <v>#N/A</v>
      </c>
    </row>
    <row r="8971" spans="1:6" x14ac:dyDescent="0.3">
      <c r="A8971" s="9">
        <f>customer!A8971</f>
        <v>0</v>
      </c>
      <c r="B8971" s="10">
        <f>_xlfn.MAXIFS(data!C:C,data!A:A,Endirim!A8971)</f>
        <v>0</v>
      </c>
      <c r="C8971" s="9" cm="1">
        <f t="array" ref="C8971">INDEX(data!B:B,MATCH(1,(data!A:A=Endirim!A8971)*(data!C:C=Endirim!B8971),0))</f>
        <v>0</v>
      </c>
      <c r="D8971" s="9" t="e">
        <f>VLOOKUP(C8971,campaign!$A$2:$D$18,4,FALSE)</f>
        <v>#N/A</v>
      </c>
      <c r="E8971" s="9">
        <f>_xlfn.MAXIFS(data!G:G,data!A:A,Endirim!A8971)</f>
        <v>0</v>
      </c>
      <c r="F8971" s="9" t="e">
        <f>IF(E8971=D8971,"no discount",_xlfn.XLOOKUP(E8971,campaign!$D$2:$D$18,campaign!$B$2:$B$18))</f>
        <v>#N/A</v>
      </c>
    </row>
    <row r="8972" spans="1:6" x14ac:dyDescent="0.3">
      <c r="A8972" s="9">
        <f>customer!A8972</f>
        <v>0</v>
      </c>
      <c r="B8972" s="10">
        <f>_xlfn.MAXIFS(data!C:C,data!A:A,Endirim!A8972)</f>
        <v>0</v>
      </c>
      <c r="C8972" s="9" cm="1">
        <f t="array" ref="C8972">INDEX(data!B:B,MATCH(1,(data!A:A=Endirim!A8972)*(data!C:C=Endirim!B8972),0))</f>
        <v>0</v>
      </c>
      <c r="D8972" s="9" t="e">
        <f>VLOOKUP(C8972,campaign!$A$2:$D$18,4,FALSE)</f>
        <v>#N/A</v>
      </c>
      <c r="E8972" s="9">
        <f>_xlfn.MAXIFS(data!G:G,data!A:A,Endirim!A8972)</f>
        <v>0</v>
      </c>
      <c r="F8972" s="9" t="e">
        <f>IF(E8972=D8972,"no discount",_xlfn.XLOOKUP(E8972,campaign!$D$2:$D$18,campaign!$B$2:$B$18))</f>
        <v>#N/A</v>
      </c>
    </row>
    <row r="8973" spans="1:6" x14ac:dyDescent="0.3">
      <c r="A8973" s="9">
        <f>customer!A8973</f>
        <v>0</v>
      </c>
      <c r="B8973" s="10">
        <f>_xlfn.MAXIFS(data!C:C,data!A:A,Endirim!A8973)</f>
        <v>0</v>
      </c>
      <c r="C8973" s="9" cm="1">
        <f t="array" ref="C8973">INDEX(data!B:B,MATCH(1,(data!A:A=Endirim!A8973)*(data!C:C=Endirim!B8973),0))</f>
        <v>0</v>
      </c>
      <c r="D8973" s="9" t="e">
        <f>VLOOKUP(C8973,campaign!$A$2:$D$18,4,FALSE)</f>
        <v>#N/A</v>
      </c>
      <c r="E8973" s="9">
        <f>_xlfn.MAXIFS(data!G:G,data!A:A,Endirim!A8973)</f>
        <v>0</v>
      </c>
      <c r="F8973" s="9" t="e">
        <f>IF(E8973=D8973,"no discount",_xlfn.XLOOKUP(E8973,campaign!$D$2:$D$18,campaign!$B$2:$B$18))</f>
        <v>#N/A</v>
      </c>
    </row>
    <row r="8974" spans="1:6" x14ac:dyDescent="0.3">
      <c r="A8974" s="9">
        <f>customer!A8974</f>
        <v>0</v>
      </c>
      <c r="B8974" s="10">
        <f>_xlfn.MAXIFS(data!C:C,data!A:A,Endirim!A8974)</f>
        <v>0</v>
      </c>
      <c r="C8974" s="9" cm="1">
        <f t="array" ref="C8974">INDEX(data!B:B,MATCH(1,(data!A:A=Endirim!A8974)*(data!C:C=Endirim!B8974),0))</f>
        <v>0</v>
      </c>
      <c r="D8974" s="9" t="e">
        <f>VLOOKUP(C8974,campaign!$A$2:$D$18,4,FALSE)</f>
        <v>#N/A</v>
      </c>
      <c r="E8974" s="9">
        <f>_xlfn.MAXIFS(data!G:G,data!A:A,Endirim!A8974)</f>
        <v>0</v>
      </c>
      <c r="F8974" s="9" t="e">
        <f>IF(E8974=D8974,"no discount",_xlfn.XLOOKUP(E8974,campaign!$D$2:$D$18,campaign!$B$2:$B$18))</f>
        <v>#N/A</v>
      </c>
    </row>
    <row r="8975" spans="1:6" x14ac:dyDescent="0.3">
      <c r="A8975" s="9">
        <f>customer!A8975</f>
        <v>0</v>
      </c>
      <c r="B8975" s="10">
        <f>_xlfn.MAXIFS(data!C:C,data!A:A,Endirim!A8975)</f>
        <v>0</v>
      </c>
      <c r="C8975" s="9" cm="1">
        <f t="array" ref="C8975">INDEX(data!B:B,MATCH(1,(data!A:A=Endirim!A8975)*(data!C:C=Endirim!B8975),0))</f>
        <v>0</v>
      </c>
      <c r="D8975" s="9" t="e">
        <f>VLOOKUP(C8975,campaign!$A$2:$D$18,4,FALSE)</f>
        <v>#N/A</v>
      </c>
      <c r="E8975" s="9">
        <f>_xlfn.MAXIFS(data!G:G,data!A:A,Endirim!A8975)</f>
        <v>0</v>
      </c>
      <c r="F8975" s="9" t="e">
        <f>IF(E8975=D8975,"no discount",_xlfn.XLOOKUP(E8975,campaign!$D$2:$D$18,campaign!$B$2:$B$18))</f>
        <v>#N/A</v>
      </c>
    </row>
    <row r="8976" spans="1:6" x14ac:dyDescent="0.3">
      <c r="A8976" s="9">
        <f>customer!A8976</f>
        <v>0</v>
      </c>
      <c r="B8976" s="10">
        <f>_xlfn.MAXIFS(data!C:C,data!A:A,Endirim!A8976)</f>
        <v>0</v>
      </c>
      <c r="C8976" s="9" cm="1">
        <f t="array" ref="C8976">INDEX(data!B:B,MATCH(1,(data!A:A=Endirim!A8976)*(data!C:C=Endirim!B8976),0))</f>
        <v>0</v>
      </c>
      <c r="D8976" s="9" t="e">
        <f>VLOOKUP(C8976,campaign!$A$2:$D$18,4,FALSE)</f>
        <v>#N/A</v>
      </c>
      <c r="E8976" s="9">
        <f>_xlfn.MAXIFS(data!G:G,data!A:A,Endirim!A8976)</f>
        <v>0</v>
      </c>
      <c r="F8976" s="9" t="e">
        <f>IF(E8976=D8976,"no discount",_xlfn.XLOOKUP(E8976,campaign!$D$2:$D$18,campaign!$B$2:$B$18))</f>
        <v>#N/A</v>
      </c>
    </row>
    <row r="8977" spans="1:6" x14ac:dyDescent="0.3">
      <c r="A8977" s="9">
        <f>customer!A8977</f>
        <v>0</v>
      </c>
      <c r="B8977" s="10">
        <f>_xlfn.MAXIFS(data!C:C,data!A:A,Endirim!A8977)</f>
        <v>0</v>
      </c>
      <c r="C8977" s="9" cm="1">
        <f t="array" ref="C8977">INDEX(data!B:B,MATCH(1,(data!A:A=Endirim!A8977)*(data!C:C=Endirim!B8977),0))</f>
        <v>0</v>
      </c>
      <c r="D8977" s="9" t="e">
        <f>VLOOKUP(C8977,campaign!$A$2:$D$18,4,FALSE)</f>
        <v>#N/A</v>
      </c>
      <c r="E8977" s="9">
        <f>_xlfn.MAXIFS(data!G:G,data!A:A,Endirim!A8977)</f>
        <v>0</v>
      </c>
      <c r="F8977" s="9" t="e">
        <f>IF(E8977=D8977,"no discount",_xlfn.XLOOKUP(E8977,campaign!$D$2:$D$18,campaign!$B$2:$B$18))</f>
        <v>#N/A</v>
      </c>
    </row>
    <row r="8978" spans="1:6" x14ac:dyDescent="0.3">
      <c r="A8978" s="9">
        <f>customer!A8978</f>
        <v>0</v>
      </c>
      <c r="B8978" s="10">
        <f>_xlfn.MAXIFS(data!C:C,data!A:A,Endirim!A8978)</f>
        <v>0</v>
      </c>
      <c r="C8978" s="9" cm="1">
        <f t="array" ref="C8978">INDEX(data!B:B,MATCH(1,(data!A:A=Endirim!A8978)*(data!C:C=Endirim!B8978),0))</f>
        <v>0</v>
      </c>
      <c r="D8978" s="9" t="e">
        <f>VLOOKUP(C8978,campaign!$A$2:$D$18,4,FALSE)</f>
        <v>#N/A</v>
      </c>
      <c r="E8978" s="9">
        <f>_xlfn.MAXIFS(data!G:G,data!A:A,Endirim!A8978)</f>
        <v>0</v>
      </c>
      <c r="F8978" s="9" t="e">
        <f>IF(E8978=D8978,"no discount",_xlfn.XLOOKUP(E8978,campaign!$D$2:$D$18,campaign!$B$2:$B$18))</f>
        <v>#N/A</v>
      </c>
    </row>
    <row r="8979" spans="1:6" x14ac:dyDescent="0.3">
      <c r="A8979" s="9">
        <f>customer!A8979</f>
        <v>0</v>
      </c>
      <c r="B8979" s="10">
        <f>_xlfn.MAXIFS(data!C:C,data!A:A,Endirim!A8979)</f>
        <v>0</v>
      </c>
      <c r="C8979" s="9" cm="1">
        <f t="array" ref="C8979">INDEX(data!B:B,MATCH(1,(data!A:A=Endirim!A8979)*(data!C:C=Endirim!B8979),0))</f>
        <v>0</v>
      </c>
      <c r="D8979" s="9" t="e">
        <f>VLOOKUP(C8979,campaign!$A$2:$D$18,4,FALSE)</f>
        <v>#N/A</v>
      </c>
      <c r="E8979" s="9">
        <f>_xlfn.MAXIFS(data!G:G,data!A:A,Endirim!A8979)</f>
        <v>0</v>
      </c>
      <c r="F8979" s="9" t="e">
        <f>IF(E8979=D8979,"no discount",_xlfn.XLOOKUP(E8979,campaign!$D$2:$D$18,campaign!$B$2:$B$18))</f>
        <v>#N/A</v>
      </c>
    </row>
    <row r="8980" spans="1:6" x14ac:dyDescent="0.3">
      <c r="A8980" s="9">
        <f>customer!A8980</f>
        <v>0</v>
      </c>
      <c r="B8980" s="10">
        <f>_xlfn.MAXIFS(data!C:C,data!A:A,Endirim!A8980)</f>
        <v>0</v>
      </c>
      <c r="C8980" s="9" cm="1">
        <f t="array" ref="C8980">INDEX(data!B:B,MATCH(1,(data!A:A=Endirim!A8980)*(data!C:C=Endirim!B8980),0))</f>
        <v>0</v>
      </c>
      <c r="D8980" s="9" t="e">
        <f>VLOOKUP(C8980,campaign!$A$2:$D$18,4,FALSE)</f>
        <v>#N/A</v>
      </c>
      <c r="E8980" s="9">
        <f>_xlfn.MAXIFS(data!G:G,data!A:A,Endirim!A8980)</f>
        <v>0</v>
      </c>
      <c r="F8980" s="9" t="e">
        <f>IF(E8980=D8980,"no discount",_xlfn.XLOOKUP(E8980,campaign!$D$2:$D$18,campaign!$B$2:$B$18))</f>
        <v>#N/A</v>
      </c>
    </row>
    <row r="8981" spans="1:6" x14ac:dyDescent="0.3">
      <c r="A8981" s="9">
        <f>customer!A8981</f>
        <v>0</v>
      </c>
      <c r="B8981" s="10">
        <f>_xlfn.MAXIFS(data!C:C,data!A:A,Endirim!A8981)</f>
        <v>0</v>
      </c>
      <c r="C8981" s="9" cm="1">
        <f t="array" ref="C8981">INDEX(data!B:B,MATCH(1,(data!A:A=Endirim!A8981)*(data!C:C=Endirim!B8981),0))</f>
        <v>0</v>
      </c>
      <c r="D8981" s="9" t="e">
        <f>VLOOKUP(C8981,campaign!$A$2:$D$18,4,FALSE)</f>
        <v>#N/A</v>
      </c>
      <c r="E8981" s="9">
        <f>_xlfn.MAXIFS(data!G:G,data!A:A,Endirim!A8981)</f>
        <v>0</v>
      </c>
      <c r="F8981" s="9" t="e">
        <f>IF(E8981=D8981,"no discount",_xlfn.XLOOKUP(E8981,campaign!$D$2:$D$18,campaign!$B$2:$B$18))</f>
        <v>#N/A</v>
      </c>
    </row>
    <row r="8982" spans="1:6" x14ac:dyDescent="0.3">
      <c r="A8982" s="9">
        <f>customer!A8982</f>
        <v>0</v>
      </c>
      <c r="B8982" s="10">
        <f>_xlfn.MAXIFS(data!C:C,data!A:A,Endirim!A8982)</f>
        <v>0</v>
      </c>
      <c r="C8982" s="9" cm="1">
        <f t="array" ref="C8982">INDEX(data!B:B,MATCH(1,(data!A:A=Endirim!A8982)*(data!C:C=Endirim!B8982),0))</f>
        <v>0</v>
      </c>
      <c r="D8982" s="9" t="e">
        <f>VLOOKUP(C8982,campaign!$A$2:$D$18,4,FALSE)</f>
        <v>#N/A</v>
      </c>
      <c r="E8982" s="9">
        <f>_xlfn.MAXIFS(data!G:G,data!A:A,Endirim!A8982)</f>
        <v>0</v>
      </c>
      <c r="F8982" s="9" t="e">
        <f>IF(E8982=D8982,"no discount",_xlfn.XLOOKUP(E8982,campaign!$D$2:$D$18,campaign!$B$2:$B$18))</f>
        <v>#N/A</v>
      </c>
    </row>
    <row r="8983" spans="1:6" x14ac:dyDescent="0.3">
      <c r="A8983" s="9">
        <f>customer!A8983</f>
        <v>0</v>
      </c>
      <c r="B8983" s="10">
        <f>_xlfn.MAXIFS(data!C:C,data!A:A,Endirim!A8983)</f>
        <v>0</v>
      </c>
      <c r="C8983" s="9" cm="1">
        <f t="array" ref="C8983">INDEX(data!B:B,MATCH(1,(data!A:A=Endirim!A8983)*(data!C:C=Endirim!B8983),0))</f>
        <v>0</v>
      </c>
      <c r="D8983" s="9" t="e">
        <f>VLOOKUP(C8983,campaign!$A$2:$D$18,4,FALSE)</f>
        <v>#N/A</v>
      </c>
      <c r="E8983" s="9">
        <f>_xlfn.MAXIFS(data!G:G,data!A:A,Endirim!A8983)</f>
        <v>0</v>
      </c>
      <c r="F8983" s="9" t="e">
        <f>IF(E8983=D8983,"no discount",_xlfn.XLOOKUP(E8983,campaign!$D$2:$D$18,campaign!$B$2:$B$18))</f>
        <v>#N/A</v>
      </c>
    </row>
    <row r="8984" spans="1:6" x14ac:dyDescent="0.3">
      <c r="A8984" s="9">
        <f>customer!A8984</f>
        <v>0</v>
      </c>
      <c r="B8984" s="10">
        <f>_xlfn.MAXIFS(data!C:C,data!A:A,Endirim!A8984)</f>
        <v>0</v>
      </c>
      <c r="C8984" s="9" cm="1">
        <f t="array" ref="C8984">INDEX(data!B:B,MATCH(1,(data!A:A=Endirim!A8984)*(data!C:C=Endirim!B8984),0))</f>
        <v>0</v>
      </c>
      <c r="D8984" s="9" t="e">
        <f>VLOOKUP(C8984,campaign!$A$2:$D$18,4,FALSE)</f>
        <v>#N/A</v>
      </c>
      <c r="E8984" s="9">
        <f>_xlfn.MAXIFS(data!G:G,data!A:A,Endirim!A8984)</f>
        <v>0</v>
      </c>
      <c r="F8984" s="9" t="e">
        <f>IF(E8984=D8984,"no discount",_xlfn.XLOOKUP(E8984,campaign!$D$2:$D$18,campaign!$B$2:$B$18))</f>
        <v>#N/A</v>
      </c>
    </row>
    <row r="8985" spans="1:6" x14ac:dyDescent="0.3">
      <c r="A8985" s="9">
        <f>customer!A8985</f>
        <v>0</v>
      </c>
      <c r="B8985" s="10">
        <f>_xlfn.MAXIFS(data!C:C,data!A:A,Endirim!A8985)</f>
        <v>0</v>
      </c>
      <c r="C8985" s="9" cm="1">
        <f t="array" ref="C8985">INDEX(data!B:B,MATCH(1,(data!A:A=Endirim!A8985)*(data!C:C=Endirim!B8985),0))</f>
        <v>0</v>
      </c>
      <c r="D8985" s="9" t="e">
        <f>VLOOKUP(C8985,campaign!$A$2:$D$18,4,FALSE)</f>
        <v>#N/A</v>
      </c>
      <c r="E8985" s="9">
        <f>_xlfn.MAXIFS(data!G:G,data!A:A,Endirim!A8985)</f>
        <v>0</v>
      </c>
      <c r="F8985" s="9" t="e">
        <f>IF(E8985=D8985,"no discount",_xlfn.XLOOKUP(E8985,campaign!$D$2:$D$18,campaign!$B$2:$B$18))</f>
        <v>#N/A</v>
      </c>
    </row>
    <row r="8986" spans="1:6" x14ac:dyDescent="0.3">
      <c r="A8986" s="9">
        <f>customer!A8986</f>
        <v>0</v>
      </c>
      <c r="B8986" s="10">
        <f>_xlfn.MAXIFS(data!C:C,data!A:A,Endirim!A8986)</f>
        <v>0</v>
      </c>
      <c r="C8986" s="9" cm="1">
        <f t="array" ref="C8986">INDEX(data!B:B,MATCH(1,(data!A:A=Endirim!A8986)*(data!C:C=Endirim!B8986),0))</f>
        <v>0</v>
      </c>
      <c r="D8986" s="9" t="e">
        <f>VLOOKUP(C8986,campaign!$A$2:$D$18,4,FALSE)</f>
        <v>#N/A</v>
      </c>
      <c r="E8986" s="9">
        <f>_xlfn.MAXIFS(data!G:G,data!A:A,Endirim!A8986)</f>
        <v>0</v>
      </c>
      <c r="F8986" s="9" t="e">
        <f>IF(E8986=D8986,"no discount",_xlfn.XLOOKUP(E8986,campaign!$D$2:$D$18,campaign!$B$2:$B$18))</f>
        <v>#N/A</v>
      </c>
    </row>
    <row r="8987" spans="1:6" x14ac:dyDescent="0.3">
      <c r="A8987" s="9">
        <f>customer!A8987</f>
        <v>0</v>
      </c>
      <c r="B8987" s="10">
        <f>_xlfn.MAXIFS(data!C:C,data!A:A,Endirim!A8987)</f>
        <v>0</v>
      </c>
      <c r="C8987" s="9" cm="1">
        <f t="array" ref="C8987">INDEX(data!B:B,MATCH(1,(data!A:A=Endirim!A8987)*(data!C:C=Endirim!B8987),0))</f>
        <v>0</v>
      </c>
      <c r="D8987" s="9" t="e">
        <f>VLOOKUP(C8987,campaign!$A$2:$D$18,4,FALSE)</f>
        <v>#N/A</v>
      </c>
      <c r="E8987" s="9">
        <f>_xlfn.MAXIFS(data!G:G,data!A:A,Endirim!A8987)</f>
        <v>0</v>
      </c>
      <c r="F8987" s="9" t="e">
        <f>IF(E8987=D8987,"no discount",_xlfn.XLOOKUP(E8987,campaign!$D$2:$D$18,campaign!$B$2:$B$18))</f>
        <v>#N/A</v>
      </c>
    </row>
    <row r="8988" spans="1:6" x14ac:dyDescent="0.3">
      <c r="A8988" s="9">
        <f>customer!A8988</f>
        <v>0</v>
      </c>
      <c r="B8988" s="10">
        <f>_xlfn.MAXIFS(data!C:C,data!A:A,Endirim!A8988)</f>
        <v>0</v>
      </c>
      <c r="C8988" s="9" cm="1">
        <f t="array" ref="C8988">INDEX(data!B:B,MATCH(1,(data!A:A=Endirim!A8988)*(data!C:C=Endirim!B8988),0))</f>
        <v>0</v>
      </c>
      <c r="D8988" s="9" t="e">
        <f>VLOOKUP(C8988,campaign!$A$2:$D$18,4,FALSE)</f>
        <v>#N/A</v>
      </c>
      <c r="E8988" s="9">
        <f>_xlfn.MAXIFS(data!G:G,data!A:A,Endirim!A8988)</f>
        <v>0</v>
      </c>
      <c r="F8988" s="9" t="e">
        <f>IF(E8988=D8988,"no discount",_xlfn.XLOOKUP(E8988,campaign!$D$2:$D$18,campaign!$B$2:$B$18))</f>
        <v>#N/A</v>
      </c>
    </row>
    <row r="8989" spans="1:6" x14ac:dyDescent="0.3">
      <c r="A8989" s="9">
        <f>customer!A8989</f>
        <v>0</v>
      </c>
      <c r="B8989" s="10">
        <f>_xlfn.MAXIFS(data!C:C,data!A:A,Endirim!A8989)</f>
        <v>0</v>
      </c>
      <c r="C8989" s="9" cm="1">
        <f t="array" ref="C8989">INDEX(data!B:B,MATCH(1,(data!A:A=Endirim!A8989)*(data!C:C=Endirim!B8989),0))</f>
        <v>0</v>
      </c>
      <c r="D8989" s="9" t="e">
        <f>VLOOKUP(C8989,campaign!$A$2:$D$18,4,FALSE)</f>
        <v>#N/A</v>
      </c>
      <c r="E8989" s="9">
        <f>_xlfn.MAXIFS(data!G:G,data!A:A,Endirim!A8989)</f>
        <v>0</v>
      </c>
      <c r="F8989" s="9" t="e">
        <f>IF(E8989=D8989,"no discount",_xlfn.XLOOKUP(E8989,campaign!$D$2:$D$18,campaign!$B$2:$B$18))</f>
        <v>#N/A</v>
      </c>
    </row>
    <row r="8990" spans="1:6" x14ac:dyDescent="0.3">
      <c r="A8990" s="9">
        <f>customer!A8990</f>
        <v>0</v>
      </c>
      <c r="B8990" s="10">
        <f>_xlfn.MAXIFS(data!C:C,data!A:A,Endirim!A8990)</f>
        <v>0</v>
      </c>
      <c r="C8990" s="9" cm="1">
        <f t="array" ref="C8990">INDEX(data!B:B,MATCH(1,(data!A:A=Endirim!A8990)*(data!C:C=Endirim!B8990),0))</f>
        <v>0</v>
      </c>
      <c r="D8990" s="9" t="e">
        <f>VLOOKUP(C8990,campaign!$A$2:$D$18,4,FALSE)</f>
        <v>#N/A</v>
      </c>
      <c r="E8990" s="9">
        <f>_xlfn.MAXIFS(data!G:G,data!A:A,Endirim!A8990)</f>
        <v>0</v>
      </c>
      <c r="F8990" s="9" t="e">
        <f>IF(E8990=D8990,"no discount",_xlfn.XLOOKUP(E8990,campaign!$D$2:$D$18,campaign!$B$2:$B$18))</f>
        <v>#N/A</v>
      </c>
    </row>
    <row r="8991" spans="1:6" x14ac:dyDescent="0.3">
      <c r="A8991" s="9">
        <f>customer!A8991</f>
        <v>0</v>
      </c>
      <c r="B8991" s="10">
        <f>_xlfn.MAXIFS(data!C:C,data!A:A,Endirim!A8991)</f>
        <v>0</v>
      </c>
      <c r="C8991" s="9" cm="1">
        <f t="array" ref="C8991">INDEX(data!B:B,MATCH(1,(data!A:A=Endirim!A8991)*(data!C:C=Endirim!B8991),0))</f>
        <v>0</v>
      </c>
      <c r="D8991" s="9" t="e">
        <f>VLOOKUP(C8991,campaign!$A$2:$D$18,4,FALSE)</f>
        <v>#N/A</v>
      </c>
      <c r="E8991" s="9">
        <f>_xlfn.MAXIFS(data!G:G,data!A:A,Endirim!A8991)</f>
        <v>0</v>
      </c>
      <c r="F8991" s="9" t="e">
        <f>IF(E8991=D8991,"no discount",_xlfn.XLOOKUP(E8991,campaign!$D$2:$D$18,campaign!$B$2:$B$18))</f>
        <v>#N/A</v>
      </c>
    </row>
    <row r="8992" spans="1:6" x14ac:dyDescent="0.3">
      <c r="A8992" s="9">
        <f>customer!A8992</f>
        <v>0</v>
      </c>
      <c r="B8992" s="10">
        <f>_xlfn.MAXIFS(data!C:C,data!A:A,Endirim!A8992)</f>
        <v>0</v>
      </c>
      <c r="C8992" s="9" cm="1">
        <f t="array" ref="C8992">INDEX(data!B:B,MATCH(1,(data!A:A=Endirim!A8992)*(data!C:C=Endirim!B8992),0))</f>
        <v>0</v>
      </c>
      <c r="D8992" s="9" t="e">
        <f>VLOOKUP(C8992,campaign!$A$2:$D$18,4,FALSE)</f>
        <v>#N/A</v>
      </c>
      <c r="E8992" s="9">
        <f>_xlfn.MAXIFS(data!G:G,data!A:A,Endirim!A8992)</f>
        <v>0</v>
      </c>
      <c r="F8992" s="9" t="e">
        <f>IF(E8992=D8992,"no discount",_xlfn.XLOOKUP(E8992,campaign!$D$2:$D$18,campaign!$B$2:$B$18))</f>
        <v>#N/A</v>
      </c>
    </row>
    <row r="8993" spans="1:6" x14ac:dyDescent="0.3">
      <c r="A8993" s="9">
        <f>customer!A8993</f>
        <v>0</v>
      </c>
      <c r="B8993" s="10">
        <f>_xlfn.MAXIFS(data!C:C,data!A:A,Endirim!A8993)</f>
        <v>0</v>
      </c>
      <c r="C8993" s="9" cm="1">
        <f t="array" ref="C8993">INDEX(data!B:B,MATCH(1,(data!A:A=Endirim!A8993)*(data!C:C=Endirim!B8993),0))</f>
        <v>0</v>
      </c>
      <c r="D8993" s="9" t="e">
        <f>VLOOKUP(C8993,campaign!$A$2:$D$18,4,FALSE)</f>
        <v>#N/A</v>
      </c>
      <c r="E8993" s="9">
        <f>_xlfn.MAXIFS(data!G:G,data!A:A,Endirim!A8993)</f>
        <v>0</v>
      </c>
      <c r="F8993" s="9" t="e">
        <f>IF(E8993=D8993,"no discount",_xlfn.XLOOKUP(E8993,campaign!$D$2:$D$18,campaign!$B$2:$B$18))</f>
        <v>#N/A</v>
      </c>
    </row>
    <row r="8994" spans="1:6" x14ac:dyDescent="0.3">
      <c r="A8994" s="9">
        <f>customer!A8994</f>
        <v>0</v>
      </c>
      <c r="B8994" s="10">
        <f>_xlfn.MAXIFS(data!C:C,data!A:A,Endirim!A8994)</f>
        <v>0</v>
      </c>
      <c r="C8994" s="9" cm="1">
        <f t="array" ref="C8994">INDEX(data!B:B,MATCH(1,(data!A:A=Endirim!A8994)*(data!C:C=Endirim!B8994),0))</f>
        <v>0</v>
      </c>
      <c r="D8994" s="9" t="e">
        <f>VLOOKUP(C8994,campaign!$A$2:$D$18,4,FALSE)</f>
        <v>#N/A</v>
      </c>
      <c r="E8994" s="9">
        <f>_xlfn.MAXIFS(data!G:G,data!A:A,Endirim!A8994)</f>
        <v>0</v>
      </c>
      <c r="F8994" s="9" t="e">
        <f>IF(E8994=D8994,"no discount",_xlfn.XLOOKUP(E8994,campaign!$D$2:$D$18,campaign!$B$2:$B$18))</f>
        <v>#N/A</v>
      </c>
    </row>
    <row r="8995" spans="1:6" x14ac:dyDescent="0.3">
      <c r="A8995" s="9">
        <f>customer!A8995</f>
        <v>0</v>
      </c>
      <c r="B8995" s="10">
        <f>_xlfn.MAXIFS(data!C:C,data!A:A,Endirim!A8995)</f>
        <v>0</v>
      </c>
      <c r="C8995" s="9" cm="1">
        <f t="array" ref="C8995">INDEX(data!B:B,MATCH(1,(data!A:A=Endirim!A8995)*(data!C:C=Endirim!B8995),0))</f>
        <v>0</v>
      </c>
      <c r="D8995" s="9" t="e">
        <f>VLOOKUP(C8995,campaign!$A$2:$D$18,4,FALSE)</f>
        <v>#N/A</v>
      </c>
      <c r="E8995" s="9">
        <f>_xlfn.MAXIFS(data!G:G,data!A:A,Endirim!A8995)</f>
        <v>0</v>
      </c>
      <c r="F8995" s="9" t="e">
        <f>IF(E8995=D8995,"no discount",_xlfn.XLOOKUP(E8995,campaign!$D$2:$D$18,campaign!$B$2:$B$18))</f>
        <v>#N/A</v>
      </c>
    </row>
    <row r="8996" spans="1:6" x14ac:dyDescent="0.3">
      <c r="A8996" s="9">
        <f>customer!A8996</f>
        <v>0</v>
      </c>
      <c r="B8996" s="10">
        <f>_xlfn.MAXIFS(data!C:C,data!A:A,Endirim!A8996)</f>
        <v>0</v>
      </c>
      <c r="C8996" s="9" cm="1">
        <f t="array" ref="C8996">INDEX(data!B:B,MATCH(1,(data!A:A=Endirim!A8996)*(data!C:C=Endirim!B8996),0))</f>
        <v>0</v>
      </c>
      <c r="D8996" s="9" t="e">
        <f>VLOOKUP(C8996,campaign!$A$2:$D$18,4,FALSE)</f>
        <v>#N/A</v>
      </c>
      <c r="E8996" s="9">
        <f>_xlfn.MAXIFS(data!G:G,data!A:A,Endirim!A8996)</f>
        <v>0</v>
      </c>
      <c r="F8996" s="9" t="e">
        <f>IF(E8996=D8996,"no discount",_xlfn.XLOOKUP(E8996,campaign!$D$2:$D$18,campaign!$B$2:$B$18))</f>
        <v>#N/A</v>
      </c>
    </row>
    <row r="8997" spans="1:6" x14ac:dyDescent="0.3">
      <c r="A8997" s="9">
        <f>customer!A8997</f>
        <v>0</v>
      </c>
      <c r="B8997" s="10">
        <f>_xlfn.MAXIFS(data!C:C,data!A:A,Endirim!A8997)</f>
        <v>0</v>
      </c>
      <c r="C8997" s="9" cm="1">
        <f t="array" ref="C8997">INDEX(data!B:B,MATCH(1,(data!A:A=Endirim!A8997)*(data!C:C=Endirim!B8997),0))</f>
        <v>0</v>
      </c>
      <c r="D8997" s="9" t="e">
        <f>VLOOKUP(C8997,campaign!$A$2:$D$18,4,FALSE)</f>
        <v>#N/A</v>
      </c>
      <c r="E8997" s="9">
        <f>_xlfn.MAXIFS(data!G:G,data!A:A,Endirim!A8997)</f>
        <v>0</v>
      </c>
      <c r="F8997" s="9" t="e">
        <f>IF(E8997=D8997,"no discount",_xlfn.XLOOKUP(E8997,campaign!$D$2:$D$18,campaign!$B$2:$B$18))</f>
        <v>#N/A</v>
      </c>
    </row>
    <row r="8998" spans="1:6" x14ac:dyDescent="0.3">
      <c r="A8998" s="9">
        <f>customer!A8998</f>
        <v>0</v>
      </c>
      <c r="B8998" s="10">
        <f>_xlfn.MAXIFS(data!C:C,data!A:A,Endirim!A8998)</f>
        <v>0</v>
      </c>
      <c r="C8998" s="9" cm="1">
        <f t="array" ref="C8998">INDEX(data!B:B,MATCH(1,(data!A:A=Endirim!A8998)*(data!C:C=Endirim!B8998),0))</f>
        <v>0</v>
      </c>
      <c r="D8998" s="9" t="e">
        <f>VLOOKUP(C8998,campaign!$A$2:$D$18,4,FALSE)</f>
        <v>#N/A</v>
      </c>
      <c r="E8998" s="9">
        <f>_xlfn.MAXIFS(data!G:G,data!A:A,Endirim!A8998)</f>
        <v>0</v>
      </c>
      <c r="F8998" s="9" t="e">
        <f>IF(E8998=D8998,"no discount",_xlfn.XLOOKUP(E8998,campaign!$D$2:$D$18,campaign!$B$2:$B$18))</f>
        <v>#N/A</v>
      </c>
    </row>
    <row r="8999" spans="1:6" x14ac:dyDescent="0.3">
      <c r="A8999" s="9">
        <f>customer!A8999</f>
        <v>0</v>
      </c>
      <c r="B8999" s="10">
        <f>_xlfn.MAXIFS(data!C:C,data!A:A,Endirim!A8999)</f>
        <v>0</v>
      </c>
      <c r="C8999" s="9" cm="1">
        <f t="array" ref="C8999">INDEX(data!B:B,MATCH(1,(data!A:A=Endirim!A8999)*(data!C:C=Endirim!B8999),0))</f>
        <v>0</v>
      </c>
      <c r="D8999" s="9" t="e">
        <f>VLOOKUP(C8999,campaign!$A$2:$D$18,4,FALSE)</f>
        <v>#N/A</v>
      </c>
      <c r="E8999" s="9">
        <f>_xlfn.MAXIFS(data!G:G,data!A:A,Endirim!A8999)</f>
        <v>0</v>
      </c>
      <c r="F8999" s="9" t="e">
        <f>IF(E8999=D8999,"no discount",_xlfn.XLOOKUP(E8999,campaign!$D$2:$D$18,campaign!$B$2:$B$18))</f>
        <v>#N/A</v>
      </c>
    </row>
    <row r="9000" spans="1:6" x14ac:dyDescent="0.3">
      <c r="A9000" s="9">
        <f>customer!A9000</f>
        <v>0</v>
      </c>
      <c r="B9000" s="10">
        <f>_xlfn.MAXIFS(data!C:C,data!A:A,Endirim!A9000)</f>
        <v>0</v>
      </c>
      <c r="C9000" s="9" cm="1">
        <f t="array" ref="C9000">INDEX(data!B:B,MATCH(1,(data!A:A=Endirim!A9000)*(data!C:C=Endirim!B9000),0))</f>
        <v>0</v>
      </c>
      <c r="D9000" s="9" t="e">
        <f>VLOOKUP(C9000,campaign!$A$2:$D$18,4,FALSE)</f>
        <v>#N/A</v>
      </c>
      <c r="E9000" s="9">
        <f>_xlfn.MAXIFS(data!G:G,data!A:A,Endirim!A9000)</f>
        <v>0</v>
      </c>
      <c r="F9000" s="9" t="e">
        <f>IF(E9000=D9000,"no discount",_xlfn.XLOOKUP(E9000,campaign!$D$2:$D$18,campaign!$B$2:$B$18))</f>
        <v>#N/A</v>
      </c>
    </row>
    <row r="9001" spans="1:6" x14ac:dyDescent="0.3">
      <c r="A9001" s="9">
        <f>customer!A9001</f>
        <v>0</v>
      </c>
      <c r="B9001" s="10">
        <f>_xlfn.MAXIFS(data!C:C,data!A:A,Endirim!A9001)</f>
        <v>0</v>
      </c>
      <c r="C9001" s="9" cm="1">
        <f t="array" ref="C9001">INDEX(data!B:B,MATCH(1,(data!A:A=Endirim!A9001)*(data!C:C=Endirim!B9001),0))</f>
        <v>0</v>
      </c>
      <c r="D9001" s="9" t="e">
        <f>VLOOKUP(C9001,campaign!$A$2:$D$18,4,FALSE)</f>
        <v>#N/A</v>
      </c>
      <c r="E9001" s="9">
        <f>_xlfn.MAXIFS(data!G:G,data!A:A,Endirim!A9001)</f>
        <v>0</v>
      </c>
      <c r="F9001" s="9" t="e">
        <f>IF(E9001=D9001,"no discount",_xlfn.XLOOKUP(E9001,campaign!$D$2:$D$18,campaign!$B$2:$B$18))</f>
        <v>#N/A</v>
      </c>
    </row>
    <row r="9002" spans="1:6" x14ac:dyDescent="0.3">
      <c r="A9002" s="9">
        <f>customer!A9002</f>
        <v>0</v>
      </c>
      <c r="B9002" s="10">
        <f>_xlfn.MAXIFS(data!C:C,data!A:A,Endirim!A9002)</f>
        <v>0</v>
      </c>
      <c r="C9002" s="9" cm="1">
        <f t="array" ref="C9002">INDEX(data!B:B,MATCH(1,(data!A:A=Endirim!A9002)*(data!C:C=Endirim!B9002),0))</f>
        <v>0</v>
      </c>
      <c r="D9002" s="9" t="e">
        <f>VLOOKUP(C9002,campaign!$A$2:$D$18,4,FALSE)</f>
        <v>#N/A</v>
      </c>
      <c r="E9002" s="9">
        <f>_xlfn.MAXIFS(data!G:G,data!A:A,Endirim!A9002)</f>
        <v>0</v>
      </c>
      <c r="F9002" s="9" t="e">
        <f>IF(E9002=D9002,"no discount",_xlfn.XLOOKUP(E9002,campaign!$D$2:$D$18,campaign!$B$2:$B$18))</f>
        <v>#N/A</v>
      </c>
    </row>
    <row r="9003" spans="1:6" x14ac:dyDescent="0.3">
      <c r="A9003" s="9">
        <f>customer!A9003</f>
        <v>0</v>
      </c>
      <c r="B9003" s="10">
        <f>_xlfn.MAXIFS(data!C:C,data!A:A,Endirim!A9003)</f>
        <v>0</v>
      </c>
      <c r="C9003" s="9" cm="1">
        <f t="array" ref="C9003">INDEX(data!B:B,MATCH(1,(data!A:A=Endirim!A9003)*(data!C:C=Endirim!B9003),0))</f>
        <v>0</v>
      </c>
      <c r="D9003" s="9" t="e">
        <f>VLOOKUP(C9003,campaign!$A$2:$D$18,4,FALSE)</f>
        <v>#N/A</v>
      </c>
      <c r="E9003" s="9">
        <f>_xlfn.MAXIFS(data!G:G,data!A:A,Endirim!A9003)</f>
        <v>0</v>
      </c>
      <c r="F9003" s="9" t="e">
        <f>IF(E9003=D9003,"no discount",_xlfn.XLOOKUP(E9003,campaign!$D$2:$D$18,campaign!$B$2:$B$18))</f>
        <v>#N/A</v>
      </c>
    </row>
    <row r="9004" spans="1:6" x14ac:dyDescent="0.3">
      <c r="A9004" s="9">
        <f>customer!A9004</f>
        <v>0</v>
      </c>
      <c r="B9004" s="10">
        <f>_xlfn.MAXIFS(data!C:C,data!A:A,Endirim!A9004)</f>
        <v>0</v>
      </c>
      <c r="C9004" s="9" cm="1">
        <f t="array" ref="C9004">INDEX(data!B:B,MATCH(1,(data!A:A=Endirim!A9004)*(data!C:C=Endirim!B9004),0))</f>
        <v>0</v>
      </c>
      <c r="D9004" s="9" t="e">
        <f>VLOOKUP(C9004,campaign!$A$2:$D$18,4,FALSE)</f>
        <v>#N/A</v>
      </c>
      <c r="E9004" s="9">
        <f>_xlfn.MAXIFS(data!G:G,data!A:A,Endirim!A9004)</f>
        <v>0</v>
      </c>
      <c r="F9004" s="9" t="e">
        <f>IF(E9004=D9004,"no discount",_xlfn.XLOOKUP(E9004,campaign!$D$2:$D$18,campaign!$B$2:$B$18))</f>
        <v>#N/A</v>
      </c>
    </row>
    <row r="9005" spans="1:6" x14ac:dyDescent="0.3">
      <c r="A9005" s="9">
        <f>customer!A9005</f>
        <v>0</v>
      </c>
      <c r="B9005" s="10">
        <f>_xlfn.MAXIFS(data!C:C,data!A:A,Endirim!A9005)</f>
        <v>0</v>
      </c>
      <c r="C9005" s="9" cm="1">
        <f t="array" ref="C9005">INDEX(data!B:B,MATCH(1,(data!A:A=Endirim!A9005)*(data!C:C=Endirim!B9005),0))</f>
        <v>0</v>
      </c>
      <c r="D9005" s="9" t="e">
        <f>VLOOKUP(C9005,campaign!$A$2:$D$18,4,FALSE)</f>
        <v>#N/A</v>
      </c>
      <c r="E9005" s="9">
        <f>_xlfn.MAXIFS(data!G:G,data!A:A,Endirim!A9005)</f>
        <v>0</v>
      </c>
      <c r="F9005" s="9" t="e">
        <f>IF(E9005=D9005,"no discount",_xlfn.XLOOKUP(E9005,campaign!$D$2:$D$18,campaign!$B$2:$B$18))</f>
        <v>#N/A</v>
      </c>
    </row>
    <row r="9006" spans="1:6" x14ac:dyDescent="0.3">
      <c r="A9006" s="9">
        <f>customer!A9006</f>
        <v>0</v>
      </c>
      <c r="B9006" s="10">
        <f>_xlfn.MAXIFS(data!C:C,data!A:A,Endirim!A9006)</f>
        <v>0</v>
      </c>
      <c r="C9006" s="9" cm="1">
        <f t="array" ref="C9006">INDEX(data!B:B,MATCH(1,(data!A:A=Endirim!A9006)*(data!C:C=Endirim!B9006),0))</f>
        <v>0</v>
      </c>
      <c r="D9006" s="9" t="e">
        <f>VLOOKUP(C9006,campaign!$A$2:$D$18,4,FALSE)</f>
        <v>#N/A</v>
      </c>
      <c r="E9006" s="9">
        <f>_xlfn.MAXIFS(data!G:G,data!A:A,Endirim!A9006)</f>
        <v>0</v>
      </c>
      <c r="F9006" s="9" t="e">
        <f>IF(E9006=D9006,"no discount",_xlfn.XLOOKUP(E9006,campaign!$D$2:$D$18,campaign!$B$2:$B$18))</f>
        <v>#N/A</v>
      </c>
    </row>
    <row r="9007" spans="1:6" x14ac:dyDescent="0.3">
      <c r="A9007" s="9">
        <f>customer!A9007</f>
        <v>0</v>
      </c>
      <c r="B9007" s="10">
        <f>_xlfn.MAXIFS(data!C:C,data!A:A,Endirim!A9007)</f>
        <v>0</v>
      </c>
      <c r="C9007" s="9" cm="1">
        <f t="array" ref="C9007">INDEX(data!B:B,MATCH(1,(data!A:A=Endirim!A9007)*(data!C:C=Endirim!B9007),0))</f>
        <v>0</v>
      </c>
      <c r="D9007" s="9" t="e">
        <f>VLOOKUP(C9007,campaign!$A$2:$D$18,4,FALSE)</f>
        <v>#N/A</v>
      </c>
      <c r="E9007" s="9">
        <f>_xlfn.MAXIFS(data!G:G,data!A:A,Endirim!A9007)</f>
        <v>0</v>
      </c>
      <c r="F9007" s="9" t="e">
        <f>IF(E9007=D9007,"no discount",_xlfn.XLOOKUP(E9007,campaign!$D$2:$D$18,campaign!$B$2:$B$18))</f>
        <v>#N/A</v>
      </c>
    </row>
    <row r="9008" spans="1:6" x14ac:dyDescent="0.3">
      <c r="A9008" s="9">
        <f>customer!A9008</f>
        <v>0</v>
      </c>
      <c r="B9008" s="10">
        <f>_xlfn.MAXIFS(data!C:C,data!A:A,Endirim!A9008)</f>
        <v>0</v>
      </c>
      <c r="C9008" s="9" cm="1">
        <f t="array" ref="C9008">INDEX(data!B:B,MATCH(1,(data!A:A=Endirim!A9008)*(data!C:C=Endirim!B9008),0))</f>
        <v>0</v>
      </c>
      <c r="D9008" s="9" t="e">
        <f>VLOOKUP(C9008,campaign!$A$2:$D$18,4,FALSE)</f>
        <v>#N/A</v>
      </c>
      <c r="E9008" s="9">
        <f>_xlfn.MAXIFS(data!G:G,data!A:A,Endirim!A9008)</f>
        <v>0</v>
      </c>
      <c r="F9008" s="9" t="e">
        <f>IF(E9008=D9008,"no discount",_xlfn.XLOOKUP(E9008,campaign!$D$2:$D$18,campaign!$B$2:$B$18))</f>
        <v>#N/A</v>
      </c>
    </row>
    <row r="9009" spans="1:6" x14ac:dyDescent="0.3">
      <c r="A9009" s="9">
        <f>customer!A9009</f>
        <v>0</v>
      </c>
      <c r="B9009" s="10">
        <f>_xlfn.MAXIFS(data!C:C,data!A:A,Endirim!A9009)</f>
        <v>0</v>
      </c>
      <c r="C9009" s="9" cm="1">
        <f t="array" ref="C9009">INDEX(data!B:B,MATCH(1,(data!A:A=Endirim!A9009)*(data!C:C=Endirim!B9009),0))</f>
        <v>0</v>
      </c>
      <c r="D9009" s="9" t="e">
        <f>VLOOKUP(C9009,campaign!$A$2:$D$18,4,FALSE)</f>
        <v>#N/A</v>
      </c>
      <c r="E9009" s="9">
        <f>_xlfn.MAXIFS(data!G:G,data!A:A,Endirim!A9009)</f>
        <v>0</v>
      </c>
      <c r="F9009" s="9" t="e">
        <f>IF(E9009=D9009,"no discount",_xlfn.XLOOKUP(E9009,campaign!$D$2:$D$18,campaign!$B$2:$B$18))</f>
        <v>#N/A</v>
      </c>
    </row>
    <row r="9010" spans="1:6" x14ac:dyDescent="0.3">
      <c r="A9010" s="9">
        <f>customer!A9010</f>
        <v>0</v>
      </c>
      <c r="B9010" s="10">
        <f>_xlfn.MAXIFS(data!C:C,data!A:A,Endirim!A9010)</f>
        <v>0</v>
      </c>
      <c r="C9010" s="9" cm="1">
        <f t="array" ref="C9010">INDEX(data!B:B,MATCH(1,(data!A:A=Endirim!A9010)*(data!C:C=Endirim!B9010),0))</f>
        <v>0</v>
      </c>
      <c r="D9010" s="9" t="e">
        <f>VLOOKUP(C9010,campaign!$A$2:$D$18,4,FALSE)</f>
        <v>#N/A</v>
      </c>
      <c r="E9010" s="9">
        <f>_xlfn.MAXIFS(data!G:G,data!A:A,Endirim!A9010)</f>
        <v>0</v>
      </c>
      <c r="F9010" s="9" t="e">
        <f>IF(E9010=D9010,"no discount",_xlfn.XLOOKUP(E9010,campaign!$D$2:$D$18,campaign!$B$2:$B$18))</f>
        <v>#N/A</v>
      </c>
    </row>
    <row r="9011" spans="1:6" x14ac:dyDescent="0.3">
      <c r="A9011" s="9">
        <f>customer!A9011</f>
        <v>0</v>
      </c>
      <c r="B9011" s="10">
        <f>_xlfn.MAXIFS(data!C:C,data!A:A,Endirim!A9011)</f>
        <v>0</v>
      </c>
      <c r="C9011" s="9" cm="1">
        <f t="array" ref="C9011">INDEX(data!B:B,MATCH(1,(data!A:A=Endirim!A9011)*(data!C:C=Endirim!B9011),0))</f>
        <v>0</v>
      </c>
      <c r="D9011" s="9" t="e">
        <f>VLOOKUP(C9011,campaign!$A$2:$D$18,4,FALSE)</f>
        <v>#N/A</v>
      </c>
      <c r="E9011" s="9">
        <f>_xlfn.MAXIFS(data!G:G,data!A:A,Endirim!A9011)</f>
        <v>0</v>
      </c>
      <c r="F9011" s="9" t="e">
        <f>IF(E9011=D9011,"no discount",_xlfn.XLOOKUP(E9011,campaign!$D$2:$D$18,campaign!$B$2:$B$18))</f>
        <v>#N/A</v>
      </c>
    </row>
    <row r="9012" spans="1:6" x14ac:dyDescent="0.3">
      <c r="A9012" s="9">
        <f>customer!A9012</f>
        <v>0</v>
      </c>
      <c r="B9012" s="10">
        <f>_xlfn.MAXIFS(data!C:C,data!A:A,Endirim!A9012)</f>
        <v>0</v>
      </c>
      <c r="C9012" s="9" cm="1">
        <f t="array" ref="C9012">INDEX(data!B:B,MATCH(1,(data!A:A=Endirim!A9012)*(data!C:C=Endirim!B9012),0))</f>
        <v>0</v>
      </c>
      <c r="D9012" s="9" t="e">
        <f>VLOOKUP(C9012,campaign!$A$2:$D$18,4,FALSE)</f>
        <v>#N/A</v>
      </c>
      <c r="E9012" s="9">
        <f>_xlfn.MAXIFS(data!G:G,data!A:A,Endirim!A9012)</f>
        <v>0</v>
      </c>
      <c r="F9012" s="9" t="e">
        <f>IF(E9012=D9012,"no discount",_xlfn.XLOOKUP(E9012,campaign!$D$2:$D$18,campaign!$B$2:$B$18))</f>
        <v>#N/A</v>
      </c>
    </row>
    <row r="9013" spans="1:6" x14ac:dyDescent="0.3">
      <c r="A9013" s="9">
        <f>customer!A9013</f>
        <v>0</v>
      </c>
      <c r="B9013" s="10">
        <f>_xlfn.MAXIFS(data!C:C,data!A:A,Endirim!A9013)</f>
        <v>0</v>
      </c>
      <c r="C9013" s="9" cm="1">
        <f t="array" ref="C9013">INDEX(data!B:B,MATCH(1,(data!A:A=Endirim!A9013)*(data!C:C=Endirim!B9013),0))</f>
        <v>0</v>
      </c>
      <c r="D9013" s="9" t="e">
        <f>VLOOKUP(C9013,campaign!$A$2:$D$18,4,FALSE)</f>
        <v>#N/A</v>
      </c>
      <c r="E9013" s="9">
        <f>_xlfn.MAXIFS(data!G:G,data!A:A,Endirim!A9013)</f>
        <v>0</v>
      </c>
      <c r="F9013" s="9" t="e">
        <f>IF(E9013=D9013,"no discount",_xlfn.XLOOKUP(E9013,campaign!$D$2:$D$18,campaign!$B$2:$B$18))</f>
        <v>#N/A</v>
      </c>
    </row>
    <row r="9014" spans="1:6" x14ac:dyDescent="0.3">
      <c r="A9014" s="9">
        <f>customer!A9014</f>
        <v>0</v>
      </c>
      <c r="B9014" s="10">
        <f>_xlfn.MAXIFS(data!C:C,data!A:A,Endirim!A9014)</f>
        <v>0</v>
      </c>
      <c r="C9014" s="9" cm="1">
        <f t="array" ref="C9014">INDEX(data!B:B,MATCH(1,(data!A:A=Endirim!A9014)*(data!C:C=Endirim!B9014),0))</f>
        <v>0</v>
      </c>
      <c r="D9014" s="9" t="e">
        <f>VLOOKUP(C9014,campaign!$A$2:$D$18,4,FALSE)</f>
        <v>#N/A</v>
      </c>
      <c r="E9014" s="9">
        <f>_xlfn.MAXIFS(data!G:G,data!A:A,Endirim!A9014)</f>
        <v>0</v>
      </c>
      <c r="F9014" s="9" t="e">
        <f>IF(E9014=D9014,"no discount",_xlfn.XLOOKUP(E9014,campaign!$D$2:$D$18,campaign!$B$2:$B$18))</f>
        <v>#N/A</v>
      </c>
    </row>
    <row r="9015" spans="1:6" x14ac:dyDescent="0.3">
      <c r="A9015" s="9">
        <f>customer!A9015</f>
        <v>0</v>
      </c>
      <c r="B9015" s="10">
        <f>_xlfn.MAXIFS(data!C:C,data!A:A,Endirim!A9015)</f>
        <v>0</v>
      </c>
      <c r="C9015" s="9" cm="1">
        <f t="array" ref="C9015">INDEX(data!B:B,MATCH(1,(data!A:A=Endirim!A9015)*(data!C:C=Endirim!B9015),0))</f>
        <v>0</v>
      </c>
      <c r="D9015" s="9" t="e">
        <f>VLOOKUP(C9015,campaign!$A$2:$D$18,4,FALSE)</f>
        <v>#N/A</v>
      </c>
      <c r="E9015" s="9">
        <f>_xlfn.MAXIFS(data!G:G,data!A:A,Endirim!A9015)</f>
        <v>0</v>
      </c>
      <c r="F9015" s="9" t="e">
        <f>IF(E9015=D9015,"no discount",_xlfn.XLOOKUP(E9015,campaign!$D$2:$D$18,campaign!$B$2:$B$18))</f>
        <v>#N/A</v>
      </c>
    </row>
    <row r="9016" spans="1:6" x14ac:dyDescent="0.3">
      <c r="A9016" s="9">
        <f>customer!A9016</f>
        <v>0</v>
      </c>
      <c r="B9016" s="10">
        <f>_xlfn.MAXIFS(data!C:C,data!A:A,Endirim!A9016)</f>
        <v>0</v>
      </c>
      <c r="C9016" s="9" cm="1">
        <f t="array" ref="C9016">INDEX(data!B:B,MATCH(1,(data!A:A=Endirim!A9016)*(data!C:C=Endirim!B9016),0))</f>
        <v>0</v>
      </c>
      <c r="D9016" s="9" t="e">
        <f>VLOOKUP(C9016,campaign!$A$2:$D$18,4,FALSE)</f>
        <v>#N/A</v>
      </c>
      <c r="E9016" s="9">
        <f>_xlfn.MAXIFS(data!G:G,data!A:A,Endirim!A9016)</f>
        <v>0</v>
      </c>
      <c r="F9016" s="9" t="e">
        <f>IF(E9016=D9016,"no discount",_xlfn.XLOOKUP(E9016,campaign!$D$2:$D$18,campaign!$B$2:$B$18))</f>
        <v>#N/A</v>
      </c>
    </row>
    <row r="9017" spans="1:6" x14ac:dyDescent="0.3">
      <c r="A9017" s="9">
        <f>customer!A9017</f>
        <v>0</v>
      </c>
      <c r="B9017" s="10">
        <f>_xlfn.MAXIFS(data!C:C,data!A:A,Endirim!A9017)</f>
        <v>0</v>
      </c>
      <c r="C9017" s="9" cm="1">
        <f t="array" ref="C9017">INDEX(data!B:B,MATCH(1,(data!A:A=Endirim!A9017)*(data!C:C=Endirim!B9017),0))</f>
        <v>0</v>
      </c>
      <c r="D9017" s="9" t="e">
        <f>VLOOKUP(C9017,campaign!$A$2:$D$18,4,FALSE)</f>
        <v>#N/A</v>
      </c>
      <c r="E9017" s="9">
        <f>_xlfn.MAXIFS(data!G:G,data!A:A,Endirim!A9017)</f>
        <v>0</v>
      </c>
      <c r="F9017" s="9" t="e">
        <f>IF(E9017=D9017,"no discount",_xlfn.XLOOKUP(E9017,campaign!$D$2:$D$18,campaign!$B$2:$B$18))</f>
        <v>#N/A</v>
      </c>
    </row>
    <row r="9018" spans="1:6" x14ac:dyDescent="0.3">
      <c r="A9018" s="9">
        <f>customer!A9018</f>
        <v>0</v>
      </c>
      <c r="B9018" s="10">
        <f>_xlfn.MAXIFS(data!C:C,data!A:A,Endirim!A9018)</f>
        <v>0</v>
      </c>
      <c r="C9018" s="9" cm="1">
        <f t="array" ref="C9018">INDEX(data!B:B,MATCH(1,(data!A:A=Endirim!A9018)*(data!C:C=Endirim!B9018),0))</f>
        <v>0</v>
      </c>
      <c r="D9018" s="9" t="e">
        <f>VLOOKUP(C9018,campaign!$A$2:$D$18,4,FALSE)</f>
        <v>#N/A</v>
      </c>
      <c r="E9018" s="9">
        <f>_xlfn.MAXIFS(data!G:G,data!A:A,Endirim!A9018)</f>
        <v>0</v>
      </c>
      <c r="F9018" s="9" t="e">
        <f>IF(E9018=D9018,"no discount",_xlfn.XLOOKUP(E9018,campaign!$D$2:$D$18,campaign!$B$2:$B$18))</f>
        <v>#N/A</v>
      </c>
    </row>
    <row r="9019" spans="1:6" x14ac:dyDescent="0.3">
      <c r="A9019" s="9">
        <f>customer!A9019</f>
        <v>0</v>
      </c>
      <c r="B9019" s="10">
        <f>_xlfn.MAXIFS(data!C:C,data!A:A,Endirim!A9019)</f>
        <v>0</v>
      </c>
      <c r="C9019" s="9" cm="1">
        <f t="array" ref="C9019">INDEX(data!B:B,MATCH(1,(data!A:A=Endirim!A9019)*(data!C:C=Endirim!B9019),0))</f>
        <v>0</v>
      </c>
      <c r="D9019" s="9" t="e">
        <f>VLOOKUP(C9019,campaign!$A$2:$D$18,4,FALSE)</f>
        <v>#N/A</v>
      </c>
      <c r="E9019" s="9">
        <f>_xlfn.MAXIFS(data!G:G,data!A:A,Endirim!A9019)</f>
        <v>0</v>
      </c>
      <c r="F9019" s="9" t="e">
        <f>IF(E9019=D9019,"no discount",_xlfn.XLOOKUP(E9019,campaign!$D$2:$D$18,campaign!$B$2:$B$18))</f>
        <v>#N/A</v>
      </c>
    </row>
    <row r="9020" spans="1:6" x14ac:dyDescent="0.3">
      <c r="A9020" s="9">
        <f>customer!A9020</f>
        <v>0</v>
      </c>
      <c r="B9020" s="10">
        <f>_xlfn.MAXIFS(data!C:C,data!A:A,Endirim!A9020)</f>
        <v>0</v>
      </c>
      <c r="C9020" s="9" cm="1">
        <f t="array" ref="C9020">INDEX(data!B:B,MATCH(1,(data!A:A=Endirim!A9020)*(data!C:C=Endirim!B9020),0))</f>
        <v>0</v>
      </c>
      <c r="D9020" s="9" t="e">
        <f>VLOOKUP(C9020,campaign!$A$2:$D$18,4,FALSE)</f>
        <v>#N/A</v>
      </c>
      <c r="E9020" s="9">
        <f>_xlfn.MAXIFS(data!G:G,data!A:A,Endirim!A9020)</f>
        <v>0</v>
      </c>
      <c r="F9020" s="9" t="e">
        <f>IF(E9020=D9020,"no discount",_xlfn.XLOOKUP(E9020,campaign!$D$2:$D$18,campaign!$B$2:$B$18))</f>
        <v>#N/A</v>
      </c>
    </row>
    <row r="9021" spans="1:6" x14ac:dyDescent="0.3">
      <c r="A9021" s="9">
        <f>customer!A9021</f>
        <v>0</v>
      </c>
      <c r="B9021" s="10">
        <f>_xlfn.MAXIFS(data!C:C,data!A:A,Endirim!A9021)</f>
        <v>0</v>
      </c>
      <c r="C9021" s="9" cm="1">
        <f t="array" ref="C9021">INDEX(data!B:B,MATCH(1,(data!A:A=Endirim!A9021)*(data!C:C=Endirim!B9021),0))</f>
        <v>0</v>
      </c>
      <c r="D9021" s="9" t="e">
        <f>VLOOKUP(C9021,campaign!$A$2:$D$18,4,FALSE)</f>
        <v>#N/A</v>
      </c>
      <c r="E9021" s="9">
        <f>_xlfn.MAXIFS(data!G:G,data!A:A,Endirim!A9021)</f>
        <v>0</v>
      </c>
      <c r="F9021" s="9" t="e">
        <f>IF(E9021=D9021,"no discount",_xlfn.XLOOKUP(E9021,campaign!$D$2:$D$18,campaign!$B$2:$B$18))</f>
        <v>#N/A</v>
      </c>
    </row>
    <row r="9022" spans="1:6" x14ac:dyDescent="0.3">
      <c r="A9022" s="9">
        <f>customer!A9022</f>
        <v>0</v>
      </c>
      <c r="B9022" s="10">
        <f>_xlfn.MAXIFS(data!C:C,data!A:A,Endirim!A9022)</f>
        <v>0</v>
      </c>
      <c r="C9022" s="9" cm="1">
        <f t="array" ref="C9022">INDEX(data!B:B,MATCH(1,(data!A:A=Endirim!A9022)*(data!C:C=Endirim!B9022),0))</f>
        <v>0</v>
      </c>
      <c r="D9022" s="9" t="e">
        <f>VLOOKUP(C9022,campaign!$A$2:$D$18,4,FALSE)</f>
        <v>#N/A</v>
      </c>
      <c r="E9022" s="9">
        <f>_xlfn.MAXIFS(data!G:G,data!A:A,Endirim!A9022)</f>
        <v>0</v>
      </c>
      <c r="F9022" s="9" t="e">
        <f>IF(E9022=D9022,"no discount",_xlfn.XLOOKUP(E9022,campaign!$D$2:$D$18,campaign!$B$2:$B$18))</f>
        <v>#N/A</v>
      </c>
    </row>
    <row r="9023" spans="1:6" x14ac:dyDescent="0.3">
      <c r="A9023" s="9">
        <f>customer!A9023</f>
        <v>0</v>
      </c>
      <c r="B9023" s="10">
        <f>_xlfn.MAXIFS(data!C:C,data!A:A,Endirim!A9023)</f>
        <v>0</v>
      </c>
      <c r="C9023" s="9" cm="1">
        <f t="array" ref="C9023">INDEX(data!B:B,MATCH(1,(data!A:A=Endirim!A9023)*(data!C:C=Endirim!B9023),0))</f>
        <v>0</v>
      </c>
      <c r="D9023" s="9" t="e">
        <f>VLOOKUP(C9023,campaign!$A$2:$D$18,4,FALSE)</f>
        <v>#N/A</v>
      </c>
      <c r="E9023" s="9">
        <f>_xlfn.MAXIFS(data!G:G,data!A:A,Endirim!A9023)</f>
        <v>0</v>
      </c>
      <c r="F9023" s="9" t="e">
        <f>IF(E9023=D9023,"no discount",_xlfn.XLOOKUP(E9023,campaign!$D$2:$D$18,campaign!$B$2:$B$18))</f>
        <v>#N/A</v>
      </c>
    </row>
    <row r="9024" spans="1:6" x14ac:dyDescent="0.3">
      <c r="A9024" s="9">
        <f>customer!A9024</f>
        <v>0</v>
      </c>
      <c r="B9024" s="10">
        <f>_xlfn.MAXIFS(data!C:C,data!A:A,Endirim!A9024)</f>
        <v>0</v>
      </c>
      <c r="C9024" s="9" cm="1">
        <f t="array" ref="C9024">INDEX(data!B:B,MATCH(1,(data!A:A=Endirim!A9024)*(data!C:C=Endirim!B9024),0))</f>
        <v>0</v>
      </c>
      <c r="D9024" s="9" t="e">
        <f>VLOOKUP(C9024,campaign!$A$2:$D$18,4,FALSE)</f>
        <v>#N/A</v>
      </c>
      <c r="E9024" s="9">
        <f>_xlfn.MAXIFS(data!G:G,data!A:A,Endirim!A9024)</f>
        <v>0</v>
      </c>
      <c r="F9024" s="9" t="e">
        <f>IF(E9024=D9024,"no discount",_xlfn.XLOOKUP(E9024,campaign!$D$2:$D$18,campaign!$B$2:$B$18))</f>
        <v>#N/A</v>
      </c>
    </row>
    <row r="9025" spans="1:6" x14ac:dyDescent="0.3">
      <c r="A9025" s="9">
        <f>customer!A9025</f>
        <v>0</v>
      </c>
      <c r="B9025" s="10">
        <f>_xlfn.MAXIFS(data!C:C,data!A:A,Endirim!A9025)</f>
        <v>0</v>
      </c>
      <c r="C9025" s="9" cm="1">
        <f t="array" ref="C9025">INDEX(data!B:B,MATCH(1,(data!A:A=Endirim!A9025)*(data!C:C=Endirim!B9025),0))</f>
        <v>0</v>
      </c>
      <c r="D9025" s="9" t="e">
        <f>VLOOKUP(C9025,campaign!$A$2:$D$18,4,FALSE)</f>
        <v>#N/A</v>
      </c>
      <c r="E9025" s="9">
        <f>_xlfn.MAXIFS(data!G:G,data!A:A,Endirim!A9025)</f>
        <v>0</v>
      </c>
      <c r="F9025" s="9" t="e">
        <f>IF(E9025=D9025,"no discount",_xlfn.XLOOKUP(E9025,campaign!$D$2:$D$18,campaign!$B$2:$B$18))</f>
        <v>#N/A</v>
      </c>
    </row>
    <row r="9026" spans="1:6" x14ac:dyDescent="0.3">
      <c r="A9026" s="9">
        <f>customer!A9026</f>
        <v>0</v>
      </c>
      <c r="B9026" s="10">
        <f>_xlfn.MAXIFS(data!C:C,data!A:A,Endirim!A9026)</f>
        <v>0</v>
      </c>
      <c r="C9026" s="9" cm="1">
        <f t="array" ref="C9026">INDEX(data!B:B,MATCH(1,(data!A:A=Endirim!A9026)*(data!C:C=Endirim!B9026),0))</f>
        <v>0</v>
      </c>
      <c r="D9026" s="9" t="e">
        <f>VLOOKUP(C9026,campaign!$A$2:$D$18,4,FALSE)</f>
        <v>#N/A</v>
      </c>
      <c r="E9026" s="9">
        <f>_xlfn.MAXIFS(data!G:G,data!A:A,Endirim!A9026)</f>
        <v>0</v>
      </c>
      <c r="F9026" s="9" t="e">
        <f>IF(E9026=D9026,"no discount",_xlfn.XLOOKUP(E9026,campaign!$D$2:$D$18,campaign!$B$2:$B$18))</f>
        <v>#N/A</v>
      </c>
    </row>
    <row r="9027" spans="1:6" x14ac:dyDescent="0.3">
      <c r="A9027" s="9">
        <f>customer!A9027</f>
        <v>0</v>
      </c>
      <c r="B9027" s="10">
        <f>_xlfn.MAXIFS(data!C:C,data!A:A,Endirim!A9027)</f>
        <v>0</v>
      </c>
      <c r="C9027" s="9" cm="1">
        <f t="array" ref="C9027">INDEX(data!B:B,MATCH(1,(data!A:A=Endirim!A9027)*(data!C:C=Endirim!B9027),0))</f>
        <v>0</v>
      </c>
      <c r="D9027" s="9" t="e">
        <f>VLOOKUP(C9027,campaign!$A$2:$D$18,4,FALSE)</f>
        <v>#N/A</v>
      </c>
      <c r="E9027" s="9">
        <f>_xlfn.MAXIFS(data!G:G,data!A:A,Endirim!A9027)</f>
        <v>0</v>
      </c>
      <c r="F9027" s="9" t="e">
        <f>IF(E9027=D9027,"no discount",_xlfn.XLOOKUP(E9027,campaign!$D$2:$D$18,campaign!$B$2:$B$18))</f>
        <v>#N/A</v>
      </c>
    </row>
    <row r="9028" spans="1:6" x14ac:dyDescent="0.3">
      <c r="A9028" s="9">
        <f>customer!A9028</f>
        <v>0</v>
      </c>
      <c r="B9028" s="10">
        <f>_xlfn.MAXIFS(data!C:C,data!A:A,Endirim!A9028)</f>
        <v>0</v>
      </c>
      <c r="C9028" s="9" cm="1">
        <f t="array" ref="C9028">INDEX(data!B:B,MATCH(1,(data!A:A=Endirim!A9028)*(data!C:C=Endirim!B9028),0))</f>
        <v>0</v>
      </c>
      <c r="D9028" s="9" t="e">
        <f>VLOOKUP(C9028,campaign!$A$2:$D$18,4,FALSE)</f>
        <v>#N/A</v>
      </c>
      <c r="E9028" s="9">
        <f>_xlfn.MAXIFS(data!G:G,data!A:A,Endirim!A9028)</f>
        <v>0</v>
      </c>
      <c r="F9028" s="9" t="e">
        <f>IF(E9028=D9028,"no discount",_xlfn.XLOOKUP(E9028,campaign!$D$2:$D$18,campaign!$B$2:$B$18))</f>
        <v>#N/A</v>
      </c>
    </row>
    <row r="9029" spans="1:6" x14ac:dyDescent="0.3">
      <c r="A9029" s="9">
        <f>customer!A9029</f>
        <v>0</v>
      </c>
      <c r="B9029" s="10">
        <f>_xlfn.MAXIFS(data!C:C,data!A:A,Endirim!A9029)</f>
        <v>0</v>
      </c>
      <c r="C9029" s="9" cm="1">
        <f t="array" ref="C9029">INDEX(data!B:B,MATCH(1,(data!A:A=Endirim!A9029)*(data!C:C=Endirim!B9029),0))</f>
        <v>0</v>
      </c>
      <c r="D9029" s="9" t="e">
        <f>VLOOKUP(C9029,campaign!$A$2:$D$18,4,FALSE)</f>
        <v>#N/A</v>
      </c>
      <c r="E9029" s="9">
        <f>_xlfn.MAXIFS(data!G:G,data!A:A,Endirim!A9029)</f>
        <v>0</v>
      </c>
      <c r="F9029" s="9" t="e">
        <f>IF(E9029=D9029,"no discount",_xlfn.XLOOKUP(E9029,campaign!$D$2:$D$18,campaign!$B$2:$B$18))</f>
        <v>#N/A</v>
      </c>
    </row>
    <row r="9030" spans="1:6" x14ac:dyDescent="0.3">
      <c r="A9030" s="9">
        <f>customer!A9030</f>
        <v>0</v>
      </c>
      <c r="B9030" s="10">
        <f>_xlfn.MAXIFS(data!C:C,data!A:A,Endirim!A9030)</f>
        <v>0</v>
      </c>
      <c r="C9030" s="9" cm="1">
        <f t="array" ref="C9030">INDEX(data!B:B,MATCH(1,(data!A:A=Endirim!A9030)*(data!C:C=Endirim!B9030),0))</f>
        <v>0</v>
      </c>
      <c r="D9030" s="9" t="e">
        <f>VLOOKUP(C9030,campaign!$A$2:$D$18,4,FALSE)</f>
        <v>#N/A</v>
      </c>
      <c r="E9030" s="9">
        <f>_xlfn.MAXIFS(data!G:G,data!A:A,Endirim!A9030)</f>
        <v>0</v>
      </c>
      <c r="F9030" s="9" t="e">
        <f>IF(E9030=D9030,"no discount",_xlfn.XLOOKUP(E9030,campaign!$D$2:$D$18,campaign!$B$2:$B$18))</f>
        <v>#N/A</v>
      </c>
    </row>
    <row r="9031" spans="1:6" x14ac:dyDescent="0.3">
      <c r="A9031" s="9">
        <f>customer!A9031</f>
        <v>0</v>
      </c>
      <c r="B9031" s="10">
        <f>_xlfn.MAXIFS(data!C:C,data!A:A,Endirim!A9031)</f>
        <v>0</v>
      </c>
      <c r="C9031" s="9" cm="1">
        <f t="array" ref="C9031">INDEX(data!B:B,MATCH(1,(data!A:A=Endirim!A9031)*(data!C:C=Endirim!B9031),0))</f>
        <v>0</v>
      </c>
      <c r="D9031" s="9" t="e">
        <f>VLOOKUP(C9031,campaign!$A$2:$D$18,4,FALSE)</f>
        <v>#N/A</v>
      </c>
      <c r="E9031" s="9">
        <f>_xlfn.MAXIFS(data!G:G,data!A:A,Endirim!A9031)</f>
        <v>0</v>
      </c>
      <c r="F9031" s="9" t="e">
        <f>IF(E9031=D9031,"no discount",_xlfn.XLOOKUP(E9031,campaign!$D$2:$D$18,campaign!$B$2:$B$18))</f>
        <v>#N/A</v>
      </c>
    </row>
    <row r="9032" spans="1:6" x14ac:dyDescent="0.3">
      <c r="A9032" s="9">
        <f>customer!A9032</f>
        <v>0</v>
      </c>
      <c r="B9032" s="10">
        <f>_xlfn.MAXIFS(data!C:C,data!A:A,Endirim!A9032)</f>
        <v>0</v>
      </c>
      <c r="C9032" s="9" cm="1">
        <f t="array" ref="C9032">INDEX(data!B:B,MATCH(1,(data!A:A=Endirim!A9032)*(data!C:C=Endirim!B9032),0))</f>
        <v>0</v>
      </c>
      <c r="D9032" s="9" t="e">
        <f>VLOOKUP(C9032,campaign!$A$2:$D$18,4,FALSE)</f>
        <v>#N/A</v>
      </c>
      <c r="E9032" s="9">
        <f>_xlfn.MAXIFS(data!G:G,data!A:A,Endirim!A9032)</f>
        <v>0</v>
      </c>
      <c r="F9032" s="9" t="e">
        <f>IF(E9032=D9032,"no discount",_xlfn.XLOOKUP(E9032,campaign!$D$2:$D$18,campaign!$B$2:$B$18))</f>
        <v>#N/A</v>
      </c>
    </row>
    <row r="9033" spans="1:6" x14ac:dyDescent="0.3">
      <c r="A9033" s="9">
        <f>customer!A9033</f>
        <v>0</v>
      </c>
      <c r="B9033" s="10">
        <f>_xlfn.MAXIFS(data!C:C,data!A:A,Endirim!A9033)</f>
        <v>0</v>
      </c>
      <c r="C9033" s="9" cm="1">
        <f t="array" ref="C9033">INDEX(data!B:B,MATCH(1,(data!A:A=Endirim!A9033)*(data!C:C=Endirim!B9033),0))</f>
        <v>0</v>
      </c>
      <c r="D9033" s="9" t="e">
        <f>VLOOKUP(C9033,campaign!$A$2:$D$18,4,FALSE)</f>
        <v>#N/A</v>
      </c>
      <c r="E9033" s="9">
        <f>_xlfn.MAXIFS(data!G:G,data!A:A,Endirim!A9033)</f>
        <v>0</v>
      </c>
      <c r="F9033" s="9" t="e">
        <f>IF(E9033=D9033,"no discount",_xlfn.XLOOKUP(E9033,campaign!$D$2:$D$18,campaign!$B$2:$B$18))</f>
        <v>#N/A</v>
      </c>
    </row>
    <row r="9034" spans="1:6" x14ac:dyDescent="0.3">
      <c r="A9034" s="9">
        <f>customer!A9034</f>
        <v>0</v>
      </c>
      <c r="B9034" s="10">
        <f>_xlfn.MAXIFS(data!C:C,data!A:A,Endirim!A9034)</f>
        <v>0</v>
      </c>
      <c r="C9034" s="9" cm="1">
        <f t="array" ref="C9034">INDEX(data!B:B,MATCH(1,(data!A:A=Endirim!A9034)*(data!C:C=Endirim!B9034),0))</f>
        <v>0</v>
      </c>
      <c r="D9034" s="9" t="e">
        <f>VLOOKUP(C9034,campaign!$A$2:$D$18,4,FALSE)</f>
        <v>#N/A</v>
      </c>
      <c r="E9034" s="9">
        <f>_xlfn.MAXIFS(data!G:G,data!A:A,Endirim!A9034)</f>
        <v>0</v>
      </c>
      <c r="F9034" s="9" t="e">
        <f>IF(E9034=D9034,"no discount",_xlfn.XLOOKUP(E9034,campaign!$D$2:$D$18,campaign!$B$2:$B$18))</f>
        <v>#N/A</v>
      </c>
    </row>
    <row r="9035" spans="1:6" x14ac:dyDescent="0.3">
      <c r="A9035" s="9">
        <f>customer!A9035</f>
        <v>0</v>
      </c>
      <c r="B9035" s="10">
        <f>_xlfn.MAXIFS(data!C:C,data!A:A,Endirim!A9035)</f>
        <v>0</v>
      </c>
      <c r="C9035" s="9" cm="1">
        <f t="array" ref="C9035">INDEX(data!B:B,MATCH(1,(data!A:A=Endirim!A9035)*(data!C:C=Endirim!B9035),0))</f>
        <v>0</v>
      </c>
      <c r="D9035" s="9" t="e">
        <f>VLOOKUP(C9035,campaign!$A$2:$D$18,4,FALSE)</f>
        <v>#N/A</v>
      </c>
      <c r="E9035" s="9">
        <f>_xlfn.MAXIFS(data!G:G,data!A:A,Endirim!A9035)</f>
        <v>0</v>
      </c>
      <c r="F9035" s="9" t="e">
        <f>IF(E9035=D9035,"no discount",_xlfn.XLOOKUP(E9035,campaign!$D$2:$D$18,campaign!$B$2:$B$18))</f>
        <v>#N/A</v>
      </c>
    </row>
    <row r="9036" spans="1:6" x14ac:dyDescent="0.3">
      <c r="A9036" s="9">
        <f>customer!A9036</f>
        <v>0</v>
      </c>
      <c r="B9036" s="10">
        <f>_xlfn.MAXIFS(data!C:C,data!A:A,Endirim!A9036)</f>
        <v>0</v>
      </c>
      <c r="C9036" s="9" cm="1">
        <f t="array" ref="C9036">INDEX(data!B:B,MATCH(1,(data!A:A=Endirim!A9036)*(data!C:C=Endirim!B9036),0))</f>
        <v>0</v>
      </c>
      <c r="D9036" s="9" t="e">
        <f>VLOOKUP(C9036,campaign!$A$2:$D$18,4,FALSE)</f>
        <v>#N/A</v>
      </c>
      <c r="E9036" s="9">
        <f>_xlfn.MAXIFS(data!G:G,data!A:A,Endirim!A9036)</f>
        <v>0</v>
      </c>
      <c r="F9036" s="9" t="e">
        <f>IF(E9036=D9036,"no discount",_xlfn.XLOOKUP(E9036,campaign!$D$2:$D$18,campaign!$B$2:$B$18))</f>
        <v>#N/A</v>
      </c>
    </row>
    <row r="9037" spans="1:6" x14ac:dyDescent="0.3">
      <c r="A9037" s="9">
        <f>customer!A9037</f>
        <v>0</v>
      </c>
      <c r="B9037" s="10">
        <f>_xlfn.MAXIFS(data!C:C,data!A:A,Endirim!A9037)</f>
        <v>0</v>
      </c>
      <c r="C9037" s="9" cm="1">
        <f t="array" ref="C9037">INDEX(data!B:B,MATCH(1,(data!A:A=Endirim!A9037)*(data!C:C=Endirim!B9037),0))</f>
        <v>0</v>
      </c>
      <c r="D9037" s="9" t="e">
        <f>VLOOKUP(C9037,campaign!$A$2:$D$18,4,FALSE)</f>
        <v>#N/A</v>
      </c>
      <c r="E9037" s="9">
        <f>_xlfn.MAXIFS(data!G:G,data!A:A,Endirim!A9037)</f>
        <v>0</v>
      </c>
      <c r="F9037" s="9" t="e">
        <f>IF(E9037=D9037,"no discount",_xlfn.XLOOKUP(E9037,campaign!$D$2:$D$18,campaign!$B$2:$B$18))</f>
        <v>#N/A</v>
      </c>
    </row>
    <row r="9038" spans="1:6" x14ac:dyDescent="0.3">
      <c r="A9038" s="9">
        <f>customer!A9038</f>
        <v>0</v>
      </c>
      <c r="B9038" s="10">
        <f>_xlfn.MAXIFS(data!C:C,data!A:A,Endirim!A9038)</f>
        <v>0</v>
      </c>
      <c r="C9038" s="9" cm="1">
        <f t="array" ref="C9038">INDEX(data!B:B,MATCH(1,(data!A:A=Endirim!A9038)*(data!C:C=Endirim!B9038),0))</f>
        <v>0</v>
      </c>
      <c r="D9038" s="9" t="e">
        <f>VLOOKUP(C9038,campaign!$A$2:$D$18,4,FALSE)</f>
        <v>#N/A</v>
      </c>
      <c r="E9038" s="9">
        <f>_xlfn.MAXIFS(data!G:G,data!A:A,Endirim!A9038)</f>
        <v>0</v>
      </c>
      <c r="F9038" s="9" t="e">
        <f>IF(E9038=D9038,"no discount",_xlfn.XLOOKUP(E9038,campaign!$D$2:$D$18,campaign!$B$2:$B$18))</f>
        <v>#N/A</v>
      </c>
    </row>
    <row r="9039" spans="1:6" x14ac:dyDescent="0.3">
      <c r="A9039" s="9">
        <f>customer!A9039</f>
        <v>0</v>
      </c>
      <c r="B9039" s="10">
        <f>_xlfn.MAXIFS(data!C:C,data!A:A,Endirim!A9039)</f>
        <v>0</v>
      </c>
      <c r="C9039" s="9" cm="1">
        <f t="array" ref="C9039">INDEX(data!B:B,MATCH(1,(data!A:A=Endirim!A9039)*(data!C:C=Endirim!B9039),0))</f>
        <v>0</v>
      </c>
      <c r="D9039" s="9" t="e">
        <f>VLOOKUP(C9039,campaign!$A$2:$D$18,4,FALSE)</f>
        <v>#N/A</v>
      </c>
      <c r="E9039" s="9">
        <f>_xlfn.MAXIFS(data!G:G,data!A:A,Endirim!A9039)</f>
        <v>0</v>
      </c>
      <c r="F9039" s="9" t="e">
        <f>IF(E9039=D9039,"no discount",_xlfn.XLOOKUP(E9039,campaign!$D$2:$D$18,campaign!$B$2:$B$18))</f>
        <v>#N/A</v>
      </c>
    </row>
    <row r="9040" spans="1:6" x14ac:dyDescent="0.3">
      <c r="A9040" s="9">
        <f>customer!A9040</f>
        <v>0</v>
      </c>
      <c r="B9040" s="10">
        <f>_xlfn.MAXIFS(data!C:C,data!A:A,Endirim!A9040)</f>
        <v>0</v>
      </c>
      <c r="C9040" s="9" cm="1">
        <f t="array" ref="C9040">INDEX(data!B:B,MATCH(1,(data!A:A=Endirim!A9040)*(data!C:C=Endirim!B9040),0))</f>
        <v>0</v>
      </c>
      <c r="D9040" s="9" t="e">
        <f>VLOOKUP(C9040,campaign!$A$2:$D$18,4,FALSE)</f>
        <v>#N/A</v>
      </c>
      <c r="E9040" s="9">
        <f>_xlfn.MAXIFS(data!G:G,data!A:A,Endirim!A9040)</f>
        <v>0</v>
      </c>
      <c r="F9040" s="9" t="e">
        <f>IF(E9040=D9040,"no discount",_xlfn.XLOOKUP(E9040,campaign!$D$2:$D$18,campaign!$B$2:$B$18))</f>
        <v>#N/A</v>
      </c>
    </row>
    <row r="9041" spans="1:6" x14ac:dyDescent="0.3">
      <c r="A9041" s="9">
        <f>customer!A9041</f>
        <v>0</v>
      </c>
      <c r="B9041" s="10">
        <f>_xlfn.MAXIFS(data!C:C,data!A:A,Endirim!A9041)</f>
        <v>0</v>
      </c>
      <c r="C9041" s="9" cm="1">
        <f t="array" ref="C9041">INDEX(data!B:B,MATCH(1,(data!A:A=Endirim!A9041)*(data!C:C=Endirim!B9041),0))</f>
        <v>0</v>
      </c>
      <c r="D9041" s="9" t="e">
        <f>VLOOKUP(C9041,campaign!$A$2:$D$18,4,FALSE)</f>
        <v>#N/A</v>
      </c>
      <c r="E9041" s="9">
        <f>_xlfn.MAXIFS(data!G:G,data!A:A,Endirim!A9041)</f>
        <v>0</v>
      </c>
      <c r="F9041" s="9" t="e">
        <f>IF(E9041=D9041,"no discount",_xlfn.XLOOKUP(E9041,campaign!$D$2:$D$18,campaign!$B$2:$B$18))</f>
        <v>#N/A</v>
      </c>
    </row>
    <row r="9042" spans="1:6" x14ac:dyDescent="0.3">
      <c r="A9042" s="9">
        <f>customer!A9042</f>
        <v>0</v>
      </c>
      <c r="B9042" s="10">
        <f>_xlfn.MAXIFS(data!C:C,data!A:A,Endirim!A9042)</f>
        <v>0</v>
      </c>
      <c r="C9042" s="9" cm="1">
        <f t="array" ref="C9042">INDEX(data!B:B,MATCH(1,(data!A:A=Endirim!A9042)*(data!C:C=Endirim!B9042),0))</f>
        <v>0</v>
      </c>
      <c r="D9042" s="9" t="e">
        <f>VLOOKUP(C9042,campaign!$A$2:$D$18,4,FALSE)</f>
        <v>#N/A</v>
      </c>
      <c r="E9042" s="9">
        <f>_xlfn.MAXIFS(data!G:G,data!A:A,Endirim!A9042)</f>
        <v>0</v>
      </c>
      <c r="F9042" s="9" t="e">
        <f>IF(E9042=D9042,"no discount",_xlfn.XLOOKUP(E9042,campaign!$D$2:$D$18,campaign!$B$2:$B$18))</f>
        <v>#N/A</v>
      </c>
    </row>
    <row r="9043" spans="1:6" x14ac:dyDescent="0.3">
      <c r="A9043" s="9">
        <f>customer!A9043</f>
        <v>0</v>
      </c>
      <c r="B9043" s="10">
        <f>_xlfn.MAXIFS(data!C:C,data!A:A,Endirim!A9043)</f>
        <v>0</v>
      </c>
      <c r="C9043" s="9" cm="1">
        <f t="array" ref="C9043">INDEX(data!B:B,MATCH(1,(data!A:A=Endirim!A9043)*(data!C:C=Endirim!B9043),0))</f>
        <v>0</v>
      </c>
      <c r="D9043" s="9" t="e">
        <f>VLOOKUP(C9043,campaign!$A$2:$D$18,4,FALSE)</f>
        <v>#N/A</v>
      </c>
      <c r="E9043" s="9">
        <f>_xlfn.MAXIFS(data!G:G,data!A:A,Endirim!A9043)</f>
        <v>0</v>
      </c>
      <c r="F9043" s="9" t="e">
        <f>IF(E9043=D9043,"no discount",_xlfn.XLOOKUP(E9043,campaign!$D$2:$D$18,campaign!$B$2:$B$18))</f>
        <v>#N/A</v>
      </c>
    </row>
    <row r="9044" spans="1:6" x14ac:dyDescent="0.3">
      <c r="A9044" s="9">
        <f>customer!A9044</f>
        <v>0</v>
      </c>
      <c r="B9044" s="10">
        <f>_xlfn.MAXIFS(data!C:C,data!A:A,Endirim!A9044)</f>
        <v>0</v>
      </c>
      <c r="C9044" s="9" cm="1">
        <f t="array" ref="C9044">INDEX(data!B:B,MATCH(1,(data!A:A=Endirim!A9044)*(data!C:C=Endirim!B9044),0))</f>
        <v>0</v>
      </c>
      <c r="D9044" s="9" t="e">
        <f>VLOOKUP(C9044,campaign!$A$2:$D$18,4,FALSE)</f>
        <v>#N/A</v>
      </c>
      <c r="E9044" s="9">
        <f>_xlfn.MAXIFS(data!G:G,data!A:A,Endirim!A9044)</f>
        <v>0</v>
      </c>
      <c r="F9044" s="9" t="e">
        <f>IF(E9044=D9044,"no discount",_xlfn.XLOOKUP(E9044,campaign!$D$2:$D$18,campaign!$B$2:$B$18))</f>
        <v>#N/A</v>
      </c>
    </row>
    <row r="9045" spans="1:6" x14ac:dyDescent="0.3">
      <c r="A9045" s="9">
        <f>customer!A9045</f>
        <v>0</v>
      </c>
      <c r="B9045" s="10">
        <f>_xlfn.MAXIFS(data!C:C,data!A:A,Endirim!A9045)</f>
        <v>0</v>
      </c>
      <c r="C9045" s="9" cm="1">
        <f t="array" ref="C9045">INDEX(data!B:B,MATCH(1,(data!A:A=Endirim!A9045)*(data!C:C=Endirim!B9045),0))</f>
        <v>0</v>
      </c>
      <c r="D9045" s="9" t="e">
        <f>VLOOKUP(C9045,campaign!$A$2:$D$18,4,FALSE)</f>
        <v>#N/A</v>
      </c>
      <c r="E9045" s="9">
        <f>_xlfn.MAXIFS(data!G:G,data!A:A,Endirim!A9045)</f>
        <v>0</v>
      </c>
      <c r="F9045" s="9" t="e">
        <f>IF(E9045=D9045,"no discount",_xlfn.XLOOKUP(E9045,campaign!$D$2:$D$18,campaign!$B$2:$B$18))</f>
        <v>#N/A</v>
      </c>
    </row>
    <row r="9046" spans="1:6" x14ac:dyDescent="0.3">
      <c r="A9046" s="9">
        <f>customer!A9046</f>
        <v>0</v>
      </c>
      <c r="B9046" s="10">
        <f>_xlfn.MAXIFS(data!C:C,data!A:A,Endirim!A9046)</f>
        <v>0</v>
      </c>
      <c r="C9046" s="9" cm="1">
        <f t="array" ref="C9046">INDEX(data!B:B,MATCH(1,(data!A:A=Endirim!A9046)*(data!C:C=Endirim!B9046),0))</f>
        <v>0</v>
      </c>
      <c r="D9046" s="9" t="e">
        <f>VLOOKUP(C9046,campaign!$A$2:$D$18,4,FALSE)</f>
        <v>#N/A</v>
      </c>
      <c r="E9046" s="9">
        <f>_xlfn.MAXIFS(data!G:G,data!A:A,Endirim!A9046)</f>
        <v>0</v>
      </c>
      <c r="F9046" s="9" t="e">
        <f>IF(E9046=D9046,"no discount",_xlfn.XLOOKUP(E9046,campaign!$D$2:$D$18,campaign!$B$2:$B$18))</f>
        <v>#N/A</v>
      </c>
    </row>
    <row r="9047" spans="1:6" x14ac:dyDescent="0.3">
      <c r="A9047" s="9">
        <f>customer!A9047</f>
        <v>0</v>
      </c>
      <c r="B9047" s="10">
        <f>_xlfn.MAXIFS(data!C:C,data!A:A,Endirim!A9047)</f>
        <v>0</v>
      </c>
      <c r="C9047" s="9" cm="1">
        <f t="array" ref="C9047">INDEX(data!B:B,MATCH(1,(data!A:A=Endirim!A9047)*(data!C:C=Endirim!B9047),0))</f>
        <v>0</v>
      </c>
      <c r="D9047" s="9" t="e">
        <f>VLOOKUP(C9047,campaign!$A$2:$D$18,4,FALSE)</f>
        <v>#N/A</v>
      </c>
      <c r="E9047" s="9">
        <f>_xlfn.MAXIFS(data!G:G,data!A:A,Endirim!A9047)</f>
        <v>0</v>
      </c>
      <c r="F9047" s="9" t="e">
        <f>IF(E9047=D9047,"no discount",_xlfn.XLOOKUP(E9047,campaign!$D$2:$D$18,campaign!$B$2:$B$18))</f>
        <v>#N/A</v>
      </c>
    </row>
    <row r="9048" spans="1:6" x14ac:dyDescent="0.3">
      <c r="A9048" s="9">
        <f>customer!A9048</f>
        <v>0</v>
      </c>
      <c r="B9048" s="10">
        <f>_xlfn.MAXIFS(data!C:C,data!A:A,Endirim!A9048)</f>
        <v>0</v>
      </c>
      <c r="C9048" s="9" cm="1">
        <f t="array" ref="C9048">INDEX(data!B:B,MATCH(1,(data!A:A=Endirim!A9048)*(data!C:C=Endirim!B9048),0))</f>
        <v>0</v>
      </c>
      <c r="D9048" s="9" t="e">
        <f>VLOOKUP(C9048,campaign!$A$2:$D$18,4,FALSE)</f>
        <v>#N/A</v>
      </c>
      <c r="E9048" s="9">
        <f>_xlfn.MAXIFS(data!G:G,data!A:A,Endirim!A9048)</f>
        <v>0</v>
      </c>
      <c r="F9048" s="9" t="e">
        <f>IF(E9048=D9048,"no discount",_xlfn.XLOOKUP(E9048,campaign!$D$2:$D$18,campaign!$B$2:$B$18))</f>
        <v>#N/A</v>
      </c>
    </row>
    <row r="9049" spans="1:6" x14ac:dyDescent="0.3">
      <c r="A9049" s="9">
        <f>customer!A9049</f>
        <v>0</v>
      </c>
      <c r="B9049" s="10">
        <f>_xlfn.MAXIFS(data!C:C,data!A:A,Endirim!A9049)</f>
        <v>0</v>
      </c>
      <c r="C9049" s="9" cm="1">
        <f t="array" ref="C9049">INDEX(data!B:B,MATCH(1,(data!A:A=Endirim!A9049)*(data!C:C=Endirim!B9049),0))</f>
        <v>0</v>
      </c>
      <c r="D9049" s="9" t="e">
        <f>VLOOKUP(C9049,campaign!$A$2:$D$18,4,FALSE)</f>
        <v>#N/A</v>
      </c>
      <c r="E9049" s="9">
        <f>_xlfn.MAXIFS(data!G:G,data!A:A,Endirim!A9049)</f>
        <v>0</v>
      </c>
      <c r="F9049" s="9" t="e">
        <f>IF(E9049=D9049,"no discount",_xlfn.XLOOKUP(E9049,campaign!$D$2:$D$18,campaign!$B$2:$B$18))</f>
        <v>#N/A</v>
      </c>
    </row>
    <row r="9050" spans="1:6" x14ac:dyDescent="0.3">
      <c r="A9050" s="9">
        <f>customer!A9050</f>
        <v>0</v>
      </c>
      <c r="B9050" s="10">
        <f>_xlfn.MAXIFS(data!C:C,data!A:A,Endirim!A9050)</f>
        <v>0</v>
      </c>
      <c r="C9050" s="9" cm="1">
        <f t="array" ref="C9050">INDEX(data!B:B,MATCH(1,(data!A:A=Endirim!A9050)*(data!C:C=Endirim!B9050),0))</f>
        <v>0</v>
      </c>
      <c r="D9050" s="9" t="e">
        <f>VLOOKUP(C9050,campaign!$A$2:$D$18,4,FALSE)</f>
        <v>#N/A</v>
      </c>
      <c r="E9050" s="9">
        <f>_xlfn.MAXIFS(data!G:G,data!A:A,Endirim!A9050)</f>
        <v>0</v>
      </c>
      <c r="F9050" s="9" t="e">
        <f>IF(E9050=D9050,"no discount",_xlfn.XLOOKUP(E9050,campaign!$D$2:$D$18,campaign!$B$2:$B$18))</f>
        <v>#N/A</v>
      </c>
    </row>
    <row r="9051" spans="1:6" x14ac:dyDescent="0.3">
      <c r="A9051" s="9">
        <f>customer!A9051</f>
        <v>0</v>
      </c>
      <c r="B9051" s="10">
        <f>_xlfn.MAXIFS(data!C:C,data!A:A,Endirim!A9051)</f>
        <v>0</v>
      </c>
      <c r="C9051" s="9" cm="1">
        <f t="array" ref="C9051">INDEX(data!B:B,MATCH(1,(data!A:A=Endirim!A9051)*(data!C:C=Endirim!B9051),0))</f>
        <v>0</v>
      </c>
      <c r="D9051" s="9" t="e">
        <f>VLOOKUP(C9051,campaign!$A$2:$D$18,4,FALSE)</f>
        <v>#N/A</v>
      </c>
      <c r="E9051" s="9">
        <f>_xlfn.MAXIFS(data!G:G,data!A:A,Endirim!A9051)</f>
        <v>0</v>
      </c>
      <c r="F9051" s="9" t="e">
        <f>IF(E9051=D9051,"no discount",_xlfn.XLOOKUP(E9051,campaign!$D$2:$D$18,campaign!$B$2:$B$18))</f>
        <v>#N/A</v>
      </c>
    </row>
    <row r="9052" spans="1:6" x14ac:dyDescent="0.3">
      <c r="A9052" s="9">
        <f>customer!A9052</f>
        <v>0</v>
      </c>
      <c r="B9052" s="10">
        <f>_xlfn.MAXIFS(data!C:C,data!A:A,Endirim!A9052)</f>
        <v>0</v>
      </c>
      <c r="C9052" s="9" cm="1">
        <f t="array" ref="C9052">INDEX(data!B:B,MATCH(1,(data!A:A=Endirim!A9052)*(data!C:C=Endirim!B9052),0))</f>
        <v>0</v>
      </c>
      <c r="D9052" s="9" t="e">
        <f>VLOOKUP(C9052,campaign!$A$2:$D$18,4,FALSE)</f>
        <v>#N/A</v>
      </c>
      <c r="E9052" s="9">
        <f>_xlfn.MAXIFS(data!G:G,data!A:A,Endirim!A9052)</f>
        <v>0</v>
      </c>
      <c r="F9052" s="9" t="e">
        <f>IF(E9052=D9052,"no discount",_xlfn.XLOOKUP(E9052,campaign!$D$2:$D$18,campaign!$B$2:$B$18))</f>
        <v>#N/A</v>
      </c>
    </row>
    <row r="9053" spans="1:6" x14ac:dyDescent="0.3">
      <c r="A9053" s="9">
        <f>customer!A9053</f>
        <v>0</v>
      </c>
      <c r="B9053" s="10">
        <f>_xlfn.MAXIFS(data!C:C,data!A:A,Endirim!A9053)</f>
        <v>0</v>
      </c>
      <c r="C9053" s="9" cm="1">
        <f t="array" ref="C9053">INDEX(data!B:B,MATCH(1,(data!A:A=Endirim!A9053)*(data!C:C=Endirim!B9053),0))</f>
        <v>0</v>
      </c>
      <c r="D9053" s="9" t="e">
        <f>VLOOKUP(C9053,campaign!$A$2:$D$18,4,FALSE)</f>
        <v>#N/A</v>
      </c>
      <c r="E9053" s="9">
        <f>_xlfn.MAXIFS(data!G:G,data!A:A,Endirim!A9053)</f>
        <v>0</v>
      </c>
      <c r="F9053" s="9" t="e">
        <f>IF(E9053=D9053,"no discount",_xlfn.XLOOKUP(E9053,campaign!$D$2:$D$18,campaign!$B$2:$B$18))</f>
        <v>#N/A</v>
      </c>
    </row>
    <row r="9054" spans="1:6" x14ac:dyDescent="0.3">
      <c r="A9054" s="9">
        <f>customer!A9054</f>
        <v>0</v>
      </c>
      <c r="B9054" s="10">
        <f>_xlfn.MAXIFS(data!C:C,data!A:A,Endirim!A9054)</f>
        <v>0</v>
      </c>
      <c r="C9054" s="9" cm="1">
        <f t="array" ref="C9054">INDEX(data!B:B,MATCH(1,(data!A:A=Endirim!A9054)*(data!C:C=Endirim!B9054),0))</f>
        <v>0</v>
      </c>
      <c r="D9054" s="9" t="e">
        <f>VLOOKUP(C9054,campaign!$A$2:$D$18,4,FALSE)</f>
        <v>#N/A</v>
      </c>
      <c r="E9054" s="9">
        <f>_xlfn.MAXIFS(data!G:G,data!A:A,Endirim!A9054)</f>
        <v>0</v>
      </c>
      <c r="F9054" s="9" t="e">
        <f>IF(E9054=D9054,"no discount",_xlfn.XLOOKUP(E9054,campaign!$D$2:$D$18,campaign!$B$2:$B$18))</f>
        <v>#N/A</v>
      </c>
    </row>
    <row r="9055" spans="1:6" x14ac:dyDescent="0.3">
      <c r="A9055" s="9">
        <f>customer!A9055</f>
        <v>0</v>
      </c>
      <c r="B9055" s="10">
        <f>_xlfn.MAXIFS(data!C:C,data!A:A,Endirim!A9055)</f>
        <v>0</v>
      </c>
      <c r="C9055" s="9" cm="1">
        <f t="array" ref="C9055">INDEX(data!B:B,MATCH(1,(data!A:A=Endirim!A9055)*(data!C:C=Endirim!B9055),0))</f>
        <v>0</v>
      </c>
      <c r="D9055" s="9" t="e">
        <f>VLOOKUP(C9055,campaign!$A$2:$D$18,4,FALSE)</f>
        <v>#N/A</v>
      </c>
      <c r="E9055" s="9">
        <f>_xlfn.MAXIFS(data!G:G,data!A:A,Endirim!A9055)</f>
        <v>0</v>
      </c>
      <c r="F9055" s="9" t="e">
        <f>IF(E9055=D9055,"no discount",_xlfn.XLOOKUP(E9055,campaign!$D$2:$D$18,campaign!$B$2:$B$18))</f>
        <v>#N/A</v>
      </c>
    </row>
    <row r="9056" spans="1:6" x14ac:dyDescent="0.3">
      <c r="A9056" s="9">
        <f>customer!A9056</f>
        <v>0</v>
      </c>
      <c r="B9056" s="10">
        <f>_xlfn.MAXIFS(data!C:C,data!A:A,Endirim!A9056)</f>
        <v>0</v>
      </c>
      <c r="C9056" s="9" cm="1">
        <f t="array" ref="C9056">INDEX(data!B:B,MATCH(1,(data!A:A=Endirim!A9056)*(data!C:C=Endirim!B9056),0))</f>
        <v>0</v>
      </c>
      <c r="D9056" s="9" t="e">
        <f>VLOOKUP(C9056,campaign!$A$2:$D$18,4,FALSE)</f>
        <v>#N/A</v>
      </c>
      <c r="E9056" s="9">
        <f>_xlfn.MAXIFS(data!G:G,data!A:A,Endirim!A9056)</f>
        <v>0</v>
      </c>
      <c r="F9056" s="9" t="e">
        <f>IF(E9056=D9056,"no discount",_xlfn.XLOOKUP(E9056,campaign!$D$2:$D$18,campaign!$B$2:$B$18))</f>
        <v>#N/A</v>
      </c>
    </row>
    <row r="9057" spans="1:6" x14ac:dyDescent="0.3">
      <c r="A9057" s="9">
        <f>customer!A9057</f>
        <v>0</v>
      </c>
      <c r="B9057" s="10">
        <f>_xlfn.MAXIFS(data!C:C,data!A:A,Endirim!A9057)</f>
        <v>0</v>
      </c>
      <c r="C9057" s="9" cm="1">
        <f t="array" ref="C9057">INDEX(data!B:B,MATCH(1,(data!A:A=Endirim!A9057)*(data!C:C=Endirim!B9057),0))</f>
        <v>0</v>
      </c>
      <c r="D9057" s="9" t="e">
        <f>VLOOKUP(C9057,campaign!$A$2:$D$18,4,FALSE)</f>
        <v>#N/A</v>
      </c>
      <c r="E9057" s="9">
        <f>_xlfn.MAXIFS(data!G:G,data!A:A,Endirim!A9057)</f>
        <v>0</v>
      </c>
      <c r="F9057" s="9" t="e">
        <f>IF(E9057=D9057,"no discount",_xlfn.XLOOKUP(E9057,campaign!$D$2:$D$18,campaign!$B$2:$B$18))</f>
        <v>#N/A</v>
      </c>
    </row>
    <row r="9058" spans="1:6" x14ac:dyDescent="0.3">
      <c r="A9058" s="9">
        <f>customer!A9058</f>
        <v>0</v>
      </c>
      <c r="B9058" s="10">
        <f>_xlfn.MAXIFS(data!C:C,data!A:A,Endirim!A9058)</f>
        <v>0</v>
      </c>
      <c r="C9058" s="9" cm="1">
        <f t="array" ref="C9058">INDEX(data!B:B,MATCH(1,(data!A:A=Endirim!A9058)*(data!C:C=Endirim!B9058),0))</f>
        <v>0</v>
      </c>
      <c r="D9058" s="9" t="e">
        <f>VLOOKUP(C9058,campaign!$A$2:$D$18,4,FALSE)</f>
        <v>#N/A</v>
      </c>
      <c r="E9058" s="9">
        <f>_xlfn.MAXIFS(data!G:G,data!A:A,Endirim!A9058)</f>
        <v>0</v>
      </c>
      <c r="F9058" s="9" t="e">
        <f>IF(E9058=D9058,"no discount",_xlfn.XLOOKUP(E9058,campaign!$D$2:$D$18,campaign!$B$2:$B$18))</f>
        <v>#N/A</v>
      </c>
    </row>
    <row r="9059" spans="1:6" x14ac:dyDescent="0.3">
      <c r="A9059" s="9">
        <f>customer!A9059</f>
        <v>0</v>
      </c>
      <c r="B9059" s="10">
        <f>_xlfn.MAXIFS(data!C:C,data!A:A,Endirim!A9059)</f>
        <v>0</v>
      </c>
      <c r="C9059" s="9" cm="1">
        <f t="array" ref="C9059">INDEX(data!B:B,MATCH(1,(data!A:A=Endirim!A9059)*(data!C:C=Endirim!B9059),0))</f>
        <v>0</v>
      </c>
      <c r="D9059" s="9" t="e">
        <f>VLOOKUP(C9059,campaign!$A$2:$D$18,4,FALSE)</f>
        <v>#N/A</v>
      </c>
      <c r="E9059" s="9">
        <f>_xlfn.MAXIFS(data!G:G,data!A:A,Endirim!A9059)</f>
        <v>0</v>
      </c>
      <c r="F9059" s="9" t="e">
        <f>IF(E9059=D9059,"no discount",_xlfn.XLOOKUP(E9059,campaign!$D$2:$D$18,campaign!$B$2:$B$18))</f>
        <v>#N/A</v>
      </c>
    </row>
    <row r="9060" spans="1:6" x14ac:dyDescent="0.3">
      <c r="A9060" s="9">
        <f>customer!A9060</f>
        <v>0</v>
      </c>
      <c r="B9060" s="10">
        <f>_xlfn.MAXIFS(data!C:C,data!A:A,Endirim!A9060)</f>
        <v>0</v>
      </c>
      <c r="C9060" s="9" cm="1">
        <f t="array" ref="C9060">INDEX(data!B:B,MATCH(1,(data!A:A=Endirim!A9060)*(data!C:C=Endirim!B9060),0))</f>
        <v>0</v>
      </c>
      <c r="D9060" s="9" t="e">
        <f>VLOOKUP(C9060,campaign!$A$2:$D$18,4,FALSE)</f>
        <v>#N/A</v>
      </c>
      <c r="E9060" s="9">
        <f>_xlfn.MAXIFS(data!G:G,data!A:A,Endirim!A9060)</f>
        <v>0</v>
      </c>
      <c r="F9060" s="9" t="e">
        <f>IF(E9060=D9060,"no discount",_xlfn.XLOOKUP(E9060,campaign!$D$2:$D$18,campaign!$B$2:$B$18))</f>
        <v>#N/A</v>
      </c>
    </row>
    <row r="9061" spans="1:6" x14ac:dyDescent="0.3">
      <c r="A9061" s="9">
        <f>customer!A9061</f>
        <v>0</v>
      </c>
      <c r="B9061" s="10">
        <f>_xlfn.MAXIFS(data!C:C,data!A:A,Endirim!A9061)</f>
        <v>0</v>
      </c>
      <c r="C9061" s="9" cm="1">
        <f t="array" ref="C9061">INDEX(data!B:B,MATCH(1,(data!A:A=Endirim!A9061)*(data!C:C=Endirim!B9061),0))</f>
        <v>0</v>
      </c>
      <c r="D9061" s="9" t="e">
        <f>VLOOKUP(C9061,campaign!$A$2:$D$18,4,FALSE)</f>
        <v>#N/A</v>
      </c>
      <c r="E9061" s="9">
        <f>_xlfn.MAXIFS(data!G:G,data!A:A,Endirim!A9061)</f>
        <v>0</v>
      </c>
      <c r="F9061" s="9" t="e">
        <f>IF(E9061=D9061,"no discount",_xlfn.XLOOKUP(E9061,campaign!$D$2:$D$18,campaign!$B$2:$B$18))</f>
        <v>#N/A</v>
      </c>
    </row>
    <row r="9062" spans="1:6" x14ac:dyDescent="0.3">
      <c r="A9062" s="9">
        <f>customer!A9062</f>
        <v>0</v>
      </c>
      <c r="B9062" s="10">
        <f>_xlfn.MAXIFS(data!C:C,data!A:A,Endirim!A9062)</f>
        <v>0</v>
      </c>
      <c r="C9062" s="9" cm="1">
        <f t="array" ref="C9062">INDEX(data!B:B,MATCH(1,(data!A:A=Endirim!A9062)*(data!C:C=Endirim!B9062),0))</f>
        <v>0</v>
      </c>
      <c r="D9062" s="9" t="e">
        <f>VLOOKUP(C9062,campaign!$A$2:$D$18,4,FALSE)</f>
        <v>#N/A</v>
      </c>
      <c r="E9062" s="9">
        <f>_xlfn.MAXIFS(data!G:G,data!A:A,Endirim!A9062)</f>
        <v>0</v>
      </c>
      <c r="F9062" s="9" t="e">
        <f>IF(E9062=D9062,"no discount",_xlfn.XLOOKUP(E9062,campaign!$D$2:$D$18,campaign!$B$2:$B$18))</f>
        <v>#N/A</v>
      </c>
    </row>
    <row r="9063" spans="1:6" x14ac:dyDescent="0.3">
      <c r="A9063" s="9">
        <f>customer!A9063</f>
        <v>0</v>
      </c>
      <c r="B9063" s="10">
        <f>_xlfn.MAXIFS(data!C:C,data!A:A,Endirim!A9063)</f>
        <v>0</v>
      </c>
      <c r="C9063" s="9" cm="1">
        <f t="array" ref="C9063">INDEX(data!B:B,MATCH(1,(data!A:A=Endirim!A9063)*(data!C:C=Endirim!B9063),0))</f>
        <v>0</v>
      </c>
      <c r="D9063" s="9" t="e">
        <f>VLOOKUP(C9063,campaign!$A$2:$D$18,4,FALSE)</f>
        <v>#N/A</v>
      </c>
      <c r="E9063" s="9">
        <f>_xlfn.MAXIFS(data!G:G,data!A:A,Endirim!A9063)</f>
        <v>0</v>
      </c>
      <c r="F9063" s="9" t="e">
        <f>IF(E9063=D9063,"no discount",_xlfn.XLOOKUP(E9063,campaign!$D$2:$D$18,campaign!$B$2:$B$18))</f>
        <v>#N/A</v>
      </c>
    </row>
    <row r="9064" spans="1:6" x14ac:dyDescent="0.3">
      <c r="A9064" s="9">
        <f>customer!A9064</f>
        <v>0</v>
      </c>
      <c r="B9064" s="10">
        <f>_xlfn.MAXIFS(data!C:C,data!A:A,Endirim!A9064)</f>
        <v>0</v>
      </c>
      <c r="C9064" s="9" cm="1">
        <f t="array" ref="C9064">INDEX(data!B:B,MATCH(1,(data!A:A=Endirim!A9064)*(data!C:C=Endirim!B9064),0))</f>
        <v>0</v>
      </c>
      <c r="D9064" s="9" t="e">
        <f>VLOOKUP(C9064,campaign!$A$2:$D$18,4,FALSE)</f>
        <v>#N/A</v>
      </c>
      <c r="E9064" s="9">
        <f>_xlfn.MAXIFS(data!G:G,data!A:A,Endirim!A9064)</f>
        <v>0</v>
      </c>
      <c r="F9064" s="9" t="e">
        <f>IF(E9064=D9064,"no discount",_xlfn.XLOOKUP(E9064,campaign!$D$2:$D$18,campaign!$B$2:$B$18))</f>
        <v>#N/A</v>
      </c>
    </row>
    <row r="9065" spans="1:6" x14ac:dyDescent="0.3">
      <c r="A9065" s="9">
        <f>customer!A9065</f>
        <v>0</v>
      </c>
      <c r="B9065" s="10">
        <f>_xlfn.MAXIFS(data!C:C,data!A:A,Endirim!A9065)</f>
        <v>0</v>
      </c>
      <c r="C9065" s="9" cm="1">
        <f t="array" ref="C9065">INDEX(data!B:B,MATCH(1,(data!A:A=Endirim!A9065)*(data!C:C=Endirim!B9065),0))</f>
        <v>0</v>
      </c>
      <c r="D9065" s="9" t="e">
        <f>VLOOKUP(C9065,campaign!$A$2:$D$18,4,FALSE)</f>
        <v>#N/A</v>
      </c>
      <c r="E9065" s="9">
        <f>_xlfn.MAXIFS(data!G:G,data!A:A,Endirim!A9065)</f>
        <v>0</v>
      </c>
      <c r="F9065" s="9" t="e">
        <f>IF(E9065=D9065,"no discount",_xlfn.XLOOKUP(E9065,campaign!$D$2:$D$18,campaign!$B$2:$B$18))</f>
        <v>#N/A</v>
      </c>
    </row>
    <row r="9066" spans="1:6" x14ac:dyDescent="0.3">
      <c r="A9066" s="9">
        <f>customer!A9066</f>
        <v>0</v>
      </c>
      <c r="B9066" s="10">
        <f>_xlfn.MAXIFS(data!C:C,data!A:A,Endirim!A9066)</f>
        <v>0</v>
      </c>
      <c r="C9066" s="9" cm="1">
        <f t="array" ref="C9066">INDEX(data!B:B,MATCH(1,(data!A:A=Endirim!A9066)*(data!C:C=Endirim!B9066),0))</f>
        <v>0</v>
      </c>
      <c r="D9066" s="9" t="e">
        <f>VLOOKUP(C9066,campaign!$A$2:$D$18,4,FALSE)</f>
        <v>#N/A</v>
      </c>
      <c r="E9066" s="9">
        <f>_xlfn.MAXIFS(data!G:G,data!A:A,Endirim!A9066)</f>
        <v>0</v>
      </c>
      <c r="F9066" s="9" t="e">
        <f>IF(E9066=D9066,"no discount",_xlfn.XLOOKUP(E9066,campaign!$D$2:$D$18,campaign!$B$2:$B$18))</f>
        <v>#N/A</v>
      </c>
    </row>
    <row r="9067" spans="1:6" x14ac:dyDescent="0.3">
      <c r="A9067" s="9">
        <f>customer!A9067</f>
        <v>0</v>
      </c>
      <c r="B9067" s="10">
        <f>_xlfn.MAXIFS(data!C:C,data!A:A,Endirim!A9067)</f>
        <v>0</v>
      </c>
      <c r="C9067" s="9" cm="1">
        <f t="array" ref="C9067">INDEX(data!B:B,MATCH(1,(data!A:A=Endirim!A9067)*(data!C:C=Endirim!B9067),0))</f>
        <v>0</v>
      </c>
      <c r="D9067" s="9" t="e">
        <f>VLOOKUP(C9067,campaign!$A$2:$D$18,4,FALSE)</f>
        <v>#N/A</v>
      </c>
      <c r="E9067" s="9">
        <f>_xlfn.MAXIFS(data!G:G,data!A:A,Endirim!A9067)</f>
        <v>0</v>
      </c>
      <c r="F9067" s="9" t="e">
        <f>IF(E9067=D9067,"no discount",_xlfn.XLOOKUP(E9067,campaign!$D$2:$D$18,campaign!$B$2:$B$18))</f>
        <v>#N/A</v>
      </c>
    </row>
    <row r="9068" spans="1:6" x14ac:dyDescent="0.3">
      <c r="A9068" s="9">
        <f>customer!A9068</f>
        <v>0</v>
      </c>
      <c r="B9068" s="10">
        <f>_xlfn.MAXIFS(data!C:C,data!A:A,Endirim!A9068)</f>
        <v>0</v>
      </c>
      <c r="C9068" s="9" cm="1">
        <f t="array" ref="C9068">INDEX(data!B:B,MATCH(1,(data!A:A=Endirim!A9068)*(data!C:C=Endirim!B9068),0))</f>
        <v>0</v>
      </c>
      <c r="D9068" s="9" t="e">
        <f>VLOOKUP(C9068,campaign!$A$2:$D$18,4,FALSE)</f>
        <v>#N/A</v>
      </c>
      <c r="E9068" s="9">
        <f>_xlfn.MAXIFS(data!G:G,data!A:A,Endirim!A9068)</f>
        <v>0</v>
      </c>
      <c r="F9068" s="9" t="e">
        <f>IF(E9068=D9068,"no discount",_xlfn.XLOOKUP(E9068,campaign!$D$2:$D$18,campaign!$B$2:$B$18))</f>
        <v>#N/A</v>
      </c>
    </row>
    <row r="9069" spans="1:6" x14ac:dyDescent="0.3">
      <c r="A9069" s="9">
        <f>customer!A9069</f>
        <v>0</v>
      </c>
      <c r="B9069" s="10">
        <f>_xlfn.MAXIFS(data!C:C,data!A:A,Endirim!A9069)</f>
        <v>0</v>
      </c>
      <c r="C9069" s="9" cm="1">
        <f t="array" ref="C9069">INDEX(data!B:B,MATCH(1,(data!A:A=Endirim!A9069)*(data!C:C=Endirim!B9069),0))</f>
        <v>0</v>
      </c>
      <c r="D9069" s="9" t="e">
        <f>VLOOKUP(C9069,campaign!$A$2:$D$18,4,FALSE)</f>
        <v>#N/A</v>
      </c>
      <c r="E9069" s="9">
        <f>_xlfn.MAXIFS(data!G:G,data!A:A,Endirim!A9069)</f>
        <v>0</v>
      </c>
      <c r="F9069" s="9" t="e">
        <f>IF(E9069=D9069,"no discount",_xlfn.XLOOKUP(E9069,campaign!$D$2:$D$18,campaign!$B$2:$B$18))</f>
        <v>#N/A</v>
      </c>
    </row>
    <row r="9070" spans="1:6" x14ac:dyDescent="0.3">
      <c r="A9070" s="9">
        <f>customer!A9070</f>
        <v>0</v>
      </c>
      <c r="B9070" s="10">
        <f>_xlfn.MAXIFS(data!C:C,data!A:A,Endirim!A9070)</f>
        <v>0</v>
      </c>
      <c r="C9070" s="9" cm="1">
        <f t="array" ref="C9070">INDEX(data!B:B,MATCH(1,(data!A:A=Endirim!A9070)*(data!C:C=Endirim!B9070),0))</f>
        <v>0</v>
      </c>
      <c r="D9070" s="9" t="e">
        <f>VLOOKUP(C9070,campaign!$A$2:$D$18,4,FALSE)</f>
        <v>#N/A</v>
      </c>
      <c r="E9070" s="9">
        <f>_xlfn.MAXIFS(data!G:G,data!A:A,Endirim!A9070)</f>
        <v>0</v>
      </c>
      <c r="F9070" s="9" t="e">
        <f>IF(E9070=D9070,"no discount",_xlfn.XLOOKUP(E9070,campaign!$D$2:$D$18,campaign!$B$2:$B$18))</f>
        <v>#N/A</v>
      </c>
    </row>
    <row r="9071" spans="1:6" x14ac:dyDescent="0.3">
      <c r="A9071" s="9">
        <f>customer!A9071</f>
        <v>0</v>
      </c>
      <c r="B9071" s="10">
        <f>_xlfn.MAXIFS(data!C:C,data!A:A,Endirim!A9071)</f>
        <v>0</v>
      </c>
      <c r="C9071" s="9" cm="1">
        <f t="array" ref="C9071">INDEX(data!B:B,MATCH(1,(data!A:A=Endirim!A9071)*(data!C:C=Endirim!B9071),0))</f>
        <v>0</v>
      </c>
      <c r="D9071" s="9" t="e">
        <f>VLOOKUP(C9071,campaign!$A$2:$D$18,4,FALSE)</f>
        <v>#N/A</v>
      </c>
      <c r="E9071" s="9">
        <f>_xlfn.MAXIFS(data!G:G,data!A:A,Endirim!A9071)</f>
        <v>0</v>
      </c>
      <c r="F9071" s="9" t="e">
        <f>IF(E9071=D9071,"no discount",_xlfn.XLOOKUP(E9071,campaign!$D$2:$D$18,campaign!$B$2:$B$18))</f>
        <v>#N/A</v>
      </c>
    </row>
    <row r="9072" spans="1:6" x14ac:dyDescent="0.3">
      <c r="A9072" s="9">
        <f>customer!A9072</f>
        <v>0</v>
      </c>
      <c r="B9072" s="10">
        <f>_xlfn.MAXIFS(data!C:C,data!A:A,Endirim!A9072)</f>
        <v>0</v>
      </c>
      <c r="C9072" s="9" cm="1">
        <f t="array" ref="C9072">INDEX(data!B:B,MATCH(1,(data!A:A=Endirim!A9072)*(data!C:C=Endirim!B9072),0))</f>
        <v>0</v>
      </c>
      <c r="D9072" s="9" t="e">
        <f>VLOOKUP(C9072,campaign!$A$2:$D$18,4,FALSE)</f>
        <v>#N/A</v>
      </c>
      <c r="E9072" s="9">
        <f>_xlfn.MAXIFS(data!G:G,data!A:A,Endirim!A9072)</f>
        <v>0</v>
      </c>
      <c r="F9072" s="9" t="e">
        <f>IF(E9072=D9072,"no discount",_xlfn.XLOOKUP(E9072,campaign!$D$2:$D$18,campaign!$B$2:$B$18))</f>
        <v>#N/A</v>
      </c>
    </row>
    <row r="9073" spans="1:6" x14ac:dyDescent="0.3">
      <c r="A9073" s="9">
        <f>customer!A9073</f>
        <v>0</v>
      </c>
      <c r="B9073" s="10">
        <f>_xlfn.MAXIFS(data!C:C,data!A:A,Endirim!A9073)</f>
        <v>0</v>
      </c>
      <c r="C9073" s="9" cm="1">
        <f t="array" ref="C9073">INDEX(data!B:B,MATCH(1,(data!A:A=Endirim!A9073)*(data!C:C=Endirim!B9073),0))</f>
        <v>0</v>
      </c>
      <c r="D9073" s="9" t="e">
        <f>VLOOKUP(C9073,campaign!$A$2:$D$18,4,FALSE)</f>
        <v>#N/A</v>
      </c>
      <c r="E9073" s="9">
        <f>_xlfn.MAXIFS(data!G:G,data!A:A,Endirim!A9073)</f>
        <v>0</v>
      </c>
      <c r="F9073" s="9" t="e">
        <f>IF(E9073=D9073,"no discount",_xlfn.XLOOKUP(E9073,campaign!$D$2:$D$18,campaign!$B$2:$B$18))</f>
        <v>#N/A</v>
      </c>
    </row>
    <row r="9074" spans="1:6" x14ac:dyDescent="0.3">
      <c r="A9074" s="9">
        <f>customer!A9074</f>
        <v>0</v>
      </c>
      <c r="B9074" s="10">
        <f>_xlfn.MAXIFS(data!C:C,data!A:A,Endirim!A9074)</f>
        <v>0</v>
      </c>
      <c r="C9074" s="9" cm="1">
        <f t="array" ref="C9074">INDEX(data!B:B,MATCH(1,(data!A:A=Endirim!A9074)*(data!C:C=Endirim!B9074),0))</f>
        <v>0</v>
      </c>
      <c r="D9074" s="9" t="e">
        <f>VLOOKUP(C9074,campaign!$A$2:$D$18,4,FALSE)</f>
        <v>#N/A</v>
      </c>
      <c r="E9074" s="9">
        <f>_xlfn.MAXIFS(data!G:G,data!A:A,Endirim!A9074)</f>
        <v>0</v>
      </c>
      <c r="F9074" s="9" t="e">
        <f>IF(E9074=D9074,"no discount",_xlfn.XLOOKUP(E9074,campaign!$D$2:$D$18,campaign!$B$2:$B$18))</f>
        <v>#N/A</v>
      </c>
    </row>
    <row r="9075" spans="1:6" x14ac:dyDescent="0.3">
      <c r="A9075" s="9">
        <f>customer!A9075</f>
        <v>0</v>
      </c>
      <c r="B9075" s="10">
        <f>_xlfn.MAXIFS(data!C:C,data!A:A,Endirim!A9075)</f>
        <v>0</v>
      </c>
      <c r="C9075" s="9" cm="1">
        <f t="array" ref="C9075">INDEX(data!B:B,MATCH(1,(data!A:A=Endirim!A9075)*(data!C:C=Endirim!B9075),0))</f>
        <v>0</v>
      </c>
      <c r="D9075" s="9" t="e">
        <f>VLOOKUP(C9075,campaign!$A$2:$D$18,4,FALSE)</f>
        <v>#N/A</v>
      </c>
      <c r="E9075" s="9">
        <f>_xlfn.MAXIFS(data!G:G,data!A:A,Endirim!A9075)</f>
        <v>0</v>
      </c>
      <c r="F9075" s="9" t="e">
        <f>IF(E9075=D9075,"no discount",_xlfn.XLOOKUP(E9075,campaign!$D$2:$D$18,campaign!$B$2:$B$18))</f>
        <v>#N/A</v>
      </c>
    </row>
    <row r="9076" spans="1:6" x14ac:dyDescent="0.3">
      <c r="A9076" s="9">
        <f>customer!A9076</f>
        <v>0</v>
      </c>
      <c r="B9076" s="10">
        <f>_xlfn.MAXIFS(data!C:C,data!A:A,Endirim!A9076)</f>
        <v>0</v>
      </c>
      <c r="C9076" s="9" cm="1">
        <f t="array" ref="C9076">INDEX(data!B:B,MATCH(1,(data!A:A=Endirim!A9076)*(data!C:C=Endirim!B9076),0))</f>
        <v>0</v>
      </c>
      <c r="D9076" s="9" t="e">
        <f>VLOOKUP(C9076,campaign!$A$2:$D$18,4,FALSE)</f>
        <v>#N/A</v>
      </c>
      <c r="E9076" s="9">
        <f>_xlfn.MAXIFS(data!G:G,data!A:A,Endirim!A9076)</f>
        <v>0</v>
      </c>
      <c r="F9076" s="9" t="e">
        <f>IF(E9076=D9076,"no discount",_xlfn.XLOOKUP(E9076,campaign!$D$2:$D$18,campaign!$B$2:$B$18))</f>
        <v>#N/A</v>
      </c>
    </row>
    <row r="9077" spans="1:6" x14ac:dyDescent="0.3">
      <c r="A9077" s="9">
        <f>customer!A9077</f>
        <v>0</v>
      </c>
      <c r="B9077" s="10">
        <f>_xlfn.MAXIFS(data!C:C,data!A:A,Endirim!A9077)</f>
        <v>0</v>
      </c>
      <c r="C9077" s="9" cm="1">
        <f t="array" ref="C9077">INDEX(data!B:B,MATCH(1,(data!A:A=Endirim!A9077)*(data!C:C=Endirim!B9077),0))</f>
        <v>0</v>
      </c>
      <c r="D9077" s="9" t="e">
        <f>VLOOKUP(C9077,campaign!$A$2:$D$18,4,FALSE)</f>
        <v>#N/A</v>
      </c>
      <c r="E9077" s="9">
        <f>_xlfn.MAXIFS(data!G:G,data!A:A,Endirim!A9077)</f>
        <v>0</v>
      </c>
      <c r="F9077" s="9" t="e">
        <f>IF(E9077=D9077,"no discount",_xlfn.XLOOKUP(E9077,campaign!$D$2:$D$18,campaign!$B$2:$B$18))</f>
        <v>#N/A</v>
      </c>
    </row>
    <row r="9078" spans="1:6" x14ac:dyDescent="0.3">
      <c r="A9078" s="9">
        <f>customer!A9078</f>
        <v>0</v>
      </c>
      <c r="B9078" s="10">
        <f>_xlfn.MAXIFS(data!C:C,data!A:A,Endirim!A9078)</f>
        <v>0</v>
      </c>
      <c r="C9078" s="9" cm="1">
        <f t="array" ref="C9078">INDEX(data!B:B,MATCH(1,(data!A:A=Endirim!A9078)*(data!C:C=Endirim!B9078),0))</f>
        <v>0</v>
      </c>
      <c r="D9078" s="9" t="e">
        <f>VLOOKUP(C9078,campaign!$A$2:$D$18,4,FALSE)</f>
        <v>#N/A</v>
      </c>
      <c r="E9078" s="9">
        <f>_xlfn.MAXIFS(data!G:G,data!A:A,Endirim!A9078)</f>
        <v>0</v>
      </c>
      <c r="F9078" s="9" t="e">
        <f>IF(E9078=D9078,"no discount",_xlfn.XLOOKUP(E9078,campaign!$D$2:$D$18,campaign!$B$2:$B$18))</f>
        <v>#N/A</v>
      </c>
    </row>
    <row r="9079" spans="1:6" x14ac:dyDescent="0.3">
      <c r="A9079" s="9">
        <f>customer!A9079</f>
        <v>0</v>
      </c>
      <c r="B9079" s="10">
        <f>_xlfn.MAXIFS(data!C:C,data!A:A,Endirim!A9079)</f>
        <v>0</v>
      </c>
      <c r="C9079" s="9" cm="1">
        <f t="array" ref="C9079">INDEX(data!B:B,MATCH(1,(data!A:A=Endirim!A9079)*(data!C:C=Endirim!B9079),0))</f>
        <v>0</v>
      </c>
      <c r="D9079" s="9" t="e">
        <f>VLOOKUP(C9079,campaign!$A$2:$D$18,4,FALSE)</f>
        <v>#N/A</v>
      </c>
      <c r="E9079" s="9">
        <f>_xlfn.MAXIFS(data!G:G,data!A:A,Endirim!A9079)</f>
        <v>0</v>
      </c>
      <c r="F9079" s="9" t="e">
        <f>IF(E9079=D9079,"no discount",_xlfn.XLOOKUP(E9079,campaign!$D$2:$D$18,campaign!$B$2:$B$18))</f>
        <v>#N/A</v>
      </c>
    </row>
    <row r="9080" spans="1:6" x14ac:dyDescent="0.3">
      <c r="A9080" s="9">
        <f>customer!A9080</f>
        <v>0</v>
      </c>
      <c r="B9080" s="10">
        <f>_xlfn.MAXIFS(data!C:C,data!A:A,Endirim!A9080)</f>
        <v>0</v>
      </c>
      <c r="C9080" s="9" cm="1">
        <f t="array" ref="C9080">INDEX(data!B:B,MATCH(1,(data!A:A=Endirim!A9080)*(data!C:C=Endirim!B9080),0))</f>
        <v>0</v>
      </c>
      <c r="D9080" s="9" t="e">
        <f>VLOOKUP(C9080,campaign!$A$2:$D$18,4,FALSE)</f>
        <v>#N/A</v>
      </c>
      <c r="E9080" s="9">
        <f>_xlfn.MAXIFS(data!G:G,data!A:A,Endirim!A9080)</f>
        <v>0</v>
      </c>
      <c r="F9080" s="9" t="e">
        <f>IF(E9080=D9080,"no discount",_xlfn.XLOOKUP(E9080,campaign!$D$2:$D$18,campaign!$B$2:$B$18))</f>
        <v>#N/A</v>
      </c>
    </row>
    <row r="9081" spans="1:6" x14ac:dyDescent="0.3">
      <c r="A9081" s="9">
        <f>customer!A9081</f>
        <v>0</v>
      </c>
      <c r="B9081" s="10">
        <f>_xlfn.MAXIFS(data!C:C,data!A:A,Endirim!A9081)</f>
        <v>0</v>
      </c>
      <c r="C9081" s="9" cm="1">
        <f t="array" ref="C9081">INDEX(data!B:B,MATCH(1,(data!A:A=Endirim!A9081)*(data!C:C=Endirim!B9081),0))</f>
        <v>0</v>
      </c>
      <c r="D9081" s="9" t="e">
        <f>VLOOKUP(C9081,campaign!$A$2:$D$18,4,FALSE)</f>
        <v>#N/A</v>
      </c>
      <c r="E9081" s="9">
        <f>_xlfn.MAXIFS(data!G:G,data!A:A,Endirim!A9081)</f>
        <v>0</v>
      </c>
      <c r="F9081" s="9" t="e">
        <f>IF(E9081=D9081,"no discount",_xlfn.XLOOKUP(E9081,campaign!$D$2:$D$18,campaign!$B$2:$B$18))</f>
        <v>#N/A</v>
      </c>
    </row>
    <row r="9082" spans="1:6" x14ac:dyDescent="0.3">
      <c r="A9082" s="9">
        <f>customer!A9082</f>
        <v>0</v>
      </c>
      <c r="B9082" s="10">
        <f>_xlfn.MAXIFS(data!C:C,data!A:A,Endirim!A9082)</f>
        <v>0</v>
      </c>
      <c r="C9082" s="9" cm="1">
        <f t="array" ref="C9082">INDEX(data!B:B,MATCH(1,(data!A:A=Endirim!A9082)*(data!C:C=Endirim!B9082),0))</f>
        <v>0</v>
      </c>
      <c r="D9082" s="9" t="e">
        <f>VLOOKUP(C9082,campaign!$A$2:$D$18,4,FALSE)</f>
        <v>#N/A</v>
      </c>
      <c r="E9082" s="9">
        <f>_xlfn.MAXIFS(data!G:G,data!A:A,Endirim!A9082)</f>
        <v>0</v>
      </c>
      <c r="F9082" s="9" t="e">
        <f>IF(E9082=D9082,"no discount",_xlfn.XLOOKUP(E9082,campaign!$D$2:$D$18,campaign!$B$2:$B$18))</f>
        <v>#N/A</v>
      </c>
    </row>
    <row r="9083" spans="1:6" x14ac:dyDescent="0.3">
      <c r="A9083" s="9">
        <f>customer!A9083</f>
        <v>0</v>
      </c>
      <c r="B9083" s="10">
        <f>_xlfn.MAXIFS(data!C:C,data!A:A,Endirim!A9083)</f>
        <v>0</v>
      </c>
      <c r="C9083" s="9" cm="1">
        <f t="array" ref="C9083">INDEX(data!B:B,MATCH(1,(data!A:A=Endirim!A9083)*(data!C:C=Endirim!B9083),0))</f>
        <v>0</v>
      </c>
      <c r="D9083" s="9" t="e">
        <f>VLOOKUP(C9083,campaign!$A$2:$D$18,4,FALSE)</f>
        <v>#N/A</v>
      </c>
      <c r="E9083" s="9">
        <f>_xlfn.MAXIFS(data!G:G,data!A:A,Endirim!A9083)</f>
        <v>0</v>
      </c>
      <c r="F9083" s="9" t="e">
        <f>IF(E9083=D9083,"no discount",_xlfn.XLOOKUP(E9083,campaign!$D$2:$D$18,campaign!$B$2:$B$18))</f>
        <v>#N/A</v>
      </c>
    </row>
    <row r="9084" spans="1:6" x14ac:dyDescent="0.3">
      <c r="A9084" s="9">
        <f>customer!A9084</f>
        <v>0</v>
      </c>
      <c r="B9084" s="10">
        <f>_xlfn.MAXIFS(data!C:C,data!A:A,Endirim!A9084)</f>
        <v>0</v>
      </c>
      <c r="C9084" s="9" cm="1">
        <f t="array" ref="C9084">INDEX(data!B:B,MATCH(1,(data!A:A=Endirim!A9084)*(data!C:C=Endirim!B9084),0))</f>
        <v>0</v>
      </c>
      <c r="D9084" s="9" t="e">
        <f>VLOOKUP(C9084,campaign!$A$2:$D$18,4,FALSE)</f>
        <v>#N/A</v>
      </c>
      <c r="E9084" s="9">
        <f>_xlfn.MAXIFS(data!G:G,data!A:A,Endirim!A9084)</f>
        <v>0</v>
      </c>
      <c r="F9084" s="9" t="e">
        <f>IF(E9084=D9084,"no discount",_xlfn.XLOOKUP(E9084,campaign!$D$2:$D$18,campaign!$B$2:$B$18))</f>
        <v>#N/A</v>
      </c>
    </row>
    <row r="9085" spans="1:6" x14ac:dyDescent="0.3">
      <c r="A9085" s="9">
        <f>customer!A9085</f>
        <v>0</v>
      </c>
      <c r="B9085" s="10">
        <f>_xlfn.MAXIFS(data!C:C,data!A:A,Endirim!A9085)</f>
        <v>0</v>
      </c>
      <c r="C9085" s="9" cm="1">
        <f t="array" ref="C9085">INDEX(data!B:B,MATCH(1,(data!A:A=Endirim!A9085)*(data!C:C=Endirim!B9085),0))</f>
        <v>0</v>
      </c>
      <c r="D9085" s="9" t="e">
        <f>VLOOKUP(C9085,campaign!$A$2:$D$18,4,FALSE)</f>
        <v>#N/A</v>
      </c>
      <c r="E9085" s="9">
        <f>_xlfn.MAXIFS(data!G:G,data!A:A,Endirim!A9085)</f>
        <v>0</v>
      </c>
      <c r="F9085" s="9" t="e">
        <f>IF(E9085=D9085,"no discount",_xlfn.XLOOKUP(E9085,campaign!$D$2:$D$18,campaign!$B$2:$B$18))</f>
        <v>#N/A</v>
      </c>
    </row>
    <row r="9086" spans="1:6" x14ac:dyDescent="0.3">
      <c r="A9086" s="9">
        <f>customer!A9086</f>
        <v>0</v>
      </c>
      <c r="B9086" s="10">
        <f>_xlfn.MAXIFS(data!C:C,data!A:A,Endirim!A9086)</f>
        <v>0</v>
      </c>
      <c r="C9086" s="9" cm="1">
        <f t="array" ref="C9086">INDEX(data!B:B,MATCH(1,(data!A:A=Endirim!A9086)*(data!C:C=Endirim!B9086),0))</f>
        <v>0</v>
      </c>
      <c r="D9086" s="9" t="e">
        <f>VLOOKUP(C9086,campaign!$A$2:$D$18,4,FALSE)</f>
        <v>#N/A</v>
      </c>
      <c r="E9086" s="9">
        <f>_xlfn.MAXIFS(data!G:G,data!A:A,Endirim!A9086)</f>
        <v>0</v>
      </c>
      <c r="F9086" s="9" t="e">
        <f>IF(E9086=D9086,"no discount",_xlfn.XLOOKUP(E9086,campaign!$D$2:$D$18,campaign!$B$2:$B$18))</f>
        <v>#N/A</v>
      </c>
    </row>
    <row r="9087" spans="1:6" x14ac:dyDescent="0.3">
      <c r="A9087" s="9">
        <f>customer!A9087</f>
        <v>0</v>
      </c>
      <c r="B9087" s="10">
        <f>_xlfn.MAXIFS(data!C:C,data!A:A,Endirim!A9087)</f>
        <v>0</v>
      </c>
      <c r="C9087" s="9" cm="1">
        <f t="array" ref="C9087">INDEX(data!B:B,MATCH(1,(data!A:A=Endirim!A9087)*(data!C:C=Endirim!B9087),0))</f>
        <v>0</v>
      </c>
      <c r="D9087" s="9" t="e">
        <f>VLOOKUP(C9087,campaign!$A$2:$D$18,4,FALSE)</f>
        <v>#N/A</v>
      </c>
      <c r="E9087" s="9">
        <f>_xlfn.MAXIFS(data!G:G,data!A:A,Endirim!A9087)</f>
        <v>0</v>
      </c>
      <c r="F9087" s="9" t="e">
        <f>IF(E9087=D9087,"no discount",_xlfn.XLOOKUP(E9087,campaign!$D$2:$D$18,campaign!$B$2:$B$18))</f>
        <v>#N/A</v>
      </c>
    </row>
    <row r="9088" spans="1:6" x14ac:dyDescent="0.3">
      <c r="A9088" s="9">
        <f>customer!A9088</f>
        <v>0</v>
      </c>
      <c r="B9088" s="10">
        <f>_xlfn.MAXIFS(data!C:C,data!A:A,Endirim!A9088)</f>
        <v>0</v>
      </c>
      <c r="C9088" s="9" cm="1">
        <f t="array" ref="C9088">INDEX(data!B:B,MATCH(1,(data!A:A=Endirim!A9088)*(data!C:C=Endirim!B9088),0))</f>
        <v>0</v>
      </c>
      <c r="D9088" s="9" t="e">
        <f>VLOOKUP(C9088,campaign!$A$2:$D$18,4,FALSE)</f>
        <v>#N/A</v>
      </c>
      <c r="E9088" s="9">
        <f>_xlfn.MAXIFS(data!G:G,data!A:A,Endirim!A9088)</f>
        <v>0</v>
      </c>
      <c r="F9088" s="9" t="e">
        <f>IF(E9088=D9088,"no discount",_xlfn.XLOOKUP(E9088,campaign!$D$2:$D$18,campaign!$B$2:$B$18))</f>
        <v>#N/A</v>
      </c>
    </row>
    <row r="9089" spans="1:6" x14ac:dyDescent="0.3">
      <c r="A9089" s="9">
        <f>customer!A9089</f>
        <v>0</v>
      </c>
      <c r="B9089" s="10">
        <f>_xlfn.MAXIFS(data!C:C,data!A:A,Endirim!A9089)</f>
        <v>0</v>
      </c>
      <c r="C9089" s="9" cm="1">
        <f t="array" ref="C9089">INDEX(data!B:B,MATCH(1,(data!A:A=Endirim!A9089)*(data!C:C=Endirim!B9089),0))</f>
        <v>0</v>
      </c>
      <c r="D9089" s="9" t="e">
        <f>VLOOKUP(C9089,campaign!$A$2:$D$18,4,FALSE)</f>
        <v>#N/A</v>
      </c>
      <c r="E9089" s="9">
        <f>_xlfn.MAXIFS(data!G:G,data!A:A,Endirim!A9089)</f>
        <v>0</v>
      </c>
      <c r="F9089" s="9" t="e">
        <f>IF(E9089=D9089,"no discount",_xlfn.XLOOKUP(E9089,campaign!$D$2:$D$18,campaign!$B$2:$B$18))</f>
        <v>#N/A</v>
      </c>
    </row>
    <row r="9090" spans="1:6" x14ac:dyDescent="0.3">
      <c r="A9090" s="9">
        <f>customer!A9090</f>
        <v>0</v>
      </c>
      <c r="B9090" s="10">
        <f>_xlfn.MAXIFS(data!C:C,data!A:A,Endirim!A9090)</f>
        <v>0</v>
      </c>
      <c r="C9090" s="9" cm="1">
        <f t="array" ref="C9090">INDEX(data!B:B,MATCH(1,(data!A:A=Endirim!A9090)*(data!C:C=Endirim!B9090),0))</f>
        <v>0</v>
      </c>
      <c r="D9090" s="9" t="e">
        <f>VLOOKUP(C9090,campaign!$A$2:$D$18,4,FALSE)</f>
        <v>#N/A</v>
      </c>
      <c r="E9090" s="9">
        <f>_xlfn.MAXIFS(data!G:G,data!A:A,Endirim!A9090)</f>
        <v>0</v>
      </c>
      <c r="F9090" s="9" t="e">
        <f>IF(E9090=D9090,"no discount",_xlfn.XLOOKUP(E9090,campaign!$D$2:$D$18,campaign!$B$2:$B$18))</f>
        <v>#N/A</v>
      </c>
    </row>
    <row r="9091" spans="1:6" x14ac:dyDescent="0.3">
      <c r="A9091" s="9">
        <f>customer!A9091</f>
        <v>0</v>
      </c>
      <c r="B9091" s="10">
        <f>_xlfn.MAXIFS(data!C:C,data!A:A,Endirim!A9091)</f>
        <v>0</v>
      </c>
      <c r="C9091" s="9" cm="1">
        <f t="array" ref="C9091">INDEX(data!B:B,MATCH(1,(data!A:A=Endirim!A9091)*(data!C:C=Endirim!B9091),0))</f>
        <v>0</v>
      </c>
      <c r="D9091" s="9" t="e">
        <f>VLOOKUP(C9091,campaign!$A$2:$D$18,4,FALSE)</f>
        <v>#N/A</v>
      </c>
      <c r="E9091" s="9">
        <f>_xlfn.MAXIFS(data!G:G,data!A:A,Endirim!A9091)</f>
        <v>0</v>
      </c>
      <c r="F9091" s="9" t="e">
        <f>IF(E9091=D9091,"no discount",_xlfn.XLOOKUP(E9091,campaign!$D$2:$D$18,campaign!$B$2:$B$18))</f>
        <v>#N/A</v>
      </c>
    </row>
    <row r="9092" spans="1:6" x14ac:dyDescent="0.3">
      <c r="A9092" s="9">
        <f>customer!A9092</f>
        <v>0</v>
      </c>
      <c r="B9092" s="10">
        <f>_xlfn.MAXIFS(data!C:C,data!A:A,Endirim!A9092)</f>
        <v>0</v>
      </c>
      <c r="C9092" s="9" cm="1">
        <f t="array" ref="C9092">INDEX(data!B:B,MATCH(1,(data!A:A=Endirim!A9092)*(data!C:C=Endirim!B9092),0))</f>
        <v>0</v>
      </c>
      <c r="D9092" s="9" t="e">
        <f>VLOOKUP(C9092,campaign!$A$2:$D$18,4,FALSE)</f>
        <v>#N/A</v>
      </c>
      <c r="E9092" s="9">
        <f>_xlfn.MAXIFS(data!G:G,data!A:A,Endirim!A9092)</f>
        <v>0</v>
      </c>
      <c r="F9092" s="9" t="e">
        <f>IF(E9092=D9092,"no discount",_xlfn.XLOOKUP(E9092,campaign!$D$2:$D$18,campaign!$B$2:$B$18))</f>
        <v>#N/A</v>
      </c>
    </row>
    <row r="9093" spans="1:6" x14ac:dyDescent="0.3">
      <c r="A9093" s="9">
        <f>customer!A9093</f>
        <v>0</v>
      </c>
      <c r="B9093" s="10">
        <f>_xlfn.MAXIFS(data!C:C,data!A:A,Endirim!A9093)</f>
        <v>0</v>
      </c>
      <c r="C9093" s="9" cm="1">
        <f t="array" ref="C9093">INDEX(data!B:B,MATCH(1,(data!A:A=Endirim!A9093)*(data!C:C=Endirim!B9093),0))</f>
        <v>0</v>
      </c>
      <c r="D9093" s="9" t="e">
        <f>VLOOKUP(C9093,campaign!$A$2:$D$18,4,FALSE)</f>
        <v>#N/A</v>
      </c>
      <c r="E9093" s="9">
        <f>_xlfn.MAXIFS(data!G:G,data!A:A,Endirim!A9093)</f>
        <v>0</v>
      </c>
      <c r="F9093" s="9" t="e">
        <f>IF(E9093=D9093,"no discount",_xlfn.XLOOKUP(E9093,campaign!$D$2:$D$18,campaign!$B$2:$B$18))</f>
        <v>#N/A</v>
      </c>
    </row>
    <row r="9094" spans="1:6" x14ac:dyDescent="0.3">
      <c r="A9094" s="9">
        <f>customer!A9094</f>
        <v>0</v>
      </c>
      <c r="B9094" s="10">
        <f>_xlfn.MAXIFS(data!C:C,data!A:A,Endirim!A9094)</f>
        <v>0</v>
      </c>
      <c r="C9094" s="9" cm="1">
        <f t="array" ref="C9094">INDEX(data!B:B,MATCH(1,(data!A:A=Endirim!A9094)*(data!C:C=Endirim!B9094),0))</f>
        <v>0</v>
      </c>
      <c r="D9094" s="9" t="e">
        <f>VLOOKUP(C9094,campaign!$A$2:$D$18,4,FALSE)</f>
        <v>#N/A</v>
      </c>
      <c r="E9094" s="9">
        <f>_xlfn.MAXIFS(data!G:G,data!A:A,Endirim!A9094)</f>
        <v>0</v>
      </c>
      <c r="F9094" s="9" t="e">
        <f>IF(E9094=D9094,"no discount",_xlfn.XLOOKUP(E9094,campaign!$D$2:$D$18,campaign!$B$2:$B$18))</f>
        <v>#N/A</v>
      </c>
    </row>
    <row r="9095" spans="1:6" x14ac:dyDescent="0.3">
      <c r="A9095" s="9">
        <f>customer!A9095</f>
        <v>0</v>
      </c>
      <c r="B9095" s="10">
        <f>_xlfn.MAXIFS(data!C:C,data!A:A,Endirim!A9095)</f>
        <v>0</v>
      </c>
      <c r="C9095" s="9" cm="1">
        <f t="array" ref="C9095">INDEX(data!B:B,MATCH(1,(data!A:A=Endirim!A9095)*(data!C:C=Endirim!B9095),0))</f>
        <v>0</v>
      </c>
      <c r="D9095" s="9" t="e">
        <f>VLOOKUP(C9095,campaign!$A$2:$D$18,4,FALSE)</f>
        <v>#N/A</v>
      </c>
      <c r="E9095" s="9">
        <f>_xlfn.MAXIFS(data!G:G,data!A:A,Endirim!A9095)</f>
        <v>0</v>
      </c>
      <c r="F9095" s="9" t="e">
        <f>IF(E9095=D9095,"no discount",_xlfn.XLOOKUP(E9095,campaign!$D$2:$D$18,campaign!$B$2:$B$18))</f>
        <v>#N/A</v>
      </c>
    </row>
    <row r="9096" spans="1:6" x14ac:dyDescent="0.3">
      <c r="A9096" s="9">
        <f>customer!A9096</f>
        <v>0</v>
      </c>
      <c r="B9096" s="10">
        <f>_xlfn.MAXIFS(data!C:C,data!A:A,Endirim!A9096)</f>
        <v>0</v>
      </c>
      <c r="C9096" s="9" cm="1">
        <f t="array" ref="C9096">INDEX(data!B:B,MATCH(1,(data!A:A=Endirim!A9096)*(data!C:C=Endirim!B9096),0))</f>
        <v>0</v>
      </c>
      <c r="D9096" s="9" t="e">
        <f>VLOOKUP(C9096,campaign!$A$2:$D$18,4,FALSE)</f>
        <v>#N/A</v>
      </c>
      <c r="E9096" s="9">
        <f>_xlfn.MAXIFS(data!G:G,data!A:A,Endirim!A9096)</f>
        <v>0</v>
      </c>
      <c r="F9096" s="9" t="e">
        <f>IF(E9096=D9096,"no discount",_xlfn.XLOOKUP(E9096,campaign!$D$2:$D$18,campaign!$B$2:$B$18))</f>
        <v>#N/A</v>
      </c>
    </row>
    <row r="9097" spans="1:6" x14ac:dyDescent="0.3">
      <c r="A9097" s="9">
        <f>customer!A9097</f>
        <v>0</v>
      </c>
      <c r="B9097" s="10">
        <f>_xlfn.MAXIFS(data!C:C,data!A:A,Endirim!A9097)</f>
        <v>0</v>
      </c>
      <c r="C9097" s="9" cm="1">
        <f t="array" ref="C9097">INDEX(data!B:B,MATCH(1,(data!A:A=Endirim!A9097)*(data!C:C=Endirim!B9097),0))</f>
        <v>0</v>
      </c>
      <c r="D9097" s="9" t="e">
        <f>VLOOKUP(C9097,campaign!$A$2:$D$18,4,FALSE)</f>
        <v>#N/A</v>
      </c>
      <c r="E9097" s="9">
        <f>_xlfn.MAXIFS(data!G:G,data!A:A,Endirim!A9097)</f>
        <v>0</v>
      </c>
      <c r="F9097" s="9" t="e">
        <f>IF(E9097=D9097,"no discount",_xlfn.XLOOKUP(E9097,campaign!$D$2:$D$18,campaign!$B$2:$B$18))</f>
        <v>#N/A</v>
      </c>
    </row>
    <row r="9098" spans="1:6" x14ac:dyDescent="0.3">
      <c r="A9098" s="9">
        <f>customer!A9098</f>
        <v>0</v>
      </c>
      <c r="B9098" s="10">
        <f>_xlfn.MAXIFS(data!C:C,data!A:A,Endirim!A9098)</f>
        <v>0</v>
      </c>
      <c r="C9098" s="9" cm="1">
        <f t="array" ref="C9098">INDEX(data!B:B,MATCH(1,(data!A:A=Endirim!A9098)*(data!C:C=Endirim!B9098),0))</f>
        <v>0</v>
      </c>
      <c r="D9098" s="9" t="e">
        <f>VLOOKUP(C9098,campaign!$A$2:$D$18,4,FALSE)</f>
        <v>#N/A</v>
      </c>
      <c r="E9098" s="9">
        <f>_xlfn.MAXIFS(data!G:G,data!A:A,Endirim!A9098)</f>
        <v>0</v>
      </c>
      <c r="F9098" s="9" t="e">
        <f>IF(E9098=D9098,"no discount",_xlfn.XLOOKUP(E9098,campaign!$D$2:$D$18,campaign!$B$2:$B$18))</f>
        <v>#N/A</v>
      </c>
    </row>
    <row r="9099" spans="1:6" x14ac:dyDescent="0.3">
      <c r="A9099" s="9">
        <f>customer!A9099</f>
        <v>0</v>
      </c>
      <c r="B9099" s="10">
        <f>_xlfn.MAXIFS(data!C:C,data!A:A,Endirim!A9099)</f>
        <v>0</v>
      </c>
      <c r="C9099" s="9" cm="1">
        <f t="array" ref="C9099">INDEX(data!B:B,MATCH(1,(data!A:A=Endirim!A9099)*(data!C:C=Endirim!B9099),0))</f>
        <v>0</v>
      </c>
      <c r="D9099" s="9" t="e">
        <f>VLOOKUP(C9099,campaign!$A$2:$D$18,4,FALSE)</f>
        <v>#N/A</v>
      </c>
      <c r="E9099" s="9">
        <f>_xlfn.MAXIFS(data!G:G,data!A:A,Endirim!A9099)</f>
        <v>0</v>
      </c>
      <c r="F9099" s="9" t="e">
        <f>IF(E9099=D9099,"no discount",_xlfn.XLOOKUP(E9099,campaign!$D$2:$D$18,campaign!$B$2:$B$18))</f>
        <v>#N/A</v>
      </c>
    </row>
    <row r="9100" spans="1:6" x14ac:dyDescent="0.3">
      <c r="A9100" s="9">
        <f>customer!A9100</f>
        <v>0</v>
      </c>
      <c r="B9100" s="10">
        <f>_xlfn.MAXIFS(data!C:C,data!A:A,Endirim!A9100)</f>
        <v>0</v>
      </c>
      <c r="C9100" s="9" cm="1">
        <f t="array" ref="C9100">INDEX(data!B:B,MATCH(1,(data!A:A=Endirim!A9100)*(data!C:C=Endirim!B9100),0))</f>
        <v>0</v>
      </c>
      <c r="D9100" s="9" t="e">
        <f>VLOOKUP(C9100,campaign!$A$2:$D$18,4,FALSE)</f>
        <v>#N/A</v>
      </c>
      <c r="E9100" s="9">
        <f>_xlfn.MAXIFS(data!G:G,data!A:A,Endirim!A9100)</f>
        <v>0</v>
      </c>
      <c r="F9100" s="9" t="e">
        <f>IF(E9100=D9100,"no discount",_xlfn.XLOOKUP(E9100,campaign!$D$2:$D$18,campaign!$B$2:$B$18))</f>
        <v>#N/A</v>
      </c>
    </row>
    <row r="9101" spans="1:6" x14ac:dyDescent="0.3">
      <c r="A9101" s="9">
        <f>customer!A9101</f>
        <v>0</v>
      </c>
      <c r="B9101" s="10">
        <f>_xlfn.MAXIFS(data!C:C,data!A:A,Endirim!A9101)</f>
        <v>0</v>
      </c>
      <c r="C9101" s="9" cm="1">
        <f t="array" ref="C9101">INDEX(data!B:B,MATCH(1,(data!A:A=Endirim!A9101)*(data!C:C=Endirim!B9101),0))</f>
        <v>0</v>
      </c>
      <c r="D9101" s="9" t="e">
        <f>VLOOKUP(C9101,campaign!$A$2:$D$18,4,FALSE)</f>
        <v>#N/A</v>
      </c>
      <c r="E9101" s="9">
        <f>_xlfn.MAXIFS(data!G:G,data!A:A,Endirim!A9101)</f>
        <v>0</v>
      </c>
      <c r="F9101" s="9" t="e">
        <f>IF(E9101=D9101,"no discount",_xlfn.XLOOKUP(E9101,campaign!$D$2:$D$18,campaign!$B$2:$B$18))</f>
        <v>#N/A</v>
      </c>
    </row>
    <row r="9102" spans="1:6" x14ac:dyDescent="0.3">
      <c r="A9102" s="9">
        <f>customer!A9102</f>
        <v>0</v>
      </c>
      <c r="B9102" s="10">
        <f>_xlfn.MAXIFS(data!C:C,data!A:A,Endirim!A9102)</f>
        <v>0</v>
      </c>
      <c r="C9102" s="9" cm="1">
        <f t="array" ref="C9102">INDEX(data!B:B,MATCH(1,(data!A:A=Endirim!A9102)*(data!C:C=Endirim!B9102),0))</f>
        <v>0</v>
      </c>
      <c r="D9102" s="9" t="e">
        <f>VLOOKUP(C9102,campaign!$A$2:$D$18,4,FALSE)</f>
        <v>#N/A</v>
      </c>
      <c r="E9102" s="9">
        <f>_xlfn.MAXIFS(data!G:G,data!A:A,Endirim!A9102)</f>
        <v>0</v>
      </c>
      <c r="F9102" s="9" t="e">
        <f>IF(E9102=D9102,"no discount",_xlfn.XLOOKUP(E9102,campaign!$D$2:$D$18,campaign!$B$2:$B$18))</f>
        <v>#N/A</v>
      </c>
    </row>
    <row r="9103" spans="1:6" x14ac:dyDescent="0.3">
      <c r="A9103" s="9">
        <f>customer!A9103</f>
        <v>0</v>
      </c>
      <c r="B9103" s="10">
        <f>_xlfn.MAXIFS(data!C:C,data!A:A,Endirim!A9103)</f>
        <v>0</v>
      </c>
      <c r="C9103" s="9" cm="1">
        <f t="array" ref="C9103">INDEX(data!B:B,MATCH(1,(data!A:A=Endirim!A9103)*(data!C:C=Endirim!B9103),0))</f>
        <v>0</v>
      </c>
      <c r="D9103" s="9" t="e">
        <f>VLOOKUP(C9103,campaign!$A$2:$D$18,4,FALSE)</f>
        <v>#N/A</v>
      </c>
      <c r="E9103" s="9">
        <f>_xlfn.MAXIFS(data!G:G,data!A:A,Endirim!A9103)</f>
        <v>0</v>
      </c>
      <c r="F9103" s="9" t="e">
        <f>IF(E9103=D9103,"no discount",_xlfn.XLOOKUP(E9103,campaign!$D$2:$D$18,campaign!$B$2:$B$18))</f>
        <v>#N/A</v>
      </c>
    </row>
    <row r="9104" spans="1:6" x14ac:dyDescent="0.3">
      <c r="A9104" s="9">
        <f>customer!A9104</f>
        <v>0</v>
      </c>
      <c r="B9104" s="10">
        <f>_xlfn.MAXIFS(data!C:C,data!A:A,Endirim!A9104)</f>
        <v>0</v>
      </c>
      <c r="C9104" s="9" cm="1">
        <f t="array" ref="C9104">INDEX(data!B:B,MATCH(1,(data!A:A=Endirim!A9104)*(data!C:C=Endirim!B9104),0))</f>
        <v>0</v>
      </c>
      <c r="D9104" s="9" t="e">
        <f>VLOOKUP(C9104,campaign!$A$2:$D$18,4,FALSE)</f>
        <v>#N/A</v>
      </c>
      <c r="E9104" s="9">
        <f>_xlfn.MAXIFS(data!G:G,data!A:A,Endirim!A9104)</f>
        <v>0</v>
      </c>
      <c r="F9104" s="9" t="e">
        <f>IF(E9104=D9104,"no discount",_xlfn.XLOOKUP(E9104,campaign!$D$2:$D$18,campaign!$B$2:$B$18))</f>
        <v>#N/A</v>
      </c>
    </row>
    <row r="9105" spans="1:6" x14ac:dyDescent="0.3">
      <c r="A9105" s="9">
        <f>customer!A9105</f>
        <v>0</v>
      </c>
      <c r="B9105" s="10">
        <f>_xlfn.MAXIFS(data!C:C,data!A:A,Endirim!A9105)</f>
        <v>0</v>
      </c>
      <c r="C9105" s="9" cm="1">
        <f t="array" ref="C9105">INDEX(data!B:B,MATCH(1,(data!A:A=Endirim!A9105)*(data!C:C=Endirim!B9105),0))</f>
        <v>0</v>
      </c>
      <c r="D9105" s="9" t="e">
        <f>VLOOKUP(C9105,campaign!$A$2:$D$18,4,FALSE)</f>
        <v>#N/A</v>
      </c>
      <c r="E9105" s="9">
        <f>_xlfn.MAXIFS(data!G:G,data!A:A,Endirim!A9105)</f>
        <v>0</v>
      </c>
      <c r="F9105" s="9" t="e">
        <f>IF(E9105=D9105,"no discount",_xlfn.XLOOKUP(E9105,campaign!$D$2:$D$18,campaign!$B$2:$B$18))</f>
        <v>#N/A</v>
      </c>
    </row>
    <row r="9106" spans="1:6" x14ac:dyDescent="0.3">
      <c r="A9106" s="9">
        <f>customer!A9106</f>
        <v>0</v>
      </c>
      <c r="B9106" s="10">
        <f>_xlfn.MAXIFS(data!C:C,data!A:A,Endirim!A9106)</f>
        <v>0</v>
      </c>
      <c r="C9106" s="9" cm="1">
        <f t="array" ref="C9106">INDEX(data!B:B,MATCH(1,(data!A:A=Endirim!A9106)*(data!C:C=Endirim!B9106),0))</f>
        <v>0</v>
      </c>
      <c r="D9106" s="9" t="e">
        <f>VLOOKUP(C9106,campaign!$A$2:$D$18,4,FALSE)</f>
        <v>#N/A</v>
      </c>
      <c r="E9106" s="9">
        <f>_xlfn.MAXIFS(data!G:G,data!A:A,Endirim!A9106)</f>
        <v>0</v>
      </c>
      <c r="F9106" s="9" t="e">
        <f>IF(E9106=D9106,"no discount",_xlfn.XLOOKUP(E9106,campaign!$D$2:$D$18,campaign!$B$2:$B$18))</f>
        <v>#N/A</v>
      </c>
    </row>
    <row r="9107" spans="1:6" x14ac:dyDescent="0.3">
      <c r="A9107" s="9">
        <f>customer!A9107</f>
        <v>0</v>
      </c>
      <c r="B9107" s="10">
        <f>_xlfn.MAXIFS(data!C:C,data!A:A,Endirim!A9107)</f>
        <v>0</v>
      </c>
      <c r="C9107" s="9" cm="1">
        <f t="array" ref="C9107">INDEX(data!B:B,MATCH(1,(data!A:A=Endirim!A9107)*(data!C:C=Endirim!B9107),0))</f>
        <v>0</v>
      </c>
      <c r="D9107" s="9" t="e">
        <f>VLOOKUP(C9107,campaign!$A$2:$D$18,4,FALSE)</f>
        <v>#N/A</v>
      </c>
      <c r="E9107" s="9">
        <f>_xlfn.MAXIFS(data!G:G,data!A:A,Endirim!A9107)</f>
        <v>0</v>
      </c>
      <c r="F9107" s="9" t="e">
        <f>IF(E9107=D9107,"no discount",_xlfn.XLOOKUP(E9107,campaign!$D$2:$D$18,campaign!$B$2:$B$18))</f>
        <v>#N/A</v>
      </c>
    </row>
    <row r="9108" spans="1:6" x14ac:dyDescent="0.3">
      <c r="A9108" s="9">
        <f>customer!A9108</f>
        <v>0</v>
      </c>
      <c r="B9108" s="10">
        <f>_xlfn.MAXIFS(data!C:C,data!A:A,Endirim!A9108)</f>
        <v>0</v>
      </c>
      <c r="C9108" s="9" cm="1">
        <f t="array" ref="C9108">INDEX(data!B:B,MATCH(1,(data!A:A=Endirim!A9108)*(data!C:C=Endirim!B9108),0))</f>
        <v>0</v>
      </c>
      <c r="D9108" s="9" t="e">
        <f>VLOOKUP(C9108,campaign!$A$2:$D$18,4,FALSE)</f>
        <v>#N/A</v>
      </c>
      <c r="E9108" s="9">
        <f>_xlfn.MAXIFS(data!G:G,data!A:A,Endirim!A9108)</f>
        <v>0</v>
      </c>
      <c r="F9108" s="9" t="e">
        <f>IF(E9108=D9108,"no discount",_xlfn.XLOOKUP(E9108,campaign!$D$2:$D$18,campaign!$B$2:$B$18))</f>
        <v>#N/A</v>
      </c>
    </row>
    <row r="9109" spans="1:6" x14ac:dyDescent="0.3">
      <c r="A9109" s="9">
        <f>customer!A9109</f>
        <v>0</v>
      </c>
      <c r="B9109" s="10">
        <f>_xlfn.MAXIFS(data!C:C,data!A:A,Endirim!A9109)</f>
        <v>0</v>
      </c>
      <c r="C9109" s="9" cm="1">
        <f t="array" ref="C9109">INDEX(data!B:B,MATCH(1,(data!A:A=Endirim!A9109)*(data!C:C=Endirim!B9109),0))</f>
        <v>0</v>
      </c>
      <c r="D9109" s="9" t="e">
        <f>VLOOKUP(C9109,campaign!$A$2:$D$18,4,FALSE)</f>
        <v>#N/A</v>
      </c>
      <c r="E9109" s="9">
        <f>_xlfn.MAXIFS(data!G:G,data!A:A,Endirim!A9109)</f>
        <v>0</v>
      </c>
      <c r="F9109" s="9" t="e">
        <f>IF(E9109=D9109,"no discount",_xlfn.XLOOKUP(E9109,campaign!$D$2:$D$18,campaign!$B$2:$B$18))</f>
        <v>#N/A</v>
      </c>
    </row>
    <row r="9110" spans="1:6" x14ac:dyDescent="0.3">
      <c r="A9110" s="9">
        <f>customer!A9110</f>
        <v>0</v>
      </c>
      <c r="B9110" s="10">
        <f>_xlfn.MAXIFS(data!C:C,data!A:A,Endirim!A9110)</f>
        <v>0</v>
      </c>
      <c r="C9110" s="9" cm="1">
        <f t="array" ref="C9110">INDEX(data!B:B,MATCH(1,(data!A:A=Endirim!A9110)*(data!C:C=Endirim!B9110),0))</f>
        <v>0</v>
      </c>
      <c r="D9110" s="9" t="e">
        <f>VLOOKUP(C9110,campaign!$A$2:$D$18,4,FALSE)</f>
        <v>#N/A</v>
      </c>
      <c r="E9110" s="9">
        <f>_xlfn.MAXIFS(data!G:G,data!A:A,Endirim!A9110)</f>
        <v>0</v>
      </c>
      <c r="F9110" s="9" t="e">
        <f>IF(E9110=D9110,"no discount",_xlfn.XLOOKUP(E9110,campaign!$D$2:$D$18,campaign!$B$2:$B$18))</f>
        <v>#N/A</v>
      </c>
    </row>
    <row r="9111" spans="1:6" x14ac:dyDescent="0.3">
      <c r="A9111" s="9">
        <f>customer!A9111</f>
        <v>0</v>
      </c>
      <c r="B9111" s="10">
        <f>_xlfn.MAXIFS(data!C:C,data!A:A,Endirim!A9111)</f>
        <v>0</v>
      </c>
      <c r="C9111" s="9" cm="1">
        <f t="array" ref="C9111">INDEX(data!B:B,MATCH(1,(data!A:A=Endirim!A9111)*(data!C:C=Endirim!B9111),0))</f>
        <v>0</v>
      </c>
      <c r="D9111" s="9" t="e">
        <f>VLOOKUP(C9111,campaign!$A$2:$D$18,4,FALSE)</f>
        <v>#N/A</v>
      </c>
      <c r="E9111" s="9">
        <f>_xlfn.MAXIFS(data!G:G,data!A:A,Endirim!A9111)</f>
        <v>0</v>
      </c>
      <c r="F9111" s="9" t="e">
        <f>IF(E9111=D9111,"no discount",_xlfn.XLOOKUP(E9111,campaign!$D$2:$D$18,campaign!$B$2:$B$18))</f>
        <v>#N/A</v>
      </c>
    </row>
    <row r="9112" spans="1:6" x14ac:dyDescent="0.3">
      <c r="A9112" s="9">
        <f>customer!A9112</f>
        <v>0</v>
      </c>
      <c r="B9112" s="10">
        <f>_xlfn.MAXIFS(data!C:C,data!A:A,Endirim!A9112)</f>
        <v>0</v>
      </c>
      <c r="C9112" s="9" cm="1">
        <f t="array" ref="C9112">INDEX(data!B:B,MATCH(1,(data!A:A=Endirim!A9112)*(data!C:C=Endirim!B9112),0))</f>
        <v>0</v>
      </c>
      <c r="D9112" s="9" t="e">
        <f>VLOOKUP(C9112,campaign!$A$2:$D$18,4,FALSE)</f>
        <v>#N/A</v>
      </c>
      <c r="E9112" s="9">
        <f>_xlfn.MAXIFS(data!G:G,data!A:A,Endirim!A9112)</f>
        <v>0</v>
      </c>
      <c r="F9112" s="9" t="e">
        <f>IF(E9112=D9112,"no discount",_xlfn.XLOOKUP(E9112,campaign!$D$2:$D$18,campaign!$B$2:$B$18))</f>
        <v>#N/A</v>
      </c>
    </row>
    <row r="9113" spans="1:6" x14ac:dyDescent="0.3">
      <c r="A9113" s="9">
        <f>customer!A9113</f>
        <v>0</v>
      </c>
      <c r="B9113" s="10">
        <f>_xlfn.MAXIFS(data!C:C,data!A:A,Endirim!A9113)</f>
        <v>0</v>
      </c>
      <c r="C9113" s="9" cm="1">
        <f t="array" ref="C9113">INDEX(data!B:B,MATCH(1,(data!A:A=Endirim!A9113)*(data!C:C=Endirim!B9113),0))</f>
        <v>0</v>
      </c>
      <c r="D9113" s="9" t="e">
        <f>VLOOKUP(C9113,campaign!$A$2:$D$18,4,FALSE)</f>
        <v>#N/A</v>
      </c>
      <c r="E9113" s="9">
        <f>_xlfn.MAXIFS(data!G:G,data!A:A,Endirim!A9113)</f>
        <v>0</v>
      </c>
      <c r="F9113" s="9" t="e">
        <f>IF(E9113=D9113,"no discount",_xlfn.XLOOKUP(E9113,campaign!$D$2:$D$18,campaign!$B$2:$B$18))</f>
        <v>#N/A</v>
      </c>
    </row>
    <row r="9114" spans="1:6" x14ac:dyDescent="0.3">
      <c r="A9114" s="9">
        <f>customer!A9114</f>
        <v>0</v>
      </c>
      <c r="B9114" s="10">
        <f>_xlfn.MAXIFS(data!C:C,data!A:A,Endirim!A9114)</f>
        <v>0</v>
      </c>
      <c r="C9114" s="9" cm="1">
        <f t="array" ref="C9114">INDEX(data!B:B,MATCH(1,(data!A:A=Endirim!A9114)*(data!C:C=Endirim!B9114),0))</f>
        <v>0</v>
      </c>
      <c r="D9114" s="9" t="e">
        <f>VLOOKUP(C9114,campaign!$A$2:$D$18,4,FALSE)</f>
        <v>#N/A</v>
      </c>
      <c r="E9114" s="9">
        <f>_xlfn.MAXIFS(data!G:G,data!A:A,Endirim!A9114)</f>
        <v>0</v>
      </c>
      <c r="F9114" s="9" t="e">
        <f>IF(E9114=D9114,"no discount",_xlfn.XLOOKUP(E9114,campaign!$D$2:$D$18,campaign!$B$2:$B$18))</f>
        <v>#N/A</v>
      </c>
    </row>
    <row r="9115" spans="1:6" x14ac:dyDescent="0.3">
      <c r="A9115" s="9">
        <f>customer!A9115</f>
        <v>0</v>
      </c>
      <c r="B9115" s="10">
        <f>_xlfn.MAXIFS(data!C:C,data!A:A,Endirim!A9115)</f>
        <v>0</v>
      </c>
      <c r="C9115" s="9" cm="1">
        <f t="array" ref="C9115">INDEX(data!B:B,MATCH(1,(data!A:A=Endirim!A9115)*(data!C:C=Endirim!B9115),0))</f>
        <v>0</v>
      </c>
      <c r="D9115" s="9" t="e">
        <f>VLOOKUP(C9115,campaign!$A$2:$D$18,4,FALSE)</f>
        <v>#N/A</v>
      </c>
      <c r="E9115" s="9">
        <f>_xlfn.MAXIFS(data!G:G,data!A:A,Endirim!A9115)</f>
        <v>0</v>
      </c>
      <c r="F9115" s="9" t="e">
        <f>IF(E9115=D9115,"no discount",_xlfn.XLOOKUP(E9115,campaign!$D$2:$D$18,campaign!$B$2:$B$18))</f>
        <v>#N/A</v>
      </c>
    </row>
    <row r="9116" spans="1:6" x14ac:dyDescent="0.3">
      <c r="A9116" s="9">
        <f>customer!A9116</f>
        <v>0</v>
      </c>
      <c r="B9116" s="10">
        <f>_xlfn.MAXIFS(data!C:C,data!A:A,Endirim!A9116)</f>
        <v>0</v>
      </c>
      <c r="C9116" s="9" cm="1">
        <f t="array" ref="C9116">INDEX(data!B:B,MATCH(1,(data!A:A=Endirim!A9116)*(data!C:C=Endirim!B9116),0))</f>
        <v>0</v>
      </c>
      <c r="D9116" s="9" t="e">
        <f>VLOOKUP(C9116,campaign!$A$2:$D$18,4,FALSE)</f>
        <v>#N/A</v>
      </c>
      <c r="E9116" s="9">
        <f>_xlfn.MAXIFS(data!G:G,data!A:A,Endirim!A9116)</f>
        <v>0</v>
      </c>
      <c r="F9116" s="9" t="e">
        <f>IF(E9116=D9116,"no discount",_xlfn.XLOOKUP(E9116,campaign!$D$2:$D$18,campaign!$B$2:$B$18))</f>
        <v>#N/A</v>
      </c>
    </row>
    <row r="9117" spans="1:6" x14ac:dyDescent="0.3">
      <c r="A9117" s="9">
        <f>customer!A9117</f>
        <v>0</v>
      </c>
      <c r="B9117" s="10">
        <f>_xlfn.MAXIFS(data!C:C,data!A:A,Endirim!A9117)</f>
        <v>0</v>
      </c>
      <c r="C9117" s="9" cm="1">
        <f t="array" ref="C9117">INDEX(data!B:B,MATCH(1,(data!A:A=Endirim!A9117)*(data!C:C=Endirim!B9117),0))</f>
        <v>0</v>
      </c>
      <c r="D9117" s="9" t="e">
        <f>VLOOKUP(C9117,campaign!$A$2:$D$18,4,FALSE)</f>
        <v>#N/A</v>
      </c>
      <c r="E9117" s="9">
        <f>_xlfn.MAXIFS(data!G:G,data!A:A,Endirim!A9117)</f>
        <v>0</v>
      </c>
      <c r="F9117" s="9" t="e">
        <f>IF(E9117=D9117,"no discount",_xlfn.XLOOKUP(E9117,campaign!$D$2:$D$18,campaign!$B$2:$B$18))</f>
        <v>#N/A</v>
      </c>
    </row>
    <row r="9118" spans="1:6" x14ac:dyDescent="0.3">
      <c r="A9118" s="9">
        <f>customer!A9118</f>
        <v>0</v>
      </c>
      <c r="B9118" s="10">
        <f>_xlfn.MAXIFS(data!C:C,data!A:A,Endirim!A9118)</f>
        <v>0</v>
      </c>
      <c r="C9118" s="9" cm="1">
        <f t="array" ref="C9118">INDEX(data!B:B,MATCH(1,(data!A:A=Endirim!A9118)*(data!C:C=Endirim!B9118),0))</f>
        <v>0</v>
      </c>
      <c r="D9118" s="9" t="e">
        <f>VLOOKUP(C9118,campaign!$A$2:$D$18,4,FALSE)</f>
        <v>#N/A</v>
      </c>
      <c r="E9118" s="9">
        <f>_xlfn.MAXIFS(data!G:G,data!A:A,Endirim!A9118)</f>
        <v>0</v>
      </c>
      <c r="F9118" s="9" t="e">
        <f>IF(E9118=D9118,"no discount",_xlfn.XLOOKUP(E9118,campaign!$D$2:$D$18,campaign!$B$2:$B$18))</f>
        <v>#N/A</v>
      </c>
    </row>
    <row r="9119" spans="1:6" x14ac:dyDescent="0.3">
      <c r="A9119" s="9">
        <f>customer!A9119</f>
        <v>0</v>
      </c>
      <c r="B9119" s="10">
        <f>_xlfn.MAXIFS(data!C:C,data!A:A,Endirim!A9119)</f>
        <v>0</v>
      </c>
      <c r="C9119" s="9" cm="1">
        <f t="array" ref="C9119">INDEX(data!B:B,MATCH(1,(data!A:A=Endirim!A9119)*(data!C:C=Endirim!B9119),0))</f>
        <v>0</v>
      </c>
      <c r="D9119" s="9" t="e">
        <f>VLOOKUP(C9119,campaign!$A$2:$D$18,4,FALSE)</f>
        <v>#N/A</v>
      </c>
      <c r="E9119" s="9">
        <f>_xlfn.MAXIFS(data!G:G,data!A:A,Endirim!A9119)</f>
        <v>0</v>
      </c>
      <c r="F9119" s="9" t="e">
        <f>IF(E9119=D9119,"no discount",_xlfn.XLOOKUP(E9119,campaign!$D$2:$D$18,campaign!$B$2:$B$18))</f>
        <v>#N/A</v>
      </c>
    </row>
    <row r="9120" spans="1:6" x14ac:dyDescent="0.3">
      <c r="A9120" s="9">
        <f>customer!A9120</f>
        <v>0</v>
      </c>
      <c r="B9120" s="10">
        <f>_xlfn.MAXIFS(data!C:C,data!A:A,Endirim!A9120)</f>
        <v>0</v>
      </c>
      <c r="C9120" s="9" cm="1">
        <f t="array" ref="C9120">INDEX(data!B:B,MATCH(1,(data!A:A=Endirim!A9120)*(data!C:C=Endirim!B9120),0))</f>
        <v>0</v>
      </c>
      <c r="D9120" s="9" t="e">
        <f>VLOOKUP(C9120,campaign!$A$2:$D$18,4,FALSE)</f>
        <v>#N/A</v>
      </c>
      <c r="E9120" s="9">
        <f>_xlfn.MAXIFS(data!G:G,data!A:A,Endirim!A9120)</f>
        <v>0</v>
      </c>
      <c r="F9120" s="9" t="e">
        <f>IF(E9120=D9120,"no discount",_xlfn.XLOOKUP(E9120,campaign!$D$2:$D$18,campaign!$B$2:$B$18))</f>
        <v>#N/A</v>
      </c>
    </row>
    <row r="9121" spans="1:6" x14ac:dyDescent="0.3">
      <c r="A9121" s="9">
        <f>customer!A9121</f>
        <v>0</v>
      </c>
      <c r="B9121" s="10">
        <f>_xlfn.MAXIFS(data!C:C,data!A:A,Endirim!A9121)</f>
        <v>0</v>
      </c>
      <c r="C9121" s="9" cm="1">
        <f t="array" ref="C9121">INDEX(data!B:B,MATCH(1,(data!A:A=Endirim!A9121)*(data!C:C=Endirim!B9121),0))</f>
        <v>0</v>
      </c>
      <c r="D9121" s="9" t="e">
        <f>VLOOKUP(C9121,campaign!$A$2:$D$18,4,FALSE)</f>
        <v>#N/A</v>
      </c>
      <c r="E9121" s="9">
        <f>_xlfn.MAXIFS(data!G:G,data!A:A,Endirim!A9121)</f>
        <v>0</v>
      </c>
      <c r="F9121" s="9" t="e">
        <f>IF(E9121=D9121,"no discount",_xlfn.XLOOKUP(E9121,campaign!$D$2:$D$18,campaign!$B$2:$B$18))</f>
        <v>#N/A</v>
      </c>
    </row>
    <row r="9122" spans="1:6" x14ac:dyDescent="0.3">
      <c r="A9122" s="9">
        <f>customer!A9122</f>
        <v>0</v>
      </c>
      <c r="B9122" s="10">
        <f>_xlfn.MAXIFS(data!C:C,data!A:A,Endirim!A9122)</f>
        <v>0</v>
      </c>
      <c r="C9122" s="9" cm="1">
        <f t="array" ref="C9122">INDEX(data!B:B,MATCH(1,(data!A:A=Endirim!A9122)*(data!C:C=Endirim!B9122),0))</f>
        <v>0</v>
      </c>
      <c r="D9122" s="9" t="e">
        <f>VLOOKUP(C9122,campaign!$A$2:$D$18,4,FALSE)</f>
        <v>#N/A</v>
      </c>
      <c r="E9122" s="9">
        <f>_xlfn.MAXIFS(data!G:G,data!A:A,Endirim!A9122)</f>
        <v>0</v>
      </c>
      <c r="F9122" s="9" t="e">
        <f>IF(E9122=D9122,"no discount",_xlfn.XLOOKUP(E9122,campaign!$D$2:$D$18,campaign!$B$2:$B$18))</f>
        <v>#N/A</v>
      </c>
    </row>
    <row r="9123" spans="1:6" x14ac:dyDescent="0.3">
      <c r="A9123" s="9">
        <f>customer!A9123</f>
        <v>0</v>
      </c>
      <c r="B9123" s="10">
        <f>_xlfn.MAXIFS(data!C:C,data!A:A,Endirim!A9123)</f>
        <v>0</v>
      </c>
      <c r="C9123" s="9" cm="1">
        <f t="array" ref="C9123">INDEX(data!B:B,MATCH(1,(data!A:A=Endirim!A9123)*(data!C:C=Endirim!B9123),0))</f>
        <v>0</v>
      </c>
      <c r="D9123" s="9" t="e">
        <f>VLOOKUP(C9123,campaign!$A$2:$D$18,4,FALSE)</f>
        <v>#N/A</v>
      </c>
      <c r="E9123" s="9">
        <f>_xlfn.MAXIFS(data!G:G,data!A:A,Endirim!A9123)</f>
        <v>0</v>
      </c>
      <c r="F9123" s="9" t="e">
        <f>IF(E9123=D9123,"no discount",_xlfn.XLOOKUP(E9123,campaign!$D$2:$D$18,campaign!$B$2:$B$18))</f>
        <v>#N/A</v>
      </c>
    </row>
    <row r="9124" spans="1:6" x14ac:dyDescent="0.3">
      <c r="A9124" s="9">
        <f>customer!A9124</f>
        <v>0</v>
      </c>
      <c r="B9124" s="10">
        <f>_xlfn.MAXIFS(data!C:C,data!A:A,Endirim!A9124)</f>
        <v>0</v>
      </c>
      <c r="C9124" s="9" cm="1">
        <f t="array" ref="C9124">INDEX(data!B:B,MATCH(1,(data!A:A=Endirim!A9124)*(data!C:C=Endirim!B9124),0))</f>
        <v>0</v>
      </c>
      <c r="D9124" s="9" t="e">
        <f>VLOOKUP(C9124,campaign!$A$2:$D$18,4,FALSE)</f>
        <v>#N/A</v>
      </c>
      <c r="E9124" s="9">
        <f>_xlfn.MAXIFS(data!G:G,data!A:A,Endirim!A9124)</f>
        <v>0</v>
      </c>
      <c r="F9124" s="9" t="e">
        <f>IF(E9124=D9124,"no discount",_xlfn.XLOOKUP(E9124,campaign!$D$2:$D$18,campaign!$B$2:$B$18))</f>
        <v>#N/A</v>
      </c>
    </row>
    <row r="9125" spans="1:6" x14ac:dyDescent="0.3">
      <c r="A9125" s="9">
        <f>customer!A9125</f>
        <v>0</v>
      </c>
      <c r="B9125" s="10">
        <f>_xlfn.MAXIFS(data!C:C,data!A:A,Endirim!A9125)</f>
        <v>0</v>
      </c>
      <c r="C9125" s="9" cm="1">
        <f t="array" ref="C9125">INDEX(data!B:B,MATCH(1,(data!A:A=Endirim!A9125)*(data!C:C=Endirim!B9125),0))</f>
        <v>0</v>
      </c>
      <c r="D9125" s="9" t="e">
        <f>VLOOKUP(C9125,campaign!$A$2:$D$18,4,FALSE)</f>
        <v>#N/A</v>
      </c>
      <c r="E9125" s="9">
        <f>_xlfn.MAXIFS(data!G:G,data!A:A,Endirim!A9125)</f>
        <v>0</v>
      </c>
      <c r="F9125" s="9" t="e">
        <f>IF(E9125=D9125,"no discount",_xlfn.XLOOKUP(E9125,campaign!$D$2:$D$18,campaign!$B$2:$B$18))</f>
        <v>#N/A</v>
      </c>
    </row>
    <row r="9126" spans="1:6" x14ac:dyDescent="0.3">
      <c r="A9126" s="9">
        <f>customer!A9126</f>
        <v>0</v>
      </c>
      <c r="B9126" s="10">
        <f>_xlfn.MAXIFS(data!C:C,data!A:A,Endirim!A9126)</f>
        <v>0</v>
      </c>
      <c r="C9126" s="9" cm="1">
        <f t="array" ref="C9126">INDEX(data!B:B,MATCH(1,(data!A:A=Endirim!A9126)*(data!C:C=Endirim!B9126),0))</f>
        <v>0</v>
      </c>
      <c r="D9126" s="9" t="e">
        <f>VLOOKUP(C9126,campaign!$A$2:$D$18,4,FALSE)</f>
        <v>#N/A</v>
      </c>
      <c r="E9126" s="9">
        <f>_xlfn.MAXIFS(data!G:G,data!A:A,Endirim!A9126)</f>
        <v>0</v>
      </c>
      <c r="F9126" s="9" t="e">
        <f>IF(E9126=D9126,"no discount",_xlfn.XLOOKUP(E9126,campaign!$D$2:$D$18,campaign!$B$2:$B$18))</f>
        <v>#N/A</v>
      </c>
    </row>
    <row r="9127" spans="1:6" x14ac:dyDescent="0.3">
      <c r="A9127" s="9">
        <f>customer!A9127</f>
        <v>0</v>
      </c>
      <c r="B9127" s="10">
        <f>_xlfn.MAXIFS(data!C:C,data!A:A,Endirim!A9127)</f>
        <v>0</v>
      </c>
      <c r="C9127" s="9" cm="1">
        <f t="array" ref="C9127">INDEX(data!B:B,MATCH(1,(data!A:A=Endirim!A9127)*(data!C:C=Endirim!B9127),0))</f>
        <v>0</v>
      </c>
      <c r="D9127" s="9" t="e">
        <f>VLOOKUP(C9127,campaign!$A$2:$D$18,4,FALSE)</f>
        <v>#N/A</v>
      </c>
      <c r="E9127" s="9">
        <f>_xlfn.MAXIFS(data!G:G,data!A:A,Endirim!A9127)</f>
        <v>0</v>
      </c>
      <c r="F9127" s="9" t="e">
        <f>IF(E9127=D9127,"no discount",_xlfn.XLOOKUP(E9127,campaign!$D$2:$D$18,campaign!$B$2:$B$18))</f>
        <v>#N/A</v>
      </c>
    </row>
    <row r="9128" spans="1:6" x14ac:dyDescent="0.3">
      <c r="A9128" s="9">
        <f>customer!A9128</f>
        <v>0</v>
      </c>
      <c r="B9128" s="10">
        <f>_xlfn.MAXIFS(data!C:C,data!A:A,Endirim!A9128)</f>
        <v>0</v>
      </c>
      <c r="C9128" s="9" cm="1">
        <f t="array" ref="C9128">INDEX(data!B:B,MATCH(1,(data!A:A=Endirim!A9128)*(data!C:C=Endirim!B9128),0))</f>
        <v>0</v>
      </c>
      <c r="D9128" s="9" t="e">
        <f>VLOOKUP(C9128,campaign!$A$2:$D$18,4,FALSE)</f>
        <v>#N/A</v>
      </c>
      <c r="E9128" s="9">
        <f>_xlfn.MAXIFS(data!G:G,data!A:A,Endirim!A9128)</f>
        <v>0</v>
      </c>
      <c r="F9128" s="9" t="e">
        <f>IF(E9128=D9128,"no discount",_xlfn.XLOOKUP(E9128,campaign!$D$2:$D$18,campaign!$B$2:$B$18))</f>
        <v>#N/A</v>
      </c>
    </row>
    <row r="9129" spans="1:6" x14ac:dyDescent="0.3">
      <c r="A9129" s="9">
        <f>customer!A9129</f>
        <v>0</v>
      </c>
      <c r="B9129" s="10">
        <f>_xlfn.MAXIFS(data!C:C,data!A:A,Endirim!A9129)</f>
        <v>0</v>
      </c>
      <c r="C9129" s="9" cm="1">
        <f t="array" ref="C9129">INDEX(data!B:B,MATCH(1,(data!A:A=Endirim!A9129)*(data!C:C=Endirim!B9129),0))</f>
        <v>0</v>
      </c>
      <c r="D9129" s="9" t="e">
        <f>VLOOKUP(C9129,campaign!$A$2:$D$18,4,FALSE)</f>
        <v>#N/A</v>
      </c>
      <c r="E9129" s="9">
        <f>_xlfn.MAXIFS(data!G:G,data!A:A,Endirim!A9129)</f>
        <v>0</v>
      </c>
      <c r="F9129" s="9" t="e">
        <f>IF(E9129=D9129,"no discount",_xlfn.XLOOKUP(E9129,campaign!$D$2:$D$18,campaign!$B$2:$B$18))</f>
        <v>#N/A</v>
      </c>
    </row>
    <row r="9130" spans="1:6" x14ac:dyDescent="0.3">
      <c r="A9130" s="9">
        <f>customer!A9130</f>
        <v>0</v>
      </c>
      <c r="B9130" s="10">
        <f>_xlfn.MAXIFS(data!C:C,data!A:A,Endirim!A9130)</f>
        <v>0</v>
      </c>
      <c r="C9130" s="9" cm="1">
        <f t="array" ref="C9130">INDEX(data!B:B,MATCH(1,(data!A:A=Endirim!A9130)*(data!C:C=Endirim!B9130),0))</f>
        <v>0</v>
      </c>
      <c r="D9130" s="9" t="e">
        <f>VLOOKUP(C9130,campaign!$A$2:$D$18,4,FALSE)</f>
        <v>#N/A</v>
      </c>
      <c r="E9130" s="9">
        <f>_xlfn.MAXIFS(data!G:G,data!A:A,Endirim!A9130)</f>
        <v>0</v>
      </c>
      <c r="F9130" s="9" t="e">
        <f>IF(E9130=D9130,"no discount",_xlfn.XLOOKUP(E9130,campaign!$D$2:$D$18,campaign!$B$2:$B$18))</f>
        <v>#N/A</v>
      </c>
    </row>
    <row r="9131" spans="1:6" x14ac:dyDescent="0.3">
      <c r="A9131" s="9">
        <f>customer!A9131</f>
        <v>0</v>
      </c>
      <c r="B9131" s="10">
        <f>_xlfn.MAXIFS(data!C:C,data!A:A,Endirim!A9131)</f>
        <v>0</v>
      </c>
      <c r="C9131" s="9" cm="1">
        <f t="array" ref="C9131">INDEX(data!B:B,MATCH(1,(data!A:A=Endirim!A9131)*(data!C:C=Endirim!B9131),0))</f>
        <v>0</v>
      </c>
      <c r="D9131" s="9" t="e">
        <f>VLOOKUP(C9131,campaign!$A$2:$D$18,4,FALSE)</f>
        <v>#N/A</v>
      </c>
      <c r="E9131" s="9">
        <f>_xlfn.MAXIFS(data!G:G,data!A:A,Endirim!A9131)</f>
        <v>0</v>
      </c>
      <c r="F9131" s="9" t="e">
        <f>IF(E9131=D9131,"no discount",_xlfn.XLOOKUP(E9131,campaign!$D$2:$D$18,campaign!$B$2:$B$18))</f>
        <v>#N/A</v>
      </c>
    </row>
    <row r="9132" spans="1:6" x14ac:dyDescent="0.3">
      <c r="A9132" s="9">
        <f>customer!A9132</f>
        <v>0</v>
      </c>
      <c r="B9132" s="10">
        <f>_xlfn.MAXIFS(data!C:C,data!A:A,Endirim!A9132)</f>
        <v>0</v>
      </c>
      <c r="C9132" s="9" cm="1">
        <f t="array" ref="C9132">INDEX(data!B:B,MATCH(1,(data!A:A=Endirim!A9132)*(data!C:C=Endirim!B9132),0))</f>
        <v>0</v>
      </c>
      <c r="D9132" s="9" t="e">
        <f>VLOOKUP(C9132,campaign!$A$2:$D$18,4,FALSE)</f>
        <v>#N/A</v>
      </c>
      <c r="E9132" s="9">
        <f>_xlfn.MAXIFS(data!G:G,data!A:A,Endirim!A9132)</f>
        <v>0</v>
      </c>
      <c r="F9132" s="9" t="e">
        <f>IF(E9132=D9132,"no discount",_xlfn.XLOOKUP(E9132,campaign!$D$2:$D$18,campaign!$B$2:$B$18))</f>
        <v>#N/A</v>
      </c>
    </row>
    <row r="9133" spans="1:6" x14ac:dyDescent="0.3">
      <c r="A9133" s="9">
        <f>customer!A9133</f>
        <v>0</v>
      </c>
      <c r="B9133" s="10">
        <f>_xlfn.MAXIFS(data!C:C,data!A:A,Endirim!A9133)</f>
        <v>0</v>
      </c>
      <c r="C9133" s="9" cm="1">
        <f t="array" ref="C9133">INDEX(data!B:B,MATCH(1,(data!A:A=Endirim!A9133)*(data!C:C=Endirim!B9133),0))</f>
        <v>0</v>
      </c>
      <c r="D9133" s="9" t="e">
        <f>VLOOKUP(C9133,campaign!$A$2:$D$18,4,FALSE)</f>
        <v>#N/A</v>
      </c>
      <c r="E9133" s="9">
        <f>_xlfn.MAXIFS(data!G:G,data!A:A,Endirim!A9133)</f>
        <v>0</v>
      </c>
      <c r="F9133" s="9" t="e">
        <f>IF(E9133=D9133,"no discount",_xlfn.XLOOKUP(E9133,campaign!$D$2:$D$18,campaign!$B$2:$B$18))</f>
        <v>#N/A</v>
      </c>
    </row>
    <row r="9134" spans="1:6" x14ac:dyDescent="0.3">
      <c r="A9134" s="9">
        <f>customer!A9134</f>
        <v>0</v>
      </c>
      <c r="B9134" s="10">
        <f>_xlfn.MAXIFS(data!C:C,data!A:A,Endirim!A9134)</f>
        <v>0</v>
      </c>
      <c r="C9134" s="9" cm="1">
        <f t="array" ref="C9134">INDEX(data!B:B,MATCH(1,(data!A:A=Endirim!A9134)*(data!C:C=Endirim!B9134),0))</f>
        <v>0</v>
      </c>
      <c r="D9134" s="9" t="e">
        <f>VLOOKUP(C9134,campaign!$A$2:$D$18,4,FALSE)</f>
        <v>#N/A</v>
      </c>
      <c r="E9134" s="9">
        <f>_xlfn.MAXIFS(data!G:G,data!A:A,Endirim!A9134)</f>
        <v>0</v>
      </c>
      <c r="F9134" s="9" t="e">
        <f>IF(E9134=D9134,"no discount",_xlfn.XLOOKUP(E9134,campaign!$D$2:$D$18,campaign!$B$2:$B$18))</f>
        <v>#N/A</v>
      </c>
    </row>
    <row r="9135" spans="1:6" x14ac:dyDescent="0.3">
      <c r="A9135" s="9">
        <f>customer!A9135</f>
        <v>0</v>
      </c>
      <c r="B9135" s="10">
        <f>_xlfn.MAXIFS(data!C:C,data!A:A,Endirim!A9135)</f>
        <v>0</v>
      </c>
      <c r="C9135" s="9" cm="1">
        <f t="array" ref="C9135">INDEX(data!B:B,MATCH(1,(data!A:A=Endirim!A9135)*(data!C:C=Endirim!B9135),0))</f>
        <v>0</v>
      </c>
      <c r="D9135" s="9" t="e">
        <f>VLOOKUP(C9135,campaign!$A$2:$D$18,4,FALSE)</f>
        <v>#N/A</v>
      </c>
      <c r="E9135" s="9">
        <f>_xlfn.MAXIFS(data!G:G,data!A:A,Endirim!A9135)</f>
        <v>0</v>
      </c>
      <c r="F9135" s="9" t="e">
        <f>IF(E9135=D9135,"no discount",_xlfn.XLOOKUP(E9135,campaign!$D$2:$D$18,campaign!$B$2:$B$18))</f>
        <v>#N/A</v>
      </c>
    </row>
    <row r="9136" spans="1:6" x14ac:dyDescent="0.3">
      <c r="A9136" s="9">
        <f>customer!A9136</f>
        <v>0</v>
      </c>
      <c r="B9136" s="10">
        <f>_xlfn.MAXIFS(data!C:C,data!A:A,Endirim!A9136)</f>
        <v>0</v>
      </c>
      <c r="C9136" s="9" cm="1">
        <f t="array" ref="C9136">INDEX(data!B:B,MATCH(1,(data!A:A=Endirim!A9136)*(data!C:C=Endirim!B9136),0))</f>
        <v>0</v>
      </c>
      <c r="D9136" s="9" t="e">
        <f>VLOOKUP(C9136,campaign!$A$2:$D$18,4,FALSE)</f>
        <v>#N/A</v>
      </c>
      <c r="E9136" s="9">
        <f>_xlfn.MAXIFS(data!G:G,data!A:A,Endirim!A9136)</f>
        <v>0</v>
      </c>
      <c r="F9136" s="9" t="e">
        <f>IF(E9136=D9136,"no discount",_xlfn.XLOOKUP(E9136,campaign!$D$2:$D$18,campaign!$B$2:$B$18))</f>
        <v>#N/A</v>
      </c>
    </row>
    <row r="9137" spans="1:6" x14ac:dyDescent="0.3">
      <c r="A9137" s="9">
        <f>customer!A9137</f>
        <v>0</v>
      </c>
      <c r="B9137" s="10">
        <f>_xlfn.MAXIFS(data!C:C,data!A:A,Endirim!A9137)</f>
        <v>0</v>
      </c>
      <c r="C9137" s="9" cm="1">
        <f t="array" ref="C9137">INDEX(data!B:B,MATCH(1,(data!A:A=Endirim!A9137)*(data!C:C=Endirim!B9137),0))</f>
        <v>0</v>
      </c>
      <c r="D9137" s="9" t="e">
        <f>VLOOKUP(C9137,campaign!$A$2:$D$18,4,FALSE)</f>
        <v>#N/A</v>
      </c>
      <c r="E9137" s="9">
        <f>_xlfn.MAXIFS(data!G:G,data!A:A,Endirim!A9137)</f>
        <v>0</v>
      </c>
      <c r="F9137" s="9" t="e">
        <f>IF(E9137=D9137,"no discount",_xlfn.XLOOKUP(E9137,campaign!$D$2:$D$18,campaign!$B$2:$B$18))</f>
        <v>#N/A</v>
      </c>
    </row>
    <row r="9138" spans="1:6" x14ac:dyDescent="0.3">
      <c r="A9138" s="9">
        <f>customer!A9138</f>
        <v>0</v>
      </c>
      <c r="B9138" s="10">
        <f>_xlfn.MAXIFS(data!C:C,data!A:A,Endirim!A9138)</f>
        <v>0</v>
      </c>
      <c r="C9138" s="9" cm="1">
        <f t="array" ref="C9138">INDEX(data!B:B,MATCH(1,(data!A:A=Endirim!A9138)*(data!C:C=Endirim!B9138),0))</f>
        <v>0</v>
      </c>
      <c r="D9138" s="9" t="e">
        <f>VLOOKUP(C9138,campaign!$A$2:$D$18,4,FALSE)</f>
        <v>#N/A</v>
      </c>
      <c r="E9138" s="9">
        <f>_xlfn.MAXIFS(data!G:G,data!A:A,Endirim!A9138)</f>
        <v>0</v>
      </c>
      <c r="F9138" s="9" t="e">
        <f>IF(E9138=D9138,"no discount",_xlfn.XLOOKUP(E9138,campaign!$D$2:$D$18,campaign!$B$2:$B$18))</f>
        <v>#N/A</v>
      </c>
    </row>
    <row r="9139" spans="1:6" x14ac:dyDescent="0.3">
      <c r="A9139" s="9">
        <f>customer!A9139</f>
        <v>0</v>
      </c>
      <c r="B9139" s="10">
        <f>_xlfn.MAXIFS(data!C:C,data!A:A,Endirim!A9139)</f>
        <v>0</v>
      </c>
      <c r="C9139" s="9" cm="1">
        <f t="array" ref="C9139">INDEX(data!B:B,MATCH(1,(data!A:A=Endirim!A9139)*(data!C:C=Endirim!B9139),0))</f>
        <v>0</v>
      </c>
      <c r="D9139" s="9" t="e">
        <f>VLOOKUP(C9139,campaign!$A$2:$D$18,4,FALSE)</f>
        <v>#N/A</v>
      </c>
      <c r="E9139" s="9">
        <f>_xlfn.MAXIFS(data!G:G,data!A:A,Endirim!A9139)</f>
        <v>0</v>
      </c>
      <c r="F9139" s="9" t="e">
        <f>IF(E9139=D9139,"no discount",_xlfn.XLOOKUP(E9139,campaign!$D$2:$D$18,campaign!$B$2:$B$18))</f>
        <v>#N/A</v>
      </c>
    </row>
    <row r="9140" spans="1:6" x14ac:dyDescent="0.3">
      <c r="A9140" s="9">
        <f>customer!A9140</f>
        <v>0</v>
      </c>
      <c r="B9140" s="10">
        <f>_xlfn.MAXIFS(data!C:C,data!A:A,Endirim!A9140)</f>
        <v>0</v>
      </c>
      <c r="C9140" s="9" cm="1">
        <f t="array" ref="C9140">INDEX(data!B:B,MATCH(1,(data!A:A=Endirim!A9140)*(data!C:C=Endirim!B9140),0))</f>
        <v>0</v>
      </c>
      <c r="D9140" s="9" t="e">
        <f>VLOOKUP(C9140,campaign!$A$2:$D$18,4,FALSE)</f>
        <v>#N/A</v>
      </c>
      <c r="E9140" s="9">
        <f>_xlfn.MAXIFS(data!G:G,data!A:A,Endirim!A9140)</f>
        <v>0</v>
      </c>
      <c r="F9140" s="9" t="e">
        <f>IF(E9140=D9140,"no discount",_xlfn.XLOOKUP(E9140,campaign!$D$2:$D$18,campaign!$B$2:$B$18))</f>
        <v>#N/A</v>
      </c>
    </row>
    <row r="9141" spans="1:6" x14ac:dyDescent="0.3">
      <c r="A9141" s="9">
        <f>customer!A9141</f>
        <v>0</v>
      </c>
      <c r="B9141" s="10">
        <f>_xlfn.MAXIFS(data!C:C,data!A:A,Endirim!A9141)</f>
        <v>0</v>
      </c>
      <c r="C9141" s="9" cm="1">
        <f t="array" ref="C9141">INDEX(data!B:B,MATCH(1,(data!A:A=Endirim!A9141)*(data!C:C=Endirim!B9141),0))</f>
        <v>0</v>
      </c>
      <c r="D9141" s="9" t="e">
        <f>VLOOKUP(C9141,campaign!$A$2:$D$18,4,FALSE)</f>
        <v>#N/A</v>
      </c>
      <c r="E9141" s="9">
        <f>_xlfn.MAXIFS(data!G:G,data!A:A,Endirim!A9141)</f>
        <v>0</v>
      </c>
      <c r="F9141" s="9" t="e">
        <f>IF(E9141=D9141,"no discount",_xlfn.XLOOKUP(E9141,campaign!$D$2:$D$18,campaign!$B$2:$B$18))</f>
        <v>#N/A</v>
      </c>
    </row>
    <row r="9142" spans="1:6" x14ac:dyDescent="0.3">
      <c r="A9142" s="9">
        <f>customer!A9142</f>
        <v>0</v>
      </c>
      <c r="B9142" s="10">
        <f>_xlfn.MAXIFS(data!C:C,data!A:A,Endirim!A9142)</f>
        <v>0</v>
      </c>
      <c r="C9142" s="9" cm="1">
        <f t="array" ref="C9142">INDEX(data!B:B,MATCH(1,(data!A:A=Endirim!A9142)*(data!C:C=Endirim!B9142),0))</f>
        <v>0</v>
      </c>
      <c r="D9142" s="9" t="e">
        <f>VLOOKUP(C9142,campaign!$A$2:$D$18,4,FALSE)</f>
        <v>#N/A</v>
      </c>
      <c r="E9142" s="9">
        <f>_xlfn.MAXIFS(data!G:G,data!A:A,Endirim!A9142)</f>
        <v>0</v>
      </c>
      <c r="F9142" s="9" t="e">
        <f>IF(E9142=D9142,"no discount",_xlfn.XLOOKUP(E9142,campaign!$D$2:$D$18,campaign!$B$2:$B$18))</f>
        <v>#N/A</v>
      </c>
    </row>
    <row r="9143" spans="1:6" x14ac:dyDescent="0.3">
      <c r="A9143" s="9">
        <f>customer!A9143</f>
        <v>0</v>
      </c>
      <c r="B9143" s="10">
        <f>_xlfn.MAXIFS(data!C:C,data!A:A,Endirim!A9143)</f>
        <v>0</v>
      </c>
      <c r="C9143" s="9" cm="1">
        <f t="array" ref="C9143">INDEX(data!B:B,MATCH(1,(data!A:A=Endirim!A9143)*(data!C:C=Endirim!B9143),0))</f>
        <v>0</v>
      </c>
      <c r="D9143" s="9" t="e">
        <f>VLOOKUP(C9143,campaign!$A$2:$D$18,4,FALSE)</f>
        <v>#N/A</v>
      </c>
      <c r="E9143" s="9">
        <f>_xlfn.MAXIFS(data!G:G,data!A:A,Endirim!A9143)</f>
        <v>0</v>
      </c>
      <c r="F9143" s="9" t="e">
        <f>IF(E9143=D9143,"no discount",_xlfn.XLOOKUP(E9143,campaign!$D$2:$D$18,campaign!$B$2:$B$18))</f>
        <v>#N/A</v>
      </c>
    </row>
    <row r="9144" spans="1:6" x14ac:dyDescent="0.3">
      <c r="A9144" s="9">
        <f>customer!A9144</f>
        <v>0</v>
      </c>
      <c r="B9144" s="10">
        <f>_xlfn.MAXIFS(data!C:C,data!A:A,Endirim!A9144)</f>
        <v>0</v>
      </c>
      <c r="C9144" s="9" cm="1">
        <f t="array" ref="C9144">INDEX(data!B:B,MATCH(1,(data!A:A=Endirim!A9144)*(data!C:C=Endirim!B9144),0))</f>
        <v>0</v>
      </c>
      <c r="D9144" s="9" t="e">
        <f>VLOOKUP(C9144,campaign!$A$2:$D$18,4,FALSE)</f>
        <v>#N/A</v>
      </c>
      <c r="E9144" s="9">
        <f>_xlfn.MAXIFS(data!G:G,data!A:A,Endirim!A9144)</f>
        <v>0</v>
      </c>
      <c r="F9144" s="9" t="e">
        <f>IF(E9144=D9144,"no discount",_xlfn.XLOOKUP(E9144,campaign!$D$2:$D$18,campaign!$B$2:$B$18))</f>
        <v>#N/A</v>
      </c>
    </row>
    <row r="9145" spans="1:6" x14ac:dyDescent="0.3">
      <c r="A9145" s="9">
        <f>customer!A9145</f>
        <v>0</v>
      </c>
      <c r="B9145" s="10">
        <f>_xlfn.MAXIFS(data!C:C,data!A:A,Endirim!A9145)</f>
        <v>0</v>
      </c>
      <c r="C9145" s="9" cm="1">
        <f t="array" ref="C9145">INDEX(data!B:B,MATCH(1,(data!A:A=Endirim!A9145)*(data!C:C=Endirim!B9145),0))</f>
        <v>0</v>
      </c>
      <c r="D9145" s="9" t="e">
        <f>VLOOKUP(C9145,campaign!$A$2:$D$18,4,FALSE)</f>
        <v>#N/A</v>
      </c>
      <c r="E9145" s="9">
        <f>_xlfn.MAXIFS(data!G:G,data!A:A,Endirim!A9145)</f>
        <v>0</v>
      </c>
      <c r="F9145" s="9" t="e">
        <f>IF(E9145=D9145,"no discount",_xlfn.XLOOKUP(E9145,campaign!$D$2:$D$18,campaign!$B$2:$B$18))</f>
        <v>#N/A</v>
      </c>
    </row>
    <row r="9146" spans="1:6" x14ac:dyDescent="0.3">
      <c r="A9146" s="9">
        <f>customer!A9146</f>
        <v>0</v>
      </c>
      <c r="B9146" s="10">
        <f>_xlfn.MAXIFS(data!C:C,data!A:A,Endirim!A9146)</f>
        <v>0</v>
      </c>
      <c r="C9146" s="9" cm="1">
        <f t="array" ref="C9146">INDEX(data!B:B,MATCH(1,(data!A:A=Endirim!A9146)*(data!C:C=Endirim!B9146),0))</f>
        <v>0</v>
      </c>
      <c r="D9146" s="9" t="e">
        <f>VLOOKUP(C9146,campaign!$A$2:$D$18,4,FALSE)</f>
        <v>#N/A</v>
      </c>
      <c r="E9146" s="9">
        <f>_xlfn.MAXIFS(data!G:G,data!A:A,Endirim!A9146)</f>
        <v>0</v>
      </c>
      <c r="F9146" s="9" t="e">
        <f>IF(E9146=D9146,"no discount",_xlfn.XLOOKUP(E9146,campaign!$D$2:$D$18,campaign!$B$2:$B$18))</f>
        <v>#N/A</v>
      </c>
    </row>
    <row r="9147" spans="1:6" x14ac:dyDescent="0.3">
      <c r="A9147" s="9">
        <f>customer!A9147</f>
        <v>0</v>
      </c>
      <c r="B9147" s="10">
        <f>_xlfn.MAXIFS(data!C:C,data!A:A,Endirim!A9147)</f>
        <v>0</v>
      </c>
      <c r="C9147" s="9" cm="1">
        <f t="array" ref="C9147">INDEX(data!B:B,MATCH(1,(data!A:A=Endirim!A9147)*(data!C:C=Endirim!B9147),0))</f>
        <v>0</v>
      </c>
      <c r="D9147" s="9" t="e">
        <f>VLOOKUP(C9147,campaign!$A$2:$D$18,4,FALSE)</f>
        <v>#N/A</v>
      </c>
      <c r="E9147" s="9">
        <f>_xlfn.MAXIFS(data!G:G,data!A:A,Endirim!A9147)</f>
        <v>0</v>
      </c>
      <c r="F9147" s="9" t="e">
        <f>IF(E9147=D9147,"no discount",_xlfn.XLOOKUP(E9147,campaign!$D$2:$D$18,campaign!$B$2:$B$18))</f>
        <v>#N/A</v>
      </c>
    </row>
    <row r="9148" spans="1:6" x14ac:dyDescent="0.3">
      <c r="A9148" s="9">
        <f>customer!A9148</f>
        <v>0</v>
      </c>
      <c r="B9148" s="10">
        <f>_xlfn.MAXIFS(data!C:C,data!A:A,Endirim!A9148)</f>
        <v>0</v>
      </c>
      <c r="C9148" s="9" cm="1">
        <f t="array" ref="C9148">INDEX(data!B:B,MATCH(1,(data!A:A=Endirim!A9148)*(data!C:C=Endirim!B9148),0))</f>
        <v>0</v>
      </c>
      <c r="D9148" s="9" t="e">
        <f>VLOOKUP(C9148,campaign!$A$2:$D$18,4,FALSE)</f>
        <v>#N/A</v>
      </c>
      <c r="E9148" s="9">
        <f>_xlfn.MAXIFS(data!G:G,data!A:A,Endirim!A9148)</f>
        <v>0</v>
      </c>
      <c r="F9148" s="9" t="e">
        <f>IF(E9148=D9148,"no discount",_xlfn.XLOOKUP(E9148,campaign!$D$2:$D$18,campaign!$B$2:$B$18))</f>
        <v>#N/A</v>
      </c>
    </row>
    <row r="9149" spans="1:6" x14ac:dyDescent="0.3">
      <c r="A9149" s="9">
        <f>customer!A9149</f>
        <v>0</v>
      </c>
      <c r="B9149" s="10">
        <f>_xlfn.MAXIFS(data!C:C,data!A:A,Endirim!A9149)</f>
        <v>0</v>
      </c>
      <c r="C9149" s="9" cm="1">
        <f t="array" ref="C9149">INDEX(data!B:B,MATCH(1,(data!A:A=Endirim!A9149)*(data!C:C=Endirim!B9149),0))</f>
        <v>0</v>
      </c>
      <c r="D9149" s="9" t="e">
        <f>VLOOKUP(C9149,campaign!$A$2:$D$18,4,FALSE)</f>
        <v>#N/A</v>
      </c>
      <c r="E9149" s="9">
        <f>_xlfn.MAXIFS(data!G:G,data!A:A,Endirim!A9149)</f>
        <v>0</v>
      </c>
      <c r="F9149" s="9" t="e">
        <f>IF(E9149=D9149,"no discount",_xlfn.XLOOKUP(E9149,campaign!$D$2:$D$18,campaign!$B$2:$B$18))</f>
        <v>#N/A</v>
      </c>
    </row>
    <row r="9150" spans="1:6" x14ac:dyDescent="0.3">
      <c r="A9150" s="9">
        <f>customer!A9150</f>
        <v>0</v>
      </c>
      <c r="B9150" s="10">
        <f>_xlfn.MAXIFS(data!C:C,data!A:A,Endirim!A9150)</f>
        <v>0</v>
      </c>
      <c r="C9150" s="9" cm="1">
        <f t="array" ref="C9150">INDEX(data!B:B,MATCH(1,(data!A:A=Endirim!A9150)*(data!C:C=Endirim!B9150),0))</f>
        <v>0</v>
      </c>
      <c r="D9150" s="9" t="e">
        <f>VLOOKUP(C9150,campaign!$A$2:$D$18,4,FALSE)</f>
        <v>#N/A</v>
      </c>
      <c r="E9150" s="9">
        <f>_xlfn.MAXIFS(data!G:G,data!A:A,Endirim!A9150)</f>
        <v>0</v>
      </c>
      <c r="F9150" s="9" t="e">
        <f>IF(E9150=D9150,"no discount",_xlfn.XLOOKUP(E9150,campaign!$D$2:$D$18,campaign!$B$2:$B$18))</f>
        <v>#N/A</v>
      </c>
    </row>
    <row r="9151" spans="1:6" x14ac:dyDescent="0.3">
      <c r="A9151" s="9">
        <f>customer!A9151</f>
        <v>0</v>
      </c>
      <c r="B9151" s="10">
        <f>_xlfn.MAXIFS(data!C:C,data!A:A,Endirim!A9151)</f>
        <v>0</v>
      </c>
      <c r="C9151" s="9" cm="1">
        <f t="array" ref="C9151">INDEX(data!B:B,MATCH(1,(data!A:A=Endirim!A9151)*(data!C:C=Endirim!B9151),0))</f>
        <v>0</v>
      </c>
      <c r="D9151" s="9" t="e">
        <f>VLOOKUP(C9151,campaign!$A$2:$D$18,4,FALSE)</f>
        <v>#N/A</v>
      </c>
      <c r="E9151" s="9">
        <f>_xlfn.MAXIFS(data!G:G,data!A:A,Endirim!A9151)</f>
        <v>0</v>
      </c>
      <c r="F9151" s="9" t="e">
        <f>IF(E9151=D9151,"no discount",_xlfn.XLOOKUP(E9151,campaign!$D$2:$D$18,campaign!$B$2:$B$18))</f>
        <v>#N/A</v>
      </c>
    </row>
    <row r="9152" spans="1:6" x14ac:dyDescent="0.3">
      <c r="A9152" s="9">
        <f>customer!A9152</f>
        <v>0</v>
      </c>
      <c r="B9152" s="10">
        <f>_xlfn.MAXIFS(data!C:C,data!A:A,Endirim!A9152)</f>
        <v>0</v>
      </c>
      <c r="C9152" s="9" cm="1">
        <f t="array" ref="C9152">INDEX(data!B:B,MATCH(1,(data!A:A=Endirim!A9152)*(data!C:C=Endirim!B9152),0))</f>
        <v>0</v>
      </c>
      <c r="D9152" s="9" t="e">
        <f>VLOOKUP(C9152,campaign!$A$2:$D$18,4,FALSE)</f>
        <v>#N/A</v>
      </c>
      <c r="E9152" s="9">
        <f>_xlfn.MAXIFS(data!G:G,data!A:A,Endirim!A9152)</f>
        <v>0</v>
      </c>
      <c r="F9152" s="9" t="e">
        <f>IF(E9152=D9152,"no discount",_xlfn.XLOOKUP(E9152,campaign!$D$2:$D$18,campaign!$B$2:$B$18))</f>
        <v>#N/A</v>
      </c>
    </row>
    <row r="9153" spans="1:6" x14ac:dyDescent="0.3">
      <c r="A9153" s="9">
        <f>customer!A9153</f>
        <v>0</v>
      </c>
      <c r="B9153" s="10">
        <f>_xlfn.MAXIFS(data!C:C,data!A:A,Endirim!A9153)</f>
        <v>0</v>
      </c>
      <c r="C9153" s="9" cm="1">
        <f t="array" ref="C9153">INDEX(data!B:B,MATCH(1,(data!A:A=Endirim!A9153)*(data!C:C=Endirim!B9153),0))</f>
        <v>0</v>
      </c>
      <c r="D9153" s="9" t="e">
        <f>VLOOKUP(C9153,campaign!$A$2:$D$18,4,FALSE)</f>
        <v>#N/A</v>
      </c>
      <c r="E9153" s="9">
        <f>_xlfn.MAXIFS(data!G:G,data!A:A,Endirim!A9153)</f>
        <v>0</v>
      </c>
      <c r="F9153" s="9" t="e">
        <f>IF(E9153=D9153,"no discount",_xlfn.XLOOKUP(E9153,campaign!$D$2:$D$18,campaign!$B$2:$B$18))</f>
        <v>#N/A</v>
      </c>
    </row>
    <row r="9154" spans="1:6" x14ac:dyDescent="0.3">
      <c r="A9154" s="9">
        <f>customer!A9154</f>
        <v>0</v>
      </c>
      <c r="B9154" s="10">
        <f>_xlfn.MAXIFS(data!C:C,data!A:A,Endirim!A9154)</f>
        <v>0</v>
      </c>
      <c r="C9154" s="9" cm="1">
        <f t="array" ref="C9154">INDEX(data!B:B,MATCH(1,(data!A:A=Endirim!A9154)*(data!C:C=Endirim!B9154),0))</f>
        <v>0</v>
      </c>
      <c r="D9154" s="9" t="e">
        <f>VLOOKUP(C9154,campaign!$A$2:$D$18,4,FALSE)</f>
        <v>#N/A</v>
      </c>
      <c r="E9154" s="9">
        <f>_xlfn.MAXIFS(data!G:G,data!A:A,Endirim!A9154)</f>
        <v>0</v>
      </c>
      <c r="F9154" s="9" t="e">
        <f>IF(E9154=D9154,"no discount",_xlfn.XLOOKUP(E9154,campaign!$D$2:$D$18,campaign!$B$2:$B$18))</f>
        <v>#N/A</v>
      </c>
    </row>
    <row r="9155" spans="1:6" x14ac:dyDescent="0.3">
      <c r="A9155" s="9">
        <f>customer!A9155</f>
        <v>0</v>
      </c>
      <c r="B9155" s="10">
        <f>_xlfn.MAXIFS(data!C:C,data!A:A,Endirim!A9155)</f>
        <v>0</v>
      </c>
      <c r="C9155" s="9" cm="1">
        <f t="array" ref="C9155">INDEX(data!B:B,MATCH(1,(data!A:A=Endirim!A9155)*(data!C:C=Endirim!B9155),0))</f>
        <v>0</v>
      </c>
      <c r="D9155" s="9" t="e">
        <f>VLOOKUP(C9155,campaign!$A$2:$D$18,4,FALSE)</f>
        <v>#N/A</v>
      </c>
      <c r="E9155" s="9">
        <f>_xlfn.MAXIFS(data!G:G,data!A:A,Endirim!A9155)</f>
        <v>0</v>
      </c>
      <c r="F9155" s="9" t="e">
        <f>IF(E9155=D9155,"no discount",_xlfn.XLOOKUP(E9155,campaign!$D$2:$D$18,campaign!$B$2:$B$18))</f>
        <v>#N/A</v>
      </c>
    </row>
    <row r="9156" spans="1:6" x14ac:dyDescent="0.3">
      <c r="A9156" s="9">
        <f>customer!A9156</f>
        <v>0</v>
      </c>
      <c r="B9156" s="10">
        <f>_xlfn.MAXIFS(data!C:C,data!A:A,Endirim!A9156)</f>
        <v>0</v>
      </c>
      <c r="C9156" s="9" cm="1">
        <f t="array" ref="C9156">INDEX(data!B:B,MATCH(1,(data!A:A=Endirim!A9156)*(data!C:C=Endirim!B9156),0))</f>
        <v>0</v>
      </c>
      <c r="D9156" s="9" t="e">
        <f>VLOOKUP(C9156,campaign!$A$2:$D$18,4,FALSE)</f>
        <v>#N/A</v>
      </c>
      <c r="E9156" s="9">
        <f>_xlfn.MAXIFS(data!G:G,data!A:A,Endirim!A9156)</f>
        <v>0</v>
      </c>
      <c r="F9156" s="9" t="e">
        <f>IF(E9156=D9156,"no discount",_xlfn.XLOOKUP(E9156,campaign!$D$2:$D$18,campaign!$B$2:$B$18))</f>
        <v>#N/A</v>
      </c>
    </row>
    <row r="9157" spans="1:6" x14ac:dyDescent="0.3">
      <c r="A9157" s="9">
        <f>customer!A9157</f>
        <v>0</v>
      </c>
      <c r="B9157" s="10">
        <f>_xlfn.MAXIFS(data!C:C,data!A:A,Endirim!A9157)</f>
        <v>0</v>
      </c>
      <c r="C9157" s="9" cm="1">
        <f t="array" ref="C9157">INDEX(data!B:B,MATCH(1,(data!A:A=Endirim!A9157)*(data!C:C=Endirim!B9157),0))</f>
        <v>0</v>
      </c>
      <c r="D9157" s="9" t="e">
        <f>VLOOKUP(C9157,campaign!$A$2:$D$18,4,FALSE)</f>
        <v>#N/A</v>
      </c>
      <c r="E9157" s="9">
        <f>_xlfn.MAXIFS(data!G:G,data!A:A,Endirim!A9157)</f>
        <v>0</v>
      </c>
      <c r="F9157" s="9" t="e">
        <f>IF(E9157=D9157,"no discount",_xlfn.XLOOKUP(E9157,campaign!$D$2:$D$18,campaign!$B$2:$B$18))</f>
        <v>#N/A</v>
      </c>
    </row>
    <row r="9158" spans="1:6" x14ac:dyDescent="0.3">
      <c r="A9158" s="9">
        <f>customer!A9158</f>
        <v>0</v>
      </c>
      <c r="B9158" s="10">
        <f>_xlfn.MAXIFS(data!C:C,data!A:A,Endirim!A9158)</f>
        <v>0</v>
      </c>
      <c r="C9158" s="9" cm="1">
        <f t="array" ref="C9158">INDEX(data!B:B,MATCH(1,(data!A:A=Endirim!A9158)*(data!C:C=Endirim!B9158),0))</f>
        <v>0</v>
      </c>
      <c r="D9158" s="9" t="e">
        <f>VLOOKUP(C9158,campaign!$A$2:$D$18,4,FALSE)</f>
        <v>#N/A</v>
      </c>
      <c r="E9158" s="9">
        <f>_xlfn.MAXIFS(data!G:G,data!A:A,Endirim!A9158)</f>
        <v>0</v>
      </c>
      <c r="F9158" s="9" t="e">
        <f>IF(E9158=D9158,"no discount",_xlfn.XLOOKUP(E9158,campaign!$D$2:$D$18,campaign!$B$2:$B$18))</f>
        <v>#N/A</v>
      </c>
    </row>
    <row r="9159" spans="1:6" x14ac:dyDescent="0.3">
      <c r="A9159" s="9">
        <f>customer!A9159</f>
        <v>0</v>
      </c>
      <c r="B9159" s="10">
        <f>_xlfn.MAXIFS(data!C:C,data!A:A,Endirim!A9159)</f>
        <v>0</v>
      </c>
      <c r="C9159" s="9" cm="1">
        <f t="array" ref="C9159">INDEX(data!B:B,MATCH(1,(data!A:A=Endirim!A9159)*(data!C:C=Endirim!B9159),0))</f>
        <v>0</v>
      </c>
      <c r="D9159" s="9" t="e">
        <f>VLOOKUP(C9159,campaign!$A$2:$D$18,4,FALSE)</f>
        <v>#N/A</v>
      </c>
      <c r="E9159" s="9">
        <f>_xlfn.MAXIFS(data!G:G,data!A:A,Endirim!A9159)</f>
        <v>0</v>
      </c>
      <c r="F9159" s="9" t="e">
        <f>IF(E9159=D9159,"no discount",_xlfn.XLOOKUP(E9159,campaign!$D$2:$D$18,campaign!$B$2:$B$18))</f>
        <v>#N/A</v>
      </c>
    </row>
    <row r="9160" spans="1:6" x14ac:dyDescent="0.3">
      <c r="A9160" s="9">
        <f>customer!A9160</f>
        <v>0</v>
      </c>
      <c r="B9160" s="10">
        <f>_xlfn.MAXIFS(data!C:C,data!A:A,Endirim!A9160)</f>
        <v>0</v>
      </c>
      <c r="C9160" s="9" cm="1">
        <f t="array" ref="C9160">INDEX(data!B:B,MATCH(1,(data!A:A=Endirim!A9160)*(data!C:C=Endirim!B9160),0))</f>
        <v>0</v>
      </c>
      <c r="D9160" s="9" t="e">
        <f>VLOOKUP(C9160,campaign!$A$2:$D$18,4,FALSE)</f>
        <v>#N/A</v>
      </c>
      <c r="E9160" s="9">
        <f>_xlfn.MAXIFS(data!G:G,data!A:A,Endirim!A9160)</f>
        <v>0</v>
      </c>
      <c r="F9160" s="9" t="e">
        <f>IF(E9160=D9160,"no discount",_xlfn.XLOOKUP(E9160,campaign!$D$2:$D$18,campaign!$B$2:$B$18))</f>
        <v>#N/A</v>
      </c>
    </row>
    <row r="9161" spans="1:6" x14ac:dyDescent="0.3">
      <c r="A9161" s="9">
        <f>customer!A9161</f>
        <v>0</v>
      </c>
      <c r="B9161" s="10">
        <f>_xlfn.MAXIFS(data!C:C,data!A:A,Endirim!A9161)</f>
        <v>0</v>
      </c>
      <c r="C9161" s="9" cm="1">
        <f t="array" ref="C9161">INDEX(data!B:B,MATCH(1,(data!A:A=Endirim!A9161)*(data!C:C=Endirim!B9161),0))</f>
        <v>0</v>
      </c>
      <c r="D9161" s="9" t="e">
        <f>VLOOKUP(C9161,campaign!$A$2:$D$18,4,FALSE)</f>
        <v>#N/A</v>
      </c>
      <c r="E9161" s="9">
        <f>_xlfn.MAXIFS(data!G:G,data!A:A,Endirim!A9161)</f>
        <v>0</v>
      </c>
      <c r="F9161" s="9" t="e">
        <f>IF(E9161=D9161,"no discount",_xlfn.XLOOKUP(E9161,campaign!$D$2:$D$18,campaign!$B$2:$B$18))</f>
        <v>#N/A</v>
      </c>
    </row>
    <row r="9162" spans="1:6" x14ac:dyDescent="0.3">
      <c r="A9162" s="9">
        <f>customer!A9162</f>
        <v>0</v>
      </c>
      <c r="B9162" s="10">
        <f>_xlfn.MAXIFS(data!C:C,data!A:A,Endirim!A9162)</f>
        <v>0</v>
      </c>
      <c r="C9162" s="9" cm="1">
        <f t="array" ref="C9162">INDEX(data!B:B,MATCH(1,(data!A:A=Endirim!A9162)*(data!C:C=Endirim!B9162),0))</f>
        <v>0</v>
      </c>
      <c r="D9162" s="9" t="e">
        <f>VLOOKUP(C9162,campaign!$A$2:$D$18,4,FALSE)</f>
        <v>#N/A</v>
      </c>
      <c r="E9162" s="9">
        <f>_xlfn.MAXIFS(data!G:G,data!A:A,Endirim!A9162)</f>
        <v>0</v>
      </c>
      <c r="F9162" s="9" t="e">
        <f>IF(E9162=D9162,"no discount",_xlfn.XLOOKUP(E9162,campaign!$D$2:$D$18,campaign!$B$2:$B$18))</f>
        <v>#N/A</v>
      </c>
    </row>
    <row r="9163" spans="1:6" x14ac:dyDescent="0.3">
      <c r="A9163" s="9">
        <f>customer!A9163</f>
        <v>0</v>
      </c>
      <c r="B9163" s="10">
        <f>_xlfn.MAXIFS(data!C:C,data!A:A,Endirim!A9163)</f>
        <v>0</v>
      </c>
      <c r="C9163" s="9" cm="1">
        <f t="array" ref="C9163">INDEX(data!B:B,MATCH(1,(data!A:A=Endirim!A9163)*(data!C:C=Endirim!B9163),0))</f>
        <v>0</v>
      </c>
      <c r="D9163" s="9" t="e">
        <f>VLOOKUP(C9163,campaign!$A$2:$D$18,4,FALSE)</f>
        <v>#N/A</v>
      </c>
      <c r="E9163" s="9">
        <f>_xlfn.MAXIFS(data!G:G,data!A:A,Endirim!A9163)</f>
        <v>0</v>
      </c>
      <c r="F9163" s="9" t="e">
        <f>IF(E9163=D9163,"no discount",_xlfn.XLOOKUP(E9163,campaign!$D$2:$D$18,campaign!$B$2:$B$18))</f>
        <v>#N/A</v>
      </c>
    </row>
    <row r="9164" spans="1:6" x14ac:dyDescent="0.3">
      <c r="A9164" s="9">
        <f>customer!A9164</f>
        <v>0</v>
      </c>
      <c r="B9164" s="10">
        <f>_xlfn.MAXIFS(data!C:C,data!A:A,Endirim!A9164)</f>
        <v>0</v>
      </c>
      <c r="C9164" s="9" cm="1">
        <f t="array" ref="C9164">INDEX(data!B:B,MATCH(1,(data!A:A=Endirim!A9164)*(data!C:C=Endirim!B9164),0))</f>
        <v>0</v>
      </c>
      <c r="D9164" s="9" t="e">
        <f>VLOOKUP(C9164,campaign!$A$2:$D$18,4,FALSE)</f>
        <v>#N/A</v>
      </c>
      <c r="E9164" s="9">
        <f>_xlfn.MAXIFS(data!G:G,data!A:A,Endirim!A9164)</f>
        <v>0</v>
      </c>
      <c r="F9164" s="9" t="e">
        <f>IF(E9164=D9164,"no discount",_xlfn.XLOOKUP(E9164,campaign!$D$2:$D$18,campaign!$B$2:$B$18))</f>
        <v>#N/A</v>
      </c>
    </row>
    <row r="9165" spans="1:6" x14ac:dyDescent="0.3">
      <c r="A9165" s="9">
        <f>customer!A9165</f>
        <v>0</v>
      </c>
      <c r="B9165" s="10">
        <f>_xlfn.MAXIFS(data!C:C,data!A:A,Endirim!A9165)</f>
        <v>0</v>
      </c>
      <c r="C9165" s="9" cm="1">
        <f t="array" ref="C9165">INDEX(data!B:B,MATCH(1,(data!A:A=Endirim!A9165)*(data!C:C=Endirim!B9165),0))</f>
        <v>0</v>
      </c>
      <c r="D9165" s="9" t="e">
        <f>VLOOKUP(C9165,campaign!$A$2:$D$18,4,FALSE)</f>
        <v>#N/A</v>
      </c>
      <c r="E9165" s="9">
        <f>_xlfn.MAXIFS(data!G:G,data!A:A,Endirim!A9165)</f>
        <v>0</v>
      </c>
      <c r="F9165" s="9" t="e">
        <f>IF(E9165=D9165,"no discount",_xlfn.XLOOKUP(E9165,campaign!$D$2:$D$18,campaign!$B$2:$B$18))</f>
        <v>#N/A</v>
      </c>
    </row>
    <row r="9166" spans="1:6" x14ac:dyDescent="0.3">
      <c r="A9166" s="9">
        <f>customer!A9166</f>
        <v>0</v>
      </c>
      <c r="B9166" s="10">
        <f>_xlfn.MAXIFS(data!C:C,data!A:A,Endirim!A9166)</f>
        <v>0</v>
      </c>
      <c r="C9166" s="9" cm="1">
        <f t="array" ref="C9166">INDEX(data!B:B,MATCH(1,(data!A:A=Endirim!A9166)*(data!C:C=Endirim!B9166),0))</f>
        <v>0</v>
      </c>
      <c r="D9166" s="9" t="e">
        <f>VLOOKUP(C9166,campaign!$A$2:$D$18,4,FALSE)</f>
        <v>#N/A</v>
      </c>
      <c r="E9166" s="9">
        <f>_xlfn.MAXIFS(data!G:G,data!A:A,Endirim!A9166)</f>
        <v>0</v>
      </c>
      <c r="F9166" s="9" t="e">
        <f>IF(E9166=D9166,"no discount",_xlfn.XLOOKUP(E9166,campaign!$D$2:$D$18,campaign!$B$2:$B$18))</f>
        <v>#N/A</v>
      </c>
    </row>
    <row r="9167" spans="1:6" x14ac:dyDescent="0.3">
      <c r="A9167" s="9">
        <f>customer!A9167</f>
        <v>0</v>
      </c>
      <c r="B9167" s="10">
        <f>_xlfn.MAXIFS(data!C:C,data!A:A,Endirim!A9167)</f>
        <v>0</v>
      </c>
      <c r="C9167" s="9" cm="1">
        <f t="array" ref="C9167">INDEX(data!B:B,MATCH(1,(data!A:A=Endirim!A9167)*(data!C:C=Endirim!B9167),0))</f>
        <v>0</v>
      </c>
      <c r="D9167" s="9" t="e">
        <f>VLOOKUP(C9167,campaign!$A$2:$D$18,4,FALSE)</f>
        <v>#N/A</v>
      </c>
      <c r="E9167" s="9">
        <f>_xlfn.MAXIFS(data!G:G,data!A:A,Endirim!A9167)</f>
        <v>0</v>
      </c>
      <c r="F9167" s="9" t="e">
        <f>IF(E9167=D9167,"no discount",_xlfn.XLOOKUP(E9167,campaign!$D$2:$D$18,campaign!$B$2:$B$18))</f>
        <v>#N/A</v>
      </c>
    </row>
    <row r="9168" spans="1:6" x14ac:dyDescent="0.3">
      <c r="A9168" s="9">
        <f>customer!A9168</f>
        <v>0</v>
      </c>
      <c r="B9168" s="10">
        <f>_xlfn.MAXIFS(data!C:C,data!A:A,Endirim!A9168)</f>
        <v>0</v>
      </c>
      <c r="C9168" s="9" cm="1">
        <f t="array" ref="C9168">INDEX(data!B:B,MATCH(1,(data!A:A=Endirim!A9168)*(data!C:C=Endirim!B9168),0))</f>
        <v>0</v>
      </c>
      <c r="D9168" s="9" t="e">
        <f>VLOOKUP(C9168,campaign!$A$2:$D$18,4,FALSE)</f>
        <v>#N/A</v>
      </c>
      <c r="E9168" s="9">
        <f>_xlfn.MAXIFS(data!G:G,data!A:A,Endirim!A9168)</f>
        <v>0</v>
      </c>
      <c r="F9168" s="9" t="e">
        <f>IF(E9168=D9168,"no discount",_xlfn.XLOOKUP(E9168,campaign!$D$2:$D$18,campaign!$B$2:$B$18))</f>
        <v>#N/A</v>
      </c>
    </row>
    <row r="9169" spans="1:6" x14ac:dyDescent="0.3">
      <c r="A9169" s="9">
        <f>customer!A9169</f>
        <v>0</v>
      </c>
      <c r="B9169" s="10">
        <f>_xlfn.MAXIFS(data!C:C,data!A:A,Endirim!A9169)</f>
        <v>0</v>
      </c>
      <c r="C9169" s="9" cm="1">
        <f t="array" ref="C9169">INDEX(data!B:B,MATCH(1,(data!A:A=Endirim!A9169)*(data!C:C=Endirim!B9169),0))</f>
        <v>0</v>
      </c>
      <c r="D9169" s="9" t="e">
        <f>VLOOKUP(C9169,campaign!$A$2:$D$18,4,FALSE)</f>
        <v>#N/A</v>
      </c>
      <c r="E9169" s="9">
        <f>_xlfn.MAXIFS(data!G:G,data!A:A,Endirim!A9169)</f>
        <v>0</v>
      </c>
      <c r="F9169" s="9" t="e">
        <f>IF(E9169=D9169,"no discount",_xlfn.XLOOKUP(E9169,campaign!$D$2:$D$18,campaign!$B$2:$B$18))</f>
        <v>#N/A</v>
      </c>
    </row>
    <row r="9170" spans="1:6" x14ac:dyDescent="0.3">
      <c r="A9170" s="9">
        <f>customer!A9170</f>
        <v>0</v>
      </c>
      <c r="B9170" s="10">
        <f>_xlfn.MAXIFS(data!C:C,data!A:A,Endirim!A9170)</f>
        <v>0</v>
      </c>
      <c r="C9170" s="9" cm="1">
        <f t="array" ref="C9170">INDEX(data!B:B,MATCH(1,(data!A:A=Endirim!A9170)*(data!C:C=Endirim!B9170),0))</f>
        <v>0</v>
      </c>
      <c r="D9170" s="9" t="e">
        <f>VLOOKUP(C9170,campaign!$A$2:$D$18,4,FALSE)</f>
        <v>#N/A</v>
      </c>
      <c r="E9170" s="9">
        <f>_xlfn.MAXIFS(data!G:G,data!A:A,Endirim!A9170)</f>
        <v>0</v>
      </c>
      <c r="F9170" s="9" t="e">
        <f>IF(E9170=D9170,"no discount",_xlfn.XLOOKUP(E9170,campaign!$D$2:$D$18,campaign!$B$2:$B$18))</f>
        <v>#N/A</v>
      </c>
    </row>
    <row r="9171" spans="1:6" x14ac:dyDescent="0.3">
      <c r="A9171" s="9">
        <f>customer!A9171</f>
        <v>0</v>
      </c>
      <c r="B9171" s="10">
        <f>_xlfn.MAXIFS(data!C:C,data!A:A,Endirim!A9171)</f>
        <v>0</v>
      </c>
      <c r="C9171" s="9" cm="1">
        <f t="array" ref="C9171">INDEX(data!B:B,MATCH(1,(data!A:A=Endirim!A9171)*(data!C:C=Endirim!B9171),0))</f>
        <v>0</v>
      </c>
      <c r="D9171" s="9" t="e">
        <f>VLOOKUP(C9171,campaign!$A$2:$D$18,4,FALSE)</f>
        <v>#N/A</v>
      </c>
      <c r="E9171" s="9">
        <f>_xlfn.MAXIFS(data!G:G,data!A:A,Endirim!A9171)</f>
        <v>0</v>
      </c>
      <c r="F9171" s="9" t="e">
        <f>IF(E9171=D9171,"no discount",_xlfn.XLOOKUP(E9171,campaign!$D$2:$D$18,campaign!$B$2:$B$18))</f>
        <v>#N/A</v>
      </c>
    </row>
    <row r="9172" spans="1:6" x14ac:dyDescent="0.3">
      <c r="A9172" s="9">
        <f>customer!A9172</f>
        <v>0</v>
      </c>
      <c r="B9172" s="10">
        <f>_xlfn.MAXIFS(data!C:C,data!A:A,Endirim!A9172)</f>
        <v>0</v>
      </c>
      <c r="C9172" s="9" cm="1">
        <f t="array" ref="C9172">INDEX(data!B:B,MATCH(1,(data!A:A=Endirim!A9172)*(data!C:C=Endirim!B9172),0))</f>
        <v>0</v>
      </c>
      <c r="D9172" s="9" t="e">
        <f>VLOOKUP(C9172,campaign!$A$2:$D$18,4,FALSE)</f>
        <v>#N/A</v>
      </c>
      <c r="E9172" s="9">
        <f>_xlfn.MAXIFS(data!G:G,data!A:A,Endirim!A9172)</f>
        <v>0</v>
      </c>
      <c r="F9172" s="9" t="e">
        <f>IF(E9172=D9172,"no discount",_xlfn.XLOOKUP(E9172,campaign!$D$2:$D$18,campaign!$B$2:$B$18))</f>
        <v>#N/A</v>
      </c>
    </row>
    <row r="9173" spans="1:6" x14ac:dyDescent="0.3">
      <c r="A9173" s="9">
        <f>customer!A9173</f>
        <v>0</v>
      </c>
      <c r="B9173" s="10">
        <f>_xlfn.MAXIFS(data!C:C,data!A:A,Endirim!A9173)</f>
        <v>0</v>
      </c>
      <c r="C9173" s="9" cm="1">
        <f t="array" ref="C9173">INDEX(data!B:B,MATCH(1,(data!A:A=Endirim!A9173)*(data!C:C=Endirim!B9173),0))</f>
        <v>0</v>
      </c>
      <c r="D9173" s="9" t="e">
        <f>VLOOKUP(C9173,campaign!$A$2:$D$18,4,FALSE)</f>
        <v>#N/A</v>
      </c>
      <c r="E9173" s="9">
        <f>_xlfn.MAXIFS(data!G:G,data!A:A,Endirim!A9173)</f>
        <v>0</v>
      </c>
      <c r="F9173" s="9" t="e">
        <f>IF(E9173=D9173,"no discount",_xlfn.XLOOKUP(E9173,campaign!$D$2:$D$18,campaign!$B$2:$B$18))</f>
        <v>#N/A</v>
      </c>
    </row>
    <row r="9174" spans="1:6" x14ac:dyDescent="0.3">
      <c r="A9174" s="9">
        <f>customer!A9174</f>
        <v>0</v>
      </c>
      <c r="B9174" s="10">
        <f>_xlfn.MAXIFS(data!C:C,data!A:A,Endirim!A9174)</f>
        <v>0</v>
      </c>
      <c r="C9174" s="9" cm="1">
        <f t="array" ref="C9174">INDEX(data!B:B,MATCH(1,(data!A:A=Endirim!A9174)*(data!C:C=Endirim!B9174),0))</f>
        <v>0</v>
      </c>
      <c r="D9174" s="9" t="e">
        <f>VLOOKUP(C9174,campaign!$A$2:$D$18,4,FALSE)</f>
        <v>#N/A</v>
      </c>
      <c r="E9174" s="9">
        <f>_xlfn.MAXIFS(data!G:G,data!A:A,Endirim!A9174)</f>
        <v>0</v>
      </c>
      <c r="F9174" s="9" t="e">
        <f>IF(E9174=D9174,"no discount",_xlfn.XLOOKUP(E9174,campaign!$D$2:$D$18,campaign!$B$2:$B$18))</f>
        <v>#N/A</v>
      </c>
    </row>
    <row r="9175" spans="1:6" x14ac:dyDescent="0.3">
      <c r="A9175" s="9">
        <f>customer!A9175</f>
        <v>0</v>
      </c>
      <c r="B9175" s="10">
        <f>_xlfn.MAXIFS(data!C:C,data!A:A,Endirim!A9175)</f>
        <v>0</v>
      </c>
      <c r="C9175" s="9" cm="1">
        <f t="array" ref="C9175">INDEX(data!B:B,MATCH(1,(data!A:A=Endirim!A9175)*(data!C:C=Endirim!B9175),0))</f>
        <v>0</v>
      </c>
      <c r="D9175" s="9" t="e">
        <f>VLOOKUP(C9175,campaign!$A$2:$D$18,4,FALSE)</f>
        <v>#N/A</v>
      </c>
      <c r="E9175" s="9">
        <f>_xlfn.MAXIFS(data!G:G,data!A:A,Endirim!A9175)</f>
        <v>0</v>
      </c>
      <c r="F9175" s="9" t="e">
        <f>IF(E9175=D9175,"no discount",_xlfn.XLOOKUP(E9175,campaign!$D$2:$D$18,campaign!$B$2:$B$18))</f>
        <v>#N/A</v>
      </c>
    </row>
    <row r="9176" spans="1:6" x14ac:dyDescent="0.3">
      <c r="A9176" s="9">
        <f>customer!A9176</f>
        <v>0</v>
      </c>
      <c r="B9176" s="10">
        <f>_xlfn.MAXIFS(data!C:C,data!A:A,Endirim!A9176)</f>
        <v>0</v>
      </c>
      <c r="C9176" s="9" cm="1">
        <f t="array" ref="C9176">INDEX(data!B:B,MATCH(1,(data!A:A=Endirim!A9176)*(data!C:C=Endirim!B9176),0))</f>
        <v>0</v>
      </c>
      <c r="D9176" s="9" t="e">
        <f>VLOOKUP(C9176,campaign!$A$2:$D$18,4,FALSE)</f>
        <v>#N/A</v>
      </c>
      <c r="E9176" s="9">
        <f>_xlfn.MAXIFS(data!G:G,data!A:A,Endirim!A9176)</f>
        <v>0</v>
      </c>
      <c r="F9176" s="9" t="e">
        <f>IF(E9176=D9176,"no discount",_xlfn.XLOOKUP(E9176,campaign!$D$2:$D$18,campaign!$B$2:$B$18))</f>
        <v>#N/A</v>
      </c>
    </row>
    <row r="9177" spans="1:6" x14ac:dyDescent="0.3">
      <c r="A9177" s="9">
        <f>customer!A9177</f>
        <v>0</v>
      </c>
      <c r="B9177" s="10">
        <f>_xlfn.MAXIFS(data!C:C,data!A:A,Endirim!A9177)</f>
        <v>0</v>
      </c>
      <c r="C9177" s="9" cm="1">
        <f t="array" ref="C9177">INDEX(data!B:B,MATCH(1,(data!A:A=Endirim!A9177)*(data!C:C=Endirim!B9177),0))</f>
        <v>0</v>
      </c>
      <c r="D9177" s="9" t="e">
        <f>VLOOKUP(C9177,campaign!$A$2:$D$18,4,FALSE)</f>
        <v>#N/A</v>
      </c>
      <c r="E9177" s="9">
        <f>_xlfn.MAXIFS(data!G:G,data!A:A,Endirim!A9177)</f>
        <v>0</v>
      </c>
      <c r="F9177" s="9" t="e">
        <f>IF(E9177=D9177,"no discount",_xlfn.XLOOKUP(E9177,campaign!$D$2:$D$18,campaign!$B$2:$B$18))</f>
        <v>#N/A</v>
      </c>
    </row>
    <row r="9178" spans="1:6" x14ac:dyDescent="0.3">
      <c r="A9178" s="9">
        <f>customer!A9178</f>
        <v>0</v>
      </c>
      <c r="B9178" s="10">
        <f>_xlfn.MAXIFS(data!C:C,data!A:A,Endirim!A9178)</f>
        <v>0</v>
      </c>
      <c r="C9178" s="9" cm="1">
        <f t="array" ref="C9178">INDEX(data!B:B,MATCH(1,(data!A:A=Endirim!A9178)*(data!C:C=Endirim!B9178),0))</f>
        <v>0</v>
      </c>
      <c r="D9178" s="9" t="e">
        <f>VLOOKUP(C9178,campaign!$A$2:$D$18,4,FALSE)</f>
        <v>#N/A</v>
      </c>
      <c r="E9178" s="9">
        <f>_xlfn.MAXIFS(data!G:G,data!A:A,Endirim!A9178)</f>
        <v>0</v>
      </c>
      <c r="F9178" s="9" t="e">
        <f>IF(E9178=D9178,"no discount",_xlfn.XLOOKUP(E9178,campaign!$D$2:$D$18,campaign!$B$2:$B$18))</f>
        <v>#N/A</v>
      </c>
    </row>
    <row r="9179" spans="1:6" x14ac:dyDescent="0.3">
      <c r="A9179" s="9">
        <f>customer!A9179</f>
        <v>0</v>
      </c>
      <c r="B9179" s="10">
        <f>_xlfn.MAXIFS(data!C:C,data!A:A,Endirim!A9179)</f>
        <v>0</v>
      </c>
      <c r="C9179" s="9" cm="1">
        <f t="array" ref="C9179">INDEX(data!B:B,MATCH(1,(data!A:A=Endirim!A9179)*(data!C:C=Endirim!B9179),0))</f>
        <v>0</v>
      </c>
      <c r="D9179" s="9" t="e">
        <f>VLOOKUP(C9179,campaign!$A$2:$D$18,4,FALSE)</f>
        <v>#N/A</v>
      </c>
      <c r="E9179" s="9">
        <f>_xlfn.MAXIFS(data!G:G,data!A:A,Endirim!A9179)</f>
        <v>0</v>
      </c>
      <c r="F9179" s="9" t="e">
        <f>IF(E9179=D9179,"no discount",_xlfn.XLOOKUP(E9179,campaign!$D$2:$D$18,campaign!$B$2:$B$18))</f>
        <v>#N/A</v>
      </c>
    </row>
    <row r="9180" spans="1:6" x14ac:dyDescent="0.3">
      <c r="A9180" s="9">
        <f>customer!A9180</f>
        <v>0</v>
      </c>
      <c r="B9180" s="10">
        <f>_xlfn.MAXIFS(data!C:C,data!A:A,Endirim!A9180)</f>
        <v>0</v>
      </c>
      <c r="C9180" s="9" cm="1">
        <f t="array" ref="C9180">INDEX(data!B:B,MATCH(1,(data!A:A=Endirim!A9180)*(data!C:C=Endirim!B9180),0))</f>
        <v>0</v>
      </c>
      <c r="D9180" s="9" t="e">
        <f>VLOOKUP(C9180,campaign!$A$2:$D$18,4,FALSE)</f>
        <v>#N/A</v>
      </c>
      <c r="E9180" s="9">
        <f>_xlfn.MAXIFS(data!G:G,data!A:A,Endirim!A9180)</f>
        <v>0</v>
      </c>
      <c r="F9180" s="9" t="e">
        <f>IF(E9180=D9180,"no discount",_xlfn.XLOOKUP(E9180,campaign!$D$2:$D$18,campaign!$B$2:$B$18))</f>
        <v>#N/A</v>
      </c>
    </row>
    <row r="9181" spans="1:6" x14ac:dyDescent="0.3">
      <c r="A9181" s="9">
        <f>customer!A9181</f>
        <v>0</v>
      </c>
      <c r="B9181" s="10">
        <f>_xlfn.MAXIFS(data!C:C,data!A:A,Endirim!A9181)</f>
        <v>0</v>
      </c>
      <c r="C9181" s="9" cm="1">
        <f t="array" ref="C9181">INDEX(data!B:B,MATCH(1,(data!A:A=Endirim!A9181)*(data!C:C=Endirim!B9181),0))</f>
        <v>0</v>
      </c>
      <c r="D9181" s="9" t="e">
        <f>VLOOKUP(C9181,campaign!$A$2:$D$18,4,FALSE)</f>
        <v>#N/A</v>
      </c>
      <c r="E9181" s="9">
        <f>_xlfn.MAXIFS(data!G:G,data!A:A,Endirim!A9181)</f>
        <v>0</v>
      </c>
      <c r="F9181" s="9" t="e">
        <f>IF(E9181=D9181,"no discount",_xlfn.XLOOKUP(E9181,campaign!$D$2:$D$18,campaign!$B$2:$B$18))</f>
        <v>#N/A</v>
      </c>
    </row>
    <row r="9182" spans="1:6" x14ac:dyDescent="0.3">
      <c r="A9182" s="9">
        <f>customer!A9182</f>
        <v>0</v>
      </c>
      <c r="B9182" s="10">
        <f>_xlfn.MAXIFS(data!C:C,data!A:A,Endirim!A9182)</f>
        <v>0</v>
      </c>
      <c r="C9182" s="9" cm="1">
        <f t="array" ref="C9182">INDEX(data!B:B,MATCH(1,(data!A:A=Endirim!A9182)*(data!C:C=Endirim!B9182),0))</f>
        <v>0</v>
      </c>
      <c r="D9182" s="9" t="e">
        <f>VLOOKUP(C9182,campaign!$A$2:$D$18,4,FALSE)</f>
        <v>#N/A</v>
      </c>
      <c r="E9182" s="9">
        <f>_xlfn.MAXIFS(data!G:G,data!A:A,Endirim!A9182)</f>
        <v>0</v>
      </c>
      <c r="F9182" s="9" t="e">
        <f>IF(E9182=D9182,"no discount",_xlfn.XLOOKUP(E9182,campaign!$D$2:$D$18,campaign!$B$2:$B$18))</f>
        <v>#N/A</v>
      </c>
    </row>
    <row r="9183" spans="1:6" x14ac:dyDescent="0.3">
      <c r="A9183" s="9">
        <f>customer!A9183</f>
        <v>0</v>
      </c>
      <c r="B9183" s="10">
        <f>_xlfn.MAXIFS(data!C:C,data!A:A,Endirim!A9183)</f>
        <v>0</v>
      </c>
      <c r="C9183" s="9" cm="1">
        <f t="array" ref="C9183">INDEX(data!B:B,MATCH(1,(data!A:A=Endirim!A9183)*(data!C:C=Endirim!B9183),0))</f>
        <v>0</v>
      </c>
      <c r="D9183" s="9" t="e">
        <f>VLOOKUP(C9183,campaign!$A$2:$D$18,4,FALSE)</f>
        <v>#N/A</v>
      </c>
      <c r="E9183" s="9">
        <f>_xlfn.MAXIFS(data!G:G,data!A:A,Endirim!A9183)</f>
        <v>0</v>
      </c>
      <c r="F9183" s="9" t="e">
        <f>IF(E9183=D9183,"no discount",_xlfn.XLOOKUP(E9183,campaign!$D$2:$D$18,campaign!$B$2:$B$18))</f>
        <v>#N/A</v>
      </c>
    </row>
    <row r="9184" spans="1:6" x14ac:dyDescent="0.3">
      <c r="A9184" s="9">
        <f>customer!A9184</f>
        <v>0</v>
      </c>
      <c r="B9184" s="10">
        <f>_xlfn.MAXIFS(data!C:C,data!A:A,Endirim!A9184)</f>
        <v>0</v>
      </c>
      <c r="C9184" s="9" cm="1">
        <f t="array" ref="C9184">INDEX(data!B:B,MATCH(1,(data!A:A=Endirim!A9184)*(data!C:C=Endirim!B9184),0))</f>
        <v>0</v>
      </c>
      <c r="D9184" s="9" t="e">
        <f>VLOOKUP(C9184,campaign!$A$2:$D$18,4,FALSE)</f>
        <v>#N/A</v>
      </c>
      <c r="E9184" s="9">
        <f>_xlfn.MAXIFS(data!G:G,data!A:A,Endirim!A9184)</f>
        <v>0</v>
      </c>
      <c r="F9184" s="9" t="e">
        <f>IF(E9184=D9184,"no discount",_xlfn.XLOOKUP(E9184,campaign!$D$2:$D$18,campaign!$B$2:$B$18))</f>
        <v>#N/A</v>
      </c>
    </row>
    <row r="9185" spans="1:6" x14ac:dyDescent="0.3">
      <c r="A9185" s="9">
        <f>customer!A9185</f>
        <v>0</v>
      </c>
      <c r="B9185" s="10">
        <f>_xlfn.MAXIFS(data!C:C,data!A:A,Endirim!A9185)</f>
        <v>0</v>
      </c>
      <c r="C9185" s="9" cm="1">
        <f t="array" ref="C9185">INDEX(data!B:B,MATCH(1,(data!A:A=Endirim!A9185)*(data!C:C=Endirim!B9185),0))</f>
        <v>0</v>
      </c>
      <c r="D9185" s="9" t="e">
        <f>VLOOKUP(C9185,campaign!$A$2:$D$18,4,FALSE)</f>
        <v>#N/A</v>
      </c>
      <c r="E9185" s="9">
        <f>_xlfn.MAXIFS(data!G:G,data!A:A,Endirim!A9185)</f>
        <v>0</v>
      </c>
      <c r="F9185" s="9" t="e">
        <f>IF(E9185=D9185,"no discount",_xlfn.XLOOKUP(E9185,campaign!$D$2:$D$18,campaign!$B$2:$B$18))</f>
        <v>#N/A</v>
      </c>
    </row>
    <row r="9186" spans="1:6" x14ac:dyDescent="0.3">
      <c r="A9186" s="9">
        <f>customer!A9186</f>
        <v>0</v>
      </c>
      <c r="B9186" s="10">
        <f>_xlfn.MAXIFS(data!C:C,data!A:A,Endirim!A9186)</f>
        <v>0</v>
      </c>
      <c r="C9186" s="9" cm="1">
        <f t="array" ref="C9186">INDEX(data!B:B,MATCH(1,(data!A:A=Endirim!A9186)*(data!C:C=Endirim!B9186),0))</f>
        <v>0</v>
      </c>
      <c r="D9186" s="9" t="e">
        <f>VLOOKUP(C9186,campaign!$A$2:$D$18,4,FALSE)</f>
        <v>#N/A</v>
      </c>
      <c r="E9186" s="9">
        <f>_xlfn.MAXIFS(data!G:G,data!A:A,Endirim!A9186)</f>
        <v>0</v>
      </c>
      <c r="F9186" s="9" t="e">
        <f>IF(E9186=D9186,"no discount",_xlfn.XLOOKUP(E9186,campaign!$D$2:$D$18,campaign!$B$2:$B$18))</f>
        <v>#N/A</v>
      </c>
    </row>
    <row r="9187" spans="1:6" x14ac:dyDescent="0.3">
      <c r="A9187" s="9">
        <f>customer!A9187</f>
        <v>0</v>
      </c>
      <c r="B9187" s="10">
        <f>_xlfn.MAXIFS(data!C:C,data!A:A,Endirim!A9187)</f>
        <v>0</v>
      </c>
      <c r="C9187" s="9" cm="1">
        <f t="array" ref="C9187">INDEX(data!B:B,MATCH(1,(data!A:A=Endirim!A9187)*(data!C:C=Endirim!B9187),0))</f>
        <v>0</v>
      </c>
      <c r="D9187" s="9" t="e">
        <f>VLOOKUP(C9187,campaign!$A$2:$D$18,4,FALSE)</f>
        <v>#N/A</v>
      </c>
      <c r="E9187" s="9">
        <f>_xlfn.MAXIFS(data!G:G,data!A:A,Endirim!A9187)</f>
        <v>0</v>
      </c>
      <c r="F9187" s="9" t="e">
        <f>IF(E9187=D9187,"no discount",_xlfn.XLOOKUP(E9187,campaign!$D$2:$D$18,campaign!$B$2:$B$18))</f>
        <v>#N/A</v>
      </c>
    </row>
    <row r="9188" spans="1:6" x14ac:dyDescent="0.3">
      <c r="A9188" s="9">
        <f>customer!A9188</f>
        <v>0</v>
      </c>
      <c r="B9188" s="10">
        <f>_xlfn.MAXIFS(data!C:C,data!A:A,Endirim!A9188)</f>
        <v>0</v>
      </c>
      <c r="C9188" s="9" cm="1">
        <f t="array" ref="C9188">INDEX(data!B:B,MATCH(1,(data!A:A=Endirim!A9188)*(data!C:C=Endirim!B9188),0))</f>
        <v>0</v>
      </c>
      <c r="D9188" s="9" t="e">
        <f>VLOOKUP(C9188,campaign!$A$2:$D$18,4,FALSE)</f>
        <v>#N/A</v>
      </c>
      <c r="E9188" s="9">
        <f>_xlfn.MAXIFS(data!G:G,data!A:A,Endirim!A9188)</f>
        <v>0</v>
      </c>
      <c r="F9188" s="9" t="e">
        <f>IF(E9188=D9188,"no discount",_xlfn.XLOOKUP(E9188,campaign!$D$2:$D$18,campaign!$B$2:$B$18))</f>
        <v>#N/A</v>
      </c>
    </row>
    <row r="9189" spans="1:6" x14ac:dyDescent="0.3">
      <c r="A9189" s="9">
        <f>customer!A9189</f>
        <v>0</v>
      </c>
      <c r="B9189" s="10">
        <f>_xlfn.MAXIFS(data!C:C,data!A:A,Endirim!A9189)</f>
        <v>0</v>
      </c>
      <c r="C9189" s="9" cm="1">
        <f t="array" ref="C9189">INDEX(data!B:B,MATCH(1,(data!A:A=Endirim!A9189)*(data!C:C=Endirim!B9189),0))</f>
        <v>0</v>
      </c>
      <c r="D9189" s="9" t="e">
        <f>VLOOKUP(C9189,campaign!$A$2:$D$18,4,FALSE)</f>
        <v>#N/A</v>
      </c>
      <c r="E9189" s="9">
        <f>_xlfn.MAXIFS(data!G:G,data!A:A,Endirim!A9189)</f>
        <v>0</v>
      </c>
      <c r="F9189" s="9" t="e">
        <f>IF(E9189=D9189,"no discount",_xlfn.XLOOKUP(E9189,campaign!$D$2:$D$18,campaign!$B$2:$B$18))</f>
        <v>#N/A</v>
      </c>
    </row>
    <row r="9190" spans="1:6" x14ac:dyDescent="0.3">
      <c r="A9190" s="9">
        <f>customer!A9190</f>
        <v>0</v>
      </c>
      <c r="B9190" s="10">
        <f>_xlfn.MAXIFS(data!C:C,data!A:A,Endirim!A9190)</f>
        <v>0</v>
      </c>
      <c r="C9190" s="9" cm="1">
        <f t="array" ref="C9190">INDEX(data!B:B,MATCH(1,(data!A:A=Endirim!A9190)*(data!C:C=Endirim!B9190),0))</f>
        <v>0</v>
      </c>
      <c r="D9190" s="9" t="e">
        <f>VLOOKUP(C9190,campaign!$A$2:$D$18,4,FALSE)</f>
        <v>#N/A</v>
      </c>
      <c r="E9190" s="9">
        <f>_xlfn.MAXIFS(data!G:G,data!A:A,Endirim!A9190)</f>
        <v>0</v>
      </c>
      <c r="F9190" s="9" t="e">
        <f>IF(E9190=D9190,"no discount",_xlfn.XLOOKUP(E9190,campaign!$D$2:$D$18,campaign!$B$2:$B$18))</f>
        <v>#N/A</v>
      </c>
    </row>
    <row r="9191" spans="1:6" x14ac:dyDescent="0.3">
      <c r="A9191" s="9">
        <f>customer!A9191</f>
        <v>0</v>
      </c>
      <c r="B9191" s="10">
        <f>_xlfn.MAXIFS(data!C:C,data!A:A,Endirim!A9191)</f>
        <v>0</v>
      </c>
      <c r="C9191" s="9" cm="1">
        <f t="array" ref="C9191">INDEX(data!B:B,MATCH(1,(data!A:A=Endirim!A9191)*(data!C:C=Endirim!B9191),0))</f>
        <v>0</v>
      </c>
      <c r="D9191" s="9" t="e">
        <f>VLOOKUP(C9191,campaign!$A$2:$D$18,4,FALSE)</f>
        <v>#N/A</v>
      </c>
      <c r="E9191" s="9">
        <f>_xlfn.MAXIFS(data!G:G,data!A:A,Endirim!A9191)</f>
        <v>0</v>
      </c>
      <c r="F9191" s="9" t="e">
        <f>IF(E9191=D9191,"no discount",_xlfn.XLOOKUP(E9191,campaign!$D$2:$D$18,campaign!$B$2:$B$18))</f>
        <v>#N/A</v>
      </c>
    </row>
    <row r="9192" spans="1:6" x14ac:dyDescent="0.3">
      <c r="A9192" s="9">
        <f>customer!A9192</f>
        <v>0</v>
      </c>
      <c r="B9192" s="10">
        <f>_xlfn.MAXIFS(data!C:C,data!A:A,Endirim!A9192)</f>
        <v>0</v>
      </c>
      <c r="C9192" s="9" cm="1">
        <f t="array" ref="C9192">INDEX(data!B:B,MATCH(1,(data!A:A=Endirim!A9192)*(data!C:C=Endirim!B9192),0))</f>
        <v>0</v>
      </c>
      <c r="D9192" s="9" t="e">
        <f>VLOOKUP(C9192,campaign!$A$2:$D$18,4,FALSE)</f>
        <v>#N/A</v>
      </c>
      <c r="E9192" s="9">
        <f>_xlfn.MAXIFS(data!G:G,data!A:A,Endirim!A9192)</f>
        <v>0</v>
      </c>
      <c r="F9192" s="9" t="e">
        <f>IF(E9192=D9192,"no discount",_xlfn.XLOOKUP(E9192,campaign!$D$2:$D$18,campaign!$B$2:$B$18))</f>
        <v>#N/A</v>
      </c>
    </row>
    <row r="9193" spans="1:6" x14ac:dyDescent="0.3">
      <c r="A9193" s="9">
        <f>customer!A9193</f>
        <v>0</v>
      </c>
      <c r="B9193" s="10">
        <f>_xlfn.MAXIFS(data!C:C,data!A:A,Endirim!A9193)</f>
        <v>0</v>
      </c>
      <c r="C9193" s="9" cm="1">
        <f t="array" ref="C9193">INDEX(data!B:B,MATCH(1,(data!A:A=Endirim!A9193)*(data!C:C=Endirim!B9193),0))</f>
        <v>0</v>
      </c>
      <c r="D9193" s="9" t="e">
        <f>VLOOKUP(C9193,campaign!$A$2:$D$18,4,FALSE)</f>
        <v>#N/A</v>
      </c>
      <c r="E9193" s="9">
        <f>_xlfn.MAXIFS(data!G:G,data!A:A,Endirim!A9193)</f>
        <v>0</v>
      </c>
      <c r="F9193" s="9" t="e">
        <f>IF(E9193=D9193,"no discount",_xlfn.XLOOKUP(E9193,campaign!$D$2:$D$18,campaign!$B$2:$B$18))</f>
        <v>#N/A</v>
      </c>
    </row>
    <row r="9194" spans="1:6" x14ac:dyDescent="0.3">
      <c r="A9194" s="9">
        <f>customer!A9194</f>
        <v>0</v>
      </c>
      <c r="B9194" s="10">
        <f>_xlfn.MAXIFS(data!C:C,data!A:A,Endirim!A9194)</f>
        <v>0</v>
      </c>
      <c r="C9194" s="9" cm="1">
        <f t="array" ref="C9194">INDEX(data!B:B,MATCH(1,(data!A:A=Endirim!A9194)*(data!C:C=Endirim!B9194),0))</f>
        <v>0</v>
      </c>
      <c r="D9194" s="9" t="e">
        <f>VLOOKUP(C9194,campaign!$A$2:$D$18,4,FALSE)</f>
        <v>#N/A</v>
      </c>
      <c r="E9194" s="9">
        <f>_xlfn.MAXIFS(data!G:G,data!A:A,Endirim!A9194)</f>
        <v>0</v>
      </c>
      <c r="F9194" s="9" t="e">
        <f>IF(E9194=D9194,"no discount",_xlfn.XLOOKUP(E9194,campaign!$D$2:$D$18,campaign!$B$2:$B$18))</f>
        <v>#N/A</v>
      </c>
    </row>
    <row r="9195" spans="1:6" x14ac:dyDescent="0.3">
      <c r="A9195" s="9">
        <f>customer!A9195</f>
        <v>0</v>
      </c>
      <c r="B9195" s="10">
        <f>_xlfn.MAXIFS(data!C:C,data!A:A,Endirim!A9195)</f>
        <v>0</v>
      </c>
      <c r="C9195" s="9" cm="1">
        <f t="array" ref="C9195">INDEX(data!B:B,MATCH(1,(data!A:A=Endirim!A9195)*(data!C:C=Endirim!B9195),0))</f>
        <v>0</v>
      </c>
      <c r="D9195" s="9" t="e">
        <f>VLOOKUP(C9195,campaign!$A$2:$D$18,4,FALSE)</f>
        <v>#N/A</v>
      </c>
      <c r="E9195" s="9">
        <f>_xlfn.MAXIFS(data!G:G,data!A:A,Endirim!A9195)</f>
        <v>0</v>
      </c>
      <c r="F9195" s="9" t="e">
        <f>IF(E9195=D9195,"no discount",_xlfn.XLOOKUP(E9195,campaign!$D$2:$D$18,campaign!$B$2:$B$18))</f>
        <v>#N/A</v>
      </c>
    </row>
    <row r="9196" spans="1:6" x14ac:dyDescent="0.3">
      <c r="A9196" s="9">
        <f>customer!A9196</f>
        <v>0</v>
      </c>
      <c r="B9196" s="10">
        <f>_xlfn.MAXIFS(data!C:C,data!A:A,Endirim!A9196)</f>
        <v>0</v>
      </c>
      <c r="C9196" s="9" cm="1">
        <f t="array" ref="C9196">INDEX(data!B:B,MATCH(1,(data!A:A=Endirim!A9196)*(data!C:C=Endirim!B9196),0))</f>
        <v>0</v>
      </c>
      <c r="D9196" s="9" t="e">
        <f>VLOOKUP(C9196,campaign!$A$2:$D$18,4,FALSE)</f>
        <v>#N/A</v>
      </c>
      <c r="E9196" s="9">
        <f>_xlfn.MAXIFS(data!G:G,data!A:A,Endirim!A9196)</f>
        <v>0</v>
      </c>
      <c r="F9196" s="9" t="e">
        <f>IF(E9196=D9196,"no discount",_xlfn.XLOOKUP(E9196,campaign!$D$2:$D$18,campaign!$B$2:$B$18))</f>
        <v>#N/A</v>
      </c>
    </row>
    <row r="9197" spans="1:6" x14ac:dyDescent="0.3">
      <c r="A9197" s="9">
        <f>customer!A9197</f>
        <v>0</v>
      </c>
      <c r="B9197" s="10">
        <f>_xlfn.MAXIFS(data!C:C,data!A:A,Endirim!A9197)</f>
        <v>0</v>
      </c>
      <c r="C9197" s="9" cm="1">
        <f t="array" ref="C9197">INDEX(data!B:B,MATCH(1,(data!A:A=Endirim!A9197)*(data!C:C=Endirim!B9197),0))</f>
        <v>0</v>
      </c>
      <c r="D9197" s="9" t="e">
        <f>VLOOKUP(C9197,campaign!$A$2:$D$18,4,FALSE)</f>
        <v>#N/A</v>
      </c>
      <c r="E9197" s="9">
        <f>_xlfn.MAXIFS(data!G:G,data!A:A,Endirim!A9197)</f>
        <v>0</v>
      </c>
      <c r="F9197" s="9" t="e">
        <f>IF(E9197=D9197,"no discount",_xlfn.XLOOKUP(E9197,campaign!$D$2:$D$18,campaign!$B$2:$B$18))</f>
        <v>#N/A</v>
      </c>
    </row>
    <row r="9198" spans="1:6" x14ac:dyDescent="0.3">
      <c r="A9198" s="9">
        <f>customer!A9198</f>
        <v>0</v>
      </c>
      <c r="B9198" s="10">
        <f>_xlfn.MAXIFS(data!C:C,data!A:A,Endirim!A9198)</f>
        <v>0</v>
      </c>
      <c r="C9198" s="9" cm="1">
        <f t="array" ref="C9198">INDEX(data!B:B,MATCH(1,(data!A:A=Endirim!A9198)*(data!C:C=Endirim!B9198),0))</f>
        <v>0</v>
      </c>
      <c r="D9198" s="9" t="e">
        <f>VLOOKUP(C9198,campaign!$A$2:$D$18,4,FALSE)</f>
        <v>#N/A</v>
      </c>
      <c r="E9198" s="9">
        <f>_xlfn.MAXIFS(data!G:G,data!A:A,Endirim!A9198)</f>
        <v>0</v>
      </c>
      <c r="F9198" s="9" t="e">
        <f>IF(E9198=D9198,"no discount",_xlfn.XLOOKUP(E9198,campaign!$D$2:$D$18,campaign!$B$2:$B$18))</f>
        <v>#N/A</v>
      </c>
    </row>
    <row r="9199" spans="1:6" x14ac:dyDescent="0.3">
      <c r="A9199" s="9">
        <f>customer!A9199</f>
        <v>0</v>
      </c>
      <c r="B9199" s="10">
        <f>_xlfn.MAXIFS(data!C:C,data!A:A,Endirim!A9199)</f>
        <v>0</v>
      </c>
      <c r="C9199" s="9" cm="1">
        <f t="array" ref="C9199">INDEX(data!B:B,MATCH(1,(data!A:A=Endirim!A9199)*(data!C:C=Endirim!B9199),0))</f>
        <v>0</v>
      </c>
      <c r="D9199" s="9" t="e">
        <f>VLOOKUP(C9199,campaign!$A$2:$D$18,4,FALSE)</f>
        <v>#N/A</v>
      </c>
      <c r="E9199" s="9">
        <f>_xlfn.MAXIFS(data!G:G,data!A:A,Endirim!A9199)</f>
        <v>0</v>
      </c>
      <c r="F9199" s="9" t="e">
        <f>IF(E9199=D9199,"no discount",_xlfn.XLOOKUP(E9199,campaign!$D$2:$D$18,campaign!$B$2:$B$18))</f>
        <v>#N/A</v>
      </c>
    </row>
    <row r="9200" spans="1:6" x14ac:dyDescent="0.3">
      <c r="A9200" s="9">
        <f>customer!A9200</f>
        <v>0</v>
      </c>
      <c r="B9200" s="10">
        <f>_xlfn.MAXIFS(data!C:C,data!A:A,Endirim!A9200)</f>
        <v>0</v>
      </c>
      <c r="C9200" s="9" cm="1">
        <f t="array" ref="C9200">INDEX(data!B:B,MATCH(1,(data!A:A=Endirim!A9200)*(data!C:C=Endirim!B9200),0))</f>
        <v>0</v>
      </c>
      <c r="D9200" s="9" t="e">
        <f>VLOOKUP(C9200,campaign!$A$2:$D$18,4,FALSE)</f>
        <v>#N/A</v>
      </c>
      <c r="E9200" s="9">
        <f>_xlfn.MAXIFS(data!G:G,data!A:A,Endirim!A9200)</f>
        <v>0</v>
      </c>
      <c r="F9200" s="9" t="e">
        <f>IF(E9200=D9200,"no discount",_xlfn.XLOOKUP(E9200,campaign!$D$2:$D$18,campaign!$B$2:$B$18))</f>
        <v>#N/A</v>
      </c>
    </row>
    <row r="9201" spans="1:6" x14ac:dyDescent="0.3">
      <c r="A9201" s="9">
        <f>customer!A9201</f>
        <v>0</v>
      </c>
      <c r="B9201" s="10">
        <f>_xlfn.MAXIFS(data!C:C,data!A:A,Endirim!A9201)</f>
        <v>0</v>
      </c>
      <c r="C9201" s="9" cm="1">
        <f t="array" ref="C9201">INDEX(data!B:B,MATCH(1,(data!A:A=Endirim!A9201)*(data!C:C=Endirim!B9201),0))</f>
        <v>0</v>
      </c>
      <c r="D9201" s="9" t="e">
        <f>VLOOKUP(C9201,campaign!$A$2:$D$18,4,FALSE)</f>
        <v>#N/A</v>
      </c>
      <c r="E9201" s="9">
        <f>_xlfn.MAXIFS(data!G:G,data!A:A,Endirim!A9201)</f>
        <v>0</v>
      </c>
      <c r="F9201" s="9" t="e">
        <f>IF(E9201=D9201,"no discount",_xlfn.XLOOKUP(E9201,campaign!$D$2:$D$18,campaign!$B$2:$B$18))</f>
        <v>#N/A</v>
      </c>
    </row>
    <row r="9202" spans="1:6" x14ac:dyDescent="0.3">
      <c r="A9202" s="9">
        <f>customer!A9202</f>
        <v>0</v>
      </c>
      <c r="B9202" s="10">
        <f>_xlfn.MAXIFS(data!C:C,data!A:A,Endirim!A9202)</f>
        <v>0</v>
      </c>
      <c r="C9202" s="9" cm="1">
        <f t="array" ref="C9202">INDEX(data!B:B,MATCH(1,(data!A:A=Endirim!A9202)*(data!C:C=Endirim!B9202),0))</f>
        <v>0</v>
      </c>
      <c r="D9202" s="9" t="e">
        <f>VLOOKUP(C9202,campaign!$A$2:$D$18,4,FALSE)</f>
        <v>#N/A</v>
      </c>
      <c r="E9202" s="9">
        <f>_xlfn.MAXIFS(data!G:G,data!A:A,Endirim!A9202)</f>
        <v>0</v>
      </c>
      <c r="F9202" s="9" t="e">
        <f>IF(E9202=D9202,"no discount",_xlfn.XLOOKUP(E9202,campaign!$D$2:$D$18,campaign!$B$2:$B$18))</f>
        <v>#N/A</v>
      </c>
    </row>
    <row r="9203" spans="1:6" x14ac:dyDescent="0.3">
      <c r="A9203" s="9">
        <f>customer!A9203</f>
        <v>0</v>
      </c>
      <c r="B9203" s="10">
        <f>_xlfn.MAXIFS(data!C:C,data!A:A,Endirim!A9203)</f>
        <v>0</v>
      </c>
      <c r="C9203" s="9" cm="1">
        <f t="array" ref="C9203">INDEX(data!B:B,MATCH(1,(data!A:A=Endirim!A9203)*(data!C:C=Endirim!B9203),0))</f>
        <v>0</v>
      </c>
      <c r="D9203" s="9" t="e">
        <f>VLOOKUP(C9203,campaign!$A$2:$D$18,4,FALSE)</f>
        <v>#N/A</v>
      </c>
      <c r="E9203" s="9">
        <f>_xlfn.MAXIFS(data!G:G,data!A:A,Endirim!A9203)</f>
        <v>0</v>
      </c>
      <c r="F9203" s="9" t="e">
        <f>IF(E9203=D9203,"no discount",_xlfn.XLOOKUP(E9203,campaign!$D$2:$D$18,campaign!$B$2:$B$18))</f>
        <v>#N/A</v>
      </c>
    </row>
    <row r="9204" spans="1:6" x14ac:dyDescent="0.3">
      <c r="A9204" s="9">
        <f>customer!A9204</f>
        <v>0</v>
      </c>
      <c r="B9204" s="10">
        <f>_xlfn.MAXIFS(data!C:C,data!A:A,Endirim!A9204)</f>
        <v>0</v>
      </c>
      <c r="C9204" s="9" cm="1">
        <f t="array" ref="C9204">INDEX(data!B:B,MATCH(1,(data!A:A=Endirim!A9204)*(data!C:C=Endirim!B9204),0))</f>
        <v>0</v>
      </c>
      <c r="D9204" s="9" t="e">
        <f>VLOOKUP(C9204,campaign!$A$2:$D$18,4,FALSE)</f>
        <v>#N/A</v>
      </c>
      <c r="E9204" s="9">
        <f>_xlfn.MAXIFS(data!G:G,data!A:A,Endirim!A9204)</f>
        <v>0</v>
      </c>
      <c r="F9204" s="9" t="e">
        <f>IF(E9204=D9204,"no discount",_xlfn.XLOOKUP(E9204,campaign!$D$2:$D$18,campaign!$B$2:$B$18))</f>
        <v>#N/A</v>
      </c>
    </row>
    <row r="9205" spans="1:6" x14ac:dyDescent="0.3">
      <c r="A9205" s="9">
        <f>customer!A9205</f>
        <v>0</v>
      </c>
      <c r="B9205" s="10">
        <f>_xlfn.MAXIFS(data!C:C,data!A:A,Endirim!A9205)</f>
        <v>0</v>
      </c>
      <c r="C9205" s="9" cm="1">
        <f t="array" ref="C9205">INDEX(data!B:B,MATCH(1,(data!A:A=Endirim!A9205)*(data!C:C=Endirim!B9205),0))</f>
        <v>0</v>
      </c>
      <c r="D9205" s="9" t="e">
        <f>VLOOKUP(C9205,campaign!$A$2:$D$18,4,FALSE)</f>
        <v>#N/A</v>
      </c>
      <c r="E9205" s="9">
        <f>_xlfn.MAXIFS(data!G:G,data!A:A,Endirim!A9205)</f>
        <v>0</v>
      </c>
      <c r="F9205" s="9" t="e">
        <f>IF(E9205=D9205,"no discount",_xlfn.XLOOKUP(E9205,campaign!$D$2:$D$18,campaign!$B$2:$B$18))</f>
        <v>#N/A</v>
      </c>
    </row>
    <row r="9206" spans="1:6" x14ac:dyDescent="0.3">
      <c r="A9206" s="9">
        <f>customer!A9206</f>
        <v>0</v>
      </c>
      <c r="B9206" s="10">
        <f>_xlfn.MAXIFS(data!C:C,data!A:A,Endirim!A9206)</f>
        <v>0</v>
      </c>
      <c r="C9206" s="9" cm="1">
        <f t="array" ref="C9206">INDEX(data!B:B,MATCH(1,(data!A:A=Endirim!A9206)*(data!C:C=Endirim!B9206),0))</f>
        <v>0</v>
      </c>
      <c r="D9206" s="9" t="e">
        <f>VLOOKUP(C9206,campaign!$A$2:$D$18,4,FALSE)</f>
        <v>#N/A</v>
      </c>
      <c r="E9206" s="9">
        <f>_xlfn.MAXIFS(data!G:G,data!A:A,Endirim!A9206)</f>
        <v>0</v>
      </c>
      <c r="F9206" s="9" t="e">
        <f>IF(E9206=D9206,"no discount",_xlfn.XLOOKUP(E9206,campaign!$D$2:$D$18,campaign!$B$2:$B$18))</f>
        <v>#N/A</v>
      </c>
    </row>
    <row r="9207" spans="1:6" x14ac:dyDescent="0.3">
      <c r="A9207" s="9">
        <f>customer!A9207</f>
        <v>0</v>
      </c>
      <c r="B9207" s="10">
        <f>_xlfn.MAXIFS(data!C:C,data!A:A,Endirim!A9207)</f>
        <v>0</v>
      </c>
      <c r="C9207" s="9" cm="1">
        <f t="array" ref="C9207">INDEX(data!B:B,MATCH(1,(data!A:A=Endirim!A9207)*(data!C:C=Endirim!B9207),0))</f>
        <v>0</v>
      </c>
      <c r="D9207" s="9" t="e">
        <f>VLOOKUP(C9207,campaign!$A$2:$D$18,4,FALSE)</f>
        <v>#N/A</v>
      </c>
      <c r="E9207" s="9">
        <f>_xlfn.MAXIFS(data!G:G,data!A:A,Endirim!A9207)</f>
        <v>0</v>
      </c>
      <c r="F9207" s="9" t="e">
        <f>IF(E9207=D9207,"no discount",_xlfn.XLOOKUP(E9207,campaign!$D$2:$D$18,campaign!$B$2:$B$18))</f>
        <v>#N/A</v>
      </c>
    </row>
    <row r="9208" spans="1:6" x14ac:dyDescent="0.3">
      <c r="A9208" s="9">
        <f>customer!A9208</f>
        <v>0</v>
      </c>
      <c r="B9208" s="10">
        <f>_xlfn.MAXIFS(data!C:C,data!A:A,Endirim!A9208)</f>
        <v>0</v>
      </c>
      <c r="C9208" s="9" cm="1">
        <f t="array" ref="C9208">INDEX(data!B:B,MATCH(1,(data!A:A=Endirim!A9208)*(data!C:C=Endirim!B9208),0))</f>
        <v>0</v>
      </c>
      <c r="D9208" s="9" t="e">
        <f>VLOOKUP(C9208,campaign!$A$2:$D$18,4,FALSE)</f>
        <v>#N/A</v>
      </c>
      <c r="E9208" s="9">
        <f>_xlfn.MAXIFS(data!G:G,data!A:A,Endirim!A9208)</f>
        <v>0</v>
      </c>
      <c r="F9208" s="9" t="e">
        <f>IF(E9208=D9208,"no discount",_xlfn.XLOOKUP(E9208,campaign!$D$2:$D$18,campaign!$B$2:$B$18))</f>
        <v>#N/A</v>
      </c>
    </row>
    <row r="9209" spans="1:6" x14ac:dyDescent="0.3">
      <c r="A9209" s="9">
        <f>customer!A9209</f>
        <v>0</v>
      </c>
      <c r="B9209" s="10">
        <f>_xlfn.MAXIFS(data!C:C,data!A:A,Endirim!A9209)</f>
        <v>0</v>
      </c>
      <c r="C9209" s="9" cm="1">
        <f t="array" ref="C9209">INDEX(data!B:B,MATCH(1,(data!A:A=Endirim!A9209)*(data!C:C=Endirim!B9209),0))</f>
        <v>0</v>
      </c>
      <c r="D9209" s="9" t="e">
        <f>VLOOKUP(C9209,campaign!$A$2:$D$18,4,FALSE)</f>
        <v>#N/A</v>
      </c>
      <c r="E9209" s="9">
        <f>_xlfn.MAXIFS(data!G:G,data!A:A,Endirim!A9209)</f>
        <v>0</v>
      </c>
      <c r="F9209" s="9" t="e">
        <f>IF(E9209=D9209,"no discount",_xlfn.XLOOKUP(E9209,campaign!$D$2:$D$18,campaign!$B$2:$B$18))</f>
        <v>#N/A</v>
      </c>
    </row>
    <row r="9210" spans="1:6" x14ac:dyDescent="0.3">
      <c r="A9210" s="9">
        <f>customer!A9210</f>
        <v>0</v>
      </c>
      <c r="B9210" s="10">
        <f>_xlfn.MAXIFS(data!C:C,data!A:A,Endirim!A9210)</f>
        <v>0</v>
      </c>
      <c r="C9210" s="9" cm="1">
        <f t="array" ref="C9210">INDEX(data!B:B,MATCH(1,(data!A:A=Endirim!A9210)*(data!C:C=Endirim!B9210),0))</f>
        <v>0</v>
      </c>
      <c r="D9210" s="9" t="e">
        <f>VLOOKUP(C9210,campaign!$A$2:$D$18,4,FALSE)</f>
        <v>#N/A</v>
      </c>
      <c r="E9210" s="9">
        <f>_xlfn.MAXIFS(data!G:G,data!A:A,Endirim!A9210)</f>
        <v>0</v>
      </c>
      <c r="F9210" s="9" t="e">
        <f>IF(E9210=D9210,"no discount",_xlfn.XLOOKUP(E9210,campaign!$D$2:$D$18,campaign!$B$2:$B$18))</f>
        <v>#N/A</v>
      </c>
    </row>
    <row r="9211" spans="1:6" x14ac:dyDescent="0.3">
      <c r="A9211" s="9">
        <f>customer!A9211</f>
        <v>0</v>
      </c>
      <c r="B9211" s="10">
        <f>_xlfn.MAXIFS(data!C:C,data!A:A,Endirim!A9211)</f>
        <v>0</v>
      </c>
      <c r="C9211" s="9" cm="1">
        <f t="array" ref="C9211">INDEX(data!B:B,MATCH(1,(data!A:A=Endirim!A9211)*(data!C:C=Endirim!B9211),0))</f>
        <v>0</v>
      </c>
      <c r="D9211" s="9" t="e">
        <f>VLOOKUP(C9211,campaign!$A$2:$D$18,4,FALSE)</f>
        <v>#N/A</v>
      </c>
      <c r="E9211" s="9">
        <f>_xlfn.MAXIFS(data!G:G,data!A:A,Endirim!A9211)</f>
        <v>0</v>
      </c>
      <c r="F9211" s="9" t="e">
        <f>IF(E9211=D9211,"no discount",_xlfn.XLOOKUP(E9211,campaign!$D$2:$D$18,campaign!$B$2:$B$18))</f>
        <v>#N/A</v>
      </c>
    </row>
    <row r="9212" spans="1:6" x14ac:dyDescent="0.3">
      <c r="A9212" s="9">
        <f>customer!A9212</f>
        <v>0</v>
      </c>
      <c r="B9212" s="10">
        <f>_xlfn.MAXIFS(data!C:C,data!A:A,Endirim!A9212)</f>
        <v>0</v>
      </c>
      <c r="C9212" s="9" cm="1">
        <f t="array" ref="C9212">INDEX(data!B:B,MATCH(1,(data!A:A=Endirim!A9212)*(data!C:C=Endirim!B9212),0))</f>
        <v>0</v>
      </c>
      <c r="D9212" s="9" t="e">
        <f>VLOOKUP(C9212,campaign!$A$2:$D$18,4,FALSE)</f>
        <v>#N/A</v>
      </c>
      <c r="E9212" s="9">
        <f>_xlfn.MAXIFS(data!G:G,data!A:A,Endirim!A9212)</f>
        <v>0</v>
      </c>
      <c r="F9212" s="9" t="e">
        <f>IF(E9212=D9212,"no discount",_xlfn.XLOOKUP(E9212,campaign!$D$2:$D$18,campaign!$B$2:$B$18))</f>
        <v>#N/A</v>
      </c>
    </row>
    <row r="9213" spans="1:6" x14ac:dyDescent="0.3">
      <c r="A9213" s="9">
        <f>customer!A9213</f>
        <v>0</v>
      </c>
      <c r="B9213" s="10">
        <f>_xlfn.MAXIFS(data!C:C,data!A:A,Endirim!A9213)</f>
        <v>0</v>
      </c>
      <c r="C9213" s="9" cm="1">
        <f t="array" ref="C9213">INDEX(data!B:B,MATCH(1,(data!A:A=Endirim!A9213)*(data!C:C=Endirim!B9213),0))</f>
        <v>0</v>
      </c>
      <c r="D9213" s="9" t="e">
        <f>VLOOKUP(C9213,campaign!$A$2:$D$18,4,FALSE)</f>
        <v>#N/A</v>
      </c>
      <c r="E9213" s="9">
        <f>_xlfn.MAXIFS(data!G:G,data!A:A,Endirim!A9213)</f>
        <v>0</v>
      </c>
      <c r="F9213" s="9" t="e">
        <f>IF(E9213=D9213,"no discount",_xlfn.XLOOKUP(E9213,campaign!$D$2:$D$18,campaign!$B$2:$B$18))</f>
        <v>#N/A</v>
      </c>
    </row>
    <row r="9214" spans="1:6" x14ac:dyDescent="0.3">
      <c r="A9214" s="9">
        <f>customer!A9214</f>
        <v>0</v>
      </c>
      <c r="B9214" s="10">
        <f>_xlfn.MAXIFS(data!C:C,data!A:A,Endirim!A9214)</f>
        <v>0</v>
      </c>
      <c r="C9214" s="9" cm="1">
        <f t="array" ref="C9214">INDEX(data!B:B,MATCH(1,(data!A:A=Endirim!A9214)*(data!C:C=Endirim!B9214),0))</f>
        <v>0</v>
      </c>
      <c r="D9214" s="9" t="e">
        <f>VLOOKUP(C9214,campaign!$A$2:$D$18,4,FALSE)</f>
        <v>#N/A</v>
      </c>
      <c r="E9214" s="9">
        <f>_xlfn.MAXIFS(data!G:G,data!A:A,Endirim!A9214)</f>
        <v>0</v>
      </c>
      <c r="F9214" s="9" t="e">
        <f>IF(E9214=D9214,"no discount",_xlfn.XLOOKUP(E9214,campaign!$D$2:$D$18,campaign!$B$2:$B$18))</f>
        <v>#N/A</v>
      </c>
    </row>
    <row r="9215" spans="1:6" x14ac:dyDescent="0.3">
      <c r="A9215" s="9">
        <f>customer!A9215</f>
        <v>0</v>
      </c>
      <c r="B9215" s="10">
        <f>_xlfn.MAXIFS(data!C:C,data!A:A,Endirim!A9215)</f>
        <v>0</v>
      </c>
      <c r="C9215" s="9" cm="1">
        <f t="array" ref="C9215">INDEX(data!B:B,MATCH(1,(data!A:A=Endirim!A9215)*(data!C:C=Endirim!B9215),0))</f>
        <v>0</v>
      </c>
      <c r="D9215" s="9" t="e">
        <f>VLOOKUP(C9215,campaign!$A$2:$D$18,4,FALSE)</f>
        <v>#N/A</v>
      </c>
      <c r="E9215" s="9">
        <f>_xlfn.MAXIFS(data!G:G,data!A:A,Endirim!A9215)</f>
        <v>0</v>
      </c>
      <c r="F9215" s="9" t="e">
        <f>IF(E9215=D9215,"no discount",_xlfn.XLOOKUP(E9215,campaign!$D$2:$D$18,campaign!$B$2:$B$18))</f>
        <v>#N/A</v>
      </c>
    </row>
    <row r="9216" spans="1:6" x14ac:dyDescent="0.3">
      <c r="A9216" s="9">
        <f>customer!A9216</f>
        <v>0</v>
      </c>
      <c r="B9216" s="10">
        <f>_xlfn.MAXIFS(data!C:C,data!A:A,Endirim!A9216)</f>
        <v>0</v>
      </c>
      <c r="C9216" s="9" cm="1">
        <f t="array" ref="C9216">INDEX(data!B:B,MATCH(1,(data!A:A=Endirim!A9216)*(data!C:C=Endirim!B9216),0))</f>
        <v>0</v>
      </c>
      <c r="D9216" s="9" t="e">
        <f>VLOOKUP(C9216,campaign!$A$2:$D$18,4,FALSE)</f>
        <v>#N/A</v>
      </c>
      <c r="E9216" s="9">
        <f>_xlfn.MAXIFS(data!G:G,data!A:A,Endirim!A9216)</f>
        <v>0</v>
      </c>
      <c r="F9216" s="9" t="e">
        <f>IF(E9216=D9216,"no discount",_xlfn.XLOOKUP(E9216,campaign!$D$2:$D$18,campaign!$B$2:$B$18))</f>
        <v>#N/A</v>
      </c>
    </row>
    <row r="9217" spans="1:6" x14ac:dyDescent="0.3">
      <c r="A9217" s="9">
        <f>customer!A9217</f>
        <v>0</v>
      </c>
      <c r="B9217" s="10">
        <f>_xlfn.MAXIFS(data!C:C,data!A:A,Endirim!A9217)</f>
        <v>0</v>
      </c>
      <c r="C9217" s="9" cm="1">
        <f t="array" ref="C9217">INDEX(data!B:B,MATCH(1,(data!A:A=Endirim!A9217)*(data!C:C=Endirim!B9217),0))</f>
        <v>0</v>
      </c>
      <c r="D9217" s="9" t="e">
        <f>VLOOKUP(C9217,campaign!$A$2:$D$18,4,FALSE)</f>
        <v>#N/A</v>
      </c>
      <c r="E9217" s="9">
        <f>_xlfn.MAXIFS(data!G:G,data!A:A,Endirim!A9217)</f>
        <v>0</v>
      </c>
      <c r="F9217" s="9" t="e">
        <f>IF(E9217=D9217,"no discount",_xlfn.XLOOKUP(E9217,campaign!$D$2:$D$18,campaign!$B$2:$B$18))</f>
        <v>#N/A</v>
      </c>
    </row>
    <row r="9218" spans="1:6" x14ac:dyDescent="0.3">
      <c r="A9218" s="9">
        <f>customer!A9218</f>
        <v>0</v>
      </c>
      <c r="B9218" s="10">
        <f>_xlfn.MAXIFS(data!C:C,data!A:A,Endirim!A9218)</f>
        <v>0</v>
      </c>
      <c r="C9218" s="9" cm="1">
        <f t="array" ref="C9218">INDEX(data!B:B,MATCH(1,(data!A:A=Endirim!A9218)*(data!C:C=Endirim!B9218),0))</f>
        <v>0</v>
      </c>
      <c r="D9218" s="9" t="e">
        <f>VLOOKUP(C9218,campaign!$A$2:$D$18,4,FALSE)</f>
        <v>#N/A</v>
      </c>
      <c r="E9218" s="9">
        <f>_xlfn.MAXIFS(data!G:G,data!A:A,Endirim!A9218)</f>
        <v>0</v>
      </c>
      <c r="F9218" s="9" t="e">
        <f>IF(E9218=D9218,"no discount",_xlfn.XLOOKUP(E9218,campaign!$D$2:$D$18,campaign!$B$2:$B$18))</f>
        <v>#N/A</v>
      </c>
    </row>
    <row r="9219" spans="1:6" x14ac:dyDescent="0.3">
      <c r="A9219" s="9">
        <f>customer!A9219</f>
        <v>0</v>
      </c>
      <c r="B9219" s="10">
        <f>_xlfn.MAXIFS(data!C:C,data!A:A,Endirim!A9219)</f>
        <v>0</v>
      </c>
      <c r="C9219" s="9" cm="1">
        <f t="array" ref="C9219">INDEX(data!B:B,MATCH(1,(data!A:A=Endirim!A9219)*(data!C:C=Endirim!B9219),0))</f>
        <v>0</v>
      </c>
      <c r="D9219" s="9" t="e">
        <f>VLOOKUP(C9219,campaign!$A$2:$D$18,4,FALSE)</f>
        <v>#N/A</v>
      </c>
      <c r="E9219" s="9">
        <f>_xlfn.MAXIFS(data!G:G,data!A:A,Endirim!A9219)</f>
        <v>0</v>
      </c>
      <c r="F9219" s="9" t="e">
        <f>IF(E9219=D9219,"no discount",_xlfn.XLOOKUP(E9219,campaign!$D$2:$D$18,campaign!$B$2:$B$18))</f>
        <v>#N/A</v>
      </c>
    </row>
    <row r="9220" spans="1:6" x14ac:dyDescent="0.3">
      <c r="A9220" s="9">
        <f>customer!A9220</f>
        <v>0</v>
      </c>
      <c r="B9220" s="10">
        <f>_xlfn.MAXIFS(data!C:C,data!A:A,Endirim!A9220)</f>
        <v>0</v>
      </c>
      <c r="C9220" s="9" cm="1">
        <f t="array" ref="C9220">INDEX(data!B:B,MATCH(1,(data!A:A=Endirim!A9220)*(data!C:C=Endirim!B9220),0))</f>
        <v>0</v>
      </c>
      <c r="D9220" s="9" t="e">
        <f>VLOOKUP(C9220,campaign!$A$2:$D$18,4,FALSE)</f>
        <v>#N/A</v>
      </c>
      <c r="E9220" s="9">
        <f>_xlfn.MAXIFS(data!G:G,data!A:A,Endirim!A9220)</f>
        <v>0</v>
      </c>
      <c r="F9220" s="9" t="e">
        <f>IF(E9220=D9220,"no discount",_xlfn.XLOOKUP(E9220,campaign!$D$2:$D$18,campaign!$B$2:$B$18))</f>
        <v>#N/A</v>
      </c>
    </row>
    <row r="9221" spans="1:6" x14ac:dyDescent="0.3">
      <c r="A9221" s="9">
        <f>customer!A9221</f>
        <v>0</v>
      </c>
      <c r="B9221" s="10">
        <f>_xlfn.MAXIFS(data!C:C,data!A:A,Endirim!A9221)</f>
        <v>0</v>
      </c>
      <c r="C9221" s="9" cm="1">
        <f t="array" ref="C9221">INDEX(data!B:B,MATCH(1,(data!A:A=Endirim!A9221)*(data!C:C=Endirim!B9221),0))</f>
        <v>0</v>
      </c>
      <c r="D9221" s="9" t="e">
        <f>VLOOKUP(C9221,campaign!$A$2:$D$18,4,FALSE)</f>
        <v>#N/A</v>
      </c>
      <c r="E9221" s="9">
        <f>_xlfn.MAXIFS(data!G:G,data!A:A,Endirim!A9221)</f>
        <v>0</v>
      </c>
      <c r="F9221" s="9" t="e">
        <f>IF(E9221=D9221,"no discount",_xlfn.XLOOKUP(E9221,campaign!$D$2:$D$18,campaign!$B$2:$B$18))</f>
        <v>#N/A</v>
      </c>
    </row>
    <row r="9222" spans="1:6" x14ac:dyDescent="0.3">
      <c r="A9222" s="9">
        <f>customer!A9222</f>
        <v>0</v>
      </c>
      <c r="B9222" s="10">
        <f>_xlfn.MAXIFS(data!C:C,data!A:A,Endirim!A9222)</f>
        <v>0</v>
      </c>
      <c r="C9222" s="9" cm="1">
        <f t="array" ref="C9222">INDEX(data!B:B,MATCH(1,(data!A:A=Endirim!A9222)*(data!C:C=Endirim!B9222),0))</f>
        <v>0</v>
      </c>
      <c r="D9222" s="9" t="e">
        <f>VLOOKUP(C9222,campaign!$A$2:$D$18,4,FALSE)</f>
        <v>#N/A</v>
      </c>
      <c r="E9222" s="9">
        <f>_xlfn.MAXIFS(data!G:G,data!A:A,Endirim!A9222)</f>
        <v>0</v>
      </c>
      <c r="F9222" s="9" t="e">
        <f>IF(E9222=D9222,"no discount",_xlfn.XLOOKUP(E9222,campaign!$D$2:$D$18,campaign!$B$2:$B$18))</f>
        <v>#N/A</v>
      </c>
    </row>
    <row r="9223" spans="1:6" x14ac:dyDescent="0.3">
      <c r="A9223" s="9">
        <f>customer!A9223</f>
        <v>0</v>
      </c>
      <c r="B9223" s="10">
        <f>_xlfn.MAXIFS(data!C:C,data!A:A,Endirim!A9223)</f>
        <v>0</v>
      </c>
      <c r="C9223" s="9" cm="1">
        <f t="array" ref="C9223">INDEX(data!B:B,MATCH(1,(data!A:A=Endirim!A9223)*(data!C:C=Endirim!B9223),0))</f>
        <v>0</v>
      </c>
      <c r="D9223" s="9" t="e">
        <f>VLOOKUP(C9223,campaign!$A$2:$D$18,4,FALSE)</f>
        <v>#N/A</v>
      </c>
      <c r="E9223" s="9">
        <f>_xlfn.MAXIFS(data!G:G,data!A:A,Endirim!A9223)</f>
        <v>0</v>
      </c>
      <c r="F9223" s="9" t="e">
        <f>IF(E9223=D9223,"no discount",_xlfn.XLOOKUP(E9223,campaign!$D$2:$D$18,campaign!$B$2:$B$18))</f>
        <v>#N/A</v>
      </c>
    </row>
    <row r="9224" spans="1:6" x14ac:dyDescent="0.3">
      <c r="A9224" s="9">
        <f>customer!A9224</f>
        <v>0</v>
      </c>
      <c r="B9224" s="10">
        <f>_xlfn.MAXIFS(data!C:C,data!A:A,Endirim!A9224)</f>
        <v>0</v>
      </c>
      <c r="C9224" s="9" cm="1">
        <f t="array" ref="C9224">INDEX(data!B:B,MATCH(1,(data!A:A=Endirim!A9224)*(data!C:C=Endirim!B9224),0))</f>
        <v>0</v>
      </c>
      <c r="D9224" s="9" t="e">
        <f>VLOOKUP(C9224,campaign!$A$2:$D$18,4,FALSE)</f>
        <v>#N/A</v>
      </c>
      <c r="E9224" s="9">
        <f>_xlfn.MAXIFS(data!G:G,data!A:A,Endirim!A9224)</f>
        <v>0</v>
      </c>
      <c r="F9224" s="9" t="e">
        <f>IF(E9224=D9224,"no discount",_xlfn.XLOOKUP(E9224,campaign!$D$2:$D$18,campaign!$B$2:$B$18))</f>
        <v>#N/A</v>
      </c>
    </row>
    <row r="9225" spans="1:6" x14ac:dyDescent="0.3">
      <c r="A9225" s="9">
        <f>customer!A9225</f>
        <v>0</v>
      </c>
      <c r="B9225" s="10">
        <f>_xlfn.MAXIFS(data!C:C,data!A:A,Endirim!A9225)</f>
        <v>0</v>
      </c>
      <c r="C9225" s="9" cm="1">
        <f t="array" ref="C9225">INDEX(data!B:B,MATCH(1,(data!A:A=Endirim!A9225)*(data!C:C=Endirim!B9225),0))</f>
        <v>0</v>
      </c>
      <c r="D9225" s="9" t="e">
        <f>VLOOKUP(C9225,campaign!$A$2:$D$18,4,FALSE)</f>
        <v>#N/A</v>
      </c>
      <c r="E9225" s="9">
        <f>_xlfn.MAXIFS(data!G:G,data!A:A,Endirim!A9225)</f>
        <v>0</v>
      </c>
      <c r="F9225" s="9" t="e">
        <f>IF(E9225=D9225,"no discount",_xlfn.XLOOKUP(E9225,campaign!$D$2:$D$18,campaign!$B$2:$B$18))</f>
        <v>#N/A</v>
      </c>
    </row>
    <row r="9226" spans="1:6" x14ac:dyDescent="0.3">
      <c r="A9226" s="9">
        <f>customer!A9226</f>
        <v>0</v>
      </c>
      <c r="B9226" s="10">
        <f>_xlfn.MAXIFS(data!C:C,data!A:A,Endirim!A9226)</f>
        <v>0</v>
      </c>
      <c r="C9226" s="9" cm="1">
        <f t="array" ref="C9226">INDEX(data!B:B,MATCH(1,(data!A:A=Endirim!A9226)*(data!C:C=Endirim!B9226),0))</f>
        <v>0</v>
      </c>
      <c r="D9226" s="9" t="e">
        <f>VLOOKUP(C9226,campaign!$A$2:$D$18,4,FALSE)</f>
        <v>#N/A</v>
      </c>
      <c r="E9226" s="9">
        <f>_xlfn.MAXIFS(data!G:G,data!A:A,Endirim!A9226)</f>
        <v>0</v>
      </c>
      <c r="F9226" s="9" t="e">
        <f>IF(E9226=D9226,"no discount",_xlfn.XLOOKUP(E9226,campaign!$D$2:$D$18,campaign!$B$2:$B$18))</f>
        <v>#N/A</v>
      </c>
    </row>
    <row r="9227" spans="1:6" x14ac:dyDescent="0.3">
      <c r="A9227" s="9">
        <f>customer!A9227</f>
        <v>0</v>
      </c>
      <c r="B9227" s="10">
        <f>_xlfn.MAXIFS(data!C:C,data!A:A,Endirim!A9227)</f>
        <v>0</v>
      </c>
      <c r="C9227" s="9" cm="1">
        <f t="array" ref="C9227">INDEX(data!B:B,MATCH(1,(data!A:A=Endirim!A9227)*(data!C:C=Endirim!B9227),0))</f>
        <v>0</v>
      </c>
      <c r="D9227" s="9" t="e">
        <f>VLOOKUP(C9227,campaign!$A$2:$D$18,4,FALSE)</f>
        <v>#N/A</v>
      </c>
      <c r="E9227" s="9">
        <f>_xlfn.MAXIFS(data!G:G,data!A:A,Endirim!A9227)</f>
        <v>0</v>
      </c>
      <c r="F9227" s="9" t="e">
        <f>IF(E9227=D9227,"no discount",_xlfn.XLOOKUP(E9227,campaign!$D$2:$D$18,campaign!$B$2:$B$18))</f>
        <v>#N/A</v>
      </c>
    </row>
    <row r="9228" spans="1:6" x14ac:dyDescent="0.3">
      <c r="A9228" s="9">
        <f>customer!A9228</f>
        <v>0</v>
      </c>
      <c r="B9228" s="10">
        <f>_xlfn.MAXIFS(data!C:C,data!A:A,Endirim!A9228)</f>
        <v>0</v>
      </c>
      <c r="C9228" s="9" cm="1">
        <f t="array" ref="C9228">INDEX(data!B:B,MATCH(1,(data!A:A=Endirim!A9228)*(data!C:C=Endirim!B9228),0))</f>
        <v>0</v>
      </c>
      <c r="D9228" s="9" t="e">
        <f>VLOOKUP(C9228,campaign!$A$2:$D$18,4,FALSE)</f>
        <v>#N/A</v>
      </c>
      <c r="E9228" s="9">
        <f>_xlfn.MAXIFS(data!G:G,data!A:A,Endirim!A9228)</f>
        <v>0</v>
      </c>
      <c r="F9228" s="9" t="e">
        <f>IF(E9228=D9228,"no discount",_xlfn.XLOOKUP(E9228,campaign!$D$2:$D$18,campaign!$B$2:$B$18))</f>
        <v>#N/A</v>
      </c>
    </row>
    <row r="9229" spans="1:6" x14ac:dyDescent="0.3">
      <c r="A9229" s="9">
        <f>customer!A9229</f>
        <v>0</v>
      </c>
      <c r="B9229" s="10">
        <f>_xlfn.MAXIFS(data!C:C,data!A:A,Endirim!A9229)</f>
        <v>0</v>
      </c>
      <c r="C9229" s="9" cm="1">
        <f t="array" ref="C9229">INDEX(data!B:B,MATCH(1,(data!A:A=Endirim!A9229)*(data!C:C=Endirim!B9229),0))</f>
        <v>0</v>
      </c>
      <c r="D9229" s="9" t="e">
        <f>VLOOKUP(C9229,campaign!$A$2:$D$18,4,FALSE)</f>
        <v>#N/A</v>
      </c>
      <c r="E9229" s="9">
        <f>_xlfn.MAXIFS(data!G:G,data!A:A,Endirim!A9229)</f>
        <v>0</v>
      </c>
      <c r="F9229" s="9" t="e">
        <f>IF(E9229=D9229,"no discount",_xlfn.XLOOKUP(E9229,campaign!$D$2:$D$18,campaign!$B$2:$B$18))</f>
        <v>#N/A</v>
      </c>
    </row>
    <row r="9230" spans="1:6" x14ac:dyDescent="0.3">
      <c r="A9230" s="9">
        <f>customer!A9230</f>
        <v>0</v>
      </c>
      <c r="B9230" s="10">
        <f>_xlfn.MAXIFS(data!C:C,data!A:A,Endirim!A9230)</f>
        <v>0</v>
      </c>
      <c r="C9230" s="9" cm="1">
        <f t="array" ref="C9230">INDEX(data!B:B,MATCH(1,(data!A:A=Endirim!A9230)*(data!C:C=Endirim!B9230),0))</f>
        <v>0</v>
      </c>
      <c r="D9230" s="9" t="e">
        <f>VLOOKUP(C9230,campaign!$A$2:$D$18,4,FALSE)</f>
        <v>#N/A</v>
      </c>
      <c r="E9230" s="9">
        <f>_xlfn.MAXIFS(data!G:G,data!A:A,Endirim!A9230)</f>
        <v>0</v>
      </c>
      <c r="F9230" s="9" t="e">
        <f>IF(E9230=D9230,"no discount",_xlfn.XLOOKUP(E9230,campaign!$D$2:$D$18,campaign!$B$2:$B$18))</f>
        <v>#N/A</v>
      </c>
    </row>
    <row r="9231" spans="1:6" x14ac:dyDescent="0.3">
      <c r="A9231" s="9">
        <f>customer!A9231</f>
        <v>0</v>
      </c>
      <c r="B9231" s="10">
        <f>_xlfn.MAXIFS(data!C:C,data!A:A,Endirim!A9231)</f>
        <v>0</v>
      </c>
      <c r="C9231" s="9" cm="1">
        <f t="array" ref="C9231">INDEX(data!B:B,MATCH(1,(data!A:A=Endirim!A9231)*(data!C:C=Endirim!B9231),0))</f>
        <v>0</v>
      </c>
      <c r="D9231" s="9" t="e">
        <f>VLOOKUP(C9231,campaign!$A$2:$D$18,4,FALSE)</f>
        <v>#N/A</v>
      </c>
      <c r="E9231" s="9">
        <f>_xlfn.MAXIFS(data!G:G,data!A:A,Endirim!A9231)</f>
        <v>0</v>
      </c>
      <c r="F9231" s="9" t="e">
        <f>IF(E9231=D9231,"no discount",_xlfn.XLOOKUP(E9231,campaign!$D$2:$D$18,campaign!$B$2:$B$18))</f>
        <v>#N/A</v>
      </c>
    </row>
    <row r="9232" spans="1:6" x14ac:dyDescent="0.3">
      <c r="A9232" s="9">
        <f>customer!A9232</f>
        <v>0</v>
      </c>
      <c r="B9232" s="10">
        <f>_xlfn.MAXIFS(data!C:C,data!A:A,Endirim!A9232)</f>
        <v>0</v>
      </c>
      <c r="C9232" s="9" cm="1">
        <f t="array" ref="C9232">INDEX(data!B:B,MATCH(1,(data!A:A=Endirim!A9232)*(data!C:C=Endirim!B9232),0))</f>
        <v>0</v>
      </c>
      <c r="D9232" s="9" t="e">
        <f>VLOOKUP(C9232,campaign!$A$2:$D$18,4,FALSE)</f>
        <v>#N/A</v>
      </c>
      <c r="E9232" s="9">
        <f>_xlfn.MAXIFS(data!G:G,data!A:A,Endirim!A9232)</f>
        <v>0</v>
      </c>
      <c r="F9232" s="9" t="e">
        <f>IF(E9232=D9232,"no discount",_xlfn.XLOOKUP(E9232,campaign!$D$2:$D$18,campaign!$B$2:$B$18))</f>
        <v>#N/A</v>
      </c>
    </row>
    <row r="9233" spans="1:6" x14ac:dyDescent="0.3">
      <c r="A9233" s="9">
        <f>customer!A9233</f>
        <v>0</v>
      </c>
      <c r="B9233" s="10">
        <f>_xlfn.MAXIFS(data!C:C,data!A:A,Endirim!A9233)</f>
        <v>0</v>
      </c>
      <c r="C9233" s="9" cm="1">
        <f t="array" ref="C9233">INDEX(data!B:B,MATCH(1,(data!A:A=Endirim!A9233)*(data!C:C=Endirim!B9233),0))</f>
        <v>0</v>
      </c>
      <c r="D9233" s="9" t="e">
        <f>VLOOKUP(C9233,campaign!$A$2:$D$18,4,FALSE)</f>
        <v>#N/A</v>
      </c>
      <c r="E9233" s="9">
        <f>_xlfn.MAXIFS(data!G:G,data!A:A,Endirim!A9233)</f>
        <v>0</v>
      </c>
      <c r="F9233" s="9" t="e">
        <f>IF(E9233=D9233,"no discount",_xlfn.XLOOKUP(E9233,campaign!$D$2:$D$18,campaign!$B$2:$B$18))</f>
        <v>#N/A</v>
      </c>
    </row>
    <row r="9234" spans="1:6" x14ac:dyDescent="0.3">
      <c r="A9234" s="9">
        <f>customer!A9234</f>
        <v>0</v>
      </c>
      <c r="B9234" s="10">
        <f>_xlfn.MAXIFS(data!C:C,data!A:A,Endirim!A9234)</f>
        <v>0</v>
      </c>
      <c r="C9234" s="9" cm="1">
        <f t="array" ref="C9234">INDEX(data!B:B,MATCH(1,(data!A:A=Endirim!A9234)*(data!C:C=Endirim!B9234),0))</f>
        <v>0</v>
      </c>
      <c r="D9234" s="9" t="e">
        <f>VLOOKUP(C9234,campaign!$A$2:$D$18,4,FALSE)</f>
        <v>#N/A</v>
      </c>
      <c r="E9234" s="9">
        <f>_xlfn.MAXIFS(data!G:G,data!A:A,Endirim!A9234)</f>
        <v>0</v>
      </c>
      <c r="F9234" s="9" t="e">
        <f>IF(E9234=D9234,"no discount",_xlfn.XLOOKUP(E9234,campaign!$D$2:$D$18,campaign!$B$2:$B$18))</f>
        <v>#N/A</v>
      </c>
    </row>
    <row r="9235" spans="1:6" x14ac:dyDescent="0.3">
      <c r="A9235" s="9">
        <f>customer!A9235</f>
        <v>0</v>
      </c>
      <c r="B9235" s="10">
        <f>_xlfn.MAXIFS(data!C:C,data!A:A,Endirim!A9235)</f>
        <v>0</v>
      </c>
      <c r="C9235" s="9" cm="1">
        <f t="array" ref="C9235">INDEX(data!B:B,MATCH(1,(data!A:A=Endirim!A9235)*(data!C:C=Endirim!B9235),0))</f>
        <v>0</v>
      </c>
      <c r="D9235" s="9" t="e">
        <f>VLOOKUP(C9235,campaign!$A$2:$D$18,4,FALSE)</f>
        <v>#N/A</v>
      </c>
      <c r="E9235" s="9">
        <f>_xlfn.MAXIFS(data!G:G,data!A:A,Endirim!A9235)</f>
        <v>0</v>
      </c>
      <c r="F9235" s="9" t="e">
        <f>IF(E9235=D9235,"no discount",_xlfn.XLOOKUP(E9235,campaign!$D$2:$D$18,campaign!$B$2:$B$18))</f>
        <v>#N/A</v>
      </c>
    </row>
    <row r="9236" spans="1:6" x14ac:dyDescent="0.3">
      <c r="A9236" s="9">
        <f>customer!A9236</f>
        <v>0</v>
      </c>
      <c r="B9236" s="10">
        <f>_xlfn.MAXIFS(data!C:C,data!A:A,Endirim!A9236)</f>
        <v>0</v>
      </c>
      <c r="C9236" s="9" cm="1">
        <f t="array" ref="C9236">INDEX(data!B:B,MATCH(1,(data!A:A=Endirim!A9236)*(data!C:C=Endirim!B9236),0))</f>
        <v>0</v>
      </c>
      <c r="D9236" s="9" t="e">
        <f>VLOOKUP(C9236,campaign!$A$2:$D$18,4,FALSE)</f>
        <v>#N/A</v>
      </c>
      <c r="E9236" s="9">
        <f>_xlfn.MAXIFS(data!G:G,data!A:A,Endirim!A9236)</f>
        <v>0</v>
      </c>
      <c r="F9236" s="9" t="e">
        <f>IF(E9236=D9236,"no discount",_xlfn.XLOOKUP(E9236,campaign!$D$2:$D$18,campaign!$B$2:$B$18))</f>
        <v>#N/A</v>
      </c>
    </row>
    <row r="9237" spans="1:6" x14ac:dyDescent="0.3">
      <c r="A9237" s="9">
        <f>customer!A9237</f>
        <v>0</v>
      </c>
      <c r="B9237" s="10">
        <f>_xlfn.MAXIFS(data!C:C,data!A:A,Endirim!A9237)</f>
        <v>0</v>
      </c>
      <c r="C9237" s="9" cm="1">
        <f t="array" ref="C9237">INDEX(data!B:B,MATCH(1,(data!A:A=Endirim!A9237)*(data!C:C=Endirim!B9237),0))</f>
        <v>0</v>
      </c>
      <c r="D9237" s="9" t="e">
        <f>VLOOKUP(C9237,campaign!$A$2:$D$18,4,FALSE)</f>
        <v>#N/A</v>
      </c>
      <c r="E9237" s="9">
        <f>_xlfn.MAXIFS(data!G:G,data!A:A,Endirim!A9237)</f>
        <v>0</v>
      </c>
      <c r="F9237" s="9" t="e">
        <f>IF(E9237=D9237,"no discount",_xlfn.XLOOKUP(E9237,campaign!$D$2:$D$18,campaign!$B$2:$B$18))</f>
        <v>#N/A</v>
      </c>
    </row>
    <row r="9238" spans="1:6" x14ac:dyDescent="0.3">
      <c r="A9238" s="9">
        <f>customer!A9238</f>
        <v>0</v>
      </c>
      <c r="B9238" s="10">
        <f>_xlfn.MAXIFS(data!C:C,data!A:A,Endirim!A9238)</f>
        <v>0</v>
      </c>
      <c r="C9238" s="9" cm="1">
        <f t="array" ref="C9238">INDEX(data!B:B,MATCH(1,(data!A:A=Endirim!A9238)*(data!C:C=Endirim!B9238),0))</f>
        <v>0</v>
      </c>
      <c r="D9238" s="9" t="e">
        <f>VLOOKUP(C9238,campaign!$A$2:$D$18,4,FALSE)</f>
        <v>#N/A</v>
      </c>
      <c r="E9238" s="9">
        <f>_xlfn.MAXIFS(data!G:G,data!A:A,Endirim!A9238)</f>
        <v>0</v>
      </c>
      <c r="F9238" s="9" t="e">
        <f>IF(E9238=D9238,"no discount",_xlfn.XLOOKUP(E9238,campaign!$D$2:$D$18,campaign!$B$2:$B$18))</f>
        <v>#N/A</v>
      </c>
    </row>
    <row r="9239" spans="1:6" x14ac:dyDescent="0.3">
      <c r="A9239" s="9">
        <f>customer!A9239</f>
        <v>0</v>
      </c>
      <c r="B9239" s="10">
        <f>_xlfn.MAXIFS(data!C:C,data!A:A,Endirim!A9239)</f>
        <v>0</v>
      </c>
      <c r="C9239" s="9" cm="1">
        <f t="array" ref="C9239">INDEX(data!B:B,MATCH(1,(data!A:A=Endirim!A9239)*(data!C:C=Endirim!B9239),0))</f>
        <v>0</v>
      </c>
      <c r="D9239" s="9" t="e">
        <f>VLOOKUP(C9239,campaign!$A$2:$D$18,4,FALSE)</f>
        <v>#N/A</v>
      </c>
      <c r="E9239" s="9">
        <f>_xlfn.MAXIFS(data!G:G,data!A:A,Endirim!A9239)</f>
        <v>0</v>
      </c>
      <c r="F9239" s="9" t="e">
        <f>IF(E9239=D9239,"no discount",_xlfn.XLOOKUP(E9239,campaign!$D$2:$D$18,campaign!$B$2:$B$18))</f>
        <v>#N/A</v>
      </c>
    </row>
    <row r="9240" spans="1:6" x14ac:dyDescent="0.3">
      <c r="A9240" s="9">
        <f>customer!A9240</f>
        <v>0</v>
      </c>
      <c r="B9240" s="10">
        <f>_xlfn.MAXIFS(data!C:C,data!A:A,Endirim!A9240)</f>
        <v>0</v>
      </c>
      <c r="C9240" s="9" cm="1">
        <f t="array" ref="C9240">INDEX(data!B:B,MATCH(1,(data!A:A=Endirim!A9240)*(data!C:C=Endirim!B9240),0))</f>
        <v>0</v>
      </c>
      <c r="D9240" s="9" t="e">
        <f>VLOOKUP(C9240,campaign!$A$2:$D$18,4,FALSE)</f>
        <v>#N/A</v>
      </c>
      <c r="E9240" s="9">
        <f>_xlfn.MAXIFS(data!G:G,data!A:A,Endirim!A9240)</f>
        <v>0</v>
      </c>
      <c r="F9240" s="9" t="e">
        <f>IF(E9240=D9240,"no discount",_xlfn.XLOOKUP(E9240,campaign!$D$2:$D$18,campaign!$B$2:$B$18))</f>
        <v>#N/A</v>
      </c>
    </row>
    <row r="9241" spans="1:6" x14ac:dyDescent="0.3">
      <c r="A9241" s="9">
        <f>customer!A9241</f>
        <v>0</v>
      </c>
      <c r="B9241" s="10">
        <f>_xlfn.MAXIFS(data!C:C,data!A:A,Endirim!A9241)</f>
        <v>0</v>
      </c>
      <c r="C9241" s="9" cm="1">
        <f t="array" ref="C9241">INDEX(data!B:B,MATCH(1,(data!A:A=Endirim!A9241)*(data!C:C=Endirim!B9241),0))</f>
        <v>0</v>
      </c>
      <c r="D9241" s="9" t="e">
        <f>VLOOKUP(C9241,campaign!$A$2:$D$18,4,FALSE)</f>
        <v>#N/A</v>
      </c>
      <c r="E9241" s="9">
        <f>_xlfn.MAXIFS(data!G:G,data!A:A,Endirim!A9241)</f>
        <v>0</v>
      </c>
      <c r="F9241" s="9" t="e">
        <f>IF(E9241=D9241,"no discount",_xlfn.XLOOKUP(E9241,campaign!$D$2:$D$18,campaign!$B$2:$B$18))</f>
        <v>#N/A</v>
      </c>
    </row>
    <row r="9242" spans="1:6" x14ac:dyDescent="0.3">
      <c r="A9242" s="9">
        <f>customer!A9242</f>
        <v>0</v>
      </c>
      <c r="B9242" s="10">
        <f>_xlfn.MAXIFS(data!C:C,data!A:A,Endirim!A9242)</f>
        <v>0</v>
      </c>
      <c r="C9242" s="9" cm="1">
        <f t="array" ref="C9242">INDEX(data!B:B,MATCH(1,(data!A:A=Endirim!A9242)*(data!C:C=Endirim!B9242),0))</f>
        <v>0</v>
      </c>
      <c r="D9242" s="9" t="e">
        <f>VLOOKUP(C9242,campaign!$A$2:$D$18,4,FALSE)</f>
        <v>#N/A</v>
      </c>
      <c r="E9242" s="9">
        <f>_xlfn.MAXIFS(data!G:G,data!A:A,Endirim!A9242)</f>
        <v>0</v>
      </c>
      <c r="F9242" s="9" t="e">
        <f>IF(E9242=D9242,"no discount",_xlfn.XLOOKUP(E9242,campaign!$D$2:$D$18,campaign!$B$2:$B$18))</f>
        <v>#N/A</v>
      </c>
    </row>
    <row r="9243" spans="1:6" x14ac:dyDescent="0.3">
      <c r="A9243" s="9">
        <f>customer!A9243</f>
        <v>0</v>
      </c>
      <c r="B9243" s="10">
        <f>_xlfn.MAXIFS(data!C:C,data!A:A,Endirim!A9243)</f>
        <v>0</v>
      </c>
      <c r="C9243" s="9" cm="1">
        <f t="array" ref="C9243">INDEX(data!B:B,MATCH(1,(data!A:A=Endirim!A9243)*(data!C:C=Endirim!B9243),0))</f>
        <v>0</v>
      </c>
      <c r="D9243" s="9" t="e">
        <f>VLOOKUP(C9243,campaign!$A$2:$D$18,4,FALSE)</f>
        <v>#N/A</v>
      </c>
      <c r="E9243" s="9">
        <f>_xlfn.MAXIFS(data!G:G,data!A:A,Endirim!A9243)</f>
        <v>0</v>
      </c>
      <c r="F9243" s="9" t="e">
        <f>IF(E9243=D9243,"no discount",_xlfn.XLOOKUP(E9243,campaign!$D$2:$D$18,campaign!$B$2:$B$18))</f>
        <v>#N/A</v>
      </c>
    </row>
    <row r="9244" spans="1:6" x14ac:dyDescent="0.3">
      <c r="A9244" s="9">
        <f>customer!A9244</f>
        <v>0</v>
      </c>
      <c r="B9244" s="10">
        <f>_xlfn.MAXIFS(data!C:C,data!A:A,Endirim!A9244)</f>
        <v>0</v>
      </c>
      <c r="C9244" s="9" cm="1">
        <f t="array" ref="C9244">INDEX(data!B:B,MATCH(1,(data!A:A=Endirim!A9244)*(data!C:C=Endirim!B9244),0))</f>
        <v>0</v>
      </c>
      <c r="D9244" s="9" t="e">
        <f>VLOOKUP(C9244,campaign!$A$2:$D$18,4,FALSE)</f>
        <v>#N/A</v>
      </c>
      <c r="E9244" s="9">
        <f>_xlfn.MAXIFS(data!G:G,data!A:A,Endirim!A9244)</f>
        <v>0</v>
      </c>
      <c r="F9244" s="9" t="e">
        <f>IF(E9244=D9244,"no discount",_xlfn.XLOOKUP(E9244,campaign!$D$2:$D$18,campaign!$B$2:$B$18))</f>
        <v>#N/A</v>
      </c>
    </row>
    <row r="9245" spans="1:6" x14ac:dyDescent="0.3">
      <c r="A9245" s="9">
        <f>customer!A9245</f>
        <v>0</v>
      </c>
      <c r="B9245" s="10">
        <f>_xlfn.MAXIFS(data!C:C,data!A:A,Endirim!A9245)</f>
        <v>0</v>
      </c>
      <c r="C9245" s="9" cm="1">
        <f t="array" ref="C9245">INDEX(data!B:B,MATCH(1,(data!A:A=Endirim!A9245)*(data!C:C=Endirim!B9245),0))</f>
        <v>0</v>
      </c>
      <c r="D9245" s="9" t="e">
        <f>VLOOKUP(C9245,campaign!$A$2:$D$18,4,FALSE)</f>
        <v>#N/A</v>
      </c>
      <c r="E9245" s="9">
        <f>_xlfn.MAXIFS(data!G:G,data!A:A,Endirim!A9245)</f>
        <v>0</v>
      </c>
      <c r="F9245" s="9" t="e">
        <f>IF(E9245=D9245,"no discount",_xlfn.XLOOKUP(E9245,campaign!$D$2:$D$18,campaign!$B$2:$B$18))</f>
        <v>#N/A</v>
      </c>
    </row>
    <row r="9246" spans="1:6" x14ac:dyDescent="0.3">
      <c r="A9246" s="9">
        <f>customer!A9246</f>
        <v>0</v>
      </c>
      <c r="B9246" s="10">
        <f>_xlfn.MAXIFS(data!C:C,data!A:A,Endirim!A9246)</f>
        <v>0</v>
      </c>
      <c r="C9246" s="9" cm="1">
        <f t="array" ref="C9246">INDEX(data!B:B,MATCH(1,(data!A:A=Endirim!A9246)*(data!C:C=Endirim!B9246),0))</f>
        <v>0</v>
      </c>
      <c r="D9246" s="9" t="e">
        <f>VLOOKUP(C9246,campaign!$A$2:$D$18,4,FALSE)</f>
        <v>#N/A</v>
      </c>
      <c r="E9246" s="9">
        <f>_xlfn.MAXIFS(data!G:G,data!A:A,Endirim!A9246)</f>
        <v>0</v>
      </c>
      <c r="F9246" s="9" t="e">
        <f>IF(E9246=D9246,"no discount",_xlfn.XLOOKUP(E9246,campaign!$D$2:$D$18,campaign!$B$2:$B$18))</f>
        <v>#N/A</v>
      </c>
    </row>
    <row r="9247" spans="1:6" x14ac:dyDescent="0.3">
      <c r="A9247" s="9">
        <f>customer!A9247</f>
        <v>0</v>
      </c>
      <c r="B9247" s="10">
        <f>_xlfn.MAXIFS(data!C:C,data!A:A,Endirim!A9247)</f>
        <v>0</v>
      </c>
      <c r="C9247" s="9" cm="1">
        <f t="array" ref="C9247">INDEX(data!B:B,MATCH(1,(data!A:A=Endirim!A9247)*(data!C:C=Endirim!B9247),0))</f>
        <v>0</v>
      </c>
      <c r="D9247" s="9" t="e">
        <f>VLOOKUP(C9247,campaign!$A$2:$D$18,4,FALSE)</f>
        <v>#N/A</v>
      </c>
      <c r="E9247" s="9">
        <f>_xlfn.MAXIFS(data!G:G,data!A:A,Endirim!A9247)</f>
        <v>0</v>
      </c>
      <c r="F9247" s="9" t="e">
        <f>IF(E9247=D9247,"no discount",_xlfn.XLOOKUP(E9247,campaign!$D$2:$D$18,campaign!$B$2:$B$18))</f>
        <v>#N/A</v>
      </c>
    </row>
    <row r="9248" spans="1:6" x14ac:dyDescent="0.3">
      <c r="A9248" s="9">
        <f>customer!A9248</f>
        <v>0</v>
      </c>
      <c r="B9248" s="10">
        <f>_xlfn.MAXIFS(data!C:C,data!A:A,Endirim!A9248)</f>
        <v>0</v>
      </c>
      <c r="C9248" s="9" cm="1">
        <f t="array" ref="C9248">INDEX(data!B:B,MATCH(1,(data!A:A=Endirim!A9248)*(data!C:C=Endirim!B9248),0))</f>
        <v>0</v>
      </c>
      <c r="D9248" s="9" t="e">
        <f>VLOOKUP(C9248,campaign!$A$2:$D$18,4,FALSE)</f>
        <v>#N/A</v>
      </c>
      <c r="E9248" s="9">
        <f>_xlfn.MAXIFS(data!G:G,data!A:A,Endirim!A9248)</f>
        <v>0</v>
      </c>
      <c r="F9248" s="9" t="e">
        <f>IF(E9248=D9248,"no discount",_xlfn.XLOOKUP(E9248,campaign!$D$2:$D$18,campaign!$B$2:$B$18))</f>
        <v>#N/A</v>
      </c>
    </row>
    <row r="9249" spans="1:6" x14ac:dyDescent="0.3">
      <c r="A9249" s="9">
        <f>customer!A9249</f>
        <v>0</v>
      </c>
      <c r="B9249" s="10">
        <f>_xlfn.MAXIFS(data!C:C,data!A:A,Endirim!A9249)</f>
        <v>0</v>
      </c>
      <c r="C9249" s="9" cm="1">
        <f t="array" ref="C9249">INDEX(data!B:B,MATCH(1,(data!A:A=Endirim!A9249)*(data!C:C=Endirim!B9249),0))</f>
        <v>0</v>
      </c>
      <c r="D9249" s="9" t="e">
        <f>VLOOKUP(C9249,campaign!$A$2:$D$18,4,FALSE)</f>
        <v>#N/A</v>
      </c>
      <c r="E9249" s="9">
        <f>_xlfn.MAXIFS(data!G:G,data!A:A,Endirim!A9249)</f>
        <v>0</v>
      </c>
      <c r="F9249" s="9" t="e">
        <f>IF(E9249=D9249,"no discount",_xlfn.XLOOKUP(E9249,campaign!$D$2:$D$18,campaign!$B$2:$B$18))</f>
        <v>#N/A</v>
      </c>
    </row>
    <row r="9250" spans="1:6" x14ac:dyDescent="0.3">
      <c r="A9250" s="9">
        <f>customer!A9250</f>
        <v>0</v>
      </c>
      <c r="B9250" s="10">
        <f>_xlfn.MAXIFS(data!C:C,data!A:A,Endirim!A9250)</f>
        <v>0</v>
      </c>
      <c r="C9250" s="9" cm="1">
        <f t="array" ref="C9250">INDEX(data!B:B,MATCH(1,(data!A:A=Endirim!A9250)*(data!C:C=Endirim!B9250),0))</f>
        <v>0</v>
      </c>
      <c r="D9250" s="9" t="e">
        <f>VLOOKUP(C9250,campaign!$A$2:$D$18,4,FALSE)</f>
        <v>#N/A</v>
      </c>
      <c r="E9250" s="9">
        <f>_xlfn.MAXIFS(data!G:G,data!A:A,Endirim!A9250)</f>
        <v>0</v>
      </c>
      <c r="F9250" s="9" t="e">
        <f>IF(E9250=D9250,"no discount",_xlfn.XLOOKUP(E9250,campaign!$D$2:$D$18,campaign!$B$2:$B$18))</f>
        <v>#N/A</v>
      </c>
    </row>
    <row r="9251" spans="1:6" x14ac:dyDescent="0.3">
      <c r="A9251" s="9">
        <f>customer!A9251</f>
        <v>0</v>
      </c>
      <c r="B9251" s="10">
        <f>_xlfn.MAXIFS(data!C:C,data!A:A,Endirim!A9251)</f>
        <v>0</v>
      </c>
      <c r="C9251" s="9" cm="1">
        <f t="array" ref="C9251">INDEX(data!B:B,MATCH(1,(data!A:A=Endirim!A9251)*(data!C:C=Endirim!B9251),0))</f>
        <v>0</v>
      </c>
      <c r="D9251" s="9" t="e">
        <f>VLOOKUP(C9251,campaign!$A$2:$D$18,4,FALSE)</f>
        <v>#N/A</v>
      </c>
      <c r="E9251" s="9">
        <f>_xlfn.MAXIFS(data!G:G,data!A:A,Endirim!A9251)</f>
        <v>0</v>
      </c>
      <c r="F9251" s="9" t="e">
        <f>IF(E9251=D9251,"no discount",_xlfn.XLOOKUP(E9251,campaign!$D$2:$D$18,campaign!$B$2:$B$18))</f>
        <v>#N/A</v>
      </c>
    </row>
    <row r="9252" spans="1:6" x14ac:dyDescent="0.3">
      <c r="A9252" s="9">
        <f>customer!A9252</f>
        <v>0</v>
      </c>
      <c r="B9252" s="10">
        <f>_xlfn.MAXIFS(data!C:C,data!A:A,Endirim!A9252)</f>
        <v>0</v>
      </c>
      <c r="C9252" s="9" cm="1">
        <f t="array" ref="C9252">INDEX(data!B:B,MATCH(1,(data!A:A=Endirim!A9252)*(data!C:C=Endirim!B9252),0))</f>
        <v>0</v>
      </c>
      <c r="D9252" s="9" t="e">
        <f>VLOOKUP(C9252,campaign!$A$2:$D$18,4,FALSE)</f>
        <v>#N/A</v>
      </c>
      <c r="E9252" s="9">
        <f>_xlfn.MAXIFS(data!G:G,data!A:A,Endirim!A9252)</f>
        <v>0</v>
      </c>
      <c r="F9252" s="9" t="e">
        <f>IF(E9252=D9252,"no discount",_xlfn.XLOOKUP(E9252,campaign!$D$2:$D$18,campaign!$B$2:$B$18))</f>
        <v>#N/A</v>
      </c>
    </row>
    <row r="9253" spans="1:6" x14ac:dyDescent="0.3">
      <c r="A9253" s="9">
        <f>customer!A9253</f>
        <v>0</v>
      </c>
      <c r="B9253" s="10">
        <f>_xlfn.MAXIFS(data!C:C,data!A:A,Endirim!A9253)</f>
        <v>0</v>
      </c>
      <c r="C9253" s="9" cm="1">
        <f t="array" ref="C9253">INDEX(data!B:B,MATCH(1,(data!A:A=Endirim!A9253)*(data!C:C=Endirim!B9253),0))</f>
        <v>0</v>
      </c>
      <c r="D9253" s="9" t="e">
        <f>VLOOKUP(C9253,campaign!$A$2:$D$18,4,FALSE)</f>
        <v>#N/A</v>
      </c>
      <c r="E9253" s="9">
        <f>_xlfn.MAXIFS(data!G:G,data!A:A,Endirim!A9253)</f>
        <v>0</v>
      </c>
      <c r="F9253" s="9" t="e">
        <f>IF(E9253=D9253,"no discount",_xlfn.XLOOKUP(E9253,campaign!$D$2:$D$18,campaign!$B$2:$B$18))</f>
        <v>#N/A</v>
      </c>
    </row>
    <row r="9254" spans="1:6" x14ac:dyDescent="0.3">
      <c r="A9254" s="9">
        <f>customer!A9254</f>
        <v>0</v>
      </c>
      <c r="B9254" s="10">
        <f>_xlfn.MAXIFS(data!C:C,data!A:A,Endirim!A9254)</f>
        <v>0</v>
      </c>
      <c r="C9254" s="9" cm="1">
        <f t="array" ref="C9254">INDEX(data!B:B,MATCH(1,(data!A:A=Endirim!A9254)*(data!C:C=Endirim!B9254),0))</f>
        <v>0</v>
      </c>
      <c r="D9254" s="9" t="e">
        <f>VLOOKUP(C9254,campaign!$A$2:$D$18,4,FALSE)</f>
        <v>#N/A</v>
      </c>
      <c r="E9254" s="9">
        <f>_xlfn.MAXIFS(data!G:G,data!A:A,Endirim!A9254)</f>
        <v>0</v>
      </c>
      <c r="F9254" s="9" t="e">
        <f>IF(E9254=D9254,"no discount",_xlfn.XLOOKUP(E9254,campaign!$D$2:$D$18,campaign!$B$2:$B$18))</f>
        <v>#N/A</v>
      </c>
    </row>
    <row r="9255" spans="1:6" x14ac:dyDescent="0.3">
      <c r="A9255" s="9">
        <f>customer!A9255</f>
        <v>0</v>
      </c>
      <c r="B9255" s="10">
        <f>_xlfn.MAXIFS(data!C:C,data!A:A,Endirim!A9255)</f>
        <v>0</v>
      </c>
      <c r="C9255" s="9" cm="1">
        <f t="array" ref="C9255">INDEX(data!B:B,MATCH(1,(data!A:A=Endirim!A9255)*(data!C:C=Endirim!B9255),0))</f>
        <v>0</v>
      </c>
      <c r="D9255" s="9" t="e">
        <f>VLOOKUP(C9255,campaign!$A$2:$D$18,4,FALSE)</f>
        <v>#N/A</v>
      </c>
      <c r="E9255" s="9">
        <f>_xlfn.MAXIFS(data!G:G,data!A:A,Endirim!A9255)</f>
        <v>0</v>
      </c>
      <c r="F9255" s="9" t="e">
        <f>IF(E9255=D9255,"no discount",_xlfn.XLOOKUP(E9255,campaign!$D$2:$D$18,campaign!$B$2:$B$18))</f>
        <v>#N/A</v>
      </c>
    </row>
    <row r="9256" spans="1:6" x14ac:dyDescent="0.3">
      <c r="A9256" s="9">
        <f>customer!A9256</f>
        <v>0</v>
      </c>
      <c r="B9256" s="10">
        <f>_xlfn.MAXIFS(data!C:C,data!A:A,Endirim!A9256)</f>
        <v>0</v>
      </c>
      <c r="C9256" s="9" cm="1">
        <f t="array" ref="C9256">INDEX(data!B:B,MATCH(1,(data!A:A=Endirim!A9256)*(data!C:C=Endirim!B9256),0))</f>
        <v>0</v>
      </c>
      <c r="D9256" s="9" t="e">
        <f>VLOOKUP(C9256,campaign!$A$2:$D$18,4,FALSE)</f>
        <v>#N/A</v>
      </c>
      <c r="E9256" s="9">
        <f>_xlfn.MAXIFS(data!G:G,data!A:A,Endirim!A9256)</f>
        <v>0</v>
      </c>
      <c r="F9256" s="9" t="e">
        <f>IF(E9256=D9256,"no discount",_xlfn.XLOOKUP(E9256,campaign!$D$2:$D$18,campaign!$B$2:$B$18))</f>
        <v>#N/A</v>
      </c>
    </row>
    <row r="9257" spans="1:6" x14ac:dyDescent="0.3">
      <c r="A9257" s="9">
        <f>customer!A9257</f>
        <v>0</v>
      </c>
      <c r="B9257" s="10">
        <f>_xlfn.MAXIFS(data!C:C,data!A:A,Endirim!A9257)</f>
        <v>0</v>
      </c>
      <c r="C9257" s="9" cm="1">
        <f t="array" ref="C9257">INDEX(data!B:B,MATCH(1,(data!A:A=Endirim!A9257)*(data!C:C=Endirim!B9257),0))</f>
        <v>0</v>
      </c>
      <c r="D9257" s="9" t="e">
        <f>VLOOKUP(C9257,campaign!$A$2:$D$18,4,FALSE)</f>
        <v>#N/A</v>
      </c>
      <c r="E9257" s="9">
        <f>_xlfn.MAXIFS(data!G:G,data!A:A,Endirim!A9257)</f>
        <v>0</v>
      </c>
      <c r="F9257" s="9" t="e">
        <f>IF(E9257=D9257,"no discount",_xlfn.XLOOKUP(E9257,campaign!$D$2:$D$18,campaign!$B$2:$B$18))</f>
        <v>#N/A</v>
      </c>
    </row>
    <row r="9258" spans="1:6" x14ac:dyDescent="0.3">
      <c r="A9258" s="9">
        <f>customer!A9258</f>
        <v>0</v>
      </c>
      <c r="B9258" s="10">
        <f>_xlfn.MAXIFS(data!C:C,data!A:A,Endirim!A9258)</f>
        <v>0</v>
      </c>
      <c r="C9258" s="9" cm="1">
        <f t="array" ref="C9258">INDEX(data!B:B,MATCH(1,(data!A:A=Endirim!A9258)*(data!C:C=Endirim!B9258),0))</f>
        <v>0</v>
      </c>
      <c r="D9258" s="9" t="e">
        <f>VLOOKUP(C9258,campaign!$A$2:$D$18,4,FALSE)</f>
        <v>#N/A</v>
      </c>
      <c r="E9258" s="9">
        <f>_xlfn.MAXIFS(data!G:G,data!A:A,Endirim!A9258)</f>
        <v>0</v>
      </c>
      <c r="F9258" s="9" t="e">
        <f>IF(E9258=D9258,"no discount",_xlfn.XLOOKUP(E9258,campaign!$D$2:$D$18,campaign!$B$2:$B$18))</f>
        <v>#N/A</v>
      </c>
    </row>
    <row r="9259" spans="1:6" x14ac:dyDescent="0.3">
      <c r="A9259" s="9">
        <f>customer!A9259</f>
        <v>0</v>
      </c>
      <c r="B9259" s="10">
        <f>_xlfn.MAXIFS(data!C:C,data!A:A,Endirim!A9259)</f>
        <v>0</v>
      </c>
      <c r="C9259" s="9" cm="1">
        <f t="array" ref="C9259">INDEX(data!B:B,MATCH(1,(data!A:A=Endirim!A9259)*(data!C:C=Endirim!B9259),0))</f>
        <v>0</v>
      </c>
      <c r="D9259" s="9" t="e">
        <f>VLOOKUP(C9259,campaign!$A$2:$D$18,4,FALSE)</f>
        <v>#N/A</v>
      </c>
      <c r="E9259" s="9">
        <f>_xlfn.MAXIFS(data!G:G,data!A:A,Endirim!A9259)</f>
        <v>0</v>
      </c>
      <c r="F9259" s="9" t="e">
        <f>IF(E9259=D9259,"no discount",_xlfn.XLOOKUP(E9259,campaign!$D$2:$D$18,campaign!$B$2:$B$18))</f>
        <v>#N/A</v>
      </c>
    </row>
    <row r="9260" spans="1:6" x14ac:dyDescent="0.3">
      <c r="A9260" s="9">
        <f>customer!A9260</f>
        <v>0</v>
      </c>
      <c r="B9260" s="10">
        <f>_xlfn.MAXIFS(data!C:C,data!A:A,Endirim!A9260)</f>
        <v>0</v>
      </c>
      <c r="C9260" s="9" cm="1">
        <f t="array" ref="C9260">INDEX(data!B:B,MATCH(1,(data!A:A=Endirim!A9260)*(data!C:C=Endirim!B9260),0))</f>
        <v>0</v>
      </c>
      <c r="D9260" s="9" t="e">
        <f>VLOOKUP(C9260,campaign!$A$2:$D$18,4,FALSE)</f>
        <v>#N/A</v>
      </c>
      <c r="E9260" s="9">
        <f>_xlfn.MAXIFS(data!G:G,data!A:A,Endirim!A9260)</f>
        <v>0</v>
      </c>
      <c r="F9260" s="9" t="e">
        <f>IF(E9260=D9260,"no discount",_xlfn.XLOOKUP(E9260,campaign!$D$2:$D$18,campaign!$B$2:$B$18))</f>
        <v>#N/A</v>
      </c>
    </row>
    <row r="9261" spans="1:6" x14ac:dyDescent="0.3">
      <c r="A9261" s="9">
        <f>customer!A9261</f>
        <v>0</v>
      </c>
      <c r="B9261" s="10">
        <f>_xlfn.MAXIFS(data!C:C,data!A:A,Endirim!A9261)</f>
        <v>0</v>
      </c>
      <c r="C9261" s="9" cm="1">
        <f t="array" ref="C9261">INDEX(data!B:B,MATCH(1,(data!A:A=Endirim!A9261)*(data!C:C=Endirim!B9261),0))</f>
        <v>0</v>
      </c>
      <c r="D9261" s="9" t="e">
        <f>VLOOKUP(C9261,campaign!$A$2:$D$18,4,FALSE)</f>
        <v>#N/A</v>
      </c>
      <c r="E9261" s="9">
        <f>_xlfn.MAXIFS(data!G:G,data!A:A,Endirim!A9261)</f>
        <v>0</v>
      </c>
      <c r="F9261" s="9" t="e">
        <f>IF(E9261=D9261,"no discount",_xlfn.XLOOKUP(E9261,campaign!$D$2:$D$18,campaign!$B$2:$B$18))</f>
        <v>#N/A</v>
      </c>
    </row>
    <row r="9262" spans="1:6" x14ac:dyDescent="0.3">
      <c r="A9262" s="9">
        <f>customer!A9262</f>
        <v>0</v>
      </c>
      <c r="B9262" s="10">
        <f>_xlfn.MAXIFS(data!C:C,data!A:A,Endirim!A9262)</f>
        <v>0</v>
      </c>
      <c r="C9262" s="9" cm="1">
        <f t="array" ref="C9262">INDEX(data!B:B,MATCH(1,(data!A:A=Endirim!A9262)*(data!C:C=Endirim!B9262),0))</f>
        <v>0</v>
      </c>
      <c r="D9262" s="9" t="e">
        <f>VLOOKUP(C9262,campaign!$A$2:$D$18,4,FALSE)</f>
        <v>#N/A</v>
      </c>
      <c r="E9262" s="9">
        <f>_xlfn.MAXIFS(data!G:G,data!A:A,Endirim!A9262)</f>
        <v>0</v>
      </c>
      <c r="F9262" s="9" t="e">
        <f>IF(E9262=D9262,"no discount",_xlfn.XLOOKUP(E9262,campaign!$D$2:$D$18,campaign!$B$2:$B$18))</f>
        <v>#N/A</v>
      </c>
    </row>
    <row r="9263" spans="1:6" x14ac:dyDescent="0.3">
      <c r="A9263" s="9">
        <f>customer!A9263</f>
        <v>0</v>
      </c>
      <c r="B9263" s="10">
        <f>_xlfn.MAXIFS(data!C:C,data!A:A,Endirim!A9263)</f>
        <v>0</v>
      </c>
      <c r="C9263" s="9" cm="1">
        <f t="array" ref="C9263">INDEX(data!B:B,MATCH(1,(data!A:A=Endirim!A9263)*(data!C:C=Endirim!B9263),0))</f>
        <v>0</v>
      </c>
      <c r="D9263" s="9" t="e">
        <f>VLOOKUP(C9263,campaign!$A$2:$D$18,4,FALSE)</f>
        <v>#N/A</v>
      </c>
      <c r="E9263" s="9">
        <f>_xlfn.MAXIFS(data!G:G,data!A:A,Endirim!A9263)</f>
        <v>0</v>
      </c>
      <c r="F9263" s="9" t="e">
        <f>IF(E9263=D9263,"no discount",_xlfn.XLOOKUP(E9263,campaign!$D$2:$D$18,campaign!$B$2:$B$18))</f>
        <v>#N/A</v>
      </c>
    </row>
    <row r="9264" spans="1:6" x14ac:dyDescent="0.3">
      <c r="A9264" s="9">
        <f>customer!A9264</f>
        <v>0</v>
      </c>
      <c r="B9264" s="10">
        <f>_xlfn.MAXIFS(data!C:C,data!A:A,Endirim!A9264)</f>
        <v>0</v>
      </c>
      <c r="C9264" s="9" cm="1">
        <f t="array" ref="C9264">INDEX(data!B:B,MATCH(1,(data!A:A=Endirim!A9264)*(data!C:C=Endirim!B9264),0))</f>
        <v>0</v>
      </c>
      <c r="D9264" s="9" t="e">
        <f>VLOOKUP(C9264,campaign!$A$2:$D$18,4,FALSE)</f>
        <v>#N/A</v>
      </c>
      <c r="E9264" s="9">
        <f>_xlfn.MAXIFS(data!G:G,data!A:A,Endirim!A9264)</f>
        <v>0</v>
      </c>
      <c r="F9264" s="9" t="e">
        <f>IF(E9264=D9264,"no discount",_xlfn.XLOOKUP(E9264,campaign!$D$2:$D$18,campaign!$B$2:$B$18))</f>
        <v>#N/A</v>
      </c>
    </row>
    <row r="9265" spans="1:6" x14ac:dyDescent="0.3">
      <c r="A9265" s="9">
        <f>customer!A9265</f>
        <v>0</v>
      </c>
      <c r="B9265" s="10">
        <f>_xlfn.MAXIFS(data!C:C,data!A:A,Endirim!A9265)</f>
        <v>0</v>
      </c>
      <c r="C9265" s="9" cm="1">
        <f t="array" ref="C9265">INDEX(data!B:B,MATCH(1,(data!A:A=Endirim!A9265)*(data!C:C=Endirim!B9265),0))</f>
        <v>0</v>
      </c>
      <c r="D9265" s="9" t="e">
        <f>VLOOKUP(C9265,campaign!$A$2:$D$18,4,FALSE)</f>
        <v>#N/A</v>
      </c>
      <c r="E9265" s="9">
        <f>_xlfn.MAXIFS(data!G:G,data!A:A,Endirim!A9265)</f>
        <v>0</v>
      </c>
      <c r="F9265" s="9" t="e">
        <f>IF(E9265=D9265,"no discount",_xlfn.XLOOKUP(E9265,campaign!$D$2:$D$18,campaign!$B$2:$B$18))</f>
        <v>#N/A</v>
      </c>
    </row>
    <row r="9266" spans="1:6" x14ac:dyDescent="0.3">
      <c r="A9266" s="9">
        <f>customer!A9266</f>
        <v>0</v>
      </c>
      <c r="B9266" s="10">
        <f>_xlfn.MAXIFS(data!C:C,data!A:A,Endirim!A9266)</f>
        <v>0</v>
      </c>
      <c r="C9266" s="9" cm="1">
        <f t="array" ref="C9266">INDEX(data!B:B,MATCH(1,(data!A:A=Endirim!A9266)*(data!C:C=Endirim!B9266),0))</f>
        <v>0</v>
      </c>
      <c r="D9266" s="9" t="e">
        <f>VLOOKUP(C9266,campaign!$A$2:$D$18,4,FALSE)</f>
        <v>#N/A</v>
      </c>
      <c r="E9266" s="9">
        <f>_xlfn.MAXIFS(data!G:G,data!A:A,Endirim!A9266)</f>
        <v>0</v>
      </c>
      <c r="F9266" s="9" t="e">
        <f>IF(E9266=D9266,"no discount",_xlfn.XLOOKUP(E9266,campaign!$D$2:$D$18,campaign!$B$2:$B$18))</f>
        <v>#N/A</v>
      </c>
    </row>
    <row r="9267" spans="1:6" x14ac:dyDescent="0.3">
      <c r="A9267" s="9">
        <f>customer!A9267</f>
        <v>0</v>
      </c>
      <c r="B9267" s="10">
        <f>_xlfn.MAXIFS(data!C:C,data!A:A,Endirim!A9267)</f>
        <v>0</v>
      </c>
      <c r="C9267" s="9" cm="1">
        <f t="array" ref="C9267">INDEX(data!B:B,MATCH(1,(data!A:A=Endirim!A9267)*(data!C:C=Endirim!B9267),0))</f>
        <v>0</v>
      </c>
      <c r="D9267" s="9" t="e">
        <f>VLOOKUP(C9267,campaign!$A$2:$D$18,4,FALSE)</f>
        <v>#N/A</v>
      </c>
      <c r="E9267" s="9">
        <f>_xlfn.MAXIFS(data!G:G,data!A:A,Endirim!A9267)</f>
        <v>0</v>
      </c>
      <c r="F9267" s="9" t="e">
        <f>IF(E9267=D9267,"no discount",_xlfn.XLOOKUP(E9267,campaign!$D$2:$D$18,campaign!$B$2:$B$18))</f>
        <v>#N/A</v>
      </c>
    </row>
    <row r="9268" spans="1:6" x14ac:dyDescent="0.3">
      <c r="A9268" s="9">
        <f>customer!A9268</f>
        <v>0</v>
      </c>
      <c r="B9268" s="10">
        <f>_xlfn.MAXIFS(data!C:C,data!A:A,Endirim!A9268)</f>
        <v>0</v>
      </c>
      <c r="C9268" s="9" cm="1">
        <f t="array" ref="C9268">INDEX(data!B:B,MATCH(1,(data!A:A=Endirim!A9268)*(data!C:C=Endirim!B9268),0))</f>
        <v>0</v>
      </c>
      <c r="D9268" s="9" t="e">
        <f>VLOOKUP(C9268,campaign!$A$2:$D$18,4,FALSE)</f>
        <v>#N/A</v>
      </c>
      <c r="E9268" s="9">
        <f>_xlfn.MAXIFS(data!G:G,data!A:A,Endirim!A9268)</f>
        <v>0</v>
      </c>
      <c r="F9268" s="9" t="e">
        <f>IF(E9268=D9268,"no discount",_xlfn.XLOOKUP(E9268,campaign!$D$2:$D$18,campaign!$B$2:$B$18))</f>
        <v>#N/A</v>
      </c>
    </row>
    <row r="9269" spans="1:6" x14ac:dyDescent="0.3">
      <c r="A9269" s="9">
        <f>customer!A9269</f>
        <v>0</v>
      </c>
      <c r="B9269" s="10">
        <f>_xlfn.MAXIFS(data!C:C,data!A:A,Endirim!A9269)</f>
        <v>0</v>
      </c>
      <c r="C9269" s="9" cm="1">
        <f t="array" ref="C9269">INDEX(data!B:B,MATCH(1,(data!A:A=Endirim!A9269)*(data!C:C=Endirim!B9269),0))</f>
        <v>0</v>
      </c>
      <c r="D9269" s="9" t="e">
        <f>VLOOKUP(C9269,campaign!$A$2:$D$18,4,FALSE)</f>
        <v>#N/A</v>
      </c>
      <c r="E9269" s="9">
        <f>_xlfn.MAXIFS(data!G:G,data!A:A,Endirim!A9269)</f>
        <v>0</v>
      </c>
      <c r="F9269" s="9" t="e">
        <f>IF(E9269=D9269,"no discount",_xlfn.XLOOKUP(E9269,campaign!$D$2:$D$18,campaign!$B$2:$B$18))</f>
        <v>#N/A</v>
      </c>
    </row>
    <row r="9270" spans="1:6" x14ac:dyDescent="0.3">
      <c r="A9270" s="9">
        <f>customer!A9270</f>
        <v>0</v>
      </c>
      <c r="B9270" s="10">
        <f>_xlfn.MAXIFS(data!C:C,data!A:A,Endirim!A9270)</f>
        <v>0</v>
      </c>
      <c r="C9270" s="9" cm="1">
        <f t="array" ref="C9270">INDEX(data!B:B,MATCH(1,(data!A:A=Endirim!A9270)*(data!C:C=Endirim!B9270),0))</f>
        <v>0</v>
      </c>
      <c r="D9270" s="9" t="e">
        <f>VLOOKUP(C9270,campaign!$A$2:$D$18,4,FALSE)</f>
        <v>#N/A</v>
      </c>
      <c r="E9270" s="9">
        <f>_xlfn.MAXIFS(data!G:G,data!A:A,Endirim!A9270)</f>
        <v>0</v>
      </c>
      <c r="F9270" s="9" t="e">
        <f>IF(E9270=D9270,"no discount",_xlfn.XLOOKUP(E9270,campaign!$D$2:$D$18,campaign!$B$2:$B$18))</f>
        <v>#N/A</v>
      </c>
    </row>
    <row r="9271" spans="1:6" x14ac:dyDescent="0.3">
      <c r="A9271" s="9">
        <f>customer!A9271</f>
        <v>0</v>
      </c>
      <c r="B9271" s="10">
        <f>_xlfn.MAXIFS(data!C:C,data!A:A,Endirim!A9271)</f>
        <v>0</v>
      </c>
      <c r="C9271" s="9" cm="1">
        <f t="array" ref="C9271">INDEX(data!B:B,MATCH(1,(data!A:A=Endirim!A9271)*(data!C:C=Endirim!B9271),0))</f>
        <v>0</v>
      </c>
      <c r="D9271" s="9" t="e">
        <f>VLOOKUP(C9271,campaign!$A$2:$D$18,4,FALSE)</f>
        <v>#N/A</v>
      </c>
      <c r="E9271" s="9">
        <f>_xlfn.MAXIFS(data!G:G,data!A:A,Endirim!A9271)</f>
        <v>0</v>
      </c>
      <c r="F9271" s="9" t="e">
        <f>IF(E9271=D9271,"no discount",_xlfn.XLOOKUP(E9271,campaign!$D$2:$D$18,campaign!$B$2:$B$18))</f>
        <v>#N/A</v>
      </c>
    </row>
    <row r="9272" spans="1:6" x14ac:dyDescent="0.3">
      <c r="A9272" s="9">
        <f>customer!A9272</f>
        <v>0</v>
      </c>
      <c r="B9272" s="10">
        <f>_xlfn.MAXIFS(data!C:C,data!A:A,Endirim!A9272)</f>
        <v>0</v>
      </c>
      <c r="C9272" s="9" cm="1">
        <f t="array" ref="C9272">INDEX(data!B:B,MATCH(1,(data!A:A=Endirim!A9272)*(data!C:C=Endirim!B9272),0))</f>
        <v>0</v>
      </c>
      <c r="D9272" s="9" t="e">
        <f>VLOOKUP(C9272,campaign!$A$2:$D$18,4,FALSE)</f>
        <v>#N/A</v>
      </c>
      <c r="E9272" s="9">
        <f>_xlfn.MAXIFS(data!G:G,data!A:A,Endirim!A9272)</f>
        <v>0</v>
      </c>
      <c r="F9272" s="9" t="e">
        <f>IF(E9272=D9272,"no discount",_xlfn.XLOOKUP(E9272,campaign!$D$2:$D$18,campaign!$B$2:$B$18))</f>
        <v>#N/A</v>
      </c>
    </row>
    <row r="9273" spans="1:6" x14ac:dyDescent="0.3">
      <c r="A9273" s="9">
        <f>customer!A9273</f>
        <v>0</v>
      </c>
      <c r="B9273" s="10">
        <f>_xlfn.MAXIFS(data!C:C,data!A:A,Endirim!A9273)</f>
        <v>0</v>
      </c>
      <c r="C9273" s="9" cm="1">
        <f t="array" ref="C9273">INDEX(data!B:B,MATCH(1,(data!A:A=Endirim!A9273)*(data!C:C=Endirim!B9273),0))</f>
        <v>0</v>
      </c>
      <c r="D9273" s="9" t="e">
        <f>VLOOKUP(C9273,campaign!$A$2:$D$18,4,FALSE)</f>
        <v>#N/A</v>
      </c>
      <c r="E9273" s="9">
        <f>_xlfn.MAXIFS(data!G:G,data!A:A,Endirim!A9273)</f>
        <v>0</v>
      </c>
      <c r="F9273" s="9" t="e">
        <f>IF(E9273=D9273,"no discount",_xlfn.XLOOKUP(E9273,campaign!$D$2:$D$18,campaign!$B$2:$B$18))</f>
        <v>#N/A</v>
      </c>
    </row>
    <row r="9274" spans="1:6" x14ac:dyDescent="0.3">
      <c r="A9274" s="9">
        <f>customer!A9274</f>
        <v>0</v>
      </c>
      <c r="B9274" s="10">
        <f>_xlfn.MAXIFS(data!C:C,data!A:A,Endirim!A9274)</f>
        <v>0</v>
      </c>
      <c r="C9274" s="9" cm="1">
        <f t="array" ref="C9274">INDEX(data!B:B,MATCH(1,(data!A:A=Endirim!A9274)*(data!C:C=Endirim!B9274),0))</f>
        <v>0</v>
      </c>
      <c r="D9274" s="9" t="e">
        <f>VLOOKUP(C9274,campaign!$A$2:$D$18,4,FALSE)</f>
        <v>#N/A</v>
      </c>
      <c r="E9274" s="9">
        <f>_xlfn.MAXIFS(data!G:G,data!A:A,Endirim!A9274)</f>
        <v>0</v>
      </c>
      <c r="F9274" s="9" t="e">
        <f>IF(E9274=D9274,"no discount",_xlfn.XLOOKUP(E9274,campaign!$D$2:$D$18,campaign!$B$2:$B$18))</f>
        <v>#N/A</v>
      </c>
    </row>
    <row r="9275" spans="1:6" x14ac:dyDescent="0.3">
      <c r="A9275" s="9">
        <f>customer!A9275</f>
        <v>0</v>
      </c>
      <c r="B9275" s="10">
        <f>_xlfn.MAXIFS(data!C:C,data!A:A,Endirim!A9275)</f>
        <v>0</v>
      </c>
      <c r="C9275" s="9" cm="1">
        <f t="array" ref="C9275">INDEX(data!B:B,MATCH(1,(data!A:A=Endirim!A9275)*(data!C:C=Endirim!B9275),0))</f>
        <v>0</v>
      </c>
      <c r="D9275" s="9" t="e">
        <f>VLOOKUP(C9275,campaign!$A$2:$D$18,4,FALSE)</f>
        <v>#N/A</v>
      </c>
      <c r="E9275" s="9">
        <f>_xlfn.MAXIFS(data!G:G,data!A:A,Endirim!A9275)</f>
        <v>0</v>
      </c>
      <c r="F9275" s="9" t="e">
        <f>IF(E9275=D9275,"no discount",_xlfn.XLOOKUP(E9275,campaign!$D$2:$D$18,campaign!$B$2:$B$18))</f>
        <v>#N/A</v>
      </c>
    </row>
    <row r="9276" spans="1:6" x14ac:dyDescent="0.3">
      <c r="A9276" s="9">
        <f>customer!A9276</f>
        <v>0</v>
      </c>
      <c r="B9276" s="10">
        <f>_xlfn.MAXIFS(data!C:C,data!A:A,Endirim!A9276)</f>
        <v>0</v>
      </c>
      <c r="C9276" s="9" cm="1">
        <f t="array" ref="C9276">INDEX(data!B:B,MATCH(1,(data!A:A=Endirim!A9276)*(data!C:C=Endirim!B9276),0))</f>
        <v>0</v>
      </c>
      <c r="D9276" s="9" t="e">
        <f>VLOOKUP(C9276,campaign!$A$2:$D$18,4,FALSE)</f>
        <v>#N/A</v>
      </c>
      <c r="E9276" s="9">
        <f>_xlfn.MAXIFS(data!G:G,data!A:A,Endirim!A9276)</f>
        <v>0</v>
      </c>
      <c r="F9276" s="9" t="e">
        <f>IF(E9276=D9276,"no discount",_xlfn.XLOOKUP(E9276,campaign!$D$2:$D$18,campaign!$B$2:$B$18))</f>
        <v>#N/A</v>
      </c>
    </row>
    <row r="9277" spans="1:6" x14ac:dyDescent="0.3">
      <c r="A9277" s="9">
        <f>customer!A9277</f>
        <v>0</v>
      </c>
      <c r="B9277" s="10">
        <f>_xlfn.MAXIFS(data!C:C,data!A:A,Endirim!A9277)</f>
        <v>0</v>
      </c>
      <c r="C9277" s="9" cm="1">
        <f t="array" ref="C9277">INDEX(data!B:B,MATCH(1,(data!A:A=Endirim!A9277)*(data!C:C=Endirim!B9277),0))</f>
        <v>0</v>
      </c>
      <c r="D9277" s="9" t="e">
        <f>VLOOKUP(C9277,campaign!$A$2:$D$18,4,FALSE)</f>
        <v>#N/A</v>
      </c>
      <c r="E9277" s="9">
        <f>_xlfn.MAXIFS(data!G:G,data!A:A,Endirim!A9277)</f>
        <v>0</v>
      </c>
      <c r="F9277" s="9" t="e">
        <f>IF(E9277=D9277,"no discount",_xlfn.XLOOKUP(E9277,campaign!$D$2:$D$18,campaign!$B$2:$B$18))</f>
        <v>#N/A</v>
      </c>
    </row>
    <row r="9278" spans="1:6" x14ac:dyDescent="0.3">
      <c r="A9278" s="9">
        <f>customer!A9278</f>
        <v>0</v>
      </c>
      <c r="B9278" s="10">
        <f>_xlfn.MAXIFS(data!C:C,data!A:A,Endirim!A9278)</f>
        <v>0</v>
      </c>
      <c r="C9278" s="9" cm="1">
        <f t="array" ref="C9278">INDEX(data!B:B,MATCH(1,(data!A:A=Endirim!A9278)*(data!C:C=Endirim!B9278),0))</f>
        <v>0</v>
      </c>
      <c r="D9278" s="9" t="e">
        <f>VLOOKUP(C9278,campaign!$A$2:$D$18,4,FALSE)</f>
        <v>#N/A</v>
      </c>
      <c r="E9278" s="9">
        <f>_xlfn.MAXIFS(data!G:G,data!A:A,Endirim!A9278)</f>
        <v>0</v>
      </c>
      <c r="F9278" s="9" t="e">
        <f>IF(E9278=D9278,"no discount",_xlfn.XLOOKUP(E9278,campaign!$D$2:$D$18,campaign!$B$2:$B$18))</f>
        <v>#N/A</v>
      </c>
    </row>
    <row r="9279" spans="1:6" x14ac:dyDescent="0.3">
      <c r="A9279" s="9">
        <f>customer!A9279</f>
        <v>0</v>
      </c>
      <c r="B9279" s="10">
        <f>_xlfn.MAXIFS(data!C:C,data!A:A,Endirim!A9279)</f>
        <v>0</v>
      </c>
      <c r="C9279" s="9" cm="1">
        <f t="array" ref="C9279">INDEX(data!B:B,MATCH(1,(data!A:A=Endirim!A9279)*(data!C:C=Endirim!B9279),0))</f>
        <v>0</v>
      </c>
      <c r="D9279" s="9" t="e">
        <f>VLOOKUP(C9279,campaign!$A$2:$D$18,4,FALSE)</f>
        <v>#N/A</v>
      </c>
      <c r="E9279" s="9">
        <f>_xlfn.MAXIFS(data!G:G,data!A:A,Endirim!A9279)</f>
        <v>0</v>
      </c>
      <c r="F9279" s="9" t="e">
        <f>IF(E9279=D9279,"no discount",_xlfn.XLOOKUP(E9279,campaign!$D$2:$D$18,campaign!$B$2:$B$18))</f>
        <v>#N/A</v>
      </c>
    </row>
    <row r="9280" spans="1:6" x14ac:dyDescent="0.3">
      <c r="A9280" s="9">
        <f>customer!A9280</f>
        <v>0</v>
      </c>
      <c r="B9280" s="10">
        <f>_xlfn.MAXIFS(data!C:C,data!A:A,Endirim!A9280)</f>
        <v>0</v>
      </c>
      <c r="C9280" s="9" cm="1">
        <f t="array" ref="C9280">INDEX(data!B:B,MATCH(1,(data!A:A=Endirim!A9280)*(data!C:C=Endirim!B9280),0))</f>
        <v>0</v>
      </c>
      <c r="D9280" s="9" t="e">
        <f>VLOOKUP(C9280,campaign!$A$2:$D$18,4,FALSE)</f>
        <v>#N/A</v>
      </c>
      <c r="E9280" s="9">
        <f>_xlfn.MAXIFS(data!G:G,data!A:A,Endirim!A9280)</f>
        <v>0</v>
      </c>
      <c r="F9280" s="9" t="e">
        <f>IF(E9280=D9280,"no discount",_xlfn.XLOOKUP(E9280,campaign!$D$2:$D$18,campaign!$B$2:$B$18))</f>
        <v>#N/A</v>
      </c>
    </row>
    <row r="9281" spans="1:6" x14ac:dyDescent="0.3">
      <c r="A9281" s="9">
        <f>customer!A9281</f>
        <v>0</v>
      </c>
      <c r="B9281" s="10">
        <f>_xlfn.MAXIFS(data!C:C,data!A:A,Endirim!A9281)</f>
        <v>0</v>
      </c>
      <c r="C9281" s="9" cm="1">
        <f t="array" ref="C9281">INDEX(data!B:B,MATCH(1,(data!A:A=Endirim!A9281)*(data!C:C=Endirim!B9281),0))</f>
        <v>0</v>
      </c>
      <c r="D9281" s="9" t="e">
        <f>VLOOKUP(C9281,campaign!$A$2:$D$18,4,FALSE)</f>
        <v>#N/A</v>
      </c>
      <c r="E9281" s="9">
        <f>_xlfn.MAXIFS(data!G:G,data!A:A,Endirim!A9281)</f>
        <v>0</v>
      </c>
      <c r="F9281" s="9" t="e">
        <f>IF(E9281=D9281,"no discount",_xlfn.XLOOKUP(E9281,campaign!$D$2:$D$18,campaign!$B$2:$B$18))</f>
        <v>#N/A</v>
      </c>
    </row>
    <row r="9282" spans="1:6" x14ac:dyDescent="0.3">
      <c r="A9282" s="9">
        <f>customer!A9282</f>
        <v>0</v>
      </c>
      <c r="B9282" s="10">
        <f>_xlfn.MAXIFS(data!C:C,data!A:A,Endirim!A9282)</f>
        <v>0</v>
      </c>
      <c r="C9282" s="9" cm="1">
        <f t="array" ref="C9282">INDEX(data!B:B,MATCH(1,(data!A:A=Endirim!A9282)*(data!C:C=Endirim!B9282),0))</f>
        <v>0</v>
      </c>
      <c r="D9282" s="9" t="e">
        <f>VLOOKUP(C9282,campaign!$A$2:$D$18,4,FALSE)</f>
        <v>#N/A</v>
      </c>
      <c r="E9282" s="9">
        <f>_xlfn.MAXIFS(data!G:G,data!A:A,Endirim!A9282)</f>
        <v>0</v>
      </c>
      <c r="F9282" s="9" t="e">
        <f>IF(E9282=D9282,"no discount",_xlfn.XLOOKUP(E9282,campaign!$D$2:$D$18,campaign!$B$2:$B$18))</f>
        <v>#N/A</v>
      </c>
    </row>
    <row r="9283" spans="1:6" x14ac:dyDescent="0.3">
      <c r="A9283" s="9">
        <f>customer!A9283</f>
        <v>0</v>
      </c>
      <c r="B9283" s="10">
        <f>_xlfn.MAXIFS(data!C:C,data!A:A,Endirim!A9283)</f>
        <v>0</v>
      </c>
      <c r="C9283" s="9" cm="1">
        <f t="array" ref="C9283">INDEX(data!B:B,MATCH(1,(data!A:A=Endirim!A9283)*(data!C:C=Endirim!B9283),0))</f>
        <v>0</v>
      </c>
      <c r="D9283" s="9" t="e">
        <f>VLOOKUP(C9283,campaign!$A$2:$D$18,4,FALSE)</f>
        <v>#N/A</v>
      </c>
      <c r="E9283" s="9">
        <f>_xlfn.MAXIFS(data!G:G,data!A:A,Endirim!A9283)</f>
        <v>0</v>
      </c>
      <c r="F9283" s="9" t="e">
        <f>IF(E9283=D9283,"no discount",_xlfn.XLOOKUP(E9283,campaign!$D$2:$D$18,campaign!$B$2:$B$18))</f>
        <v>#N/A</v>
      </c>
    </row>
    <row r="9284" spans="1:6" x14ac:dyDescent="0.3">
      <c r="A9284" s="9">
        <f>customer!A9284</f>
        <v>0</v>
      </c>
      <c r="B9284" s="10">
        <f>_xlfn.MAXIFS(data!C:C,data!A:A,Endirim!A9284)</f>
        <v>0</v>
      </c>
      <c r="C9284" s="9" cm="1">
        <f t="array" ref="C9284">INDEX(data!B:B,MATCH(1,(data!A:A=Endirim!A9284)*(data!C:C=Endirim!B9284),0))</f>
        <v>0</v>
      </c>
      <c r="D9284" s="9" t="e">
        <f>VLOOKUP(C9284,campaign!$A$2:$D$18,4,FALSE)</f>
        <v>#N/A</v>
      </c>
      <c r="E9284" s="9">
        <f>_xlfn.MAXIFS(data!G:G,data!A:A,Endirim!A9284)</f>
        <v>0</v>
      </c>
      <c r="F9284" s="9" t="e">
        <f>IF(E9284=D9284,"no discount",_xlfn.XLOOKUP(E9284,campaign!$D$2:$D$18,campaign!$B$2:$B$18))</f>
        <v>#N/A</v>
      </c>
    </row>
    <row r="9285" spans="1:6" x14ac:dyDescent="0.3">
      <c r="A9285" s="9">
        <f>customer!A9285</f>
        <v>0</v>
      </c>
      <c r="B9285" s="10">
        <f>_xlfn.MAXIFS(data!C:C,data!A:A,Endirim!A9285)</f>
        <v>0</v>
      </c>
      <c r="C9285" s="9" cm="1">
        <f t="array" ref="C9285">INDEX(data!B:B,MATCH(1,(data!A:A=Endirim!A9285)*(data!C:C=Endirim!B9285),0))</f>
        <v>0</v>
      </c>
      <c r="D9285" s="9" t="e">
        <f>VLOOKUP(C9285,campaign!$A$2:$D$18,4,FALSE)</f>
        <v>#N/A</v>
      </c>
      <c r="E9285" s="9">
        <f>_xlfn.MAXIFS(data!G:G,data!A:A,Endirim!A9285)</f>
        <v>0</v>
      </c>
      <c r="F9285" s="9" t="e">
        <f>IF(E9285=D9285,"no discount",_xlfn.XLOOKUP(E9285,campaign!$D$2:$D$18,campaign!$B$2:$B$18))</f>
        <v>#N/A</v>
      </c>
    </row>
    <row r="9286" spans="1:6" x14ac:dyDescent="0.3">
      <c r="A9286" s="9">
        <f>customer!A9286</f>
        <v>0</v>
      </c>
      <c r="B9286" s="10">
        <f>_xlfn.MAXIFS(data!C:C,data!A:A,Endirim!A9286)</f>
        <v>0</v>
      </c>
      <c r="C9286" s="9" cm="1">
        <f t="array" ref="C9286">INDEX(data!B:B,MATCH(1,(data!A:A=Endirim!A9286)*(data!C:C=Endirim!B9286),0))</f>
        <v>0</v>
      </c>
      <c r="D9286" s="9" t="e">
        <f>VLOOKUP(C9286,campaign!$A$2:$D$18,4,FALSE)</f>
        <v>#N/A</v>
      </c>
      <c r="E9286" s="9">
        <f>_xlfn.MAXIFS(data!G:G,data!A:A,Endirim!A9286)</f>
        <v>0</v>
      </c>
      <c r="F9286" s="9" t="e">
        <f>IF(E9286=D9286,"no discount",_xlfn.XLOOKUP(E9286,campaign!$D$2:$D$18,campaign!$B$2:$B$18))</f>
        <v>#N/A</v>
      </c>
    </row>
    <row r="9287" spans="1:6" x14ac:dyDescent="0.3">
      <c r="A9287" s="9">
        <f>customer!A9287</f>
        <v>0</v>
      </c>
      <c r="B9287" s="10">
        <f>_xlfn.MAXIFS(data!C:C,data!A:A,Endirim!A9287)</f>
        <v>0</v>
      </c>
      <c r="C9287" s="9" cm="1">
        <f t="array" ref="C9287">INDEX(data!B:B,MATCH(1,(data!A:A=Endirim!A9287)*(data!C:C=Endirim!B9287),0))</f>
        <v>0</v>
      </c>
      <c r="D9287" s="9" t="e">
        <f>VLOOKUP(C9287,campaign!$A$2:$D$18,4,FALSE)</f>
        <v>#N/A</v>
      </c>
      <c r="E9287" s="9">
        <f>_xlfn.MAXIFS(data!G:G,data!A:A,Endirim!A9287)</f>
        <v>0</v>
      </c>
      <c r="F9287" s="9" t="e">
        <f>IF(E9287=D9287,"no discount",_xlfn.XLOOKUP(E9287,campaign!$D$2:$D$18,campaign!$B$2:$B$18))</f>
        <v>#N/A</v>
      </c>
    </row>
    <row r="9288" spans="1:6" x14ac:dyDescent="0.3">
      <c r="A9288" s="9">
        <f>customer!A9288</f>
        <v>0</v>
      </c>
      <c r="B9288" s="10">
        <f>_xlfn.MAXIFS(data!C:C,data!A:A,Endirim!A9288)</f>
        <v>0</v>
      </c>
      <c r="C9288" s="9" cm="1">
        <f t="array" ref="C9288">INDEX(data!B:B,MATCH(1,(data!A:A=Endirim!A9288)*(data!C:C=Endirim!B9288),0))</f>
        <v>0</v>
      </c>
      <c r="D9288" s="9" t="e">
        <f>VLOOKUP(C9288,campaign!$A$2:$D$18,4,FALSE)</f>
        <v>#N/A</v>
      </c>
      <c r="E9288" s="9">
        <f>_xlfn.MAXIFS(data!G:G,data!A:A,Endirim!A9288)</f>
        <v>0</v>
      </c>
      <c r="F9288" s="9" t="e">
        <f>IF(E9288=D9288,"no discount",_xlfn.XLOOKUP(E9288,campaign!$D$2:$D$18,campaign!$B$2:$B$18))</f>
        <v>#N/A</v>
      </c>
    </row>
    <row r="9289" spans="1:6" x14ac:dyDescent="0.3">
      <c r="A9289" s="9">
        <f>customer!A9289</f>
        <v>0</v>
      </c>
      <c r="B9289" s="10">
        <f>_xlfn.MAXIFS(data!C:C,data!A:A,Endirim!A9289)</f>
        <v>0</v>
      </c>
      <c r="C9289" s="9" cm="1">
        <f t="array" ref="C9289">INDEX(data!B:B,MATCH(1,(data!A:A=Endirim!A9289)*(data!C:C=Endirim!B9289),0))</f>
        <v>0</v>
      </c>
      <c r="D9289" s="9" t="e">
        <f>VLOOKUP(C9289,campaign!$A$2:$D$18,4,FALSE)</f>
        <v>#N/A</v>
      </c>
      <c r="E9289" s="9">
        <f>_xlfn.MAXIFS(data!G:G,data!A:A,Endirim!A9289)</f>
        <v>0</v>
      </c>
      <c r="F9289" s="9" t="e">
        <f>IF(E9289=D9289,"no discount",_xlfn.XLOOKUP(E9289,campaign!$D$2:$D$18,campaign!$B$2:$B$18))</f>
        <v>#N/A</v>
      </c>
    </row>
    <row r="9290" spans="1:6" x14ac:dyDescent="0.3">
      <c r="A9290" s="9">
        <f>customer!A9290</f>
        <v>0</v>
      </c>
      <c r="B9290" s="10">
        <f>_xlfn.MAXIFS(data!C:C,data!A:A,Endirim!A9290)</f>
        <v>0</v>
      </c>
      <c r="C9290" s="9" cm="1">
        <f t="array" ref="C9290">INDEX(data!B:B,MATCH(1,(data!A:A=Endirim!A9290)*(data!C:C=Endirim!B9290),0))</f>
        <v>0</v>
      </c>
      <c r="D9290" s="9" t="e">
        <f>VLOOKUP(C9290,campaign!$A$2:$D$18,4,FALSE)</f>
        <v>#N/A</v>
      </c>
      <c r="E9290" s="9">
        <f>_xlfn.MAXIFS(data!G:G,data!A:A,Endirim!A9290)</f>
        <v>0</v>
      </c>
      <c r="F9290" s="9" t="e">
        <f>IF(E9290=D9290,"no discount",_xlfn.XLOOKUP(E9290,campaign!$D$2:$D$18,campaign!$B$2:$B$18))</f>
        <v>#N/A</v>
      </c>
    </row>
    <row r="9291" spans="1:6" x14ac:dyDescent="0.3">
      <c r="A9291" s="9">
        <f>customer!A9291</f>
        <v>0</v>
      </c>
      <c r="B9291" s="10">
        <f>_xlfn.MAXIFS(data!C:C,data!A:A,Endirim!A9291)</f>
        <v>0</v>
      </c>
      <c r="C9291" s="9" cm="1">
        <f t="array" ref="C9291">INDEX(data!B:B,MATCH(1,(data!A:A=Endirim!A9291)*(data!C:C=Endirim!B9291),0))</f>
        <v>0</v>
      </c>
      <c r="D9291" s="9" t="e">
        <f>VLOOKUP(C9291,campaign!$A$2:$D$18,4,FALSE)</f>
        <v>#N/A</v>
      </c>
      <c r="E9291" s="9">
        <f>_xlfn.MAXIFS(data!G:G,data!A:A,Endirim!A9291)</f>
        <v>0</v>
      </c>
      <c r="F9291" s="9" t="e">
        <f>IF(E9291=D9291,"no discount",_xlfn.XLOOKUP(E9291,campaign!$D$2:$D$18,campaign!$B$2:$B$18))</f>
        <v>#N/A</v>
      </c>
    </row>
    <row r="9292" spans="1:6" x14ac:dyDescent="0.3">
      <c r="A9292" s="9">
        <f>customer!A9292</f>
        <v>0</v>
      </c>
      <c r="B9292" s="10">
        <f>_xlfn.MAXIFS(data!C:C,data!A:A,Endirim!A9292)</f>
        <v>0</v>
      </c>
      <c r="C9292" s="9" cm="1">
        <f t="array" ref="C9292">INDEX(data!B:B,MATCH(1,(data!A:A=Endirim!A9292)*(data!C:C=Endirim!B9292),0))</f>
        <v>0</v>
      </c>
      <c r="D9292" s="9" t="e">
        <f>VLOOKUP(C9292,campaign!$A$2:$D$18,4,FALSE)</f>
        <v>#N/A</v>
      </c>
      <c r="E9292" s="9">
        <f>_xlfn.MAXIFS(data!G:G,data!A:A,Endirim!A9292)</f>
        <v>0</v>
      </c>
      <c r="F9292" s="9" t="e">
        <f>IF(E9292=D9292,"no discount",_xlfn.XLOOKUP(E9292,campaign!$D$2:$D$18,campaign!$B$2:$B$18))</f>
        <v>#N/A</v>
      </c>
    </row>
    <row r="9293" spans="1:6" x14ac:dyDescent="0.3">
      <c r="A9293" s="9">
        <f>customer!A9293</f>
        <v>0</v>
      </c>
      <c r="B9293" s="10">
        <f>_xlfn.MAXIFS(data!C:C,data!A:A,Endirim!A9293)</f>
        <v>0</v>
      </c>
      <c r="C9293" s="9" cm="1">
        <f t="array" ref="C9293">INDEX(data!B:B,MATCH(1,(data!A:A=Endirim!A9293)*(data!C:C=Endirim!B9293),0))</f>
        <v>0</v>
      </c>
      <c r="D9293" s="9" t="e">
        <f>VLOOKUP(C9293,campaign!$A$2:$D$18,4,FALSE)</f>
        <v>#N/A</v>
      </c>
      <c r="E9293" s="9">
        <f>_xlfn.MAXIFS(data!G:G,data!A:A,Endirim!A9293)</f>
        <v>0</v>
      </c>
      <c r="F9293" s="9" t="e">
        <f>IF(E9293=D9293,"no discount",_xlfn.XLOOKUP(E9293,campaign!$D$2:$D$18,campaign!$B$2:$B$18))</f>
        <v>#N/A</v>
      </c>
    </row>
    <row r="9294" spans="1:6" x14ac:dyDescent="0.3">
      <c r="A9294" s="9">
        <f>customer!A9294</f>
        <v>0</v>
      </c>
      <c r="B9294" s="10">
        <f>_xlfn.MAXIFS(data!C:C,data!A:A,Endirim!A9294)</f>
        <v>0</v>
      </c>
      <c r="C9294" s="9" cm="1">
        <f t="array" ref="C9294">INDEX(data!B:B,MATCH(1,(data!A:A=Endirim!A9294)*(data!C:C=Endirim!B9294),0))</f>
        <v>0</v>
      </c>
      <c r="D9294" s="9" t="e">
        <f>VLOOKUP(C9294,campaign!$A$2:$D$18,4,FALSE)</f>
        <v>#N/A</v>
      </c>
      <c r="E9294" s="9">
        <f>_xlfn.MAXIFS(data!G:G,data!A:A,Endirim!A9294)</f>
        <v>0</v>
      </c>
      <c r="F9294" s="9" t="e">
        <f>IF(E9294=D9294,"no discount",_xlfn.XLOOKUP(E9294,campaign!$D$2:$D$18,campaign!$B$2:$B$18))</f>
        <v>#N/A</v>
      </c>
    </row>
    <row r="9295" spans="1:6" x14ac:dyDescent="0.3">
      <c r="A9295" s="9">
        <f>customer!A9295</f>
        <v>0</v>
      </c>
      <c r="B9295" s="10">
        <f>_xlfn.MAXIFS(data!C:C,data!A:A,Endirim!A9295)</f>
        <v>0</v>
      </c>
      <c r="C9295" s="9" cm="1">
        <f t="array" ref="C9295">INDEX(data!B:B,MATCH(1,(data!A:A=Endirim!A9295)*(data!C:C=Endirim!B9295),0))</f>
        <v>0</v>
      </c>
      <c r="D9295" s="9" t="e">
        <f>VLOOKUP(C9295,campaign!$A$2:$D$18,4,FALSE)</f>
        <v>#N/A</v>
      </c>
      <c r="E9295" s="9">
        <f>_xlfn.MAXIFS(data!G:G,data!A:A,Endirim!A9295)</f>
        <v>0</v>
      </c>
      <c r="F9295" s="9" t="e">
        <f>IF(E9295=D9295,"no discount",_xlfn.XLOOKUP(E9295,campaign!$D$2:$D$18,campaign!$B$2:$B$18))</f>
        <v>#N/A</v>
      </c>
    </row>
    <row r="9296" spans="1:6" x14ac:dyDescent="0.3">
      <c r="A9296" s="9">
        <f>customer!A9296</f>
        <v>0</v>
      </c>
      <c r="B9296" s="10">
        <f>_xlfn.MAXIFS(data!C:C,data!A:A,Endirim!A9296)</f>
        <v>0</v>
      </c>
      <c r="C9296" s="9" cm="1">
        <f t="array" ref="C9296">INDEX(data!B:B,MATCH(1,(data!A:A=Endirim!A9296)*(data!C:C=Endirim!B9296),0))</f>
        <v>0</v>
      </c>
      <c r="D9296" s="9" t="e">
        <f>VLOOKUP(C9296,campaign!$A$2:$D$18,4,FALSE)</f>
        <v>#N/A</v>
      </c>
      <c r="E9296" s="9">
        <f>_xlfn.MAXIFS(data!G:G,data!A:A,Endirim!A9296)</f>
        <v>0</v>
      </c>
      <c r="F9296" s="9" t="e">
        <f>IF(E9296=D9296,"no discount",_xlfn.XLOOKUP(E9296,campaign!$D$2:$D$18,campaign!$B$2:$B$18))</f>
        <v>#N/A</v>
      </c>
    </row>
    <row r="9297" spans="1:6" x14ac:dyDescent="0.3">
      <c r="A9297" s="9">
        <f>customer!A9297</f>
        <v>0</v>
      </c>
      <c r="B9297" s="10">
        <f>_xlfn.MAXIFS(data!C:C,data!A:A,Endirim!A9297)</f>
        <v>0</v>
      </c>
      <c r="C9297" s="9" cm="1">
        <f t="array" ref="C9297">INDEX(data!B:B,MATCH(1,(data!A:A=Endirim!A9297)*(data!C:C=Endirim!B9297),0))</f>
        <v>0</v>
      </c>
      <c r="D9297" s="9" t="e">
        <f>VLOOKUP(C9297,campaign!$A$2:$D$18,4,FALSE)</f>
        <v>#N/A</v>
      </c>
      <c r="E9297" s="9">
        <f>_xlfn.MAXIFS(data!G:G,data!A:A,Endirim!A9297)</f>
        <v>0</v>
      </c>
      <c r="F9297" s="9" t="e">
        <f>IF(E9297=D9297,"no discount",_xlfn.XLOOKUP(E9297,campaign!$D$2:$D$18,campaign!$B$2:$B$18))</f>
        <v>#N/A</v>
      </c>
    </row>
    <row r="9298" spans="1:6" x14ac:dyDescent="0.3">
      <c r="A9298" s="9">
        <f>customer!A9298</f>
        <v>0</v>
      </c>
      <c r="B9298" s="10">
        <f>_xlfn.MAXIFS(data!C:C,data!A:A,Endirim!A9298)</f>
        <v>0</v>
      </c>
      <c r="C9298" s="9" cm="1">
        <f t="array" ref="C9298">INDEX(data!B:B,MATCH(1,(data!A:A=Endirim!A9298)*(data!C:C=Endirim!B9298),0))</f>
        <v>0</v>
      </c>
      <c r="D9298" s="9" t="e">
        <f>VLOOKUP(C9298,campaign!$A$2:$D$18,4,FALSE)</f>
        <v>#N/A</v>
      </c>
      <c r="E9298" s="9">
        <f>_xlfn.MAXIFS(data!G:G,data!A:A,Endirim!A9298)</f>
        <v>0</v>
      </c>
      <c r="F9298" s="9" t="e">
        <f>IF(E9298=D9298,"no discount",_xlfn.XLOOKUP(E9298,campaign!$D$2:$D$18,campaign!$B$2:$B$18))</f>
        <v>#N/A</v>
      </c>
    </row>
    <row r="9299" spans="1:6" x14ac:dyDescent="0.3">
      <c r="A9299" s="9">
        <f>customer!A9299</f>
        <v>0</v>
      </c>
      <c r="B9299" s="10">
        <f>_xlfn.MAXIFS(data!C:C,data!A:A,Endirim!A9299)</f>
        <v>0</v>
      </c>
      <c r="C9299" s="9" cm="1">
        <f t="array" ref="C9299">INDEX(data!B:B,MATCH(1,(data!A:A=Endirim!A9299)*(data!C:C=Endirim!B9299),0))</f>
        <v>0</v>
      </c>
      <c r="D9299" s="9" t="e">
        <f>VLOOKUP(C9299,campaign!$A$2:$D$18,4,FALSE)</f>
        <v>#N/A</v>
      </c>
      <c r="E9299" s="9">
        <f>_xlfn.MAXIFS(data!G:G,data!A:A,Endirim!A9299)</f>
        <v>0</v>
      </c>
      <c r="F9299" s="9" t="e">
        <f>IF(E9299=D9299,"no discount",_xlfn.XLOOKUP(E9299,campaign!$D$2:$D$18,campaign!$B$2:$B$18))</f>
        <v>#N/A</v>
      </c>
    </row>
    <row r="9300" spans="1:6" x14ac:dyDescent="0.3">
      <c r="A9300" s="9">
        <f>customer!A9300</f>
        <v>0</v>
      </c>
      <c r="B9300" s="10">
        <f>_xlfn.MAXIFS(data!C:C,data!A:A,Endirim!A9300)</f>
        <v>0</v>
      </c>
      <c r="C9300" s="9" cm="1">
        <f t="array" ref="C9300">INDEX(data!B:B,MATCH(1,(data!A:A=Endirim!A9300)*(data!C:C=Endirim!B9300),0))</f>
        <v>0</v>
      </c>
      <c r="D9300" s="9" t="e">
        <f>VLOOKUP(C9300,campaign!$A$2:$D$18,4,FALSE)</f>
        <v>#N/A</v>
      </c>
      <c r="E9300" s="9">
        <f>_xlfn.MAXIFS(data!G:G,data!A:A,Endirim!A9300)</f>
        <v>0</v>
      </c>
      <c r="F9300" s="9" t="e">
        <f>IF(E9300=D9300,"no discount",_xlfn.XLOOKUP(E9300,campaign!$D$2:$D$18,campaign!$B$2:$B$18))</f>
        <v>#N/A</v>
      </c>
    </row>
    <row r="9301" spans="1:6" x14ac:dyDescent="0.3">
      <c r="A9301" s="9">
        <f>customer!A9301</f>
        <v>0</v>
      </c>
      <c r="B9301" s="10">
        <f>_xlfn.MAXIFS(data!C:C,data!A:A,Endirim!A9301)</f>
        <v>0</v>
      </c>
      <c r="C9301" s="9" cm="1">
        <f t="array" ref="C9301">INDEX(data!B:B,MATCH(1,(data!A:A=Endirim!A9301)*(data!C:C=Endirim!B9301),0))</f>
        <v>0</v>
      </c>
      <c r="D9301" s="9" t="e">
        <f>VLOOKUP(C9301,campaign!$A$2:$D$18,4,FALSE)</f>
        <v>#N/A</v>
      </c>
      <c r="E9301" s="9">
        <f>_xlfn.MAXIFS(data!G:G,data!A:A,Endirim!A9301)</f>
        <v>0</v>
      </c>
      <c r="F9301" s="9" t="e">
        <f>IF(E9301=D9301,"no discount",_xlfn.XLOOKUP(E9301,campaign!$D$2:$D$18,campaign!$B$2:$B$18))</f>
        <v>#N/A</v>
      </c>
    </row>
    <row r="9302" spans="1:6" x14ac:dyDescent="0.3">
      <c r="A9302" s="9">
        <f>customer!A9302</f>
        <v>0</v>
      </c>
      <c r="B9302" s="10">
        <f>_xlfn.MAXIFS(data!C:C,data!A:A,Endirim!A9302)</f>
        <v>0</v>
      </c>
      <c r="C9302" s="9" cm="1">
        <f t="array" ref="C9302">INDEX(data!B:B,MATCH(1,(data!A:A=Endirim!A9302)*(data!C:C=Endirim!B9302),0))</f>
        <v>0</v>
      </c>
      <c r="D9302" s="9" t="e">
        <f>VLOOKUP(C9302,campaign!$A$2:$D$18,4,FALSE)</f>
        <v>#N/A</v>
      </c>
      <c r="E9302" s="9">
        <f>_xlfn.MAXIFS(data!G:G,data!A:A,Endirim!A9302)</f>
        <v>0</v>
      </c>
      <c r="F9302" s="9" t="e">
        <f>IF(E9302=D9302,"no discount",_xlfn.XLOOKUP(E9302,campaign!$D$2:$D$18,campaign!$B$2:$B$18))</f>
        <v>#N/A</v>
      </c>
    </row>
    <row r="9303" spans="1:6" x14ac:dyDescent="0.3">
      <c r="A9303" s="9">
        <f>customer!A9303</f>
        <v>0</v>
      </c>
      <c r="B9303" s="10">
        <f>_xlfn.MAXIFS(data!C:C,data!A:A,Endirim!A9303)</f>
        <v>0</v>
      </c>
      <c r="C9303" s="9" cm="1">
        <f t="array" ref="C9303">INDEX(data!B:B,MATCH(1,(data!A:A=Endirim!A9303)*(data!C:C=Endirim!B9303),0))</f>
        <v>0</v>
      </c>
      <c r="D9303" s="9" t="e">
        <f>VLOOKUP(C9303,campaign!$A$2:$D$18,4,FALSE)</f>
        <v>#N/A</v>
      </c>
      <c r="E9303" s="9">
        <f>_xlfn.MAXIFS(data!G:G,data!A:A,Endirim!A9303)</f>
        <v>0</v>
      </c>
      <c r="F9303" s="9" t="e">
        <f>IF(E9303=D9303,"no discount",_xlfn.XLOOKUP(E9303,campaign!$D$2:$D$18,campaign!$B$2:$B$18))</f>
        <v>#N/A</v>
      </c>
    </row>
    <row r="9304" spans="1:6" x14ac:dyDescent="0.3">
      <c r="A9304" s="9">
        <f>customer!A9304</f>
        <v>0</v>
      </c>
      <c r="B9304" s="10">
        <f>_xlfn.MAXIFS(data!C:C,data!A:A,Endirim!A9304)</f>
        <v>0</v>
      </c>
      <c r="C9304" s="9" cm="1">
        <f t="array" ref="C9304">INDEX(data!B:B,MATCH(1,(data!A:A=Endirim!A9304)*(data!C:C=Endirim!B9304),0))</f>
        <v>0</v>
      </c>
      <c r="D9304" s="9" t="e">
        <f>VLOOKUP(C9304,campaign!$A$2:$D$18,4,FALSE)</f>
        <v>#N/A</v>
      </c>
      <c r="E9304" s="9">
        <f>_xlfn.MAXIFS(data!G:G,data!A:A,Endirim!A9304)</f>
        <v>0</v>
      </c>
      <c r="F9304" s="9" t="e">
        <f>IF(E9304=D9304,"no discount",_xlfn.XLOOKUP(E9304,campaign!$D$2:$D$18,campaign!$B$2:$B$18))</f>
        <v>#N/A</v>
      </c>
    </row>
    <row r="9305" spans="1:6" x14ac:dyDescent="0.3">
      <c r="A9305" s="9">
        <f>customer!A9305</f>
        <v>0</v>
      </c>
      <c r="B9305" s="10">
        <f>_xlfn.MAXIFS(data!C:C,data!A:A,Endirim!A9305)</f>
        <v>0</v>
      </c>
      <c r="C9305" s="9" cm="1">
        <f t="array" ref="C9305">INDEX(data!B:B,MATCH(1,(data!A:A=Endirim!A9305)*(data!C:C=Endirim!B9305),0))</f>
        <v>0</v>
      </c>
      <c r="D9305" s="9" t="e">
        <f>VLOOKUP(C9305,campaign!$A$2:$D$18,4,FALSE)</f>
        <v>#N/A</v>
      </c>
      <c r="E9305" s="9">
        <f>_xlfn.MAXIFS(data!G:G,data!A:A,Endirim!A9305)</f>
        <v>0</v>
      </c>
      <c r="F9305" s="9" t="e">
        <f>IF(E9305=D9305,"no discount",_xlfn.XLOOKUP(E9305,campaign!$D$2:$D$18,campaign!$B$2:$B$18))</f>
        <v>#N/A</v>
      </c>
    </row>
    <row r="9306" spans="1:6" x14ac:dyDescent="0.3">
      <c r="A9306" s="9">
        <f>customer!A9306</f>
        <v>0</v>
      </c>
      <c r="B9306" s="10">
        <f>_xlfn.MAXIFS(data!C:C,data!A:A,Endirim!A9306)</f>
        <v>0</v>
      </c>
      <c r="C9306" s="9" cm="1">
        <f t="array" ref="C9306">INDEX(data!B:B,MATCH(1,(data!A:A=Endirim!A9306)*(data!C:C=Endirim!B9306),0))</f>
        <v>0</v>
      </c>
      <c r="D9306" s="9" t="e">
        <f>VLOOKUP(C9306,campaign!$A$2:$D$18,4,FALSE)</f>
        <v>#N/A</v>
      </c>
      <c r="E9306" s="9">
        <f>_xlfn.MAXIFS(data!G:G,data!A:A,Endirim!A9306)</f>
        <v>0</v>
      </c>
      <c r="F9306" s="9" t="e">
        <f>IF(E9306=D9306,"no discount",_xlfn.XLOOKUP(E9306,campaign!$D$2:$D$18,campaign!$B$2:$B$18))</f>
        <v>#N/A</v>
      </c>
    </row>
    <row r="9307" spans="1:6" x14ac:dyDescent="0.3">
      <c r="A9307" s="9">
        <f>customer!A9307</f>
        <v>0</v>
      </c>
      <c r="B9307" s="10">
        <f>_xlfn.MAXIFS(data!C:C,data!A:A,Endirim!A9307)</f>
        <v>0</v>
      </c>
      <c r="C9307" s="9" cm="1">
        <f t="array" ref="C9307">INDEX(data!B:B,MATCH(1,(data!A:A=Endirim!A9307)*(data!C:C=Endirim!B9307),0))</f>
        <v>0</v>
      </c>
      <c r="D9307" s="9" t="e">
        <f>VLOOKUP(C9307,campaign!$A$2:$D$18,4,FALSE)</f>
        <v>#N/A</v>
      </c>
      <c r="E9307" s="9">
        <f>_xlfn.MAXIFS(data!G:G,data!A:A,Endirim!A9307)</f>
        <v>0</v>
      </c>
      <c r="F9307" s="9" t="e">
        <f>IF(E9307=D9307,"no discount",_xlfn.XLOOKUP(E9307,campaign!$D$2:$D$18,campaign!$B$2:$B$18))</f>
        <v>#N/A</v>
      </c>
    </row>
    <row r="9308" spans="1:6" x14ac:dyDescent="0.3">
      <c r="A9308" s="9">
        <f>customer!A9308</f>
        <v>0</v>
      </c>
      <c r="B9308" s="10">
        <f>_xlfn.MAXIFS(data!C:C,data!A:A,Endirim!A9308)</f>
        <v>0</v>
      </c>
      <c r="C9308" s="9" cm="1">
        <f t="array" ref="C9308">INDEX(data!B:B,MATCH(1,(data!A:A=Endirim!A9308)*(data!C:C=Endirim!B9308),0))</f>
        <v>0</v>
      </c>
      <c r="D9308" s="9" t="e">
        <f>VLOOKUP(C9308,campaign!$A$2:$D$18,4,FALSE)</f>
        <v>#N/A</v>
      </c>
      <c r="E9308" s="9">
        <f>_xlfn.MAXIFS(data!G:G,data!A:A,Endirim!A9308)</f>
        <v>0</v>
      </c>
      <c r="F9308" s="9" t="e">
        <f>IF(E9308=D9308,"no discount",_xlfn.XLOOKUP(E9308,campaign!$D$2:$D$18,campaign!$B$2:$B$18))</f>
        <v>#N/A</v>
      </c>
    </row>
    <row r="9309" spans="1:6" x14ac:dyDescent="0.3">
      <c r="A9309" s="9">
        <f>customer!A9309</f>
        <v>0</v>
      </c>
      <c r="B9309" s="10">
        <f>_xlfn.MAXIFS(data!C:C,data!A:A,Endirim!A9309)</f>
        <v>0</v>
      </c>
      <c r="C9309" s="9" cm="1">
        <f t="array" ref="C9309">INDEX(data!B:B,MATCH(1,(data!A:A=Endirim!A9309)*(data!C:C=Endirim!B9309),0))</f>
        <v>0</v>
      </c>
      <c r="D9309" s="9" t="e">
        <f>VLOOKUP(C9309,campaign!$A$2:$D$18,4,FALSE)</f>
        <v>#N/A</v>
      </c>
      <c r="E9309" s="9">
        <f>_xlfn.MAXIFS(data!G:G,data!A:A,Endirim!A9309)</f>
        <v>0</v>
      </c>
      <c r="F9309" s="9" t="e">
        <f>IF(E9309=D9309,"no discount",_xlfn.XLOOKUP(E9309,campaign!$D$2:$D$18,campaign!$B$2:$B$18))</f>
        <v>#N/A</v>
      </c>
    </row>
    <row r="9310" spans="1:6" x14ac:dyDescent="0.3">
      <c r="A9310" s="9">
        <f>customer!A9310</f>
        <v>0</v>
      </c>
      <c r="B9310" s="10">
        <f>_xlfn.MAXIFS(data!C:C,data!A:A,Endirim!A9310)</f>
        <v>0</v>
      </c>
      <c r="C9310" s="9" cm="1">
        <f t="array" ref="C9310">INDEX(data!B:B,MATCH(1,(data!A:A=Endirim!A9310)*(data!C:C=Endirim!B9310),0))</f>
        <v>0</v>
      </c>
      <c r="D9310" s="9" t="e">
        <f>VLOOKUP(C9310,campaign!$A$2:$D$18,4,FALSE)</f>
        <v>#N/A</v>
      </c>
      <c r="E9310" s="9">
        <f>_xlfn.MAXIFS(data!G:G,data!A:A,Endirim!A9310)</f>
        <v>0</v>
      </c>
      <c r="F9310" s="9" t="e">
        <f>IF(E9310=D9310,"no discount",_xlfn.XLOOKUP(E9310,campaign!$D$2:$D$18,campaign!$B$2:$B$18))</f>
        <v>#N/A</v>
      </c>
    </row>
    <row r="9311" spans="1:6" x14ac:dyDescent="0.3">
      <c r="A9311" s="9">
        <f>customer!A9311</f>
        <v>0</v>
      </c>
      <c r="B9311" s="10">
        <f>_xlfn.MAXIFS(data!C:C,data!A:A,Endirim!A9311)</f>
        <v>0</v>
      </c>
      <c r="C9311" s="9" cm="1">
        <f t="array" ref="C9311">INDEX(data!B:B,MATCH(1,(data!A:A=Endirim!A9311)*(data!C:C=Endirim!B9311),0))</f>
        <v>0</v>
      </c>
      <c r="D9311" s="9" t="e">
        <f>VLOOKUP(C9311,campaign!$A$2:$D$18,4,FALSE)</f>
        <v>#N/A</v>
      </c>
      <c r="E9311" s="9">
        <f>_xlfn.MAXIFS(data!G:G,data!A:A,Endirim!A9311)</f>
        <v>0</v>
      </c>
      <c r="F9311" s="9" t="e">
        <f>IF(E9311=D9311,"no discount",_xlfn.XLOOKUP(E9311,campaign!$D$2:$D$18,campaign!$B$2:$B$18))</f>
        <v>#N/A</v>
      </c>
    </row>
    <row r="9312" spans="1:6" x14ac:dyDescent="0.3">
      <c r="A9312" s="9">
        <f>customer!A9312</f>
        <v>0</v>
      </c>
      <c r="B9312" s="10">
        <f>_xlfn.MAXIFS(data!C:C,data!A:A,Endirim!A9312)</f>
        <v>0</v>
      </c>
      <c r="C9312" s="9" cm="1">
        <f t="array" ref="C9312">INDEX(data!B:B,MATCH(1,(data!A:A=Endirim!A9312)*(data!C:C=Endirim!B9312),0))</f>
        <v>0</v>
      </c>
      <c r="D9312" s="9" t="e">
        <f>VLOOKUP(C9312,campaign!$A$2:$D$18,4,FALSE)</f>
        <v>#N/A</v>
      </c>
      <c r="E9312" s="9">
        <f>_xlfn.MAXIFS(data!G:G,data!A:A,Endirim!A9312)</f>
        <v>0</v>
      </c>
      <c r="F9312" s="9" t="e">
        <f>IF(E9312=D9312,"no discount",_xlfn.XLOOKUP(E9312,campaign!$D$2:$D$18,campaign!$B$2:$B$18))</f>
        <v>#N/A</v>
      </c>
    </row>
    <row r="9313" spans="1:6" x14ac:dyDescent="0.3">
      <c r="A9313" s="9">
        <f>customer!A9313</f>
        <v>0</v>
      </c>
      <c r="B9313" s="10">
        <f>_xlfn.MAXIFS(data!C:C,data!A:A,Endirim!A9313)</f>
        <v>0</v>
      </c>
      <c r="C9313" s="9" cm="1">
        <f t="array" ref="C9313">INDEX(data!B:B,MATCH(1,(data!A:A=Endirim!A9313)*(data!C:C=Endirim!B9313),0))</f>
        <v>0</v>
      </c>
      <c r="D9313" s="9" t="e">
        <f>VLOOKUP(C9313,campaign!$A$2:$D$18,4,FALSE)</f>
        <v>#N/A</v>
      </c>
      <c r="E9313" s="9">
        <f>_xlfn.MAXIFS(data!G:G,data!A:A,Endirim!A9313)</f>
        <v>0</v>
      </c>
      <c r="F9313" s="9" t="e">
        <f>IF(E9313=D9313,"no discount",_xlfn.XLOOKUP(E9313,campaign!$D$2:$D$18,campaign!$B$2:$B$18))</f>
        <v>#N/A</v>
      </c>
    </row>
    <row r="9314" spans="1:6" x14ac:dyDescent="0.3">
      <c r="A9314" s="9">
        <f>customer!A9314</f>
        <v>0</v>
      </c>
      <c r="B9314" s="10">
        <f>_xlfn.MAXIFS(data!C:C,data!A:A,Endirim!A9314)</f>
        <v>0</v>
      </c>
      <c r="C9314" s="9" cm="1">
        <f t="array" ref="C9314">INDEX(data!B:B,MATCH(1,(data!A:A=Endirim!A9314)*(data!C:C=Endirim!B9314),0))</f>
        <v>0</v>
      </c>
      <c r="D9314" s="9" t="e">
        <f>VLOOKUP(C9314,campaign!$A$2:$D$18,4,FALSE)</f>
        <v>#N/A</v>
      </c>
      <c r="E9314" s="9">
        <f>_xlfn.MAXIFS(data!G:G,data!A:A,Endirim!A9314)</f>
        <v>0</v>
      </c>
      <c r="F9314" s="9" t="e">
        <f>IF(E9314=D9314,"no discount",_xlfn.XLOOKUP(E9314,campaign!$D$2:$D$18,campaign!$B$2:$B$18))</f>
        <v>#N/A</v>
      </c>
    </row>
    <row r="9315" spans="1:6" x14ac:dyDescent="0.3">
      <c r="A9315" s="9">
        <f>customer!A9315</f>
        <v>0</v>
      </c>
      <c r="B9315" s="10">
        <f>_xlfn.MAXIFS(data!C:C,data!A:A,Endirim!A9315)</f>
        <v>0</v>
      </c>
      <c r="C9315" s="9" cm="1">
        <f t="array" ref="C9315">INDEX(data!B:B,MATCH(1,(data!A:A=Endirim!A9315)*(data!C:C=Endirim!B9315),0))</f>
        <v>0</v>
      </c>
      <c r="D9315" s="9" t="e">
        <f>VLOOKUP(C9315,campaign!$A$2:$D$18,4,FALSE)</f>
        <v>#N/A</v>
      </c>
      <c r="E9315" s="9">
        <f>_xlfn.MAXIFS(data!G:G,data!A:A,Endirim!A9315)</f>
        <v>0</v>
      </c>
      <c r="F9315" s="9" t="e">
        <f>IF(E9315=D9315,"no discount",_xlfn.XLOOKUP(E9315,campaign!$D$2:$D$18,campaign!$B$2:$B$18))</f>
        <v>#N/A</v>
      </c>
    </row>
    <row r="9316" spans="1:6" x14ac:dyDescent="0.3">
      <c r="A9316" s="9">
        <f>customer!A9316</f>
        <v>0</v>
      </c>
      <c r="B9316" s="10">
        <f>_xlfn.MAXIFS(data!C:C,data!A:A,Endirim!A9316)</f>
        <v>0</v>
      </c>
      <c r="C9316" s="9" cm="1">
        <f t="array" ref="C9316">INDEX(data!B:B,MATCH(1,(data!A:A=Endirim!A9316)*(data!C:C=Endirim!B9316),0))</f>
        <v>0</v>
      </c>
      <c r="D9316" s="9" t="e">
        <f>VLOOKUP(C9316,campaign!$A$2:$D$18,4,FALSE)</f>
        <v>#N/A</v>
      </c>
      <c r="E9316" s="9">
        <f>_xlfn.MAXIFS(data!G:G,data!A:A,Endirim!A9316)</f>
        <v>0</v>
      </c>
      <c r="F9316" s="9" t="e">
        <f>IF(E9316=D9316,"no discount",_xlfn.XLOOKUP(E9316,campaign!$D$2:$D$18,campaign!$B$2:$B$18))</f>
        <v>#N/A</v>
      </c>
    </row>
    <row r="9317" spans="1:6" x14ac:dyDescent="0.3">
      <c r="A9317" s="9">
        <f>customer!A9317</f>
        <v>0</v>
      </c>
      <c r="B9317" s="10">
        <f>_xlfn.MAXIFS(data!C:C,data!A:A,Endirim!A9317)</f>
        <v>0</v>
      </c>
      <c r="C9317" s="9" cm="1">
        <f t="array" ref="C9317">INDEX(data!B:B,MATCH(1,(data!A:A=Endirim!A9317)*(data!C:C=Endirim!B9317),0))</f>
        <v>0</v>
      </c>
      <c r="D9317" s="9" t="e">
        <f>VLOOKUP(C9317,campaign!$A$2:$D$18,4,FALSE)</f>
        <v>#N/A</v>
      </c>
      <c r="E9317" s="9">
        <f>_xlfn.MAXIFS(data!G:G,data!A:A,Endirim!A9317)</f>
        <v>0</v>
      </c>
      <c r="F9317" s="9" t="e">
        <f>IF(E9317=D9317,"no discount",_xlfn.XLOOKUP(E9317,campaign!$D$2:$D$18,campaign!$B$2:$B$18))</f>
        <v>#N/A</v>
      </c>
    </row>
    <row r="9318" spans="1:6" x14ac:dyDescent="0.3">
      <c r="A9318" s="9">
        <f>customer!A9318</f>
        <v>0</v>
      </c>
      <c r="B9318" s="10">
        <f>_xlfn.MAXIFS(data!C:C,data!A:A,Endirim!A9318)</f>
        <v>0</v>
      </c>
      <c r="C9318" s="9" cm="1">
        <f t="array" ref="C9318">INDEX(data!B:B,MATCH(1,(data!A:A=Endirim!A9318)*(data!C:C=Endirim!B9318),0))</f>
        <v>0</v>
      </c>
      <c r="D9318" s="9" t="e">
        <f>VLOOKUP(C9318,campaign!$A$2:$D$18,4,FALSE)</f>
        <v>#N/A</v>
      </c>
      <c r="E9318" s="9">
        <f>_xlfn.MAXIFS(data!G:G,data!A:A,Endirim!A9318)</f>
        <v>0</v>
      </c>
      <c r="F9318" s="9" t="e">
        <f>IF(E9318=D9318,"no discount",_xlfn.XLOOKUP(E9318,campaign!$D$2:$D$18,campaign!$B$2:$B$18))</f>
        <v>#N/A</v>
      </c>
    </row>
    <row r="9319" spans="1:6" x14ac:dyDescent="0.3">
      <c r="A9319" s="9">
        <f>customer!A9319</f>
        <v>0</v>
      </c>
      <c r="B9319" s="10">
        <f>_xlfn.MAXIFS(data!C:C,data!A:A,Endirim!A9319)</f>
        <v>0</v>
      </c>
      <c r="C9319" s="9" cm="1">
        <f t="array" ref="C9319">INDEX(data!B:B,MATCH(1,(data!A:A=Endirim!A9319)*(data!C:C=Endirim!B9319),0))</f>
        <v>0</v>
      </c>
      <c r="D9319" s="9" t="e">
        <f>VLOOKUP(C9319,campaign!$A$2:$D$18,4,FALSE)</f>
        <v>#N/A</v>
      </c>
      <c r="E9319" s="9">
        <f>_xlfn.MAXIFS(data!G:G,data!A:A,Endirim!A9319)</f>
        <v>0</v>
      </c>
      <c r="F9319" s="9" t="e">
        <f>IF(E9319=D9319,"no discount",_xlfn.XLOOKUP(E9319,campaign!$D$2:$D$18,campaign!$B$2:$B$18))</f>
        <v>#N/A</v>
      </c>
    </row>
    <row r="9320" spans="1:6" x14ac:dyDescent="0.3">
      <c r="A9320" s="9">
        <f>customer!A9320</f>
        <v>0</v>
      </c>
      <c r="B9320" s="10">
        <f>_xlfn.MAXIFS(data!C:C,data!A:A,Endirim!A9320)</f>
        <v>0</v>
      </c>
      <c r="C9320" s="9" cm="1">
        <f t="array" ref="C9320">INDEX(data!B:B,MATCH(1,(data!A:A=Endirim!A9320)*(data!C:C=Endirim!B9320),0))</f>
        <v>0</v>
      </c>
      <c r="D9320" s="9" t="e">
        <f>VLOOKUP(C9320,campaign!$A$2:$D$18,4,FALSE)</f>
        <v>#N/A</v>
      </c>
      <c r="E9320" s="9">
        <f>_xlfn.MAXIFS(data!G:G,data!A:A,Endirim!A9320)</f>
        <v>0</v>
      </c>
      <c r="F9320" s="9" t="e">
        <f>IF(E9320=D9320,"no discount",_xlfn.XLOOKUP(E9320,campaign!$D$2:$D$18,campaign!$B$2:$B$18))</f>
        <v>#N/A</v>
      </c>
    </row>
    <row r="9321" spans="1:6" x14ac:dyDescent="0.3">
      <c r="A9321" s="9">
        <f>customer!A9321</f>
        <v>0</v>
      </c>
      <c r="B9321" s="10">
        <f>_xlfn.MAXIFS(data!C:C,data!A:A,Endirim!A9321)</f>
        <v>0</v>
      </c>
      <c r="C9321" s="9" cm="1">
        <f t="array" ref="C9321">INDEX(data!B:B,MATCH(1,(data!A:A=Endirim!A9321)*(data!C:C=Endirim!B9321),0))</f>
        <v>0</v>
      </c>
      <c r="D9321" s="9" t="e">
        <f>VLOOKUP(C9321,campaign!$A$2:$D$18,4,FALSE)</f>
        <v>#N/A</v>
      </c>
      <c r="E9321" s="9">
        <f>_xlfn.MAXIFS(data!G:G,data!A:A,Endirim!A9321)</f>
        <v>0</v>
      </c>
      <c r="F9321" s="9" t="e">
        <f>IF(E9321=D9321,"no discount",_xlfn.XLOOKUP(E9321,campaign!$D$2:$D$18,campaign!$B$2:$B$18))</f>
        <v>#N/A</v>
      </c>
    </row>
    <row r="9322" spans="1:6" x14ac:dyDescent="0.3">
      <c r="A9322" s="9">
        <f>customer!A9322</f>
        <v>0</v>
      </c>
      <c r="B9322" s="10">
        <f>_xlfn.MAXIFS(data!C:C,data!A:A,Endirim!A9322)</f>
        <v>0</v>
      </c>
      <c r="C9322" s="9" cm="1">
        <f t="array" ref="C9322">INDEX(data!B:B,MATCH(1,(data!A:A=Endirim!A9322)*(data!C:C=Endirim!B9322),0))</f>
        <v>0</v>
      </c>
      <c r="D9322" s="9" t="e">
        <f>VLOOKUP(C9322,campaign!$A$2:$D$18,4,FALSE)</f>
        <v>#N/A</v>
      </c>
      <c r="E9322" s="9">
        <f>_xlfn.MAXIFS(data!G:G,data!A:A,Endirim!A9322)</f>
        <v>0</v>
      </c>
      <c r="F9322" s="9" t="e">
        <f>IF(E9322=D9322,"no discount",_xlfn.XLOOKUP(E9322,campaign!$D$2:$D$18,campaign!$B$2:$B$18))</f>
        <v>#N/A</v>
      </c>
    </row>
    <row r="9323" spans="1:6" x14ac:dyDescent="0.3">
      <c r="A9323" s="9">
        <f>customer!A9323</f>
        <v>0</v>
      </c>
      <c r="B9323" s="10">
        <f>_xlfn.MAXIFS(data!C:C,data!A:A,Endirim!A9323)</f>
        <v>0</v>
      </c>
      <c r="C9323" s="9" cm="1">
        <f t="array" ref="C9323">INDEX(data!B:B,MATCH(1,(data!A:A=Endirim!A9323)*(data!C:C=Endirim!B9323),0))</f>
        <v>0</v>
      </c>
      <c r="D9323" s="9" t="e">
        <f>VLOOKUP(C9323,campaign!$A$2:$D$18,4,FALSE)</f>
        <v>#N/A</v>
      </c>
      <c r="E9323" s="9">
        <f>_xlfn.MAXIFS(data!G:G,data!A:A,Endirim!A9323)</f>
        <v>0</v>
      </c>
      <c r="F9323" s="9" t="e">
        <f>IF(E9323=D9323,"no discount",_xlfn.XLOOKUP(E9323,campaign!$D$2:$D$18,campaign!$B$2:$B$18))</f>
        <v>#N/A</v>
      </c>
    </row>
    <row r="9324" spans="1:6" x14ac:dyDescent="0.3">
      <c r="A9324" s="9">
        <f>customer!A9324</f>
        <v>0</v>
      </c>
      <c r="B9324" s="10">
        <f>_xlfn.MAXIFS(data!C:C,data!A:A,Endirim!A9324)</f>
        <v>0</v>
      </c>
      <c r="C9324" s="9" cm="1">
        <f t="array" ref="C9324">INDEX(data!B:B,MATCH(1,(data!A:A=Endirim!A9324)*(data!C:C=Endirim!B9324),0))</f>
        <v>0</v>
      </c>
      <c r="D9324" s="9" t="e">
        <f>VLOOKUP(C9324,campaign!$A$2:$D$18,4,FALSE)</f>
        <v>#N/A</v>
      </c>
      <c r="E9324" s="9">
        <f>_xlfn.MAXIFS(data!G:G,data!A:A,Endirim!A9324)</f>
        <v>0</v>
      </c>
      <c r="F9324" s="9" t="e">
        <f>IF(E9324=D9324,"no discount",_xlfn.XLOOKUP(E9324,campaign!$D$2:$D$18,campaign!$B$2:$B$18))</f>
        <v>#N/A</v>
      </c>
    </row>
    <row r="9325" spans="1:6" x14ac:dyDescent="0.3">
      <c r="A9325" s="9">
        <f>customer!A9325</f>
        <v>0</v>
      </c>
      <c r="B9325" s="10">
        <f>_xlfn.MAXIFS(data!C:C,data!A:A,Endirim!A9325)</f>
        <v>0</v>
      </c>
      <c r="C9325" s="9" cm="1">
        <f t="array" ref="C9325">INDEX(data!B:B,MATCH(1,(data!A:A=Endirim!A9325)*(data!C:C=Endirim!B9325),0))</f>
        <v>0</v>
      </c>
      <c r="D9325" s="9" t="e">
        <f>VLOOKUP(C9325,campaign!$A$2:$D$18,4,FALSE)</f>
        <v>#N/A</v>
      </c>
      <c r="E9325" s="9">
        <f>_xlfn.MAXIFS(data!G:G,data!A:A,Endirim!A9325)</f>
        <v>0</v>
      </c>
      <c r="F9325" s="9" t="e">
        <f>IF(E9325=D9325,"no discount",_xlfn.XLOOKUP(E9325,campaign!$D$2:$D$18,campaign!$B$2:$B$18))</f>
        <v>#N/A</v>
      </c>
    </row>
    <row r="9326" spans="1:6" x14ac:dyDescent="0.3">
      <c r="A9326" s="9">
        <f>customer!A9326</f>
        <v>0</v>
      </c>
      <c r="B9326" s="10">
        <f>_xlfn.MAXIFS(data!C:C,data!A:A,Endirim!A9326)</f>
        <v>0</v>
      </c>
      <c r="C9326" s="9" cm="1">
        <f t="array" ref="C9326">INDEX(data!B:B,MATCH(1,(data!A:A=Endirim!A9326)*(data!C:C=Endirim!B9326),0))</f>
        <v>0</v>
      </c>
      <c r="D9326" s="9" t="e">
        <f>VLOOKUP(C9326,campaign!$A$2:$D$18,4,FALSE)</f>
        <v>#N/A</v>
      </c>
      <c r="E9326" s="9">
        <f>_xlfn.MAXIFS(data!G:G,data!A:A,Endirim!A9326)</f>
        <v>0</v>
      </c>
      <c r="F9326" s="9" t="e">
        <f>IF(E9326=D9326,"no discount",_xlfn.XLOOKUP(E9326,campaign!$D$2:$D$18,campaign!$B$2:$B$18))</f>
        <v>#N/A</v>
      </c>
    </row>
    <row r="9327" spans="1:6" x14ac:dyDescent="0.3">
      <c r="A9327" s="9">
        <f>customer!A9327</f>
        <v>0</v>
      </c>
      <c r="B9327" s="10">
        <f>_xlfn.MAXIFS(data!C:C,data!A:A,Endirim!A9327)</f>
        <v>0</v>
      </c>
      <c r="C9327" s="9" cm="1">
        <f t="array" ref="C9327">INDEX(data!B:B,MATCH(1,(data!A:A=Endirim!A9327)*(data!C:C=Endirim!B9327),0))</f>
        <v>0</v>
      </c>
      <c r="D9327" s="9" t="e">
        <f>VLOOKUP(C9327,campaign!$A$2:$D$18,4,FALSE)</f>
        <v>#N/A</v>
      </c>
      <c r="E9327" s="9">
        <f>_xlfn.MAXIFS(data!G:G,data!A:A,Endirim!A9327)</f>
        <v>0</v>
      </c>
      <c r="F9327" s="9" t="e">
        <f>IF(E9327=D9327,"no discount",_xlfn.XLOOKUP(E9327,campaign!$D$2:$D$18,campaign!$B$2:$B$18))</f>
        <v>#N/A</v>
      </c>
    </row>
    <row r="9328" spans="1:6" x14ac:dyDescent="0.3">
      <c r="A9328" s="9">
        <f>customer!A9328</f>
        <v>0</v>
      </c>
      <c r="B9328" s="10">
        <f>_xlfn.MAXIFS(data!C:C,data!A:A,Endirim!A9328)</f>
        <v>0</v>
      </c>
      <c r="C9328" s="9" cm="1">
        <f t="array" ref="C9328">INDEX(data!B:B,MATCH(1,(data!A:A=Endirim!A9328)*(data!C:C=Endirim!B9328),0))</f>
        <v>0</v>
      </c>
      <c r="D9328" s="9" t="e">
        <f>VLOOKUP(C9328,campaign!$A$2:$D$18,4,FALSE)</f>
        <v>#N/A</v>
      </c>
      <c r="E9328" s="9">
        <f>_xlfn.MAXIFS(data!G:G,data!A:A,Endirim!A9328)</f>
        <v>0</v>
      </c>
      <c r="F9328" s="9" t="e">
        <f>IF(E9328=D9328,"no discount",_xlfn.XLOOKUP(E9328,campaign!$D$2:$D$18,campaign!$B$2:$B$18))</f>
        <v>#N/A</v>
      </c>
    </row>
    <row r="9329" spans="1:6" x14ac:dyDescent="0.3">
      <c r="A9329" s="9">
        <f>customer!A9329</f>
        <v>0</v>
      </c>
      <c r="B9329" s="10">
        <f>_xlfn.MAXIFS(data!C:C,data!A:A,Endirim!A9329)</f>
        <v>0</v>
      </c>
      <c r="C9329" s="9" cm="1">
        <f t="array" ref="C9329">INDEX(data!B:B,MATCH(1,(data!A:A=Endirim!A9329)*(data!C:C=Endirim!B9329),0))</f>
        <v>0</v>
      </c>
      <c r="D9329" s="9" t="e">
        <f>VLOOKUP(C9329,campaign!$A$2:$D$18,4,FALSE)</f>
        <v>#N/A</v>
      </c>
      <c r="E9329" s="9">
        <f>_xlfn.MAXIFS(data!G:G,data!A:A,Endirim!A9329)</f>
        <v>0</v>
      </c>
      <c r="F9329" s="9" t="e">
        <f>IF(E9329=D9329,"no discount",_xlfn.XLOOKUP(E9329,campaign!$D$2:$D$18,campaign!$B$2:$B$18))</f>
        <v>#N/A</v>
      </c>
    </row>
    <row r="9330" spans="1:6" x14ac:dyDescent="0.3">
      <c r="A9330" s="9">
        <f>customer!A9330</f>
        <v>0</v>
      </c>
      <c r="B9330" s="10">
        <f>_xlfn.MAXIFS(data!C:C,data!A:A,Endirim!A9330)</f>
        <v>0</v>
      </c>
      <c r="C9330" s="9" cm="1">
        <f t="array" ref="C9330">INDEX(data!B:B,MATCH(1,(data!A:A=Endirim!A9330)*(data!C:C=Endirim!B9330),0))</f>
        <v>0</v>
      </c>
      <c r="D9330" s="9" t="e">
        <f>VLOOKUP(C9330,campaign!$A$2:$D$18,4,FALSE)</f>
        <v>#N/A</v>
      </c>
      <c r="E9330" s="9">
        <f>_xlfn.MAXIFS(data!G:G,data!A:A,Endirim!A9330)</f>
        <v>0</v>
      </c>
      <c r="F9330" s="9" t="e">
        <f>IF(E9330=D9330,"no discount",_xlfn.XLOOKUP(E9330,campaign!$D$2:$D$18,campaign!$B$2:$B$18))</f>
        <v>#N/A</v>
      </c>
    </row>
    <row r="9331" spans="1:6" x14ac:dyDescent="0.3">
      <c r="A9331" s="9">
        <f>customer!A9331</f>
        <v>0</v>
      </c>
      <c r="B9331" s="10">
        <f>_xlfn.MAXIFS(data!C:C,data!A:A,Endirim!A9331)</f>
        <v>0</v>
      </c>
      <c r="C9331" s="9" cm="1">
        <f t="array" ref="C9331">INDEX(data!B:B,MATCH(1,(data!A:A=Endirim!A9331)*(data!C:C=Endirim!B9331),0))</f>
        <v>0</v>
      </c>
      <c r="D9331" s="9" t="e">
        <f>VLOOKUP(C9331,campaign!$A$2:$D$18,4,FALSE)</f>
        <v>#N/A</v>
      </c>
      <c r="E9331" s="9">
        <f>_xlfn.MAXIFS(data!G:G,data!A:A,Endirim!A9331)</f>
        <v>0</v>
      </c>
      <c r="F9331" s="9" t="e">
        <f>IF(E9331=D9331,"no discount",_xlfn.XLOOKUP(E9331,campaign!$D$2:$D$18,campaign!$B$2:$B$18))</f>
        <v>#N/A</v>
      </c>
    </row>
    <row r="9332" spans="1:6" x14ac:dyDescent="0.3">
      <c r="A9332" s="9">
        <f>customer!A9332</f>
        <v>0</v>
      </c>
      <c r="B9332" s="10">
        <f>_xlfn.MAXIFS(data!C:C,data!A:A,Endirim!A9332)</f>
        <v>0</v>
      </c>
      <c r="C9332" s="9" cm="1">
        <f t="array" ref="C9332">INDEX(data!B:B,MATCH(1,(data!A:A=Endirim!A9332)*(data!C:C=Endirim!B9332),0))</f>
        <v>0</v>
      </c>
      <c r="D9332" s="9" t="e">
        <f>VLOOKUP(C9332,campaign!$A$2:$D$18,4,FALSE)</f>
        <v>#N/A</v>
      </c>
      <c r="E9332" s="9">
        <f>_xlfn.MAXIFS(data!G:G,data!A:A,Endirim!A9332)</f>
        <v>0</v>
      </c>
      <c r="F9332" s="9" t="e">
        <f>IF(E9332=D9332,"no discount",_xlfn.XLOOKUP(E9332,campaign!$D$2:$D$18,campaign!$B$2:$B$18))</f>
        <v>#N/A</v>
      </c>
    </row>
    <row r="9333" spans="1:6" x14ac:dyDescent="0.3">
      <c r="A9333" s="9">
        <f>customer!A9333</f>
        <v>0</v>
      </c>
      <c r="B9333" s="10">
        <f>_xlfn.MAXIFS(data!C:C,data!A:A,Endirim!A9333)</f>
        <v>0</v>
      </c>
      <c r="C9333" s="9" cm="1">
        <f t="array" ref="C9333">INDEX(data!B:B,MATCH(1,(data!A:A=Endirim!A9333)*(data!C:C=Endirim!B9333),0))</f>
        <v>0</v>
      </c>
      <c r="D9333" s="9" t="e">
        <f>VLOOKUP(C9333,campaign!$A$2:$D$18,4,FALSE)</f>
        <v>#N/A</v>
      </c>
      <c r="E9333" s="9">
        <f>_xlfn.MAXIFS(data!G:G,data!A:A,Endirim!A9333)</f>
        <v>0</v>
      </c>
      <c r="F9333" s="9" t="e">
        <f>IF(E9333=D9333,"no discount",_xlfn.XLOOKUP(E9333,campaign!$D$2:$D$18,campaign!$B$2:$B$18))</f>
        <v>#N/A</v>
      </c>
    </row>
    <row r="9334" spans="1:6" x14ac:dyDescent="0.3">
      <c r="A9334" s="9">
        <f>customer!A9334</f>
        <v>0</v>
      </c>
      <c r="B9334" s="10">
        <f>_xlfn.MAXIFS(data!C:C,data!A:A,Endirim!A9334)</f>
        <v>0</v>
      </c>
      <c r="C9334" s="9" cm="1">
        <f t="array" ref="C9334">INDEX(data!B:B,MATCH(1,(data!A:A=Endirim!A9334)*(data!C:C=Endirim!B9334),0))</f>
        <v>0</v>
      </c>
      <c r="D9334" s="9" t="e">
        <f>VLOOKUP(C9334,campaign!$A$2:$D$18,4,FALSE)</f>
        <v>#N/A</v>
      </c>
      <c r="E9334" s="9">
        <f>_xlfn.MAXIFS(data!G:G,data!A:A,Endirim!A9334)</f>
        <v>0</v>
      </c>
      <c r="F9334" s="9" t="e">
        <f>IF(E9334=D9334,"no discount",_xlfn.XLOOKUP(E9334,campaign!$D$2:$D$18,campaign!$B$2:$B$18))</f>
        <v>#N/A</v>
      </c>
    </row>
    <row r="9335" spans="1:6" x14ac:dyDescent="0.3">
      <c r="A9335" s="9">
        <f>customer!A9335</f>
        <v>0</v>
      </c>
      <c r="B9335" s="10">
        <f>_xlfn.MAXIFS(data!C:C,data!A:A,Endirim!A9335)</f>
        <v>0</v>
      </c>
      <c r="C9335" s="9" cm="1">
        <f t="array" ref="C9335">INDEX(data!B:B,MATCH(1,(data!A:A=Endirim!A9335)*(data!C:C=Endirim!B9335),0))</f>
        <v>0</v>
      </c>
      <c r="D9335" s="9" t="e">
        <f>VLOOKUP(C9335,campaign!$A$2:$D$18,4,FALSE)</f>
        <v>#N/A</v>
      </c>
      <c r="E9335" s="9">
        <f>_xlfn.MAXIFS(data!G:G,data!A:A,Endirim!A9335)</f>
        <v>0</v>
      </c>
      <c r="F9335" s="9" t="e">
        <f>IF(E9335=D9335,"no discount",_xlfn.XLOOKUP(E9335,campaign!$D$2:$D$18,campaign!$B$2:$B$18))</f>
        <v>#N/A</v>
      </c>
    </row>
    <row r="9336" spans="1:6" x14ac:dyDescent="0.3">
      <c r="A9336" s="9">
        <f>customer!A9336</f>
        <v>0</v>
      </c>
      <c r="B9336" s="10">
        <f>_xlfn.MAXIFS(data!C:C,data!A:A,Endirim!A9336)</f>
        <v>0</v>
      </c>
      <c r="C9336" s="9" cm="1">
        <f t="array" ref="C9336">INDEX(data!B:B,MATCH(1,(data!A:A=Endirim!A9336)*(data!C:C=Endirim!B9336),0))</f>
        <v>0</v>
      </c>
      <c r="D9336" s="9" t="e">
        <f>VLOOKUP(C9336,campaign!$A$2:$D$18,4,FALSE)</f>
        <v>#N/A</v>
      </c>
      <c r="E9336" s="9">
        <f>_xlfn.MAXIFS(data!G:G,data!A:A,Endirim!A9336)</f>
        <v>0</v>
      </c>
      <c r="F9336" s="9" t="e">
        <f>IF(E9336=D9336,"no discount",_xlfn.XLOOKUP(E9336,campaign!$D$2:$D$18,campaign!$B$2:$B$18))</f>
        <v>#N/A</v>
      </c>
    </row>
    <row r="9337" spans="1:6" x14ac:dyDescent="0.3">
      <c r="A9337" s="9">
        <f>customer!A9337</f>
        <v>0</v>
      </c>
      <c r="B9337" s="10">
        <f>_xlfn.MAXIFS(data!C:C,data!A:A,Endirim!A9337)</f>
        <v>0</v>
      </c>
      <c r="C9337" s="9" cm="1">
        <f t="array" ref="C9337">INDEX(data!B:B,MATCH(1,(data!A:A=Endirim!A9337)*(data!C:C=Endirim!B9337),0))</f>
        <v>0</v>
      </c>
      <c r="D9337" s="9" t="e">
        <f>VLOOKUP(C9337,campaign!$A$2:$D$18,4,FALSE)</f>
        <v>#N/A</v>
      </c>
      <c r="E9337" s="9">
        <f>_xlfn.MAXIFS(data!G:G,data!A:A,Endirim!A9337)</f>
        <v>0</v>
      </c>
      <c r="F9337" s="9" t="e">
        <f>IF(E9337=D9337,"no discount",_xlfn.XLOOKUP(E9337,campaign!$D$2:$D$18,campaign!$B$2:$B$18))</f>
        <v>#N/A</v>
      </c>
    </row>
    <row r="9338" spans="1:6" x14ac:dyDescent="0.3">
      <c r="A9338" s="9">
        <f>customer!A9338</f>
        <v>0</v>
      </c>
      <c r="B9338" s="10">
        <f>_xlfn.MAXIFS(data!C:C,data!A:A,Endirim!A9338)</f>
        <v>0</v>
      </c>
      <c r="C9338" s="9" cm="1">
        <f t="array" ref="C9338">INDEX(data!B:B,MATCH(1,(data!A:A=Endirim!A9338)*(data!C:C=Endirim!B9338),0))</f>
        <v>0</v>
      </c>
      <c r="D9338" s="9" t="e">
        <f>VLOOKUP(C9338,campaign!$A$2:$D$18,4,FALSE)</f>
        <v>#N/A</v>
      </c>
      <c r="E9338" s="9">
        <f>_xlfn.MAXIFS(data!G:G,data!A:A,Endirim!A9338)</f>
        <v>0</v>
      </c>
      <c r="F9338" s="9" t="e">
        <f>IF(E9338=D9338,"no discount",_xlfn.XLOOKUP(E9338,campaign!$D$2:$D$18,campaign!$B$2:$B$18))</f>
        <v>#N/A</v>
      </c>
    </row>
    <row r="9339" spans="1:6" x14ac:dyDescent="0.3">
      <c r="A9339" s="9">
        <f>customer!A9339</f>
        <v>0</v>
      </c>
      <c r="B9339" s="10">
        <f>_xlfn.MAXIFS(data!C:C,data!A:A,Endirim!A9339)</f>
        <v>0</v>
      </c>
      <c r="C9339" s="9" cm="1">
        <f t="array" ref="C9339">INDEX(data!B:B,MATCH(1,(data!A:A=Endirim!A9339)*(data!C:C=Endirim!B9339),0))</f>
        <v>0</v>
      </c>
      <c r="D9339" s="9" t="e">
        <f>VLOOKUP(C9339,campaign!$A$2:$D$18,4,FALSE)</f>
        <v>#N/A</v>
      </c>
      <c r="E9339" s="9">
        <f>_xlfn.MAXIFS(data!G:G,data!A:A,Endirim!A9339)</f>
        <v>0</v>
      </c>
      <c r="F9339" s="9" t="e">
        <f>IF(E9339=D9339,"no discount",_xlfn.XLOOKUP(E9339,campaign!$D$2:$D$18,campaign!$B$2:$B$18))</f>
        <v>#N/A</v>
      </c>
    </row>
    <row r="9340" spans="1:6" x14ac:dyDescent="0.3">
      <c r="A9340" s="9">
        <f>customer!A9340</f>
        <v>0</v>
      </c>
      <c r="B9340" s="10">
        <f>_xlfn.MAXIFS(data!C:C,data!A:A,Endirim!A9340)</f>
        <v>0</v>
      </c>
      <c r="C9340" s="9" cm="1">
        <f t="array" ref="C9340">INDEX(data!B:B,MATCH(1,(data!A:A=Endirim!A9340)*(data!C:C=Endirim!B9340),0))</f>
        <v>0</v>
      </c>
      <c r="D9340" s="9" t="e">
        <f>VLOOKUP(C9340,campaign!$A$2:$D$18,4,FALSE)</f>
        <v>#N/A</v>
      </c>
      <c r="E9340" s="9">
        <f>_xlfn.MAXIFS(data!G:G,data!A:A,Endirim!A9340)</f>
        <v>0</v>
      </c>
      <c r="F9340" s="9" t="e">
        <f>IF(E9340=D9340,"no discount",_xlfn.XLOOKUP(E9340,campaign!$D$2:$D$18,campaign!$B$2:$B$18))</f>
        <v>#N/A</v>
      </c>
    </row>
    <row r="9341" spans="1:6" x14ac:dyDescent="0.3">
      <c r="A9341" s="9">
        <f>customer!A9341</f>
        <v>0</v>
      </c>
      <c r="B9341" s="10">
        <f>_xlfn.MAXIFS(data!C:C,data!A:A,Endirim!A9341)</f>
        <v>0</v>
      </c>
      <c r="C9341" s="9" cm="1">
        <f t="array" ref="C9341">INDEX(data!B:B,MATCH(1,(data!A:A=Endirim!A9341)*(data!C:C=Endirim!B9341),0))</f>
        <v>0</v>
      </c>
      <c r="D9341" s="9" t="e">
        <f>VLOOKUP(C9341,campaign!$A$2:$D$18,4,FALSE)</f>
        <v>#N/A</v>
      </c>
      <c r="E9341" s="9">
        <f>_xlfn.MAXIFS(data!G:G,data!A:A,Endirim!A9341)</f>
        <v>0</v>
      </c>
      <c r="F9341" s="9" t="e">
        <f>IF(E9341=D9341,"no discount",_xlfn.XLOOKUP(E9341,campaign!$D$2:$D$18,campaign!$B$2:$B$18))</f>
        <v>#N/A</v>
      </c>
    </row>
    <row r="9342" spans="1:6" x14ac:dyDescent="0.3">
      <c r="A9342" s="9">
        <f>customer!A9342</f>
        <v>0</v>
      </c>
      <c r="B9342" s="10">
        <f>_xlfn.MAXIFS(data!C:C,data!A:A,Endirim!A9342)</f>
        <v>0</v>
      </c>
      <c r="C9342" s="9" cm="1">
        <f t="array" ref="C9342">INDEX(data!B:B,MATCH(1,(data!A:A=Endirim!A9342)*(data!C:C=Endirim!B9342),0))</f>
        <v>0</v>
      </c>
      <c r="D9342" s="9" t="e">
        <f>VLOOKUP(C9342,campaign!$A$2:$D$18,4,FALSE)</f>
        <v>#N/A</v>
      </c>
      <c r="E9342" s="9">
        <f>_xlfn.MAXIFS(data!G:G,data!A:A,Endirim!A9342)</f>
        <v>0</v>
      </c>
      <c r="F9342" s="9" t="e">
        <f>IF(E9342=D9342,"no discount",_xlfn.XLOOKUP(E9342,campaign!$D$2:$D$18,campaign!$B$2:$B$18))</f>
        <v>#N/A</v>
      </c>
    </row>
    <row r="9343" spans="1:6" x14ac:dyDescent="0.3">
      <c r="A9343" s="9">
        <f>customer!A9343</f>
        <v>0</v>
      </c>
      <c r="B9343" s="10">
        <f>_xlfn.MAXIFS(data!C:C,data!A:A,Endirim!A9343)</f>
        <v>0</v>
      </c>
      <c r="C9343" s="9" cm="1">
        <f t="array" ref="C9343">INDEX(data!B:B,MATCH(1,(data!A:A=Endirim!A9343)*(data!C:C=Endirim!B9343),0))</f>
        <v>0</v>
      </c>
      <c r="D9343" s="9" t="e">
        <f>VLOOKUP(C9343,campaign!$A$2:$D$18,4,FALSE)</f>
        <v>#N/A</v>
      </c>
      <c r="E9343" s="9">
        <f>_xlfn.MAXIFS(data!G:G,data!A:A,Endirim!A9343)</f>
        <v>0</v>
      </c>
      <c r="F9343" s="9" t="e">
        <f>IF(E9343=D9343,"no discount",_xlfn.XLOOKUP(E9343,campaign!$D$2:$D$18,campaign!$B$2:$B$18))</f>
        <v>#N/A</v>
      </c>
    </row>
    <row r="9344" spans="1:6" x14ac:dyDescent="0.3">
      <c r="A9344" s="9">
        <f>customer!A9344</f>
        <v>0</v>
      </c>
      <c r="B9344" s="10">
        <f>_xlfn.MAXIFS(data!C:C,data!A:A,Endirim!A9344)</f>
        <v>0</v>
      </c>
      <c r="C9344" s="9" cm="1">
        <f t="array" ref="C9344">INDEX(data!B:B,MATCH(1,(data!A:A=Endirim!A9344)*(data!C:C=Endirim!B9344),0))</f>
        <v>0</v>
      </c>
      <c r="D9344" s="9" t="e">
        <f>VLOOKUP(C9344,campaign!$A$2:$D$18,4,FALSE)</f>
        <v>#N/A</v>
      </c>
      <c r="E9344" s="9">
        <f>_xlfn.MAXIFS(data!G:G,data!A:A,Endirim!A9344)</f>
        <v>0</v>
      </c>
      <c r="F9344" s="9" t="e">
        <f>IF(E9344=D9344,"no discount",_xlfn.XLOOKUP(E9344,campaign!$D$2:$D$18,campaign!$B$2:$B$18))</f>
        <v>#N/A</v>
      </c>
    </row>
    <row r="9345" spans="1:6" x14ac:dyDescent="0.3">
      <c r="A9345" s="9">
        <f>customer!A9345</f>
        <v>0</v>
      </c>
      <c r="B9345" s="10">
        <f>_xlfn.MAXIFS(data!C:C,data!A:A,Endirim!A9345)</f>
        <v>0</v>
      </c>
      <c r="C9345" s="9" cm="1">
        <f t="array" ref="C9345">INDEX(data!B:B,MATCH(1,(data!A:A=Endirim!A9345)*(data!C:C=Endirim!B9345),0))</f>
        <v>0</v>
      </c>
      <c r="D9345" s="9" t="e">
        <f>VLOOKUP(C9345,campaign!$A$2:$D$18,4,FALSE)</f>
        <v>#N/A</v>
      </c>
      <c r="E9345" s="9">
        <f>_xlfn.MAXIFS(data!G:G,data!A:A,Endirim!A9345)</f>
        <v>0</v>
      </c>
      <c r="F9345" s="9" t="e">
        <f>IF(E9345=D9345,"no discount",_xlfn.XLOOKUP(E9345,campaign!$D$2:$D$18,campaign!$B$2:$B$18))</f>
        <v>#N/A</v>
      </c>
    </row>
    <row r="9346" spans="1:6" x14ac:dyDescent="0.3">
      <c r="A9346" s="9">
        <f>customer!A9346</f>
        <v>0</v>
      </c>
      <c r="B9346" s="10">
        <f>_xlfn.MAXIFS(data!C:C,data!A:A,Endirim!A9346)</f>
        <v>0</v>
      </c>
      <c r="C9346" s="9" cm="1">
        <f t="array" ref="C9346">INDEX(data!B:B,MATCH(1,(data!A:A=Endirim!A9346)*(data!C:C=Endirim!B9346),0))</f>
        <v>0</v>
      </c>
      <c r="D9346" s="9" t="e">
        <f>VLOOKUP(C9346,campaign!$A$2:$D$18,4,FALSE)</f>
        <v>#N/A</v>
      </c>
      <c r="E9346" s="9">
        <f>_xlfn.MAXIFS(data!G:G,data!A:A,Endirim!A9346)</f>
        <v>0</v>
      </c>
      <c r="F9346" s="9" t="e">
        <f>IF(E9346=D9346,"no discount",_xlfn.XLOOKUP(E9346,campaign!$D$2:$D$18,campaign!$B$2:$B$18))</f>
        <v>#N/A</v>
      </c>
    </row>
    <row r="9347" spans="1:6" x14ac:dyDescent="0.3">
      <c r="A9347" s="9">
        <f>customer!A9347</f>
        <v>0</v>
      </c>
      <c r="B9347" s="10">
        <f>_xlfn.MAXIFS(data!C:C,data!A:A,Endirim!A9347)</f>
        <v>0</v>
      </c>
      <c r="C9347" s="9" cm="1">
        <f t="array" ref="C9347">INDEX(data!B:B,MATCH(1,(data!A:A=Endirim!A9347)*(data!C:C=Endirim!B9347),0))</f>
        <v>0</v>
      </c>
      <c r="D9347" s="9" t="e">
        <f>VLOOKUP(C9347,campaign!$A$2:$D$18,4,FALSE)</f>
        <v>#N/A</v>
      </c>
      <c r="E9347" s="9">
        <f>_xlfn.MAXIFS(data!G:G,data!A:A,Endirim!A9347)</f>
        <v>0</v>
      </c>
      <c r="F9347" s="9" t="e">
        <f>IF(E9347=D9347,"no discount",_xlfn.XLOOKUP(E9347,campaign!$D$2:$D$18,campaign!$B$2:$B$18))</f>
        <v>#N/A</v>
      </c>
    </row>
    <row r="9348" spans="1:6" x14ac:dyDescent="0.3">
      <c r="A9348" s="9">
        <f>customer!A9348</f>
        <v>0</v>
      </c>
      <c r="B9348" s="10">
        <f>_xlfn.MAXIFS(data!C:C,data!A:A,Endirim!A9348)</f>
        <v>0</v>
      </c>
      <c r="C9348" s="9" cm="1">
        <f t="array" ref="C9348">INDEX(data!B:B,MATCH(1,(data!A:A=Endirim!A9348)*(data!C:C=Endirim!B9348),0))</f>
        <v>0</v>
      </c>
      <c r="D9348" s="9" t="e">
        <f>VLOOKUP(C9348,campaign!$A$2:$D$18,4,FALSE)</f>
        <v>#N/A</v>
      </c>
      <c r="E9348" s="9">
        <f>_xlfn.MAXIFS(data!G:G,data!A:A,Endirim!A9348)</f>
        <v>0</v>
      </c>
      <c r="F9348" s="9" t="e">
        <f>IF(E9348=D9348,"no discount",_xlfn.XLOOKUP(E9348,campaign!$D$2:$D$18,campaign!$B$2:$B$18))</f>
        <v>#N/A</v>
      </c>
    </row>
    <row r="9349" spans="1:6" x14ac:dyDescent="0.3">
      <c r="A9349" s="9">
        <f>customer!A9349</f>
        <v>0</v>
      </c>
      <c r="B9349" s="10">
        <f>_xlfn.MAXIFS(data!C:C,data!A:A,Endirim!A9349)</f>
        <v>0</v>
      </c>
      <c r="C9349" s="9" cm="1">
        <f t="array" ref="C9349">INDEX(data!B:B,MATCH(1,(data!A:A=Endirim!A9349)*(data!C:C=Endirim!B9349),0))</f>
        <v>0</v>
      </c>
      <c r="D9349" s="9" t="e">
        <f>VLOOKUP(C9349,campaign!$A$2:$D$18,4,FALSE)</f>
        <v>#N/A</v>
      </c>
      <c r="E9349" s="9">
        <f>_xlfn.MAXIFS(data!G:G,data!A:A,Endirim!A9349)</f>
        <v>0</v>
      </c>
      <c r="F9349" s="9" t="e">
        <f>IF(E9349=D9349,"no discount",_xlfn.XLOOKUP(E9349,campaign!$D$2:$D$18,campaign!$B$2:$B$18))</f>
        <v>#N/A</v>
      </c>
    </row>
    <row r="9350" spans="1:6" x14ac:dyDescent="0.3">
      <c r="A9350" s="9">
        <f>customer!A9350</f>
        <v>0</v>
      </c>
      <c r="B9350" s="10">
        <f>_xlfn.MAXIFS(data!C:C,data!A:A,Endirim!A9350)</f>
        <v>0</v>
      </c>
      <c r="C9350" s="9" cm="1">
        <f t="array" ref="C9350">INDEX(data!B:B,MATCH(1,(data!A:A=Endirim!A9350)*(data!C:C=Endirim!B9350),0))</f>
        <v>0</v>
      </c>
      <c r="D9350" s="9" t="e">
        <f>VLOOKUP(C9350,campaign!$A$2:$D$18,4,FALSE)</f>
        <v>#N/A</v>
      </c>
      <c r="E9350" s="9">
        <f>_xlfn.MAXIFS(data!G:G,data!A:A,Endirim!A9350)</f>
        <v>0</v>
      </c>
      <c r="F9350" s="9" t="e">
        <f>IF(E9350=D9350,"no discount",_xlfn.XLOOKUP(E9350,campaign!$D$2:$D$18,campaign!$B$2:$B$18))</f>
        <v>#N/A</v>
      </c>
    </row>
    <row r="9351" spans="1:6" x14ac:dyDescent="0.3">
      <c r="A9351" s="9">
        <f>customer!A9351</f>
        <v>0</v>
      </c>
      <c r="B9351" s="10">
        <f>_xlfn.MAXIFS(data!C:C,data!A:A,Endirim!A9351)</f>
        <v>0</v>
      </c>
      <c r="C9351" s="9" cm="1">
        <f t="array" ref="C9351">INDEX(data!B:B,MATCH(1,(data!A:A=Endirim!A9351)*(data!C:C=Endirim!B9351),0))</f>
        <v>0</v>
      </c>
      <c r="D9351" s="9" t="e">
        <f>VLOOKUP(C9351,campaign!$A$2:$D$18,4,FALSE)</f>
        <v>#N/A</v>
      </c>
      <c r="E9351" s="9">
        <f>_xlfn.MAXIFS(data!G:G,data!A:A,Endirim!A9351)</f>
        <v>0</v>
      </c>
      <c r="F9351" s="9" t="e">
        <f>IF(E9351=D9351,"no discount",_xlfn.XLOOKUP(E9351,campaign!$D$2:$D$18,campaign!$B$2:$B$18))</f>
        <v>#N/A</v>
      </c>
    </row>
    <row r="9352" spans="1:6" x14ac:dyDescent="0.3">
      <c r="A9352" s="9">
        <f>customer!A9352</f>
        <v>0</v>
      </c>
      <c r="B9352" s="10">
        <f>_xlfn.MAXIFS(data!C:C,data!A:A,Endirim!A9352)</f>
        <v>0</v>
      </c>
      <c r="C9352" s="9" cm="1">
        <f t="array" ref="C9352">INDEX(data!B:B,MATCH(1,(data!A:A=Endirim!A9352)*(data!C:C=Endirim!B9352),0))</f>
        <v>0</v>
      </c>
      <c r="D9352" s="9" t="e">
        <f>VLOOKUP(C9352,campaign!$A$2:$D$18,4,FALSE)</f>
        <v>#N/A</v>
      </c>
      <c r="E9352" s="9">
        <f>_xlfn.MAXIFS(data!G:G,data!A:A,Endirim!A9352)</f>
        <v>0</v>
      </c>
      <c r="F9352" s="9" t="e">
        <f>IF(E9352=D9352,"no discount",_xlfn.XLOOKUP(E9352,campaign!$D$2:$D$18,campaign!$B$2:$B$18))</f>
        <v>#N/A</v>
      </c>
    </row>
    <row r="9353" spans="1:6" x14ac:dyDescent="0.3">
      <c r="A9353" s="9">
        <f>customer!A9353</f>
        <v>0</v>
      </c>
      <c r="B9353" s="10">
        <f>_xlfn.MAXIFS(data!C:C,data!A:A,Endirim!A9353)</f>
        <v>0</v>
      </c>
      <c r="C9353" s="9" cm="1">
        <f t="array" ref="C9353">INDEX(data!B:B,MATCH(1,(data!A:A=Endirim!A9353)*(data!C:C=Endirim!B9353),0))</f>
        <v>0</v>
      </c>
      <c r="D9353" s="9" t="e">
        <f>VLOOKUP(C9353,campaign!$A$2:$D$18,4,FALSE)</f>
        <v>#N/A</v>
      </c>
      <c r="E9353" s="9">
        <f>_xlfn.MAXIFS(data!G:G,data!A:A,Endirim!A9353)</f>
        <v>0</v>
      </c>
      <c r="F9353" s="9" t="e">
        <f>IF(E9353=D9353,"no discount",_xlfn.XLOOKUP(E9353,campaign!$D$2:$D$18,campaign!$B$2:$B$18))</f>
        <v>#N/A</v>
      </c>
    </row>
    <row r="9354" spans="1:6" x14ac:dyDescent="0.3">
      <c r="A9354" s="9">
        <f>customer!A9354</f>
        <v>0</v>
      </c>
      <c r="B9354" s="10">
        <f>_xlfn.MAXIFS(data!C:C,data!A:A,Endirim!A9354)</f>
        <v>0</v>
      </c>
      <c r="C9354" s="9" cm="1">
        <f t="array" ref="C9354">INDEX(data!B:B,MATCH(1,(data!A:A=Endirim!A9354)*(data!C:C=Endirim!B9354),0))</f>
        <v>0</v>
      </c>
      <c r="D9354" s="9" t="e">
        <f>VLOOKUP(C9354,campaign!$A$2:$D$18,4,FALSE)</f>
        <v>#N/A</v>
      </c>
      <c r="E9354" s="9">
        <f>_xlfn.MAXIFS(data!G:G,data!A:A,Endirim!A9354)</f>
        <v>0</v>
      </c>
      <c r="F9354" s="9" t="e">
        <f>IF(E9354=D9354,"no discount",_xlfn.XLOOKUP(E9354,campaign!$D$2:$D$18,campaign!$B$2:$B$18))</f>
        <v>#N/A</v>
      </c>
    </row>
    <row r="9355" spans="1:6" x14ac:dyDescent="0.3">
      <c r="A9355" s="9">
        <f>customer!A9355</f>
        <v>0</v>
      </c>
      <c r="B9355" s="10">
        <f>_xlfn.MAXIFS(data!C:C,data!A:A,Endirim!A9355)</f>
        <v>0</v>
      </c>
      <c r="C9355" s="9" cm="1">
        <f t="array" ref="C9355">INDEX(data!B:B,MATCH(1,(data!A:A=Endirim!A9355)*(data!C:C=Endirim!B9355),0))</f>
        <v>0</v>
      </c>
      <c r="D9355" s="9" t="e">
        <f>VLOOKUP(C9355,campaign!$A$2:$D$18,4,FALSE)</f>
        <v>#N/A</v>
      </c>
      <c r="E9355" s="9">
        <f>_xlfn.MAXIFS(data!G:G,data!A:A,Endirim!A9355)</f>
        <v>0</v>
      </c>
      <c r="F9355" s="9" t="e">
        <f>IF(E9355=D9355,"no discount",_xlfn.XLOOKUP(E9355,campaign!$D$2:$D$18,campaign!$B$2:$B$18))</f>
        <v>#N/A</v>
      </c>
    </row>
    <row r="9356" spans="1:6" x14ac:dyDescent="0.3">
      <c r="A9356" s="9">
        <f>customer!A9356</f>
        <v>0</v>
      </c>
      <c r="B9356" s="10">
        <f>_xlfn.MAXIFS(data!C:C,data!A:A,Endirim!A9356)</f>
        <v>0</v>
      </c>
      <c r="C9356" s="9" cm="1">
        <f t="array" ref="C9356">INDEX(data!B:B,MATCH(1,(data!A:A=Endirim!A9356)*(data!C:C=Endirim!B9356),0))</f>
        <v>0</v>
      </c>
      <c r="D9356" s="9" t="e">
        <f>VLOOKUP(C9356,campaign!$A$2:$D$18,4,FALSE)</f>
        <v>#N/A</v>
      </c>
      <c r="E9356" s="9">
        <f>_xlfn.MAXIFS(data!G:G,data!A:A,Endirim!A9356)</f>
        <v>0</v>
      </c>
      <c r="F9356" s="9" t="e">
        <f>IF(E9356=D9356,"no discount",_xlfn.XLOOKUP(E9356,campaign!$D$2:$D$18,campaign!$B$2:$B$18))</f>
        <v>#N/A</v>
      </c>
    </row>
    <row r="9357" spans="1:6" x14ac:dyDescent="0.3">
      <c r="A9357" s="9">
        <f>customer!A9357</f>
        <v>0</v>
      </c>
      <c r="B9357" s="10">
        <f>_xlfn.MAXIFS(data!C:C,data!A:A,Endirim!A9357)</f>
        <v>0</v>
      </c>
      <c r="C9357" s="9" cm="1">
        <f t="array" ref="C9357">INDEX(data!B:B,MATCH(1,(data!A:A=Endirim!A9357)*(data!C:C=Endirim!B9357),0))</f>
        <v>0</v>
      </c>
      <c r="D9357" s="9" t="e">
        <f>VLOOKUP(C9357,campaign!$A$2:$D$18,4,FALSE)</f>
        <v>#N/A</v>
      </c>
      <c r="E9357" s="9">
        <f>_xlfn.MAXIFS(data!G:G,data!A:A,Endirim!A9357)</f>
        <v>0</v>
      </c>
      <c r="F9357" s="9" t="e">
        <f>IF(E9357=D9357,"no discount",_xlfn.XLOOKUP(E9357,campaign!$D$2:$D$18,campaign!$B$2:$B$18))</f>
        <v>#N/A</v>
      </c>
    </row>
    <row r="9358" spans="1:6" x14ac:dyDescent="0.3">
      <c r="A9358" s="9">
        <f>customer!A9358</f>
        <v>0</v>
      </c>
      <c r="B9358" s="10">
        <f>_xlfn.MAXIFS(data!C:C,data!A:A,Endirim!A9358)</f>
        <v>0</v>
      </c>
      <c r="C9358" s="9" cm="1">
        <f t="array" ref="C9358">INDEX(data!B:B,MATCH(1,(data!A:A=Endirim!A9358)*(data!C:C=Endirim!B9358),0))</f>
        <v>0</v>
      </c>
      <c r="D9358" s="9" t="e">
        <f>VLOOKUP(C9358,campaign!$A$2:$D$18,4,FALSE)</f>
        <v>#N/A</v>
      </c>
      <c r="E9358" s="9">
        <f>_xlfn.MAXIFS(data!G:G,data!A:A,Endirim!A9358)</f>
        <v>0</v>
      </c>
      <c r="F9358" s="9" t="e">
        <f>IF(E9358=D9358,"no discount",_xlfn.XLOOKUP(E9358,campaign!$D$2:$D$18,campaign!$B$2:$B$18))</f>
        <v>#N/A</v>
      </c>
    </row>
    <row r="9359" spans="1:6" x14ac:dyDescent="0.3">
      <c r="A9359" s="9">
        <f>customer!A9359</f>
        <v>0</v>
      </c>
      <c r="B9359" s="10">
        <f>_xlfn.MAXIFS(data!C:C,data!A:A,Endirim!A9359)</f>
        <v>0</v>
      </c>
      <c r="C9359" s="9" cm="1">
        <f t="array" ref="C9359">INDEX(data!B:B,MATCH(1,(data!A:A=Endirim!A9359)*(data!C:C=Endirim!B9359),0))</f>
        <v>0</v>
      </c>
      <c r="D9359" s="9" t="e">
        <f>VLOOKUP(C9359,campaign!$A$2:$D$18,4,FALSE)</f>
        <v>#N/A</v>
      </c>
      <c r="E9359" s="9">
        <f>_xlfn.MAXIFS(data!G:G,data!A:A,Endirim!A9359)</f>
        <v>0</v>
      </c>
      <c r="F9359" s="9" t="e">
        <f>IF(E9359=D9359,"no discount",_xlfn.XLOOKUP(E9359,campaign!$D$2:$D$18,campaign!$B$2:$B$18))</f>
        <v>#N/A</v>
      </c>
    </row>
    <row r="9360" spans="1:6" x14ac:dyDescent="0.3">
      <c r="A9360" s="9">
        <f>customer!A9360</f>
        <v>0</v>
      </c>
      <c r="B9360" s="10">
        <f>_xlfn.MAXIFS(data!C:C,data!A:A,Endirim!A9360)</f>
        <v>0</v>
      </c>
      <c r="C9360" s="9" cm="1">
        <f t="array" ref="C9360">INDEX(data!B:B,MATCH(1,(data!A:A=Endirim!A9360)*(data!C:C=Endirim!B9360),0))</f>
        <v>0</v>
      </c>
      <c r="D9360" s="9" t="e">
        <f>VLOOKUP(C9360,campaign!$A$2:$D$18,4,FALSE)</f>
        <v>#N/A</v>
      </c>
      <c r="E9360" s="9">
        <f>_xlfn.MAXIFS(data!G:G,data!A:A,Endirim!A9360)</f>
        <v>0</v>
      </c>
      <c r="F9360" s="9" t="e">
        <f>IF(E9360=D9360,"no discount",_xlfn.XLOOKUP(E9360,campaign!$D$2:$D$18,campaign!$B$2:$B$18))</f>
        <v>#N/A</v>
      </c>
    </row>
    <row r="9361" spans="1:6" x14ac:dyDescent="0.3">
      <c r="A9361" s="9">
        <f>customer!A9361</f>
        <v>0</v>
      </c>
      <c r="B9361" s="10">
        <f>_xlfn.MAXIFS(data!C:C,data!A:A,Endirim!A9361)</f>
        <v>0</v>
      </c>
      <c r="C9361" s="9" cm="1">
        <f t="array" ref="C9361">INDEX(data!B:B,MATCH(1,(data!A:A=Endirim!A9361)*(data!C:C=Endirim!B9361),0))</f>
        <v>0</v>
      </c>
      <c r="D9361" s="9" t="e">
        <f>VLOOKUP(C9361,campaign!$A$2:$D$18,4,FALSE)</f>
        <v>#N/A</v>
      </c>
      <c r="E9361" s="9">
        <f>_xlfn.MAXIFS(data!G:G,data!A:A,Endirim!A9361)</f>
        <v>0</v>
      </c>
      <c r="F9361" s="9" t="e">
        <f>IF(E9361=D9361,"no discount",_xlfn.XLOOKUP(E9361,campaign!$D$2:$D$18,campaign!$B$2:$B$18))</f>
        <v>#N/A</v>
      </c>
    </row>
    <row r="9362" spans="1:6" x14ac:dyDescent="0.3">
      <c r="A9362" s="9">
        <f>customer!A9362</f>
        <v>0</v>
      </c>
      <c r="B9362" s="10">
        <f>_xlfn.MAXIFS(data!C:C,data!A:A,Endirim!A9362)</f>
        <v>0</v>
      </c>
      <c r="C9362" s="9" cm="1">
        <f t="array" ref="C9362">INDEX(data!B:B,MATCH(1,(data!A:A=Endirim!A9362)*(data!C:C=Endirim!B9362),0))</f>
        <v>0</v>
      </c>
      <c r="D9362" s="9" t="e">
        <f>VLOOKUP(C9362,campaign!$A$2:$D$18,4,FALSE)</f>
        <v>#N/A</v>
      </c>
      <c r="E9362" s="9">
        <f>_xlfn.MAXIFS(data!G:G,data!A:A,Endirim!A9362)</f>
        <v>0</v>
      </c>
      <c r="F9362" s="9" t="e">
        <f>IF(E9362=D9362,"no discount",_xlfn.XLOOKUP(E9362,campaign!$D$2:$D$18,campaign!$B$2:$B$18))</f>
        <v>#N/A</v>
      </c>
    </row>
    <row r="9363" spans="1:6" x14ac:dyDescent="0.3">
      <c r="A9363" s="9">
        <f>customer!A9363</f>
        <v>0</v>
      </c>
      <c r="B9363" s="10">
        <f>_xlfn.MAXIFS(data!C:C,data!A:A,Endirim!A9363)</f>
        <v>0</v>
      </c>
      <c r="C9363" s="9" cm="1">
        <f t="array" ref="C9363">INDEX(data!B:B,MATCH(1,(data!A:A=Endirim!A9363)*(data!C:C=Endirim!B9363),0))</f>
        <v>0</v>
      </c>
      <c r="D9363" s="9" t="e">
        <f>VLOOKUP(C9363,campaign!$A$2:$D$18,4,FALSE)</f>
        <v>#N/A</v>
      </c>
      <c r="E9363" s="9">
        <f>_xlfn.MAXIFS(data!G:G,data!A:A,Endirim!A9363)</f>
        <v>0</v>
      </c>
      <c r="F9363" s="9" t="e">
        <f>IF(E9363=D9363,"no discount",_xlfn.XLOOKUP(E9363,campaign!$D$2:$D$18,campaign!$B$2:$B$18))</f>
        <v>#N/A</v>
      </c>
    </row>
    <row r="9364" spans="1:6" x14ac:dyDescent="0.3">
      <c r="A9364" s="9">
        <f>customer!A9364</f>
        <v>0</v>
      </c>
      <c r="B9364" s="10">
        <f>_xlfn.MAXIFS(data!C:C,data!A:A,Endirim!A9364)</f>
        <v>0</v>
      </c>
      <c r="C9364" s="9" cm="1">
        <f t="array" ref="C9364">INDEX(data!B:B,MATCH(1,(data!A:A=Endirim!A9364)*(data!C:C=Endirim!B9364),0))</f>
        <v>0</v>
      </c>
      <c r="D9364" s="9" t="e">
        <f>VLOOKUP(C9364,campaign!$A$2:$D$18,4,FALSE)</f>
        <v>#N/A</v>
      </c>
      <c r="E9364" s="9">
        <f>_xlfn.MAXIFS(data!G:G,data!A:A,Endirim!A9364)</f>
        <v>0</v>
      </c>
      <c r="F9364" s="9" t="e">
        <f>IF(E9364=D9364,"no discount",_xlfn.XLOOKUP(E9364,campaign!$D$2:$D$18,campaign!$B$2:$B$18))</f>
        <v>#N/A</v>
      </c>
    </row>
    <row r="9365" spans="1:6" x14ac:dyDescent="0.3">
      <c r="A9365" s="9">
        <f>customer!A9365</f>
        <v>0</v>
      </c>
      <c r="B9365" s="10">
        <f>_xlfn.MAXIFS(data!C:C,data!A:A,Endirim!A9365)</f>
        <v>0</v>
      </c>
      <c r="C9365" s="9" cm="1">
        <f t="array" ref="C9365">INDEX(data!B:B,MATCH(1,(data!A:A=Endirim!A9365)*(data!C:C=Endirim!B9365),0))</f>
        <v>0</v>
      </c>
      <c r="D9365" s="9" t="e">
        <f>VLOOKUP(C9365,campaign!$A$2:$D$18,4,FALSE)</f>
        <v>#N/A</v>
      </c>
      <c r="E9365" s="9">
        <f>_xlfn.MAXIFS(data!G:G,data!A:A,Endirim!A9365)</f>
        <v>0</v>
      </c>
      <c r="F9365" s="9" t="e">
        <f>IF(E9365=D9365,"no discount",_xlfn.XLOOKUP(E9365,campaign!$D$2:$D$18,campaign!$B$2:$B$18))</f>
        <v>#N/A</v>
      </c>
    </row>
    <row r="9366" spans="1:6" x14ac:dyDescent="0.3">
      <c r="A9366" s="9">
        <f>customer!A9366</f>
        <v>0</v>
      </c>
      <c r="B9366" s="10">
        <f>_xlfn.MAXIFS(data!C:C,data!A:A,Endirim!A9366)</f>
        <v>0</v>
      </c>
      <c r="C9366" s="9" cm="1">
        <f t="array" ref="C9366">INDEX(data!B:B,MATCH(1,(data!A:A=Endirim!A9366)*(data!C:C=Endirim!B9366),0))</f>
        <v>0</v>
      </c>
      <c r="D9366" s="9" t="e">
        <f>VLOOKUP(C9366,campaign!$A$2:$D$18,4,FALSE)</f>
        <v>#N/A</v>
      </c>
      <c r="E9366" s="9">
        <f>_xlfn.MAXIFS(data!G:G,data!A:A,Endirim!A9366)</f>
        <v>0</v>
      </c>
      <c r="F9366" s="9" t="e">
        <f>IF(E9366=D9366,"no discount",_xlfn.XLOOKUP(E9366,campaign!$D$2:$D$18,campaign!$B$2:$B$18))</f>
        <v>#N/A</v>
      </c>
    </row>
    <row r="9367" spans="1:6" x14ac:dyDescent="0.3">
      <c r="A9367" s="9">
        <f>customer!A9367</f>
        <v>0</v>
      </c>
      <c r="B9367" s="10">
        <f>_xlfn.MAXIFS(data!C:C,data!A:A,Endirim!A9367)</f>
        <v>0</v>
      </c>
      <c r="C9367" s="9" cm="1">
        <f t="array" ref="C9367">INDEX(data!B:B,MATCH(1,(data!A:A=Endirim!A9367)*(data!C:C=Endirim!B9367),0))</f>
        <v>0</v>
      </c>
      <c r="D9367" s="9" t="e">
        <f>VLOOKUP(C9367,campaign!$A$2:$D$18,4,FALSE)</f>
        <v>#N/A</v>
      </c>
      <c r="E9367" s="9">
        <f>_xlfn.MAXIFS(data!G:G,data!A:A,Endirim!A9367)</f>
        <v>0</v>
      </c>
      <c r="F9367" s="9" t="e">
        <f>IF(E9367=D9367,"no discount",_xlfn.XLOOKUP(E9367,campaign!$D$2:$D$18,campaign!$B$2:$B$18))</f>
        <v>#N/A</v>
      </c>
    </row>
    <row r="9368" spans="1:6" x14ac:dyDescent="0.3">
      <c r="A9368" s="9">
        <f>customer!A9368</f>
        <v>0</v>
      </c>
      <c r="B9368" s="10">
        <f>_xlfn.MAXIFS(data!C:C,data!A:A,Endirim!A9368)</f>
        <v>0</v>
      </c>
      <c r="C9368" s="9" cm="1">
        <f t="array" ref="C9368">INDEX(data!B:B,MATCH(1,(data!A:A=Endirim!A9368)*(data!C:C=Endirim!B9368),0))</f>
        <v>0</v>
      </c>
      <c r="D9368" s="9" t="e">
        <f>VLOOKUP(C9368,campaign!$A$2:$D$18,4,FALSE)</f>
        <v>#N/A</v>
      </c>
      <c r="E9368" s="9">
        <f>_xlfn.MAXIFS(data!G:G,data!A:A,Endirim!A9368)</f>
        <v>0</v>
      </c>
      <c r="F9368" s="9" t="e">
        <f>IF(E9368=D9368,"no discount",_xlfn.XLOOKUP(E9368,campaign!$D$2:$D$18,campaign!$B$2:$B$18))</f>
        <v>#N/A</v>
      </c>
    </row>
    <row r="9369" spans="1:6" x14ac:dyDescent="0.3">
      <c r="A9369" s="9">
        <f>customer!A9369</f>
        <v>0</v>
      </c>
      <c r="B9369" s="10">
        <f>_xlfn.MAXIFS(data!C:C,data!A:A,Endirim!A9369)</f>
        <v>0</v>
      </c>
      <c r="C9369" s="9" cm="1">
        <f t="array" ref="C9369">INDEX(data!B:B,MATCH(1,(data!A:A=Endirim!A9369)*(data!C:C=Endirim!B9369),0))</f>
        <v>0</v>
      </c>
      <c r="D9369" s="9" t="e">
        <f>VLOOKUP(C9369,campaign!$A$2:$D$18,4,FALSE)</f>
        <v>#N/A</v>
      </c>
      <c r="E9369" s="9">
        <f>_xlfn.MAXIFS(data!G:G,data!A:A,Endirim!A9369)</f>
        <v>0</v>
      </c>
      <c r="F9369" s="9" t="e">
        <f>IF(E9369=D9369,"no discount",_xlfn.XLOOKUP(E9369,campaign!$D$2:$D$18,campaign!$B$2:$B$18))</f>
        <v>#N/A</v>
      </c>
    </row>
    <row r="9370" spans="1:6" x14ac:dyDescent="0.3">
      <c r="A9370" s="9">
        <f>customer!A9370</f>
        <v>0</v>
      </c>
      <c r="B9370" s="10">
        <f>_xlfn.MAXIFS(data!C:C,data!A:A,Endirim!A9370)</f>
        <v>0</v>
      </c>
      <c r="C9370" s="9" cm="1">
        <f t="array" ref="C9370">INDEX(data!B:B,MATCH(1,(data!A:A=Endirim!A9370)*(data!C:C=Endirim!B9370),0))</f>
        <v>0</v>
      </c>
      <c r="D9370" s="9" t="e">
        <f>VLOOKUP(C9370,campaign!$A$2:$D$18,4,FALSE)</f>
        <v>#N/A</v>
      </c>
      <c r="E9370" s="9">
        <f>_xlfn.MAXIFS(data!G:G,data!A:A,Endirim!A9370)</f>
        <v>0</v>
      </c>
      <c r="F9370" s="9" t="e">
        <f>IF(E9370=D9370,"no discount",_xlfn.XLOOKUP(E9370,campaign!$D$2:$D$18,campaign!$B$2:$B$18))</f>
        <v>#N/A</v>
      </c>
    </row>
    <row r="9371" spans="1:6" x14ac:dyDescent="0.3">
      <c r="A9371" s="9">
        <f>customer!A9371</f>
        <v>0</v>
      </c>
      <c r="B9371" s="10">
        <f>_xlfn.MAXIFS(data!C:C,data!A:A,Endirim!A9371)</f>
        <v>0</v>
      </c>
      <c r="C9371" s="9" cm="1">
        <f t="array" ref="C9371">INDEX(data!B:B,MATCH(1,(data!A:A=Endirim!A9371)*(data!C:C=Endirim!B9371),0))</f>
        <v>0</v>
      </c>
      <c r="D9371" s="9" t="e">
        <f>VLOOKUP(C9371,campaign!$A$2:$D$18,4,FALSE)</f>
        <v>#N/A</v>
      </c>
      <c r="E9371" s="9">
        <f>_xlfn.MAXIFS(data!G:G,data!A:A,Endirim!A9371)</f>
        <v>0</v>
      </c>
      <c r="F9371" s="9" t="e">
        <f>IF(E9371=D9371,"no discount",_xlfn.XLOOKUP(E9371,campaign!$D$2:$D$18,campaign!$B$2:$B$18))</f>
        <v>#N/A</v>
      </c>
    </row>
    <row r="9372" spans="1:6" x14ac:dyDescent="0.3">
      <c r="A9372" s="9">
        <f>customer!A9372</f>
        <v>0</v>
      </c>
      <c r="B9372" s="10">
        <f>_xlfn.MAXIFS(data!C:C,data!A:A,Endirim!A9372)</f>
        <v>0</v>
      </c>
      <c r="C9372" s="9" cm="1">
        <f t="array" ref="C9372">INDEX(data!B:B,MATCH(1,(data!A:A=Endirim!A9372)*(data!C:C=Endirim!B9372),0))</f>
        <v>0</v>
      </c>
      <c r="D9372" s="9" t="e">
        <f>VLOOKUP(C9372,campaign!$A$2:$D$18,4,FALSE)</f>
        <v>#N/A</v>
      </c>
      <c r="E9372" s="9">
        <f>_xlfn.MAXIFS(data!G:G,data!A:A,Endirim!A9372)</f>
        <v>0</v>
      </c>
      <c r="F9372" s="9" t="e">
        <f>IF(E9372=D9372,"no discount",_xlfn.XLOOKUP(E9372,campaign!$D$2:$D$18,campaign!$B$2:$B$18))</f>
        <v>#N/A</v>
      </c>
    </row>
    <row r="9373" spans="1:6" x14ac:dyDescent="0.3">
      <c r="A9373" s="9">
        <f>customer!A9373</f>
        <v>0</v>
      </c>
      <c r="B9373" s="10">
        <f>_xlfn.MAXIFS(data!C:C,data!A:A,Endirim!A9373)</f>
        <v>0</v>
      </c>
      <c r="C9373" s="9" cm="1">
        <f t="array" ref="C9373">INDEX(data!B:B,MATCH(1,(data!A:A=Endirim!A9373)*(data!C:C=Endirim!B9373),0))</f>
        <v>0</v>
      </c>
      <c r="D9373" s="9" t="e">
        <f>VLOOKUP(C9373,campaign!$A$2:$D$18,4,FALSE)</f>
        <v>#N/A</v>
      </c>
      <c r="E9373" s="9">
        <f>_xlfn.MAXIFS(data!G:G,data!A:A,Endirim!A9373)</f>
        <v>0</v>
      </c>
      <c r="F9373" s="9" t="e">
        <f>IF(E9373=D9373,"no discount",_xlfn.XLOOKUP(E9373,campaign!$D$2:$D$18,campaign!$B$2:$B$18))</f>
        <v>#N/A</v>
      </c>
    </row>
    <row r="9374" spans="1:6" x14ac:dyDescent="0.3">
      <c r="A9374" s="9">
        <f>customer!A9374</f>
        <v>0</v>
      </c>
      <c r="B9374" s="10">
        <f>_xlfn.MAXIFS(data!C:C,data!A:A,Endirim!A9374)</f>
        <v>0</v>
      </c>
      <c r="C9374" s="9" cm="1">
        <f t="array" ref="C9374">INDEX(data!B:B,MATCH(1,(data!A:A=Endirim!A9374)*(data!C:C=Endirim!B9374),0))</f>
        <v>0</v>
      </c>
      <c r="D9374" s="9" t="e">
        <f>VLOOKUP(C9374,campaign!$A$2:$D$18,4,FALSE)</f>
        <v>#N/A</v>
      </c>
      <c r="E9374" s="9">
        <f>_xlfn.MAXIFS(data!G:G,data!A:A,Endirim!A9374)</f>
        <v>0</v>
      </c>
      <c r="F9374" s="9" t="e">
        <f>IF(E9374=D9374,"no discount",_xlfn.XLOOKUP(E9374,campaign!$D$2:$D$18,campaign!$B$2:$B$18))</f>
        <v>#N/A</v>
      </c>
    </row>
    <row r="9375" spans="1:6" x14ac:dyDescent="0.3">
      <c r="A9375" s="9">
        <f>customer!A9375</f>
        <v>0</v>
      </c>
      <c r="B9375" s="10">
        <f>_xlfn.MAXIFS(data!C:C,data!A:A,Endirim!A9375)</f>
        <v>0</v>
      </c>
      <c r="C9375" s="9" cm="1">
        <f t="array" ref="C9375">INDEX(data!B:B,MATCH(1,(data!A:A=Endirim!A9375)*(data!C:C=Endirim!B9375),0))</f>
        <v>0</v>
      </c>
      <c r="D9375" s="9" t="e">
        <f>VLOOKUP(C9375,campaign!$A$2:$D$18,4,FALSE)</f>
        <v>#N/A</v>
      </c>
      <c r="E9375" s="9">
        <f>_xlfn.MAXIFS(data!G:G,data!A:A,Endirim!A9375)</f>
        <v>0</v>
      </c>
      <c r="F9375" s="9" t="e">
        <f>IF(E9375=D9375,"no discount",_xlfn.XLOOKUP(E9375,campaign!$D$2:$D$18,campaign!$B$2:$B$18))</f>
        <v>#N/A</v>
      </c>
    </row>
    <row r="9376" spans="1:6" x14ac:dyDescent="0.3">
      <c r="A9376" s="9">
        <f>customer!A9376</f>
        <v>0</v>
      </c>
      <c r="B9376" s="10">
        <f>_xlfn.MAXIFS(data!C:C,data!A:A,Endirim!A9376)</f>
        <v>0</v>
      </c>
      <c r="C9376" s="9" cm="1">
        <f t="array" ref="C9376">INDEX(data!B:B,MATCH(1,(data!A:A=Endirim!A9376)*(data!C:C=Endirim!B9376),0))</f>
        <v>0</v>
      </c>
      <c r="D9376" s="9" t="e">
        <f>VLOOKUP(C9376,campaign!$A$2:$D$18,4,FALSE)</f>
        <v>#N/A</v>
      </c>
      <c r="E9376" s="9">
        <f>_xlfn.MAXIFS(data!G:G,data!A:A,Endirim!A9376)</f>
        <v>0</v>
      </c>
      <c r="F9376" s="9" t="e">
        <f>IF(E9376=D9376,"no discount",_xlfn.XLOOKUP(E9376,campaign!$D$2:$D$18,campaign!$B$2:$B$18))</f>
        <v>#N/A</v>
      </c>
    </row>
    <row r="9377" spans="1:6" x14ac:dyDescent="0.3">
      <c r="A9377" s="9">
        <f>customer!A9377</f>
        <v>0</v>
      </c>
      <c r="B9377" s="10">
        <f>_xlfn.MAXIFS(data!C:C,data!A:A,Endirim!A9377)</f>
        <v>0</v>
      </c>
      <c r="C9377" s="9" cm="1">
        <f t="array" ref="C9377">INDEX(data!B:B,MATCH(1,(data!A:A=Endirim!A9377)*(data!C:C=Endirim!B9377),0))</f>
        <v>0</v>
      </c>
      <c r="D9377" s="9" t="e">
        <f>VLOOKUP(C9377,campaign!$A$2:$D$18,4,FALSE)</f>
        <v>#N/A</v>
      </c>
      <c r="E9377" s="9">
        <f>_xlfn.MAXIFS(data!G:G,data!A:A,Endirim!A9377)</f>
        <v>0</v>
      </c>
      <c r="F9377" s="9" t="e">
        <f>IF(E9377=D9377,"no discount",_xlfn.XLOOKUP(E9377,campaign!$D$2:$D$18,campaign!$B$2:$B$18))</f>
        <v>#N/A</v>
      </c>
    </row>
    <row r="9378" spans="1:6" x14ac:dyDescent="0.3">
      <c r="A9378" s="9">
        <f>customer!A9378</f>
        <v>0</v>
      </c>
      <c r="B9378" s="10">
        <f>_xlfn.MAXIFS(data!C:C,data!A:A,Endirim!A9378)</f>
        <v>0</v>
      </c>
      <c r="C9378" s="9" cm="1">
        <f t="array" ref="C9378">INDEX(data!B:B,MATCH(1,(data!A:A=Endirim!A9378)*(data!C:C=Endirim!B9378),0))</f>
        <v>0</v>
      </c>
      <c r="D9378" s="9" t="e">
        <f>VLOOKUP(C9378,campaign!$A$2:$D$18,4,FALSE)</f>
        <v>#N/A</v>
      </c>
      <c r="E9378" s="9">
        <f>_xlfn.MAXIFS(data!G:G,data!A:A,Endirim!A9378)</f>
        <v>0</v>
      </c>
      <c r="F9378" s="9" t="e">
        <f>IF(E9378=D9378,"no discount",_xlfn.XLOOKUP(E9378,campaign!$D$2:$D$18,campaign!$B$2:$B$18))</f>
        <v>#N/A</v>
      </c>
    </row>
    <row r="9379" spans="1:6" x14ac:dyDescent="0.3">
      <c r="A9379" s="9">
        <f>customer!A9379</f>
        <v>0</v>
      </c>
      <c r="B9379" s="10">
        <f>_xlfn.MAXIFS(data!C:C,data!A:A,Endirim!A9379)</f>
        <v>0</v>
      </c>
      <c r="C9379" s="9" cm="1">
        <f t="array" ref="C9379">INDEX(data!B:B,MATCH(1,(data!A:A=Endirim!A9379)*(data!C:C=Endirim!B9379),0))</f>
        <v>0</v>
      </c>
      <c r="D9379" s="9" t="e">
        <f>VLOOKUP(C9379,campaign!$A$2:$D$18,4,FALSE)</f>
        <v>#N/A</v>
      </c>
      <c r="E9379" s="9">
        <f>_xlfn.MAXIFS(data!G:G,data!A:A,Endirim!A9379)</f>
        <v>0</v>
      </c>
      <c r="F9379" s="9" t="e">
        <f>IF(E9379=D9379,"no discount",_xlfn.XLOOKUP(E9379,campaign!$D$2:$D$18,campaign!$B$2:$B$18))</f>
        <v>#N/A</v>
      </c>
    </row>
    <row r="9380" spans="1:6" x14ac:dyDescent="0.3">
      <c r="A9380" s="9">
        <f>customer!A9380</f>
        <v>0</v>
      </c>
      <c r="B9380" s="10">
        <f>_xlfn.MAXIFS(data!C:C,data!A:A,Endirim!A9380)</f>
        <v>0</v>
      </c>
      <c r="C9380" s="9" cm="1">
        <f t="array" ref="C9380">INDEX(data!B:B,MATCH(1,(data!A:A=Endirim!A9380)*(data!C:C=Endirim!B9380),0))</f>
        <v>0</v>
      </c>
      <c r="D9380" s="9" t="e">
        <f>VLOOKUP(C9380,campaign!$A$2:$D$18,4,FALSE)</f>
        <v>#N/A</v>
      </c>
      <c r="E9380" s="9">
        <f>_xlfn.MAXIFS(data!G:G,data!A:A,Endirim!A9380)</f>
        <v>0</v>
      </c>
      <c r="F9380" s="9" t="e">
        <f>IF(E9380=D9380,"no discount",_xlfn.XLOOKUP(E9380,campaign!$D$2:$D$18,campaign!$B$2:$B$18))</f>
        <v>#N/A</v>
      </c>
    </row>
    <row r="9381" spans="1:6" x14ac:dyDescent="0.3">
      <c r="A9381" s="9">
        <f>customer!A9381</f>
        <v>0</v>
      </c>
      <c r="B9381" s="10">
        <f>_xlfn.MAXIFS(data!C:C,data!A:A,Endirim!A9381)</f>
        <v>0</v>
      </c>
      <c r="C9381" s="9" cm="1">
        <f t="array" ref="C9381">INDEX(data!B:B,MATCH(1,(data!A:A=Endirim!A9381)*(data!C:C=Endirim!B9381),0))</f>
        <v>0</v>
      </c>
      <c r="D9381" s="9" t="e">
        <f>VLOOKUP(C9381,campaign!$A$2:$D$18,4,FALSE)</f>
        <v>#N/A</v>
      </c>
      <c r="E9381" s="9">
        <f>_xlfn.MAXIFS(data!G:G,data!A:A,Endirim!A9381)</f>
        <v>0</v>
      </c>
      <c r="F9381" s="9" t="e">
        <f>IF(E9381=D9381,"no discount",_xlfn.XLOOKUP(E9381,campaign!$D$2:$D$18,campaign!$B$2:$B$18))</f>
        <v>#N/A</v>
      </c>
    </row>
    <row r="9382" spans="1:6" x14ac:dyDescent="0.3">
      <c r="A9382" s="9">
        <f>customer!A9382</f>
        <v>0</v>
      </c>
      <c r="B9382" s="10">
        <f>_xlfn.MAXIFS(data!C:C,data!A:A,Endirim!A9382)</f>
        <v>0</v>
      </c>
      <c r="C9382" s="9" cm="1">
        <f t="array" ref="C9382">INDEX(data!B:B,MATCH(1,(data!A:A=Endirim!A9382)*(data!C:C=Endirim!B9382),0))</f>
        <v>0</v>
      </c>
      <c r="D9382" s="9" t="e">
        <f>VLOOKUP(C9382,campaign!$A$2:$D$18,4,FALSE)</f>
        <v>#N/A</v>
      </c>
      <c r="E9382" s="9">
        <f>_xlfn.MAXIFS(data!G:G,data!A:A,Endirim!A9382)</f>
        <v>0</v>
      </c>
      <c r="F9382" s="9" t="e">
        <f>IF(E9382=D9382,"no discount",_xlfn.XLOOKUP(E9382,campaign!$D$2:$D$18,campaign!$B$2:$B$18))</f>
        <v>#N/A</v>
      </c>
    </row>
    <row r="9383" spans="1:6" x14ac:dyDescent="0.3">
      <c r="A9383" s="9">
        <f>customer!A9383</f>
        <v>0</v>
      </c>
      <c r="B9383" s="10">
        <f>_xlfn.MAXIFS(data!C:C,data!A:A,Endirim!A9383)</f>
        <v>0</v>
      </c>
      <c r="C9383" s="9" cm="1">
        <f t="array" ref="C9383">INDEX(data!B:B,MATCH(1,(data!A:A=Endirim!A9383)*(data!C:C=Endirim!B9383),0))</f>
        <v>0</v>
      </c>
      <c r="D9383" s="9" t="e">
        <f>VLOOKUP(C9383,campaign!$A$2:$D$18,4,FALSE)</f>
        <v>#N/A</v>
      </c>
      <c r="E9383" s="9">
        <f>_xlfn.MAXIFS(data!G:G,data!A:A,Endirim!A9383)</f>
        <v>0</v>
      </c>
      <c r="F9383" s="9" t="e">
        <f>IF(E9383=D9383,"no discount",_xlfn.XLOOKUP(E9383,campaign!$D$2:$D$18,campaign!$B$2:$B$18))</f>
        <v>#N/A</v>
      </c>
    </row>
    <row r="9384" spans="1:6" x14ac:dyDescent="0.3">
      <c r="A9384" s="9">
        <f>customer!A9384</f>
        <v>0</v>
      </c>
      <c r="B9384" s="10">
        <f>_xlfn.MAXIFS(data!C:C,data!A:A,Endirim!A9384)</f>
        <v>0</v>
      </c>
      <c r="C9384" s="9" cm="1">
        <f t="array" ref="C9384">INDEX(data!B:B,MATCH(1,(data!A:A=Endirim!A9384)*(data!C:C=Endirim!B9384),0))</f>
        <v>0</v>
      </c>
      <c r="D9384" s="9" t="e">
        <f>VLOOKUP(C9384,campaign!$A$2:$D$18,4,FALSE)</f>
        <v>#N/A</v>
      </c>
      <c r="E9384" s="9">
        <f>_xlfn.MAXIFS(data!G:G,data!A:A,Endirim!A9384)</f>
        <v>0</v>
      </c>
      <c r="F9384" s="9" t="e">
        <f>IF(E9384=D9384,"no discount",_xlfn.XLOOKUP(E9384,campaign!$D$2:$D$18,campaign!$B$2:$B$18))</f>
        <v>#N/A</v>
      </c>
    </row>
    <row r="9385" spans="1:6" x14ac:dyDescent="0.3">
      <c r="A9385" s="9">
        <f>customer!A9385</f>
        <v>0</v>
      </c>
      <c r="B9385" s="10">
        <f>_xlfn.MAXIFS(data!C:C,data!A:A,Endirim!A9385)</f>
        <v>0</v>
      </c>
      <c r="C9385" s="9" cm="1">
        <f t="array" ref="C9385">INDEX(data!B:B,MATCH(1,(data!A:A=Endirim!A9385)*(data!C:C=Endirim!B9385),0))</f>
        <v>0</v>
      </c>
      <c r="D9385" s="9" t="e">
        <f>VLOOKUP(C9385,campaign!$A$2:$D$18,4,FALSE)</f>
        <v>#N/A</v>
      </c>
      <c r="E9385" s="9">
        <f>_xlfn.MAXIFS(data!G:G,data!A:A,Endirim!A9385)</f>
        <v>0</v>
      </c>
      <c r="F9385" s="9" t="e">
        <f>IF(E9385=D9385,"no discount",_xlfn.XLOOKUP(E9385,campaign!$D$2:$D$18,campaign!$B$2:$B$18))</f>
        <v>#N/A</v>
      </c>
    </row>
    <row r="9386" spans="1:6" x14ac:dyDescent="0.3">
      <c r="A9386" s="9">
        <f>customer!A9386</f>
        <v>0</v>
      </c>
      <c r="B9386" s="10">
        <f>_xlfn.MAXIFS(data!C:C,data!A:A,Endirim!A9386)</f>
        <v>0</v>
      </c>
      <c r="C9386" s="9" cm="1">
        <f t="array" ref="C9386">INDEX(data!B:B,MATCH(1,(data!A:A=Endirim!A9386)*(data!C:C=Endirim!B9386),0))</f>
        <v>0</v>
      </c>
      <c r="D9386" s="9" t="e">
        <f>VLOOKUP(C9386,campaign!$A$2:$D$18,4,FALSE)</f>
        <v>#N/A</v>
      </c>
      <c r="E9386" s="9">
        <f>_xlfn.MAXIFS(data!G:G,data!A:A,Endirim!A9386)</f>
        <v>0</v>
      </c>
      <c r="F9386" s="9" t="e">
        <f>IF(E9386=D9386,"no discount",_xlfn.XLOOKUP(E9386,campaign!$D$2:$D$18,campaign!$B$2:$B$18))</f>
        <v>#N/A</v>
      </c>
    </row>
    <row r="9387" spans="1:6" x14ac:dyDescent="0.3">
      <c r="A9387" s="9">
        <f>customer!A9387</f>
        <v>0</v>
      </c>
      <c r="B9387" s="10">
        <f>_xlfn.MAXIFS(data!C:C,data!A:A,Endirim!A9387)</f>
        <v>0</v>
      </c>
      <c r="C9387" s="9" cm="1">
        <f t="array" ref="C9387">INDEX(data!B:B,MATCH(1,(data!A:A=Endirim!A9387)*(data!C:C=Endirim!B9387),0))</f>
        <v>0</v>
      </c>
      <c r="D9387" s="9" t="e">
        <f>VLOOKUP(C9387,campaign!$A$2:$D$18,4,FALSE)</f>
        <v>#N/A</v>
      </c>
      <c r="E9387" s="9">
        <f>_xlfn.MAXIFS(data!G:G,data!A:A,Endirim!A9387)</f>
        <v>0</v>
      </c>
      <c r="F9387" s="9" t="e">
        <f>IF(E9387=D9387,"no discount",_xlfn.XLOOKUP(E9387,campaign!$D$2:$D$18,campaign!$B$2:$B$18))</f>
        <v>#N/A</v>
      </c>
    </row>
    <row r="9388" spans="1:6" x14ac:dyDescent="0.3">
      <c r="A9388" s="9">
        <f>customer!A9388</f>
        <v>0</v>
      </c>
      <c r="B9388" s="10">
        <f>_xlfn.MAXIFS(data!C:C,data!A:A,Endirim!A9388)</f>
        <v>0</v>
      </c>
      <c r="C9388" s="9" cm="1">
        <f t="array" ref="C9388">INDEX(data!B:B,MATCH(1,(data!A:A=Endirim!A9388)*(data!C:C=Endirim!B9388),0))</f>
        <v>0</v>
      </c>
      <c r="D9388" s="9" t="e">
        <f>VLOOKUP(C9388,campaign!$A$2:$D$18,4,FALSE)</f>
        <v>#N/A</v>
      </c>
      <c r="E9388" s="9">
        <f>_xlfn.MAXIFS(data!G:G,data!A:A,Endirim!A9388)</f>
        <v>0</v>
      </c>
      <c r="F9388" s="9" t="e">
        <f>IF(E9388=D9388,"no discount",_xlfn.XLOOKUP(E9388,campaign!$D$2:$D$18,campaign!$B$2:$B$18))</f>
        <v>#N/A</v>
      </c>
    </row>
    <row r="9389" spans="1:6" x14ac:dyDescent="0.3">
      <c r="A9389" s="9">
        <f>customer!A9389</f>
        <v>0</v>
      </c>
      <c r="B9389" s="10">
        <f>_xlfn.MAXIFS(data!C:C,data!A:A,Endirim!A9389)</f>
        <v>0</v>
      </c>
      <c r="C9389" s="9" cm="1">
        <f t="array" ref="C9389">INDEX(data!B:B,MATCH(1,(data!A:A=Endirim!A9389)*(data!C:C=Endirim!B9389),0))</f>
        <v>0</v>
      </c>
      <c r="D9389" s="9" t="e">
        <f>VLOOKUP(C9389,campaign!$A$2:$D$18,4,FALSE)</f>
        <v>#N/A</v>
      </c>
      <c r="E9389" s="9">
        <f>_xlfn.MAXIFS(data!G:G,data!A:A,Endirim!A9389)</f>
        <v>0</v>
      </c>
      <c r="F9389" s="9" t="e">
        <f>IF(E9389=D9389,"no discount",_xlfn.XLOOKUP(E9389,campaign!$D$2:$D$18,campaign!$B$2:$B$18))</f>
        <v>#N/A</v>
      </c>
    </row>
    <row r="9390" spans="1:6" x14ac:dyDescent="0.3">
      <c r="A9390" s="9">
        <f>customer!A9390</f>
        <v>0</v>
      </c>
      <c r="B9390" s="10">
        <f>_xlfn.MAXIFS(data!C:C,data!A:A,Endirim!A9390)</f>
        <v>0</v>
      </c>
      <c r="C9390" s="9" cm="1">
        <f t="array" ref="C9390">INDEX(data!B:B,MATCH(1,(data!A:A=Endirim!A9390)*(data!C:C=Endirim!B9390),0))</f>
        <v>0</v>
      </c>
      <c r="D9390" s="9" t="e">
        <f>VLOOKUP(C9390,campaign!$A$2:$D$18,4,FALSE)</f>
        <v>#N/A</v>
      </c>
      <c r="E9390" s="9">
        <f>_xlfn.MAXIFS(data!G:G,data!A:A,Endirim!A9390)</f>
        <v>0</v>
      </c>
      <c r="F9390" s="9" t="e">
        <f>IF(E9390=D9390,"no discount",_xlfn.XLOOKUP(E9390,campaign!$D$2:$D$18,campaign!$B$2:$B$18))</f>
        <v>#N/A</v>
      </c>
    </row>
    <row r="9391" spans="1:6" x14ac:dyDescent="0.3">
      <c r="A9391" s="9">
        <f>customer!A9391</f>
        <v>0</v>
      </c>
      <c r="B9391" s="10">
        <f>_xlfn.MAXIFS(data!C:C,data!A:A,Endirim!A9391)</f>
        <v>0</v>
      </c>
      <c r="C9391" s="9" cm="1">
        <f t="array" ref="C9391">INDEX(data!B:B,MATCH(1,(data!A:A=Endirim!A9391)*(data!C:C=Endirim!B9391),0))</f>
        <v>0</v>
      </c>
      <c r="D9391" s="9" t="e">
        <f>VLOOKUP(C9391,campaign!$A$2:$D$18,4,FALSE)</f>
        <v>#N/A</v>
      </c>
      <c r="E9391" s="9">
        <f>_xlfn.MAXIFS(data!G:G,data!A:A,Endirim!A9391)</f>
        <v>0</v>
      </c>
      <c r="F9391" s="9" t="e">
        <f>IF(E9391=D9391,"no discount",_xlfn.XLOOKUP(E9391,campaign!$D$2:$D$18,campaign!$B$2:$B$18))</f>
        <v>#N/A</v>
      </c>
    </row>
    <row r="9392" spans="1:6" x14ac:dyDescent="0.3">
      <c r="A9392" s="9">
        <f>customer!A9392</f>
        <v>0</v>
      </c>
      <c r="B9392" s="10">
        <f>_xlfn.MAXIFS(data!C:C,data!A:A,Endirim!A9392)</f>
        <v>0</v>
      </c>
      <c r="C9392" s="9" cm="1">
        <f t="array" ref="C9392">INDEX(data!B:B,MATCH(1,(data!A:A=Endirim!A9392)*(data!C:C=Endirim!B9392),0))</f>
        <v>0</v>
      </c>
      <c r="D9392" s="9" t="e">
        <f>VLOOKUP(C9392,campaign!$A$2:$D$18,4,FALSE)</f>
        <v>#N/A</v>
      </c>
      <c r="E9392" s="9">
        <f>_xlfn.MAXIFS(data!G:G,data!A:A,Endirim!A9392)</f>
        <v>0</v>
      </c>
      <c r="F9392" s="9" t="e">
        <f>IF(E9392=D9392,"no discount",_xlfn.XLOOKUP(E9392,campaign!$D$2:$D$18,campaign!$B$2:$B$18))</f>
        <v>#N/A</v>
      </c>
    </row>
    <row r="9393" spans="1:6" x14ac:dyDescent="0.3">
      <c r="A9393" s="9">
        <f>customer!A9393</f>
        <v>0</v>
      </c>
      <c r="B9393" s="10">
        <f>_xlfn.MAXIFS(data!C:C,data!A:A,Endirim!A9393)</f>
        <v>0</v>
      </c>
      <c r="C9393" s="9" cm="1">
        <f t="array" ref="C9393">INDEX(data!B:B,MATCH(1,(data!A:A=Endirim!A9393)*(data!C:C=Endirim!B9393),0))</f>
        <v>0</v>
      </c>
      <c r="D9393" s="9" t="e">
        <f>VLOOKUP(C9393,campaign!$A$2:$D$18,4,FALSE)</f>
        <v>#N/A</v>
      </c>
      <c r="E9393" s="9">
        <f>_xlfn.MAXIFS(data!G:G,data!A:A,Endirim!A9393)</f>
        <v>0</v>
      </c>
      <c r="F9393" s="9" t="e">
        <f>IF(E9393=D9393,"no discount",_xlfn.XLOOKUP(E9393,campaign!$D$2:$D$18,campaign!$B$2:$B$18))</f>
        <v>#N/A</v>
      </c>
    </row>
    <row r="9394" spans="1:6" x14ac:dyDescent="0.3">
      <c r="A9394" s="9">
        <f>customer!A9394</f>
        <v>0</v>
      </c>
      <c r="B9394" s="10">
        <f>_xlfn.MAXIFS(data!C:C,data!A:A,Endirim!A9394)</f>
        <v>0</v>
      </c>
      <c r="C9394" s="9" cm="1">
        <f t="array" ref="C9394">INDEX(data!B:B,MATCH(1,(data!A:A=Endirim!A9394)*(data!C:C=Endirim!B9394),0))</f>
        <v>0</v>
      </c>
      <c r="D9394" s="9" t="e">
        <f>VLOOKUP(C9394,campaign!$A$2:$D$18,4,FALSE)</f>
        <v>#N/A</v>
      </c>
      <c r="E9394" s="9">
        <f>_xlfn.MAXIFS(data!G:G,data!A:A,Endirim!A9394)</f>
        <v>0</v>
      </c>
      <c r="F9394" s="9" t="e">
        <f>IF(E9394=D9394,"no discount",_xlfn.XLOOKUP(E9394,campaign!$D$2:$D$18,campaign!$B$2:$B$18))</f>
        <v>#N/A</v>
      </c>
    </row>
    <row r="9395" spans="1:6" x14ac:dyDescent="0.3">
      <c r="A9395" s="9">
        <f>customer!A9395</f>
        <v>0</v>
      </c>
      <c r="B9395" s="10">
        <f>_xlfn.MAXIFS(data!C:C,data!A:A,Endirim!A9395)</f>
        <v>0</v>
      </c>
      <c r="C9395" s="9" cm="1">
        <f t="array" ref="C9395">INDEX(data!B:B,MATCH(1,(data!A:A=Endirim!A9395)*(data!C:C=Endirim!B9395),0))</f>
        <v>0</v>
      </c>
      <c r="D9395" s="9" t="e">
        <f>VLOOKUP(C9395,campaign!$A$2:$D$18,4,FALSE)</f>
        <v>#N/A</v>
      </c>
      <c r="E9395" s="9">
        <f>_xlfn.MAXIFS(data!G:G,data!A:A,Endirim!A9395)</f>
        <v>0</v>
      </c>
      <c r="F9395" s="9" t="e">
        <f>IF(E9395=D9395,"no discount",_xlfn.XLOOKUP(E9395,campaign!$D$2:$D$18,campaign!$B$2:$B$18))</f>
        <v>#N/A</v>
      </c>
    </row>
    <row r="9396" spans="1:6" x14ac:dyDescent="0.3">
      <c r="A9396" s="9">
        <f>customer!A9396</f>
        <v>0</v>
      </c>
      <c r="B9396" s="10">
        <f>_xlfn.MAXIFS(data!C:C,data!A:A,Endirim!A9396)</f>
        <v>0</v>
      </c>
      <c r="C9396" s="9" cm="1">
        <f t="array" ref="C9396">INDEX(data!B:B,MATCH(1,(data!A:A=Endirim!A9396)*(data!C:C=Endirim!B9396),0))</f>
        <v>0</v>
      </c>
      <c r="D9396" s="9" t="e">
        <f>VLOOKUP(C9396,campaign!$A$2:$D$18,4,FALSE)</f>
        <v>#N/A</v>
      </c>
      <c r="E9396" s="9">
        <f>_xlfn.MAXIFS(data!G:G,data!A:A,Endirim!A9396)</f>
        <v>0</v>
      </c>
      <c r="F9396" s="9" t="e">
        <f>IF(E9396=D9396,"no discount",_xlfn.XLOOKUP(E9396,campaign!$D$2:$D$18,campaign!$B$2:$B$18))</f>
        <v>#N/A</v>
      </c>
    </row>
    <row r="9397" spans="1:6" x14ac:dyDescent="0.3">
      <c r="A9397" s="9">
        <f>customer!A9397</f>
        <v>0</v>
      </c>
      <c r="B9397" s="10">
        <f>_xlfn.MAXIFS(data!C:C,data!A:A,Endirim!A9397)</f>
        <v>0</v>
      </c>
      <c r="C9397" s="9" cm="1">
        <f t="array" ref="C9397">INDEX(data!B:B,MATCH(1,(data!A:A=Endirim!A9397)*(data!C:C=Endirim!B9397),0))</f>
        <v>0</v>
      </c>
      <c r="D9397" s="9" t="e">
        <f>VLOOKUP(C9397,campaign!$A$2:$D$18,4,FALSE)</f>
        <v>#N/A</v>
      </c>
      <c r="E9397" s="9">
        <f>_xlfn.MAXIFS(data!G:G,data!A:A,Endirim!A9397)</f>
        <v>0</v>
      </c>
      <c r="F9397" s="9" t="e">
        <f>IF(E9397=D9397,"no discount",_xlfn.XLOOKUP(E9397,campaign!$D$2:$D$18,campaign!$B$2:$B$18))</f>
        <v>#N/A</v>
      </c>
    </row>
    <row r="9398" spans="1:6" x14ac:dyDescent="0.3">
      <c r="A9398" s="9">
        <f>customer!A9398</f>
        <v>0</v>
      </c>
      <c r="B9398" s="10">
        <f>_xlfn.MAXIFS(data!C:C,data!A:A,Endirim!A9398)</f>
        <v>0</v>
      </c>
      <c r="C9398" s="9" cm="1">
        <f t="array" ref="C9398">INDEX(data!B:B,MATCH(1,(data!A:A=Endirim!A9398)*(data!C:C=Endirim!B9398),0))</f>
        <v>0</v>
      </c>
      <c r="D9398" s="9" t="e">
        <f>VLOOKUP(C9398,campaign!$A$2:$D$18,4,FALSE)</f>
        <v>#N/A</v>
      </c>
      <c r="E9398" s="9">
        <f>_xlfn.MAXIFS(data!G:G,data!A:A,Endirim!A9398)</f>
        <v>0</v>
      </c>
      <c r="F9398" s="9" t="e">
        <f>IF(E9398=D9398,"no discount",_xlfn.XLOOKUP(E9398,campaign!$D$2:$D$18,campaign!$B$2:$B$18))</f>
        <v>#N/A</v>
      </c>
    </row>
    <row r="9399" spans="1:6" x14ac:dyDescent="0.3">
      <c r="A9399" s="9">
        <f>customer!A9399</f>
        <v>0</v>
      </c>
      <c r="B9399" s="10">
        <f>_xlfn.MAXIFS(data!C:C,data!A:A,Endirim!A9399)</f>
        <v>0</v>
      </c>
      <c r="C9399" s="9" cm="1">
        <f t="array" ref="C9399">INDEX(data!B:B,MATCH(1,(data!A:A=Endirim!A9399)*(data!C:C=Endirim!B9399),0))</f>
        <v>0</v>
      </c>
      <c r="D9399" s="9" t="e">
        <f>VLOOKUP(C9399,campaign!$A$2:$D$18,4,FALSE)</f>
        <v>#N/A</v>
      </c>
      <c r="E9399" s="9">
        <f>_xlfn.MAXIFS(data!G:G,data!A:A,Endirim!A9399)</f>
        <v>0</v>
      </c>
      <c r="F9399" s="9" t="e">
        <f>IF(E9399=D9399,"no discount",_xlfn.XLOOKUP(E9399,campaign!$D$2:$D$18,campaign!$B$2:$B$18))</f>
        <v>#N/A</v>
      </c>
    </row>
    <row r="9400" spans="1:6" x14ac:dyDescent="0.3">
      <c r="A9400" s="9">
        <f>customer!A9400</f>
        <v>0</v>
      </c>
      <c r="B9400" s="10">
        <f>_xlfn.MAXIFS(data!C:C,data!A:A,Endirim!A9400)</f>
        <v>0</v>
      </c>
      <c r="C9400" s="9" cm="1">
        <f t="array" ref="C9400">INDEX(data!B:B,MATCH(1,(data!A:A=Endirim!A9400)*(data!C:C=Endirim!B9400),0))</f>
        <v>0</v>
      </c>
      <c r="D9400" s="9" t="e">
        <f>VLOOKUP(C9400,campaign!$A$2:$D$18,4,FALSE)</f>
        <v>#N/A</v>
      </c>
      <c r="E9400" s="9">
        <f>_xlfn.MAXIFS(data!G:G,data!A:A,Endirim!A9400)</f>
        <v>0</v>
      </c>
      <c r="F9400" s="9" t="e">
        <f>IF(E9400=D9400,"no discount",_xlfn.XLOOKUP(E9400,campaign!$D$2:$D$18,campaign!$B$2:$B$18))</f>
        <v>#N/A</v>
      </c>
    </row>
    <row r="9401" spans="1:6" x14ac:dyDescent="0.3">
      <c r="A9401" s="9">
        <f>customer!A9401</f>
        <v>0</v>
      </c>
      <c r="B9401" s="10">
        <f>_xlfn.MAXIFS(data!C:C,data!A:A,Endirim!A9401)</f>
        <v>0</v>
      </c>
      <c r="C9401" s="9" cm="1">
        <f t="array" ref="C9401">INDEX(data!B:B,MATCH(1,(data!A:A=Endirim!A9401)*(data!C:C=Endirim!B9401),0))</f>
        <v>0</v>
      </c>
      <c r="D9401" s="9" t="e">
        <f>VLOOKUP(C9401,campaign!$A$2:$D$18,4,FALSE)</f>
        <v>#N/A</v>
      </c>
      <c r="E9401" s="9">
        <f>_xlfn.MAXIFS(data!G:G,data!A:A,Endirim!A9401)</f>
        <v>0</v>
      </c>
      <c r="F9401" s="9" t="e">
        <f>IF(E9401=D9401,"no discount",_xlfn.XLOOKUP(E9401,campaign!$D$2:$D$18,campaign!$B$2:$B$18))</f>
        <v>#N/A</v>
      </c>
    </row>
    <row r="9402" spans="1:6" x14ac:dyDescent="0.3">
      <c r="A9402" s="9">
        <f>customer!A9402</f>
        <v>0</v>
      </c>
      <c r="B9402" s="10">
        <f>_xlfn.MAXIFS(data!C:C,data!A:A,Endirim!A9402)</f>
        <v>0</v>
      </c>
      <c r="C9402" s="9" cm="1">
        <f t="array" ref="C9402">INDEX(data!B:B,MATCH(1,(data!A:A=Endirim!A9402)*(data!C:C=Endirim!B9402),0))</f>
        <v>0</v>
      </c>
      <c r="D9402" s="9" t="e">
        <f>VLOOKUP(C9402,campaign!$A$2:$D$18,4,FALSE)</f>
        <v>#N/A</v>
      </c>
      <c r="E9402" s="9">
        <f>_xlfn.MAXIFS(data!G:G,data!A:A,Endirim!A9402)</f>
        <v>0</v>
      </c>
      <c r="F9402" s="9" t="e">
        <f>IF(E9402=D9402,"no discount",_xlfn.XLOOKUP(E9402,campaign!$D$2:$D$18,campaign!$B$2:$B$18))</f>
        <v>#N/A</v>
      </c>
    </row>
    <row r="9403" spans="1:6" x14ac:dyDescent="0.3">
      <c r="A9403" s="9">
        <f>customer!A9403</f>
        <v>0</v>
      </c>
      <c r="B9403" s="10">
        <f>_xlfn.MAXIFS(data!C:C,data!A:A,Endirim!A9403)</f>
        <v>0</v>
      </c>
      <c r="C9403" s="9" cm="1">
        <f t="array" ref="C9403">INDEX(data!B:B,MATCH(1,(data!A:A=Endirim!A9403)*(data!C:C=Endirim!B9403),0))</f>
        <v>0</v>
      </c>
      <c r="D9403" s="9" t="e">
        <f>VLOOKUP(C9403,campaign!$A$2:$D$18,4,FALSE)</f>
        <v>#N/A</v>
      </c>
      <c r="E9403" s="9">
        <f>_xlfn.MAXIFS(data!G:G,data!A:A,Endirim!A9403)</f>
        <v>0</v>
      </c>
      <c r="F9403" s="9" t="e">
        <f>IF(E9403=D9403,"no discount",_xlfn.XLOOKUP(E9403,campaign!$D$2:$D$18,campaign!$B$2:$B$18))</f>
        <v>#N/A</v>
      </c>
    </row>
    <row r="9404" spans="1:6" x14ac:dyDescent="0.3">
      <c r="A9404" s="9">
        <f>customer!A9404</f>
        <v>0</v>
      </c>
      <c r="B9404" s="10">
        <f>_xlfn.MAXIFS(data!C:C,data!A:A,Endirim!A9404)</f>
        <v>0</v>
      </c>
      <c r="C9404" s="9" cm="1">
        <f t="array" ref="C9404">INDEX(data!B:B,MATCH(1,(data!A:A=Endirim!A9404)*(data!C:C=Endirim!B9404),0))</f>
        <v>0</v>
      </c>
      <c r="D9404" s="9" t="e">
        <f>VLOOKUP(C9404,campaign!$A$2:$D$18,4,FALSE)</f>
        <v>#N/A</v>
      </c>
      <c r="E9404" s="9">
        <f>_xlfn.MAXIFS(data!G:G,data!A:A,Endirim!A9404)</f>
        <v>0</v>
      </c>
      <c r="F9404" s="9" t="e">
        <f>IF(E9404=D9404,"no discount",_xlfn.XLOOKUP(E9404,campaign!$D$2:$D$18,campaign!$B$2:$B$18))</f>
        <v>#N/A</v>
      </c>
    </row>
    <row r="9405" spans="1:6" x14ac:dyDescent="0.3">
      <c r="A9405" s="9">
        <f>customer!A9405</f>
        <v>0</v>
      </c>
      <c r="B9405" s="10">
        <f>_xlfn.MAXIFS(data!C:C,data!A:A,Endirim!A9405)</f>
        <v>0</v>
      </c>
      <c r="C9405" s="9" cm="1">
        <f t="array" ref="C9405">INDEX(data!B:B,MATCH(1,(data!A:A=Endirim!A9405)*(data!C:C=Endirim!B9405),0))</f>
        <v>0</v>
      </c>
      <c r="D9405" s="9" t="e">
        <f>VLOOKUP(C9405,campaign!$A$2:$D$18,4,FALSE)</f>
        <v>#N/A</v>
      </c>
      <c r="E9405" s="9">
        <f>_xlfn.MAXIFS(data!G:G,data!A:A,Endirim!A9405)</f>
        <v>0</v>
      </c>
      <c r="F9405" s="9" t="e">
        <f>IF(E9405=D9405,"no discount",_xlfn.XLOOKUP(E9405,campaign!$D$2:$D$18,campaign!$B$2:$B$18))</f>
        <v>#N/A</v>
      </c>
    </row>
    <row r="9406" spans="1:6" x14ac:dyDescent="0.3">
      <c r="A9406" s="9">
        <f>customer!A9406</f>
        <v>0</v>
      </c>
      <c r="B9406" s="10">
        <f>_xlfn.MAXIFS(data!C:C,data!A:A,Endirim!A9406)</f>
        <v>0</v>
      </c>
      <c r="C9406" s="9" cm="1">
        <f t="array" ref="C9406">INDEX(data!B:B,MATCH(1,(data!A:A=Endirim!A9406)*(data!C:C=Endirim!B9406),0))</f>
        <v>0</v>
      </c>
      <c r="D9406" s="9" t="e">
        <f>VLOOKUP(C9406,campaign!$A$2:$D$18,4,FALSE)</f>
        <v>#N/A</v>
      </c>
      <c r="E9406" s="9">
        <f>_xlfn.MAXIFS(data!G:G,data!A:A,Endirim!A9406)</f>
        <v>0</v>
      </c>
      <c r="F9406" s="9" t="e">
        <f>IF(E9406=D9406,"no discount",_xlfn.XLOOKUP(E9406,campaign!$D$2:$D$18,campaign!$B$2:$B$18))</f>
        <v>#N/A</v>
      </c>
    </row>
    <row r="9407" spans="1:6" x14ac:dyDescent="0.3">
      <c r="A9407" s="9">
        <f>customer!A9407</f>
        <v>0</v>
      </c>
      <c r="B9407" s="10">
        <f>_xlfn.MAXIFS(data!C:C,data!A:A,Endirim!A9407)</f>
        <v>0</v>
      </c>
      <c r="C9407" s="9" cm="1">
        <f t="array" ref="C9407">INDEX(data!B:B,MATCH(1,(data!A:A=Endirim!A9407)*(data!C:C=Endirim!B9407),0))</f>
        <v>0</v>
      </c>
      <c r="D9407" s="9" t="e">
        <f>VLOOKUP(C9407,campaign!$A$2:$D$18,4,FALSE)</f>
        <v>#N/A</v>
      </c>
      <c r="E9407" s="9">
        <f>_xlfn.MAXIFS(data!G:G,data!A:A,Endirim!A9407)</f>
        <v>0</v>
      </c>
      <c r="F9407" s="9" t="e">
        <f>IF(E9407=D9407,"no discount",_xlfn.XLOOKUP(E9407,campaign!$D$2:$D$18,campaign!$B$2:$B$18))</f>
        <v>#N/A</v>
      </c>
    </row>
    <row r="9408" spans="1:6" x14ac:dyDescent="0.3">
      <c r="A9408" s="9">
        <f>customer!A9408</f>
        <v>0</v>
      </c>
      <c r="B9408" s="10">
        <f>_xlfn.MAXIFS(data!C:C,data!A:A,Endirim!A9408)</f>
        <v>0</v>
      </c>
      <c r="C9408" s="9" cm="1">
        <f t="array" ref="C9408">INDEX(data!B:B,MATCH(1,(data!A:A=Endirim!A9408)*(data!C:C=Endirim!B9408),0))</f>
        <v>0</v>
      </c>
      <c r="D9408" s="9" t="e">
        <f>VLOOKUP(C9408,campaign!$A$2:$D$18,4,FALSE)</f>
        <v>#N/A</v>
      </c>
      <c r="E9408" s="9">
        <f>_xlfn.MAXIFS(data!G:G,data!A:A,Endirim!A9408)</f>
        <v>0</v>
      </c>
      <c r="F9408" s="9" t="e">
        <f>IF(E9408=D9408,"no discount",_xlfn.XLOOKUP(E9408,campaign!$D$2:$D$18,campaign!$B$2:$B$18))</f>
        <v>#N/A</v>
      </c>
    </row>
    <row r="9409" spans="1:6" x14ac:dyDescent="0.3">
      <c r="A9409" s="9">
        <f>customer!A9409</f>
        <v>0</v>
      </c>
      <c r="B9409" s="10">
        <f>_xlfn.MAXIFS(data!C:C,data!A:A,Endirim!A9409)</f>
        <v>0</v>
      </c>
      <c r="C9409" s="9" cm="1">
        <f t="array" ref="C9409">INDEX(data!B:B,MATCH(1,(data!A:A=Endirim!A9409)*(data!C:C=Endirim!B9409),0))</f>
        <v>0</v>
      </c>
      <c r="D9409" s="9" t="e">
        <f>VLOOKUP(C9409,campaign!$A$2:$D$18,4,FALSE)</f>
        <v>#N/A</v>
      </c>
      <c r="E9409" s="9">
        <f>_xlfn.MAXIFS(data!G:G,data!A:A,Endirim!A9409)</f>
        <v>0</v>
      </c>
      <c r="F9409" s="9" t="e">
        <f>IF(E9409=D9409,"no discount",_xlfn.XLOOKUP(E9409,campaign!$D$2:$D$18,campaign!$B$2:$B$18))</f>
        <v>#N/A</v>
      </c>
    </row>
    <row r="9410" spans="1:6" x14ac:dyDescent="0.3">
      <c r="A9410" s="9">
        <f>customer!A9410</f>
        <v>0</v>
      </c>
      <c r="B9410" s="10">
        <f>_xlfn.MAXIFS(data!C:C,data!A:A,Endirim!A9410)</f>
        <v>0</v>
      </c>
      <c r="C9410" s="9" cm="1">
        <f t="array" ref="C9410">INDEX(data!B:B,MATCH(1,(data!A:A=Endirim!A9410)*(data!C:C=Endirim!B9410),0))</f>
        <v>0</v>
      </c>
      <c r="D9410" s="9" t="e">
        <f>VLOOKUP(C9410,campaign!$A$2:$D$18,4,FALSE)</f>
        <v>#N/A</v>
      </c>
      <c r="E9410" s="9">
        <f>_xlfn.MAXIFS(data!G:G,data!A:A,Endirim!A9410)</f>
        <v>0</v>
      </c>
      <c r="F9410" s="9" t="e">
        <f>IF(E9410=D9410,"no discount",_xlfn.XLOOKUP(E9410,campaign!$D$2:$D$18,campaign!$B$2:$B$18))</f>
        <v>#N/A</v>
      </c>
    </row>
    <row r="9411" spans="1:6" x14ac:dyDescent="0.3">
      <c r="A9411" s="9">
        <f>customer!A9411</f>
        <v>0</v>
      </c>
      <c r="B9411" s="10">
        <f>_xlfn.MAXIFS(data!C:C,data!A:A,Endirim!A9411)</f>
        <v>0</v>
      </c>
      <c r="C9411" s="9" cm="1">
        <f t="array" ref="C9411">INDEX(data!B:B,MATCH(1,(data!A:A=Endirim!A9411)*(data!C:C=Endirim!B9411),0))</f>
        <v>0</v>
      </c>
      <c r="D9411" s="9" t="e">
        <f>VLOOKUP(C9411,campaign!$A$2:$D$18,4,FALSE)</f>
        <v>#N/A</v>
      </c>
      <c r="E9411" s="9">
        <f>_xlfn.MAXIFS(data!G:G,data!A:A,Endirim!A9411)</f>
        <v>0</v>
      </c>
      <c r="F9411" s="9" t="e">
        <f>IF(E9411=D9411,"no discount",_xlfn.XLOOKUP(E9411,campaign!$D$2:$D$18,campaign!$B$2:$B$18))</f>
        <v>#N/A</v>
      </c>
    </row>
    <row r="9412" spans="1:6" x14ac:dyDescent="0.3">
      <c r="A9412" s="9">
        <f>customer!A9412</f>
        <v>0</v>
      </c>
      <c r="B9412" s="10">
        <f>_xlfn.MAXIFS(data!C:C,data!A:A,Endirim!A9412)</f>
        <v>0</v>
      </c>
      <c r="C9412" s="9" cm="1">
        <f t="array" ref="C9412">INDEX(data!B:B,MATCH(1,(data!A:A=Endirim!A9412)*(data!C:C=Endirim!B9412),0))</f>
        <v>0</v>
      </c>
      <c r="D9412" s="9" t="e">
        <f>VLOOKUP(C9412,campaign!$A$2:$D$18,4,FALSE)</f>
        <v>#N/A</v>
      </c>
      <c r="E9412" s="9">
        <f>_xlfn.MAXIFS(data!G:G,data!A:A,Endirim!A9412)</f>
        <v>0</v>
      </c>
      <c r="F9412" s="9" t="e">
        <f>IF(E9412=D9412,"no discount",_xlfn.XLOOKUP(E9412,campaign!$D$2:$D$18,campaign!$B$2:$B$18))</f>
        <v>#N/A</v>
      </c>
    </row>
    <row r="9413" spans="1:6" x14ac:dyDescent="0.3">
      <c r="A9413" s="9">
        <f>customer!A9413</f>
        <v>0</v>
      </c>
      <c r="B9413" s="10">
        <f>_xlfn.MAXIFS(data!C:C,data!A:A,Endirim!A9413)</f>
        <v>0</v>
      </c>
      <c r="C9413" s="9" cm="1">
        <f t="array" ref="C9413">INDEX(data!B:B,MATCH(1,(data!A:A=Endirim!A9413)*(data!C:C=Endirim!B9413),0))</f>
        <v>0</v>
      </c>
      <c r="D9413" s="9" t="e">
        <f>VLOOKUP(C9413,campaign!$A$2:$D$18,4,FALSE)</f>
        <v>#N/A</v>
      </c>
      <c r="E9413" s="9">
        <f>_xlfn.MAXIFS(data!G:G,data!A:A,Endirim!A9413)</f>
        <v>0</v>
      </c>
      <c r="F9413" s="9" t="e">
        <f>IF(E9413=D9413,"no discount",_xlfn.XLOOKUP(E9413,campaign!$D$2:$D$18,campaign!$B$2:$B$18))</f>
        <v>#N/A</v>
      </c>
    </row>
    <row r="9414" spans="1:6" x14ac:dyDescent="0.3">
      <c r="A9414" s="9">
        <f>customer!A9414</f>
        <v>0</v>
      </c>
      <c r="B9414" s="10">
        <f>_xlfn.MAXIFS(data!C:C,data!A:A,Endirim!A9414)</f>
        <v>0</v>
      </c>
      <c r="C9414" s="9" cm="1">
        <f t="array" ref="C9414">INDEX(data!B:B,MATCH(1,(data!A:A=Endirim!A9414)*(data!C:C=Endirim!B9414),0))</f>
        <v>0</v>
      </c>
      <c r="D9414" s="9" t="e">
        <f>VLOOKUP(C9414,campaign!$A$2:$D$18,4,FALSE)</f>
        <v>#N/A</v>
      </c>
      <c r="E9414" s="9">
        <f>_xlfn.MAXIFS(data!G:G,data!A:A,Endirim!A9414)</f>
        <v>0</v>
      </c>
      <c r="F9414" s="9" t="e">
        <f>IF(E9414=D9414,"no discount",_xlfn.XLOOKUP(E9414,campaign!$D$2:$D$18,campaign!$B$2:$B$18))</f>
        <v>#N/A</v>
      </c>
    </row>
    <row r="9415" spans="1:6" x14ac:dyDescent="0.3">
      <c r="A9415" s="9">
        <f>customer!A9415</f>
        <v>0</v>
      </c>
      <c r="B9415" s="10">
        <f>_xlfn.MAXIFS(data!C:C,data!A:A,Endirim!A9415)</f>
        <v>0</v>
      </c>
      <c r="C9415" s="9" cm="1">
        <f t="array" ref="C9415">INDEX(data!B:B,MATCH(1,(data!A:A=Endirim!A9415)*(data!C:C=Endirim!B9415),0))</f>
        <v>0</v>
      </c>
      <c r="D9415" s="9" t="e">
        <f>VLOOKUP(C9415,campaign!$A$2:$D$18,4,FALSE)</f>
        <v>#N/A</v>
      </c>
      <c r="E9415" s="9">
        <f>_xlfn.MAXIFS(data!G:G,data!A:A,Endirim!A9415)</f>
        <v>0</v>
      </c>
      <c r="F9415" s="9" t="e">
        <f>IF(E9415=D9415,"no discount",_xlfn.XLOOKUP(E9415,campaign!$D$2:$D$18,campaign!$B$2:$B$18))</f>
        <v>#N/A</v>
      </c>
    </row>
    <row r="9416" spans="1:6" x14ac:dyDescent="0.3">
      <c r="A9416" s="9">
        <f>customer!A9416</f>
        <v>0</v>
      </c>
      <c r="B9416" s="10">
        <f>_xlfn.MAXIFS(data!C:C,data!A:A,Endirim!A9416)</f>
        <v>0</v>
      </c>
      <c r="C9416" s="9" cm="1">
        <f t="array" ref="C9416">INDEX(data!B:B,MATCH(1,(data!A:A=Endirim!A9416)*(data!C:C=Endirim!B9416),0))</f>
        <v>0</v>
      </c>
      <c r="D9416" s="9" t="e">
        <f>VLOOKUP(C9416,campaign!$A$2:$D$18,4,FALSE)</f>
        <v>#N/A</v>
      </c>
      <c r="E9416" s="9">
        <f>_xlfn.MAXIFS(data!G:G,data!A:A,Endirim!A9416)</f>
        <v>0</v>
      </c>
      <c r="F9416" s="9" t="e">
        <f>IF(E9416=D9416,"no discount",_xlfn.XLOOKUP(E9416,campaign!$D$2:$D$18,campaign!$B$2:$B$18))</f>
        <v>#N/A</v>
      </c>
    </row>
    <row r="9417" spans="1:6" x14ac:dyDescent="0.3">
      <c r="A9417" s="9">
        <f>customer!A9417</f>
        <v>0</v>
      </c>
      <c r="B9417" s="10">
        <f>_xlfn.MAXIFS(data!C:C,data!A:A,Endirim!A9417)</f>
        <v>0</v>
      </c>
      <c r="C9417" s="9" cm="1">
        <f t="array" ref="C9417">INDEX(data!B:B,MATCH(1,(data!A:A=Endirim!A9417)*(data!C:C=Endirim!B9417),0))</f>
        <v>0</v>
      </c>
      <c r="D9417" s="9" t="e">
        <f>VLOOKUP(C9417,campaign!$A$2:$D$18,4,FALSE)</f>
        <v>#N/A</v>
      </c>
      <c r="E9417" s="9">
        <f>_xlfn.MAXIFS(data!G:G,data!A:A,Endirim!A9417)</f>
        <v>0</v>
      </c>
      <c r="F9417" s="9" t="e">
        <f>IF(E9417=D9417,"no discount",_xlfn.XLOOKUP(E9417,campaign!$D$2:$D$18,campaign!$B$2:$B$18))</f>
        <v>#N/A</v>
      </c>
    </row>
    <row r="9418" spans="1:6" x14ac:dyDescent="0.3">
      <c r="A9418" s="9">
        <f>customer!A9418</f>
        <v>0</v>
      </c>
      <c r="B9418" s="10">
        <f>_xlfn.MAXIFS(data!C:C,data!A:A,Endirim!A9418)</f>
        <v>0</v>
      </c>
      <c r="C9418" s="9" cm="1">
        <f t="array" ref="C9418">INDEX(data!B:B,MATCH(1,(data!A:A=Endirim!A9418)*(data!C:C=Endirim!B9418),0))</f>
        <v>0</v>
      </c>
      <c r="D9418" s="9" t="e">
        <f>VLOOKUP(C9418,campaign!$A$2:$D$18,4,FALSE)</f>
        <v>#N/A</v>
      </c>
      <c r="E9418" s="9">
        <f>_xlfn.MAXIFS(data!G:G,data!A:A,Endirim!A9418)</f>
        <v>0</v>
      </c>
      <c r="F9418" s="9" t="e">
        <f>IF(E9418=D9418,"no discount",_xlfn.XLOOKUP(E9418,campaign!$D$2:$D$18,campaign!$B$2:$B$18))</f>
        <v>#N/A</v>
      </c>
    </row>
    <row r="9419" spans="1:6" x14ac:dyDescent="0.3">
      <c r="A9419" s="9">
        <f>customer!A9419</f>
        <v>0</v>
      </c>
      <c r="B9419" s="10">
        <f>_xlfn.MAXIFS(data!C:C,data!A:A,Endirim!A9419)</f>
        <v>0</v>
      </c>
      <c r="C9419" s="9" cm="1">
        <f t="array" ref="C9419">INDEX(data!B:B,MATCH(1,(data!A:A=Endirim!A9419)*(data!C:C=Endirim!B9419),0))</f>
        <v>0</v>
      </c>
      <c r="D9419" s="9" t="e">
        <f>VLOOKUP(C9419,campaign!$A$2:$D$18,4,FALSE)</f>
        <v>#N/A</v>
      </c>
      <c r="E9419" s="9">
        <f>_xlfn.MAXIFS(data!G:G,data!A:A,Endirim!A9419)</f>
        <v>0</v>
      </c>
      <c r="F9419" s="9" t="e">
        <f>IF(E9419=D9419,"no discount",_xlfn.XLOOKUP(E9419,campaign!$D$2:$D$18,campaign!$B$2:$B$18))</f>
        <v>#N/A</v>
      </c>
    </row>
    <row r="9420" spans="1:6" x14ac:dyDescent="0.3">
      <c r="A9420" s="9">
        <f>customer!A9420</f>
        <v>0</v>
      </c>
      <c r="B9420" s="10">
        <f>_xlfn.MAXIFS(data!C:C,data!A:A,Endirim!A9420)</f>
        <v>0</v>
      </c>
      <c r="C9420" s="9" cm="1">
        <f t="array" ref="C9420">INDEX(data!B:B,MATCH(1,(data!A:A=Endirim!A9420)*(data!C:C=Endirim!B9420),0))</f>
        <v>0</v>
      </c>
      <c r="D9420" s="9" t="e">
        <f>VLOOKUP(C9420,campaign!$A$2:$D$18,4,FALSE)</f>
        <v>#N/A</v>
      </c>
      <c r="E9420" s="9">
        <f>_xlfn.MAXIFS(data!G:G,data!A:A,Endirim!A9420)</f>
        <v>0</v>
      </c>
      <c r="F9420" s="9" t="e">
        <f>IF(E9420=D9420,"no discount",_xlfn.XLOOKUP(E9420,campaign!$D$2:$D$18,campaign!$B$2:$B$18))</f>
        <v>#N/A</v>
      </c>
    </row>
    <row r="9421" spans="1:6" x14ac:dyDescent="0.3">
      <c r="A9421" s="9">
        <f>customer!A9421</f>
        <v>0</v>
      </c>
      <c r="B9421" s="10">
        <f>_xlfn.MAXIFS(data!C:C,data!A:A,Endirim!A9421)</f>
        <v>0</v>
      </c>
      <c r="C9421" s="9" cm="1">
        <f t="array" ref="C9421">INDEX(data!B:B,MATCH(1,(data!A:A=Endirim!A9421)*(data!C:C=Endirim!B9421),0))</f>
        <v>0</v>
      </c>
      <c r="D9421" s="9" t="e">
        <f>VLOOKUP(C9421,campaign!$A$2:$D$18,4,FALSE)</f>
        <v>#N/A</v>
      </c>
      <c r="E9421" s="9">
        <f>_xlfn.MAXIFS(data!G:G,data!A:A,Endirim!A9421)</f>
        <v>0</v>
      </c>
      <c r="F9421" s="9" t="e">
        <f>IF(E9421=D9421,"no discount",_xlfn.XLOOKUP(E9421,campaign!$D$2:$D$18,campaign!$B$2:$B$18))</f>
        <v>#N/A</v>
      </c>
    </row>
    <row r="9422" spans="1:6" x14ac:dyDescent="0.3">
      <c r="A9422" s="9">
        <f>customer!A9422</f>
        <v>0</v>
      </c>
      <c r="B9422" s="10">
        <f>_xlfn.MAXIFS(data!C:C,data!A:A,Endirim!A9422)</f>
        <v>0</v>
      </c>
      <c r="C9422" s="9" cm="1">
        <f t="array" ref="C9422">INDEX(data!B:B,MATCH(1,(data!A:A=Endirim!A9422)*(data!C:C=Endirim!B9422),0))</f>
        <v>0</v>
      </c>
      <c r="D9422" s="9" t="e">
        <f>VLOOKUP(C9422,campaign!$A$2:$D$18,4,FALSE)</f>
        <v>#N/A</v>
      </c>
      <c r="E9422" s="9">
        <f>_xlfn.MAXIFS(data!G:G,data!A:A,Endirim!A9422)</f>
        <v>0</v>
      </c>
      <c r="F9422" s="9" t="e">
        <f>IF(E9422=D9422,"no discount",_xlfn.XLOOKUP(E9422,campaign!$D$2:$D$18,campaign!$B$2:$B$18))</f>
        <v>#N/A</v>
      </c>
    </row>
    <row r="9423" spans="1:6" x14ac:dyDescent="0.3">
      <c r="A9423" s="9">
        <f>customer!A9423</f>
        <v>0</v>
      </c>
      <c r="B9423" s="10">
        <f>_xlfn.MAXIFS(data!C:C,data!A:A,Endirim!A9423)</f>
        <v>0</v>
      </c>
      <c r="C9423" s="9" cm="1">
        <f t="array" ref="C9423">INDEX(data!B:B,MATCH(1,(data!A:A=Endirim!A9423)*(data!C:C=Endirim!B9423),0))</f>
        <v>0</v>
      </c>
      <c r="D9423" s="9" t="e">
        <f>VLOOKUP(C9423,campaign!$A$2:$D$18,4,FALSE)</f>
        <v>#N/A</v>
      </c>
      <c r="E9423" s="9">
        <f>_xlfn.MAXIFS(data!G:G,data!A:A,Endirim!A9423)</f>
        <v>0</v>
      </c>
      <c r="F9423" s="9" t="e">
        <f>IF(E9423=D9423,"no discount",_xlfn.XLOOKUP(E9423,campaign!$D$2:$D$18,campaign!$B$2:$B$18))</f>
        <v>#N/A</v>
      </c>
    </row>
    <row r="9424" spans="1:6" x14ac:dyDescent="0.3">
      <c r="A9424" s="9">
        <f>customer!A9424</f>
        <v>0</v>
      </c>
      <c r="B9424" s="10">
        <f>_xlfn.MAXIFS(data!C:C,data!A:A,Endirim!A9424)</f>
        <v>0</v>
      </c>
      <c r="C9424" s="9" cm="1">
        <f t="array" ref="C9424">INDEX(data!B:B,MATCH(1,(data!A:A=Endirim!A9424)*(data!C:C=Endirim!B9424),0))</f>
        <v>0</v>
      </c>
      <c r="D9424" s="9" t="e">
        <f>VLOOKUP(C9424,campaign!$A$2:$D$18,4,FALSE)</f>
        <v>#N/A</v>
      </c>
      <c r="E9424" s="9">
        <f>_xlfn.MAXIFS(data!G:G,data!A:A,Endirim!A9424)</f>
        <v>0</v>
      </c>
      <c r="F9424" s="9" t="e">
        <f>IF(E9424=D9424,"no discount",_xlfn.XLOOKUP(E9424,campaign!$D$2:$D$18,campaign!$B$2:$B$18))</f>
        <v>#N/A</v>
      </c>
    </row>
    <row r="9425" spans="1:6" x14ac:dyDescent="0.3">
      <c r="A9425" s="9">
        <f>customer!A9425</f>
        <v>0</v>
      </c>
      <c r="B9425" s="10">
        <f>_xlfn.MAXIFS(data!C:C,data!A:A,Endirim!A9425)</f>
        <v>0</v>
      </c>
      <c r="C9425" s="9" cm="1">
        <f t="array" ref="C9425">INDEX(data!B:B,MATCH(1,(data!A:A=Endirim!A9425)*(data!C:C=Endirim!B9425),0))</f>
        <v>0</v>
      </c>
      <c r="D9425" s="9" t="e">
        <f>VLOOKUP(C9425,campaign!$A$2:$D$18,4,FALSE)</f>
        <v>#N/A</v>
      </c>
      <c r="E9425" s="9">
        <f>_xlfn.MAXIFS(data!G:G,data!A:A,Endirim!A9425)</f>
        <v>0</v>
      </c>
      <c r="F9425" s="9" t="e">
        <f>IF(E9425=D9425,"no discount",_xlfn.XLOOKUP(E9425,campaign!$D$2:$D$18,campaign!$B$2:$B$18))</f>
        <v>#N/A</v>
      </c>
    </row>
    <row r="9426" spans="1:6" x14ac:dyDescent="0.3">
      <c r="A9426" s="9">
        <f>customer!A9426</f>
        <v>0</v>
      </c>
      <c r="B9426" s="10">
        <f>_xlfn.MAXIFS(data!C:C,data!A:A,Endirim!A9426)</f>
        <v>0</v>
      </c>
      <c r="C9426" s="9" cm="1">
        <f t="array" ref="C9426">INDEX(data!B:B,MATCH(1,(data!A:A=Endirim!A9426)*(data!C:C=Endirim!B9426),0))</f>
        <v>0</v>
      </c>
      <c r="D9426" s="9" t="e">
        <f>VLOOKUP(C9426,campaign!$A$2:$D$18,4,FALSE)</f>
        <v>#N/A</v>
      </c>
      <c r="E9426" s="9">
        <f>_xlfn.MAXIFS(data!G:G,data!A:A,Endirim!A9426)</f>
        <v>0</v>
      </c>
      <c r="F9426" s="9" t="e">
        <f>IF(E9426=D9426,"no discount",_xlfn.XLOOKUP(E9426,campaign!$D$2:$D$18,campaign!$B$2:$B$18))</f>
        <v>#N/A</v>
      </c>
    </row>
    <row r="9427" spans="1:6" x14ac:dyDescent="0.3">
      <c r="A9427" s="9">
        <f>customer!A9427</f>
        <v>0</v>
      </c>
      <c r="B9427" s="10">
        <f>_xlfn.MAXIFS(data!C:C,data!A:A,Endirim!A9427)</f>
        <v>0</v>
      </c>
      <c r="C9427" s="9" cm="1">
        <f t="array" ref="C9427">INDEX(data!B:B,MATCH(1,(data!A:A=Endirim!A9427)*(data!C:C=Endirim!B9427),0))</f>
        <v>0</v>
      </c>
      <c r="D9427" s="9" t="e">
        <f>VLOOKUP(C9427,campaign!$A$2:$D$18,4,FALSE)</f>
        <v>#N/A</v>
      </c>
      <c r="E9427" s="9">
        <f>_xlfn.MAXIFS(data!G:G,data!A:A,Endirim!A9427)</f>
        <v>0</v>
      </c>
      <c r="F9427" s="9" t="e">
        <f>IF(E9427=D9427,"no discount",_xlfn.XLOOKUP(E9427,campaign!$D$2:$D$18,campaign!$B$2:$B$18))</f>
        <v>#N/A</v>
      </c>
    </row>
    <row r="9428" spans="1:6" x14ac:dyDescent="0.3">
      <c r="A9428" s="9">
        <f>customer!A9428</f>
        <v>0</v>
      </c>
      <c r="B9428" s="10">
        <f>_xlfn.MAXIFS(data!C:C,data!A:A,Endirim!A9428)</f>
        <v>0</v>
      </c>
      <c r="C9428" s="9" cm="1">
        <f t="array" ref="C9428">INDEX(data!B:B,MATCH(1,(data!A:A=Endirim!A9428)*(data!C:C=Endirim!B9428),0))</f>
        <v>0</v>
      </c>
      <c r="D9428" s="9" t="e">
        <f>VLOOKUP(C9428,campaign!$A$2:$D$18,4,FALSE)</f>
        <v>#N/A</v>
      </c>
      <c r="E9428" s="9">
        <f>_xlfn.MAXIFS(data!G:G,data!A:A,Endirim!A9428)</f>
        <v>0</v>
      </c>
      <c r="F9428" s="9" t="e">
        <f>IF(E9428=D9428,"no discount",_xlfn.XLOOKUP(E9428,campaign!$D$2:$D$18,campaign!$B$2:$B$18))</f>
        <v>#N/A</v>
      </c>
    </row>
    <row r="9429" spans="1:6" x14ac:dyDescent="0.3">
      <c r="A9429" s="9">
        <f>customer!A9429</f>
        <v>0</v>
      </c>
      <c r="B9429" s="10">
        <f>_xlfn.MAXIFS(data!C:C,data!A:A,Endirim!A9429)</f>
        <v>0</v>
      </c>
      <c r="C9429" s="9" cm="1">
        <f t="array" ref="C9429">INDEX(data!B:B,MATCH(1,(data!A:A=Endirim!A9429)*(data!C:C=Endirim!B9429),0))</f>
        <v>0</v>
      </c>
      <c r="D9429" s="9" t="e">
        <f>VLOOKUP(C9429,campaign!$A$2:$D$18,4,FALSE)</f>
        <v>#N/A</v>
      </c>
      <c r="E9429" s="9">
        <f>_xlfn.MAXIFS(data!G:G,data!A:A,Endirim!A9429)</f>
        <v>0</v>
      </c>
      <c r="F9429" s="9" t="e">
        <f>IF(E9429=D9429,"no discount",_xlfn.XLOOKUP(E9429,campaign!$D$2:$D$18,campaign!$B$2:$B$18))</f>
        <v>#N/A</v>
      </c>
    </row>
    <row r="9430" spans="1:6" x14ac:dyDescent="0.3">
      <c r="A9430" s="9">
        <f>customer!A9430</f>
        <v>0</v>
      </c>
      <c r="B9430" s="10">
        <f>_xlfn.MAXIFS(data!C:C,data!A:A,Endirim!A9430)</f>
        <v>0</v>
      </c>
      <c r="C9430" s="9" cm="1">
        <f t="array" ref="C9430">INDEX(data!B:B,MATCH(1,(data!A:A=Endirim!A9430)*(data!C:C=Endirim!B9430),0))</f>
        <v>0</v>
      </c>
      <c r="D9430" s="9" t="e">
        <f>VLOOKUP(C9430,campaign!$A$2:$D$18,4,FALSE)</f>
        <v>#N/A</v>
      </c>
      <c r="E9430" s="9">
        <f>_xlfn.MAXIFS(data!G:G,data!A:A,Endirim!A9430)</f>
        <v>0</v>
      </c>
      <c r="F9430" s="9" t="e">
        <f>IF(E9430=D9430,"no discount",_xlfn.XLOOKUP(E9430,campaign!$D$2:$D$18,campaign!$B$2:$B$18))</f>
        <v>#N/A</v>
      </c>
    </row>
    <row r="9431" spans="1:6" x14ac:dyDescent="0.3">
      <c r="A9431" s="9">
        <f>customer!A9431</f>
        <v>0</v>
      </c>
      <c r="B9431" s="10">
        <f>_xlfn.MAXIFS(data!C:C,data!A:A,Endirim!A9431)</f>
        <v>0</v>
      </c>
      <c r="C9431" s="9" cm="1">
        <f t="array" ref="C9431">INDEX(data!B:B,MATCH(1,(data!A:A=Endirim!A9431)*(data!C:C=Endirim!B9431),0))</f>
        <v>0</v>
      </c>
      <c r="D9431" s="9" t="e">
        <f>VLOOKUP(C9431,campaign!$A$2:$D$18,4,FALSE)</f>
        <v>#N/A</v>
      </c>
      <c r="E9431" s="9">
        <f>_xlfn.MAXIFS(data!G:G,data!A:A,Endirim!A9431)</f>
        <v>0</v>
      </c>
      <c r="F9431" s="9" t="e">
        <f>IF(E9431=D9431,"no discount",_xlfn.XLOOKUP(E9431,campaign!$D$2:$D$18,campaign!$B$2:$B$18))</f>
        <v>#N/A</v>
      </c>
    </row>
    <row r="9432" spans="1:6" x14ac:dyDescent="0.3">
      <c r="A9432" s="9">
        <f>customer!A9432</f>
        <v>0</v>
      </c>
      <c r="B9432" s="10">
        <f>_xlfn.MAXIFS(data!C:C,data!A:A,Endirim!A9432)</f>
        <v>0</v>
      </c>
      <c r="C9432" s="9" cm="1">
        <f t="array" ref="C9432">INDEX(data!B:B,MATCH(1,(data!A:A=Endirim!A9432)*(data!C:C=Endirim!B9432),0))</f>
        <v>0</v>
      </c>
      <c r="D9432" s="9" t="e">
        <f>VLOOKUP(C9432,campaign!$A$2:$D$18,4,FALSE)</f>
        <v>#N/A</v>
      </c>
      <c r="E9432" s="9">
        <f>_xlfn.MAXIFS(data!G:G,data!A:A,Endirim!A9432)</f>
        <v>0</v>
      </c>
      <c r="F9432" s="9" t="e">
        <f>IF(E9432=D9432,"no discount",_xlfn.XLOOKUP(E9432,campaign!$D$2:$D$18,campaign!$B$2:$B$18))</f>
        <v>#N/A</v>
      </c>
    </row>
    <row r="9433" spans="1:6" x14ac:dyDescent="0.3">
      <c r="A9433" s="9">
        <f>customer!A9433</f>
        <v>0</v>
      </c>
      <c r="B9433" s="10">
        <f>_xlfn.MAXIFS(data!C:C,data!A:A,Endirim!A9433)</f>
        <v>0</v>
      </c>
      <c r="C9433" s="9" cm="1">
        <f t="array" ref="C9433">INDEX(data!B:B,MATCH(1,(data!A:A=Endirim!A9433)*(data!C:C=Endirim!B9433),0))</f>
        <v>0</v>
      </c>
      <c r="D9433" s="9" t="e">
        <f>VLOOKUP(C9433,campaign!$A$2:$D$18,4,FALSE)</f>
        <v>#N/A</v>
      </c>
      <c r="E9433" s="9">
        <f>_xlfn.MAXIFS(data!G:G,data!A:A,Endirim!A9433)</f>
        <v>0</v>
      </c>
      <c r="F9433" s="9" t="e">
        <f>IF(E9433=D9433,"no discount",_xlfn.XLOOKUP(E9433,campaign!$D$2:$D$18,campaign!$B$2:$B$18))</f>
        <v>#N/A</v>
      </c>
    </row>
    <row r="9434" spans="1:6" x14ac:dyDescent="0.3">
      <c r="A9434" s="9">
        <f>customer!A9434</f>
        <v>0</v>
      </c>
      <c r="B9434" s="10">
        <f>_xlfn.MAXIFS(data!C:C,data!A:A,Endirim!A9434)</f>
        <v>0</v>
      </c>
      <c r="C9434" s="9" cm="1">
        <f t="array" ref="C9434">INDEX(data!B:B,MATCH(1,(data!A:A=Endirim!A9434)*(data!C:C=Endirim!B9434),0))</f>
        <v>0</v>
      </c>
      <c r="D9434" s="9" t="e">
        <f>VLOOKUP(C9434,campaign!$A$2:$D$18,4,FALSE)</f>
        <v>#N/A</v>
      </c>
      <c r="E9434" s="9">
        <f>_xlfn.MAXIFS(data!G:G,data!A:A,Endirim!A9434)</f>
        <v>0</v>
      </c>
      <c r="F9434" s="9" t="e">
        <f>IF(E9434=D9434,"no discount",_xlfn.XLOOKUP(E9434,campaign!$D$2:$D$18,campaign!$B$2:$B$18))</f>
        <v>#N/A</v>
      </c>
    </row>
    <row r="9435" spans="1:6" x14ac:dyDescent="0.3">
      <c r="A9435" s="9">
        <f>customer!A9435</f>
        <v>0</v>
      </c>
      <c r="B9435" s="10">
        <f>_xlfn.MAXIFS(data!C:C,data!A:A,Endirim!A9435)</f>
        <v>0</v>
      </c>
      <c r="C9435" s="9" cm="1">
        <f t="array" ref="C9435">INDEX(data!B:B,MATCH(1,(data!A:A=Endirim!A9435)*(data!C:C=Endirim!B9435),0))</f>
        <v>0</v>
      </c>
      <c r="D9435" s="9" t="e">
        <f>VLOOKUP(C9435,campaign!$A$2:$D$18,4,FALSE)</f>
        <v>#N/A</v>
      </c>
      <c r="E9435" s="9">
        <f>_xlfn.MAXIFS(data!G:G,data!A:A,Endirim!A9435)</f>
        <v>0</v>
      </c>
      <c r="F9435" s="9" t="e">
        <f>IF(E9435=D9435,"no discount",_xlfn.XLOOKUP(E9435,campaign!$D$2:$D$18,campaign!$B$2:$B$18))</f>
        <v>#N/A</v>
      </c>
    </row>
    <row r="9436" spans="1:6" x14ac:dyDescent="0.3">
      <c r="A9436" s="9">
        <f>customer!A9436</f>
        <v>0</v>
      </c>
      <c r="B9436" s="10">
        <f>_xlfn.MAXIFS(data!C:C,data!A:A,Endirim!A9436)</f>
        <v>0</v>
      </c>
      <c r="C9436" s="9" cm="1">
        <f t="array" ref="C9436">INDEX(data!B:B,MATCH(1,(data!A:A=Endirim!A9436)*(data!C:C=Endirim!B9436),0))</f>
        <v>0</v>
      </c>
      <c r="D9436" s="9" t="e">
        <f>VLOOKUP(C9436,campaign!$A$2:$D$18,4,FALSE)</f>
        <v>#N/A</v>
      </c>
      <c r="E9436" s="9">
        <f>_xlfn.MAXIFS(data!G:G,data!A:A,Endirim!A9436)</f>
        <v>0</v>
      </c>
      <c r="F9436" s="9" t="e">
        <f>IF(E9436=D9436,"no discount",_xlfn.XLOOKUP(E9436,campaign!$D$2:$D$18,campaign!$B$2:$B$18))</f>
        <v>#N/A</v>
      </c>
    </row>
    <row r="9437" spans="1:6" x14ac:dyDescent="0.3">
      <c r="A9437" s="9">
        <f>customer!A9437</f>
        <v>0</v>
      </c>
      <c r="B9437" s="10">
        <f>_xlfn.MAXIFS(data!C:C,data!A:A,Endirim!A9437)</f>
        <v>0</v>
      </c>
      <c r="C9437" s="9" cm="1">
        <f t="array" ref="C9437">INDEX(data!B:B,MATCH(1,(data!A:A=Endirim!A9437)*(data!C:C=Endirim!B9437),0))</f>
        <v>0</v>
      </c>
      <c r="D9437" s="9" t="e">
        <f>VLOOKUP(C9437,campaign!$A$2:$D$18,4,FALSE)</f>
        <v>#N/A</v>
      </c>
      <c r="E9437" s="9">
        <f>_xlfn.MAXIFS(data!G:G,data!A:A,Endirim!A9437)</f>
        <v>0</v>
      </c>
      <c r="F9437" s="9" t="e">
        <f>IF(E9437=D9437,"no discount",_xlfn.XLOOKUP(E9437,campaign!$D$2:$D$18,campaign!$B$2:$B$18))</f>
        <v>#N/A</v>
      </c>
    </row>
    <row r="9438" spans="1:6" x14ac:dyDescent="0.3">
      <c r="A9438" s="9">
        <f>customer!A9438</f>
        <v>0</v>
      </c>
      <c r="B9438" s="10">
        <f>_xlfn.MAXIFS(data!C:C,data!A:A,Endirim!A9438)</f>
        <v>0</v>
      </c>
      <c r="C9438" s="9" cm="1">
        <f t="array" ref="C9438">INDEX(data!B:B,MATCH(1,(data!A:A=Endirim!A9438)*(data!C:C=Endirim!B9438),0))</f>
        <v>0</v>
      </c>
      <c r="D9438" s="9" t="e">
        <f>VLOOKUP(C9438,campaign!$A$2:$D$18,4,FALSE)</f>
        <v>#N/A</v>
      </c>
      <c r="E9438" s="9">
        <f>_xlfn.MAXIFS(data!G:G,data!A:A,Endirim!A9438)</f>
        <v>0</v>
      </c>
      <c r="F9438" s="9" t="e">
        <f>IF(E9438=D9438,"no discount",_xlfn.XLOOKUP(E9438,campaign!$D$2:$D$18,campaign!$B$2:$B$18))</f>
        <v>#N/A</v>
      </c>
    </row>
    <row r="9439" spans="1:6" x14ac:dyDescent="0.3">
      <c r="A9439" s="9">
        <f>customer!A9439</f>
        <v>0</v>
      </c>
      <c r="B9439" s="10">
        <f>_xlfn.MAXIFS(data!C:C,data!A:A,Endirim!A9439)</f>
        <v>0</v>
      </c>
      <c r="C9439" s="9" cm="1">
        <f t="array" ref="C9439">INDEX(data!B:B,MATCH(1,(data!A:A=Endirim!A9439)*(data!C:C=Endirim!B9439),0))</f>
        <v>0</v>
      </c>
      <c r="D9439" s="9" t="e">
        <f>VLOOKUP(C9439,campaign!$A$2:$D$18,4,FALSE)</f>
        <v>#N/A</v>
      </c>
      <c r="E9439" s="9">
        <f>_xlfn.MAXIFS(data!G:G,data!A:A,Endirim!A9439)</f>
        <v>0</v>
      </c>
      <c r="F9439" s="9" t="e">
        <f>IF(E9439=D9439,"no discount",_xlfn.XLOOKUP(E9439,campaign!$D$2:$D$18,campaign!$B$2:$B$18))</f>
        <v>#N/A</v>
      </c>
    </row>
    <row r="9440" spans="1:6" x14ac:dyDescent="0.3">
      <c r="A9440" s="9">
        <f>customer!A9440</f>
        <v>0</v>
      </c>
      <c r="B9440" s="10">
        <f>_xlfn.MAXIFS(data!C:C,data!A:A,Endirim!A9440)</f>
        <v>0</v>
      </c>
      <c r="C9440" s="9" cm="1">
        <f t="array" ref="C9440">INDEX(data!B:B,MATCH(1,(data!A:A=Endirim!A9440)*(data!C:C=Endirim!B9440),0))</f>
        <v>0</v>
      </c>
      <c r="D9440" s="9" t="e">
        <f>VLOOKUP(C9440,campaign!$A$2:$D$18,4,FALSE)</f>
        <v>#N/A</v>
      </c>
      <c r="E9440" s="9">
        <f>_xlfn.MAXIFS(data!G:G,data!A:A,Endirim!A9440)</f>
        <v>0</v>
      </c>
      <c r="F9440" s="9" t="e">
        <f>IF(E9440=D9440,"no discount",_xlfn.XLOOKUP(E9440,campaign!$D$2:$D$18,campaign!$B$2:$B$18))</f>
        <v>#N/A</v>
      </c>
    </row>
    <row r="9441" spans="1:6" x14ac:dyDescent="0.3">
      <c r="A9441" s="9">
        <f>customer!A9441</f>
        <v>0</v>
      </c>
      <c r="B9441" s="10">
        <f>_xlfn.MAXIFS(data!C:C,data!A:A,Endirim!A9441)</f>
        <v>0</v>
      </c>
      <c r="C9441" s="9" cm="1">
        <f t="array" ref="C9441">INDEX(data!B:B,MATCH(1,(data!A:A=Endirim!A9441)*(data!C:C=Endirim!B9441),0))</f>
        <v>0</v>
      </c>
      <c r="D9441" s="9" t="e">
        <f>VLOOKUP(C9441,campaign!$A$2:$D$18,4,FALSE)</f>
        <v>#N/A</v>
      </c>
      <c r="E9441" s="9">
        <f>_xlfn.MAXIFS(data!G:G,data!A:A,Endirim!A9441)</f>
        <v>0</v>
      </c>
      <c r="F9441" s="9" t="e">
        <f>IF(E9441=D9441,"no discount",_xlfn.XLOOKUP(E9441,campaign!$D$2:$D$18,campaign!$B$2:$B$18))</f>
        <v>#N/A</v>
      </c>
    </row>
    <row r="9442" spans="1:6" x14ac:dyDescent="0.3">
      <c r="A9442" s="9">
        <f>customer!A9442</f>
        <v>0</v>
      </c>
      <c r="B9442" s="10">
        <f>_xlfn.MAXIFS(data!C:C,data!A:A,Endirim!A9442)</f>
        <v>0</v>
      </c>
      <c r="C9442" s="9" cm="1">
        <f t="array" ref="C9442">INDEX(data!B:B,MATCH(1,(data!A:A=Endirim!A9442)*(data!C:C=Endirim!B9442),0))</f>
        <v>0</v>
      </c>
      <c r="D9442" s="9" t="e">
        <f>VLOOKUP(C9442,campaign!$A$2:$D$18,4,FALSE)</f>
        <v>#N/A</v>
      </c>
      <c r="E9442" s="9">
        <f>_xlfn.MAXIFS(data!G:G,data!A:A,Endirim!A9442)</f>
        <v>0</v>
      </c>
      <c r="F9442" s="9" t="e">
        <f>IF(E9442=D9442,"no discount",_xlfn.XLOOKUP(E9442,campaign!$D$2:$D$18,campaign!$B$2:$B$18))</f>
        <v>#N/A</v>
      </c>
    </row>
    <row r="9443" spans="1:6" x14ac:dyDescent="0.3">
      <c r="A9443" s="9">
        <f>customer!A9443</f>
        <v>0</v>
      </c>
      <c r="B9443" s="10">
        <f>_xlfn.MAXIFS(data!C:C,data!A:A,Endirim!A9443)</f>
        <v>0</v>
      </c>
      <c r="C9443" s="9" cm="1">
        <f t="array" ref="C9443">INDEX(data!B:B,MATCH(1,(data!A:A=Endirim!A9443)*(data!C:C=Endirim!B9443),0))</f>
        <v>0</v>
      </c>
      <c r="D9443" s="9" t="e">
        <f>VLOOKUP(C9443,campaign!$A$2:$D$18,4,FALSE)</f>
        <v>#N/A</v>
      </c>
      <c r="E9443" s="9">
        <f>_xlfn.MAXIFS(data!G:G,data!A:A,Endirim!A9443)</f>
        <v>0</v>
      </c>
      <c r="F9443" s="9" t="e">
        <f>IF(E9443=D9443,"no discount",_xlfn.XLOOKUP(E9443,campaign!$D$2:$D$18,campaign!$B$2:$B$18))</f>
        <v>#N/A</v>
      </c>
    </row>
    <row r="9444" spans="1:6" x14ac:dyDescent="0.3">
      <c r="A9444" s="9">
        <f>customer!A9444</f>
        <v>0</v>
      </c>
      <c r="B9444" s="10">
        <f>_xlfn.MAXIFS(data!C:C,data!A:A,Endirim!A9444)</f>
        <v>0</v>
      </c>
      <c r="C9444" s="9" cm="1">
        <f t="array" ref="C9444">INDEX(data!B:B,MATCH(1,(data!A:A=Endirim!A9444)*(data!C:C=Endirim!B9444),0))</f>
        <v>0</v>
      </c>
      <c r="D9444" s="9" t="e">
        <f>VLOOKUP(C9444,campaign!$A$2:$D$18,4,FALSE)</f>
        <v>#N/A</v>
      </c>
      <c r="E9444" s="9">
        <f>_xlfn.MAXIFS(data!G:G,data!A:A,Endirim!A9444)</f>
        <v>0</v>
      </c>
      <c r="F9444" s="9" t="e">
        <f>IF(E9444=D9444,"no discount",_xlfn.XLOOKUP(E9444,campaign!$D$2:$D$18,campaign!$B$2:$B$18))</f>
        <v>#N/A</v>
      </c>
    </row>
    <row r="9445" spans="1:6" x14ac:dyDescent="0.3">
      <c r="A9445" s="9">
        <f>customer!A9445</f>
        <v>0</v>
      </c>
      <c r="B9445" s="10">
        <f>_xlfn.MAXIFS(data!C:C,data!A:A,Endirim!A9445)</f>
        <v>0</v>
      </c>
      <c r="C9445" s="9" cm="1">
        <f t="array" ref="C9445">INDEX(data!B:B,MATCH(1,(data!A:A=Endirim!A9445)*(data!C:C=Endirim!B9445),0))</f>
        <v>0</v>
      </c>
      <c r="D9445" s="9" t="e">
        <f>VLOOKUP(C9445,campaign!$A$2:$D$18,4,FALSE)</f>
        <v>#N/A</v>
      </c>
      <c r="E9445" s="9">
        <f>_xlfn.MAXIFS(data!G:G,data!A:A,Endirim!A9445)</f>
        <v>0</v>
      </c>
      <c r="F9445" s="9" t="e">
        <f>IF(E9445=D9445,"no discount",_xlfn.XLOOKUP(E9445,campaign!$D$2:$D$18,campaign!$B$2:$B$18))</f>
        <v>#N/A</v>
      </c>
    </row>
    <row r="9446" spans="1:6" x14ac:dyDescent="0.3">
      <c r="A9446" s="9">
        <f>customer!A9446</f>
        <v>0</v>
      </c>
      <c r="B9446" s="10">
        <f>_xlfn.MAXIFS(data!C:C,data!A:A,Endirim!A9446)</f>
        <v>0</v>
      </c>
      <c r="C9446" s="9" cm="1">
        <f t="array" ref="C9446">INDEX(data!B:B,MATCH(1,(data!A:A=Endirim!A9446)*(data!C:C=Endirim!B9446),0))</f>
        <v>0</v>
      </c>
      <c r="D9446" s="9" t="e">
        <f>VLOOKUP(C9446,campaign!$A$2:$D$18,4,FALSE)</f>
        <v>#N/A</v>
      </c>
      <c r="E9446" s="9">
        <f>_xlfn.MAXIFS(data!G:G,data!A:A,Endirim!A9446)</f>
        <v>0</v>
      </c>
      <c r="F9446" s="9" t="e">
        <f>IF(E9446=D9446,"no discount",_xlfn.XLOOKUP(E9446,campaign!$D$2:$D$18,campaign!$B$2:$B$18))</f>
        <v>#N/A</v>
      </c>
    </row>
    <row r="9447" spans="1:6" x14ac:dyDescent="0.3">
      <c r="A9447" s="9">
        <f>customer!A9447</f>
        <v>0</v>
      </c>
      <c r="B9447" s="10">
        <f>_xlfn.MAXIFS(data!C:C,data!A:A,Endirim!A9447)</f>
        <v>0</v>
      </c>
      <c r="C9447" s="9" cm="1">
        <f t="array" ref="C9447">INDEX(data!B:B,MATCH(1,(data!A:A=Endirim!A9447)*(data!C:C=Endirim!B9447),0))</f>
        <v>0</v>
      </c>
      <c r="D9447" s="9" t="e">
        <f>VLOOKUP(C9447,campaign!$A$2:$D$18,4,FALSE)</f>
        <v>#N/A</v>
      </c>
      <c r="E9447" s="9">
        <f>_xlfn.MAXIFS(data!G:G,data!A:A,Endirim!A9447)</f>
        <v>0</v>
      </c>
      <c r="F9447" s="9" t="e">
        <f>IF(E9447=D9447,"no discount",_xlfn.XLOOKUP(E9447,campaign!$D$2:$D$18,campaign!$B$2:$B$18))</f>
        <v>#N/A</v>
      </c>
    </row>
    <row r="9448" spans="1:6" x14ac:dyDescent="0.3">
      <c r="A9448" s="9">
        <f>customer!A9448</f>
        <v>0</v>
      </c>
      <c r="B9448" s="10">
        <f>_xlfn.MAXIFS(data!C:C,data!A:A,Endirim!A9448)</f>
        <v>0</v>
      </c>
      <c r="C9448" s="9" cm="1">
        <f t="array" ref="C9448">INDEX(data!B:B,MATCH(1,(data!A:A=Endirim!A9448)*(data!C:C=Endirim!B9448),0))</f>
        <v>0</v>
      </c>
      <c r="D9448" s="9" t="e">
        <f>VLOOKUP(C9448,campaign!$A$2:$D$18,4,FALSE)</f>
        <v>#N/A</v>
      </c>
      <c r="E9448" s="9">
        <f>_xlfn.MAXIFS(data!G:G,data!A:A,Endirim!A9448)</f>
        <v>0</v>
      </c>
      <c r="F9448" s="9" t="e">
        <f>IF(E9448=D9448,"no discount",_xlfn.XLOOKUP(E9448,campaign!$D$2:$D$18,campaign!$B$2:$B$18))</f>
        <v>#N/A</v>
      </c>
    </row>
    <row r="9449" spans="1:6" x14ac:dyDescent="0.3">
      <c r="A9449" s="9">
        <f>customer!A9449</f>
        <v>0</v>
      </c>
      <c r="B9449" s="10">
        <f>_xlfn.MAXIFS(data!C:C,data!A:A,Endirim!A9449)</f>
        <v>0</v>
      </c>
      <c r="C9449" s="9" cm="1">
        <f t="array" ref="C9449">INDEX(data!B:B,MATCH(1,(data!A:A=Endirim!A9449)*(data!C:C=Endirim!B9449),0))</f>
        <v>0</v>
      </c>
      <c r="D9449" s="9" t="e">
        <f>VLOOKUP(C9449,campaign!$A$2:$D$18,4,FALSE)</f>
        <v>#N/A</v>
      </c>
      <c r="E9449" s="9">
        <f>_xlfn.MAXIFS(data!G:G,data!A:A,Endirim!A9449)</f>
        <v>0</v>
      </c>
      <c r="F9449" s="9" t="e">
        <f>IF(E9449=D9449,"no discount",_xlfn.XLOOKUP(E9449,campaign!$D$2:$D$18,campaign!$B$2:$B$18))</f>
        <v>#N/A</v>
      </c>
    </row>
    <row r="9450" spans="1:6" x14ac:dyDescent="0.3">
      <c r="A9450" s="9">
        <f>customer!A9450</f>
        <v>0</v>
      </c>
      <c r="B9450" s="10">
        <f>_xlfn.MAXIFS(data!C:C,data!A:A,Endirim!A9450)</f>
        <v>0</v>
      </c>
      <c r="C9450" s="9" cm="1">
        <f t="array" ref="C9450">INDEX(data!B:B,MATCH(1,(data!A:A=Endirim!A9450)*(data!C:C=Endirim!B9450),0))</f>
        <v>0</v>
      </c>
      <c r="D9450" s="9" t="e">
        <f>VLOOKUP(C9450,campaign!$A$2:$D$18,4,FALSE)</f>
        <v>#N/A</v>
      </c>
      <c r="E9450" s="9">
        <f>_xlfn.MAXIFS(data!G:G,data!A:A,Endirim!A9450)</f>
        <v>0</v>
      </c>
      <c r="F9450" s="9" t="e">
        <f>IF(E9450=D9450,"no discount",_xlfn.XLOOKUP(E9450,campaign!$D$2:$D$18,campaign!$B$2:$B$18))</f>
        <v>#N/A</v>
      </c>
    </row>
    <row r="9451" spans="1:6" x14ac:dyDescent="0.3">
      <c r="A9451" s="9">
        <f>customer!A9451</f>
        <v>0</v>
      </c>
      <c r="B9451" s="10">
        <f>_xlfn.MAXIFS(data!C:C,data!A:A,Endirim!A9451)</f>
        <v>0</v>
      </c>
      <c r="C9451" s="9" cm="1">
        <f t="array" ref="C9451">INDEX(data!B:B,MATCH(1,(data!A:A=Endirim!A9451)*(data!C:C=Endirim!B9451),0))</f>
        <v>0</v>
      </c>
      <c r="D9451" s="9" t="e">
        <f>VLOOKUP(C9451,campaign!$A$2:$D$18,4,FALSE)</f>
        <v>#N/A</v>
      </c>
      <c r="E9451" s="9">
        <f>_xlfn.MAXIFS(data!G:G,data!A:A,Endirim!A9451)</f>
        <v>0</v>
      </c>
      <c r="F9451" s="9" t="e">
        <f>IF(E9451=D9451,"no discount",_xlfn.XLOOKUP(E9451,campaign!$D$2:$D$18,campaign!$B$2:$B$18))</f>
        <v>#N/A</v>
      </c>
    </row>
    <row r="9452" spans="1:6" x14ac:dyDescent="0.3">
      <c r="A9452" s="9">
        <f>customer!A9452</f>
        <v>0</v>
      </c>
      <c r="B9452" s="10">
        <f>_xlfn.MAXIFS(data!C:C,data!A:A,Endirim!A9452)</f>
        <v>0</v>
      </c>
      <c r="C9452" s="9" cm="1">
        <f t="array" ref="C9452">INDEX(data!B:B,MATCH(1,(data!A:A=Endirim!A9452)*(data!C:C=Endirim!B9452),0))</f>
        <v>0</v>
      </c>
      <c r="D9452" s="9" t="e">
        <f>VLOOKUP(C9452,campaign!$A$2:$D$18,4,FALSE)</f>
        <v>#N/A</v>
      </c>
      <c r="E9452" s="9">
        <f>_xlfn.MAXIFS(data!G:G,data!A:A,Endirim!A9452)</f>
        <v>0</v>
      </c>
      <c r="F9452" s="9" t="e">
        <f>IF(E9452=D9452,"no discount",_xlfn.XLOOKUP(E9452,campaign!$D$2:$D$18,campaign!$B$2:$B$18))</f>
        <v>#N/A</v>
      </c>
    </row>
    <row r="9453" spans="1:6" x14ac:dyDescent="0.3">
      <c r="A9453" s="9">
        <f>customer!A9453</f>
        <v>0</v>
      </c>
      <c r="B9453" s="10">
        <f>_xlfn.MAXIFS(data!C:C,data!A:A,Endirim!A9453)</f>
        <v>0</v>
      </c>
      <c r="C9453" s="9" cm="1">
        <f t="array" ref="C9453">INDEX(data!B:B,MATCH(1,(data!A:A=Endirim!A9453)*(data!C:C=Endirim!B9453),0))</f>
        <v>0</v>
      </c>
      <c r="D9453" s="9" t="e">
        <f>VLOOKUP(C9453,campaign!$A$2:$D$18,4,FALSE)</f>
        <v>#N/A</v>
      </c>
      <c r="E9453" s="9">
        <f>_xlfn.MAXIFS(data!G:G,data!A:A,Endirim!A9453)</f>
        <v>0</v>
      </c>
      <c r="F9453" s="9" t="e">
        <f>IF(E9453=D9453,"no discount",_xlfn.XLOOKUP(E9453,campaign!$D$2:$D$18,campaign!$B$2:$B$18))</f>
        <v>#N/A</v>
      </c>
    </row>
    <row r="9454" spans="1:6" x14ac:dyDescent="0.3">
      <c r="A9454" s="9">
        <f>customer!A9454</f>
        <v>0</v>
      </c>
      <c r="B9454" s="10">
        <f>_xlfn.MAXIFS(data!C:C,data!A:A,Endirim!A9454)</f>
        <v>0</v>
      </c>
      <c r="C9454" s="9" cm="1">
        <f t="array" ref="C9454">INDEX(data!B:B,MATCH(1,(data!A:A=Endirim!A9454)*(data!C:C=Endirim!B9454),0))</f>
        <v>0</v>
      </c>
      <c r="D9454" s="9" t="e">
        <f>VLOOKUP(C9454,campaign!$A$2:$D$18,4,FALSE)</f>
        <v>#N/A</v>
      </c>
      <c r="E9454" s="9">
        <f>_xlfn.MAXIFS(data!G:G,data!A:A,Endirim!A9454)</f>
        <v>0</v>
      </c>
      <c r="F9454" s="9" t="e">
        <f>IF(E9454=D9454,"no discount",_xlfn.XLOOKUP(E9454,campaign!$D$2:$D$18,campaign!$B$2:$B$18))</f>
        <v>#N/A</v>
      </c>
    </row>
    <row r="9455" spans="1:6" x14ac:dyDescent="0.3">
      <c r="A9455" s="9">
        <f>customer!A9455</f>
        <v>0</v>
      </c>
      <c r="B9455" s="10">
        <f>_xlfn.MAXIFS(data!C:C,data!A:A,Endirim!A9455)</f>
        <v>0</v>
      </c>
      <c r="C9455" s="9" cm="1">
        <f t="array" ref="C9455">INDEX(data!B:B,MATCH(1,(data!A:A=Endirim!A9455)*(data!C:C=Endirim!B9455),0))</f>
        <v>0</v>
      </c>
      <c r="D9455" s="9" t="e">
        <f>VLOOKUP(C9455,campaign!$A$2:$D$18,4,FALSE)</f>
        <v>#N/A</v>
      </c>
      <c r="E9455" s="9">
        <f>_xlfn.MAXIFS(data!G:G,data!A:A,Endirim!A9455)</f>
        <v>0</v>
      </c>
      <c r="F9455" s="9" t="e">
        <f>IF(E9455=D9455,"no discount",_xlfn.XLOOKUP(E9455,campaign!$D$2:$D$18,campaign!$B$2:$B$18))</f>
        <v>#N/A</v>
      </c>
    </row>
    <row r="9456" spans="1:6" x14ac:dyDescent="0.3">
      <c r="A9456" s="9">
        <f>customer!A9456</f>
        <v>0</v>
      </c>
      <c r="B9456" s="10">
        <f>_xlfn.MAXIFS(data!C:C,data!A:A,Endirim!A9456)</f>
        <v>0</v>
      </c>
      <c r="C9456" s="9" cm="1">
        <f t="array" ref="C9456">INDEX(data!B:B,MATCH(1,(data!A:A=Endirim!A9456)*(data!C:C=Endirim!B9456),0))</f>
        <v>0</v>
      </c>
      <c r="D9456" s="9" t="e">
        <f>VLOOKUP(C9456,campaign!$A$2:$D$18,4,FALSE)</f>
        <v>#N/A</v>
      </c>
      <c r="E9456" s="9">
        <f>_xlfn.MAXIFS(data!G:G,data!A:A,Endirim!A9456)</f>
        <v>0</v>
      </c>
      <c r="F9456" s="9" t="e">
        <f>IF(E9456=D9456,"no discount",_xlfn.XLOOKUP(E9456,campaign!$D$2:$D$18,campaign!$B$2:$B$18))</f>
        <v>#N/A</v>
      </c>
    </row>
    <row r="9457" spans="1:6" x14ac:dyDescent="0.3">
      <c r="A9457" s="9">
        <f>customer!A9457</f>
        <v>0</v>
      </c>
      <c r="B9457" s="10">
        <f>_xlfn.MAXIFS(data!C:C,data!A:A,Endirim!A9457)</f>
        <v>0</v>
      </c>
      <c r="C9457" s="9" cm="1">
        <f t="array" ref="C9457">INDEX(data!B:B,MATCH(1,(data!A:A=Endirim!A9457)*(data!C:C=Endirim!B9457),0))</f>
        <v>0</v>
      </c>
      <c r="D9457" s="9" t="e">
        <f>VLOOKUP(C9457,campaign!$A$2:$D$18,4,FALSE)</f>
        <v>#N/A</v>
      </c>
      <c r="E9457" s="9">
        <f>_xlfn.MAXIFS(data!G:G,data!A:A,Endirim!A9457)</f>
        <v>0</v>
      </c>
      <c r="F9457" s="9" t="e">
        <f>IF(E9457=D9457,"no discount",_xlfn.XLOOKUP(E9457,campaign!$D$2:$D$18,campaign!$B$2:$B$18))</f>
        <v>#N/A</v>
      </c>
    </row>
    <row r="9458" spans="1:6" x14ac:dyDescent="0.3">
      <c r="A9458" s="9">
        <f>customer!A9458</f>
        <v>0</v>
      </c>
      <c r="B9458" s="10">
        <f>_xlfn.MAXIFS(data!C:C,data!A:A,Endirim!A9458)</f>
        <v>0</v>
      </c>
      <c r="C9458" s="9" cm="1">
        <f t="array" ref="C9458">INDEX(data!B:B,MATCH(1,(data!A:A=Endirim!A9458)*(data!C:C=Endirim!B9458),0))</f>
        <v>0</v>
      </c>
      <c r="D9458" s="9" t="e">
        <f>VLOOKUP(C9458,campaign!$A$2:$D$18,4,FALSE)</f>
        <v>#N/A</v>
      </c>
      <c r="E9458" s="9">
        <f>_xlfn.MAXIFS(data!G:G,data!A:A,Endirim!A9458)</f>
        <v>0</v>
      </c>
      <c r="F9458" s="9" t="e">
        <f>IF(E9458=D9458,"no discount",_xlfn.XLOOKUP(E9458,campaign!$D$2:$D$18,campaign!$B$2:$B$18))</f>
        <v>#N/A</v>
      </c>
    </row>
    <row r="9459" spans="1:6" x14ac:dyDescent="0.3">
      <c r="A9459" s="9">
        <f>customer!A9459</f>
        <v>0</v>
      </c>
      <c r="B9459" s="10">
        <f>_xlfn.MAXIFS(data!C:C,data!A:A,Endirim!A9459)</f>
        <v>0</v>
      </c>
      <c r="C9459" s="9" cm="1">
        <f t="array" ref="C9459">INDEX(data!B:B,MATCH(1,(data!A:A=Endirim!A9459)*(data!C:C=Endirim!B9459),0))</f>
        <v>0</v>
      </c>
      <c r="D9459" s="9" t="e">
        <f>VLOOKUP(C9459,campaign!$A$2:$D$18,4,FALSE)</f>
        <v>#N/A</v>
      </c>
      <c r="E9459" s="9">
        <f>_xlfn.MAXIFS(data!G:G,data!A:A,Endirim!A9459)</f>
        <v>0</v>
      </c>
      <c r="F9459" s="9" t="e">
        <f>IF(E9459=D9459,"no discount",_xlfn.XLOOKUP(E9459,campaign!$D$2:$D$18,campaign!$B$2:$B$18))</f>
        <v>#N/A</v>
      </c>
    </row>
    <row r="9460" spans="1:6" x14ac:dyDescent="0.3">
      <c r="A9460" s="9">
        <f>customer!A9460</f>
        <v>0</v>
      </c>
      <c r="B9460" s="10">
        <f>_xlfn.MAXIFS(data!C:C,data!A:A,Endirim!A9460)</f>
        <v>0</v>
      </c>
      <c r="C9460" s="9" cm="1">
        <f t="array" ref="C9460">INDEX(data!B:B,MATCH(1,(data!A:A=Endirim!A9460)*(data!C:C=Endirim!B9460),0))</f>
        <v>0</v>
      </c>
      <c r="D9460" s="9" t="e">
        <f>VLOOKUP(C9460,campaign!$A$2:$D$18,4,FALSE)</f>
        <v>#N/A</v>
      </c>
      <c r="E9460" s="9">
        <f>_xlfn.MAXIFS(data!G:G,data!A:A,Endirim!A9460)</f>
        <v>0</v>
      </c>
      <c r="F9460" s="9" t="e">
        <f>IF(E9460=D9460,"no discount",_xlfn.XLOOKUP(E9460,campaign!$D$2:$D$18,campaign!$B$2:$B$18))</f>
        <v>#N/A</v>
      </c>
    </row>
    <row r="9461" spans="1:6" x14ac:dyDescent="0.3">
      <c r="A9461" s="9">
        <f>customer!A9461</f>
        <v>0</v>
      </c>
      <c r="B9461" s="10">
        <f>_xlfn.MAXIFS(data!C:C,data!A:A,Endirim!A9461)</f>
        <v>0</v>
      </c>
      <c r="C9461" s="9" cm="1">
        <f t="array" ref="C9461">INDEX(data!B:B,MATCH(1,(data!A:A=Endirim!A9461)*(data!C:C=Endirim!B9461),0))</f>
        <v>0</v>
      </c>
      <c r="D9461" s="9" t="e">
        <f>VLOOKUP(C9461,campaign!$A$2:$D$18,4,FALSE)</f>
        <v>#N/A</v>
      </c>
      <c r="E9461" s="9">
        <f>_xlfn.MAXIFS(data!G:G,data!A:A,Endirim!A9461)</f>
        <v>0</v>
      </c>
      <c r="F9461" s="9" t="e">
        <f>IF(E9461=D9461,"no discount",_xlfn.XLOOKUP(E9461,campaign!$D$2:$D$18,campaign!$B$2:$B$18))</f>
        <v>#N/A</v>
      </c>
    </row>
    <row r="9462" spans="1:6" x14ac:dyDescent="0.3">
      <c r="A9462" s="9">
        <f>customer!A9462</f>
        <v>0</v>
      </c>
      <c r="B9462" s="10">
        <f>_xlfn.MAXIFS(data!C:C,data!A:A,Endirim!A9462)</f>
        <v>0</v>
      </c>
      <c r="C9462" s="9" cm="1">
        <f t="array" ref="C9462">INDEX(data!B:B,MATCH(1,(data!A:A=Endirim!A9462)*(data!C:C=Endirim!B9462),0))</f>
        <v>0</v>
      </c>
      <c r="D9462" s="9" t="e">
        <f>VLOOKUP(C9462,campaign!$A$2:$D$18,4,FALSE)</f>
        <v>#N/A</v>
      </c>
      <c r="E9462" s="9">
        <f>_xlfn.MAXIFS(data!G:G,data!A:A,Endirim!A9462)</f>
        <v>0</v>
      </c>
      <c r="F9462" s="9" t="e">
        <f>IF(E9462=D9462,"no discount",_xlfn.XLOOKUP(E9462,campaign!$D$2:$D$18,campaign!$B$2:$B$18))</f>
        <v>#N/A</v>
      </c>
    </row>
    <row r="9463" spans="1:6" x14ac:dyDescent="0.3">
      <c r="A9463" s="9">
        <f>customer!A9463</f>
        <v>0</v>
      </c>
      <c r="B9463" s="10">
        <f>_xlfn.MAXIFS(data!C:C,data!A:A,Endirim!A9463)</f>
        <v>0</v>
      </c>
      <c r="C9463" s="9" cm="1">
        <f t="array" ref="C9463">INDEX(data!B:B,MATCH(1,(data!A:A=Endirim!A9463)*(data!C:C=Endirim!B9463),0))</f>
        <v>0</v>
      </c>
      <c r="D9463" s="9" t="e">
        <f>VLOOKUP(C9463,campaign!$A$2:$D$18,4,FALSE)</f>
        <v>#N/A</v>
      </c>
      <c r="E9463" s="9">
        <f>_xlfn.MAXIFS(data!G:G,data!A:A,Endirim!A9463)</f>
        <v>0</v>
      </c>
      <c r="F9463" s="9" t="e">
        <f>IF(E9463=D9463,"no discount",_xlfn.XLOOKUP(E9463,campaign!$D$2:$D$18,campaign!$B$2:$B$18))</f>
        <v>#N/A</v>
      </c>
    </row>
    <row r="9464" spans="1:6" x14ac:dyDescent="0.3">
      <c r="A9464" s="9">
        <f>customer!A9464</f>
        <v>0</v>
      </c>
      <c r="B9464" s="10">
        <f>_xlfn.MAXIFS(data!C:C,data!A:A,Endirim!A9464)</f>
        <v>0</v>
      </c>
      <c r="C9464" s="9" cm="1">
        <f t="array" ref="C9464">INDEX(data!B:B,MATCH(1,(data!A:A=Endirim!A9464)*(data!C:C=Endirim!B9464),0))</f>
        <v>0</v>
      </c>
      <c r="D9464" s="9" t="e">
        <f>VLOOKUP(C9464,campaign!$A$2:$D$18,4,FALSE)</f>
        <v>#N/A</v>
      </c>
      <c r="E9464" s="9">
        <f>_xlfn.MAXIFS(data!G:G,data!A:A,Endirim!A9464)</f>
        <v>0</v>
      </c>
      <c r="F9464" s="9" t="e">
        <f>IF(E9464=D9464,"no discount",_xlfn.XLOOKUP(E9464,campaign!$D$2:$D$18,campaign!$B$2:$B$18))</f>
        <v>#N/A</v>
      </c>
    </row>
    <row r="9465" spans="1:6" x14ac:dyDescent="0.3">
      <c r="A9465" s="9">
        <f>customer!A9465</f>
        <v>0</v>
      </c>
      <c r="B9465" s="10">
        <f>_xlfn.MAXIFS(data!C:C,data!A:A,Endirim!A9465)</f>
        <v>0</v>
      </c>
      <c r="C9465" s="9" cm="1">
        <f t="array" ref="C9465">INDEX(data!B:B,MATCH(1,(data!A:A=Endirim!A9465)*(data!C:C=Endirim!B9465),0))</f>
        <v>0</v>
      </c>
      <c r="D9465" s="9" t="e">
        <f>VLOOKUP(C9465,campaign!$A$2:$D$18,4,FALSE)</f>
        <v>#N/A</v>
      </c>
      <c r="E9465" s="9">
        <f>_xlfn.MAXIFS(data!G:G,data!A:A,Endirim!A9465)</f>
        <v>0</v>
      </c>
      <c r="F9465" s="9" t="e">
        <f>IF(E9465=D9465,"no discount",_xlfn.XLOOKUP(E9465,campaign!$D$2:$D$18,campaign!$B$2:$B$18))</f>
        <v>#N/A</v>
      </c>
    </row>
    <row r="9466" spans="1:6" x14ac:dyDescent="0.3">
      <c r="A9466" s="9">
        <f>customer!A9466</f>
        <v>0</v>
      </c>
      <c r="B9466" s="10">
        <f>_xlfn.MAXIFS(data!C:C,data!A:A,Endirim!A9466)</f>
        <v>0</v>
      </c>
      <c r="C9466" s="9" cm="1">
        <f t="array" ref="C9466">INDEX(data!B:B,MATCH(1,(data!A:A=Endirim!A9466)*(data!C:C=Endirim!B9466),0))</f>
        <v>0</v>
      </c>
      <c r="D9466" s="9" t="e">
        <f>VLOOKUP(C9466,campaign!$A$2:$D$18,4,FALSE)</f>
        <v>#N/A</v>
      </c>
      <c r="E9466" s="9">
        <f>_xlfn.MAXIFS(data!G:G,data!A:A,Endirim!A9466)</f>
        <v>0</v>
      </c>
      <c r="F9466" s="9" t="e">
        <f>IF(E9466=D9466,"no discount",_xlfn.XLOOKUP(E9466,campaign!$D$2:$D$18,campaign!$B$2:$B$18))</f>
        <v>#N/A</v>
      </c>
    </row>
    <row r="9467" spans="1:6" x14ac:dyDescent="0.3">
      <c r="A9467" s="9">
        <f>customer!A9467</f>
        <v>0</v>
      </c>
      <c r="B9467" s="10">
        <f>_xlfn.MAXIFS(data!C:C,data!A:A,Endirim!A9467)</f>
        <v>0</v>
      </c>
      <c r="C9467" s="9" cm="1">
        <f t="array" ref="C9467">INDEX(data!B:B,MATCH(1,(data!A:A=Endirim!A9467)*(data!C:C=Endirim!B9467),0))</f>
        <v>0</v>
      </c>
      <c r="D9467" s="9" t="e">
        <f>VLOOKUP(C9467,campaign!$A$2:$D$18,4,FALSE)</f>
        <v>#N/A</v>
      </c>
      <c r="E9467" s="9">
        <f>_xlfn.MAXIFS(data!G:G,data!A:A,Endirim!A9467)</f>
        <v>0</v>
      </c>
      <c r="F9467" s="9" t="e">
        <f>IF(E9467=D9467,"no discount",_xlfn.XLOOKUP(E9467,campaign!$D$2:$D$18,campaign!$B$2:$B$18))</f>
        <v>#N/A</v>
      </c>
    </row>
    <row r="9468" spans="1:6" x14ac:dyDescent="0.3">
      <c r="A9468" s="9">
        <f>customer!A9468</f>
        <v>0</v>
      </c>
      <c r="B9468" s="10">
        <f>_xlfn.MAXIFS(data!C:C,data!A:A,Endirim!A9468)</f>
        <v>0</v>
      </c>
      <c r="C9468" s="9" cm="1">
        <f t="array" ref="C9468">INDEX(data!B:B,MATCH(1,(data!A:A=Endirim!A9468)*(data!C:C=Endirim!B9468),0))</f>
        <v>0</v>
      </c>
      <c r="D9468" s="9" t="e">
        <f>VLOOKUP(C9468,campaign!$A$2:$D$18,4,FALSE)</f>
        <v>#N/A</v>
      </c>
      <c r="E9468" s="9">
        <f>_xlfn.MAXIFS(data!G:G,data!A:A,Endirim!A9468)</f>
        <v>0</v>
      </c>
      <c r="F9468" s="9" t="e">
        <f>IF(E9468=D9468,"no discount",_xlfn.XLOOKUP(E9468,campaign!$D$2:$D$18,campaign!$B$2:$B$18))</f>
        <v>#N/A</v>
      </c>
    </row>
    <row r="9469" spans="1:6" x14ac:dyDescent="0.3">
      <c r="A9469" s="9">
        <f>customer!A9469</f>
        <v>0</v>
      </c>
      <c r="B9469" s="10">
        <f>_xlfn.MAXIFS(data!C:C,data!A:A,Endirim!A9469)</f>
        <v>0</v>
      </c>
      <c r="C9469" s="9" cm="1">
        <f t="array" ref="C9469">INDEX(data!B:B,MATCH(1,(data!A:A=Endirim!A9469)*(data!C:C=Endirim!B9469),0))</f>
        <v>0</v>
      </c>
      <c r="D9469" s="9" t="e">
        <f>VLOOKUP(C9469,campaign!$A$2:$D$18,4,FALSE)</f>
        <v>#N/A</v>
      </c>
      <c r="E9469" s="9">
        <f>_xlfn.MAXIFS(data!G:G,data!A:A,Endirim!A9469)</f>
        <v>0</v>
      </c>
      <c r="F9469" s="9" t="e">
        <f>IF(E9469=D9469,"no discount",_xlfn.XLOOKUP(E9469,campaign!$D$2:$D$18,campaign!$B$2:$B$18))</f>
        <v>#N/A</v>
      </c>
    </row>
    <row r="9470" spans="1:6" x14ac:dyDescent="0.3">
      <c r="A9470" s="9">
        <f>customer!A9470</f>
        <v>0</v>
      </c>
      <c r="B9470" s="10">
        <f>_xlfn.MAXIFS(data!C:C,data!A:A,Endirim!A9470)</f>
        <v>0</v>
      </c>
      <c r="C9470" s="9" cm="1">
        <f t="array" ref="C9470">INDEX(data!B:B,MATCH(1,(data!A:A=Endirim!A9470)*(data!C:C=Endirim!B9470),0))</f>
        <v>0</v>
      </c>
      <c r="D9470" s="9" t="e">
        <f>VLOOKUP(C9470,campaign!$A$2:$D$18,4,FALSE)</f>
        <v>#N/A</v>
      </c>
      <c r="E9470" s="9">
        <f>_xlfn.MAXIFS(data!G:G,data!A:A,Endirim!A9470)</f>
        <v>0</v>
      </c>
      <c r="F9470" s="9" t="e">
        <f>IF(E9470=D9470,"no discount",_xlfn.XLOOKUP(E9470,campaign!$D$2:$D$18,campaign!$B$2:$B$18))</f>
        <v>#N/A</v>
      </c>
    </row>
    <row r="9471" spans="1:6" x14ac:dyDescent="0.3">
      <c r="A9471" s="9">
        <f>customer!A9471</f>
        <v>0</v>
      </c>
      <c r="B9471" s="10">
        <f>_xlfn.MAXIFS(data!C:C,data!A:A,Endirim!A9471)</f>
        <v>0</v>
      </c>
      <c r="C9471" s="9" cm="1">
        <f t="array" ref="C9471">INDEX(data!B:B,MATCH(1,(data!A:A=Endirim!A9471)*(data!C:C=Endirim!B9471),0))</f>
        <v>0</v>
      </c>
      <c r="D9471" s="9" t="e">
        <f>VLOOKUP(C9471,campaign!$A$2:$D$18,4,FALSE)</f>
        <v>#N/A</v>
      </c>
      <c r="E9471" s="9">
        <f>_xlfn.MAXIFS(data!G:G,data!A:A,Endirim!A9471)</f>
        <v>0</v>
      </c>
      <c r="F9471" s="9" t="e">
        <f>IF(E9471=D9471,"no discount",_xlfn.XLOOKUP(E9471,campaign!$D$2:$D$18,campaign!$B$2:$B$18))</f>
        <v>#N/A</v>
      </c>
    </row>
    <row r="9472" spans="1:6" x14ac:dyDescent="0.3">
      <c r="A9472" s="9">
        <f>customer!A9472</f>
        <v>0</v>
      </c>
      <c r="B9472" s="10">
        <f>_xlfn.MAXIFS(data!C:C,data!A:A,Endirim!A9472)</f>
        <v>0</v>
      </c>
      <c r="C9472" s="9" cm="1">
        <f t="array" ref="C9472">INDEX(data!B:B,MATCH(1,(data!A:A=Endirim!A9472)*(data!C:C=Endirim!B9472),0))</f>
        <v>0</v>
      </c>
      <c r="D9472" s="9" t="e">
        <f>VLOOKUP(C9472,campaign!$A$2:$D$18,4,FALSE)</f>
        <v>#N/A</v>
      </c>
      <c r="E9472" s="9">
        <f>_xlfn.MAXIFS(data!G:G,data!A:A,Endirim!A9472)</f>
        <v>0</v>
      </c>
      <c r="F9472" s="9" t="e">
        <f>IF(E9472=D9472,"no discount",_xlfn.XLOOKUP(E9472,campaign!$D$2:$D$18,campaign!$B$2:$B$18))</f>
        <v>#N/A</v>
      </c>
    </row>
    <row r="9473" spans="1:6" x14ac:dyDescent="0.3">
      <c r="A9473" s="9">
        <f>customer!A9473</f>
        <v>0</v>
      </c>
      <c r="B9473" s="10">
        <f>_xlfn.MAXIFS(data!C:C,data!A:A,Endirim!A9473)</f>
        <v>0</v>
      </c>
      <c r="C9473" s="9" cm="1">
        <f t="array" ref="C9473">INDEX(data!B:B,MATCH(1,(data!A:A=Endirim!A9473)*(data!C:C=Endirim!B9473),0))</f>
        <v>0</v>
      </c>
      <c r="D9473" s="9" t="e">
        <f>VLOOKUP(C9473,campaign!$A$2:$D$18,4,FALSE)</f>
        <v>#N/A</v>
      </c>
      <c r="E9473" s="9">
        <f>_xlfn.MAXIFS(data!G:G,data!A:A,Endirim!A9473)</f>
        <v>0</v>
      </c>
      <c r="F9473" s="9" t="e">
        <f>IF(E9473=D9473,"no discount",_xlfn.XLOOKUP(E9473,campaign!$D$2:$D$18,campaign!$B$2:$B$18))</f>
        <v>#N/A</v>
      </c>
    </row>
    <row r="9474" spans="1:6" x14ac:dyDescent="0.3">
      <c r="A9474" s="9">
        <f>customer!A9474</f>
        <v>0</v>
      </c>
      <c r="B9474" s="10">
        <f>_xlfn.MAXIFS(data!C:C,data!A:A,Endirim!A9474)</f>
        <v>0</v>
      </c>
      <c r="C9474" s="9" cm="1">
        <f t="array" ref="C9474">INDEX(data!B:B,MATCH(1,(data!A:A=Endirim!A9474)*(data!C:C=Endirim!B9474),0))</f>
        <v>0</v>
      </c>
      <c r="D9474" s="9" t="e">
        <f>VLOOKUP(C9474,campaign!$A$2:$D$18,4,FALSE)</f>
        <v>#N/A</v>
      </c>
      <c r="E9474" s="9">
        <f>_xlfn.MAXIFS(data!G:G,data!A:A,Endirim!A9474)</f>
        <v>0</v>
      </c>
      <c r="F9474" s="9" t="e">
        <f>IF(E9474=D9474,"no discount",_xlfn.XLOOKUP(E9474,campaign!$D$2:$D$18,campaign!$B$2:$B$18))</f>
        <v>#N/A</v>
      </c>
    </row>
    <row r="9475" spans="1:6" x14ac:dyDescent="0.3">
      <c r="A9475" s="9">
        <f>customer!A9475</f>
        <v>0</v>
      </c>
      <c r="B9475" s="10">
        <f>_xlfn.MAXIFS(data!C:C,data!A:A,Endirim!A9475)</f>
        <v>0</v>
      </c>
      <c r="C9475" s="9" cm="1">
        <f t="array" ref="C9475">INDEX(data!B:B,MATCH(1,(data!A:A=Endirim!A9475)*(data!C:C=Endirim!B9475),0))</f>
        <v>0</v>
      </c>
      <c r="D9475" s="9" t="e">
        <f>VLOOKUP(C9475,campaign!$A$2:$D$18,4,FALSE)</f>
        <v>#N/A</v>
      </c>
      <c r="E9475" s="9">
        <f>_xlfn.MAXIFS(data!G:G,data!A:A,Endirim!A9475)</f>
        <v>0</v>
      </c>
      <c r="F9475" s="9" t="e">
        <f>IF(E9475=D9475,"no discount",_xlfn.XLOOKUP(E9475,campaign!$D$2:$D$18,campaign!$B$2:$B$18))</f>
        <v>#N/A</v>
      </c>
    </row>
    <row r="9476" spans="1:6" x14ac:dyDescent="0.3">
      <c r="A9476" s="9">
        <f>customer!A9476</f>
        <v>0</v>
      </c>
      <c r="B9476" s="10">
        <f>_xlfn.MAXIFS(data!C:C,data!A:A,Endirim!A9476)</f>
        <v>0</v>
      </c>
      <c r="C9476" s="9" cm="1">
        <f t="array" ref="C9476">INDEX(data!B:B,MATCH(1,(data!A:A=Endirim!A9476)*(data!C:C=Endirim!B9476),0))</f>
        <v>0</v>
      </c>
      <c r="D9476" s="9" t="e">
        <f>VLOOKUP(C9476,campaign!$A$2:$D$18,4,FALSE)</f>
        <v>#N/A</v>
      </c>
      <c r="E9476" s="9">
        <f>_xlfn.MAXIFS(data!G:G,data!A:A,Endirim!A9476)</f>
        <v>0</v>
      </c>
      <c r="F9476" s="9" t="e">
        <f>IF(E9476=D9476,"no discount",_xlfn.XLOOKUP(E9476,campaign!$D$2:$D$18,campaign!$B$2:$B$18))</f>
        <v>#N/A</v>
      </c>
    </row>
    <row r="9477" spans="1:6" x14ac:dyDescent="0.3">
      <c r="A9477" s="9">
        <f>customer!A9477</f>
        <v>0</v>
      </c>
      <c r="B9477" s="10">
        <f>_xlfn.MAXIFS(data!C:C,data!A:A,Endirim!A9477)</f>
        <v>0</v>
      </c>
      <c r="C9477" s="9" cm="1">
        <f t="array" ref="C9477">INDEX(data!B:B,MATCH(1,(data!A:A=Endirim!A9477)*(data!C:C=Endirim!B9477),0))</f>
        <v>0</v>
      </c>
      <c r="D9477" s="9" t="e">
        <f>VLOOKUP(C9477,campaign!$A$2:$D$18,4,FALSE)</f>
        <v>#N/A</v>
      </c>
      <c r="E9477" s="9">
        <f>_xlfn.MAXIFS(data!G:G,data!A:A,Endirim!A9477)</f>
        <v>0</v>
      </c>
      <c r="F9477" s="9" t="e">
        <f>IF(E9477=D9477,"no discount",_xlfn.XLOOKUP(E9477,campaign!$D$2:$D$18,campaign!$B$2:$B$18))</f>
        <v>#N/A</v>
      </c>
    </row>
    <row r="9478" spans="1:6" x14ac:dyDescent="0.3">
      <c r="A9478" s="9">
        <f>customer!A9478</f>
        <v>0</v>
      </c>
      <c r="B9478" s="10">
        <f>_xlfn.MAXIFS(data!C:C,data!A:A,Endirim!A9478)</f>
        <v>0</v>
      </c>
      <c r="C9478" s="9" cm="1">
        <f t="array" ref="C9478">INDEX(data!B:B,MATCH(1,(data!A:A=Endirim!A9478)*(data!C:C=Endirim!B9478),0))</f>
        <v>0</v>
      </c>
      <c r="D9478" s="9" t="e">
        <f>VLOOKUP(C9478,campaign!$A$2:$D$18,4,FALSE)</f>
        <v>#N/A</v>
      </c>
      <c r="E9478" s="9">
        <f>_xlfn.MAXIFS(data!G:G,data!A:A,Endirim!A9478)</f>
        <v>0</v>
      </c>
      <c r="F9478" s="9" t="e">
        <f>IF(E9478=D9478,"no discount",_xlfn.XLOOKUP(E9478,campaign!$D$2:$D$18,campaign!$B$2:$B$18))</f>
        <v>#N/A</v>
      </c>
    </row>
    <row r="9479" spans="1:6" x14ac:dyDescent="0.3">
      <c r="A9479" s="9">
        <f>customer!A9479</f>
        <v>0</v>
      </c>
      <c r="B9479" s="10">
        <f>_xlfn.MAXIFS(data!C:C,data!A:A,Endirim!A9479)</f>
        <v>0</v>
      </c>
      <c r="C9479" s="9" cm="1">
        <f t="array" ref="C9479">INDEX(data!B:B,MATCH(1,(data!A:A=Endirim!A9479)*(data!C:C=Endirim!B9479),0))</f>
        <v>0</v>
      </c>
      <c r="D9479" s="9" t="e">
        <f>VLOOKUP(C9479,campaign!$A$2:$D$18,4,FALSE)</f>
        <v>#N/A</v>
      </c>
      <c r="E9479" s="9">
        <f>_xlfn.MAXIFS(data!G:G,data!A:A,Endirim!A9479)</f>
        <v>0</v>
      </c>
      <c r="F9479" s="9" t="e">
        <f>IF(E9479=D9479,"no discount",_xlfn.XLOOKUP(E9479,campaign!$D$2:$D$18,campaign!$B$2:$B$18))</f>
        <v>#N/A</v>
      </c>
    </row>
    <row r="9480" spans="1:6" x14ac:dyDescent="0.3">
      <c r="A9480" s="9">
        <f>customer!A9480</f>
        <v>0</v>
      </c>
      <c r="B9480" s="10">
        <f>_xlfn.MAXIFS(data!C:C,data!A:A,Endirim!A9480)</f>
        <v>0</v>
      </c>
      <c r="C9480" s="9" cm="1">
        <f t="array" ref="C9480">INDEX(data!B:B,MATCH(1,(data!A:A=Endirim!A9480)*(data!C:C=Endirim!B9480),0))</f>
        <v>0</v>
      </c>
      <c r="D9480" s="9" t="e">
        <f>VLOOKUP(C9480,campaign!$A$2:$D$18,4,FALSE)</f>
        <v>#N/A</v>
      </c>
      <c r="E9480" s="9">
        <f>_xlfn.MAXIFS(data!G:G,data!A:A,Endirim!A9480)</f>
        <v>0</v>
      </c>
      <c r="F9480" s="9" t="e">
        <f>IF(E9480=D9480,"no discount",_xlfn.XLOOKUP(E9480,campaign!$D$2:$D$18,campaign!$B$2:$B$18))</f>
        <v>#N/A</v>
      </c>
    </row>
    <row r="9481" spans="1:6" x14ac:dyDescent="0.3">
      <c r="A9481" s="9">
        <f>customer!A9481</f>
        <v>0</v>
      </c>
      <c r="B9481" s="10">
        <f>_xlfn.MAXIFS(data!C:C,data!A:A,Endirim!A9481)</f>
        <v>0</v>
      </c>
      <c r="C9481" s="9" cm="1">
        <f t="array" ref="C9481">INDEX(data!B:B,MATCH(1,(data!A:A=Endirim!A9481)*(data!C:C=Endirim!B9481),0))</f>
        <v>0</v>
      </c>
      <c r="D9481" s="9" t="e">
        <f>VLOOKUP(C9481,campaign!$A$2:$D$18,4,FALSE)</f>
        <v>#N/A</v>
      </c>
      <c r="E9481" s="9">
        <f>_xlfn.MAXIFS(data!G:G,data!A:A,Endirim!A9481)</f>
        <v>0</v>
      </c>
      <c r="F9481" s="9" t="e">
        <f>IF(E9481=D9481,"no discount",_xlfn.XLOOKUP(E9481,campaign!$D$2:$D$18,campaign!$B$2:$B$18))</f>
        <v>#N/A</v>
      </c>
    </row>
    <row r="9482" spans="1:6" x14ac:dyDescent="0.3">
      <c r="A9482" s="9">
        <f>customer!A9482</f>
        <v>0</v>
      </c>
      <c r="B9482" s="10">
        <f>_xlfn.MAXIFS(data!C:C,data!A:A,Endirim!A9482)</f>
        <v>0</v>
      </c>
      <c r="C9482" s="9" cm="1">
        <f t="array" ref="C9482">INDEX(data!B:B,MATCH(1,(data!A:A=Endirim!A9482)*(data!C:C=Endirim!B9482),0))</f>
        <v>0</v>
      </c>
      <c r="D9482" s="9" t="e">
        <f>VLOOKUP(C9482,campaign!$A$2:$D$18,4,FALSE)</f>
        <v>#N/A</v>
      </c>
      <c r="E9482" s="9">
        <f>_xlfn.MAXIFS(data!G:G,data!A:A,Endirim!A9482)</f>
        <v>0</v>
      </c>
      <c r="F9482" s="9" t="e">
        <f>IF(E9482=D9482,"no discount",_xlfn.XLOOKUP(E9482,campaign!$D$2:$D$18,campaign!$B$2:$B$18))</f>
        <v>#N/A</v>
      </c>
    </row>
    <row r="9483" spans="1:6" x14ac:dyDescent="0.3">
      <c r="A9483" s="9">
        <f>customer!A9483</f>
        <v>0</v>
      </c>
      <c r="B9483" s="10">
        <f>_xlfn.MAXIFS(data!C:C,data!A:A,Endirim!A9483)</f>
        <v>0</v>
      </c>
      <c r="C9483" s="9" cm="1">
        <f t="array" ref="C9483">INDEX(data!B:B,MATCH(1,(data!A:A=Endirim!A9483)*(data!C:C=Endirim!B9483),0))</f>
        <v>0</v>
      </c>
      <c r="D9483" s="9" t="e">
        <f>VLOOKUP(C9483,campaign!$A$2:$D$18,4,FALSE)</f>
        <v>#N/A</v>
      </c>
      <c r="E9483" s="9">
        <f>_xlfn.MAXIFS(data!G:G,data!A:A,Endirim!A9483)</f>
        <v>0</v>
      </c>
      <c r="F9483" s="9" t="e">
        <f>IF(E9483=D9483,"no discount",_xlfn.XLOOKUP(E9483,campaign!$D$2:$D$18,campaign!$B$2:$B$18))</f>
        <v>#N/A</v>
      </c>
    </row>
    <row r="9484" spans="1:6" x14ac:dyDescent="0.3">
      <c r="A9484" s="9">
        <f>customer!A9484</f>
        <v>0</v>
      </c>
      <c r="B9484" s="10">
        <f>_xlfn.MAXIFS(data!C:C,data!A:A,Endirim!A9484)</f>
        <v>0</v>
      </c>
      <c r="C9484" s="9" cm="1">
        <f t="array" ref="C9484">INDEX(data!B:B,MATCH(1,(data!A:A=Endirim!A9484)*(data!C:C=Endirim!B9484),0))</f>
        <v>0</v>
      </c>
      <c r="D9484" s="9" t="e">
        <f>VLOOKUP(C9484,campaign!$A$2:$D$18,4,FALSE)</f>
        <v>#N/A</v>
      </c>
      <c r="E9484" s="9">
        <f>_xlfn.MAXIFS(data!G:G,data!A:A,Endirim!A9484)</f>
        <v>0</v>
      </c>
      <c r="F9484" s="9" t="e">
        <f>IF(E9484=D9484,"no discount",_xlfn.XLOOKUP(E9484,campaign!$D$2:$D$18,campaign!$B$2:$B$18))</f>
        <v>#N/A</v>
      </c>
    </row>
    <row r="9485" spans="1:6" x14ac:dyDescent="0.3">
      <c r="A9485" s="9">
        <f>customer!A9485</f>
        <v>0</v>
      </c>
      <c r="B9485" s="10">
        <f>_xlfn.MAXIFS(data!C:C,data!A:A,Endirim!A9485)</f>
        <v>0</v>
      </c>
      <c r="C9485" s="9" cm="1">
        <f t="array" ref="C9485">INDEX(data!B:B,MATCH(1,(data!A:A=Endirim!A9485)*(data!C:C=Endirim!B9485),0))</f>
        <v>0</v>
      </c>
      <c r="D9485" s="9" t="e">
        <f>VLOOKUP(C9485,campaign!$A$2:$D$18,4,FALSE)</f>
        <v>#N/A</v>
      </c>
      <c r="E9485" s="9">
        <f>_xlfn.MAXIFS(data!G:G,data!A:A,Endirim!A9485)</f>
        <v>0</v>
      </c>
      <c r="F9485" s="9" t="e">
        <f>IF(E9485=D9485,"no discount",_xlfn.XLOOKUP(E9485,campaign!$D$2:$D$18,campaign!$B$2:$B$18))</f>
        <v>#N/A</v>
      </c>
    </row>
    <row r="9486" spans="1:6" x14ac:dyDescent="0.3">
      <c r="A9486" s="9">
        <f>customer!A9486</f>
        <v>0</v>
      </c>
      <c r="B9486" s="10">
        <f>_xlfn.MAXIFS(data!C:C,data!A:A,Endirim!A9486)</f>
        <v>0</v>
      </c>
      <c r="C9486" s="9" cm="1">
        <f t="array" ref="C9486">INDEX(data!B:B,MATCH(1,(data!A:A=Endirim!A9486)*(data!C:C=Endirim!B9486),0))</f>
        <v>0</v>
      </c>
      <c r="D9486" s="9" t="e">
        <f>VLOOKUP(C9486,campaign!$A$2:$D$18,4,FALSE)</f>
        <v>#N/A</v>
      </c>
      <c r="E9486" s="9">
        <f>_xlfn.MAXIFS(data!G:G,data!A:A,Endirim!A9486)</f>
        <v>0</v>
      </c>
      <c r="F9486" s="9" t="e">
        <f>IF(E9486=D9486,"no discount",_xlfn.XLOOKUP(E9486,campaign!$D$2:$D$18,campaign!$B$2:$B$18))</f>
        <v>#N/A</v>
      </c>
    </row>
    <row r="9487" spans="1:6" x14ac:dyDescent="0.3">
      <c r="A9487" s="9">
        <f>customer!A9487</f>
        <v>0</v>
      </c>
      <c r="B9487" s="10">
        <f>_xlfn.MAXIFS(data!C:C,data!A:A,Endirim!A9487)</f>
        <v>0</v>
      </c>
      <c r="C9487" s="9" cm="1">
        <f t="array" ref="C9487">INDEX(data!B:B,MATCH(1,(data!A:A=Endirim!A9487)*(data!C:C=Endirim!B9487),0))</f>
        <v>0</v>
      </c>
      <c r="D9487" s="9" t="e">
        <f>VLOOKUP(C9487,campaign!$A$2:$D$18,4,FALSE)</f>
        <v>#N/A</v>
      </c>
      <c r="E9487" s="9">
        <f>_xlfn.MAXIFS(data!G:G,data!A:A,Endirim!A9487)</f>
        <v>0</v>
      </c>
      <c r="F9487" s="9" t="e">
        <f>IF(E9487=D9487,"no discount",_xlfn.XLOOKUP(E9487,campaign!$D$2:$D$18,campaign!$B$2:$B$18))</f>
        <v>#N/A</v>
      </c>
    </row>
    <row r="9488" spans="1:6" x14ac:dyDescent="0.3">
      <c r="A9488" s="9">
        <f>customer!A9488</f>
        <v>0</v>
      </c>
      <c r="B9488" s="10">
        <f>_xlfn.MAXIFS(data!C:C,data!A:A,Endirim!A9488)</f>
        <v>0</v>
      </c>
      <c r="C9488" s="9" cm="1">
        <f t="array" ref="C9488">INDEX(data!B:B,MATCH(1,(data!A:A=Endirim!A9488)*(data!C:C=Endirim!B9488),0))</f>
        <v>0</v>
      </c>
      <c r="D9488" s="9" t="e">
        <f>VLOOKUP(C9488,campaign!$A$2:$D$18,4,FALSE)</f>
        <v>#N/A</v>
      </c>
      <c r="E9488" s="9">
        <f>_xlfn.MAXIFS(data!G:G,data!A:A,Endirim!A9488)</f>
        <v>0</v>
      </c>
      <c r="F9488" s="9" t="e">
        <f>IF(E9488=D9488,"no discount",_xlfn.XLOOKUP(E9488,campaign!$D$2:$D$18,campaign!$B$2:$B$18))</f>
        <v>#N/A</v>
      </c>
    </row>
    <row r="9489" spans="1:6" x14ac:dyDescent="0.3">
      <c r="A9489" s="9">
        <f>customer!A9489</f>
        <v>0</v>
      </c>
      <c r="B9489" s="10">
        <f>_xlfn.MAXIFS(data!C:C,data!A:A,Endirim!A9489)</f>
        <v>0</v>
      </c>
      <c r="C9489" s="9" cm="1">
        <f t="array" ref="C9489">INDEX(data!B:B,MATCH(1,(data!A:A=Endirim!A9489)*(data!C:C=Endirim!B9489),0))</f>
        <v>0</v>
      </c>
      <c r="D9489" s="9" t="e">
        <f>VLOOKUP(C9489,campaign!$A$2:$D$18,4,FALSE)</f>
        <v>#N/A</v>
      </c>
      <c r="E9489" s="9">
        <f>_xlfn.MAXIFS(data!G:G,data!A:A,Endirim!A9489)</f>
        <v>0</v>
      </c>
      <c r="F9489" s="9" t="e">
        <f>IF(E9489=D9489,"no discount",_xlfn.XLOOKUP(E9489,campaign!$D$2:$D$18,campaign!$B$2:$B$18))</f>
        <v>#N/A</v>
      </c>
    </row>
    <row r="9490" spans="1:6" x14ac:dyDescent="0.3">
      <c r="A9490" s="9">
        <f>customer!A9490</f>
        <v>0</v>
      </c>
      <c r="B9490" s="10">
        <f>_xlfn.MAXIFS(data!C:C,data!A:A,Endirim!A9490)</f>
        <v>0</v>
      </c>
      <c r="C9490" s="9" cm="1">
        <f t="array" ref="C9490">INDEX(data!B:B,MATCH(1,(data!A:A=Endirim!A9490)*(data!C:C=Endirim!B9490),0))</f>
        <v>0</v>
      </c>
      <c r="D9490" s="9" t="e">
        <f>VLOOKUP(C9490,campaign!$A$2:$D$18,4,FALSE)</f>
        <v>#N/A</v>
      </c>
      <c r="E9490" s="9">
        <f>_xlfn.MAXIFS(data!G:G,data!A:A,Endirim!A9490)</f>
        <v>0</v>
      </c>
      <c r="F9490" s="9" t="e">
        <f>IF(E9490=D9490,"no discount",_xlfn.XLOOKUP(E9490,campaign!$D$2:$D$18,campaign!$B$2:$B$18))</f>
        <v>#N/A</v>
      </c>
    </row>
    <row r="9491" spans="1:6" x14ac:dyDescent="0.3">
      <c r="A9491" s="9">
        <f>customer!A9491</f>
        <v>0</v>
      </c>
      <c r="B9491" s="10">
        <f>_xlfn.MAXIFS(data!C:C,data!A:A,Endirim!A9491)</f>
        <v>0</v>
      </c>
      <c r="C9491" s="9" cm="1">
        <f t="array" ref="C9491">INDEX(data!B:B,MATCH(1,(data!A:A=Endirim!A9491)*(data!C:C=Endirim!B9491),0))</f>
        <v>0</v>
      </c>
      <c r="D9491" s="9" t="e">
        <f>VLOOKUP(C9491,campaign!$A$2:$D$18,4,FALSE)</f>
        <v>#N/A</v>
      </c>
      <c r="E9491" s="9">
        <f>_xlfn.MAXIFS(data!G:G,data!A:A,Endirim!A9491)</f>
        <v>0</v>
      </c>
      <c r="F9491" s="9" t="e">
        <f>IF(E9491=D9491,"no discount",_xlfn.XLOOKUP(E9491,campaign!$D$2:$D$18,campaign!$B$2:$B$18))</f>
        <v>#N/A</v>
      </c>
    </row>
    <row r="9492" spans="1:6" x14ac:dyDescent="0.3">
      <c r="A9492" s="9">
        <f>customer!A9492</f>
        <v>0</v>
      </c>
      <c r="B9492" s="10">
        <f>_xlfn.MAXIFS(data!C:C,data!A:A,Endirim!A9492)</f>
        <v>0</v>
      </c>
      <c r="C9492" s="9" cm="1">
        <f t="array" ref="C9492">INDEX(data!B:B,MATCH(1,(data!A:A=Endirim!A9492)*(data!C:C=Endirim!B9492),0))</f>
        <v>0</v>
      </c>
      <c r="D9492" s="9" t="e">
        <f>VLOOKUP(C9492,campaign!$A$2:$D$18,4,FALSE)</f>
        <v>#N/A</v>
      </c>
      <c r="E9492" s="9">
        <f>_xlfn.MAXIFS(data!G:G,data!A:A,Endirim!A9492)</f>
        <v>0</v>
      </c>
      <c r="F9492" s="9" t="e">
        <f>IF(E9492=D9492,"no discount",_xlfn.XLOOKUP(E9492,campaign!$D$2:$D$18,campaign!$B$2:$B$18))</f>
        <v>#N/A</v>
      </c>
    </row>
    <row r="9493" spans="1:6" x14ac:dyDescent="0.3">
      <c r="A9493" s="9">
        <f>customer!A9493</f>
        <v>0</v>
      </c>
      <c r="B9493" s="10">
        <f>_xlfn.MAXIFS(data!C:C,data!A:A,Endirim!A9493)</f>
        <v>0</v>
      </c>
      <c r="C9493" s="9" cm="1">
        <f t="array" ref="C9493">INDEX(data!B:B,MATCH(1,(data!A:A=Endirim!A9493)*(data!C:C=Endirim!B9493),0))</f>
        <v>0</v>
      </c>
      <c r="D9493" s="9" t="e">
        <f>VLOOKUP(C9493,campaign!$A$2:$D$18,4,FALSE)</f>
        <v>#N/A</v>
      </c>
      <c r="E9493" s="9">
        <f>_xlfn.MAXIFS(data!G:G,data!A:A,Endirim!A9493)</f>
        <v>0</v>
      </c>
      <c r="F9493" s="9" t="e">
        <f>IF(E9493=D9493,"no discount",_xlfn.XLOOKUP(E9493,campaign!$D$2:$D$18,campaign!$B$2:$B$18))</f>
        <v>#N/A</v>
      </c>
    </row>
    <row r="9494" spans="1:6" x14ac:dyDescent="0.3">
      <c r="A9494" s="9">
        <f>customer!A9494</f>
        <v>0</v>
      </c>
      <c r="B9494" s="10">
        <f>_xlfn.MAXIFS(data!C:C,data!A:A,Endirim!A9494)</f>
        <v>0</v>
      </c>
      <c r="C9494" s="9" cm="1">
        <f t="array" ref="C9494">INDEX(data!B:B,MATCH(1,(data!A:A=Endirim!A9494)*(data!C:C=Endirim!B9494),0))</f>
        <v>0</v>
      </c>
      <c r="D9494" s="9" t="e">
        <f>VLOOKUP(C9494,campaign!$A$2:$D$18,4,FALSE)</f>
        <v>#N/A</v>
      </c>
      <c r="E9494" s="9">
        <f>_xlfn.MAXIFS(data!G:G,data!A:A,Endirim!A9494)</f>
        <v>0</v>
      </c>
      <c r="F9494" s="9" t="e">
        <f>IF(E9494=D9494,"no discount",_xlfn.XLOOKUP(E9494,campaign!$D$2:$D$18,campaign!$B$2:$B$18))</f>
        <v>#N/A</v>
      </c>
    </row>
    <row r="9495" spans="1:6" x14ac:dyDescent="0.3">
      <c r="A9495" s="9">
        <f>customer!A9495</f>
        <v>0</v>
      </c>
      <c r="B9495" s="10">
        <f>_xlfn.MAXIFS(data!C:C,data!A:A,Endirim!A9495)</f>
        <v>0</v>
      </c>
      <c r="C9495" s="9" cm="1">
        <f t="array" ref="C9495">INDEX(data!B:B,MATCH(1,(data!A:A=Endirim!A9495)*(data!C:C=Endirim!B9495),0))</f>
        <v>0</v>
      </c>
      <c r="D9495" s="9" t="e">
        <f>VLOOKUP(C9495,campaign!$A$2:$D$18,4,FALSE)</f>
        <v>#N/A</v>
      </c>
      <c r="E9495" s="9">
        <f>_xlfn.MAXIFS(data!G:G,data!A:A,Endirim!A9495)</f>
        <v>0</v>
      </c>
      <c r="F9495" s="9" t="e">
        <f>IF(E9495=D9495,"no discount",_xlfn.XLOOKUP(E9495,campaign!$D$2:$D$18,campaign!$B$2:$B$18))</f>
        <v>#N/A</v>
      </c>
    </row>
    <row r="9496" spans="1:6" x14ac:dyDescent="0.3">
      <c r="A9496" s="9">
        <f>customer!A9496</f>
        <v>0</v>
      </c>
      <c r="B9496" s="10">
        <f>_xlfn.MAXIFS(data!C:C,data!A:A,Endirim!A9496)</f>
        <v>0</v>
      </c>
      <c r="C9496" s="9" cm="1">
        <f t="array" ref="C9496">INDEX(data!B:B,MATCH(1,(data!A:A=Endirim!A9496)*(data!C:C=Endirim!B9496),0))</f>
        <v>0</v>
      </c>
      <c r="D9496" s="9" t="e">
        <f>VLOOKUP(C9496,campaign!$A$2:$D$18,4,FALSE)</f>
        <v>#N/A</v>
      </c>
      <c r="E9496" s="9">
        <f>_xlfn.MAXIFS(data!G:G,data!A:A,Endirim!A9496)</f>
        <v>0</v>
      </c>
      <c r="F9496" s="9" t="e">
        <f>IF(E9496=D9496,"no discount",_xlfn.XLOOKUP(E9496,campaign!$D$2:$D$18,campaign!$B$2:$B$18))</f>
        <v>#N/A</v>
      </c>
    </row>
    <row r="9497" spans="1:6" x14ac:dyDescent="0.3">
      <c r="A9497" s="9">
        <f>customer!A9497</f>
        <v>0</v>
      </c>
      <c r="B9497" s="10">
        <f>_xlfn.MAXIFS(data!C:C,data!A:A,Endirim!A9497)</f>
        <v>0</v>
      </c>
      <c r="C9497" s="9" cm="1">
        <f t="array" ref="C9497">INDEX(data!B:B,MATCH(1,(data!A:A=Endirim!A9497)*(data!C:C=Endirim!B9497),0))</f>
        <v>0</v>
      </c>
      <c r="D9497" s="9" t="e">
        <f>VLOOKUP(C9497,campaign!$A$2:$D$18,4,FALSE)</f>
        <v>#N/A</v>
      </c>
      <c r="E9497" s="9">
        <f>_xlfn.MAXIFS(data!G:G,data!A:A,Endirim!A9497)</f>
        <v>0</v>
      </c>
      <c r="F9497" s="9" t="e">
        <f>IF(E9497=D9497,"no discount",_xlfn.XLOOKUP(E9497,campaign!$D$2:$D$18,campaign!$B$2:$B$18))</f>
        <v>#N/A</v>
      </c>
    </row>
    <row r="9498" spans="1:6" x14ac:dyDescent="0.3">
      <c r="A9498" s="9">
        <f>customer!A9498</f>
        <v>0</v>
      </c>
      <c r="B9498" s="10">
        <f>_xlfn.MAXIFS(data!C:C,data!A:A,Endirim!A9498)</f>
        <v>0</v>
      </c>
      <c r="C9498" s="9" cm="1">
        <f t="array" ref="C9498">INDEX(data!B:B,MATCH(1,(data!A:A=Endirim!A9498)*(data!C:C=Endirim!B9498),0))</f>
        <v>0</v>
      </c>
      <c r="D9498" s="9" t="e">
        <f>VLOOKUP(C9498,campaign!$A$2:$D$18,4,FALSE)</f>
        <v>#N/A</v>
      </c>
      <c r="E9498" s="9">
        <f>_xlfn.MAXIFS(data!G:G,data!A:A,Endirim!A9498)</f>
        <v>0</v>
      </c>
      <c r="F9498" s="9" t="e">
        <f>IF(E9498=D9498,"no discount",_xlfn.XLOOKUP(E9498,campaign!$D$2:$D$18,campaign!$B$2:$B$18))</f>
        <v>#N/A</v>
      </c>
    </row>
    <row r="9499" spans="1:6" x14ac:dyDescent="0.3">
      <c r="A9499" s="9">
        <f>customer!A9499</f>
        <v>0</v>
      </c>
      <c r="B9499" s="10">
        <f>_xlfn.MAXIFS(data!C:C,data!A:A,Endirim!A9499)</f>
        <v>0</v>
      </c>
      <c r="C9499" s="9" cm="1">
        <f t="array" ref="C9499">INDEX(data!B:B,MATCH(1,(data!A:A=Endirim!A9499)*(data!C:C=Endirim!B9499),0))</f>
        <v>0</v>
      </c>
      <c r="D9499" s="9" t="e">
        <f>VLOOKUP(C9499,campaign!$A$2:$D$18,4,FALSE)</f>
        <v>#N/A</v>
      </c>
      <c r="E9499" s="9">
        <f>_xlfn.MAXIFS(data!G:G,data!A:A,Endirim!A9499)</f>
        <v>0</v>
      </c>
      <c r="F9499" s="9" t="e">
        <f>IF(E9499=D9499,"no discount",_xlfn.XLOOKUP(E9499,campaign!$D$2:$D$18,campaign!$B$2:$B$18))</f>
        <v>#N/A</v>
      </c>
    </row>
    <row r="9500" spans="1:6" x14ac:dyDescent="0.3">
      <c r="A9500" s="9">
        <f>customer!A9500</f>
        <v>0</v>
      </c>
      <c r="B9500" s="10">
        <f>_xlfn.MAXIFS(data!C:C,data!A:A,Endirim!A9500)</f>
        <v>0</v>
      </c>
      <c r="C9500" s="9" cm="1">
        <f t="array" ref="C9500">INDEX(data!B:B,MATCH(1,(data!A:A=Endirim!A9500)*(data!C:C=Endirim!B9500),0))</f>
        <v>0</v>
      </c>
      <c r="D9500" s="9" t="e">
        <f>VLOOKUP(C9500,campaign!$A$2:$D$18,4,FALSE)</f>
        <v>#N/A</v>
      </c>
      <c r="E9500" s="9">
        <f>_xlfn.MAXIFS(data!G:G,data!A:A,Endirim!A9500)</f>
        <v>0</v>
      </c>
      <c r="F9500" s="9" t="e">
        <f>IF(E9500=D9500,"no discount",_xlfn.XLOOKUP(E9500,campaign!$D$2:$D$18,campaign!$B$2:$B$18))</f>
        <v>#N/A</v>
      </c>
    </row>
    <row r="9501" spans="1:6" x14ac:dyDescent="0.3">
      <c r="A9501" s="9">
        <f>customer!A9501</f>
        <v>0</v>
      </c>
      <c r="B9501" s="10">
        <f>_xlfn.MAXIFS(data!C:C,data!A:A,Endirim!A9501)</f>
        <v>0</v>
      </c>
      <c r="C9501" s="9" cm="1">
        <f t="array" ref="C9501">INDEX(data!B:B,MATCH(1,(data!A:A=Endirim!A9501)*(data!C:C=Endirim!B9501),0))</f>
        <v>0</v>
      </c>
      <c r="D9501" s="9" t="e">
        <f>VLOOKUP(C9501,campaign!$A$2:$D$18,4,FALSE)</f>
        <v>#N/A</v>
      </c>
      <c r="E9501" s="9">
        <f>_xlfn.MAXIFS(data!G:G,data!A:A,Endirim!A9501)</f>
        <v>0</v>
      </c>
      <c r="F9501" s="9" t="e">
        <f>IF(E9501=D9501,"no discount",_xlfn.XLOOKUP(E9501,campaign!$D$2:$D$18,campaign!$B$2:$B$18))</f>
        <v>#N/A</v>
      </c>
    </row>
    <row r="9502" spans="1:6" x14ac:dyDescent="0.3">
      <c r="A9502" s="9">
        <f>customer!A9502</f>
        <v>0</v>
      </c>
      <c r="B9502" s="10">
        <f>_xlfn.MAXIFS(data!C:C,data!A:A,Endirim!A9502)</f>
        <v>0</v>
      </c>
      <c r="C9502" s="9" cm="1">
        <f t="array" ref="C9502">INDEX(data!B:B,MATCH(1,(data!A:A=Endirim!A9502)*(data!C:C=Endirim!B9502),0))</f>
        <v>0</v>
      </c>
      <c r="D9502" s="9" t="e">
        <f>VLOOKUP(C9502,campaign!$A$2:$D$18,4,FALSE)</f>
        <v>#N/A</v>
      </c>
      <c r="E9502" s="9">
        <f>_xlfn.MAXIFS(data!G:G,data!A:A,Endirim!A9502)</f>
        <v>0</v>
      </c>
      <c r="F9502" s="9" t="e">
        <f>IF(E9502=D9502,"no discount",_xlfn.XLOOKUP(E9502,campaign!$D$2:$D$18,campaign!$B$2:$B$18))</f>
        <v>#N/A</v>
      </c>
    </row>
    <row r="9503" spans="1:6" x14ac:dyDescent="0.3">
      <c r="A9503" s="9">
        <f>customer!A9503</f>
        <v>0</v>
      </c>
      <c r="B9503" s="10">
        <f>_xlfn.MAXIFS(data!C:C,data!A:A,Endirim!A9503)</f>
        <v>0</v>
      </c>
      <c r="C9503" s="9" cm="1">
        <f t="array" ref="C9503">INDEX(data!B:B,MATCH(1,(data!A:A=Endirim!A9503)*(data!C:C=Endirim!B9503),0))</f>
        <v>0</v>
      </c>
      <c r="D9503" s="9" t="e">
        <f>VLOOKUP(C9503,campaign!$A$2:$D$18,4,FALSE)</f>
        <v>#N/A</v>
      </c>
      <c r="E9503" s="9">
        <f>_xlfn.MAXIFS(data!G:G,data!A:A,Endirim!A9503)</f>
        <v>0</v>
      </c>
      <c r="F9503" s="9" t="e">
        <f>IF(E9503=D9503,"no discount",_xlfn.XLOOKUP(E9503,campaign!$D$2:$D$18,campaign!$B$2:$B$18))</f>
        <v>#N/A</v>
      </c>
    </row>
    <row r="9504" spans="1:6" x14ac:dyDescent="0.3">
      <c r="A9504" s="9">
        <f>customer!A9504</f>
        <v>0</v>
      </c>
      <c r="B9504" s="10">
        <f>_xlfn.MAXIFS(data!C:C,data!A:A,Endirim!A9504)</f>
        <v>0</v>
      </c>
      <c r="C9504" s="9" cm="1">
        <f t="array" ref="C9504">INDEX(data!B:B,MATCH(1,(data!A:A=Endirim!A9504)*(data!C:C=Endirim!B9504),0))</f>
        <v>0</v>
      </c>
      <c r="D9504" s="9" t="e">
        <f>VLOOKUP(C9504,campaign!$A$2:$D$18,4,FALSE)</f>
        <v>#N/A</v>
      </c>
      <c r="E9504" s="9">
        <f>_xlfn.MAXIFS(data!G:G,data!A:A,Endirim!A9504)</f>
        <v>0</v>
      </c>
      <c r="F9504" s="9" t="e">
        <f>IF(E9504=D9504,"no discount",_xlfn.XLOOKUP(E9504,campaign!$D$2:$D$18,campaign!$B$2:$B$18))</f>
        <v>#N/A</v>
      </c>
    </row>
    <row r="9505" spans="1:6" x14ac:dyDescent="0.3">
      <c r="A9505" s="9">
        <f>customer!A9505</f>
        <v>0</v>
      </c>
      <c r="B9505" s="10">
        <f>_xlfn.MAXIFS(data!C:C,data!A:A,Endirim!A9505)</f>
        <v>0</v>
      </c>
      <c r="C9505" s="9" cm="1">
        <f t="array" ref="C9505">INDEX(data!B:B,MATCH(1,(data!A:A=Endirim!A9505)*(data!C:C=Endirim!B9505),0))</f>
        <v>0</v>
      </c>
      <c r="D9505" s="9" t="e">
        <f>VLOOKUP(C9505,campaign!$A$2:$D$18,4,FALSE)</f>
        <v>#N/A</v>
      </c>
      <c r="E9505" s="9">
        <f>_xlfn.MAXIFS(data!G:G,data!A:A,Endirim!A9505)</f>
        <v>0</v>
      </c>
      <c r="F9505" s="9" t="e">
        <f>IF(E9505=D9505,"no discount",_xlfn.XLOOKUP(E9505,campaign!$D$2:$D$18,campaign!$B$2:$B$18))</f>
        <v>#N/A</v>
      </c>
    </row>
    <row r="9506" spans="1:6" x14ac:dyDescent="0.3">
      <c r="A9506" s="9">
        <f>customer!A9506</f>
        <v>0</v>
      </c>
      <c r="B9506" s="10">
        <f>_xlfn.MAXIFS(data!C:C,data!A:A,Endirim!A9506)</f>
        <v>0</v>
      </c>
      <c r="C9506" s="9" cm="1">
        <f t="array" ref="C9506">INDEX(data!B:B,MATCH(1,(data!A:A=Endirim!A9506)*(data!C:C=Endirim!B9506),0))</f>
        <v>0</v>
      </c>
      <c r="D9506" s="9" t="e">
        <f>VLOOKUP(C9506,campaign!$A$2:$D$18,4,FALSE)</f>
        <v>#N/A</v>
      </c>
      <c r="E9506" s="9">
        <f>_xlfn.MAXIFS(data!G:G,data!A:A,Endirim!A9506)</f>
        <v>0</v>
      </c>
      <c r="F9506" s="9" t="e">
        <f>IF(E9506=D9506,"no discount",_xlfn.XLOOKUP(E9506,campaign!$D$2:$D$18,campaign!$B$2:$B$18))</f>
        <v>#N/A</v>
      </c>
    </row>
    <row r="9507" spans="1:6" x14ac:dyDescent="0.3">
      <c r="A9507" s="9">
        <f>customer!A9507</f>
        <v>0</v>
      </c>
      <c r="B9507" s="10">
        <f>_xlfn.MAXIFS(data!C:C,data!A:A,Endirim!A9507)</f>
        <v>0</v>
      </c>
      <c r="C9507" s="9" cm="1">
        <f t="array" ref="C9507">INDEX(data!B:B,MATCH(1,(data!A:A=Endirim!A9507)*(data!C:C=Endirim!B9507),0))</f>
        <v>0</v>
      </c>
      <c r="D9507" s="9" t="e">
        <f>VLOOKUP(C9507,campaign!$A$2:$D$18,4,FALSE)</f>
        <v>#N/A</v>
      </c>
      <c r="E9507" s="9">
        <f>_xlfn.MAXIFS(data!G:G,data!A:A,Endirim!A9507)</f>
        <v>0</v>
      </c>
      <c r="F9507" s="9" t="e">
        <f>IF(E9507=D9507,"no discount",_xlfn.XLOOKUP(E9507,campaign!$D$2:$D$18,campaign!$B$2:$B$18))</f>
        <v>#N/A</v>
      </c>
    </row>
    <row r="9508" spans="1:6" x14ac:dyDescent="0.3">
      <c r="A9508" s="9">
        <f>customer!A9508</f>
        <v>0</v>
      </c>
      <c r="B9508" s="10">
        <f>_xlfn.MAXIFS(data!C:C,data!A:A,Endirim!A9508)</f>
        <v>0</v>
      </c>
      <c r="C9508" s="9" cm="1">
        <f t="array" ref="C9508">INDEX(data!B:B,MATCH(1,(data!A:A=Endirim!A9508)*(data!C:C=Endirim!B9508),0))</f>
        <v>0</v>
      </c>
      <c r="D9508" s="9" t="e">
        <f>VLOOKUP(C9508,campaign!$A$2:$D$18,4,FALSE)</f>
        <v>#N/A</v>
      </c>
      <c r="E9508" s="9">
        <f>_xlfn.MAXIFS(data!G:G,data!A:A,Endirim!A9508)</f>
        <v>0</v>
      </c>
      <c r="F9508" s="9" t="e">
        <f>IF(E9508=D9508,"no discount",_xlfn.XLOOKUP(E9508,campaign!$D$2:$D$18,campaign!$B$2:$B$18))</f>
        <v>#N/A</v>
      </c>
    </row>
    <row r="9509" spans="1:6" x14ac:dyDescent="0.3">
      <c r="A9509" s="9">
        <f>customer!A9509</f>
        <v>0</v>
      </c>
      <c r="B9509" s="10">
        <f>_xlfn.MAXIFS(data!C:C,data!A:A,Endirim!A9509)</f>
        <v>0</v>
      </c>
      <c r="C9509" s="9" cm="1">
        <f t="array" ref="C9509">INDEX(data!B:B,MATCH(1,(data!A:A=Endirim!A9509)*(data!C:C=Endirim!B9509),0))</f>
        <v>0</v>
      </c>
      <c r="D9509" s="9" t="e">
        <f>VLOOKUP(C9509,campaign!$A$2:$D$18,4,FALSE)</f>
        <v>#N/A</v>
      </c>
      <c r="E9509" s="9">
        <f>_xlfn.MAXIFS(data!G:G,data!A:A,Endirim!A9509)</f>
        <v>0</v>
      </c>
      <c r="F9509" s="9" t="e">
        <f>IF(E9509=D9509,"no discount",_xlfn.XLOOKUP(E9509,campaign!$D$2:$D$18,campaign!$B$2:$B$18))</f>
        <v>#N/A</v>
      </c>
    </row>
    <row r="9510" spans="1:6" x14ac:dyDescent="0.3">
      <c r="A9510" s="9">
        <f>customer!A9510</f>
        <v>0</v>
      </c>
      <c r="B9510" s="10">
        <f>_xlfn.MAXIFS(data!C:C,data!A:A,Endirim!A9510)</f>
        <v>0</v>
      </c>
      <c r="C9510" s="9" cm="1">
        <f t="array" ref="C9510">INDEX(data!B:B,MATCH(1,(data!A:A=Endirim!A9510)*(data!C:C=Endirim!B9510),0))</f>
        <v>0</v>
      </c>
      <c r="D9510" s="9" t="e">
        <f>VLOOKUP(C9510,campaign!$A$2:$D$18,4,FALSE)</f>
        <v>#N/A</v>
      </c>
      <c r="E9510" s="9">
        <f>_xlfn.MAXIFS(data!G:G,data!A:A,Endirim!A9510)</f>
        <v>0</v>
      </c>
      <c r="F9510" s="9" t="e">
        <f>IF(E9510=D9510,"no discount",_xlfn.XLOOKUP(E9510,campaign!$D$2:$D$18,campaign!$B$2:$B$18))</f>
        <v>#N/A</v>
      </c>
    </row>
    <row r="9511" spans="1:6" x14ac:dyDescent="0.3">
      <c r="A9511" s="9">
        <f>customer!A9511</f>
        <v>0</v>
      </c>
      <c r="B9511" s="10">
        <f>_xlfn.MAXIFS(data!C:C,data!A:A,Endirim!A9511)</f>
        <v>0</v>
      </c>
      <c r="C9511" s="9" cm="1">
        <f t="array" ref="C9511">INDEX(data!B:B,MATCH(1,(data!A:A=Endirim!A9511)*(data!C:C=Endirim!B9511),0))</f>
        <v>0</v>
      </c>
      <c r="D9511" s="9" t="e">
        <f>VLOOKUP(C9511,campaign!$A$2:$D$18,4,FALSE)</f>
        <v>#N/A</v>
      </c>
      <c r="E9511" s="9">
        <f>_xlfn.MAXIFS(data!G:G,data!A:A,Endirim!A9511)</f>
        <v>0</v>
      </c>
      <c r="F9511" s="9" t="e">
        <f>IF(E9511=D9511,"no discount",_xlfn.XLOOKUP(E9511,campaign!$D$2:$D$18,campaign!$B$2:$B$18))</f>
        <v>#N/A</v>
      </c>
    </row>
    <row r="9512" spans="1:6" x14ac:dyDescent="0.3">
      <c r="A9512" s="9">
        <f>customer!A9512</f>
        <v>0</v>
      </c>
      <c r="B9512" s="10">
        <f>_xlfn.MAXIFS(data!C:C,data!A:A,Endirim!A9512)</f>
        <v>0</v>
      </c>
      <c r="C9512" s="9" cm="1">
        <f t="array" ref="C9512">INDEX(data!B:B,MATCH(1,(data!A:A=Endirim!A9512)*(data!C:C=Endirim!B9512),0))</f>
        <v>0</v>
      </c>
      <c r="D9512" s="9" t="e">
        <f>VLOOKUP(C9512,campaign!$A$2:$D$18,4,FALSE)</f>
        <v>#N/A</v>
      </c>
      <c r="E9512" s="9">
        <f>_xlfn.MAXIFS(data!G:G,data!A:A,Endirim!A9512)</f>
        <v>0</v>
      </c>
      <c r="F9512" s="9" t="e">
        <f>IF(E9512=D9512,"no discount",_xlfn.XLOOKUP(E9512,campaign!$D$2:$D$18,campaign!$B$2:$B$18))</f>
        <v>#N/A</v>
      </c>
    </row>
    <row r="9513" spans="1:6" x14ac:dyDescent="0.3">
      <c r="A9513" s="9">
        <f>customer!A9513</f>
        <v>0</v>
      </c>
      <c r="B9513" s="10">
        <f>_xlfn.MAXIFS(data!C:C,data!A:A,Endirim!A9513)</f>
        <v>0</v>
      </c>
      <c r="C9513" s="9" cm="1">
        <f t="array" ref="C9513">INDEX(data!B:B,MATCH(1,(data!A:A=Endirim!A9513)*(data!C:C=Endirim!B9513),0))</f>
        <v>0</v>
      </c>
      <c r="D9513" s="9" t="e">
        <f>VLOOKUP(C9513,campaign!$A$2:$D$18,4,FALSE)</f>
        <v>#N/A</v>
      </c>
      <c r="E9513" s="9">
        <f>_xlfn.MAXIFS(data!G:G,data!A:A,Endirim!A9513)</f>
        <v>0</v>
      </c>
      <c r="F9513" s="9" t="e">
        <f>IF(E9513=D9513,"no discount",_xlfn.XLOOKUP(E9513,campaign!$D$2:$D$18,campaign!$B$2:$B$18))</f>
        <v>#N/A</v>
      </c>
    </row>
    <row r="9514" spans="1:6" x14ac:dyDescent="0.3">
      <c r="A9514" s="9">
        <f>customer!A9514</f>
        <v>0</v>
      </c>
      <c r="B9514" s="10">
        <f>_xlfn.MAXIFS(data!C:C,data!A:A,Endirim!A9514)</f>
        <v>0</v>
      </c>
      <c r="C9514" s="9" cm="1">
        <f t="array" ref="C9514">INDEX(data!B:B,MATCH(1,(data!A:A=Endirim!A9514)*(data!C:C=Endirim!B9514),0))</f>
        <v>0</v>
      </c>
      <c r="D9514" s="9" t="e">
        <f>VLOOKUP(C9514,campaign!$A$2:$D$18,4,FALSE)</f>
        <v>#N/A</v>
      </c>
      <c r="E9514" s="9">
        <f>_xlfn.MAXIFS(data!G:G,data!A:A,Endirim!A9514)</f>
        <v>0</v>
      </c>
      <c r="F9514" s="9" t="e">
        <f>IF(E9514=D9514,"no discount",_xlfn.XLOOKUP(E9514,campaign!$D$2:$D$18,campaign!$B$2:$B$18))</f>
        <v>#N/A</v>
      </c>
    </row>
    <row r="9515" spans="1:6" x14ac:dyDescent="0.3">
      <c r="A9515" s="9">
        <f>customer!A9515</f>
        <v>0</v>
      </c>
      <c r="B9515" s="10">
        <f>_xlfn.MAXIFS(data!C:C,data!A:A,Endirim!A9515)</f>
        <v>0</v>
      </c>
      <c r="C9515" s="9" cm="1">
        <f t="array" ref="C9515">INDEX(data!B:B,MATCH(1,(data!A:A=Endirim!A9515)*(data!C:C=Endirim!B9515),0))</f>
        <v>0</v>
      </c>
      <c r="D9515" s="9" t="e">
        <f>VLOOKUP(C9515,campaign!$A$2:$D$18,4,FALSE)</f>
        <v>#N/A</v>
      </c>
      <c r="E9515" s="9">
        <f>_xlfn.MAXIFS(data!G:G,data!A:A,Endirim!A9515)</f>
        <v>0</v>
      </c>
      <c r="F9515" s="9" t="e">
        <f>IF(E9515=D9515,"no discount",_xlfn.XLOOKUP(E9515,campaign!$D$2:$D$18,campaign!$B$2:$B$18))</f>
        <v>#N/A</v>
      </c>
    </row>
    <row r="9516" spans="1:6" x14ac:dyDescent="0.3">
      <c r="A9516" s="9">
        <f>customer!A9516</f>
        <v>0</v>
      </c>
      <c r="B9516" s="10">
        <f>_xlfn.MAXIFS(data!C:C,data!A:A,Endirim!A9516)</f>
        <v>0</v>
      </c>
      <c r="C9516" s="9" cm="1">
        <f t="array" ref="C9516">INDEX(data!B:B,MATCH(1,(data!A:A=Endirim!A9516)*(data!C:C=Endirim!B9516),0))</f>
        <v>0</v>
      </c>
      <c r="D9516" s="9" t="e">
        <f>VLOOKUP(C9516,campaign!$A$2:$D$18,4,FALSE)</f>
        <v>#N/A</v>
      </c>
      <c r="E9516" s="9">
        <f>_xlfn.MAXIFS(data!G:G,data!A:A,Endirim!A9516)</f>
        <v>0</v>
      </c>
      <c r="F9516" s="9" t="e">
        <f>IF(E9516=D9516,"no discount",_xlfn.XLOOKUP(E9516,campaign!$D$2:$D$18,campaign!$B$2:$B$18))</f>
        <v>#N/A</v>
      </c>
    </row>
    <row r="9517" spans="1:6" x14ac:dyDescent="0.3">
      <c r="A9517" s="9">
        <f>customer!A9517</f>
        <v>0</v>
      </c>
      <c r="B9517" s="10">
        <f>_xlfn.MAXIFS(data!C:C,data!A:A,Endirim!A9517)</f>
        <v>0</v>
      </c>
      <c r="C9517" s="9" cm="1">
        <f t="array" ref="C9517">INDEX(data!B:B,MATCH(1,(data!A:A=Endirim!A9517)*(data!C:C=Endirim!B9517),0))</f>
        <v>0</v>
      </c>
      <c r="D9517" s="9" t="e">
        <f>VLOOKUP(C9517,campaign!$A$2:$D$18,4,FALSE)</f>
        <v>#N/A</v>
      </c>
      <c r="E9517" s="9">
        <f>_xlfn.MAXIFS(data!G:G,data!A:A,Endirim!A9517)</f>
        <v>0</v>
      </c>
      <c r="F9517" s="9" t="e">
        <f>IF(E9517=D9517,"no discount",_xlfn.XLOOKUP(E9517,campaign!$D$2:$D$18,campaign!$B$2:$B$18))</f>
        <v>#N/A</v>
      </c>
    </row>
    <row r="9518" spans="1:6" x14ac:dyDescent="0.3">
      <c r="A9518" s="9">
        <f>customer!A9518</f>
        <v>0</v>
      </c>
      <c r="B9518" s="10">
        <f>_xlfn.MAXIFS(data!C:C,data!A:A,Endirim!A9518)</f>
        <v>0</v>
      </c>
      <c r="C9518" s="9" cm="1">
        <f t="array" ref="C9518">INDEX(data!B:B,MATCH(1,(data!A:A=Endirim!A9518)*(data!C:C=Endirim!B9518),0))</f>
        <v>0</v>
      </c>
      <c r="D9518" s="9" t="e">
        <f>VLOOKUP(C9518,campaign!$A$2:$D$18,4,FALSE)</f>
        <v>#N/A</v>
      </c>
      <c r="E9518" s="9">
        <f>_xlfn.MAXIFS(data!G:G,data!A:A,Endirim!A9518)</f>
        <v>0</v>
      </c>
      <c r="F9518" s="9" t="e">
        <f>IF(E9518=D9518,"no discount",_xlfn.XLOOKUP(E9518,campaign!$D$2:$D$18,campaign!$B$2:$B$18))</f>
        <v>#N/A</v>
      </c>
    </row>
    <row r="9519" spans="1:6" x14ac:dyDescent="0.3">
      <c r="A9519" s="9">
        <f>customer!A9519</f>
        <v>0</v>
      </c>
      <c r="B9519" s="10">
        <f>_xlfn.MAXIFS(data!C:C,data!A:A,Endirim!A9519)</f>
        <v>0</v>
      </c>
      <c r="C9519" s="9" cm="1">
        <f t="array" ref="C9519">INDEX(data!B:B,MATCH(1,(data!A:A=Endirim!A9519)*(data!C:C=Endirim!B9519),0))</f>
        <v>0</v>
      </c>
      <c r="D9519" s="9" t="e">
        <f>VLOOKUP(C9519,campaign!$A$2:$D$18,4,FALSE)</f>
        <v>#N/A</v>
      </c>
      <c r="E9519" s="9">
        <f>_xlfn.MAXIFS(data!G:G,data!A:A,Endirim!A9519)</f>
        <v>0</v>
      </c>
      <c r="F9519" s="9" t="e">
        <f>IF(E9519=D9519,"no discount",_xlfn.XLOOKUP(E9519,campaign!$D$2:$D$18,campaign!$B$2:$B$18))</f>
        <v>#N/A</v>
      </c>
    </row>
    <row r="9520" spans="1:6" x14ac:dyDescent="0.3">
      <c r="A9520" s="9">
        <f>customer!A9520</f>
        <v>0</v>
      </c>
      <c r="B9520" s="10">
        <f>_xlfn.MAXIFS(data!C:C,data!A:A,Endirim!A9520)</f>
        <v>0</v>
      </c>
      <c r="C9520" s="9" cm="1">
        <f t="array" ref="C9520">INDEX(data!B:B,MATCH(1,(data!A:A=Endirim!A9520)*(data!C:C=Endirim!B9520),0))</f>
        <v>0</v>
      </c>
      <c r="D9520" s="9" t="e">
        <f>VLOOKUP(C9520,campaign!$A$2:$D$18,4,FALSE)</f>
        <v>#N/A</v>
      </c>
      <c r="E9520" s="9">
        <f>_xlfn.MAXIFS(data!G:G,data!A:A,Endirim!A9520)</f>
        <v>0</v>
      </c>
      <c r="F9520" s="9" t="e">
        <f>IF(E9520=D9520,"no discount",_xlfn.XLOOKUP(E9520,campaign!$D$2:$D$18,campaign!$B$2:$B$18))</f>
        <v>#N/A</v>
      </c>
    </row>
    <row r="9521" spans="1:6" x14ac:dyDescent="0.3">
      <c r="A9521" s="9">
        <f>customer!A9521</f>
        <v>0</v>
      </c>
      <c r="B9521" s="10">
        <f>_xlfn.MAXIFS(data!C:C,data!A:A,Endirim!A9521)</f>
        <v>0</v>
      </c>
      <c r="C9521" s="9" cm="1">
        <f t="array" ref="C9521">INDEX(data!B:B,MATCH(1,(data!A:A=Endirim!A9521)*(data!C:C=Endirim!B9521),0))</f>
        <v>0</v>
      </c>
      <c r="D9521" s="9" t="e">
        <f>VLOOKUP(C9521,campaign!$A$2:$D$18,4,FALSE)</f>
        <v>#N/A</v>
      </c>
      <c r="E9521" s="9">
        <f>_xlfn.MAXIFS(data!G:G,data!A:A,Endirim!A9521)</f>
        <v>0</v>
      </c>
      <c r="F9521" s="9" t="e">
        <f>IF(E9521=D9521,"no discount",_xlfn.XLOOKUP(E9521,campaign!$D$2:$D$18,campaign!$B$2:$B$18))</f>
        <v>#N/A</v>
      </c>
    </row>
    <row r="9522" spans="1:6" x14ac:dyDescent="0.3">
      <c r="A9522" s="9">
        <f>customer!A9522</f>
        <v>0</v>
      </c>
      <c r="B9522" s="10">
        <f>_xlfn.MAXIFS(data!C:C,data!A:A,Endirim!A9522)</f>
        <v>0</v>
      </c>
      <c r="C9522" s="9" cm="1">
        <f t="array" ref="C9522">INDEX(data!B:B,MATCH(1,(data!A:A=Endirim!A9522)*(data!C:C=Endirim!B9522),0))</f>
        <v>0</v>
      </c>
      <c r="D9522" s="9" t="e">
        <f>VLOOKUP(C9522,campaign!$A$2:$D$18,4,FALSE)</f>
        <v>#N/A</v>
      </c>
      <c r="E9522" s="9">
        <f>_xlfn.MAXIFS(data!G:G,data!A:A,Endirim!A9522)</f>
        <v>0</v>
      </c>
      <c r="F9522" s="9" t="e">
        <f>IF(E9522=D9522,"no discount",_xlfn.XLOOKUP(E9522,campaign!$D$2:$D$18,campaign!$B$2:$B$18))</f>
        <v>#N/A</v>
      </c>
    </row>
    <row r="9523" spans="1:6" x14ac:dyDescent="0.3">
      <c r="A9523" s="9">
        <f>customer!A9523</f>
        <v>0</v>
      </c>
      <c r="B9523" s="10">
        <f>_xlfn.MAXIFS(data!C:C,data!A:A,Endirim!A9523)</f>
        <v>0</v>
      </c>
      <c r="C9523" s="9" cm="1">
        <f t="array" ref="C9523">INDEX(data!B:B,MATCH(1,(data!A:A=Endirim!A9523)*(data!C:C=Endirim!B9523),0))</f>
        <v>0</v>
      </c>
      <c r="D9523" s="9" t="e">
        <f>VLOOKUP(C9523,campaign!$A$2:$D$18,4,FALSE)</f>
        <v>#N/A</v>
      </c>
      <c r="E9523" s="9">
        <f>_xlfn.MAXIFS(data!G:G,data!A:A,Endirim!A9523)</f>
        <v>0</v>
      </c>
      <c r="F9523" s="9" t="e">
        <f>IF(E9523=D9523,"no discount",_xlfn.XLOOKUP(E9523,campaign!$D$2:$D$18,campaign!$B$2:$B$18))</f>
        <v>#N/A</v>
      </c>
    </row>
    <row r="9524" spans="1:6" x14ac:dyDescent="0.3">
      <c r="A9524" s="9">
        <f>customer!A9524</f>
        <v>0</v>
      </c>
      <c r="B9524" s="10">
        <f>_xlfn.MAXIFS(data!C:C,data!A:A,Endirim!A9524)</f>
        <v>0</v>
      </c>
      <c r="C9524" s="9" cm="1">
        <f t="array" ref="C9524">INDEX(data!B:B,MATCH(1,(data!A:A=Endirim!A9524)*(data!C:C=Endirim!B9524),0))</f>
        <v>0</v>
      </c>
      <c r="D9524" s="9" t="e">
        <f>VLOOKUP(C9524,campaign!$A$2:$D$18,4,FALSE)</f>
        <v>#N/A</v>
      </c>
      <c r="E9524" s="9">
        <f>_xlfn.MAXIFS(data!G:G,data!A:A,Endirim!A9524)</f>
        <v>0</v>
      </c>
      <c r="F9524" s="9" t="e">
        <f>IF(E9524=D9524,"no discount",_xlfn.XLOOKUP(E9524,campaign!$D$2:$D$18,campaign!$B$2:$B$18))</f>
        <v>#N/A</v>
      </c>
    </row>
    <row r="9525" spans="1:6" x14ac:dyDescent="0.3">
      <c r="A9525" s="9">
        <f>customer!A9525</f>
        <v>0</v>
      </c>
      <c r="B9525" s="10">
        <f>_xlfn.MAXIFS(data!C:C,data!A:A,Endirim!A9525)</f>
        <v>0</v>
      </c>
      <c r="C9525" s="9" cm="1">
        <f t="array" ref="C9525">INDEX(data!B:B,MATCH(1,(data!A:A=Endirim!A9525)*(data!C:C=Endirim!B9525),0))</f>
        <v>0</v>
      </c>
      <c r="D9525" s="9" t="e">
        <f>VLOOKUP(C9525,campaign!$A$2:$D$18,4,FALSE)</f>
        <v>#N/A</v>
      </c>
      <c r="E9525" s="9">
        <f>_xlfn.MAXIFS(data!G:G,data!A:A,Endirim!A9525)</f>
        <v>0</v>
      </c>
      <c r="F9525" s="9" t="e">
        <f>IF(E9525=D9525,"no discount",_xlfn.XLOOKUP(E9525,campaign!$D$2:$D$18,campaign!$B$2:$B$18))</f>
        <v>#N/A</v>
      </c>
    </row>
    <row r="9526" spans="1:6" x14ac:dyDescent="0.3">
      <c r="A9526" s="9">
        <f>customer!A9526</f>
        <v>0</v>
      </c>
      <c r="B9526" s="10">
        <f>_xlfn.MAXIFS(data!C:C,data!A:A,Endirim!A9526)</f>
        <v>0</v>
      </c>
      <c r="C9526" s="9" cm="1">
        <f t="array" ref="C9526">INDEX(data!B:B,MATCH(1,(data!A:A=Endirim!A9526)*(data!C:C=Endirim!B9526),0))</f>
        <v>0</v>
      </c>
      <c r="D9526" s="9" t="e">
        <f>VLOOKUP(C9526,campaign!$A$2:$D$18,4,FALSE)</f>
        <v>#N/A</v>
      </c>
      <c r="E9526" s="9">
        <f>_xlfn.MAXIFS(data!G:G,data!A:A,Endirim!A9526)</f>
        <v>0</v>
      </c>
      <c r="F9526" s="9" t="e">
        <f>IF(E9526=D9526,"no discount",_xlfn.XLOOKUP(E9526,campaign!$D$2:$D$18,campaign!$B$2:$B$18))</f>
        <v>#N/A</v>
      </c>
    </row>
    <row r="9527" spans="1:6" x14ac:dyDescent="0.3">
      <c r="A9527" s="9">
        <f>customer!A9527</f>
        <v>0</v>
      </c>
      <c r="B9527" s="10">
        <f>_xlfn.MAXIFS(data!C:C,data!A:A,Endirim!A9527)</f>
        <v>0</v>
      </c>
      <c r="C9527" s="9" cm="1">
        <f t="array" ref="C9527">INDEX(data!B:B,MATCH(1,(data!A:A=Endirim!A9527)*(data!C:C=Endirim!B9527),0))</f>
        <v>0</v>
      </c>
      <c r="D9527" s="9" t="e">
        <f>VLOOKUP(C9527,campaign!$A$2:$D$18,4,FALSE)</f>
        <v>#N/A</v>
      </c>
      <c r="E9527" s="9">
        <f>_xlfn.MAXIFS(data!G:G,data!A:A,Endirim!A9527)</f>
        <v>0</v>
      </c>
      <c r="F9527" s="9" t="e">
        <f>IF(E9527=D9527,"no discount",_xlfn.XLOOKUP(E9527,campaign!$D$2:$D$18,campaign!$B$2:$B$18))</f>
        <v>#N/A</v>
      </c>
    </row>
    <row r="9528" spans="1:6" x14ac:dyDescent="0.3">
      <c r="A9528" s="9">
        <f>customer!A9528</f>
        <v>0</v>
      </c>
      <c r="B9528" s="10">
        <f>_xlfn.MAXIFS(data!C:C,data!A:A,Endirim!A9528)</f>
        <v>0</v>
      </c>
      <c r="C9528" s="9" cm="1">
        <f t="array" ref="C9528">INDEX(data!B:B,MATCH(1,(data!A:A=Endirim!A9528)*(data!C:C=Endirim!B9528),0))</f>
        <v>0</v>
      </c>
      <c r="D9528" s="9" t="e">
        <f>VLOOKUP(C9528,campaign!$A$2:$D$18,4,FALSE)</f>
        <v>#N/A</v>
      </c>
      <c r="E9528" s="9">
        <f>_xlfn.MAXIFS(data!G:G,data!A:A,Endirim!A9528)</f>
        <v>0</v>
      </c>
      <c r="F9528" s="9" t="e">
        <f>IF(E9528=D9528,"no discount",_xlfn.XLOOKUP(E9528,campaign!$D$2:$D$18,campaign!$B$2:$B$18))</f>
        <v>#N/A</v>
      </c>
    </row>
    <row r="9529" spans="1:6" x14ac:dyDescent="0.3">
      <c r="A9529" s="9">
        <f>customer!A9529</f>
        <v>0</v>
      </c>
      <c r="B9529" s="10">
        <f>_xlfn.MAXIFS(data!C:C,data!A:A,Endirim!A9529)</f>
        <v>0</v>
      </c>
      <c r="C9529" s="9" cm="1">
        <f t="array" ref="C9529">INDEX(data!B:B,MATCH(1,(data!A:A=Endirim!A9529)*(data!C:C=Endirim!B9529),0))</f>
        <v>0</v>
      </c>
      <c r="D9529" s="9" t="e">
        <f>VLOOKUP(C9529,campaign!$A$2:$D$18,4,FALSE)</f>
        <v>#N/A</v>
      </c>
      <c r="E9529" s="9">
        <f>_xlfn.MAXIFS(data!G:G,data!A:A,Endirim!A9529)</f>
        <v>0</v>
      </c>
      <c r="F9529" s="9" t="e">
        <f>IF(E9529=D9529,"no discount",_xlfn.XLOOKUP(E9529,campaign!$D$2:$D$18,campaign!$B$2:$B$18))</f>
        <v>#N/A</v>
      </c>
    </row>
    <row r="9530" spans="1:6" x14ac:dyDescent="0.3">
      <c r="A9530" s="9">
        <f>customer!A9530</f>
        <v>0</v>
      </c>
      <c r="B9530" s="10">
        <f>_xlfn.MAXIFS(data!C:C,data!A:A,Endirim!A9530)</f>
        <v>0</v>
      </c>
      <c r="C9530" s="9" cm="1">
        <f t="array" ref="C9530">INDEX(data!B:B,MATCH(1,(data!A:A=Endirim!A9530)*(data!C:C=Endirim!B9530),0))</f>
        <v>0</v>
      </c>
      <c r="D9530" s="9" t="e">
        <f>VLOOKUP(C9530,campaign!$A$2:$D$18,4,FALSE)</f>
        <v>#N/A</v>
      </c>
      <c r="E9530" s="9">
        <f>_xlfn.MAXIFS(data!G:G,data!A:A,Endirim!A9530)</f>
        <v>0</v>
      </c>
      <c r="F9530" s="9" t="e">
        <f>IF(E9530=D9530,"no discount",_xlfn.XLOOKUP(E9530,campaign!$D$2:$D$18,campaign!$B$2:$B$18))</f>
        <v>#N/A</v>
      </c>
    </row>
    <row r="9531" spans="1:6" x14ac:dyDescent="0.3">
      <c r="A9531" s="9">
        <f>customer!A9531</f>
        <v>0</v>
      </c>
      <c r="B9531" s="10">
        <f>_xlfn.MAXIFS(data!C:C,data!A:A,Endirim!A9531)</f>
        <v>0</v>
      </c>
      <c r="C9531" s="9" cm="1">
        <f t="array" ref="C9531">INDEX(data!B:B,MATCH(1,(data!A:A=Endirim!A9531)*(data!C:C=Endirim!B9531),0))</f>
        <v>0</v>
      </c>
      <c r="D9531" s="9" t="e">
        <f>VLOOKUP(C9531,campaign!$A$2:$D$18,4,FALSE)</f>
        <v>#N/A</v>
      </c>
      <c r="E9531" s="9">
        <f>_xlfn.MAXIFS(data!G:G,data!A:A,Endirim!A9531)</f>
        <v>0</v>
      </c>
      <c r="F9531" s="9" t="e">
        <f>IF(E9531=D9531,"no discount",_xlfn.XLOOKUP(E9531,campaign!$D$2:$D$18,campaign!$B$2:$B$18))</f>
        <v>#N/A</v>
      </c>
    </row>
    <row r="9532" spans="1:6" x14ac:dyDescent="0.3">
      <c r="A9532" s="9">
        <f>customer!A9532</f>
        <v>0</v>
      </c>
      <c r="B9532" s="10">
        <f>_xlfn.MAXIFS(data!C:C,data!A:A,Endirim!A9532)</f>
        <v>0</v>
      </c>
      <c r="C9532" s="9" cm="1">
        <f t="array" ref="C9532">INDEX(data!B:B,MATCH(1,(data!A:A=Endirim!A9532)*(data!C:C=Endirim!B9532),0))</f>
        <v>0</v>
      </c>
      <c r="D9532" s="9" t="e">
        <f>VLOOKUP(C9532,campaign!$A$2:$D$18,4,FALSE)</f>
        <v>#N/A</v>
      </c>
      <c r="E9532" s="9">
        <f>_xlfn.MAXIFS(data!G:G,data!A:A,Endirim!A9532)</f>
        <v>0</v>
      </c>
      <c r="F9532" s="9" t="e">
        <f>IF(E9532=D9532,"no discount",_xlfn.XLOOKUP(E9532,campaign!$D$2:$D$18,campaign!$B$2:$B$18))</f>
        <v>#N/A</v>
      </c>
    </row>
    <row r="9533" spans="1:6" x14ac:dyDescent="0.3">
      <c r="A9533" s="9">
        <f>customer!A9533</f>
        <v>0</v>
      </c>
      <c r="B9533" s="10">
        <f>_xlfn.MAXIFS(data!C:C,data!A:A,Endirim!A9533)</f>
        <v>0</v>
      </c>
      <c r="C9533" s="9" cm="1">
        <f t="array" ref="C9533">INDEX(data!B:B,MATCH(1,(data!A:A=Endirim!A9533)*(data!C:C=Endirim!B9533),0))</f>
        <v>0</v>
      </c>
      <c r="D9533" s="9" t="e">
        <f>VLOOKUP(C9533,campaign!$A$2:$D$18,4,FALSE)</f>
        <v>#N/A</v>
      </c>
      <c r="E9533" s="9">
        <f>_xlfn.MAXIFS(data!G:G,data!A:A,Endirim!A9533)</f>
        <v>0</v>
      </c>
      <c r="F9533" s="9" t="e">
        <f>IF(E9533=D9533,"no discount",_xlfn.XLOOKUP(E9533,campaign!$D$2:$D$18,campaign!$B$2:$B$18))</f>
        <v>#N/A</v>
      </c>
    </row>
    <row r="9534" spans="1:6" x14ac:dyDescent="0.3">
      <c r="A9534" s="9">
        <f>customer!A9534</f>
        <v>0</v>
      </c>
      <c r="B9534" s="10">
        <f>_xlfn.MAXIFS(data!C:C,data!A:A,Endirim!A9534)</f>
        <v>0</v>
      </c>
      <c r="C9534" s="9" cm="1">
        <f t="array" ref="C9534">INDEX(data!B:B,MATCH(1,(data!A:A=Endirim!A9534)*(data!C:C=Endirim!B9534),0))</f>
        <v>0</v>
      </c>
      <c r="D9534" s="9" t="e">
        <f>VLOOKUP(C9534,campaign!$A$2:$D$18,4,FALSE)</f>
        <v>#N/A</v>
      </c>
      <c r="E9534" s="9">
        <f>_xlfn.MAXIFS(data!G:G,data!A:A,Endirim!A9534)</f>
        <v>0</v>
      </c>
      <c r="F9534" s="9" t="e">
        <f>IF(E9534=D9534,"no discount",_xlfn.XLOOKUP(E9534,campaign!$D$2:$D$18,campaign!$B$2:$B$18))</f>
        <v>#N/A</v>
      </c>
    </row>
    <row r="9535" spans="1:6" x14ac:dyDescent="0.3">
      <c r="A9535" s="9">
        <f>customer!A9535</f>
        <v>0</v>
      </c>
      <c r="B9535" s="10">
        <f>_xlfn.MAXIFS(data!C:C,data!A:A,Endirim!A9535)</f>
        <v>0</v>
      </c>
      <c r="C9535" s="9" cm="1">
        <f t="array" ref="C9535">INDEX(data!B:B,MATCH(1,(data!A:A=Endirim!A9535)*(data!C:C=Endirim!B9535),0))</f>
        <v>0</v>
      </c>
      <c r="D9535" s="9" t="e">
        <f>VLOOKUP(C9535,campaign!$A$2:$D$18,4,FALSE)</f>
        <v>#N/A</v>
      </c>
      <c r="E9535" s="9">
        <f>_xlfn.MAXIFS(data!G:G,data!A:A,Endirim!A9535)</f>
        <v>0</v>
      </c>
      <c r="F9535" s="9" t="e">
        <f>IF(E9535=D9535,"no discount",_xlfn.XLOOKUP(E9535,campaign!$D$2:$D$18,campaign!$B$2:$B$18))</f>
        <v>#N/A</v>
      </c>
    </row>
    <row r="9536" spans="1:6" x14ac:dyDescent="0.3">
      <c r="A9536" s="9">
        <f>customer!A9536</f>
        <v>0</v>
      </c>
      <c r="B9536" s="10">
        <f>_xlfn.MAXIFS(data!C:C,data!A:A,Endirim!A9536)</f>
        <v>0</v>
      </c>
      <c r="C9536" s="9" cm="1">
        <f t="array" ref="C9536">INDEX(data!B:B,MATCH(1,(data!A:A=Endirim!A9536)*(data!C:C=Endirim!B9536),0))</f>
        <v>0</v>
      </c>
      <c r="D9536" s="9" t="e">
        <f>VLOOKUP(C9536,campaign!$A$2:$D$18,4,FALSE)</f>
        <v>#N/A</v>
      </c>
      <c r="E9536" s="9">
        <f>_xlfn.MAXIFS(data!G:G,data!A:A,Endirim!A9536)</f>
        <v>0</v>
      </c>
      <c r="F9536" s="9" t="e">
        <f>IF(E9536=D9536,"no discount",_xlfn.XLOOKUP(E9536,campaign!$D$2:$D$18,campaign!$B$2:$B$18))</f>
        <v>#N/A</v>
      </c>
    </row>
    <row r="9537" spans="1:6" x14ac:dyDescent="0.3">
      <c r="A9537" s="9">
        <f>customer!A9537</f>
        <v>0</v>
      </c>
      <c r="B9537" s="10">
        <f>_xlfn.MAXIFS(data!C:C,data!A:A,Endirim!A9537)</f>
        <v>0</v>
      </c>
      <c r="C9537" s="9" cm="1">
        <f t="array" ref="C9537">INDEX(data!B:B,MATCH(1,(data!A:A=Endirim!A9537)*(data!C:C=Endirim!B9537),0))</f>
        <v>0</v>
      </c>
      <c r="D9537" s="9" t="e">
        <f>VLOOKUP(C9537,campaign!$A$2:$D$18,4,FALSE)</f>
        <v>#N/A</v>
      </c>
      <c r="E9537" s="9">
        <f>_xlfn.MAXIFS(data!G:G,data!A:A,Endirim!A9537)</f>
        <v>0</v>
      </c>
      <c r="F9537" s="9" t="e">
        <f>IF(E9537=D9537,"no discount",_xlfn.XLOOKUP(E9537,campaign!$D$2:$D$18,campaign!$B$2:$B$18))</f>
        <v>#N/A</v>
      </c>
    </row>
    <row r="9538" spans="1:6" x14ac:dyDescent="0.3">
      <c r="A9538" s="9">
        <f>customer!A9538</f>
        <v>0</v>
      </c>
      <c r="B9538" s="10">
        <f>_xlfn.MAXIFS(data!C:C,data!A:A,Endirim!A9538)</f>
        <v>0</v>
      </c>
      <c r="C9538" s="9" cm="1">
        <f t="array" ref="C9538">INDEX(data!B:B,MATCH(1,(data!A:A=Endirim!A9538)*(data!C:C=Endirim!B9538),0))</f>
        <v>0</v>
      </c>
      <c r="D9538" s="9" t="e">
        <f>VLOOKUP(C9538,campaign!$A$2:$D$18,4,FALSE)</f>
        <v>#N/A</v>
      </c>
      <c r="E9538" s="9">
        <f>_xlfn.MAXIFS(data!G:G,data!A:A,Endirim!A9538)</f>
        <v>0</v>
      </c>
      <c r="F9538" s="9" t="e">
        <f>IF(E9538=D9538,"no discount",_xlfn.XLOOKUP(E9538,campaign!$D$2:$D$18,campaign!$B$2:$B$18))</f>
        <v>#N/A</v>
      </c>
    </row>
    <row r="9539" spans="1:6" x14ac:dyDescent="0.3">
      <c r="A9539" s="9">
        <f>customer!A9539</f>
        <v>0</v>
      </c>
      <c r="B9539" s="10">
        <f>_xlfn.MAXIFS(data!C:C,data!A:A,Endirim!A9539)</f>
        <v>0</v>
      </c>
      <c r="C9539" s="9" cm="1">
        <f t="array" ref="C9539">INDEX(data!B:B,MATCH(1,(data!A:A=Endirim!A9539)*(data!C:C=Endirim!B9539),0))</f>
        <v>0</v>
      </c>
      <c r="D9539" s="9" t="e">
        <f>VLOOKUP(C9539,campaign!$A$2:$D$18,4,FALSE)</f>
        <v>#N/A</v>
      </c>
      <c r="E9539" s="9">
        <f>_xlfn.MAXIFS(data!G:G,data!A:A,Endirim!A9539)</f>
        <v>0</v>
      </c>
      <c r="F9539" s="9" t="e">
        <f>IF(E9539=D9539,"no discount",_xlfn.XLOOKUP(E9539,campaign!$D$2:$D$18,campaign!$B$2:$B$18))</f>
        <v>#N/A</v>
      </c>
    </row>
    <row r="9540" spans="1:6" x14ac:dyDescent="0.3">
      <c r="A9540" s="9">
        <f>customer!A9540</f>
        <v>0</v>
      </c>
      <c r="B9540" s="10">
        <f>_xlfn.MAXIFS(data!C:C,data!A:A,Endirim!A9540)</f>
        <v>0</v>
      </c>
      <c r="C9540" s="9" cm="1">
        <f t="array" ref="C9540">INDEX(data!B:B,MATCH(1,(data!A:A=Endirim!A9540)*(data!C:C=Endirim!B9540),0))</f>
        <v>0</v>
      </c>
      <c r="D9540" s="9" t="e">
        <f>VLOOKUP(C9540,campaign!$A$2:$D$18,4,FALSE)</f>
        <v>#N/A</v>
      </c>
      <c r="E9540" s="9">
        <f>_xlfn.MAXIFS(data!G:G,data!A:A,Endirim!A9540)</f>
        <v>0</v>
      </c>
      <c r="F9540" s="9" t="e">
        <f>IF(E9540=D9540,"no discount",_xlfn.XLOOKUP(E9540,campaign!$D$2:$D$18,campaign!$B$2:$B$18))</f>
        <v>#N/A</v>
      </c>
    </row>
    <row r="9541" spans="1:6" x14ac:dyDescent="0.3">
      <c r="A9541" s="9">
        <f>customer!A9541</f>
        <v>0</v>
      </c>
      <c r="B9541" s="10">
        <f>_xlfn.MAXIFS(data!C:C,data!A:A,Endirim!A9541)</f>
        <v>0</v>
      </c>
      <c r="C9541" s="9" cm="1">
        <f t="array" ref="C9541">INDEX(data!B:B,MATCH(1,(data!A:A=Endirim!A9541)*(data!C:C=Endirim!B9541),0))</f>
        <v>0</v>
      </c>
      <c r="D9541" s="9" t="e">
        <f>VLOOKUP(C9541,campaign!$A$2:$D$18,4,FALSE)</f>
        <v>#N/A</v>
      </c>
      <c r="E9541" s="9">
        <f>_xlfn.MAXIFS(data!G:G,data!A:A,Endirim!A9541)</f>
        <v>0</v>
      </c>
      <c r="F9541" s="9" t="e">
        <f>IF(E9541=D9541,"no discount",_xlfn.XLOOKUP(E9541,campaign!$D$2:$D$18,campaign!$B$2:$B$18))</f>
        <v>#N/A</v>
      </c>
    </row>
    <row r="9542" spans="1:6" x14ac:dyDescent="0.3">
      <c r="A9542" s="9">
        <f>customer!A9542</f>
        <v>0</v>
      </c>
      <c r="B9542" s="10">
        <f>_xlfn.MAXIFS(data!C:C,data!A:A,Endirim!A9542)</f>
        <v>0</v>
      </c>
      <c r="C9542" s="9" cm="1">
        <f t="array" ref="C9542">INDEX(data!B:B,MATCH(1,(data!A:A=Endirim!A9542)*(data!C:C=Endirim!B9542),0))</f>
        <v>0</v>
      </c>
      <c r="D9542" s="9" t="e">
        <f>VLOOKUP(C9542,campaign!$A$2:$D$18,4,FALSE)</f>
        <v>#N/A</v>
      </c>
      <c r="E9542" s="9">
        <f>_xlfn.MAXIFS(data!G:G,data!A:A,Endirim!A9542)</f>
        <v>0</v>
      </c>
      <c r="F9542" s="9" t="e">
        <f>IF(E9542=D9542,"no discount",_xlfn.XLOOKUP(E9542,campaign!$D$2:$D$18,campaign!$B$2:$B$18))</f>
        <v>#N/A</v>
      </c>
    </row>
    <row r="9543" spans="1:6" x14ac:dyDescent="0.3">
      <c r="A9543" s="9">
        <f>customer!A9543</f>
        <v>0</v>
      </c>
      <c r="B9543" s="10">
        <f>_xlfn.MAXIFS(data!C:C,data!A:A,Endirim!A9543)</f>
        <v>0</v>
      </c>
      <c r="C9543" s="9" cm="1">
        <f t="array" ref="C9543">INDEX(data!B:B,MATCH(1,(data!A:A=Endirim!A9543)*(data!C:C=Endirim!B9543),0))</f>
        <v>0</v>
      </c>
      <c r="D9543" s="9" t="e">
        <f>VLOOKUP(C9543,campaign!$A$2:$D$18,4,FALSE)</f>
        <v>#N/A</v>
      </c>
      <c r="E9543" s="9">
        <f>_xlfn.MAXIFS(data!G:G,data!A:A,Endirim!A9543)</f>
        <v>0</v>
      </c>
      <c r="F9543" s="9" t="e">
        <f>IF(E9543=D9543,"no discount",_xlfn.XLOOKUP(E9543,campaign!$D$2:$D$18,campaign!$B$2:$B$18))</f>
        <v>#N/A</v>
      </c>
    </row>
    <row r="9544" spans="1:6" x14ac:dyDescent="0.3">
      <c r="A9544" s="9">
        <f>customer!A9544</f>
        <v>0</v>
      </c>
      <c r="B9544" s="10">
        <f>_xlfn.MAXIFS(data!C:C,data!A:A,Endirim!A9544)</f>
        <v>0</v>
      </c>
      <c r="C9544" s="9" cm="1">
        <f t="array" ref="C9544">INDEX(data!B:B,MATCH(1,(data!A:A=Endirim!A9544)*(data!C:C=Endirim!B9544),0))</f>
        <v>0</v>
      </c>
      <c r="D9544" s="9" t="e">
        <f>VLOOKUP(C9544,campaign!$A$2:$D$18,4,FALSE)</f>
        <v>#N/A</v>
      </c>
      <c r="E9544" s="9">
        <f>_xlfn.MAXIFS(data!G:G,data!A:A,Endirim!A9544)</f>
        <v>0</v>
      </c>
      <c r="F9544" s="9" t="e">
        <f>IF(E9544=D9544,"no discount",_xlfn.XLOOKUP(E9544,campaign!$D$2:$D$18,campaign!$B$2:$B$18))</f>
        <v>#N/A</v>
      </c>
    </row>
    <row r="9545" spans="1:6" x14ac:dyDescent="0.3">
      <c r="A9545" s="9">
        <f>customer!A9545</f>
        <v>0</v>
      </c>
      <c r="B9545" s="10">
        <f>_xlfn.MAXIFS(data!C:C,data!A:A,Endirim!A9545)</f>
        <v>0</v>
      </c>
      <c r="C9545" s="9" cm="1">
        <f t="array" ref="C9545">INDEX(data!B:B,MATCH(1,(data!A:A=Endirim!A9545)*(data!C:C=Endirim!B9545),0))</f>
        <v>0</v>
      </c>
      <c r="D9545" s="9" t="e">
        <f>VLOOKUP(C9545,campaign!$A$2:$D$18,4,FALSE)</f>
        <v>#N/A</v>
      </c>
      <c r="E9545" s="9">
        <f>_xlfn.MAXIFS(data!G:G,data!A:A,Endirim!A9545)</f>
        <v>0</v>
      </c>
      <c r="F9545" s="9" t="e">
        <f>IF(E9545=D9545,"no discount",_xlfn.XLOOKUP(E9545,campaign!$D$2:$D$18,campaign!$B$2:$B$18))</f>
        <v>#N/A</v>
      </c>
    </row>
    <row r="9546" spans="1:6" x14ac:dyDescent="0.3">
      <c r="A9546" s="9">
        <f>customer!A9546</f>
        <v>0</v>
      </c>
      <c r="B9546" s="10">
        <f>_xlfn.MAXIFS(data!C:C,data!A:A,Endirim!A9546)</f>
        <v>0</v>
      </c>
      <c r="C9546" s="9" cm="1">
        <f t="array" ref="C9546">INDEX(data!B:B,MATCH(1,(data!A:A=Endirim!A9546)*(data!C:C=Endirim!B9546),0))</f>
        <v>0</v>
      </c>
      <c r="D9546" s="9" t="e">
        <f>VLOOKUP(C9546,campaign!$A$2:$D$18,4,FALSE)</f>
        <v>#N/A</v>
      </c>
      <c r="E9546" s="9">
        <f>_xlfn.MAXIFS(data!G:G,data!A:A,Endirim!A9546)</f>
        <v>0</v>
      </c>
      <c r="F9546" s="9" t="e">
        <f>IF(E9546=D9546,"no discount",_xlfn.XLOOKUP(E9546,campaign!$D$2:$D$18,campaign!$B$2:$B$18))</f>
        <v>#N/A</v>
      </c>
    </row>
    <row r="9547" spans="1:6" x14ac:dyDescent="0.3">
      <c r="A9547" s="9">
        <f>customer!A9547</f>
        <v>0</v>
      </c>
      <c r="B9547" s="10">
        <f>_xlfn.MAXIFS(data!C:C,data!A:A,Endirim!A9547)</f>
        <v>0</v>
      </c>
      <c r="C9547" s="9" cm="1">
        <f t="array" ref="C9547">INDEX(data!B:B,MATCH(1,(data!A:A=Endirim!A9547)*(data!C:C=Endirim!B9547),0))</f>
        <v>0</v>
      </c>
      <c r="D9547" s="9" t="e">
        <f>VLOOKUP(C9547,campaign!$A$2:$D$18,4,FALSE)</f>
        <v>#N/A</v>
      </c>
      <c r="E9547" s="9">
        <f>_xlfn.MAXIFS(data!G:G,data!A:A,Endirim!A9547)</f>
        <v>0</v>
      </c>
      <c r="F9547" s="9" t="e">
        <f>IF(E9547=D9547,"no discount",_xlfn.XLOOKUP(E9547,campaign!$D$2:$D$18,campaign!$B$2:$B$18))</f>
        <v>#N/A</v>
      </c>
    </row>
    <row r="9548" spans="1:6" x14ac:dyDescent="0.3">
      <c r="A9548" s="9">
        <f>customer!A9548</f>
        <v>0</v>
      </c>
      <c r="B9548" s="10">
        <f>_xlfn.MAXIFS(data!C:C,data!A:A,Endirim!A9548)</f>
        <v>0</v>
      </c>
      <c r="C9548" s="9" cm="1">
        <f t="array" ref="C9548">INDEX(data!B:B,MATCH(1,(data!A:A=Endirim!A9548)*(data!C:C=Endirim!B9548),0))</f>
        <v>0</v>
      </c>
      <c r="D9548" s="9" t="e">
        <f>VLOOKUP(C9548,campaign!$A$2:$D$18,4,FALSE)</f>
        <v>#N/A</v>
      </c>
      <c r="E9548" s="9">
        <f>_xlfn.MAXIFS(data!G:G,data!A:A,Endirim!A9548)</f>
        <v>0</v>
      </c>
      <c r="F9548" s="9" t="e">
        <f>IF(E9548=D9548,"no discount",_xlfn.XLOOKUP(E9548,campaign!$D$2:$D$18,campaign!$B$2:$B$18))</f>
        <v>#N/A</v>
      </c>
    </row>
    <row r="9549" spans="1:6" x14ac:dyDescent="0.3">
      <c r="A9549" s="9">
        <f>customer!A9549</f>
        <v>0</v>
      </c>
      <c r="B9549" s="10">
        <f>_xlfn.MAXIFS(data!C:C,data!A:A,Endirim!A9549)</f>
        <v>0</v>
      </c>
      <c r="C9549" s="9" cm="1">
        <f t="array" ref="C9549">INDEX(data!B:B,MATCH(1,(data!A:A=Endirim!A9549)*(data!C:C=Endirim!B9549),0))</f>
        <v>0</v>
      </c>
      <c r="D9549" s="9" t="e">
        <f>VLOOKUP(C9549,campaign!$A$2:$D$18,4,FALSE)</f>
        <v>#N/A</v>
      </c>
      <c r="E9549" s="9">
        <f>_xlfn.MAXIFS(data!G:G,data!A:A,Endirim!A9549)</f>
        <v>0</v>
      </c>
      <c r="F9549" s="9" t="e">
        <f>IF(E9549=D9549,"no discount",_xlfn.XLOOKUP(E9549,campaign!$D$2:$D$18,campaign!$B$2:$B$18))</f>
        <v>#N/A</v>
      </c>
    </row>
    <row r="9550" spans="1:6" x14ac:dyDescent="0.3">
      <c r="A9550" s="9">
        <f>customer!A9550</f>
        <v>0</v>
      </c>
      <c r="B9550" s="10">
        <f>_xlfn.MAXIFS(data!C:C,data!A:A,Endirim!A9550)</f>
        <v>0</v>
      </c>
      <c r="C9550" s="9" cm="1">
        <f t="array" ref="C9550">INDEX(data!B:B,MATCH(1,(data!A:A=Endirim!A9550)*(data!C:C=Endirim!B9550),0))</f>
        <v>0</v>
      </c>
      <c r="D9550" s="9" t="e">
        <f>VLOOKUP(C9550,campaign!$A$2:$D$18,4,FALSE)</f>
        <v>#N/A</v>
      </c>
      <c r="E9550" s="9">
        <f>_xlfn.MAXIFS(data!G:G,data!A:A,Endirim!A9550)</f>
        <v>0</v>
      </c>
      <c r="F9550" s="9" t="e">
        <f>IF(E9550=D9550,"no discount",_xlfn.XLOOKUP(E9550,campaign!$D$2:$D$18,campaign!$B$2:$B$18))</f>
        <v>#N/A</v>
      </c>
    </row>
    <row r="9551" spans="1:6" x14ac:dyDescent="0.3">
      <c r="A9551" s="9">
        <f>customer!A9551</f>
        <v>0</v>
      </c>
      <c r="B9551" s="10">
        <f>_xlfn.MAXIFS(data!C:C,data!A:A,Endirim!A9551)</f>
        <v>0</v>
      </c>
      <c r="C9551" s="9" cm="1">
        <f t="array" ref="C9551">INDEX(data!B:B,MATCH(1,(data!A:A=Endirim!A9551)*(data!C:C=Endirim!B9551),0))</f>
        <v>0</v>
      </c>
      <c r="D9551" s="9" t="e">
        <f>VLOOKUP(C9551,campaign!$A$2:$D$18,4,FALSE)</f>
        <v>#N/A</v>
      </c>
      <c r="E9551" s="9">
        <f>_xlfn.MAXIFS(data!G:G,data!A:A,Endirim!A9551)</f>
        <v>0</v>
      </c>
      <c r="F9551" s="9" t="e">
        <f>IF(E9551=D9551,"no discount",_xlfn.XLOOKUP(E9551,campaign!$D$2:$D$18,campaign!$B$2:$B$18))</f>
        <v>#N/A</v>
      </c>
    </row>
    <row r="9552" spans="1:6" x14ac:dyDescent="0.3">
      <c r="A9552" s="9">
        <f>customer!A9552</f>
        <v>0</v>
      </c>
      <c r="B9552" s="10">
        <f>_xlfn.MAXIFS(data!C:C,data!A:A,Endirim!A9552)</f>
        <v>0</v>
      </c>
      <c r="C9552" s="9" cm="1">
        <f t="array" ref="C9552">INDEX(data!B:B,MATCH(1,(data!A:A=Endirim!A9552)*(data!C:C=Endirim!B9552),0))</f>
        <v>0</v>
      </c>
      <c r="D9552" s="9" t="e">
        <f>VLOOKUP(C9552,campaign!$A$2:$D$18,4,FALSE)</f>
        <v>#N/A</v>
      </c>
      <c r="E9552" s="9">
        <f>_xlfn.MAXIFS(data!G:G,data!A:A,Endirim!A9552)</f>
        <v>0</v>
      </c>
      <c r="F9552" s="9" t="e">
        <f>IF(E9552=D9552,"no discount",_xlfn.XLOOKUP(E9552,campaign!$D$2:$D$18,campaign!$B$2:$B$18))</f>
        <v>#N/A</v>
      </c>
    </row>
    <row r="9553" spans="1:6" x14ac:dyDescent="0.3">
      <c r="A9553" s="9">
        <f>customer!A9553</f>
        <v>0</v>
      </c>
      <c r="B9553" s="10">
        <f>_xlfn.MAXIFS(data!C:C,data!A:A,Endirim!A9553)</f>
        <v>0</v>
      </c>
      <c r="C9553" s="9" cm="1">
        <f t="array" ref="C9553">INDEX(data!B:B,MATCH(1,(data!A:A=Endirim!A9553)*(data!C:C=Endirim!B9553),0))</f>
        <v>0</v>
      </c>
      <c r="D9553" s="9" t="e">
        <f>VLOOKUP(C9553,campaign!$A$2:$D$18,4,FALSE)</f>
        <v>#N/A</v>
      </c>
      <c r="E9553" s="9">
        <f>_xlfn.MAXIFS(data!G:G,data!A:A,Endirim!A9553)</f>
        <v>0</v>
      </c>
      <c r="F9553" s="9" t="e">
        <f>IF(E9553=D9553,"no discount",_xlfn.XLOOKUP(E9553,campaign!$D$2:$D$18,campaign!$B$2:$B$18))</f>
        <v>#N/A</v>
      </c>
    </row>
    <row r="9554" spans="1:6" x14ac:dyDescent="0.3">
      <c r="A9554" s="9">
        <f>customer!A9554</f>
        <v>0</v>
      </c>
      <c r="B9554" s="10">
        <f>_xlfn.MAXIFS(data!C:C,data!A:A,Endirim!A9554)</f>
        <v>0</v>
      </c>
      <c r="C9554" s="9" cm="1">
        <f t="array" ref="C9554">INDEX(data!B:B,MATCH(1,(data!A:A=Endirim!A9554)*(data!C:C=Endirim!B9554),0))</f>
        <v>0</v>
      </c>
      <c r="D9554" s="9" t="e">
        <f>VLOOKUP(C9554,campaign!$A$2:$D$18,4,FALSE)</f>
        <v>#N/A</v>
      </c>
      <c r="E9554" s="9">
        <f>_xlfn.MAXIFS(data!G:G,data!A:A,Endirim!A9554)</f>
        <v>0</v>
      </c>
      <c r="F9554" s="9" t="e">
        <f>IF(E9554=D9554,"no discount",_xlfn.XLOOKUP(E9554,campaign!$D$2:$D$18,campaign!$B$2:$B$18))</f>
        <v>#N/A</v>
      </c>
    </row>
    <row r="9555" spans="1:6" x14ac:dyDescent="0.3">
      <c r="A9555" s="9">
        <f>customer!A9555</f>
        <v>0</v>
      </c>
      <c r="B9555" s="10">
        <f>_xlfn.MAXIFS(data!C:C,data!A:A,Endirim!A9555)</f>
        <v>0</v>
      </c>
      <c r="C9555" s="9" cm="1">
        <f t="array" ref="C9555">INDEX(data!B:B,MATCH(1,(data!A:A=Endirim!A9555)*(data!C:C=Endirim!B9555),0))</f>
        <v>0</v>
      </c>
      <c r="D9555" s="9" t="e">
        <f>VLOOKUP(C9555,campaign!$A$2:$D$18,4,FALSE)</f>
        <v>#N/A</v>
      </c>
      <c r="E9555" s="9">
        <f>_xlfn.MAXIFS(data!G:G,data!A:A,Endirim!A9555)</f>
        <v>0</v>
      </c>
      <c r="F9555" s="9" t="e">
        <f>IF(E9555=D9555,"no discount",_xlfn.XLOOKUP(E9555,campaign!$D$2:$D$18,campaign!$B$2:$B$18))</f>
        <v>#N/A</v>
      </c>
    </row>
    <row r="9556" spans="1:6" x14ac:dyDescent="0.3">
      <c r="A9556" s="9">
        <f>customer!A9556</f>
        <v>0</v>
      </c>
      <c r="B9556" s="10">
        <f>_xlfn.MAXIFS(data!C:C,data!A:A,Endirim!A9556)</f>
        <v>0</v>
      </c>
      <c r="C9556" s="9" cm="1">
        <f t="array" ref="C9556">INDEX(data!B:B,MATCH(1,(data!A:A=Endirim!A9556)*(data!C:C=Endirim!B9556),0))</f>
        <v>0</v>
      </c>
      <c r="D9556" s="9" t="e">
        <f>VLOOKUP(C9556,campaign!$A$2:$D$18,4,FALSE)</f>
        <v>#N/A</v>
      </c>
      <c r="E9556" s="9">
        <f>_xlfn.MAXIFS(data!G:G,data!A:A,Endirim!A9556)</f>
        <v>0</v>
      </c>
      <c r="F9556" s="9" t="e">
        <f>IF(E9556=D9556,"no discount",_xlfn.XLOOKUP(E9556,campaign!$D$2:$D$18,campaign!$B$2:$B$18))</f>
        <v>#N/A</v>
      </c>
    </row>
    <row r="9557" spans="1:6" x14ac:dyDescent="0.3">
      <c r="A9557" s="9">
        <f>customer!A9557</f>
        <v>0</v>
      </c>
      <c r="B9557" s="10">
        <f>_xlfn.MAXIFS(data!C:C,data!A:A,Endirim!A9557)</f>
        <v>0</v>
      </c>
      <c r="C9557" s="9" cm="1">
        <f t="array" ref="C9557">INDEX(data!B:B,MATCH(1,(data!A:A=Endirim!A9557)*(data!C:C=Endirim!B9557),0))</f>
        <v>0</v>
      </c>
      <c r="D9557" s="9" t="e">
        <f>VLOOKUP(C9557,campaign!$A$2:$D$18,4,FALSE)</f>
        <v>#N/A</v>
      </c>
      <c r="E9557" s="9">
        <f>_xlfn.MAXIFS(data!G:G,data!A:A,Endirim!A9557)</f>
        <v>0</v>
      </c>
      <c r="F9557" s="9" t="e">
        <f>IF(E9557=D9557,"no discount",_xlfn.XLOOKUP(E9557,campaign!$D$2:$D$18,campaign!$B$2:$B$18))</f>
        <v>#N/A</v>
      </c>
    </row>
    <row r="9558" spans="1:6" x14ac:dyDescent="0.3">
      <c r="A9558" s="9">
        <f>customer!A9558</f>
        <v>0</v>
      </c>
      <c r="B9558" s="10">
        <f>_xlfn.MAXIFS(data!C:C,data!A:A,Endirim!A9558)</f>
        <v>0</v>
      </c>
      <c r="C9558" s="9" cm="1">
        <f t="array" ref="C9558">INDEX(data!B:B,MATCH(1,(data!A:A=Endirim!A9558)*(data!C:C=Endirim!B9558),0))</f>
        <v>0</v>
      </c>
      <c r="D9558" s="9" t="e">
        <f>VLOOKUP(C9558,campaign!$A$2:$D$18,4,FALSE)</f>
        <v>#N/A</v>
      </c>
      <c r="E9558" s="9">
        <f>_xlfn.MAXIFS(data!G:G,data!A:A,Endirim!A9558)</f>
        <v>0</v>
      </c>
      <c r="F9558" s="9" t="e">
        <f>IF(E9558=D9558,"no discount",_xlfn.XLOOKUP(E9558,campaign!$D$2:$D$18,campaign!$B$2:$B$18))</f>
        <v>#N/A</v>
      </c>
    </row>
    <row r="9559" spans="1:6" x14ac:dyDescent="0.3">
      <c r="A9559" s="9">
        <f>customer!A9559</f>
        <v>0</v>
      </c>
      <c r="B9559" s="10">
        <f>_xlfn.MAXIFS(data!C:C,data!A:A,Endirim!A9559)</f>
        <v>0</v>
      </c>
      <c r="C9559" s="9" cm="1">
        <f t="array" ref="C9559">INDEX(data!B:B,MATCH(1,(data!A:A=Endirim!A9559)*(data!C:C=Endirim!B9559),0))</f>
        <v>0</v>
      </c>
      <c r="D9559" s="9" t="e">
        <f>VLOOKUP(C9559,campaign!$A$2:$D$18,4,FALSE)</f>
        <v>#N/A</v>
      </c>
      <c r="E9559" s="9">
        <f>_xlfn.MAXIFS(data!G:G,data!A:A,Endirim!A9559)</f>
        <v>0</v>
      </c>
      <c r="F9559" s="9" t="e">
        <f>IF(E9559=D9559,"no discount",_xlfn.XLOOKUP(E9559,campaign!$D$2:$D$18,campaign!$B$2:$B$18))</f>
        <v>#N/A</v>
      </c>
    </row>
    <row r="9560" spans="1:6" x14ac:dyDescent="0.3">
      <c r="A9560" s="9">
        <f>customer!A9560</f>
        <v>0</v>
      </c>
      <c r="B9560" s="10">
        <f>_xlfn.MAXIFS(data!C:C,data!A:A,Endirim!A9560)</f>
        <v>0</v>
      </c>
      <c r="C9560" s="9" cm="1">
        <f t="array" ref="C9560">INDEX(data!B:B,MATCH(1,(data!A:A=Endirim!A9560)*(data!C:C=Endirim!B9560),0))</f>
        <v>0</v>
      </c>
      <c r="D9560" s="9" t="e">
        <f>VLOOKUP(C9560,campaign!$A$2:$D$18,4,FALSE)</f>
        <v>#N/A</v>
      </c>
      <c r="E9560" s="9">
        <f>_xlfn.MAXIFS(data!G:G,data!A:A,Endirim!A9560)</f>
        <v>0</v>
      </c>
      <c r="F9560" s="9" t="e">
        <f>IF(E9560=D9560,"no discount",_xlfn.XLOOKUP(E9560,campaign!$D$2:$D$18,campaign!$B$2:$B$18))</f>
        <v>#N/A</v>
      </c>
    </row>
    <row r="9561" spans="1:6" x14ac:dyDescent="0.3">
      <c r="A9561" s="9">
        <f>customer!A9561</f>
        <v>0</v>
      </c>
      <c r="B9561" s="10">
        <f>_xlfn.MAXIFS(data!C:C,data!A:A,Endirim!A9561)</f>
        <v>0</v>
      </c>
      <c r="C9561" s="9" cm="1">
        <f t="array" ref="C9561">INDEX(data!B:B,MATCH(1,(data!A:A=Endirim!A9561)*(data!C:C=Endirim!B9561),0))</f>
        <v>0</v>
      </c>
      <c r="D9561" s="9" t="e">
        <f>VLOOKUP(C9561,campaign!$A$2:$D$18,4,FALSE)</f>
        <v>#N/A</v>
      </c>
      <c r="E9561" s="9">
        <f>_xlfn.MAXIFS(data!G:G,data!A:A,Endirim!A9561)</f>
        <v>0</v>
      </c>
      <c r="F9561" s="9" t="e">
        <f>IF(E9561=D9561,"no discount",_xlfn.XLOOKUP(E9561,campaign!$D$2:$D$18,campaign!$B$2:$B$18))</f>
        <v>#N/A</v>
      </c>
    </row>
    <row r="9562" spans="1:6" x14ac:dyDescent="0.3">
      <c r="A9562" s="9">
        <f>customer!A9562</f>
        <v>0</v>
      </c>
      <c r="B9562" s="10">
        <f>_xlfn.MAXIFS(data!C:C,data!A:A,Endirim!A9562)</f>
        <v>0</v>
      </c>
      <c r="C9562" s="9" cm="1">
        <f t="array" ref="C9562">INDEX(data!B:B,MATCH(1,(data!A:A=Endirim!A9562)*(data!C:C=Endirim!B9562),0))</f>
        <v>0</v>
      </c>
      <c r="D9562" s="9" t="e">
        <f>VLOOKUP(C9562,campaign!$A$2:$D$18,4,FALSE)</f>
        <v>#N/A</v>
      </c>
      <c r="E9562" s="9">
        <f>_xlfn.MAXIFS(data!G:G,data!A:A,Endirim!A9562)</f>
        <v>0</v>
      </c>
      <c r="F9562" s="9" t="e">
        <f>IF(E9562=D9562,"no discount",_xlfn.XLOOKUP(E9562,campaign!$D$2:$D$18,campaign!$B$2:$B$18))</f>
        <v>#N/A</v>
      </c>
    </row>
    <row r="9563" spans="1:6" x14ac:dyDescent="0.3">
      <c r="A9563" s="9">
        <f>customer!A9563</f>
        <v>0</v>
      </c>
      <c r="B9563" s="10">
        <f>_xlfn.MAXIFS(data!C:C,data!A:A,Endirim!A9563)</f>
        <v>0</v>
      </c>
      <c r="C9563" s="9" cm="1">
        <f t="array" ref="C9563">INDEX(data!B:B,MATCH(1,(data!A:A=Endirim!A9563)*(data!C:C=Endirim!B9563),0))</f>
        <v>0</v>
      </c>
      <c r="D9563" s="9" t="e">
        <f>VLOOKUP(C9563,campaign!$A$2:$D$18,4,FALSE)</f>
        <v>#N/A</v>
      </c>
      <c r="E9563" s="9">
        <f>_xlfn.MAXIFS(data!G:G,data!A:A,Endirim!A9563)</f>
        <v>0</v>
      </c>
      <c r="F9563" s="9" t="e">
        <f>IF(E9563=D9563,"no discount",_xlfn.XLOOKUP(E9563,campaign!$D$2:$D$18,campaign!$B$2:$B$18))</f>
        <v>#N/A</v>
      </c>
    </row>
    <row r="9564" spans="1:6" x14ac:dyDescent="0.3">
      <c r="A9564" s="9">
        <f>customer!A9564</f>
        <v>0</v>
      </c>
      <c r="B9564" s="10">
        <f>_xlfn.MAXIFS(data!C:C,data!A:A,Endirim!A9564)</f>
        <v>0</v>
      </c>
      <c r="C9564" s="9" cm="1">
        <f t="array" ref="C9564">INDEX(data!B:B,MATCH(1,(data!A:A=Endirim!A9564)*(data!C:C=Endirim!B9564),0))</f>
        <v>0</v>
      </c>
      <c r="D9564" s="9" t="e">
        <f>VLOOKUP(C9564,campaign!$A$2:$D$18,4,FALSE)</f>
        <v>#N/A</v>
      </c>
      <c r="E9564" s="9">
        <f>_xlfn.MAXIFS(data!G:G,data!A:A,Endirim!A9564)</f>
        <v>0</v>
      </c>
      <c r="F9564" s="9" t="e">
        <f>IF(E9564=D9564,"no discount",_xlfn.XLOOKUP(E9564,campaign!$D$2:$D$18,campaign!$B$2:$B$18))</f>
        <v>#N/A</v>
      </c>
    </row>
    <row r="9565" spans="1:6" x14ac:dyDescent="0.3">
      <c r="A9565" s="9">
        <f>customer!A9565</f>
        <v>0</v>
      </c>
      <c r="B9565" s="10">
        <f>_xlfn.MAXIFS(data!C:C,data!A:A,Endirim!A9565)</f>
        <v>0</v>
      </c>
      <c r="C9565" s="9" cm="1">
        <f t="array" ref="C9565">INDEX(data!B:B,MATCH(1,(data!A:A=Endirim!A9565)*(data!C:C=Endirim!B9565),0))</f>
        <v>0</v>
      </c>
      <c r="D9565" s="9" t="e">
        <f>VLOOKUP(C9565,campaign!$A$2:$D$18,4,FALSE)</f>
        <v>#N/A</v>
      </c>
      <c r="E9565" s="9">
        <f>_xlfn.MAXIFS(data!G:G,data!A:A,Endirim!A9565)</f>
        <v>0</v>
      </c>
      <c r="F9565" s="9" t="e">
        <f>IF(E9565=D9565,"no discount",_xlfn.XLOOKUP(E9565,campaign!$D$2:$D$18,campaign!$B$2:$B$18))</f>
        <v>#N/A</v>
      </c>
    </row>
    <row r="9566" spans="1:6" x14ac:dyDescent="0.3">
      <c r="A9566" s="9">
        <f>customer!A9566</f>
        <v>0</v>
      </c>
      <c r="B9566" s="10">
        <f>_xlfn.MAXIFS(data!C:C,data!A:A,Endirim!A9566)</f>
        <v>0</v>
      </c>
      <c r="C9566" s="9" cm="1">
        <f t="array" ref="C9566">INDEX(data!B:B,MATCH(1,(data!A:A=Endirim!A9566)*(data!C:C=Endirim!B9566),0))</f>
        <v>0</v>
      </c>
      <c r="D9566" s="9" t="e">
        <f>VLOOKUP(C9566,campaign!$A$2:$D$18,4,FALSE)</f>
        <v>#N/A</v>
      </c>
      <c r="E9566" s="9">
        <f>_xlfn.MAXIFS(data!G:G,data!A:A,Endirim!A9566)</f>
        <v>0</v>
      </c>
      <c r="F9566" s="9" t="e">
        <f>IF(E9566=D9566,"no discount",_xlfn.XLOOKUP(E9566,campaign!$D$2:$D$18,campaign!$B$2:$B$18))</f>
        <v>#N/A</v>
      </c>
    </row>
    <row r="9567" spans="1:6" x14ac:dyDescent="0.3">
      <c r="A9567" s="9">
        <f>customer!A9567</f>
        <v>0</v>
      </c>
      <c r="B9567" s="10">
        <f>_xlfn.MAXIFS(data!C:C,data!A:A,Endirim!A9567)</f>
        <v>0</v>
      </c>
      <c r="C9567" s="9" cm="1">
        <f t="array" ref="C9567">INDEX(data!B:B,MATCH(1,(data!A:A=Endirim!A9567)*(data!C:C=Endirim!B9567),0))</f>
        <v>0</v>
      </c>
      <c r="D9567" s="9" t="e">
        <f>VLOOKUP(C9567,campaign!$A$2:$D$18,4,FALSE)</f>
        <v>#N/A</v>
      </c>
      <c r="E9567" s="9">
        <f>_xlfn.MAXIFS(data!G:G,data!A:A,Endirim!A9567)</f>
        <v>0</v>
      </c>
      <c r="F9567" s="9" t="e">
        <f>IF(E9567=D9567,"no discount",_xlfn.XLOOKUP(E9567,campaign!$D$2:$D$18,campaign!$B$2:$B$18))</f>
        <v>#N/A</v>
      </c>
    </row>
    <row r="9568" spans="1:6" x14ac:dyDescent="0.3">
      <c r="A9568" s="9">
        <f>customer!A9568</f>
        <v>0</v>
      </c>
      <c r="B9568" s="10">
        <f>_xlfn.MAXIFS(data!C:C,data!A:A,Endirim!A9568)</f>
        <v>0</v>
      </c>
      <c r="C9568" s="9" cm="1">
        <f t="array" ref="C9568">INDEX(data!B:B,MATCH(1,(data!A:A=Endirim!A9568)*(data!C:C=Endirim!B9568),0))</f>
        <v>0</v>
      </c>
      <c r="D9568" s="9" t="e">
        <f>VLOOKUP(C9568,campaign!$A$2:$D$18,4,FALSE)</f>
        <v>#N/A</v>
      </c>
      <c r="E9568" s="9">
        <f>_xlfn.MAXIFS(data!G:G,data!A:A,Endirim!A9568)</f>
        <v>0</v>
      </c>
      <c r="F9568" s="9" t="e">
        <f>IF(E9568=D9568,"no discount",_xlfn.XLOOKUP(E9568,campaign!$D$2:$D$18,campaign!$B$2:$B$18))</f>
        <v>#N/A</v>
      </c>
    </row>
    <row r="9569" spans="1:6" x14ac:dyDescent="0.3">
      <c r="A9569" s="9">
        <f>customer!A9569</f>
        <v>0</v>
      </c>
      <c r="B9569" s="10">
        <f>_xlfn.MAXIFS(data!C:C,data!A:A,Endirim!A9569)</f>
        <v>0</v>
      </c>
      <c r="C9569" s="9" cm="1">
        <f t="array" ref="C9569">INDEX(data!B:B,MATCH(1,(data!A:A=Endirim!A9569)*(data!C:C=Endirim!B9569),0))</f>
        <v>0</v>
      </c>
      <c r="D9569" s="9" t="e">
        <f>VLOOKUP(C9569,campaign!$A$2:$D$18,4,FALSE)</f>
        <v>#N/A</v>
      </c>
      <c r="E9569" s="9">
        <f>_xlfn.MAXIFS(data!G:G,data!A:A,Endirim!A9569)</f>
        <v>0</v>
      </c>
      <c r="F9569" s="9" t="e">
        <f>IF(E9569=D9569,"no discount",_xlfn.XLOOKUP(E9569,campaign!$D$2:$D$18,campaign!$B$2:$B$18))</f>
        <v>#N/A</v>
      </c>
    </row>
    <row r="9570" spans="1:6" x14ac:dyDescent="0.3">
      <c r="A9570" s="9">
        <f>customer!A9570</f>
        <v>0</v>
      </c>
      <c r="B9570" s="10">
        <f>_xlfn.MAXIFS(data!C:C,data!A:A,Endirim!A9570)</f>
        <v>0</v>
      </c>
      <c r="C9570" s="9" cm="1">
        <f t="array" ref="C9570">INDEX(data!B:B,MATCH(1,(data!A:A=Endirim!A9570)*(data!C:C=Endirim!B9570),0))</f>
        <v>0</v>
      </c>
      <c r="D9570" s="9" t="e">
        <f>VLOOKUP(C9570,campaign!$A$2:$D$18,4,FALSE)</f>
        <v>#N/A</v>
      </c>
      <c r="E9570" s="9">
        <f>_xlfn.MAXIFS(data!G:G,data!A:A,Endirim!A9570)</f>
        <v>0</v>
      </c>
      <c r="F9570" s="9" t="e">
        <f>IF(E9570=D9570,"no discount",_xlfn.XLOOKUP(E9570,campaign!$D$2:$D$18,campaign!$B$2:$B$18))</f>
        <v>#N/A</v>
      </c>
    </row>
    <row r="9571" spans="1:6" x14ac:dyDescent="0.3">
      <c r="A9571" s="9">
        <f>customer!A9571</f>
        <v>0</v>
      </c>
      <c r="B9571" s="10">
        <f>_xlfn.MAXIFS(data!C:C,data!A:A,Endirim!A9571)</f>
        <v>0</v>
      </c>
      <c r="C9571" s="9" cm="1">
        <f t="array" ref="C9571">INDEX(data!B:B,MATCH(1,(data!A:A=Endirim!A9571)*(data!C:C=Endirim!B9571),0))</f>
        <v>0</v>
      </c>
      <c r="D9571" s="9" t="e">
        <f>VLOOKUP(C9571,campaign!$A$2:$D$18,4,FALSE)</f>
        <v>#N/A</v>
      </c>
      <c r="E9571" s="9">
        <f>_xlfn.MAXIFS(data!G:G,data!A:A,Endirim!A9571)</f>
        <v>0</v>
      </c>
      <c r="F9571" s="9" t="e">
        <f>IF(E9571=D9571,"no discount",_xlfn.XLOOKUP(E9571,campaign!$D$2:$D$18,campaign!$B$2:$B$18))</f>
        <v>#N/A</v>
      </c>
    </row>
    <row r="9572" spans="1:6" x14ac:dyDescent="0.3">
      <c r="A9572" s="9">
        <f>customer!A9572</f>
        <v>0</v>
      </c>
      <c r="B9572" s="10">
        <f>_xlfn.MAXIFS(data!C:C,data!A:A,Endirim!A9572)</f>
        <v>0</v>
      </c>
      <c r="C9572" s="9" cm="1">
        <f t="array" ref="C9572">INDEX(data!B:B,MATCH(1,(data!A:A=Endirim!A9572)*(data!C:C=Endirim!B9572),0))</f>
        <v>0</v>
      </c>
      <c r="D9572" s="9" t="e">
        <f>VLOOKUP(C9572,campaign!$A$2:$D$18,4,FALSE)</f>
        <v>#N/A</v>
      </c>
      <c r="E9572" s="9">
        <f>_xlfn.MAXIFS(data!G:G,data!A:A,Endirim!A9572)</f>
        <v>0</v>
      </c>
      <c r="F9572" s="9" t="e">
        <f>IF(E9572=D9572,"no discount",_xlfn.XLOOKUP(E9572,campaign!$D$2:$D$18,campaign!$B$2:$B$18))</f>
        <v>#N/A</v>
      </c>
    </row>
    <row r="9573" spans="1:6" x14ac:dyDescent="0.3">
      <c r="A9573" s="9">
        <f>customer!A9573</f>
        <v>0</v>
      </c>
      <c r="B9573" s="10">
        <f>_xlfn.MAXIFS(data!C:C,data!A:A,Endirim!A9573)</f>
        <v>0</v>
      </c>
      <c r="C9573" s="9" cm="1">
        <f t="array" ref="C9573">INDEX(data!B:B,MATCH(1,(data!A:A=Endirim!A9573)*(data!C:C=Endirim!B9573),0))</f>
        <v>0</v>
      </c>
      <c r="D9573" s="9" t="e">
        <f>VLOOKUP(C9573,campaign!$A$2:$D$18,4,FALSE)</f>
        <v>#N/A</v>
      </c>
      <c r="E9573" s="9">
        <f>_xlfn.MAXIFS(data!G:G,data!A:A,Endirim!A9573)</f>
        <v>0</v>
      </c>
      <c r="F9573" s="9" t="e">
        <f>IF(E9573=D9573,"no discount",_xlfn.XLOOKUP(E9573,campaign!$D$2:$D$18,campaign!$B$2:$B$18))</f>
        <v>#N/A</v>
      </c>
    </row>
    <row r="9574" spans="1:6" x14ac:dyDescent="0.3">
      <c r="A9574" s="9">
        <f>customer!A9574</f>
        <v>0</v>
      </c>
      <c r="B9574" s="10">
        <f>_xlfn.MAXIFS(data!C:C,data!A:A,Endirim!A9574)</f>
        <v>0</v>
      </c>
      <c r="C9574" s="9" cm="1">
        <f t="array" ref="C9574">INDEX(data!B:B,MATCH(1,(data!A:A=Endirim!A9574)*(data!C:C=Endirim!B9574),0))</f>
        <v>0</v>
      </c>
      <c r="D9574" s="9" t="e">
        <f>VLOOKUP(C9574,campaign!$A$2:$D$18,4,FALSE)</f>
        <v>#N/A</v>
      </c>
      <c r="E9574" s="9">
        <f>_xlfn.MAXIFS(data!G:G,data!A:A,Endirim!A9574)</f>
        <v>0</v>
      </c>
      <c r="F9574" s="9" t="e">
        <f>IF(E9574=D9574,"no discount",_xlfn.XLOOKUP(E9574,campaign!$D$2:$D$18,campaign!$B$2:$B$18))</f>
        <v>#N/A</v>
      </c>
    </row>
    <row r="9575" spans="1:6" x14ac:dyDescent="0.3">
      <c r="A9575" s="9">
        <f>customer!A9575</f>
        <v>0</v>
      </c>
      <c r="B9575" s="10">
        <f>_xlfn.MAXIFS(data!C:C,data!A:A,Endirim!A9575)</f>
        <v>0</v>
      </c>
      <c r="C9575" s="9" cm="1">
        <f t="array" ref="C9575">INDEX(data!B:B,MATCH(1,(data!A:A=Endirim!A9575)*(data!C:C=Endirim!B9575),0))</f>
        <v>0</v>
      </c>
      <c r="D9575" s="9" t="e">
        <f>VLOOKUP(C9575,campaign!$A$2:$D$18,4,FALSE)</f>
        <v>#N/A</v>
      </c>
      <c r="E9575" s="9">
        <f>_xlfn.MAXIFS(data!G:G,data!A:A,Endirim!A9575)</f>
        <v>0</v>
      </c>
      <c r="F9575" s="9" t="e">
        <f>IF(E9575=D9575,"no discount",_xlfn.XLOOKUP(E9575,campaign!$D$2:$D$18,campaign!$B$2:$B$18))</f>
        <v>#N/A</v>
      </c>
    </row>
    <row r="9576" spans="1:6" x14ac:dyDescent="0.3">
      <c r="A9576" s="9">
        <f>customer!A9576</f>
        <v>0</v>
      </c>
      <c r="B9576" s="10">
        <f>_xlfn.MAXIFS(data!C:C,data!A:A,Endirim!A9576)</f>
        <v>0</v>
      </c>
      <c r="C9576" s="9" cm="1">
        <f t="array" ref="C9576">INDEX(data!B:B,MATCH(1,(data!A:A=Endirim!A9576)*(data!C:C=Endirim!B9576),0))</f>
        <v>0</v>
      </c>
      <c r="D9576" s="9" t="e">
        <f>VLOOKUP(C9576,campaign!$A$2:$D$18,4,FALSE)</f>
        <v>#N/A</v>
      </c>
      <c r="E9576" s="9">
        <f>_xlfn.MAXIFS(data!G:G,data!A:A,Endirim!A9576)</f>
        <v>0</v>
      </c>
      <c r="F9576" s="9" t="e">
        <f>IF(E9576=D9576,"no discount",_xlfn.XLOOKUP(E9576,campaign!$D$2:$D$18,campaign!$B$2:$B$18))</f>
        <v>#N/A</v>
      </c>
    </row>
    <row r="9577" spans="1:6" x14ac:dyDescent="0.3">
      <c r="A9577" s="9">
        <f>customer!A9577</f>
        <v>0</v>
      </c>
      <c r="B9577" s="10">
        <f>_xlfn.MAXIFS(data!C:C,data!A:A,Endirim!A9577)</f>
        <v>0</v>
      </c>
      <c r="C9577" s="9" cm="1">
        <f t="array" ref="C9577">INDEX(data!B:B,MATCH(1,(data!A:A=Endirim!A9577)*(data!C:C=Endirim!B9577),0))</f>
        <v>0</v>
      </c>
      <c r="D9577" s="9" t="e">
        <f>VLOOKUP(C9577,campaign!$A$2:$D$18,4,FALSE)</f>
        <v>#N/A</v>
      </c>
      <c r="E9577" s="9">
        <f>_xlfn.MAXIFS(data!G:G,data!A:A,Endirim!A9577)</f>
        <v>0</v>
      </c>
      <c r="F9577" s="9" t="e">
        <f>IF(E9577=D9577,"no discount",_xlfn.XLOOKUP(E9577,campaign!$D$2:$D$18,campaign!$B$2:$B$18))</f>
        <v>#N/A</v>
      </c>
    </row>
    <row r="9578" spans="1:6" x14ac:dyDescent="0.3">
      <c r="A9578" s="9">
        <f>customer!A9578</f>
        <v>0</v>
      </c>
      <c r="B9578" s="10">
        <f>_xlfn.MAXIFS(data!C:C,data!A:A,Endirim!A9578)</f>
        <v>0</v>
      </c>
      <c r="C9578" s="9" cm="1">
        <f t="array" ref="C9578">INDEX(data!B:B,MATCH(1,(data!A:A=Endirim!A9578)*(data!C:C=Endirim!B9578),0))</f>
        <v>0</v>
      </c>
      <c r="D9578" s="9" t="e">
        <f>VLOOKUP(C9578,campaign!$A$2:$D$18,4,FALSE)</f>
        <v>#N/A</v>
      </c>
      <c r="E9578" s="9">
        <f>_xlfn.MAXIFS(data!G:G,data!A:A,Endirim!A9578)</f>
        <v>0</v>
      </c>
      <c r="F9578" s="9" t="e">
        <f>IF(E9578=D9578,"no discount",_xlfn.XLOOKUP(E9578,campaign!$D$2:$D$18,campaign!$B$2:$B$18))</f>
        <v>#N/A</v>
      </c>
    </row>
    <row r="9579" spans="1:6" x14ac:dyDescent="0.3">
      <c r="A9579" s="9">
        <f>customer!A9579</f>
        <v>0</v>
      </c>
      <c r="B9579" s="10">
        <f>_xlfn.MAXIFS(data!C:C,data!A:A,Endirim!A9579)</f>
        <v>0</v>
      </c>
      <c r="C9579" s="9" cm="1">
        <f t="array" ref="C9579">INDEX(data!B:B,MATCH(1,(data!A:A=Endirim!A9579)*(data!C:C=Endirim!B9579),0))</f>
        <v>0</v>
      </c>
      <c r="D9579" s="9" t="e">
        <f>VLOOKUP(C9579,campaign!$A$2:$D$18,4,FALSE)</f>
        <v>#N/A</v>
      </c>
      <c r="E9579" s="9">
        <f>_xlfn.MAXIFS(data!G:G,data!A:A,Endirim!A9579)</f>
        <v>0</v>
      </c>
      <c r="F9579" s="9" t="e">
        <f>IF(E9579=D9579,"no discount",_xlfn.XLOOKUP(E9579,campaign!$D$2:$D$18,campaign!$B$2:$B$18))</f>
        <v>#N/A</v>
      </c>
    </row>
    <row r="9580" spans="1:6" x14ac:dyDescent="0.3">
      <c r="A9580" s="9">
        <f>customer!A9580</f>
        <v>0</v>
      </c>
      <c r="B9580" s="10">
        <f>_xlfn.MAXIFS(data!C:C,data!A:A,Endirim!A9580)</f>
        <v>0</v>
      </c>
      <c r="C9580" s="9" cm="1">
        <f t="array" ref="C9580">INDEX(data!B:B,MATCH(1,(data!A:A=Endirim!A9580)*(data!C:C=Endirim!B9580),0))</f>
        <v>0</v>
      </c>
      <c r="D9580" s="9" t="e">
        <f>VLOOKUP(C9580,campaign!$A$2:$D$18,4,FALSE)</f>
        <v>#N/A</v>
      </c>
      <c r="E9580" s="9">
        <f>_xlfn.MAXIFS(data!G:G,data!A:A,Endirim!A9580)</f>
        <v>0</v>
      </c>
      <c r="F9580" s="9" t="e">
        <f>IF(E9580=D9580,"no discount",_xlfn.XLOOKUP(E9580,campaign!$D$2:$D$18,campaign!$B$2:$B$18))</f>
        <v>#N/A</v>
      </c>
    </row>
    <row r="9581" spans="1:6" x14ac:dyDescent="0.3">
      <c r="A9581" s="9">
        <f>customer!A9581</f>
        <v>0</v>
      </c>
      <c r="B9581" s="10">
        <f>_xlfn.MAXIFS(data!C:C,data!A:A,Endirim!A9581)</f>
        <v>0</v>
      </c>
      <c r="C9581" s="9" cm="1">
        <f t="array" ref="C9581">INDEX(data!B:B,MATCH(1,(data!A:A=Endirim!A9581)*(data!C:C=Endirim!B9581),0))</f>
        <v>0</v>
      </c>
      <c r="D9581" s="9" t="e">
        <f>VLOOKUP(C9581,campaign!$A$2:$D$18,4,FALSE)</f>
        <v>#N/A</v>
      </c>
      <c r="E9581" s="9">
        <f>_xlfn.MAXIFS(data!G:G,data!A:A,Endirim!A9581)</f>
        <v>0</v>
      </c>
      <c r="F9581" s="9" t="e">
        <f>IF(E9581=D9581,"no discount",_xlfn.XLOOKUP(E9581,campaign!$D$2:$D$18,campaign!$B$2:$B$18))</f>
        <v>#N/A</v>
      </c>
    </row>
    <row r="9582" spans="1:6" x14ac:dyDescent="0.3">
      <c r="A9582" s="9">
        <f>customer!A9582</f>
        <v>0</v>
      </c>
      <c r="B9582" s="10">
        <f>_xlfn.MAXIFS(data!C:C,data!A:A,Endirim!A9582)</f>
        <v>0</v>
      </c>
      <c r="C9582" s="9" cm="1">
        <f t="array" ref="C9582">INDEX(data!B:B,MATCH(1,(data!A:A=Endirim!A9582)*(data!C:C=Endirim!B9582),0))</f>
        <v>0</v>
      </c>
      <c r="D9582" s="9" t="e">
        <f>VLOOKUP(C9582,campaign!$A$2:$D$18,4,FALSE)</f>
        <v>#N/A</v>
      </c>
      <c r="E9582" s="9">
        <f>_xlfn.MAXIFS(data!G:G,data!A:A,Endirim!A9582)</f>
        <v>0</v>
      </c>
      <c r="F9582" s="9" t="e">
        <f>IF(E9582=D9582,"no discount",_xlfn.XLOOKUP(E9582,campaign!$D$2:$D$18,campaign!$B$2:$B$18))</f>
        <v>#N/A</v>
      </c>
    </row>
    <row r="9583" spans="1:6" x14ac:dyDescent="0.3">
      <c r="A9583" s="9">
        <f>customer!A9583</f>
        <v>0</v>
      </c>
      <c r="B9583" s="10">
        <f>_xlfn.MAXIFS(data!C:C,data!A:A,Endirim!A9583)</f>
        <v>0</v>
      </c>
      <c r="C9583" s="9" cm="1">
        <f t="array" ref="C9583">INDEX(data!B:B,MATCH(1,(data!A:A=Endirim!A9583)*(data!C:C=Endirim!B9583),0))</f>
        <v>0</v>
      </c>
      <c r="D9583" s="9" t="e">
        <f>VLOOKUP(C9583,campaign!$A$2:$D$18,4,FALSE)</f>
        <v>#N/A</v>
      </c>
      <c r="E9583" s="9">
        <f>_xlfn.MAXIFS(data!G:G,data!A:A,Endirim!A9583)</f>
        <v>0</v>
      </c>
      <c r="F9583" s="9" t="e">
        <f>IF(E9583=D9583,"no discount",_xlfn.XLOOKUP(E9583,campaign!$D$2:$D$18,campaign!$B$2:$B$18))</f>
        <v>#N/A</v>
      </c>
    </row>
    <row r="9584" spans="1:6" x14ac:dyDescent="0.3">
      <c r="A9584" s="9">
        <f>customer!A9584</f>
        <v>0</v>
      </c>
      <c r="B9584" s="10">
        <f>_xlfn.MAXIFS(data!C:C,data!A:A,Endirim!A9584)</f>
        <v>0</v>
      </c>
      <c r="C9584" s="9" cm="1">
        <f t="array" ref="C9584">INDEX(data!B:B,MATCH(1,(data!A:A=Endirim!A9584)*(data!C:C=Endirim!B9584),0))</f>
        <v>0</v>
      </c>
      <c r="D9584" s="9" t="e">
        <f>VLOOKUP(C9584,campaign!$A$2:$D$18,4,FALSE)</f>
        <v>#N/A</v>
      </c>
      <c r="E9584" s="9">
        <f>_xlfn.MAXIFS(data!G:G,data!A:A,Endirim!A9584)</f>
        <v>0</v>
      </c>
      <c r="F9584" s="9" t="e">
        <f>IF(E9584=D9584,"no discount",_xlfn.XLOOKUP(E9584,campaign!$D$2:$D$18,campaign!$B$2:$B$18))</f>
        <v>#N/A</v>
      </c>
    </row>
    <row r="9585" spans="1:6" x14ac:dyDescent="0.3">
      <c r="A9585" s="9">
        <f>customer!A9585</f>
        <v>0</v>
      </c>
      <c r="B9585" s="10">
        <f>_xlfn.MAXIFS(data!C:C,data!A:A,Endirim!A9585)</f>
        <v>0</v>
      </c>
      <c r="C9585" s="9" cm="1">
        <f t="array" ref="C9585">INDEX(data!B:B,MATCH(1,(data!A:A=Endirim!A9585)*(data!C:C=Endirim!B9585),0))</f>
        <v>0</v>
      </c>
      <c r="D9585" s="9" t="e">
        <f>VLOOKUP(C9585,campaign!$A$2:$D$18,4,FALSE)</f>
        <v>#N/A</v>
      </c>
      <c r="E9585" s="9">
        <f>_xlfn.MAXIFS(data!G:G,data!A:A,Endirim!A9585)</f>
        <v>0</v>
      </c>
      <c r="F9585" s="9" t="e">
        <f>IF(E9585=D9585,"no discount",_xlfn.XLOOKUP(E9585,campaign!$D$2:$D$18,campaign!$B$2:$B$18))</f>
        <v>#N/A</v>
      </c>
    </row>
    <row r="9586" spans="1:6" x14ac:dyDescent="0.3">
      <c r="A9586" s="9">
        <f>customer!A9586</f>
        <v>0</v>
      </c>
      <c r="B9586" s="10">
        <f>_xlfn.MAXIFS(data!C:C,data!A:A,Endirim!A9586)</f>
        <v>0</v>
      </c>
      <c r="C9586" s="9" cm="1">
        <f t="array" ref="C9586">INDEX(data!B:B,MATCH(1,(data!A:A=Endirim!A9586)*(data!C:C=Endirim!B9586),0))</f>
        <v>0</v>
      </c>
      <c r="D9586" s="9" t="e">
        <f>VLOOKUP(C9586,campaign!$A$2:$D$18,4,FALSE)</f>
        <v>#N/A</v>
      </c>
      <c r="E9586" s="9">
        <f>_xlfn.MAXIFS(data!G:G,data!A:A,Endirim!A9586)</f>
        <v>0</v>
      </c>
      <c r="F9586" s="9" t="e">
        <f>IF(E9586=D9586,"no discount",_xlfn.XLOOKUP(E9586,campaign!$D$2:$D$18,campaign!$B$2:$B$18))</f>
        <v>#N/A</v>
      </c>
    </row>
    <row r="9587" spans="1:6" x14ac:dyDescent="0.3">
      <c r="A9587" s="9">
        <f>customer!A9587</f>
        <v>0</v>
      </c>
      <c r="B9587" s="10">
        <f>_xlfn.MAXIFS(data!C:C,data!A:A,Endirim!A9587)</f>
        <v>0</v>
      </c>
      <c r="C9587" s="9" cm="1">
        <f t="array" ref="C9587">INDEX(data!B:B,MATCH(1,(data!A:A=Endirim!A9587)*(data!C:C=Endirim!B9587),0))</f>
        <v>0</v>
      </c>
      <c r="D9587" s="9" t="e">
        <f>VLOOKUP(C9587,campaign!$A$2:$D$18,4,FALSE)</f>
        <v>#N/A</v>
      </c>
      <c r="E9587" s="9">
        <f>_xlfn.MAXIFS(data!G:G,data!A:A,Endirim!A9587)</f>
        <v>0</v>
      </c>
      <c r="F9587" s="9" t="e">
        <f>IF(E9587=D9587,"no discount",_xlfn.XLOOKUP(E9587,campaign!$D$2:$D$18,campaign!$B$2:$B$18))</f>
        <v>#N/A</v>
      </c>
    </row>
    <row r="9588" spans="1:6" x14ac:dyDescent="0.3">
      <c r="A9588" s="9">
        <f>customer!A9588</f>
        <v>0</v>
      </c>
      <c r="B9588" s="10">
        <f>_xlfn.MAXIFS(data!C:C,data!A:A,Endirim!A9588)</f>
        <v>0</v>
      </c>
      <c r="C9588" s="9" cm="1">
        <f t="array" ref="C9588">INDEX(data!B:B,MATCH(1,(data!A:A=Endirim!A9588)*(data!C:C=Endirim!B9588),0))</f>
        <v>0</v>
      </c>
      <c r="D9588" s="9" t="e">
        <f>VLOOKUP(C9588,campaign!$A$2:$D$18,4,FALSE)</f>
        <v>#N/A</v>
      </c>
      <c r="E9588" s="9">
        <f>_xlfn.MAXIFS(data!G:G,data!A:A,Endirim!A9588)</f>
        <v>0</v>
      </c>
      <c r="F9588" s="9" t="e">
        <f>IF(E9588=D9588,"no discount",_xlfn.XLOOKUP(E9588,campaign!$D$2:$D$18,campaign!$B$2:$B$18))</f>
        <v>#N/A</v>
      </c>
    </row>
    <row r="9589" spans="1:6" x14ac:dyDescent="0.3">
      <c r="A9589" s="9">
        <f>customer!A9589</f>
        <v>0</v>
      </c>
      <c r="B9589" s="10">
        <f>_xlfn.MAXIFS(data!C:C,data!A:A,Endirim!A9589)</f>
        <v>0</v>
      </c>
      <c r="C9589" s="9" cm="1">
        <f t="array" ref="C9589">INDEX(data!B:B,MATCH(1,(data!A:A=Endirim!A9589)*(data!C:C=Endirim!B9589),0))</f>
        <v>0</v>
      </c>
      <c r="D9589" s="9" t="e">
        <f>VLOOKUP(C9589,campaign!$A$2:$D$18,4,FALSE)</f>
        <v>#N/A</v>
      </c>
      <c r="E9589" s="9">
        <f>_xlfn.MAXIFS(data!G:G,data!A:A,Endirim!A9589)</f>
        <v>0</v>
      </c>
      <c r="F9589" s="9" t="e">
        <f>IF(E9589=D9589,"no discount",_xlfn.XLOOKUP(E9589,campaign!$D$2:$D$18,campaign!$B$2:$B$18))</f>
        <v>#N/A</v>
      </c>
    </row>
    <row r="9590" spans="1:6" x14ac:dyDescent="0.3">
      <c r="A9590" s="9">
        <f>customer!A9590</f>
        <v>0</v>
      </c>
      <c r="B9590" s="10">
        <f>_xlfn.MAXIFS(data!C:C,data!A:A,Endirim!A9590)</f>
        <v>0</v>
      </c>
      <c r="C9590" s="9" cm="1">
        <f t="array" ref="C9590">INDEX(data!B:B,MATCH(1,(data!A:A=Endirim!A9590)*(data!C:C=Endirim!B9590),0))</f>
        <v>0</v>
      </c>
      <c r="D9590" s="9" t="e">
        <f>VLOOKUP(C9590,campaign!$A$2:$D$18,4,FALSE)</f>
        <v>#N/A</v>
      </c>
      <c r="E9590" s="9">
        <f>_xlfn.MAXIFS(data!G:G,data!A:A,Endirim!A9590)</f>
        <v>0</v>
      </c>
      <c r="F9590" s="9" t="e">
        <f>IF(E9590=D9590,"no discount",_xlfn.XLOOKUP(E9590,campaign!$D$2:$D$18,campaign!$B$2:$B$18))</f>
        <v>#N/A</v>
      </c>
    </row>
    <row r="9591" spans="1:6" x14ac:dyDescent="0.3">
      <c r="A9591" s="9">
        <f>customer!A9591</f>
        <v>0</v>
      </c>
      <c r="B9591" s="10">
        <f>_xlfn.MAXIFS(data!C:C,data!A:A,Endirim!A9591)</f>
        <v>0</v>
      </c>
      <c r="C9591" s="9" cm="1">
        <f t="array" ref="C9591">INDEX(data!B:B,MATCH(1,(data!A:A=Endirim!A9591)*(data!C:C=Endirim!B9591),0))</f>
        <v>0</v>
      </c>
      <c r="D9591" s="9" t="e">
        <f>VLOOKUP(C9591,campaign!$A$2:$D$18,4,FALSE)</f>
        <v>#N/A</v>
      </c>
      <c r="E9591" s="9">
        <f>_xlfn.MAXIFS(data!G:G,data!A:A,Endirim!A9591)</f>
        <v>0</v>
      </c>
      <c r="F9591" s="9" t="e">
        <f>IF(E9591=D9591,"no discount",_xlfn.XLOOKUP(E9591,campaign!$D$2:$D$18,campaign!$B$2:$B$18))</f>
        <v>#N/A</v>
      </c>
    </row>
    <row r="9592" spans="1:6" x14ac:dyDescent="0.3">
      <c r="A9592" s="9">
        <f>customer!A9592</f>
        <v>0</v>
      </c>
      <c r="B9592" s="10">
        <f>_xlfn.MAXIFS(data!C:C,data!A:A,Endirim!A9592)</f>
        <v>0</v>
      </c>
      <c r="C9592" s="9" cm="1">
        <f t="array" ref="C9592">INDEX(data!B:B,MATCH(1,(data!A:A=Endirim!A9592)*(data!C:C=Endirim!B9592),0))</f>
        <v>0</v>
      </c>
      <c r="D9592" s="9" t="e">
        <f>VLOOKUP(C9592,campaign!$A$2:$D$18,4,FALSE)</f>
        <v>#N/A</v>
      </c>
      <c r="E9592" s="9">
        <f>_xlfn.MAXIFS(data!G:G,data!A:A,Endirim!A9592)</f>
        <v>0</v>
      </c>
      <c r="F9592" s="9" t="e">
        <f>IF(E9592=D9592,"no discount",_xlfn.XLOOKUP(E9592,campaign!$D$2:$D$18,campaign!$B$2:$B$18))</f>
        <v>#N/A</v>
      </c>
    </row>
    <row r="9593" spans="1:6" x14ac:dyDescent="0.3">
      <c r="A9593" s="9">
        <f>customer!A9593</f>
        <v>0</v>
      </c>
      <c r="B9593" s="10">
        <f>_xlfn.MAXIFS(data!C:C,data!A:A,Endirim!A9593)</f>
        <v>0</v>
      </c>
      <c r="C9593" s="9" cm="1">
        <f t="array" ref="C9593">INDEX(data!B:B,MATCH(1,(data!A:A=Endirim!A9593)*(data!C:C=Endirim!B9593),0))</f>
        <v>0</v>
      </c>
      <c r="D9593" s="9" t="e">
        <f>VLOOKUP(C9593,campaign!$A$2:$D$18,4,FALSE)</f>
        <v>#N/A</v>
      </c>
      <c r="E9593" s="9">
        <f>_xlfn.MAXIFS(data!G:G,data!A:A,Endirim!A9593)</f>
        <v>0</v>
      </c>
      <c r="F9593" s="9" t="e">
        <f>IF(E9593=D9593,"no discount",_xlfn.XLOOKUP(E9593,campaign!$D$2:$D$18,campaign!$B$2:$B$18))</f>
        <v>#N/A</v>
      </c>
    </row>
    <row r="9594" spans="1:6" x14ac:dyDescent="0.3">
      <c r="A9594" s="9">
        <f>customer!A9594</f>
        <v>0</v>
      </c>
      <c r="B9594" s="10">
        <f>_xlfn.MAXIFS(data!C:C,data!A:A,Endirim!A9594)</f>
        <v>0</v>
      </c>
      <c r="C9594" s="9" cm="1">
        <f t="array" ref="C9594">INDEX(data!B:B,MATCH(1,(data!A:A=Endirim!A9594)*(data!C:C=Endirim!B9594),0))</f>
        <v>0</v>
      </c>
      <c r="D9594" s="9" t="e">
        <f>VLOOKUP(C9594,campaign!$A$2:$D$18,4,FALSE)</f>
        <v>#N/A</v>
      </c>
      <c r="E9594" s="9">
        <f>_xlfn.MAXIFS(data!G:G,data!A:A,Endirim!A9594)</f>
        <v>0</v>
      </c>
      <c r="F9594" s="9" t="e">
        <f>IF(E9594=D9594,"no discount",_xlfn.XLOOKUP(E9594,campaign!$D$2:$D$18,campaign!$B$2:$B$18))</f>
        <v>#N/A</v>
      </c>
    </row>
    <row r="9595" spans="1:6" x14ac:dyDescent="0.3">
      <c r="A9595" s="9">
        <f>customer!A9595</f>
        <v>0</v>
      </c>
      <c r="B9595" s="10">
        <f>_xlfn.MAXIFS(data!C:C,data!A:A,Endirim!A9595)</f>
        <v>0</v>
      </c>
      <c r="C9595" s="9" cm="1">
        <f t="array" ref="C9595">INDEX(data!B:B,MATCH(1,(data!A:A=Endirim!A9595)*(data!C:C=Endirim!B9595),0))</f>
        <v>0</v>
      </c>
      <c r="D9595" s="9" t="e">
        <f>VLOOKUP(C9595,campaign!$A$2:$D$18,4,FALSE)</f>
        <v>#N/A</v>
      </c>
      <c r="E9595" s="9">
        <f>_xlfn.MAXIFS(data!G:G,data!A:A,Endirim!A9595)</f>
        <v>0</v>
      </c>
      <c r="F9595" s="9" t="e">
        <f>IF(E9595=D9595,"no discount",_xlfn.XLOOKUP(E9595,campaign!$D$2:$D$18,campaign!$B$2:$B$18))</f>
        <v>#N/A</v>
      </c>
    </row>
    <row r="9596" spans="1:6" x14ac:dyDescent="0.3">
      <c r="A9596" s="9">
        <f>customer!A9596</f>
        <v>0</v>
      </c>
      <c r="B9596" s="10">
        <f>_xlfn.MAXIFS(data!C:C,data!A:A,Endirim!A9596)</f>
        <v>0</v>
      </c>
      <c r="C9596" s="9" cm="1">
        <f t="array" ref="C9596">INDEX(data!B:B,MATCH(1,(data!A:A=Endirim!A9596)*(data!C:C=Endirim!B9596),0))</f>
        <v>0</v>
      </c>
      <c r="D9596" s="9" t="e">
        <f>VLOOKUP(C9596,campaign!$A$2:$D$18,4,FALSE)</f>
        <v>#N/A</v>
      </c>
      <c r="E9596" s="9">
        <f>_xlfn.MAXIFS(data!G:G,data!A:A,Endirim!A9596)</f>
        <v>0</v>
      </c>
      <c r="F9596" s="9" t="e">
        <f>IF(E9596=D9596,"no discount",_xlfn.XLOOKUP(E9596,campaign!$D$2:$D$18,campaign!$B$2:$B$18))</f>
        <v>#N/A</v>
      </c>
    </row>
    <row r="9597" spans="1:6" x14ac:dyDescent="0.3">
      <c r="A9597" s="9">
        <f>customer!A9597</f>
        <v>0</v>
      </c>
      <c r="B9597" s="10">
        <f>_xlfn.MAXIFS(data!C:C,data!A:A,Endirim!A9597)</f>
        <v>0</v>
      </c>
      <c r="C9597" s="9" cm="1">
        <f t="array" ref="C9597">INDEX(data!B:B,MATCH(1,(data!A:A=Endirim!A9597)*(data!C:C=Endirim!B9597),0))</f>
        <v>0</v>
      </c>
      <c r="D9597" s="9" t="e">
        <f>VLOOKUP(C9597,campaign!$A$2:$D$18,4,FALSE)</f>
        <v>#N/A</v>
      </c>
      <c r="E9597" s="9">
        <f>_xlfn.MAXIFS(data!G:G,data!A:A,Endirim!A9597)</f>
        <v>0</v>
      </c>
      <c r="F9597" s="9" t="e">
        <f>IF(E9597=D9597,"no discount",_xlfn.XLOOKUP(E9597,campaign!$D$2:$D$18,campaign!$B$2:$B$18))</f>
        <v>#N/A</v>
      </c>
    </row>
    <row r="9598" spans="1:6" x14ac:dyDescent="0.3">
      <c r="A9598" s="9">
        <f>customer!A9598</f>
        <v>0</v>
      </c>
      <c r="B9598" s="10">
        <f>_xlfn.MAXIFS(data!C:C,data!A:A,Endirim!A9598)</f>
        <v>0</v>
      </c>
      <c r="C9598" s="9" cm="1">
        <f t="array" ref="C9598">INDEX(data!B:B,MATCH(1,(data!A:A=Endirim!A9598)*(data!C:C=Endirim!B9598),0))</f>
        <v>0</v>
      </c>
      <c r="D9598" s="9" t="e">
        <f>VLOOKUP(C9598,campaign!$A$2:$D$18,4,FALSE)</f>
        <v>#N/A</v>
      </c>
      <c r="E9598" s="9">
        <f>_xlfn.MAXIFS(data!G:G,data!A:A,Endirim!A9598)</f>
        <v>0</v>
      </c>
      <c r="F9598" s="9" t="e">
        <f>IF(E9598=D9598,"no discount",_xlfn.XLOOKUP(E9598,campaign!$D$2:$D$18,campaign!$B$2:$B$18))</f>
        <v>#N/A</v>
      </c>
    </row>
    <row r="9599" spans="1:6" x14ac:dyDescent="0.3">
      <c r="A9599" s="9">
        <f>customer!A9599</f>
        <v>0</v>
      </c>
      <c r="B9599" s="10">
        <f>_xlfn.MAXIFS(data!C:C,data!A:A,Endirim!A9599)</f>
        <v>0</v>
      </c>
      <c r="C9599" s="9" cm="1">
        <f t="array" ref="C9599">INDEX(data!B:B,MATCH(1,(data!A:A=Endirim!A9599)*(data!C:C=Endirim!B9599),0))</f>
        <v>0</v>
      </c>
      <c r="D9599" s="9" t="e">
        <f>VLOOKUP(C9599,campaign!$A$2:$D$18,4,FALSE)</f>
        <v>#N/A</v>
      </c>
      <c r="E9599" s="9">
        <f>_xlfn.MAXIFS(data!G:G,data!A:A,Endirim!A9599)</f>
        <v>0</v>
      </c>
      <c r="F9599" s="9" t="e">
        <f>IF(E9599=D9599,"no discount",_xlfn.XLOOKUP(E9599,campaign!$D$2:$D$18,campaign!$B$2:$B$18))</f>
        <v>#N/A</v>
      </c>
    </row>
    <row r="9600" spans="1:6" x14ac:dyDescent="0.3">
      <c r="A9600" s="9">
        <f>customer!A9600</f>
        <v>0</v>
      </c>
      <c r="B9600" s="10">
        <f>_xlfn.MAXIFS(data!C:C,data!A:A,Endirim!A9600)</f>
        <v>0</v>
      </c>
      <c r="C9600" s="9" cm="1">
        <f t="array" ref="C9600">INDEX(data!B:B,MATCH(1,(data!A:A=Endirim!A9600)*(data!C:C=Endirim!B9600),0))</f>
        <v>0</v>
      </c>
      <c r="D9600" s="9" t="e">
        <f>VLOOKUP(C9600,campaign!$A$2:$D$18,4,FALSE)</f>
        <v>#N/A</v>
      </c>
      <c r="E9600" s="9">
        <f>_xlfn.MAXIFS(data!G:G,data!A:A,Endirim!A9600)</f>
        <v>0</v>
      </c>
      <c r="F9600" s="9" t="e">
        <f>IF(E9600=D9600,"no discount",_xlfn.XLOOKUP(E9600,campaign!$D$2:$D$18,campaign!$B$2:$B$18))</f>
        <v>#N/A</v>
      </c>
    </row>
    <row r="9601" spans="1:6" x14ac:dyDescent="0.3">
      <c r="A9601" s="9">
        <f>customer!A9601</f>
        <v>0</v>
      </c>
      <c r="B9601" s="10">
        <f>_xlfn.MAXIFS(data!C:C,data!A:A,Endirim!A9601)</f>
        <v>0</v>
      </c>
      <c r="C9601" s="9" cm="1">
        <f t="array" ref="C9601">INDEX(data!B:B,MATCH(1,(data!A:A=Endirim!A9601)*(data!C:C=Endirim!B9601),0))</f>
        <v>0</v>
      </c>
      <c r="D9601" s="9" t="e">
        <f>VLOOKUP(C9601,campaign!$A$2:$D$18,4,FALSE)</f>
        <v>#N/A</v>
      </c>
      <c r="E9601" s="9">
        <f>_xlfn.MAXIFS(data!G:G,data!A:A,Endirim!A9601)</f>
        <v>0</v>
      </c>
      <c r="F9601" s="9" t="e">
        <f>IF(E9601=D9601,"no discount",_xlfn.XLOOKUP(E9601,campaign!$D$2:$D$18,campaign!$B$2:$B$18))</f>
        <v>#N/A</v>
      </c>
    </row>
    <row r="9602" spans="1:6" x14ac:dyDescent="0.3">
      <c r="A9602" s="9">
        <f>customer!A9602</f>
        <v>0</v>
      </c>
      <c r="B9602" s="10">
        <f>_xlfn.MAXIFS(data!C:C,data!A:A,Endirim!A9602)</f>
        <v>0</v>
      </c>
      <c r="C9602" s="9" cm="1">
        <f t="array" ref="C9602">INDEX(data!B:B,MATCH(1,(data!A:A=Endirim!A9602)*(data!C:C=Endirim!B9602),0))</f>
        <v>0</v>
      </c>
      <c r="D9602" s="9" t="e">
        <f>VLOOKUP(C9602,campaign!$A$2:$D$18,4,FALSE)</f>
        <v>#N/A</v>
      </c>
      <c r="E9602" s="9">
        <f>_xlfn.MAXIFS(data!G:G,data!A:A,Endirim!A9602)</f>
        <v>0</v>
      </c>
      <c r="F9602" s="9" t="e">
        <f>IF(E9602=D9602,"no discount",_xlfn.XLOOKUP(E9602,campaign!$D$2:$D$18,campaign!$B$2:$B$18))</f>
        <v>#N/A</v>
      </c>
    </row>
    <row r="9603" spans="1:6" x14ac:dyDescent="0.3">
      <c r="A9603" s="9">
        <f>customer!A9603</f>
        <v>0</v>
      </c>
      <c r="B9603" s="10">
        <f>_xlfn.MAXIFS(data!C:C,data!A:A,Endirim!A9603)</f>
        <v>0</v>
      </c>
      <c r="C9603" s="9" cm="1">
        <f t="array" ref="C9603">INDEX(data!B:B,MATCH(1,(data!A:A=Endirim!A9603)*(data!C:C=Endirim!B9603),0))</f>
        <v>0</v>
      </c>
      <c r="D9603" s="9" t="e">
        <f>VLOOKUP(C9603,campaign!$A$2:$D$18,4,FALSE)</f>
        <v>#N/A</v>
      </c>
      <c r="E9603" s="9">
        <f>_xlfn.MAXIFS(data!G:G,data!A:A,Endirim!A9603)</f>
        <v>0</v>
      </c>
      <c r="F9603" s="9" t="e">
        <f>IF(E9603=D9603,"no discount",_xlfn.XLOOKUP(E9603,campaign!$D$2:$D$18,campaign!$B$2:$B$18))</f>
        <v>#N/A</v>
      </c>
    </row>
    <row r="9604" spans="1:6" x14ac:dyDescent="0.3">
      <c r="A9604" s="9">
        <f>customer!A9604</f>
        <v>0</v>
      </c>
      <c r="B9604" s="10">
        <f>_xlfn.MAXIFS(data!C:C,data!A:A,Endirim!A9604)</f>
        <v>0</v>
      </c>
      <c r="C9604" s="9" cm="1">
        <f t="array" ref="C9604">INDEX(data!B:B,MATCH(1,(data!A:A=Endirim!A9604)*(data!C:C=Endirim!B9604),0))</f>
        <v>0</v>
      </c>
      <c r="D9604" s="9" t="e">
        <f>VLOOKUP(C9604,campaign!$A$2:$D$18,4,FALSE)</f>
        <v>#N/A</v>
      </c>
      <c r="E9604" s="9">
        <f>_xlfn.MAXIFS(data!G:G,data!A:A,Endirim!A9604)</f>
        <v>0</v>
      </c>
      <c r="F9604" s="9" t="e">
        <f>IF(E9604=D9604,"no discount",_xlfn.XLOOKUP(E9604,campaign!$D$2:$D$18,campaign!$B$2:$B$18))</f>
        <v>#N/A</v>
      </c>
    </row>
    <row r="9605" spans="1:6" x14ac:dyDescent="0.3">
      <c r="A9605" s="9">
        <f>customer!A9605</f>
        <v>0</v>
      </c>
      <c r="B9605" s="10">
        <f>_xlfn.MAXIFS(data!C:C,data!A:A,Endirim!A9605)</f>
        <v>0</v>
      </c>
      <c r="C9605" s="9" cm="1">
        <f t="array" ref="C9605">INDEX(data!B:B,MATCH(1,(data!A:A=Endirim!A9605)*(data!C:C=Endirim!B9605),0))</f>
        <v>0</v>
      </c>
      <c r="D9605" s="9" t="e">
        <f>VLOOKUP(C9605,campaign!$A$2:$D$18,4,FALSE)</f>
        <v>#N/A</v>
      </c>
      <c r="E9605" s="9">
        <f>_xlfn.MAXIFS(data!G:G,data!A:A,Endirim!A9605)</f>
        <v>0</v>
      </c>
      <c r="F9605" s="9" t="e">
        <f>IF(E9605=D9605,"no discount",_xlfn.XLOOKUP(E9605,campaign!$D$2:$D$18,campaign!$B$2:$B$18))</f>
        <v>#N/A</v>
      </c>
    </row>
    <row r="9606" spans="1:6" x14ac:dyDescent="0.3">
      <c r="A9606" s="9">
        <f>customer!A9606</f>
        <v>0</v>
      </c>
      <c r="B9606" s="10">
        <f>_xlfn.MAXIFS(data!C:C,data!A:A,Endirim!A9606)</f>
        <v>0</v>
      </c>
      <c r="C9606" s="9" cm="1">
        <f t="array" ref="C9606">INDEX(data!B:B,MATCH(1,(data!A:A=Endirim!A9606)*(data!C:C=Endirim!B9606),0))</f>
        <v>0</v>
      </c>
      <c r="D9606" s="9" t="e">
        <f>VLOOKUP(C9606,campaign!$A$2:$D$18,4,FALSE)</f>
        <v>#N/A</v>
      </c>
      <c r="E9606" s="9">
        <f>_xlfn.MAXIFS(data!G:G,data!A:A,Endirim!A9606)</f>
        <v>0</v>
      </c>
      <c r="F9606" s="9" t="e">
        <f>IF(E9606=D9606,"no discount",_xlfn.XLOOKUP(E9606,campaign!$D$2:$D$18,campaign!$B$2:$B$18))</f>
        <v>#N/A</v>
      </c>
    </row>
    <row r="9607" spans="1:6" x14ac:dyDescent="0.3">
      <c r="A9607" s="9">
        <f>customer!A9607</f>
        <v>0</v>
      </c>
      <c r="B9607" s="10">
        <f>_xlfn.MAXIFS(data!C:C,data!A:A,Endirim!A9607)</f>
        <v>0</v>
      </c>
      <c r="C9607" s="9" cm="1">
        <f t="array" ref="C9607">INDEX(data!B:B,MATCH(1,(data!A:A=Endirim!A9607)*(data!C:C=Endirim!B9607),0))</f>
        <v>0</v>
      </c>
      <c r="D9607" s="9" t="e">
        <f>VLOOKUP(C9607,campaign!$A$2:$D$18,4,FALSE)</f>
        <v>#N/A</v>
      </c>
      <c r="E9607" s="9">
        <f>_xlfn.MAXIFS(data!G:G,data!A:A,Endirim!A9607)</f>
        <v>0</v>
      </c>
      <c r="F9607" s="9" t="e">
        <f>IF(E9607=D9607,"no discount",_xlfn.XLOOKUP(E9607,campaign!$D$2:$D$18,campaign!$B$2:$B$18))</f>
        <v>#N/A</v>
      </c>
    </row>
    <row r="9608" spans="1:6" x14ac:dyDescent="0.3">
      <c r="A9608" s="9">
        <f>customer!A9608</f>
        <v>0</v>
      </c>
      <c r="B9608" s="10">
        <f>_xlfn.MAXIFS(data!C:C,data!A:A,Endirim!A9608)</f>
        <v>0</v>
      </c>
      <c r="C9608" s="9" cm="1">
        <f t="array" ref="C9608">INDEX(data!B:B,MATCH(1,(data!A:A=Endirim!A9608)*(data!C:C=Endirim!B9608),0))</f>
        <v>0</v>
      </c>
      <c r="D9608" s="9" t="e">
        <f>VLOOKUP(C9608,campaign!$A$2:$D$18,4,FALSE)</f>
        <v>#N/A</v>
      </c>
      <c r="E9608" s="9">
        <f>_xlfn.MAXIFS(data!G:G,data!A:A,Endirim!A9608)</f>
        <v>0</v>
      </c>
      <c r="F9608" s="9" t="e">
        <f>IF(E9608=D9608,"no discount",_xlfn.XLOOKUP(E9608,campaign!$D$2:$D$18,campaign!$B$2:$B$18))</f>
        <v>#N/A</v>
      </c>
    </row>
    <row r="9609" spans="1:6" x14ac:dyDescent="0.3">
      <c r="A9609" s="9">
        <f>customer!A9609</f>
        <v>0</v>
      </c>
      <c r="B9609" s="10">
        <f>_xlfn.MAXIFS(data!C:C,data!A:A,Endirim!A9609)</f>
        <v>0</v>
      </c>
      <c r="C9609" s="9" cm="1">
        <f t="array" ref="C9609">INDEX(data!B:B,MATCH(1,(data!A:A=Endirim!A9609)*(data!C:C=Endirim!B9609),0))</f>
        <v>0</v>
      </c>
      <c r="D9609" s="9" t="e">
        <f>VLOOKUP(C9609,campaign!$A$2:$D$18,4,FALSE)</f>
        <v>#N/A</v>
      </c>
      <c r="E9609" s="9">
        <f>_xlfn.MAXIFS(data!G:G,data!A:A,Endirim!A9609)</f>
        <v>0</v>
      </c>
      <c r="F9609" s="9" t="e">
        <f>IF(E9609=D9609,"no discount",_xlfn.XLOOKUP(E9609,campaign!$D$2:$D$18,campaign!$B$2:$B$18))</f>
        <v>#N/A</v>
      </c>
    </row>
    <row r="9610" spans="1:6" x14ac:dyDescent="0.3">
      <c r="A9610" s="9">
        <f>customer!A9610</f>
        <v>0</v>
      </c>
      <c r="B9610" s="10">
        <f>_xlfn.MAXIFS(data!C:C,data!A:A,Endirim!A9610)</f>
        <v>0</v>
      </c>
      <c r="C9610" s="9" cm="1">
        <f t="array" ref="C9610">INDEX(data!B:B,MATCH(1,(data!A:A=Endirim!A9610)*(data!C:C=Endirim!B9610),0))</f>
        <v>0</v>
      </c>
      <c r="D9610" s="9" t="e">
        <f>VLOOKUP(C9610,campaign!$A$2:$D$18,4,FALSE)</f>
        <v>#N/A</v>
      </c>
      <c r="E9610" s="9">
        <f>_xlfn.MAXIFS(data!G:G,data!A:A,Endirim!A9610)</f>
        <v>0</v>
      </c>
      <c r="F9610" s="9" t="e">
        <f>IF(E9610=D9610,"no discount",_xlfn.XLOOKUP(E9610,campaign!$D$2:$D$18,campaign!$B$2:$B$18))</f>
        <v>#N/A</v>
      </c>
    </row>
    <row r="9611" spans="1:6" x14ac:dyDescent="0.3">
      <c r="A9611" s="9">
        <f>customer!A9611</f>
        <v>0</v>
      </c>
      <c r="B9611" s="10">
        <f>_xlfn.MAXIFS(data!C:C,data!A:A,Endirim!A9611)</f>
        <v>0</v>
      </c>
      <c r="C9611" s="9" cm="1">
        <f t="array" ref="C9611">INDEX(data!B:B,MATCH(1,(data!A:A=Endirim!A9611)*(data!C:C=Endirim!B9611),0))</f>
        <v>0</v>
      </c>
      <c r="D9611" s="9" t="e">
        <f>VLOOKUP(C9611,campaign!$A$2:$D$18,4,FALSE)</f>
        <v>#N/A</v>
      </c>
      <c r="E9611" s="9">
        <f>_xlfn.MAXIFS(data!G:G,data!A:A,Endirim!A9611)</f>
        <v>0</v>
      </c>
      <c r="F9611" s="9" t="e">
        <f>IF(E9611=D9611,"no discount",_xlfn.XLOOKUP(E9611,campaign!$D$2:$D$18,campaign!$B$2:$B$18))</f>
        <v>#N/A</v>
      </c>
    </row>
    <row r="9612" spans="1:6" x14ac:dyDescent="0.3">
      <c r="A9612" s="9">
        <f>customer!A9612</f>
        <v>0</v>
      </c>
      <c r="B9612" s="10">
        <f>_xlfn.MAXIFS(data!C:C,data!A:A,Endirim!A9612)</f>
        <v>0</v>
      </c>
      <c r="C9612" s="9" cm="1">
        <f t="array" ref="C9612">INDEX(data!B:B,MATCH(1,(data!A:A=Endirim!A9612)*(data!C:C=Endirim!B9612),0))</f>
        <v>0</v>
      </c>
      <c r="D9612" s="9" t="e">
        <f>VLOOKUP(C9612,campaign!$A$2:$D$18,4,FALSE)</f>
        <v>#N/A</v>
      </c>
      <c r="E9612" s="9">
        <f>_xlfn.MAXIFS(data!G:G,data!A:A,Endirim!A9612)</f>
        <v>0</v>
      </c>
      <c r="F9612" s="9" t="e">
        <f>IF(E9612=D9612,"no discount",_xlfn.XLOOKUP(E9612,campaign!$D$2:$D$18,campaign!$B$2:$B$18))</f>
        <v>#N/A</v>
      </c>
    </row>
    <row r="9613" spans="1:6" x14ac:dyDescent="0.3">
      <c r="A9613" s="9">
        <f>customer!A9613</f>
        <v>0</v>
      </c>
      <c r="B9613" s="10">
        <f>_xlfn.MAXIFS(data!C:C,data!A:A,Endirim!A9613)</f>
        <v>0</v>
      </c>
      <c r="C9613" s="9" cm="1">
        <f t="array" ref="C9613">INDEX(data!B:B,MATCH(1,(data!A:A=Endirim!A9613)*(data!C:C=Endirim!B9613),0))</f>
        <v>0</v>
      </c>
      <c r="D9613" s="9" t="e">
        <f>VLOOKUP(C9613,campaign!$A$2:$D$18,4,FALSE)</f>
        <v>#N/A</v>
      </c>
      <c r="E9613" s="9">
        <f>_xlfn.MAXIFS(data!G:G,data!A:A,Endirim!A9613)</f>
        <v>0</v>
      </c>
      <c r="F9613" s="9" t="e">
        <f>IF(E9613=D9613,"no discount",_xlfn.XLOOKUP(E9613,campaign!$D$2:$D$18,campaign!$B$2:$B$18))</f>
        <v>#N/A</v>
      </c>
    </row>
    <row r="9614" spans="1:6" x14ac:dyDescent="0.3">
      <c r="A9614" s="9">
        <f>customer!A9614</f>
        <v>0</v>
      </c>
      <c r="B9614" s="10">
        <f>_xlfn.MAXIFS(data!C:C,data!A:A,Endirim!A9614)</f>
        <v>0</v>
      </c>
      <c r="C9614" s="9" cm="1">
        <f t="array" ref="C9614">INDEX(data!B:B,MATCH(1,(data!A:A=Endirim!A9614)*(data!C:C=Endirim!B9614),0))</f>
        <v>0</v>
      </c>
      <c r="D9614" s="9" t="e">
        <f>VLOOKUP(C9614,campaign!$A$2:$D$18,4,FALSE)</f>
        <v>#N/A</v>
      </c>
      <c r="E9614" s="9">
        <f>_xlfn.MAXIFS(data!G:G,data!A:A,Endirim!A9614)</f>
        <v>0</v>
      </c>
      <c r="F9614" s="9" t="e">
        <f>IF(E9614=D9614,"no discount",_xlfn.XLOOKUP(E9614,campaign!$D$2:$D$18,campaign!$B$2:$B$18))</f>
        <v>#N/A</v>
      </c>
    </row>
    <row r="9615" spans="1:6" x14ac:dyDescent="0.3">
      <c r="A9615" s="9">
        <f>customer!A9615</f>
        <v>0</v>
      </c>
      <c r="B9615" s="10">
        <f>_xlfn.MAXIFS(data!C:C,data!A:A,Endirim!A9615)</f>
        <v>0</v>
      </c>
      <c r="C9615" s="9" cm="1">
        <f t="array" ref="C9615">INDEX(data!B:B,MATCH(1,(data!A:A=Endirim!A9615)*(data!C:C=Endirim!B9615),0))</f>
        <v>0</v>
      </c>
      <c r="D9615" s="9" t="e">
        <f>VLOOKUP(C9615,campaign!$A$2:$D$18,4,FALSE)</f>
        <v>#N/A</v>
      </c>
      <c r="E9615" s="9">
        <f>_xlfn.MAXIFS(data!G:G,data!A:A,Endirim!A9615)</f>
        <v>0</v>
      </c>
      <c r="F9615" s="9" t="e">
        <f>IF(E9615=D9615,"no discount",_xlfn.XLOOKUP(E9615,campaign!$D$2:$D$18,campaign!$B$2:$B$18))</f>
        <v>#N/A</v>
      </c>
    </row>
    <row r="9616" spans="1:6" x14ac:dyDescent="0.3">
      <c r="A9616" s="9">
        <f>customer!A9616</f>
        <v>0</v>
      </c>
      <c r="B9616" s="10">
        <f>_xlfn.MAXIFS(data!C:C,data!A:A,Endirim!A9616)</f>
        <v>0</v>
      </c>
      <c r="C9616" s="9" cm="1">
        <f t="array" ref="C9616">INDEX(data!B:B,MATCH(1,(data!A:A=Endirim!A9616)*(data!C:C=Endirim!B9616),0))</f>
        <v>0</v>
      </c>
      <c r="D9616" s="9" t="e">
        <f>VLOOKUP(C9616,campaign!$A$2:$D$18,4,FALSE)</f>
        <v>#N/A</v>
      </c>
      <c r="E9616" s="9">
        <f>_xlfn.MAXIFS(data!G:G,data!A:A,Endirim!A9616)</f>
        <v>0</v>
      </c>
      <c r="F9616" s="9" t="e">
        <f>IF(E9616=D9616,"no discount",_xlfn.XLOOKUP(E9616,campaign!$D$2:$D$18,campaign!$B$2:$B$18))</f>
        <v>#N/A</v>
      </c>
    </row>
    <row r="9617" spans="1:6" x14ac:dyDescent="0.3">
      <c r="A9617" s="9">
        <f>customer!A9617</f>
        <v>0</v>
      </c>
      <c r="B9617" s="10">
        <f>_xlfn.MAXIFS(data!C:C,data!A:A,Endirim!A9617)</f>
        <v>0</v>
      </c>
      <c r="C9617" s="9" cm="1">
        <f t="array" ref="C9617">INDEX(data!B:B,MATCH(1,(data!A:A=Endirim!A9617)*(data!C:C=Endirim!B9617),0))</f>
        <v>0</v>
      </c>
      <c r="D9617" s="9" t="e">
        <f>VLOOKUP(C9617,campaign!$A$2:$D$18,4,FALSE)</f>
        <v>#N/A</v>
      </c>
      <c r="E9617" s="9">
        <f>_xlfn.MAXIFS(data!G:G,data!A:A,Endirim!A9617)</f>
        <v>0</v>
      </c>
      <c r="F9617" s="9" t="e">
        <f>IF(E9617=D9617,"no discount",_xlfn.XLOOKUP(E9617,campaign!$D$2:$D$18,campaign!$B$2:$B$18))</f>
        <v>#N/A</v>
      </c>
    </row>
    <row r="9618" spans="1:6" x14ac:dyDescent="0.3">
      <c r="A9618" s="9">
        <f>customer!A9618</f>
        <v>0</v>
      </c>
      <c r="B9618" s="10">
        <f>_xlfn.MAXIFS(data!C:C,data!A:A,Endirim!A9618)</f>
        <v>0</v>
      </c>
      <c r="C9618" s="9" cm="1">
        <f t="array" ref="C9618">INDEX(data!B:B,MATCH(1,(data!A:A=Endirim!A9618)*(data!C:C=Endirim!B9618),0))</f>
        <v>0</v>
      </c>
      <c r="D9618" s="9" t="e">
        <f>VLOOKUP(C9618,campaign!$A$2:$D$18,4,FALSE)</f>
        <v>#N/A</v>
      </c>
      <c r="E9618" s="9">
        <f>_xlfn.MAXIFS(data!G:G,data!A:A,Endirim!A9618)</f>
        <v>0</v>
      </c>
      <c r="F9618" s="9" t="e">
        <f>IF(E9618=D9618,"no discount",_xlfn.XLOOKUP(E9618,campaign!$D$2:$D$18,campaign!$B$2:$B$18))</f>
        <v>#N/A</v>
      </c>
    </row>
    <row r="9619" spans="1:6" x14ac:dyDescent="0.3">
      <c r="A9619" s="9">
        <f>customer!A9619</f>
        <v>0</v>
      </c>
      <c r="B9619" s="10">
        <f>_xlfn.MAXIFS(data!C:C,data!A:A,Endirim!A9619)</f>
        <v>0</v>
      </c>
      <c r="C9619" s="9" cm="1">
        <f t="array" ref="C9619">INDEX(data!B:B,MATCH(1,(data!A:A=Endirim!A9619)*(data!C:C=Endirim!B9619),0))</f>
        <v>0</v>
      </c>
      <c r="D9619" s="9" t="e">
        <f>VLOOKUP(C9619,campaign!$A$2:$D$18,4,FALSE)</f>
        <v>#N/A</v>
      </c>
      <c r="E9619" s="9">
        <f>_xlfn.MAXIFS(data!G:G,data!A:A,Endirim!A9619)</f>
        <v>0</v>
      </c>
      <c r="F9619" s="9" t="e">
        <f>IF(E9619=D9619,"no discount",_xlfn.XLOOKUP(E9619,campaign!$D$2:$D$18,campaign!$B$2:$B$18))</f>
        <v>#N/A</v>
      </c>
    </row>
    <row r="9620" spans="1:6" x14ac:dyDescent="0.3">
      <c r="A9620" s="9">
        <f>customer!A9620</f>
        <v>0</v>
      </c>
      <c r="B9620" s="10">
        <f>_xlfn.MAXIFS(data!C:C,data!A:A,Endirim!A9620)</f>
        <v>0</v>
      </c>
      <c r="C9620" s="9" cm="1">
        <f t="array" ref="C9620">INDEX(data!B:B,MATCH(1,(data!A:A=Endirim!A9620)*(data!C:C=Endirim!B9620),0))</f>
        <v>0</v>
      </c>
      <c r="D9620" s="9" t="e">
        <f>VLOOKUP(C9620,campaign!$A$2:$D$18,4,FALSE)</f>
        <v>#N/A</v>
      </c>
      <c r="E9620" s="9">
        <f>_xlfn.MAXIFS(data!G:G,data!A:A,Endirim!A9620)</f>
        <v>0</v>
      </c>
      <c r="F9620" s="9" t="e">
        <f>IF(E9620=D9620,"no discount",_xlfn.XLOOKUP(E9620,campaign!$D$2:$D$18,campaign!$B$2:$B$18))</f>
        <v>#N/A</v>
      </c>
    </row>
    <row r="9621" spans="1:6" x14ac:dyDescent="0.3">
      <c r="A9621" s="9">
        <f>customer!A9621</f>
        <v>0</v>
      </c>
      <c r="B9621" s="10">
        <f>_xlfn.MAXIFS(data!C:C,data!A:A,Endirim!A9621)</f>
        <v>0</v>
      </c>
      <c r="C9621" s="9" cm="1">
        <f t="array" ref="C9621">INDEX(data!B:B,MATCH(1,(data!A:A=Endirim!A9621)*(data!C:C=Endirim!B9621),0))</f>
        <v>0</v>
      </c>
      <c r="D9621" s="9" t="e">
        <f>VLOOKUP(C9621,campaign!$A$2:$D$18,4,FALSE)</f>
        <v>#N/A</v>
      </c>
      <c r="E9621" s="9">
        <f>_xlfn.MAXIFS(data!G:G,data!A:A,Endirim!A9621)</f>
        <v>0</v>
      </c>
      <c r="F9621" s="9" t="e">
        <f>IF(E9621=D9621,"no discount",_xlfn.XLOOKUP(E9621,campaign!$D$2:$D$18,campaign!$B$2:$B$18))</f>
        <v>#N/A</v>
      </c>
    </row>
    <row r="9622" spans="1:6" x14ac:dyDescent="0.3">
      <c r="A9622" s="9">
        <f>customer!A9622</f>
        <v>0</v>
      </c>
      <c r="B9622" s="10">
        <f>_xlfn.MAXIFS(data!C:C,data!A:A,Endirim!A9622)</f>
        <v>0</v>
      </c>
      <c r="C9622" s="9" cm="1">
        <f t="array" ref="C9622">INDEX(data!B:B,MATCH(1,(data!A:A=Endirim!A9622)*(data!C:C=Endirim!B9622),0))</f>
        <v>0</v>
      </c>
      <c r="D9622" s="9" t="e">
        <f>VLOOKUP(C9622,campaign!$A$2:$D$18,4,FALSE)</f>
        <v>#N/A</v>
      </c>
      <c r="E9622" s="9">
        <f>_xlfn.MAXIFS(data!G:G,data!A:A,Endirim!A9622)</f>
        <v>0</v>
      </c>
      <c r="F9622" s="9" t="e">
        <f>IF(E9622=D9622,"no discount",_xlfn.XLOOKUP(E9622,campaign!$D$2:$D$18,campaign!$B$2:$B$18))</f>
        <v>#N/A</v>
      </c>
    </row>
    <row r="9623" spans="1:6" x14ac:dyDescent="0.3">
      <c r="A9623" s="9">
        <f>customer!A9623</f>
        <v>0</v>
      </c>
      <c r="B9623" s="10">
        <f>_xlfn.MAXIFS(data!C:C,data!A:A,Endirim!A9623)</f>
        <v>0</v>
      </c>
      <c r="C9623" s="9" cm="1">
        <f t="array" ref="C9623">INDEX(data!B:B,MATCH(1,(data!A:A=Endirim!A9623)*(data!C:C=Endirim!B9623),0))</f>
        <v>0</v>
      </c>
      <c r="D9623" s="9" t="e">
        <f>VLOOKUP(C9623,campaign!$A$2:$D$18,4,FALSE)</f>
        <v>#N/A</v>
      </c>
      <c r="E9623" s="9">
        <f>_xlfn.MAXIFS(data!G:G,data!A:A,Endirim!A9623)</f>
        <v>0</v>
      </c>
      <c r="F9623" s="9" t="e">
        <f>IF(E9623=D9623,"no discount",_xlfn.XLOOKUP(E9623,campaign!$D$2:$D$18,campaign!$B$2:$B$18))</f>
        <v>#N/A</v>
      </c>
    </row>
    <row r="9624" spans="1:6" x14ac:dyDescent="0.3">
      <c r="A9624" s="9">
        <f>customer!A9624</f>
        <v>0</v>
      </c>
      <c r="B9624" s="10">
        <f>_xlfn.MAXIFS(data!C:C,data!A:A,Endirim!A9624)</f>
        <v>0</v>
      </c>
      <c r="C9624" s="9" cm="1">
        <f t="array" ref="C9624">INDEX(data!B:B,MATCH(1,(data!A:A=Endirim!A9624)*(data!C:C=Endirim!B9624),0))</f>
        <v>0</v>
      </c>
      <c r="D9624" s="9" t="e">
        <f>VLOOKUP(C9624,campaign!$A$2:$D$18,4,FALSE)</f>
        <v>#N/A</v>
      </c>
      <c r="E9624" s="9">
        <f>_xlfn.MAXIFS(data!G:G,data!A:A,Endirim!A9624)</f>
        <v>0</v>
      </c>
      <c r="F9624" s="9" t="e">
        <f>IF(E9624=D9624,"no discount",_xlfn.XLOOKUP(E9624,campaign!$D$2:$D$18,campaign!$B$2:$B$18))</f>
        <v>#N/A</v>
      </c>
    </row>
    <row r="9625" spans="1:6" x14ac:dyDescent="0.3">
      <c r="A9625" s="9">
        <f>customer!A9625</f>
        <v>0</v>
      </c>
      <c r="B9625" s="10">
        <f>_xlfn.MAXIFS(data!C:C,data!A:A,Endirim!A9625)</f>
        <v>0</v>
      </c>
      <c r="C9625" s="9" cm="1">
        <f t="array" ref="C9625">INDEX(data!B:B,MATCH(1,(data!A:A=Endirim!A9625)*(data!C:C=Endirim!B9625),0))</f>
        <v>0</v>
      </c>
      <c r="D9625" s="9" t="e">
        <f>VLOOKUP(C9625,campaign!$A$2:$D$18,4,FALSE)</f>
        <v>#N/A</v>
      </c>
      <c r="E9625" s="9">
        <f>_xlfn.MAXIFS(data!G:G,data!A:A,Endirim!A9625)</f>
        <v>0</v>
      </c>
      <c r="F9625" s="9" t="e">
        <f>IF(E9625=D9625,"no discount",_xlfn.XLOOKUP(E9625,campaign!$D$2:$D$18,campaign!$B$2:$B$18))</f>
        <v>#N/A</v>
      </c>
    </row>
    <row r="9626" spans="1:6" x14ac:dyDescent="0.3">
      <c r="A9626" s="9">
        <f>customer!A9626</f>
        <v>0</v>
      </c>
      <c r="B9626" s="10">
        <f>_xlfn.MAXIFS(data!C:C,data!A:A,Endirim!A9626)</f>
        <v>0</v>
      </c>
      <c r="C9626" s="9" cm="1">
        <f t="array" ref="C9626">INDEX(data!B:B,MATCH(1,(data!A:A=Endirim!A9626)*(data!C:C=Endirim!B9626),0))</f>
        <v>0</v>
      </c>
      <c r="D9626" s="9" t="e">
        <f>VLOOKUP(C9626,campaign!$A$2:$D$18,4,FALSE)</f>
        <v>#N/A</v>
      </c>
      <c r="E9626" s="9">
        <f>_xlfn.MAXIFS(data!G:G,data!A:A,Endirim!A9626)</f>
        <v>0</v>
      </c>
      <c r="F9626" s="9" t="e">
        <f>IF(E9626=D9626,"no discount",_xlfn.XLOOKUP(E9626,campaign!$D$2:$D$18,campaign!$B$2:$B$18))</f>
        <v>#N/A</v>
      </c>
    </row>
    <row r="9627" spans="1:6" x14ac:dyDescent="0.3">
      <c r="A9627" s="9">
        <f>customer!A9627</f>
        <v>0</v>
      </c>
      <c r="B9627" s="10">
        <f>_xlfn.MAXIFS(data!C:C,data!A:A,Endirim!A9627)</f>
        <v>0</v>
      </c>
      <c r="C9627" s="9" cm="1">
        <f t="array" ref="C9627">INDEX(data!B:B,MATCH(1,(data!A:A=Endirim!A9627)*(data!C:C=Endirim!B9627),0))</f>
        <v>0</v>
      </c>
      <c r="D9627" s="9" t="e">
        <f>VLOOKUP(C9627,campaign!$A$2:$D$18,4,FALSE)</f>
        <v>#N/A</v>
      </c>
      <c r="E9627" s="9">
        <f>_xlfn.MAXIFS(data!G:G,data!A:A,Endirim!A9627)</f>
        <v>0</v>
      </c>
      <c r="F9627" s="9" t="e">
        <f>IF(E9627=D9627,"no discount",_xlfn.XLOOKUP(E9627,campaign!$D$2:$D$18,campaign!$B$2:$B$18))</f>
        <v>#N/A</v>
      </c>
    </row>
    <row r="9628" spans="1:6" x14ac:dyDescent="0.3">
      <c r="A9628" s="9">
        <f>customer!A9628</f>
        <v>0</v>
      </c>
      <c r="B9628" s="10">
        <f>_xlfn.MAXIFS(data!C:C,data!A:A,Endirim!A9628)</f>
        <v>0</v>
      </c>
      <c r="C9628" s="9" cm="1">
        <f t="array" ref="C9628">INDEX(data!B:B,MATCH(1,(data!A:A=Endirim!A9628)*(data!C:C=Endirim!B9628),0))</f>
        <v>0</v>
      </c>
      <c r="D9628" s="9" t="e">
        <f>VLOOKUP(C9628,campaign!$A$2:$D$18,4,FALSE)</f>
        <v>#N/A</v>
      </c>
      <c r="E9628" s="9">
        <f>_xlfn.MAXIFS(data!G:G,data!A:A,Endirim!A9628)</f>
        <v>0</v>
      </c>
      <c r="F9628" s="9" t="e">
        <f>IF(E9628=D9628,"no discount",_xlfn.XLOOKUP(E9628,campaign!$D$2:$D$18,campaign!$B$2:$B$18))</f>
        <v>#N/A</v>
      </c>
    </row>
    <row r="9629" spans="1:6" x14ac:dyDescent="0.3">
      <c r="A9629" s="9">
        <f>customer!A9629</f>
        <v>0</v>
      </c>
      <c r="B9629" s="10">
        <f>_xlfn.MAXIFS(data!C:C,data!A:A,Endirim!A9629)</f>
        <v>0</v>
      </c>
      <c r="C9629" s="9" cm="1">
        <f t="array" ref="C9629">INDEX(data!B:B,MATCH(1,(data!A:A=Endirim!A9629)*(data!C:C=Endirim!B9629),0))</f>
        <v>0</v>
      </c>
      <c r="D9629" s="9" t="e">
        <f>VLOOKUP(C9629,campaign!$A$2:$D$18,4,FALSE)</f>
        <v>#N/A</v>
      </c>
      <c r="E9629" s="9">
        <f>_xlfn.MAXIFS(data!G:G,data!A:A,Endirim!A9629)</f>
        <v>0</v>
      </c>
      <c r="F9629" s="9" t="e">
        <f>IF(E9629=D9629,"no discount",_xlfn.XLOOKUP(E9629,campaign!$D$2:$D$18,campaign!$B$2:$B$18))</f>
        <v>#N/A</v>
      </c>
    </row>
    <row r="9630" spans="1:6" x14ac:dyDescent="0.3">
      <c r="A9630" s="9">
        <f>customer!A9630</f>
        <v>0</v>
      </c>
      <c r="B9630" s="10">
        <f>_xlfn.MAXIFS(data!C:C,data!A:A,Endirim!A9630)</f>
        <v>0</v>
      </c>
      <c r="C9630" s="9" cm="1">
        <f t="array" ref="C9630">INDEX(data!B:B,MATCH(1,(data!A:A=Endirim!A9630)*(data!C:C=Endirim!B9630),0))</f>
        <v>0</v>
      </c>
      <c r="D9630" s="9" t="e">
        <f>VLOOKUP(C9630,campaign!$A$2:$D$18,4,FALSE)</f>
        <v>#N/A</v>
      </c>
      <c r="E9630" s="9">
        <f>_xlfn.MAXIFS(data!G:G,data!A:A,Endirim!A9630)</f>
        <v>0</v>
      </c>
      <c r="F9630" s="9" t="e">
        <f>IF(E9630=D9630,"no discount",_xlfn.XLOOKUP(E9630,campaign!$D$2:$D$18,campaign!$B$2:$B$18))</f>
        <v>#N/A</v>
      </c>
    </row>
    <row r="9631" spans="1:6" x14ac:dyDescent="0.3">
      <c r="A9631" s="9">
        <f>customer!A9631</f>
        <v>0</v>
      </c>
      <c r="B9631" s="10">
        <f>_xlfn.MAXIFS(data!C:C,data!A:A,Endirim!A9631)</f>
        <v>0</v>
      </c>
      <c r="C9631" s="9" cm="1">
        <f t="array" ref="C9631">INDEX(data!B:B,MATCH(1,(data!A:A=Endirim!A9631)*(data!C:C=Endirim!B9631),0))</f>
        <v>0</v>
      </c>
      <c r="D9631" s="9" t="e">
        <f>VLOOKUP(C9631,campaign!$A$2:$D$18,4,FALSE)</f>
        <v>#N/A</v>
      </c>
      <c r="E9631" s="9">
        <f>_xlfn.MAXIFS(data!G:G,data!A:A,Endirim!A9631)</f>
        <v>0</v>
      </c>
      <c r="F9631" s="9" t="e">
        <f>IF(E9631=D9631,"no discount",_xlfn.XLOOKUP(E9631,campaign!$D$2:$D$18,campaign!$B$2:$B$18))</f>
        <v>#N/A</v>
      </c>
    </row>
    <row r="9632" spans="1:6" x14ac:dyDescent="0.3">
      <c r="A9632" s="9">
        <f>customer!A9632</f>
        <v>0</v>
      </c>
      <c r="B9632" s="10">
        <f>_xlfn.MAXIFS(data!C:C,data!A:A,Endirim!A9632)</f>
        <v>0</v>
      </c>
      <c r="C9632" s="9" cm="1">
        <f t="array" ref="C9632">INDEX(data!B:B,MATCH(1,(data!A:A=Endirim!A9632)*(data!C:C=Endirim!B9632),0))</f>
        <v>0</v>
      </c>
      <c r="D9632" s="9" t="e">
        <f>VLOOKUP(C9632,campaign!$A$2:$D$18,4,FALSE)</f>
        <v>#N/A</v>
      </c>
      <c r="E9632" s="9">
        <f>_xlfn.MAXIFS(data!G:G,data!A:A,Endirim!A9632)</f>
        <v>0</v>
      </c>
      <c r="F9632" s="9" t="e">
        <f>IF(E9632=D9632,"no discount",_xlfn.XLOOKUP(E9632,campaign!$D$2:$D$18,campaign!$B$2:$B$18))</f>
        <v>#N/A</v>
      </c>
    </row>
    <row r="9633" spans="1:6" x14ac:dyDescent="0.3">
      <c r="A9633" s="9">
        <f>customer!A9633</f>
        <v>0</v>
      </c>
      <c r="B9633" s="10">
        <f>_xlfn.MAXIFS(data!C:C,data!A:A,Endirim!A9633)</f>
        <v>0</v>
      </c>
      <c r="C9633" s="9" cm="1">
        <f t="array" ref="C9633">INDEX(data!B:B,MATCH(1,(data!A:A=Endirim!A9633)*(data!C:C=Endirim!B9633),0))</f>
        <v>0</v>
      </c>
      <c r="D9633" s="9" t="e">
        <f>VLOOKUP(C9633,campaign!$A$2:$D$18,4,FALSE)</f>
        <v>#N/A</v>
      </c>
      <c r="E9633" s="9">
        <f>_xlfn.MAXIFS(data!G:G,data!A:A,Endirim!A9633)</f>
        <v>0</v>
      </c>
      <c r="F9633" s="9" t="e">
        <f>IF(E9633=D9633,"no discount",_xlfn.XLOOKUP(E9633,campaign!$D$2:$D$18,campaign!$B$2:$B$18))</f>
        <v>#N/A</v>
      </c>
    </row>
    <row r="9634" spans="1:6" x14ac:dyDescent="0.3">
      <c r="A9634" s="9">
        <f>customer!A9634</f>
        <v>0</v>
      </c>
      <c r="B9634" s="10">
        <f>_xlfn.MAXIFS(data!C:C,data!A:A,Endirim!A9634)</f>
        <v>0</v>
      </c>
      <c r="C9634" s="9" cm="1">
        <f t="array" ref="C9634">INDEX(data!B:B,MATCH(1,(data!A:A=Endirim!A9634)*(data!C:C=Endirim!B9634),0))</f>
        <v>0</v>
      </c>
      <c r="D9634" s="9" t="e">
        <f>VLOOKUP(C9634,campaign!$A$2:$D$18,4,FALSE)</f>
        <v>#N/A</v>
      </c>
      <c r="E9634" s="9">
        <f>_xlfn.MAXIFS(data!G:G,data!A:A,Endirim!A9634)</f>
        <v>0</v>
      </c>
      <c r="F9634" s="9" t="e">
        <f>IF(E9634=D9634,"no discount",_xlfn.XLOOKUP(E9634,campaign!$D$2:$D$18,campaign!$B$2:$B$18))</f>
        <v>#N/A</v>
      </c>
    </row>
    <row r="9635" spans="1:6" x14ac:dyDescent="0.3">
      <c r="A9635" s="9">
        <f>customer!A9635</f>
        <v>0</v>
      </c>
      <c r="B9635" s="10">
        <f>_xlfn.MAXIFS(data!C:C,data!A:A,Endirim!A9635)</f>
        <v>0</v>
      </c>
      <c r="C9635" s="9" cm="1">
        <f t="array" ref="C9635">INDEX(data!B:B,MATCH(1,(data!A:A=Endirim!A9635)*(data!C:C=Endirim!B9635),0))</f>
        <v>0</v>
      </c>
      <c r="D9635" s="9" t="e">
        <f>VLOOKUP(C9635,campaign!$A$2:$D$18,4,FALSE)</f>
        <v>#N/A</v>
      </c>
      <c r="E9635" s="9">
        <f>_xlfn.MAXIFS(data!G:G,data!A:A,Endirim!A9635)</f>
        <v>0</v>
      </c>
      <c r="F9635" s="9" t="e">
        <f>IF(E9635=D9635,"no discount",_xlfn.XLOOKUP(E9635,campaign!$D$2:$D$18,campaign!$B$2:$B$18))</f>
        <v>#N/A</v>
      </c>
    </row>
    <row r="9636" spans="1:6" x14ac:dyDescent="0.3">
      <c r="A9636" s="9">
        <f>customer!A9636</f>
        <v>0</v>
      </c>
      <c r="B9636" s="10">
        <f>_xlfn.MAXIFS(data!C:C,data!A:A,Endirim!A9636)</f>
        <v>0</v>
      </c>
      <c r="C9636" s="9" cm="1">
        <f t="array" ref="C9636">INDEX(data!B:B,MATCH(1,(data!A:A=Endirim!A9636)*(data!C:C=Endirim!B9636),0))</f>
        <v>0</v>
      </c>
      <c r="D9636" s="9" t="e">
        <f>VLOOKUP(C9636,campaign!$A$2:$D$18,4,FALSE)</f>
        <v>#N/A</v>
      </c>
      <c r="E9636" s="9">
        <f>_xlfn.MAXIFS(data!G:G,data!A:A,Endirim!A9636)</f>
        <v>0</v>
      </c>
      <c r="F9636" s="9" t="e">
        <f>IF(E9636=D9636,"no discount",_xlfn.XLOOKUP(E9636,campaign!$D$2:$D$18,campaign!$B$2:$B$18))</f>
        <v>#N/A</v>
      </c>
    </row>
    <row r="9637" spans="1:6" x14ac:dyDescent="0.3">
      <c r="A9637" s="9">
        <f>customer!A9637</f>
        <v>0</v>
      </c>
      <c r="B9637" s="10">
        <f>_xlfn.MAXIFS(data!C:C,data!A:A,Endirim!A9637)</f>
        <v>0</v>
      </c>
      <c r="C9637" s="9" cm="1">
        <f t="array" ref="C9637">INDEX(data!B:B,MATCH(1,(data!A:A=Endirim!A9637)*(data!C:C=Endirim!B9637),0))</f>
        <v>0</v>
      </c>
      <c r="D9637" s="9" t="e">
        <f>VLOOKUP(C9637,campaign!$A$2:$D$18,4,FALSE)</f>
        <v>#N/A</v>
      </c>
      <c r="E9637" s="9">
        <f>_xlfn.MAXIFS(data!G:G,data!A:A,Endirim!A9637)</f>
        <v>0</v>
      </c>
      <c r="F9637" s="9" t="e">
        <f>IF(E9637=D9637,"no discount",_xlfn.XLOOKUP(E9637,campaign!$D$2:$D$18,campaign!$B$2:$B$18))</f>
        <v>#N/A</v>
      </c>
    </row>
    <row r="9638" spans="1:6" x14ac:dyDescent="0.3">
      <c r="A9638" s="9">
        <f>customer!A9638</f>
        <v>0</v>
      </c>
      <c r="B9638" s="10">
        <f>_xlfn.MAXIFS(data!C:C,data!A:A,Endirim!A9638)</f>
        <v>0</v>
      </c>
      <c r="C9638" s="9" cm="1">
        <f t="array" ref="C9638">INDEX(data!B:B,MATCH(1,(data!A:A=Endirim!A9638)*(data!C:C=Endirim!B9638),0))</f>
        <v>0</v>
      </c>
      <c r="D9638" s="9" t="e">
        <f>VLOOKUP(C9638,campaign!$A$2:$D$18,4,FALSE)</f>
        <v>#N/A</v>
      </c>
      <c r="E9638" s="9">
        <f>_xlfn.MAXIFS(data!G:G,data!A:A,Endirim!A9638)</f>
        <v>0</v>
      </c>
      <c r="F9638" s="9" t="e">
        <f>IF(E9638=D9638,"no discount",_xlfn.XLOOKUP(E9638,campaign!$D$2:$D$18,campaign!$B$2:$B$18))</f>
        <v>#N/A</v>
      </c>
    </row>
    <row r="9639" spans="1:6" x14ac:dyDescent="0.3">
      <c r="A9639" s="9">
        <f>customer!A9639</f>
        <v>0</v>
      </c>
      <c r="B9639" s="10">
        <f>_xlfn.MAXIFS(data!C:C,data!A:A,Endirim!A9639)</f>
        <v>0</v>
      </c>
      <c r="C9639" s="9" cm="1">
        <f t="array" ref="C9639">INDEX(data!B:B,MATCH(1,(data!A:A=Endirim!A9639)*(data!C:C=Endirim!B9639),0))</f>
        <v>0</v>
      </c>
      <c r="D9639" s="9" t="e">
        <f>VLOOKUP(C9639,campaign!$A$2:$D$18,4,FALSE)</f>
        <v>#N/A</v>
      </c>
      <c r="E9639" s="9">
        <f>_xlfn.MAXIFS(data!G:G,data!A:A,Endirim!A9639)</f>
        <v>0</v>
      </c>
      <c r="F9639" s="9" t="e">
        <f>IF(E9639=D9639,"no discount",_xlfn.XLOOKUP(E9639,campaign!$D$2:$D$18,campaign!$B$2:$B$18))</f>
        <v>#N/A</v>
      </c>
    </row>
    <row r="9640" spans="1:6" x14ac:dyDescent="0.3">
      <c r="A9640" s="9">
        <f>customer!A9640</f>
        <v>0</v>
      </c>
      <c r="B9640" s="10">
        <f>_xlfn.MAXIFS(data!C:C,data!A:A,Endirim!A9640)</f>
        <v>0</v>
      </c>
      <c r="C9640" s="9" cm="1">
        <f t="array" ref="C9640">INDEX(data!B:B,MATCH(1,(data!A:A=Endirim!A9640)*(data!C:C=Endirim!B9640),0))</f>
        <v>0</v>
      </c>
      <c r="D9640" s="9" t="e">
        <f>VLOOKUP(C9640,campaign!$A$2:$D$18,4,FALSE)</f>
        <v>#N/A</v>
      </c>
      <c r="E9640" s="9">
        <f>_xlfn.MAXIFS(data!G:G,data!A:A,Endirim!A9640)</f>
        <v>0</v>
      </c>
      <c r="F9640" s="9" t="e">
        <f>IF(E9640=D9640,"no discount",_xlfn.XLOOKUP(E9640,campaign!$D$2:$D$18,campaign!$B$2:$B$18))</f>
        <v>#N/A</v>
      </c>
    </row>
    <row r="9641" spans="1:6" x14ac:dyDescent="0.3">
      <c r="A9641" s="9">
        <f>customer!A9641</f>
        <v>0</v>
      </c>
      <c r="B9641" s="10">
        <f>_xlfn.MAXIFS(data!C:C,data!A:A,Endirim!A9641)</f>
        <v>0</v>
      </c>
      <c r="C9641" s="9" cm="1">
        <f t="array" ref="C9641">INDEX(data!B:B,MATCH(1,(data!A:A=Endirim!A9641)*(data!C:C=Endirim!B9641),0))</f>
        <v>0</v>
      </c>
      <c r="D9641" s="9" t="e">
        <f>VLOOKUP(C9641,campaign!$A$2:$D$18,4,FALSE)</f>
        <v>#N/A</v>
      </c>
      <c r="E9641" s="9">
        <f>_xlfn.MAXIFS(data!G:G,data!A:A,Endirim!A9641)</f>
        <v>0</v>
      </c>
      <c r="F9641" s="9" t="e">
        <f>IF(E9641=D9641,"no discount",_xlfn.XLOOKUP(E9641,campaign!$D$2:$D$18,campaign!$B$2:$B$18))</f>
        <v>#N/A</v>
      </c>
    </row>
    <row r="9642" spans="1:6" x14ac:dyDescent="0.3">
      <c r="A9642" s="9">
        <f>customer!A9642</f>
        <v>0</v>
      </c>
      <c r="B9642" s="10">
        <f>_xlfn.MAXIFS(data!C:C,data!A:A,Endirim!A9642)</f>
        <v>0</v>
      </c>
      <c r="C9642" s="9" cm="1">
        <f t="array" ref="C9642">INDEX(data!B:B,MATCH(1,(data!A:A=Endirim!A9642)*(data!C:C=Endirim!B9642),0))</f>
        <v>0</v>
      </c>
      <c r="D9642" s="9" t="e">
        <f>VLOOKUP(C9642,campaign!$A$2:$D$18,4,FALSE)</f>
        <v>#N/A</v>
      </c>
      <c r="E9642" s="9">
        <f>_xlfn.MAXIFS(data!G:G,data!A:A,Endirim!A9642)</f>
        <v>0</v>
      </c>
      <c r="F9642" s="9" t="e">
        <f>IF(E9642=D9642,"no discount",_xlfn.XLOOKUP(E9642,campaign!$D$2:$D$18,campaign!$B$2:$B$18))</f>
        <v>#N/A</v>
      </c>
    </row>
    <row r="9643" spans="1:6" x14ac:dyDescent="0.3">
      <c r="A9643" s="9">
        <f>customer!A9643</f>
        <v>0</v>
      </c>
      <c r="B9643" s="10">
        <f>_xlfn.MAXIFS(data!C:C,data!A:A,Endirim!A9643)</f>
        <v>0</v>
      </c>
      <c r="C9643" s="9" cm="1">
        <f t="array" ref="C9643">INDEX(data!B:B,MATCH(1,(data!A:A=Endirim!A9643)*(data!C:C=Endirim!B9643),0))</f>
        <v>0</v>
      </c>
      <c r="D9643" s="9" t="e">
        <f>VLOOKUP(C9643,campaign!$A$2:$D$18,4,FALSE)</f>
        <v>#N/A</v>
      </c>
      <c r="E9643" s="9">
        <f>_xlfn.MAXIFS(data!G:G,data!A:A,Endirim!A9643)</f>
        <v>0</v>
      </c>
      <c r="F9643" s="9" t="e">
        <f>IF(E9643=D9643,"no discount",_xlfn.XLOOKUP(E9643,campaign!$D$2:$D$18,campaign!$B$2:$B$18))</f>
        <v>#N/A</v>
      </c>
    </row>
    <row r="9644" spans="1:6" x14ac:dyDescent="0.3">
      <c r="A9644" s="9">
        <f>customer!A9644</f>
        <v>0</v>
      </c>
      <c r="B9644" s="10">
        <f>_xlfn.MAXIFS(data!C:C,data!A:A,Endirim!A9644)</f>
        <v>0</v>
      </c>
      <c r="C9644" s="9" cm="1">
        <f t="array" ref="C9644">INDEX(data!B:B,MATCH(1,(data!A:A=Endirim!A9644)*(data!C:C=Endirim!B9644),0))</f>
        <v>0</v>
      </c>
      <c r="D9644" s="9" t="e">
        <f>VLOOKUP(C9644,campaign!$A$2:$D$18,4,FALSE)</f>
        <v>#N/A</v>
      </c>
      <c r="E9644" s="9">
        <f>_xlfn.MAXIFS(data!G:G,data!A:A,Endirim!A9644)</f>
        <v>0</v>
      </c>
      <c r="F9644" s="9" t="e">
        <f>IF(E9644=D9644,"no discount",_xlfn.XLOOKUP(E9644,campaign!$D$2:$D$18,campaign!$B$2:$B$18))</f>
        <v>#N/A</v>
      </c>
    </row>
    <row r="9645" spans="1:6" x14ac:dyDescent="0.3">
      <c r="A9645" s="9">
        <f>customer!A9645</f>
        <v>0</v>
      </c>
      <c r="B9645" s="10">
        <f>_xlfn.MAXIFS(data!C:C,data!A:A,Endirim!A9645)</f>
        <v>0</v>
      </c>
      <c r="C9645" s="9" cm="1">
        <f t="array" ref="C9645">INDEX(data!B:B,MATCH(1,(data!A:A=Endirim!A9645)*(data!C:C=Endirim!B9645),0))</f>
        <v>0</v>
      </c>
      <c r="D9645" s="9" t="e">
        <f>VLOOKUP(C9645,campaign!$A$2:$D$18,4,FALSE)</f>
        <v>#N/A</v>
      </c>
      <c r="E9645" s="9">
        <f>_xlfn.MAXIFS(data!G:G,data!A:A,Endirim!A9645)</f>
        <v>0</v>
      </c>
      <c r="F9645" s="9" t="e">
        <f>IF(E9645=D9645,"no discount",_xlfn.XLOOKUP(E9645,campaign!$D$2:$D$18,campaign!$B$2:$B$18))</f>
        <v>#N/A</v>
      </c>
    </row>
    <row r="9646" spans="1:6" x14ac:dyDescent="0.3">
      <c r="A9646" s="9">
        <f>customer!A9646</f>
        <v>0</v>
      </c>
      <c r="B9646" s="10">
        <f>_xlfn.MAXIFS(data!C:C,data!A:A,Endirim!A9646)</f>
        <v>0</v>
      </c>
      <c r="C9646" s="9" cm="1">
        <f t="array" ref="C9646">INDEX(data!B:B,MATCH(1,(data!A:A=Endirim!A9646)*(data!C:C=Endirim!B9646),0))</f>
        <v>0</v>
      </c>
      <c r="D9646" s="9" t="e">
        <f>VLOOKUP(C9646,campaign!$A$2:$D$18,4,FALSE)</f>
        <v>#N/A</v>
      </c>
      <c r="E9646" s="9">
        <f>_xlfn.MAXIFS(data!G:G,data!A:A,Endirim!A9646)</f>
        <v>0</v>
      </c>
      <c r="F9646" s="9" t="e">
        <f>IF(E9646=D9646,"no discount",_xlfn.XLOOKUP(E9646,campaign!$D$2:$D$18,campaign!$B$2:$B$18))</f>
        <v>#N/A</v>
      </c>
    </row>
    <row r="9647" spans="1:6" x14ac:dyDescent="0.3">
      <c r="A9647" s="9">
        <f>customer!A9647</f>
        <v>0</v>
      </c>
      <c r="B9647" s="10">
        <f>_xlfn.MAXIFS(data!C:C,data!A:A,Endirim!A9647)</f>
        <v>0</v>
      </c>
      <c r="C9647" s="9" cm="1">
        <f t="array" ref="C9647">INDEX(data!B:B,MATCH(1,(data!A:A=Endirim!A9647)*(data!C:C=Endirim!B9647),0))</f>
        <v>0</v>
      </c>
      <c r="D9647" s="9" t="e">
        <f>VLOOKUP(C9647,campaign!$A$2:$D$18,4,FALSE)</f>
        <v>#N/A</v>
      </c>
      <c r="E9647" s="9">
        <f>_xlfn.MAXIFS(data!G:G,data!A:A,Endirim!A9647)</f>
        <v>0</v>
      </c>
      <c r="F9647" s="9" t="e">
        <f>IF(E9647=D9647,"no discount",_xlfn.XLOOKUP(E9647,campaign!$D$2:$D$18,campaign!$B$2:$B$18))</f>
        <v>#N/A</v>
      </c>
    </row>
    <row r="9648" spans="1:6" x14ac:dyDescent="0.3">
      <c r="A9648" s="9">
        <f>customer!A9648</f>
        <v>0</v>
      </c>
      <c r="B9648" s="10">
        <f>_xlfn.MAXIFS(data!C:C,data!A:A,Endirim!A9648)</f>
        <v>0</v>
      </c>
      <c r="C9648" s="9" cm="1">
        <f t="array" ref="C9648">INDEX(data!B:B,MATCH(1,(data!A:A=Endirim!A9648)*(data!C:C=Endirim!B9648),0))</f>
        <v>0</v>
      </c>
      <c r="D9648" s="9" t="e">
        <f>VLOOKUP(C9648,campaign!$A$2:$D$18,4,FALSE)</f>
        <v>#N/A</v>
      </c>
      <c r="E9648" s="9">
        <f>_xlfn.MAXIFS(data!G:G,data!A:A,Endirim!A9648)</f>
        <v>0</v>
      </c>
      <c r="F9648" s="9" t="e">
        <f>IF(E9648=D9648,"no discount",_xlfn.XLOOKUP(E9648,campaign!$D$2:$D$18,campaign!$B$2:$B$18))</f>
        <v>#N/A</v>
      </c>
    </row>
    <row r="9649" spans="1:6" x14ac:dyDescent="0.3">
      <c r="A9649" s="9">
        <f>customer!A9649</f>
        <v>0</v>
      </c>
      <c r="B9649" s="10">
        <f>_xlfn.MAXIFS(data!C:C,data!A:A,Endirim!A9649)</f>
        <v>0</v>
      </c>
      <c r="C9649" s="9" cm="1">
        <f t="array" ref="C9649">INDEX(data!B:B,MATCH(1,(data!A:A=Endirim!A9649)*(data!C:C=Endirim!B9649),0))</f>
        <v>0</v>
      </c>
      <c r="D9649" s="9" t="e">
        <f>VLOOKUP(C9649,campaign!$A$2:$D$18,4,FALSE)</f>
        <v>#N/A</v>
      </c>
      <c r="E9649" s="9">
        <f>_xlfn.MAXIFS(data!G:G,data!A:A,Endirim!A9649)</f>
        <v>0</v>
      </c>
      <c r="F9649" s="9" t="e">
        <f>IF(E9649=D9649,"no discount",_xlfn.XLOOKUP(E9649,campaign!$D$2:$D$18,campaign!$B$2:$B$18))</f>
        <v>#N/A</v>
      </c>
    </row>
    <row r="9650" spans="1:6" x14ac:dyDescent="0.3">
      <c r="A9650" s="9">
        <f>customer!A9650</f>
        <v>0</v>
      </c>
      <c r="B9650" s="10">
        <f>_xlfn.MAXIFS(data!C:C,data!A:A,Endirim!A9650)</f>
        <v>0</v>
      </c>
      <c r="C9650" s="9" cm="1">
        <f t="array" ref="C9650">INDEX(data!B:B,MATCH(1,(data!A:A=Endirim!A9650)*(data!C:C=Endirim!B9650),0))</f>
        <v>0</v>
      </c>
      <c r="D9650" s="9" t="e">
        <f>VLOOKUP(C9650,campaign!$A$2:$D$18,4,FALSE)</f>
        <v>#N/A</v>
      </c>
      <c r="E9650" s="9">
        <f>_xlfn.MAXIFS(data!G:G,data!A:A,Endirim!A9650)</f>
        <v>0</v>
      </c>
      <c r="F9650" s="9" t="e">
        <f>IF(E9650=D9650,"no discount",_xlfn.XLOOKUP(E9650,campaign!$D$2:$D$18,campaign!$B$2:$B$18))</f>
        <v>#N/A</v>
      </c>
    </row>
    <row r="9651" spans="1:6" x14ac:dyDescent="0.3">
      <c r="A9651" s="9">
        <f>customer!A9651</f>
        <v>0</v>
      </c>
      <c r="B9651" s="10">
        <f>_xlfn.MAXIFS(data!C:C,data!A:A,Endirim!A9651)</f>
        <v>0</v>
      </c>
      <c r="C9651" s="9" cm="1">
        <f t="array" ref="C9651">INDEX(data!B:B,MATCH(1,(data!A:A=Endirim!A9651)*(data!C:C=Endirim!B9651),0))</f>
        <v>0</v>
      </c>
      <c r="D9651" s="9" t="e">
        <f>VLOOKUP(C9651,campaign!$A$2:$D$18,4,FALSE)</f>
        <v>#N/A</v>
      </c>
      <c r="E9651" s="9">
        <f>_xlfn.MAXIFS(data!G:G,data!A:A,Endirim!A9651)</f>
        <v>0</v>
      </c>
      <c r="F9651" s="9" t="e">
        <f>IF(E9651=D9651,"no discount",_xlfn.XLOOKUP(E9651,campaign!$D$2:$D$18,campaign!$B$2:$B$18))</f>
        <v>#N/A</v>
      </c>
    </row>
    <row r="9652" spans="1:6" x14ac:dyDescent="0.3">
      <c r="A9652" s="9">
        <f>customer!A9652</f>
        <v>0</v>
      </c>
      <c r="B9652" s="10">
        <f>_xlfn.MAXIFS(data!C:C,data!A:A,Endirim!A9652)</f>
        <v>0</v>
      </c>
      <c r="C9652" s="9" cm="1">
        <f t="array" ref="C9652">INDEX(data!B:B,MATCH(1,(data!A:A=Endirim!A9652)*(data!C:C=Endirim!B9652),0))</f>
        <v>0</v>
      </c>
      <c r="D9652" s="9" t="e">
        <f>VLOOKUP(C9652,campaign!$A$2:$D$18,4,FALSE)</f>
        <v>#N/A</v>
      </c>
      <c r="E9652" s="9">
        <f>_xlfn.MAXIFS(data!G:G,data!A:A,Endirim!A9652)</f>
        <v>0</v>
      </c>
      <c r="F9652" s="9" t="e">
        <f>IF(E9652=D9652,"no discount",_xlfn.XLOOKUP(E9652,campaign!$D$2:$D$18,campaign!$B$2:$B$18))</f>
        <v>#N/A</v>
      </c>
    </row>
    <row r="9653" spans="1:6" x14ac:dyDescent="0.3">
      <c r="A9653" s="9">
        <f>customer!A9653</f>
        <v>0</v>
      </c>
      <c r="B9653" s="10">
        <f>_xlfn.MAXIFS(data!C:C,data!A:A,Endirim!A9653)</f>
        <v>0</v>
      </c>
      <c r="C9653" s="9" cm="1">
        <f t="array" ref="C9653">INDEX(data!B:B,MATCH(1,(data!A:A=Endirim!A9653)*(data!C:C=Endirim!B9653),0))</f>
        <v>0</v>
      </c>
      <c r="D9653" s="9" t="e">
        <f>VLOOKUP(C9653,campaign!$A$2:$D$18,4,FALSE)</f>
        <v>#N/A</v>
      </c>
      <c r="E9653" s="9">
        <f>_xlfn.MAXIFS(data!G:G,data!A:A,Endirim!A9653)</f>
        <v>0</v>
      </c>
      <c r="F9653" s="9" t="e">
        <f>IF(E9653=D9653,"no discount",_xlfn.XLOOKUP(E9653,campaign!$D$2:$D$18,campaign!$B$2:$B$18))</f>
        <v>#N/A</v>
      </c>
    </row>
    <row r="9654" spans="1:6" x14ac:dyDescent="0.3">
      <c r="A9654" s="9">
        <f>customer!A9654</f>
        <v>0</v>
      </c>
      <c r="B9654" s="10">
        <f>_xlfn.MAXIFS(data!C:C,data!A:A,Endirim!A9654)</f>
        <v>0</v>
      </c>
      <c r="C9654" s="9" cm="1">
        <f t="array" ref="C9654">INDEX(data!B:B,MATCH(1,(data!A:A=Endirim!A9654)*(data!C:C=Endirim!B9654),0))</f>
        <v>0</v>
      </c>
      <c r="D9654" s="9" t="e">
        <f>VLOOKUP(C9654,campaign!$A$2:$D$18,4,FALSE)</f>
        <v>#N/A</v>
      </c>
      <c r="E9654" s="9">
        <f>_xlfn.MAXIFS(data!G:G,data!A:A,Endirim!A9654)</f>
        <v>0</v>
      </c>
      <c r="F9654" s="9" t="e">
        <f>IF(E9654=D9654,"no discount",_xlfn.XLOOKUP(E9654,campaign!$D$2:$D$18,campaign!$B$2:$B$18))</f>
        <v>#N/A</v>
      </c>
    </row>
    <row r="9655" spans="1:6" x14ac:dyDescent="0.3">
      <c r="A9655" s="9">
        <f>customer!A9655</f>
        <v>0</v>
      </c>
      <c r="B9655" s="10">
        <f>_xlfn.MAXIFS(data!C:C,data!A:A,Endirim!A9655)</f>
        <v>0</v>
      </c>
      <c r="C9655" s="9" cm="1">
        <f t="array" ref="C9655">INDEX(data!B:B,MATCH(1,(data!A:A=Endirim!A9655)*(data!C:C=Endirim!B9655),0))</f>
        <v>0</v>
      </c>
      <c r="D9655" s="9" t="e">
        <f>VLOOKUP(C9655,campaign!$A$2:$D$18,4,FALSE)</f>
        <v>#N/A</v>
      </c>
      <c r="E9655" s="9">
        <f>_xlfn.MAXIFS(data!G:G,data!A:A,Endirim!A9655)</f>
        <v>0</v>
      </c>
      <c r="F9655" s="9" t="e">
        <f>IF(E9655=D9655,"no discount",_xlfn.XLOOKUP(E9655,campaign!$D$2:$D$18,campaign!$B$2:$B$18))</f>
        <v>#N/A</v>
      </c>
    </row>
    <row r="9656" spans="1:6" x14ac:dyDescent="0.3">
      <c r="A9656" s="9">
        <f>customer!A9656</f>
        <v>0</v>
      </c>
      <c r="B9656" s="10">
        <f>_xlfn.MAXIFS(data!C:C,data!A:A,Endirim!A9656)</f>
        <v>0</v>
      </c>
      <c r="C9656" s="9" cm="1">
        <f t="array" ref="C9656">INDEX(data!B:B,MATCH(1,(data!A:A=Endirim!A9656)*(data!C:C=Endirim!B9656),0))</f>
        <v>0</v>
      </c>
      <c r="D9656" s="9" t="e">
        <f>VLOOKUP(C9656,campaign!$A$2:$D$18,4,FALSE)</f>
        <v>#N/A</v>
      </c>
      <c r="E9656" s="9">
        <f>_xlfn.MAXIFS(data!G:G,data!A:A,Endirim!A9656)</f>
        <v>0</v>
      </c>
      <c r="F9656" s="9" t="e">
        <f>IF(E9656=D9656,"no discount",_xlfn.XLOOKUP(E9656,campaign!$D$2:$D$18,campaign!$B$2:$B$18))</f>
        <v>#N/A</v>
      </c>
    </row>
    <row r="9657" spans="1:6" x14ac:dyDescent="0.3">
      <c r="A9657" s="9">
        <f>customer!A9657</f>
        <v>0</v>
      </c>
      <c r="B9657" s="10">
        <f>_xlfn.MAXIFS(data!C:C,data!A:A,Endirim!A9657)</f>
        <v>0</v>
      </c>
      <c r="C9657" s="9" cm="1">
        <f t="array" ref="C9657">INDEX(data!B:B,MATCH(1,(data!A:A=Endirim!A9657)*(data!C:C=Endirim!B9657),0))</f>
        <v>0</v>
      </c>
      <c r="D9657" s="9" t="e">
        <f>VLOOKUP(C9657,campaign!$A$2:$D$18,4,FALSE)</f>
        <v>#N/A</v>
      </c>
      <c r="E9657" s="9">
        <f>_xlfn.MAXIFS(data!G:G,data!A:A,Endirim!A9657)</f>
        <v>0</v>
      </c>
      <c r="F9657" s="9" t="e">
        <f>IF(E9657=D9657,"no discount",_xlfn.XLOOKUP(E9657,campaign!$D$2:$D$18,campaign!$B$2:$B$18))</f>
        <v>#N/A</v>
      </c>
    </row>
    <row r="9658" spans="1:6" x14ac:dyDescent="0.3">
      <c r="A9658" s="9">
        <f>customer!A9658</f>
        <v>0</v>
      </c>
      <c r="B9658" s="10">
        <f>_xlfn.MAXIFS(data!C:C,data!A:A,Endirim!A9658)</f>
        <v>0</v>
      </c>
      <c r="C9658" s="9" cm="1">
        <f t="array" ref="C9658">INDEX(data!B:B,MATCH(1,(data!A:A=Endirim!A9658)*(data!C:C=Endirim!B9658),0))</f>
        <v>0</v>
      </c>
      <c r="D9658" s="9" t="e">
        <f>VLOOKUP(C9658,campaign!$A$2:$D$18,4,FALSE)</f>
        <v>#N/A</v>
      </c>
      <c r="E9658" s="9">
        <f>_xlfn.MAXIFS(data!G:G,data!A:A,Endirim!A9658)</f>
        <v>0</v>
      </c>
      <c r="F9658" s="9" t="e">
        <f>IF(E9658=D9658,"no discount",_xlfn.XLOOKUP(E9658,campaign!$D$2:$D$18,campaign!$B$2:$B$18))</f>
        <v>#N/A</v>
      </c>
    </row>
    <row r="9659" spans="1:6" x14ac:dyDescent="0.3">
      <c r="A9659" s="9">
        <f>customer!A9659</f>
        <v>0</v>
      </c>
      <c r="B9659" s="10">
        <f>_xlfn.MAXIFS(data!C:C,data!A:A,Endirim!A9659)</f>
        <v>0</v>
      </c>
      <c r="C9659" s="9" cm="1">
        <f t="array" ref="C9659">INDEX(data!B:B,MATCH(1,(data!A:A=Endirim!A9659)*(data!C:C=Endirim!B9659),0))</f>
        <v>0</v>
      </c>
      <c r="D9659" s="9" t="e">
        <f>VLOOKUP(C9659,campaign!$A$2:$D$18,4,FALSE)</f>
        <v>#N/A</v>
      </c>
      <c r="E9659" s="9">
        <f>_xlfn.MAXIFS(data!G:G,data!A:A,Endirim!A9659)</f>
        <v>0</v>
      </c>
      <c r="F9659" s="9" t="e">
        <f>IF(E9659=D9659,"no discount",_xlfn.XLOOKUP(E9659,campaign!$D$2:$D$18,campaign!$B$2:$B$18))</f>
        <v>#N/A</v>
      </c>
    </row>
    <row r="9660" spans="1:6" x14ac:dyDescent="0.3">
      <c r="A9660" s="9">
        <f>customer!A9660</f>
        <v>0</v>
      </c>
      <c r="B9660" s="10">
        <f>_xlfn.MAXIFS(data!C:C,data!A:A,Endirim!A9660)</f>
        <v>0</v>
      </c>
      <c r="C9660" s="9" cm="1">
        <f t="array" ref="C9660">INDEX(data!B:B,MATCH(1,(data!A:A=Endirim!A9660)*(data!C:C=Endirim!B9660),0))</f>
        <v>0</v>
      </c>
      <c r="D9660" s="9" t="e">
        <f>VLOOKUP(C9660,campaign!$A$2:$D$18,4,FALSE)</f>
        <v>#N/A</v>
      </c>
      <c r="E9660" s="9">
        <f>_xlfn.MAXIFS(data!G:G,data!A:A,Endirim!A9660)</f>
        <v>0</v>
      </c>
      <c r="F9660" s="9" t="e">
        <f>IF(E9660=D9660,"no discount",_xlfn.XLOOKUP(E9660,campaign!$D$2:$D$18,campaign!$B$2:$B$18))</f>
        <v>#N/A</v>
      </c>
    </row>
    <row r="9661" spans="1:6" x14ac:dyDescent="0.3">
      <c r="A9661" s="9">
        <f>customer!A9661</f>
        <v>0</v>
      </c>
      <c r="B9661" s="10">
        <f>_xlfn.MAXIFS(data!C:C,data!A:A,Endirim!A9661)</f>
        <v>0</v>
      </c>
      <c r="C9661" s="9" cm="1">
        <f t="array" ref="C9661">INDEX(data!B:B,MATCH(1,(data!A:A=Endirim!A9661)*(data!C:C=Endirim!B9661),0))</f>
        <v>0</v>
      </c>
      <c r="D9661" s="9" t="e">
        <f>VLOOKUP(C9661,campaign!$A$2:$D$18,4,FALSE)</f>
        <v>#N/A</v>
      </c>
      <c r="E9661" s="9">
        <f>_xlfn.MAXIFS(data!G:G,data!A:A,Endirim!A9661)</f>
        <v>0</v>
      </c>
      <c r="F9661" s="9" t="e">
        <f>IF(E9661=D9661,"no discount",_xlfn.XLOOKUP(E9661,campaign!$D$2:$D$18,campaign!$B$2:$B$18))</f>
        <v>#N/A</v>
      </c>
    </row>
    <row r="9662" spans="1:6" x14ac:dyDescent="0.3">
      <c r="A9662" s="9">
        <f>customer!A9662</f>
        <v>0</v>
      </c>
      <c r="B9662" s="10">
        <f>_xlfn.MAXIFS(data!C:C,data!A:A,Endirim!A9662)</f>
        <v>0</v>
      </c>
      <c r="C9662" s="9" cm="1">
        <f t="array" ref="C9662">INDEX(data!B:B,MATCH(1,(data!A:A=Endirim!A9662)*(data!C:C=Endirim!B9662),0))</f>
        <v>0</v>
      </c>
      <c r="D9662" s="9" t="e">
        <f>VLOOKUP(C9662,campaign!$A$2:$D$18,4,FALSE)</f>
        <v>#N/A</v>
      </c>
      <c r="E9662" s="9">
        <f>_xlfn.MAXIFS(data!G:G,data!A:A,Endirim!A9662)</f>
        <v>0</v>
      </c>
      <c r="F9662" s="9" t="e">
        <f>IF(E9662=D9662,"no discount",_xlfn.XLOOKUP(E9662,campaign!$D$2:$D$18,campaign!$B$2:$B$18))</f>
        <v>#N/A</v>
      </c>
    </row>
    <row r="9663" spans="1:6" x14ac:dyDescent="0.3">
      <c r="A9663" s="9">
        <f>customer!A9663</f>
        <v>0</v>
      </c>
      <c r="B9663" s="10">
        <f>_xlfn.MAXIFS(data!C:C,data!A:A,Endirim!A9663)</f>
        <v>0</v>
      </c>
      <c r="C9663" s="9" cm="1">
        <f t="array" ref="C9663">INDEX(data!B:B,MATCH(1,(data!A:A=Endirim!A9663)*(data!C:C=Endirim!B9663),0))</f>
        <v>0</v>
      </c>
      <c r="D9663" s="9" t="e">
        <f>VLOOKUP(C9663,campaign!$A$2:$D$18,4,FALSE)</f>
        <v>#N/A</v>
      </c>
      <c r="E9663" s="9">
        <f>_xlfn.MAXIFS(data!G:G,data!A:A,Endirim!A9663)</f>
        <v>0</v>
      </c>
      <c r="F9663" s="9" t="e">
        <f>IF(E9663=D9663,"no discount",_xlfn.XLOOKUP(E9663,campaign!$D$2:$D$18,campaign!$B$2:$B$18))</f>
        <v>#N/A</v>
      </c>
    </row>
    <row r="9664" spans="1:6" x14ac:dyDescent="0.3">
      <c r="A9664" s="9">
        <f>customer!A9664</f>
        <v>0</v>
      </c>
      <c r="B9664" s="10">
        <f>_xlfn.MAXIFS(data!C:C,data!A:A,Endirim!A9664)</f>
        <v>0</v>
      </c>
      <c r="C9664" s="9" cm="1">
        <f t="array" ref="C9664">INDEX(data!B:B,MATCH(1,(data!A:A=Endirim!A9664)*(data!C:C=Endirim!B9664),0))</f>
        <v>0</v>
      </c>
      <c r="D9664" s="9" t="e">
        <f>VLOOKUP(C9664,campaign!$A$2:$D$18,4,FALSE)</f>
        <v>#N/A</v>
      </c>
      <c r="E9664" s="9">
        <f>_xlfn.MAXIFS(data!G:G,data!A:A,Endirim!A9664)</f>
        <v>0</v>
      </c>
      <c r="F9664" s="9" t="e">
        <f>IF(E9664=D9664,"no discount",_xlfn.XLOOKUP(E9664,campaign!$D$2:$D$18,campaign!$B$2:$B$18))</f>
        <v>#N/A</v>
      </c>
    </row>
    <row r="9665" spans="1:6" x14ac:dyDescent="0.3">
      <c r="A9665" s="9">
        <f>customer!A9665</f>
        <v>0</v>
      </c>
      <c r="B9665" s="10">
        <f>_xlfn.MAXIFS(data!C:C,data!A:A,Endirim!A9665)</f>
        <v>0</v>
      </c>
      <c r="C9665" s="9" cm="1">
        <f t="array" ref="C9665">INDEX(data!B:B,MATCH(1,(data!A:A=Endirim!A9665)*(data!C:C=Endirim!B9665),0))</f>
        <v>0</v>
      </c>
      <c r="D9665" s="9" t="e">
        <f>VLOOKUP(C9665,campaign!$A$2:$D$18,4,FALSE)</f>
        <v>#N/A</v>
      </c>
      <c r="E9665" s="9">
        <f>_xlfn.MAXIFS(data!G:G,data!A:A,Endirim!A9665)</f>
        <v>0</v>
      </c>
      <c r="F9665" s="9" t="e">
        <f>IF(E9665=D9665,"no discount",_xlfn.XLOOKUP(E9665,campaign!$D$2:$D$18,campaign!$B$2:$B$18))</f>
        <v>#N/A</v>
      </c>
    </row>
    <row r="9666" spans="1:6" x14ac:dyDescent="0.3">
      <c r="A9666" s="9">
        <f>customer!A9666</f>
        <v>0</v>
      </c>
      <c r="B9666" s="10">
        <f>_xlfn.MAXIFS(data!C:C,data!A:A,Endirim!A9666)</f>
        <v>0</v>
      </c>
      <c r="C9666" s="9" cm="1">
        <f t="array" ref="C9666">INDEX(data!B:B,MATCH(1,(data!A:A=Endirim!A9666)*(data!C:C=Endirim!B9666),0))</f>
        <v>0</v>
      </c>
      <c r="D9666" s="9" t="e">
        <f>VLOOKUP(C9666,campaign!$A$2:$D$18,4,FALSE)</f>
        <v>#N/A</v>
      </c>
      <c r="E9666" s="9">
        <f>_xlfn.MAXIFS(data!G:G,data!A:A,Endirim!A9666)</f>
        <v>0</v>
      </c>
      <c r="F9666" s="9" t="e">
        <f>IF(E9666=D9666,"no discount",_xlfn.XLOOKUP(E9666,campaign!$D$2:$D$18,campaign!$B$2:$B$18))</f>
        <v>#N/A</v>
      </c>
    </row>
    <row r="9667" spans="1:6" x14ac:dyDescent="0.3">
      <c r="A9667" s="9">
        <f>customer!A9667</f>
        <v>0</v>
      </c>
      <c r="B9667" s="10">
        <f>_xlfn.MAXIFS(data!C:C,data!A:A,Endirim!A9667)</f>
        <v>0</v>
      </c>
      <c r="C9667" s="9" cm="1">
        <f t="array" ref="C9667">INDEX(data!B:B,MATCH(1,(data!A:A=Endirim!A9667)*(data!C:C=Endirim!B9667),0))</f>
        <v>0</v>
      </c>
      <c r="D9667" s="9" t="e">
        <f>VLOOKUP(C9667,campaign!$A$2:$D$18,4,FALSE)</f>
        <v>#N/A</v>
      </c>
      <c r="E9667" s="9">
        <f>_xlfn.MAXIFS(data!G:G,data!A:A,Endirim!A9667)</f>
        <v>0</v>
      </c>
      <c r="F9667" s="9" t="e">
        <f>IF(E9667=D9667,"no discount",_xlfn.XLOOKUP(E9667,campaign!$D$2:$D$18,campaign!$B$2:$B$18))</f>
        <v>#N/A</v>
      </c>
    </row>
    <row r="9668" spans="1:6" x14ac:dyDescent="0.3">
      <c r="A9668" s="9">
        <f>customer!A9668</f>
        <v>0</v>
      </c>
      <c r="B9668" s="10">
        <f>_xlfn.MAXIFS(data!C:C,data!A:A,Endirim!A9668)</f>
        <v>0</v>
      </c>
      <c r="C9668" s="9" cm="1">
        <f t="array" ref="C9668">INDEX(data!B:B,MATCH(1,(data!A:A=Endirim!A9668)*(data!C:C=Endirim!B9668),0))</f>
        <v>0</v>
      </c>
      <c r="D9668" s="9" t="e">
        <f>VLOOKUP(C9668,campaign!$A$2:$D$18,4,FALSE)</f>
        <v>#N/A</v>
      </c>
      <c r="E9668" s="9">
        <f>_xlfn.MAXIFS(data!G:G,data!A:A,Endirim!A9668)</f>
        <v>0</v>
      </c>
      <c r="F9668" s="9" t="e">
        <f>IF(E9668=D9668,"no discount",_xlfn.XLOOKUP(E9668,campaign!$D$2:$D$18,campaign!$B$2:$B$18))</f>
        <v>#N/A</v>
      </c>
    </row>
    <row r="9669" spans="1:6" x14ac:dyDescent="0.3">
      <c r="A9669" s="9">
        <f>customer!A9669</f>
        <v>0</v>
      </c>
      <c r="B9669" s="10">
        <f>_xlfn.MAXIFS(data!C:C,data!A:A,Endirim!A9669)</f>
        <v>0</v>
      </c>
      <c r="C9669" s="9" cm="1">
        <f t="array" ref="C9669">INDEX(data!B:B,MATCH(1,(data!A:A=Endirim!A9669)*(data!C:C=Endirim!B9669),0))</f>
        <v>0</v>
      </c>
      <c r="D9669" s="9" t="e">
        <f>VLOOKUP(C9669,campaign!$A$2:$D$18,4,FALSE)</f>
        <v>#N/A</v>
      </c>
      <c r="E9669" s="9">
        <f>_xlfn.MAXIFS(data!G:G,data!A:A,Endirim!A9669)</f>
        <v>0</v>
      </c>
      <c r="F9669" s="9" t="e">
        <f>IF(E9669=D9669,"no discount",_xlfn.XLOOKUP(E9669,campaign!$D$2:$D$18,campaign!$B$2:$B$18))</f>
        <v>#N/A</v>
      </c>
    </row>
    <row r="9670" spans="1:6" x14ac:dyDescent="0.3">
      <c r="A9670" s="9">
        <f>customer!A9670</f>
        <v>0</v>
      </c>
      <c r="B9670" s="10">
        <f>_xlfn.MAXIFS(data!C:C,data!A:A,Endirim!A9670)</f>
        <v>0</v>
      </c>
      <c r="C9670" s="9" cm="1">
        <f t="array" ref="C9670">INDEX(data!B:B,MATCH(1,(data!A:A=Endirim!A9670)*(data!C:C=Endirim!B9670),0))</f>
        <v>0</v>
      </c>
      <c r="D9670" s="9" t="e">
        <f>VLOOKUP(C9670,campaign!$A$2:$D$18,4,FALSE)</f>
        <v>#N/A</v>
      </c>
      <c r="E9670" s="9">
        <f>_xlfn.MAXIFS(data!G:G,data!A:A,Endirim!A9670)</f>
        <v>0</v>
      </c>
      <c r="F9670" s="9" t="e">
        <f>IF(E9670=D9670,"no discount",_xlfn.XLOOKUP(E9670,campaign!$D$2:$D$18,campaign!$B$2:$B$18))</f>
        <v>#N/A</v>
      </c>
    </row>
    <row r="9671" spans="1:6" x14ac:dyDescent="0.3">
      <c r="A9671" s="9">
        <f>customer!A9671</f>
        <v>0</v>
      </c>
      <c r="B9671" s="10">
        <f>_xlfn.MAXIFS(data!C:C,data!A:A,Endirim!A9671)</f>
        <v>0</v>
      </c>
      <c r="C9671" s="9" cm="1">
        <f t="array" ref="C9671">INDEX(data!B:B,MATCH(1,(data!A:A=Endirim!A9671)*(data!C:C=Endirim!B9671),0))</f>
        <v>0</v>
      </c>
      <c r="D9671" s="9" t="e">
        <f>VLOOKUP(C9671,campaign!$A$2:$D$18,4,FALSE)</f>
        <v>#N/A</v>
      </c>
      <c r="E9671" s="9">
        <f>_xlfn.MAXIFS(data!G:G,data!A:A,Endirim!A9671)</f>
        <v>0</v>
      </c>
      <c r="F9671" s="9" t="e">
        <f>IF(E9671=D9671,"no discount",_xlfn.XLOOKUP(E9671,campaign!$D$2:$D$18,campaign!$B$2:$B$18))</f>
        <v>#N/A</v>
      </c>
    </row>
    <row r="9672" spans="1:6" x14ac:dyDescent="0.3">
      <c r="A9672" s="9">
        <f>customer!A9672</f>
        <v>0</v>
      </c>
      <c r="B9672" s="10">
        <f>_xlfn.MAXIFS(data!C:C,data!A:A,Endirim!A9672)</f>
        <v>0</v>
      </c>
      <c r="C9672" s="9" cm="1">
        <f t="array" ref="C9672">INDEX(data!B:B,MATCH(1,(data!A:A=Endirim!A9672)*(data!C:C=Endirim!B9672),0))</f>
        <v>0</v>
      </c>
      <c r="D9672" s="9" t="e">
        <f>VLOOKUP(C9672,campaign!$A$2:$D$18,4,FALSE)</f>
        <v>#N/A</v>
      </c>
      <c r="E9672" s="9">
        <f>_xlfn.MAXIFS(data!G:G,data!A:A,Endirim!A9672)</f>
        <v>0</v>
      </c>
      <c r="F9672" s="9" t="e">
        <f>IF(E9672=D9672,"no discount",_xlfn.XLOOKUP(E9672,campaign!$D$2:$D$18,campaign!$B$2:$B$18))</f>
        <v>#N/A</v>
      </c>
    </row>
    <row r="9673" spans="1:6" x14ac:dyDescent="0.3">
      <c r="A9673" s="9">
        <f>customer!A9673</f>
        <v>0</v>
      </c>
      <c r="B9673" s="10">
        <f>_xlfn.MAXIFS(data!C:C,data!A:A,Endirim!A9673)</f>
        <v>0</v>
      </c>
      <c r="C9673" s="9" cm="1">
        <f t="array" ref="C9673">INDEX(data!B:B,MATCH(1,(data!A:A=Endirim!A9673)*(data!C:C=Endirim!B9673),0))</f>
        <v>0</v>
      </c>
      <c r="D9673" s="9" t="e">
        <f>VLOOKUP(C9673,campaign!$A$2:$D$18,4,FALSE)</f>
        <v>#N/A</v>
      </c>
      <c r="E9673" s="9">
        <f>_xlfn.MAXIFS(data!G:G,data!A:A,Endirim!A9673)</f>
        <v>0</v>
      </c>
      <c r="F9673" s="9" t="e">
        <f>IF(E9673=D9673,"no discount",_xlfn.XLOOKUP(E9673,campaign!$D$2:$D$18,campaign!$B$2:$B$18))</f>
        <v>#N/A</v>
      </c>
    </row>
    <row r="9674" spans="1:6" x14ac:dyDescent="0.3">
      <c r="A9674" s="9">
        <f>customer!A9674</f>
        <v>0</v>
      </c>
      <c r="B9674" s="10">
        <f>_xlfn.MAXIFS(data!C:C,data!A:A,Endirim!A9674)</f>
        <v>0</v>
      </c>
      <c r="C9674" s="9" cm="1">
        <f t="array" ref="C9674">INDEX(data!B:B,MATCH(1,(data!A:A=Endirim!A9674)*(data!C:C=Endirim!B9674),0))</f>
        <v>0</v>
      </c>
      <c r="D9674" s="9" t="e">
        <f>VLOOKUP(C9674,campaign!$A$2:$D$18,4,FALSE)</f>
        <v>#N/A</v>
      </c>
      <c r="E9674" s="9">
        <f>_xlfn.MAXIFS(data!G:G,data!A:A,Endirim!A9674)</f>
        <v>0</v>
      </c>
      <c r="F9674" s="9" t="e">
        <f>IF(E9674=D9674,"no discount",_xlfn.XLOOKUP(E9674,campaign!$D$2:$D$18,campaign!$B$2:$B$18))</f>
        <v>#N/A</v>
      </c>
    </row>
    <row r="9675" spans="1:6" x14ac:dyDescent="0.3">
      <c r="A9675" s="9">
        <f>customer!A9675</f>
        <v>0</v>
      </c>
      <c r="B9675" s="10">
        <f>_xlfn.MAXIFS(data!C:C,data!A:A,Endirim!A9675)</f>
        <v>0</v>
      </c>
      <c r="C9675" s="9" cm="1">
        <f t="array" ref="C9675">INDEX(data!B:B,MATCH(1,(data!A:A=Endirim!A9675)*(data!C:C=Endirim!B9675),0))</f>
        <v>0</v>
      </c>
      <c r="D9675" s="9" t="e">
        <f>VLOOKUP(C9675,campaign!$A$2:$D$18,4,FALSE)</f>
        <v>#N/A</v>
      </c>
      <c r="E9675" s="9">
        <f>_xlfn.MAXIFS(data!G:G,data!A:A,Endirim!A9675)</f>
        <v>0</v>
      </c>
      <c r="F9675" s="9" t="e">
        <f>IF(E9675=D9675,"no discount",_xlfn.XLOOKUP(E9675,campaign!$D$2:$D$18,campaign!$B$2:$B$18))</f>
        <v>#N/A</v>
      </c>
    </row>
    <row r="9676" spans="1:6" x14ac:dyDescent="0.3">
      <c r="A9676" s="9">
        <f>customer!A9676</f>
        <v>0</v>
      </c>
      <c r="B9676" s="10">
        <f>_xlfn.MAXIFS(data!C:C,data!A:A,Endirim!A9676)</f>
        <v>0</v>
      </c>
      <c r="C9676" s="9" cm="1">
        <f t="array" ref="C9676">INDEX(data!B:B,MATCH(1,(data!A:A=Endirim!A9676)*(data!C:C=Endirim!B9676),0))</f>
        <v>0</v>
      </c>
      <c r="D9676" s="9" t="e">
        <f>VLOOKUP(C9676,campaign!$A$2:$D$18,4,FALSE)</f>
        <v>#N/A</v>
      </c>
      <c r="E9676" s="9">
        <f>_xlfn.MAXIFS(data!G:G,data!A:A,Endirim!A9676)</f>
        <v>0</v>
      </c>
      <c r="F9676" s="9" t="e">
        <f>IF(E9676=D9676,"no discount",_xlfn.XLOOKUP(E9676,campaign!$D$2:$D$18,campaign!$B$2:$B$18))</f>
        <v>#N/A</v>
      </c>
    </row>
    <row r="9677" spans="1:6" x14ac:dyDescent="0.3">
      <c r="A9677" s="9">
        <f>customer!A9677</f>
        <v>0</v>
      </c>
      <c r="B9677" s="10">
        <f>_xlfn.MAXIFS(data!C:C,data!A:A,Endirim!A9677)</f>
        <v>0</v>
      </c>
      <c r="C9677" s="9" cm="1">
        <f t="array" ref="C9677">INDEX(data!B:B,MATCH(1,(data!A:A=Endirim!A9677)*(data!C:C=Endirim!B9677),0))</f>
        <v>0</v>
      </c>
      <c r="D9677" s="9" t="e">
        <f>VLOOKUP(C9677,campaign!$A$2:$D$18,4,FALSE)</f>
        <v>#N/A</v>
      </c>
      <c r="E9677" s="9">
        <f>_xlfn.MAXIFS(data!G:G,data!A:A,Endirim!A9677)</f>
        <v>0</v>
      </c>
      <c r="F9677" s="9" t="e">
        <f>IF(E9677=D9677,"no discount",_xlfn.XLOOKUP(E9677,campaign!$D$2:$D$18,campaign!$B$2:$B$18))</f>
        <v>#N/A</v>
      </c>
    </row>
    <row r="9678" spans="1:6" x14ac:dyDescent="0.3">
      <c r="A9678" s="9">
        <f>customer!A9678</f>
        <v>0</v>
      </c>
      <c r="B9678" s="10">
        <f>_xlfn.MAXIFS(data!C:C,data!A:A,Endirim!A9678)</f>
        <v>0</v>
      </c>
      <c r="C9678" s="9" cm="1">
        <f t="array" ref="C9678">INDEX(data!B:B,MATCH(1,(data!A:A=Endirim!A9678)*(data!C:C=Endirim!B9678),0))</f>
        <v>0</v>
      </c>
      <c r="D9678" s="9" t="e">
        <f>VLOOKUP(C9678,campaign!$A$2:$D$18,4,FALSE)</f>
        <v>#N/A</v>
      </c>
      <c r="E9678" s="9">
        <f>_xlfn.MAXIFS(data!G:G,data!A:A,Endirim!A9678)</f>
        <v>0</v>
      </c>
      <c r="F9678" s="9" t="e">
        <f>IF(E9678=D9678,"no discount",_xlfn.XLOOKUP(E9678,campaign!$D$2:$D$18,campaign!$B$2:$B$18))</f>
        <v>#N/A</v>
      </c>
    </row>
    <row r="9679" spans="1:6" x14ac:dyDescent="0.3">
      <c r="A9679" s="9">
        <f>customer!A9679</f>
        <v>0</v>
      </c>
      <c r="B9679" s="10">
        <f>_xlfn.MAXIFS(data!C:C,data!A:A,Endirim!A9679)</f>
        <v>0</v>
      </c>
      <c r="C9679" s="9" cm="1">
        <f t="array" ref="C9679">INDEX(data!B:B,MATCH(1,(data!A:A=Endirim!A9679)*(data!C:C=Endirim!B9679),0))</f>
        <v>0</v>
      </c>
      <c r="D9679" s="9" t="e">
        <f>VLOOKUP(C9679,campaign!$A$2:$D$18,4,FALSE)</f>
        <v>#N/A</v>
      </c>
      <c r="E9679" s="9">
        <f>_xlfn.MAXIFS(data!G:G,data!A:A,Endirim!A9679)</f>
        <v>0</v>
      </c>
      <c r="F9679" s="9" t="e">
        <f>IF(E9679=D9679,"no discount",_xlfn.XLOOKUP(E9679,campaign!$D$2:$D$18,campaign!$B$2:$B$18))</f>
        <v>#N/A</v>
      </c>
    </row>
    <row r="9680" spans="1:6" x14ac:dyDescent="0.3">
      <c r="A9680" s="9">
        <f>customer!A9680</f>
        <v>0</v>
      </c>
      <c r="B9680" s="10">
        <f>_xlfn.MAXIFS(data!C:C,data!A:A,Endirim!A9680)</f>
        <v>0</v>
      </c>
      <c r="C9680" s="9" cm="1">
        <f t="array" ref="C9680">INDEX(data!B:B,MATCH(1,(data!A:A=Endirim!A9680)*(data!C:C=Endirim!B9680),0))</f>
        <v>0</v>
      </c>
      <c r="D9680" s="9" t="e">
        <f>VLOOKUP(C9680,campaign!$A$2:$D$18,4,FALSE)</f>
        <v>#N/A</v>
      </c>
      <c r="E9680" s="9">
        <f>_xlfn.MAXIFS(data!G:G,data!A:A,Endirim!A9680)</f>
        <v>0</v>
      </c>
      <c r="F9680" s="9" t="e">
        <f>IF(E9680=D9680,"no discount",_xlfn.XLOOKUP(E9680,campaign!$D$2:$D$18,campaign!$B$2:$B$18))</f>
        <v>#N/A</v>
      </c>
    </row>
    <row r="9681" spans="1:6" x14ac:dyDescent="0.3">
      <c r="A9681" s="9">
        <f>customer!A9681</f>
        <v>0</v>
      </c>
      <c r="B9681" s="10">
        <f>_xlfn.MAXIFS(data!C:C,data!A:A,Endirim!A9681)</f>
        <v>0</v>
      </c>
      <c r="C9681" s="9" cm="1">
        <f t="array" ref="C9681">INDEX(data!B:B,MATCH(1,(data!A:A=Endirim!A9681)*(data!C:C=Endirim!B9681),0))</f>
        <v>0</v>
      </c>
      <c r="D9681" s="9" t="e">
        <f>VLOOKUP(C9681,campaign!$A$2:$D$18,4,FALSE)</f>
        <v>#N/A</v>
      </c>
      <c r="E9681" s="9">
        <f>_xlfn.MAXIFS(data!G:G,data!A:A,Endirim!A9681)</f>
        <v>0</v>
      </c>
      <c r="F9681" s="9" t="e">
        <f>IF(E9681=D9681,"no discount",_xlfn.XLOOKUP(E9681,campaign!$D$2:$D$18,campaign!$B$2:$B$18))</f>
        <v>#N/A</v>
      </c>
    </row>
    <row r="9682" spans="1:6" x14ac:dyDescent="0.3">
      <c r="A9682" s="9">
        <f>customer!A9682</f>
        <v>0</v>
      </c>
      <c r="B9682" s="10">
        <f>_xlfn.MAXIFS(data!C:C,data!A:A,Endirim!A9682)</f>
        <v>0</v>
      </c>
      <c r="C9682" s="9" cm="1">
        <f t="array" ref="C9682">INDEX(data!B:B,MATCH(1,(data!A:A=Endirim!A9682)*(data!C:C=Endirim!B9682),0))</f>
        <v>0</v>
      </c>
      <c r="D9682" s="9" t="e">
        <f>VLOOKUP(C9682,campaign!$A$2:$D$18,4,FALSE)</f>
        <v>#N/A</v>
      </c>
      <c r="E9682" s="9">
        <f>_xlfn.MAXIFS(data!G:G,data!A:A,Endirim!A9682)</f>
        <v>0</v>
      </c>
      <c r="F9682" s="9" t="e">
        <f>IF(E9682=D9682,"no discount",_xlfn.XLOOKUP(E9682,campaign!$D$2:$D$18,campaign!$B$2:$B$18))</f>
        <v>#N/A</v>
      </c>
    </row>
    <row r="9683" spans="1:6" x14ac:dyDescent="0.3">
      <c r="A9683" s="9">
        <f>customer!A9683</f>
        <v>0</v>
      </c>
      <c r="B9683" s="10">
        <f>_xlfn.MAXIFS(data!C:C,data!A:A,Endirim!A9683)</f>
        <v>0</v>
      </c>
      <c r="C9683" s="9" cm="1">
        <f t="array" ref="C9683">INDEX(data!B:B,MATCH(1,(data!A:A=Endirim!A9683)*(data!C:C=Endirim!B9683),0))</f>
        <v>0</v>
      </c>
      <c r="D9683" s="9" t="e">
        <f>VLOOKUP(C9683,campaign!$A$2:$D$18,4,FALSE)</f>
        <v>#N/A</v>
      </c>
      <c r="E9683" s="9">
        <f>_xlfn.MAXIFS(data!G:G,data!A:A,Endirim!A9683)</f>
        <v>0</v>
      </c>
      <c r="F9683" s="9" t="e">
        <f>IF(E9683=D9683,"no discount",_xlfn.XLOOKUP(E9683,campaign!$D$2:$D$18,campaign!$B$2:$B$18))</f>
        <v>#N/A</v>
      </c>
    </row>
    <row r="9684" spans="1:6" x14ac:dyDescent="0.3">
      <c r="A9684" s="9">
        <f>customer!A9684</f>
        <v>0</v>
      </c>
      <c r="B9684" s="10">
        <f>_xlfn.MAXIFS(data!C:C,data!A:A,Endirim!A9684)</f>
        <v>0</v>
      </c>
      <c r="C9684" s="9" cm="1">
        <f t="array" ref="C9684">INDEX(data!B:B,MATCH(1,(data!A:A=Endirim!A9684)*(data!C:C=Endirim!B9684),0))</f>
        <v>0</v>
      </c>
      <c r="D9684" s="9" t="e">
        <f>VLOOKUP(C9684,campaign!$A$2:$D$18,4,FALSE)</f>
        <v>#N/A</v>
      </c>
      <c r="E9684" s="9">
        <f>_xlfn.MAXIFS(data!G:G,data!A:A,Endirim!A9684)</f>
        <v>0</v>
      </c>
      <c r="F9684" s="9" t="e">
        <f>IF(E9684=D9684,"no discount",_xlfn.XLOOKUP(E9684,campaign!$D$2:$D$18,campaign!$B$2:$B$18))</f>
        <v>#N/A</v>
      </c>
    </row>
    <row r="9685" spans="1:6" x14ac:dyDescent="0.3">
      <c r="A9685" s="9">
        <f>customer!A9685</f>
        <v>0</v>
      </c>
      <c r="B9685" s="10">
        <f>_xlfn.MAXIFS(data!C:C,data!A:A,Endirim!A9685)</f>
        <v>0</v>
      </c>
      <c r="C9685" s="9" cm="1">
        <f t="array" ref="C9685">INDEX(data!B:B,MATCH(1,(data!A:A=Endirim!A9685)*(data!C:C=Endirim!B9685),0))</f>
        <v>0</v>
      </c>
      <c r="D9685" s="9" t="e">
        <f>VLOOKUP(C9685,campaign!$A$2:$D$18,4,FALSE)</f>
        <v>#N/A</v>
      </c>
      <c r="E9685" s="9">
        <f>_xlfn.MAXIFS(data!G:G,data!A:A,Endirim!A9685)</f>
        <v>0</v>
      </c>
      <c r="F9685" s="9" t="e">
        <f>IF(E9685=D9685,"no discount",_xlfn.XLOOKUP(E9685,campaign!$D$2:$D$18,campaign!$B$2:$B$18))</f>
        <v>#N/A</v>
      </c>
    </row>
    <row r="9686" spans="1:6" x14ac:dyDescent="0.3">
      <c r="A9686" s="9">
        <f>customer!A9686</f>
        <v>0</v>
      </c>
      <c r="B9686" s="10">
        <f>_xlfn.MAXIFS(data!C:C,data!A:A,Endirim!A9686)</f>
        <v>0</v>
      </c>
      <c r="C9686" s="9" cm="1">
        <f t="array" ref="C9686">INDEX(data!B:B,MATCH(1,(data!A:A=Endirim!A9686)*(data!C:C=Endirim!B9686),0))</f>
        <v>0</v>
      </c>
      <c r="D9686" s="9" t="e">
        <f>VLOOKUP(C9686,campaign!$A$2:$D$18,4,FALSE)</f>
        <v>#N/A</v>
      </c>
      <c r="E9686" s="9">
        <f>_xlfn.MAXIFS(data!G:G,data!A:A,Endirim!A9686)</f>
        <v>0</v>
      </c>
      <c r="F9686" s="9" t="e">
        <f>IF(E9686=D9686,"no discount",_xlfn.XLOOKUP(E9686,campaign!$D$2:$D$18,campaign!$B$2:$B$18))</f>
        <v>#N/A</v>
      </c>
    </row>
    <row r="9687" spans="1:6" x14ac:dyDescent="0.3">
      <c r="A9687" s="9">
        <f>customer!A9687</f>
        <v>0</v>
      </c>
      <c r="B9687" s="10">
        <f>_xlfn.MAXIFS(data!C:C,data!A:A,Endirim!A9687)</f>
        <v>0</v>
      </c>
      <c r="C9687" s="9" cm="1">
        <f t="array" ref="C9687">INDEX(data!B:B,MATCH(1,(data!A:A=Endirim!A9687)*(data!C:C=Endirim!B9687),0))</f>
        <v>0</v>
      </c>
      <c r="D9687" s="9" t="e">
        <f>VLOOKUP(C9687,campaign!$A$2:$D$18,4,FALSE)</f>
        <v>#N/A</v>
      </c>
      <c r="E9687" s="9">
        <f>_xlfn.MAXIFS(data!G:G,data!A:A,Endirim!A9687)</f>
        <v>0</v>
      </c>
      <c r="F9687" s="9" t="e">
        <f>IF(E9687=D9687,"no discount",_xlfn.XLOOKUP(E9687,campaign!$D$2:$D$18,campaign!$B$2:$B$18))</f>
        <v>#N/A</v>
      </c>
    </row>
    <row r="9688" spans="1:6" x14ac:dyDescent="0.3">
      <c r="A9688" s="9">
        <f>customer!A9688</f>
        <v>0</v>
      </c>
      <c r="B9688" s="10">
        <f>_xlfn.MAXIFS(data!C:C,data!A:A,Endirim!A9688)</f>
        <v>0</v>
      </c>
      <c r="C9688" s="9" cm="1">
        <f t="array" ref="C9688">INDEX(data!B:B,MATCH(1,(data!A:A=Endirim!A9688)*(data!C:C=Endirim!B9688),0))</f>
        <v>0</v>
      </c>
      <c r="D9688" s="9" t="e">
        <f>VLOOKUP(C9688,campaign!$A$2:$D$18,4,FALSE)</f>
        <v>#N/A</v>
      </c>
      <c r="E9688" s="9">
        <f>_xlfn.MAXIFS(data!G:G,data!A:A,Endirim!A9688)</f>
        <v>0</v>
      </c>
      <c r="F9688" s="9" t="e">
        <f>IF(E9688=D9688,"no discount",_xlfn.XLOOKUP(E9688,campaign!$D$2:$D$18,campaign!$B$2:$B$18))</f>
        <v>#N/A</v>
      </c>
    </row>
    <row r="9689" spans="1:6" x14ac:dyDescent="0.3">
      <c r="A9689" s="9">
        <f>customer!A9689</f>
        <v>0</v>
      </c>
      <c r="B9689" s="10">
        <f>_xlfn.MAXIFS(data!C:C,data!A:A,Endirim!A9689)</f>
        <v>0</v>
      </c>
      <c r="C9689" s="9" cm="1">
        <f t="array" ref="C9689">INDEX(data!B:B,MATCH(1,(data!A:A=Endirim!A9689)*(data!C:C=Endirim!B9689),0))</f>
        <v>0</v>
      </c>
      <c r="D9689" s="9" t="e">
        <f>VLOOKUP(C9689,campaign!$A$2:$D$18,4,FALSE)</f>
        <v>#N/A</v>
      </c>
      <c r="E9689" s="9">
        <f>_xlfn.MAXIFS(data!G:G,data!A:A,Endirim!A9689)</f>
        <v>0</v>
      </c>
      <c r="F9689" s="9" t="e">
        <f>IF(E9689=D9689,"no discount",_xlfn.XLOOKUP(E9689,campaign!$D$2:$D$18,campaign!$B$2:$B$18))</f>
        <v>#N/A</v>
      </c>
    </row>
    <row r="9690" spans="1:6" x14ac:dyDescent="0.3">
      <c r="A9690" s="9">
        <f>customer!A9690</f>
        <v>0</v>
      </c>
      <c r="B9690" s="10">
        <f>_xlfn.MAXIFS(data!C:C,data!A:A,Endirim!A9690)</f>
        <v>0</v>
      </c>
      <c r="C9690" s="9" cm="1">
        <f t="array" ref="C9690">INDEX(data!B:B,MATCH(1,(data!A:A=Endirim!A9690)*(data!C:C=Endirim!B9690),0))</f>
        <v>0</v>
      </c>
      <c r="D9690" s="9" t="e">
        <f>VLOOKUP(C9690,campaign!$A$2:$D$18,4,FALSE)</f>
        <v>#N/A</v>
      </c>
      <c r="E9690" s="9">
        <f>_xlfn.MAXIFS(data!G:G,data!A:A,Endirim!A9690)</f>
        <v>0</v>
      </c>
      <c r="F9690" s="9" t="e">
        <f>IF(E9690=D9690,"no discount",_xlfn.XLOOKUP(E9690,campaign!$D$2:$D$18,campaign!$B$2:$B$18))</f>
        <v>#N/A</v>
      </c>
    </row>
    <row r="9691" spans="1:6" x14ac:dyDescent="0.3">
      <c r="A9691" s="9">
        <f>customer!A9691</f>
        <v>0</v>
      </c>
      <c r="B9691" s="10">
        <f>_xlfn.MAXIFS(data!C:C,data!A:A,Endirim!A9691)</f>
        <v>0</v>
      </c>
      <c r="C9691" s="9" cm="1">
        <f t="array" ref="C9691">INDEX(data!B:B,MATCH(1,(data!A:A=Endirim!A9691)*(data!C:C=Endirim!B9691),0))</f>
        <v>0</v>
      </c>
      <c r="D9691" s="9" t="e">
        <f>VLOOKUP(C9691,campaign!$A$2:$D$18,4,FALSE)</f>
        <v>#N/A</v>
      </c>
      <c r="E9691" s="9">
        <f>_xlfn.MAXIFS(data!G:G,data!A:A,Endirim!A9691)</f>
        <v>0</v>
      </c>
      <c r="F9691" s="9" t="e">
        <f>IF(E9691=D9691,"no discount",_xlfn.XLOOKUP(E9691,campaign!$D$2:$D$18,campaign!$B$2:$B$18))</f>
        <v>#N/A</v>
      </c>
    </row>
    <row r="9692" spans="1:6" x14ac:dyDescent="0.3">
      <c r="A9692" s="9">
        <f>customer!A9692</f>
        <v>0</v>
      </c>
      <c r="B9692" s="10">
        <f>_xlfn.MAXIFS(data!C:C,data!A:A,Endirim!A9692)</f>
        <v>0</v>
      </c>
      <c r="C9692" s="9" cm="1">
        <f t="array" ref="C9692">INDEX(data!B:B,MATCH(1,(data!A:A=Endirim!A9692)*(data!C:C=Endirim!B9692),0))</f>
        <v>0</v>
      </c>
      <c r="D9692" s="9" t="e">
        <f>VLOOKUP(C9692,campaign!$A$2:$D$18,4,FALSE)</f>
        <v>#N/A</v>
      </c>
      <c r="E9692" s="9">
        <f>_xlfn.MAXIFS(data!G:G,data!A:A,Endirim!A9692)</f>
        <v>0</v>
      </c>
      <c r="F9692" s="9" t="e">
        <f>IF(E9692=D9692,"no discount",_xlfn.XLOOKUP(E9692,campaign!$D$2:$D$18,campaign!$B$2:$B$18))</f>
        <v>#N/A</v>
      </c>
    </row>
    <row r="9693" spans="1:6" x14ac:dyDescent="0.3">
      <c r="A9693" s="9">
        <f>customer!A9693</f>
        <v>0</v>
      </c>
      <c r="B9693" s="10">
        <f>_xlfn.MAXIFS(data!C:C,data!A:A,Endirim!A9693)</f>
        <v>0</v>
      </c>
      <c r="C9693" s="9" cm="1">
        <f t="array" ref="C9693">INDEX(data!B:B,MATCH(1,(data!A:A=Endirim!A9693)*(data!C:C=Endirim!B9693),0))</f>
        <v>0</v>
      </c>
      <c r="D9693" s="9" t="e">
        <f>VLOOKUP(C9693,campaign!$A$2:$D$18,4,FALSE)</f>
        <v>#N/A</v>
      </c>
      <c r="E9693" s="9">
        <f>_xlfn.MAXIFS(data!G:G,data!A:A,Endirim!A9693)</f>
        <v>0</v>
      </c>
      <c r="F9693" s="9" t="e">
        <f>IF(E9693=D9693,"no discount",_xlfn.XLOOKUP(E9693,campaign!$D$2:$D$18,campaign!$B$2:$B$18))</f>
        <v>#N/A</v>
      </c>
    </row>
    <row r="9694" spans="1:6" x14ac:dyDescent="0.3">
      <c r="A9694" s="9">
        <f>customer!A9694</f>
        <v>0</v>
      </c>
      <c r="B9694" s="10">
        <f>_xlfn.MAXIFS(data!C:C,data!A:A,Endirim!A9694)</f>
        <v>0</v>
      </c>
      <c r="C9694" s="9" cm="1">
        <f t="array" ref="C9694">INDEX(data!B:B,MATCH(1,(data!A:A=Endirim!A9694)*(data!C:C=Endirim!B9694),0))</f>
        <v>0</v>
      </c>
      <c r="D9694" s="9" t="e">
        <f>VLOOKUP(C9694,campaign!$A$2:$D$18,4,FALSE)</f>
        <v>#N/A</v>
      </c>
      <c r="E9694" s="9">
        <f>_xlfn.MAXIFS(data!G:G,data!A:A,Endirim!A9694)</f>
        <v>0</v>
      </c>
      <c r="F9694" s="9" t="e">
        <f>IF(E9694=D9694,"no discount",_xlfn.XLOOKUP(E9694,campaign!$D$2:$D$18,campaign!$B$2:$B$18))</f>
        <v>#N/A</v>
      </c>
    </row>
    <row r="9695" spans="1:6" x14ac:dyDescent="0.3">
      <c r="A9695" s="9">
        <f>customer!A9695</f>
        <v>0</v>
      </c>
      <c r="B9695" s="10">
        <f>_xlfn.MAXIFS(data!C:C,data!A:A,Endirim!A9695)</f>
        <v>0</v>
      </c>
      <c r="C9695" s="9" cm="1">
        <f t="array" ref="C9695">INDEX(data!B:B,MATCH(1,(data!A:A=Endirim!A9695)*(data!C:C=Endirim!B9695),0))</f>
        <v>0</v>
      </c>
      <c r="D9695" s="9" t="e">
        <f>VLOOKUP(C9695,campaign!$A$2:$D$18,4,FALSE)</f>
        <v>#N/A</v>
      </c>
      <c r="E9695" s="9">
        <f>_xlfn.MAXIFS(data!G:G,data!A:A,Endirim!A9695)</f>
        <v>0</v>
      </c>
      <c r="F9695" s="9" t="e">
        <f>IF(E9695=D9695,"no discount",_xlfn.XLOOKUP(E9695,campaign!$D$2:$D$18,campaign!$B$2:$B$18))</f>
        <v>#N/A</v>
      </c>
    </row>
    <row r="9696" spans="1:6" x14ac:dyDescent="0.3">
      <c r="A9696" s="9">
        <f>customer!A9696</f>
        <v>0</v>
      </c>
      <c r="B9696" s="10">
        <f>_xlfn.MAXIFS(data!C:C,data!A:A,Endirim!A9696)</f>
        <v>0</v>
      </c>
      <c r="C9696" s="9" cm="1">
        <f t="array" ref="C9696">INDEX(data!B:B,MATCH(1,(data!A:A=Endirim!A9696)*(data!C:C=Endirim!B9696),0))</f>
        <v>0</v>
      </c>
      <c r="D9696" s="9" t="e">
        <f>VLOOKUP(C9696,campaign!$A$2:$D$18,4,FALSE)</f>
        <v>#N/A</v>
      </c>
      <c r="E9696" s="9">
        <f>_xlfn.MAXIFS(data!G:G,data!A:A,Endirim!A9696)</f>
        <v>0</v>
      </c>
      <c r="F9696" s="9" t="e">
        <f>IF(E9696=D9696,"no discount",_xlfn.XLOOKUP(E9696,campaign!$D$2:$D$18,campaign!$B$2:$B$18))</f>
        <v>#N/A</v>
      </c>
    </row>
    <row r="9697" spans="1:6" x14ac:dyDescent="0.3">
      <c r="A9697" s="9">
        <f>customer!A9697</f>
        <v>0</v>
      </c>
      <c r="B9697" s="10">
        <f>_xlfn.MAXIFS(data!C:C,data!A:A,Endirim!A9697)</f>
        <v>0</v>
      </c>
      <c r="C9697" s="9" cm="1">
        <f t="array" ref="C9697">INDEX(data!B:B,MATCH(1,(data!A:A=Endirim!A9697)*(data!C:C=Endirim!B9697),0))</f>
        <v>0</v>
      </c>
      <c r="D9697" s="9" t="e">
        <f>VLOOKUP(C9697,campaign!$A$2:$D$18,4,FALSE)</f>
        <v>#N/A</v>
      </c>
      <c r="E9697" s="9">
        <f>_xlfn.MAXIFS(data!G:G,data!A:A,Endirim!A9697)</f>
        <v>0</v>
      </c>
      <c r="F9697" s="9" t="e">
        <f>IF(E9697=D9697,"no discount",_xlfn.XLOOKUP(E9697,campaign!$D$2:$D$18,campaign!$B$2:$B$18))</f>
        <v>#N/A</v>
      </c>
    </row>
    <row r="9698" spans="1:6" x14ac:dyDescent="0.3">
      <c r="A9698" s="9">
        <f>customer!A9698</f>
        <v>0</v>
      </c>
      <c r="B9698" s="10">
        <f>_xlfn.MAXIFS(data!C:C,data!A:A,Endirim!A9698)</f>
        <v>0</v>
      </c>
      <c r="C9698" s="9" cm="1">
        <f t="array" ref="C9698">INDEX(data!B:B,MATCH(1,(data!A:A=Endirim!A9698)*(data!C:C=Endirim!B9698),0))</f>
        <v>0</v>
      </c>
      <c r="D9698" s="9" t="e">
        <f>VLOOKUP(C9698,campaign!$A$2:$D$18,4,FALSE)</f>
        <v>#N/A</v>
      </c>
      <c r="E9698" s="9">
        <f>_xlfn.MAXIFS(data!G:G,data!A:A,Endirim!A9698)</f>
        <v>0</v>
      </c>
      <c r="F9698" s="9" t="e">
        <f>IF(E9698=D9698,"no discount",_xlfn.XLOOKUP(E9698,campaign!$D$2:$D$18,campaign!$B$2:$B$18))</f>
        <v>#N/A</v>
      </c>
    </row>
    <row r="9699" spans="1:6" x14ac:dyDescent="0.3">
      <c r="A9699" s="9">
        <f>customer!A9699</f>
        <v>0</v>
      </c>
      <c r="B9699" s="10">
        <f>_xlfn.MAXIFS(data!C:C,data!A:A,Endirim!A9699)</f>
        <v>0</v>
      </c>
      <c r="C9699" s="9" cm="1">
        <f t="array" ref="C9699">INDEX(data!B:B,MATCH(1,(data!A:A=Endirim!A9699)*(data!C:C=Endirim!B9699),0))</f>
        <v>0</v>
      </c>
      <c r="D9699" s="9" t="e">
        <f>VLOOKUP(C9699,campaign!$A$2:$D$18,4,FALSE)</f>
        <v>#N/A</v>
      </c>
      <c r="E9699" s="9">
        <f>_xlfn.MAXIFS(data!G:G,data!A:A,Endirim!A9699)</f>
        <v>0</v>
      </c>
      <c r="F9699" s="9" t="e">
        <f>IF(E9699=D9699,"no discount",_xlfn.XLOOKUP(E9699,campaign!$D$2:$D$18,campaign!$B$2:$B$18))</f>
        <v>#N/A</v>
      </c>
    </row>
    <row r="9700" spans="1:6" x14ac:dyDescent="0.3">
      <c r="A9700" s="9">
        <f>customer!A9700</f>
        <v>0</v>
      </c>
      <c r="B9700" s="10">
        <f>_xlfn.MAXIFS(data!C:C,data!A:A,Endirim!A9700)</f>
        <v>0</v>
      </c>
      <c r="C9700" s="9" cm="1">
        <f t="array" ref="C9700">INDEX(data!B:B,MATCH(1,(data!A:A=Endirim!A9700)*(data!C:C=Endirim!B9700),0))</f>
        <v>0</v>
      </c>
      <c r="D9700" s="9" t="e">
        <f>VLOOKUP(C9700,campaign!$A$2:$D$18,4,FALSE)</f>
        <v>#N/A</v>
      </c>
      <c r="E9700" s="9">
        <f>_xlfn.MAXIFS(data!G:G,data!A:A,Endirim!A9700)</f>
        <v>0</v>
      </c>
      <c r="F9700" s="9" t="e">
        <f>IF(E9700=D9700,"no discount",_xlfn.XLOOKUP(E9700,campaign!$D$2:$D$18,campaign!$B$2:$B$18))</f>
        <v>#N/A</v>
      </c>
    </row>
    <row r="9701" spans="1:6" x14ac:dyDescent="0.3">
      <c r="A9701" s="9">
        <f>customer!A9701</f>
        <v>0</v>
      </c>
      <c r="B9701" s="10">
        <f>_xlfn.MAXIFS(data!C:C,data!A:A,Endirim!A9701)</f>
        <v>0</v>
      </c>
      <c r="C9701" s="9" cm="1">
        <f t="array" ref="C9701">INDEX(data!B:B,MATCH(1,(data!A:A=Endirim!A9701)*(data!C:C=Endirim!B9701),0))</f>
        <v>0</v>
      </c>
      <c r="D9701" s="9" t="e">
        <f>VLOOKUP(C9701,campaign!$A$2:$D$18,4,FALSE)</f>
        <v>#N/A</v>
      </c>
      <c r="E9701" s="9">
        <f>_xlfn.MAXIFS(data!G:G,data!A:A,Endirim!A9701)</f>
        <v>0</v>
      </c>
      <c r="F9701" s="9" t="e">
        <f>IF(E9701=D9701,"no discount",_xlfn.XLOOKUP(E9701,campaign!$D$2:$D$18,campaign!$B$2:$B$18))</f>
        <v>#N/A</v>
      </c>
    </row>
    <row r="9702" spans="1:6" x14ac:dyDescent="0.3">
      <c r="A9702" s="9">
        <f>customer!A9702</f>
        <v>0</v>
      </c>
      <c r="B9702" s="10">
        <f>_xlfn.MAXIFS(data!C:C,data!A:A,Endirim!A9702)</f>
        <v>0</v>
      </c>
      <c r="C9702" s="9" cm="1">
        <f t="array" ref="C9702">INDEX(data!B:B,MATCH(1,(data!A:A=Endirim!A9702)*(data!C:C=Endirim!B9702),0))</f>
        <v>0</v>
      </c>
      <c r="D9702" s="9" t="e">
        <f>VLOOKUP(C9702,campaign!$A$2:$D$18,4,FALSE)</f>
        <v>#N/A</v>
      </c>
      <c r="E9702" s="9">
        <f>_xlfn.MAXIFS(data!G:G,data!A:A,Endirim!A9702)</f>
        <v>0</v>
      </c>
      <c r="F9702" s="9" t="e">
        <f>IF(E9702=D9702,"no discount",_xlfn.XLOOKUP(E9702,campaign!$D$2:$D$18,campaign!$B$2:$B$18))</f>
        <v>#N/A</v>
      </c>
    </row>
    <row r="9703" spans="1:6" x14ac:dyDescent="0.3">
      <c r="A9703" s="9">
        <f>customer!A9703</f>
        <v>0</v>
      </c>
      <c r="B9703" s="10">
        <f>_xlfn.MAXIFS(data!C:C,data!A:A,Endirim!A9703)</f>
        <v>0</v>
      </c>
      <c r="C9703" s="9" cm="1">
        <f t="array" ref="C9703">INDEX(data!B:B,MATCH(1,(data!A:A=Endirim!A9703)*(data!C:C=Endirim!B9703),0))</f>
        <v>0</v>
      </c>
      <c r="D9703" s="9" t="e">
        <f>VLOOKUP(C9703,campaign!$A$2:$D$18,4,FALSE)</f>
        <v>#N/A</v>
      </c>
      <c r="E9703" s="9">
        <f>_xlfn.MAXIFS(data!G:G,data!A:A,Endirim!A9703)</f>
        <v>0</v>
      </c>
      <c r="F9703" s="9" t="e">
        <f>IF(E9703=D9703,"no discount",_xlfn.XLOOKUP(E9703,campaign!$D$2:$D$18,campaign!$B$2:$B$18))</f>
        <v>#N/A</v>
      </c>
    </row>
    <row r="9704" spans="1:6" x14ac:dyDescent="0.3">
      <c r="A9704" s="9">
        <f>customer!A9704</f>
        <v>0</v>
      </c>
      <c r="B9704" s="10">
        <f>_xlfn.MAXIFS(data!C:C,data!A:A,Endirim!A9704)</f>
        <v>0</v>
      </c>
      <c r="C9704" s="9" cm="1">
        <f t="array" ref="C9704">INDEX(data!B:B,MATCH(1,(data!A:A=Endirim!A9704)*(data!C:C=Endirim!B9704),0))</f>
        <v>0</v>
      </c>
      <c r="D9704" s="9" t="e">
        <f>VLOOKUP(C9704,campaign!$A$2:$D$18,4,FALSE)</f>
        <v>#N/A</v>
      </c>
      <c r="E9704" s="9">
        <f>_xlfn.MAXIFS(data!G:G,data!A:A,Endirim!A9704)</f>
        <v>0</v>
      </c>
      <c r="F9704" s="9" t="e">
        <f>IF(E9704=D9704,"no discount",_xlfn.XLOOKUP(E9704,campaign!$D$2:$D$18,campaign!$B$2:$B$18))</f>
        <v>#N/A</v>
      </c>
    </row>
    <row r="9705" spans="1:6" x14ac:dyDescent="0.3">
      <c r="A9705" s="9">
        <f>customer!A9705</f>
        <v>0</v>
      </c>
      <c r="B9705" s="10">
        <f>_xlfn.MAXIFS(data!C:C,data!A:A,Endirim!A9705)</f>
        <v>0</v>
      </c>
      <c r="C9705" s="9" cm="1">
        <f t="array" ref="C9705">INDEX(data!B:B,MATCH(1,(data!A:A=Endirim!A9705)*(data!C:C=Endirim!B9705),0))</f>
        <v>0</v>
      </c>
      <c r="D9705" s="9" t="e">
        <f>VLOOKUP(C9705,campaign!$A$2:$D$18,4,FALSE)</f>
        <v>#N/A</v>
      </c>
      <c r="E9705" s="9">
        <f>_xlfn.MAXIFS(data!G:G,data!A:A,Endirim!A9705)</f>
        <v>0</v>
      </c>
      <c r="F9705" s="9" t="e">
        <f>IF(E9705=D9705,"no discount",_xlfn.XLOOKUP(E9705,campaign!$D$2:$D$18,campaign!$B$2:$B$18))</f>
        <v>#N/A</v>
      </c>
    </row>
    <row r="9706" spans="1:6" x14ac:dyDescent="0.3">
      <c r="A9706" s="9">
        <f>customer!A9706</f>
        <v>0</v>
      </c>
      <c r="B9706" s="10">
        <f>_xlfn.MAXIFS(data!C:C,data!A:A,Endirim!A9706)</f>
        <v>0</v>
      </c>
      <c r="C9706" s="9" cm="1">
        <f t="array" ref="C9706">INDEX(data!B:B,MATCH(1,(data!A:A=Endirim!A9706)*(data!C:C=Endirim!B9706),0))</f>
        <v>0</v>
      </c>
      <c r="D9706" s="9" t="e">
        <f>VLOOKUP(C9706,campaign!$A$2:$D$18,4,FALSE)</f>
        <v>#N/A</v>
      </c>
      <c r="E9706" s="9">
        <f>_xlfn.MAXIFS(data!G:G,data!A:A,Endirim!A9706)</f>
        <v>0</v>
      </c>
      <c r="F9706" s="9" t="e">
        <f>IF(E9706=D9706,"no discount",_xlfn.XLOOKUP(E9706,campaign!$D$2:$D$18,campaign!$B$2:$B$18))</f>
        <v>#N/A</v>
      </c>
    </row>
    <row r="9707" spans="1:6" x14ac:dyDescent="0.3">
      <c r="A9707" s="9">
        <f>customer!A9707</f>
        <v>0</v>
      </c>
      <c r="B9707" s="10">
        <f>_xlfn.MAXIFS(data!C:C,data!A:A,Endirim!A9707)</f>
        <v>0</v>
      </c>
      <c r="C9707" s="9" cm="1">
        <f t="array" ref="C9707">INDEX(data!B:B,MATCH(1,(data!A:A=Endirim!A9707)*(data!C:C=Endirim!B9707),0))</f>
        <v>0</v>
      </c>
      <c r="D9707" s="9" t="e">
        <f>VLOOKUP(C9707,campaign!$A$2:$D$18,4,FALSE)</f>
        <v>#N/A</v>
      </c>
      <c r="E9707" s="9">
        <f>_xlfn.MAXIFS(data!G:G,data!A:A,Endirim!A9707)</f>
        <v>0</v>
      </c>
      <c r="F9707" s="9" t="e">
        <f>IF(E9707=D9707,"no discount",_xlfn.XLOOKUP(E9707,campaign!$D$2:$D$18,campaign!$B$2:$B$18))</f>
        <v>#N/A</v>
      </c>
    </row>
    <row r="9708" spans="1:6" x14ac:dyDescent="0.3">
      <c r="A9708" s="9">
        <f>customer!A9708</f>
        <v>0</v>
      </c>
      <c r="B9708" s="10">
        <f>_xlfn.MAXIFS(data!C:C,data!A:A,Endirim!A9708)</f>
        <v>0</v>
      </c>
      <c r="C9708" s="9" cm="1">
        <f t="array" ref="C9708">INDEX(data!B:B,MATCH(1,(data!A:A=Endirim!A9708)*(data!C:C=Endirim!B9708),0))</f>
        <v>0</v>
      </c>
      <c r="D9708" s="9" t="e">
        <f>VLOOKUP(C9708,campaign!$A$2:$D$18,4,FALSE)</f>
        <v>#N/A</v>
      </c>
      <c r="E9708" s="9">
        <f>_xlfn.MAXIFS(data!G:G,data!A:A,Endirim!A9708)</f>
        <v>0</v>
      </c>
      <c r="F9708" s="9" t="e">
        <f>IF(E9708=D9708,"no discount",_xlfn.XLOOKUP(E9708,campaign!$D$2:$D$18,campaign!$B$2:$B$18))</f>
        <v>#N/A</v>
      </c>
    </row>
    <row r="9709" spans="1:6" x14ac:dyDescent="0.3">
      <c r="A9709" s="9">
        <f>customer!A9709</f>
        <v>0</v>
      </c>
      <c r="B9709" s="10">
        <f>_xlfn.MAXIFS(data!C:C,data!A:A,Endirim!A9709)</f>
        <v>0</v>
      </c>
      <c r="C9709" s="9" cm="1">
        <f t="array" ref="C9709">INDEX(data!B:B,MATCH(1,(data!A:A=Endirim!A9709)*(data!C:C=Endirim!B9709),0))</f>
        <v>0</v>
      </c>
      <c r="D9709" s="9" t="e">
        <f>VLOOKUP(C9709,campaign!$A$2:$D$18,4,FALSE)</f>
        <v>#N/A</v>
      </c>
      <c r="E9709" s="9">
        <f>_xlfn.MAXIFS(data!G:G,data!A:A,Endirim!A9709)</f>
        <v>0</v>
      </c>
      <c r="F9709" s="9" t="e">
        <f>IF(E9709=D9709,"no discount",_xlfn.XLOOKUP(E9709,campaign!$D$2:$D$18,campaign!$B$2:$B$18))</f>
        <v>#N/A</v>
      </c>
    </row>
    <row r="9710" spans="1:6" x14ac:dyDescent="0.3">
      <c r="A9710" s="9">
        <f>customer!A9710</f>
        <v>0</v>
      </c>
      <c r="B9710" s="10">
        <f>_xlfn.MAXIFS(data!C:C,data!A:A,Endirim!A9710)</f>
        <v>0</v>
      </c>
      <c r="C9710" s="9" cm="1">
        <f t="array" ref="C9710">INDEX(data!B:B,MATCH(1,(data!A:A=Endirim!A9710)*(data!C:C=Endirim!B9710),0))</f>
        <v>0</v>
      </c>
      <c r="D9710" s="9" t="e">
        <f>VLOOKUP(C9710,campaign!$A$2:$D$18,4,FALSE)</f>
        <v>#N/A</v>
      </c>
      <c r="E9710" s="9">
        <f>_xlfn.MAXIFS(data!G:G,data!A:A,Endirim!A9710)</f>
        <v>0</v>
      </c>
      <c r="F9710" s="9" t="e">
        <f>IF(E9710=D9710,"no discount",_xlfn.XLOOKUP(E9710,campaign!$D$2:$D$18,campaign!$B$2:$B$18))</f>
        <v>#N/A</v>
      </c>
    </row>
    <row r="9711" spans="1:6" x14ac:dyDescent="0.3">
      <c r="A9711" s="9">
        <f>customer!A9711</f>
        <v>0</v>
      </c>
      <c r="B9711" s="10">
        <f>_xlfn.MAXIFS(data!C:C,data!A:A,Endirim!A9711)</f>
        <v>0</v>
      </c>
      <c r="C9711" s="9" cm="1">
        <f t="array" ref="C9711">INDEX(data!B:B,MATCH(1,(data!A:A=Endirim!A9711)*(data!C:C=Endirim!B9711),0))</f>
        <v>0</v>
      </c>
      <c r="D9711" s="9" t="e">
        <f>VLOOKUP(C9711,campaign!$A$2:$D$18,4,FALSE)</f>
        <v>#N/A</v>
      </c>
      <c r="E9711" s="9">
        <f>_xlfn.MAXIFS(data!G:G,data!A:A,Endirim!A9711)</f>
        <v>0</v>
      </c>
      <c r="F9711" s="9" t="e">
        <f>IF(E9711=D9711,"no discount",_xlfn.XLOOKUP(E9711,campaign!$D$2:$D$18,campaign!$B$2:$B$18))</f>
        <v>#N/A</v>
      </c>
    </row>
    <row r="9712" spans="1:6" x14ac:dyDescent="0.3">
      <c r="A9712" s="9">
        <f>customer!A9712</f>
        <v>0</v>
      </c>
      <c r="B9712" s="10">
        <f>_xlfn.MAXIFS(data!C:C,data!A:A,Endirim!A9712)</f>
        <v>0</v>
      </c>
      <c r="C9712" s="9" cm="1">
        <f t="array" ref="C9712">INDEX(data!B:B,MATCH(1,(data!A:A=Endirim!A9712)*(data!C:C=Endirim!B9712),0))</f>
        <v>0</v>
      </c>
      <c r="D9712" s="9" t="e">
        <f>VLOOKUP(C9712,campaign!$A$2:$D$18,4,FALSE)</f>
        <v>#N/A</v>
      </c>
      <c r="E9712" s="9">
        <f>_xlfn.MAXIFS(data!G:G,data!A:A,Endirim!A9712)</f>
        <v>0</v>
      </c>
      <c r="F9712" s="9" t="e">
        <f>IF(E9712=D9712,"no discount",_xlfn.XLOOKUP(E9712,campaign!$D$2:$D$18,campaign!$B$2:$B$18))</f>
        <v>#N/A</v>
      </c>
    </row>
    <row r="9713" spans="1:6" x14ac:dyDescent="0.3">
      <c r="A9713" s="9">
        <f>customer!A9713</f>
        <v>0</v>
      </c>
      <c r="B9713" s="10">
        <f>_xlfn.MAXIFS(data!C:C,data!A:A,Endirim!A9713)</f>
        <v>0</v>
      </c>
      <c r="C9713" s="9" cm="1">
        <f t="array" ref="C9713">INDEX(data!B:B,MATCH(1,(data!A:A=Endirim!A9713)*(data!C:C=Endirim!B9713),0))</f>
        <v>0</v>
      </c>
      <c r="D9713" s="9" t="e">
        <f>VLOOKUP(C9713,campaign!$A$2:$D$18,4,FALSE)</f>
        <v>#N/A</v>
      </c>
      <c r="E9713" s="9">
        <f>_xlfn.MAXIFS(data!G:G,data!A:A,Endirim!A9713)</f>
        <v>0</v>
      </c>
      <c r="F9713" s="9" t="e">
        <f>IF(E9713=D9713,"no discount",_xlfn.XLOOKUP(E9713,campaign!$D$2:$D$18,campaign!$B$2:$B$18))</f>
        <v>#N/A</v>
      </c>
    </row>
    <row r="9714" spans="1:6" x14ac:dyDescent="0.3">
      <c r="A9714" s="9">
        <f>customer!A9714</f>
        <v>0</v>
      </c>
      <c r="B9714" s="10">
        <f>_xlfn.MAXIFS(data!C:C,data!A:A,Endirim!A9714)</f>
        <v>0</v>
      </c>
      <c r="C9714" s="9" cm="1">
        <f t="array" ref="C9714">INDEX(data!B:B,MATCH(1,(data!A:A=Endirim!A9714)*(data!C:C=Endirim!B9714),0))</f>
        <v>0</v>
      </c>
      <c r="D9714" s="9" t="e">
        <f>VLOOKUP(C9714,campaign!$A$2:$D$18,4,FALSE)</f>
        <v>#N/A</v>
      </c>
      <c r="E9714" s="9">
        <f>_xlfn.MAXIFS(data!G:G,data!A:A,Endirim!A9714)</f>
        <v>0</v>
      </c>
      <c r="F9714" s="9" t="e">
        <f>IF(E9714=D9714,"no discount",_xlfn.XLOOKUP(E9714,campaign!$D$2:$D$18,campaign!$B$2:$B$18))</f>
        <v>#N/A</v>
      </c>
    </row>
    <row r="9715" spans="1:6" x14ac:dyDescent="0.3">
      <c r="A9715" s="9">
        <f>customer!A9715</f>
        <v>0</v>
      </c>
      <c r="B9715" s="10">
        <f>_xlfn.MAXIFS(data!C:C,data!A:A,Endirim!A9715)</f>
        <v>0</v>
      </c>
      <c r="C9715" s="9" cm="1">
        <f t="array" ref="C9715">INDEX(data!B:B,MATCH(1,(data!A:A=Endirim!A9715)*(data!C:C=Endirim!B9715),0))</f>
        <v>0</v>
      </c>
      <c r="D9715" s="9" t="e">
        <f>VLOOKUP(C9715,campaign!$A$2:$D$18,4,FALSE)</f>
        <v>#N/A</v>
      </c>
      <c r="E9715" s="9">
        <f>_xlfn.MAXIFS(data!G:G,data!A:A,Endirim!A9715)</f>
        <v>0</v>
      </c>
      <c r="F9715" s="9" t="e">
        <f>IF(E9715=D9715,"no discount",_xlfn.XLOOKUP(E9715,campaign!$D$2:$D$18,campaign!$B$2:$B$18))</f>
        <v>#N/A</v>
      </c>
    </row>
    <row r="9716" spans="1:6" x14ac:dyDescent="0.3">
      <c r="A9716" s="9">
        <f>customer!A9716</f>
        <v>0</v>
      </c>
      <c r="B9716" s="10">
        <f>_xlfn.MAXIFS(data!C:C,data!A:A,Endirim!A9716)</f>
        <v>0</v>
      </c>
      <c r="C9716" s="9" cm="1">
        <f t="array" ref="C9716">INDEX(data!B:B,MATCH(1,(data!A:A=Endirim!A9716)*(data!C:C=Endirim!B9716),0))</f>
        <v>0</v>
      </c>
      <c r="D9716" s="9" t="e">
        <f>VLOOKUP(C9716,campaign!$A$2:$D$18,4,FALSE)</f>
        <v>#N/A</v>
      </c>
      <c r="E9716" s="9">
        <f>_xlfn.MAXIFS(data!G:G,data!A:A,Endirim!A9716)</f>
        <v>0</v>
      </c>
      <c r="F9716" s="9" t="e">
        <f>IF(E9716=D9716,"no discount",_xlfn.XLOOKUP(E9716,campaign!$D$2:$D$18,campaign!$B$2:$B$18))</f>
        <v>#N/A</v>
      </c>
    </row>
    <row r="9717" spans="1:6" x14ac:dyDescent="0.3">
      <c r="A9717" s="9">
        <f>customer!A9717</f>
        <v>0</v>
      </c>
      <c r="B9717" s="10">
        <f>_xlfn.MAXIFS(data!C:C,data!A:A,Endirim!A9717)</f>
        <v>0</v>
      </c>
      <c r="C9717" s="9" cm="1">
        <f t="array" ref="C9717">INDEX(data!B:B,MATCH(1,(data!A:A=Endirim!A9717)*(data!C:C=Endirim!B9717),0))</f>
        <v>0</v>
      </c>
      <c r="D9717" s="9" t="e">
        <f>VLOOKUP(C9717,campaign!$A$2:$D$18,4,FALSE)</f>
        <v>#N/A</v>
      </c>
      <c r="E9717" s="9">
        <f>_xlfn.MAXIFS(data!G:G,data!A:A,Endirim!A9717)</f>
        <v>0</v>
      </c>
      <c r="F9717" s="9" t="e">
        <f>IF(E9717=D9717,"no discount",_xlfn.XLOOKUP(E9717,campaign!$D$2:$D$18,campaign!$B$2:$B$18))</f>
        <v>#N/A</v>
      </c>
    </row>
    <row r="9718" spans="1:6" x14ac:dyDescent="0.3">
      <c r="A9718" s="9">
        <f>customer!A9718</f>
        <v>0</v>
      </c>
      <c r="B9718" s="10">
        <f>_xlfn.MAXIFS(data!C:C,data!A:A,Endirim!A9718)</f>
        <v>0</v>
      </c>
      <c r="C9718" s="9" cm="1">
        <f t="array" ref="C9718">INDEX(data!B:B,MATCH(1,(data!A:A=Endirim!A9718)*(data!C:C=Endirim!B9718),0))</f>
        <v>0</v>
      </c>
      <c r="D9718" s="9" t="e">
        <f>VLOOKUP(C9718,campaign!$A$2:$D$18,4,FALSE)</f>
        <v>#N/A</v>
      </c>
      <c r="E9718" s="9">
        <f>_xlfn.MAXIFS(data!G:G,data!A:A,Endirim!A9718)</f>
        <v>0</v>
      </c>
      <c r="F9718" s="9" t="e">
        <f>IF(E9718=D9718,"no discount",_xlfn.XLOOKUP(E9718,campaign!$D$2:$D$18,campaign!$B$2:$B$18))</f>
        <v>#N/A</v>
      </c>
    </row>
    <row r="9719" spans="1:6" x14ac:dyDescent="0.3">
      <c r="A9719" s="9">
        <f>customer!A9719</f>
        <v>0</v>
      </c>
      <c r="B9719" s="10">
        <f>_xlfn.MAXIFS(data!C:C,data!A:A,Endirim!A9719)</f>
        <v>0</v>
      </c>
      <c r="C9719" s="9" cm="1">
        <f t="array" ref="C9719">INDEX(data!B:B,MATCH(1,(data!A:A=Endirim!A9719)*(data!C:C=Endirim!B9719),0))</f>
        <v>0</v>
      </c>
      <c r="D9719" s="9" t="e">
        <f>VLOOKUP(C9719,campaign!$A$2:$D$18,4,FALSE)</f>
        <v>#N/A</v>
      </c>
      <c r="E9719" s="9">
        <f>_xlfn.MAXIFS(data!G:G,data!A:A,Endirim!A9719)</f>
        <v>0</v>
      </c>
      <c r="F9719" s="9" t="e">
        <f>IF(E9719=D9719,"no discount",_xlfn.XLOOKUP(E9719,campaign!$D$2:$D$18,campaign!$B$2:$B$18))</f>
        <v>#N/A</v>
      </c>
    </row>
    <row r="9720" spans="1:6" x14ac:dyDescent="0.3">
      <c r="A9720" s="9">
        <f>customer!A9720</f>
        <v>0</v>
      </c>
      <c r="B9720" s="10">
        <f>_xlfn.MAXIFS(data!C:C,data!A:A,Endirim!A9720)</f>
        <v>0</v>
      </c>
      <c r="C9720" s="9" cm="1">
        <f t="array" ref="C9720">INDEX(data!B:B,MATCH(1,(data!A:A=Endirim!A9720)*(data!C:C=Endirim!B9720),0))</f>
        <v>0</v>
      </c>
      <c r="D9720" s="9" t="e">
        <f>VLOOKUP(C9720,campaign!$A$2:$D$18,4,FALSE)</f>
        <v>#N/A</v>
      </c>
      <c r="E9720" s="9">
        <f>_xlfn.MAXIFS(data!G:G,data!A:A,Endirim!A9720)</f>
        <v>0</v>
      </c>
      <c r="F9720" s="9" t="e">
        <f>IF(E9720=D9720,"no discount",_xlfn.XLOOKUP(E9720,campaign!$D$2:$D$18,campaign!$B$2:$B$18))</f>
        <v>#N/A</v>
      </c>
    </row>
    <row r="9721" spans="1:6" x14ac:dyDescent="0.3">
      <c r="A9721" s="9">
        <f>customer!A9721</f>
        <v>0</v>
      </c>
      <c r="B9721" s="10">
        <f>_xlfn.MAXIFS(data!C:C,data!A:A,Endirim!A9721)</f>
        <v>0</v>
      </c>
      <c r="C9721" s="9" cm="1">
        <f t="array" ref="C9721">INDEX(data!B:B,MATCH(1,(data!A:A=Endirim!A9721)*(data!C:C=Endirim!B9721),0))</f>
        <v>0</v>
      </c>
      <c r="D9721" s="9" t="e">
        <f>VLOOKUP(C9721,campaign!$A$2:$D$18,4,FALSE)</f>
        <v>#N/A</v>
      </c>
      <c r="E9721" s="9">
        <f>_xlfn.MAXIFS(data!G:G,data!A:A,Endirim!A9721)</f>
        <v>0</v>
      </c>
      <c r="F9721" s="9" t="e">
        <f>IF(E9721=D9721,"no discount",_xlfn.XLOOKUP(E9721,campaign!$D$2:$D$18,campaign!$B$2:$B$18))</f>
        <v>#N/A</v>
      </c>
    </row>
    <row r="9722" spans="1:6" x14ac:dyDescent="0.3">
      <c r="A9722" s="9">
        <f>customer!A9722</f>
        <v>0</v>
      </c>
      <c r="B9722" s="10">
        <f>_xlfn.MAXIFS(data!C:C,data!A:A,Endirim!A9722)</f>
        <v>0</v>
      </c>
      <c r="C9722" s="9" cm="1">
        <f t="array" ref="C9722">INDEX(data!B:B,MATCH(1,(data!A:A=Endirim!A9722)*(data!C:C=Endirim!B9722),0))</f>
        <v>0</v>
      </c>
      <c r="D9722" s="9" t="e">
        <f>VLOOKUP(C9722,campaign!$A$2:$D$18,4,FALSE)</f>
        <v>#N/A</v>
      </c>
      <c r="E9722" s="9">
        <f>_xlfn.MAXIFS(data!G:G,data!A:A,Endirim!A9722)</f>
        <v>0</v>
      </c>
      <c r="F9722" s="9" t="e">
        <f>IF(E9722=D9722,"no discount",_xlfn.XLOOKUP(E9722,campaign!$D$2:$D$18,campaign!$B$2:$B$18))</f>
        <v>#N/A</v>
      </c>
    </row>
    <row r="9723" spans="1:6" x14ac:dyDescent="0.3">
      <c r="A9723" s="9">
        <f>customer!A9723</f>
        <v>0</v>
      </c>
      <c r="B9723" s="10">
        <f>_xlfn.MAXIFS(data!C:C,data!A:A,Endirim!A9723)</f>
        <v>0</v>
      </c>
      <c r="C9723" s="9" cm="1">
        <f t="array" ref="C9723">INDEX(data!B:B,MATCH(1,(data!A:A=Endirim!A9723)*(data!C:C=Endirim!B9723),0))</f>
        <v>0</v>
      </c>
      <c r="D9723" s="9" t="e">
        <f>VLOOKUP(C9723,campaign!$A$2:$D$18,4,FALSE)</f>
        <v>#N/A</v>
      </c>
      <c r="E9723" s="9">
        <f>_xlfn.MAXIFS(data!G:G,data!A:A,Endirim!A9723)</f>
        <v>0</v>
      </c>
      <c r="F9723" s="9" t="e">
        <f>IF(E9723=D9723,"no discount",_xlfn.XLOOKUP(E9723,campaign!$D$2:$D$18,campaign!$B$2:$B$18))</f>
        <v>#N/A</v>
      </c>
    </row>
    <row r="9724" spans="1:6" x14ac:dyDescent="0.3">
      <c r="A9724" s="9">
        <f>customer!A9724</f>
        <v>0</v>
      </c>
      <c r="B9724" s="10">
        <f>_xlfn.MAXIFS(data!C:C,data!A:A,Endirim!A9724)</f>
        <v>0</v>
      </c>
      <c r="C9724" s="9" cm="1">
        <f t="array" ref="C9724">INDEX(data!B:B,MATCH(1,(data!A:A=Endirim!A9724)*(data!C:C=Endirim!B9724),0))</f>
        <v>0</v>
      </c>
      <c r="D9724" s="9" t="e">
        <f>VLOOKUP(C9724,campaign!$A$2:$D$18,4,FALSE)</f>
        <v>#N/A</v>
      </c>
      <c r="E9724" s="9">
        <f>_xlfn.MAXIFS(data!G:G,data!A:A,Endirim!A9724)</f>
        <v>0</v>
      </c>
      <c r="F9724" s="9" t="e">
        <f>IF(E9724=D9724,"no discount",_xlfn.XLOOKUP(E9724,campaign!$D$2:$D$18,campaign!$B$2:$B$18))</f>
        <v>#N/A</v>
      </c>
    </row>
    <row r="9725" spans="1:6" x14ac:dyDescent="0.3">
      <c r="A9725" s="9">
        <f>customer!A9725</f>
        <v>0</v>
      </c>
      <c r="B9725" s="10">
        <f>_xlfn.MAXIFS(data!C:C,data!A:A,Endirim!A9725)</f>
        <v>0</v>
      </c>
      <c r="C9725" s="9" cm="1">
        <f t="array" ref="C9725">INDEX(data!B:B,MATCH(1,(data!A:A=Endirim!A9725)*(data!C:C=Endirim!B9725),0))</f>
        <v>0</v>
      </c>
      <c r="D9725" s="9" t="e">
        <f>VLOOKUP(C9725,campaign!$A$2:$D$18,4,FALSE)</f>
        <v>#N/A</v>
      </c>
      <c r="E9725" s="9">
        <f>_xlfn.MAXIFS(data!G:G,data!A:A,Endirim!A9725)</f>
        <v>0</v>
      </c>
      <c r="F9725" s="9" t="e">
        <f>IF(E9725=D9725,"no discount",_xlfn.XLOOKUP(E9725,campaign!$D$2:$D$18,campaign!$B$2:$B$18))</f>
        <v>#N/A</v>
      </c>
    </row>
    <row r="9726" spans="1:6" x14ac:dyDescent="0.3">
      <c r="A9726" s="9">
        <f>customer!A9726</f>
        <v>0</v>
      </c>
      <c r="B9726" s="10">
        <f>_xlfn.MAXIFS(data!C:C,data!A:A,Endirim!A9726)</f>
        <v>0</v>
      </c>
      <c r="C9726" s="9" cm="1">
        <f t="array" ref="C9726">INDEX(data!B:B,MATCH(1,(data!A:A=Endirim!A9726)*(data!C:C=Endirim!B9726),0))</f>
        <v>0</v>
      </c>
      <c r="D9726" s="9" t="e">
        <f>VLOOKUP(C9726,campaign!$A$2:$D$18,4,FALSE)</f>
        <v>#N/A</v>
      </c>
      <c r="E9726" s="9">
        <f>_xlfn.MAXIFS(data!G:G,data!A:A,Endirim!A9726)</f>
        <v>0</v>
      </c>
      <c r="F9726" s="9" t="e">
        <f>IF(E9726=D9726,"no discount",_xlfn.XLOOKUP(E9726,campaign!$D$2:$D$18,campaign!$B$2:$B$18))</f>
        <v>#N/A</v>
      </c>
    </row>
    <row r="9727" spans="1:6" x14ac:dyDescent="0.3">
      <c r="A9727" s="9">
        <f>customer!A9727</f>
        <v>0</v>
      </c>
      <c r="B9727" s="10">
        <f>_xlfn.MAXIFS(data!C:C,data!A:A,Endirim!A9727)</f>
        <v>0</v>
      </c>
      <c r="C9727" s="9" cm="1">
        <f t="array" ref="C9727">INDEX(data!B:B,MATCH(1,(data!A:A=Endirim!A9727)*(data!C:C=Endirim!B9727),0))</f>
        <v>0</v>
      </c>
      <c r="D9727" s="9" t="e">
        <f>VLOOKUP(C9727,campaign!$A$2:$D$18,4,FALSE)</f>
        <v>#N/A</v>
      </c>
      <c r="E9727" s="9">
        <f>_xlfn.MAXIFS(data!G:G,data!A:A,Endirim!A9727)</f>
        <v>0</v>
      </c>
      <c r="F9727" s="9" t="e">
        <f>IF(E9727=D9727,"no discount",_xlfn.XLOOKUP(E9727,campaign!$D$2:$D$18,campaign!$B$2:$B$18))</f>
        <v>#N/A</v>
      </c>
    </row>
    <row r="9728" spans="1:6" x14ac:dyDescent="0.3">
      <c r="A9728" s="9">
        <f>customer!A9728</f>
        <v>0</v>
      </c>
      <c r="B9728" s="10">
        <f>_xlfn.MAXIFS(data!C:C,data!A:A,Endirim!A9728)</f>
        <v>0</v>
      </c>
      <c r="C9728" s="9" cm="1">
        <f t="array" ref="C9728">INDEX(data!B:B,MATCH(1,(data!A:A=Endirim!A9728)*(data!C:C=Endirim!B9728),0))</f>
        <v>0</v>
      </c>
      <c r="D9728" s="9" t="e">
        <f>VLOOKUP(C9728,campaign!$A$2:$D$18,4,FALSE)</f>
        <v>#N/A</v>
      </c>
      <c r="E9728" s="9">
        <f>_xlfn.MAXIFS(data!G:G,data!A:A,Endirim!A9728)</f>
        <v>0</v>
      </c>
      <c r="F9728" s="9" t="e">
        <f>IF(E9728=D9728,"no discount",_xlfn.XLOOKUP(E9728,campaign!$D$2:$D$18,campaign!$B$2:$B$18))</f>
        <v>#N/A</v>
      </c>
    </row>
    <row r="9729" spans="1:6" x14ac:dyDescent="0.3">
      <c r="A9729" s="9">
        <f>customer!A9729</f>
        <v>0</v>
      </c>
      <c r="B9729" s="10">
        <f>_xlfn.MAXIFS(data!C:C,data!A:A,Endirim!A9729)</f>
        <v>0</v>
      </c>
      <c r="C9729" s="9" cm="1">
        <f t="array" ref="C9729">INDEX(data!B:B,MATCH(1,(data!A:A=Endirim!A9729)*(data!C:C=Endirim!B9729),0))</f>
        <v>0</v>
      </c>
      <c r="D9729" s="9" t="e">
        <f>VLOOKUP(C9729,campaign!$A$2:$D$18,4,FALSE)</f>
        <v>#N/A</v>
      </c>
      <c r="E9729" s="9">
        <f>_xlfn.MAXIFS(data!G:G,data!A:A,Endirim!A9729)</f>
        <v>0</v>
      </c>
      <c r="F9729" s="9" t="e">
        <f>IF(E9729=D9729,"no discount",_xlfn.XLOOKUP(E9729,campaign!$D$2:$D$18,campaign!$B$2:$B$18))</f>
        <v>#N/A</v>
      </c>
    </row>
    <row r="9730" spans="1:6" x14ac:dyDescent="0.3">
      <c r="A9730" s="9">
        <f>customer!A9730</f>
        <v>0</v>
      </c>
      <c r="B9730" s="10">
        <f>_xlfn.MAXIFS(data!C:C,data!A:A,Endirim!A9730)</f>
        <v>0</v>
      </c>
      <c r="C9730" s="9" cm="1">
        <f t="array" ref="C9730">INDEX(data!B:B,MATCH(1,(data!A:A=Endirim!A9730)*(data!C:C=Endirim!B9730),0))</f>
        <v>0</v>
      </c>
      <c r="D9730" s="9" t="e">
        <f>VLOOKUP(C9730,campaign!$A$2:$D$18,4,FALSE)</f>
        <v>#N/A</v>
      </c>
      <c r="E9730" s="9">
        <f>_xlfn.MAXIFS(data!G:G,data!A:A,Endirim!A9730)</f>
        <v>0</v>
      </c>
      <c r="F9730" s="9" t="e">
        <f>IF(E9730=D9730,"no discount",_xlfn.XLOOKUP(E9730,campaign!$D$2:$D$18,campaign!$B$2:$B$18))</f>
        <v>#N/A</v>
      </c>
    </row>
    <row r="9731" spans="1:6" x14ac:dyDescent="0.3">
      <c r="A9731" s="9">
        <f>customer!A9731</f>
        <v>0</v>
      </c>
      <c r="B9731" s="10">
        <f>_xlfn.MAXIFS(data!C:C,data!A:A,Endirim!A9731)</f>
        <v>0</v>
      </c>
      <c r="C9731" s="9" cm="1">
        <f t="array" ref="C9731">INDEX(data!B:B,MATCH(1,(data!A:A=Endirim!A9731)*(data!C:C=Endirim!B9731),0))</f>
        <v>0</v>
      </c>
      <c r="D9731" s="9" t="e">
        <f>VLOOKUP(C9731,campaign!$A$2:$D$18,4,FALSE)</f>
        <v>#N/A</v>
      </c>
      <c r="E9731" s="9">
        <f>_xlfn.MAXIFS(data!G:G,data!A:A,Endirim!A9731)</f>
        <v>0</v>
      </c>
      <c r="F9731" s="9" t="e">
        <f>IF(E9731=D9731,"no discount",_xlfn.XLOOKUP(E9731,campaign!$D$2:$D$18,campaign!$B$2:$B$18))</f>
        <v>#N/A</v>
      </c>
    </row>
    <row r="9732" spans="1:6" x14ac:dyDescent="0.3">
      <c r="A9732" s="9">
        <f>customer!A9732</f>
        <v>0</v>
      </c>
      <c r="B9732" s="10">
        <f>_xlfn.MAXIFS(data!C:C,data!A:A,Endirim!A9732)</f>
        <v>0</v>
      </c>
      <c r="C9732" s="9" cm="1">
        <f t="array" ref="C9732">INDEX(data!B:B,MATCH(1,(data!A:A=Endirim!A9732)*(data!C:C=Endirim!B9732),0))</f>
        <v>0</v>
      </c>
      <c r="D9732" s="9" t="e">
        <f>VLOOKUP(C9732,campaign!$A$2:$D$18,4,FALSE)</f>
        <v>#N/A</v>
      </c>
      <c r="E9732" s="9">
        <f>_xlfn.MAXIFS(data!G:G,data!A:A,Endirim!A9732)</f>
        <v>0</v>
      </c>
      <c r="F9732" s="9" t="e">
        <f>IF(E9732=D9732,"no discount",_xlfn.XLOOKUP(E9732,campaign!$D$2:$D$18,campaign!$B$2:$B$18))</f>
        <v>#N/A</v>
      </c>
    </row>
    <row r="9733" spans="1:6" x14ac:dyDescent="0.3">
      <c r="A9733" s="9">
        <f>customer!A9733</f>
        <v>0</v>
      </c>
      <c r="B9733" s="10">
        <f>_xlfn.MAXIFS(data!C:C,data!A:A,Endirim!A9733)</f>
        <v>0</v>
      </c>
      <c r="C9733" s="9" cm="1">
        <f t="array" ref="C9733">INDEX(data!B:B,MATCH(1,(data!A:A=Endirim!A9733)*(data!C:C=Endirim!B9733),0))</f>
        <v>0</v>
      </c>
      <c r="D9733" s="9" t="e">
        <f>VLOOKUP(C9733,campaign!$A$2:$D$18,4,FALSE)</f>
        <v>#N/A</v>
      </c>
      <c r="E9733" s="9">
        <f>_xlfn.MAXIFS(data!G:G,data!A:A,Endirim!A9733)</f>
        <v>0</v>
      </c>
      <c r="F9733" s="9" t="e">
        <f>IF(E9733=D9733,"no discount",_xlfn.XLOOKUP(E9733,campaign!$D$2:$D$18,campaign!$B$2:$B$18))</f>
        <v>#N/A</v>
      </c>
    </row>
    <row r="9734" spans="1:6" x14ac:dyDescent="0.3">
      <c r="A9734" s="9">
        <f>customer!A9734</f>
        <v>0</v>
      </c>
      <c r="B9734" s="10">
        <f>_xlfn.MAXIFS(data!C:C,data!A:A,Endirim!A9734)</f>
        <v>0</v>
      </c>
      <c r="C9734" s="9" cm="1">
        <f t="array" ref="C9734">INDEX(data!B:B,MATCH(1,(data!A:A=Endirim!A9734)*(data!C:C=Endirim!B9734),0))</f>
        <v>0</v>
      </c>
      <c r="D9734" s="9" t="e">
        <f>VLOOKUP(C9734,campaign!$A$2:$D$18,4,FALSE)</f>
        <v>#N/A</v>
      </c>
      <c r="E9734" s="9">
        <f>_xlfn.MAXIFS(data!G:G,data!A:A,Endirim!A9734)</f>
        <v>0</v>
      </c>
      <c r="F9734" s="9" t="e">
        <f>IF(E9734=D9734,"no discount",_xlfn.XLOOKUP(E9734,campaign!$D$2:$D$18,campaign!$B$2:$B$18))</f>
        <v>#N/A</v>
      </c>
    </row>
    <row r="9735" spans="1:6" x14ac:dyDescent="0.3">
      <c r="A9735" s="9">
        <f>customer!A9735</f>
        <v>0</v>
      </c>
      <c r="B9735" s="10">
        <f>_xlfn.MAXIFS(data!C:C,data!A:A,Endirim!A9735)</f>
        <v>0</v>
      </c>
      <c r="C9735" s="9" cm="1">
        <f t="array" ref="C9735">INDEX(data!B:B,MATCH(1,(data!A:A=Endirim!A9735)*(data!C:C=Endirim!B9735),0))</f>
        <v>0</v>
      </c>
      <c r="D9735" s="9" t="e">
        <f>VLOOKUP(C9735,campaign!$A$2:$D$18,4,FALSE)</f>
        <v>#N/A</v>
      </c>
      <c r="E9735" s="9">
        <f>_xlfn.MAXIFS(data!G:G,data!A:A,Endirim!A9735)</f>
        <v>0</v>
      </c>
      <c r="F9735" s="9" t="e">
        <f>IF(E9735=D9735,"no discount",_xlfn.XLOOKUP(E9735,campaign!$D$2:$D$18,campaign!$B$2:$B$18))</f>
        <v>#N/A</v>
      </c>
    </row>
    <row r="9736" spans="1:6" x14ac:dyDescent="0.3">
      <c r="A9736" s="9">
        <f>customer!A9736</f>
        <v>0</v>
      </c>
      <c r="B9736" s="10">
        <f>_xlfn.MAXIFS(data!C:C,data!A:A,Endirim!A9736)</f>
        <v>0</v>
      </c>
      <c r="C9736" s="9" cm="1">
        <f t="array" ref="C9736">INDEX(data!B:B,MATCH(1,(data!A:A=Endirim!A9736)*(data!C:C=Endirim!B9736),0))</f>
        <v>0</v>
      </c>
      <c r="D9736" s="9" t="e">
        <f>VLOOKUP(C9736,campaign!$A$2:$D$18,4,FALSE)</f>
        <v>#N/A</v>
      </c>
      <c r="E9736" s="9">
        <f>_xlfn.MAXIFS(data!G:G,data!A:A,Endirim!A9736)</f>
        <v>0</v>
      </c>
      <c r="F9736" s="9" t="e">
        <f>IF(E9736=D9736,"no discount",_xlfn.XLOOKUP(E9736,campaign!$D$2:$D$18,campaign!$B$2:$B$18))</f>
        <v>#N/A</v>
      </c>
    </row>
    <row r="9737" spans="1:6" x14ac:dyDescent="0.3">
      <c r="A9737" s="9">
        <f>customer!A9737</f>
        <v>0</v>
      </c>
      <c r="B9737" s="10">
        <f>_xlfn.MAXIFS(data!C:C,data!A:A,Endirim!A9737)</f>
        <v>0</v>
      </c>
      <c r="C9737" s="9" cm="1">
        <f t="array" ref="C9737">INDEX(data!B:B,MATCH(1,(data!A:A=Endirim!A9737)*(data!C:C=Endirim!B9737),0))</f>
        <v>0</v>
      </c>
      <c r="D9737" s="9" t="e">
        <f>VLOOKUP(C9737,campaign!$A$2:$D$18,4,FALSE)</f>
        <v>#N/A</v>
      </c>
      <c r="E9737" s="9">
        <f>_xlfn.MAXIFS(data!G:G,data!A:A,Endirim!A9737)</f>
        <v>0</v>
      </c>
      <c r="F9737" s="9" t="e">
        <f>IF(E9737=D9737,"no discount",_xlfn.XLOOKUP(E9737,campaign!$D$2:$D$18,campaign!$B$2:$B$18))</f>
        <v>#N/A</v>
      </c>
    </row>
    <row r="9738" spans="1:6" x14ac:dyDescent="0.3">
      <c r="A9738" s="9">
        <f>customer!A9738</f>
        <v>0</v>
      </c>
      <c r="B9738" s="10">
        <f>_xlfn.MAXIFS(data!C:C,data!A:A,Endirim!A9738)</f>
        <v>0</v>
      </c>
      <c r="C9738" s="9" cm="1">
        <f t="array" ref="C9738">INDEX(data!B:B,MATCH(1,(data!A:A=Endirim!A9738)*(data!C:C=Endirim!B9738),0))</f>
        <v>0</v>
      </c>
      <c r="D9738" s="9" t="e">
        <f>VLOOKUP(C9738,campaign!$A$2:$D$18,4,FALSE)</f>
        <v>#N/A</v>
      </c>
      <c r="E9738" s="9">
        <f>_xlfn.MAXIFS(data!G:G,data!A:A,Endirim!A9738)</f>
        <v>0</v>
      </c>
      <c r="F9738" s="9" t="e">
        <f>IF(E9738=D9738,"no discount",_xlfn.XLOOKUP(E9738,campaign!$D$2:$D$18,campaign!$B$2:$B$18))</f>
        <v>#N/A</v>
      </c>
    </row>
    <row r="9739" spans="1:6" x14ac:dyDescent="0.3">
      <c r="A9739" s="9">
        <f>customer!A9739</f>
        <v>0</v>
      </c>
      <c r="B9739" s="10">
        <f>_xlfn.MAXIFS(data!C:C,data!A:A,Endirim!A9739)</f>
        <v>0</v>
      </c>
      <c r="C9739" s="9" cm="1">
        <f t="array" ref="C9739">INDEX(data!B:B,MATCH(1,(data!A:A=Endirim!A9739)*(data!C:C=Endirim!B9739),0))</f>
        <v>0</v>
      </c>
      <c r="D9739" s="9" t="e">
        <f>VLOOKUP(C9739,campaign!$A$2:$D$18,4,FALSE)</f>
        <v>#N/A</v>
      </c>
      <c r="E9739" s="9">
        <f>_xlfn.MAXIFS(data!G:G,data!A:A,Endirim!A9739)</f>
        <v>0</v>
      </c>
      <c r="F9739" s="9" t="e">
        <f>IF(E9739=D9739,"no discount",_xlfn.XLOOKUP(E9739,campaign!$D$2:$D$18,campaign!$B$2:$B$18))</f>
        <v>#N/A</v>
      </c>
    </row>
    <row r="9740" spans="1:6" x14ac:dyDescent="0.3">
      <c r="A9740" s="9">
        <f>customer!A9740</f>
        <v>0</v>
      </c>
      <c r="B9740" s="10">
        <f>_xlfn.MAXIFS(data!C:C,data!A:A,Endirim!A9740)</f>
        <v>0</v>
      </c>
      <c r="C9740" s="9" cm="1">
        <f t="array" ref="C9740">INDEX(data!B:B,MATCH(1,(data!A:A=Endirim!A9740)*(data!C:C=Endirim!B9740),0))</f>
        <v>0</v>
      </c>
      <c r="D9740" s="9" t="e">
        <f>VLOOKUP(C9740,campaign!$A$2:$D$18,4,FALSE)</f>
        <v>#N/A</v>
      </c>
      <c r="E9740" s="9">
        <f>_xlfn.MAXIFS(data!G:G,data!A:A,Endirim!A9740)</f>
        <v>0</v>
      </c>
      <c r="F9740" s="9" t="e">
        <f>IF(E9740=D9740,"no discount",_xlfn.XLOOKUP(E9740,campaign!$D$2:$D$18,campaign!$B$2:$B$18))</f>
        <v>#N/A</v>
      </c>
    </row>
    <row r="9741" spans="1:6" x14ac:dyDescent="0.3">
      <c r="A9741" s="9">
        <f>customer!A9741</f>
        <v>0</v>
      </c>
      <c r="B9741" s="10">
        <f>_xlfn.MAXIFS(data!C:C,data!A:A,Endirim!A9741)</f>
        <v>0</v>
      </c>
      <c r="C9741" s="9" cm="1">
        <f t="array" ref="C9741">INDEX(data!B:B,MATCH(1,(data!A:A=Endirim!A9741)*(data!C:C=Endirim!B9741),0))</f>
        <v>0</v>
      </c>
      <c r="D9741" s="9" t="e">
        <f>VLOOKUP(C9741,campaign!$A$2:$D$18,4,FALSE)</f>
        <v>#N/A</v>
      </c>
      <c r="E9741" s="9">
        <f>_xlfn.MAXIFS(data!G:G,data!A:A,Endirim!A9741)</f>
        <v>0</v>
      </c>
      <c r="F9741" s="9" t="e">
        <f>IF(E9741=D9741,"no discount",_xlfn.XLOOKUP(E9741,campaign!$D$2:$D$18,campaign!$B$2:$B$18))</f>
        <v>#N/A</v>
      </c>
    </row>
    <row r="9742" spans="1:6" x14ac:dyDescent="0.3">
      <c r="A9742" s="9">
        <f>customer!A9742</f>
        <v>0</v>
      </c>
      <c r="B9742" s="10">
        <f>_xlfn.MAXIFS(data!C:C,data!A:A,Endirim!A9742)</f>
        <v>0</v>
      </c>
      <c r="C9742" s="9" cm="1">
        <f t="array" ref="C9742">INDEX(data!B:B,MATCH(1,(data!A:A=Endirim!A9742)*(data!C:C=Endirim!B9742),0))</f>
        <v>0</v>
      </c>
      <c r="D9742" s="9" t="e">
        <f>VLOOKUP(C9742,campaign!$A$2:$D$18,4,FALSE)</f>
        <v>#N/A</v>
      </c>
      <c r="E9742" s="9">
        <f>_xlfn.MAXIFS(data!G:G,data!A:A,Endirim!A9742)</f>
        <v>0</v>
      </c>
      <c r="F9742" s="9" t="e">
        <f>IF(E9742=D9742,"no discount",_xlfn.XLOOKUP(E9742,campaign!$D$2:$D$18,campaign!$B$2:$B$18))</f>
        <v>#N/A</v>
      </c>
    </row>
    <row r="9743" spans="1:6" x14ac:dyDescent="0.3">
      <c r="A9743" s="9">
        <f>customer!A9743</f>
        <v>0</v>
      </c>
      <c r="B9743" s="10">
        <f>_xlfn.MAXIFS(data!C:C,data!A:A,Endirim!A9743)</f>
        <v>0</v>
      </c>
      <c r="C9743" s="9" cm="1">
        <f t="array" ref="C9743">INDEX(data!B:B,MATCH(1,(data!A:A=Endirim!A9743)*(data!C:C=Endirim!B9743),0))</f>
        <v>0</v>
      </c>
      <c r="D9743" s="9" t="e">
        <f>VLOOKUP(C9743,campaign!$A$2:$D$18,4,FALSE)</f>
        <v>#N/A</v>
      </c>
      <c r="E9743" s="9">
        <f>_xlfn.MAXIFS(data!G:G,data!A:A,Endirim!A9743)</f>
        <v>0</v>
      </c>
      <c r="F9743" s="9" t="e">
        <f>IF(E9743=D9743,"no discount",_xlfn.XLOOKUP(E9743,campaign!$D$2:$D$18,campaign!$B$2:$B$18))</f>
        <v>#N/A</v>
      </c>
    </row>
    <row r="9744" spans="1:6" x14ac:dyDescent="0.3">
      <c r="A9744" s="9">
        <f>customer!A9744</f>
        <v>0</v>
      </c>
      <c r="B9744" s="10">
        <f>_xlfn.MAXIFS(data!C:C,data!A:A,Endirim!A9744)</f>
        <v>0</v>
      </c>
      <c r="C9744" s="9" cm="1">
        <f t="array" ref="C9744">INDEX(data!B:B,MATCH(1,(data!A:A=Endirim!A9744)*(data!C:C=Endirim!B9744),0))</f>
        <v>0</v>
      </c>
      <c r="D9744" s="9" t="e">
        <f>VLOOKUP(C9744,campaign!$A$2:$D$18,4,FALSE)</f>
        <v>#N/A</v>
      </c>
      <c r="E9744" s="9">
        <f>_xlfn.MAXIFS(data!G:G,data!A:A,Endirim!A9744)</f>
        <v>0</v>
      </c>
      <c r="F9744" s="9" t="e">
        <f>IF(E9744=D9744,"no discount",_xlfn.XLOOKUP(E9744,campaign!$D$2:$D$18,campaign!$B$2:$B$18))</f>
        <v>#N/A</v>
      </c>
    </row>
    <row r="9745" spans="1:6" x14ac:dyDescent="0.3">
      <c r="A9745" s="9">
        <f>customer!A9745</f>
        <v>0</v>
      </c>
      <c r="B9745" s="10">
        <f>_xlfn.MAXIFS(data!C:C,data!A:A,Endirim!A9745)</f>
        <v>0</v>
      </c>
      <c r="C9745" s="9" cm="1">
        <f t="array" ref="C9745">INDEX(data!B:B,MATCH(1,(data!A:A=Endirim!A9745)*(data!C:C=Endirim!B9745),0))</f>
        <v>0</v>
      </c>
      <c r="D9745" s="9" t="e">
        <f>VLOOKUP(C9745,campaign!$A$2:$D$18,4,FALSE)</f>
        <v>#N/A</v>
      </c>
      <c r="E9745" s="9">
        <f>_xlfn.MAXIFS(data!G:G,data!A:A,Endirim!A9745)</f>
        <v>0</v>
      </c>
      <c r="F9745" s="9" t="e">
        <f>IF(E9745=D9745,"no discount",_xlfn.XLOOKUP(E9745,campaign!$D$2:$D$18,campaign!$B$2:$B$18))</f>
        <v>#N/A</v>
      </c>
    </row>
    <row r="9746" spans="1:6" x14ac:dyDescent="0.3">
      <c r="A9746" s="9">
        <f>customer!A9746</f>
        <v>0</v>
      </c>
      <c r="B9746" s="10">
        <f>_xlfn.MAXIFS(data!C:C,data!A:A,Endirim!A9746)</f>
        <v>0</v>
      </c>
      <c r="C9746" s="9" cm="1">
        <f t="array" ref="C9746">INDEX(data!B:B,MATCH(1,(data!A:A=Endirim!A9746)*(data!C:C=Endirim!B9746),0))</f>
        <v>0</v>
      </c>
      <c r="D9746" s="9" t="e">
        <f>VLOOKUP(C9746,campaign!$A$2:$D$18,4,FALSE)</f>
        <v>#N/A</v>
      </c>
      <c r="E9746" s="9">
        <f>_xlfn.MAXIFS(data!G:G,data!A:A,Endirim!A9746)</f>
        <v>0</v>
      </c>
      <c r="F9746" s="9" t="e">
        <f>IF(E9746=D9746,"no discount",_xlfn.XLOOKUP(E9746,campaign!$D$2:$D$18,campaign!$B$2:$B$18))</f>
        <v>#N/A</v>
      </c>
    </row>
    <row r="9747" spans="1:6" x14ac:dyDescent="0.3">
      <c r="A9747" s="9">
        <f>customer!A9747</f>
        <v>0</v>
      </c>
      <c r="B9747" s="10">
        <f>_xlfn.MAXIFS(data!C:C,data!A:A,Endirim!A9747)</f>
        <v>0</v>
      </c>
      <c r="C9747" s="9" cm="1">
        <f t="array" ref="C9747">INDEX(data!B:B,MATCH(1,(data!A:A=Endirim!A9747)*(data!C:C=Endirim!B9747),0))</f>
        <v>0</v>
      </c>
      <c r="D9747" s="9" t="e">
        <f>VLOOKUP(C9747,campaign!$A$2:$D$18,4,FALSE)</f>
        <v>#N/A</v>
      </c>
      <c r="E9747" s="9">
        <f>_xlfn.MAXIFS(data!G:G,data!A:A,Endirim!A9747)</f>
        <v>0</v>
      </c>
      <c r="F9747" s="9" t="e">
        <f>IF(E9747=D9747,"no discount",_xlfn.XLOOKUP(E9747,campaign!$D$2:$D$18,campaign!$B$2:$B$18))</f>
        <v>#N/A</v>
      </c>
    </row>
    <row r="9748" spans="1:6" x14ac:dyDescent="0.3">
      <c r="A9748" s="9">
        <f>customer!A9748</f>
        <v>0</v>
      </c>
      <c r="B9748" s="10">
        <f>_xlfn.MAXIFS(data!C:C,data!A:A,Endirim!A9748)</f>
        <v>0</v>
      </c>
      <c r="C9748" s="9" cm="1">
        <f t="array" ref="C9748">INDEX(data!B:B,MATCH(1,(data!A:A=Endirim!A9748)*(data!C:C=Endirim!B9748),0))</f>
        <v>0</v>
      </c>
      <c r="D9748" s="9" t="e">
        <f>VLOOKUP(C9748,campaign!$A$2:$D$18,4,FALSE)</f>
        <v>#N/A</v>
      </c>
      <c r="E9748" s="9">
        <f>_xlfn.MAXIFS(data!G:G,data!A:A,Endirim!A9748)</f>
        <v>0</v>
      </c>
      <c r="F9748" s="9" t="e">
        <f>IF(E9748=D9748,"no discount",_xlfn.XLOOKUP(E9748,campaign!$D$2:$D$18,campaign!$B$2:$B$18))</f>
        <v>#N/A</v>
      </c>
    </row>
    <row r="9749" spans="1:6" x14ac:dyDescent="0.3">
      <c r="A9749" s="9">
        <f>customer!A9749</f>
        <v>0</v>
      </c>
      <c r="B9749" s="10">
        <f>_xlfn.MAXIFS(data!C:C,data!A:A,Endirim!A9749)</f>
        <v>0</v>
      </c>
      <c r="C9749" s="9" cm="1">
        <f t="array" ref="C9749">INDEX(data!B:B,MATCH(1,(data!A:A=Endirim!A9749)*(data!C:C=Endirim!B9749),0))</f>
        <v>0</v>
      </c>
      <c r="D9749" s="9" t="e">
        <f>VLOOKUP(C9749,campaign!$A$2:$D$18,4,FALSE)</f>
        <v>#N/A</v>
      </c>
      <c r="E9749" s="9">
        <f>_xlfn.MAXIFS(data!G:G,data!A:A,Endirim!A9749)</f>
        <v>0</v>
      </c>
      <c r="F9749" s="9" t="e">
        <f>IF(E9749=D9749,"no discount",_xlfn.XLOOKUP(E9749,campaign!$D$2:$D$18,campaign!$B$2:$B$18))</f>
        <v>#N/A</v>
      </c>
    </row>
    <row r="9750" spans="1:6" x14ac:dyDescent="0.3">
      <c r="A9750" s="9">
        <f>customer!A9750</f>
        <v>0</v>
      </c>
      <c r="B9750" s="10">
        <f>_xlfn.MAXIFS(data!C:C,data!A:A,Endirim!A9750)</f>
        <v>0</v>
      </c>
      <c r="C9750" s="9" cm="1">
        <f t="array" ref="C9750">INDEX(data!B:B,MATCH(1,(data!A:A=Endirim!A9750)*(data!C:C=Endirim!B9750),0))</f>
        <v>0</v>
      </c>
      <c r="D9750" s="9" t="e">
        <f>VLOOKUP(C9750,campaign!$A$2:$D$18,4,FALSE)</f>
        <v>#N/A</v>
      </c>
      <c r="E9750" s="9">
        <f>_xlfn.MAXIFS(data!G:G,data!A:A,Endirim!A9750)</f>
        <v>0</v>
      </c>
      <c r="F9750" s="9" t="e">
        <f>IF(E9750=D9750,"no discount",_xlfn.XLOOKUP(E9750,campaign!$D$2:$D$18,campaign!$B$2:$B$18))</f>
        <v>#N/A</v>
      </c>
    </row>
    <row r="9751" spans="1:6" x14ac:dyDescent="0.3">
      <c r="A9751" s="9">
        <f>customer!A9751</f>
        <v>0</v>
      </c>
      <c r="B9751" s="10">
        <f>_xlfn.MAXIFS(data!C:C,data!A:A,Endirim!A9751)</f>
        <v>0</v>
      </c>
      <c r="C9751" s="9" cm="1">
        <f t="array" ref="C9751">INDEX(data!B:B,MATCH(1,(data!A:A=Endirim!A9751)*(data!C:C=Endirim!B9751),0))</f>
        <v>0</v>
      </c>
      <c r="D9751" s="9" t="e">
        <f>VLOOKUP(C9751,campaign!$A$2:$D$18,4,FALSE)</f>
        <v>#N/A</v>
      </c>
      <c r="E9751" s="9">
        <f>_xlfn.MAXIFS(data!G:G,data!A:A,Endirim!A9751)</f>
        <v>0</v>
      </c>
      <c r="F9751" s="9" t="e">
        <f>IF(E9751=D9751,"no discount",_xlfn.XLOOKUP(E9751,campaign!$D$2:$D$18,campaign!$B$2:$B$18))</f>
        <v>#N/A</v>
      </c>
    </row>
    <row r="9752" spans="1:6" x14ac:dyDescent="0.3">
      <c r="A9752" s="9">
        <f>customer!A9752</f>
        <v>0</v>
      </c>
      <c r="B9752" s="10">
        <f>_xlfn.MAXIFS(data!C:C,data!A:A,Endirim!A9752)</f>
        <v>0</v>
      </c>
      <c r="C9752" s="9" cm="1">
        <f t="array" ref="C9752">INDEX(data!B:B,MATCH(1,(data!A:A=Endirim!A9752)*(data!C:C=Endirim!B9752),0))</f>
        <v>0</v>
      </c>
      <c r="D9752" s="9" t="e">
        <f>VLOOKUP(C9752,campaign!$A$2:$D$18,4,FALSE)</f>
        <v>#N/A</v>
      </c>
      <c r="E9752" s="9">
        <f>_xlfn.MAXIFS(data!G:G,data!A:A,Endirim!A9752)</f>
        <v>0</v>
      </c>
      <c r="F9752" s="9" t="e">
        <f>IF(E9752=D9752,"no discount",_xlfn.XLOOKUP(E9752,campaign!$D$2:$D$18,campaign!$B$2:$B$18))</f>
        <v>#N/A</v>
      </c>
    </row>
    <row r="9753" spans="1:6" x14ac:dyDescent="0.3">
      <c r="A9753" s="9">
        <f>customer!A9753</f>
        <v>0</v>
      </c>
      <c r="B9753" s="10">
        <f>_xlfn.MAXIFS(data!C:C,data!A:A,Endirim!A9753)</f>
        <v>0</v>
      </c>
      <c r="C9753" s="9" cm="1">
        <f t="array" ref="C9753">INDEX(data!B:B,MATCH(1,(data!A:A=Endirim!A9753)*(data!C:C=Endirim!B9753),0))</f>
        <v>0</v>
      </c>
      <c r="D9753" s="9" t="e">
        <f>VLOOKUP(C9753,campaign!$A$2:$D$18,4,FALSE)</f>
        <v>#N/A</v>
      </c>
      <c r="E9753" s="9">
        <f>_xlfn.MAXIFS(data!G:G,data!A:A,Endirim!A9753)</f>
        <v>0</v>
      </c>
      <c r="F9753" s="9" t="e">
        <f>IF(E9753=D9753,"no discount",_xlfn.XLOOKUP(E9753,campaign!$D$2:$D$18,campaign!$B$2:$B$18))</f>
        <v>#N/A</v>
      </c>
    </row>
    <row r="9754" spans="1:6" x14ac:dyDescent="0.3">
      <c r="A9754" s="9">
        <f>customer!A9754</f>
        <v>0</v>
      </c>
      <c r="B9754" s="10">
        <f>_xlfn.MAXIFS(data!C:C,data!A:A,Endirim!A9754)</f>
        <v>0</v>
      </c>
      <c r="C9754" s="9" cm="1">
        <f t="array" ref="C9754">INDEX(data!B:B,MATCH(1,(data!A:A=Endirim!A9754)*(data!C:C=Endirim!B9754),0))</f>
        <v>0</v>
      </c>
      <c r="D9754" s="9" t="e">
        <f>VLOOKUP(C9754,campaign!$A$2:$D$18,4,FALSE)</f>
        <v>#N/A</v>
      </c>
      <c r="E9754" s="9">
        <f>_xlfn.MAXIFS(data!G:G,data!A:A,Endirim!A9754)</f>
        <v>0</v>
      </c>
      <c r="F9754" s="9" t="e">
        <f>IF(E9754=D9754,"no discount",_xlfn.XLOOKUP(E9754,campaign!$D$2:$D$18,campaign!$B$2:$B$18))</f>
        <v>#N/A</v>
      </c>
    </row>
    <row r="9755" spans="1:6" x14ac:dyDescent="0.3">
      <c r="A9755" s="9">
        <f>customer!A9755</f>
        <v>0</v>
      </c>
      <c r="B9755" s="10">
        <f>_xlfn.MAXIFS(data!C:C,data!A:A,Endirim!A9755)</f>
        <v>0</v>
      </c>
      <c r="C9755" s="9" cm="1">
        <f t="array" ref="C9755">INDEX(data!B:B,MATCH(1,(data!A:A=Endirim!A9755)*(data!C:C=Endirim!B9755),0))</f>
        <v>0</v>
      </c>
      <c r="D9755" s="9" t="e">
        <f>VLOOKUP(C9755,campaign!$A$2:$D$18,4,FALSE)</f>
        <v>#N/A</v>
      </c>
      <c r="E9755" s="9">
        <f>_xlfn.MAXIFS(data!G:G,data!A:A,Endirim!A9755)</f>
        <v>0</v>
      </c>
      <c r="F9755" s="9" t="e">
        <f>IF(E9755=D9755,"no discount",_xlfn.XLOOKUP(E9755,campaign!$D$2:$D$18,campaign!$B$2:$B$18))</f>
        <v>#N/A</v>
      </c>
    </row>
    <row r="9756" spans="1:6" x14ac:dyDescent="0.3">
      <c r="A9756" s="9">
        <f>customer!A9756</f>
        <v>0</v>
      </c>
      <c r="B9756" s="10">
        <f>_xlfn.MAXIFS(data!C:C,data!A:A,Endirim!A9756)</f>
        <v>0</v>
      </c>
      <c r="C9756" s="9" cm="1">
        <f t="array" ref="C9756">INDEX(data!B:B,MATCH(1,(data!A:A=Endirim!A9756)*(data!C:C=Endirim!B9756),0))</f>
        <v>0</v>
      </c>
      <c r="D9756" s="9" t="e">
        <f>VLOOKUP(C9756,campaign!$A$2:$D$18,4,FALSE)</f>
        <v>#N/A</v>
      </c>
      <c r="E9756" s="9">
        <f>_xlfn.MAXIFS(data!G:G,data!A:A,Endirim!A9756)</f>
        <v>0</v>
      </c>
      <c r="F9756" s="9" t="e">
        <f>IF(E9756=D9756,"no discount",_xlfn.XLOOKUP(E9756,campaign!$D$2:$D$18,campaign!$B$2:$B$18))</f>
        <v>#N/A</v>
      </c>
    </row>
    <row r="9757" spans="1:6" x14ac:dyDescent="0.3">
      <c r="A9757" s="9">
        <f>customer!A9757</f>
        <v>0</v>
      </c>
      <c r="B9757" s="10">
        <f>_xlfn.MAXIFS(data!C:C,data!A:A,Endirim!A9757)</f>
        <v>0</v>
      </c>
      <c r="C9757" s="9" cm="1">
        <f t="array" ref="C9757">INDEX(data!B:B,MATCH(1,(data!A:A=Endirim!A9757)*(data!C:C=Endirim!B9757),0))</f>
        <v>0</v>
      </c>
      <c r="D9757" s="9" t="e">
        <f>VLOOKUP(C9757,campaign!$A$2:$D$18,4,FALSE)</f>
        <v>#N/A</v>
      </c>
      <c r="E9757" s="9">
        <f>_xlfn.MAXIFS(data!G:G,data!A:A,Endirim!A9757)</f>
        <v>0</v>
      </c>
      <c r="F9757" s="9" t="e">
        <f>IF(E9757=D9757,"no discount",_xlfn.XLOOKUP(E9757,campaign!$D$2:$D$18,campaign!$B$2:$B$18))</f>
        <v>#N/A</v>
      </c>
    </row>
    <row r="9758" spans="1:6" x14ac:dyDescent="0.3">
      <c r="A9758" s="9">
        <f>customer!A9758</f>
        <v>0</v>
      </c>
      <c r="B9758" s="10">
        <f>_xlfn.MAXIFS(data!C:C,data!A:A,Endirim!A9758)</f>
        <v>0</v>
      </c>
      <c r="C9758" s="9" cm="1">
        <f t="array" ref="C9758">INDEX(data!B:B,MATCH(1,(data!A:A=Endirim!A9758)*(data!C:C=Endirim!B9758),0))</f>
        <v>0</v>
      </c>
      <c r="D9758" s="9" t="e">
        <f>VLOOKUP(C9758,campaign!$A$2:$D$18,4,FALSE)</f>
        <v>#N/A</v>
      </c>
      <c r="E9758" s="9">
        <f>_xlfn.MAXIFS(data!G:G,data!A:A,Endirim!A9758)</f>
        <v>0</v>
      </c>
      <c r="F9758" s="9" t="e">
        <f>IF(E9758=D9758,"no discount",_xlfn.XLOOKUP(E9758,campaign!$D$2:$D$18,campaign!$B$2:$B$18))</f>
        <v>#N/A</v>
      </c>
    </row>
    <row r="9759" spans="1:6" x14ac:dyDescent="0.3">
      <c r="A9759" s="9">
        <f>customer!A9759</f>
        <v>0</v>
      </c>
      <c r="B9759" s="10">
        <f>_xlfn.MAXIFS(data!C:C,data!A:A,Endirim!A9759)</f>
        <v>0</v>
      </c>
      <c r="C9759" s="9" cm="1">
        <f t="array" ref="C9759">INDEX(data!B:B,MATCH(1,(data!A:A=Endirim!A9759)*(data!C:C=Endirim!B9759),0))</f>
        <v>0</v>
      </c>
      <c r="D9759" s="9" t="e">
        <f>VLOOKUP(C9759,campaign!$A$2:$D$18,4,FALSE)</f>
        <v>#N/A</v>
      </c>
      <c r="E9759" s="9">
        <f>_xlfn.MAXIFS(data!G:G,data!A:A,Endirim!A9759)</f>
        <v>0</v>
      </c>
      <c r="F9759" s="9" t="e">
        <f>IF(E9759=D9759,"no discount",_xlfn.XLOOKUP(E9759,campaign!$D$2:$D$18,campaign!$B$2:$B$18))</f>
        <v>#N/A</v>
      </c>
    </row>
    <row r="9760" spans="1:6" x14ac:dyDescent="0.3">
      <c r="A9760" s="9">
        <f>customer!A9760</f>
        <v>0</v>
      </c>
      <c r="B9760" s="10">
        <f>_xlfn.MAXIFS(data!C:C,data!A:A,Endirim!A9760)</f>
        <v>0</v>
      </c>
      <c r="C9760" s="9" cm="1">
        <f t="array" ref="C9760">INDEX(data!B:B,MATCH(1,(data!A:A=Endirim!A9760)*(data!C:C=Endirim!B9760),0))</f>
        <v>0</v>
      </c>
      <c r="D9760" s="9" t="e">
        <f>VLOOKUP(C9760,campaign!$A$2:$D$18,4,FALSE)</f>
        <v>#N/A</v>
      </c>
      <c r="E9760" s="9">
        <f>_xlfn.MAXIFS(data!G:G,data!A:A,Endirim!A9760)</f>
        <v>0</v>
      </c>
      <c r="F9760" s="9" t="e">
        <f>IF(E9760=D9760,"no discount",_xlfn.XLOOKUP(E9760,campaign!$D$2:$D$18,campaign!$B$2:$B$18))</f>
        <v>#N/A</v>
      </c>
    </row>
    <row r="9761" spans="1:6" x14ac:dyDescent="0.3">
      <c r="A9761" s="9">
        <f>customer!A9761</f>
        <v>0</v>
      </c>
      <c r="B9761" s="10">
        <f>_xlfn.MAXIFS(data!C:C,data!A:A,Endirim!A9761)</f>
        <v>0</v>
      </c>
      <c r="C9761" s="9" cm="1">
        <f t="array" ref="C9761">INDEX(data!B:B,MATCH(1,(data!A:A=Endirim!A9761)*(data!C:C=Endirim!B9761),0))</f>
        <v>0</v>
      </c>
      <c r="D9761" s="9" t="e">
        <f>VLOOKUP(C9761,campaign!$A$2:$D$18,4,FALSE)</f>
        <v>#N/A</v>
      </c>
      <c r="E9761" s="9">
        <f>_xlfn.MAXIFS(data!G:G,data!A:A,Endirim!A9761)</f>
        <v>0</v>
      </c>
      <c r="F9761" s="9" t="e">
        <f>IF(E9761=D9761,"no discount",_xlfn.XLOOKUP(E9761,campaign!$D$2:$D$18,campaign!$B$2:$B$18))</f>
        <v>#N/A</v>
      </c>
    </row>
    <row r="9762" spans="1:6" x14ac:dyDescent="0.3">
      <c r="A9762" s="9">
        <f>customer!A9762</f>
        <v>0</v>
      </c>
      <c r="B9762" s="10">
        <f>_xlfn.MAXIFS(data!C:C,data!A:A,Endirim!A9762)</f>
        <v>0</v>
      </c>
      <c r="C9762" s="9" cm="1">
        <f t="array" ref="C9762">INDEX(data!B:B,MATCH(1,(data!A:A=Endirim!A9762)*(data!C:C=Endirim!B9762),0))</f>
        <v>0</v>
      </c>
      <c r="D9762" s="9" t="e">
        <f>VLOOKUP(C9762,campaign!$A$2:$D$18,4,FALSE)</f>
        <v>#N/A</v>
      </c>
      <c r="E9762" s="9">
        <f>_xlfn.MAXIFS(data!G:G,data!A:A,Endirim!A9762)</f>
        <v>0</v>
      </c>
      <c r="F9762" s="9" t="e">
        <f>IF(E9762=D9762,"no discount",_xlfn.XLOOKUP(E9762,campaign!$D$2:$D$18,campaign!$B$2:$B$18))</f>
        <v>#N/A</v>
      </c>
    </row>
    <row r="9763" spans="1:6" x14ac:dyDescent="0.3">
      <c r="A9763" s="9">
        <f>customer!A9763</f>
        <v>0</v>
      </c>
      <c r="B9763" s="10">
        <f>_xlfn.MAXIFS(data!C:C,data!A:A,Endirim!A9763)</f>
        <v>0</v>
      </c>
      <c r="C9763" s="9" cm="1">
        <f t="array" ref="C9763">INDEX(data!B:B,MATCH(1,(data!A:A=Endirim!A9763)*(data!C:C=Endirim!B9763),0))</f>
        <v>0</v>
      </c>
      <c r="D9763" s="9" t="e">
        <f>VLOOKUP(C9763,campaign!$A$2:$D$18,4,FALSE)</f>
        <v>#N/A</v>
      </c>
      <c r="E9763" s="9">
        <f>_xlfn.MAXIFS(data!G:G,data!A:A,Endirim!A9763)</f>
        <v>0</v>
      </c>
      <c r="F9763" s="9" t="e">
        <f>IF(E9763=D9763,"no discount",_xlfn.XLOOKUP(E9763,campaign!$D$2:$D$18,campaign!$B$2:$B$18))</f>
        <v>#N/A</v>
      </c>
    </row>
    <row r="9764" spans="1:6" x14ac:dyDescent="0.3">
      <c r="A9764" s="9">
        <f>customer!A9764</f>
        <v>0</v>
      </c>
      <c r="B9764" s="10">
        <f>_xlfn.MAXIFS(data!C:C,data!A:A,Endirim!A9764)</f>
        <v>0</v>
      </c>
      <c r="C9764" s="9" cm="1">
        <f t="array" ref="C9764">INDEX(data!B:B,MATCH(1,(data!A:A=Endirim!A9764)*(data!C:C=Endirim!B9764),0))</f>
        <v>0</v>
      </c>
      <c r="D9764" s="9" t="e">
        <f>VLOOKUP(C9764,campaign!$A$2:$D$18,4,FALSE)</f>
        <v>#N/A</v>
      </c>
      <c r="E9764" s="9">
        <f>_xlfn.MAXIFS(data!G:G,data!A:A,Endirim!A9764)</f>
        <v>0</v>
      </c>
      <c r="F9764" s="9" t="e">
        <f>IF(E9764=D9764,"no discount",_xlfn.XLOOKUP(E9764,campaign!$D$2:$D$18,campaign!$B$2:$B$18))</f>
        <v>#N/A</v>
      </c>
    </row>
    <row r="9765" spans="1:6" x14ac:dyDescent="0.3">
      <c r="A9765" s="9">
        <f>customer!A9765</f>
        <v>0</v>
      </c>
      <c r="B9765" s="10">
        <f>_xlfn.MAXIFS(data!C:C,data!A:A,Endirim!A9765)</f>
        <v>0</v>
      </c>
      <c r="C9765" s="9" cm="1">
        <f t="array" ref="C9765">INDEX(data!B:B,MATCH(1,(data!A:A=Endirim!A9765)*(data!C:C=Endirim!B9765),0))</f>
        <v>0</v>
      </c>
      <c r="D9765" s="9" t="e">
        <f>VLOOKUP(C9765,campaign!$A$2:$D$18,4,FALSE)</f>
        <v>#N/A</v>
      </c>
      <c r="E9765" s="9">
        <f>_xlfn.MAXIFS(data!G:G,data!A:A,Endirim!A9765)</f>
        <v>0</v>
      </c>
      <c r="F9765" s="9" t="e">
        <f>IF(E9765=D9765,"no discount",_xlfn.XLOOKUP(E9765,campaign!$D$2:$D$18,campaign!$B$2:$B$18))</f>
        <v>#N/A</v>
      </c>
    </row>
    <row r="9766" spans="1:6" x14ac:dyDescent="0.3">
      <c r="A9766" s="9">
        <f>customer!A9766</f>
        <v>0</v>
      </c>
      <c r="B9766" s="10">
        <f>_xlfn.MAXIFS(data!C:C,data!A:A,Endirim!A9766)</f>
        <v>0</v>
      </c>
      <c r="C9766" s="9" cm="1">
        <f t="array" ref="C9766">INDEX(data!B:B,MATCH(1,(data!A:A=Endirim!A9766)*(data!C:C=Endirim!B9766),0))</f>
        <v>0</v>
      </c>
      <c r="D9766" s="9" t="e">
        <f>VLOOKUP(C9766,campaign!$A$2:$D$18,4,FALSE)</f>
        <v>#N/A</v>
      </c>
      <c r="E9766" s="9">
        <f>_xlfn.MAXIFS(data!G:G,data!A:A,Endirim!A9766)</f>
        <v>0</v>
      </c>
      <c r="F9766" s="9" t="e">
        <f>IF(E9766=D9766,"no discount",_xlfn.XLOOKUP(E9766,campaign!$D$2:$D$18,campaign!$B$2:$B$18))</f>
        <v>#N/A</v>
      </c>
    </row>
    <row r="9767" spans="1:6" x14ac:dyDescent="0.3">
      <c r="A9767" s="9">
        <f>customer!A9767</f>
        <v>0</v>
      </c>
      <c r="B9767" s="10">
        <f>_xlfn.MAXIFS(data!C:C,data!A:A,Endirim!A9767)</f>
        <v>0</v>
      </c>
      <c r="C9767" s="9" cm="1">
        <f t="array" ref="C9767">INDEX(data!B:B,MATCH(1,(data!A:A=Endirim!A9767)*(data!C:C=Endirim!B9767),0))</f>
        <v>0</v>
      </c>
      <c r="D9767" s="9" t="e">
        <f>VLOOKUP(C9767,campaign!$A$2:$D$18,4,FALSE)</f>
        <v>#N/A</v>
      </c>
      <c r="E9767" s="9">
        <f>_xlfn.MAXIFS(data!G:G,data!A:A,Endirim!A9767)</f>
        <v>0</v>
      </c>
      <c r="F9767" s="9" t="e">
        <f>IF(E9767=D9767,"no discount",_xlfn.XLOOKUP(E9767,campaign!$D$2:$D$18,campaign!$B$2:$B$18))</f>
        <v>#N/A</v>
      </c>
    </row>
    <row r="9768" spans="1:6" x14ac:dyDescent="0.3">
      <c r="A9768" s="9">
        <f>customer!A9768</f>
        <v>0</v>
      </c>
      <c r="B9768" s="10">
        <f>_xlfn.MAXIFS(data!C:C,data!A:A,Endirim!A9768)</f>
        <v>0</v>
      </c>
      <c r="C9768" s="9" cm="1">
        <f t="array" ref="C9768">INDEX(data!B:B,MATCH(1,(data!A:A=Endirim!A9768)*(data!C:C=Endirim!B9768),0))</f>
        <v>0</v>
      </c>
      <c r="D9768" s="9" t="e">
        <f>VLOOKUP(C9768,campaign!$A$2:$D$18,4,FALSE)</f>
        <v>#N/A</v>
      </c>
      <c r="E9768" s="9">
        <f>_xlfn.MAXIFS(data!G:G,data!A:A,Endirim!A9768)</f>
        <v>0</v>
      </c>
      <c r="F9768" s="9" t="e">
        <f>IF(E9768=D9768,"no discount",_xlfn.XLOOKUP(E9768,campaign!$D$2:$D$18,campaign!$B$2:$B$18))</f>
        <v>#N/A</v>
      </c>
    </row>
    <row r="9769" spans="1:6" x14ac:dyDescent="0.3">
      <c r="A9769" s="9">
        <f>customer!A9769</f>
        <v>0</v>
      </c>
      <c r="B9769" s="10">
        <f>_xlfn.MAXIFS(data!C:C,data!A:A,Endirim!A9769)</f>
        <v>0</v>
      </c>
      <c r="C9769" s="9" cm="1">
        <f t="array" ref="C9769">INDEX(data!B:B,MATCH(1,(data!A:A=Endirim!A9769)*(data!C:C=Endirim!B9769),0))</f>
        <v>0</v>
      </c>
      <c r="D9769" s="9" t="e">
        <f>VLOOKUP(C9769,campaign!$A$2:$D$18,4,FALSE)</f>
        <v>#N/A</v>
      </c>
      <c r="E9769" s="9">
        <f>_xlfn.MAXIFS(data!G:G,data!A:A,Endirim!A9769)</f>
        <v>0</v>
      </c>
      <c r="F9769" s="9" t="e">
        <f>IF(E9769=D9769,"no discount",_xlfn.XLOOKUP(E9769,campaign!$D$2:$D$18,campaign!$B$2:$B$18))</f>
        <v>#N/A</v>
      </c>
    </row>
    <row r="9770" spans="1:6" x14ac:dyDescent="0.3">
      <c r="A9770" s="9">
        <f>customer!A9770</f>
        <v>0</v>
      </c>
      <c r="B9770" s="10">
        <f>_xlfn.MAXIFS(data!C:C,data!A:A,Endirim!A9770)</f>
        <v>0</v>
      </c>
      <c r="C9770" s="9" cm="1">
        <f t="array" ref="C9770">INDEX(data!B:B,MATCH(1,(data!A:A=Endirim!A9770)*(data!C:C=Endirim!B9770),0))</f>
        <v>0</v>
      </c>
      <c r="D9770" s="9" t="e">
        <f>VLOOKUP(C9770,campaign!$A$2:$D$18,4,FALSE)</f>
        <v>#N/A</v>
      </c>
      <c r="E9770" s="9">
        <f>_xlfn.MAXIFS(data!G:G,data!A:A,Endirim!A9770)</f>
        <v>0</v>
      </c>
      <c r="F9770" s="9" t="e">
        <f>IF(E9770=D9770,"no discount",_xlfn.XLOOKUP(E9770,campaign!$D$2:$D$18,campaign!$B$2:$B$18))</f>
        <v>#N/A</v>
      </c>
    </row>
    <row r="9771" spans="1:6" x14ac:dyDescent="0.3">
      <c r="A9771" s="9">
        <f>customer!A9771</f>
        <v>0</v>
      </c>
      <c r="B9771" s="10">
        <f>_xlfn.MAXIFS(data!C:C,data!A:A,Endirim!A9771)</f>
        <v>0</v>
      </c>
      <c r="C9771" s="9" cm="1">
        <f t="array" ref="C9771">INDEX(data!B:B,MATCH(1,(data!A:A=Endirim!A9771)*(data!C:C=Endirim!B9771),0))</f>
        <v>0</v>
      </c>
      <c r="D9771" s="9" t="e">
        <f>VLOOKUP(C9771,campaign!$A$2:$D$18,4,FALSE)</f>
        <v>#N/A</v>
      </c>
      <c r="E9771" s="9">
        <f>_xlfn.MAXIFS(data!G:G,data!A:A,Endirim!A9771)</f>
        <v>0</v>
      </c>
      <c r="F9771" s="9" t="e">
        <f>IF(E9771=D9771,"no discount",_xlfn.XLOOKUP(E9771,campaign!$D$2:$D$18,campaign!$B$2:$B$18))</f>
        <v>#N/A</v>
      </c>
    </row>
    <row r="9772" spans="1:6" x14ac:dyDescent="0.3">
      <c r="A9772" s="9">
        <f>customer!A9772</f>
        <v>0</v>
      </c>
      <c r="B9772" s="10">
        <f>_xlfn.MAXIFS(data!C:C,data!A:A,Endirim!A9772)</f>
        <v>0</v>
      </c>
      <c r="C9772" s="9" cm="1">
        <f t="array" ref="C9772">INDEX(data!B:B,MATCH(1,(data!A:A=Endirim!A9772)*(data!C:C=Endirim!B9772),0))</f>
        <v>0</v>
      </c>
      <c r="D9772" s="9" t="e">
        <f>VLOOKUP(C9772,campaign!$A$2:$D$18,4,FALSE)</f>
        <v>#N/A</v>
      </c>
      <c r="E9772" s="9">
        <f>_xlfn.MAXIFS(data!G:G,data!A:A,Endirim!A9772)</f>
        <v>0</v>
      </c>
      <c r="F9772" s="9" t="e">
        <f>IF(E9772=D9772,"no discount",_xlfn.XLOOKUP(E9772,campaign!$D$2:$D$18,campaign!$B$2:$B$18))</f>
        <v>#N/A</v>
      </c>
    </row>
    <row r="9773" spans="1:6" x14ac:dyDescent="0.3">
      <c r="A9773" s="9">
        <f>customer!A9773</f>
        <v>0</v>
      </c>
      <c r="B9773" s="10">
        <f>_xlfn.MAXIFS(data!C:C,data!A:A,Endirim!A9773)</f>
        <v>0</v>
      </c>
      <c r="C9773" s="9" cm="1">
        <f t="array" ref="C9773">INDEX(data!B:B,MATCH(1,(data!A:A=Endirim!A9773)*(data!C:C=Endirim!B9773),0))</f>
        <v>0</v>
      </c>
      <c r="D9773" s="9" t="e">
        <f>VLOOKUP(C9773,campaign!$A$2:$D$18,4,FALSE)</f>
        <v>#N/A</v>
      </c>
      <c r="E9773" s="9">
        <f>_xlfn.MAXIFS(data!G:G,data!A:A,Endirim!A9773)</f>
        <v>0</v>
      </c>
      <c r="F9773" s="9" t="e">
        <f>IF(E9773=D9773,"no discount",_xlfn.XLOOKUP(E9773,campaign!$D$2:$D$18,campaign!$B$2:$B$18))</f>
        <v>#N/A</v>
      </c>
    </row>
    <row r="9774" spans="1:6" x14ac:dyDescent="0.3">
      <c r="A9774" s="9">
        <f>customer!A9774</f>
        <v>0</v>
      </c>
      <c r="B9774" s="10">
        <f>_xlfn.MAXIFS(data!C:C,data!A:A,Endirim!A9774)</f>
        <v>0</v>
      </c>
      <c r="C9774" s="9" cm="1">
        <f t="array" ref="C9774">INDEX(data!B:B,MATCH(1,(data!A:A=Endirim!A9774)*(data!C:C=Endirim!B9774),0))</f>
        <v>0</v>
      </c>
      <c r="D9774" s="9" t="e">
        <f>VLOOKUP(C9774,campaign!$A$2:$D$18,4,FALSE)</f>
        <v>#N/A</v>
      </c>
      <c r="E9774" s="9">
        <f>_xlfn.MAXIFS(data!G:G,data!A:A,Endirim!A9774)</f>
        <v>0</v>
      </c>
      <c r="F9774" s="9" t="e">
        <f>IF(E9774=D9774,"no discount",_xlfn.XLOOKUP(E9774,campaign!$D$2:$D$18,campaign!$B$2:$B$18))</f>
        <v>#N/A</v>
      </c>
    </row>
    <row r="9775" spans="1:6" x14ac:dyDescent="0.3">
      <c r="A9775" s="9">
        <f>customer!A9775</f>
        <v>0</v>
      </c>
      <c r="B9775" s="10">
        <f>_xlfn.MAXIFS(data!C:C,data!A:A,Endirim!A9775)</f>
        <v>0</v>
      </c>
      <c r="C9775" s="9" cm="1">
        <f t="array" ref="C9775">INDEX(data!B:B,MATCH(1,(data!A:A=Endirim!A9775)*(data!C:C=Endirim!B9775),0))</f>
        <v>0</v>
      </c>
      <c r="D9775" s="9" t="e">
        <f>VLOOKUP(C9775,campaign!$A$2:$D$18,4,FALSE)</f>
        <v>#N/A</v>
      </c>
      <c r="E9775" s="9">
        <f>_xlfn.MAXIFS(data!G:G,data!A:A,Endirim!A9775)</f>
        <v>0</v>
      </c>
      <c r="F9775" s="9" t="e">
        <f>IF(E9775=D9775,"no discount",_xlfn.XLOOKUP(E9775,campaign!$D$2:$D$18,campaign!$B$2:$B$18))</f>
        <v>#N/A</v>
      </c>
    </row>
    <row r="9776" spans="1:6" x14ac:dyDescent="0.3">
      <c r="A9776" s="9">
        <f>customer!A9776</f>
        <v>0</v>
      </c>
      <c r="B9776" s="10">
        <f>_xlfn.MAXIFS(data!C:C,data!A:A,Endirim!A9776)</f>
        <v>0</v>
      </c>
      <c r="C9776" s="9" cm="1">
        <f t="array" ref="C9776">INDEX(data!B:B,MATCH(1,(data!A:A=Endirim!A9776)*(data!C:C=Endirim!B9776),0))</f>
        <v>0</v>
      </c>
      <c r="D9776" s="9" t="e">
        <f>VLOOKUP(C9776,campaign!$A$2:$D$18,4,FALSE)</f>
        <v>#N/A</v>
      </c>
      <c r="E9776" s="9">
        <f>_xlfn.MAXIFS(data!G:G,data!A:A,Endirim!A9776)</f>
        <v>0</v>
      </c>
      <c r="F9776" s="9" t="e">
        <f>IF(E9776=D9776,"no discount",_xlfn.XLOOKUP(E9776,campaign!$D$2:$D$18,campaign!$B$2:$B$18))</f>
        <v>#N/A</v>
      </c>
    </row>
    <row r="9777" spans="1:6" x14ac:dyDescent="0.3">
      <c r="A9777" s="9">
        <f>customer!A9777</f>
        <v>0</v>
      </c>
      <c r="B9777" s="10">
        <f>_xlfn.MAXIFS(data!C:C,data!A:A,Endirim!A9777)</f>
        <v>0</v>
      </c>
      <c r="C9777" s="9" cm="1">
        <f t="array" ref="C9777">INDEX(data!B:B,MATCH(1,(data!A:A=Endirim!A9777)*(data!C:C=Endirim!B9777),0))</f>
        <v>0</v>
      </c>
      <c r="D9777" s="9" t="e">
        <f>VLOOKUP(C9777,campaign!$A$2:$D$18,4,FALSE)</f>
        <v>#N/A</v>
      </c>
      <c r="E9777" s="9">
        <f>_xlfn.MAXIFS(data!G:G,data!A:A,Endirim!A9777)</f>
        <v>0</v>
      </c>
      <c r="F9777" s="9" t="e">
        <f>IF(E9777=D9777,"no discount",_xlfn.XLOOKUP(E9777,campaign!$D$2:$D$18,campaign!$B$2:$B$18))</f>
        <v>#N/A</v>
      </c>
    </row>
    <row r="9778" spans="1:6" x14ac:dyDescent="0.3">
      <c r="A9778" s="9">
        <f>customer!A9778</f>
        <v>0</v>
      </c>
      <c r="B9778" s="10">
        <f>_xlfn.MAXIFS(data!C:C,data!A:A,Endirim!A9778)</f>
        <v>0</v>
      </c>
      <c r="C9778" s="9" cm="1">
        <f t="array" ref="C9778">INDEX(data!B:B,MATCH(1,(data!A:A=Endirim!A9778)*(data!C:C=Endirim!B9778),0))</f>
        <v>0</v>
      </c>
      <c r="D9778" s="9" t="e">
        <f>VLOOKUP(C9778,campaign!$A$2:$D$18,4,FALSE)</f>
        <v>#N/A</v>
      </c>
      <c r="E9778" s="9">
        <f>_xlfn.MAXIFS(data!G:G,data!A:A,Endirim!A9778)</f>
        <v>0</v>
      </c>
      <c r="F9778" s="9" t="e">
        <f>IF(E9778=D9778,"no discount",_xlfn.XLOOKUP(E9778,campaign!$D$2:$D$18,campaign!$B$2:$B$18))</f>
        <v>#N/A</v>
      </c>
    </row>
    <row r="9779" spans="1:6" x14ac:dyDescent="0.3">
      <c r="A9779" s="9">
        <f>customer!A9779</f>
        <v>0</v>
      </c>
      <c r="B9779" s="10">
        <f>_xlfn.MAXIFS(data!C:C,data!A:A,Endirim!A9779)</f>
        <v>0</v>
      </c>
      <c r="C9779" s="9" cm="1">
        <f t="array" ref="C9779">INDEX(data!B:B,MATCH(1,(data!A:A=Endirim!A9779)*(data!C:C=Endirim!B9779),0))</f>
        <v>0</v>
      </c>
      <c r="D9779" s="9" t="e">
        <f>VLOOKUP(C9779,campaign!$A$2:$D$18,4,FALSE)</f>
        <v>#N/A</v>
      </c>
      <c r="E9779" s="9">
        <f>_xlfn.MAXIFS(data!G:G,data!A:A,Endirim!A9779)</f>
        <v>0</v>
      </c>
      <c r="F9779" s="9" t="e">
        <f>IF(E9779=D9779,"no discount",_xlfn.XLOOKUP(E9779,campaign!$D$2:$D$18,campaign!$B$2:$B$18))</f>
        <v>#N/A</v>
      </c>
    </row>
    <row r="9780" spans="1:6" x14ac:dyDescent="0.3">
      <c r="A9780" s="9">
        <f>customer!A9780</f>
        <v>0</v>
      </c>
      <c r="B9780" s="10">
        <f>_xlfn.MAXIFS(data!C:C,data!A:A,Endirim!A9780)</f>
        <v>0</v>
      </c>
      <c r="C9780" s="9" cm="1">
        <f t="array" ref="C9780">INDEX(data!B:B,MATCH(1,(data!A:A=Endirim!A9780)*(data!C:C=Endirim!B9780),0))</f>
        <v>0</v>
      </c>
      <c r="D9780" s="9" t="e">
        <f>VLOOKUP(C9780,campaign!$A$2:$D$18,4,FALSE)</f>
        <v>#N/A</v>
      </c>
      <c r="E9780" s="9">
        <f>_xlfn.MAXIFS(data!G:G,data!A:A,Endirim!A9780)</f>
        <v>0</v>
      </c>
      <c r="F9780" s="9" t="e">
        <f>IF(E9780=D9780,"no discount",_xlfn.XLOOKUP(E9780,campaign!$D$2:$D$18,campaign!$B$2:$B$18))</f>
        <v>#N/A</v>
      </c>
    </row>
    <row r="9781" spans="1:6" x14ac:dyDescent="0.3">
      <c r="A9781" s="9">
        <f>customer!A9781</f>
        <v>0</v>
      </c>
      <c r="B9781" s="10">
        <f>_xlfn.MAXIFS(data!C:C,data!A:A,Endirim!A9781)</f>
        <v>0</v>
      </c>
      <c r="C9781" s="9" cm="1">
        <f t="array" ref="C9781">INDEX(data!B:B,MATCH(1,(data!A:A=Endirim!A9781)*(data!C:C=Endirim!B9781),0))</f>
        <v>0</v>
      </c>
      <c r="D9781" s="9" t="e">
        <f>VLOOKUP(C9781,campaign!$A$2:$D$18,4,FALSE)</f>
        <v>#N/A</v>
      </c>
      <c r="E9781" s="9">
        <f>_xlfn.MAXIFS(data!G:G,data!A:A,Endirim!A9781)</f>
        <v>0</v>
      </c>
      <c r="F9781" s="9" t="e">
        <f>IF(E9781=D9781,"no discount",_xlfn.XLOOKUP(E9781,campaign!$D$2:$D$18,campaign!$B$2:$B$18))</f>
        <v>#N/A</v>
      </c>
    </row>
    <row r="9782" spans="1:6" x14ac:dyDescent="0.3">
      <c r="A9782" s="9">
        <f>customer!A9782</f>
        <v>0</v>
      </c>
      <c r="B9782" s="10">
        <f>_xlfn.MAXIFS(data!C:C,data!A:A,Endirim!A9782)</f>
        <v>0</v>
      </c>
      <c r="C9782" s="9" cm="1">
        <f t="array" ref="C9782">INDEX(data!B:B,MATCH(1,(data!A:A=Endirim!A9782)*(data!C:C=Endirim!B9782),0))</f>
        <v>0</v>
      </c>
      <c r="D9782" s="9" t="e">
        <f>VLOOKUP(C9782,campaign!$A$2:$D$18,4,FALSE)</f>
        <v>#N/A</v>
      </c>
      <c r="E9782" s="9">
        <f>_xlfn.MAXIFS(data!G:G,data!A:A,Endirim!A9782)</f>
        <v>0</v>
      </c>
      <c r="F9782" s="9" t="e">
        <f>IF(E9782=D9782,"no discount",_xlfn.XLOOKUP(E9782,campaign!$D$2:$D$18,campaign!$B$2:$B$18))</f>
        <v>#N/A</v>
      </c>
    </row>
    <row r="9783" spans="1:6" x14ac:dyDescent="0.3">
      <c r="A9783" s="9">
        <f>customer!A9783</f>
        <v>0</v>
      </c>
      <c r="B9783" s="10">
        <f>_xlfn.MAXIFS(data!C:C,data!A:A,Endirim!A9783)</f>
        <v>0</v>
      </c>
      <c r="C9783" s="9" cm="1">
        <f t="array" ref="C9783">INDEX(data!B:B,MATCH(1,(data!A:A=Endirim!A9783)*(data!C:C=Endirim!B9783),0))</f>
        <v>0</v>
      </c>
      <c r="D9783" s="9" t="e">
        <f>VLOOKUP(C9783,campaign!$A$2:$D$18,4,FALSE)</f>
        <v>#N/A</v>
      </c>
      <c r="E9783" s="9">
        <f>_xlfn.MAXIFS(data!G:G,data!A:A,Endirim!A9783)</f>
        <v>0</v>
      </c>
      <c r="F9783" s="9" t="e">
        <f>IF(E9783=D9783,"no discount",_xlfn.XLOOKUP(E9783,campaign!$D$2:$D$18,campaign!$B$2:$B$18))</f>
        <v>#N/A</v>
      </c>
    </row>
    <row r="9784" spans="1:6" x14ac:dyDescent="0.3">
      <c r="A9784" s="9">
        <f>customer!A9784</f>
        <v>0</v>
      </c>
      <c r="B9784" s="10">
        <f>_xlfn.MAXIFS(data!C:C,data!A:A,Endirim!A9784)</f>
        <v>0</v>
      </c>
      <c r="C9784" s="9" cm="1">
        <f t="array" ref="C9784">INDEX(data!B:B,MATCH(1,(data!A:A=Endirim!A9784)*(data!C:C=Endirim!B9784),0))</f>
        <v>0</v>
      </c>
      <c r="D9784" s="9" t="e">
        <f>VLOOKUP(C9784,campaign!$A$2:$D$18,4,FALSE)</f>
        <v>#N/A</v>
      </c>
      <c r="E9784" s="9">
        <f>_xlfn.MAXIFS(data!G:G,data!A:A,Endirim!A9784)</f>
        <v>0</v>
      </c>
      <c r="F9784" s="9" t="e">
        <f>IF(E9784=D9784,"no discount",_xlfn.XLOOKUP(E9784,campaign!$D$2:$D$18,campaign!$B$2:$B$18))</f>
        <v>#N/A</v>
      </c>
    </row>
    <row r="9785" spans="1:6" x14ac:dyDescent="0.3">
      <c r="A9785" s="9">
        <f>customer!A9785</f>
        <v>0</v>
      </c>
      <c r="B9785" s="10">
        <f>_xlfn.MAXIFS(data!C:C,data!A:A,Endirim!A9785)</f>
        <v>0</v>
      </c>
      <c r="C9785" s="9" cm="1">
        <f t="array" ref="C9785">INDEX(data!B:B,MATCH(1,(data!A:A=Endirim!A9785)*(data!C:C=Endirim!B9785),0))</f>
        <v>0</v>
      </c>
      <c r="D9785" s="9" t="e">
        <f>VLOOKUP(C9785,campaign!$A$2:$D$18,4,FALSE)</f>
        <v>#N/A</v>
      </c>
      <c r="E9785" s="9">
        <f>_xlfn.MAXIFS(data!G:G,data!A:A,Endirim!A9785)</f>
        <v>0</v>
      </c>
      <c r="F9785" s="9" t="e">
        <f>IF(E9785=D9785,"no discount",_xlfn.XLOOKUP(E9785,campaign!$D$2:$D$18,campaign!$B$2:$B$18))</f>
        <v>#N/A</v>
      </c>
    </row>
    <row r="9786" spans="1:6" x14ac:dyDescent="0.3">
      <c r="A9786" s="9">
        <f>customer!A9786</f>
        <v>0</v>
      </c>
      <c r="B9786" s="10">
        <f>_xlfn.MAXIFS(data!C:C,data!A:A,Endirim!A9786)</f>
        <v>0</v>
      </c>
      <c r="C9786" s="9" cm="1">
        <f t="array" ref="C9786">INDEX(data!B:B,MATCH(1,(data!A:A=Endirim!A9786)*(data!C:C=Endirim!B9786),0))</f>
        <v>0</v>
      </c>
      <c r="D9786" s="9" t="e">
        <f>VLOOKUP(C9786,campaign!$A$2:$D$18,4,FALSE)</f>
        <v>#N/A</v>
      </c>
      <c r="E9786" s="9">
        <f>_xlfn.MAXIFS(data!G:G,data!A:A,Endirim!A9786)</f>
        <v>0</v>
      </c>
      <c r="F9786" s="9" t="e">
        <f>IF(E9786=D9786,"no discount",_xlfn.XLOOKUP(E9786,campaign!$D$2:$D$18,campaign!$B$2:$B$18))</f>
        <v>#N/A</v>
      </c>
    </row>
    <row r="9787" spans="1:6" x14ac:dyDescent="0.3">
      <c r="A9787" s="9">
        <f>customer!A9787</f>
        <v>0</v>
      </c>
      <c r="B9787" s="10">
        <f>_xlfn.MAXIFS(data!C:C,data!A:A,Endirim!A9787)</f>
        <v>0</v>
      </c>
      <c r="C9787" s="9" cm="1">
        <f t="array" ref="C9787">INDEX(data!B:B,MATCH(1,(data!A:A=Endirim!A9787)*(data!C:C=Endirim!B9787),0))</f>
        <v>0</v>
      </c>
      <c r="D9787" s="9" t="e">
        <f>VLOOKUP(C9787,campaign!$A$2:$D$18,4,FALSE)</f>
        <v>#N/A</v>
      </c>
      <c r="E9787" s="9">
        <f>_xlfn.MAXIFS(data!G:G,data!A:A,Endirim!A9787)</f>
        <v>0</v>
      </c>
      <c r="F9787" s="9" t="e">
        <f>IF(E9787=D9787,"no discount",_xlfn.XLOOKUP(E9787,campaign!$D$2:$D$18,campaign!$B$2:$B$18))</f>
        <v>#N/A</v>
      </c>
    </row>
    <row r="9788" spans="1:6" x14ac:dyDescent="0.3">
      <c r="A9788" s="9">
        <f>customer!A9788</f>
        <v>0</v>
      </c>
      <c r="B9788" s="10">
        <f>_xlfn.MAXIFS(data!C:C,data!A:A,Endirim!A9788)</f>
        <v>0</v>
      </c>
      <c r="C9788" s="9" cm="1">
        <f t="array" ref="C9788">INDEX(data!B:B,MATCH(1,(data!A:A=Endirim!A9788)*(data!C:C=Endirim!B9788),0))</f>
        <v>0</v>
      </c>
      <c r="D9788" s="9" t="e">
        <f>VLOOKUP(C9788,campaign!$A$2:$D$18,4,FALSE)</f>
        <v>#N/A</v>
      </c>
      <c r="E9788" s="9">
        <f>_xlfn.MAXIFS(data!G:G,data!A:A,Endirim!A9788)</f>
        <v>0</v>
      </c>
      <c r="F9788" s="9" t="e">
        <f>IF(E9788=D9788,"no discount",_xlfn.XLOOKUP(E9788,campaign!$D$2:$D$18,campaign!$B$2:$B$18))</f>
        <v>#N/A</v>
      </c>
    </row>
    <row r="9789" spans="1:6" x14ac:dyDescent="0.3">
      <c r="A9789" s="9">
        <f>customer!A9789</f>
        <v>0</v>
      </c>
      <c r="B9789" s="10">
        <f>_xlfn.MAXIFS(data!C:C,data!A:A,Endirim!A9789)</f>
        <v>0</v>
      </c>
      <c r="C9789" s="9" cm="1">
        <f t="array" ref="C9789">INDEX(data!B:B,MATCH(1,(data!A:A=Endirim!A9789)*(data!C:C=Endirim!B9789),0))</f>
        <v>0</v>
      </c>
      <c r="D9789" s="9" t="e">
        <f>VLOOKUP(C9789,campaign!$A$2:$D$18,4,FALSE)</f>
        <v>#N/A</v>
      </c>
      <c r="E9789" s="9">
        <f>_xlfn.MAXIFS(data!G:G,data!A:A,Endirim!A9789)</f>
        <v>0</v>
      </c>
      <c r="F9789" s="9" t="e">
        <f>IF(E9789=D9789,"no discount",_xlfn.XLOOKUP(E9789,campaign!$D$2:$D$18,campaign!$B$2:$B$18))</f>
        <v>#N/A</v>
      </c>
    </row>
    <row r="9790" spans="1:6" x14ac:dyDescent="0.3">
      <c r="A9790" s="9">
        <f>customer!A9790</f>
        <v>0</v>
      </c>
      <c r="B9790" s="10">
        <f>_xlfn.MAXIFS(data!C:C,data!A:A,Endirim!A9790)</f>
        <v>0</v>
      </c>
      <c r="C9790" s="9" cm="1">
        <f t="array" ref="C9790">INDEX(data!B:B,MATCH(1,(data!A:A=Endirim!A9790)*(data!C:C=Endirim!B9790),0))</f>
        <v>0</v>
      </c>
      <c r="D9790" s="9" t="e">
        <f>VLOOKUP(C9790,campaign!$A$2:$D$18,4,FALSE)</f>
        <v>#N/A</v>
      </c>
      <c r="E9790" s="9">
        <f>_xlfn.MAXIFS(data!G:G,data!A:A,Endirim!A9790)</f>
        <v>0</v>
      </c>
      <c r="F9790" s="9" t="e">
        <f>IF(E9790=D9790,"no discount",_xlfn.XLOOKUP(E9790,campaign!$D$2:$D$18,campaign!$B$2:$B$18))</f>
        <v>#N/A</v>
      </c>
    </row>
    <row r="9791" spans="1:6" x14ac:dyDescent="0.3">
      <c r="A9791" s="9">
        <f>customer!A9791</f>
        <v>0</v>
      </c>
      <c r="B9791" s="10">
        <f>_xlfn.MAXIFS(data!C:C,data!A:A,Endirim!A9791)</f>
        <v>0</v>
      </c>
      <c r="C9791" s="9" cm="1">
        <f t="array" ref="C9791">INDEX(data!B:B,MATCH(1,(data!A:A=Endirim!A9791)*(data!C:C=Endirim!B9791),0))</f>
        <v>0</v>
      </c>
      <c r="D9791" s="9" t="e">
        <f>VLOOKUP(C9791,campaign!$A$2:$D$18,4,FALSE)</f>
        <v>#N/A</v>
      </c>
      <c r="E9791" s="9">
        <f>_xlfn.MAXIFS(data!G:G,data!A:A,Endirim!A9791)</f>
        <v>0</v>
      </c>
      <c r="F9791" s="9" t="e">
        <f>IF(E9791=D9791,"no discount",_xlfn.XLOOKUP(E9791,campaign!$D$2:$D$18,campaign!$B$2:$B$18))</f>
        <v>#N/A</v>
      </c>
    </row>
    <row r="9792" spans="1:6" x14ac:dyDescent="0.3">
      <c r="A9792" s="9">
        <f>customer!A9792</f>
        <v>0</v>
      </c>
      <c r="B9792" s="10">
        <f>_xlfn.MAXIFS(data!C:C,data!A:A,Endirim!A9792)</f>
        <v>0</v>
      </c>
      <c r="C9792" s="9" cm="1">
        <f t="array" ref="C9792">INDEX(data!B:B,MATCH(1,(data!A:A=Endirim!A9792)*(data!C:C=Endirim!B9792),0))</f>
        <v>0</v>
      </c>
      <c r="D9792" s="9" t="e">
        <f>VLOOKUP(C9792,campaign!$A$2:$D$18,4,FALSE)</f>
        <v>#N/A</v>
      </c>
      <c r="E9792" s="9">
        <f>_xlfn.MAXIFS(data!G:G,data!A:A,Endirim!A9792)</f>
        <v>0</v>
      </c>
      <c r="F9792" s="9" t="e">
        <f>IF(E9792=D9792,"no discount",_xlfn.XLOOKUP(E9792,campaign!$D$2:$D$18,campaign!$B$2:$B$18))</f>
        <v>#N/A</v>
      </c>
    </row>
    <row r="9793" spans="1:6" x14ac:dyDescent="0.3">
      <c r="A9793" s="9">
        <f>customer!A9793</f>
        <v>0</v>
      </c>
      <c r="B9793" s="10">
        <f>_xlfn.MAXIFS(data!C:C,data!A:A,Endirim!A9793)</f>
        <v>0</v>
      </c>
      <c r="C9793" s="9" cm="1">
        <f t="array" ref="C9793">INDEX(data!B:B,MATCH(1,(data!A:A=Endirim!A9793)*(data!C:C=Endirim!B9793),0))</f>
        <v>0</v>
      </c>
      <c r="D9793" s="9" t="e">
        <f>VLOOKUP(C9793,campaign!$A$2:$D$18,4,FALSE)</f>
        <v>#N/A</v>
      </c>
      <c r="E9793" s="9">
        <f>_xlfn.MAXIFS(data!G:G,data!A:A,Endirim!A9793)</f>
        <v>0</v>
      </c>
      <c r="F9793" s="9" t="e">
        <f>IF(E9793=D9793,"no discount",_xlfn.XLOOKUP(E9793,campaign!$D$2:$D$18,campaign!$B$2:$B$18))</f>
        <v>#N/A</v>
      </c>
    </row>
    <row r="9794" spans="1:6" x14ac:dyDescent="0.3">
      <c r="A9794" s="9">
        <f>customer!A9794</f>
        <v>0</v>
      </c>
      <c r="B9794" s="10">
        <f>_xlfn.MAXIFS(data!C:C,data!A:A,Endirim!A9794)</f>
        <v>0</v>
      </c>
      <c r="C9794" s="9" cm="1">
        <f t="array" ref="C9794">INDEX(data!B:B,MATCH(1,(data!A:A=Endirim!A9794)*(data!C:C=Endirim!B9794),0))</f>
        <v>0</v>
      </c>
      <c r="D9794" s="9" t="e">
        <f>VLOOKUP(C9794,campaign!$A$2:$D$18,4,FALSE)</f>
        <v>#N/A</v>
      </c>
      <c r="E9794" s="9">
        <f>_xlfn.MAXIFS(data!G:G,data!A:A,Endirim!A9794)</f>
        <v>0</v>
      </c>
      <c r="F9794" s="9" t="e">
        <f>IF(E9794=D9794,"no discount",_xlfn.XLOOKUP(E9794,campaign!$D$2:$D$18,campaign!$B$2:$B$18))</f>
        <v>#N/A</v>
      </c>
    </row>
    <row r="9795" spans="1:6" x14ac:dyDescent="0.3">
      <c r="A9795" s="9">
        <f>customer!A9795</f>
        <v>0</v>
      </c>
      <c r="B9795" s="10">
        <f>_xlfn.MAXIFS(data!C:C,data!A:A,Endirim!A9795)</f>
        <v>0</v>
      </c>
      <c r="C9795" s="9" cm="1">
        <f t="array" ref="C9795">INDEX(data!B:B,MATCH(1,(data!A:A=Endirim!A9795)*(data!C:C=Endirim!B9795),0))</f>
        <v>0</v>
      </c>
      <c r="D9795" s="9" t="e">
        <f>VLOOKUP(C9795,campaign!$A$2:$D$18,4,FALSE)</f>
        <v>#N/A</v>
      </c>
      <c r="E9795" s="9">
        <f>_xlfn.MAXIFS(data!G:G,data!A:A,Endirim!A9795)</f>
        <v>0</v>
      </c>
      <c r="F9795" s="9" t="e">
        <f>IF(E9795=D9795,"no discount",_xlfn.XLOOKUP(E9795,campaign!$D$2:$D$18,campaign!$B$2:$B$18))</f>
        <v>#N/A</v>
      </c>
    </row>
    <row r="9796" spans="1:6" x14ac:dyDescent="0.3">
      <c r="A9796" s="9">
        <f>customer!A9796</f>
        <v>0</v>
      </c>
      <c r="B9796" s="10">
        <f>_xlfn.MAXIFS(data!C:C,data!A:A,Endirim!A9796)</f>
        <v>0</v>
      </c>
      <c r="C9796" s="9" cm="1">
        <f t="array" ref="C9796">INDEX(data!B:B,MATCH(1,(data!A:A=Endirim!A9796)*(data!C:C=Endirim!B9796),0))</f>
        <v>0</v>
      </c>
      <c r="D9796" s="9" t="e">
        <f>VLOOKUP(C9796,campaign!$A$2:$D$18,4,FALSE)</f>
        <v>#N/A</v>
      </c>
      <c r="E9796" s="9">
        <f>_xlfn.MAXIFS(data!G:G,data!A:A,Endirim!A9796)</f>
        <v>0</v>
      </c>
      <c r="F9796" s="9" t="e">
        <f>IF(E9796=D9796,"no discount",_xlfn.XLOOKUP(E9796,campaign!$D$2:$D$18,campaign!$B$2:$B$18))</f>
        <v>#N/A</v>
      </c>
    </row>
    <row r="9797" spans="1:6" x14ac:dyDescent="0.3">
      <c r="A9797" s="9">
        <f>customer!A9797</f>
        <v>0</v>
      </c>
      <c r="B9797" s="10">
        <f>_xlfn.MAXIFS(data!C:C,data!A:A,Endirim!A9797)</f>
        <v>0</v>
      </c>
      <c r="C9797" s="9" cm="1">
        <f t="array" ref="C9797">INDEX(data!B:B,MATCH(1,(data!A:A=Endirim!A9797)*(data!C:C=Endirim!B9797),0))</f>
        <v>0</v>
      </c>
      <c r="D9797" s="9" t="e">
        <f>VLOOKUP(C9797,campaign!$A$2:$D$18,4,FALSE)</f>
        <v>#N/A</v>
      </c>
      <c r="E9797" s="9">
        <f>_xlfn.MAXIFS(data!G:G,data!A:A,Endirim!A9797)</f>
        <v>0</v>
      </c>
      <c r="F9797" s="9" t="e">
        <f>IF(E9797=D9797,"no discount",_xlfn.XLOOKUP(E9797,campaign!$D$2:$D$18,campaign!$B$2:$B$18))</f>
        <v>#N/A</v>
      </c>
    </row>
    <row r="9798" spans="1:6" x14ac:dyDescent="0.3">
      <c r="A9798" s="9">
        <f>customer!A9798</f>
        <v>0</v>
      </c>
      <c r="B9798" s="10">
        <f>_xlfn.MAXIFS(data!C:C,data!A:A,Endirim!A9798)</f>
        <v>0</v>
      </c>
      <c r="C9798" s="9" cm="1">
        <f t="array" ref="C9798">INDEX(data!B:B,MATCH(1,(data!A:A=Endirim!A9798)*(data!C:C=Endirim!B9798),0))</f>
        <v>0</v>
      </c>
      <c r="D9798" s="9" t="e">
        <f>VLOOKUP(C9798,campaign!$A$2:$D$18,4,FALSE)</f>
        <v>#N/A</v>
      </c>
      <c r="E9798" s="9">
        <f>_xlfn.MAXIFS(data!G:G,data!A:A,Endirim!A9798)</f>
        <v>0</v>
      </c>
      <c r="F9798" s="9" t="e">
        <f>IF(E9798=D9798,"no discount",_xlfn.XLOOKUP(E9798,campaign!$D$2:$D$18,campaign!$B$2:$B$18))</f>
        <v>#N/A</v>
      </c>
    </row>
    <row r="9799" spans="1:6" x14ac:dyDescent="0.3">
      <c r="A9799" s="9">
        <f>customer!A9799</f>
        <v>0</v>
      </c>
      <c r="B9799" s="10">
        <f>_xlfn.MAXIFS(data!C:C,data!A:A,Endirim!A9799)</f>
        <v>0</v>
      </c>
      <c r="C9799" s="9" cm="1">
        <f t="array" ref="C9799">INDEX(data!B:B,MATCH(1,(data!A:A=Endirim!A9799)*(data!C:C=Endirim!B9799),0))</f>
        <v>0</v>
      </c>
      <c r="D9799" s="9" t="e">
        <f>VLOOKUP(C9799,campaign!$A$2:$D$18,4,FALSE)</f>
        <v>#N/A</v>
      </c>
      <c r="E9799" s="9">
        <f>_xlfn.MAXIFS(data!G:G,data!A:A,Endirim!A9799)</f>
        <v>0</v>
      </c>
      <c r="F9799" s="9" t="e">
        <f>IF(E9799=D9799,"no discount",_xlfn.XLOOKUP(E9799,campaign!$D$2:$D$18,campaign!$B$2:$B$18))</f>
        <v>#N/A</v>
      </c>
    </row>
    <row r="9800" spans="1:6" x14ac:dyDescent="0.3">
      <c r="A9800" s="9">
        <f>customer!A9800</f>
        <v>0</v>
      </c>
      <c r="B9800" s="10">
        <f>_xlfn.MAXIFS(data!C:C,data!A:A,Endirim!A9800)</f>
        <v>0</v>
      </c>
      <c r="C9800" s="9" cm="1">
        <f t="array" ref="C9800">INDEX(data!B:B,MATCH(1,(data!A:A=Endirim!A9800)*(data!C:C=Endirim!B9800),0))</f>
        <v>0</v>
      </c>
      <c r="D9800" s="9" t="e">
        <f>VLOOKUP(C9800,campaign!$A$2:$D$18,4,FALSE)</f>
        <v>#N/A</v>
      </c>
      <c r="E9800" s="9">
        <f>_xlfn.MAXIFS(data!G:G,data!A:A,Endirim!A9800)</f>
        <v>0</v>
      </c>
      <c r="F9800" s="9" t="e">
        <f>IF(E9800=D9800,"no discount",_xlfn.XLOOKUP(E9800,campaign!$D$2:$D$18,campaign!$B$2:$B$18))</f>
        <v>#N/A</v>
      </c>
    </row>
    <row r="9801" spans="1:6" x14ac:dyDescent="0.3">
      <c r="A9801" s="9">
        <f>customer!A9801</f>
        <v>0</v>
      </c>
      <c r="B9801" s="10">
        <f>_xlfn.MAXIFS(data!C:C,data!A:A,Endirim!A9801)</f>
        <v>0</v>
      </c>
      <c r="C9801" s="9" cm="1">
        <f t="array" ref="C9801">INDEX(data!B:B,MATCH(1,(data!A:A=Endirim!A9801)*(data!C:C=Endirim!B9801),0))</f>
        <v>0</v>
      </c>
      <c r="D9801" s="9" t="e">
        <f>VLOOKUP(C9801,campaign!$A$2:$D$18,4,FALSE)</f>
        <v>#N/A</v>
      </c>
      <c r="E9801" s="9">
        <f>_xlfn.MAXIFS(data!G:G,data!A:A,Endirim!A9801)</f>
        <v>0</v>
      </c>
      <c r="F9801" s="9" t="e">
        <f>IF(E9801=D9801,"no discount",_xlfn.XLOOKUP(E9801,campaign!$D$2:$D$18,campaign!$B$2:$B$18))</f>
        <v>#N/A</v>
      </c>
    </row>
    <row r="9802" spans="1:6" x14ac:dyDescent="0.3">
      <c r="A9802" s="9">
        <f>customer!A9802</f>
        <v>0</v>
      </c>
      <c r="B9802" s="10">
        <f>_xlfn.MAXIFS(data!C:C,data!A:A,Endirim!A9802)</f>
        <v>0</v>
      </c>
      <c r="C9802" s="9" cm="1">
        <f t="array" ref="C9802">INDEX(data!B:B,MATCH(1,(data!A:A=Endirim!A9802)*(data!C:C=Endirim!B9802),0))</f>
        <v>0</v>
      </c>
      <c r="D9802" s="9" t="e">
        <f>VLOOKUP(C9802,campaign!$A$2:$D$18,4,FALSE)</f>
        <v>#N/A</v>
      </c>
      <c r="E9802" s="9">
        <f>_xlfn.MAXIFS(data!G:G,data!A:A,Endirim!A9802)</f>
        <v>0</v>
      </c>
      <c r="F9802" s="9" t="e">
        <f>IF(E9802=D9802,"no discount",_xlfn.XLOOKUP(E9802,campaign!$D$2:$D$18,campaign!$B$2:$B$18))</f>
        <v>#N/A</v>
      </c>
    </row>
    <row r="9803" spans="1:6" x14ac:dyDescent="0.3">
      <c r="A9803" s="9">
        <f>customer!A9803</f>
        <v>0</v>
      </c>
      <c r="B9803" s="10">
        <f>_xlfn.MAXIFS(data!C:C,data!A:A,Endirim!A9803)</f>
        <v>0</v>
      </c>
      <c r="C9803" s="9" cm="1">
        <f t="array" ref="C9803">INDEX(data!B:B,MATCH(1,(data!A:A=Endirim!A9803)*(data!C:C=Endirim!B9803),0))</f>
        <v>0</v>
      </c>
      <c r="D9803" s="9" t="e">
        <f>VLOOKUP(C9803,campaign!$A$2:$D$18,4,FALSE)</f>
        <v>#N/A</v>
      </c>
      <c r="E9803" s="9">
        <f>_xlfn.MAXIFS(data!G:G,data!A:A,Endirim!A9803)</f>
        <v>0</v>
      </c>
      <c r="F9803" s="9" t="e">
        <f>IF(E9803=D9803,"no discount",_xlfn.XLOOKUP(E9803,campaign!$D$2:$D$18,campaign!$B$2:$B$18))</f>
        <v>#N/A</v>
      </c>
    </row>
    <row r="9804" spans="1:6" x14ac:dyDescent="0.3">
      <c r="A9804" s="9">
        <f>customer!A9804</f>
        <v>0</v>
      </c>
      <c r="B9804" s="10">
        <f>_xlfn.MAXIFS(data!C:C,data!A:A,Endirim!A9804)</f>
        <v>0</v>
      </c>
      <c r="C9804" s="9" cm="1">
        <f t="array" ref="C9804">INDEX(data!B:B,MATCH(1,(data!A:A=Endirim!A9804)*(data!C:C=Endirim!B9804),0))</f>
        <v>0</v>
      </c>
      <c r="D9804" s="9" t="e">
        <f>VLOOKUP(C9804,campaign!$A$2:$D$18,4,FALSE)</f>
        <v>#N/A</v>
      </c>
      <c r="E9804" s="9">
        <f>_xlfn.MAXIFS(data!G:G,data!A:A,Endirim!A9804)</f>
        <v>0</v>
      </c>
      <c r="F9804" s="9" t="e">
        <f>IF(E9804=D9804,"no discount",_xlfn.XLOOKUP(E9804,campaign!$D$2:$D$18,campaign!$B$2:$B$18))</f>
        <v>#N/A</v>
      </c>
    </row>
    <row r="9805" spans="1:6" x14ac:dyDescent="0.3">
      <c r="A9805" s="9">
        <f>customer!A9805</f>
        <v>0</v>
      </c>
      <c r="B9805" s="10">
        <f>_xlfn.MAXIFS(data!C:C,data!A:A,Endirim!A9805)</f>
        <v>0</v>
      </c>
      <c r="C9805" s="9" cm="1">
        <f t="array" ref="C9805">INDEX(data!B:B,MATCH(1,(data!A:A=Endirim!A9805)*(data!C:C=Endirim!B9805),0))</f>
        <v>0</v>
      </c>
      <c r="D9805" s="9" t="e">
        <f>VLOOKUP(C9805,campaign!$A$2:$D$18,4,FALSE)</f>
        <v>#N/A</v>
      </c>
      <c r="E9805" s="9">
        <f>_xlfn.MAXIFS(data!G:G,data!A:A,Endirim!A9805)</f>
        <v>0</v>
      </c>
      <c r="F9805" s="9" t="e">
        <f>IF(E9805=D9805,"no discount",_xlfn.XLOOKUP(E9805,campaign!$D$2:$D$18,campaign!$B$2:$B$18))</f>
        <v>#N/A</v>
      </c>
    </row>
    <row r="9806" spans="1:6" x14ac:dyDescent="0.3">
      <c r="A9806" s="9">
        <f>customer!A9806</f>
        <v>0</v>
      </c>
      <c r="B9806" s="10">
        <f>_xlfn.MAXIFS(data!C:C,data!A:A,Endirim!A9806)</f>
        <v>0</v>
      </c>
      <c r="C9806" s="9" cm="1">
        <f t="array" ref="C9806">INDEX(data!B:B,MATCH(1,(data!A:A=Endirim!A9806)*(data!C:C=Endirim!B9806),0))</f>
        <v>0</v>
      </c>
      <c r="D9806" s="9" t="e">
        <f>VLOOKUP(C9806,campaign!$A$2:$D$18,4,FALSE)</f>
        <v>#N/A</v>
      </c>
      <c r="E9806" s="9">
        <f>_xlfn.MAXIFS(data!G:G,data!A:A,Endirim!A9806)</f>
        <v>0</v>
      </c>
      <c r="F9806" s="9" t="e">
        <f>IF(E9806=D9806,"no discount",_xlfn.XLOOKUP(E9806,campaign!$D$2:$D$18,campaign!$B$2:$B$18))</f>
        <v>#N/A</v>
      </c>
    </row>
    <row r="9807" spans="1:6" x14ac:dyDescent="0.3">
      <c r="A9807" s="9">
        <f>customer!A9807</f>
        <v>0</v>
      </c>
      <c r="B9807" s="10">
        <f>_xlfn.MAXIFS(data!C:C,data!A:A,Endirim!A9807)</f>
        <v>0</v>
      </c>
      <c r="C9807" s="9" cm="1">
        <f t="array" ref="C9807">INDEX(data!B:B,MATCH(1,(data!A:A=Endirim!A9807)*(data!C:C=Endirim!B9807),0))</f>
        <v>0</v>
      </c>
      <c r="D9807" s="9" t="e">
        <f>VLOOKUP(C9807,campaign!$A$2:$D$18,4,FALSE)</f>
        <v>#N/A</v>
      </c>
      <c r="E9807" s="9">
        <f>_xlfn.MAXIFS(data!G:G,data!A:A,Endirim!A9807)</f>
        <v>0</v>
      </c>
      <c r="F9807" s="9" t="e">
        <f>IF(E9807=D9807,"no discount",_xlfn.XLOOKUP(E9807,campaign!$D$2:$D$18,campaign!$B$2:$B$18))</f>
        <v>#N/A</v>
      </c>
    </row>
    <row r="9808" spans="1:6" x14ac:dyDescent="0.3">
      <c r="A9808" s="9">
        <f>customer!A9808</f>
        <v>0</v>
      </c>
      <c r="B9808" s="10">
        <f>_xlfn.MAXIFS(data!C:C,data!A:A,Endirim!A9808)</f>
        <v>0</v>
      </c>
      <c r="C9808" s="9" cm="1">
        <f t="array" ref="C9808">INDEX(data!B:B,MATCH(1,(data!A:A=Endirim!A9808)*(data!C:C=Endirim!B9808),0))</f>
        <v>0</v>
      </c>
      <c r="D9808" s="9" t="e">
        <f>VLOOKUP(C9808,campaign!$A$2:$D$18,4,FALSE)</f>
        <v>#N/A</v>
      </c>
      <c r="E9808" s="9">
        <f>_xlfn.MAXIFS(data!G:G,data!A:A,Endirim!A9808)</f>
        <v>0</v>
      </c>
      <c r="F9808" s="9" t="e">
        <f>IF(E9808=D9808,"no discount",_xlfn.XLOOKUP(E9808,campaign!$D$2:$D$18,campaign!$B$2:$B$18))</f>
        <v>#N/A</v>
      </c>
    </row>
    <row r="9809" spans="1:6" x14ac:dyDescent="0.3">
      <c r="A9809" s="9">
        <f>customer!A9809</f>
        <v>0</v>
      </c>
      <c r="B9809" s="10">
        <f>_xlfn.MAXIFS(data!C:C,data!A:A,Endirim!A9809)</f>
        <v>0</v>
      </c>
      <c r="C9809" s="9" cm="1">
        <f t="array" ref="C9809">INDEX(data!B:B,MATCH(1,(data!A:A=Endirim!A9809)*(data!C:C=Endirim!B9809),0))</f>
        <v>0</v>
      </c>
      <c r="D9809" s="9" t="e">
        <f>VLOOKUP(C9809,campaign!$A$2:$D$18,4,FALSE)</f>
        <v>#N/A</v>
      </c>
      <c r="E9809" s="9">
        <f>_xlfn.MAXIFS(data!G:G,data!A:A,Endirim!A9809)</f>
        <v>0</v>
      </c>
      <c r="F9809" s="9" t="e">
        <f>IF(E9809=D9809,"no discount",_xlfn.XLOOKUP(E9809,campaign!$D$2:$D$18,campaign!$B$2:$B$18))</f>
        <v>#N/A</v>
      </c>
    </row>
    <row r="9810" spans="1:6" x14ac:dyDescent="0.3">
      <c r="A9810" s="9">
        <f>customer!A9810</f>
        <v>0</v>
      </c>
      <c r="B9810" s="10">
        <f>_xlfn.MAXIFS(data!C:C,data!A:A,Endirim!A9810)</f>
        <v>0</v>
      </c>
      <c r="C9810" s="9" cm="1">
        <f t="array" ref="C9810">INDEX(data!B:B,MATCH(1,(data!A:A=Endirim!A9810)*(data!C:C=Endirim!B9810),0))</f>
        <v>0</v>
      </c>
      <c r="D9810" s="9" t="e">
        <f>VLOOKUP(C9810,campaign!$A$2:$D$18,4,FALSE)</f>
        <v>#N/A</v>
      </c>
      <c r="E9810" s="9">
        <f>_xlfn.MAXIFS(data!G:G,data!A:A,Endirim!A9810)</f>
        <v>0</v>
      </c>
      <c r="F9810" s="9" t="e">
        <f>IF(E9810=D9810,"no discount",_xlfn.XLOOKUP(E9810,campaign!$D$2:$D$18,campaign!$B$2:$B$18))</f>
        <v>#N/A</v>
      </c>
    </row>
    <row r="9811" spans="1:6" x14ac:dyDescent="0.3">
      <c r="A9811" s="9">
        <f>customer!A9811</f>
        <v>0</v>
      </c>
      <c r="B9811" s="10">
        <f>_xlfn.MAXIFS(data!C:C,data!A:A,Endirim!A9811)</f>
        <v>0</v>
      </c>
      <c r="C9811" s="9" cm="1">
        <f t="array" ref="C9811">INDEX(data!B:B,MATCH(1,(data!A:A=Endirim!A9811)*(data!C:C=Endirim!B9811),0))</f>
        <v>0</v>
      </c>
      <c r="D9811" s="9" t="e">
        <f>VLOOKUP(C9811,campaign!$A$2:$D$18,4,FALSE)</f>
        <v>#N/A</v>
      </c>
      <c r="E9811" s="9">
        <f>_xlfn.MAXIFS(data!G:G,data!A:A,Endirim!A9811)</f>
        <v>0</v>
      </c>
      <c r="F9811" s="9" t="e">
        <f>IF(E9811=D9811,"no discount",_xlfn.XLOOKUP(E9811,campaign!$D$2:$D$18,campaign!$B$2:$B$18))</f>
        <v>#N/A</v>
      </c>
    </row>
    <row r="9812" spans="1:6" x14ac:dyDescent="0.3">
      <c r="A9812" s="9">
        <f>customer!A9812</f>
        <v>0</v>
      </c>
      <c r="B9812" s="10">
        <f>_xlfn.MAXIFS(data!C:C,data!A:A,Endirim!A9812)</f>
        <v>0</v>
      </c>
      <c r="C9812" s="9" cm="1">
        <f t="array" ref="C9812">INDEX(data!B:B,MATCH(1,(data!A:A=Endirim!A9812)*(data!C:C=Endirim!B9812),0))</f>
        <v>0</v>
      </c>
      <c r="D9812" s="9" t="e">
        <f>VLOOKUP(C9812,campaign!$A$2:$D$18,4,FALSE)</f>
        <v>#N/A</v>
      </c>
      <c r="E9812" s="9">
        <f>_xlfn.MAXIFS(data!G:G,data!A:A,Endirim!A9812)</f>
        <v>0</v>
      </c>
      <c r="F9812" s="9" t="e">
        <f>IF(E9812=D9812,"no discount",_xlfn.XLOOKUP(E9812,campaign!$D$2:$D$18,campaign!$B$2:$B$18))</f>
        <v>#N/A</v>
      </c>
    </row>
    <row r="9813" spans="1:6" x14ac:dyDescent="0.3">
      <c r="A9813" s="9">
        <f>customer!A9813</f>
        <v>0</v>
      </c>
      <c r="B9813" s="10">
        <f>_xlfn.MAXIFS(data!C:C,data!A:A,Endirim!A9813)</f>
        <v>0</v>
      </c>
      <c r="C9813" s="9" cm="1">
        <f t="array" ref="C9813">INDEX(data!B:B,MATCH(1,(data!A:A=Endirim!A9813)*(data!C:C=Endirim!B9813),0))</f>
        <v>0</v>
      </c>
      <c r="D9813" s="9" t="e">
        <f>VLOOKUP(C9813,campaign!$A$2:$D$18,4,FALSE)</f>
        <v>#N/A</v>
      </c>
      <c r="E9813" s="9">
        <f>_xlfn.MAXIFS(data!G:G,data!A:A,Endirim!A9813)</f>
        <v>0</v>
      </c>
      <c r="F9813" s="9" t="e">
        <f>IF(E9813=D9813,"no discount",_xlfn.XLOOKUP(E9813,campaign!$D$2:$D$18,campaign!$B$2:$B$18))</f>
        <v>#N/A</v>
      </c>
    </row>
    <row r="9814" spans="1:6" x14ac:dyDescent="0.3">
      <c r="A9814" s="9">
        <f>customer!A9814</f>
        <v>0</v>
      </c>
      <c r="B9814" s="10">
        <f>_xlfn.MAXIFS(data!C:C,data!A:A,Endirim!A9814)</f>
        <v>0</v>
      </c>
      <c r="C9814" s="9" cm="1">
        <f t="array" ref="C9814">INDEX(data!B:B,MATCH(1,(data!A:A=Endirim!A9814)*(data!C:C=Endirim!B9814),0))</f>
        <v>0</v>
      </c>
      <c r="D9814" s="9" t="e">
        <f>VLOOKUP(C9814,campaign!$A$2:$D$18,4,FALSE)</f>
        <v>#N/A</v>
      </c>
      <c r="E9814" s="9">
        <f>_xlfn.MAXIFS(data!G:G,data!A:A,Endirim!A9814)</f>
        <v>0</v>
      </c>
      <c r="F9814" s="9" t="e">
        <f>IF(E9814=D9814,"no discount",_xlfn.XLOOKUP(E9814,campaign!$D$2:$D$18,campaign!$B$2:$B$18))</f>
        <v>#N/A</v>
      </c>
    </row>
    <row r="9815" spans="1:6" x14ac:dyDescent="0.3">
      <c r="A9815" s="9">
        <f>customer!A9815</f>
        <v>0</v>
      </c>
      <c r="B9815" s="10">
        <f>_xlfn.MAXIFS(data!C:C,data!A:A,Endirim!A9815)</f>
        <v>0</v>
      </c>
      <c r="C9815" s="9" cm="1">
        <f t="array" ref="C9815">INDEX(data!B:B,MATCH(1,(data!A:A=Endirim!A9815)*(data!C:C=Endirim!B9815),0))</f>
        <v>0</v>
      </c>
      <c r="D9815" s="9" t="e">
        <f>VLOOKUP(C9815,campaign!$A$2:$D$18,4,FALSE)</f>
        <v>#N/A</v>
      </c>
      <c r="E9815" s="9">
        <f>_xlfn.MAXIFS(data!G:G,data!A:A,Endirim!A9815)</f>
        <v>0</v>
      </c>
      <c r="F9815" s="9" t="e">
        <f>IF(E9815=D9815,"no discount",_xlfn.XLOOKUP(E9815,campaign!$D$2:$D$18,campaign!$B$2:$B$18))</f>
        <v>#N/A</v>
      </c>
    </row>
    <row r="9816" spans="1:6" x14ac:dyDescent="0.3">
      <c r="A9816" s="9">
        <f>customer!A9816</f>
        <v>0</v>
      </c>
      <c r="B9816" s="10">
        <f>_xlfn.MAXIFS(data!C:C,data!A:A,Endirim!A9816)</f>
        <v>0</v>
      </c>
      <c r="C9816" s="9" cm="1">
        <f t="array" ref="C9816">INDEX(data!B:B,MATCH(1,(data!A:A=Endirim!A9816)*(data!C:C=Endirim!B9816),0))</f>
        <v>0</v>
      </c>
      <c r="D9816" s="9" t="e">
        <f>VLOOKUP(C9816,campaign!$A$2:$D$18,4,FALSE)</f>
        <v>#N/A</v>
      </c>
      <c r="E9816" s="9">
        <f>_xlfn.MAXIFS(data!G:G,data!A:A,Endirim!A9816)</f>
        <v>0</v>
      </c>
      <c r="F9816" s="9" t="e">
        <f>IF(E9816=D9816,"no discount",_xlfn.XLOOKUP(E9816,campaign!$D$2:$D$18,campaign!$B$2:$B$18))</f>
        <v>#N/A</v>
      </c>
    </row>
    <row r="9817" spans="1:6" x14ac:dyDescent="0.3">
      <c r="A9817" s="9">
        <f>customer!A9817</f>
        <v>0</v>
      </c>
      <c r="B9817" s="10">
        <f>_xlfn.MAXIFS(data!C:C,data!A:A,Endirim!A9817)</f>
        <v>0</v>
      </c>
      <c r="C9817" s="9" cm="1">
        <f t="array" ref="C9817">INDEX(data!B:B,MATCH(1,(data!A:A=Endirim!A9817)*(data!C:C=Endirim!B9817),0))</f>
        <v>0</v>
      </c>
      <c r="D9817" s="9" t="e">
        <f>VLOOKUP(C9817,campaign!$A$2:$D$18,4,FALSE)</f>
        <v>#N/A</v>
      </c>
      <c r="E9817" s="9">
        <f>_xlfn.MAXIFS(data!G:G,data!A:A,Endirim!A9817)</f>
        <v>0</v>
      </c>
      <c r="F9817" s="9" t="e">
        <f>IF(E9817=D9817,"no discount",_xlfn.XLOOKUP(E9817,campaign!$D$2:$D$18,campaign!$B$2:$B$18))</f>
        <v>#N/A</v>
      </c>
    </row>
    <row r="9818" spans="1:6" x14ac:dyDescent="0.3">
      <c r="A9818" s="9">
        <f>customer!A9818</f>
        <v>0</v>
      </c>
      <c r="B9818" s="10">
        <f>_xlfn.MAXIFS(data!C:C,data!A:A,Endirim!A9818)</f>
        <v>0</v>
      </c>
      <c r="C9818" s="9" cm="1">
        <f t="array" ref="C9818">INDEX(data!B:B,MATCH(1,(data!A:A=Endirim!A9818)*(data!C:C=Endirim!B9818),0))</f>
        <v>0</v>
      </c>
      <c r="D9818" s="9" t="e">
        <f>VLOOKUP(C9818,campaign!$A$2:$D$18,4,FALSE)</f>
        <v>#N/A</v>
      </c>
      <c r="E9818" s="9">
        <f>_xlfn.MAXIFS(data!G:G,data!A:A,Endirim!A9818)</f>
        <v>0</v>
      </c>
      <c r="F9818" s="9" t="e">
        <f>IF(E9818=D9818,"no discount",_xlfn.XLOOKUP(E9818,campaign!$D$2:$D$18,campaign!$B$2:$B$18))</f>
        <v>#N/A</v>
      </c>
    </row>
    <row r="9819" spans="1:6" x14ac:dyDescent="0.3">
      <c r="A9819" s="9">
        <f>customer!A9819</f>
        <v>0</v>
      </c>
      <c r="B9819" s="10">
        <f>_xlfn.MAXIFS(data!C:C,data!A:A,Endirim!A9819)</f>
        <v>0</v>
      </c>
      <c r="C9819" s="9" cm="1">
        <f t="array" ref="C9819">INDEX(data!B:B,MATCH(1,(data!A:A=Endirim!A9819)*(data!C:C=Endirim!B9819),0))</f>
        <v>0</v>
      </c>
      <c r="D9819" s="9" t="e">
        <f>VLOOKUP(C9819,campaign!$A$2:$D$18,4,FALSE)</f>
        <v>#N/A</v>
      </c>
      <c r="E9819" s="9">
        <f>_xlfn.MAXIFS(data!G:G,data!A:A,Endirim!A9819)</f>
        <v>0</v>
      </c>
      <c r="F9819" s="9" t="e">
        <f>IF(E9819=D9819,"no discount",_xlfn.XLOOKUP(E9819,campaign!$D$2:$D$18,campaign!$B$2:$B$18))</f>
        <v>#N/A</v>
      </c>
    </row>
    <row r="9820" spans="1:6" x14ac:dyDescent="0.3">
      <c r="A9820" s="9">
        <f>customer!A9820</f>
        <v>0</v>
      </c>
      <c r="B9820" s="10">
        <f>_xlfn.MAXIFS(data!C:C,data!A:A,Endirim!A9820)</f>
        <v>0</v>
      </c>
      <c r="C9820" s="9" cm="1">
        <f t="array" ref="C9820">INDEX(data!B:B,MATCH(1,(data!A:A=Endirim!A9820)*(data!C:C=Endirim!B9820),0))</f>
        <v>0</v>
      </c>
      <c r="D9820" s="9" t="e">
        <f>VLOOKUP(C9820,campaign!$A$2:$D$18,4,FALSE)</f>
        <v>#N/A</v>
      </c>
      <c r="E9820" s="9">
        <f>_xlfn.MAXIFS(data!G:G,data!A:A,Endirim!A9820)</f>
        <v>0</v>
      </c>
      <c r="F9820" s="9" t="e">
        <f>IF(E9820=D9820,"no discount",_xlfn.XLOOKUP(E9820,campaign!$D$2:$D$18,campaign!$B$2:$B$18))</f>
        <v>#N/A</v>
      </c>
    </row>
    <row r="9821" spans="1:6" x14ac:dyDescent="0.3">
      <c r="A9821" s="9">
        <f>customer!A9821</f>
        <v>0</v>
      </c>
      <c r="B9821" s="10">
        <f>_xlfn.MAXIFS(data!C:C,data!A:A,Endirim!A9821)</f>
        <v>0</v>
      </c>
      <c r="C9821" s="9" cm="1">
        <f t="array" ref="C9821">INDEX(data!B:B,MATCH(1,(data!A:A=Endirim!A9821)*(data!C:C=Endirim!B9821),0))</f>
        <v>0</v>
      </c>
      <c r="D9821" s="9" t="e">
        <f>VLOOKUP(C9821,campaign!$A$2:$D$18,4,FALSE)</f>
        <v>#N/A</v>
      </c>
      <c r="E9821" s="9">
        <f>_xlfn.MAXIFS(data!G:G,data!A:A,Endirim!A9821)</f>
        <v>0</v>
      </c>
      <c r="F9821" s="9" t="e">
        <f>IF(E9821=D9821,"no discount",_xlfn.XLOOKUP(E9821,campaign!$D$2:$D$18,campaign!$B$2:$B$18))</f>
        <v>#N/A</v>
      </c>
    </row>
    <row r="9822" spans="1:6" x14ac:dyDescent="0.3">
      <c r="A9822" s="9">
        <f>customer!A9822</f>
        <v>0</v>
      </c>
      <c r="B9822" s="10">
        <f>_xlfn.MAXIFS(data!C:C,data!A:A,Endirim!A9822)</f>
        <v>0</v>
      </c>
      <c r="C9822" s="9" cm="1">
        <f t="array" ref="C9822">INDEX(data!B:B,MATCH(1,(data!A:A=Endirim!A9822)*(data!C:C=Endirim!B9822),0))</f>
        <v>0</v>
      </c>
      <c r="D9822" s="9" t="e">
        <f>VLOOKUP(C9822,campaign!$A$2:$D$18,4,FALSE)</f>
        <v>#N/A</v>
      </c>
      <c r="E9822" s="9">
        <f>_xlfn.MAXIFS(data!G:G,data!A:A,Endirim!A9822)</f>
        <v>0</v>
      </c>
      <c r="F9822" s="9" t="e">
        <f>IF(E9822=D9822,"no discount",_xlfn.XLOOKUP(E9822,campaign!$D$2:$D$18,campaign!$B$2:$B$18))</f>
        <v>#N/A</v>
      </c>
    </row>
    <row r="9823" spans="1:6" x14ac:dyDescent="0.3">
      <c r="A9823" s="9">
        <f>customer!A9823</f>
        <v>0</v>
      </c>
      <c r="B9823" s="10">
        <f>_xlfn.MAXIFS(data!C:C,data!A:A,Endirim!A9823)</f>
        <v>0</v>
      </c>
      <c r="C9823" s="9" cm="1">
        <f t="array" ref="C9823">INDEX(data!B:B,MATCH(1,(data!A:A=Endirim!A9823)*(data!C:C=Endirim!B9823),0))</f>
        <v>0</v>
      </c>
      <c r="D9823" s="9" t="e">
        <f>VLOOKUP(C9823,campaign!$A$2:$D$18,4,FALSE)</f>
        <v>#N/A</v>
      </c>
      <c r="E9823" s="9">
        <f>_xlfn.MAXIFS(data!G:G,data!A:A,Endirim!A9823)</f>
        <v>0</v>
      </c>
      <c r="F9823" s="9" t="e">
        <f>IF(E9823=D9823,"no discount",_xlfn.XLOOKUP(E9823,campaign!$D$2:$D$18,campaign!$B$2:$B$18))</f>
        <v>#N/A</v>
      </c>
    </row>
    <row r="9824" spans="1:6" x14ac:dyDescent="0.3">
      <c r="A9824" s="9">
        <f>customer!A9824</f>
        <v>0</v>
      </c>
      <c r="B9824" s="10">
        <f>_xlfn.MAXIFS(data!C:C,data!A:A,Endirim!A9824)</f>
        <v>0</v>
      </c>
      <c r="C9824" s="9" cm="1">
        <f t="array" ref="C9824">INDEX(data!B:B,MATCH(1,(data!A:A=Endirim!A9824)*(data!C:C=Endirim!B9824),0))</f>
        <v>0</v>
      </c>
      <c r="D9824" s="9" t="e">
        <f>VLOOKUP(C9824,campaign!$A$2:$D$18,4,FALSE)</f>
        <v>#N/A</v>
      </c>
      <c r="E9824" s="9">
        <f>_xlfn.MAXIFS(data!G:G,data!A:A,Endirim!A9824)</f>
        <v>0</v>
      </c>
      <c r="F9824" s="9" t="e">
        <f>IF(E9824=D9824,"no discount",_xlfn.XLOOKUP(E9824,campaign!$D$2:$D$18,campaign!$B$2:$B$18))</f>
        <v>#N/A</v>
      </c>
    </row>
    <row r="9825" spans="1:6" x14ac:dyDescent="0.3">
      <c r="A9825" s="9">
        <f>customer!A9825</f>
        <v>0</v>
      </c>
      <c r="B9825" s="10">
        <f>_xlfn.MAXIFS(data!C:C,data!A:A,Endirim!A9825)</f>
        <v>0</v>
      </c>
      <c r="C9825" s="9" cm="1">
        <f t="array" ref="C9825">INDEX(data!B:B,MATCH(1,(data!A:A=Endirim!A9825)*(data!C:C=Endirim!B9825),0))</f>
        <v>0</v>
      </c>
      <c r="D9825" s="9" t="e">
        <f>VLOOKUP(C9825,campaign!$A$2:$D$18,4,FALSE)</f>
        <v>#N/A</v>
      </c>
      <c r="E9825" s="9">
        <f>_xlfn.MAXIFS(data!G:G,data!A:A,Endirim!A9825)</f>
        <v>0</v>
      </c>
      <c r="F9825" s="9" t="e">
        <f>IF(E9825=D9825,"no discount",_xlfn.XLOOKUP(E9825,campaign!$D$2:$D$18,campaign!$B$2:$B$18))</f>
        <v>#N/A</v>
      </c>
    </row>
    <row r="9826" spans="1:6" x14ac:dyDescent="0.3">
      <c r="A9826" s="9">
        <f>customer!A9826</f>
        <v>0</v>
      </c>
      <c r="B9826" s="10">
        <f>_xlfn.MAXIFS(data!C:C,data!A:A,Endirim!A9826)</f>
        <v>0</v>
      </c>
      <c r="C9826" s="9" cm="1">
        <f t="array" ref="C9826">INDEX(data!B:B,MATCH(1,(data!A:A=Endirim!A9826)*(data!C:C=Endirim!B9826),0))</f>
        <v>0</v>
      </c>
      <c r="D9826" s="9" t="e">
        <f>VLOOKUP(C9826,campaign!$A$2:$D$18,4,FALSE)</f>
        <v>#N/A</v>
      </c>
      <c r="E9826" s="9">
        <f>_xlfn.MAXIFS(data!G:G,data!A:A,Endirim!A9826)</f>
        <v>0</v>
      </c>
      <c r="F9826" s="9" t="e">
        <f>IF(E9826=D9826,"no discount",_xlfn.XLOOKUP(E9826,campaign!$D$2:$D$18,campaign!$B$2:$B$18))</f>
        <v>#N/A</v>
      </c>
    </row>
    <row r="9827" spans="1:6" x14ac:dyDescent="0.3">
      <c r="A9827" s="9">
        <f>customer!A9827</f>
        <v>0</v>
      </c>
      <c r="B9827" s="10">
        <f>_xlfn.MAXIFS(data!C:C,data!A:A,Endirim!A9827)</f>
        <v>0</v>
      </c>
      <c r="C9827" s="9" cm="1">
        <f t="array" ref="C9827">INDEX(data!B:B,MATCH(1,(data!A:A=Endirim!A9827)*(data!C:C=Endirim!B9827),0))</f>
        <v>0</v>
      </c>
      <c r="D9827" s="9" t="e">
        <f>VLOOKUP(C9827,campaign!$A$2:$D$18,4,FALSE)</f>
        <v>#N/A</v>
      </c>
      <c r="E9827" s="9">
        <f>_xlfn.MAXIFS(data!G:G,data!A:A,Endirim!A9827)</f>
        <v>0</v>
      </c>
      <c r="F9827" s="9" t="e">
        <f>IF(E9827=D9827,"no discount",_xlfn.XLOOKUP(E9827,campaign!$D$2:$D$18,campaign!$B$2:$B$18))</f>
        <v>#N/A</v>
      </c>
    </row>
    <row r="9828" spans="1:6" x14ac:dyDescent="0.3">
      <c r="A9828" s="9">
        <f>customer!A9828</f>
        <v>0</v>
      </c>
      <c r="B9828" s="10">
        <f>_xlfn.MAXIFS(data!C:C,data!A:A,Endirim!A9828)</f>
        <v>0</v>
      </c>
      <c r="C9828" s="9" cm="1">
        <f t="array" ref="C9828">INDEX(data!B:B,MATCH(1,(data!A:A=Endirim!A9828)*(data!C:C=Endirim!B9828),0))</f>
        <v>0</v>
      </c>
      <c r="D9828" s="9" t="e">
        <f>VLOOKUP(C9828,campaign!$A$2:$D$18,4,FALSE)</f>
        <v>#N/A</v>
      </c>
      <c r="E9828" s="9">
        <f>_xlfn.MAXIFS(data!G:G,data!A:A,Endirim!A9828)</f>
        <v>0</v>
      </c>
      <c r="F9828" s="9" t="e">
        <f>IF(E9828=D9828,"no discount",_xlfn.XLOOKUP(E9828,campaign!$D$2:$D$18,campaign!$B$2:$B$18))</f>
        <v>#N/A</v>
      </c>
    </row>
    <row r="9829" spans="1:6" x14ac:dyDescent="0.3">
      <c r="A9829" s="9">
        <f>customer!A9829</f>
        <v>0</v>
      </c>
      <c r="B9829" s="10">
        <f>_xlfn.MAXIFS(data!C:C,data!A:A,Endirim!A9829)</f>
        <v>0</v>
      </c>
      <c r="C9829" s="9" cm="1">
        <f t="array" ref="C9829">INDEX(data!B:B,MATCH(1,(data!A:A=Endirim!A9829)*(data!C:C=Endirim!B9829),0))</f>
        <v>0</v>
      </c>
      <c r="D9829" s="9" t="e">
        <f>VLOOKUP(C9829,campaign!$A$2:$D$18,4,FALSE)</f>
        <v>#N/A</v>
      </c>
      <c r="E9829" s="9">
        <f>_xlfn.MAXIFS(data!G:G,data!A:A,Endirim!A9829)</f>
        <v>0</v>
      </c>
      <c r="F9829" s="9" t="e">
        <f>IF(E9829=D9829,"no discount",_xlfn.XLOOKUP(E9829,campaign!$D$2:$D$18,campaign!$B$2:$B$18))</f>
        <v>#N/A</v>
      </c>
    </row>
    <row r="9830" spans="1:6" x14ac:dyDescent="0.3">
      <c r="A9830" s="9">
        <f>customer!A9830</f>
        <v>0</v>
      </c>
      <c r="B9830" s="10">
        <f>_xlfn.MAXIFS(data!C:C,data!A:A,Endirim!A9830)</f>
        <v>0</v>
      </c>
      <c r="C9830" s="9" cm="1">
        <f t="array" ref="C9830">INDEX(data!B:B,MATCH(1,(data!A:A=Endirim!A9830)*(data!C:C=Endirim!B9830),0))</f>
        <v>0</v>
      </c>
      <c r="D9830" s="9" t="e">
        <f>VLOOKUP(C9830,campaign!$A$2:$D$18,4,FALSE)</f>
        <v>#N/A</v>
      </c>
      <c r="E9830" s="9">
        <f>_xlfn.MAXIFS(data!G:G,data!A:A,Endirim!A9830)</f>
        <v>0</v>
      </c>
      <c r="F9830" s="9" t="e">
        <f>IF(E9830=D9830,"no discount",_xlfn.XLOOKUP(E9830,campaign!$D$2:$D$18,campaign!$B$2:$B$18))</f>
        <v>#N/A</v>
      </c>
    </row>
    <row r="9831" spans="1:6" x14ac:dyDescent="0.3">
      <c r="A9831" s="9">
        <f>customer!A9831</f>
        <v>0</v>
      </c>
      <c r="B9831" s="10">
        <f>_xlfn.MAXIFS(data!C:C,data!A:A,Endirim!A9831)</f>
        <v>0</v>
      </c>
      <c r="C9831" s="9" cm="1">
        <f t="array" ref="C9831">INDEX(data!B:B,MATCH(1,(data!A:A=Endirim!A9831)*(data!C:C=Endirim!B9831),0))</f>
        <v>0</v>
      </c>
      <c r="D9831" s="9" t="e">
        <f>VLOOKUP(C9831,campaign!$A$2:$D$18,4,FALSE)</f>
        <v>#N/A</v>
      </c>
      <c r="E9831" s="9">
        <f>_xlfn.MAXIFS(data!G:G,data!A:A,Endirim!A9831)</f>
        <v>0</v>
      </c>
      <c r="F9831" s="9" t="e">
        <f>IF(E9831=D9831,"no discount",_xlfn.XLOOKUP(E9831,campaign!$D$2:$D$18,campaign!$B$2:$B$18))</f>
        <v>#N/A</v>
      </c>
    </row>
    <row r="9832" spans="1:6" x14ac:dyDescent="0.3">
      <c r="A9832" s="9">
        <f>customer!A9832</f>
        <v>0</v>
      </c>
      <c r="B9832" s="10">
        <f>_xlfn.MAXIFS(data!C:C,data!A:A,Endirim!A9832)</f>
        <v>0</v>
      </c>
      <c r="C9832" s="9" cm="1">
        <f t="array" ref="C9832">INDEX(data!B:B,MATCH(1,(data!A:A=Endirim!A9832)*(data!C:C=Endirim!B9832),0))</f>
        <v>0</v>
      </c>
      <c r="D9832" s="9" t="e">
        <f>VLOOKUP(C9832,campaign!$A$2:$D$18,4,FALSE)</f>
        <v>#N/A</v>
      </c>
      <c r="E9832" s="9">
        <f>_xlfn.MAXIFS(data!G:G,data!A:A,Endirim!A9832)</f>
        <v>0</v>
      </c>
      <c r="F9832" s="9" t="e">
        <f>IF(E9832=D9832,"no discount",_xlfn.XLOOKUP(E9832,campaign!$D$2:$D$18,campaign!$B$2:$B$18))</f>
        <v>#N/A</v>
      </c>
    </row>
    <row r="9833" spans="1:6" x14ac:dyDescent="0.3">
      <c r="A9833" s="9">
        <f>customer!A9833</f>
        <v>0</v>
      </c>
      <c r="B9833" s="10">
        <f>_xlfn.MAXIFS(data!C:C,data!A:A,Endirim!A9833)</f>
        <v>0</v>
      </c>
      <c r="C9833" s="9" cm="1">
        <f t="array" ref="C9833">INDEX(data!B:B,MATCH(1,(data!A:A=Endirim!A9833)*(data!C:C=Endirim!B9833),0))</f>
        <v>0</v>
      </c>
      <c r="D9833" s="9" t="e">
        <f>VLOOKUP(C9833,campaign!$A$2:$D$18,4,FALSE)</f>
        <v>#N/A</v>
      </c>
      <c r="E9833" s="9">
        <f>_xlfn.MAXIFS(data!G:G,data!A:A,Endirim!A9833)</f>
        <v>0</v>
      </c>
      <c r="F9833" s="9" t="e">
        <f>IF(E9833=D9833,"no discount",_xlfn.XLOOKUP(E9833,campaign!$D$2:$D$18,campaign!$B$2:$B$18))</f>
        <v>#N/A</v>
      </c>
    </row>
    <row r="9834" spans="1:6" x14ac:dyDescent="0.3">
      <c r="A9834" s="9">
        <f>customer!A9834</f>
        <v>0</v>
      </c>
      <c r="B9834" s="10">
        <f>_xlfn.MAXIFS(data!C:C,data!A:A,Endirim!A9834)</f>
        <v>0</v>
      </c>
      <c r="C9834" s="9" cm="1">
        <f t="array" ref="C9834">INDEX(data!B:B,MATCH(1,(data!A:A=Endirim!A9834)*(data!C:C=Endirim!B9834),0))</f>
        <v>0</v>
      </c>
      <c r="D9834" s="9" t="e">
        <f>VLOOKUP(C9834,campaign!$A$2:$D$18,4,FALSE)</f>
        <v>#N/A</v>
      </c>
      <c r="E9834" s="9">
        <f>_xlfn.MAXIFS(data!G:G,data!A:A,Endirim!A9834)</f>
        <v>0</v>
      </c>
      <c r="F9834" s="9" t="e">
        <f>IF(E9834=D9834,"no discount",_xlfn.XLOOKUP(E9834,campaign!$D$2:$D$18,campaign!$B$2:$B$18))</f>
        <v>#N/A</v>
      </c>
    </row>
    <row r="9835" spans="1:6" x14ac:dyDescent="0.3">
      <c r="A9835" s="9">
        <f>customer!A9835</f>
        <v>0</v>
      </c>
      <c r="B9835" s="10">
        <f>_xlfn.MAXIFS(data!C:C,data!A:A,Endirim!A9835)</f>
        <v>0</v>
      </c>
      <c r="C9835" s="9" cm="1">
        <f t="array" ref="C9835">INDEX(data!B:B,MATCH(1,(data!A:A=Endirim!A9835)*(data!C:C=Endirim!B9835),0))</f>
        <v>0</v>
      </c>
      <c r="D9835" s="9" t="e">
        <f>VLOOKUP(C9835,campaign!$A$2:$D$18,4,FALSE)</f>
        <v>#N/A</v>
      </c>
      <c r="E9835" s="9">
        <f>_xlfn.MAXIFS(data!G:G,data!A:A,Endirim!A9835)</f>
        <v>0</v>
      </c>
      <c r="F9835" s="9" t="e">
        <f>IF(E9835=D9835,"no discount",_xlfn.XLOOKUP(E9835,campaign!$D$2:$D$18,campaign!$B$2:$B$18))</f>
        <v>#N/A</v>
      </c>
    </row>
    <row r="9836" spans="1:6" x14ac:dyDescent="0.3">
      <c r="A9836" s="9">
        <f>customer!A9836</f>
        <v>0</v>
      </c>
      <c r="B9836" s="10">
        <f>_xlfn.MAXIFS(data!C:C,data!A:A,Endirim!A9836)</f>
        <v>0</v>
      </c>
      <c r="C9836" s="9" cm="1">
        <f t="array" ref="C9836">INDEX(data!B:B,MATCH(1,(data!A:A=Endirim!A9836)*(data!C:C=Endirim!B9836),0))</f>
        <v>0</v>
      </c>
      <c r="D9836" s="9" t="e">
        <f>VLOOKUP(C9836,campaign!$A$2:$D$18,4,FALSE)</f>
        <v>#N/A</v>
      </c>
      <c r="E9836" s="9">
        <f>_xlfn.MAXIFS(data!G:G,data!A:A,Endirim!A9836)</f>
        <v>0</v>
      </c>
      <c r="F9836" s="9" t="e">
        <f>IF(E9836=D9836,"no discount",_xlfn.XLOOKUP(E9836,campaign!$D$2:$D$18,campaign!$B$2:$B$18))</f>
        <v>#N/A</v>
      </c>
    </row>
    <row r="9837" spans="1:6" x14ac:dyDescent="0.3">
      <c r="A9837" s="9">
        <f>customer!A9837</f>
        <v>0</v>
      </c>
      <c r="B9837" s="10">
        <f>_xlfn.MAXIFS(data!C:C,data!A:A,Endirim!A9837)</f>
        <v>0</v>
      </c>
      <c r="C9837" s="9" cm="1">
        <f t="array" ref="C9837">INDEX(data!B:B,MATCH(1,(data!A:A=Endirim!A9837)*(data!C:C=Endirim!B9837),0))</f>
        <v>0</v>
      </c>
      <c r="D9837" s="9" t="e">
        <f>VLOOKUP(C9837,campaign!$A$2:$D$18,4,FALSE)</f>
        <v>#N/A</v>
      </c>
      <c r="E9837" s="9">
        <f>_xlfn.MAXIFS(data!G:G,data!A:A,Endirim!A9837)</f>
        <v>0</v>
      </c>
      <c r="F9837" s="9" t="e">
        <f>IF(E9837=D9837,"no discount",_xlfn.XLOOKUP(E9837,campaign!$D$2:$D$18,campaign!$B$2:$B$18))</f>
        <v>#N/A</v>
      </c>
    </row>
    <row r="9838" spans="1:6" x14ac:dyDescent="0.3">
      <c r="A9838" s="9">
        <f>customer!A9838</f>
        <v>0</v>
      </c>
      <c r="B9838" s="10">
        <f>_xlfn.MAXIFS(data!C:C,data!A:A,Endirim!A9838)</f>
        <v>0</v>
      </c>
      <c r="C9838" s="9" cm="1">
        <f t="array" ref="C9838">INDEX(data!B:B,MATCH(1,(data!A:A=Endirim!A9838)*(data!C:C=Endirim!B9838),0))</f>
        <v>0</v>
      </c>
      <c r="D9838" s="9" t="e">
        <f>VLOOKUP(C9838,campaign!$A$2:$D$18,4,FALSE)</f>
        <v>#N/A</v>
      </c>
      <c r="E9838" s="9">
        <f>_xlfn.MAXIFS(data!G:G,data!A:A,Endirim!A9838)</f>
        <v>0</v>
      </c>
      <c r="F9838" s="9" t="e">
        <f>IF(E9838=D9838,"no discount",_xlfn.XLOOKUP(E9838,campaign!$D$2:$D$18,campaign!$B$2:$B$18))</f>
        <v>#N/A</v>
      </c>
    </row>
    <row r="9839" spans="1:6" x14ac:dyDescent="0.3">
      <c r="A9839" s="9">
        <f>customer!A9839</f>
        <v>0</v>
      </c>
      <c r="B9839" s="10">
        <f>_xlfn.MAXIFS(data!C:C,data!A:A,Endirim!A9839)</f>
        <v>0</v>
      </c>
      <c r="C9839" s="9" cm="1">
        <f t="array" ref="C9839">INDEX(data!B:B,MATCH(1,(data!A:A=Endirim!A9839)*(data!C:C=Endirim!B9839),0))</f>
        <v>0</v>
      </c>
      <c r="D9839" s="9" t="e">
        <f>VLOOKUP(C9839,campaign!$A$2:$D$18,4,FALSE)</f>
        <v>#N/A</v>
      </c>
      <c r="E9839" s="9">
        <f>_xlfn.MAXIFS(data!G:G,data!A:A,Endirim!A9839)</f>
        <v>0</v>
      </c>
      <c r="F9839" s="9" t="e">
        <f>IF(E9839=D9839,"no discount",_xlfn.XLOOKUP(E9839,campaign!$D$2:$D$18,campaign!$B$2:$B$18))</f>
        <v>#N/A</v>
      </c>
    </row>
    <row r="9840" spans="1:6" x14ac:dyDescent="0.3">
      <c r="A9840" s="9">
        <f>customer!A9840</f>
        <v>0</v>
      </c>
      <c r="B9840" s="10">
        <f>_xlfn.MAXIFS(data!C:C,data!A:A,Endirim!A9840)</f>
        <v>0</v>
      </c>
      <c r="C9840" s="9" cm="1">
        <f t="array" ref="C9840">INDEX(data!B:B,MATCH(1,(data!A:A=Endirim!A9840)*(data!C:C=Endirim!B9840),0))</f>
        <v>0</v>
      </c>
      <c r="D9840" s="9" t="e">
        <f>VLOOKUP(C9840,campaign!$A$2:$D$18,4,FALSE)</f>
        <v>#N/A</v>
      </c>
      <c r="E9840" s="9">
        <f>_xlfn.MAXIFS(data!G:G,data!A:A,Endirim!A9840)</f>
        <v>0</v>
      </c>
      <c r="F9840" s="9" t="e">
        <f>IF(E9840=D9840,"no discount",_xlfn.XLOOKUP(E9840,campaign!$D$2:$D$18,campaign!$B$2:$B$18))</f>
        <v>#N/A</v>
      </c>
    </row>
    <row r="9841" spans="1:6" x14ac:dyDescent="0.3">
      <c r="A9841" s="9">
        <f>customer!A9841</f>
        <v>0</v>
      </c>
      <c r="B9841" s="10">
        <f>_xlfn.MAXIFS(data!C:C,data!A:A,Endirim!A9841)</f>
        <v>0</v>
      </c>
      <c r="C9841" s="9" cm="1">
        <f t="array" ref="C9841">INDEX(data!B:B,MATCH(1,(data!A:A=Endirim!A9841)*(data!C:C=Endirim!B9841),0))</f>
        <v>0</v>
      </c>
      <c r="D9841" s="9" t="e">
        <f>VLOOKUP(C9841,campaign!$A$2:$D$18,4,FALSE)</f>
        <v>#N/A</v>
      </c>
      <c r="E9841" s="9">
        <f>_xlfn.MAXIFS(data!G:G,data!A:A,Endirim!A9841)</f>
        <v>0</v>
      </c>
      <c r="F9841" s="9" t="e">
        <f>IF(E9841=D9841,"no discount",_xlfn.XLOOKUP(E9841,campaign!$D$2:$D$18,campaign!$B$2:$B$18))</f>
        <v>#N/A</v>
      </c>
    </row>
    <row r="9842" spans="1:6" x14ac:dyDescent="0.3">
      <c r="A9842" s="9">
        <f>customer!A9842</f>
        <v>0</v>
      </c>
      <c r="B9842" s="10">
        <f>_xlfn.MAXIFS(data!C:C,data!A:A,Endirim!A9842)</f>
        <v>0</v>
      </c>
      <c r="C9842" s="9" cm="1">
        <f t="array" ref="C9842">INDEX(data!B:B,MATCH(1,(data!A:A=Endirim!A9842)*(data!C:C=Endirim!B9842),0))</f>
        <v>0</v>
      </c>
      <c r="D9842" s="9" t="e">
        <f>VLOOKUP(C9842,campaign!$A$2:$D$18,4,FALSE)</f>
        <v>#N/A</v>
      </c>
      <c r="E9842" s="9">
        <f>_xlfn.MAXIFS(data!G:G,data!A:A,Endirim!A9842)</f>
        <v>0</v>
      </c>
      <c r="F9842" s="9" t="e">
        <f>IF(E9842=D9842,"no discount",_xlfn.XLOOKUP(E9842,campaign!$D$2:$D$18,campaign!$B$2:$B$18))</f>
        <v>#N/A</v>
      </c>
    </row>
    <row r="9843" spans="1:6" x14ac:dyDescent="0.3">
      <c r="A9843" s="9">
        <f>customer!A9843</f>
        <v>0</v>
      </c>
      <c r="B9843" s="10">
        <f>_xlfn.MAXIFS(data!C:C,data!A:A,Endirim!A9843)</f>
        <v>0</v>
      </c>
      <c r="C9843" s="9" cm="1">
        <f t="array" ref="C9843">INDEX(data!B:B,MATCH(1,(data!A:A=Endirim!A9843)*(data!C:C=Endirim!B9843),0))</f>
        <v>0</v>
      </c>
      <c r="D9843" s="9" t="e">
        <f>VLOOKUP(C9843,campaign!$A$2:$D$18,4,FALSE)</f>
        <v>#N/A</v>
      </c>
      <c r="E9843" s="9">
        <f>_xlfn.MAXIFS(data!G:G,data!A:A,Endirim!A9843)</f>
        <v>0</v>
      </c>
      <c r="F9843" s="9" t="e">
        <f>IF(E9843=D9843,"no discount",_xlfn.XLOOKUP(E9843,campaign!$D$2:$D$18,campaign!$B$2:$B$18))</f>
        <v>#N/A</v>
      </c>
    </row>
    <row r="9844" spans="1:6" x14ac:dyDescent="0.3">
      <c r="A9844" s="9">
        <f>customer!A9844</f>
        <v>0</v>
      </c>
      <c r="B9844" s="10">
        <f>_xlfn.MAXIFS(data!C:C,data!A:A,Endirim!A9844)</f>
        <v>0</v>
      </c>
      <c r="C9844" s="9" cm="1">
        <f t="array" ref="C9844">INDEX(data!B:B,MATCH(1,(data!A:A=Endirim!A9844)*(data!C:C=Endirim!B9844),0))</f>
        <v>0</v>
      </c>
      <c r="D9844" s="9" t="e">
        <f>VLOOKUP(C9844,campaign!$A$2:$D$18,4,FALSE)</f>
        <v>#N/A</v>
      </c>
      <c r="E9844" s="9">
        <f>_xlfn.MAXIFS(data!G:G,data!A:A,Endirim!A9844)</f>
        <v>0</v>
      </c>
      <c r="F9844" s="9" t="e">
        <f>IF(E9844=D9844,"no discount",_xlfn.XLOOKUP(E9844,campaign!$D$2:$D$18,campaign!$B$2:$B$18))</f>
        <v>#N/A</v>
      </c>
    </row>
    <row r="9845" spans="1:6" x14ac:dyDescent="0.3">
      <c r="A9845" s="9">
        <f>customer!A9845</f>
        <v>0</v>
      </c>
      <c r="B9845" s="10">
        <f>_xlfn.MAXIFS(data!C:C,data!A:A,Endirim!A9845)</f>
        <v>0</v>
      </c>
      <c r="C9845" s="9" cm="1">
        <f t="array" ref="C9845">INDEX(data!B:B,MATCH(1,(data!A:A=Endirim!A9845)*(data!C:C=Endirim!B9845),0))</f>
        <v>0</v>
      </c>
      <c r="D9845" s="9" t="e">
        <f>VLOOKUP(C9845,campaign!$A$2:$D$18,4,FALSE)</f>
        <v>#N/A</v>
      </c>
      <c r="E9845" s="9">
        <f>_xlfn.MAXIFS(data!G:G,data!A:A,Endirim!A9845)</f>
        <v>0</v>
      </c>
      <c r="F9845" s="9" t="e">
        <f>IF(E9845=D9845,"no discount",_xlfn.XLOOKUP(E9845,campaign!$D$2:$D$18,campaign!$B$2:$B$18))</f>
        <v>#N/A</v>
      </c>
    </row>
    <row r="9846" spans="1:6" x14ac:dyDescent="0.3">
      <c r="A9846" s="9">
        <f>customer!A9846</f>
        <v>0</v>
      </c>
      <c r="B9846" s="10">
        <f>_xlfn.MAXIFS(data!C:C,data!A:A,Endirim!A9846)</f>
        <v>0</v>
      </c>
      <c r="C9846" s="9" cm="1">
        <f t="array" ref="C9846">INDEX(data!B:B,MATCH(1,(data!A:A=Endirim!A9846)*(data!C:C=Endirim!B9846),0))</f>
        <v>0</v>
      </c>
      <c r="D9846" s="9" t="e">
        <f>VLOOKUP(C9846,campaign!$A$2:$D$18,4,FALSE)</f>
        <v>#N/A</v>
      </c>
      <c r="E9846" s="9">
        <f>_xlfn.MAXIFS(data!G:G,data!A:A,Endirim!A9846)</f>
        <v>0</v>
      </c>
      <c r="F9846" s="9" t="e">
        <f>IF(E9846=D9846,"no discount",_xlfn.XLOOKUP(E9846,campaign!$D$2:$D$18,campaign!$B$2:$B$18))</f>
        <v>#N/A</v>
      </c>
    </row>
    <row r="9847" spans="1:6" x14ac:dyDescent="0.3">
      <c r="A9847" s="9">
        <f>customer!A9847</f>
        <v>0</v>
      </c>
      <c r="B9847" s="10">
        <f>_xlfn.MAXIFS(data!C:C,data!A:A,Endirim!A9847)</f>
        <v>0</v>
      </c>
      <c r="C9847" s="9" cm="1">
        <f t="array" ref="C9847">INDEX(data!B:B,MATCH(1,(data!A:A=Endirim!A9847)*(data!C:C=Endirim!B9847),0))</f>
        <v>0</v>
      </c>
      <c r="D9847" s="9" t="e">
        <f>VLOOKUP(C9847,campaign!$A$2:$D$18,4,FALSE)</f>
        <v>#N/A</v>
      </c>
      <c r="E9847" s="9">
        <f>_xlfn.MAXIFS(data!G:G,data!A:A,Endirim!A9847)</f>
        <v>0</v>
      </c>
      <c r="F9847" s="9" t="e">
        <f>IF(E9847=D9847,"no discount",_xlfn.XLOOKUP(E9847,campaign!$D$2:$D$18,campaign!$B$2:$B$18))</f>
        <v>#N/A</v>
      </c>
    </row>
    <row r="9848" spans="1:6" x14ac:dyDescent="0.3">
      <c r="A9848" s="9">
        <f>customer!A9848</f>
        <v>0</v>
      </c>
      <c r="B9848" s="10">
        <f>_xlfn.MAXIFS(data!C:C,data!A:A,Endirim!A9848)</f>
        <v>0</v>
      </c>
      <c r="C9848" s="9" cm="1">
        <f t="array" ref="C9848">INDEX(data!B:B,MATCH(1,(data!A:A=Endirim!A9848)*(data!C:C=Endirim!B9848),0))</f>
        <v>0</v>
      </c>
      <c r="D9848" s="9" t="e">
        <f>VLOOKUP(C9848,campaign!$A$2:$D$18,4,FALSE)</f>
        <v>#N/A</v>
      </c>
      <c r="E9848" s="9">
        <f>_xlfn.MAXIFS(data!G:G,data!A:A,Endirim!A9848)</f>
        <v>0</v>
      </c>
      <c r="F9848" s="9" t="e">
        <f>IF(E9848=D9848,"no discount",_xlfn.XLOOKUP(E9848,campaign!$D$2:$D$18,campaign!$B$2:$B$18))</f>
        <v>#N/A</v>
      </c>
    </row>
    <row r="9849" spans="1:6" x14ac:dyDescent="0.3">
      <c r="A9849" s="9">
        <f>customer!A9849</f>
        <v>0</v>
      </c>
      <c r="B9849" s="10">
        <f>_xlfn.MAXIFS(data!C:C,data!A:A,Endirim!A9849)</f>
        <v>0</v>
      </c>
      <c r="C9849" s="9" cm="1">
        <f t="array" ref="C9849">INDEX(data!B:B,MATCH(1,(data!A:A=Endirim!A9849)*(data!C:C=Endirim!B9849),0))</f>
        <v>0</v>
      </c>
      <c r="D9849" s="9" t="e">
        <f>VLOOKUP(C9849,campaign!$A$2:$D$18,4,FALSE)</f>
        <v>#N/A</v>
      </c>
      <c r="E9849" s="9">
        <f>_xlfn.MAXIFS(data!G:G,data!A:A,Endirim!A9849)</f>
        <v>0</v>
      </c>
      <c r="F9849" s="9" t="e">
        <f>IF(E9849=D9849,"no discount",_xlfn.XLOOKUP(E9849,campaign!$D$2:$D$18,campaign!$B$2:$B$18))</f>
        <v>#N/A</v>
      </c>
    </row>
    <row r="9850" spans="1:6" x14ac:dyDescent="0.3">
      <c r="A9850" s="9">
        <f>customer!A9850</f>
        <v>0</v>
      </c>
      <c r="B9850" s="10">
        <f>_xlfn.MAXIFS(data!C:C,data!A:A,Endirim!A9850)</f>
        <v>0</v>
      </c>
      <c r="C9850" s="9" cm="1">
        <f t="array" ref="C9850">INDEX(data!B:B,MATCH(1,(data!A:A=Endirim!A9850)*(data!C:C=Endirim!B9850),0))</f>
        <v>0</v>
      </c>
      <c r="D9850" s="9" t="e">
        <f>VLOOKUP(C9850,campaign!$A$2:$D$18,4,FALSE)</f>
        <v>#N/A</v>
      </c>
      <c r="E9850" s="9">
        <f>_xlfn.MAXIFS(data!G:G,data!A:A,Endirim!A9850)</f>
        <v>0</v>
      </c>
      <c r="F9850" s="9" t="e">
        <f>IF(E9850=D9850,"no discount",_xlfn.XLOOKUP(E9850,campaign!$D$2:$D$18,campaign!$B$2:$B$18))</f>
        <v>#N/A</v>
      </c>
    </row>
    <row r="9851" spans="1:6" x14ac:dyDescent="0.3">
      <c r="A9851" s="9">
        <f>customer!A9851</f>
        <v>0</v>
      </c>
      <c r="B9851" s="10">
        <f>_xlfn.MAXIFS(data!C:C,data!A:A,Endirim!A9851)</f>
        <v>0</v>
      </c>
      <c r="C9851" s="9" cm="1">
        <f t="array" ref="C9851">INDEX(data!B:B,MATCH(1,(data!A:A=Endirim!A9851)*(data!C:C=Endirim!B9851),0))</f>
        <v>0</v>
      </c>
      <c r="D9851" s="9" t="e">
        <f>VLOOKUP(C9851,campaign!$A$2:$D$18,4,FALSE)</f>
        <v>#N/A</v>
      </c>
      <c r="E9851" s="9">
        <f>_xlfn.MAXIFS(data!G:G,data!A:A,Endirim!A9851)</f>
        <v>0</v>
      </c>
      <c r="F9851" s="9" t="e">
        <f>IF(E9851=D9851,"no discount",_xlfn.XLOOKUP(E9851,campaign!$D$2:$D$18,campaign!$B$2:$B$18))</f>
        <v>#N/A</v>
      </c>
    </row>
    <row r="9852" spans="1:6" x14ac:dyDescent="0.3">
      <c r="A9852" s="9">
        <f>customer!A9852</f>
        <v>0</v>
      </c>
      <c r="B9852" s="10">
        <f>_xlfn.MAXIFS(data!C:C,data!A:A,Endirim!A9852)</f>
        <v>0</v>
      </c>
      <c r="C9852" s="9" cm="1">
        <f t="array" ref="C9852">INDEX(data!B:B,MATCH(1,(data!A:A=Endirim!A9852)*(data!C:C=Endirim!B9852),0))</f>
        <v>0</v>
      </c>
      <c r="D9852" s="9" t="e">
        <f>VLOOKUP(C9852,campaign!$A$2:$D$18,4,FALSE)</f>
        <v>#N/A</v>
      </c>
      <c r="E9852" s="9">
        <f>_xlfn.MAXIFS(data!G:G,data!A:A,Endirim!A9852)</f>
        <v>0</v>
      </c>
      <c r="F9852" s="9" t="e">
        <f>IF(E9852=D9852,"no discount",_xlfn.XLOOKUP(E9852,campaign!$D$2:$D$18,campaign!$B$2:$B$18))</f>
        <v>#N/A</v>
      </c>
    </row>
    <row r="9853" spans="1:6" x14ac:dyDescent="0.3">
      <c r="A9853" s="9">
        <f>customer!A9853</f>
        <v>0</v>
      </c>
      <c r="B9853" s="10">
        <f>_xlfn.MAXIFS(data!C:C,data!A:A,Endirim!A9853)</f>
        <v>0</v>
      </c>
      <c r="C9853" s="9" cm="1">
        <f t="array" ref="C9853">INDEX(data!B:B,MATCH(1,(data!A:A=Endirim!A9853)*(data!C:C=Endirim!B9853),0))</f>
        <v>0</v>
      </c>
      <c r="D9853" s="9" t="e">
        <f>VLOOKUP(C9853,campaign!$A$2:$D$18,4,FALSE)</f>
        <v>#N/A</v>
      </c>
      <c r="E9853" s="9">
        <f>_xlfn.MAXIFS(data!G:G,data!A:A,Endirim!A9853)</f>
        <v>0</v>
      </c>
      <c r="F9853" s="9" t="e">
        <f>IF(E9853=D9853,"no discount",_xlfn.XLOOKUP(E9853,campaign!$D$2:$D$18,campaign!$B$2:$B$18))</f>
        <v>#N/A</v>
      </c>
    </row>
    <row r="9854" spans="1:6" x14ac:dyDescent="0.3">
      <c r="A9854" s="9">
        <f>customer!A9854</f>
        <v>0</v>
      </c>
      <c r="B9854" s="10">
        <f>_xlfn.MAXIFS(data!C:C,data!A:A,Endirim!A9854)</f>
        <v>0</v>
      </c>
      <c r="C9854" s="9" cm="1">
        <f t="array" ref="C9854">INDEX(data!B:B,MATCH(1,(data!A:A=Endirim!A9854)*(data!C:C=Endirim!B9854),0))</f>
        <v>0</v>
      </c>
      <c r="D9854" s="9" t="e">
        <f>VLOOKUP(C9854,campaign!$A$2:$D$18,4,FALSE)</f>
        <v>#N/A</v>
      </c>
      <c r="E9854" s="9">
        <f>_xlfn.MAXIFS(data!G:G,data!A:A,Endirim!A9854)</f>
        <v>0</v>
      </c>
      <c r="F9854" s="9" t="e">
        <f>IF(E9854=D9854,"no discount",_xlfn.XLOOKUP(E9854,campaign!$D$2:$D$18,campaign!$B$2:$B$18))</f>
        <v>#N/A</v>
      </c>
    </row>
    <row r="9855" spans="1:6" x14ac:dyDescent="0.3">
      <c r="A9855" s="9">
        <f>customer!A9855</f>
        <v>0</v>
      </c>
      <c r="B9855" s="10">
        <f>_xlfn.MAXIFS(data!C:C,data!A:A,Endirim!A9855)</f>
        <v>0</v>
      </c>
      <c r="C9855" s="9" cm="1">
        <f t="array" ref="C9855">INDEX(data!B:B,MATCH(1,(data!A:A=Endirim!A9855)*(data!C:C=Endirim!B9855),0))</f>
        <v>0</v>
      </c>
      <c r="D9855" s="9" t="e">
        <f>VLOOKUP(C9855,campaign!$A$2:$D$18,4,FALSE)</f>
        <v>#N/A</v>
      </c>
      <c r="E9855" s="9">
        <f>_xlfn.MAXIFS(data!G:G,data!A:A,Endirim!A9855)</f>
        <v>0</v>
      </c>
      <c r="F9855" s="9" t="e">
        <f>IF(E9855=D9855,"no discount",_xlfn.XLOOKUP(E9855,campaign!$D$2:$D$18,campaign!$B$2:$B$18))</f>
        <v>#N/A</v>
      </c>
    </row>
    <row r="9856" spans="1:6" x14ac:dyDescent="0.3">
      <c r="A9856" s="9">
        <f>customer!A9856</f>
        <v>0</v>
      </c>
      <c r="B9856" s="10">
        <f>_xlfn.MAXIFS(data!C:C,data!A:A,Endirim!A9856)</f>
        <v>0</v>
      </c>
      <c r="C9856" s="9" cm="1">
        <f t="array" ref="C9856">INDEX(data!B:B,MATCH(1,(data!A:A=Endirim!A9856)*(data!C:C=Endirim!B9856),0))</f>
        <v>0</v>
      </c>
      <c r="D9856" s="9" t="e">
        <f>VLOOKUP(C9856,campaign!$A$2:$D$18,4,FALSE)</f>
        <v>#N/A</v>
      </c>
      <c r="E9856" s="9">
        <f>_xlfn.MAXIFS(data!G:G,data!A:A,Endirim!A9856)</f>
        <v>0</v>
      </c>
      <c r="F9856" s="9" t="e">
        <f>IF(E9856=D9856,"no discount",_xlfn.XLOOKUP(E9856,campaign!$D$2:$D$18,campaign!$B$2:$B$18))</f>
        <v>#N/A</v>
      </c>
    </row>
    <row r="9857" spans="1:6" x14ac:dyDescent="0.3">
      <c r="A9857" s="9">
        <f>customer!A9857</f>
        <v>0</v>
      </c>
      <c r="B9857" s="10">
        <f>_xlfn.MAXIFS(data!C:C,data!A:A,Endirim!A9857)</f>
        <v>0</v>
      </c>
      <c r="C9857" s="9" cm="1">
        <f t="array" ref="C9857">INDEX(data!B:B,MATCH(1,(data!A:A=Endirim!A9857)*(data!C:C=Endirim!B9857),0))</f>
        <v>0</v>
      </c>
      <c r="D9857" s="9" t="e">
        <f>VLOOKUP(C9857,campaign!$A$2:$D$18,4,FALSE)</f>
        <v>#N/A</v>
      </c>
      <c r="E9857" s="9">
        <f>_xlfn.MAXIFS(data!G:G,data!A:A,Endirim!A9857)</f>
        <v>0</v>
      </c>
      <c r="F9857" s="9" t="e">
        <f>IF(E9857=D9857,"no discount",_xlfn.XLOOKUP(E9857,campaign!$D$2:$D$18,campaign!$B$2:$B$18))</f>
        <v>#N/A</v>
      </c>
    </row>
    <row r="9858" spans="1:6" x14ac:dyDescent="0.3">
      <c r="A9858" s="9">
        <f>customer!A9858</f>
        <v>0</v>
      </c>
      <c r="B9858" s="10">
        <f>_xlfn.MAXIFS(data!C:C,data!A:A,Endirim!A9858)</f>
        <v>0</v>
      </c>
      <c r="C9858" s="9" cm="1">
        <f t="array" ref="C9858">INDEX(data!B:B,MATCH(1,(data!A:A=Endirim!A9858)*(data!C:C=Endirim!B9858),0))</f>
        <v>0</v>
      </c>
      <c r="D9858" s="9" t="e">
        <f>VLOOKUP(C9858,campaign!$A$2:$D$18,4,FALSE)</f>
        <v>#N/A</v>
      </c>
      <c r="E9858" s="9">
        <f>_xlfn.MAXIFS(data!G:G,data!A:A,Endirim!A9858)</f>
        <v>0</v>
      </c>
      <c r="F9858" s="9" t="e">
        <f>IF(E9858=D9858,"no discount",_xlfn.XLOOKUP(E9858,campaign!$D$2:$D$18,campaign!$B$2:$B$18))</f>
        <v>#N/A</v>
      </c>
    </row>
    <row r="9859" spans="1:6" x14ac:dyDescent="0.3">
      <c r="A9859" s="9">
        <f>customer!A9859</f>
        <v>0</v>
      </c>
      <c r="B9859" s="10">
        <f>_xlfn.MAXIFS(data!C:C,data!A:A,Endirim!A9859)</f>
        <v>0</v>
      </c>
      <c r="C9859" s="9" cm="1">
        <f t="array" ref="C9859">INDEX(data!B:B,MATCH(1,(data!A:A=Endirim!A9859)*(data!C:C=Endirim!B9859),0))</f>
        <v>0</v>
      </c>
      <c r="D9859" s="9" t="e">
        <f>VLOOKUP(C9859,campaign!$A$2:$D$18,4,FALSE)</f>
        <v>#N/A</v>
      </c>
      <c r="E9859" s="9">
        <f>_xlfn.MAXIFS(data!G:G,data!A:A,Endirim!A9859)</f>
        <v>0</v>
      </c>
      <c r="F9859" s="9" t="e">
        <f>IF(E9859=D9859,"no discount",_xlfn.XLOOKUP(E9859,campaign!$D$2:$D$18,campaign!$B$2:$B$18))</f>
        <v>#N/A</v>
      </c>
    </row>
    <row r="9860" spans="1:6" x14ac:dyDescent="0.3">
      <c r="A9860" s="9">
        <f>customer!A9860</f>
        <v>0</v>
      </c>
      <c r="B9860" s="10">
        <f>_xlfn.MAXIFS(data!C:C,data!A:A,Endirim!A9860)</f>
        <v>0</v>
      </c>
      <c r="C9860" s="9" cm="1">
        <f t="array" ref="C9860">INDEX(data!B:B,MATCH(1,(data!A:A=Endirim!A9860)*(data!C:C=Endirim!B9860),0))</f>
        <v>0</v>
      </c>
      <c r="D9860" s="9" t="e">
        <f>VLOOKUP(C9860,campaign!$A$2:$D$18,4,FALSE)</f>
        <v>#N/A</v>
      </c>
      <c r="E9860" s="9">
        <f>_xlfn.MAXIFS(data!G:G,data!A:A,Endirim!A9860)</f>
        <v>0</v>
      </c>
      <c r="F9860" s="9" t="e">
        <f>IF(E9860=D9860,"no discount",_xlfn.XLOOKUP(E9860,campaign!$D$2:$D$18,campaign!$B$2:$B$18))</f>
        <v>#N/A</v>
      </c>
    </row>
    <row r="9861" spans="1:6" x14ac:dyDescent="0.3">
      <c r="A9861" s="9">
        <f>customer!A9861</f>
        <v>0</v>
      </c>
      <c r="B9861" s="10">
        <f>_xlfn.MAXIFS(data!C:C,data!A:A,Endirim!A9861)</f>
        <v>0</v>
      </c>
      <c r="C9861" s="9" cm="1">
        <f t="array" ref="C9861">INDEX(data!B:B,MATCH(1,(data!A:A=Endirim!A9861)*(data!C:C=Endirim!B9861),0))</f>
        <v>0</v>
      </c>
      <c r="D9861" s="9" t="e">
        <f>VLOOKUP(C9861,campaign!$A$2:$D$18,4,FALSE)</f>
        <v>#N/A</v>
      </c>
      <c r="E9861" s="9">
        <f>_xlfn.MAXIFS(data!G:G,data!A:A,Endirim!A9861)</f>
        <v>0</v>
      </c>
      <c r="F9861" s="9" t="e">
        <f>IF(E9861=D9861,"no discount",_xlfn.XLOOKUP(E9861,campaign!$D$2:$D$18,campaign!$B$2:$B$18))</f>
        <v>#N/A</v>
      </c>
    </row>
    <row r="9862" spans="1:6" x14ac:dyDescent="0.3">
      <c r="A9862" s="9">
        <f>customer!A9862</f>
        <v>0</v>
      </c>
      <c r="B9862" s="10">
        <f>_xlfn.MAXIFS(data!C:C,data!A:A,Endirim!A9862)</f>
        <v>0</v>
      </c>
      <c r="C9862" s="9" cm="1">
        <f t="array" ref="C9862">INDEX(data!B:B,MATCH(1,(data!A:A=Endirim!A9862)*(data!C:C=Endirim!B9862),0))</f>
        <v>0</v>
      </c>
      <c r="D9862" s="9" t="e">
        <f>VLOOKUP(C9862,campaign!$A$2:$D$18,4,FALSE)</f>
        <v>#N/A</v>
      </c>
      <c r="E9862" s="9">
        <f>_xlfn.MAXIFS(data!G:G,data!A:A,Endirim!A9862)</f>
        <v>0</v>
      </c>
      <c r="F9862" s="9" t="e">
        <f>IF(E9862=D9862,"no discount",_xlfn.XLOOKUP(E9862,campaign!$D$2:$D$18,campaign!$B$2:$B$18))</f>
        <v>#N/A</v>
      </c>
    </row>
    <row r="9863" spans="1:6" x14ac:dyDescent="0.3">
      <c r="A9863" s="9">
        <f>customer!A9863</f>
        <v>0</v>
      </c>
      <c r="B9863" s="10">
        <f>_xlfn.MAXIFS(data!C:C,data!A:A,Endirim!A9863)</f>
        <v>0</v>
      </c>
      <c r="C9863" s="9" cm="1">
        <f t="array" ref="C9863">INDEX(data!B:B,MATCH(1,(data!A:A=Endirim!A9863)*(data!C:C=Endirim!B9863),0))</f>
        <v>0</v>
      </c>
      <c r="D9863" s="9" t="e">
        <f>VLOOKUP(C9863,campaign!$A$2:$D$18,4,FALSE)</f>
        <v>#N/A</v>
      </c>
      <c r="E9863" s="9">
        <f>_xlfn.MAXIFS(data!G:G,data!A:A,Endirim!A9863)</f>
        <v>0</v>
      </c>
      <c r="F9863" s="9" t="e">
        <f>IF(E9863=D9863,"no discount",_xlfn.XLOOKUP(E9863,campaign!$D$2:$D$18,campaign!$B$2:$B$18))</f>
        <v>#N/A</v>
      </c>
    </row>
    <row r="9864" spans="1:6" x14ac:dyDescent="0.3">
      <c r="A9864" s="9">
        <f>customer!A9864</f>
        <v>0</v>
      </c>
      <c r="B9864" s="10">
        <f>_xlfn.MAXIFS(data!C:C,data!A:A,Endirim!A9864)</f>
        <v>0</v>
      </c>
      <c r="C9864" s="9" cm="1">
        <f t="array" ref="C9864">INDEX(data!B:B,MATCH(1,(data!A:A=Endirim!A9864)*(data!C:C=Endirim!B9864),0))</f>
        <v>0</v>
      </c>
      <c r="D9864" s="9" t="e">
        <f>VLOOKUP(C9864,campaign!$A$2:$D$18,4,FALSE)</f>
        <v>#N/A</v>
      </c>
      <c r="E9864" s="9">
        <f>_xlfn.MAXIFS(data!G:G,data!A:A,Endirim!A9864)</f>
        <v>0</v>
      </c>
      <c r="F9864" s="9" t="e">
        <f>IF(E9864=D9864,"no discount",_xlfn.XLOOKUP(E9864,campaign!$D$2:$D$18,campaign!$B$2:$B$18))</f>
        <v>#N/A</v>
      </c>
    </row>
    <row r="9865" spans="1:6" x14ac:dyDescent="0.3">
      <c r="A9865" s="9">
        <f>customer!A9865</f>
        <v>0</v>
      </c>
      <c r="B9865" s="10">
        <f>_xlfn.MAXIFS(data!C:C,data!A:A,Endirim!A9865)</f>
        <v>0</v>
      </c>
      <c r="C9865" s="9" cm="1">
        <f t="array" ref="C9865">INDEX(data!B:B,MATCH(1,(data!A:A=Endirim!A9865)*(data!C:C=Endirim!B9865),0))</f>
        <v>0</v>
      </c>
      <c r="D9865" s="9" t="e">
        <f>VLOOKUP(C9865,campaign!$A$2:$D$18,4,FALSE)</f>
        <v>#N/A</v>
      </c>
      <c r="E9865" s="9">
        <f>_xlfn.MAXIFS(data!G:G,data!A:A,Endirim!A9865)</f>
        <v>0</v>
      </c>
      <c r="F9865" s="9" t="e">
        <f>IF(E9865=D9865,"no discount",_xlfn.XLOOKUP(E9865,campaign!$D$2:$D$18,campaign!$B$2:$B$18))</f>
        <v>#N/A</v>
      </c>
    </row>
    <row r="9866" spans="1:6" x14ac:dyDescent="0.3">
      <c r="A9866" s="9">
        <f>customer!A9866</f>
        <v>0</v>
      </c>
      <c r="B9866" s="10">
        <f>_xlfn.MAXIFS(data!C:C,data!A:A,Endirim!A9866)</f>
        <v>0</v>
      </c>
      <c r="C9866" s="9" cm="1">
        <f t="array" ref="C9866">INDEX(data!B:B,MATCH(1,(data!A:A=Endirim!A9866)*(data!C:C=Endirim!B9866),0))</f>
        <v>0</v>
      </c>
      <c r="D9866" s="9" t="e">
        <f>VLOOKUP(C9866,campaign!$A$2:$D$18,4,FALSE)</f>
        <v>#N/A</v>
      </c>
      <c r="E9866" s="9">
        <f>_xlfn.MAXIFS(data!G:G,data!A:A,Endirim!A9866)</f>
        <v>0</v>
      </c>
      <c r="F9866" s="9" t="e">
        <f>IF(E9866=D9866,"no discount",_xlfn.XLOOKUP(E9866,campaign!$D$2:$D$18,campaign!$B$2:$B$18))</f>
        <v>#N/A</v>
      </c>
    </row>
    <row r="9867" spans="1:6" x14ac:dyDescent="0.3">
      <c r="A9867" s="9">
        <f>customer!A9867</f>
        <v>0</v>
      </c>
      <c r="B9867" s="10">
        <f>_xlfn.MAXIFS(data!C:C,data!A:A,Endirim!A9867)</f>
        <v>0</v>
      </c>
      <c r="C9867" s="9" cm="1">
        <f t="array" ref="C9867">INDEX(data!B:B,MATCH(1,(data!A:A=Endirim!A9867)*(data!C:C=Endirim!B9867),0))</f>
        <v>0</v>
      </c>
      <c r="D9867" s="9" t="e">
        <f>VLOOKUP(C9867,campaign!$A$2:$D$18,4,FALSE)</f>
        <v>#N/A</v>
      </c>
      <c r="E9867" s="9">
        <f>_xlfn.MAXIFS(data!G:G,data!A:A,Endirim!A9867)</f>
        <v>0</v>
      </c>
      <c r="F9867" s="9" t="e">
        <f>IF(E9867=D9867,"no discount",_xlfn.XLOOKUP(E9867,campaign!$D$2:$D$18,campaign!$B$2:$B$18))</f>
        <v>#N/A</v>
      </c>
    </row>
    <row r="9868" spans="1:6" x14ac:dyDescent="0.3">
      <c r="A9868" s="9">
        <f>customer!A9868</f>
        <v>0</v>
      </c>
      <c r="B9868" s="10">
        <f>_xlfn.MAXIFS(data!C:C,data!A:A,Endirim!A9868)</f>
        <v>0</v>
      </c>
      <c r="C9868" s="9" cm="1">
        <f t="array" ref="C9868">INDEX(data!B:B,MATCH(1,(data!A:A=Endirim!A9868)*(data!C:C=Endirim!B9868),0))</f>
        <v>0</v>
      </c>
      <c r="D9868" s="9" t="e">
        <f>VLOOKUP(C9868,campaign!$A$2:$D$18,4,FALSE)</f>
        <v>#N/A</v>
      </c>
      <c r="E9868" s="9">
        <f>_xlfn.MAXIFS(data!G:G,data!A:A,Endirim!A9868)</f>
        <v>0</v>
      </c>
      <c r="F9868" s="9" t="e">
        <f>IF(E9868=D9868,"no discount",_xlfn.XLOOKUP(E9868,campaign!$D$2:$D$18,campaign!$B$2:$B$18))</f>
        <v>#N/A</v>
      </c>
    </row>
    <row r="9869" spans="1:6" x14ac:dyDescent="0.3">
      <c r="A9869" s="9">
        <f>customer!A9869</f>
        <v>0</v>
      </c>
      <c r="B9869" s="10">
        <f>_xlfn.MAXIFS(data!C:C,data!A:A,Endirim!A9869)</f>
        <v>0</v>
      </c>
      <c r="C9869" s="9" cm="1">
        <f t="array" ref="C9869">INDEX(data!B:B,MATCH(1,(data!A:A=Endirim!A9869)*(data!C:C=Endirim!B9869),0))</f>
        <v>0</v>
      </c>
      <c r="D9869" s="9" t="e">
        <f>VLOOKUP(C9869,campaign!$A$2:$D$18,4,FALSE)</f>
        <v>#N/A</v>
      </c>
      <c r="E9869" s="9">
        <f>_xlfn.MAXIFS(data!G:G,data!A:A,Endirim!A9869)</f>
        <v>0</v>
      </c>
      <c r="F9869" s="9" t="e">
        <f>IF(E9869=D9869,"no discount",_xlfn.XLOOKUP(E9869,campaign!$D$2:$D$18,campaign!$B$2:$B$18))</f>
        <v>#N/A</v>
      </c>
    </row>
    <row r="9870" spans="1:6" x14ac:dyDescent="0.3">
      <c r="A9870" s="9">
        <f>customer!A9870</f>
        <v>0</v>
      </c>
      <c r="B9870" s="10">
        <f>_xlfn.MAXIFS(data!C:C,data!A:A,Endirim!A9870)</f>
        <v>0</v>
      </c>
      <c r="C9870" s="9" cm="1">
        <f t="array" ref="C9870">INDEX(data!B:B,MATCH(1,(data!A:A=Endirim!A9870)*(data!C:C=Endirim!B9870),0))</f>
        <v>0</v>
      </c>
      <c r="D9870" s="9" t="e">
        <f>VLOOKUP(C9870,campaign!$A$2:$D$18,4,FALSE)</f>
        <v>#N/A</v>
      </c>
      <c r="E9870" s="9">
        <f>_xlfn.MAXIFS(data!G:G,data!A:A,Endirim!A9870)</f>
        <v>0</v>
      </c>
      <c r="F9870" s="9" t="e">
        <f>IF(E9870=D9870,"no discount",_xlfn.XLOOKUP(E9870,campaign!$D$2:$D$18,campaign!$B$2:$B$18))</f>
        <v>#N/A</v>
      </c>
    </row>
    <row r="9871" spans="1:6" x14ac:dyDescent="0.3">
      <c r="A9871" s="9">
        <f>customer!A9871</f>
        <v>0</v>
      </c>
      <c r="B9871" s="10">
        <f>_xlfn.MAXIFS(data!C:C,data!A:A,Endirim!A9871)</f>
        <v>0</v>
      </c>
      <c r="C9871" s="9" cm="1">
        <f t="array" ref="C9871">INDEX(data!B:B,MATCH(1,(data!A:A=Endirim!A9871)*(data!C:C=Endirim!B9871),0))</f>
        <v>0</v>
      </c>
      <c r="D9871" s="9" t="e">
        <f>VLOOKUP(C9871,campaign!$A$2:$D$18,4,FALSE)</f>
        <v>#N/A</v>
      </c>
      <c r="E9871" s="9">
        <f>_xlfn.MAXIFS(data!G:G,data!A:A,Endirim!A9871)</f>
        <v>0</v>
      </c>
      <c r="F9871" s="9" t="e">
        <f>IF(E9871=D9871,"no discount",_xlfn.XLOOKUP(E9871,campaign!$D$2:$D$18,campaign!$B$2:$B$18))</f>
        <v>#N/A</v>
      </c>
    </row>
    <row r="9872" spans="1:6" x14ac:dyDescent="0.3">
      <c r="A9872" s="9">
        <f>customer!A9872</f>
        <v>0</v>
      </c>
      <c r="B9872" s="10">
        <f>_xlfn.MAXIFS(data!C:C,data!A:A,Endirim!A9872)</f>
        <v>0</v>
      </c>
      <c r="C9872" s="9" cm="1">
        <f t="array" ref="C9872">INDEX(data!B:B,MATCH(1,(data!A:A=Endirim!A9872)*(data!C:C=Endirim!B9872),0))</f>
        <v>0</v>
      </c>
      <c r="D9872" s="9" t="e">
        <f>VLOOKUP(C9872,campaign!$A$2:$D$18,4,FALSE)</f>
        <v>#N/A</v>
      </c>
      <c r="E9872" s="9">
        <f>_xlfn.MAXIFS(data!G:G,data!A:A,Endirim!A9872)</f>
        <v>0</v>
      </c>
      <c r="F9872" s="9" t="e">
        <f>IF(E9872=D9872,"no discount",_xlfn.XLOOKUP(E9872,campaign!$D$2:$D$18,campaign!$B$2:$B$18))</f>
        <v>#N/A</v>
      </c>
    </row>
    <row r="9873" spans="1:6" x14ac:dyDescent="0.3">
      <c r="A9873" s="9">
        <f>customer!A9873</f>
        <v>0</v>
      </c>
      <c r="B9873" s="10">
        <f>_xlfn.MAXIFS(data!C:C,data!A:A,Endirim!A9873)</f>
        <v>0</v>
      </c>
      <c r="C9873" s="9" cm="1">
        <f t="array" ref="C9873">INDEX(data!B:B,MATCH(1,(data!A:A=Endirim!A9873)*(data!C:C=Endirim!B9873),0))</f>
        <v>0</v>
      </c>
      <c r="D9873" s="9" t="e">
        <f>VLOOKUP(C9873,campaign!$A$2:$D$18,4,FALSE)</f>
        <v>#N/A</v>
      </c>
      <c r="E9873" s="9">
        <f>_xlfn.MAXIFS(data!G:G,data!A:A,Endirim!A9873)</f>
        <v>0</v>
      </c>
      <c r="F9873" s="9" t="e">
        <f>IF(E9873=D9873,"no discount",_xlfn.XLOOKUP(E9873,campaign!$D$2:$D$18,campaign!$B$2:$B$18))</f>
        <v>#N/A</v>
      </c>
    </row>
    <row r="9874" spans="1:6" x14ac:dyDescent="0.3">
      <c r="A9874" s="9">
        <f>customer!A9874</f>
        <v>0</v>
      </c>
      <c r="B9874" s="10">
        <f>_xlfn.MAXIFS(data!C:C,data!A:A,Endirim!A9874)</f>
        <v>0</v>
      </c>
      <c r="C9874" s="9" cm="1">
        <f t="array" ref="C9874">INDEX(data!B:B,MATCH(1,(data!A:A=Endirim!A9874)*(data!C:C=Endirim!B9874),0))</f>
        <v>0</v>
      </c>
      <c r="D9874" s="9" t="e">
        <f>VLOOKUP(C9874,campaign!$A$2:$D$18,4,FALSE)</f>
        <v>#N/A</v>
      </c>
      <c r="E9874" s="9">
        <f>_xlfn.MAXIFS(data!G:G,data!A:A,Endirim!A9874)</f>
        <v>0</v>
      </c>
      <c r="F9874" s="9" t="e">
        <f>IF(E9874=D9874,"no discount",_xlfn.XLOOKUP(E9874,campaign!$D$2:$D$18,campaign!$B$2:$B$18))</f>
        <v>#N/A</v>
      </c>
    </row>
    <row r="9875" spans="1:6" x14ac:dyDescent="0.3">
      <c r="A9875" s="9">
        <f>customer!A9875</f>
        <v>0</v>
      </c>
      <c r="B9875" s="10">
        <f>_xlfn.MAXIFS(data!C:C,data!A:A,Endirim!A9875)</f>
        <v>0</v>
      </c>
      <c r="C9875" s="9" cm="1">
        <f t="array" ref="C9875">INDEX(data!B:B,MATCH(1,(data!A:A=Endirim!A9875)*(data!C:C=Endirim!B9875),0))</f>
        <v>0</v>
      </c>
      <c r="D9875" s="9" t="e">
        <f>VLOOKUP(C9875,campaign!$A$2:$D$18,4,FALSE)</f>
        <v>#N/A</v>
      </c>
      <c r="E9875" s="9">
        <f>_xlfn.MAXIFS(data!G:G,data!A:A,Endirim!A9875)</f>
        <v>0</v>
      </c>
      <c r="F9875" s="9" t="e">
        <f>IF(E9875=D9875,"no discount",_xlfn.XLOOKUP(E9875,campaign!$D$2:$D$18,campaign!$B$2:$B$18))</f>
        <v>#N/A</v>
      </c>
    </row>
    <row r="9876" spans="1:6" x14ac:dyDescent="0.3">
      <c r="A9876" s="9">
        <f>customer!A9876</f>
        <v>0</v>
      </c>
      <c r="B9876" s="10">
        <f>_xlfn.MAXIFS(data!C:C,data!A:A,Endirim!A9876)</f>
        <v>0</v>
      </c>
      <c r="C9876" s="9" cm="1">
        <f t="array" ref="C9876">INDEX(data!B:B,MATCH(1,(data!A:A=Endirim!A9876)*(data!C:C=Endirim!B9876),0))</f>
        <v>0</v>
      </c>
      <c r="D9876" s="9" t="e">
        <f>VLOOKUP(C9876,campaign!$A$2:$D$18,4,FALSE)</f>
        <v>#N/A</v>
      </c>
      <c r="E9876" s="9">
        <f>_xlfn.MAXIFS(data!G:G,data!A:A,Endirim!A9876)</f>
        <v>0</v>
      </c>
      <c r="F9876" s="9" t="e">
        <f>IF(E9876=D9876,"no discount",_xlfn.XLOOKUP(E9876,campaign!$D$2:$D$18,campaign!$B$2:$B$18))</f>
        <v>#N/A</v>
      </c>
    </row>
    <row r="9877" spans="1:6" x14ac:dyDescent="0.3">
      <c r="A9877" s="9">
        <f>customer!A9877</f>
        <v>0</v>
      </c>
      <c r="B9877" s="10">
        <f>_xlfn.MAXIFS(data!C:C,data!A:A,Endirim!A9877)</f>
        <v>0</v>
      </c>
      <c r="C9877" s="9" cm="1">
        <f t="array" ref="C9877">INDEX(data!B:B,MATCH(1,(data!A:A=Endirim!A9877)*(data!C:C=Endirim!B9877),0))</f>
        <v>0</v>
      </c>
      <c r="D9877" s="9" t="e">
        <f>VLOOKUP(C9877,campaign!$A$2:$D$18,4,FALSE)</f>
        <v>#N/A</v>
      </c>
      <c r="E9877" s="9">
        <f>_xlfn.MAXIFS(data!G:G,data!A:A,Endirim!A9877)</f>
        <v>0</v>
      </c>
      <c r="F9877" s="9" t="e">
        <f>IF(E9877=D9877,"no discount",_xlfn.XLOOKUP(E9877,campaign!$D$2:$D$18,campaign!$B$2:$B$18))</f>
        <v>#N/A</v>
      </c>
    </row>
    <row r="9878" spans="1:6" x14ac:dyDescent="0.3">
      <c r="A9878" s="9">
        <f>customer!A9878</f>
        <v>0</v>
      </c>
      <c r="B9878" s="10">
        <f>_xlfn.MAXIFS(data!C:C,data!A:A,Endirim!A9878)</f>
        <v>0</v>
      </c>
      <c r="C9878" s="9" cm="1">
        <f t="array" ref="C9878">INDEX(data!B:B,MATCH(1,(data!A:A=Endirim!A9878)*(data!C:C=Endirim!B9878),0))</f>
        <v>0</v>
      </c>
      <c r="D9878" s="9" t="e">
        <f>VLOOKUP(C9878,campaign!$A$2:$D$18,4,FALSE)</f>
        <v>#N/A</v>
      </c>
      <c r="E9878" s="9">
        <f>_xlfn.MAXIFS(data!G:G,data!A:A,Endirim!A9878)</f>
        <v>0</v>
      </c>
      <c r="F9878" s="9" t="e">
        <f>IF(E9878=D9878,"no discount",_xlfn.XLOOKUP(E9878,campaign!$D$2:$D$18,campaign!$B$2:$B$18))</f>
        <v>#N/A</v>
      </c>
    </row>
    <row r="9879" spans="1:6" x14ac:dyDescent="0.3">
      <c r="A9879" s="9">
        <f>customer!A9879</f>
        <v>0</v>
      </c>
      <c r="B9879" s="10">
        <f>_xlfn.MAXIFS(data!C:C,data!A:A,Endirim!A9879)</f>
        <v>0</v>
      </c>
      <c r="C9879" s="9" cm="1">
        <f t="array" ref="C9879">INDEX(data!B:B,MATCH(1,(data!A:A=Endirim!A9879)*(data!C:C=Endirim!B9879),0))</f>
        <v>0</v>
      </c>
      <c r="D9879" s="9" t="e">
        <f>VLOOKUP(C9879,campaign!$A$2:$D$18,4,FALSE)</f>
        <v>#N/A</v>
      </c>
      <c r="E9879" s="9">
        <f>_xlfn.MAXIFS(data!G:G,data!A:A,Endirim!A9879)</f>
        <v>0</v>
      </c>
      <c r="F9879" s="9" t="e">
        <f>IF(E9879=D9879,"no discount",_xlfn.XLOOKUP(E9879,campaign!$D$2:$D$18,campaign!$B$2:$B$18))</f>
        <v>#N/A</v>
      </c>
    </row>
    <row r="9880" spans="1:6" x14ac:dyDescent="0.3">
      <c r="A9880" s="9">
        <f>customer!A9880</f>
        <v>0</v>
      </c>
      <c r="B9880" s="10">
        <f>_xlfn.MAXIFS(data!C:C,data!A:A,Endirim!A9880)</f>
        <v>0</v>
      </c>
      <c r="C9880" s="9" cm="1">
        <f t="array" ref="C9880">INDEX(data!B:B,MATCH(1,(data!A:A=Endirim!A9880)*(data!C:C=Endirim!B9880),0))</f>
        <v>0</v>
      </c>
      <c r="D9880" s="9" t="e">
        <f>VLOOKUP(C9880,campaign!$A$2:$D$18,4,FALSE)</f>
        <v>#N/A</v>
      </c>
      <c r="E9880" s="9">
        <f>_xlfn.MAXIFS(data!G:G,data!A:A,Endirim!A9880)</f>
        <v>0</v>
      </c>
      <c r="F9880" s="9" t="e">
        <f>IF(E9880=D9880,"no discount",_xlfn.XLOOKUP(E9880,campaign!$D$2:$D$18,campaign!$B$2:$B$18))</f>
        <v>#N/A</v>
      </c>
    </row>
    <row r="9881" spans="1:6" x14ac:dyDescent="0.3">
      <c r="A9881" s="9">
        <f>customer!A9881</f>
        <v>0</v>
      </c>
      <c r="B9881" s="10">
        <f>_xlfn.MAXIFS(data!C:C,data!A:A,Endirim!A9881)</f>
        <v>0</v>
      </c>
      <c r="C9881" s="9" cm="1">
        <f t="array" ref="C9881">INDEX(data!B:B,MATCH(1,(data!A:A=Endirim!A9881)*(data!C:C=Endirim!B9881),0))</f>
        <v>0</v>
      </c>
      <c r="D9881" s="9" t="e">
        <f>VLOOKUP(C9881,campaign!$A$2:$D$18,4,FALSE)</f>
        <v>#N/A</v>
      </c>
      <c r="E9881" s="9">
        <f>_xlfn.MAXIFS(data!G:G,data!A:A,Endirim!A9881)</f>
        <v>0</v>
      </c>
      <c r="F9881" s="9" t="e">
        <f>IF(E9881=D9881,"no discount",_xlfn.XLOOKUP(E9881,campaign!$D$2:$D$18,campaign!$B$2:$B$18))</f>
        <v>#N/A</v>
      </c>
    </row>
    <row r="9882" spans="1:6" x14ac:dyDescent="0.3">
      <c r="A9882" s="9">
        <f>customer!A9882</f>
        <v>0</v>
      </c>
      <c r="B9882" s="10">
        <f>_xlfn.MAXIFS(data!C:C,data!A:A,Endirim!A9882)</f>
        <v>0</v>
      </c>
      <c r="C9882" s="9" cm="1">
        <f t="array" ref="C9882">INDEX(data!B:B,MATCH(1,(data!A:A=Endirim!A9882)*(data!C:C=Endirim!B9882),0))</f>
        <v>0</v>
      </c>
      <c r="D9882" s="9" t="e">
        <f>VLOOKUP(C9882,campaign!$A$2:$D$18,4,FALSE)</f>
        <v>#N/A</v>
      </c>
      <c r="E9882" s="9">
        <f>_xlfn.MAXIFS(data!G:G,data!A:A,Endirim!A9882)</f>
        <v>0</v>
      </c>
      <c r="F9882" s="9" t="e">
        <f>IF(E9882=D9882,"no discount",_xlfn.XLOOKUP(E9882,campaign!$D$2:$D$18,campaign!$B$2:$B$18))</f>
        <v>#N/A</v>
      </c>
    </row>
    <row r="9883" spans="1:6" x14ac:dyDescent="0.3">
      <c r="A9883" s="9">
        <f>customer!A9883</f>
        <v>0</v>
      </c>
      <c r="B9883" s="10">
        <f>_xlfn.MAXIFS(data!C:C,data!A:A,Endirim!A9883)</f>
        <v>0</v>
      </c>
      <c r="C9883" s="9" cm="1">
        <f t="array" ref="C9883">INDEX(data!B:B,MATCH(1,(data!A:A=Endirim!A9883)*(data!C:C=Endirim!B9883),0))</f>
        <v>0</v>
      </c>
      <c r="D9883" s="9" t="e">
        <f>VLOOKUP(C9883,campaign!$A$2:$D$18,4,FALSE)</f>
        <v>#N/A</v>
      </c>
      <c r="E9883" s="9">
        <f>_xlfn.MAXIFS(data!G:G,data!A:A,Endirim!A9883)</f>
        <v>0</v>
      </c>
      <c r="F9883" s="9" t="e">
        <f>IF(E9883=D9883,"no discount",_xlfn.XLOOKUP(E9883,campaign!$D$2:$D$18,campaign!$B$2:$B$18))</f>
        <v>#N/A</v>
      </c>
    </row>
    <row r="9884" spans="1:6" x14ac:dyDescent="0.3">
      <c r="A9884" s="9">
        <f>customer!A9884</f>
        <v>0</v>
      </c>
      <c r="B9884" s="10">
        <f>_xlfn.MAXIFS(data!C:C,data!A:A,Endirim!A9884)</f>
        <v>0</v>
      </c>
      <c r="C9884" s="9" cm="1">
        <f t="array" ref="C9884">INDEX(data!B:B,MATCH(1,(data!A:A=Endirim!A9884)*(data!C:C=Endirim!B9884),0))</f>
        <v>0</v>
      </c>
      <c r="D9884" s="9" t="e">
        <f>VLOOKUP(C9884,campaign!$A$2:$D$18,4,FALSE)</f>
        <v>#N/A</v>
      </c>
      <c r="E9884" s="9">
        <f>_xlfn.MAXIFS(data!G:G,data!A:A,Endirim!A9884)</f>
        <v>0</v>
      </c>
      <c r="F9884" s="9" t="e">
        <f>IF(E9884=D9884,"no discount",_xlfn.XLOOKUP(E9884,campaign!$D$2:$D$18,campaign!$B$2:$B$18))</f>
        <v>#N/A</v>
      </c>
    </row>
    <row r="9885" spans="1:6" x14ac:dyDescent="0.3">
      <c r="A9885" s="9">
        <f>customer!A9885</f>
        <v>0</v>
      </c>
      <c r="B9885" s="10">
        <f>_xlfn.MAXIFS(data!C:C,data!A:A,Endirim!A9885)</f>
        <v>0</v>
      </c>
      <c r="C9885" s="9" cm="1">
        <f t="array" ref="C9885">INDEX(data!B:B,MATCH(1,(data!A:A=Endirim!A9885)*(data!C:C=Endirim!B9885),0))</f>
        <v>0</v>
      </c>
      <c r="D9885" s="9" t="e">
        <f>VLOOKUP(C9885,campaign!$A$2:$D$18,4,FALSE)</f>
        <v>#N/A</v>
      </c>
      <c r="E9885" s="9">
        <f>_xlfn.MAXIFS(data!G:G,data!A:A,Endirim!A9885)</f>
        <v>0</v>
      </c>
      <c r="F9885" s="9" t="e">
        <f>IF(E9885=D9885,"no discount",_xlfn.XLOOKUP(E9885,campaign!$D$2:$D$18,campaign!$B$2:$B$18))</f>
        <v>#N/A</v>
      </c>
    </row>
    <row r="9886" spans="1:6" x14ac:dyDescent="0.3">
      <c r="A9886" s="9">
        <f>customer!A9886</f>
        <v>0</v>
      </c>
      <c r="B9886" s="10">
        <f>_xlfn.MAXIFS(data!C:C,data!A:A,Endirim!A9886)</f>
        <v>0</v>
      </c>
      <c r="C9886" s="9" cm="1">
        <f t="array" ref="C9886">INDEX(data!B:B,MATCH(1,(data!A:A=Endirim!A9886)*(data!C:C=Endirim!B9886),0))</f>
        <v>0</v>
      </c>
      <c r="D9886" s="9" t="e">
        <f>VLOOKUP(C9886,campaign!$A$2:$D$18,4,FALSE)</f>
        <v>#N/A</v>
      </c>
      <c r="E9886" s="9">
        <f>_xlfn.MAXIFS(data!G:G,data!A:A,Endirim!A9886)</f>
        <v>0</v>
      </c>
      <c r="F9886" s="9" t="e">
        <f>IF(E9886=D9886,"no discount",_xlfn.XLOOKUP(E9886,campaign!$D$2:$D$18,campaign!$B$2:$B$18))</f>
        <v>#N/A</v>
      </c>
    </row>
    <row r="9887" spans="1:6" x14ac:dyDescent="0.3">
      <c r="A9887" s="9">
        <f>customer!A9887</f>
        <v>0</v>
      </c>
      <c r="B9887" s="10">
        <f>_xlfn.MAXIFS(data!C:C,data!A:A,Endirim!A9887)</f>
        <v>0</v>
      </c>
      <c r="C9887" s="9" cm="1">
        <f t="array" ref="C9887">INDEX(data!B:B,MATCH(1,(data!A:A=Endirim!A9887)*(data!C:C=Endirim!B9887),0))</f>
        <v>0</v>
      </c>
      <c r="D9887" s="9" t="e">
        <f>VLOOKUP(C9887,campaign!$A$2:$D$18,4,FALSE)</f>
        <v>#N/A</v>
      </c>
      <c r="E9887" s="9">
        <f>_xlfn.MAXIFS(data!G:G,data!A:A,Endirim!A9887)</f>
        <v>0</v>
      </c>
      <c r="F9887" s="9" t="e">
        <f>IF(E9887=D9887,"no discount",_xlfn.XLOOKUP(E9887,campaign!$D$2:$D$18,campaign!$B$2:$B$18))</f>
        <v>#N/A</v>
      </c>
    </row>
    <row r="9888" spans="1:6" x14ac:dyDescent="0.3">
      <c r="A9888" s="9">
        <f>customer!A9888</f>
        <v>0</v>
      </c>
      <c r="B9888" s="10">
        <f>_xlfn.MAXIFS(data!C:C,data!A:A,Endirim!A9888)</f>
        <v>0</v>
      </c>
      <c r="C9888" s="9" cm="1">
        <f t="array" ref="C9888">INDEX(data!B:B,MATCH(1,(data!A:A=Endirim!A9888)*(data!C:C=Endirim!B9888),0))</f>
        <v>0</v>
      </c>
      <c r="D9888" s="9" t="e">
        <f>VLOOKUP(C9888,campaign!$A$2:$D$18,4,FALSE)</f>
        <v>#N/A</v>
      </c>
      <c r="E9888" s="9">
        <f>_xlfn.MAXIFS(data!G:G,data!A:A,Endirim!A9888)</f>
        <v>0</v>
      </c>
      <c r="F9888" s="9" t="e">
        <f>IF(E9888=D9888,"no discount",_xlfn.XLOOKUP(E9888,campaign!$D$2:$D$18,campaign!$B$2:$B$18))</f>
        <v>#N/A</v>
      </c>
    </row>
    <row r="9889" spans="1:6" x14ac:dyDescent="0.3">
      <c r="A9889" s="9">
        <f>customer!A9889</f>
        <v>0</v>
      </c>
      <c r="B9889" s="10">
        <f>_xlfn.MAXIFS(data!C:C,data!A:A,Endirim!A9889)</f>
        <v>0</v>
      </c>
      <c r="C9889" s="9" cm="1">
        <f t="array" ref="C9889">INDEX(data!B:B,MATCH(1,(data!A:A=Endirim!A9889)*(data!C:C=Endirim!B9889),0))</f>
        <v>0</v>
      </c>
      <c r="D9889" s="9" t="e">
        <f>VLOOKUP(C9889,campaign!$A$2:$D$18,4,FALSE)</f>
        <v>#N/A</v>
      </c>
      <c r="E9889" s="9">
        <f>_xlfn.MAXIFS(data!G:G,data!A:A,Endirim!A9889)</f>
        <v>0</v>
      </c>
      <c r="F9889" s="9" t="e">
        <f>IF(E9889=D9889,"no discount",_xlfn.XLOOKUP(E9889,campaign!$D$2:$D$18,campaign!$B$2:$B$18))</f>
        <v>#N/A</v>
      </c>
    </row>
    <row r="9890" spans="1:6" x14ac:dyDescent="0.3">
      <c r="A9890" s="9">
        <f>customer!A9890</f>
        <v>0</v>
      </c>
      <c r="B9890" s="10">
        <f>_xlfn.MAXIFS(data!C:C,data!A:A,Endirim!A9890)</f>
        <v>0</v>
      </c>
      <c r="C9890" s="9" cm="1">
        <f t="array" ref="C9890">INDEX(data!B:B,MATCH(1,(data!A:A=Endirim!A9890)*(data!C:C=Endirim!B9890),0))</f>
        <v>0</v>
      </c>
      <c r="D9890" s="9" t="e">
        <f>VLOOKUP(C9890,campaign!$A$2:$D$18,4,FALSE)</f>
        <v>#N/A</v>
      </c>
      <c r="E9890" s="9">
        <f>_xlfn.MAXIFS(data!G:G,data!A:A,Endirim!A9890)</f>
        <v>0</v>
      </c>
      <c r="F9890" s="9" t="e">
        <f>IF(E9890=D9890,"no discount",_xlfn.XLOOKUP(E9890,campaign!$D$2:$D$18,campaign!$B$2:$B$18))</f>
        <v>#N/A</v>
      </c>
    </row>
    <row r="9891" spans="1:6" x14ac:dyDescent="0.3">
      <c r="A9891" s="9">
        <f>customer!A9891</f>
        <v>0</v>
      </c>
      <c r="B9891" s="10">
        <f>_xlfn.MAXIFS(data!C:C,data!A:A,Endirim!A9891)</f>
        <v>0</v>
      </c>
      <c r="C9891" s="9" cm="1">
        <f t="array" ref="C9891">INDEX(data!B:B,MATCH(1,(data!A:A=Endirim!A9891)*(data!C:C=Endirim!B9891),0))</f>
        <v>0</v>
      </c>
      <c r="D9891" s="9" t="e">
        <f>VLOOKUP(C9891,campaign!$A$2:$D$18,4,FALSE)</f>
        <v>#N/A</v>
      </c>
      <c r="E9891" s="9">
        <f>_xlfn.MAXIFS(data!G:G,data!A:A,Endirim!A9891)</f>
        <v>0</v>
      </c>
      <c r="F9891" s="9" t="e">
        <f>IF(E9891=D9891,"no discount",_xlfn.XLOOKUP(E9891,campaign!$D$2:$D$18,campaign!$B$2:$B$18))</f>
        <v>#N/A</v>
      </c>
    </row>
    <row r="9892" spans="1:6" x14ac:dyDescent="0.3">
      <c r="A9892" s="9">
        <f>customer!A9892</f>
        <v>0</v>
      </c>
      <c r="B9892" s="10">
        <f>_xlfn.MAXIFS(data!C:C,data!A:A,Endirim!A9892)</f>
        <v>0</v>
      </c>
      <c r="C9892" s="9" cm="1">
        <f t="array" ref="C9892">INDEX(data!B:B,MATCH(1,(data!A:A=Endirim!A9892)*(data!C:C=Endirim!B9892),0))</f>
        <v>0</v>
      </c>
      <c r="D9892" s="9" t="e">
        <f>VLOOKUP(C9892,campaign!$A$2:$D$18,4,FALSE)</f>
        <v>#N/A</v>
      </c>
      <c r="E9892" s="9">
        <f>_xlfn.MAXIFS(data!G:G,data!A:A,Endirim!A9892)</f>
        <v>0</v>
      </c>
      <c r="F9892" s="9" t="e">
        <f>IF(E9892=D9892,"no discount",_xlfn.XLOOKUP(E9892,campaign!$D$2:$D$18,campaign!$B$2:$B$18))</f>
        <v>#N/A</v>
      </c>
    </row>
    <row r="9893" spans="1:6" x14ac:dyDescent="0.3">
      <c r="A9893" s="9">
        <f>customer!A9893</f>
        <v>0</v>
      </c>
      <c r="B9893" s="10">
        <f>_xlfn.MAXIFS(data!C:C,data!A:A,Endirim!A9893)</f>
        <v>0</v>
      </c>
      <c r="C9893" s="9" cm="1">
        <f t="array" ref="C9893">INDEX(data!B:B,MATCH(1,(data!A:A=Endirim!A9893)*(data!C:C=Endirim!B9893),0))</f>
        <v>0</v>
      </c>
      <c r="D9893" s="9" t="e">
        <f>VLOOKUP(C9893,campaign!$A$2:$D$18,4,FALSE)</f>
        <v>#N/A</v>
      </c>
      <c r="E9893" s="9">
        <f>_xlfn.MAXIFS(data!G:G,data!A:A,Endirim!A9893)</f>
        <v>0</v>
      </c>
      <c r="F9893" s="9" t="e">
        <f>IF(E9893=D9893,"no discount",_xlfn.XLOOKUP(E9893,campaign!$D$2:$D$18,campaign!$B$2:$B$18))</f>
        <v>#N/A</v>
      </c>
    </row>
    <row r="9894" spans="1:6" x14ac:dyDescent="0.3">
      <c r="A9894" s="9">
        <f>customer!A9894</f>
        <v>0</v>
      </c>
      <c r="B9894" s="10">
        <f>_xlfn.MAXIFS(data!C:C,data!A:A,Endirim!A9894)</f>
        <v>0</v>
      </c>
      <c r="C9894" s="9" cm="1">
        <f t="array" ref="C9894">INDEX(data!B:B,MATCH(1,(data!A:A=Endirim!A9894)*(data!C:C=Endirim!B9894),0))</f>
        <v>0</v>
      </c>
      <c r="D9894" s="9" t="e">
        <f>VLOOKUP(C9894,campaign!$A$2:$D$18,4,FALSE)</f>
        <v>#N/A</v>
      </c>
      <c r="E9894" s="9">
        <f>_xlfn.MAXIFS(data!G:G,data!A:A,Endirim!A9894)</f>
        <v>0</v>
      </c>
      <c r="F9894" s="9" t="e">
        <f>IF(E9894=D9894,"no discount",_xlfn.XLOOKUP(E9894,campaign!$D$2:$D$18,campaign!$B$2:$B$18))</f>
        <v>#N/A</v>
      </c>
    </row>
    <row r="9895" spans="1:6" x14ac:dyDescent="0.3">
      <c r="A9895" s="9">
        <f>customer!A9895</f>
        <v>0</v>
      </c>
      <c r="B9895" s="10">
        <f>_xlfn.MAXIFS(data!C:C,data!A:A,Endirim!A9895)</f>
        <v>0</v>
      </c>
      <c r="C9895" s="9" cm="1">
        <f t="array" ref="C9895">INDEX(data!B:B,MATCH(1,(data!A:A=Endirim!A9895)*(data!C:C=Endirim!B9895),0))</f>
        <v>0</v>
      </c>
      <c r="D9895" s="9" t="e">
        <f>VLOOKUP(C9895,campaign!$A$2:$D$18,4,FALSE)</f>
        <v>#N/A</v>
      </c>
      <c r="E9895" s="9">
        <f>_xlfn.MAXIFS(data!G:G,data!A:A,Endirim!A9895)</f>
        <v>0</v>
      </c>
      <c r="F9895" s="9" t="e">
        <f>IF(E9895=D9895,"no discount",_xlfn.XLOOKUP(E9895,campaign!$D$2:$D$18,campaign!$B$2:$B$18))</f>
        <v>#N/A</v>
      </c>
    </row>
    <row r="9896" spans="1:6" x14ac:dyDescent="0.3">
      <c r="A9896" s="9">
        <f>customer!A9896</f>
        <v>0</v>
      </c>
      <c r="B9896" s="10">
        <f>_xlfn.MAXIFS(data!C:C,data!A:A,Endirim!A9896)</f>
        <v>0</v>
      </c>
      <c r="C9896" s="9" cm="1">
        <f t="array" ref="C9896">INDEX(data!B:B,MATCH(1,(data!A:A=Endirim!A9896)*(data!C:C=Endirim!B9896),0))</f>
        <v>0</v>
      </c>
      <c r="D9896" s="9" t="e">
        <f>VLOOKUP(C9896,campaign!$A$2:$D$18,4,FALSE)</f>
        <v>#N/A</v>
      </c>
      <c r="E9896" s="9">
        <f>_xlfn.MAXIFS(data!G:G,data!A:A,Endirim!A9896)</f>
        <v>0</v>
      </c>
      <c r="F9896" s="9" t="e">
        <f>IF(E9896=D9896,"no discount",_xlfn.XLOOKUP(E9896,campaign!$D$2:$D$18,campaign!$B$2:$B$18))</f>
        <v>#N/A</v>
      </c>
    </row>
    <row r="9897" spans="1:6" x14ac:dyDescent="0.3">
      <c r="A9897" s="9">
        <f>customer!A9897</f>
        <v>0</v>
      </c>
      <c r="B9897" s="10">
        <f>_xlfn.MAXIFS(data!C:C,data!A:A,Endirim!A9897)</f>
        <v>0</v>
      </c>
      <c r="C9897" s="9" cm="1">
        <f t="array" ref="C9897">INDEX(data!B:B,MATCH(1,(data!A:A=Endirim!A9897)*(data!C:C=Endirim!B9897),0))</f>
        <v>0</v>
      </c>
      <c r="D9897" s="9" t="e">
        <f>VLOOKUP(C9897,campaign!$A$2:$D$18,4,FALSE)</f>
        <v>#N/A</v>
      </c>
      <c r="E9897" s="9">
        <f>_xlfn.MAXIFS(data!G:G,data!A:A,Endirim!A9897)</f>
        <v>0</v>
      </c>
      <c r="F9897" s="9" t="e">
        <f>IF(E9897=D9897,"no discount",_xlfn.XLOOKUP(E9897,campaign!$D$2:$D$18,campaign!$B$2:$B$18))</f>
        <v>#N/A</v>
      </c>
    </row>
    <row r="9898" spans="1:6" x14ac:dyDescent="0.3">
      <c r="A9898" s="9">
        <f>customer!A9898</f>
        <v>0</v>
      </c>
      <c r="B9898" s="10">
        <f>_xlfn.MAXIFS(data!C:C,data!A:A,Endirim!A9898)</f>
        <v>0</v>
      </c>
      <c r="C9898" s="9" cm="1">
        <f t="array" ref="C9898">INDEX(data!B:B,MATCH(1,(data!A:A=Endirim!A9898)*(data!C:C=Endirim!B9898),0))</f>
        <v>0</v>
      </c>
      <c r="D9898" s="9" t="e">
        <f>VLOOKUP(C9898,campaign!$A$2:$D$18,4,FALSE)</f>
        <v>#N/A</v>
      </c>
      <c r="E9898" s="9">
        <f>_xlfn.MAXIFS(data!G:G,data!A:A,Endirim!A9898)</f>
        <v>0</v>
      </c>
      <c r="F9898" s="9" t="e">
        <f>IF(E9898=D9898,"no discount",_xlfn.XLOOKUP(E9898,campaign!$D$2:$D$18,campaign!$B$2:$B$18))</f>
        <v>#N/A</v>
      </c>
    </row>
    <row r="9899" spans="1:6" x14ac:dyDescent="0.3">
      <c r="A9899" s="9">
        <f>customer!A9899</f>
        <v>0</v>
      </c>
      <c r="B9899" s="10">
        <f>_xlfn.MAXIFS(data!C:C,data!A:A,Endirim!A9899)</f>
        <v>0</v>
      </c>
      <c r="C9899" s="9" cm="1">
        <f t="array" ref="C9899">INDEX(data!B:B,MATCH(1,(data!A:A=Endirim!A9899)*(data!C:C=Endirim!B9899),0))</f>
        <v>0</v>
      </c>
      <c r="D9899" s="9" t="e">
        <f>VLOOKUP(C9899,campaign!$A$2:$D$18,4,FALSE)</f>
        <v>#N/A</v>
      </c>
      <c r="E9899" s="9">
        <f>_xlfn.MAXIFS(data!G:G,data!A:A,Endirim!A9899)</f>
        <v>0</v>
      </c>
      <c r="F9899" s="9" t="e">
        <f>IF(E9899=D9899,"no discount",_xlfn.XLOOKUP(E9899,campaign!$D$2:$D$18,campaign!$B$2:$B$18))</f>
        <v>#N/A</v>
      </c>
    </row>
    <row r="9900" spans="1:6" x14ac:dyDescent="0.3">
      <c r="A9900" s="9">
        <f>customer!A9900</f>
        <v>0</v>
      </c>
      <c r="B9900" s="10">
        <f>_xlfn.MAXIFS(data!C:C,data!A:A,Endirim!A9900)</f>
        <v>0</v>
      </c>
      <c r="C9900" s="9" cm="1">
        <f t="array" ref="C9900">INDEX(data!B:B,MATCH(1,(data!A:A=Endirim!A9900)*(data!C:C=Endirim!B9900),0))</f>
        <v>0</v>
      </c>
      <c r="D9900" s="9" t="e">
        <f>VLOOKUP(C9900,campaign!$A$2:$D$18,4,FALSE)</f>
        <v>#N/A</v>
      </c>
      <c r="E9900" s="9">
        <f>_xlfn.MAXIFS(data!G:G,data!A:A,Endirim!A9900)</f>
        <v>0</v>
      </c>
      <c r="F9900" s="9" t="e">
        <f>IF(E9900=D9900,"no discount",_xlfn.XLOOKUP(E9900,campaign!$D$2:$D$18,campaign!$B$2:$B$18))</f>
        <v>#N/A</v>
      </c>
    </row>
    <row r="9901" spans="1:6" x14ac:dyDescent="0.3">
      <c r="A9901" s="9">
        <f>customer!A9901</f>
        <v>0</v>
      </c>
      <c r="B9901" s="10">
        <f>_xlfn.MAXIFS(data!C:C,data!A:A,Endirim!A9901)</f>
        <v>0</v>
      </c>
      <c r="C9901" s="9" cm="1">
        <f t="array" ref="C9901">INDEX(data!B:B,MATCH(1,(data!A:A=Endirim!A9901)*(data!C:C=Endirim!B9901),0))</f>
        <v>0</v>
      </c>
      <c r="D9901" s="9" t="e">
        <f>VLOOKUP(C9901,campaign!$A$2:$D$18,4,FALSE)</f>
        <v>#N/A</v>
      </c>
      <c r="E9901" s="9">
        <f>_xlfn.MAXIFS(data!G:G,data!A:A,Endirim!A9901)</f>
        <v>0</v>
      </c>
      <c r="F9901" s="9" t="e">
        <f>IF(E9901=D9901,"no discount",_xlfn.XLOOKUP(E9901,campaign!$D$2:$D$18,campaign!$B$2:$B$18))</f>
        <v>#N/A</v>
      </c>
    </row>
    <row r="9902" spans="1:6" x14ac:dyDescent="0.3">
      <c r="A9902" s="9">
        <f>customer!A9902</f>
        <v>0</v>
      </c>
      <c r="B9902" s="10">
        <f>_xlfn.MAXIFS(data!C:C,data!A:A,Endirim!A9902)</f>
        <v>0</v>
      </c>
      <c r="C9902" s="9" cm="1">
        <f t="array" ref="C9902">INDEX(data!B:B,MATCH(1,(data!A:A=Endirim!A9902)*(data!C:C=Endirim!B9902),0))</f>
        <v>0</v>
      </c>
      <c r="D9902" s="9" t="e">
        <f>VLOOKUP(C9902,campaign!$A$2:$D$18,4,FALSE)</f>
        <v>#N/A</v>
      </c>
      <c r="E9902" s="9">
        <f>_xlfn.MAXIFS(data!G:G,data!A:A,Endirim!A9902)</f>
        <v>0</v>
      </c>
      <c r="F9902" s="9" t="e">
        <f>IF(E9902=D9902,"no discount",_xlfn.XLOOKUP(E9902,campaign!$D$2:$D$18,campaign!$B$2:$B$18))</f>
        <v>#N/A</v>
      </c>
    </row>
    <row r="9903" spans="1:6" x14ac:dyDescent="0.3">
      <c r="A9903" s="9">
        <f>customer!A9903</f>
        <v>0</v>
      </c>
      <c r="B9903" s="10">
        <f>_xlfn.MAXIFS(data!C:C,data!A:A,Endirim!A9903)</f>
        <v>0</v>
      </c>
      <c r="C9903" s="9" cm="1">
        <f t="array" ref="C9903">INDEX(data!B:B,MATCH(1,(data!A:A=Endirim!A9903)*(data!C:C=Endirim!B9903),0))</f>
        <v>0</v>
      </c>
      <c r="D9903" s="9" t="e">
        <f>VLOOKUP(C9903,campaign!$A$2:$D$18,4,FALSE)</f>
        <v>#N/A</v>
      </c>
      <c r="E9903" s="9">
        <f>_xlfn.MAXIFS(data!G:G,data!A:A,Endirim!A9903)</f>
        <v>0</v>
      </c>
      <c r="F9903" s="9" t="e">
        <f>IF(E9903=D9903,"no discount",_xlfn.XLOOKUP(E9903,campaign!$D$2:$D$18,campaign!$B$2:$B$18))</f>
        <v>#N/A</v>
      </c>
    </row>
    <row r="9904" spans="1:6" x14ac:dyDescent="0.3">
      <c r="A9904" s="9">
        <f>customer!A9904</f>
        <v>0</v>
      </c>
      <c r="B9904" s="10">
        <f>_xlfn.MAXIFS(data!C:C,data!A:A,Endirim!A9904)</f>
        <v>0</v>
      </c>
      <c r="C9904" s="9" cm="1">
        <f t="array" ref="C9904">INDEX(data!B:B,MATCH(1,(data!A:A=Endirim!A9904)*(data!C:C=Endirim!B9904),0))</f>
        <v>0</v>
      </c>
      <c r="D9904" s="9" t="e">
        <f>VLOOKUP(C9904,campaign!$A$2:$D$18,4,FALSE)</f>
        <v>#N/A</v>
      </c>
      <c r="E9904" s="9">
        <f>_xlfn.MAXIFS(data!G:G,data!A:A,Endirim!A9904)</f>
        <v>0</v>
      </c>
      <c r="F9904" s="9" t="e">
        <f>IF(E9904=D9904,"no discount",_xlfn.XLOOKUP(E9904,campaign!$D$2:$D$18,campaign!$B$2:$B$18))</f>
        <v>#N/A</v>
      </c>
    </row>
    <row r="9905" spans="1:6" x14ac:dyDescent="0.3">
      <c r="A9905" s="9">
        <f>customer!A9905</f>
        <v>0</v>
      </c>
      <c r="B9905" s="10">
        <f>_xlfn.MAXIFS(data!C:C,data!A:A,Endirim!A9905)</f>
        <v>0</v>
      </c>
      <c r="C9905" s="9" cm="1">
        <f t="array" ref="C9905">INDEX(data!B:B,MATCH(1,(data!A:A=Endirim!A9905)*(data!C:C=Endirim!B9905),0))</f>
        <v>0</v>
      </c>
      <c r="D9905" s="9" t="e">
        <f>VLOOKUP(C9905,campaign!$A$2:$D$18,4,FALSE)</f>
        <v>#N/A</v>
      </c>
      <c r="E9905" s="9">
        <f>_xlfn.MAXIFS(data!G:G,data!A:A,Endirim!A9905)</f>
        <v>0</v>
      </c>
      <c r="F9905" s="9" t="e">
        <f>IF(E9905=D9905,"no discount",_xlfn.XLOOKUP(E9905,campaign!$D$2:$D$18,campaign!$B$2:$B$18))</f>
        <v>#N/A</v>
      </c>
    </row>
    <row r="9906" spans="1:6" x14ac:dyDescent="0.3">
      <c r="A9906" s="9">
        <f>customer!A9906</f>
        <v>0</v>
      </c>
      <c r="B9906" s="10">
        <f>_xlfn.MAXIFS(data!C:C,data!A:A,Endirim!A9906)</f>
        <v>0</v>
      </c>
      <c r="C9906" s="9" cm="1">
        <f t="array" ref="C9906">INDEX(data!B:B,MATCH(1,(data!A:A=Endirim!A9906)*(data!C:C=Endirim!B9906),0))</f>
        <v>0</v>
      </c>
      <c r="D9906" s="9" t="e">
        <f>VLOOKUP(C9906,campaign!$A$2:$D$18,4,FALSE)</f>
        <v>#N/A</v>
      </c>
      <c r="E9906" s="9">
        <f>_xlfn.MAXIFS(data!G:G,data!A:A,Endirim!A9906)</f>
        <v>0</v>
      </c>
      <c r="F9906" s="9" t="e">
        <f>IF(E9906=D9906,"no discount",_xlfn.XLOOKUP(E9906,campaign!$D$2:$D$18,campaign!$B$2:$B$18))</f>
        <v>#N/A</v>
      </c>
    </row>
    <row r="9907" spans="1:6" x14ac:dyDescent="0.3">
      <c r="A9907" s="9">
        <f>customer!A9907</f>
        <v>0</v>
      </c>
      <c r="B9907" s="10">
        <f>_xlfn.MAXIFS(data!C:C,data!A:A,Endirim!A9907)</f>
        <v>0</v>
      </c>
      <c r="C9907" s="9" cm="1">
        <f t="array" ref="C9907">INDEX(data!B:B,MATCH(1,(data!A:A=Endirim!A9907)*(data!C:C=Endirim!B9907),0))</f>
        <v>0</v>
      </c>
      <c r="D9907" s="9" t="e">
        <f>VLOOKUP(C9907,campaign!$A$2:$D$18,4,FALSE)</f>
        <v>#N/A</v>
      </c>
      <c r="E9907" s="9">
        <f>_xlfn.MAXIFS(data!G:G,data!A:A,Endirim!A9907)</f>
        <v>0</v>
      </c>
      <c r="F9907" s="9" t="e">
        <f>IF(E9907=D9907,"no discount",_xlfn.XLOOKUP(E9907,campaign!$D$2:$D$18,campaign!$B$2:$B$18))</f>
        <v>#N/A</v>
      </c>
    </row>
    <row r="9908" spans="1:6" x14ac:dyDescent="0.3">
      <c r="A9908" s="9">
        <f>customer!A9908</f>
        <v>0</v>
      </c>
      <c r="B9908" s="10">
        <f>_xlfn.MAXIFS(data!C:C,data!A:A,Endirim!A9908)</f>
        <v>0</v>
      </c>
      <c r="C9908" s="9" cm="1">
        <f t="array" ref="C9908">INDEX(data!B:B,MATCH(1,(data!A:A=Endirim!A9908)*(data!C:C=Endirim!B9908),0))</f>
        <v>0</v>
      </c>
      <c r="D9908" s="9" t="e">
        <f>VLOOKUP(C9908,campaign!$A$2:$D$18,4,FALSE)</f>
        <v>#N/A</v>
      </c>
      <c r="E9908" s="9">
        <f>_xlfn.MAXIFS(data!G:G,data!A:A,Endirim!A9908)</f>
        <v>0</v>
      </c>
      <c r="F9908" s="9" t="e">
        <f>IF(E9908=D9908,"no discount",_xlfn.XLOOKUP(E9908,campaign!$D$2:$D$18,campaign!$B$2:$B$18))</f>
        <v>#N/A</v>
      </c>
    </row>
    <row r="9909" spans="1:6" x14ac:dyDescent="0.3">
      <c r="A9909" s="9">
        <f>customer!A9909</f>
        <v>0</v>
      </c>
      <c r="B9909" s="10">
        <f>_xlfn.MAXIFS(data!C:C,data!A:A,Endirim!A9909)</f>
        <v>0</v>
      </c>
      <c r="C9909" s="9" cm="1">
        <f t="array" ref="C9909">INDEX(data!B:B,MATCH(1,(data!A:A=Endirim!A9909)*(data!C:C=Endirim!B9909),0))</f>
        <v>0</v>
      </c>
      <c r="D9909" s="9" t="e">
        <f>VLOOKUP(C9909,campaign!$A$2:$D$18,4,FALSE)</f>
        <v>#N/A</v>
      </c>
      <c r="E9909" s="9">
        <f>_xlfn.MAXIFS(data!G:G,data!A:A,Endirim!A9909)</f>
        <v>0</v>
      </c>
      <c r="F9909" s="9" t="e">
        <f>IF(E9909=D9909,"no discount",_xlfn.XLOOKUP(E9909,campaign!$D$2:$D$18,campaign!$B$2:$B$18))</f>
        <v>#N/A</v>
      </c>
    </row>
    <row r="9910" spans="1:6" x14ac:dyDescent="0.3">
      <c r="A9910" s="9">
        <f>customer!A9910</f>
        <v>0</v>
      </c>
      <c r="B9910" s="10">
        <f>_xlfn.MAXIFS(data!C:C,data!A:A,Endirim!A9910)</f>
        <v>0</v>
      </c>
      <c r="C9910" s="9" cm="1">
        <f t="array" ref="C9910">INDEX(data!B:B,MATCH(1,(data!A:A=Endirim!A9910)*(data!C:C=Endirim!B9910),0))</f>
        <v>0</v>
      </c>
      <c r="D9910" s="9" t="e">
        <f>VLOOKUP(C9910,campaign!$A$2:$D$18,4,FALSE)</f>
        <v>#N/A</v>
      </c>
      <c r="E9910" s="9">
        <f>_xlfn.MAXIFS(data!G:G,data!A:A,Endirim!A9910)</f>
        <v>0</v>
      </c>
      <c r="F9910" s="9" t="e">
        <f>IF(E9910=D9910,"no discount",_xlfn.XLOOKUP(E9910,campaign!$D$2:$D$18,campaign!$B$2:$B$18))</f>
        <v>#N/A</v>
      </c>
    </row>
    <row r="9911" spans="1:6" x14ac:dyDescent="0.3">
      <c r="A9911" s="9">
        <f>customer!A9911</f>
        <v>0</v>
      </c>
      <c r="B9911" s="10">
        <f>_xlfn.MAXIFS(data!C:C,data!A:A,Endirim!A9911)</f>
        <v>0</v>
      </c>
      <c r="C9911" s="9" cm="1">
        <f t="array" ref="C9911">INDEX(data!B:B,MATCH(1,(data!A:A=Endirim!A9911)*(data!C:C=Endirim!B9911),0))</f>
        <v>0</v>
      </c>
      <c r="D9911" s="9" t="e">
        <f>VLOOKUP(C9911,campaign!$A$2:$D$18,4,FALSE)</f>
        <v>#N/A</v>
      </c>
      <c r="E9911" s="9">
        <f>_xlfn.MAXIFS(data!G:G,data!A:A,Endirim!A9911)</f>
        <v>0</v>
      </c>
      <c r="F9911" s="9" t="e">
        <f>IF(E9911=D9911,"no discount",_xlfn.XLOOKUP(E9911,campaign!$D$2:$D$18,campaign!$B$2:$B$18))</f>
        <v>#N/A</v>
      </c>
    </row>
    <row r="9912" spans="1:6" x14ac:dyDescent="0.3">
      <c r="A9912" s="9">
        <f>customer!A9912</f>
        <v>0</v>
      </c>
      <c r="B9912" s="10">
        <f>_xlfn.MAXIFS(data!C:C,data!A:A,Endirim!A9912)</f>
        <v>0</v>
      </c>
      <c r="C9912" s="9" cm="1">
        <f t="array" ref="C9912">INDEX(data!B:B,MATCH(1,(data!A:A=Endirim!A9912)*(data!C:C=Endirim!B9912),0))</f>
        <v>0</v>
      </c>
      <c r="D9912" s="9" t="e">
        <f>VLOOKUP(C9912,campaign!$A$2:$D$18,4,FALSE)</f>
        <v>#N/A</v>
      </c>
      <c r="E9912" s="9">
        <f>_xlfn.MAXIFS(data!G:G,data!A:A,Endirim!A9912)</f>
        <v>0</v>
      </c>
      <c r="F9912" s="9" t="e">
        <f>IF(E9912=D9912,"no discount",_xlfn.XLOOKUP(E9912,campaign!$D$2:$D$18,campaign!$B$2:$B$18))</f>
        <v>#N/A</v>
      </c>
    </row>
    <row r="9913" spans="1:6" x14ac:dyDescent="0.3">
      <c r="A9913" s="9">
        <f>customer!A9913</f>
        <v>0</v>
      </c>
      <c r="B9913" s="10">
        <f>_xlfn.MAXIFS(data!C:C,data!A:A,Endirim!A9913)</f>
        <v>0</v>
      </c>
      <c r="C9913" s="9" cm="1">
        <f t="array" ref="C9913">INDEX(data!B:B,MATCH(1,(data!A:A=Endirim!A9913)*(data!C:C=Endirim!B9913),0))</f>
        <v>0</v>
      </c>
      <c r="D9913" s="9" t="e">
        <f>VLOOKUP(C9913,campaign!$A$2:$D$18,4,FALSE)</f>
        <v>#N/A</v>
      </c>
      <c r="E9913" s="9">
        <f>_xlfn.MAXIFS(data!G:G,data!A:A,Endirim!A9913)</f>
        <v>0</v>
      </c>
      <c r="F9913" s="9" t="e">
        <f>IF(E9913=D9913,"no discount",_xlfn.XLOOKUP(E9913,campaign!$D$2:$D$18,campaign!$B$2:$B$18))</f>
        <v>#N/A</v>
      </c>
    </row>
    <row r="9914" spans="1:6" x14ac:dyDescent="0.3">
      <c r="A9914" s="9">
        <f>customer!A9914</f>
        <v>0</v>
      </c>
      <c r="B9914" s="10">
        <f>_xlfn.MAXIFS(data!C:C,data!A:A,Endirim!A9914)</f>
        <v>0</v>
      </c>
      <c r="C9914" s="9" cm="1">
        <f t="array" ref="C9914">INDEX(data!B:B,MATCH(1,(data!A:A=Endirim!A9914)*(data!C:C=Endirim!B9914),0))</f>
        <v>0</v>
      </c>
      <c r="D9914" s="9" t="e">
        <f>VLOOKUP(C9914,campaign!$A$2:$D$18,4,FALSE)</f>
        <v>#N/A</v>
      </c>
      <c r="E9914" s="9">
        <f>_xlfn.MAXIFS(data!G:G,data!A:A,Endirim!A9914)</f>
        <v>0</v>
      </c>
      <c r="F9914" s="9" t="e">
        <f>IF(E9914=D9914,"no discount",_xlfn.XLOOKUP(E9914,campaign!$D$2:$D$18,campaign!$B$2:$B$18))</f>
        <v>#N/A</v>
      </c>
    </row>
    <row r="9915" spans="1:6" x14ac:dyDescent="0.3">
      <c r="A9915" s="9">
        <f>customer!A9915</f>
        <v>0</v>
      </c>
      <c r="B9915" s="10">
        <f>_xlfn.MAXIFS(data!C:C,data!A:A,Endirim!A9915)</f>
        <v>0</v>
      </c>
      <c r="C9915" s="9" cm="1">
        <f t="array" ref="C9915">INDEX(data!B:B,MATCH(1,(data!A:A=Endirim!A9915)*(data!C:C=Endirim!B9915),0))</f>
        <v>0</v>
      </c>
      <c r="D9915" s="9" t="e">
        <f>VLOOKUP(C9915,campaign!$A$2:$D$18,4,FALSE)</f>
        <v>#N/A</v>
      </c>
      <c r="E9915" s="9">
        <f>_xlfn.MAXIFS(data!G:G,data!A:A,Endirim!A9915)</f>
        <v>0</v>
      </c>
      <c r="F9915" s="9" t="e">
        <f>IF(E9915=D9915,"no discount",_xlfn.XLOOKUP(E9915,campaign!$D$2:$D$18,campaign!$B$2:$B$18))</f>
        <v>#N/A</v>
      </c>
    </row>
    <row r="9916" spans="1:6" x14ac:dyDescent="0.3">
      <c r="A9916" s="9">
        <f>customer!A9916</f>
        <v>0</v>
      </c>
      <c r="B9916" s="10">
        <f>_xlfn.MAXIFS(data!C:C,data!A:A,Endirim!A9916)</f>
        <v>0</v>
      </c>
      <c r="C9916" s="9" cm="1">
        <f t="array" ref="C9916">INDEX(data!B:B,MATCH(1,(data!A:A=Endirim!A9916)*(data!C:C=Endirim!B9916),0))</f>
        <v>0</v>
      </c>
      <c r="D9916" s="9" t="e">
        <f>VLOOKUP(C9916,campaign!$A$2:$D$18,4,FALSE)</f>
        <v>#N/A</v>
      </c>
      <c r="E9916" s="9">
        <f>_xlfn.MAXIFS(data!G:G,data!A:A,Endirim!A9916)</f>
        <v>0</v>
      </c>
      <c r="F9916" s="9" t="e">
        <f>IF(E9916=D9916,"no discount",_xlfn.XLOOKUP(E9916,campaign!$D$2:$D$18,campaign!$B$2:$B$18))</f>
        <v>#N/A</v>
      </c>
    </row>
    <row r="9917" spans="1:6" x14ac:dyDescent="0.3">
      <c r="A9917" s="9">
        <f>customer!A9917</f>
        <v>0</v>
      </c>
      <c r="B9917" s="10">
        <f>_xlfn.MAXIFS(data!C:C,data!A:A,Endirim!A9917)</f>
        <v>0</v>
      </c>
      <c r="C9917" s="9" cm="1">
        <f t="array" ref="C9917">INDEX(data!B:B,MATCH(1,(data!A:A=Endirim!A9917)*(data!C:C=Endirim!B9917),0))</f>
        <v>0</v>
      </c>
      <c r="D9917" s="9" t="e">
        <f>VLOOKUP(C9917,campaign!$A$2:$D$18,4,FALSE)</f>
        <v>#N/A</v>
      </c>
      <c r="E9917" s="9">
        <f>_xlfn.MAXIFS(data!G:G,data!A:A,Endirim!A9917)</f>
        <v>0</v>
      </c>
      <c r="F9917" s="9" t="e">
        <f>IF(E9917=D9917,"no discount",_xlfn.XLOOKUP(E9917,campaign!$D$2:$D$18,campaign!$B$2:$B$18))</f>
        <v>#N/A</v>
      </c>
    </row>
    <row r="9918" spans="1:6" x14ac:dyDescent="0.3">
      <c r="A9918" s="9">
        <f>customer!A9918</f>
        <v>0</v>
      </c>
      <c r="B9918" s="10">
        <f>_xlfn.MAXIFS(data!C:C,data!A:A,Endirim!A9918)</f>
        <v>0</v>
      </c>
      <c r="C9918" s="9" cm="1">
        <f t="array" ref="C9918">INDEX(data!B:B,MATCH(1,(data!A:A=Endirim!A9918)*(data!C:C=Endirim!B9918),0))</f>
        <v>0</v>
      </c>
      <c r="D9918" s="9" t="e">
        <f>VLOOKUP(C9918,campaign!$A$2:$D$18,4,FALSE)</f>
        <v>#N/A</v>
      </c>
      <c r="E9918" s="9">
        <f>_xlfn.MAXIFS(data!G:G,data!A:A,Endirim!A9918)</f>
        <v>0</v>
      </c>
      <c r="F9918" s="9" t="e">
        <f>IF(E9918=D9918,"no discount",_xlfn.XLOOKUP(E9918,campaign!$D$2:$D$18,campaign!$B$2:$B$18))</f>
        <v>#N/A</v>
      </c>
    </row>
    <row r="9919" spans="1:6" x14ac:dyDescent="0.3">
      <c r="A9919" s="9">
        <f>customer!A9919</f>
        <v>0</v>
      </c>
      <c r="B9919" s="10">
        <f>_xlfn.MAXIFS(data!C:C,data!A:A,Endirim!A9919)</f>
        <v>0</v>
      </c>
      <c r="C9919" s="9" cm="1">
        <f t="array" ref="C9919">INDEX(data!B:B,MATCH(1,(data!A:A=Endirim!A9919)*(data!C:C=Endirim!B9919),0))</f>
        <v>0</v>
      </c>
      <c r="D9919" s="9" t="e">
        <f>VLOOKUP(C9919,campaign!$A$2:$D$18,4,FALSE)</f>
        <v>#N/A</v>
      </c>
      <c r="E9919" s="9">
        <f>_xlfn.MAXIFS(data!G:G,data!A:A,Endirim!A9919)</f>
        <v>0</v>
      </c>
      <c r="F9919" s="9" t="e">
        <f>IF(E9919=D9919,"no discount",_xlfn.XLOOKUP(E9919,campaign!$D$2:$D$18,campaign!$B$2:$B$18))</f>
        <v>#N/A</v>
      </c>
    </row>
    <row r="9920" spans="1:6" x14ac:dyDescent="0.3">
      <c r="A9920" s="9">
        <f>customer!A9920</f>
        <v>0</v>
      </c>
      <c r="B9920" s="10">
        <f>_xlfn.MAXIFS(data!C:C,data!A:A,Endirim!A9920)</f>
        <v>0</v>
      </c>
      <c r="C9920" s="9" cm="1">
        <f t="array" ref="C9920">INDEX(data!B:B,MATCH(1,(data!A:A=Endirim!A9920)*(data!C:C=Endirim!B9920),0))</f>
        <v>0</v>
      </c>
      <c r="D9920" s="9" t="e">
        <f>VLOOKUP(C9920,campaign!$A$2:$D$18,4,FALSE)</f>
        <v>#N/A</v>
      </c>
      <c r="E9920" s="9">
        <f>_xlfn.MAXIFS(data!G:G,data!A:A,Endirim!A9920)</f>
        <v>0</v>
      </c>
      <c r="F9920" s="9" t="e">
        <f>IF(E9920=D9920,"no discount",_xlfn.XLOOKUP(E9920,campaign!$D$2:$D$18,campaign!$B$2:$B$18))</f>
        <v>#N/A</v>
      </c>
    </row>
    <row r="9921" spans="1:6" x14ac:dyDescent="0.3">
      <c r="A9921" s="9">
        <f>customer!A9921</f>
        <v>0</v>
      </c>
      <c r="B9921" s="10">
        <f>_xlfn.MAXIFS(data!C:C,data!A:A,Endirim!A9921)</f>
        <v>0</v>
      </c>
      <c r="C9921" s="9" cm="1">
        <f t="array" ref="C9921">INDEX(data!B:B,MATCH(1,(data!A:A=Endirim!A9921)*(data!C:C=Endirim!B9921),0))</f>
        <v>0</v>
      </c>
      <c r="D9921" s="9" t="e">
        <f>VLOOKUP(C9921,campaign!$A$2:$D$18,4,FALSE)</f>
        <v>#N/A</v>
      </c>
      <c r="E9921" s="9">
        <f>_xlfn.MAXIFS(data!G:G,data!A:A,Endirim!A9921)</f>
        <v>0</v>
      </c>
      <c r="F9921" s="9" t="e">
        <f>IF(E9921=D9921,"no discount",_xlfn.XLOOKUP(E9921,campaign!$D$2:$D$18,campaign!$B$2:$B$18))</f>
        <v>#N/A</v>
      </c>
    </row>
    <row r="9922" spans="1:6" x14ac:dyDescent="0.3">
      <c r="A9922" s="9">
        <f>customer!A9922</f>
        <v>0</v>
      </c>
      <c r="B9922" s="10">
        <f>_xlfn.MAXIFS(data!C:C,data!A:A,Endirim!A9922)</f>
        <v>0</v>
      </c>
      <c r="C9922" s="9" cm="1">
        <f t="array" ref="C9922">INDEX(data!B:B,MATCH(1,(data!A:A=Endirim!A9922)*(data!C:C=Endirim!B9922),0))</f>
        <v>0</v>
      </c>
      <c r="D9922" s="9" t="e">
        <f>VLOOKUP(C9922,campaign!$A$2:$D$18,4,FALSE)</f>
        <v>#N/A</v>
      </c>
      <c r="E9922" s="9">
        <f>_xlfn.MAXIFS(data!G:G,data!A:A,Endirim!A9922)</f>
        <v>0</v>
      </c>
      <c r="F9922" s="9" t="e">
        <f>IF(E9922=D9922,"no discount",_xlfn.XLOOKUP(E9922,campaign!$D$2:$D$18,campaign!$B$2:$B$18))</f>
        <v>#N/A</v>
      </c>
    </row>
    <row r="9923" spans="1:6" x14ac:dyDescent="0.3">
      <c r="A9923" s="9">
        <f>customer!A9923</f>
        <v>0</v>
      </c>
      <c r="B9923" s="10">
        <f>_xlfn.MAXIFS(data!C:C,data!A:A,Endirim!A9923)</f>
        <v>0</v>
      </c>
      <c r="C9923" s="9" cm="1">
        <f t="array" ref="C9923">INDEX(data!B:B,MATCH(1,(data!A:A=Endirim!A9923)*(data!C:C=Endirim!B9923),0))</f>
        <v>0</v>
      </c>
      <c r="D9923" s="9" t="e">
        <f>VLOOKUP(C9923,campaign!$A$2:$D$18,4,FALSE)</f>
        <v>#N/A</v>
      </c>
      <c r="E9923" s="9">
        <f>_xlfn.MAXIFS(data!G:G,data!A:A,Endirim!A9923)</f>
        <v>0</v>
      </c>
      <c r="F9923" s="9" t="e">
        <f>IF(E9923=D9923,"no discount",_xlfn.XLOOKUP(E9923,campaign!$D$2:$D$18,campaign!$B$2:$B$18))</f>
        <v>#N/A</v>
      </c>
    </row>
    <row r="9924" spans="1:6" x14ac:dyDescent="0.3">
      <c r="A9924" s="9">
        <f>customer!A9924</f>
        <v>0</v>
      </c>
      <c r="B9924" s="10">
        <f>_xlfn.MAXIFS(data!C:C,data!A:A,Endirim!A9924)</f>
        <v>0</v>
      </c>
      <c r="C9924" s="9" cm="1">
        <f t="array" ref="C9924">INDEX(data!B:B,MATCH(1,(data!A:A=Endirim!A9924)*(data!C:C=Endirim!B9924),0))</f>
        <v>0</v>
      </c>
      <c r="D9924" s="9" t="e">
        <f>VLOOKUP(C9924,campaign!$A$2:$D$18,4,FALSE)</f>
        <v>#N/A</v>
      </c>
      <c r="E9924" s="9">
        <f>_xlfn.MAXIFS(data!G:G,data!A:A,Endirim!A9924)</f>
        <v>0</v>
      </c>
      <c r="F9924" s="9" t="e">
        <f>IF(E9924=D9924,"no discount",_xlfn.XLOOKUP(E9924,campaign!$D$2:$D$18,campaign!$B$2:$B$18))</f>
        <v>#N/A</v>
      </c>
    </row>
    <row r="9925" spans="1:6" x14ac:dyDescent="0.3">
      <c r="A9925" s="9">
        <f>customer!A9925</f>
        <v>0</v>
      </c>
      <c r="B9925" s="10">
        <f>_xlfn.MAXIFS(data!C:C,data!A:A,Endirim!A9925)</f>
        <v>0</v>
      </c>
      <c r="C9925" s="9" cm="1">
        <f t="array" ref="C9925">INDEX(data!B:B,MATCH(1,(data!A:A=Endirim!A9925)*(data!C:C=Endirim!B9925),0))</f>
        <v>0</v>
      </c>
      <c r="D9925" s="9" t="e">
        <f>VLOOKUP(C9925,campaign!$A$2:$D$18,4,FALSE)</f>
        <v>#N/A</v>
      </c>
      <c r="E9925" s="9">
        <f>_xlfn.MAXIFS(data!G:G,data!A:A,Endirim!A9925)</f>
        <v>0</v>
      </c>
      <c r="F9925" s="9" t="e">
        <f>IF(E9925=D9925,"no discount",_xlfn.XLOOKUP(E9925,campaign!$D$2:$D$18,campaign!$B$2:$B$18))</f>
        <v>#N/A</v>
      </c>
    </row>
    <row r="9926" spans="1:6" x14ac:dyDescent="0.3">
      <c r="A9926" s="9">
        <f>customer!A9926</f>
        <v>0</v>
      </c>
      <c r="B9926" s="10">
        <f>_xlfn.MAXIFS(data!C:C,data!A:A,Endirim!A9926)</f>
        <v>0</v>
      </c>
      <c r="C9926" s="9" cm="1">
        <f t="array" ref="C9926">INDEX(data!B:B,MATCH(1,(data!A:A=Endirim!A9926)*(data!C:C=Endirim!B9926),0))</f>
        <v>0</v>
      </c>
      <c r="D9926" s="9" t="e">
        <f>VLOOKUP(C9926,campaign!$A$2:$D$18,4,FALSE)</f>
        <v>#N/A</v>
      </c>
      <c r="E9926" s="9">
        <f>_xlfn.MAXIFS(data!G:G,data!A:A,Endirim!A9926)</f>
        <v>0</v>
      </c>
      <c r="F9926" s="9" t="e">
        <f>IF(E9926=D9926,"no discount",_xlfn.XLOOKUP(E9926,campaign!$D$2:$D$18,campaign!$B$2:$B$18))</f>
        <v>#N/A</v>
      </c>
    </row>
    <row r="9927" spans="1:6" x14ac:dyDescent="0.3">
      <c r="A9927" s="9">
        <f>customer!A9927</f>
        <v>0</v>
      </c>
      <c r="B9927" s="10">
        <f>_xlfn.MAXIFS(data!C:C,data!A:A,Endirim!A9927)</f>
        <v>0</v>
      </c>
      <c r="C9927" s="9" cm="1">
        <f t="array" ref="C9927">INDEX(data!B:B,MATCH(1,(data!A:A=Endirim!A9927)*(data!C:C=Endirim!B9927),0))</f>
        <v>0</v>
      </c>
      <c r="D9927" s="9" t="e">
        <f>VLOOKUP(C9927,campaign!$A$2:$D$18,4,FALSE)</f>
        <v>#N/A</v>
      </c>
      <c r="E9927" s="9">
        <f>_xlfn.MAXIFS(data!G:G,data!A:A,Endirim!A9927)</f>
        <v>0</v>
      </c>
      <c r="F9927" s="9" t="e">
        <f>IF(E9927=D9927,"no discount",_xlfn.XLOOKUP(E9927,campaign!$D$2:$D$18,campaign!$B$2:$B$18))</f>
        <v>#N/A</v>
      </c>
    </row>
    <row r="9928" spans="1:6" x14ac:dyDescent="0.3">
      <c r="A9928" s="9">
        <f>customer!A9928</f>
        <v>0</v>
      </c>
      <c r="B9928" s="10">
        <f>_xlfn.MAXIFS(data!C:C,data!A:A,Endirim!A9928)</f>
        <v>0</v>
      </c>
      <c r="C9928" s="9" cm="1">
        <f t="array" ref="C9928">INDEX(data!B:B,MATCH(1,(data!A:A=Endirim!A9928)*(data!C:C=Endirim!B9928),0))</f>
        <v>0</v>
      </c>
      <c r="D9928" s="9" t="e">
        <f>VLOOKUP(C9928,campaign!$A$2:$D$18,4,FALSE)</f>
        <v>#N/A</v>
      </c>
      <c r="E9928" s="9">
        <f>_xlfn.MAXIFS(data!G:G,data!A:A,Endirim!A9928)</f>
        <v>0</v>
      </c>
      <c r="F9928" s="9" t="e">
        <f>IF(E9928=D9928,"no discount",_xlfn.XLOOKUP(E9928,campaign!$D$2:$D$18,campaign!$B$2:$B$18))</f>
        <v>#N/A</v>
      </c>
    </row>
    <row r="9929" spans="1:6" x14ac:dyDescent="0.3">
      <c r="A9929" s="9">
        <f>customer!A9929</f>
        <v>0</v>
      </c>
      <c r="B9929" s="10">
        <f>_xlfn.MAXIFS(data!C:C,data!A:A,Endirim!A9929)</f>
        <v>0</v>
      </c>
      <c r="C9929" s="9" cm="1">
        <f t="array" ref="C9929">INDEX(data!B:B,MATCH(1,(data!A:A=Endirim!A9929)*(data!C:C=Endirim!B9929),0))</f>
        <v>0</v>
      </c>
      <c r="D9929" s="9" t="e">
        <f>VLOOKUP(C9929,campaign!$A$2:$D$18,4,FALSE)</f>
        <v>#N/A</v>
      </c>
      <c r="E9929" s="9">
        <f>_xlfn.MAXIFS(data!G:G,data!A:A,Endirim!A9929)</f>
        <v>0</v>
      </c>
      <c r="F9929" s="9" t="e">
        <f>IF(E9929=D9929,"no discount",_xlfn.XLOOKUP(E9929,campaign!$D$2:$D$18,campaign!$B$2:$B$18))</f>
        <v>#N/A</v>
      </c>
    </row>
    <row r="9930" spans="1:6" x14ac:dyDescent="0.3">
      <c r="A9930" s="9">
        <f>customer!A9930</f>
        <v>0</v>
      </c>
      <c r="B9930" s="10">
        <f>_xlfn.MAXIFS(data!C:C,data!A:A,Endirim!A9930)</f>
        <v>0</v>
      </c>
      <c r="C9930" s="9" cm="1">
        <f t="array" ref="C9930">INDEX(data!B:B,MATCH(1,(data!A:A=Endirim!A9930)*(data!C:C=Endirim!B9930),0))</f>
        <v>0</v>
      </c>
      <c r="D9930" s="9" t="e">
        <f>VLOOKUP(C9930,campaign!$A$2:$D$18,4,FALSE)</f>
        <v>#N/A</v>
      </c>
      <c r="E9930" s="9">
        <f>_xlfn.MAXIFS(data!G:G,data!A:A,Endirim!A9930)</f>
        <v>0</v>
      </c>
      <c r="F9930" s="9" t="e">
        <f>IF(E9930=D9930,"no discount",_xlfn.XLOOKUP(E9930,campaign!$D$2:$D$18,campaign!$B$2:$B$18))</f>
        <v>#N/A</v>
      </c>
    </row>
    <row r="9931" spans="1:6" x14ac:dyDescent="0.3">
      <c r="A9931" s="9">
        <f>customer!A9931</f>
        <v>0</v>
      </c>
      <c r="B9931" s="10">
        <f>_xlfn.MAXIFS(data!C:C,data!A:A,Endirim!A9931)</f>
        <v>0</v>
      </c>
      <c r="C9931" s="9" cm="1">
        <f t="array" ref="C9931">INDEX(data!B:B,MATCH(1,(data!A:A=Endirim!A9931)*(data!C:C=Endirim!B9931),0))</f>
        <v>0</v>
      </c>
      <c r="D9931" s="9" t="e">
        <f>VLOOKUP(C9931,campaign!$A$2:$D$18,4,FALSE)</f>
        <v>#N/A</v>
      </c>
      <c r="E9931" s="9">
        <f>_xlfn.MAXIFS(data!G:G,data!A:A,Endirim!A9931)</f>
        <v>0</v>
      </c>
      <c r="F9931" s="9" t="e">
        <f>IF(E9931=D9931,"no discount",_xlfn.XLOOKUP(E9931,campaign!$D$2:$D$18,campaign!$B$2:$B$18))</f>
        <v>#N/A</v>
      </c>
    </row>
    <row r="9932" spans="1:6" x14ac:dyDescent="0.3">
      <c r="A9932" s="9">
        <f>customer!A9932</f>
        <v>0</v>
      </c>
      <c r="B9932" s="10">
        <f>_xlfn.MAXIFS(data!C:C,data!A:A,Endirim!A9932)</f>
        <v>0</v>
      </c>
      <c r="C9932" s="9" cm="1">
        <f t="array" ref="C9932">INDEX(data!B:B,MATCH(1,(data!A:A=Endirim!A9932)*(data!C:C=Endirim!B9932),0))</f>
        <v>0</v>
      </c>
      <c r="D9932" s="9" t="e">
        <f>VLOOKUP(C9932,campaign!$A$2:$D$18,4,FALSE)</f>
        <v>#N/A</v>
      </c>
      <c r="E9932" s="9">
        <f>_xlfn.MAXIFS(data!G:G,data!A:A,Endirim!A9932)</f>
        <v>0</v>
      </c>
      <c r="F9932" s="9" t="e">
        <f>IF(E9932=D9932,"no discount",_xlfn.XLOOKUP(E9932,campaign!$D$2:$D$18,campaign!$B$2:$B$18))</f>
        <v>#N/A</v>
      </c>
    </row>
    <row r="9933" spans="1:6" x14ac:dyDescent="0.3">
      <c r="A9933" s="9">
        <f>customer!A9933</f>
        <v>0</v>
      </c>
      <c r="B9933" s="10">
        <f>_xlfn.MAXIFS(data!C:C,data!A:A,Endirim!A9933)</f>
        <v>0</v>
      </c>
      <c r="C9933" s="9" cm="1">
        <f t="array" ref="C9933">INDEX(data!B:B,MATCH(1,(data!A:A=Endirim!A9933)*(data!C:C=Endirim!B9933),0))</f>
        <v>0</v>
      </c>
      <c r="D9933" s="9" t="e">
        <f>VLOOKUP(C9933,campaign!$A$2:$D$18,4,FALSE)</f>
        <v>#N/A</v>
      </c>
      <c r="E9933" s="9">
        <f>_xlfn.MAXIFS(data!G:G,data!A:A,Endirim!A9933)</f>
        <v>0</v>
      </c>
      <c r="F9933" s="9" t="e">
        <f>IF(E9933=D9933,"no discount",_xlfn.XLOOKUP(E9933,campaign!$D$2:$D$18,campaign!$B$2:$B$18))</f>
        <v>#N/A</v>
      </c>
    </row>
    <row r="9934" spans="1:6" x14ac:dyDescent="0.3">
      <c r="A9934" s="9">
        <f>customer!A9934</f>
        <v>0</v>
      </c>
      <c r="B9934" s="10">
        <f>_xlfn.MAXIFS(data!C:C,data!A:A,Endirim!A9934)</f>
        <v>0</v>
      </c>
      <c r="C9934" s="9" cm="1">
        <f t="array" ref="C9934">INDEX(data!B:B,MATCH(1,(data!A:A=Endirim!A9934)*(data!C:C=Endirim!B9934),0))</f>
        <v>0</v>
      </c>
      <c r="D9934" s="9" t="e">
        <f>VLOOKUP(C9934,campaign!$A$2:$D$18,4,FALSE)</f>
        <v>#N/A</v>
      </c>
      <c r="E9934" s="9">
        <f>_xlfn.MAXIFS(data!G:G,data!A:A,Endirim!A9934)</f>
        <v>0</v>
      </c>
      <c r="F9934" s="9" t="e">
        <f>IF(E9934=D9934,"no discount",_xlfn.XLOOKUP(E9934,campaign!$D$2:$D$18,campaign!$B$2:$B$18))</f>
        <v>#N/A</v>
      </c>
    </row>
    <row r="9935" spans="1:6" x14ac:dyDescent="0.3">
      <c r="A9935" s="9">
        <f>customer!A9935</f>
        <v>0</v>
      </c>
      <c r="B9935" s="10">
        <f>_xlfn.MAXIFS(data!C:C,data!A:A,Endirim!A9935)</f>
        <v>0</v>
      </c>
      <c r="C9935" s="9" cm="1">
        <f t="array" ref="C9935">INDEX(data!B:B,MATCH(1,(data!A:A=Endirim!A9935)*(data!C:C=Endirim!B9935),0))</f>
        <v>0</v>
      </c>
      <c r="D9935" s="9" t="e">
        <f>VLOOKUP(C9935,campaign!$A$2:$D$18,4,FALSE)</f>
        <v>#N/A</v>
      </c>
      <c r="E9935" s="9">
        <f>_xlfn.MAXIFS(data!G:G,data!A:A,Endirim!A9935)</f>
        <v>0</v>
      </c>
      <c r="F9935" s="9" t="e">
        <f>IF(E9935=D9935,"no discount",_xlfn.XLOOKUP(E9935,campaign!$D$2:$D$18,campaign!$B$2:$B$18))</f>
        <v>#N/A</v>
      </c>
    </row>
    <row r="9936" spans="1:6" x14ac:dyDescent="0.3">
      <c r="A9936" s="9">
        <f>customer!A9936</f>
        <v>0</v>
      </c>
      <c r="B9936" s="10">
        <f>_xlfn.MAXIFS(data!C:C,data!A:A,Endirim!A9936)</f>
        <v>0</v>
      </c>
      <c r="C9936" s="9" cm="1">
        <f t="array" ref="C9936">INDEX(data!B:B,MATCH(1,(data!A:A=Endirim!A9936)*(data!C:C=Endirim!B9936),0))</f>
        <v>0</v>
      </c>
      <c r="D9936" s="9" t="e">
        <f>VLOOKUP(C9936,campaign!$A$2:$D$18,4,FALSE)</f>
        <v>#N/A</v>
      </c>
      <c r="E9936" s="9">
        <f>_xlfn.MAXIFS(data!G:G,data!A:A,Endirim!A9936)</f>
        <v>0</v>
      </c>
      <c r="F9936" s="9" t="e">
        <f>IF(E9936=D9936,"no discount",_xlfn.XLOOKUP(E9936,campaign!$D$2:$D$18,campaign!$B$2:$B$18))</f>
        <v>#N/A</v>
      </c>
    </row>
    <row r="9937" spans="1:6" x14ac:dyDescent="0.3">
      <c r="A9937" s="9">
        <f>customer!A9937</f>
        <v>0</v>
      </c>
      <c r="B9937" s="10">
        <f>_xlfn.MAXIFS(data!C:C,data!A:A,Endirim!A9937)</f>
        <v>0</v>
      </c>
      <c r="C9937" s="9" cm="1">
        <f t="array" ref="C9937">INDEX(data!B:B,MATCH(1,(data!A:A=Endirim!A9937)*(data!C:C=Endirim!B9937),0))</f>
        <v>0</v>
      </c>
      <c r="D9937" s="9" t="e">
        <f>VLOOKUP(C9937,campaign!$A$2:$D$18,4,FALSE)</f>
        <v>#N/A</v>
      </c>
      <c r="E9937" s="9">
        <f>_xlfn.MAXIFS(data!G:G,data!A:A,Endirim!A9937)</f>
        <v>0</v>
      </c>
      <c r="F9937" s="9" t="e">
        <f>IF(E9937=D9937,"no discount",_xlfn.XLOOKUP(E9937,campaign!$D$2:$D$18,campaign!$B$2:$B$18))</f>
        <v>#N/A</v>
      </c>
    </row>
    <row r="9938" spans="1:6" x14ac:dyDescent="0.3">
      <c r="A9938" s="9">
        <f>customer!A9938</f>
        <v>0</v>
      </c>
      <c r="B9938" s="10">
        <f>_xlfn.MAXIFS(data!C:C,data!A:A,Endirim!A9938)</f>
        <v>0</v>
      </c>
      <c r="C9938" s="9" cm="1">
        <f t="array" ref="C9938">INDEX(data!B:B,MATCH(1,(data!A:A=Endirim!A9938)*(data!C:C=Endirim!B9938),0))</f>
        <v>0</v>
      </c>
      <c r="D9938" s="9" t="e">
        <f>VLOOKUP(C9938,campaign!$A$2:$D$18,4,FALSE)</f>
        <v>#N/A</v>
      </c>
      <c r="E9938" s="9">
        <f>_xlfn.MAXIFS(data!G:G,data!A:A,Endirim!A9938)</f>
        <v>0</v>
      </c>
      <c r="F9938" s="9" t="e">
        <f>IF(E9938=D9938,"no discount",_xlfn.XLOOKUP(E9938,campaign!$D$2:$D$18,campaign!$B$2:$B$18))</f>
        <v>#N/A</v>
      </c>
    </row>
    <row r="9939" spans="1:6" x14ac:dyDescent="0.3">
      <c r="A9939" s="9">
        <f>customer!A9939</f>
        <v>0</v>
      </c>
      <c r="B9939" s="10">
        <f>_xlfn.MAXIFS(data!C:C,data!A:A,Endirim!A9939)</f>
        <v>0</v>
      </c>
      <c r="C9939" s="9" cm="1">
        <f t="array" ref="C9939">INDEX(data!B:B,MATCH(1,(data!A:A=Endirim!A9939)*(data!C:C=Endirim!B9939),0))</f>
        <v>0</v>
      </c>
      <c r="D9939" s="9" t="e">
        <f>VLOOKUP(C9939,campaign!$A$2:$D$18,4,FALSE)</f>
        <v>#N/A</v>
      </c>
      <c r="E9939" s="9">
        <f>_xlfn.MAXIFS(data!G:G,data!A:A,Endirim!A9939)</f>
        <v>0</v>
      </c>
      <c r="F9939" s="9" t="e">
        <f>IF(E9939=D9939,"no discount",_xlfn.XLOOKUP(E9939,campaign!$D$2:$D$18,campaign!$B$2:$B$18))</f>
        <v>#N/A</v>
      </c>
    </row>
    <row r="9940" spans="1:6" x14ac:dyDescent="0.3">
      <c r="A9940" s="9">
        <f>customer!A9940</f>
        <v>0</v>
      </c>
      <c r="B9940" s="10">
        <f>_xlfn.MAXIFS(data!C:C,data!A:A,Endirim!A9940)</f>
        <v>0</v>
      </c>
      <c r="C9940" s="9" cm="1">
        <f t="array" ref="C9940">INDEX(data!B:B,MATCH(1,(data!A:A=Endirim!A9940)*(data!C:C=Endirim!B9940),0))</f>
        <v>0</v>
      </c>
      <c r="D9940" s="9" t="e">
        <f>VLOOKUP(C9940,campaign!$A$2:$D$18,4,FALSE)</f>
        <v>#N/A</v>
      </c>
      <c r="E9940" s="9">
        <f>_xlfn.MAXIFS(data!G:G,data!A:A,Endirim!A9940)</f>
        <v>0</v>
      </c>
      <c r="F9940" s="9" t="e">
        <f>IF(E9940=D9940,"no discount",_xlfn.XLOOKUP(E9940,campaign!$D$2:$D$18,campaign!$B$2:$B$18))</f>
        <v>#N/A</v>
      </c>
    </row>
    <row r="9941" spans="1:6" x14ac:dyDescent="0.3">
      <c r="A9941" s="9">
        <f>customer!A9941</f>
        <v>0</v>
      </c>
      <c r="B9941" s="10">
        <f>_xlfn.MAXIFS(data!C:C,data!A:A,Endirim!A9941)</f>
        <v>0</v>
      </c>
      <c r="C9941" s="9" cm="1">
        <f t="array" ref="C9941">INDEX(data!B:B,MATCH(1,(data!A:A=Endirim!A9941)*(data!C:C=Endirim!B9941),0))</f>
        <v>0</v>
      </c>
      <c r="D9941" s="9" t="e">
        <f>VLOOKUP(C9941,campaign!$A$2:$D$18,4,FALSE)</f>
        <v>#N/A</v>
      </c>
      <c r="E9941" s="9">
        <f>_xlfn.MAXIFS(data!G:G,data!A:A,Endirim!A9941)</f>
        <v>0</v>
      </c>
      <c r="F9941" s="9" t="e">
        <f>IF(E9941=D9941,"no discount",_xlfn.XLOOKUP(E9941,campaign!$D$2:$D$18,campaign!$B$2:$B$18))</f>
        <v>#N/A</v>
      </c>
    </row>
    <row r="9942" spans="1:6" x14ac:dyDescent="0.3">
      <c r="A9942" s="9">
        <f>customer!A9942</f>
        <v>0</v>
      </c>
      <c r="B9942" s="10">
        <f>_xlfn.MAXIFS(data!C:C,data!A:A,Endirim!A9942)</f>
        <v>0</v>
      </c>
      <c r="C9942" s="9" cm="1">
        <f t="array" ref="C9942">INDEX(data!B:B,MATCH(1,(data!A:A=Endirim!A9942)*(data!C:C=Endirim!B9942),0))</f>
        <v>0</v>
      </c>
      <c r="D9942" s="9" t="e">
        <f>VLOOKUP(C9942,campaign!$A$2:$D$18,4,FALSE)</f>
        <v>#N/A</v>
      </c>
      <c r="E9942" s="9">
        <f>_xlfn.MAXIFS(data!G:G,data!A:A,Endirim!A9942)</f>
        <v>0</v>
      </c>
      <c r="F9942" s="9" t="e">
        <f>IF(E9942=D9942,"no discount",_xlfn.XLOOKUP(E9942,campaign!$D$2:$D$18,campaign!$B$2:$B$18))</f>
        <v>#N/A</v>
      </c>
    </row>
    <row r="9943" spans="1:6" x14ac:dyDescent="0.3">
      <c r="A9943" s="9">
        <f>customer!A9943</f>
        <v>0</v>
      </c>
      <c r="B9943" s="10">
        <f>_xlfn.MAXIFS(data!C:C,data!A:A,Endirim!A9943)</f>
        <v>0</v>
      </c>
      <c r="C9943" s="9" cm="1">
        <f t="array" ref="C9943">INDEX(data!B:B,MATCH(1,(data!A:A=Endirim!A9943)*(data!C:C=Endirim!B9943),0))</f>
        <v>0</v>
      </c>
      <c r="D9943" s="9" t="e">
        <f>VLOOKUP(C9943,campaign!$A$2:$D$18,4,FALSE)</f>
        <v>#N/A</v>
      </c>
      <c r="E9943" s="9">
        <f>_xlfn.MAXIFS(data!G:G,data!A:A,Endirim!A9943)</f>
        <v>0</v>
      </c>
      <c r="F9943" s="9" t="e">
        <f>IF(E9943=D9943,"no discount",_xlfn.XLOOKUP(E9943,campaign!$D$2:$D$18,campaign!$B$2:$B$18))</f>
        <v>#N/A</v>
      </c>
    </row>
    <row r="9944" spans="1:6" x14ac:dyDescent="0.3">
      <c r="A9944" s="9">
        <f>customer!A9944</f>
        <v>0</v>
      </c>
      <c r="B9944" s="10">
        <f>_xlfn.MAXIFS(data!C:C,data!A:A,Endirim!A9944)</f>
        <v>0</v>
      </c>
      <c r="C9944" s="9" cm="1">
        <f t="array" ref="C9944">INDEX(data!B:B,MATCH(1,(data!A:A=Endirim!A9944)*(data!C:C=Endirim!B9944),0))</f>
        <v>0</v>
      </c>
      <c r="D9944" s="9" t="e">
        <f>VLOOKUP(C9944,campaign!$A$2:$D$18,4,FALSE)</f>
        <v>#N/A</v>
      </c>
      <c r="E9944" s="9">
        <f>_xlfn.MAXIFS(data!G:G,data!A:A,Endirim!A9944)</f>
        <v>0</v>
      </c>
      <c r="F9944" s="9" t="e">
        <f>IF(E9944=D9944,"no discount",_xlfn.XLOOKUP(E9944,campaign!$D$2:$D$18,campaign!$B$2:$B$18))</f>
        <v>#N/A</v>
      </c>
    </row>
    <row r="9945" spans="1:6" x14ac:dyDescent="0.3">
      <c r="A9945" s="9">
        <f>customer!A9945</f>
        <v>0</v>
      </c>
      <c r="B9945" s="10">
        <f>_xlfn.MAXIFS(data!C:C,data!A:A,Endirim!A9945)</f>
        <v>0</v>
      </c>
      <c r="C9945" s="9" cm="1">
        <f t="array" ref="C9945">INDEX(data!B:B,MATCH(1,(data!A:A=Endirim!A9945)*(data!C:C=Endirim!B9945),0))</f>
        <v>0</v>
      </c>
      <c r="D9945" s="9" t="e">
        <f>VLOOKUP(C9945,campaign!$A$2:$D$18,4,FALSE)</f>
        <v>#N/A</v>
      </c>
      <c r="E9945" s="9">
        <f>_xlfn.MAXIFS(data!G:G,data!A:A,Endirim!A9945)</f>
        <v>0</v>
      </c>
      <c r="F9945" s="9" t="e">
        <f>IF(E9945=D9945,"no discount",_xlfn.XLOOKUP(E9945,campaign!$D$2:$D$18,campaign!$B$2:$B$18))</f>
        <v>#N/A</v>
      </c>
    </row>
    <row r="9946" spans="1:6" x14ac:dyDescent="0.3">
      <c r="A9946" s="9">
        <f>customer!A9946</f>
        <v>0</v>
      </c>
      <c r="B9946" s="10">
        <f>_xlfn.MAXIFS(data!C:C,data!A:A,Endirim!A9946)</f>
        <v>0</v>
      </c>
      <c r="C9946" s="9" cm="1">
        <f t="array" ref="C9946">INDEX(data!B:B,MATCH(1,(data!A:A=Endirim!A9946)*(data!C:C=Endirim!B9946),0))</f>
        <v>0</v>
      </c>
      <c r="D9946" s="9" t="e">
        <f>VLOOKUP(C9946,campaign!$A$2:$D$18,4,FALSE)</f>
        <v>#N/A</v>
      </c>
      <c r="E9946" s="9">
        <f>_xlfn.MAXIFS(data!G:G,data!A:A,Endirim!A9946)</f>
        <v>0</v>
      </c>
      <c r="F9946" s="9" t="e">
        <f>IF(E9946=D9946,"no discount",_xlfn.XLOOKUP(E9946,campaign!$D$2:$D$18,campaign!$B$2:$B$18))</f>
        <v>#N/A</v>
      </c>
    </row>
    <row r="9947" spans="1:6" x14ac:dyDescent="0.3">
      <c r="A9947" s="9">
        <f>customer!A9947</f>
        <v>0</v>
      </c>
      <c r="B9947" s="10">
        <f>_xlfn.MAXIFS(data!C:C,data!A:A,Endirim!A9947)</f>
        <v>0</v>
      </c>
      <c r="C9947" s="9" cm="1">
        <f t="array" ref="C9947">INDEX(data!B:B,MATCH(1,(data!A:A=Endirim!A9947)*(data!C:C=Endirim!B9947),0))</f>
        <v>0</v>
      </c>
      <c r="D9947" s="9" t="e">
        <f>VLOOKUP(C9947,campaign!$A$2:$D$18,4,FALSE)</f>
        <v>#N/A</v>
      </c>
      <c r="E9947" s="9">
        <f>_xlfn.MAXIFS(data!G:G,data!A:A,Endirim!A9947)</f>
        <v>0</v>
      </c>
      <c r="F9947" s="9" t="e">
        <f>IF(E9947=D9947,"no discount",_xlfn.XLOOKUP(E9947,campaign!$D$2:$D$18,campaign!$B$2:$B$18))</f>
        <v>#N/A</v>
      </c>
    </row>
    <row r="9948" spans="1:6" x14ac:dyDescent="0.3">
      <c r="A9948" s="9">
        <f>customer!A9948</f>
        <v>0</v>
      </c>
      <c r="B9948" s="10">
        <f>_xlfn.MAXIFS(data!C:C,data!A:A,Endirim!A9948)</f>
        <v>0</v>
      </c>
      <c r="C9948" s="9" cm="1">
        <f t="array" ref="C9948">INDEX(data!B:B,MATCH(1,(data!A:A=Endirim!A9948)*(data!C:C=Endirim!B9948),0))</f>
        <v>0</v>
      </c>
      <c r="D9948" s="9" t="e">
        <f>VLOOKUP(C9948,campaign!$A$2:$D$18,4,FALSE)</f>
        <v>#N/A</v>
      </c>
      <c r="E9948" s="9">
        <f>_xlfn.MAXIFS(data!G:G,data!A:A,Endirim!A9948)</f>
        <v>0</v>
      </c>
      <c r="F9948" s="9" t="e">
        <f>IF(E9948=D9948,"no discount",_xlfn.XLOOKUP(E9948,campaign!$D$2:$D$18,campaign!$B$2:$B$18))</f>
        <v>#N/A</v>
      </c>
    </row>
    <row r="9949" spans="1:6" x14ac:dyDescent="0.3">
      <c r="A9949" s="9">
        <f>customer!A9949</f>
        <v>0</v>
      </c>
      <c r="B9949" s="10">
        <f>_xlfn.MAXIFS(data!C:C,data!A:A,Endirim!A9949)</f>
        <v>0</v>
      </c>
      <c r="C9949" s="9" cm="1">
        <f t="array" ref="C9949">INDEX(data!B:B,MATCH(1,(data!A:A=Endirim!A9949)*(data!C:C=Endirim!B9949),0))</f>
        <v>0</v>
      </c>
      <c r="D9949" s="9" t="e">
        <f>VLOOKUP(C9949,campaign!$A$2:$D$18,4,FALSE)</f>
        <v>#N/A</v>
      </c>
      <c r="E9949" s="9">
        <f>_xlfn.MAXIFS(data!G:G,data!A:A,Endirim!A9949)</f>
        <v>0</v>
      </c>
      <c r="F9949" s="9" t="e">
        <f>IF(E9949=D9949,"no discount",_xlfn.XLOOKUP(E9949,campaign!$D$2:$D$18,campaign!$B$2:$B$18))</f>
        <v>#N/A</v>
      </c>
    </row>
    <row r="9950" spans="1:6" x14ac:dyDescent="0.3">
      <c r="A9950" s="9">
        <f>customer!A9950</f>
        <v>0</v>
      </c>
      <c r="B9950" s="10">
        <f>_xlfn.MAXIFS(data!C:C,data!A:A,Endirim!A9950)</f>
        <v>0</v>
      </c>
      <c r="C9950" s="9" cm="1">
        <f t="array" ref="C9950">INDEX(data!B:B,MATCH(1,(data!A:A=Endirim!A9950)*(data!C:C=Endirim!B9950),0))</f>
        <v>0</v>
      </c>
      <c r="D9950" s="9" t="e">
        <f>VLOOKUP(C9950,campaign!$A$2:$D$18,4,FALSE)</f>
        <v>#N/A</v>
      </c>
      <c r="E9950" s="9">
        <f>_xlfn.MAXIFS(data!G:G,data!A:A,Endirim!A9950)</f>
        <v>0</v>
      </c>
      <c r="F9950" s="9" t="e">
        <f>IF(E9950=D9950,"no discount",_xlfn.XLOOKUP(E9950,campaign!$D$2:$D$18,campaign!$B$2:$B$18))</f>
        <v>#N/A</v>
      </c>
    </row>
    <row r="9951" spans="1:6" x14ac:dyDescent="0.3">
      <c r="A9951" s="9">
        <f>customer!A9951</f>
        <v>0</v>
      </c>
      <c r="B9951" s="10">
        <f>_xlfn.MAXIFS(data!C:C,data!A:A,Endirim!A9951)</f>
        <v>0</v>
      </c>
      <c r="C9951" s="9" cm="1">
        <f t="array" ref="C9951">INDEX(data!B:B,MATCH(1,(data!A:A=Endirim!A9951)*(data!C:C=Endirim!B9951),0))</f>
        <v>0</v>
      </c>
      <c r="D9951" s="9" t="e">
        <f>VLOOKUP(C9951,campaign!$A$2:$D$18,4,FALSE)</f>
        <v>#N/A</v>
      </c>
      <c r="E9951" s="9">
        <f>_xlfn.MAXIFS(data!G:G,data!A:A,Endirim!A9951)</f>
        <v>0</v>
      </c>
      <c r="F9951" s="9" t="e">
        <f>IF(E9951=D9951,"no discount",_xlfn.XLOOKUP(E9951,campaign!$D$2:$D$18,campaign!$B$2:$B$18))</f>
        <v>#N/A</v>
      </c>
    </row>
    <row r="9952" spans="1:6" x14ac:dyDescent="0.3">
      <c r="A9952" s="9">
        <f>customer!A9952</f>
        <v>0</v>
      </c>
      <c r="B9952" s="10">
        <f>_xlfn.MAXIFS(data!C:C,data!A:A,Endirim!A9952)</f>
        <v>0</v>
      </c>
      <c r="C9952" s="9" cm="1">
        <f t="array" ref="C9952">INDEX(data!B:B,MATCH(1,(data!A:A=Endirim!A9952)*(data!C:C=Endirim!B9952),0))</f>
        <v>0</v>
      </c>
      <c r="D9952" s="9" t="e">
        <f>VLOOKUP(C9952,campaign!$A$2:$D$18,4,FALSE)</f>
        <v>#N/A</v>
      </c>
      <c r="E9952" s="9">
        <f>_xlfn.MAXIFS(data!G:G,data!A:A,Endirim!A9952)</f>
        <v>0</v>
      </c>
      <c r="F9952" s="9" t="e">
        <f>IF(E9952=D9952,"no discount",_xlfn.XLOOKUP(E9952,campaign!$D$2:$D$18,campaign!$B$2:$B$18))</f>
        <v>#N/A</v>
      </c>
    </row>
    <row r="9953" spans="1:6" x14ac:dyDescent="0.3">
      <c r="A9953" s="9">
        <f>customer!A9953</f>
        <v>0</v>
      </c>
      <c r="B9953" s="10">
        <f>_xlfn.MAXIFS(data!C:C,data!A:A,Endirim!A9953)</f>
        <v>0</v>
      </c>
      <c r="C9953" s="9" cm="1">
        <f t="array" ref="C9953">INDEX(data!B:B,MATCH(1,(data!A:A=Endirim!A9953)*(data!C:C=Endirim!B9953),0))</f>
        <v>0</v>
      </c>
      <c r="D9953" s="9" t="e">
        <f>VLOOKUP(C9953,campaign!$A$2:$D$18,4,FALSE)</f>
        <v>#N/A</v>
      </c>
      <c r="E9953" s="9">
        <f>_xlfn.MAXIFS(data!G:G,data!A:A,Endirim!A9953)</f>
        <v>0</v>
      </c>
      <c r="F9953" s="9" t="e">
        <f>IF(E9953=D9953,"no discount",_xlfn.XLOOKUP(E9953,campaign!$D$2:$D$18,campaign!$B$2:$B$18))</f>
        <v>#N/A</v>
      </c>
    </row>
    <row r="9954" spans="1:6" x14ac:dyDescent="0.3">
      <c r="A9954" s="9">
        <f>customer!A9954</f>
        <v>0</v>
      </c>
      <c r="B9954" s="10">
        <f>_xlfn.MAXIFS(data!C:C,data!A:A,Endirim!A9954)</f>
        <v>0</v>
      </c>
      <c r="C9954" s="9" cm="1">
        <f t="array" ref="C9954">INDEX(data!B:B,MATCH(1,(data!A:A=Endirim!A9954)*(data!C:C=Endirim!B9954),0))</f>
        <v>0</v>
      </c>
      <c r="D9954" s="9" t="e">
        <f>VLOOKUP(C9954,campaign!$A$2:$D$18,4,FALSE)</f>
        <v>#N/A</v>
      </c>
      <c r="E9954" s="9">
        <f>_xlfn.MAXIFS(data!G:G,data!A:A,Endirim!A9954)</f>
        <v>0</v>
      </c>
      <c r="F9954" s="9" t="e">
        <f>IF(E9954=D9954,"no discount",_xlfn.XLOOKUP(E9954,campaign!$D$2:$D$18,campaign!$B$2:$B$18))</f>
        <v>#N/A</v>
      </c>
    </row>
    <row r="9955" spans="1:6" x14ac:dyDescent="0.3">
      <c r="A9955" s="9">
        <f>customer!A9955</f>
        <v>0</v>
      </c>
      <c r="B9955" s="10">
        <f>_xlfn.MAXIFS(data!C:C,data!A:A,Endirim!A9955)</f>
        <v>0</v>
      </c>
      <c r="C9955" s="9" cm="1">
        <f t="array" ref="C9955">INDEX(data!B:B,MATCH(1,(data!A:A=Endirim!A9955)*(data!C:C=Endirim!B9955),0))</f>
        <v>0</v>
      </c>
      <c r="D9955" s="9" t="e">
        <f>VLOOKUP(C9955,campaign!$A$2:$D$18,4,FALSE)</f>
        <v>#N/A</v>
      </c>
      <c r="E9955" s="9">
        <f>_xlfn.MAXIFS(data!G:G,data!A:A,Endirim!A9955)</f>
        <v>0</v>
      </c>
      <c r="F9955" s="9" t="e">
        <f>IF(E9955=D9955,"no discount",_xlfn.XLOOKUP(E9955,campaign!$D$2:$D$18,campaign!$B$2:$B$18))</f>
        <v>#N/A</v>
      </c>
    </row>
    <row r="9956" spans="1:6" x14ac:dyDescent="0.3">
      <c r="A9956" s="9">
        <f>customer!A9956</f>
        <v>0</v>
      </c>
      <c r="B9956" s="10">
        <f>_xlfn.MAXIFS(data!C:C,data!A:A,Endirim!A9956)</f>
        <v>0</v>
      </c>
      <c r="C9956" s="9" cm="1">
        <f t="array" ref="C9956">INDEX(data!B:B,MATCH(1,(data!A:A=Endirim!A9956)*(data!C:C=Endirim!B9956),0))</f>
        <v>0</v>
      </c>
      <c r="D9956" s="9" t="e">
        <f>VLOOKUP(C9956,campaign!$A$2:$D$18,4,FALSE)</f>
        <v>#N/A</v>
      </c>
      <c r="E9956" s="9">
        <f>_xlfn.MAXIFS(data!G:G,data!A:A,Endirim!A9956)</f>
        <v>0</v>
      </c>
      <c r="F9956" s="9" t="e">
        <f>IF(E9956=D9956,"no discount",_xlfn.XLOOKUP(E9956,campaign!$D$2:$D$18,campaign!$B$2:$B$18))</f>
        <v>#N/A</v>
      </c>
    </row>
    <row r="9957" spans="1:6" x14ac:dyDescent="0.3">
      <c r="A9957" s="9">
        <f>customer!A9957</f>
        <v>0</v>
      </c>
      <c r="B9957" s="10">
        <f>_xlfn.MAXIFS(data!C:C,data!A:A,Endirim!A9957)</f>
        <v>0</v>
      </c>
      <c r="C9957" s="9" cm="1">
        <f t="array" ref="C9957">INDEX(data!B:B,MATCH(1,(data!A:A=Endirim!A9957)*(data!C:C=Endirim!B9957),0))</f>
        <v>0</v>
      </c>
      <c r="D9957" s="9" t="e">
        <f>VLOOKUP(C9957,campaign!$A$2:$D$18,4,FALSE)</f>
        <v>#N/A</v>
      </c>
      <c r="E9957" s="9">
        <f>_xlfn.MAXIFS(data!G:G,data!A:A,Endirim!A9957)</f>
        <v>0</v>
      </c>
      <c r="F9957" s="9" t="e">
        <f>IF(E9957=D9957,"no discount",_xlfn.XLOOKUP(E9957,campaign!$D$2:$D$18,campaign!$B$2:$B$18))</f>
        <v>#N/A</v>
      </c>
    </row>
    <row r="9958" spans="1:6" x14ac:dyDescent="0.3">
      <c r="A9958" s="9">
        <f>customer!A9958</f>
        <v>0</v>
      </c>
      <c r="B9958" s="10">
        <f>_xlfn.MAXIFS(data!C:C,data!A:A,Endirim!A9958)</f>
        <v>0</v>
      </c>
      <c r="C9958" s="9" cm="1">
        <f t="array" ref="C9958">INDEX(data!B:B,MATCH(1,(data!A:A=Endirim!A9958)*(data!C:C=Endirim!B9958),0))</f>
        <v>0</v>
      </c>
      <c r="D9958" s="9" t="e">
        <f>VLOOKUP(C9958,campaign!$A$2:$D$18,4,FALSE)</f>
        <v>#N/A</v>
      </c>
      <c r="E9958" s="9">
        <f>_xlfn.MAXIFS(data!G:G,data!A:A,Endirim!A9958)</f>
        <v>0</v>
      </c>
      <c r="F9958" s="9" t="e">
        <f>IF(E9958=D9958,"no discount",_xlfn.XLOOKUP(E9958,campaign!$D$2:$D$18,campaign!$B$2:$B$18))</f>
        <v>#N/A</v>
      </c>
    </row>
    <row r="9959" spans="1:6" x14ac:dyDescent="0.3">
      <c r="A9959" s="9">
        <f>customer!A9959</f>
        <v>0</v>
      </c>
      <c r="B9959" s="10">
        <f>_xlfn.MAXIFS(data!C:C,data!A:A,Endirim!A9959)</f>
        <v>0</v>
      </c>
      <c r="C9959" s="9" cm="1">
        <f t="array" ref="C9959">INDEX(data!B:B,MATCH(1,(data!A:A=Endirim!A9959)*(data!C:C=Endirim!B9959),0))</f>
        <v>0</v>
      </c>
      <c r="D9959" s="9" t="e">
        <f>VLOOKUP(C9959,campaign!$A$2:$D$18,4,FALSE)</f>
        <v>#N/A</v>
      </c>
      <c r="E9959" s="9">
        <f>_xlfn.MAXIFS(data!G:G,data!A:A,Endirim!A9959)</f>
        <v>0</v>
      </c>
      <c r="F9959" s="9" t="e">
        <f>IF(E9959=D9959,"no discount",_xlfn.XLOOKUP(E9959,campaign!$D$2:$D$18,campaign!$B$2:$B$18))</f>
        <v>#N/A</v>
      </c>
    </row>
    <row r="9960" spans="1:6" x14ac:dyDescent="0.3">
      <c r="A9960" s="9">
        <f>customer!A9960</f>
        <v>0</v>
      </c>
      <c r="B9960" s="10">
        <f>_xlfn.MAXIFS(data!C:C,data!A:A,Endirim!A9960)</f>
        <v>0</v>
      </c>
      <c r="C9960" s="9" cm="1">
        <f t="array" ref="C9960">INDEX(data!B:B,MATCH(1,(data!A:A=Endirim!A9960)*(data!C:C=Endirim!B9960),0))</f>
        <v>0</v>
      </c>
      <c r="D9960" s="9" t="e">
        <f>VLOOKUP(C9960,campaign!$A$2:$D$18,4,FALSE)</f>
        <v>#N/A</v>
      </c>
      <c r="E9960" s="9">
        <f>_xlfn.MAXIFS(data!G:G,data!A:A,Endirim!A9960)</f>
        <v>0</v>
      </c>
      <c r="F9960" s="9" t="e">
        <f>IF(E9960=D9960,"no discount",_xlfn.XLOOKUP(E9960,campaign!$D$2:$D$18,campaign!$B$2:$B$18))</f>
        <v>#N/A</v>
      </c>
    </row>
    <row r="9961" spans="1:6" x14ac:dyDescent="0.3">
      <c r="A9961" s="9">
        <f>customer!A9961</f>
        <v>0</v>
      </c>
      <c r="B9961" s="10">
        <f>_xlfn.MAXIFS(data!C:C,data!A:A,Endirim!A9961)</f>
        <v>0</v>
      </c>
      <c r="C9961" s="9" cm="1">
        <f t="array" ref="C9961">INDEX(data!B:B,MATCH(1,(data!A:A=Endirim!A9961)*(data!C:C=Endirim!B9961),0))</f>
        <v>0</v>
      </c>
      <c r="D9961" s="9" t="e">
        <f>VLOOKUP(C9961,campaign!$A$2:$D$18,4,FALSE)</f>
        <v>#N/A</v>
      </c>
      <c r="E9961" s="9">
        <f>_xlfn.MAXIFS(data!G:G,data!A:A,Endirim!A9961)</f>
        <v>0</v>
      </c>
      <c r="F9961" s="9" t="e">
        <f>IF(E9961=D9961,"no discount",_xlfn.XLOOKUP(E9961,campaign!$D$2:$D$18,campaign!$B$2:$B$18))</f>
        <v>#N/A</v>
      </c>
    </row>
    <row r="9962" spans="1:6" x14ac:dyDescent="0.3">
      <c r="A9962" s="9">
        <f>customer!A9962</f>
        <v>0</v>
      </c>
      <c r="B9962" s="10">
        <f>_xlfn.MAXIFS(data!C:C,data!A:A,Endirim!A9962)</f>
        <v>0</v>
      </c>
      <c r="C9962" s="9" cm="1">
        <f t="array" ref="C9962">INDEX(data!B:B,MATCH(1,(data!A:A=Endirim!A9962)*(data!C:C=Endirim!B9962),0))</f>
        <v>0</v>
      </c>
      <c r="D9962" s="9" t="e">
        <f>VLOOKUP(C9962,campaign!$A$2:$D$18,4,FALSE)</f>
        <v>#N/A</v>
      </c>
      <c r="E9962" s="9">
        <f>_xlfn.MAXIFS(data!G:G,data!A:A,Endirim!A9962)</f>
        <v>0</v>
      </c>
      <c r="F9962" s="9" t="e">
        <f>IF(E9962=D9962,"no discount",_xlfn.XLOOKUP(E9962,campaign!$D$2:$D$18,campaign!$B$2:$B$18))</f>
        <v>#N/A</v>
      </c>
    </row>
    <row r="9963" spans="1:6" x14ac:dyDescent="0.3">
      <c r="A9963" s="9">
        <f>customer!A9963</f>
        <v>0</v>
      </c>
      <c r="B9963" s="10">
        <f>_xlfn.MAXIFS(data!C:C,data!A:A,Endirim!A9963)</f>
        <v>0</v>
      </c>
      <c r="C9963" s="9" cm="1">
        <f t="array" ref="C9963">INDEX(data!B:B,MATCH(1,(data!A:A=Endirim!A9963)*(data!C:C=Endirim!B9963),0))</f>
        <v>0</v>
      </c>
      <c r="D9963" s="9" t="e">
        <f>VLOOKUP(C9963,campaign!$A$2:$D$18,4,FALSE)</f>
        <v>#N/A</v>
      </c>
      <c r="E9963" s="9">
        <f>_xlfn.MAXIFS(data!G:G,data!A:A,Endirim!A9963)</f>
        <v>0</v>
      </c>
      <c r="F9963" s="9" t="e">
        <f>IF(E9963=D9963,"no discount",_xlfn.XLOOKUP(E9963,campaign!$D$2:$D$18,campaign!$B$2:$B$18))</f>
        <v>#N/A</v>
      </c>
    </row>
    <row r="9964" spans="1:6" x14ac:dyDescent="0.3">
      <c r="A9964" s="9">
        <f>customer!A9964</f>
        <v>0</v>
      </c>
      <c r="B9964" s="10">
        <f>_xlfn.MAXIFS(data!C:C,data!A:A,Endirim!A9964)</f>
        <v>0</v>
      </c>
      <c r="C9964" s="9" cm="1">
        <f t="array" ref="C9964">INDEX(data!B:B,MATCH(1,(data!A:A=Endirim!A9964)*(data!C:C=Endirim!B9964),0))</f>
        <v>0</v>
      </c>
      <c r="D9964" s="9" t="e">
        <f>VLOOKUP(C9964,campaign!$A$2:$D$18,4,FALSE)</f>
        <v>#N/A</v>
      </c>
      <c r="E9964" s="9">
        <f>_xlfn.MAXIFS(data!G:G,data!A:A,Endirim!A9964)</f>
        <v>0</v>
      </c>
      <c r="F9964" s="9" t="e">
        <f>IF(E9964=D9964,"no discount",_xlfn.XLOOKUP(E9964,campaign!$D$2:$D$18,campaign!$B$2:$B$18))</f>
        <v>#N/A</v>
      </c>
    </row>
    <row r="9965" spans="1:6" x14ac:dyDescent="0.3">
      <c r="A9965" s="9">
        <f>customer!A9965</f>
        <v>0</v>
      </c>
      <c r="B9965" s="10">
        <f>_xlfn.MAXIFS(data!C:C,data!A:A,Endirim!A9965)</f>
        <v>0</v>
      </c>
      <c r="C9965" s="9" cm="1">
        <f t="array" ref="C9965">INDEX(data!B:B,MATCH(1,(data!A:A=Endirim!A9965)*(data!C:C=Endirim!B9965),0))</f>
        <v>0</v>
      </c>
      <c r="D9965" s="9" t="e">
        <f>VLOOKUP(C9965,campaign!$A$2:$D$18,4,FALSE)</f>
        <v>#N/A</v>
      </c>
      <c r="E9965" s="9">
        <f>_xlfn.MAXIFS(data!G:G,data!A:A,Endirim!A9965)</f>
        <v>0</v>
      </c>
      <c r="F9965" s="9" t="e">
        <f>IF(E9965=D9965,"no discount",_xlfn.XLOOKUP(E9965,campaign!$D$2:$D$18,campaign!$B$2:$B$18))</f>
        <v>#N/A</v>
      </c>
    </row>
    <row r="9966" spans="1:6" x14ac:dyDescent="0.3">
      <c r="A9966" s="9">
        <f>customer!A9966</f>
        <v>0</v>
      </c>
      <c r="B9966" s="10">
        <f>_xlfn.MAXIFS(data!C:C,data!A:A,Endirim!A9966)</f>
        <v>0</v>
      </c>
      <c r="C9966" s="9" cm="1">
        <f t="array" ref="C9966">INDEX(data!B:B,MATCH(1,(data!A:A=Endirim!A9966)*(data!C:C=Endirim!B9966),0))</f>
        <v>0</v>
      </c>
      <c r="D9966" s="9" t="e">
        <f>VLOOKUP(C9966,campaign!$A$2:$D$18,4,FALSE)</f>
        <v>#N/A</v>
      </c>
      <c r="E9966" s="9">
        <f>_xlfn.MAXIFS(data!G:G,data!A:A,Endirim!A9966)</f>
        <v>0</v>
      </c>
      <c r="F9966" s="9" t="e">
        <f>IF(E9966=D9966,"no discount",_xlfn.XLOOKUP(E9966,campaign!$D$2:$D$18,campaign!$B$2:$B$18))</f>
        <v>#N/A</v>
      </c>
    </row>
    <row r="9967" spans="1:6" x14ac:dyDescent="0.3">
      <c r="A9967" s="9">
        <f>customer!A9967</f>
        <v>0</v>
      </c>
      <c r="B9967" s="10">
        <f>_xlfn.MAXIFS(data!C:C,data!A:A,Endirim!A9967)</f>
        <v>0</v>
      </c>
      <c r="C9967" s="9" cm="1">
        <f t="array" ref="C9967">INDEX(data!B:B,MATCH(1,(data!A:A=Endirim!A9967)*(data!C:C=Endirim!B9967),0))</f>
        <v>0</v>
      </c>
      <c r="D9967" s="9" t="e">
        <f>VLOOKUP(C9967,campaign!$A$2:$D$18,4,FALSE)</f>
        <v>#N/A</v>
      </c>
      <c r="E9967" s="9">
        <f>_xlfn.MAXIFS(data!G:G,data!A:A,Endirim!A9967)</f>
        <v>0</v>
      </c>
      <c r="F9967" s="9" t="e">
        <f>IF(E9967=D9967,"no discount",_xlfn.XLOOKUP(E9967,campaign!$D$2:$D$18,campaign!$B$2:$B$18))</f>
        <v>#N/A</v>
      </c>
    </row>
    <row r="9968" spans="1:6" x14ac:dyDescent="0.3">
      <c r="A9968" s="9">
        <f>customer!A9968</f>
        <v>0</v>
      </c>
      <c r="B9968" s="10">
        <f>_xlfn.MAXIFS(data!C:C,data!A:A,Endirim!A9968)</f>
        <v>0</v>
      </c>
      <c r="C9968" s="9" cm="1">
        <f t="array" ref="C9968">INDEX(data!B:B,MATCH(1,(data!A:A=Endirim!A9968)*(data!C:C=Endirim!B9968),0))</f>
        <v>0</v>
      </c>
      <c r="D9968" s="9" t="e">
        <f>VLOOKUP(C9968,campaign!$A$2:$D$18,4,FALSE)</f>
        <v>#N/A</v>
      </c>
      <c r="E9968" s="9">
        <f>_xlfn.MAXIFS(data!G:G,data!A:A,Endirim!A9968)</f>
        <v>0</v>
      </c>
      <c r="F9968" s="9" t="e">
        <f>IF(E9968=D9968,"no discount",_xlfn.XLOOKUP(E9968,campaign!$D$2:$D$18,campaign!$B$2:$B$18))</f>
        <v>#N/A</v>
      </c>
    </row>
    <row r="9969" spans="1:6" x14ac:dyDescent="0.3">
      <c r="A9969" s="9">
        <f>customer!A9969</f>
        <v>0</v>
      </c>
      <c r="B9969" s="10">
        <f>_xlfn.MAXIFS(data!C:C,data!A:A,Endirim!A9969)</f>
        <v>0</v>
      </c>
      <c r="C9969" s="9" cm="1">
        <f t="array" ref="C9969">INDEX(data!B:B,MATCH(1,(data!A:A=Endirim!A9969)*(data!C:C=Endirim!B9969),0))</f>
        <v>0</v>
      </c>
      <c r="D9969" s="9" t="e">
        <f>VLOOKUP(C9969,campaign!$A$2:$D$18,4,FALSE)</f>
        <v>#N/A</v>
      </c>
      <c r="E9969" s="9">
        <f>_xlfn.MAXIFS(data!G:G,data!A:A,Endirim!A9969)</f>
        <v>0</v>
      </c>
      <c r="F9969" s="9" t="e">
        <f>IF(E9969=D9969,"no discount",_xlfn.XLOOKUP(E9969,campaign!$D$2:$D$18,campaign!$B$2:$B$18))</f>
        <v>#N/A</v>
      </c>
    </row>
    <row r="9970" spans="1:6" x14ac:dyDescent="0.3">
      <c r="A9970" s="9">
        <f>customer!A9970</f>
        <v>0</v>
      </c>
      <c r="B9970" s="10">
        <f>_xlfn.MAXIFS(data!C:C,data!A:A,Endirim!A9970)</f>
        <v>0</v>
      </c>
      <c r="C9970" s="9" cm="1">
        <f t="array" ref="C9970">INDEX(data!B:B,MATCH(1,(data!A:A=Endirim!A9970)*(data!C:C=Endirim!B9970),0))</f>
        <v>0</v>
      </c>
      <c r="D9970" s="9" t="e">
        <f>VLOOKUP(C9970,campaign!$A$2:$D$18,4,FALSE)</f>
        <v>#N/A</v>
      </c>
      <c r="E9970" s="9">
        <f>_xlfn.MAXIFS(data!G:G,data!A:A,Endirim!A9970)</f>
        <v>0</v>
      </c>
      <c r="F9970" s="9" t="e">
        <f>IF(E9970=D9970,"no discount",_xlfn.XLOOKUP(E9970,campaign!$D$2:$D$18,campaign!$B$2:$B$18))</f>
        <v>#N/A</v>
      </c>
    </row>
    <row r="9971" spans="1:6" x14ac:dyDescent="0.3">
      <c r="A9971" s="9">
        <f>customer!A9971</f>
        <v>0</v>
      </c>
      <c r="B9971" s="10">
        <f>_xlfn.MAXIFS(data!C:C,data!A:A,Endirim!A9971)</f>
        <v>0</v>
      </c>
      <c r="C9971" s="9" cm="1">
        <f t="array" ref="C9971">INDEX(data!B:B,MATCH(1,(data!A:A=Endirim!A9971)*(data!C:C=Endirim!B9971),0))</f>
        <v>0</v>
      </c>
      <c r="D9971" s="9" t="e">
        <f>VLOOKUP(C9971,campaign!$A$2:$D$18,4,FALSE)</f>
        <v>#N/A</v>
      </c>
      <c r="E9971" s="9">
        <f>_xlfn.MAXIFS(data!G:G,data!A:A,Endirim!A9971)</f>
        <v>0</v>
      </c>
      <c r="F9971" s="9" t="e">
        <f>IF(E9971=D9971,"no discount",_xlfn.XLOOKUP(E9971,campaign!$D$2:$D$18,campaign!$B$2:$B$18))</f>
        <v>#N/A</v>
      </c>
    </row>
    <row r="9972" spans="1:6" x14ac:dyDescent="0.3">
      <c r="A9972" s="9">
        <f>customer!A9972</f>
        <v>0</v>
      </c>
      <c r="B9972" s="10">
        <f>_xlfn.MAXIFS(data!C:C,data!A:A,Endirim!A9972)</f>
        <v>0</v>
      </c>
      <c r="C9972" s="9" cm="1">
        <f t="array" ref="C9972">INDEX(data!B:B,MATCH(1,(data!A:A=Endirim!A9972)*(data!C:C=Endirim!B9972),0))</f>
        <v>0</v>
      </c>
      <c r="D9972" s="9" t="e">
        <f>VLOOKUP(C9972,campaign!$A$2:$D$18,4,FALSE)</f>
        <v>#N/A</v>
      </c>
      <c r="E9972" s="9">
        <f>_xlfn.MAXIFS(data!G:G,data!A:A,Endirim!A9972)</f>
        <v>0</v>
      </c>
      <c r="F9972" s="9" t="e">
        <f>IF(E9972=D9972,"no discount",_xlfn.XLOOKUP(E9972,campaign!$D$2:$D$18,campaign!$B$2:$B$18))</f>
        <v>#N/A</v>
      </c>
    </row>
    <row r="9973" spans="1:6" x14ac:dyDescent="0.3">
      <c r="A9973" s="9">
        <f>customer!A9973</f>
        <v>0</v>
      </c>
      <c r="B9973" s="10">
        <f>_xlfn.MAXIFS(data!C:C,data!A:A,Endirim!A9973)</f>
        <v>0</v>
      </c>
      <c r="C9973" s="9" cm="1">
        <f t="array" ref="C9973">INDEX(data!B:B,MATCH(1,(data!A:A=Endirim!A9973)*(data!C:C=Endirim!B9973),0))</f>
        <v>0</v>
      </c>
      <c r="D9973" s="9" t="e">
        <f>VLOOKUP(C9973,campaign!$A$2:$D$18,4,FALSE)</f>
        <v>#N/A</v>
      </c>
      <c r="E9973" s="9">
        <f>_xlfn.MAXIFS(data!G:G,data!A:A,Endirim!A9973)</f>
        <v>0</v>
      </c>
      <c r="F9973" s="9" t="e">
        <f>IF(E9973=D9973,"no discount",_xlfn.XLOOKUP(E9973,campaign!$D$2:$D$18,campaign!$B$2:$B$18))</f>
        <v>#N/A</v>
      </c>
    </row>
    <row r="9974" spans="1:6" x14ac:dyDescent="0.3">
      <c r="A9974" s="9">
        <f>customer!A9974</f>
        <v>0</v>
      </c>
      <c r="B9974" s="10">
        <f>_xlfn.MAXIFS(data!C:C,data!A:A,Endirim!A9974)</f>
        <v>0</v>
      </c>
      <c r="C9974" s="9" cm="1">
        <f t="array" ref="C9974">INDEX(data!B:B,MATCH(1,(data!A:A=Endirim!A9974)*(data!C:C=Endirim!B9974),0))</f>
        <v>0</v>
      </c>
      <c r="D9974" s="9" t="e">
        <f>VLOOKUP(C9974,campaign!$A$2:$D$18,4,FALSE)</f>
        <v>#N/A</v>
      </c>
      <c r="E9974" s="9">
        <f>_xlfn.MAXIFS(data!G:G,data!A:A,Endirim!A9974)</f>
        <v>0</v>
      </c>
      <c r="F9974" s="9" t="e">
        <f>IF(E9974=D9974,"no discount",_xlfn.XLOOKUP(E9974,campaign!$D$2:$D$18,campaign!$B$2:$B$18))</f>
        <v>#N/A</v>
      </c>
    </row>
    <row r="9975" spans="1:6" x14ac:dyDescent="0.3">
      <c r="A9975" s="9">
        <f>customer!A9975</f>
        <v>0</v>
      </c>
      <c r="B9975" s="10">
        <f>_xlfn.MAXIFS(data!C:C,data!A:A,Endirim!A9975)</f>
        <v>0</v>
      </c>
      <c r="C9975" s="9" cm="1">
        <f t="array" ref="C9975">INDEX(data!B:B,MATCH(1,(data!A:A=Endirim!A9975)*(data!C:C=Endirim!B9975),0))</f>
        <v>0</v>
      </c>
      <c r="D9975" s="9" t="e">
        <f>VLOOKUP(C9975,campaign!$A$2:$D$18,4,FALSE)</f>
        <v>#N/A</v>
      </c>
      <c r="E9975" s="9">
        <f>_xlfn.MAXIFS(data!G:G,data!A:A,Endirim!A9975)</f>
        <v>0</v>
      </c>
      <c r="F9975" s="9" t="e">
        <f>IF(E9975=D9975,"no discount",_xlfn.XLOOKUP(E9975,campaign!$D$2:$D$18,campaign!$B$2:$B$18))</f>
        <v>#N/A</v>
      </c>
    </row>
    <row r="9976" spans="1:6" x14ac:dyDescent="0.3">
      <c r="A9976" s="9">
        <f>customer!A9976</f>
        <v>0</v>
      </c>
      <c r="B9976" s="10">
        <f>_xlfn.MAXIFS(data!C:C,data!A:A,Endirim!A9976)</f>
        <v>0</v>
      </c>
      <c r="C9976" s="9" cm="1">
        <f t="array" ref="C9976">INDEX(data!B:B,MATCH(1,(data!A:A=Endirim!A9976)*(data!C:C=Endirim!B9976),0))</f>
        <v>0</v>
      </c>
      <c r="D9976" s="9" t="e">
        <f>VLOOKUP(C9976,campaign!$A$2:$D$18,4,FALSE)</f>
        <v>#N/A</v>
      </c>
      <c r="E9976" s="9">
        <f>_xlfn.MAXIFS(data!G:G,data!A:A,Endirim!A9976)</f>
        <v>0</v>
      </c>
      <c r="F9976" s="9" t="e">
        <f>IF(E9976=D9976,"no discount",_xlfn.XLOOKUP(E9976,campaign!$D$2:$D$18,campaign!$B$2:$B$18))</f>
        <v>#N/A</v>
      </c>
    </row>
    <row r="9977" spans="1:6" x14ac:dyDescent="0.3">
      <c r="A9977" s="9">
        <f>customer!A9977</f>
        <v>0</v>
      </c>
      <c r="B9977" s="10">
        <f>_xlfn.MAXIFS(data!C:C,data!A:A,Endirim!A9977)</f>
        <v>0</v>
      </c>
      <c r="C9977" s="9" cm="1">
        <f t="array" ref="C9977">INDEX(data!B:B,MATCH(1,(data!A:A=Endirim!A9977)*(data!C:C=Endirim!B9977),0))</f>
        <v>0</v>
      </c>
      <c r="D9977" s="9" t="e">
        <f>VLOOKUP(C9977,campaign!$A$2:$D$18,4,FALSE)</f>
        <v>#N/A</v>
      </c>
      <c r="E9977" s="9">
        <f>_xlfn.MAXIFS(data!G:G,data!A:A,Endirim!A9977)</f>
        <v>0</v>
      </c>
      <c r="F9977" s="9" t="e">
        <f>IF(E9977=D9977,"no discount",_xlfn.XLOOKUP(E9977,campaign!$D$2:$D$18,campaign!$B$2:$B$18))</f>
        <v>#N/A</v>
      </c>
    </row>
    <row r="9978" spans="1:6" x14ac:dyDescent="0.3">
      <c r="A9978" s="9">
        <f>customer!A9978</f>
        <v>0</v>
      </c>
      <c r="B9978" s="10">
        <f>_xlfn.MAXIFS(data!C:C,data!A:A,Endirim!A9978)</f>
        <v>0</v>
      </c>
      <c r="C9978" s="9" cm="1">
        <f t="array" ref="C9978">INDEX(data!B:B,MATCH(1,(data!A:A=Endirim!A9978)*(data!C:C=Endirim!B9978),0))</f>
        <v>0</v>
      </c>
      <c r="D9978" s="9" t="e">
        <f>VLOOKUP(C9978,campaign!$A$2:$D$18,4,FALSE)</f>
        <v>#N/A</v>
      </c>
      <c r="E9978" s="9">
        <f>_xlfn.MAXIFS(data!G:G,data!A:A,Endirim!A9978)</f>
        <v>0</v>
      </c>
      <c r="F9978" s="9" t="e">
        <f>IF(E9978=D9978,"no discount",_xlfn.XLOOKUP(E9978,campaign!$D$2:$D$18,campaign!$B$2:$B$18))</f>
        <v>#N/A</v>
      </c>
    </row>
    <row r="9979" spans="1:6" x14ac:dyDescent="0.3">
      <c r="A9979" s="9">
        <f>customer!A9979</f>
        <v>0</v>
      </c>
      <c r="B9979" s="10">
        <f>_xlfn.MAXIFS(data!C:C,data!A:A,Endirim!A9979)</f>
        <v>0</v>
      </c>
      <c r="C9979" s="9" cm="1">
        <f t="array" ref="C9979">INDEX(data!B:B,MATCH(1,(data!A:A=Endirim!A9979)*(data!C:C=Endirim!B9979),0))</f>
        <v>0</v>
      </c>
      <c r="D9979" s="9" t="e">
        <f>VLOOKUP(C9979,campaign!$A$2:$D$18,4,FALSE)</f>
        <v>#N/A</v>
      </c>
      <c r="E9979" s="9">
        <f>_xlfn.MAXIFS(data!G:G,data!A:A,Endirim!A9979)</f>
        <v>0</v>
      </c>
      <c r="F9979" s="9" t="e">
        <f>IF(E9979=D9979,"no discount",_xlfn.XLOOKUP(E9979,campaign!$D$2:$D$18,campaign!$B$2:$B$18))</f>
        <v>#N/A</v>
      </c>
    </row>
    <row r="9980" spans="1:6" x14ac:dyDescent="0.3">
      <c r="A9980" s="9">
        <f>customer!A9980</f>
        <v>0</v>
      </c>
      <c r="B9980" s="10">
        <f>_xlfn.MAXIFS(data!C:C,data!A:A,Endirim!A9980)</f>
        <v>0</v>
      </c>
      <c r="C9980" s="9" cm="1">
        <f t="array" ref="C9980">INDEX(data!B:B,MATCH(1,(data!A:A=Endirim!A9980)*(data!C:C=Endirim!B9980),0))</f>
        <v>0</v>
      </c>
      <c r="D9980" s="9" t="e">
        <f>VLOOKUP(C9980,campaign!$A$2:$D$18,4,FALSE)</f>
        <v>#N/A</v>
      </c>
      <c r="E9980" s="9">
        <f>_xlfn.MAXIFS(data!G:G,data!A:A,Endirim!A9980)</f>
        <v>0</v>
      </c>
      <c r="F9980" s="9" t="e">
        <f>IF(E9980=D9980,"no discount",_xlfn.XLOOKUP(E9980,campaign!$D$2:$D$18,campaign!$B$2:$B$18))</f>
        <v>#N/A</v>
      </c>
    </row>
    <row r="9981" spans="1:6" x14ac:dyDescent="0.3">
      <c r="A9981" s="9">
        <f>customer!A9981</f>
        <v>0</v>
      </c>
      <c r="B9981" s="10">
        <f>_xlfn.MAXIFS(data!C:C,data!A:A,Endirim!A9981)</f>
        <v>0</v>
      </c>
      <c r="C9981" s="9" cm="1">
        <f t="array" ref="C9981">INDEX(data!B:B,MATCH(1,(data!A:A=Endirim!A9981)*(data!C:C=Endirim!B9981),0))</f>
        <v>0</v>
      </c>
      <c r="D9981" s="9" t="e">
        <f>VLOOKUP(C9981,campaign!$A$2:$D$18,4,FALSE)</f>
        <v>#N/A</v>
      </c>
      <c r="E9981" s="9">
        <f>_xlfn.MAXIFS(data!G:G,data!A:A,Endirim!A9981)</f>
        <v>0</v>
      </c>
      <c r="F9981" s="9" t="e">
        <f>IF(E9981=D9981,"no discount",_xlfn.XLOOKUP(E9981,campaign!$D$2:$D$18,campaign!$B$2:$B$18))</f>
        <v>#N/A</v>
      </c>
    </row>
    <row r="9982" spans="1:6" x14ac:dyDescent="0.3">
      <c r="A9982" s="9">
        <f>customer!A9982</f>
        <v>0</v>
      </c>
      <c r="B9982" s="10">
        <f>_xlfn.MAXIFS(data!C:C,data!A:A,Endirim!A9982)</f>
        <v>0</v>
      </c>
      <c r="C9982" s="9" cm="1">
        <f t="array" ref="C9982">INDEX(data!B:B,MATCH(1,(data!A:A=Endirim!A9982)*(data!C:C=Endirim!B9982),0))</f>
        <v>0</v>
      </c>
      <c r="D9982" s="9" t="e">
        <f>VLOOKUP(C9982,campaign!$A$2:$D$18,4,FALSE)</f>
        <v>#N/A</v>
      </c>
      <c r="E9982" s="9">
        <f>_xlfn.MAXIFS(data!G:G,data!A:A,Endirim!A9982)</f>
        <v>0</v>
      </c>
      <c r="F9982" s="9" t="e">
        <f>IF(E9982=D9982,"no discount",_xlfn.XLOOKUP(E9982,campaign!$D$2:$D$18,campaign!$B$2:$B$18))</f>
        <v>#N/A</v>
      </c>
    </row>
    <row r="9983" spans="1:6" x14ac:dyDescent="0.3">
      <c r="A9983" s="9">
        <f>customer!A9983</f>
        <v>0</v>
      </c>
      <c r="B9983" s="10">
        <f>_xlfn.MAXIFS(data!C:C,data!A:A,Endirim!A9983)</f>
        <v>0</v>
      </c>
      <c r="C9983" s="9" cm="1">
        <f t="array" ref="C9983">INDEX(data!B:B,MATCH(1,(data!A:A=Endirim!A9983)*(data!C:C=Endirim!B9983),0))</f>
        <v>0</v>
      </c>
      <c r="D9983" s="9" t="e">
        <f>VLOOKUP(C9983,campaign!$A$2:$D$18,4,FALSE)</f>
        <v>#N/A</v>
      </c>
      <c r="E9983" s="9">
        <f>_xlfn.MAXIFS(data!G:G,data!A:A,Endirim!A9983)</f>
        <v>0</v>
      </c>
      <c r="F9983" s="9" t="e">
        <f>IF(E9983=D9983,"no discount",_xlfn.XLOOKUP(E9983,campaign!$D$2:$D$18,campaign!$B$2:$B$18))</f>
        <v>#N/A</v>
      </c>
    </row>
    <row r="9984" spans="1:6" x14ac:dyDescent="0.3">
      <c r="A9984" s="9">
        <f>customer!A9984</f>
        <v>0</v>
      </c>
      <c r="B9984" s="10">
        <f>_xlfn.MAXIFS(data!C:C,data!A:A,Endirim!A9984)</f>
        <v>0</v>
      </c>
      <c r="C9984" s="9" cm="1">
        <f t="array" ref="C9984">INDEX(data!B:B,MATCH(1,(data!A:A=Endirim!A9984)*(data!C:C=Endirim!B9984),0))</f>
        <v>0</v>
      </c>
      <c r="D9984" s="9" t="e">
        <f>VLOOKUP(C9984,campaign!$A$2:$D$18,4,FALSE)</f>
        <v>#N/A</v>
      </c>
      <c r="E9984" s="9">
        <f>_xlfn.MAXIFS(data!G:G,data!A:A,Endirim!A9984)</f>
        <v>0</v>
      </c>
      <c r="F9984" s="9" t="e">
        <f>IF(E9984=D9984,"no discount",_xlfn.XLOOKUP(E9984,campaign!$D$2:$D$18,campaign!$B$2:$B$18))</f>
        <v>#N/A</v>
      </c>
    </row>
    <row r="9985" spans="1:6" x14ac:dyDescent="0.3">
      <c r="A9985" s="9">
        <f>customer!A9985</f>
        <v>0</v>
      </c>
      <c r="B9985" s="10">
        <f>_xlfn.MAXIFS(data!C:C,data!A:A,Endirim!A9985)</f>
        <v>0</v>
      </c>
      <c r="C9985" s="9" cm="1">
        <f t="array" ref="C9985">INDEX(data!B:B,MATCH(1,(data!A:A=Endirim!A9985)*(data!C:C=Endirim!B9985),0))</f>
        <v>0</v>
      </c>
      <c r="D9985" s="9" t="e">
        <f>VLOOKUP(C9985,campaign!$A$2:$D$18,4,FALSE)</f>
        <v>#N/A</v>
      </c>
      <c r="E9985" s="9">
        <f>_xlfn.MAXIFS(data!G:G,data!A:A,Endirim!A9985)</f>
        <v>0</v>
      </c>
      <c r="F9985" s="9" t="e">
        <f>IF(E9985=D9985,"no discount",_xlfn.XLOOKUP(E9985,campaign!$D$2:$D$18,campaign!$B$2:$B$18))</f>
        <v>#N/A</v>
      </c>
    </row>
    <row r="9986" spans="1:6" x14ac:dyDescent="0.3">
      <c r="A9986" s="9">
        <f>customer!A9986</f>
        <v>0</v>
      </c>
      <c r="B9986" s="10">
        <f>_xlfn.MAXIFS(data!C:C,data!A:A,Endirim!A9986)</f>
        <v>0</v>
      </c>
      <c r="C9986" s="9" cm="1">
        <f t="array" ref="C9986">INDEX(data!B:B,MATCH(1,(data!A:A=Endirim!A9986)*(data!C:C=Endirim!B9986),0))</f>
        <v>0</v>
      </c>
      <c r="D9986" s="9" t="e">
        <f>VLOOKUP(C9986,campaign!$A$2:$D$18,4,FALSE)</f>
        <v>#N/A</v>
      </c>
      <c r="E9986" s="9">
        <f>_xlfn.MAXIFS(data!G:G,data!A:A,Endirim!A9986)</f>
        <v>0</v>
      </c>
      <c r="F9986" s="9" t="e">
        <f>IF(E9986=D9986,"no discount",_xlfn.XLOOKUP(E9986,campaign!$D$2:$D$18,campaign!$B$2:$B$18))</f>
        <v>#N/A</v>
      </c>
    </row>
    <row r="9987" spans="1:6" x14ac:dyDescent="0.3">
      <c r="A9987" s="9">
        <f>customer!A9987</f>
        <v>0</v>
      </c>
      <c r="B9987" s="10">
        <f>_xlfn.MAXIFS(data!C:C,data!A:A,Endirim!A9987)</f>
        <v>0</v>
      </c>
      <c r="C9987" s="9" cm="1">
        <f t="array" ref="C9987">INDEX(data!B:B,MATCH(1,(data!A:A=Endirim!A9987)*(data!C:C=Endirim!B9987),0))</f>
        <v>0</v>
      </c>
      <c r="D9987" s="9" t="e">
        <f>VLOOKUP(C9987,campaign!$A$2:$D$18,4,FALSE)</f>
        <v>#N/A</v>
      </c>
      <c r="E9987" s="9">
        <f>_xlfn.MAXIFS(data!G:G,data!A:A,Endirim!A9987)</f>
        <v>0</v>
      </c>
      <c r="F9987" s="9" t="e">
        <f>IF(E9987=D9987,"no discount",_xlfn.XLOOKUP(E9987,campaign!$D$2:$D$18,campaign!$B$2:$B$18))</f>
        <v>#N/A</v>
      </c>
    </row>
    <row r="9988" spans="1:6" x14ac:dyDescent="0.3">
      <c r="A9988" s="9">
        <f>customer!A9988</f>
        <v>0</v>
      </c>
      <c r="B9988" s="10">
        <f>_xlfn.MAXIFS(data!C:C,data!A:A,Endirim!A9988)</f>
        <v>0</v>
      </c>
      <c r="C9988" s="9" cm="1">
        <f t="array" ref="C9988">INDEX(data!B:B,MATCH(1,(data!A:A=Endirim!A9988)*(data!C:C=Endirim!B9988),0))</f>
        <v>0</v>
      </c>
      <c r="D9988" s="9" t="e">
        <f>VLOOKUP(C9988,campaign!$A$2:$D$18,4,FALSE)</f>
        <v>#N/A</v>
      </c>
      <c r="E9988" s="9">
        <f>_xlfn.MAXIFS(data!G:G,data!A:A,Endirim!A9988)</f>
        <v>0</v>
      </c>
      <c r="F9988" s="9" t="e">
        <f>IF(E9988=D9988,"no discount",_xlfn.XLOOKUP(E9988,campaign!$D$2:$D$18,campaign!$B$2:$B$18))</f>
        <v>#N/A</v>
      </c>
    </row>
    <row r="9989" spans="1:6" x14ac:dyDescent="0.3">
      <c r="A9989" s="9">
        <f>customer!A9989</f>
        <v>0</v>
      </c>
      <c r="B9989" s="10">
        <f>_xlfn.MAXIFS(data!C:C,data!A:A,Endirim!A9989)</f>
        <v>0</v>
      </c>
      <c r="C9989" s="9" cm="1">
        <f t="array" ref="C9989">INDEX(data!B:B,MATCH(1,(data!A:A=Endirim!A9989)*(data!C:C=Endirim!B9989),0))</f>
        <v>0</v>
      </c>
      <c r="D9989" s="9" t="e">
        <f>VLOOKUP(C9989,campaign!$A$2:$D$18,4,FALSE)</f>
        <v>#N/A</v>
      </c>
      <c r="E9989" s="9">
        <f>_xlfn.MAXIFS(data!G:G,data!A:A,Endirim!A9989)</f>
        <v>0</v>
      </c>
      <c r="F9989" s="9" t="e">
        <f>IF(E9989=D9989,"no discount",_xlfn.XLOOKUP(E9989,campaign!$D$2:$D$18,campaign!$B$2:$B$18))</f>
        <v>#N/A</v>
      </c>
    </row>
    <row r="9990" spans="1:6" x14ac:dyDescent="0.3">
      <c r="A9990" s="9">
        <f>customer!A9990</f>
        <v>0</v>
      </c>
      <c r="B9990" s="10">
        <f>_xlfn.MAXIFS(data!C:C,data!A:A,Endirim!A9990)</f>
        <v>0</v>
      </c>
      <c r="C9990" s="9" cm="1">
        <f t="array" ref="C9990">INDEX(data!B:B,MATCH(1,(data!A:A=Endirim!A9990)*(data!C:C=Endirim!B9990),0))</f>
        <v>0</v>
      </c>
      <c r="D9990" s="9" t="e">
        <f>VLOOKUP(C9990,campaign!$A$2:$D$18,4,FALSE)</f>
        <v>#N/A</v>
      </c>
      <c r="E9990" s="9">
        <f>_xlfn.MAXIFS(data!G:G,data!A:A,Endirim!A9990)</f>
        <v>0</v>
      </c>
      <c r="F9990" s="9" t="e">
        <f>IF(E9990=D9990,"no discount",_xlfn.XLOOKUP(E9990,campaign!$D$2:$D$18,campaign!$B$2:$B$18))</f>
        <v>#N/A</v>
      </c>
    </row>
    <row r="9991" spans="1:6" x14ac:dyDescent="0.3">
      <c r="A9991" s="9">
        <f>customer!A9991</f>
        <v>0</v>
      </c>
      <c r="B9991" s="10">
        <f>_xlfn.MAXIFS(data!C:C,data!A:A,Endirim!A9991)</f>
        <v>0</v>
      </c>
      <c r="C9991" s="9" cm="1">
        <f t="array" ref="C9991">INDEX(data!B:B,MATCH(1,(data!A:A=Endirim!A9991)*(data!C:C=Endirim!B9991),0))</f>
        <v>0</v>
      </c>
      <c r="D9991" s="9" t="e">
        <f>VLOOKUP(C9991,campaign!$A$2:$D$18,4,FALSE)</f>
        <v>#N/A</v>
      </c>
      <c r="E9991" s="9">
        <f>_xlfn.MAXIFS(data!G:G,data!A:A,Endirim!A9991)</f>
        <v>0</v>
      </c>
      <c r="F9991" s="9" t="e">
        <f>IF(E9991=D9991,"no discount",_xlfn.XLOOKUP(E9991,campaign!$D$2:$D$18,campaign!$B$2:$B$18))</f>
        <v>#N/A</v>
      </c>
    </row>
    <row r="9992" spans="1:6" x14ac:dyDescent="0.3">
      <c r="A9992" s="9">
        <f>customer!A9992</f>
        <v>0</v>
      </c>
      <c r="B9992" s="10">
        <f>_xlfn.MAXIFS(data!C:C,data!A:A,Endirim!A9992)</f>
        <v>0</v>
      </c>
      <c r="C9992" s="9" cm="1">
        <f t="array" ref="C9992">INDEX(data!B:B,MATCH(1,(data!A:A=Endirim!A9992)*(data!C:C=Endirim!B9992),0))</f>
        <v>0</v>
      </c>
      <c r="D9992" s="9" t="e">
        <f>VLOOKUP(C9992,campaign!$A$2:$D$18,4,FALSE)</f>
        <v>#N/A</v>
      </c>
      <c r="E9992" s="9">
        <f>_xlfn.MAXIFS(data!G:G,data!A:A,Endirim!A9992)</f>
        <v>0</v>
      </c>
      <c r="F9992" s="9" t="e">
        <f>IF(E9992=D9992,"no discount",_xlfn.XLOOKUP(E9992,campaign!$D$2:$D$18,campaign!$B$2:$B$18))</f>
        <v>#N/A</v>
      </c>
    </row>
    <row r="9993" spans="1:6" x14ac:dyDescent="0.3">
      <c r="A9993" s="9">
        <f>customer!A9993</f>
        <v>0</v>
      </c>
      <c r="B9993" s="10">
        <f>_xlfn.MAXIFS(data!C:C,data!A:A,Endirim!A9993)</f>
        <v>0</v>
      </c>
      <c r="C9993" s="9" cm="1">
        <f t="array" ref="C9993">INDEX(data!B:B,MATCH(1,(data!A:A=Endirim!A9993)*(data!C:C=Endirim!B9993),0))</f>
        <v>0</v>
      </c>
      <c r="D9993" s="9" t="e">
        <f>VLOOKUP(C9993,campaign!$A$2:$D$18,4,FALSE)</f>
        <v>#N/A</v>
      </c>
      <c r="E9993" s="9">
        <f>_xlfn.MAXIFS(data!G:G,data!A:A,Endirim!A9993)</f>
        <v>0</v>
      </c>
      <c r="F9993" s="9" t="e">
        <f>IF(E9993=D9993,"no discount",_xlfn.XLOOKUP(E9993,campaign!$D$2:$D$18,campaign!$B$2:$B$18))</f>
        <v>#N/A</v>
      </c>
    </row>
    <row r="9994" spans="1:6" x14ac:dyDescent="0.3">
      <c r="A9994" s="9">
        <f>customer!A9994</f>
        <v>0</v>
      </c>
      <c r="B9994" s="10">
        <f>_xlfn.MAXIFS(data!C:C,data!A:A,Endirim!A9994)</f>
        <v>0</v>
      </c>
      <c r="C9994" s="9" cm="1">
        <f t="array" ref="C9994">INDEX(data!B:B,MATCH(1,(data!A:A=Endirim!A9994)*(data!C:C=Endirim!B9994),0))</f>
        <v>0</v>
      </c>
      <c r="D9994" s="9" t="e">
        <f>VLOOKUP(C9994,campaign!$A$2:$D$18,4,FALSE)</f>
        <v>#N/A</v>
      </c>
      <c r="E9994" s="9">
        <f>_xlfn.MAXIFS(data!G:G,data!A:A,Endirim!A9994)</f>
        <v>0</v>
      </c>
      <c r="F9994" s="9" t="e">
        <f>IF(E9994=D9994,"no discount",_xlfn.XLOOKUP(E9994,campaign!$D$2:$D$18,campaign!$B$2:$B$18))</f>
        <v>#N/A</v>
      </c>
    </row>
    <row r="9995" spans="1:6" x14ac:dyDescent="0.3">
      <c r="A9995" s="9">
        <f>customer!A9995</f>
        <v>0</v>
      </c>
      <c r="B9995" s="10">
        <f>_xlfn.MAXIFS(data!C:C,data!A:A,Endirim!A9995)</f>
        <v>0</v>
      </c>
      <c r="C9995" s="9" cm="1">
        <f t="array" ref="C9995">INDEX(data!B:B,MATCH(1,(data!A:A=Endirim!A9995)*(data!C:C=Endirim!B9995),0))</f>
        <v>0</v>
      </c>
      <c r="D9995" s="9" t="e">
        <f>VLOOKUP(C9995,campaign!$A$2:$D$18,4,FALSE)</f>
        <v>#N/A</v>
      </c>
      <c r="E9995" s="9">
        <f>_xlfn.MAXIFS(data!G:G,data!A:A,Endirim!A9995)</f>
        <v>0</v>
      </c>
      <c r="F9995" s="9" t="e">
        <f>IF(E9995=D9995,"no discount",_xlfn.XLOOKUP(E9995,campaign!$D$2:$D$18,campaign!$B$2:$B$18))</f>
        <v>#N/A</v>
      </c>
    </row>
    <row r="9996" spans="1:6" x14ac:dyDescent="0.3">
      <c r="A9996" s="9">
        <f>customer!A9996</f>
        <v>0</v>
      </c>
      <c r="B9996" s="10">
        <f>_xlfn.MAXIFS(data!C:C,data!A:A,Endirim!A9996)</f>
        <v>0</v>
      </c>
      <c r="C9996" s="9" cm="1">
        <f t="array" ref="C9996">INDEX(data!B:B,MATCH(1,(data!A:A=Endirim!A9996)*(data!C:C=Endirim!B9996),0))</f>
        <v>0</v>
      </c>
      <c r="D9996" s="9" t="e">
        <f>VLOOKUP(C9996,campaign!$A$2:$D$18,4,FALSE)</f>
        <v>#N/A</v>
      </c>
      <c r="E9996" s="9">
        <f>_xlfn.MAXIFS(data!G:G,data!A:A,Endirim!A9996)</f>
        <v>0</v>
      </c>
      <c r="F9996" s="9" t="e">
        <f>IF(E9996=D9996,"no discount",_xlfn.XLOOKUP(E9996,campaign!$D$2:$D$18,campaign!$B$2:$B$18))</f>
        <v>#N/A</v>
      </c>
    </row>
    <row r="9997" spans="1:6" x14ac:dyDescent="0.3">
      <c r="A9997" s="9">
        <f>customer!A9997</f>
        <v>0</v>
      </c>
      <c r="B9997" s="10">
        <f>_xlfn.MAXIFS(data!C:C,data!A:A,Endirim!A9997)</f>
        <v>0</v>
      </c>
      <c r="C9997" s="9" cm="1">
        <f t="array" ref="C9997">INDEX(data!B:B,MATCH(1,(data!A:A=Endirim!A9997)*(data!C:C=Endirim!B9997),0))</f>
        <v>0</v>
      </c>
      <c r="D9997" s="9" t="e">
        <f>VLOOKUP(C9997,campaign!$A$2:$D$18,4,FALSE)</f>
        <v>#N/A</v>
      </c>
      <c r="E9997" s="9">
        <f>_xlfn.MAXIFS(data!G:G,data!A:A,Endirim!A9997)</f>
        <v>0</v>
      </c>
      <c r="F9997" s="9" t="e">
        <f>IF(E9997=D9997,"no discount",_xlfn.XLOOKUP(E9997,campaign!$D$2:$D$18,campaign!$B$2:$B$18))</f>
        <v>#N/A</v>
      </c>
    </row>
    <row r="9998" spans="1:6" x14ac:dyDescent="0.3">
      <c r="A9998" s="9">
        <f>customer!A9998</f>
        <v>0</v>
      </c>
      <c r="B9998" s="10">
        <f>_xlfn.MAXIFS(data!C:C,data!A:A,Endirim!A9998)</f>
        <v>0</v>
      </c>
      <c r="C9998" s="9" cm="1">
        <f t="array" ref="C9998">INDEX(data!B:B,MATCH(1,(data!A:A=Endirim!A9998)*(data!C:C=Endirim!B9998),0))</f>
        <v>0</v>
      </c>
      <c r="D9998" s="9" t="e">
        <f>VLOOKUP(C9998,campaign!$A$2:$D$18,4,FALSE)</f>
        <v>#N/A</v>
      </c>
      <c r="E9998" s="9">
        <f>_xlfn.MAXIFS(data!G:G,data!A:A,Endirim!A9998)</f>
        <v>0</v>
      </c>
      <c r="F9998" s="9" t="e">
        <f>IF(E9998=D9998,"no discount",_xlfn.XLOOKUP(E9998,campaign!$D$2:$D$18,campaign!$B$2:$B$18))</f>
        <v>#N/A</v>
      </c>
    </row>
    <row r="9999" spans="1:6" x14ac:dyDescent="0.3">
      <c r="A9999" s="9">
        <f>customer!A9999</f>
        <v>0</v>
      </c>
      <c r="B9999" s="10">
        <f>_xlfn.MAXIFS(data!C:C,data!A:A,Endirim!A9999)</f>
        <v>0</v>
      </c>
      <c r="C9999" s="9" cm="1">
        <f t="array" ref="C9999">INDEX(data!B:B,MATCH(1,(data!A:A=Endirim!A9999)*(data!C:C=Endirim!B9999),0))</f>
        <v>0</v>
      </c>
      <c r="D9999" s="9" t="e">
        <f>VLOOKUP(C9999,campaign!$A$2:$D$18,4,FALSE)</f>
        <v>#N/A</v>
      </c>
      <c r="E9999" s="9">
        <f>_xlfn.MAXIFS(data!G:G,data!A:A,Endirim!A9999)</f>
        <v>0</v>
      </c>
      <c r="F9999" s="9" t="e">
        <f>IF(E9999=D9999,"no discount",_xlfn.XLOOKUP(E9999,campaign!$D$2:$D$18,campaign!$B$2:$B$18))</f>
        <v>#N/A</v>
      </c>
    </row>
    <row r="10000" spans="1:6" x14ac:dyDescent="0.3">
      <c r="A10000" s="9">
        <f>customer!A10000</f>
        <v>0</v>
      </c>
      <c r="B10000" s="10">
        <f>_xlfn.MAXIFS(data!C:C,data!A:A,Endirim!A10000)</f>
        <v>0</v>
      </c>
      <c r="C10000" s="9" cm="1">
        <f t="array" ref="C10000">INDEX(data!B:B,MATCH(1,(data!A:A=Endirim!A10000)*(data!C:C=Endirim!B10000),0))</f>
        <v>0</v>
      </c>
      <c r="D10000" s="9" t="e">
        <f>VLOOKUP(C10000,campaign!$A$2:$D$18,4,FALSE)</f>
        <v>#N/A</v>
      </c>
      <c r="E10000" s="9">
        <f>_xlfn.MAXIFS(data!G:G,data!A:A,Endirim!A10000)</f>
        <v>0</v>
      </c>
      <c r="F10000" s="9" t="e">
        <f>IF(E10000=D10000,"no discount",_xlfn.XLOOKUP(E10000,campaign!$D$2:$D$18,campaign!$B$2:$B$18))</f>
        <v>#N/A</v>
      </c>
    </row>
    <row r="10001" spans="1:6" x14ac:dyDescent="0.3">
      <c r="A10001" s="9">
        <f>customer!A10001</f>
        <v>0</v>
      </c>
      <c r="B10001" s="10">
        <f>_xlfn.MAXIFS(data!C:C,data!A:A,Endirim!A10001)</f>
        <v>0</v>
      </c>
      <c r="C10001" s="9" cm="1">
        <f t="array" ref="C10001">INDEX(data!B:B,MATCH(1,(data!A:A=Endirim!A10001)*(data!C:C=Endirim!B10001),0))</f>
        <v>0</v>
      </c>
      <c r="D10001" s="9" t="e">
        <f>VLOOKUP(C10001,campaign!$A$2:$D$18,4,FALSE)</f>
        <v>#N/A</v>
      </c>
      <c r="E10001" s="9">
        <f>_xlfn.MAXIFS(data!G:G,data!A:A,Endirim!A10001)</f>
        <v>0</v>
      </c>
      <c r="F10001" s="9" t="e">
        <f>IF(E10001=D10001,"no discount",_xlfn.XLOOKUP(E10001,campaign!$D$2:$D$18,campaign!$B$2:$B$18))</f>
        <v>#N/A</v>
      </c>
    </row>
    <row r="10002" spans="1:6" x14ac:dyDescent="0.3">
      <c r="A10002" s="9">
        <f>customer!A10002</f>
        <v>0</v>
      </c>
      <c r="B10002" s="10">
        <f>_xlfn.MAXIFS(data!C:C,data!A:A,Endirim!A10002)</f>
        <v>0</v>
      </c>
      <c r="C10002" s="9" cm="1">
        <f t="array" ref="C10002">INDEX(data!B:B,MATCH(1,(data!A:A=Endirim!A10002)*(data!C:C=Endirim!B10002),0))</f>
        <v>0</v>
      </c>
      <c r="D10002" s="9" t="e">
        <f>VLOOKUP(C10002,campaign!$A$2:$D$18,4,FALSE)</f>
        <v>#N/A</v>
      </c>
      <c r="E10002" s="9">
        <f>_xlfn.MAXIFS(data!G:G,data!A:A,Endirim!A10002)</f>
        <v>0</v>
      </c>
      <c r="F10002" s="9" t="e">
        <f>IF(E10002=D10002,"no discount",_xlfn.XLOOKUP(E10002,campaign!$D$2:$D$18,campaign!$B$2:$B$18))</f>
        <v>#N/A</v>
      </c>
    </row>
    <row r="10003" spans="1:6" x14ac:dyDescent="0.3">
      <c r="A10003" s="9">
        <f>customer!A10003</f>
        <v>0</v>
      </c>
      <c r="B10003" s="10">
        <f>_xlfn.MAXIFS(data!C:C,data!A:A,Endirim!A10003)</f>
        <v>0</v>
      </c>
      <c r="C10003" s="9" cm="1">
        <f t="array" ref="C10003">INDEX(data!B:B,MATCH(1,(data!A:A=Endirim!A10003)*(data!C:C=Endirim!B10003),0))</f>
        <v>0</v>
      </c>
      <c r="D10003" s="9" t="e">
        <f>VLOOKUP(C10003,campaign!$A$2:$D$18,4,FALSE)</f>
        <v>#N/A</v>
      </c>
      <c r="E10003" s="9">
        <f>_xlfn.MAXIFS(data!G:G,data!A:A,Endirim!A10003)</f>
        <v>0</v>
      </c>
      <c r="F10003" s="9" t="e">
        <f>IF(E10003=D10003,"no discount",_xlfn.XLOOKUP(E10003,campaign!$D$2:$D$18,campaign!$B$2:$B$18))</f>
        <v>#N/A</v>
      </c>
    </row>
    <row r="10004" spans="1:6" x14ac:dyDescent="0.3">
      <c r="A10004" s="9">
        <f>customer!A10004</f>
        <v>0</v>
      </c>
      <c r="B10004" s="10">
        <f>_xlfn.MAXIFS(data!C:C,data!A:A,Endirim!A10004)</f>
        <v>0</v>
      </c>
      <c r="C10004" s="9" cm="1">
        <f t="array" ref="C10004">INDEX(data!B:B,MATCH(1,(data!A:A=Endirim!A10004)*(data!C:C=Endirim!B10004),0))</f>
        <v>0</v>
      </c>
      <c r="D10004" s="9" t="e">
        <f>VLOOKUP(C10004,campaign!$A$2:$D$18,4,FALSE)</f>
        <v>#N/A</v>
      </c>
      <c r="E10004" s="9">
        <f>_xlfn.MAXIFS(data!G:G,data!A:A,Endirim!A10004)</f>
        <v>0</v>
      </c>
      <c r="F10004" s="9" t="e">
        <f>IF(E10004=D10004,"no discount",_xlfn.XLOOKUP(E10004,campaign!$D$2:$D$18,campaign!$B$2:$B$18))</f>
        <v>#N/A</v>
      </c>
    </row>
    <row r="10005" spans="1:6" x14ac:dyDescent="0.3">
      <c r="A10005" s="9">
        <f>customer!A10005</f>
        <v>0</v>
      </c>
      <c r="B10005" s="10">
        <f>_xlfn.MAXIFS(data!C:C,data!A:A,Endirim!A10005)</f>
        <v>0</v>
      </c>
      <c r="C10005" s="9" cm="1">
        <f t="array" ref="C10005">INDEX(data!B:B,MATCH(1,(data!A:A=Endirim!A10005)*(data!C:C=Endirim!B10005),0))</f>
        <v>0</v>
      </c>
      <c r="D10005" s="9" t="e">
        <f>VLOOKUP(C10005,campaign!$A$2:$D$18,4,FALSE)</f>
        <v>#N/A</v>
      </c>
      <c r="E10005" s="9">
        <f>_xlfn.MAXIFS(data!G:G,data!A:A,Endirim!A10005)</f>
        <v>0</v>
      </c>
      <c r="F10005" s="9" t="e">
        <f>IF(E10005=D10005,"no discount",_xlfn.XLOOKUP(E10005,campaign!$D$2:$D$18,campaign!$B$2:$B$18))</f>
        <v>#N/A</v>
      </c>
    </row>
    <row r="10006" spans="1:6" x14ac:dyDescent="0.3">
      <c r="A10006" s="9">
        <f>customer!A10006</f>
        <v>0</v>
      </c>
      <c r="B10006" s="10">
        <f>_xlfn.MAXIFS(data!C:C,data!A:A,Endirim!A10006)</f>
        <v>0</v>
      </c>
      <c r="C10006" s="9" cm="1">
        <f t="array" ref="C10006">INDEX(data!B:B,MATCH(1,(data!A:A=Endirim!A10006)*(data!C:C=Endirim!B10006),0))</f>
        <v>0</v>
      </c>
      <c r="D10006" s="9" t="e">
        <f>VLOOKUP(C10006,campaign!$A$2:$D$18,4,FALSE)</f>
        <v>#N/A</v>
      </c>
      <c r="E10006" s="9">
        <f>_xlfn.MAXIFS(data!G:G,data!A:A,Endirim!A10006)</f>
        <v>0</v>
      </c>
      <c r="F10006" s="9" t="e">
        <f>IF(E10006=D10006,"no discount",_xlfn.XLOOKUP(E10006,campaign!$D$2:$D$18,campaign!$B$2:$B$18))</f>
        <v>#N/A</v>
      </c>
    </row>
    <row r="10007" spans="1:6" x14ac:dyDescent="0.3">
      <c r="A10007" s="9">
        <f>customer!A10007</f>
        <v>0</v>
      </c>
      <c r="B10007" s="10">
        <f>_xlfn.MAXIFS(data!C:C,data!A:A,Endirim!A10007)</f>
        <v>0</v>
      </c>
      <c r="C10007" s="9" cm="1">
        <f t="array" ref="C10007">INDEX(data!B:B,MATCH(1,(data!A:A=Endirim!A10007)*(data!C:C=Endirim!B10007),0))</f>
        <v>0</v>
      </c>
      <c r="D10007" s="9" t="e">
        <f>VLOOKUP(C10007,campaign!$A$2:$D$18,4,FALSE)</f>
        <v>#N/A</v>
      </c>
      <c r="E10007" s="9">
        <f>_xlfn.MAXIFS(data!G:G,data!A:A,Endirim!A10007)</f>
        <v>0</v>
      </c>
      <c r="F10007" s="9" t="e">
        <f>IF(E10007=D10007,"no discount",_xlfn.XLOOKUP(E10007,campaign!$D$2:$D$18,campaign!$B$2:$B$18))</f>
        <v>#N/A</v>
      </c>
    </row>
    <row r="10008" spans="1:6" x14ac:dyDescent="0.3">
      <c r="A10008" s="9">
        <f>customer!A10008</f>
        <v>0</v>
      </c>
      <c r="B10008" s="10">
        <f>_xlfn.MAXIFS(data!C:C,data!A:A,Endirim!A10008)</f>
        <v>0</v>
      </c>
      <c r="C10008" s="9" cm="1">
        <f t="array" ref="C10008">INDEX(data!B:B,MATCH(1,(data!A:A=Endirim!A10008)*(data!C:C=Endirim!B10008),0))</f>
        <v>0</v>
      </c>
      <c r="D10008" s="9" t="e">
        <f>VLOOKUP(C10008,campaign!$A$2:$D$18,4,FALSE)</f>
        <v>#N/A</v>
      </c>
      <c r="E10008" s="9">
        <f>_xlfn.MAXIFS(data!G:G,data!A:A,Endirim!A10008)</f>
        <v>0</v>
      </c>
      <c r="F10008" s="9" t="e">
        <f>IF(E10008=D10008,"no discount",_xlfn.XLOOKUP(E10008,campaign!$D$2:$D$18,campaign!$B$2:$B$18))</f>
        <v>#N/A</v>
      </c>
    </row>
    <row r="10009" spans="1:6" x14ac:dyDescent="0.3">
      <c r="A10009" s="9">
        <f>customer!A10009</f>
        <v>0</v>
      </c>
      <c r="B10009" s="10">
        <f>_xlfn.MAXIFS(data!C:C,data!A:A,Endirim!A10009)</f>
        <v>0</v>
      </c>
      <c r="C10009" s="9" cm="1">
        <f t="array" ref="C10009">INDEX(data!B:B,MATCH(1,(data!A:A=Endirim!A10009)*(data!C:C=Endirim!B10009),0))</f>
        <v>0</v>
      </c>
      <c r="D10009" s="9" t="e">
        <f>VLOOKUP(C10009,campaign!$A$2:$D$18,4,FALSE)</f>
        <v>#N/A</v>
      </c>
      <c r="E10009" s="9">
        <f>_xlfn.MAXIFS(data!G:G,data!A:A,Endirim!A10009)</f>
        <v>0</v>
      </c>
      <c r="F10009" s="9" t="e">
        <f>IF(E10009=D10009,"no discount",_xlfn.XLOOKUP(E10009,campaign!$D$2:$D$18,campaign!$B$2:$B$18))</f>
        <v>#N/A</v>
      </c>
    </row>
    <row r="10010" spans="1:6" x14ac:dyDescent="0.3">
      <c r="A10010" s="9">
        <f>customer!A10010</f>
        <v>0</v>
      </c>
      <c r="B10010" s="10">
        <f>_xlfn.MAXIFS(data!C:C,data!A:A,Endirim!A10010)</f>
        <v>0</v>
      </c>
      <c r="C10010" s="9" cm="1">
        <f t="array" ref="C10010">INDEX(data!B:B,MATCH(1,(data!A:A=Endirim!A10010)*(data!C:C=Endirim!B10010),0))</f>
        <v>0</v>
      </c>
      <c r="D10010" s="9" t="e">
        <f>VLOOKUP(C10010,campaign!$A$2:$D$18,4,FALSE)</f>
        <v>#N/A</v>
      </c>
      <c r="E10010" s="9">
        <f>_xlfn.MAXIFS(data!G:G,data!A:A,Endirim!A10010)</f>
        <v>0</v>
      </c>
      <c r="F10010" s="9" t="e">
        <f>IF(E10010=D10010,"no discount",_xlfn.XLOOKUP(E10010,campaign!$D$2:$D$18,campaign!$B$2:$B$18))</f>
        <v>#N/A</v>
      </c>
    </row>
    <row r="10011" spans="1:6" x14ac:dyDescent="0.3">
      <c r="A10011" s="9">
        <f>customer!A10011</f>
        <v>0</v>
      </c>
      <c r="B10011" s="10">
        <f>_xlfn.MAXIFS(data!C:C,data!A:A,Endirim!A10011)</f>
        <v>0</v>
      </c>
      <c r="C10011" s="9" cm="1">
        <f t="array" ref="C10011">INDEX(data!B:B,MATCH(1,(data!A:A=Endirim!A10011)*(data!C:C=Endirim!B10011),0))</f>
        <v>0</v>
      </c>
      <c r="D10011" s="9" t="e">
        <f>VLOOKUP(C10011,campaign!$A$2:$D$18,4,FALSE)</f>
        <v>#N/A</v>
      </c>
      <c r="E10011" s="9">
        <f>_xlfn.MAXIFS(data!G:G,data!A:A,Endirim!A10011)</f>
        <v>0</v>
      </c>
      <c r="F10011" s="9" t="e">
        <f>IF(E10011=D10011,"no discount",_xlfn.XLOOKUP(E10011,campaign!$D$2:$D$18,campaign!$B$2:$B$18))</f>
        <v>#N/A</v>
      </c>
    </row>
    <row r="10012" spans="1:6" x14ac:dyDescent="0.3">
      <c r="A10012" s="9">
        <f>customer!A10012</f>
        <v>0</v>
      </c>
      <c r="B10012" s="10">
        <f>_xlfn.MAXIFS(data!C:C,data!A:A,Endirim!A10012)</f>
        <v>0</v>
      </c>
      <c r="C10012" s="9" cm="1">
        <f t="array" ref="C10012">INDEX(data!B:B,MATCH(1,(data!A:A=Endirim!A10012)*(data!C:C=Endirim!B10012),0))</f>
        <v>0</v>
      </c>
      <c r="D10012" s="9" t="e">
        <f>VLOOKUP(C10012,campaign!$A$2:$D$18,4,FALSE)</f>
        <v>#N/A</v>
      </c>
      <c r="E10012" s="9">
        <f>_xlfn.MAXIFS(data!G:G,data!A:A,Endirim!A10012)</f>
        <v>0</v>
      </c>
      <c r="F10012" s="9" t="e">
        <f>IF(E10012=D10012,"no discount",_xlfn.XLOOKUP(E10012,campaign!$D$2:$D$18,campaign!$B$2:$B$18))</f>
        <v>#N/A</v>
      </c>
    </row>
    <row r="10013" spans="1:6" x14ac:dyDescent="0.3">
      <c r="A10013" s="9">
        <f>customer!A10013</f>
        <v>0</v>
      </c>
      <c r="B10013" s="10">
        <f>_xlfn.MAXIFS(data!C:C,data!A:A,Endirim!A10013)</f>
        <v>0</v>
      </c>
      <c r="C10013" s="9" cm="1">
        <f t="array" ref="C10013">INDEX(data!B:B,MATCH(1,(data!A:A=Endirim!A10013)*(data!C:C=Endirim!B10013),0))</f>
        <v>0</v>
      </c>
      <c r="D10013" s="9" t="e">
        <f>VLOOKUP(C10013,campaign!$A$2:$D$18,4,FALSE)</f>
        <v>#N/A</v>
      </c>
      <c r="E10013" s="9">
        <f>_xlfn.MAXIFS(data!G:G,data!A:A,Endirim!A10013)</f>
        <v>0</v>
      </c>
      <c r="F10013" s="9" t="e">
        <f>IF(E10013=D10013,"no discount",_xlfn.XLOOKUP(E10013,campaign!$D$2:$D$18,campaign!$B$2:$B$18))</f>
        <v>#N/A</v>
      </c>
    </row>
    <row r="10014" spans="1:6" x14ac:dyDescent="0.3">
      <c r="A10014" s="9">
        <f>customer!A10014</f>
        <v>0</v>
      </c>
      <c r="B10014" s="10">
        <f>_xlfn.MAXIFS(data!C:C,data!A:A,Endirim!A10014)</f>
        <v>0</v>
      </c>
      <c r="C10014" s="9" cm="1">
        <f t="array" ref="C10014">INDEX(data!B:B,MATCH(1,(data!A:A=Endirim!A10014)*(data!C:C=Endirim!B10014),0))</f>
        <v>0</v>
      </c>
      <c r="D10014" s="9" t="e">
        <f>VLOOKUP(C10014,campaign!$A$2:$D$18,4,FALSE)</f>
        <v>#N/A</v>
      </c>
      <c r="E10014" s="9">
        <f>_xlfn.MAXIFS(data!G:G,data!A:A,Endirim!A10014)</f>
        <v>0</v>
      </c>
      <c r="F10014" s="9" t="e">
        <f>IF(E10014=D10014,"no discount",_xlfn.XLOOKUP(E10014,campaign!$D$2:$D$18,campaign!$B$2:$B$18))</f>
        <v>#N/A</v>
      </c>
    </row>
    <row r="10015" spans="1:6" x14ac:dyDescent="0.3">
      <c r="A10015" s="9">
        <f>customer!A10015</f>
        <v>0</v>
      </c>
      <c r="B10015" s="10">
        <f>_xlfn.MAXIFS(data!C:C,data!A:A,Endirim!A10015)</f>
        <v>0</v>
      </c>
      <c r="C10015" s="9" cm="1">
        <f t="array" ref="C10015">INDEX(data!B:B,MATCH(1,(data!A:A=Endirim!A10015)*(data!C:C=Endirim!B10015),0))</f>
        <v>0</v>
      </c>
      <c r="D10015" s="9" t="e">
        <f>VLOOKUP(C10015,campaign!$A$2:$D$18,4,FALSE)</f>
        <v>#N/A</v>
      </c>
      <c r="E10015" s="9">
        <f>_xlfn.MAXIFS(data!G:G,data!A:A,Endirim!A10015)</f>
        <v>0</v>
      </c>
      <c r="F10015" s="9" t="e">
        <f>IF(E10015=D10015,"no discount",_xlfn.XLOOKUP(E10015,campaign!$D$2:$D$18,campaign!$B$2:$B$18))</f>
        <v>#N/A</v>
      </c>
    </row>
    <row r="10016" spans="1:6" x14ac:dyDescent="0.3">
      <c r="A10016" s="9">
        <f>customer!A10016</f>
        <v>0</v>
      </c>
      <c r="B10016" s="10">
        <f>_xlfn.MAXIFS(data!C:C,data!A:A,Endirim!A10016)</f>
        <v>0</v>
      </c>
      <c r="C10016" s="9" cm="1">
        <f t="array" ref="C10016">INDEX(data!B:B,MATCH(1,(data!A:A=Endirim!A10016)*(data!C:C=Endirim!B10016),0))</f>
        <v>0</v>
      </c>
      <c r="D10016" s="9" t="e">
        <f>VLOOKUP(C10016,campaign!$A$2:$D$18,4,FALSE)</f>
        <v>#N/A</v>
      </c>
      <c r="E10016" s="9">
        <f>_xlfn.MAXIFS(data!G:G,data!A:A,Endirim!A10016)</f>
        <v>0</v>
      </c>
      <c r="F10016" s="9" t="e">
        <f>IF(E10016=D10016,"no discount",_xlfn.XLOOKUP(E10016,campaign!$D$2:$D$18,campaign!$B$2:$B$18))</f>
        <v>#N/A</v>
      </c>
    </row>
    <row r="10017" spans="1:6" x14ac:dyDescent="0.3">
      <c r="A10017" s="9">
        <f>customer!A10017</f>
        <v>0</v>
      </c>
      <c r="B10017" s="10">
        <f>_xlfn.MAXIFS(data!C:C,data!A:A,Endirim!A10017)</f>
        <v>0</v>
      </c>
      <c r="C10017" s="9" cm="1">
        <f t="array" ref="C10017">INDEX(data!B:B,MATCH(1,(data!A:A=Endirim!A10017)*(data!C:C=Endirim!B10017),0))</f>
        <v>0</v>
      </c>
      <c r="D10017" s="9" t="e">
        <f>VLOOKUP(C10017,campaign!$A$2:$D$18,4,FALSE)</f>
        <v>#N/A</v>
      </c>
      <c r="E10017" s="9">
        <f>_xlfn.MAXIFS(data!G:G,data!A:A,Endirim!A10017)</f>
        <v>0</v>
      </c>
      <c r="F10017" s="9" t="e">
        <f>IF(E10017=D10017,"no discount",_xlfn.XLOOKUP(E10017,campaign!$D$2:$D$18,campaign!$B$2:$B$18))</f>
        <v>#N/A</v>
      </c>
    </row>
    <row r="10018" spans="1:6" x14ac:dyDescent="0.3">
      <c r="A10018" s="9">
        <f>customer!A10018</f>
        <v>0</v>
      </c>
      <c r="B10018" s="10">
        <f>_xlfn.MAXIFS(data!C:C,data!A:A,Endirim!A10018)</f>
        <v>0</v>
      </c>
      <c r="C10018" s="9" cm="1">
        <f t="array" ref="C10018">INDEX(data!B:B,MATCH(1,(data!A:A=Endirim!A10018)*(data!C:C=Endirim!B10018),0))</f>
        <v>0</v>
      </c>
      <c r="D10018" s="9" t="e">
        <f>VLOOKUP(C10018,campaign!$A$2:$D$18,4,FALSE)</f>
        <v>#N/A</v>
      </c>
      <c r="E10018" s="9">
        <f>_xlfn.MAXIFS(data!G:G,data!A:A,Endirim!A10018)</f>
        <v>0</v>
      </c>
      <c r="F10018" s="9" t="e">
        <f>IF(E10018=D10018,"no discount",_xlfn.XLOOKUP(E10018,campaign!$D$2:$D$18,campaign!$B$2:$B$18))</f>
        <v>#N/A</v>
      </c>
    </row>
    <row r="10019" spans="1:6" x14ac:dyDescent="0.3">
      <c r="A10019" s="9">
        <f>customer!A10019</f>
        <v>0</v>
      </c>
      <c r="B10019" s="10">
        <f>_xlfn.MAXIFS(data!C:C,data!A:A,Endirim!A10019)</f>
        <v>0</v>
      </c>
      <c r="C10019" s="9" cm="1">
        <f t="array" ref="C10019">INDEX(data!B:B,MATCH(1,(data!A:A=Endirim!A10019)*(data!C:C=Endirim!B10019),0))</f>
        <v>0</v>
      </c>
      <c r="D10019" s="9" t="e">
        <f>VLOOKUP(C10019,campaign!$A$2:$D$18,4,FALSE)</f>
        <v>#N/A</v>
      </c>
      <c r="E10019" s="9">
        <f>_xlfn.MAXIFS(data!G:G,data!A:A,Endirim!A10019)</f>
        <v>0</v>
      </c>
      <c r="F10019" s="9" t="e">
        <f>IF(E10019=D10019,"no discount",_xlfn.XLOOKUP(E10019,campaign!$D$2:$D$18,campaign!$B$2:$B$18))</f>
        <v>#N/A</v>
      </c>
    </row>
    <row r="10020" spans="1:6" x14ac:dyDescent="0.3">
      <c r="A10020" s="9">
        <f>customer!A10020</f>
        <v>0</v>
      </c>
      <c r="B10020" s="10">
        <f>_xlfn.MAXIFS(data!C:C,data!A:A,Endirim!A10020)</f>
        <v>0</v>
      </c>
      <c r="C10020" s="9" cm="1">
        <f t="array" ref="C10020">INDEX(data!B:B,MATCH(1,(data!A:A=Endirim!A10020)*(data!C:C=Endirim!B10020),0))</f>
        <v>0</v>
      </c>
      <c r="D10020" s="9" t="e">
        <f>VLOOKUP(C10020,campaign!$A$2:$D$18,4,FALSE)</f>
        <v>#N/A</v>
      </c>
      <c r="E10020" s="9">
        <f>_xlfn.MAXIFS(data!G:G,data!A:A,Endirim!A10020)</f>
        <v>0</v>
      </c>
      <c r="F10020" s="9" t="e">
        <f>IF(E10020=D10020,"no discount",_xlfn.XLOOKUP(E10020,campaign!$D$2:$D$18,campaign!$B$2:$B$18))</f>
        <v>#N/A</v>
      </c>
    </row>
    <row r="10021" spans="1:6" x14ac:dyDescent="0.3">
      <c r="A10021" s="9">
        <f>customer!A10021</f>
        <v>0</v>
      </c>
      <c r="B10021" s="10">
        <f>_xlfn.MAXIFS(data!C:C,data!A:A,Endirim!A10021)</f>
        <v>0</v>
      </c>
      <c r="C10021" s="9" cm="1">
        <f t="array" ref="C10021">INDEX(data!B:B,MATCH(1,(data!A:A=Endirim!A10021)*(data!C:C=Endirim!B10021),0))</f>
        <v>0</v>
      </c>
      <c r="D10021" s="9" t="e">
        <f>VLOOKUP(C10021,campaign!$A$2:$D$18,4,FALSE)</f>
        <v>#N/A</v>
      </c>
      <c r="E10021" s="9">
        <f>_xlfn.MAXIFS(data!G:G,data!A:A,Endirim!A10021)</f>
        <v>0</v>
      </c>
      <c r="F10021" s="9" t="e">
        <f>IF(E10021=D10021,"no discount",_xlfn.XLOOKUP(E10021,campaign!$D$2:$D$18,campaign!$B$2:$B$18))</f>
        <v>#N/A</v>
      </c>
    </row>
    <row r="10022" spans="1:6" x14ac:dyDescent="0.3">
      <c r="A10022" s="9">
        <f>customer!A10022</f>
        <v>0</v>
      </c>
      <c r="B10022" s="10">
        <f>_xlfn.MAXIFS(data!C:C,data!A:A,Endirim!A10022)</f>
        <v>0</v>
      </c>
      <c r="C10022" s="9" cm="1">
        <f t="array" ref="C10022">INDEX(data!B:B,MATCH(1,(data!A:A=Endirim!A10022)*(data!C:C=Endirim!B10022),0))</f>
        <v>0</v>
      </c>
      <c r="D10022" s="9" t="e">
        <f>VLOOKUP(C10022,campaign!$A$2:$D$18,4,FALSE)</f>
        <v>#N/A</v>
      </c>
      <c r="E10022" s="9">
        <f>_xlfn.MAXIFS(data!G:G,data!A:A,Endirim!A10022)</f>
        <v>0</v>
      </c>
      <c r="F10022" s="9" t="e">
        <f>IF(E10022=D10022,"no discount",_xlfn.XLOOKUP(E10022,campaign!$D$2:$D$18,campaign!$B$2:$B$18))</f>
        <v>#N/A</v>
      </c>
    </row>
    <row r="10023" spans="1:6" x14ac:dyDescent="0.3">
      <c r="A10023" s="9">
        <f>customer!A10023</f>
        <v>0</v>
      </c>
      <c r="B10023" s="10">
        <f>_xlfn.MAXIFS(data!C:C,data!A:A,Endirim!A10023)</f>
        <v>0</v>
      </c>
      <c r="C10023" s="9" cm="1">
        <f t="array" ref="C10023">INDEX(data!B:B,MATCH(1,(data!A:A=Endirim!A10023)*(data!C:C=Endirim!B10023),0))</f>
        <v>0</v>
      </c>
      <c r="D10023" s="9" t="e">
        <f>VLOOKUP(C10023,campaign!$A$2:$D$18,4,FALSE)</f>
        <v>#N/A</v>
      </c>
      <c r="E10023" s="9">
        <f>_xlfn.MAXIFS(data!G:G,data!A:A,Endirim!A10023)</f>
        <v>0</v>
      </c>
      <c r="F10023" s="9" t="e">
        <f>IF(E10023=D10023,"no discount",_xlfn.XLOOKUP(E10023,campaign!$D$2:$D$18,campaign!$B$2:$B$18))</f>
        <v>#N/A</v>
      </c>
    </row>
    <row r="10024" spans="1:6" x14ac:dyDescent="0.3">
      <c r="A10024" s="9">
        <f>customer!A10024</f>
        <v>0</v>
      </c>
      <c r="B10024" s="10">
        <f>_xlfn.MAXIFS(data!C:C,data!A:A,Endirim!A10024)</f>
        <v>0</v>
      </c>
      <c r="C10024" s="9" cm="1">
        <f t="array" ref="C10024">INDEX(data!B:B,MATCH(1,(data!A:A=Endirim!A10024)*(data!C:C=Endirim!B10024),0))</f>
        <v>0</v>
      </c>
      <c r="D10024" s="9" t="e">
        <f>VLOOKUP(C10024,campaign!$A$2:$D$18,4,FALSE)</f>
        <v>#N/A</v>
      </c>
      <c r="E10024" s="9">
        <f>_xlfn.MAXIFS(data!G:G,data!A:A,Endirim!A10024)</f>
        <v>0</v>
      </c>
      <c r="F10024" s="9" t="e">
        <f>IF(E10024=D10024,"no discount",_xlfn.XLOOKUP(E10024,campaign!$D$2:$D$18,campaign!$B$2:$B$18))</f>
        <v>#N/A</v>
      </c>
    </row>
    <row r="10025" spans="1:6" x14ac:dyDescent="0.3">
      <c r="A10025" s="9">
        <f>customer!A10025</f>
        <v>0</v>
      </c>
      <c r="B10025" s="10">
        <f>_xlfn.MAXIFS(data!C:C,data!A:A,Endirim!A10025)</f>
        <v>0</v>
      </c>
      <c r="C10025" s="9" cm="1">
        <f t="array" ref="C10025">INDEX(data!B:B,MATCH(1,(data!A:A=Endirim!A10025)*(data!C:C=Endirim!B10025),0))</f>
        <v>0</v>
      </c>
      <c r="D10025" s="9" t="e">
        <f>VLOOKUP(C10025,campaign!$A$2:$D$18,4,FALSE)</f>
        <v>#N/A</v>
      </c>
      <c r="E10025" s="9">
        <f>_xlfn.MAXIFS(data!G:G,data!A:A,Endirim!A10025)</f>
        <v>0</v>
      </c>
      <c r="F10025" s="9" t="e">
        <f>IF(E10025=D10025,"no discount",_xlfn.XLOOKUP(E10025,campaign!$D$2:$D$18,campaign!$B$2:$B$18))</f>
        <v>#N/A</v>
      </c>
    </row>
    <row r="10026" spans="1:6" x14ac:dyDescent="0.3">
      <c r="A10026" s="9">
        <f>customer!A10026</f>
        <v>0</v>
      </c>
      <c r="B10026" s="10">
        <f>_xlfn.MAXIFS(data!C:C,data!A:A,Endirim!A10026)</f>
        <v>0</v>
      </c>
      <c r="C10026" s="9" cm="1">
        <f t="array" ref="C10026">INDEX(data!B:B,MATCH(1,(data!A:A=Endirim!A10026)*(data!C:C=Endirim!B10026),0))</f>
        <v>0</v>
      </c>
      <c r="D10026" s="9" t="e">
        <f>VLOOKUP(C10026,campaign!$A$2:$D$18,4,FALSE)</f>
        <v>#N/A</v>
      </c>
      <c r="E10026" s="9">
        <f>_xlfn.MAXIFS(data!G:G,data!A:A,Endirim!A10026)</f>
        <v>0</v>
      </c>
      <c r="F10026" s="9" t="e">
        <f>IF(E10026=D10026,"no discount",_xlfn.XLOOKUP(E10026,campaign!$D$2:$D$18,campaign!$B$2:$B$18))</f>
        <v>#N/A</v>
      </c>
    </row>
    <row r="10027" spans="1:6" x14ac:dyDescent="0.3">
      <c r="A10027" s="9">
        <f>customer!A10027</f>
        <v>0</v>
      </c>
      <c r="B10027" s="10">
        <f>_xlfn.MAXIFS(data!C:C,data!A:A,Endirim!A10027)</f>
        <v>0</v>
      </c>
      <c r="C10027" s="9" cm="1">
        <f t="array" ref="C10027">INDEX(data!B:B,MATCH(1,(data!A:A=Endirim!A10027)*(data!C:C=Endirim!B10027),0))</f>
        <v>0</v>
      </c>
      <c r="D10027" s="9" t="e">
        <f>VLOOKUP(C10027,campaign!$A$2:$D$18,4,FALSE)</f>
        <v>#N/A</v>
      </c>
      <c r="E10027" s="9">
        <f>_xlfn.MAXIFS(data!G:G,data!A:A,Endirim!A10027)</f>
        <v>0</v>
      </c>
      <c r="F10027" s="9" t="e">
        <f>IF(E10027=D10027,"no discount",_xlfn.XLOOKUP(E10027,campaign!$D$2:$D$18,campaign!$B$2:$B$18))</f>
        <v>#N/A</v>
      </c>
    </row>
    <row r="10028" spans="1:6" x14ac:dyDescent="0.3">
      <c r="A10028" s="9">
        <f>customer!A10028</f>
        <v>0</v>
      </c>
      <c r="B10028" s="10">
        <f>_xlfn.MAXIFS(data!C:C,data!A:A,Endirim!A10028)</f>
        <v>0</v>
      </c>
      <c r="C10028" s="9" cm="1">
        <f t="array" ref="C10028">INDEX(data!B:B,MATCH(1,(data!A:A=Endirim!A10028)*(data!C:C=Endirim!B10028),0))</f>
        <v>0</v>
      </c>
      <c r="D10028" s="9" t="e">
        <f>VLOOKUP(C10028,campaign!$A$2:$D$18,4,FALSE)</f>
        <v>#N/A</v>
      </c>
      <c r="E10028" s="9">
        <f>_xlfn.MAXIFS(data!G:G,data!A:A,Endirim!A10028)</f>
        <v>0</v>
      </c>
      <c r="F10028" s="9" t="e">
        <f>IF(E10028=D10028,"no discount",_xlfn.XLOOKUP(E10028,campaign!$D$2:$D$18,campaign!$B$2:$B$18))</f>
        <v>#N/A</v>
      </c>
    </row>
    <row r="10029" spans="1:6" x14ac:dyDescent="0.3">
      <c r="A10029" s="9">
        <f>customer!A10029</f>
        <v>0</v>
      </c>
      <c r="B10029" s="10">
        <f>_xlfn.MAXIFS(data!C:C,data!A:A,Endirim!A10029)</f>
        <v>0</v>
      </c>
      <c r="C10029" s="9" cm="1">
        <f t="array" ref="C10029">INDEX(data!B:B,MATCH(1,(data!A:A=Endirim!A10029)*(data!C:C=Endirim!B10029),0))</f>
        <v>0</v>
      </c>
      <c r="D10029" s="9" t="e">
        <f>VLOOKUP(C10029,campaign!$A$2:$D$18,4,FALSE)</f>
        <v>#N/A</v>
      </c>
      <c r="E10029" s="9">
        <f>_xlfn.MAXIFS(data!G:G,data!A:A,Endirim!A10029)</f>
        <v>0</v>
      </c>
      <c r="F10029" s="9" t="e">
        <f>IF(E10029=D10029,"no discount",_xlfn.XLOOKUP(E10029,campaign!$D$2:$D$18,campaign!$B$2:$B$18))</f>
        <v>#N/A</v>
      </c>
    </row>
    <row r="10030" spans="1:6" x14ac:dyDescent="0.3">
      <c r="A10030" s="9">
        <f>customer!A10030</f>
        <v>0</v>
      </c>
      <c r="B10030" s="10">
        <f>_xlfn.MAXIFS(data!C:C,data!A:A,Endirim!A10030)</f>
        <v>0</v>
      </c>
      <c r="C10030" s="9" cm="1">
        <f t="array" ref="C10030">INDEX(data!B:B,MATCH(1,(data!A:A=Endirim!A10030)*(data!C:C=Endirim!B10030),0))</f>
        <v>0</v>
      </c>
      <c r="D10030" s="9" t="e">
        <f>VLOOKUP(C10030,campaign!$A$2:$D$18,4,FALSE)</f>
        <v>#N/A</v>
      </c>
      <c r="E10030" s="9">
        <f>_xlfn.MAXIFS(data!G:G,data!A:A,Endirim!A10030)</f>
        <v>0</v>
      </c>
      <c r="F10030" s="9" t="e">
        <f>IF(E10030=D10030,"no discount",_xlfn.XLOOKUP(E10030,campaign!$D$2:$D$18,campaign!$B$2:$B$18))</f>
        <v>#N/A</v>
      </c>
    </row>
    <row r="10031" spans="1:6" x14ac:dyDescent="0.3">
      <c r="A10031" s="9">
        <f>customer!A10031</f>
        <v>0</v>
      </c>
      <c r="B10031" s="10">
        <f>_xlfn.MAXIFS(data!C:C,data!A:A,Endirim!A10031)</f>
        <v>0</v>
      </c>
      <c r="C10031" s="9" cm="1">
        <f t="array" ref="C10031">INDEX(data!B:B,MATCH(1,(data!A:A=Endirim!A10031)*(data!C:C=Endirim!B10031),0))</f>
        <v>0</v>
      </c>
      <c r="D10031" s="9" t="e">
        <f>VLOOKUP(C10031,campaign!$A$2:$D$18,4,FALSE)</f>
        <v>#N/A</v>
      </c>
      <c r="E10031" s="9">
        <f>_xlfn.MAXIFS(data!G:G,data!A:A,Endirim!A10031)</f>
        <v>0</v>
      </c>
      <c r="F10031" s="9" t="e">
        <f>IF(E10031=D10031,"no discount",_xlfn.XLOOKUP(E10031,campaign!$D$2:$D$18,campaign!$B$2:$B$18))</f>
        <v>#N/A</v>
      </c>
    </row>
    <row r="10032" spans="1:6" x14ac:dyDescent="0.3">
      <c r="A10032" s="9">
        <f>customer!A10032</f>
        <v>0</v>
      </c>
      <c r="B10032" s="10">
        <f>_xlfn.MAXIFS(data!C:C,data!A:A,Endirim!A10032)</f>
        <v>0</v>
      </c>
      <c r="C10032" s="9" cm="1">
        <f t="array" ref="C10032">INDEX(data!B:B,MATCH(1,(data!A:A=Endirim!A10032)*(data!C:C=Endirim!B10032),0))</f>
        <v>0</v>
      </c>
      <c r="D10032" s="9" t="e">
        <f>VLOOKUP(C10032,campaign!$A$2:$D$18,4,FALSE)</f>
        <v>#N/A</v>
      </c>
      <c r="E10032" s="9">
        <f>_xlfn.MAXIFS(data!G:G,data!A:A,Endirim!A10032)</f>
        <v>0</v>
      </c>
      <c r="F10032" s="9" t="e">
        <f>IF(E10032=D10032,"no discount",_xlfn.XLOOKUP(E10032,campaign!$D$2:$D$18,campaign!$B$2:$B$18))</f>
        <v>#N/A</v>
      </c>
    </row>
    <row r="10033" spans="1:6" x14ac:dyDescent="0.3">
      <c r="A10033" s="9">
        <f>customer!A10033</f>
        <v>0</v>
      </c>
      <c r="B10033" s="10">
        <f>_xlfn.MAXIFS(data!C:C,data!A:A,Endirim!A10033)</f>
        <v>0</v>
      </c>
      <c r="C10033" s="9" cm="1">
        <f t="array" ref="C10033">INDEX(data!B:B,MATCH(1,(data!A:A=Endirim!A10033)*(data!C:C=Endirim!B10033),0))</f>
        <v>0</v>
      </c>
      <c r="D10033" s="9" t="e">
        <f>VLOOKUP(C10033,campaign!$A$2:$D$18,4,FALSE)</f>
        <v>#N/A</v>
      </c>
      <c r="E10033" s="9">
        <f>_xlfn.MAXIFS(data!G:G,data!A:A,Endirim!A10033)</f>
        <v>0</v>
      </c>
      <c r="F10033" s="9" t="e">
        <f>IF(E10033=D10033,"no discount",_xlfn.XLOOKUP(E10033,campaign!$D$2:$D$18,campaign!$B$2:$B$18))</f>
        <v>#N/A</v>
      </c>
    </row>
    <row r="10034" spans="1:6" x14ac:dyDescent="0.3">
      <c r="A10034" s="9">
        <f>customer!A10034</f>
        <v>0</v>
      </c>
      <c r="B10034" s="10">
        <f>_xlfn.MAXIFS(data!C:C,data!A:A,Endirim!A10034)</f>
        <v>0</v>
      </c>
      <c r="C10034" s="9" cm="1">
        <f t="array" ref="C10034">INDEX(data!B:B,MATCH(1,(data!A:A=Endirim!A10034)*(data!C:C=Endirim!B10034),0))</f>
        <v>0</v>
      </c>
      <c r="D10034" s="9" t="e">
        <f>VLOOKUP(C10034,campaign!$A$2:$D$18,4,FALSE)</f>
        <v>#N/A</v>
      </c>
      <c r="E10034" s="9">
        <f>_xlfn.MAXIFS(data!G:G,data!A:A,Endirim!A10034)</f>
        <v>0</v>
      </c>
      <c r="F10034" s="9" t="e">
        <f>IF(E10034=D10034,"no discount",_xlfn.XLOOKUP(E10034,campaign!$D$2:$D$18,campaign!$B$2:$B$18))</f>
        <v>#N/A</v>
      </c>
    </row>
    <row r="10035" spans="1:6" x14ac:dyDescent="0.3">
      <c r="A10035" s="9">
        <f>customer!A10035</f>
        <v>0</v>
      </c>
      <c r="B10035" s="10">
        <f>_xlfn.MAXIFS(data!C:C,data!A:A,Endirim!A10035)</f>
        <v>0</v>
      </c>
      <c r="C10035" s="9" cm="1">
        <f t="array" ref="C10035">INDEX(data!B:B,MATCH(1,(data!A:A=Endirim!A10035)*(data!C:C=Endirim!B10035),0))</f>
        <v>0</v>
      </c>
      <c r="D10035" s="9" t="e">
        <f>VLOOKUP(C10035,campaign!$A$2:$D$18,4,FALSE)</f>
        <v>#N/A</v>
      </c>
      <c r="E10035" s="9">
        <f>_xlfn.MAXIFS(data!G:G,data!A:A,Endirim!A10035)</f>
        <v>0</v>
      </c>
      <c r="F10035" s="9" t="e">
        <f>IF(E10035=D10035,"no discount",_xlfn.XLOOKUP(E10035,campaign!$D$2:$D$18,campaign!$B$2:$B$18))</f>
        <v>#N/A</v>
      </c>
    </row>
    <row r="10036" spans="1:6" x14ac:dyDescent="0.3">
      <c r="A10036" s="9">
        <f>customer!A10036</f>
        <v>0</v>
      </c>
      <c r="B10036" s="10">
        <f>_xlfn.MAXIFS(data!C:C,data!A:A,Endirim!A10036)</f>
        <v>0</v>
      </c>
      <c r="C10036" s="9" cm="1">
        <f t="array" ref="C10036">INDEX(data!B:B,MATCH(1,(data!A:A=Endirim!A10036)*(data!C:C=Endirim!B10036),0))</f>
        <v>0</v>
      </c>
      <c r="D10036" s="9" t="e">
        <f>VLOOKUP(C10036,campaign!$A$2:$D$18,4,FALSE)</f>
        <v>#N/A</v>
      </c>
      <c r="E10036" s="9">
        <f>_xlfn.MAXIFS(data!G:G,data!A:A,Endirim!A10036)</f>
        <v>0</v>
      </c>
      <c r="F10036" s="9" t="e">
        <f>IF(E10036=D10036,"no discount",_xlfn.XLOOKUP(E10036,campaign!$D$2:$D$18,campaign!$B$2:$B$18))</f>
        <v>#N/A</v>
      </c>
    </row>
    <row r="10037" spans="1:6" x14ac:dyDescent="0.3">
      <c r="A10037" s="9">
        <f>customer!A10037</f>
        <v>0</v>
      </c>
      <c r="B10037" s="10">
        <f>_xlfn.MAXIFS(data!C:C,data!A:A,Endirim!A10037)</f>
        <v>0</v>
      </c>
      <c r="C10037" s="9" cm="1">
        <f t="array" ref="C10037">INDEX(data!B:B,MATCH(1,(data!A:A=Endirim!A10037)*(data!C:C=Endirim!B10037),0))</f>
        <v>0</v>
      </c>
      <c r="D10037" s="9" t="e">
        <f>VLOOKUP(C10037,campaign!$A$2:$D$18,4,FALSE)</f>
        <v>#N/A</v>
      </c>
      <c r="E10037" s="9">
        <f>_xlfn.MAXIFS(data!G:G,data!A:A,Endirim!A10037)</f>
        <v>0</v>
      </c>
      <c r="F10037" s="9" t="e">
        <f>IF(E10037=D10037,"no discount",_xlfn.XLOOKUP(E10037,campaign!$D$2:$D$18,campaign!$B$2:$B$18))</f>
        <v>#N/A</v>
      </c>
    </row>
    <row r="10038" spans="1:6" x14ac:dyDescent="0.3">
      <c r="A10038" s="9">
        <f>customer!A10038</f>
        <v>0</v>
      </c>
      <c r="B10038" s="10">
        <f>_xlfn.MAXIFS(data!C:C,data!A:A,Endirim!A10038)</f>
        <v>0</v>
      </c>
      <c r="C10038" s="9" cm="1">
        <f t="array" ref="C10038">INDEX(data!B:B,MATCH(1,(data!A:A=Endirim!A10038)*(data!C:C=Endirim!B10038),0))</f>
        <v>0</v>
      </c>
      <c r="D10038" s="9" t="e">
        <f>VLOOKUP(C10038,campaign!$A$2:$D$18,4,FALSE)</f>
        <v>#N/A</v>
      </c>
      <c r="E10038" s="9">
        <f>_xlfn.MAXIFS(data!G:G,data!A:A,Endirim!A10038)</f>
        <v>0</v>
      </c>
      <c r="F10038" s="9" t="e">
        <f>IF(E10038=D10038,"no discount",_xlfn.XLOOKUP(E10038,campaign!$D$2:$D$18,campaign!$B$2:$B$18))</f>
        <v>#N/A</v>
      </c>
    </row>
    <row r="10039" spans="1:6" x14ac:dyDescent="0.3">
      <c r="A10039" s="9">
        <f>customer!A10039</f>
        <v>0</v>
      </c>
      <c r="B10039" s="10">
        <f>_xlfn.MAXIFS(data!C:C,data!A:A,Endirim!A10039)</f>
        <v>0</v>
      </c>
      <c r="C10039" s="9" cm="1">
        <f t="array" ref="C10039">INDEX(data!B:B,MATCH(1,(data!A:A=Endirim!A10039)*(data!C:C=Endirim!B10039),0))</f>
        <v>0</v>
      </c>
      <c r="D10039" s="9" t="e">
        <f>VLOOKUP(C10039,campaign!$A$2:$D$18,4,FALSE)</f>
        <v>#N/A</v>
      </c>
      <c r="E10039" s="9">
        <f>_xlfn.MAXIFS(data!G:G,data!A:A,Endirim!A10039)</f>
        <v>0</v>
      </c>
      <c r="F10039" s="9" t="e">
        <f>IF(E10039=D10039,"no discount",_xlfn.XLOOKUP(E10039,campaign!$D$2:$D$18,campaign!$B$2:$B$18))</f>
        <v>#N/A</v>
      </c>
    </row>
    <row r="10040" spans="1:6" x14ac:dyDescent="0.3">
      <c r="A10040" s="9">
        <f>customer!A10040</f>
        <v>0</v>
      </c>
      <c r="B10040" s="10">
        <f>_xlfn.MAXIFS(data!C:C,data!A:A,Endirim!A10040)</f>
        <v>0</v>
      </c>
      <c r="C10040" s="9" cm="1">
        <f t="array" ref="C10040">INDEX(data!B:B,MATCH(1,(data!A:A=Endirim!A10040)*(data!C:C=Endirim!B10040),0))</f>
        <v>0</v>
      </c>
      <c r="D10040" s="9" t="e">
        <f>VLOOKUP(C10040,campaign!$A$2:$D$18,4,FALSE)</f>
        <v>#N/A</v>
      </c>
      <c r="E10040" s="9">
        <f>_xlfn.MAXIFS(data!G:G,data!A:A,Endirim!A10040)</f>
        <v>0</v>
      </c>
      <c r="F10040" s="9" t="e">
        <f>IF(E10040=D10040,"no discount",_xlfn.XLOOKUP(E10040,campaign!$D$2:$D$18,campaign!$B$2:$B$18))</f>
        <v>#N/A</v>
      </c>
    </row>
    <row r="10041" spans="1:6" x14ac:dyDescent="0.3">
      <c r="A10041" s="9">
        <f>customer!A10041</f>
        <v>0</v>
      </c>
      <c r="B10041" s="10">
        <f>_xlfn.MAXIFS(data!C:C,data!A:A,Endirim!A10041)</f>
        <v>0</v>
      </c>
      <c r="C10041" s="9" cm="1">
        <f t="array" ref="C10041">INDEX(data!B:B,MATCH(1,(data!A:A=Endirim!A10041)*(data!C:C=Endirim!B10041),0))</f>
        <v>0</v>
      </c>
      <c r="D10041" s="9" t="e">
        <f>VLOOKUP(C10041,campaign!$A$2:$D$18,4,FALSE)</f>
        <v>#N/A</v>
      </c>
      <c r="E10041" s="9">
        <f>_xlfn.MAXIFS(data!G:G,data!A:A,Endirim!A10041)</f>
        <v>0</v>
      </c>
      <c r="F10041" s="9" t="e">
        <f>IF(E10041=D10041,"no discount",_xlfn.XLOOKUP(E10041,campaign!$D$2:$D$18,campaign!$B$2:$B$18))</f>
        <v>#N/A</v>
      </c>
    </row>
    <row r="10042" spans="1:6" x14ac:dyDescent="0.3">
      <c r="A10042" s="9">
        <f>customer!A10042</f>
        <v>0</v>
      </c>
      <c r="B10042" s="10">
        <f>_xlfn.MAXIFS(data!C:C,data!A:A,Endirim!A10042)</f>
        <v>0</v>
      </c>
      <c r="C10042" s="9" cm="1">
        <f t="array" ref="C10042">INDEX(data!B:B,MATCH(1,(data!A:A=Endirim!A10042)*(data!C:C=Endirim!B10042),0))</f>
        <v>0</v>
      </c>
      <c r="D10042" s="9" t="e">
        <f>VLOOKUP(C10042,campaign!$A$2:$D$18,4,FALSE)</f>
        <v>#N/A</v>
      </c>
      <c r="E10042" s="9">
        <f>_xlfn.MAXIFS(data!G:G,data!A:A,Endirim!A10042)</f>
        <v>0</v>
      </c>
      <c r="F10042" s="9" t="e">
        <f>IF(E10042=D10042,"no discount",_xlfn.XLOOKUP(E10042,campaign!$D$2:$D$18,campaign!$B$2:$B$18))</f>
        <v>#N/A</v>
      </c>
    </row>
    <row r="10043" spans="1:6" x14ac:dyDescent="0.3">
      <c r="A10043" s="9">
        <f>customer!A10043</f>
        <v>0</v>
      </c>
      <c r="B10043" s="10">
        <f>_xlfn.MAXIFS(data!C:C,data!A:A,Endirim!A10043)</f>
        <v>0</v>
      </c>
      <c r="C10043" s="9" cm="1">
        <f t="array" ref="C10043">INDEX(data!B:B,MATCH(1,(data!A:A=Endirim!A10043)*(data!C:C=Endirim!B10043),0))</f>
        <v>0</v>
      </c>
      <c r="D10043" s="9" t="e">
        <f>VLOOKUP(C10043,campaign!$A$2:$D$18,4,FALSE)</f>
        <v>#N/A</v>
      </c>
      <c r="E10043" s="9">
        <f>_xlfn.MAXIFS(data!G:G,data!A:A,Endirim!A10043)</f>
        <v>0</v>
      </c>
      <c r="F10043" s="9" t="e">
        <f>IF(E10043=D10043,"no discount",_xlfn.XLOOKUP(E10043,campaign!$D$2:$D$18,campaign!$B$2:$B$18))</f>
        <v>#N/A</v>
      </c>
    </row>
    <row r="10044" spans="1:6" x14ac:dyDescent="0.3">
      <c r="A10044" s="9">
        <f>customer!A10044</f>
        <v>0</v>
      </c>
      <c r="B10044" s="10">
        <f>_xlfn.MAXIFS(data!C:C,data!A:A,Endirim!A10044)</f>
        <v>0</v>
      </c>
      <c r="C10044" s="9" cm="1">
        <f t="array" ref="C10044">INDEX(data!B:B,MATCH(1,(data!A:A=Endirim!A10044)*(data!C:C=Endirim!B10044),0))</f>
        <v>0</v>
      </c>
      <c r="D10044" s="9" t="e">
        <f>VLOOKUP(C10044,campaign!$A$2:$D$18,4,FALSE)</f>
        <v>#N/A</v>
      </c>
      <c r="E10044" s="9">
        <f>_xlfn.MAXIFS(data!G:G,data!A:A,Endirim!A10044)</f>
        <v>0</v>
      </c>
      <c r="F10044" s="9" t="e">
        <f>IF(E10044=D10044,"no discount",_xlfn.XLOOKUP(E10044,campaign!$D$2:$D$18,campaign!$B$2:$B$18))</f>
        <v>#N/A</v>
      </c>
    </row>
    <row r="10045" spans="1:6" x14ac:dyDescent="0.3">
      <c r="A10045" s="9">
        <f>customer!A10045</f>
        <v>0</v>
      </c>
      <c r="B10045" s="10">
        <f>_xlfn.MAXIFS(data!C:C,data!A:A,Endirim!A10045)</f>
        <v>0</v>
      </c>
      <c r="C10045" s="9" cm="1">
        <f t="array" ref="C10045">INDEX(data!B:B,MATCH(1,(data!A:A=Endirim!A10045)*(data!C:C=Endirim!B10045),0))</f>
        <v>0</v>
      </c>
      <c r="D10045" s="9" t="e">
        <f>VLOOKUP(C10045,campaign!$A$2:$D$18,4,FALSE)</f>
        <v>#N/A</v>
      </c>
      <c r="E10045" s="9">
        <f>_xlfn.MAXIFS(data!G:G,data!A:A,Endirim!A10045)</f>
        <v>0</v>
      </c>
      <c r="F10045" s="9" t="e">
        <f>IF(E10045=D10045,"no discount",_xlfn.XLOOKUP(E10045,campaign!$D$2:$D$18,campaign!$B$2:$B$18))</f>
        <v>#N/A</v>
      </c>
    </row>
    <row r="10046" spans="1:6" x14ac:dyDescent="0.3">
      <c r="A10046" s="9">
        <f>customer!A10046</f>
        <v>0</v>
      </c>
      <c r="B10046" s="10">
        <f>_xlfn.MAXIFS(data!C:C,data!A:A,Endirim!A10046)</f>
        <v>0</v>
      </c>
      <c r="C10046" s="9" cm="1">
        <f t="array" ref="C10046">INDEX(data!B:B,MATCH(1,(data!A:A=Endirim!A10046)*(data!C:C=Endirim!B10046),0))</f>
        <v>0</v>
      </c>
      <c r="D10046" s="9" t="e">
        <f>VLOOKUP(C10046,campaign!$A$2:$D$18,4,FALSE)</f>
        <v>#N/A</v>
      </c>
      <c r="E10046" s="9">
        <f>_xlfn.MAXIFS(data!G:G,data!A:A,Endirim!A10046)</f>
        <v>0</v>
      </c>
      <c r="F10046" s="9" t="e">
        <f>IF(E10046=D10046,"no discount",_xlfn.XLOOKUP(E10046,campaign!$D$2:$D$18,campaign!$B$2:$B$18))</f>
        <v>#N/A</v>
      </c>
    </row>
    <row r="10047" spans="1:6" x14ac:dyDescent="0.3">
      <c r="A10047" s="9">
        <f>customer!A10047</f>
        <v>0</v>
      </c>
      <c r="B10047" s="10">
        <f>_xlfn.MAXIFS(data!C:C,data!A:A,Endirim!A10047)</f>
        <v>0</v>
      </c>
      <c r="C10047" s="9" cm="1">
        <f t="array" ref="C10047">INDEX(data!B:B,MATCH(1,(data!A:A=Endirim!A10047)*(data!C:C=Endirim!B10047),0))</f>
        <v>0</v>
      </c>
      <c r="D10047" s="9" t="e">
        <f>VLOOKUP(C10047,campaign!$A$2:$D$18,4,FALSE)</f>
        <v>#N/A</v>
      </c>
      <c r="E10047" s="9">
        <f>_xlfn.MAXIFS(data!G:G,data!A:A,Endirim!A10047)</f>
        <v>0</v>
      </c>
      <c r="F10047" s="9" t="e">
        <f>IF(E10047=D10047,"no discount",_xlfn.XLOOKUP(E10047,campaign!$D$2:$D$18,campaign!$B$2:$B$18))</f>
        <v>#N/A</v>
      </c>
    </row>
    <row r="10048" spans="1:6" x14ac:dyDescent="0.3">
      <c r="A10048" s="9">
        <f>customer!A10048</f>
        <v>0</v>
      </c>
      <c r="B10048" s="10">
        <f>_xlfn.MAXIFS(data!C:C,data!A:A,Endirim!A10048)</f>
        <v>0</v>
      </c>
      <c r="C10048" s="9" cm="1">
        <f t="array" ref="C10048">INDEX(data!B:B,MATCH(1,(data!A:A=Endirim!A10048)*(data!C:C=Endirim!B10048),0))</f>
        <v>0</v>
      </c>
      <c r="D10048" s="9" t="e">
        <f>VLOOKUP(C10048,campaign!$A$2:$D$18,4,FALSE)</f>
        <v>#N/A</v>
      </c>
      <c r="E10048" s="9">
        <f>_xlfn.MAXIFS(data!G:G,data!A:A,Endirim!A10048)</f>
        <v>0</v>
      </c>
      <c r="F10048" s="9" t="e">
        <f>IF(E10048=D10048,"no discount",_xlfn.XLOOKUP(E10048,campaign!$D$2:$D$18,campaign!$B$2:$B$18))</f>
        <v>#N/A</v>
      </c>
    </row>
    <row r="10049" spans="1:6" x14ac:dyDescent="0.3">
      <c r="A10049" s="9">
        <f>customer!A10049</f>
        <v>0</v>
      </c>
      <c r="B10049" s="10">
        <f>_xlfn.MAXIFS(data!C:C,data!A:A,Endirim!A10049)</f>
        <v>0</v>
      </c>
      <c r="C10049" s="9" cm="1">
        <f t="array" ref="C10049">INDEX(data!B:B,MATCH(1,(data!A:A=Endirim!A10049)*(data!C:C=Endirim!B10049),0))</f>
        <v>0</v>
      </c>
      <c r="D10049" s="9" t="e">
        <f>VLOOKUP(C10049,campaign!$A$2:$D$18,4,FALSE)</f>
        <v>#N/A</v>
      </c>
      <c r="E10049" s="9">
        <f>_xlfn.MAXIFS(data!G:G,data!A:A,Endirim!A10049)</f>
        <v>0</v>
      </c>
      <c r="F10049" s="9" t="e">
        <f>IF(E10049=D10049,"no discount",_xlfn.XLOOKUP(E10049,campaign!$D$2:$D$18,campaign!$B$2:$B$18))</f>
        <v>#N/A</v>
      </c>
    </row>
    <row r="10050" spans="1:6" x14ac:dyDescent="0.3">
      <c r="A10050" s="9">
        <f>customer!A10050</f>
        <v>0</v>
      </c>
      <c r="B10050" s="10">
        <f>_xlfn.MAXIFS(data!C:C,data!A:A,Endirim!A10050)</f>
        <v>0</v>
      </c>
      <c r="C10050" s="9" cm="1">
        <f t="array" ref="C10050">INDEX(data!B:B,MATCH(1,(data!A:A=Endirim!A10050)*(data!C:C=Endirim!B10050),0))</f>
        <v>0</v>
      </c>
      <c r="D10050" s="9" t="e">
        <f>VLOOKUP(C10050,campaign!$A$2:$D$18,4,FALSE)</f>
        <v>#N/A</v>
      </c>
      <c r="E10050" s="9">
        <f>_xlfn.MAXIFS(data!G:G,data!A:A,Endirim!A10050)</f>
        <v>0</v>
      </c>
      <c r="F10050" s="9" t="e">
        <f>IF(E10050=D10050,"no discount",_xlfn.XLOOKUP(E10050,campaign!$D$2:$D$18,campaign!$B$2:$B$18))</f>
        <v>#N/A</v>
      </c>
    </row>
    <row r="10051" spans="1:6" x14ac:dyDescent="0.3">
      <c r="A10051" s="9">
        <f>customer!A10051</f>
        <v>0</v>
      </c>
      <c r="B10051" s="10">
        <f>_xlfn.MAXIFS(data!C:C,data!A:A,Endirim!A10051)</f>
        <v>0</v>
      </c>
      <c r="C10051" s="9" cm="1">
        <f t="array" ref="C10051">INDEX(data!B:B,MATCH(1,(data!A:A=Endirim!A10051)*(data!C:C=Endirim!B10051),0))</f>
        <v>0</v>
      </c>
      <c r="D10051" s="9" t="e">
        <f>VLOOKUP(C10051,campaign!$A$2:$D$18,4,FALSE)</f>
        <v>#N/A</v>
      </c>
      <c r="E10051" s="9">
        <f>_xlfn.MAXIFS(data!G:G,data!A:A,Endirim!A10051)</f>
        <v>0</v>
      </c>
      <c r="F10051" s="9" t="e">
        <f>IF(E10051=D10051,"no discount",_xlfn.XLOOKUP(E10051,campaign!$D$2:$D$18,campaign!$B$2:$B$18))</f>
        <v>#N/A</v>
      </c>
    </row>
    <row r="10052" spans="1:6" x14ac:dyDescent="0.3">
      <c r="A10052" s="9">
        <f>customer!A10052</f>
        <v>0</v>
      </c>
      <c r="B10052" s="10">
        <f>_xlfn.MAXIFS(data!C:C,data!A:A,Endirim!A10052)</f>
        <v>0</v>
      </c>
      <c r="C10052" s="9" cm="1">
        <f t="array" ref="C10052">INDEX(data!B:B,MATCH(1,(data!A:A=Endirim!A10052)*(data!C:C=Endirim!B10052),0))</f>
        <v>0</v>
      </c>
      <c r="D10052" s="9" t="e">
        <f>VLOOKUP(C10052,campaign!$A$2:$D$18,4,FALSE)</f>
        <v>#N/A</v>
      </c>
      <c r="E10052" s="9">
        <f>_xlfn.MAXIFS(data!G:G,data!A:A,Endirim!A10052)</f>
        <v>0</v>
      </c>
      <c r="F10052" s="9" t="e">
        <f>IF(E10052=D10052,"no discount",_xlfn.XLOOKUP(E10052,campaign!$D$2:$D$18,campaign!$B$2:$B$18))</f>
        <v>#N/A</v>
      </c>
    </row>
    <row r="10053" spans="1:6" x14ac:dyDescent="0.3">
      <c r="A10053" s="9">
        <f>customer!A10053</f>
        <v>0</v>
      </c>
      <c r="B10053" s="10">
        <f>_xlfn.MAXIFS(data!C:C,data!A:A,Endirim!A10053)</f>
        <v>0</v>
      </c>
      <c r="C10053" s="9" cm="1">
        <f t="array" ref="C10053">INDEX(data!B:B,MATCH(1,(data!A:A=Endirim!A10053)*(data!C:C=Endirim!B10053),0))</f>
        <v>0</v>
      </c>
      <c r="D10053" s="9" t="e">
        <f>VLOOKUP(C10053,campaign!$A$2:$D$18,4,FALSE)</f>
        <v>#N/A</v>
      </c>
      <c r="E10053" s="9">
        <f>_xlfn.MAXIFS(data!G:G,data!A:A,Endirim!A10053)</f>
        <v>0</v>
      </c>
      <c r="F10053" s="9" t="e">
        <f>IF(E10053=D10053,"no discount",_xlfn.XLOOKUP(E10053,campaign!$D$2:$D$18,campaign!$B$2:$B$18))</f>
        <v>#N/A</v>
      </c>
    </row>
    <row r="10054" spans="1:6" x14ac:dyDescent="0.3">
      <c r="A10054" s="9">
        <f>customer!A10054</f>
        <v>0</v>
      </c>
      <c r="B10054" s="10">
        <f>_xlfn.MAXIFS(data!C:C,data!A:A,Endirim!A10054)</f>
        <v>0</v>
      </c>
      <c r="C10054" s="9" cm="1">
        <f t="array" ref="C10054">INDEX(data!B:B,MATCH(1,(data!A:A=Endirim!A10054)*(data!C:C=Endirim!B10054),0))</f>
        <v>0</v>
      </c>
      <c r="D10054" s="9" t="e">
        <f>VLOOKUP(C10054,campaign!$A$2:$D$18,4,FALSE)</f>
        <v>#N/A</v>
      </c>
      <c r="E10054" s="9">
        <f>_xlfn.MAXIFS(data!G:G,data!A:A,Endirim!A10054)</f>
        <v>0</v>
      </c>
      <c r="F10054" s="9" t="e">
        <f>IF(E10054=D10054,"no discount",_xlfn.XLOOKUP(E10054,campaign!$D$2:$D$18,campaign!$B$2:$B$18))</f>
        <v>#N/A</v>
      </c>
    </row>
    <row r="10055" spans="1:6" x14ac:dyDescent="0.3">
      <c r="A10055" s="9">
        <f>customer!A10055</f>
        <v>0</v>
      </c>
      <c r="B10055" s="10">
        <f>_xlfn.MAXIFS(data!C:C,data!A:A,Endirim!A10055)</f>
        <v>0</v>
      </c>
      <c r="C10055" s="9" cm="1">
        <f t="array" ref="C10055">INDEX(data!B:B,MATCH(1,(data!A:A=Endirim!A10055)*(data!C:C=Endirim!B10055),0))</f>
        <v>0</v>
      </c>
      <c r="D10055" s="9" t="e">
        <f>VLOOKUP(C10055,campaign!$A$2:$D$18,4,FALSE)</f>
        <v>#N/A</v>
      </c>
      <c r="E10055" s="9">
        <f>_xlfn.MAXIFS(data!G:G,data!A:A,Endirim!A10055)</f>
        <v>0</v>
      </c>
      <c r="F10055" s="9" t="e">
        <f>IF(E10055=D10055,"no discount",_xlfn.XLOOKUP(E10055,campaign!$D$2:$D$18,campaign!$B$2:$B$18))</f>
        <v>#N/A</v>
      </c>
    </row>
    <row r="10056" spans="1:6" x14ac:dyDescent="0.3">
      <c r="A10056" s="9">
        <f>customer!A10056</f>
        <v>0</v>
      </c>
      <c r="B10056" s="10">
        <f>_xlfn.MAXIFS(data!C:C,data!A:A,Endirim!A10056)</f>
        <v>0</v>
      </c>
      <c r="C10056" s="9" cm="1">
        <f t="array" ref="C10056">INDEX(data!B:B,MATCH(1,(data!A:A=Endirim!A10056)*(data!C:C=Endirim!B10056),0))</f>
        <v>0</v>
      </c>
      <c r="D10056" s="9" t="e">
        <f>VLOOKUP(C10056,campaign!$A$2:$D$18,4,FALSE)</f>
        <v>#N/A</v>
      </c>
      <c r="E10056" s="9">
        <f>_xlfn.MAXIFS(data!G:G,data!A:A,Endirim!A10056)</f>
        <v>0</v>
      </c>
      <c r="F10056" s="9" t="e">
        <f>IF(E10056=D10056,"no discount",_xlfn.XLOOKUP(E10056,campaign!$D$2:$D$18,campaign!$B$2:$B$18))</f>
        <v>#N/A</v>
      </c>
    </row>
    <row r="10057" spans="1:6" x14ac:dyDescent="0.3">
      <c r="A10057" s="9">
        <f>customer!A10057</f>
        <v>0</v>
      </c>
      <c r="B10057" s="10">
        <f>_xlfn.MAXIFS(data!C:C,data!A:A,Endirim!A10057)</f>
        <v>0</v>
      </c>
      <c r="C10057" s="9" cm="1">
        <f t="array" ref="C10057">INDEX(data!B:B,MATCH(1,(data!A:A=Endirim!A10057)*(data!C:C=Endirim!B10057),0))</f>
        <v>0</v>
      </c>
      <c r="D10057" s="9" t="e">
        <f>VLOOKUP(C10057,campaign!$A$2:$D$18,4,FALSE)</f>
        <v>#N/A</v>
      </c>
      <c r="E10057" s="9">
        <f>_xlfn.MAXIFS(data!G:G,data!A:A,Endirim!A10057)</f>
        <v>0</v>
      </c>
      <c r="F10057" s="9" t="e">
        <f>IF(E10057=D10057,"no discount",_xlfn.XLOOKUP(E10057,campaign!$D$2:$D$18,campaign!$B$2:$B$18))</f>
        <v>#N/A</v>
      </c>
    </row>
    <row r="10058" spans="1:6" x14ac:dyDescent="0.3">
      <c r="A10058" s="9">
        <f>customer!A10058</f>
        <v>0</v>
      </c>
      <c r="B10058" s="10">
        <f>_xlfn.MAXIFS(data!C:C,data!A:A,Endirim!A10058)</f>
        <v>0</v>
      </c>
      <c r="C10058" s="9" cm="1">
        <f t="array" ref="C10058">INDEX(data!B:B,MATCH(1,(data!A:A=Endirim!A10058)*(data!C:C=Endirim!B10058),0))</f>
        <v>0</v>
      </c>
      <c r="D10058" s="9" t="e">
        <f>VLOOKUP(C10058,campaign!$A$2:$D$18,4,FALSE)</f>
        <v>#N/A</v>
      </c>
      <c r="E10058" s="9">
        <f>_xlfn.MAXIFS(data!G:G,data!A:A,Endirim!A10058)</f>
        <v>0</v>
      </c>
      <c r="F10058" s="9" t="e">
        <f>IF(E10058=D10058,"no discount",_xlfn.XLOOKUP(E10058,campaign!$D$2:$D$18,campaign!$B$2:$B$18))</f>
        <v>#N/A</v>
      </c>
    </row>
    <row r="10059" spans="1:6" x14ac:dyDescent="0.3">
      <c r="A10059" s="9">
        <f>customer!A10059</f>
        <v>0</v>
      </c>
      <c r="B10059" s="10">
        <f>_xlfn.MAXIFS(data!C:C,data!A:A,Endirim!A10059)</f>
        <v>0</v>
      </c>
      <c r="C10059" s="9" cm="1">
        <f t="array" ref="C10059">INDEX(data!B:B,MATCH(1,(data!A:A=Endirim!A10059)*(data!C:C=Endirim!B10059),0))</f>
        <v>0</v>
      </c>
      <c r="D10059" s="9" t="e">
        <f>VLOOKUP(C10059,campaign!$A$2:$D$18,4,FALSE)</f>
        <v>#N/A</v>
      </c>
      <c r="E10059" s="9">
        <f>_xlfn.MAXIFS(data!G:G,data!A:A,Endirim!A10059)</f>
        <v>0</v>
      </c>
      <c r="F10059" s="9" t="e">
        <f>IF(E10059=D10059,"no discount",_xlfn.XLOOKUP(E10059,campaign!$D$2:$D$18,campaign!$B$2:$B$18))</f>
        <v>#N/A</v>
      </c>
    </row>
    <row r="10060" spans="1:6" x14ac:dyDescent="0.3">
      <c r="A10060" s="9">
        <f>customer!A10060</f>
        <v>0</v>
      </c>
      <c r="B10060" s="10">
        <f>_xlfn.MAXIFS(data!C:C,data!A:A,Endirim!A10060)</f>
        <v>0</v>
      </c>
      <c r="C10060" s="9" cm="1">
        <f t="array" ref="C10060">INDEX(data!B:B,MATCH(1,(data!A:A=Endirim!A10060)*(data!C:C=Endirim!B10060),0))</f>
        <v>0</v>
      </c>
      <c r="D10060" s="9" t="e">
        <f>VLOOKUP(C10060,campaign!$A$2:$D$18,4,FALSE)</f>
        <v>#N/A</v>
      </c>
      <c r="E10060" s="9">
        <f>_xlfn.MAXIFS(data!G:G,data!A:A,Endirim!A10060)</f>
        <v>0</v>
      </c>
      <c r="F10060" s="9" t="e">
        <f>IF(E10060=D10060,"no discount",_xlfn.XLOOKUP(E10060,campaign!$D$2:$D$18,campaign!$B$2:$B$18))</f>
        <v>#N/A</v>
      </c>
    </row>
    <row r="10061" spans="1:6" x14ac:dyDescent="0.3">
      <c r="A10061" s="9">
        <f>customer!A10061</f>
        <v>0</v>
      </c>
      <c r="B10061" s="10">
        <f>_xlfn.MAXIFS(data!C:C,data!A:A,Endirim!A10061)</f>
        <v>0</v>
      </c>
      <c r="C10061" s="9" cm="1">
        <f t="array" ref="C10061">INDEX(data!B:B,MATCH(1,(data!A:A=Endirim!A10061)*(data!C:C=Endirim!B10061),0))</f>
        <v>0</v>
      </c>
      <c r="D10061" s="9" t="e">
        <f>VLOOKUP(C10061,campaign!$A$2:$D$18,4,FALSE)</f>
        <v>#N/A</v>
      </c>
      <c r="E10061" s="9">
        <f>_xlfn.MAXIFS(data!G:G,data!A:A,Endirim!A10061)</f>
        <v>0</v>
      </c>
      <c r="F10061" s="9" t="e">
        <f>IF(E10061=D10061,"no discount",_xlfn.XLOOKUP(E10061,campaign!$D$2:$D$18,campaign!$B$2:$B$18))</f>
        <v>#N/A</v>
      </c>
    </row>
    <row r="10062" spans="1:6" x14ac:dyDescent="0.3">
      <c r="A10062" s="9">
        <f>customer!A10062</f>
        <v>0</v>
      </c>
      <c r="B10062" s="10">
        <f>_xlfn.MAXIFS(data!C:C,data!A:A,Endirim!A10062)</f>
        <v>0</v>
      </c>
      <c r="C10062" s="9" cm="1">
        <f t="array" ref="C10062">INDEX(data!B:B,MATCH(1,(data!A:A=Endirim!A10062)*(data!C:C=Endirim!B10062),0))</f>
        <v>0</v>
      </c>
      <c r="D10062" s="9" t="e">
        <f>VLOOKUP(C10062,campaign!$A$2:$D$18,4,FALSE)</f>
        <v>#N/A</v>
      </c>
      <c r="E10062" s="9">
        <f>_xlfn.MAXIFS(data!G:G,data!A:A,Endirim!A10062)</f>
        <v>0</v>
      </c>
      <c r="F10062" s="9" t="e">
        <f>IF(E10062=D10062,"no discount",_xlfn.XLOOKUP(E10062,campaign!$D$2:$D$18,campaign!$B$2:$B$18))</f>
        <v>#N/A</v>
      </c>
    </row>
    <row r="10063" spans="1:6" x14ac:dyDescent="0.3">
      <c r="A10063" s="9">
        <f>customer!A10063</f>
        <v>0</v>
      </c>
      <c r="B10063" s="10">
        <f>_xlfn.MAXIFS(data!C:C,data!A:A,Endirim!A10063)</f>
        <v>0</v>
      </c>
      <c r="C10063" s="9" cm="1">
        <f t="array" ref="C10063">INDEX(data!B:B,MATCH(1,(data!A:A=Endirim!A10063)*(data!C:C=Endirim!B10063),0))</f>
        <v>0</v>
      </c>
      <c r="D10063" s="9" t="e">
        <f>VLOOKUP(C10063,campaign!$A$2:$D$18,4,FALSE)</f>
        <v>#N/A</v>
      </c>
      <c r="E10063" s="9">
        <f>_xlfn.MAXIFS(data!G:G,data!A:A,Endirim!A10063)</f>
        <v>0</v>
      </c>
      <c r="F10063" s="9" t="e">
        <f>IF(E10063=D10063,"no discount",_xlfn.XLOOKUP(E10063,campaign!$D$2:$D$18,campaign!$B$2:$B$18))</f>
        <v>#N/A</v>
      </c>
    </row>
    <row r="10064" spans="1:6" x14ac:dyDescent="0.3">
      <c r="A10064" s="9">
        <f>customer!A10064</f>
        <v>0</v>
      </c>
      <c r="B10064" s="10">
        <f>_xlfn.MAXIFS(data!C:C,data!A:A,Endirim!A10064)</f>
        <v>0</v>
      </c>
      <c r="C10064" s="9" cm="1">
        <f t="array" ref="C10064">INDEX(data!B:B,MATCH(1,(data!A:A=Endirim!A10064)*(data!C:C=Endirim!B10064),0))</f>
        <v>0</v>
      </c>
      <c r="D10064" s="9" t="e">
        <f>VLOOKUP(C10064,campaign!$A$2:$D$18,4,FALSE)</f>
        <v>#N/A</v>
      </c>
      <c r="E10064" s="9">
        <f>_xlfn.MAXIFS(data!G:G,data!A:A,Endirim!A10064)</f>
        <v>0</v>
      </c>
      <c r="F10064" s="9" t="e">
        <f>IF(E10064=D10064,"no discount",_xlfn.XLOOKUP(E10064,campaign!$D$2:$D$18,campaign!$B$2:$B$18))</f>
        <v>#N/A</v>
      </c>
    </row>
    <row r="10065" spans="1:6" x14ac:dyDescent="0.3">
      <c r="A10065" s="9">
        <f>customer!A10065</f>
        <v>0</v>
      </c>
      <c r="B10065" s="10">
        <f>_xlfn.MAXIFS(data!C:C,data!A:A,Endirim!A10065)</f>
        <v>0</v>
      </c>
      <c r="C10065" s="9" cm="1">
        <f t="array" ref="C10065">INDEX(data!B:B,MATCH(1,(data!A:A=Endirim!A10065)*(data!C:C=Endirim!B10065),0))</f>
        <v>0</v>
      </c>
      <c r="D10065" s="9" t="e">
        <f>VLOOKUP(C10065,campaign!$A$2:$D$18,4,FALSE)</f>
        <v>#N/A</v>
      </c>
      <c r="E10065" s="9">
        <f>_xlfn.MAXIFS(data!G:G,data!A:A,Endirim!A10065)</f>
        <v>0</v>
      </c>
      <c r="F10065" s="9" t="e">
        <f>IF(E10065=D10065,"no discount",_xlfn.XLOOKUP(E10065,campaign!$D$2:$D$18,campaign!$B$2:$B$18))</f>
        <v>#N/A</v>
      </c>
    </row>
    <row r="10066" spans="1:6" x14ac:dyDescent="0.3">
      <c r="A10066" s="9">
        <f>customer!A10066</f>
        <v>0</v>
      </c>
      <c r="B10066" s="10">
        <f>_xlfn.MAXIFS(data!C:C,data!A:A,Endirim!A10066)</f>
        <v>0</v>
      </c>
      <c r="C10066" s="9" cm="1">
        <f t="array" ref="C10066">INDEX(data!B:B,MATCH(1,(data!A:A=Endirim!A10066)*(data!C:C=Endirim!B10066),0))</f>
        <v>0</v>
      </c>
      <c r="D10066" s="9" t="e">
        <f>VLOOKUP(C10066,campaign!$A$2:$D$18,4,FALSE)</f>
        <v>#N/A</v>
      </c>
      <c r="E10066" s="9">
        <f>_xlfn.MAXIFS(data!G:G,data!A:A,Endirim!A10066)</f>
        <v>0</v>
      </c>
      <c r="F10066" s="9" t="e">
        <f>IF(E10066=D10066,"no discount",_xlfn.XLOOKUP(E10066,campaign!$D$2:$D$18,campaign!$B$2:$B$18))</f>
        <v>#N/A</v>
      </c>
    </row>
    <row r="10067" spans="1:6" x14ac:dyDescent="0.3">
      <c r="A10067" s="9">
        <f>customer!A10067</f>
        <v>0</v>
      </c>
      <c r="B10067" s="10">
        <f>_xlfn.MAXIFS(data!C:C,data!A:A,Endirim!A10067)</f>
        <v>0</v>
      </c>
      <c r="C10067" s="9" cm="1">
        <f t="array" ref="C10067">INDEX(data!B:B,MATCH(1,(data!A:A=Endirim!A10067)*(data!C:C=Endirim!B10067),0))</f>
        <v>0</v>
      </c>
      <c r="D10067" s="9" t="e">
        <f>VLOOKUP(C10067,campaign!$A$2:$D$18,4,FALSE)</f>
        <v>#N/A</v>
      </c>
      <c r="E10067" s="9">
        <f>_xlfn.MAXIFS(data!G:G,data!A:A,Endirim!A10067)</f>
        <v>0</v>
      </c>
      <c r="F10067" s="9" t="e">
        <f>IF(E10067=D10067,"no discount",_xlfn.XLOOKUP(E10067,campaign!$D$2:$D$18,campaign!$B$2:$B$18))</f>
        <v>#N/A</v>
      </c>
    </row>
    <row r="10068" spans="1:6" x14ac:dyDescent="0.3">
      <c r="A10068" s="9">
        <f>customer!A10068</f>
        <v>0</v>
      </c>
      <c r="B10068" s="10">
        <f>_xlfn.MAXIFS(data!C:C,data!A:A,Endirim!A10068)</f>
        <v>0</v>
      </c>
      <c r="C10068" s="9" cm="1">
        <f t="array" ref="C10068">INDEX(data!B:B,MATCH(1,(data!A:A=Endirim!A10068)*(data!C:C=Endirim!B10068),0))</f>
        <v>0</v>
      </c>
      <c r="D10068" s="9" t="e">
        <f>VLOOKUP(C10068,campaign!$A$2:$D$18,4,FALSE)</f>
        <v>#N/A</v>
      </c>
      <c r="E10068" s="9">
        <f>_xlfn.MAXIFS(data!G:G,data!A:A,Endirim!A10068)</f>
        <v>0</v>
      </c>
      <c r="F10068" s="9" t="e">
        <f>IF(E10068=D10068,"no discount",_xlfn.XLOOKUP(E10068,campaign!$D$2:$D$18,campaign!$B$2:$B$18))</f>
        <v>#N/A</v>
      </c>
    </row>
    <row r="10069" spans="1:6" x14ac:dyDescent="0.3">
      <c r="A10069" s="9">
        <f>customer!A10069</f>
        <v>0</v>
      </c>
      <c r="B10069" s="10">
        <f>_xlfn.MAXIFS(data!C:C,data!A:A,Endirim!A10069)</f>
        <v>0</v>
      </c>
      <c r="C10069" s="9" cm="1">
        <f t="array" ref="C10069">INDEX(data!B:B,MATCH(1,(data!A:A=Endirim!A10069)*(data!C:C=Endirim!B10069),0))</f>
        <v>0</v>
      </c>
      <c r="D10069" s="9" t="e">
        <f>VLOOKUP(C10069,campaign!$A$2:$D$18,4,FALSE)</f>
        <v>#N/A</v>
      </c>
      <c r="E10069" s="9">
        <f>_xlfn.MAXIFS(data!G:G,data!A:A,Endirim!A10069)</f>
        <v>0</v>
      </c>
      <c r="F10069" s="9" t="e">
        <f>IF(E10069=D10069,"no discount",_xlfn.XLOOKUP(E10069,campaign!$D$2:$D$18,campaign!$B$2:$B$18))</f>
        <v>#N/A</v>
      </c>
    </row>
    <row r="10070" spans="1:6" x14ac:dyDescent="0.3">
      <c r="A10070" s="9">
        <f>customer!A10070</f>
        <v>0</v>
      </c>
      <c r="B10070" s="10">
        <f>_xlfn.MAXIFS(data!C:C,data!A:A,Endirim!A10070)</f>
        <v>0</v>
      </c>
      <c r="C10070" s="9" cm="1">
        <f t="array" ref="C10070">INDEX(data!B:B,MATCH(1,(data!A:A=Endirim!A10070)*(data!C:C=Endirim!B10070),0))</f>
        <v>0</v>
      </c>
      <c r="D10070" s="9" t="e">
        <f>VLOOKUP(C10070,campaign!$A$2:$D$18,4,FALSE)</f>
        <v>#N/A</v>
      </c>
      <c r="E10070" s="9">
        <f>_xlfn.MAXIFS(data!G:G,data!A:A,Endirim!A10070)</f>
        <v>0</v>
      </c>
      <c r="F10070" s="9" t="e">
        <f>IF(E10070=D10070,"no discount",_xlfn.XLOOKUP(E10070,campaign!$D$2:$D$18,campaign!$B$2:$B$18))</f>
        <v>#N/A</v>
      </c>
    </row>
    <row r="10071" spans="1:6" x14ac:dyDescent="0.3">
      <c r="A10071" s="9">
        <f>customer!A10071</f>
        <v>0</v>
      </c>
      <c r="B10071" s="10">
        <f>_xlfn.MAXIFS(data!C:C,data!A:A,Endirim!A10071)</f>
        <v>0</v>
      </c>
      <c r="C10071" s="9" cm="1">
        <f t="array" ref="C10071">INDEX(data!B:B,MATCH(1,(data!A:A=Endirim!A10071)*(data!C:C=Endirim!B10071),0))</f>
        <v>0</v>
      </c>
      <c r="D10071" s="9" t="e">
        <f>VLOOKUP(C10071,campaign!$A$2:$D$18,4,FALSE)</f>
        <v>#N/A</v>
      </c>
      <c r="E10071" s="9">
        <f>_xlfn.MAXIFS(data!G:G,data!A:A,Endirim!A10071)</f>
        <v>0</v>
      </c>
      <c r="F10071" s="9" t="e">
        <f>IF(E10071=D10071,"no discount",_xlfn.XLOOKUP(E10071,campaign!$D$2:$D$18,campaign!$B$2:$B$18))</f>
        <v>#N/A</v>
      </c>
    </row>
    <row r="10072" spans="1:6" x14ac:dyDescent="0.3">
      <c r="A10072" s="9">
        <f>customer!A10072</f>
        <v>0</v>
      </c>
      <c r="B10072" s="10">
        <f>_xlfn.MAXIFS(data!C:C,data!A:A,Endirim!A10072)</f>
        <v>0</v>
      </c>
      <c r="C10072" s="9" cm="1">
        <f t="array" ref="C10072">INDEX(data!B:B,MATCH(1,(data!A:A=Endirim!A10072)*(data!C:C=Endirim!B10072),0))</f>
        <v>0</v>
      </c>
      <c r="D10072" s="9" t="e">
        <f>VLOOKUP(C10072,campaign!$A$2:$D$18,4,FALSE)</f>
        <v>#N/A</v>
      </c>
      <c r="E10072" s="9">
        <f>_xlfn.MAXIFS(data!G:G,data!A:A,Endirim!A10072)</f>
        <v>0</v>
      </c>
      <c r="F10072" s="9" t="e">
        <f>IF(E10072=D10072,"no discount",_xlfn.XLOOKUP(E10072,campaign!$D$2:$D$18,campaign!$B$2:$B$18))</f>
        <v>#N/A</v>
      </c>
    </row>
    <row r="10073" spans="1:6" x14ac:dyDescent="0.3">
      <c r="A10073" s="9">
        <f>customer!A10073</f>
        <v>0</v>
      </c>
      <c r="B10073" s="10">
        <f>_xlfn.MAXIFS(data!C:C,data!A:A,Endirim!A10073)</f>
        <v>0</v>
      </c>
      <c r="C10073" s="9" cm="1">
        <f t="array" ref="C10073">INDEX(data!B:B,MATCH(1,(data!A:A=Endirim!A10073)*(data!C:C=Endirim!B10073),0))</f>
        <v>0</v>
      </c>
      <c r="D10073" s="9" t="e">
        <f>VLOOKUP(C10073,campaign!$A$2:$D$18,4,FALSE)</f>
        <v>#N/A</v>
      </c>
      <c r="E10073" s="9">
        <f>_xlfn.MAXIFS(data!G:G,data!A:A,Endirim!A10073)</f>
        <v>0</v>
      </c>
      <c r="F10073" s="9" t="e">
        <f>IF(E10073=D10073,"no discount",_xlfn.XLOOKUP(E10073,campaign!$D$2:$D$18,campaign!$B$2:$B$18))</f>
        <v>#N/A</v>
      </c>
    </row>
    <row r="10074" spans="1:6" x14ac:dyDescent="0.3">
      <c r="A10074" s="9">
        <f>customer!A10074</f>
        <v>0</v>
      </c>
      <c r="B10074" s="10">
        <f>_xlfn.MAXIFS(data!C:C,data!A:A,Endirim!A10074)</f>
        <v>0</v>
      </c>
      <c r="C10074" s="9" cm="1">
        <f t="array" ref="C10074">INDEX(data!B:B,MATCH(1,(data!A:A=Endirim!A10074)*(data!C:C=Endirim!B10074),0))</f>
        <v>0</v>
      </c>
      <c r="D10074" s="9" t="e">
        <f>VLOOKUP(C10074,campaign!$A$2:$D$18,4,FALSE)</f>
        <v>#N/A</v>
      </c>
      <c r="E10074" s="9">
        <f>_xlfn.MAXIFS(data!G:G,data!A:A,Endirim!A10074)</f>
        <v>0</v>
      </c>
      <c r="F10074" s="9" t="e">
        <f>IF(E10074=D10074,"no discount",_xlfn.XLOOKUP(E10074,campaign!$D$2:$D$18,campaign!$B$2:$B$18))</f>
        <v>#N/A</v>
      </c>
    </row>
    <row r="10075" spans="1:6" x14ac:dyDescent="0.3">
      <c r="A10075" s="9">
        <f>customer!A10075</f>
        <v>0</v>
      </c>
      <c r="B10075" s="10">
        <f>_xlfn.MAXIFS(data!C:C,data!A:A,Endirim!A10075)</f>
        <v>0</v>
      </c>
      <c r="C10075" s="9" cm="1">
        <f t="array" ref="C10075">INDEX(data!B:B,MATCH(1,(data!A:A=Endirim!A10075)*(data!C:C=Endirim!B10075),0))</f>
        <v>0</v>
      </c>
      <c r="D10075" s="9" t="e">
        <f>VLOOKUP(C10075,campaign!$A$2:$D$18,4,FALSE)</f>
        <v>#N/A</v>
      </c>
      <c r="E10075" s="9">
        <f>_xlfn.MAXIFS(data!G:G,data!A:A,Endirim!A10075)</f>
        <v>0</v>
      </c>
      <c r="F10075" s="9" t="e">
        <f>IF(E10075=D10075,"no discount",_xlfn.XLOOKUP(E10075,campaign!$D$2:$D$18,campaign!$B$2:$B$18))</f>
        <v>#N/A</v>
      </c>
    </row>
    <row r="10076" spans="1:6" x14ac:dyDescent="0.3">
      <c r="A10076" s="9">
        <f>customer!A10076</f>
        <v>0</v>
      </c>
      <c r="B10076" s="10">
        <f>_xlfn.MAXIFS(data!C:C,data!A:A,Endirim!A10076)</f>
        <v>0</v>
      </c>
      <c r="C10076" s="9" cm="1">
        <f t="array" ref="C10076">INDEX(data!B:B,MATCH(1,(data!A:A=Endirim!A10076)*(data!C:C=Endirim!B10076),0))</f>
        <v>0</v>
      </c>
      <c r="D10076" s="9" t="e">
        <f>VLOOKUP(C10076,campaign!$A$2:$D$18,4,FALSE)</f>
        <v>#N/A</v>
      </c>
      <c r="E10076" s="9">
        <f>_xlfn.MAXIFS(data!G:G,data!A:A,Endirim!A10076)</f>
        <v>0</v>
      </c>
      <c r="F10076" s="9" t="e">
        <f>IF(E10076=D10076,"no discount",_xlfn.XLOOKUP(E10076,campaign!$D$2:$D$18,campaign!$B$2:$B$18))</f>
        <v>#N/A</v>
      </c>
    </row>
    <row r="10077" spans="1:6" x14ac:dyDescent="0.3">
      <c r="A10077" s="9">
        <f>customer!A10077</f>
        <v>0</v>
      </c>
      <c r="B10077" s="10">
        <f>_xlfn.MAXIFS(data!C:C,data!A:A,Endirim!A10077)</f>
        <v>0</v>
      </c>
      <c r="C10077" s="9" cm="1">
        <f t="array" ref="C10077">INDEX(data!B:B,MATCH(1,(data!A:A=Endirim!A10077)*(data!C:C=Endirim!B10077),0))</f>
        <v>0</v>
      </c>
      <c r="D10077" s="9" t="e">
        <f>VLOOKUP(C10077,campaign!$A$2:$D$18,4,FALSE)</f>
        <v>#N/A</v>
      </c>
      <c r="E10077" s="9">
        <f>_xlfn.MAXIFS(data!G:G,data!A:A,Endirim!A10077)</f>
        <v>0</v>
      </c>
      <c r="F10077" s="9" t="e">
        <f>IF(E10077=D10077,"no discount",_xlfn.XLOOKUP(E10077,campaign!$D$2:$D$18,campaign!$B$2:$B$18))</f>
        <v>#N/A</v>
      </c>
    </row>
    <row r="10078" spans="1:6" x14ac:dyDescent="0.3">
      <c r="A10078" s="9">
        <f>customer!A10078</f>
        <v>0</v>
      </c>
      <c r="B10078" s="10">
        <f>_xlfn.MAXIFS(data!C:C,data!A:A,Endirim!A10078)</f>
        <v>0</v>
      </c>
      <c r="C10078" s="9" cm="1">
        <f t="array" ref="C10078">INDEX(data!B:B,MATCH(1,(data!A:A=Endirim!A10078)*(data!C:C=Endirim!B10078),0))</f>
        <v>0</v>
      </c>
      <c r="D10078" s="9" t="e">
        <f>VLOOKUP(C10078,campaign!$A$2:$D$18,4,FALSE)</f>
        <v>#N/A</v>
      </c>
      <c r="E10078" s="9">
        <f>_xlfn.MAXIFS(data!G:G,data!A:A,Endirim!A10078)</f>
        <v>0</v>
      </c>
      <c r="F10078" s="9" t="e">
        <f>IF(E10078=D10078,"no discount",_xlfn.XLOOKUP(E10078,campaign!$D$2:$D$18,campaign!$B$2:$B$18))</f>
        <v>#N/A</v>
      </c>
    </row>
    <row r="10079" spans="1:6" x14ac:dyDescent="0.3">
      <c r="A10079" s="9">
        <f>customer!A10079</f>
        <v>0</v>
      </c>
      <c r="B10079" s="10">
        <f>_xlfn.MAXIFS(data!C:C,data!A:A,Endirim!A10079)</f>
        <v>0</v>
      </c>
      <c r="C10079" s="9" cm="1">
        <f t="array" ref="C10079">INDEX(data!B:B,MATCH(1,(data!A:A=Endirim!A10079)*(data!C:C=Endirim!B10079),0))</f>
        <v>0</v>
      </c>
      <c r="D10079" s="9" t="e">
        <f>VLOOKUP(C10079,campaign!$A$2:$D$18,4,FALSE)</f>
        <v>#N/A</v>
      </c>
      <c r="E10079" s="9">
        <f>_xlfn.MAXIFS(data!G:G,data!A:A,Endirim!A10079)</f>
        <v>0</v>
      </c>
      <c r="F10079" s="9" t="e">
        <f>IF(E10079=D10079,"no discount",_xlfn.XLOOKUP(E10079,campaign!$D$2:$D$18,campaign!$B$2:$B$18))</f>
        <v>#N/A</v>
      </c>
    </row>
    <row r="10080" spans="1:6" x14ac:dyDescent="0.3">
      <c r="A10080" s="9">
        <f>customer!A10080</f>
        <v>0</v>
      </c>
      <c r="B10080" s="10">
        <f>_xlfn.MAXIFS(data!C:C,data!A:A,Endirim!A10080)</f>
        <v>0</v>
      </c>
      <c r="C10080" s="9" cm="1">
        <f t="array" ref="C10080">INDEX(data!B:B,MATCH(1,(data!A:A=Endirim!A10080)*(data!C:C=Endirim!B10080),0))</f>
        <v>0</v>
      </c>
      <c r="D10080" s="9" t="e">
        <f>VLOOKUP(C10080,campaign!$A$2:$D$18,4,FALSE)</f>
        <v>#N/A</v>
      </c>
      <c r="E10080" s="9">
        <f>_xlfn.MAXIFS(data!G:G,data!A:A,Endirim!A10080)</f>
        <v>0</v>
      </c>
      <c r="F10080" s="9" t="e">
        <f>IF(E10080=D10080,"no discount",_xlfn.XLOOKUP(E10080,campaign!$D$2:$D$18,campaign!$B$2:$B$18))</f>
        <v>#N/A</v>
      </c>
    </row>
    <row r="10081" spans="1:6" x14ac:dyDescent="0.3">
      <c r="A10081" s="9">
        <f>customer!A10081</f>
        <v>0</v>
      </c>
      <c r="B10081" s="10">
        <f>_xlfn.MAXIFS(data!C:C,data!A:A,Endirim!A10081)</f>
        <v>0</v>
      </c>
      <c r="C10081" s="9" cm="1">
        <f t="array" ref="C10081">INDEX(data!B:B,MATCH(1,(data!A:A=Endirim!A10081)*(data!C:C=Endirim!B10081),0))</f>
        <v>0</v>
      </c>
      <c r="D10081" s="9" t="e">
        <f>VLOOKUP(C10081,campaign!$A$2:$D$18,4,FALSE)</f>
        <v>#N/A</v>
      </c>
      <c r="E10081" s="9">
        <f>_xlfn.MAXIFS(data!G:G,data!A:A,Endirim!A10081)</f>
        <v>0</v>
      </c>
      <c r="F10081" s="9" t="e">
        <f>IF(E10081=D10081,"no discount",_xlfn.XLOOKUP(E10081,campaign!$D$2:$D$18,campaign!$B$2:$B$18))</f>
        <v>#N/A</v>
      </c>
    </row>
    <row r="10082" spans="1:6" x14ac:dyDescent="0.3">
      <c r="A10082" s="9">
        <f>customer!A10082</f>
        <v>0</v>
      </c>
      <c r="B10082" s="10">
        <f>_xlfn.MAXIFS(data!C:C,data!A:A,Endirim!A10082)</f>
        <v>0</v>
      </c>
      <c r="C10082" s="9" cm="1">
        <f t="array" ref="C10082">INDEX(data!B:B,MATCH(1,(data!A:A=Endirim!A10082)*(data!C:C=Endirim!B10082),0))</f>
        <v>0</v>
      </c>
      <c r="D10082" s="9" t="e">
        <f>VLOOKUP(C10082,campaign!$A$2:$D$18,4,FALSE)</f>
        <v>#N/A</v>
      </c>
      <c r="E10082" s="9">
        <f>_xlfn.MAXIFS(data!G:G,data!A:A,Endirim!A10082)</f>
        <v>0</v>
      </c>
      <c r="F10082" s="9" t="e">
        <f>IF(E10082=D10082,"no discount",_xlfn.XLOOKUP(E10082,campaign!$D$2:$D$18,campaign!$B$2:$B$18))</f>
        <v>#N/A</v>
      </c>
    </row>
    <row r="10083" spans="1:6" x14ac:dyDescent="0.3">
      <c r="A10083" s="9">
        <f>customer!A10083</f>
        <v>0</v>
      </c>
      <c r="B10083" s="10">
        <f>_xlfn.MAXIFS(data!C:C,data!A:A,Endirim!A10083)</f>
        <v>0</v>
      </c>
      <c r="C10083" s="9" cm="1">
        <f t="array" ref="C10083">INDEX(data!B:B,MATCH(1,(data!A:A=Endirim!A10083)*(data!C:C=Endirim!B10083),0))</f>
        <v>0</v>
      </c>
      <c r="D10083" s="9" t="e">
        <f>VLOOKUP(C10083,campaign!$A$2:$D$18,4,FALSE)</f>
        <v>#N/A</v>
      </c>
      <c r="E10083" s="9">
        <f>_xlfn.MAXIFS(data!G:G,data!A:A,Endirim!A10083)</f>
        <v>0</v>
      </c>
      <c r="F10083" s="9" t="e">
        <f>IF(E10083=D10083,"no discount",_xlfn.XLOOKUP(E10083,campaign!$D$2:$D$18,campaign!$B$2:$B$18))</f>
        <v>#N/A</v>
      </c>
    </row>
    <row r="10084" spans="1:6" x14ac:dyDescent="0.3">
      <c r="A10084" s="9">
        <f>customer!A10084</f>
        <v>0</v>
      </c>
      <c r="B10084" s="10">
        <f>_xlfn.MAXIFS(data!C:C,data!A:A,Endirim!A10084)</f>
        <v>0</v>
      </c>
      <c r="C10084" s="9" cm="1">
        <f t="array" ref="C10084">INDEX(data!B:B,MATCH(1,(data!A:A=Endirim!A10084)*(data!C:C=Endirim!B10084),0))</f>
        <v>0</v>
      </c>
      <c r="D10084" s="9" t="e">
        <f>VLOOKUP(C10084,campaign!$A$2:$D$18,4,FALSE)</f>
        <v>#N/A</v>
      </c>
      <c r="E10084" s="9">
        <f>_xlfn.MAXIFS(data!G:G,data!A:A,Endirim!A10084)</f>
        <v>0</v>
      </c>
      <c r="F10084" s="9" t="e">
        <f>IF(E10084=D10084,"no discount",_xlfn.XLOOKUP(E10084,campaign!$D$2:$D$18,campaign!$B$2:$B$18))</f>
        <v>#N/A</v>
      </c>
    </row>
    <row r="10085" spans="1:6" x14ac:dyDescent="0.3">
      <c r="A10085" s="9">
        <f>customer!A10085</f>
        <v>0</v>
      </c>
      <c r="B10085" s="10">
        <f>_xlfn.MAXIFS(data!C:C,data!A:A,Endirim!A10085)</f>
        <v>0</v>
      </c>
      <c r="C10085" s="9" cm="1">
        <f t="array" ref="C10085">INDEX(data!B:B,MATCH(1,(data!A:A=Endirim!A10085)*(data!C:C=Endirim!B10085),0))</f>
        <v>0</v>
      </c>
      <c r="D10085" s="9" t="e">
        <f>VLOOKUP(C10085,campaign!$A$2:$D$18,4,FALSE)</f>
        <v>#N/A</v>
      </c>
      <c r="E10085" s="9">
        <f>_xlfn.MAXIFS(data!G:G,data!A:A,Endirim!A10085)</f>
        <v>0</v>
      </c>
      <c r="F10085" s="9" t="e">
        <f>IF(E10085=D10085,"no discount",_xlfn.XLOOKUP(E10085,campaign!$D$2:$D$18,campaign!$B$2:$B$18))</f>
        <v>#N/A</v>
      </c>
    </row>
    <row r="10086" spans="1:6" x14ac:dyDescent="0.3">
      <c r="A10086" s="9">
        <f>customer!A10086</f>
        <v>0</v>
      </c>
      <c r="B10086" s="10">
        <f>_xlfn.MAXIFS(data!C:C,data!A:A,Endirim!A10086)</f>
        <v>0</v>
      </c>
      <c r="C10086" s="9" cm="1">
        <f t="array" ref="C10086">INDEX(data!B:B,MATCH(1,(data!A:A=Endirim!A10086)*(data!C:C=Endirim!B10086),0))</f>
        <v>0</v>
      </c>
      <c r="D10086" s="9" t="e">
        <f>VLOOKUP(C10086,campaign!$A$2:$D$18,4,FALSE)</f>
        <v>#N/A</v>
      </c>
      <c r="E10086" s="9">
        <f>_xlfn.MAXIFS(data!G:G,data!A:A,Endirim!A10086)</f>
        <v>0</v>
      </c>
      <c r="F10086" s="9" t="e">
        <f>IF(E10086=D10086,"no discount",_xlfn.XLOOKUP(E10086,campaign!$D$2:$D$18,campaign!$B$2:$B$18))</f>
        <v>#N/A</v>
      </c>
    </row>
    <row r="10087" spans="1:6" x14ac:dyDescent="0.3">
      <c r="A10087" s="9">
        <f>customer!A10087</f>
        <v>0</v>
      </c>
      <c r="B10087" s="10">
        <f>_xlfn.MAXIFS(data!C:C,data!A:A,Endirim!A10087)</f>
        <v>0</v>
      </c>
      <c r="C10087" s="9" cm="1">
        <f t="array" ref="C10087">INDEX(data!B:B,MATCH(1,(data!A:A=Endirim!A10087)*(data!C:C=Endirim!B10087),0))</f>
        <v>0</v>
      </c>
      <c r="D10087" s="9" t="e">
        <f>VLOOKUP(C10087,campaign!$A$2:$D$18,4,FALSE)</f>
        <v>#N/A</v>
      </c>
      <c r="E10087" s="9">
        <f>_xlfn.MAXIFS(data!G:G,data!A:A,Endirim!A10087)</f>
        <v>0</v>
      </c>
      <c r="F10087" s="9" t="e">
        <f>IF(E10087=D10087,"no discount",_xlfn.XLOOKUP(E10087,campaign!$D$2:$D$18,campaign!$B$2:$B$18))</f>
        <v>#N/A</v>
      </c>
    </row>
    <row r="10088" spans="1:6" x14ac:dyDescent="0.3">
      <c r="A10088" s="9">
        <f>customer!A10088</f>
        <v>0</v>
      </c>
      <c r="B10088" s="10">
        <f>_xlfn.MAXIFS(data!C:C,data!A:A,Endirim!A10088)</f>
        <v>0</v>
      </c>
      <c r="C10088" s="9" cm="1">
        <f t="array" ref="C10088">INDEX(data!B:B,MATCH(1,(data!A:A=Endirim!A10088)*(data!C:C=Endirim!B10088),0))</f>
        <v>0</v>
      </c>
      <c r="D10088" s="9" t="e">
        <f>VLOOKUP(C10088,campaign!$A$2:$D$18,4,FALSE)</f>
        <v>#N/A</v>
      </c>
      <c r="E10088" s="9">
        <f>_xlfn.MAXIFS(data!G:G,data!A:A,Endirim!A10088)</f>
        <v>0</v>
      </c>
      <c r="F10088" s="9" t="e">
        <f>IF(E10088=D10088,"no discount",_xlfn.XLOOKUP(E10088,campaign!$D$2:$D$18,campaign!$B$2:$B$18))</f>
        <v>#N/A</v>
      </c>
    </row>
    <row r="10089" spans="1:6" x14ac:dyDescent="0.3">
      <c r="A10089" s="9">
        <f>customer!A10089</f>
        <v>0</v>
      </c>
      <c r="B10089" s="10">
        <f>_xlfn.MAXIFS(data!C:C,data!A:A,Endirim!A10089)</f>
        <v>0</v>
      </c>
      <c r="C10089" s="9" cm="1">
        <f t="array" ref="C10089">INDEX(data!B:B,MATCH(1,(data!A:A=Endirim!A10089)*(data!C:C=Endirim!B10089),0))</f>
        <v>0</v>
      </c>
      <c r="D10089" s="9" t="e">
        <f>VLOOKUP(C10089,campaign!$A$2:$D$18,4,FALSE)</f>
        <v>#N/A</v>
      </c>
      <c r="E10089" s="9">
        <f>_xlfn.MAXIFS(data!G:G,data!A:A,Endirim!A10089)</f>
        <v>0</v>
      </c>
      <c r="F10089" s="9" t="e">
        <f>IF(E10089=D10089,"no discount",_xlfn.XLOOKUP(E10089,campaign!$D$2:$D$18,campaign!$B$2:$B$18))</f>
        <v>#N/A</v>
      </c>
    </row>
    <row r="10090" spans="1:6" x14ac:dyDescent="0.3">
      <c r="A10090" s="9">
        <f>customer!A10090</f>
        <v>0</v>
      </c>
      <c r="B10090" s="10">
        <f>_xlfn.MAXIFS(data!C:C,data!A:A,Endirim!A10090)</f>
        <v>0</v>
      </c>
      <c r="C10090" s="9" cm="1">
        <f t="array" ref="C10090">INDEX(data!B:B,MATCH(1,(data!A:A=Endirim!A10090)*(data!C:C=Endirim!B10090),0))</f>
        <v>0</v>
      </c>
      <c r="D10090" s="9" t="e">
        <f>VLOOKUP(C10090,campaign!$A$2:$D$18,4,FALSE)</f>
        <v>#N/A</v>
      </c>
      <c r="E10090" s="9">
        <f>_xlfn.MAXIFS(data!G:G,data!A:A,Endirim!A10090)</f>
        <v>0</v>
      </c>
      <c r="F10090" s="9" t="e">
        <f>IF(E10090=D10090,"no discount",_xlfn.XLOOKUP(E10090,campaign!$D$2:$D$18,campaign!$B$2:$B$18))</f>
        <v>#N/A</v>
      </c>
    </row>
    <row r="10091" spans="1:6" x14ac:dyDescent="0.3">
      <c r="A10091" s="9">
        <f>customer!A10091</f>
        <v>0</v>
      </c>
      <c r="B10091" s="10">
        <f>_xlfn.MAXIFS(data!C:C,data!A:A,Endirim!A10091)</f>
        <v>0</v>
      </c>
      <c r="C10091" s="9" cm="1">
        <f t="array" ref="C10091">INDEX(data!B:B,MATCH(1,(data!A:A=Endirim!A10091)*(data!C:C=Endirim!B10091),0))</f>
        <v>0</v>
      </c>
      <c r="D10091" s="9" t="e">
        <f>VLOOKUP(C10091,campaign!$A$2:$D$18,4,FALSE)</f>
        <v>#N/A</v>
      </c>
      <c r="E10091" s="9">
        <f>_xlfn.MAXIFS(data!G:G,data!A:A,Endirim!A10091)</f>
        <v>0</v>
      </c>
      <c r="F10091" s="9" t="e">
        <f>IF(E10091=D10091,"no discount",_xlfn.XLOOKUP(E10091,campaign!$D$2:$D$18,campaign!$B$2:$B$18))</f>
        <v>#N/A</v>
      </c>
    </row>
    <row r="10092" spans="1:6" x14ac:dyDescent="0.3">
      <c r="A10092" s="9">
        <f>customer!A10092</f>
        <v>0</v>
      </c>
      <c r="B10092" s="10">
        <f>_xlfn.MAXIFS(data!C:C,data!A:A,Endirim!A10092)</f>
        <v>0</v>
      </c>
      <c r="C10092" s="9" cm="1">
        <f t="array" ref="C10092">INDEX(data!B:B,MATCH(1,(data!A:A=Endirim!A10092)*(data!C:C=Endirim!B10092),0))</f>
        <v>0</v>
      </c>
      <c r="D10092" s="9" t="e">
        <f>VLOOKUP(C10092,campaign!$A$2:$D$18,4,FALSE)</f>
        <v>#N/A</v>
      </c>
      <c r="E10092" s="9">
        <f>_xlfn.MAXIFS(data!G:G,data!A:A,Endirim!A10092)</f>
        <v>0</v>
      </c>
      <c r="F10092" s="9" t="e">
        <f>IF(E10092=D10092,"no discount",_xlfn.XLOOKUP(E10092,campaign!$D$2:$D$18,campaign!$B$2:$B$18))</f>
        <v>#N/A</v>
      </c>
    </row>
    <row r="10093" spans="1:6" x14ac:dyDescent="0.3">
      <c r="A10093" s="9">
        <f>customer!A10093</f>
        <v>0</v>
      </c>
      <c r="B10093" s="10">
        <f>_xlfn.MAXIFS(data!C:C,data!A:A,Endirim!A10093)</f>
        <v>0</v>
      </c>
      <c r="C10093" s="9" cm="1">
        <f t="array" ref="C10093">INDEX(data!B:B,MATCH(1,(data!A:A=Endirim!A10093)*(data!C:C=Endirim!B10093),0))</f>
        <v>0</v>
      </c>
      <c r="D10093" s="9" t="e">
        <f>VLOOKUP(C10093,campaign!$A$2:$D$18,4,FALSE)</f>
        <v>#N/A</v>
      </c>
      <c r="E10093" s="9">
        <f>_xlfn.MAXIFS(data!G:G,data!A:A,Endirim!A10093)</f>
        <v>0</v>
      </c>
      <c r="F10093" s="9" t="e">
        <f>IF(E10093=D10093,"no discount",_xlfn.XLOOKUP(E10093,campaign!$D$2:$D$18,campaign!$B$2:$B$18))</f>
        <v>#N/A</v>
      </c>
    </row>
    <row r="10094" spans="1:6" x14ac:dyDescent="0.3">
      <c r="A10094" s="9">
        <f>customer!A10094</f>
        <v>0</v>
      </c>
      <c r="B10094" s="10">
        <f>_xlfn.MAXIFS(data!C:C,data!A:A,Endirim!A10094)</f>
        <v>0</v>
      </c>
      <c r="C10094" s="9" cm="1">
        <f t="array" ref="C10094">INDEX(data!B:B,MATCH(1,(data!A:A=Endirim!A10094)*(data!C:C=Endirim!B10094),0))</f>
        <v>0</v>
      </c>
      <c r="D10094" s="9" t="e">
        <f>VLOOKUP(C10094,campaign!$A$2:$D$18,4,FALSE)</f>
        <v>#N/A</v>
      </c>
      <c r="E10094" s="9">
        <f>_xlfn.MAXIFS(data!G:G,data!A:A,Endirim!A10094)</f>
        <v>0</v>
      </c>
      <c r="F10094" s="9" t="e">
        <f>IF(E10094=D10094,"no discount",_xlfn.XLOOKUP(E10094,campaign!$D$2:$D$18,campaign!$B$2:$B$18))</f>
        <v>#N/A</v>
      </c>
    </row>
    <row r="10095" spans="1:6" x14ac:dyDescent="0.3">
      <c r="A10095" s="9">
        <f>customer!A10095</f>
        <v>0</v>
      </c>
      <c r="B10095" s="10">
        <f>_xlfn.MAXIFS(data!C:C,data!A:A,Endirim!A10095)</f>
        <v>0</v>
      </c>
      <c r="C10095" s="9" cm="1">
        <f t="array" ref="C10095">INDEX(data!B:B,MATCH(1,(data!A:A=Endirim!A10095)*(data!C:C=Endirim!B10095),0))</f>
        <v>0</v>
      </c>
      <c r="D10095" s="9" t="e">
        <f>VLOOKUP(C10095,campaign!$A$2:$D$18,4,FALSE)</f>
        <v>#N/A</v>
      </c>
      <c r="E10095" s="9">
        <f>_xlfn.MAXIFS(data!G:G,data!A:A,Endirim!A10095)</f>
        <v>0</v>
      </c>
      <c r="F10095" s="9" t="e">
        <f>IF(E10095=D10095,"no discount",_xlfn.XLOOKUP(E10095,campaign!$D$2:$D$18,campaign!$B$2:$B$18))</f>
        <v>#N/A</v>
      </c>
    </row>
    <row r="10096" spans="1:6" x14ac:dyDescent="0.3">
      <c r="A10096" s="9">
        <f>customer!A10096</f>
        <v>0</v>
      </c>
      <c r="B10096" s="10">
        <f>_xlfn.MAXIFS(data!C:C,data!A:A,Endirim!A10096)</f>
        <v>0</v>
      </c>
      <c r="C10096" s="9" cm="1">
        <f t="array" ref="C10096">INDEX(data!B:B,MATCH(1,(data!A:A=Endirim!A10096)*(data!C:C=Endirim!B10096),0))</f>
        <v>0</v>
      </c>
      <c r="D10096" s="9" t="e">
        <f>VLOOKUP(C10096,campaign!$A$2:$D$18,4,FALSE)</f>
        <v>#N/A</v>
      </c>
      <c r="E10096" s="9">
        <f>_xlfn.MAXIFS(data!G:G,data!A:A,Endirim!A10096)</f>
        <v>0</v>
      </c>
      <c r="F10096" s="9" t="e">
        <f>IF(E10096=D10096,"no discount",_xlfn.XLOOKUP(E10096,campaign!$D$2:$D$18,campaign!$B$2:$B$18))</f>
        <v>#N/A</v>
      </c>
    </row>
    <row r="10097" spans="1:6" x14ac:dyDescent="0.3">
      <c r="A10097" s="9">
        <f>customer!A10097</f>
        <v>0</v>
      </c>
      <c r="B10097" s="10">
        <f>_xlfn.MAXIFS(data!C:C,data!A:A,Endirim!A10097)</f>
        <v>0</v>
      </c>
      <c r="C10097" s="9" cm="1">
        <f t="array" ref="C10097">INDEX(data!B:B,MATCH(1,(data!A:A=Endirim!A10097)*(data!C:C=Endirim!B10097),0))</f>
        <v>0</v>
      </c>
      <c r="D10097" s="9" t="e">
        <f>VLOOKUP(C10097,campaign!$A$2:$D$18,4,FALSE)</f>
        <v>#N/A</v>
      </c>
      <c r="E10097" s="9">
        <f>_xlfn.MAXIFS(data!G:G,data!A:A,Endirim!A10097)</f>
        <v>0</v>
      </c>
      <c r="F10097" s="9" t="e">
        <f>IF(E10097=D10097,"no discount",_xlfn.XLOOKUP(E10097,campaign!$D$2:$D$18,campaign!$B$2:$B$18))</f>
        <v>#N/A</v>
      </c>
    </row>
    <row r="10098" spans="1:6" x14ac:dyDescent="0.3">
      <c r="A10098" s="9">
        <f>customer!A10098</f>
        <v>0</v>
      </c>
      <c r="B10098" s="10">
        <f>_xlfn.MAXIFS(data!C:C,data!A:A,Endirim!A10098)</f>
        <v>0</v>
      </c>
      <c r="C10098" s="9" cm="1">
        <f t="array" ref="C10098">INDEX(data!B:B,MATCH(1,(data!A:A=Endirim!A10098)*(data!C:C=Endirim!B10098),0))</f>
        <v>0</v>
      </c>
      <c r="D10098" s="9" t="e">
        <f>VLOOKUP(C10098,campaign!$A$2:$D$18,4,FALSE)</f>
        <v>#N/A</v>
      </c>
      <c r="E10098" s="9">
        <f>_xlfn.MAXIFS(data!G:G,data!A:A,Endirim!A10098)</f>
        <v>0</v>
      </c>
      <c r="F10098" s="9" t="e">
        <f>IF(E10098=D10098,"no discount",_xlfn.XLOOKUP(E10098,campaign!$D$2:$D$18,campaign!$B$2:$B$18))</f>
        <v>#N/A</v>
      </c>
    </row>
    <row r="10099" spans="1:6" x14ac:dyDescent="0.3">
      <c r="A10099" s="9">
        <f>customer!A10099</f>
        <v>0</v>
      </c>
      <c r="B10099" s="10">
        <f>_xlfn.MAXIFS(data!C:C,data!A:A,Endirim!A10099)</f>
        <v>0</v>
      </c>
      <c r="C10099" s="9" cm="1">
        <f t="array" ref="C10099">INDEX(data!B:B,MATCH(1,(data!A:A=Endirim!A10099)*(data!C:C=Endirim!B10099),0))</f>
        <v>0</v>
      </c>
      <c r="D10099" s="9" t="e">
        <f>VLOOKUP(C10099,campaign!$A$2:$D$18,4,FALSE)</f>
        <v>#N/A</v>
      </c>
      <c r="E10099" s="9">
        <f>_xlfn.MAXIFS(data!G:G,data!A:A,Endirim!A10099)</f>
        <v>0</v>
      </c>
      <c r="F10099" s="9" t="e">
        <f>IF(E10099=D10099,"no discount",_xlfn.XLOOKUP(E10099,campaign!$D$2:$D$18,campaign!$B$2:$B$18))</f>
        <v>#N/A</v>
      </c>
    </row>
    <row r="10100" spans="1:6" x14ac:dyDescent="0.3">
      <c r="A10100" s="9">
        <f>customer!A10100</f>
        <v>0</v>
      </c>
      <c r="B10100" s="10">
        <f>_xlfn.MAXIFS(data!C:C,data!A:A,Endirim!A10100)</f>
        <v>0</v>
      </c>
      <c r="C10100" s="9" cm="1">
        <f t="array" ref="C10100">INDEX(data!B:B,MATCH(1,(data!A:A=Endirim!A10100)*(data!C:C=Endirim!B10100),0))</f>
        <v>0</v>
      </c>
      <c r="D10100" s="9" t="e">
        <f>VLOOKUP(C10100,campaign!$A$2:$D$18,4,FALSE)</f>
        <v>#N/A</v>
      </c>
      <c r="E10100" s="9">
        <f>_xlfn.MAXIFS(data!G:G,data!A:A,Endirim!A10100)</f>
        <v>0</v>
      </c>
      <c r="F10100" s="9" t="e">
        <f>IF(E10100=D10100,"no discount",_xlfn.XLOOKUP(E10100,campaign!$D$2:$D$18,campaign!$B$2:$B$18))</f>
        <v>#N/A</v>
      </c>
    </row>
    <row r="10101" spans="1:6" x14ac:dyDescent="0.3">
      <c r="A10101" s="9">
        <f>customer!A10101</f>
        <v>0</v>
      </c>
      <c r="B10101" s="10">
        <f>_xlfn.MAXIFS(data!C:C,data!A:A,Endirim!A10101)</f>
        <v>0</v>
      </c>
      <c r="C10101" s="9" cm="1">
        <f t="array" ref="C10101">INDEX(data!B:B,MATCH(1,(data!A:A=Endirim!A10101)*(data!C:C=Endirim!B10101),0))</f>
        <v>0</v>
      </c>
      <c r="D10101" s="9" t="e">
        <f>VLOOKUP(C10101,campaign!$A$2:$D$18,4,FALSE)</f>
        <v>#N/A</v>
      </c>
      <c r="E10101" s="9">
        <f>_xlfn.MAXIFS(data!G:G,data!A:A,Endirim!A10101)</f>
        <v>0</v>
      </c>
      <c r="F10101" s="9" t="e">
        <f>IF(E10101=D10101,"no discount",_xlfn.XLOOKUP(E10101,campaign!$D$2:$D$18,campaign!$B$2:$B$18))</f>
        <v>#N/A</v>
      </c>
    </row>
    <row r="10102" spans="1:6" x14ac:dyDescent="0.3">
      <c r="A10102" s="9">
        <f>customer!A10102</f>
        <v>0</v>
      </c>
      <c r="B10102" s="10">
        <f>_xlfn.MAXIFS(data!C:C,data!A:A,Endirim!A10102)</f>
        <v>0</v>
      </c>
      <c r="C10102" s="9" cm="1">
        <f t="array" ref="C10102">INDEX(data!B:B,MATCH(1,(data!A:A=Endirim!A10102)*(data!C:C=Endirim!B10102),0))</f>
        <v>0</v>
      </c>
      <c r="D10102" s="9" t="e">
        <f>VLOOKUP(C10102,campaign!$A$2:$D$18,4,FALSE)</f>
        <v>#N/A</v>
      </c>
      <c r="E10102" s="9">
        <f>_xlfn.MAXIFS(data!G:G,data!A:A,Endirim!A10102)</f>
        <v>0</v>
      </c>
      <c r="F10102" s="9" t="e">
        <f>IF(E10102=D10102,"no discount",_xlfn.XLOOKUP(E10102,campaign!$D$2:$D$18,campaign!$B$2:$B$18))</f>
        <v>#N/A</v>
      </c>
    </row>
    <row r="10103" spans="1:6" x14ac:dyDescent="0.3">
      <c r="A10103" s="9">
        <f>customer!A10103</f>
        <v>0</v>
      </c>
      <c r="B10103" s="10">
        <f>_xlfn.MAXIFS(data!C:C,data!A:A,Endirim!A10103)</f>
        <v>0</v>
      </c>
      <c r="C10103" s="9" cm="1">
        <f t="array" ref="C10103">INDEX(data!B:B,MATCH(1,(data!A:A=Endirim!A10103)*(data!C:C=Endirim!B10103),0))</f>
        <v>0</v>
      </c>
      <c r="D10103" s="9" t="e">
        <f>VLOOKUP(C10103,campaign!$A$2:$D$18,4,FALSE)</f>
        <v>#N/A</v>
      </c>
      <c r="E10103" s="9">
        <f>_xlfn.MAXIFS(data!G:G,data!A:A,Endirim!A10103)</f>
        <v>0</v>
      </c>
      <c r="F10103" s="9" t="e">
        <f>IF(E10103=D10103,"no discount",_xlfn.XLOOKUP(E10103,campaign!$D$2:$D$18,campaign!$B$2:$B$18))</f>
        <v>#N/A</v>
      </c>
    </row>
    <row r="10104" spans="1:6" x14ac:dyDescent="0.3">
      <c r="A10104" s="9">
        <f>customer!A10104</f>
        <v>0</v>
      </c>
      <c r="B10104" s="10">
        <f>_xlfn.MAXIFS(data!C:C,data!A:A,Endirim!A10104)</f>
        <v>0</v>
      </c>
      <c r="C10104" s="9" cm="1">
        <f t="array" ref="C10104">INDEX(data!B:B,MATCH(1,(data!A:A=Endirim!A10104)*(data!C:C=Endirim!B10104),0))</f>
        <v>0</v>
      </c>
      <c r="D10104" s="9" t="e">
        <f>VLOOKUP(C10104,campaign!$A$2:$D$18,4,FALSE)</f>
        <v>#N/A</v>
      </c>
      <c r="E10104" s="9">
        <f>_xlfn.MAXIFS(data!G:G,data!A:A,Endirim!A10104)</f>
        <v>0</v>
      </c>
      <c r="F10104" s="9" t="e">
        <f>IF(E10104=D10104,"no discount",_xlfn.XLOOKUP(E10104,campaign!$D$2:$D$18,campaign!$B$2:$B$18))</f>
        <v>#N/A</v>
      </c>
    </row>
    <row r="10105" spans="1:6" x14ac:dyDescent="0.3">
      <c r="A10105" s="9">
        <f>customer!A10105</f>
        <v>0</v>
      </c>
      <c r="B10105" s="10">
        <f>_xlfn.MAXIFS(data!C:C,data!A:A,Endirim!A10105)</f>
        <v>0</v>
      </c>
      <c r="C10105" s="9" cm="1">
        <f t="array" ref="C10105">INDEX(data!B:B,MATCH(1,(data!A:A=Endirim!A10105)*(data!C:C=Endirim!B10105),0))</f>
        <v>0</v>
      </c>
      <c r="D10105" s="9" t="e">
        <f>VLOOKUP(C10105,campaign!$A$2:$D$18,4,FALSE)</f>
        <v>#N/A</v>
      </c>
      <c r="E10105" s="9">
        <f>_xlfn.MAXIFS(data!G:G,data!A:A,Endirim!A10105)</f>
        <v>0</v>
      </c>
      <c r="F10105" s="9" t="e">
        <f>IF(E10105=D10105,"no discount",_xlfn.XLOOKUP(E10105,campaign!$D$2:$D$18,campaign!$B$2:$B$18))</f>
        <v>#N/A</v>
      </c>
    </row>
    <row r="10106" spans="1:6" x14ac:dyDescent="0.3">
      <c r="A10106" s="9">
        <f>customer!A10106</f>
        <v>0</v>
      </c>
      <c r="B10106" s="10">
        <f>_xlfn.MAXIFS(data!C:C,data!A:A,Endirim!A10106)</f>
        <v>0</v>
      </c>
      <c r="C10106" s="9" cm="1">
        <f t="array" ref="C10106">INDEX(data!B:B,MATCH(1,(data!A:A=Endirim!A10106)*(data!C:C=Endirim!B10106),0))</f>
        <v>0</v>
      </c>
      <c r="D10106" s="9" t="e">
        <f>VLOOKUP(C10106,campaign!$A$2:$D$18,4,FALSE)</f>
        <v>#N/A</v>
      </c>
      <c r="E10106" s="9">
        <f>_xlfn.MAXIFS(data!G:G,data!A:A,Endirim!A10106)</f>
        <v>0</v>
      </c>
      <c r="F10106" s="9" t="e">
        <f>IF(E10106=D10106,"no discount",_xlfn.XLOOKUP(E10106,campaign!$D$2:$D$18,campaign!$B$2:$B$18))</f>
        <v>#N/A</v>
      </c>
    </row>
    <row r="10107" spans="1:6" x14ac:dyDescent="0.3">
      <c r="A10107" s="9">
        <f>customer!A10107</f>
        <v>0</v>
      </c>
      <c r="B10107" s="10">
        <f>_xlfn.MAXIFS(data!C:C,data!A:A,Endirim!A10107)</f>
        <v>0</v>
      </c>
      <c r="C10107" s="9" cm="1">
        <f t="array" ref="C10107">INDEX(data!B:B,MATCH(1,(data!A:A=Endirim!A10107)*(data!C:C=Endirim!B10107),0))</f>
        <v>0</v>
      </c>
      <c r="D10107" s="9" t="e">
        <f>VLOOKUP(C10107,campaign!$A$2:$D$18,4,FALSE)</f>
        <v>#N/A</v>
      </c>
      <c r="E10107" s="9">
        <f>_xlfn.MAXIFS(data!G:G,data!A:A,Endirim!A10107)</f>
        <v>0</v>
      </c>
      <c r="F10107" s="9" t="e">
        <f>IF(E10107=D10107,"no discount",_xlfn.XLOOKUP(E10107,campaign!$D$2:$D$18,campaign!$B$2:$B$18))</f>
        <v>#N/A</v>
      </c>
    </row>
    <row r="10108" spans="1:6" x14ac:dyDescent="0.3">
      <c r="A10108" s="9">
        <f>customer!A10108</f>
        <v>0</v>
      </c>
      <c r="B10108" s="10">
        <f>_xlfn.MAXIFS(data!C:C,data!A:A,Endirim!A10108)</f>
        <v>0</v>
      </c>
      <c r="C10108" s="9" cm="1">
        <f t="array" ref="C10108">INDEX(data!B:B,MATCH(1,(data!A:A=Endirim!A10108)*(data!C:C=Endirim!B10108),0))</f>
        <v>0</v>
      </c>
      <c r="D10108" s="9" t="e">
        <f>VLOOKUP(C10108,campaign!$A$2:$D$18,4,FALSE)</f>
        <v>#N/A</v>
      </c>
      <c r="E10108" s="9">
        <f>_xlfn.MAXIFS(data!G:G,data!A:A,Endirim!A10108)</f>
        <v>0</v>
      </c>
      <c r="F10108" s="9" t="e">
        <f>IF(E10108=D10108,"no discount",_xlfn.XLOOKUP(E10108,campaign!$D$2:$D$18,campaign!$B$2:$B$18))</f>
        <v>#N/A</v>
      </c>
    </row>
    <row r="10109" spans="1:6" x14ac:dyDescent="0.3">
      <c r="A10109" s="9">
        <f>customer!A10109</f>
        <v>0</v>
      </c>
      <c r="B10109" s="10">
        <f>_xlfn.MAXIFS(data!C:C,data!A:A,Endirim!A10109)</f>
        <v>0</v>
      </c>
      <c r="C10109" s="9" cm="1">
        <f t="array" ref="C10109">INDEX(data!B:B,MATCH(1,(data!A:A=Endirim!A10109)*(data!C:C=Endirim!B10109),0))</f>
        <v>0</v>
      </c>
      <c r="D10109" s="9" t="e">
        <f>VLOOKUP(C10109,campaign!$A$2:$D$18,4,FALSE)</f>
        <v>#N/A</v>
      </c>
      <c r="E10109" s="9">
        <f>_xlfn.MAXIFS(data!G:G,data!A:A,Endirim!A10109)</f>
        <v>0</v>
      </c>
      <c r="F10109" s="9" t="e">
        <f>IF(E10109=D10109,"no discount",_xlfn.XLOOKUP(E10109,campaign!$D$2:$D$18,campaign!$B$2:$B$18))</f>
        <v>#N/A</v>
      </c>
    </row>
    <row r="10110" spans="1:6" x14ac:dyDescent="0.3">
      <c r="A10110" s="9">
        <f>customer!A10110</f>
        <v>0</v>
      </c>
      <c r="B10110" s="10">
        <f>_xlfn.MAXIFS(data!C:C,data!A:A,Endirim!A10110)</f>
        <v>0</v>
      </c>
      <c r="C10110" s="9" cm="1">
        <f t="array" ref="C10110">INDEX(data!B:B,MATCH(1,(data!A:A=Endirim!A10110)*(data!C:C=Endirim!B10110),0))</f>
        <v>0</v>
      </c>
      <c r="D10110" s="9" t="e">
        <f>VLOOKUP(C10110,campaign!$A$2:$D$18,4,FALSE)</f>
        <v>#N/A</v>
      </c>
      <c r="E10110" s="9">
        <f>_xlfn.MAXIFS(data!G:G,data!A:A,Endirim!A10110)</f>
        <v>0</v>
      </c>
      <c r="F10110" s="9" t="e">
        <f>IF(E10110=D10110,"no discount",_xlfn.XLOOKUP(E10110,campaign!$D$2:$D$18,campaign!$B$2:$B$18))</f>
        <v>#N/A</v>
      </c>
    </row>
    <row r="10111" spans="1:6" x14ac:dyDescent="0.3">
      <c r="A10111" s="9">
        <f>customer!A10111</f>
        <v>0</v>
      </c>
      <c r="B10111" s="10">
        <f>_xlfn.MAXIFS(data!C:C,data!A:A,Endirim!A10111)</f>
        <v>0</v>
      </c>
      <c r="C10111" s="9" cm="1">
        <f t="array" ref="C10111">INDEX(data!B:B,MATCH(1,(data!A:A=Endirim!A10111)*(data!C:C=Endirim!B10111),0))</f>
        <v>0</v>
      </c>
      <c r="D10111" s="9" t="e">
        <f>VLOOKUP(C10111,campaign!$A$2:$D$18,4,FALSE)</f>
        <v>#N/A</v>
      </c>
      <c r="E10111" s="9">
        <f>_xlfn.MAXIFS(data!G:G,data!A:A,Endirim!A10111)</f>
        <v>0</v>
      </c>
      <c r="F10111" s="9" t="e">
        <f>IF(E10111=D10111,"no discount",_xlfn.XLOOKUP(E10111,campaign!$D$2:$D$18,campaign!$B$2:$B$18))</f>
        <v>#N/A</v>
      </c>
    </row>
    <row r="10112" spans="1:6" x14ac:dyDescent="0.3">
      <c r="A10112" s="9">
        <f>customer!A10112</f>
        <v>0</v>
      </c>
      <c r="B10112" s="10">
        <f>_xlfn.MAXIFS(data!C:C,data!A:A,Endirim!A10112)</f>
        <v>0</v>
      </c>
      <c r="C10112" s="9" cm="1">
        <f t="array" ref="C10112">INDEX(data!B:B,MATCH(1,(data!A:A=Endirim!A10112)*(data!C:C=Endirim!B10112),0))</f>
        <v>0</v>
      </c>
      <c r="D10112" s="9" t="e">
        <f>VLOOKUP(C10112,campaign!$A$2:$D$18,4,FALSE)</f>
        <v>#N/A</v>
      </c>
      <c r="E10112" s="9">
        <f>_xlfn.MAXIFS(data!G:G,data!A:A,Endirim!A10112)</f>
        <v>0</v>
      </c>
      <c r="F10112" s="9" t="e">
        <f>IF(E10112=D10112,"no discount",_xlfn.XLOOKUP(E10112,campaign!$D$2:$D$18,campaign!$B$2:$B$18))</f>
        <v>#N/A</v>
      </c>
    </row>
    <row r="10113" spans="1:6" x14ac:dyDescent="0.3">
      <c r="A10113" s="9">
        <f>customer!A10113</f>
        <v>0</v>
      </c>
      <c r="B10113" s="10">
        <f>_xlfn.MAXIFS(data!C:C,data!A:A,Endirim!A10113)</f>
        <v>0</v>
      </c>
      <c r="C10113" s="9" cm="1">
        <f t="array" ref="C10113">INDEX(data!B:B,MATCH(1,(data!A:A=Endirim!A10113)*(data!C:C=Endirim!B10113),0))</f>
        <v>0</v>
      </c>
      <c r="D10113" s="9" t="e">
        <f>VLOOKUP(C10113,campaign!$A$2:$D$18,4,FALSE)</f>
        <v>#N/A</v>
      </c>
      <c r="E10113" s="9">
        <f>_xlfn.MAXIFS(data!G:G,data!A:A,Endirim!A10113)</f>
        <v>0</v>
      </c>
      <c r="F10113" s="9" t="e">
        <f>IF(E10113=D10113,"no discount",_xlfn.XLOOKUP(E10113,campaign!$D$2:$D$18,campaign!$B$2:$B$18))</f>
        <v>#N/A</v>
      </c>
    </row>
    <row r="10114" spans="1:6" x14ac:dyDescent="0.3">
      <c r="A10114" s="9">
        <f>customer!A10114</f>
        <v>0</v>
      </c>
      <c r="B10114" s="10">
        <f>_xlfn.MAXIFS(data!C:C,data!A:A,Endirim!A10114)</f>
        <v>0</v>
      </c>
      <c r="C10114" s="9" cm="1">
        <f t="array" ref="C10114">INDEX(data!B:B,MATCH(1,(data!A:A=Endirim!A10114)*(data!C:C=Endirim!B10114),0))</f>
        <v>0</v>
      </c>
      <c r="D10114" s="9" t="e">
        <f>VLOOKUP(C10114,campaign!$A$2:$D$18,4,FALSE)</f>
        <v>#N/A</v>
      </c>
      <c r="E10114" s="9">
        <f>_xlfn.MAXIFS(data!G:G,data!A:A,Endirim!A10114)</f>
        <v>0</v>
      </c>
      <c r="F10114" s="9" t="e">
        <f>IF(E10114=D10114,"no discount",_xlfn.XLOOKUP(E10114,campaign!$D$2:$D$18,campaign!$B$2:$B$18))</f>
        <v>#N/A</v>
      </c>
    </row>
    <row r="10115" spans="1:6" x14ac:dyDescent="0.3">
      <c r="A10115" s="9">
        <f>customer!A10115</f>
        <v>0</v>
      </c>
      <c r="B10115" s="10">
        <f>_xlfn.MAXIFS(data!C:C,data!A:A,Endirim!A10115)</f>
        <v>0</v>
      </c>
      <c r="C10115" s="9" cm="1">
        <f t="array" ref="C10115">INDEX(data!B:B,MATCH(1,(data!A:A=Endirim!A10115)*(data!C:C=Endirim!B10115),0))</f>
        <v>0</v>
      </c>
      <c r="D10115" s="9" t="e">
        <f>VLOOKUP(C10115,campaign!$A$2:$D$18,4,FALSE)</f>
        <v>#N/A</v>
      </c>
      <c r="E10115" s="9">
        <f>_xlfn.MAXIFS(data!G:G,data!A:A,Endirim!A10115)</f>
        <v>0</v>
      </c>
      <c r="F10115" s="9" t="e">
        <f>IF(E10115=D10115,"no discount",_xlfn.XLOOKUP(E10115,campaign!$D$2:$D$18,campaign!$B$2:$B$18))</f>
        <v>#N/A</v>
      </c>
    </row>
    <row r="10116" spans="1:6" x14ac:dyDescent="0.3">
      <c r="A10116" s="9">
        <f>customer!A10116</f>
        <v>0</v>
      </c>
      <c r="B10116" s="10">
        <f>_xlfn.MAXIFS(data!C:C,data!A:A,Endirim!A10116)</f>
        <v>0</v>
      </c>
      <c r="C10116" s="9" cm="1">
        <f t="array" ref="C10116">INDEX(data!B:B,MATCH(1,(data!A:A=Endirim!A10116)*(data!C:C=Endirim!B10116),0))</f>
        <v>0</v>
      </c>
      <c r="D10116" s="9" t="e">
        <f>VLOOKUP(C10116,campaign!$A$2:$D$18,4,FALSE)</f>
        <v>#N/A</v>
      </c>
      <c r="E10116" s="9">
        <f>_xlfn.MAXIFS(data!G:G,data!A:A,Endirim!A10116)</f>
        <v>0</v>
      </c>
      <c r="F10116" s="9" t="e">
        <f>IF(E10116=D10116,"no discount",_xlfn.XLOOKUP(E10116,campaign!$D$2:$D$18,campaign!$B$2:$B$18))</f>
        <v>#N/A</v>
      </c>
    </row>
    <row r="10117" spans="1:6" x14ac:dyDescent="0.3">
      <c r="A10117" s="9">
        <f>customer!A10117</f>
        <v>0</v>
      </c>
      <c r="B10117" s="10">
        <f>_xlfn.MAXIFS(data!C:C,data!A:A,Endirim!A10117)</f>
        <v>0</v>
      </c>
      <c r="C10117" s="9" cm="1">
        <f t="array" ref="C10117">INDEX(data!B:B,MATCH(1,(data!A:A=Endirim!A10117)*(data!C:C=Endirim!B10117),0))</f>
        <v>0</v>
      </c>
      <c r="D10117" s="9" t="e">
        <f>VLOOKUP(C10117,campaign!$A$2:$D$18,4,FALSE)</f>
        <v>#N/A</v>
      </c>
      <c r="E10117" s="9">
        <f>_xlfn.MAXIFS(data!G:G,data!A:A,Endirim!A10117)</f>
        <v>0</v>
      </c>
      <c r="F10117" s="9" t="e">
        <f>IF(E10117=D10117,"no discount",_xlfn.XLOOKUP(E10117,campaign!$D$2:$D$18,campaign!$B$2:$B$18))</f>
        <v>#N/A</v>
      </c>
    </row>
    <row r="10118" spans="1:6" x14ac:dyDescent="0.3">
      <c r="A10118" s="9">
        <f>customer!A10118</f>
        <v>0</v>
      </c>
      <c r="B10118" s="10">
        <f>_xlfn.MAXIFS(data!C:C,data!A:A,Endirim!A10118)</f>
        <v>0</v>
      </c>
      <c r="C10118" s="9" cm="1">
        <f t="array" ref="C10118">INDEX(data!B:B,MATCH(1,(data!A:A=Endirim!A10118)*(data!C:C=Endirim!B10118),0))</f>
        <v>0</v>
      </c>
      <c r="D10118" s="9" t="e">
        <f>VLOOKUP(C10118,campaign!$A$2:$D$18,4,FALSE)</f>
        <v>#N/A</v>
      </c>
      <c r="E10118" s="9">
        <f>_xlfn.MAXIFS(data!G:G,data!A:A,Endirim!A10118)</f>
        <v>0</v>
      </c>
      <c r="F10118" s="9" t="e">
        <f>IF(E10118=D10118,"no discount",_xlfn.XLOOKUP(E10118,campaign!$D$2:$D$18,campaign!$B$2:$B$18))</f>
        <v>#N/A</v>
      </c>
    </row>
    <row r="10119" spans="1:6" x14ac:dyDescent="0.3">
      <c r="A10119" s="9">
        <f>customer!A10119</f>
        <v>0</v>
      </c>
      <c r="B10119" s="10">
        <f>_xlfn.MAXIFS(data!C:C,data!A:A,Endirim!A10119)</f>
        <v>0</v>
      </c>
      <c r="C10119" s="9" cm="1">
        <f t="array" ref="C10119">INDEX(data!B:B,MATCH(1,(data!A:A=Endirim!A10119)*(data!C:C=Endirim!B10119),0))</f>
        <v>0</v>
      </c>
      <c r="D10119" s="9" t="e">
        <f>VLOOKUP(C10119,campaign!$A$2:$D$18,4,FALSE)</f>
        <v>#N/A</v>
      </c>
      <c r="E10119" s="9">
        <f>_xlfn.MAXIFS(data!G:G,data!A:A,Endirim!A10119)</f>
        <v>0</v>
      </c>
      <c r="F10119" s="9" t="e">
        <f>IF(E10119=D10119,"no discount",_xlfn.XLOOKUP(E10119,campaign!$D$2:$D$18,campaign!$B$2:$B$18))</f>
        <v>#N/A</v>
      </c>
    </row>
    <row r="10120" spans="1:6" x14ac:dyDescent="0.3">
      <c r="A10120" s="9">
        <f>customer!A10120</f>
        <v>0</v>
      </c>
      <c r="B10120" s="10">
        <f>_xlfn.MAXIFS(data!C:C,data!A:A,Endirim!A10120)</f>
        <v>0</v>
      </c>
      <c r="C10120" s="9" cm="1">
        <f t="array" ref="C10120">INDEX(data!B:B,MATCH(1,(data!A:A=Endirim!A10120)*(data!C:C=Endirim!B10120),0))</f>
        <v>0</v>
      </c>
      <c r="D10120" s="9" t="e">
        <f>VLOOKUP(C10120,campaign!$A$2:$D$18,4,FALSE)</f>
        <v>#N/A</v>
      </c>
      <c r="E10120" s="9">
        <f>_xlfn.MAXIFS(data!G:G,data!A:A,Endirim!A10120)</f>
        <v>0</v>
      </c>
      <c r="F10120" s="9" t="e">
        <f>IF(E10120=D10120,"no discount",_xlfn.XLOOKUP(E10120,campaign!$D$2:$D$18,campaign!$B$2:$B$18))</f>
        <v>#N/A</v>
      </c>
    </row>
    <row r="10121" spans="1:6" x14ac:dyDescent="0.3">
      <c r="A10121" s="9">
        <f>customer!A10121</f>
        <v>0</v>
      </c>
      <c r="B10121" s="10">
        <f>_xlfn.MAXIFS(data!C:C,data!A:A,Endirim!A10121)</f>
        <v>0</v>
      </c>
      <c r="C10121" s="9" cm="1">
        <f t="array" ref="C10121">INDEX(data!B:B,MATCH(1,(data!A:A=Endirim!A10121)*(data!C:C=Endirim!B10121),0))</f>
        <v>0</v>
      </c>
      <c r="D10121" s="9" t="e">
        <f>VLOOKUP(C10121,campaign!$A$2:$D$18,4,FALSE)</f>
        <v>#N/A</v>
      </c>
      <c r="E10121" s="9">
        <f>_xlfn.MAXIFS(data!G:G,data!A:A,Endirim!A10121)</f>
        <v>0</v>
      </c>
      <c r="F10121" s="9" t="e">
        <f>IF(E10121=D10121,"no discount",_xlfn.XLOOKUP(E10121,campaign!$D$2:$D$18,campaign!$B$2:$B$18))</f>
        <v>#N/A</v>
      </c>
    </row>
    <row r="10122" spans="1:6" x14ac:dyDescent="0.3">
      <c r="A10122" s="9">
        <f>customer!A10122</f>
        <v>0</v>
      </c>
      <c r="B10122" s="10">
        <f>_xlfn.MAXIFS(data!C:C,data!A:A,Endirim!A10122)</f>
        <v>0</v>
      </c>
      <c r="C10122" s="9" cm="1">
        <f t="array" ref="C10122">INDEX(data!B:B,MATCH(1,(data!A:A=Endirim!A10122)*(data!C:C=Endirim!B10122),0))</f>
        <v>0</v>
      </c>
      <c r="D10122" s="9" t="e">
        <f>VLOOKUP(C10122,campaign!$A$2:$D$18,4,FALSE)</f>
        <v>#N/A</v>
      </c>
      <c r="E10122" s="9">
        <f>_xlfn.MAXIFS(data!G:G,data!A:A,Endirim!A10122)</f>
        <v>0</v>
      </c>
      <c r="F10122" s="9" t="e">
        <f>IF(E10122=D10122,"no discount",_xlfn.XLOOKUP(E10122,campaign!$D$2:$D$18,campaign!$B$2:$B$18))</f>
        <v>#N/A</v>
      </c>
    </row>
    <row r="10123" spans="1:6" x14ac:dyDescent="0.3">
      <c r="A10123" s="9">
        <f>customer!A10123</f>
        <v>0</v>
      </c>
      <c r="B10123" s="10">
        <f>_xlfn.MAXIFS(data!C:C,data!A:A,Endirim!A10123)</f>
        <v>0</v>
      </c>
      <c r="C10123" s="9" cm="1">
        <f t="array" ref="C10123">INDEX(data!B:B,MATCH(1,(data!A:A=Endirim!A10123)*(data!C:C=Endirim!B10123),0))</f>
        <v>0</v>
      </c>
      <c r="D10123" s="9" t="e">
        <f>VLOOKUP(C10123,campaign!$A$2:$D$18,4,FALSE)</f>
        <v>#N/A</v>
      </c>
      <c r="E10123" s="9">
        <f>_xlfn.MAXIFS(data!G:G,data!A:A,Endirim!A10123)</f>
        <v>0</v>
      </c>
      <c r="F10123" s="9" t="e">
        <f>IF(E10123=D10123,"no discount",_xlfn.XLOOKUP(E10123,campaign!$D$2:$D$18,campaign!$B$2:$B$18))</f>
        <v>#N/A</v>
      </c>
    </row>
    <row r="10124" spans="1:6" x14ac:dyDescent="0.3">
      <c r="A10124" s="9">
        <f>customer!A10124</f>
        <v>0</v>
      </c>
      <c r="B10124" s="10">
        <f>_xlfn.MAXIFS(data!C:C,data!A:A,Endirim!A10124)</f>
        <v>0</v>
      </c>
      <c r="C10124" s="9" cm="1">
        <f t="array" ref="C10124">INDEX(data!B:B,MATCH(1,(data!A:A=Endirim!A10124)*(data!C:C=Endirim!B10124),0))</f>
        <v>0</v>
      </c>
      <c r="D10124" s="9" t="e">
        <f>VLOOKUP(C10124,campaign!$A$2:$D$18,4,FALSE)</f>
        <v>#N/A</v>
      </c>
      <c r="E10124" s="9">
        <f>_xlfn.MAXIFS(data!G:G,data!A:A,Endirim!A10124)</f>
        <v>0</v>
      </c>
      <c r="F10124" s="9" t="e">
        <f>IF(E10124=D10124,"no discount",_xlfn.XLOOKUP(E10124,campaign!$D$2:$D$18,campaign!$B$2:$B$18))</f>
        <v>#N/A</v>
      </c>
    </row>
    <row r="10125" spans="1:6" x14ac:dyDescent="0.3">
      <c r="A10125" s="9">
        <f>customer!A10125</f>
        <v>0</v>
      </c>
      <c r="B10125" s="10">
        <f>_xlfn.MAXIFS(data!C:C,data!A:A,Endirim!A10125)</f>
        <v>0</v>
      </c>
      <c r="C10125" s="9" cm="1">
        <f t="array" ref="C10125">INDEX(data!B:B,MATCH(1,(data!A:A=Endirim!A10125)*(data!C:C=Endirim!B10125),0))</f>
        <v>0</v>
      </c>
      <c r="D10125" s="9" t="e">
        <f>VLOOKUP(C10125,campaign!$A$2:$D$18,4,FALSE)</f>
        <v>#N/A</v>
      </c>
      <c r="E10125" s="9">
        <f>_xlfn.MAXIFS(data!G:G,data!A:A,Endirim!A10125)</f>
        <v>0</v>
      </c>
      <c r="F10125" s="9" t="e">
        <f>IF(E10125=D10125,"no discount",_xlfn.XLOOKUP(E10125,campaign!$D$2:$D$18,campaign!$B$2:$B$18))</f>
        <v>#N/A</v>
      </c>
    </row>
    <row r="10126" spans="1:6" x14ac:dyDescent="0.3">
      <c r="A10126" s="9">
        <f>customer!A10126</f>
        <v>0</v>
      </c>
      <c r="B10126" s="10">
        <f>_xlfn.MAXIFS(data!C:C,data!A:A,Endirim!A10126)</f>
        <v>0</v>
      </c>
      <c r="C10126" s="9" cm="1">
        <f t="array" ref="C10126">INDEX(data!B:B,MATCH(1,(data!A:A=Endirim!A10126)*(data!C:C=Endirim!B10126),0))</f>
        <v>0</v>
      </c>
      <c r="D10126" s="9" t="e">
        <f>VLOOKUP(C10126,campaign!$A$2:$D$18,4,FALSE)</f>
        <v>#N/A</v>
      </c>
      <c r="E10126" s="9">
        <f>_xlfn.MAXIFS(data!G:G,data!A:A,Endirim!A10126)</f>
        <v>0</v>
      </c>
      <c r="F10126" s="9" t="e">
        <f>IF(E10126=D10126,"no discount",_xlfn.XLOOKUP(E10126,campaign!$D$2:$D$18,campaign!$B$2:$B$18))</f>
        <v>#N/A</v>
      </c>
    </row>
    <row r="10127" spans="1:6" x14ac:dyDescent="0.3">
      <c r="A10127" s="9">
        <f>customer!A10127</f>
        <v>0</v>
      </c>
      <c r="B10127" s="10">
        <f>_xlfn.MAXIFS(data!C:C,data!A:A,Endirim!A10127)</f>
        <v>0</v>
      </c>
      <c r="C10127" s="9" cm="1">
        <f t="array" ref="C10127">INDEX(data!B:B,MATCH(1,(data!A:A=Endirim!A10127)*(data!C:C=Endirim!B10127),0))</f>
        <v>0</v>
      </c>
      <c r="D10127" s="9" t="e">
        <f>VLOOKUP(C10127,campaign!$A$2:$D$18,4,FALSE)</f>
        <v>#N/A</v>
      </c>
      <c r="E10127" s="9">
        <f>_xlfn.MAXIFS(data!G:G,data!A:A,Endirim!A10127)</f>
        <v>0</v>
      </c>
      <c r="F10127" s="9" t="e">
        <f>IF(E10127=D10127,"no discount",_xlfn.XLOOKUP(E10127,campaign!$D$2:$D$18,campaign!$B$2:$B$18))</f>
        <v>#N/A</v>
      </c>
    </row>
    <row r="10128" spans="1:6" x14ac:dyDescent="0.3">
      <c r="A10128" s="9">
        <f>customer!A10128</f>
        <v>0</v>
      </c>
      <c r="B10128" s="10">
        <f>_xlfn.MAXIFS(data!C:C,data!A:A,Endirim!A10128)</f>
        <v>0</v>
      </c>
      <c r="C10128" s="9" cm="1">
        <f t="array" ref="C10128">INDEX(data!B:B,MATCH(1,(data!A:A=Endirim!A10128)*(data!C:C=Endirim!B10128),0))</f>
        <v>0</v>
      </c>
      <c r="D10128" s="9" t="e">
        <f>VLOOKUP(C10128,campaign!$A$2:$D$18,4,FALSE)</f>
        <v>#N/A</v>
      </c>
      <c r="E10128" s="9">
        <f>_xlfn.MAXIFS(data!G:G,data!A:A,Endirim!A10128)</f>
        <v>0</v>
      </c>
      <c r="F10128" s="9" t="e">
        <f>IF(E10128=D10128,"no discount",_xlfn.XLOOKUP(E10128,campaign!$D$2:$D$18,campaign!$B$2:$B$18))</f>
        <v>#N/A</v>
      </c>
    </row>
    <row r="10129" spans="1:6" x14ac:dyDescent="0.3">
      <c r="A10129" s="9">
        <f>customer!A10129</f>
        <v>0</v>
      </c>
      <c r="B10129" s="10">
        <f>_xlfn.MAXIFS(data!C:C,data!A:A,Endirim!A10129)</f>
        <v>0</v>
      </c>
      <c r="C10129" s="9" cm="1">
        <f t="array" ref="C10129">INDEX(data!B:B,MATCH(1,(data!A:A=Endirim!A10129)*(data!C:C=Endirim!B10129),0))</f>
        <v>0</v>
      </c>
      <c r="D10129" s="9" t="e">
        <f>VLOOKUP(C10129,campaign!$A$2:$D$18,4,FALSE)</f>
        <v>#N/A</v>
      </c>
      <c r="E10129" s="9">
        <f>_xlfn.MAXIFS(data!G:G,data!A:A,Endirim!A10129)</f>
        <v>0</v>
      </c>
      <c r="F10129" s="9" t="e">
        <f>IF(E10129=D10129,"no discount",_xlfn.XLOOKUP(E10129,campaign!$D$2:$D$18,campaign!$B$2:$B$18))</f>
        <v>#N/A</v>
      </c>
    </row>
    <row r="10130" spans="1:6" x14ac:dyDescent="0.3">
      <c r="A10130" s="9">
        <f>customer!A10130</f>
        <v>0</v>
      </c>
      <c r="B10130" s="10">
        <f>_xlfn.MAXIFS(data!C:C,data!A:A,Endirim!A10130)</f>
        <v>0</v>
      </c>
      <c r="C10130" s="9" cm="1">
        <f t="array" ref="C10130">INDEX(data!B:B,MATCH(1,(data!A:A=Endirim!A10130)*(data!C:C=Endirim!B10130),0))</f>
        <v>0</v>
      </c>
      <c r="D10130" s="9" t="e">
        <f>VLOOKUP(C10130,campaign!$A$2:$D$18,4,FALSE)</f>
        <v>#N/A</v>
      </c>
      <c r="E10130" s="9">
        <f>_xlfn.MAXIFS(data!G:G,data!A:A,Endirim!A10130)</f>
        <v>0</v>
      </c>
      <c r="F10130" s="9" t="e">
        <f>IF(E10130=D10130,"no discount",_xlfn.XLOOKUP(E10130,campaign!$D$2:$D$18,campaign!$B$2:$B$18))</f>
        <v>#N/A</v>
      </c>
    </row>
    <row r="10131" spans="1:6" x14ac:dyDescent="0.3">
      <c r="A10131" s="9">
        <f>customer!A10131</f>
        <v>0</v>
      </c>
      <c r="B10131" s="10">
        <f>_xlfn.MAXIFS(data!C:C,data!A:A,Endirim!A10131)</f>
        <v>0</v>
      </c>
      <c r="C10131" s="9" cm="1">
        <f t="array" ref="C10131">INDEX(data!B:B,MATCH(1,(data!A:A=Endirim!A10131)*(data!C:C=Endirim!B10131),0))</f>
        <v>0</v>
      </c>
      <c r="D10131" s="9" t="e">
        <f>VLOOKUP(C10131,campaign!$A$2:$D$18,4,FALSE)</f>
        <v>#N/A</v>
      </c>
      <c r="E10131" s="9">
        <f>_xlfn.MAXIFS(data!G:G,data!A:A,Endirim!A10131)</f>
        <v>0</v>
      </c>
      <c r="F10131" s="9" t="e">
        <f>IF(E10131=D10131,"no discount",_xlfn.XLOOKUP(E10131,campaign!$D$2:$D$18,campaign!$B$2:$B$18))</f>
        <v>#N/A</v>
      </c>
    </row>
    <row r="10132" spans="1:6" x14ac:dyDescent="0.3">
      <c r="A10132" s="9">
        <f>customer!A10132</f>
        <v>0</v>
      </c>
      <c r="B10132" s="10">
        <f>_xlfn.MAXIFS(data!C:C,data!A:A,Endirim!A10132)</f>
        <v>0</v>
      </c>
      <c r="C10132" s="9" cm="1">
        <f t="array" ref="C10132">INDEX(data!B:B,MATCH(1,(data!A:A=Endirim!A10132)*(data!C:C=Endirim!B10132),0))</f>
        <v>0</v>
      </c>
      <c r="D10132" s="9" t="e">
        <f>VLOOKUP(C10132,campaign!$A$2:$D$18,4,FALSE)</f>
        <v>#N/A</v>
      </c>
      <c r="E10132" s="9">
        <f>_xlfn.MAXIFS(data!G:G,data!A:A,Endirim!A10132)</f>
        <v>0</v>
      </c>
      <c r="F10132" s="9" t="e">
        <f>IF(E10132=D10132,"no discount",_xlfn.XLOOKUP(E10132,campaign!$D$2:$D$18,campaign!$B$2:$B$18))</f>
        <v>#N/A</v>
      </c>
    </row>
    <row r="10133" spans="1:6" x14ac:dyDescent="0.3">
      <c r="A10133" s="9">
        <f>customer!A10133</f>
        <v>0</v>
      </c>
      <c r="B10133" s="10">
        <f>_xlfn.MAXIFS(data!C:C,data!A:A,Endirim!A10133)</f>
        <v>0</v>
      </c>
      <c r="C10133" s="9" cm="1">
        <f t="array" ref="C10133">INDEX(data!B:B,MATCH(1,(data!A:A=Endirim!A10133)*(data!C:C=Endirim!B10133),0))</f>
        <v>0</v>
      </c>
      <c r="D10133" s="9" t="e">
        <f>VLOOKUP(C10133,campaign!$A$2:$D$18,4,FALSE)</f>
        <v>#N/A</v>
      </c>
      <c r="E10133" s="9">
        <f>_xlfn.MAXIFS(data!G:G,data!A:A,Endirim!A10133)</f>
        <v>0</v>
      </c>
      <c r="F10133" s="9" t="e">
        <f>IF(E10133=D10133,"no discount",_xlfn.XLOOKUP(E10133,campaign!$D$2:$D$18,campaign!$B$2:$B$18))</f>
        <v>#N/A</v>
      </c>
    </row>
    <row r="10134" spans="1:6" x14ac:dyDescent="0.3">
      <c r="A10134" s="9">
        <f>customer!A10134</f>
        <v>0</v>
      </c>
      <c r="B10134" s="10">
        <f>_xlfn.MAXIFS(data!C:C,data!A:A,Endirim!A10134)</f>
        <v>0</v>
      </c>
      <c r="C10134" s="9" cm="1">
        <f t="array" ref="C10134">INDEX(data!B:B,MATCH(1,(data!A:A=Endirim!A10134)*(data!C:C=Endirim!B10134),0))</f>
        <v>0</v>
      </c>
      <c r="D10134" s="9" t="e">
        <f>VLOOKUP(C10134,campaign!$A$2:$D$18,4,FALSE)</f>
        <v>#N/A</v>
      </c>
      <c r="E10134" s="9">
        <f>_xlfn.MAXIFS(data!G:G,data!A:A,Endirim!A10134)</f>
        <v>0</v>
      </c>
      <c r="F10134" s="9" t="e">
        <f>IF(E10134=D10134,"no discount",_xlfn.XLOOKUP(E10134,campaign!$D$2:$D$18,campaign!$B$2:$B$18))</f>
        <v>#N/A</v>
      </c>
    </row>
    <row r="10135" spans="1:6" x14ac:dyDescent="0.3">
      <c r="A10135" s="9">
        <f>customer!A10135</f>
        <v>0</v>
      </c>
      <c r="B10135" s="10">
        <f>_xlfn.MAXIFS(data!C:C,data!A:A,Endirim!A10135)</f>
        <v>0</v>
      </c>
      <c r="C10135" s="9" cm="1">
        <f t="array" ref="C10135">INDEX(data!B:B,MATCH(1,(data!A:A=Endirim!A10135)*(data!C:C=Endirim!B10135),0))</f>
        <v>0</v>
      </c>
      <c r="D10135" s="9" t="e">
        <f>VLOOKUP(C10135,campaign!$A$2:$D$18,4,FALSE)</f>
        <v>#N/A</v>
      </c>
      <c r="E10135" s="9">
        <f>_xlfn.MAXIFS(data!G:G,data!A:A,Endirim!A10135)</f>
        <v>0</v>
      </c>
      <c r="F10135" s="9" t="e">
        <f>IF(E10135=D10135,"no discount",_xlfn.XLOOKUP(E10135,campaign!$D$2:$D$18,campaign!$B$2:$B$18))</f>
        <v>#N/A</v>
      </c>
    </row>
    <row r="10136" spans="1:6" x14ac:dyDescent="0.3">
      <c r="A10136" s="9">
        <f>customer!A10136</f>
        <v>0</v>
      </c>
      <c r="B10136" s="10">
        <f>_xlfn.MAXIFS(data!C:C,data!A:A,Endirim!A10136)</f>
        <v>0</v>
      </c>
      <c r="C10136" s="9" cm="1">
        <f t="array" ref="C10136">INDEX(data!B:B,MATCH(1,(data!A:A=Endirim!A10136)*(data!C:C=Endirim!B10136),0))</f>
        <v>0</v>
      </c>
      <c r="D10136" s="9" t="e">
        <f>VLOOKUP(C10136,campaign!$A$2:$D$18,4,FALSE)</f>
        <v>#N/A</v>
      </c>
      <c r="E10136" s="9">
        <f>_xlfn.MAXIFS(data!G:G,data!A:A,Endirim!A10136)</f>
        <v>0</v>
      </c>
      <c r="F10136" s="9" t="e">
        <f>IF(E10136=D10136,"no discount",_xlfn.XLOOKUP(E10136,campaign!$D$2:$D$18,campaign!$B$2:$B$18))</f>
        <v>#N/A</v>
      </c>
    </row>
    <row r="10137" spans="1:6" x14ac:dyDescent="0.3">
      <c r="A10137" s="9">
        <f>customer!A10137</f>
        <v>0</v>
      </c>
      <c r="B10137" s="10">
        <f>_xlfn.MAXIFS(data!C:C,data!A:A,Endirim!A10137)</f>
        <v>0</v>
      </c>
      <c r="C10137" s="9" cm="1">
        <f t="array" ref="C10137">INDEX(data!B:B,MATCH(1,(data!A:A=Endirim!A10137)*(data!C:C=Endirim!B10137),0))</f>
        <v>0</v>
      </c>
      <c r="D10137" s="9" t="e">
        <f>VLOOKUP(C10137,campaign!$A$2:$D$18,4,FALSE)</f>
        <v>#N/A</v>
      </c>
      <c r="E10137" s="9">
        <f>_xlfn.MAXIFS(data!G:G,data!A:A,Endirim!A10137)</f>
        <v>0</v>
      </c>
      <c r="F10137" s="9" t="e">
        <f>IF(E10137=D10137,"no discount",_xlfn.XLOOKUP(E10137,campaign!$D$2:$D$18,campaign!$B$2:$B$18))</f>
        <v>#N/A</v>
      </c>
    </row>
    <row r="10138" spans="1:6" x14ac:dyDescent="0.3">
      <c r="A10138" s="9">
        <f>customer!A10138</f>
        <v>0</v>
      </c>
      <c r="B10138" s="10">
        <f>_xlfn.MAXIFS(data!C:C,data!A:A,Endirim!A10138)</f>
        <v>0</v>
      </c>
      <c r="C10138" s="9" cm="1">
        <f t="array" ref="C10138">INDEX(data!B:B,MATCH(1,(data!A:A=Endirim!A10138)*(data!C:C=Endirim!B10138),0))</f>
        <v>0</v>
      </c>
      <c r="D10138" s="9" t="e">
        <f>VLOOKUP(C10138,campaign!$A$2:$D$18,4,FALSE)</f>
        <v>#N/A</v>
      </c>
      <c r="E10138" s="9">
        <f>_xlfn.MAXIFS(data!G:G,data!A:A,Endirim!A10138)</f>
        <v>0</v>
      </c>
      <c r="F10138" s="9" t="e">
        <f>IF(E10138=D10138,"no discount",_xlfn.XLOOKUP(E10138,campaign!$D$2:$D$18,campaign!$B$2:$B$18))</f>
        <v>#N/A</v>
      </c>
    </row>
    <row r="10139" spans="1:6" x14ac:dyDescent="0.3">
      <c r="A10139" s="9">
        <f>customer!A10139</f>
        <v>0</v>
      </c>
      <c r="B10139" s="10">
        <f>_xlfn.MAXIFS(data!C:C,data!A:A,Endirim!A10139)</f>
        <v>0</v>
      </c>
      <c r="C10139" s="9" cm="1">
        <f t="array" ref="C10139">INDEX(data!B:B,MATCH(1,(data!A:A=Endirim!A10139)*(data!C:C=Endirim!B10139),0))</f>
        <v>0</v>
      </c>
      <c r="D10139" s="9" t="e">
        <f>VLOOKUP(C10139,campaign!$A$2:$D$18,4,FALSE)</f>
        <v>#N/A</v>
      </c>
      <c r="E10139" s="9">
        <f>_xlfn.MAXIFS(data!G:G,data!A:A,Endirim!A10139)</f>
        <v>0</v>
      </c>
      <c r="F10139" s="9" t="e">
        <f>IF(E10139=D10139,"no discount",_xlfn.XLOOKUP(E10139,campaign!$D$2:$D$18,campaign!$B$2:$B$18))</f>
        <v>#N/A</v>
      </c>
    </row>
    <row r="10140" spans="1:6" x14ac:dyDescent="0.3">
      <c r="A10140" s="9">
        <f>customer!A10140</f>
        <v>0</v>
      </c>
      <c r="B10140" s="10">
        <f>_xlfn.MAXIFS(data!C:C,data!A:A,Endirim!A10140)</f>
        <v>0</v>
      </c>
      <c r="C10140" s="9" cm="1">
        <f t="array" ref="C10140">INDEX(data!B:B,MATCH(1,(data!A:A=Endirim!A10140)*(data!C:C=Endirim!B10140),0))</f>
        <v>0</v>
      </c>
      <c r="D10140" s="9" t="e">
        <f>VLOOKUP(C10140,campaign!$A$2:$D$18,4,FALSE)</f>
        <v>#N/A</v>
      </c>
      <c r="E10140" s="9">
        <f>_xlfn.MAXIFS(data!G:G,data!A:A,Endirim!A10140)</f>
        <v>0</v>
      </c>
      <c r="F10140" s="9" t="e">
        <f>IF(E10140=D10140,"no discount",_xlfn.XLOOKUP(E10140,campaign!$D$2:$D$18,campaign!$B$2:$B$18))</f>
        <v>#N/A</v>
      </c>
    </row>
    <row r="10141" spans="1:6" x14ac:dyDescent="0.3">
      <c r="A10141" s="9">
        <f>customer!A10141</f>
        <v>0</v>
      </c>
      <c r="B10141" s="10">
        <f>_xlfn.MAXIFS(data!C:C,data!A:A,Endirim!A10141)</f>
        <v>0</v>
      </c>
      <c r="C10141" s="9" cm="1">
        <f t="array" ref="C10141">INDEX(data!B:B,MATCH(1,(data!A:A=Endirim!A10141)*(data!C:C=Endirim!B10141),0))</f>
        <v>0</v>
      </c>
      <c r="D10141" s="9" t="e">
        <f>VLOOKUP(C10141,campaign!$A$2:$D$18,4,FALSE)</f>
        <v>#N/A</v>
      </c>
      <c r="E10141" s="9">
        <f>_xlfn.MAXIFS(data!G:G,data!A:A,Endirim!A10141)</f>
        <v>0</v>
      </c>
      <c r="F10141" s="9" t="e">
        <f>IF(E10141=D10141,"no discount",_xlfn.XLOOKUP(E10141,campaign!$D$2:$D$18,campaign!$B$2:$B$18))</f>
        <v>#N/A</v>
      </c>
    </row>
    <row r="10142" spans="1:6" x14ac:dyDescent="0.3">
      <c r="A10142" s="9">
        <f>customer!A10142</f>
        <v>0</v>
      </c>
      <c r="B10142" s="10">
        <f>_xlfn.MAXIFS(data!C:C,data!A:A,Endirim!A10142)</f>
        <v>0</v>
      </c>
      <c r="C10142" s="9" cm="1">
        <f t="array" ref="C10142">INDEX(data!B:B,MATCH(1,(data!A:A=Endirim!A10142)*(data!C:C=Endirim!B10142),0))</f>
        <v>0</v>
      </c>
      <c r="D10142" s="9" t="e">
        <f>VLOOKUP(C10142,campaign!$A$2:$D$18,4,FALSE)</f>
        <v>#N/A</v>
      </c>
      <c r="E10142" s="9">
        <f>_xlfn.MAXIFS(data!G:G,data!A:A,Endirim!A10142)</f>
        <v>0</v>
      </c>
      <c r="F10142" s="9" t="e">
        <f>IF(E10142=D10142,"no discount",_xlfn.XLOOKUP(E10142,campaign!$D$2:$D$18,campaign!$B$2:$B$18))</f>
        <v>#N/A</v>
      </c>
    </row>
    <row r="10143" spans="1:6" x14ac:dyDescent="0.3">
      <c r="A10143" s="9">
        <f>customer!A10143</f>
        <v>0</v>
      </c>
      <c r="B10143" s="10">
        <f>_xlfn.MAXIFS(data!C:C,data!A:A,Endirim!A10143)</f>
        <v>0</v>
      </c>
      <c r="C10143" s="9" cm="1">
        <f t="array" ref="C10143">INDEX(data!B:B,MATCH(1,(data!A:A=Endirim!A10143)*(data!C:C=Endirim!B10143),0))</f>
        <v>0</v>
      </c>
      <c r="D10143" s="9" t="e">
        <f>VLOOKUP(C10143,campaign!$A$2:$D$18,4,FALSE)</f>
        <v>#N/A</v>
      </c>
      <c r="E10143" s="9">
        <f>_xlfn.MAXIFS(data!G:G,data!A:A,Endirim!A10143)</f>
        <v>0</v>
      </c>
      <c r="F10143" s="9" t="e">
        <f>IF(E10143=D10143,"no discount",_xlfn.XLOOKUP(E10143,campaign!$D$2:$D$18,campaign!$B$2:$B$18))</f>
        <v>#N/A</v>
      </c>
    </row>
    <row r="10144" spans="1:6" x14ac:dyDescent="0.3">
      <c r="A10144" s="9">
        <f>customer!A10144</f>
        <v>0</v>
      </c>
      <c r="B10144" s="10">
        <f>_xlfn.MAXIFS(data!C:C,data!A:A,Endirim!A10144)</f>
        <v>0</v>
      </c>
      <c r="C10144" s="9" cm="1">
        <f t="array" ref="C10144">INDEX(data!B:B,MATCH(1,(data!A:A=Endirim!A10144)*(data!C:C=Endirim!B10144),0))</f>
        <v>0</v>
      </c>
      <c r="D10144" s="9" t="e">
        <f>VLOOKUP(C10144,campaign!$A$2:$D$18,4,FALSE)</f>
        <v>#N/A</v>
      </c>
      <c r="E10144" s="9">
        <f>_xlfn.MAXIFS(data!G:G,data!A:A,Endirim!A10144)</f>
        <v>0</v>
      </c>
      <c r="F10144" s="9" t="e">
        <f>IF(E10144=D10144,"no discount",_xlfn.XLOOKUP(E10144,campaign!$D$2:$D$18,campaign!$B$2:$B$18))</f>
        <v>#N/A</v>
      </c>
    </row>
    <row r="10145" spans="1:6" x14ac:dyDescent="0.3">
      <c r="A10145" s="9">
        <f>customer!A10145</f>
        <v>0</v>
      </c>
      <c r="B10145" s="10">
        <f>_xlfn.MAXIFS(data!C:C,data!A:A,Endirim!A10145)</f>
        <v>0</v>
      </c>
      <c r="C10145" s="9" cm="1">
        <f t="array" ref="C10145">INDEX(data!B:B,MATCH(1,(data!A:A=Endirim!A10145)*(data!C:C=Endirim!B10145),0))</f>
        <v>0</v>
      </c>
      <c r="D10145" s="9" t="e">
        <f>VLOOKUP(C10145,campaign!$A$2:$D$18,4,FALSE)</f>
        <v>#N/A</v>
      </c>
      <c r="E10145" s="9">
        <f>_xlfn.MAXIFS(data!G:G,data!A:A,Endirim!A10145)</f>
        <v>0</v>
      </c>
      <c r="F10145" s="9" t="e">
        <f>IF(E10145=D10145,"no discount",_xlfn.XLOOKUP(E10145,campaign!$D$2:$D$18,campaign!$B$2:$B$18))</f>
        <v>#N/A</v>
      </c>
    </row>
    <row r="10146" spans="1:6" x14ac:dyDescent="0.3">
      <c r="A10146" s="9">
        <f>customer!A10146</f>
        <v>0</v>
      </c>
      <c r="B10146" s="10">
        <f>_xlfn.MAXIFS(data!C:C,data!A:A,Endirim!A10146)</f>
        <v>0</v>
      </c>
      <c r="C10146" s="9" cm="1">
        <f t="array" ref="C10146">INDEX(data!B:B,MATCH(1,(data!A:A=Endirim!A10146)*(data!C:C=Endirim!B10146),0))</f>
        <v>0</v>
      </c>
      <c r="D10146" s="9" t="e">
        <f>VLOOKUP(C10146,campaign!$A$2:$D$18,4,FALSE)</f>
        <v>#N/A</v>
      </c>
      <c r="E10146" s="9">
        <f>_xlfn.MAXIFS(data!G:G,data!A:A,Endirim!A10146)</f>
        <v>0</v>
      </c>
      <c r="F10146" s="9" t="e">
        <f>IF(E10146=D10146,"no discount",_xlfn.XLOOKUP(E10146,campaign!$D$2:$D$18,campaign!$B$2:$B$18))</f>
        <v>#N/A</v>
      </c>
    </row>
    <row r="10147" spans="1:6" x14ac:dyDescent="0.3">
      <c r="A10147" s="9">
        <f>customer!A10147</f>
        <v>0</v>
      </c>
      <c r="B10147" s="10">
        <f>_xlfn.MAXIFS(data!C:C,data!A:A,Endirim!A10147)</f>
        <v>0</v>
      </c>
      <c r="C10147" s="9" cm="1">
        <f t="array" ref="C10147">INDEX(data!B:B,MATCH(1,(data!A:A=Endirim!A10147)*(data!C:C=Endirim!B10147),0))</f>
        <v>0</v>
      </c>
      <c r="D10147" s="9" t="e">
        <f>VLOOKUP(C10147,campaign!$A$2:$D$18,4,FALSE)</f>
        <v>#N/A</v>
      </c>
      <c r="E10147" s="9">
        <f>_xlfn.MAXIFS(data!G:G,data!A:A,Endirim!A10147)</f>
        <v>0</v>
      </c>
      <c r="F10147" s="9" t="e">
        <f>IF(E10147=D10147,"no discount",_xlfn.XLOOKUP(E10147,campaign!$D$2:$D$18,campaign!$B$2:$B$18))</f>
        <v>#N/A</v>
      </c>
    </row>
    <row r="10148" spans="1:6" x14ac:dyDescent="0.3">
      <c r="A10148" s="9">
        <f>customer!A10148</f>
        <v>0</v>
      </c>
      <c r="B10148" s="10">
        <f>_xlfn.MAXIFS(data!C:C,data!A:A,Endirim!A10148)</f>
        <v>0</v>
      </c>
      <c r="C10148" s="9" cm="1">
        <f t="array" ref="C10148">INDEX(data!B:B,MATCH(1,(data!A:A=Endirim!A10148)*(data!C:C=Endirim!B10148),0))</f>
        <v>0</v>
      </c>
      <c r="D10148" s="9" t="e">
        <f>VLOOKUP(C10148,campaign!$A$2:$D$18,4,FALSE)</f>
        <v>#N/A</v>
      </c>
      <c r="E10148" s="9">
        <f>_xlfn.MAXIFS(data!G:G,data!A:A,Endirim!A10148)</f>
        <v>0</v>
      </c>
      <c r="F10148" s="9" t="e">
        <f>IF(E10148=D10148,"no discount",_xlfn.XLOOKUP(E10148,campaign!$D$2:$D$18,campaign!$B$2:$B$18))</f>
        <v>#N/A</v>
      </c>
    </row>
    <row r="10149" spans="1:6" x14ac:dyDescent="0.3">
      <c r="A10149" s="9">
        <f>customer!A10149</f>
        <v>0</v>
      </c>
      <c r="B10149" s="10">
        <f>_xlfn.MAXIFS(data!C:C,data!A:A,Endirim!A10149)</f>
        <v>0</v>
      </c>
      <c r="C10149" s="9" cm="1">
        <f t="array" ref="C10149">INDEX(data!B:B,MATCH(1,(data!A:A=Endirim!A10149)*(data!C:C=Endirim!B10149),0))</f>
        <v>0</v>
      </c>
      <c r="D10149" s="9" t="e">
        <f>VLOOKUP(C10149,campaign!$A$2:$D$18,4,FALSE)</f>
        <v>#N/A</v>
      </c>
      <c r="E10149" s="9">
        <f>_xlfn.MAXIFS(data!G:G,data!A:A,Endirim!A10149)</f>
        <v>0</v>
      </c>
      <c r="F10149" s="9" t="e">
        <f>IF(E10149=D10149,"no discount",_xlfn.XLOOKUP(E10149,campaign!$D$2:$D$18,campaign!$B$2:$B$18))</f>
        <v>#N/A</v>
      </c>
    </row>
    <row r="10150" spans="1:6" x14ac:dyDescent="0.3">
      <c r="A10150" s="9">
        <f>customer!A10150</f>
        <v>0</v>
      </c>
      <c r="B10150" s="10">
        <f>_xlfn.MAXIFS(data!C:C,data!A:A,Endirim!A10150)</f>
        <v>0</v>
      </c>
      <c r="C10150" s="9" cm="1">
        <f t="array" ref="C10150">INDEX(data!B:B,MATCH(1,(data!A:A=Endirim!A10150)*(data!C:C=Endirim!B10150),0))</f>
        <v>0</v>
      </c>
      <c r="D10150" s="9" t="e">
        <f>VLOOKUP(C10150,campaign!$A$2:$D$18,4,FALSE)</f>
        <v>#N/A</v>
      </c>
      <c r="E10150" s="9">
        <f>_xlfn.MAXIFS(data!G:G,data!A:A,Endirim!A10150)</f>
        <v>0</v>
      </c>
      <c r="F10150" s="9" t="e">
        <f>IF(E10150=D10150,"no discount",_xlfn.XLOOKUP(E10150,campaign!$D$2:$D$18,campaign!$B$2:$B$18))</f>
        <v>#N/A</v>
      </c>
    </row>
    <row r="10151" spans="1:6" x14ac:dyDescent="0.3">
      <c r="A10151" s="9">
        <f>customer!A10151</f>
        <v>0</v>
      </c>
      <c r="B10151" s="10">
        <f>_xlfn.MAXIFS(data!C:C,data!A:A,Endirim!A10151)</f>
        <v>0</v>
      </c>
      <c r="C10151" s="9" cm="1">
        <f t="array" ref="C10151">INDEX(data!B:B,MATCH(1,(data!A:A=Endirim!A10151)*(data!C:C=Endirim!B10151),0))</f>
        <v>0</v>
      </c>
      <c r="D10151" s="9" t="e">
        <f>VLOOKUP(C10151,campaign!$A$2:$D$18,4,FALSE)</f>
        <v>#N/A</v>
      </c>
      <c r="E10151" s="9">
        <f>_xlfn.MAXIFS(data!G:G,data!A:A,Endirim!A10151)</f>
        <v>0</v>
      </c>
      <c r="F10151" s="9" t="e">
        <f>IF(E10151=D10151,"no discount",_xlfn.XLOOKUP(E10151,campaign!$D$2:$D$18,campaign!$B$2:$B$18))</f>
        <v>#N/A</v>
      </c>
    </row>
    <row r="10152" spans="1:6" x14ac:dyDescent="0.3">
      <c r="A10152" s="9">
        <f>customer!A10152</f>
        <v>0</v>
      </c>
      <c r="B10152" s="10">
        <f>_xlfn.MAXIFS(data!C:C,data!A:A,Endirim!A10152)</f>
        <v>0</v>
      </c>
      <c r="C10152" s="9" cm="1">
        <f t="array" ref="C10152">INDEX(data!B:B,MATCH(1,(data!A:A=Endirim!A10152)*(data!C:C=Endirim!B10152),0))</f>
        <v>0</v>
      </c>
      <c r="D10152" s="9" t="e">
        <f>VLOOKUP(C10152,campaign!$A$2:$D$18,4,FALSE)</f>
        <v>#N/A</v>
      </c>
      <c r="E10152" s="9">
        <f>_xlfn.MAXIFS(data!G:G,data!A:A,Endirim!A10152)</f>
        <v>0</v>
      </c>
      <c r="F10152" s="9" t="e">
        <f>IF(E10152=D10152,"no discount",_xlfn.XLOOKUP(E10152,campaign!$D$2:$D$18,campaign!$B$2:$B$18))</f>
        <v>#N/A</v>
      </c>
    </row>
    <row r="10153" spans="1:6" x14ac:dyDescent="0.3">
      <c r="A10153" s="9">
        <f>customer!A10153</f>
        <v>0</v>
      </c>
      <c r="B10153" s="10">
        <f>_xlfn.MAXIFS(data!C:C,data!A:A,Endirim!A10153)</f>
        <v>0</v>
      </c>
      <c r="C10153" s="9" cm="1">
        <f t="array" ref="C10153">INDEX(data!B:B,MATCH(1,(data!A:A=Endirim!A10153)*(data!C:C=Endirim!B10153),0))</f>
        <v>0</v>
      </c>
      <c r="D10153" s="9" t="e">
        <f>VLOOKUP(C10153,campaign!$A$2:$D$18,4,FALSE)</f>
        <v>#N/A</v>
      </c>
      <c r="E10153" s="9">
        <f>_xlfn.MAXIFS(data!G:G,data!A:A,Endirim!A10153)</f>
        <v>0</v>
      </c>
      <c r="F10153" s="9" t="e">
        <f>IF(E10153=D10153,"no discount",_xlfn.XLOOKUP(E10153,campaign!$D$2:$D$18,campaign!$B$2:$B$18))</f>
        <v>#N/A</v>
      </c>
    </row>
    <row r="10154" spans="1:6" x14ac:dyDescent="0.3">
      <c r="A10154" s="9">
        <f>customer!A10154</f>
        <v>0</v>
      </c>
      <c r="B10154" s="10">
        <f>_xlfn.MAXIFS(data!C:C,data!A:A,Endirim!A10154)</f>
        <v>0</v>
      </c>
      <c r="C10154" s="9" cm="1">
        <f t="array" ref="C10154">INDEX(data!B:B,MATCH(1,(data!A:A=Endirim!A10154)*(data!C:C=Endirim!B10154),0))</f>
        <v>0</v>
      </c>
      <c r="D10154" s="9" t="e">
        <f>VLOOKUP(C10154,campaign!$A$2:$D$18,4,FALSE)</f>
        <v>#N/A</v>
      </c>
      <c r="E10154" s="9">
        <f>_xlfn.MAXIFS(data!G:G,data!A:A,Endirim!A10154)</f>
        <v>0</v>
      </c>
      <c r="F10154" s="9" t="e">
        <f>IF(E10154=D10154,"no discount",_xlfn.XLOOKUP(E10154,campaign!$D$2:$D$18,campaign!$B$2:$B$18))</f>
        <v>#N/A</v>
      </c>
    </row>
    <row r="10155" spans="1:6" x14ac:dyDescent="0.3">
      <c r="A10155" s="9">
        <f>customer!A10155</f>
        <v>0</v>
      </c>
      <c r="B10155" s="10">
        <f>_xlfn.MAXIFS(data!C:C,data!A:A,Endirim!A10155)</f>
        <v>0</v>
      </c>
      <c r="C10155" s="9" cm="1">
        <f t="array" ref="C10155">INDEX(data!B:B,MATCH(1,(data!A:A=Endirim!A10155)*(data!C:C=Endirim!B10155),0))</f>
        <v>0</v>
      </c>
      <c r="D10155" s="9" t="e">
        <f>VLOOKUP(C10155,campaign!$A$2:$D$18,4,FALSE)</f>
        <v>#N/A</v>
      </c>
      <c r="E10155" s="9">
        <f>_xlfn.MAXIFS(data!G:G,data!A:A,Endirim!A10155)</f>
        <v>0</v>
      </c>
      <c r="F10155" s="9" t="e">
        <f>IF(E10155=D10155,"no discount",_xlfn.XLOOKUP(E10155,campaign!$D$2:$D$18,campaign!$B$2:$B$18))</f>
        <v>#N/A</v>
      </c>
    </row>
    <row r="10156" spans="1:6" x14ac:dyDescent="0.3">
      <c r="A10156" s="9">
        <f>customer!A10156</f>
        <v>0</v>
      </c>
      <c r="B10156" s="10">
        <f>_xlfn.MAXIFS(data!C:C,data!A:A,Endirim!A10156)</f>
        <v>0</v>
      </c>
      <c r="C10156" s="9" cm="1">
        <f t="array" ref="C10156">INDEX(data!B:B,MATCH(1,(data!A:A=Endirim!A10156)*(data!C:C=Endirim!B10156),0))</f>
        <v>0</v>
      </c>
      <c r="D10156" s="9" t="e">
        <f>VLOOKUP(C10156,campaign!$A$2:$D$18,4,FALSE)</f>
        <v>#N/A</v>
      </c>
      <c r="E10156" s="9">
        <f>_xlfn.MAXIFS(data!G:G,data!A:A,Endirim!A10156)</f>
        <v>0</v>
      </c>
      <c r="F10156" s="9" t="e">
        <f>IF(E10156=D10156,"no discount",_xlfn.XLOOKUP(E10156,campaign!$D$2:$D$18,campaign!$B$2:$B$18))</f>
        <v>#N/A</v>
      </c>
    </row>
    <row r="10157" spans="1:6" x14ac:dyDescent="0.3">
      <c r="A10157" s="9">
        <f>customer!A10157</f>
        <v>0</v>
      </c>
      <c r="B10157" s="10">
        <f>_xlfn.MAXIFS(data!C:C,data!A:A,Endirim!A10157)</f>
        <v>0</v>
      </c>
      <c r="C10157" s="9" cm="1">
        <f t="array" ref="C10157">INDEX(data!B:B,MATCH(1,(data!A:A=Endirim!A10157)*(data!C:C=Endirim!B10157),0))</f>
        <v>0</v>
      </c>
      <c r="D10157" s="9" t="e">
        <f>VLOOKUP(C10157,campaign!$A$2:$D$18,4,FALSE)</f>
        <v>#N/A</v>
      </c>
      <c r="E10157" s="9">
        <f>_xlfn.MAXIFS(data!G:G,data!A:A,Endirim!A10157)</f>
        <v>0</v>
      </c>
      <c r="F10157" s="9" t="e">
        <f>IF(E10157=D10157,"no discount",_xlfn.XLOOKUP(E10157,campaign!$D$2:$D$18,campaign!$B$2:$B$18))</f>
        <v>#N/A</v>
      </c>
    </row>
    <row r="10158" spans="1:6" x14ac:dyDescent="0.3">
      <c r="A10158" s="9">
        <f>customer!A10158</f>
        <v>0</v>
      </c>
      <c r="B10158" s="10">
        <f>_xlfn.MAXIFS(data!C:C,data!A:A,Endirim!A10158)</f>
        <v>0</v>
      </c>
      <c r="C10158" s="9" cm="1">
        <f t="array" ref="C10158">INDEX(data!B:B,MATCH(1,(data!A:A=Endirim!A10158)*(data!C:C=Endirim!B10158),0))</f>
        <v>0</v>
      </c>
      <c r="D10158" s="9" t="e">
        <f>VLOOKUP(C10158,campaign!$A$2:$D$18,4,FALSE)</f>
        <v>#N/A</v>
      </c>
      <c r="E10158" s="9">
        <f>_xlfn.MAXIFS(data!G:G,data!A:A,Endirim!A10158)</f>
        <v>0</v>
      </c>
      <c r="F10158" s="9" t="e">
        <f>IF(E10158=D10158,"no discount",_xlfn.XLOOKUP(E10158,campaign!$D$2:$D$18,campaign!$B$2:$B$18))</f>
        <v>#N/A</v>
      </c>
    </row>
    <row r="10159" spans="1:6" x14ac:dyDescent="0.3">
      <c r="A10159" s="9">
        <f>customer!A10159</f>
        <v>0</v>
      </c>
      <c r="B10159" s="10">
        <f>_xlfn.MAXIFS(data!C:C,data!A:A,Endirim!A10159)</f>
        <v>0</v>
      </c>
      <c r="C10159" s="9" cm="1">
        <f t="array" ref="C10159">INDEX(data!B:B,MATCH(1,(data!A:A=Endirim!A10159)*(data!C:C=Endirim!B10159),0))</f>
        <v>0</v>
      </c>
      <c r="D10159" s="9" t="e">
        <f>VLOOKUP(C10159,campaign!$A$2:$D$18,4,FALSE)</f>
        <v>#N/A</v>
      </c>
      <c r="E10159" s="9">
        <f>_xlfn.MAXIFS(data!G:G,data!A:A,Endirim!A10159)</f>
        <v>0</v>
      </c>
      <c r="F10159" s="9" t="e">
        <f>IF(E10159=D10159,"no discount",_xlfn.XLOOKUP(E10159,campaign!$D$2:$D$18,campaign!$B$2:$B$18))</f>
        <v>#N/A</v>
      </c>
    </row>
    <row r="10160" spans="1:6" x14ac:dyDescent="0.3">
      <c r="A10160" s="9">
        <f>customer!A10160</f>
        <v>0</v>
      </c>
      <c r="B10160" s="10">
        <f>_xlfn.MAXIFS(data!C:C,data!A:A,Endirim!A10160)</f>
        <v>0</v>
      </c>
      <c r="C10160" s="9" cm="1">
        <f t="array" ref="C10160">INDEX(data!B:B,MATCH(1,(data!A:A=Endirim!A10160)*(data!C:C=Endirim!B10160),0))</f>
        <v>0</v>
      </c>
      <c r="D10160" s="9" t="e">
        <f>VLOOKUP(C10160,campaign!$A$2:$D$18,4,FALSE)</f>
        <v>#N/A</v>
      </c>
      <c r="E10160" s="9">
        <f>_xlfn.MAXIFS(data!G:G,data!A:A,Endirim!A10160)</f>
        <v>0</v>
      </c>
      <c r="F10160" s="9" t="e">
        <f>IF(E10160=D10160,"no discount",_xlfn.XLOOKUP(E10160,campaign!$D$2:$D$18,campaign!$B$2:$B$18))</f>
        <v>#N/A</v>
      </c>
    </row>
    <row r="10161" spans="1:6" x14ac:dyDescent="0.3">
      <c r="A10161" s="9">
        <f>customer!A10161</f>
        <v>0</v>
      </c>
      <c r="B10161" s="10">
        <f>_xlfn.MAXIFS(data!C:C,data!A:A,Endirim!A10161)</f>
        <v>0</v>
      </c>
      <c r="C10161" s="9" cm="1">
        <f t="array" ref="C10161">INDEX(data!B:B,MATCH(1,(data!A:A=Endirim!A10161)*(data!C:C=Endirim!B10161),0))</f>
        <v>0</v>
      </c>
      <c r="D10161" s="9" t="e">
        <f>VLOOKUP(C10161,campaign!$A$2:$D$18,4,FALSE)</f>
        <v>#N/A</v>
      </c>
      <c r="E10161" s="9">
        <f>_xlfn.MAXIFS(data!G:G,data!A:A,Endirim!A10161)</f>
        <v>0</v>
      </c>
      <c r="F10161" s="9" t="e">
        <f>IF(E10161=D10161,"no discount",_xlfn.XLOOKUP(E10161,campaign!$D$2:$D$18,campaign!$B$2:$B$18))</f>
        <v>#N/A</v>
      </c>
    </row>
    <row r="10162" spans="1:6" x14ac:dyDescent="0.3">
      <c r="A10162" s="9">
        <f>customer!A10162</f>
        <v>0</v>
      </c>
      <c r="B10162" s="10">
        <f>_xlfn.MAXIFS(data!C:C,data!A:A,Endirim!A10162)</f>
        <v>0</v>
      </c>
      <c r="C10162" s="9" cm="1">
        <f t="array" ref="C10162">INDEX(data!B:B,MATCH(1,(data!A:A=Endirim!A10162)*(data!C:C=Endirim!B10162),0))</f>
        <v>0</v>
      </c>
      <c r="D10162" s="9" t="e">
        <f>VLOOKUP(C10162,campaign!$A$2:$D$18,4,FALSE)</f>
        <v>#N/A</v>
      </c>
      <c r="E10162" s="9">
        <f>_xlfn.MAXIFS(data!G:G,data!A:A,Endirim!A10162)</f>
        <v>0</v>
      </c>
      <c r="F10162" s="9" t="e">
        <f>IF(E10162=D10162,"no discount",_xlfn.XLOOKUP(E10162,campaign!$D$2:$D$18,campaign!$B$2:$B$18))</f>
        <v>#N/A</v>
      </c>
    </row>
    <row r="10163" spans="1:6" x14ac:dyDescent="0.3">
      <c r="A10163" s="9">
        <f>customer!A10163</f>
        <v>0</v>
      </c>
      <c r="B10163" s="10">
        <f>_xlfn.MAXIFS(data!C:C,data!A:A,Endirim!A10163)</f>
        <v>0</v>
      </c>
      <c r="C10163" s="9" cm="1">
        <f t="array" ref="C10163">INDEX(data!B:B,MATCH(1,(data!A:A=Endirim!A10163)*(data!C:C=Endirim!B10163),0))</f>
        <v>0</v>
      </c>
      <c r="D10163" s="9" t="e">
        <f>VLOOKUP(C10163,campaign!$A$2:$D$18,4,FALSE)</f>
        <v>#N/A</v>
      </c>
      <c r="E10163" s="9">
        <f>_xlfn.MAXIFS(data!G:G,data!A:A,Endirim!A10163)</f>
        <v>0</v>
      </c>
      <c r="F10163" s="9" t="e">
        <f>IF(E10163=D10163,"no discount",_xlfn.XLOOKUP(E10163,campaign!$D$2:$D$18,campaign!$B$2:$B$18))</f>
        <v>#N/A</v>
      </c>
    </row>
    <row r="10164" spans="1:6" x14ac:dyDescent="0.3">
      <c r="A10164" s="9">
        <f>customer!A10164</f>
        <v>0</v>
      </c>
      <c r="B10164" s="10">
        <f>_xlfn.MAXIFS(data!C:C,data!A:A,Endirim!A10164)</f>
        <v>0</v>
      </c>
      <c r="C10164" s="9" cm="1">
        <f t="array" ref="C10164">INDEX(data!B:B,MATCH(1,(data!A:A=Endirim!A10164)*(data!C:C=Endirim!B10164),0))</f>
        <v>0</v>
      </c>
      <c r="D10164" s="9" t="e">
        <f>VLOOKUP(C10164,campaign!$A$2:$D$18,4,FALSE)</f>
        <v>#N/A</v>
      </c>
      <c r="E10164" s="9">
        <f>_xlfn.MAXIFS(data!G:G,data!A:A,Endirim!A10164)</f>
        <v>0</v>
      </c>
      <c r="F10164" s="9" t="e">
        <f>IF(E10164=D10164,"no discount",_xlfn.XLOOKUP(E10164,campaign!$D$2:$D$18,campaign!$B$2:$B$18))</f>
        <v>#N/A</v>
      </c>
    </row>
    <row r="10165" spans="1:6" x14ac:dyDescent="0.3">
      <c r="A10165" s="9">
        <f>customer!A10165</f>
        <v>0</v>
      </c>
      <c r="B10165" s="10">
        <f>_xlfn.MAXIFS(data!C:C,data!A:A,Endirim!A10165)</f>
        <v>0</v>
      </c>
      <c r="C10165" s="9" cm="1">
        <f t="array" ref="C10165">INDEX(data!B:B,MATCH(1,(data!A:A=Endirim!A10165)*(data!C:C=Endirim!B10165),0))</f>
        <v>0</v>
      </c>
      <c r="D10165" s="9" t="e">
        <f>VLOOKUP(C10165,campaign!$A$2:$D$18,4,FALSE)</f>
        <v>#N/A</v>
      </c>
      <c r="E10165" s="9">
        <f>_xlfn.MAXIFS(data!G:G,data!A:A,Endirim!A10165)</f>
        <v>0</v>
      </c>
      <c r="F10165" s="9" t="e">
        <f>IF(E10165=D10165,"no discount",_xlfn.XLOOKUP(E10165,campaign!$D$2:$D$18,campaign!$B$2:$B$18))</f>
        <v>#N/A</v>
      </c>
    </row>
    <row r="10166" spans="1:6" x14ac:dyDescent="0.3">
      <c r="A10166" s="9">
        <f>customer!A10166</f>
        <v>0</v>
      </c>
      <c r="B10166" s="10">
        <f>_xlfn.MAXIFS(data!C:C,data!A:A,Endirim!A10166)</f>
        <v>0</v>
      </c>
      <c r="C10166" s="9" cm="1">
        <f t="array" ref="C10166">INDEX(data!B:B,MATCH(1,(data!A:A=Endirim!A10166)*(data!C:C=Endirim!B10166),0))</f>
        <v>0</v>
      </c>
      <c r="D10166" s="9" t="e">
        <f>VLOOKUP(C10166,campaign!$A$2:$D$18,4,FALSE)</f>
        <v>#N/A</v>
      </c>
      <c r="E10166" s="9">
        <f>_xlfn.MAXIFS(data!G:G,data!A:A,Endirim!A10166)</f>
        <v>0</v>
      </c>
      <c r="F10166" s="9" t="e">
        <f>IF(E10166=D10166,"no discount",_xlfn.XLOOKUP(E10166,campaign!$D$2:$D$18,campaign!$B$2:$B$18))</f>
        <v>#N/A</v>
      </c>
    </row>
    <row r="10167" spans="1:6" x14ac:dyDescent="0.3">
      <c r="A10167" s="9">
        <f>customer!A10167</f>
        <v>0</v>
      </c>
      <c r="B10167" s="10">
        <f>_xlfn.MAXIFS(data!C:C,data!A:A,Endirim!A10167)</f>
        <v>0</v>
      </c>
      <c r="C10167" s="9" cm="1">
        <f t="array" ref="C10167">INDEX(data!B:B,MATCH(1,(data!A:A=Endirim!A10167)*(data!C:C=Endirim!B10167),0))</f>
        <v>0</v>
      </c>
      <c r="D10167" s="9" t="e">
        <f>VLOOKUP(C10167,campaign!$A$2:$D$18,4,FALSE)</f>
        <v>#N/A</v>
      </c>
      <c r="E10167" s="9">
        <f>_xlfn.MAXIFS(data!G:G,data!A:A,Endirim!A10167)</f>
        <v>0</v>
      </c>
      <c r="F10167" s="9" t="e">
        <f>IF(E10167=D10167,"no discount",_xlfn.XLOOKUP(E10167,campaign!$D$2:$D$18,campaign!$B$2:$B$18))</f>
        <v>#N/A</v>
      </c>
    </row>
    <row r="10168" spans="1:6" x14ac:dyDescent="0.3">
      <c r="A10168" s="9">
        <f>customer!A10168</f>
        <v>0</v>
      </c>
      <c r="B10168" s="10">
        <f>_xlfn.MAXIFS(data!C:C,data!A:A,Endirim!A10168)</f>
        <v>0</v>
      </c>
      <c r="C10168" s="9" cm="1">
        <f t="array" ref="C10168">INDEX(data!B:B,MATCH(1,(data!A:A=Endirim!A10168)*(data!C:C=Endirim!B10168),0))</f>
        <v>0</v>
      </c>
      <c r="D10168" s="9" t="e">
        <f>VLOOKUP(C10168,campaign!$A$2:$D$18,4,FALSE)</f>
        <v>#N/A</v>
      </c>
      <c r="E10168" s="9">
        <f>_xlfn.MAXIFS(data!G:G,data!A:A,Endirim!A10168)</f>
        <v>0</v>
      </c>
      <c r="F10168" s="9" t="e">
        <f>IF(E10168=D10168,"no discount",_xlfn.XLOOKUP(E10168,campaign!$D$2:$D$18,campaign!$B$2:$B$18))</f>
        <v>#N/A</v>
      </c>
    </row>
    <row r="10169" spans="1:6" x14ac:dyDescent="0.3">
      <c r="A10169" s="9">
        <f>customer!A10169</f>
        <v>0</v>
      </c>
      <c r="B10169" s="10">
        <f>_xlfn.MAXIFS(data!C:C,data!A:A,Endirim!A10169)</f>
        <v>0</v>
      </c>
      <c r="C10169" s="9" cm="1">
        <f t="array" ref="C10169">INDEX(data!B:B,MATCH(1,(data!A:A=Endirim!A10169)*(data!C:C=Endirim!B10169),0))</f>
        <v>0</v>
      </c>
      <c r="D10169" s="9" t="e">
        <f>VLOOKUP(C10169,campaign!$A$2:$D$18,4,FALSE)</f>
        <v>#N/A</v>
      </c>
      <c r="E10169" s="9">
        <f>_xlfn.MAXIFS(data!G:G,data!A:A,Endirim!A10169)</f>
        <v>0</v>
      </c>
      <c r="F10169" s="9" t="e">
        <f>IF(E10169=D10169,"no discount",_xlfn.XLOOKUP(E10169,campaign!$D$2:$D$18,campaign!$B$2:$B$18))</f>
        <v>#N/A</v>
      </c>
    </row>
    <row r="10170" spans="1:6" x14ac:dyDescent="0.3">
      <c r="A10170" s="9">
        <f>customer!A10170</f>
        <v>0</v>
      </c>
      <c r="B10170" s="10">
        <f>_xlfn.MAXIFS(data!C:C,data!A:A,Endirim!A10170)</f>
        <v>0</v>
      </c>
      <c r="C10170" s="9" cm="1">
        <f t="array" ref="C10170">INDEX(data!B:B,MATCH(1,(data!A:A=Endirim!A10170)*(data!C:C=Endirim!B10170),0))</f>
        <v>0</v>
      </c>
      <c r="D10170" s="9" t="e">
        <f>VLOOKUP(C10170,campaign!$A$2:$D$18,4,FALSE)</f>
        <v>#N/A</v>
      </c>
      <c r="E10170" s="9">
        <f>_xlfn.MAXIFS(data!G:G,data!A:A,Endirim!A10170)</f>
        <v>0</v>
      </c>
      <c r="F10170" s="9" t="e">
        <f>IF(E10170=D10170,"no discount",_xlfn.XLOOKUP(E10170,campaign!$D$2:$D$18,campaign!$B$2:$B$18))</f>
        <v>#N/A</v>
      </c>
    </row>
    <row r="10171" spans="1:6" x14ac:dyDescent="0.3">
      <c r="A10171" s="9">
        <f>customer!A10171</f>
        <v>0</v>
      </c>
      <c r="B10171" s="10">
        <f>_xlfn.MAXIFS(data!C:C,data!A:A,Endirim!A10171)</f>
        <v>0</v>
      </c>
      <c r="C10171" s="9" cm="1">
        <f t="array" ref="C10171">INDEX(data!B:B,MATCH(1,(data!A:A=Endirim!A10171)*(data!C:C=Endirim!B10171),0))</f>
        <v>0</v>
      </c>
      <c r="D10171" s="9" t="e">
        <f>VLOOKUP(C10171,campaign!$A$2:$D$18,4,FALSE)</f>
        <v>#N/A</v>
      </c>
      <c r="E10171" s="9">
        <f>_xlfn.MAXIFS(data!G:G,data!A:A,Endirim!A10171)</f>
        <v>0</v>
      </c>
      <c r="F10171" s="9" t="e">
        <f>IF(E10171=D10171,"no discount",_xlfn.XLOOKUP(E10171,campaign!$D$2:$D$18,campaign!$B$2:$B$18))</f>
        <v>#N/A</v>
      </c>
    </row>
    <row r="10172" spans="1:6" x14ac:dyDescent="0.3">
      <c r="A10172" s="9">
        <f>customer!A10172</f>
        <v>0</v>
      </c>
      <c r="B10172" s="10">
        <f>_xlfn.MAXIFS(data!C:C,data!A:A,Endirim!A10172)</f>
        <v>0</v>
      </c>
      <c r="C10172" s="9" cm="1">
        <f t="array" ref="C10172">INDEX(data!B:B,MATCH(1,(data!A:A=Endirim!A10172)*(data!C:C=Endirim!B10172),0))</f>
        <v>0</v>
      </c>
      <c r="D10172" s="9" t="e">
        <f>VLOOKUP(C10172,campaign!$A$2:$D$18,4,FALSE)</f>
        <v>#N/A</v>
      </c>
      <c r="E10172" s="9">
        <f>_xlfn.MAXIFS(data!G:G,data!A:A,Endirim!A10172)</f>
        <v>0</v>
      </c>
      <c r="F10172" s="9" t="e">
        <f>IF(E10172=D10172,"no discount",_xlfn.XLOOKUP(E10172,campaign!$D$2:$D$18,campaign!$B$2:$B$18))</f>
        <v>#N/A</v>
      </c>
    </row>
    <row r="10173" spans="1:6" x14ac:dyDescent="0.3">
      <c r="A10173" s="9">
        <f>customer!A10173</f>
        <v>0</v>
      </c>
      <c r="B10173" s="10">
        <f>_xlfn.MAXIFS(data!C:C,data!A:A,Endirim!A10173)</f>
        <v>0</v>
      </c>
      <c r="C10173" s="9" cm="1">
        <f t="array" ref="C10173">INDEX(data!B:B,MATCH(1,(data!A:A=Endirim!A10173)*(data!C:C=Endirim!B10173),0))</f>
        <v>0</v>
      </c>
      <c r="D10173" s="9" t="e">
        <f>VLOOKUP(C10173,campaign!$A$2:$D$18,4,FALSE)</f>
        <v>#N/A</v>
      </c>
      <c r="E10173" s="9">
        <f>_xlfn.MAXIFS(data!G:G,data!A:A,Endirim!A10173)</f>
        <v>0</v>
      </c>
      <c r="F10173" s="9" t="e">
        <f>IF(E10173=D10173,"no discount",_xlfn.XLOOKUP(E10173,campaign!$D$2:$D$18,campaign!$B$2:$B$18))</f>
        <v>#N/A</v>
      </c>
    </row>
    <row r="10174" spans="1:6" x14ac:dyDescent="0.3">
      <c r="A10174" s="9">
        <f>customer!A10174</f>
        <v>0</v>
      </c>
      <c r="B10174" s="10">
        <f>_xlfn.MAXIFS(data!C:C,data!A:A,Endirim!A10174)</f>
        <v>0</v>
      </c>
      <c r="C10174" s="9" cm="1">
        <f t="array" ref="C10174">INDEX(data!B:B,MATCH(1,(data!A:A=Endirim!A10174)*(data!C:C=Endirim!B10174),0))</f>
        <v>0</v>
      </c>
      <c r="D10174" s="9" t="e">
        <f>VLOOKUP(C10174,campaign!$A$2:$D$18,4,FALSE)</f>
        <v>#N/A</v>
      </c>
      <c r="E10174" s="9">
        <f>_xlfn.MAXIFS(data!G:G,data!A:A,Endirim!A10174)</f>
        <v>0</v>
      </c>
      <c r="F10174" s="9" t="e">
        <f>IF(E10174=D10174,"no discount",_xlfn.XLOOKUP(E10174,campaign!$D$2:$D$18,campaign!$B$2:$B$18))</f>
        <v>#N/A</v>
      </c>
    </row>
    <row r="10175" spans="1:6" x14ac:dyDescent="0.3">
      <c r="A10175" s="9">
        <f>customer!A10175</f>
        <v>0</v>
      </c>
      <c r="B10175" s="10">
        <f>_xlfn.MAXIFS(data!C:C,data!A:A,Endirim!A10175)</f>
        <v>0</v>
      </c>
      <c r="C10175" s="9" cm="1">
        <f t="array" ref="C10175">INDEX(data!B:B,MATCH(1,(data!A:A=Endirim!A10175)*(data!C:C=Endirim!B10175),0))</f>
        <v>0</v>
      </c>
      <c r="D10175" s="9" t="e">
        <f>VLOOKUP(C10175,campaign!$A$2:$D$18,4,FALSE)</f>
        <v>#N/A</v>
      </c>
      <c r="E10175" s="9">
        <f>_xlfn.MAXIFS(data!G:G,data!A:A,Endirim!A10175)</f>
        <v>0</v>
      </c>
      <c r="F10175" s="9" t="e">
        <f>IF(E10175=D10175,"no discount",_xlfn.XLOOKUP(E10175,campaign!$D$2:$D$18,campaign!$B$2:$B$18))</f>
        <v>#N/A</v>
      </c>
    </row>
    <row r="10176" spans="1:6" x14ac:dyDescent="0.3">
      <c r="A10176" s="9">
        <f>customer!A10176</f>
        <v>0</v>
      </c>
      <c r="B10176" s="10">
        <f>_xlfn.MAXIFS(data!C:C,data!A:A,Endirim!A10176)</f>
        <v>0</v>
      </c>
      <c r="C10176" s="9" cm="1">
        <f t="array" ref="C10176">INDEX(data!B:B,MATCH(1,(data!A:A=Endirim!A10176)*(data!C:C=Endirim!B10176),0))</f>
        <v>0</v>
      </c>
      <c r="D10176" s="9" t="e">
        <f>VLOOKUP(C10176,campaign!$A$2:$D$18,4,FALSE)</f>
        <v>#N/A</v>
      </c>
      <c r="E10176" s="9">
        <f>_xlfn.MAXIFS(data!G:G,data!A:A,Endirim!A10176)</f>
        <v>0</v>
      </c>
      <c r="F10176" s="9" t="e">
        <f>IF(E10176=D10176,"no discount",_xlfn.XLOOKUP(E10176,campaign!$D$2:$D$18,campaign!$B$2:$B$18))</f>
        <v>#N/A</v>
      </c>
    </row>
    <row r="10177" spans="1:6" x14ac:dyDescent="0.3">
      <c r="A10177" s="9">
        <f>customer!A10177</f>
        <v>0</v>
      </c>
      <c r="B10177" s="10">
        <f>_xlfn.MAXIFS(data!C:C,data!A:A,Endirim!A10177)</f>
        <v>0</v>
      </c>
      <c r="C10177" s="9" cm="1">
        <f t="array" ref="C10177">INDEX(data!B:B,MATCH(1,(data!A:A=Endirim!A10177)*(data!C:C=Endirim!B10177),0))</f>
        <v>0</v>
      </c>
      <c r="D10177" s="9" t="e">
        <f>VLOOKUP(C10177,campaign!$A$2:$D$18,4,FALSE)</f>
        <v>#N/A</v>
      </c>
      <c r="E10177" s="9">
        <f>_xlfn.MAXIFS(data!G:G,data!A:A,Endirim!A10177)</f>
        <v>0</v>
      </c>
      <c r="F10177" s="9" t="e">
        <f>IF(E10177=D10177,"no discount",_xlfn.XLOOKUP(E10177,campaign!$D$2:$D$18,campaign!$B$2:$B$18))</f>
        <v>#N/A</v>
      </c>
    </row>
    <row r="10178" spans="1:6" x14ac:dyDescent="0.3">
      <c r="A10178" s="9">
        <f>customer!A10178</f>
        <v>0</v>
      </c>
      <c r="B10178" s="10">
        <f>_xlfn.MAXIFS(data!C:C,data!A:A,Endirim!A10178)</f>
        <v>0</v>
      </c>
      <c r="C10178" s="9" cm="1">
        <f t="array" ref="C10178">INDEX(data!B:B,MATCH(1,(data!A:A=Endirim!A10178)*(data!C:C=Endirim!B10178),0))</f>
        <v>0</v>
      </c>
      <c r="D10178" s="9" t="e">
        <f>VLOOKUP(C10178,campaign!$A$2:$D$18,4,FALSE)</f>
        <v>#N/A</v>
      </c>
      <c r="E10178" s="9">
        <f>_xlfn.MAXIFS(data!G:G,data!A:A,Endirim!A10178)</f>
        <v>0</v>
      </c>
      <c r="F10178" s="9" t="e">
        <f>IF(E10178=D10178,"no discount",_xlfn.XLOOKUP(E10178,campaign!$D$2:$D$18,campaign!$B$2:$B$18))</f>
        <v>#N/A</v>
      </c>
    </row>
    <row r="10179" spans="1:6" x14ac:dyDescent="0.3">
      <c r="A10179" s="9">
        <f>customer!A10179</f>
        <v>0</v>
      </c>
      <c r="B10179" s="10">
        <f>_xlfn.MAXIFS(data!C:C,data!A:A,Endirim!A10179)</f>
        <v>0</v>
      </c>
      <c r="C10179" s="9" cm="1">
        <f t="array" ref="C10179">INDEX(data!B:B,MATCH(1,(data!A:A=Endirim!A10179)*(data!C:C=Endirim!B10179),0))</f>
        <v>0</v>
      </c>
      <c r="D10179" s="9" t="e">
        <f>VLOOKUP(C10179,campaign!$A$2:$D$18,4,FALSE)</f>
        <v>#N/A</v>
      </c>
      <c r="E10179" s="9">
        <f>_xlfn.MAXIFS(data!G:G,data!A:A,Endirim!A10179)</f>
        <v>0</v>
      </c>
      <c r="F10179" s="9" t="e">
        <f>IF(E10179=D10179,"no discount",_xlfn.XLOOKUP(E10179,campaign!$D$2:$D$18,campaign!$B$2:$B$18))</f>
        <v>#N/A</v>
      </c>
    </row>
    <row r="10180" spans="1:6" x14ac:dyDescent="0.3">
      <c r="A10180" s="9">
        <f>customer!A10180</f>
        <v>0</v>
      </c>
      <c r="B10180" s="10">
        <f>_xlfn.MAXIFS(data!C:C,data!A:A,Endirim!A10180)</f>
        <v>0</v>
      </c>
      <c r="C10180" s="9" cm="1">
        <f t="array" ref="C10180">INDEX(data!B:B,MATCH(1,(data!A:A=Endirim!A10180)*(data!C:C=Endirim!B10180),0))</f>
        <v>0</v>
      </c>
      <c r="D10180" s="9" t="e">
        <f>VLOOKUP(C10180,campaign!$A$2:$D$18,4,FALSE)</f>
        <v>#N/A</v>
      </c>
      <c r="E10180" s="9">
        <f>_xlfn.MAXIFS(data!G:G,data!A:A,Endirim!A10180)</f>
        <v>0</v>
      </c>
      <c r="F10180" s="9" t="e">
        <f>IF(E10180=D10180,"no discount",_xlfn.XLOOKUP(E10180,campaign!$D$2:$D$18,campaign!$B$2:$B$18))</f>
        <v>#N/A</v>
      </c>
    </row>
    <row r="10181" spans="1:6" x14ac:dyDescent="0.3">
      <c r="A10181" s="9">
        <f>customer!A10181</f>
        <v>0</v>
      </c>
      <c r="B10181" s="10">
        <f>_xlfn.MAXIFS(data!C:C,data!A:A,Endirim!A10181)</f>
        <v>0</v>
      </c>
      <c r="C10181" s="9" cm="1">
        <f t="array" ref="C10181">INDEX(data!B:B,MATCH(1,(data!A:A=Endirim!A10181)*(data!C:C=Endirim!B10181),0))</f>
        <v>0</v>
      </c>
      <c r="D10181" s="9" t="e">
        <f>VLOOKUP(C10181,campaign!$A$2:$D$18,4,FALSE)</f>
        <v>#N/A</v>
      </c>
      <c r="E10181" s="9">
        <f>_xlfn.MAXIFS(data!G:G,data!A:A,Endirim!A10181)</f>
        <v>0</v>
      </c>
      <c r="F10181" s="9" t="e">
        <f>IF(E10181=D10181,"no discount",_xlfn.XLOOKUP(E10181,campaign!$D$2:$D$18,campaign!$B$2:$B$18))</f>
        <v>#N/A</v>
      </c>
    </row>
    <row r="10182" spans="1:6" x14ac:dyDescent="0.3">
      <c r="A10182" s="9">
        <f>customer!A10182</f>
        <v>0</v>
      </c>
      <c r="B10182" s="10">
        <f>_xlfn.MAXIFS(data!C:C,data!A:A,Endirim!A10182)</f>
        <v>0</v>
      </c>
      <c r="C10182" s="9" cm="1">
        <f t="array" ref="C10182">INDEX(data!B:B,MATCH(1,(data!A:A=Endirim!A10182)*(data!C:C=Endirim!B10182),0))</f>
        <v>0</v>
      </c>
      <c r="D10182" s="9" t="e">
        <f>VLOOKUP(C10182,campaign!$A$2:$D$18,4,FALSE)</f>
        <v>#N/A</v>
      </c>
      <c r="E10182" s="9">
        <f>_xlfn.MAXIFS(data!G:G,data!A:A,Endirim!A10182)</f>
        <v>0</v>
      </c>
      <c r="F10182" s="9" t="e">
        <f>IF(E10182=D10182,"no discount",_xlfn.XLOOKUP(E10182,campaign!$D$2:$D$18,campaign!$B$2:$B$18))</f>
        <v>#N/A</v>
      </c>
    </row>
    <row r="10183" spans="1:6" x14ac:dyDescent="0.3">
      <c r="A10183" s="9">
        <f>customer!A10183</f>
        <v>0</v>
      </c>
      <c r="B10183" s="10">
        <f>_xlfn.MAXIFS(data!C:C,data!A:A,Endirim!A10183)</f>
        <v>0</v>
      </c>
      <c r="C10183" s="9" cm="1">
        <f t="array" ref="C10183">INDEX(data!B:B,MATCH(1,(data!A:A=Endirim!A10183)*(data!C:C=Endirim!B10183),0))</f>
        <v>0</v>
      </c>
      <c r="D10183" s="9" t="e">
        <f>VLOOKUP(C10183,campaign!$A$2:$D$18,4,FALSE)</f>
        <v>#N/A</v>
      </c>
      <c r="E10183" s="9">
        <f>_xlfn.MAXIFS(data!G:G,data!A:A,Endirim!A10183)</f>
        <v>0</v>
      </c>
      <c r="F10183" s="9" t="e">
        <f>IF(E10183=D10183,"no discount",_xlfn.XLOOKUP(E10183,campaign!$D$2:$D$18,campaign!$B$2:$B$18))</f>
        <v>#N/A</v>
      </c>
    </row>
    <row r="10184" spans="1:6" x14ac:dyDescent="0.3">
      <c r="A10184" s="9">
        <f>customer!A10184</f>
        <v>0</v>
      </c>
      <c r="B10184" s="10">
        <f>_xlfn.MAXIFS(data!C:C,data!A:A,Endirim!A10184)</f>
        <v>0</v>
      </c>
      <c r="C10184" s="9" cm="1">
        <f t="array" ref="C10184">INDEX(data!B:B,MATCH(1,(data!A:A=Endirim!A10184)*(data!C:C=Endirim!B10184),0))</f>
        <v>0</v>
      </c>
      <c r="D10184" s="9" t="e">
        <f>VLOOKUP(C10184,campaign!$A$2:$D$18,4,FALSE)</f>
        <v>#N/A</v>
      </c>
      <c r="E10184" s="9">
        <f>_xlfn.MAXIFS(data!G:G,data!A:A,Endirim!A10184)</f>
        <v>0</v>
      </c>
      <c r="F10184" s="9" t="e">
        <f>IF(E10184=D10184,"no discount",_xlfn.XLOOKUP(E10184,campaign!$D$2:$D$18,campaign!$B$2:$B$18))</f>
        <v>#N/A</v>
      </c>
    </row>
    <row r="10185" spans="1:6" x14ac:dyDescent="0.3">
      <c r="A10185" s="9">
        <f>customer!A10185</f>
        <v>0</v>
      </c>
      <c r="B10185" s="10">
        <f>_xlfn.MAXIFS(data!C:C,data!A:A,Endirim!A10185)</f>
        <v>0</v>
      </c>
      <c r="C10185" s="9" cm="1">
        <f t="array" ref="C10185">INDEX(data!B:B,MATCH(1,(data!A:A=Endirim!A10185)*(data!C:C=Endirim!B10185),0))</f>
        <v>0</v>
      </c>
      <c r="D10185" s="9" t="e">
        <f>VLOOKUP(C10185,campaign!$A$2:$D$18,4,FALSE)</f>
        <v>#N/A</v>
      </c>
      <c r="E10185" s="9">
        <f>_xlfn.MAXIFS(data!G:G,data!A:A,Endirim!A10185)</f>
        <v>0</v>
      </c>
      <c r="F10185" s="9" t="e">
        <f>IF(E10185=D10185,"no discount",_xlfn.XLOOKUP(E10185,campaign!$D$2:$D$18,campaign!$B$2:$B$18))</f>
        <v>#N/A</v>
      </c>
    </row>
    <row r="10186" spans="1:6" x14ac:dyDescent="0.3">
      <c r="A10186" s="9">
        <f>customer!A10186</f>
        <v>0</v>
      </c>
      <c r="B10186" s="10">
        <f>_xlfn.MAXIFS(data!C:C,data!A:A,Endirim!A10186)</f>
        <v>0</v>
      </c>
      <c r="C10186" s="9" cm="1">
        <f t="array" ref="C10186">INDEX(data!B:B,MATCH(1,(data!A:A=Endirim!A10186)*(data!C:C=Endirim!B10186),0))</f>
        <v>0</v>
      </c>
      <c r="D10186" s="9" t="e">
        <f>VLOOKUP(C10186,campaign!$A$2:$D$18,4,FALSE)</f>
        <v>#N/A</v>
      </c>
      <c r="E10186" s="9">
        <f>_xlfn.MAXIFS(data!G:G,data!A:A,Endirim!A10186)</f>
        <v>0</v>
      </c>
      <c r="F10186" s="9" t="e">
        <f>IF(E10186=D10186,"no discount",_xlfn.XLOOKUP(E10186,campaign!$D$2:$D$18,campaign!$B$2:$B$18))</f>
        <v>#N/A</v>
      </c>
    </row>
    <row r="10187" spans="1:6" x14ac:dyDescent="0.3">
      <c r="A10187" s="9">
        <f>customer!A10187</f>
        <v>0</v>
      </c>
      <c r="B10187" s="10">
        <f>_xlfn.MAXIFS(data!C:C,data!A:A,Endirim!A10187)</f>
        <v>0</v>
      </c>
      <c r="C10187" s="9" cm="1">
        <f t="array" ref="C10187">INDEX(data!B:B,MATCH(1,(data!A:A=Endirim!A10187)*(data!C:C=Endirim!B10187),0))</f>
        <v>0</v>
      </c>
      <c r="D10187" s="9" t="e">
        <f>VLOOKUP(C10187,campaign!$A$2:$D$18,4,FALSE)</f>
        <v>#N/A</v>
      </c>
      <c r="E10187" s="9">
        <f>_xlfn.MAXIFS(data!G:G,data!A:A,Endirim!A10187)</f>
        <v>0</v>
      </c>
      <c r="F10187" s="9" t="e">
        <f>IF(E10187=D10187,"no discount",_xlfn.XLOOKUP(E10187,campaign!$D$2:$D$18,campaign!$B$2:$B$18))</f>
        <v>#N/A</v>
      </c>
    </row>
    <row r="10188" spans="1:6" x14ac:dyDescent="0.3">
      <c r="A10188" s="9">
        <f>customer!A10188</f>
        <v>0</v>
      </c>
      <c r="B10188" s="10">
        <f>_xlfn.MAXIFS(data!C:C,data!A:A,Endirim!A10188)</f>
        <v>0</v>
      </c>
      <c r="C10188" s="9" cm="1">
        <f t="array" ref="C10188">INDEX(data!B:B,MATCH(1,(data!A:A=Endirim!A10188)*(data!C:C=Endirim!B10188),0))</f>
        <v>0</v>
      </c>
      <c r="D10188" s="9" t="e">
        <f>VLOOKUP(C10188,campaign!$A$2:$D$18,4,FALSE)</f>
        <v>#N/A</v>
      </c>
      <c r="E10188" s="9">
        <f>_xlfn.MAXIFS(data!G:G,data!A:A,Endirim!A10188)</f>
        <v>0</v>
      </c>
      <c r="F10188" s="9" t="e">
        <f>IF(E10188=D10188,"no discount",_xlfn.XLOOKUP(E10188,campaign!$D$2:$D$18,campaign!$B$2:$B$18))</f>
        <v>#N/A</v>
      </c>
    </row>
    <row r="10189" spans="1:6" x14ac:dyDescent="0.3">
      <c r="A10189" s="9">
        <f>customer!A10189</f>
        <v>0</v>
      </c>
      <c r="B10189" s="10">
        <f>_xlfn.MAXIFS(data!C:C,data!A:A,Endirim!A10189)</f>
        <v>0</v>
      </c>
      <c r="C10189" s="9" cm="1">
        <f t="array" ref="C10189">INDEX(data!B:B,MATCH(1,(data!A:A=Endirim!A10189)*(data!C:C=Endirim!B10189),0))</f>
        <v>0</v>
      </c>
      <c r="D10189" s="9" t="e">
        <f>VLOOKUP(C10189,campaign!$A$2:$D$18,4,FALSE)</f>
        <v>#N/A</v>
      </c>
      <c r="E10189" s="9">
        <f>_xlfn.MAXIFS(data!G:G,data!A:A,Endirim!A10189)</f>
        <v>0</v>
      </c>
      <c r="F10189" s="9" t="e">
        <f>IF(E10189=D10189,"no discount",_xlfn.XLOOKUP(E10189,campaign!$D$2:$D$18,campaign!$B$2:$B$18))</f>
        <v>#N/A</v>
      </c>
    </row>
    <row r="10190" spans="1:6" x14ac:dyDescent="0.3">
      <c r="A10190" s="9">
        <f>customer!A10190</f>
        <v>0</v>
      </c>
      <c r="B10190" s="10">
        <f>_xlfn.MAXIFS(data!C:C,data!A:A,Endirim!A10190)</f>
        <v>0</v>
      </c>
      <c r="C10190" s="9" cm="1">
        <f t="array" ref="C10190">INDEX(data!B:B,MATCH(1,(data!A:A=Endirim!A10190)*(data!C:C=Endirim!B10190),0))</f>
        <v>0</v>
      </c>
      <c r="D10190" s="9" t="e">
        <f>VLOOKUP(C10190,campaign!$A$2:$D$18,4,FALSE)</f>
        <v>#N/A</v>
      </c>
      <c r="E10190" s="9">
        <f>_xlfn.MAXIFS(data!G:G,data!A:A,Endirim!A10190)</f>
        <v>0</v>
      </c>
      <c r="F10190" s="9" t="e">
        <f>IF(E10190=D10190,"no discount",_xlfn.XLOOKUP(E10190,campaign!$D$2:$D$18,campaign!$B$2:$B$18))</f>
        <v>#N/A</v>
      </c>
    </row>
    <row r="10191" spans="1:6" x14ac:dyDescent="0.3">
      <c r="A10191" s="9">
        <f>customer!A10191</f>
        <v>0</v>
      </c>
      <c r="B10191" s="10">
        <f>_xlfn.MAXIFS(data!C:C,data!A:A,Endirim!A10191)</f>
        <v>0</v>
      </c>
      <c r="C10191" s="9" cm="1">
        <f t="array" ref="C10191">INDEX(data!B:B,MATCH(1,(data!A:A=Endirim!A10191)*(data!C:C=Endirim!B10191),0))</f>
        <v>0</v>
      </c>
      <c r="D10191" s="9" t="e">
        <f>VLOOKUP(C10191,campaign!$A$2:$D$18,4,FALSE)</f>
        <v>#N/A</v>
      </c>
      <c r="E10191" s="9">
        <f>_xlfn.MAXIFS(data!G:G,data!A:A,Endirim!A10191)</f>
        <v>0</v>
      </c>
      <c r="F10191" s="9" t="e">
        <f>IF(E10191=D10191,"no discount",_xlfn.XLOOKUP(E10191,campaign!$D$2:$D$18,campaign!$B$2:$B$18))</f>
        <v>#N/A</v>
      </c>
    </row>
    <row r="10192" spans="1:6" x14ac:dyDescent="0.3">
      <c r="A10192" s="9">
        <f>customer!A10192</f>
        <v>0</v>
      </c>
      <c r="B10192" s="10">
        <f>_xlfn.MAXIFS(data!C:C,data!A:A,Endirim!A10192)</f>
        <v>0</v>
      </c>
      <c r="C10192" s="9" cm="1">
        <f t="array" ref="C10192">INDEX(data!B:B,MATCH(1,(data!A:A=Endirim!A10192)*(data!C:C=Endirim!B10192),0))</f>
        <v>0</v>
      </c>
      <c r="D10192" s="9" t="e">
        <f>VLOOKUP(C10192,campaign!$A$2:$D$18,4,FALSE)</f>
        <v>#N/A</v>
      </c>
      <c r="E10192" s="9">
        <f>_xlfn.MAXIFS(data!G:G,data!A:A,Endirim!A10192)</f>
        <v>0</v>
      </c>
      <c r="F10192" s="9" t="e">
        <f>IF(E10192=D10192,"no discount",_xlfn.XLOOKUP(E10192,campaign!$D$2:$D$18,campaign!$B$2:$B$18))</f>
        <v>#N/A</v>
      </c>
    </row>
    <row r="10193" spans="1:6" x14ac:dyDescent="0.3">
      <c r="A10193" s="9">
        <f>customer!A10193</f>
        <v>0</v>
      </c>
      <c r="B10193" s="10">
        <f>_xlfn.MAXIFS(data!C:C,data!A:A,Endirim!A10193)</f>
        <v>0</v>
      </c>
      <c r="C10193" s="9" cm="1">
        <f t="array" ref="C10193">INDEX(data!B:B,MATCH(1,(data!A:A=Endirim!A10193)*(data!C:C=Endirim!B10193),0))</f>
        <v>0</v>
      </c>
      <c r="D10193" s="9" t="e">
        <f>VLOOKUP(C10193,campaign!$A$2:$D$18,4,FALSE)</f>
        <v>#N/A</v>
      </c>
      <c r="E10193" s="9">
        <f>_xlfn.MAXIFS(data!G:G,data!A:A,Endirim!A10193)</f>
        <v>0</v>
      </c>
      <c r="F10193" s="9" t="e">
        <f>IF(E10193=D10193,"no discount",_xlfn.XLOOKUP(E10193,campaign!$D$2:$D$18,campaign!$B$2:$B$18))</f>
        <v>#N/A</v>
      </c>
    </row>
    <row r="10194" spans="1:6" x14ac:dyDescent="0.3">
      <c r="A10194" s="9">
        <f>customer!A10194</f>
        <v>0</v>
      </c>
      <c r="B10194" s="10">
        <f>_xlfn.MAXIFS(data!C:C,data!A:A,Endirim!A10194)</f>
        <v>0</v>
      </c>
      <c r="C10194" s="9" cm="1">
        <f t="array" ref="C10194">INDEX(data!B:B,MATCH(1,(data!A:A=Endirim!A10194)*(data!C:C=Endirim!B10194),0))</f>
        <v>0</v>
      </c>
      <c r="D10194" s="9" t="e">
        <f>VLOOKUP(C10194,campaign!$A$2:$D$18,4,FALSE)</f>
        <v>#N/A</v>
      </c>
      <c r="E10194" s="9">
        <f>_xlfn.MAXIFS(data!G:G,data!A:A,Endirim!A10194)</f>
        <v>0</v>
      </c>
      <c r="F10194" s="9" t="e">
        <f>IF(E10194=D10194,"no discount",_xlfn.XLOOKUP(E10194,campaign!$D$2:$D$18,campaign!$B$2:$B$18))</f>
        <v>#N/A</v>
      </c>
    </row>
    <row r="10195" spans="1:6" x14ac:dyDescent="0.3">
      <c r="A10195" s="9">
        <f>customer!A10195</f>
        <v>0</v>
      </c>
      <c r="B10195" s="10">
        <f>_xlfn.MAXIFS(data!C:C,data!A:A,Endirim!A10195)</f>
        <v>0</v>
      </c>
      <c r="C10195" s="9" cm="1">
        <f t="array" ref="C10195">INDEX(data!B:B,MATCH(1,(data!A:A=Endirim!A10195)*(data!C:C=Endirim!B10195),0))</f>
        <v>0</v>
      </c>
      <c r="D10195" s="9" t="e">
        <f>VLOOKUP(C10195,campaign!$A$2:$D$18,4,FALSE)</f>
        <v>#N/A</v>
      </c>
      <c r="E10195" s="9">
        <f>_xlfn.MAXIFS(data!G:G,data!A:A,Endirim!A10195)</f>
        <v>0</v>
      </c>
      <c r="F10195" s="9" t="e">
        <f>IF(E10195=D10195,"no discount",_xlfn.XLOOKUP(E10195,campaign!$D$2:$D$18,campaign!$B$2:$B$18))</f>
        <v>#N/A</v>
      </c>
    </row>
    <row r="10196" spans="1:6" x14ac:dyDescent="0.3">
      <c r="A10196" s="9">
        <f>customer!A10196</f>
        <v>0</v>
      </c>
      <c r="B10196" s="10">
        <f>_xlfn.MAXIFS(data!C:C,data!A:A,Endirim!A10196)</f>
        <v>0</v>
      </c>
      <c r="C10196" s="9" cm="1">
        <f t="array" ref="C10196">INDEX(data!B:B,MATCH(1,(data!A:A=Endirim!A10196)*(data!C:C=Endirim!B10196),0))</f>
        <v>0</v>
      </c>
      <c r="D10196" s="9" t="e">
        <f>VLOOKUP(C10196,campaign!$A$2:$D$18,4,FALSE)</f>
        <v>#N/A</v>
      </c>
      <c r="E10196" s="9">
        <f>_xlfn.MAXIFS(data!G:G,data!A:A,Endirim!A10196)</f>
        <v>0</v>
      </c>
      <c r="F10196" s="9" t="e">
        <f>IF(E10196=D10196,"no discount",_xlfn.XLOOKUP(E10196,campaign!$D$2:$D$18,campaign!$B$2:$B$18))</f>
        <v>#N/A</v>
      </c>
    </row>
    <row r="10197" spans="1:6" x14ac:dyDescent="0.3">
      <c r="A10197" s="9">
        <f>customer!A10197</f>
        <v>0</v>
      </c>
      <c r="B10197" s="10">
        <f>_xlfn.MAXIFS(data!C:C,data!A:A,Endirim!A10197)</f>
        <v>0</v>
      </c>
      <c r="C10197" s="9" cm="1">
        <f t="array" ref="C10197">INDEX(data!B:B,MATCH(1,(data!A:A=Endirim!A10197)*(data!C:C=Endirim!B10197),0))</f>
        <v>0</v>
      </c>
      <c r="D10197" s="9" t="e">
        <f>VLOOKUP(C10197,campaign!$A$2:$D$18,4,FALSE)</f>
        <v>#N/A</v>
      </c>
      <c r="E10197" s="9">
        <f>_xlfn.MAXIFS(data!G:G,data!A:A,Endirim!A10197)</f>
        <v>0</v>
      </c>
      <c r="F10197" s="9" t="e">
        <f>IF(E10197=D10197,"no discount",_xlfn.XLOOKUP(E10197,campaign!$D$2:$D$18,campaign!$B$2:$B$18))</f>
        <v>#N/A</v>
      </c>
    </row>
    <row r="10198" spans="1:6" x14ac:dyDescent="0.3">
      <c r="A10198" s="9">
        <f>customer!A10198</f>
        <v>0</v>
      </c>
      <c r="B10198" s="10">
        <f>_xlfn.MAXIFS(data!C:C,data!A:A,Endirim!A10198)</f>
        <v>0</v>
      </c>
      <c r="C10198" s="9" cm="1">
        <f t="array" ref="C10198">INDEX(data!B:B,MATCH(1,(data!A:A=Endirim!A10198)*(data!C:C=Endirim!B10198),0))</f>
        <v>0</v>
      </c>
      <c r="D10198" s="9" t="e">
        <f>VLOOKUP(C10198,campaign!$A$2:$D$18,4,FALSE)</f>
        <v>#N/A</v>
      </c>
      <c r="E10198" s="9">
        <f>_xlfn.MAXIFS(data!G:G,data!A:A,Endirim!A10198)</f>
        <v>0</v>
      </c>
      <c r="F10198" s="9" t="e">
        <f>IF(E10198=D10198,"no discount",_xlfn.XLOOKUP(E10198,campaign!$D$2:$D$18,campaign!$B$2:$B$18))</f>
        <v>#N/A</v>
      </c>
    </row>
    <row r="10199" spans="1:6" x14ac:dyDescent="0.3">
      <c r="A10199" s="9">
        <f>customer!A10199</f>
        <v>0</v>
      </c>
      <c r="B10199" s="10">
        <f>_xlfn.MAXIFS(data!C:C,data!A:A,Endirim!A10199)</f>
        <v>0</v>
      </c>
      <c r="C10199" s="9" cm="1">
        <f t="array" ref="C10199">INDEX(data!B:B,MATCH(1,(data!A:A=Endirim!A10199)*(data!C:C=Endirim!B10199),0))</f>
        <v>0</v>
      </c>
      <c r="D10199" s="9" t="e">
        <f>VLOOKUP(C10199,campaign!$A$2:$D$18,4,FALSE)</f>
        <v>#N/A</v>
      </c>
      <c r="E10199" s="9">
        <f>_xlfn.MAXIFS(data!G:G,data!A:A,Endirim!A10199)</f>
        <v>0</v>
      </c>
      <c r="F10199" s="9" t="e">
        <f>IF(E10199=D10199,"no discount",_xlfn.XLOOKUP(E10199,campaign!$D$2:$D$18,campaign!$B$2:$B$18))</f>
        <v>#N/A</v>
      </c>
    </row>
    <row r="10200" spans="1:6" x14ac:dyDescent="0.3">
      <c r="A10200" s="9">
        <f>customer!A10200</f>
        <v>0</v>
      </c>
      <c r="B10200" s="10">
        <f>_xlfn.MAXIFS(data!C:C,data!A:A,Endirim!A10200)</f>
        <v>0</v>
      </c>
      <c r="C10200" s="9" cm="1">
        <f t="array" ref="C10200">INDEX(data!B:B,MATCH(1,(data!A:A=Endirim!A10200)*(data!C:C=Endirim!B10200),0))</f>
        <v>0</v>
      </c>
      <c r="D10200" s="9" t="e">
        <f>VLOOKUP(C10200,campaign!$A$2:$D$18,4,FALSE)</f>
        <v>#N/A</v>
      </c>
      <c r="E10200" s="9">
        <f>_xlfn.MAXIFS(data!G:G,data!A:A,Endirim!A10200)</f>
        <v>0</v>
      </c>
      <c r="F10200" s="9" t="e">
        <f>IF(E10200=D10200,"no discount",_xlfn.XLOOKUP(E10200,campaign!$D$2:$D$18,campaign!$B$2:$B$18))</f>
        <v>#N/A</v>
      </c>
    </row>
    <row r="10201" spans="1:6" x14ac:dyDescent="0.3">
      <c r="A10201" s="9">
        <f>customer!A10201</f>
        <v>0</v>
      </c>
      <c r="B10201" s="10">
        <f>_xlfn.MAXIFS(data!C:C,data!A:A,Endirim!A10201)</f>
        <v>0</v>
      </c>
      <c r="C10201" s="9" cm="1">
        <f t="array" ref="C10201">INDEX(data!B:B,MATCH(1,(data!A:A=Endirim!A10201)*(data!C:C=Endirim!B10201),0))</f>
        <v>0</v>
      </c>
      <c r="D10201" s="9" t="e">
        <f>VLOOKUP(C10201,campaign!$A$2:$D$18,4,FALSE)</f>
        <v>#N/A</v>
      </c>
      <c r="E10201" s="9">
        <f>_xlfn.MAXIFS(data!G:G,data!A:A,Endirim!A10201)</f>
        <v>0</v>
      </c>
      <c r="F10201" s="9" t="e">
        <f>IF(E10201=D10201,"no discount",_xlfn.XLOOKUP(E10201,campaign!$D$2:$D$18,campaign!$B$2:$B$18))</f>
        <v>#N/A</v>
      </c>
    </row>
    <row r="10202" spans="1:6" x14ac:dyDescent="0.3">
      <c r="A10202" s="9">
        <f>customer!A10202</f>
        <v>0</v>
      </c>
      <c r="B10202" s="10">
        <f>_xlfn.MAXIFS(data!C:C,data!A:A,Endirim!A10202)</f>
        <v>0</v>
      </c>
      <c r="C10202" s="9" cm="1">
        <f t="array" ref="C10202">INDEX(data!B:B,MATCH(1,(data!A:A=Endirim!A10202)*(data!C:C=Endirim!B10202),0))</f>
        <v>0</v>
      </c>
      <c r="D10202" s="9" t="e">
        <f>VLOOKUP(C10202,campaign!$A$2:$D$18,4,FALSE)</f>
        <v>#N/A</v>
      </c>
      <c r="E10202" s="9">
        <f>_xlfn.MAXIFS(data!G:G,data!A:A,Endirim!A10202)</f>
        <v>0</v>
      </c>
      <c r="F10202" s="9" t="e">
        <f>IF(E10202=D10202,"no discount",_xlfn.XLOOKUP(E10202,campaign!$D$2:$D$18,campaign!$B$2:$B$18))</f>
        <v>#N/A</v>
      </c>
    </row>
    <row r="10203" spans="1:6" x14ac:dyDescent="0.3">
      <c r="A10203" s="9">
        <f>customer!A10203</f>
        <v>0</v>
      </c>
      <c r="B10203" s="10">
        <f>_xlfn.MAXIFS(data!C:C,data!A:A,Endirim!A10203)</f>
        <v>0</v>
      </c>
      <c r="C10203" s="9" cm="1">
        <f t="array" ref="C10203">INDEX(data!B:B,MATCH(1,(data!A:A=Endirim!A10203)*(data!C:C=Endirim!B10203),0))</f>
        <v>0</v>
      </c>
      <c r="D10203" s="9" t="e">
        <f>VLOOKUP(C10203,campaign!$A$2:$D$18,4,FALSE)</f>
        <v>#N/A</v>
      </c>
      <c r="E10203" s="9">
        <f>_xlfn.MAXIFS(data!G:G,data!A:A,Endirim!A10203)</f>
        <v>0</v>
      </c>
      <c r="F10203" s="9" t="e">
        <f>IF(E10203=D10203,"no discount",_xlfn.XLOOKUP(E10203,campaign!$D$2:$D$18,campaign!$B$2:$B$18))</f>
        <v>#N/A</v>
      </c>
    </row>
    <row r="10204" spans="1:6" x14ac:dyDescent="0.3">
      <c r="A10204" s="9">
        <f>customer!A10204</f>
        <v>0</v>
      </c>
      <c r="B10204" s="10">
        <f>_xlfn.MAXIFS(data!C:C,data!A:A,Endirim!A10204)</f>
        <v>0</v>
      </c>
      <c r="C10204" s="9" cm="1">
        <f t="array" ref="C10204">INDEX(data!B:B,MATCH(1,(data!A:A=Endirim!A10204)*(data!C:C=Endirim!B10204),0))</f>
        <v>0</v>
      </c>
      <c r="D10204" s="9" t="e">
        <f>VLOOKUP(C10204,campaign!$A$2:$D$18,4,FALSE)</f>
        <v>#N/A</v>
      </c>
      <c r="E10204" s="9">
        <f>_xlfn.MAXIFS(data!G:G,data!A:A,Endirim!A10204)</f>
        <v>0</v>
      </c>
      <c r="F10204" s="9" t="e">
        <f>IF(E10204=D10204,"no discount",_xlfn.XLOOKUP(E10204,campaign!$D$2:$D$18,campaign!$B$2:$B$18))</f>
        <v>#N/A</v>
      </c>
    </row>
    <row r="10205" spans="1:6" x14ac:dyDescent="0.3">
      <c r="A10205" s="9">
        <f>customer!A10205</f>
        <v>0</v>
      </c>
      <c r="B10205" s="10">
        <f>_xlfn.MAXIFS(data!C:C,data!A:A,Endirim!A10205)</f>
        <v>0</v>
      </c>
      <c r="C10205" s="9" cm="1">
        <f t="array" ref="C10205">INDEX(data!B:B,MATCH(1,(data!A:A=Endirim!A10205)*(data!C:C=Endirim!B10205),0))</f>
        <v>0</v>
      </c>
      <c r="D10205" s="9" t="e">
        <f>VLOOKUP(C10205,campaign!$A$2:$D$18,4,FALSE)</f>
        <v>#N/A</v>
      </c>
      <c r="E10205" s="9">
        <f>_xlfn.MAXIFS(data!G:G,data!A:A,Endirim!A10205)</f>
        <v>0</v>
      </c>
      <c r="F10205" s="9" t="e">
        <f>IF(E10205=D10205,"no discount",_xlfn.XLOOKUP(E10205,campaign!$D$2:$D$18,campaign!$B$2:$B$18))</f>
        <v>#N/A</v>
      </c>
    </row>
    <row r="10206" spans="1:6" x14ac:dyDescent="0.3">
      <c r="A10206" s="9">
        <f>customer!A10206</f>
        <v>0</v>
      </c>
      <c r="B10206" s="10">
        <f>_xlfn.MAXIFS(data!C:C,data!A:A,Endirim!A10206)</f>
        <v>0</v>
      </c>
      <c r="C10206" s="9" cm="1">
        <f t="array" ref="C10206">INDEX(data!B:B,MATCH(1,(data!A:A=Endirim!A10206)*(data!C:C=Endirim!B10206),0))</f>
        <v>0</v>
      </c>
      <c r="D10206" s="9" t="e">
        <f>VLOOKUP(C10206,campaign!$A$2:$D$18,4,FALSE)</f>
        <v>#N/A</v>
      </c>
      <c r="E10206" s="9">
        <f>_xlfn.MAXIFS(data!G:G,data!A:A,Endirim!A10206)</f>
        <v>0</v>
      </c>
      <c r="F10206" s="9" t="e">
        <f>IF(E10206=D10206,"no discount",_xlfn.XLOOKUP(E10206,campaign!$D$2:$D$18,campaign!$B$2:$B$18))</f>
        <v>#N/A</v>
      </c>
    </row>
    <row r="10207" spans="1:6" x14ac:dyDescent="0.3">
      <c r="A10207" s="9">
        <f>customer!A10207</f>
        <v>0</v>
      </c>
      <c r="B10207" s="10">
        <f>_xlfn.MAXIFS(data!C:C,data!A:A,Endirim!A10207)</f>
        <v>0</v>
      </c>
      <c r="C10207" s="9" cm="1">
        <f t="array" ref="C10207">INDEX(data!B:B,MATCH(1,(data!A:A=Endirim!A10207)*(data!C:C=Endirim!B10207),0))</f>
        <v>0</v>
      </c>
      <c r="D10207" s="9" t="e">
        <f>VLOOKUP(C10207,campaign!$A$2:$D$18,4,FALSE)</f>
        <v>#N/A</v>
      </c>
      <c r="E10207" s="9">
        <f>_xlfn.MAXIFS(data!G:G,data!A:A,Endirim!A10207)</f>
        <v>0</v>
      </c>
      <c r="F10207" s="9" t="e">
        <f>IF(E10207=D10207,"no discount",_xlfn.XLOOKUP(E10207,campaign!$D$2:$D$18,campaign!$B$2:$B$18))</f>
        <v>#N/A</v>
      </c>
    </row>
    <row r="10208" spans="1:6" x14ac:dyDescent="0.3">
      <c r="A10208" s="9">
        <f>customer!A10208</f>
        <v>0</v>
      </c>
      <c r="B10208" s="10">
        <f>_xlfn.MAXIFS(data!C:C,data!A:A,Endirim!A10208)</f>
        <v>0</v>
      </c>
      <c r="C10208" s="9" cm="1">
        <f t="array" ref="C10208">INDEX(data!B:B,MATCH(1,(data!A:A=Endirim!A10208)*(data!C:C=Endirim!B10208),0))</f>
        <v>0</v>
      </c>
      <c r="D10208" s="9" t="e">
        <f>VLOOKUP(C10208,campaign!$A$2:$D$18,4,FALSE)</f>
        <v>#N/A</v>
      </c>
      <c r="E10208" s="9">
        <f>_xlfn.MAXIFS(data!G:G,data!A:A,Endirim!A10208)</f>
        <v>0</v>
      </c>
      <c r="F10208" s="9" t="e">
        <f>IF(E10208=D10208,"no discount",_xlfn.XLOOKUP(E10208,campaign!$D$2:$D$18,campaign!$B$2:$B$18))</f>
        <v>#N/A</v>
      </c>
    </row>
    <row r="10209" spans="1:6" x14ac:dyDescent="0.3">
      <c r="A10209" s="9">
        <f>customer!A10209</f>
        <v>0</v>
      </c>
      <c r="B10209" s="10">
        <f>_xlfn.MAXIFS(data!C:C,data!A:A,Endirim!A10209)</f>
        <v>0</v>
      </c>
      <c r="C10209" s="9" cm="1">
        <f t="array" ref="C10209">INDEX(data!B:B,MATCH(1,(data!A:A=Endirim!A10209)*(data!C:C=Endirim!B10209),0))</f>
        <v>0</v>
      </c>
      <c r="D10209" s="9" t="e">
        <f>VLOOKUP(C10209,campaign!$A$2:$D$18,4,FALSE)</f>
        <v>#N/A</v>
      </c>
      <c r="E10209" s="9">
        <f>_xlfn.MAXIFS(data!G:G,data!A:A,Endirim!A10209)</f>
        <v>0</v>
      </c>
      <c r="F10209" s="9" t="e">
        <f>IF(E10209=D10209,"no discount",_xlfn.XLOOKUP(E10209,campaign!$D$2:$D$18,campaign!$B$2:$B$18))</f>
        <v>#N/A</v>
      </c>
    </row>
    <row r="10210" spans="1:6" x14ac:dyDescent="0.3">
      <c r="A10210" s="9">
        <f>customer!A10210</f>
        <v>0</v>
      </c>
      <c r="B10210" s="10">
        <f>_xlfn.MAXIFS(data!C:C,data!A:A,Endirim!A10210)</f>
        <v>0</v>
      </c>
      <c r="C10210" s="9" cm="1">
        <f t="array" ref="C10210">INDEX(data!B:B,MATCH(1,(data!A:A=Endirim!A10210)*(data!C:C=Endirim!B10210),0))</f>
        <v>0</v>
      </c>
      <c r="D10210" s="9" t="e">
        <f>VLOOKUP(C10210,campaign!$A$2:$D$18,4,FALSE)</f>
        <v>#N/A</v>
      </c>
      <c r="E10210" s="9">
        <f>_xlfn.MAXIFS(data!G:G,data!A:A,Endirim!A10210)</f>
        <v>0</v>
      </c>
      <c r="F10210" s="9" t="e">
        <f>IF(E10210=D10210,"no discount",_xlfn.XLOOKUP(E10210,campaign!$D$2:$D$18,campaign!$B$2:$B$18))</f>
        <v>#N/A</v>
      </c>
    </row>
    <row r="10211" spans="1:6" x14ac:dyDescent="0.3">
      <c r="A10211" s="9">
        <f>customer!A10211</f>
        <v>0</v>
      </c>
      <c r="B10211" s="10">
        <f>_xlfn.MAXIFS(data!C:C,data!A:A,Endirim!A10211)</f>
        <v>0</v>
      </c>
      <c r="C10211" s="9" cm="1">
        <f t="array" ref="C10211">INDEX(data!B:B,MATCH(1,(data!A:A=Endirim!A10211)*(data!C:C=Endirim!B10211),0))</f>
        <v>0</v>
      </c>
      <c r="D10211" s="9" t="e">
        <f>VLOOKUP(C10211,campaign!$A$2:$D$18,4,FALSE)</f>
        <v>#N/A</v>
      </c>
      <c r="E10211" s="9">
        <f>_xlfn.MAXIFS(data!G:G,data!A:A,Endirim!A10211)</f>
        <v>0</v>
      </c>
      <c r="F10211" s="9" t="e">
        <f>IF(E10211=D10211,"no discount",_xlfn.XLOOKUP(E10211,campaign!$D$2:$D$18,campaign!$B$2:$B$18))</f>
        <v>#N/A</v>
      </c>
    </row>
    <row r="10212" spans="1:6" x14ac:dyDescent="0.3">
      <c r="A10212" s="9">
        <f>customer!A10212</f>
        <v>0</v>
      </c>
      <c r="B10212" s="10">
        <f>_xlfn.MAXIFS(data!C:C,data!A:A,Endirim!A10212)</f>
        <v>0</v>
      </c>
      <c r="C10212" s="9" cm="1">
        <f t="array" ref="C10212">INDEX(data!B:B,MATCH(1,(data!A:A=Endirim!A10212)*(data!C:C=Endirim!B10212),0))</f>
        <v>0</v>
      </c>
      <c r="D10212" s="9" t="e">
        <f>VLOOKUP(C10212,campaign!$A$2:$D$18,4,FALSE)</f>
        <v>#N/A</v>
      </c>
      <c r="E10212" s="9">
        <f>_xlfn.MAXIFS(data!G:G,data!A:A,Endirim!A10212)</f>
        <v>0</v>
      </c>
      <c r="F10212" s="9" t="e">
        <f>IF(E10212=D10212,"no discount",_xlfn.XLOOKUP(E10212,campaign!$D$2:$D$18,campaign!$B$2:$B$18))</f>
        <v>#N/A</v>
      </c>
    </row>
    <row r="10213" spans="1:6" x14ac:dyDescent="0.3">
      <c r="A10213" s="9">
        <f>customer!A10213</f>
        <v>0</v>
      </c>
      <c r="B10213" s="10">
        <f>_xlfn.MAXIFS(data!C:C,data!A:A,Endirim!A10213)</f>
        <v>0</v>
      </c>
      <c r="C10213" s="9" cm="1">
        <f t="array" ref="C10213">INDEX(data!B:B,MATCH(1,(data!A:A=Endirim!A10213)*(data!C:C=Endirim!B10213),0))</f>
        <v>0</v>
      </c>
      <c r="D10213" s="9" t="e">
        <f>VLOOKUP(C10213,campaign!$A$2:$D$18,4,FALSE)</f>
        <v>#N/A</v>
      </c>
      <c r="E10213" s="9">
        <f>_xlfn.MAXIFS(data!G:G,data!A:A,Endirim!A10213)</f>
        <v>0</v>
      </c>
      <c r="F10213" s="9" t="e">
        <f>IF(E10213=D10213,"no discount",_xlfn.XLOOKUP(E10213,campaign!$D$2:$D$18,campaign!$B$2:$B$18))</f>
        <v>#N/A</v>
      </c>
    </row>
    <row r="10214" spans="1:6" x14ac:dyDescent="0.3">
      <c r="A10214" s="9">
        <f>customer!A10214</f>
        <v>0</v>
      </c>
      <c r="B10214" s="10">
        <f>_xlfn.MAXIFS(data!C:C,data!A:A,Endirim!A10214)</f>
        <v>0</v>
      </c>
      <c r="C10214" s="9" cm="1">
        <f t="array" ref="C10214">INDEX(data!B:B,MATCH(1,(data!A:A=Endirim!A10214)*(data!C:C=Endirim!B10214),0))</f>
        <v>0</v>
      </c>
      <c r="D10214" s="9" t="e">
        <f>VLOOKUP(C10214,campaign!$A$2:$D$18,4,FALSE)</f>
        <v>#N/A</v>
      </c>
      <c r="E10214" s="9">
        <f>_xlfn.MAXIFS(data!G:G,data!A:A,Endirim!A10214)</f>
        <v>0</v>
      </c>
      <c r="F10214" s="9" t="e">
        <f>IF(E10214=D10214,"no discount",_xlfn.XLOOKUP(E10214,campaign!$D$2:$D$18,campaign!$B$2:$B$18))</f>
        <v>#N/A</v>
      </c>
    </row>
    <row r="10215" spans="1:6" x14ac:dyDescent="0.3">
      <c r="A10215" s="9">
        <f>customer!A10215</f>
        <v>0</v>
      </c>
      <c r="B10215" s="10">
        <f>_xlfn.MAXIFS(data!C:C,data!A:A,Endirim!A10215)</f>
        <v>0</v>
      </c>
      <c r="C10215" s="9" cm="1">
        <f t="array" ref="C10215">INDEX(data!B:B,MATCH(1,(data!A:A=Endirim!A10215)*(data!C:C=Endirim!B10215),0))</f>
        <v>0</v>
      </c>
      <c r="D10215" s="9" t="e">
        <f>VLOOKUP(C10215,campaign!$A$2:$D$18,4,FALSE)</f>
        <v>#N/A</v>
      </c>
      <c r="E10215" s="9">
        <f>_xlfn.MAXIFS(data!G:G,data!A:A,Endirim!A10215)</f>
        <v>0</v>
      </c>
      <c r="F10215" s="9" t="e">
        <f>IF(E10215=D10215,"no discount",_xlfn.XLOOKUP(E10215,campaign!$D$2:$D$18,campaign!$B$2:$B$18))</f>
        <v>#N/A</v>
      </c>
    </row>
    <row r="10216" spans="1:6" x14ac:dyDescent="0.3">
      <c r="A10216" s="9">
        <f>customer!A10216</f>
        <v>0</v>
      </c>
      <c r="B10216" s="10">
        <f>_xlfn.MAXIFS(data!C:C,data!A:A,Endirim!A10216)</f>
        <v>0</v>
      </c>
      <c r="C10216" s="9" cm="1">
        <f t="array" ref="C10216">INDEX(data!B:B,MATCH(1,(data!A:A=Endirim!A10216)*(data!C:C=Endirim!B10216),0))</f>
        <v>0</v>
      </c>
      <c r="D10216" s="9" t="e">
        <f>VLOOKUP(C10216,campaign!$A$2:$D$18,4,FALSE)</f>
        <v>#N/A</v>
      </c>
      <c r="E10216" s="9">
        <f>_xlfn.MAXIFS(data!G:G,data!A:A,Endirim!A10216)</f>
        <v>0</v>
      </c>
      <c r="F10216" s="9" t="e">
        <f>IF(E10216=D10216,"no discount",_xlfn.XLOOKUP(E10216,campaign!$D$2:$D$18,campaign!$B$2:$B$18))</f>
        <v>#N/A</v>
      </c>
    </row>
    <row r="10217" spans="1:6" x14ac:dyDescent="0.3">
      <c r="A10217" s="9">
        <f>customer!A10217</f>
        <v>0</v>
      </c>
      <c r="B10217" s="10">
        <f>_xlfn.MAXIFS(data!C:C,data!A:A,Endirim!A10217)</f>
        <v>0</v>
      </c>
      <c r="C10217" s="9" cm="1">
        <f t="array" ref="C10217">INDEX(data!B:B,MATCH(1,(data!A:A=Endirim!A10217)*(data!C:C=Endirim!B10217),0))</f>
        <v>0</v>
      </c>
      <c r="D10217" s="9" t="e">
        <f>VLOOKUP(C10217,campaign!$A$2:$D$18,4,FALSE)</f>
        <v>#N/A</v>
      </c>
      <c r="E10217" s="9">
        <f>_xlfn.MAXIFS(data!G:G,data!A:A,Endirim!A10217)</f>
        <v>0</v>
      </c>
      <c r="F10217" s="9" t="e">
        <f>IF(E10217=D10217,"no discount",_xlfn.XLOOKUP(E10217,campaign!$D$2:$D$18,campaign!$B$2:$B$18))</f>
        <v>#N/A</v>
      </c>
    </row>
    <row r="10218" spans="1:6" x14ac:dyDescent="0.3">
      <c r="A10218" s="9">
        <f>customer!A10218</f>
        <v>0</v>
      </c>
      <c r="B10218" s="10">
        <f>_xlfn.MAXIFS(data!C:C,data!A:A,Endirim!A10218)</f>
        <v>0</v>
      </c>
      <c r="C10218" s="9" cm="1">
        <f t="array" ref="C10218">INDEX(data!B:B,MATCH(1,(data!A:A=Endirim!A10218)*(data!C:C=Endirim!B10218),0))</f>
        <v>0</v>
      </c>
      <c r="D10218" s="9" t="e">
        <f>VLOOKUP(C10218,campaign!$A$2:$D$18,4,FALSE)</f>
        <v>#N/A</v>
      </c>
      <c r="E10218" s="9">
        <f>_xlfn.MAXIFS(data!G:G,data!A:A,Endirim!A10218)</f>
        <v>0</v>
      </c>
      <c r="F10218" s="9" t="e">
        <f>IF(E10218=D10218,"no discount",_xlfn.XLOOKUP(E10218,campaign!$D$2:$D$18,campaign!$B$2:$B$18))</f>
        <v>#N/A</v>
      </c>
    </row>
    <row r="10219" spans="1:6" x14ac:dyDescent="0.3">
      <c r="A10219" s="9">
        <f>customer!A10219</f>
        <v>0</v>
      </c>
      <c r="B10219" s="10">
        <f>_xlfn.MAXIFS(data!C:C,data!A:A,Endirim!A10219)</f>
        <v>0</v>
      </c>
      <c r="C10219" s="9" cm="1">
        <f t="array" ref="C10219">INDEX(data!B:B,MATCH(1,(data!A:A=Endirim!A10219)*(data!C:C=Endirim!B10219),0))</f>
        <v>0</v>
      </c>
      <c r="D10219" s="9" t="e">
        <f>VLOOKUP(C10219,campaign!$A$2:$D$18,4,FALSE)</f>
        <v>#N/A</v>
      </c>
      <c r="E10219" s="9">
        <f>_xlfn.MAXIFS(data!G:G,data!A:A,Endirim!A10219)</f>
        <v>0</v>
      </c>
      <c r="F10219" s="9" t="e">
        <f>IF(E10219=D10219,"no discount",_xlfn.XLOOKUP(E10219,campaign!$D$2:$D$18,campaign!$B$2:$B$18))</f>
        <v>#N/A</v>
      </c>
    </row>
    <row r="10220" spans="1:6" x14ac:dyDescent="0.3">
      <c r="A10220" s="9">
        <f>customer!A10220</f>
        <v>0</v>
      </c>
      <c r="B10220" s="10">
        <f>_xlfn.MAXIFS(data!C:C,data!A:A,Endirim!A10220)</f>
        <v>0</v>
      </c>
      <c r="C10220" s="9" cm="1">
        <f t="array" ref="C10220">INDEX(data!B:B,MATCH(1,(data!A:A=Endirim!A10220)*(data!C:C=Endirim!B10220),0))</f>
        <v>0</v>
      </c>
      <c r="D10220" s="9" t="e">
        <f>VLOOKUP(C10220,campaign!$A$2:$D$18,4,FALSE)</f>
        <v>#N/A</v>
      </c>
      <c r="E10220" s="9">
        <f>_xlfn.MAXIFS(data!G:G,data!A:A,Endirim!A10220)</f>
        <v>0</v>
      </c>
      <c r="F10220" s="9" t="e">
        <f>IF(E10220=D10220,"no discount",_xlfn.XLOOKUP(E10220,campaign!$D$2:$D$18,campaign!$B$2:$B$18))</f>
        <v>#N/A</v>
      </c>
    </row>
    <row r="10221" spans="1:6" x14ac:dyDescent="0.3">
      <c r="A10221" s="9">
        <f>customer!A10221</f>
        <v>0</v>
      </c>
      <c r="B10221" s="10">
        <f>_xlfn.MAXIFS(data!C:C,data!A:A,Endirim!A10221)</f>
        <v>0</v>
      </c>
      <c r="C10221" s="9" cm="1">
        <f t="array" ref="C10221">INDEX(data!B:B,MATCH(1,(data!A:A=Endirim!A10221)*(data!C:C=Endirim!B10221),0))</f>
        <v>0</v>
      </c>
      <c r="D10221" s="9" t="e">
        <f>VLOOKUP(C10221,campaign!$A$2:$D$18,4,FALSE)</f>
        <v>#N/A</v>
      </c>
      <c r="E10221" s="9">
        <f>_xlfn.MAXIFS(data!G:G,data!A:A,Endirim!A10221)</f>
        <v>0</v>
      </c>
      <c r="F10221" s="9" t="e">
        <f>IF(E10221=D10221,"no discount",_xlfn.XLOOKUP(E10221,campaign!$D$2:$D$18,campaign!$B$2:$B$18))</f>
        <v>#N/A</v>
      </c>
    </row>
    <row r="10222" spans="1:6" x14ac:dyDescent="0.3">
      <c r="A10222" s="9">
        <f>customer!A10222</f>
        <v>0</v>
      </c>
      <c r="B10222" s="10">
        <f>_xlfn.MAXIFS(data!C:C,data!A:A,Endirim!A10222)</f>
        <v>0</v>
      </c>
      <c r="C10222" s="9" cm="1">
        <f t="array" ref="C10222">INDEX(data!B:B,MATCH(1,(data!A:A=Endirim!A10222)*(data!C:C=Endirim!B10222),0))</f>
        <v>0</v>
      </c>
      <c r="D10222" s="9" t="e">
        <f>VLOOKUP(C10222,campaign!$A$2:$D$18,4,FALSE)</f>
        <v>#N/A</v>
      </c>
      <c r="E10222" s="9">
        <f>_xlfn.MAXIFS(data!G:G,data!A:A,Endirim!A10222)</f>
        <v>0</v>
      </c>
      <c r="F10222" s="9" t="e">
        <f>IF(E10222=D10222,"no discount",_xlfn.XLOOKUP(E10222,campaign!$D$2:$D$18,campaign!$B$2:$B$18))</f>
        <v>#N/A</v>
      </c>
    </row>
    <row r="10223" spans="1:6" x14ac:dyDescent="0.3">
      <c r="A10223" s="9">
        <f>customer!A10223</f>
        <v>0</v>
      </c>
      <c r="B10223" s="10">
        <f>_xlfn.MAXIFS(data!C:C,data!A:A,Endirim!A10223)</f>
        <v>0</v>
      </c>
      <c r="C10223" s="9" cm="1">
        <f t="array" ref="C10223">INDEX(data!B:B,MATCH(1,(data!A:A=Endirim!A10223)*(data!C:C=Endirim!B10223),0))</f>
        <v>0</v>
      </c>
      <c r="D10223" s="9" t="e">
        <f>VLOOKUP(C10223,campaign!$A$2:$D$18,4,FALSE)</f>
        <v>#N/A</v>
      </c>
      <c r="E10223" s="9">
        <f>_xlfn.MAXIFS(data!G:G,data!A:A,Endirim!A10223)</f>
        <v>0</v>
      </c>
      <c r="F10223" s="9" t="e">
        <f>IF(E10223=D10223,"no discount",_xlfn.XLOOKUP(E10223,campaign!$D$2:$D$18,campaign!$B$2:$B$18))</f>
        <v>#N/A</v>
      </c>
    </row>
    <row r="10224" spans="1:6" x14ac:dyDescent="0.3">
      <c r="A10224" s="9">
        <f>customer!A10224</f>
        <v>0</v>
      </c>
      <c r="B10224" s="10">
        <f>_xlfn.MAXIFS(data!C:C,data!A:A,Endirim!A10224)</f>
        <v>0</v>
      </c>
      <c r="C10224" s="9" cm="1">
        <f t="array" ref="C10224">INDEX(data!B:B,MATCH(1,(data!A:A=Endirim!A10224)*(data!C:C=Endirim!B10224),0))</f>
        <v>0</v>
      </c>
      <c r="D10224" s="9" t="e">
        <f>VLOOKUP(C10224,campaign!$A$2:$D$18,4,FALSE)</f>
        <v>#N/A</v>
      </c>
      <c r="E10224" s="9">
        <f>_xlfn.MAXIFS(data!G:G,data!A:A,Endirim!A10224)</f>
        <v>0</v>
      </c>
      <c r="F10224" s="9" t="e">
        <f>IF(E10224=D10224,"no discount",_xlfn.XLOOKUP(E10224,campaign!$D$2:$D$18,campaign!$B$2:$B$18))</f>
        <v>#N/A</v>
      </c>
    </row>
    <row r="10225" spans="1:6" x14ac:dyDescent="0.3">
      <c r="A10225" s="9">
        <f>customer!A10225</f>
        <v>0</v>
      </c>
      <c r="B10225" s="10">
        <f>_xlfn.MAXIFS(data!C:C,data!A:A,Endirim!A10225)</f>
        <v>0</v>
      </c>
      <c r="C10225" s="9" cm="1">
        <f t="array" ref="C10225">INDEX(data!B:B,MATCH(1,(data!A:A=Endirim!A10225)*(data!C:C=Endirim!B10225),0))</f>
        <v>0</v>
      </c>
      <c r="D10225" s="9" t="e">
        <f>VLOOKUP(C10225,campaign!$A$2:$D$18,4,FALSE)</f>
        <v>#N/A</v>
      </c>
      <c r="E10225" s="9">
        <f>_xlfn.MAXIFS(data!G:G,data!A:A,Endirim!A10225)</f>
        <v>0</v>
      </c>
      <c r="F10225" s="9" t="e">
        <f>IF(E10225=D10225,"no discount",_xlfn.XLOOKUP(E10225,campaign!$D$2:$D$18,campaign!$B$2:$B$18))</f>
        <v>#N/A</v>
      </c>
    </row>
    <row r="10226" spans="1:6" x14ac:dyDescent="0.3">
      <c r="A10226" s="9">
        <f>customer!A10226</f>
        <v>0</v>
      </c>
      <c r="B10226" s="10">
        <f>_xlfn.MAXIFS(data!C:C,data!A:A,Endirim!A10226)</f>
        <v>0</v>
      </c>
      <c r="C10226" s="9" cm="1">
        <f t="array" ref="C10226">INDEX(data!B:B,MATCH(1,(data!A:A=Endirim!A10226)*(data!C:C=Endirim!B10226),0))</f>
        <v>0</v>
      </c>
      <c r="D10226" s="9" t="e">
        <f>VLOOKUP(C10226,campaign!$A$2:$D$18,4,FALSE)</f>
        <v>#N/A</v>
      </c>
      <c r="E10226" s="9">
        <f>_xlfn.MAXIFS(data!G:G,data!A:A,Endirim!A10226)</f>
        <v>0</v>
      </c>
      <c r="F10226" s="9" t="e">
        <f>IF(E10226=D10226,"no discount",_xlfn.XLOOKUP(E10226,campaign!$D$2:$D$18,campaign!$B$2:$B$18))</f>
        <v>#N/A</v>
      </c>
    </row>
    <row r="10227" spans="1:6" x14ac:dyDescent="0.3">
      <c r="A10227" s="9">
        <f>customer!A10227</f>
        <v>0</v>
      </c>
      <c r="B10227" s="10">
        <f>_xlfn.MAXIFS(data!C:C,data!A:A,Endirim!A10227)</f>
        <v>0</v>
      </c>
      <c r="C10227" s="9" cm="1">
        <f t="array" ref="C10227">INDEX(data!B:B,MATCH(1,(data!A:A=Endirim!A10227)*(data!C:C=Endirim!B10227),0))</f>
        <v>0</v>
      </c>
      <c r="D10227" s="9" t="e">
        <f>VLOOKUP(C10227,campaign!$A$2:$D$18,4,FALSE)</f>
        <v>#N/A</v>
      </c>
      <c r="E10227" s="9">
        <f>_xlfn.MAXIFS(data!G:G,data!A:A,Endirim!A10227)</f>
        <v>0</v>
      </c>
      <c r="F10227" s="9" t="e">
        <f>IF(E10227=D10227,"no discount",_xlfn.XLOOKUP(E10227,campaign!$D$2:$D$18,campaign!$B$2:$B$18))</f>
        <v>#N/A</v>
      </c>
    </row>
    <row r="10228" spans="1:6" x14ac:dyDescent="0.3">
      <c r="A10228" s="9">
        <f>customer!A10228</f>
        <v>0</v>
      </c>
      <c r="B10228" s="10">
        <f>_xlfn.MAXIFS(data!C:C,data!A:A,Endirim!A10228)</f>
        <v>0</v>
      </c>
      <c r="C10228" s="9" cm="1">
        <f t="array" ref="C10228">INDEX(data!B:B,MATCH(1,(data!A:A=Endirim!A10228)*(data!C:C=Endirim!B10228),0))</f>
        <v>0</v>
      </c>
      <c r="D10228" s="9" t="e">
        <f>VLOOKUP(C10228,campaign!$A$2:$D$18,4,FALSE)</f>
        <v>#N/A</v>
      </c>
      <c r="E10228" s="9">
        <f>_xlfn.MAXIFS(data!G:G,data!A:A,Endirim!A10228)</f>
        <v>0</v>
      </c>
      <c r="F10228" s="9" t="e">
        <f>IF(E10228=D10228,"no discount",_xlfn.XLOOKUP(E10228,campaign!$D$2:$D$18,campaign!$B$2:$B$18))</f>
        <v>#N/A</v>
      </c>
    </row>
    <row r="10229" spans="1:6" x14ac:dyDescent="0.3">
      <c r="A10229" s="9">
        <f>customer!A10229</f>
        <v>0</v>
      </c>
      <c r="B10229" s="10">
        <f>_xlfn.MAXIFS(data!C:C,data!A:A,Endirim!A10229)</f>
        <v>0</v>
      </c>
      <c r="C10229" s="9" cm="1">
        <f t="array" ref="C10229">INDEX(data!B:B,MATCH(1,(data!A:A=Endirim!A10229)*(data!C:C=Endirim!B10229),0))</f>
        <v>0</v>
      </c>
      <c r="D10229" s="9" t="e">
        <f>VLOOKUP(C10229,campaign!$A$2:$D$18,4,FALSE)</f>
        <v>#N/A</v>
      </c>
      <c r="E10229" s="9">
        <f>_xlfn.MAXIFS(data!G:G,data!A:A,Endirim!A10229)</f>
        <v>0</v>
      </c>
      <c r="F10229" s="9" t="e">
        <f>IF(E10229=D10229,"no discount",_xlfn.XLOOKUP(E10229,campaign!$D$2:$D$18,campaign!$B$2:$B$18))</f>
        <v>#N/A</v>
      </c>
    </row>
    <row r="10230" spans="1:6" x14ac:dyDescent="0.3">
      <c r="A10230" s="9">
        <f>customer!A10230</f>
        <v>0</v>
      </c>
      <c r="B10230" s="10">
        <f>_xlfn.MAXIFS(data!C:C,data!A:A,Endirim!A10230)</f>
        <v>0</v>
      </c>
      <c r="C10230" s="9" cm="1">
        <f t="array" ref="C10230">INDEX(data!B:B,MATCH(1,(data!A:A=Endirim!A10230)*(data!C:C=Endirim!B10230),0))</f>
        <v>0</v>
      </c>
      <c r="D10230" s="9" t="e">
        <f>VLOOKUP(C10230,campaign!$A$2:$D$18,4,FALSE)</f>
        <v>#N/A</v>
      </c>
      <c r="E10230" s="9">
        <f>_xlfn.MAXIFS(data!G:G,data!A:A,Endirim!A10230)</f>
        <v>0</v>
      </c>
      <c r="F10230" s="9" t="e">
        <f>IF(E10230=D10230,"no discount",_xlfn.XLOOKUP(E10230,campaign!$D$2:$D$18,campaign!$B$2:$B$18))</f>
        <v>#N/A</v>
      </c>
    </row>
    <row r="10231" spans="1:6" x14ac:dyDescent="0.3">
      <c r="A10231" s="9">
        <f>customer!A10231</f>
        <v>0</v>
      </c>
      <c r="B10231" s="10">
        <f>_xlfn.MAXIFS(data!C:C,data!A:A,Endirim!A10231)</f>
        <v>0</v>
      </c>
      <c r="C10231" s="9" cm="1">
        <f t="array" ref="C10231">INDEX(data!B:B,MATCH(1,(data!A:A=Endirim!A10231)*(data!C:C=Endirim!B10231),0))</f>
        <v>0</v>
      </c>
      <c r="D10231" s="9" t="e">
        <f>VLOOKUP(C10231,campaign!$A$2:$D$18,4,FALSE)</f>
        <v>#N/A</v>
      </c>
      <c r="E10231" s="9">
        <f>_xlfn.MAXIFS(data!G:G,data!A:A,Endirim!A10231)</f>
        <v>0</v>
      </c>
      <c r="F10231" s="9" t="e">
        <f>IF(E10231=D10231,"no discount",_xlfn.XLOOKUP(E10231,campaign!$D$2:$D$18,campaign!$B$2:$B$18))</f>
        <v>#N/A</v>
      </c>
    </row>
    <row r="10232" spans="1:6" x14ac:dyDescent="0.3">
      <c r="A10232" s="9">
        <f>customer!A10232</f>
        <v>0</v>
      </c>
      <c r="B10232" s="10">
        <f>_xlfn.MAXIFS(data!C:C,data!A:A,Endirim!A10232)</f>
        <v>0</v>
      </c>
      <c r="C10232" s="9" cm="1">
        <f t="array" ref="C10232">INDEX(data!B:B,MATCH(1,(data!A:A=Endirim!A10232)*(data!C:C=Endirim!B10232),0))</f>
        <v>0</v>
      </c>
      <c r="D10232" s="9" t="e">
        <f>VLOOKUP(C10232,campaign!$A$2:$D$18,4,FALSE)</f>
        <v>#N/A</v>
      </c>
      <c r="E10232" s="9">
        <f>_xlfn.MAXIFS(data!G:G,data!A:A,Endirim!A10232)</f>
        <v>0</v>
      </c>
      <c r="F10232" s="9" t="e">
        <f>IF(E10232=D10232,"no discount",_xlfn.XLOOKUP(E10232,campaign!$D$2:$D$18,campaign!$B$2:$B$18))</f>
        <v>#N/A</v>
      </c>
    </row>
    <row r="10233" spans="1:6" x14ac:dyDescent="0.3">
      <c r="A10233" s="9">
        <f>customer!A10233</f>
        <v>0</v>
      </c>
      <c r="B10233" s="10">
        <f>_xlfn.MAXIFS(data!C:C,data!A:A,Endirim!A10233)</f>
        <v>0</v>
      </c>
      <c r="C10233" s="9" cm="1">
        <f t="array" ref="C10233">INDEX(data!B:B,MATCH(1,(data!A:A=Endirim!A10233)*(data!C:C=Endirim!B10233),0))</f>
        <v>0</v>
      </c>
      <c r="D10233" s="9" t="e">
        <f>VLOOKUP(C10233,campaign!$A$2:$D$18,4,FALSE)</f>
        <v>#N/A</v>
      </c>
      <c r="E10233" s="9">
        <f>_xlfn.MAXIFS(data!G:G,data!A:A,Endirim!A10233)</f>
        <v>0</v>
      </c>
      <c r="F10233" s="9" t="e">
        <f>IF(E10233=D10233,"no discount",_xlfn.XLOOKUP(E10233,campaign!$D$2:$D$18,campaign!$B$2:$B$18))</f>
        <v>#N/A</v>
      </c>
    </row>
    <row r="10234" spans="1:6" x14ac:dyDescent="0.3">
      <c r="A10234" s="9">
        <f>customer!A10234</f>
        <v>0</v>
      </c>
      <c r="B10234" s="10">
        <f>_xlfn.MAXIFS(data!C:C,data!A:A,Endirim!A10234)</f>
        <v>0</v>
      </c>
      <c r="C10234" s="9" cm="1">
        <f t="array" ref="C10234">INDEX(data!B:B,MATCH(1,(data!A:A=Endirim!A10234)*(data!C:C=Endirim!B10234),0))</f>
        <v>0</v>
      </c>
      <c r="D10234" s="9" t="e">
        <f>VLOOKUP(C10234,campaign!$A$2:$D$18,4,FALSE)</f>
        <v>#N/A</v>
      </c>
      <c r="E10234" s="9">
        <f>_xlfn.MAXIFS(data!G:G,data!A:A,Endirim!A10234)</f>
        <v>0</v>
      </c>
      <c r="F10234" s="9" t="e">
        <f>IF(E10234=D10234,"no discount",_xlfn.XLOOKUP(E10234,campaign!$D$2:$D$18,campaign!$B$2:$B$18))</f>
        <v>#N/A</v>
      </c>
    </row>
    <row r="10235" spans="1:6" x14ac:dyDescent="0.3">
      <c r="A10235" s="9">
        <f>customer!A10235</f>
        <v>0</v>
      </c>
      <c r="B10235" s="10">
        <f>_xlfn.MAXIFS(data!C:C,data!A:A,Endirim!A10235)</f>
        <v>0</v>
      </c>
      <c r="C10235" s="9" cm="1">
        <f t="array" ref="C10235">INDEX(data!B:B,MATCH(1,(data!A:A=Endirim!A10235)*(data!C:C=Endirim!B10235),0))</f>
        <v>0</v>
      </c>
      <c r="D10235" s="9" t="e">
        <f>VLOOKUP(C10235,campaign!$A$2:$D$18,4,FALSE)</f>
        <v>#N/A</v>
      </c>
      <c r="E10235" s="9">
        <f>_xlfn.MAXIFS(data!G:G,data!A:A,Endirim!A10235)</f>
        <v>0</v>
      </c>
      <c r="F10235" s="9" t="e">
        <f>IF(E10235=D10235,"no discount",_xlfn.XLOOKUP(E10235,campaign!$D$2:$D$18,campaign!$B$2:$B$18))</f>
        <v>#N/A</v>
      </c>
    </row>
    <row r="10236" spans="1:6" x14ac:dyDescent="0.3">
      <c r="A10236" s="9">
        <f>customer!A10236</f>
        <v>0</v>
      </c>
      <c r="B10236" s="10">
        <f>_xlfn.MAXIFS(data!C:C,data!A:A,Endirim!A10236)</f>
        <v>0</v>
      </c>
      <c r="C10236" s="9" cm="1">
        <f t="array" ref="C10236">INDEX(data!B:B,MATCH(1,(data!A:A=Endirim!A10236)*(data!C:C=Endirim!B10236),0))</f>
        <v>0</v>
      </c>
      <c r="D10236" s="9" t="e">
        <f>VLOOKUP(C10236,campaign!$A$2:$D$18,4,FALSE)</f>
        <v>#N/A</v>
      </c>
      <c r="E10236" s="9">
        <f>_xlfn.MAXIFS(data!G:G,data!A:A,Endirim!A10236)</f>
        <v>0</v>
      </c>
      <c r="F10236" s="9" t="e">
        <f>IF(E10236=D10236,"no discount",_xlfn.XLOOKUP(E10236,campaign!$D$2:$D$18,campaign!$B$2:$B$18))</f>
        <v>#N/A</v>
      </c>
    </row>
    <row r="10237" spans="1:6" x14ac:dyDescent="0.3">
      <c r="A10237" s="9">
        <f>customer!A10237</f>
        <v>0</v>
      </c>
      <c r="B10237" s="10">
        <f>_xlfn.MAXIFS(data!C:C,data!A:A,Endirim!A10237)</f>
        <v>0</v>
      </c>
      <c r="C10237" s="9" cm="1">
        <f t="array" ref="C10237">INDEX(data!B:B,MATCH(1,(data!A:A=Endirim!A10237)*(data!C:C=Endirim!B10237),0))</f>
        <v>0</v>
      </c>
      <c r="D10237" s="9" t="e">
        <f>VLOOKUP(C10237,campaign!$A$2:$D$18,4,FALSE)</f>
        <v>#N/A</v>
      </c>
      <c r="E10237" s="9">
        <f>_xlfn.MAXIFS(data!G:G,data!A:A,Endirim!A10237)</f>
        <v>0</v>
      </c>
      <c r="F10237" s="9" t="e">
        <f>IF(E10237=D10237,"no discount",_xlfn.XLOOKUP(E10237,campaign!$D$2:$D$18,campaign!$B$2:$B$18))</f>
        <v>#N/A</v>
      </c>
    </row>
    <row r="10238" spans="1:6" x14ac:dyDescent="0.3">
      <c r="A10238" s="9">
        <f>customer!A10238</f>
        <v>0</v>
      </c>
      <c r="B10238" s="10">
        <f>_xlfn.MAXIFS(data!C:C,data!A:A,Endirim!A10238)</f>
        <v>0</v>
      </c>
      <c r="C10238" s="9" cm="1">
        <f t="array" ref="C10238">INDEX(data!B:B,MATCH(1,(data!A:A=Endirim!A10238)*(data!C:C=Endirim!B10238),0))</f>
        <v>0</v>
      </c>
      <c r="D10238" s="9" t="e">
        <f>VLOOKUP(C10238,campaign!$A$2:$D$18,4,FALSE)</f>
        <v>#N/A</v>
      </c>
      <c r="E10238" s="9">
        <f>_xlfn.MAXIFS(data!G:G,data!A:A,Endirim!A10238)</f>
        <v>0</v>
      </c>
      <c r="F10238" s="9" t="e">
        <f>IF(E10238=D10238,"no discount",_xlfn.XLOOKUP(E10238,campaign!$D$2:$D$18,campaign!$B$2:$B$18))</f>
        <v>#N/A</v>
      </c>
    </row>
    <row r="10239" spans="1:6" x14ac:dyDescent="0.3">
      <c r="A10239" s="9">
        <f>customer!A10239</f>
        <v>0</v>
      </c>
      <c r="B10239" s="10">
        <f>_xlfn.MAXIFS(data!C:C,data!A:A,Endirim!A10239)</f>
        <v>0</v>
      </c>
      <c r="C10239" s="9" cm="1">
        <f t="array" ref="C10239">INDEX(data!B:B,MATCH(1,(data!A:A=Endirim!A10239)*(data!C:C=Endirim!B10239),0))</f>
        <v>0</v>
      </c>
      <c r="D10239" s="9" t="e">
        <f>VLOOKUP(C10239,campaign!$A$2:$D$18,4,FALSE)</f>
        <v>#N/A</v>
      </c>
      <c r="E10239" s="9">
        <f>_xlfn.MAXIFS(data!G:G,data!A:A,Endirim!A10239)</f>
        <v>0</v>
      </c>
      <c r="F10239" s="9" t="e">
        <f>IF(E10239=D10239,"no discount",_xlfn.XLOOKUP(E10239,campaign!$D$2:$D$18,campaign!$B$2:$B$18))</f>
        <v>#N/A</v>
      </c>
    </row>
    <row r="10240" spans="1:6" x14ac:dyDescent="0.3">
      <c r="A10240" s="9">
        <f>customer!A10240</f>
        <v>0</v>
      </c>
      <c r="B10240" s="10">
        <f>_xlfn.MAXIFS(data!C:C,data!A:A,Endirim!A10240)</f>
        <v>0</v>
      </c>
      <c r="C10240" s="9" cm="1">
        <f t="array" ref="C10240">INDEX(data!B:B,MATCH(1,(data!A:A=Endirim!A10240)*(data!C:C=Endirim!B10240),0))</f>
        <v>0</v>
      </c>
      <c r="D10240" s="9" t="e">
        <f>VLOOKUP(C10240,campaign!$A$2:$D$18,4,FALSE)</f>
        <v>#N/A</v>
      </c>
      <c r="E10240" s="9">
        <f>_xlfn.MAXIFS(data!G:G,data!A:A,Endirim!A10240)</f>
        <v>0</v>
      </c>
      <c r="F10240" s="9" t="e">
        <f>IF(E10240=D10240,"no discount",_xlfn.XLOOKUP(E10240,campaign!$D$2:$D$18,campaign!$B$2:$B$18))</f>
        <v>#N/A</v>
      </c>
    </row>
    <row r="10241" spans="1:6" x14ac:dyDescent="0.3">
      <c r="A10241" s="9">
        <f>customer!A10241</f>
        <v>0</v>
      </c>
      <c r="B10241" s="10">
        <f>_xlfn.MAXIFS(data!C:C,data!A:A,Endirim!A10241)</f>
        <v>0</v>
      </c>
      <c r="C10241" s="9" cm="1">
        <f t="array" ref="C10241">INDEX(data!B:B,MATCH(1,(data!A:A=Endirim!A10241)*(data!C:C=Endirim!B10241),0))</f>
        <v>0</v>
      </c>
      <c r="D10241" s="9" t="e">
        <f>VLOOKUP(C10241,campaign!$A$2:$D$18,4,FALSE)</f>
        <v>#N/A</v>
      </c>
      <c r="E10241" s="9">
        <f>_xlfn.MAXIFS(data!G:G,data!A:A,Endirim!A10241)</f>
        <v>0</v>
      </c>
      <c r="F10241" s="9" t="e">
        <f>IF(E10241=D10241,"no discount",_xlfn.XLOOKUP(E10241,campaign!$D$2:$D$18,campaign!$B$2:$B$18))</f>
        <v>#N/A</v>
      </c>
    </row>
    <row r="10242" spans="1:6" x14ac:dyDescent="0.3">
      <c r="A10242" s="9">
        <f>customer!A10242</f>
        <v>0</v>
      </c>
      <c r="B10242" s="10">
        <f>_xlfn.MAXIFS(data!C:C,data!A:A,Endirim!A10242)</f>
        <v>0</v>
      </c>
      <c r="C10242" s="9" cm="1">
        <f t="array" ref="C10242">INDEX(data!B:B,MATCH(1,(data!A:A=Endirim!A10242)*(data!C:C=Endirim!B10242),0))</f>
        <v>0</v>
      </c>
      <c r="D10242" s="9" t="e">
        <f>VLOOKUP(C10242,campaign!$A$2:$D$18,4,FALSE)</f>
        <v>#N/A</v>
      </c>
      <c r="E10242" s="9">
        <f>_xlfn.MAXIFS(data!G:G,data!A:A,Endirim!A10242)</f>
        <v>0</v>
      </c>
      <c r="F10242" s="9" t="e">
        <f>IF(E10242=D10242,"no discount",_xlfn.XLOOKUP(E10242,campaign!$D$2:$D$18,campaign!$B$2:$B$18))</f>
        <v>#N/A</v>
      </c>
    </row>
    <row r="10243" spans="1:6" x14ac:dyDescent="0.3">
      <c r="A10243" s="9">
        <f>customer!A10243</f>
        <v>0</v>
      </c>
      <c r="B10243" s="10">
        <f>_xlfn.MAXIFS(data!C:C,data!A:A,Endirim!A10243)</f>
        <v>0</v>
      </c>
      <c r="C10243" s="9" cm="1">
        <f t="array" ref="C10243">INDEX(data!B:B,MATCH(1,(data!A:A=Endirim!A10243)*(data!C:C=Endirim!B10243),0))</f>
        <v>0</v>
      </c>
      <c r="D10243" s="9" t="e">
        <f>VLOOKUP(C10243,campaign!$A$2:$D$18,4,FALSE)</f>
        <v>#N/A</v>
      </c>
      <c r="E10243" s="9">
        <f>_xlfn.MAXIFS(data!G:G,data!A:A,Endirim!A10243)</f>
        <v>0</v>
      </c>
      <c r="F10243" s="9" t="e">
        <f>IF(E10243=D10243,"no discount",_xlfn.XLOOKUP(E10243,campaign!$D$2:$D$18,campaign!$B$2:$B$18))</f>
        <v>#N/A</v>
      </c>
    </row>
    <row r="10244" spans="1:6" x14ac:dyDescent="0.3">
      <c r="A10244" s="9">
        <f>customer!A10244</f>
        <v>0</v>
      </c>
      <c r="B10244" s="10">
        <f>_xlfn.MAXIFS(data!C:C,data!A:A,Endirim!A10244)</f>
        <v>0</v>
      </c>
      <c r="C10244" s="9" cm="1">
        <f t="array" ref="C10244">INDEX(data!B:B,MATCH(1,(data!A:A=Endirim!A10244)*(data!C:C=Endirim!B10244),0))</f>
        <v>0</v>
      </c>
      <c r="D10244" s="9" t="e">
        <f>VLOOKUP(C10244,campaign!$A$2:$D$18,4,FALSE)</f>
        <v>#N/A</v>
      </c>
      <c r="E10244" s="9">
        <f>_xlfn.MAXIFS(data!G:G,data!A:A,Endirim!A10244)</f>
        <v>0</v>
      </c>
      <c r="F10244" s="9" t="e">
        <f>IF(E10244=D10244,"no discount",_xlfn.XLOOKUP(E10244,campaign!$D$2:$D$18,campaign!$B$2:$B$18))</f>
        <v>#N/A</v>
      </c>
    </row>
    <row r="10245" spans="1:6" x14ac:dyDescent="0.3">
      <c r="A10245" s="9">
        <f>customer!A10245</f>
        <v>0</v>
      </c>
      <c r="B10245" s="10">
        <f>_xlfn.MAXIFS(data!C:C,data!A:A,Endirim!A10245)</f>
        <v>0</v>
      </c>
      <c r="C10245" s="9" cm="1">
        <f t="array" ref="C10245">INDEX(data!B:B,MATCH(1,(data!A:A=Endirim!A10245)*(data!C:C=Endirim!B10245),0))</f>
        <v>0</v>
      </c>
      <c r="D10245" s="9" t="e">
        <f>VLOOKUP(C10245,campaign!$A$2:$D$18,4,FALSE)</f>
        <v>#N/A</v>
      </c>
      <c r="E10245" s="9">
        <f>_xlfn.MAXIFS(data!G:G,data!A:A,Endirim!A10245)</f>
        <v>0</v>
      </c>
      <c r="F10245" s="9" t="e">
        <f>IF(E10245=D10245,"no discount",_xlfn.XLOOKUP(E10245,campaign!$D$2:$D$18,campaign!$B$2:$B$18))</f>
        <v>#N/A</v>
      </c>
    </row>
    <row r="10246" spans="1:6" x14ac:dyDescent="0.3">
      <c r="A10246" s="9">
        <f>customer!A10246</f>
        <v>0</v>
      </c>
      <c r="B10246" s="10">
        <f>_xlfn.MAXIFS(data!C:C,data!A:A,Endirim!A10246)</f>
        <v>0</v>
      </c>
      <c r="C10246" s="9" cm="1">
        <f t="array" ref="C10246">INDEX(data!B:B,MATCH(1,(data!A:A=Endirim!A10246)*(data!C:C=Endirim!B10246),0))</f>
        <v>0</v>
      </c>
      <c r="D10246" s="9" t="e">
        <f>VLOOKUP(C10246,campaign!$A$2:$D$18,4,FALSE)</f>
        <v>#N/A</v>
      </c>
      <c r="E10246" s="9">
        <f>_xlfn.MAXIFS(data!G:G,data!A:A,Endirim!A10246)</f>
        <v>0</v>
      </c>
      <c r="F10246" s="9" t="e">
        <f>IF(E10246=D10246,"no discount",_xlfn.XLOOKUP(E10246,campaign!$D$2:$D$18,campaign!$B$2:$B$18))</f>
        <v>#N/A</v>
      </c>
    </row>
    <row r="10247" spans="1:6" x14ac:dyDescent="0.3">
      <c r="A10247" s="9">
        <f>customer!A10247</f>
        <v>0</v>
      </c>
      <c r="B10247" s="10">
        <f>_xlfn.MAXIFS(data!C:C,data!A:A,Endirim!A10247)</f>
        <v>0</v>
      </c>
      <c r="C10247" s="9" cm="1">
        <f t="array" ref="C10247">INDEX(data!B:B,MATCH(1,(data!A:A=Endirim!A10247)*(data!C:C=Endirim!B10247),0))</f>
        <v>0</v>
      </c>
      <c r="D10247" s="9" t="e">
        <f>VLOOKUP(C10247,campaign!$A$2:$D$18,4,FALSE)</f>
        <v>#N/A</v>
      </c>
      <c r="E10247" s="9">
        <f>_xlfn.MAXIFS(data!G:G,data!A:A,Endirim!A10247)</f>
        <v>0</v>
      </c>
      <c r="F10247" s="9" t="e">
        <f>IF(E10247=D10247,"no discount",_xlfn.XLOOKUP(E10247,campaign!$D$2:$D$18,campaign!$B$2:$B$18))</f>
        <v>#N/A</v>
      </c>
    </row>
    <row r="10248" spans="1:6" x14ac:dyDescent="0.3">
      <c r="A10248" s="9">
        <f>customer!A10248</f>
        <v>0</v>
      </c>
      <c r="B10248" s="10">
        <f>_xlfn.MAXIFS(data!C:C,data!A:A,Endirim!A10248)</f>
        <v>0</v>
      </c>
      <c r="C10248" s="9" cm="1">
        <f t="array" ref="C10248">INDEX(data!B:B,MATCH(1,(data!A:A=Endirim!A10248)*(data!C:C=Endirim!B10248),0))</f>
        <v>0</v>
      </c>
      <c r="D10248" s="9" t="e">
        <f>VLOOKUP(C10248,campaign!$A$2:$D$18,4,FALSE)</f>
        <v>#N/A</v>
      </c>
      <c r="E10248" s="9">
        <f>_xlfn.MAXIFS(data!G:G,data!A:A,Endirim!A10248)</f>
        <v>0</v>
      </c>
      <c r="F10248" s="9" t="e">
        <f>IF(E10248=D10248,"no discount",_xlfn.XLOOKUP(E10248,campaign!$D$2:$D$18,campaign!$B$2:$B$18))</f>
        <v>#N/A</v>
      </c>
    </row>
    <row r="10249" spans="1:6" x14ac:dyDescent="0.3">
      <c r="A10249" s="9">
        <f>customer!A10249</f>
        <v>0</v>
      </c>
      <c r="B10249" s="10">
        <f>_xlfn.MAXIFS(data!C:C,data!A:A,Endirim!A10249)</f>
        <v>0</v>
      </c>
      <c r="C10249" s="9" cm="1">
        <f t="array" ref="C10249">INDEX(data!B:B,MATCH(1,(data!A:A=Endirim!A10249)*(data!C:C=Endirim!B10249),0))</f>
        <v>0</v>
      </c>
      <c r="D10249" s="9" t="e">
        <f>VLOOKUP(C10249,campaign!$A$2:$D$18,4,FALSE)</f>
        <v>#N/A</v>
      </c>
      <c r="E10249" s="9">
        <f>_xlfn.MAXIFS(data!G:G,data!A:A,Endirim!A10249)</f>
        <v>0</v>
      </c>
      <c r="F10249" s="9" t="e">
        <f>IF(E10249=D10249,"no discount",_xlfn.XLOOKUP(E10249,campaign!$D$2:$D$18,campaign!$B$2:$B$18))</f>
        <v>#N/A</v>
      </c>
    </row>
    <row r="10250" spans="1:6" x14ac:dyDescent="0.3">
      <c r="A10250" s="9">
        <f>customer!A10250</f>
        <v>0</v>
      </c>
      <c r="B10250" s="10">
        <f>_xlfn.MAXIFS(data!C:C,data!A:A,Endirim!A10250)</f>
        <v>0</v>
      </c>
      <c r="C10250" s="9" cm="1">
        <f t="array" ref="C10250">INDEX(data!B:B,MATCH(1,(data!A:A=Endirim!A10250)*(data!C:C=Endirim!B10250),0))</f>
        <v>0</v>
      </c>
      <c r="D10250" s="9" t="e">
        <f>VLOOKUP(C10250,campaign!$A$2:$D$18,4,FALSE)</f>
        <v>#N/A</v>
      </c>
      <c r="E10250" s="9">
        <f>_xlfn.MAXIFS(data!G:G,data!A:A,Endirim!A10250)</f>
        <v>0</v>
      </c>
      <c r="F10250" s="9" t="e">
        <f>IF(E10250=D10250,"no discount",_xlfn.XLOOKUP(E10250,campaign!$D$2:$D$18,campaign!$B$2:$B$18))</f>
        <v>#N/A</v>
      </c>
    </row>
    <row r="10251" spans="1:6" x14ac:dyDescent="0.3">
      <c r="A10251" s="9">
        <f>customer!A10251</f>
        <v>0</v>
      </c>
      <c r="B10251" s="10">
        <f>_xlfn.MAXIFS(data!C:C,data!A:A,Endirim!A10251)</f>
        <v>0</v>
      </c>
      <c r="C10251" s="9" cm="1">
        <f t="array" ref="C10251">INDEX(data!B:B,MATCH(1,(data!A:A=Endirim!A10251)*(data!C:C=Endirim!B10251),0))</f>
        <v>0</v>
      </c>
      <c r="D10251" s="9" t="e">
        <f>VLOOKUP(C10251,campaign!$A$2:$D$18,4,FALSE)</f>
        <v>#N/A</v>
      </c>
      <c r="E10251" s="9">
        <f>_xlfn.MAXIFS(data!G:G,data!A:A,Endirim!A10251)</f>
        <v>0</v>
      </c>
      <c r="F10251" s="9" t="e">
        <f>IF(E10251=D10251,"no discount",_xlfn.XLOOKUP(E10251,campaign!$D$2:$D$18,campaign!$B$2:$B$18))</f>
        <v>#N/A</v>
      </c>
    </row>
    <row r="10252" spans="1:6" x14ac:dyDescent="0.3">
      <c r="A10252" s="9">
        <f>customer!A10252</f>
        <v>0</v>
      </c>
      <c r="B10252" s="10">
        <f>_xlfn.MAXIFS(data!C:C,data!A:A,Endirim!A10252)</f>
        <v>0</v>
      </c>
      <c r="C10252" s="9" cm="1">
        <f t="array" ref="C10252">INDEX(data!B:B,MATCH(1,(data!A:A=Endirim!A10252)*(data!C:C=Endirim!B10252),0))</f>
        <v>0</v>
      </c>
      <c r="D10252" s="9" t="e">
        <f>VLOOKUP(C10252,campaign!$A$2:$D$18,4,FALSE)</f>
        <v>#N/A</v>
      </c>
      <c r="E10252" s="9">
        <f>_xlfn.MAXIFS(data!G:G,data!A:A,Endirim!A10252)</f>
        <v>0</v>
      </c>
      <c r="F10252" s="9" t="e">
        <f>IF(E10252=D10252,"no discount",_xlfn.XLOOKUP(E10252,campaign!$D$2:$D$18,campaign!$B$2:$B$18))</f>
        <v>#N/A</v>
      </c>
    </row>
    <row r="10253" spans="1:6" x14ac:dyDescent="0.3">
      <c r="A10253" s="9">
        <f>customer!A10253</f>
        <v>0</v>
      </c>
      <c r="B10253" s="10">
        <f>_xlfn.MAXIFS(data!C:C,data!A:A,Endirim!A10253)</f>
        <v>0</v>
      </c>
      <c r="C10253" s="9" cm="1">
        <f t="array" ref="C10253">INDEX(data!B:B,MATCH(1,(data!A:A=Endirim!A10253)*(data!C:C=Endirim!B10253),0))</f>
        <v>0</v>
      </c>
      <c r="D10253" s="9" t="e">
        <f>VLOOKUP(C10253,campaign!$A$2:$D$18,4,FALSE)</f>
        <v>#N/A</v>
      </c>
      <c r="E10253" s="9">
        <f>_xlfn.MAXIFS(data!G:G,data!A:A,Endirim!A10253)</f>
        <v>0</v>
      </c>
      <c r="F10253" s="9" t="e">
        <f>IF(E10253=D10253,"no discount",_xlfn.XLOOKUP(E10253,campaign!$D$2:$D$18,campaign!$B$2:$B$18))</f>
        <v>#N/A</v>
      </c>
    </row>
    <row r="10254" spans="1:6" x14ac:dyDescent="0.3">
      <c r="A10254" s="9">
        <f>customer!A10254</f>
        <v>0</v>
      </c>
      <c r="B10254" s="10">
        <f>_xlfn.MAXIFS(data!C:C,data!A:A,Endirim!A10254)</f>
        <v>0</v>
      </c>
      <c r="C10254" s="9" cm="1">
        <f t="array" ref="C10254">INDEX(data!B:B,MATCH(1,(data!A:A=Endirim!A10254)*(data!C:C=Endirim!B10254),0))</f>
        <v>0</v>
      </c>
      <c r="D10254" s="9" t="e">
        <f>VLOOKUP(C10254,campaign!$A$2:$D$18,4,FALSE)</f>
        <v>#N/A</v>
      </c>
      <c r="E10254" s="9">
        <f>_xlfn.MAXIFS(data!G:G,data!A:A,Endirim!A10254)</f>
        <v>0</v>
      </c>
      <c r="F10254" s="9" t="e">
        <f>IF(E10254=D10254,"no discount",_xlfn.XLOOKUP(E10254,campaign!$D$2:$D$18,campaign!$B$2:$B$18))</f>
        <v>#N/A</v>
      </c>
    </row>
    <row r="10255" spans="1:6" x14ac:dyDescent="0.3">
      <c r="A10255" s="9">
        <f>customer!A10255</f>
        <v>0</v>
      </c>
      <c r="B10255" s="10">
        <f>_xlfn.MAXIFS(data!C:C,data!A:A,Endirim!A10255)</f>
        <v>0</v>
      </c>
      <c r="C10255" s="9" cm="1">
        <f t="array" ref="C10255">INDEX(data!B:B,MATCH(1,(data!A:A=Endirim!A10255)*(data!C:C=Endirim!B10255),0))</f>
        <v>0</v>
      </c>
      <c r="D10255" s="9" t="e">
        <f>VLOOKUP(C10255,campaign!$A$2:$D$18,4,FALSE)</f>
        <v>#N/A</v>
      </c>
      <c r="E10255" s="9">
        <f>_xlfn.MAXIFS(data!G:G,data!A:A,Endirim!A10255)</f>
        <v>0</v>
      </c>
      <c r="F10255" s="9" t="e">
        <f>IF(E10255=D10255,"no discount",_xlfn.XLOOKUP(E10255,campaign!$D$2:$D$18,campaign!$B$2:$B$18))</f>
        <v>#N/A</v>
      </c>
    </row>
    <row r="10256" spans="1:6" x14ac:dyDescent="0.3">
      <c r="A10256" s="9">
        <f>customer!A10256</f>
        <v>0</v>
      </c>
      <c r="B10256" s="10">
        <f>_xlfn.MAXIFS(data!C:C,data!A:A,Endirim!A10256)</f>
        <v>0</v>
      </c>
      <c r="C10256" s="9" cm="1">
        <f t="array" ref="C10256">INDEX(data!B:B,MATCH(1,(data!A:A=Endirim!A10256)*(data!C:C=Endirim!B10256),0))</f>
        <v>0</v>
      </c>
      <c r="D10256" s="9" t="e">
        <f>VLOOKUP(C10256,campaign!$A$2:$D$18,4,FALSE)</f>
        <v>#N/A</v>
      </c>
      <c r="E10256" s="9">
        <f>_xlfn.MAXIFS(data!G:G,data!A:A,Endirim!A10256)</f>
        <v>0</v>
      </c>
      <c r="F10256" s="9" t="e">
        <f>IF(E10256=D10256,"no discount",_xlfn.XLOOKUP(E10256,campaign!$D$2:$D$18,campaign!$B$2:$B$18))</f>
        <v>#N/A</v>
      </c>
    </row>
    <row r="10257" spans="1:6" x14ac:dyDescent="0.3">
      <c r="A10257" s="9">
        <f>customer!A10257</f>
        <v>0</v>
      </c>
      <c r="B10257" s="10">
        <f>_xlfn.MAXIFS(data!C:C,data!A:A,Endirim!A10257)</f>
        <v>0</v>
      </c>
      <c r="C10257" s="9" cm="1">
        <f t="array" ref="C10257">INDEX(data!B:B,MATCH(1,(data!A:A=Endirim!A10257)*(data!C:C=Endirim!B10257),0))</f>
        <v>0</v>
      </c>
      <c r="D10257" s="9" t="e">
        <f>VLOOKUP(C10257,campaign!$A$2:$D$18,4,FALSE)</f>
        <v>#N/A</v>
      </c>
      <c r="E10257" s="9">
        <f>_xlfn.MAXIFS(data!G:G,data!A:A,Endirim!A10257)</f>
        <v>0</v>
      </c>
      <c r="F10257" s="9" t="e">
        <f>IF(E10257=D10257,"no discount",_xlfn.XLOOKUP(E10257,campaign!$D$2:$D$18,campaign!$B$2:$B$18))</f>
        <v>#N/A</v>
      </c>
    </row>
    <row r="10258" spans="1:6" x14ac:dyDescent="0.3">
      <c r="A10258" s="9">
        <f>customer!A10258</f>
        <v>0</v>
      </c>
      <c r="B10258" s="10">
        <f>_xlfn.MAXIFS(data!C:C,data!A:A,Endirim!A10258)</f>
        <v>0</v>
      </c>
      <c r="C10258" s="9" cm="1">
        <f t="array" ref="C10258">INDEX(data!B:B,MATCH(1,(data!A:A=Endirim!A10258)*(data!C:C=Endirim!B10258),0))</f>
        <v>0</v>
      </c>
      <c r="D10258" s="9" t="e">
        <f>VLOOKUP(C10258,campaign!$A$2:$D$18,4,FALSE)</f>
        <v>#N/A</v>
      </c>
      <c r="E10258" s="9">
        <f>_xlfn.MAXIFS(data!G:G,data!A:A,Endirim!A10258)</f>
        <v>0</v>
      </c>
      <c r="F10258" s="9" t="e">
        <f>IF(E10258=D10258,"no discount",_xlfn.XLOOKUP(E10258,campaign!$D$2:$D$18,campaign!$B$2:$B$18))</f>
        <v>#N/A</v>
      </c>
    </row>
    <row r="10259" spans="1:6" x14ac:dyDescent="0.3">
      <c r="A10259" s="9">
        <f>customer!A10259</f>
        <v>0</v>
      </c>
      <c r="B10259" s="10">
        <f>_xlfn.MAXIFS(data!C:C,data!A:A,Endirim!A10259)</f>
        <v>0</v>
      </c>
      <c r="C10259" s="9" cm="1">
        <f t="array" ref="C10259">INDEX(data!B:B,MATCH(1,(data!A:A=Endirim!A10259)*(data!C:C=Endirim!B10259),0))</f>
        <v>0</v>
      </c>
      <c r="D10259" s="9" t="e">
        <f>VLOOKUP(C10259,campaign!$A$2:$D$18,4,FALSE)</f>
        <v>#N/A</v>
      </c>
      <c r="E10259" s="9">
        <f>_xlfn.MAXIFS(data!G:G,data!A:A,Endirim!A10259)</f>
        <v>0</v>
      </c>
      <c r="F10259" s="9" t="e">
        <f>IF(E10259=D10259,"no discount",_xlfn.XLOOKUP(E10259,campaign!$D$2:$D$18,campaign!$B$2:$B$18))</f>
        <v>#N/A</v>
      </c>
    </row>
    <row r="10260" spans="1:6" x14ac:dyDescent="0.3">
      <c r="A10260" s="9">
        <f>customer!A10260</f>
        <v>0</v>
      </c>
      <c r="B10260" s="10">
        <f>_xlfn.MAXIFS(data!C:C,data!A:A,Endirim!A10260)</f>
        <v>0</v>
      </c>
      <c r="C10260" s="9" cm="1">
        <f t="array" ref="C10260">INDEX(data!B:B,MATCH(1,(data!A:A=Endirim!A10260)*(data!C:C=Endirim!B10260),0))</f>
        <v>0</v>
      </c>
      <c r="D10260" s="9" t="e">
        <f>VLOOKUP(C10260,campaign!$A$2:$D$18,4,FALSE)</f>
        <v>#N/A</v>
      </c>
      <c r="E10260" s="9">
        <f>_xlfn.MAXIFS(data!G:G,data!A:A,Endirim!A10260)</f>
        <v>0</v>
      </c>
      <c r="F10260" s="9" t="e">
        <f>IF(E10260=D10260,"no discount",_xlfn.XLOOKUP(E10260,campaign!$D$2:$D$18,campaign!$B$2:$B$18))</f>
        <v>#N/A</v>
      </c>
    </row>
    <row r="10261" spans="1:6" x14ac:dyDescent="0.3">
      <c r="A10261" s="9">
        <f>customer!A10261</f>
        <v>0</v>
      </c>
      <c r="B10261" s="10">
        <f>_xlfn.MAXIFS(data!C:C,data!A:A,Endirim!A10261)</f>
        <v>0</v>
      </c>
      <c r="C10261" s="9" cm="1">
        <f t="array" ref="C10261">INDEX(data!B:B,MATCH(1,(data!A:A=Endirim!A10261)*(data!C:C=Endirim!B10261),0))</f>
        <v>0</v>
      </c>
      <c r="D10261" s="9" t="e">
        <f>VLOOKUP(C10261,campaign!$A$2:$D$18,4,FALSE)</f>
        <v>#N/A</v>
      </c>
      <c r="E10261" s="9">
        <f>_xlfn.MAXIFS(data!G:G,data!A:A,Endirim!A10261)</f>
        <v>0</v>
      </c>
      <c r="F10261" s="9" t="e">
        <f>IF(E10261=D10261,"no discount",_xlfn.XLOOKUP(E10261,campaign!$D$2:$D$18,campaign!$B$2:$B$18))</f>
        <v>#N/A</v>
      </c>
    </row>
    <row r="10262" spans="1:6" x14ac:dyDescent="0.3">
      <c r="A10262" s="9">
        <f>customer!A10262</f>
        <v>0</v>
      </c>
      <c r="B10262" s="10">
        <f>_xlfn.MAXIFS(data!C:C,data!A:A,Endirim!A10262)</f>
        <v>0</v>
      </c>
      <c r="C10262" s="9" cm="1">
        <f t="array" ref="C10262">INDEX(data!B:B,MATCH(1,(data!A:A=Endirim!A10262)*(data!C:C=Endirim!B10262),0))</f>
        <v>0</v>
      </c>
      <c r="D10262" s="9" t="e">
        <f>VLOOKUP(C10262,campaign!$A$2:$D$18,4,FALSE)</f>
        <v>#N/A</v>
      </c>
      <c r="E10262" s="9">
        <f>_xlfn.MAXIFS(data!G:G,data!A:A,Endirim!A10262)</f>
        <v>0</v>
      </c>
      <c r="F10262" s="9" t="e">
        <f>IF(E10262=D10262,"no discount",_xlfn.XLOOKUP(E10262,campaign!$D$2:$D$18,campaign!$B$2:$B$18))</f>
        <v>#N/A</v>
      </c>
    </row>
    <row r="10263" spans="1:6" x14ac:dyDescent="0.3">
      <c r="A10263" s="9">
        <f>customer!A10263</f>
        <v>0</v>
      </c>
      <c r="B10263" s="10">
        <f>_xlfn.MAXIFS(data!C:C,data!A:A,Endirim!A10263)</f>
        <v>0</v>
      </c>
      <c r="C10263" s="9" cm="1">
        <f t="array" ref="C10263">INDEX(data!B:B,MATCH(1,(data!A:A=Endirim!A10263)*(data!C:C=Endirim!B10263),0))</f>
        <v>0</v>
      </c>
      <c r="D10263" s="9" t="e">
        <f>VLOOKUP(C10263,campaign!$A$2:$D$18,4,FALSE)</f>
        <v>#N/A</v>
      </c>
      <c r="E10263" s="9">
        <f>_xlfn.MAXIFS(data!G:G,data!A:A,Endirim!A10263)</f>
        <v>0</v>
      </c>
      <c r="F10263" s="9" t="e">
        <f>IF(E10263=D10263,"no discount",_xlfn.XLOOKUP(E10263,campaign!$D$2:$D$18,campaign!$B$2:$B$18))</f>
        <v>#N/A</v>
      </c>
    </row>
    <row r="10264" spans="1:6" x14ac:dyDescent="0.3">
      <c r="A10264" s="9">
        <f>customer!A10264</f>
        <v>0</v>
      </c>
      <c r="B10264" s="10">
        <f>_xlfn.MAXIFS(data!C:C,data!A:A,Endirim!A10264)</f>
        <v>0</v>
      </c>
      <c r="C10264" s="9" cm="1">
        <f t="array" ref="C10264">INDEX(data!B:B,MATCH(1,(data!A:A=Endirim!A10264)*(data!C:C=Endirim!B10264),0))</f>
        <v>0</v>
      </c>
      <c r="D10264" s="9" t="e">
        <f>VLOOKUP(C10264,campaign!$A$2:$D$18,4,FALSE)</f>
        <v>#N/A</v>
      </c>
      <c r="E10264" s="9">
        <f>_xlfn.MAXIFS(data!G:G,data!A:A,Endirim!A10264)</f>
        <v>0</v>
      </c>
      <c r="F10264" s="9" t="e">
        <f>IF(E10264=D10264,"no discount",_xlfn.XLOOKUP(E10264,campaign!$D$2:$D$18,campaign!$B$2:$B$18))</f>
        <v>#N/A</v>
      </c>
    </row>
    <row r="10265" spans="1:6" x14ac:dyDescent="0.3">
      <c r="A10265" s="9">
        <f>customer!A10265</f>
        <v>0</v>
      </c>
      <c r="B10265" s="10">
        <f>_xlfn.MAXIFS(data!C:C,data!A:A,Endirim!A10265)</f>
        <v>0</v>
      </c>
      <c r="C10265" s="9" cm="1">
        <f t="array" ref="C10265">INDEX(data!B:B,MATCH(1,(data!A:A=Endirim!A10265)*(data!C:C=Endirim!B10265),0))</f>
        <v>0</v>
      </c>
      <c r="D10265" s="9" t="e">
        <f>VLOOKUP(C10265,campaign!$A$2:$D$18,4,FALSE)</f>
        <v>#N/A</v>
      </c>
      <c r="E10265" s="9">
        <f>_xlfn.MAXIFS(data!G:G,data!A:A,Endirim!A10265)</f>
        <v>0</v>
      </c>
      <c r="F10265" s="9" t="e">
        <f>IF(E10265=D10265,"no discount",_xlfn.XLOOKUP(E10265,campaign!$D$2:$D$18,campaign!$B$2:$B$18))</f>
        <v>#N/A</v>
      </c>
    </row>
    <row r="10266" spans="1:6" x14ac:dyDescent="0.3">
      <c r="A10266" s="9">
        <f>customer!A10266</f>
        <v>0</v>
      </c>
      <c r="B10266" s="10">
        <f>_xlfn.MAXIFS(data!C:C,data!A:A,Endirim!A10266)</f>
        <v>0</v>
      </c>
      <c r="C10266" s="9" cm="1">
        <f t="array" ref="C10266">INDEX(data!B:B,MATCH(1,(data!A:A=Endirim!A10266)*(data!C:C=Endirim!B10266),0))</f>
        <v>0</v>
      </c>
      <c r="D10266" s="9" t="e">
        <f>VLOOKUP(C10266,campaign!$A$2:$D$18,4,FALSE)</f>
        <v>#N/A</v>
      </c>
      <c r="E10266" s="9">
        <f>_xlfn.MAXIFS(data!G:G,data!A:A,Endirim!A10266)</f>
        <v>0</v>
      </c>
      <c r="F10266" s="9" t="e">
        <f>IF(E10266=D10266,"no discount",_xlfn.XLOOKUP(E10266,campaign!$D$2:$D$18,campaign!$B$2:$B$18))</f>
        <v>#N/A</v>
      </c>
    </row>
    <row r="10267" spans="1:6" x14ac:dyDescent="0.3">
      <c r="A10267" s="9">
        <f>customer!A10267</f>
        <v>0</v>
      </c>
      <c r="B10267" s="10">
        <f>_xlfn.MAXIFS(data!C:C,data!A:A,Endirim!A10267)</f>
        <v>0</v>
      </c>
      <c r="C10267" s="9" cm="1">
        <f t="array" ref="C10267">INDEX(data!B:B,MATCH(1,(data!A:A=Endirim!A10267)*(data!C:C=Endirim!B10267),0))</f>
        <v>0</v>
      </c>
      <c r="D10267" s="9" t="e">
        <f>VLOOKUP(C10267,campaign!$A$2:$D$18,4,FALSE)</f>
        <v>#N/A</v>
      </c>
      <c r="E10267" s="9">
        <f>_xlfn.MAXIFS(data!G:G,data!A:A,Endirim!A10267)</f>
        <v>0</v>
      </c>
      <c r="F10267" s="9" t="e">
        <f>IF(E10267=D10267,"no discount",_xlfn.XLOOKUP(E10267,campaign!$D$2:$D$18,campaign!$B$2:$B$18))</f>
        <v>#N/A</v>
      </c>
    </row>
    <row r="10268" spans="1:6" x14ac:dyDescent="0.3">
      <c r="A10268" s="9">
        <f>customer!A10268</f>
        <v>0</v>
      </c>
      <c r="B10268" s="10">
        <f>_xlfn.MAXIFS(data!C:C,data!A:A,Endirim!A10268)</f>
        <v>0</v>
      </c>
      <c r="C10268" s="9" cm="1">
        <f t="array" ref="C10268">INDEX(data!B:B,MATCH(1,(data!A:A=Endirim!A10268)*(data!C:C=Endirim!B10268),0))</f>
        <v>0</v>
      </c>
      <c r="D10268" s="9" t="e">
        <f>VLOOKUP(C10268,campaign!$A$2:$D$18,4,FALSE)</f>
        <v>#N/A</v>
      </c>
      <c r="E10268" s="9">
        <f>_xlfn.MAXIFS(data!G:G,data!A:A,Endirim!A10268)</f>
        <v>0</v>
      </c>
      <c r="F10268" s="9" t="e">
        <f>IF(E10268=D10268,"no discount",_xlfn.XLOOKUP(E10268,campaign!$D$2:$D$18,campaign!$B$2:$B$18))</f>
        <v>#N/A</v>
      </c>
    </row>
    <row r="10269" spans="1:6" x14ac:dyDescent="0.3">
      <c r="A10269" s="9">
        <f>customer!A10269</f>
        <v>0</v>
      </c>
      <c r="B10269" s="10">
        <f>_xlfn.MAXIFS(data!C:C,data!A:A,Endirim!A10269)</f>
        <v>0</v>
      </c>
      <c r="C10269" s="9" cm="1">
        <f t="array" ref="C10269">INDEX(data!B:B,MATCH(1,(data!A:A=Endirim!A10269)*(data!C:C=Endirim!B10269),0))</f>
        <v>0</v>
      </c>
      <c r="D10269" s="9" t="e">
        <f>VLOOKUP(C10269,campaign!$A$2:$D$18,4,FALSE)</f>
        <v>#N/A</v>
      </c>
      <c r="E10269" s="9">
        <f>_xlfn.MAXIFS(data!G:G,data!A:A,Endirim!A10269)</f>
        <v>0</v>
      </c>
      <c r="F10269" s="9" t="e">
        <f>IF(E10269=D10269,"no discount",_xlfn.XLOOKUP(E10269,campaign!$D$2:$D$18,campaign!$B$2:$B$18))</f>
        <v>#N/A</v>
      </c>
    </row>
    <row r="10270" spans="1:6" x14ac:dyDescent="0.3">
      <c r="A10270" s="9">
        <f>customer!A10270</f>
        <v>0</v>
      </c>
      <c r="B10270" s="10">
        <f>_xlfn.MAXIFS(data!C:C,data!A:A,Endirim!A10270)</f>
        <v>0</v>
      </c>
      <c r="C10270" s="9" cm="1">
        <f t="array" ref="C10270">INDEX(data!B:B,MATCH(1,(data!A:A=Endirim!A10270)*(data!C:C=Endirim!B10270),0))</f>
        <v>0</v>
      </c>
      <c r="D10270" s="9" t="e">
        <f>VLOOKUP(C10270,campaign!$A$2:$D$18,4,FALSE)</f>
        <v>#N/A</v>
      </c>
      <c r="E10270" s="9">
        <f>_xlfn.MAXIFS(data!G:G,data!A:A,Endirim!A10270)</f>
        <v>0</v>
      </c>
      <c r="F10270" s="9" t="e">
        <f>IF(E10270=D10270,"no discount",_xlfn.XLOOKUP(E10270,campaign!$D$2:$D$18,campaign!$B$2:$B$18))</f>
        <v>#N/A</v>
      </c>
    </row>
    <row r="10271" spans="1:6" x14ac:dyDescent="0.3">
      <c r="A10271" s="9">
        <f>customer!A10271</f>
        <v>0</v>
      </c>
      <c r="B10271" s="10">
        <f>_xlfn.MAXIFS(data!C:C,data!A:A,Endirim!A10271)</f>
        <v>0</v>
      </c>
      <c r="C10271" s="9" cm="1">
        <f t="array" ref="C10271">INDEX(data!B:B,MATCH(1,(data!A:A=Endirim!A10271)*(data!C:C=Endirim!B10271),0))</f>
        <v>0</v>
      </c>
      <c r="D10271" s="9" t="e">
        <f>VLOOKUP(C10271,campaign!$A$2:$D$18,4,FALSE)</f>
        <v>#N/A</v>
      </c>
      <c r="E10271" s="9">
        <f>_xlfn.MAXIFS(data!G:G,data!A:A,Endirim!A10271)</f>
        <v>0</v>
      </c>
      <c r="F10271" s="9" t="e">
        <f>IF(E10271=D10271,"no discount",_xlfn.XLOOKUP(E10271,campaign!$D$2:$D$18,campaign!$B$2:$B$18))</f>
        <v>#N/A</v>
      </c>
    </row>
    <row r="10272" spans="1:6" x14ac:dyDescent="0.3">
      <c r="A10272" s="9">
        <f>customer!A10272</f>
        <v>0</v>
      </c>
      <c r="B10272" s="10">
        <f>_xlfn.MAXIFS(data!C:C,data!A:A,Endirim!A10272)</f>
        <v>0</v>
      </c>
      <c r="C10272" s="9" cm="1">
        <f t="array" ref="C10272">INDEX(data!B:B,MATCH(1,(data!A:A=Endirim!A10272)*(data!C:C=Endirim!B10272),0))</f>
        <v>0</v>
      </c>
      <c r="D10272" s="9" t="e">
        <f>VLOOKUP(C10272,campaign!$A$2:$D$18,4,FALSE)</f>
        <v>#N/A</v>
      </c>
      <c r="E10272" s="9">
        <f>_xlfn.MAXIFS(data!G:G,data!A:A,Endirim!A10272)</f>
        <v>0</v>
      </c>
      <c r="F10272" s="9" t="e">
        <f>IF(E10272=D10272,"no discount",_xlfn.XLOOKUP(E10272,campaign!$D$2:$D$18,campaign!$B$2:$B$18))</f>
        <v>#N/A</v>
      </c>
    </row>
    <row r="10273" spans="1:6" x14ac:dyDescent="0.3">
      <c r="A10273" s="9">
        <f>customer!A10273</f>
        <v>0</v>
      </c>
      <c r="B10273" s="10">
        <f>_xlfn.MAXIFS(data!C:C,data!A:A,Endirim!A10273)</f>
        <v>0</v>
      </c>
      <c r="C10273" s="9" cm="1">
        <f t="array" ref="C10273">INDEX(data!B:B,MATCH(1,(data!A:A=Endirim!A10273)*(data!C:C=Endirim!B10273),0))</f>
        <v>0</v>
      </c>
      <c r="D10273" s="9" t="e">
        <f>VLOOKUP(C10273,campaign!$A$2:$D$18,4,FALSE)</f>
        <v>#N/A</v>
      </c>
      <c r="E10273" s="9">
        <f>_xlfn.MAXIFS(data!G:G,data!A:A,Endirim!A10273)</f>
        <v>0</v>
      </c>
      <c r="F10273" s="9" t="e">
        <f>IF(E10273=D10273,"no discount",_xlfn.XLOOKUP(E10273,campaign!$D$2:$D$18,campaign!$B$2:$B$18))</f>
        <v>#N/A</v>
      </c>
    </row>
    <row r="10274" spans="1:6" x14ac:dyDescent="0.3">
      <c r="A10274" s="9">
        <f>customer!A10274</f>
        <v>0</v>
      </c>
      <c r="B10274" s="10">
        <f>_xlfn.MAXIFS(data!C:C,data!A:A,Endirim!A10274)</f>
        <v>0</v>
      </c>
      <c r="C10274" s="9" cm="1">
        <f t="array" ref="C10274">INDEX(data!B:B,MATCH(1,(data!A:A=Endirim!A10274)*(data!C:C=Endirim!B10274),0))</f>
        <v>0</v>
      </c>
      <c r="D10274" s="9" t="e">
        <f>VLOOKUP(C10274,campaign!$A$2:$D$18,4,FALSE)</f>
        <v>#N/A</v>
      </c>
      <c r="E10274" s="9">
        <f>_xlfn.MAXIFS(data!G:G,data!A:A,Endirim!A10274)</f>
        <v>0</v>
      </c>
      <c r="F10274" s="9" t="e">
        <f>IF(E10274=D10274,"no discount",_xlfn.XLOOKUP(E10274,campaign!$D$2:$D$18,campaign!$B$2:$B$18))</f>
        <v>#N/A</v>
      </c>
    </row>
    <row r="10275" spans="1:6" x14ac:dyDescent="0.3">
      <c r="A10275" s="9">
        <f>customer!A10275</f>
        <v>0</v>
      </c>
      <c r="B10275" s="10">
        <f>_xlfn.MAXIFS(data!C:C,data!A:A,Endirim!A10275)</f>
        <v>0</v>
      </c>
      <c r="C10275" s="9" cm="1">
        <f t="array" ref="C10275">INDEX(data!B:B,MATCH(1,(data!A:A=Endirim!A10275)*(data!C:C=Endirim!B10275),0))</f>
        <v>0</v>
      </c>
      <c r="D10275" s="9" t="e">
        <f>VLOOKUP(C10275,campaign!$A$2:$D$18,4,FALSE)</f>
        <v>#N/A</v>
      </c>
      <c r="E10275" s="9">
        <f>_xlfn.MAXIFS(data!G:G,data!A:A,Endirim!A10275)</f>
        <v>0</v>
      </c>
      <c r="F10275" s="9" t="e">
        <f>IF(E10275=D10275,"no discount",_xlfn.XLOOKUP(E10275,campaign!$D$2:$D$18,campaign!$B$2:$B$18))</f>
        <v>#N/A</v>
      </c>
    </row>
    <row r="10276" spans="1:6" x14ac:dyDescent="0.3">
      <c r="A10276" s="9">
        <f>customer!A10276</f>
        <v>0</v>
      </c>
      <c r="B10276" s="10">
        <f>_xlfn.MAXIFS(data!C:C,data!A:A,Endirim!A10276)</f>
        <v>0</v>
      </c>
      <c r="C10276" s="9" cm="1">
        <f t="array" ref="C10276">INDEX(data!B:B,MATCH(1,(data!A:A=Endirim!A10276)*(data!C:C=Endirim!B10276),0))</f>
        <v>0</v>
      </c>
      <c r="D10276" s="9" t="e">
        <f>VLOOKUP(C10276,campaign!$A$2:$D$18,4,FALSE)</f>
        <v>#N/A</v>
      </c>
      <c r="E10276" s="9">
        <f>_xlfn.MAXIFS(data!G:G,data!A:A,Endirim!A10276)</f>
        <v>0</v>
      </c>
      <c r="F10276" s="9" t="e">
        <f>IF(E10276=D10276,"no discount",_xlfn.XLOOKUP(E10276,campaign!$D$2:$D$18,campaign!$B$2:$B$18))</f>
        <v>#N/A</v>
      </c>
    </row>
    <row r="10277" spans="1:6" x14ac:dyDescent="0.3">
      <c r="A10277" s="9">
        <f>customer!A10277</f>
        <v>0</v>
      </c>
      <c r="B10277" s="10">
        <f>_xlfn.MAXIFS(data!C:C,data!A:A,Endirim!A10277)</f>
        <v>0</v>
      </c>
      <c r="C10277" s="9" cm="1">
        <f t="array" ref="C10277">INDEX(data!B:B,MATCH(1,(data!A:A=Endirim!A10277)*(data!C:C=Endirim!B10277),0))</f>
        <v>0</v>
      </c>
      <c r="D10277" s="9" t="e">
        <f>VLOOKUP(C10277,campaign!$A$2:$D$18,4,FALSE)</f>
        <v>#N/A</v>
      </c>
      <c r="E10277" s="9">
        <f>_xlfn.MAXIFS(data!G:G,data!A:A,Endirim!A10277)</f>
        <v>0</v>
      </c>
      <c r="F10277" s="9" t="e">
        <f>IF(E10277=D10277,"no discount",_xlfn.XLOOKUP(E10277,campaign!$D$2:$D$18,campaign!$B$2:$B$18))</f>
        <v>#N/A</v>
      </c>
    </row>
    <row r="10278" spans="1:6" x14ac:dyDescent="0.3">
      <c r="A10278" s="9">
        <f>customer!A10278</f>
        <v>0</v>
      </c>
      <c r="B10278" s="10">
        <f>_xlfn.MAXIFS(data!C:C,data!A:A,Endirim!A10278)</f>
        <v>0</v>
      </c>
      <c r="C10278" s="9" cm="1">
        <f t="array" ref="C10278">INDEX(data!B:B,MATCH(1,(data!A:A=Endirim!A10278)*(data!C:C=Endirim!B10278),0))</f>
        <v>0</v>
      </c>
      <c r="D10278" s="9" t="e">
        <f>VLOOKUP(C10278,campaign!$A$2:$D$18,4,FALSE)</f>
        <v>#N/A</v>
      </c>
      <c r="E10278" s="9">
        <f>_xlfn.MAXIFS(data!G:G,data!A:A,Endirim!A10278)</f>
        <v>0</v>
      </c>
      <c r="F10278" s="9" t="e">
        <f>IF(E10278=D10278,"no discount",_xlfn.XLOOKUP(E10278,campaign!$D$2:$D$18,campaign!$B$2:$B$18))</f>
        <v>#N/A</v>
      </c>
    </row>
    <row r="10279" spans="1:6" x14ac:dyDescent="0.3">
      <c r="A10279" s="9">
        <f>customer!A10279</f>
        <v>0</v>
      </c>
      <c r="B10279" s="10">
        <f>_xlfn.MAXIFS(data!C:C,data!A:A,Endirim!A10279)</f>
        <v>0</v>
      </c>
      <c r="C10279" s="9" cm="1">
        <f t="array" ref="C10279">INDEX(data!B:B,MATCH(1,(data!A:A=Endirim!A10279)*(data!C:C=Endirim!B10279),0))</f>
        <v>0</v>
      </c>
      <c r="D10279" s="9" t="e">
        <f>VLOOKUP(C10279,campaign!$A$2:$D$18,4,FALSE)</f>
        <v>#N/A</v>
      </c>
      <c r="E10279" s="9">
        <f>_xlfn.MAXIFS(data!G:G,data!A:A,Endirim!A10279)</f>
        <v>0</v>
      </c>
      <c r="F10279" s="9" t="e">
        <f>IF(E10279=D10279,"no discount",_xlfn.XLOOKUP(E10279,campaign!$D$2:$D$18,campaign!$B$2:$B$18))</f>
        <v>#N/A</v>
      </c>
    </row>
    <row r="10280" spans="1:6" x14ac:dyDescent="0.3">
      <c r="A10280" s="9">
        <f>customer!A10280</f>
        <v>0</v>
      </c>
      <c r="B10280" s="10">
        <f>_xlfn.MAXIFS(data!C:C,data!A:A,Endirim!A10280)</f>
        <v>0</v>
      </c>
      <c r="C10280" s="9" cm="1">
        <f t="array" ref="C10280">INDEX(data!B:B,MATCH(1,(data!A:A=Endirim!A10280)*(data!C:C=Endirim!B10280),0))</f>
        <v>0</v>
      </c>
      <c r="D10280" s="9" t="e">
        <f>VLOOKUP(C10280,campaign!$A$2:$D$18,4,FALSE)</f>
        <v>#N/A</v>
      </c>
      <c r="E10280" s="9">
        <f>_xlfn.MAXIFS(data!G:G,data!A:A,Endirim!A10280)</f>
        <v>0</v>
      </c>
      <c r="F10280" s="9" t="e">
        <f>IF(E10280=D10280,"no discount",_xlfn.XLOOKUP(E10280,campaign!$D$2:$D$18,campaign!$B$2:$B$18))</f>
        <v>#N/A</v>
      </c>
    </row>
    <row r="10281" spans="1:6" x14ac:dyDescent="0.3">
      <c r="A10281" s="9">
        <f>customer!A10281</f>
        <v>0</v>
      </c>
      <c r="B10281" s="10">
        <f>_xlfn.MAXIFS(data!C:C,data!A:A,Endirim!A10281)</f>
        <v>0</v>
      </c>
      <c r="C10281" s="9" cm="1">
        <f t="array" ref="C10281">INDEX(data!B:B,MATCH(1,(data!A:A=Endirim!A10281)*(data!C:C=Endirim!B10281),0))</f>
        <v>0</v>
      </c>
      <c r="D10281" s="9" t="e">
        <f>VLOOKUP(C10281,campaign!$A$2:$D$18,4,FALSE)</f>
        <v>#N/A</v>
      </c>
      <c r="E10281" s="9">
        <f>_xlfn.MAXIFS(data!G:G,data!A:A,Endirim!A10281)</f>
        <v>0</v>
      </c>
      <c r="F10281" s="9" t="e">
        <f>IF(E10281=D10281,"no discount",_xlfn.XLOOKUP(E10281,campaign!$D$2:$D$18,campaign!$B$2:$B$18))</f>
        <v>#N/A</v>
      </c>
    </row>
    <row r="10282" spans="1:6" x14ac:dyDescent="0.3">
      <c r="A10282" s="9">
        <f>customer!A10282</f>
        <v>0</v>
      </c>
      <c r="B10282" s="10">
        <f>_xlfn.MAXIFS(data!C:C,data!A:A,Endirim!A10282)</f>
        <v>0</v>
      </c>
      <c r="C10282" s="9" cm="1">
        <f t="array" ref="C10282">INDEX(data!B:B,MATCH(1,(data!A:A=Endirim!A10282)*(data!C:C=Endirim!B10282),0))</f>
        <v>0</v>
      </c>
      <c r="D10282" s="9" t="e">
        <f>VLOOKUP(C10282,campaign!$A$2:$D$18,4,FALSE)</f>
        <v>#N/A</v>
      </c>
      <c r="E10282" s="9">
        <f>_xlfn.MAXIFS(data!G:G,data!A:A,Endirim!A10282)</f>
        <v>0</v>
      </c>
      <c r="F10282" s="9" t="e">
        <f>IF(E10282=D10282,"no discount",_xlfn.XLOOKUP(E10282,campaign!$D$2:$D$18,campaign!$B$2:$B$18))</f>
        <v>#N/A</v>
      </c>
    </row>
    <row r="10283" spans="1:6" x14ac:dyDescent="0.3">
      <c r="A10283" s="9">
        <f>customer!A10283</f>
        <v>0</v>
      </c>
      <c r="B10283" s="10">
        <f>_xlfn.MAXIFS(data!C:C,data!A:A,Endirim!A10283)</f>
        <v>0</v>
      </c>
      <c r="C10283" s="9" cm="1">
        <f t="array" ref="C10283">INDEX(data!B:B,MATCH(1,(data!A:A=Endirim!A10283)*(data!C:C=Endirim!B10283),0))</f>
        <v>0</v>
      </c>
      <c r="D10283" s="9" t="e">
        <f>VLOOKUP(C10283,campaign!$A$2:$D$18,4,FALSE)</f>
        <v>#N/A</v>
      </c>
      <c r="E10283" s="9">
        <f>_xlfn.MAXIFS(data!G:G,data!A:A,Endirim!A10283)</f>
        <v>0</v>
      </c>
      <c r="F10283" s="9" t="e">
        <f>IF(E10283=D10283,"no discount",_xlfn.XLOOKUP(E10283,campaign!$D$2:$D$18,campaign!$B$2:$B$18))</f>
        <v>#N/A</v>
      </c>
    </row>
    <row r="10284" spans="1:6" x14ac:dyDescent="0.3">
      <c r="A10284" s="9">
        <f>customer!A10284</f>
        <v>0</v>
      </c>
      <c r="B10284" s="10">
        <f>_xlfn.MAXIFS(data!C:C,data!A:A,Endirim!A10284)</f>
        <v>0</v>
      </c>
      <c r="C10284" s="9" cm="1">
        <f t="array" ref="C10284">INDEX(data!B:B,MATCH(1,(data!A:A=Endirim!A10284)*(data!C:C=Endirim!B10284),0))</f>
        <v>0</v>
      </c>
      <c r="D10284" s="9" t="e">
        <f>VLOOKUP(C10284,campaign!$A$2:$D$18,4,FALSE)</f>
        <v>#N/A</v>
      </c>
      <c r="E10284" s="9">
        <f>_xlfn.MAXIFS(data!G:G,data!A:A,Endirim!A10284)</f>
        <v>0</v>
      </c>
      <c r="F10284" s="9" t="e">
        <f>IF(E10284=D10284,"no discount",_xlfn.XLOOKUP(E10284,campaign!$D$2:$D$18,campaign!$B$2:$B$18))</f>
        <v>#N/A</v>
      </c>
    </row>
    <row r="10285" spans="1:6" x14ac:dyDescent="0.3">
      <c r="A10285" s="9">
        <f>customer!A10285</f>
        <v>0</v>
      </c>
      <c r="B10285" s="10">
        <f>_xlfn.MAXIFS(data!C:C,data!A:A,Endirim!A10285)</f>
        <v>0</v>
      </c>
      <c r="C10285" s="9" cm="1">
        <f t="array" ref="C10285">INDEX(data!B:B,MATCH(1,(data!A:A=Endirim!A10285)*(data!C:C=Endirim!B10285),0))</f>
        <v>0</v>
      </c>
      <c r="D10285" s="9" t="e">
        <f>VLOOKUP(C10285,campaign!$A$2:$D$18,4,FALSE)</f>
        <v>#N/A</v>
      </c>
      <c r="E10285" s="9">
        <f>_xlfn.MAXIFS(data!G:G,data!A:A,Endirim!A10285)</f>
        <v>0</v>
      </c>
      <c r="F10285" s="9" t="e">
        <f>IF(E10285=D10285,"no discount",_xlfn.XLOOKUP(E10285,campaign!$D$2:$D$18,campaign!$B$2:$B$18))</f>
        <v>#N/A</v>
      </c>
    </row>
    <row r="10286" spans="1:6" x14ac:dyDescent="0.3">
      <c r="A10286" s="9">
        <f>customer!A10286</f>
        <v>0</v>
      </c>
      <c r="B10286" s="10">
        <f>_xlfn.MAXIFS(data!C:C,data!A:A,Endirim!A10286)</f>
        <v>0</v>
      </c>
      <c r="C10286" s="9" cm="1">
        <f t="array" ref="C10286">INDEX(data!B:B,MATCH(1,(data!A:A=Endirim!A10286)*(data!C:C=Endirim!B10286),0))</f>
        <v>0</v>
      </c>
      <c r="D10286" s="9" t="e">
        <f>VLOOKUP(C10286,campaign!$A$2:$D$18,4,FALSE)</f>
        <v>#N/A</v>
      </c>
      <c r="E10286" s="9">
        <f>_xlfn.MAXIFS(data!G:G,data!A:A,Endirim!A10286)</f>
        <v>0</v>
      </c>
      <c r="F10286" s="9" t="e">
        <f>IF(E10286=D10286,"no discount",_xlfn.XLOOKUP(E10286,campaign!$D$2:$D$18,campaign!$B$2:$B$18))</f>
        <v>#N/A</v>
      </c>
    </row>
    <row r="10287" spans="1:6" x14ac:dyDescent="0.3">
      <c r="A10287" s="9">
        <f>customer!A10287</f>
        <v>0</v>
      </c>
      <c r="B10287" s="10">
        <f>_xlfn.MAXIFS(data!C:C,data!A:A,Endirim!A10287)</f>
        <v>0</v>
      </c>
      <c r="C10287" s="9" cm="1">
        <f t="array" ref="C10287">INDEX(data!B:B,MATCH(1,(data!A:A=Endirim!A10287)*(data!C:C=Endirim!B10287),0))</f>
        <v>0</v>
      </c>
      <c r="D10287" s="9" t="e">
        <f>VLOOKUP(C10287,campaign!$A$2:$D$18,4,FALSE)</f>
        <v>#N/A</v>
      </c>
      <c r="E10287" s="9">
        <f>_xlfn.MAXIFS(data!G:G,data!A:A,Endirim!A10287)</f>
        <v>0</v>
      </c>
      <c r="F10287" s="9" t="e">
        <f>IF(E10287=D10287,"no discount",_xlfn.XLOOKUP(E10287,campaign!$D$2:$D$18,campaign!$B$2:$B$18))</f>
        <v>#N/A</v>
      </c>
    </row>
    <row r="10288" spans="1:6" x14ac:dyDescent="0.3">
      <c r="A10288" s="9">
        <f>customer!A10288</f>
        <v>0</v>
      </c>
      <c r="B10288" s="10">
        <f>_xlfn.MAXIFS(data!C:C,data!A:A,Endirim!A10288)</f>
        <v>0</v>
      </c>
      <c r="C10288" s="9" cm="1">
        <f t="array" ref="C10288">INDEX(data!B:B,MATCH(1,(data!A:A=Endirim!A10288)*(data!C:C=Endirim!B10288),0))</f>
        <v>0</v>
      </c>
      <c r="D10288" s="9" t="e">
        <f>VLOOKUP(C10288,campaign!$A$2:$D$18,4,FALSE)</f>
        <v>#N/A</v>
      </c>
      <c r="E10288" s="9">
        <f>_xlfn.MAXIFS(data!G:G,data!A:A,Endirim!A10288)</f>
        <v>0</v>
      </c>
      <c r="F10288" s="9" t="e">
        <f>IF(E10288=D10288,"no discount",_xlfn.XLOOKUP(E10288,campaign!$D$2:$D$18,campaign!$B$2:$B$18))</f>
        <v>#N/A</v>
      </c>
    </row>
    <row r="10289" spans="1:6" x14ac:dyDescent="0.3">
      <c r="A10289" s="9">
        <f>customer!A10289</f>
        <v>0</v>
      </c>
      <c r="B10289" s="10">
        <f>_xlfn.MAXIFS(data!C:C,data!A:A,Endirim!A10289)</f>
        <v>0</v>
      </c>
      <c r="C10289" s="9" cm="1">
        <f t="array" ref="C10289">INDEX(data!B:B,MATCH(1,(data!A:A=Endirim!A10289)*(data!C:C=Endirim!B10289),0))</f>
        <v>0</v>
      </c>
      <c r="D10289" s="9" t="e">
        <f>VLOOKUP(C10289,campaign!$A$2:$D$18,4,FALSE)</f>
        <v>#N/A</v>
      </c>
      <c r="E10289" s="9">
        <f>_xlfn.MAXIFS(data!G:G,data!A:A,Endirim!A10289)</f>
        <v>0</v>
      </c>
      <c r="F10289" s="9" t="e">
        <f>IF(E10289=D10289,"no discount",_xlfn.XLOOKUP(E10289,campaign!$D$2:$D$18,campaign!$B$2:$B$18))</f>
        <v>#N/A</v>
      </c>
    </row>
    <row r="10290" spans="1:6" x14ac:dyDescent="0.3">
      <c r="A10290" s="9">
        <f>customer!A10290</f>
        <v>0</v>
      </c>
      <c r="B10290" s="10">
        <f>_xlfn.MAXIFS(data!C:C,data!A:A,Endirim!A10290)</f>
        <v>0</v>
      </c>
      <c r="C10290" s="9" cm="1">
        <f t="array" ref="C10290">INDEX(data!B:B,MATCH(1,(data!A:A=Endirim!A10290)*(data!C:C=Endirim!B10290),0))</f>
        <v>0</v>
      </c>
      <c r="D10290" s="9" t="e">
        <f>VLOOKUP(C10290,campaign!$A$2:$D$18,4,FALSE)</f>
        <v>#N/A</v>
      </c>
      <c r="E10290" s="9">
        <f>_xlfn.MAXIFS(data!G:G,data!A:A,Endirim!A10290)</f>
        <v>0</v>
      </c>
      <c r="F10290" s="9" t="e">
        <f>IF(E10290=D10290,"no discount",_xlfn.XLOOKUP(E10290,campaign!$D$2:$D$18,campaign!$B$2:$B$18))</f>
        <v>#N/A</v>
      </c>
    </row>
    <row r="10291" spans="1:6" x14ac:dyDescent="0.3">
      <c r="A10291" s="9">
        <f>customer!A10291</f>
        <v>0</v>
      </c>
      <c r="B10291" s="10">
        <f>_xlfn.MAXIFS(data!C:C,data!A:A,Endirim!A10291)</f>
        <v>0</v>
      </c>
      <c r="C10291" s="9" cm="1">
        <f t="array" ref="C10291">INDEX(data!B:B,MATCH(1,(data!A:A=Endirim!A10291)*(data!C:C=Endirim!B10291),0))</f>
        <v>0</v>
      </c>
      <c r="D10291" s="9" t="e">
        <f>VLOOKUP(C10291,campaign!$A$2:$D$18,4,FALSE)</f>
        <v>#N/A</v>
      </c>
      <c r="E10291" s="9">
        <f>_xlfn.MAXIFS(data!G:G,data!A:A,Endirim!A10291)</f>
        <v>0</v>
      </c>
      <c r="F10291" s="9" t="e">
        <f>IF(E10291=D10291,"no discount",_xlfn.XLOOKUP(E10291,campaign!$D$2:$D$18,campaign!$B$2:$B$18))</f>
        <v>#N/A</v>
      </c>
    </row>
    <row r="10292" spans="1:6" x14ac:dyDescent="0.3">
      <c r="A10292" s="9">
        <f>customer!A10292</f>
        <v>0</v>
      </c>
      <c r="B10292" s="10">
        <f>_xlfn.MAXIFS(data!C:C,data!A:A,Endirim!A10292)</f>
        <v>0</v>
      </c>
      <c r="C10292" s="9" cm="1">
        <f t="array" ref="C10292">INDEX(data!B:B,MATCH(1,(data!A:A=Endirim!A10292)*(data!C:C=Endirim!B10292),0))</f>
        <v>0</v>
      </c>
      <c r="D10292" s="9" t="e">
        <f>VLOOKUP(C10292,campaign!$A$2:$D$18,4,FALSE)</f>
        <v>#N/A</v>
      </c>
      <c r="E10292" s="9">
        <f>_xlfn.MAXIFS(data!G:G,data!A:A,Endirim!A10292)</f>
        <v>0</v>
      </c>
      <c r="F10292" s="9" t="e">
        <f>IF(E10292=D10292,"no discount",_xlfn.XLOOKUP(E10292,campaign!$D$2:$D$18,campaign!$B$2:$B$18))</f>
        <v>#N/A</v>
      </c>
    </row>
    <row r="10293" spans="1:6" x14ac:dyDescent="0.3">
      <c r="A10293" s="9">
        <f>customer!A10293</f>
        <v>0</v>
      </c>
      <c r="B10293" s="10">
        <f>_xlfn.MAXIFS(data!C:C,data!A:A,Endirim!A10293)</f>
        <v>0</v>
      </c>
      <c r="C10293" s="9" cm="1">
        <f t="array" ref="C10293">INDEX(data!B:B,MATCH(1,(data!A:A=Endirim!A10293)*(data!C:C=Endirim!B10293),0))</f>
        <v>0</v>
      </c>
      <c r="D10293" s="9" t="e">
        <f>VLOOKUP(C10293,campaign!$A$2:$D$18,4,FALSE)</f>
        <v>#N/A</v>
      </c>
      <c r="E10293" s="9">
        <f>_xlfn.MAXIFS(data!G:G,data!A:A,Endirim!A10293)</f>
        <v>0</v>
      </c>
      <c r="F10293" s="9" t="e">
        <f>IF(E10293=D10293,"no discount",_xlfn.XLOOKUP(E10293,campaign!$D$2:$D$18,campaign!$B$2:$B$18))</f>
        <v>#N/A</v>
      </c>
    </row>
    <row r="10294" spans="1:6" x14ac:dyDescent="0.3">
      <c r="A10294" s="9">
        <f>customer!A10294</f>
        <v>0</v>
      </c>
      <c r="B10294" s="10">
        <f>_xlfn.MAXIFS(data!C:C,data!A:A,Endirim!A10294)</f>
        <v>0</v>
      </c>
      <c r="C10294" s="9" cm="1">
        <f t="array" ref="C10294">INDEX(data!B:B,MATCH(1,(data!A:A=Endirim!A10294)*(data!C:C=Endirim!B10294),0))</f>
        <v>0</v>
      </c>
      <c r="D10294" s="9" t="e">
        <f>VLOOKUP(C10294,campaign!$A$2:$D$18,4,FALSE)</f>
        <v>#N/A</v>
      </c>
      <c r="E10294" s="9">
        <f>_xlfn.MAXIFS(data!G:G,data!A:A,Endirim!A10294)</f>
        <v>0</v>
      </c>
      <c r="F10294" s="9" t="e">
        <f>IF(E10294=D10294,"no discount",_xlfn.XLOOKUP(E10294,campaign!$D$2:$D$18,campaign!$B$2:$B$18))</f>
        <v>#N/A</v>
      </c>
    </row>
    <row r="10295" spans="1:6" x14ac:dyDescent="0.3">
      <c r="A10295" s="9">
        <f>customer!A10295</f>
        <v>0</v>
      </c>
      <c r="B10295" s="10">
        <f>_xlfn.MAXIFS(data!C:C,data!A:A,Endirim!A10295)</f>
        <v>0</v>
      </c>
      <c r="C10295" s="9" cm="1">
        <f t="array" ref="C10295">INDEX(data!B:B,MATCH(1,(data!A:A=Endirim!A10295)*(data!C:C=Endirim!B10295),0))</f>
        <v>0</v>
      </c>
      <c r="D10295" s="9" t="e">
        <f>VLOOKUP(C10295,campaign!$A$2:$D$18,4,FALSE)</f>
        <v>#N/A</v>
      </c>
      <c r="E10295" s="9">
        <f>_xlfn.MAXIFS(data!G:G,data!A:A,Endirim!A10295)</f>
        <v>0</v>
      </c>
      <c r="F10295" s="9" t="e">
        <f>IF(E10295=D10295,"no discount",_xlfn.XLOOKUP(E10295,campaign!$D$2:$D$18,campaign!$B$2:$B$18))</f>
        <v>#N/A</v>
      </c>
    </row>
    <row r="10296" spans="1:6" x14ac:dyDescent="0.3">
      <c r="A10296" s="9">
        <f>customer!A10296</f>
        <v>0</v>
      </c>
      <c r="B10296" s="10">
        <f>_xlfn.MAXIFS(data!C:C,data!A:A,Endirim!A10296)</f>
        <v>0</v>
      </c>
      <c r="C10296" s="9" cm="1">
        <f t="array" ref="C10296">INDEX(data!B:B,MATCH(1,(data!A:A=Endirim!A10296)*(data!C:C=Endirim!B10296),0))</f>
        <v>0</v>
      </c>
      <c r="D10296" s="9" t="e">
        <f>VLOOKUP(C10296,campaign!$A$2:$D$18,4,FALSE)</f>
        <v>#N/A</v>
      </c>
      <c r="E10296" s="9">
        <f>_xlfn.MAXIFS(data!G:G,data!A:A,Endirim!A10296)</f>
        <v>0</v>
      </c>
      <c r="F10296" s="9" t="e">
        <f>IF(E10296=D10296,"no discount",_xlfn.XLOOKUP(E10296,campaign!$D$2:$D$18,campaign!$B$2:$B$18))</f>
        <v>#N/A</v>
      </c>
    </row>
    <row r="10297" spans="1:6" x14ac:dyDescent="0.3">
      <c r="A10297" s="9">
        <f>customer!A10297</f>
        <v>0</v>
      </c>
      <c r="B10297" s="10">
        <f>_xlfn.MAXIFS(data!C:C,data!A:A,Endirim!A10297)</f>
        <v>0</v>
      </c>
      <c r="C10297" s="9" cm="1">
        <f t="array" ref="C10297">INDEX(data!B:B,MATCH(1,(data!A:A=Endirim!A10297)*(data!C:C=Endirim!B10297),0))</f>
        <v>0</v>
      </c>
      <c r="D10297" s="9" t="e">
        <f>VLOOKUP(C10297,campaign!$A$2:$D$18,4,FALSE)</f>
        <v>#N/A</v>
      </c>
      <c r="E10297" s="9">
        <f>_xlfn.MAXIFS(data!G:G,data!A:A,Endirim!A10297)</f>
        <v>0</v>
      </c>
      <c r="F10297" s="9" t="e">
        <f>IF(E10297=D10297,"no discount",_xlfn.XLOOKUP(E10297,campaign!$D$2:$D$18,campaign!$B$2:$B$18))</f>
        <v>#N/A</v>
      </c>
    </row>
    <row r="10298" spans="1:6" x14ac:dyDescent="0.3">
      <c r="A10298" s="9">
        <f>customer!A10298</f>
        <v>0</v>
      </c>
      <c r="B10298" s="10">
        <f>_xlfn.MAXIFS(data!C:C,data!A:A,Endirim!A10298)</f>
        <v>0</v>
      </c>
      <c r="C10298" s="9" cm="1">
        <f t="array" ref="C10298">INDEX(data!B:B,MATCH(1,(data!A:A=Endirim!A10298)*(data!C:C=Endirim!B10298),0))</f>
        <v>0</v>
      </c>
      <c r="D10298" s="9" t="e">
        <f>VLOOKUP(C10298,campaign!$A$2:$D$18,4,FALSE)</f>
        <v>#N/A</v>
      </c>
      <c r="E10298" s="9">
        <f>_xlfn.MAXIFS(data!G:G,data!A:A,Endirim!A10298)</f>
        <v>0</v>
      </c>
      <c r="F10298" s="9" t="e">
        <f>IF(E10298=D10298,"no discount",_xlfn.XLOOKUP(E10298,campaign!$D$2:$D$18,campaign!$B$2:$B$18))</f>
        <v>#N/A</v>
      </c>
    </row>
    <row r="10299" spans="1:6" x14ac:dyDescent="0.3">
      <c r="A10299" s="9">
        <f>customer!A10299</f>
        <v>0</v>
      </c>
      <c r="B10299" s="10">
        <f>_xlfn.MAXIFS(data!C:C,data!A:A,Endirim!A10299)</f>
        <v>0</v>
      </c>
      <c r="C10299" s="9" cm="1">
        <f t="array" ref="C10299">INDEX(data!B:B,MATCH(1,(data!A:A=Endirim!A10299)*(data!C:C=Endirim!B10299),0))</f>
        <v>0</v>
      </c>
      <c r="D10299" s="9" t="e">
        <f>VLOOKUP(C10299,campaign!$A$2:$D$18,4,FALSE)</f>
        <v>#N/A</v>
      </c>
      <c r="E10299" s="9">
        <f>_xlfn.MAXIFS(data!G:G,data!A:A,Endirim!A10299)</f>
        <v>0</v>
      </c>
      <c r="F10299" s="9" t="e">
        <f>IF(E10299=D10299,"no discount",_xlfn.XLOOKUP(E10299,campaign!$D$2:$D$18,campaign!$B$2:$B$18))</f>
        <v>#N/A</v>
      </c>
    </row>
    <row r="10300" spans="1:6" x14ac:dyDescent="0.3">
      <c r="A10300" s="9">
        <f>customer!A10300</f>
        <v>0</v>
      </c>
      <c r="B10300" s="10">
        <f>_xlfn.MAXIFS(data!C:C,data!A:A,Endirim!A10300)</f>
        <v>0</v>
      </c>
      <c r="C10300" s="9" cm="1">
        <f t="array" ref="C10300">INDEX(data!B:B,MATCH(1,(data!A:A=Endirim!A10300)*(data!C:C=Endirim!B10300),0))</f>
        <v>0</v>
      </c>
      <c r="D10300" s="9" t="e">
        <f>VLOOKUP(C10300,campaign!$A$2:$D$18,4,FALSE)</f>
        <v>#N/A</v>
      </c>
      <c r="E10300" s="9">
        <f>_xlfn.MAXIFS(data!G:G,data!A:A,Endirim!A10300)</f>
        <v>0</v>
      </c>
      <c r="F10300" s="9" t="e">
        <f>IF(E10300=D10300,"no discount",_xlfn.XLOOKUP(E10300,campaign!$D$2:$D$18,campaign!$B$2:$B$18))</f>
        <v>#N/A</v>
      </c>
    </row>
    <row r="10301" spans="1:6" x14ac:dyDescent="0.3">
      <c r="A10301" s="9">
        <f>customer!A10301</f>
        <v>0</v>
      </c>
      <c r="B10301" s="10">
        <f>_xlfn.MAXIFS(data!C:C,data!A:A,Endirim!A10301)</f>
        <v>0</v>
      </c>
      <c r="C10301" s="9" cm="1">
        <f t="array" ref="C10301">INDEX(data!B:B,MATCH(1,(data!A:A=Endirim!A10301)*(data!C:C=Endirim!B10301),0))</f>
        <v>0</v>
      </c>
      <c r="D10301" s="9" t="e">
        <f>VLOOKUP(C10301,campaign!$A$2:$D$18,4,FALSE)</f>
        <v>#N/A</v>
      </c>
      <c r="E10301" s="9">
        <f>_xlfn.MAXIFS(data!G:G,data!A:A,Endirim!A10301)</f>
        <v>0</v>
      </c>
      <c r="F10301" s="9" t="e">
        <f>IF(E10301=D10301,"no discount",_xlfn.XLOOKUP(E10301,campaign!$D$2:$D$18,campaign!$B$2:$B$18))</f>
        <v>#N/A</v>
      </c>
    </row>
    <row r="10302" spans="1:6" x14ac:dyDescent="0.3">
      <c r="A10302" s="9">
        <f>customer!A10302</f>
        <v>0</v>
      </c>
      <c r="B10302" s="10">
        <f>_xlfn.MAXIFS(data!C:C,data!A:A,Endirim!A10302)</f>
        <v>0</v>
      </c>
      <c r="C10302" s="9" cm="1">
        <f t="array" ref="C10302">INDEX(data!B:B,MATCH(1,(data!A:A=Endirim!A10302)*(data!C:C=Endirim!B10302),0))</f>
        <v>0</v>
      </c>
      <c r="D10302" s="9" t="e">
        <f>VLOOKUP(C10302,campaign!$A$2:$D$18,4,FALSE)</f>
        <v>#N/A</v>
      </c>
      <c r="E10302" s="9">
        <f>_xlfn.MAXIFS(data!G:G,data!A:A,Endirim!A10302)</f>
        <v>0</v>
      </c>
      <c r="F10302" s="9" t="e">
        <f>IF(E10302=D10302,"no discount",_xlfn.XLOOKUP(E10302,campaign!$D$2:$D$18,campaign!$B$2:$B$18))</f>
        <v>#N/A</v>
      </c>
    </row>
    <row r="10303" spans="1:6" x14ac:dyDescent="0.3">
      <c r="A10303" s="9">
        <f>customer!A10303</f>
        <v>0</v>
      </c>
      <c r="B10303" s="10">
        <f>_xlfn.MAXIFS(data!C:C,data!A:A,Endirim!A10303)</f>
        <v>0</v>
      </c>
      <c r="C10303" s="9" cm="1">
        <f t="array" ref="C10303">INDEX(data!B:B,MATCH(1,(data!A:A=Endirim!A10303)*(data!C:C=Endirim!B10303),0))</f>
        <v>0</v>
      </c>
      <c r="D10303" s="9" t="e">
        <f>VLOOKUP(C10303,campaign!$A$2:$D$18,4,FALSE)</f>
        <v>#N/A</v>
      </c>
      <c r="E10303" s="9">
        <f>_xlfn.MAXIFS(data!G:G,data!A:A,Endirim!A10303)</f>
        <v>0</v>
      </c>
      <c r="F10303" s="9" t="e">
        <f>IF(E10303=D10303,"no discount",_xlfn.XLOOKUP(E10303,campaign!$D$2:$D$18,campaign!$B$2:$B$18))</f>
        <v>#N/A</v>
      </c>
    </row>
    <row r="10304" spans="1:6" x14ac:dyDescent="0.3">
      <c r="A10304" s="9">
        <f>customer!A10304</f>
        <v>0</v>
      </c>
      <c r="B10304" s="10">
        <f>_xlfn.MAXIFS(data!C:C,data!A:A,Endirim!A10304)</f>
        <v>0</v>
      </c>
      <c r="C10304" s="9" cm="1">
        <f t="array" ref="C10304">INDEX(data!B:B,MATCH(1,(data!A:A=Endirim!A10304)*(data!C:C=Endirim!B10304),0))</f>
        <v>0</v>
      </c>
      <c r="D10304" s="9" t="e">
        <f>VLOOKUP(C10304,campaign!$A$2:$D$18,4,FALSE)</f>
        <v>#N/A</v>
      </c>
      <c r="E10304" s="9">
        <f>_xlfn.MAXIFS(data!G:G,data!A:A,Endirim!A10304)</f>
        <v>0</v>
      </c>
      <c r="F10304" s="9" t="e">
        <f>IF(E10304=D10304,"no discount",_xlfn.XLOOKUP(E10304,campaign!$D$2:$D$18,campaign!$B$2:$B$18))</f>
        <v>#N/A</v>
      </c>
    </row>
    <row r="10305" spans="1:6" x14ac:dyDescent="0.3">
      <c r="A10305" s="9">
        <f>customer!A10305</f>
        <v>0</v>
      </c>
      <c r="B10305" s="10">
        <f>_xlfn.MAXIFS(data!C:C,data!A:A,Endirim!A10305)</f>
        <v>0</v>
      </c>
      <c r="C10305" s="9" cm="1">
        <f t="array" ref="C10305">INDEX(data!B:B,MATCH(1,(data!A:A=Endirim!A10305)*(data!C:C=Endirim!B10305),0))</f>
        <v>0</v>
      </c>
      <c r="D10305" s="9" t="e">
        <f>VLOOKUP(C10305,campaign!$A$2:$D$18,4,FALSE)</f>
        <v>#N/A</v>
      </c>
      <c r="E10305" s="9">
        <f>_xlfn.MAXIFS(data!G:G,data!A:A,Endirim!A10305)</f>
        <v>0</v>
      </c>
      <c r="F10305" s="9" t="e">
        <f>IF(E10305=D10305,"no discount",_xlfn.XLOOKUP(E10305,campaign!$D$2:$D$18,campaign!$B$2:$B$18))</f>
        <v>#N/A</v>
      </c>
    </row>
    <row r="10306" spans="1:6" x14ac:dyDescent="0.3">
      <c r="A10306" s="9">
        <f>customer!A10306</f>
        <v>0</v>
      </c>
      <c r="B10306" s="10">
        <f>_xlfn.MAXIFS(data!C:C,data!A:A,Endirim!A10306)</f>
        <v>0</v>
      </c>
      <c r="C10306" s="9" cm="1">
        <f t="array" ref="C10306">INDEX(data!B:B,MATCH(1,(data!A:A=Endirim!A10306)*(data!C:C=Endirim!B10306),0))</f>
        <v>0</v>
      </c>
      <c r="D10306" s="9" t="e">
        <f>VLOOKUP(C10306,campaign!$A$2:$D$18,4,FALSE)</f>
        <v>#N/A</v>
      </c>
      <c r="E10306" s="9">
        <f>_xlfn.MAXIFS(data!G:G,data!A:A,Endirim!A10306)</f>
        <v>0</v>
      </c>
      <c r="F10306" s="9" t="e">
        <f>IF(E10306=D10306,"no discount",_xlfn.XLOOKUP(E10306,campaign!$D$2:$D$18,campaign!$B$2:$B$18))</f>
        <v>#N/A</v>
      </c>
    </row>
    <row r="10307" spans="1:6" x14ac:dyDescent="0.3">
      <c r="A10307" s="9">
        <f>customer!A10307</f>
        <v>0</v>
      </c>
      <c r="B10307" s="10">
        <f>_xlfn.MAXIFS(data!C:C,data!A:A,Endirim!A10307)</f>
        <v>0</v>
      </c>
      <c r="C10307" s="9" cm="1">
        <f t="array" ref="C10307">INDEX(data!B:B,MATCH(1,(data!A:A=Endirim!A10307)*(data!C:C=Endirim!B10307),0))</f>
        <v>0</v>
      </c>
      <c r="D10307" s="9" t="e">
        <f>VLOOKUP(C10307,campaign!$A$2:$D$18,4,FALSE)</f>
        <v>#N/A</v>
      </c>
      <c r="E10307" s="9">
        <f>_xlfn.MAXIFS(data!G:G,data!A:A,Endirim!A10307)</f>
        <v>0</v>
      </c>
      <c r="F10307" s="9" t="e">
        <f>IF(E10307=D10307,"no discount",_xlfn.XLOOKUP(E10307,campaign!$D$2:$D$18,campaign!$B$2:$B$18))</f>
        <v>#N/A</v>
      </c>
    </row>
    <row r="10308" spans="1:6" x14ac:dyDescent="0.3">
      <c r="A10308" s="9">
        <f>customer!A10308</f>
        <v>0</v>
      </c>
      <c r="B10308" s="10">
        <f>_xlfn.MAXIFS(data!C:C,data!A:A,Endirim!A10308)</f>
        <v>0</v>
      </c>
      <c r="C10308" s="9" cm="1">
        <f t="array" ref="C10308">INDEX(data!B:B,MATCH(1,(data!A:A=Endirim!A10308)*(data!C:C=Endirim!B10308),0))</f>
        <v>0</v>
      </c>
      <c r="D10308" s="9" t="e">
        <f>VLOOKUP(C10308,campaign!$A$2:$D$18,4,FALSE)</f>
        <v>#N/A</v>
      </c>
      <c r="E10308" s="9">
        <f>_xlfn.MAXIFS(data!G:G,data!A:A,Endirim!A10308)</f>
        <v>0</v>
      </c>
      <c r="F10308" s="9" t="e">
        <f>IF(E10308=D10308,"no discount",_xlfn.XLOOKUP(E10308,campaign!$D$2:$D$18,campaign!$B$2:$B$18))</f>
        <v>#N/A</v>
      </c>
    </row>
    <row r="10309" spans="1:6" x14ac:dyDescent="0.3">
      <c r="A10309" s="9">
        <f>customer!A10309</f>
        <v>0</v>
      </c>
      <c r="B10309" s="10">
        <f>_xlfn.MAXIFS(data!C:C,data!A:A,Endirim!A10309)</f>
        <v>0</v>
      </c>
      <c r="C10309" s="9" cm="1">
        <f t="array" ref="C10309">INDEX(data!B:B,MATCH(1,(data!A:A=Endirim!A10309)*(data!C:C=Endirim!B10309),0))</f>
        <v>0</v>
      </c>
      <c r="D10309" s="9" t="e">
        <f>VLOOKUP(C10309,campaign!$A$2:$D$18,4,FALSE)</f>
        <v>#N/A</v>
      </c>
      <c r="E10309" s="9">
        <f>_xlfn.MAXIFS(data!G:G,data!A:A,Endirim!A10309)</f>
        <v>0</v>
      </c>
      <c r="F10309" s="9" t="e">
        <f>IF(E10309=D10309,"no discount",_xlfn.XLOOKUP(E10309,campaign!$D$2:$D$18,campaign!$B$2:$B$18))</f>
        <v>#N/A</v>
      </c>
    </row>
    <row r="10310" spans="1:6" x14ac:dyDescent="0.3">
      <c r="A10310" s="9">
        <f>customer!A10310</f>
        <v>0</v>
      </c>
      <c r="B10310" s="10">
        <f>_xlfn.MAXIFS(data!C:C,data!A:A,Endirim!A10310)</f>
        <v>0</v>
      </c>
      <c r="C10310" s="9" cm="1">
        <f t="array" ref="C10310">INDEX(data!B:B,MATCH(1,(data!A:A=Endirim!A10310)*(data!C:C=Endirim!B10310),0))</f>
        <v>0</v>
      </c>
      <c r="D10310" s="9" t="e">
        <f>VLOOKUP(C10310,campaign!$A$2:$D$18,4,FALSE)</f>
        <v>#N/A</v>
      </c>
      <c r="E10310" s="9">
        <f>_xlfn.MAXIFS(data!G:G,data!A:A,Endirim!A10310)</f>
        <v>0</v>
      </c>
      <c r="F10310" s="9" t="e">
        <f>IF(E10310=D10310,"no discount",_xlfn.XLOOKUP(E10310,campaign!$D$2:$D$18,campaign!$B$2:$B$18))</f>
        <v>#N/A</v>
      </c>
    </row>
    <row r="10311" spans="1:6" x14ac:dyDescent="0.3">
      <c r="A10311" s="9">
        <f>customer!A10311</f>
        <v>0</v>
      </c>
      <c r="B10311" s="10">
        <f>_xlfn.MAXIFS(data!C:C,data!A:A,Endirim!A10311)</f>
        <v>0</v>
      </c>
      <c r="C10311" s="9" cm="1">
        <f t="array" ref="C10311">INDEX(data!B:B,MATCH(1,(data!A:A=Endirim!A10311)*(data!C:C=Endirim!B10311),0))</f>
        <v>0</v>
      </c>
      <c r="D10311" s="9" t="e">
        <f>VLOOKUP(C10311,campaign!$A$2:$D$18,4,FALSE)</f>
        <v>#N/A</v>
      </c>
      <c r="E10311" s="9">
        <f>_xlfn.MAXIFS(data!G:G,data!A:A,Endirim!A10311)</f>
        <v>0</v>
      </c>
      <c r="F10311" s="9" t="e">
        <f>IF(E10311=D10311,"no discount",_xlfn.XLOOKUP(E10311,campaign!$D$2:$D$18,campaign!$B$2:$B$18))</f>
        <v>#N/A</v>
      </c>
    </row>
    <row r="10312" spans="1:6" x14ac:dyDescent="0.3">
      <c r="A10312" s="9">
        <f>customer!A10312</f>
        <v>0</v>
      </c>
      <c r="B10312" s="10">
        <f>_xlfn.MAXIFS(data!C:C,data!A:A,Endirim!A10312)</f>
        <v>0</v>
      </c>
      <c r="C10312" s="9" cm="1">
        <f t="array" ref="C10312">INDEX(data!B:B,MATCH(1,(data!A:A=Endirim!A10312)*(data!C:C=Endirim!B10312),0))</f>
        <v>0</v>
      </c>
      <c r="D10312" s="9" t="e">
        <f>VLOOKUP(C10312,campaign!$A$2:$D$18,4,FALSE)</f>
        <v>#N/A</v>
      </c>
      <c r="E10312" s="9">
        <f>_xlfn.MAXIFS(data!G:G,data!A:A,Endirim!A10312)</f>
        <v>0</v>
      </c>
      <c r="F10312" s="9" t="e">
        <f>IF(E10312=D10312,"no discount",_xlfn.XLOOKUP(E10312,campaign!$D$2:$D$18,campaign!$B$2:$B$18))</f>
        <v>#N/A</v>
      </c>
    </row>
    <row r="10313" spans="1:6" x14ac:dyDescent="0.3">
      <c r="A10313" s="9">
        <f>customer!A10313</f>
        <v>0</v>
      </c>
      <c r="B10313" s="10">
        <f>_xlfn.MAXIFS(data!C:C,data!A:A,Endirim!A10313)</f>
        <v>0</v>
      </c>
      <c r="C10313" s="9" cm="1">
        <f t="array" ref="C10313">INDEX(data!B:B,MATCH(1,(data!A:A=Endirim!A10313)*(data!C:C=Endirim!B10313),0))</f>
        <v>0</v>
      </c>
      <c r="D10313" s="9" t="e">
        <f>VLOOKUP(C10313,campaign!$A$2:$D$18,4,FALSE)</f>
        <v>#N/A</v>
      </c>
      <c r="E10313" s="9">
        <f>_xlfn.MAXIFS(data!G:G,data!A:A,Endirim!A10313)</f>
        <v>0</v>
      </c>
      <c r="F10313" s="9" t="e">
        <f>IF(E10313=D10313,"no discount",_xlfn.XLOOKUP(E10313,campaign!$D$2:$D$18,campaign!$B$2:$B$18))</f>
        <v>#N/A</v>
      </c>
    </row>
    <row r="10314" spans="1:6" x14ac:dyDescent="0.3">
      <c r="A10314" s="9">
        <f>customer!A10314</f>
        <v>0</v>
      </c>
      <c r="B10314" s="10">
        <f>_xlfn.MAXIFS(data!C:C,data!A:A,Endirim!A10314)</f>
        <v>0</v>
      </c>
      <c r="C10314" s="9" cm="1">
        <f t="array" ref="C10314">INDEX(data!B:B,MATCH(1,(data!A:A=Endirim!A10314)*(data!C:C=Endirim!B10314),0))</f>
        <v>0</v>
      </c>
      <c r="D10314" s="9" t="e">
        <f>VLOOKUP(C10314,campaign!$A$2:$D$18,4,FALSE)</f>
        <v>#N/A</v>
      </c>
      <c r="E10314" s="9">
        <f>_xlfn.MAXIFS(data!G:G,data!A:A,Endirim!A10314)</f>
        <v>0</v>
      </c>
      <c r="F10314" s="9" t="e">
        <f>IF(E10314=D10314,"no discount",_xlfn.XLOOKUP(E10314,campaign!$D$2:$D$18,campaign!$B$2:$B$18))</f>
        <v>#N/A</v>
      </c>
    </row>
    <row r="10315" spans="1:6" x14ac:dyDescent="0.3">
      <c r="A10315" s="9">
        <f>customer!A10315</f>
        <v>0</v>
      </c>
      <c r="B10315" s="10">
        <f>_xlfn.MAXIFS(data!C:C,data!A:A,Endirim!A10315)</f>
        <v>0</v>
      </c>
      <c r="C10315" s="9" cm="1">
        <f t="array" ref="C10315">INDEX(data!B:B,MATCH(1,(data!A:A=Endirim!A10315)*(data!C:C=Endirim!B10315),0))</f>
        <v>0</v>
      </c>
      <c r="D10315" s="9" t="e">
        <f>VLOOKUP(C10315,campaign!$A$2:$D$18,4,FALSE)</f>
        <v>#N/A</v>
      </c>
      <c r="E10315" s="9">
        <f>_xlfn.MAXIFS(data!G:G,data!A:A,Endirim!A10315)</f>
        <v>0</v>
      </c>
      <c r="F10315" s="9" t="e">
        <f>IF(E10315=D10315,"no discount",_xlfn.XLOOKUP(E10315,campaign!$D$2:$D$18,campaign!$B$2:$B$18))</f>
        <v>#N/A</v>
      </c>
    </row>
    <row r="10316" spans="1:6" x14ac:dyDescent="0.3">
      <c r="A10316" s="9">
        <f>customer!A10316</f>
        <v>0</v>
      </c>
      <c r="B10316" s="10">
        <f>_xlfn.MAXIFS(data!C:C,data!A:A,Endirim!A10316)</f>
        <v>0</v>
      </c>
      <c r="C10316" s="9" cm="1">
        <f t="array" ref="C10316">INDEX(data!B:B,MATCH(1,(data!A:A=Endirim!A10316)*(data!C:C=Endirim!B10316),0))</f>
        <v>0</v>
      </c>
      <c r="D10316" s="9" t="e">
        <f>VLOOKUP(C10316,campaign!$A$2:$D$18,4,FALSE)</f>
        <v>#N/A</v>
      </c>
      <c r="E10316" s="9">
        <f>_xlfn.MAXIFS(data!G:G,data!A:A,Endirim!A10316)</f>
        <v>0</v>
      </c>
      <c r="F10316" s="9" t="e">
        <f>IF(E10316=D10316,"no discount",_xlfn.XLOOKUP(E10316,campaign!$D$2:$D$18,campaign!$B$2:$B$18))</f>
        <v>#N/A</v>
      </c>
    </row>
    <row r="10317" spans="1:6" x14ac:dyDescent="0.3">
      <c r="A10317" s="9">
        <f>customer!A10317</f>
        <v>0</v>
      </c>
      <c r="B10317" s="10">
        <f>_xlfn.MAXIFS(data!C:C,data!A:A,Endirim!A10317)</f>
        <v>0</v>
      </c>
      <c r="C10317" s="9" cm="1">
        <f t="array" ref="C10317">INDEX(data!B:B,MATCH(1,(data!A:A=Endirim!A10317)*(data!C:C=Endirim!B10317),0))</f>
        <v>0</v>
      </c>
      <c r="D10317" s="9" t="e">
        <f>VLOOKUP(C10317,campaign!$A$2:$D$18,4,FALSE)</f>
        <v>#N/A</v>
      </c>
      <c r="E10317" s="9">
        <f>_xlfn.MAXIFS(data!G:G,data!A:A,Endirim!A10317)</f>
        <v>0</v>
      </c>
      <c r="F10317" s="9" t="e">
        <f>IF(E10317=D10317,"no discount",_xlfn.XLOOKUP(E10317,campaign!$D$2:$D$18,campaign!$B$2:$B$18))</f>
        <v>#N/A</v>
      </c>
    </row>
    <row r="10318" spans="1:6" x14ac:dyDescent="0.3">
      <c r="A10318" s="9">
        <f>customer!A10318</f>
        <v>0</v>
      </c>
      <c r="B10318" s="10">
        <f>_xlfn.MAXIFS(data!C:C,data!A:A,Endirim!A10318)</f>
        <v>0</v>
      </c>
      <c r="C10318" s="9" cm="1">
        <f t="array" ref="C10318">INDEX(data!B:B,MATCH(1,(data!A:A=Endirim!A10318)*(data!C:C=Endirim!B10318),0))</f>
        <v>0</v>
      </c>
      <c r="D10318" s="9" t="e">
        <f>VLOOKUP(C10318,campaign!$A$2:$D$18,4,FALSE)</f>
        <v>#N/A</v>
      </c>
      <c r="E10318" s="9">
        <f>_xlfn.MAXIFS(data!G:G,data!A:A,Endirim!A10318)</f>
        <v>0</v>
      </c>
      <c r="F10318" s="9" t="e">
        <f>IF(E10318=D10318,"no discount",_xlfn.XLOOKUP(E10318,campaign!$D$2:$D$18,campaign!$B$2:$B$18))</f>
        <v>#N/A</v>
      </c>
    </row>
    <row r="10319" spans="1:6" x14ac:dyDescent="0.3">
      <c r="A10319" s="9">
        <f>customer!A10319</f>
        <v>0</v>
      </c>
      <c r="B10319" s="10">
        <f>_xlfn.MAXIFS(data!C:C,data!A:A,Endirim!A10319)</f>
        <v>0</v>
      </c>
      <c r="C10319" s="9" cm="1">
        <f t="array" ref="C10319">INDEX(data!B:B,MATCH(1,(data!A:A=Endirim!A10319)*(data!C:C=Endirim!B10319),0))</f>
        <v>0</v>
      </c>
      <c r="D10319" s="9" t="e">
        <f>VLOOKUP(C10319,campaign!$A$2:$D$18,4,FALSE)</f>
        <v>#N/A</v>
      </c>
      <c r="E10319" s="9">
        <f>_xlfn.MAXIFS(data!G:G,data!A:A,Endirim!A10319)</f>
        <v>0</v>
      </c>
      <c r="F10319" s="9" t="e">
        <f>IF(E10319=D10319,"no discount",_xlfn.XLOOKUP(E10319,campaign!$D$2:$D$18,campaign!$B$2:$B$18))</f>
        <v>#N/A</v>
      </c>
    </row>
    <row r="10320" spans="1:6" x14ac:dyDescent="0.3">
      <c r="A10320" s="9">
        <f>customer!A10320</f>
        <v>0</v>
      </c>
      <c r="B10320" s="10">
        <f>_xlfn.MAXIFS(data!C:C,data!A:A,Endirim!A10320)</f>
        <v>0</v>
      </c>
      <c r="C10320" s="9" cm="1">
        <f t="array" ref="C10320">INDEX(data!B:B,MATCH(1,(data!A:A=Endirim!A10320)*(data!C:C=Endirim!B10320),0))</f>
        <v>0</v>
      </c>
      <c r="D10320" s="9" t="e">
        <f>VLOOKUP(C10320,campaign!$A$2:$D$18,4,FALSE)</f>
        <v>#N/A</v>
      </c>
      <c r="E10320" s="9">
        <f>_xlfn.MAXIFS(data!G:G,data!A:A,Endirim!A10320)</f>
        <v>0</v>
      </c>
      <c r="F10320" s="9" t="e">
        <f>IF(E10320=D10320,"no discount",_xlfn.XLOOKUP(E10320,campaign!$D$2:$D$18,campaign!$B$2:$B$18))</f>
        <v>#N/A</v>
      </c>
    </row>
    <row r="10321" spans="1:6" x14ac:dyDescent="0.3">
      <c r="A10321" s="9">
        <f>customer!A10321</f>
        <v>0</v>
      </c>
      <c r="B10321" s="10">
        <f>_xlfn.MAXIFS(data!C:C,data!A:A,Endirim!A10321)</f>
        <v>0</v>
      </c>
      <c r="C10321" s="9" cm="1">
        <f t="array" ref="C10321">INDEX(data!B:B,MATCH(1,(data!A:A=Endirim!A10321)*(data!C:C=Endirim!B10321),0))</f>
        <v>0</v>
      </c>
      <c r="D10321" s="9" t="e">
        <f>VLOOKUP(C10321,campaign!$A$2:$D$18,4,FALSE)</f>
        <v>#N/A</v>
      </c>
      <c r="E10321" s="9">
        <f>_xlfn.MAXIFS(data!G:G,data!A:A,Endirim!A10321)</f>
        <v>0</v>
      </c>
      <c r="F10321" s="9" t="e">
        <f>IF(E10321=D10321,"no discount",_xlfn.XLOOKUP(E10321,campaign!$D$2:$D$18,campaign!$B$2:$B$18))</f>
        <v>#N/A</v>
      </c>
    </row>
    <row r="10322" spans="1:6" x14ac:dyDescent="0.3">
      <c r="A10322" s="9">
        <f>customer!A10322</f>
        <v>0</v>
      </c>
      <c r="B10322" s="10">
        <f>_xlfn.MAXIFS(data!C:C,data!A:A,Endirim!A10322)</f>
        <v>0</v>
      </c>
      <c r="C10322" s="9" cm="1">
        <f t="array" ref="C10322">INDEX(data!B:B,MATCH(1,(data!A:A=Endirim!A10322)*(data!C:C=Endirim!B10322),0))</f>
        <v>0</v>
      </c>
      <c r="D10322" s="9" t="e">
        <f>VLOOKUP(C10322,campaign!$A$2:$D$18,4,FALSE)</f>
        <v>#N/A</v>
      </c>
      <c r="E10322" s="9">
        <f>_xlfn.MAXIFS(data!G:G,data!A:A,Endirim!A10322)</f>
        <v>0</v>
      </c>
      <c r="F10322" s="9" t="e">
        <f>IF(E10322=D10322,"no discount",_xlfn.XLOOKUP(E10322,campaign!$D$2:$D$18,campaign!$B$2:$B$18))</f>
        <v>#N/A</v>
      </c>
    </row>
    <row r="10323" spans="1:6" x14ac:dyDescent="0.3">
      <c r="A10323" s="9">
        <f>customer!A10323</f>
        <v>0</v>
      </c>
      <c r="B10323" s="10">
        <f>_xlfn.MAXIFS(data!C:C,data!A:A,Endirim!A10323)</f>
        <v>0</v>
      </c>
      <c r="C10323" s="9" cm="1">
        <f t="array" ref="C10323">INDEX(data!B:B,MATCH(1,(data!A:A=Endirim!A10323)*(data!C:C=Endirim!B10323),0))</f>
        <v>0</v>
      </c>
      <c r="D10323" s="9" t="e">
        <f>VLOOKUP(C10323,campaign!$A$2:$D$18,4,FALSE)</f>
        <v>#N/A</v>
      </c>
      <c r="E10323" s="9">
        <f>_xlfn.MAXIFS(data!G:G,data!A:A,Endirim!A10323)</f>
        <v>0</v>
      </c>
      <c r="F10323" s="9" t="e">
        <f>IF(E10323=D10323,"no discount",_xlfn.XLOOKUP(E10323,campaign!$D$2:$D$18,campaign!$B$2:$B$18))</f>
        <v>#N/A</v>
      </c>
    </row>
    <row r="10324" spans="1:6" x14ac:dyDescent="0.3">
      <c r="A10324" s="9">
        <f>customer!A10324</f>
        <v>0</v>
      </c>
      <c r="B10324" s="10">
        <f>_xlfn.MAXIFS(data!C:C,data!A:A,Endirim!A10324)</f>
        <v>0</v>
      </c>
      <c r="C10324" s="9" cm="1">
        <f t="array" ref="C10324">INDEX(data!B:B,MATCH(1,(data!A:A=Endirim!A10324)*(data!C:C=Endirim!B10324),0))</f>
        <v>0</v>
      </c>
      <c r="D10324" s="9" t="e">
        <f>VLOOKUP(C10324,campaign!$A$2:$D$18,4,FALSE)</f>
        <v>#N/A</v>
      </c>
      <c r="E10324" s="9">
        <f>_xlfn.MAXIFS(data!G:G,data!A:A,Endirim!A10324)</f>
        <v>0</v>
      </c>
      <c r="F10324" s="9" t="e">
        <f>IF(E10324=D10324,"no discount",_xlfn.XLOOKUP(E10324,campaign!$D$2:$D$18,campaign!$B$2:$B$18))</f>
        <v>#N/A</v>
      </c>
    </row>
    <row r="10325" spans="1:6" x14ac:dyDescent="0.3">
      <c r="A10325" s="9">
        <f>customer!A10325</f>
        <v>0</v>
      </c>
      <c r="B10325" s="10">
        <f>_xlfn.MAXIFS(data!C:C,data!A:A,Endirim!A10325)</f>
        <v>0</v>
      </c>
      <c r="C10325" s="9" cm="1">
        <f t="array" ref="C10325">INDEX(data!B:B,MATCH(1,(data!A:A=Endirim!A10325)*(data!C:C=Endirim!B10325),0))</f>
        <v>0</v>
      </c>
      <c r="D10325" s="9" t="e">
        <f>VLOOKUP(C10325,campaign!$A$2:$D$18,4,FALSE)</f>
        <v>#N/A</v>
      </c>
      <c r="E10325" s="9">
        <f>_xlfn.MAXIFS(data!G:G,data!A:A,Endirim!A10325)</f>
        <v>0</v>
      </c>
      <c r="F10325" s="9" t="e">
        <f>IF(E10325=D10325,"no discount",_xlfn.XLOOKUP(E10325,campaign!$D$2:$D$18,campaign!$B$2:$B$18))</f>
        <v>#N/A</v>
      </c>
    </row>
    <row r="10326" spans="1:6" x14ac:dyDescent="0.3">
      <c r="A10326" s="9">
        <f>customer!A10326</f>
        <v>0</v>
      </c>
      <c r="B10326" s="10">
        <f>_xlfn.MAXIFS(data!C:C,data!A:A,Endirim!A10326)</f>
        <v>0</v>
      </c>
      <c r="C10326" s="9" cm="1">
        <f t="array" ref="C10326">INDEX(data!B:B,MATCH(1,(data!A:A=Endirim!A10326)*(data!C:C=Endirim!B10326),0))</f>
        <v>0</v>
      </c>
      <c r="D10326" s="9" t="e">
        <f>VLOOKUP(C10326,campaign!$A$2:$D$18,4,FALSE)</f>
        <v>#N/A</v>
      </c>
      <c r="E10326" s="9">
        <f>_xlfn.MAXIFS(data!G:G,data!A:A,Endirim!A10326)</f>
        <v>0</v>
      </c>
      <c r="F10326" s="9" t="e">
        <f>IF(E10326=D10326,"no discount",_xlfn.XLOOKUP(E10326,campaign!$D$2:$D$18,campaign!$B$2:$B$18))</f>
        <v>#N/A</v>
      </c>
    </row>
    <row r="10327" spans="1:6" x14ac:dyDescent="0.3">
      <c r="A10327" s="9">
        <f>customer!A10327</f>
        <v>0</v>
      </c>
      <c r="B10327" s="10">
        <f>_xlfn.MAXIFS(data!C:C,data!A:A,Endirim!A10327)</f>
        <v>0</v>
      </c>
      <c r="C10327" s="9" cm="1">
        <f t="array" ref="C10327">INDEX(data!B:B,MATCH(1,(data!A:A=Endirim!A10327)*(data!C:C=Endirim!B10327),0))</f>
        <v>0</v>
      </c>
      <c r="D10327" s="9" t="e">
        <f>VLOOKUP(C10327,campaign!$A$2:$D$18,4,FALSE)</f>
        <v>#N/A</v>
      </c>
      <c r="E10327" s="9">
        <f>_xlfn.MAXIFS(data!G:G,data!A:A,Endirim!A10327)</f>
        <v>0</v>
      </c>
      <c r="F10327" s="9" t="e">
        <f>IF(E10327=D10327,"no discount",_xlfn.XLOOKUP(E10327,campaign!$D$2:$D$18,campaign!$B$2:$B$18))</f>
        <v>#N/A</v>
      </c>
    </row>
    <row r="10328" spans="1:6" x14ac:dyDescent="0.3">
      <c r="A10328" s="9">
        <f>customer!A10328</f>
        <v>0</v>
      </c>
      <c r="B10328" s="10">
        <f>_xlfn.MAXIFS(data!C:C,data!A:A,Endirim!A10328)</f>
        <v>0</v>
      </c>
      <c r="C10328" s="9" cm="1">
        <f t="array" ref="C10328">INDEX(data!B:B,MATCH(1,(data!A:A=Endirim!A10328)*(data!C:C=Endirim!B10328),0))</f>
        <v>0</v>
      </c>
      <c r="D10328" s="9" t="e">
        <f>VLOOKUP(C10328,campaign!$A$2:$D$18,4,FALSE)</f>
        <v>#N/A</v>
      </c>
      <c r="E10328" s="9">
        <f>_xlfn.MAXIFS(data!G:G,data!A:A,Endirim!A10328)</f>
        <v>0</v>
      </c>
      <c r="F10328" s="9" t="e">
        <f>IF(E10328=D10328,"no discount",_xlfn.XLOOKUP(E10328,campaign!$D$2:$D$18,campaign!$B$2:$B$18))</f>
        <v>#N/A</v>
      </c>
    </row>
    <row r="10329" spans="1:6" x14ac:dyDescent="0.3">
      <c r="A10329" s="9">
        <f>customer!A10329</f>
        <v>0</v>
      </c>
      <c r="B10329" s="10">
        <f>_xlfn.MAXIFS(data!C:C,data!A:A,Endirim!A10329)</f>
        <v>0</v>
      </c>
      <c r="C10329" s="9" cm="1">
        <f t="array" ref="C10329">INDEX(data!B:B,MATCH(1,(data!A:A=Endirim!A10329)*(data!C:C=Endirim!B10329),0))</f>
        <v>0</v>
      </c>
      <c r="D10329" s="9" t="e">
        <f>VLOOKUP(C10329,campaign!$A$2:$D$18,4,FALSE)</f>
        <v>#N/A</v>
      </c>
      <c r="E10329" s="9">
        <f>_xlfn.MAXIFS(data!G:G,data!A:A,Endirim!A10329)</f>
        <v>0</v>
      </c>
      <c r="F10329" s="9" t="e">
        <f>IF(E10329=D10329,"no discount",_xlfn.XLOOKUP(E10329,campaign!$D$2:$D$18,campaign!$B$2:$B$18))</f>
        <v>#N/A</v>
      </c>
    </row>
    <row r="10330" spans="1:6" x14ac:dyDescent="0.3">
      <c r="A10330" s="9">
        <f>customer!A10330</f>
        <v>0</v>
      </c>
      <c r="B10330" s="10">
        <f>_xlfn.MAXIFS(data!C:C,data!A:A,Endirim!A10330)</f>
        <v>0</v>
      </c>
      <c r="C10330" s="9" cm="1">
        <f t="array" ref="C10330">INDEX(data!B:B,MATCH(1,(data!A:A=Endirim!A10330)*(data!C:C=Endirim!B10330),0))</f>
        <v>0</v>
      </c>
      <c r="D10330" s="9" t="e">
        <f>VLOOKUP(C10330,campaign!$A$2:$D$18,4,FALSE)</f>
        <v>#N/A</v>
      </c>
      <c r="E10330" s="9">
        <f>_xlfn.MAXIFS(data!G:G,data!A:A,Endirim!A10330)</f>
        <v>0</v>
      </c>
      <c r="F10330" s="9" t="e">
        <f>IF(E10330=D10330,"no discount",_xlfn.XLOOKUP(E10330,campaign!$D$2:$D$18,campaign!$B$2:$B$18))</f>
        <v>#N/A</v>
      </c>
    </row>
    <row r="10331" spans="1:6" x14ac:dyDescent="0.3">
      <c r="A10331" s="9">
        <f>customer!A10331</f>
        <v>0</v>
      </c>
      <c r="B10331" s="10">
        <f>_xlfn.MAXIFS(data!C:C,data!A:A,Endirim!A10331)</f>
        <v>0</v>
      </c>
      <c r="C10331" s="9" cm="1">
        <f t="array" ref="C10331">INDEX(data!B:B,MATCH(1,(data!A:A=Endirim!A10331)*(data!C:C=Endirim!B10331),0))</f>
        <v>0</v>
      </c>
      <c r="D10331" s="9" t="e">
        <f>VLOOKUP(C10331,campaign!$A$2:$D$18,4,FALSE)</f>
        <v>#N/A</v>
      </c>
      <c r="E10331" s="9">
        <f>_xlfn.MAXIFS(data!G:G,data!A:A,Endirim!A10331)</f>
        <v>0</v>
      </c>
      <c r="F10331" s="9" t="e">
        <f>IF(E10331=D10331,"no discount",_xlfn.XLOOKUP(E10331,campaign!$D$2:$D$18,campaign!$B$2:$B$18))</f>
        <v>#N/A</v>
      </c>
    </row>
    <row r="10332" spans="1:6" x14ac:dyDescent="0.3">
      <c r="A10332" s="9">
        <f>customer!A10332</f>
        <v>0</v>
      </c>
      <c r="B10332" s="10">
        <f>_xlfn.MAXIFS(data!C:C,data!A:A,Endirim!A10332)</f>
        <v>0</v>
      </c>
      <c r="C10332" s="9" cm="1">
        <f t="array" ref="C10332">INDEX(data!B:B,MATCH(1,(data!A:A=Endirim!A10332)*(data!C:C=Endirim!B10332),0))</f>
        <v>0</v>
      </c>
      <c r="D10332" s="9" t="e">
        <f>VLOOKUP(C10332,campaign!$A$2:$D$18,4,FALSE)</f>
        <v>#N/A</v>
      </c>
      <c r="E10332" s="9">
        <f>_xlfn.MAXIFS(data!G:G,data!A:A,Endirim!A10332)</f>
        <v>0</v>
      </c>
      <c r="F10332" s="9" t="e">
        <f>IF(E10332=D10332,"no discount",_xlfn.XLOOKUP(E10332,campaign!$D$2:$D$18,campaign!$B$2:$B$18))</f>
        <v>#N/A</v>
      </c>
    </row>
    <row r="10333" spans="1:6" x14ac:dyDescent="0.3">
      <c r="A10333" s="9">
        <f>customer!A10333</f>
        <v>0</v>
      </c>
      <c r="B10333" s="10">
        <f>_xlfn.MAXIFS(data!C:C,data!A:A,Endirim!A10333)</f>
        <v>0</v>
      </c>
      <c r="C10333" s="9" cm="1">
        <f t="array" ref="C10333">INDEX(data!B:B,MATCH(1,(data!A:A=Endirim!A10333)*(data!C:C=Endirim!B10333),0))</f>
        <v>0</v>
      </c>
      <c r="D10333" s="9" t="e">
        <f>VLOOKUP(C10333,campaign!$A$2:$D$18,4,FALSE)</f>
        <v>#N/A</v>
      </c>
      <c r="E10333" s="9">
        <f>_xlfn.MAXIFS(data!G:G,data!A:A,Endirim!A10333)</f>
        <v>0</v>
      </c>
      <c r="F10333" s="9" t="e">
        <f>IF(E10333=D10333,"no discount",_xlfn.XLOOKUP(E10333,campaign!$D$2:$D$18,campaign!$B$2:$B$18))</f>
        <v>#N/A</v>
      </c>
    </row>
    <row r="10334" spans="1:6" x14ac:dyDescent="0.3">
      <c r="A10334" s="9">
        <f>customer!A10334</f>
        <v>0</v>
      </c>
      <c r="B10334" s="10">
        <f>_xlfn.MAXIFS(data!C:C,data!A:A,Endirim!A10334)</f>
        <v>0</v>
      </c>
      <c r="C10334" s="9" cm="1">
        <f t="array" ref="C10334">INDEX(data!B:B,MATCH(1,(data!A:A=Endirim!A10334)*(data!C:C=Endirim!B10334),0))</f>
        <v>0</v>
      </c>
      <c r="D10334" s="9" t="e">
        <f>VLOOKUP(C10334,campaign!$A$2:$D$18,4,FALSE)</f>
        <v>#N/A</v>
      </c>
      <c r="E10334" s="9">
        <f>_xlfn.MAXIFS(data!G:G,data!A:A,Endirim!A10334)</f>
        <v>0</v>
      </c>
      <c r="F10334" s="9" t="e">
        <f>IF(E10334=D10334,"no discount",_xlfn.XLOOKUP(E10334,campaign!$D$2:$D$18,campaign!$B$2:$B$18))</f>
        <v>#N/A</v>
      </c>
    </row>
    <row r="10335" spans="1:6" x14ac:dyDescent="0.3">
      <c r="A10335" s="9">
        <f>customer!A10335</f>
        <v>0</v>
      </c>
      <c r="B10335" s="10">
        <f>_xlfn.MAXIFS(data!C:C,data!A:A,Endirim!A10335)</f>
        <v>0</v>
      </c>
      <c r="C10335" s="9" cm="1">
        <f t="array" ref="C10335">INDEX(data!B:B,MATCH(1,(data!A:A=Endirim!A10335)*(data!C:C=Endirim!B10335),0))</f>
        <v>0</v>
      </c>
      <c r="D10335" s="9" t="e">
        <f>VLOOKUP(C10335,campaign!$A$2:$D$18,4,FALSE)</f>
        <v>#N/A</v>
      </c>
      <c r="E10335" s="9">
        <f>_xlfn.MAXIFS(data!G:G,data!A:A,Endirim!A10335)</f>
        <v>0</v>
      </c>
      <c r="F10335" s="9" t="e">
        <f>IF(E10335=D10335,"no discount",_xlfn.XLOOKUP(E10335,campaign!$D$2:$D$18,campaign!$B$2:$B$18))</f>
        <v>#N/A</v>
      </c>
    </row>
    <row r="10336" spans="1:6" x14ac:dyDescent="0.3">
      <c r="A10336" s="9">
        <f>customer!A10336</f>
        <v>0</v>
      </c>
      <c r="B10336" s="10">
        <f>_xlfn.MAXIFS(data!C:C,data!A:A,Endirim!A10336)</f>
        <v>0</v>
      </c>
      <c r="C10336" s="9" cm="1">
        <f t="array" ref="C10336">INDEX(data!B:B,MATCH(1,(data!A:A=Endirim!A10336)*(data!C:C=Endirim!B10336),0))</f>
        <v>0</v>
      </c>
      <c r="D10336" s="9" t="e">
        <f>VLOOKUP(C10336,campaign!$A$2:$D$18,4,FALSE)</f>
        <v>#N/A</v>
      </c>
      <c r="E10336" s="9">
        <f>_xlfn.MAXIFS(data!G:G,data!A:A,Endirim!A10336)</f>
        <v>0</v>
      </c>
      <c r="F10336" s="9" t="e">
        <f>IF(E10336=D10336,"no discount",_xlfn.XLOOKUP(E10336,campaign!$D$2:$D$18,campaign!$B$2:$B$18))</f>
        <v>#N/A</v>
      </c>
    </row>
    <row r="10337" spans="1:6" x14ac:dyDescent="0.3">
      <c r="A10337" s="9">
        <f>customer!A10337</f>
        <v>0</v>
      </c>
      <c r="B10337" s="10">
        <f>_xlfn.MAXIFS(data!C:C,data!A:A,Endirim!A10337)</f>
        <v>0</v>
      </c>
      <c r="C10337" s="9" cm="1">
        <f t="array" ref="C10337">INDEX(data!B:B,MATCH(1,(data!A:A=Endirim!A10337)*(data!C:C=Endirim!B10337),0))</f>
        <v>0</v>
      </c>
      <c r="D10337" s="9" t="e">
        <f>VLOOKUP(C10337,campaign!$A$2:$D$18,4,FALSE)</f>
        <v>#N/A</v>
      </c>
      <c r="E10337" s="9">
        <f>_xlfn.MAXIFS(data!G:G,data!A:A,Endirim!A10337)</f>
        <v>0</v>
      </c>
      <c r="F10337" s="9" t="e">
        <f>IF(E10337=D10337,"no discount",_xlfn.XLOOKUP(E10337,campaign!$D$2:$D$18,campaign!$B$2:$B$18))</f>
        <v>#N/A</v>
      </c>
    </row>
    <row r="10338" spans="1:6" x14ac:dyDescent="0.3">
      <c r="A10338" s="9">
        <f>customer!A10338</f>
        <v>0</v>
      </c>
      <c r="B10338" s="10">
        <f>_xlfn.MAXIFS(data!C:C,data!A:A,Endirim!A10338)</f>
        <v>0</v>
      </c>
      <c r="C10338" s="9" cm="1">
        <f t="array" ref="C10338">INDEX(data!B:B,MATCH(1,(data!A:A=Endirim!A10338)*(data!C:C=Endirim!B10338),0))</f>
        <v>0</v>
      </c>
      <c r="D10338" s="9" t="e">
        <f>VLOOKUP(C10338,campaign!$A$2:$D$18,4,FALSE)</f>
        <v>#N/A</v>
      </c>
      <c r="E10338" s="9">
        <f>_xlfn.MAXIFS(data!G:G,data!A:A,Endirim!A10338)</f>
        <v>0</v>
      </c>
      <c r="F10338" s="9" t="e">
        <f>IF(E10338=D10338,"no discount",_xlfn.XLOOKUP(E10338,campaign!$D$2:$D$18,campaign!$B$2:$B$18))</f>
        <v>#N/A</v>
      </c>
    </row>
    <row r="10339" spans="1:6" x14ac:dyDescent="0.3">
      <c r="A10339" s="9">
        <f>customer!A10339</f>
        <v>0</v>
      </c>
      <c r="B10339" s="10">
        <f>_xlfn.MAXIFS(data!C:C,data!A:A,Endirim!A10339)</f>
        <v>0</v>
      </c>
      <c r="C10339" s="9" cm="1">
        <f t="array" ref="C10339">INDEX(data!B:B,MATCH(1,(data!A:A=Endirim!A10339)*(data!C:C=Endirim!B10339),0))</f>
        <v>0</v>
      </c>
      <c r="D10339" s="9" t="e">
        <f>VLOOKUP(C10339,campaign!$A$2:$D$18,4,FALSE)</f>
        <v>#N/A</v>
      </c>
      <c r="E10339" s="9">
        <f>_xlfn.MAXIFS(data!G:G,data!A:A,Endirim!A10339)</f>
        <v>0</v>
      </c>
      <c r="F10339" s="9" t="e">
        <f>IF(E10339=D10339,"no discount",_xlfn.XLOOKUP(E10339,campaign!$D$2:$D$18,campaign!$B$2:$B$18))</f>
        <v>#N/A</v>
      </c>
    </row>
    <row r="10340" spans="1:6" x14ac:dyDescent="0.3">
      <c r="A10340" s="9">
        <f>customer!A10340</f>
        <v>0</v>
      </c>
      <c r="B10340" s="10">
        <f>_xlfn.MAXIFS(data!C:C,data!A:A,Endirim!A10340)</f>
        <v>0</v>
      </c>
      <c r="C10340" s="9" cm="1">
        <f t="array" ref="C10340">INDEX(data!B:B,MATCH(1,(data!A:A=Endirim!A10340)*(data!C:C=Endirim!B10340),0))</f>
        <v>0</v>
      </c>
      <c r="D10340" s="9" t="e">
        <f>VLOOKUP(C10340,campaign!$A$2:$D$18,4,FALSE)</f>
        <v>#N/A</v>
      </c>
      <c r="E10340" s="9">
        <f>_xlfn.MAXIFS(data!G:G,data!A:A,Endirim!A10340)</f>
        <v>0</v>
      </c>
      <c r="F10340" s="9" t="e">
        <f>IF(E10340=D10340,"no discount",_xlfn.XLOOKUP(E10340,campaign!$D$2:$D$18,campaign!$B$2:$B$18))</f>
        <v>#N/A</v>
      </c>
    </row>
    <row r="10341" spans="1:6" x14ac:dyDescent="0.3">
      <c r="A10341" s="9">
        <f>customer!A10341</f>
        <v>0</v>
      </c>
      <c r="B10341" s="10">
        <f>_xlfn.MAXIFS(data!C:C,data!A:A,Endirim!A10341)</f>
        <v>0</v>
      </c>
      <c r="C10341" s="9" cm="1">
        <f t="array" ref="C10341">INDEX(data!B:B,MATCH(1,(data!A:A=Endirim!A10341)*(data!C:C=Endirim!B10341),0))</f>
        <v>0</v>
      </c>
      <c r="D10341" s="9" t="e">
        <f>VLOOKUP(C10341,campaign!$A$2:$D$18,4,FALSE)</f>
        <v>#N/A</v>
      </c>
      <c r="E10341" s="9">
        <f>_xlfn.MAXIFS(data!G:G,data!A:A,Endirim!A10341)</f>
        <v>0</v>
      </c>
      <c r="F10341" s="9" t="e">
        <f>IF(E10341=D10341,"no discount",_xlfn.XLOOKUP(E10341,campaign!$D$2:$D$18,campaign!$B$2:$B$18))</f>
        <v>#N/A</v>
      </c>
    </row>
    <row r="10342" spans="1:6" x14ac:dyDescent="0.3">
      <c r="A10342" s="9">
        <f>customer!A10342</f>
        <v>0</v>
      </c>
      <c r="B10342" s="10">
        <f>_xlfn.MAXIFS(data!C:C,data!A:A,Endirim!A10342)</f>
        <v>0</v>
      </c>
      <c r="C10342" s="9" cm="1">
        <f t="array" ref="C10342">INDEX(data!B:B,MATCH(1,(data!A:A=Endirim!A10342)*(data!C:C=Endirim!B10342),0))</f>
        <v>0</v>
      </c>
      <c r="D10342" s="9" t="e">
        <f>VLOOKUP(C10342,campaign!$A$2:$D$18,4,FALSE)</f>
        <v>#N/A</v>
      </c>
      <c r="E10342" s="9">
        <f>_xlfn.MAXIFS(data!G:G,data!A:A,Endirim!A10342)</f>
        <v>0</v>
      </c>
      <c r="F10342" s="9" t="e">
        <f>IF(E10342=D10342,"no discount",_xlfn.XLOOKUP(E10342,campaign!$D$2:$D$18,campaign!$B$2:$B$18))</f>
        <v>#N/A</v>
      </c>
    </row>
    <row r="10343" spans="1:6" x14ac:dyDescent="0.3">
      <c r="A10343" s="9">
        <f>customer!A10343</f>
        <v>0</v>
      </c>
      <c r="B10343" s="10">
        <f>_xlfn.MAXIFS(data!C:C,data!A:A,Endirim!A10343)</f>
        <v>0</v>
      </c>
      <c r="C10343" s="9" cm="1">
        <f t="array" ref="C10343">INDEX(data!B:B,MATCH(1,(data!A:A=Endirim!A10343)*(data!C:C=Endirim!B10343),0))</f>
        <v>0</v>
      </c>
      <c r="D10343" s="9" t="e">
        <f>VLOOKUP(C10343,campaign!$A$2:$D$18,4,FALSE)</f>
        <v>#N/A</v>
      </c>
      <c r="E10343" s="9">
        <f>_xlfn.MAXIFS(data!G:G,data!A:A,Endirim!A10343)</f>
        <v>0</v>
      </c>
      <c r="F10343" s="9" t="e">
        <f>IF(E10343=D10343,"no discount",_xlfn.XLOOKUP(E10343,campaign!$D$2:$D$18,campaign!$B$2:$B$18))</f>
        <v>#N/A</v>
      </c>
    </row>
    <row r="10344" spans="1:6" x14ac:dyDescent="0.3">
      <c r="A10344" s="9">
        <f>customer!A10344</f>
        <v>0</v>
      </c>
      <c r="B10344" s="10">
        <f>_xlfn.MAXIFS(data!C:C,data!A:A,Endirim!A10344)</f>
        <v>0</v>
      </c>
      <c r="C10344" s="9" cm="1">
        <f t="array" ref="C10344">INDEX(data!B:B,MATCH(1,(data!A:A=Endirim!A10344)*(data!C:C=Endirim!B10344),0))</f>
        <v>0</v>
      </c>
      <c r="D10344" s="9" t="e">
        <f>VLOOKUP(C10344,campaign!$A$2:$D$18,4,FALSE)</f>
        <v>#N/A</v>
      </c>
      <c r="E10344" s="9">
        <f>_xlfn.MAXIFS(data!G:G,data!A:A,Endirim!A10344)</f>
        <v>0</v>
      </c>
      <c r="F10344" s="9" t="e">
        <f>IF(E10344=D10344,"no discount",_xlfn.XLOOKUP(E10344,campaign!$D$2:$D$18,campaign!$B$2:$B$18))</f>
        <v>#N/A</v>
      </c>
    </row>
    <row r="10345" spans="1:6" x14ac:dyDescent="0.3">
      <c r="A10345" s="9">
        <f>customer!A10345</f>
        <v>0</v>
      </c>
      <c r="B10345" s="10">
        <f>_xlfn.MAXIFS(data!C:C,data!A:A,Endirim!A10345)</f>
        <v>0</v>
      </c>
      <c r="C10345" s="9" cm="1">
        <f t="array" ref="C10345">INDEX(data!B:B,MATCH(1,(data!A:A=Endirim!A10345)*(data!C:C=Endirim!B10345),0))</f>
        <v>0</v>
      </c>
      <c r="D10345" s="9" t="e">
        <f>VLOOKUP(C10345,campaign!$A$2:$D$18,4,FALSE)</f>
        <v>#N/A</v>
      </c>
      <c r="E10345" s="9">
        <f>_xlfn.MAXIFS(data!G:G,data!A:A,Endirim!A10345)</f>
        <v>0</v>
      </c>
      <c r="F10345" s="9" t="e">
        <f>IF(E10345=D10345,"no discount",_xlfn.XLOOKUP(E10345,campaign!$D$2:$D$18,campaign!$B$2:$B$18))</f>
        <v>#N/A</v>
      </c>
    </row>
    <row r="10346" spans="1:6" x14ac:dyDescent="0.3">
      <c r="A10346" s="9">
        <f>customer!A10346</f>
        <v>0</v>
      </c>
      <c r="B10346" s="10">
        <f>_xlfn.MAXIFS(data!C:C,data!A:A,Endirim!A10346)</f>
        <v>0</v>
      </c>
      <c r="C10346" s="9" cm="1">
        <f t="array" ref="C10346">INDEX(data!B:B,MATCH(1,(data!A:A=Endirim!A10346)*(data!C:C=Endirim!B10346),0))</f>
        <v>0</v>
      </c>
      <c r="D10346" s="9" t="e">
        <f>VLOOKUP(C10346,campaign!$A$2:$D$18,4,FALSE)</f>
        <v>#N/A</v>
      </c>
      <c r="E10346" s="9">
        <f>_xlfn.MAXIFS(data!G:G,data!A:A,Endirim!A10346)</f>
        <v>0</v>
      </c>
      <c r="F10346" s="9" t="e">
        <f>IF(E10346=D10346,"no discount",_xlfn.XLOOKUP(E10346,campaign!$D$2:$D$18,campaign!$B$2:$B$18))</f>
        <v>#N/A</v>
      </c>
    </row>
    <row r="10347" spans="1:6" x14ac:dyDescent="0.3">
      <c r="A10347" s="9">
        <f>customer!A10347</f>
        <v>0</v>
      </c>
      <c r="B10347" s="10">
        <f>_xlfn.MAXIFS(data!C:C,data!A:A,Endirim!A10347)</f>
        <v>0</v>
      </c>
      <c r="C10347" s="9" cm="1">
        <f t="array" ref="C10347">INDEX(data!B:B,MATCH(1,(data!A:A=Endirim!A10347)*(data!C:C=Endirim!B10347),0))</f>
        <v>0</v>
      </c>
      <c r="D10347" s="9" t="e">
        <f>VLOOKUP(C10347,campaign!$A$2:$D$18,4,FALSE)</f>
        <v>#N/A</v>
      </c>
      <c r="E10347" s="9">
        <f>_xlfn.MAXIFS(data!G:G,data!A:A,Endirim!A10347)</f>
        <v>0</v>
      </c>
      <c r="F10347" s="9" t="e">
        <f>IF(E10347=D10347,"no discount",_xlfn.XLOOKUP(E10347,campaign!$D$2:$D$18,campaign!$B$2:$B$18))</f>
        <v>#N/A</v>
      </c>
    </row>
    <row r="10348" spans="1:6" x14ac:dyDescent="0.3">
      <c r="A10348" s="9">
        <f>customer!A10348</f>
        <v>0</v>
      </c>
      <c r="B10348" s="10">
        <f>_xlfn.MAXIFS(data!C:C,data!A:A,Endirim!A10348)</f>
        <v>0</v>
      </c>
      <c r="C10348" s="9" cm="1">
        <f t="array" ref="C10348">INDEX(data!B:B,MATCH(1,(data!A:A=Endirim!A10348)*(data!C:C=Endirim!B10348),0))</f>
        <v>0</v>
      </c>
      <c r="D10348" s="9" t="e">
        <f>VLOOKUP(C10348,campaign!$A$2:$D$18,4,FALSE)</f>
        <v>#N/A</v>
      </c>
      <c r="E10348" s="9">
        <f>_xlfn.MAXIFS(data!G:G,data!A:A,Endirim!A10348)</f>
        <v>0</v>
      </c>
      <c r="F10348" s="9" t="e">
        <f>IF(E10348=D10348,"no discount",_xlfn.XLOOKUP(E10348,campaign!$D$2:$D$18,campaign!$B$2:$B$18))</f>
        <v>#N/A</v>
      </c>
    </row>
    <row r="10349" spans="1:6" x14ac:dyDescent="0.3">
      <c r="A10349" s="9">
        <f>customer!A10349</f>
        <v>0</v>
      </c>
      <c r="B10349" s="10">
        <f>_xlfn.MAXIFS(data!C:C,data!A:A,Endirim!A10349)</f>
        <v>0</v>
      </c>
      <c r="C10349" s="9" cm="1">
        <f t="array" ref="C10349">INDEX(data!B:B,MATCH(1,(data!A:A=Endirim!A10349)*(data!C:C=Endirim!B10349),0))</f>
        <v>0</v>
      </c>
      <c r="D10349" s="9" t="e">
        <f>VLOOKUP(C10349,campaign!$A$2:$D$18,4,FALSE)</f>
        <v>#N/A</v>
      </c>
      <c r="E10349" s="9">
        <f>_xlfn.MAXIFS(data!G:G,data!A:A,Endirim!A10349)</f>
        <v>0</v>
      </c>
      <c r="F10349" s="9" t="e">
        <f>IF(E10349=D10349,"no discount",_xlfn.XLOOKUP(E10349,campaign!$D$2:$D$18,campaign!$B$2:$B$18))</f>
        <v>#N/A</v>
      </c>
    </row>
    <row r="10350" spans="1:6" x14ac:dyDescent="0.3">
      <c r="A10350" s="9">
        <f>customer!A10350</f>
        <v>0</v>
      </c>
      <c r="B10350" s="10">
        <f>_xlfn.MAXIFS(data!C:C,data!A:A,Endirim!A10350)</f>
        <v>0</v>
      </c>
      <c r="C10350" s="9" cm="1">
        <f t="array" ref="C10350">INDEX(data!B:B,MATCH(1,(data!A:A=Endirim!A10350)*(data!C:C=Endirim!B10350),0))</f>
        <v>0</v>
      </c>
      <c r="D10350" s="9" t="e">
        <f>VLOOKUP(C10350,campaign!$A$2:$D$18,4,FALSE)</f>
        <v>#N/A</v>
      </c>
      <c r="E10350" s="9">
        <f>_xlfn.MAXIFS(data!G:G,data!A:A,Endirim!A10350)</f>
        <v>0</v>
      </c>
      <c r="F10350" s="9" t="e">
        <f>IF(E10350=D10350,"no discount",_xlfn.XLOOKUP(E10350,campaign!$D$2:$D$18,campaign!$B$2:$B$18))</f>
        <v>#N/A</v>
      </c>
    </row>
    <row r="10351" spans="1:6" x14ac:dyDescent="0.3">
      <c r="A10351" s="9">
        <f>customer!A10351</f>
        <v>0</v>
      </c>
      <c r="B10351" s="10">
        <f>_xlfn.MAXIFS(data!C:C,data!A:A,Endirim!A10351)</f>
        <v>0</v>
      </c>
      <c r="C10351" s="9" cm="1">
        <f t="array" ref="C10351">INDEX(data!B:B,MATCH(1,(data!A:A=Endirim!A10351)*(data!C:C=Endirim!B10351),0))</f>
        <v>0</v>
      </c>
      <c r="D10351" s="9" t="e">
        <f>VLOOKUP(C10351,campaign!$A$2:$D$18,4,FALSE)</f>
        <v>#N/A</v>
      </c>
      <c r="E10351" s="9">
        <f>_xlfn.MAXIFS(data!G:G,data!A:A,Endirim!A10351)</f>
        <v>0</v>
      </c>
      <c r="F10351" s="9" t="e">
        <f>IF(E10351=D10351,"no discount",_xlfn.XLOOKUP(E10351,campaign!$D$2:$D$18,campaign!$B$2:$B$18))</f>
        <v>#N/A</v>
      </c>
    </row>
    <row r="10352" spans="1:6" x14ac:dyDescent="0.3">
      <c r="A10352" s="9">
        <f>customer!A10352</f>
        <v>0</v>
      </c>
      <c r="B10352" s="10">
        <f>_xlfn.MAXIFS(data!C:C,data!A:A,Endirim!A10352)</f>
        <v>0</v>
      </c>
      <c r="C10352" s="9" cm="1">
        <f t="array" ref="C10352">INDEX(data!B:B,MATCH(1,(data!A:A=Endirim!A10352)*(data!C:C=Endirim!B10352),0))</f>
        <v>0</v>
      </c>
      <c r="D10352" s="9" t="e">
        <f>VLOOKUP(C10352,campaign!$A$2:$D$18,4,FALSE)</f>
        <v>#N/A</v>
      </c>
      <c r="E10352" s="9">
        <f>_xlfn.MAXIFS(data!G:G,data!A:A,Endirim!A10352)</f>
        <v>0</v>
      </c>
      <c r="F10352" s="9" t="e">
        <f>IF(E10352=D10352,"no discount",_xlfn.XLOOKUP(E10352,campaign!$D$2:$D$18,campaign!$B$2:$B$18))</f>
        <v>#N/A</v>
      </c>
    </row>
    <row r="10353" spans="1:6" x14ac:dyDescent="0.3">
      <c r="A10353" s="9">
        <f>customer!A10353</f>
        <v>0</v>
      </c>
      <c r="B10353" s="10">
        <f>_xlfn.MAXIFS(data!C:C,data!A:A,Endirim!A10353)</f>
        <v>0</v>
      </c>
      <c r="C10353" s="9" cm="1">
        <f t="array" ref="C10353">INDEX(data!B:B,MATCH(1,(data!A:A=Endirim!A10353)*(data!C:C=Endirim!B10353),0))</f>
        <v>0</v>
      </c>
      <c r="D10353" s="9" t="e">
        <f>VLOOKUP(C10353,campaign!$A$2:$D$18,4,FALSE)</f>
        <v>#N/A</v>
      </c>
      <c r="E10353" s="9">
        <f>_xlfn.MAXIFS(data!G:G,data!A:A,Endirim!A10353)</f>
        <v>0</v>
      </c>
      <c r="F10353" s="9" t="e">
        <f>IF(E10353=D10353,"no discount",_xlfn.XLOOKUP(E10353,campaign!$D$2:$D$18,campaign!$B$2:$B$18))</f>
        <v>#N/A</v>
      </c>
    </row>
    <row r="10354" spans="1:6" x14ac:dyDescent="0.3">
      <c r="A10354" s="9">
        <f>customer!A10354</f>
        <v>0</v>
      </c>
      <c r="B10354" s="10">
        <f>_xlfn.MAXIFS(data!C:C,data!A:A,Endirim!A10354)</f>
        <v>0</v>
      </c>
      <c r="C10354" s="9" cm="1">
        <f t="array" ref="C10354">INDEX(data!B:B,MATCH(1,(data!A:A=Endirim!A10354)*(data!C:C=Endirim!B10354),0))</f>
        <v>0</v>
      </c>
      <c r="D10354" s="9" t="e">
        <f>VLOOKUP(C10354,campaign!$A$2:$D$18,4,FALSE)</f>
        <v>#N/A</v>
      </c>
      <c r="E10354" s="9">
        <f>_xlfn.MAXIFS(data!G:G,data!A:A,Endirim!A10354)</f>
        <v>0</v>
      </c>
      <c r="F10354" s="9" t="e">
        <f>IF(E10354=D10354,"no discount",_xlfn.XLOOKUP(E10354,campaign!$D$2:$D$18,campaign!$B$2:$B$18))</f>
        <v>#N/A</v>
      </c>
    </row>
    <row r="10355" spans="1:6" x14ac:dyDescent="0.3">
      <c r="A10355" s="9">
        <f>customer!A10355</f>
        <v>0</v>
      </c>
      <c r="B10355" s="10">
        <f>_xlfn.MAXIFS(data!C:C,data!A:A,Endirim!A10355)</f>
        <v>0</v>
      </c>
      <c r="C10355" s="9" cm="1">
        <f t="array" ref="C10355">INDEX(data!B:B,MATCH(1,(data!A:A=Endirim!A10355)*(data!C:C=Endirim!B10355),0))</f>
        <v>0</v>
      </c>
      <c r="D10355" s="9" t="e">
        <f>VLOOKUP(C10355,campaign!$A$2:$D$18,4,FALSE)</f>
        <v>#N/A</v>
      </c>
      <c r="E10355" s="9">
        <f>_xlfn.MAXIFS(data!G:G,data!A:A,Endirim!A10355)</f>
        <v>0</v>
      </c>
      <c r="F10355" s="9" t="e">
        <f>IF(E10355=D10355,"no discount",_xlfn.XLOOKUP(E10355,campaign!$D$2:$D$18,campaign!$B$2:$B$18))</f>
        <v>#N/A</v>
      </c>
    </row>
    <row r="10356" spans="1:6" x14ac:dyDescent="0.3">
      <c r="A10356" s="9">
        <f>customer!A10356</f>
        <v>0</v>
      </c>
      <c r="B10356" s="10">
        <f>_xlfn.MAXIFS(data!C:C,data!A:A,Endirim!A10356)</f>
        <v>0</v>
      </c>
      <c r="C10356" s="9" cm="1">
        <f t="array" ref="C10356">INDEX(data!B:B,MATCH(1,(data!A:A=Endirim!A10356)*(data!C:C=Endirim!B10356),0))</f>
        <v>0</v>
      </c>
      <c r="D10356" s="9" t="e">
        <f>VLOOKUP(C10356,campaign!$A$2:$D$18,4,FALSE)</f>
        <v>#N/A</v>
      </c>
      <c r="E10356" s="9">
        <f>_xlfn.MAXIFS(data!G:G,data!A:A,Endirim!A10356)</f>
        <v>0</v>
      </c>
      <c r="F10356" s="9" t="e">
        <f>IF(E10356=D10356,"no discount",_xlfn.XLOOKUP(E10356,campaign!$D$2:$D$18,campaign!$B$2:$B$18))</f>
        <v>#N/A</v>
      </c>
    </row>
    <row r="10357" spans="1:6" x14ac:dyDescent="0.3">
      <c r="A10357" s="9">
        <f>customer!A10357</f>
        <v>0</v>
      </c>
      <c r="B10357" s="10">
        <f>_xlfn.MAXIFS(data!C:C,data!A:A,Endirim!A10357)</f>
        <v>0</v>
      </c>
      <c r="C10357" s="9" cm="1">
        <f t="array" ref="C10357">INDEX(data!B:B,MATCH(1,(data!A:A=Endirim!A10357)*(data!C:C=Endirim!B10357),0))</f>
        <v>0</v>
      </c>
      <c r="D10357" s="9" t="e">
        <f>VLOOKUP(C10357,campaign!$A$2:$D$18,4,FALSE)</f>
        <v>#N/A</v>
      </c>
      <c r="E10357" s="9">
        <f>_xlfn.MAXIFS(data!G:G,data!A:A,Endirim!A10357)</f>
        <v>0</v>
      </c>
      <c r="F10357" s="9" t="e">
        <f>IF(E10357=D10357,"no discount",_xlfn.XLOOKUP(E10357,campaign!$D$2:$D$18,campaign!$B$2:$B$18))</f>
        <v>#N/A</v>
      </c>
    </row>
    <row r="10358" spans="1:6" x14ac:dyDescent="0.3">
      <c r="A10358" s="9">
        <f>customer!A10358</f>
        <v>0</v>
      </c>
      <c r="B10358" s="10">
        <f>_xlfn.MAXIFS(data!C:C,data!A:A,Endirim!A10358)</f>
        <v>0</v>
      </c>
      <c r="C10358" s="9" cm="1">
        <f t="array" ref="C10358">INDEX(data!B:B,MATCH(1,(data!A:A=Endirim!A10358)*(data!C:C=Endirim!B10358),0))</f>
        <v>0</v>
      </c>
      <c r="D10358" s="9" t="e">
        <f>VLOOKUP(C10358,campaign!$A$2:$D$18,4,FALSE)</f>
        <v>#N/A</v>
      </c>
      <c r="E10358" s="9">
        <f>_xlfn.MAXIFS(data!G:G,data!A:A,Endirim!A10358)</f>
        <v>0</v>
      </c>
      <c r="F10358" s="9" t="e">
        <f>IF(E10358=D10358,"no discount",_xlfn.XLOOKUP(E10358,campaign!$D$2:$D$18,campaign!$B$2:$B$18))</f>
        <v>#N/A</v>
      </c>
    </row>
    <row r="10359" spans="1:6" x14ac:dyDescent="0.3">
      <c r="A10359" s="9">
        <f>customer!A10359</f>
        <v>0</v>
      </c>
      <c r="B10359" s="10">
        <f>_xlfn.MAXIFS(data!C:C,data!A:A,Endirim!A10359)</f>
        <v>0</v>
      </c>
      <c r="C10359" s="9" cm="1">
        <f t="array" ref="C10359">INDEX(data!B:B,MATCH(1,(data!A:A=Endirim!A10359)*(data!C:C=Endirim!B10359),0))</f>
        <v>0</v>
      </c>
      <c r="D10359" s="9" t="e">
        <f>VLOOKUP(C10359,campaign!$A$2:$D$18,4,FALSE)</f>
        <v>#N/A</v>
      </c>
      <c r="E10359" s="9">
        <f>_xlfn.MAXIFS(data!G:G,data!A:A,Endirim!A10359)</f>
        <v>0</v>
      </c>
      <c r="F10359" s="9" t="e">
        <f>IF(E10359=D10359,"no discount",_xlfn.XLOOKUP(E10359,campaign!$D$2:$D$18,campaign!$B$2:$B$18))</f>
        <v>#N/A</v>
      </c>
    </row>
    <row r="10360" spans="1:6" x14ac:dyDescent="0.3">
      <c r="A10360" s="9">
        <f>customer!A10360</f>
        <v>0</v>
      </c>
      <c r="B10360" s="10">
        <f>_xlfn.MAXIFS(data!C:C,data!A:A,Endirim!A10360)</f>
        <v>0</v>
      </c>
      <c r="C10360" s="9" cm="1">
        <f t="array" ref="C10360">INDEX(data!B:B,MATCH(1,(data!A:A=Endirim!A10360)*(data!C:C=Endirim!B10360),0))</f>
        <v>0</v>
      </c>
      <c r="D10360" s="9" t="e">
        <f>VLOOKUP(C10360,campaign!$A$2:$D$18,4,FALSE)</f>
        <v>#N/A</v>
      </c>
      <c r="E10360" s="9">
        <f>_xlfn.MAXIFS(data!G:G,data!A:A,Endirim!A10360)</f>
        <v>0</v>
      </c>
      <c r="F10360" s="9" t="e">
        <f>IF(E10360=D10360,"no discount",_xlfn.XLOOKUP(E10360,campaign!$D$2:$D$18,campaign!$B$2:$B$18))</f>
        <v>#N/A</v>
      </c>
    </row>
    <row r="10361" spans="1:6" x14ac:dyDescent="0.3">
      <c r="A10361" s="9">
        <f>customer!A10361</f>
        <v>0</v>
      </c>
      <c r="B10361" s="10">
        <f>_xlfn.MAXIFS(data!C:C,data!A:A,Endirim!A10361)</f>
        <v>0</v>
      </c>
      <c r="C10361" s="9" cm="1">
        <f t="array" ref="C10361">INDEX(data!B:B,MATCH(1,(data!A:A=Endirim!A10361)*(data!C:C=Endirim!B10361),0))</f>
        <v>0</v>
      </c>
      <c r="D10361" s="9" t="e">
        <f>VLOOKUP(C10361,campaign!$A$2:$D$18,4,FALSE)</f>
        <v>#N/A</v>
      </c>
      <c r="E10361" s="9">
        <f>_xlfn.MAXIFS(data!G:G,data!A:A,Endirim!A10361)</f>
        <v>0</v>
      </c>
      <c r="F10361" s="9" t="e">
        <f>IF(E10361=D10361,"no discount",_xlfn.XLOOKUP(E10361,campaign!$D$2:$D$18,campaign!$B$2:$B$18))</f>
        <v>#N/A</v>
      </c>
    </row>
    <row r="10362" spans="1:6" x14ac:dyDescent="0.3">
      <c r="A10362" s="9">
        <f>customer!A10362</f>
        <v>0</v>
      </c>
      <c r="B10362" s="10">
        <f>_xlfn.MAXIFS(data!C:C,data!A:A,Endirim!A10362)</f>
        <v>0</v>
      </c>
      <c r="C10362" s="9" cm="1">
        <f t="array" ref="C10362">INDEX(data!B:B,MATCH(1,(data!A:A=Endirim!A10362)*(data!C:C=Endirim!B10362),0))</f>
        <v>0</v>
      </c>
      <c r="D10362" s="9" t="e">
        <f>VLOOKUP(C10362,campaign!$A$2:$D$18,4,FALSE)</f>
        <v>#N/A</v>
      </c>
      <c r="E10362" s="9">
        <f>_xlfn.MAXIFS(data!G:G,data!A:A,Endirim!A10362)</f>
        <v>0</v>
      </c>
      <c r="F10362" s="9" t="e">
        <f>IF(E10362=D10362,"no discount",_xlfn.XLOOKUP(E10362,campaign!$D$2:$D$18,campaign!$B$2:$B$18))</f>
        <v>#N/A</v>
      </c>
    </row>
    <row r="10363" spans="1:6" x14ac:dyDescent="0.3">
      <c r="A10363" s="9">
        <f>customer!A10363</f>
        <v>0</v>
      </c>
      <c r="B10363" s="10">
        <f>_xlfn.MAXIFS(data!C:C,data!A:A,Endirim!A10363)</f>
        <v>0</v>
      </c>
      <c r="C10363" s="9" cm="1">
        <f t="array" ref="C10363">INDEX(data!B:B,MATCH(1,(data!A:A=Endirim!A10363)*(data!C:C=Endirim!B10363),0))</f>
        <v>0</v>
      </c>
      <c r="D10363" s="9" t="e">
        <f>VLOOKUP(C10363,campaign!$A$2:$D$18,4,FALSE)</f>
        <v>#N/A</v>
      </c>
      <c r="E10363" s="9">
        <f>_xlfn.MAXIFS(data!G:G,data!A:A,Endirim!A10363)</f>
        <v>0</v>
      </c>
      <c r="F10363" s="9" t="e">
        <f>IF(E10363=D10363,"no discount",_xlfn.XLOOKUP(E10363,campaign!$D$2:$D$18,campaign!$B$2:$B$18))</f>
        <v>#N/A</v>
      </c>
    </row>
    <row r="10364" spans="1:6" x14ac:dyDescent="0.3">
      <c r="A10364" s="9">
        <f>customer!A10364</f>
        <v>0</v>
      </c>
      <c r="B10364" s="10">
        <f>_xlfn.MAXIFS(data!C:C,data!A:A,Endirim!A10364)</f>
        <v>0</v>
      </c>
      <c r="C10364" s="9" cm="1">
        <f t="array" ref="C10364">INDEX(data!B:B,MATCH(1,(data!A:A=Endirim!A10364)*(data!C:C=Endirim!B10364),0))</f>
        <v>0</v>
      </c>
      <c r="D10364" s="9" t="e">
        <f>VLOOKUP(C10364,campaign!$A$2:$D$18,4,FALSE)</f>
        <v>#N/A</v>
      </c>
      <c r="E10364" s="9">
        <f>_xlfn.MAXIFS(data!G:G,data!A:A,Endirim!A10364)</f>
        <v>0</v>
      </c>
      <c r="F10364" s="9" t="e">
        <f>IF(E10364=D10364,"no discount",_xlfn.XLOOKUP(E10364,campaign!$D$2:$D$18,campaign!$B$2:$B$18))</f>
        <v>#N/A</v>
      </c>
    </row>
    <row r="10365" spans="1:6" x14ac:dyDescent="0.3">
      <c r="A10365" s="9">
        <f>customer!A10365</f>
        <v>0</v>
      </c>
      <c r="B10365" s="10">
        <f>_xlfn.MAXIFS(data!C:C,data!A:A,Endirim!A10365)</f>
        <v>0</v>
      </c>
      <c r="C10365" s="9" cm="1">
        <f t="array" ref="C10365">INDEX(data!B:B,MATCH(1,(data!A:A=Endirim!A10365)*(data!C:C=Endirim!B10365),0))</f>
        <v>0</v>
      </c>
      <c r="D10365" s="9" t="e">
        <f>VLOOKUP(C10365,campaign!$A$2:$D$18,4,FALSE)</f>
        <v>#N/A</v>
      </c>
      <c r="E10365" s="9">
        <f>_xlfn.MAXIFS(data!G:G,data!A:A,Endirim!A10365)</f>
        <v>0</v>
      </c>
      <c r="F10365" s="9" t="e">
        <f>IF(E10365=D10365,"no discount",_xlfn.XLOOKUP(E10365,campaign!$D$2:$D$18,campaign!$B$2:$B$18))</f>
        <v>#N/A</v>
      </c>
    </row>
    <row r="10366" spans="1:6" x14ac:dyDescent="0.3">
      <c r="A10366" s="9">
        <f>customer!A10366</f>
        <v>0</v>
      </c>
      <c r="B10366" s="10">
        <f>_xlfn.MAXIFS(data!C:C,data!A:A,Endirim!A10366)</f>
        <v>0</v>
      </c>
      <c r="C10366" s="9" cm="1">
        <f t="array" ref="C10366">INDEX(data!B:B,MATCH(1,(data!A:A=Endirim!A10366)*(data!C:C=Endirim!B10366),0))</f>
        <v>0</v>
      </c>
      <c r="D10366" s="9" t="e">
        <f>VLOOKUP(C10366,campaign!$A$2:$D$18,4,FALSE)</f>
        <v>#N/A</v>
      </c>
      <c r="E10366" s="9">
        <f>_xlfn.MAXIFS(data!G:G,data!A:A,Endirim!A10366)</f>
        <v>0</v>
      </c>
      <c r="F10366" s="9" t="e">
        <f>IF(E10366=D10366,"no discount",_xlfn.XLOOKUP(E10366,campaign!$D$2:$D$18,campaign!$B$2:$B$18))</f>
        <v>#N/A</v>
      </c>
    </row>
    <row r="10367" spans="1:6" x14ac:dyDescent="0.3">
      <c r="A10367" s="9">
        <f>customer!A10367</f>
        <v>0</v>
      </c>
      <c r="B10367" s="10">
        <f>_xlfn.MAXIFS(data!C:C,data!A:A,Endirim!A10367)</f>
        <v>0</v>
      </c>
      <c r="C10367" s="9" cm="1">
        <f t="array" ref="C10367">INDEX(data!B:B,MATCH(1,(data!A:A=Endirim!A10367)*(data!C:C=Endirim!B10367),0))</f>
        <v>0</v>
      </c>
      <c r="D10367" s="9" t="e">
        <f>VLOOKUP(C10367,campaign!$A$2:$D$18,4,FALSE)</f>
        <v>#N/A</v>
      </c>
      <c r="E10367" s="9">
        <f>_xlfn.MAXIFS(data!G:G,data!A:A,Endirim!A10367)</f>
        <v>0</v>
      </c>
      <c r="F10367" s="9" t="e">
        <f>IF(E10367=D10367,"no discount",_xlfn.XLOOKUP(E10367,campaign!$D$2:$D$18,campaign!$B$2:$B$18))</f>
        <v>#N/A</v>
      </c>
    </row>
    <row r="10368" spans="1:6" x14ac:dyDescent="0.3">
      <c r="A10368" s="9">
        <f>customer!A10368</f>
        <v>0</v>
      </c>
      <c r="B10368" s="10">
        <f>_xlfn.MAXIFS(data!C:C,data!A:A,Endirim!A10368)</f>
        <v>0</v>
      </c>
      <c r="C10368" s="9" cm="1">
        <f t="array" ref="C10368">INDEX(data!B:B,MATCH(1,(data!A:A=Endirim!A10368)*(data!C:C=Endirim!B10368),0))</f>
        <v>0</v>
      </c>
      <c r="D10368" s="9" t="e">
        <f>VLOOKUP(C10368,campaign!$A$2:$D$18,4,FALSE)</f>
        <v>#N/A</v>
      </c>
      <c r="E10368" s="9">
        <f>_xlfn.MAXIFS(data!G:G,data!A:A,Endirim!A10368)</f>
        <v>0</v>
      </c>
      <c r="F10368" s="9" t="e">
        <f>IF(E10368=D10368,"no discount",_xlfn.XLOOKUP(E10368,campaign!$D$2:$D$18,campaign!$B$2:$B$18))</f>
        <v>#N/A</v>
      </c>
    </row>
    <row r="10369" spans="1:6" x14ac:dyDescent="0.3">
      <c r="A10369" s="9">
        <f>customer!A10369</f>
        <v>0</v>
      </c>
      <c r="B10369" s="10">
        <f>_xlfn.MAXIFS(data!C:C,data!A:A,Endirim!A10369)</f>
        <v>0</v>
      </c>
      <c r="C10369" s="9" cm="1">
        <f t="array" ref="C10369">INDEX(data!B:B,MATCH(1,(data!A:A=Endirim!A10369)*(data!C:C=Endirim!B10369),0))</f>
        <v>0</v>
      </c>
      <c r="D10369" s="9" t="e">
        <f>VLOOKUP(C10369,campaign!$A$2:$D$18,4,FALSE)</f>
        <v>#N/A</v>
      </c>
      <c r="E10369" s="9">
        <f>_xlfn.MAXIFS(data!G:G,data!A:A,Endirim!A10369)</f>
        <v>0</v>
      </c>
      <c r="F10369" s="9" t="e">
        <f>IF(E10369=D10369,"no discount",_xlfn.XLOOKUP(E10369,campaign!$D$2:$D$18,campaign!$B$2:$B$18))</f>
        <v>#N/A</v>
      </c>
    </row>
    <row r="10370" spans="1:6" x14ac:dyDescent="0.3">
      <c r="A10370" s="9">
        <f>customer!A10370</f>
        <v>0</v>
      </c>
      <c r="B10370" s="10">
        <f>_xlfn.MAXIFS(data!C:C,data!A:A,Endirim!A10370)</f>
        <v>0</v>
      </c>
      <c r="C10370" s="9" cm="1">
        <f t="array" ref="C10370">INDEX(data!B:B,MATCH(1,(data!A:A=Endirim!A10370)*(data!C:C=Endirim!B10370),0))</f>
        <v>0</v>
      </c>
      <c r="D10370" s="9" t="e">
        <f>VLOOKUP(C10370,campaign!$A$2:$D$18,4,FALSE)</f>
        <v>#N/A</v>
      </c>
      <c r="E10370" s="9">
        <f>_xlfn.MAXIFS(data!G:G,data!A:A,Endirim!A10370)</f>
        <v>0</v>
      </c>
      <c r="F10370" s="9" t="e">
        <f>IF(E10370=D10370,"no discount",_xlfn.XLOOKUP(E10370,campaign!$D$2:$D$18,campaign!$B$2:$B$18))</f>
        <v>#N/A</v>
      </c>
    </row>
    <row r="10371" spans="1:6" x14ac:dyDescent="0.3">
      <c r="A10371" s="9">
        <f>customer!A10371</f>
        <v>0</v>
      </c>
      <c r="B10371" s="10">
        <f>_xlfn.MAXIFS(data!C:C,data!A:A,Endirim!A10371)</f>
        <v>0</v>
      </c>
      <c r="C10371" s="9" cm="1">
        <f t="array" ref="C10371">INDEX(data!B:B,MATCH(1,(data!A:A=Endirim!A10371)*(data!C:C=Endirim!B10371),0))</f>
        <v>0</v>
      </c>
      <c r="D10371" s="9" t="e">
        <f>VLOOKUP(C10371,campaign!$A$2:$D$18,4,FALSE)</f>
        <v>#N/A</v>
      </c>
      <c r="E10371" s="9">
        <f>_xlfn.MAXIFS(data!G:G,data!A:A,Endirim!A10371)</f>
        <v>0</v>
      </c>
      <c r="F10371" s="9" t="e">
        <f>IF(E10371=D10371,"no discount",_xlfn.XLOOKUP(E10371,campaign!$D$2:$D$18,campaign!$B$2:$B$18))</f>
        <v>#N/A</v>
      </c>
    </row>
    <row r="10372" spans="1:6" x14ac:dyDescent="0.3">
      <c r="A10372" s="9">
        <f>customer!A10372</f>
        <v>0</v>
      </c>
      <c r="B10372" s="10">
        <f>_xlfn.MAXIFS(data!C:C,data!A:A,Endirim!A10372)</f>
        <v>0</v>
      </c>
      <c r="C10372" s="9" cm="1">
        <f t="array" ref="C10372">INDEX(data!B:B,MATCH(1,(data!A:A=Endirim!A10372)*(data!C:C=Endirim!B10372),0))</f>
        <v>0</v>
      </c>
      <c r="D10372" s="9" t="e">
        <f>VLOOKUP(C10372,campaign!$A$2:$D$18,4,FALSE)</f>
        <v>#N/A</v>
      </c>
      <c r="E10372" s="9">
        <f>_xlfn.MAXIFS(data!G:G,data!A:A,Endirim!A10372)</f>
        <v>0</v>
      </c>
      <c r="F10372" s="9" t="e">
        <f>IF(E10372=D10372,"no discount",_xlfn.XLOOKUP(E10372,campaign!$D$2:$D$18,campaign!$B$2:$B$18))</f>
        <v>#N/A</v>
      </c>
    </row>
    <row r="10373" spans="1:6" x14ac:dyDescent="0.3">
      <c r="A10373" s="9">
        <f>customer!A10373</f>
        <v>0</v>
      </c>
      <c r="B10373" s="10">
        <f>_xlfn.MAXIFS(data!C:C,data!A:A,Endirim!A10373)</f>
        <v>0</v>
      </c>
      <c r="C10373" s="9" cm="1">
        <f t="array" ref="C10373">INDEX(data!B:B,MATCH(1,(data!A:A=Endirim!A10373)*(data!C:C=Endirim!B10373),0))</f>
        <v>0</v>
      </c>
      <c r="D10373" s="9" t="e">
        <f>VLOOKUP(C10373,campaign!$A$2:$D$18,4,FALSE)</f>
        <v>#N/A</v>
      </c>
      <c r="E10373" s="9">
        <f>_xlfn.MAXIFS(data!G:G,data!A:A,Endirim!A10373)</f>
        <v>0</v>
      </c>
      <c r="F10373" s="9" t="e">
        <f>IF(E10373=D10373,"no discount",_xlfn.XLOOKUP(E10373,campaign!$D$2:$D$18,campaign!$B$2:$B$18))</f>
        <v>#N/A</v>
      </c>
    </row>
    <row r="10374" spans="1:6" x14ac:dyDescent="0.3">
      <c r="A10374" s="9">
        <f>customer!A10374</f>
        <v>0</v>
      </c>
      <c r="B10374" s="10">
        <f>_xlfn.MAXIFS(data!C:C,data!A:A,Endirim!A10374)</f>
        <v>0</v>
      </c>
      <c r="C10374" s="9" cm="1">
        <f t="array" ref="C10374">INDEX(data!B:B,MATCH(1,(data!A:A=Endirim!A10374)*(data!C:C=Endirim!B10374),0))</f>
        <v>0</v>
      </c>
      <c r="D10374" s="9" t="e">
        <f>VLOOKUP(C10374,campaign!$A$2:$D$18,4,FALSE)</f>
        <v>#N/A</v>
      </c>
      <c r="E10374" s="9">
        <f>_xlfn.MAXIFS(data!G:G,data!A:A,Endirim!A10374)</f>
        <v>0</v>
      </c>
      <c r="F10374" s="9" t="e">
        <f>IF(E10374=D10374,"no discount",_xlfn.XLOOKUP(E10374,campaign!$D$2:$D$18,campaign!$B$2:$B$18))</f>
        <v>#N/A</v>
      </c>
    </row>
    <row r="10375" spans="1:6" x14ac:dyDescent="0.3">
      <c r="A10375" s="9">
        <f>customer!A10375</f>
        <v>0</v>
      </c>
      <c r="B10375" s="10">
        <f>_xlfn.MAXIFS(data!C:C,data!A:A,Endirim!A10375)</f>
        <v>0</v>
      </c>
      <c r="C10375" s="9" cm="1">
        <f t="array" ref="C10375">INDEX(data!B:B,MATCH(1,(data!A:A=Endirim!A10375)*(data!C:C=Endirim!B10375),0))</f>
        <v>0</v>
      </c>
      <c r="D10375" s="9" t="e">
        <f>VLOOKUP(C10375,campaign!$A$2:$D$18,4,FALSE)</f>
        <v>#N/A</v>
      </c>
      <c r="E10375" s="9">
        <f>_xlfn.MAXIFS(data!G:G,data!A:A,Endirim!A10375)</f>
        <v>0</v>
      </c>
      <c r="F10375" s="9" t="e">
        <f>IF(E10375=D10375,"no discount",_xlfn.XLOOKUP(E10375,campaign!$D$2:$D$18,campaign!$B$2:$B$18))</f>
        <v>#N/A</v>
      </c>
    </row>
    <row r="10376" spans="1:6" x14ac:dyDescent="0.3">
      <c r="A10376" s="9">
        <f>customer!A10376</f>
        <v>0</v>
      </c>
      <c r="B10376" s="10">
        <f>_xlfn.MAXIFS(data!C:C,data!A:A,Endirim!A10376)</f>
        <v>0</v>
      </c>
      <c r="C10376" s="9" cm="1">
        <f t="array" ref="C10376">INDEX(data!B:B,MATCH(1,(data!A:A=Endirim!A10376)*(data!C:C=Endirim!B10376),0))</f>
        <v>0</v>
      </c>
      <c r="D10376" s="9" t="e">
        <f>VLOOKUP(C10376,campaign!$A$2:$D$18,4,FALSE)</f>
        <v>#N/A</v>
      </c>
      <c r="E10376" s="9">
        <f>_xlfn.MAXIFS(data!G:G,data!A:A,Endirim!A10376)</f>
        <v>0</v>
      </c>
      <c r="F10376" s="9" t="e">
        <f>IF(E10376=D10376,"no discount",_xlfn.XLOOKUP(E10376,campaign!$D$2:$D$18,campaign!$B$2:$B$18))</f>
        <v>#N/A</v>
      </c>
    </row>
    <row r="10377" spans="1:6" x14ac:dyDescent="0.3">
      <c r="A10377" s="9">
        <f>customer!A10377</f>
        <v>0</v>
      </c>
      <c r="B10377" s="10">
        <f>_xlfn.MAXIFS(data!C:C,data!A:A,Endirim!A10377)</f>
        <v>0</v>
      </c>
      <c r="C10377" s="9" cm="1">
        <f t="array" ref="C10377">INDEX(data!B:B,MATCH(1,(data!A:A=Endirim!A10377)*(data!C:C=Endirim!B10377),0))</f>
        <v>0</v>
      </c>
      <c r="D10377" s="9" t="e">
        <f>VLOOKUP(C10377,campaign!$A$2:$D$18,4,FALSE)</f>
        <v>#N/A</v>
      </c>
      <c r="E10377" s="9">
        <f>_xlfn.MAXIFS(data!G:G,data!A:A,Endirim!A10377)</f>
        <v>0</v>
      </c>
      <c r="F10377" s="9" t="e">
        <f>IF(E10377=D10377,"no discount",_xlfn.XLOOKUP(E10377,campaign!$D$2:$D$18,campaign!$B$2:$B$18))</f>
        <v>#N/A</v>
      </c>
    </row>
    <row r="10378" spans="1:6" x14ac:dyDescent="0.3">
      <c r="A10378" s="9">
        <f>customer!A10378</f>
        <v>0</v>
      </c>
      <c r="B10378" s="10">
        <f>_xlfn.MAXIFS(data!C:C,data!A:A,Endirim!A10378)</f>
        <v>0</v>
      </c>
      <c r="C10378" s="9" cm="1">
        <f t="array" ref="C10378">INDEX(data!B:B,MATCH(1,(data!A:A=Endirim!A10378)*(data!C:C=Endirim!B10378),0))</f>
        <v>0</v>
      </c>
      <c r="D10378" s="9" t="e">
        <f>VLOOKUP(C10378,campaign!$A$2:$D$18,4,FALSE)</f>
        <v>#N/A</v>
      </c>
      <c r="E10378" s="9">
        <f>_xlfn.MAXIFS(data!G:G,data!A:A,Endirim!A10378)</f>
        <v>0</v>
      </c>
      <c r="F10378" s="9" t="e">
        <f>IF(E10378=D10378,"no discount",_xlfn.XLOOKUP(E10378,campaign!$D$2:$D$18,campaign!$B$2:$B$18))</f>
        <v>#N/A</v>
      </c>
    </row>
    <row r="10379" spans="1:6" x14ac:dyDescent="0.3">
      <c r="A10379" s="9">
        <f>customer!A10379</f>
        <v>0</v>
      </c>
      <c r="B10379" s="10">
        <f>_xlfn.MAXIFS(data!C:C,data!A:A,Endirim!A10379)</f>
        <v>0</v>
      </c>
      <c r="C10379" s="9" cm="1">
        <f t="array" ref="C10379">INDEX(data!B:B,MATCH(1,(data!A:A=Endirim!A10379)*(data!C:C=Endirim!B10379),0))</f>
        <v>0</v>
      </c>
      <c r="D10379" s="9" t="e">
        <f>VLOOKUP(C10379,campaign!$A$2:$D$18,4,FALSE)</f>
        <v>#N/A</v>
      </c>
      <c r="E10379" s="9">
        <f>_xlfn.MAXIFS(data!G:G,data!A:A,Endirim!A10379)</f>
        <v>0</v>
      </c>
      <c r="F10379" s="9" t="e">
        <f>IF(E10379=D10379,"no discount",_xlfn.XLOOKUP(E10379,campaign!$D$2:$D$18,campaign!$B$2:$B$18))</f>
        <v>#N/A</v>
      </c>
    </row>
    <row r="10380" spans="1:6" x14ac:dyDescent="0.3">
      <c r="A10380" s="9">
        <f>customer!A10380</f>
        <v>0</v>
      </c>
      <c r="B10380" s="10">
        <f>_xlfn.MAXIFS(data!C:C,data!A:A,Endirim!A10380)</f>
        <v>0</v>
      </c>
      <c r="C10380" s="9" cm="1">
        <f t="array" ref="C10380">INDEX(data!B:B,MATCH(1,(data!A:A=Endirim!A10380)*(data!C:C=Endirim!B10380),0))</f>
        <v>0</v>
      </c>
      <c r="D10380" s="9" t="e">
        <f>VLOOKUP(C10380,campaign!$A$2:$D$18,4,FALSE)</f>
        <v>#N/A</v>
      </c>
      <c r="E10380" s="9">
        <f>_xlfn.MAXIFS(data!G:G,data!A:A,Endirim!A10380)</f>
        <v>0</v>
      </c>
      <c r="F10380" s="9" t="e">
        <f>IF(E10380=D10380,"no discount",_xlfn.XLOOKUP(E10380,campaign!$D$2:$D$18,campaign!$B$2:$B$18))</f>
        <v>#N/A</v>
      </c>
    </row>
    <row r="10381" spans="1:6" x14ac:dyDescent="0.3">
      <c r="A10381" s="9">
        <f>customer!A10381</f>
        <v>0</v>
      </c>
      <c r="B10381" s="10">
        <f>_xlfn.MAXIFS(data!C:C,data!A:A,Endirim!A10381)</f>
        <v>0</v>
      </c>
      <c r="C10381" s="9" cm="1">
        <f t="array" ref="C10381">INDEX(data!B:B,MATCH(1,(data!A:A=Endirim!A10381)*(data!C:C=Endirim!B10381),0))</f>
        <v>0</v>
      </c>
      <c r="D10381" s="9" t="e">
        <f>VLOOKUP(C10381,campaign!$A$2:$D$18,4,FALSE)</f>
        <v>#N/A</v>
      </c>
      <c r="E10381" s="9">
        <f>_xlfn.MAXIFS(data!G:G,data!A:A,Endirim!A10381)</f>
        <v>0</v>
      </c>
      <c r="F10381" s="9" t="e">
        <f>IF(E10381=D10381,"no discount",_xlfn.XLOOKUP(E10381,campaign!$D$2:$D$18,campaign!$B$2:$B$18))</f>
        <v>#N/A</v>
      </c>
    </row>
    <row r="10382" spans="1:6" x14ac:dyDescent="0.3">
      <c r="A10382" s="9">
        <f>customer!A10382</f>
        <v>0</v>
      </c>
      <c r="B10382" s="10">
        <f>_xlfn.MAXIFS(data!C:C,data!A:A,Endirim!A10382)</f>
        <v>0</v>
      </c>
      <c r="C10382" s="9" cm="1">
        <f t="array" ref="C10382">INDEX(data!B:B,MATCH(1,(data!A:A=Endirim!A10382)*(data!C:C=Endirim!B10382),0))</f>
        <v>0</v>
      </c>
      <c r="D10382" s="9" t="e">
        <f>VLOOKUP(C10382,campaign!$A$2:$D$18,4,FALSE)</f>
        <v>#N/A</v>
      </c>
      <c r="E10382" s="9">
        <f>_xlfn.MAXIFS(data!G:G,data!A:A,Endirim!A10382)</f>
        <v>0</v>
      </c>
      <c r="F10382" s="9" t="e">
        <f>IF(E10382=D10382,"no discount",_xlfn.XLOOKUP(E10382,campaign!$D$2:$D$18,campaign!$B$2:$B$18))</f>
        <v>#N/A</v>
      </c>
    </row>
    <row r="10383" spans="1:6" x14ac:dyDescent="0.3">
      <c r="A10383" s="9">
        <f>customer!A10383</f>
        <v>0</v>
      </c>
      <c r="B10383" s="10">
        <f>_xlfn.MAXIFS(data!C:C,data!A:A,Endirim!A10383)</f>
        <v>0</v>
      </c>
      <c r="C10383" s="9" cm="1">
        <f t="array" ref="C10383">INDEX(data!B:B,MATCH(1,(data!A:A=Endirim!A10383)*(data!C:C=Endirim!B10383),0))</f>
        <v>0</v>
      </c>
      <c r="D10383" s="9" t="e">
        <f>VLOOKUP(C10383,campaign!$A$2:$D$18,4,FALSE)</f>
        <v>#N/A</v>
      </c>
      <c r="E10383" s="9">
        <f>_xlfn.MAXIFS(data!G:G,data!A:A,Endirim!A10383)</f>
        <v>0</v>
      </c>
      <c r="F10383" s="9" t="e">
        <f>IF(E10383=D10383,"no discount",_xlfn.XLOOKUP(E10383,campaign!$D$2:$D$18,campaign!$B$2:$B$18))</f>
        <v>#N/A</v>
      </c>
    </row>
    <row r="10384" spans="1:6" x14ac:dyDescent="0.3">
      <c r="A10384" s="9">
        <f>customer!A10384</f>
        <v>0</v>
      </c>
      <c r="B10384" s="10">
        <f>_xlfn.MAXIFS(data!C:C,data!A:A,Endirim!A10384)</f>
        <v>0</v>
      </c>
      <c r="C10384" s="9" cm="1">
        <f t="array" ref="C10384">INDEX(data!B:B,MATCH(1,(data!A:A=Endirim!A10384)*(data!C:C=Endirim!B10384),0))</f>
        <v>0</v>
      </c>
      <c r="D10384" s="9" t="e">
        <f>VLOOKUP(C10384,campaign!$A$2:$D$18,4,FALSE)</f>
        <v>#N/A</v>
      </c>
      <c r="E10384" s="9">
        <f>_xlfn.MAXIFS(data!G:G,data!A:A,Endirim!A10384)</f>
        <v>0</v>
      </c>
      <c r="F10384" s="9" t="e">
        <f>IF(E10384=D10384,"no discount",_xlfn.XLOOKUP(E10384,campaign!$D$2:$D$18,campaign!$B$2:$B$18))</f>
        <v>#N/A</v>
      </c>
    </row>
    <row r="10385" spans="1:6" x14ac:dyDescent="0.3">
      <c r="A10385" s="9">
        <f>customer!A10385</f>
        <v>0</v>
      </c>
      <c r="B10385" s="10">
        <f>_xlfn.MAXIFS(data!C:C,data!A:A,Endirim!A10385)</f>
        <v>0</v>
      </c>
      <c r="C10385" s="9" cm="1">
        <f t="array" ref="C10385">INDEX(data!B:B,MATCH(1,(data!A:A=Endirim!A10385)*(data!C:C=Endirim!B10385),0))</f>
        <v>0</v>
      </c>
      <c r="D10385" s="9" t="e">
        <f>VLOOKUP(C10385,campaign!$A$2:$D$18,4,FALSE)</f>
        <v>#N/A</v>
      </c>
      <c r="E10385" s="9">
        <f>_xlfn.MAXIFS(data!G:G,data!A:A,Endirim!A10385)</f>
        <v>0</v>
      </c>
      <c r="F10385" s="9" t="e">
        <f>IF(E10385=D10385,"no discount",_xlfn.XLOOKUP(E10385,campaign!$D$2:$D$18,campaign!$B$2:$B$18))</f>
        <v>#N/A</v>
      </c>
    </row>
    <row r="10386" spans="1:6" x14ac:dyDescent="0.3">
      <c r="A10386" s="9">
        <f>customer!A10386</f>
        <v>0</v>
      </c>
      <c r="B10386" s="10">
        <f>_xlfn.MAXIFS(data!C:C,data!A:A,Endirim!A10386)</f>
        <v>0</v>
      </c>
      <c r="C10386" s="9" cm="1">
        <f t="array" ref="C10386">INDEX(data!B:B,MATCH(1,(data!A:A=Endirim!A10386)*(data!C:C=Endirim!B10386),0))</f>
        <v>0</v>
      </c>
      <c r="D10386" s="9" t="e">
        <f>VLOOKUP(C10386,campaign!$A$2:$D$18,4,FALSE)</f>
        <v>#N/A</v>
      </c>
      <c r="E10386" s="9">
        <f>_xlfn.MAXIFS(data!G:G,data!A:A,Endirim!A10386)</f>
        <v>0</v>
      </c>
      <c r="F10386" s="9" t="e">
        <f>IF(E10386=D10386,"no discount",_xlfn.XLOOKUP(E10386,campaign!$D$2:$D$18,campaign!$B$2:$B$18))</f>
        <v>#N/A</v>
      </c>
    </row>
    <row r="10387" spans="1:6" x14ac:dyDescent="0.3">
      <c r="A10387" s="9">
        <f>customer!A10387</f>
        <v>0</v>
      </c>
      <c r="B10387" s="10">
        <f>_xlfn.MAXIFS(data!C:C,data!A:A,Endirim!A10387)</f>
        <v>0</v>
      </c>
      <c r="C10387" s="9" cm="1">
        <f t="array" ref="C10387">INDEX(data!B:B,MATCH(1,(data!A:A=Endirim!A10387)*(data!C:C=Endirim!B10387),0))</f>
        <v>0</v>
      </c>
      <c r="D10387" s="9" t="e">
        <f>VLOOKUP(C10387,campaign!$A$2:$D$18,4,FALSE)</f>
        <v>#N/A</v>
      </c>
      <c r="E10387" s="9">
        <f>_xlfn.MAXIFS(data!G:G,data!A:A,Endirim!A10387)</f>
        <v>0</v>
      </c>
      <c r="F10387" s="9" t="e">
        <f>IF(E10387=D10387,"no discount",_xlfn.XLOOKUP(E10387,campaign!$D$2:$D$18,campaign!$B$2:$B$18))</f>
        <v>#N/A</v>
      </c>
    </row>
    <row r="10388" spans="1:6" x14ac:dyDescent="0.3">
      <c r="A10388" s="9">
        <f>customer!A10388</f>
        <v>0</v>
      </c>
      <c r="B10388" s="10">
        <f>_xlfn.MAXIFS(data!C:C,data!A:A,Endirim!A10388)</f>
        <v>0</v>
      </c>
      <c r="C10388" s="9" cm="1">
        <f t="array" ref="C10388">INDEX(data!B:B,MATCH(1,(data!A:A=Endirim!A10388)*(data!C:C=Endirim!B10388),0))</f>
        <v>0</v>
      </c>
      <c r="D10388" s="9" t="e">
        <f>VLOOKUP(C10388,campaign!$A$2:$D$18,4,FALSE)</f>
        <v>#N/A</v>
      </c>
      <c r="E10388" s="9">
        <f>_xlfn.MAXIFS(data!G:G,data!A:A,Endirim!A10388)</f>
        <v>0</v>
      </c>
      <c r="F10388" s="9" t="e">
        <f>IF(E10388=D10388,"no discount",_xlfn.XLOOKUP(E10388,campaign!$D$2:$D$18,campaign!$B$2:$B$18))</f>
        <v>#N/A</v>
      </c>
    </row>
    <row r="10389" spans="1:6" x14ac:dyDescent="0.3">
      <c r="A10389" s="9">
        <f>customer!A10389</f>
        <v>0</v>
      </c>
      <c r="B10389" s="10">
        <f>_xlfn.MAXIFS(data!C:C,data!A:A,Endirim!A10389)</f>
        <v>0</v>
      </c>
      <c r="C10389" s="9" cm="1">
        <f t="array" ref="C10389">INDEX(data!B:B,MATCH(1,(data!A:A=Endirim!A10389)*(data!C:C=Endirim!B10389),0))</f>
        <v>0</v>
      </c>
      <c r="D10389" s="9" t="e">
        <f>VLOOKUP(C10389,campaign!$A$2:$D$18,4,FALSE)</f>
        <v>#N/A</v>
      </c>
      <c r="E10389" s="9">
        <f>_xlfn.MAXIFS(data!G:G,data!A:A,Endirim!A10389)</f>
        <v>0</v>
      </c>
      <c r="F10389" s="9" t="e">
        <f>IF(E10389=D10389,"no discount",_xlfn.XLOOKUP(E10389,campaign!$D$2:$D$18,campaign!$B$2:$B$18))</f>
        <v>#N/A</v>
      </c>
    </row>
    <row r="10390" spans="1:6" x14ac:dyDescent="0.3">
      <c r="A10390" s="9">
        <f>customer!A10390</f>
        <v>0</v>
      </c>
      <c r="B10390" s="10">
        <f>_xlfn.MAXIFS(data!C:C,data!A:A,Endirim!A10390)</f>
        <v>0</v>
      </c>
      <c r="C10390" s="9" cm="1">
        <f t="array" ref="C10390">INDEX(data!B:B,MATCH(1,(data!A:A=Endirim!A10390)*(data!C:C=Endirim!B10390),0))</f>
        <v>0</v>
      </c>
      <c r="D10390" s="9" t="e">
        <f>VLOOKUP(C10390,campaign!$A$2:$D$18,4,FALSE)</f>
        <v>#N/A</v>
      </c>
      <c r="E10390" s="9">
        <f>_xlfn.MAXIFS(data!G:G,data!A:A,Endirim!A10390)</f>
        <v>0</v>
      </c>
      <c r="F10390" s="9" t="e">
        <f>IF(E10390=D10390,"no discount",_xlfn.XLOOKUP(E10390,campaign!$D$2:$D$18,campaign!$B$2:$B$18))</f>
        <v>#N/A</v>
      </c>
    </row>
    <row r="10391" spans="1:6" x14ac:dyDescent="0.3">
      <c r="A10391" s="9">
        <f>customer!A10391</f>
        <v>0</v>
      </c>
      <c r="B10391" s="10">
        <f>_xlfn.MAXIFS(data!C:C,data!A:A,Endirim!A10391)</f>
        <v>0</v>
      </c>
      <c r="C10391" s="9" cm="1">
        <f t="array" ref="C10391">INDEX(data!B:B,MATCH(1,(data!A:A=Endirim!A10391)*(data!C:C=Endirim!B10391),0))</f>
        <v>0</v>
      </c>
      <c r="D10391" s="9" t="e">
        <f>VLOOKUP(C10391,campaign!$A$2:$D$18,4,FALSE)</f>
        <v>#N/A</v>
      </c>
      <c r="E10391" s="9">
        <f>_xlfn.MAXIFS(data!G:G,data!A:A,Endirim!A10391)</f>
        <v>0</v>
      </c>
      <c r="F10391" s="9" t="e">
        <f>IF(E10391=D10391,"no discount",_xlfn.XLOOKUP(E10391,campaign!$D$2:$D$18,campaign!$B$2:$B$18))</f>
        <v>#N/A</v>
      </c>
    </row>
    <row r="10392" spans="1:6" x14ac:dyDescent="0.3">
      <c r="A10392" s="9">
        <f>customer!A10392</f>
        <v>0</v>
      </c>
      <c r="B10392" s="10">
        <f>_xlfn.MAXIFS(data!C:C,data!A:A,Endirim!A10392)</f>
        <v>0</v>
      </c>
      <c r="C10392" s="9" cm="1">
        <f t="array" ref="C10392">INDEX(data!B:B,MATCH(1,(data!A:A=Endirim!A10392)*(data!C:C=Endirim!B10392),0))</f>
        <v>0</v>
      </c>
      <c r="D10392" s="9" t="e">
        <f>VLOOKUP(C10392,campaign!$A$2:$D$18,4,FALSE)</f>
        <v>#N/A</v>
      </c>
      <c r="E10392" s="9">
        <f>_xlfn.MAXIFS(data!G:G,data!A:A,Endirim!A10392)</f>
        <v>0</v>
      </c>
      <c r="F10392" s="9" t="e">
        <f>IF(E10392=D10392,"no discount",_xlfn.XLOOKUP(E10392,campaign!$D$2:$D$18,campaign!$B$2:$B$18))</f>
        <v>#N/A</v>
      </c>
    </row>
    <row r="10393" spans="1:6" x14ac:dyDescent="0.3">
      <c r="A10393" s="9">
        <f>customer!A10393</f>
        <v>0</v>
      </c>
      <c r="B10393" s="10">
        <f>_xlfn.MAXIFS(data!C:C,data!A:A,Endirim!A10393)</f>
        <v>0</v>
      </c>
      <c r="C10393" s="9" cm="1">
        <f t="array" ref="C10393">INDEX(data!B:B,MATCH(1,(data!A:A=Endirim!A10393)*(data!C:C=Endirim!B10393),0))</f>
        <v>0</v>
      </c>
      <c r="D10393" s="9" t="e">
        <f>VLOOKUP(C10393,campaign!$A$2:$D$18,4,FALSE)</f>
        <v>#N/A</v>
      </c>
      <c r="E10393" s="9">
        <f>_xlfn.MAXIFS(data!G:G,data!A:A,Endirim!A10393)</f>
        <v>0</v>
      </c>
      <c r="F10393" s="9" t="e">
        <f>IF(E10393=D10393,"no discount",_xlfn.XLOOKUP(E10393,campaign!$D$2:$D$18,campaign!$B$2:$B$18))</f>
        <v>#N/A</v>
      </c>
    </row>
    <row r="10394" spans="1:6" x14ac:dyDescent="0.3">
      <c r="A10394" s="9">
        <f>customer!A10394</f>
        <v>0</v>
      </c>
      <c r="B10394" s="10">
        <f>_xlfn.MAXIFS(data!C:C,data!A:A,Endirim!A10394)</f>
        <v>0</v>
      </c>
      <c r="C10394" s="9" cm="1">
        <f t="array" ref="C10394">INDEX(data!B:B,MATCH(1,(data!A:A=Endirim!A10394)*(data!C:C=Endirim!B10394),0))</f>
        <v>0</v>
      </c>
      <c r="D10394" s="9" t="e">
        <f>VLOOKUP(C10394,campaign!$A$2:$D$18,4,FALSE)</f>
        <v>#N/A</v>
      </c>
      <c r="E10394" s="9">
        <f>_xlfn.MAXIFS(data!G:G,data!A:A,Endirim!A10394)</f>
        <v>0</v>
      </c>
      <c r="F10394" s="9" t="e">
        <f>IF(E10394=D10394,"no discount",_xlfn.XLOOKUP(E10394,campaign!$D$2:$D$18,campaign!$B$2:$B$18))</f>
        <v>#N/A</v>
      </c>
    </row>
    <row r="10395" spans="1:6" x14ac:dyDescent="0.3">
      <c r="A10395" s="9">
        <f>customer!A10395</f>
        <v>0</v>
      </c>
      <c r="B10395" s="10">
        <f>_xlfn.MAXIFS(data!C:C,data!A:A,Endirim!A10395)</f>
        <v>0</v>
      </c>
      <c r="C10395" s="9" cm="1">
        <f t="array" ref="C10395">INDEX(data!B:B,MATCH(1,(data!A:A=Endirim!A10395)*(data!C:C=Endirim!B10395),0))</f>
        <v>0</v>
      </c>
      <c r="D10395" s="9" t="e">
        <f>VLOOKUP(C10395,campaign!$A$2:$D$18,4,FALSE)</f>
        <v>#N/A</v>
      </c>
      <c r="E10395" s="9">
        <f>_xlfn.MAXIFS(data!G:G,data!A:A,Endirim!A10395)</f>
        <v>0</v>
      </c>
      <c r="F10395" s="9" t="e">
        <f>IF(E10395=D10395,"no discount",_xlfn.XLOOKUP(E10395,campaign!$D$2:$D$18,campaign!$B$2:$B$18))</f>
        <v>#N/A</v>
      </c>
    </row>
    <row r="10396" spans="1:6" x14ac:dyDescent="0.3">
      <c r="A10396" s="9">
        <f>customer!A10396</f>
        <v>0</v>
      </c>
      <c r="B10396" s="10">
        <f>_xlfn.MAXIFS(data!C:C,data!A:A,Endirim!A10396)</f>
        <v>0</v>
      </c>
      <c r="C10396" s="9" cm="1">
        <f t="array" ref="C10396">INDEX(data!B:B,MATCH(1,(data!A:A=Endirim!A10396)*(data!C:C=Endirim!B10396),0))</f>
        <v>0</v>
      </c>
      <c r="D10396" s="9" t="e">
        <f>VLOOKUP(C10396,campaign!$A$2:$D$18,4,FALSE)</f>
        <v>#N/A</v>
      </c>
      <c r="E10396" s="9">
        <f>_xlfn.MAXIFS(data!G:G,data!A:A,Endirim!A10396)</f>
        <v>0</v>
      </c>
      <c r="F10396" s="9" t="e">
        <f>IF(E10396=D10396,"no discount",_xlfn.XLOOKUP(E10396,campaign!$D$2:$D$18,campaign!$B$2:$B$18))</f>
        <v>#N/A</v>
      </c>
    </row>
    <row r="10397" spans="1:6" x14ac:dyDescent="0.3">
      <c r="A10397" s="9">
        <f>customer!A10397</f>
        <v>0</v>
      </c>
      <c r="B10397" s="10">
        <f>_xlfn.MAXIFS(data!C:C,data!A:A,Endirim!A10397)</f>
        <v>0</v>
      </c>
      <c r="C10397" s="9" cm="1">
        <f t="array" ref="C10397">INDEX(data!B:B,MATCH(1,(data!A:A=Endirim!A10397)*(data!C:C=Endirim!B10397),0))</f>
        <v>0</v>
      </c>
      <c r="D10397" s="9" t="e">
        <f>VLOOKUP(C10397,campaign!$A$2:$D$18,4,FALSE)</f>
        <v>#N/A</v>
      </c>
      <c r="E10397" s="9">
        <f>_xlfn.MAXIFS(data!G:G,data!A:A,Endirim!A10397)</f>
        <v>0</v>
      </c>
      <c r="F10397" s="9" t="e">
        <f>IF(E10397=D10397,"no discount",_xlfn.XLOOKUP(E10397,campaign!$D$2:$D$18,campaign!$B$2:$B$18))</f>
        <v>#N/A</v>
      </c>
    </row>
    <row r="10398" spans="1:6" x14ac:dyDescent="0.3">
      <c r="A10398" s="9">
        <f>customer!A10398</f>
        <v>0</v>
      </c>
      <c r="B10398" s="10">
        <f>_xlfn.MAXIFS(data!C:C,data!A:A,Endirim!A10398)</f>
        <v>0</v>
      </c>
      <c r="C10398" s="9" cm="1">
        <f t="array" ref="C10398">INDEX(data!B:B,MATCH(1,(data!A:A=Endirim!A10398)*(data!C:C=Endirim!B10398),0))</f>
        <v>0</v>
      </c>
      <c r="D10398" s="9" t="e">
        <f>VLOOKUP(C10398,campaign!$A$2:$D$18,4,FALSE)</f>
        <v>#N/A</v>
      </c>
      <c r="E10398" s="9">
        <f>_xlfn.MAXIFS(data!G:G,data!A:A,Endirim!A10398)</f>
        <v>0</v>
      </c>
      <c r="F10398" s="9" t="e">
        <f>IF(E10398=D10398,"no discount",_xlfn.XLOOKUP(E10398,campaign!$D$2:$D$18,campaign!$B$2:$B$18))</f>
        <v>#N/A</v>
      </c>
    </row>
    <row r="10399" spans="1:6" x14ac:dyDescent="0.3">
      <c r="A10399" s="9">
        <f>customer!A10399</f>
        <v>0</v>
      </c>
      <c r="B10399" s="10">
        <f>_xlfn.MAXIFS(data!C:C,data!A:A,Endirim!A10399)</f>
        <v>0</v>
      </c>
      <c r="C10399" s="9" cm="1">
        <f t="array" ref="C10399">INDEX(data!B:B,MATCH(1,(data!A:A=Endirim!A10399)*(data!C:C=Endirim!B10399),0))</f>
        <v>0</v>
      </c>
      <c r="D10399" s="9" t="e">
        <f>VLOOKUP(C10399,campaign!$A$2:$D$18,4,FALSE)</f>
        <v>#N/A</v>
      </c>
      <c r="E10399" s="9">
        <f>_xlfn.MAXIFS(data!G:G,data!A:A,Endirim!A10399)</f>
        <v>0</v>
      </c>
      <c r="F10399" s="9" t="e">
        <f>IF(E10399=D10399,"no discount",_xlfn.XLOOKUP(E10399,campaign!$D$2:$D$18,campaign!$B$2:$B$18))</f>
        <v>#N/A</v>
      </c>
    </row>
    <row r="10400" spans="1:6" x14ac:dyDescent="0.3">
      <c r="A10400" s="9">
        <f>customer!A10400</f>
        <v>0</v>
      </c>
      <c r="B10400" s="10">
        <f>_xlfn.MAXIFS(data!C:C,data!A:A,Endirim!A10400)</f>
        <v>0</v>
      </c>
      <c r="C10400" s="9" cm="1">
        <f t="array" ref="C10400">INDEX(data!B:B,MATCH(1,(data!A:A=Endirim!A10400)*(data!C:C=Endirim!B10400),0))</f>
        <v>0</v>
      </c>
      <c r="D10400" s="9" t="e">
        <f>VLOOKUP(C10400,campaign!$A$2:$D$18,4,FALSE)</f>
        <v>#N/A</v>
      </c>
      <c r="E10400" s="9">
        <f>_xlfn.MAXIFS(data!G:G,data!A:A,Endirim!A10400)</f>
        <v>0</v>
      </c>
      <c r="F10400" s="9" t="e">
        <f>IF(E10400=D10400,"no discount",_xlfn.XLOOKUP(E10400,campaign!$D$2:$D$18,campaign!$B$2:$B$18))</f>
        <v>#N/A</v>
      </c>
    </row>
    <row r="10401" spans="1:6" x14ac:dyDescent="0.3">
      <c r="A10401" s="9">
        <f>customer!A10401</f>
        <v>0</v>
      </c>
      <c r="B10401" s="10">
        <f>_xlfn.MAXIFS(data!C:C,data!A:A,Endirim!A10401)</f>
        <v>0</v>
      </c>
      <c r="C10401" s="9" cm="1">
        <f t="array" ref="C10401">INDEX(data!B:B,MATCH(1,(data!A:A=Endirim!A10401)*(data!C:C=Endirim!B10401),0))</f>
        <v>0</v>
      </c>
      <c r="D10401" s="9" t="e">
        <f>VLOOKUP(C10401,campaign!$A$2:$D$18,4,FALSE)</f>
        <v>#N/A</v>
      </c>
      <c r="E10401" s="9">
        <f>_xlfn.MAXIFS(data!G:G,data!A:A,Endirim!A10401)</f>
        <v>0</v>
      </c>
      <c r="F10401" s="9" t="e">
        <f>IF(E10401=D10401,"no discount",_xlfn.XLOOKUP(E10401,campaign!$D$2:$D$18,campaign!$B$2:$B$18))</f>
        <v>#N/A</v>
      </c>
    </row>
    <row r="10402" spans="1:6" x14ac:dyDescent="0.3">
      <c r="A10402" s="9">
        <f>customer!A10402</f>
        <v>0</v>
      </c>
      <c r="B10402" s="10">
        <f>_xlfn.MAXIFS(data!C:C,data!A:A,Endirim!A10402)</f>
        <v>0</v>
      </c>
      <c r="C10402" s="9" cm="1">
        <f t="array" ref="C10402">INDEX(data!B:B,MATCH(1,(data!A:A=Endirim!A10402)*(data!C:C=Endirim!B10402),0))</f>
        <v>0</v>
      </c>
      <c r="D10402" s="9" t="e">
        <f>VLOOKUP(C10402,campaign!$A$2:$D$18,4,FALSE)</f>
        <v>#N/A</v>
      </c>
      <c r="E10402" s="9">
        <f>_xlfn.MAXIFS(data!G:G,data!A:A,Endirim!A10402)</f>
        <v>0</v>
      </c>
      <c r="F10402" s="9" t="e">
        <f>IF(E10402=D10402,"no discount",_xlfn.XLOOKUP(E10402,campaign!$D$2:$D$18,campaign!$B$2:$B$18))</f>
        <v>#N/A</v>
      </c>
    </row>
    <row r="10403" spans="1:6" x14ac:dyDescent="0.3">
      <c r="A10403" s="9">
        <f>customer!A10403</f>
        <v>0</v>
      </c>
      <c r="B10403" s="10">
        <f>_xlfn.MAXIFS(data!C:C,data!A:A,Endirim!A10403)</f>
        <v>0</v>
      </c>
      <c r="C10403" s="9" cm="1">
        <f t="array" ref="C10403">INDEX(data!B:B,MATCH(1,(data!A:A=Endirim!A10403)*(data!C:C=Endirim!B10403),0))</f>
        <v>0</v>
      </c>
      <c r="D10403" s="9" t="e">
        <f>VLOOKUP(C10403,campaign!$A$2:$D$18,4,FALSE)</f>
        <v>#N/A</v>
      </c>
      <c r="E10403" s="9">
        <f>_xlfn.MAXIFS(data!G:G,data!A:A,Endirim!A10403)</f>
        <v>0</v>
      </c>
      <c r="F10403" s="9" t="e">
        <f>IF(E10403=D10403,"no discount",_xlfn.XLOOKUP(E10403,campaign!$D$2:$D$18,campaign!$B$2:$B$18))</f>
        <v>#N/A</v>
      </c>
    </row>
    <row r="10404" spans="1:6" x14ac:dyDescent="0.3">
      <c r="A10404" s="9">
        <f>customer!A10404</f>
        <v>0</v>
      </c>
      <c r="B10404" s="10">
        <f>_xlfn.MAXIFS(data!C:C,data!A:A,Endirim!A10404)</f>
        <v>0</v>
      </c>
      <c r="C10404" s="9" cm="1">
        <f t="array" ref="C10404">INDEX(data!B:B,MATCH(1,(data!A:A=Endirim!A10404)*(data!C:C=Endirim!B10404),0))</f>
        <v>0</v>
      </c>
      <c r="D10404" s="9" t="e">
        <f>VLOOKUP(C10404,campaign!$A$2:$D$18,4,FALSE)</f>
        <v>#N/A</v>
      </c>
      <c r="E10404" s="9">
        <f>_xlfn.MAXIFS(data!G:G,data!A:A,Endirim!A10404)</f>
        <v>0</v>
      </c>
      <c r="F10404" s="9" t="e">
        <f>IF(E10404=D10404,"no discount",_xlfn.XLOOKUP(E10404,campaign!$D$2:$D$18,campaign!$B$2:$B$18))</f>
        <v>#N/A</v>
      </c>
    </row>
    <row r="10405" spans="1:6" x14ac:dyDescent="0.3">
      <c r="A10405" s="9">
        <f>customer!A10405</f>
        <v>0</v>
      </c>
      <c r="B10405" s="10">
        <f>_xlfn.MAXIFS(data!C:C,data!A:A,Endirim!A10405)</f>
        <v>0</v>
      </c>
      <c r="C10405" s="9" cm="1">
        <f t="array" ref="C10405">INDEX(data!B:B,MATCH(1,(data!A:A=Endirim!A10405)*(data!C:C=Endirim!B10405),0))</f>
        <v>0</v>
      </c>
      <c r="D10405" s="9" t="e">
        <f>VLOOKUP(C10405,campaign!$A$2:$D$18,4,FALSE)</f>
        <v>#N/A</v>
      </c>
      <c r="E10405" s="9">
        <f>_xlfn.MAXIFS(data!G:G,data!A:A,Endirim!A10405)</f>
        <v>0</v>
      </c>
      <c r="F10405" s="9" t="e">
        <f>IF(E10405=D10405,"no discount",_xlfn.XLOOKUP(E10405,campaign!$D$2:$D$18,campaign!$B$2:$B$18))</f>
        <v>#N/A</v>
      </c>
    </row>
    <row r="10406" spans="1:6" x14ac:dyDescent="0.3">
      <c r="A10406" s="9">
        <f>customer!A10406</f>
        <v>0</v>
      </c>
      <c r="B10406" s="10">
        <f>_xlfn.MAXIFS(data!C:C,data!A:A,Endirim!A10406)</f>
        <v>0</v>
      </c>
      <c r="C10406" s="9" cm="1">
        <f t="array" ref="C10406">INDEX(data!B:B,MATCH(1,(data!A:A=Endirim!A10406)*(data!C:C=Endirim!B10406),0))</f>
        <v>0</v>
      </c>
      <c r="D10406" s="9" t="e">
        <f>VLOOKUP(C10406,campaign!$A$2:$D$18,4,FALSE)</f>
        <v>#N/A</v>
      </c>
      <c r="E10406" s="9">
        <f>_xlfn.MAXIFS(data!G:G,data!A:A,Endirim!A10406)</f>
        <v>0</v>
      </c>
      <c r="F10406" s="9" t="e">
        <f>IF(E10406=D10406,"no discount",_xlfn.XLOOKUP(E10406,campaign!$D$2:$D$18,campaign!$B$2:$B$18))</f>
        <v>#N/A</v>
      </c>
    </row>
    <row r="10407" spans="1:6" x14ac:dyDescent="0.3">
      <c r="A10407" s="9">
        <f>customer!A10407</f>
        <v>0</v>
      </c>
      <c r="B10407" s="10">
        <f>_xlfn.MAXIFS(data!C:C,data!A:A,Endirim!A10407)</f>
        <v>0</v>
      </c>
      <c r="C10407" s="9" cm="1">
        <f t="array" ref="C10407">INDEX(data!B:B,MATCH(1,(data!A:A=Endirim!A10407)*(data!C:C=Endirim!B10407),0))</f>
        <v>0</v>
      </c>
      <c r="D10407" s="9" t="e">
        <f>VLOOKUP(C10407,campaign!$A$2:$D$18,4,FALSE)</f>
        <v>#N/A</v>
      </c>
      <c r="E10407" s="9">
        <f>_xlfn.MAXIFS(data!G:G,data!A:A,Endirim!A10407)</f>
        <v>0</v>
      </c>
      <c r="F10407" s="9" t="e">
        <f>IF(E10407=D10407,"no discount",_xlfn.XLOOKUP(E10407,campaign!$D$2:$D$18,campaign!$B$2:$B$18))</f>
        <v>#N/A</v>
      </c>
    </row>
    <row r="10408" spans="1:6" x14ac:dyDescent="0.3">
      <c r="A10408" s="9">
        <f>customer!A10408</f>
        <v>0</v>
      </c>
      <c r="B10408" s="10">
        <f>_xlfn.MAXIFS(data!C:C,data!A:A,Endirim!A10408)</f>
        <v>0</v>
      </c>
      <c r="C10408" s="9" cm="1">
        <f t="array" ref="C10408">INDEX(data!B:B,MATCH(1,(data!A:A=Endirim!A10408)*(data!C:C=Endirim!B10408),0))</f>
        <v>0</v>
      </c>
      <c r="D10408" s="9" t="e">
        <f>VLOOKUP(C10408,campaign!$A$2:$D$18,4,FALSE)</f>
        <v>#N/A</v>
      </c>
      <c r="E10408" s="9">
        <f>_xlfn.MAXIFS(data!G:G,data!A:A,Endirim!A10408)</f>
        <v>0</v>
      </c>
      <c r="F10408" s="9" t="e">
        <f>IF(E10408=D10408,"no discount",_xlfn.XLOOKUP(E10408,campaign!$D$2:$D$18,campaign!$B$2:$B$18))</f>
        <v>#N/A</v>
      </c>
    </row>
    <row r="10409" spans="1:6" x14ac:dyDescent="0.3">
      <c r="A10409" s="9">
        <f>customer!A10409</f>
        <v>0</v>
      </c>
      <c r="B10409" s="10">
        <f>_xlfn.MAXIFS(data!C:C,data!A:A,Endirim!A10409)</f>
        <v>0</v>
      </c>
      <c r="C10409" s="9" cm="1">
        <f t="array" ref="C10409">INDEX(data!B:B,MATCH(1,(data!A:A=Endirim!A10409)*(data!C:C=Endirim!B10409),0))</f>
        <v>0</v>
      </c>
      <c r="D10409" s="9" t="e">
        <f>VLOOKUP(C10409,campaign!$A$2:$D$18,4,FALSE)</f>
        <v>#N/A</v>
      </c>
      <c r="E10409" s="9">
        <f>_xlfn.MAXIFS(data!G:G,data!A:A,Endirim!A10409)</f>
        <v>0</v>
      </c>
      <c r="F10409" s="9" t="e">
        <f>IF(E10409=D10409,"no discount",_xlfn.XLOOKUP(E10409,campaign!$D$2:$D$18,campaign!$B$2:$B$18))</f>
        <v>#N/A</v>
      </c>
    </row>
    <row r="10410" spans="1:6" x14ac:dyDescent="0.3">
      <c r="A10410" s="9">
        <f>customer!A10410</f>
        <v>0</v>
      </c>
      <c r="B10410" s="10">
        <f>_xlfn.MAXIFS(data!C:C,data!A:A,Endirim!A10410)</f>
        <v>0</v>
      </c>
      <c r="C10410" s="9" cm="1">
        <f t="array" ref="C10410">INDEX(data!B:B,MATCH(1,(data!A:A=Endirim!A10410)*(data!C:C=Endirim!B10410),0))</f>
        <v>0</v>
      </c>
      <c r="D10410" s="9" t="e">
        <f>VLOOKUP(C10410,campaign!$A$2:$D$18,4,FALSE)</f>
        <v>#N/A</v>
      </c>
      <c r="E10410" s="9">
        <f>_xlfn.MAXIFS(data!G:G,data!A:A,Endirim!A10410)</f>
        <v>0</v>
      </c>
      <c r="F10410" s="9" t="e">
        <f>IF(E10410=D10410,"no discount",_xlfn.XLOOKUP(E10410,campaign!$D$2:$D$18,campaign!$B$2:$B$18))</f>
        <v>#N/A</v>
      </c>
    </row>
    <row r="10411" spans="1:6" x14ac:dyDescent="0.3">
      <c r="A10411" s="9">
        <f>customer!A10411</f>
        <v>0</v>
      </c>
      <c r="B10411" s="10">
        <f>_xlfn.MAXIFS(data!C:C,data!A:A,Endirim!A10411)</f>
        <v>0</v>
      </c>
      <c r="C10411" s="9" cm="1">
        <f t="array" ref="C10411">INDEX(data!B:B,MATCH(1,(data!A:A=Endirim!A10411)*(data!C:C=Endirim!B10411),0))</f>
        <v>0</v>
      </c>
      <c r="D10411" s="9" t="e">
        <f>VLOOKUP(C10411,campaign!$A$2:$D$18,4,FALSE)</f>
        <v>#N/A</v>
      </c>
      <c r="E10411" s="9">
        <f>_xlfn.MAXIFS(data!G:G,data!A:A,Endirim!A10411)</f>
        <v>0</v>
      </c>
      <c r="F10411" s="9" t="e">
        <f>IF(E10411=D10411,"no discount",_xlfn.XLOOKUP(E10411,campaign!$D$2:$D$18,campaign!$B$2:$B$18))</f>
        <v>#N/A</v>
      </c>
    </row>
    <row r="10412" spans="1:6" x14ac:dyDescent="0.3">
      <c r="A10412" s="9">
        <f>customer!A10412</f>
        <v>0</v>
      </c>
      <c r="B10412" s="10">
        <f>_xlfn.MAXIFS(data!C:C,data!A:A,Endirim!A10412)</f>
        <v>0</v>
      </c>
      <c r="C10412" s="9" cm="1">
        <f t="array" ref="C10412">INDEX(data!B:B,MATCH(1,(data!A:A=Endirim!A10412)*(data!C:C=Endirim!B10412),0))</f>
        <v>0</v>
      </c>
      <c r="D10412" s="9" t="e">
        <f>VLOOKUP(C10412,campaign!$A$2:$D$18,4,FALSE)</f>
        <v>#N/A</v>
      </c>
      <c r="E10412" s="9">
        <f>_xlfn.MAXIFS(data!G:G,data!A:A,Endirim!A10412)</f>
        <v>0</v>
      </c>
      <c r="F10412" s="9" t="e">
        <f>IF(E10412=D10412,"no discount",_xlfn.XLOOKUP(E10412,campaign!$D$2:$D$18,campaign!$B$2:$B$18))</f>
        <v>#N/A</v>
      </c>
    </row>
    <row r="10413" spans="1:6" x14ac:dyDescent="0.3">
      <c r="A10413" s="9">
        <f>customer!A10413</f>
        <v>0</v>
      </c>
      <c r="B10413" s="10">
        <f>_xlfn.MAXIFS(data!C:C,data!A:A,Endirim!A10413)</f>
        <v>0</v>
      </c>
      <c r="C10413" s="9" cm="1">
        <f t="array" ref="C10413">INDEX(data!B:B,MATCH(1,(data!A:A=Endirim!A10413)*(data!C:C=Endirim!B10413),0))</f>
        <v>0</v>
      </c>
      <c r="D10413" s="9" t="e">
        <f>VLOOKUP(C10413,campaign!$A$2:$D$18,4,FALSE)</f>
        <v>#N/A</v>
      </c>
      <c r="E10413" s="9">
        <f>_xlfn.MAXIFS(data!G:G,data!A:A,Endirim!A10413)</f>
        <v>0</v>
      </c>
      <c r="F10413" s="9" t="e">
        <f>IF(E10413=D10413,"no discount",_xlfn.XLOOKUP(E10413,campaign!$D$2:$D$18,campaign!$B$2:$B$18))</f>
        <v>#N/A</v>
      </c>
    </row>
    <row r="10414" spans="1:6" x14ac:dyDescent="0.3">
      <c r="A10414" s="9">
        <f>customer!A10414</f>
        <v>0</v>
      </c>
      <c r="B10414" s="10">
        <f>_xlfn.MAXIFS(data!C:C,data!A:A,Endirim!A10414)</f>
        <v>0</v>
      </c>
      <c r="C10414" s="9" cm="1">
        <f t="array" ref="C10414">INDEX(data!B:B,MATCH(1,(data!A:A=Endirim!A10414)*(data!C:C=Endirim!B10414),0))</f>
        <v>0</v>
      </c>
      <c r="D10414" s="9" t="e">
        <f>VLOOKUP(C10414,campaign!$A$2:$D$18,4,FALSE)</f>
        <v>#N/A</v>
      </c>
      <c r="E10414" s="9">
        <f>_xlfn.MAXIFS(data!G:G,data!A:A,Endirim!A10414)</f>
        <v>0</v>
      </c>
      <c r="F10414" s="9" t="e">
        <f>IF(E10414=D10414,"no discount",_xlfn.XLOOKUP(E10414,campaign!$D$2:$D$18,campaign!$B$2:$B$18))</f>
        <v>#N/A</v>
      </c>
    </row>
    <row r="10415" spans="1:6" x14ac:dyDescent="0.3">
      <c r="A10415" s="9">
        <f>customer!A10415</f>
        <v>0</v>
      </c>
      <c r="B10415" s="10">
        <f>_xlfn.MAXIFS(data!C:C,data!A:A,Endirim!A10415)</f>
        <v>0</v>
      </c>
      <c r="C10415" s="9" cm="1">
        <f t="array" ref="C10415">INDEX(data!B:B,MATCH(1,(data!A:A=Endirim!A10415)*(data!C:C=Endirim!B10415),0))</f>
        <v>0</v>
      </c>
      <c r="D10415" s="9" t="e">
        <f>VLOOKUP(C10415,campaign!$A$2:$D$18,4,FALSE)</f>
        <v>#N/A</v>
      </c>
      <c r="E10415" s="9">
        <f>_xlfn.MAXIFS(data!G:G,data!A:A,Endirim!A10415)</f>
        <v>0</v>
      </c>
      <c r="F10415" s="9" t="e">
        <f>IF(E10415=D10415,"no discount",_xlfn.XLOOKUP(E10415,campaign!$D$2:$D$18,campaign!$B$2:$B$18))</f>
        <v>#N/A</v>
      </c>
    </row>
    <row r="10416" spans="1:6" x14ac:dyDescent="0.3">
      <c r="A10416" s="9">
        <f>customer!A10416</f>
        <v>0</v>
      </c>
      <c r="B10416" s="10">
        <f>_xlfn.MAXIFS(data!C:C,data!A:A,Endirim!A10416)</f>
        <v>0</v>
      </c>
      <c r="C10416" s="9" cm="1">
        <f t="array" ref="C10416">INDEX(data!B:B,MATCH(1,(data!A:A=Endirim!A10416)*(data!C:C=Endirim!B10416),0))</f>
        <v>0</v>
      </c>
      <c r="D10416" s="9" t="e">
        <f>VLOOKUP(C10416,campaign!$A$2:$D$18,4,FALSE)</f>
        <v>#N/A</v>
      </c>
      <c r="E10416" s="9">
        <f>_xlfn.MAXIFS(data!G:G,data!A:A,Endirim!A10416)</f>
        <v>0</v>
      </c>
      <c r="F10416" s="9" t="e">
        <f>IF(E10416=D10416,"no discount",_xlfn.XLOOKUP(E10416,campaign!$D$2:$D$18,campaign!$B$2:$B$18))</f>
        <v>#N/A</v>
      </c>
    </row>
    <row r="10417" spans="1:6" x14ac:dyDescent="0.3">
      <c r="A10417" s="9">
        <f>customer!A10417</f>
        <v>0</v>
      </c>
      <c r="B10417" s="10">
        <f>_xlfn.MAXIFS(data!C:C,data!A:A,Endirim!A10417)</f>
        <v>0</v>
      </c>
      <c r="C10417" s="9" cm="1">
        <f t="array" ref="C10417">INDEX(data!B:B,MATCH(1,(data!A:A=Endirim!A10417)*(data!C:C=Endirim!B10417),0))</f>
        <v>0</v>
      </c>
      <c r="D10417" s="9" t="e">
        <f>VLOOKUP(C10417,campaign!$A$2:$D$18,4,FALSE)</f>
        <v>#N/A</v>
      </c>
      <c r="E10417" s="9">
        <f>_xlfn.MAXIFS(data!G:G,data!A:A,Endirim!A10417)</f>
        <v>0</v>
      </c>
      <c r="F10417" s="9" t="e">
        <f>IF(E10417=D10417,"no discount",_xlfn.XLOOKUP(E10417,campaign!$D$2:$D$18,campaign!$B$2:$B$18))</f>
        <v>#N/A</v>
      </c>
    </row>
    <row r="10418" spans="1:6" x14ac:dyDescent="0.3">
      <c r="A10418" s="9">
        <f>customer!A10418</f>
        <v>0</v>
      </c>
      <c r="B10418" s="10">
        <f>_xlfn.MAXIFS(data!C:C,data!A:A,Endirim!A10418)</f>
        <v>0</v>
      </c>
      <c r="C10418" s="9" cm="1">
        <f t="array" ref="C10418">INDEX(data!B:B,MATCH(1,(data!A:A=Endirim!A10418)*(data!C:C=Endirim!B10418),0))</f>
        <v>0</v>
      </c>
      <c r="D10418" s="9" t="e">
        <f>VLOOKUP(C10418,campaign!$A$2:$D$18,4,FALSE)</f>
        <v>#N/A</v>
      </c>
      <c r="E10418" s="9">
        <f>_xlfn.MAXIFS(data!G:G,data!A:A,Endirim!A10418)</f>
        <v>0</v>
      </c>
      <c r="F10418" s="9" t="e">
        <f>IF(E10418=D10418,"no discount",_xlfn.XLOOKUP(E10418,campaign!$D$2:$D$18,campaign!$B$2:$B$18))</f>
        <v>#N/A</v>
      </c>
    </row>
    <row r="10419" spans="1:6" x14ac:dyDescent="0.3">
      <c r="A10419" s="9">
        <f>customer!A10419</f>
        <v>0</v>
      </c>
      <c r="B10419" s="10">
        <f>_xlfn.MAXIFS(data!C:C,data!A:A,Endirim!A10419)</f>
        <v>0</v>
      </c>
      <c r="C10419" s="9" cm="1">
        <f t="array" ref="C10419">INDEX(data!B:B,MATCH(1,(data!A:A=Endirim!A10419)*(data!C:C=Endirim!B10419),0))</f>
        <v>0</v>
      </c>
      <c r="D10419" s="9" t="e">
        <f>VLOOKUP(C10419,campaign!$A$2:$D$18,4,FALSE)</f>
        <v>#N/A</v>
      </c>
      <c r="E10419" s="9">
        <f>_xlfn.MAXIFS(data!G:G,data!A:A,Endirim!A10419)</f>
        <v>0</v>
      </c>
      <c r="F10419" s="9" t="e">
        <f>IF(E10419=D10419,"no discount",_xlfn.XLOOKUP(E10419,campaign!$D$2:$D$18,campaign!$B$2:$B$18))</f>
        <v>#N/A</v>
      </c>
    </row>
    <row r="10420" spans="1:6" x14ac:dyDescent="0.3">
      <c r="A10420" s="9">
        <f>customer!A10420</f>
        <v>0</v>
      </c>
      <c r="B10420" s="10">
        <f>_xlfn.MAXIFS(data!C:C,data!A:A,Endirim!A10420)</f>
        <v>0</v>
      </c>
      <c r="C10420" s="9" cm="1">
        <f t="array" ref="C10420">INDEX(data!B:B,MATCH(1,(data!A:A=Endirim!A10420)*(data!C:C=Endirim!B10420),0))</f>
        <v>0</v>
      </c>
      <c r="D10420" s="9" t="e">
        <f>VLOOKUP(C10420,campaign!$A$2:$D$18,4,FALSE)</f>
        <v>#N/A</v>
      </c>
      <c r="E10420" s="9">
        <f>_xlfn.MAXIFS(data!G:G,data!A:A,Endirim!A10420)</f>
        <v>0</v>
      </c>
      <c r="F10420" s="9" t="e">
        <f>IF(E10420=D10420,"no discount",_xlfn.XLOOKUP(E10420,campaign!$D$2:$D$18,campaign!$B$2:$B$18))</f>
        <v>#N/A</v>
      </c>
    </row>
    <row r="10421" spans="1:6" x14ac:dyDescent="0.3">
      <c r="A10421" s="9">
        <f>customer!A10421</f>
        <v>0</v>
      </c>
      <c r="B10421" s="10">
        <f>_xlfn.MAXIFS(data!C:C,data!A:A,Endirim!A10421)</f>
        <v>0</v>
      </c>
      <c r="C10421" s="9" cm="1">
        <f t="array" ref="C10421">INDEX(data!B:B,MATCH(1,(data!A:A=Endirim!A10421)*(data!C:C=Endirim!B10421),0))</f>
        <v>0</v>
      </c>
      <c r="D10421" s="9" t="e">
        <f>VLOOKUP(C10421,campaign!$A$2:$D$18,4,FALSE)</f>
        <v>#N/A</v>
      </c>
      <c r="E10421" s="9">
        <f>_xlfn.MAXIFS(data!G:G,data!A:A,Endirim!A10421)</f>
        <v>0</v>
      </c>
      <c r="F10421" s="9" t="e">
        <f>IF(E10421=D10421,"no discount",_xlfn.XLOOKUP(E10421,campaign!$D$2:$D$18,campaign!$B$2:$B$18))</f>
        <v>#N/A</v>
      </c>
    </row>
    <row r="10422" spans="1:6" x14ac:dyDescent="0.3">
      <c r="A10422" s="9">
        <f>customer!A10422</f>
        <v>0</v>
      </c>
      <c r="B10422" s="10">
        <f>_xlfn.MAXIFS(data!C:C,data!A:A,Endirim!A10422)</f>
        <v>0</v>
      </c>
      <c r="C10422" s="9" cm="1">
        <f t="array" ref="C10422">INDEX(data!B:B,MATCH(1,(data!A:A=Endirim!A10422)*(data!C:C=Endirim!B10422),0))</f>
        <v>0</v>
      </c>
      <c r="D10422" s="9" t="e">
        <f>VLOOKUP(C10422,campaign!$A$2:$D$18,4,FALSE)</f>
        <v>#N/A</v>
      </c>
      <c r="E10422" s="9">
        <f>_xlfn.MAXIFS(data!G:G,data!A:A,Endirim!A10422)</f>
        <v>0</v>
      </c>
      <c r="F10422" s="9" t="e">
        <f>IF(E10422=D10422,"no discount",_xlfn.XLOOKUP(E10422,campaign!$D$2:$D$18,campaign!$B$2:$B$18))</f>
        <v>#N/A</v>
      </c>
    </row>
    <row r="10423" spans="1:6" x14ac:dyDescent="0.3">
      <c r="A10423" s="9">
        <f>customer!A10423</f>
        <v>0</v>
      </c>
      <c r="B10423" s="10">
        <f>_xlfn.MAXIFS(data!C:C,data!A:A,Endirim!A10423)</f>
        <v>0</v>
      </c>
      <c r="C10423" s="9" cm="1">
        <f t="array" ref="C10423">INDEX(data!B:B,MATCH(1,(data!A:A=Endirim!A10423)*(data!C:C=Endirim!B10423),0))</f>
        <v>0</v>
      </c>
      <c r="D10423" s="9" t="e">
        <f>VLOOKUP(C10423,campaign!$A$2:$D$18,4,FALSE)</f>
        <v>#N/A</v>
      </c>
      <c r="E10423" s="9">
        <f>_xlfn.MAXIFS(data!G:G,data!A:A,Endirim!A10423)</f>
        <v>0</v>
      </c>
      <c r="F10423" s="9" t="e">
        <f>IF(E10423=D10423,"no discount",_xlfn.XLOOKUP(E10423,campaign!$D$2:$D$18,campaign!$B$2:$B$18))</f>
        <v>#N/A</v>
      </c>
    </row>
    <row r="10424" spans="1:6" x14ac:dyDescent="0.3">
      <c r="A10424" s="9">
        <f>customer!A10424</f>
        <v>0</v>
      </c>
      <c r="B10424" s="10">
        <f>_xlfn.MAXIFS(data!C:C,data!A:A,Endirim!A10424)</f>
        <v>0</v>
      </c>
      <c r="C10424" s="9" cm="1">
        <f t="array" ref="C10424">INDEX(data!B:B,MATCH(1,(data!A:A=Endirim!A10424)*(data!C:C=Endirim!B10424),0))</f>
        <v>0</v>
      </c>
      <c r="D10424" s="9" t="e">
        <f>VLOOKUP(C10424,campaign!$A$2:$D$18,4,FALSE)</f>
        <v>#N/A</v>
      </c>
      <c r="E10424" s="9">
        <f>_xlfn.MAXIFS(data!G:G,data!A:A,Endirim!A10424)</f>
        <v>0</v>
      </c>
      <c r="F10424" s="9" t="e">
        <f>IF(E10424=D10424,"no discount",_xlfn.XLOOKUP(E10424,campaign!$D$2:$D$18,campaign!$B$2:$B$18))</f>
        <v>#N/A</v>
      </c>
    </row>
    <row r="10425" spans="1:6" x14ac:dyDescent="0.3">
      <c r="A10425" s="9">
        <f>customer!A10425</f>
        <v>0</v>
      </c>
      <c r="B10425" s="10">
        <f>_xlfn.MAXIFS(data!C:C,data!A:A,Endirim!A10425)</f>
        <v>0</v>
      </c>
      <c r="C10425" s="9" cm="1">
        <f t="array" ref="C10425">INDEX(data!B:B,MATCH(1,(data!A:A=Endirim!A10425)*(data!C:C=Endirim!B10425),0))</f>
        <v>0</v>
      </c>
      <c r="D10425" s="9" t="e">
        <f>VLOOKUP(C10425,campaign!$A$2:$D$18,4,FALSE)</f>
        <v>#N/A</v>
      </c>
      <c r="E10425" s="9">
        <f>_xlfn.MAXIFS(data!G:G,data!A:A,Endirim!A10425)</f>
        <v>0</v>
      </c>
      <c r="F10425" s="9" t="e">
        <f>IF(E10425=D10425,"no discount",_xlfn.XLOOKUP(E10425,campaign!$D$2:$D$18,campaign!$B$2:$B$18))</f>
        <v>#N/A</v>
      </c>
    </row>
    <row r="10426" spans="1:6" x14ac:dyDescent="0.3">
      <c r="A10426" s="9">
        <f>customer!A10426</f>
        <v>0</v>
      </c>
      <c r="B10426" s="10">
        <f>_xlfn.MAXIFS(data!C:C,data!A:A,Endirim!A10426)</f>
        <v>0</v>
      </c>
      <c r="C10426" s="9" cm="1">
        <f t="array" ref="C10426">INDEX(data!B:B,MATCH(1,(data!A:A=Endirim!A10426)*(data!C:C=Endirim!B10426),0))</f>
        <v>0</v>
      </c>
      <c r="D10426" s="9" t="e">
        <f>VLOOKUP(C10426,campaign!$A$2:$D$18,4,FALSE)</f>
        <v>#N/A</v>
      </c>
      <c r="E10426" s="9">
        <f>_xlfn.MAXIFS(data!G:G,data!A:A,Endirim!A10426)</f>
        <v>0</v>
      </c>
      <c r="F10426" s="9" t="e">
        <f>IF(E10426=D10426,"no discount",_xlfn.XLOOKUP(E10426,campaign!$D$2:$D$18,campaign!$B$2:$B$18))</f>
        <v>#N/A</v>
      </c>
    </row>
    <row r="10427" spans="1:6" x14ac:dyDescent="0.3">
      <c r="A10427" s="9">
        <f>customer!A10427</f>
        <v>0</v>
      </c>
      <c r="B10427" s="10">
        <f>_xlfn.MAXIFS(data!C:C,data!A:A,Endirim!A10427)</f>
        <v>0</v>
      </c>
      <c r="C10427" s="9" cm="1">
        <f t="array" ref="C10427">INDEX(data!B:B,MATCH(1,(data!A:A=Endirim!A10427)*(data!C:C=Endirim!B10427),0))</f>
        <v>0</v>
      </c>
      <c r="D10427" s="9" t="e">
        <f>VLOOKUP(C10427,campaign!$A$2:$D$18,4,FALSE)</f>
        <v>#N/A</v>
      </c>
      <c r="E10427" s="9">
        <f>_xlfn.MAXIFS(data!G:G,data!A:A,Endirim!A10427)</f>
        <v>0</v>
      </c>
      <c r="F10427" s="9" t="e">
        <f>IF(E10427=D10427,"no discount",_xlfn.XLOOKUP(E10427,campaign!$D$2:$D$18,campaign!$B$2:$B$18))</f>
        <v>#N/A</v>
      </c>
    </row>
    <row r="10428" spans="1:6" x14ac:dyDescent="0.3">
      <c r="A10428" s="9">
        <f>customer!A10428</f>
        <v>0</v>
      </c>
      <c r="B10428" s="10">
        <f>_xlfn.MAXIFS(data!C:C,data!A:A,Endirim!A10428)</f>
        <v>0</v>
      </c>
      <c r="C10428" s="9" cm="1">
        <f t="array" ref="C10428">INDEX(data!B:B,MATCH(1,(data!A:A=Endirim!A10428)*(data!C:C=Endirim!B10428),0))</f>
        <v>0</v>
      </c>
      <c r="D10428" s="9" t="e">
        <f>VLOOKUP(C10428,campaign!$A$2:$D$18,4,FALSE)</f>
        <v>#N/A</v>
      </c>
      <c r="E10428" s="9">
        <f>_xlfn.MAXIFS(data!G:G,data!A:A,Endirim!A10428)</f>
        <v>0</v>
      </c>
      <c r="F10428" s="9" t="e">
        <f>IF(E10428=D10428,"no discount",_xlfn.XLOOKUP(E10428,campaign!$D$2:$D$18,campaign!$B$2:$B$18))</f>
        <v>#N/A</v>
      </c>
    </row>
    <row r="10429" spans="1:6" x14ac:dyDescent="0.3">
      <c r="A10429" s="9">
        <f>customer!A10429</f>
        <v>0</v>
      </c>
      <c r="B10429" s="10">
        <f>_xlfn.MAXIFS(data!C:C,data!A:A,Endirim!A10429)</f>
        <v>0</v>
      </c>
      <c r="C10429" s="9" cm="1">
        <f t="array" ref="C10429">INDEX(data!B:B,MATCH(1,(data!A:A=Endirim!A10429)*(data!C:C=Endirim!B10429),0))</f>
        <v>0</v>
      </c>
      <c r="D10429" s="9" t="e">
        <f>VLOOKUP(C10429,campaign!$A$2:$D$18,4,FALSE)</f>
        <v>#N/A</v>
      </c>
      <c r="E10429" s="9">
        <f>_xlfn.MAXIFS(data!G:G,data!A:A,Endirim!A10429)</f>
        <v>0</v>
      </c>
      <c r="F10429" s="9" t="e">
        <f>IF(E10429=D10429,"no discount",_xlfn.XLOOKUP(E10429,campaign!$D$2:$D$18,campaign!$B$2:$B$18))</f>
        <v>#N/A</v>
      </c>
    </row>
    <row r="10430" spans="1:6" x14ac:dyDescent="0.3">
      <c r="A10430" s="9">
        <f>customer!A10430</f>
        <v>0</v>
      </c>
      <c r="B10430" s="10">
        <f>_xlfn.MAXIFS(data!C:C,data!A:A,Endirim!A10430)</f>
        <v>0</v>
      </c>
      <c r="C10430" s="9" cm="1">
        <f t="array" ref="C10430">INDEX(data!B:B,MATCH(1,(data!A:A=Endirim!A10430)*(data!C:C=Endirim!B10430),0))</f>
        <v>0</v>
      </c>
      <c r="D10430" s="9" t="e">
        <f>VLOOKUP(C10430,campaign!$A$2:$D$18,4,FALSE)</f>
        <v>#N/A</v>
      </c>
      <c r="E10430" s="9">
        <f>_xlfn.MAXIFS(data!G:G,data!A:A,Endirim!A10430)</f>
        <v>0</v>
      </c>
      <c r="F10430" s="9" t="e">
        <f>IF(E10430=D10430,"no discount",_xlfn.XLOOKUP(E10430,campaign!$D$2:$D$18,campaign!$B$2:$B$18))</f>
        <v>#N/A</v>
      </c>
    </row>
    <row r="10431" spans="1:6" x14ac:dyDescent="0.3">
      <c r="A10431" s="9">
        <f>customer!A10431</f>
        <v>0</v>
      </c>
      <c r="B10431" s="10">
        <f>_xlfn.MAXIFS(data!C:C,data!A:A,Endirim!A10431)</f>
        <v>0</v>
      </c>
      <c r="C10431" s="9" cm="1">
        <f t="array" ref="C10431">INDEX(data!B:B,MATCH(1,(data!A:A=Endirim!A10431)*(data!C:C=Endirim!B10431),0))</f>
        <v>0</v>
      </c>
      <c r="D10431" s="9" t="e">
        <f>VLOOKUP(C10431,campaign!$A$2:$D$18,4,FALSE)</f>
        <v>#N/A</v>
      </c>
      <c r="E10431" s="9">
        <f>_xlfn.MAXIFS(data!G:G,data!A:A,Endirim!A10431)</f>
        <v>0</v>
      </c>
      <c r="F10431" s="9" t="e">
        <f>IF(E10431=D10431,"no discount",_xlfn.XLOOKUP(E10431,campaign!$D$2:$D$18,campaign!$B$2:$B$18))</f>
        <v>#N/A</v>
      </c>
    </row>
    <row r="10432" spans="1:6" x14ac:dyDescent="0.3">
      <c r="A10432" s="9">
        <f>customer!A10432</f>
        <v>0</v>
      </c>
      <c r="B10432" s="10">
        <f>_xlfn.MAXIFS(data!C:C,data!A:A,Endirim!A10432)</f>
        <v>0</v>
      </c>
      <c r="C10432" s="9" cm="1">
        <f t="array" ref="C10432">INDEX(data!B:B,MATCH(1,(data!A:A=Endirim!A10432)*(data!C:C=Endirim!B10432),0))</f>
        <v>0</v>
      </c>
      <c r="D10432" s="9" t="e">
        <f>VLOOKUP(C10432,campaign!$A$2:$D$18,4,FALSE)</f>
        <v>#N/A</v>
      </c>
      <c r="E10432" s="9">
        <f>_xlfn.MAXIFS(data!G:G,data!A:A,Endirim!A10432)</f>
        <v>0</v>
      </c>
      <c r="F10432" s="9" t="e">
        <f>IF(E10432=D10432,"no discount",_xlfn.XLOOKUP(E10432,campaign!$D$2:$D$18,campaign!$B$2:$B$18))</f>
        <v>#N/A</v>
      </c>
    </row>
    <row r="10433" spans="1:6" x14ac:dyDescent="0.3">
      <c r="A10433" s="9">
        <f>customer!A10433</f>
        <v>0</v>
      </c>
      <c r="B10433" s="10">
        <f>_xlfn.MAXIFS(data!C:C,data!A:A,Endirim!A10433)</f>
        <v>0</v>
      </c>
      <c r="C10433" s="9" cm="1">
        <f t="array" ref="C10433">INDEX(data!B:B,MATCH(1,(data!A:A=Endirim!A10433)*(data!C:C=Endirim!B10433),0))</f>
        <v>0</v>
      </c>
      <c r="D10433" s="9" t="e">
        <f>VLOOKUP(C10433,campaign!$A$2:$D$18,4,FALSE)</f>
        <v>#N/A</v>
      </c>
      <c r="E10433" s="9">
        <f>_xlfn.MAXIFS(data!G:G,data!A:A,Endirim!A10433)</f>
        <v>0</v>
      </c>
      <c r="F10433" s="9" t="e">
        <f>IF(E10433=D10433,"no discount",_xlfn.XLOOKUP(E10433,campaign!$D$2:$D$18,campaign!$B$2:$B$18))</f>
        <v>#N/A</v>
      </c>
    </row>
    <row r="10434" spans="1:6" x14ac:dyDescent="0.3">
      <c r="A10434" s="9">
        <f>customer!A10434</f>
        <v>0</v>
      </c>
      <c r="B10434" s="10">
        <f>_xlfn.MAXIFS(data!C:C,data!A:A,Endirim!A10434)</f>
        <v>0</v>
      </c>
      <c r="C10434" s="9" cm="1">
        <f t="array" ref="C10434">INDEX(data!B:B,MATCH(1,(data!A:A=Endirim!A10434)*(data!C:C=Endirim!B10434),0))</f>
        <v>0</v>
      </c>
      <c r="D10434" s="9" t="e">
        <f>VLOOKUP(C10434,campaign!$A$2:$D$18,4,FALSE)</f>
        <v>#N/A</v>
      </c>
      <c r="E10434" s="9">
        <f>_xlfn.MAXIFS(data!G:G,data!A:A,Endirim!A10434)</f>
        <v>0</v>
      </c>
      <c r="F10434" s="9" t="e">
        <f>IF(E10434=D10434,"no discount",_xlfn.XLOOKUP(E10434,campaign!$D$2:$D$18,campaign!$B$2:$B$18))</f>
        <v>#N/A</v>
      </c>
    </row>
    <row r="10435" spans="1:6" x14ac:dyDescent="0.3">
      <c r="A10435" s="9">
        <f>customer!A10435</f>
        <v>0</v>
      </c>
      <c r="B10435" s="10">
        <f>_xlfn.MAXIFS(data!C:C,data!A:A,Endirim!A10435)</f>
        <v>0</v>
      </c>
      <c r="C10435" s="9" cm="1">
        <f t="array" ref="C10435">INDEX(data!B:B,MATCH(1,(data!A:A=Endirim!A10435)*(data!C:C=Endirim!B10435),0))</f>
        <v>0</v>
      </c>
      <c r="D10435" s="9" t="e">
        <f>VLOOKUP(C10435,campaign!$A$2:$D$18,4,FALSE)</f>
        <v>#N/A</v>
      </c>
      <c r="E10435" s="9">
        <f>_xlfn.MAXIFS(data!G:G,data!A:A,Endirim!A10435)</f>
        <v>0</v>
      </c>
      <c r="F10435" s="9" t="e">
        <f>IF(E10435=D10435,"no discount",_xlfn.XLOOKUP(E10435,campaign!$D$2:$D$18,campaign!$B$2:$B$18))</f>
        <v>#N/A</v>
      </c>
    </row>
    <row r="10436" spans="1:6" x14ac:dyDescent="0.3">
      <c r="A10436" s="9">
        <f>customer!A10436</f>
        <v>0</v>
      </c>
      <c r="B10436" s="10">
        <f>_xlfn.MAXIFS(data!C:C,data!A:A,Endirim!A10436)</f>
        <v>0</v>
      </c>
      <c r="C10436" s="9" cm="1">
        <f t="array" ref="C10436">INDEX(data!B:B,MATCH(1,(data!A:A=Endirim!A10436)*(data!C:C=Endirim!B10436),0))</f>
        <v>0</v>
      </c>
      <c r="D10436" s="9" t="e">
        <f>VLOOKUP(C10436,campaign!$A$2:$D$18,4,FALSE)</f>
        <v>#N/A</v>
      </c>
      <c r="E10436" s="9">
        <f>_xlfn.MAXIFS(data!G:G,data!A:A,Endirim!A10436)</f>
        <v>0</v>
      </c>
      <c r="F10436" s="9" t="e">
        <f>IF(E10436=D10436,"no discount",_xlfn.XLOOKUP(E10436,campaign!$D$2:$D$18,campaign!$B$2:$B$18))</f>
        <v>#N/A</v>
      </c>
    </row>
    <row r="10437" spans="1:6" x14ac:dyDescent="0.3">
      <c r="A10437" s="9">
        <f>customer!A10437</f>
        <v>0</v>
      </c>
      <c r="B10437" s="10">
        <f>_xlfn.MAXIFS(data!C:C,data!A:A,Endirim!A10437)</f>
        <v>0</v>
      </c>
      <c r="C10437" s="9" cm="1">
        <f t="array" ref="C10437">INDEX(data!B:B,MATCH(1,(data!A:A=Endirim!A10437)*(data!C:C=Endirim!B10437),0))</f>
        <v>0</v>
      </c>
      <c r="D10437" s="9" t="e">
        <f>VLOOKUP(C10437,campaign!$A$2:$D$18,4,FALSE)</f>
        <v>#N/A</v>
      </c>
      <c r="E10437" s="9">
        <f>_xlfn.MAXIFS(data!G:G,data!A:A,Endirim!A10437)</f>
        <v>0</v>
      </c>
      <c r="F10437" s="9" t="e">
        <f>IF(E10437=D10437,"no discount",_xlfn.XLOOKUP(E10437,campaign!$D$2:$D$18,campaign!$B$2:$B$18))</f>
        <v>#N/A</v>
      </c>
    </row>
    <row r="10438" spans="1:6" x14ac:dyDescent="0.3">
      <c r="A10438" s="9">
        <f>customer!A10438</f>
        <v>0</v>
      </c>
      <c r="B10438" s="10">
        <f>_xlfn.MAXIFS(data!C:C,data!A:A,Endirim!A10438)</f>
        <v>0</v>
      </c>
      <c r="C10438" s="9" cm="1">
        <f t="array" ref="C10438">INDEX(data!B:B,MATCH(1,(data!A:A=Endirim!A10438)*(data!C:C=Endirim!B10438),0))</f>
        <v>0</v>
      </c>
      <c r="D10438" s="9" t="e">
        <f>VLOOKUP(C10438,campaign!$A$2:$D$18,4,FALSE)</f>
        <v>#N/A</v>
      </c>
      <c r="E10438" s="9">
        <f>_xlfn.MAXIFS(data!G:G,data!A:A,Endirim!A10438)</f>
        <v>0</v>
      </c>
      <c r="F10438" s="9" t="e">
        <f>IF(E10438=D10438,"no discount",_xlfn.XLOOKUP(E10438,campaign!$D$2:$D$18,campaign!$B$2:$B$18))</f>
        <v>#N/A</v>
      </c>
    </row>
    <row r="10439" spans="1:6" x14ac:dyDescent="0.3">
      <c r="A10439" s="9">
        <f>customer!A10439</f>
        <v>0</v>
      </c>
      <c r="B10439" s="10">
        <f>_xlfn.MAXIFS(data!C:C,data!A:A,Endirim!A10439)</f>
        <v>0</v>
      </c>
      <c r="C10439" s="9" cm="1">
        <f t="array" ref="C10439">INDEX(data!B:B,MATCH(1,(data!A:A=Endirim!A10439)*(data!C:C=Endirim!B10439),0))</f>
        <v>0</v>
      </c>
      <c r="D10439" s="9" t="e">
        <f>VLOOKUP(C10439,campaign!$A$2:$D$18,4,FALSE)</f>
        <v>#N/A</v>
      </c>
      <c r="E10439" s="9">
        <f>_xlfn.MAXIFS(data!G:G,data!A:A,Endirim!A10439)</f>
        <v>0</v>
      </c>
      <c r="F10439" s="9" t="e">
        <f>IF(E10439=D10439,"no discount",_xlfn.XLOOKUP(E10439,campaign!$D$2:$D$18,campaign!$B$2:$B$18))</f>
        <v>#N/A</v>
      </c>
    </row>
    <row r="10440" spans="1:6" x14ac:dyDescent="0.3">
      <c r="A10440" s="9">
        <f>customer!A10440</f>
        <v>0</v>
      </c>
      <c r="B10440" s="10">
        <f>_xlfn.MAXIFS(data!C:C,data!A:A,Endirim!A10440)</f>
        <v>0</v>
      </c>
      <c r="C10440" s="9" cm="1">
        <f t="array" ref="C10440">INDEX(data!B:B,MATCH(1,(data!A:A=Endirim!A10440)*(data!C:C=Endirim!B10440),0))</f>
        <v>0</v>
      </c>
      <c r="D10440" s="9" t="e">
        <f>VLOOKUP(C10440,campaign!$A$2:$D$18,4,FALSE)</f>
        <v>#N/A</v>
      </c>
      <c r="E10440" s="9">
        <f>_xlfn.MAXIFS(data!G:G,data!A:A,Endirim!A10440)</f>
        <v>0</v>
      </c>
      <c r="F10440" s="9" t="e">
        <f>IF(E10440=D10440,"no discount",_xlfn.XLOOKUP(E10440,campaign!$D$2:$D$18,campaign!$B$2:$B$18))</f>
        <v>#N/A</v>
      </c>
    </row>
    <row r="10441" spans="1:6" x14ac:dyDescent="0.3">
      <c r="A10441" s="9">
        <f>customer!A10441</f>
        <v>0</v>
      </c>
      <c r="B10441" s="10">
        <f>_xlfn.MAXIFS(data!C:C,data!A:A,Endirim!A10441)</f>
        <v>0</v>
      </c>
      <c r="C10441" s="9" cm="1">
        <f t="array" ref="C10441">INDEX(data!B:B,MATCH(1,(data!A:A=Endirim!A10441)*(data!C:C=Endirim!B10441),0))</f>
        <v>0</v>
      </c>
      <c r="D10441" s="9" t="e">
        <f>VLOOKUP(C10441,campaign!$A$2:$D$18,4,FALSE)</f>
        <v>#N/A</v>
      </c>
      <c r="E10441" s="9">
        <f>_xlfn.MAXIFS(data!G:G,data!A:A,Endirim!A10441)</f>
        <v>0</v>
      </c>
      <c r="F10441" s="9" t="e">
        <f>IF(E10441=D10441,"no discount",_xlfn.XLOOKUP(E10441,campaign!$D$2:$D$18,campaign!$B$2:$B$18))</f>
        <v>#N/A</v>
      </c>
    </row>
    <row r="10442" spans="1:6" x14ac:dyDescent="0.3">
      <c r="A10442" s="9">
        <f>customer!A10442</f>
        <v>0</v>
      </c>
      <c r="B10442" s="10">
        <f>_xlfn.MAXIFS(data!C:C,data!A:A,Endirim!A10442)</f>
        <v>0</v>
      </c>
      <c r="C10442" s="9" cm="1">
        <f t="array" ref="C10442">INDEX(data!B:B,MATCH(1,(data!A:A=Endirim!A10442)*(data!C:C=Endirim!B10442),0))</f>
        <v>0</v>
      </c>
      <c r="D10442" s="9" t="e">
        <f>VLOOKUP(C10442,campaign!$A$2:$D$18,4,FALSE)</f>
        <v>#N/A</v>
      </c>
      <c r="E10442" s="9">
        <f>_xlfn.MAXIFS(data!G:G,data!A:A,Endirim!A10442)</f>
        <v>0</v>
      </c>
      <c r="F10442" s="9" t="e">
        <f>IF(E10442=D10442,"no discount",_xlfn.XLOOKUP(E10442,campaign!$D$2:$D$18,campaign!$B$2:$B$18))</f>
        <v>#N/A</v>
      </c>
    </row>
    <row r="10443" spans="1:6" x14ac:dyDescent="0.3">
      <c r="A10443" s="9">
        <f>customer!A10443</f>
        <v>0</v>
      </c>
      <c r="B10443" s="10">
        <f>_xlfn.MAXIFS(data!C:C,data!A:A,Endirim!A10443)</f>
        <v>0</v>
      </c>
      <c r="C10443" s="9" cm="1">
        <f t="array" ref="C10443">INDEX(data!B:B,MATCH(1,(data!A:A=Endirim!A10443)*(data!C:C=Endirim!B10443),0))</f>
        <v>0</v>
      </c>
      <c r="D10443" s="9" t="e">
        <f>VLOOKUP(C10443,campaign!$A$2:$D$18,4,FALSE)</f>
        <v>#N/A</v>
      </c>
      <c r="E10443" s="9">
        <f>_xlfn.MAXIFS(data!G:G,data!A:A,Endirim!A10443)</f>
        <v>0</v>
      </c>
      <c r="F10443" s="9" t="e">
        <f>IF(E10443=D10443,"no discount",_xlfn.XLOOKUP(E10443,campaign!$D$2:$D$18,campaign!$B$2:$B$18))</f>
        <v>#N/A</v>
      </c>
    </row>
    <row r="10444" spans="1:6" x14ac:dyDescent="0.3">
      <c r="A10444" s="9">
        <f>customer!A10444</f>
        <v>0</v>
      </c>
      <c r="B10444" s="10">
        <f>_xlfn.MAXIFS(data!C:C,data!A:A,Endirim!A10444)</f>
        <v>0</v>
      </c>
      <c r="C10444" s="9" cm="1">
        <f t="array" ref="C10444">INDEX(data!B:B,MATCH(1,(data!A:A=Endirim!A10444)*(data!C:C=Endirim!B10444),0))</f>
        <v>0</v>
      </c>
      <c r="D10444" s="9" t="e">
        <f>VLOOKUP(C10444,campaign!$A$2:$D$18,4,FALSE)</f>
        <v>#N/A</v>
      </c>
      <c r="E10444" s="9">
        <f>_xlfn.MAXIFS(data!G:G,data!A:A,Endirim!A10444)</f>
        <v>0</v>
      </c>
      <c r="F10444" s="9" t="e">
        <f>IF(E10444=D10444,"no discount",_xlfn.XLOOKUP(E10444,campaign!$D$2:$D$18,campaign!$B$2:$B$18))</f>
        <v>#N/A</v>
      </c>
    </row>
    <row r="10445" spans="1:6" x14ac:dyDescent="0.3">
      <c r="A10445" s="9">
        <f>customer!A10445</f>
        <v>0</v>
      </c>
      <c r="B10445" s="10">
        <f>_xlfn.MAXIFS(data!C:C,data!A:A,Endirim!A10445)</f>
        <v>0</v>
      </c>
      <c r="C10445" s="9" cm="1">
        <f t="array" ref="C10445">INDEX(data!B:B,MATCH(1,(data!A:A=Endirim!A10445)*(data!C:C=Endirim!B10445),0))</f>
        <v>0</v>
      </c>
      <c r="D10445" s="9" t="e">
        <f>VLOOKUP(C10445,campaign!$A$2:$D$18,4,FALSE)</f>
        <v>#N/A</v>
      </c>
      <c r="E10445" s="9">
        <f>_xlfn.MAXIFS(data!G:G,data!A:A,Endirim!A10445)</f>
        <v>0</v>
      </c>
      <c r="F10445" s="9" t="e">
        <f>IF(E10445=D10445,"no discount",_xlfn.XLOOKUP(E10445,campaign!$D$2:$D$18,campaign!$B$2:$B$18))</f>
        <v>#N/A</v>
      </c>
    </row>
    <row r="10446" spans="1:6" x14ac:dyDescent="0.3">
      <c r="A10446" s="9">
        <f>customer!A10446</f>
        <v>0</v>
      </c>
      <c r="B10446" s="10">
        <f>_xlfn.MAXIFS(data!C:C,data!A:A,Endirim!A10446)</f>
        <v>0</v>
      </c>
      <c r="C10446" s="9" cm="1">
        <f t="array" ref="C10446">INDEX(data!B:B,MATCH(1,(data!A:A=Endirim!A10446)*(data!C:C=Endirim!B10446),0))</f>
        <v>0</v>
      </c>
      <c r="D10446" s="9" t="e">
        <f>VLOOKUP(C10446,campaign!$A$2:$D$18,4,FALSE)</f>
        <v>#N/A</v>
      </c>
      <c r="E10446" s="9">
        <f>_xlfn.MAXIFS(data!G:G,data!A:A,Endirim!A10446)</f>
        <v>0</v>
      </c>
      <c r="F10446" s="9" t="e">
        <f>IF(E10446=D10446,"no discount",_xlfn.XLOOKUP(E10446,campaign!$D$2:$D$18,campaign!$B$2:$B$18))</f>
        <v>#N/A</v>
      </c>
    </row>
    <row r="10447" spans="1:6" x14ac:dyDescent="0.3">
      <c r="A10447" s="9">
        <f>customer!A10447</f>
        <v>0</v>
      </c>
      <c r="B10447" s="10">
        <f>_xlfn.MAXIFS(data!C:C,data!A:A,Endirim!A10447)</f>
        <v>0</v>
      </c>
      <c r="C10447" s="9" cm="1">
        <f t="array" ref="C10447">INDEX(data!B:B,MATCH(1,(data!A:A=Endirim!A10447)*(data!C:C=Endirim!B10447),0))</f>
        <v>0</v>
      </c>
      <c r="D10447" s="9" t="e">
        <f>VLOOKUP(C10447,campaign!$A$2:$D$18,4,FALSE)</f>
        <v>#N/A</v>
      </c>
      <c r="E10447" s="9">
        <f>_xlfn.MAXIFS(data!G:G,data!A:A,Endirim!A10447)</f>
        <v>0</v>
      </c>
      <c r="F10447" s="9" t="e">
        <f>IF(E10447=D10447,"no discount",_xlfn.XLOOKUP(E10447,campaign!$D$2:$D$18,campaign!$B$2:$B$18))</f>
        <v>#N/A</v>
      </c>
    </row>
    <row r="10448" spans="1:6" x14ac:dyDescent="0.3">
      <c r="A10448" s="9">
        <f>customer!A10448</f>
        <v>0</v>
      </c>
      <c r="B10448" s="10">
        <f>_xlfn.MAXIFS(data!C:C,data!A:A,Endirim!A10448)</f>
        <v>0</v>
      </c>
      <c r="C10448" s="9" cm="1">
        <f t="array" ref="C10448">INDEX(data!B:B,MATCH(1,(data!A:A=Endirim!A10448)*(data!C:C=Endirim!B10448),0))</f>
        <v>0</v>
      </c>
      <c r="D10448" s="9" t="e">
        <f>VLOOKUP(C10448,campaign!$A$2:$D$18,4,FALSE)</f>
        <v>#N/A</v>
      </c>
      <c r="E10448" s="9">
        <f>_xlfn.MAXIFS(data!G:G,data!A:A,Endirim!A10448)</f>
        <v>0</v>
      </c>
      <c r="F10448" s="9" t="e">
        <f>IF(E10448=D10448,"no discount",_xlfn.XLOOKUP(E10448,campaign!$D$2:$D$18,campaign!$B$2:$B$18))</f>
        <v>#N/A</v>
      </c>
    </row>
    <row r="10449" spans="1:6" x14ac:dyDescent="0.3">
      <c r="A10449" s="9">
        <f>customer!A10449</f>
        <v>0</v>
      </c>
      <c r="B10449" s="10">
        <f>_xlfn.MAXIFS(data!C:C,data!A:A,Endirim!A10449)</f>
        <v>0</v>
      </c>
      <c r="C10449" s="9" cm="1">
        <f t="array" ref="C10449">INDEX(data!B:B,MATCH(1,(data!A:A=Endirim!A10449)*(data!C:C=Endirim!B10449),0))</f>
        <v>0</v>
      </c>
      <c r="D10449" s="9" t="e">
        <f>VLOOKUP(C10449,campaign!$A$2:$D$18,4,FALSE)</f>
        <v>#N/A</v>
      </c>
      <c r="E10449" s="9">
        <f>_xlfn.MAXIFS(data!G:G,data!A:A,Endirim!A10449)</f>
        <v>0</v>
      </c>
      <c r="F10449" s="9" t="e">
        <f>IF(E10449=D10449,"no discount",_xlfn.XLOOKUP(E10449,campaign!$D$2:$D$18,campaign!$B$2:$B$18))</f>
        <v>#N/A</v>
      </c>
    </row>
    <row r="10450" spans="1:6" x14ac:dyDescent="0.3">
      <c r="A10450" s="9">
        <f>customer!A10450</f>
        <v>0</v>
      </c>
      <c r="B10450" s="10">
        <f>_xlfn.MAXIFS(data!C:C,data!A:A,Endirim!A10450)</f>
        <v>0</v>
      </c>
      <c r="C10450" s="9" cm="1">
        <f t="array" ref="C10450">INDEX(data!B:B,MATCH(1,(data!A:A=Endirim!A10450)*(data!C:C=Endirim!B10450),0))</f>
        <v>0</v>
      </c>
      <c r="D10450" s="9" t="e">
        <f>VLOOKUP(C10450,campaign!$A$2:$D$18,4,FALSE)</f>
        <v>#N/A</v>
      </c>
      <c r="E10450" s="9">
        <f>_xlfn.MAXIFS(data!G:G,data!A:A,Endirim!A10450)</f>
        <v>0</v>
      </c>
      <c r="F10450" s="9" t="e">
        <f>IF(E10450=D10450,"no discount",_xlfn.XLOOKUP(E10450,campaign!$D$2:$D$18,campaign!$B$2:$B$18))</f>
        <v>#N/A</v>
      </c>
    </row>
    <row r="10451" spans="1:6" x14ac:dyDescent="0.3">
      <c r="A10451" s="9">
        <f>customer!A10451</f>
        <v>0</v>
      </c>
      <c r="B10451" s="10">
        <f>_xlfn.MAXIFS(data!C:C,data!A:A,Endirim!A10451)</f>
        <v>0</v>
      </c>
      <c r="C10451" s="9" cm="1">
        <f t="array" ref="C10451">INDEX(data!B:B,MATCH(1,(data!A:A=Endirim!A10451)*(data!C:C=Endirim!B10451),0))</f>
        <v>0</v>
      </c>
      <c r="D10451" s="9" t="e">
        <f>VLOOKUP(C10451,campaign!$A$2:$D$18,4,FALSE)</f>
        <v>#N/A</v>
      </c>
      <c r="E10451" s="9">
        <f>_xlfn.MAXIFS(data!G:G,data!A:A,Endirim!A10451)</f>
        <v>0</v>
      </c>
      <c r="F10451" s="9" t="e">
        <f>IF(E10451=D10451,"no discount",_xlfn.XLOOKUP(E10451,campaign!$D$2:$D$18,campaign!$B$2:$B$18))</f>
        <v>#N/A</v>
      </c>
    </row>
    <row r="10452" spans="1:6" x14ac:dyDescent="0.3">
      <c r="A10452" s="9">
        <f>customer!A10452</f>
        <v>0</v>
      </c>
      <c r="B10452" s="10">
        <f>_xlfn.MAXIFS(data!C:C,data!A:A,Endirim!A10452)</f>
        <v>0</v>
      </c>
      <c r="C10452" s="9" cm="1">
        <f t="array" ref="C10452">INDEX(data!B:B,MATCH(1,(data!A:A=Endirim!A10452)*(data!C:C=Endirim!B10452),0))</f>
        <v>0</v>
      </c>
      <c r="D10452" s="9" t="e">
        <f>VLOOKUP(C10452,campaign!$A$2:$D$18,4,FALSE)</f>
        <v>#N/A</v>
      </c>
      <c r="E10452" s="9">
        <f>_xlfn.MAXIFS(data!G:G,data!A:A,Endirim!A10452)</f>
        <v>0</v>
      </c>
      <c r="F10452" s="9" t="e">
        <f>IF(E10452=D10452,"no discount",_xlfn.XLOOKUP(E10452,campaign!$D$2:$D$18,campaign!$B$2:$B$18))</f>
        <v>#N/A</v>
      </c>
    </row>
    <row r="10453" spans="1:6" x14ac:dyDescent="0.3">
      <c r="A10453" s="9">
        <f>customer!A10453</f>
        <v>0</v>
      </c>
      <c r="B10453" s="10">
        <f>_xlfn.MAXIFS(data!C:C,data!A:A,Endirim!A10453)</f>
        <v>0</v>
      </c>
      <c r="C10453" s="9" cm="1">
        <f t="array" ref="C10453">INDEX(data!B:B,MATCH(1,(data!A:A=Endirim!A10453)*(data!C:C=Endirim!B10453),0))</f>
        <v>0</v>
      </c>
      <c r="D10453" s="9" t="e">
        <f>VLOOKUP(C10453,campaign!$A$2:$D$18,4,FALSE)</f>
        <v>#N/A</v>
      </c>
      <c r="E10453" s="9">
        <f>_xlfn.MAXIFS(data!G:G,data!A:A,Endirim!A10453)</f>
        <v>0</v>
      </c>
      <c r="F10453" s="9" t="e">
        <f>IF(E10453=D10453,"no discount",_xlfn.XLOOKUP(E10453,campaign!$D$2:$D$18,campaign!$B$2:$B$18))</f>
        <v>#N/A</v>
      </c>
    </row>
    <row r="10454" spans="1:6" x14ac:dyDescent="0.3">
      <c r="A10454" s="9">
        <f>customer!A10454</f>
        <v>0</v>
      </c>
      <c r="B10454" s="10">
        <f>_xlfn.MAXIFS(data!C:C,data!A:A,Endirim!A10454)</f>
        <v>0</v>
      </c>
      <c r="C10454" s="9" cm="1">
        <f t="array" ref="C10454">INDEX(data!B:B,MATCH(1,(data!A:A=Endirim!A10454)*(data!C:C=Endirim!B10454),0))</f>
        <v>0</v>
      </c>
      <c r="D10454" s="9" t="e">
        <f>VLOOKUP(C10454,campaign!$A$2:$D$18,4,FALSE)</f>
        <v>#N/A</v>
      </c>
      <c r="E10454" s="9">
        <f>_xlfn.MAXIFS(data!G:G,data!A:A,Endirim!A10454)</f>
        <v>0</v>
      </c>
      <c r="F10454" s="9" t="e">
        <f>IF(E10454=D10454,"no discount",_xlfn.XLOOKUP(E10454,campaign!$D$2:$D$18,campaign!$B$2:$B$18))</f>
        <v>#N/A</v>
      </c>
    </row>
    <row r="10455" spans="1:6" x14ac:dyDescent="0.3">
      <c r="A10455" s="9">
        <f>customer!A10455</f>
        <v>0</v>
      </c>
      <c r="B10455" s="10">
        <f>_xlfn.MAXIFS(data!C:C,data!A:A,Endirim!A10455)</f>
        <v>0</v>
      </c>
      <c r="C10455" s="9" cm="1">
        <f t="array" ref="C10455">INDEX(data!B:B,MATCH(1,(data!A:A=Endirim!A10455)*(data!C:C=Endirim!B10455),0))</f>
        <v>0</v>
      </c>
      <c r="D10455" s="9" t="e">
        <f>VLOOKUP(C10455,campaign!$A$2:$D$18,4,FALSE)</f>
        <v>#N/A</v>
      </c>
      <c r="E10455" s="9">
        <f>_xlfn.MAXIFS(data!G:G,data!A:A,Endirim!A10455)</f>
        <v>0</v>
      </c>
      <c r="F10455" s="9" t="e">
        <f>IF(E10455=D10455,"no discount",_xlfn.XLOOKUP(E10455,campaign!$D$2:$D$18,campaign!$B$2:$B$18))</f>
        <v>#N/A</v>
      </c>
    </row>
    <row r="10456" spans="1:6" x14ac:dyDescent="0.3">
      <c r="A10456" s="9">
        <f>customer!A10456</f>
        <v>0</v>
      </c>
      <c r="B10456" s="10">
        <f>_xlfn.MAXIFS(data!C:C,data!A:A,Endirim!A10456)</f>
        <v>0</v>
      </c>
      <c r="C10456" s="9" cm="1">
        <f t="array" ref="C10456">INDEX(data!B:B,MATCH(1,(data!A:A=Endirim!A10456)*(data!C:C=Endirim!B10456),0))</f>
        <v>0</v>
      </c>
      <c r="D10456" s="9" t="e">
        <f>VLOOKUP(C10456,campaign!$A$2:$D$18,4,FALSE)</f>
        <v>#N/A</v>
      </c>
      <c r="E10456" s="9">
        <f>_xlfn.MAXIFS(data!G:G,data!A:A,Endirim!A10456)</f>
        <v>0</v>
      </c>
      <c r="F10456" s="9" t="e">
        <f>IF(E10456=D10456,"no discount",_xlfn.XLOOKUP(E10456,campaign!$D$2:$D$18,campaign!$B$2:$B$18))</f>
        <v>#N/A</v>
      </c>
    </row>
    <row r="10457" spans="1:6" x14ac:dyDescent="0.3">
      <c r="A10457" s="9">
        <f>customer!A10457</f>
        <v>0</v>
      </c>
      <c r="B10457" s="10">
        <f>_xlfn.MAXIFS(data!C:C,data!A:A,Endirim!A10457)</f>
        <v>0</v>
      </c>
      <c r="C10457" s="9" cm="1">
        <f t="array" ref="C10457">INDEX(data!B:B,MATCH(1,(data!A:A=Endirim!A10457)*(data!C:C=Endirim!B10457),0))</f>
        <v>0</v>
      </c>
      <c r="D10457" s="9" t="e">
        <f>VLOOKUP(C10457,campaign!$A$2:$D$18,4,FALSE)</f>
        <v>#N/A</v>
      </c>
      <c r="E10457" s="9">
        <f>_xlfn.MAXIFS(data!G:G,data!A:A,Endirim!A10457)</f>
        <v>0</v>
      </c>
      <c r="F10457" s="9" t="e">
        <f>IF(E10457=D10457,"no discount",_xlfn.XLOOKUP(E10457,campaign!$D$2:$D$18,campaign!$B$2:$B$18))</f>
        <v>#N/A</v>
      </c>
    </row>
    <row r="10458" spans="1:6" x14ac:dyDescent="0.3">
      <c r="A10458" s="9">
        <f>customer!A10458</f>
        <v>0</v>
      </c>
      <c r="B10458" s="10">
        <f>_xlfn.MAXIFS(data!C:C,data!A:A,Endirim!A10458)</f>
        <v>0</v>
      </c>
      <c r="C10458" s="9" cm="1">
        <f t="array" ref="C10458">INDEX(data!B:B,MATCH(1,(data!A:A=Endirim!A10458)*(data!C:C=Endirim!B10458),0))</f>
        <v>0</v>
      </c>
      <c r="D10458" s="9" t="e">
        <f>VLOOKUP(C10458,campaign!$A$2:$D$18,4,FALSE)</f>
        <v>#N/A</v>
      </c>
      <c r="E10458" s="9">
        <f>_xlfn.MAXIFS(data!G:G,data!A:A,Endirim!A10458)</f>
        <v>0</v>
      </c>
      <c r="F10458" s="9" t="e">
        <f>IF(E10458=D10458,"no discount",_xlfn.XLOOKUP(E10458,campaign!$D$2:$D$18,campaign!$B$2:$B$18))</f>
        <v>#N/A</v>
      </c>
    </row>
    <row r="10459" spans="1:6" x14ac:dyDescent="0.3">
      <c r="A10459" s="9">
        <f>customer!A10459</f>
        <v>0</v>
      </c>
      <c r="B10459" s="10">
        <f>_xlfn.MAXIFS(data!C:C,data!A:A,Endirim!A10459)</f>
        <v>0</v>
      </c>
      <c r="C10459" s="9" cm="1">
        <f t="array" ref="C10459">INDEX(data!B:B,MATCH(1,(data!A:A=Endirim!A10459)*(data!C:C=Endirim!B10459),0))</f>
        <v>0</v>
      </c>
      <c r="D10459" s="9" t="e">
        <f>VLOOKUP(C10459,campaign!$A$2:$D$18,4,FALSE)</f>
        <v>#N/A</v>
      </c>
      <c r="E10459" s="9">
        <f>_xlfn.MAXIFS(data!G:G,data!A:A,Endirim!A10459)</f>
        <v>0</v>
      </c>
      <c r="F10459" s="9" t="e">
        <f>IF(E10459=D10459,"no discount",_xlfn.XLOOKUP(E10459,campaign!$D$2:$D$18,campaign!$B$2:$B$18))</f>
        <v>#N/A</v>
      </c>
    </row>
    <row r="10460" spans="1:6" x14ac:dyDescent="0.3">
      <c r="A10460" s="9">
        <f>customer!A10460</f>
        <v>0</v>
      </c>
      <c r="B10460" s="10">
        <f>_xlfn.MAXIFS(data!C:C,data!A:A,Endirim!A10460)</f>
        <v>0</v>
      </c>
      <c r="C10460" s="9" cm="1">
        <f t="array" ref="C10460">INDEX(data!B:B,MATCH(1,(data!A:A=Endirim!A10460)*(data!C:C=Endirim!B10460),0))</f>
        <v>0</v>
      </c>
      <c r="D10460" s="9" t="e">
        <f>VLOOKUP(C10460,campaign!$A$2:$D$18,4,FALSE)</f>
        <v>#N/A</v>
      </c>
      <c r="E10460" s="9">
        <f>_xlfn.MAXIFS(data!G:G,data!A:A,Endirim!A10460)</f>
        <v>0</v>
      </c>
      <c r="F10460" s="9" t="e">
        <f>IF(E10460=D10460,"no discount",_xlfn.XLOOKUP(E10460,campaign!$D$2:$D$18,campaign!$B$2:$B$18))</f>
        <v>#N/A</v>
      </c>
    </row>
    <row r="10461" spans="1:6" x14ac:dyDescent="0.3">
      <c r="A10461" s="9">
        <f>customer!A10461</f>
        <v>0</v>
      </c>
      <c r="B10461" s="10">
        <f>_xlfn.MAXIFS(data!C:C,data!A:A,Endirim!A10461)</f>
        <v>0</v>
      </c>
      <c r="C10461" s="9" cm="1">
        <f t="array" ref="C10461">INDEX(data!B:B,MATCH(1,(data!A:A=Endirim!A10461)*(data!C:C=Endirim!B10461),0))</f>
        <v>0</v>
      </c>
      <c r="D10461" s="9" t="e">
        <f>VLOOKUP(C10461,campaign!$A$2:$D$18,4,FALSE)</f>
        <v>#N/A</v>
      </c>
      <c r="E10461" s="9">
        <f>_xlfn.MAXIFS(data!G:G,data!A:A,Endirim!A10461)</f>
        <v>0</v>
      </c>
      <c r="F10461" s="9" t="e">
        <f>IF(E10461=D10461,"no discount",_xlfn.XLOOKUP(E10461,campaign!$D$2:$D$18,campaign!$B$2:$B$18))</f>
        <v>#N/A</v>
      </c>
    </row>
    <row r="10462" spans="1:6" x14ac:dyDescent="0.3">
      <c r="A10462" s="9">
        <f>customer!A10462</f>
        <v>0</v>
      </c>
      <c r="B10462" s="10">
        <f>_xlfn.MAXIFS(data!C:C,data!A:A,Endirim!A10462)</f>
        <v>0</v>
      </c>
      <c r="C10462" s="9" cm="1">
        <f t="array" ref="C10462">INDEX(data!B:B,MATCH(1,(data!A:A=Endirim!A10462)*(data!C:C=Endirim!B10462),0))</f>
        <v>0</v>
      </c>
      <c r="D10462" s="9" t="e">
        <f>VLOOKUP(C10462,campaign!$A$2:$D$18,4,FALSE)</f>
        <v>#N/A</v>
      </c>
      <c r="E10462" s="9">
        <f>_xlfn.MAXIFS(data!G:G,data!A:A,Endirim!A10462)</f>
        <v>0</v>
      </c>
      <c r="F10462" s="9" t="e">
        <f>IF(E10462=D10462,"no discount",_xlfn.XLOOKUP(E10462,campaign!$D$2:$D$18,campaign!$B$2:$B$18))</f>
        <v>#N/A</v>
      </c>
    </row>
    <row r="10463" spans="1:6" x14ac:dyDescent="0.3">
      <c r="A10463" s="9">
        <f>customer!A10463</f>
        <v>0</v>
      </c>
      <c r="B10463" s="10">
        <f>_xlfn.MAXIFS(data!C:C,data!A:A,Endirim!A10463)</f>
        <v>0</v>
      </c>
      <c r="C10463" s="9" cm="1">
        <f t="array" ref="C10463">INDEX(data!B:B,MATCH(1,(data!A:A=Endirim!A10463)*(data!C:C=Endirim!B10463),0))</f>
        <v>0</v>
      </c>
      <c r="D10463" s="9" t="e">
        <f>VLOOKUP(C10463,campaign!$A$2:$D$18,4,FALSE)</f>
        <v>#N/A</v>
      </c>
      <c r="E10463" s="9">
        <f>_xlfn.MAXIFS(data!G:G,data!A:A,Endirim!A10463)</f>
        <v>0</v>
      </c>
      <c r="F10463" s="9" t="e">
        <f>IF(E10463=D10463,"no discount",_xlfn.XLOOKUP(E10463,campaign!$D$2:$D$18,campaign!$B$2:$B$18))</f>
        <v>#N/A</v>
      </c>
    </row>
    <row r="10464" spans="1:6" x14ac:dyDescent="0.3">
      <c r="A10464" s="9">
        <f>customer!A10464</f>
        <v>0</v>
      </c>
      <c r="B10464" s="10">
        <f>_xlfn.MAXIFS(data!C:C,data!A:A,Endirim!A10464)</f>
        <v>0</v>
      </c>
      <c r="C10464" s="9" cm="1">
        <f t="array" ref="C10464">INDEX(data!B:B,MATCH(1,(data!A:A=Endirim!A10464)*(data!C:C=Endirim!B10464),0))</f>
        <v>0</v>
      </c>
      <c r="D10464" s="9" t="e">
        <f>VLOOKUP(C10464,campaign!$A$2:$D$18,4,FALSE)</f>
        <v>#N/A</v>
      </c>
      <c r="E10464" s="9">
        <f>_xlfn.MAXIFS(data!G:G,data!A:A,Endirim!A10464)</f>
        <v>0</v>
      </c>
      <c r="F10464" s="9" t="e">
        <f>IF(E10464=D10464,"no discount",_xlfn.XLOOKUP(E10464,campaign!$D$2:$D$18,campaign!$B$2:$B$18))</f>
        <v>#N/A</v>
      </c>
    </row>
    <row r="10465" spans="1:6" x14ac:dyDescent="0.3">
      <c r="A10465" s="9">
        <f>customer!A10465</f>
        <v>0</v>
      </c>
      <c r="B10465" s="10">
        <f>_xlfn.MAXIFS(data!C:C,data!A:A,Endirim!A10465)</f>
        <v>0</v>
      </c>
      <c r="C10465" s="9" cm="1">
        <f t="array" ref="C10465">INDEX(data!B:B,MATCH(1,(data!A:A=Endirim!A10465)*(data!C:C=Endirim!B10465),0))</f>
        <v>0</v>
      </c>
      <c r="D10465" s="9" t="e">
        <f>VLOOKUP(C10465,campaign!$A$2:$D$18,4,FALSE)</f>
        <v>#N/A</v>
      </c>
      <c r="E10465" s="9">
        <f>_xlfn.MAXIFS(data!G:G,data!A:A,Endirim!A10465)</f>
        <v>0</v>
      </c>
      <c r="F10465" s="9" t="e">
        <f>IF(E10465=D10465,"no discount",_xlfn.XLOOKUP(E10465,campaign!$D$2:$D$18,campaign!$B$2:$B$18))</f>
        <v>#N/A</v>
      </c>
    </row>
    <row r="10466" spans="1:6" x14ac:dyDescent="0.3">
      <c r="A10466" s="9">
        <f>customer!A10466</f>
        <v>0</v>
      </c>
      <c r="B10466" s="10">
        <f>_xlfn.MAXIFS(data!C:C,data!A:A,Endirim!A10466)</f>
        <v>0</v>
      </c>
      <c r="C10466" s="9" cm="1">
        <f t="array" ref="C10466">INDEX(data!B:B,MATCH(1,(data!A:A=Endirim!A10466)*(data!C:C=Endirim!B10466),0))</f>
        <v>0</v>
      </c>
      <c r="D10466" s="9" t="e">
        <f>VLOOKUP(C10466,campaign!$A$2:$D$18,4,FALSE)</f>
        <v>#N/A</v>
      </c>
      <c r="E10466" s="9">
        <f>_xlfn.MAXIFS(data!G:G,data!A:A,Endirim!A10466)</f>
        <v>0</v>
      </c>
      <c r="F10466" s="9" t="e">
        <f>IF(E10466=D10466,"no discount",_xlfn.XLOOKUP(E10466,campaign!$D$2:$D$18,campaign!$B$2:$B$18))</f>
        <v>#N/A</v>
      </c>
    </row>
    <row r="10467" spans="1:6" x14ac:dyDescent="0.3">
      <c r="A10467" s="9">
        <f>customer!A10467</f>
        <v>0</v>
      </c>
      <c r="B10467" s="10">
        <f>_xlfn.MAXIFS(data!C:C,data!A:A,Endirim!A10467)</f>
        <v>0</v>
      </c>
      <c r="C10467" s="9" cm="1">
        <f t="array" ref="C10467">INDEX(data!B:B,MATCH(1,(data!A:A=Endirim!A10467)*(data!C:C=Endirim!B10467),0))</f>
        <v>0</v>
      </c>
      <c r="D10467" s="9" t="e">
        <f>VLOOKUP(C10467,campaign!$A$2:$D$18,4,FALSE)</f>
        <v>#N/A</v>
      </c>
      <c r="E10467" s="9">
        <f>_xlfn.MAXIFS(data!G:G,data!A:A,Endirim!A10467)</f>
        <v>0</v>
      </c>
      <c r="F10467" s="9" t="e">
        <f>IF(E10467=D10467,"no discount",_xlfn.XLOOKUP(E10467,campaign!$D$2:$D$18,campaign!$B$2:$B$18))</f>
        <v>#N/A</v>
      </c>
    </row>
    <row r="10468" spans="1:6" x14ac:dyDescent="0.3">
      <c r="A10468" s="9">
        <f>customer!A10468</f>
        <v>0</v>
      </c>
      <c r="B10468" s="10">
        <f>_xlfn.MAXIFS(data!C:C,data!A:A,Endirim!A10468)</f>
        <v>0</v>
      </c>
      <c r="C10468" s="9" cm="1">
        <f t="array" ref="C10468">INDEX(data!B:B,MATCH(1,(data!A:A=Endirim!A10468)*(data!C:C=Endirim!B10468),0))</f>
        <v>0</v>
      </c>
      <c r="D10468" s="9" t="e">
        <f>VLOOKUP(C10468,campaign!$A$2:$D$18,4,FALSE)</f>
        <v>#N/A</v>
      </c>
      <c r="E10468" s="9">
        <f>_xlfn.MAXIFS(data!G:G,data!A:A,Endirim!A10468)</f>
        <v>0</v>
      </c>
      <c r="F10468" s="9" t="e">
        <f>IF(E10468=D10468,"no discount",_xlfn.XLOOKUP(E10468,campaign!$D$2:$D$18,campaign!$B$2:$B$18))</f>
        <v>#N/A</v>
      </c>
    </row>
    <row r="10469" spans="1:6" x14ac:dyDescent="0.3">
      <c r="A10469" s="9">
        <f>customer!A10469</f>
        <v>0</v>
      </c>
      <c r="B10469" s="10">
        <f>_xlfn.MAXIFS(data!C:C,data!A:A,Endirim!A10469)</f>
        <v>0</v>
      </c>
      <c r="C10469" s="9" cm="1">
        <f t="array" ref="C10469">INDEX(data!B:B,MATCH(1,(data!A:A=Endirim!A10469)*(data!C:C=Endirim!B10469),0))</f>
        <v>0</v>
      </c>
      <c r="D10469" s="9" t="e">
        <f>VLOOKUP(C10469,campaign!$A$2:$D$18,4,FALSE)</f>
        <v>#N/A</v>
      </c>
      <c r="E10469" s="9">
        <f>_xlfn.MAXIFS(data!G:G,data!A:A,Endirim!A10469)</f>
        <v>0</v>
      </c>
      <c r="F10469" s="9" t="e">
        <f>IF(E10469=D10469,"no discount",_xlfn.XLOOKUP(E10469,campaign!$D$2:$D$18,campaign!$B$2:$B$18))</f>
        <v>#N/A</v>
      </c>
    </row>
    <row r="10470" spans="1:6" x14ac:dyDescent="0.3">
      <c r="A10470" s="9">
        <f>customer!A10470</f>
        <v>0</v>
      </c>
      <c r="B10470" s="10">
        <f>_xlfn.MAXIFS(data!C:C,data!A:A,Endirim!A10470)</f>
        <v>0</v>
      </c>
      <c r="C10470" s="9" cm="1">
        <f t="array" ref="C10470">INDEX(data!B:B,MATCH(1,(data!A:A=Endirim!A10470)*(data!C:C=Endirim!B10470),0))</f>
        <v>0</v>
      </c>
      <c r="D10470" s="9" t="e">
        <f>VLOOKUP(C10470,campaign!$A$2:$D$18,4,FALSE)</f>
        <v>#N/A</v>
      </c>
      <c r="E10470" s="9">
        <f>_xlfn.MAXIFS(data!G:G,data!A:A,Endirim!A10470)</f>
        <v>0</v>
      </c>
      <c r="F10470" s="9" t="e">
        <f>IF(E10470=D10470,"no discount",_xlfn.XLOOKUP(E10470,campaign!$D$2:$D$18,campaign!$B$2:$B$18))</f>
        <v>#N/A</v>
      </c>
    </row>
    <row r="10471" spans="1:6" x14ac:dyDescent="0.3">
      <c r="A10471" s="9">
        <f>customer!A10471</f>
        <v>0</v>
      </c>
      <c r="B10471" s="10">
        <f>_xlfn.MAXIFS(data!C:C,data!A:A,Endirim!A10471)</f>
        <v>0</v>
      </c>
      <c r="C10471" s="9" cm="1">
        <f t="array" ref="C10471">INDEX(data!B:B,MATCH(1,(data!A:A=Endirim!A10471)*(data!C:C=Endirim!B10471),0))</f>
        <v>0</v>
      </c>
      <c r="D10471" s="9" t="e">
        <f>VLOOKUP(C10471,campaign!$A$2:$D$18,4,FALSE)</f>
        <v>#N/A</v>
      </c>
      <c r="E10471" s="9">
        <f>_xlfn.MAXIFS(data!G:G,data!A:A,Endirim!A10471)</f>
        <v>0</v>
      </c>
      <c r="F10471" s="9" t="e">
        <f>IF(E10471=D10471,"no discount",_xlfn.XLOOKUP(E10471,campaign!$D$2:$D$18,campaign!$B$2:$B$18))</f>
        <v>#N/A</v>
      </c>
    </row>
    <row r="10472" spans="1:6" x14ac:dyDescent="0.3">
      <c r="A10472" s="9">
        <f>customer!A10472</f>
        <v>0</v>
      </c>
      <c r="B10472" s="10">
        <f>_xlfn.MAXIFS(data!C:C,data!A:A,Endirim!A10472)</f>
        <v>0</v>
      </c>
      <c r="C10472" s="9" cm="1">
        <f t="array" ref="C10472">INDEX(data!B:B,MATCH(1,(data!A:A=Endirim!A10472)*(data!C:C=Endirim!B10472),0))</f>
        <v>0</v>
      </c>
      <c r="D10472" s="9" t="e">
        <f>VLOOKUP(C10472,campaign!$A$2:$D$18,4,FALSE)</f>
        <v>#N/A</v>
      </c>
      <c r="E10472" s="9">
        <f>_xlfn.MAXIFS(data!G:G,data!A:A,Endirim!A10472)</f>
        <v>0</v>
      </c>
      <c r="F10472" s="9" t="e">
        <f>IF(E10472=D10472,"no discount",_xlfn.XLOOKUP(E10472,campaign!$D$2:$D$18,campaign!$B$2:$B$18))</f>
        <v>#N/A</v>
      </c>
    </row>
    <row r="10473" spans="1:6" x14ac:dyDescent="0.3">
      <c r="A10473" s="9">
        <f>customer!A10473</f>
        <v>0</v>
      </c>
      <c r="B10473" s="10">
        <f>_xlfn.MAXIFS(data!C:C,data!A:A,Endirim!A10473)</f>
        <v>0</v>
      </c>
      <c r="C10473" s="9" cm="1">
        <f t="array" ref="C10473">INDEX(data!B:B,MATCH(1,(data!A:A=Endirim!A10473)*(data!C:C=Endirim!B10473),0))</f>
        <v>0</v>
      </c>
      <c r="D10473" s="9" t="e">
        <f>VLOOKUP(C10473,campaign!$A$2:$D$18,4,FALSE)</f>
        <v>#N/A</v>
      </c>
      <c r="E10473" s="9">
        <f>_xlfn.MAXIFS(data!G:G,data!A:A,Endirim!A10473)</f>
        <v>0</v>
      </c>
      <c r="F10473" s="9" t="e">
        <f>IF(E10473=D10473,"no discount",_xlfn.XLOOKUP(E10473,campaign!$D$2:$D$18,campaign!$B$2:$B$18))</f>
        <v>#N/A</v>
      </c>
    </row>
    <row r="10474" spans="1:6" x14ac:dyDescent="0.3">
      <c r="A10474" s="9">
        <f>customer!A10474</f>
        <v>0</v>
      </c>
      <c r="B10474" s="10">
        <f>_xlfn.MAXIFS(data!C:C,data!A:A,Endirim!A10474)</f>
        <v>0</v>
      </c>
      <c r="C10474" s="9" cm="1">
        <f t="array" ref="C10474">INDEX(data!B:B,MATCH(1,(data!A:A=Endirim!A10474)*(data!C:C=Endirim!B10474),0))</f>
        <v>0</v>
      </c>
      <c r="D10474" s="9" t="e">
        <f>VLOOKUP(C10474,campaign!$A$2:$D$18,4,FALSE)</f>
        <v>#N/A</v>
      </c>
      <c r="E10474" s="9">
        <f>_xlfn.MAXIFS(data!G:G,data!A:A,Endirim!A10474)</f>
        <v>0</v>
      </c>
      <c r="F10474" s="9" t="e">
        <f>IF(E10474=D10474,"no discount",_xlfn.XLOOKUP(E10474,campaign!$D$2:$D$18,campaign!$B$2:$B$18))</f>
        <v>#N/A</v>
      </c>
    </row>
    <row r="10475" spans="1:6" x14ac:dyDescent="0.3">
      <c r="A10475" s="9">
        <f>customer!A10475</f>
        <v>0</v>
      </c>
      <c r="B10475" s="10">
        <f>_xlfn.MAXIFS(data!C:C,data!A:A,Endirim!A10475)</f>
        <v>0</v>
      </c>
      <c r="C10475" s="9" cm="1">
        <f t="array" ref="C10475">INDEX(data!B:B,MATCH(1,(data!A:A=Endirim!A10475)*(data!C:C=Endirim!B10475),0))</f>
        <v>0</v>
      </c>
      <c r="D10475" s="9" t="e">
        <f>VLOOKUP(C10475,campaign!$A$2:$D$18,4,FALSE)</f>
        <v>#N/A</v>
      </c>
      <c r="E10475" s="9">
        <f>_xlfn.MAXIFS(data!G:G,data!A:A,Endirim!A10475)</f>
        <v>0</v>
      </c>
      <c r="F10475" s="9" t="e">
        <f>IF(E10475=D10475,"no discount",_xlfn.XLOOKUP(E10475,campaign!$D$2:$D$18,campaign!$B$2:$B$18))</f>
        <v>#N/A</v>
      </c>
    </row>
    <row r="10476" spans="1:6" x14ac:dyDescent="0.3">
      <c r="A10476" s="9">
        <f>customer!A10476</f>
        <v>0</v>
      </c>
      <c r="B10476" s="10">
        <f>_xlfn.MAXIFS(data!C:C,data!A:A,Endirim!A10476)</f>
        <v>0</v>
      </c>
      <c r="C10476" s="9" cm="1">
        <f t="array" ref="C10476">INDEX(data!B:B,MATCH(1,(data!A:A=Endirim!A10476)*(data!C:C=Endirim!B10476),0))</f>
        <v>0</v>
      </c>
      <c r="D10476" s="9" t="e">
        <f>VLOOKUP(C10476,campaign!$A$2:$D$18,4,FALSE)</f>
        <v>#N/A</v>
      </c>
      <c r="E10476" s="9">
        <f>_xlfn.MAXIFS(data!G:G,data!A:A,Endirim!A10476)</f>
        <v>0</v>
      </c>
      <c r="F10476" s="9" t="e">
        <f>IF(E10476=D10476,"no discount",_xlfn.XLOOKUP(E10476,campaign!$D$2:$D$18,campaign!$B$2:$B$18))</f>
        <v>#N/A</v>
      </c>
    </row>
    <row r="10477" spans="1:6" x14ac:dyDescent="0.3">
      <c r="A10477" s="9">
        <f>customer!A10477</f>
        <v>0</v>
      </c>
      <c r="B10477" s="10">
        <f>_xlfn.MAXIFS(data!C:C,data!A:A,Endirim!A10477)</f>
        <v>0</v>
      </c>
      <c r="C10477" s="9" cm="1">
        <f t="array" ref="C10477">INDEX(data!B:B,MATCH(1,(data!A:A=Endirim!A10477)*(data!C:C=Endirim!B10477),0))</f>
        <v>0</v>
      </c>
      <c r="D10477" s="9" t="e">
        <f>VLOOKUP(C10477,campaign!$A$2:$D$18,4,FALSE)</f>
        <v>#N/A</v>
      </c>
      <c r="E10477" s="9">
        <f>_xlfn.MAXIFS(data!G:G,data!A:A,Endirim!A10477)</f>
        <v>0</v>
      </c>
      <c r="F10477" s="9" t="e">
        <f>IF(E10477=D10477,"no discount",_xlfn.XLOOKUP(E10477,campaign!$D$2:$D$18,campaign!$B$2:$B$18))</f>
        <v>#N/A</v>
      </c>
    </row>
    <row r="10478" spans="1:6" x14ac:dyDescent="0.3">
      <c r="A10478" s="9">
        <f>customer!A10478</f>
        <v>0</v>
      </c>
      <c r="B10478" s="10">
        <f>_xlfn.MAXIFS(data!C:C,data!A:A,Endirim!A10478)</f>
        <v>0</v>
      </c>
      <c r="C10478" s="9" cm="1">
        <f t="array" ref="C10478">INDEX(data!B:B,MATCH(1,(data!A:A=Endirim!A10478)*(data!C:C=Endirim!B10478),0))</f>
        <v>0</v>
      </c>
      <c r="D10478" s="9" t="e">
        <f>VLOOKUP(C10478,campaign!$A$2:$D$18,4,FALSE)</f>
        <v>#N/A</v>
      </c>
      <c r="E10478" s="9">
        <f>_xlfn.MAXIFS(data!G:G,data!A:A,Endirim!A10478)</f>
        <v>0</v>
      </c>
      <c r="F10478" s="9" t="e">
        <f>IF(E10478=D10478,"no discount",_xlfn.XLOOKUP(E10478,campaign!$D$2:$D$18,campaign!$B$2:$B$18))</f>
        <v>#N/A</v>
      </c>
    </row>
    <row r="10479" spans="1:6" x14ac:dyDescent="0.3">
      <c r="A10479" s="9">
        <f>customer!A10479</f>
        <v>0</v>
      </c>
      <c r="B10479" s="10">
        <f>_xlfn.MAXIFS(data!C:C,data!A:A,Endirim!A10479)</f>
        <v>0</v>
      </c>
      <c r="C10479" s="9" cm="1">
        <f t="array" ref="C10479">INDEX(data!B:B,MATCH(1,(data!A:A=Endirim!A10479)*(data!C:C=Endirim!B10479),0))</f>
        <v>0</v>
      </c>
      <c r="D10479" s="9" t="e">
        <f>VLOOKUP(C10479,campaign!$A$2:$D$18,4,FALSE)</f>
        <v>#N/A</v>
      </c>
      <c r="E10479" s="9">
        <f>_xlfn.MAXIFS(data!G:G,data!A:A,Endirim!A10479)</f>
        <v>0</v>
      </c>
      <c r="F10479" s="9" t="e">
        <f>IF(E10479=D10479,"no discount",_xlfn.XLOOKUP(E10479,campaign!$D$2:$D$18,campaign!$B$2:$B$18))</f>
        <v>#N/A</v>
      </c>
    </row>
    <row r="10480" spans="1:6" x14ac:dyDescent="0.3">
      <c r="A10480" s="9">
        <f>customer!A10480</f>
        <v>0</v>
      </c>
      <c r="B10480" s="10">
        <f>_xlfn.MAXIFS(data!C:C,data!A:A,Endirim!A10480)</f>
        <v>0</v>
      </c>
      <c r="C10480" s="9" cm="1">
        <f t="array" ref="C10480">INDEX(data!B:B,MATCH(1,(data!A:A=Endirim!A10480)*(data!C:C=Endirim!B10480),0))</f>
        <v>0</v>
      </c>
      <c r="D10480" s="9" t="e">
        <f>VLOOKUP(C10480,campaign!$A$2:$D$18,4,FALSE)</f>
        <v>#N/A</v>
      </c>
      <c r="E10480" s="9">
        <f>_xlfn.MAXIFS(data!G:G,data!A:A,Endirim!A10480)</f>
        <v>0</v>
      </c>
      <c r="F10480" s="9" t="e">
        <f>IF(E10480=D10480,"no discount",_xlfn.XLOOKUP(E10480,campaign!$D$2:$D$18,campaign!$B$2:$B$18))</f>
        <v>#N/A</v>
      </c>
    </row>
    <row r="10481" spans="1:6" x14ac:dyDescent="0.3">
      <c r="A10481" s="9">
        <f>customer!A10481</f>
        <v>0</v>
      </c>
      <c r="B10481" s="10">
        <f>_xlfn.MAXIFS(data!C:C,data!A:A,Endirim!A10481)</f>
        <v>0</v>
      </c>
      <c r="C10481" s="9" cm="1">
        <f t="array" ref="C10481">INDEX(data!B:B,MATCH(1,(data!A:A=Endirim!A10481)*(data!C:C=Endirim!B10481),0))</f>
        <v>0</v>
      </c>
      <c r="D10481" s="9" t="e">
        <f>VLOOKUP(C10481,campaign!$A$2:$D$18,4,FALSE)</f>
        <v>#N/A</v>
      </c>
      <c r="E10481" s="9">
        <f>_xlfn.MAXIFS(data!G:G,data!A:A,Endirim!A10481)</f>
        <v>0</v>
      </c>
      <c r="F10481" s="9" t="e">
        <f>IF(E10481=D10481,"no discount",_xlfn.XLOOKUP(E10481,campaign!$D$2:$D$18,campaign!$B$2:$B$18))</f>
        <v>#N/A</v>
      </c>
    </row>
    <row r="10482" spans="1:6" x14ac:dyDescent="0.3">
      <c r="A10482" s="9">
        <f>customer!A10482</f>
        <v>0</v>
      </c>
      <c r="B10482" s="10">
        <f>_xlfn.MAXIFS(data!C:C,data!A:A,Endirim!A10482)</f>
        <v>0</v>
      </c>
      <c r="C10482" s="9" cm="1">
        <f t="array" ref="C10482">INDEX(data!B:B,MATCH(1,(data!A:A=Endirim!A10482)*(data!C:C=Endirim!B10482),0))</f>
        <v>0</v>
      </c>
      <c r="D10482" s="9" t="e">
        <f>VLOOKUP(C10482,campaign!$A$2:$D$18,4,FALSE)</f>
        <v>#N/A</v>
      </c>
      <c r="E10482" s="9">
        <f>_xlfn.MAXIFS(data!G:G,data!A:A,Endirim!A10482)</f>
        <v>0</v>
      </c>
      <c r="F10482" s="9" t="e">
        <f>IF(E10482=D10482,"no discount",_xlfn.XLOOKUP(E10482,campaign!$D$2:$D$18,campaign!$B$2:$B$18))</f>
        <v>#N/A</v>
      </c>
    </row>
    <row r="10483" spans="1:6" x14ac:dyDescent="0.3">
      <c r="A10483" s="9">
        <f>customer!A10483</f>
        <v>0</v>
      </c>
      <c r="B10483" s="10">
        <f>_xlfn.MAXIFS(data!C:C,data!A:A,Endirim!A10483)</f>
        <v>0</v>
      </c>
      <c r="C10483" s="9" cm="1">
        <f t="array" ref="C10483">INDEX(data!B:B,MATCH(1,(data!A:A=Endirim!A10483)*(data!C:C=Endirim!B10483),0))</f>
        <v>0</v>
      </c>
      <c r="D10483" s="9" t="e">
        <f>VLOOKUP(C10483,campaign!$A$2:$D$18,4,FALSE)</f>
        <v>#N/A</v>
      </c>
      <c r="E10483" s="9">
        <f>_xlfn.MAXIFS(data!G:G,data!A:A,Endirim!A10483)</f>
        <v>0</v>
      </c>
      <c r="F10483" s="9" t="e">
        <f>IF(E10483=D10483,"no discount",_xlfn.XLOOKUP(E10483,campaign!$D$2:$D$18,campaign!$B$2:$B$18))</f>
        <v>#N/A</v>
      </c>
    </row>
    <row r="10484" spans="1:6" x14ac:dyDescent="0.3">
      <c r="A10484" s="9">
        <f>customer!A10484</f>
        <v>0</v>
      </c>
      <c r="B10484" s="10">
        <f>_xlfn.MAXIFS(data!C:C,data!A:A,Endirim!A10484)</f>
        <v>0</v>
      </c>
      <c r="C10484" s="9" cm="1">
        <f t="array" ref="C10484">INDEX(data!B:B,MATCH(1,(data!A:A=Endirim!A10484)*(data!C:C=Endirim!B10484),0))</f>
        <v>0</v>
      </c>
      <c r="D10484" s="9" t="e">
        <f>VLOOKUP(C10484,campaign!$A$2:$D$18,4,FALSE)</f>
        <v>#N/A</v>
      </c>
      <c r="E10484" s="9">
        <f>_xlfn.MAXIFS(data!G:G,data!A:A,Endirim!A10484)</f>
        <v>0</v>
      </c>
      <c r="F10484" s="9" t="e">
        <f>IF(E10484=D10484,"no discount",_xlfn.XLOOKUP(E10484,campaign!$D$2:$D$18,campaign!$B$2:$B$18))</f>
        <v>#N/A</v>
      </c>
    </row>
    <row r="10485" spans="1:6" x14ac:dyDescent="0.3">
      <c r="A10485" s="9">
        <f>customer!A10485</f>
        <v>0</v>
      </c>
      <c r="B10485" s="10">
        <f>_xlfn.MAXIFS(data!C:C,data!A:A,Endirim!A10485)</f>
        <v>0</v>
      </c>
      <c r="C10485" s="9" cm="1">
        <f t="array" ref="C10485">INDEX(data!B:B,MATCH(1,(data!A:A=Endirim!A10485)*(data!C:C=Endirim!B10485),0))</f>
        <v>0</v>
      </c>
      <c r="D10485" s="9" t="e">
        <f>VLOOKUP(C10485,campaign!$A$2:$D$18,4,FALSE)</f>
        <v>#N/A</v>
      </c>
      <c r="E10485" s="9">
        <f>_xlfn.MAXIFS(data!G:G,data!A:A,Endirim!A10485)</f>
        <v>0</v>
      </c>
      <c r="F10485" s="9" t="e">
        <f>IF(E10485=D10485,"no discount",_xlfn.XLOOKUP(E10485,campaign!$D$2:$D$18,campaign!$B$2:$B$18))</f>
        <v>#N/A</v>
      </c>
    </row>
    <row r="10486" spans="1:6" x14ac:dyDescent="0.3">
      <c r="A10486" s="9">
        <f>customer!A10486</f>
        <v>0</v>
      </c>
      <c r="B10486" s="10">
        <f>_xlfn.MAXIFS(data!C:C,data!A:A,Endirim!A10486)</f>
        <v>0</v>
      </c>
      <c r="C10486" s="9" cm="1">
        <f t="array" ref="C10486">INDEX(data!B:B,MATCH(1,(data!A:A=Endirim!A10486)*(data!C:C=Endirim!B10486),0))</f>
        <v>0</v>
      </c>
      <c r="D10486" s="9" t="e">
        <f>VLOOKUP(C10486,campaign!$A$2:$D$18,4,FALSE)</f>
        <v>#N/A</v>
      </c>
      <c r="E10486" s="9">
        <f>_xlfn.MAXIFS(data!G:G,data!A:A,Endirim!A10486)</f>
        <v>0</v>
      </c>
      <c r="F10486" s="9" t="e">
        <f>IF(E10486=D10486,"no discount",_xlfn.XLOOKUP(E10486,campaign!$D$2:$D$18,campaign!$B$2:$B$18))</f>
        <v>#N/A</v>
      </c>
    </row>
    <row r="10487" spans="1:6" x14ac:dyDescent="0.3">
      <c r="A10487" s="9">
        <f>customer!A10487</f>
        <v>0</v>
      </c>
      <c r="B10487" s="10">
        <f>_xlfn.MAXIFS(data!C:C,data!A:A,Endirim!A10487)</f>
        <v>0</v>
      </c>
      <c r="C10487" s="9" cm="1">
        <f t="array" ref="C10487">INDEX(data!B:B,MATCH(1,(data!A:A=Endirim!A10487)*(data!C:C=Endirim!B10487),0))</f>
        <v>0</v>
      </c>
      <c r="D10487" s="9" t="e">
        <f>VLOOKUP(C10487,campaign!$A$2:$D$18,4,FALSE)</f>
        <v>#N/A</v>
      </c>
      <c r="E10487" s="9">
        <f>_xlfn.MAXIFS(data!G:G,data!A:A,Endirim!A10487)</f>
        <v>0</v>
      </c>
      <c r="F10487" s="9" t="e">
        <f>IF(E10487=D10487,"no discount",_xlfn.XLOOKUP(E10487,campaign!$D$2:$D$18,campaign!$B$2:$B$18))</f>
        <v>#N/A</v>
      </c>
    </row>
    <row r="10488" spans="1:6" x14ac:dyDescent="0.3">
      <c r="A10488" s="9">
        <f>customer!A10488</f>
        <v>0</v>
      </c>
      <c r="B10488" s="10">
        <f>_xlfn.MAXIFS(data!C:C,data!A:A,Endirim!A10488)</f>
        <v>0</v>
      </c>
      <c r="C10488" s="9" cm="1">
        <f t="array" ref="C10488">INDEX(data!B:B,MATCH(1,(data!A:A=Endirim!A10488)*(data!C:C=Endirim!B10488),0))</f>
        <v>0</v>
      </c>
      <c r="D10488" s="9" t="e">
        <f>VLOOKUP(C10488,campaign!$A$2:$D$18,4,FALSE)</f>
        <v>#N/A</v>
      </c>
      <c r="E10488" s="9">
        <f>_xlfn.MAXIFS(data!G:G,data!A:A,Endirim!A10488)</f>
        <v>0</v>
      </c>
      <c r="F10488" s="9" t="e">
        <f>IF(E10488=D10488,"no discount",_xlfn.XLOOKUP(E10488,campaign!$D$2:$D$18,campaign!$B$2:$B$18))</f>
        <v>#N/A</v>
      </c>
    </row>
    <row r="10489" spans="1:6" x14ac:dyDescent="0.3">
      <c r="A10489" s="9">
        <f>customer!A10489</f>
        <v>0</v>
      </c>
      <c r="B10489" s="10">
        <f>_xlfn.MAXIFS(data!C:C,data!A:A,Endirim!A10489)</f>
        <v>0</v>
      </c>
      <c r="C10489" s="9" cm="1">
        <f t="array" ref="C10489">INDEX(data!B:B,MATCH(1,(data!A:A=Endirim!A10489)*(data!C:C=Endirim!B10489),0))</f>
        <v>0</v>
      </c>
      <c r="D10489" s="9" t="e">
        <f>VLOOKUP(C10489,campaign!$A$2:$D$18,4,FALSE)</f>
        <v>#N/A</v>
      </c>
      <c r="E10489" s="9">
        <f>_xlfn.MAXIFS(data!G:G,data!A:A,Endirim!A10489)</f>
        <v>0</v>
      </c>
      <c r="F10489" s="9" t="e">
        <f>IF(E10489=D10489,"no discount",_xlfn.XLOOKUP(E10489,campaign!$D$2:$D$18,campaign!$B$2:$B$18))</f>
        <v>#N/A</v>
      </c>
    </row>
    <row r="10490" spans="1:6" x14ac:dyDescent="0.3">
      <c r="A10490" s="9">
        <f>customer!A10490</f>
        <v>0</v>
      </c>
      <c r="B10490" s="10">
        <f>_xlfn.MAXIFS(data!C:C,data!A:A,Endirim!A10490)</f>
        <v>0</v>
      </c>
      <c r="C10490" s="9" cm="1">
        <f t="array" ref="C10490">INDEX(data!B:B,MATCH(1,(data!A:A=Endirim!A10490)*(data!C:C=Endirim!B10490),0))</f>
        <v>0</v>
      </c>
      <c r="D10490" s="9" t="e">
        <f>VLOOKUP(C10490,campaign!$A$2:$D$18,4,FALSE)</f>
        <v>#N/A</v>
      </c>
      <c r="E10490" s="9">
        <f>_xlfn.MAXIFS(data!G:G,data!A:A,Endirim!A10490)</f>
        <v>0</v>
      </c>
      <c r="F10490" s="9" t="e">
        <f>IF(E10490=D10490,"no discount",_xlfn.XLOOKUP(E10490,campaign!$D$2:$D$18,campaign!$B$2:$B$18))</f>
        <v>#N/A</v>
      </c>
    </row>
    <row r="10491" spans="1:6" x14ac:dyDescent="0.3">
      <c r="A10491" s="9">
        <f>customer!A10491</f>
        <v>0</v>
      </c>
      <c r="B10491" s="10">
        <f>_xlfn.MAXIFS(data!C:C,data!A:A,Endirim!A10491)</f>
        <v>0</v>
      </c>
      <c r="C10491" s="9" cm="1">
        <f t="array" ref="C10491">INDEX(data!B:B,MATCH(1,(data!A:A=Endirim!A10491)*(data!C:C=Endirim!B10491),0))</f>
        <v>0</v>
      </c>
      <c r="D10491" s="9" t="e">
        <f>VLOOKUP(C10491,campaign!$A$2:$D$18,4,FALSE)</f>
        <v>#N/A</v>
      </c>
      <c r="E10491" s="9">
        <f>_xlfn.MAXIFS(data!G:G,data!A:A,Endirim!A10491)</f>
        <v>0</v>
      </c>
      <c r="F10491" s="9" t="e">
        <f>IF(E10491=D10491,"no discount",_xlfn.XLOOKUP(E10491,campaign!$D$2:$D$18,campaign!$B$2:$B$18))</f>
        <v>#N/A</v>
      </c>
    </row>
    <row r="10492" spans="1:6" x14ac:dyDescent="0.3">
      <c r="A10492" s="9">
        <f>customer!A10492</f>
        <v>0</v>
      </c>
      <c r="B10492" s="10">
        <f>_xlfn.MAXIFS(data!C:C,data!A:A,Endirim!A10492)</f>
        <v>0</v>
      </c>
      <c r="C10492" s="9" cm="1">
        <f t="array" ref="C10492">INDEX(data!B:B,MATCH(1,(data!A:A=Endirim!A10492)*(data!C:C=Endirim!B10492),0))</f>
        <v>0</v>
      </c>
      <c r="D10492" s="9" t="e">
        <f>VLOOKUP(C10492,campaign!$A$2:$D$18,4,FALSE)</f>
        <v>#N/A</v>
      </c>
      <c r="E10492" s="9">
        <f>_xlfn.MAXIFS(data!G:G,data!A:A,Endirim!A10492)</f>
        <v>0</v>
      </c>
      <c r="F10492" s="9" t="e">
        <f>IF(E10492=D10492,"no discount",_xlfn.XLOOKUP(E10492,campaign!$D$2:$D$18,campaign!$B$2:$B$18))</f>
        <v>#N/A</v>
      </c>
    </row>
    <row r="10493" spans="1:6" x14ac:dyDescent="0.3">
      <c r="A10493" s="9">
        <f>customer!A10493</f>
        <v>0</v>
      </c>
      <c r="B10493" s="10">
        <f>_xlfn.MAXIFS(data!C:C,data!A:A,Endirim!A10493)</f>
        <v>0</v>
      </c>
      <c r="C10493" s="9" cm="1">
        <f t="array" ref="C10493">INDEX(data!B:B,MATCH(1,(data!A:A=Endirim!A10493)*(data!C:C=Endirim!B10493),0))</f>
        <v>0</v>
      </c>
      <c r="D10493" s="9" t="e">
        <f>VLOOKUP(C10493,campaign!$A$2:$D$18,4,FALSE)</f>
        <v>#N/A</v>
      </c>
      <c r="E10493" s="9">
        <f>_xlfn.MAXIFS(data!G:G,data!A:A,Endirim!A10493)</f>
        <v>0</v>
      </c>
      <c r="F10493" s="9" t="e">
        <f>IF(E10493=D10493,"no discount",_xlfn.XLOOKUP(E10493,campaign!$D$2:$D$18,campaign!$B$2:$B$18))</f>
        <v>#N/A</v>
      </c>
    </row>
    <row r="10494" spans="1:6" x14ac:dyDescent="0.3">
      <c r="A10494" s="9">
        <f>customer!A10494</f>
        <v>0</v>
      </c>
      <c r="B10494" s="10">
        <f>_xlfn.MAXIFS(data!C:C,data!A:A,Endirim!A10494)</f>
        <v>0</v>
      </c>
      <c r="C10494" s="9" cm="1">
        <f t="array" ref="C10494">INDEX(data!B:B,MATCH(1,(data!A:A=Endirim!A10494)*(data!C:C=Endirim!B10494),0))</f>
        <v>0</v>
      </c>
      <c r="D10494" s="9" t="e">
        <f>VLOOKUP(C10494,campaign!$A$2:$D$18,4,FALSE)</f>
        <v>#N/A</v>
      </c>
      <c r="E10494" s="9">
        <f>_xlfn.MAXIFS(data!G:G,data!A:A,Endirim!A10494)</f>
        <v>0</v>
      </c>
      <c r="F10494" s="9" t="e">
        <f>IF(E10494=D10494,"no discount",_xlfn.XLOOKUP(E10494,campaign!$D$2:$D$18,campaign!$B$2:$B$18))</f>
        <v>#N/A</v>
      </c>
    </row>
    <row r="10495" spans="1:6" x14ac:dyDescent="0.3">
      <c r="A10495" s="9">
        <f>customer!A10495</f>
        <v>0</v>
      </c>
      <c r="B10495" s="10">
        <f>_xlfn.MAXIFS(data!C:C,data!A:A,Endirim!A10495)</f>
        <v>0</v>
      </c>
      <c r="C10495" s="9" cm="1">
        <f t="array" ref="C10495">INDEX(data!B:B,MATCH(1,(data!A:A=Endirim!A10495)*(data!C:C=Endirim!B10495),0))</f>
        <v>0</v>
      </c>
      <c r="D10495" s="9" t="e">
        <f>VLOOKUP(C10495,campaign!$A$2:$D$18,4,FALSE)</f>
        <v>#N/A</v>
      </c>
      <c r="E10495" s="9">
        <f>_xlfn.MAXIFS(data!G:G,data!A:A,Endirim!A10495)</f>
        <v>0</v>
      </c>
      <c r="F10495" s="9" t="e">
        <f>IF(E10495=D10495,"no discount",_xlfn.XLOOKUP(E10495,campaign!$D$2:$D$18,campaign!$B$2:$B$18))</f>
        <v>#N/A</v>
      </c>
    </row>
    <row r="10496" spans="1:6" x14ac:dyDescent="0.3">
      <c r="A10496" s="9">
        <f>customer!A10496</f>
        <v>0</v>
      </c>
      <c r="B10496" s="10">
        <f>_xlfn.MAXIFS(data!C:C,data!A:A,Endirim!A10496)</f>
        <v>0</v>
      </c>
      <c r="C10496" s="9" cm="1">
        <f t="array" ref="C10496">INDEX(data!B:B,MATCH(1,(data!A:A=Endirim!A10496)*(data!C:C=Endirim!B10496),0))</f>
        <v>0</v>
      </c>
      <c r="D10496" s="9" t="e">
        <f>VLOOKUP(C10496,campaign!$A$2:$D$18,4,FALSE)</f>
        <v>#N/A</v>
      </c>
      <c r="E10496" s="9">
        <f>_xlfn.MAXIFS(data!G:G,data!A:A,Endirim!A10496)</f>
        <v>0</v>
      </c>
      <c r="F10496" s="9" t="e">
        <f>IF(E10496=D10496,"no discount",_xlfn.XLOOKUP(E10496,campaign!$D$2:$D$18,campaign!$B$2:$B$18))</f>
        <v>#N/A</v>
      </c>
    </row>
    <row r="10497" spans="1:6" x14ac:dyDescent="0.3">
      <c r="A10497" s="9">
        <f>customer!A10497</f>
        <v>0</v>
      </c>
      <c r="B10497" s="10">
        <f>_xlfn.MAXIFS(data!C:C,data!A:A,Endirim!A10497)</f>
        <v>0</v>
      </c>
      <c r="C10497" s="9" cm="1">
        <f t="array" ref="C10497">INDEX(data!B:B,MATCH(1,(data!A:A=Endirim!A10497)*(data!C:C=Endirim!B10497),0))</f>
        <v>0</v>
      </c>
      <c r="D10497" s="9" t="e">
        <f>VLOOKUP(C10497,campaign!$A$2:$D$18,4,FALSE)</f>
        <v>#N/A</v>
      </c>
      <c r="E10497" s="9">
        <f>_xlfn.MAXIFS(data!G:G,data!A:A,Endirim!A10497)</f>
        <v>0</v>
      </c>
      <c r="F10497" s="9" t="e">
        <f>IF(E10497=D10497,"no discount",_xlfn.XLOOKUP(E10497,campaign!$D$2:$D$18,campaign!$B$2:$B$18))</f>
        <v>#N/A</v>
      </c>
    </row>
    <row r="10498" spans="1:6" x14ac:dyDescent="0.3">
      <c r="A10498" s="9">
        <f>customer!A10498</f>
        <v>0</v>
      </c>
      <c r="B10498" s="10">
        <f>_xlfn.MAXIFS(data!C:C,data!A:A,Endirim!A10498)</f>
        <v>0</v>
      </c>
      <c r="C10498" s="9" cm="1">
        <f t="array" ref="C10498">INDEX(data!B:B,MATCH(1,(data!A:A=Endirim!A10498)*(data!C:C=Endirim!B10498),0))</f>
        <v>0</v>
      </c>
      <c r="D10498" s="9" t="e">
        <f>VLOOKUP(C10498,campaign!$A$2:$D$18,4,FALSE)</f>
        <v>#N/A</v>
      </c>
      <c r="E10498" s="9">
        <f>_xlfn.MAXIFS(data!G:G,data!A:A,Endirim!A10498)</f>
        <v>0</v>
      </c>
      <c r="F10498" s="9" t="e">
        <f>IF(E10498=D10498,"no discount",_xlfn.XLOOKUP(E10498,campaign!$D$2:$D$18,campaign!$B$2:$B$18))</f>
        <v>#N/A</v>
      </c>
    </row>
    <row r="10499" spans="1:6" x14ac:dyDescent="0.3">
      <c r="A10499" s="9">
        <f>customer!A10499</f>
        <v>0</v>
      </c>
      <c r="B10499" s="10">
        <f>_xlfn.MAXIFS(data!C:C,data!A:A,Endirim!A10499)</f>
        <v>0</v>
      </c>
      <c r="C10499" s="9" cm="1">
        <f t="array" ref="C10499">INDEX(data!B:B,MATCH(1,(data!A:A=Endirim!A10499)*(data!C:C=Endirim!B10499),0))</f>
        <v>0</v>
      </c>
      <c r="D10499" s="9" t="e">
        <f>VLOOKUP(C10499,campaign!$A$2:$D$18,4,FALSE)</f>
        <v>#N/A</v>
      </c>
      <c r="E10499" s="9">
        <f>_xlfn.MAXIFS(data!G:G,data!A:A,Endirim!A10499)</f>
        <v>0</v>
      </c>
      <c r="F10499" s="9" t="e">
        <f>IF(E10499=D10499,"no discount",_xlfn.XLOOKUP(E10499,campaign!$D$2:$D$18,campaign!$B$2:$B$18))</f>
        <v>#N/A</v>
      </c>
    </row>
    <row r="10500" spans="1:6" x14ac:dyDescent="0.3">
      <c r="A10500" s="9">
        <f>customer!A10500</f>
        <v>0</v>
      </c>
      <c r="B10500" s="10">
        <f>_xlfn.MAXIFS(data!C:C,data!A:A,Endirim!A10500)</f>
        <v>0</v>
      </c>
      <c r="C10500" s="9" cm="1">
        <f t="array" ref="C10500">INDEX(data!B:B,MATCH(1,(data!A:A=Endirim!A10500)*(data!C:C=Endirim!B10500),0))</f>
        <v>0</v>
      </c>
      <c r="D10500" s="9" t="e">
        <f>VLOOKUP(C10500,campaign!$A$2:$D$18,4,FALSE)</f>
        <v>#N/A</v>
      </c>
      <c r="E10500" s="9">
        <f>_xlfn.MAXIFS(data!G:G,data!A:A,Endirim!A10500)</f>
        <v>0</v>
      </c>
      <c r="F10500" s="9" t="e">
        <f>IF(E10500=D10500,"no discount",_xlfn.XLOOKUP(E10500,campaign!$D$2:$D$18,campaign!$B$2:$B$18))</f>
        <v>#N/A</v>
      </c>
    </row>
    <row r="10501" spans="1:6" x14ac:dyDescent="0.3">
      <c r="A10501" s="9">
        <f>customer!A10501</f>
        <v>0</v>
      </c>
      <c r="B10501" s="10">
        <f>_xlfn.MAXIFS(data!C:C,data!A:A,Endirim!A10501)</f>
        <v>0</v>
      </c>
      <c r="C10501" s="9" cm="1">
        <f t="array" ref="C10501">INDEX(data!B:B,MATCH(1,(data!A:A=Endirim!A10501)*(data!C:C=Endirim!B10501),0))</f>
        <v>0</v>
      </c>
      <c r="D10501" s="9" t="e">
        <f>VLOOKUP(C10501,campaign!$A$2:$D$18,4,FALSE)</f>
        <v>#N/A</v>
      </c>
      <c r="E10501" s="9">
        <f>_xlfn.MAXIFS(data!G:G,data!A:A,Endirim!A10501)</f>
        <v>0</v>
      </c>
      <c r="F10501" s="9" t="e">
        <f>IF(E10501=D10501,"no discount",_xlfn.XLOOKUP(E10501,campaign!$D$2:$D$18,campaign!$B$2:$B$18))</f>
        <v>#N/A</v>
      </c>
    </row>
    <row r="10502" spans="1:6" x14ac:dyDescent="0.3">
      <c r="A10502" s="9">
        <f>customer!A10502</f>
        <v>0</v>
      </c>
      <c r="B10502" s="10">
        <f>_xlfn.MAXIFS(data!C:C,data!A:A,Endirim!A10502)</f>
        <v>0</v>
      </c>
      <c r="C10502" s="9" cm="1">
        <f t="array" ref="C10502">INDEX(data!B:B,MATCH(1,(data!A:A=Endirim!A10502)*(data!C:C=Endirim!B10502),0))</f>
        <v>0</v>
      </c>
      <c r="D10502" s="9" t="e">
        <f>VLOOKUP(C10502,campaign!$A$2:$D$18,4,FALSE)</f>
        <v>#N/A</v>
      </c>
      <c r="E10502" s="9">
        <f>_xlfn.MAXIFS(data!G:G,data!A:A,Endirim!A10502)</f>
        <v>0</v>
      </c>
      <c r="F10502" s="9" t="e">
        <f>IF(E10502=D10502,"no discount",_xlfn.XLOOKUP(E10502,campaign!$D$2:$D$18,campaign!$B$2:$B$18))</f>
        <v>#N/A</v>
      </c>
    </row>
    <row r="10503" spans="1:6" x14ac:dyDescent="0.3">
      <c r="A10503" s="9">
        <f>customer!A10503</f>
        <v>0</v>
      </c>
      <c r="B10503" s="10">
        <f>_xlfn.MAXIFS(data!C:C,data!A:A,Endirim!A10503)</f>
        <v>0</v>
      </c>
      <c r="C10503" s="9" cm="1">
        <f t="array" ref="C10503">INDEX(data!B:B,MATCH(1,(data!A:A=Endirim!A10503)*(data!C:C=Endirim!B10503),0))</f>
        <v>0</v>
      </c>
      <c r="D10503" s="9" t="e">
        <f>VLOOKUP(C10503,campaign!$A$2:$D$18,4,FALSE)</f>
        <v>#N/A</v>
      </c>
      <c r="E10503" s="9">
        <f>_xlfn.MAXIFS(data!G:G,data!A:A,Endirim!A10503)</f>
        <v>0</v>
      </c>
      <c r="F10503" s="9" t="e">
        <f>IF(E10503=D10503,"no discount",_xlfn.XLOOKUP(E10503,campaign!$D$2:$D$18,campaign!$B$2:$B$18))</f>
        <v>#N/A</v>
      </c>
    </row>
    <row r="10504" spans="1:6" x14ac:dyDescent="0.3">
      <c r="A10504" s="9">
        <f>customer!A10504</f>
        <v>0</v>
      </c>
      <c r="B10504" s="10">
        <f>_xlfn.MAXIFS(data!C:C,data!A:A,Endirim!A10504)</f>
        <v>0</v>
      </c>
      <c r="C10504" s="9" cm="1">
        <f t="array" ref="C10504">INDEX(data!B:B,MATCH(1,(data!A:A=Endirim!A10504)*(data!C:C=Endirim!B10504),0))</f>
        <v>0</v>
      </c>
      <c r="D10504" s="9" t="e">
        <f>VLOOKUP(C10504,campaign!$A$2:$D$18,4,FALSE)</f>
        <v>#N/A</v>
      </c>
      <c r="E10504" s="9">
        <f>_xlfn.MAXIFS(data!G:G,data!A:A,Endirim!A10504)</f>
        <v>0</v>
      </c>
      <c r="F10504" s="9" t="e">
        <f>IF(E10504=D10504,"no discount",_xlfn.XLOOKUP(E10504,campaign!$D$2:$D$18,campaign!$B$2:$B$18))</f>
        <v>#N/A</v>
      </c>
    </row>
    <row r="10505" spans="1:6" x14ac:dyDescent="0.3">
      <c r="A10505" s="9">
        <f>customer!A10505</f>
        <v>0</v>
      </c>
      <c r="B10505" s="10">
        <f>_xlfn.MAXIFS(data!C:C,data!A:A,Endirim!A10505)</f>
        <v>0</v>
      </c>
      <c r="C10505" s="9" cm="1">
        <f t="array" ref="C10505">INDEX(data!B:B,MATCH(1,(data!A:A=Endirim!A10505)*(data!C:C=Endirim!B10505),0))</f>
        <v>0</v>
      </c>
      <c r="D10505" s="9" t="e">
        <f>VLOOKUP(C10505,campaign!$A$2:$D$18,4,FALSE)</f>
        <v>#N/A</v>
      </c>
      <c r="E10505" s="9">
        <f>_xlfn.MAXIFS(data!G:G,data!A:A,Endirim!A10505)</f>
        <v>0</v>
      </c>
      <c r="F10505" s="9" t="e">
        <f>IF(E10505=D10505,"no discount",_xlfn.XLOOKUP(E10505,campaign!$D$2:$D$18,campaign!$B$2:$B$18))</f>
        <v>#N/A</v>
      </c>
    </row>
    <row r="10506" spans="1:6" x14ac:dyDescent="0.3">
      <c r="A10506" s="9">
        <f>customer!A10506</f>
        <v>0</v>
      </c>
      <c r="B10506" s="10">
        <f>_xlfn.MAXIFS(data!C:C,data!A:A,Endirim!A10506)</f>
        <v>0</v>
      </c>
      <c r="C10506" s="9" cm="1">
        <f t="array" ref="C10506">INDEX(data!B:B,MATCH(1,(data!A:A=Endirim!A10506)*(data!C:C=Endirim!B10506),0))</f>
        <v>0</v>
      </c>
      <c r="D10506" s="9" t="e">
        <f>VLOOKUP(C10506,campaign!$A$2:$D$18,4,FALSE)</f>
        <v>#N/A</v>
      </c>
      <c r="E10506" s="9">
        <f>_xlfn.MAXIFS(data!G:G,data!A:A,Endirim!A10506)</f>
        <v>0</v>
      </c>
      <c r="F10506" s="9" t="e">
        <f>IF(E10506=D10506,"no discount",_xlfn.XLOOKUP(E10506,campaign!$D$2:$D$18,campaign!$B$2:$B$18))</f>
        <v>#N/A</v>
      </c>
    </row>
    <row r="10507" spans="1:6" x14ac:dyDescent="0.3">
      <c r="A10507" s="9">
        <f>customer!A10507</f>
        <v>0</v>
      </c>
      <c r="B10507" s="10">
        <f>_xlfn.MAXIFS(data!C:C,data!A:A,Endirim!A10507)</f>
        <v>0</v>
      </c>
      <c r="C10507" s="9" cm="1">
        <f t="array" ref="C10507">INDEX(data!B:B,MATCH(1,(data!A:A=Endirim!A10507)*(data!C:C=Endirim!B10507),0))</f>
        <v>0</v>
      </c>
      <c r="D10507" s="9" t="e">
        <f>VLOOKUP(C10507,campaign!$A$2:$D$18,4,FALSE)</f>
        <v>#N/A</v>
      </c>
      <c r="E10507" s="9">
        <f>_xlfn.MAXIFS(data!G:G,data!A:A,Endirim!A10507)</f>
        <v>0</v>
      </c>
      <c r="F10507" s="9" t="e">
        <f>IF(E10507=D10507,"no discount",_xlfn.XLOOKUP(E10507,campaign!$D$2:$D$18,campaign!$B$2:$B$18))</f>
        <v>#N/A</v>
      </c>
    </row>
    <row r="10508" spans="1:6" x14ac:dyDescent="0.3">
      <c r="A10508" s="9">
        <f>customer!A10508</f>
        <v>0</v>
      </c>
      <c r="B10508" s="10">
        <f>_xlfn.MAXIFS(data!C:C,data!A:A,Endirim!A10508)</f>
        <v>0</v>
      </c>
      <c r="C10508" s="9" cm="1">
        <f t="array" ref="C10508">INDEX(data!B:B,MATCH(1,(data!A:A=Endirim!A10508)*(data!C:C=Endirim!B10508),0))</f>
        <v>0</v>
      </c>
      <c r="D10508" s="9" t="e">
        <f>VLOOKUP(C10508,campaign!$A$2:$D$18,4,FALSE)</f>
        <v>#N/A</v>
      </c>
      <c r="E10508" s="9">
        <f>_xlfn.MAXIFS(data!G:G,data!A:A,Endirim!A10508)</f>
        <v>0</v>
      </c>
      <c r="F10508" s="9" t="e">
        <f>IF(E10508=D10508,"no discount",_xlfn.XLOOKUP(E10508,campaign!$D$2:$D$18,campaign!$B$2:$B$18))</f>
        <v>#N/A</v>
      </c>
    </row>
    <row r="10509" spans="1:6" x14ac:dyDescent="0.3">
      <c r="A10509" s="9">
        <f>customer!A10509</f>
        <v>0</v>
      </c>
      <c r="B10509" s="10">
        <f>_xlfn.MAXIFS(data!C:C,data!A:A,Endirim!A10509)</f>
        <v>0</v>
      </c>
      <c r="C10509" s="9" cm="1">
        <f t="array" ref="C10509">INDEX(data!B:B,MATCH(1,(data!A:A=Endirim!A10509)*(data!C:C=Endirim!B10509),0))</f>
        <v>0</v>
      </c>
      <c r="D10509" s="9" t="e">
        <f>VLOOKUP(C10509,campaign!$A$2:$D$18,4,FALSE)</f>
        <v>#N/A</v>
      </c>
      <c r="E10509" s="9">
        <f>_xlfn.MAXIFS(data!G:G,data!A:A,Endirim!A10509)</f>
        <v>0</v>
      </c>
      <c r="F10509" s="9" t="e">
        <f>IF(E10509=D10509,"no discount",_xlfn.XLOOKUP(E10509,campaign!$D$2:$D$18,campaign!$B$2:$B$18))</f>
        <v>#N/A</v>
      </c>
    </row>
    <row r="10510" spans="1:6" x14ac:dyDescent="0.3">
      <c r="A10510" s="9">
        <f>customer!A10510</f>
        <v>0</v>
      </c>
      <c r="B10510" s="10">
        <f>_xlfn.MAXIFS(data!C:C,data!A:A,Endirim!A10510)</f>
        <v>0</v>
      </c>
      <c r="C10510" s="9" cm="1">
        <f t="array" ref="C10510">INDEX(data!B:B,MATCH(1,(data!A:A=Endirim!A10510)*(data!C:C=Endirim!B10510),0))</f>
        <v>0</v>
      </c>
      <c r="D10510" s="9" t="e">
        <f>VLOOKUP(C10510,campaign!$A$2:$D$18,4,FALSE)</f>
        <v>#N/A</v>
      </c>
      <c r="E10510" s="9">
        <f>_xlfn.MAXIFS(data!G:G,data!A:A,Endirim!A10510)</f>
        <v>0</v>
      </c>
      <c r="F10510" s="9" t="e">
        <f>IF(E10510=D10510,"no discount",_xlfn.XLOOKUP(E10510,campaign!$D$2:$D$18,campaign!$B$2:$B$18))</f>
        <v>#N/A</v>
      </c>
    </row>
    <row r="10511" spans="1:6" x14ac:dyDescent="0.3">
      <c r="A10511" s="9">
        <f>customer!A10511</f>
        <v>0</v>
      </c>
      <c r="B10511" s="10">
        <f>_xlfn.MAXIFS(data!C:C,data!A:A,Endirim!A10511)</f>
        <v>0</v>
      </c>
      <c r="C10511" s="9" cm="1">
        <f t="array" ref="C10511">INDEX(data!B:B,MATCH(1,(data!A:A=Endirim!A10511)*(data!C:C=Endirim!B10511),0))</f>
        <v>0</v>
      </c>
      <c r="D10511" s="9" t="e">
        <f>VLOOKUP(C10511,campaign!$A$2:$D$18,4,FALSE)</f>
        <v>#N/A</v>
      </c>
      <c r="E10511" s="9">
        <f>_xlfn.MAXIFS(data!G:G,data!A:A,Endirim!A10511)</f>
        <v>0</v>
      </c>
      <c r="F10511" s="9" t="e">
        <f>IF(E10511=D10511,"no discount",_xlfn.XLOOKUP(E10511,campaign!$D$2:$D$18,campaign!$B$2:$B$18))</f>
        <v>#N/A</v>
      </c>
    </row>
    <row r="10512" spans="1:6" x14ac:dyDescent="0.3">
      <c r="A10512" s="9">
        <f>customer!A10512</f>
        <v>0</v>
      </c>
      <c r="B10512" s="10">
        <f>_xlfn.MAXIFS(data!C:C,data!A:A,Endirim!A10512)</f>
        <v>0</v>
      </c>
      <c r="C10512" s="9" cm="1">
        <f t="array" ref="C10512">INDEX(data!B:B,MATCH(1,(data!A:A=Endirim!A10512)*(data!C:C=Endirim!B10512),0))</f>
        <v>0</v>
      </c>
      <c r="D10512" s="9" t="e">
        <f>VLOOKUP(C10512,campaign!$A$2:$D$18,4,FALSE)</f>
        <v>#N/A</v>
      </c>
      <c r="E10512" s="9">
        <f>_xlfn.MAXIFS(data!G:G,data!A:A,Endirim!A10512)</f>
        <v>0</v>
      </c>
      <c r="F10512" s="9" t="e">
        <f>IF(E10512=D10512,"no discount",_xlfn.XLOOKUP(E10512,campaign!$D$2:$D$18,campaign!$B$2:$B$18))</f>
        <v>#N/A</v>
      </c>
    </row>
    <row r="10513" spans="1:6" x14ac:dyDescent="0.3">
      <c r="A10513" s="9">
        <f>customer!A10513</f>
        <v>0</v>
      </c>
      <c r="B10513" s="10">
        <f>_xlfn.MAXIFS(data!C:C,data!A:A,Endirim!A10513)</f>
        <v>0</v>
      </c>
      <c r="C10513" s="9" cm="1">
        <f t="array" ref="C10513">INDEX(data!B:B,MATCH(1,(data!A:A=Endirim!A10513)*(data!C:C=Endirim!B10513),0))</f>
        <v>0</v>
      </c>
      <c r="D10513" s="9" t="e">
        <f>VLOOKUP(C10513,campaign!$A$2:$D$18,4,FALSE)</f>
        <v>#N/A</v>
      </c>
      <c r="E10513" s="9">
        <f>_xlfn.MAXIFS(data!G:G,data!A:A,Endirim!A10513)</f>
        <v>0</v>
      </c>
      <c r="F10513" s="9" t="e">
        <f>IF(E10513=D10513,"no discount",_xlfn.XLOOKUP(E10513,campaign!$D$2:$D$18,campaign!$B$2:$B$18))</f>
        <v>#N/A</v>
      </c>
    </row>
    <row r="10514" spans="1:6" x14ac:dyDescent="0.3">
      <c r="A10514" s="9">
        <f>customer!A10514</f>
        <v>0</v>
      </c>
      <c r="B10514" s="10">
        <f>_xlfn.MAXIFS(data!C:C,data!A:A,Endirim!A10514)</f>
        <v>0</v>
      </c>
      <c r="C10514" s="9" cm="1">
        <f t="array" ref="C10514">INDEX(data!B:B,MATCH(1,(data!A:A=Endirim!A10514)*(data!C:C=Endirim!B10514),0))</f>
        <v>0</v>
      </c>
      <c r="D10514" s="9" t="e">
        <f>VLOOKUP(C10514,campaign!$A$2:$D$18,4,FALSE)</f>
        <v>#N/A</v>
      </c>
      <c r="E10514" s="9">
        <f>_xlfn.MAXIFS(data!G:G,data!A:A,Endirim!A10514)</f>
        <v>0</v>
      </c>
      <c r="F10514" s="9" t="e">
        <f>IF(E10514=D10514,"no discount",_xlfn.XLOOKUP(E10514,campaign!$D$2:$D$18,campaign!$B$2:$B$18))</f>
        <v>#N/A</v>
      </c>
    </row>
    <row r="10515" spans="1:6" x14ac:dyDescent="0.3">
      <c r="A10515" s="9">
        <f>customer!A10515</f>
        <v>0</v>
      </c>
      <c r="B10515" s="10">
        <f>_xlfn.MAXIFS(data!C:C,data!A:A,Endirim!A10515)</f>
        <v>0</v>
      </c>
      <c r="C10515" s="9" cm="1">
        <f t="array" ref="C10515">INDEX(data!B:B,MATCH(1,(data!A:A=Endirim!A10515)*(data!C:C=Endirim!B10515),0))</f>
        <v>0</v>
      </c>
      <c r="D10515" s="9" t="e">
        <f>VLOOKUP(C10515,campaign!$A$2:$D$18,4,FALSE)</f>
        <v>#N/A</v>
      </c>
      <c r="E10515" s="9">
        <f>_xlfn.MAXIFS(data!G:G,data!A:A,Endirim!A10515)</f>
        <v>0</v>
      </c>
      <c r="F10515" s="9" t="e">
        <f>IF(E10515=D10515,"no discount",_xlfn.XLOOKUP(E10515,campaign!$D$2:$D$18,campaign!$B$2:$B$18))</f>
        <v>#N/A</v>
      </c>
    </row>
    <row r="10516" spans="1:6" x14ac:dyDescent="0.3">
      <c r="A10516" s="9">
        <f>customer!A10516</f>
        <v>0</v>
      </c>
      <c r="B10516" s="10">
        <f>_xlfn.MAXIFS(data!C:C,data!A:A,Endirim!A10516)</f>
        <v>0</v>
      </c>
      <c r="C10516" s="9" cm="1">
        <f t="array" ref="C10516">INDEX(data!B:B,MATCH(1,(data!A:A=Endirim!A10516)*(data!C:C=Endirim!B10516),0))</f>
        <v>0</v>
      </c>
      <c r="D10516" s="9" t="e">
        <f>VLOOKUP(C10516,campaign!$A$2:$D$18,4,FALSE)</f>
        <v>#N/A</v>
      </c>
      <c r="E10516" s="9">
        <f>_xlfn.MAXIFS(data!G:G,data!A:A,Endirim!A10516)</f>
        <v>0</v>
      </c>
      <c r="F10516" s="9" t="e">
        <f>IF(E10516=D10516,"no discount",_xlfn.XLOOKUP(E10516,campaign!$D$2:$D$18,campaign!$B$2:$B$18))</f>
        <v>#N/A</v>
      </c>
    </row>
    <row r="10517" spans="1:6" x14ac:dyDescent="0.3">
      <c r="A10517" s="9">
        <f>customer!A10517</f>
        <v>0</v>
      </c>
      <c r="B10517" s="10">
        <f>_xlfn.MAXIFS(data!C:C,data!A:A,Endirim!A10517)</f>
        <v>0</v>
      </c>
      <c r="C10517" s="9" cm="1">
        <f t="array" ref="C10517">INDEX(data!B:B,MATCH(1,(data!A:A=Endirim!A10517)*(data!C:C=Endirim!B10517),0))</f>
        <v>0</v>
      </c>
      <c r="D10517" s="9" t="e">
        <f>VLOOKUP(C10517,campaign!$A$2:$D$18,4,FALSE)</f>
        <v>#N/A</v>
      </c>
      <c r="E10517" s="9">
        <f>_xlfn.MAXIFS(data!G:G,data!A:A,Endirim!A10517)</f>
        <v>0</v>
      </c>
      <c r="F10517" s="9" t="e">
        <f>IF(E10517=D10517,"no discount",_xlfn.XLOOKUP(E10517,campaign!$D$2:$D$18,campaign!$B$2:$B$18))</f>
        <v>#N/A</v>
      </c>
    </row>
    <row r="10518" spans="1:6" x14ac:dyDescent="0.3">
      <c r="A10518" s="9">
        <f>customer!A10518</f>
        <v>0</v>
      </c>
      <c r="B10518" s="10">
        <f>_xlfn.MAXIFS(data!C:C,data!A:A,Endirim!A10518)</f>
        <v>0</v>
      </c>
      <c r="C10518" s="9" cm="1">
        <f t="array" ref="C10518">INDEX(data!B:B,MATCH(1,(data!A:A=Endirim!A10518)*(data!C:C=Endirim!B10518),0))</f>
        <v>0</v>
      </c>
      <c r="D10518" s="9" t="e">
        <f>VLOOKUP(C10518,campaign!$A$2:$D$18,4,FALSE)</f>
        <v>#N/A</v>
      </c>
      <c r="E10518" s="9">
        <f>_xlfn.MAXIFS(data!G:G,data!A:A,Endirim!A10518)</f>
        <v>0</v>
      </c>
      <c r="F10518" s="9" t="e">
        <f>IF(E10518=D10518,"no discount",_xlfn.XLOOKUP(E10518,campaign!$D$2:$D$18,campaign!$B$2:$B$18))</f>
        <v>#N/A</v>
      </c>
    </row>
    <row r="10519" spans="1:6" x14ac:dyDescent="0.3">
      <c r="A10519" s="9">
        <f>customer!A10519</f>
        <v>0</v>
      </c>
      <c r="B10519" s="10">
        <f>_xlfn.MAXIFS(data!C:C,data!A:A,Endirim!A10519)</f>
        <v>0</v>
      </c>
      <c r="C10519" s="9" cm="1">
        <f t="array" ref="C10519">INDEX(data!B:B,MATCH(1,(data!A:A=Endirim!A10519)*(data!C:C=Endirim!B10519),0))</f>
        <v>0</v>
      </c>
      <c r="D10519" s="9" t="e">
        <f>VLOOKUP(C10519,campaign!$A$2:$D$18,4,FALSE)</f>
        <v>#N/A</v>
      </c>
      <c r="E10519" s="9">
        <f>_xlfn.MAXIFS(data!G:G,data!A:A,Endirim!A10519)</f>
        <v>0</v>
      </c>
      <c r="F10519" s="9" t="e">
        <f>IF(E10519=D10519,"no discount",_xlfn.XLOOKUP(E10519,campaign!$D$2:$D$18,campaign!$B$2:$B$18))</f>
        <v>#N/A</v>
      </c>
    </row>
    <row r="10520" spans="1:6" x14ac:dyDescent="0.3">
      <c r="A10520" s="9">
        <f>customer!A10520</f>
        <v>0</v>
      </c>
      <c r="B10520" s="10">
        <f>_xlfn.MAXIFS(data!C:C,data!A:A,Endirim!A10520)</f>
        <v>0</v>
      </c>
      <c r="C10520" s="9" cm="1">
        <f t="array" ref="C10520">INDEX(data!B:B,MATCH(1,(data!A:A=Endirim!A10520)*(data!C:C=Endirim!B10520),0))</f>
        <v>0</v>
      </c>
      <c r="D10520" s="9" t="e">
        <f>VLOOKUP(C10520,campaign!$A$2:$D$18,4,FALSE)</f>
        <v>#N/A</v>
      </c>
      <c r="E10520" s="9">
        <f>_xlfn.MAXIFS(data!G:G,data!A:A,Endirim!A10520)</f>
        <v>0</v>
      </c>
      <c r="F10520" s="9" t="e">
        <f>IF(E10520=D10520,"no discount",_xlfn.XLOOKUP(E10520,campaign!$D$2:$D$18,campaign!$B$2:$B$18))</f>
        <v>#N/A</v>
      </c>
    </row>
    <row r="10521" spans="1:6" x14ac:dyDescent="0.3">
      <c r="A10521" s="9">
        <f>customer!A10521</f>
        <v>0</v>
      </c>
      <c r="B10521" s="10">
        <f>_xlfn.MAXIFS(data!C:C,data!A:A,Endirim!A10521)</f>
        <v>0</v>
      </c>
      <c r="C10521" s="9" cm="1">
        <f t="array" ref="C10521">INDEX(data!B:B,MATCH(1,(data!A:A=Endirim!A10521)*(data!C:C=Endirim!B10521),0))</f>
        <v>0</v>
      </c>
      <c r="D10521" s="9" t="e">
        <f>VLOOKUP(C10521,campaign!$A$2:$D$18,4,FALSE)</f>
        <v>#N/A</v>
      </c>
      <c r="E10521" s="9">
        <f>_xlfn.MAXIFS(data!G:G,data!A:A,Endirim!A10521)</f>
        <v>0</v>
      </c>
      <c r="F10521" s="9" t="e">
        <f>IF(E10521=D10521,"no discount",_xlfn.XLOOKUP(E10521,campaign!$D$2:$D$18,campaign!$B$2:$B$18))</f>
        <v>#N/A</v>
      </c>
    </row>
    <row r="10522" spans="1:6" x14ac:dyDescent="0.3">
      <c r="A10522" s="9">
        <f>customer!A10522</f>
        <v>0</v>
      </c>
      <c r="B10522" s="10">
        <f>_xlfn.MAXIFS(data!C:C,data!A:A,Endirim!A10522)</f>
        <v>0</v>
      </c>
      <c r="C10522" s="9" cm="1">
        <f t="array" ref="C10522">INDEX(data!B:B,MATCH(1,(data!A:A=Endirim!A10522)*(data!C:C=Endirim!B10522),0))</f>
        <v>0</v>
      </c>
      <c r="D10522" s="9" t="e">
        <f>VLOOKUP(C10522,campaign!$A$2:$D$18,4,FALSE)</f>
        <v>#N/A</v>
      </c>
      <c r="E10522" s="9">
        <f>_xlfn.MAXIFS(data!G:G,data!A:A,Endirim!A10522)</f>
        <v>0</v>
      </c>
      <c r="F10522" s="9" t="e">
        <f>IF(E10522=D10522,"no discount",_xlfn.XLOOKUP(E10522,campaign!$D$2:$D$18,campaign!$B$2:$B$18))</f>
        <v>#N/A</v>
      </c>
    </row>
    <row r="10523" spans="1:6" x14ac:dyDescent="0.3">
      <c r="A10523" s="9">
        <f>customer!A10523</f>
        <v>0</v>
      </c>
      <c r="B10523" s="10">
        <f>_xlfn.MAXIFS(data!C:C,data!A:A,Endirim!A10523)</f>
        <v>0</v>
      </c>
      <c r="C10523" s="9" cm="1">
        <f t="array" ref="C10523">INDEX(data!B:B,MATCH(1,(data!A:A=Endirim!A10523)*(data!C:C=Endirim!B10523),0))</f>
        <v>0</v>
      </c>
      <c r="D10523" s="9" t="e">
        <f>VLOOKUP(C10523,campaign!$A$2:$D$18,4,FALSE)</f>
        <v>#N/A</v>
      </c>
      <c r="E10523" s="9">
        <f>_xlfn.MAXIFS(data!G:G,data!A:A,Endirim!A10523)</f>
        <v>0</v>
      </c>
      <c r="F10523" s="9" t="e">
        <f>IF(E10523=D10523,"no discount",_xlfn.XLOOKUP(E10523,campaign!$D$2:$D$18,campaign!$B$2:$B$18))</f>
        <v>#N/A</v>
      </c>
    </row>
    <row r="10524" spans="1:6" x14ac:dyDescent="0.3">
      <c r="A10524" s="9">
        <f>customer!A10524</f>
        <v>0</v>
      </c>
      <c r="B10524" s="10">
        <f>_xlfn.MAXIFS(data!C:C,data!A:A,Endirim!A10524)</f>
        <v>0</v>
      </c>
      <c r="C10524" s="9" cm="1">
        <f t="array" ref="C10524">INDEX(data!B:B,MATCH(1,(data!A:A=Endirim!A10524)*(data!C:C=Endirim!B10524),0))</f>
        <v>0</v>
      </c>
      <c r="D10524" s="9" t="e">
        <f>VLOOKUP(C10524,campaign!$A$2:$D$18,4,FALSE)</f>
        <v>#N/A</v>
      </c>
      <c r="E10524" s="9">
        <f>_xlfn.MAXIFS(data!G:G,data!A:A,Endirim!A10524)</f>
        <v>0</v>
      </c>
      <c r="F10524" s="9" t="e">
        <f>IF(E10524=D10524,"no discount",_xlfn.XLOOKUP(E10524,campaign!$D$2:$D$18,campaign!$B$2:$B$18))</f>
        <v>#N/A</v>
      </c>
    </row>
    <row r="10525" spans="1:6" x14ac:dyDescent="0.3">
      <c r="A10525" s="9">
        <f>customer!A10525</f>
        <v>0</v>
      </c>
      <c r="B10525" s="10">
        <f>_xlfn.MAXIFS(data!C:C,data!A:A,Endirim!A10525)</f>
        <v>0</v>
      </c>
      <c r="C10525" s="9" cm="1">
        <f t="array" ref="C10525">INDEX(data!B:B,MATCH(1,(data!A:A=Endirim!A10525)*(data!C:C=Endirim!B10525),0))</f>
        <v>0</v>
      </c>
      <c r="D10525" s="9" t="e">
        <f>VLOOKUP(C10525,campaign!$A$2:$D$18,4,FALSE)</f>
        <v>#N/A</v>
      </c>
      <c r="E10525" s="9">
        <f>_xlfn.MAXIFS(data!G:G,data!A:A,Endirim!A10525)</f>
        <v>0</v>
      </c>
      <c r="F10525" s="9" t="e">
        <f>IF(E10525=D10525,"no discount",_xlfn.XLOOKUP(E10525,campaign!$D$2:$D$18,campaign!$B$2:$B$18))</f>
        <v>#N/A</v>
      </c>
    </row>
    <row r="10526" spans="1:6" x14ac:dyDescent="0.3">
      <c r="A10526" s="9">
        <f>customer!A10526</f>
        <v>0</v>
      </c>
      <c r="B10526" s="10">
        <f>_xlfn.MAXIFS(data!C:C,data!A:A,Endirim!A10526)</f>
        <v>0</v>
      </c>
      <c r="C10526" s="9" cm="1">
        <f t="array" ref="C10526">INDEX(data!B:B,MATCH(1,(data!A:A=Endirim!A10526)*(data!C:C=Endirim!B10526),0))</f>
        <v>0</v>
      </c>
      <c r="D10526" s="9" t="e">
        <f>VLOOKUP(C10526,campaign!$A$2:$D$18,4,FALSE)</f>
        <v>#N/A</v>
      </c>
      <c r="E10526" s="9">
        <f>_xlfn.MAXIFS(data!G:G,data!A:A,Endirim!A10526)</f>
        <v>0</v>
      </c>
      <c r="F10526" s="9" t="e">
        <f>IF(E10526=D10526,"no discount",_xlfn.XLOOKUP(E10526,campaign!$D$2:$D$18,campaign!$B$2:$B$18))</f>
        <v>#N/A</v>
      </c>
    </row>
    <row r="10527" spans="1:6" x14ac:dyDescent="0.3">
      <c r="A10527" s="9">
        <f>customer!A10527</f>
        <v>0</v>
      </c>
      <c r="B10527" s="10">
        <f>_xlfn.MAXIFS(data!C:C,data!A:A,Endirim!A10527)</f>
        <v>0</v>
      </c>
      <c r="C10527" s="9" cm="1">
        <f t="array" ref="C10527">INDEX(data!B:B,MATCH(1,(data!A:A=Endirim!A10527)*(data!C:C=Endirim!B10527),0))</f>
        <v>0</v>
      </c>
      <c r="D10527" s="9" t="e">
        <f>VLOOKUP(C10527,campaign!$A$2:$D$18,4,FALSE)</f>
        <v>#N/A</v>
      </c>
      <c r="E10527" s="9">
        <f>_xlfn.MAXIFS(data!G:G,data!A:A,Endirim!A10527)</f>
        <v>0</v>
      </c>
      <c r="F10527" s="9" t="e">
        <f>IF(E10527=D10527,"no discount",_xlfn.XLOOKUP(E10527,campaign!$D$2:$D$18,campaign!$B$2:$B$18))</f>
        <v>#N/A</v>
      </c>
    </row>
    <row r="10528" spans="1:6" x14ac:dyDescent="0.3">
      <c r="A10528" s="9">
        <f>customer!A10528</f>
        <v>0</v>
      </c>
      <c r="B10528" s="10">
        <f>_xlfn.MAXIFS(data!C:C,data!A:A,Endirim!A10528)</f>
        <v>0</v>
      </c>
      <c r="C10528" s="9" cm="1">
        <f t="array" ref="C10528">INDEX(data!B:B,MATCH(1,(data!A:A=Endirim!A10528)*(data!C:C=Endirim!B10528),0))</f>
        <v>0</v>
      </c>
      <c r="D10528" s="9" t="e">
        <f>VLOOKUP(C10528,campaign!$A$2:$D$18,4,FALSE)</f>
        <v>#N/A</v>
      </c>
      <c r="E10528" s="9">
        <f>_xlfn.MAXIFS(data!G:G,data!A:A,Endirim!A10528)</f>
        <v>0</v>
      </c>
      <c r="F10528" s="9" t="e">
        <f>IF(E10528=D10528,"no discount",_xlfn.XLOOKUP(E10528,campaign!$D$2:$D$18,campaign!$B$2:$B$18))</f>
        <v>#N/A</v>
      </c>
    </row>
    <row r="10529" spans="1:6" x14ac:dyDescent="0.3">
      <c r="A10529" s="9">
        <f>customer!A10529</f>
        <v>0</v>
      </c>
      <c r="B10529" s="10">
        <f>_xlfn.MAXIFS(data!C:C,data!A:A,Endirim!A10529)</f>
        <v>0</v>
      </c>
      <c r="C10529" s="9" cm="1">
        <f t="array" ref="C10529">INDEX(data!B:B,MATCH(1,(data!A:A=Endirim!A10529)*(data!C:C=Endirim!B10529),0))</f>
        <v>0</v>
      </c>
      <c r="D10529" s="9" t="e">
        <f>VLOOKUP(C10529,campaign!$A$2:$D$18,4,FALSE)</f>
        <v>#N/A</v>
      </c>
      <c r="E10529" s="9">
        <f>_xlfn.MAXIFS(data!G:G,data!A:A,Endirim!A10529)</f>
        <v>0</v>
      </c>
      <c r="F10529" s="9" t="e">
        <f>IF(E10529=D10529,"no discount",_xlfn.XLOOKUP(E10529,campaign!$D$2:$D$18,campaign!$B$2:$B$18))</f>
        <v>#N/A</v>
      </c>
    </row>
    <row r="10530" spans="1:6" x14ac:dyDescent="0.3">
      <c r="A10530" s="9">
        <f>customer!A10530</f>
        <v>0</v>
      </c>
      <c r="B10530" s="10">
        <f>_xlfn.MAXIFS(data!C:C,data!A:A,Endirim!A10530)</f>
        <v>0</v>
      </c>
      <c r="C10530" s="9" cm="1">
        <f t="array" ref="C10530">INDEX(data!B:B,MATCH(1,(data!A:A=Endirim!A10530)*(data!C:C=Endirim!B10530),0))</f>
        <v>0</v>
      </c>
      <c r="D10530" s="9" t="e">
        <f>VLOOKUP(C10530,campaign!$A$2:$D$18,4,FALSE)</f>
        <v>#N/A</v>
      </c>
      <c r="E10530" s="9">
        <f>_xlfn.MAXIFS(data!G:G,data!A:A,Endirim!A10530)</f>
        <v>0</v>
      </c>
      <c r="F10530" s="9" t="e">
        <f>IF(E10530=D10530,"no discount",_xlfn.XLOOKUP(E10530,campaign!$D$2:$D$18,campaign!$B$2:$B$18))</f>
        <v>#N/A</v>
      </c>
    </row>
    <row r="10531" spans="1:6" x14ac:dyDescent="0.3">
      <c r="A10531" s="9">
        <f>customer!A10531</f>
        <v>0</v>
      </c>
      <c r="B10531" s="10">
        <f>_xlfn.MAXIFS(data!C:C,data!A:A,Endirim!A10531)</f>
        <v>0</v>
      </c>
      <c r="C10531" s="9" cm="1">
        <f t="array" ref="C10531">INDEX(data!B:B,MATCH(1,(data!A:A=Endirim!A10531)*(data!C:C=Endirim!B10531),0))</f>
        <v>0</v>
      </c>
      <c r="D10531" s="9" t="e">
        <f>VLOOKUP(C10531,campaign!$A$2:$D$18,4,FALSE)</f>
        <v>#N/A</v>
      </c>
      <c r="E10531" s="9">
        <f>_xlfn.MAXIFS(data!G:G,data!A:A,Endirim!A10531)</f>
        <v>0</v>
      </c>
      <c r="F10531" s="9" t="e">
        <f>IF(E10531=D10531,"no discount",_xlfn.XLOOKUP(E10531,campaign!$D$2:$D$18,campaign!$B$2:$B$18))</f>
        <v>#N/A</v>
      </c>
    </row>
    <row r="10532" spans="1:6" x14ac:dyDescent="0.3">
      <c r="A10532" s="9">
        <f>customer!A10532</f>
        <v>0</v>
      </c>
      <c r="B10532" s="10">
        <f>_xlfn.MAXIFS(data!C:C,data!A:A,Endirim!A10532)</f>
        <v>0</v>
      </c>
      <c r="C10532" s="9" cm="1">
        <f t="array" ref="C10532">INDEX(data!B:B,MATCH(1,(data!A:A=Endirim!A10532)*(data!C:C=Endirim!B10532),0))</f>
        <v>0</v>
      </c>
      <c r="D10532" s="9" t="e">
        <f>VLOOKUP(C10532,campaign!$A$2:$D$18,4,FALSE)</f>
        <v>#N/A</v>
      </c>
      <c r="E10532" s="9">
        <f>_xlfn.MAXIFS(data!G:G,data!A:A,Endirim!A10532)</f>
        <v>0</v>
      </c>
      <c r="F10532" s="9" t="e">
        <f>IF(E10532=D10532,"no discount",_xlfn.XLOOKUP(E10532,campaign!$D$2:$D$18,campaign!$B$2:$B$18))</f>
        <v>#N/A</v>
      </c>
    </row>
    <row r="10533" spans="1:6" x14ac:dyDescent="0.3">
      <c r="A10533" s="9">
        <f>customer!A10533</f>
        <v>0</v>
      </c>
      <c r="B10533" s="10">
        <f>_xlfn.MAXIFS(data!C:C,data!A:A,Endirim!A10533)</f>
        <v>0</v>
      </c>
      <c r="C10533" s="9" cm="1">
        <f t="array" ref="C10533">INDEX(data!B:B,MATCH(1,(data!A:A=Endirim!A10533)*(data!C:C=Endirim!B10533),0))</f>
        <v>0</v>
      </c>
      <c r="D10533" s="9" t="e">
        <f>VLOOKUP(C10533,campaign!$A$2:$D$18,4,FALSE)</f>
        <v>#N/A</v>
      </c>
      <c r="E10533" s="9">
        <f>_xlfn.MAXIFS(data!G:G,data!A:A,Endirim!A10533)</f>
        <v>0</v>
      </c>
      <c r="F10533" s="9" t="e">
        <f>IF(E10533=D10533,"no discount",_xlfn.XLOOKUP(E10533,campaign!$D$2:$D$18,campaign!$B$2:$B$18))</f>
        <v>#N/A</v>
      </c>
    </row>
    <row r="10534" spans="1:6" x14ac:dyDescent="0.3">
      <c r="A10534" s="9">
        <f>customer!A10534</f>
        <v>0</v>
      </c>
      <c r="B10534" s="10">
        <f>_xlfn.MAXIFS(data!C:C,data!A:A,Endirim!A10534)</f>
        <v>0</v>
      </c>
      <c r="C10534" s="9" cm="1">
        <f t="array" ref="C10534">INDEX(data!B:B,MATCH(1,(data!A:A=Endirim!A10534)*(data!C:C=Endirim!B10534),0))</f>
        <v>0</v>
      </c>
      <c r="D10534" s="9" t="e">
        <f>VLOOKUP(C10534,campaign!$A$2:$D$18,4,FALSE)</f>
        <v>#N/A</v>
      </c>
      <c r="E10534" s="9">
        <f>_xlfn.MAXIFS(data!G:G,data!A:A,Endirim!A10534)</f>
        <v>0</v>
      </c>
      <c r="F10534" s="9" t="e">
        <f>IF(E10534=D10534,"no discount",_xlfn.XLOOKUP(E10534,campaign!$D$2:$D$18,campaign!$B$2:$B$18))</f>
        <v>#N/A</v>
      </c>
    </row>
    <row r="10535" spans="1:6" x14ac:dyDescent="0.3">
      <c r="A10535" s="9">
        <f>customer!A10535</f>
        <v>0</v>
      </c>
      <c r="B10535" s="10">
        <f>_xlfn.MAXIFS(data!C:C,data!A:A,Endirim!A10535)</f>
        <v>0</v>
      </c>
      <c r="C10535" s="9" cm="1">
        <f t="array" ref="C10535">INDEX(data!B:B,MATCH(1,(data!A:A=Endirim!A10535)*(data!C:C=Endirim!B10535),0))</f>
        <v>0</v>
      </c>
      <c r="D10535" s="9" t="e">
        <f>VLOOKUP(C10535,campaign!$A$2:$D$18,4,FALSE)</f>
        <v>#N/A</v>
      </c>
      <c r="E10535" s="9">
        <f>_xlfn.MAXIFS(data!G:G,data!A:A,Endirim!A10535)</f>
        <v>0</v>
      </c>
      <c r="F10535" s="9" t="e">
        <f>IF(E10535=D10535,"no discount",_xlfn.XLOOKUP(E10535,campaign!$D$2:$D$18,campaign!$B$2:$B$18))</f>
        <v>#N/A</v>
      </c>
    </row>
    <row r="10536" spans="1:6" x14ac:dyDescent="0.3">
      <c r="A10536" s="9">
        <f>customer!A10536</f>
        <v>0</v>
      </c>
      <c r="B10536" s="10">
        <f>_xlfn.MAXIFS(data!C:C,data!A:A,Endirim!A10536)</f>
        <v>0</v>
      </c>
      <c r="C10536" s="9" cm="1">
        <f t="array" ref="C10536">INDEX(data!B:B,MATCH(1,(data!A:A=Endirim!A10536)*(data!C:C=Endirim!B10536),0))</f>
        <v>0</v>
      </c>
      <c r="D10536" s="9" t="e">
        <f>VLOOKUP(C10536,campaign!$A$2:$D$18,4,FALSE)</f>
        <v>#N/A</v>
      </c>
      <c r="E10536" s="9">
        <f>_xlfn.MAXIFS(data!G:G,data!A:A,Endirim!A10536)</f>
        <v>0</v>
      </c>
      <c r="F10536" s="9" t="e">
        <f>IF(E10536=D10536,"no discount",_xlfn.XLOOKUP(E10536,campaign!$D$2:$D$18,campaign!$B$2:$B$18))</f>
        <v>#N/A</v>
      </c>
    </row>
    <row r="10537" spans="1:6" x14ac:dyDescent="0.3">
      <c r="A10537" s="9">
        <f>customer!A10537</f>
        <v>0</v>
      </c>
      <c r="B10537" s="10">
        <f>_xlfn.MAXIFS(data!C:C,data!A:A,Endirim!A10537)</f>
        <v>0</v>
      </c>
      <c r="C10537" s="9" cm="1">
        <f t="array" ref="C10537">INDEX(data!B:B,MATCH(1,(data!A:A=Endirim!A10537)*(data!C:C=Endirim!B10537),0))</f>
        <v>0</v>
      </c>
      <c r="D10537" s="9" t="e">
        <f>VLOOKUP(C10537,campaign!$A$2:$D$18,4,FALSE)</f>
        <v>#N/A</v>
      </c>
      <c r="E10537" s="9">
        <f>_xlfn.MAXIFS(data!G:G,data!A:A,Endirim!A10537)</f>
        <v>0</v>
      </c>
      <c r="F10537" s="9" t="e">
        <f>IF(E10537=D10537,"no discount",_xlfn.XLOOKUP(E10537,campaign!$D$2:$D$18,campaign!$B$2:$B$18))</f>
        <v>#N/A</v>
      </c>
    </row>
    <row r="10538" spans="1:6" x14ac:dyDescent="0.3">
      <c r="A10538" s="9">
        <f>customer!A10538</f>
        <v>0</v>
      </c>
      <c r="B10538" s="10">
        <f>_xlfn.MAXIFS(data!C:C,data!A:A,Endirim!A10538)</f>
        <v>0</v>
      </c>
      <c r="C10538" s="9" cm="1">
        <f t="array" ref="C10538">INDEX(data!B:B,MATCH(1,(data!A:A=Endirim!A10538)*(data!C:C=Endirim!B10538),0))</f>
        <v>0</v>
      </c>
      <c r="D10538" s="9" t="e">
        <f>VLOOKUP(C10538,campaign!$A$2:$D$18,4,FALSE)</f>
        <v>#N/A</v>
      </c>
      <c r="E10538" s="9">
        <f>_xlfn.MAXIFS(data!G:G,data!A:A,Endirim!A10538)</f>
        <v>0</v>
      </c>
      <c r="F10538" s="9" t="e">
        <f>IF(E10538=D10538,"no discount",_xlfn.XLOOKUP(E10538,campaign!$D$2:$D$18,campaign!$B$2:$B$18))</f>
        <v>#N/A</v>
      </c>
    </row>
    <row r="10539" spans="1:6" x14ac:dyDescent="0.3">
      <c r="A10539" s="9">
        <f>customer!A10539</f>
        <v>0</v>
      </c>
      <c r="B10539" s="10">
        <f>_xlfn.MAXIFS(data!C:C,data!A:A,Endirim!A10539)</f>
        <v>0</v>
      </c>
      <c r="C10539" s="9" cm="1">
        <f t="array" ref="C10539">INDEX(data!B:B,MATCH(1,(data!A:A=Endirim!A10539)*(data!C:C=Endirim!B10539),0))</f>
        <v>0</v>
      </c>
      <c r="D10539" s="9" t="e">
        <f>VLOOKUP(C10539,campaign!$A$2:$D$18,4,FALSE)</f>
        <v>#N/A</v>
      </c>
      <c r="E10539" s="9">
        <f>_xlfn.MAXIFS(data!G:G,data!A:A,Endirim!A10539)</f>
        <v>0</v>
      </c>
      <c r="F10539" s="9" t="e">
        <f>IF(E10539=D10539,"no discount",_xlfn.XLOOKUP(E10539,campaign!$D$2:$D$18,campaign!$B$2:$B$18))</f>
        <v>#N/A</v>
      </c>
    </row>
    <row r="10540" spans="1:6" x14ac:dyDescent="0.3">
      <c r="A10540" s="9">
        <f>customer!A10540</f>
        <v>0</v>
      </c>
      <c r="B10540" s="10">
        <f>_xlfn.MAXIFS(data!C:C,data!A:A,Endirim!A10540)</f>
        <v>0</v>
      </c>
      <c r="C10540" s="9" cm="1">
        <f t="array" ref="C10540">INDEX(data!B:B,MATCH(1,(data!A:A=Endirim!A10540)*(data!C:C=Endirim!B10540),0))</f>
        <v>0</v>
      </c>
      <c r="D10540" s="9" t="e">
        <f>VLOOKUP(C10540,campaign!$A$2:$D$18,4,FALSE)</f>
        <v>#N/A</v>
      </c>
      <c r="E10540" s="9">
        <f>_xlfn.MAXIFS(data!G:G,data!A:A,Endirim!A10540)</f>
        <v>0</v>
      </c>
      <c r="F10540" s="9" t="e">
        <f>IF(E10540=D10540,"no discount",_xlfn.XLOOKUP(E10540,campaign!$D$2:$D$18,campaign!$B$2:$B$18))</f>
        <v>#N/A</v>
      </c>
    </row>
    <row r="10541" spans="1:6" x14ac:dyDescent="0.3">
      <c r="A10541" s="9">
        <f>customer!A10541</f>
        <v>0</v>
      </c>
      <c r="B10541" s="10">
        <f>_xlfn.MAXIFS(data!C:C,data!A:A,Endirim!A10541)</f>
        <v>0</v>
      </c>
      <c r="C10541" s="9" cm="1">
        <f t="array" ref="C10541">INDEX(data!B:B,MATCH(1,(data!A:A=Endirim!A10541)*(data!C:C=Endirim!B10541),0))</f>
        <v>0</v>
      </c>
      <c r="D10541" s="9" t="e">
        <f>VLOOKUP(C10541,campaign!$A$2:$D$18,4,FALSE)</f>
        <v>#N/A</v>
      </c>
      <c r="E10541" s="9">
        <f>_xlfn.MAXIFS(data!G:G,data!A:A,Endirim!A10541)</f>
        <v>0</v>
      </c>
      <c r="F10541" s="9" t="e">
        <f>IF(E10541=D10541,"no discount",_xlfn.XLOOKUP(E10541,campaign!$D$2:$D$18,campaign!$B$2:$B$18))</f>
        <v>#N/A</v>
      </c>
    </row>
    <row r="10542" spans="1:6" x14ac:dyDescent="0.3">
      <c r="A10542" s="9">
        <f>customer!A10542</f>
        <v>0</v>
      </c>
      <c r="B10542" s="10">
        <f>_xlfn.MAXIFS(data!C:C,data!A:A,Endirim!A10542)</f>
        <v>0</v>
      </c>
      <c r="C10542" s="9" cm="1">
        <f t="array" ref="C10542">INDEX(data!B:B,MATCH(1,(data!A:A=Endirim!A10542)*(data!C:C=Endirim!B10542),0))</f>
        <v>0</v>
      </c>
      <c r="D10542" s="9" t="e">
        <f>VLOOKUP(C10542,campaign!$A$2:$D$18,4,FALSE)</f>
        <v>#N/A</v>
      </c>
      <c r="E10542" s="9">
        <f>_xlfn.MAXIFS(data!G:G,data!A:A,Endirim!A10542)</f>
        <v>0</v>
      </c>
      <c r="F10542" s="9" t="e">
        <f>IF(E10542=D10542,"no discount",_xlfn.XLOOKUP(E10542,campaign!$D$2:$D$18,campaign!$B$2:$B$18))</f>
        <v>#N/A</v>
      </c>
    </row>
    <row r="10543" spans="1:6" x14ac:dyDescent="0.3">
      <c r="A10543" s="9">
        <f>customer!A10543</f>
        <v>0</v>
      </c>
      <c r="B10543" s="10">
        <f>_xlfn.MAXIFS(data!C:C,data!A:A,Endirim!A10543)</f>
        <v>0</v>
      </c>
      <c r="C10543" s="9" cm="1">
        <f t="array" ref="C10543">INDEX(data!B:B,MATCH(1,(data!A:A=Endirim!A10543)*(data!C:C=Endirim!B10543),0))</f>
        <v>0</v>
      </c>
      <c r="D10543" s="9" t="e">
        <f>VLOOKUP(C10543,campaign!$A$2:$D$18,4,FALSE)</f>
        <v>#N/A</v>
      </c>
      <c r="E10543" s="9">
        <f>_xlfn.MAXIFS(data!G:G,data!A:A,Endirim!A10543)</f>
        <v>0</v>
      </c>
      <c r="F10543" s="9" t="e">
        <f>IF(E10543=D10543,"no discount",_xlfn.XLOOKUP(E10543,campaign!$D$2:$D$18,campaign!$B$2:$B$18))</f>
        <v>#N/A</v>
      </c>
    </row>
    <row r="10544" spans="1:6" x14ac:dyDescent="0.3">
      <c r="A10544" s="9">
        <f>customer!A10544</f>
        <v>0</v>
      </c>
      <c r="B10544" s="10">
        <f>_xlfn.MAXIFS(data!C:C,data!A:A,Endirim!A10544)</f>
        <v>0</v>
      </c>
      <c r="C10544" s="9" cm="1">
        <f t="array" ref="C10544">INDEX(data!B:B,MATCH(1,(data!A:A=Endirim!A10544)*(data!C:C=Endirim!B10544),0))</f>
        <v>0</v>
      </c>
      <c r="D10544" s="9" t="e">
        <f>VLOOKUP(C10544,campaign!$A$2:$D$18,4,FALSE)</f>
        <v>#N/A</v>
      </c>
      <c r="E10544" s="9">
        <f>_xlfn.MAXIFS(data!G:G,data!A:A,Endirim!A10544)</f>
        <v>0</v>
      </c>
      <c r="F10544" s="9" t="e">
        <f>IF(E10544=D10544,"no discount",_xlfn.XLOOKUP(E10544,campaign!$D$2:$D$18,campaign!$B$2:$B$18))</f>
        <v>#N/A</v>
      </c>
    </row>
    <row r="10545" spans="1:6" x14ac:dyDescent="0.3">
      <c r="A10545" s="9">
        <f>customer!A10545</f>
        <v>0</v>
      </c>
      <c r="B10545" s="10">
        <f>_xlfn.MAXIFS(data!C:C,data!A:A,Endirim!A10545)</f>
        <v>0</v>
      </c>
      <c r="C10545" s="9" cm="1">
        <f t="array" ref="C10545">INDEX(data!B:B,MATCH(1,(data!A:A=Endirim!A10545)*(data!C:C=Endirim!B10545),0))</f>
        <v>0</v>
      </c>
      <c r="D10545" s="9" t="e">
        <f>VLOOKUP(C10545,campaign!$A$2:$D$18,4,FALSE)</f>
        <v>#N/A</v>
      </c>
      <c r="E10545" s="9">
        <f>_xlfn.MAXIFS(data!G:G,data!A:A,Endirim!A10545)</f>
        <v>0</v>
      </c>
      <c r="F10545" s="9" t="e">
        <f>IF(E10545=D10545,"no discount",_xlfn.XLOOKUP(E10545,campaign!$D$2:$D$18,campaign!$B$2:$B$18))</f>
        <v>#N/A</v>
      </c>
    </row>
    <row r="10546" spans="1:6" x14ac:dyDescent="0.3">
      <c r="A10546" s="9">
        <f>customer!A10546</f>
        <v>0</v>
      </c>
      <c r="B10546" s="10">
        <f>_xlfn.MAXIFS(data!C:C,data!A:A,Endirim!A10546)</f>
        <v>0</v>
      </c>
      <c r="C10546" s="9" cm="1">
        <f t="array" ref="C10546">INDEX(data!B:B,MATCH(1,(data!A:A=Endirim!A10546)*(data!C:C=Endirim!B10546),0))</f>
        <v>0</v>
      </c>
      <c r="D10546" s="9" t="e">
        <f>VLOOKUP(C10546,campaign!$A$2:$D$18,4,FALSE)</f>
        <v>#N/A</v>
      </c>
      <c r="E10546" s="9">
        <f>_xlfn.MAXIFS(data!G:G,data!A:A,Endirim!A10546)</f>
        <v>0</v>
      </c>
      <c r="F10546" s="9" t="e">
        <f>IF(E10546=D10546,"no discount",_xlfn.XLOOKUP(E10546,campaign!$D$2:$D$18,campaign!$B$2:$B$18))</f>
        <v>#N/A</v>
      </c>
    </row>
    <row r="10547" spans="1:6" x14ac:dyDescent="0.3">
      <c r="A10547" s="9">
        <f>customer!A10547</f>
        <v>0</v>
      </c>
      <c r="B10547" s="10">
        <f>_xlfn.MAXIFS(data!C:C,data!A:A,Endirim!A10547)</f>
        <v>0</v>
      </c>
      <c r="C10547" s="9" cm="1">
        <f t="array" ref="C10547">INDEX(data!B:B,MATCH(1,(data!A:A=Endirim!A10547)*(data!C:C=Endirim!B10547),0))</f>
        <v>0</v>
      </c>
      <c r="D10547" s="9" t="e">
        <f>VLOOKUP(C10547,campaign!$A$2:$D$18,4,FALSE)</f>
        <v>#N/A</v>
      </c>
      <c r="E10547" s="9">
        <f>_xlfn.MAXIFS(data!G:G,data!A:A,Endirim!A10547)</f>
        <v>0</v>
      </c>
      <c r="F10547" s="9" t="e">
        <f>IF(E10547=D10547,"no discount",_xlfn.XLOOKUP(E10547,campaign!$D$2:$D$18,campaign!$B$2:$B$18))</f>
        <v>#N/A</v>
      </c>
    </row>
    <row r="10548" spans="1:6" x14ac:dyDescent="0.3">
      <c r="A10548" s="9">
        <f>customer!A10548</f>
        <v>0</v>
      </c>
      <c r="B10548" s="10">
        <f>_xlfn.MAXIFS(data!C:C,data!A:A,Endirim!A10548)</f>
        <v>0</v>
      </c>
      <c r="C10548" s="9" cm="1">
        <f t="array" ref="C10548">INDEX(data!B:B,MATCH(1,(data!A:A=Endirim!A10548)*(data!C:C=Endirim!B10548),0))</f>
        <v>0</v>
      </c>
      <c r="D10548" s="9" t="e">
        <f>VLOOKUP(C10548,campaign!$A$2:$D$18,4,FALSE)</f>
        <v>#N/A</v>
      </c>
      <c r="E10548" s="9">
        <f>_xlfn.MAXIFS(data!G:G,data!A:A,Endirim!A10548)</f>
        <v>0</v>
      </c>
      <c r="F10548" s="9" t="e">
        <f>IF(E10548=D10548,"no discount",_xlfn.XLOOKUP(E10548,campaign!$D$2:$D$18,campaign!$B$2:$B$18))</f>
        <v>#N/A</v>
      </c>
    </row>
    <row r="10549" spans="1:6" x14ac:dyDescent="0.3">
      <c r="A10549" s="9">
        <f>customer!A10549</f>
        <v>0</v>
      </c>
      <c r="B10549" s="10">
        <f>_xlfn.MAXIFS(data!C:C,data!A:A,Endirim!A10549)</f>
        <v>0</v>
      </c>
      <c r="C10549" s="9" cm="1">
        <f t="array" ref="C10549">INDEX(data!B:B,MATCH(1,(data!A:A=Endirim!A10549)*(data!C:C=Endirim!B10549),0))</f>
        <v>0</v>
      </c>
      <c r="D10549" s="9" t="e">
        <f>VLOOKUP(C10549,campaign!$A$2:$D$18,4,FALSE)</f>
        <v>#N/A</v>
      </c>
      <c r="E10549" s="9">
        <f>_xlfn.MAXIFS(data!G:G,data!A:A,Endirim!A10549)</f>
        <v>0</v>
      </c>
      <c r="F10549" s="9" t="e">
        <f>IF(E10549=D10549,"no discount",_xlfn.XLOOKUP(E10549,campaign!$D$2:$D$18,campaign!$B$2:$B$18))</f>
        <v>#N/A</v>
      </c>
    </row>
    <row r="10550" spans="1:6" x14ac:dyDescent="0.3">
      <c r="A10550" s="9">
        <f>customer!A10550</f>
        <v>0</v>
      </c>
      <c r="B10550" s="10">
        <f>_xlfn.MAXIFS(data!C:C,data!A:A,Endirim!A10550)</f>
        <v>0</v>
      </c>
      <c r="C10550" s="9" cm="1">
        <f t="array" ref="C10550">INDEX(data!B:B,MATCH(1,(data!A:A=Endirim!A10550)*(data!C:C=Endirim!B10550),0))</f>
        <v>0</v>
      </c>
      <c r="D10550" s="9" t="e">
        <f>VLOOKUP(C10550,campaign!$A$2:$D$18,4,FALSE)</f>
        <v>#N/A</v>
      </c>
      <c r="E10550" s="9">
        <f>_xlfn.MAXIFS(data!G:G,data!A:A,Endirim!A10550)</f>
        <v>0</v>
      </c>
      <c r="F10550" s="9" t="e">
        <f>IF(E10550=D10550,"no discount",_xlfn.XLOOKUP(E10550,campaign!$D$2:$D$18,campaign!$B$2:$B$18))</f>
        <v>#N/A</v>
      </c>
    </row>
    <row r="10551" spans="1:6" x14ac:dyDescent="0.3">
      <c r="A10551" s="9">
        <f>customer!A10551</f>
        <v>0</v>
      </c>
      <c r="B10551" s="10">
        <f>_xlfn.MAXIFS(data!C:C,data!A:A,Endirim!A10551)</f>
        <v>0</v>
      </c>
      <c r="C10551" s="9" cm="1">
        <f t="array" ref="C10551">INDEX(data!B:B,MATCH(1,(data!A:A=Endirim!A10551)*(data!C:C=Endirim!B10551),0))</f>
        <v>0</v>
      </c>
      <c r="D10551" s="9" t="e">
        <f>VLOOKUP(C10551,campaign!$A$2:$D$18,4,FALSE)</f>
        <v>#N/A</v>
      </c>
      <c r="E10551" s="9">
        <f>_xlfn.MAXIFS(data!G:G,data!A:A,Endirim!A10551)</f>
        <v>0</v>
      </c>
      <c r="F10551" s="9" t="e">
        <f>IF(E10551=D10551,"no discount",_xlfn.XLOOKUP(E10551,campaign!$D$2:$D$18,campaign!$B$2:$B$18))</f>
        <v>#N/A</v>
      </c>
    </row>
    <row r="10552" spans="1:6" x14ac:dyDescent="0.3">
      <c r="A10552" s="9">
        <f>customer!A10552</f>
        <v>0</v>
      </c>
      <c r="B10552" s="10">
        <f>_xlfn.MAXIFS(data!C:C,data!A:A,Endirim!A10552)</f>
        <v>0</v>
      </c>
      <c r="C10552" s="9" cm="1">
        <f t="array" ref="C10552">INDEX(data!B:B,MATCH(1,(data!A:A=Endirim!A10552)*(data!C:C=Endirim!B10552),0))</f>
        <v>0</v>
      </c>
      <c r="D10552" s="9" t="e">
        <f>VLOOKUP(C10552,campaign!$A$2:$D$18,4,FALSE)</f>
        <v>#N/A</v>
      </c>
      <c r="E10552" s="9">
        <f>_xlfn.MAXIFS(data!G:G,data!A:A,Endirim!A10552)</f>
        <v>0</v>
      </c>
      <c r="F10552" s="9" t="e">
        <f>IF(E10552=D10552,"no discount",_xlfn.XLOOKUP(E10552,campaign!$D$2:$D$18,campaign!$B$2:$B$18))</f>
        <v>#N/A</v>
      </c>
    </row>
    <row r="10553" spans="1:6" x14ac:dyDescent="0.3">
      <c r="A10553" s="9">
        <f>customer!A10553</f>
        <v>0</v>
      </c>
      <c r="B10553" s="10">
        <f>_xlfn.MAXIFS(data!C:C,data!A:A,Endirim!A10553)</f>
        <v>0</v>
      </c>
      <c r="C10553" s="9" cm="1">
        <f t="array" ref="C10553">INDEX(data!B:B,MATCH(1,(data!A:A=Endirim!A10553)*(data!C:C=Endirim!B10553),0))</f>
        <v>0</v>
      </c>
      <c r="D10553" s="9" t="e">
        <f>VLOOKUP(C10553,campaign!$A$2:$D$18,4,FALSE)</f>
        <v>#N/A</v>
      </c>
      <c r="E10553" s="9">
        <f>_xlfn.MAXIFS(data!G:G,data!A:A,Endirim!A10553)</f>
        <v>0</v>
      </c>
      <c r="F10553" s="9" t="e">
        <f>IF(E10553=D10553,"no discount",_xlfn.XLOOKUP(E10553,campaign!$D$2:$D$18,campaign!$B$2:$B$18))</f>
        <v>#N/A</v>
      </c>
    </row>
    <row r="10554" spans="1:6" x14ac:dyDescent="0.3">
      <c r="A10554" s="9">
        <f>customer!A10554</f>
        <v>0</v>
      </c>
      <c r="B10554" s="10">
        <f>_xlfn.MAXIFS(data!C:C,data!A:A,Endirim!A10554)</f>
        <v>0</v>
      </c>
      <c r="C10554" s="9" cm="1">
        <f t="array" ref="C10554">INDEX(data!B:B,MATCH(1,(data!A:A=Endirim!A10554)*(data!C:C=Endirim!B10554),0))</f>
        <v>0</v>
      </c>
      <c r="D10554" s="9" t="e">
        <f>VLOOKUP(C10554,campaign!$A$2:$D$18,4,FALSE)</f>
        <v>#N/A</v>
      </c>
      <c r="E10554" s="9">
        <f>_xlfn.MAXIFS(data!G:G,data!A:A,Endirim!A10554)</f>
        <v>0</v>
      </c>
      <c r="F10554" s="9" t="e">
        <f>IF(E10554=D10554,"no discount",_xlfn.XLOOKUP(E10554,campaign!$D$2:$D$18,campaign!$B$2:$B$18))</f>
        <v>#N/A</v>
      </c>
    </row>
    <row r="10555" spans="1:6" x14ac:dyDescent="0.3">
      <c r="A10555" s="9">
        <f>customer!A10555</f>
        <v>0</v>
      </c>
      <c r="B10555" s="10">
        <f>_xlfn.MAXIFS(data!C:C,data!A:A,Endirim!A10555)</f>
        <v>0</v>
      </c>
      <c r="C10555" s="9" cm="1">
        <f t="array" ref="C10555">INDEX(data!B:B,MATCH(1,(data!A:A=Endirim!A10555)*(data!C:C=Endirim!B10555),0))</f>
        <v>0</v>
      </c>
      <c r="D10555" s="9" t="e">
        <f>VLOOKUP(C10555,campaign!$A$2:$D$18,4,FALSE)</f>
        <v>#N/A</v>
      </c>
      <c r="E10555" s="9">
        <f>_xlfn.MAXIFS(data!G:G,data!A:A,Endirim!A10555)</f>
        <v>0</v>
      </c>
      <c r="F10555" s="9" t="e">
        <f>IF(E10555=D10555,"no discount",_xlfn.XLOOKUP(E10555,campaign!$D$2:$D$18,campaign!$B$2:$B$18))</f>
        <v>#N/A</v>
      </c>
    </row>
    <row r="10556" spans="1:6" x14ac:dyDescent="0.3">
      <c r="A10556" s="9">
        <f>customer!A10556</f>
        <v>0</v>
      </c>
      <c r="B10556" s="10">
        <f>_xlfn.MAXIFS(data!C:C,data!A:A,Endirim!A10556)</f>
        <v>0</v>
      </c>
      <c r="C10556" s="9" cm="1">
        <f t="array" ref="C10556">INDEX(data!B:B,MATCH(1,(data!A:A=Endirim!A10556)*(data!C:C=Endirim!B10556),0))</f>
        <v>0</v>
      </c>
      <c r="D10556" s="9" t="e">
        <f>VLOOKUP(C10556,campaign!$A$2:$D$18,4,FALSE)</f>
        <v>#N/A</v>
      </c>
      <c r="E10556" s="9">
        <f>_xlfn.MAXIFS(data!G:G,data!A:A,Endirim!A10556)</f>
        <v>0</v>
      </c>
      <c r="F10556" s="9" t="e">
        <f>IF(E10556=D10556,"no discount",_xlfn.XLOOKUP(E10556,campaign!$D$2:$D$18,campaign!$B$2:$B$18))</f>
        <v>#N/A</v>
      </c>
    </row>
    <row r="10557" spans="1:6" x14ac:dyDescent="0.3">
      <c r="A10557" s="9">
        <f>customer!A10557</f>
        <v>0</v>
      </c>
      <c r="B10557" s="10">
        <f>_xlfn.MAXIFS(data!C:C,data!A:A,Endirim!A10557)</f>
        <v>0</v>
      </c>
      <c r="C10557" s="9" cm="1">
        <f t="array" ref="C10557">INDEX(data!B:B,MATCH(1,(data!A:A=Endirim!A10557)*(data!C:C=Endirim!B10557),0))</f>
        <v>0</v>
      </c>
      <c r="D10557" s="9" t="e">
        <f>VLOOKUP(C10557,campaign!$A$2:$D$18,4,FALSE)</f>
        <v>#N/A</v>
      </c>
      <c r="E10557" s="9">
        <f>_xlfn.MAXIFS(data!G:G,data!A:A,Endirim!A10557)</f>
        <v>0</v>
      </c>
      <c r="F10557" s="9" t="e">
        <f>IF(E10557=D10557,"no discount",_xlfn.XLOOKUP(E10557,campaign!$D$2:$D$18,campaign!$B$2:$B$18))</f>
        <v>#N/A</v>
      </c>
    </row>
    <row r="10558" spans="1:6" x14ac:dyDescent="0.3">
      <c r="A10558" s="9">
        <f>customer!A10558</f>
        <v>0</v>
      </c>
      <c r="B10558" s="10">
        <f>_xlfn.MAXIFS(data!C:C,data!A:A,Endirim!A10558)</f>
        <v>0</v>
      </c>
      <c r="C10558" s="9" cm="1">
        <f t="array" ref="C10558">INDEX(data!B:B,MATCH(1,(data!A:A=Endirim!A10558)*(data!C:C=Endirim!B10558),0))</f>
        <v>0</v>
      </c>
      <c r="D10558" s="9" t="e">
        <f>VLOOKUP(C10558,campaign!$A$2:$D$18,4,FALSE)</f>
        <v>#N/A</v>
      </c>
      <c r="E10558" s="9">
        <f>_xlfn.MAXIFS(data!G:G,data!A:A,Endirim!A10558)</f>
        <v>0</v>
      </c>
      <c r="F10558" s="9" t="e">
        <f>IF(E10558=D10558,"no discount",_xlfn.XLOOKUP(E10558,campaign!$D$2:$D$18,campaign!$B$2:$B$18))</f>
        <v>#N/A</v>
      </c>
    </row>
    <row r="10559" spans="1:6" x14ac:dyDescent="0.3">
      <c r="A10559" s="9">
        <f>customer!A10559</f>
        <v>0</v>
      </c>
      <c r="B10559" s="10">
        <f>_xlfn.MAXIFS(data!C:C,data!A:A,Endirim!A10559)</f>
        <v>0</v>
      </c>
      <c r="C10559" s="9" cm="1">
        <f t="array" ref="C10559">INDEX(data!B:B,MATCH(1,(data!A:A=Endirim!A10559)*(data!C:C=Endirim!B10559),0))</f>
        <v>0</v>
      </c>
      <c r="D10559" s="9" t="e">
        <f>VLOOKUP(C10559,campaign!$A$2:$D$18,4,FALSE)</f>
        <v>#N/A</v>
      </c>
      <c r="E10559" s="9">
        <f>_xlfn.MAXIFS(data!G:G,data!A:A,Endirim!A10559)</f>
        <v>0</v>
      </c>
      <c r="F10559" s="9" t="e">
        <f>IF(E10559=D10559,"no discount",_xlfn.XLOOKUP(E10559,campaign!$D$2:$D$18,campaign!$B$2:$B$18))</f>
        <v>#N/A</v>
      </c>
    </row>
    <row r="10560" spans="1:6" x14ac:dyDescent="0.3">
      <c r="A10560" s="9">
        <f>customer!A10560</f>
        <v>0</v>
      </c>
      <c r="B10560" s="10">
        <f>_xlfn.MAXIFS(data!C:C,data!A:A,Endirim!A10560)</f>
        <v>0</v>
      </c>
      <c r="C10560" s="9" cm="1">
        <f t="array" ref="C10560">INDEX(data!B:B,MATCH(1,(data!A:A=Endirim!A10560)*(data!C:C=Endirim!B10560),0))</f>
        <v>0</v>
      </c>
      <c r="D10560" s="9" t="e">
        <f>VLOOKUP(C10560,campaign!$A$2:$D$18,4,FALSE)</f>
        <v>#N/A</v>
      </c>
      <c r="E10560" s="9">
        <f>_xlfn.MAXIFS(data!G:G,data!A:A,Endirim!A10560)</f>
        <v>0</v>
      </c>
      <c r="F10560" s="9" t="e">
        <f>IF(E10560=D10560,"no discount",_xlfn.XLOOKUP(E10560,campaign!$D$2:$D$18,campaign!$B$2:$B$18))</f>
        <v>#N/A</v>
      </c>
    </row>
    <row r="10561" spans="1:6" x14ac:dyDescent="0.3">
      <c r="A10561" s="9">
        <f>customer!A10561</f>
        <v>0</v>
      </c>
      <c r="B10561" s="10">
        <f>_xlfn.MAXIFS(data!C:C,data!A:A,Endirim!A10561)</f>
        <v>0</v>
      </c>
      <c r="C10561" s="9" cm="1">
        <f t="array" ref="C10561">INDEX(data!B:B,MATCH(1,(data!A:A=Endirim!A10561)*(data!C:C=Endirim!B10561),0))</f>
        <v>0</v>
      </c>
      <c r="D10561" s="9" t="e">
        <f>VLOOKUP(C10561,campaign!$A$2:$D$18,4,FALSE)</f>
        <v>#N/A</v>
      </c>
      <c r="E10561" s="9">
        <f>_xlfn.MAXIFS(data!G:G,data!A:A,Endirim!A10561)</f>
        <v>0</v>
      </c>
      <c r="F10561" s="9" t="e">
        <f>IF(E10561=D10561,"no discount",_xlfn.XLOOKUP(E10561,campaign!$D$2:$D$18,campaign!$B$2:$B$18))</f>
        <v>#N/A</v>
      </c>
    </row>
    <row r="10562" spans="1:6" x14ac:dyDescent="0.3">
      <c r="A10562" s="9">
        <f>customer!A10562</f>
        <v>0</v>
      </c>
      <c r="B10562" s="10">
        <f>_xlfn.MAXIFS(data!C:C,data!A:A,Endirim!A10562)</f>
        <v>0</v>
      </c>
      <c r="C10562" s="9" cm="1">
        <f t="array" ref="C10562">INDEX(data!B:B,MATCH(1,(data!A:A=Endirim!A10562)*(data!C:C=Endirim!B10562),0))</f>
        <v>0</v>
      </c>
      <c r="D10562" s="9" t="e">
        <f>VLOOKUP(C10562,campaign!$A$2:$D$18,4,FALSE)</f>
        <v>#N/A</v>
      </c>
      <c r="E10562" s="9">
        <f>_xlfn.MAXIFS(data!G:G,data!A:A,Endirim!A10562)</f>
        <v>0</v>
      </c>
      <c r="F10562" s="9" t="e">
        <f>IF(E10562=D10562,"no discount",_xlfn.XLOOKUP(E10562,campaign!$D$2:$D$18,campaign!$B$2:$B$18))</f>
        <v>#N/A</v>
      </c>
    </row>
    <row r="10563" spans="1:6" x14ac:dyDescent="0.3">
      <c r="A10563" s="9">
        <f>customer!A10563</f>
        <v>0</v>
      </c>
      <c r="B10563" s="10">
        <f>_xlfn.MAXIFS(data!C:C,data!A:A,Endirim!A10563)</f>
        <v>0</v>
      </c>
      <c r="C10563" s="9" cm="1">
        <f t="array" ref="C10563">INDEX(data!B:B,MATCH(1,(data!A:A=Endirim!A10563)*(data!C:C=Endirim!B10563),0))</f>
        <v>0</v>
      </c>
      <c r="D10563" s="9" t="e">
        <f>VLOOKUP(C10563,campaign!$A$2:$D$18,4,FALSE)</f>
        <v>#N/A</v>
      </c>
      <c r="E10563" s="9">
        <f>_xlfn.MAXIFS(data!G:G,data!A:A,Endirim!A10563)</f>
        <v>0</v>
      </c>
      <c r="F10563" s="9" t="e">
        <f>IF(E10563=D10563,"no discount",_xlfn.XLOOKUP(E10563,campaign!$D$2:$D$18,campaign!$B$2:$B$18))</f>
        <v>#N/A</v>
      </c>
    </row>
    <row r="10564" spans="1:6" x14ac:dyDescent="0.3">
      <c r="A10564" s="9">
        <f>customer!A10564</f>
        <v>0</v>
      </c>
      <c r="B10564" s="10">
        <f>_xlfn.MAXIFS(data!C:C,data!A:A,Endirim!A10564)</f>
        <v>0</v>
      </c>
      <c r="C10564" s="9" cm="1">
        <f t="array" ref="C10564">INDEX(data!B:B,MATCH(1,(data!A:A=Endirim!A10564)*(data!C:C=Endirim!B10564),0))</f>
        <v>0</v>
      </c>
      <c r="D10564" s="9" t="e">
        <f>VLOOKUP(C10564,campaign!$A$2:$D$18,4,FALSE)</f>
        <v>#N/A</v>
      </c>
      <c r="E10564" s="9">
        <f>_xlfn.MAXIFS(data!G:G,data!A:A,Endirim!A10564)</f>
        <v>0</v>
      </c>
      <c r="F10564" s="9" t="e">
        <f>IF(E10564=D10564,"no discount",_xlfn.XLOOKUP(E10564,campaign!$D$2:$D$18,campaign!$B$2:$B$18))</f>
        <v>#N/A</v>
      </c>
    </row>
    <row r="10565" spans="1:6" x14ac:dyDescent="0.3">
      <c r="A10565" s="9">
        <f>customer!A10565</f>
        <v>0</v>
      </c>
      <c r="B10565" s="10">
        <f>_xlfn.MAXIFS(data!C:C,data!A:A,Endirim!A10565)</f>
        <v>0</v>
      </c>
      <c r="C10565" s="9" cm="1">
        <f t="array" ref="C10565">INDEX(data!B:B,MATCH(1,(data!A:A=Endirim!A10565)*(data!C:C=Endirim!B10565),0))</f>
        <v>0</v>
      </c>
      <c r="D10565" s="9" t="e">
        <f>VLOOKUP(C10565,campaign!$A$2:$D$18,4,FALSE)</f>
        <v>#N/A</v>
      </c>
      <c r="E10565" s="9">
        <f>_xlfn.MAXIFS(data!G:G,data!A:A,Endirim!A10565)</f>
        <v>0</v>
      </c>
      <c r="F10565" s="9" t="e">
        <f>IF(E10565=D10565,"no discount",_xlfn.XLOOKUP(E10565,campaign!$D$2:$D$18,campaign!$B$2:$B$18))</f>
        <v>#N/A</v>
      </c>
    </row>
    <row r="10566" spans="1:6" x14ac:dyDescent="0.3">
      <c r="A10566" s="9">
        <f>customer!A10566</f>
        <v>0</v>
      </c>
      <c r="B10566" s="10">
        <f>_xlfn.MAXIFS(data!C:C,data!A:A,Endirim!A10566)</f>
        <v>0</v>
      </c>
      <c r="C10566" s="9" cm="1">
        <f t="array" ref="C10566">INDEX(data!B:B,MATCH(1,(data!A:A=Endirim!A10566)*(data!C:C=Endirim!B10566),0))</f>
        <v>0</v>
      </c>
      <c r="D10566" s="9" t="e">
        <f>VLOOKUP(C10566,campaign!$A$2:$D$18,4,FALSE)</f>
        <v>#N/A</v>
      </c>
      <c r="E10566" s="9">
        <f>_xlfn.MAXIFS(data!G:G,data!A:A,Endirim!A10566)</f>
        <v>0</v>
      </c>
      <c r="F10566" s="9" t="e">
        <f>IF(E10566=D10566,"no discount",_xlfn.XLOOKUP(E10566,campaign!$D$2:$D$18,campaign!$B$2:$B$18))</f>
        <v>#N/A</v>
      </c>
    </row>
    <row r="10567" spans="1:6" x14ac:dyDescent="0.3">
      <c r="A10567" s="9">
        <f>customer!A10567</f>
        <v>0</v>
      </c>
      <c r="B10567" s="10">
        <f>_xlfn.MAXIFS(data!C:C,data!A:A,Endirim!A10567)</f>
        <v>0</v>
      </c>
      <c r="C10567" s="9" cm="1">
        <f t="array" ref="C10567">INDEX(data!B:B,MATCH(1,(data!A:A=Endirim!A10567)*(data!C:C=Endirim!B10567),0))</f>
        <v>0</v>
      </c>
      <c r="D10567" s="9" t="e">
        <f>VLOOKUP(C10567,campaign!$A$2:$D$18,4,FALSE)</f>
        <v>#N/A</v>
      </c>
      <c r="E10567" s="9">
        <f>_xlfn.MAXIFS(data!G:G,data!A:A,Endirim!A10567)</f>
        <v>0</v>
      </c>
      <c r="F10567" s="9" t="e">
        <f>IF(E10567=D10567,"no discount",_xlfn.XLOOKUP(E10567,campaign!$D$2:$D$18,campaign!$B$2:$B$18))</f>
        <v>#N/A</v>
      </c>
    </row>
    <row r="10568" spans="1:6" x14ac:dyDescent="0.3">
      <c r="A10568" s="9">
        <f>customer!A10568</f>
        <v>0</v>
      </c>
      <c r="B10568" s="10">
        <f>_xlfn.MAXIFS(data!C:C,data!A:A,Endirim!A10568)</f>
        <v>0</v>
      </c>
      <c r="C10568" s="9" cm="1">
        <f t="array" ref="C10568">INDEX(data!B:B,MATCH(1,(data!A:A=Endirim!A10568)*(data!C:C=Endirim!B10568),0))</f>
        <v>0</v>
      </c>
      <c r="D10568" s="9" t="e">
        <f>VLOOKUP(C10568,campaign!$A$2:$D$18,4,FALSE)</f>
        <v>#N/A</v>
      </c>
      <c r="E10568" s="9">
        <f>_xlfn.MAXIFS(data!G:G,data!A:A,Endirim!A10568)</f>
        <v>0</v>
      </c>
      <c r="F10568" s="9" t="e">
        <f>IF(E10568=D10568,"no discount",_xlfn.XLOOKUP(E10568,campaign!$D$2:$D$18,campaign!$B$2:$B$18))</f>
        <v>#N/A</v>
      </c>
    </row>
    <row r="10569" spans="1:6" x14ac:dyDescent="0.3">
      <c r="A10569" s="9">
        <f>customer!A10569</f>
        <v>0</v>
      </c>
      <c r="B10569" s="10">
        <f>_xlfn.MAXIFS(data!C:C,data!A:A,Endirim!A10569)</f>
        <v>0</v>
      </c>
      <c r="C10569" s="9" cm="1">
        <f t="array" ref="C10569">INDEX(data!B:B,MATCH(1,(data!A:A=Endirim!A10569)*(data!C:C=Endirim!B10569),0))</f>
        <v>0</v>
      </c>
      <c r="D10569" s="9" t="e">
        <f>VLOOKUP(C10569,campaign!$A$2:$D$18,4,FALSE)</f>
        <v>#N/A</v>
      </c>
      <c r="E10569" s="9">
        <f>_xlfn.MAXIFS(data!G:G,data!A:A,Endirim!A10569)</f>
        <v>0</v>
      </c>
      <c r="F10569" s="9" t="e">
        <f>IF(E10569=D10569,"no discount",_xlfn.XLOOKUP(E10569,campaign!$D$2:$D$18,campaign!$B$2:$B$18))</f>
        <v>#N/A</v>
      </c>
    </row>
    <row r="10570" spans="1:6" x14ac:dyDescent="0.3">
      <c r="A10570" s="9">
        <f>customer!A10570</f>
        <v>0</v>
      </c>
      <c r="B10570" s="10">
        <f>_xlfn.MAXIFS(data!C:C,data!A:A,Endirim!A10570)</f>
        <v>0</v>
      </c>
      <c r="C10570" s="9" cm="1">
        <f t="array" ref="C10570">INDEX(data!B:B,MATCH(1,(data!A:A=Endirim!A10570)*(data!C:C=Endirim!B10570),0))</f>
        <v>0</v>
      </c>
      <c r="D10570" s="9" t="e">
        <f>VLOOKUP(C10570,campaign!$A$2:$D$18,4,FALSE)</f>
        <v>#N/A</v>
      </c>
      <c r="E10570" s="9">
        <f>_xlfn.MAXIFS(data!G:G,data!A:A,Endirim!A10570)</f>
        <v>0</v>
      </c>
      <c r="F10570" s="9" t="e">
        <f>IF(E10570=D10570,"no discount",_xlfn.XLOOKUP(E10570,campaign!$D$2:$D$18,campaign!$B$2:$B$18))</f>
        <v>#N/A</v>
      </c>
    </row>
    <row r="10571" spans="1:6" x14ac:dyDescent="0.3">
      <c r="A10571" s="9">
        <f>customer!A10571</f>
        <v>0</v>
      </c>
      <c r="B10571" s="10">
        <f>_xlfn.MAXIFS(data!C:C,data!A:A,Endirim!A10571)</f>
        <v>0</v>
      </c>
      <c r="C10571" s="9" cm="1">
        <f t="array" ref="C10571">INDEX(data!B:B,MATCH(1,(data!A:A=Endirim!A10571)*(data!C:C=Endirim!B10571),0))</f>
        <v>0</v>
      </c>
      <c r="D10571" s="9" t="e">
        <f>VLOOKUP(C10571,campaign!$A$2:$D$18,4,FALSE)</f>
        <v>#N/A</v>
      </c>
      <c r="E10571" s="9">
        <f>_xlfn.MAXIFS(data!G:G,data!A:A,Endirim!A10571)</f>
        <v>0</v>
      </c>
      <c r="F10571" s="9" t="e">
        <f>IF(E10571=D10571,"no discount",_xlfn.XLOOKUP(E10571,campaign!$D$2:$D$18,campaign!$B$2:$B$18))</f>
        <v>#N/A</v>
      </c>
    </row>
    <row r="10572" spans="1:6" x14ac:dyDescent="0.3">
      <c r="A10572" s="9">
        <f>customer!A10572</f>
        <v>0</v>
      </c>
      <c r="B10572" s="10">
        <f>_xlfn.MAXIFS(data!C:C,data!A:A,Endirim!A10572)</f>
        <v>0</v>
      </c>
      <c r="C10572" s="9" cm="1">
        <f t="array" ref="C10572">INDEX(data!B:B,MATCH(1,(data!A:A=Endirim!A10572)*(data!C:C=Endirim!B10572),0))</f>
        <v>0</v>
      </c>
      <c r="D10572" s="9" t="e">
        <f>VLOOKUP(C10572,campaign!$A$2:$D$18,4,FALSE)</f>
        <v>#N/A</v>
      </c>
      <c r="E10572" s="9">
        <f>_xlfn.MAXIFS(data!G:G,data!A:A,Endirim!A10572)</f>
        <v>0</v>
      </c>
      <c r="F10572" s="9" t="e">
        <f>IF(E10572=D10572,"no discount",_xlfn.XLOOKUP(E10572,campaign!$D$2:$D$18,campaign!$B$2:$B$18))</f>
        <v>#N/A</v>
      </c>
    </row>
    <row r="10573" spans="1:6" x14ac:dyDescent="0.3">
      <c r="A10573" s="9">
        <f>customer!A10573</f>
        <v>0</v>
      </c>
      <c r="B10573" s="10">
        <f>_xlfn.MAXIFS(data!C:C,data!A:A,Endirim!A10573)</f>
        <v>0</v>
      </c>
      <c r="C10573" s="9" cm="1">
        <f t="array" ref="C10573">INDEX(data!B:B,MATCH(1,(data!A:A=Endirim!A10573)*(data!C:C=Endirim!B10573),0))</f>
        <v>0</v>
      </c>
      <c r="D10573" s="9" t="e">
        <f>VLOOKUP(C10573,campaign!$A$2:$D$18,4,FALSE)</f>
        <v>#N/A</v>
      </c>
      <c r="E10573" s="9">
        <f>_xlfn.MAXIFS(data!G:G,data!A:A,Endirim!A10573)</f>
        <v>0</v>
      </c>
      <c r="F10573" s="9" t="e">
        <f>IF(E10573=D10573,"no discount",_xlfn.XLOOKUP(E10573,campaign!$D$2:$D$18,campaign!$B$2:$B$18))</f>
        <v>#N/A</v>
      </c>
    </row>
    <row r="10574" spans="1:6" x14ac:dyDescent="0.3">
      <c r="A10574" s="9">
        <f>customer!A10574</f>
        <v>0</v>
      </c>
      <c r="B10574" s="10">
        <f>_xlfn.MAXIFS(data!C:C,data!A:A,Endirim!A10574)</f>
        <v>0</v>
      </c>
      <c r="C10574" s="9" cm="1">
        <f t="array" ref="C10574">INDEX(data!B:B,MATCH(1,(data!A:A=Endirim!A10574)*(data!C:C=Endirim!B10574),0))</f>
        <v>0</v>
      </c>
      <c r="D10574" s="9" t="e">
        <f>VLOOKUP(C10574,campaign!$A$2:$D$18,4,FALSE)</f>
        <v>#N/A</v>
      </c>
      <c r="E10574" s="9">
        <f>_xlfn.MAXIFS(data!G:G,data!A:A,Endirim!A10574)</f>
        <v>0</v>
      </c>
      <c r="F10574" s="9" t="e">
        <f>IF(E10574=D10574,"no discount",_xlfn.XLOOKUP(E10574,campaign!$D$2:$D$18,campaign!$B$2:$B$18))</f>
        <v>#N/A</v>
      </c>
    </row>
    <row r="10575" spans="1:6" x14ac:dyDescent="0.3">
      <c r="A10575" s="9">
        <f>customer!A10575</f>
        <v>0</v>
      </c>
      <c r="B10575" s="10">
        <f>_xlfn.MAXIFS(data!C:C,data!A:A,Endirim!A10575)</f>
        <v>0</v>
      </c>
      <c r="C10575" s="9" cm="1">
        <f t="array" ref="C10575">INDEX(data!B:B,MATCH(1,(data!A:A=Endirim!A10575)*(data!C:C=Endirim!B10575),0))</f>
        <v>0</v>
      </c>
      <c r="D10575" s="9" t="e">
        <f>VLOOKUP(C10575,campaign!$A$2:$D$18,4,FALSE)</f>
        <v>#N/A</v>
      </c>
      <c r="E10575" s="9">
        <f>_xlfn.MAXIFS(data!G:G,data!A:A,Endirim!A10575)</f>
        <v>0</v>
      </c>
      <c r="F10575" s="9" t="e">
        <f>IF(E10575=D10575,"no discount",_xlfn.XLOOKUP(E10575,campaign!$D$2:$D$18,campaign!$B$2:$B$18))</f>
        <v>#N/A</v>
      </c>
    </row>
    <row r="10576" spans="1:6" x14ac:dyDescent="0.3">
      <c r="A10576" s="9">
        <f>customer!A10576</f>
        <v>0</v>
      </c>
      <c r="B10576" s="10">
        <f>_xlfn.MAXIFS(data!C:C,data!A:A,Endirim!A10576)</f>
        <v>0</v>
      </c>
      <c r="C10576" s="9" cm="1">
        <f t="array" ref="C10576">INDEX(data!B:B,MATCH(1,(data!A:A=Endirim!A10576)*(data!C:C=Endirim!B10576),0))</f>
        <v>0</v>
      </c>
      <c r="D10576" s="9" t="e">
        <f>VLOOKUP(C10576,campaign!$A$2:$D$18,4,FALSE)</f>
        <v>#N/A</v>
      </c>
      <c r="E10576" s="9">
        <f>_xlfn.MAXIFS(data!G:G,data!A:A,Endirim!A10576)</f>
        <v>0</v>
      </c>
      <c r="F10576" s="9" t="e">
        <f>IF(E10576=D10576,"no discount",_xlfn.XLOOKUP(E10576,campaign!$D$2:$D$18,campaign!$B$2:$B$18))</f>
        <v>#N/A</v>
      </c>
    </row>
    <row r="10577" spans="1:6" x14ac:dyDescent="0.3">
      <c r="A10577" s="9">
        <f>customer!A10577</f>
        <v>0</v>
      </c>
      <c r="B10577" s="10">
        <f>_xlfn.MAXIFS(data!C:C,data!A:A,Endirim!A10577)</f>
        <v>0</v>
      </c>
      <c r="C10577" s="9" cm="1">
        <f t="array" ref="C10577">INDEX(data!B:B,MATCH(1,(data!A:A=Endirim!A10577)*(data!C:C=Endirim!B10577),0))</f>
        <v>0</v>
      </c>
      <c r="D10577" s="9" t="e">
        <f>VLOOKUP(C10577,campaign!$A$2:$D$18,4,FALSE)</f>
        <v>#N/A</v>
      </c>
      <c r="E10577" s="9">
        <f>_xlfn.MAXIFS(data!G:G,data!A:A,Endirim!A10577)</f>
        <v>0</v>
      </c>
      <c r="F10577" s="9" t="e">
        <f>IF(E10577=D10577,"no discount",_xlfn.XLOOKUP(E10577,campaign!$D$2:$D$18,campaign!$B$2:$B$18))</f>
        <v>#N/A</v>
      </c>
    </row>
    <row r="10578" spans="1:6" x14ac:dyDescent="0.3">
      <c r="A10578" s="9">
        <f>customer!A10578</f>
        <v>0</v>
      </c>
      <c r="B10578" s="10">
        <f>_xlfn.MAXIFS(data!C:C,data!A:A,Endirim!A10578)</f>
        <v>0</v>
      </c>
      <c r="C10578" s="9" cm="1">
        <f t="array" ref="C10578">INDEX(data!B:B,MATCH(1,(data!A:A=Endirim!A10578)*(data!C:C=Endirim!B10578),0))</f>
        <v>0</v>
      </c>
      <c r="D10578" s="9" t="e">
        <f>VLOOKUP(C10578,campaign!$A$2:$D$18,4,FALSE)</f>
        <v>#N/A</v>
      </c>
      <c r="E10578" s="9">
        <f>_xlfn.MAXIFS(data!G:G,data!A:A,Endirim!A10578)</f>
        <v>0</v>
      </c>
      <c r="F10578" s="9" t="e">
        <f>IF(E10578=D10578,"no discount",_xlfn.XLOOKUP(E10578,campaign!$D$2:$D$18,campaign!$B$2:$B$18))</f>
        <v>#N/A</v>
      </c>
    </row>
    <row r="10579" spans="1:6" x14ac:dyDescent="0.3">
      <c r="A10579" s="9">
        <f>customer!A10579</f>
        <v>0</v>
      </c>
      <c r="B10579" s="10">
        <f>_xlfn.MAXIFS(data!C:C,data!A:A,Endirim!A10579)</f>
        <v>0</v>
      </c>
      <c r="C10579" s="9" cm="1">
        <f t="array" ref="C10579">INDEX(data!B:B,MATCH(1,(data!A:A=Endirim!A10579)*(data!C:C=Endirim!B10579),0))</f>
        <v>0</v>
      </c>
      <c r="D10579" s="9" t="e">
        <f>VLOOKUP(C10579,campaign!$A$2:$D$18,4,FALSE)</f>
        <v>#N/A</v>
      </c>
      <c r="E10579" s="9">
        <f>_xlfn.MAXIFS(data!G:G,data!A:A,Endirim!A10579)</f>
        <v>0</v>
      </c>
      <c r="F10579" s="9" t="e">
        <f>IF(E10579=D10579,"no discount",_xlfn.XLOOKUP(E10579,campaign!$D$2:$D$18,campaign!$B$2:$B$18))</f>
        <v>#N/A</v>
      </c>
    </row>
    <row r="10580" spans="1:6" x14ac:dyDescent="0.3">
      <c r="A10580" s="9">
        <f>customer!A10580</f>
        <v>0</v>
      </c>
      <c r="B10580" s="10">
        <f>_xlfn.MAXIFS(data!C:C,data!A:A,Endirim!A10580)</f>
        <v>0</v>
      </c>
      <c r="C10580" s="9" cm="1">
        <f t="array" ref="C10580">INDEX(data!B:B,MATCH(1,(data!A:A=Endirim!A10580)*(data!C:C=Endirim!B10580),0))</f>
        <v>0</v>
      </c>
      <c r="D10580" s="9" t="e">
        <f>VLOOKUP(C10580,campaign!$A$2:$D$18,4,FALSE)</f>
        <v>#N/A</v>
      </c>
      <c r="E10580" s="9">
        <f>_xlfn.MAXIFS(data!G:G,data!A:A,Endirim!A10580)</f>
        <v>0</v>
      </c>
      <c r="F10580" s="9" t="e">
        <f>IF(E10580=D10580,"no discount",_xlfn.XLOOKUP(E10580,campaign!$D$2:$D$18,campaign!$B$2:$B$18))</f>
        <v>#N/A</v>
      </c>
    </row>
    <row r="10581" spans="1:6" x14ac:dyDescent="0.3">
      <c r="A10581" s="9">
        <f>customer!A10581</f>
        <v>0</v>
      </c>
      <c r="B10581" s="10">
        <f>_xlfn.MAXIFS(data!C:C,data!A:A,Endirim!A10581)</f>
        <v>0</v>
      </c>
      <c r="C10581" s="9" cm="1">
        <f t="array" ref="C10581">INDEX(data!B:B,MATCH(1,(data!A:A=Endirim!A10581)*(data!C:C=Endirim!B10581),0))</f>
        <v>0</v>
      </c>
      <c r="D10581" s="9" t="e">
        <f>VLOOKUP(C10581,campaign!$A$2:$D$18,4,FALSE)</f>
        <v>#N/A</v>
      </c>
      <c r="E10581" s="9">
        <f>_xlfn.MAXIFS(data!G:G,data!A:A,Endirim!A10581)</f>
        <v>0</v>
      </c>
      <c r="F10581" s="9" t="e">
        <f>IF(E10581=D10581,"no discount",_xlfn.XLOOKUP(E10581,campaign!$D$2:$D$18,campaign!$B$2:$B$18))</f>
        <v>#N/A</v>
      </c>
    </row>
    <row r="10582" spans="1:6" x14ac:dyDescent="0.3">
      <c r="A10582" s="9">
        <f>customer!A10582</f>
        <v>0</v>
      </c>
      <c r="B10582" s="10">
        <f>_xlfn.MAXIFS(data!C:C,data!A:A,Endirim!A10582)</f>
        <v>0</v>
      </c>
      <c r="C10582" s="9" cm="1">
        <f t="array" ref="C10582">INDEX(data!B:B,MATCH(1,(data!A:A=Endirim!A10582)*(data!C:C=Endirim!B10582),0))</f>
        <v>0</v>
      </c>
      <c r="D10582" s="9" t="e">
        <f>VLOOKUP(C10582,campaign!$A$2:$D$18,4,FALSE)</f>
        <v>#N/A</v>
      </c>
      <c r="E10582" s="9">
        <f>_xlfn.MAXIFS(data!G:G,data!A:A,Endirim!A10582)</f>
        <v>0</v>
      </c>
      <c r="F10582" s="9" t="e">
        <f>IF(E10582=D10582,"no discount",_xlfn.XLOOKUP(E10582,campaign!$D$2:$D$18,campaign!$B$2:$B$18))</f>
        <v>#N/A</v>
      </c>
    </row>
    <row r="10583" spans="1:6" x14ac:dyDescent="0.3">
      <c r="A10583" s="9">
        <f>customer!A10583</f>
        <v>0</v>
      </c>
      <c r="B10583" s="10">
        <f>_xlfn.MAXIFS(data!C:C,data!A:A,Endirim!A10583)</f>
        <v>0</v>
      </c>
      <c r="C10583" s="9" cm="1">
        <f t="array" ref="C10583">INDEX(data!B:B,MATCH(1,(data!A:A=Endirim!A10583)*(data!C:C=Endirim!B10583),0))</f>
        <v>0</v>
      </c>
      <c r="D10583" s="9" t="e">
        <f>VLOOKUP(C10583,campaign!$A$2:$D$18,4,FALSE)</f>
        <v>#N/A</v>
      </c>
      <c r="E10583" s="9">
        <f>_xlfn.MAXIFS(data!G:G,data!A:A,Endirim!A10583)</f>
        <v>0</v>
      </c>
      <c r="F10583" s="9" t="e">
        <f>IF(E10583=D10583,"no discount",_xlfn.XLOOKUP(E10583,campaign!$D$2:$D$18,campaign!$B$2:$B$18))</f>
        <v>#N/A</v>
      </c>
    </row>
    <row r="10584" spans="1:6" x14ac:dyDescent="0.3">
      <c r="A10584" s="9">
        <f>customer!A10584</f>
        <v>0</v>
      </c>
      <c r="B10584" s="10">
        <f>_xlfn.MAXIFS(data!C:C,data!A:A,Endirim!A10584)</f>
        <v>0</v>
      </c>
      <c r="C10584" s="9" cm="1">
        <f t="array" ref="C10584">INDEX(data!B:B,MATCH(1,(data!A:A=Endirim!A10584)*(data!C:C=Endirim!B10584),0))</f>
        <v>0</v>
      </c>
      <c r="D10584" s="9" t="e">
        <f>VLOOKUP(C10584,campaign!$A$2:$D$18,4,FALSE)</f>
        <v>#N/A</v>
      </c>
      <c r="E10584" s="9">
        <f>_xlfn.MAXIFS(data!G:G,data!A:A,Endirim!A10584)</f>
        <v>0</v>
      </c>
      <c r="F10584" s="9" t="e">
        <f>IF(E10584=D10584,"no discount",_xlfn.XLOOKUP(E10584,campaign!$D$2:$D$18,campaign!$B$2:$B$18))</f>
        <v>#N/A</v>
      </c>
    </row>
    <row r="10585" spans="1:6" x14ac:dyDescent="0.3">
      <c r="A10585" s="9">
        <f>customer!A10585</f>
        <v>0</v>
      </c>
      <c r="B10585" s="10">
        <f>_xlfn.MAXIFS(data!C:C,data!A:A,Endirim!A10585)</f>
        <v>0</v>
      </c>
      <c r="C10585" s="9" cm="1">
        <f t="array" ref="C10585">INDEX(data!B:B,MATCH(1,(data!A:A=Endirim!A10585)*(data!C:C=Endirim!B10585),0))</f>
        <v>0</v>
      </c>
      <c r="D10585" s="9" t="e">
        <f>VLOOKUP(C10585,campaign!$A$2:$D$18,4,FALSE)</f>
        <v>#N/A</v>
      </c>
      <c r="E10585" s="9">
        <f>_xlfn.MAXIFS(data!G:G,data!A:A,Endirim!A10585)</f>
        <v>0</v>
      </c>
      <c r="F10585" s="9" t="e">
        <f>IF(E10585=D10585,"no discount",_xlfn.XLOOKUP(E10585,campaign!$D$2:$D$18,campaign!$B$2:$B$18))</f>
        <v>#N/A</v>
      </c>
    </row>
    <row r="10586" spans="1:6" x14ac:dyDescent="0.3">
      <c r="A10586" s="9">
        <f>customer!A10586</f>
        <v>0</v>
      </c>
      <c r="B10586" s="10">
        <f>_xlfn.MAXIFS(data!C:C,data!A:A,Endirim!A10586)</f>
        <v>0</v>
      </c>
      <c r="C10586" s="9" cm="1">
        <f t="array" ref="C10586">INDEX(data!B:B,MATCH(1,(data!A:A=Endirim!A10586)*(data!C:C=Endirim!B10586),0))</f>
        <v>0</v>
      </c>
      <c r="D10586" s="9" t="e">
        <f>VLOOKUP(C10586,campaign!$A$2:$D$18,4,FALSE)</f>
        <v>#N/A</v>
      </c>
      <c r="E10586" s="9">
        <f>_xlfn.MAXIFS(data!G:G,data!A:A,Endirim!A10586)</f>
        <v>0</v>
      </c>
      <c r="F10586" s="9" t="e">
        <f>IF(E10586=D10586,"no discount",_xlfn.XLOOKUP(E10586,campaign!$D$2:$D$18,campaign!$B$2:$B$18))</f>
        <v>#N/A</v>
      </c>
    </row>
    <row r="10587" spans="1:6" x14ac:dyDescent="0.3">
      <c r="A10587" s="9">
        <f>customer!A10587</f>
        <v>0</v>
      </c>
      <c r="B10587" s="10">
        <f>_xlfn.MAXIFS(data!C:C,data!A:A,Endirim!A10587)</f>
        <v>0</v>
      </c>
      <c r="C10587" s="9" cm="1">
        <f t="array" ref="C10587">INDEX(data!B:B,MATCH(1,(data!A:A=Endirim!A10587)*(data!C:C=Endirim!B10587),0))</f>
        <v>0</v>
      </c>
      <c r="D10587" s="9" t="e">
        <f>VLOOKUP(C10587,campaign!$A$2:$D$18,4,FALSE)</f>
        <v>#N/A</v>
      </c>
      <c r="E10587" s="9">
        <f>_xlfn.MAXIFS(data!G:G,data!A:A,Endirim!A10587)</f>
        <v>0</v>
      </c>
      <c r="F10587" s="9" t="e">
        <f>IF(E10587=D10587,"no discount",_xlfn.XLOOKUP(E10587,campaign!$D$2:$D$18,campaign!$B$2:$B$18))</f>
        <v>#N/A</v>
      </c>
    </row>
    <row r="10588" spans="1:6" x14ac:dyDescent="0.3">
      <c r="A10588" s="9">
        <f>customer!A10588</f>
        <v>0</v>
      </c>
      <c r="B10588" s="10">
        <f>_xlfn.MAXIFS(data!C:C,data!A:A,Endirim!A10588)</f>
        <v>0</v>
      </c>
      <c r="C10588" s="9" cm="1">
        <f t="array" ref="C10588">INDEX(data!B:B,MATCH(1,(data!A:A=Endirim!A10588)*(data!C:C=Endirim!B10588),0))</f>
        <v>0</v>
      </c>
      <c r="D10588" s="9" t="e">
        <f>VLOOKUP(C10588,campaign!$A$2:$D$18,4,FALSE)</f>
        <v>#N/A</v>
      </c>
      <c r="E10588" s="9">
        <f>_xlfn.MAXIFS(data!G:G,data!A:A,Endirim!A10588)</f>
        <v>0</v>
      </c>
      <c r="F10588" s="9" t="e">
        <f>IF(E10588=D10588,"no discount",_xlfn.XLOOKUP(E10588,campaign!$D$2:$D$18,campaign!$B$2:$B$18))</f>
        <v>#N/A</v>
      </c>
    </row>
    <row r="10589" spans="1:6" x14ac:dyDescent="0.3">
      <c r="A10589" s="9">
        <f>customer!A10589</f>
        <v>0</v>
      </c>
      <c r="B10589" s="10">
        <f>_xlfn.MAXIFS(data!C:C,data!A:A,Endirim!A10589)</f>
        <v>0</v>
      </c>
      <c r="C10589" s="9" cm="1">
        <f t="array" ref="C10589">INDEX(data!B:B,MATCH(1,(data!A:A=Endirim!A10589)*(data!C:C=Endirim!B10589),0))</f>
        <v>0</v>
      </c>
      <c r="D10589" s="9" t="e">
        <f>VLOOKUP(C10589,campaign!$A$2:$D$18,4,FALSE)</f>
        <v>#N/A</v>
      </c>
      <c r="E10589" s="9">
        <f>_xlfn.MAXIFS(data!G:G,data!A:A,Endirim!A10589)</f>
        <v>0</v>
      </c>
      <c r="F10589" s="9" t="e">
        <f>IF(E10589=D10589,"no discount",_xlfn.XLOOKUP(E10589,campaign!$D$2:$D$18,campaign!$B$2:$B$18))</f>
        <v>#N/A</v>
      </c>
    </row>
    <row r="10590" spans="1:6" x14ac:dyDescent="0.3">
      <c r="A10590" s="9">
        <f>customer!A10590</f>
        <v>0</v>
      </c>
      <c r="B10590" s="10">
        <f>_xlfn.MAXIFS(data!C:C,data!A:A,Endirim!A10590)</f>
        <v>0</v>
      </c>
      <c r="C10590" s="9" cm="1">
        <f t="array" ref="C10590">INDEX(data!B:B,MATCH(1,(data!A:A=Endirim!A10590)*(data!C:C=Endirim!B10590),0))</f>
        <v>0</v>
      </c>
      <c r="D10590" s="9" t="e">
        <f>VLOOKUP(C10590,campaign!$A$2:$D$18,4,FALSE)</f>
        <v>#N/A</v>
      </c>
      <c r="E10590" s="9">
        <f>_xlfn.MAXIFS(data!G:G,data!A:A,Endirim!A10590)</f>
        <v>0</v>
      </c>
      <c r="F10590" s="9" t="e">
        <f>IF(E10590=D10590,"no discount",_xlfn.XLOOKUP(E10590,campaign!$D$2:$D$18,campaign!$B$2:$B$18))</f>
        <v>#N/A</v>
      </c>
    </row>
    <row r="10591" spans="1:6" x14ac:dyDescent="0.3">
      <c r="A10591" s="9">
        <f>customer!A10591</f>
        <v>0</v>
      </c>
      <c r="B10591" s="10">
        <f>_xlfn.MAXIFS(data!C:C,data!A:A,Endirim!A10591)</f>
        <v>0</v>
      </c>
      <c r="C10591" s="9" cm="1">
        <f t="array" ref="C10591">INDEX(data!B:B,MATCH(1,(data!A:A=Endirim!A10591)*(data!C:C=Endirim!B10591),0))</f>
        <v>0</v>
      </c>
      <c r="D10591" s="9" t="e">
        <f>VLOOKUP(C10591,campaign!$A$2:$D$18,4,FALSE)</f>
        <v>#N/A</v>
      </c>
      <c r="E10591" s="9">
        <f>_xlfn.MAXIFS(data!G:G,data!A:A,Endirim!A10591)</f>
        <v>0</v>
      </c>
      <c r="F10591" s="9" t="e">
        <f>IF(E10591=D10591,"no discount",_xlfn.XLOOKUP(E10591,campaign!$D$2:$D$18,campaign!$B$2:$B$18))</f>
        <v>#N/A</v>
      </c>
    </row>
    <row r="10592" spans="1:6" x14ac:dyDescent="0.3">
      <c r="A10592" s="9">
        <f>customer!A10592</f>
        <v>0</v>
      </c>
      <c r="B10592" s="10">
        <f>_xlfn.MAXIFS(data!C:C,data!A:A,Endirim!A10592)</f>
        <v>0</v>
      </c>
      <c r="C10592" s="9" cm="1">
        <f t="array" ref="C10592">INDEX(data!B:B,MATCH(1,(data!A:A=Endirim!A10592)*(data!C:C=Endirim!B10592),0))</f>
        <v>0</v>
      </c>
      <c r="D10592" s="9" t="e">
        <f>VLOOKUP(C10592,campaign!$A$2:$D$18,4,FALSE)</f>
        <v>#N/A</v>
      </c>
      <c r="E10592" s="9">
        <f>_xlfn.MAXIFS(data!G:G,data!A:A,Endirim!A10592)</f>
        <v>0</v>
      </c>
      <c r="F10592" s="9" t="e">
        <f>IF(E10592=D10592,"no discount",_xlfn.XLOOKUP(E10592,campaign!$D$2:$D$18,campaign!$B$2:$B$18))</f>
        <v>#N/A</v>
      </c>
    </row>
    <row r="10593" spans="1:6" x14ac:dyDescent="0.3">
      <c r="A10593" s="9">
        <f>customer!A10593</f>
        <v>0</v>
      </c>
      <c r="B10593" s="10">
        <f>_xlfn.MAXIFS(data!C:C,data!A:A,Endirim!A10593)</f>
        <v>0</v>
      </c>
      <c r="C10593" s="9" cm="1">
        <f t="array" ref="C10593">INDEX(data!B:B,MATCH(1,(data!A:A=Endirim!A10593)*(data!C:C=Endirim!B10593),0))</f>
        <v>0</v>
      </c>
      <c r="D10593" s="9" t="e">
        <f>VLOOKUP(C10593,campaign!$A$2:$D$18,4,FALSE)</f>
        <v>#N/A</v>
      </c>
      <c r="E10593" s="9">
        <f>_xlfn.MAXIFS(data!G:G,data!A:A,Endirim!A10593)</f>
        <v>0</v>
      </c>
      <c r="F10593" s="9" t="e">
        <f>IF(E10593=D10593,"no discount",_xlfn.XLOOKUP(E10593,campaign!$D$2:$D$18,campaign!$B$2:$B$18))</f>
        <v>#N/A</v>
      </c>
    </row>
    <row r="10594" spans="1:6" x14ac:dyDescent="0.3">
      <c r="A10594" s="9">
        <f>customer!A10594</f>
        <v>0</v>
      </c>
      <c r="B10594" s="10">
        <f>_xlfn.MAXIFS(data!C:C,data!A:A,Endirim!A10594)</f>
        <v>0</v>
      </c>
      <c r="C10594" s="9" cm="1">
        <f t="array" ref="C10594">INDEX(data!B:B,MATCH(1,(data!A:A=Endirim!A10594)*(data!C:C=Endirim!B10594),0))</f>
        <v>0</v>
      </c>
      <c r="D10594" s="9" t="e">
        <f>VLOOKUP(C10594,campaign!$A$2:$D$18,4,FALSE)</f>
        <v>#N/A</v>
      </c>
      <c r="E10594" s="9">
        <f>_xlfn.MAXIFS(data!G:G,data!A:A,Endirim!A10594)</f>
        <v>0</v>
      </c>
      <c r="F10594" s="9" t="e">
        <f>IF(E10594=D10594,"no discount",_xlfn.XLOOKUP(E10594,campaign!$D$2:$D$18,campaign!$B$2:$B$18))</f>
        <v>#N/A</v>
      </c>
    </row>
    <row r="10595" spans="1:6" x14ac:dyDescent="0.3">
      <c r="A10595" s="9">
        <f>customer!A10595</f>
        <v>0</v>
      </c>
      <c r="B10595" s="10">
        <f>_xlfn.MAXIFS(data!C:C,data!A:A,Endirim!A10595)</f>
        <v>0</v>
      </c>
      <c r="C10595" s="9" cm="1">
        <f t="array" ref="C10595">INDEX(data!B:B,MATCH(1,(data!A:A=Endirim!A10595)*(data!C:C=Endirim!B10595),0))</f>
        <v>0</v>
      </c>
      <c r="D10595" s="9" t="e">
        <f>VLOOKUP(C10595,campaign!$A$2:$D$18,4,FALSE)</f>
        <v>#N/A</v>
      </c>
      <c r="E10595" s="9">
        <f>_xlfn.MAXIFS(data!G:G,data!A:A,Endirim!A10595)</f>
        <v>0</v>
      </c>
      <c r="F10595" s="9" t="e">
        <f>IF(E10595=D10595,"no discount",_xlfn.XLOOKUP(E10595,campaign!$D$2:$D$18,campaign!$B$2:$B$18))</f>
        <v>#N/A</v>
      </c>
    </row>
    <row r="10596" spans="1:6" x14ac:dyDescent="0.3">
      <c r="A10596" s="9">
        <f>customer!A10596</f>
        <v>0</v>
      </c>
      <c r="B10596" s="10">
        <f>_xlfn.MAXIFS(data!C:C,data!A:A,Endirim!A10596)</f>
        <v>0</v>
      </c>
      <c r="C10596" s="9" cm="1">
        <f t="array" ref="C10596">INDEX(data!B:B,MATCH(1,(data!A:A=Endirim!A10596)*(data!C:C=Endirim!B10596),0))</f>
        <v>0</v>
      </c>
      <c r="D10596" s="9" t="e">
        <f>VLOOKUP(C10596,campaign!$A$2:$D$18,4,FALSE)</f>
        <v>#N/A</v>
      </c>
      <c r="E10596" s="9">
        <f>_xlfn.MAXIFS(data!G:G,data!A:A,Endirim!A10596)</f>
        <v>0</v>
      </c>
      <c r="F10596" s="9" t="e">
        <f>IF(E10596=D10596,"no discount",_xlfn.XLOOKUP(E10596,campaign!$D$2:$D$18,campaign!$B$2:$B$18))</f>
        <v>#N/A</v>
      </c>
    </row>
    <row r="10597" spans="1:6" x14ac:dyDescent="0.3">
      <c r="A10597" s="9">
        <f>customer!A10597</f>
        <v>0</v>
      </c>
      <c r="B10597" s="10">
        <f>_xlfn.MAXIFS(data!C:C,data!A:A,Endirim!A10597)</f>
        <v>0</v>
      </c>
      <c r="C10597" s="9" cm="1">
        <f t="array" ref="C10597">INDEX(data!B:B,MATCH(1,(data!A:A=Endirim!A10597)*(data!C:C=Endirim!B10597),0))</f>
        <v>0</v>
      </c>
      <c r="D10597" s="9" t="e">
        <f>VLOOKUP(C10597,campaign!$A$2:$D$18,4,FALSE)</f>
        <v>#N/A</v>
      </c>
      <c r="E10597" s="9">
        <f>_xlfn.MAXIFS(data!G:G,data!A:A,Endirim!A10597)</f>
        <v>0</v>
      </c>
      <c r="F10597" s="9" t="e">
        <f>IF(E10597=D10597,"no discount",_xlfn.XLOOKUP(E10597,campaign!$D$2:$D$18,campaign!$B$2:$B$18))</f>
        <v>#N/A</v>
      </c>
    </row>
    <row r="10598" spans="1:6" x14ac:dyDescent="0.3">
      <c r="A10598" s="9">
        <f>customer!A10598</f>
        <v>0</v>
      </c>
      <c r="B10598" s="10">
        <f>_xlfn.MAXIFS(data!C:C,data!A:A,Endirim!A10598)</f>
        <v>0</v>
      </c>
      <c r="C10598" s="9" cm="1">
        <f t="array" ref="C10598">INDEX(data!B:B,MATCH(1,(data!A:A=Endirim!A10598)*(data!C:C=Endirim!B10598),0))</f>
        <v>0</v>
      </c>
      <c r="D10598" s="9" t="e">
        <f>VLOOKUP(C10598,campaign!$A$2:$D$18,4,FALSE)</f>
        <v>#N/A</v>
      </c>
      <c r="E10598" s="9">
        <f>_xlfn.MAXIFS(data!G:G,data!A:A,Endirim!A10598)</f>
        <v>0</v>
      </c>
      <c r="F10598" s="9" t="e">
        <f>IF(E10598=D10598,"no discount",_xlfn.XLOOKUP(E10598,campaign!$D$2:$D$18,campaign!$B$2:$B$18))</f>
        <v>#N/A</v>
      </c>
    </row>
    <row r="10599" spans="1:6" x14ac:dyDescent="0.3">
      <c r="A10599" s="9">
        <f>customer!A10599</f>
        <v>0</v>
      </c>
      <c r="B10599" s="10">
        <f>_xlfn.MAXIFS(data!C:C,data!A:A,Endirim!A10599)</f>
        <v>0</v>
      </c>
      <c r="C10599" s="9" cm="1">
        <f t="array" ref="C10599">INDEX(data!B:B,MATCH(1,(data!A:A=Endirim!A10599)*(data!C:C=Endirim!B10599),0))</f>
        <v>0</v>
      </c>
      <c r="D10599" s="9" t="e">
        <f>VLOOKUP(C10599,campaign!$A$2:$D$18,4,FALSE)</f>
        <v>#N/A</v>
      </c>
      <c r="E10599" s="9">
        <f>_xlfn.MAXIFS(data!G:G,data!A:A,Endirim!A10599)</f>
        <v>0</v>
      </c>
      <c r="F10599" s="9" t="e">
        <f>IF(E10599=D10599,"no discount",_xlfn.XLOOKUP(E10599,campaign!$D$2:$D$18,campaign!$B$2:$B$18))</f>
        <v>#N/A</v>
      </c>
    </row>
    <row r="10600" spans="1:6" x14ac:dyDescent="0.3">
      <c r="A10600" s="9">
        <f>customer!A10600</f>
        <v>0</v>
      </c>
      <c r="B10600" s="10">
        <f>_xlfn.MAXIFS(data!C:C,data!A:A,Endirim!A10600)</f>
        <v>0</v>
      </c>
      <c r="C10600" s="9" cm="1">
        <f t="array" ref="C10600">INDEX(data!B:B,MATCH(1,(data!A:A=Endirim!A10600)*(data!C:C=Endirim!B10600),0))</f>
        <v>0</v>
      </c>
      <c r="D10600" s="9" t="e">
        <f>VLOOKUP(C10600,campaign!$A$2:$D$18,4,FALSE)</f>
        <v>#N/A</v>
      </c>
      <c r="E10600" s="9">
        <f>_xlfn.MAXIFS(data!G:G,data!A:A,Endirim!A10600)</f>
        <v>0</v>
      </c>
      <c r="F10600" s="9" t="e">
        <f>IF(E10600=D10600,"no discount",_xlfn.XLOOKUP(E10600,campaign!$D$2:$D$18,campaign!$B$2:$B$18))</f>
        <v>#N/A</v>
      </c>
    </row>
    <row r="10601" spans="1:6" x14ac:dyDescent="0.3">
      <c r="A10601" s="9">
        <f>customer!A10601</f>
        <v>0</v>
      </c>
      <c r="B10601" s="10">
        <f>_xlfn.MAXIFS(data!C:C,data!A:A,Endirim!A10601)</f>
        <v>0</v>
      </c>
      <c r="C10601" s="9" cm="1">
        <f t="array" ref="C10601">INDEX(data!B:B,MATCH(1,(data!A:A=Endirim!A10601)*(data!C:C=Endirim!B10601),0))</f>
        <v>0</v>
      </c>
      <c r="D10601" s="9" t="e">
        <f>VLOOKUP(C10601,campaign!$A$2:$D$18,4,FALSE)</f>
        <v>#N/A</v>
      </c>
      <c r="E10601" s="9">
        <f>_xlfn.MAXIFS(data!G:G,data!A:A,Endirim!A10601)</f>
        <v>0</v>
      </c>
      <c r="F10601" s="9" t="e">
        <f>IF(E10601=D10601,"no discount",_xlfn.XLOOKUP(E10601,campaign!$D$2:$D$18,campaign!$B$2:$B$18))</f>
        <v>#N/A</v>
      </c>
    </row>
    <row r="10602" spans="1:6" x14ac:dyDescent="0.3">
      <c r="A10602" s="9">
        <f>customer!A10602</f>
        <v>0</v>
      </c>
      <c r="B10602" s="10">
        <f>_xlfn.MAXIFS(data!C:C,data!A:A,Endirim!A10602)</f>
        <v>0</v>
      </c>
      <c r="C10602" s="9" cm="1">
        <f t="array" ref="C10602">INDEX(data!B:B,MATCH(1,(data!A:A=Endirim!A10602)*(data!C:C=Endirim!B10602),0))</f>
        <v>0</v>
      </c>
      <c r="D10602" s="9" t="e">
        <f>VLOOKUP(C10602,campaign!$A$2:$D$18,4,FALSE)</f>
        <v>#N/A</v>
      </c>
      <c r="E10602" s="9">
        <f>_xlfn.MAXIFS(data!G:G,data!A:A,Endirim!A10602)</f>
        <v>0</v>
      </c>
      <c r="F10602" s="9" t="e">
        <f>IF(E10602=D10602,"no discount",_xlfn.XLOOKUP(E10602,campaign!$D$2:$D$18,campaign!$B$2:$B$18))</f>
        <v>#N/A</v>
      </c>
    </row>
    <row r="10603" spans="1:6" x14ac:dyDescent="0.3">
      <c r="A10603" s="9">
        <f>customer!A10603</f>
        <v>0</v>
      </c>
      <c r="B10603" s="10">
        <f>_xlfn.MAXIFS(data!C:C,data!A:A,Endirim!A10603)</f>
        <v>0</v>
      </c>
      <c r="C10603" s="9" cm="1">
        <f t="array" ref="C10603">INDEX(data!B:B,MATCH(1,(data!A:A=Endirim!A10603)*(data!C:C=Endirim!B10603),0))</f>
        <v>0</v>
      </c>
      <c r="D10603" s="9" t="e">
        <f>VLOOKUP(C10603,campaign!$A$2:$D$18,4,FALSE)</f>
        <v>#N/A</v>
      </c>
      <c r="E10603" s="9">
        <f>_xlfn.MAXIFS(data!G:G,data!A:A,Endirim!A10603)</f>
        <v>0</v>
      </c>
      <c r="F10603" s="9" t="e">
        <f>IF(E10603=D10603,"no discount",_xlfn.XLOOKUP(E10603,campaign!$D$2:$D$18,campaign!$B$2:$B$18))</f>
        <v>#N/A</v>
      </c>
    </row>
    <row r="10604" spans="1:6" x14ac:dyDescent="0.3">
      <c r="A10604" s="9">
        <f>customer!A10604</f>
        <v>0</v>
      </c>
      <c r="B10604" s="10">
        <f>_xlfn.MAXIFS(data!C:C,data!A:A,Endirim!A10604)</f>
        <v>0</v>
      </c>
      <c r="C10604" s="9" cm="1">
        <f t="array" ref="C10604">INDEX(data!B:B,MATCH(1,(data!A:A=Endirim!A10604)*(data!C:C=Endirim!B10604),0))</f>
        <v>0</v>
      </c>
      <c r="D10604" s="9" t="e">
        <f>VLOOKUP(C10604,campaign!$A$2:$D$18,4,FALSE)</f>
        <v>#N/A</v>
      </c>
      <c r="E10604" s="9">
        <f>_xlfn.MAXIFS(data!G:G,data!A:A,Endirim!A10604)</f>
        <v>0</v>
      </c>
      <c r="F10604" s="9" t="e">
        <f>IF(E10604=D10604,"no discount",_xlfn.XLOOKUP(E10604,campaign!$D$2:$D$18,campaign!$B$2:$B$18))</f>
        <v>#N/A</v>
      </c>
    </row>
    <row r="10605" spans="1:6" x14ac:dyDescent="0.3">
      <c r="A10605" s="9">
        <f>customer!A10605</f>
        <v>0</v>
      </c>
      <c r="B10605" s="10">
        <f>_xlfn.MAXIFS(data!C:C,data!A:A,Endirim!A10605)</f>
        <v>0</v>
      </c>
      <c r="C10605" s="9" cm="1">
        <f t="array" ref="C10605">INDEX(data!B:B,MATCH(1,(data!A:A=Endirim!A10605)*(data!C:C=Endirim!B10605),0))</f>
        <v>0</v>
      </c>
      <c r="D10605" s="9" t="e">
        <f>VLOOKUP(C10605,campaign!$A$2:$D$18,4,FALSE)</f>
        <v>#N/A</v>
      </c>
      <c r="E10605" s="9">
        <f>_xlfn.MAXIFS(data!G:G,data!A:A,Endirim!A10605)</f>
        <v>0</v>
      </c>
      <c r="F10605" s="9" t="e">
        <f>IF(E10605=D10605,"no discount",_xlfn.XLOOKUP(E10605,campaign!$D$2:$D$18,campaign!$B$2:$B$18))</f>
        <v>#N/A</v>
      </c>
    </row>
    <row r="10606" spans="1:6" x14ac:dyDescent="0.3">
      <c r="A10606" s="9">
        <f>customer!A10606</f>
        <v>0</v>
      </c>
      <c r="B10606" s="10">
        <f>_xlfn.MAXIFS(data!C:C,data!A:A,Endirim!A10606)</f>
        <v>0</v>
      </c>
      <c r="C10606" s="9" cm="1">
        <f t="array" ref="C10606">INDEX(data!B:B,MATCH(1,(data!A:A=Endirim!A10606)*(data!C:C=Endirim!B10606),0))</f>
        <v>0</v>
      </c>
      <c r="D10606" s="9" t="e">
        <f>VLOOKUP(C10606,campaign!$A$2:$D$18,4,FALSE)</f>
        <v>#N/A</v>
      </c>
      <c r="E10606" s="9">
        <f>_xlfn.MAXIFS(data!G:G,data!A:A,Endirim!A10606)</f>
        <v>0</v>
      </c>
      <c r="F10606" s="9" t="e">
        <f>IF(E10606=D10606,"no discount",_xlfn.XLOOKUP(E10606,campaign!$D$2:$D$18,campaign!$B$2:$B$18))</f>
        <v>#N/A</v>
      </c>
    </row>
    <row r="10607" spans="1:6" x14ac:dyDescent="0.3">
      <c r="A10607" s="9">
        <f>customer!A10607</f>
        <v>0</v>
      </c>
      <c r="B10607" s="10">
        <f>_xlfn.MAXIFS(data!C:C,data!A:A,Endirim!A10607)</f>
        <v>0</v>
      </c>
      <c r="C10607" s="9" cm="1">
        <f t="array" ref="C10607">INDEX(data!B:B,MATCH(1,(data!A:A=Endirim!A10607)*(data!C:C=Endirim!B10607),0))</f>
        <v>0</v>
      </c>
      <c r="D10607" s="9" t="e">
        <f>VLOOKUP(C10607,campaign!$A$2:$D$18,4,FALSE)</f>
        <v>#N/A</v>
      </c>
      <c r="E10607" s="9">
        <f>_xlfn.MAXIFS(data!G:G,data!A:A,Endirim!A10607)</f>
        <v>0</v>
      </c>
      <c r="F10607" s="9" t="e">
        <f>IF(E10607=D10607,"no discount",_xlfn.XLOOKUP(E10607,campaign!$D$2:$D$18,campaign!$B$2:$B$18))</f>
        <v>#N/A</v>
      </c>
    </row>
    <row r="10608" spans="1:6" x14ac:dyDescent="0.3">
      <c r="A10608" s="9">
        <f>customer!A10608</f>
        <v>0</v>
      </c>
      <c r="B10608" s="10">
        <f>_xlfn.MAXIFS(data!C:C,data!A:A,Endirim!A10608)</f>
        <v>0</v>
      </c>
      <c r="C10608" s="9" cm="1">
        <f t="array" ref="C10608">INDEX(data!B:B,MATCH(1,(data!A:A=Endirim!A10608)*(data!C:C=Endirim!B10608),0))</f>
        <v>0</v>
      </c>
      <c r="D10608" s="9" t="e">
        <f>VLOOKUP(C10608,campaign!$A$2:$D$18,4,FALSE)</f>
        <v>#N/A</v>
      </c>
      <c r="E10608" s="9">
        <f>_xlfn.MAXIFS(data!G:G,data!A:A,Endirim!A10608)</f>
        <v>0</v>
      </c>
      <c r="F10608" s="9" t="e">
        <f>IF(E10608=D10608,"no discount",_xlfn.XLOOKUP(E10608,campaign!$D$2:$D$18,campaign!$B$2:$B$18))</f>
        <v>#N/A</v>
      </c>
    </row>
    <row r="10609" spans="1:6" x14ac:dyDescent="0.3">
      <c r="A10609" s="9">
        <f>customer!A10609</f>
        <v>0</v>
      </c>
      <c r="B10609" s="10">
        <f>_xlfn.MAXIFS(data!C:C,data!A:A,Endirim!A10609)</f>
        <v>0</v>
      </c>
      <c r="C10609" s="9" cm="1">
        <f t="array" ref="C10609">INDEX(data!B:B,MATCH(1,(data!A:A=Endirim!A10609)*(data!C:C=Endirim!B10609),0))</f>
        <v>0</v>
      </c>
      <c r="D10609" s="9" t="e">
        <f>VLOOKUP(C10609,campaign!$A$2:$D$18,4,FALSE)</f>
        <v>#N/A</v>
      </c>
      <c r="E10609" s="9">
        <f>_xlfn.MAXIFS(data!G:G,data!A:A,Endirim!A10609)</f>
        <v>0</v>
      </c>
      <c r="F10609" s="9" t="e">
        <f>IF(E10609=D10609,"no discount",_xlfn.XLOOKUP(E10609,campaign!$D$2:$D$18,campaign!$B$2:$B$18))</f>
        <v>#N/A</v>
      </c>
    </row>
    <row r="10610" spans="1:6" x14ac:dyDescent="0.3">
      <c r="A10610" s="9">
        <f>customer!A10610</f>
        <v>0</v>
      </c>
      <c r="B10610" s="10">
        <f>_xlfn.MAXIFS(data!C:C,data!A:A,Endirim!A10610)</f>
        <v>0</v>
      </c>
      <c r="C10610" s="9" cm="1">
        <f t="array" ref="C10610">INDEX(data!B:B,MATCH(1,(data!A:A=Endirim!A10610)*(data!C:C=Endirim!B10610),0))</f>
        <v>0</v>
      </c>
      <c r="D10610" s="9" t="e">
        <f>VLOOKUP(C10610,campaign!$A$2:$D$18,4,FALSE)</f>
        <v>#N/A</v>
      </c>
      <c r="E10610" s="9">
        <f>_xlfn.MAXIFS(data!G:G,data!A:A,Endirim!A10610)</f>
        <v>0</v>
      </c>
      <c r="F10610" s="9" t="e">
        <f>IF(E10610=D10610,"no discount",_xlfn.XLOOKUP(E10610,campaign!$D$2:$D$18,campaign!$B$2:$B$18))</f>
        <v>#N/A</v>
      </c>
    </row>
    <row r="10611" spans="1:6" x14ac:dyDescent="0.3">
      <c r="A10611" s="9">
        <f>customer!A10611</f>
        <v>0</v>
      </c>
      <c r="B10611" s="10">
        <f>_xlfn.MAXIFS(data!C:C,data!A:A,Endirim!A10611)</f>
        <v>0</v>
      </c>
      <c r="C10611" s="9" cm="1">
        <f t="array" ref="C10611">INDEX(data!B:B,MATCH(1,(data!A:A=Endirim!A10611)*(data!C:C=Endirim!B10611),0))</f>
        <v>0</v>
      </c>
      <c r="D10611" s="9" t="e">
        <f>VLOOKUP(C10611,campaign!$A$2:$D$18,4,FALSE)</f>
        <v>#N/A</v>
      </c>
      <c r="E10611" s="9">
        <f>_xlfn.MAXIFS(data!G:G,data!A:A,Endirim!A10611)</f>
        <v>0</v>
      </c>
      <c r="F10611" s="9" t="e">
        <f>IF(E10611=D10611,"no discount",_xlfn.XLOOKUP(E10611,campaign!$D$2:$D$18,campaign!$B$2:$B$18))</f>
        <v>#N/A</v>
      </c>
    </row>
    <row r="10612" spans="1:6" x14ac:dyDescent="0.3">
      <c r="A10612" s="9">
        <f>customer!A10612</f>
        <v>0</v>
      </c>
      <c r="B10612" s="10">
        <f>_xlfn.MAXIFS(data!C:C,data!A:A,Endirim!A10612)</f>
        <v>0</v>
      </c>
      <c r="C10612" s="9" cm="1">
        <f t="array" ref="C10612">INDEX(data!B:B,MATCH(1,(data!A:A=Endirim!A10612)*(data!C:C=Endirim!B10612),0))</f>
        <v>0</v>
      </c>
      <c r="D10612" s="9" t="e">
        <f>VLOOKUP(C10612,campaign!$A$2:$D$18,4,FALSE)</f>
        <v>#N/A</v>
      </c>
      <c r="E10612" s="9">
        <f>_xlfn.MAXIFS(data!G:G,data!A:A,Endirim!A10612)</f>
        <v>0</v>
      </c>
      <c r="F10612" s="9" t="e">
        <f>IF(E10612=D10612,"no discount",_xlfn.XLOOKUP(E10612,campaign!$D$2:$D$18,campaign!$B$2:$B$18))</f>
        <v>#N/A</v>
      </c>
    </row>
    <row r="10613" spans="1:6" x14ac:dyDescent="0.3">
      <c r="A10613" s="9">
        <f>customer!A10613</f>
        <v>0</v>
      </c>
      <c r="B10613" s="10">
        <f>_xlfn.MAXIFS(data!C:C,data!A:A,Endirim!A10613)</f>
        <v>0</v>
      </c>
      <c r="C10613" s="9" cm="1">
        <f t="array" ref="C10613">INDEX(data!B:B,MATCH(1,(data!A:A=Endirim!A10613)*(data!C:C=Endirim!B10613),0))</f>
        <v>0</v>
      </c>
      <c r="D10613" s="9" t="e">
        <f>VLOOKUP(C10613,campaign!$A$2:$D$18,4,FALSE)</f>
        <v>#N/A</v>
      </c>
      <c r="E10613" s="9">
        <f>_xlfn.MAXIFS(data!G:G,data!A:A,Endirim!A10613)</f>
        <v>0</v>
      </c>
      <c r="F10613" s="9" t="e">
        <f>IF(E10613=D10613,"no discount",_xlfn.XLOOKUP(E10613,campaign!$D$2:$D$18,campaign!$B$2:$B$18))</f>
        <v>#N/A</v>
      </c>
    </row>
    <row r="10614" spans="1:6" x14ac:dyDescent="0.3">
      <c r="A10614" s="9">
        <f>customer!A10614</f>
        <v>0</v>
      </c>
      <c r="B10614" s="10">
        <f>_xlfn.MAXIFS(data!C:C,data!A:A,Endirim!A10614)</f>
        <v>0</v>
      </c>
      <c r="C10614" s="9" cm="1">
        <f t="array" ref="C10614">INDEX(data!B:B,MATCH(1,(data!A:A=Endirim!A10614)*(data!C:C=Endirim!B10614),0))</f>
        <v>0</v>
      </c>
      <c r="D10614" s="9" t="e">
        <f>VLOOKUP(C10614,campaign!$A$2:$D$18,4,FALSE)</f>
        <v>#N/A</v>
      </c>
      <c r="E10614" s="9">
        <f>_xlfn.MAXIFS(data!G:G,data!A:A,Endirim!A10614)</f>
        <v>0</v>
      </c>
      <c r="F10614" s="9" t="e">
        <f>IF(E10614=D10614,"no discount",_xlfn.XLOOKUP(E10614,campaign!$D$2:$D$18,campaign!$B$2:$B$18))</f>
        <v>#N/A</v>
      </c>
    </row>
    <row r="10615" spans="1:6" x14ac:dyDescent="0.3">
      <c r="A10615" s="9">
        <f>customer!A10615</f>
        <v>0</v>
      </c>
      <c r="B10615" s="10">
        <f>_xlfn.MAXIFS(data!C:C,data!A:A,Endirim!A10615)</f>
        <v>0</v>
      </c>
      <c r="C10615" s="9" cm="1">
        <f t="array" ref="C10615">INDEX(data!B:B,MATCH(1,(data!A:A=Endirim!A10615)*(data!C:C=Endirim!B10615),0))</f>
        <v>0</v>
      </c>
      <c r="D10615" s="9" t="e">
        <f>VLOOKUP(C10615,campaign!$A$2:$D$18,4,FALSE)</f>
        <v>#N/A</v>
      </c>
      <c r="E10615" s="9">
        <f>_xlfn.MAXIFS(data!G:G,data!A:A,Endirim!A10615)</f>
        <v>0</v>
      </c>
      <c r="F10615" s="9" t="e">
        <f>IF(E10615=D10615,"no discount",_xlfn.XLOOKUP(E10615,campaign!$D$2:$D$18,campaign!$B$2:$B$18))</f>
        <v>#N/A</v>
      </c>
    </row>
    <row r="10616" spans="1:6" x14ac:dyDescent="0.3">
      <c r="A10616" s="9">
        <f>customer!A10616</f>
        <v>0</v>
      </c>
      <c r="B10616" s="10">
        <f>_xlfn.MAXIFS(data!C:C,data!A:A,Endirim!A10616)</f>
        <v>0</v>
      </c>
      <c r="C10616" s="9" cm="1">
        <f t="array" ref="C10616">INDEX(data!B:B,MATCH(1,(data!A:A=Endirim!A10616)*(data!C:C=Endirim!B10616),0))</f>
        <v>0</v>
      </c>
      <c r="D10616" s="9" t="e">
        <f>VLOOKUP(C10616,campaign!$A$2:$D$18,4,FALSE)</f>
        <v>#N/A</v>
      </c>
      <c r="E10616" s="9">
        <f>_xlfn.MAXIFS(data!G:G,data!A:A,Endirim!A10616)</f>
        <v>0</v>
      </c>
      <c r="F10616" s="9" t="e">
        <f>IF(E10616=D10616,"no discount",_xlfn.XLOOKUP(E10616,campaign!$D$2:$D$18,campaign!$B$2:$B$18))</f>
        <v>#N/A</v>
      </c>
    </row>
    <row r="10617" spans="1:6" x14ac:dyDescent="0.3">
      <c r="A10617" s="9">
        <f>customer!A10617</f>
        <v>0</v>
      </c>
      <c r="B10617" s="10">
        <f>_xlfn.MAXIFS(data!C:C,data!A:A,Endirim!A10617)</f>
        <v>0</v>
      </c>
      <c r="C10617" s="9" cm="1">
        <f t="array" ref="C10617">INDEX(data!B:B,MATCH(1,(data!A:A=Endirim!A10617)*(data!C:C=Endirim!B10617),0))</f>
        <v>0</v>
      </c>
      <c r="D10617" s="9" t="e">
        <f>VLOOKUP(C10617,campaign!$A$2:$D$18,4,FALSE)</f>
        <v>#N/A</v>
      </c>
      <c r="E10617" s="9">
        <f>_xlfn.MAXIFS(data!G:G,data!A:A,Endirim!A10617)</f>
        <v>0</v>
      </c>
      <c r="F10617" s="9" t="e">
        <f>IF(E10617=D10617,"no discount",_xlfn.XLOOKUP(E10617,campaign!$D$2:$D$18,campaign!$B$2:$B$18))</f>
        <v>#N/A</v>
      </c>
    </row>
    <row r="10618" spans="1:6" x14ac:dyDescent="0.3">
      <c r="A10618" s="9">
        <f>customer!A10618</f>
        <v>0</v>
      </c>
      <c r="B10618" s="10">
        <f>_xlfn.MAXIFS(data!C:C,data!A:A,Endirim!A10618)</f>
        <v>0</v>
      </c>
      <c r="C10618" s="9" cm="1">
        <f t="array" ref="C10618">INDEX(data!B:B,MATCH(1,(data!A:A=Endirim!A10618)*(data!C:C=Endirim!B10618),0))</f>
        <v>0</v>
      </c>
      <c r="D10618" s="9" t="e">
        <f>VLOOKUP(C10618,campaign!$A$2:$D$18,4,FALSE)</f>
        <v>#N/A</v>
      </c>
      <c r="E10618" s="9">
        <f>_xlfn.MAXIFS(data!G:G,data!A:A,Endirim!A10618)</f>
        <v>0</v>
      </c>
      <c r="F10618" s="9" t="e">
        <f>IF(E10618=D10618,"no discount",_xlfn.XLOOKUP(E10618,campaign!$D$2:$D$18,campaign!$B$2:$B$18))</f>
        <v>#N/A</v>
      </c>
    </row>
    <row r="10619" spans="1:6" x14ac:dyDescent="0.3">
      <c r="A10619" s="9">
        <f>customer!A10619</f>
        <v>0</v>
      </c>
      <c r="B10619" s="10">
        <f>_xlfn.MAXIFS(data!C:C,data!A:A,Endirim!A10619)</f>
        <v>0</v>
      </c>
      <c r="C10619" s="9" cm="1">
        <f t="array" ref="C10619">INDEX(data!B:B,MATCH(1,(data!A:A=Endirim!A10619)*(data!C:C=Endirim!B10619),0))</f>
        <v>0</v>
      </c>
      <c r="D10619" s="9" t="e">
        <f>VLOOKUP(C10619,campaign!$A$2:$D$18,4,FALSE)</f>
        <v>#N/A</v>
      </c>
      <c r="E10619" s="9">
        <f>_xlfn.MAXIFS(data!G:G,data!A:A,Endirim!A10619)</f>
        <v>0</v>
      </c>
      <c r="F10619" s="9" t="e">
        <f>IF(E10619=D10619,"no discount",_xlfn.XLOOKUP(E10619,campaign!$D$2:$D$18,campaign!$B$2:$B$18))</f>
        <v>#N/A</v>
      </c>
    </row>
    <row r="10620" spans="1:6" x14ac:dyDescent="0.3">
      <c r="A10620" s="9">
        <f>customer!A10620</f>
        <v>0</v>
      </c>
      <c r="B10620" s="10">
        <f>_xlfn.MAXIFS(data!C:C,data!A:A,Endirim!A10620)</f>
        <v>0</v>
      </c>
      <c r="C10620" s="9" cm="1">
        <f t="array" ref="C10620">INDEX(data!B:B,MATCH(1,(data!A:A=Endirim!A10620)*(data!C:C=Endirim!B10620),0))</f>
        <v>0</v>
      </c>
      <c r="D10620" s="9" t="e">
        <f>VLOOKUP(C10620,campaign!$A$2:$D$18,4,FALSE)</f>
        <v>#N/A</v>
      </c>
      <c r="E10620" s="9">
        <f>_xlfn.MAXIFS(data!G:G,data!A:A,Endirim!A10620)</f>
        <v>0</v>
      </c>
      <c r="F10620" s="9" t="e">
        <f>IF(E10620=D10620,"no discount",_xlfn.XLOOKUP(E10620,campaign!$D$2:$D$18,campaign!$B$2:$B$18))</f>
        <v>#N/A</v>
      </c>
    </row>
    <row r="10621" spans="1:6" x14ac:dyDescent="0.3">
      <c r="A10621" s="9">
        <f>customer!A10621</f>
        <v>0</v>
      </c>
      <c r="B10621" s="10">
        <f>_xlfn.MAXIFS(data!C:C,data!A:A,Endirim!A10621)</f>
        <v>0</v>
      </c>
      <c r="C10621" s="9" cm="1">
        <f t="array" ref="C10621">INDEX(data!B:B,MATCH(1,(data!A:A=Endirim!A10621)*(data!C:C=Endirim!B10621),0))</f>
        <v>0</v>
      </c>
      <c r="D10621" s="9" t="e">
        <f>VLOOKUP(C10621,campaign!$A$2:$D$18,4,FALSE)</f>
        <v>#N/A</v>
      </c>
      <c r="E10621" s="9">
        <f>_xlfn.MAXIFS(data!G:G,data!A:A,Endirim!A10621)</f>
        <v>0</v>
      </c>
      <c r="F10621" s="9" t="e">
        <f>IF(E10621=D10621,"no discount",_xlfn.XLOOKUP(E10621,campaign!$D$2:$D$18,campaign!$B$2:$B$18))</f>
        <v>#N/A</v>
      </c>
    </row>
    <row r="10622" spans="1:6" x14ac:dyDescent="0.3">
      <c r="A10622" s="9">
        <f>customer!A10622</f>
        <v>0</v>
      </c>
      <c r="B10622" s="10">
        <f>_xlfn.MAXIFS(data!C:C,data!A:A,Endirim!A10622)</f>
        <v>0</v>
      </c>
      <c r="C10622" s="9" cm="1">
        <f t="array" ref="C10622">INDEX(data!B:B,MATCH(1,(data!A:A=Endirim!A10622)*(data!C:C=Endirim!B10622),0))</f>
        <v>0</v>
      </c>
      <c r="D10622" s="9" t="e">
        <f>VLOOKUP(C10622,campaign!$A$2:$D$18,4,FALSE)</f>
        <v>#N/A</v>
      </c>
      <c r="E10622" s="9">
        <f>_xlfn.MAXIFS(data!G:G,data!A:A,Endirim!A10622)</f>
        <v>0</v>
      </c>
      <c r="F10622" s="9" t="e">
        <f>IF(E10622=D10622,"no discount",_xlfn.XLOOKUP(E10622,campaign!$D$2:$D$18,campaign!$B$2:$B$18))</f>
        <v>#N/A</v>
      </c>
    </row>
    <row r="10623" spans="1:6" x14ac:dyDescent="0.3">
      <c r="A10623" s="9">
        <f>customer!A10623</f>
        <v>0</v>
      </c>
      <c r="B10623" s="10">
        <f>_xlfn.MAXIFS(data!C:C,data!A:A,Endirim!A10623)</f>
        <v>0</v>
      </c>
      <c r="C10623" s="9" cm="1">
        <f t="array" ref="C10623">INDEX(data!B:B,MATCH(1,(data!A:A=Endirim!A10623)*(data!C:C=Endirim!B10623),0))</f>
        <v>0</v>
      </c>
      <c r="D10623" s="9" t="e">
        <f>VLOOKUP(C10623,campaign!$A$2:$D$18,4,FALSE)</f>
        <v>#N/A</v>
      </c>
      <c r="E10623" s="9">
        <f>_xlfn.MAXIFS(data!G:G,data!A:A,Endirim!A10623)</f>
        <v>0</v>
      </c>
      <c r="F10623" s="9" t="e">
        <f>IF(E10623=D10623,"no discount",_xlfn.XLOOKUP(E10623,campaign!$D$2:$D$18,campaign!$B$2:$B$18))</f>
        <v>#N/A</v>
      </c>
    </row>
    <row r="10624" spans="1:6" x14ac:dyDescent="0.3">
      <c r="A10624" s="9">
        <f>customer!A10624</f>
        <v>0</v>
      </c>
      <c r="B10624" s="10">
        <f>_xlfn.MAXIFS(data!C:C,data!A:A,Endirim!A10624)</f>
        <v>0</v>
      </c>
      <c r="C10624" s="9" cm="1">
        <f t="array" ref="C10624">INDEX(data!B:B,MATCH(1,(data!A:A=Endirim!A10624)*(data!C:C=Endirim!B10624),0))</f>
        <v>0</v>
      </c>
      <c r="D10624" s="9" t="e">
        <f>VLOOKUP(C10624,campaign!$A$2:$D$18,4,FALSE)</f>
        <v>#N/A</v>
      </c>
      <c r="E10624" s="9">
        <f>_xlfn.MAXIFS(data!G:G,data!A:A,Endirim!A10624)</f>
        <v>0</v>
      </c>
      <c r="F10624" s="9" t="e">
        <f>IF(E10624=D10624,"no discount",_xlfn.XLOOKUP(E10624,campaign!$D$2:$D$18,campaign!$B$2:$B$18))</f>
        <v>#N/A</v>
      </c>
    </row>
    <row r="10625" spans="1:6" x14ac:dyDescent="0.3">
      <c r="A10625" s="9">
        <f>customer!A10625</f>
        <v>0</v>
      </c>
      <c r="B10625" s="10">
        <f>_xlfn.MAXIFS(data!C:C,data!A:A,Endirim!A10625)</f>
        <v>0</v>
      </c>
      <c r="C10625" s="9" cm="1">
        <f t="array" ref="C10625">INDEX(data!B:B,MATCH(1,(data!A:A=Endirim!A10625)*(data!C:C=Endirim!B10625),0))</f>
        <v>0</v>
      </c>
      <c r="D10625" s="9" t="e">
        <f>VLOOKUP(C10625,campaign!$A$2:$D$18,4,FALSE)</f>
        <v>#N/A</v>
      </c>
      <c r="E10625" s="9">
        <f>_xlfn.MAXIFS(data!G:G,data!A:A,Endirim!A10625)</f>
        <v>0</v>
      </c>
      <c r="F10625" s="9" t="e">
        <f>IF(E10625=D10625,"no discount",_xlfn.XLOOKUP(E10625,campaign!$D$2:$D$18,campaign!$B$2:$B$18))</f>
        <v>#N/A</v>
      </c>
    </row>
    <row r="10626" spans="1:6" x14ac:dyDescent="0.3">
      <c r="A10626" s="9">
        <f>customer!A10626</f>
        <v>0</v>
      </c>
      <c r="B10626" s="10">
        <f>_xlfn.MAXIFS(data!C:C,data!A:A,Endirim!A10626)</f>
        <v>0</v>
      </c>
      <c r="C10626" s="9" cm="1">
        <f t="array" ref="C10626">INDEX(data!B:B,MATCH(1,(data!A:A=Endirim!A10626)*(data!C:C=Endirim!B10626),0))</f>
        <v>0</v>
      </c>
      <c r="D10626" s="9" t="e">
        <f>VLOOKUP(C10626,campaign!$A$2:$D$18,4,FALSE)</f>
        <v>#N/A</v>
      </c>
      <c r="E10626" s="9">
        <f>_xlfn.MAXIFS(data!G:G,data!A:A,Endirim!A10626)</f>
        <v>0</v>
      </c>
      <c r="F10626" s="9" t="e">
        <f>IF(E10626=D10626,"no discount",_xlfn.XLOOKUP(E10626,campaign!$D$2:$D$18,campaign!$B$2:$B$18))</f>
        <v>#N/A</v>
      </c>
    </row>
    <row r="10627" spans="1:6" x14ac:dyDescent="0.3">
      <c r="A10627" s="9">
        <f>customer!A10627</f>
        <v>0</v>
      </c>
      <c r="B10627" s="10">
        <f>_xlfn.MAXIFS(data!C:C,data!A:A,Endirim!A10627)</f>
        <v>0</v>
      </c>
      <c r="C10627" s="9" cm="1">
        <f t="array" ref="C10627">INDEX(data!B:B,MATCH(1,(data!A:A=Endirim!A10627)*(data!C:C=Endirim!B10627),0))</f>
        <v>0</v>
      </c>
      <c r="D10627" s="9" t="e">
        <f>VLOOKUP(C10627,campaign!$A$2:$D$18,4,FALSE)</f>
        <v>#N/A</v>
      </c>
      <c r="E10627" s="9">
        <f>_xlfn.MAXIFS(data!G:G,data!A:A,Endirim!A10627)</f>
        <v>0</v>
      </c>
      <c r="F10627" s="9" t="e">
        <f>IF(E10627=D10627,"no discount",_xlfn.XLOOKUP(E10627,campaign!$D$2:$D$18,campaign!$B$2:$B$18))</f>
        <v>#N/A</v>
      </c>
    </row>
    <row r="10628" spans="1:6" x14ac:dyDescent="0.3">
      <c r="A10628" s="9">
        <f>customer!A10628</f>
        <v>0</v>
      </c>
      <c r="B10628" s="10">
        <f>_xlfn.MAXIFS(data!C:C,data!A:A,Endirim!A10628)</f>
        <v>0</v>
      </c>
      <c r="C10628" s="9" cm="1">
        <f t="array" ref="C10628">INDEX(data!B:B,MATCH(1,(data!A:A=Endirim!A10628)*(data!C:C=Endirim!B10628),0))</f>
        <v>0</v>
      </c>
      <c r="D10628" s="9" t="e">
        <f>VLOOKUP(C10628,campaign!$A$2:$D$18,4,FALSE)</f>
        <v>#N/A</v>
      </c>
      <c r="E10628" s="9">
        <f>_xlfn.MAXIFS(data!G:G,data!A:A,Endirim!A10628)</f>
        <v>0</v>
      </c>
      <c r="F10628" s="9" t="e">
        <f>IF(E10628=D10628,"no discount",_xlfn.XLOOKUP(E10628,campaign!$D$2:$D$18,campaign!$B$2:$B$18))</f>
        <v>#N/A</v>
      </c>
    </row>
    <row r="10629" spans="1:6" x14ac:dyDescent="0.3">
      <c r="A10629" s="9">
        <f>customer!A10629</f>
        <v>0</v>
      </c>
      <c r="B10629" s="10">
        <f>_xlfn.MAXIFS(data!C:C,data!A:A,Endirim!A10629)</f>
        <v>0</v>
      </c>
      <c r="C10629" s="9" cm="1">
        <f t="array" ref="C10629">INDEX(data!B:B,MATCH(1,(data!A:A=Endirim!A10629)*(data!C:C=Endirim!B10629),0))</f>
        <v>0</v>
      </c>
      <c r="D10629" s="9" t="e">
        <f>VLOOKUP(C10629,campaign!$A$2:$D$18,4,FALSE)</f>
        <v>#N/A</v>
      </c>
      <c r="E10629" s="9">
        <f>_xlfn.MAXIFS(data!G:G,data!A:A,Endirim!A10629)</f>
        <v>0</v>
      </c>
      <c r="F10629" s="9" t="e">
        <f>IF(E10629=D10629,"no discount",_xlfn.XLOOKUP(E10629,campaign!$D$2:$D$18,campaign!$B$2:$B$18))</f>
        <v>#N/A</v>
      </c>
    </row>
    <row r="10630" spans="1:6" x14ac:dyDescent="0.3">
      <c r="A10630" s="9">
        <f>customer!A10630</f>
        <v>0</v>
      </c>
      <c r="B10630" s="10">
        <f>_xlfn.MAXIFS(data!C:C,data!A:A,Endirim!A10630)</f>
        <v>0</v>
      </c>
      <c r="C10630" s="9" cm="1">
        <f t="array" ref="C10630">INDEX(data!B:B,MATCH(1,(data!A:A=Endirim!A10630)*(data!C:C=Endirim!B10630),0))</f>
        <v>0</v>
      </c>
      <c r="D10630" s="9" t="e">
        <f>VLOOKUP(C10630,campaign!$A$2:$D$18,4,FALSE)</f>
        <v>#N/A</v>
      </c>
      <c r="E10630" s="9">
        <f>_xlfn.MAXIFS(data!G:G,data!A:A,Endirim!A10630)</f>
        <v>0</v>
      </c>
      <c r="F10630" s="9" t="e">
        <f>IF(E10630=D10630,"no discount",_xlfn.XLOOKUP(E10630,campaign!$D$2:$D$18,campaign!$B$2:$B$18))</f>
        <v>#N/A</v>
      </c>
    </row>
    <row r="10631" spans="1:6" x14ac:dyDescent="0.3">
      <c r="A10631" s="9">
        <f>customer!A10631</f>
        <v>0</v>
      </c>
      <c r="B10631" s="10">
        <f>_xlfn.MAXIFS(data!C:C,data!A:A,Endirim!A10631)</f>
        <v>0</v>
      </c>
      <c r="C10631" s="9" cm="1">
        <f t="array" ref="C10631">INDEX(data!B:B,MATCH(1,(data!A:A=Endirim!A10631)*(data!C:C=Endirim!B10631),0))</f>
        <v>0</v>
      </c>
      <c r="D10631" s="9" t="e">
        <f>VLOOKUP(C10631,campaign!$A$2:$D$18,4,FALSE)</f>
        <v>#N/A</v>
      </c>
      <c r="E10631" s="9">
        <f>_xlfn.MAXIFS(data!G:G,data!A:A,Endirim!A10631)</f>
        <v>0</v>
      </c>
      <c r="F10631" s="9" t="e">
        <f>IF(E10631=D10631,"no discount",_xlfn.XLOOKUP(E10631,campaign!$D$2:$D$18,campaign!$B$2:$B$18))</f>
        <v>#N/A</v>
      </c>
    </row>
    <row r="10632" spans="1:6" x14ac:dyDescent="0.3">
      <c r="A10632" s="9">
        <f>customer!A10632</f>
        <v>0</v>
      </c>
      <c r="B10632" s="10">
        <f>_xlfn.MAXIFS(data!C:C,data!A:A,Endirim!A10632)</f>
        <v>0</v>
      </c>
      <c r="C10632" s="9" cm="1">
        <f t="array" ref="C10632">INDEX(data!B:B,MATCH(1,(data!A:A=Endirim!A10632)*(data!C:C=Endirim!B10632),0))</f>
        <v>0</v>
      </c>
      <c r="D10632" s="9" t="e">
        <f>VLOOKUP(C10632,campaign!$A$2:$D$18,4,FALSE)</f>
        <v>#N/A</v>
      </c>
      <c r="E10632" s="9">
        <f>_xlfn.MAXIFS(data!G:G,data!A:A,Endirim!A10632)</f>
        <v>0</v>
      </c>
      <c r="F10632" s="9" t="e">
        <f>IF(E10632=D10632,"no discount",_xlfn.XLOOKUP(E10632,campaign!$D$2:$D$18,campaign!$B$2:$B$18))</f>
        <v>#N/A</v>
      </c>
    </row>
    <row r="10633" spans="1:6" x14ac:dyDescent="0.3">
      <c r="A10633" s="9">
        <f>customer!A10633</f>
        <v>0</v>
      </c>
      <c r="B10633" s="10">
        <f>_xlfn.MAXIFS(data!C:C,data!A:A,Endirim!A10633)</f>
        <v>0</v>
      </c>
      <c r="C10633" s="9" cm="1">
        <f t="array" ref="C10633">INDEX(data!B:B,MATCH(1,(data!A:A=Endirim!A10633)*(data!C:C=Endirim!B10633),0))</f>
        <v>0</v>
      </c>
      <c r="D10633" s="9" t="e">
        <f>VLOOKUP(C10633,campaign!$A$2:$D$18,4,FALSE)</f>
        <v>#N/A</v>
      </c>
      <c r="E10633" s="9">
        <f>_xlfn.MAXIFS(data!G:G,data!A:A,Endirim!A10633)</f>
        <v>0</v>
      </c>
      <c r="F10633" s="9" t="e">
        <f>IF(E10633=D10633,"no discount",_xlfn.XLOOKUP(E10633,campaign!$D$2:$D$18,campaign!$B$2:$B$18))</f>
        <v>#N/A</v>
      </c>
    </row>
    <row r="10634" spans="1:6" x14ac:dyDescent="0.3">
      <c r="A10634" s="9">
        <f>customer!A10634</f>
        <v>0</v>
      </c>
      <c r="B10634" s="10">
        <f>_xlfn.MAXIFS(data!C:C,data!A:A,Endirim!A10634)</f>
        <v>0</v>
      </c>
      <c r="C10634" s="9" cm="1">
        <f t="array" ref="C10634">INDEX(data!B:B,MATCH(1,(data!A:A=Endirim!A10634)*(data!C:C=Endirim!B10634),0))</f>
        <v>0</v>
      </c>
      <c r="D10634" s="9" t="e">
        <f>VLOOKUP(C10634,campaign!$A$2:$D$18,4,FALSE)</f>
        <v>#N/A</v>
      </c>
      <c r="E10634" s="9">
        <f>_xlfn.MAXIFS(data!G:G,data!A:A,Endirim!A10634)</f>
        <v>0</v>
      </c>
      <c r="F10634" s="9" t="e">
        <f>IF(E10634=D10634,"no discount",_xlfn.XLOOKUP(E10634,campaign!$D$2:$D$18,campaign!$B$2:$B$18))</f>
        <v>#N/A</v>
      </c>
    </row>
    <row r="10635" spans="1:6" x14ac:dyDescent="0.3">
      <c r="A10635" s="9">
        <f>customer!A10635</f>
        <v>0</v>
      </c>
      <c r="B10635" s="10">
        <f>_xlfn.MAXIFS(data!C:C,data!A:A,Endirim!A10635)</f>
        <v>0</v>
      </c>
      <c r="C10635" s="9" cm="1">
        <f t="array" ref="C10635">INDEX(data!B:B,MATCH(1,(data!A:A=Endirim!A10635)*(data!C:C=Endirim!B10635),0))</f>
        <v>0</v>
      </c>
      <c r="D10635" s="9" t="e">
        <f>VLOOKUP(C10635,campaign!$A$2:$D$18,4,FALSE)</f>
        <v>#N/A</v>
      </c>
      <c r="E10635" s="9">
        <f>_xlfn.MAXIFS(data!G:G,data!A:A,Endirim!A10635)</f>
        <v>0</v>
      </c>
      <c r="F10635" s="9" t="e">
        <f>IF(E10635=D10635,"no discount",_xlfn.XLOOKUP(E10635,campaign!$D$2:$D$18,campaign!$B$2:$B$18))</f>
        <v>#N/A</v>
      </c>
    </row>
    <row r="10636" spans="1:6" x14ac:dyDescent="0.3">
      <c r="A10636" s="9">
        <f>customer!A10636</f>
        <v>0</v>
      </c>
      <c r="B10636" s="10">
        <f>_xlfn.MAXIFS(data!C:C,data!A:A,Endirim!A10636)</f>
        <v>0</v>
      </c>
      <c r="C10636" s="9" cm="1">
        <f t="array" ref="C10636">INDEX(data!B:B,MATCH(1,(data!A:A=Endirim!A10636)*(data!C:C=Endirim!B10636),0))</f>
        <v>0</v>
      </c>
      <c r="D10636" s="9" t="e">
        <f>VLOOKUP(C10636,campaign!$A$2:$D$18,4,FALSE)</f>
        <v>#N/A</v>
      </c>
      <c r="E10636" s="9">
        <f>_xlfn.MAXIFS(data!G:G,data!A:A,Endirim!A10636)</f>
        <v>0</v>
      </c>
      <c r="F10636" s="9" t="e">
        <f>IF(E10636=D10636,"no discount",_xlfn.XLOOKUP(E10636,campaign!$D$2:$D$18,campaign!$B$2:$B$18))</f>
        <v>#N/A</v>
      </c>
    </row>
    <row r="10637" spans="1:6" x14ac:dyDescent="0.3">
      <c r="A10637" s="9">
        <f>customer!A10637</f>
        <v>0</v>
      </c>
      <c r="B10637" s="10">
        <f>_xlfn.MAXIFS(data!C:C,data!A:A,Endirim!A10637)</f>
        <v>0</v>
      </c>
      <c r="C10637" s="9" cm="1">
        <f t="array" ref="C10637">INDEX(data!B:B,MATCH(1,(data!A:A=Endirim!A10637)*(data!C:C=Endirim!B10637),0))</f>
        <v>0</v>
      </c>
      <c r="D10637" s="9" t="e">
        <f>VLOOKUP(C10637,campaign!$A$2:$D$18,4,FALSE)</f>
        <v>#N/A</v>
      </c>
      <c r="E10637" s="9">
        <f>_xlfn.MAXIFS(data!G:G,data!A:A,Endirim!A10637)</f>
        <v>0</v>
      </c>
      <c r="F10637" s="9" t="e">
        <f>IF(E10637=D10637,"no discount",_xlfn.XLOOKUP(E10637,campaign!$D$2:$D$18,campaign!$B$2:$B$18))</f>
        <v>#N/A</v>
      </c>
    </row>
    <row r="10638" spans="1:6" x14ac:dyDescent="0.3">
      <c r="A10638" s="9">
        <f>customer!A10638</f>
        <v>0</v>
      </c>
      <c r="B10638" s="10">
        <f>_xlfn.MAXIFS(data!C:C,data!A:A,Endirim!A10638)</f>
        <v>0</v>
      </c>
      <c r="C10638" s="9" cm="1">
        <f t="array" ref="C10638">INDEX(data!B:B,MATCH(1,(data!A:A=Endirim!A10638)*(data!C:C=Endirim!B10638),0))</f>
        <v>0</v>
      </c>
      <c r="D10638" s="9" t="e">
        <f>VLOOKUP(C10638,campaign!$A$2:$D$18,4,FALSE)</f>
        <v>#N/A</v>
      </c>
      <c r="E10638" s="9">
        <f>_xlfn.MAXIFS(data!G:G,data!A:A,Endirim!A10638)</f>
        <v>0</v>
      </c>
      <c r="F10638" s="9" t="e">
        <f>IF(E10638=D10638,"no discount",_xlfn.XLOOKUP(E10638,campaign!$D$2:$D$18,campaign!$B$2:$B$18))</f>
        <v>#N/A</v>
      </c>
    </row>
    <row r="10639" spans="1:6" x14ac:dyDescent="0.3">
      <c r="A10639" s="9">
        <f>customer!A10639</f>
        <v>0</v>
      </c>
      <c r="B10639" s="10">
        <f>_xlfn.MAXIFS(data!C:C,data!A:A,Endirim!A10639)</f>
        <v>0</v>
      </c>
      <c r="C10639" s="9" cm="1">
        <f t="array" ref="C10639">INDEX(data!B:B,MATCH(1,(data!A:A=Endirim!A10639)*(data!C:C=Endirim!B10639),0))</f>
        <v>0</v>
      </c>
      <c r="D10639" s="9" t="e">
        <f>VLOOKUP(C10639,campaign!$A$2:$D$18,4,FALSE)</f>
        <v>#N/A</v>
      </c>
      <c r="E10639" s="9">
        <f>_xlfn.MAXIFS(data!G:G,data!A:A,Endirim!A10639)</f>
        <v>0</v>
      </c>
      <c r="F10639" s="9" t="e">
        <f>IF(E10639=D10639,"no discount",_xlfn.XLOOKUP(E10639,campaign!$D$2:$D$18,campaign!$B$2:$B$18))</f>
        <v>#N/A</v>
      </c>
    </row>
    <row r="10640" spans="1:6" x14ac:dyDescent="0.3">
      <c r="A10640" s="9">
        <f>customer!A10640</f>
        <v>0</v>
      </c>
      <c r="B10640" s="10">
        <f>_xlfn.MAXIFS(data!C:C,data!A:A,Endirim!A10640)</f>
        <v>0</v>
      </c>
      <c r="C10640" s="9" cm="1">
        <f t="array" ref="C10640">INDEX(data!B:B,MATCH(1,(data!A:A=Endirim!A10640)*(data!C:C=Endirim!B10640),0))</f>
        <v>0</v>
      </c>
      <c r="D10640" s="9" t="e">
        <f>VLOOKUP(C10640,campaign!$A$2:$D$18,4,FALSE)</f>
        <v>#N/A</v>
      </c>
      <c r="E10640" s="9">
        <f>_xlfn.MAXIFS(data!G:G,data!A:A,Endirim!A10640)</f>
        <v>0</v>
      </c>
      <c r="F10640" s="9" t="e">
        <f>IF(E10640=D10640,"no discount",_xlfn.XLOOKUP(E10640,campaign!$D$2:$D$18,campaign!$B$2:$B$18))</f>
        <v>#N/A</v>
      </c>
    </row>
    <row r="10641" spans="1:6" x14ac:dyDescent="0.3">
      <c r="A10641" s="9">
        <f>customer!A10641</f>
        <v>0</v>
      </c>
      <c r="B10641" s="10">
        <f>_xlfn.MAXIFS(data!C:C,data!A:A,Endirim!A10641)</f>
        <v>0</v>
      </c>
      <c r="C10641" s="9" cm="1">
        <f t="array" ref="C10641">INDEX(data!B:B,MATCH(1,(data!A:A=Endirim!A10641)*(data!C:C=Endirim!B10641),0))</f>
        <v>0</v>
      </c>
      <c r="D10641" s="9" t="e">
        <f>VLOOKUP(C10641,campaign!$A$2:$D$18,4,FALSE)</f>
        <v>#N/A</v>
      </c>
      <c r="E10641" s="9">
        <f>_xlfn.MAXIFS(data!G:G,data!A:A,Endirim!A10641)</f>
        <v>0</v>
      </c>
      <c r="F10641" s="9" t="e">
        <f>IF(E10641=D10641,"no discount",_xlfn.XLOOKUP(E10641,campaign!$D$2:$D$18,campaign!$B$2:$B$18))</f>
        <v>#N/A</v>
      </c>
    </row>
    <row r="10642" spans="1:6" x14ac:dyDescent="0.3">
      <c r="A10642" s="9">
        <f>customer!A10642</f>
        <v>0</v>
      </c>
      <c r="B10642" s="10">
        <f>_xlfn.MAXIFS(data!C:C,data!A:A,Endirim!A10642)</f>
        <v>0</v>
      </c>
      <c r="C10642" s="9" cm="1">
        <f t="array" ref="C10642">INDEX(data!B:B,MATCH(1,(data!A:A=Endirim!A10642)*(data!C:C=Endirim!B10642),0))</f>
        <v>0</v>
      </c>
      <c r="D10642" s="9" t="e">
        <f>VLOOKUP(C10642,campaign!$A$2:$D$18,4,FALSE)</f>
        <v>#N/A</v>
      </c>
      <c r="E10642" s="9">
        <f>_xlfn.MAXIFS(data!G:G,data!A:A,Endirim!A10642)</f>
        <v>0</v>
      </c>
      <c r="F10642" s="9" t="e">
        <f>IF(E10642=D10642,"no discount",_xlfn.XLOOKUP(E10642,campaign!$D$2:$D$18,campaign!$B$2:$B$18))</f>
        <v>#N/A</v>
      </c>
    </row>
    <row r="10643" spans="1:6" x14ac:dyDescent="0.3">
      <c r="A10643" s="9">
        <f>customer!A10643</f>
        <v>0</v>
      </c>
      <c r="B10643" s="10">
        <f>_xlfn.MAXIFS(data!C:C,data!A:A,Endirim!A10643)</f>
        <v>0</v>
      </c>
      <c r="C10643" s="9" cm="1">
        <f t="array" ref="C10643">INDEX(data!B:B,MATCH(1,(data!A:A=Endirim!A10643)*(data!C:C=Endirim!B10643),0))</f>
        <v>0</v>
      </c>
      <c r="D10643" s="9" t="e">
        <f>VLOOKUP(C10643,campaign!$A$2:$D$18,4,FALSE)</f>
        <v>#N/A</v>
      </c>
      <c r="E10643" s="9">
        <f>_xlfn.MAXIFS(data!G:G,data!A:A,Endirim!A10643)</f>
        <v>0</v>
      </c>
      <c r="F10643" s="9" t="e">
        <f>IF(E10643=D10643,"no discount",_xlfn.XLOOKUP(E10643,campaign!$D$2:$D$18,campaign!$B$2:$B$18))</f>
        <v>#N/A</v>
      </c>
    </row>
    <row r="10644" spans="1:6" x14ac:dyDescent="0.3">
      <c r="A10644" s="9">
        <f>customer!A10644</f>
        <v>0</v>
      </c>
      <c r="B10644" s="10">
        <f>_xlfn.MAXIFS(data!C:C,data!A:A,Endirim!A10644)</f>
        <v>0</v>
      </c>
      <c r="C10644" s="9" cm="1">
        <f t="array" ref="C10644">INDEX(data!B:B,MATCH(1,(data!A:A=Endirim!A10644)*(data!C:C=Endirim!B10644),0))</f>
        <v>0</v>
      </c>
      <c r="D10644" s="9" t="e">
        <f>VLOOKUP(C10644,campaign!$A$2:$D$18,4,FALSE)</f>
        <v>#N/A</v>
      </c>
      <c r="E10644" s="9">
        <f>_xlfn.MAXIFS(data!G:G,data!A:A,Endirim!A10644)</f>
        <v>0</v>
      </c>
      <c r="F10644" s="9" t="e">
        <f>IF(E10644=D10644,"no discount",_xlfn.XLOOKUP(E10644,campaign!$D$2:$D$18,campaign!$B$2:$B$18))</f>
        <v>#N/A</v>
      </c>
    </row>
    <row r="10645" spans="1:6" x14ac:dyDescent="0.3">
      <c r="A10645" s="9">
        <f>customer!A10645</f>
        <v>0</v>
      </c>
      <c r="B10645" s="10">
        <f>_xlfn.MAXIFS(data!C:C,data!A:A,Endirim!A10645)</f>
        <v>0</v>
      </c>
      <c r="C10645" s="9" cm="1">
        <f t="array" ref="C10645">INDEX(data!B:B,MATCH(1,(data!A:A=Endirim!A10645)*(data!C:C=Endirim!B10645),0))</f>
        <v>0</v>
      </c>
      <c r="D10645" s="9" t="e">
        <f>VLOOKUP(C10645,campaign!$A$2:$D$18,4,FALSE)</f>
        <v>#N/A</v>
      </c>
      <c r="E10645" s="9">
        <f>_xlfn.MAXIFS(data!G:G,data!A:A,Endirim!A10645)</f>
        <v>0</v>
      </c>
      <c r="F10645" s="9" t="e">
        <f>IF(E10645=D10645,"no discount",_xlfn.XLOOKUP(E10645,campaign!$D$2:$D$18,campaign!$B$2:$B$18))</f>
        <v>#N/A</v>
      </c>
    </row>
    <row r="10646" spans="1:6" x14ac:dyDescent="0.3">
      <c r="A10646" s="9">
        <f>customer!A10646</f>
        <v>0</v>
      </c>
      <c r="B10646" s="10">
        <f>_xlfn.MAXIFS(data!C:C,data!A:A,Endirim!A10646)</f>
        <v>0</v>
      </c>
      <c r="C10646" s="9" cm="1">
        <f t="array" ref="C10646">INDEX(data!B:B,MATCH(1,(data!A:A=Endirim!A10646)*(data!C:C=Endirim!B10646),0))</f>
        <v>0</v>
      </c>
      <c r="D10646" s="9" t="e">
        <f>VLOOKUP(C10646,campaign!$A$2:$D$18,4,FALSE)</f>
        <v>#N/A</v>
      </c>
      <c r="E10646" s="9">
        <f>_xlfn.MAXIFS(data!G:G,data!A:A,Endirim!A10646)</f>
        <v>0</v>
      </c>
      <c r="F10646" s="9" t="e">
        <f>IF(E10646=D10646,"no discount",_xlfn.XLOOKUP(E10646,campaign!$D$2:$D$18,campaign!$B$2:$B$18))</f>
        <v>#N/A</v>
      </c>
    </row>
    <row r="10647" spans="1:6" x14ac:dyDescent="0.3">
      <c r="A10647" s="9">
        <f>customer!A10647</f>
        <v>0</v>
      </c>
      <c r="B10647" s="10">
        <f>_xlfn.MAXIFS(data!C:C,data!A:A,Endirim!A10647)</f>
        <v>0</v>
      </c>
      <c r="C10647" s="9" cm="1">
        <f t="array" ref="C10647">INDEX(data!B:B,MATCH(1,(data!A:A=Endirim!A10647)*(data!C:C=Endirim!B10647),0))</f>
        <v>0</v>
      </c>
      <c r="D10647" s="9" t="e">
        <f>VLOOKUP(C10647,campaign!$A$2:$D$18,4,FALSE)</f>
        <v>#N/A</v>
      </c>
      <c r="E10647" s="9">
        <f>_xlfn.MAXIFS(data!G:G,data!A:A,Endirim!A10647)</f>
        <v>0</v>
      </c>
      <c r="F10647" s="9" t="e">
        <f>IF(E10647=D10647,"no discount",_xlfn.XLOOKUP(E10647,campaign!$D$2:$D$18,campaign!$B$2:$B$18))</f>
        <v>#N/A</v>
      </c>
    </row>
    <row r="10648" spans="1:6" x14ac:dyDescent="0.3">
      <c r="A10648" s="9">
        <f>customer!A10648</f>
        <v>0</v>
      </c>
      <c r="B10648" s="10">
        <f>_xlfn.MAXIFS(data!C:C,data!A:A,Endirim!A10648)</f>
        <v>0</v>
      </c>
      <c r="C10648" s="9" cm="1">
        <f t="array" ref="C10648">INDEX(data!B:B,MATCH(1,(data!A:A=Endirim!A10648)*(data!C:C=Endirim!B10648),0))</f>
        <v>0</v>
      </c>
      <c r="D10648" s="9" t="e">
        <f>VLOOKUP(C10648,campaign!$A$2:$D$18,4,FALSE)</f>
        <v>#N/A</v>
      </c>
      <c r="E10648" s="9">
        <f>_xlfn.MAXIFS(data!G:G,data!A:A,Endirim!A10648)</f>
        <v>0</v>
      </c>
      <c r="F10648" s="9" t="e">
        <f>IF(E10648=D10648,"no discount",_xlfn.XLOOKUP(E10648,campaign!$D$2:$D$18,campaign!$B$2:$B$18))</f>
        <v>#N/A</v>
      </c>
    </row>
    <row r="10649" spans="1:6" x14ac:dyDescent="0.3">
      <c r="A10649" s="9">
        <f>customer!A10649</f>
        <v>0</v>
      </c>
      <c r="B10649" s="10">
        <f>_xlfn.MAXIFS(data!C:C,data!A:A,Endirim!A10649)</f>
        <v>0</v>
      </c>
      <c r="C10649" s="9" cm="1">
        <f t="array" ref="C10649">INDEX(data!B:B,MATCH(1,(data!A:A=Endirim!A10649)*(data!C:C=Endirim!B10649),0))</f>
        <v>0</v>
      </c>
      <c r="D10649" s="9" t="e">
        <f>VLOOKUP(C10649,campaign!$A$2:$D$18,4,FALSE)</f>
        <v>#N/A</v>
      </c>
      <c r="E10649" s="9">
        <f>_xlfn.MAXIFS(data!G:G,data!A:A,Endirim!A10649)</f>
        <v>0</v>
      </c>
      <c r="F10649" s="9" t="e">
        <f>IF(E10649=D10649,"no discount",_xlfn.XLOOKUP(E10649,campaign!$D$2:$D$18,campaign!$B$2:$B$18))</f>
        <v>#N/A</v>
      </c>
    </row>
    <row r="10650" spans="1:6" x14ac:dyDescent="0.3">
      <c r="A10650" s="9">
        <f>customer!A10650</f>
        <v>0</v>
      </c>
      <c r="B10650" s="10">
        <f>_xlfn.MAXIFS(data!C:C,data!A:A,Endirim!A10650)</f>
        <v>0</v>
      </c>
      <c r="C10650" s="9" cm="1">
        <f t="array" ref="C10650">INDEX(data!B:B,MATCH(1,(data!A:A=Endirim!A10650)*(data!C:C=Endirim!B10650),0))</f>
        <v>0</v>
      </c>
      <c r="D10650" s="9" t="e">
        <f>VLOOKUP(C10650,campaign!$A$2:$D$18,4,FALSE)</f>
        <v>#N/A</v>
      </c>
      <c r="E10650" s="9">
        <f>_xlfn.MAXIFS(data!G:G,data!A:A,Endirim!A10650)</f>
        <v>0</v>
      </c>
      <c r="F10650" s="9" t="e">
        <f>IF(E10650=D10650,"no discount",_xlfn.XLOOKUP(E10650,campaign!$D$2:$D$18,campaign!$B$2:$B$18))</f>
        <v>#N/A</v>
      </c>
    </row>
    <row r="10651" spans="1:6" x14ac:dyDescent="0.3">
      <c r="A10651" s="9">
        <f>customer!A10651</f>
        <v>0</v>
      </c>
      <c r="B10651" s="10">
        <f>_xlfn.MAXIFS(data!C:C,data!A:A,Endirim!A10651)</f>
        <v>0</v>
      </c>
      <c r="C10651" s="9" cm="1">
        <f t="array" ref="C10651">INDEX(data!B:B,MATCH(1,(data!A:A=Endirim!A10651)*(data!C:C=Endirim!B10651),0))</f>
        <v>0</v>
      </c>
      <c r="D10651" s="9" t="e">
        <f>VLOOKUP(C10651,campaign!$A$2:$D$18,4,FALSE)</f>
        <v>#N/A</v>
      </c>
      <c r="E10651" s="9">
        <f>_xlfn.MAXIFS(data!G:G,data!A:A,Endirim!A10651)</f>
        <v>0</v>
      </c>
      <c r="F10651" s="9" t="e">
        <f>IF(E10651=D10651,"no discount",_xlfn.XLOOKUP(E10651,campaign!$D$2:$D$18,campaign!$B$2:$B$18))</f>
        <v>#N/A</v>
      </c>
    </row>
    <row r="10652" spans="1:6" x14ac:dyDescent="0.3">
      <c r="A10652" s="9">
        <f>customer!A10652</f>
        <v>0</v>
      </c>
      <c r="B10652" s="10">
        <f>_xlfn.MAXIFS(data!C:C,data!A:A,Endirim!A10652)</f>
        <v>0</v>
      </c>
      <c r="C10652" s="9" cm="1">
        <f t="array" ref="C10652">INDEX(data!B:B,MATCH(1,(data!A:A=Endirim!A10652)*(data!C:C=Endirim!B10652),0))</f>
        <v>0</v>
      </c>
      <c r="D10652" s="9" t="e">
        <f>VLOOKUP(C10652,campaign!$A$2:$D$18,4,FALSE)</f>
        <v>#N/A</v>
      </c>
      <c r="E10652" s="9">
        <f>_xlfn.MAXIFS(data!G:G,data!A:A,Endirim!A10652)</f>
        <v>0</v>
      </c>
      <c r="F10652" s="9" t="e">
        <f>IF(E10652=D10652,"no discount",_xlfn.XLOOKUP(E10652,campaign!$D$2:$D$18,campaign!$B$2:$B$18))</f>
        <v>#N/A</v>
      </c>
    </row>
    <row r="10653" spans="1:6" x14ac:dyDescent="0.3">
      <c r="A10653" s="9">
        <f>customer!A10653</f>
        <v>0</v>
      </c>
      <c r="B10653" s="10">
        <f>_xlfn.MAXIFS(data!C:C,data!A:A,Endirim!A10653)</f>
        <v>0</v>
      </c>
      <c r="C10653" s="9" cm="1">
        <f t="array" ref="C10653">INDEX(data!B:B,MATCH(1,(data!A:A=Endirim!A10653)*(data!C:C=Endirim!B10653),0))</f>
        <v>0</v>
      </c>
      <c r="D10653" s="9" t="e">
        <f>VLOOKUP(C10653,campaign!$A$2:$D$18,4,FALSE)</f>
        <v>#N/A</v>
      </c>
      <c r="E10653" s="9">
        <f>_xlfn.MAXIFS(data!G:G,data!A:A,Endirim!A10653)</f>
        <v>0</v>
      </c>
      <c r="F10653" s="9" t="e">
        <f>IF(E10653=D10653,"no discount",_xlfn.XLOOKUP(E10653,campaign!$D$2:$D$18,campaign!$B$2:$B$18))</f>
        <v>#N/A</v>
      </c>
    </row>
    <row r="10654" spans="1:6" x14ac:dyDescent="0.3">
      <c r="A10654" s="9">
        <f>customer!A10654</f>
        <v>0</v>
      </c>
      <c r="B10654" s="10">
        <f>_xlfn.MAXIFS(data!C:C,data!A:A,Endirim!A10654)</f>
        <v>0</v>
      </c>
      <c r="C10654" s="9" cm="1">
        <f t="array" ref="C10654">INDEX(data!B:B,MATCH(1,(data!A:A=Endirim!A10654)*(data!C:C=Endirim!B10654),0))</f>
        <v>0</v>
      </c>
      <c r="D10654" s="9" t="e">
        <f>VLOOKUP(C10654,campaign!$A$2:$D$18,4,FALSE)</f>
        <v>#N/A</v>
      </c>
      <c r="E10654" s="9">
        <f>_xlfn.MAXIFS(data!G:G,data!A:A,Endirim!A10654)</f>
        <v>0</v>
      </c>
      <c r="F10654" s="9" t="e">
        <f>IF(E10654=D10654,"no discount",_xlfn.XLOOKUP(E10654,campaign!$D$2:$D$18,campaign!$B$2:$B$18))</f>
        <v>#N/A</v>
      </c>
    </row>
    <row r="10655" spans="1:6" x14ac:dyDescent="0.3">
      <c r="A10655" s="9">
        <f>customer!A10655</f>
        <v>0</v>
      </c>
      <c r="B10655" s="10">
        <f>_xlfn.MAXIFS(data!C:C,data!A:A,Endirim!A10655)</f>
        <v>0</v>
      </c>
      <c r="C10655" s="9" cm="1">
        <f t="array" ref="C10655">INDEX(data!B:B,MATCH(1,(data!A:A=Endirim!A10655)*(data!C:C=Endirim!B10655),0))</f>
        <v>0</v>
      </c>
      <c r="D10655" s="9" t="e">
        <f>VLOOKUP(C10655,campaign!$A$2:$D$18,4,FALSE)</f>
        <v>#N/A</v>
      </c>
      <c r="E10655" s="9">
        <f>_xlfn.MAXIFS(data!G:G,data!A:A,Endirim!A10655)</f>
        <v>0</v>
      </c>
      <c r="F10655" s="9" t="e">
        <f>IF(E10655=D10655,"no discount",_xlfn.XLOOKUP(E10655,campaign!$D$2:$D$18,campaign!$B$2:$B$18))</f>
        <v>#N/A</v>
      </c>
    </row>
    <row r="10656" spans="1:6" x14ac:dyDescent="0.3">
      <c r="A10656" s="9">
        <f>customer!A10656</f>
        <v>0</v>
      </c>
      <c r="B10656" s="10">
        <f>_xlfn.MAXIFS(data!C:C,data!A:A,Endirim!A10656)</f>
        <v>0</v>
      </c>
      <c r="C10656" s="9" cm="1">
        <f t="array" ref="C10656">INDEX(data!B:B,MATCH(1,(data!A:A=Endirim!A10656)*(data!C:C=Endirim!B10656),0))</f>
        <v>0</v>
      </c>
      <c r="D10656" s="9" t="e">
        <f>VLOOKUP(C10656,campaign!$A$2:$D$18,4,FALSE)</f>
        <v>#N/A</v>
      </c>
      <c r="E10656" s="9">
        <f>_xlfn.MAXIFS(data!G:G,data!A:A,Endirim!A10656)</f>
        <v>0</v>
      </c>
      <c r="F10656" s="9" t="e">
        <f>IF(E10656=D10656,"no discount",_xlfn.XLOOKUP(E10656,campaign!$D$2:$D$18,campaign!$B$2:$B$18))</f>
        <v>#N/A</v>
      </c>
    </row>
    <row r="10657" spans="1:6" x14ac:dyDescent="0.3">
      <c r="A10657" s="9">
        <f>customer!A10657</f>
        <v>0</v>
      </c>
      <c r="B10657" s="10">
        <f>_xlfn.MAXIFS(data!C:C,data!A:A,Endirim!A10657)</f>
        <v>0</v>
      </c>
      <c r="C10657" s="9" cm="1">
        <f t="array" ref="C10657">INDEX(data!B:B,MATCH(1,(data!A:A=Endirim!A10657)*(data!C:C=Endirim!B10657),0))</f>
        <v>0</v>
      </c>
      <c r="D10657" s="9" t="e">
        <f>VLOOKUP(C10657,campaign!$A$2:$D$18,4,FALSE)</f>
        <v>#N/A</v>
      </c>
      <c r="E10657" s="9">
        <f>_xlfn.MAXIFS(data!G:G,data!A:A,Endirim!A10657)</f>
        <v>0</v>
      </c>
      <c r="F10657" s="9" t="e">
        <f>IF(E10657=D10657,"no discount",_xlfn.XLOOKUP(E10657,campaign!$D$2:$D$18,campaign!$B$2:$B$18))</f>
        <v>#N/A</v>
      </c>
    </row>
    <row r="10658" spans="1:6" x14ac:dyDescent="0.3">
      <c r="A10658" s="9">
        <f>customer!A10658</f>
        <v>0</v>
      </c>
      <c r="B10658" s="10">
        <f>_xlfn.MAXIFS(data!C:C,data!A:A,Endirim!A10658)</f>
        <v>0</v>
      </c>
      <c r="C10658" s="9" cm="1">
        <f t="array" ref="C10658">INDEX(data!B:B,MATCH(1,(data!A:A=Endirim!A10658)*(data!C:C=Endirim!B10658),0))</f>
        <v>0</v>
      </c>
      <c r="D10658" s="9" t="e">
        <f>VLOOKUP(C10658,campaign!$A$2:$D$18,4,FALSE)</f>
        <v>#N/A</v>
      </c>
      <c r="E10658" s="9">
        <f>_xlfn.MAXIFS(data!G:G,data!A:A,Endirim!A10658)</f>
        <v>0</v>
      </c>
      <c r="F10658" s="9" t="e">
        <f>IF(E10658=D10658,"no discount",_xlfn.XLOOKUP(E10658,campaign!$D$2:$D$18,campaign!$B$2:$B$18))</f>
        <v>#N/A</v>
      </c>
    </row>
    <row r="10659" spans="1:6" x14ac:dyDescent="0.3">
      <c r="A10659" s="9">
        <f>customer!A10659</f>
        <v>0</v>
      </c>
      <c r="B10659" s="10">
        <f>_xlfn.MAXIFS(data!C:C,data!A:A,Endirim!A10659)</f>
        <v>0</v>
      </c>
      <c r="C10659" s="9" cm="1">
        <f t="array" ref="C10659">INDEX(data!B:B,MATCH(1,(data!A:A=Endirim!A10659)*(data!C:C=Endirim!B10659),0))</f>
        <v>0</v>
      </c>
      <c r="D10659" s="9" t="e">
        <f>VLOOKUP(C10659,campaign!$A$2:$D$18,4,FALSE)</f>
        <v>#N/A</v>
      </c>
      <c r="E10659" s="9">
        <f>_xlfn.MAXIFS(data!G:G,data!A:A,Endirim!A10659)</f>
        <v>0</v>
      </c>
      <c r="F10659" s="9" t="e">
        <f>IF(E10659=D10659,"no discount",_xlfn.XLOOKUP(E10659,campaign!$D$2:$D$18,campaign!$B$2:$B$18))</f>
        <v>#N/A</v>
      </c>
    </row>
    <row r="10660" spans="1:6" x14ac:dyDescent="0.3">
      <c r="A10660" s="9">
        <f>customer!A10660</f>
        <v>0</v>
      </c>
      <c r="B10660" s="10">
        <f>_xlfn.MAXIFS(data!C:C,data!A:A,Endirim!A10660)</f>
        <v>0</v>
      </c>
      <c r="C10660" s="9" cm="1">
        <f t="array" ref="C10660">INDEX(data!B:B,MATCH(1,(data!A:A=Endirim!A10660)*(data!C:C=Endirim!B10660),0))</f>
        <v>0</v>
      </c>
      <c r="D10660" s="9" t="e">
        <f>VLOOKUP(C10660,campaign!$A$2:$D$18,4,FALSE)</f>
        <v>#N/A</v>
      </c>
      <c r="E10660" s="9">
        <f>_xlfn.MAXIFS(data!G:G,data!A:A,Endirim!A10660)</f>
        <v>0</v>
      </c>
      <c r="F10660" s="9" t="e">
        <f>IF(E10660=D10660,"no discount",_xlfn.XLOOKUP(E10660,campaign!$D$2:$D$18,campaign!$B$2:$B$18))</f>
        <v>#N/A</v>
      </c>
    </row>
    <row r="10661" spans="1:6" x14ac:dyDescent="0.3">
      <c r="A10661" s="9">
        <f>customer!A10661</f>
        <v>0</v>
      </c>
      <c r="B10661" s="10">
        <f>_xlfn.MAXIFS(data!C:C,data!A:A,Endirim!A10661)</f>
        <v>0</v>
      </c>
      <c r="C10661" s="9" cm="1">
        <f t="array" ref="C10661">INDEX(data!B:B,MATCH(1,(data!A:A=Endirim!A10661)*(data!C:C=Endirim!B10661),0))</f>
        <v>0</v>
      </c>
      <c r="D10661" s="9" t="e">
        <f>VLOOKUP(C10661,campaign!$A$2:$D$18,4,FALSE)</f>
        <v>#N/A</v>
      </c>
      <c r="E10661" s="9">
        <f>_xlfn.MAXIFS(data!G:G,data!A:A,Endirim!A10661)</f>
        <v>0</v>
      </c>
      <c r="F10661" s="9" t="e">
        <f>IF(E10661=D10661,"no discount",_xlfn.XLOOKUP(E10661,campaign!$D$2:$D$18,campaign!$B$2:$B$18))</f>
        <v>#N/A</v>
      </c>
    </row>
    <row r="10662" spans="1:6" x14ac:dyDescent="0.3">
      <c r="A10662" s="9">
        <f>customer!A10662</f>
        <v>0</v>
      </c>
      <c r="B10662" s="10">
        <f>_xlfn.MAXIFS(data!C:C,data!A:A,Endirim!A10662)</f>
        <v>0</v>
      </c>
      <c r="C10662" s="9" cm="1">
        <f t="array" ref="C10662">INDEX(data!B:B,MATCH(1,(data!A:A=Endirim!A10662)*(data!C:C=Endirim!B10662),0))</f>
        <v>0</v>
      </c>
      <c r="D10662" s="9" t="e">
        <f>VLOOKUP(C10662,campaign!$A$2:$D$18,4,FALSE)</f>
        <v>#N/A</v>
      </c>
      <c r="E10662" s="9">
        <f>_xlfn.MAXIFS(data!G:G,data!A:A,Endirim!A10662)</f>
        <v>0</v>
      </c>
      <c r="F10662" s="9" t="e">
        <f>IF(E10662=D10662,"no discount",_xlfn.XLOOKUP(E10662,campaign!$D$2:$D$18,campaign!$B$2:$B$18))</f>
        <v>#N/A</v>
      </c>
    </row>
    <row r="10663" spans="1:6" x14ac:dyDescent="0.3">
      <c r="A10663" s="9">
        <f>customer!A10663</f>
        <v>0</v>
      </c>
      <c r="B10663" s="10">
        <f>_xlfn.MAXIFS(data!C:C,data!A:A,Endirim!A10663)</f>
        <v>0</v>
      </c>
      <c r="C10663" s="9" cm="1">
        <f t="array" ref="C10663">INDEX(data!B:B,MATCH(1,(data!A:A=Endirim!A10663)*(data!C:C=Endirim!B10663),0))</f>
        <v>0</v>
      </c>
      <c r="D10663" s="9" t="e">
        <f>VLOOKUP(C10663,campaign!$A$2:$D$18,4,FALSE)</f>
        <v>#N/A</v>
      </c>
      <c r="E10663" s="9">
        <f>_xlfn.MAXIFS(data!G:G,data!A:A,Endirim!A10663)</f>
        <v>0</v>
      </c>
      <c r="F10663" s="9" t="e">
        <f>IF(E10663=D10663,"no discount",_xlfn.XLOOKUP(E10663,campaign!$D$2:$D$18,campaign!$B$2:$B$18))</f>
        <v>#N/A</v>
      </c>
    </row>
    <row r="10664" spans="1:6" x14ac:dyDescent="0.3">
      <c r="A10664" s="9">
        <f>customer!A10664</f>
        <v>0</v>
      </c>
      <c r="B10664" s="10">
        <f>_xlfn.MAXIFS(data!C:C,data!A:A,Endirim!A10664)</f>
        <v>0</v>
      </c>
      <c r="C10664" s="9" cm="1">
        <f t="array" ref="C10664">INDEX(data!B:B,MATCH(1,(data!A:A=Endirim!A10664)*(data!C:C=Endirim!B10664),0))</f>
        <v>0</v>
      </c>
      <c r="D10664" s="9" t="e">
        <f>VLOOKUP(C10664,campaign!$A$2:$D$18,4,FALSE)</f>
        <v>#N/A</v>
      </c>
      <c r="E10664" s="9">
        <f>_xlfn.MAXIFS(data!G:G,data!A:A,Endirim!A10664)</f>
        <v>0</v>
      </c>
      <c r="F10664" s="9" t="e">
        <f>IF(E10664=D10664,"no discount",_xlfn.XLOOKUP(E10664,campaign!$D$2:$D$18,campaign!$B$2:$B$18))</f>
        <v>#N/A</v>
      </c>
    </row>
    <row r="10665" spans="1:6" x14ac:dyDescent="0.3">
      <c r="A10665" s="9">
        <f>customer!A10665</f>
        <v>0</v>
      </c>
      <c r="B10665" s="10">
        <f>_xlfn.MAXIFS(data!C:C,data!A:A,Endirim!A10665)</f>
        <v>0</v>
      </c>
      <c r="C10665" s="9" cm="1">
        <f t="array" ref="C10665">INDEX(data!B:B,MATCH(1,(data!A:A=Endirim!A10665)*(data!C:C=Endirim!B10665),0))</f>
        <v>0</v>
      </c>
      <c r="D10665" s="9" t="e">
        <f>VLOOKUP(C10665,campaign!$A$2:$D$18,4,FALSE)</f>
        <v>#N/A</v>
      </c>
      <c r="E10665" s="9">
        <f>_xlfn.MAXIFS(data!G:G,data!A:A,Endirim!A10665)</f>
        <v>0</v>
      </c>
      <c r="F10665" s="9" t="e">
        <f>IF(E10665=D10665,"no discount",_xlfn.XLOOKUP(E10665,campaign!$D$2:$D$18,campaign!$B$2:$B$18))</f>
        <v>#N/A</v>
      </c>
    </row>
    <row r="10666" spans="1:6" x14ac:dyDescent="0.3">
      <c r="A10666" s="9">
        <f>customer!A10666</f>
        <v>0</v>
      </c>
      <c r="B10666" s="10">
        <f>_xlfn.MAXIFS(data!C:C,data!A:A,Endirim!A10666)</f>
        <v>0</v>
      </c>
      <c r="C10666" s="9" cm="1">
        <f t="array" ref="C10666">INDEX(data!B:B,MATCH(1,(data!A:A=Endirim!A10666)*(data!C:C=Endirim!B10666),0))</f>
        <v>0</v>
      </c>
      <c r="D10666" s="9" t="e">
        <f>VLOOKUP(C10666,campaign!$A$2:$D$18,4,FALSE)</f>
        <v>#N/A</v>
      </c>
      <c r="E10666" s="9">
        <f>_xlfn.MAXIFS(data!G:G,data!A:A,Endirim!A10666)</f>
        <v>0</v>
      </c>
      <c r="F10666" s="9" t="e">
        <f>IF(E10666=D10666,"no discount",_xlfn.XLOOKUP(E10666,campaign!$D$2:$D$18,campaign!$B$2:$B$18))</f>
        <v>#N/A</v>
      </c>
    </row>
    <row r="10667" spans="1:6" x14ac:dyDescent="0.3">
      <c r="A10667" s="9">
        <f>customer!A10667</f>
        <v>0</v>
      </c>
      <c r="B10667" s="10">
        <f>_xlfn.MAXIFS(data!C:C,data!A:A,Endirim!A10667)</f>
        <v>0</v>
      </c>
      <c r="C10667" s="9" cm="1">
        <f t="array" ref="C10667">INDEX(data!B:B,MATCH(1,(data!A:A=Endirim!A10667)*(data!C:C=Endirim!B10667),0))</f>
        <v>0</v>
      </c>
      <c r="D10667" s="9" t="e">
        <f>VLOOKUP(C10667,campaign!$A$2:$D$18,4,FALSE)</f>
        <v>#N/A</v>
      </c>
      <c r="E10667" s="9">
        <f>_xlfn.MAXIFS(data!G:G,data!A:A,Endirim!A10667)</f>
        <v>0</v>
      </c>
      <c r="F10667" s="9" t="e">
        <f>IF(E10667=D10667,"no discount",_xlfn.XLOOKUP(E10667,campaign!$D$2:$D$18,campaign!$B$2:$B$18))</f>
        <v>#N/A</v>
      </c>
    </row>
    <row r="10668" spans="1:6" x14ac:dyDescent="0.3">
      <c r="A10668" s="9">
        <f>customer!A10668</f>
        <v>0</v>
      </c>
      <c r="B10668" s="10">
        <f>_xlfn.MAXIFS(data!C:C,data!A:A,Endirim!A10668)</f>
        <v>0</v>
      </c>
      <c r="C10668" s="9" cm="1">
        <f t="array" ref="C10668">INDEX(data!B:B,MATCH(1,(data!A:A=Endirim!A10668)*(data!C:C=Endirim!B10668),0))</f>
        <v>0</v>
      </c>
      <c r="D10668" s="9" t="e">
        <f>VLOOKUP(C10668,campaign!$A$2:$D$18,4,FALSE)</f>
        <v>#N/A</v>
      </c>
      <c r="E10668" s="9">
        <f>_xlfn.MAXIFS(data!G:G,data!A:A,Endirim!A10668)</f>
        <v>0</v>
      </c>
      <c r="F10668" s="9" t="e">
        <f>IF(E10668=D10668,"no discount",_xlfn.XLOOKUP(E10668,campaign!$D$2:$D$18,campaign!$B$2:$B$18))</f>
        <v>#N/A</v>
      </c>
    </row>
    <row r="10669" spans="1:6" x14ac:dyDescent="0.3">
      <c r="A10669" s="9">
        <f>customer!A10669</f>
        <v>0</v>
      </c>
      <c r="B10669" s="10">
        <f>_xlfn.MAXIFS(data!C:C,data!A:A,Endirim!A10669)</f>
        <v>0</v>
      </c>
      <c r="C10669" s="9" cm="1">
        <f t="array" ref="C10669">INDEX(data!B:B,MATCH(1,(data!A:A=Endirim!A10669)*(data!C:C=Endirim!B10669),0))</f>
        <v>0</v>
      </c>
      <c r="D10669" s="9" t="e">
        <f>VLOOKUP(C10669,campaign!$A$2:$D$18,4,FALSE)</f>
        <v>#N/A</v>
      </c>
      <c r="E10669" s="9">
        <f>_xlfn.MAXIFS(data!G:G,data!A:A,Endirim!A10669)</f>
        <v>0</v>
      </c>
      <c r="F10669" s="9" t="e">
        <f>IF(E10669=D10669,"no discount",_xlfn.XLOOKUP(E10669,campaign!$D$2:$D$18,campaign!$B$2:$B$18))</f>
        <v>#N/A</v>
      </c>
    </row>
    <row r="10670" spans="1:6" x14ac:dyDescent="0.3">
      <c r="A10670" s="9">
        <f>customer!A10670</f>
        <v>0</v>
      </c>
      <c r="B10670" s="10">
        <f>_xlfn.MAXIFS(data!C:C,data!A:A,Endirim!A10670)</f>
        <v>0</v>
      </c>
      <c r="C10670" s="9" cm="1">
        <f t="array" ref="C10670">INDEX(data!B:B,MATCH(1,(data!A:A=Endirim!A10670)*(data!C:C=Endirim!B10670),0))</f>
        <v>0</v>
      </c>
      <c r="D10670" s="9" t="e">
        <f>VLOOKUP(C10670,campaign!$A$2:$D$18,4,FALSE)</f>
        <v>#N/A</v>
      </c>
      <c r="E10670" s="9">
        <f>_xlfn.MAXIFS(data!G:G,data!A:A,Endirim!A10670)</f>
        <v>0</v>
      </c>
      <c r="F10670" s="9" t="e">
        <f>IF(E10670=D10670,"no discount",_xlfn.XLOOKUP(E10670,campaign!$D$2:$D$18,campaign!$B$2:$B$18))</f>
        <v>#N/A</v>
      </c>
    </row>
    <row r="10671" spans="1:6" x14ac:dyDescent="0.3">
      <c r="A10671" s="9">
        <f>customer!A10671</f>
        <v>0</v>
      </c>
      <c r="B10671" s="10">
        <f>_xlfn.MAXIFS(data!C:C,data!A:A,Endirim!A10671)</f>
        <v>0</v>
      </c>
      <c r="C10671" s="9" cm="1">
        <f t="array" ref="C10671">INDEX(data!B:B,MATCH(1,(data!A:A=Endirim!A10671)*(data!C:C=Endirim!B10671),0))</f>
        <v>0</v>
      </c>
      <c r="D10671" s="9" t="e">
        <f>VLOOKUP(C10671,campaign!$A$2:$D$18,4,FALSE)</f>
        <v>#N/A</v>
      </c>
      <c r="E10671" s="9">
        <f>_xlfn.MAXIFS(data!G:G,data!A:A,Endirim!A10671)</f>
        <v>0</v>
      </c>
      <c r="F10671" s="9" t="e">
        <f>IF(E10671=D10671,"no discount",_xlfn.XLOOKUP(E10671,campaign!$D$2:$D$18,campaign!$B$2:$B$18))</f>
        <v>#N/A</v>
      </c>
    </row>
    <row r="10672" spans="1:6" x14ac:dyDescent="0.3">
      <c r="A10672" s="9">
        <f>customer!A10672</f>
        <v>0</v>
      </c>
      <c r="B10672" s="10">
        <f>_xlfn.MAXIFS(data!C:C,data!A:A,Endirim!A10672)</f>
        <v>0</v>
      </c>
      <c r="C10672" s="9" cm="1">
        <f t="array" ref="C10672">INDEX(data!B:B,MATCH(1,(data!A:A=Endirim!A10672)*(data!C:C=Endirim!B10672),0))</f>
        <v>0</v>
      </c>
      <c r="D10672" s="9" t="e">
        <f>VLOOKUP(C10672,campaign!$A$2:$D$18,4,FALSE)</f>
        <v>#N/A</v>
      </c>
      <c r="E10672" s="9">
        <f>_xlfn.MAXIFS(data!G:G,data!A:A,Endirim!A10672)</f>
        <v>0</v>
      </c>
      <c r="F10672" s="9" t="e">
        <f>IF(E10672=D10672,"no discount",_xlfn.XLOOKUP(E10672,campaign!$D$2:$D$18,campaign!$B$2:$B$18))</f>
        <v>#N/A</v>
      </c>
    </row>
    <row r="10673" spans="1:6" x14ac:dyDescent="0.3">
      <c r="A10673" s="9">
        <f>customer!A10673</f>
        <v>0</v>
      </c>
      <c r="B10673" s="10">
        <f>_xlfn.MAXIFS(data!C:C,data!A:A,Endirim!A10673)</f>
        <v>0</v>
      </c>
      <c r="C10673" s="9" cm="1">
        <f t="array" ref="C10673">INDEX(data!B:B,MATCH(1,(data!A:A=Endirim!A10673)*(data!C:C=Endirim!B10673),0))</f>
        <v>0</v>
      </c>
      <c r="D10673" s="9" t="e">
        <f>VLOOKUP(C10673,campaign!$A$2:$D$18,4,FALSE)</f>
        <v>#N/A</v>
      </c>
      <c r="E10673" s="9">
        <f>_xlfn.MAXIFS(data!G:G,data!A:A,Endirim!A10673)</f>
        <v>0</v>
      </c>
      <c r="F10673" s="9" t="e">
        <f>IF(E10673=D10673,"no discount",_xlfn.XLOOKUP(E10673,campaign!$D$2:$D$18,campaign!$B$2:$B$18))</f>
        <v>#N/A</v>
      </c>
    </row>
    <row r="10674" spans="1:6" x14ac:dyDescent="0.3">
      <c r="A10674" s="9">
        <f>customer!A10674</f>
        <v>0</v>
      </c>
      <c r="B10674" s="10">
        <f>_xlfn.MAXIFS(data!C:C,data!A:A,Endirim!A10674)</f>
        <v>0</v>
      </c>
      <c r="C10674" s="9" cm="1">
        <f t="array" ref="C10674">INDEX(data!B:B,MATCH(1,(data!A:A=Endirim!A10674)*(data!C:C=Endirim!B10674),0))</f>
        <v>0</v>
      </c>
      <c r="D10674" s="9" t="e">
        <f>VLOOKUP(C10674,campaign!$A$2:$D$18,4,FALSE)</f>
        <v>#N/A</v>
      </c>
      <c r="E10674" s="9">
        <f>_xlfn.MAXIFS(data!G:G,data!A:A,Endirim!A10674)</f>
        <v>0</v>
      </c>
      <c r="F10674" s="9" t="e">
        <f>IF(E10674=D10674,"no discount",_xlfn.XLOOKUP(E10674,campaign!$D$2:$D$18,campaign!$B$2:$B$18))</f>
        <v>#N/A</v>
      </c>
    </row>
    <row r="10675" spans="1:6" x14ac:dyDescent="0.3">
      <c r="A10675" s="9">
        <f>customer!A10675</f>
        <v>0</v>
      </c>
      <c r="B10675" s="10">
        <f>_xlfn.MAXIFS(data!C:C,data!A:A,Endirim!A10675)</f>
        <v>0</v>
      </c>
      <c r="C10675" s="9" cm="1">
        <f t="array" ref="C10675">INDEX(data!B:B,MATCH(1,(data!A:A=Endirim!A10675)*(data!C:C=Endirim!B10675),0))</f>
        <v>0</v>
      </c>
      <c r="D10675" s="9" t="e">
        <f>VLOOKUP(C10675,campaign!$A$2:$D$18,4,FALSE)</f>
        <v>#N/A</v>
      </c>
      <c r="E10675" s="9">
        <f>_xlfn.MAXIFS(data!G:G,data!A:A,Endirim!A10675)</f>
        <v>0</v>
      </c>
      <c r="F10675" s="9" t="e">
        <f>IF(E10675=D10675,"no discount",_xlfn.XLOOKUP(E10675,campaign!$D$2:$D$18,campaign!$B$2:$B$18))</f>
        <v>#N/A</v>
      </c>
    </row>
    <row r="10676" spans="1:6" x14ac:dyDescent="0.3">
      <c r="A10676" s="9">
        <f>customer!A10676</f>
        <v>0</v>
      </c>
      <c r="B10676" s="10">
        <f>_xlfn.MAXIFS(data!C:C,data!A:A,Endirim!A10676)</f>
        <v>0</v>
      </c>
      <c r="C10676" s="9" cm="1">
        <f t="array" ref="C10676">INDEX(data!B:B,MATCH(1,(data!A:A=Endirim!A10676)*(data!C:C=Endirim!B10676),0))</f>
        <v>0</v>
      </c>
      <c r="D10676" s="9" t="e">
        <f>VLOOKUP(C10676,campaign!$A$2:$D$18,4,FALSE)</f>
        <v>#N/A</v>
      </c>
      <c r="E10676" s="9">
        <f>_xlfn.MAXIFS(data!G:G,data!A:A,Endirim!A10676)</f>
        <v>0</v>
      </c>
      <c r="F10676" s="9" t="e">
        <f>IF(E10676=D10676,"no discount",_xlfn.XLOOKUP(E10676,campaign!$D$2:$D$18,campaign!$B$2:$B$18))</f>
        <v>#N/A</v>
      </c>
    </row>
    <row r="10677" spans="1:6" x14ac:dyDescent="0.3">
      <c r="A10677" s="9">
        <f>customer!A10677</f>
        <v>0</v>
      </c>
      <c r="B10677" s="10">
        <f>_xlfn.MAXIFS(data!C:C,data!A:A,Endirim!A10677)</f>
        <v>0</v>
      </c>
      <c r="C10677" s="9" cm="1">
        <f t="array" ref="C10677">INDEX(data!B:B,MATCH(1,(data!A:A=Endirim!A10677)*(data!C:C=Endirim!B10677),0))</f>
        <v>0</v>
      </c>
      <c r="D10677" s="9" t="e">
        <f>VLOOKUP(C10677,campaign!$A$2:$D$18,4,FALSE)</f>
        <v>#N/A</v>
      </c>
      <c r="E10677" s="9">
        <f>_xlfn.MAXIFS(data!G:G,data!A:A,Endirim!A10677)</f>
        <v>0</v>
      </c>
      <c r="F10677" s="9" t="e">
        <f>IF(E10677=D10677,"no discount",_xlfn.XLOOKUP(E10677,campaign!$D$2:$D$18,campaign!$B$2:$B$18))</f>
        <v>#N/A</v>
      </c>
    </row>
    <row r="10678" spans="1:6" x14ac:dyDescent="0.3">
      <c r="A10678" s="9">
        <f>customer!A10678</f>
        <v>0</v>
      </c>
      <c r="B10678" s="10">
        <f>_xlfn.MAXIFS(data!C:C,data!A:A,Endirim!A10678)</f>
        <v>0</v>
      </c>
      <c r="C10678" s="9" cm="1">
        <f t="array" ref="C10678">INDEX(data!B:B,MATCH(1,(data!A:A=Endirim!A10678)*(data!C:C=Endirim!B10678),0))</f>
        <v>0</v>
      </c>
      <c r="D10678" s="9" t="e">
        <f>VLOOKUP(C10678,campaign!$A$2:$D$18,4,FALSE)</f>
        <v>#N/A</v>
      </c>
      <c r="E10678" s="9">
        <f>_xlfn.MAXIFS(data!G:G,data!A:A,Endirim!A10678)</f>
        <v>0</v>
      </c>
      <c r="F10678" s="9" t="e">
        <f>IF(E10678=D10678,"no discount",_xlfn.XLOOKUP(E10678,campaign!$D$2:$D$18,campaign!$B$2:$B$18))</f>
        <v>#N/A</v>
      </c>
    </row>
    <row r="10679" spans="1:6" x14ac:dyDescent="0.3">
      <c r="A10679" s="9">
        <f>customer!A10679</f>
        <v>0</v>
      </c>
      <c r="B10679" s="10">
        <f>_xlfn.MAXIFS(data!C:C,data!A:A,Endirim!A10679)</f>
        <v>0</v>
      </c>
      <c r="C10679" s="9" cm="1">
        <f t="array" ref="C10679">INDEX(data!B:B,MATCH(1,(data!A:A=Endirim!A10679)*(data!C:C=Endirim!B10679),0))</f>
        <v>0</v>
      </c>
      <c r="D10679" s="9" t="e">
        <f>VLOOKUP(C10679,campaign!$A$2:$D$18,4,FALSE)</f>
        <v>#N/A</v>
      </c>
      <c r="E10679" s="9">
        <f>_xlfn.MAXIFS(data!G:G,data!A:A,Endirim!A10679)</f>
        <v>0</v>
      </c>
      <c r="F10679" s="9" t="e">
        <f>IF(E10679=D10679,"no discount",_xlfn.XLOOKUP(E10679,campaign!$D$2:$D$18,campaign!$B$2:$B$18))</f>
        <v>#N/A</v>
      </c>
    </row>
    <row r="10680" spans="1:6" x14ac:dyDescent="0.3">
      <c r="A10680" s="9">
        <f>customer!A10680</f>
        <v>0</v>
      </c>
      <c r="B10680" s="10">
        <f>_xlfn.MAXIFS(data!C:C,data!A:A,Endirim!A10680)</f>
        <v>0</v>
      </c>
      <c r="C10680" s="9" cm="1">
        <f t="array" ref="C10680">INDEX(data!B:B,MATCH(1,(data!A:A=Endirim!A10680)*(data!C:C=Endirim!B10680),0))</f>
        <v>0</v>
      </c>
      <c r="D10680" s="9" t="e">
        <f>VLOOKUP(C10680,campaign!$A$2:$D$18,4,FALSE)</f>
        <v>#N/A</v>
      </c>
      <c r="E10680" s="9">
        <f>_xlfn.MAXIFS(data!G:G,data!A:A,Endirim!A10680)</f>
        <v>0</v>
      </c>
      <c r="F10680" s="9" t="e">
        <f>IF(E10680=D10680,"no discount",_xlfn.XLOOKUP(E10680,campaign!$D$2:$D$18,campaign!$B$2:$B$18))</f>
        <v>#N/A</v>
      </c>
    </row>
    <row r="10681" spans="1:6" x14ac:dyDescent="0.3">
      <c r="A10681" s="9">
        <f>customer!A10681</f>
        <v>0</v>
      </c>
      <c r="B10681" s="10">
        <f>_xlfn.MAXIFS(data!C:C,data!A:A,Endirim!A10681)</f>
        <v>0</v>
      </c>
      <c r="C10681" s="9" cm="1">
        <f t="array" ref="C10681">INDEX(data!B:B,MATCH(1,(data!A:A=Endirim!A10681)*(data!C:C=Endirim!B10681),0))</f>
        <v>0</v>
      </c>
      <c r="D10681" s="9" t="e">
        <f>VLOOKUP(C10681,campaign!$A$2:$D$18,4,FALSE)</f>
        <v>#N/A</v>
      </c>
      <c r="E10681" s="9">
        <f>_xlfn.MAXIFS(data!G:G,data!A:A,Endirim!A10681)</f>
        <v>0</v>
      </c>
      <c r="F10681" s="9" t="e">
        <f>IF(E10681=D10681,"no discount",_xlfn.XLOOKUP(E10681,campaign!$D$2:$D$18,campaign!$B$2:$B$18))</f>
        <v>#N/A</v>
      </c>
    </row>
    <row r="10682" spans="1:6" x14ac:dyDescent="0.3">
      <c r="A10682" s="9">
        <f>customer!A10682</f>
        <v>0</v>
      </c>
      <c r="B10682" s="10">
        <f>_xlfn.MAXIFS(data!C:C,data!A:A,Endirim!A10682)</f>
        <v>0</v>
      </c>
      <c r="C10682" s="9" cm="1">
        <f t="array" ref="C10682">INDEX(data!B:B,MATCH(1,(data!A:A=Endirim!A10682)*(data!C:C=Endirim!B10682),0))</f>
        <v>0</v>
      </c>
      <c r="D10682" s="9" t="e">
        <f>VLOOKUP(C10682,campaign!$A$2:$D$18,4,FALSE)</f>
        <v>#N/A</v>
      </c>
      <c r="E10682" s="9">
        <f>_xlfn.MAXIFS(data!G:G,data!A:A,Endirim!A10682)</f>
        <v>0</v>
      </c>
      <c r="F10682" s="9" t="e">
        <f>IF(E10682=D10682,"no discount",_xlfn.XLOOKUP(E10682,campaign!$D$2:$D$18,campaign!$B$2:$B$18))</f>
        <v>#N/A</v>
      </c>
    </row>
    <row r="10683" spans="1:6" x14ac:dyDescent="0.3">
      <c r="A10683" s="9">
        <f>customer!A10683</f>
        <v>0</v>
      </c>
      <c r="B10683" s="10">
        <f>_xlfn.MAXIFS(data!C:C,data!A:A,Endirim!A10683)</f>
        <v>0</v>
      </c>
      <c r="C10683" s="9" cm="1">
        <f t="array" ref="C10683">INDEX(data!B:B,MATCH(1,(data!A:A=Endirim!A10683)*(data!C:C=Endirim!B10683),0))</f>
        <v>0</v>
      </c>
      <c r="D10683" s="9" t="e">
        <f>VLOOKUP(C10683,campaign!$A$2:$D$18,4,FALSE)</f>
        <v>#N/A</v>
      </c>
      <c r="E10683" s="9">
        <f>_xlfn.MAXIFS(data!G:G,data!A:A,Endirim!A10683)</f>
        <v>0</v>
      </c>
      <c r="F10683" s="9" t="e">
        <f>IF(E10683=D10683,"no discount",_xlfn.XLOOKUP(E10683,campaign!$D$2:$D$18,campaign!$B$2:$B$18))</f>
        <v>#N/A</v>
      </c>
    </row>
    <row r="10684" spans="1:6" x14ac:dyDescent="0.3">
      <c r="A10684" s="9">
        <f>customer!A10684</f>
        <v>0</v>
      </c>
      <c r="B10684" s="10">
        <f>_xlfn.MAXIFS(data!C:C,data!A:A,Endirim!A10684)</f>
        <v>0</v>
      </c>
      <c r="C10684" s="9" cm="1">
        <f t="array" ref="C10684">INDEX(data!B:B,MATCH(1,(data!A:A=Endirim!A10684)*(data!C:C=Endirim!B10684),0))</f>
        <v>0</v>
      </c>
      <c r="D10684" s="9" t="e">
        <f>VLOOKUP(C10684,campaign!$A$2:$D$18,4,FALSE)</f>
        <v>#N/A</v>
      </c>
      <c r="E10684" s="9">
        <f>_xlfn.MAXIFS(data!G:G,data!A:A,Endirim!A10684)</f>
        <v>0</v>
      </c>
      <c r="F10684" s="9" t="e">
        <f>IF(E10684=D10684,"no discount",_xlfn.XLOOKUP(E10684,campaign!$D$2:$D$18,campaign!$B$2:$B$18))</f>
        <v>#N/A</v>
      </c>
    </row>
    <row r="10685" spans="1:6" x14ac:dyDescent="0.3">
      <c r="A10685" s="9">
        <f>customer!A10685</f>
        <v>0</v>
      </c>
      <c r="B10685" s="10">
        <f>_xlfn.MAXIFS(data!C:C,data!A:A,Endirim!A10685)</f>
        <v>0</v>
      </c>
      <c r="C10685" s="9" cm="1">
        <f t="array" ref="C10685">INDEX(data!B:B,MATCH(1,(data!A:A=Endirim!A10685)*(data!C:C=Endirim!B10685),0))</f>
        <v>0</v>
      </c>
      <c r="D10685" s="9" t="e">
        <f>VLOOKUP(C10685,campaign!$A$2:$D$18,4,FALSE)</f>
        <v>#N/A</v>
      </c>
      <c r="E10685" s="9">
        <f>_xlfn.MAXIFS(data!G:G,data!A:A,Endirim!A10685)</f>
        <v>0</v>
      </c>
      <c r="F10685" s="9" t="e">
        <f>IF(E10685=D10685,"no discount",_xlfn.XLOOKUP(E10685,campaign!$D$2:$D$18,campaign!$B$2:$B$18))</f>
        <v>#N/A</v>
      </c>
    </row>
    <row r="10686" spans="1:6" x14ac:dyDescent="0.3">
      <c r="A10686" s="9">
        <f>customer!A10686</f>
        <v>0</v>
      </c>
      <c r="B10686" s="10">
        <f>_xlfn.MAXIFS(data!C:C,data!A:A,Endirim!A10686)</f>
        <v>0</v>
      </c>
      <c r="C10686" s="9" cm="1">
        <f t="array" ref="C10686">INDEX(data!B:B,MATCH(1,(data!A:A=Endirim!A10686)*(data!C:C=Endirim!B10686),0))</f>
        <v>0</v>
      </c>
      <c r="D10686" s="9" t="e">
        <f>VLOOKUP(C10686,campaign!$A$2:$D$18,4,FALSE)</f>
        <v>#N/A</v>
      </c>
      <c r="E10686" s="9">
        <f>_xlfn.MAXIFS(data!G:G,data!A:A,Endirim!A10686)</f>
        <v>0</v>
      </c>
      <c r="F10686" s="9" t="e">
        <f>IF(E10686=D10686,"no discount",_xlfn.XLOOKUP(E10686,campaign!$D$2:$D$18,campaign!$B$2:$B$18))</f>
        <v>#N/A</v>
      </c>
    </row>
    <row r="10687" spans="1:6" x14ac:dyDescent="0.3">
      <c r="A10687" s="9">
        <f>customer!A10687</f>
        <v>0</v>
      </c>
      <c r="B10687" s="10">
        <f>_xlfn.MAXIFS(data!C:C,data!A:A,Endirim!A10687)</f>
        <v>0</v>
      </c>
      <c r="C10687" s="9" cm="1">
        <f t="array" ref="C10687">INDEX(data!B:B,MATCH(1,(data!A:A=Endirim!A10687)*(data!C:C=Endirim!B10687),0))</f>
        <v>0</v>
      </c>
      <c r="D10687" s="9" t="e">
        <f>VLOOKUP(C10687,campaign!$A$2:$D$18,4,FALSE)</f>
        <v>#N/A</v>
      </c>
      <c r="E10687" s="9">
        <f>_xlfn.MAXIFS(data!G:G,data!A:A,Endirim!A10687)</f>
        <v>0</v>
      </c>
      <c r="F10687" s="9" t="e">
        <f>IF(E10687=D10687,"no discount",_xlfn.XLOOKUP(E10687,campaign!$D$2:$D$18,campaign!$B$2:$B$18))</f>
        <v>#N/A</v>
      </c>
    </row>
    <row r="10688" spans="1:6" x14ac:dyDescent="0.3">
      <c r="A10688" s="9">
        <f>customer!A10688</f>
        <v>0</v>
      </c>
      <c r="B10688" s="10">
        <f>_xlfn.MAXIFS(data!C:C,data!A:A,Endirim!A10688)</f>
        <v>0</v>
      </c>
      <c r="C10688" s="9" cm="1">
        <f t="array" ref="C10688">INDEX(data!B:B,MATCH(1,(data!A:A=Endirim!A10688)*(data!C:C=Endirim!B10688),0))</f>
        <v>0</v>
      </c>
      <c r="D10688" s="9" t="e">
        <f>VLOOKUP(C10688,campaign!$A$2:$D$18,4,FALSE)</f>
        <v>#N/A</v>
      </c>
      <c r="E10688" s="9">
        <f>_xlfn.MAXIFS(data!G:G,data!A:A,Endirim!A10688)</f>
        <v>0</v>
      </c>
      <c r="F10688" s="9" t="e">
        <f>IF(E10688=D10688,"no discount",_xlfn.XLOOKUP(E10688,campaign!$D$2:$D$18,campaign!$B$2:$B$18))</f>
        <v>#N/A</v>
      </c>
    </row>
    <row r="10689" spans="1:6" x14ac:dyDescent="0.3">
      <c r="A10689" s="9">
        <f>customer!A10689</f>
        <v>0</v>
      </c>
      <c r="B10689" s="10">
        <f>_xlfn.MAXIFS(data!C:C,data!A:A,Endirim!A10689)</f>
        <v>0</v>
      </c>
      <c r="C10689" s="9" cm="1">
        <f t="array" ref="C10689">INDEX(data!B:B,MATCH(1,(data!A:A=Endirim!A10689)*(data!C:C=Endirim!B10689),0))</f>
        <v>0</v>
      </c>
      <c r="D10689" s="9" t="e">
        <f>VLOOKUP(C10689,campaign!$A$2:$D$18,4,FALSE)</f>
        <v>#N/A</v>
      </c>
      <c r="E10689" s="9">
        <f>_xlfn.MAXIFS(data!G:G,data!A:A,Endirim!A10689)</f>
        <v>0</v>
      </c>
      <c r="F10689" s="9" t="e">
        <f>IF(E10689=D10689,"no discount",_xlfn.XLOOKUP(E10689,campaign!$D$2:$D$18,campaign!$B$2:$B$18))</f>
        <v>#N/A</v>
      </c>
    </row>
    <row r="10690" spans="1:6" x14ac:dyDescent="0.3">
      <c r="A10690" s="9">
        <f>customer!A10690</f>
        <v>0</v>
      </c>
      <c r="B10690" s="10">
        <f>_xlfn.MAXIFS(data!C:C,data!A:A,Endirim!A10690)</f>
        <v>0</v>
      </c>
      <c r="C10690" s="9" cm="1">
        <f t="array" ref="C10690">INDEX(data!B:B,MATCH(1,(data!A:A=Endirim!A10690)*(data!C:C=Endirim!B10690),0))</f>
        <v>0</v>
      </c>
      <c r="D10690" s="9" t="e">
        <f>VLOOKUP(C10690,campaign!$A$2:$D$18,4,FALSE)</f>
        <v>#N/A</v>
      </c>
      <c r="E10690" s="9">
        <f>_xlfn.MAXIFS(data!G:G,data!A:A,Endirim!A10690)</f>
        <v>0</v>
      </c>
      <c r="F10690" s="9" t="e">
        <f>IF(E10690=D10690,"no discount",_xlfn.XLOOKUP(E10690,campaign!$D$2:$D$18,campaign!$B$2:$B$18))</f>
        <v>#N/A</v>
      </c>
    </row>
    <row r="10691" spans="1:6" x14ac:dyDescent="0.3">
      <c r="A10691" s="9">
        <f>customer!A10691</f>
        <v>0</v>
      </c>
      <c r="B10691" s="10">
        <f>_xlfn.MAXIFS(data!C:C,data!A:A,Endirim!A10691)</f>
        <v>0</v>
      </c>
      <c r="C10691" s="9" cm="1">
        <f t="array" ref="C10691">INDEX(data!B:B,MATCH(1,(data!A:A=Endirim!A10691)*(data!C:C=Endirim!B10691),0))</f>
        <v>0</v>
      </c>
      <c r="D10691" s="9" t="e">
        <f>VLOOKUP(C10691,campaign!$A$2:$D$18,4,FALSE)</f>
        <v>#N/A</v>
      </c>
      <c r="E10691" s="9">
        <f>_xlfn.MAXIFS(data!G:G,data!A:A,Endirim!A10691)</f>
        <v>0</v>
      </c>
      <c r="F10691" s="9" t="e">
        <f>IF(E10691=D10691,"no discount",_xlfn.XLOOKUP(E10691,campaign!$D$2:$D$18,campaign!$B$2:$B$18))</f>
        <v>#N/A</v>
      </c>
    </row>
    <row r="10692" spans="1:6" x14ac:dyDescent="0.3">
      <c r="A10692" s="9">
        <f>customer!A10692</f>
        <v>0</v>
      </c>
      <c r="B10692" s="10">
        <f>_xlfn.MAXIFS(data!C:C,data!A:A,Endirim!A10692)</f>
        <v>0</v>
      </c>
      <c r="C10692" s="9" cm="1">
        <f t="array" ref="C10692">INDEX(data!B:B,MATCH(1,(data!A:A=Endirim!A10692)*(data!C:C=Endirim!B10692),0))</f>
        <v>0</v>
      </c>
      <c r="D10692" s="9" t="e">
        <f>VLOOKUP(C10692,campaign!$A$2:$D$18,4,FALSE)</f>
        <v>#N/A</v>
      </c>
      <c r="E10692" s="9">
        <f>_xlfn.MAXIFS(data!G:G,data!A:A,Endirim!A10692)</f>
        <v>0</v>
      </c>
      <c r="F10692" s="9" t="e">
        <f>IF(E10692=D10692,"no discount",_xlfn.XLOOKUP(E10692,campaign!$D$2:$D$18,campaign!$B$2:$B$18))</f>
        <v>#N/A</v>
      </c>
    </row>
    <row r="10693" spans="1:6" x14ac:dyDescent="0.3">
      <c r="A10693" s="9">
        <f>customer!A10693</f>
        <v>0</v>
      </c>
      <c r="B10693" s="10">
        <f>_xlfn.MAXIFS(data!C:C,data!A:A,Endirim!A10693)</f>
        <v>0</v>
      </c>
      <c r="C10693" s="9" cm="1">
        <f t="array" ref="C10693">INDEX(data!B:B,MATCH(1,(data!A:A=Endirim!A10693)*(data!C:C=Endirim!B10693),0))</f>
        <v>0</v>
      </c>
      <c r="D10693" s="9" t="e">
        <f>VLOOKUP(C10693,campaign!$A$2:$D$18,4,FALSE)</f>
        <v>#N/A</v>
      </c>
      <c r="E10693" s="9">
        <f>_xlfn.MAXIFS(data!G:G,data!A:A,Endirim!A10693)</f>
        <v>0</v>
      </c>
      <c r="F10693" s="9" t="e">
        <f>IF(E10693=D10693,"no discount",_xlfn.XLOOKUP(E10693,campaign!$D$2:$D$18,campaign!$B$2:$B$18))</f>
        <v>#N/A</v>
      </c>
    </row>
    <row r="10694" spans="1:6" x14ac:dyDescent="0.3">
      <c r="A10694" s="9">
        <f>customer!A10694</f>
        <v>0</v>
      </c>
      <c r="B10694" s="10">
        <f>_xlfn.MAXIFS(data!C:C,data!A:A,Endirim!A10694)</f>
        <v>0</v>
      </c>
      <c r="C10694" s="9" cm="1">
        <f t="array" ref="C10694">INDEX(data!B:B,MATCH(1,(data!A:A=Endirim!A10694)*(data!C:C=Endirim!B10694),0))</f>
        <v>0</v>
      </c>
      <c r="D10694" s="9" t="e">
        <f>VLOOKUP(C10694,campaign!$A$2:$D$18,4,FALSE)</f>
        <v>#N/A</v>
      </c>
      <c r="E10694" s="9">
        <f>_xlfn.MAXIFS(data!G:G,data!A:A,Endirim!A10694)</f>
        <v>0</v>
      </c>
      <c r="F10694" s="9" t="e">
        <f>IF(E10694=D10694,"no discount",_xlfn.XLOOKUP(E10694,campaign!$D$2:$D$18,campaign!$B$2:$B$18))</f>
        <v>#N/A</v>
      </c>
    </row>
    <row r="10695" spans="1:6" x14ac:dyDescent="0.3">
      <c r="A10695" s="9">
        <f>customer!A10695</f>
        <v>0</v>
      </c>
      <c r="B10695" s="10">
        <f>_xlfn.MAXIFS(data!C:C,data!A:A,Endirim!A10695)</f>
        <v>0</v>
      </c>
      <c r="C10695" s="9" cm="1">
        <f t="array" ref="C10695">INDEX(data!B:B,MATCH(1,(data!A:A=Endirim!A10695)*(data!C:C=Endirim!B10695),0))</f>
        <v>0</v>
      </c>
      <c r="D10695" s="9" t="e">
        <f>VLOOKUP(C10695,campaign!$A$2:$D$18,4,FALSE)</f>
        <v>#N/A</v>
      </c>
      <c r="E10695" s="9">
        <f>_xlfn.MAXIFS(data!G:G,data!A:A,Endirim!A10695)</f>
        <v>0</v>
      </c>
      <c r="F10695" s="9" t="e">
        <f>IF(E10695=D10695,"no discount",_xlfn.XLOOKUP(E10695,campaign!$D$2:$D$18,campaign!$B$2:$B$18))</f>
        <v>#N/A</v>
      </c>
    </row>
    <row r="10696" spans="1:6" x14ac:dyDescent="0.3">
      <c r="A10696" s="9">
        <f>customer!A10696</f>
        <v>0</v>
      </c>
      <c r="B10696" s="10">
        <f>_xlfn.MAXIFS(data!C:C,data!A:A,Endirim!A10696)</f>
        <v>0</v>
      </c>
      <c r="C10696" s="9" cm="1">
        <f t="array" ref="C10696">INDEX(data!B:B,MATCH(1,(data!A:A=Endirim!A10696)*(data!C:C=Endirim!B10696),0))</f>
        <v>0</v>
      </c>
      <c r="D10696" s="9" t="e">
        <f>VLOOKUP(C10696,campaign!$A$2:$D$18,4,FALSE)</f>
        <v>#N/A</v>
      </c>
      <c r="E10696" s="9">
        <f>_xlfn.MAXIFS(data!G:G,data!A:A,Endirim!A10696)</f>
        <v>0</v>
      </c>
      <c r="F10696" s="9" t="e">
        <f>IF(E10696=D10696,"no discount",_xlfn.XLOOKUP(E10696,campaign!$D$2:$D$18,campaign!$B$2:$B$18))</f>
        <v>#N/A</v>
      </c>
    </row>
    <row r="10697" spans="1:6" x14ac:dyDescent="0.3">
      <c r="A10697" s="9">
        <f>customer!A10697</f>
        <v>0</v>
      </c>
      <c r="B10697" s="10">
        <f>_xlfn.MAXIFS(data!C:C,data!A:A,Endirim!A10697)</f>
        <v>0</v>
      </c>
      <c r="C10697" s="9" cm="1">
        <f t="array" ref="C10697">INDEX(data!B:B,MATCH(1,(data!A:A=Endirim!A10697)*(data!C:C=Endirim!B10697),0))</f>
        <v>0</v>
      </c>
      <c r="D10697" s="9" t="e">
        <f>VLOOKUP(C10697,campaign!$A$2:$D$18,4,FALSE)</f>
        <v>#N/A</v>
      </c>
      <c r="E10697" s="9">
        <f>_xlfn.MAXIFS(data!G:G,data!A:A,Endirim!A10697)</f>
        <v>0</v>
      </c>
      <c r="F10697" s="9" t="e">
        <f>IF(E10697=D10697,"no discount",_xlfn.XLOOKUP(E10697,campaign!$D$2:$D$18,campaign!$B$2:$B$18))</f>
        <v>#N/A</v>
      </c>
    </row>
    <row r="10698" spans="1:6" x14ac:dyDescent="0.3">
      <c r="A10698" s="9">
        <f>customer!A10698</f>
        <v>0</v>
      </c>
      <c r="B10698" s="10">
        <f>_xlfn.MAXIFS(data!C:C,data!A:A,Endirim!A10698)</f>
        <v>0</v>
      </c>
      <c r="C10698" s="9" cm="1">
        <f t="array" ref="C10698">INDEX(data!B:B,MATCH(1,(data!A:A=Endirim!A10698)*(data!C:C=Endirim!B10698),0))</f>
        <v>0</v>
      </c>
      <c r="D10698" s="9" t="e">
        <f>VLOOKUP(C10698,campaign!$A$2:$D$18,4,FALSE)</f>
        <v>#N/A</v>
      </c>
      <c r="E10698" s="9">
        <f>_xlfn.MAXIFS(data!G:G,data!A:A,Endirim!A10698)</f>
        <v>0</v>
      </c>
      <c r="F10698" s="9" t="e">
        <f>IF(E10698=D10698,"no discount",_xlfn.XLOOKUP(E10698,campaign!$D$2:$D$18,campaign!$B$2:$B$18))</f>
        <v>#N/A</v>
      </c>
    </row>
    <row r="10699" spans="1:6" x14ac:dyDescent="0.3">
      <c r="A10699" s="9">
        <f>customer!A10699</f>
        <v>0</v>
      </c>
      <c r="B10699" s="10">
        <f>_xlfn.MAXIFS(data!C:C,data!A:A,Endirim!A10699)</f>
        <v>0</v>
      </c>
      <c r="C10699" s="9" cm="1">
        <f t="array" ref="C10699">INDEX(data!B:B,MATCH(1,(data!A:A=Endirim!A10699)*(data!C:C=Endirim!B10699),0))</f>
        <v>0</v>
      </c>
      <c r="D10699" s="9" t="e">
        <f>VLOOKUP(C10699,campaign!$A$2:$D$18,4,FALSE)</f>
        <v>#N/A</v>
      </c>
      <c r="E10699" s="9">
        <f>_xlfn.MAXIFS(data!G:G,data!A:A,Endirim!A10699)</f>
        <v>0</v>
      </c>
      <c r="F10699" s="9" t="e">
        <f>IF(E10699=D10699,"no discount",_xlfn.XLOOKUP(E10699,campaign!$D$2:$D$18,campaign!$B$2:$B$18))</f>
        <v>#N/A</v>
      </c>
    </row>
    <row r="10700" spans="1:6" x14ac:dyDescent="0.3">
      <c r="A10700" s="9">
        <f>customer!A10700</f>
        <v>0</v>
      </c>
      <c r="B10700" s="10">
        <f>_xlfn.MAXIFS(data!C:C,data!A:A,Endirim!A10700)</f>
        <v>0</v>
      </c>
      <c r="C10700" s="9" cm="1">
        <f t="array" ref="C10700">INDEX(data!B:B,MATCH(1,(data!A:A=Endirim!A10700)*(data!C:C=Endirim!B10700),0))</f>
        <v>0</v>
      </c>
      <c r="D10700" s="9" t="e">
        <f>VLOOKUP(C10700,campaign!$A$2:$D$18,4,FALSE)</f>
        <v>#N/A</v>
      </c>
      <c r="E10700" s="9">
        <f>_xlfn.MAXIFS(data!G:G,data!A:A,Endirim!A10700)</f>
        <v>0</v>
      </c>
      <c r="F10700" s="9" t="e">
        <f>IF(E10700=D10700,"no discount",_xlfn.XLOOKUP(E10700,campaign!$D$2:$D$18,campaign!$B$2:$B$18))</f>
        <v>#N/A</v>
      </c>
    </row>
    <row r="10701" spans="1:6" x14ac:dyDescent="0.3">
      <c r="A10701" s="9">
        <f>customer!A10701</f>
        <v>0</v>
      </c>
      <c r="B10701" s="10">
        <f>_xlfn.MAXIFS(data!C:C,data!A:A,Endirim!A10701)</f>
        <v>0</v>
      </c>
      <c r="C10701" s="9" cm="1">
        <f t="array" ref="C10701">INDEX(data!B:B,MATCH(1,(data!A:A=Endirim!A10701)*(data!C:C=Endirim!B10701),0))</f>
        <v>0</v>
      </c>
      <c r="D10701" s="9" t="e">
        <f>VLOOKUP(C10701,campaign!$A$2:$D$18,4,FALSE)</f>
        <v>#N/A</v>
      </c>
      <c r="E10701" s="9">
        <f>_xlfn.MAXIFS(data!G:G,data!A:A,Endirim!A10701)</f>
        <v>0</v>
      </c>
      <c r="F10701" s="9" t="e">
        <f>IF(E10701=D10701,"no discount",_xlfn.XLOOKUP(E10701,campaign!$D$2:$D$18,campaign!$B$2:$B$18))</f>
        <v>#N/A</v>
      </c>
    </row>
    <row r="10702" spans="1:6" x14ac:dyDescent="0.3">
      <c r="A10702" s="9">
        <f>customer!A10702</f>
        <v>0</v>
      </c>
      <c r="B10702" s="10">
        <f>_xlfn.MAXIFS(data!C:C,data!A:A,Endirim!A10702)</f>
        <v>0</v>
      </c>
      <c r="C10702" s="9" cm="1">
        <f t="array" ref="C10702">INDEX(data!B:B,MATCH(1,(data!A:A=Endirim!A10702)*(data!C:C=Endirim!B10702),0))</f>
        <v>0</v>
      </c>
      <c r="D10702" s="9" t="e">
        <f>VLOOKUP(C10702,campaign!$A$2:$D$18,4,FALSE)</f>
        <v>#N/A</v>
      </c>
      <c r="E10702" s="9">
        <f>_xlfn.MAXIFS(data!G:G,data!A:A,Endirim!A10702)</f>
        <v>0</v>
      </c>
      <c r="F10702" s="9" t="e">
        <f>IF(E10702=D10702,"no discount",_xlfn.XLOOKUP(E10702,campaign!$D$2:$D$18,campaign!$B$2:$B$18))</f>
        <v>#N/A</v>
      </c>
    </row>
    <row r="10703" spans="1:6" x14ac:dyDescent="0.3">
      <c r="A10703" s="9">
        <f>customer!A10703</f>
        <v>0</v>
      </c>
      <c r="B10703" s="10">
        <f>_xlfn.MAXIFS(data!C:C,data!A:A,Endirim!A10703)</f>
        <v>0</v>
      </c>
      <c r="C10703" s="9" cm="1">
        <f t="array" ref="C10703">INDEX(data!B:B,MATCH(1,(data!A:A=Endirim!A10703)*(data!C:C=Endirim!B10703),0))</f>
        <v>0</v>
      </c>
      <c r="D10703" s="9" t="e">
        <f>VLOOKUP(C10703,campaign!$A$2:$D$18,4,FALSE)</f>
        <v>#N/A</v>
      </c>
      <c r="E10703" s="9">
        <f>_xlfn.MAXIFS(data!G:G,data!A:A,Endirim!A10703)</f>
        <v>0</v>
      </c>
      <c r="F10703" s="9" t="e">
        <f>IF(E10703=D10703,"no discount",_xlfn.XLOOKUP(E10703,campaign!$D$2:$D$18,campaign!$B$2:$B$18))</f>
        <v>#N/A</v>
      </c>
    </row>
    <row r="10704" spans="1:6" x14ac:dyDescent="0.3">
      <c r="A10704" s="9">
        <f>customer!A10704</f>
        <v>0</v>
      </c>
      <c r="B10704" s="10">
        <f>_xlfn.MAXIFS(data!C:C,data!A:A,Endirim!A10704)</f>
        <v>0</v>
      </c>
      <c r="C10704" s="9" cm="1">
        <f t="array" ref="C10704">INDEX(data!B:B,MATCH(1,(data!A:A=Endirim!A10704)*(data!C:C=Endirim!B10704),0))</f>
        <v>0</v>
      </c>
      <c r="D10704" s="9" t="e">
        <f>VLOOKUP(C10704,campaign!$A$2:$D$18,4,FALSE)</f>
        <v>#N/A</v>
      </c>
      <c r="E10704" s="9">
        <f>_xlfn.MAXIFS(data!G:G,data!A:A,Endirim!A10704)</f>
        <v>0</v>
      </c>
      <c r="F10704" s="9" t="e">
        <f>IF(E10704=D10704,"no discount",_xlfn.XLOOKUP(E10704,campaign!$D$2:$D$18,campaign!$B$2:$B$18))</f>
        <v>#N/A</v>
      </c>
    </row>
    <row r="10705" spans="1:6" x14ac:dyDescent="0.3">
      <c r="A10705" s="9">
        <f>customer!A10705</f>
        <v>0</v>
      </c>
      <c r="B10705" s="10">
        <f>_xlfn.MAXIFS(data!C:C,data!A:A,Endirim!A10705)</f>
        <v>0</v>
      </c>
      <c r="C10705" s="9" cm="1">
        <f t="array" ref="C10705">INDEX(data!B:B,MATCH(1,(data!A:A=Endirim!A10705)*(data!C:C=Endirim!B10705),0))</f>
        <v>0</v>
      </c>
      <c r="D10705" s="9" t="e">
        <f>VLOOKUP(C10705,campaign!$A$2:$D$18,4,FALSE)</f>
        <v>#N/A</v>
      </c>
      <c r="E10705" s="9">
        <f>_xlfn.MAXIFS(data!G:G,data!A:A,Endirim!A10705)</f>
        <v>0</v>
      </c>
      <c r="F10705" s="9" t="e">
        <f>IF(E10705=D10705,"no discount",_xlfn.XLOOKUP(E10705,campaign!$D$2:$D$18,campaign!$B$2:$B$18))</f>
        <v>#N/A</v>
      </c>
    </row>
    <row r="10706" spans="1:6" x14ac:dyDescent="0.3">
      <c r="A10706" s="9">
        <f>customer!A10706</f>
        <v>0</v>
      </c>
      <c r="B10706" s="10">
        <f>_xlfn.MAXIFS(data!C:C,data!A:A,Endirim!A10706)</f>
        <v>0</v>
      </c>
      <c r="C10706" s="9" cm="1">
        <f t="array" ref="C10706">INDEX(data!B:B,MATCH(1,(data!A:A=Endirim!A10706)*(data!C:C=Endirim!B10706),0))</f>
        <v>0</v>
      </c>
      <c r="D10706" s="9" t="e">
        <f>VLOOKUP(C10706,campaign!$A$2:$D$18,4,FALSE)</f>
        <v>#N/A</v>
      </c>
      <c r="E10706" s="9">
        <f>_xlfn.MAXIFS(data!G:G,data!A:A,Endirim!A10706)</f>
        <v>0</v>
      </c>
      <c r="F10706" s="9" t="e">
        <f>IF(E10706=D10706,"no discount",_xlfn.XLOOKUP(E10706,campaign!$D$2:$D$18,campaign!$B$2:$B$18))</f>
        <v>#N/A</v>
      </c>
    </row>
    <row r="10707" spans="1:6" x14ac:dyDescent="0.3">
      <c r="A10707" s="9">
        <f>customer!A10707</f>
        <v>0</v>
      </c>
      <c r="B10707" s="10">
        <f>_xlfn.MAXIFS(data!C:C,data!A:A,Endirim!A10707)</f>
        <v>0</v>
      </c>
      <c r="C10707" s="9" cm="1">
        <f t="array" ref="C10707">INDEX(data!B:B,MATCH(1,(data!A:A=Endirim!A10707)*(data!C:C=Endirim!B10707),0))</f>
        <v>0</v>
      </c>
      <c r="D10707" s="9" t="e">
        <f>VLOOKUP(C10707,campaign!$A$2:$D$18,4,FALSE)</f>
        <v>#N/A</v>
      </c>
      <c r="E10707" s="9">
        <f>_xlfn.MAXIFS(data!G:G,data!A:A,Endirim!A10707)</f>
        <v>0</v>
      </c>
      <c r="F10707" s="9" t="e">
        <f>IF(E10707=D10707,"no discount",_xlfn.XLOOKUP(E10707,campaign!$D$2:$D$18,campaign!$B$2:$B$18))</f>
        <v>#N/A</v>
      </c>
    </row>
    <row r="10708" spans="1:6" x14ac:dyDescent="0.3">
      <c r="A10708" s="9">
        <f>customer!A10708</f>
        <v>0</v>
      </c>
      <c r="B10708" s="10">
        <f>_xlfn.MAXIFS(data!C:C,data!A:A,Endirim!A10708)</f>
        <v>0</v>
      </c>
      <c r="C10708" s="9" cm="1">
        <f t="array" ref="C10708">INDEX(data!B:B,MATCH(1,(data!A:A=Endirim!A10708)*(data!C:C=Endirim!B10708),0))</f>
        <v>0</v>
      </c>
      <c r="D10708" s="9" t="e">
        <f>VLOOKUP(C10708,campaign!$A$2:$D$18,4,FALSE)</f>
        <v>#N/A</v>
      </c>
      <c r="E10708" s="9">
        <f>_xlfn.MAXIFS(data!G:G,data!A:A,Endirim!A10708)</f>
        <v>0</v>
      </c>
      <c r="F10708" s="9" t="e">
        <f>IF(E10708=D10708,"no discount",_xlfn.XLOOKUP(E10708,campaign!$D$2:$D$18,campaign!$B$2:$B$18))</f>
        <v>#N/A</v>
      </c>
    </row>
    <row r="10709" spans="1:6" x14ac:dyDescent="0.3">
      <c r="A10709" s="9">
        <f>customer!A10709</f>
        <v>0</v>
      </c>
      <c r="B10709" s="10">
        <f>_xlfn.MAXIFS(data!C:C,data!A:A,Endirim!A10709)</f>
        <v>0</v>
      </c>
      <c r="C10709" s="9" cm="1">
        <f t="array" ref="C10709">INDEX(data!B:B,MATCH(1,(data!A:A=Endirim!A10709)*(data!C:C=Endirim!B10709),0))</f>
        <v>0</v>
      </c>
      <c r="D10709" s="9" t="e">
        <f>VLOOKUP(C10709,campaign!$A$2:$D$18,4,FALSE)</f>
        <v>#N/A</v>
      </c>
      <c r="E10709" s="9">
        <f>_xlfn.MAXIFS(data!G:G,data!A:A,Endirim!A10709)</f>
        <v>0</v>
      </c>
      <c r="F10709" s="9" t="e">
        <f>IF(E10709=D10709,"no discount",_xlfn.XLOOKUP(E10709,campaign!$D$2:$D$18,campaign!$B$2:$B$18))</f>
        <v>#N/A</v>
      </c>
    </row>
    <row r="10710" spans="1:6" x14ac:dyDescent="0.3">
      <c r="A10710" s="9">
        <f>customer!A10710</f>
        <v>0</v>
      </c>
      <c r="B10710" s="10">
        <f>_xlfn.MAXIFS(data!C:C,data!A:A,Endirim!A10710)</f>
        <v>0</v>
      </c>
      <c r="C10710" s="9" cm="1">
        <f t="array" ref="C10710">INDEX(data!B:B,MATCH(1,(data!A:A=Endirim!A10710)*(data!C:C=Endirim!B10710),0))</f>
        <v>0</v>
      </c>
      <c r="D10710" s="9" t="e">
        <f>VLOOKUP(C10710,campaign!$A$2:$D$18,4,FALSE)</f>
        <v>#N/A</v>
      </c>
      <c r="E10710" s="9">
        <f>_xlfn.MAXIFS(data!G:G,data!A:A,Endirim!A10710)</f>
        <v>0</v>
      </c>
      <c r="F10710" s="9" t="e">
        <f>IF(E10710=D10710,"no discount",_xlfn.XLOOKUP(E10710,campaign!$D$2:$D$18,campaign!$B$2:$B$18))</f>
        <v>#N/A</v>
      </c>
    </row>
    <row r="10711" spans="1:6" x14ac:dyDescent="0.3">
      <c r="A10711" s="9">
        <f>customer!A10711</f>
        <v>0</v>
      </c>
      <c r="B10711" s="10">
        <f>_xlfn.MAXIFS(data!C:C,data!A:A,Endirim!A10711)</f>
        <v>0</v>
      </c>
      <c r="C10711" s="9" cm="1">
        <f t="array" ref="C10711">INDEX(data!B:B,MATCH(1,(data!A:A=Endirim!A10711)*(data!C:C=Endirim!B10711),0))</f>
        <v>0</v>
      </c>
      <c r="D10711" s="9" t="e">
        <f>VLOOKUP(C10711,campaign!$A$2:$D$18,4,FALSE)</f>
        <v>#N/A</v>
      </c>
      <c r="E10711" s="9">
        <f>_xlfn.MAXIFS(data!G:G,data!A:A,Endirim!A10711)</f>
        <v>0</v>
      </c>
      <c r="F10711" s="9" t="e">
        <f>IF(E10711=D10711,"no discount",_xlfn.XLOOKUP(E10711,campaign!$D$2:$D$18,campaign!$B$2:$B$18))</f>
        <v>#N/A</v>
      </c>
    </row>
    <row r="10712" spans="1:6" x14ac:dyDescent="0.3">
      <c r="A10712" s="9">
        <f>customer!A10712</f>
        <v>0</v>
      </c>
      <c r="B10712" s="10">
        <f>_xlfn.MAXIFS(data!C:C,data!A:A,Endirim!A10712)</f>
        <v>0</v>
      </c>
      <c r="C10712" s="9" cm="1">
        <f t="array" ref="C10712">INDEX(data!B:B,MATCH(1,(data!A:A=Endirim!A10712)*(data!C:C=Endirim!B10712),0))</f>
        <v>0</v>
      </c>
      <c r="D10712" s="9" t="e">
        <f>VLOOKUP(C10712,campaign!$A$2:$D$18,4,FALSE)</f>
        <v>#N/A</v>
      </c>
      <c r="E10712" s="9">
        <f>_xlfn.MAXIFS(data!G:G,data!A:A,Endirim!A10712)</f>
        <v>0</v>
      </c>
      <c r="F10712" s="9" t="e">
        <f>IF(E10712=D10712,"no discount",_xlfn.XLOOKUP(E10712,campaign!$D$2:$D$18,campaign!$B$2:$B$18))</f>
        <v>#N/A</v>
      </c>
    </row>
    <row r="10713" spans="1:6" x14ac:dyDescent="0.3">
      <c r="A10713" s="9">
        <f>customer!A10713</f>
        <v>0</v>
      </c>
      <c r="B10713" s="10">
        <f>_xlfn.MAXIFS(data!C:C,data!A:A,Endirim!A10713)</f>
        <v>0</v>
      </c>
      <c r="C10713" s="9" cm="1">
        <f t="array" ref="C10713">INDEX(data!B:B,MATCH(1,(data!A:A=Endirim!A10713)*(data!C:C=Endirim!B10713),0))</f>
        <v>0</v>
      </c>
      <c r="D10713" s="9" t="e">
        <f>VLOOKUP(C10713,campaign!$A$2:$D$18,4,FALSE)</f>
        <v>#N/A</v>
      </c>
      <c r="E10713" s="9">
        <f>_xlfn.MAXIFS(data!G:G,data!A:A,Endirim!A10713)</f>
        <v>0</v>
      </c>
      <c r="F10713" s="9" t="e">
        <f>IF(E10713=D10713,"no discount",_xlfn.XLOOKUP(E10713,campaign!$D$2:$D$18,campaign!$B$2:$B$18))</f>
        <v>#N/A</v>
      </c>
    </row>
    <row r="10714" spans="1:6" x14ac:dyDescent="0.3">
      <c r="A10714" s="9">
        <f>customer!A10714</f>
        <v>0</v>
      </c>
      <c r="B10714" s="10">
        <f>_xlfn.MAXIFS(data!C:C,data!A:A,Endirim!A10714)</f>
        <v>0</v>
      </c>
      <c r="C10714" s="9" cm="1">
        <f t="array" ref="C10714">INDEX(data!B:B,MATCH(1,(data!A:A=Endirim!A10714)*(data!C:C=Endirim!B10714),0))</f>
        <v>0</v>
      </c>
      <c r="D10714" s="9" t="e">
        <f>VLOOKUP(C10714,campaign!$A$2:$D$18,4,FALSE)</f>
        <v>#N/A</v>
      </c>
      <c r="E10714" s="9">
        <f>_xlfn.MAXIFS(data!G:G,data!A:A,Endirim!A10714)</f>
        <v>0</v>
      </c>
      <c r="F10714" s="9" t="e">
        <f>IF(E10714=D10714,"no discount",_xlfn.XLOOKUP(E10714,campaign!$D$2:$D$18,campaign!$B$2:$B$18))</f>
        <v>#N/A</v>
      </c>
    </row>
    <row r="10715" spans="1:6" x14ac:dyDescent="0.3">
      <c r="A10715" s="9">
        <f>customer!A10715</f>
        <v>0</v>
      </c>
      <c r="B10715" s="10">
        <f>_xlfn.MAXIFS(data!C:C,data!A:A,Endirim!A10715)</f>
        <v>0</v>
      </c>
      <c r="C10715" s="9" cm="1">
        <f t="array" ref="C10715">INDEX(data!B:B,MATCH(1,(data!A:A=Endirim!A10715)*(data!C:C=Endirim!B10715),0))</f>
        <v>0</v>
      </c>
      <c r="D10715" s="9" t="e">
        <f>VLOOKUP(C10715,campaign!$A$2:$D$18,4,FALSE)</f>
        <v>#N/A</v>
      </c>
      <c r="E10715" s="9">
        <f>_xlfn.MAXIFS(data!G:G,data!A:A,Endirim!A10715)</f>
        <v>0</v>
      </c>
      <c r="F10715" s="9" t="e">
        <f>IF(E10715=D10715,"no discount",_xlfn.XLOOKUP(E10715,campaign!$D$2:$D$18,campaign!$B$2:$B$18))</f>
        <v>#N/A</v>
      </c>
    </row>
    <row r="10716" spans="1:6" x14ac:dyDescent="0.3">
      <c r="A10716" s="9">
        <f>customer!A10716</f>
        <v>0</v>
      </c>
      <c r="B10716" s="10">
        <f>_xlfn.MAXIFS(data!C:C,data!A:A,Endirim!A10716)</f>
        <v>0</v>
      </c>
      <c r="C10716" s="9" cm="1">
        <f t="array" ref="C10716">INDEX(data!B:B,MATCH(1,(data!A:A=Endirim!A10716)*(data!C:C=Endirim!B10716),0))</f>
        <v>0</v>
      </c>
      <c r="D10716" s="9" t="e">
        <f>VLOOKUP(C10716,campaign!$A$2:$D$18,4,FALSE)</f>
        <v>#N/A</v>
      </c>
      <c r="E10716" s="9">
        <f>_xlfn.MAXIFS(data!G:G,data!A:A,Endirim!A10716)</f>
        <v>0</v>
      </c>
      <c r="F10716" s="9" t="e">
        <f>IF(E10716=D10716,"no discount",_xlfn.XLOOKUP(E10716,campaign!$D$2:$D$18,campaign!$B$2:$B$18))</f>
        <v>#N/A</v>
      </c>
    </row>
    <row r="10717" spans="1:6" x14ac:dyDescent="0.3">
      <c r="A10717" s="9">
        <f>customer!A10717</f>
        <v>0</v>
      </c>
      <c r="B10717" s="10">
        <f>_xlfn.MAXIFS(data!C:C,data!A:A,Endirim!A10717)</f>
        <v>0</v>
      </c>
      <c r="C10717" s="9" cm="1">
        <f t="array" ref="C10717">INDEX(data!B:B,MATCH(1,(data!A:A=Endirim!A10717)*(data!C:C=Endirim!B10717),0))</f>
        <v>0</v>
      </c>
      <c r="D10717" s="9" t="e">
        <f>VLOOKUP(C10717,campaign!$A$2:$D$18,4,FALSE)</f>
        <v>#N/A</v>
      </c>
      <c r="E10717" s="9">
        <f>_xlfn.MAXIFS(data!G:G,data!A:A,Endirim!A10717)</f>
        <v>0</v>
      </c>
      <c r="F10717" s="9" t="e">
        <f>IF(E10717=D10717,"no discount",_xlfn.XLOOKUP(E10717,campaign!$D$2:$D$18,campaign!$B$2:$B$18))</f>
        <v>#N/A</v>
      </c>
    </row>
    <row r="10718" spans="1:6" x14ac:dyDescent="0.3">
      <c r="A10718" s="9">
        <f>customer!A10718</f>
        <v>0</v>
      </c>
      <c r="B10718" s="10">
        <f>_xlfn.MAXIFS(data!C:C,data!A:A,Endirim!A10718)</f>
        <v>0</v>
      </c>
      <c r="C10718" s="9" cm="1">
        <f t="array" ref="C10718">INDEX(data!B:B,MATCH(1,(data!A:A=Endirim!A10718)*(data!C:C=Endirim!B10718),0))</f>
        <v>0</v>
      </c>
      <c r="D10718" s="9" t="e">
        <f>VLOOKUP(C10718,campaign!$A$2:$D$18,4,FALSE)</f>
        <v>#N/A</v>
      </c>
      <c r="E10718" s="9">
        <f>_xlfn.MAXIFS(data!G:G,data!A:A,Endirim!A10718)</f>
        <v>0</v>
      </c>
      <c r="F10718" s="9" t="e">
        <f>IF(E10718=D10718,"no discount",_xlfn.XLOOKUP(E10718,campaign!$D$2:$D$18,campaign!$B$2:$B$18))</f>
        <v>#N/A</v>
      </c>
    </row>
    <row r="10719" spans="1:6" x14ac:dyDescent="0.3">
      <c r="A10719" s="9">
        <f>customer!A10719</f>
        <v>0</v>
      </c>
      <c r="B10719" s="10">
        <f>_xlfn.MAXIFS(data!C:C,data!A:A,Endirim!A10719)</f>
        <v>0</v>
      </c>
      <c r="C10719" s="9" cm="1">
        <f t="array" ref="C10719">INDEX(data!B:B,MATCH(1,(data!A:A=Endirim!A10719)*(data!C:C=Endirim!B10719),0))</f>
        <v>0</v>
      </c>
      <c r="D10719" s="9" t="e">
        <f>VLOOKUP(C10719,campaign!$A$2:$D$18,4,FALSE)</f>
        <v>#N/A</v>
      </c>
      <c r="E10719" s="9">
        <f>_xlfn.MAXIFS(data!G:G,data!A:A,Endirim!A10719)</f>
        <v>0</v>
      </c>
      <c r="F10719" s="9" t="e">
        <f>IF(E10719=D10719,"no discount",_xlfn.XLOOKUP(E10719,campaign!$D$2:$D$18,campaign!$B$2:$B$18))</f>
        <v>#N/A</v>
      </c>
    </row>
    <row r="10720" spans="1:6" x14ac:dyDescent="0.3">
      <c r="A10720" s="9">
        <f>customer!A10720</f>
        <v>0</v>
      </c>
      <c r="B10720" s="10">
        <f>_xlfn.MAXIFS(data!C:C,data!A:A,Endirim!A10720)</f>
        <v>0</v>
      </c>
      <c r="C10720" s="9" cm="1">
        <f t="array" ref="C10720">INDEX(data!B:B,MATCH(1,(data!A:A=Endirim!A10720)*(data!C:C=Endirim!B10720),0))</f>
        <v>0</v>
      </c>
      <c r="D10720" s="9" t="e">
        <f>VLOOKUP(C10720,campaign!$A$2:$D$18,4,FALSE)</f>
        <v>#N/A</v>
      </c>
      <c r="E10720" s="9">
        <f>_xlfn.MAXIFS(data!G:G,data!A:A,Endirim!A10720)</f>
        <v>0</v>
      </c>
      <c r="F10720" s="9" t="e">
        <f>IF(E10720=D10720,"no discount",_xlfn.XLOOKUP(E10720,campaign!$D$2:$D$18,campaign!$B$2:$B$18))</f>
        <v>#N/A</v>
      </c>
    </row>
    <row r="10721" spans="1:6" x14ac:dyDescent="0.3">
      <c r="A10721" s="9">
        <f>customer!A10721</f>
        <v>0</v>
      </c>
      <c r="B10721" s="10">
        <f>_xlfn.MAXIFS(data!C:C,data!A:A,Endirim!A10721)</f>
        <v>0</v>
      </c>
      <c r="C10721" s="9" cm="1">
        <f t="array" ref="C10721">INDEX(data!B:B,MATCH(1,(data!A:A=Endirim!A10721)*(data!C:C=Endirim!B10721),0))</f>
        <v>0</v>
      </c>
      <c r="D10721" s="9" t="e">
        <f>VLOOKUP(C10721,campaign!$A$2:$D$18,4,FALSE)</f>
        <v>#N/A</v>
      </c>
      <c r="E10721" s="9">
        <f>_xlfn.MAXIFS(data!G:G,data!A:A,Endirim!A10721)</f>
        <v>0</v>
      </c>
      <c r="F10721" s="9" t="e">
        <f>IF(E10721=D10721,"no discount",_xlfn.XLOOKUP(E10721,campaign!$D$2:$D$18,campaign!$B$2:$B$18))</f>
        <v>#N/A</v>
      </c>
    </row>
    <row r="10722" spans="1:6" x14ac:dyDescent="0.3">
      <c r="A10722" s="9">
        <f>customer!A10722</f>
        <v>0</v>
      </c>
      <c r="B10722" s="10">
        <f>_xlfn.MAXIFS(data!C:C,data!A:A,Endirim!A10722)</f>
        <v>0</v>
      </c>
      <c r="C10722" s="9" cm="1">
        <f t="array" ref="C10722">INDEX(data!B:B,MATCH(1,(data!A:A=Endirim!A10722)*(data!C:C=Endirim!B10722),0))</f>
        <v>0</v>
      </c>
      <c r="D10722" s="9" t="e">
        <f>VLOOKUP(C10722,campaign!$A$2:$D$18,4,FALSE)</f>
        <v>#N/A</v>
      </c>
      <c r="E10722" s="9">
        <f>_xlfn.MAXIFS(data!G:G,data!A:A,Endirim!A10722)</f>
        <v>0</v>
      </c>
      <c r="F10722" s="9" t="e">
        <f>IF(E10722=D10722,"no discount",_xlfn.XLOOKUP(E10722,campaign!$D$2:$D$18,campaign!$B$2:$B$18))</f>
        <v>#N/A</v>
      </c>
    </row>
    <row r="10723" spans="1:6" x14ac:dyDescent="0.3">
      <c r="A10723" s="9">
        <f>customer!A10723</f>
        <v>0</v>
      </c>
      <c r="B10723" s="10">
        <f>_xlfn.MAXIFS(data!C:C,data!A:A,Endirim!A10723)</f>
        <v>0</v>
      </c>
      <c r="C10723" s="9" cm="1">
        <f t="array" ref="C10723">INDEX(data!B:B,MATCH(1,(data!A:A=Endirim!A10723)*(data!C:C=Endirim!B10723),0))</f>
        <v>0</v>
      </c>
      <c r="D10723" s="9" t="e">
        <f>VLOOKUP(C10723,campaign!$A$2:$D$18,4,FALSE)</f>
        <v>#N/A</v>
      </c>
      <c r="E10723" s="9">
        <f>_xlfn.MAXIFS(data!G:G,data!A:A,Endirim!A10723)</f>
        <v>0</v>
      </c>
      <c r="F10723" s="9" t="e">
        <f>IF(E10723=D10723,"no discount",_xlfn.XLOOKUP(E10723,campaign!$D$2:$D$18,campaign!$B$2:$B$18))</f>
        <v>#N/A</v>
      </c>
    </row>
    <row r="10724" spans="1:6" x14ac:dyDescent="0.3">
      <c r="A10724" s="9">
        <f>customer!A10724</f>
        <v>0</v>
      </c>
      <c r="B10724" s="10">
        <f>_xlfn.MAXIFS(data!C:C,data!A:A,Endirim!A10724)</f>
        <v>0</v>
      </c>
      <c r="C10724" s="9" cm="1">
        <f t="array" ref="C10724">INDEX(data!B:B,MATCH(1,(data!A:A=Endirim!A10724)*(data!C:C=Endirim!B10724),0))</f>
        <v>0</v>
      </c>
      <c r="D10724" s="9" t="e">
        <f>VLOOKUP(C10724,campaign!$A$2:$D$18,4,FALSE)</f>
        <v>#N/A</v>
      </c>
      <c r="E10724" s="9">
        <f>_xlfn.MAXIFS(data!G:G,data!A:A,Endirim!A10724)</f>
        <v>0</v>
      </c>
      <c r="F10724" s="9" t="e">
        <f>IF(E10724=D10724,"no discount",_xlfn.XLOOKUP(E10724,campaign!$D$2:$D$18,campaign!$B$2:$B$18))</f>
        <v>#N/A</v>
      </c>
    </row>
    <row r="10725" spans="1:6" x14ac:dyDescent="0.3">
      <c r="A10725" s="9">
        <f>customer!A10725</f>
        <v>0</v>
      </c>
      <c r="B10725" s="10">
        <f>_xlfn.MAXIFS(data!C:C,data!A:A,Endirim!A10725)</f>
        <v>0</v>
      </c>
      <c r="C10725" s="9" cm="1">
        <f t="array" ref="C10725">INDEX(data!B:B,MATCH(1,(data!A:A=Endirim!A10725)*(data!C:C=Endirim!B10725),0))</f>
        <v>0</v>
      </c>
      <c r="D10725" s="9" t="e">
        <f>VLOOKUP(C10725,campaign!$A$2:$D$18,4,FALSE)</f>
        <v>#N/A</v>
      </c>
      <c r="E10725" s="9">
        <f>_xlfn.MAXIFS(data!G:G,data!A:A,Endirim!A10725)</f>
        <v>0</v>
      </c>
      <c r="F10725" s="9" t="e">
        <f>IF(E10725=D10725,"no discount",_xlfn.XLOOKUP(E10725,campaign!$D$2:$D$18,campaign!$B$2:$B$18))</f>
        <v>#N/A</v>
      </c>
    </row>
    <row r="10726" spans="1:6" x14ac:dyDescent="0.3">
      <c r="A10726" s="9">
        <f>customer!A10726</f>
        <v>0</v>
      </c>
      <c r="B10726" s="10">
        <f>_xlfn.MAXIFS(data!C:C,data!A:A,Endirim!A10726)</f>
        <v>0</v>
      </c>
      <c r="C10726" s="9" cm="1">
        <f t="array" ref="C10726">INDEX(data!B:B,MATCH(1,(data!A:A=Endirim!A10726)*(data!C:C=Endirim!B10726),0))</f>
        <v>0</v>
      </c>
      <c r="D10726" s="9" t="e">
        <f>VLOOKUP(C10726,campaign!$A$2:$D$18,4,FALSE)</f>
        <v>#N/A</v>
      </c>
      <c r="E10726" s="9">
        <f>_xlfn.MAXIFS(data!G:G,data!A:A,Endirim!A10726)</f>
        <v>0</v>
      </c>
      <c r="F10726" s="9" t="e">
        <f>IF(E10726=D10726,"no discount",_xlfn.XLOOKUP(E10726,campaign!$D$2:$D$18,campaign!$B$2:$B$18))</f>
        <v>#N/A</v>
      </c>
    </row>
    <row r="10727" spans="1:6" x14ac:dyDescent="0.3">
      <c r="A10727" s="9">
        <f>customer!A10727</f>
        <v>0</v>
      </c>
      <c r="B10727" s="10">
        <f>_xlfn.MAXIFS(data!C:C,data!A:A,Endirim!A10727)</f>
        <v>0</v>
      </c>
      <c r="C10727" s="9" cm="1">
        <f t="array" ref="C10727">INDEX(data!B:B,MATCH(1,(data!A:A=Endirim!A10727)*(data!C:C=Endirim!B10727),0))</f>
        <v>0</v>
      </c>
      <c r="D10727" s="9" t="e">
        <f>VLOOKUP(C10727,campaign!$A$2:$D$18,4,FALSE)</f>
        <v>#N/A</v>
      </c>
      <c r="E10727" s="9">
        <f>_xlfn.MAXIFS(data!G:G,data!A:A,Endirim!A10727)</f>
        <v>0</v>
      </c>
      <c r="F10727" s="9" t="e">
        <f>IF(E10727=D10727,"no discount",_xlfn.XLOOKUP(E10727,campaign!$D$2:$D$18,campaign!$B$2:$B$18))</f>
        <v>#N/A</v>
      </c>
    </row>
    <row r="10728" spans="1:6" x14ac:dyDescent="0.3">
      <c r="A10728" s="9">
        <f>customer!A10728</f>
        <v>0</v>
      </c>
      <c r="B10728" s="10">
        <f>_xlfn.MAXIFS(data!C:C,data!A:A,Endirim!A10728)</f>
        <v>0</v>
      </c>
      <c r="C10728" s="9" cm="1">
        <f t="array" ref="C10728">INDEX(data!B:B,MATCH(1,(data!A:A=Endirim!A10728)*(data!C:C=Endirim!B10728),0))</f>
        <v>0</v>
      </c>
      <c r="D10728" s="9" t="e">
        <f>VLOOKUP(C10728,campaign!$A$2:$D$18,4,FALSE)</f>
        <v>#N/A</v>
      </c>
      <c r="E10728" s="9">
        <f>_xlfn.MAXIFS(data!G:G,data!A:A,Endirim!A10728)</f>
        <v>0</v>
      </c>
      <c r="F10728" s="9" t="e">
        <f>IF(E10728=D10728,"no discount",_xlfn.XLOOKUP(E10728,campaign!$D$2:$D$18,campaign!$B$2:$B$18))</f>
        <v>#N/A</v>
      </c>
    </row>
    <row r="10729" spans="1:6" x14ac:dyDescent="0.3">
      <c r="A10729" s="9">
        <f>customer!A10729</f>
        <v>0</v>
      </c>
      <c r="B10729" s="10">
        <f>_xlfn.MAXIFS(data!C:C,data!A:A,Endirim!A10729)</f>
        <v>0</v>
      </c>
      <c r="C10729" s="9" cm="1">
        <f t="array" ref="C10729">INDEX(data!B:B,MATCH(1,(data!A:A=Endirim!A10729)*(data!C:C=Endirim!B10729),0))</f>
        <v>0</v>
      </c>
      <c r="D10729" s="9" t="e">
        <f>VLOOKUP(C10729,campaign!$A$2:$D$18,4,FALSE)</f>
        <v>#N/A</v>
      </c>
      <c r="E10729" s="9">
        <f>_xlfn.MAXIFS(data!G:G,data!A:A,Endirim!A10729)</f>
        <v>0</v>
      </c>
      <c r="F10729" s="9" t="e">
        <f>IF(E10729=D10729,"no discount",_xlfn.XLOOKUP(E10729,campaign!$D$2:$D$18,campaign!$B$2:$B$18))</f>
        <v>#N/A</v>
      </c>
    </row>
    <row r="10730" spans="1:6" x14ac:dyDescent="0.3">
      <c r="A10730" s="9">
        <f>customer!A10730</f>
        <v>0</v>
      </c>
      <c r="B10730" s="10">
        <f>_xlfn.MAXIFS(data!C:C,data!A:A,Endirim!A10730)</f>
        <v>0</v>
      </c>
      <c r="C10730" s="9" cm="1">
        <f t="array" ref="C10730">INDEX(data!B:B,MATCH(1,(data!A:A=Endirim!A10730)*(data!C:C=Endirim!B10730),0))</f>
        <v>0</v>
      </c>
      <c r="D10730" s="9" t="e">
        <f>VLOOKUP(C10730,campaign!$A$2:$D$18,4,FALSE)</f>
        <v>#N/A</v>
      </c>
      <c r="E10730" s="9">
        <f>_xlfn.MAXIFS(data!G:G,data!A:A,Endirim!A10730)</f>
        <v>0</v>
      </c>
      <c r="F10730" s="9" t="e">
        <f>IF(E10730=D10730,"no discount",_xlfn.XLOOKUP(E10730,campaign!$D$2:$D$18,campaign!$B$2:$B$18))</f>
        <v>#N/A</v>
      </c>
    </row>
    <row r="10731" spans="1:6" x14ac:dyDescent="0.3">
      <c r="A10731" s="9">
        <f>customer!A10731</f>
        <v>0</v>
      </c>
      <c r="B10731" s="10">
        <f>_xlfn.MAXIFS(data!C:C,data!A:A,Endirim!A10731)</f>
        <v>0</v>
      </c>
      <c r="C10731" s="9" cm="1">
        <f t="array" ref="C10731">INDEX(data!B:B,MATCH(1,(data!A:A=Endirim!A10731)*(data!C:C=Endirim!B10731),0))</f>
        <v>0</v>
      </c>
      <c r="D10731" s="9" t="e">
        <f>VLOOKUP(C10731,campaign!$A$2:$D$18,4,FALSE)</f>
        <v>#N/A</v>
      </c>
      <c r="E10731" s="9">
        <f>_xlfn.MAXIFS(data!G:G,data!A:A,Endirim!A10731)</f>
        <v>0</v>
      </c>
      <c r="F10731" s="9" t="e">
        <f>IF(E10731=D10731,"no discount",_xlfn.XLOOKUP(E10731,campaign!$D$2:$D$18,campaign!$B$2:$B$18))</f>
        <v>#N/A</v>
      </c>
    </row>
    <row r="10732" spans="1:6" x14ac:dyDescent="0.3">
      <c r="A10732" s="9">
        <f>customer!A10732</f>
        <v>0</v>
      </c>
      <c r="B10732" s="10">
        <f>_xlfn.MAXIFS(data!C:C,data!A:A,Endirim!A10732)</f>
        <v>0</v>
      </c>
      <c r="C10732" s="9" cm="1">
        <f t="array" ref="C10732">INDEX(data!B:B,MATCH(1,(data!A:A=Endirim!A10732)*(data!C:C=Endirim!B10732),0))</f>
        <v>0</v>
      </c>
      <c r="D10732" s="9" t="e">
        <f>VLOOKUP(C10732,campaign!$A$2:$D$18,4,FALSE)</f>
        <v>#N/A</v>
      </c>
      <c r="E10732" s="9">
        <f>_xlfn.MAXIFS(data!G:G,data!A:A,Endirim!A10732)</f>
        <v>0</v>
      </c>
      <c r="F10732" s="9" t="e">
        <f>IF(E10732=D10732,"no discount",_xlfn.XLOOKUP(E10732,campaign!$D$2:$D$18,campaign!$B$2:$B$18))</f>
        <v>#N/A</v>
      </c>
    </row>
    <row r="10733" spans="1:6" x14ac:dyDescent="0.3">
      <c r="A10733" s="9">
        <f>customer!A10733</f>
        <v>0</v>
      </c>
      <c r="B10733" s="10">
        <f>_xlfn.MAXIFS(data!C:C,data!A:A,Endirim!A10733)</f>
        <v>0</v>
      </c>
      <c r="C10733" s="9" cm="1">
        <f t="array" ref="C10733">INDEX(data!B:B,MATCH(1,(data!A:A=Endirim!A10733)*(data!C:C=Endirim!B10733),0))</f>
        <v>0</v>
      </c>
      <c r="D10733" s="9" t="e">
        <f>VLOOKUP(C10733,campaign!$A$2:$D$18,4,FALSE)</f>
        <v>#N/A</v>
      </c>
      <c r="E10733" s="9">
        <f>_xlfn.MAXIFS(data!G:G,data!A:A,Endirim!A10733)</f>
        <v>0</v>
      </c>
      <c r="F10733" s="9" t="e">
        <f>IF(E10733=D10733,"no discount",_xlfn.XLOOKUP(E10733,campaign!$D$2:$D$18,campaign!$B$2:$B$18))</f>
        <v>#N/A</v>
      </c>
    </row>
    <row r="10734" spans="1:6" x14ac:dyDescent="0.3">
      <c r="A10734" s="9">
        <f>customer!A10734</f>
        <v>0</v>
      </c>
      <c r="B10734" s="10">
        <f>_xlfn.MAXIFS(data!C:C,data!A:A,Endirim!A10734)</f>
        <v>0</v>
      </c>
      <c r="C10734" s="9" cm="1">
        <f t="array" ref="C10734">INDEX(data!B:B,MATCH(1,(data!A:A=Endirim!A10734)*(data!C:C=Endirim!B10734),0))</f>
        <v>0</v>
      </c>
      <c r="D10734" s="9" t="e">
        <f>VLOOKUP(C10734,campaign!$A$2:$D$18,4,FALSE)</f>
        <v>#N/A</v>
      </c>
      <c r="E10734" s="9">
        <f>_xlfn.MAXIFS(data!G:G,data!A:A,Endirim!A10734)</f>
        <v>0</v>
      </c>
      <c r="F10734" s="9" t="e">
        <f>IF(E10734=D10734,"no discount",_xlfn.XLOOKUP(E10734,campaign!$D$2:$D$18,campaign!$B$2:$B$18))</f>
        <v>#N/A</v>
      </c>
    </row>
    <row r="10735" spans="1:6" x14ac:dyDescent="0.3">
      <c r="A10735" s="9">
        <f>customer!A10735</f>
        <v>0</v>
      </c>
      <c r="B10735" s="10">
        <f>_xlfn.MAXIFS(data!C:C,data!A:A,Endirim!A10735)</f>
        <v>0</v>
      </c>
      <c r="C10735" s="9" cm="1">
        <f t="array" ref="C10735">INDEX(data!B:B,MATCH(1,(data!A:A=Endirim!A10735)*(data!C:C=Endirim!B10735),0))</f>
        <v>0</v>
      </c>
      <c r="D10735" s="9" t="e">
        <f>VLOOKUP(C10735,campaign!$A$2:$D$18,4,FALSE)</f>
        <v>#N/A</v>
      </c>
      <c r="E10735" s="9">
        <f>_xlfn.MAXIFS(data!G:G,data!A:A,Endirim!A10735)</f>
        <v>0</v>
      </c>
      <c r="F10735" s="9" t="e">
        <f>IF(E10735=D10735,"no discount",_xlfn.XLOOKUP(E10735,campaign!$D$2:$D$18,campaign!$B$2:$B$18))</f>
        <v>#N/A</v>
      </c>
    </row>
    <row r="10736" spans="1:6" x14ac:dyDescent="0.3">
      <c r="A10736" s="9">
        <f>customer!A10736</f>
        <v>0</v>
      </c>
      <c r="B10736" s="10">
        <f>_xlfn.MAXIFS(data!C:C,data!A:A,Endirim!A10736)</f>
        <v>0</v>
      </c>
      <c r="C10736" s="9" cm="1">
        <f t="array" ref="C10736">INDEX(data!B:B,MATCH(1,(data!A:A=Endirim!A10736)*(data!C:C=Endirim!B10736),0))</f>
        <v>0</v>
      </c>
      <c r="D10736" s="9" t="e">
        <f>VLOOKUP(C10736,campaign!$A$2:$D$18,4,FALSE)</f>
        <v>#N/A</v>
      </c>
      <c r="E10736" s="9">
        <f>_xlfn.MAXIFS(data!G:G,data!A:A,Endirim!A10736)</f>
        <v>0</v>
      </c>
      <c r="F10736" s="9" t="e">
        <f>IF(E10736=D10736,"no discount",_xlfn.XLOOKUP(E10736,campaign!$D$2:$D$18,campaign!$B$2:$B$18))</f>
        <v>#N/A</v>
      </c>
    </row>
    <row r="10737" spans="1:6" x14ac:dyDescent="0.3">
      <c r="A10737" s="9">
        <f>customer!A10737</f>
        <v>0</v>
      </c>
      <c r="B10737" s="10">
        <f>_xlfn.MAXIFS(data!C:C,data!A:A,Endirim!A10737)</f>
        <v>0</v>
      </c>
      <c r="C10737" s="9" cm="1">
        <f t="array" ref="C10737">INDEX(data!B:B,MATCH(1,(data!A:A=Endirim!A10737)*(data!C:C=Endirim!B10737),0))</f>
        <v>0</v>
      </c>
      <c r="D10737" s="9" t="e">
        <f>VLOOKUP(C10737,campaign!$A$2:$D$18,4,FALSE)</f>
        <v>#N/A</v>
      </c>
      <c r="E10737" s="9">
        <f>_xlfn.MAXIFS(data!G:G,data!A:A,Endirim!A10737)</f>
        <v>0</v>
      </c>
      <c r="F10737" s="9" t="e">
        <f>IF(E10737=D10737,"no discount",_xlfn.XLOOKUP(E10737,campaign!$D$2:$D$18,campaign!$B$2:$B$18))</f>
        <v>#N/A</v>
      </c>
    </row>
    <row r="10738" spans="1:6" x14ac:dyDescent="0.3">
      <c r="A10738" s="9">
        <f>customer!A10738</f>
        <v>0</v>
      </c>
      <c r="B10738" s="10">
        <f>_xlfn.MAXIFS(data!C:C,data!A:A,Endirim!A10738)</f>
        <v>0</v>
      </c>
      <c r="C10738" s="9" cm="1">
        <f t="array" ref="C10738">INDEX(data!B:B,MATCH(1,(data!A:A=Endirim!A10738)*(data!C:C=Endirim!B10738),0))</f>
        <v>0</v>
      </c>
      <c r="D10738" s="9" t="e">
        <f>VLOOKUP(C10738,campaign!$A$2:$D$18,4,FALSE)</f>
        <v>#N/A</v>
      </c>
      <c r="E10738" s="9">
        <f>_xlfn.MAXIFS(data!G:G,data!A:A,Endirim!A10738)</f>
        <v>0</v>
      </c>
      <c r="F10738" s="9" t="e">
        <f>IF(E10738=D10738,"no discount",_xlfn.XLOOKUP(E10738,campaign!$D$2:$D$18,campaign!$B$2:$B$18))</f>
        <v>#N/A</v>
      </c>
    </row>
    <row r="10739" spans="1:6" x14ac:dyDescent="0.3">
      <c r="A10739" s="9">
        <f>customer!A10739</f>
        <v>0</v>
      </c>
      <c r="B10739" s="10">
        <f>_xlfn.MAXIFS(data!C:C,data!A:A,Endirim!A10739)</f>
        <v>0</v>
      </c>
      <c r="C10739" s="9" cm="1">
        <f t="array" ref="C10739">INDEX(data!B:B,MATCH(1,(data!A:A=Endirim!A10739)*(data!C:C=Endirim!B10739),0))</f>
        <v>0</v>
      </c>
      <c r="D10739" s="9" t="e">
        <f>VLOOKUP(C10739,campaign!$A$2:$D$18,4,FALSE)</f>
        <v>#N/A</v>
      </c>
      <c r="E10739" s="9">
        <f>_xlfn.MAXIFS(data!G:G,data!A:A,Endirim!A10739)</f>
        <v>0</v>
      </c>
      <c r="F10739" s="9" t="e">
        <f>IF(E10739=D10739,"no discount",_xlfn.XLOOKUP(E10739,campaign!$D$2:$D$18,campaign!$B$2:$B$18))</f>
        <v>#N/A</v>
      </c>
    </row>
    <row r="10740" spans="1:6" x14ac:dyDescent="0.3">
      <c r="A10740" s="9">
        <f>customer!A10740</f>
        <v>0</v>
      </c>
      <c r="B10740" s="10">
        <f>_xlfn.MAXIFS(data!C:C,data!A:A,Endirim!A10740)</f>
        <v>0</v>
      </c>
      <c r="C10740" s="9" cm="1">
        <f t="array" ref="C10740">INDEX(data!B:B,MATCH(1,(data!A:A=Endirim!A10740)*(data!C:C=Endirim!B10740),0))</f>
        <v>0</v>
      </c>
      <c r="D10740" s="9" t="e">
        <f>VLOOKUP(C10740,campaign!$A$2:$D$18,4,FALSE)</f>
        <v>#N/A</v>
      </c>
      <c r="E10740" s="9">
        <f>_xlfn.MAXIFS(data!G:G,data!A:A,Endirim!A10740)</f>
        <v>0</v>
      </c>
      <c r="F10740" s="9" t="e">
        <f>IF(E10740=D10740,"no discount",_xlfn.XLOOKUP(E10740,campaign!$D$2:$D$18,campaign!$B$2:$B$18))</f>
        <v>#N/A</v>
      </c>
    </row>
    <row r="10741" spans="1:6" x14ac:dyDescent="0.3">
      <c r="A10741" s="9">
        <f>customer!A10741</f>
        <v>0</v>
      </c>
      <c r="B10741" s="10">
        <f>_xlfn.MAXIFS(data!C:C,data!A:A,Endirim!A10741)</f>
        <v>0</v>
      </c>
      <c r="C10741" s="9" cm="1">
        <f t="array" ref="C10741">INDEX(data!B:B,MATCH(1,(data!A:A=Endirim!A10741)*(data!C:C=Endirim!B10741),0))</f>
        <v>0</v>
      </c>
      <c r="D10741" s="9" t="e">
        <f>VLOOKUP(C10741,campaign!$A$2:$D$18,4,FALSE)</f>
        <v>#N/A</v>
      </c>
      <c r="E10741" s="9">
        <f>_xlfn.MAXIFS(data!G:G,data!A:A,Endirim!A10741)</f>
        <v>0</v>
      </c>
      <c r="F10741" s="9" t="e">
        <f>IF(E10741=D10741,"no discount",_xlfn.XLOOKUP(E10741,campaign!$D$2:$D$18,campaign!$B$2:$B$18))</f>
        <v>#N/A</v>
      </c>
    </row>
    <row r="10742" spans="1:6" x14ac:dyDescent="0.3">
      <c r="A10742" s="9">
        <f>customer!A10742</f>
        <v>0</v>
      </c>
      <c r="B10742" s="10">
        <f>_xlfn.MAXIFS(data!C:C,data!A:A,Endirim!A10742)</f>
        <v>0</v>
      </c>
      <c r="C10742" s="9" cm="1">
        <f t="array" ref="C10742">INDEX(data!B:B,MATCH(1,(data!A:A=Endirim!A10742)*(data!C:C=Endirim!B10742),0))</f>
        <v>0</v>
      </c>
      <c r="D10742" s="9" t="e">
        <f>VLOOKUP(C10742,campaign!$A$2:$D$18,4,FALSE)</f>
        <v>#N/A</v>
      </c>
      <c r="E10742" s="9">
        <f>_xlfn.MAXIFS(data!G:G,data!A:A,Endirim!A10742)</f>
        <v>0</v>
      </c>
      <c r="F10742" s="9" t="e">
        <f>IF(E10742=D10742,"no discount",_xlfn.XLOOKUP(E10742,campaign!$D$2:$D$18,campaign!$B$2:$B$18))</f>
        <v>#N/A</v>
      </c>
    </row>
    <row r="10743" spans="1:6" x14ac:dyDescent="0.3">
      <c r="A10743" s="9">
        <f>customer!A10743</f>
        <v>0</v>
      </c>
      <c r="B10743" s="10">
        <f>_xlfn.MAXIFS(data!C:C,data!A:A,Endirim!A10743)</f>
        <v>0</v>
      </c>
      <c r="C10743" s="9" cm="1">
        <f t="array" ref="C10743">INDEX(data!B:B,MATCH(1,(data!A:A=Endirim!A10743)*(data!C:C=Endirim!B10743),0))</f>
        <v>0</v>
      </c>
      <c r="D10743" s="9" t="e">
        <f>VLOOKUP(C10743,campaign!$A$2:$D$18,4,FALSE)</f>
        <v>#N/A</v>
      </c>
      <c r="E10743" s="9">
        <f>_xlfn.MAXIFS(data!G:G,data!A:A,Endirim!A10743)</f>
        <v>0</v>
      </c>
      <c r="F10743" s="9" t="e">
        <f>IF(E10743=D10743,"no discount",_xlfn.XLOOKUP(E10743,campaign!$D$2:$D$18,campaign!$B$2:$B$18))</f>
        <v>#N/A</v>
      </c>
    </row>
    <row r="10744" spans="1:6" x14ac:dyDescent="0.3">
      <c r="A10744" s="9">
        <f>customer!A10744</f>
        <v>0</v>
      </c>
      <c r="B10744" s="10">
        <f>_xlfn.MAXIFS(data!C:C,data!A:A,Endirim!A10744)</f>
        <v>0</v>
      </c>
      <c r="C10744" s="9" cm="1">
        <f t="array" ref="C10744">INDEX(data!B:B,MATCH(1,(data!A:A=Endirim!A10744)*(data!C:C=Endirim!B10744),0))</f>
        <v>0</v>
      </c>
      <c r="D10744" s="9" t="e">
        <f>VLOOKUP(C10744,campaign!$A$2:$D$18,4,FALSE)</f>
        <v>#N/A</v>
      </c>
      <c r="E10744" s="9">
        <f>_xlfn.MAXIFS(data!G:G,data!A:A,Endirim!A10744)</f>
        <v>0</v>
      </c>
      <c r="F10744" s="9" t="e">
        <f>IF(E10744=D10744,"no discount",_xlfn.XLOOKUP(E10744,campaign!$D$2:$D$18,campaign!$B$2:$B$18))</f>
        <v>#N/A</v>
      </c>
    </row>
    <row r="10745" spans="1:6" x14ac:dyDescent="0.3">
      <c r="A10745" s="9">
        <f>customer!A10745</f>
        <v>0</v>
      </c>
      <c r="B10745" s="10">
        <f>_xlfn.MAXIFS(data!C:C,data!A:A,Endirim!A10745)</f>
        <v>0</v>
      </c>
      <c r="C10745" s="9" cm="1">
        <f t="array" ref="C10745">INDEX(data!B:B,MATCH(1,(data!A:A=Endirim!A10745)*(data!C:C=Endirim!B10745),0))</f>
        <v>0</v>
      </c>
      <c r="D10745" s="9" t="e">
        <f>VLOOKUP(C10745,campaign!$A$2:$D$18,4,FALSE)</f>
        <v>#N/A</v>
      </c>
      <c r="E10745" s="9">
        <f>_xlfn.MAXIFS(data!G:G,data!A:A,Endirim!A10745)</f>
        <v>0</v>
      </c>
      <c r="F10745" s="9" t="e">
        <f>IF(E10745=D10745,"no discount",_xlfn.XLOOKUP(E10745,campaign!$D$2:$D$18,campaign!$B$2:$B$18))</f>
        <v>#N/A</v>
      </c>
    </row>
    <row r="10746" spans="1:6" x14ac:dyDescent="0.3">
      <c r="A10746" s="9">
        <f>customer!A10746</f>
        <v>0</v>
      </c>
      <c r="B10746" s="10">
        <f>_xlfn.MAXIFS(data!C:C,data!A:A,Endirim!A10746)</f>
        <v>0</v>
      </c>
      <c r="C10746" s="9" cm="1">
        <f t="array" ref="C10746">INDEX(data!B:B,MATCH(1,(data!A:A=Endirim!A10746)*(data!C:C=Endirim!B10746),0))</f>
        <v>0</v>
      </c>
      <c r="D10746" s="9" t="e">
        <f>VLOOKUP(C10746,campaign!$A$2:$D$18,4,FALSE)</f>
        <v>#N/A</v>
      </c>
      <c r="E10746" s="9">
        <f>_xlfn.MAXIFS(data!G:G,data!A:A,Endirim!A10746)</f>
        <v>0</v>
      </c>
      <c r="F10746" s="9" t="e">
        <f>IF(E10746=D10746,"no discount",_xlfn.XLOOKUP(E10746,campaign!$D$2:$D$18,campaign!$B$2:$B$18))</f>
        <v>#N/A</v>
      </c>
    </row>
    <row r="10747" spans="1:6" x14ac:dyDescent="0.3">
      <c r="A10747" s="9">
        <f>customer!A10747</f>
        <v>0</v>
      </c>
      <c r="B10747" s="10">
        <f>_xlfn.MAXIFS(data!C:C,data!A:A,Endirim!A10747)</f>
        <v>0</v>
      </c>
      <c r="C10747" s="9" cm="1">
        <f t="array" ref="C10747">INDEX(data!B:B,MATCH(1,(data!A:A=Endirim!A10747)*(data!C:C=Endirim!B10747),0))</f>
        <v>0</v>
      </c>
      <c r="D10747" s="9" t="e">
        <f>VLOOKUP(C10747,campaign!$A$2:$D$18,4,FALSE)</f>
        <v>#N/A</v>
      </c>
      <c r="E10747" s="9">
        <f>_xlfn.MAXIFS(data!G:G,data!A:A,Endirim!A10747)</f>
        <v>0</v>
      </c>
      <c r="F10747" s="9" t="e">
        <f>IF(E10747=D10747,"no discount",_xlfn.XLOOKUP(E10747,campaign!$D$2:$D$18,campaign!$B$2:$B$18))</f>
        <v>#N/A</v>
      </c>
    </row>
    <row r="10748" spans="1:6" x14ac:dyDescent="0.3">
      <c r="A10748" s="9">
        <f>customer!A10748</f>
        <v>0</v>
      </c>
      <c r="B10748" s="10">
        <f>_xlfn.MAXIFS(data!C:C,data!A:A,Endirim!A10748)</f>
        <v>0</v>
      </c>
      <c r="C10748" s="9" cm="1">
        <f t="array" ref="C10748">INDEX(data!B:B,MATCH(1,(data!A:A=Endirim!A10748)*(data!C:C=Endirim!B10748),0))</f>
        <v>0</v>
      </c>
      <c r="D10748" s="9" t="e">
        <f>VLOOKUP(C10748,campaign!$A$2:$D$18,4,FALSE)</f>
        <v>#N/A</v>
      </c>
      <c r="E10748" s="9">
        <f>_xlfn.MAXIFS(data!G:G,data!A:A,Endirim!A10748)</f>
        <v>0</v>
      </c>
      <c r="F10748" s="9" t="e">
        <f>IF(E10748=D10748,"no discount",_xlfn.XLOOKUP(E10748,campaign!$D$2:$D$18,campaign!$B$2:$B$18))</f>
        <v>#N/A</v>
      </c>
    </row>
    <row r="10749" spans="1:6" x14ac:dyDescent="0.3">
      <c r="A10749" s="9">
        <f>customer!A10749</f>
        <v>0</v>
      </c>
      <c r="B10749" s="10">
        <f>_xlfn.MAXIFS(data!C:C,data!A:A,Endirim!A10749)</f>
        <v>0</v>
      </c>
      <c r="C10749" s="9" cm="1">
        <f t="array" ref="C10749">INDEX(data!B:B,MATCH(1,(data!A:A=Endirim!A10749)*(data!C:C=Endirim!B10749),0))</f>
        <v>0</v>
      </c>
      <c r="D10749" s="9" t="e">
        <f>VLOOKUP(C10749,campaign!$A$2:$D$18,4,FALSE)</f>
        <v>#N/A</v>
      </c>
      <c r="E10749" s="9">
        <f>_xlfn.MAXIFS(data!G:G,data!A:A,Endirim!A10749)</f>
        <v>0</v>
      </c>
      <c r="F10749" s="9" t="e">
        <f>IF(E10749=D10749,"no discount",_xlfn.XLOOKUP(E10749,campaign!$D$2:$D$18,campaign!$B$2:$B$18))</f>
        <v>#N/A</v>
      </c>
    </row>
    <row r="10750" spans="1:6" x14ac:dyDescent="0.3">
      <c r="A10750" s="9">
        <f>customer!A10750</f>
        <v>0</v>
      </c>
      <c r="B10750" s="10">
        <f>_xlfn.MAXIFS(data!C:C,data!A:A,Endirim!A10750)</f>
        <v>0</v>
      </c>
      <c r="C10750" s="9" cm="1">
        <f t="array" ref="C10750">INDEX(data!B:B,MATCH(1,(data!A:A=Endirim!A10750)*(data!C:C=Endirim!B10750),0))</f>
        <v>0</v>
      </c>
      <c r="D10750" s="9" t="e">
        <f>VLOOKUP(C10750,campaign!$A$2:$D$18,4,FALSE)</f>
        <v>#N/A</v>
      </c>
      <c r="E10750" s="9">
        <f>_xlfn.MAXIFS(data!G:G,data!A:A,Endirim!A10750)</f>
        <v>0</v>
      </c>
      <c r="F10750" s="9" t="e">
        <f>IF(E10750=D10750,"no discount",_xlfn.XLOOKUP(E10750,campaign!$D$2:$D$18,campaign!$B$2:$B$18))</f>
        <v>#N/A</v>
      </c>
    </row>
    <row r="10751" spans="1:6" x14ac:dyDescent="0.3">
      <c r="A10751" s="9">
        <f>customer!A10751</f>
        <v>0</v>
      </c>
      <c r="B10751" s="10">
        <f>_xlfn.MAXIFS(data!C:C,data!A:A,Endirim!A10751)</f>
        <v>0</v>
      </c>
      <c r="C10751" s="9" cm="1">
        <f t="array" ref="C10751">INDEX(data!B:B,MATCH(1,(data!A:A=Endirim!A10751)*(data!C:C=Endirim!B10751),0))</f>
        <v>0</v>
      </c>
      <c r="D10751" s="9" t="e">
        <f>VLOOKUP(C10751,campaign!$A$2:$D$18,4,FALSE)</f>
        <v>#N/A</v>
      </c>
      <c r="E10751" s="9">
        <f>_xlfn.MAXIFS(data!G:G,data!A:A,Endirim!A10751)</f>
        <v>0</v>
      </c>
      <c r="F10751" s="9" t="e">
        <f>IF(E10751=D10751,"no discount",_xlfn.XLOOKUP(E10751,campaign!$D$2:$D$18,campaign!$B$2:$B$18))</f>
        <v>#N/A</v>
      </c>
    </row>
    <row r="10752" spans="1:6" x14ac:dyDescent="0.3">
      <c r="A10752" s="9">
        <f>customer!A10752</f>
        <v>0</v>
      </c>
      <c r="B10752" s="10">
        <f>_xlfn.MAXIFS(data!C:C,data!A:A,Endirim!A10752)</f>
        <v>0</v>
      </c>
      <c r="C10752" s="9" cm="1">
        <f t="array" ref="C10752">INDEX(data!B:B,MATCH(1,(data!A:A=Endirim!A10752)*(data!C:C=Endirim!B10752),0))</f>
        <v>0</v>
      </c>
      <c r="D10752" s="9" t="e">
        <f>VLOOKUP(C10752,campaign!$A$2:$D$18,4,FALSE)</f>
        <v>#N/A</v>
      </c>
      <c r="E10752" s="9">
        <f>_xlfn.MAXIFS(data!G:G,data!A:A,Endirim!A10752)</f>
        <v>0</v>
      </c>
      <c r="F10752" s="9" t="e">
        <f>IF(E10752=D10752,"no discount",_xlfn.XLOOKUP(E10752,campaign!$D$2:$D$18,campaign!$B$2:$B$18))</f>
        <v>#N/A</v>
      </c>
    </row>
    <row r="10753" spans="1:6" x14ac:dyDescent="0.3">
      <c r="A10753" s="9">
        <f>customer!A10753</f>
        <v>0</v>
      </c>
      <c r="B10753" s="10">
        <f>_xlfn.MAXIFS(data!C:C,data!A:A,Endirim!A10753)</f>
        <v>0</v>
      </c>
      <c r="C10753" s="9" cm="1">
        <f t="array" ref="C10753">INDEX(data!B:B,MATCH(1,(data!A:A=Endirim!A10753)*(data!C:C=Endirim!B10753),0))</f>
        <v>0</v>
      </c>
      <c r="D10753" s="9" t="e">
        <f>VLOOKUP(C10753,campaign!$A$2:$D$18,4,FALSE)</f>
        <v>#N/A</v>
      </c>
      <c r="E10753" s="9">
        <f>_xlfn.MAXIFS(data!G:G,data!A:A,Endirim!A10753)</f>
        <v>0</v>
      </c>
      <c r="F10753" s="9" t="e">
        <f>IF(E10753=D10753,"no discount",_xlfn.XLOOKUP(E10753,campaign!$D$2:$D$18,campaign!$B$2:$B$18))</f>
        <v>#N/A</v>
      </c>
    </row>
    <row r="10754" spans="1:6" x14ac:dyDescent="0.3">
      <c r="A10754" s="9">
        <f>customer!A10754</f>
        <v>0</v>
      </c>
      <c r="B10754" s="10">
        <f>_xlfn.MAXIFS(data!C:C,data!A:A,Endirim!A10754)</f>
        <v>0</v>
      </c>
      <c r="C10754" s="9" cm="1">
        <f t="array" ref="C10754">INDEX(data!B:B,MATCH(1,(data!A:A=Endirim!A10754)*(data!C:C=Endirim!B10754),0))</f>
        <v>0</v>
      </c>
      <c r="D10754" s="9" t="e">
        <f>VLOOKUP(C10754,campaign!$A$2:$D$18,4,FALSE)</f>
        <v>#N/A</v>
      </c>
      <c r="E10754" s="9">
        <f>_xlfn.MAXIFS(data!G:G,data!A:A,Endirim!A10754)</f>
        <v>0</v>
      </c>
      <c r="F10754" s="9" t="e">
        <f>IF(E10754=D10754,"no discount",_xlfn.XLOOKUP(E10754,campaign!$D$2:$D$18,campaign!$B$2:$B$18))</f>
        <v>#N/A</v>
      </c>
    </row>
    <row r="10755" spans="1:6" x14ac:dyDescent="0.3">
      <c r="A10755" s="9">
        <f>customer!A10755</f>
        <v>0</v>
      </c>
      <c r="B10755" s="10">
        <f>_xlfn.MAXIFS(data!C:C,data!A:A,Endirim!A10755)</f>
        <v>0</v>
      </c>
      <c r="C10755" s="9" cm="1">
        <f t="array" ref="C10755">INDEX(data!B:B,MATCH(1,(data!A:A=Endirim!A10755)*(data!C:C=Endirim!B10755),0))</f>
        <v>0</v>
      </c>
      <c r="D10755" s="9" t="e">
        <f>VLOOKUP(C10755,campaign!$A$2:$D$18,4,FALSE)</f>
        <v>#N/A</v>
      </c>
      <c r="E10755" s="9">
        <f>_xlfn.MAXIFS(data!G:G,data!A:A,Endirim!A10755)</f>
        <v>0</v>
      </c>
      <c r="F10755" s="9" t="e">
        <f>IF(E10755=D10755,"no discount",_xlfn.XLOOKUP(E10755,campaign!$D$2:$D$18,campaign!$B$2:$B$18))</f>
        <v>#N/A</v>
      </c>
    </row>
    <row r="10756" spans="1:6" x14ac:dyDescent="0.3">
      <c r="A10756" s="9">
        <f>customer!A10756</f>
        <v>0</v>
      </c>
      <c r="B10756" s="10">
        <f>_xlfn.MAXIFS(data!C:C,data!A:A,Endirim!A10756)</f>
        <v>0</v>
      </c>
      <c r="C10756" s="9" cm="1">
        <f t="array" ref="C10756">INDEX(data!B:B,MATCH(1,(data!A:A=Endirim!A10756)*(data!C:C=Endirim!B10756),0))</f>
        <v>0</v>
      </c>
      <c r="D10756" s="9" t="e">
        <f>VLOOKUP(C10756,campaign!$A$2:$D$18,4,FALSE)</f>
        <v>#N/A</v>
      </c>
      <c r="E10756" s="9">
        <f>_xlfn.MAXIFS(data!G:G,data!A:A,Endirim!A10756)</f>
        <v>0</v>
      </c>
      <c r="F10756" s="9" t="e">
        <f>IF(E10756=D10756,"no discount",_xlfn.XLOOKUP(E10756,campaign!$D$2:$D$18,campaign!$B$2:$B$18))</f>
        <v>#N/A</v>
      </c>
    </row>
    <row r="10757" spans="1:6" x14ac:dyDescent="0.3">
      <c r="A10757" s="9">
        <f>customer!A10757</f>
        <v>0</v>
      </c>
      <c r="B10757" s="10">
        <f>_xlfn.MAXIFS(data!C:C,data!A:A,Endirim!A10757)</f>
        <v>0</v>
      </c>
      <c r="C10757" s="9" cm="1">
        <f t="array" ref="C10757">INDEX(data!B:B,MATCH(1,(data!A:A=Endirim!A10757)*(data!C:C=Endirim!B10757),0))</f>
        <v>0</v>
      </c>
      <c r="D10757" s="9" t="e">
        <f>VLOOKUP(C10757,campaign!$A$2:$D$18,4,FALSE)</f>
        <v>#N/A</v>
      </c>
      <c r="E10757" s="9">
        <f>_xlfn.MAXIFS(data!G:G,data!A:A,Endirim!A10757)</f>
        <v>0</v>
      </c>
      <c r="F10757" s="9" t="e">
        <f>IF(E10757=D10757,"no discount",_xlfn.XLOOKUP(E10757,campaign!$D$2:$D$18,campaign!$B$2:$B$18))</f>
        <v>#N/A</v>
      </c>
    </row>
    <row r="10758" spans="1:6" x14ac:dyDescent="0.3">
      <c r="A10758" s="9">
        <f>customer!A10758</f>
        <v>0</v>
      </c>
      <c r="B10758" s="10">
        <f>_xlfn.MAXIFS(data!C:C,data!A:A,Endirim!A10758)</f>
        <v>0</v>
      </c>
      <c r="C10758" s="9" cm="1">
        <f t="array" ref="C10758">INDEX(data!B:B,MATCH(1,(data!A:A=Endirim!A10758)*(data!C:C=Endirim!B10758),0))</f>
        <v>0</v>
      </c>
      <c r="D10758" s="9" t="e">
        <f>VLOOKUP(C10758,campaign!$A$2:$D$18,4,FALSE)</f>
        <v>#N/A</v>
      </c>
      <c r="E10758" s="9">
        <f>_xlfn.MAXIFS(data!G:G,data!A:A,Endirim!A10758)</f>
        <v>0</v>
      </c>
      <c r="F10758" s="9" t="e">
        <f>IF(E10758=D10758,"no discount",_xlfn.XLOOKUP(E10758,campaign!$D$2:$D$18,campaign!$B$2:$B$18))</f>
        <v>#N/A</v>
      </c>
    </row>
    <row r="10759" spans="1:6" x14ac:dyDescent="0.3">
      <c r="A10759" s="9">
        <f>customer!A10759</f>
        <v>0</v>
      </c>
      <c r="B10759" s="10">
        <f>_xlfn.MAXIFS(data!C:C,data!A:A,Endirim!A10759)</f>
        <v>0</v>
      </c>
      <c r="C10759" s="9" cm="1">
        <f t="array" ref="C10759">INDEX(data!B:B,MATCH(1,(data!A:A=Endirim!A10759)*(data!C:C=Endirim!B10759),0))</f>
        <v>0</v>
      </c>
      <c r="D10759" s="9" t="e">
        <f>VLOOKUP(C10759,campaign!$A$2:$D$18,4,FALSE)</f>
        <v>#N/A</v>
      </c>
      <c r="E10759" s="9">
        <f>_xlfn.MAXIFS(data!G:G,data!A:A,Endirim!A10759)</f>
        <v>0</v>
      </c>
      <c r="F10759" s="9" t="e">
        <f>IF(E10759=D10759,"no discount",_xlfn.XLOOKUP(E10759,campaign!$D$2:$D$18,campaign!$B$2:$B$18))</f>
        <v>#N/A</v>
      </c>
    </row>
    <row r="10760" spans="1:6" x14ac:dyDescent="0.3">
      <c r="A10760" s="9">
        <f>customer!A10760</f>
        <v>0</v>
      </c>
      <c r="B10760" s="10">
        <f>_xlfn.MAXIFS(data!C:C,data!A:A,Endirim!A10760)</f>
        <v>0</v>
      </c>
      <c r="C10760" s="9" cm="1">
        <f t="array" ref="C10760">INDEX(data!B:B,MATCH(1,(data!A:A=Endirim!A10760)*(data!C:C=Endirim!B10760),0))</f>
        <v>0</v>
      </c>
      <c r="D10760" s="9" t="e">
        <f>VLOOKUP(C10760,campaign!$A$2:$D$18,4,FALSE)</f>
        <v>#N/A</v>
      </c>
      <c r="E10760" s="9">
        <f>_xlfn.MAXIFS(data!G:G,data!A:A,Endirim!A10760)</f>
        <v>0</v>
      </c>
      <c r="F10760" s="9" t="e">
        <f>IF(E10760=D10760,"no discount",_xlfn.XLOOKUP(E10760,campaign!$D$2:$D$18,campaign!$B$2:$B$18))</f>
        <v>#N/A</v>
      </c>
    </row>
    <row r="10761" spans="1:6" x14ac:dyDescent="0.3">
      <c r="A10761" s="9">
        <f>customer!A10761</f>
        <v>0</v>
      </c>
      <c r="B10761" s="10">
        <f>_xlfn.MAXIFS(data!C:C,data!A:A,Endirim!A10761)</f>
        <v>0</v>
      </c>
      <c r="C10761" s="9" cm="1">
        <f t="array" ref="C10761">INDEX(data!B:B,MATCH(1,(data!A:A=Endirim!A10761)*(data!C:C=Endirim!B10761),0))</f>
        <v>0</v>
      </c>
      <c r="D10761" s="9" t="e">
        <f>VLOOKUP(C10761,campaign!$A$2:$D$18,4,FALSE)</f>
        <v>#N/A</v>
      </c>
      <c r="E10761" s="9">
        <f>_xlfn.MAXIFS(data!G:G,data!A:A,Endirim!A10761)</f>
        <v>0</v>
      </c>
      <c r="F10761" s="9" t="e">
        <f>IF(E10761=D10761,"no discount",_xlfn.XLOOKUP(E10761,campaign!$D$2:$D$18,campaign!$B$2:$B$18))</f>
        <v>#N/A</v>
      </c>
    </row>
    <row r="10762" spans="1:6" x14ac:dyDescent="0.3">
      <c r="A10762" s="9">
        <f>customer!A10762</f>
        <v>0</v>
      </c>
      <c r="B10762" s="10">
        <f>_xlfn.MAXIFS(data!C:C,data!A:A,Endirim!A10762)</f>
        <v>0</v>
      </c>
      <c r="C10762" s="9" cm="1">
        <f t="array" ref="C10762">INDEX(data!B:B,MATCH(1,(data!A:A=Endirim!A10762)*(data!C:C=Endirim!B10762),0))</f>
        <v>0</v>
      </c>
      <c r="D10762" s="9" t="e">
        <f>VLOOKUP(C10762,campaign!$A$2:$D$18,4,FALSE)</f>
        <v>#N/A</v>
      </c>
      <c r="E10762" s="9">
        <f>_xlfn.MAXIFS(data!G:G,data!A:A,Endirim!A10762)</f>
        <v>0</v>
      </c>
      <c r="F10762" s="9" t="e">
        <f>IF(E10762=D10762,"no discount",_xlfn.XLOOKUP(E10762,campaign!$D$2:$D$18,campaign!$B$2:$B$18))</f>
        <v>#N/A</v>
      </c>
    </row>
    <row r="10763" spans="1:6" x14ac:dyDescent="0.3">
      <c r="A10763" s="9">
        <f>customer!A10763</f>
        <v>0</v>
      </c>
      <c r="B10763" s="10">
        <f>_xlfn.MAXIFS(data!C:C,data!A:A,Endirim!A10763)</f>
        <v>0</v>
      </c>
      <c r="C10763" s="9" cm="1">
        <f t="array" ref="C10763">INDEX(data!B:B,MATCH(1,(data!A:A=Endirim!A10763)*(data!C:C=Endirim!B10763),0))</f>
        <v>0</v>
      </c>
      <c r="D10763" s="9" t="e">
        <f>VLOOKUP(C10763,campaign!$A$2:$D$18,4,FALSE)</f>
        <v>#N/A</v>
      </c>
      <c r="E10763" s="9">
        <f>_xlfn.MAXIFS(data!G:G,data!A:A,Endirim!A10763)</f>
        <v>0</v>
      </c>
      <c r="F10763" s="9" t="e">
        <f>IF(E10763=D10763,"no discount",_xlfn.XLOOKUP(E10763,campaign!$D$2:$D$18,campaign!$B$2:$B$18))</f>
        <v>#N/A</v>
      </c>
    </row>
    <row r="10764" spans="1:6" x14ac:dyDescent="0.3">
      <c r="A10764" s="9">
        <f>customer!A10764</f>
        <v>0</v>
      </c>
      <c r="B10764" s="10">
        <f>_xlfn.MAXIFS(data!C:C,data!A:A,Endirim!A10764)</f>
        <v>0</v>
      </c>
      <c r="C10764" s="9" cm="1">
        <f t="array" ref="C10764">INDEX(data!B:B,MATCH(1,(data!A:A=Endirim!A10764)*(data!C:C=Endirim!B10764),0))</f>
        <v>0</v>
      </c>
      <c r="D10764" s="9" t="e">
        <f>VLOOKUP(C10764,campaign!$A$2:$D$18,4,FALSE)</f>
        <v>#N/A</v>
      </c>
      <c r="E10764" s="9">
        <f>_xlfn.MAXIFS(data!G:G,data!A:A,Endirim!A10764)</f>
        <v>0</v>
      </c>
      <c r="F10764" s="9" t="e">
        <f>IF(E10764=D10764,"no discount",_xlfn.XLOOKUP(E10764,campaign!$D$2:$D$18,campaign!$B$2:$B$18))</f>
        <v>#N/A</v>
      </c>
    </row>
    <row r="10765" spans="1:6" x14ac:dyDescent="0.3">
      <c r="A10765" s="9">
        <f>customer!A10765</f>
        <v>0</v>
      </c>
      <c r="B10765" s="10">
        <f>_xlfn.MAXIFS(data!C:C,data!A:A,Endirim!A10765)</f>
        <v>0</v>
      </c>
      <c r="C10765" s="9" cm="1">
        <f t="array" ref="C10765">INDEX(data!B:B,MATCH(1,(data!A:A=Endirim!A10765)*(data!C:C=Endirim!B10765),0))</f>
        <v>0</v>
      </c>
      <c r="D10765" s="9" t="e">
        <f>VLOOKUP(C10765,campaign!$A$2:$D$18,4,FALSE)</f>
        <v>#N/A</v>
      </c>
      <c r="E10765" s="9">
        <f>_xlfn.MAXIFS(data!G:G,data!A:A,Endirim!A10765)</f>
        <v>0</v>
      </c>
      <c r="F10765" s="9" t="e">
        <f>IF(E10765=D10765,"no discount",_xlfn.XLOOKUP(E10765,campaign!$D$2:$D$18,campaign!$B$2:$B$18))</f>
        <v>#N/A</v>
      </c>
    </row>
    <row r="10766" spans="1:6" x14ac:dyDescent="0.3">
      <c r="A10766" s="9">
        <f>customer!A10766</f>
        <v>0</v>
      </c>
      <c r="B10766" s="10">
        <f>_xlfn.MAXIFS(data!C:C,data!A:A,Endirim!A10766)</f>
        <v>0</v>
      </c>
      <c r="C10766" s="9" cm="1">
        <f t="array" ref="C10766">INDEX(data!B:B,MATCH(1,(data!A:A=Endirim!A10766)*(data!C:C=Endirim!B10766),0))</f>
        <v>0</v>
      </c>
      <c r="D10766" s="9" t="e">
        <f>VLOOKUP(C10766,campaign!$A$2:$D$18,4,FALSE)</f>
        <v>#N/A</v>
      </c>
      <c r="E10766" s="9">
        <f>_xlfn.MAXIFS(data!G:G,data!A:A,Endirim!A10766)</f>
        <v>0</v>
      </c>
      <c r="F10766" s="9" t="e">
        <f>IF(E10766=D10766,"no discount",_xlfn.XLOOKUP(E10766,campaign!$D$2:$D$18,campaign!$B$2:$B$18))</f>
        <v>#N/A</v>
      </c>
    </row>
    <row r="10767" spans="1:6" x14ac:dyDescent="0.3">
      <c r="A10767" s="9">
        <f>customer!A10767</f>
        <v>0</v>
      </c>
      <c r="B10767" s="10">
        <f>_xlfn.MAXIFS(data!C:C,data!A:A,Endirim!A10767)</f>
        <v>0</v>
      </c>
      <c r="C10767" s="9" cm="1">
        <f t="array" ref="C10767">INDEX(data!B:B,MATCH(1,(data!A:A=Endirim!A10767)*(data!C:C=Endirim!B10767),0))</f>
        <v>0</v>
      </c>
      <c r="D10767" s="9" t="e">
        <f>VLOOKUP(C10767,campaign!$A$2:$D$18,4,FALSE)</f>
        <v>#N/A</v>
      </c>
      <c r="E10767" s="9">
        <f>_xlfn.MAXIFS(data!G:G,data!A:A,Endirim!A10767)</f>
        <v>0</v>
      </c>
      <c r="F10767" s="9" t="e">
        <f>IF(E10767=D10767,"no discount",_xlfn.XLOOKUP(E10767,campaign!$D$2:$D$18,campaign!$B$2:$B$18))</f>
        <v>#N/A</v>
      </c>
    </row>
    <row r="10768" spans="1:6" x14ac:dyDescent="0.3">
      <c r="A10768" s="9">
        <f>customer!A10768</f>
        <v>0</v>
      </c>
      <c r="B10768" s="10">
        <f>_xlfn.MAXIFS(data!C:C,data!A:A,Endirim!A10768)</f>
        <v>0</v>
      </c>
      <c r="C10768" s="9" cm="1">
        <f t="array" ref="C10768">INDEX(data!B:B,MATCH(1,(data!A:A=Endirim!A10768)*(data!C:C=Endirim!B10768),0))</f>
        <v>0</v>
      </c>
      <c r="D10768" s="9" t="e">
        <f>VLOOKUP(C10768,campaign!$A$2:$D$18,4,FALSE)</f>
        <v>#N/A</v>
      </c>
      <c r="E10768" s="9">
        <f>_xlfn.MAXIFS(data!G:G,data!A:A,Endirim!A10768)</f>
        <v>0</v>
      </c>
      <c r="F10768" s="9" t="e">
        <f>IF(E10768=D10768,"no discount",_xlfn.XLOOKUP(E10768,campaign!$D$2:$D$18,campaign!$B$2:$B$18))</f>
        <v>#N/A</v>
      </c>
    </row>
    <row r="10769" spans="1:6" x14ac:dyDescent="0.3">
      <c r="A10769" s="9">
        <f>customer!A10769</f>
        <v>0</v>
      </c>
      <c r="B10769" s="10">
        <f>_xlfn.MAXIFS(data!C:C,data!A:A,Endirim!A10769)</f>
        <v>0</v>
      </c>
      <c r="C10769" s="9" cm="1">
        <f t="array" ref="C10769">INDEX(data!B:B,MATCH(1,(data!A:A=Endirim!A10769)*(data!C:C=Endirim!B10769),0))</f>
        <v>0</v>
      </c>
      <c r="D10769" s="9" t="e">
        <f>VLOOKUP(C10769,campaign!$A$2:$D$18,4,FALSE)</f>
        <v>#N/A</v>
      </c>
      <c r="E10769" s="9">
        <f>_xlfn.MAXIFS(data!G:G,data!A:A,Endirim!A10769)</f>
        <v>0</v>
      </c>
      <c r="F10769" s="9" t="e">
        <f>IF(E10769=D10769,"no discount",_xlfn.XLOOKUP(E10769,campaign!$D$2:$D$18,campaign!$B$2:$B$18))</f>
        <v>#N/A</v>
      </c>
    </row>
    <row r="10770" spans="1:6" x14ac:dyDescent="0.3">
      <c r="A10770" s="9">
        <f>customer!A10770</f>
        <v>0</v>
      </c>
      <c r="B10770" s="10">
        <f>_xlfn.MAXIFS(data!C:C,data!A:A,Endirim!A10770)</f>
        <v>0</v>
      </c>
      <c r="C10770" s="9" cm="1">
        <f t="array" ref="C10770">INDEX(data!B:B,MATCH(1,(data!A:A=Endirim!A10770)*(data!C:C=Endirim!B10770),0))</f>
        <v>0</v>
      </c>
      <c r="D10770" s="9" t="e">
        <f>VLOOKUP(C10770,campaign!$A$2:$D$18,4,FALSE)</f>
        <v>#N/A</v>
      </c>
      <c r="E10770" s="9">
        <f>_xlfn.MAXIFS(data!G:G,data!A:A,Endirim!A10770)</f>
        <v>0</v>
      </c>
      <c r="F10770" s="9" t="e">
        <f>IF(E10770=D10770,"no discount",_xlfn.XLOOKUP(E10770,campaign!$D$2:$D$18,campaign!$B$2:$B$18))</f>
        <v>#N/A</v>
      </c>
    </row>
    <row r="10771" spans="1:6" x14ac:dyDescent="0.3">
      <c r="A10771" s="9">
        <f>customer!A10771</f>
        <v>0</v>
      </c>
      <c r="B10771" s="10">
        <f>_xlfn.MAXIFS(data!C:C,data!A:A,Endirim!A10771)</f>
        <v>0</v>
      </c>
      <c r="C10771" s="9" cm="1">
        <f t="array" ref="C10771">INDEX(data!B:B,MATCH(1,(data!A:A=Endirim!A10771)*(data!C:C=Endirim!B10771),0))</f>
        <v>0</v>
      </c>
      <c r="D10771" s="9" t="e">
        <f>VLOOKUP(C10771,campaign!$A$2:$D$18,4,FALSE)</f>
        <v>#N/A</v>
      </c>
      <c r="E10771" s="9">
        <f>_xlfn.MAXIFS(data!G:G,data!A:A,Endirim!A10771)</f>
        <v>0</v>
      </c>
      <c r="F10771" s="9" t="e">
        <f>IF(E10771=D10771,"no discount",_xlfn.XLOOKUP(E10771,campaign!$D$2:$D$18,campaign!$B$2:$B$18))</f>
        <v>#N/A</v>
      </c>
    </row>
    <row r="10772" spans="1:6" x14ac:dyDescent="0.3">
      <c r="A10772" s="9">
        <f>customer!A10772</f>
        <v>0</v>
      </c>
      <c r="B10772" s="10">
        <f>_xlfn.MAXIFS(data!C:C,data!A:A,Endirim!A10772)</f>
        <v>0</v>
      </c>
      <c r="C10772" s="9" cm="1">
        <f t="array" ref="C10772">INDEX(data!B:B,MATCH(1,(data!A:A=Endirim!A10772)*(data!C:C=Endirim!B10772),0))</f>
        <v>0</v>
      </c>
      <c r="D10772" s="9" t="e">
        <f>VLOOKUP(C10772,campaign!$A$2:$D$18,4,FALSE)</f>
        <v>#N/A</v>
      </c>
      <c r="E10772" s="9">
        <f>_xlfn.MAXIFS(data!G:G,data!A:A,Endirim!A10772)</f>
        <v>0</v>
      </c>
      <c r="F10772" s="9" t="e">
        <f>IF(E10772=D10772,"no discount",_xlfn.XLOOKUP(E10772,campaign!$D$2:$D$18,campaign!$B$2:$B$18))</f>
        <v>#N/A</v>
      </c>
    </row>
    <row r="10773" spans="1:6" x14ac:dyDescent="0.3">
      <c r="A10773" s="9">
        <f>customer!A10773</f>
        <v>0</v>
      </c>
      <c r="B10773" s="10">
        <f>_xlfn.MAXIFS(data!C:C,data!A:A,Endirim!A10773)</f>
        <v>0</v>
      </c>
      <c r="C10773" s="9" cm="1">
        <f t="array" ref="C10773">INDEX(data!B:B,MATCH(1,(data!A:A=Endirim!A10773)*(data!C:C=Endirim!B10773),0))</f>
        <v>0</v>
      </c>
      <c r="D10773" s="9" t="e">
        <f>VLOOKUP(C10773,campaign!$A$2:$D$18,4,FALSE)</f>
        <v>#N/A</v>
      </c>
      <c r="E10773" s="9">
        <f>_xlfn.MAXIFS(data!G:G,data!A:A,Endirim!A10773)</f>
        <v>0</v>
      </c>
      <c r="F10773" s="9" t="e">
        <f>IF(E10773=D10773,"no discount",_xlfn.XLOOKUP(E10773,campaign!$D$2:$D$18,campaign!$B$2:$B$18))</f>
        <v>#N/A</v>
      </c>
    </row>
    <row r="10774" spans="1:6" x14ac:dyDescent="0.3">
      <c r="A10774" s="9">
        <f>customer!A10774</f>
        <v>0</v>
      </c>
      <c r="B10774" s="10">
        <f>_xlfn.MAXIFS(data!C:C,data!A:A,Endirim!A10774)</f>
        <v>0</v>
      </c>
      <c r="C10774" s="9" cm="1">
        <f t="array" ref="C10774">INDEX(data!B:B,MATCH(1,(data!A:A=Endirim!A10774)*(data!C:C=Endirim!B10774),0))</f>
        <v>0</v>
      </c>
      <c r="D10774" s="9" t="e">
        <f>VLOOKUP(C10774,campaign!$A$2:$D$18,4,FALSE)</f>
        <v>#N/A</v>
      </c>
      <c r="E10774" s="9">
        <f>_xlfn.MAXIFS(data!G:G,data!A:A,Endirim!A10774)</f>
        <v>0</v>
      </c>
      <c r="F10774" s="9" t="e">
        <f>IF(E10774=D10774,"no discount",_xlfn.XLOOKUP(E10774,campaign!$D$2:$D$18,campaign!$B$2:$B$18))</f>
        <v>#N/A</v>
      </c>
    </row>
    <row r="10775" spans="1:6" x14ac:dyDescent="0.3">
      <c r="A10775" s="9">
        <f>customer!A10775</f>
        <v>0</v>
      </c>
      <c r="B10775" s="10">
        <f>_xlfn.MAXIFS(data!C:C,data!A:A,Endirim!A10775)</f>
        <v>0</v>
      </c>
      <c r="C10775" s="9" cm="1">
        <f t="array" ref="C10775">INDEX(data!B:B,MATCH(1,(data!A:A=Endirim!A10775)*(data!C:C=Endirim!B10775),0))</f>
        <v>0</v>
      </c>
      <c r="D10775" s="9" t="e">
        <f>VLOOKUP(C10775,campaign!$A$2:$D$18,4,FALSE)</f>
        <v>#N/A</v>
      </c>
      <c r="E10775" s="9">
        <f>_xlfn.MAXIFS(data!G:G,data!A:A,Endirim!A10775)</f>
        <v>0</v>
      </c>
      <c r="F10775" s="9" t="e">
        <f>IF(E10775=D10775,"no discount",_xlfn.XLOOKUP(E10775,campaign!$D$2:$D$18,campaign!$B$2:$B$18))</f>
        <v>#N/A</v>
      </c>
    </row>
    <row r="10776" spans="1:6" x14ac:dyDescent="0.3">
      <c r="A10776" s="9">
        <f>customer!A10776</f>
        <v>0</v>
      </c>
      <c r="B10776" s="10">
        <f>_xlfn.MAXIFS(data!C:C,data!A:A,Endirim!A10776)</f>
        <v>0</v>
      </c>
      <c r="C10776" s="9" cm="1">
        <f t="array" ref="C10776">INDEX(data!B:B,MATCH(1,(data!A:A=Endirim!A10776)*(data!C:C=Endirim!B10776),0))</f>
        <v>0</v>
      </c>
      <c r="D10776" s="9" t="e">
        <f>VLOOKUP(C10776,campaign!$A$2:$D$18,4,FALSE)</f>
        <v>#N/A</v>
      </c>
      <c r="E10776" s="9">
        <f>_xlfn.MAXIFS(data!G:G,data!A:A,Endirim!A10776)</f>
        <v>0</v>
      </c>
      <c r="F10776" s="9" t="e">
        <f>IF(E10776=D10776,"no discount",_xlfn.XLOOKUP(E10776,campaign!$D$2:$D$18,campaign!$B$2:$B$18))</f>
        <v>#N/A</v>
      </c>
    </row>
    <row r="10777" spans="1:6" x14ac:dyDescent="0.3">
      <c r="A10777" s="9">
        <f>customer!A10777</f>
        <v>0</v>
      </c>
      <c r="B10777" s="10">
        <f>_xlfn.MAXIFS(data!C:C,data!A:A,Endirim!A10777)</f>
        <v>0</v>
      </c>
      <c r="C10777" s="9" cm="1">
        <f t="array" ref="C10777">INDEX(data!B:B,MATCH(1,(data!A:A=Endirim!A10777)*(data!C:C=Endirim!B10777),0))</f>
        <v>0</v>
      </c>
      <c r="D10777" s="9" t="e">
        <f>VLOOKUP(C10777,campaign!$A$2:$D$18,4,FALSE)</f>
        <v>#N/A</v>
      </c>
      <c r="E10777" s="9">
        <f>_xlfn.MAXIFS(data!G:G,data!A:A,Endirim!A10777)</f>
        <v>0</v>
      </c>
      <c r="F10777" s="9" t="e">
        <f>IF(E10777=D10777,"no discount",_xlfn.XLOOKUP(E10777,campaign!$D$2:$D$18,campaign!$B$2:$B$18))</f>
        <v>#N/A</v>
      </c>
    </row>
    <row r="10778" spans="1:6" x14ac:dyDescent="0.3">
      <c r="A10778" s="9">
        <f>customer!A10778</f>
        <v>0</v>
      </c>
      <c r="B10778" s="10">
        <f>_xlfn.MAXIFS(data!C:C,data!A:A,Endirim!A10778)</f>
        <v>0</v>
      </c>
      <c r="C10778" s="9" cm="1">
        <f t="array" ref="C10778">INDEX(data!B:B,MATCH(1,(data!A:A=Endirim!A10778)*(data!C:C=Endirim!B10778),0))</f>
        <v>0</v>
      </c>
      <c r="D10778" s="9" t="e">
        <f>VLOOKUP(C10778,campaign!$A$2:$D$18,4,FALSE)</f>
        <v>#N/A</v>
      </c>
      <c r="E10778" s="9">
        <f>_xlfn.MAXIFS(data!G:G,data!A:A,Endirim!A10778)</f>
        <v>0</v>
      </c>
      <c r="F10778" s="9" t="e">
        <f>IF(E10778=D10778,"no discount",_xlfn.XLOOKUP(E10778,campaign!$D$2:$D$18,campaign!$B$2:$B$18))</f>
        <v>#N/A</v>
      </c>
    </row>
    <row r="10779" spans="1:6" x14ac:dyDescent="0.3">
      <c r="A10779" s="9">
        <f>customer!A10779</f>
        <v>0</v>
      </c>
      <c r="B10779" s="10">
        <f>_xlfn.MAXIFS(data!C:C,data!A:A,Endirim!A10779)</f>
        <v>0</v>
      </c>
      <c r="C10779" s="9" cm="1">
        <f t="array" ref="C10779">INDEX(data!B:B,MATCH(1,(data!A:A=Endirim!A10779)*(data!C:C=Endirim!B10779),0))</f>
        <v>0</v>
      </c>
      <c r="D10779" s="9" t="e">
        <f>VLOOKUP(C10779,campaign!$A$2:$D$18,4,FALSE)</f>
        <v>#N/A</v>
      </c>
      <c r="E10779" s="9">
        <f>_xlfn.MAXIFS(data!G:G,data!A:A,Endirim!A10779)</f>
        <v>0</v>
      </c>
      <c r="F10779" s="9" t="e">
        <f>IF(E10779=D10779,"no discount",_xlfn.XLOOKUP(E10779,campaign!$D$2:$D$18,campaign!$B$2:$B$18))</f>
        <v>#N/A</v>
      </c>
    </row>
    <row r="10780" spans="1:6" x14ac:dyDescent="0.3">
      <c r="A10780" s="9">
        <f>customer!A10780</f>
        <v>0</v>
      </c>
      <c r="B10780" s="10">
        <f>_xlfn.MAXIFS(data!C:C,data!A:A,Endirim!A10780)</f>
        <v>0</v>
      </c>
      <c r="C10780" s="9" cm="1">
        <f t="array" ref="C10780">INDEX(data!B:B,MATCH(1,(data!A:A=Endirim!A10780)*(data!C:C=Endirim!B10780),0))</f>
        <v>0</v>
      </c>
      <c r="D10780" s="9" t="e">
        <f>VLOOKUP(C10780,campaign!$A$2:$D$18,4,FALSE)</f>
        <v>#N/A</v>
      </c>
      <c r="E10780" s="9">
        <f>_xlfn.MAXIFS(data!G:G,data!A:A,Endirim!A10780)</f>
        <v>0</v>
      </c>
      <c r="F10780" s="9" t="e">
        <f>IF(E10780=D10780,"no discount",_xlfn.XLOOKUP(E10780,campaign!$D$2:$D$18,campaign!$B$2:$B$18))</f>
        <v>#N/A</v>
      </c>
    </row>
    <row r="10781" spans="1:6" x14ac:dyDescent="0.3">
      <c r="A10781" s="9">
        <f>customer!A10781</f>
        <v>0</v>
      </c>
      <c r="B10781" s="10">
        <f>_xlfn.MAXIFS(data!C:C,data!A:A,Endirim!A10781)</f>
        <v>0</v>
      </c>
      <c r="C10781" s="9" cm="1">
        <f t="array" ref="C10781">INDEX(data!B:B,MATCH(1,(data!A:A=Endirim!A10781)*(data!C:C=Endirim!B10781),0))</f>
        <v>0</v>
      </c>
      <c r="D10781" s="9" t="e">
        <f>VLOOKUP(C10781,campaign!$A$2:$D$18,4,FALSE)</f>
        <v>#N/A</v>
      </c>
      <c r="E10781" s="9">
        <f>_xlfn.MAXIFS(data!G:G,data!A:A,Endirim!A10781)</f>
        <v>0</v>
      </c>
      <c r="F10781" s="9" t="e">
        <f>IF(E10781=D10781,"no discount",_xlfn.XLOOKUP(E10781,campaign!$D$2:$D$18,campaign!$B$2:$B$18))</f>
        <v>#N/A</v>
      </c>
    </row>
    <row r="10782" spans="1:6" x14ac:dyDescent="0.3">
      <c r="A10782" s="9">
        <f>customer!A10782</f>
        <v>0</v>
      </c>
      <c r="B10782" s="10">
        <f>_xlfn.MAXIFS(data!C:C,data!A:A,Endirim!A10782)</f>
        <v>0</v>
      </c>
      <c r="C10782" s="9" cm="1">
        <f t="array" ref="C10782">INDEX(data!B:B,MATCH(1,(data!A:A=Endirim!A10782)*(data!C:C=Endirim!B10782),0))</f>
        <v>0</v>
      </c>
      <c r="D10782" s="9" t="e">
        <f>VLOOKUP(C10782,campaign!$A$2:$D$18,4,FALSE)</f>
        <v>#N/A</v>
      </c>
      <c r="E10782" s="9">
        <f>_xlfn.MAXIFS(data!G:G,data!A:A,Endirim!A10782)</f>
        <v>0</v>
      </c>
      <c r="F10782" s="9" t="e">
        <f>IF(E10782=D10782,"no discount",_xlfn.XLOOKUP(E10782,campaign!$D$2:$D$18,campaign!$B$2:$B$18))</f>
        <v>#N/A</v>
      </c>
    </row>
    <row r="10783" spans="1:6" x14ac:dyDescent="0.3">
      <c r="A10783" s="9">
        <f>customer!A10783</f>
        <v>0</v>
      </c>
      <c r="B10783" s="10">
        <f>_xlfn.MAXIFS(data!C:C,data!A:A,Endirim!A10783)</f>
        <v>0</v>
      </c>
      <c r="C10783" s="9" cm="1">
        <f t="array" ref="C10783">INDEX(data!B:B,MATCH(1,(data!A:A=Endirim!A10783)*(data!C:C=Endirim!B10783),0))</f>
        <v>0</v>
      </c>
      <c r="D10783" s="9" t="e">
        <f>VLOOKUP(C10783,campaign!$A$2:$D$18,4,FALSE)</f>
        <v>#N/A</v>
      </c>
      <c r="E10783" s="9">
        <f>_xlfn.MAXIFS(data!G:G,data!A:A,Endirim!A10783)</f>
        <v>0</v>
      </c>
      <c r="F10783" s="9" t="e">
        <f>IF(E10783=D10783,"no discount",_xlfn.XLOOKUP(E10783,campaign!$D$2:$D$18,campaign!$B$2:$B$18))</f>
        <v>#N/A</v>
      </c>
    </row>
    <row r="10784" spans="1:6" x14ac:dyDescent="0.3">
      <c r="A10784" s="9">
        <f>customer!A10784</f>
        <v>0</v>
      </c>
      <c r="B10784" s="10">
        <f>_xlfn.MAXIFS(data!C:C,data!A:A,Endirim!A10784)</f>
        <v>0</v>
      </c>
      <c r="C10784" s="9" cm="1">
        <f t="array" ref="C10784">INDEX(data!B:B,MATCH(1,(data!A:A=Endirim!A10784)*(data!C:C=Endirim!B10784),0))</f>
        <v>0</v>
      </c>
      <c r="D10784" s="9" t="e">
        <f>VLOOKUP(C10784,campaign!$A$2:$D$18,4,FALSE)</f>
        <v>#N/A</v>
      </c>
      <c r="E10784" s="9">
        <f>_xlfn.MAXIFS(data!G:G,data!A:A,Endirim!A10784)</f>
        <v>0</v>
      </c>
      <c r="F10784" s="9" t="e">
        <f>IF(E10784=D10784,"no discount",_xlfn.XLOOKUP(E10784,campaign!$D$2:$D$18,campaign!$B$2:$B$18))</f>
        <v>#N/A</v>
      </c>
    </row>
    <row r="10785" spans="1:6" x14ac:dyDescent="0.3">
      <c r="A10785" s="9">
        <f>customer!A10785</f>
        <v>0</v>
      </c>
      <c r="B10785" s="10">
        <f>_xlfn.MAXIFS(data!C:C,data!A:A,Endirim!A10785)</f>
        <v>0</v>
      </c>
      <c r="C10785" s="9" cm="1">
        <f t="array" ref="C10785">INDEX(data!B:B,MATCH(1,(data!A:A=Endirim!A10785)*(data!C:C=Endirim!B10785),0))</f>
        <v>0</v>
      </c>
      <c r="D10785" s="9" t="e">
        <f>VLOOKUP(C10785,campaign!$A$2:$D$18,4,FALSE)</f>
        <v>#N/A</v>
      </c>
      <c r="E10785" s="9">
        <f>_xlfn.MAXIFS(data!G:G,data!A:A,Endirim!A10785)</f>
        <v>0</v>
      </c>
      <c r="F10785" s="9" t="e">
        <f>IF(E10785=D10785,"no discount",_xlfn.XLOOKUP(E10785,campaign!$D$2:$D$18,campaign!$B$2:$B$18))</f>
        <v>#N/A</v>
      </c>
    </row>
    <row r="10786" spans="1:6" x14ac:dyDescent="0.3">
      <c r="A10786" s="9">
        <f>customer!A10786</f>
        <v>0</v>
      </c>
      <c r="B10786" s="10">
        <f>_xlfn.MAXIFS(data!C:C,data!A:A,Endirim!A10786)</f>
        <v>0</v>
      </c>
      <c r="C10786" s="9" cm="1">
        <f t="array" ref="C10786">INDEX(data!B:B,MATCH(1,(data!A:A=Endirim!A10786)*(data!C:C=Endirim!B10786),0))</f>
        <v>0</v>
      </c>
      <c r="D10786" s="9" t="e">
        <f>VLOOKUP(C10786,campaign!$A$2:$D$18,4,FALSE)</f>
        <v>#N/A</v>
      </c>
      <c r="E10786" s="9">
        <f>_xlfn.MAXIFS(data!G:G,data!A:A,Endirim!A10786)</f>
        <v>0</v>
      </c>
      <c r="F10786" s="9" t="e">
        <f>IF(E10786=D10786,"no discount",_xlfn.XLOOKUP(E10786,campaign!$D$2:$D$18,campaign!$B$2:$B$18))</f>
        <v>#N/A</v>
      </c>
    </row>
    <row r="10787" spans="1:6" x14ac:dyDescent="0.3">
      <c r="A10787" s="9">
        <f>customer!A10787</f>
        <v>0</v>
      </c>
      <c r="B10787" s="10">
        <f>_xlfn.MAXIFS(data!C:C,data!A:A,Endirim!A10787)</f>
        <v>0</v>
      </c>
      <c r="C10787" s="9" cm="1">
        <f t="array" ref="C10787">INDEX(data!B:B,MATCH(1,(data!A:A=Endirim!A10787)*(data!C:C=Endirim!B10787),0))</f>
        <v>0</v>
      </c>
      <c r="D10787" s="9" t="e">
        <f>VLOOKUP(C10787,campaign!$A$2:$D$18,4,FALSE)</f>
        <v>#N/A</v>
      </c>
      <c r="E10787" s="9">
        <f>_xlfn.MAXIFS(data!G:G,data!A:A,Endirim!A10787)</f>
        <v>0</v>
      </c>
      <c r="F10787" s="9" t="e">
        <f>IF(E10787=D10787,"no discount",_xlfn.XLOOKUP(E10787,campaign!$D$2:$D$18,campaign!$B$2:$B$18))</f>
        <v>#N/A</v>
      </c>
    </row>
    <row r="10788" spans="1:6" x14ac:dyDescent="0.3">
      <c r="A10788" s="9">
        <f>customer!A10788</f>
        <v>0</v>
      </c>
      <c r="B10788" s="10">
        <f>_xlfn.MAXIFS(data!C:C,data!A:A,Endirim!A10788)</f>
        <v>0</v>
      </c>
      <c r="C10788" s="9" cm="1">
        <f t="array" ref="C10788">INDEX(data!B:B,MATCH(1,(data!A:A=Endirim!A10788)*(data!C:C=Endirim!B10788),0))</f>
        <v>0</v>
      </c>
      <c r="D10788" s="9" t="e">
        <f>VLOOKUP(C10788,campaign!$A$2:$D$18,4,FALSE)</f>
        <v>#N/A</v>
      </c>
      <c r="E10788" s="9">
        <f>_xlfn.MAXIFS(data!G:G,data!A:A,Endirim!A10788)</f>
        <v>0</v>
      </c>
      <c r="F10788" s="9" t="e">
        <f>IF(E10788=D10788,"no discount",_xlfn.XLOOKUP(E10788,campaign!$D$2:$D$18,campaign!$B$2:$B$18))</f>
        <v>#N/A</v>
      </c>
    </row>
    <row r="10789" spans="1:6" x14ac:dyDescent="0.3">
      <c r="A10789" s="9">
        <f>customer!A10789</f>
        <v>0</v>
      </c>
      <c r="B10789" s="10">
        <f>_xlfn.MAXIFS(data!C:C,data!A:A,Endirim!A10789)</f>
        <v>0</v>
      </c>
      <c r="C10789" s="9" cm="1">
        <f t="array" ref="C10789">INDEX(data!B:B,MATCH(1,(data!A:A=Endirim!A10789)*(data!C:C=Endirim!B10789),0))</f>
        <v>0</v>
      </c>
      <c r="D10789" s="9" t="e">
        <f>VLOOKUP(C10789,campaign!$A$2:$D$18,4,FALSE)</f>
        <v>#N/A</v>
      </c>
      <c r="E10789" s="9">
        <f>_xlfn.MAXIFS(data!G:G,data!A:A,Endirim!A10789)</f>
        <v>0</v>
      </c>
      <c r="F10789" s="9" t="e">
        <f>IF(E10789=D10789,"no discount",_xlfn.XLOOKUP(E10789,campaign!$D$2:$D$18,campaign!$B$2:$B$18))</f>
        <v>#N/A</v>
      </c>
    </row>
    <row r="10790" spans="1:6" x14ac:dyDescent="0.3">
      <c r="A10790" s="9">
        <f>customer!A10790</f>
        <v>0</v>
      </c>
      <c r="B10790" s="10">
        <f>_xlfn.MAXIFS(data!C:C,data!A:A,Endirim!A10790)</f>
        <v>0</v>
      </c>
      <c r="C10790" s="9" cm="1">
        <f t="array" ref="C10790">INDEX(data!B:B,MATCH(1,(data!A:A=Endirim!A10790)*(data!C:C=Endirim!B10790),0))</f>
        <v>0</v>
      </c>
      <c r="D10790" s="9" t="e">
        <f>VLOOKUP(C10790,campaign!$A$2:$D$18,4,FALSE)</f>
        <v>#N/A</v>
      </c>
      <c r="E10790" s="9">
        <f>_xlfn.MAXIFS(data!G:G,data!A:A,Endirim!A10790)</f>
        <v>0</v>
      </c>
      <c r="F10790" s="9" t="e">
        <f>IF(E10790=D10790,"no discount",_xlfn.XLOOKUP(E10790,campaign!$D$2:$D$18,campaign!$B$2:$B$18))</f>
        <v>#N/A</v>
      </c>
    </row>
    <row r="10791" spans="1:6" x14ac:dyDescent="0.3">
      <c r="A10791" s="9">
        <f>customer!A10791</f>
        <v>0</v>
      </c>
      <c r="B10791" s="10">
        <f>_xlfn.MAXIFS(data!C:C,data!A:A,Endirim!A10791)</f>
        <v>0</v>
      </c>
      <c r="C10791" s="9" cm="1">
        <f t="array" ref="C10791">INDEX(data!B:B,MATCH(1,(data!A:A=Endirim!A10791)*(data!C:C=Endirim!B10791),0))</f>
        <v>0</v>
      </c>
      <c r="D10791" s="9" t="e">
        <f>VLOOKUP(C10791,campaign!$A$2:$D$18,4,FALSE)</f>
        <v>#N/A</v>
      </c>
      <c r="E10791" s="9">
        <f>_xlfn.MAXIFS(data!G:G,data!A:A,Endirim!A10791)</f>
        <v>0</v>
      </c>
      <c r="F10791" s="9" t="e">
        <f>IF(E10791=D10791,"no discount",_xlfn.XLOOKUP(E10791,campaign!$D$2:$D$18,campaign!$B$2:$B$18))</f>
        <v>#N/A</v>
      </c>
    </row>
    <row r="10792" spans="1:6" x14ac:dyDescent="0.3">
      <c r="A10792" s="9">
        <f>customer!A10792</f>
        <v>0</v>
      </c>
      <c r="B10792" s="10">
        <f>_xlfn.MAXIFS(data!C:C,data!A:A,Endirim!A10792)</f>
        <v>0</v>
      </c>
      <c r="C10792" s="9" cm="1">
        <f t="array" ref="C10792">INDEX(data!B:B,MATCH(1,(data!A:A=Endirim!A10792)*(data!C:C=Endirim!B10792),0))</f>
        <v>0</v>
      </c>
      <c r="D10792" s="9" t="e">
        <f>VLOOKUP(C10792,campaign!$A$2:$D$18,4,FALSE)</f>
        <v>#N/A</v>
      </c>
      <c r="E10792" s="9">
        <f>_xlfn.MAXIFS(data!G:G,data!A:A,Endirim!A10792)</f>
        <v>0</v>
      </c>
      <c r="F10792" s="9" t="e">
        <f>IF(E10792=D10792,"no discount",_xlfn.XLOOKUP(E10792,campaign!$D$2:$D$18,campaign!$B$2:$B$18))</f>
        <v>#N/A</v>
      </c>
    </row>
    <row r="10793" spans="1:6" x14ac:dyDescent="0.3">
      <c r="A10793" s="9">
        <f>customer!A10793</f>
        <v>0</v>
      </c>
      <c r="B10793" s="10">
        <f>_xlfn.MAXIFS(data!C:C,data!A:A,Endirim!A10793)</f>
        <v>0</v>
      </c>
      <c r="C10793" s="9" cm="1">
        <f t="array" ref="C10793">INDEX(data!B:B,MATCH(1,(data!A:A=Endirim!A10793)*(data!C:C=Endirim!B10793),0))</f>
        <v>0</v>
      </c>
      <c r="D10793" s="9" t="e">
        <f>VLOOKUP(C10793,campaign!$A$2:$D$18,4,FALSE)</f>
        <v>#N/A</v>
      </c>
      <c r="E10793" s="9">
        <f>_xlfn.MAXIFS(data!G:G,data!A:A,Endirim!A10793)</f>
        <v>0</v>
      </c>
      <c r="F10793" s="9" t="e">
        <f>IF(E10793=D10793,"no discount",_xlfn.XLOOKUP(E10793,campaign!$D$2:$D$18,campaign!$B$2:$B$18))</f>
        <v>#N/A</v>
      </c>
    </row>
    <row r="10794" spans="1:6" x14ac:dyDescent="0.3">
      <c r="A10794" s="9">
        <f>customer!A10794</f>
        <v>0</v>
      </c>
      <c r="B10794" s="10">
        <f>_xlfn.MAXIFS(data!C:C,data!A:A,Endirim!A10794)</f>
        <v>0</v>
      </c>
      <c r="C10794" s="9" cm="1">
        <f t="array" ref="C10794">INDEX(data!B:B,MATCH(1,(data!A:A=Endirim!A10794)*(data!C:C=Endirim!B10794),0))</f>
        <v>0</v>
      </c>
      <c r="D10794" s="9" t="e">
        <f>VLOOKUP(C10794,campaign!$A$2:$D$18,4,FALSE)</f>
        <v>#N/A</v>
      </c>
      <c r="E10794" s="9">
        <f>_xlfn.MAXIFS(data!G:G,data!A:A,Endirim!A10794)</f>
        <v>0</v>
      </c>
      <c r="F10794" s="9" t="e">
        <f>IF(E10794=D10794,"no discount",_xlfn.XLOOKUP(E10794,campaign!$D$2:$D$18,campaign!$B$2:$B$18))</f>
        <v>#N/A</v>
      </c>
    </row>
    <row r="10795" spans="1:6" x14ac:dyDescent="0.3">
      <c r="A10795" s="9">
        <f>customer!A10795</f>
        <v>0</v>
      </c>
      <c r="B10795" s="10">
        <f>_xlfn.MAXIFS(data!C:C,data!A:A,Endirim!A10795)</f>
        <v>0</v>
      </c>
      <c r="C10795" s="9" cm="1">
        <f t="array" ref="C10795">INDEX(data!B:B,MATCH(1,(data!A:A=Endirim!A10795)*(data!C:C=Endirim!B10795),0))</f>
        <v>0</v>
      </c>
      <c r="D10795" s="9" t="e">
        <f>VLOOKUP(C10795,campaign!$A$2:$D$18,4,FALSE)</f>
        <v>#N/A</v>
      </c>
      <c r="E10795" s="9">
        <f>_xlfn.MAXIFS(data!G:G,data!A:A,Endirim!A10795)</f>
        <v>0</v>
      </c>
      <c r="F10795" s="9" t="e">
        <f>IF(E10795=D10795,"no discount",_xlfn.XLOOKUP(E10795,campaign!$D$2:$D$18,campaign!$B$2:$B$18))</f>
        <v>#N/A</v>
      </c>
    </row>
    <row r="10796" spans="1:6" x14ac:dyDescent="0.3">
      <c r="A10796" s="9">
        <f>customer!A10796</f>
        <v>0</v>
      </c>
      <c r="B10796" s="10">
        <f>_xlfn.MAXIFS(data!C:C,data!A:A,Endirim!A10796)</f>
        <v>0</v>
      </c>
      <c r="C10796" s="9" cm="1">
        <f t="array" ref="C10796">INDEX(data!B:B,MATCH(1,(data!A:A=Endirim!A10796)*(data!C:C=Endirim!B10796),0))</f>
        <v>0</v>
      </c>
      <c r="D10796" s="9" t="e">
        <f>VLOOKUP(C10796,campaign!$A$2:$D$18,4,FALSE)</f>
        <v>#N/A</v>
      </c>
      <c r="E10796" s="9">
        <f>_xlfn.MAXIFS(data!G:G,data!A:A,Endirim!A10796)</f>
        <v>0</v>
      </c>
      <c r="F10796" s="9" t="e">
        <f>IF(E10796=D10796,"no discount",_xlfn.XLOOKUP(E10796,campaign!$D$2:$D$18,campaign!$B$2:$B$18))</f>
        <v>#N/A</v>
      </c>
    </row>
    <row r="10797" spans="1:6" x14ac:dyDescent="0.3">
      <c r="A10797" s="9">
        <f>customer!A10797</f>
        <v>0</v>
      </c>
      <c r="B10797" s="10">
        <f>_xlfn.MAXIFS(data!C:C,data!A:A,Endirim!A10797)</f>
        <v>0</v>
      </c>
      <c r="C10797" s="9" cm="1">
        <f t="array" ref="C10797">INDEX(data!B:B,MATCH(1,(data!A:A=Endirim!A10797)*(data!C:C=Endirim!B10797),0))</f>
        <v>0</v>
      </c>
      <c r="D10797" s="9" t="e">
        <f>VLOOKUP(C10797,campaign!$A$2:$D$18,4,FALSE)</f>
        <v>#N/A</v>
      </c>
      <c r="E10797" s="9">
        <f>_xlfn.MAXIFS(data!G:G,data!A:A,Endirim!A10797)</f>
        <v>0</v>
      </c>
      <c r="F10797" s="9" t="e">
        <f>IF(E10797=D10797,"no discount",_xlfn.XLOOKUP(E10797,campaign!$D$2:$D$18,campaign!$B$2:$B$18))</f>
        <v>#N/A</v>
      </c>
    </row>
    <row r="10798" spans="1:6" x14ac:dyDescent="0.3">
      <c r="A10798" s="9">
        <f>customer!A10798</f>
        <v>0</v>
      </c>
      <c r="B10798" s="10">
        <f>_xlfn.MAXIFS(data!C:C,data!A:A,Endirim!A10798)</f>
        <v>0</v>
      </c>
      <c r="C10798" s="9" cm="1">
        <f t="array" ref="C10798">INDEX(data!B:B,MATCH(1,(data!A:A=Endirim!A10798)*(data!C:C=Endirim!B10798),0))</f>
        <v>0</v>
      </c>
      <c r="D10798" s="9" t="e">
        <f>VLOOKUP(C10798,campaign!$A$2:$D$18,4,FALSE)</f>
        <v>#N/A</v>
      </c>
      <c r="E10798" s="9">
        <f>_xlfn.MAXIFS(data!G:G,data!A:A,Endirim!A10798)</f>
        <v>0</v>
      </c>
      <c r="F10798" s="9" t="e">
        <f>IF(E10798=D10798,"no discount",_xlfn.XLOOKUP(E10798,campaign!$D$2:$D$18,campaign!$B$2:$B$18))</f>
        <v>#N/A</v>
      </c>
    </row>
    <row r="10799" spans="1:6" x14ac:dyDescent="0.3">
      <c r="A10799" s="9">
        <f>customer!A10799</f>
        <v>0</v>
      </c>
      <c r="B10799" s="10">
        <f>_xlfn.MAXIFS(data!C:C,data!A:A,Endirim!A10799)</f>
        <v>0</v>
      </c>
      <c r="C10799" s="9" cm="1">
        <f t="array" ref="C10799">INDEX(data!B:B,MATCH(1,(data!A:A=Endirim!A10799)*(data!C:C=Endirim!B10799),0))</f>
        <v>0</v>
      </c>
      <c r="D10799" s="9" t="e">
        <f>VLOOKUP(C10799,campaign!$A$2:$D$18,4,FALSE)</f>
        <v>#N/A</v>
      </c>
      <c r="E10799" s="9">
        <f>_xlfn.MAXIFS(data!G:G,data!A:A,Endirim!A10799)</f>
        <v>0</v>
      </c>
      <c r="F10799" s="9" t="e">
        <f>IF(E10799=D10799,"no discount",_xlfn.XLOOKUP(E10799,campaign!$D$2:$D$18,campaign!$B$2:$B$18))</f>
        <v>#N/A</v>
      </c>
    </row>
    <row r="10800" spans="1:6" x14ac:dyDescent="0.3">
      <c r="A10800" s="9">
        <f>customer!A10800</f>
        <v>0</v>
      </c>
      <c r="B10800" s="10">
        <f>_xlfn.MAXIFS(data!C:C,data!A:A,Endirim!A10800)</f>
        <v>0</v>
      </c>
      <c r="C10800" s="9" cm="1">
        <f t="array" ref="C10800">INDEX(data!B:B,MATCH(1,(data!A:A=Endirim!A10800)*(data!C:C=Endirim!B10800),0))</f>
        <v>0</v>
      </c>
      <c r="D10800" s="9" t="e">
        <f>VLOOKUP(C10800,campaign!$A$2:$D$18,4,FALSE)</f>
        <v>#N/A</v>
      </c>
      <c r="E10800" s="9">
        <f>_xlfn.MAXIFS(data!G:G,data!A:A,Endirim!A10800)</f>
        <v>0</v>
      </c>
      <c r="F10800" s="9" t="e">
        <f>IF(E10800=D10800,"no discount",_xlfn.XLOOKUP(E10800,campaign!$D$2:$D$18,campaign!$B$2:$B$18))</f>
        <v>#N/A</v>
      </c>
    </row>
    <row r="10801" spans="1:6" x14ac:dyDescent="0.3">
      <c r="A10801" s="9">
        <f>customer!A10801</f>
        <v>0</v>
      </c>
      <c r="B10801" s="10">
        <f>_xlfn.MAXIFS(data!C:C,data!A:A,Endirim!A10801)</f>
        <v>0</v>
      </c>
      <c r="C10801" s="9" cm="1">
        <f t="array" ref="C10801">INDEX(data!B:B,MATCH(1,(data!A:A=Endirim!A10801)*(data!C:C=Endirim!B10801),0))</f>
        <v>0</v>
      </c>
      <c r="D10801" s="9" t="e">
        <f>VLOOKUP(C10801,campaign!$A$2:$D$18,4,FALSE)</f>
        <v>#N/A</v>
      </c>
      <c r="E10801" s="9">
        <f>_xlfn.MAXIFS(data!G:G,data!A:A,Endirim!A10801)</f>
        <v>0</v>
      </c>
      <c r="F10801" s="9" t="e">
        <f>IF(E10801=D10801,"no discount",_xlfn.XLOOKUP(E10801,campaign!$D$2:$D$18,campaign!$B$2:$B$18))</f>
        <v>#N/A</v>
      </c>
    </row>
    <row r="10802" spans="1:6" x14ac:dyDescent="0.3">
      <c r="A10802" s="9">
        <f>customer!A10802</f>
        <v>0</v>
      </c>
      <c r="B10802" s="10">
        <f>_xlfn.MAXIFS(data!C:C,data!A:A,Endirim!A10802)</f>
        <v>0</v>
      </c>
      <c r="C10802" s="9" cm="1">
        <f t="array" ref="C10802">INDEX(data!B:B,MATCH(1,(data!A:A=Endirim!A10802)*(data!C:C=Endirim!B10802),0))</f>
        <v>0</v>
      </c>
      <c r="D10802" s="9" t="e">
        <f>VLOOKUP(C10802,campaign!$A$2:$D$18,4,FALSE)</f>
        <v>#N/A</v>
      </c>
      <c r="E10802" s="9">
        <f>_xlfn.MAXIFS(data!G:G,data!A:A,Endirim!A10802)</f>
        <v>0</v>
      </c>
      <c r="F10802" s="9" t="e">
        <f>IF(E10802=D10802,"no discount",_xlfn.XLOOKUP(E10802,campaign!$D$2:$D$18,campaign!$B$2:$B$18))</f>
        <v>#N/A</v>
      </c>
    </row>
    <row r="10803" spans="1:6" x14ac:dyDescent="0.3">
      <c r="A10803" s="9">
        <f>customer!A10803</f>
        <v>0</v>
      </c>
      <c r="B10803" s="10">
        <f>_xlfn.MAXIFS(data!C:C,data!A:A,Endirim!A10803)</f>
        <v>0</v>
      </c>
      <c r="C10803" s="9" cm="1">
        <f t="array" ref="C10803">INDEX(data!B:B,MATCH(1,(data!A:A=Endirim!A10803)*(data!C:C=Endirim!B10803),0))</f>
        <v>0</v>
      </c>
      <c r="D10803" s="9" t="e">
        <f>VLOOKUP(C10803,campaign!$A$2:$D$18,4,FALSE)</f>
        <v>#N/A</v>
      </c>
      <c r="E10803" s="9">
        <f>_xlfn.MAXIFS(data!G:G,data!A:A,Endirim!A10803)</f>
        <v>0</v>
      </c>
      <c r="F10803" s="9" t="e">
        <f>IF(E10803=D10803,"no discount",_xlfn.XLOOKUP(E10803,campaign!$D$2:$D$18,campaign!$B$2:$B$18))</f>
        <v>#N/A</v>
      </c>
    </row>
    <row r="10804" spans="1:6" x14ac:dyDescent="0.3">
      <c r="A10804" s="9">
        <f>customer!A10804</f>
        <v>0</v>
      </c>
      <c r="B10804" s="10">
        <f>_xlfn.MAXIFS(data!C:C,data!A:A,Endirim!A10804)</f>
        <v>0</v>
      </c>
      <c r="C10804" s="9" cm="1">
        <f t="array" ref="C10804">INDEX(data!B:B,MATCH(1,(data!A:A=Endirim!A10804)*(data!C:C=Endirim!B10804),0))</f>
        <v>0</v>
      </c>
      <c r="D10804" s="9" t="e">
        <f>VLOOKUP(C10804,campaign!$A$2:$D$18,4,FALSE)</f>
        <v>#N/A</v>
      </c>
      <c r="E10804" s="9">
        <f>_xlfn.MAXIFS(data!G:G,data!A:A,Endirim!A10804)</f>
        <v>0</v>
      </c>
      <c r="F10804" s="9" t="e">
        <f>IF(E10804=D10804,"no discount",_xlfn.XLOOKUP(E10804,campaign!$D$2:$D$18,campaign!$B$2:$B$18))</f>
        <v>#N/A</v>
      </c>
    </row>
    <row r="10805" spans="1:6" x14ac:dyDescent="0.3">
      <c r="A10805" s="9">
        <f>customer!A10805</f>
        <v>0</v>
      </c>
      <c r="B10805" s="10">
        <f>_xlfn.MAXIFS(data!C:C,data!A:A,Endirim!A10805)</f>
        <v>0</v>
      </c>
      <c r="C10805" s="9" cm="1">
        <f t="array" ref="C10805">INDEX(data!B:B,MATCH(1,(data!A:A=Endirim!A10805)*(data!C:C=Endirim!B10805),0))</f>
        <v>0</v>
      </c>
      <c r="D10805" s="9" t="e">
        <f>VLOOKUP(C10805,campaign!$A$2:$D$18,4,FALSE)</f>
        <v>#N/A</v>
      </c>
      <c r="E10805" s="9">
        <f>_xlfn.MAXIFS(data!G:G,data!A:A,Endirim!A10805)</f>
        <v>0</v>
      </c>
      <c r="F10805" s="9" t="e">
        <f>IF(E10805=D10805,"no discount",_xlfn.XLOOKUP(E10805,campaign!$D$2:$D$18,campaign!$B$2:$B$18))</f>
        <v>#N/A</v>
      </c>
    </row>
    <row r="10806" spans="1:6" x14ac:dyDescent="0.3">
      <c r="A10806" s="9">
        <f>customer!A10806</f>
        <v>0</v>
      </c>
      <c r="B10806" s="10">
        <f>_xlfn.MAXIFS(data!C:C,data!A:A,Endirim!A10806)</f>
        <v>0</v>
      </c>
      <c r="C10806" s="9" cm="1">
        <f t="array" ref="C10806">INDEX(data!B:B,MATCH(1,(data!A:A=Endirim!A10806)*(data!C:C=Endirim!B10806),0))</f>
        <v>0</v>
      </c>
      <c r="D10806" s="9" t="e">
        <f>VLOOKUP(C10806,campaign!$A$2:$D$18,4,FALSE)</f>
        <v>#N/A</v>
      </c>
      <c r="E10806" s="9">
        <f>_xlfn.MAXIFS(data!G:G,data!A:A,Endirim!A10806)</f>
        <v>0</v>
      </c>
      <c r="F10806" s="9" t="e">
        <f>IF(E10806=D10806,"no discount",_xlfn.XLOOKUP(E10806,campaign!$D$2:$D$18,campaign!$B$2:$B$18))</f>
        <v>#N/A</v>
      </c>
    </row>
    <row r="10807" spans="1:6" x14ac:dyDescent="0.3">
      <c r="A10807" s="9">
        <f>customer!A10807</f>
        <v>0</v>
      </c>
      <c r="B10807" s="10">
        <f>_xlfn.MAXIFS(data!C:C,data!A:A,Endirim!A10807)</f>
        <v>0</v>
      </c>
      <c r="C10807" s="9" cm="1">
        <f t="array" ref="C10807">INDEX(data!B:B,MATCH(1,(data!A:A=Endirim!A10807)*(data!C:C=Endirim!B10807),0))</f>
        <v>0</v>
      </c>
      <c r="D10807" s="9" t="e">
        <f>VLOOKUP(C10807,campaign!$A$2:$D$18,4,FALSE)</f>
        <v>#N/A</v>
      </c>
      <c r="E10807" s="9">
        <f>_xlfn.MAXIFS(data!G:G,data!A:A,Endirim!A10807)</f>
        <v>0</v>
      </c>
      <c r="F10807" s="9" t="e">
        <f>IF(E10807=D10807,"no discount",_xlfn.XLOOKUP(E10807,campaign!$D$2:$D$18,campaign!$B$2:$B$18))</f>
        <v>#N/A</v>
      </c>
    </row>
    <row r="10808" spans="1:6" x14ac:dyDescent="0.3">
      <c r="A10808" s="9">
        <f>customer!A10808</f>
        <v>0</v>
      </c>
      <c r="B10808" s="10">
        <f>_xlfn.MAXIFS(data!C:C,data!A:A,Endirim!A10808)</f>
        <v>0</v>
      </c>
      <c r="C10808" s="9" cm="1">
        <f t="array" ref="C10808">INDEX(data!B:B,MATCH(1,(data!A:A=Endirim!A10808)*(data!C:C=Endirim!B10808),0))</f>
        <v>0</v>
      </c>
      <c r="D10808" s="9" t="e">
        <f>VLOOKUP(C10808,campaign!$A$2:$D$18,4,FALSE)</f>
        <v>#N/A</v>
      </c>
      <c r="E10808" s="9">
        <f>_xlfn.MAXIFS(data!G:G,data!A:A,Endirim!A10808)</f>
        <v>0</v>
      </c>
      <c r="F10808" s="9" t="e">
        <f>IF(E10808=D10808,"no discount",_xlfn.XLOOKUP(E10808,campaign!$D$2:$D$18,campaign!$B$2:$B$18))</f>
        <v>#N/A</v>
      </c>
    </row>
    <row r="10809" spans="1:6" x14ac:dyDescent="0.3">
      <c r="A10809" s="9">
        <f>customer!A10809</f>
        <v>0</v>
      </c>
      <c r="B10809" s="10">
        <f>_xlfn.MAXIFS(data!C:C,data!A:A,Endirim!A10809)</f>
        <v>0</v>
      </c>
      <c r="C10809" s="9" cm="1">
        <f t="array" ref="C10809">INDEX(data!B:B,MATCH(1,(data!A:A=Endirim!A10809)*(data!C:C=Endirim!B10809),0))</f>
        <v>0</v>
      </c>
      <c r="D10809" s="9" t="e">
        <f>VLOOKUP(C10809,campaign!$A$2:$D$18,4,FALSE)</f>
        <v>#N/A</v>
      </c>
      <c r="E10809" s="9">
        <f>_xlfn.MAXIFS(data!G:G,data!A:A,Endirim!A10809)</f>
        <v>0</v>
      </c>
      <c r="F10809" s="9" t="e">
        <f>IF(E10809=D10809,"no discount",_xlfn.XLOOKUP(E10809,campaign!$D$2:$D$18,campaign!$B$2:$B$18))</f>
        <v>#N/A</v>
      </c>
    </row>
    <row r="10810" spans="1:6" x14ac:dyDescent="0.3">
      <c r="A10810" s="9">
        <f>customer!A10810</f>
        <v>0</v>
      </c>
      <c r="B10810" s="10">
        <f>_xlfn.MAXIFS(data!C:C,data!A:A,Endirim!A10810)</f>
        <v>0</v>
      </c>
      <c r="C10810" s="9" cm="1">
        <f t="array" ref="C10810">INDEX(data!B:B,MATCH(1,(data!A:A=Endirim!A10810)*(data!C:C=Endirim!B10810),0))</f>
        <v>0</v>
      </c>
      <c r="D10810" s="9" t="e">
        <f>VLOOKUP(C10810,campaign!$A$2:$D$18,4,FALSE)</f>
        <v>#N/A</v>
      </c>
      <c r="E10810" s="9">
        <f>_xlfn.MAXIFS(data!G:G,data!A:A,Endirim!A10810)</f>
        <v>0</v>
      </c>
      <c r="F10810" s="9" t="e">
        <f>IF(E10810=D10810,"no discount",_xlfn.XLOOKUP(E10810,campaign!$D$2:$D$18,campaign!$B$2:$B$18))</f>
        <v>#N/A</v>
      </c>
    </row>
    <row r="10811" spans="1:6" x14ac:dyDescent="0.3">
      <c r="A10811" s="9">
        <f>customer!A10811</f>
        <v>0</v>
      </c>
      <c r="B10811" s="10">
        <f>_xlfn.MAXIFS(data!C:C,data!A:A,Endirim!A10811)</f>
        <v>0</v>
      </c>
      <c r="C10811" s="9" cm="1">
        <f t="array" ref="C10811">INDEX(data!B:B,MATCH(1,(data!A:A=Endirim!A10811)*(data!C:C=Endirim!B10811),0))</f>
        <v>0</v>
      </c>
      <c r="D10811" s="9" t="e">
        <f>VLOOKUP(C10811,campaign!$A$2:$D$18,4,FALSE)</f>
        <v>#N/A</v>
      </c>
      <c r="E10811" s="9">
        <f>_xlfn.MAXIFS(data!G:G,data!A:A,Endirim!A10811)</f>
        <v>0</v>
      </c>
      <c r="F10811" s="9" t="e">
        <f>IF(E10811=D10811,"no discount",_xlfn.XLOOKUP(E10811,campaign!$D$2:$D$18,campaign!$B$2:$B$18))</f>
        <v>#N/A</v>
      </c>
    </row>
    <row r="10812" spans="1:6" x14ac:dyDescent="0.3">
      <c r="A10812" s="9">
        <f>customer!A10812</f>
        <v>0</v>
      </c>
      <c r="B10812" s="10">
        <f>_xlfn.MAXIFS(data!C:C,data!A:A,Endirim!A10812)</f>
        <v>0</v>
      </c>
      <c r="C10812" s="9" cm="1">
        <f t="array" ref="C10812">INDEX(data!B:B,MATCH(1,(data!A:A=Endirim!A10812)*(data!C:C=Endirim!B10812),0))</f>
        <v>0</v>
      </c>
      <c r="D10812" s="9" t="e">
        <f>VLOOKUP(C10812,campaign!$A$2:$D$18,4,FALSE)</f>
        <v>#N/A</v>
      </c>
      <c r="E10812" s="9">
        <f>_xlfn.MAXIFS(data!G:G,data!A:A,Endirim!A10812)</f>
        <v>0</v>
      </c>
      <c r="F10812" s="9" t="e">
        <f>IF(E10812=D10812,"no discount",_xlfn.XLOOKUP(E10812,campaign!$D$2:$D$18,campaign!$B$2:$B$18))</f>
        <v>#N/A</v>
      </c>
    </row>
    <row r="10813" spans="1:6" x14ac:dyDescent="0.3">
      <c r="A10813" s="9">
        <f>customer!A10813</f>
        <v>0</v>
      </c>
      <c r="B10813" s="10">
        <f>_xlfn.MAXIFS(data!C:C,data!A:A,Endirim!A10813)</f>
        <v>0</v>
      </c>
      <c r="C10813" s="9" cm="1">
        <f t="array" ref="C10813">INDEX(data!B:B,MATCH(1,(data!A:A=Endirim!A10813)*(data!C:C=Endirim!B10813),0))</f>
        <v>0</v>
      </c>
      <c r="D10813" s="9" t="e">
        <f>VLOOKUP(C10813,campaign!$A$2:$D$18,4,FALSE)</f>
        <v>#N/A</v>
      </c>
      <c r="E10813" s="9">
        <f>_xlfn.MAXIFS(data!G:G,data!A:A,Endirim!A10813)</f>
        <v>0</v>
      </c>
      <c r="F10813" s="9" t="e">
        <f>IF(E10813=D10813,"no discount",_xlfn.XLOOKUP(E10813,campaign!$D$2:$D$18,campaign!$B$2:$B$18))</f>
        <v>#N/A</v>
      </c>
    </row>
    <row r="10814" spans="1:6" x14ac:dyDescent="0.3">
      <c r="A10814" s="9">
        <f>customer!A10814</f>
        <v>0</v>
      </c>
      <c r="B10814" s="10">
        <f>_xlfn.MAXIFS(data!C:C,data!A:A,Endirim!A10814)</f>
        <v>0</v>
      </c>
      <c r="C10814" s="9" cm="1">
        <f t="array" ref="C10814">INDEX(data!B:B,MATCH(1,(data!A:A=Endirim!A10814)*(data!C:C=Endirim!B10814),0))</f>
        <v>0</v>
      </c>
      <c r="D10814" s="9" t="e">
        <f>VLOOKUP(C10814,campaign!$A$2:$D$18,4,FALSE)</f>
        <v>#N/A</v>
      </c>
      <c r="E10814" s="9">
        <f>_xlfn.MAXIFS(data!G:G,data!A:A,Endirim!A10814)</f>
        <v>0</v>
      </c>
      <c r="F10814" s="9" t="e">
        <f>IF(E10814=D10814,"no discount",_xlfn.XLOOKUP(E10814,campaign!$D$2:$D$18,campaign!$B$2:$B$18))</f>
        <v>#N/A</v>
      </c>
    </row>
    <row r="10815" spans="1:6" x14ac:dyDescent="0.3">
      <c r="A10815" s="9">
        <f>customer!A10815</f>
        <v>0</v>
      </c>
      <c r="B10815" s="10">
        <f>_xlfn.MAXIFS(data!C:C,data!A:A,Endirim!A10815)</f>
        <v>0</v>
      </c>
      <c r="C10815" s="9" cm="1">
        <f t="array" ref="C10815">INDEX(data!B:B,MATCH(1,(data!A:A=Endirim!A10815)*(data!C:C=Endirim!B10815),0))</f>
        <v>0</v>
      </c>
      <c r="D10815" s="9" t="e">
        <f>VLOOKUP(C10815,campaign!$A$2:$D$18,4,FALSE)</f>
        <v>#N/A</v>
      </c>
      <c r="E10815" s="9">
        <f>_xlfn.MAXIFS(data!G:G,data!A:A,Endirim!A10815)</f>
        <v>0</v>
      </c>
      <c r="F10815" s="9" t="e">
        <f>IF(E10815=D10815,"no discount",_xlfn.XLOOKUP(E10815,campaign!$D$2:$D$18,campaign!$B$2:$B$18))</f>
        <v>#N/A</v>
      </c>
    </row>
    <row r="10816" spans="1:6" x14ac:dyDescent="0.3">
      <c r="A10816" s="9">
        <f>customer!A10816</f>
        <v>0</v>
      </c>
      <c r="B10816" s="10">
        <f>_xlfn.MAXIFS(data!C:C,data!A:A,Endirim!A10816)</f>
        <v>0</v>
      </c>
      <c r="C10816" s="9" cm="1">
        <f t="array" ref="C10816">INDEX(data!B:B,MATCH(1,(data!A:A=Endirim!A10816)*(data!C:C=Endirim!B10816),0))</f>
        <v>0</v>
      </c>
      <c r="D10816" s="9" t="e">
        <f>VLOOKUP(C10816,campaign!$A$2:$D$18,4,FALSE)</f>
        <v>#N/A</v>
      </c>
      <c r="E10816" s="9">
        <f>_xlfn.MAXIFS(data!G:G,data!A:A,Endirim!A10816)</f>
        <v>0</v>
      </c>
      <c r="F10816" s="9" t="e">
        <f>IF(E10816=D10816,"no discount",_xlfn.XLOOKUP(E10816,campaign!$D$2:$D$18,campaign!$B$2:$B$18))</f>
        <v>#N/A</v>
      </c>
    </row>
    <row r="10817" spans="1:6" x14ac:dyDescent="0.3">
      <c r="A10817" s="9">
        <f>customer!A10817</f>
        <v>0</v>
      </c>
      <c r="B10817" s="10">
        <f>_xlfn.MAXIFS(data!C:C,data!A:A,Endirim!A10817)</f>
        <v>0</v>
      </c>
      <c r="C10817" s="9" cm="1">
        <f t="array" ref="C10817">INDEX(data!B:B,MATCH(1,(data!A:A=Endirim!A10817)*(data!C:C=Endirim!B10817),0))</f>
        <v>0</v>
      </c>
      <c r="D10817" s="9" t="e">
        <f>VLOOKUP(C10817,campaign!$A$2:$D$18,4,FALSE)</f>
        <v>#N/A</v>
      </c>
      <c r="E10817" s="9">
        <f>_xlfn.MAXIFS(data!G:G,data!A:A,Endirim!A10817)</f>
        <v>0</v>
      </c>
      <c r="F10817" s="9" t="e">
        <f>IF(E10817=D10817,"no discount",_xlfn.XLOOKUP(E10817,campaign!$D$2:$D$18,campaign!$B$2:$B$18))</f>
        <v>#N/A</v>
      </c>
    </row>
    <row r="10818" spans="1:6" x14ac:dyDescent="0.3">
      <c r="A10818" s="9">
        <f>customer!A10818</f>
        <v>0</v>
      </c>
      <c r="B10818" s="10">
        <f>_xlfn.MAXIFS(data!C:C,data!A:A,Endirim!A10818)</f>
        <v>0</v>
      </c>
      <c r="C10818" s="9" cm="1">
        <f t="array" ref="C10818">INDEX(data!B:B,MATCH(1,(data!A:A=Endirim!A10818)*(data!C:C=Endirim!B10818),0))</f>
        <v>0</v>
      </c>
      <c r="D10818" s="9" t="e">
        <f>VLOOKUP(C10818,campaign!$A$2:$D$18,4,FALSE)</f>
        <v>#N/A</v>
      </c>
      <c r="E10818" s="9">
        <f>_xlfn.MAXIFS(data!G:G,data!A:A,Endirim!A10818)</f>
        <v>0</v>
      </c>
      <c r="F10818" s="9" t="e">
        <f>IF(E10818=D10818,"no discount",_xlfn.XLOOKUP(E10818,campaign!$D$2:$D$18,campaign!$B$2:$B$18))</f>
        <v>#N/A</v>
      </c>
    </row>
    <row r="10819" spans="1:6" x14ac:dyDescent="0.3">
      <c r="A10819" s="9">
        <f>customer!A10819</f>
        <v>0</v>
      </c>
      <c r="B10819" s="10">
        <f>_xlfn.MAXIFS(data!C:C,data!A:A,Endirim!A10819)</f>
        <v>0</v>
      </c>
      <c r="C10819" s="9" cm="1">
        <f t="array" ref="C10819">INDEX(data!B:B,MATCH(1,(data!A:A=Endirim!A10819)*(data!C:C=Endirim!B10819),0))</f>
        <v>0</v>
      </c>
      <c r="D10819" s="9" t="e">
        <f>VLOOKUP(C10819,campaign!$A$2:$D$18,4,FALSE)</f>
        <v>#N/A</v>
      </c>
      <c r="E10819" s="9">
        <f>_xlfn.MAXIFS(data!G:G,data!A:A,Endirim!A10819)</f>
        <v>0</v>
      </c>
      <c r="F10819" s="9" t="e">
        <f>IF(E10819=D10819,"no discount",_xlfn.XLOOKUP(E10819,campaign!$D$2:$D$18,campaign!$B$2:$B$18))</f>
        <v>#N/A</v>
      </c>
    </row>
    <row r="10820" spans="1:6" x14ac:dyDescent="0.3">
      <c r="A10820" s="9">
        <f>customer!A10820</f>
        <v>0</v>
      </c>
      <c r="B10820" s="10">
        <f>_xlfn.MAXIFS(data!C:C,data!A:A,Endirim!A10820)</f>
        <v>0</v>
      </c>
      <c r="C10820" s="9" cm="1">
        <f t="array" ref="C10820">INDEX(data!B:B,MATCH(1,(data!A:A=Endirim!A10820)*(data!C:C=Endirim!B10820),0))</f>
        <v>0</v>
      </c>
      <c r="D10820" s="9" t="e">
        <f>VLOOKUP(C10820,campaign!$A$2:$D$18,4,FALSE)</f>
        <v>#N/A</v>
      </c>
      <c r="E10820" s="9">
        <f>_xlfn.MAXIFS(data!G:G,data!A:A,Endirim!A10820)</f>
        <v>0</v>
      </c>
      <c r="F10820" s="9" t="e">
        <f>IF(E10820=D10820,"no discount",_xlfn.XLOOKUP(E10820,campaign!$D$2:$D$18,campaign!$B$2:$B$18))</f>
        <v>#N/A</v>
      </c>
    </row>
    <row r="10821" spans="1:6" x14ac:dyDescent="0.3">
      <c r="A10821" s="9">
        <f>customer!A10821</f>
        <v>0</v>
      </c>
      <c r="B10821" s="10">
        <f>_xlfn.MAXIFS(data!C:C,data!A:A,Endirim!A10821)</f>
        <v>0</v>
      </c>
      <c r="C10821" s="9" cm="1">
        <f t="array" ref="C10821">INDEX(data!B:B,MATCH(1,(data!A:A=Endirim!A10821)*(data!C:C=Endirim!B10821),0))</f>
        <v>0</v>
      </c>
      <c r="D10821" s="9" t="e">
        <f>VLOOKUP(C10821,campaign!$A$2:$D$18,4,FALSE)</f>
        <v>#N/A</v>
      </c>
      <c r="E10821" s="9">
        <f>_xlfn.MAXIFS(data!G:G,data!A:A,Endirim!A10821)</f>
        <v>0</v>
      </c>
      <c r="F10821" s="9" t="e">
        <f>IF(E10821=D10821,"no discount",_xlfn.XLOOKUP(E10821,campaign!$D$2:$D$18,campaign!$B$2:$B$18))</f>
        <v>#N/A</v>
      </c>
    </row>
    <row r="10822" spans="1:6" x14ac:dyDescent="0.3">
      <c r="A10822" s="9">
        <f>customer!A10822</f>
        <v>0</v>
      </c>
      <c r="B10822" s="10">
        <f>_xlfn.MAXIFS(data!C:C,data!A:A,Endirim!A10822)</f>
        <v>0</v>
      </c>
      <c r="C10822" s="9" cm="1">
        <f t="array" ref="C10822">INDEX(data!B:B,MATCH(1,(data!A:A=Endirim!A10822)*(data!C:C=Endirim!B10822),0))</f>
        <v>0</v>
      </c>
      <c r="D10822" s="9" t="e">
        <f>VLOOKUP(C10822,campaign!$A$2:$D$18,4,FALSE)</f>
        <v>#N/A</v>
      </c>
      <c r="E10822" s="9">
        <f>_xlfn.MAXIFS(data!G:G,data!A:A,Endirim!A10822)</f>
        <v>0</v>
      </c>
      <c r="F10822" s="9" t="e">
        <f>IF(E10822=D10822,"no discount",_xlfn.XLOOKUP(E10822,campaign!$D$2:$D$18,campaign!$B$2:$B$18))</f>
        <v>#N/A</v>
      </c>
    </row>
    <row r="10823" spans="1:6" x14ac:dyDescent="0.3">
      <c r="A10823" s="9">
        <f>customer!A10823</f>
        <v>0</v>
      </c>
      <c r="B10823" s="10">
        <f>_xlfn.MAXIFS(data!C:C,data!A:A,Endirim!A10823)</f>
        <v>0</v>
      </c>
      <c r="C10823" s="9" cm="1">
        <f t="array" ref="C10823">INDEX(data!B:B,MATCH(1,(data!A:A=Endirim!A10823)*(data!C:C=Endirim!B10823),0))</f>
        <v>0</v>
      </c>
      <c r="D10823" s="9" t="e">
        <f>VLOOKUP(C10823,campaign!$A$2:$D$18,4,FALSE)</f>
        <v>#N/A</v>
      </c>
      <c r="E10823" s="9">
        <f>_xlfn.MAXIFS(data!G:G,data!A:A,Endirim!A10823)</f>
        <v>0</v>
      </c>
      <c r="F10823" s="9" t="e">
        <f>IF(E10823=D10823,"no discount",_xlfn.XLOOKUP(E10823,campaign!$D$2:$D$18,campaign!$B$2:$B$18))</f>
        <v>#N/A</v>
      </c>
    </row>
    <row r="10824" spans="1:6" x14ac:dyDescent="0.3">
      <c r="A10824" s="9">
        <f>customer!A10824</f>
        <v>0</v>
      </c>
      <c r="B10824" s="10">
        <f>_xlfn.MAXIFS(data!C:C,data!A:A,Endirim!A10824)</f>
        <v>0</v>
      </c>
      <c r="C10824" s="9" cm="1">
        <f t="array" ref="C10824">INDEX(data!B:B,MATCH(1,(data!A:A=Endirim!A10824)*(data!C:C=Endirim!B10824),0))</f>
        <v>0</v>
      </c>
      <c r="D10824" s="9" t="e">
        <f>VLOOKUP(C10824,campaign!$A$2:$D$18,4,FALSE)</f>
        <v>#N/A</v>
      </c>
      <c r="E10824" s="9">
        <f>_xlfn.MAXIFS(data!G:G,data!A:A,Endirim!A10824)</f>
        <v>0</v>
      </c>
      <c r="F10824" s="9" t="e">
        <f>IF(E10824=D10824,"no discount",_xlfn.XLOOKUP(E10824,campaign!$D$2:$D$18,campaign!$B$2:$B$18))</f>
        <v>#N/A</v>
      </c>
    </row>
    <row r="10825" spans="1:6" x14ac:dyDescent="0.3">
      <c r="A10825" s="9">
        <f>customer!A10825</f>
        <v>0</v>
      </c>
      <c r="B10825" s="10">
        <f>_xlfn.MAXIFS(data!C:C,data!A:A,Endirim!A10825)</f>
        <v>0</v>
      </c>
      <c r="C10825" s="9" cm="1">
        <f t="array" ref="C10825">INDEX(data!B:B,MATCH(1,(data!A:A=Endirim!A10825)*(data!C:C=Endirim!B10825),0))</f>
        <v>0</v>
      </c>
      <c r="D10825" s="9" t="e">
        <f>VLOOKUP(C10825,campaign!$A$2:$D$18,4,FALSE)</f>
        <v>#N/A</v>
      </c>
      <c r="E10825" s="9">
        <f>_xlfn.MAXIFS(data!G:G,data!A:A,Endirim!A10825)</f>
        <v>0</v>
      </c>
      <c r="F10825" s="9" t="e">
        <f>IF(E10825=D10825,"no discount",_xlfn.XLOOKUP(E10825,campaign!$D$2:$D$18,campaign!$B$2:$B$18))</f>
        <v>#N/A</v>
      </c>
    </row>
    <row r="10826" spans="1:6" x14ac:dyDescent="0.3">
      <c r="A10826" s="9">
        <f>customer!A10826</f>
        <v>0</v>
      </c>
      <c r="B10826" s="10">
        <f>_xlfn.MAXIFS(data!C:C,data!A:A,Endirim!A10826)</f>
        <v>0</v>
      </c>
      <c r="C10826" s="9" cm="1">
        <f t="array" ref="C10826">INDEX(data!B:B,MATCH(1,(data!A:A=Endirim!A10826)*(data!C:C=Endirim!B10826),0))</f>
        <v>0</v>
      </c>
      <c r="D10826" s="9" t="e">
        <f>VLOOKUP(C10826,campaign!$A$2:$D$18,4,FALSE)</f>
        <v>#N/A</v>
      </c>
      <c r="E10826" s="9">
        <f>_xlfn.MAXIFS(data!G:G,data!A:A,Endirim!A10826)</f>
        <v>0</v>
      </c>
      <c r="F10826" s="9" t="e">
        <f>IF(E10826=D10826,"no discount",_xlfn.XLOOKUP(E10826,campaign!$D$2:$D$18,campaign!$B$2:$B$18))</f>
        <v>#N/A</v>
      </c>
    </row>
    <row r="10827" spans="1:6" x14ac:dyDescent="0.3">
      <c r="A10827" s="9">
        <f>customer!A10827</f>
        <v>0</v>
      </c>
      <c r="B10827" s="10">
        <f>_xlfn.MAXIFS(data!C:C,data!A:A,Endirim!A10827)</f>
        <v>0</v>
      </c>
      <c r="C10827" s="9" cm="1">
        <f t="array" ref="C10827">INDEX(data!B:B,MATCH(1,(data!A:A=Endirim!A10827)*(data!C:C=Endirim!B10827),0))</f>
        <v>0</v>
      </c>
      <c r="D10827" s="9" t="e">
        <f>VLOOKUP(C10827,campaign!$A$2:$D$18,4,FALSE)</f>
        <v>#N/A</v>
      </c>
      <c r="E10827" s="9">
        <f>_xlfn.MAXIFS(data!G:G,data!A:A,Endirim!A10827)</f>
        <v>0</v>
      </c>
      <c r="F10827" s="9" t="e">
        <f>IF(E10827=D10827,"no discount",_xlfn.XLOOKUP(E10827,campaign!$D$2:$D$18,campaign!$B$2:$B$18))</f>
        <v>#N/A</v>
      </c>
    </row>
    <row r="10828" spans="1:6" x14ac:dyDescent="0.3">
      <c r="A10828" s="9">
        <f>customer!A10828</f>
        <v>0</v>
      </c>
      <c r="B10828" s="10">
        <f>_xlfn.MAXIFS(data!C:C,data!A:A,Endirim!A10828)</f>
        <v>0</v>
      </c>
      <c r="C10828" s="9" cm="1">
        <f t="array" ref="C10828">INDEX(data!B:B,MATCH(1,(data!A:A=Endirim!A10828)*(data!C:C=Endirim!B10828),0))</f>
        <v>0</v>
      </c>
      <c r="D10828" s="9" t="e">
        <f>VLOOKUP(C10828,campaign!$A$2:$D$18,4,FALSE)</f>
        <v>#N/A</v>
      </c>
      <c r="E10828" s="9">
        <f>_xlfn.MAXIFS(data!G:G,data!A:A,Endirim!A10828)</f>
        <v>0</v>
      </c>
      <c r="F10828" s="9" t="e">
        <f>IF(E10828=D10828,"no discount",_xlfn.XLOOKUP(E10828,campaign!$D$2:$D$18,campaign!$B$2:$B$18))</f>
        <v>#N/A</v>
      </c>
    </row>
    <row r="10829" spans="1:6" x14ac:dyDescent="0.3">
      <c r="A10829" s="9">
        <f>customer!A10829</f>
        <v>0</v>
      </c>
      <c r="B10829" s="10">
        <f>_xlfn.MAXIFS(data!C:C,data!A:A,Endirim!A10829)</f>
        <v>0</v>
      </c>
      <c r="C10829" s="9" cm="1">
        <f t="array" ref="C10829">INDEX(data!B:B,MATCH(1,(data!A:A=Endirim!A10829)*(data!C:C=Endirim!B10829),0))</f>
        <v>0</v>
      </c>
      <c r="D10829" s="9" t="e">
        <f>VLOOKUP(C10829,campaign!$A$2:$D$18,4,FALSE)</f>
        <v>#N/A</v>
      </c>
      <c r="E10829" s="9">
        <f>_xlfn.MAXIFS(data!G:G,data!A:A,Endirim!A10829)</f>
        <v>0</v>
      </c>
      <c r="F10829" s="9" t="e">
        <f>IF(E10829=D10829,"no discount",_xlfn.XLOOKUP(E10829,campaign!$D$2:$D$18,campaign!$B$2:$B$18))</f>
        <v>#N/A</v>
      </c>
    </row>
    <row r="10830" spans="1:6" x14ac:dyDescent="0.3">
      <c r="A10830" s="9">
        <f>customer!A10830</f>
        <v>0</v>
      </c>
      <c r="B10830" s="10">
        <f>_xlfn.MAXIFS(data!C:C,data!A:A,Endirim!A10830)</f>
        <v>0</v>
      </c>
      <c r="C10830" s="9" cm="1">
        <f t="array" ref="C10830">INDEX(data!B:B,MATCH(1,(data!A:A=Endirim!A10830)*(data!C:C=Endirim!B10830),0))</f>
        <v>0</v>
      </c>
      <c r="D10830" s="9" t="e">
        <f>VLOOKUP(C10830,campaign!$A$2:$D$18,4,FALSE)</f>
        <v>#N/A</v>
      </c>
      <c r="E10830" s="9">
        <f>_xlfn.MAXIFS(data!G:G,data!A:A,Endirim!A10830)</f>
        <v>0</v>
      </c>
      <c r="F10830" s="9" t="e">
        <f>IF(E10830=D10830,"no discount",_xlfn.XLOOKUP(E10830,campaign!$D$2:$D$18,campaign!$B$2:$B$18))</f>
        <v>#N/A</v>
      </c>
    </row>
    <row r="10831" spans="1:6" x14ac:dyDescent="0.3">
      <c r="A10831" s="9">
        <f>customer!A10831</f>
        <v>0</v>
      </c>
      <c r="B10831" s="10">
        <f>_xlfn.MAXIFS(data!C:C,data!A:A,Endirim!A10831)</f>
        <v>0</v>
      </c>
      <c r="C10831" s="9" cm="1">
        <f t="array" ref="C10831">INDEX(data!B:B,MATCH(1,(data!A:A=Endirim!A10831)*(data!C:C=Endirim!B10831),0))</f>
        <v>0</v>
      </c>
      <c r="D10831" s="9" t="e">
        <f>VLOOKUP(C10831,campaign!$A$2:$D$18,4,FALSE)</f>
        <v>#N/A</v>
      </c>
      <c r="E10831" s="9">
        <f>_xlfn.MAXIFS(data!G:G,data!A:A,Endirim!A10831)</f>
        <v>0</v>
      </c>
      <c r="F10831" s="9" t="e">
        <f>IF(E10831=D10831,"no discount",_xlfn.XLOOKUP(E10831,campaign!$D$2:$D$18,campaign!$B$2:$B$18))</f>
        <v>#N/A</v>
      </c>
    </row>
    <row r="10832" spans="1:6" x14ac:dyDescent="0.3">
      <c r="A10832" s="9">
        <f>customer!A10832</f>
        <v>0</v>
      </c>
      <c r="B10832" s="10">
        <f>_xlfn.MAXIFS(data!C:C,data!A:A,Endirim!A10832)</f>
        <v>0</v>
      </c>
      <c r="C10832" s="9" cm="1">
        <f t="array" ref="C10832">INDEX(data!B:B,MATCH(1,(data!A:A=Endirim!A10832)*(data!C:C=Endirim!B10832),0))</f>
        <v>0</v>
      </c>
      <c r="D10832" s="9" t="e">
        <f>VLOOKUP(C10832,campaign!$A$2:$D$18,4,FALSE)</f>
        <v>#N/A</v>
      </c>
      <c r="E10832" s="9">
        <f>_xlfn.MAXIFS(data!G:G,data!A:A,Endirim!A10832)</f>
        <v>0</v>
      </c>
      <c r="F10832" s="9" t="e">
        <f>IF(E10832=D10832,"no discount",_xlfn.XLOOKUP(E10832,campaign!$D$2:$D$18,campaign!$B$2:$B$18))</f>
        <v>#N/A</v>
      </c>
    </row>
    <row r="10833" spans="1:6" x14ac:dyDescent="0.3">
      <c r="A10833" s="9">
        <f>customer!A10833</f>
        <v>0</v>
      </c>
      <c r="B10833" s="10">
        <f>_xlfn.MAXIFS(data!C:C,data!A:A,Endirim!A10833)</f>
        <v>0</v>
      </c>
      <c r="C10833" s="9" cm="1">
        <f t="array" ref="C10833">INDEX(data!B:B,MATCH(1,(data!A:A=Endirim!A10833)*(data!C:C=Endirim!B10833),0))</f>
        <v>0</v>
      </c>
      <c r="D10833" s="9" t="e">
        <f>VLOOKUP(C10833,campaign!$A$2:$D$18,4,FALSE)</f>
        <v>#N/A</v>
      </c>
      <c r="E10833" s="9">
        <f>_xlfn.MAXIFS(data!G:G,data!A:A,Endirim!A10833)</f>
        <v>0</v>
      </c>
      <c r="F10833" s="9" t="e">
        <f>IF(E10833=D10833,"no discount",_xlfn.XLOOKUP(E10833,campaign!$D$2:$D$18,campaign!$B$2:$B$18))</f>
        <v>#N/A</v>
      </c>
    </row>
    <row r="10834" spans="1:6" x14ac:dyDescent="0.3">
      <c r="A10834" s="9">
        <f>customer!A10834</f>
        <v>0</v>
      </c>
      <c r="B10834" s="10">
        <f>_xlfn.MAXIFS(data!C:C,data!A:A,Endirim!A10834)</f>
        <v>0</v>
      </c>
      <c r="C10834" s="9" cm="1">
        <f t="array" ref="C10834">INDEX(data!B:B,MATCH(1,(data!A:A=Endirim!A10834)*(data!C:C=Endirim!B10834),0))</f>
        <v>0</v>
      </c>
      <c r="D10834" s="9" t="e">
        <f>VLOOKUP(C10834,campaign!$A$2:$D$18,4,FALSE)</f>
        <v>#N/A</v>
      </c>
      <c r="E10834" s="9">
        <f>_xlfn.MAXIFS(data!G:G,data!A:A,Endirim!A10834)</f>
        <v>0</v>
      </c>
      <c r="F10834" s="9" t="e">
        <f>IF(E10834=D10834,"no discount",_xlfn.XLOOKUP(E10834,campaign!$D$2:$D$18,campaign!$B$2:$B$18))</f>
        <v>#N/A</v>
      </c>
    </row>
    <row r="10835" spans="1:6" x14ac:dyDescent="0.3">
      <c r="A10835" s="9">
        <f>customer!A10835</f>
        <v>0</v>
      </c>
      <c r="B10835" s="10">
        <f>_xlfn.MAXIFS(data!C:C,data!A:A,Endirim!A10835)</f>
        <v>0</v>
      </c>
      <c r="C10835" s="9" cm="1">
        <f t="array" ref="C10835">INDEX(data!B:B,MATCH(1,(data!A:A=Endirim!A10835)*(data!C:C=Endirim!B10835),0))</f>
        <v>0</v>
      </c>
      <c r="D10835" s="9" t="e">
        <f>VLOOKUP(C10835,campaign!$A$2:$D$18,4,FALSE)</f>
        <v>#N/A</v>
      </c>
      <c r="E10835" s="9">
        <f>_xlfn.MAXIFS(data!G:G,data!A:A,Endirim!A10835)</f>
        <v>0</v>
      </c>
      <c r="F10835" s="9" t="e">
        <f>IF(E10835=D10835,"no discount",_xlfn.XLOOKUP(E10835,campaign!$D$2:$D$18,campaign!$B$2:$B$18))</f>
        <v>#N/A</v>
      </c>
    </row>
    <row r="10836" spans="1:6" x14ac:dyDescent="0.3">
      <c r="A10836" s="9">
        <f>customer!A10836</f>
        <v>0</v>
      </c>
      <c r="B10836" s="10">
        <f>_xlfn.MAXIFS(data!C:C,data!A:A,Endirim!A10836)</f>
        <v>0</v>
      </c>
      <c r="C10836" s="9" cm="1">
        <f t="array" ref="C10836">INDEX(data!B:B,MATCH(1,(data!A:A=Endirim!A10836)*(data!C:C=Endirim!B10836),0))</f>
        <v>0</v>
      </c>
      <c r="D10836" s="9" t="e">
        <f>VLOOKUP(C10836,campaign!$A$2:$D$18,4,FALSE)</f>
        <v>#N/A</v>
      </c>
      <c r="E10836" s="9">
        <f>_xlfn.MAXIFS(data!G:G,data!A:A,Endirim!A10836)</f>
        <v>0</v>
      </c>
      <c r="F10836" s="9" t="e">
        <f>IF(E10836=D10836,"no discount",_xlfn.XLOOKUP(E10836,campaign!$D$2:$D$18,campaign!$B$2:$B$18))</f>
        <v>#N/A</v>
      </c>
    </row>
    <row r="10837" spans="1:6" x14ac:dyDescent="0.3">
      <c r="A10837" s="9">
        <f>customer!A10837</f>
        <v>0</v>
      </c>
      <c r="B10837" s="10">
        <f>_xlfn.MAXIFS(data!C:C,data!A:A,Endirim!A10837)</f>
        <v>0</v>
      </c>
      <c r="C10837" s="9" cm="1">
        <f t="array" ref="C10837">INDEX(data!B:B,MATCH(1,(data!A:A=Endirim!A10837)*(data!C:C=Endirim!B10837),0))</f>
        <v>0</v>
      </c>
      <c r="D10837" s="9" t="e">
        <f>VLOOKUP(C10837,campaign!$A$2:$D$18,4,FALSE)</f>
        <v>#N/A</v>
      </c>
      <c r="E10837" s="9">
        <f>_xlfn.MAXIFS(data!G:G,data!A:A,Endirim!A10837)</f>
        <v>0</v>
      </c>
      <c r="F10837" s="9" t="e">
        <f>IF(E10837=D10837,"no discount",_xlfn.XLOOKUP(E10837,campaign!$D$2:$D$18,campaign!$B$2:$B$18))</f>
        <v>#N/A</v>
      </c>
    </row>
    <row r="10838" spans="1:6" x14ac:dyDescent="0.3">
      <c r="A10838" s="9">
        <f>customer!A10838</f>
        <v>0</v>
      </c>
      <c r="B10838" s="10">
        <f>_xlfn.MAXIFS(data!C:C,data!A:A,Endirim!A10838)</f>
        <v>0</v>
      </c>
      <c r="C10838" s="9" cm="1">
        <f t="array" ref="C10838">INDEX(data!B:B,MATCH(1,(data!A:A=Endirim!A10838)*(data!C:C=Endirim!B10838),0))</f>
        <v>0</v>
      </c>
      <c r="D10838" s="9" t="e">
        <f>VLOOKUP(C10838,campaign!$A$2:$D$18,4,FALSE)</f>
        <v>#N/A</v>
      </c>
      <c r="E10838" s="9">
        <f>_xlfn.MAXIFS(data!G:G,data!A:A,Endirim!A10838)</f>
        <v>0</v>
      </c>
      <c r="F10838" s="9" t="e">
        <f>IF(E10838=D10838,"no discount",_xlfn.XLOOKUP(E10838,campaign!$D$2:$D$18,campaign!$B$2:$B$18))</f>
        <v>#N/A</v>
      </c>
    </row>
    <row r="10839" spans="1:6" x14ac:dyDescent="0.3">
      <c r="A10839" s="9">
        <f>customer!A10839</f>
        <v>0</v>
      </c>
      <c r="B10839" s="10">
        <f>_xlfn.MAXIFS(data!C:C,data!A:A,Endirim!A10839)</f>
        <v>0</v>
      </c>
      <c r="C10839" s="9" cm="1">
        <f t="array" ref="C10839">INDEX(data!B:B,MATCH(1,(data!A:A=Endirim!A10839)*(data!C:C=Endirim!B10839),0))</f>
        <v>0</v>
      </c>
      <c r="D10839" s="9" t="e">
        <f>VLOOKUP(C10839,campaign!$A$2:$D$18,4,FALSE)</f>
        <v>#N/A</v>
      </c>
      <c r="E10839" s="9">
        <f>_xlfn.MAXIFS(data!G:G,data!A:A,Endirim!A10839)</f>
        <v>0</v>
      </c>
      <c r="F10839" s="9" t="e">
        <f>IF(E10839=D10839,"no discount",_xlfn.XLOOKUP(E10839,campaign!$D$2:$D$18,campaign!$B$2:$B$18))</f>
        <v>#N/A</v>
      </c>
    </row>
    <row r="10840" spans="1:6" x14ac:dyDescent="0.3">
      <c r="A10840" s="9">
        <f>customer!A10840</f>
        <v>0</v>
      </c>
      <c r="B10840" s="10">
        <f>_xlfn.MAXIFS(data!C:C,data!A:A,Endirim!A10840)</f>
        <v>0</v>
      </c>
      <c r="C10840" s="9" cm="1">
        <f t="array" ref="C10840">INDEX(data!B:B,MATCH(1,(data!A:A=Endirim!A10840)*(data!C:C=Endirim!B10840),0))</f>
        <v>0</v>
      </c>
      <c r="D10840" s="9" t="e">
        <f>VLOOKUP(C10840,campaign!$A$2:$D$18,4,FALSE)</f>
        <v>#N/A</v>
      </c>
      <c r="E10840" s="9">
        <f>_xlfn.MAXIFS(data!G:G,data!A:A,Endirim!A10840)</f>
        <v>0</v>
      </c>
      <c r="F10840" s="9" t="e">
        <f>IF(E10840=D10840,"no discount",_xlfn.XLOOKUP(E10840,campaign!$D$2:$D$18,campaign!$B$2:$B$18))</f>
        <v>#N/A</v>
      </c>
    </row>
    <row r="10841" spans="1:6" x14ac:dyDescent="0.3">
      <c r="A10841" s="9">
        <f>customer!A10841</f>
        <v>0</v>
      </c>
      <c r="B10841" s="10">
        <f>_xlfn.MAXIFS(data!C:C,data!A:A,Endirim!A10841)</f>
        <v>0</v>
      </c>
      <c r="C10841" s="9" cm="1">
        <f t="array" ref="C10841">INDEX(data!B:B,MATCH(1,(data!A:A=Endirim!A10841)*(data!C:C=Endirim!B10841),0))</f>
        <v>0</v>
      </c>
      <c r="D10841" s="9" t="e">
        <f>VLOOKUP(C10841,campaign!$A$2:$D$18,4,FALSE)</f>
        <v>#N/A</v>
      </c>
      <c r="E10841" s="9">
        <f>_xlfn.MAXIFS(data!G:G,data!A:A,Endirim!A10841)</f>
        <v>0</v>
      </c>
      <c r="F10841" s="9" t="e">
        <f>IF(E10841=D10841,"no discount",_xlfn.XLOOKUP(E10841,campaign!$D$2:$D$18,campaign!$B$2:$B$18))</f>
        <v>#N/A</v>
      </c>
    </row>
    <row r="10842" spans="1:6" x14ac:dyDescent="0.3">
      <c r="A10842" s="9">
        <f>customer!A10842</f>
        <v>0</v>
      </c>
      <c r="B10842" s="10">
        <f>_xlfn.MAXIFS(data!C:C,data!A:A,Endirim!A10842)</f>
        <v>0</v>
      </c>
      <c r="C10842" s="9" cm="1">
        <f t="array" ref="C10842">INDEX(data!B:B,MATCH(1,(data!A:A=Endirim!A10842)*(data!C:C=Endirim!B10842),0))</f>
        <v>0</v>
      </c>
      <c r="D10842" s="9" t="e">
        <f>VLOOKUP(C10842,campaign!$A$2:$D$18,4,FALSE)</f>
        <v>#N/A</v>
      </c>
      <c r="E10842" s="9">
        <f>_xlfn.MAXIFS(data!G:G,data!A:A,Endirim!A10842)</f>
        <v>0</v>
      </c>
      <c r="F10842" s="9" t="e">
        <f>IF(E10842=D10842,"no discount",_xlfn.XLOOKUP(E10842,campaign!$D$2:$D$18,campaign!$B$2:$B$18))</f>
        <v>#N/A</v>
      </c>
    </row>
    <row r="10843" spans="1:6" x14ac:dyDescent="0.3">
      <c r="A10843" s="9">
        <f>customer!A10843</f>
        <v>0</v>
      </c>
      <c r="B10843" s="10">
        <f>_xlfn.MAXIFS(data!C:C,data!A:A,Endirim!A10843)</f>
        <v>0</v>
      </c>
      <c r="C10843" s="9" cm="1">
        <f t="array" ref="C10843">INDEX(data!B:B,MATCH(1,(data!A:A=Endirim!A10843)*(data!C:C=Endirim!B10843),0))</f>
        <v>0</v>
      </c>
      <c r="D10843" s="9" t="e">
        <f>VLOOKUP(C10843,campaign!$A$2:$D$18,4,FALSE)</f>
        <v>#N/A</v>
      </c>
      <c r="E10843" s="9">
        <f>_xlfn.MAXIFS(data!G:G,data!A:A,Endirim!A10843)</f>
        <v>0</v>
      </c>
      <c r="F10843" s="9" t="e">
        <f>IF(E10843=D10843,"no discount",_xlfn.XLOOKUP(E10843,campaign!$D$2:$D$18,campaign!$B$2:$B$18))</f>
        <v>#N/A</v>
      </c>
    </row>
    <row r="10844" spans="1:6" x14ac:dyDescent="0.3">
      <c r="A10844" s="9">
        <f>customer!A10844</f>
        <v>0</v>
      </c>
      <c r="B10844" s="10">
        <f>_xlfn.MAXIFS(data!C:C,data!A:A,Endirim!A10844)</f>
        <v>0</v>
      </c>
      <c r="C10844" s="9" cm="1">
        <f t="array" ref="C10844">INDEX(data!B:B,MATCH(1,(data!A:A=Endirim!A10844)*(data!C:C=Endirim!B10844),0))</f>
        <v>0</v>
      </c>
      <c r="D10844" s="9" t="e">
        <f>VLOOKUP(C10844,campaign!$A$2:$D$18,4,FALSE)</f>
        <v>#N/A</v>
      </c>
      <c r="E10844" s="9">
        <f>_xlfn.MAXIFS(data!G:G,data!A:A,Endirim!A10844)</f>
        <v>0</v>
      </c>
      <c r="F10844" s="9" t="e">
        <f>IF(E10844=D10844,"no discount",_xlfn.XLOOKUP(E10844,campaign!$D$2:$D$18,campaign!$B$2:$B$18))</f>
        <v>#N/A</v>
      </c>
    </row>
    <row r="10845" spans="1:6" x14ac:dyDescent="0.3">
      <c r="A10845" s="9">
        <f>customer!A10845</f>
        <v>0</v>
      </c>
      <c r="B10845" s="10">
        <f>_xlfn.MAXIFS(data!C:C,data!A:A,Endirim!A10845)</f>
        <v>0</v>
      </c>
      <c r="C10845" s="9" cm="1">
        <f t="array" ref="C10845">INDEX(data!B:B,MATCH(1,(data!A:A=Endirim!A10845)*(data!C:C=Endirim!B10845),0))</f>
        <v>0</v>
      </c>
      <c r="D10845" s="9" t="e">
        <f>VLOOKUP(C10845,campaign!$A$2:$D$18,4,FALSE)</f>
        <v>#N/A</v>
      </c>
      <c r="E10845" s="9">
        <f>_xlfn.MAXIFS(data!G:G,data!A:A,Endirim!A10845)</f>
        <v>0</v>
      </c>
      <c r="F10845" s="9" t="e">
        <f>IF(E10845=D10845,"no discount",_xlfn.XLOOKUP(E10845,campaign!$D$2:$D$18,campaign!$B$2:$B$18))</f>
        <v>#N/A</v>
      </c>
    </row>
    <row r="10846" spans="1:6" x14ac:dyDescent="0.3">
      <c r="A10846" s="9">
        <f>customer!A10846</f>
        <v>0</v>
      </c>
      <c r="B10846" s="10">
        <f>_xlfn.MAXIFS(data!C:C,data!A:A,Endirim!A10846)</f>
        <v>0</v>
      </c>
      <c r="C10846" s="9" cm="1">
        <f t="array" ref="C10846">INDEX(data!B:B,MATCH(1,(data!A:A=Endirim!A10846)*(data!C:C=Endirim!B10846),0))</f>
        <v>0</v>
      </c>
      <c r="D10846" s="9" t="e">
        <f>VLOOKUP(C10846,campaign!$A$2:$D$18,4,FALSE)</f>
        <v>#N/A</v>
      </c>
      <c r="E10846" s="9">
        <f>_xlfn.MAXIFS(data!G:G,data!A:A,Endirim!A10846)</f>
        <v>0</v>
      </c>
      <c r="F10846" s="9" t="e">
        <f>IF(E10846=D10846,"no discount",_xlfn.XLOOKUP(E10846,campaign!$D$2:$D$18,campaign!$B$2:$B$18))</f>
        <v>#N/A</v>
      </c>
    </row>
    <row r="10847" spans="1:6" x14ac:dyDescent="0.3">
      <c r="A10847" s="9">
        <f>customer!A10847</f>
        <v>0</v>
      </c>
      <c r="B10847" s="10">
        <f>_xlfn.MAXIFS(data!C:C,data!A:A,Endirim!A10847)</f>
        <v>0</v>
      </c>
      <c r="C10847" s="9" cm="1">
        <f t="array" ref="C10847">INDEX(data!B:B,MATCH(1,(data!A:A=Endirim!A10847)*(data!C:C=Endirim!B10847),0))</f>
        <v>0</v>
      </c>
      <c r="D10847" s="9" t="e">
        <f>VLOOKUP(C10847,campaign!$A$2:$D$18,4,FALSE)</f>
        <v>#N/A</v>
      </c>
      <c r="E10847" s="9">
        <f>_xlfn.MAXIFS(data!G:G,data!A:A,Endirim!A10847)</f>
        <v>0</v>
      </c>
      <c r="F10847" s="9" t="e">
        <f>IF(E10847=D10847,"no discount",_xlfn.XLOOKUP(E10847,campaign!$D$2:$D$18,campaign!$B$2:$B$18))</f>
        <v>#N/A</v>
      </c>
    </row>
    <row r="10848" spans="1:6" x14ac:dyDescent="0.3">
      <c r="A10848" s="9">
        <f>customer!A10848</f>
        <v>0</v>
      </c>
      <c r="B10848" s="10">
        <f>_xlfn.MAXIFS(data!C:C,data!A:A,Endirim!A10848)</f>
        <v>0</v>
      </c>
      <c r="C10848" s="9" cm="1">
        <f t="array" ref="C10848">INDEX(data!B:B,MATCH(1,(data!A:A=Endirim!A10848)*(data!C:C=Endirim!B10848),0))</f>
        <v>0</v>
      </c>
      <c r="D10848" s="9" t="e">
        <f>VLOOKUP(C10848,campaign!$A$2:$D$18,4,FALSE)</f>
        <v>#N/A</v>
      </c>
      <c r="E10848" s="9">
        <f>_xlfn.MAXIFS(data!G:G,data!A:A,Endirim!A10848)</f>
        <v>0</v>
      </c>
      <c r="F10848" s="9" t="e">
        <f>IF(E10848=D10848,"no discount",_xlfn.XLOOKUP(E10848,campaign!$D$2:$D$18,campaign!$B$2:$B$18))</f>
        <v>#N/A</v>
      </c>
    </row>
    <row r="10849" spans="1:6" x14ac:dyDescent="0.3">
      <c r="A10849" s="9">
        <f>customer!A10849</f>
        <v>0</v>
      </c>
      <c r="B10849" s="10">
        <f>_xlfn.MAXIFS(data!C:C,data!A:A,Endirim!A10849)</f>
        <v>0</v>
      </c>
      <c r="C10849" s="9" cm="1">
        <f t="array" ref="C10849">INDEX(data!B:B,MATCH(1,(data!A:A=Endirim!A10849)*(data!C:C=Endirim!B10849),0))</f>
        <v>0</v>
      </c>
      <c r="D10849" s="9" t="e">
        <f>VLOOKUP(C10849,campaign!$A$2:$D$18,4,FALSE)</f>
        <v>#N/A</v>
      </c>
      <c r="E10849" s="9">
        <f>_xlfn.MAXIFS(data!G:G,data!A:A,Endirim!A10849)</f>
        <v>0</v>
      </c>
      <c r="F10849" s="9" t="e">
        <f>IF(E10849=D10849,"no discount",_xlfn.XLOOKUP(E10849,campaign!$D$2:$D$18,campaign!$B$2:$B$18))</f>
        <v>#N/A</v>
      </c>
    </row>
    <row r="10850" spans="1:6" x14ac:dyDescent="0.3">
      <c r="A10850" s="9">
        <f>customer!A10850</f>
        <v>0</v>
      </c>
      <c r="B10850" s="10">
        <f>_xlfn.MAXIFS(data!C:C,data!A:A,Endirim!A10850)</f>
        <v>0</v>
      </c>
      <c r="C10850" s="9" cm="1">
        <f t="array" ref="C10850">INDEX(data!B:B,MATCH(1,(data!A:A=Endirim!A10850)*(data!C:C=Endirim!B10850),0))</f>
        <v>0</v>
      </c>
      <c r="D10850" s="9" t="e">
        <f>VLOOKUP(C10850,campaign!$A$2:$D$18,4,FALSE)</f>
        <v>#N/A</v>
      </c>
      <c r="E10850" s="9">
        <f>_xlfn.MAXIFS(data!G:G,data!A:A,Endirim!A10850)</f>
        <v>0</v>
      </c>
      <c r="F10850" s="9" t="e">
        <f>IF(E10850=D10850,"no discount",_xlfn.XLOOKUP(E10850,campaign!$D$2:$D$18,campaign!$B$2:$B$18))</f>
        <v>#N/A</v>
      </c>
    </row>
    <row r="10851" spans="1:6" x14ac:dyDescent="0.3">
      <c r="A10851" s="9">
        <f>customer!A10851</f>
        <v>0</v>
      </c>
      <c r="B10851" s="10">
        <f>_xlfn.MAXIFS(data!C:C,data!A:A,Endirim!A10851)</f>
        <v>0</v>
      </c>
      <c r="C10851" s="9" cm="1">
        <f t="array" ref="C10851">INDEX(data!B:B,MATCH(1,(data!A:A=Endirim!A10851)*(data!C:C=Endirim!B10851),0))</f>
        <v>0</v>
      </c>
      <c r="D10851" s="9" t="e">
        <f>VLOOKUP(C10851,campaign!$A$2:$D$18,4,FALSE)</f>
        <v>#N/A</v>
      </c>
      <c r="E10851" s="9">
        <f>_xlfn.MAXIFS(data!G:G,data!A:A,Endirim!A10851)</f>
        <v>0</v>
      </c>
      <c r="F10851" s="9" t="e">
        <f>IF(E10851=D10851,"no discount",_xlfn.XLOOKUP(E10851,campaign!$D$2:$D$18,campaign!$B$2:$B$18))</f>
        <v>#N/A</v>
      </c>
    </row>
    <row r="10852" spans="1:6" x14ac:dyDescent="0.3">
      <c r="A10852" s="9">
        <f>customer!A10852</f>
        <v>0</v>
      </c>
      <c r="B10852" s="10">
        <f>_xlfn.MAXIFS(data!C:C,data!A:A,Endirim!A10852)</f>
        <v>0</v>
      </c>
      <c r="C10852" s="9" cm="1">
        <f t="array" ref="C10852">INDEX(data!B:B,MATCH(1,(data!A:A=Endirim!A10852)*(data!C:C=Endirim!B10852),0))</f>
        <v>0</v>
      </c>
      <c r="D10852" s="9" t="e">
        <f>VLOOKUP(C10852,campaign!$A$2:$D$18,4,FALSE)</f>
        <v>#N/A</v>
      </c>
      <c r="E10852" s="9">
        <f>_xlfn.MAXIFS(data!G:G,data!A:A,Endirim!A10852)</f>
        <v>0</v>
      </c>
      <c r="F10852" s="9" t="e">
        <f>IF(E10852=D10852,"no discount",_xlfn.XLOOKUP(E10852,campaign!$D$2:$D$18,campaign!$B$2:$B$18))</f>
        <v>#N/A</v>
      </c>
    </row>
    <row r="10853" spans="1:6" x14ac:dyDescent="0.3">
      <c r="A10853" s="9">
        <f>customer!A10853</f>
        <v>0</v>
      </c>
      <c r="B10853" s="10">
        <f>_xlfn.MAXIFS(data!C:C,data!A:A,Endirim!A10853)</f>
        <v>0</v>
      </c>
      <c r="C10853" s="9" cm="1">
        <f t="array" ref="C10853">INDEX(data!B:B,MATCH(1,(data!A:A=Endirim!A10853)*(data!C:C=Endirim!B10853),0))</f>
        <v>0</v>
      </c>
      <c r="D10853" s="9" t="e">
        <f>VLOOKUP(C10853,campaign!$A$2:$D$18,4,FALSE)</f>
        <v>#N/A</v>
      </c>
      <c r="E10853" s="9">
        <f>_xlfn.MAXIFS(data!G:G,data!A:A,Endirim!A10853)</f>
        <v>0</v>
      </c>
      <c r="F10853" s="9" t="e">
        <f>IF(E10853=D10853,"no discount",_xlfn.XLOOKUP(E10853,campaign!$D$2:$D$18,campaign!$B$2:$B$18))</f>
        <v>#N/A</v>
      </c>
    </row>
    <row r="10854" spans="1:6" x14ac:dyDescent="0.3">
      <c r="A10854" s="9">
        <f>customer!A10854</f>
        <v>0</v>
      </c>
      <c r="B10854" s="10">
        <f>_xlfn.MAXIFS(data!C:C,data!A:A,Endirim!A10854)</f>
        <v>0</v>
      </c>
      <c r="C10854" s="9" cm="1">
        <f t="array" ref="C10854">INDEX(data!B:B,MATCH(1,(data!A:A=Endirim!A10854)*(data!C:C=Endirim!B10854),0))</f>
        <v>0</v>
      </c>
      <c r="D10854" s="9" t="e">
        <f>VLOOKUP(C10854,campaign!$A$2:$D$18,4,FALSE)</f>
        <v>#N/A</v>
      </c>
      <c r="E10854" s="9">
        <f>_xlfn.MAXIFS(data!G:G,data!A:A,Endirim!A10854)</f>
        <v>0</v>
      </c>
      <c r="F10854" s="9" t="e">
        <f>IF(E10854=D10854,"no discount",_xlfn.XLOOKUP(E10854,campaign!$D$2:$D$18,campaign!$B$2:$B$18))</f>
        <v>#N/A</v>
      </c>
    </row>
    <row r="10855" spans="1:6" x14ac:dyDescent="0.3">
      <c r="A10855" s="9">
        <f>customer!A10855</f>
        <v>0</v>
      </c>
      <c r="B10855" s="10">
        <f>_xlfn.MAXIFS(data!C:C,data!A:A,Endirim!A10855)</f>
        <v>0</v>
      </c>
      <c r="C10855" s="9" cm="1">
        <f t="array" ref="C10855">INDEX(data!B:B,MATCH(1,(data!A:A=Endirim!A10855)*(data!C:C=Endirim!B10855),0))</f>
        <v>0</v>
      </c>
      <c r="D10855" s="9" t="e">
        <f>VLOOKUP(C10855,campaign!$A$2:$D$18,4,FALSE)</f>
        <v>#N/A</v>
      </c>
      <c r="E10855" s="9">
        <f>_xlfn.MAXIFS(data!G:G,data!A:A,Endirim!A10855)</f>
        <v>0</v>
      </c>
      <c r="F10855" s="9" t="e">
        <f>IF(E10855=D10855,"no discount",_xlfn.XLOOKUP(E10855,campaign!$D$2:$D$18,campaign!$B$2:$B$18))</f>
        <v>#N/A</v>
      </c>
    </row>
    <row r="10856" spans="1:6" x14ac:dyDescent="0.3">
      <c r="A10856" s="9">
        <f>customer!A10856</f>
        <v>0</v>
      </c>
      <c r="B10856" s="10">
        <f>_xlfn.MAXIFS(data!C:C,data!A:A,Endirim!A10856)</f>
        <v>0</v>
      </c>
      <c r="C10856" s="9" cm="1">
        <f t="array" ref="C10856">INDEX(data!B:B,MATCH(1,(data!A:A=Endirim!A10856)*(data!C:C=Endirim!B10856),0))</f>
        <v>0</v>
      </c>
      <c r="D10856" s="9" t="e">
        <f>VLOOKUP(C10856,campaign!$A$2:$D$18,4,FALSE)</f>
        <v>#N/A</v>
      </c>
      <c r="E10856" s="9">
        <f>_xlfn.MAXIFS(data!G:G,data!A:A,Endirim!A10856)</f>
        <v>0</v>
      </c>
      <c r="F10856" s="9" t="e">
        <f>IF(E10856=D10856,"no discount",_xlfn.XLOOKUP(E10856,campaign!$D$2:$D$18,campaign!$B$2:$B$18))</f>
        <v>#N/A</v>
      </c>
    </row>
    <row r="10857" spans="1:6" x14ac:dyDescent="0.3">
      <c r="A10857" s="9">
        <f>customer!A10857</f>
        <v>0</v>
      </c>
      <c r="B10857" s="10">
        <f>_xlfn.MAXIFS(data!C:C,data!A:A,Endirim!A10857)</f>
        <v>0</v>
      </c>
      <c r="C10857" s="9" cm="1">
        <f t="array" ref="C10857">INDEX(data!B:B,MATCH(1,(data!A:A=Endirim!A10857)*(data!C:C=Endirim!B10857),0))</f>
        <v>0</v>
      </c>
      <c r="D10857" s="9" t="e">
        <f>VLOOKUP(C10857,campaign!$A$2:$D$18,4,FALSE)</f>
        <v>#N/A</v>
      </c>
      <c r="E10857" s="9">
        <f>_xlfn.MAXIFS(data!G:G,data!A:A,Endirim!A10857)</f>
        <v>0</v>
      </c>
      <c r="F10857" s="9" t="e">
        <f>IF(E10857=D10857,"no discount",_xlfn.XLOOKUP(E10857,campaign!$D$2:$D$18,campaign!$B$2:$B$18))</f>
        <v>#N/A</v>
      </c>
    </row>
    <row r="10858" spans="1:6" x14ac:dyDescent="0.3">
      <c r="A10858" s="9">
        <f>customer!A10858</f>
        <v>0</v>
      </c>
      <c r="B10858" s="10">
        <f>_xlfn.MAXIFS(data!C:C,data!A:A,Endirim!A10858)</f>
        <v>0</v>
      </c>
      <c r="C10858" s="9" cm="1">
        <f t="array" ref="C10858">INDEX(data!B:B,MATCH(1,(data!A:A=Endirim!A10858)*(data!C:C=Endirim!B10858),0))</f>
        <v>0</v>
      </c>
      <c r="D10858" s="9" t="e">
        <f>VLOOKUP(C10858,campaign!$A$2:$D$18,4,FALSE)</f>
        <v>#N/A</v>
      </c>
      <c r="E10858" s="9">
        <f>_xlfn.MAXIFS(data!G:G,data!A:A,Endirim!A10858)</f>
        <v>0</v>
      </c>
      <c r="F10858" s="9" t="e">
        <f>IF(E10858=D10858,"no discount",_xlfn.XLOOKUP(E10858,campaign!$D$2:$D$18,campaign!$B$2:$B$18))</f>
        <v>#N/A</v>
      </c>
    </row>
    <row r="10859" spans="1:6" x14ac:dyDescent="0.3">
      <c r="A10859" s="9">
        <f>customer!A10859</f>
        <v>0</v>
      </c>
      <c r="B10859" s="10">
        <f>_xlfn.MAXIFS(data!C:C,data!A:A,Endirim!A10859)</f>
        <v>0</v>
      </c>
      <c r="C10859" s="9" cm="1">
        <f t="array" ref="C10859">INDEX(data!B:B,MATCH(1,(data!A:A=Endirim!A10859)*(data!C:C=Endirim!B10859),0))</f>
        <v>0</v>
      </c>
      <c r="D10859" s="9" t="e">
        <f>VLOOKUP(C10859,campaign!$A$2:$D$18,4,FALSE)</f>
        <v>#N/A</v>
      </c>
      <c r="E10859" s="9">
        <f>_xlfn.MAXIFS(data!G:G,data!A:A,Endirim!A10859)</f>
        <v>0</v>
      </c>
      <c r="F10859" s="9" t="e">
        <f>IF(E10859=D10859,"no discount",_xlfn.XLOOKUP(E10859,campaign!$D$2:$D$18,campaign!$B$2:$B$18))</f>
        <v>#N/A</v>
      </c>
    </row>
    <row r="10860" spans="1:6" x14ac:dyDescent="0.3">
      <c r="A10860" s="9">
        <f>customer!A10860</f>
        <v>0</v>
      </c>
      <c r="B10860" s="10">
        <f>_xlfn.MAXIFS(data!C:C,data!A:A,Endirim!A10860)</f>
        <v>0</v>
      </c>
      <c r="C10860" s="9" cm="1">
        <f t="array" ref="C10860">INDEX(data!B:B,MATCH(1,(data!A:A=Endirim!A10860)*(data!C:C=Endirim!B10860),0))</f>
        <v>0</v>
      </c>
      <c r="D10860" s="9" t="e">
        <f>VLOOKUP(C10860,campaign!$A$2:$D$18,4,FALSE)</f>
        <v>#N/A</v>
      </c>
      <c r="E10860" s="9">
        <f>_xlfn.MAXIFS(data!G:G,data!A:A,Endirim!A10860)</f>
        <v>0</v>
      </c>
      <c r="F10860" s="9" t="e">
        <f>IF(E10860=D10860,"no discount",_xlfn.XLOOKUP(E10860,campaign!$D$2:$D$18,campaign!$B$2:$B$18))</f>
        <v>#N/A</v>
      </c>
    </row>
    <row r="10861" spans="1:6" x14ac:dyDescent="0.3">
      <c r="A10861" s="9">
        <f>customer!A10861</f>
        <v>0</v>
      </c>
      <c r="B10861" s="10">
        <f>_xlfn.MAXIFS(data!C:C,data!A:A,Endirim!A10861)</f>
        <v>0</v>
      </c>
      <c r="C10861" s="9" cm="1">
        <f t="array" ref="C10861">INDEX(data!B:B,MATCH(1,(data!A:A=Endirim!A10861)*(data!C:C=Endirim!B10861),0))</f>
        <v>0</v>
      </c>
      <c r="D10861" s="9" t="e">
        <f>VLOOKUP(C10861,campaign!$A$2:$D$18,4,FALSE)</f>
        <v>#N/A</v>
      </c>
      <c r="E10861" s="9">
        <f>_xlfn.MAXIFS(data!G:G,data!A:A,Endirim!A10861)</f>
        <v>0</v>
      </c>
      <c r="F10861" s="9" t="e">
        <f>IF(E10861=D10861,"no discount",_xlfn.XLOOKUP(E10861,campaign!$D$2:$D$18,campaign!$B$2:$B$18))</f>
        <v>#N/A</v>
      </c>
    </row>
    <row r="10862" spans="1:6" x14ac:dyDescent="0.3">
      <c r="A10862" s="9">
        <f>customer!A10862</f>
        <v>0</v>
      </c>
      <c r="B10862" s="10">
        <f>_xlfn.MAXIFS(data!C:C,data!A:A,Endirim!A10862)</f>
        <v>0</v>
      </c>
      <c r="C10862" s="9" cm="1">
        <f t="array" ref="C10862">INDEX(data!B:B,MATCH(1,(data!A:A=Endirim!A10862)*(data!C:C=Endirim!B10862),0))</f>
        <v>0</v>
      </c>
      <c r="D10862" s="9" t="e">
        <f>VLOOKUP(C10862,campaign!$A$2:$D$18,4,FALSE)</f>
        <v>#N/A</v>
      </c>
      <c r="E10862" s="9">
        <f>_xlfn.MAXIFS(data!G:G,data!A:A,Endirim!A10862)</f>
        <v>0</v>
      </c>
      <c r="F10862" s="9" t="e">
        <f>IF(E10862=D10862,"no discount",_xlfn.XLOOKUP(E10862,campaign!$D$2:$D$18,campaign!$B$2:$B$18))</f>
        <v>#N/A</v>
      </c>
    </row>
    <row r="10863" spans="1:6" x14ac:dyDescent="0.3">
      <c r="A10863" s="9">
        <f>customer!A10863</f>
        <v>0</v>
      </c>
      <c r="B10863" s="10">
        <f>_xlfn.MAXIFS(data!C:C,data!A:A,Endirim!A10863)</f>
        <v>0</v>
      </c>
      <c r="C10863" s="9" cm="1">
        <f t="array" ref="C10863">INDEX(data!B:B,MATCH(1,(data!A:A=Endirim!A10863)*(data!C:C=Endirim!B10863),0))</f>
        <v>0</v>
      </c>
      <c r="D10863" s="9" t="e">
        <f>VLOOKUP(C10863,campaign!$A$2:$D$18,4,FALSE)</f>
        <v>#N/A</v>
      </c>
      <c r="E10863" s="9">
        <f>_xlfn.MAXIFS(data!G:G,data!A:A,Endirim!A10863)</f>
        <v>0</v>
      </c>
      <c r="F10863" s="9" t="e">
        <f>IF(E10863=D10863,"no discount",_xlfn.XLOOKUP(E10863,campaign!$D$2:$D$18,campaign!$B$2:$B$18))</f>
        <v>#N/A</v>
      </c>
    </row>
    <row r="10864" spans="1:6" x14ac:dyDescent="0.3">
      <c r="A10864" s="9">
        <f>customer!A10864</f>
        <v>0</v>
      </c>
      <c r="B10864" s="10">
        <f>_xlfn.MAXIFS(data!C:C,data!A:A,Endirim!A10864)</f>
        <v>0</v>
      </c>
      <c r="C10864" s="9" cm="1">
        <f t="array" ref="C10864">INDEX(data!B:B,MATCH(1,(data!A:A=Endirim!A10864)*(data!C:C=Endirim!B10864),0))</f>
        <v>0</v>
      </c>
      <c r="D10864" s="9" t="e">
        <f>VLOOKUP(C10864,campaign!$A$2:$D$18,4,FALSE)</f>
        <v>#N/A</v>
      </c>
      <c r="E10864" s="9">
        <f>_xlfn.MAXIFS(data!G:G,data!A:A,Endirim!A10864)</f>
        <v>0</v>
      </c>
      <c r="F10864" s="9" t="e">
        <f>IF(E10864=D10864,"no discount",_xlfn.XLOOKUP(E10864,campaign!$D$2:$D$18,campaign!$B$2:$B$18))</f>
        <v>#N/A</v>
      </c>
    </row>
    <row r="10865" spans="1:6" x14ac:dyDescent="0.3">
      <c r="A10865" s="9">
        <f>customer!A10865</f>
        <v>0</v>
      </c>
      <c r="B10865" s="10">
        <f>_xlfn.MAXIFS(data!C:C,data!A:A,Endirim!A10865)</f>
        <v>0</v>
      </c>
      <c r="C10865" s="9" cm="1">
        <f t="array" ref="C10865">INDEX(data!B:B,MATCH(1,(data!A:A=Endirim!A10865)*(data!C:C=Endirim!B10865),0))</f>
        <v>0</v>
      </c>
      <c r="D10865" s="9" t="e">
        <f>VLOOKUP(C10865,campaign!$A$2:$D$18,4,FALSE)</f>
        <v>#N/A</v>
      </c>
      <c r="E10865" s="9">
        <f>_xlfn.MAXIFS(data!G:G,data!A:A,Endirim!A10865)</f>
        <v>0</v>
      </c>
      <c r="F10865" s="9" t="e">
        <f>IF(E10865=D10865,"no discount",_xlfn.XLOOKUP(E10865,campaign!$D$2:$D$18,campaign!$B$2:$B$18))</f>
        <v>#N/A</v>
      </c>
    </row>
    <row r="10866" spans="1:6" x14ac:dyDescent="0.3">
      <c r="A10866" s="9">
        <f>customer!A10866</f>
        <v>0</v>
      </c>
      <c r="B10866" s="10">
        <f>_xlfn.MAXIFS(data!C:C,data!A:A,Endirim!A10866)</f>
        <v>0</v>
      </c>
      <c r="C10866" s="9" cm="1">
        <f t="array" ref="C10866">INDEX(data!B:B,MATCH(1,(data!A:A=Endirim!A10866)*(data!C:C=Endirim!B10866),0))</f>
        <v>0</v>
      </c>
      <c r="D10866" s="9" t="e">
        <f>VLOOKUP(C10866,campaign!$A$2:$D$18,4,FALSE)</f>
        <v>#N/A</v>
      </c>
      <c r="E10866" s="9">
        <f>_xlfn.MAXIFS(data!G:G,data!A:A,Endirim!A10866)</f>
        <v>0</v>
      </c>
      <c r="F10866" s="9" t="e">
        <f>IF(E10866=D10866,"no discount",_xlfn.XLOOKUP(E10866,campaign!$D$2:$D$18,campaign!$B$2:$B$18))</f>
        <v>#N/A</v>
      </c>
    </row>
    <row r="10867" spans="1:6" x14ac:dyDescent="0.3">
      <c r="A10867" s="9">
        <f>customer!A10867</f>
        <v>0</v>
      </c>
      <c r="B10867" s="10">
        <f>_xlfn.MAXIFS(data!C:C,data!A:A,Endirim!A10867)</f>
        <v>0</v>
      </c>
      <c r="C10867" s="9" cm="1">
        <f t="array" ref="C10867">INDEX(data!B:B,MATCH(1,(data!A:A=Endirim!A10867)*(data!C:C=Endirim!B10867),0))</f>
        <v>0</v>
      </c>
      <c r="D10867" s="9" t="e">
        <f>VLOOKUP(C10867,campaign!$A$2:$D$18,4,FALSE)</f>
        <v>#N/A</v>
      </c>
      <c r="E10867" s="9">
        <f>_xlfn.MAXIFS(data!G:G,data!A:A,Endirim!A10867)</f>
        <v>0</v>
      </c>
      <c r="F10867" s="9" t="e">
        <f>IF(E10867=D10867,"no discount",_xlfn.XLOOKUP(E10867,campaign!$D$2:$D$18,campaign!$B$2:$B$18))</f>
        <v>#N/A</v>
      </c>
    </row>
    <row r="10868" spans="1:6" x14ac:dyDescent="0.3">
      <c r="A10868" s="9">
        <f>customer!A10868</f>
        <v>0</v>
      </c>
      <c r="B10868" s="10">
        <f>_xlfn.MAXIFS(data!C:C,data!A:A,Endirim!A10868)</f>
        <v>0</v>
      </c>
      <c r="C10868" s="9" cm="1">
        <f t="array" ref="C10868">INDEX(data!B:B,MATCH(1,(data!A:A=Endirim!A10868)*(data!C:C=Endirim!B10868),0))</f>
        <v>0</v>
      </c>
      <c r="D10868" s="9" t="e">
        <f>VLOOKUP(C10868,campaign!$A$2:$D$18,4,FALSE)</f>
        <v>#N/A</v>
      </c>
      <c r="E10868" s="9">
        <f>_xlfn.MAXIFS(data!G:G,data!A:A,Endirim!A10868)</f>
        <v>0</v>
      </c>
      <c r="F10868" s="9" t="e">
        <f>IF(E10868=D10868,"no discount",_xlfn.XLOOKUP(E10868,campaign!$D$2:$D$18,campaign!$B$2:$B$18))</f>
        <v>#N/A</v>
      </c>
    </row>
    <row r="10869" spans="1:6" x14ac:dyDescent="0.3">
      <c r="A10869" s="9">
        <f>customer!A10869</f>
        <v>0</v>
      </c>
      <c r="B10869" s="10">
        <f>_xlfn.MAXIFS(data!C:C,data!A:A,Endirim!A10869)</f>
        <v>0</v>
      </c>
      <c r="C10869" s="9" cm="1">
        <f t="array" ref="C10869">INDEX(data!B:B,MATCH(1,(data!A:A=Endirim!A10869)*(data!C:C=Endirim!B10869),0))</f>
        <v>0</v>
      </c>
      <c r="D10869" s="9" t="e">
        <f>VLOOKUP(C10869,campaign!$A$2:$D$18,4,FALSE)</f>
        <v>#N/A</v>
      </c>
      <c r="E10869" s="9">
        <f>_xlfn.MAXIFS(data!G:G,data!A:A,Endirim!A10869)</f>
        <v>0</v>
      </c>
      <c r="F10869" s="9" t="e">
        <f>IF(E10869=D10869,"no discount",_xlfn.XLOOKUP(E10869,campaign!$D$2:$D$18,campaign!$B$2:$B$18))</f>
        <v>#N/A</v>
      </c>
    </row>
    <row r="10870" spans="1:6" x14ac:dyDescent="0.3">
      <c r="A10870" s="9">
        <f>customer!A10870</f>
        <v>0</v>
      </c>
      <c r="B10870" s="10">
        <f>_xlfn.MAXIFS(data!C:C,data!A:A,Endirim!A10870)</f>
        <v>0</v>
      </c>
      <c r="C10870" s="9" cm="1">
        <f t="array" ref="C10870">INDEX(data!B:B,MATCH(1,(data!A:A=Endirim!A10870)*(data!C:C=Endirim!B10870),0))</f>
        <v>0</v>
      </c>
      <c r="D10870" s="9" t="e">
        <f>VLOOKUP(C10870,campaign!$A$2:$D$18,4,FALSE)</f>
        <v>#N/A</v>
      </c>
      <c r="E10870" s="9">
        <f>_xlfn.MAXIFS(data!G:G,data!A:A,Endirim!A10870)</f>
        <v>0</v>
      </c>
      <c r="F10870" s="9" t="e">
        <f>IF(E10870=D10870,"no discount",_xlfn.XLOOKUP(E10870,campaign!$D$2:$D$18,campaign!$B$2:$B$18))</f>
        <v>#N/A</v>
      </c>
    </row>
    <row r="10871" spans="1:6" x14ac:dyDescent="0.3">
      <c r="A10871" s="9">
        <f>customer!A10871</f>
        <v>0</v>
      </c>
      <c r="B10871" s="10">
        <f>_xlfn.MAXIFS(data!C:C,data!A:A,Endirim!A10871)</f>
        <v>0</v>
      </c>
      <c r="C10871" s="9" cm="1">
        <f t="array" ref="C10871">INDEX(data!B:B,MATCH(1,(data!A:A=Endirim!A10871)*(data!C:C=Endirim!B10871),0))</f>
        <v>0</v>
      </c>
      <c r="D10871" s="9" t="e">
        <f>VLOOKUP(C10871,campaign!$A$2:$D$18,4,FALSE)</f>
        <v>#N/A</v>
      </c>
      <c r="E10871" s="9">
        <f>_xlfn.MAXIFS(data!G:G,data!A:A,Endirim!A10871)</f>
        <v>0</v>
      </c>
      <c r="F10871" s="9" t="e">
        <f>IF(E10871=D10871,"no discount",_xlfn.XLOOKUP(E10871,campaign!$D$2:$D$18,campaign!$B$2:$B$18))</f>
        <v>#N/A</v>
      </c>
    </row>
    <row r="10872" spans="1:6" x14ac:dyDescent="0.3">
      <c r="A10872" s="9">
        <f>customer!A10872</f>
        <v>0</v>
      </c>
      <c r="B10872" s="10">
        <f>_xlfn.MAXIFS(data!C:C,data!A:A,Endirim!A10872)</f>
        <v>0</v>
      </c>
      <c r="C10872" s="9" cm="1">
        <f t="array" ref="C10872">INDEX(data!B:B,MATCH(1,(data!A:A=Endirim!A10872)*(data!C:C=Endirim!B10872),0))</f>
        <v>0</v>
      </c>
      <c r="D10872" s="9" t="e">
        <f>VLOOKUP(C10872,campaign!$A$2:$D$18,4,FALSE)</f>
        <v>#N/A</v>
      </c>
      <c r="E10872" s="9">
        <f>_xlfn.MAXIFS(data!G:G,data!A:A,Endirim!A10872)</f>
        <v>0</v>
      </c>
      <c r="F10872" s="9" t="e">
        <f>IF(E10872=D10872,"no discount",_xlfn.XLOOKUP(E10872,campaign!$D$2:$D$18,campaign!$B$2:$B$18))</f>
        <v>#N/A</v>
      </c>
    </row>
    <row r="10873" spans="1:6" x14ac:dyDescent="0.3">
      <c r="A10873" s="9">
        <f>customer!A10873</f>
        <v>0</v>
      </c>
      <c r="B10873" s="10">
        <f>_xlfn.MAXIFS(data!C:C,data!A:A,Endirim!A10873)</f>
        <v>0</v>
      </c>
      <c r="C10873" s="9" cm="1">
        <f t="array" ref="C10873">INDEX(data!B:B,MATCH(1,(data!A:A=Endirim!A10873)*(data!C:C=Endirim!B10873),0))</f>
        <v>0</v>
      </c>
      <c r="D10873" s="9" t="e">
        <f>VLOOKUP(C10873,campaign!$A$2:$D$18,4,FALSE)</f>
        <v>#N/A</v>
      </c>
      <c r="E10873" s="9">
        <f>_xlfn.MAXIFS(data!G:G,data!A:A,Endirim!A10873)</f>
        <v>0</v>
      </c>
      <c r="F10873" s="9" t="e">
        <f>IF(E10873=D10873,"no discount",_xlfn.XLOOKUP(E10873,campaign!$D$2:$D$18,campaign!$B$2:$B$18))</f>
        <v>#N/A</v>
      </c>
    </row>
    <row r="10874" spans="1:6" x14ac:dyDescent="0.3">
      <c r="A10874" s="9">
        <f>customer!A10874</f>
        <v>0</v>
      </c>
      <c r="B10874" s="10">
        <f>_xlfn.MAXIFS(data!C:C,data!A:A,Endirim!A10874)</f>
        <v>0</v>
      </c>
      <c r="C10874" s="9" cm="1">
        <f t="array" ref="C10874">INDEX(data!B:B,MATCH(1,(data!A:A=Endirim!A10874)*(data!C:C=Endirim!B10874),0))</f>
        <v>0</v>
      </c>
      <c r="D10874" s="9" t="e">
        <f>VLOOKUP(C10874,campaign!$A$2:$D$18,4,FALSE)</f>
        <v>#N/A</v>
      </c>
      <c r="E10874" s="9">
        <f>_xlfn.MAXIFS(data!G:G,data!A:A,Endirim!A10874)</f>
        <v>0</v>
      </c>
      <c r="F10874" s="9" t="e">
        <f>IF(E10874=D10874,"no discount",_xlfn.XLOOKUP(E10874,campaign!$D$2:$D$18,campaign!$B$2:$B$18))</f>
        <v>#N/A</v>
      </c>
    </row>
    <row r="10875" spans="1:6" x14ac:dyDescent="0.3">
      <c r="A10875" s="9">
        <f>customer!A10875</f>
        <v>0</v>
      </c>
      <c r="B10875" s="10">
        <f>_xlfn.MAXIFS(data!C:C,data!A:A,Endirim!A10875)</f>
        <v>0</v>
      </c>
      <c r="C10875" s="9" cm="1">
        <f t="array" ref="C10875">INDEX(data!B:B,MATCH(1,(data!A:A=Endirim!A10875)*(data!C:C=Endirim!B10875),0))</f>
        <v>0</v>
      </c>
      <c r="D10875" s="9" t="e">
        <f>VLOOKUP(C10875,campaign!$A$2:$D$18,4,FALSE)</f>
        <v>#N/A</v>
      </c>
      <c r="E10875" s="9">
        <f>_xlfn.MAXIFS(data!G:G,data!A:A,Endirim!A10875)</f>
        <v>0</v>
      </c>
      <c r="F10875" s="9" t="e">
        <f>IF(E10875=D10875,"no discount",_xlfn.XLOOKUP(E10875,campaign!$D$2:$D$18,campaign!$B$2:$B$18))</f>
        <v>#N/A</v>
      </c>
    </row>
    <row r="10876" spans="1:6" x14ac:dyDescent="0.3">
      <c r="A10876" s="9">
        <f>customer!A10876</f>
        <v>0</v>
      </c>
      <c r="B10876" s="10">
        <f>_xlfn.MAXIFS(data!C:C,data!A:A,Endirim!A10876)</f>
        <v>0</v>
      </c>
      <c r="C10876" s="9" cm="1">
        <f t="array" ref="C10876">INDEX(data!B:B,MATCH(1,(data!A:A=Endirim!A10876)*(data!C:C=Endirim!B10876),0))</f>
        <v>0</v>
      </c>
      <c r="D10876" s="9" t="e">
        <f>VLOOKUP(C10876,campaign!$A$2:$D$18,4,FALSE)</f>
        <v>#N/A</v>
      </c>
      <c r="E10876" s="9">
        <f>_xlfn.MAXIFS(data!G:G,data!A:A,Endirim!A10876)</f>
        <v>0</v>
      </c>
      <c r="F10876" s="9" t="e">
        <f>IF(E10876=D10876,"no discount",_xlfn.XLOOKUP(E10876,campaign!$D$2:$D$18,campaign!$B$2:$B$18))</f>
        <v>#N/A</v>
      </c>
    </row>
    <row r="10877" spans="1:6" x14ac:dyDescent="0.3">
      <c r="A10877" s="9">
        <f>customer!A10877</f>
        <v>0</v>
      </c>
      <c r="B10877" s="10">
        <f>_xlfn.MAXIFS(data!C:C,data!A:A,Endirim!A10877)</f>
        <v>0</v>
      </c>
      <c r="C10877" s="9" cm="1">
        <f t="array" ref="C10877">INDEX(data!B:B,MATCH(1,(data!A:A=Endirim!A10877)*(data!C:C=Endirim!B10877),0))</f>
        <v>0</v>
      </c>
      <c r="D10877" s="9" t="e">
        <f>VLOOKUP(C10877,campaign!$A$2:$D$18,4,FALSE)</f>
        <v>#N/A</v>
      </c>
      <c r="E10877" s="9">
        <f>_xlfn.MAXIFS(data!G:G,data!A:A,Endirim!A10877)</f>
        <v>0</v>
      </c>
      <c r="F10877" s="9" t="e">
        <f>IF(E10877=D10877,"no discount",_xlfn.XLOOKUP(E10877,campaign!$D$2:$D$18,campaign!$B$2:$B$18))</f>
        <v>#N/A</v>
      </c>
    </row>
    <row r="10878" spans="1:6" x14ac:dyDescent="0.3">
      <c r="A10878" s="9">
        <f>customer!A10878</f>
        <v>0</v>
      </c>
      <c r="B10878" s="10">
        <f>_xlfn.MAXIFS(data!C:C,data!A:A,Endirim!A10878)</f>
        <v>0</v>
      </c>
      <c r="C10878" s="9" cm="1">
        <f t="array" ref="C10878">INDEX(data!B:B,MATCH(1,(data!A:A=Endirim!A10878)*(data!C:C=Endirim!B10878),0))</f>
        <v>0</v>
      </c>
      <c r="D10878" s="9" t="e">
        <f>VLOOKUP(C10878,campaign!$A$2:$D$18,4,FALSE)</f>
        <v>#N/A</v>
      </c>
      <c r="E10878" s="9">
        <f>_xlfn.MAXIFS(data!G:G,data!A:A,Endirim!A10878)</f>
        <v>0</v>
      </c>
      <c r="F10878" s="9" t="e">
        <f>IF(E10878=D10878,"no discount",_xlfn.XLOOKUP(E10878,campaign!$D$2:$D$18,campaign!$B$2:$B$18))</f>
        <v>#N/A</v>
      </c>
    </row>
    <row r="10879" spans="1:6" x14ac:dyDescent="0.3">
      <c r="A10879" s="9">
        <f>customer!A10879</f>
        <v>0</v>
      </c>
      <c r="B10879" s="10">
        <f>_xlfn.MAXIFS(data!C:C,data!A:A,Endirim!A10879)</f>
        <v>0</v>
      </c>
      <c r="C10879" s="9" cm="1">
        <f t="array" ref="C10879">INDEX(data!B:B,MATCH(1,(data!A:A=Endirim!A10879)*(data!C:C=Endirim!B10879),0))</f>
        <v>0</v>
      </c>
      <c r="D10879" s="9" t="e">
        <f>VLOOKUP(C10879,campaign!$A$2:$D$18,4,FALSE)</f>
        <v>#N/A</v>
      </c>
      <c r="E10879" s="9">
        <f>_xlfn.MAXIFS(data!G:G,data!A:A,Endirim!A10879)</f>
        <v>0</v>
      </c>
      <c r="F10879" s="9" t="e">
        <f>IF(E10879=D10879,"no discount",_xlfn.XLOOKUP(E10879,campaign!$D$2:$D$18,campaign!$B$2:$B$18))</f>
        <v>#N/A</v>
      </c>
    </row>
    <row r="10880" spans="1:6" x14ac:dyDescent="0.3">
      <c r="A10880" s="9">
        <f>customer!A10880</f>
        <v>0</v>
      </c>
      <c r="B10880" s="10">
        <f>_xlfn.MAXIFS(data!C:C,data!A:A,Endirim!A10880)</f>
        <v>0</v>
      </c>
      <c r="C10880" s="9" cm="1">
        <f t="array" ref="C10880">INDEX(data!B:B,MATCH(1,(data!A:A=Endirim!A10880)*(data!C:C=Endirim!B10880),0))</f>
        <v>0</v>
      </c>
      <c r="D10880" s="9" t="e">
        <f>VLOOKUP(C10880,campaign!$A$2:$D$18,4,FALSE)</f>
        <v>#N/A</v>
      </c>
      <c r="E10880" s="9">
        <f>_xlfn.MAXIFS(data!G:G,data!A:A,Endirim!A10880)</f>
        <v>0</v>
      </c>
      <c r="F10880" s="9" t="e">
        <f>IF(E10880=D10880,"no discount",_xlfn.XLOOKUP(E10880,campaign!$D$2:$D$18,campaign!$B$2:$B$18))</f>
        <v>#N/A</v>
      </c>
    </row>
    <row r="10881" spans="1:6" x14ac:dyDescent="0.3">
      <c r="A10881" s="9">
        <f>customer!A10881</f>
        <v>0</v>
      </c>
      <c r="B10881" s="10">
        <f>_xlfn.MAXIFS(data!C:C,data!A:A,Endirim!A10881)</f>
        <v>0</v>
      </c>
      <c r="C10881" s="9" cm="1">
        <f t="array" ref="C10881">INDEX(data!B:B,MATCH(1,(data!A:A=Endirim!A10881)*(data!C:C=Endirim!B10881),0))</f>
        <v>0</v>
      </c>
      <c r="D10881" s="9" t="e">
        <f>VLOOKUP(C10881,campaign!$A$2:$D$18,4,FALSE)</f>
        <v>#N/A</v>
      </c>
      <c r="E10881" s="9">
        <f>_xlfn.MAXIFS(data!G:G,data!A:A,Endirim!A10881)</f>
        <v>0</v>
      </c>
      <c r="F10881" s="9" t="e">
        <f>IF(E10881=D10881,"no discount",_xlfn.XLOOKUP(E10881,campaign!$D$2:$D$18,campaign!$B$2:$B$18))</f>
        <v>#N/A</v>
      </c>
    </row>
    <row r="10882" spans="1:6" x14ac:dyDescent="0.3">
      <c r="A10882" s="9">
        <f>customer!A10882</f>
        <v>0</v>
      </c>
      <c r="B10882" s="10">
        <f>_xlfn.MAXIFS(data!C:C,data!A:A,Endirim!A10882)</f>
        <v>0</v>
      </c>
      <c r="C10882" s="9" cm="1">
        <f t="array" ref="C10882">INDEX(data!B:B,MATCH(1,(data!A:A=Endirim!A10882)*(data!C:C=Endirim!B10882),0))</f>
        <v>0</v>
      </c>
      <c r="D10882" s="9" t="e">
        <f>VLOOKUP(C10882,campaign!$A$2:$D$18,4,FALSE)</f>
        <v>#N/A</v>
      </c>
      <c r="E10882" s="9">
        <f>_xlfn.MAXIFS(data!G:G,data!A:A,Endirim!A10882)</f>
        <v>0</v>
      </c>
      <c r="F10882" s="9" t="e">
        <f>IF(E10882=D10882,"no discount",_xlfn.XLOOKUP(E10882,campaign!$D$2:$D$18,campaign!$B$2:$B$18))</f>
        <v>#N/A</v>
      </c>
    </row>
    <row r="10883" spans="1:6" x14ac:dyDescent="0.3">
      <c r="A10883" s="9">
        <f>customer!A10883</f>
        <v>0</v>
      </c>
      <c r="B10883" s="10">
        <f>_xlfn.MAXIFS(data!C:C,data!A:A,Endirim!A10883)</f>
        <v>0</v>
      </c>
      <c r="C10883" s="9" cm="1">
        <f t="array" ref="C10883">INDEX(data!B:B,MATCH(1,(data!A:A=Endirim!A10883)*(data!C:C=Endirim!B10883),0))</f>
        <v>0</v>
      </c>
      <c r="D10883" s="9" t="e">
        <f>VLOOKUP(C10883,campaign!$A$2:$D$18,4,FALSE)</f>
        <v>#N/A</v>
      </c>
      <c r="E10883" s="9">
        <f>_xlfn.MAXIFS(data!G:G,data!A:A,Endirim!A10883)</f>
        <v>0</v>
      </c>
      <c r="F10883" s="9" t="e">
        <f>IF(E10883=D10883,"no discount",_xlfn.XLOOKUP(E10883,campaign!$D$2:$D$18,campaign!$B$2:$B$18))</f>
        <v>#N/A</v>
      </c>
    </row>
    <row r="10884" spans="1:6" x14ac:dyDescent="0.3">
      <c r="A10884" s="9">
        <f>customer!A10884</f>
        <v>0</v>
      </c>
      <c r="B10884" s="10">
        <f>_xlfn.MAXIFS(data!C:C,data!A:A,Endirim!A10884)</f>
        <v>0</v>
      </c>
      <c r="C10884" s="9" cm="1">
        <f t="array" ref="C10884">INDEX(data!B:B,MATCH(1,(data!A:A=Endirim!A10884)*(data!C:C=Endirim!B10884),0))</f>
        <v>0</v>
      </c>
      <c r="D10884" s="9" t="e">
        <f>VLOOKUP(C10884,campaign!$A$2:$D$18,4,FALSE)</f>
        <v>#N/A</v>
      </c>
      <c r="E10884" s="9">
        <f>_xlfn.MAXIFS(data!G:G,data!A:A,Endirim!A10884)</f>
        <v>0</v>
      </c>
      <c r="F10884" s="9" t="e">
        <f>IF(E10884=D10884,"no discount",_xlfn.XLOOKUP(E10884,campaign!$D$2:$D$18,campaign!$B$2:$B$18))</f>
        <v>#N/A</v>
      </c>
    </row>
    <row r="10885" spans="1:6" x14ac:dyDescent="0.3">
      <c r="A10885" s="9">
        <f>customer!A10885</f>
        <v>0</v>
      </c>
      <c r="B10885" s="10">
        <f>_xlfn.MAXIFS(data!C:C,data!A:A,Endirim!A10885)</f>
        <v>0</v>
      </c>
      <c r="C10885" s="9" cm="1">
        <f t="array" ref="C10885">INDEX(data!B:B,MATCH(1,(data!A:A=Endirim!A10885)*(data!C:C=Endirim!B10885),0))</f>
        <v>0</v>
      </c>
      <c r="D10885" s="9" t="e">
        <f>VLOOKUP(C10885,campaign!$A$2:$D$18,4,FALSE)</f>
        <v>#N/A</v>
      </c>
      <c r="E10885" s="9">
        <f>_xlfn.MAXIFS(data!G:G,data!A:A,Endirim!A10885)</f>
        <v>0</v>
      </c>
      <c r="F10885" s="9" t="e">
        <f>IF(E10885=D10885,"no discount",_xlfn.XLOOKUP(E10885,campaign!$D$2:$D$18,campaign!$B$2:$B$18))</f>
        <v>#N/A</v>
      </c>
    </row>
    <row r="10886" spans="1:6" x14ac:dyDescent="0.3">
      <c r="A10886" s="9">
        <f>customer!A10886</f>
        <v>0</v>
      </c>
      <c r="B10886" s="10">
        <f>_xlfn.MAXIFS(data!C:C,data!A:A,Endirim!A10886)</f>
        <v>0</v>
      </c>
      <c r="C10886" s="9" cm="1">
        <f t="array" ref="C10886">INDEX(data!B:B,MATCH(1,(data!A:A=Endirim!A10886)*(data!C:C=Endirim!B10886),0))</f>
        <v>0</v>
      </c>
      <c r="D10886" s="9" t="e">
        <f>VLOOKUP(C10886,campaign!$A$2:$D$18,4,FALSE)</f>
        <v>#N/A</v>
      </c>
      <c r="E10886" s="9">
        <f>_xlfn.MAXIFS(data!G:G,data!A:A,Endirim!A10886)</f>
        <v>0</v>
      </c>
      <c r="F10886" s="9" t="e">
        <f>IF(E10886=D10886,"no discount",_xlfn.XLOOKUP(E10886,campaign!$D$2:$D$18,campaign!$B$2:$B$18))</f>
        <v>#N/A</v>
      </c>
    </row>
    <row r="10887" spans="1:6" x14ac:dyDescent="0.3">
      <c r="A10887" s="9">
        <f>customer!A10887</f>
        <v>0</v>
      </c>
      <c r="B10887" s="10">
        <f>_xlfn.MAXIFS(data!C:C,data!A:A,Endirim!A10887)</f>
        <v>0</v>
      </c>
      <c r="C10887" s="9" cm="1">
        <f t="array" ref="C10887">INDEX(data!B:B,MATCH(1,(data!A:A=Endirim!A10887)*(data!C:C=Endirim!B10887),0))</f>
        <v>0</v>
      </c>
      <c r="D10887" s="9" t="e">
        <f>VLOOKUP(C10887,campaign!$A$2:$D$18,4,FALSE)</f>
        <v>#N/A</v>
      </c>
      <c r="E10887" s="9">
        <f>_xlfn.MAXIFS(data!G:G,data!A:A,Endirim!A10887)</f>
        <v>0</v>
      </c>
      <c r="F10887" s="9" t="e">
        <f>IF(E10887=D10887,"no discount",_xlfn.XLOOKUP(E10887,campaign!$D$2:$D$18,campaign!$B$2:$B$18))</f>
        <v>#N/A</v>
      </c>
    </row>
    <row r="10888" spans="1:6" x14ac:dyDescent="0.3">
      <c r="A10888" s="9">
        <f>customer!A10888</f>
        <v>0</v>
      </c>
      <c r="B10888" s="10">
        <f>_xlfn.MAXIFS(data!C:C,data!A:A,Endirim!A10888)</f>
        <v>0</v>
      </c>
      <c r="C10888" s="9" cm="1">
        <f t="array" ref="C10888">INDEX(data!B:B,MATCH(1,(data!A:A=Endirim!A10888)*(data!C:C=Endirim!B10888),0))</f>
        <v>0</v>
      </c>
      <c r="D10888" s="9" t="e">
        <f>VLOOKUP(C10888,campaign!$A$2:$D$18,4,FALSE)</f>
        <v>#N/A</v>
      </c>
      <c r="E10888" s="9">
        <f>_xlfn.MAXIFS(data!G:G,data!A:A,Endirim!A10888)</f>
        <v>0</v>
      </c>
      <c r="F10888" s="9" t="e">
        <f>IF(E10888=D10888,"no discount",_xlfn.XLOOKUP(E10888,campaign!$D$2:$D$18,campaign!$B$2:$B$18))</f>
        <v>#N/A</v>
      </c>
    </row>
    <row r="10889" spans="1:6" x14ac:dyDescent="0.3">
      <c r="A10889" s="9">
        <f>customer!A10889</f>
        <v>0</v>
      </c>
      <c r="B10889" s="10">
        <f>_xlfn.MAXIFS(data!C:C,data!A:A,Endirim!A10889)</f>
        <v>0</v>
      </c>
      <c r="C10889" s="9" cm="1">
        <f t="array" ref="C10889">INDEX(data!B:B,MATCH(1,(data!A:A=Endirim!A10889)*(data!C:C=Endirim!B10889),0))</f>
        <v>0</v>
      </c>
      <c r="D10889" s="9" t="e">
        <f>VLOOKUP(C10889,campaign!$A$2:$D$18,4,FALSE)</f>
        <v>#N/A</v>
      </c>
      <c r="E10889" s="9">
        <f>_xlfn.MAXIFS(data!G:G,data!A:A,Endirim!A10889)</f>
        <v>0</v>
      </c>
      <c r="F10889" s="9" t="e">
        <f>IF(E10889=D10889,"no discount",_xlfn.XLOOKUP(E10889,campaign!$D$2:$D$18,campaign!$B$2:$B$18))</f>
        <v>#N/A</v>
      </c>
    </row>
    <row r="10890" spans="1:6" x14ac:dyDescent="0.3">
      <c r="A10890" s="9">
        <f>customer!A10890</f>
        <v>0</v>
      </c>
      <c r="B10890" s="10">
        <f>_xlfn.MAXIFS(data!C:C,data!A:A,Endirim!A10890)</f>
        <v>0</v>
      </c>
      <c r="C10890" s="9" cm="1">
        <f t="array" ref="C10890">INDEX(data!B:B,MATCH(1,(data!A:A=Endirim!A10890)*(data!C:C=Endirim!B10890),0))</f>
        <v>0</v>
      </c>
      <c r="D10890" s="9" t="e">
        <f>VLOOKUP(C10890,campaign!$A$2:$D$18,4,FALSE)</f>
        <v>#N/A</v>
      </c>
      <c r="E10890" s="9">
        <f>_xlfn.MAXIFS(data!G:G,data!A:A,Endirim!A10890)</f>
        <v>0</v>
      </c>
      <c r="F10890" s="9" t="e">
        <f>IF(E10890=D10890,"no discount",_xlfn.XLOOKUP(E10890,campaign!$D$2:$D$18,campaign!$B$2:$B$18))</f>
        <v>#N/A</v>
      </c>
    </row>
    <row r="10891" spans="1:6" x14ac:dyDescent="0.3">
      <c r="A10891" s="9">
        <f>customer!A10891</f>
        <v>0</v>
      </c>
      <c r="B10891" s="10">
        <f>_xlfn.MAXIFS(data!C:C,data!A:A,Endirim!A10891)</f>
        <v>0</v>
      </c>
      <c r="C10891" s="9" cm="1">
        <f t="array" ref="C10891">INDEX(data!B:B,MATCH(1,(data!A:A=Endirim!A10891)*(data!C:C=Endirim!B10891),0))</f>
        <v>0</v>
      </c>
      <c r="D10891" s="9" t="e">
        <f>VLOOKUP(C10891,campaign!$A$2:$D$18,4,FALSE)</f>
        <v>#N/A</v>
      </c>
      <c r="E10891" s="9">
        <f>_xlfn.MAXIFS(data!G:G,data!A:A,Endirim!A10891)</f>
        <v>0</v>
      </c>
      <c r="F10891" s="9" t="e">
        <f>IF(E10891=D10891,"no discount",_xlfn.XLOOKUP(E10891,campaign!$D$2:$D$18,campaign!$B$2:$B$18))</f>
        <v>#N/A</v>
      </c>
    </row>
    <row r="10892" spans="1:6" x14ac:dyDescent="0.3">
      <c r="A10892" s="9">
        <f>customer!A10892</f>
        <v>0</v>
      </c>
      <c r="B10892" s="10">
        <f>_xlfn.MAXIFS(data!C:C,data!A:A,Endirim!A10892)</f>
        <v>0</v>
      </c>
      <c r="C10892" s="9" cm="1">
        <f t="array" ref="C10892">INDEX(data!B:B,MATCH(1,(data!A:A=Endirim!A10892)*(data!C:C=Endirim!B10892),0))</f>
        <v>0</v>
      </c>
      <c r="D10892" s="9" t="e">
        <f>VLOOKUP(C10892,campaign!$A$2:$D$18,4,FALSE)</f>
        <v>#N/A</v>
      </c>
      <c r="E10892" s="9">
        <f>_xlfn.MAXIFS(data!G:G,data!A:A,Endirim!A10892)</f>
        <v>0</v>
      </c>
      <c r="F10892" s="9" t="e">
        <f>IF(E10892=D10892,"no discount",_xlfn.XLOOKUP(E10892,campaign!$D$2:$D$18,campaign!$B$2:$B$18))</f>
        <v>#N/A</v>
      </c>
    </row>
    <row r="10893" spans="1:6" x14ac:dyDescent="0.3">
      <c r="A10893" s="9">
        <f>customer!A10893</f>
        <v>0</v>
      </c>
      <c r="B10893" s="10">
        <f>_xlfn.MAXIFS(data!C:C,data!A:A,Endirim!A10893)</f>
        <v>0</v>
      </c>
      <c r="C10893" s="9" cm="1">
        <f t="array" ref="C10893">INDEX(data!B:B,MATCH(1,(data!A:A=Endirim!A10893)*(data!C:C=Endirim!B10893),0))</f>
        <v>0</v>
      </c>
      <c r="D10893" s="9" t="e">
        <f>VLOOKUP(C10893,campaign!$A$2:$D$18,4,FALSE)</f>
        <v>#N/A</v>
      </c>
      <c r="E10893" s="9">
        <f>_xlfn.MAXIFS(data!G:G,data!A:A,Endirim!A10893)</f>
        <v>0</v>
      </c>
      <c r="F10893" s="9" t="e">
        <f>IF(E10893=D10893,"no discount",_xlfn.XLOOKUP(E10893,campaign!$D$2:$D$18,campaign!$B$2:$B$18))</f>
        <v>#N/A</v>
      </c>
    </row>
    <row r="10894" spans="1:6" x14ac:dyDescent="0.3">
      <c r="A10894" s="9">
        <f>customer!A10894</f>
        <v>0</v>
      </c>
      <c r="B10894" s="10">
        <f>_xlfn.MAXIFS(data!C:C,data!A:A,Endirim!A10894)</f>
        <v>0</v>
      </c>
      <c r="C10894" s="9" cm="1">
        <f t="array" ref="C10894">INDEX(data!B:B,MATCH(1,(data!A:A=Endirim!A10894)*(data!C:C=Endirim!B10894),0))</f>
        <v>0</v>
      </c>
      <c r="D10894" s="9" t="e">
        <f>VLOOKUP(C10894,campaign!$A$2:$D$18,4,FALSE)</f>
        <v>#N/A</v>
      </c>
      <c r="E10894" s="9">
        <f>_xlfn.MAXIFS(data!G:G,data!A:A,Endirim!A10894)</f>
        <v>0</v>
      </c>
      <c r="F10894" s="9" t="e">
        <f>IF(E10894=D10894,"no discount",_xlfn.XLOOKUP(E10894,campaign!$D$2:$D$18,campaign!$B$2:$B$18))</f>
        <v>#N/A</v>
      </c>
    </row>
    <row r="10895" spans="1:6" x14ac:dyDescent="0.3">
      <c r="A10895" s="9">
        <f>customer!A10895</f>
        <v>0</v>
      </c>
      <c r="B10895" s="10">
        <f>_xlfn.MAXIFS(data!C:C,data!A:A,Endirim!A10895)</f>
        <v>0</v>
      </c>
      <c r="C10895" s="9" cm="1">
        <f t="array" ref="C10895">INDEX(data!B:B,MATCH(1,(data!A:A=Endirim!A10895)*(data!C:C=Endirim!B10895),0))</f>
        <v>0</v>
      </c>
      <c r="D10895" s="9" t="e">
        <f>VLOOKUP(C10895,campaign!$A$2:$D$18,4,FALSE)</f>
        <v>#N/A</v>
      </c>
      <c r="E10895" s="9">
        <f>_xlfn.MAXIFS(data!G:G,data!A:A,Endirim!A10895)</f>
        <v>0</v>
      </c>
      <c r="F10895" s="9" t="e">
        <f>IF(E10895=D10895,"no discount",_xlfn.XLOOKUP(E10895,campaign!$D$2:$D$18,campaign!$B$2:$B$18))</f>
        <v>#N/A</v>
      </c>
    </row>
    <row r="10896" spans="1:6" x14ac:dyDescent="0.3">
      <c r="A10896" s="9">
        <f>customer!A10896</f>
        <v>0</v>
      </c>
      <c r="B10896" s="10">
        <f>_xlfn.MAXIFS(data!C:C,data!A:A,Endirim!A10896)</f>
        <v>0</v>
      </c>
      <c r="C10896" s="9" cm="1">
        <f t="array" ref="C10896">INDEX(data!B:B,MATCH(1,(data!A:A=Endirim!A10896)*(data!C:C=Endirim!B10896),0))</f>
        <v>0</v>
      </c>
      <c r="D10896" s="9" t="e">
        <f>VLOOKUP(C10896,campaign!$A$2:$D$18,4,FALSE)</f>
        <v>#N/A</v>
      </c>
      <c r="E10896" s="9">
        <f>_xlfn.MAXIFS(data!G:G,data!A:A,Endirim!A10896)</f>
        <v>0</v>
      </c>
      <c r="F10896" s="9" t="e">
        <f>IF(E10896=D10896,"no discount",_xlfn.XLOOKUP(E10896,campaign!$D$2:$D$18,campaign!$B$2:$B$18))</f>
        <v>#N/A</v>
      </c>
    </row>
    <row r="10897" spans="1:6" x14ac:dyDescent="0.3">
      <c r="A10897" s="9">
        <f>customer!A10897</f>
        <v>0</v>
      </c>
      <c r="B10897" s="10">
        <f>_xlfn.MAXIFS(data!C:C,data!A:A,Endirim!A10897)</f>
        <v>0</v>
      </c>
      <c r="C10897" s="9" cm="1">
        <f t="array" ref="C10897">INDEX(data!B:B,MATCH(1,(data!A:A=Endirim!A10897)*(data!C:C=Endirim!B10897),0))</f>
        <v>0</v>
      </c>
      <c r="D10897" s="9" t="e">
        <f>VLOOKUP(C10897,campaign!$A$2:$D$18,4,FALSE)</f>
        <v>#N/A</v>
      </c>
      <c r="E10897" s="9">
        <f>_xlfn.MAXIFS(data!G:G,data!A:A,Endirim!A10897)</f>
        <v>0</v>
      </c>
      <c r="F10897" s="9" t="e">
        <f>IF(E10897=D10897,"no discount",_xlfn.XLOOKUP(E10897,campaign!$D$2:$D$18,campaign!$B$2:$B$18))</f>
        <v>#N/A</v>
      </c>
    </row>
    <row r="10898" spans="1:6" x14ac:dyDescent="0.3">
      <c r="A10898" s="9">
        <f>customer!A10898</f>
        <v>0</v>
      </c>
      <c r="B10898" s="10">
        <f>_xlfn.MAXIFS(data!C:C,data!A:A,Endirim!A10898)</f>
        <v>0</v>
      </c>
      <c r="C10898" s="9" cm="1">
        <f t="array" ref="C10898">INDEX(data!B:B,MATCH(1,(data!A:A=Endirim!A10898)*(data!C:C=Endirim!B10898),0))</f>
        <v>0</v>
      </c>
      <c r="D10898" s="9" t="e">
        <f>VLOOKUP(C10898,campaign!$A$2:$D$18,4,FALSE)</f>
        <v>#N/A</v>
      </c>
      <c r="E10898" s="9">
        <f>_xlfn.MAXIFS(data!G:G,data!A:A,Endirim!A10898)</f>
        <v>0</v>
      </c>
      <c r="F10898" s="9" t="e">
        <f>IF(E10898=D10898,"no discount",_xlfn.XLOOKUP(E10898,campaign!$D$2:$D$18,campaign!$B$2:$B$18))</f>
        <v>#N/A</v>
      </c>
    </row>
    <row r="10899" spans="1:6" x14ac:dyDescent="0.3">
      <c r="A10899" s="9">
        <f>customer!A10899</f>
        <v>0</v>
      </c>
      <c r="B10899" s="10">
        <f>_xlfn.MAXIFS(data!C:C,data!A:A,Endirim!A10899)</f>
        <v>0</v>
      </c>
      <c r="C10899" s="9" cm="1">
        <f t="array" ref="C10899">INDEX(data!B:B,MATCH(1,(data!A:A=Endirim!A10899)*(data!C:C=Endirim!B10899),0))</f>
        <v>0</v>
      </c>
      <c r="D10899" s="9" t="e">
        <f>VLOOKUP(C10899,campaign!$A$2:$D$18,4,FALSE)</f>
        <v>#N/A</v>
      </c>
      <c r="E10899" s="9">
        <f>_xlfn.MAXIFS(data!G:G,data!A:A,Endirim!A10899)</f>
        <v>0</v>
      </c>
      <c r="F10899" s="9" t="e">
        <f>IF(E10899=D10899,"no discount",_xlfn.XLOOKUP(E10899,campaign!$D$2:$D$18,campaign!$B$2:$B$18))</f>
        <v>#N/A</v>
      </c>
    </row>
    <row r="10900" spans="1:6" x14ac:dyDescent="0.3">
      <c r="A10900" s="9">
        <f>customer!A10900</f>
        <v>0</v>
      </c>
      <c r="B10900" s="10">
        <f>_xlfn.MAXIFS(data!C:C,data!A:A,Endirim!A10900)</f>
        <v>0</v>
      </c>
      <c r="C10900" s="9" cm="1">
        <f t="array" ref="C10900">INDEX(data!B:B,MATCH(1,(data!A:A=Endirim!A10900)*(data!C:C=Endirim!B10900),0))</f>
        <v>0</v>
      </c>
      <c r="D10900" s="9" t="e">
        <f>VLOOKUP(C10900,campaign!$A$2:$D$18,4,FALSE)</f>
        <v>#N/A</v>
      </c>
      <c r="E10900" s="9">
        <f>_xlfn.MAXIFS(data!G:G,data!A:A,Endirim!A10900)</f>
        <v>0</v>
      </c>
      <c r="F10900" s="9" t="e">
        <f>IF(E10900=D10900,"no discount",_xlfn.XLOOKUP(E10900,campaign!$D$2:$D$18,campaign!$B$2:$B$18))</f>
        <v>#N/A</v>
      </c>
    </row>
    <row r="10901" spans="1:6" x14ac:dyDescent="0.3">
      <c r="A10901" s="9">
        <f>customer!A10901</f>
        <v>0</v>
      </c>
      <c r="B10901" s="10">
        <f>_xlfn.MAXIFS(data!C:C,data!A:A,Endirim!A10901)</f>
        <v>0</v>
      </c>
      <c r="C10901" s="9" cm="1">
        <f t="array" ref="C10901">INDEX(data!B:B,MATCH(1,(data!A:A=Endirim!A10901)*(data!C:C=Endirim!B10901),0))</f>
        <v>0</v>
      </c>
      <c r="D10901" s="9" t="e">
        <f>VLOOKUP(C10901,campaign!$A$2:$D$18,4,FALSE)</f>
        <v>#N/A</v>
      </c>
      <c r="E10901" s="9">
        <f>_xlfn.MAXIFS(data!G:G,data!A:A,Endirim!A10901)</f>
        <v>0</v>
      </c>
      <c r="F10901" s="9" t="e">
        <f>IF(E10901=D10901,"no discount",_xlfn.XLOOKUP(E10901,campaign!$D$2:$D$18,campaign!$B$2:$B$18))</f>
        <v>#N/A</v>
      </c>
    </row>
    <row r="10902" spans="1:6" x14ac:dyDescent="0.3">
      <c r="A10902" s="9">
        <f>customer!A10902</f>
        <v>0</v>
      </c>
      <c r="B10902" s="10">
        <f>_xlfn.MAXIFS(data!C:C,data!A:A,Endirim!A10902)</f>
        <v>0</v>
      </c>
      <c r="C10902" s="9" cm="1">
        <f t="array" ref="C10902">INDEX(data!B:B,MATCH(1,(data!A:A=Endirim!A10902)*(data!C:C=Endirim!B10902),0))</f>
        <v>0</v>
      </c>
      <c r="D10902" s="9" t="e">
        <f>VLOOKUP(C10902,campaign!$A$2:$D$18,4,FALSE)</f>
        <v>#N/A</v>
      </c>
      <c r="E10902" s="9">
        <f>_xlfn.MAXIFS(data!G:G,data!A:A,Endirim!A10902)</f>
        <v>0</v>
      </c>
      <c r="F10902" s="9" t="e">
        <f>IF(E10902=D10902,"no discount",_xlfn.XLOOKUP(E10902,campaign!$D$2:$D$18,campaign!$B$2:$B$18))</f>
        <v>#N/A</v>
      </c>
    </row>
    <row r="10903" spans="1:6" x14ac:dyDescent="0.3">
      <c r="A10903" s="9">
        <f>customer!A10903</f>
        <v>0</v>
      </c>
      <c r="B10903" s="10">
        <f>_xlfn.MAXIFS(data!C:C,data!A:A,Endirim!A10903)</f>
        <v>0</v>
      </c>
      <c r="C10903" s="9" cm="1">
        <f t="array" ref="C10903">INDEX(data!B:B,MATCH(1,(data!A:A=Endirim!A10903)*(data!C:C=Endirim!B10903),0))</f>
        <v>0</v>
      </c>
      <c r="D10903" s="9" t="e">
        <f>VLOOKUP(C10903,campaign!$A$2:$D$18,4,FALSE)</f>
        <v>#N/A</v>
      </c>
      <c r="E10903" s="9">
        <f>_xlfn.MAXIFS(data!G:G,data!A:A,Endirim!A10903)</f>
        <v>0</v>
      </c>
      <c r="F10903" s="9" t="e">
        <f>IF(E10903=D10903,"no discount",_xlfn.XLOOKUP(E10903,campaign!$D$2:$D$18,campaign!$B$2:$B$18))</f>
        <v>#N/A</v>
      </c>
    </row>
    <row r="10904" spans="1:6" x14ac:dyDescent="0.3">
      <c r="A10904" s="9">
        <f>customer!A10904</f>
        <v>0</v>
      </c>
      <c r="B10904" s="10">
        <f>_xlfn.MAXIFS(data!C:C,data!A:A,Endirim!A10904)</f>
        <v>0</v>
      </c>
      <c r="C10904" s="9" cm="1">
        <f t="array" ref="C10904">INDEX(data!B:B,MATCH(1,(data!A:A=Endirim!A10904)*(data!C:C=Endirim!B10904),0))</f>
        <v>0</v>
      </c>
      <c r="D10904" s="9" t="e">
        <f>VLOOKUP(C10904,campaign!$A$2:$D$18,4,FALSE)</f>
        <v>#N/A</v>
      </c>
      <c r="E10904" s="9">
        <f>_xlfn.MAXIFS(data!G:G,data!A:A,Endirim!A10904)</f>
        <v>0</v>
      </c>
      <c r="F10904" s="9" t="e">
        <f>IF(E10904=D10904,"no discount",_xlfn.XLOOKUP(E10904,campaign!$D$2:$D$18,campaign!$B$2:$B$18))</f>
        <v>#N/A</v>
      </c>
    </row>
    <row r="10905" spans="1:6" x14ac:dyDescent="0.3">
      <c r="A10905" s="9">
        <f>customer!A10905</f>
        <v>0</v>
      </c>
      <c r="B10905" s="10">
        <f>_xlfn.MAXIFS(data!C:C,data!A:A,Endirim!A10905)</f>
        <v>0</v>
      </c>
      <c r="C10905" s="9" cm="1">
        <f t="array" ref="C10905">INDEX(data!B:B,MATCH(1,(data!A:A=Endirim!A10905)*(data!C:C=Endirim!B10905),0))</f>
        <v>0</v>
      </c>
      <c r="D10905" s="9" t="e">
        <f>VLOOKUP(C10905,campaign!$A$2:$D$18,4,FALSE)</f>
        <v>#N/A</v>
      </c>
      <c r="E10905" s="9">
        <f>_xlfn.MAXIFS(data!G:G,data!A:A,Endirim!A10905)</f>
        <v>0</v>
      </c>
      <c r="F10905" s="9" t="e">
        <f>IF(E10905=D10905,"no discount",_xlfn.XLOOKUP(E10905,campaign!$D$2:$D$18,campaign!$B$2:$B$18))</f>
        <v>#N/A</v>
      </c>
    </row>
    <row r="10906" spans="1:6" x14ac:dyDescent="0.3">
      <c r="A10906" s="9">
        <f>customer!A10906</f>
        <v>0</v>
      </c>
      <c r="B10906" s="10">
        <f>_xlfn.MAXIFS(data!C:C,data!A:A,Endirim!A10906)</f>
        <v>0</v>
      </c>
      <c r="C10906" s="9" cm="1">
        <f t="array" ref="C10906">INDEX(data!B:B,MATCH(1,(data!A:A=Endirim!A10906)*(data!C:C=Endirim!B10906),0))</f>
        <v>0</v>
      </c>
      <c r="D10906" s="9" t="e">
        <f>VLOOKUP(C10906,campaign!$A$2:$D$18,4,FALSE)</f>
        <v>#N/A</v>
      </c>
      <c r="E10906" s="9">
        <f>_xlfn.MAXIFS(data!G:G,data!A:A,Endirim!A10906)</f>
        <v>0</v>
      </c>
      <c r="F10906" s="9" t="e">
        <f>IF(E10906=D10906,"no discount",_xlfn.XLOOKUP(E10906,campaign!$D$2:$D$18,campaign!$B$2:$B$18))</f>
        <v>#N/A</v>
      </c>
    </row>
    <row r="10907" spans="1:6" x14ac:dyDescent="0.3">
      <c r="A10907" s="9">
        <f>customer!A10907</f>
        <v>0</v>
      </c>
      <c r="B10907" s="10">
        <f>_xlfn.MAXIFS(data!C:C,data!A:A,Endirim!A10907)</f>
        <v>0</v>
      </c>
      <c r="C10907" s="9" cm="1">
        <f t="array" ref="C10907">INDEX(data!B:B,MATCH(1,(data!A:A=Endirim!A10907)*(data!C:C=Endirim!B10907),0))</f>
        <v>0</v>
      </c>
      <c r="D10907" s="9" t="e">
        <f>VLOOKUP(C10907,campaign!$A$2:$D$18,4,FALSE)</f>
        <v>#N/A</v>
      </c>
      <c r="E10907" s="9">
        <f>_xlfn.MAXIFS(data!G:G,data!A:A,Endirim!A10907)</f>
        <v>0</v>
      </c>
      <c r="F10907" s="9" t="e">
        <f>IF(E10907=D10907,"no discount",_xlfn.XLOOKUP(E10907,campaign!$D$2:$D$18,campaign!$B$2:$B$18))</f>
        <v>#N/A</v>
      </c>
    </row>
    <row r="10908" spans="1:6" x14ac:dyDescent="0.3">
      <c r="A10908" s="9">
        <f>customer!A10908</f>
        <v>0</v>
      </c>
      <c r="B10908" s="10">
        <f>_xlfn.MAXIFS(data!C:C,data!A:A,Endirim!A10908)</f>
        <v>0</v>
      </c>
      <c r="C10908" s="9" cm="1">
        <f t="array" ref="C10908">INDEX(data!B:B,MATCH(1,(data!A:A=Endirim!A10908)*(data!C:C=Endirim!B10908),0))</f>
        <v>0</v>
      </c>
      <c r="D10908" s="9" t="e">
        <f>VLOOKUP(C10908,campaign!$A$2:$D$18,4,FALSE)</f>
        <v>#N/A</v>
      </c>
      <c r="E10908" s="9">
        <f>_xlfn.MAXIFS(data!G:G,data!A:A,Endirim!A10908)</f>
        <v>0</v>
      </c>
      <c r="F10908" s="9" t="e">
        <f>IF(E10908=D10908,"no discount",_xlfn.XLOOKUP(E10908,campaign!$D$2:$D$18,campaign!$B$2:$B$18))</f>
        <v>#N/A</v>
      </c>
    </row>
    <row r="10909" spans="1:6" x14ac:dyDescent="0.3">
      <c r="A10909" s="9">
        <f>customer!A10909</f>
        <v>0</v>
      </c>
      <c r="B10909" s="10">
        <f>_xlfn.MAXIFS(data!C:C,data!A:A,Endirim!A10909)</f>
        <v>0</v>
      </c>
      <c r="C10909" s="9" cm="1">
        <f t="array" ref="C10909">INDEX(data!B:B,MATCH(1,(data!A:A=Endirim!A10909)*(data!C:C=Endirim!B10909),0))</f>
        <v>0</v>
      </c>
      <c r="D10909" s="9" t="e">
        <f>VLOOKUP(C10909,campaign!$A$2:$D$18,4,FALSE)</f>
        <v>#N/A</v>
      </c>
      <c r="E10909" s="9">
        <f>_xlfn.MAXIFS(data!G:G,data!A:A,Endirim!A10909)</f>
        <v>0</v>
      </c>
      <c r="F10909" s="9" t="e">
        <f>IF(E10909=D10909,"no discount",_xlfn.XLOOKUP(E10909,campaign!$D$2:$D$18,campaign!$B$2:$B$18))</f>
        <v>#N/A</v>
      </c>
    </row>
    <row r="10910" spans="1:6" x14ac:dyDescent="0.3">
      <c r="A10910" s="9">
        <f>customer!A10910</f>
        <v>0</v>
      </c>
      <c r="B10910" s="10">
        <f>_xlfn.MAXIFS(data!C:C,data!A:A,Endirim!A10910)</f>
        <v>0</v>
      </c>
      <c r="C10910" s="9" cm="1">
        <f t="array" ref="C10910">INDEX(data!B:B,MATCH(1,(data!A:A=Endirim!A10910)*(data!C:C=Endirim!B10910),0))</f>
        <v>0</v>
      </c>
      <c r="D10910" s="9" t="e">
        <f>VLOOKUP(C10910,campaign!$A$2:$D$18,4,FALSE)</f>
        <v>#N/A</v>
      </c>
      <c r="E10910" s="9">
        <f>_xlfn.MAXIFS(data!G:G,data!A:A,Endirim!A10910)</f>
        <v>0</v>
      </c>
      <c r="F10910" s="9" t="e">
        <f>IF(E10910=D10910,"no discount",_xlfn.XLOOKUP(E10910,campaign!$D$2:$D$18,campaign!$B$2:$B$18))</f>
        <v>#N/A</v>
      </c>
    </row>
    <row r="10911" spans="1:6" x14ac:dyDescent="0.3">
      <c r="A10911" s="9">
        <f>customer!A10911</f>
        <v>0</v>
      </c>
      <c r="B10911" s="10">
        <f>_xlfn.MAXIFS(data!C:C,data!A:A,Endirim!A10911)</f>
        <v>0</v>
      </c>
      <c r="C10911" s="9" cm="1">
        <f t="array" ref="C10911">INDEX(data!B:B,MATCH(1,(data!A:A=Endirim!A10911)*(data!C:C=Endirim!B10911),0))</f>
        <v>0</v>
      </c>
      <c r="D10911" s="9" t="e">
        <f>VLOOKUP(C10911,campaign!$A$2:$D$18,4,FALSE)</f>
        <v>#N/A</v>
      </c>
      <c r="E10911" s="9">
        <f>_xlfn.MAXIFS(data!G:G,data!A:A,Endirim!A10911)</f>
        <v>0</v>
      </c>
      <c r="F10911" s="9" t="e">
        <f>IF(E10911=D10911,"no discount",_xlfn.XLOOKUP(E10911,campaign!$D$2:$D$18,campaign!$B$2:$B$18))</f>
        <v>#N/A</v>
      </c>
    </row>
    <row r="10912" spans="1:6" x14ac:dyDescent="0.3">
      <c r="A10912" s="9">
        <f>customer!A10912</f>
        <v>0</v>
      </c>
      <c r="B10912" s="10">
        <f>_xlfn.MAXIFS(data!C:C,data!A:A,Endirim!A10912)</f>
        <v>0</v>
      </c>
      <c r="C10912" s="9" cm="1">
        <f t="array" ref="C10912">INDEX(data!B:B,MATCH(1,(data!A:A=Endirim!A10912)*(data!C:C=Endirim!B10912),0))</f>
        <v>0</v>
      </c>
      <c r="D10912" s="9" t="e">
        <f>VLOOKUP(C10912,campaign!$A$2:$D$18,4,FALSE)</f>
        <v>#N/A</v>
      </c>
      <c r="E10912" s="9">
        <f>_xlfn.MAXIFS(data!G:G,data!A:A,Endirim!A10912)</f>
        <v>0</v>
      </c>
      <c r="F10912" s="9" t="e">
        <f>IF(E10912=D10912,"no discount",_xlfn.XLOOKUP(E10912,campaign!$D$2:$D$18,campaign!$B$2:$B$18))</f>
        <v>#N/A</v>
      </c>
    </row>
    <row r="10913" spans="1:6" x14ac:dyDescent="0.3">
      <c r="A10913" s="9">
        <f>customer!A10913</f>
        <v>0</v>
      </c>
      <c r="B10913" s="10">
        <f>_xlfn.MAXIFS(data!C:C,data!A:A,Endirim!A10913)</f>
        <v>0</v>
      </c>
      <c r="C10913" s="9" cm="1">
        <f t="array" ref="C10913">INDEX(data!B:B,MATCH(1,(data!A:A=Endirim!A10913)*(data!C:C=Endirim!B10913),0))</f>
        <v>0</v>
      </c>
      <c r="D10913" s="9" t="e">
        <f>VLOOKUP(C10913,campaign!$A$2:$D$18,4,FALSE)</f>
        <v>#N/A</v>
      </c>
      <c r="E10913" s="9">
        <f>_xlfn.MAXIFS(data!G:G,data!A:A,Endirim!A10913)</f>
        <v>0</v>
      </c>
      <c r="F10913" s="9" t="e">
        <f>IF(E10913=D10913,"no discount",_xlfn.XLOOKUP(E10913,campaign!$D$2:$D$18,campaign!$B$2:$B$18))</f>
        <v>#N/A</v>
      </c>
    </row>
    <row r="10914" spans="1:6" x14ac:dyDescent="0.3">
      <c r="A10914" s="9">
        <f>customer!A10914</f>
        <v>0</v>
      </c>
      <c r="B10914" s="10">
        <f>_xlfn.MAXIFS(data!C:C,data!A:A,Endirim!A10914)</f>
        <v>0</v>
      </c>
      <c r="C10914" s="9" cm="1">
        <f t="array" ref="C10914">INDEX(data!B:B,MATCH(1,(data!A:A=Endirim!A10914)*(data!C:C=Endirim!B10914),0))</f>
        <v>0</v>
      </c>
      <c r="D10914" s="9" t="e">
        <f>VLOOKUP(C10914,campaign!$A$2:$D$18,4,FALSE)</f>
        <v>#N/A</v>
      </c>
      <c r="E10914" s="9">
        <f>_xlfn.MAXIFS(data!G:G,data!A:A,Endirim!A10914)</f>
        <v>0</v>
      </c>
      <c r="F10914" s="9" t="e">
        <f>IF(E10914=D10914,"no discount",_xlfn.XLOOKUP(E10914,campaign!$D$2:$D$18,campaign!$B$2:$B$18))</f>
        <v>#N/A</v>
      </c>
    </row>
    <row r="10915" spans="1:6" x14ac:dyDescent="0.3">
      <c r="A10915" s="9">
        <f>customer!A10915</f>
        <v>0</v>
      </c>
      <c r="B10915" s="10">
        <f>_xlfn.MAXIFS(data!C:C,data!A:A,Endirim!A10915)</f>
        <v>0</v>
      </c>
      <c r="C10915" s="9" cm="1">
        <f t="array" ref="C10915">INDEX(data!B:B,MATCH(1,(data!A:A=Endirim!A10915)*(data!C:C=Endirim!B10915),0))</f>
        <v>0</v>
      </c>
      <c r="D10915" s="9" t="e">
        <f>VLOOKUP(C10915,campaign!$A$2:$D$18,4,FALSE)</f>
        <v>#N/A</v>
      </c>
      <c r="E10915" s="9">
        <f>_xlfn.MAXIFS(data!G:G,data!A:A,Endirim!A10915)</f>
        <v>0</v>
      </c>
      <c r="F10915" s="9" t="e">
        <f>IF(E10915=D10915,"no discount",_xlfn.XLOOKUP(E10915,campaign!$D$2:$D$18,campaign!$B$2:$B$18))</f>
        <v>#N/A</v>
      </c>
    </row>
    <row r="10916" spans="1:6" x14ac:dyDescent="0.3">
      <c r="A10916" s="9">
        <f>customer!A10916</f>
        <v>0</v>
      </c>
      <c r="B10916" s="10">
        <f>_xlfn.MAXIFS(data!C:C,data!A:A,Endirim!A10916)</f>
        <v>0</v>
      </c>
      <c r="C10916" s="9" cm="1">
        <f t="array" ref="C10916">INDEX(data!B:B,MATCH(1,(data!A:A=Endirim!A10916)*(data!C:C=Endirim!B10916),0))</f>
        <v>0</v>
      </c>
      <c r="D10916" s="9" t="e">
        <f>VLOOKUP(C10916,campaign!$A$2:$D$18,4,FALSE)</f>
        <v>#N/A</v>
      </c>
      <c r="E10916" s="9">
        <f>_xlfn.MAXIFS(data!G:G,data!A:A,Endirim!A10916)</f>
        <v>0</v>
      </c>
      <c r="F10916" s="9" t="e">
        <f>IF(E10916=D10916,"no discount",_xlfn.XLOOKUP(E10916,campaign!$D$2:$D$18,campaign!$B$2:$B$18))</f>
        <v>#N/A</v>
      </c>
    </row>
    <row r="10917" spans="1:6" x14ac:dyDescent="0.3">
      <c r="A10917" s="9">
        <f>customer!A10917</f>
        <v>0</v>
      </c>
      <c r="B10917" s="10">
        <f>_xlfn.MAXIFS(data!C:C,data!A:A,Endirim!A10917)</f>
        <v>0</v>
      </c>
      <c r="C10917" s="9" cm="1">
        <f t="array" ref="C10917">INDEX(data!B:B,MATCH(1,(data!A:A=Endirim!A10917)*(data!C:C=Endirim!B10917),0))</f>
        <v>0</v>
      </c>
      <c r="D10917" s="9" t="e">
        <f>VLOOKUP(C10917,campaign!$A$2:$D$18,4,FALSE)</f>
        <v>#N/A</v>
      </c>
      <c r="E10917" s="9">
        <f>_xlfn.MAXIFS(data!G:G,data!A:A,Endirim!A10917)</f>
        <v>0</v>
      </c>
      <c r="F10917" s="9" t="e">
        <f>IF(E10917=D10917,"no discount",_xlfn.XLOOKUP(E10917,campaign!$D$2:$D$18,campaign!$B$2:$B$18))</f>
        <v>#N/A</v>
      </c>
    </row>
    <row r="10918" spans="1:6" x14ac:dyDescent="0.3">
      <c r="A10918" s="9">
        <f>customer!A10918</f>
        <v>0</v>
      </c>
      <c r="B10918" s="10">
        <f>_xlfn.MAXIFS(data!C:C,data!A:A,Endirim!A10918)</f>
        <v>0</v>
      </c>
      <c r="C10918" s="9" cm="1">
        <f t="array" ref="C10918">INDEX(data!B:B,MATCH(1,(data!A:A=Endirim!A10918)*(data!C:C=Endirim!B10918),0))</f>
        <v>0</v>
      </c>
      <c r="D10918" s="9" t="e">
        <f>VLOOKUP(C10918,campaign!$A$2:$D$18,4,FALSE)</f>
        <v>#N/A</v>
      </c>
      <c r="E10918" s="9">
        <f>_xlfn.MAXIFS(data!G:G,data!A:A,Endirim!A10918)</f>
        <v>0</v>
      </c>
      <c r="F10918" s="9" t="e">
        <f>IF(E10918=D10918,"no discount",_xlfn.XLOOKUP(E10918,campaign!$D$2:$D$18,campaign!$B$2:$B$18))</f>
        <v>#N/A</v>
      </c>
    </row>
    <row r="10919" spans="1:6" x14ac:dyDescent="0.3">
      <c r="A10919" s="9">
        <f>customer!A10919</f>
        <v>0</v>
      </c>
      <c r="B10919" s="10">
        <f>_xlfn.MAXIFS(data!C:C,data!A:A,Endirim!A10919)</f>
        <v>0</v>
      </c>
      <c r="C10919" s="9" cm="1">
        <f t="array" ref="C10919">INDEX(data!B:B,MATCH(1,(data!A:A=Endirim!A10919)*(data!C:C=Endirim!B10919),0))</f>
        <v>0</v>
      </c>
      <c r="D10919" s="9" t="e">
        <f>VLOOKUP(C10919,campaign!$A$2:$D$18,4,FALSE)</f>
        <v>#N/A</v>
      </c>
      <c r="E10919" s="9">
        <f>_xlfn.MAXIFS(data!G:G,data!A:A,Endirim!A10919)</f>
        <v>0</v>
      </c>
      <c r="F10919" s="9" t="e">
        <f>IF(E10919=D10919,"no discount",_xlfn.XLOOKUP(E10919,campaign!$D$2:$D$18,campaign!$B$2:$B$18))</f>
        <v>#N/A</v>
      </c>
    </row>
    <row r="10920" spans="1:6" x14ac:dyDescent="0.3">
      <c r="A10920" s="9">
        <f>customer!A10920</f>
        <v>0</v>
      </c>
      <c r="B10920" s="10">
        <f>_xlfn.MAXIFS(data!C:C,data!A:A,Endirim!A10920)</f>
        <v>0</v>
      </c>
      <c r="C10920" s="9" cm="1">
        <f t="array" ref="C10920">INDEX(data!B:B,MATCH(1,(data!A:A=Endirim!A10920)*(data!C:C=Endirim!B10920),0))</f>
        <v>0</v>
      </c>
      <c r="D10920" s="9" t="e">
        <f>VLOOKUP(C10920,campaign!$A$2:$D$18,4,FALSE)</f>
        <v>#N/A</v>
      </c>
      <c r="E10920" s="9">
        <f>_xlfn.MAXIFS(data!G:G,data!A:A,Endirim!A10920)</f>
        <v>0</v>
      </c>
      <c r="F10920" s="9" t="e">
        <f>IF(E10920=D10920,"no discount",_xlfn.XLOOKUP(E10920,campaign!$D$2:$D$18,campaign!$B$2:$B$18))</f>
        <v>#N/A</v>
      </c>
    </row>
    <row r="10921" spans="1:6" x14ac:dyDescent="0.3">
      <c r="A10921" s="9">
        <f>customer!A10921</f>
        <v>0</v>
      </c>
      <c r="B10921" s="10">
        <f>_xlfn.MAXIFS(data!C:C,data!A:A,Endirim!A10921)</f>
        <v>0</v>
      </c>
      <c r="C10921" s="9" cm="1">
        <f t="array" ref="C10921">INDEX(data!B:B,MATCH(1,(data!A:A=Endirim!A10921)*(data!C:C=Endirim!B10921),0))</f>
        <v>0</v>
      </c>
      <c r="D10921" s="9" t="e">
        <f>VLOOKUP(C10921,campaign!$A$2:$D$18,4,FALSE)</f>
        <v>#N/A</v>
      </c>
      <c r="E10921" s="9">
        <f>_xlfn.MAXIFS(data!G:G,data!A:A,Endirim!A10921)</f>
        <v>0</v>
      </c>
      <c r="F10921" s="9" t="e">
        <f>IF(E10921=D10921,"no discount",_xlfn.XLOOKUP(E10921,campaign!$D$2:$D$18,campaign!$B$2:$B$18))</f>
        <v>#N/A</v>
      </c>
    </row>
    <row r="10922" spans="1:6" x14ac:dyDescent="0.3">
      <c r="A10922" s="9">
        <f>customer!A10922</f>
        <v>0</v>
      </c>
      <c r="B10922" s="10">
        <f>_xlfn.MAXIFS(data!C:C,data!A:A,Endirim!A10922)</f>
        <v>0</v>
      </c>
      <c r="C10922" s="9" cm="1">
        <f t="array" ref="C10922">INDEX(data!B:B,MATCH(1,(data!A:A=Endirim!A10922)*(data!C:C=Endirim!B10922),0))</f>
        <v>0</v>
      </c>
      <c r="D10922" s="9" t="e">
        <f>VLOOKUP(C10922,campaign!$A$2:$D$18,4,FALSE)</f>
        <v>#N/A</v>
      </c>
      <c r="E10922" s="9">
        <f>_xlfn.MAXIFS(data!G:G,data!A:A,Endirim!A10922)</f>
        <v>0</v>
      </c>
      <c r="F10922" s="9" t="e">
        <f>IF(E10922=D10922,"no discount",_xlfn.XLOOKUP(E10922,campaign!$D$2:$D$18,campaign!$B$2:$B$18))</f>
        <v>#N/A</v>
      </c>
    </row>
    <row r="10923" spans="1:6" x14ac:dyDescent="0.3">
      <c r="A10923" s="9">
        <f>customer!A10923</f>
        <v>0</v>
      </c>
      <c r="B10923" s="10">
        <f>_xlfn.MAXIFS(data!C:C,data!A:A,Endirim!A10923)</f>
        <v>0</v>
      </c>
      <c r="C10923" s="9" cm="1">
        <f t="array" ref="C10923">INDEX(data!B:B,MATCH(1,(data!A:A=Endirim!A10923)*(data!C:C=Endirim!B10923),0))</f>
        <v>0</v>
      </c>
      <c r="D10923" s="9" t="e">
        <f>VLOOKUP(C10923,campaign!$A$2:$D$18,4,FALSE)</f>
        <v>#N/A</v>
      </c>
      <c r="E10923" s="9">
        <f>_xlfn.MAXIFS(data!G:G,data!A:A,Endirim!A10923)</f>
        <v>0</v>
      </c>
      <c r="F10923" s="9" t="e">
        <f>IF(E10923=D10923,"no discount",_xlfn.XLOOKUP(E10923,campaign!$D$2:$D$18,campaign!$B$2:$B$18))</f>
        <v>#N/A</v>
      </c>
    </row>
    <row r="10924" spans="1:6" x14ac:dyDescent="0.3">
      <c r="A10924" s="9">
        <f>customer!A10924</f>
        <v>0</v>
      </c>
      <c r="B10924" s="10">
        <f>_xlfn.MAXIFS(data!C:C,data!A:A,Endirim!A10924)</f>
        <v>0</v>
      </c>
      <c r="C10924" s="9" cm="1">
        <f t="array" ref="C10924">INDEX(data!B:B,MATCH(1,(data!A:A=Endirim!A10924)*(data!C:C=Endirim!B10924),0))</f>
        <v>0</v>
      </c>
      <c r="D10924" s="9" t="e">
        <f>VLOOKUP(C10924,campaign!$A$2:$D$18,4,FALSE)</f>
        <v>#N/A</v>
      </c>
      <c r="E10924" s="9">
        <f>_xlfn.MAXIFS(data!G:G,data!A:A,Endirim!A10924)</f>
        <v>0</v>
      </c>
      <c r="F10924" s="9" t="e">
        <f>IF(E10924=D10924,"no discount",_xlfn.XLOOKUP(E10924,campaign!$D$2:$D$18,campaign!$B$2:$B$18))</f>
        <v>#N/A</v>
      </c>
    </row>
    <row r="10925" spans="1:6" x14ac:dyDescent="0.3">
      <c r="A10925" s="9">
        <f>customer!A10925</f>
        <v>0</v>
      </c>
      <c r="B10925" s="10">
        <f>_xlfn.MAXIFS(data!C:C,data!A:A,Endirim!A10925)</f>
        <v>0</v>
      </c>
      <c r="C10925" s="9" cm="1">
        <f t="array" ref="C10925">INDEX(data!B:B,MATCH(1,(data!A:A=Endirim!A10925)*(data!C:C=Endirim!B10925),0))</f>
        <v>0</v>
      </c>
      <c r="D10925" s="9" t="e">
        <f>VLOOKUP(C10925,campaign!$A$2:$D$18,4,FALSE)</f>
        <v>#N/A</v>
      </c>
      <c r="E10925" s="9">
        <f>_xlfn.MAXIFS(data!G:G,data!A:A,Endirim!A10925)</f>
        <v>0</v>
      </c>
      <c r="F10925" s="9" t="e">
        <f>IF(E10925=D10925,"no discount",_xlfn.XLOOKUP(E10925,campaign!$D$2:$D$18,campaign!$B$2:$B$18))</f>
        <v>#N/A</v>
      </c>
    </row>
    <row r="10926" spans="1:6" x14ac:dyDescent="0.3">
      <c r="A10926" s="9">
        <f>customer!A10926</f>
        <v>0</v>
      </c>
      <c r="B10926" s="10">
        <f>_xlfn.MAXIFS(data!C:C,data!A:A,Endirim!A10926)</f>
        <v>0</v>
      </c>
      <c r="C10926" s="9" cm="1">
        <f t="array" ref="C10926">INDEX(data!B:B,MATCH(1,(data!A:A=Endirim!A10926)*(data!C:C=Endirim!B10926),0))</f>
        <v>0</v>
      </c>
      <c r="D10926" s="9" t="e">
        <f>VLOOKUP(C10926,campaign!$A$2:$D$18,4,FALSE)</f>
        <v>#N/A</v>
      </c>
      <c r="E10926" s="9">
        <f>_xlfn.MAXIFS(data!G:G,data!A:A,Endirim!A10926)</f>
        <v>0</v>
      </c>
      <c r="F10926" s="9" t="e">
        <f>IF(E10926=D10926,"no discount",_xlfn.XLOOKUP(E10926,campaign!$D$2:$D$18,campaign!$B$2:$B$18))</f>
        <v>#N/A</v>
      </c>
    </row>
    <row r="10927" spans="1:6" x14ac:dyDescent="0.3">
      <c r="A10927" s="9">
        <f>customer!A10927</f>
        <v>0</v>
      </c>
      <c r="B10927" s="10">
        <f>_xlfn.MAXIFS(data!C:C,data!A:A,Endirim!A10927)</f>
        <v>0</v>
      </c>
      <c r="C10927" s="9" cm="1">
        <f t="array" ref="C10927">INDEX(data!B:B,MATCH(1,(data!A:A=Endirim!A10927)*(data!C:C=Endirim!B10927),0))</f>
        <v>0</v>
      </c>
      <c r="D10927" s="9" t="e">
        <f>VLOOKUP(C10927,campaign!$A$2:$D$18,4,FALSE)</f>
        <v>#N/A</v>
      </c>
      <c r="E10927" s="9">
        <f>_xlfn.MAXIFS(data!G:G,data!A:A,Endirim!A10927)</f>
        <v>0</v>
      </c>
      <c r="F10927" s="9" t="e">
        <f>IF(E10927=D10927,"no discount",_xlfn.XLOOKUP(E10927,campaign!$D$2:$D$18,campaign!$B$2:$B$18))</f>
        <v>#N/A</v>
      </c>
    </row>
    <row r="10928" spans="1:6" x14ac:dyDescent="0.3">
      <c r="A10928" s="9">
        <f>customer!A10928</f>
        <v>0</v>
      </c>
      <c r="B10928" s="10">
        <f>_xlfn.MAXIFS(data!C:C,data!A:A,Endirim!A10928)</f>
        <v>0</v>
      </c>
      <c r="C10928" s="9" cm="1">
        <f t="array" ref="C10928">INDEX(data!B:B,MATCH(1,(data!A:A=Endirim!A10928)*(data!C:C=Endirim!B10928),0))</f>
        <v>0</v>
      </c>
      <c r="D10928" s="9" t="e">
        <f>VLOOKUP(C10928,campaign!$A$2:$D$18,4,FALSE)</f>
        <v>#N/A</v>
      </c>
      <c r="E10928" s="9">
        <f>_xlfn.MAXIFS(data!G:G,data!A:A,Endirim!A10928)</f>
        <v>0</v>
      </c>
      <c r="F10928" s="9" t="e">
        <f>IF(E10928=D10928,"no discount",_xlfn.XLOOKUP(E10928,campaign!$D$2:$D$18,campaign!$B$2:$B$18))</f>
        <v>#N/A</v>
      </c>
    </row>
    <row r="10929" spans="1:6" x14ac:dyDescent="0.3">
      <c r="A10929" s="9">
        <f>customer!A10929</f>
        <v>0</v>
      </c>
      <c r="B10929" s="10">
        <f>_xlfn.MAXIFS(data!C:C,data!A:A,Endirim!A10929)</f>
        <v>0</v>
      </c>
      <c r="C10929" s="9" cm="1">
        <f t="array" ref="C10929">INDEX(data!B:B,MATCH(1,(data!A:A=Endirim!A10929)*(data!C:C=Endirim!B10929),0))</f>
        <v>0</v>
      </c>
      <c r="D10929" s="9" t="e">
        <f>VLOOKUP(C10929,campaign!$A$2:$D$18,4,FALSE)</f>
        <v>#N/A</v>
      </c>
      <c r="E10929" s="9">
        <f>_xlfn.MAXIFS(data!G:G,data!A:A,Endirim!A10929)</f>
        <v>0</v>
      </c>
      <c r="F10929" s="9" t="e">
        <f>IF(E10929=D10929,"no discount",_xlfn.XLOOKUP(E10929,campaign!$D$2:$D$18,campaign!$B$2:$B$18))</f>
        <v>#N/A</v>
      </c>
    </row>
    <row r="10930" spans="1:6" x14ac:dyDescent="0.3">
      <c r="A10930" s="9">
        <f>customer!A10930</f>
        <v>0</v>
      </c>
      <c r="B10930" s="10">
        <f>_xlfn.MAXIFS(data!C:C,data!A:A,Endirim!A10930)</f>
        <v>0</v>
      </c>
      <c r="C10930" s="9" cm="1">
        <f t="array" ref="C10930">INDEX(data!B:B,MATCH(1,(data!A:A=Endirim!A10930)*(data!C:C=Endirim!B10930),0))</f>
        <v>0</v>
      </c>
      <c r="D10930" s="9" t="e">
        <f>VLOOKUP(C10930,campaign!$A$2:$D$18,4,FALSE)</f>
        <v>#N/A</v>
      </c>
      <c r="E10930" s="9">
        <f>_xlfn.MAXIFS(data!G:G,data!A:A,Endirim!A10930)</f>
        <v>0</v>
      </c>
      <c r="F10930" s="9" t="e">
        <f>IF(E10930=D10930,"no discount",_xlfn.XLOOKUP(E10930,campaign!$D$2:$D$18,campaign!$B$2:$B$18))</f>
        <v>#N/A</v>
      </c>
    </row>
    <row r="10931" spans="1:6" x14ac:dyDescent="0.3">
      <c r="A10931" s="9">
        <f>customer!A10931</f>
        <v>0</v>
      </c>
      <c r="B10931" s="10">
        <f>_xlfn.MAXIFS(data!C:C,data!A:A,Endirim!A10931)</f>
        <v>0</v>
      </c>
      <c r="C10931" s="9" cm="1">
        <f t="array" ref="C10931">INDEX(data!B:B,MATCH(1,(data!A:A=Endirim!A10931)*(data!C:C=Endirim!B10931),0))</f>
        <v>0</v>
      </c>
      <c r="D10931" s="9" t="e">
        <f>VLOOKUP(C10931,campaign!$A$2:$D$18,4,FALSE)</f>
        <v>#N/A</v>
      </c>
      <c r="E10931" s="9">
        <f>_xlfn.MAXIFS(data!G:G,data!A:A,Endirim!A10931)</f>
        <v>0</v>
      </c>
      <c r="F10931" s="9" t="e">
        <f>IF(E10931=D10931,"no discount",_xlfn.XLOOKUP(E10931,campaign!$D$2:$D$18,campaign!$B$2:$B$18))</f>
        <v>#N/A</v>
      </c>
    </row>
    <row r="10932" spans="1:6" x14ac:dyDescent="0.3">
      <c r="A10932" s="9">
        <f>customer!A10932</f>
        <v>0</v>
      </c>
      <c r="B10932" s="10">
        <f>_xlfn.MAXIFS(data!C:C,data!A:A,Endirim!A10932)</f>
        <v>0</v>
      </c>
      <c r="C10932" s="9" cm="1">
        <f t="array" ref="C10932">INDEX(data!B:B,MATCH(1,(data!A:A=Endirim!A10932)*(data!C:C=Endirim!B10932),0))</f>
        <v>0</v>
      </c>
      <c r="D10932" s="9" t="e">
        <f>VLOOKUP(C10932,campaign!$A$2:$D$18,4,FALSE)</f>
        <v>#N/A</v>
      </c>
      <c r="E10932" s="9">
        <f>_xlfn.MAXIFS(data!G:G,data!A:A,Endirim!A10932)</f>
        <v>0</v>
      </c>
      <c r="F10932" s="9" t="e">
        <f>IF(E10932=D10932,"no discount",_xlfn.XLOOKUP(E10932,campaign!$D$2:$D$18,campaign!$B$2:$B$18))</f>
        <v>#N/A</v>
      </c>
    </row>
    <row r="10933" spans="1:6" x14ac:dyDescent="0.3">
      <c r="A10933" s="9">
        <f>customer!A10933</f>
        <v>0</v>
      </c>
      <c r="B10933" s="10">
        <f>_xlfn.MAXIFS(data!C:C,data!A:A,Endirim!A10933)</f>
        <v>0</v>
      </c>
      <c r="C10933" s="9" cm="1">
        <f t="array" ref="C10933">INDEX(data!B:B,MATCH(1,(data!A:A=Endirim!A10933)*(data!C:C=Endirim!B10933),0))</f>
        <v>0</v>
      </c>
      <c r="D10933" s="9" t="e">
        <f>VLOOKUP(C10933,campaign!$A$2:$D$18,4,FALSE)</f>
        <v>#N/A</v>
      </c>
      <c r="E10933" s="9">
        <f>_xlfn.MAXIFS(data!G:G,data!A:A,Endirim!A10933)</f>
        <v>0</v>
      </c>
      <c r="F10933" s="9" t="e">
        <f>IF(E10933=D10933,"no discount",_xlfn.XLOOKUP(E10933,campaign!$D$2:$D$18,campaign!$B$2:$B$18))</f>
        <v>#N/A</v>
      </c>
    </row>
    <row r="10934" spans="1:6" x14ac:dyDescent="0.3">
      <c r="A10934" s="9">
        <f>customer!A10934</f>
        <v>0</v>
      </c>
      <c r="B10934" s="10">
        <f>_xlfn.MAXIFS(data!C:C,data!A:A,Endirim!A10934)</f>
        <v>0</v>
      </c>
      <c r="C10934" s="9" cm="1">
        <f t="array" ref="C10934">INDEX(data!B:B,MATCH(1,(data!A:A=Endirim!A10934)*(data!C:C=Endirim!B10934),0))</f>
        <v>0</v>
      </c>
      <c r="D10934" s="9" t="e">
        <f>VLOOKUP(C10934,campaign!$A$2:$D$18,4,FALSE)</f>
        <v>#N/A</v>
      </c>
      <c r="E10934" s="9">
        <f>_xlfn.MAXIFS(data!G:G,data!A:A,Endirim!A10934)</f>
        <v>0</v>
      </c>
      <c r="F10934" s="9" t="e">
        <f>IF(E10934=D10934,"no discount",_xlfn.XLOOKUP(E10934,campaign!$D$2:$D$18,campaign!$B$2:$B$18))</f>
        <v>#N/A</v>
      </c>
    </row>
    <row r="10935" spans="1:6" x14ac:dyDescent="0.3">
      <c r="A10935" s="9">
        <f>customer!A10935</f>
        <v>0</v>
      </c>
      <c r="B10935" s="10">
        <f>_xlfn.MAXIFS(data!C:C,data!A:A,Endirim!A10935)</f>
        <v>0</v>
      </c>
      <c r="C10935" s="9" cm="1">
        <f t="array" ref="C10935">INDEX(data!B:B,MATCH(1,(data!A:A=Endirim!A10935)*(data!C:C=Endirim!B10935),0))</f>
        <v>0</v>
      </c>
      <c r="D10935" s="9" t="e">
        <f>VLOOKUP(C10935,campaign!$A$2:$D$18,4,FALSE)</f>
        <v>#N/A</v>
      </c>
      <c r="E10935" s="9">
        <f>_xlfn.MAXIFS(data!G:G,data!A:A,Endirim!A10935)</f>
        <v>0</v>
      </c>
      <c r="F10935" s="9" t="e">
        <f>IF(E10935=D10935,"no discount",_xlfn.XLOOKUP(E10935,campaign!$D$2:$D$18,campaign!$B$2:$B$18))</f>
        <v>#N/A</v>
      </c>
    </row>
    <row r="10936" spans="1:6" x14ac:dyDescent="0.3">
      <c r="A10936" s="9">
        <f>customer!A10936</f>
        <v>0</v>
      </c>
      <c r="B10936" s="10">
        <f>_xlfn.MAXIFS(data!C:C,data!A:A,Endirim!A10936)</f>
        <v>0</v>
      </c>
      <c r="C10936" s="9" cm="1">
        <f t="array" ref="C10936">INDEX(data!B:B,MATCH(1,(data!A:A=Endirim!A10936)*(data!C:C=Endirim!B10936),0))</f>
        <v>0</v>
      </c>
      <c r="D10936" s="9" t="e">
        <f>VLOOKUP(C10936,campaign!$A$2:$D$18,4,FALSE)</f>
        <v>#N/A</v>
      </c>
      <c r="E10936" s="9">
        <f>_xlfn.MAXIFS(data!G:G,data!A:A,Endirim!A10936)</f>
        <v>0</v>
      </c>
      <c r="F10936" s="9" t="e">
        <f>IF(E10936=D10936,"no discount",_xlfn.XLOOKUP(E10936,campaign!$D$2:$D$18,campaign!$B$2:$B$18))</f>
        <v>#N/A</v>
      </c>
    </row>
    <row r="10937" spans="1:6" x14ac:dyDescent="0.3">
      <c r="A10937" s="9">
        <f>customer!A10937</f>
        <v>0</v>
      </c>
      <c r="B10937" s="10">
        <f>_xlfn.MAXIFS(data!C:C,data!A:A,Endirim!A10937)</f>
        <v>0</v>
      </c>
      <c r="C10937" s="9" cm="1">
        <f t="array" ref="C10937">INDEX(data!B:B,MATCH(1,(data!A:A=Endirim!A10937)*(data!C:C=Endirim!B10937),0))</f>
        <v>0</v>
      </c>
      <c r="D10937" s="9" t="e">
        <f>VLOOKUP(C10937,campaign!$A$2:$D$18,4,FALSE)</f>
        <v>#N/A</v>
      </c>
      <c r="E10937" s="9">
        <f>_xlfn.MAXIFS(data!G:G,data!A:A,Endirim!A10937)</f>
        <v>0</v>
      </c>
      <c r="F10937" s="9" t="e">
        <f>IF(E10937=D10937,"no discount",_xlfn.XLOOKUP(E10937,campaign!$D$2:$D$18,campaign!$B$2:$B$18))</f>
        <v>#N/A</v>
      </c>
    </row>
    <row r="10938" spans="1:6" x14ac:dyDescent="0.3">
      <c r="A10938" s="9">
        <f>customer!A10938</f>
        <v>0</v>
      </c>
      <c r="B10938" s="10">
        <f>_xlfn.MAXIFS(data!C:C,data!A:A,Endirim!A10938)</f>
        <v>0</v>
      </c>
      <c r="C10938" s="9" cm="1">
        <f t="array" ref="C10938">INDEX(data!B:B,MATCH(1,(data!A:A=Endirim!A10938)*(data!C:C=Endirim!B10938),0))</f>
        <v>0</v>
      </c>
      <c r="D10938" s="9" t="e">
        <f>VLOOKUP(C10938,campaign!$A$2:$D$18,4,FALSE)</f>
        <v>#N/A</v>
      </c>
      <c r="E10938" s="9">
        <f>_xlfn.MAXIFS(data!G:G,data!A:A,Endirim!A10938)</f>
        <v>0</v>
      </c>
      <c r="F10938" s="9" t="e">
        <f>IF(E10938=D10938,"no discount",_xlfn.XLOOKUP(E10938,campaign!$D$2:$D$18,campaign!$B$2:$B$18))</f>
        <v>#N/A</v>
      </c>
    </row>
    <row r="10939" spans="1:6" x14ac:dyDescent="0.3">
      <c r="A10939" s="9">
        <f>customer!A10939</f>
        <v>0</v>
      </c>
      <c r="B10939" s="10">
        <f>_xlfn.MAXIFS(data!C:C,data!A:A,Endirim!A10939)</f>
        <v>0</v>
      </c>
      <c r="C10939" s="9" cm="1">
        <f t="array" ref="C10939">INDEX(data!B:B,MATCH(1,(data!A:A=Endirim!A10939)*(data!C:C=Endirim!B10939),0))</f>
        <v>0</v>
      </c>
      <c r="D10939" s="9" t="e">
        <f>VLOOKUP(C10939,campaign!$A$2:$D$18,4,FALSE)</f>
        <v>#N/A</v>
      </c>
      <c r="E10939" s="9">
        <f>_xlfn.MAXIFS(data!G:G,data!A:A,Endirim!A10939)</f>
        <v>0</v>
      </c>
      <c r="F10939" s="9" t="e">
        <f>IF(E10939=D10939,"no discount",_xlfn.XLOOKUP(E10939,campaign!$D$2:$D$18,campaign!$B$2:$B$18))</f>
        <v>#N/A</v>
      </c>
    </row>
    <row r="10940" spans="1:6" x14ac:dyDescent="0.3">
      <c r="A10940" s="9">
        <f>customer!A10940</f>
        <v>0</v>
      </c>
      <c r="B10940" s="10">
        <f>_xlfn.MAXIFS(data!C:C,data!A:A,Endirim!A10940)</f>
        <v>0</v>
      </c>
      <c r="C10940" s="9" cm="1">
        <f t="array" ref="C10940">INDEX(data!B:B,MATCH(1,(data!A:A=Endirim!A10940)*(data!C:C=Endirim!B10940),0))</f>
        <v>0</v>
      </c>
      <c r="D10940" s="9" t="e">
        <f>VLOOKUP(C10940,campaign!$A$2:$D$18,4,FALSE)</f>
        <v>#N/A</v>
      </c>
      <c r="E10940" s="9">
        <f>_xlfn.MAXIFS(data!G:G,data!A:A,Endirim!A10940)</f>
        <v>0</v>
      </c>
      <c r="F10940" s="9" t="e">
        <f>IF(E10940=D10940,"no discount",_xlfn.XLOOKUP(E10940,campaign!$D$2:$D$18,campaign!$B$2:$B$18))</f>
        <v>#N/A</v>
      </c>
    </row>
    <row r="10941" spans="1:6" x14ac:dyDescent="0.3">
      <c r="A10941" s="9">
        <f>customer!A10941</f>
        <v>0</v>
      </c>
      <c r="B10941" s="10">
        <f>_xlfn.MAXIFS(data!C:C,data!A:A,Endirim!A10941)</f>
        <v>0</v>
      </c>
      <c r="C10941" s="9" cm="1">
        <f t="array" ref="C10941">INDEX(data!B:B,MATCH(1,(data!A:A=Endirim!A10941)*(data!C:C=Endirim!B10941),0))</f>
        <v>0</v>
      </c>
      <c r="D10941" s="9" t="e">
        <f>VLOOKUP(C10941,campaign!$A$2:$D$18,4,FALSE)</f>
        <v>#N/A</v>
      </c>
      <c r="E10941" s="9">
        <f>_xlfn.MAXIFS(data!G:G,data!A:A,Endirim!A10941)</f>
        <v>0</v>
      </c>
      <c r="F10941" s="9" t="e">
        <f>IF(E10941=D10941,"no discount",_xlfn.XLOOKUP(E10941,campaign!$D$2:$D$18,campaign!$B$2:$B$18))</f>
        <v>#N/A</v>
      </c>
    </row>
    <row r="10942" spans="1:6" x14ac:dyDescent="0.3">
      <c r="A10942" s="9">
        <f>customer!A10942</f>
        <v>0</v>
      </c>
      <c r="B10942" s="10">
        <f>_xlfn.MAXIFS(data!C:C,data!A:A,Endirim!A10942)</f>
        <v>0</v>
      </c>
      <c r="C10942" s="9" cm="1">
        <f t="array" ref="C10942">INDEX(data!B:B,MATCH(1,(data!A:A=Endirim!A10942)*(data!C:C=Endirim!B10942),0))</f>
        <v>0</v>
      </c>
      <c r="D10942" s="9" t="e">
        <f>VLOOKUP(C10942,campaign!$A$2:$D$18,4,FALSE)</f>
        <v>#N/A</v>
      </c>
      <c r="E10942" s="9">
        <f>_xlfn.MAXIFS(data!G:G,data!A:A,Endirim!A10942)</f>
        <v>0</v>
      </c>
      <c r="F10942" s="9" t="e">
        <f>IF(E10942=D10942,"no discount",_xlfn.XLOOKUP(E10942,campaign!$D$2:$D$18,campaign!$B$2:$B$18))</f>
        <v>#N/A</v>
      </c>
    </row>
    <row r="10943" spans="1:6" x14ac:dyDescent="0.3">
      <c r="A10943" s="9">
        <f>customer!A10943</f>
        <v>0</v>
      </c>
      <c r="B10943" s="10">
        <f>_xlfn.MAXIFS(data!C:C,data!A:A,Endirim!A10943)</f>
        <v>0</v>
      </c>
      <c r="C10943" s="9" cm="1">
        <f t="array" ref="C10943">INDEX(data!B:B,MATCH(1,(data!A:A=Endirim!A10943)*(data!C:C=Endirim!B10943),0))</f>
        <v>0</v>
      </c>
      <c r="D10943" s="9" t="e">
        <f>VLOOKUP(C10943,campaign!$A$2:$D$18,4,FALSE)</f>
        <v>#N/A</v>
      </c>
      <c r="E10943" s="9">
        <f>_xlfn.MAXIFS(data!G:G,data!A:A,Endirim!A10943)</f>
        <v>0</v>
      </c>
      <c r="F10943" s="9" t="e">
        <f>IF(E10943=D10943,"no discount",_xlfn.XLOOKUP(E10943,campaign!$D$2:$D$18,campaign!$B$2:$B$18))</f>
        <v>#N/A</v>
      </c>
    </row>
    <row r="10944" spans="1:6" x14ac:dyDescent="0.3">
      <c r="A10944" s="9">
        <f>customer!A10944</f>
        <v>0</v>
      </c>
      <c r="B10944" s="10">
        <f>_xlfn.MAXIFS(data!C:C,data!A:A,Endirim!A10944)</f>
        <v>0</v>
      </c>
      <c r="C10944" s="9" cm="1">
        <f t="array" ref="C10944">INDEX(data!B:B,MATCH(1,(data!A:A=Endirim!A10944)*(data!C:C=Endirim!B10944),0))</f>
        <v>0</v>
      </c>
      <c r="D10944" s="9" t="e">
        <f>VLOOKUP(C10944,campaign!$A$2:$D$18,4,FALSE)</f>
        <v>#N/A</v>
      </c>
      <c r="E10944" s="9">
        <f>_xlfn.MAXIFS(data!G:G,data!A:A,Endirim!A10944)</f>
        <v>0</v>
      </c>
      <c r="F10944" s="9" t="e">
        <f>IF(E10944=D10944,"no discount",_xlfn.XLOOKUP(E10944,campaign!$D$2:$D$18,campaign!$B$2:$B$18))</f>
        <v>#N/A</v>
      </c>
    </row>
    <row r="10945" spans="1:6" x14ac:dyDescent="0.3">
      <c r="A10945" s="9">
        <f>customer!A10945</f>
        <v>0</v>
      </c>
      <c r="B10945" s="10">
        <f>_xlfn.MAXIFS(data!C:C,data!A:A,Endirim!A10945)</f>
        <v>0</v>
      </c>
      <c r="C10945" s="9" cm="1">
        <f t="array" ref="C10945">INDEX(data!B:B,MATCH(1,(data!A:A=Endirim!A10945)*(data!C:C=Endirim!B10945),0))</f>
        <v>0</v>
      </c>
      <c r="D10945" s="9" t="e">
        <f>VLOOKUP(C10945,campaign!$A$2:$D$18,4,FALSE)</f>
        <v>#N/A</v>
      </c>
      <c r="E10945" s="9">
        <f>_xlfn.MAXIFS(data!G:G,data!A:A,Endirim!A10945)</f>
        <v>0</v>
      </c>
      <c r="F10945" s="9" t="e">
        <f>IF(E10945=D10945,"no discount",_xlfn.XLOOKUP(E10945,campaign!$D$2:$D$18,campaign!$B$2:$B$18))</f>
        <v>#N/A</v>
      </c>
    </row>
    <row r="10946" spans="1:6" x14ac:dyDescent="0.3">
      <c r="A10946" s="9">
        <f>customer!A10946</f>
        <v>0</v>
      </c>
      <c r="B10946" s="10">
        <f>_xlfn.MAXIFS(data!C:C,data!A:A,Endirim!A10946)</f>
        <v>0</v>
      </c>
      <c r="C10946" s="9" cm="1">
        <f t="array" ref="C10946">INDEX(data!B:B,MATCH(1,(data!A:A=Endirim!A10946)*(data!C:C=Endirim!B10946),0))</f>
        <v>0</v>
      </c>
      <c r="D10946" s="9" t="e">
        <f>VLOOKUP(C10946,campaign!$A$2:$D$18,4,FALSE)</f>
        <v>#N/A</v>
      </c>
      <c r="E10946" s="9">
        <f>_xlfn.MAXIFS(data!G:G,data!A:A,Endirim!A10946)</f>
        <v>0</v>
      </c>
      <c r="F10946" s="9" t="e">
        <f>IF(E10946=D10946,"no discount",_xlfn.XLOOKUP(E10946,campaign!$D$2:$D$18,campaign!$B$2:$B$18))</f>
        <v>#N/A</v>
      </c>
    </row>
    <row r="10947" spans="1:6" x14ac:dyDescent="0.3">
      <c r="A10947" s="9">
        <f>customer!A10947</f>
        <v>0</v>
      </c>
      <c r="B10947" s="10">
        <f>_xlfn.MAXIFS(data!C:C,data!A:A,Endirim!A10947)</f>
        <v>0</v>
      </c>
      <c r="C10947" s="9" cm="1">
        <f t="array" ref="C10947">INDEX(data!B:B,MATCH(1,(data!A:A=Endirim!A10947)*(data!C:C=Endirim!B10947),0))</f>
        <v>0</v>
      </c>
      <c r="D10947" s="9" t="e">
        <f>VLOOKUP(C10947,campaign!$A$2:$D$18,4,FALSE)</f>
        <v>#N/A</v>
      </c>
      <c r="E10947" s="9">
        <f>_xlfn.MAXIFS(data!G:G,data!A:A,Endirim!A10947)</f>
        <v>0</v>
      </c>
      <c r="F10947" s="9" t="e">
        <f>IF(E10947=D10947,"no discount",_xlfn.XLOOKUP(E10947,campaign!$D$2:$D$18,campaign!$B$2:$B$18))</f>
        <v>#N/A</v>
      </c>
    </row>
    <row r="10948" spans="1:6" x14ac:dyDescent="0.3">
      <c r="A10948" s="9">
        <f>customer!A10948</f>
        <v>0</v>
      </c>
      <c r="B10948" s="10">
        <f>_xlfn.MAXIFS(data!C:C,data!A:A,Endirim!A10948)</f>
        <v>0</v>
      </c>
      <c r="C10948" s="9" cm="1">
        <f t="array" ref="C10948">INDEX(data!B:B,MATCH(1,(data!A:A=Endirim!A10948)*(data!C:C=Endirim!B10948),0))</f>
        <v>0</v>
      </c>
      <c r="D10948" s="9" t="e">
        <f>VLOOKUP(C10948,campaign!$A$2:$D$18,4,FALSE)</f>
        <v>#N/A</v>
      </c>
      <c r="E10948" s="9">
        <f>_xlfn.MAXIFS(data!G:G,data!A:A,Endirim!A10948)</f>
        <v>0</v>
      </c>
      <c r="F10948" s="9" t="e">
        <f>IF(E10948=D10948,"no discount",_xlfn.XLOOKUP(E10948,campaign!$D$2:$D$18,campaign!$B$2:$B$18))</f>
        <v>#N/A</v>
      </c>
    </row>
    <row r="10949" spans="1:6" x14ac:dyDescent="0.3">
      <c r="A10949" s="9">
        <f>customer!A10949</f>
        <v>0</v>
      </c>
      <c r="B10949" s="10">
        <f>_xlfn.MAXIFS(data!C:C,data!A:A,Endirim!A10949)</f>
        <v>0</v>
      </c>
      <c r="C10949" s="9" cm="1">
        <f t="array" ref="C10949">INDEX(data!B:B,MATCH(1,(data!A:A=Endirim!A10949)*(data!C:C=Endirim!B10949),0))</f>
        <v>0</v>
      </c>
      <c r="D10949" s="9" t="e">
        <f>VLOOKUP(C10949,campaign!$A$2:$D$18,4,FALSE)</f>
        <v>#N/A</v>
      </c>
      <c r="E10949" s="9">
        <f>_xlfn.MAXIFS(data!G:G,data!A:A,Endirim!A10949)</f>
        <v>0</v>
      </c>
      <c r="F10949" s="9" t="e">
        <f>IF(E10949=D10949,"no discount",_xlfn.XLOOKUP(E10949,campaign!$D$2:$D$18,campaign!$B$2:$B$18))</f>
        <v>#N/A</v>
      </c>
    </row>
    <row r="10950" spans="1:6" x14ac:dyDescent="0.3">
      <c r="A10950" s="9">
        <f>customer!A10950</f>
        <v>0</v>
      </c>
      <c r="B10950" s="10">
        <f>_xlfn.MAXIFS(data!C:C,data!A:A,Endirim!A10950)</f>
        <v>0</v>
      </c>
      <c r="C10950" s="9" cm="1">
        <f t="array" ref="C10950">INDEX(data!B:B,MATCH(1,(data!A:A=Endirim!A10950)*(data!C:C=Endirim!B10950),0))</f>
        <v>0</v>
      </c>
      <c r="D10950" s="9" t="e">
        <f>VLOOKUP(C10950,campaign!$A$2:$D$18,4,FALSE)</f>
        <v>#N/A</v>
      </c>
      <c r="E10950" s="9">
        <f>_xlfn.MAXIFS(data!G:G,data!A:A,Endirim!A10950)</f>
        <v>0</v>
      </c>
      <c r="F10950" s="9" t="e">
        <f>IF(E10950=D10950,"no discount",_xlfn.XLOOKUP(E10950,campaign!$D$2:$D$18,campaign!$B$2:$B$18))</f>
        <v>#N/A</v>
      </c>
    </row>
    <row r="10951" spans="1:6" x14ac:dyDescent="0.3">
      <c r="A10951" s="9">
        <f>customer!A10951</f>
        <v>0</v>
      </c>
      <c r="B10951" s="10">
        <f>_xlfn.MAXIFS(data!C:C,data!A:A,Endirim!A10951)</f>
        <v>0</v>
      </c>
      <c r="C10951" s="9" cm="1">
        <f t="array" ref="C10951">INDEX(data!B:B,MATCH(1,(data!A:A=Endirim!A10951)*(data!C:C=Endirim!B10951),0))</f>
        <v>0</v>
      </c>
      <c r="D10951" s="9" t="e">
        <f>VLOOKUP(C10951,campaign!$A$2:$D$18,4,FALSE)</f>
        <v>#N/A</v>
      </c>
      <c r="E10951" s="9">
        <f>_xlfn.MAXIFS(data!G:G,data!A:A,Endirim!A10951)</f>
        <v>0</v>
      </c>
      <c r="F10951" s="9" t="e">
        <f>IF(E10951=D10951,"no discount",_xlfn.XLOOKUP(E10951,campaign!$D$2:$D$18,campaign!$B$2:$B$18))</f>
        <v>#N/A</v>
      </c>
    </row>
    <row r="10952" spans="1:6" x14ac:dyDescent="0.3">
      <c r="A10952" s="9">
        <f>customer!A10952</f>
        <v>0</v>
      </c>
      <c r="B10952" s="10">
        <f>_xlfn.MAXIFS(data!C:C,data!A:A,Endirim!A10952)</f>
        <v>0</v>
      </c>
      <c r="C10952" s="9" cm="1">
        <f t="array" ref="C10952">INDEX(data!B:B,MATCH(1,(data!A:A=Endirim!A10952)*(data!C:C=Endirim!B10952),0))</f>
        <v>0</v>
      </c>
      <c r="D10952" s="9" t="e">
        <f>VLOOKUP(C10952,campaign!$A$2:$D$18,4,FALSE)</f>
        <v>#N/A</v>
      </c>
      <c r="E10952" s="9">
        <f>_xlfn.MAXIFS(data!G:G,data!A:A,Endirim!A10952)</f>
        <v>0</v>
      </c>
      <c r="F10952" s="9" t="e">
        <f>IF(E10952=D10952,"no discount",_xlfn.XLOOKUP(E10952,campaign!$D$2:$D$18,campaign!$B$2:$B$18))</f>
        <v>#N/A</v>
      </c>
    </row>
    <row r="10953" spans="1:6" x14ac:dyDescent="0.3">
      <c r="A10953" s="9">
        <f>customer!A10953</f>
        <v>0</v>
      </c>
      <c r="B10953" s="10">
        <f>_xlfn.MAXIFS(data!C:C,data!A:A,Endirim!A10953)</f>
        <v>0</v>
      </c>
      <c r="C10953" s="9" cm="1">
        <f t="array" ref="C10953">INDEX(data!B:B,MATCH(1,(data!A:A=Endirim!A10953)*(data!C:C=Endirim!B10953),0))</f>
        <v>0</v>
      </c>
      <c r="D10953" s="9" t="e">
        <f>VLOOKUP(C10953,campaign!$A$2:$D$18,4,FALSE)</f>
        <v>#N/A</v>
      </c>
      <c r="E10953" s="9">
        <f>_xlfn.MAXIFS(data!G:G,data!A:A,Endirim!A10953)</f>
        <v>0</v>
      </c>
      <c r="F10953" s="9" t="e">
        <f>IF(E10953=D10953,"no discount",_xlfn.XLOOKUP(E10953,campaign!$D$2:$D$18,campaign!$B$2:$B$18))</f>
        <v>#N/A</v>
      </c>
    </row>
    <row r="10954" spans="1:6" x14ac:dyDescent="0.3">
      <c r="A10954" s="9">
        <f>customer!A10954</f>
        <v>0</v>
      </c>
      <c r="B10954" s="10">
        <f>_xlfn.MAXIFS(data!C:C,data!A:A,Endirim!A10954)</f>
        <v>0</v>
      </c>
      <c r="C10954" s="9" cm="1">
        <f t="array" ref="C10954">INDEX(data!B:B,MATCH(1,(data!A:A=Endirim!A10954)*(data!C:C=Endirim!B10954),0))</f>
        <v>0</v>
      </c>
      <c r="D10954" s="9" t="e">
        <f>VLOOKUP(C10954,campaign!$A$2:$D$18,4,FALSE)</f>
        <v>#N/A</v>
      </c>
      <c r="E10954" s="9">
        <f>_xlfn.MAXIFS(data!G:G,data!A:A,Endirim!A10954)</f>
        <v>0</v>
      </c>
      <c r="F10954" s="9" t="e">
        <f>IF(E10954=D10954,"no discount",_xlfn.XLOOKUP(E10954,campaign!$D$2:$D$18,campaign!$B$2:$B$18))</f>
        <v>#N/A</v>
      </c>
    </row>
    <row r="10955" spans="1:6" x14ac:dyDescent="0.3">
      <c r="A10955" s="9">
        <f>customer!A10955</f>
        <v>0</v>
      </c>
      <c r="B10955" s="10">
        <f>_xlfn.MAXIFS(data!C:C,data!A:A,Endirim!A10955)</f>
        <v>0</v>
      </c>
      <c r="C10955" s="9" cm="1">
        <f t="array" ref="C10955">INDEX(data!B:B,MATCH(1,(data!A:A=Endirim!A10955)*(data!C:C=Endirim!B10955),0))</f>
        <v>0</v>
      </c>
      <c r="D10955" s="9" t="e">
        <f>VLOOKUP(C10955,campaign!$A$2:$D$18,4,FALSE)</f>
        <v>#N/A</v>
      </c>
      <c r="E10955" s="9">
        <f>_xlfn.MAXIFS(data!G:G,data!A:A,Endirim!A10955)</f>
        <v>0</v>
      </c>
      <c r="F10955" s="9" t="e">
        <f>IF(E10955=D10955,"no discount",_xlfn.XLOOKUP(E10955,campaign!$D$2:$D$18,campaign!$B$2:$B$18))</f>
        <v>#N/A</v>
      </c>
    </row>
    <row r="10956" spans="1:6" x14ac:dyDescent="0.3">
      <c r="A10956" s="9">
        <f>customer!A10956</f>
        <v>0</v>
      </c>
      <c r="B10956" s="10">
        <f>_xlfn.MAXIFS(data!C:C,data!A:A,Endirim!A10956)</f>
        <v>0</v>
      </c>
      <c r="C10956" s="9" cm="1">
        <f t="array" ref="C10956">INDEX(data!B:B,MATCH(1,(data!A:A=Endirim!A10956)*(data!C:C=Endirim!B10956),0))</f>
        <v>0</v>
      </c>
      <c r="D10956" s="9" t="e">
        <f>VLOOKUP(C10956,campaign!$A$2:$D$18,4,FALSE)</f>
        <v>#N/A</v>
      </c>
      <c r="E10956" s="9">
        <f>_xlfn.MAXIFS(data!G:G,data!A:A,Endirim!A10956)</f>
        <v>0</v>
      </c>
      <c r="F10956" s="9" t="e">
        <f>IF(E10956=D10956,"no discount",_xlfn.XLOOKUP(E10956,campaign!$D$2:$D$18,campaign!$B$2:$B$18))</f>
        <v>#N/A</v>
      </c>
    </row>
    <row r="10957" spans="1:6" x14ac:dyDescent="0.3">
      <c r="A10957" s="9">
        <f>customer!A10957</f>
        <v>0</v>
      </c>
      <c r="B10957" s="10">
        <f>_xlfn.MAXIFS(data!C:C,data!A:A,Endirim!A10957)</f>
        <v>0</v>
      </c>
      <c r="C10957" s="9" cm="1">
        <f t="array" ref="C10957">INDEX(data!B:B,MATCH(1,(data!A:A=Endirim!A10957)*(data!C:C=Endirim!B10957),0))</f>
        <v>0</v>
      </c>
      <c r="D10957" s="9" t="e">
        <f>VLOOKUP(C10957,campaign!$A$2:$D$18,4,FALSE)</f>
        <v>#N/A</v>
      </c>
      <c r="E10957" s="9">
        <f>_xlfn.MAXIFS(data!G:G,data!A:A,Endirim!A10957)</f>
        <v>0</v>
      </c>
      <c r="F10957" s="9" t="e">
        <f>IF(E10957=D10957,"no discount",_xlfn.XLOOKUP(E10957,campaign!$D$2:$D$18,campaign!$B$2:$B$18))</f>
        <v>#N/A</v>
      </c>
    </row>
    <row r="10958" spans="1:6" x14ac:dyDescent="0.3">
      <c r="A10958" s="9">
        <f>customer!A10958</f>
        <v>0</v>
      </c>
      <c r="B10958" s="10">
        <f>_xlfn.MAXIFS(data!C:C,data!A:A,Endirim!A10958)</f>
        <v>0</v>
      </c>
      <c r="C10958" s="9" cm="1">
        <f t="array" ref="C10958">INDEX(data!B:B,MATCH(1,(data!A:A=Endirim!A10958)*(data!C:C=Endirim!B10958),0))</f>
        <v>0</v>
      </c>
      <c r="D10958" s="9" t="e">
        <f>VLOOKUP(C10958,campaign!$A$2:$D$18,4,FALSE)</f>
        <v>#N/A</v>
      </c>
      <c r="E10958" s="9">
        <f>_xlfn.MAXIFS(data!G:G,data!A:A,Endirim!A10958)</f>
        <v>0</v>
      </c>
      <c r="F10958" s="9" t="e">
        <f>IF(E10958=D10958,"no discount",_xlfn.XLOOKUP(E10958,campaign!$D$2:$D$18,campaign!$B$2:$B$18))</f>
        <v>#N/A</v>
      </c>
    </row>
    <row r="10959" spans="1:6" x14ac:dyDescent="0.3">
      <c r="A10959" s="9">
        <f>customer!A10959</f>
        <v>0</v>
      </c>
      <c r="B10959" s="10">
        <f>_xlfn.MAXIFS(data!C:C,data!A:A,Endirim!A10959)</f>
        <v>0</v>
      </c>
      <c r="C10959" s="9" cm="1">
        <f t="array" ref="C10959">INDEX(data!B:B,MATCH(1,(data!A:A=Endirim!A10959)*(data!C:C=Endirim!B10959),0))</f>
        <v>0</v>
      </c>
      <c r="D10959" s="9" t="e">
        <f>VLOOKUP(C10959,campaign!$A$2:$D$18,4,FALSE)</f>
        <v>#N/A</v>
      </c>
      <c r="E10959" s="9">
        <f>_xlfn.MAXIFS(data!G:G,data!A:A,Endirim!A10959)</f>
        <v>0</v>
      </c>
      <c r="F10959" s="9" t="e">
        <f>IF(E10959=D10959,"no discount",_xlfn.XLOOKUP(E10959,campaign!$D$2:$D$18,campaign!$B$2:$B$18))</f>
        <v>#N/A</v>
      </c>
    </row>
    <row r="10960" spans="1:6" x14ac:dyDescent="0.3">
      <c r="A10960" s="9">
        <f>customer!A10960</f>
        <v>0</v>
      </c>
      <c r="B10960" s="10">
        <f>_xlfn.MAXIFS(data!C:C,data!A:A,Endirim!A10960)</f>
        <v>0</v>
      </c>
      <c r="C10960" s="9" cm="1">
        <f t="array" ref="C10960">INDEX(data!B:B,MATCH(1,(data!A:A=Endirim!A10960)*(data!C:C=Endirim!B10960),0))</f>
        <v>0</v>
      </c>
      <c r="D10960" s="9" t="e">
        <f>VLOOKUP(C10960,campaign!$A$2:$D$18,4,FALSE)</f>
        <v>#N/A</v>
      </c>
      <c r="E10960" s="9">
        <f>_xlfn.MAXIFS(data!G:G,data!A:A,Endirim!A10960)</f>
        <v>0</v>
      </c>
      <c r="F10960" s="9" t="e">
        <f>IF(E10960=D10960,"no discount",_xlfn.XLOOKUP(E10960,campaign!$D$2:$D$18,campaign!$B$2:$B$18))</f>
        <v>#N/A</v>
      </c>
    </row>
    <row r="10961" spans="1:6" x14ac:dyDescent="0.3">
      <c r="A10961" s="9">
        <f>customer!A10961</f>
        <v>0</v>
      </c>
      <c r="B10961" s="10">
        <f>_xlfn.MAXIFS(data!C:C,data!A:A,Endirim!A10961)</f>
        <v>0</v>
      </c>
      <c r="C10961" s="9" cm="1">
        <f t="array" ref="C10961">INDEX(data!B:B,MATCH(1,(data!A:A=Endirim!A10961)*(data!C:C=Endirim!B10961),0))</f>
        <v>0</v>
      </c>
      <c r="D10961" s="9" t="e">
        <f>VLOOKUP(C10961,campaign!$A$2:$D$18,4,FALSE)</f>
        <v>#N/A</v>
      </c>
      <c r="E10961" s="9">
        <f>_xlfn.MAXIFS(data!G:G,data!A:A,Endirim!A10961)</f>
        <v>0</v>
      </c>
      <c r="F10961" s="9" t="e">
        <f>IF(E10961=D10961,"no discount",_xlfn.XLOOKUP(E10961,campaign!$D$2:$D$18,campaign!$B$2:$B$18))</f>
        <v>#N/A</v>
      </c>
    </row>
    <row r="10962" spans="1:6" x14ac:dyDescent="0.3">
      <c r="A10962" s="9">
        <f>customer!A10962</f>
        <v>0</v>
      </c>
      <c r="B10962" s="10">
        <f>_xlfn.MAXIFS(data!C:C,data!A:A,Endirim!A10962)</f>
        <v>0</v>
      </c>
      <c r="C10962" s="9" cm="1">
        <f t="array" ref="C10962">INDEX(data!B:B,MATCH(1,(data!A:A=Endirim!A10962)*(data!C:C=Endirim!B10962),0))</f>
        <v>0</v>
      </c>
      <c r="D10962" s="9" t="e">
        <f>VLOOKUP(C10962,campaign!$A$2:$D$18,4,FALSE)</f>
        <v>#N/A</v>
      </c>
      <c r="E10962" s="9">
        <f>_xlfn.MAXIFS(data!G:G,data!A:A,Endirim!A10962)</f>
        <v>0</v>
      </c>
      <c r="F10962" s="9" t="e">
        <f>IF(E10962=D10962,"no discount",_xlfn.XLOOKUP(E10962,campaign!$D$2:$D$18,campaign!$B$2:$B$18))</f>
        <v>#N/A</v>
      </c>
    </row>
    <row r="10963" spans="1:6" x14ac:dyDescent="0.3">
      <c r="A10963" s="9">
        <f>customer!A10963</f>
        <v>0</v>
      </c>
      <c r="B10963" s="10">
        <f>_xlfn.MAXIFS(data!C:C,data!A:A,Endirim!A10963)</f>
        <v>0</v>
      </c>
      <c r="C10963" s="9" cm="1">
        <f t="array" ref="C10963">INDEX(data!B:B,MATCH(1,(data!A:A=Endirim!A10963)*(data!C:C=Endirim!B10963),0))</f>
        <v>0</v>
      </c>
      <c r="D10963" s="9" t="e">
        <f>VLOOKUP(C10963,campaign!$A$2:$D$18,4,FALSE)</f>
        <v>#N/A</v>
      </c>
      <c r="E10963" s="9">
        <f>_xlfn.MAXIFS(data!G:G,data!A:A,Endirim!A10963)</f>
        <v>0</v>
      </c>
      <c r="F10963" s="9" t="e">
        <f>IF(E10963=D10963,"no discount",_xlfn.XLOOKUP(E10963,campaign!$D$2:$D$18,campaign!$B$2:$B$18))</f>
        <v>#N/A</v>
      </c>
    </row>
    <row r="10964" spans="1:6" x14ac:dyDescent="0.3">
      <c r="A10964" s="9">
        <f>customer!A10964</f>
        <v>0</v>
      </c>
      <c r="B10964" s="10">
        <f>_xlfn.MAXIFS(data!C:C,data!A:A,Endirim!A10964)</f>
        <v>0</v>
      </c>
      <c r="C10964" s="9" cm="1">
        <f t="array" ref="C10964">INDEX(data!B:B,MATCH(1,(data!A:A=Endirim!A10964)*(data!C:C=Endirim!B10964),0))</f>
        <v>0</v>
      </c>
      <c r="D10964" s="9" t="e">
        <f>VLOOKUP(C10964,campaign!$A$2:$D$18,4,FALSE)</f>
        <v>#N/A</v>
      </c>
      <c r="E10964" s="9">
        <f>_xlfn.MAXIFS(data!G:G,data!A:A,Endirim!A10964)</f>
        <v>0</v>
      </c>
      <c r="F10964" s="9" t="e">
        <f>IF(E10964=D10964,"no discount",_xlfn.XLOOKUP(E10964,campaign!$D$2:$D$18,campaign!$B$2:$B$18))</f>
        <v>#N/A</v>
      </c>
    </row>
    <row r="10965" spans="1:6" x14ac:dyDescent="0.3">
      <c r="A10965" s="9">
        <f>customer!A10965</f>
        <v>0</v>
      </c>
      <c r="B10965" s="10">
        <f>_xlfn.MAXIFS(data!C:C,data!A:A,Endirim!A10965)</f>
        <v>0</v>
      </c>
      <c r="C10965" s="9" cm="1">
        <f t="array" ref="C10965">INDEX(data!B:B,MATCH(1,(data!A:A=Endirim!A10965)*(data!C:C=Endirim!B10965),0))</f>
        <v>0</v>
      </c>
      <c r="D10965" s="9" t="e">
        <f>VLOOKUP(C10965,campaign!$A$2:$D$18,4,FALSE)</f>
        <v>#N/A</v>
      </c>
      <c r="E10965" s="9">
        <f>_xlfn.MAXIFS(data!G:G,data!A:A,Endirim!A10965)</f>
        <v>0</v>
      </c>
      <c r="F10965" s="9" t="e">
        <f>IF(E10965=D10965,"no discount",_xlfn.XLOOKUP(E10965,campaign!$D$2:$D$18,campaign!$B$2:$B$18))</f>
        <v>#N/A</v>
      </c>
    </row>
    <row r="10966" spans="1:6" x14ac:dyDescent="0.3">
      <c r="A10966" s="9">
        <f>customer!A10966</f>
        <v>0</v>
      </c>
      <c r="B10966" s="10">
        <f>_xlfn.MAXIFS(data!C:C,data!A:A,Endirim!A10966)</f>
        <v>0</v>
      </c>
      <c r="C10966" s="9" cm="1">
        <f t="array" ref="C10966">INDEX(data!B:B,MATCH(1,(data!A:A=Endirim!A10966)*(data!C:C=Endirim!B10966),0))</f>
        <v>0</v>
      </c>
      <c r="D10966" s="9" t="e">
        <f>VLOOKUP(C10966,campaign!$A$2:$D$18,4,FALSE)</f>
        <v>#N/A</v>
      </c>
      <c r="E10966" s="9">
        <f>_xlfn.MAXIFS(data!G:G,data!A:A,Endirim!A10966)</f>
        <v>0</v>
      </c>
      <c r="F10966" s="9" t="e">
        <f>IF(E10966=D10966,"no discount",_xlfn.XLOOKUP(E10966,campaign!$D$2:$D$18,campaign!$B$2:$B$18))</f>
        <v>#N/A</v>
      </c>
    </row>
    <row r="10967" spans="1:6" x14ac:dyDescent="0.3">
      <c r="A10967" s="9">
        <f>customer!A10967</f>
        <v>0</v>
      </c>
      <c r="B10967" s="10">
        <f>_xlfn.MAXIFS(data!C:C,data!A:A,Endirim!A10967)</f>
        <v>0</v>
      </c>
      <c r="C10967" s="9" cm="1">
        <f t="array" ref="C10967">INDEX(data!B:B,MATCH(1,(data!A:A=Endirim!A10967)*(data!C:C=Endirim!B10967),0))</f>
        <v>0</v>
      </c>
      <c r="D10967" s="9" t="e">
        <f>VLOOKUP(C10967,campaign!$A$2:$D$18,4,FALSE)</f>
        <v>#N/A</v>
      </c>
      <c r="E10967" s="9">
        <f>_xlfn.MAXIFS(data!G:G,data!A:A,Endirim!A10967)</f>
        <v>0</v>
      </c>
      <c r="F10967" s="9" t="e">
        <f>IF(E10967=D10967,"no discount",_xlfn.XLOOKUP(E10967,campaign!$D$2:$D$18,campaign!$B$2:$B$18))</f>
        <v>#N/A</v>
      </c>
    </row>
    <row r="10968" spans="1:6" x14ac:dyDescent="0.3">
      <c r="A10968" s="9">
        <f>customer!A10968</f>
        <v>0</v>
      </c>
      <c r="B10968" s="10">
        <f>_xlfn.MAXIFS(data!C:C,data!A:A,Endirim!A10968)</f>
        <v>0</v>
      </c>
      <c r="C10968" s="9" cm="1">
        <f t="array" ref="C10968">INDEX(data!B:B,MATCH(1,(data!A:A=Endirim!A10968)*(data!C:C=Endirim!B10968),0))</f>
        <v>0</v>
      </c>
      <c r="D10968" s="9" t="e">
        <f>VLOOKUP(C10968,campaign!$A$2:$D$18,4,FALSE)</f>
        <v>#N/A</v>
      </c>
      <c r="E10968" s="9">
        <f>_xlfn.MAXIFS(data!G:G,data!A:A,Endirim!A10968)</f>
        <v>0</v>
      </c>
      <c r="F10968" s="9" t="e">
        <f>IF(E10968=D10968,"no discount",_xlfn.XLOOKUP(E10968,campaign!$D$2:$D$18,campaign!$B$2:$B$18))</f>
        <v>#N/A</v>
      </c>
    </row>
    <row r="10969" spans="1:6" x14ac:dyDescent="0.3">
      <c r="A10969" s="9">
        <f>customer!A10969</f>
        <v>0</v>
      </c>
      <c r="B10969" s="10">
        <f>_xlfn.MAXIFS(data!C:C,data!A:A,Endirim!A10969)</f>
        <v>0</v>
      </c>
      <c r="C10969" s="9" cm="1">
        <f t="array" ref="C10969">INDEX(data!B:B,MATCH(1,(data!A:A=Endirim!A10969)*(data!C:C=Endirim!B10969),0))</f>
        <v>0</v>
      </c>
      <c r="D10969" s="9" t="e">
        <f>VLOOKUP(C10969,campaign!$A$2:$D$18,4,FALSE)</f>
        <v>#N/A</v>
      </c>
      <c r="E10969" s="9">
        <f>_xlfn.MAXIFS(data!G:G,data!A:A,Endirim!A10969)</f>
        <v>0</v>
      </c>
      <c r="F10969" s="9" t="e">
        <f>IF(E10969=D10969,"no discount",_xlfn.XLOOKUP(E10969,campaign!$D$2:$D$18,campaign!$B$2:$B$18))</f>
        <v>#N/A</v>
      </c>
    </row>
    <row r="10970" spans="1:6" x14ac:dyDescent="0.3">
      <c r="A10970" s="9">
        <f>customer!A10970</f>
        <v>0</v>
      </c>
      <c r="B10970" s="10">
        <f>_xlfn.MAXIFS(data!C:C,data!A:A,Endirim!A10970)</f>
        <v>0</v>
      </c>
      <c r="C10970" s="9" cm="1">
        <f t="array" ref="C10970">INDEX(data!B:B,MATCH(1,(data!A:A=Endirim!A10970)*(data!C:C=Endirim!B10970),0))</f>
        <v>0</v>
      </c>
      <c r="D10970" s="9" t="e">
        <f>VLOOKUP(C10970,campaign!$A$2:$D$18,4,FALSE)</f>
        <v>#N/A</v>
      </c>
      <c r="E10970" s="9">
        <f>_xlfn.MAXIFS(data!G:G,data!A:A,Endirim!A10970)</f>
        <v>0</v>
      </c>
      <c r="F10970" s="9" t="e">
        <f>IF(E10970=D10970,"no discount",_xlfn.XLOOKUP(E10970,campaign!$D$2:$D$18,campaign!$B$2:$B$18))</f>
        <v>#N/A</v>
      </c>
    </row>
    <row r="10971" spans="1:6" x14ac:dyDescent="0.3">
      <c r="A10971" s="9">
        <f>customer!A10971</f>
        <v>0</v>
      </c>
      <c r="B10971" s="10">
        <f>_xlfn.MAXIFS(data!C:C,data!A:A,Endirim!A10971)</f>
        <v>0</v>
      </c>
      <c r="C10971" s="9" cm="1">
        <f t="array" ref="C10971">INDEX(data!B:B,MATCH(1,(data!A:A=Endirim!A10971)*(data!C:C=Endirim!B10971),0))</f>
        <v>0</v>
      </c>
      <c r="D10971" s="9" t="e">
        <f>VLOOKUP(C10971,campaign!$A$2:$D$18,4,FALSE)</f>
        <v>#N/A</v>
      </c>
      <c r="E10971" s="9">
        <f>_xlfn.MAXIFS(data!G:G,data!A:A,Endirim!A10971)</f>
        <v>0</v>
      </c>
      <c r="F10971" s="9" t="e">
        <f>IF(E10971=D10971,"no discount",_xlfn.XLOOKUP(E10971,campaign!$D$2:$D$18,campaign!$B$2:$B$18))</f>
        <v>#N/A</v>
      </c>
    </row>
    <row r="10972" spans="1:6" x14ac:dyDescent="0.3">
      <c r="A10972" s="9">
        <f>customer!A10972</f>
        <v>0</v>
      </c>
      <c r="B10972" s="10">
        <f>_xlfn.MAXIFS(data!C:C,data!A:A,Endirim!A10972)</f>
        <v>0</v>
      </c>
      <c r="C10972" s="9" cm="1">
        <f t="array" ref="C10972">INDEX(data!B:B,MATCH(1,(data!A:A=Endirim!A10972)*(data!C:C=Endirim!B10972),0))</f>
        <v>0</v>
      </c>
      <c r="D10972" s="9" t="e">
        <f>VLOOKUP(C10972,campaign!$A$2:$D$18,4,FALSE)</f>
        <v>#N/A</v>
      </c>
      <c r="E10972" s="9">
        <f>_xlfn.MAXIFS(data!G:G,data!A:A,Endirim!A10972)</f>
        <v>0</v>
      </c>
      <c r="F10972" s="9" t="e">
        <f>IF(E10972=D10972,"no discount",_xlfn.XLOOKUP(E10972,campaign!$D$2:$D$18,campaign!$B$2:$B$18))</f>
        <v>#N/A</v>
      </c>
    </row>
    <row r="10973" spans="1:6" x14ac:dyDescent="0.3">
      <c r="A10973" s="9">
        <f>customer!A10973</f>
        <v>0</v>
      </c>
      <c r="B10973" s="10">
        <f>_xlfn.MAXIFS(data!C:C,data!A:A,Endirim!A10973)</f>
        <v>0</v>
      </c>
      <c r="C10973" s="9" cm="1">
        <f t="array" ref="C10973">INDEX(data!B:B,MATCH(1,(data!A:A=Endirim!A10973)*(data!C:C=Endirim!B10973),0))</f>
        <v>0</v>
      </c>
      <c r="D10973" s="9" t="e">
        <f>VLOOKUP(C10973,campaign!$A$2:$D$18,4,FALSE)</f>
        <v>#N/A</v>
      </c>
      <c r="E10973" s="9">
        <f>_xlfn.MAXIFS(data!G:G,data!A:A,Endirim!A10973)</f>
        <v>0</v>
      </c>
      <c r="F10973" s="9" t="e">
        <f>IF(E10973=D10973,"no discount",_xlfn.XLOOKUP(E10973,campaign!$D$2:$D$18,campaign!$B$2:$B$18))</f>
        <v>#N/A</v>
      </c>
    </row>
    <row r="10974" spans="1:6" x14ac:dyDescent="0.3">
      <c r="A10974" s="9">
        <f>customer!A10974</f>
        <v>0</v>
      </c>
      <c r="B10974" s="10">
        <f>_xlfn.MAXIFS(data!C:C,data!A:A,Endirim!A10974)</f>
        <v>0</v>
      </c>
      <c r="C10974" s="9" cm="1">
        <f t="array" ref="C10974">INDEX(data!B:B,MATCH(1,(data!A:A=Endirim!A10974)*(data!C:C=Endirim!B10974),0))</f>
        <v>0</v>
      </c>
      <c r="D10974" s="9" t="e">
        <f>VLOOKUP(C10974,campaign!$A$2:$D$18,4,FALSE)</f>
        <v>#N/A</v>
      </c>
      <c r="E10974" s="9">
        <f>_xlfn.MAXIFS(data!G:G,data!A:A,Endirim!A10974)</f>
        <v>0</v>
      </c>
      <c r="F10974" s="9" t="e">
        <f>IF(E10974=D10974,"no discount",_xlfn.XLOOKUP(E10974,campaign!$D$2:$D$18,campaign!$B$2:$B$18))</f>
        <v>#N/A</v>
      </c>
    </row>
    <row r="10975" spans="1:6" x14ac:dyDescent="0.3">
      <c r="A10975" s="9">
        <f>customer!A10975</f>
        <v>0</v>
      </c>
      <c r="B10975" s="10">
        <f>_xlfn.MAXIFS(data!C:C,data!A:A,Endirim!A10975)</f>
        <v>0</v>
      </c>
      <c r="C10975" s="9" cm="1">
        <f t="array" ref="C10975">INDEX(data!B:B,MATCH(1,(data!A:A=Endirim!A10975)*(data!C:C=Endirim!B10975),0))</f>
        <v>0</v>
      </c>
      <c r="D10975" s="9" t="e">
        <f>VLOOKUP(C10975,campaign!$A$2:$D$18,4,FALSE)</f>
        <v>#N/A</v>
      </c>
      <c r="E10975" s="9">
        <f>_xlfn.MAXIFS(data!G:G,data!A:A,Endirim!A10975)</f>
        <v>0</v>
      </c>
      <c r="F10975" s="9" t="e">
        <f>IF(E10975=D10975,"no discount",_xlfn.XLOOKUP(E10975,campaign!$D$2:$D$18,campaign!$B$2:$B$18))</f>
        <v>#N/A</v>
      </c>
    </row>
    <row r="10976" spans="1:6" x14ac:dyDescent="0.3">
      <c r="A10976" s="9">
        <f>customer!A10976</f>
        <v>0</v>
      </c>
      <c r="B10976" s="10">
        <f>_xlfn.MAXIFS(data!C:C,data!A:A,Endirim!A10976)</f>
        <v>0</v>
      </c>
      <c r="C10976" s="9" cm="1">
        <f t="array" ref="C10976">INDEX(data!B:B,MATCH(1,(data!A:A=Endirim!A10976)*(data!C:C=Endirim!B10976),0))</f>
        <v>0</v>
      </c>
      <c r="D10976" s="9" t="e">
        <f>VLOOKUP(C10976,campaign!$A$2:$D$18,4,FALSE)</f>
        <v>#N/A</v>
      </c>
      <c r="E10976" s="9">
        <f>_xlfn.MAXIFS(data!G:G,data!A:A,Endirim!A10976)</f>
        <v>0</v>
      </c>
      <c r="F10976" s="9" t="e">
        <f>IF(E10976=D10976,"no discount",_xlfn.XLOOKUP(E10976,campaign!$D$2:$D$18,campaign!$B$2:$B$18))</f>
        <v>#N/A</v>
      </c>
    </row>
    <row r="10977" spans="1:6" x14ac:dyDescent="0.3">
      <c r="A10977" s="9">
        <f>customer!A10977</f>
        <v>0</v>
      </c>
      <c r="B10977" s="10">
        <f>_xlfn.MAXIFS(data!C:C,data!A:A,Endirim!A10977)</f>
        <v>0</v>
      </c>
      <c r="C10977" s="9" cm="1">
        <f t="array" ref="C10977">INDEX(data!B:B,MATCH(1,(data!A:A=Endirim!A10977)*(data!C:C=Endirim!B10977),0))</f>
        <v>0</v>
      </c>
      <c r="D10977" s="9" t="e">
        <f>VLOOKUP(C10977,campaign!$A$2:$D$18,4,FALSE)</f>
        <v>#N/A</v>
      </c>
      <c r="E10977" s="9">
        <f>_xlfn.MAXIFS(data!G:G,data!A:A,Endirim!A10977)</f>
        <v>0</v>
      </c>
      <c r="F10977" s="9" t="e">
        <f>IF(E10977=D10977,"no discount",_xlfn.XLOOKUP(E10977,campaign!$D$2:$D$18,campaign!$B$2:$B$18))</f>
        <v>#N/A</v>
      </c>
    </row>
    <row r="10978" spans="1:6" x14ac:dyDescent="0.3">
      <c r="A10978" s="9">
        <f>customer!A10978</f>
        <v>0</v>
      </c>
      <c r="B10978" s="10">
        <f>_xlfn.MAXIFS(data!C:C,data!A:A,Endirim!A10978)</f>
        <v>0</v>
      </c>
      <c r="C10978" s="9" cm="1">
        <f t="array" ref="C10978">INDEX(data!B:B,MATCH(1,(data!A:A=Endirim!A10978)*(data!C:C=Endirim!B10978),0))</f>
        <v>0</v>
      </c>
      <c r="D10978" s="9" t="e">
        <f>VLOOKUP(C10978,campaign!$A$2:$D$18,4,FALSE)</f>
        <v>#N/A</v>
      </c>
      <c r="E10978" s="9">
        <f>_xlfn.MAXIFS(data!G:G,data!A:A,Endirim!A10978)</f>
        <v>0</v>
      </c>
      <c r="F10978" s="9" t="e">
        <f>IF(E10978=D10978,"no discount",_xlfn.XLOOKUP(E10978,campaign!$D$2:$D$18,campaign!$B$2:$B$18))</f>
        <v>#N/A</v>
      </c>
    </row>
    <row r="10979" spans="1:6" x14ac:dyDescent="0.3">
      <c r="A10979" s="9">
        <f>customer!A10979</f>
        <v>0</v>
      </c>
      <c r="B10979" s="10">
        <f>_xlfn.MAXIFS(data!C:C,data!A:A,Endirim!A10979)</f>
        <v>0</v>
      </c>
      <c r="C10979" s="9" cm="1">
        <f t="array" ref="C10979">INDEX(data!B:B,MATCH(1,(data!A:A=Endirim!A10979)*(data!C:C=Endirim!B10979),0))</f>
        <v>0</v>
      </c>
      <c r="D10979" s="9" t="e">
        <f>VLOOKUP(C10979,campaign!$A$2:$D$18,4,FALSE)</f>
        <v>#N/A</v>
      </c>
      <c r="E10979" s="9">
        <f>_xlfn.MAXIFS(data!G:G,data!A:A,Endirim!A10979)</f>
        <v>0</v>
      </c>
      <c r="F10979" s="9" t="e">
        <f>IF(E10979=D10979,"no discount",_xlfn.XLOOKUP(E10979,campaign!$D$2:$D$18,campaign!$B$2:$B$18))</f>
        <v>#N/A</v>
      </c>
    </row>
    <row r="10980" spans="1:6" x14ac:dyDescent="0.3">
      <c r="A10980" s="9">
        <f>customer!A10980</f>
        <v>0</v>
      </c>
      <c r="B10980" s="10">
        <f>_xlfn.MAXIFS(data!C:C,data!A:A,Endirim!A10980)</f>
        <v>0</v>
      </c>
      <c r="C10980" s="9" cm="1">
        <f t="array" ref="C10980">INDEX(data!B:B,MATCH(1,(data!A:A=Endirim!A10980)*(data!C:C=Endirim!B10980),0))</f>
        <v>0</v>
      </c>
      <c r="D10980" s="9" t="e">
        <f>VLOOKUP(C10980,campaign!$A$2:$D$18,4,FALSE)</f>
        <v>#N/A</v>
      </c>
      <c r="E10980" s="9">
        <f>_xlfn.MAXIFS(data!G:G,data!A:A,Endirim!A10980)</f>
        <v>0</v>
      </c>
      <c r="F10980" s="9" t="e">
        <f>IF(E10980=D10980,"no discount",_xlfn.XLOOKUP(E10980,campaign!$D$2:$D$18,campaign!$B$2:$B$18))</f>
        <v>#N/A</v>
      </c>
    </row>
    <row r="10981" spans="1:6" x14ac:dyDescent="0.3">
      <c r="A10981" s="9">
        <f>customer!A10981</f>
        <v>0</v>
      </c>
      <c r="B10981" s="10">
        <f>_xlfn.MAXIFS(data!C:C,data!A:A,Endirim!A10981)</f>
        <v>0</v>
      </c>
      <c r="C10981" s="9" cm="1">
        <f t="array" ref="C10981">INDEX(data!B:B,MATCH(1,(data!A:A=Endirim!A10981)*(data!C:C=Endirim!B10981),0))</f>
        <v>0</v>
      </c>
      <c r="D10981" s="9" t="e">
        <f>VLOOKUP(C10981,campaign!$A$2:$D$18,4,FALSE)</f>
        <v>#N/A</v>
      </c>
      <c r="E10981" s="9">
        <f>_xlfn.MAXIFS(data!G:G,data!A:A,Endirim!A10981)</f>
        <v>0</v>
      </c>
      <c r="F10981" s="9" t="e">
        <f>IF(E10981=D10981,"no discount",_xlfn.XLOOKUP(E10981,campaign!$D$2:$D$18,campaign!$B$2:$B$18))</f>
        <v>#N/A</v>
      </c>
    </row>
    <row r="10982" spans="1:6" x14ac:dyDescent="0.3">
      <c r="A10982" s="9">
        <f>customer!A10982</f>
        <v>0</v>
      </c>
      <c r="B10982" s="10">
        <f>_xlfn.MAXIFS(data!C:C,data!A:A,Endirim!A10982)</f>
        <v>0</v>
      </c>
      <c r="C10982" s="9" cm="1">
        <f t="array" ref="C10982">INDEX(data!B:B,MATCH(1,(data!A:A=Endirim!A10982)*(data!C:C=Endirim!B10982),0))</f>
        <v>0</v>
      </c>
      <c r="D10982" s="9" t="e">
        <f>VLOOKUP(C10982,campaign!$A$2:$D$18,4,FALSE)</f>
        <v>#N/A</v>
      </c>
      <c r="E10982" s="9">
        <f>_xlfn.MAXIFS(data!G:G,data!A:A,Endirim!A10982)</f>
        <v>0</v>
      </c>
      <c r="F10982" s="9" t="e">
        <f>IF(E10982=D10982,"no discount",_xlfn.XLOOKUP(E10982,campaign!$D$2:$D$18,campaign!$B$2:$B$18))</f>
        <v>#N/A</v>
      </c>
    </row>
    <row r="10983" spans="1:6" x14ac:dyDescent="0.3">
      <c r="A10983" s="9">
        <f>customer!A10983</f>
        <v>0</v>
      </c>
      <c r="B10983" s="10">
        <f>_xlfn.MAXIFS(data!C:C,data!A:A,Endirim!A10983)</f>
        <v>0</v>
      </c>
      <c r="C10983" s="9" cm="1">
        <f t="array" ref="C10983">INDEX(data!B:B,MATCH(1,(data!A:A=Endirim!A10983)*(data!C:C=Endirim!B10983),0))</f>
        <v>0</v>
      </c>
      <c r="D10983" s="9" t="e">
        <f>VLOOKUP(C10983,campaign!$A$2:$D$18,4,FALSE)</f>
        <v>#N/A</v>
      </c>
      <c r="E10983" s="9">
        <f>_xlfn.MAXIFS(data!G:G,data!A:A,Endirim!A10983)</f>
        <v>0</v>
      </c>
      <c r="F10983" s="9" t="e">
        <f>IF(E10983=D10983,"no discount",_xlfn.XLOOKUP(E10983,campaign!$D$2:$D$18,campaign!$B$2:$B$18))</f>
        <v>#N/A</v>
      </c>
    </row>
    <row r="10984" spans="1:6" x14ac:dyDescent="0.3">
      <c r="A10984" s="9">
        <f>customer!A10984</f>
        <v>0</v>
      </c>
      <c r="B10984" s="10">
        <f>_xlfn.MAXIFS(data!C:C,data!A:A,Endirim!A10984)</f>
        <v>0</v>
      </c>
      <c r="C10984" s="9" cm="1">
        <f t="array" ref="C10984">INDEX(data!B:B,MATCH(1,(data!A:A=Endirim!A10984)*(data!C:C=Endirim!B10984),0))</f>
        <v>0</v>
      </c>
      <c r="D10984" s="9" t="e">
        <f>VLOOKUP(C10984,campaign!$A$2:$D$18,4,FALSE)</f>
        <v>#N/A</v>
      </c>
      <c r="E10984" s="9">
        <f>_xlfn.MAXIFS(data!G:G,data!A:A,Endirim!A10984)</f>
        <v>0</v>
      </c>
      <c r="F10984" s="9" t="e">
        <f>IF(E10984=D10984,"no discount",_xlfn.XLOOKUP(E10984,campaign!$D$2:$D$18,campaign!$B$2:$B$18))</f>
        <v>#N/A</v>
      </c>
    </row>
    <row r="10985" spans="1:6" x14ac:dyDescent="0.3">
      <c r="A10985" s="9">
        <f>customer!A10985</f>
        <v>0</v>
      </c>
      <c r="B10985" s="10">
        <f>_xlfn.MAXIFS(data!C:C,data!A:A,Endirim!A10985)</f>
        <v>0</v>
      </c>
      <c r="C10985" s="9" cm="1">
        <f t="array" ref="C10985">INDEX(data!B:B,MATCH(1,(data!A:A=Endirim!A10985)*(data!C:C=Endirim!B10985),0))</f>
        <v>0</v>
      </c>
      <c r="D10985" s="9" t="e">
        <f>VLOOKUP(C10985,campaign!$A$2:$D$18,4,FALSE)</f>
        <v>#N/A</v>
      </c>
      <c r="E10985" s="9">
        <f>_xlfn.MAXIFS(data!G:G,data!A:A,Endirim!A10985)</f>
        <v>0</v>
      </c>
      <c r="F10985" s="9" t="e">
        <f>IF(E10985=D10985,"no discount",_xlfn.XLOOKUP(E10985,campaign!$D$2:$D$18,campaign!$B$2:$B$18))</f>
        <v>#N/A</v>
      </c>
    </row>
    <row r="10986" spans="1:6" x14ac:dyDescent="0.3">
      <c r="A10986" s="9">
        <f>customer!A10986</f>
        <v>0</v>
      </c>
      <c r="B10986" s="10">
        <f>_xlfn.MAXIFS(data!C:C,data!A:A,Endirim!A10986)</f>
        <v>0</v>
      </c>
      <c r="C10986" s="9" cm="1">
        <f t="array" ref="C10986">INDEX(data!B:B,MATCH(1,(data!A:A=Endirim!A10986)*(data!C:C=Endirim!B10986),0))</f>
        <v>0</v>
      </c>
      <c r="D10986" s="9" t="e">
        <f>VLOOKUP(C10986,campaign!$A$2:$D$18,4,FALSE)</f>
        <v>#N/A</v>
      </c>
      <c r="E10986" s="9">
        <f>_xlfn.MAXIFS(data!G:G,data!A:A,Endirim!A10986)</f>
        <v>0</v>
      </c>
      <c r="F10986" s="9" t="e">
        <f>IF(E10986=D10986,"no discount",_xlfn.XLOOKUP(E10986,campaign!$D$2:$D$18,campaign!$B$2:$B$18))</f>
        <v>#N/A</v>
      </c>
    </row>
    <row r="10987" spans="1:6" x14ac:dyDescent="0.3">
      <c r="A10987" s="9">
        <f>customer!A10987</f>
        <v>0</v>
      </c>
      <c r="B10987" s="10">
        <f>_xlfn.MAXIFS(data!C:C,data!A:A,Endirim!A10987)</f>
        <v>0</v>
      </c>
      <c r="C10987" s="9" cm="1">
        <f t="array" ref="C10987">INDEX(data!B:B,MATCH(1,(data!A:A=Endirim!A10987)*(data!C:C=Endirim!B10987),0))</f>
        <v>0</v>
      </c>
      <c r="D10987" s="9" t="e">
        <f>VLOOKUP(C10987,campaign!$A$2:$D$18,4,FALSE)</f>
        <v>#N/A</v>
      </c>
      <c r="E10987" s="9">
        <f>_xlfn.MAXIFS(data!G:G,data!A:A,Endirim!A10987)</f>
        <v>0</v>
      </c>
      <c r="F10987" s="9" t="e">
        <f>IF(E10987=D10987,"no discount",_xlfn.XLOOKUP(E10987,campaign!$D$2:$D$18,campaign!$B$2:$B$18))</f>
        <v>#N/A</v>
      </c>
    </row>
    <row r="10988" spans="1:6" x14ac:dyDescent="0.3">
      <c r="A10988" s="9">
        <f>customer!A10988</f>
        <v>0</v>
      </c>
      <c r="B10988" s="10">
        <f>_xlfn.MAXIFS(data!C:C,data!A:A,Endirim!A10988)</f>
        <v>0</v>
      </c>
      <c r="C10988" s="9" cm="1">
        <f t="array" ref="C10988">INDEX(data!B:B,MATCH(1,(data!A:A=Endirim!A10988)*(data!C:C=Endirim!B10988),0))</f>
        <v>0</v>
      </c>
      <c r="D10988" s="9" t="e">
        <f>VLOOKUP(C10988,campaign!$A$2:$D$18,4,FALSE)</f>
        <v>#N/A</v>
      </c>
      <c r="E10988" s="9">
        <f>_xlfn.MAXIFS(data!G:G,data!A:A,Endirim!A10988)</f>
        <v>0</v>
      </c>
      <c r="F10988" s="9" t="e">
        <f>IF(E10988=D10988,"no discount",_xlfn.XLOOKUP(E10988,campaign!$D$2:$D$18,campaign!$B$2:$B$18))</f>
        <v>#N/A</v>
      </c>
    </row>
    <row r="10989" spans="1:6" x14ac:dyDescent="0.3">
      <c r="A10989" s="9">
        <f>customer!A10989</f>
        <v>0</v>
      </c>
      <c r="B10989" s="10">
        <f>_xlfn.MAXIFS(data!C:C,data!A:A,Endirim!A10989)</f>
        <v>0</v>
      </c>
      <c r="C10989" s="9" cm="1">
        <f t="array" ref="C10989">INDEX(data!B:B,MATCH(1,(data!A:A=Endirim!A10989)*(data!C:C=Endirim!B10989),0))</f>
        <v>0</v>
      </c>
      <c r="D10989" s="9" t="e">
        <f>VLOOKUP(C10989,campaign!$A$2:$D$18,4,FALSE)</f>
        <v>#N/A</v>
      </c>
      <c r="E10989" s="9">
        <f>_xlfn.MAXIFS(data!G:G,data!A:A,Endirim!A10989)</f>
        <v>0</v>
      </c>
      <c r="F10989" s="9" t="e">
        <f>IF(E10989=D10989,"no discount",_xlfn.XLOOKUP(E10989,campaign!$D$2:$D$18,campaign!$B$2:$B$18))</f>
        <v>#N/A</v>
      </c>
    </row>
    <row r="10990" spans="1:6" x14ac:dyDescent="0.3">
      <c r="A10990" s="9">
        <f>customer!A10990</f>
        <v>0</v>
      </c>
      <c r="B10990" s="10">
        <f>_xlfn.MAXIFS(data!C:C,data!A:A,Endirim!A10990)</f>
        <v>0</v>
      </c>
      <c r="C10990" s="9" cm="1">
        <f t="array" ref="C10990">INDEX(data!B:B,MATCH(1,(data!A:A=Endirim!A10990)*(data!C:C=Endirim!B10990),0))</f>
        <v>0</v>
      </c>
      <c r="D10990" s="9" t="e">
        <f>VLOOKUP(C10990,campaign!$A$2:$D$18,4,FALSE)</f>
        <v>#N/A</v>
      </c>
      <c r="E10990" s="9">
        <f>_xlfn.MAXIFS(data!G:G,data!A:A,Endirim!A10990)</f>
        <v>0</v>
      </c>
      <c r="F10990" s="9" t="e">
        <f>IF(E10990=D10990,"no discount",_xlfn.XLOOKUP(E10990,campaign!$D$2:$D$18,campaign!$B$2:$B$18))</f>
        <v>#N/A</v>
      </c>
    </row>
    <row r="10991" spans="1:6" x14ac:dyDescent="0.3">
      <c r="A10991" s="9">
        <f>customer!A10991</f>
        <v>0</v>
      </c>
      <c r="B10991" s="10">
        <f>_xlfn.MAXIFS(data!C:C,data!A:A,Endirim!A10991)</f>
        <v>0</v>
      </c>
      <c r="C10991" s="9" cm="1">
        <f t="array" ref="C10991">INDEX(data!B:B,MATCH(1,(data!A:A=Endirim!A10991)*(data!C:C=Endirim!B10991),0))</f>
        <v>0</v>
      </c>
      <c r="D10991" s="9" t="e">
        <f>VLOOKUP(C10991,campaign!$A$2:$D$18,4,FALSE)</f>
        <v>#N/A</v>
      </c>
      <c r="E10991" s="9">
        <f>_xlfn.MAXIFS(data!G:G,data!A:A,Endirim!A10991)</f>
        <v>0</v>
      </c>
      <c r="F10991" s="9" t="e">
        <f>IF(E10991=D10991,"no discount",_xlfn.XLOOKUP(E10991,campaign!$D$2:$D$18,campaign!$B$2:$B$18))</f>
        <v>#N/A</v>
      </c>
    </row>
    <row r="10992" spans="1:6" x14ac:dyDescent="0.3">
      <c r="A10992" s="9">
        <f>customer!A10992</f>
        <v>0</v>
      </c>
      <c r="B10992" s="10">
        <f>_xlfn.MAXIFS(data!C:C,data!A:A,Endirim!A10992)</f>
        <v>0</v>
      </c>
      <c r="C10992" s="9" cm="1">
        <f t="array" ref="C10992">INDEX(data!B:B,MATCH(1,(data!A:A=Endirim!A10992)*(data!C:C=Endirim!B10992),0))</f>
        <v>0</v>
      </c>
      <c r="D10992" s="9" t="e">
        <f>VLOOKUP(C10992,campaign!$A$2:$D$18,4,FALSE)</f>
        <v>#N/A</v>
      </c>
      <c r="E10992" s="9">
        <f>_xlfn.MAXIFS(data!G:G,data!A:A,Endirim!A10992)</f>
        <v>0</v>
      </c>
      <c r="F10992" s="9" t="e">
        <f>IF(E10992=D10992,"no discount",_xlfn.XLOOKUP(E10992,campaign!$D$2:$D$18,campaign!$B$2:$B$18))</f>
        <v>#N/A</v>
      </c>
    </row>
    <row r="10993" spans="1:6" x14ac:dyDescent="0.3">
      <c r="A10993" s="9">
        <f>customer!A10993</f>
        <v>0</v>
      </c>
      <c r="B10993" s="10">
        <f>_xlfn.MAXIFS(data!C:C,data!A:A,Endirim!A10993)</f>
        <v>0</v>
      </c>
      <c r="C10993" s="9" cm="1">
        <f t="array" ref="C10993">INDEX(data!B:B,MATCH(1,(data!A:A=Endirim!A10993)*(data!C:C=Endirim!B10993),0))</f>
        <v>0</v>
      </c>
      <c r="D10993" s="9" t="e">
        <f>VLOOKUP(C10993,campaign!$A$2:$D$18,4,FALSE)</f>
        <v>#N/A</v>
      </c>
      <c r="E10993" s="9">
        <f>_xlfn.MAXIFS(data!G:G,data!A:A,Endirim!A10993)</f>
        <v>0</v>
      </c>
      <c r="F10993" s="9" t="e">
        <f>IF(E10993=D10993,"no discount",_xlfn.XLOOKUP(E10993,campaign!$D$2:$D$18,campaign!$B$2:$B$18))</f>
        <v>#N/A</v>
      </c>
    </row>
    <row r="10994" spans="1:6" x14ac:dyDescent="0.3">
      <c r="A10994" s="9">
        <f>customer!A10994</f>
        <v>0</v>
      </c>
      <c r="B10994" s="10">
        <f>_xlfn.MAXIFS(data!C:C,data!A:A,Endirim!A10994)</f>
        <v>0</v>
      </c>
      <c r="C10994" s="9" cm="1">
        <f t="array" ref="C10994">INDEX(data!B:B,MATCH(1,(data!A:A=Endirim!A10994)*(data!C:C=Endirim!B10994),0))</f>
        <v>0</v>
      </c>
      <c r="D10994" s="9" t="e">
        <f>VLOOKUP(C10994,campaign!$A$2:$D$18,4,FALSE)</f>
        <v>#N/A</v>
      </c>
      <c r="E10994" s="9">
        <f>_xlfn.MAXIFS(data!G:G,data!A:A,Endirim!A10994)</f>
        <v>0</v>
      </c>
      <c r="F10994" s="9" t="e">
        <f>IF(E10994=D10994,"no discount",_xlfn.XLOOKUP(E10994,campaign!$D$2:$D$18,campaign!$B$2:$B$18))</f>
        <v>#N/A</v>
      </c>
    </row>
    <row r="10995" spans="1:6" x14ac:dyDescent="0.3">
      <c r="A10995" s="9">
        <f>customer!A10995</f>
        <v>0</v>
      </c>
      <c r="B10995" s="10">
        <f>_xlfn.MAXIFS(data!C:C,data!A:A,Endirim!A10995)</f>
        <v>0</v>
      </c>
      <c r="C10995" s="9" cm="1">
        <f t="array" ref="C10995">INDEX(data!B:B,MATCH(1,(data!A:A=Endirim!A10995)*(data!C:C=Endirim!B10995),0))</f>
        <v>0</v>
      </c>
      <c r="D10995" s="9" t="e">
        <f>VLOOKUP(C10995,campaign!$A$2:$D$18,4,FALSE)</f>
        <v>#N/A</v>
      </c>
      <c r="E10995" s="9">
        <f>_xlfn.MAXIFS(data!G:G,data!A:A,Endirim!A10995)</f>
        <v>0</v>
      </c>
      <c r="F10995" s="9" t="e">
        <f>IF(E10995=D10995,"no discount",_xlfn.XLOOKUP(E10995,campaign!$D$2:$D$18,campaign!$B$2:$B$18))</f>
        <v>#N/A</v>
      </c>
    </row>
    <row r="10996" spans="1:6" x14ac:dyDescent="0.3">
      <c r="A10996" s="9">
        <f>customer!A10996</f>
        <v>0</v>
      </c>
      <c r="B10996" s="10">
        <f>_xlfn.MAXIFS(data!C:C,data!A:A,Endirim!A10996)</f>
        <v>0</v>
      </c>
      <c r="C10996" s="9" cm="1">
        <f t="array" ref="C10996">INDEX(data!B:B,MATCH(1,(data!A:A=Endirim!A10996)*(data!C:C=Endirim!B10996),0))</f>
        <v>0</v>
      </c>
      <c r="D10996" s="9" t="e">
        <f>VLOOKUP(C10996,campaign!$A$2:$D$18,4,FALSE)</f>
        <v>#N/A</v>
      </c>
      <c r="E10996" s="9">
        <f>_xlfn.MAXIFS(data!G:G,data!A:A,Endirim!A10996)</f>
        <v>0</v>
      </c>
      <c r="F10996" s="9" t="e">
        <f>IF(E10996=D10996,"no discount",_xlfn.XLOOKUP(E10996,campaign!$D$2:$D$18,campaign!$B$2:$B$18))</f>
        <v>#N/A</v>
      </c>
    </row>
    <row r="10997" spans="1:6" x14ac:dyDescent="0.3">
      <c r="A10997" s="9">
        <f>customer!A10997</f>
        <v>0</v>
      </c>
      <c r="B10997" s="10">
        <f>_xlfn.MAXIFS(data!C:C,data!A:A,Endirim!A10997)</f>
        <v>0</v>
      </c>
      <c r="C10997" s="9" cm="1">
        <f t="array" ref="C10997">INDEX(data!B:B,MATCH(1,(data!A:A=Endirim!A10997)*(data!C:C=Endirim!B10997),0))</f>
        <v>0</v>
      </c>
      <c r="D10997" s="9" t="e">
        <f>VLOOKUP(C10997,campaign!$A$2:$D$18,4,FALSE)</f>
        <v>#N/A</v>
      </c>
      <c r="E10997" s="9">
        <f>_xlfn.MAXIFS(data!G:G,data!A:A,Endirim!A10997)</f>
        <v>0</v>
      </c>
      <c r="F10997" s="9" t="e">
        <f>IF(E10997=D10997,"no discount",_xlfn.XLOOKUP(E10997,campaign!$D$2:$D$18,campaign!$B$2:$B$18))</f>
        <v>#N/A</v>
      </c>
    </row>
    <row r="10998" spans="1:6" x14ac:dyDescent="0.3">
      <c r="A10998" s="9">
        <f>customer!A10998</f>
        <v>0</v>
      </c>
      <c r="B10998" s="10">
        <f>_xlfn.MAXIFS(data!C:C,data!A:A,Endirim!A10998)</f>
        <v>0</v>
      </c>
      <c r="C10998" s="9" cm="1">
        <f t="array" ref="C10998">INDEX(data!B:B,MATCH(1,(data!A:A=Endirim!A10998)*(data!C:C=Endirim!B10998),0))</f>
        <v>0</v>
      </c>
      <c r="D10998" s="9" t="e">
        <f>VLOOKUP(C10998,campaign!$A$2:$D$18,4,FALSE)</f>
        <v>#N/A</v>
      </c>
      <c r="E10998" s="9">
        <f>_xlfn.MAXIFS(data!G:G,data!A:A,Endirim!A10998)</f>
        <v>0</v>
      </c>
      <c r="F10998" s="9" t="e">
        <f>IF(E10998=D10998,"no discount",_xlfn.XLOOKUP(E10998,campaign!$D$2:$D$18,campaign!$B$2:$B$18))</f>
        <v>#N/A</v>
      </c>
    </row>
    <row r="10999" spans="1:6" x14ac:dyDescent="0.3">
      <c r="A10999" s="9">
        <f>customer!A10999</f>
        <v>0</v>
      </c>
      <c r="B10999" s="10">
        <f>_xlfn.MAXIFS(data!C:C,data!A:A,Endirim!A10999)</f>
        <v>0</v>
      </c>
      <c r="C10999" s="9" cm="1">
        <f t="array" ref="C10999">INDEX(data!B:B,MATCH(1,(data!A:A=Endirim!A10999)*(data!C:C=Endirim!B10999),0))</f>
        <v>0</v>
      </c>
      <c r="D10999" s="9" t="e">
        <f>VLOOKUP(C10999,campaign!$A$2:$D$18,4,FALSE)</f>
        <v>#N/A</v>
      </c>
      <c r="E10999" s="9">
        <f>_xlfn.MAXIFS(data!G:G,data!A:A,Endirim!A10999)</f>
        <v>0</v>
      </c>
      <c r="F10999" s="9" t="e">
        <f>IF(E10999=D10999,"no discount",_xlfn.XLOOKUP(E10999,campaign!$D$2:$D$18,campaign!$B$2:$B$18))</f>
        <v>#N/A</v>
      </c>
    </row>
    <row r="11000" spans="1:6" x14ac:dyDescent="0.3">
      <c r="A11000" s="9">
        <f>customer!A11000</f>
        <v>0</v>
      </c>
      <c r="B11000" s="10">
        <f>_xlfn.MAXIFS(data!C:C,data!A:A,Endirim!A11000)</f>
        <v>0</v>
      </c>
      <c r="C11000" s="9" cm="1">
        <f t="array" ref="C11000">INDEX(data!B:B,MATCH(1,(data!A:A=Endirim!A11000)*(data!C:C=Endirim!B11000),0))</f>
        <v>0</v>
      </c>
      <c r="D11000" s="9" t="e">
        <f>VLOOKUP(C11000,campaign!$A$2:$D$18,4,FALSE)</f>
        <v>#N/A</v>
      </c>
      <c r="E11000" s="9">
        <f>_xlfn.MAXIFS(data!G:G,data!A:A,Endirim!A11000)</f>
        <v>0</v>
      </c>
      <c r="F11000" s="9" t="e">
        <f>IF(E11000=D11000,"no discount",_xlfn.XLOOKUP(E11000,campaign!$D$2:$D$18,campaign!$B$2:$B$18))</f>
        <v>#N/A</v>
      </c>
    </row>
    <row r="11001" spans="1:6" x14ac:dyDescent="0.3">
      <c r="A11001" s="9">
        <f>customer!A11001</f>
        <v>0</v>
      </c>
      <c r="B11001" s="10">
        <f>_xlfn.MAXIFS(data!C:C,data!A:A,Endirim!A11001)</f>
        <v>0</v>
      </c>
      <c r="C11001" s="9" cm="1">
        <f t="array" ref="C11001">INDEX(data!B:B,MATCH(1,(data!A:A=Endirim!A11001)*(data!C:C=Endirim!B11001),0))</f>
        <v>0</v>
      </c>
      <c r="D11001" s="9" t="e">
        <f>VLOOKUP(C11001,campaign!$A$2:$D$18,4,FALSE)</f>
        <v>#N/A</v>
      </c>
      <c r="E11001" s="9">
        <f>_xlfn.MAXIFS(data!G:G,data!A:A,Endirim!A11001)</f>
        <v>0</v>
      </c>
      <c r="F11001" s="9" t="e">
        <f>IF(E11001=D11001,"no discount",_xlfn.XLOOKUP(E11001,campaign!$D$2:$D$18,campaign!$B$2:$B$18))</f>
        <v>#N/A</v>
      </c>
    </row>
    <row r="11002" spans="1:6" x14ac:dyDescent="0.3">
      <c r="A11002" s="9">
        <f>customer!A11002</f>
        <v>0</v>
      </c>
      <c r="B11002" s="10">
        <f>_xlfn.MAXIFS(data!C:C,data!A:A,Endirim!A11002)</f>
        <v>0</v>
      </c>
      <c r="C11002" s="9" cm="1">
        <f t="array" ref="C11002">INDEX(data!B:B,MATCH(1,(data!A:A=Endirim!A11002)*(data!C:C=Endirim!B11002),0))</f>
        <v>0</v>
      </c>
      <c r="D11002" s="9" t="e">
        <f>VLOOKUP(C11002,campaign!$A$2:$D$18,4,FALSE)</f>
        <v>#N/A</v>
      </c>
      <c r="E11002" s="9">
        <f>_xlfn.MAXIFS(data!G:G,data!A:A,Endirim!A11002)</f>
        <v>0</v>
      </c>
      <c r="F11002" s="9" t="e">
        <f>IF(E11002=D11002,"no discount",_xlfn.XLOOKUP(E11002,campaign!$D$2:$D$18,campaign!$B$2:$B$18))</f>
        <v>#N/A</v>
      </c>
    </row>
    <row r="11003" spans="1:6" x14ac:dyDescent="0.3">
      <c r="A11003" s="9">
        <f>customer!A11003</f>
        <v>0</v>
      </c>
      <c r="B11003" s="10">
        <f>_xlfn.MAXIFS(data!C:C,data!A:A,Endirim!A11003)</f>
        <v>0</v>
      </c>
      <c r="C11003" s="9" cm="1">
        <f t="array" ref="C11003">INDEX(data!B:B,MATCH(1,(data!A:A=Endirim!A11003)*(data!C:C=Endirim!B11003),0))</f>
        <v>0</v>
      </c>
      <c r="D11003" s="9" t="e">
        <f>VLOOKUP(C11003,campaign!$A$2:$D$18,4,FALSE)</f>
        <v>#N/A</v>
      </c>
      <c r="E11003" s="9">
        <f>_xlfn.MAXIFS(data!G:G,data!A:A,Endirim!A11003)</f>
        <v>0</v>
      </c>
      <c r="F11003" s="9" t="e">
        <f>IF(E11003=D11003,"no discount",_xlfn.XLOOKUP(E11003,campaign!$D$2:$D$18,campaign!$B$2:$B$18))</f>
        <v>#N/A</v>
      </c>
    </row>
    <row r="11004" spans="1:6" x14ac:dyDescent="0.3">
      <c r="A11004" s="9">
        <f>customer!A11004</f>
        <v>0</v>
      </c>
      <c r="B11004" s="10">
        <f>_xlfn.MAXIFS(data!C:C,data!A:A,Endirim!A11004)</f>
        <v>0</v>
      </c>
      <c r="C11004" s="9" cm="1">
        <f t="array" ref="C11004">INDEX(data!B:B,MATCH(1,(data!A:A=Endirim!A11004)*(data!C:C=Endirim!B11004),0))</f>
        <v>0</v>
      </c>
      <c r="D11004" s="9" t="e">
        <f>VLOOKUP(C11004,campaign!$A$2:$D$18,4,FALSE)</f>
        <v>#N/A</v>
      </c>
      <c r="E11004" s="9">
        <f>_xlfn.MAXIFS(data!G:G,data!A:A,Endirim!A11004)</f>
        <v>0</v>
      </c>
      <c r="F11004" s="9" t="e">
        <f>IF(E11004=D11004,"no discount",_xlfn.XLOOKUP(E11004,campaign!$D$2:$D$18,campaign!$B$2:$B$18))</f>
        <v>#N/A</v>
      </c>
    </row>
    <row r="11005" spans="1:6" x14ac:dyDescent="0.3">
      <c r="A11005" s="9">
        <f>customer!A11005</f>
        <v>0</v>
      </c>
      <c r="B11005" s="10">
        <f>_xlfn.MAXIFS(data!C:C,data!A:A,Endirim!A11005)</f>
        <v>0</v>
      </c>
      <c r="C11005" s="9" cm="1">
        <f t="array" ref="C11005">INDEX(data!B:B,MATCH(1,(data!A:A=Endirim!A11005)*(data!C:C=Endirim!B11005),0))</f>
        <v>0</v>
      </c>
      <c r="D11005" s="9" t="e">
        <f>VLOOKUP(C11005,campaign!$A$2:$D$18,4,FALSE)</f>
        <v>#N/A</v>
      </c>
      <c r="E11005" s="9">
        <f>_xlfn.MAXIFS(data!G:G,data!A:A,Endirim!A11005)</f>
        <v>0</v>
      </c>
      <c r="F11005" s="9" t="e">
        <f>IF(E11005=D11005,"no discount",_xlfn.XLOOKUP(E11005,campaign!$D$2:$D$18,campaign!$B$2:$B$18))</f>
        <v>#N/A</v>
      </c>
    </row>
    <row r="11006" spans="1:6" x14ac:dyDescent="0.3">
      <c r="A11006" s="9">
        <f>customer!A11006</f>
        <v>0</v>
      </c>
      <c r="B11006" s="10">
        <f>_xlfn.MAXIFS(data!C:C,data!A:A,Endirim!A11006)</f>
        <v>0</v>
      </c>
      <c r="C11006" s="9" cm="1">
        <f t="array" ref="C11006">INDEX(data!B:B,MATCH(1,(data!A:A=Endirim!A11006)*(data!C:C=Endirim!B11006),0))</f>
        <v>0</v>
      </c>
      <c r="D11006" s="9" t="e">
        <f>VLOOKUP(C11006,campaign!$A$2:$D$18,4,FALSE)</f>
        <v>#N/A</v>
      </c>
      <c r="E11006" s="9">
        <f>_xlfn.MAXIFS(data!G:G,data!A:A,Endirim!A11006)</f>
        <v>0</v>
      </c>
      <c r="F11006" s="9" t="e">
        <f>IF(E11006=D11006,"no discount",_xlfn.XLOOKUP(E11006,campaign!$D$2:$D$18,campaign!$B$2:$B$18))</f>
        <v>#N/A</v>
      </c>
    </row>
    <row r="11007" spans="1:6" x14ac:dyDescent="0.3">
      <c r="A11007" s="9">
        <f>customer!A11007</f>
        <v>0</v>
      </c>
      <c r="B11007" s="10">
        <f>_xlfn.MAXIFS(data!C:C,data!A:A,Endirim!A11007)</f>
        <v>0</v>
      </c>
      <c r="C11007" s="9" cm="1">
        <f t="array" ref="C11007">INDEX(data!B:B,MATCH(1,(data!A:A=Endirim!A11007)*(data!C:C=Endirim!B11007),0))</f>
        <v>0</v>
      </c>
      <c r="D11007" s="9" t="e">
        <f>VLOOKUP(C11007,campaign!$A$2:$D$18,4,FALSE)</f>
        <v>#N/A</v>
      </c>
      <c r="E11007" s="9">
        <f>_xlfn.MAXIFS(data!G:G,data!A:A,Endirim!A11007)</f>
        <v>0</v>
      </c>
      <c r="F11007" s="9" t="e">
        <f>IF(E11007=D11007,"no discount",_xlfn.XLOOKUP(E11007,campaign!$D$2:$D$18,campaign!$B$2:$B$18))</f>
        <v>#N/A</v>
      </c>
    </row>
    <row r="11008" spans="1:6" x14ac:dyDescent="0.3">
      <c r="A11008" s="9">
        <f>customer!A11008</f>
        <v>0</v>
      </c>
      <c r="B11008" s="10">
        <f>_xlfn.MAXIFS(data!C:C,data!A:A,Endirim!A11008)</f>
        <v>0</v>
      </c>
      <c r="C11008" s="9" cm="1">
        <f t="array" ref="C11008">INDEX(data!B:B,MATCH(1,(data!A:A=Endirim!A11008)*(data!C:C=Endirim!B11008),0))</f>
        <v>0</v>
      </c>
      <c r="D11008" s="9" t="e">
        <f>VLOOKUP(C11008,campaign!$A$2:$D$18,4,FALSE)</f>
        <v>#N/A</v>
      </c>
      <c r="E11008" s="9">
        <f>_xlfn.MAXIFS(data!G:G,data!A:A,Endirim!A11008)</f>
        <v>0</v>
      </c>
      <c r="F11008" s="9" t="e">
        <f>IF(E11008=D11008,"no discount",_xlfn.XLOOKUP(E11008,campaign!$D$2:$D$18,campaign!$B$2:$B$18))</f>
        <v>#N/A</v>
      </c>
    </row>
    <row r="11009" spans="1:6" x14ac:dyDescent="0.3">
      <c r="A11009" s="9">
        <f>customer!A11009</f>
        <v>0</v>
      </c>
      <c r="B11009" s="10">
        <f>_xlfn.MAXIFS(data!C:C,data!A:A,Endirim!A11009)</f>
        <v>0</v>
      </c>
      <c r="C11009" s="9" cm="1">
        <f t="array" ref="C11009">INDEX(data!B:B,MATCH(1,(data!A:A=Endirim!A11009)*(data!C:C=Endirim!B11009),0))</f>
        <v>0</v>
      </c>
      <c r="D11009" s="9" t="e">
        <f>VLOOKUP(C11009,campaign!$A$2:$D$18,4,FALSE)</f>
        <v>#N/A</v>
      </c>
      <c r="E11009" s="9">
        <f>_xlfn.MAXIFS(data!G:G,data!A:A,Endirim!A11009)</f>
        <v>0</v>
      </c>
      <c r="F11009" s="9" t="e">
        <f>IF(E11009=D11009,"no discount",_xlfn.XLOOKUP(E11009,campaign!$D$2:$D$18,campaign!$B$2:$B$18))</f>
        <v>#N/A</v>
      </c>
    </row>
    <row r="11010" spans="1:6" x14ac:dyDescent="0.3">
      <c r="A11010" s="9">
        <f>customer!A11010</f>
        <v>0</v>
      </c>
      <c r="B11010" s="10">
        <f>_xlfn.MAXIFS(data!C:C,data!A:A,Endirim!A11010)</f>
        <v>0</v>
      </c>
      <c r="C11010" s="9" cm="1">
        <f t="array" ref="C11010">INDEX(data!B:B,MATCH(1,(data!A:A=Endirim!A11010)*(data!C:C=Endirim!B11010),0))</f>
        <v>0</v>
      </c>
      <c r="D11010" s="9" t="e">
        <f>VLOOKUP(C11010,campaign!$A$2:$D$18,4,FALSE)</f>
        <v>#N/A</v>
      </c>
      <c r="E11010" s="9">
        <f>_xlfn.MAXIFS(data!G:G,data!A:A,Endirim!A11010)</f>
        <v>0</v>
      </c>
      <c r="F11010" s="9" t="e">
        <f>IF(E11010=D11010,"no discount",_xlfn.XLOOKUP(E11010,campaign!$D$2:$D$18,campaign!$B$2:$B$18))</f>
        <v>#N/A</v>
      </c>
    </row>
    <row r="11011" spans="1:6" x14ac:dyDescent="0.3">
      <c r="A11011" s="9">
        <f>customer!A11011</f>
        <v>0</v>
      </c>
      <c r="B11011" s="10">
        <f>_xlfn.MAXIFS(data!C:C,data!A:A,Endirim!A11011)</f>
        <v>0</v>
      </c>
      <c r="C11011" s="9" cm="1">
        <f t="array" ref="C11011">INDEX(data!B:B,MATCH(1,(data!A:A=Endirim!A11011)*(data!C:C=Endirim!B11011),0))</f>
        <v>0</v>
      </c>
      <c r="D11011" s="9" t="e">
        <f>VLOOKUP(C11011,campaign!$A$2:$D$18,4,FALSE)</f>
        <v>#N/A</v>
      </c>
      <c r="E11011" s="9">
        <f>_xlfn.MAXIFS(data!G:G,data!A:A,Endirim!A11011)</f>
        <v>0</v>
      </c>
      <c r="F11011" s="9" t="e">
        <f>IF(E11011=D11011,"no discount",_xlfn.XLOOKUP(E11011,campaign!$D$2:$D$18,campaign!$B$2:$B$18))</f>
        <v>#N/A</v>
      </c>
    </row>
    <row r="11012" spans="1:6" x14ac:dyDescent="0.3">
      <c r="A11012" s="9">
        <f>customer!A11012</f>
        <v>0</v>
      </c>
      <c r="B11012" s="10">
        <f>_xlfn.MAXIFS(data!C:C,data!A:A,Endirim!A11012)</f>
        <v>0</v>
      </c>
      <c r="C11012" s="9" cm="1">
        <f t="array" ref="C11012">INDEX(data!B:B,MATCH(1,(data!A:A=Endirim!A11012)*(data!C:C=Endirim!B11012),0))</f>
        <v>0</v>
      </c>
      <c r="D11012" s="9" t="e">
        <f>VLOOKUP(C11012,campaign!$A$2:$D$18,4,FALSE)</f>
        <v>#N/A</v>
      </c>
      <c r="E11012" s="9">
        <f>_xlfn.MAXIFS(data!G:G,data!A:A,Endirim!A11012)</f>
        <v>0</v>
      </c>
      <c r="F11012" s="9" t="e">
        <f>IF(E11012=D11012,"no discount",_xlfn.XLOOKUP(E11012,campaign!$D$2:$D$18,campaign!$B$2:$B$18))</f>
        <v>#N/A</v>
      </c>
    </row>
    <row r="11013" spans="1:6" x14ac:dyDescent="0.3">
      <c r="A11013" s="9">
        <f>customer!A11013</f>
        <v>0</v>
      </c>
      <c r="B11013" s="10">
        <f>_xlfn.MAXIFS(data!C:C,data!A:A,Endirim!A11013)</f>
        <v>0</v>
      </c>
      <c r="C11013" s="9" cm="1">
        <f t="array" ref="C11013">INDEX(data!B:B,MATCH(1,(data!A:A=Endirim!A11013)*(data!C:C=Endirim!B11013),0))</f>
        <v>0</v>
      </c>
      <c r="D11013" s="9" t="e">
        <f>VLOOKUP(C11013,campaign!$A$2:$D$18,4,FALSE)</f>
        <v>#N/A</v>
      </c>
      <c r="E11013" s="9">
        <f>_xlfn.MAXIFS(data!G:G,data!A:A,Endirim!A11013)</f>
        <v>0</v>
      </c>
      <c r="F11013" s="9" t="e">
        <f>IF(E11013=D11013,"no discount",_xlfn.XLOOKUP(E11013,campaign!$D$2:$D$18,campaign!$B$2:$B$18))</f>
        <v>#N/A</v>
      </c>
    </row>
    <row r="11014" spans="1:6" x14ac:dyDescent="0.3">
      <c r="A11014" s="9">
        <f>customer!A11014</f>
        <v>0</v>
      </c>
      <c r="B11014" s="10">
        <f>_xlfn.MAXIFS(data!C:C,data!A:A,Endirim!A11014)</f>
        <v>0</v>
      </c>
      <c r="C11014" s="9" cm="1">
        <f t="array" ref="C11014">INDEX(data!B:B,MATCH(1,(data!A:A=Endirim!A11014)*(data!C:C=Endirim!B11014),0))</f>
        <v>0</v>
      </c>
      <c r="D11014" s="9" t="e">
        <f>VLOOKUP(C11014,campaign!$A$2:$D$18,4,FALSE)</f>
        <v>#N/A</v>
      </c>
      <c r="E11014" s="9">
        <f>_xlfn.MAXIFS(data!G:G,data!A:A,Endirim!A11014)</f>
        <v>0</v>
      </c>
      <c r="F11014" s="9" t="e">
        <f>IF(E11014=D11014,"no discount",_xlfn.XLOOKUP(E11014,campaign!$D$2:$D$18,campaign!$B$2:$B$18))</f>
        <v>#N/A</v>
      </c>
    </row>
    <row r="11015" spans="1:6" x14ac:dyDescent="0.3">
      <c r="A11015" s="9">
        <f>customer!A11015</f>
        <v>0</v>
      </c>
      <c r="B11015" s="10">
        <f>_xlfn.MAXIFS(data!C:C,data!A:A,Endirim!A11015)</f>
        <v>0</v>
      </c>
      <c r="C11015" s="9" cm="1">
        <f t="array" ref="C11015">INDEX(data!B:B,MATCH(1,(data!A:A=Endirim!A11015)*(data!C:C=Endirim!B11015),0))</f>
        <v>0</v>
      </c>
      <c r="D11015" s="9" t="e">
        <f>VLOOKUP(C11015,campaign!$A$2:$D$18,4,FALSE)</f>
        <v>#N/A</v>
      </c>
      <c r="E11015" s="9">
        <f>_xlfn.MAXIFS(data!G:G,data!A:A,Endirim!A11015)</f>
        <v>0</v>
      </c>
      <c r="F11015" s="9" t="e">
        <f>IF(E11015=D11015,"no discount",_xlfn.XLOOKUP(E11015,campaign!$D$2:$D$18,campaign!$B$2:$B$18))</f>
        <v>#N/A</v>
      </c>
    </row>
    <row r="11016" spans="1:6" x14ac:dyDescent="0.3">
      <c r="A11016" s="9">
        <f>customer!A11016</f>
        <v>0</v>
      </c>
      <c r="B11016" s="10">
        <f>_xlfn.MAXIFS(data!C:C,data!A:A,Endirim!A11016)</f>
        <v>0</v>
      </c>
      <c r="C11016" s="9" cm="1">
        <f t="array" ref="C11016">INDEX(data!B:B,MATCH(1,(data!A:A=Endirim!A11016)*(data!C:C=Endirim!B11016),0))</f>
        <v>0</v>
      </c>
      <c r="D11016" s="9" t="e">
        <f>VLOOKUP(C11016,campaign!$A$2:$D$18,4,FALSE)</f>
        <v>#N/A</v>
      </c>
      <c r="E11016" s="9">
        <f>_xlfn.MAXIFS(data!G:G,data!A:A,Endirim!A11016)</f>
        <v>0</v>
      </c>
      <c r="F11016" s="9" t="e">
        <f>IF(E11016=D11016,"no discount",_xlfn.XLOOKUP(E11016,campaign!$D$2:$D$18,campaign!$B$2:$B$18))</f>
        <v>#N/A</v>
      </c>
    </row>
    <row r="11017" spans="1:6" x14ac:dyDescent="0.3">
      <c r="A11017" s="9">
        <f>customer!A11017</f>
        <v>0</v>
      </c>
      <c r="B11017" s="10">
        <f>_xlfn.MAXIFS(data!C:C,data!A:A,Endirim!A11017)</f>
        <v>0</v>
      </c>
      <c r="C11017" s="9" cm="1">
        <f t="array" ref="C11017">INDEX(data!B:B,MATCH(1,(data!A:A=Endirim!A11017)*(data!C:C=Endirim!B11017),0))</f>
        <v>0</v>
      </c>
      <c r="D11017" s="9" t="e">
        <f>VLOOKUP(C11017,campaign!$A$2:$D$18,4,FALSE)</f>
        <v>#N/A</v>
      </c>
      <c r="E11017" s="9">
        <f>_xlfn.MAXIFS(data!G:G,data!A:A,Endirim!A11017)</f>
        <v>0</v>
      </c>
      <c r="F11017" s="9" t="e">
        <f>IF(E11017=D11017,"no discount",_xlfn.XLOOKUP(E11017,campaign!$D$2:$D$18,campaign!$B$2:$B$18))</f>
        <v>#N/A</v>
      </c>
    </row>
    <row r="11018" spans="1:6" x14ac:dyDescent="0.3">
      <c r="A11018" s="9">
        <f>customer!A11018</f>
        <v>0</v>
      </c>
      <c r="B11018" s="10">
        <f>_xlfn.MAXIFS(data!C:C,data!A:A,Endirim!A11018)</f>
        <v>0</v>
      </c>
      <c r="C11018" s="9" cm="1">
        <f t="array" ref="C11018">INDEX(data!B:B,MATCH(1,(data!A:A=Endirim!A11018)*(data!C:C=Endirim!B11018),0))</f>
        <v>0</v>
      </c>
      <c r="D11018" s="9" t="e">
        <f>VLOOKUP(C11018,campaign!$A$2:$D$18,4,FALSE)</f>
        <v>#N/A</v>
      </c>
      <c r="E11018" s="9">
        <f>_xlfn.MAXIFS(data!G:G,data!A:A,Endirim!A11018)</f>
        <v>0</v>
      </c>
      <c r="F11018" s="9" t="e">
        <f>IF(E11018=D11018,"no discount",_xlfn.XLOOKUP(E11018,campaign!$D$2:$D$18,campaign!$B$2:$B$18))</f>
        <v>#N/A</v>
      </c>
    </row>
    <row r="11019" spans="1:6" x14ac:dyDescent="0.3">
      <c r="A11019" s="9">
        <f>customer!A11019</f>
        <v>0</v>
      </c>
      <c r="B11019" s="10">
        <f>_xlfn.MAXIFS(data!C:C,data!A:A,Endirim!A11019)</f>
        <v>0</v>
      </c>
      <c r="C11019" s="9" cm="1">
        <f t="array" ref="C11019">INDEX(data!B:B,MATCH(1,(data!A:A=Endirim!A11019)*(data!C:C=Endirim!B11019),0))</f>
        <v>0</v>
      </c>
      <c r="D11019" s="9" t="e">
        <f>VLOOKUP(C11019,campaign!$A$2:$D$18,4,FALSE)</f>
        <v>#N/A</v>
      </c>
      <c r="E11019" s="9">
        <f>_xlfn.MAXIFS(data!G:G,data!A:A,Endirim!A11019)</f>
        <v>0</v>
      </c>
      <c r="F11019" s="9" t="e">
        <f>IF(E11019=D11019,"no discount",_xlfn.XLOOKUP(E11019,campaign!$D$2:$D$18,campaign!$B$2:$B$18))</f>
        <v>#N/A</v>
      </c>
    </row>
    <row r="11020" spans="1:6" x14ac:dyDescent="0.3">
      <c r="A11020" s="9">
        <f>customer!A11020</f>
        <v>0</v>
      </c>
      <c r="B11020" s="10">
        <f>_xlfn.MAXIFS(data!C:C,data!A:A,Endirim!A11020)</f>
        <v>0</v>
      </c>
      <c r="C11020" s="9" cm="1">
        <f t="array" ref="C11020">INDEX(data!B:B,MATCH(1,(data!A:A=Endirim!A11020)*(data!C:C=Endirim!B11020),0))</f>
        <v>0</v>
      </c>
      <c r="D11020" s="9" t="e">
        <f>VLOOKUP(C11020,campaign!$A$2:$D$18,4,FALSE)</f>
        <v>#N/A</v>
      </c>
      <c r="E11020" s="9">
        <f>_xlfn.MAXIFS(data!G:G,data!A:A,Endirim!A11020)</f>
        <v>0</v>
      </c>
      <c r="F11020" s="9" t="e">
        <f>IF(E11020=D11020,"no discount",_xlfn.XLOOKUP(E11020,campaign!$D$2:$D$18,campaign!$B$2:$B$18))</f>
        <v>#N/A</v>
      </c>
    </row>
    <row r="11021" spans="1:6" x14ac:dyDescent="0.3">
      <c r="A11021" s="9">
        <f>customer!A11021</f>
        <v>0</v>
      </c>
      <c r="B11021" s="10">
        <f>_xlfn.MAXIFS(data!C:C,data!A:A,Endirim!A11021)</f>
        <v>0</v>
      </c>
      <c r="C11021" s="9" cm="1">
        <f t="array" ref="C11021">INDEX(data!B:B,MATCH(1,(data!A:A=Endirim!A11021)*(data!C:C=Endirim!B11021),0))</f>
        <v>0</v>
      </c>
      <c r="D11021" s="9" t="e">
        <f>VLOOKUP(C11021,campaign!$A$2:$D$18,4,FALSE)</f>
        <v>#N/A</v>
      </c>
      <c r="E11021" s="9">
        <f>_xlfn.MAXIFS(data!G:G,data!A:A,Endirim!A11021)</f>
        <v>0</v>
      </c>
      <c r="F11021" s="9" t="e">
        <f>IF(E11021=D11021,"no discount",_xlfn.XLOOKUP(E11021,campaign!$D$2:$D$18,campaign!$B$2:$B$18))</f>
        <v>#N/A</v>
      </c>
    </row>
    <row r="11022" spans="1:6" x14ac:dyDescent="0.3">
      <c r="A11022" s="9">
        <f>customer!A11022</f>
        <v>0</v>
      </c>
      <c r="B11022" s="10">
        <f>_xlfn.MAXIFS(data!C:C,data!A:A,Endirim!A11022)</f>
        <v>0</v>
      </c>
      <c r="C11022" s="9" cm="1">
        <f t="array" ref="C11022">INDEX(data!B:B,MATCH(1,(data!A:A=Endirim!A11022)*(data!C:C=Endirim!B11022),0))</f>
        <v>0</v>
      </c>
      <c r="D11022" s="9" t="e">
        <f>VLOOKUP(C11022,campaign!$A$2:$D$18,4,FALSE)</f>
        <v>#N/A</v>
      </c>
      <c r="E11022" s="9">
        <f>_xlfn.MAXIFS(data!G:G,data!A:A,Endirim!A11022)</f>
        <v>0</v>
      </c>
      <c r="F11022" s="9" t="e">
        <f>IF(E11022=D11022,"no discount",_xlfn.XLOOKUP(E11022,campaign!$D$2:$D$18,campaign!$B$2:$B$18))</f>
        <v>#N/A</v>
      </c>
    </row>
    <row r="11023" spans="1:6" x14ac:dyDescent="0.3">
      <c r="A11023" s="9">
        <f>customer!A11023</f>
        <v>0</v>
      </c>
      <c r="B11023" s="10">
        <f>_xlfn.MAXIFS(data!C:C,data!A:A,Endirim!A11023)</f>
        <v>0</v>
      </c>
      <c r="C11023" s="9" cm="1">
        <f t="array" ref="C11023">INDEX(data!B:B,MATCH(1,(data!A:A=Endirim!A11023)*(data!C:C=Endirim!B11023),0))</f>
        <v>0</v>
      </c>
      <c r="D11023" s="9" t="e">
        <f>VLOOKUP(C11023,campaign!$A$2:$D$18,4,FALSE)</f>
        <v>#N/A</v>
      </c>
      <c r="E11023" s="9">
        <f>_xlfn.MAXIFS(data!G:G,data!A:A,Endirim!A11023)</f>
        <v>0</v>
      </c>
      <c r="F11023" s="9" t="e">
        <f>IF(E11023=D11023,"no discount",_xlfn.XLOOKUP(E11023,campaign!$D$2:$D$18,campaign!$B$2:$B$18))</f>
        <v>#N/A</v>
      </c>
    </row>
    <row r="11024" spans="1:6" x14ac:dyDescent="0.3">
      <c r="A11024" s="9">
        <f>customer!A11024</f>
        <v>0</v>
      </c>
      <c r="B11024" s="10">
        <f>_xlfn.MAXIFS(data!C:C,data!A:A,Endirim!A11024)</f>
        <v>0</v>
      </c>
      <c r="C11024" s="9" cm="1">
        <f t="array" ref="C11024">INDEX(data!B:B,MATCH(1,(data!A:A=Endirim!A11024)*(data!C:C=Endirim!B11024),0))</f>
        <v>0</v>
      </c>
      <c r="D11024" s="9" t="e">
        <f>VLOOKUP(C11024,campaign!$A$2:$D$18,4,FALSE)</f>
        <v>#N/A</v>
      </c>
      <c r="E11024" s="9">
        <f>_xlfn.MAXIFS(data!G:G,data!A:A,Endirim!A11024)</f>
        <v>0</v>
      </c>
      <c r="F11024" s="9" t="e">
        <f>IF(E11024=D11024,"no discount",_xlfn.XLOOKUP(E11024,campaign!$D$2:$D$18,campaign!$B$2:$B$18))</f>
        <v>#N/A</v>
      </c>
    </row>
    <row r="11025" spans="1:6" x14ac:dyDescent="0.3">
      <c r="A11025" s="9">
        <f>customer!A11025</f>
        <v>0</v>
      </c>
      <c r="B11025" s="10">
        <f>_xlfn.MAXIFS(data!C:C,data!A:A,Endirim!A11025)</f>
        <v>0</v>
      </c>
      <c r="C11025" s="9" cm="1">
        <f t="array" ref="C11025">INDEX(data!B:B,MATCH(1,(data!A:A=Endirim!A11025)*(data!C:C=Endirim!B11025),0))</f>
        <v>0</v>
      </c>
      <c r="D11025" s="9" t="e">
        <f>VLOOKUP(C11025,campaign!$A$2:$D$18,4,FALSE)</f>
        <v>#N/A</v>
      </c>
      <c r="E11025" s="9">
        <f>_xlfn.MAXIFS(data!G:G,data!A:A,Endirim!A11025)</f>
        <v>0</v>
      </c>
      <c r="F11025" s="9" t="e">
        <f>IF(E11025=D11025,"no discount",_xlfn.XLOOKUP(E11025,campaign!$D$2:$D$18,campaign!$B$2:$B$18))</f>
        <v>#N/A</v>
      </c>
    </row>
    <row r="11026" spans="1:6" x14ac:dyDescent="0.3">
      <c r="A11026" s="9">
        <f>customer!A11026</f>
        <v>0</v>
      </c>
      <c r="B11026" s="10">
        <f>_xlfn.MAXIFS(data!C:C,data!A:A,Endirim!A11026)</f>
        <v>0</v>
      </c>
      <c r="C11026" s="9" cm="1">
        <f t="array" ref="C11026">INDEX(data!B:B,MATCH(1,(data!A:A=Endirim!A11026)*(data!C:C=Endirim!B11026),0))</f>
        <v>0</v>
      </c>
      <c r="D11026" s="9" t="e">
        <f>VLOOKUP(C11026,campaign!$A$2:$D$18,4,FALSE)</f>
        <v>#N/A</v>
      </c>
      <c r="E11026" s="9">
        <f>_xlfn.MAXIFS(data!G:G,data!A:A,Endirim!A11026)</f>
        <v>0</v>
      </c>
      <c r="F11026" s="9" t="e">
        <f>IF(E11026=D11026,"no discount",_xlfn.XLOOKUP(E11026,campaign!$D$2:$D$18,campaign!$B$2:$B$18))</f>
        <v>#N/A</v>
      </c>
    </row>
    <row r="11027" spans="1:6" x14ac:dyDescent="0.3">
      <c r="A11027" s="9">
        <f>customer!A11027</f>
        <v>0</v>
      </c>
      <c r="B11027" s="10">
        <f>_xlfn.MAXIFS(data!C:C,data!A:A,Endirim!A11027)</f>
        <v>0</v>
      </c>
      <c r="C11027" s="9" cm="1">
        <f t="array" ref="C11027">INDEX(data!B:B,MATCH(1,(data!A:A=Endirim!A11027)*(data!C:C=Endirim!B11027),0))</f>
        <v>0</v>
      </c>
      <c r="D11027" s="9" t="e">
        <f>VLOOKUP(C11027,campaign!$A$2:$D$18,4,FALSE)</f>
        <v>#N/A</v>
      </c>
      <c r="E11027" s="9">
        <f>_xlfn.MAXIFS(data!G:G,data!A:A,Endirim!A11027)</f>
        <v>0</v>
      </c>
      <c r="F11027" s="9" t="e">
        <f>IF(E11027=D11027,"no discount",_xlfn.XLOOKUP(E11027,campaign!$D$2:$D$18,campaign!$B$2:$B$18))</f>
        <v>#N/A</v>
      </c>
    </row>
    <row r="11028" spans="1:6" x14ac:dyDescent="0.3">
      <c r="A11028" s="9">
        <f>customer!A11028</f>
        <v>0</v>
      </c>
      <c r="B11028" s="10">
        <f>_xlfn.MAXIFS(data!C:C,data!A:A,Endirim!A11028)</f>
        <v>0</v>
      </c>
      <c r="C11028" s="9" cm="1">
        <f t="array" ref="C11028">INDEX(data!B:B,MATCH(1,(data!A:A=Endirim!A11028)*(data!C:C=Endirim!B11028),0))</f>
        <v>0</v>
      </c>
      <c r="D11028" s="9" t="e">
        <f>VLOOKUP(C11028,campaign!$A$2:$D$18,4,FALSE)</f>
        <v>#N/A</v>
      </c>
      <c r="E11028" s="9">
        <f>_xlfn.MAXIFS(data!G:G,data!A:A,Endirim!A11028)</f>
        <v>0</v>
      </c>
      <c r="F11028" s="9" t="e">
        <f>IF(E11028=D11028,"no discount",_xlfn.XLOOKUP(E11028,campaign!$D$2:$D$18,campaign!$B$2:$B$18))</f>
        <v>#N/A</v>
      </c>
    </row>
    <row r="11029" spans="1:6" x14ac:dyDescent="0.3">
      <c r="A11029" s="9">
        <f>customer!A11029</f>
        <v>0</v>
      </c>
      <c r="B11029" s="10">
        <f>_xlfn.MAXIFS(data!C:C,data!A:A,Endirim!A11029)</f>
        <v>0</v>
      </c>
      <c r="C11029" s="9" cm="1">
        <f t="array" ref="C11029">INDEX(data!B:B,MATCH(1,(data!A:A=Endirim!A11029)*(data!C:C=Endirim!B11029),0))</f>
        <v>0</v>
      </c>
      <c r="D11029" s="9" t="e">
        <f>VLOOKUP(C11029,campaign!$A$2:$D$18,4,FALSE)</f>
        <v>#N/A</v>
      </c>
      <c r="E11029" s="9">
        <f>_xlfn.MAXIFS(data!G:G,data!A:A,Endirim!A11029)</f>
        <v>0</v>
      </c>
      <c r="F11029" s="9" t="e">
        <f>IF(E11029=D11029,"no discount",_xlfn.XLOOKUP(E11029,campaign!$D$2:$D$18,campaign!$B$2:$B$18))</f>
        <v>#N/A</v>
      </c>
    </row>
    <row r="11030" spans="1:6" x14ac:dyDescent="0.3">
      <c r="A11030" s="9">
        <f>customer!A11030</f>
        <v>0</v>
      </c>
      <c r="B11030" s="10">
        <f>_xlfn.MAXIFS(data!C:C,data!A:A,Endirim!A11030)</f>
        <v>0</v>
      </c>
      <c r="C11030" s="9" cm="1">
        <f t="array" ref="C11030">INDEX(data!B:B,MATCH(1,(data!A:A=Endirim!A11030)*(data!C:C=Endirim!B11030),0))</f>
        <v>0</v>
      </c>
      <c r="D11030" s="9" t="e">
        <f>VLOOKUP(C11030,campaign!$A$2:$D$18,4,FALSE)</f>
        <v>#N/A</v>
      </c>
      <c r="E11030" s="9">
        <f>_xlfn.MAXIFS(data!G:G,data!A:A,Endirim!A11030)</f>
        <v>0</v>
      </c>
      <c r="F11030" s="9" t="e">
        <f>IF(E11030=D11030,"no discount",_xlfn.XLOOKUP(E11030,campaign!$D$2:$D$18,campaign!$B$2:$B$18))</f>
        <v>#N/A</v>
      </c>
    </row>
    <row r="11031" spans="1:6" x14ac:dyDescent="0.3">
      <c r="A11031" s="9">
        <f>customer!A11031</f>
        <v>0</v>
      </c>
      <c r="B11031" s="10">
        <f>_xlfn.MAXIFS(data!C:C,data!A:A,Endirim!A11031)</f>
        <v>0</v>
      </c>
      <c r="C11031" s="9" cm="1">
        <f t="array" ref="C11031">INDEX(data!B:B,MATCH(1,(data!A:A=Endirim!A11031)*(data!C:C=Endirim!B11031),0))</f>
        <v>0</v>
      </c>
      <c r="D11031" s="9" t="e">
        <f>VLOOKUP(C11031,campaign!$A$2:$D$18,4,FALSE)</f>
        <v>#N/A</v>
      </c>
      <c r="E11031" s="9">
        <f>_xlfn.MAXIFS(data!G:G,data!A:A,Endirim!A11031)</f>
        <v>0</v>
      </c>
      <c r="F11031" s="9" t="e">
        <f>IF(E11031=D11031,"no discount",_xlfn.XLOOKUP(E11031,campaign!$D$2:$D$18,campaign!$B$2:$B$18))</f>
        <v>#N/A</v>
      </c>
    </row>
    <row r="11032" spans="1:6" x14ac:dyDescent="0.3">
      <c r="A11032" s="9">
        <f>customer!A11032</f>
        <v>0</v>
      </c>
      <c r="B11032" s="10">
        <f>_xlfn.MAXIFS(data!C:C,data!A:A,Endirim!A11032)</f>
        <v>0</v>
      </c>
      <c r="C11032" s="9" cm="1">
        <f t="array" ref="C11032">INDEX(data!B:B,MATCH(1,(data!A:A=Endirim!A11032)*(data!C:C=Endirim!B11032),0))</f>
        <v>0</v>
      </c>
      <c r="D11032" s="9" t="e">
        <f>VLOOKUP(C11032,campaign!$A$2:$D$18,4,FALSE)</f>
        <v>#N/A</v>
      </c>
      <c r="E11032" s="9">
        <f>_xlfn.MAXIFS(data!G:G,data!A:A,Endirim!A11032)</f>
        <v>0</v>
      </c>
      <c r="F11032" s="9" t="e">
        <f>IF(E11032=D11032,"no discount",_xlfn.XLOOKUP(E11032,campaign!$D$2:$D$18,campaign!$B$2:$B$18))</f>
        <v>#N/A</v>
      </c>
    </row>
    <row r="11033" spans="1:6" x14ac:dyDescent="0.3">
      <c r="A11033" s="9">
        <f>customer!A11033</f>
        <v>0</v>
      </c>
      <c r="B11033" s="10">
        <f>_xlfn.MAXIFS(data!C:C,data!A:A,Endirim!A11033)</f>
        <v>0</v>
      </c>
      <c r="C11033" s="9" cm="1">
        <f t="array" ref="C11033">INDEX(data!B:B,MATCH(1,(data!A:A=Endirim!A11033)*(data!C:C=Endirim!B11033),0))</f>
        <v>0</v>
      </c>
      <c r="D11033" s="9" t="e">
        <f>VLOOKUP(C11033,campaign!$A$2:$D$18,4,FALSE)</f>
        <v>#N/A</v>
      </c>
      <c r="E11033" s="9">
        <f>_xlfn.MAXIFS(data!G:G,data!A:A,Endirim!A11033)</f>
        <v>0</v>
      </c>
      <c r="F11033" s="9" t="e">
        <f>IF(E11033=D11033,"no discount",_xlfn.XLOOKUP(E11033,campaign!$D$2:$D$18,campaign!$B$2:$B$18))</f>
        <v>#N/A</v>
      </c>
    </row>
    <row r="11034" spans="1:6" x14ac:dyDescent="0.3">
      <c r="A11034" s="9">
        <f>customer!A11034</f>
        <v>0</v>
      </c>
      <c r="B11034" s="10">
        <f>_xlfn.MAXIFS(data!C:C,data!A:A,Endirim!A11034)</f>
        <v>0</v>
      </c>
      <c r="C11034" s="9" cm="1">
        <f t="array" ref="C11034">INDEX(data!B:B,MATCH(1,(data!A:A=Endirim!A11034)*(data!C:C=Endirim!B11034),0))</f>
        <v>0</v>
      </c>
      <c r="D11034" s="9" t="e">
        <f>VLOOKUP(C11034,campaign!$A$2:$D$18,4,FALSE)</f>
        <v>#N/A</v>
      </c>
      <c r="E11034" s="9">
        <f>_xlfn.MAXIFS(data!G:G,data!A:A,Endirim!A11034)</f>
        <v>0</v>
      </c>
      <c r="F11034" s="9" t="e">
        <f>IF(E11034=D11034,"no discount",_xlfn.XLOOKUP(E11034,campaign!$D$2:$D$18,campaign!$B$2:$B$18))</f>
        <v>#N/A</v>
      </c>
    </row>
    <row r="11035" spans="1:6" x14ac:dyDescent="0.3">
      <c r="A11035" s="9">
        <f>customer!A11035</f>
        <v>0</v>
      </c>
      <c r="B11035" s="10">
        <f>_xlfn.MAXIFS(data!C:C,data!A:A,Endirim!A11035)</f>
        <v>0</v>
      </c>
      <c r="C11035" s="9" cm="1">
        <f t="array" ref="C11035">INDEX(data!B:B,MATCH(1,(data!A:A=Endirim!A11035)*(data!C:C=Endirim!B11035),0))</f>
        <v>0</v>
      </c>
      <c r="D11035" s="9" t="e">
        <f>VLOOKUP(C11035,campaign!$A$2:$D$18,4,FALSE)</f>
        <v>#N/A</v>
      </c>
      <c r="E11035" s="9">
        <f>_xlfn.MAXIFS(data!G:G,data!A:A,Endirim!A11035)</f>
        <v>0</v>
      </c>
      <c r="F11035" s="9" t="e">
        <f>IF(E11035=D11035,"no discount",_xlfn.XLOOKUP(E11035,campaign!$D$2:$D$18,campaign!$B$2:$B$18))</f>
        <v>#N/A</v>
      </c>
    </row>
    <row r="11036" spans="1:6" x14ac:dyDescent="0.3">
      <c r="A11036" s="9">
        <f>customer!A11036</f>
        <v>0</v>
      </c>
      <c r="B11036" s="10">
        <f>_xlfn.MAXIFS(data!C:C,data!A:A,Endirim!A11036)</f>
        <v>0</v>
      </c>
      <c r="C11036" s="9" cm="1">
        <f t="array" ref="C11036">INDEX(data!B:B,MATCH(1,(data!A:A=Endirim!A11036)*(data!C:C=Endirim!B11036),0))</f>
        <v>0</v>
      </c>
      <c r="D11036" s="9" t="e">
        <f>VLOOKUP(C11036,campaign!$A$2:$D$18,4,FALSE)</f>
        <v>#N/A</v>
      </c>
      <c r="E11036" s="9">
        <f>_xlfn.MAXIFS(data!G:G,data!A:A,Endirim!A11036)</f>
        <v>0</v>
      </c>
      <c r="F11036" s="9" t="e">
        <f>IF(E11036=D11036,"no discount",_xlfn.XLOOKUP(E11036,campaign!$D$2:$D$18,campaign!$B$2:$B$18))</f>
        <v>#N/A</v>
      </c>
    </row>
    <row r="11037" spans="1:6" x14ac:dyDescent="0.3">
      <c r="A11037" s="9">
        <f>customer!A11037</f>
        <v>0</v>
      </c>
      <c r="B11037" s="10">
        <f>_xlfn.MAXIFS(data!C:C,data!A:A,Endirim!A11037)</f>
        <v>0</v>
      </c>
      <c r="C11037" s="9" cm="1">
        <f t="array" ref="C11037">INDEX(data!B:B,MATCH(1,(data!A:A=Endirim!A11037)*(data!C:C=Endirim!B11037),0))</f>
        <v>0</v>
      </c>
      <c r="D11037" s="9" t="e">
        <f>VLOOKUP(C11037,campaign!$A$2:$D$18,4,FALSE)</f>
        <v>#N/A</v>
      </c>
      <c r="E11037" s="9">
        <f>_xlfn.MAXIFS(data!G:G,data!A:A,Endirim!A11037)</f>
        <v>0</v>
      </c>
      <c r="F11037" s="9" t="e">
        <f>IF(E11037=D11037,"no discount",_xlfn.XLOOKUP(E11037,campaign!$D$2:$D$18,campaign!$B$2:$B$18))</f>
        <v>#N/A</v>
      </c>
    </row>
    <row r="11038" spans="1:6" x14ac:dyDescent="0.3">
      <c r="A11038" s="9">
        <f>customer!A11038</f>
        <v>0</v>
      </c>
      <c r="B11038" s="10">
        <f>_xlfn.MAXIFS(data!C:C,data!A:A,Endirim!A11038)</f>
        <v>0</v>
      </c>
      <c r="C11038" s="9" cm="1">
        <f t="array" ref="C11038">INDEX(data!B:B,MATCH(1,(data!A:A=Endirim!A11038)*(data!C:C=Endirim!B11038),0))</f>
        <v>0</v>
      </c>
      <c r="D11038" s="9" t="e">
        <f>VLOOKUP(C11038,campaign!$A$2:$D$18,4,FALSE)</f>
        <v>#N/A</v>
      </c>
      <c r="E11038" s="9">
        <f>_xlfn.MAXIFS(data!G:G,data!A:A,Endirim!A11038)</f>
        <v>0</v>
      </c>
      <c r="F11038" s="9" t="e">
        <f>IF(E11038=D11038,"no discount",_xlfn.XLOOKUP(E11038,campaign!$D$2:$D$18,campaign!$B$2:$B$18))</f>
        <v>#N/A</v>
      </c>
    </row>
    <row r="11039" spans="1:6" x14ac:dyDescent="0.3">
      <c r="A11039" s="9">
        <f>customer!A11039</f>
        <v>0</v>
      </c>
      <c r="B11039" s="10">
        <f>_xlfn.MAXIFS(data!C:C,data!A:A,Endirim!A11039)</f>
        <v>0</v>
      </c>
      <c r="C11039" s="9" cm="1">
        <f t="array" ref="C11039">INDEX(data!B:B,MATCH(1,(data!A:A=Endirim!A11039)*(data!C:C=Endirim!B11039),0))</f>
        <v>0</v>
      </c>
      <c r="D11039" s="9" t="e">
        <f>VLOOKUP(C11039,campaign!$A$2:$D$18,4,FALSE)</f>
        <v>#N/A</v>
      </c>
      <c r="E11039" s="9">
        <f>_xlfn.MAXIFS(data!G:G,data!A:A,Endirim!A11039)</f>
        <v>0</v>
      </c>
      <c r="F11039" s="9" t="e">
        <f>IF(E11039=D11039,"no discount",_xlfn.XLOOKUP(E11039,campaign!$D$2:$D$18,campaign!$B$2:$B$18))</f>
        <v>#N/A</v>
      </c>
    </row>
    <row r="11040" spans="1:6" x14ac:dyDescent="0.3">
      <c r="A11040" s="9">
        <f>customer!A11040</f>
        <v>0</v>
      </c>
      <c r="B11040" s="10">
        <f>_xlfn.MAXIFS(data!C:C,data!A:A,Endirim!A11040)</f>
        <v>0</v>
      </c>
      <c r="C11040" s="9" cm="1">
        <f t="array" ref="C11040">INDEX(data!B:B,MATCH(1,(data!A:A=Endirim!A11040)*(data!C:C=Endirim!B11040),0))</f>
        <v>0</v>
      </c>
      <c r="D11040" s="9" t="e">
        <f>VLOOKUP(C11040,campaign!$A$2:$D$18,4,FALSE)</f>
        <v>#N/A</v>
      </c>
      <c r="E11040" s="9">
        <f>_xlfn.MAXIFS(data!G:G,data!A:A,Endirim!A11040)</f>
        <v>0</v>
      </c>
      <c r="F11040" s="9" t="e">
        <f>IF(E11040=D11040,"no discount",_xlfn.XLOOKUP(E11040,campaign!$D$2:$D$18,campaign!$B$2:$B$18))</f>
        <v>#N/A</v>
      </c>
    </row>
    <row r="11041" spans="1:6" x14ac:dyDescent="0.3">
      <c r="A11041" s="9">
        <f>customer!A11041</f>
        <v>0</v>
      </c>
      <c r="B11041" s="10">
        <f>_xlfn.MAXIFS(data!C:C,data!A:A,Endirim!A11041)</f>
        <v>0</v>
      </c>
      <c r="C11041" s="9" cm="1">
        <f t="array" ref="C11041">INDEX(data!B:B,MATCH(1,(data!A:A=Endirim!A11041)*(data!C:C=Endirim!B11041),0))</f>
        <v>0</v>
      </c>
      <c r="D11041" s="9" t="e">
        <f>VLOOKUP(C11041,campaign!$A$2:$D$18,4,FALSE)</f>
        <v>#N/A</v>
      </c>
      <c r="E11041" s="9">
        <f>_xlfn.MAXIFS(data!G:G,data!A:A,Endirim!A11041)</f>
        <v>0</v>
      </c>
      <c r="F11041" s="9" t="e">
        <f>IF(E11041=D11041,"no discount",_xlfn.XLOOKUP(E11041,campaign!$D$2:$D$18,campaign!$B$2:$B$18))</f>
        <v>#N/A</v>
      </c>
    </row>
    <row r="11042" spans="1:6" x14ac:dyDescent="0.3">
      <c r="A11042" s="9">
        <f>customer!A11042</f>
        <v>0</v>
      </c>
      <c r="B11042" s="10">
        <f>_xlfn.MAXIFS(data!C:C,data!A:A,Endirim!A11042)</f>
        <v>0</v>
      </c>
      <c r="C11042" s="9" cm="1">
        <f t="array" ref="C11042">INDEX(data!B:B,MATCH(1,(data!A:A=Endirim!A11042)*(data!C:C=Endirim!B11042),0))</f>
        <v>0</v>
      </c>
      <c r="D11042" s="9" t="e">
        <f>VLOOKUP(C11042,campaign!$A$2:$D$18,4,FALSE)</f>
        <v>#N/A</v>
      </c>
      <c r="E11042" s="9">
        <f>_xlfn.MAXIFS(data!G:G,data!A:A,Endirim!A11042)</f>
        <v>0</v>
      </c>
      <c r="F11042" s="9" t="e">
        <f>IF(E11042=D11042,"no discount",_xlfn.XLOOKUP(E11042,campaign!$D$2:$D$18,campaign!$B$2:$B$18))</f>
        <v>#N/A</v>
      </c>
    </row>
    <row r="11043" spans="1:6" x14ac:dyDescent="0.3">
      <c r="A11043" s="9">
        <f>customer!A11043</f>
        <v>0</v>
      </c>
      <c r="B11043" s="10">
        <f>_xlfn.MAXIFS(data!C:C,data!A:A,Endirim!A11043)</f>
        <v>0</v>
      </c>
      <c r="C11043" s="9" cm="1">
        <f t="array" ref="C11043">INDEX(data!B:B,MATCH(1,(data!A:A=Endirim!A11043)*(data!C:C=Endirim!B11043),0))</f>
        <v>0</v>
      </c>
      <c r="D11043" s="9" t="e">
        <f>VLOOKUP(C11043,campaign!$A$2:$D$18,4,FALSE)</f>
        <v>#N/A</v>
      </c>
      <c r="E11043" s="9">
        <f>_xlfn.MAXIFS(data!G:G,data!A:A,Endirim!A11043)</f>
        <v>0</v>
      </c>
      <c r="F11043" s="9" t="e">
        <f>IF(E11043=D11043,"no discount",_xlfn.XLOOKUP(E11043,campaign!$D$2:$D$18,campaign!$B$2:$B$18))</f>
        <v>#N/A</v>
      </c>
    </row>
    <row r="11044" spans="1:6" x14ac:dyDescent="0.3">
      <c r="A11044" s="9">
        <f>customer!A11044</f>
        <v>0</v>
      </c>
      <c r="B11044" s="10">
        <f>_xlfn.MAXIFS(data!C:C,data!A:A,Endirim!A11044)</f>
        <v>0</v>
      </c>
      <c r="C11044" s="9" cm="1">
        <f t="array" ref="C11044">INDEX(data!B:B,MATCH(1,(data!A:A=Endirim!A11044)*(data!C:C=Endirim!B11044),0))</f>
        <v>0</v>
      </c>
      <c r="D11044" s="9" t="e">
        <f>VLOOKUP(C11044,campaign!$A$2:$D$18,4,FALSE)</f>
        <v>#N/A</v>
      </c>
      <c r="E11044" s="9">
        <f>_xlfn.MAXIFS(data!G:G,data!A:A,Endirim!A11044)</f>
        <v>0</v>
      </c>
      <c r="F11044" s="9" t="e">
        <f>IF(E11044=D11044,"no discount",_xlfn.XLOOKUP(E11044,campaign!$D$2:$D$18,campaign!$B$2:$B$18))</f>
        <v>#N/A</v>
      </c>
    </row>
    <row r="11045" spans="1:6" x14ac:dyDescent="0.3">
      <c r="A11045" s="9">
        <f>customer!A11045</f>
        <v>0</v>
      </c>
      <c r="B11045" s="10">
        <f>_xlfn.MAXIFS(data!C:C,data!A:A,Endirim!A11045)</f>
        <v>0</v>
      </c>
      <c r="C11045" s="9" cm="1">
        <f t="array" ref="C11045">INDEX(data!B:B,MATCH(1,(data!A:A=Endirim!A11045)*(data!C:C=Endirim!B11045),0))</f>
        <v>0</v>
      </c>
      <c r="D11045" s="9" t="e">
        <f>VLOOKUP(C11045,campaign!$A$2:$D$18,4,FALSE)</f>
        <v>#N/A</v>
      </c>
      <c r="E11045" s="9">
        <f>_xlfn.MAXIFS(data!G:G,data!A:A,Endirim!A11045)</f>
        <v>0</v>
      </c>
      <c r="F11045" s="9" t="e">
        <f>IF(E11045=D11045,"no discount",_xlfn.XLOOKUP(E11045,campaign!$D$2:$D$18,campaign!$B$2:$B$18))</f>
        <v>#N/A</v>
      </c>
    </row>
    <row r="11046" spans="1:6" x14ac:dyDescent="0.3">
      <c r="A11046" s="9">
        <f>customer!A11046</f>
        <v>0</v>
      </c>
      <c r="B11046" s="10">
        <f>_xlfn.MAXIFS(data!C:C,data!A:A,Endirim!A11046)</f>
        <v>0</v>
      </c>
      <c r="C11046" s="9" cm="1">
        <f t="array" ref="C11046">INDEX(data!B:B,MATCH(1,(data!A:A=Endirim!A11046)*(data!C:C=Endirim!B11046),0))</f>
        <v>0</v>
      </c>
      <c r="D11046" s="9" t="e">
        <f>VLOOKUP(C11046,campaign!$A$2:$D$18,4,FALSE)</f>
        <v>#N/A</v>
      </c>
      <c r="E11046" s="9">
        <f>_xlfn.MAXIFS(data!G:G,data!A:A,Endirim!A11046)</f>
        <v>0</v>
      </c>
      <c r="F11046" s="9" t="e">
        <f>IF(E11046=D11046,"no discount",_xlfn.XLOOKUP(E11046,campaign!$D$2:$D$18,campaign!$B$2:$B$18))</f>
        <v>#N/A</v>
      </c>
    </row>
    <row r="11047" spans="1:6" x14ac:dyDescent="0.3">
      <c r="A11047" s="9">
        <f>customer!A11047</f>
        <v>0</v>
      </c>
      <c r="B11047" s="10">
        <f>_xlfn.MAXIFS(data!C:C,data!A:A,Endirim!A11047)</f>
        <v>0</v>
      </c>
      <c r="C11047" s="9" cm="1">
        <f t="array" ref="C11047">INDEX(data!B:B,MATCH(1,(data!A:A=Endirim!A11047)*(data!C:C=Endirim!B11047),0))</f>
        <v>0</v>
      </c>
      <c r="D11047" s="9" t="e">
        <f>VLOOKUP(C11047,campaign!$A$2:$D$18,4,FALSE)</f>
        <v>#N/A</v>
      </c>
      <c r="E11047" s="9">
        <f>_xlfn.MAXIFS(data!G:G,data!A:A,Endirim!A11047)</f>
        <v>0</v>
      </c>
      <c r="F11047" s="9" t="e">
        <f>IF(E11047=D11047,"no discount",_xlfn.XLOOKUP(E11047,campaign!$D$2:$D$18,campaign!$B$2:$B$18))</f>
        <v>#N/A</v>
      </c>
    </row>
    <row r="11048" spans="1:6" x14ac:dyDescent="0.3">
      <c r="A11048" s="9">
        <f>customer!A11048</f>
        <v>0</v>
      </c>
      <c r="B11048" s="10">
        <f>_xlfn.MAXIFS(data!C:C,data!A:A,Endirim!A11048)</f>
        <v>0</v>
      </c>
      <c r="C11048" s="9" cm="1">
        <f t="array" ref="C11048">INDEX(data!B:B,MATCH(1,(data!A:A=Endirim!A11048)*(data!C:C=Endirim!B11048),0))</f>
        <v>0</v>
      </c>
      <c r="D11048" s="9" t="e">
        <f>VLOOKUP(C11048,campaign!$A$2:$D$18,4,FALSE)</f>
        <v>#N/A</v>
      </c>
      <c r="E11048" s="9">
        <f>_xlfn.MAXIFS(data!G:G,data!A:A,Endirim!A11048)</f>
        <v>0</v>
      </c>
      <c r="F11048" s="9" t="e">
        <f>IF(E11048=D11048,"no discount",_xlfn.XLOOKUP(E11048,campaign!$D$2:$D$18,campaign!$B$2:$B$18))</f>
        <v>#N/A</v>
      </c>
    </row>
    <row r="11049" spans="1:6" x14ac:dyDescent="0.3">
      <c r="A11049" s="9">
        <f>customer!A11049</f>
        <v>0</v>
      </c>
      <c r="B11049" s="10">
        <f>_xlfn.MAXIFS(data!C:C,data!A:A,Endirim!A11049)</f>
        <v>0</v>
      </c>
      <c r="C11049" s="9" cm="1">
        <f t="array" ref="C11049">INDEX(data!B:B,MATCH(1,(data!A:A=Endirim!A11049)*(data!C:C=Endirim!B11049),0))</f>
        <v>0</v>
      </c>
      <c r="D11049" s="9" t="e">
        <f>VLOOKUP(C11049,campaign!$A$2:$D$18,4,FALSE)</f>
        <v>#N/A</v>
      </c>
      <c r="E11049" s="9">
        <f>_xlfn.MAXIFS(data!G:G,data!A:A,Endirim!A11049)</f>
        <v>0</v>
      </c>
      <c r="F11049" s="9" t="e">
        <f>IF(E11049=D11049,"no discount",_xlfn.XLOOKUP(E11049,campaign!$D$2:$D$18,campaign!$B$2:$B$18))</f>
        <v>#N/A</v>
      </c>
    </row>
    <row r="11050" spans="1:6" x14ac:dyDescent="0.3">
      <c r="A11050" s="9">
        <f>customer!A11050</f>
        <v>0</v>
      </c>
      <c r="B11050" s="10">
        <f>_xlfn.MAXIFS(data!C:C,data!A:A,Endirim!A11050)</f>
        <v>0</v>
      </c>
      <c r="C11050" s="9" cm="1">
        <f t="array" ref="C11050">INDEX(data!B:B,MATCH(1,(data!A:A=Endirim!A11050)*(data!C:C=Endirim!B11050),0))</f>
        <v>0</v>
      </c>
      <c r="D11050" s="9" t="e">
        <f>VLOOKUP(C11050,campaign!$A$2:$D$18,4,FALSE)</f>
        <v>#N/A</v>
      </c>
      <c r="E11050" s="9">
        <f>_xlfn.MAXIFS(data!G:G,data!A:A,Endirim!A11050)</f>
        <v>0</v>
      </c>
      <c r="F11050" s="9" t="e">
        <f>IF(E11050=D11050,"no discount",_xlfn.XLOOKUP(E11050,campaign!$D$2:$D$18,campaign!$B$2:$B$18))</f>
        <v>#N/A</v>
      </c>
    </row>
    <row r="11051" spans="1:6" x14ac:dyDescent="0.3">
      <c r="A11051" s="9">
        <f>customer!A11051</f>
        <v>0</v>
      </c>
      <c r="B11051" s="10">
        <f>_xlfn.MAXIFS(data!C:C,data!A:A,Endirim!A11051)</f>
        <v>0</v>
      </c>
      <c r="C11051" s="9" cm="1">
        <f t="array" ref="C11051">INDEX(data!B:B,MATCH(1,(data!A:A=Endirim!A11051)*(data!C:C=Endirim!B11051),0))</f>
        <v>0</v>
      </c>
      <c r="D11051" s="9" t="e">
        <f>VLOOKUP(C11051,campaign!$A$2:$D$18,4,FALSE)</f>
        <v>#N/A</v>
      </c>
      <c r="E11051" s="9">
        <f>_xlfn.MAXIFS(data!G:G,data!A:A,Endirim!A11051)</f>
        <v>0</v>
      </c>
      <c r="F11051" s="9" t="e">
        <f>IF(E11051=D11051,"no discount",_xlfn.XLOOKUP(E11051,campaign!$D$2:$D$18,campaign!$B$2:$B$18))</f>
        <v>#N/A</v>
      </c>
    </row>
    <row r="11052" spans="1:6" x14ac:dyDescent="0.3">
      <c r="A11052" s="9">
        <f>customer!A11052</f>
        <v>0</v>
      </c>
      <c r="B11052" s="10">
        <f>_xlfn.MAXIFS(data!C:C,data!A:A,Endirim!A11052)</f>
        <v>0</v>
      </c>
      <c r="C11052" s="9" cm="1">
        <f t="array" ref="C11052">INDEX(data!B:B,MATCH(1,(data!A:A=Endirim!A11052)*(data!C:C=Endirim!B11052),0))</f>
        <v>0</v>
      </c>
      <c r="D11052" s="9" t="e">
        <f>VLOOKUP(C11052,campaign!$A$2:$D$18,4,FALSE)</f>
        <v>#N/A</v>
      </c>
      <c r="E11052" s="9">
        <f>_xlfn.MAXIFS(data!G:G,data!A:A,Endirim!A11052)</f>
        <v>0</v>
      </c>
      <c r="F11052" s="9" t="e">
        <f>IF(E11052=D11052,"no discount",_xlfn.XLOOKUP(E11052,campaign!$D$2:$D$18,campaign!$B$2:$B$18))</f>
        <v>#N/A</v>
      </c>
    </row>
    <row r="11053" spans="1:6" x14ac:dyDescent="0.3">
      <c r="A11053" s="9">
        <f>customer!A11053</f>
        <v>0</v>
      </c>
      <c r="B11053" s="10">
        <f>_xlfn.MAXIFS(data!C:C,data!A:A,Endirim!A11053)</f>
        <v>0</v>
      </c>
      <c r="C11053" s="9" cm="1">
        <f t="array" ref="C11053">INDEX(data!B:B,MATCH(1,(data!A:A=Endirim!A11053)*(data!C:C=Endirim!B11053),0))</f>
        <v>0</v>
      </c>
      <c r="D11053" s="9" t="e">
        <f>VLOOKUP(C11053,campaign!$A$2:$D$18,4,FALSE)</f>
        <v>#N/A</v>
      </c>
      <c r="E11053" s="9">
        <f>_xlfn.MAXIFS(data!G:G,data!A:A,Endirim!A11053)</f>
        <v>0</v>
      </c>
      <c r="F11053" s="9" t="e">
        <f>IF(E11053=D11053,"no discount",_xlfn.XLOOKUP(E11053,campaign!$D$2:$D$18,campaign!$B$2:$B$18))</f>
        <v>#N/A</v>
      </c>
    </row>
    <row r="11054" spans="1:6" x14ac:dyDescent="0.3">
      <c r="A11054" s="9">
        <f>customer!A11054</f>
        <v>0</v>
      </c>
      <c r="B11054" s="10">
        <f>_xlfn.MAXIFS(data!C:C,data!A:A,Endirim!A11054)</f>
        <v>0</v>
      </c>
      <c r="C11054" s="9" cm="1">
        <f t="array" ref="C11054">INDEX(data!B:B,MATCH(1,(data!A:A=Endirim!A11054)*(data!C:C=Endirim!B11054),0))</f>
        <v>0</v>
      </c>
      <c r="D11054" s="9" t="e">
        <f>VLOOKUP(C11054,campaign!$A$2:$D$18,4,FALSE)</f>
        <v>#N/A</v>
      </c>
      <c r="E11054" s="9">
        <f>_xlfn.MAXIFS(data!G:G,data!A:A,Endirim!A11054)</f>
        <v>0</v>
      </c>
      <c r="F11054" s="9" t="e">
        <f>IF(E11054=D11054,"no discount",_xlfn.XLOOKUP(E11054,campaign!$D$2:$D$18,campaign!$B$2:$B$18))</f>
        <v>#N/A</v>
      </c>
    </row>
    <row r="11055" spans="1:6" x14ac:dyDescent="0.3">
      <c r="A11055" s="9">
        <f>customer!A11055</f>
        <v>0</v>
      </c>
      <c r="B11055" s="10">
        <f>_xlfn.MAXIFS(data!C:C,data!A:A,Endirim!A11055)</f>
        <v>0</v>
      </c>
      <c r="C11055" s="9" cm="1">
        <f t="array" ref="C11055">INDEX(data!B:B,MATCH(1,(data!A:A=Endirim!A11055)*(data!C:C=Endirim!B11055),0))</f>
        <v>0</v>
      </c>
      <c r="D11055" s="9" t="e">
        <f>VLOOKUP(C11055,campaign!$A$2:$D$18,4,FALSE)</f>
        <v>#N/A</v>
      </c>
      <c r="E11055" s="9">
        <f>_xlfn.MAXIFS(data!G:G,data!A:A,Endirim!A11055)</f>
        <v>0</v>
      </c>
      <c r="F11055" s="9" t="e">
        <f>IF(E11055=D11055,"no discount",_xlfn.XLOOKUP(E11055,campaign!$D$2:$D$18,campaign!$B$2:$B$18))</f>
        <v>#N/A</v>
      </c>
    </row>
    <row r="11056" spans="1:6" x14ac:dyDescent="0.3">
      <c r="A11056" s="9">
        <f>customer!A11056</f>
        <v>0</v>
      </c>
      <c r="B11056" s="10">
        <f>_xlfn.MAXIFS(data!C:C,data!A:A,Endirim!A11056)</f>
        <v>0</v>
      </c>
      <c r="C11056" s="9" cm="1">
        <f t="array" ref="C11056">INDEX(data!B:B,MATCH(1,(data!A:A=Endirim!A11056)*(data!C:C=Endirim!B11056),0))</f>
        <v>0</v>
      </c>
      <c r="D11056" s="9" t="e">
        <f>VLOOKUP(C11056,campaign!$A$2:$D$18,4,FALSE)</f>
        <v>#N/A</v>
      </c>
      <c r="E11056" s="9">
        <f>_xlfn.MAXIFS(data!G:G,data!A:A,Endirim!A11056)</f>
        <v>0</v>
      </c>
      <c r="F11056" s="9" t="e">
        <f>IF(E11056=D11056,"no discount",_xlfn.XLOOKUP(E11056,campaign!$D$2:$D$18,campaign!$B$2:$B$18))</f>
        <v>#N/A</v>
      </c>
    </row>
    <row r="11057" spans="1:6" x14ac:dyDescent="0.3">
      <c r="A11057" s="9">
        <f>customer!A11057</f>
        <v>0</v>
      </c>
      <c r="B11057" s="10">
        <f>_xlfn.MAXIFS(data!C:C,data!A:A,Endirim!A11057)</f>
        <v>0</v>
      </c>
      <c r="C11057" s="9" cm="1">
        <f t="array" ref="C11057">INDEX(data!B:B,MATCH(1,(data!A:A=Endirim!A11057)*(data!C:C=Endirim!B11057),0))</f>
        <v>0</v>
      </c>
      <c r="D11057" s="9" t="e">
        <f>VLOOKUP(C11057,campaign!$A$2:$D$18,4,FALSE)</f>
        <v>#N/A</v>
      </c>
      <c r="E11057" s="9">
        <f>_xlfn.MAXIFS(data!G:G,data!A:A,Endirim!A11057)</f>
        <v>0</v>
      </c>
      <c r="F11057" s="9" t="e">
        <f>IF(E11057=D11057,"no discount",_xlfn.XLOOKUP(E11057,campaign!$D$2:$D$18,campaign!$B$2:$B$18))</f>
        <v>#N/A</v>
      </c>
    </row>
    <row r="11058" spans="1:6" x14ac:dyDescent="0.3">
      <c r="A11058" s="9">
        <f>customer!A11058</f>
        <v>0</v>
      </c>
      <c r="B11058" s="10">
        <f>_xlfn.MAXIFS(data!C:C,data!A:A,Endirim!A11058)</f>
        <v>0</v>
      </c>
      <c r="C11058" s="9" cm="1">
        <f t="array" ref="C11058">INDEX(data!B:B,MATCH(1,(data!A:A=Endirim!A11058)*(data!C:C=Endirim!B11058),0))</f>
        <v>0</v>
      </c>
      <c r="D11058" s="9" t="e">
        <f>VLOOKUP(C11058,campaign!$A$2:$D$18,4,FALSE)</f>
        <v>#N/A</v>
      </c>
      <c r="E11058" s="9">
        <f>_xlfn.MAXIFS(data!G:G,data!A:A,Endirim!A11058)</f>
        <v>0</v>
      </c>
      <c r="F11058" s="9" t="e">
        <f>IF(E11058=D11058,"no discount",_xlfn.XLOOKUP(E11058,campaign!$D$2:$D$18,campaign!$B$2:$B$18))</f>
        <v>#N/A</v>
      </c>
    </row>
    <row r="11059" spans="1:6" x14ac:dyDescent="0.3">
      <c r="A11059" s="9">
        <f>customer!A11059</f>
        <v>0</v>
      </c>
      <c r="B11059" s="10">
        <f>_xlfn.MAXIFS(data!C:C,data!A:A,Endirim!A11059)</f>
        <v>0</v>
      </c>
      <c r="C11059" s="9" cm="1">
        <f t="array" ref="C11059">INDEX(data!B:B,MATCH(1,(data!A:A=Endirim!A11059)*(data!C:C=Endirim!B11059),0))</f>
        <v>0</v>
      </c>
      <c r="D11059" s="9" t="e">
        <f>VLOOKUP(C11059,campaign!$A$2:$D$18,4,FALSE)</f>
        <v>#N/A</v>
      </c>
      <c r="E11059" s="9">
        <f>_xlfn.MAXIFS(data!G:G,data!A:A,Endirim!A11059)</f>
        <v>0</v>
      </c>
      <c r="F11059" s="9" t="e">
        <f>IF(E11059=D11059,"no discount",_xlfn.XLOOKUP(E11059,campaign!$D$2:$D$18,campaign!$B$2:$B$18))</f>
        <v>#N/A</v>
      </c>
    </row>
    <row r="11060" spans="1:6" x14ac:dyDescent="0.3">
      <c r="A11060" s="9">
        <f>customer!A11060</f>
        <v>0</v>
      </c>
      <c r="B11060" s="10">
        <f>_xlfn.MAXIFS(data!C:C,data!A:A,Endirim!A11060)</f>
        <v>0</v>
      </c>
      <c r="C11060" s="9" cm="1">
        <f t="array" ref="C11060">INDEX(data!B:B,MATCH(1,(data!A:A=Endirim!A11060)*(data!C:C=Endirim!B11060),0))</f>
        <v>0</v>
      </c>
      <c r="D11060" s="9" t="e">
        <f>VLOOKUP(C11060,campaign!$A$2:$D$18,4,FALSE)</f>
        <v>#N/A</v>
      </c>
      <c r="E11060" s="9">
        <f>_xlfn.MAXIFS(data!G:G,data!A:A,Endirim!A11060)</f>
        <v>0</v>
      </c>
      <c r="F11060" s="9" t="e">
        <f>IF(E11060=D11060,"no discount",_xlfn.XLOOKUP(E11060,campaign!$D$2:$D$18,campaign!$B$2:$B$18))</f>
        <v>#N/A</v>
      </c>
    </row>
    <row r="11061" spans="1:6" x14ac:dyDescent="0.3">
      <c r="A11061" s="9">
        <f>customer!A11061</f>
        <v>0</v>
      </c>
      <c r="B11061" s="10">
        <f>_xlfn.MAXIFS(data!C:C,data!A:A,Endirim!A11061)</f>
        <v>0</v>
      </c>
      <c r="C11061" s="9" cm="1">
        <f t="array" ref="C11061">INDEX(data!B:B,MATCH(1,(data!A:A=Endirim!A11061)*(data!C:C=Endirim!B11061),0))</f>
        <v>0</v>
      </c>
      <c r="D11061" s="9" t="e">
        <f>VLOOKUP(C11061,campaign!$A$2:$D$18,4,FALSE)</f>
        <v>#N/A</v>
      </c>
      <c r="E11061" s="9">
        <f>_xlfn.MAXIFS(data!G:G,data!A:A,Endirim!A11061)</f>
        <v>0</v>
      </c>
      <c r="F11061" s="9" t="e">
        <f>IF(E11061=D11061,"no discount",_xlfn.XLOOKUP(E11061,campaign!$D$2:$D$18,campaign!$B$2:$B$18))</f>
        <v>#N/A</v>
      </c>
    </row>
    <row r="11062" spans="1:6" x14ac:dyDescent="0.3">
      <c r="A11062" s="9">
        <f>customer!A11062</f>
        <v>0</v>
      </c>
      <c r="B11062" s="10">
        <f>_xlfn.MAXIFS(data!C:C,data!A:A,Endirim!A11062)</f>
        <v>0</v>
      </c>
      <c r="C11062" s="9" cm="1">
        <f t="array" ref="C11062">INDEX(data!B:B,MATCH(1,(data!A:A=Endirim!A11062)*(data!C:C=Endirim!B11062),0))</f>
        <v>0</v>
      </c>
      <c r="D11062" s="9" t="e">
        <f>VLOOKUP(C11062,campaign!$A$2:$D$18,4,FALSE)</f>
        <v>#N/A</v>
      </c>
      <c r="E11062" s="9">
        <f>_xlfn.MAXIFS(data!G:G,data!A:A,Endirim!A11062)</f>
        <v>0</v>
      </c>
      <c r="F11062" s="9" t="e">
        <f>IF(E11062=D11062,"no discount",_xlfn.XLOOKUP(E11062,campaign!$D$2:$D$18,campaign!$B$2:$B$18))</f>
        <v>#N/A</v>
      </c>
    </row>
    <row r="11063" spans="1:6" x14ac:dyDescent="0.3">
      <c r="A11063" s="9">
        <f>customer!A11063</f>
        <v>0</v>
      </c>
      <c r="B11063" s="10">
        <f>_xlfn.MAXIFS(data!C:C,data!A:A,Endirim!A11063)</f>
        <v>0</v>
      </c>
      <c r="C11063" s="9" cm="1">
        <f t="array" ref="C11063">INDEX(data!B:B,MATCH(1,(data!A:A=Endirim!A11063)*(data!C:C=Endirim!B11063),0))</f>
        <v>0</v>
      </c>
      <c r="D11063" s="9" t="e">
        <f>VLOOKUP(C11063,campaign!$A$2:$D$18,4,FALSE)</f>
        <v>#N/A</v>
      </c>
      <c r="E11063" s="9">
        <f>_xlfn.MAXIFS(data!G:G,data!A:A,Endirim!A11063)</f>
        <v>0</v>
      </c>
      <c r="F11063" s="9" t="e">
        <f>IF(E11063=D11063,"no discount",_xlfn.XLOOKUP(E11063,campaign!$D$2:$D$18,campaign!$B$2:$B$18))</f>
        <v>#N/A</v>
      </c>
    </row>
    <row r="11064" spans="1:6" x14ac:dyDescent="0.3">
      <c r="A11064" s="9">
        <f>customer!A11064</f>
        <v>0</v>
      </c>
      <c r="B11064" s="10">
        <f>_xlfn.MAXIFS(data!C:C,data!A:A,Endirim!A11064)</f>
        <v>0</v>
      </c>
      <c r="C11064" s="9" cm="1">
        <f t="array" ref="C11064">INDEX(data!B:B,MATCH(1,(data!A:A=Endirim!A11064)*(data!C:C=Endirim!B11064),0))</f>
        <v>0</v>
      </c>
      <c r="D11064" s="9" t="e">
        <f>VLOOKUP(C11064,campaign!$A$2:$D$18,4,FALSE)</f>
        <v>#N/A</v>
      </c>
      <c r="E11064" s="9">
        <f>_xlfn.MAXIFS(data!G:G,data!A:A,Endirim!A11064)</f>
        <v>0</v>
      </c>
      <c r="F11064" s="9" t="e">
        <f>IF(E11064=D11064,"no discount",_xlfn.XLOOKUP(E11064,campaign!$D$2:$D$18,campaign!$B$2:$B$18))</f>
        <v>#N/A</v>
      </c>
    </row>
    <row r="11065" spans="1:6" x14ac:dyDescent="0.3">
      <c r="A11065" s="9">
        <f>customer!A11065</f>
        <v>0</v>
      </c>
      <c r="B11065" s="10">
        <f>_xlfn.MAXIFS(data!C:C,data!A:A,Endirim!A11065)</f>
        <v>0</v>
      </c>
      <c r="C11065" s="9" cm="1">
        <f t="array" ref="C11065">INDEX(data!B:B,MATCH(1,(data!A:A=Endirim!A11065)*(data!C:C=Endirim!B11065),0))</f>
        <v>0</v>
      </c>
      <c r="D11065" s="9" t="e">
        <f>VLOOKUP(C11065,campaign!$A$2:$D$18,4,FALSE)</f>
        <v>#N/A</v>
      </c>
      <c r="E11065" s="9">
        <f>_xlfn.MAXIFS(data!G:G,data!A:A,Endirim!A11065)</f>
        <v>0</v>
      </c>
      <c r="F11065" s="9" t="e">
        <f>IF(E11065=D11065,"no discount",_xlfn.XLOOKUP(E11065,campaign!$D$2:$D$18,campaign!$B$2:$B$18))</f>
        <v>#N/A</v>
      </c>
    </row>
    <row r="11066" spans="1:6" x14ac:dyDescent="0.3">
      <c r="A11066" s="9">
        <f>customer!A11066</f>
        <v>0</v>
      </c>
      <c r="B11066" s="10">
        <f>_xlfn.MAXIFS(data!C:C,data!A:A,Endirim!A11066)</f>
        <v>0</v>
      </c>
      <c r="C11066" s="9" cm="1">
        <f t="array" ref="C11066">INDEX(data!B:B,MATCH(1,(data!A:A=Endirim!A11066)*(data!C:C=Endirim!B11066),0))</f>
        <v>0</v>
      </c>
      <c r="D11066" s="9" t="e">
        <f>VLOOKUP(C11066,campaign!$A$2:$D$18,4,FALSE)</f>
        <v>#N/A</v>
      </c>
      <c r="E11066" s="9">
        <f>_xlfn.MAXIFS(data!G:G,data!A:A,Endirim!A11066)</f>
        <v>0</v>
      </c>
      <c r="F11066" s="9" t="e">
        <f>IF(E11066=D11066,"no discount",_xlfn.XLOOKUP(E11066,campaign!$D$2:$D$18,campaign!$B$2:$B$18))</f>
        <v>#N/A</v>
      </c>
    </row>
    <row r="11067" spans="1:6" x14ac:dyDescent="0.3">
      <c r="A11067" s="9">
        <f>customer!A11067</f>
        <v>0</v>
      </c>
      <c r="B11067" s="10">
        <f>_xlfn.MAXIFS(data!C:C,data!A:A,Endirim!A11067)</f>
        <v>0</v>
      </c>
      <c r="C11067" s="9" cm="1">
        <f t="array" ref="C11067">INDEX(data!B:B,MATCH(1,(data!A:A=Endirim!A11067)*(data!C:C=Endirim!B11067),0))</f>
        <v>0</v>
      </c>
      <c r="D11067" s="9" t="e">
        <f>VLOOKUP(C11067,campaign!$A$2:$D$18,4,FALSE)</f>
        <v>#N/A</v>
      </c>
      <c r="E11067" s="9">
        <f>_xlfn.MAXIFS(data!G:G,data!A:A,Endirim!A11067)</f>
        <v>0</v>
      </c>
      <c r="F11067" s="9" t="e">
        <f>IF(E11067=D11067,"no discount",_xlfn.XLOOKUP(E11067,campaign!$D$2:$D$18,campaign!$B$2:$B$18))</f>
        <v>#N/A</v>
      </c>
    </row>
    <row r="11068" spans="1:6" x14ac:dyDescent="0.3">
      <c r="A11068" s="9">
        <f>customer!A11068</f>
        <v>0</v>
      </c>
      <c r="B11068" s="10">
        <f>_xlfn.MAXIFS(data!C:C,data!A:A,Endirim!A11068)</f>
        <v>0</v>
      </c>
      <c r="C11068" s="9" cm="1">
        <f t="array" ref="C11068">INDEX(data!B:B,MATCH(1,(data!A:A=Endirim!A11068)*(data!C:C=Endirim!B11068),0))</f>
        <v>0</v>
      </c>
      <c r="D11068" s="9" t="e">
        <f>VLOOKUP(C11068,campaign!$A$2:$D$18,4,FALSE)</f>
        <v>#N/A</v>
      </c>
      <c r="E11068" s="9">
        <f>_xlfn.MAXIFS(data!G:G,data!A:A,Endirim!A11068)</f>
        <v>0</v>
      </c>
      <c r="F11068" s="9" t="e">
        <f>IF(E11068=D11068,"no discount",_xlfn.XLOOKUP(E11068,campaign!$D$2:$D$18,campaign!$B$2:$B$18))</f>
        <v>#N/A</v>
      </c>
    </row>
    <row r="11069" spans="1:6" x14ac:dyDescent="0.3">
      <c r="A11069" s="9">
        <f>customer!A11069</f>
        <v>0</v>
      </c>
      <c r="B11069" s="10">
        <f>_xlfn.MAXIFS(data!C:C,data!A:A,Endirim!A11069)</f>
        <v>0</v>
      </c>
      <c r="C11069" s="9" cm="1">
        <f t="array" ref="C11069">INDEX(data!B:B,MATCH(1,(data!A:A=Endirim!A11069)*(data!C:C=Endirim!B11069),0))</f>
        <v>0</v>
      </c>
      <c r="D11069" s="9" t="e">
        <f>VLOOKUP(C11069,campaign!$A$2:$D$18,4,FALSE)</f>
        <v>#N/A</v>
      </c>
      <c r="E11069" s="9">
        <f>_xlfn.MAXIFS(data!G:G,data!A:A,Endirim!A11069)</f>
        <v>0</v>
      </c>
      <c r="F11069" s="9" t="e">
        <f>IF(E11069=D11069,"no discount",_xlfn.XLOOKUP(E11069,campaign!$D$2:$D$18,campaign!$B$2:$B$18))</f>
        <v>#N/A</v>
      </c>
    </row>
    <row r="11070" spans="1:6" x14ac:dyDescent="0.3">
      <c r="A11070" s="9">
        <f>customer!A11070</f>
        <v>0</v>
      </c>
      <c r="B11070" s="10">
        <f>_xlfn.MAXIFS(data!C:C,data!A:A,Endirim!A11070)</f>
        <v>0</v>
      </c>
      <c r="C11070" s="9" cm="1">
        <f t="array" ref="C11070">INDEX(data!B:B,MATCH(1,(data!A:A=Endirim!A11070)*(data!C:C=Endirim!B11070),0))</f>
        <v>0</v>
      </c>
      <c r="D11070" s="9" t="e">
        <f>VLOOKUP(C11070,campaign!$A$2:$D$18,4,FALSE)</f>
        <v>#N/A</v>
      </c>
      <c r="E11070" s="9">
        <f>_xlfn.MAXIFS(data!G:G,data!A:A,Endirim!A11070)</f>
        <v>0</v>
      </c>
      <c r="F11070" s="9" t="e">
        <f>IF(E11070=D11070,"no discount",_xlfn.XLOOKUP(E11070,campaign!$D$2:$D$18,campaign!$B$2:$B$18))</f>
        <v>#N/A</v>
      </c>
    </row>
    <row r="11071" spans="1:6" x14ac:dyDescent="0.3">
      <c r="A11071" s="9">
        <f>customer!A11071</f>
        <v>0</v>
      </c>
      <c r="B11071" s="10">
        <f>_xlfn.MAXIFS(data!C:C,data!A:A,Endirim!A11071)</f>
        <v>0</v>
      </c>
      <c r="C11071" s="9" cm="1">
        <f t="array" ref="C11071">INDEX(data!B:B,MATCH(1,(data!A:A=Endirim!A11071)*(data!C:C=Endirim!B11071),0))</f>
        <v>0</v>
      </c>
      <c r="D11071" s="9" t="e">
        <f>VLOOKUP(C11071,campaign!$A$2:$D$18,4,FALSE)</f>
        <v>#N/A</v>
      </c>
      <c r="E11071" s="9">
        <f>_xlfn.MAXIFS(data!G:G,data!A:A,Endirim!A11071)</f>
        <v>0</v>
      </c>
      <c r="F11071" s="9" t="e">
        <f>IF(E11071=D11071,"no discount",_xlfn.XLOOKUP(E11071,campaign!$D$2:$D$18,campaign!$B$2:$B$18))</f>
        <v>#N/A</v>
      </c>
    </row>
    <row r="11072" spans="1:6" x14ac:dyDescent="0.3">
      <c r="A11072" s="9">
        <f>customer!A11072</f>
        <v>0</v>
      </c>
      <c r="B11072" s="10">
        <f>_xlfn.MAXIFS(data!C:C,data!A:A,Endirim!A11072)</f>
        <v>0</v>
      </c>
      <c r="C11072" s="9" cm="1">
        <f t="array" ref="C11072">INDEX(data!B:B,MATCH(1,(data!A:A=Endirim!A11072)*(data!C:C=Endirim!B11072),0))</f>
        <v>0</v>
      </c>
      <c r="D11072" s="9" t="e">
        <f>VLOOKUP(C11072,campaign!$A$2:$D$18,4,FALSE)</f>
        <v>#N/A</v>
      </c>
      <c r="E11072" s="9">
        <f>_xlfn.MAXIFS(data!G:G,data!A:A,Endirim!A11072)</f>
        <v>0</v>
      </c>
      <c r="F11072" s="9" t="e">
        <f>IF(E11072=D11072,"no discount",_xlfn.XLOOKUP(E11072,campaign!$D$2:$D$18,campaign!$B$2:$B$18))</f>
        <v>#N/A</v>
      </c>
    </row>
    <row r="11073" spans="1:6" x14ac:dyDescent="0.3">
      <c r="A11073" s="9">
        <f>customer!A11073</f>
        <v>0</v>
      </c>
      <c r="B11073" s="10">
        <f>_xlfn.MAXIFS(data!C:C,data!A:A,Endirim!A11073)</f>
        <v>0</v>
      </c>
      <c r="C11073" s="9" cm="1">
        <f t="array" ref="C11073">INDEX(data!B:B,MATCH(1,(data!A:A=Endirim!A11073)*(data!C:C=Endirim!B11073),0))</f>
        <v>0</v>
      </c>
      <c r="D11073" s="9" t="e">
        <f>VLOOKUP(C11073,campaign!$A$2:$D$18,4,FALSE)</f>
        <v>#N/A</v>
      </c>
      <c r="E11073" s="9">
        <f>_xlfn.MAXIFS(data!G:G,data!A:A,Endirim!A11073)</f>
        <v>0</v>
      </c>
      <c r="F11073" s="9" t="e">
        <f>IF(E11073=D11073,"no discount",_xlfn.XLOOKUP(E11073,campaign!$D$2:$D$18,campaign!$B$2:$B$18))</f>
        <v>#N/A</v>
      </c>
    </row>
    <row r="11074" spans="1:6" x14ac:dyDescent="0.3">
      <c r="A11074" s="9">
        <f>customer!A11074</f>
        <v>0</v>
      </c>
      <c r="B11074" s="10">
        <f>_xlfn.MAXIFS(data!C:C,data!A:A,Endirim!A11074)</f>
        <v>0</v>
      </c>
      <c r="C11074" s="9" cm="1">
        <f t="array" ref="C11074">INDEX(data!B:B,MATCH(1,(data!A:A=Endirim!A11074)*(data!C:C=Endirim!B11074),0))</f>
        <v>0</v>
      </c>
      <c r="D11074" s="9" t="e">
        <f>VLOOKUP(C11074,campaign!$A$2:$D$18,4,FALSE)</f>
        <v>#N/A</v>
      </c>
      <c r="E11074" s="9">
        <f>_xlfn.MAXIFS(data!G:G,data!A:A,Endirim!A11074)</f>
        <v>0</v>
      </c>
      <c r="F11074" s="9" t="e">
        <f>IF(E11074=D11074,"no discount",_xlfn.XLOOKUP(E11074,campaign!$D$2:$D$18,campaign!$B$2:$B$18))</f>
        <v>#N/A</v>
      </c>
    </row>
    <row r="11075" spans="1:6" x14ac:dyDescent="0.3">
      <c r="A11075" s="9">
        <f>customer!A11075</f>
        <v>0</v>
      </c>
      <c r="B11075" s="10">
        <f>_xlfn.MAXIFS(data!C:C,data!A:A,Endirim!A11075)</f>
        <v>0</v>
      </c>
      <c r="C11075" s="9" cm="1">
        <f t="array" ref="C11075">INDEX(data!B:B,MATCH(1,(data!A:A=Endirim!A11075)*(data!C:C=Endirim!B11075),0))</f>
        <v>0</v>
      </c>
      <c r="D11075" s="9" t="e">
        <f>VLOOKUP(C11075,campaign!$A$2:$D$18,4,FALSE)</f>
        <v>#N/A</v>
      </c>
      <c r="E11075" s="9">
        <f>_xlfn.MAXIFS(data!G:G,data!A:A,Endirim!A11075)</f>
        <v>0</v>
      </c>
      <c r="F11075" s="9" t="e">
        <f>IF(E11075=D11075,"no discount",_xlfn.XLOOKUP(E11075,campaign!$D$2:$D$18,campaign!$B$2:$B$18))</f>
        <v>#N/A</v>
      </c>
    </row>
    <row r="11076" spans="1:6" x14ac:dyDescent="0.3">
      <c r="A11076" s="9">
        <f>customer!A11076</f>
        <v>0</v>
      </c>
      <c r="B11076" s="10">
        <f>_xlfn.MAXIFS(data!C:C,data!A:A,Endirim!A11076)</f>
        <v>0</v>
      </c>
      <c r="C11076" s="9" cm="1">
        <f t="array" ref="C11076">INDEX(data!B:B,MATCH(1,(data!A:A=Endirim!A11076)*(data!C:C=Endirim!B11076),0))</f>
        <v>0</v>
      </c>
      <c r="D11076" s="9" t="e">
        <f>VLOOKUP(C11076,campaign!$A$2:$D$18,4,FALSE)</f>
        <v>#N/A</v>
      </c>
      <c r="E11076" s="9">
        <f>_xlfn.MAXIFS(data!G:G,data!A:A,Endirim!A11076)</f>
        <v>0</v>
      </c>
      <c r="F11076" s="9" t="e">
        <f>IF(E11076=D11076,"no discount",_xlfn.XLOOKUP(E11076,campaign!$D$2:$D$18,campaign!$B$2:$B$18))</f>
        <v>#N/A</v>
      </c>
    </row>
    <row r="11077" spans="1:6" x14ac:dyDescent="0.3">
      <c r="A11077" s="9">
        <f>customer!A11077</f>
        <v>0</v>
      </c>
      <c r="B11077" s="10">
        <f>_xlfn.MAXIFS(data!C:C,data!A:A,Endirim!A11077)</f>
        <v>0</v>
      </c>
      <c r="C11077" s="9" cm="1">
        <f t="array" ref="C11077">INDEX(data!B:B,MATCH(1,(data!A:A=Endirim!A11077)*(data!C:C=Endirim!B11077),0))</f>
        <v>0</v>
      </c>
      <c r="D11077" s="9" t="e">
        <f>VLOOKUP(C11077,campaign!$A$2:$D$18,4,FALSE)</f>
        <v>#N/A</v>
      </c>
      <c r="E11077" s="9">
        <f>_xlfn.MAXIFS(data!G:G,data!A:A,Endirim!A11077)</f>
        <v>0</v>
      </c>
      <c r="F11077" s="9" t="e">
        <f>IF(E11077=D11077,"no discount",_xlfn.XLOOKUP(E11077,campaign!$D$2:$D$18,campaign!$B$2:$B$18))</f>
        <v>#N/A</v>
      </c>
    </row>
    <row r="11078" spans="1:6" x14ac:dyDescent="0.3">
      <c r="A11078" s="9">
        <f>customer!A11078</f>
        <v>0</v>
      </c>
      <c r="B11078" s="10">
        <f>_xlfn.MAXIFS(data!C:C,data!A:A,Endirim!A11078)</f>
        <v>0</v>
      </c>
      <c r="C11078" s="9" cm="1">
        <f t="array" ref="C11078">INDEX(data!B:B,MATCH(1,(data!A:A=Endirim!A11078)*(data!C:C=Endirim!B11078),0))</f>
        <v>0</v>
      </c>
      <c r="D11078" s="9" t="e">
        <f>VLOOKUP(C11078,campaign!$A$2:$D$18,4,FALSE)</f>
        <v>#N/A</v>
      </c>
      <c r="E11078" s="9">
        <f>_xlfn.MAXIFS(data!G:G,data!A:A,Endirim!A11078)</f>
        <v>0</v>
      </c>
      <c r="F11078" s="9" t="e">
        <f>IF(E11078=D11078,"no discount",_xlfn.XLOOKUP(E11078,campaign!$D$2:$D$18,campaign!$B$2:$B$18))</f>
        <v>#N/A</v>
      </c>
    </row>
    <row r="11079" spans="1:6" x14ac:dyDescent="0.3">
      <c r="A11079" s="9">
        <f>customer!A11079</f>
        <v>0</v>
      </c>
      <c r="B11079" s="10">
        <f>_xlfn.MAXIFS(data!C:C,data!A:A,Endirim!A11079)</f>
        <v>0</v>
      </c>
      <c r="C11079" s="9" cm="1">
        <f t="array" ref="C11079">INDEX(data!B:B,MATCH(1,(data!A:A=Endirim!A11079)*(data!C:C=Endirim!B11079),0))</f>
        <v>0</v>
      </c>
      <c r="D11079" s="9" t="e">
        <f>VLOOKUP(C11079,campaign!$A$2:$D$18,4,FALSE)</f>
        <v>#N/A</v>
      </c>
      <c r="E11079" s="9">
        <f>_xlfn.MAXIFS(data!G:G,data!A:A,Endirim!A11079)</f>
        <v>0</v>
      </c>
      <c r="F11079" s="9" t="e">
        <f>IF(E11079=D11079,"no discount",_xlfn.XLOOKUP(E11079,campaign!$D$2:$D$18,campaign!$B$2:$B$18))</f>
        <v>#N/A</v>
      </c>
    </row>
    <row r="11080" spans="1:6" x14ac:dyDescent="0.3">
      <c r="A11080" s="9">
        <f>customer!A11080</f>
        <v>0</v>
      </c>
      <c r="B11080" s="10">
        <f>_xlfn.MAXIFS(data!C:C,data!A:A,Endirim!A11080)</f>
        <v>0</v>
      </c>
      <c r="C11080" s="9" cm="1">
        <f t="array" ref="C11080">INDEX(data!B:B,MATCH(1,(data!A:A=Endirim!A11080)*(data!C:C=Endirim!B11080),0))</f>
        <v>0</v>
      </c>
      <c r="D11080" s="9" t="e">
        <f>VLOOKUP(C11080,campaign!$A$2:$D$18,4,FALSE)</f>
        <v>#N/A</v>
      </c>
      <c r="E11080" s="9">
        <f>_xlfn.MAXIFS(data!G:G,data!A:A,Endirim!A11080)</f>
        <v>0</v>
      </c>
      <c r="F11080" s="9" t="e">
        <f>IF(E11080=D11080,"no discount",_xlfn.XLOOKUP(E11080,campaign!$D$2:$D$18,campaign!$B$2:$B$18))</f>
        <v>#N/A</v>
      </c>
    </row>
    <row r="11081" spans="1:6" x14ac:dyDescent="0.3">
      <c r="A11081" s="9">
        <f>customer!A11081</f>
        <v>0</v>
      </c>
      <c r="B11081" s="10">
        <f>_xlfn.MAXIFS(data!C:C,data!A:A,Endirim!A11081)</f>
        <v>0</v>
      </c>
      <c r="C11081" s="9" cm="1">
        <f t="array" ref="C11081">INDEX(data!B:B,MATCH(1,(data!A:A=Endirim!A11081)*(data!C:C=Endirim!B11081),0))</f>
        <v>0</v>
      </c>
      <c r="D11081" s="9" t="e">
        <f>VLOOKUP(C11081,campaign!$A$2:$D$18,4,FALSE)</f>
        <v>#N/A</v>
      </c>
      <c r="E11081" s="9">
        <f>_xlfn.MAXIFS(data!G:G,data!A:A,Endirim!A11081)</f>
        <v>0</v>
      </c>
      <c r="F11081" s="9" t="e">
        <f>IF(E11081=D11081,"no discount",_xlfn.XLOOKUP(E11081,campaign!$D$2:$D$18,campaign!$B$2:$B$18))</f>
        <v>#N/A</v>
      </c>
    </row>
    <row r="11082" spans="1:6" x14ac:dyDescent="0.3">
      <c r="A11082" s="9">
        <f>customer!A11082</f>
        <v>0</v>
      </c>
      <c r="B11082" s="10">
        <f>_xlfn.MAXIFS(data!C:C,data!A:A,Endirim!A11082)</f>
        <v>0</v>
      </c>
      <c r="C11082" s="9" cm="1">
        <f t="array" ref="C11082">INDEX(data!B:B,MATCH(1,(data!A:A=Endirim!A11082)*(data!C:C=Endirim!B11082),0))</f>
        <v>0</v>
      </c>
      <c r="D11082" s="9" t="e">
        <f>VLOOKUP(C11082,campaign!$A$2:$D$18,4,FALSE)</f>
        <v>#N/A</v>
      </c>
      <c r="E11082" s="9">
        <f>_xlfn.MAXIFS(data!G:G,data!A:A,Endirim!A11082)</f>
        <v>0</v>
      </c>
      <c r="F11082" s="9" t="e">
        <f>IF(E11082=D11082,"no discount",_xlfn.XLOOKUP(E11082,campaign!$D$2:$D$18,campaign!$B$2:$B$18))</f>
        <v>#N/A</v>
      </c>
    </row>
    <row r="11083" spans="1:6" x14ac:dyDescent="0.3">
      <c r="A11083" s="9">
        <f>customer!A11083</f>
        <v>0</v>
      </c>
      <c r="B11083" s="10">
        <f>_xlfn.MAXIFS(data!C:C,data!A:A,Endirim!A11083)</f>
        <v>0</v>
      </c>
      <c r="C11083" s="9" cm="1">
        <f t="array" ref="C11083">INDEX(data!B:B,MATCH(1,(data!A:A=Endirim!A11083)*(data!C:C=Endirim!B11083),0))</f>
        <v>0</v>
      </c>
      <c r="D11083" s="9" t="e">
        <f>VLOOKUP(C11083,campaign!$A$2:$D$18,4,FALSE)</f>
        <v>#N/A</v>
      </c>
      <c r="E11083" s="9">
        <f>_xlfn.MAXIFS(data!G:G,data!A:A,Endirim!A11083)</f>
        <v>0</v>
      </c>
      <c r="F11083" s="9" t="e">
        <f>IF(E11083=D11083,"no discount",_xlfn.XLOOKUP(E11083,campaign!$D$2:$D$18,campaign!$B$2:$B$18))</f>
        <v>#N/A</v>
      </c>
    </row>
    <row r="11084" spans="1:6" x14ac:dyDescent="0.3">
      <c r="A11084" s="9">
        <f>customer!A11084</f>
        <v>0</v>
      </c>
      <c r="B11084" s="10">
        <f>_xlfn.MAXIFS(data!C:C,data!A:A,Endirim!A11084)</f>
        <v>0</v>
      </c>
      <c r="C11084" s="9" cm="1">
        <f t="array" ref="C11084">INDEX(data!B:B,MATCH(1,(data!A:A=Endirim!A11084)*(data!C:C=Endirim!B11084),0))</f>
        <v>0</v>
      </c>
      <c r="D11084" s="9" t="e">
        <f>VLOOKUP(C11084,campaign!$A$2:$D$18,4,FALSE)</f>
        <v>#N/A</v>
      </c>
      <c r="E11084" s="9">
        <f>_xlfn.MAXIFS(data!G:G,data!A:A,Endirim!A11084)</f>
        <v>0</v>
      </c>
      <c r="F11084" s="9" t="e">
        <f>IF(E11084=D11084,"no discount",_xlfn.XLOOKUP(E11084,campaign!$D$2:$D$18,campaign!$B$2:$B$18))</f>
        <v>#N/A</v>
      </c>
    </row>
    <row r="11085" spans="1:6" x14ac:dyDescent="0.3">
      <c r="A11085" s="9">
        <f>customer!A11085</f>
        <v>0</v>
      </c>
      <c r="B11085" s="10">
        <f>_xlfn.MAXIFS(data!C:C,data!A:A,Endirim!A11085)</f>
        <v>0</v>
      </c>
      <c r="C11085" s="9" cm="1">
        <f t="array" ref="C11085">INDEX(data!B:B,MATCH(1,(data!A:A=Endirim!A11085)*(data!C:C=Endirim!B11085),0))</f>
        <v>0</v>
      </c>
      <c r="D11085" s="9" t="e">
        <f>VLOOKUP(C11085,campaign!$A$2:$D$18,4,FALSE)</f>
        <v>#N/A</v>
      </c>
      <c r="E11085" s="9">
        <f>_xlfn.MAXIFS(data!G:G,data!A:A,Endirim!A11085)</f>
        <v>0</v>
      </c>
      <c r="F11085" s="9" t="e">
        <f>IF(E11085=D11085,"no discount",_xlfn.XLOOKUP(E11085,campaign!$D$2:$D$18,campaign!$B$2:$B$18))</f>
        <v>#N/A</v>
      </c>
    </row>
    <row r="11086" spans="1:6" x14ac:dyDescent="0.3">
      <c r="A11086" s="9">
        <f>customer!A11086</f>
        <v>0</v>
      </c>
      <c r="B11086" s="10">
        <f>_xlfn.MAXIFS(data!C:C,data!A:A,Endirim!A11086)</f>
        <v>0</v>
      </c>
      <c r="C11086" s="9" cm="1">
        <f t="array" ref="C11086">INDEX(data!B:B,MATCH(1,(data!A:A=Endirim!A11086)*(data!C:C=Endirim!B11086),0))</f>
        <v>0</v>
      </c>
      <c r="D11086" s="9" t="e">
        <f>VLOOKUP(C11086,campaign!$A$2:$D$18,4,FALSE)</f>
        <v>#N/A</v>
      </c>
      <c r="E11086" s="9">
        <f>_xlfn.MAXIFS(data!G:G,data!A:A,Endirim!A11086)</f>
        <v>0</v>
      </c>
      <c r="F11086" s="9" t="e">
        <f>IF(E11086=D11086,"no discount",_xlfn.XLOOKUP(E11086,campaign!$D$2:$D$18,campaign!$B$2:$B$18))</f>
        <v>#N/A</v>
      </c>
    </row>
    <row r="11087" spans="1:6" x14ac:dyDescent="0.3">
      <c r="A11087" s="9">
        <f>customer!A11087</f>
        <v>0</v>
      </c>
      <c r="B11087" s="10">
        <f>_xlfn.MAXIFS(data!C:C,data!A:A,Endirim!A11087)</f>
        <v>0</v>
      </c>
      <c r="C11087" s="9" cm="1">
        <f t="array" ref="C11087">INDEX(data!B:B,MATCH(1,(data!A:A=Endirim!A11087)*(data!C:C=Endirim!B11087),0))</f>
        <v>0</v>
      </c>
      <c r="D11087" s="9" t="e">
        <f>VLOOKUP(C11087,campaign!$A$2:$D$18,4,FALSE)</f>
        <v>#N/A</v>
      </c>
      <c r="E11087" s="9">
        <f>_xlfn.MAXIFS(data!G:G,data!A:A,Endirim!A11087)</f>
        <v>0</v>
      </c>
      <c r="F11087" s="9" t="e">
        <f>IF(E11087=D11087,"no discount",_xlfn.XLOOKUP(E11087,campaign!$D$2:$D$18,campaign!$B$2:$B$18))</f>
        <v>#N/A</v>
      </c>
    </row>
    <row r="11088" spans="1:6" x14ac:dyDescent="0.3">
      <c r="A11088" s="9">
        <f>customer!A11088</f>
        <v>0</v>
      </c>
      <c r="B11088" s="10">
        <f>_xlfn.MAXIFS(data!C:C,data!A:A,Endirim!A11088)</f>
        <v>0</v>
      </c>
      <c r="C11088" s="9" cm="1">
        <f t="array" ref="C11088">INDEX(data!B:B,MATCH(1,(data!A:A=Endirim!A11088)*(data!C:C=Endirim!B11088),0))</f>
        <v>0</v>
      </c>
      <c r="D11088" s="9" t="e">
        <f>VLOOKUP(C11088,campaign!$A$2:$D$18,4,FALSE)</f>
        <v>#N/A</v>
      </c>
      <c r="E11088" s="9">
        <f>_xlfn.MAXIFS(data!G:G,data!A:A,Endirim!A11088)</f>
        <v>0</v>
      </c>
      <c r="F11088" s="9" t="e">
        <f>IF(E11088=D11088,"no discount",_xlfn.XLOOKUP(E11088,campaign!$D$2:$D$18,campaign!$B$2:$B$18))</f>
        <v>#N/A</v>
      </c>
    </row>
    <row r="11089" spans="1:6" x14ac:dyDescent="0.3">
      <c r="A11089" s="9">
        <f>customer!A11089</f>
        <v>0</v>
      </c>
      <c r="B11089" s="10">
        <f>_xlfn.MAXIFS(data!C:C,data!A:A,Endirim!A11089)</f>
        <v>0</v>
      </c>
      <c r="C11089" s="9" cm="1">
        <f t="array" ref="C11089">INDEX(data!B:B,MATCH(1,(data!A:A=Endirim!A11089)*(data!C:C=Endirim!B11089),0))</f>
        <v>0</v>
      </c>
      <c r="D11089" s="9" t="e">
        <f>VLOOKUP(C11089,campaign!$A$2:$D$18,4,FALSE)</f>
        <v>#N/A</v>
      </c>
      <c r="E11089" s="9">
        <f>_xlfn.MAXIFS(data!G:G,data!A:A,Endirim!A11089)</f>
        <v>0</v>
      </c>
      <c r="F11089" s="9" t="e">
        <f>IF(E11089=D11089,"no discount",_xlfn.XLOOKUP(E11089,campaign!$D$2:$D$18,campaign!$B$2:$B$18))</f>
        <v>#N/A</v>
      </c>
    </row>
    <row r="11090" spans="1:6" x14ac:dyDescent="0.3">
      <c r="A11090" s="9">
        <f>customer!A11090</f>
        <v>0</v>
      </c>
      <c r="B11090" s="10">
        <f>_xlfn.MAXIFS(data!C:C,data!A:A,Endirim!A11090)</f>
        <v>0</v>
      </c>
      <c r="C11090" s="9" cm="1">
        <f t="array" ref="C11090">INDEX(data!B:B,MATCH(1,(data!A:A=Endirim!A11090)*(data!C:C=Endirim!B11090),0))</f>
        <v>0</v>
      </c>
      <c r="D11090" s="9" t="e">
        <f>VLOOKUP(C11090,campaign!$A$2:$D$18,4,FALSE)</f>
        <v>#N/A</v>
      </c>
      <c r="E11090" s="9">
        <f>_xlfn.MAXIFS(data!G:G,data!A:A,Endirim!A11090)</f>
        <v>0</v>
      </c>
      <c r="F11090" s="9" t="e">
        <f>IF(E11090=D11090,"no discount",_xlfn.XLOOKUP(E11090,campaign!$D$2:$D$18,campaign!$B$2:$B$18))</f>
        <v>#N/A</v>
      </c>
    </row>
    <row r="11091" spans="1:6" x14ac:dyDescent="0.3">
      <c r="A11091" s="9">
        <f>customer!A11091</f>
        <v>0</v>
      </c>
      <c r="B11091" s="10">
        <f>_xlfn.MAXIFS(data!C:C,data!A:A,Endirim!A11091)</f>
        <v>0</v>
      </c>
      <c r="C11091" s="9" cm="1">
        <f t="array" ref="C11091">INDEX(data!B:B,MATCH(1,(data!A:A=Endirim!A11091)*(data!C:C=Endirim!B11091),0))</f>
        <v>0</v>
      </c>
      <c r="D11091" s="9" t="e">
        <f>VLOOKUP(C11091,campaign!$A$2:$D$18,4,FALSE)</f>
        <v>#N/A</v>
      </c>
      <c r="E11091" s="9">
        <f>_xlfn.MAXIFS(data!G:G,data!A:A,Endirim!A11091)</f>
        <v>0</v>
      </c>
      <c r="F11091" s="9" t="e">
        <f>IF(E11091=D11091,"no discount",_xlfn.XLOOKUP(E11091,campaign!$D$2:$D$18,campaign!$B$2:$B$18))</f>
        <v>#N/A</v>
      </c>
    </row>
    <row r="11092" spans="1:6" x14ac:dyDescent="0.3">
      <c r="A11092" s="9">
        <f>customer!A11092</f>
        <v>0</v>
      </c>
      <c r="B11092" s="10">
        <f>_xlfn.MAXIFS(data!C:C,data!A:A,Endirim!A11092)</f>
        <v>0</v>
      </c>
      <c r="C11092" s="9" cm="1">
        <f t="array" ref="C11092">INDEX(data!B:B,MATCH(1,(data!A:A=Endirim!A11092)*(data!C:C=Endirim!B11092),0))</f>
        <v>0</v>
      </c>
      <c r="D11092" s="9" t="e">
        <f>VLOOKUP(C11092,campaign!$A$2:$D$18,4,FALSE)</f>
        <v>#N/A</v>
      </c>
      <c r="E11092" s="9">
        <f>_xlfn.MAXIFS(data!G:G,data!A:A,Endirim!A11092)</f>
        <v>0</v>
      </c>
      <c r="F11092" s="9" t="e">
        <f>IF(E11092=D11092,"no discount",_xlfn.XLOOKUP(E11092,campaign!$D$2:$D$18,campaign!$B$2:$B$18))</f>
        <v>#N/A</v>
      </c>
    </row>
    <row r="11093" spans="1:6" x14ac:dyDescent="0.3">
      <c r="A11093" s="9">
        <f>customer!A11093</f>
        <v>0</v>
      </c>
      <c r="B11093" s="10">
        <f>_xlfn.MAXIFS(data!C:C,data!A:A,Endirim!A11093)</f>
        <v>0</v>
      </c>
      <c r="C11093" s="9" cm="1">
        <f t="array" ref="C11093">INDEX(data!B:B,MATCH(1,(data!A:A=Endirim!A11093)*(data!C:C=Endirim!B11093),0))</f>
        <v>0</v>
      </c>
      <c r="D11093" s="9" t="e">
        <f>VLOOKUP(C11093,campaign!$A$2:$D$18,4,FALSE)</f>
        <v>#N/A</v>
      </c>
      <c r="E11093" s="9">
        <f>_xlfn.MAXIFS(data!G:G,data!A:A,Endirim!A11093)</f>
        <v>0</v>
      </c>
      <c r="F11093" s="9" t="e">
        <f>IF(E11093=D11093,"no discount",_xlfn.XLOOKUP(E11093,campaign!$D$2:$D$18,campaign!$B$2:$B$18))</f>
        <v>#N/A</v>
      </c>
    </row>
    <row r="11094" spans="1:6" x14ac:dyDescent="0.3">
      <c r="A11094" s="9">
        <f>customer!A11094</f>
        <v>0</v>
      </c>
      <c r="B11094" s="10">
        <f>_xlfn.MAXIFS(data!C:C,data!A:A,Endirim!A11094)</f>
        <v>0</v>
      </c>
      <c r="C11094" s="9" cm="1">
        <f t="array" ref="C11094">INDEX(data!B:B,MATCH(1,(data!A:A=Endirim!A11094)*(data!C:C=Endirim!B11094),0))</f>
        <v>0</v>
      </c>
      <c r="D11094" s="9" t="e">
        <f>VLOOKUP(C11094,campaign!$A$2:$D$18,4,FALSE)</f>
        <v>#N/A</v>
      </c>
      <c r="E11094" s="9">
        <f>_xlfn.MAXIFS(data!G:G,data!A:A,Endirim!A11094)</f>
        <v>0</v>
      </c>
      <c r="F11094" s="9" t="e">
        <f>IF(E11094=D11094,"no discount",_xlfn.XLOOKUP(E11094,campaign!$D$2:$D$18,campaign!$B$2:$B$18))</f>
        <v>#N/A</v>
      </c>
    </row>
    <row r="11095" spans="1:6" x14ac:dyDescent="0.3">
      <c r="A11095" s="9">
        <f>customer!A11095</f>
        <v>0</v>
      </c>
      <c r="B11095" s="10">
        <f>_xlfn.MAXIFS(data!C:C,data!A:A,Endirim!A11095)</f>
        <v>0</v>
      </c>
      <c r="C11095" s="9" cm="1">
        <f t="array" ref="C11095">INDEX(data!B:B,MATCH(1,(data!A:A=Endirim!A11095)*(data!C:C=Endirim!B11095),0))</f>
        <v>0</v>
      </c>
      <c r="D11095" s="9" t="e">
        <f>VLOOKUP(C11095,campaign!$A$2:$D$18,4,FALSE)</f>
        <v>#N/A</v>
      </c>
      <c r="E11095" s="9">
        <f>_xlfn.MAXIFS(data!G:G,data!A:A,Endirim!A11095)</f>
        <v>0</v>
      </c>
      <c r="F11095" s="9" t="e">
        <f>IF(E11095=D11095,"no discount",_xlfn.XLOOKUP(E11095,campaign!$D$2:$D$18,campaign!$B$2:$B$18))</f>
        <v>#N/A</v>
      </c>
    </row>
    <row r="11096" spans="1:6" x14ac:dyDescent="0.3">
      <c r="A11096" s="9">
        <f>customer!A11096</f>
        <v>0</v>
      </c>
      <c r="B11096" s="10">
        <f>_xlfn.MAXIFS(data!C:C,data!A:A,Endirim!A11096)</f>
        <v>0</v>
      </c>
      <c r="C11096" s="9" cm="1">
        <f t="array" ref="C11096">INDEX(data!B:B,MATCH(1,(data!A:A=Endirim!A11096)*(data!C:C=Endirim!B11096),0))</f>
        <v>0</v>
      </c>
      <c r="D11096" s="9" t="e">
        <f>VLOOKUP(C11096,campaign!$A$2:$D$18,4,FALSE)</f>
        <v>#N/A</v>
      </c>
      <c r="E11096" s="9">
        <f>_xlfn.MAXIFS(data!G:G,data!A:A,Endirim!A11096)</f>
        <v>0</v>
      </c>
      <c r="F11096" s="9" t="e">
        <f>IF(E11096=D11096,"no discount",_xlfn.XLOOKUP(E11096,campaign!$D$2:$D$18,campaign!$B$2:$B$18))</f>
        <v>#N/A</v>
      </c>
    </row>
    <row r="11097" spans="1:6" x14ac:dyDescent="0.3">
      <c r="A11097" s="9">
        <f>customer!A11097</f>
        <v>0</v>
      </c>
      <c r="B11097" s="10">
        <f>_xlfn.MAXIFS(data!C:C,data!A:A,Endirim!A11097)</f>
        <v>0</v>
      </c>
      <c r="C11097" s="9" cm="1">
        <f t="array" ref="C11097">INDEX(data!B:B,MATCH(1,(data!A:A=Endirim!A11097)*(data!C:C=Endirim!B11097),0))</f>
        <v>0</v>
      </c>
      <c r="D11097" s="9" t="e">
        <f>VLOOKUP(C11097,campaign!$A$2:$D$18,4,FALSE)</f>
        <v>#N/A</v>
      </c>
      <c r="E11097" s="9">
        <f>_xlfn.MAXIFS(data!G:G,data!A:A,Endirim!A11097)</f>
        <v>0</v>
      </c>
      <c r="F11097" s="9" t="e">
        <f>IF(E11097=D11097,"no discount",_xlfn.XLOOKUP(E11097,campaign!$D$2:$D$18,campaign!$B$2:$B$18))</f>
        <v>#N/A</v>
      </c>
    </row>
    <row r="11098" spans="1:6" x14ac:dyDescent="0.3">
      <c r="A11098" s="9">
        <f>customer!A11098</f>
        <v>0</v>
      </c>
      <c r="B11098" s="10">
        <f>_xlfn.MAXIFS(data!C:C,data!A:A,Endirim!A11098)</f>
        <v>0</v>
      </c>
      <c r="C11098" s="9" cm="1">
        <f t="array" ref="C11098">INDEX(data!B:B,MATCH(1,(data!A:A=Endirim!A11098)*(data!C:C=Endirim!B11098),0))</f>
        <v>0</v>
      </c>
      <c r="D11098" s="9" t="e">
        <f>VLOOKUP(C11098,campaign!$A$2:$D$18,4,FALSE)</f>
        <v>#N/A</v>
      </c>
      <c r="E11098" s="9">
        <f>_xlfn.MAXIFS(data!G:G,data!A:A,Endirim!A11098)</f>
        <v>0</v>
      </c>
      <c r="F11098" s="9" t="e">
        <f>IF(E11098=D11098,"no discount",_xlfn.XLOOKUP(E11098,campaign!$D$2:$D$18,campaign!$B$2:$B$18))</f>
        <v>#N/A</v>
      </c>
    </row>
    <row r="11099" spans="1:6" x14ac:dyDescent="0.3">
      <c r="A11099" s="9">
        <f>customer!A11099</f>
        <v>0</v>
      </c>
      <c r="B11099" s="10">
        <f>_xlfn.MAXIFS(data!C:C,data!A:A,Endirim!A11099)</f>
        <v>0</v>
      </c>
      <c r="C11099" s="9" cm="1">
        <f t="array" ref="C11099">INDEX(data!B:B,MATCH(1,(data!A:A=Endirim!A11099)*(data!C:C=Endirim!B11099),0))</f>
        <v>0</v>
      </c>
      <c r="D11099" s="9" t="e">
        <f>VLOOKUP(C11099,campaign!$A$2:$D$18,4,FALSE)</f>
        <v>#N/A</v>
      </c>
      <c r="E11099" s="9">
        <f>_xlfn.MAXIFS(data!G:G,data!A:A,Endirim!A11099)</f>
        <v>0</v>
      </c>
      <c r="F11099" s="9" t="e">
        <f>IF(E11099=D11099,"no discount",_xlfn.XLOOKUP(E11099,campaign!$D$2:$D$18,campaign!$B$2:$B$18))</f>
        <v>#N/A</v>
      </c>
    </row>
    <row r="11100" spans="1:6" x14ac:dyDescent="0.3">
      <c r="A11100" s="9">
        <f>customer!A11100</f>
        <v>0</v>
      </c>
      <c r="B11100" s="10">
        <f>_xlfn.MAXIFS(data!C:C,data!A:A,Endirim!A11100)</f>
        <v>0</v>
      </c>
      <c r="C11100" s="9" cm="1">
        <f t="array" ref="C11100">INDEX(data!B:B,MATCH(1,(data!A:A=Endirim!A11100)*(data!C:C=Endirim!B11100),0))</f>
        <v>0</v>
      </c>
      <c r="D11100" s="9" t="e">
        <f>VLOOKUP(C11100,campaign!$A$2:$D$18,4,FALSE)</f>
        <v>#N/A</v>
      </c>
      <c r="E11100" s="9">
        <f>_xlfn.MAXIFS(data!G:G,data!A:A,Endirim!A11100)</f>
        <v>0</v>
      </c>
      <c r="F11100" s="9" t="e">
        <f>IF(E11100=D11100,"no discount",_xlfn.XLOOKUP(E11100,campaign!$D$2:$D$18,campaign!$B$2:$B$18))</f>
        <v>#N/A</v>
      </c>
    </row>
    <row r="11101" spans="1:6" x14ac:dyDescent="0.3">
      <c r="A11101" s="9">
        <f>customer!A11101</f>
        <v>0</v>
      </c>
      <c r="B11101" s="10">
        <f>_xlfn.MAXIFS(data!C:C,data!A:A,Endirim!A11101)</f>
        <v>0</v>
      </c>
      <c r="C11101" s="9" cm="1">
        <f t="array" ref="C11101">INDEX(data!B:B,MATCH(1,(data!A:A=Endirim!A11101)*(data!C:C=Endirim!B11101),0))</f>
        <v>0</v>
      </c>
      <c r="D11101" s="9" t="e">
        <f>VLOOKUP(C11101,campaign!$A$2:$D$18,4,FALSE)</f>
        <v>#N/A</v>
      </c>
      <c r="E11101" s="9">
        <f>_xlfn.MAXIFS(data!G:G,data!A:A,Endirim!A11101)</f>
        <v>0</v>
      </c>
      <c r="F11101" s="9" t="e">
        <f>IF(E11101=D11101,"no discount",_xlfn.XLOOKUP(E11101,campaign!$D$2:$D$18,campaign!$B$2:$B$18))</f>
        <v>#N/A</v>
      </c>
    </row>
    <row r="11102" spans="1:6" x14ac:dyDescent="0.3">
      <c r="A11102" s="9">
        <f>customer!A11102</f>
        <v>0</v>
      </c>
      <c r="B11102" s="10">
        <f>_xlfn.MAXIFS(data!C:C,data!A:A,Endirim!A11102)</f>
        <v>0</v>
      </c>
      <c r="C11102" s="9" cm="1">
        <f t="array" ref="C11102">INDEX(data!B:B,MATCH(1,(data!A:A=Endirim!A11102)*(data!C:C=Endirim!B11102),0))</f>
        <v>0</v>
      </c>
      <c r="D11102" s="9" t="e">
        <f>VLOOKUP(C11102,campaign!$A$2:$D$18,4,FALSE)</f>
        <v>#N/A</v>
      </c>
      <c r="E11102" s="9">
        <f>_xlfn.MAXIFS(data!G:G,data!A:A,Endirim!A11102)</f>
        <v>0</v>
      </c>
      <c r="F11102" s="9" t="e">
        <f>IF(E11102=D11102,"no discount",_xlfn.XLOOKUP(E11102,campaign!$D$2:$D$18,campaign!$B$2:$B$18))</f>
        <v>#N/A</v>
      </c>
    </row>
    <row r="11103" spans="1:6" x14ac:dyDescent="0.3">
      <c r="A11103" s="9">
        <f>customer!A11103</f>
        <v>0</v>
      </c>
      <c r="B11103" s="10">
        <f>_xlfn.MAXIFS(data!C:C,data!A:A,Endirim!A11103)</f>
        <v>0</v>
      </c>
      <c r="C11103" s="9" cm="1">
        <f t="array" ref="C11103">INDEX(data!B:B,MATCH(1,(data!A:A=Endirim!A11103)*(data!C:C=Endirim!B11103),0))</f>
        <v>0</v>
      </c>
      <c r="D11103" s="9" t="e">
        <f>VLOOKUP(C11103,campaign!$A$2:$D$18,4,FALSE)</f>
        <v>#N/A</v>
      </c>
      <c r="E11103" s="9">
        <f>_xlfn.MAXIFS(data!G:G,data!A:A,Endirim!A11103)</f>
        <v>0</v>
      </c>
      <c r="F11103" s="9" t="e">
        <f>IF(E11103=D11103,"no discount",_xlfn.XLOOKUP(E11103,campaign!$D$2:$D$18,campaign!$B$2:$B$18))</f>
        <v>#N/A</v>
      </c>
    </row>
    <row r="11104" spans="1:6" x14ac:dyDescent="0.3">
      <c r="A11104" s="9">
        <f>customer!A11104</f>
        <v>0</v>
      </c>
      <c r="B11104" s="10">
        <f>_xlfn.MAXIFS(data!C:C,data!A:A,Endirim!A11104)</f>
        <v>0</v>
      </c>
      <c r="C11104" s="9" cm="1">
        <f t="array" ref="C11104">INDEX(data!B:B,MATCH(1,(data!A:A=Endirim!A11104)*(data!C:C=Endirim!B11104),0))</f>
        <v>0</v>
      </c>
      <c r="D11104" s="9" t="e">
        <f>VLOOKUP(C11104,campaign!$A$2:$D$18,4,FALSE)</f>
        <v>#N/A</v>
      </c>
      <c r="E11104" s="9">
        <f>_xlfn.MAXIFS(data!G:G,data!A:A,Endirim!A11104)</f>
        <v>0</v>
      </c>
      <c r="F11104" s="9" t="e">
        <f>IF(E11104=D11104,"no discount",_xlfn.XLOOKUP(E11104,campaign!$D$2:$D$18,campaign!$B$2:$B$18))</f>
        <v>#N/A</v>
      </c>
    </row>
    <row r="11105" spans="1:6" x14ac:dyDescent="0.3">
      <c r="A11105" s="9">
        <f>customer!A11105</f>
        <v>0</v>
      </c>
      <c r="B11105" s="10">
        <f>_xlfn.MAXIFS(data!C:C,data!A:A,Endirim!A11105)</f>
        <v>0</v>
      </c>
      <c r="C11105" s="9" cm="1">
        <f t="array" ref="C11105">INDEX(data!B:B,MATCH(1,(data!A:A=Endirim!A11105)*(data!C:C=Endirim!B11105),0))</f>
        <v>0</v>
      </c>
      <c r="D11105" s="9" t="e">
        <f>VLOOKUP(C11105,campaign!$A$2:$D$18,4,FALSE)</f>
        <v>#N/A</v>
      </c>
      <c r="E11105" s="9">
        <f>_xlfn.MAXIFS(data!G:G,data!A:A,Endirim!A11105)</f>
        <v>0</v>
      </c>
      <c r="F11105" s="9" t="e">
        <f>IF(E11105=D11105,"no discount",_xlfn.XLOOKUP(E11105,campaign!$D$2:$D$18,campaign!$B$2:$B$18))</f>
        <v>#N/A</v>
      </c>
    </row>
    <row r="11106" spans="1:6" x14ac:dyDescent="0.3">
      <c r="A11106" s="9">
        <f>customer!A11106</f>
        <v>0</v>
      </c>
      <c r="B11106" s="10">
        <f>_xlfn.MAXIFS(data!C:C,data!A:A,Endirim!A11106)</f>
        <v>0</v>
      </c>
      <c r="C11106" s="9" cm="1">
        <f t="array" ref="C11106">INDEX(data!B:B,MATCH(1,(data!A:A=Endirim!A11106)*(data!C:C=Endirim!B11106),0))</f>
        <v>0</v>
      </c>
      <c r="D11106" s="9" t="e">
        <f>VLOOKUP(C11106,campaign!$A$2:$D$18,4,FALSE)</f>
        <v>#N/A</v>
      </c>
      <c r="E11106" s="9">
        <f>_xlfn.MAXIFS(data!G:G,data!A:A,Endirim!A11106)</f>
        <v>0</v>
      </c>
      <c r="F11106" s="9" t="e">
        <f>IF(E11106=D11106,"no discount",_xlfn.XLOOKUP(E11106,campaign!$D$2:$D$18,campaign!$B$2:$B$18))</f>
        <v>#N/A</v>
      </c>
    </row>
    <row r="11107" spans="1:6" x14ac:dyDescent="0.3">
      <c r="A11107" s="9">
        <f>customer!A11107</f>
        <v>0</v>
      </c>
      <c r="B11107" s="10">
        <f>_xlfn.MAXIFS(data!C:C,data!A:A,Endirim!A11107)</f>
        <v>0</v>
      </c>
      <c r="C11107" s="9" cm="1">
        <f t="array" ref="C11107">INDEX(data!B:B,MATCH(1,(data!A:A=Endirim!A11107)*(data!C:C=Endirim!B11107),0))</f>
        <v>0</v>
      </c>
      <c r="D11107" s="9" t="e">
        <f>VLOOKUP(C11107,campaign!$A$2:$D$18,4,FALSE)</f>
        <v>#N/A</v>
      </c>
      <c r="E11107" s="9">
        <f>_xlfn.MAXIFS(data!G:G,data!A:A,Endirim!A11107)</f>
        <v>0</v>
      </c>
      <c r="F11107" s="9" t="e">
        <f>IF(E11107=D11107,"no discount",_xlfn.XLOOKUP(E11107,campaign!$D$2:$D$18,campaign!$B$2:$B$18))</f>
        <v>#N/A</v>
      </c>
    </row>
    <row r="11108" spans="1:6" x14ac:dyDescent="0.3">
      <c r="A11108" s="9">
        <f>customer!A11108</f>
        <v>0</v>
      </c>
      <c r="B11108" s="10">
        <f>_xlfn.MAXIFS(data!C:C,data!A:A,Endirim!A11108)</f>
        <v>0</v>
      </c>
      <c r="C11108" s="9" cm="1">
        <f t="array" ref="C11108">INDEX(data!B:B,MATCH(1,(data!A:A=Endirim!A11108)*(data!C:C=Endirim!B11108),0))</f>
        <v>0</v>
      </c>
      <c r="D11108" s="9" t="e">
        <f>VLOOKUP(C11108,campaign!$A$2:$D$18,4,FALSE)</f>
        <v>#N/A</v>
      </c>
      <c r="E11108" s="9">
        <f>_xlfn.MAXIFS(data!G:G,data!A:A,Endirim!A11108)</f>
        <v>0</v>
      </c>
      <c r="F11108" s="9" t="e">
        <f>IF(E11108=D11108,"no discount",_xlfn.XLOOKUP(E11108,campaign!$D$2:$D$18,campaign!$B$2:$B$18))</f>
        <v>#N/A</v>
      </c>
    </row>
    <row r="11109" spans="1:6" x14ac:dyDescent="0.3">
      <c r="A11109" s="9">
        <f>customer!A11109</f>
        <v>0</v>
      </c>
      <c r="B11109" s="10">
        <f>_xlfn.MAXIFS(data!C:C,data!A:A,Endirim!A11109)</f>
        <v>0</v>
      </c>
      <c r="C11109" s="9" cm="1">
        <f t="array" ref="C11109">INDEX(data!B:B,MATCH(1,(data!A:A=Endirim!A11109)*(data!C:C=Endirim!B11109),0))</f>
        <v>0</v>
      </c>
      <c r="D11109" s="9" t="e">
        <f>VLOOKUP(C11109,campaign!$A$2:$D$18,4,FALSE)</f>
        <v>#N/A</v>
      </c>
      <c r="E11109" s="9">
        <f>_xlfn.MAXIFS(data!G:G,data!A:A,Endirim!A11109)</f>
        <v>0</v>
      </c>
      <c r="F11109" s="9" t="e">
        <f>IF(E11109=D11109,"no discount",_xlfn.XLOOKUP(E11109,campaign!$D$2:$D$18,campaign!$B$2:$B$18))</f>
        <v>#N/A</v>
      </c>
    </row>
    <row r="11110" spans="1:6" x14ac:dyDescent="0.3">
      <c r="A11110" s="9">
        <f>customer!A11110</f>
        <v>0</v>
      </c>
      <c r="B11110" s="10">
        <f>_xlfn.MAXIFS(data!C:C,data!A:A,Endirim!A11110)</f>
        <v>0</v>
      </c>
      <c r="C11110" s="9" cm="1">
        <f t="array" ref="C11110">INDEX(data!B:B,MATCH(1,(data!A:A=Endirim!A11110)*(data!C:C=Endirim!B11110),0))</f>
        <v>0</v>
      </c>
      <c r="D11110" s="9" t="e">
        <f>VLOOKUP(C11110,campaign!$A$2:$D$18,4,FALSE)</f>
        <v>#N/A</v>
      </c>
      <c r="E11110" s="9">
        <f>_xlfn.MAXIFS(data!G:G,data!A:A,Endirim!A11110)</f>
        <v>0</v>
      </c>
      <c r="F11110" s="9" t="e">
        <f>IF(E11110=D11110,"no discount",_xlfn.XLOOKUP(E11110,campaign!$D$2:$D$18,campaign!$B$2:$B$18))</f>
        <v>#N/A</v>
      </c>
    </row>
    <row r="11111" spans="1:6" x14ac:dyDescent="0.3">
      <c r="A11111" s="9">
        <f>customer!A11111</f>
        <v>0</v>
      </c>
      <c r="B11111" s="10">
        <f>_xlfn.MAXIFS(data!C:C,data!A:A,Endirim!A11111)</f>
        <v>0</v>
      </c>
      <c r="C11111" s="9" cm="1">
        <f t="array" ref="C11111">INDEX(data!B:B,MATCH(1,(data!A:A=Endirim!A11111)*(data!C:C=Endirim!B11111),0))</f>
        <v>0</v>
      </c>
      <c r="D11111" s="9" t="e">
        <f>VLOOKUP(C11111,campaign!$A$2:$D$18,4,FALSE)</f>
        <v>#N/A</v>
      </c>
      <c r="E11111" s="9">
        <f>_xlfn.MAXIFS(data!G:G,data!A:A,Endirim!A11111)</f>
        <v>0</v>
      </c>
      <c r="F11111" s="9" t="e">
        <f>IF(E11111=D11111,"no discount",_xlfn.XLOOKUP(E11111,campaign!$D$2:$D$18,campaign!$B$2:$B$18))</f>
        <v>#N/A</v>
      </c>
    </row>
    <row r="11112" spans="1:6" x14ac:dyDescent="0.3">
      <c r="A11112" s="9">
        <f>customer!A11112</f>
        <v>0</v>
      </c>
      <c r="B11112" s="10">
        <f>_xlfn.MAXIFS(data!C:C,data!A:A,Endirim!A11112)</f>
        <v>0</v>
      </c>
      <c r="C11112" s="9" cm="1">
        <f t="array" ref="C11112">INDEX(data!B:B,MATCH(1,(data!A:A=Endirim!A11112)*(data!C:C=Endirim!B11112),0))</f>
        <v>0</v>
      </c>
      <c r="D11112" s="9" t="e">
        <f>VLOOKUP(C11112,campaign!$A$2:$D$18,4,FALSE)</f>
        <v>#N/A</v>
      </c>
      <c r="E11112" s="9">
        <f>_xlfn.MAXIFS(data!G:G,data!A:A,Endirim!A11112)</f>
        <v>0</v>
      </c>
      <c r="F11112" s="9" t="e">
        <f>IF(E11112=D11112,"no discount",_xlfn.XLOOKUP(E11112,campaign!$D$2:$D$18,campaign!$B$2:$B$18))</f>
        <v>#N/A</v>
      </c>
    </row>
    <row r="11113" spans="1:6" x14ac:dyDescent="0.3">
      <c r="A11113" s="9">
        <f>customer!A11113</f>
        <v>0</v>
      </c>
      <c r="B11113" s="10">
        <f>_xlfn.MAXIFS(data!C:C,data!A:A,Endirim!A11113)</f>
        <v>0</v>
      </c>
      <c r="C11113" s="9" cm="1">
        <f t="array" ref="C11113">INDEX(data!B:B,MATCH(1,(data!A:A=Endirim!A11113)*(data!C:C=Endirim!B11113),0))</f>
        <v>0</v>
      </c>
      <c r="D11113" s="9" t="e">
        <f>VLOOKUP(C11113,campaign!$A$2:$D$18,4,FALSE)</f>
        <v>#N/A</v>
      </c>
      <c r="E11113" s="9">
        <f>_xlfn.MAXIFS(data!G:G,data!A:A,Endirim!A11113)</f>
        <v>0</v>
      </c>
      <c r="F11113" s="9" t="e">
        <f>IF(E11113=D11113,"no discount",_xlfn.XLOOKUP(E11113,campaign!$D$2:$D$18,campaign!$B$2:$B$18))</f>
        <v>#N/A</v>
      </c>
    </row>
    <row r="11114" spans="1:6" x14ac:dyDescent="0.3">
      <c r="A11114" s="9">
        <f>customer!A11114</f>
        <v>0</v>
      </c>
      <c r="B11114" s="10">
        <f>_xlfn.MAXIFS(data!C:C,data!A:A,Endirim!A11114)</f>
        <v>0</v>
      </c>
      <c r="C11114" s="9" cm="1">
        <f t="array" ref="C11114">INDEX(data!B:B,MATCH(1,(data!A:A=Endirim!A11114)*(data!C:C=Endirim!B11114),0))</f>
        <v>0</v>
      </c>
      <c r="D11114" s="9" t="e">
        <f>VLOOKUP(C11114,campaign!$A$2:$D$18,4,FALSE)</f>
        <v>#N/A</v>
      </c>
      <c r="E11114" s="9">
        <f>_xlfn.MAXIFS(data!G:G,data!A:A,Endirim!A11114)</f>
        <v>0</v>
      </c>
      <c r="F11114" s="9" t="e">
        <f>IF(E11114=D11114,"no discount",_xlfn.XLOOKUP(E11114,campaign!$D$2:$D$18,campaign!$B$2:$B$18))</f>
        <v>#N/A</v>
      </c>
    </row>
    <row r="11115" spans="1:6" x14ac:dyDescent="0.3">
      <c r="A11115" s="9">
        <f>customer!A11115</f>
        <v>0</v>
      </c>
      <c r="B11115" s="10">
        <f>_xlfn.MAXIFS(data!C:C,data!A:A,Endirim!A11115)</f>
        <v>0</v>
      </c>
      <c r="C11115" s="9" cm="1">
        <f t="array" ref="C11115">INDEX(data!B:B,MATCH(1,(data!A:A=Endirim!A11115)*(data!C:C=Endirim!B11115),0))</f>
        <v>0</v>
      </c>
      <c r="D11115" s="9" t="e">
        <f>VLOOKUP(C11115,campaign!$A$2:$D$18,4,FALSE)</f>
        <v>#N/A</v>
      </c>
      <c r="E11115" s="9">
        <f>_xlfn.MAXIFS(data!G:G,data!A:A,Endirim!A11115)</f>
        <v>0</v>
      </c>
      <c r="F11115" s="9" t="e">
        <f>IF(E11115=D11115,"no discount",_xlfn.XLOOKUP(E11115,campaign!$D$2:$D$18,campaign!$B$2:$B$18))</f>
        <v>#N/A</v>
      </c>
    </row>
    <row r="11116" spans="1:6" x14ac:dyDescent="0.3">
      <c r="A11116" s="9">
        <f>customer!A11116</f>
        <v>0</v>
      </c>
      <c r="B11116" s="10">
        <f>_xlfn.MAXIFS(data!C:C,data!A:A,Endirim!A11116)</f>
        <v>0</v>
      </c>
      <c r="C11116" s="9" cm="1">
        <f t="array" ref="C11116">INDEX(data!B:B,MATCH(1,(data!A:A=Endirim!A11116)*(data!C:C=Endirim!B11116),0))</f>
        <v>0</v>
      </c>
      <c r="D11116" s="9" t="e">
        <f>VLOOKUP(C11116,campaign!$A$2:$D$18,4,FALSE)</f>
        <v>#N/A</v>
      </c>
      <c r="E11116" s="9">
        <f>_xlfn.MAXIFS(data!G:G,data!A:A,Endirim!A11116)</f>
        <v>0</v>
      </c>
      <c r="F11116" s="9" t="e">
        <f>IF(E11116=D11116,"no discount",_xlfn.XLOOKUP(E11116,campaign!$D$2:$D$18,campaign!$B$2:$B$18))</f>
        <v>#N/A</v>
      </c>
    </row>
    <row r="11117" spans="1:6" x14ac:dyDescent="0.3">
      <c r="A11117" s="9">
        <f>customer!A11117</f>
        <v>0</v>
      </c>
      <c r="B11117" s="10">
        <f>_xlfn.MAXIFS(data!C:C,data!A:A,Endirim!A11117)</f>
        <v>0</v>
      </c>
      <c r="C11117" s="9" cm="1">
        <f t="array" ref="C11117">INDEX(data!B:B,MATCH(1,(data!A:A=Endirim!A11117)*(data!C:C=Endirim!B11117),0))</f>
        <v>0</v>
      </c>
      <c r="D11117" s="9" t="e">
        <f>VLOOKUP(C11117,campaign!$A$2:$D$18,4,FALSE)</f>
        <v>#N/A</v>
      </c>
      <c r="E11117" s="9">
        <f>_xlfn.MAXIFS(data!G:G,data!A:A,Endirim!A11117)</f>
        <v>0</v>
      </c>
      <c r="F11117" s="9" t="e">
        <f>IF(E11117=D11117,"no discount",_xlfn.XLOOKUP(E11117,campaign!$D$2:$D$18,campaign!$B$2:$B$18))</f>
        <v>#N/A</v>
      </c>
    </row>
    <row r="11118" spans="1:6" x14ac:dyDescent="0.3">
      <c r="A11118" s="9">
        <f>customer!A11118</f>
        <v>0</v>
      </c>
      <c r="B11118" s="10">
        <f>_xlfn.MAXIFS(data!C:C,data!A:A,Endirim!A11118)</f>
        <v>0</v>
      </c>
      <c r="C11118" s="9" cm="1">
        <f t="array" ref="C11118">INDEX(data!B:B,MATCH(1,(data!A:A=Endirim!A11118)*(data!C:C=Endirim!B11118),0))</f>
        <v>0</v>
      </c>
      <c r="D11118" s="9" t="e">
        <f>VLOOKUP(C11118,campaign!$A$2:$D$18,4,FALSE)</f>
        <v>#N/A</v>
      </c>
      <c r="E11118" s="9">
        <f>_xlfn.MAXIFS(data!G:G,data!A:A,Endirim!A11118)</f>
        <v>0</v>
      </c>
      <c r="F11118" s="9" t="e">
        <f>IF(E11118=D11118,"no discount",_xlfn.XLOOKUP(E11118,campaign!$D$2:$D$18,campaign!$B$2:$B$18))</f>
        <v>#N/A</v>
      </c>
    </row>
    <row r="11119" spans="1:6" x14ac:dyDescent="0.3">
      <c r="A11119" s="9">
        <f>customer!A11119</f>
        <v>0</v>
      </c>
      <c r="B11119" s="10">
        <f>_xlfn.MAXIFS(data!C:C,data!A:A,Endirim!A11119)</f>
        <v>0</v>
      </c>
      <c r="C11119" s="9" cm="1">
        <f t="array" ref="C11119">INDEX(data!B:B,MATCH(1,(data!A:A=Endirim!A11119)*(data!C:C=Endirim!B11119),0))</f>
        <v>0</v>
      </c>
      <c r="D11119" s="9" t="e">
        <f>VLOOKUP(C11119,campaign!$A$2:$D$18,4,FALSE)</f>
        <v>#N/A</v>
      </c>
      <c r="E11119" s="9">
        <f>_xlfn.MAXIFS(data!G:G,data!A:A,Endirim!A11119)</f>
        <v>0</v>
      </c>
      <c r="F11119" s="9" t="e">
        <f>IF(E11119=D11119,"no discount",_xlfn.XLOOKUP(E11119,campaign!$D$2:$D$18,campaign!$B$2:$B$18))</f>
        <v>#N/A</v>
      </c>
    </row>
    <row r="11120" spans="1:6" x14ac:dyDescent="0.3">
      <c r="A11120" s="9">
        <f>customer!A11120</f>
        <v>0</v>
      </c>
      <c r="B11120" s="10">
        <f>_xlfn.MAXIFS(data!C:C,data!A:A,Endirim!A11120)</f>
        <v>0</v>
      </c>
      <c r="C11120" s="9" cm="1">
        <f t="array" ref="C11120">INDEX(data!B:B,MATCH(1,(data!A:A=Endirim!A11120)*(data!C:C=Endirim!B11120),0))</f>
        <v>0</v>
      </c>
      <c r="D11120" s="9" t="e">
        <f>VLOOKUP(C11120,campaign!$A$2:$D$18,4,FALSE)</f>
        <v>#N/A</v>
      </c>
      <c r="E11120" s="9">
        <f>_xlfn.MAXIFS(data!G:G,data!A:A,Endirim!A11120)</f>
        <v>0</v>
      </c>
      <c r="F11120" s="9" t="e">
        <f>IF(E11120=D11120,"no discount",_xlfn.XLOOKUP(E11120,campaign!$D$2:$D$18,campaign!$B$2:$B$18))</f>
        <v>#N/A</v>
      </c>
    </row>
    <row r="11121" spans="1:6" x14ac:dyDescent="0.3">
      <c r="A11121" s="9">
        <f>customer!A11121</f>
        <v>0</v>
      </c>
      <c r="B11121" s="10">
        <f>_xlfn.MAXIFS(data!C:C,data!A:A,Endirim!A11121)</f>
        <v>0</v>
      </c>
      <c r="C11121" s="9" cm="1">
        <f t="array" ref="C11121">INDEX(data!B:B,MATCH(1,(data!A:A=Endirim!A11121)*(data!C:C=Endirim!B11121),0))</f>
        <v>0</v>
      </c>
      <c r="D11121" s="9" t="e">
        <f>VLOOKUP(C11121,campaign!$A$2:$D$18,4,FALSE)</f>
        <v>#N/A</v>
      </c>
      <c r="E11121" s="9">
        <f>_xlfn.MAXIFS(data!G:G,data!A:A,Endirim!A11121)</f>
        <v>0</v>
      </c>
      <c r="F11121" s="9" t="e">
        <f>IF(E11121=D11121,"no discount",_xlfn.XLOOKUP(E11121,campaign!$D$2:$D$18,campaign!$B$2:$B$18))</f>
        <v>#N/A</v>
      </c>
    </row>
    <row r="11122" spans="1:6" x14ac:dyDescent="0.3">
      <c r="A11122" s="9">
        <f>customer!A11122</f>
        <v>0</v>
      </c>
      <c r="B11122" s="10">
        <f>_xlfn.MAXIFS(data!C:C,data!A:A,Endirim!A11122)</f>
        <v>0</v>
      </c>
      <c r="C11122" s="9" cm="1">
        <f t="array" ref="C11122">INDEX(data!B:B,MATCH(1,(data!A:A=Endirim!A11122)*(data!C:C=Endirim!B11122),0))</f>
        <v>0</v>
      </c>
      <c r="D11122" s="9" t="e">
        <f>VLOOKUP(C11122,campaign!$A$2:$D$18,4,FALSE)</f>
        <v>#N/A</v>
      </c>
      <c r="E11122" s="9">
        <f>_xlfn.MAXIFS(data!G:G,data!A:A,Endirim!A11122)</f>
        <v>0</v>
      </c>
      <c r="F11122" s="9" t="e">
        <f>IF(E11122=D11122,"no discount",_xlfn.XLOOKUP(E11122,campaign!$D$2:$D$18,campaign!$B$2:$B$18))</f>
        <v>#N/A</v>
      </c>
    </row>
    <row r="11123" spans="1:6" x14ac:dyDescent="0.3">
      <c r="A11123" s="9">
        <f>customer!A11123</f>
        <v>0</v>
      </c>
      <c r="B11123" s="10">
        <f>_xlfn.MAXIFS(data!C:C,data!A:A,Endirim!A11123)</f>
        <v>0</v>
      </c>
      <c r="C11123" s="9" cm="1">
        <f t="array" ref="C11123">INDEX(data!B:B,MATCH(1,(data!A:A=Endirim!A11123)*(data!C:C=Endirim!B11123),0))</f>
        <v>0</v>
      </c>
      <c r="D11123" s="9" t="e">
        <f>VLOOKUP(C11123,campaign!$A$2:$D$18,4,FALSE)</f>
        <v>#N/A</v>
      </c>
      <c r="E11123" s="9">
        <f>_xlfn.MAXIFS(data!G:G,data!A:A,Endirim!A11123)</f>
        <v>0</v>
      </c>
      <c r="F11123" s="9" t="e">
        <f>IF(E11123=D11123,"no discount",_xlfn.XLOOKUP(E11123,campaign!$D$2:$D$18,campaign!$B$2:$B$18))</f>
        <v>#N/A</v>
      </c>
    </row>
    <row r="11124" spans="1:6" x14ac:dyDescent="0.3">
      <c r="A11124" s="9">
        <f>customer!A11124</f>
        <v>0</v>
      </c>
      <c r="B11124" s="10">
        <f>_xlfn.MAXIFS(data!C:C,data!A:A,Endirim!A11124)</f>
        <v>0</v>
      </c>
      <c r="C11124" s="9" cm="1">
        <f t="array" ref="C11124">INDEX(data!B:B,MATCH(1,(data!A:A=Endirim!A11124)*(data!C:C=Endirim!B11124),0))</f>
        <v>0</v>
      </c>
      <c r="D11124" s="9" t="e">
        <f>VLOOKUP(C11124,campaign!$A$2:$D$18,4,FALSE)</f>
        <v>#N/A</v>
      </c>
      <c r="E11124" s="9">
        <f>_xlfn.MAXIFS(data!G:G,data!A:A,Endirim!A11124)</f>
        <v>0</v>
      </c>
      <c r="F11124" s="9" t="e">
        <f>IF(E11124=D11124,"no discount",_xlfn.XLOOKUP(E11124,campaign!$D$2:$D$18,campaign!$B$2:$B$18))</f>
        <v>#N/A</v>
      </c>
    </row>
    <row r="11125" spans="1:6" x14ac:dyDescent="0.3">
      <c r="A11125" s="9">
        <f>customer!A11125</f>
        <v>0</v>
      </c>
      <c r="B11125" s="10">
        <f>_xlfn.MAXIFS(data!C:C,data!A:A,Endirim!A11125)</f>
        <v>0</v>
      </c>
      <c r="C11125" s="9" cm="1">
        <f t="array" ref="C11125">INDEX(data!B:B,MATCH(1,(data!A:A=Endirim!A11125)*(data!C:C=Endirim!B11125),0))</f>
        <v>0</v>
      </c>
      <c r="D11125" s="9" t="e">
        <f>VLOOKUP(C11125,campaign!$A$2:$D$18,4,FALSE)</f>
        <v>#N/A</v>
      </c>
      <c r="E11125" s="9">
        <f>_xlfn.MAXIFS(data!G:G,data!A:A,Endirim!A11125)</f>
        <v>0</v>
      </c>
      <c r="F11125" s="9" t="e">
        <f>IF(E11125=D11125,"no discount",_xlfn.XLOOKUP(E11125,campaign!$D$2:$D$18,campaign!$B$2:$B$18))</f>
        <v>#N/A</v>
      </c>
    </row>
    <row r="11126" spans="1:6" x14ac:dyDescent="0.3">
      <c r="A11126" s="9">
        <f>customer!A11126</f>
        <v>0</v>
      </c>
      <c r="B11126" s="10">
        <f>_xlfn.MAXIFS(data!C:C,data!A:A,Endirim!A11126)</f>
        <v>0</v>
      </c>
      <c r="C11126" s="9" cm="1">
        <f t="array" ref="C11126">INDEX(data!B:B,MATCH(1,(data!A:A=Endirim!A11126)*(data!C:C=Endirim!B11126),0))</f>
        <v>0</v>
      </c>
      <c r="D11126" s="9" t="e">
        <f>VLOOKUP(C11126,campaign!$A$2:$D$18,4,FALSE)</f>
        <v>#N/A</v>
      </c>
      <c r="E11126" s="9">
        <f>_xlfn.MAXIFS(data!G:G,data!A:A,Endirim!A11126)</f>
        <v>0</v>
      </c>
      <c r="F11126" s="9" t="e">
        <f>IF(E11126=D11126,"no discount",_xlfn.XLOOKUP(E11126,campaign!$D$2:$D$18,campaign!$B$2:$B$18))</f>
        <v>#N/A</v>
      </c>
    </row>
    <row r="11127" spans="1:6" x14ac:dyDescent="0.3">
      <c r="A11127" s="9">
        <f>customer!A11127</f>
        <v>0</v>
      </c>
      <c r="B11127" s="10">
        <f>_xlfn.MAXIFS(data!C:C,data!A:A,Endirim!A11127)</f>
        <v>0</v>
      </c>
      <c r="C11127" s="9" cm="1">
        <f t="array" ref="C11127">INDEX(data!B:B,MATCH(1,(data!A:A=Endirim!A11127)*(data!C:C=Endirim!B11127),0))</f>
        <v>0</v>
      </c>
      <c r="D11127" s="9" t="e">
        <f>VLOOKUP(C11127,campaign!$A$2:$D$18,4,FALSE)</f>
        <v>#N/A</v>
      </c>
      <c r="E11127" s="9">
        <f>_xlfn.MAXIFS(data!G:G,data!A:A,Endirim!A11127)</f>
        <v>0</v>
      </c>
      <c r="F11127" s="9" t="e">
        <f>IF(E11127=D11127,"no discount",_xlfn.XLOOKUP(E11127,campaign!$D$2:$D$18,campaign!$B$2:$B$18))</f>
        <v>#N/A</v>
      </c>
    </row>
    <row r="11128" spans="1:6" x14ac:dyDescent="0.3">
      <c r="A11128" s="9">
        <f>customer!A11128</f>
        <v>0</v>
      </c>
      <c r="B11128" s="10">
        <f>_xlfn.MAXIFS(data!C:C,data!A:A,Endirim!A11128)</f>
        <v>0</v>
      </c>
      <c r="C11128" s="9" cm="1">
        <f t="array" ref="C11128">INDEX(data!B:B,MATCH(1,(data!A:A=Endirim!A11128)*(data!C:C=Endirim!B11128),0))</f>
        <v>0</v>
      </c>
      <c r="D11128" s="9" t="e">
        <f>VLOOKUP(C11128,campaign!$A$2:$D$18,4,FALSE)</f>
        <v>#N/A</v>
      </c>
      <c r="E11128" s="9">
        <f>_xlfn.MAXIFS(data!G:G,data!A:A,Endirim!A11128)</f>
        <v>0</v>
      </c>
      <c r="F11128" s="9" t="e">
        <f>IF(E11128=D11128,"no discount",_xlfn.XLOOKUP(E11128,campaign!$D$2:$D$18,campaign!$B$2:$B$18))</f>
        <v>#N/A</v>
      </c>
    </row>
    <row r="11129" spans="1:6" x14ac:dyDescent="0.3">
      <c r="A11129" s="9">
        <f>customer!A11129</f>
        <v>0</v>
      </c>
      <c r="B11129" s="10">
        <f>_xlfn.MAXIFS(data!C:C,data!A:A,Endirim!A11129)</f>
        <v>0</v>
      </c>
      <c r="C11129" s="9" cm="1">
        <f t="array" ref="C11129">INDEX(data!B:B,MATCH(1,(data!A:A=Endirim!A11129)*(data!C:C=Endirim!B11129),0))</f>
        <v>0</v>
      </c>
      <c r="D11129" s="9" t="e">
        <f>VLOOKUP(C11129,campaign!$A$2:$D$18,4,FALSE)</f>
        <v>#N/A</v>
      </c>
      <c r="E11129" s="9">
        <f>_xlfn.MAXIFS(data!G:G,data!A:A,Endirim!A11129)</f>
        <v>0</v>
      </c>
      <c r="F11129" s="9" t="e">
        <f>IF(E11129=D11129,"no discount",_xlfn.XLOOKUP(E11129,campaign!$D$2:$D$18,campaign!$B$2:$B$18))</f>
        <v>#N/A</v>
      </c>
    </row>
    <row r="11130" spans="1:6" x14ac:dyDescent="0.3">
      <c r="A11130" s="9">
        <f>customer!A11130</f>
        <v>0</v>
      </c>
      <c r="B11130" s="10">
        <f>_xlfn.MAXIFS(data!C:C,data!A:A,Endirim!A11130)</f>
        <v>0</v>
      </c>
      <c r="C11130" s="9" cm="1">
        <f t="array" ref="C11130">INDEX(data!B:B,MATCH(1,(data!A:A=Endirim!A11130)*(data!C:C=Endirim!B11130),0))</f>
        <v>0</v>
      </c>
      <c r="D11130" s="9" t="e">
        <f>VLOOKUP(C11130,campaign!$A$2:$D$18,4,FALSE)</f>
        <v>#N/A</v>
      </c>
      <c r="E11130" s="9">
        <f>_xlfn.MAXIFS(data!G:G,data!A:A,Endirim!A11130)</f>
        <v>0</v>
      </c>
      <c r="F11130" s="9" t="e">
        <f>IF(E11130=D11130,"no discount",_xlfn.XLOOKUP(E11130,campaign!$D$2:$D$18,campaign!$B$2:$B$18))</f>
        <v>#N/A</v>
      </c>
    </row>
    <row r="11131" spans="1:6" x14ac:dyDescent="0.3">
      <c r="A11131" s="9">
        <f>customer!A11131</f>
        <v>0</v>
      </c>
      <c r="B11131" s="10">
        <f>_xlfn.MAXIFS(data!C:C,data!A:A,Endirim!A11131)</f>
        <v>0</v>
      </c>
      <c r="C11131" s="9" cm="1">
        <f t="array" ref="C11131">INDEX(data!B:B,MATCH(1,(data!A:A=Endirim!A11131)*(data!C:C=Endirim!B11131),0))</f>
        <v>0</v>
      </c>
      <c r="D11131" s="9" t="e">
        <f>VLOOKUP(C11131,campaign!$A$2:$D$18,4,FALSE)</f>
        <v>#N/A</v>
      </c>
      <c r="E11131" s="9">
        <f>_xlfn.MAXIFS(data!G:G,data!A:A,Endirim!A11131)</f>
        <v>0</v>
      </c>
      <c r="F11131" s="9" t="e">
        <f>IF(E11131=D11131,"no discount",_xlfn.XLOOKUP(E11131,campaign!$D$2:$D$18,campaign!$B$2:$B$18))</f>
        <v>#N/A</v>
      </c>
    </row>
    <row r="11132" spans="1:6" x14ac:dyDescent="0.3">
      <c r="A11132" s="9">
        <f>customer!A11132</f>
        <v>0</v>
      </c>
      <c r="B11132" s="10">
        <f>_xlfn.MAXIFS(data!C:C,data!A:A,Endirim!A11132)</f>
        <v>0</v>
      </c>
      <c r="C11132" s="9" cm="1">
        <f t="array" ref="C11132">INDEX(data!B:B,MATCH(1,(data!A:A=Endirim!A11132)*(data!C:C=Endirim!B11132),0))</f>
        <v>0</v>
      </c>
      <c r="D11132" s="9" t="e">
        <f>VLOOKUP(C11132,campaign!$A$2:$D$18,4,FALSE)</f>
        <v>#N/A</v>
      </c>
      <c r="E11132" s="9">
        <f>_xlfn.MAXIFS(data!G:G,data!A:A,Endirim!A11132)</f>
        <v>0</v>
      </c>
      <c r="F11132" s="9" t="e">
        <f>IF(E11132=D11132,"no discount",_xlfn.XLOOKUP(E11132,campaign!$D$2:$D$18,campaign!$B$2:$B$18))</f>
        <v>#N/A</v>
      </c>
    </row>
    <row r="11133" spans="1:6" x14ac:dyDescent="0.3">
      <c r="A11133" s="9">
        <f>customer!A11133</f>
        <v>0</v>
      </c>
      <c r="B11133" s="10">
        <f>_xlfn.MAXIFS(data!C:C,data!A:A,Endirim!A11133)</f>
        <v>0</v>
      </c>
      <c r="C11133" s="9" cm="1">
        <f t="array" ref="C11133">INDEX(data!B:B,MATCH(1,(data!A:A=Endirim!A11133)*(data!C:C=Endirim!B11133),0))</f>
        <v>0</v>
      </c>
      <c r="D11133" s="9" t="e">
        <f>VLOOKUP(C11133,campaign!$A$2:$D$18,4,FALSE)</f>
        <v>#N/A</v>
      </c>
      <c r="E11133" s="9">
        <f>_xlfn.MAXIFS(data!G:G,data!A:A,Endirim!A11133)</f>
        <v>0</v>
      </c>
      <c r="F11133" s="9" t="e">
        <f>IF(E11133=D11133,"no discount",_xlfn.XLOOKUP(E11133,campaign!$D$2:$D$18,campaign!$B$2:$B$18))</f>
        <v>#N/A</v>
      </c>
    </row>
    <row r="11134" spans="1:6" x14ac:dyDescent="0.3">
      <c r="A11134" s="9">
        <f>customer!A11134</f>
        <v>0</v>
      </c>
      <c r="B11134" s="10">
        <f>_xlfn.MAXIFS(data!C:C,data!A:A,Endirim!A11134)</f>
        <v>0</v>
      </c>
      <c r="C11134" s="9" cm="1">
        <f t="array" ref="C11134">INDEX(data!B:B,MATCH(1,(data!A:A=Endirim!A11134)*(data!C:C=Endirim!B11134),0))</f>
        <v>0</v>
      </c>
      <c r="D11134" s="9" t="e">
        <f>VLOOKUP(C11134,campaign!$A$2:$D$18,4,FALSE)</f>
        <v>#N/A</v>
      </c>
      <c r="E11134" s="9">
        <f>_xlfn.MAXIFS(data!G:G,data!A:A,Endirim!A11134)</f>
        <v>0</v>
      </c>
      <c r="F11134" s="9" t="e">
        <f>IF(E11134=D11134,"no discount",_xlfn.XLOOKUP(E11134,campaign!$D$2:$D$18,campaign!$B$2:$B$18))</f>
        <v>#N/A</v>
      </c>
    </row>
    <row r="11135" spans="1:6" x14ac:dyDescent="0.3">
      <c r="A11135" s="9">
        <f>customer!A11135</f>
        <v>0</v>
      </c>
      <c r="B11135" s="10">
        <f>_xlfn.MAXIFS(data!C:C,data!A:A,Endirim!A11135)</f>
        <v>0</v>
      </c>
      <c r="C11135" s="9" cm="1">
        <f t="array" ref="C11135">INDEX(data!B:B,MATCH(1,(data!A:A=Endirim!A11135)*(data!C:C=Endirim!B11135),0))</f>
        <v>0</v>
      </c>
      <c r="D11135" s="9" t="e">
        <f>VLOOKUP(C11135,campaign!$A$2:$D$18,4,FALSE)</f>
        <v>#N/A</v>
      </c>
      <c r="E11135" s="9">
        <f>_xlfn.MAXIFS(data!G:G,data!A:A,Endirim!A11135)</f>
        <v>0</v>
      </c>
      <c r="F11135" s="9" t="e">
        <f>IF(E11135=D11135,"no discount",_xlfn.XLOOKUP(E11135,campaign!$D$2:$D$18,campaign!$B$2:$B$18))</f>
        <v>#N/A</v>
      </c>
    </row>
    <row r="11136" spans="1:6" x14ac:dyDescent="0.3">
      <c r="A11136" s="9">
        <f>customer!A11136</f>
        <v>0</v>
      </c>
      <c r="B11136" s="10">
        <f>_xlfn.MAXIFS(data!C:C,data!A:A,Endirim!A11136)</f>
        <v>0</v>
      </c>
      <c r="C11136" s="9" cm="1">
        <f t="array" ref="C11136">INDEX(data!B:B,MATCH(1,(data!A:A=Endirim!A11136)*(data!C:C=Endirim!B11136),0))</f>
        <v>0</v>
      </c>
      <c r="D11136" s="9" t="e">
        <f>VLOOKUP(C11136,campaign!$A$2:$D$18,4,FALSE)</f>
        <v>#N/A</v>
      </c>
      <c r="E11136" s="9">
        <f>_xlfn.MAXIFS(data!G:G,data!A:A,Endirim!A11136)</f>
        <v>0</v>
      </c>
      <c r="F11136" s="9" t="e">
        <f>IF(E11136=D11136,"no discount",_xlfn.XLOOKUP(E11136,campaign!$D$2:$D$18,campaign!$B$2:$B$18))</f>
        <v>#N/A</v>
      </c>
    </row>
    <row r="11137" spans="1:6" x14ac:dyDescent="0.3">
      <c r="A11137" s="9">
        <f>customer!A11137</f>
        <v>0</v>
      </c>
      <c r="B11137" s="10">
        <f>_xlfn.MAXIFS(data!C:C,data!A:A,Endirim!A11137)</f>
        <v>0</v>
      </c>
      <c r="C11137" s="9" cm="1">
        <f t="array" ref="C11137">INDEX(data!B:B,MATCH(1,(data!A:A=Endirim!A11137)*(data!C:C=Endirim!B11137),0))</f>
        <v>0</v>
      </c>
      <c r="D11137" s="9" t="e">
        <f>VLOOKUP(C11137,campaign!$A$2:$D$18,4,FALSE)</f>
        <v>#N/A</v>
      </c>
      <c r="E11137" s="9">
        <f>_xlfn.MAXIFS(data!G:G,data!A:A,Endirim!A11137)</f>
        <v>0</v>
      </c>
      <c r="F11137" s="9" t="e">
        <f>IF(E11137=D11137,"no discount",_xlfn.XLOOKUP(E11137,campaign!$D$2:$D$18,campaign!$B$2:$B$18))</f>
        <v>#N/A</v>
      </c>
    </row>
    <row r="11138" spans="1:6" x14ac:dyDescent="0.3">
      <c r="A11138" s="9">
        <f>customer!A11138</f>
        <v>0</v>
      </c>
      <c r="B11138" s="10">
        <f>_xlfn.MAXIFS(data!C:C,data!A:A,Endirim!A11138)</f>
        <v>0</v>
      </c>
      <c r="C11138" s="9" cm="1">
        <f t="array" ref="C11138">INDEX(data!B:B,MATCH(1,(data!A:A=Endirim!A11138)*(data!C:C=Endirim!B11138),0))</f>
        <v>0</v>
      </c>
      <c r="D11138" s="9" t="e">
        <f>VLOOKUP(C11138,campaign!$A$2:$D$18,4,FALSE)</f>
        <v>#N/A</v>
      </c>
      <c r="E11138" s="9">
        <f>_xlfn.MAXIFS(data!G:G,data!A:A,Endirim!A11138)</f>
        <v>0</v>
      </c>
      <c r="F11138" s="9" t="e">
        <f>IF(E11138=D11138,"no discount",_xlfn.XLOOKUP(E11138,campaign!$D$2:$D$18,campaign!$B$2:$B$18))</f>
        <v>#N/A</v>
      </c>
    </row>
    <row r="11139" spans="1:6" x14ac:dyDescent="0.3">
      <c r="A11139" s="9">
        <f>customer!A11139</f>
        <v>0</v>
      </c>
      <c r="B11139" s="10">
        <f>_xlfn.MAXIFS(data!C:C,data!A:A,Endirim!A11139)</f>
        <v>0</v>
      </c>
      <c r="C11139" s="9" cm="1">
        <f t="array" ref="C11139">INDEX(data!B:B,MATCH(1,(data!A:A=Endirim!A11139)*(data!C:C=Endirim!B11139),0))</f>
        <v>0</v>
      </c>
      <c r="D11139" s="9" t="e">
        <f>VLOOKUP(C11139,campaign!$A$2:$D$18,4,FALSE)</f>
        <v>#N/A</v>
      </c>
      <c r="E11139" s="9">
        <f>_xlfn.MAXIFS(data!G:G,data!A:A,Endirim!A11139)</f>
        <v>0</v>
      </c>
      <c r="F11139" s="9" t="e">
        <f>IF(E11139=D11139,"no discount",_xlfn.XLOOKUP(E11139,campaign!$D$2:$D$18,campaign!$B$2:$B$18))</f>
        <v>#N/A</v>
      </c>
    </row>
    <row r="11140" spans="1:6" x14ac:dyDescent="0.3">
      <c r="A11140" s="9">
        <f>customer!A11140</f>
        <v>0</v>
      </c>
      <c r="B11140" s="10">
        <f>_xlfn.MAXIFS(data!C:C,data!A:A,Endirim!A11140)</f>
        <v>0</v>
      </c>
      <c r="C11140" s="9" cm="1">
        <f t="array" ref="C11140">INDEX(data!B:B,MATCH(1,(data!A:A=Endirim!A11140)*(data!C:C=Endirim!B11140),0))</f>
        <v>0</v>
      </c>
      <c r="D11140" s="9" t="e">
        <f>VLOOKUP(C11140,campaign!$A$2:$D$18,4,FALSE)</f>
        <v>#N/A</v>
      </c>
      <c r="E11140" s="9">
        <f>_xlfn.MAXIFS(data!G:G,data!A:A,Endirim!A11140)</f>
        <v>0</v>
      </c>
      <c r="F11140" s="9" t="e">
        <f>IF(E11140=D11140,"no discount",_xlfn.XLOOKUP(E11140,campaign!$D$2:$D$18,campaign!$B$2:$B$18))</f>
        <v>#N/A</v>
      </c>
    </row>
    <row r="11141" spans="1:6" x14ac:dyDescent="0.3">
      <c r="A11141" s="9">
        <f>customer!A11141</f>
        <v>0</v>
      </c>
      <c r="B11141" s="10">
        <f>_xlfn.MAXIFS(data!C:C,data!A:A,Endirim!A11141)</f>
        <v>0</v>
      </c>
      <c r="C11141" s="9" cm="1">
        <f t="array" ref="C11141">INDEX(data!B:B,MATCH(1,(data!A:A=Endirim!A11141)*(data!C:C=Endirim!B11141),0))</f>
        <v>0</v>
      </c>
      <c r="D11141" s="9" t="e">
        <f>VLOOKUP(C11141,campaign!$A$2:$D$18,4,FALSE)</f>
        <v>#N/A</v>
      </c>
      <c r="E11141" s="9">
        <f>_xlfn.MAXIFS(data!G:G,data!A:A,Endirim!A11141)</f>
        <v>0</v>
      </c>
      <c r="F11141" s="9" t="e">
        <f>IF(E11141=D11141,"no discount",_xlfn.XLOOKUP(E11141,campaign!$D$2:$D$18,campaign!$B$2:$B$18))</f>
        <v>#N/A</v>
      </c>
    </row>
    <row r="11142" spans="1:6" x14ac:dyDescent="0.3">
      <c r="A11142" s="9">
        <f>customer!A11142</f>
        <v>0</v>
      </c>
      <c r="B11142" s="10">
        <f>_xlfn.MAXIFS(data!C:C,data!A:A,Endirim!A11142)</f>
        <v>0</v>
      </c>
      <c r="C11142" s="9" cm="1">
        <f t="array" ref="C11142">INDEX(data!B:B,MATCH(1,(data!A:A=Endirim!A11142)*(data!C:C=Endirim!B11142),0))</f>
        <v>0</v>
      </c>
      <c r="D11142" s="9" t="e">
        <f>VLOOKUP(C11142,campaign!$A$2:$D$18,4,FALSE)</f>
        <v>#N/A</v>
      </c>
      <c r="E11142" s="9">
        <f>_xlfn.MAXIFS(data!G:G,data!A:A,Endirim!A11142)</f>
        <v>0</v>
      </c>
      <c r="F11142" s="9" t="e">
        <f>IF(E11142=D11142,"no discount",_xlfn.XLOOKUP(E11142,campaign!$D$2:$D$18,campaign!$B$2:$B$18))</f>
        <v>#N/A</v>
      </c>
    </row>
    <row r="11143" spans="1:6" x14ac:dyDescent="0.3">
      <c r="A11143" s="9">
        <f>customer!A11143</f>
        <v>0</v>
      </c>
      <c r="B11143" s="10">
        <f>_xlfn.MAXIFS(data!C:C,data!A:A,Endirim!A11143)</f>
        <v>0</v>
      </c>
      <c r="C11143" s="9" cm="1">
        <f t="array" ref="C11143">INDEX(data!B:B,MATCH(1,(data!A:A=Endirim!A11143)*(data!C:C=Endirim!B11143),0))</f>
        <v>0</v>
      </c>
      <c r="D11143" s="9" t="e">
        <f>VLOOKUP(C11143,campaign!$A$2:$D$18,4,FALSE)</f>
        <v>#N/A</v>
      </c>
      <c r="E11143" s="9">
        <f>_xlfn.MAXIFS(data!G:G,data!A:A,Endirim!A11143)</f>
        <v>0</v>
      </c>
      <c r="F11143" s="9" t="e">
        <f>IF(E11143=D11143,"no discount",_xlfn.XLOOKUP(E11143,campaign!$D$2:$D$18,campaign!$B$2:$B$18))</f>
        <v>#N/A</v>
      </c>
    </row>
    <row r="11144" spans="1:6" x14ac:dyDescent="0.3">
      <c r="A11144" s="9">
        <f>customer!A11144</f>
        <v>0</v>
      </c>
      <c r="B11144" s="10">
        <f>_xlfn.MAXIFS(data!C:C,data!A:A,Endirim!A11144)</f>
        <v>0</v>
      </c>
      <c r="C11144" s="9" cm="1">
        <f t="array" ref="C11144">INDEX(data!B:B,MATCH(1,(data!A:A=Endirim!A11144)*(data!C:C=Endirim!B11144),0))</f>
        <v>0</v>
      </c>
      <c r="D11144" s="9" t="e">
        <f>VLOOKUP(C11144,campaign!$A$2:$D$18,4,FALSE)</f>
        <v>#N/A</v>
      </c>
      <c r="E11144" s="9">
        <f>_xlfn.MAXIFS(data!G:G,data!A:A,Endirim!A11144)</f>
        <v>0</v>
      </c>
      <c r="F11144" s="9" t="e">
        <f>IF(E11144=D11144,"no discount",_xlfn.XLOOKUP(E11144,campaign!$D$2:$D$18,campaign!$B$2:$B$18))</f>
        <v>#N/A</v>
      </c>
    </row>
    <row r="11145" spans="1:6" x14ac:dyDescent="0.3">
      <c r="A11145" s="9">
        <f>customer!A11145</f>
        <v>0</v>
      </c>
      <c r="B11145" s="10">
        <f>_xlfn.MAXIFS(data!C:C,data!A:A,Endirim!A11145)</f>
        <v>0</v>
      </c>
      <c r="C11145" s="9" cm="1">
        <f t="array" ref="C11145">INDEX(data!B:B,MATCH(1,(data!A:A=Endirim!A11145)*(data!C:C=Endirim!B11145),0))</f>
        <v>0</v>
      </c>
      <c r="D11145" s="9" t="e">
        <f>VLOOKUP(C11145,campaign!$A$2:$D$18,4,FALSE)</f>
        <v>#N/A</v>
      </c>
      <c r="E11145" s="9">
        <f>_xlfn.MAXIFS(data!G:G,data!A:A,Endirim!A11145)</f>
        <v>0</v>
      </c>
      <c r="F11145" s="9" t="e">
        <f>IF(E11145=D11145,"no discount",_xlfn.XLOOKUP(E11145,campaign!$D$2:$D$18,campaign!$B$2:$B$18))</f>
        <v>#N/A</v>
      </c>
    </row>
    <row r="11146" spans="1:6" x14ac:dyDescent="0.3">
      <c r="A11146" s="9">
        <f>customer!A11146</f>
        <v>0</v>
      </c>
      <c r="B11146" s="10">
        <f>_xlfn.MAXIFS(data!C:C,data!A:A,Endirim!A11146)</f>
        <v>0</v>
      </c>
      <c r="C11146" s="9" cm="1">
        <f t="array" ref="C11146">INDEX(data!B:B,MATCH(1,(data!A:A=Endirim!A11146)*(data!C:C=Endirim!B11146),0))</f>
        <v>0</v>
      </c>
      <c r="D11146" s="9" t="e">
        <f>VLOOKUP(C11146,campaign!$A$2:$D$18,4,FALSE)</f>
        <v>#N/A</v>
      </c>
      <c r="E11146" s="9">
        <f>_xlfn.MAXIFS(data!G:G,data!A:A,Endirim!A11146)</f>
        <v>0</v>
      </c>
      <c r="F11146" s="9" t="e">
        <f>IF(E11146=D11146,"no discount",_xlfn.XLOOKUP(E11146,campaign!$D$2:$D$18,campaign!$B$2:$B$18))</f>
        <v>#N/A</v>
      </c>
    </row>
    <row r="11147" spans="1:6" x14ac:dyDescent="0.3">
      <c r="A11147" s="9">
        <f>customer!A11147</f>
        <v>0</v>
      </c>
      <c r="B11147" s="10">
        <f>_xlfn.MAXIFS(data!C:C,data!A:A,Endirim!A11147)</f>
        <v>0</v>
      </c>
      <c r="C11147" s="9" cm="1">
        <f t="array" ref="C11147">INDEX(data!B:B,MATCH(1,(data!A:A=Endirim!A11147)*(data!C:C=Endirim!B11147),0))</f>
        <v>0</v>
      </c>
      <c r="D11147" s="9" t="e">
        <f>VLOOKUP(C11147,campaign!$A$2:$D$18,4,FALSE)</f>
        <v>#N/A</v>
      </c>
      <c r="E11147" s="9">
        <f>_xlfn.MAXIFS(data!G:G,data!A:A,Endirim!A11147)</f>
        <v>0</v>
      </c>
      <c r="F11147" s="9" t="e">
        <f>IF(E11147=D11147,"no discount",_xlfn.XLOOKUP(E11147,campaign!$D$2:$D$18,campaign!$B$2:$B$18))</f>
        <v>#N/A</v>
      </c>
    </row>
    <row r="11148" spans="1:6" x14ac:dyDescent="0.3">
      <c r="A11148" s="9">
        <f>customer!A11148</f>
        <v>0</v>
      </c>
      <c r="B11148" s="10">
        <f>_xlfn.MAXIFS(data!C:C,data!A:A,Endirim!A11148)</f>
        <v>0</v>
      </c>
      <c r="C11148" s="9" cm="1">
        <f t="array" ref="C11148">INDEX(data!B:B,MATCH(1,(data!A:A=Endirim!A11148)*(data!C:C=Endirim!B11148),0))</f>
        <v>0</v>
      </c>
      <c r="D11148" s="9" t="e">
        <f>VLOOKUP(C11148,campaign!$A$2:$D$18,4,FALSE)</f>
        <v>#N/A</v>
      </c>
      <c r="E11148" s="9">
        <f>_xlfn.MAXIFS(data!G:G,data!A:A,Endirim!A11148)</f>
        <v>0</v>
      </c>
      <c r="F11148" s="9" t="e">
        <f>IF(E11148=D11148,"no discount",_xlfn.XLOOKUP(E11148,campaign!$D$2:$D$18,campaign!$B$2:$B$18))</f>
        <v>#N/A</v>
      </c>
    </row>
    <row r="11149" spans="1:6" x14ac:dyDescent="0.3">
      <c r="A11149" s="9">
        <f>customer!A11149</f>
        <v>0</v>
      </c>
      <c r="B11149" s="10">
        <f>_xlfn.MAXIFS(data!C:C,data!A:A,Endirim!A11149)</f>
        <v>0</v>
      </c>
      <c r="C11149" s="9" cm="1">
        <f t="array" ref="C11149">INDEX(data!B:B,MATCH(1,(data!A:A=Endirim!A11149)*(data!C:C=Endirim!B11149),0))</f>
        <v>0</v>
      </c>
      <c r="D11149" s="9" t="e">
        <f>VLOOKUP(C11149,campaign!$A$2:$D$18,4,FALSE)</f>
        <v>#N/A</v>
      </c>
      <c r="E11149" s="9">
        <f>_xlfn.MAXIFS(data!G:G,data!A:A,Endirim!A11149)</f>
        <v>0</v>
      </c>
      <c r="F11149" s="9" t="e">
        <f>IF(E11149=D11149,"no discount",_xlfn.XLOOKUP(E11149,campaign!$D$2:$D$18,campaign!$B$2:$B$18))</f>
        <v>#N/A</v>
      </c>
    </row>
    <row r="11150" spans="1:6" x14ac:dyDescent="0.3">
      <c r="A11150" s="9">
        <f>customer!A11150</f>
        <v>0</v>
      </c>
      <c r="B11150" s="10">
        <f>_xlfn.MAXIFS(data!C:C,data!A:A,Endirim!A11150)</f>
        <v>0</v>
      </c>
      <c r="C11150" s="9" cm="1">
        <f t="array" ref="C11150">INDEX(data!B:B,MATCH(1,(data!A:A=Endirim!A11150)*(data!C:C=Endirim!B11150),0))</f>
        <v>0</v>
      </c>
      <c r="D11150" s="9" t="e">
        <f>VLOOKUP(C11150,campaign!$A$2:$D$18,4,FALSE)</f>
        <v>#N/A</v>
      </c>
      <c r="E11150" s="9">
        <f>_xlfn.MAXIFS(data!G:G,data!A:A,Endirim!A11150)</f>
        <v>0</v>
      </c>
      <c r="F11150" s="9" t="e">
        <f>IF(E11150=D11150,"no discount",_xlfn.XLOOKUP(E11150,campaign!$D$2:$D$18,campaign!$B$2:$B$18))</f>
        <v>#N/A</v>
      </c>
    </row>
    <row r="11151" spans="1:6" x14ac:dyDescent="0.3">
      <c r="A11151" s="9">
        <f>customer!A11151</f>
        <v>0</v>
      </c>
      <c r="B11151" s="10">
        <f>_xlfn.MAXIFS(data!C:C,data!A:A,Endirim!A11151)</f>
        <v>0</v>
      </c>
      <c r="C11151" s="9" cm="1">
        <f t="array" ref="C11151">INDEX(data!B:B,MATCH(1,(data!A:A=Endirim!A11151)*(data!C:C=Endirim!B11151),0))</f>
        <v>0</v>
      </c>
      <c r="D11151" s="9" t="e">
        <f>VLOOKUP(C11151,campaign!$A$2:$D$18,4,FALSE)</f>
        <v>#N/A</v>
      </c>
      <c r="E11151" s="9">
        <f>_xlfn.MAXIFS(data!G:G,data!A:A,Endirim!A11151)</f>
        <v>0</v>
      </c>
      <c r="F11151" s="9" t="e">
        <f>IF(E11151=D11151,"no discount",_xlfn.XLOOKUP(E11151,campaign!$D$2:$D$18,campaign!$B$2:$B$18))</f>
        <v>#N/A</v>
      </c>
    </row>
    <row r="11152" spans="1:6" x14ac:dyDescent="0.3">
      <c r="A11152" s="9">
        <f>customer!A11152</f>
        <v>0</v>
      </c>
      <c r="B11152" s="10">
        <f>_xlfn.MAXIFS(data!C:C,data!A:A,Endirim!A11152)</f>
        <v>0</v>
      </c>
      <c r="C11152" s="9" cm="1">
        <f t="array" ref="C11152">INDEX(data!B:B,MATCH(1,(data!A:A=Endirim!A11152)*(data!C:C=Endirim!B11152),0))</f>
        <v>0</v>
      </c>
      <c r="D11152" s="9" t="e">
        <f>VLOOKUP(C11152,campaign!$A$2:$D$18,4,FALSE)</f>
        <v>#N/A</v>
      </c>
      <c r="E11152" s="9">
        <f>_xlfn.MAXIFS(data!G:G,data!A:A,Endirim!A11152)</f>
        <v>0</v>
      </c>
      <c r="F11152" s="9" t="e">
        <f>IF(E11152=D11152,"no discount",_xlfn.XLOOKUP(E11152,campaign!$D$2:$D$18,campaign!$B$2:$B$18))</f>
        <v>#N/A</v>
      </c>
    </row>
    <row r="11153" spans="1:6" x14ac:dyDescent="0.3">
      <c r="A11153" s="9">
        <f>customer!A11153</f>
        <v>0</v>
      </c>
      <c r="B11153" s="10">
        <f>_xlfn.MAXIFS(data!C:C,data!A:A,Endirim!A11153)</f>
        <v>0</v>
      </c>
      <c r="C11153" s="9" cm="1">
        <f t="array" ref="C11153">INDEX(data!B:B,MATCH(1,(data!A:A=Endirim!A11153)*(data!C:C=Endirim!B11153),0))</f>
        <v>0</v>
      </c>
      <c r="D11153" s="9" t="e">
        <f>VLOOKUP(C11153,campaign!$A$2:$D$18,4,FALSE)</f>
        <v>#N/A</v>
      </c>
      <c r="E11153" s="9">
        <f>_xlfn.MAXIFS(data!G:G,data!A:A,Endirim!A11153)</f>
        <v>0</v>
      </c>
      <c r="F11153" s="9" t="e">
        <f>IF(E11153=D11153,"no discount",_xlfn.XLOOKUP(E11153,campaign!$D$2:$D$18,campaign!$B$2:$B$18))</f>
        <v>#N/A</v>
      </c>
    </row>
    <row r="11154" spans="1:6" x14ac:dyDescent="0.3">
      <c r="A11154" s="9">
        <f>customer!A11154</f>
        <v>0</v>
      </c>
      <c r="B11154" s="10">
        <f>_xlfn.MAXIFS(data!C:C,data!A:A,Endirim!A11154)</f>
        <v>0</v>
      </c>
      <c r="C11154" s="9" cm="1">
        <f t="array" ref="C11154">INDEX(data!B:B,MATCH(1,(data!A:A=Endirim!A11154)*(data!C:C=Endirim!B11154),0))</f>
        <v>0</v>
      </c>
      <c r="D11154" s="9" t="e">
        <f>VLOOKUP(C11154,campaign!$A$2:$D$18,4,FALSE)</f>
        <v>#N/A</v>
      </c>
      <c r="E11154" s="9">
        <f>_xlfn.MAXIFS(data!G:G,data!A:A,Endirim!A11154)</f>
        <v>0</v>
      </c>
      <c r="F11154" s="9" t="e">
        <f>IF(E11154=D11154,"no discount",_xlfn.XLOOKUP(E11154,campaign!$D$2:$D$18,campaign!$B$2:$B$18))</f>
        <v>#N/A</v>
      </c>
    </row>
    <row r="11155" spans="1:6" x14ac:dyDescent="0.3">
      <c r="A11155" s="9">
        <f>customer!A11155</f>
        <v>0</v>
      </c>
      <c r="B11155" s="10">
        <f>_xlfn.MAXIFS(data!C:C,data!A:A,Endirim!A11155)</f>
        <v>0</v>
      </c>
      <c r="C11155" s="9" cm="1">
        <f t="array" ref="C11155">INDEX(data!B:B,MATCH(1,(data!A:A=Endirim!A11155)*(data!C:C=Endirim!B11155),0))</f>
        <v>0</v>
      </c>
      <c r="D11155" s="9" t="e">
        <f>VLOOKUP(C11155,campaign!$A$2:$D$18,4,FALSE)</f>
        <v>#N/A</v>
      </c>
      <c r="E11155" s="9">
        <f>_xlfn.MAXIFS(data!G:G,data!A:A,Endirim!A11155)</f>
        <v>0</v>
      </c>
      <c r="F11155" s="9" t="e">
        <f>IF(E11155=D11155,"no discount",_xlfn.XLOOKUP(E11155,campaign!$D$2:$D$18,campaign!$B$2:$B$18))</f>
        <v>#N/A</v>
      </c>
    </row>
    <row r="11156" spans="1:6" x14ac:dyDescent="0.3">
      <c r="A11156" s="9">
        <f>customer!A11156</f>
        <v>0</v>
      </c>
      <c r="B11156" s="10">
        <f>_xlfn.MAXIFS(data!C:C,data!A:A,Endirim!A11156)</f>
        <v>0</v>
      </c>
      <c r="C11156" s="9" cm="1">
        <f t="array" ref="C11156">INDEX(data!B:B,MATCH(1,(data!A:A=Endirim!A11156)*(data!C:C=Endirim!B11156),0))</f>
        <v>0</v>
      </c>
      <c r="D11156" s="9" t="e">
        <f>VLOOKUP(C11156,campaign!$A$2:$D$18,4,FALSE)</f>
        <v>#N/A</v>
      </c>
      <c r="E11156" s="9">
        <f>_xlfn.MAXIFS(data!G:G,data!A:A,Endirim!A11156)</f>
        <v>0</v>
      </c>
      <c r="F11156" s="9" t="e">
        <f>IF(E11156=D11156,"no discount",_xlfn.XLOOKUP(E11156,campaign!$D$2:$D$18,campaign!$B$2:$B$18))</f>
        <v>#N/A</v>
      </c>
    </row>
    <row r="11157" spans="1:6" x14ac:dyDescent="0.3">
      <c r="A11157" s="9">
        <f>customer!A11157</f>
        <v>0</v>
      </c>
      <c r="B11157" s="10">
        <f>_xlfn.MAXIFS(data!C:C,data!A:A,Endirim!A11157)</f>
        <v>0</v>
      </c>
      <c r="C11157" s="9" cm="1">
        <f t="array" ref="C11157">INDEX(data!B:B,MATCH(1,(data!A:A=Endirim!A11157)*(data!C:C=Endirim!B11157),0))</f>
        <v>0</v>
      </c>
      <c r="D11157" s="9" t="e">
        <f>VLOOKUP(C11157,campaign!$A$2:$D$18,4,FALSE)</f>
        <v>#N/A</v>
      </c>
      <c r="E11157" s="9">
        <f>_xlfn.MAXIFS(data!G:G,data!A:A,Endirim!A11157)</f>
        <v>0</v>
      </c>
      <c r="F11157" s="9" t="e">
        <f>IF(E11157=D11157,"no discount",_xlfn.XLOOKUP(E11157,campaign!$D$2:$D$18,campaign!$B$2:$B$18))</f>
        <v>#N/A</v>
      </c>
    </row>
    <row r="11158" spans="1:6" x14ac:dyDescent="0.3">
      <c r="A11158" s="9">
        <f>customer!A11158</f>
        <v>0</v>
      </c>
      <c r="B11158" s="10">
        <f>_xlfn.MAXIFS(data!C:C,data!A:A,Endirim!A11158)</f>
        <v>0</v>
      </c>
      <c r="C11158" s="9" cm="1">
        <f t="array" ref="C11158">INDEX(data!B:B,MATCH(1,(data!A:A=Endirim!A11158)*(data!C:C=Endirim!B11158),0))</f>
        <v>0</v>
      </c>
      <c r="D11158" s="9" t="e">
        <f>VLOOKUP(C11158,campaign!$A$2:$D$18,4,FALSE)</f>
        <v>#N/A</v>
      </c>
      <c r="E11158" s="9">
        <f>_xlfn.MAXIFS(data!G:G,data!A:A,Endirim!A11158)</f>
        <v>0</v>
      </c>
      <c r="F11158" s="9" t="e">
        <f>IF(E11158=D11158,"no discount",_xlfn.XLOOKUP(E11158,campaign!$D$2:$D$18,campaign!$B$2:$B$18))</f>
        <v>#N/A</v>
      </c>
    </row>
    <row r="11159" spans="1:6" x14ac:dyDescent="0.3">
      <c r="A11159" s="9">
        <f>customer!A11159</f>
        <v>0</v>
      </c>
      <c r="B11159" s="10">
        <f>_xlfn.MAXIFS(data!C:C,data!A:A,Endirim!A11159)</f>
        <v>0</v>
      </c>
      <c r="C11159" s="9" cm="1">
        <f t="array" ref="C11159">INDEX(data!B:B,MATCH(1,(data!A:A=Endirim!A11159)*(data!C:C=Endirim!B11159),0))</f>
        <v>0</v>
      </c>
      <c r="D11159" s="9" t="e">
        <f>VLOOKUP(C11159,campaign!$A$2:$D$18,4,FALSE)</f>
        <v>#N/A</v>
      </c>
      <c r="E11159" s="9">
        <f>_xlfn.MAXIFS(data!G:G,data!A:A,Endirim!A11159)</f>
        <v>0</v>
      </c>
      <c r="F11159" s="9" t="e">
        <f>IF(E11159=D11159,"no discount",_xlfn.XLOOKUP(E11159,campaign!$D$2:$D$18,campaign!$B$2:$B$18))</f>
        <v>#N/A</v>
      </c>
    </row>
    <row r="11160" spans="1:6" x14ac:dyDescent="0.3">
      <c r="A11160" s="9">
        <f>customer!A11160</f>
        <v>0</v>
      </c>
      <c r="B11160" s="10">
        <f>_xlfn.MAXIFS(data!C:C,data!A:A,Endirim!A11160)</f>
        <v>0</v>
      </c>
      <c r="C11160" s="9" cm="1">
        <f t="array" ref="C11160">INDEX(data!B:B,MATCH(1,(data!A:A=Endirim!A11160)*(data!C:C=Endirim!B11160),0))</f>
        <v>0</v>
      </c>
      <c r="D11160" s="9" t="e">
        <f>VLOOKUP(C11160,campaign!$A$2:$D$18,4,FALSE)</f>
        <v>#N/A</v>
      </c>
      <c r="E11160" s="9">
        <f>_xlfn.MAXIFS(data!G:G,data!A:A,Endirim!A11160)</f>
        <v>0</v>
      </c>
      <c r="F11160" s="9" t="e">
        <f>IF(E11160=D11160,"no discount",_xlfn.XLOOKUP(E11160,campaign!$D$2:$D$18,campaign!$B$2:$B$18))</f>
        <v>#N/A</v>
      </c>
    </row>
    <row r="11161" spans="1:6" x14ac:dyDescent="0.3">
      <c r="A11161" s="9">
        <f>customer!A11161</f>
        <v>0</v>
      </c>
      <c r="B11161" s="10">
        <f>_xlfn.MAXIFS(data!C:C,data!A:A,Endirim!A11161)</f>
        <v>0</v>
      </c>
      <c r="C11161" s="9" cm="1">
        <f t="array" ref="C11161">INDEX(data!B:B,MATCH(1,(data!A:A=Endirim!A11161)*(data!C:C=Endirim!B11161),0))</f>
        <v>0</v>
      </c>
      <c r="D11161" s="9" t="e">
        <f>VLOOKUP(C11161,campaign!$A$2:$D$18,4,FALSE)</f>
        <v>#N/A</v>
      </c>
      <c r="E11161" s="9">
        <f>_xlfn.MAXIFS(data!G:G,data!A:A,Endirim!A11161)</f>
        <v>0</v>
      </c>
      <c r="F11161" s="9" t="e">
        <f>IF(E11161=D11161,"no discount",_xlfn.XLOOKUP(E11161,campaign!$D$2:$D$18,campaign!$B$2:$B$18))</f>
        <v>#N/A</v>
      </c>
    </row>
    <row r="11162" spans="1:6" x14ac:dyDescent="0.3">
      <c r="A11162" s="9">
        <f>customer!A11162</f>
        <v>0</v>
      </c>
      <c r="B11162" s="10">
        <f>_xlfn.MAXIFS(data!C:C,data!A:A,Endirim!A11162)</f>
        <v>0</v>
      </c>
      <c r="C11162" s="9" cm="1">
        <f t="array" ref="C11162">INDEX(data!B:B,MATCH(1,(data!A:A=Endirim!A11162)*(data!C:C=Endirim!B11162),0))</f>
        <v>0</v>
      </c>
      <c r="D11162" s="9" t="e">
        <f>VLOOKUP(C11162,campaign!$A$2:$D$18,4,FALSE)</f>
        <v>#N/A</v>
      </c>
      <c r="E11162" s="9">
        <f>_xlfn.MAXIFS(data!G:G,data!A:A,Endirim!A11162)</f>
        <v>0</v>
      </c>
      <c r="F11162" s="9" t="e">
        <f>IF(E11162=D11162,"no discount",_xlfn.XLOOKUP(E11162,campaign!$D$2:$D$18,campaign!$B$2:$B$18))</f>
        <v>#N/A</v>
      </c>
    </row>
    <row r="11163" spans="1:6" x14ac:dyDescent="0.3">
      <c r="A11163" s="9">
        <f>customer!A11163</f>
        <v>0</v>
      </c>
      <c r="B11163" s="10">
        <f>_xlfn.MAXIFS(data!C:C,data!A:A,Endirim!A11163)</f>
        <v>0</v>
      </c>
      <c r="C11163" s="9" cm="1">
        <f t="array" ref="C11163">INDEX(data!B:B,MATCH(1,(data!A:A=Endirim!A11163)*(data!C:C=Endirim!B11163),0))</f>
        <v>0</v>
      </c>
      <c r="D11163" s="9" t="e">
        <f>VLOOKUP(C11163,campaign!$A$2:$D$18,4,FALSE)</f>
        <v>#N/A</v>
      </c>
      <c r="E11163" s="9">
        <f>_xlfn.MAXIFS(data!G:G,data!A:A,Endirim!A11163)</f>
        <v>0</v>
      </c>
      <c r="F11163" s="9" t="e">
        <f>IF(E11163=D11163,"no discount",_xlfn.XLOOKUP(E11163,campaign!$D$2:$D$18,campaign!$B$2:$B$18))</f>
        <v>#N/A</v>
      </c>
    </row>
    <row r="11164" spans="1:6" x14ac:dyDescent="0.3">
      <c r="A11164" s="9">
        <f>customer!A11164</f>
        <v>0</v>
      </c>
      <c r="B11164" s="10">
        <f>_xlfn.MAXIFS(data!C:C,data!A:A,Endirim!A11164)</f>
        <v>0</v>
      </c>
      <c r="C11164" s="9" cm="1">
        <f t="array" ref="C11164">INDEX(data!B:B,MATCH(1,(data!A:A=Endirim!A11164)*(data!C:C=Endirim!B11164),0))</f>
        <v>0</v>
      </c>
      <c r="D11164" s="9" t="e">
        <f>VLOOKUP(C11164,campaign!$A$2:$D$18,4,FALSE)</f>
        <v>#N/A</v>
      </c>
      <c r="E11164" s="9">
        <f>_xlfn.MAXIFS(data!G:G,data!A:A,Endirim!A11164)</f>
        <v>0</v>
      </c>
      <c r="F11164" s="9" t="e">
        <f>IF(E11164=D11164,"no discount",_xlfn.XLOOKUP(E11164,campaign!$D$2:$D$18,campaign!$B$2:$B$18))</f>
        <v>#N/A</v>
      </c>
    </row>
    <row r="11165" spans="1:6" x14ac:dyDescent="0.3">
      <c r="A11165" s="9">
        <f>customer!A11165</f>
        <v>0</v>
      </c>
      <c r="B11165" s="10">
        <f>_xlfn.MAXIFS(data!C:C,data!A:A,Endirim!A11165)</f>
        <v>0</v>
      </c>
      <c r="C11165" s="9" cm="1">
        <f t="array" ref="C11165">INDEX(data!B:B,MATCH(1,(data!A:A=Endirim!A11165)*(data!C:C=Endirim!B11165),0))</f>
        <v>0</v>
      </c>
      <c r="D11165" s="9" t="e">
        <f>VLOOKUP(C11165,campaign!$A$2:$D$18,4,FALSE)</f>
        <v>#N/A</v>
      </c>
      <c r="E11165" s="9">
        <f>_xlfn.MAXIFS(data!G:G,data!A:A,Endirim!A11165)</f>
        <v>0</v>
      </c>
      <c r="F11165" s="9" t="e">
        <f>IF(E11165=D11165,"no discount",_xlfn.XLOOKUP(E11165,campaign!$D$2:$D$18,campaign!$B$2:$B$18))</f>
        <v>#N/A</v>
      </c>
    </row>
    <row r="11166" spans="1:6" x14ac:dyDescent="0.3">
      <c r="A11166" s="9">
        <f>customer!A11166</f>
        <v>0</v>
      </c>
      <c r="B11166" s="10">
        <f>_xlfn.MAXIFS(data!C:C,data!A:A,Endirim!A11166)</f>
        <v>0</v>
      </c>
      <c r="C11166" s="9" cm="1">
        <f t="array" ref="C11166">INDEX(data!B:B,MATCH(1,(data!A:A=Endirim!A11166)*(data!C:C=Endirim!B11166),0))</f>
        <v>0</v>
      </c>
      <c r="D11166" s="9" t="e">
        <f>VLOOKUP(C11166,campaign!$A$2:$D$18,4,FALSE)</f>
        <v>#N/A</v>
      </c>
      <c r="E11166" s="9">
        <f>_xlfn.MAXIFS(data!G:G,data!A:A,Endirim!A11166)</f>
        <v>0</v>
      </c>
      <c r="F11166" s="9" t="e">
        <f>IF(E11166=D11166,"no discount",_xlfn.XLOOKUP(E11166,campaign!$D$2:$D$18,campaign!$B$2:$B$18))</f>
        <v>#N/A</v>
      </c>
    </row>
    <row r="11167" spans="1:6" x14ac:dyDescent="0.3">
      <c r="A11167" s="9">
        <f>customer!A11167</f>
        <v>0</v>
      </c>
      <c r="B11167" s="10">
        <f>_xlfn.MAXIFS(data!C:C,data!A:A,Endirim!A11167)</f>
        <v>0</v>
      </c>
      <c r="C11167" s="9" cm="1">
        <f t="array" ref="C11167">INDEX(data!B:B,MATCH(1,(data!A:A=Endirim!A11167)*(data!C:C=Endirim!B11167),0))</f>
        <v>0</v>
      </c>
      <c r="D11167" s="9" t="e">
        <f>VLOOKUP(C11167,campaign!$A$2:$D$18,4,FALSE)</f>
        <v>#N/A</v>
      </c>
      <c r="E11167" s="9">
        <f>_xlfn.MAXIFS(data!G:G,data!A:A,Endirim!A11167)</f>
        <v>0</v>
      </c>
      <c r="F11167" s="9" t="e">
        <f>IF(E11167=D11167,"no discount",_xlfn.XLOOKUP(E11167,campaign!$D$2:$D$18,campaign!$B$2:$B$18))</f>
        <v>#N/A</v>
      </c>
    </row>
    <row r="11168" spans="1:6" x14ac:dyDescent="0.3">
      <c r="A11168" s="9">
        <f>customer!A11168</f>
        <v>0</v>
      </c>
      <c r="B11168" s="10">
        <f>_xlfn.MAXIFS(data!C:C,data!A:A,Endirim!A11168)</f>
        <v>0</v>
      </c>
      <c r="C11168" s="9" cm="1">
        <f t="array" ref="C11168">INDEX(data!B:B,MATCH(1,(data!A:A=Endirim!A11168)*(data!C:C=Endirim!B11168),0))</f>
        <v>0</v>
      </c>
      <c r="D11168" s="9" t="e">
        <f>VLOOKUP(C11168,campaign!$A$2:$D$18,4,FALSE)</f>
        <v>#N/A</v>
      </c>
      <c r="E11168" s="9">
        <f>_xlfn.MAXIFS(data!G:G,data!A:A,Endirim!A11168)</f>
        <v>0</v>
      </c>
      <c r="F11168" s="9" t="e">
        <f>IF(E11168=D11168,"no discount",_xlfn.XLOOKUP(E11168,campaign!$D$2:$D$18,campaign!$B$2:$B$18))</f>
        <v>#N/A</v>
      </c>
    </row>
    <row r="11169" spans="1:6" x14ac:dyDescent="0.3">
      <c r="A11169" s="9">
        <f>customer!A11169</f>
        <v>0</v>
      </c>
      <c r="B11169" s="10">
        <f>_xlfn.MAXIFS(data!C:C,data!A:A,Endirim!A11169)</f>
        <v>0</v>
      </c>
      <c r="C11169" s="9" cm="1">
        <f t="array" ref="C11169">INDEX(data!B:B,MATCH(1,(data!A:A=Endirim!A11169)*(data!C:C=Endirim!B11169),0))</f>
        <v>0</v>
      </c>
      <c r="D11169" s="9" t="e">
        <f>VLOOKUP(C11169,campaign!$A$2:$D$18,4,FALSE)</f>
        <v>#N/A</v>
      </c>
      <c r="E11169" s="9">
        <f>_xlfn.MAXIFS(data!G:G,data!A:A,Endirim!A11169)</f>
        <v>0</v>
      </c>
      <c r="F11169" s="9" t="e">
        <f>IF(E11169=D11169,"no discount",_xlfn.XLOOKUP(E11169,campaign!$D$2:$D$18,campaign!$B$2:$B$18))</f>
        <v>#N/A</v>
      </c>
    </row>
    <row r="11170" spans="1:6" x14ac:dyDescent="0.3">
      <c r="A11170" s="9">
        <f>customer!A11170</f>
        <v>0</v>
      </c>
      <c r="B11170" s="10">
        <f>_xlfn.MAXIFS(data!C:C,data!A:A,Endirim!A11170)</f>
        <v>0</v>
      </c>
      <c r="C11170" s="9" cm="1">
        <f t="array" ref="C11170">INDEX(data!B:B,MATCH(1,(data!A:A=Endirim!A11170)*(data!C:C=Endirim!B11170),0))</f>
        <v>0</v>
      </c>
      <c r="D11170" s="9" t="e">
        <f>VLOOKUP(C11170,campaign!$A$2:$D$18,4,FALSE)</f>
        <v>#N/A</v>
      </c>
      <c r="E11170" s="9">
        <f>_xlfn.MAXIFS(data!G:G,data!A:A,Endirim!A11170)</f>
        <v>0</v>
      </c>
      <c r="F11170" s="9" t="e">
        <f>IF(E11170=D11170,"no discount",_xlfn.XLOOKUP(E11170,campaign!$D$2:$D$18,campaign!$B$2:$B$18))</f>
        <v>#N/A</v>
      </c>
    </row>
    <row r="11171" spans="1:6" x14ac:dyDescent="0.3">
      <c r="A11171" s="9">
        <f>customer!A11171</f>
        <v>0</v>
      </c>
      <c r="B11171" s="10">
        <f>_xlfn.MAXIFS(data!C:C,data!A:A,Endirim!A11171)</f>
        <v>0</v>
      </c>
      <c r="C11171" s="9" cm="1">
        <f t="array" ref="C11171">INDEX(data!B:B,MATCH(1,(data!A:A=Endirim!A11171)*(data!C:C=Endirim!B11171),0))</f>
        <v>0</v>
      </c>
      <c r="D11171" s="9" t="e">
        <f>VLOOKUP(C11171,campaign!$A$2:$D$18,4,FALSE)</f>
        <v>#N/A</v>
      </c>
      <c r="E11171" s="9">
        <f>_xlfn.MAXIFS(data!G:G,data!A:A,Endirim!A11171)</f>
        <v>0</v>
      </c>
      <c r="F11171" s="9" t="e">
        <f>IF(E11171=D11171,"no discount",_xlfn.XLOOKUP(E11171,campaign!$D$2:$D$18,campaign!$B$2:$B$18))</f>
        <v>#N/A</v>
      </c>
    </row>
    <row r="11172" spans="1:6" x14ac:dyDescent="0.3">
      <c r="A11172" s="9">
        <f>customer!A11172</f>
        <v>0</v>
      </c>
      <c r="B11172" s="10">
        <f>_xlfn.MAXIFS(data!C:C,data!A:A,Endirim!A11172)</f>
        <v>0</v>
      </c>
      <c r="C11172" s="9" cm="1">
        <f t="array" ref="C11172">INDEX(data!B:B,MATCH(1,(data!A:A=Endirim!A11172)*(data!C:C=Endirim!B11172),0))</f>
        <v>0</v>
      </c>
      <c r="D11172" s="9" t="e">
        <f>VLOOKUP(C11172,campaign!$A$2:$D$18,4,FALSE)</f>
        <v>#N/A</v>
      </c>
      <c r="E11172" s="9">
        <f>_xlfn.MAXIFS(data!G:G,data!A:A,Endirim!A11172)</f>
        <v>0</v>
      </c>
      <c r="F11172" s="9" t="e">
        <f>IF(E11172=D11172,"no discount",_xlfn.XLOOKUP(E11172,campaign!$D$2:$D$18,campaign!$B$2:$B$18))</f>
        <v>#N/A</v>
      </c>
    </row>
    <row r="11173" spans="1:6" x14ac:dyDescent="0.3">
      <c r="A11173" s="9">
        <f>customer!A11173</f>
        <v>0</v>
      </c>
      <c r="B11173" s="10">
        <f>_xlfn.MAXIFS(data!C:C,data!A:A,Endirim!A11173)</f>
        <v>0</v>
      </c>
      <c r="C11173" s="9" cm="1">
        <f t="array" ref="C11173">INDEX(data!B:B,MATCH(1,(data!A:A=Endirim!A11173)*(data!C:C=Endirim!B11173),0))</f>
        <v>0</v>
      </c>
      <c r="D11173" s="9" t="e">
        <f>VLOOKUP(C11173,campaign!$A$2:$D$18,4,FALSE)</f>
        <v>#N/A</v>
      </c>
      <c r="E11173" s="9">
        <f>_xlfn.MAXIFS(data!G:G,data!A:A,Endirim!A11173)</f>
        <v>0</v>
      </c>
      <c r="F11173" s="9" t="e">
        <f>IF(E11173=D11173,"no discount",_xlfn.XLOOKUP(E11173,campaign!$D$2:$D$18,campaign!$B$2:$B$18))</f>
        <v>#N/A</v>
      </c>
    </row>
    <row r="11174" spans="1:6" x14ac:dyDescent="0.3">
      <c r="A11174" s="9">
        <f>customer!A11174</f>
        <v>0</v>
      </c>
      <c r="B11174" s="10">
        <f>_xlfn.MAXIFS(data!C:C,data!A:A,Endirim!A11174)</f>
        <v>0</v>
      </c>
      <c r="C11174" s="9" cm="1">
        <f t="array" ref="C11174">INDEX(data!B:B,MATCH(1,(data!A:A=Endirim!A11174)*(data!C:C=Endirim!B11174),0))</f>
        <v>0</v>
      </c>
      <c r="D11174" s="9" t="e">
        <f>VLOOKUP(C11174,campaign!$A$2:$D$18,4,FALSE)</f>
        <v>#N/A</v>
      </c>
      <c r="E11174" s="9">
        <f>_xlfn.MAXIFS(data!G:G,data!A:A,Endirim!A11174)</f>
        <v>0</v>
      </c>
      <c r="F11174" s="9" t="e">
        <f>IF(E11174=D11174,"no discount",_xlfn.XLOOKUP(E11174,campaign!$D$2:$D$18,campaign!$B$2:$B$18))</f>
        <v>#N/A</v>
      </c>
    </row>
    <row r="11175" spans="1:6" x14ac:dyDescent="0.3">
      <c r="A11175" s="9">
        <f>customer!A11175</f>
        <v>0</v>
      </c>
      <c r="B11175" s="10">
        <f>_xlfn.MAXIFS(data!C:C,data!A:A,Endirim!A11175)</f>
        <v>0</v>
      </c>
      <c r="C11175" s="9" cm="1">
        <f t="array" ref="C11175">INDEX(data!B:B,MATCH(1,(data!A:A=Endirim!A11175)*(data!C:C=Endirim!B11175),0))</f>
        <v>0</v>
      </c>
      <c r="D11175" s="9" t="e">
        <f>VLOOKUP(C11175,campaign!$A$2:$D$18,4,FALSE)</f>
        <v>#N/A</v>
      </c>
      <c r="E11175" s="9">
        <f>_xlfn.MAXIFS(data!G:G,data!A:A,Endirim!A11175)</f>
        <v>0</v>
      </c>
      <c r="F11175" s="9" t="e">
        <f>IF(E11175=D11175,"no discount",_xlfn.XLOOKUP(E11175,campaign!$D$2:$D$18,campaign!$B$2:$B$18))</f>
        <v>#N/A</v>
      </c>
    </row>
    <row r="11176" spans="1:6" x14ac:dyDescent="0.3">
      <c r="A11176" s="9">
        <f>customer!A11176</f>
        <v>0</v>
      </c>
      <c r="B11176" s="10">
        <f>_xlfn.MAXIFS(data!C:C,data!A:A,Endirim!A11176)</f>
        <v>0</v>
      </c>
      <c r="C11176" s="9" cm="1">
        <f t="array" ref="C11176">INDEX(data!B:B,MATCH(1,(data!A:A=Endirim!A11176)*(data!C:C=Endirim!B11176),0))</f>
        <v>0</v>
      </c>
      <c r="D11176" s="9" t="e">
        <f>VLOOKUP(C11176,campaign!$A$2:$D$18,4,FALSE)</f>
        <v>#N/A</v>
      </c>
      <c r="E11176" s="9">
        <f>_xlfn.MAXIFS(data!G:G,data!A:A,Endirim!A11176)</f>
        <v>0</v>
      </c>
      <c r="F11176" s="9" t="e">
        <f>IF(E11176=D11176,"no discount",_xlfn.XLOOKUP(E11176,campaign!$D$2:$D$18,campaign!$B$2:$B$18))</f>
        <v>#N/A</v>
      </c>
    </row>
    <row r="11177" spans="1:6" x14ac:dyDescent="0.3">
      <c r="A11177" s="9">
        <f>customer!A11177</f>
        <v>0</v>
      </c>
      <c r="B11177" s="10">
        <f>_xlfn.MAXIFS(data!C:C,data!A:A,Endirim!A11177)</f>
        <v>0</v>
      </c>
      <c r="C11177" s="9" cm="1">
        <f t="array" ref="C11177">INDEX(data!B:B,MATCH(1,(data!A:A=Endirim!A11177)*(data!C:C=Endirim!B11177),0))</f>
        <v>0</v>
      </c>
      <c r="D11177" s="9" t="e">
        <f>VLOOKUP(C11177,campaign!$A$2:$D$18,4,FALSE)</f>
        <v>#N/A</v>
      </c>
      <c r="E11177" s="9">
        <f>_xlfn.MAXIFS(data!G:G,data!A:A,Endirim!A11177)</f>
        <v>0</v>
      </c>
      <c r="F11177" s="9" t="e">
        <f>IF(E11177=D11177,"no discount",_xlfn.XLOOKUP(E11177,campaign!$D$2:$D$18,campaign!$B$2:$B$18))</f>
        <v>#N/A</v>
      </c>
    </row>
    <row r="11178" spans="1:6" x14ac:dyDescent="0.3">
      <c r="A11178" s="9">
        <f>customer!A11178</f>
        <v>0</v>
      </c>
      <c r="B11178" s="10">
        <f>_xlfn.MAXIFS(data!C:C,data!A:A,Endirim!A11178)</f>
        <v>0</v>
      </c>
      <c r="C11178" s="9" cm="1">
        <f t="array" ref="C11178">INDEX(data!B:B,MATCH(1,(data!A:A=Endirim!A11178)*(data!C:C=Endirim!B11178),0))</f>
        <v>0</v>
      </c>
      <c r="D11178" s="9" t="e">
        <f>VLOOKUP(C11178,campaign!$A$2:$D$18,4,FALSE)</f>
        <v>#N/A</v>
      </c>
      <c r="E11178" s="9">
        <f>_xlfn.MAXIFS(data!G:G,data!A:A,Endirim!A11178)</f>
        <v>0</v>
      </c>
      <c r="F11178" s="9" t="e">
        <f>IF(E11178=D11178,"no discount",_xlfn.XLOOKUP(E11178,campaign!$D$2:$D$18,campaign!$B$2:$B$18))</f>
        <v>#N/A</v>
      </c>
    </row>
    <row r="11179" spans="1:6" x14ac:dyDescent="0.3">
      <c r="A11179" s="9">
        <f>customer!A11179</f>
        <v>0</v>
      </c>
      <c r="B11179" s="10">
        <f>_xlfn.MAXIFS(data!C:C,data!A:A,Endirim!A11179)</f>
        <v>0</v>
      </c>
      <c r="C11179" s="9" cm="1">
        <f t="array" ref="C11179">INDEX(data!B:B,MATCH(1,(data!A:A=Endirim!A11179)*(data!C:C=Endirim!B11179),0))</f>
        <v>0</v>
      </c>
      <c r="D11179" s="9" t="e">
        <f>VLOOKUP(C11179,campaign!$A$2:$D$18,4,FALSE)</f>
        <v>#N/A</v>
      </c>
      <c r="E11179" s="9">
        <f>_xlfn.MAXIFS(data!G:G,data!A:A,Endirim!A11179)</f>
        <v>0</v>
      </c>
      <c r="F11179" s="9" t="e">
        <f>IF(E11179=D11179,"no discount",_xlfn.XLOOKUP(E11179,campaign!$D$2:$D$18,campaign!$B$2:$B$18))</f>
        <v>#N/A</v>
      </c>
    </row>
    <row r="11180" spans="1:6" x14ac:dyDescent="0.3">
      <c r="A11180" s="9">
        <f>customer!A11180</f>
        <v>0</v>
      </c>
      <c r="B11180" s="10">
        <f>_xlfn.MAXIFS(data!C:C,data!A:A,Endirim!A11180)</f>
        <v>0</v>
      </c>
      <c r="C11180" s="9" cm="1">
        <f t="array" ref="C11180">INDEX(data!B:B,MATCH(1,(data!A:A=Endirim!A11180)*(data!C:C=Endirim!B11180),0))</f>
        <v>0</v>
      </c>
      <c r="D11180" s="9" t="e">
        <f>VLOOKUP(C11180,campaign!$A$2:$D$18,4,FALSE)</f>
        <v>#N/A</v>
      </c>
      <c r="E11180" s="9">
        <f>_xlfn.MAXIFS(data!G:G,data!A:A,Endirim!A11180)</f>
        <v>0</v>
      </c>
      <c r="F11180" s="9" t="e">
        <f>IF(E11180=D11180,"no discount",_xlfn.XLOOKUP(E11180,campaign!$D$2:$D$18,campaign!$B$2:$B$18))</f>
        <v>#N/A</v>
      </c>
    </row>
    <row r="11181" spans="1:6" x14ac:dyDescent="0.3">
      <c r="A11181" s="9">
        <f>customer!A11181</f>
        <v>0</v>
      </c>
      <c r="B11181" s="10">
        <f>_xlfn.MAXIFS(data!C:C,data!A:A,Endirim!A11181)</f>
        <v>0</v>
      </c>
      <c r="C11181" s="9" cm="1">
        <f t="array" ref="C11181">INDEX(data!B:B,MATCH(1,(data!A:A=Endirim!A11181)*(data!C:C=Endirim!B11181),0))</f>
        <v>0</v>
      </c>
      <c r="D11181" s="9" t="e">
        <f>VLOOKUP(C11181,campaign!$A$2:$D$18,4,FALSE)</f>
        <v>#N/A</v>
      </c>
      <c r="E11181" s="9">
        <f>_xlfn.MAXIFS(data!G:G,data!A:A,Endirim!A11181)</f>
        <v>0</v>
      </c>
      <c r="F11181" s="9" t="e">
        <f>IF(E11181=D11181,"no discount",_xlfn.XLOOKUP(E11181,campaign!$D$2:$D$18,campaign!$B$2:$B$18))</f>
        <v>#N/A</v>
      </c>
    </row>
    <row r="11182" spans="1:6" x14ac:dyDescent="0.3">
      <c r="A11182" s="9">
        <f>customer!A11182</f>
        <v>0</v>
      </c>
      <c r="B11182" s="10">
        <f>_xlfn.MAXIFS(data!C:C,data!A:A,Endirim!A11182)</f>
        <v>0</v>
      </c>
      <c r="C11182" s="9" cm="1">
        <f t="array" ref="C11182">INDEX(data!B:B,MATCH(1,(data!A:A=Endirim!A11182)*(data!C:C=Endirim!B11182),0))</f>
        <v>0</v>
      </c>
      <c r="D11182" s="9" t="e">
        <f>VLOOKUP(C11182,campaign!$A$2:$D$18,4,FALSE)</f>
        <v>#N/A</v>
      </c>
      <c r="E11182" s="9">
        <f>_xlfn.MAXIFS(data!G:G,data!A:A,Endirim!A11182)</f>
        <v>0</v>
      </c>
      <c r="F11182" s="9" t="e">
        <f>IF(E11182=D11182,"no discount",_xlfn.XLOOKUP(E11182,campaign!$D$2:$D$18,campaign!$B$2:$B$18))</f>
        <v>#N/A</v>
      </c>
    </row>
    <row r="11183" spans="1:6" x14ac:dyDescent="0.3">
      <c r="A11183" s="9">
        <f>customer!A11183</f>
        <v>0</v>
      </c>
      <c r="B11183" s="10">
        <f>_xlfn.MAXIFS(data!C:C,data!A:A,Endirim!A11183)</f>
        <v>0</v>
      </c>
      <c r="C11183" s="9" cm="1">
        <f t="array" ref="C11183">INDEX(data!B:B,MATCH(1,(data!A:A=Endirim!A11183)*(data!C:C=Endirim!B11183),0))</f>
        <v>0</v>
      </c>
      <c r="D11183" s="9" t="e">
        <f>VLOOKUP(C11183,campaign!$A$2:$D$18,4,FALSE)</f>
        <v>#N/A</v>
      </c>
      <c r="E11183" s="9">
        <f>_xlfn.MAXIFS(data!G:G,data!A:A,Endirim!A11183)</f>
        <v>0</v>
      </c>
      <c r="F11183" s="9" t="e">
        <f>IF(E11183=D11183,"no discount",_xlfn.XLOOKUP(E11183,campaign!$D$2:$D$18,campaign!$B$2:$B$18))</f>
        <v>#N/A</v>
      </c>
    </row>
    <row r="11184" spans="1:6" x14ac:dyDescent="0.3">
      <c r="A11184" s="9">
        <f>customer!A11184</f>
        <v>0</v>
      </c>
      <c r="B11184" s="10">
        <f>_xlfn.MAXIFS(data!C:C,data!A:A,Endirim!A11184)</f>
        <v>0</v>
      </c>
      <c r="C11184" s="9" cm="1">
        <f t="array" ref="C11184">INDEX(data!B:B,MATCH(1,(data!A:A=Endirim!A11184)*(data!C:C=Endirim!B11184),0))</f>
        <v>0</v>
      </c>
      <c r="D11184" s="9" t="e">
        <f>VLOOKUP(C11184,campaign!$A$2:$D$18,4,FALSE)</f>
        <v>#N/A</v>
      </c>
      <c r="E11184" s="9">
        <f>_xlfn.MAXIFS(data!G:G,data!A:A,Endirim!A11184)</f>
        <v>0</v>
      </c>
      <c r="F11184" s="9" t="e">
        <f>IF(E11184=D11184,"no discount",_xlfn.XLOOKUP(E11184,campaign!$D$2:$D$18,campaign!$B$2:$B$18))</f>
        <v>#N/A</v>
      </c>
    </row>
    <row r="11185" spans="1:6" x14ac:dyDescent="0.3">
      <c r="A11185" s="9">
        <f>customer!A11185</f>
        <v>0</v>
      </c>
      <c r="B11185" s="10">
        <f>_xlfn.MAXIFS(data!C:C,data!A:A,Endirim!A11185)</f>
        <v>0</v>
      </c>
      <c r="C11185" s="9" cm="1">
        <f t="array" ref="C11185">INDEX(data!B:B,MATCH(1,(data!A:A=Endirim!A11185)*(data!C:C=Endirim!B11185),0))</f>
        <v>0</v>
      </c>
      <c r="D11185" s="9" t="e">
        <f>VLOOKUP(C11185,campaign!$A$2:$D$18,4,FALSE)</f>
        <v>#N/A</v>
      </c>
      <c r="E11185" s="9">
        <f>_xlfn.MAXIFS(data!G:G,data!A:A,Endirim!A11185)</f>
        <v>0</v>
      </c>
      <c r="F11185" s="9" t="e">
        <f>IF(E11185=D11185,"no discount",_xlfn.XLOOKUP(E11185,campaign!$D$2:$D$18,campaign!$B$2:$B$18))</f>
        <v>#N/A</v>
      </c>
    </row>
    <row r="11186" spans="1:6" x14ac:dyDescent="0.3">
      <c r="A11186" s="9">
        <f>customer!A11186</f>
        <v>0</v>
      </c>
      <c r="B11186" s="10">
        <f>_xlfn.MAXIFS(data!C:C,data!A:A,Endirim!A11186)</f>
        <v>0</v>
      </c>
      <c r="C11186" s="9" cm="1">
        <f t="array" ref="C11186">INDEX(data!B:B,MATCH(1,(data!A:A=Endirim!A11186)*(data!C:C=Endirim!B11186),0))</f>
        <v>0</v>
      </c>
      <c r="D11186" s="9" t="e">
        <f>VLOOKUP(C11186,campaign!$A$2:$D$18,4,FALSE)</f>
        <v>#N/A</v>
      </c>
      <c r="E11186" s="9">
        <f>_xlfn.MAXIFS(data!G:G,data!A:A,Endirim!A11186)</f>
        <v>0</v>
      </c>
      <c r="F11186" s="9" t="e">
        <f>IF(E11186=D11186,"no discount",_xlfn.XLOOKUP(E11186,campaign!$D$2:$D$18,campaign!$B$2:$B$18))</f>
        <v>#N/A</v>
      </c>
    </row>
    <row r="11187" spans="1:6" x14ac:dyDescent="0.3">
      <c r="A11187" s="9">
        <f>customer!A11187</f>
        <v>0</v>
      </c>
      <c r="B11187" s="10">
        <f>_xlfn.MAXIFS(data!C:C,data!A:A,Endirim!A11187)</f>
        <v>0</v>
      </c>
      <c r="C11187" s="9" cm="1">
        <f t="array" ref="C11187">INDEX(data!B:B,MATCH(1,(data!A:A=Endirim!A11187)*(data!C:C=Endirim!B11187),0))</f>
        <v>0</v>
      </c>
      <c r="D11187" s="9" t="e">
        <f>VLOOKUP(C11187,campaign!$A$2:$D$18,4,FALSE)</f>
        <v>#N/A</v>
      </c>
      <c r="E11187" s="9">
        <f>_xlfn.MAXIFS(data!G:G,data!A:A,Endirim!A11187)</f>
        <v>0</v>
      </c>
      <c r="F11187" s="9" t="e">
        <f>IF(E11187=D11187,"no discount",_xlfn.XLOOKUP(E11187,campaign!$D$2:$D$18,campaign!$B$2:$B$18))</f>
        <v>#N/A</v>
      </c>
    </row>
    <row r="11188" spans="1:6" x14ac:dyDescent="0.3">
      <c r="A11188" s="9">
        <f>customer!A11188</f>
        <v>0</v>
      </c>
      <c r="B11188" s="10">
        <f>_xlfn.MAXIFS(data!C:C,data!A:A,Endirim!A11188)</f>
        <v>0</v>
      </c>
      <c r="C11188" s="9" cm="1">
        <f t="array" ref="C11188">INDEX(data!B:B,MATCH(1,(data!A:A=Endirim!A11188)*(data!C:C=Endirim!B11188),0))</f>
        <v>0</v>
      </c>
      <c r="D11188" s="9" t="e">
        <f>VLOOKUP(C11188,campaign!$A$2:$D$18,4,FALSE)</f>
        <v>#N/A</v>
      </c>
      <c r="E11188" s="9">
        <f>_xlfn.MAXIFS(data!G:G,data!A:A,Endirim!A11188)</f>
        <v>0</v>
      </c>
      <c r="F11188" s="9" t="e">
        <f>IF(E11188=D11188,"no discount",_xlfn.XLOOKUP(E11188,campaign!$D$2:$D$18,campaign!$B$2:$B$18))</f>
        <v>#N/A</v>
      </c>
    </row>
    <row r="11189" spans="1:6" x14ac:dyDescent="0.3">
      <c r="A11189" s="9">
        <f>customer!A11189</f>
        <v>0</v>
      </c>
      <c r="B11189" s="10">
        <f>_xlfn.MAXIFS(data!C:C,data!A:A,Endirim!A11189)</f>
        <v>0</v>
      </c>
      <c r="C11189" s="9" cm="1">
        <f t="array" ref="C11189">INDEX(data!B:B,MATCH(1,(data!A:A=Endirim!A11189)*(data!C:C=Endirim!B11189),0))</f>
        <v>0</v>
      </c>
      <c r="D11189" s="9" t="e">
        <f>VLOOKUP(C11189,campaign!$A$2:$D$18,4,FALSE)</f>
        <v>#N/A</v>
      </c>
      <c r="E11189" s="9">
        <f>_xlfn.MAXIFS(data!G:G,data!A:A,Endirim!A11189)</f>
        <v>0</v>
      </c>
      <c r="F11189" s="9" t="e">
        <f>IF(E11189=D11189,"no discount",_xlfn.XLOOKUP(E11189,campaign!$D$2:$D$18,campaign!$B$2:$B$18))</f>
        <v>#N/A</v>
      </c>
    </row>
    <row r="11190" spans="1:6" x14ac:dyDescent="0.3">
      <c r="A11190" s="9">
        <f>customer!A11190</f>
        <v>0</v>
      </c>
      <c r="B11190" s="10">
        <f>_xlfn.MAXIFS(data!C:C,data!A:A,Endirim!A11190)</f>
        <v>0</v>
      </c>
      <c r="C11190" s="9" cm="1">
        <f t="array" ref="C11190">INDEX(data!B:B,MATCH(1,(data!A:A=Endirim!A11190)*(data!C:C=Endirim!B11190),0))</f>
        <v>0</v>
      </c>
      <c r="D11190" s="9" t="e">
        <f>VLOOKUP(C11190,campaign!$A$2:$D$18,4,FALSE)</f>
        <v>#N/A</v>
      </c>
      <c r="E11190" s="9">
        <f>_xlfn.MAXIFS(data!G:G,data!A:A,Endirim!A11190)</f>
        <v>0</v>
      </c>
      <c r="F11190" s="9" t="e">
        <f>IF(E11190=D11190,"no discount",_xlfn.XLOOKUP(E11190,campaign!$D$2:$D$18,campaign!$B$2:$B$18))</f>
        <v>#N/A</v>
      </c>
    </row>
    <row r="11191" spans="1:6" x14ac:dyDescent="0.3">
      <c r="A11191" s="9">
        <f>customer!A11191</f>
        <v>0</v>
      </c>
      <c r="B11191" s="10">
        <f>_xlfn.MAXIFS(data!C:C,data!A:A,Endirim!A11191)</f>
        <v>0</v>
      </c>
      <c r="C11191" s="9" cm="1">
        <f t="array" ref="C11191">INDEX(data!B:B,MATCH(1,(data!A:A=Endirim!A11191)*(data!C:C=Endirim!B11191),0))</f>
        <v>0</v>
      </c>
      <c r="D11191" s="9" t="e">
        <f>VLOOKUP(C11191,campaign!$A$2:$D$18,4,FALSE)</f>
        <v>#N/A</v>
      </c>
      <c r="E11191" s="9">
        <f>_xlfn.MAXIFS(data!G:G,data!A:A,Endirim!A11191)</f>
        <v>0</v>
      </c>
      <c r="F11191" s="9" t="e">
        <f>IF(E11191=D11191,"no discount",_xlfn.XLOOKUP(E11191,campaign!$D$2:$D$18,campaign!$B$2:$B$18))</f>
        <v>#N/A</v>
      </c>
    </row>
    <row r="11192" spans="1:6" x14ac:dyDescent="0.3">
      <c r="A11192" s="9">
        <f>customer!A11192</f>
        <v>0</v>
      </c>
      <c r="B11192" s="10">
        <f>_xlfn.MAXIFS(data!C:C,data!A:A,Endirim!A11192)</f>
        <v>0</v>
      </c>
      <c r="C11192" s="9" cm="1">
        <f t="array" ref="C11192">INDEX(data!B:B,MATCH(1,(data!A:A=Endirim!A11192)*(data!C:C=Endirim!B11192),0))</f>
        <v>0</v>
      </c>
      <c r="D11192" s="9" t="e">
        <f>VLOOKUP(C11192,campaign!$A$2:$D$18,4,FALSE)</f>
        <v>#N/A</v>
      </c>
      <c r="E11192" s="9">
        <f>_xlfn.MAXIFS(data!G:G,data!A:A,Endirim!A11192)</f>
        <v>0</v>
      </c>
      <c r="F11192" s="9" t="e">
        <f>IF(E11192=D11192,"no discount",_xlfn.XLOOKUP(E11192,campaign!$D$2:$D$18,campaign!$B$2:$B$18))</f>
        <v>#N/A</v>
      </c>
    </row>
    <row r="11193" spans="1:6" x14ac:dyDescent="0.3">
      <c r="A11193" s="9">
        <f>customer!A11193</f>
        <v>0</v>
      </c>
      <c r="B11193" s="10">
        <f>_xlfn.MAXIFS(data!C:C,data!A:A,Endirim!A11193)</f>
        <v>0</v>
      </c>
      <c r="C11193" s="9" cm="1">
        <f t="array" ref="C11193">INDEX(data!B:B,MATCH(1,(data!A:A=Endirim!A11193)*(data!C:C=Endirim!B11193),0))</f>
        <v>0</v>
      </c>
      <c r="D11193" s="9" t="e">
        <f>VLOOKUP(C11193,campaign!$A$2:$D$18,4,FALSE)</f>
        <v>#N/A</v>
      </c>
      <c r="E11193" s="9">
        <f>_xlfn.MAXIFS(data!G:G,data!A:A,Endirim!A11193)</f>
        <v>0</v>
      </c>
      <c r="F11193" s="9" t="e">
        <f>IF(E11193=D11193,"no discount",_xlfn.XLOOKUP(E11193,campaign!$D$2:$D$18,campaign!$B$2:$B$18))</f>
        <v>#N/A</v>
      </c>
    </row>
    <row r="11194" spans="1:6" x14ac:dyDescent="0.3">
      <c r="A11194" s="9">
        <f>customer!A11194</f>
        <v>0</v>
      </c>
      <c r="B11194" s="10">
        <f>_xlfn.MAXIFS(data!C:C,data!A:A,Endirim!A11194)</f>
        <v>0</v>
      </c>
      <c r="C11194" s="9" cm="1">
        <f t="array" ref="C11194">INDEX(data!B:B,MATCH(1,(data!A:A=Endirim!A11194)*(data!C:C=Endirim!B11194),0))</f>
        <v>0</v>
      </c>
      <c r="D11194" s="9" t="e">
        <f>VLOOKUP(C11194,campaign!$A$2:$D$18,4,FALSE)</f>
        <v>#N/A</v>
      </c>
      <c r="E11194" s="9">
        <f>_xlfn.MAXIFS(data!G:G,data!A:A,Endirim!A11194)</f>
        <v>0</v>
      </c>
      <c r="F11194" s="9" t="e">
        <f>IF(E11194=D11194,"no discount",_xlfn.XLOOKUP(E11194,campaign!$D$2:$D$18,campaign!$B$2:$B$18))</f>
        <v>#N/A</v>
      </c>
    </row>
    <row r="11195" spans="1:6" x14ac:dyDescent="0.3">
      <c r="A11195" s="9">
        <f>customer!A11195</f>
        <v>0</v>
      </c>
      <c r="B11195" s="10">
        <f>_xlfn.MAXIFS(data!C:C,data!A:A,Endirim!A11195)</f>
        <v>0</v>
      </c>
      <c r="C11195" s="9" cm="1">
        <f t="array" ref="C11195">INDEX(data!B:B,MATCH(1,(data!A:A=Endirim!A11195)*(data!C:C=Endirim!B11195),0))</f>
        <v>0</v>
      </c>
      <c r="D11195" s="9" t="e">
        <f>VLOOKUP(C11195,campaign!$A$2:$D$18,4,FALSE)</f>
        <v>#N/A</v>
      </c>
      <c r="E11195" s="9">
        <f>_xlfn.MAXIFS(data!G:G,data!A:A,Endirim!A11195)</f>
        <v>0</v>
      </c>
      <c r="F11195" s="9" t="e">
        <f>IF(E11195=D11195,"no discount",_xlfn.XLOOKUP(E11195,campaign!$D$2:$D$18,campaign!$B$2:$B$18))</f>
        <v>#N/A</v>
      </c>
    </row>
    <row r="11196" spans="1:6" x14ac:dyDescent="0.3">
      <c r="A11196" s="9">
        <f>customer!A11196</f>
        <v>0</v>
      </c>
      <c r="B11196" s="10">
        <f>_xlfn.MAXIFS(data!C:C,data!A:A,Endirim!A11196)</f>
        <v>0</v>
      </c>
      <c r="C11196" s="9" cm="1">
        <f t="array" ref="C11196">INDEX(data!B:B,MATCH(1,(data!A:A=Endirim!A11196)*(data!C:C=Endirim!B11196),0))</f>
        <v>0</v>
      </c>
      <c r="D11196" s="9" t="e">
        <f>VLOOKUP(C11196,campaign!$A$2:$D$18,4,FALSE)</f>
        <v>#N/A</v>
      </c>
      <c r="E11196" s="9">
        <f>_xlfn.MAXIFS(data!G:G,data!A:A,Endirim!A11196)</f>
        <v>0</v>
      </c>
      <c r="F11196" s="9" t="e">
        <f>IF(E11196=D11196,"no discount",_xlfn.XLOOKUP(E11196,campaign!$D$2:$D$18,campaign!$B$2:$B$18))</f>
        <v>#N/A</v>
      </c>
    </row>
    <row r="11197" spans="1:6" x14ac:dyDescent="0.3">
      <c r="A11197" s="9">
        <f>customer!A11197</f>
        <v>0</v>
      </c>
      <c r="B11197" s="10">
        <f>_xlfn.MAXIFS(data!C:C,data!A:A,Endirim!A11197)</f>
        <v>0</v>
      </c>
      <c r="C11197" s="9" cm="1">
        <f t="array" ref="C11197">INDEX(data!B:B,MATCH(1,(data!A:A=Endirim!A11197)*(data!C:C=Endirim!B11197),0))</f>
        <v>0</v>
      </c>
      <c r="D11197" s="9" t="e">
        <f>VLOOKUP(C11197,campaign!$A$2:$D$18,4,FALSE)</f>
        <v>#N/A</v>
      </c>
      <c r="E11197" s="9">
        <f>_xlfn.MAXIFS(data!G:G,data!A:A,Endirim!A11197)</f>
        <v>0</v>
      </c>
      <c r="F11197" s="9" t="e">
        <f>IF(E11197=D11197,"no discount",_xlfn.XLOOKUP(E11197,campaign!$D$2:$D$18,campaign!$B$2:$B$18))</f>
        <v>#N/A</v>
      </c>
    </row>
    <row r="11198" spans="1:6" x14ac:dyDescent="0.3">
      <c r="A11198" s="9">
        <f>customer!A11198</f>
        <v>0</v>
      </c>
      <c r="B11198" s="10">
        <f>_xlfn.MAXIFS(data!C:C,data!A:A,Endirim!A11198)</f>
        <v>0</v>
      </c>
      <c r="C11198" s="9" cm="1">
        <f t="array" ref="C11198">INDEX(data!B:B,MATCH(1,(data!A:A=Endirim!A11198)*(data!C:C=Endirim!B11198),0))</f>
        <v>0</v>
      </c>
      <c r="D11198" s="9" t="e">
        <f>VLOOKUP(C11198,campaign!$A$2:$D$18,4,FALSE)</f>
        <v>#N/A</v>
      </c>
      <c r="E11198" s="9">
        <f>_xlfn.MAXIFS(data!G:G,data!A:A,Endirim!A11198)</f>
        <v>0</v>
      </c>
      <c r="F11198" s="9" t="e">
        <f>IF(E11198=D11198,"no discount",_xlfn.XLOOKUP(E11198,campaign!$D$2:$D$18,campaign!$B$2:$B$18))</f>
        <v>#N/A</v>
      </c>
    </row>
    <row r="11199" spans="1:6" x14ac:dyDescent="0.3">
      <c r="A11199" s="9">
        <f>customer!A11199</f>
        <v>0</v>
      </c>
      <c r="B11199" s="10">
        <f>_xlfn.MAXIFS(data!C:C,data!A:A,Endirim!A11199)</f>
        <v>0</v>
      </c>
      <c r="C11199" s="9" cm="1">
        <f t="array" ref="C11199">INDEX(data!B:B,MATCH(1,(data!A:A=Endirim!A11199)*(data!C:C=Endirim!B11199),0))</f>
        <v>0</v>
      </c>
      <c r="D11199" s="9" t="e">
        <f>VLOOKUP(C11199,campaign!$A$2:$D$18,4,FALSE)</f>
        <v>#N/A</v>
      </c>
      <c r="E11199" s="9">
        <f>_xlfn.MAXIFS(data!G:G,data!A:A,Endirim!A11199)</f>
        <v>0</v>
      </c>
      <c r="F11199" s="9" t="e">
        <f>IF(E11199=D11199,"no discount",_xlfn.XLOOKUP(E11199,campaign!$D$2:$D$18,campaign!$B$2:$B$18))</f>
        <v>#N/A</v>
      </c>
    </row>
    <row r="11200" spans="1:6" x14ac:dyDescent="0.3">
      <c r="A11200" s="9">
        <f>customer!A11200</f>
        <v>0</v>
      </c>
      <c r="B11200" s="10">
        <f>_xlfn.MAXIFS(data!C:C,data!A:A,Endirim!A11200)</f>
        <v>0</v>
      </c>
      <c r="C11200" s="9" cm="1">
        <f t="array" ref="C11200">INDEX(data!B:B,MATCH(1,(data!A:A=Endirim!A11200)*(data!C:C=Endirim!B11200),0))</f>
        <v>0</v>
      </c>
      <c r="D11200" s="9" t="e">
        <f>VLOOKUP(C11200,campaign!$A$2:$D$18,4,FALSE)</f>
        <v>#N/A</v>
      </c>
      <c r="E11200" s="9">
        <f>_xlfn.MAXIFS(data!G:G,data!A:A,Endirim!A11200)</f>
        <v>0</v>
      </c>
      <c r="F11200" s="9" t="e">
        <f>IF(E11200=D11200,"no discount",_xlfn.XLOOKUP(E11200,campaign!$D$2:$D$18,campaign!$B$2:$B$18))</f>
        <v>#N/A</v>
      </c>
    </row>
    <row r="11201" spans="1:6" x14ac:dyDescent="0.3">
      <c r="A11201" s="9">
        <f>customer!A11201</f>
        <v>0</v>
      </c>
      <c r="B11201" s="10">
        <f>_xlfn.MAXIFS(data!C:C,data!A:A,Endirim!A11201)</f>
        <v>0</v>
      </c>
      <c r="C11201" s="9" cm="1">
        <f t="array" ref="C11201">INDEX(data!B:B,MATCH(1,(data!A:A=Endirim!A11201)*(data!C:C=Endirim!B11201),0))</f>
        <v>0</v>
      </c>
      <c r="D11201" s="9" t="e">
        <f>VLOOKUP(C11201,campaign!$A$2:$D$18,4,FALSE)</f>
        <v>#N/A</v>
      </c>
      <c r="E11201" s="9">
        <f>_xlfn.MAXIFS(data!G:G,data!A:A,Endirim!A11201)</f>
        <v>0</v>
      </c>
      <c r="F11201" s="9" t="e">
        <f>IF(E11201=D11201,"no discount",_xlfn.XLOOKUP(E11201,campaign!$D$2:$D$18,campaign!$B$2:$B$18))</f>
        <v>#N/A</v>
      </c>
    </row>
    <row r="11202" spans="1:6" x14ac:dyDescent="0.3">
      <c r="A11202" s="9">
        <f>customer!A11202</f>
        <v>0</v>
      </c>
      <c r="B11202" s="10">
        <f>_xlfn.MAXIFS(data!C:C,data!A:A,Endirim!A11202)</f>
        <v>0</v>
      </c>
      <c r="C11202" s="9" cm="1">
        <f t="array" ref="C11202">INDEX(data!B:B,MATCH(1,(data!A:A=Endirim!A11202)*(data!C:C=Endirim!B11202),0))</f>
        <v>0</v>
      </c>
      <c r="D11202" s="9" t="e">
        <f>VLOOKUP(C11202,campaign!$A$2:$D$18,4,FALSE)</f>
        <v>#N/A</v>
      </c>
      <c r="E11202" s="9">
        <f>_xlfn.MAXIFS(data!G:G,data!A:A,Endirim!A11202)</f>
        <v>0</v>
      </c>
      <c r="F11202" s="9" t="e">
        <f>IF(E11202=D11202,"no discount",_xlfn.XLOOKUP(E11202,campaign!$D$2:$D$18,campaign!$B$2:$B$18))</f>
        <v>#N/A</v>
      </c>
    </row>
    <row r="11203" spans="1:6" x14ac:dyDescent="0.3">
      <c r="A11203" s="9">
        <f>customer!A11203</f>
        <v>0</v>
      </c>
      <c r="B11203" s="10">
        <f>_xlfn.MAXIFS(data!C:C,data!A:A,Endirim!A11203)</f>
        <v>0</v>
      </c>
      <c r="C11203" s="9" cm="1">
        <f t="array" ref="C11203">INDEX(data!B:B,MATCH(1,(data!A:A=Endirim!A11203)*(data!C:C=Endirim!B11203),0))</f>
        <v>0</v>
      </c>
      <c r="D11203" s="9" t="e">
        <f>VLOOKUP(C11203,campaign!$A$2:$D$18,4,FALSE)</f>
        <v>#N/A</v>
      </c>
      <c r="E11203" s="9">
        <f>_xlfn.MAXIFS(data!G:G,data!A:A,Endirim!A11203)</f>
        <v>0</v>
      </c>
      <c r="F11203" s="9" t="e">
        <f>IF(E11203=D11203,"no discount",_xlfn.XLOOKUP(E11203,campaign!$D$2:$D$18,campaign!$B$2:$B$18))</f>
        <v>#N/A</v>
      </c>
    </row>
    <row r="11204" spans="1:6" x14ac:dyDescent="0.3">
      <c r="A11204" s="9">
        <f>customer!A11204</f>
        <v>0</v>
      </c>
      <c r="B11204" s="10">
        <f>_xlfn.MAXIFS(data!C:C,data!A:A,Endirim!A11204)</f>
        <v>0</v>
      </c>
      <c r="C11204" s="9" cm="1">
        <f t="array" ref="C11204">INDEX(data!B:B,MATCH(1,(data!A:A=Endirim!A11204)*(data!C:C=Endirim!B11204),0))</f>
        <v>0</v>
      </c>
      <c r="D11204" s="9" t="e">
        <f>VLOOKUP(C11204,campaign!$A$2:$D$18,4,FALSE)</f>
        <v>#N/A</v>
      </c>
      <c r="E11204" s="9">
        <f>_xlfn.MAXIFS(data!G:G,data!A:A,Endirim!A11204)</f>
        <v>0</v>
      </c>
      <c r="F11204" s="9" t="e">
        <f>IF(E11204=D11204,"no discount",_xlfn.XLOOKUP(E11204,campaign!$D$2:$D$18,campaign!$B$2:$B$18))</f>
        <v>#N/A</v>
      </c>
    </row>
    <row r="11205" spans="1:6" x14ac:dyDescent="0.3">
      <c r="A11205" s="9">
        <f>customer!A11205</f>
        <v>0</v>
      </c>
      <c r="B11205" s="10">
        <f>_xlfn.MAXIFS(data!C:C,data!A:A,Endirim!A11205)</f>
        <v>0</v>
      </c>
      <c r="C11205" s="9" cm="1">
        <f t="array" ref="C11205">INDEX(data!B:B,MATCH(1,(data!A:A=Endirim!A11205)*(data!C:C=Endirim!B11205),0))</f>
        <v>0</v>
      </c>
      <c r="D11205" s="9" t="e">
        <f>VLOOKUP(C11205,campaign!$A$2:$D$18,4,FALSE)</f>
        <v>#N/A</v>
      </c>
      <c r="E11205" s="9">
        <f>_xlfn.MAXIFS(data!G:G,data!A:A,Endirim!A11205)</f>
        <v>0</v>
      </c>
      <c r="F11205" s="9" t="e">
        <f>IF(E11205=D11205,"no discount",_xlfn.XLOOKUP(E11205,campaign!$D$2:$D$18,campaign!$B$2:$B$18))</f>
        <v>#N/A</v>
      </c>
    </row>
    <row r="11206" spans="1:6" x14ac:dyDescent="0.3">
      <c r="A11206" s="9">
        <f>customer!A11206</f>
        <v>0</v>
      </c>
      <c r="B11206" s="10">
        <f>_xlfn.MAXIFS(data!C:C,data!A:A,Endirim!A11206)</f>
        <v>0</v>
      </c>
      <c r="C11206" s="9" cm="1">
        <f t="array" ref="C11206">INDEX(data!B:B,MATCH(1,(data!A:A=Endirim!A11206)*(data!C:C=Endirim!B11206),0))</f>
        <v>0</v>
      </c>
      <c r="D11206" s="9" t="e">
        <f>VLOOKUP(C11206,campaign!$A$2:$D$18,4,FALSE)</f>
        <v>#N/A</v>
      </c>
      <c r="E11206" s="9">
        <f>_xlfn.MAXIFS(data!G:G,data!A:A,Endirim!A11206)</f>
        <v>0</v>
      </c>
      <c r="F11206" s="9" t="e">
        <f>IF(E11206=D11206,"no discount",_xlfn.XLOOKUP(E11206,campaign!$D$2:$D$18,campaign!$B$2:$B$18))</f>
        <v>#N/A</v>
      </c>
    </row>
    <row r="11207" spans="1:6" x14ac:dyDescent="0.3">
      <c r="A11207" s="9">
        <f>customer!A11207</f>
        <v>0</v>
      </c>
      <c r="B11207" s="10">
        <f>_xlfn.MAXIFS(data!C:C,data!A:A,Endirim!A11207)</f>
        <v>0</v>
      </c>
      <c r="C11207" s="9" cm="1">
        <f t="array" ref="C11207">INDEX(data!B:B,MATCH(1,(data!A:A=Endirim!A11207)*(data!C:C=Endirim!B11207),0))</f>
        <v>0</v>
      </c>
      <c r="D11207" s="9" t="e">
        <f>VLOOKUP(C11207,campaign!$A$2:$D$18,4,FALSE)</f>
        <v>#N/A</v>
      </c>
      <c r="E11207" s="9">
        <f>_xlfn.MAXIFS(data!G:G,data!A:A,Endirim!A11207)</f>
        <v>0</v>
      </c>
      <c r="F11207" s="9" t="e">
        <f>IF(E11207=D11207,"no discount",_xlfn.XLOOKUP(E11207,campaign!$D$2:$D$18,campaign!$B$2:$B$18))</f>
        <v>#N/A</v>
      </c>
    </row>
    <row r="11208" spans="1:6" x14ac:dyDescent="0.3">
      <c r="A11208" s="9">
        <f>customer!A11208</f>
        <v>0</v>
      </c>
      <c r="B11208" s="10">
        <f>_xlfn.MAXIFS(data!C:C,data!A:A,Endirim!A11208)</f>
        <v>0</v>
      </c>
      <c r="C11208" s="9" cm="1">
        <f t="array" ref="C11208">INDEX(data!B:B,MATCH(1,(data!A:A=Endirim!A11208)*(data!C:C=Endirim!B11208),0))</f>
        <v>0</v>
      </c>
      <c r="D11208" s="9" t="e">
        <f>VLOOKUP(C11208,campaign!$A$2:$D$18,4,FALSE)</f>
        <v>#N/A</v>
      </c>
      <c r="E11208" s="9">
        <f>_xlfn.MAXIFS(data!G:G,data!A:A,Endirim!A11208)</f>
        <v>0</v>
      </c>
      <c r="F11208" s="9" t="e">
        <f>IF(E11208=D11208,"no discount",_xlfn.XLOOKUP(E11208,campaign!$D$2:$D$18,campaign!$B$2:$B$18))</f>
        <v>#N/A</v>
      </c>
    </row>
    <row r="11209" spans="1:6" x14ac:dyDescent="0.3">
      <c r="A11209" s="9">
        <f>customer!A11209</f>
        <v>0</v>
      </c>
      <c r="B11209" s="10">
        <f>_xlfn.MAXIFS(data!C:C,data!A:A,Endirim!A11209)</f>
        <v>0</v>
      </c>
      <c r="C11209" s="9" cm="1">
        <f t="array" ref="C11209">INDEX(data!B:B,MATCH(1,(data!A:A=Endirim!A11209)*(data!C:C=Endirim!B11209),0))</f>
        <v>0</v>
      </c>
      <c r="D11209" s="9" t="e">
        <f>VLOOKUP(C11209,campaign!$A$2:$D$18,4,FALSE)</f>
        <v>#N/A</v>
      </c>
      <c r="E11209" s="9">
        <f>_xlfn.MAXIFS(data!G:G,data!A:A,Endirim!A11209)</f>
        <v>0</v>
      </c>
      <c r="F11209" s="9" t="e">
        <f>IF(E11209=D11209,"no discount",_xlfn.XLOOKUP(E11209,campaign!$D$2:$D$18,campaign!$B$2:$B$18))</f>
        <v>#N/A</v>
      </c>
    </row>
    <row r="11210" spans="1:6" x14ac:dyDescent="0.3">
      <c r="A11210" s="9">
        <f>customer!A11210</f>
        <v>0</v>
      </c>
      <c r="B11210" s="10">
        <f>_xlfn.MAXIFS(data!C:C,data!A:A,Endirim!A11210)</f>
        <v>0</v>
      </c>
      <c r="C11210" s="9" cm="1">
        <f t="array" ref="C11210">INDEX(data!B:B,MATCH(1,(data!A:A=Endirim!A11210)*(data!C:C=Endirim!B11210),0))</f>
        <v>0</v>
      </c>
      <c r="D11210" s="9" t="e">
        <f>VLOOKUP(C11210,campaign!$A$2:$D$18,4,FALSE)</f>
        <v>#N/A</v>
      </c>
      <c r="E11210" s="9">
        <f>_xlfn.MAXIFS(data!G:G,data!A:A,Endirim!A11210)</f>
        <v>0</v>
      </c>
      <c r="F11210" s="9" t="e">
        <f>IF(E11210=D11210,"no discount",_xlfn.XLOOKUP(E11210,campaign!$D$2:$D$18,campaign!$B$2:$B$18))</f>
        <v>#N/A</v>
      </c>
    </row>
    <row r="11211" spans="1:6" x14ac:dyDescent="0.3">
      <c r="A11211" s="9">
        <f>customer!A11211</f>
        <v>0</v>
      </c>
      <c r="B11211" s="10">
        <f>_xlfn.MAXIFS(data!C:C,data!A:A,Endirim!A11211)</f>
        <v>0</v>
      </c>
      <c r="C11211" s="9" cm="1">
        <f t="array" ref="C11211">INDEX(data!B:B,MATCH(1,(data!A:A=Endirim!A11211)*(data!C:C=Endirim!B11211),0))</f>
        <v>0</v>
      </c>
      <c r="D11211" s="9" t="e">
        <f>VLOOKUP(C11211,campaign!$A$2:$D$18,4,FALSE)</f>
        <v>#N/A</v>
      </c>
      <c r="E11211" s="9">
        <f>_xlfn.MAXIFS(data!G:G,data!A:A,Endirim!A11211)</f>
        <v>0</v>
      </c>
      <c r="F11211" s="9" t="e">
        <f>IF(E11211=D11211,"no discount",_xlfn.XLOOKUP(E11211,campaign!$D$2:$D$18,campaign!$B$2:$B$18))</f>
        <v>#N/A</v>
      </c>
    </row>
    <row r="11212" spans="1:6" x14ac:dyDescent="0.3">
      <c r="A11212" s="9">
        <f>customer!A11212</f>
        <v>0</v>
      </c>
      <c r="B11212" s="10">
        <f>_xlfn.MAXIFS(data!C:C,data!A:A,Endirim!A11212)</f>
        <v>0</v>
      </c>
      <c r="C11212" s="9" cm="1">
        <f t="array" ref="C11212">INDEX(data!B:B,MATCH(1,(data!A:A=Endirim!A11212)*(data!C:C=Endirim!B11212),0))</f>
        <v>0</v>
      </c>
      <c r="D11212" s="9" t="e">
        <f>VLOOKUP(C11212,campaign!$A$2:$D$18,4,FALSE)</f>
        <v>#N/A</v>
      </c>
      <c r="E11212" s="9">
        <f>_xlfn.MAXIFS(data!G:G,data!A:A,Endirim!A11212)</f>
        <v>0</v>
      </c>
      <c r="F11212" s="9" t="e">
        <f>IF(E11212=D11212,"no discount",_xlfn.XLOOKUP(E11212,campaign!$D$2:$D$18,campaign!$B$2:$B$18))</f>
        <v>#N/A</v>
      </c>
    </row>
    <row r="11213" spans="1:6" x14ac:dyDescent="0.3">
      <c r="A11213" s="9">
        <f>customer!A11213</f>
        <v>0</v>
      </c>
      <c r="B11213" s="10">
        <f>_xlfn.MAXIFS(data!C:C,data!A:A,Endirim!A11213)</f>
        <v>0</v>
      </c>
      <c r="C11213" s="9" cm="1">
        <f t="array" ref="C11213">INDEX(data!B:B,MATCH(1,(data!A:A=Endirim!A11213)*(data!C:C=Endirim!B11213),0))</f>
        <v>0</v>
      </c>
      <c r="D11213" s="9" t="e">
        <f>VLOOKUP(C11213,campaign!$A$2:$D$18,4,FALSE)</f>
        <v>#N/A</v>
      </c>
      <c r="E11213" s="9">
        <f>_xlfn.MAXIFS(data!G:G,data!A:A,Endirim!A11213)</f>
        <v>0</v>
      </c>
      <c r="F11213" s="9" t="e">
        <f>IF(E11213=D11213,"no discount",_xlfn.XLOOKUP(E11213,campaign!$D$2:$D$18,campaign!$B$2:$B$18))</f>
        <v>#N/A</v>
      </c>
    </row>
    <row r="11214" spans="1:6" x14ac:dyDescent="0.3">
      <c r="A11214" s="9">
        <f>customer!A11214</f>
        <v>0</v>
      </c>
      <c r="B11214" s="10">
        <f>_xlfn.MAXIFS(data!C:C,data!A:A,Endirim!A11214)</f>
        <v>0</v>
      </c>
      <c r="C11214" s="9" cm="1">
        <f t="array" ref="C11214">INDEX(data!B:B,MATCH(1,(data!A:A=Endirim!A11214)*(data!C:C=Endirim!B11214),0))</f>
        <v>0</v>
      </c>
      <c r="D11214" s="9" t="e">
        <f>VLOOKUP(C11214,campaign!$A$2:$D$18,4,FALSE)</f>
        <v>#N/A</v>
      </c>
      <c r="E11214" s="9">
        <f>_xlfn.MAXIFS(data!G:G,data!A:A,Endirim!A11214)</f>
        <v>0</v>
      </c>
      <c r="F11214" s="9" t="e">
        <f>IF(E11214=D11214,"no discount",_xlfn.XLOOKUP(E11214,campaign!$D$2:$D$18,campaign!$B$2:$B$18))</f>
        <v>#N/A</v>
      </c>
    </row>
    <row r="11215" spans="1:6" x14ac:dyDescent="0.3">
      <c r="A11215" s="9">
        <f>customer!A11215</f>
        <v>0</v>
      </c>
      <c r="B11215" s="10">
        <f>_xlfn.MAXIFS(data!C:C,data!A:A,Endirim!A11215)</f>
        <v>0</v>
      </c>
      <c r="C11215" s="9" cm="1">
        <f t="array" ref="C11215">INDEX(data!B:B,MATCH(1,(data!A:A=Endirim!A11215)*(data!C:C=Endirim!B11215),0))</f>
        <v>0</v>
      </c>
      <c r="D11215" s="9" t="e">
        <f>VLOOKUP(C11215,campaign!$A$2:$D$18,4,FALSE)</f>
        <v>#N/A</v>
      </c>
      <c r="E11215" s="9">
        <f>_xlfn.MAXIFS(data!G:G,data!A:A,Endirim!A11215)</f>
        <v>0</v>
      </c>
      <c r="F11215" s="9" t="e">
        <f>IF(E11215=D11215,"no discount",_xlfn.XLOOKUP(E11215,campaign!$D$2:$D$18,campaign!$B$2:$B$18))</f>
        <v>#N/A</v>
      </c>
    </row>
    <row r="11216" spans="1:6" x14ac:dyDescent="0.3">
      <c r="A11216" s="9">
        <f>customer!A11216</f>
        <v>0</v>
      </c>
      <c r="B11216" s="10">
        <f>_xlfn.MAXIFS(data!C:C,data!A:A,Endirim!A11216)</f>
        <v>0</v>
      </c>
      <c r="C11216" s="9" cm="1">
        <f t="array" ref="C11216">INDEX(data!B:B,MATCH(1,(data!A:A=Endirim!A11216)*(data!C:C=Endirim!B11216),0))</f>
        <v>0</v>
      </c>
      <c r="D11216" s="9" t="e">
        <f>VLOOKUP(C11216,campaign!$A$2:$D$18,4,FALSE)</f>
        <v>#N/A</v>
      </c>
      <c r="E11216" s="9">
        <f>_xlfn.MAXIFS(data!G:G,data!A:A,Endirim!A11216)</f>
        <v>0</v>
      </c>
      <c r="F11216" s="9" t="e">
        <f>IF(E11216=D11216,"no discount",_xlfn.XLOOKUP(E11216,campaign!$D$2:$D$18,campaign!$B$2:$B$18))</f>
        <v>#N/A</v>
      </c>
    </row>
    <row r="11217" spans="1:6" x14ac:dyDescent="0.3">
      <c r="A11217" s="9">
        <f>customer!A11217</f>
        <v>0</v>
      </c>
      <c r="B11217" s="10">
        <f>_xlfn.MAXIFS(data!C:C,data!A:A,Endirim!A11217)</f>
        <v>0</v>
      </c>
      <c r="C11217" s="9" cm="1">
        <f t="array" ref="C11217">INDEX(data!B:B,MATCH(1,(data!A:A=Endirim!A11217)*(data!C:C=Endirim!B11217),0))</f>
        <v>0</v>
      </c>
      <c r="D11217" s="9" t="e">
        <f>VLOOKUP(C11217,campaign!$A$2:$D$18,4,FALSE)</f>
        <v>#N/A</v>
      </c>
      <c r="E11217" s="9">
        <f>_xlfn.MAXIFS(data!G:G,data!A:A,Endirim!A11217)</f>
        <v>0</v>
      </c>
      <c r="F11217" s="9" t="e">
        <f>IF(E11217=D11217,"no discount",_xlfn.XLOOKUP(E11217,campaign!$D$2:$D$18,campaign!$B$2:$B$18))</f>
        <v>#N/A</v>
      </c>
    </row>
    <row r="11218" spans="1:6" x14ac:dyDescent="0.3">
      <c r="A11218" s="9">
        <f>customer!A11218</f>
        <v>0</v>
      </c>
      <c r="B11218" s="10">
        <f>_xlfn.MAXIFS(data!C:C,data!A:A,Endirim!A11218)</f>
        <v>0</v>
      </c>
      <c r="C11218" s="9" cm="1">
        <f t="array" ref="C11218">INDEX(data!B:B,MATCH(1,(data!A:A=Endirim!A11218)*(data!C:C=Endirim!B11218),0))</f>
        <v>0</v>
      </c>
      <c r="D11218" s="9" t="e">
        <f>VLOOKUP(C11218,campaign!$A$2:$D$18,4,FALSE)</f>
        <v>#N/A</v>
      </c>
      <c r="E11218" s="9">
        <f>_xlfn.MAXIFS(data!G:G,data!A:A,Endirim!A11218)</f>
        <v>0</v>
      </c>
      <c r="F11218" s="9" t="e">
        <f>IF(E11218=D11218,"no discount",_xlfn.XLOOKUP(E11218,campaign!$D$2:$D$18,campaign!$B$2:$B$18))</f>
        <v>#N/A</v>
      </c>
    </row>
    <row r="11219" spans="1:6" x14ac:dyDescent="0.3">
      <c r="A11219" s="9">
        <f>customer!A11219</f>
        <v>0</v>
      </c>
      <c r="B11219" s="10">
        <f>_xlfn.MAXIFS(data!C:C,data!A:A,Endirim!A11219)</f>
        <v>0</v>
      </c>
      <c r="C11219" s="9" cm="1">
        <f t="array" ref="C11219">INDEX(data!B:B,MATCH(1,(data!A:A=Endirim!A11219)*(data!C:C=Endirim!B11219),0))</f>
        <v>0</v>
      </c>
      <c r="D11219" s="9" t="e">
        <f>VLOOKUP(C11219,campaign!$A$2:$D$18,4,FALSE)</f>
        <v>#N/A</v>
      </c>
      <c r="E11219" s="9">
        <f>_xlfn.MAXIFS(data!G:G,data!A:A,Endirim!A11219)</f>
        <v>0</v>
      </c>
      <c r="F11219" s="9" t="e">
        <f>IF(E11219=D11219,"no discount",_xlfn.XLOOKUP(E11219,campaign!$D$2:$D$18,campaign!$B$2:$B$18))</f>
        <v>#N/A</v>
      </c>
    </row>
    <row r="11220" spans="1:6" x14ac:dyDescent="0.3">
      <c r="A11220" s="9">
        <f>customer!A11220</f>
        <v>0</v>
      </c>
      <c r="B11220" s="10">
        <f>_xlfn.MAXIFS(data!C:C,data!A:A,Endirim!A11220)</f>
        <v>0</v>
      </c>
      <c r="C11220" s="9" cm="1">
        <f t="array" ref="C11220">INDEX(data!B:B,MATCH(1,(data!A:A=Endirim!A11220)*(data!C:C=Endirim!B11220),0))</f>
        <v>0</v>
      </c>
      <c r="D11220" s="9" t="e">
        <f>VLOOKUP(C11220,campaign!$A$2:$D$18,4,FALSE)</f>
        <v>#N/A</v>
      </c>
      <c r="E11220" s="9">
        <f>_xlfn.MAXIFS(data!G:G,data!A:A,Endirim!A11220)</f>
        <v>0</v>
      </c>
      <c r="F11220" s="9" t="e">
        <f>IF(E11220=D11220,"no discount",_xlfn.XLOOKUP(E11220,campaign!$D$2:$D$18,campaign!$B$2:$B$18))</f>
        <v>#N/A</v>
      </c>
    </row>
    <row r="11221" spans="1:6" x14ac:dyDescent="0.3">
      <c r="A11221" s="9">
        <f>customer!A11221</f>
        <v>0</v>
      </c>
      <c r="B11221" s="10">
        <f>_xlfn.MAXIFS(data!C:C,data!A:A,Endirim!A11221)</f>
        <v>0</v>
      </c>
      <c r="C11221" s="9" cm="1">
        <f t="array" ref="C11221">INDEX(data!B:B,MATCH(1,(data!A:A=Endirim!A11221)*(data!C:C=Endirim!B11221),0))</f>
        <v>0</v>
      </c>
      <c r="D11221" s="9" t="e">
        <f>VLOOKUP(C11221,campaign!$A$2:$D$18,4,FALSE)</f>
        <v>#N/A</v>
      </c>
      <c r="E11221" s="9">
        <f>_xlfn.MAXIFS(data!G:G,data!A:A,Endirim!A11221)</f>
        <v>0</v>
      </c>
      <c r="F11221" s="9" t="e">
        <f>IF(E11221=D11221,"no discount",_xlfn.XLOOKUP(E11221,campaign!$D$2:$D$18,campaign!$B$2:$B$18))</f>
        <v>#N/A</v>
      </c>
    </row>
    <row r="11222" spans="1:6" x14ac:dyDescent="0.3">
      <c r="A11222" s="9">
        <f>customer!A11222</f>
        <v>0</v>
      </c>
      <c r="B11222" s="10">
        <f>_xlfn.MAXIFS(data!C:C,data!A:A,Endirim!A11222)</f>
        <v>0</v>
      </c>
      <c r="C11222" s="9" cm="1">
        <f t="array" ref="C11222">INDEX(data!B:B,MATCH(1,(data!A:A=Endirim!A11222)*(data!C:C=Endirim!B11222),0))</f>
        <v>0</v>
      </c>
      <c r="D11222" s="9" t="e">
        <f>VLOOKUP(C11222,campaign!$A$2:$D$18,4,FALSE)</f>
        <v>#N/A</v>
      </c>
      <c r="E11222" s="9">
        <f>_xlfn.MAXIFS(data!G:G,data!A:A,Endirim!A11222)</f>
        <v>0</v>
      </c>
      <c r="F11222" s="9" t="e">
        <f>IF(E11222=D11222,"no discount",_xlfn.XLOOKUP(E11222,campaign!$D$2:$D$18,campaign!$B$2:$B$18))</f>
        <v>#N/A</v>
      </c>
    </row>
    <row r="11223" spans="1:6" x14ac:dyDescent="0.3">
      <c r="A11223" s="9">
        <f>customer!A11223</f>
        <v>0</v>
      </c>
      <c r="B11223" s="10">
        <f>_xlfn.MAXIFS(data!C:C,data!A:A,Endirim!A11223)</f>
        <v>0</v>
      </c>
      <c r="C11223" s="9" cm="1">
        <f t="array" ref="C11223">INDEX(data!B:B,MATCH(1,(data!A:A=Endirim!A11223)*(data!C:C=Endirim!B11223),0))</f>
        <v>0</v>
      </c>
      <c r="D11223" s="9" t="e">
        <f>VLOOKUP(C11223,campaign!$A$2:$D$18,4,FALSE)</f>
        <v>#N/A</v>
      </c>
      <c r="E11223" s="9">
        <f>_xlfn.MAXIFS(data!G:G,data!A:A,Endirim!A11223)</f>
        <v>0</v>
      </c>
      <c r="F11223" s="9" t="e">
        <f>IF(E11223=D11223,"no discount",_xlfn.XLOOKUP(E11223,campaign!$D$2:$D$18,campaign!$B$2:$B$18))</f>
        <v>#N/A</v>
      </c>
    </row>
    <row r="11224" spans="1:6" x14ac:dyDescent="0.3">
      <c r="A11224" s="9">
        <f>customer!A11224</f>
        <v>0</v>
      </c>
      <c r="B11224" s="10">
        <f>_xlfn.MAXIFS(data!C:C,data!A:A,Endirim!A11224)</f>
        <v>0</v>
      </c>
      <c r="C11224" s="9" cm="1">
        <f t="array" ref="C11224">INDEX(data!B:B,MATCH(1,(data!A:A=Endirim!A11224)*(data!C:C=Endirim!B11224),0))</f>
        <v>0</v>
      </c>
      <c r="D11224" s="9" t="e">
        <f>VLOOKUP(C11224,campaign!$A$2:$D$18,4,FALSE)</f>
        <v>#N/A</v>
      </c>
      <c r="E11224" s="9">
        <f>_xlfn.MAXIFS(data!G:G,data!A:A,Endirim!A11224)</f>
        <v>0</v>
      </c>
      <c r="F11224" s="9" t="e">
        <f>IF(E11224=D11224,"no discount",_xlfn.XLOOKUP(E11224,campaign!$D$2:$D$18,campaign!$B$2:$B$18))</f>
        <v>#N/A</v>
      </c>
    </row>
    <row r="11225" spans="1:6" x14ac:dyDescent="0.3">
      <c r="A11225" s="9">
        <f>customer!A11225</f>
        <v>0</v>
      </c>
      <c r="B11225" s="10">
        <f>_xlfn.MAXIFS(data!C:C,data!A:A,Endirim!A11225)</f>
        <v>0</v>
      </c>
      <c r="C11225" s="9" cm="1">
        <f t="array" ref="C11225">INDEX(data!B:B,MATCH(1,(data!A:A=Endirim!A11225)*(data!C:C=Endirim!B11225),0))</f>
        <v>0</v>
      </c>
      <c r="D11225" s="9" t="e">
        <f>VLOOKUP(C11225,campaign!$A$2:$D$18,4,FALSE)</f>
        <v>#N/A</v>
      </c>
      <c r="E11225" s="9">
        <f>_xlfn.MAXIFS(data!G:G,data!A:A,Endirim!A11225)</f>
        <v>0</v>
      </c>
      <c r="F11225" s="9" t="e">
        <f>IF(E11225=D11225,"no discount",_xlfn.XLOOKUP(E11225,campaign!$D$2:$D$18,campaign!$B$2:$B$18))</f>
        <v>#N/A</v>
      </c>
    </row>
    <row r="11226" spans="1:6" x14ac:dyDescent="0.3">
      <c r="A11226" s="9">
        <f>customer!A11226</f>
        <v>0</v>
      </c>
      <c r="B11226" s="10">
        <f>_xlfn.MAXIFS(data!C:C,data!A:A,Endirim!A11226)</f>
        <v>0</v>
      </c>
      <c r="C11226" s="9" cm="1">
        <f t="array" ref="C11226">INDEX(data!B:B,MATCH(1,(data!A:A=Endirim!A11226)*(data!C:C=Endirim!B11226),0))</f>
        <v>0</v>
      </c>
      <c r="D11226" s="9" t="e">
        <f>VLOOKUP(C11226,campaign!$A$2:$D$18,4,FALSE)</f>
        <v>#N/A</v>
      </c>
      <c r="E11226" s="9">
        <f>_xlfn.MAXIFS(data!G:G,data!A:A,Endirim!A11226)</f>
        <v>0</v>
      </c>
      <c r="F11226" s="9" t="e">
        <f>IF(E11226=D11226,"no discount",_xlfn.XLOOKUP(E11226,campaign!$D$2:$D$18,campaign!$B$2:$B$18))</f>
        <v>#N/A</v>
      </c>
    </row>
    <row r="11227" spans="1:6" x14ac:dyDescent="0.3">
      <c r="A11227" s="9">
        <f>customer!A11227</f>
        <v>0</v>
      </c>
      <c r="B11227" s="10">
        <f>_xlfn.MAXIFS(data!C:C,data!A:A,Endirim!A11227)</f>
        <v>0</v>
      </c>
      <c r="C11227" s="9" cm="1">
        <f t="array" ref="C11227">INDEX(data!B:B,MATCH(1,(data!A:A=Endirim!A11227)*(data!C:C=Endirim!B11227),0))</f>
        <v>0</v>
      </c>
      <c r="D11227" s="9" t="e">
        <f>VLOOKUP(C11227,campaign!$A$2:$D$18,4,FALSE)</f>
        <v>#N/A</v>
      </c>
      <c r="E11227" s="9">
        <f>_xlfn.MAXIFS(data!G:G,data!A:A,Endirim!A11227)</f>
        <v>0</v>
      </c>
      <c r="F11227" s="9" t="e">
        <f>IF(E11227=D11227,"no discount",_xlfn.XLOOKUP(E11227,campaign!$D$2:$D$18,campaign!$B$2:$B$18))</f>
        <v>#N/A</v>
      </c>
    </row>
    <row r="11228" spans="1:6" x14ac:dyDescent="0.3">
      <c r="A11228" s="9">
        <f>customer!A11228</f>
        <v>0</v>
      </c>
      <c r="B11228" s="10">
        <f>_xlfn.MAXIFS(data!C:C,data!A:A,Endirim!A11228)</f>
        <v>0</v>
      </c>
      <c r="C11228" s="9" cm="1">
        <f t="array" ref="C11228">INDEX(data!B:B,MATCH(1,(data!A:A=Endirim!A11228)*(data!C:C=Endirim!B11228),0))</f>
        <v>0</v>
      </c>
      <c r="D11228" s="9" t="e">
        <f>VLOOKUP(C11228,campaign!$A$2:$D$18,4,FALSE)</f>
        <v>#N/A</v>
      </c>
      <c r="E11228" s="9">
        <f>_xlfn.MAXIFS(data!G:G,data!A:A,Endirim!A11228)</f>
        <v>0</v>
      </c>
      <c r="F11228" s="9" t="e">
        <f>IF(E11228=D11228,"no discount",_xlfn.XLOOKUP(E11228,campaign!$D$2:$D$18,campaign!$B$2:$B$18))</f>
        <v>#N/A</v>
      </c>
    </row>
    <row r="11229" spans="1:6" x14ac:dyDescent="0.3">
      <c r="A11229" s="9">
        <f>customer!A11229</f>
        <v>0</v>
      </c>
      <c r="B11229" s="10">
        <f>_xlfn.MAXIFS(data!C:C,data!A:A,Endirim!A11229)</f>
        <v>0</v>
      </c>
      <c r="C11229" s="9" cm="1">
        <f t="array" ref="C11229">INDEX(data!B:B,MATCH(1,(data!A:A=Endirim!A11229)*(data!C:C=Endirim!B11229),0))</f>
        <v>0</v>
      </c>
      <c r="D11229" s="9" t="e">
        <f>VLOOKUP(C11229,campaign!$A$2:$D$18,4,FALSE)</f>
        <v>#N/A</v>
      </c>
      <c r="E11229" s="9">
        <f>_xlfn.MAXIFS(data!G:G,data!A:A,Endirim!A11229)</f>
        <v>0</v>
      </c>
      <c r="F11229" s="9" t="e">
        <f>IF(E11229=D11229,"no discount",_xlfn.XLOOKUP(E11229,campaign!$D$2:$D$18,campaign!$B$2:$B$18))</f>
        <v>#N/A</v>
      </c>
    </row>
    <row r="11230" spans="1:6" x14ac:dyDescent="0.3">
      <c r="A11230" s="9">
        <f>customer!A11230</f>
        <v>0</v>
      </c>
      <c r="B11230" s="10">
        <f>_xlfn.MAXIFS(data!C:C,data!A:A,Endirim!A11230)</f>
        <v>0</v>
      </c>
      <c r="C11230" s="9" cm="1">
        <f t="array" ref="C11230">INDEX(data!B:B,MATCH(1,(data!A:A=Endirim!A11230)*(data!C:C=Endirim!B11230),0))</f>
        <v>0</v>
      </c>
      <c r="D11230" s="9" t="e">
        <f>VLOOKUP(C11230,campaign!$A$2:$D$18,4,FALSE)</f>
        <v>#N/A</v>
      </c>
      <c r="E11230" s="9">
        <f>_xlfn.MAXIFS(data!G:G,data!A:A,Endirim!A11230)</f>
        <v>0</v>
      </c>
      <c r="F11230" s="9" t="e">
        <f>IF(E11230=D11230,"no discount",_xlfn.XLOOKUP(E11230,campaign!$D$2:$D$18,campaign!$B$2:$B$18))</f>
        <v>#N/A</v>
      </c>
    </row>
    <row r="11231" spans="1:6" x14ac:dyDescent="0.3">
      <c r="A11231" s="9">
        <f>customer!A11231</f>
        <v>0</v>
      </c>
      <c r="B11231" s="10">
        <f>_xlfn.MAXIFS(data!C:C,data!A:A,Endirim!A11231)</f>
        <v>0</v>
      </c>
      <c r="C11231" s="9" cm="1">
        <f t="array" ref="C11231">INDEX(data!B:B,MATCH(1,(data!A:A=Endirim!A11231)*(data!C:C=Endirim!B11231),0))</f>
        <v>0</v>
      </c>
      <c r="D11231" s="9" t="e">
        <f>VLOOKUP(C11231,campaign!$A$2:$D$18,4,FALSE)</f>
        <v>#N/A</v>
      </c>
      <c r="E11231" s="9">
        <f>_xlfn.MAXIFS(data!G:G,data!A:A,Endirim!A11231)</f>
        <v>0</v>
      </c>
      <c r="F11231" s="9" t="e">
        <f>IF(E11231=D11231,"no discount",_xlfn.XLOOKUP(E11231,campaign!$D$2:$D$18,campaign!$B$2:$B$18))</f>
        <v>#N/A</v>
      </c>
    </row>
    <row r="11232" spans="1:6" x14ac:dyDescent="0.3">
      <c r="A11232" s="9">
        <f>customer!A11232</f>
        <v>0</v>
      </c>
      <c r="B11232" s="10">
        <f>_xlfn.MAXIFS(data!C:C,data!A:A,Endirim!A11232)</f>
        <v>0</v>
      </c>
      <c r="C11232" s="9" cm="1">
        <f t="array" ref="C11232">INDEX(data!B:B,MATCH(1,(data!A:A=Endirim!A11232)*(data!C:C=Endirim!B11232),0))</f>
        <v>0</v>
      </c>
      <c r="D11232" s="9" t="e">
        <f>VLOOKUP(C11232,campaign!$A$2:$D$18,4,FALSE)</f>
        <v>#N/A</v>
      </c>
      <c r="E11232" s="9">
        <f>_xlfn.MAXIFS(data!G:G,data!A:A,Endirim!A11232)</f>
        <v>0</v>
      </c>
      <c r="F11232" s="9" t="e">
        <f>IF(E11232=D11232,"no discount",_xlfn.XLOOKUP(E11232,campaign!$D$2:$D$18,campaign!$B$2:$B$18))</f>
        <v>#N/A</v>
      </c>
    </row>
    <row r="11233" spans="1:6" x14ac:dyDescent="0.3">
      <c r="A11233" s="9">
        <f>customer!A11233</f>
        <v>0</v>
      </c>
      <c r="B11233" s="10">
        <f>_xlfn.MAXIFS(data!C:C,data!A:A,Endirim!A11233)</f>
        <v>0</v>
      </c>
      <c r="C11233" s="9" cm="1">
        <f t="array" ref="C11233">INDEX(data!B:B,MATCH(1,(data!A:A=Endirim!A11233)*(data!C:C=Endirim!B11233),0))</f>
        <v>0</v>
      </c>
      <c r="D11233" s="9" t="e">
        <f>VLOOKUP(C11233,campaign!$A$2:$D$18,4,FALSE)</f>
        <v>#N/A</v>
      </c>
      <c r="E11233" s="9">
        <f>_xlfn.MAXIFS(data!G:G,data!A:A,Endirim!A11233)</f>
        <v>0</v>
      </c>
      <c r="F11233" s="9" t="e">
        <f>IF(E11233=D11233,"no discount",_xlfn.XLOOKUP(E11233,campaign!$D$2:$D$18,campaign!$B$2:$B$18))</f>
        <v>#N/A</v>
      </c>
    </row>
    <row r="11234" spans="1:6" x14ac:dyDescent="0.3">
      <c r="A11234" s="9">
        <f>customer!A11234</f>
        <v>0</v>
      </c>
      <c r="B11234" s="10">
        <f>_xlfn.MAXIFS(data!C:C,data!A:A,Endirim!A11234)</f>
        <v>0</v>
      </c>
      <c r="C11234" s="9" cm="1">
        <f t="array" ref="C11234">INDEX(data!B:B,MATCH(1,(data!A:A=Endirim!A11234)*(data!C:C=Endirim!B11234),0))</f>
        <v>0</v>
      </c>
      <c r="D11234" s="9" t="e">
        <f>VLOOKUP(C11234,campaign!$A$2:$D$18,4,FALSE)</f>
        <v>#N/A</v>
      </c>
      <c r="E11234" s="9">
        <f>_xlfn.MAXIFS(data!G:G,data!A:A,Endirim!A11234)</f>
        <v>0</v>
      </c>
      <c r="F11234" s="9" t="e">
        <f>IF(E11234=D11234,"no discount",_xlfn.XLOOKUP(E11234,campaign!$D$2:$D$18,campaign!$B$2:$B$18))</f>
        <v>#N/A</v>
      </c>
    </row>
    <row r="11235" spans="1:6" x14ac:dyDescent="0.3">
      <c r="A11235" s="9">
        <f>customer!A11235</f>
        <v>0</v>
      </c>
      <c r="B11235" s="10">
        <f>_xlfn.MAXIFS(data!C:C,data!A:A,Endirim!A11235)</f>
        <v>0</v>
      </c>
      <c r="C11235" s="9" cm="1">
        <f t="array" ref="C11235">INDEX(data!B:B,MATCH(1,(data!A:A=Endirim!A11235)*(data!C:C=Endirim!B11235),0))</f>
        <v>0</v>
      </c>
      <c r="D11235" s="9" t="e">
        <f>VLOOKUP(C11235,campaign!$A$2:$D$18,4,FALSE)</f>
        <v>#N/A</v>
      </c>
      <c r="E11235" s="9">
        <f>_xlfn.MAXIFS(data!G:G,data!A:A,Endirim!A11235)</f>
        <v>0</v>
      </c>
      <c r="F11235" s="9" t="e">
        <f>IF(E11235=D11235,"no discount",_xlfn.XLOOKUP(E11235,campaign!$D$2:$D$18,campaign!$B$2:$B$18))</f>
        <v>#N/A</v>
      </c>
    </row>
    <row r="11236" spans="1:6" x14ac:dyDescent="0.3">
      <c r="A11236" s="9">
        <f>customer!A11236</f>
        <v>0</v>
      </c>
      <c r="B11236" s="10">
        <f>_xlfn.MAXIFS(data!C:C,data!A:A,Endirim!A11236)</f>
        <v>0</v>
      </c>
      <c r="C11236" s="9" cm="1">
        <f t="array" ref="C11236">INDEX(data!B:B,MATCH(1,(data!A:A=Endirim!A11236)*(data!C:C=Endirim!B11236),0))</f>
        <v>0</v>
      </c>
      <c r="D11236" s="9" t="e">
        <f>VLOOKUP(C11236,campaign!$A$2:$D$18,4,FALSE)</f>
        <v>#N/A</v>
      </c>
      <c r="E11236" s="9">
        <f>_xlfn.MAXIFS(data!G:G,data!A:A,Endirim!A11236)</f>
        <v>0</v>
      </c>
      <c r="F11236" s="9" t="e">
        <f>IF(E11236=D11236,"no discount",_xlfn.XLOOKUP(E11236,campaign!$D$2:$D$18,campaign!$B$2:$B$18))</f>
        <v>#N/A</v>
      </c>
    </row>
    <row r="11237" spans="1:6" x14ac:dyDescent="0.3">
      <c r="A11237" s="9">
        <f>customer!A11237</f>
        <v>0</v>
      </c>
      <c r="B11237" s="10">
        <f>_xlfn.MAXIFS(data!C:C,data!A:A,Endirim!A11237)</f>
        <v>0</v>
      </c>
      <c r="C11237" s="9" cm="1">
        <f t="array" ref="C11237">INDEX(data!B:B,MATCH(1,(data!A:A=Endirim!A11237)*(data!C:C=Endirim!B11237),0))</f>
        <v>0</v>
      </c>
      <c r="D11237" s="9" t="e">
        <f>VLOOKUP(C11237,campaign!$A$2:$D$18,4,FALSE)</f>
        <v>#N/A</v>
      </c>
      <c r="E11237" s="9">
        <f>_xlfn.MAXIFS(data!G:G,data!A:A,Endirim!A11237)</f>
        <v>0</v>
      </c>
      <c r="F11237" s="9" t="e">
        <f>IF(E11237=D11237,"no discount",_xlfn.XLOOKUP(E11237,campaign!$D$2:$D$18,campaign!$B$2:$B$18))</f>
        <v>#N/A</v>
      </c>
    </row>
    <row r="11238" spans="1:6" x14ac:dyDescent="0.3">
      <c r="A11238" s="9">
        <f>customer!A11238</f>
        <v>0</v>
      </c>
      <c r="B11238" s="10">
        <f>_xlfn.MAXIFS(data!C:C,data!A:A,Endirim!A11238)</f>
        <v>0</v>
      </c>
      <c r="C11238" s="9" cm="1">
        <f t="array" ref="C11238">INDEX(data!B:B,MATCH(1,(data!A:A=Endirim!A11238)*(data!C:C=Endirim!B11238),0))</f>
        <v>0</v>
      </c>
      <c r="D11238" s="9" t="e">
        <f>VLOOKUP(C11238,campaign!$A$2:$D$18,4,FALSE)</f>
        <v>#N/A</v>
      </c>
      <c r="E11238" s="9">
        <f>_xlfn.MAXIFS(data!G:G,data!A:A,Endirim!A11238)</f>
        <v>0</v>
      </c>
      <c r="F11238" s="9" t="e">
        <f>IF(E11238=D11238,"no discount",_xlfn.XLOOKUP(E11238,campaign!$D$2:$D$18,campaign!$B$2:$B$18))</f>
        <v>#N/A</v>
      </c>
    </row>
    <row r="11239" spans="1:6" x14ac:dyDescent="0.3">
      <c r="A11239" s="9">
        <f>customer!A11239</f>
        <v>0</v>
      </c>
      <c r="B11239" s="10">
        <f>_xlfn.MAXIFS(data!C:C,data!A:A,Endirim!A11239)</f>
        <v>0</v>
      </c>
      <c r="C11239" s="9" cm="1">
        <f t="array" ref="C11239">INDEX(data!B:B,MATCH(1,(data!A:A=Endirim!A11239)*(data!C:C=Endirim!B11239),0))</f>
        <v>0</v>
      </c>
      <c r="D11239" s="9" t="e">
        <f>VLOOKUP(C11239,campaign!$A$2:$D$18,4,FALSE)</f>
        <v>#N/A</v>
      </c>
      <c r="E11239" s="9">
        <f>_xlfn.MAXIFS(data!G:G,data!A:A,Endirim!A11239)</f>
        <v>0</v>
      </c>
      <c r="F11239" s="9" t="e">
        <f>IF(E11239=D11239,"no discount",_xlfn.XLOOKUP(E11239,campaign!$D$2:$D$18,campaign!$B$2:$B$18))</f>
        <v>#N/A</v>
      </c>
    </row>
    <row r="11240" spans="1:6" x14ac:dyDescent="0.3">
      <c r="A11240" s="9">
        <f>customer!A11240</f>
        <v>0</v>
      </c>
      <c r="B11240" s="10">
        <f>_xlfn.MAXIFS(data!C:C,data!A:A,Endirim!A11240)</f>
        <v>0</v>
      </c>
      <c r="C11240" s="9" cm="1">
        <f t="array" ref="C11240">INDEX(data!B:B,MATCH(1,(data!A:A=Endirim!A11240)*(data!C:C=Endirim!B11240),0))</f>
        <v>0</v>
      </c>
      <c r="D11240" s="9" t="e">
        <f>VLOOKUP(C11240,campaign!$A$2:$D$18,4,FALSE)</f>
        <v>#N/A</v>
      </c>
      <c r="E11240" s="9">
        <f>_xlfn.MAXIFS(data!G:G,data!A:A,Endirim!A11240)</f>
        <v>0</v>
      </c>
      <c r="F11240" s="9" t="e">
        <f>IF(E11240=D11240,"no discount",_xlfn.XLOOKUP(E11240,campaign!$D$2:$D$18,campaign!$B$2:$B$18))</f>
        <v>#N/A</v>
      </c>
    </row>
    <row r="11241" spans="1:6" x14ac:dyDescent="0.3">
      <c r="A11241" s="9">
        <f>customer!A11241</f>
        <v>0</v>
      </c>
      <c r="B11241" s="10">
        <f>_xlfn.MAXIFS(data!C:C,data!A:A,Endirim!A11241)</f>
        <v>0</v>
      </c>
      <c r="C11241" s="9" cm="1">
        <f t="array" ref="C11241">INDEX(data!B:B,MATCH(1,(data!A:A=Endirim!A11241)*(data!C:C=Endirim!B11241),0))</f>
        <v>0</v>
      </c>
      <c r="D11241" s="9" t="e">
        <f>VLOOKUP(C11241,campaign!$A$2:$D$18,4,FALSE)</f>
        <v>#N/A</v>
      </c>
      <c r="E11241" s="9">
        <f>_xlfn.MAXIFS(data!G:G,data!A:A,Endirim!A11241)</f>
        <v>0</v>
      </c>
      <c r="F11241" s="9" t="e">
        <f>IF(E11241=D11241,"no discount",_xlfn.XLOOKUP(E11241,campaign!$D$2:$D$18,campaign!$B$2:$B$18))</f>
        <v>#N/A</v>
      </c>
    </row>
    <row r="11242" spans="1:6" x14ac:dyDescent="0.3">
      <c r="A11242" s="9">
        <f>customer!A11242</f>
        <v>0</v>
      </c>
      <c r="B11242" s="10">
        <f>_xlfn.MAXIFS(data!C:C,data!A:A,Endirim!A11242)</f>
        <v>0</v>
      </c>
      <c r="C11242" s="9" cm="1">
        <f t="array" ref="C11242">INDEX(data!B:B,MATCH(1,(data!A:A=Endirim!A11242)*(data!C:C=Endirim!B11242),0))</f>
        <v>0</v>
      </c>
      <c r="D11242" s="9" t="e">
        <f>VLOOKUP(C11242,campaign!$A$2:$D$18,4,FALSE)</f>
        <v>#N/A</v>
      </c>
      <c r="E11242" s="9">
        <f>_xlfn.MAXIFS(data!G:G,data!A:A,Endirim!A11242)</f>
        <v>0</v>
      </c>
      <c r="F11242" s="9" t="e">
        <f>IF(E11242=D11242,"no discount",_xlfn.XLOOKUP(E11242,campaign!$D$2:$D$18,campaign!$B$2:$B$18))</f>
        <v>#N/A</v>
      </c>
    </row>
    <row r="11243" spans="1:6" x14ac:dyDescent="0.3">
      <c r="A11243" s="9">
        <f>customer!A11243</f>
        <v>0</v>
      </c>
      <c r="B11243" s="10">
        <f>_xlfn.MAXIFS(data!C:C,data!A:A,Endirim!A11243)</f>
        <v>0</v>
      </c>
      <c r="C11243" s="9" cm="1">
        <f t="array" ref="C11243">INDEX(data!B:B,MATCH(1,(data!A:A=Endirim!A11243)*(data!C:C=Endirim!B11243),0))</f>
        <v>0</v>
      </c>
      <c r="D11243" s="9" t="e">
        <f>VLOOKUP(C11243,campaign!$A$2:$D$18,4,FALSE)</f>
        <v>#N/A</v>
      </c>
      <c r="E11243" s="9">
        <f>_xlfn.MAXIFS(data!G:G,data!A:A,Endirim!A11243)</f>
        <v>0</v>
      </c>
      <c r="F11243" s="9" t="e">
        <f>IF(E11243=D11243,"no discount",_xlfn.XLOOKUP(E11243,campaign!$D$2:$D$18,campaign!$B$2:$B$18))</f>
        <v>#N/A</v>
      </c>
    </row>
    <row r="11244" spans="1:6" x14ac:dyDescent="0.3">
      <c r="A11244" s="9">
        <f>customer!A11244</f>
        <v>0</v>
      </c>
      <c r="B11244" s="10">
        <f>_xlfn.MAXIFS(data!C:C,data!A:A,Endirim!A11244)</f>
        <v>0</v>
      </c>
      <c r="C11244" s="9" cm="1">
        <f t="array" ref="C11244">INDEX(data!B:B,MATCH(1,(data!A:A=Endirim!A11244)*(data!C:C=Endirim!B11244),0))</f>
        <v>0</v>
      </c>
      <c r="D11244" s="9" t="e">
        <f>VLOOKUP(C11244,campaign!$A$2:$D$18,4,FALSE)</f>
        <v>#N/A</v>
      </c>
      <c r="E11244" s="9">
        <f>_xlfn.MAXIFS(data!G:G,data!A:A,Endirim!A11244)</f>
        <v>0</v>
      </c>
      <c r="F11244" s="9" t="e">
        <f>IF(E11244=D11244,"no discount",_xlfn.XLOOKUP(E11244,campaign!$D$2:$D$18,campaign!$B$2:$B$18))</f>
        <v>#N/A</v>
      </c>
    </row>
    <row r="11245" spans="1:6" x14ac:dyDescent="0.3">
      <c r="A11245" s="9">
        <f>customer!A11245</f>
        <v>0</v>
      </c>
      <c r="B11245" s="10">
        <f>_xlfn.MAXIFS(data!C:C,data!A:A,Endirim!A11245)</f>
        <v>0</v>
      </c>
      <c r="C11245" s="9" cm="1">
        <f t="array" ref="C11245">INDEX(data!B:B,MATCH(1,(data!A:A=Endirim!A11245)*(data!C:C=Endirim!B11245),0))</f>
        <v>0</v>
      </c>
      <c r="D11245" s="9" t="e">
        <f>VLOOKUP(C11245,campaign!$A$2:$D$18,4,FALSE)</f>
        <v>#N/A</v>
      </c>
      <c r="E11245" s="9">
        <f>_xlfn.MAXIFS(data!G:G,data!A:A,Endirim!A11245)</f>
        <v>0</v>
      </c>
      <c r="F11245" s="9" t="e">
        <f>IF(E11245=D11245,"no discount",_xlfn.XLOOKUP(E11245,campaign!$D$2:$D$18,campaign!$B$2:$B$18))</f>
        <v>#N/A</v>
      </c>
    </row>
    <row r="11246" spans="1:6" x14ac:dyDescent="0.3">
      <c r="A11246" s="9">
        <f>customer!A11246</f>
        <v>0</v>
      </c>
      <c r="B11246" s="10">
        <f>_xlfn.MAXIFS(data!C:C,data!A:A,Endirim!A11246)</f>
        <v>0</v>
      </c>
      <c r="C11246" s="9" cm="1">
        <f t="array" ref="C11246">INDEX(data!B:B,MATCH(1,(data!A:A=Endirim!A11246)*(data!C:C=Endirim!B11246),0))</f>
        <v>0</v>
      </c>
      <c r="D11246" s="9" t="e">
        <f>VLOOKUP(C11246,campaign!$A$2:$D$18,4,FALSE)</f>
        <v>#N/A</v>
      </c>
      <c r="E11246" s="9">
        <f>_xlfn.MAXIFS(data!G:G,data!A:A,Endirim!A11246)</f>
        <v>0</v>
      </c>
      <c r="F11246" s="9" t="e">
        <f>IF(E11246=D11246,"no discount",_xlfn.XLOOKUP(E11246,campaign!$D$2:$D$18,campaign!$B$2:$B$18))</f>
        <v>#N/A</v>
      </c>
    </row>
    <row r="11247" spans="1:6" x14ac:dyDescent="0.3">
      <c r="A11247" s="9">
        <f>customer!A11247</f>
        <v>0</v>
      </c>
      <c r="B11247" s="10">
        <f>_xlfn.MAXIFS(data!C:C,data!A:A,Endirim!A11247)</f>
        <v>0</v>
      </c>
      <c r="C11247" s="9" cm="1">
        <f t="array" ref="C11247">INDEX(data!B:B,MATCH(1,(data!A:A=Endirim!A11247)*(data!C:C=Endirim!B11247),0))</f>
        <v>0</v>
      </c>
      <c r="D11247" s="9" t="e">
        <f>VLOOKUP(C11247,campaign!$A$2:$D$18,4,FALSE)</f>
        <v>#N/A</v>
      </c>
      <c r="E11247" s="9">
        <f>_xlfn.MAXIFS(data!G:G,data!A:A,Endirim!A11247)</f>
        <v>0</v>
      </c>
      <c r="F11247" s="9" t="e">
        <f>IF(E11247=D11247,"no discount",_xlfn.XLOOKUP(E11247,campaign!$D$2:$D$18,campaign!$B$2:$B$18))</f>
        <v>#N/A</v>
      </c>
    </row>
    <row r="11248" spans="1:6" x14ac:dyDescent="0.3">
      <c r="A11248" s="9">
        <f>customer!A11248</f>
        <v>0</v>
      </c>
      <c r="B11248" s="10">
        <f>_xlfn.MAXIFS(data!C:C,data!A:A,Endirim!A11248)</f>
        <v>0</v>
      </c>
      <c r="C11248" s="9" cm="1">
        <f t="array" ref="C11248">INDEX(data!B:B,MATCH(1,(data!A:A=Endirim!A11248)*(data!C:C=Endirim!B11248),0))</f>
        <v>0</v>
      </c>
      <c r="D11248" s="9" t="e">
        <f>VLOOKUP(C11248,campaign!$A$2:$D$18,4,FALSE)</f>
        <v>#N/A</v>
      </c>
      <c r="E11248" s="9">
        <f>_xlfn.MAXIFS(data!G:G,data!A:A,Endirim!A11248)</f>
        <v>0</v>
      </c>
      <c r="F11248" s="9" t="e">
        <f>IF(E11248=D11248,"no discount",_xlfn.XLOOKUP(E11248,campaign!$D$2:$D$18,campaign!$B$2:$B$18))</f>
        <v>#N/A</v>
      </c>
    </row>
    <row r="11249" spans="1:6" x14ac:dyDescent="0.3">
      <c r="A11249" s="9">
        <f>customer!A11249</f>
        <v>0</v>
      </c>
      <c r="B11249" s="10">
        <f>_xlfn.MAXIFS(data!C:C,data!A:A,Endirim!A11249)</f>
        <v>0</v>
      </c>
      <c r="C11249" s="9" cm="1">
        <f t="array" ref="C11249">INDEX(data!B:B,MATCH(1,(data!A:A=Endirim!A11249)*(data!C:C=Endirim!B11249),0))</f>
        <v>0</v>
      </c>
      <c r="D11249" s="9" t="e">
        <f>VLOOKUP(C11249,campaign!$A$2:$D$18,4,FALSE)</f>
        <v>#N/A</v>
      </c>
      <c r="E11249" s="9">
        <f>_xlfn.MAXIFS(data!G:G,data!A:A,Endirim!A11249)</f>
        <v>0</v>
      </c>
      <c r="F11249" s="9" t="e">
        <f>IF(E11249=D11249,"no discount",_xlfn.XLOOKUP(E11249,campaign!$D$2:$D$18,campaign!$B$2:$B$18))</f>
        <v>#N/A</v>
      </c>
    </row>
    <row r="11250" spans="1:6" x14ac:dyDescent="0.3">
      <c r="A11250" s="9">
        <f>customer!A11250</f>
        <v>0</v>
      </c>
      <c r="B11250" s="10">
        <f>_xlfn.MAXIFS(data!C:C,data!A:A,Endirim!A11250)</f>
        <v>0</v>
      </c>
      <c r="C11250" s="9" cm="1">
        <f t="array" ref="C11250">INDEX(data!B:B,MATCH(1,(data!A:A=Endirim!A11250)*(data!C:C=Endirim!B11250),0))</f>
        <v>0</v>
      </c>
      <c r="D11250" s="9" t="e">
        <f>VLOOKUP(C11250,campaign!$A$2:$D$18,4,FALSE)</f>
        <v>#N/A</v>
      </c>
      <c r="E11250" s="9">
        <f>_xlfn.MAXIFS(data!G:G,data!A:A,Endirim!A11250)</f>
        <v>0</v>
      </c>
      <c r="F11250" s="9" t="e">
        <f>IF(E11250=D11250,"no discount",_xlfn.XLOOKUP(E11250,campaign!$D$2:$D$18,campaign!$B$2:$B$18))</f>
        <v>#N/A</v>
      </c>
    </row>
    <row r="11251" spans="1:6" x14ac:dyDescent="0.3">
      <c r="A11251" s="9">
        <f>customer!A11251</f>
        <v>0</v>
      </c>
      <c r="B11251" s="10">
        <f>_xlfn.MAXIFS(data!C:C,data!A:A,Endirim!A11251)</f>
        <v>0</v>
      </c>
      <c r="C11251" s="9" cm="1">
        <f t="array" ref="C11251">INDEX(data!B:B,MATCH(1,(data!A:A=Endirim!A11251)*(data!C:C=Endirim!B11251),0))</f>
        <v>0</v>
      </c>
      <c r="D11251" s="9" t="e">
        <f>VLOOKUP(C11251,campaign!$A$2:$D$18,4,FALSE)</f>
        <v>#N/A</v>
      </c>
      <c r="E11251" s="9">
        <f>_xlfn.MAXIFS(data!G:G,data!A:A,Endirim!A11251)</f>
        <v>0</v>
      </c>
      <c r="F11251" s="9" t="e">
        <f>IF(E11251=D11251,"no discount",_xlfn.XLOOKUP(E11251,campaign!$D$2:$D$18,campaign!$B$2:$B$18))</f>
        <v>#N/A</v>
      </c>
    </row>
    <row r="11252" spans="1:6" x14ac:dyDescent="0.3">
      <c r="A11252" s="9">
        <f>customer!A11252</f>
        <v>0</v>
      </c>
      <c r="B11252" s="10">
        <f>_xlfn.MAXIFS(data!C:C,data!A:A,Endirim!A11252)</f>
        <v>0</v>
      </c>
      <c r="C11252" s="9" cm="1">
        <f t="array" ref="C11252">INDEX(data!B:B,MATCH(1,(data!A:A=Endirim!A11252)*(data!C:C=Endirim!B11252),0))</f>
        <v>0</v>
      </c>
      <c r="D11252" s="9" t="e">
        <f>VLOOKUP(C11252,campaign!$A$2:$D$18,4,FALSE)</f>
        <v>#N/A</v>
      </c>
      <c r="E11252" s="9">
        <f>_xlfn.MAXIFS(data!G:G,data!A:A,Endirim!A11252)</f>
        <v>0</v>
      </c>
      <c r="F11252" s="9" t="e">
        <f>IF(E11252=D11252,"no discount",_xlfn.XLOOKUP(E11252,campaign!$D$2:$D$18,campaign!$B$2:$B$18))</f>
        <v>#N/A</v>
      </c>
    </row>
    <row r="11253" spans="1:6" x14ac:dyDescent="0.3">
      <c r="A11253" s="9">
        <f>customer!A11253</f>
        <v>0</v>
      </c>
      <c r="B11253" s="10">
        <f>_xlfn.MAXIFS(data!C:C,data!A:A,Endirim!A11253)</f>
        <v>0</v>
      </c>
      <c r="C11253" s="9" cm="1">
        <f t="array" ref="C11253">INDEX(data!B:B,MATCH(1,(data!A:A=Endirim!A11253)*(data!C:C=Endirim!B11253),0))</f>
        <v>0</v>
      </c>
      <c r="D11253" s="9" t="e">
        <f>VLOOKUP(C11253,campaign!$A$2:$D$18,4,FALSE)</f>
        <v>#N/A</v>
      </c>
      <c r="E11253" s="9">
        <f>_xlfn.MAXIFS(data!G:G,data!A:A,Endirim!A11253)</f>
        <v>0</v>
      </c>
      <c r="F11253" s="9" t="e">
        <f>IF(E11253=D11253,"no discount",_xlfn.XLOOKUP(E11253,campaign!$D$2:$D$18,campaign!$B$2:$B$18))</f>
        <v>#N/A</v>
      </c>
    </row>
    <row r="11254" spans="1:6" x14ac:dyDescent="0.3">
      <c r="A11254" s="9">
        <f>customer!A11254</f>
        <v>0</v>
      </c>
      <c r="B11254" s="10">
        <f>_xlfn.MAXIFS(data!C:C,data!A:A,Endirim!A11254)</f>
        <v>0</v>
      </c>
      <c r="C11254" s="9" cm="1">
        <f t="array" ref="C11254">INDEX(data!B:B,MATCH(1,(data!A:A=Endirim!A11254)*(data!C:C=Endirim!B11254),0))</f>
        <v>0</v>
      </c>
      <c r="D11254" s="9" t="e">
        <f>VLOOKUP(C11254,campaign!$A$2:$D$18,4,FALSE)</f>
        <v>#N/A</v>
      </c>
      <c r="E11254" s="9">
        <f>_xlfn.MAXIFS(data!G:G,data!A:A,Endirim!A11254)</f>
        <v>0</v>
      </c>
      <c r="F11254" s="9" t="e">
        <f>IF(E11254=D11254,"no discount",_xlfn.XLOOKUP(E11254,campaign!$D$2:$D$18,campaign!$B$2:$B$18))</f>
        <v>#N/A</v>
      </c>
    </row>
    <row r="11255" spans="1:6" x14ac:dyDescent="0.3">
      <c r="A11255" s="9">
        <f>customer!A11255</f>
        <v>0</v>
      </c>
      <c r="B11255" s="10">
        <f>_xlfn.MAXIFS(data!C:C,data!A:A,Endirim!A11255)</f>
        <v>0</v>
      </c>
      <c r="C11255" s="9" cm="1">
        <f t="array" ref="C11255">INDEX(data!B:B,MATCH(1,(data!A:A=Endirim!A11255)*(data!C:C=Endirim!B11255),0))</f>
        <v>0</v>
      </c>
      <c r="D11255" s="9" t="e">
        <f>VLOOKUP(C11255,campaign!$A$2:$D$18,4,FALSE)</f>
        <v>#N/A</v>
      </c>
      <c r="E11255" s="9">
        <f>_xlfn.MAXIFS(data!G:G,data!A:A,Endirim!A11255)</f>
        <v>0</v>
      </c>
      <c r="F11255" s="9" t="e">
        <f>IF(E11255=D11255,"no discount",_xlfn.XLOOKUP(E11255,campaign!$D$2:$D$18,campaign!$B$2:$B$18))</f>
        <v>#N/A</v>
      </c>
    </row>
    <row r="11256" spans="1:6" x14ac:dyDescent="0.3">
      <c r="A11256" s="9">
        <f>customer!A11256</f>
        <v>0</v>
      </c>
      <c r="B11256" s="10">
        <f>_xlfn.MAXIFS(data!C:C,data!A:A,Endirim!A11256)</f>
        <v>0</v>
      </c>
      <c r="C11256" s="9" cm="1">
        <f t="array" ref="C11256">INDEX(data!B:B,MATCH(1,(data!A:A=Endirim!A11256)*(data!C:C=Endirim!B11256),0))</f>
        <v>0</v>
      </c>
      <c r="D11256" s="9" t="e">
        <f>VLOOKUP(C11256,campaign!$A$2:$D$18,4,FALSE)</f>
        <v>#N/A</v>
      </c>
      <c r="E11256" s="9">
        <f>_xlfn.MAXIFS(data!G:G,data!A:A,Endirim!A11256)</f>
        <v>0</v>
      </c>
      <c r="F11256" s="9" t="e">
        <f>IF(E11256=D11256,"no discount",_xlfn.XLOOKUP(E11256,campaign!$D$2:$D$18,campaign!$B$2:$B$18))</f>
        <v>#N/A</v>
      </c>
    </row>
    <row r="11257" spans="1:6" x14ac:dyDescent="0.3">
      <c r="A11257" s="9">
        <f>customer!A11257</f>
        <v>0</v>
      </c>
      <c r="B11257" s="10">
        <f>_xlfn.MAXIFS(data!C:C,data!A:A,Endirim!A11257)</f>
        <v>0</v>
      </c>
      <c r="C11257" s="9" cm="1">
        <f t="array" ref="C11257">INDEX(data!B:B,MATCH(1,(data!A:A=Endirim!A11257)*(data!C:C=Endirim!B11257),0))</f>
        <v>0</v>
      </c>
      <c r="D11257" s="9" t="e">
        <f>VLOOKUP(C11257,campaign!$A$2:$D$18,4,FALSE)</f>
        <v>#N/A</v>
      </c>
      <c r="E11257" s="9">
        <f>_xlfn.MAXIFS(data!G:G,data!A:A,Endirim!A11257)</f>
        <v>0</v>
      </c>
      <c r="F11257" s="9" t="e">
        <f>IF(E11257=D11257,"no discount",_xlfn.XLOOKUP(E11257,campaign!$D$2:$D$18,campaign!$B$2:$B$18))</f>
        <v>#N/A</v>
      </c>
    </row>
    <row r="11258" spans="1:6" x14ac:dyDescent="0.3">
      <c r="A11258" s="9">
        <f>customer!A11258</f>
        <v>0</v>
      </c>
      <c r="B11258" s="10">
        <f>_xlfn.MAXIFS(data!C:C,data!A:A,Endirim!A11258)</f>
        <v>0</v>
      </c>
      <c r="C11258" s="9" cm="1">
        <f t="array" ref="C11258">INDEX(data!B:B,MATCH(1,(data!A:A=Endirim!A11258)*(data!C:C=Endirim!B11258),0))</f>
        <v>0</v>
      </c>
      <c r="D11258" s="9" t="e">
        <f>VLOOKUP(C11258,campaign!$A$2:$D$18,4,FALSE)</f>
        <v>#N/A</v>
      </c>
      <c r="E11258" s="9">
        <f>_xlfn.MAXIFS(data!G:G,data!A:A,Endirim!A11258)</f>
        <v>0</v>
      </c>
      <c r="F11258" s="9" t="e">
        <f>IF(E11258=D11258,"no discount",_xlfn.XLOOKUP(E11258,campaign!$D$2:$D$18,campaign!$B$2:$B$18))</f>
        <v>#N/A</v>
      </c>
    </row>
    <row r="11259" spans="1:6" x14ac:dyDescent="0.3">
      <c r="A11259" s="9">
        <f>customer!A11259</f>
        <v>0</v>
      </c>
      <c r="B11259" s="10">
        <f>_xlfn.MAXIFS(data!C:C,data!A:A,Endirim!A11259)</f>
        <v>0</v>
      </c>
      <c r="C11259" s="9" cm="1">
        <f t="array" ref="C11259">INDEX(data!B:B,MATCH(1,(data!A:A=Endirim!A11259)*(data!C:C=Endirim!B11259),0))</f>
        <v>0</v>
      </c>
      <c r="D11259" s="9" t="e">
        <f>VLOOKUP(C11259,campaign!$A$2:$D$18,4,FALSE)</f>
        <v>#N/A</v>
      </c>
      <c r="E11259" s="9">
        <f>_xlfn.MAXIFS(data!G:G,data!A:A,Endirim!A11259)</f>
        <v>0</v>
      </c>
      <c r="F11259" s="9" t="e">
        <f>IF(E11259=D11259,"no discount",_xlfn.XLOOKUP(E11259,campaign!$D$2:$D$18,campaign!$B$2:$B$18))</f>
        <v>#N/A</v>
      </c>
    </row>
    <row r="11260" spans="1:6" x14ac:dyDescent="0.3">
      <c r="A11260" s="9">
        <f>customer!A11260</f>
        <v>0</v>
      </c>
      <c r="B11260" s="10">
        <f>_xlfn.MAXIFS(data!C:C,data!A:A,Endirim!A11260)</f>
        <v>0</v>
      </c>
      <c r="C11260" s="9" cm="1">
        <f t="array" ref="C11260">INDEX(data!B:B,MATCH(1,(data!A:A=Endirim!A11260)*(data!C:C=Endirim!B11260),0))</f>
        <v>0</v>
      </c>
      <c r="D11260" s="9" t="e">
        <f>VLOOKUP(C11260,campaign!$A$2:$D$18,4,FALSE)</f>
        <v>#N/A</v>
      </c>
      <c r="E11260" s="9">
        <f>_xlfn.MAXIFS(data!G:G,data!A:A,Endirim!A11260)</f>
        <v>0</v>
      </c>
      <c r="F11260" s="9" t="e">
        <f>IF(E11260=D11260,"no discount",_xlfn.XLOOKUP(E11260,campaign!$D$2:$D$18,campaign!$B$2:$B$18))</f>
        <v>#N/A</v>
      </c>
    </row>
    <row r="11261" spans="1:6" x14ac:dyDescent="0.3">
      <c r="A11261" s="9">
        <f>customer!A11261</f>
        <v>0</v>
      </c>
      <c r="B11261" s="10">
        <f>_xlfn.MAXIFS(data!C:C,data!A:A,Endirim!A11261)</f>
        <v>0</v>
      </c>
      <c r="C11261" s="9" cm="1">
        <f t="array" ref="C11261">INDEX(data!B:B,MATCH(1,(data!A:A=Endirim!A11261)*(data!C:C=Endirim!B11261),0))</f>
        <v>0</v>
      </c>
      <c r="D11261" s="9" t="e">
        <f>VLOOKUP(C11261,campaign!$A$2:$D$18,4,FALSE)</f>
        <v>#N/A</v>
      </c>
      <c r="E11261" s="9">
        <f>_xlfn.MAXIFS(data!G:G,data!A:A,Endirim!A11261)</f>
        <v>0</v>
      </c>
      <c r="F11261" s="9" t="e">
        <f>IF(E11261=D11261,"no discount",_xlfn.XLOOKUP(E11261,campaign!$D$2:$D$18,campaign!$B$2:$B$18))</f>
        <v>#N/A</v>
      </c>
    </row>
    <row r="11262" spans="1:6" x14ac:dyDescent="0.3">
      <c r="A11262" s="9">
        <f>customer!A11262</f>
        <v>0</v>
      </c>
      <c r="B11262" s="10">
        <f>_xlfn.MAXIFS(data!C:C,data!A:A,Endirim!A11262)</f>
        <v>0</v>
      </c>
      <c r="C11262" s="9" cm="1">
        <f t="array" ref="C11262">INDEX(data!B:B,MATCH(1,(data!A:A=Endirim!A11262)*(data!C:C=Endirim!B11262),0))</f>
        <v>0</v>
      </c>
      <c r="D11262" s="9" t="e">
        <f>VLOOKUP(C11262,campaign!$A$2:$D$18,4,FALSE)</f>
        <v>#N/A</v>
      </c>
      <c r="E11262" s="9">
        <f>_xlfn.MAXIFS(data!G:G,data!A:A,Endirim!A11262)</f>
        <v>0</v>
      </c>
      <c r="F11262" s="9" t="e">
        <f>IF(E11262=D11262,"no discount",_xlfn.XLOOKUP(E11262,campaign!$D$2:$D$18,campaign!$B$2:$B$18))</f>
        <v>#N/A</v>
      </c>
    </row>
    <row r="11263" spans="1:6" x14ac:dyDescent="0.3">
      <c r="A11263" s="9">
        <f>customer!A11263</f>
        <v>0</v>
      </c>
      <c r="B11263" s="10">
        <f>_xlfn.MAXIFS(data!C:C,data!A:A,Endirim!A11263)</f>
        <v>0</v>
      </c>
      <c r="C11263" s="9" cm="1">
        <f t="array" ref="C11263">INDEX(data!B:B,MATCH(1,(data!A:A=Endirim!A11263)*(data!C:C=Endirim!B11263),0))</f>
        <v>0</v>
      </c>
      <c r="D11263" s="9" t="e">
        <f>VLOOKUP(C11263,campaign!$A$2:$D$18,4,FALSE)</f>
        <v>#N/A</v>
      </c>
      <c r="E11263" s="9">
        <f>_xlfn.MAXIFS(data!G:G,data!A:A,Endirim!A11263)</f>
        <v>0</v>
      </c>
      <c r="F11263" s="9" t="e">
        <f>IF(E11263=D11263,"no discount",_xlfn.XLOOKUP(E11263,campaign!$D$2:$D$18,campaign!$B$2:$B$18))</f>
        <v>#N/A</v>
      </c>
    </row>
    <row r="11264" spans="1:6" x14ac:dyDescent="0.3">
      <c r="A11264" s="9">
        <f>customer!A11264</f>
        <v>0</v>
      </c>
      <c r="B11264" s="10">
        <f>_xlfn.MAXIFS(data!C:C,data!A:A,Endirim!A11264)</f>
        <v>0</v>
      </c>
      <c r="C11264" s="9" cm="1">
        <f t="array" ref="C11264">INDEX(data!B:B,MATCH(1,(data!A:A=Endirim!A11264)*(data!C:C=Endirim!B11264),0))</f>
        <v>0</v>
      </c>
      <c r="D11264" s="9" t="e">
        <f>VLOOKUP(C11264,campaign!$A$2:$D$18,4,FALSE)</f>
        <v>#N/A</v>
      </c>
      <c r="E11264" s="9">
        <f>_xlfn.MAXIFS(data!G:G,data!A:A,Endirim!A11264)</f>
        <v>0</v>
      </c>
      <c r="F11264" s="9" t="e">
        <f>IF(E11264=D11264,"no discount",_xlfn.XLOOKUP(E11264,campaign!$D$2:$D$18,campaign!$B$2:$B$18))</f>
        <v>#N/A</v>
      </c>
    </row>
    <row r="11265" spans="1:6" x14ac:dyDescent="0.3">
      <c r="A11265" s="9">
        <f>customer!A11265</f>
        <v>0</v>
      </c>
      <c r="B11265" s="10">
        <f>_xlfn.MAXIFS(data!C:C,data!A:A,Endirim!A11265)</f>
        <v>0</v>
      </c>
      <c r="C11265" s="9" cm="1">
        <f t="array" ref="C11265">INDEX(data!B:B,MATCH(1,(data!A:A=Endirim!A11265)*(data!C:C=Endirim!B11265),0))</f>
        <v>0</v>
      </c>
      <c r="D11265" s="9" t="e">
        <f>VLOOKUP(C11265,campaign!$A$2:$D$18,4,FALSE)</f>
        <v>#N/A</v>
      </c>
      <c r="E11265" s="9">
        <f>_xlfn.MAXIFS(data!G:G,data!A:A,Endirim!A11265)</f>
        <v>0</v>
      </c>
      <c r="F11265" s="9" t="e">
        <f>IF(E11265=D11265,"no discount",_xlfn.XLOOKUP(E11265,campaign!$D$2:$D$18,campaign!$B$2:$B$18))</f>
        <v>#N/A</v>
      </c>
    </row>
    <row r="11266" spans="1:6" x14ac:dyDescent="0.3">
      <c r="A11266" s="9">
        <f>customer!A11266</f>
        <v>0</v>
      </c>
      <c r="B11266" s="10">
        <f>_xlfn.MAXIFS(data!C:C,data!A:A,Endirim!A11266)</f>
        <v>0</v>
      </c>
      <c r="C11266" s="9" cm="1">
        <f t="array" ref="C11266">INDEX(data!B:B,MATCH(1,(data!A:A=Endirim!A11266)*(data!C:C=Endirim!B11266),0))</f>
        <v>0</v>
      </c>
      <c r="D11266" s="9" t="e">
        <f>VLOOKUP(C11266,campaign!$A$2:$D$18,4,FALSE)</f>
        <v>#N/A</v>
      </c>
      <c r="E11266" s="9">
        <f>_xlfn.MAXIFS(data!G:G,data!A:A,Endirim!A11266)</f>
        <v>0</v>
      </c>
      <c r="F11266" s="9" t="e">
        <f>IF(E11266=D11266,"no discount",_xlfn.XLOOKUP(E11266,campaign!$D$2:$D$18,campaign!$B$2:$B$18))</f>
        <v>#N/A</v>
      </c>
    </row>
    <row r="11267" spans="1:6" x14ac:dyDescent="0.3">
      <c r="A11267" s="9">
        <f>customer!A11267</f>
        <v>0</v>
      </c>
      <c r="B11267" s="10">
        <f>_xlfn.MAXIFS(data!C:C,data!A:A,Endirim!A11267)</f>
        <v>0</v>
      </c>
      <c r="C11267" s="9" cm="1">
        <f t="array" ref="C11267">INDEX(data!B:B,MATCH(1,(data!A:A=Endirim!A11267)*(data!C:C=Endirim!B11267),0))</f>
        <v>0</v>
      </c>
      <c r="D11267" s="9" t="e">
        <f>VLOOKUP(C11267,campaign!$A$2:$D$18,4,FALSE)</f>
        <v>#N/A</v>
      </c>
      <c r="E11267" s="9">
        <f>_xlfn.MAXIFS(data!G:G,data!A:A,Endirim!A11267)</f>
        <v>0</v>
      </c>
      <c r="F11267" s="9" t="e">
        <f>IF(E11267=D11267,"no discount",_xlfn.XLOOKUP(E11267,campaign!$D$2:$D$18,campaign!$B$2:$B$18))</f>
        <v>#N/A</v>
      </c>
    </row>
    <row r="11268" spans="1:6" x14ac:dyDescent="0.3">
      <c r="A11268" s="9">
        <f>customer!A11268</f>
        <v>0</v>
      </c>
      <c r="B11268" s="10">
        <f>_xlfn.MAXIFS(data!C:C,data!A:A,Endirim!A11268)</f>
        <v>0</v>
      </c>
      <c r="C11268" s="9" cm="1">
        <f t="array" ref="C11268">INDEX(data!B:B,MATCH(1,(data!A:A=Endirim!A11268)*(data!C:C=Endirim!B11268),0))</f>
        <v>0</v>
      </c>
      <c r="D11268" s="9" t="e">
        <f>VLOOKUP(C11268,campaign!$A$2:$D$18,4,FALSE)</f>
        <v>#N/A</v>
      </c>
      <c r="E11268" s="9">
        <f>_xlfn.MAXIFS(data!G:G,data!A:A,Endirim!A11268)</f>
        <v>0</v>
      </c>
      <c r="F11268" s="9" t="e">
        <f>IF(E11268=D11268,"no discount",_xlfn.XLOOKUP(E11268,campaign!$D$2:$D$18,campaign!$B$2:$B$18))</f>
        <v>#N/A</v>
      </c>
    </row>
    <row r="11269" spans="1:6" x14ac:dyDescent="0.3">
      <c r="A11269" s="9">
        <f>customer!A11269</f>
        <v>0</v>
      </c>
      <c r="B11269" s="10">
        <f>_xlfn.MAXIFS(data!C:C,data!A:A,Endirim!A11269)</f>
        <v>0</v>
      </c>
      <c r="C11269" s="9" cm="1">
        <f t="array" ref="C11269">INDEX(data!B:B,MATCH(1,(data!A:A=Endirim!A11269)*(data!C:C=Endirim!B11269),0))</f>
        <v>0</v>
      </c>
      <c r="D11269" s="9" t="e">
        <f>VLOOKUP(C11269,campaign!$A$2:$D$18,4,FALSE)</f>
        <v>#N/A</v>
      </c>
      <c r="E11269" s="9">
        <f>_xlfn.MAXIFS(data!G:G,data!A:A,Endirim!A11269)</f>
        <v>0</v>
      </c>
      <c r="F11269" s="9" t="e">
        <f>IF(E11269=D11269,"no discount",_xlfn.XLOOKUP(E11269,campaign!$D$2:$D$18,campaign!$B$2:$B$18))</f>
        <v>#N/A</v>
      </c>
    </row>
    <row r="11270" spans="1:6" x14ac:dyDescent="0.3">
      <c r="A11270" s="9">
        <f>customer!A11270</f>
        <v>0</v>
      </c>
      <c r="B11270" s="10">
        <f>_xlfn.MAXIFS(data!C:C,data!A:A,Endirim!A11270)</f>
        <v>0</v>
      </c>
      <c r="C11270" s="9" cm="1">
        <f t="array" ref="C11270">INDEX(data!B:B,MATCH(1,(data!A:A=Endirim!A11270)*(data!C:C=Endirim!B11270),0))</f>
        <v>0</v>
      </c>
      <c r="D11270" s="9" t="e">
        <f>VLOOKUP(C11270,campaign!$A$2:$D$18,4,FALSE)</f>
        <v>#N/A</v>
      </c>
      <c r="E11270" s="9">
        <f>_xlfn.MAXIFS(data!G:G,data!A:A,Endirim!A11270)</f>
        <v>0</v>
      </c>
      <c r="F11270" s="9" t="e">
        <f>IF(E11270=D11270,"no discount",_xlfn.XLOOKUP(E11270,campaign!$D$2:$D$18,campaign!$B$2:$B$18))</f>
        <v>#N/A</v>
      </c>
    </row>
    <row r="11271" spans="1:6" x14ac:dyDescent="0.3">
      <c r="A11271" s="9">
        <f>customer!A11271</f>
        <v>0</v>
      </c>
      <c r="B11271" s="10">
        <f>_xlfn.MAXIFS(data!C:C,data!A:A,Endirim!A11271)</f>
        <v>0</v>
      </c>
      <c r="C11271" s="9" cm="1">
        <f t="array" ref="C11271">INDEX(data!B:B,MATCH(1,(data!A:A=Endirim!A11271)*(data!C:C=Endirim!B11271),0))</f>
        <v>0</v>
      </c>
      <c r="D11271" s="9" t="e">
        <f>VLOOKUP(C11271,campaign!$A$2:$D$18,4,FALSE)</f>
        <v>#N/A</v>
      </c>
      <c r="E11271" s="9">
        <f>_xlfn.MAXIFS(data!G:G,data!A:A,Endirim!A11271)</f>
        <v>0</v>
      </c>
      <c r="F11271" s="9" t="e">
        <f>IF(E11271=D11271,"no discount",_xlfn.XLOOKUP(E11271,campaign!$D$2:$D$18,campaign!$B$2:$B$18))</f>
        <v>#N/A</v>
      </c>
    </row>
    <row r="11272" spans="1:6" x14ac:dyDescent="0.3">
      <c r="A11272" s="9">
        <f>customer!A11272</f>
        <v>0</v>
      </c>
      <c r="B11272" s="10">
        <f>_xlfn.MAXIFS(data!C:C,data!A:A,Endirim!A11272)</f>
        <v>0</v>
      </c>
      <c r="C11272" s="9" cm="1">
        <f t="array" ref="C11272">INDEX(data!B:B,MATCH(1,(data!A:A=Endirim!A11272)*(data!C:C=Endirim!B11272),0))</f>
        <v>0</v>
      </c>
      <c r="D11272" s="9" t="e">
        <f>VLOOKUP(C11272,campaign!$A$2:$D$18,4,FALSE)</f>
        <v>#N/A</v>
      </c>
      <c r="E11272" s="9">
        <f>_xlfn.MAXIFS(data!G:G,data!A:A,Endirim!A11272)</f>
        <v>0</v>
      </c>
      <c r="F11272" s="9" t="e">
        <f>IF(E11272=D11272,"no discount",_xlfn.XLOOKUP(E11272,campaign!$D$2:$D$18,campaign!$B$2:$B$18))</f>
        <v>#N/A</v>
      </c>
    </row>
    <row r="11273" spans="1:6" x14ac:dyDescent="0.3">
      <c r="A11273" s="9">
        <f>customer!A11273</f>
        <v>0</v>
      </c>
      <c r="B11273" s="10">
        <f>_xlfn.MAXIFS(data!C:C,data!A:A,Endirim!A11273)</f>
        <v>0</v>
      </c>
      <c r="C11273" s="9" cm="1">
        <f t="array" ref="C11273">INDEX(data!B:B,MATCH(1,(data!A:A=Endirim!A11273)*(data!C:C=Endirim!B11273),0))</f>
        <v>0</v>
      </c>
      <c r="D11273" s="9" t="e">
        <f>VLOOKUP(C11273,campaign!$A$2:$D$18,4,FALSE)</f>
        <v>#N/A</v>
      </c>
      <c r="E11273" s="9">
        <f>_xlfn.MAXIFS(data!G:G,data!A:A,Endirim!A11273)</f>
        <v>0</v>
      </c>
      <c r="F11273" s="9" t="e">
        <f>IF(E11273=D11273,"no discount",_xlfn.XLOOKUP(E11273,campaign!$D$2:$D$18,campaign!$B$2:$B$18))</f>
        <v>#N/A</v>
      </c>
    </row>
    <row r="11274" spans="1:6" x14ac:dyDescent="0.3">
      <c r="A11274" s="9">
        <f>customer!A11274</f>
        <v>0</v>
      </c>
      <c r="B11274" s="10">
        <f>_xlfn.MAXIFS(data!C:C,data!A:A,Endirim!A11274)</f>
        <v>0</v>
      </c>
      <c r="C11274" s="9" cm="1">
        <f t="array" ref="C11274">INDEX(data!B:B,MATCH(1,(data!A:A=Endirim!A11274)*(data!C:C=Endirim!B11274),0))</f>
        <v>0</v>
      </c>
      <c r="D11274" s="9" t="e">
        <f>VLOOKUP(C11274,campaign!$A$2:$D$18,4,FALSE)</f>
        <v>#N/A</v>
      </c>
      <c r="E11274" s="9">
        <f>_xlfn.MAXIFS(data!G:G,data!A:A,Endirim!A11274)</f>
        <v>0</v>
      </c>
      <c r="F11274" s="9" t="e">
        <f>IF(E11274=D11274,"no discount",_xlfn.XLOOKUP(E11274,campaign!$D$2:$D$18,campaign!$B$2:$B$18))</f>
        <v>#N/A</v>
      </c>
    </row>
    <row r="11275" spans="1:6" x14ac:dyDescent="0.3">
      <c r="A11275" s="9">
        <f>customer!A11275</f>
        <v>0</v>
      </c>
      <c r="B11275" s="10">
        <f>_xlfn.MAXIFS(data!C:C,data!A:A,Endirim!A11275)</f>
        <v>0</v>
      </c>
      <c r="C11275" s="9" cm="1">
        <f t="array" ref="C11275">INDEX(data!B:B,MATCH(1,(data!A:A=Endirim!A11275)*(data!C:C=Endirim!B11275),0))</f>
        <v>0</v>
      </c>
      <c r="D11275" s="9" t="e">
        <f>VLOOKUP(C11275,campaign!$A$2:$D$18,4,FALSE)</f>
        <v>#N/A</v>
      </c>
      <c r="E11275" s="9">
        <f>_xlfn.MAXIFS(data!G:G,data!A:A,Endirim!A11275)</f>
        <v>0</v>
      </c>
      <c r="F11275" s="9" t="e">
        <f>IF(E11275=D11275,"no discount",_xlfn.XLOOKUP(E11275,campaign!$D$2:$D$18,campaign!$B$2:$B$18))</f>
        <v>#N/A</v>
      </c>
    </row>
    <row r="11276" spans="1:6" x14ac:dyDescent="0.3">
      <c r="A11276" s="9">
        <f>customer!A11276</f>
        <v>0</v>
      </c>
      <c r="B11276" s="10">
        <f>_xlfn.MAXIFS(data!C:C,data!A:A,Endirim!A11276)</f>
        <v>0</v>
      </c>
      <c r="C11276" s="9" cm="1">
        <f t="array" ref="C11276">INDEX(data!B:B,MATCH(1,(data!A:A=Endirim!A11276)*(data!C:C=Endirim!B11276),0))</f>
        <v>0</v>
      </c>
      <c r="D11276" s="9" t="e">
        <f>VLOOKUP(C11276,campaign!$A$2:$D$18,4,FALSE)</f>
        <v>#N/A</v>
      </c>
      <c r="E11276" s="9">
        <f>_xlfn.MAXIFS(data!G:G,data!A:A,Endirim!A11276)</f>
        <v>0</v>
      </c>
      <c r="F11276" s="9" t="e">
        <f>IF(E11276=D11276,"no discount",_xlfn.XLOOKUP(E11276,campaign!$D$2:$D$18,campaign!$B$2:$B$18))</f>
        <v>#N/A</v>
      </c>
    </row>
    <row r="11277" spans="1:6" x14ac:dyDescent="0.3">
      <c r="A11277" s="9">
        <f>customer!A11277</f>
        <v>0</v>
      </c>
      <c r="B11277" s="10">
        <f>_xlfn.MAXIFS(data!C:C,data!A:A,Endirim!A11277)</f>
        <v>0</v>
      </c>
      <c r="C11277" s="9" cm="1">
        <f t="array" ref="C11277">INDEX(data!B:B,MATCH(1,(data!A:A=Endirim!A11277)*(data!C:C=Endirim!B11277),0))</f>
        <v>0</v>
      </c>
      <c r="D11277" s="9" t="e">
        <f>VLOOKUP(C11277,campaign!$A$2:$D$18,4,FALSE)</f>
        <v>#N/A</v>
      </c>
      <c r="E11277" s="9">
        <f>_xlfn.MAXIFS(data!G:G,data!A:A,Endirim!A11277)</f>
        <v>0</v>
      </c>
      <c r="F11277" s="9" t="e">
        <f>IF(E11277=D11277,"no discount",_xlfn.XLOOKUP(E11277,campaign!$D$2:$D$18,campaign!$B$2:$B$18))</f>
        <v>#N/A</v>
      </c>
    </row>
    <row r="11278" spans="1:6" x14ac:dyDescent="0.3">
      <c r="A11278" s="9">
        <f>customer!A11278</f>
        <v>0</v>
      </c>
      <c r="B11278" s="10">
        <f>_xlfn.MAXIFS(data!C:C,data!A:A,Endirim!A11278)</f>
        <v>0</v>
      </c>
      <c r="C11278" s="9" cm="1">
        <f t="array" ref="C11278">INDEX(data!B:B,MATCH(1,(data!A:A=Endirim!A11278)*(data!C:C=Endirim!B11278),0))</f>
        <v>0</v>
      </c>
      <c r="D11278" s="9" t="e">
        <f>VLOOKUP(C11278,campaign!$A$2:$D$18,4,FALSE)</f>
        <v>#N/A</v>
      </c>
      <c r="E11278" s="9">
        <f>_xlfn.MAXIFS(data!G:G,data!A:A,Endirim!A11278)</f>
        <v>0</v>
      </c>
      <c r="F11278" s="9" t="e">
        <f>IF(E11278=D11278,"no discount",_xlfn.XLOOKUP(E11278,campaign!$D$2:$D$18,campaign!$B$2:$B$18))</f>
        <v>#N/A</v>
      </c>
    </row>
    <row r="11279" spans="1:6" x14ac:dyDescent="0.3">
      <c r="A11279" s="9">
        <f>customer!A11279</f>
        <v>0</v>
      </c>
      <c r="B11279" s="10">
        <f>_xlfn.MAXIFS(data!C:C,data!A:A,Endirim!A11279)</f>
        <v>0</v>
      </c>
      <c r="C11279" s="9" cm="1">
        <f t="array" ref="C11279">INDEX(data!B:B,MATCH(1,(data!A:A=Endirim!A11279)*(data!C:C=Endirim!B11279),0))</f>
        <v>0</v>
      </c>
      <c r="D11279" s="9" t="e">
        <f>VLOOKUP(C11279,campaign!$A$2:$D$18,4,FALSE)</f>
        <v>#N/A</v>
      </c>
      <c r="E11279" s="9">
        <f>_xlfn.MAXIFS(data!G:G,data!A:A,Endirim!A11279)</f>
        <v>0</v>
      </c>
      <c r="F11279" s="9" t="e">
        <f>IF(E11279=D11279,"no discount",_xlfn.XLOOKUP(E11279,campaign!$D$2:$D$18,campaign!$B$2:$B$18))</f>
        <v>#N/A</v>
      </c>
    </row>
    <row r="11280" spans="1:6" x14ac:dyDescent="0.3">
      <c r="A11280" s="9">
        <f>customer!A11280</f>
        <v>0</v>
      </c>
      <c r="B11280" s="10">
        <f>_xlfn.MAXIFS(data!C:C,data!A:A,Endirim!A11280)</f>
        <v>0</v>
      </c>
      <c r="C11280" s="9" cm="1">
        <f t="array" ref="C11280">INDEX(data!B:B,MATCH(1,(data!A:A=Endirim!A11280)*(data!C:C=Endirim!B11280),0))</f>
        <v>0</v>
      </c>
      <c r="D11280" s="9" t="e">
        <f>VLOOKUP(C11280,campaign!$A$2:$D$18,4,FALSE)</f>
        <v>#N/A</v>
      </c>
      <c r="E11280" s="9">
        <f>_xlfn.MAXIFS(data!G:G,data!A:A,Endirim!A11280)</f>
        <v>0</v>
      </c>
      <c r="F11280" s="9" t="e">
        <f>IF(E11280=D11280,"no discount",_xlfn.XLOOKUP(E11280,campaign!$D$2:$D$18,campaign!$B$2:$B$18))</f>
        <v>#N/A</v>
      </c>
    </row>
    <row r="11281" spans="1:6" x14ac:dyDescent="0.3">
      <c r="A11281" s="9">
        <f>customer!A11281</f>
        <v>0</v>
      </c>
      <c r="B11281" s="10">
        <f>_xlfn.MAXIFS(data!C:C,data!A:A,Endirim!A11281)</f>
        <v>0</v>
      </c>
      <c r="C11281" s="9" cm="1">
        <f t="array" ref="C11281">INDEX(data!B:B,MATCH(1,(data!A:A=Endirim!A11281)*(data!C:C=Endirim!B11281),0))</f>
        <v>0</v>
      </c>
      <c r="D11281" s="9" t="e">
        <f>VLOOKUP(C11281,campaign!$A$2:$D$18,4,FALSE)</f>
        <v>#N/A</v>
      </c>
      <c r="E11281" s="9">
        <f>_xlfn.MAXIFS(data!G:G,data!A:A,Endirim!A11281)</f>
        <v>0</v>
      </c>
      <c r="F11281" s="9" t="e">
        <f>IF(E11281=D11281,"no discount",_xlfn.XLOOKUP(E11281,campaign!$D$2:$D$18,campaign!$B$2:$B$18))</f>
        <v>#N/A</v>
      </c>
    </row>
    <row r="11282" spans="1:6" x14ac:dyDescent="0.3">
      <c r="A11282" s="9">
        <f>customer!A11282</f>
        <v>0</v>
      </c>
      <c r="B11282" s="10">
        <f>_xlfn.MAXIFS(data!C:C,data!A:A,Endirim!A11282)</f>
        <v>0</v>
      </c>
      <c r="C11282" s="9" cm="1">
        <f t="array" ref="C11282">INDEX(data!B:B,MATCH(1,(data!A:A=Endirim!A11282)*(data!C:C=Endirim!B11282),0))</f>
        <v>0</v>
      </c>
      <c r="D11282" s="9" t="e">
        <f>VLOOKUP(C11282,campaign!$A$2:$D$18,4,FALSE)</f>
        <v>#N/A</v>
      </c>
      <c r="E11282" s="9">
        <f>_xlfn.MAXIFS(data!G:G,data!A:A,Endirim!A11282)</f>
        <v>0</v>
      </c>
      <c r="F11282" s="9" t="e">
        <f>IF(E11282=D11282,"no discount",_xlfn.XLOOKUP(E11282,campaign!$D$2:$D$18,campaign!$B$2:$B$18))</f>
        <v>#N/A</v>
      </c>
    </row>
    <row r="11283" spans="1:6" x14ac:dyDescent="0.3">
      <c r="A11283" s="9">
        <f>customer!A11283</f>
        <v>0</v>
      </c>
      <c r="B11283" s="10">
        <f>_xlfn.MAXIFS(data!C:C,data!A:A,Endirim!A11283)</f>
        <v>0</v>
      </c>
      <c r="C11283" s="9" cm="1">
        <f t="array" ref="C11283">INDEX(data!B:B,MATCH(1,(data!A:A=Endirim!A11283)*(data!C:C=Endirim!B11283),0))</f>
        <v>0</v>
      </c>
      <c r="D11283" s="9" t="e">
        <f>VLOOKUP(C11283,campaign!$A$2:$D$18,4,FALSE)</f>
        <v>#N/A</v>
      </c>
      <c r="E11283" s="9">
        <f>_xlfn.MAXIFS(data!G:G,data!A:A,Endirim!A11283)</f>
        <v>0</v>
      </c>
      <c r="F11283" s="9" t="e">
        <f>IF(E11283=D11283,"no discount",_xlfn.XLOOKUP(E11283,campaign!$D$2:$D$18,campaign!$B$2:$B$18))</f>
        <v>#N/A</v>
      </c>
    </row>
    <row r="11284" spans="1:6" x14ac:dyDescent="0.3">
      <c r="A11284" s="9">
        <f>customer!A11284</f>
        <v>0</v>
      </c>
      <c r="B11284" s="10">
        <f>_xlfn.MAXIFS(data!C:C,data!A:A,Endirim!A11284)</f>
        <v>0</v>
      </c>
      <c r="C11284" s="9" cm="1">
        <f t="array" ref="C11284">INDEX(data!B:B,MATCH(1,(data!A:A=Endirim!A11284)*(data!C:C=Endirim!B11284),0))</f>
        <v>0</v>
      </c>
      <c r="D11284" s="9" t="e">
        <f>VLOOKUP(C11284,campaign!$A$2:$D$18,4,FALSE)</f>
        <v>#N/A</v>
      </c>
      <c r="E11284" s="9">
        <f>_xlfn.MAXIFS(data!G:G,data!A:A,Endirim!A11284)</f>
        <v>0</v>
      </c>
      <c r="F11284" s="9" t="e">
        <f>IF(E11284=D11284,"no discount",_xlfn.XLOOKUP(E11284,campaign!$D$2:$D$18,campaign!$B$2:$B$18))</f>
        <v>#N/A</v>
      </c>
    </row>
    <row r="11285" spans="1:6" x14ac:dyDescent="0.3">
      <c r="A11285" s="9">
        <f>customer!A11285</f>
        <v>0</v>
      </c>
      <c r="B11285" s="10">
        <f>_xlfn.MAXIFS(data!C:C,data!A:A,Endirim!A11285)</f>
        <v>0</v>
      </c>
      <c r="C11285" s="9" cm="1">
        <f t="array" ref="C11285">INDEX(data!B:B,MATCH(1,(data!A:A=Endirim!A11285)*(data!C:C=Endirim!B11285),0))</f>
        <v>0</v>
      </c>
      <c r="D11285" s="9" t="e">
        <f>VLOOKUP(C11285,campaign!$A$2:$D$18,4,FALSE)</f>
        <v>#N/A</v>
      </c>
      <c r="E11285" s="9">
        <f>_xlfn.MAXIFS(data!G:G,data!A:A,Endirim!A11285)</f>
        <v>0</v>
      </c>
      <c r="F11285" s="9" t="e">
        <f>IF(E11285=D11285,"no discount",_xlfn.XLOOKUP(E11285,campaign!$D$2:$D$18,campaign!$B$2:$B$18))</f>
        <v>#N/A</v>
      </c>
    </row>
    <row r="11286" spans="1:6" x14ac:dyDescent="0.3">
      <c r="A11286" s="9">
        <f>customer!A11286</f>
        <v>0</v>
      </c>
      <c r="B11286" s="10">
        <f>_xlfn.MAXIFS(data!C:C,data!A:A,Endirim!A11286)</f>
        <v>0</v>
      </c>
      <c r="C11286" s="9" cm="1">
        <f t="array" ref="C11286">INDEX(data!B:B,MATCH(1,(data!A:A=Endirim!A11286)*(data!C:C=Endirim!B11286),0))</f>
        <v>0</v>
      </c>
      <c r="D11286" s="9" t="e">
        <f>VLOOKUP(C11286,campaign!$A$2:$D$18,4,FALSE)</f>
        <v>#N/A</v>
      </c>
      <c r="E11286" s="9">
        <f>_xlfn.MAXIFS(data!G:G,data!A:A,Endirim!A11286)</f>
        <v>0</v>
      </c>
      <c r="F11286" s="9" t="e">
        <f>IF(E11286=D11286,"no discount",_xlfn.XLOOKUP(E11286,campaign!$D$2:$D$18,campaign!$B$2:$B$18))</f>
        <v>#N/A</v>
      </c>
    </row>
    <row r="11287" spans="1:6" x14ac:dyDescent="0.3">
      <c r="A11287" s="9">
        <f>customer!A11287</f>
        <v>0</v>
      </c>
      <c r="B11287" s="10">
        <f>_xlfn.MAXIFS(data!C:C,data!A:A,Endirim!A11287)</f>
        <v>0</v>
      </c>
      <c r="C11287" s="9" cm="1">
        <f t="array" ref="C11287">INDEX(data!B:B,MATCH(1,(data!A:A=Endirim!A11287)*(data!C:C=Endirim!B11287),0))</f>
        <v>0</v>
      </c>
      <c r="D11287" s="9" t="e">
        <f>VLOOKUP(C11287,campaign!$A$2:$D$18,4,FALSE)</f>
        <v>#N/A</v>
      </c>
      <c r="E11287" s="9">
        <f>_xlfn.MAXIFS(data!G:G,data!A:A,Endirim!A11287)</f>
        <v>0</v>
      </c>
      <c r="F11287" s="9" t="e">
        <f>IF(E11287=D11287,"no discount",_xlfn.XLOOKUP(E11287,campaign!$D$2:$D$18,campaign!$B$2:$B$18))</f>
        <v>#N/A</v>
      </c>
    </row>
    <row r="11288" spans="1:6" x14ac:dyDescent="0.3">
      <c r="A11288" s="9">
        <f>customer!A11288</f>
        <v>0</v>
      </c>
      <c r="B11288" s="10">
        <f>_xlfn.MAXIFS(data!C:C,data!A:A,Endirim!A11288)</f>
        <v>0</v>
      </c>
      <c r="C11288" s="9" cm="1">
        <f t="array" ref="C11288">INDEX(data!B:B,MATCH(1,(data!A:A=Endirim!A11288)*(data!C:C=Endirim!B11288),0))</f>
        <v>0</v>
      </c>
      <c r="D11288" s="9" t="e">
        <f>VLOOKUP(C11288,campaign!$A$2:$D$18,4,FALSE)</f>
        <v>#N/A</v>
      </c>
      <c r="E11288" s="9">
        <f>_xlfn.MAXIFS(data!G:G,data!A:A,Endirim!A11288)</f>
        <v>0</v>
      </c>
      <c r="F11288" s="9" t="e">
        <f>IF(E11288=D11288,"no discount",_xlfn.XLOOKUP(E11288,campaign!$D$2:$D$18,campaign!$B$2:$B$18))</f>
        <v>#N/A</v>
      </c>
    </row>
    <row r="11289" spans="1:6" x14ac:dyDescent="0.3">
      <c r="A11289" s="9">
        <f>customer!A11289</f>
        <v>0</v>
      </c>
      <c r="B11289" s="10">
        <f>_xlfn.MAXIFS(data!C:C,data!A:A,Endirim!A11289)</f>
        <v>0</v>
      </c>
      <c r="C11289" s="9" cm="1">
        <f t="array" ref="C11289">INDEX(data!B:B,MATCH(1,(data!A:A=Endirim!A11289)*(data!C:C=Endirim!B11289),0))</f>
        <v>0</v>
      </c>
      <c r="D11289" s="9" t="e">
        <f>VLOOKUP(C11289,campaign!$A$2:$D$18,4,FALSE)</f>
        <v>#N/A</v>
      </c>
      <c r="E11289" s="9">
        <f>_xlfn.MAXIFS(data!G:G,data!A:A,Endirim!A11289)</f>
        <v>0</v>
      </c>
      <c r="F11289" s="9" t="e">
        <f>IF(E11289=D11289,"no discount",_xlfn.XLOOKUP(E11289,campaign!$D$2:$D$18,campaign!$B$2:$B$18))</f>
        <v>#N/A</v>
      </c>
    </row>
    <row r="11290" spans="1:6" x14ac:dyDescent="0.3">
      <c r="A11290" s="9">
        <f>customer!A11290</f>
        <v>0</v>
      </c>
      <c r="B11290" s="10">
        <f>_xlfn.MAXIFS(data!C:C,data!A:A,Endirim!A11290)</f>
        <v>0</v>
      </c>
      <c r="C11290" s="9" cm="1">
        <f t="array" ref="C11290">INDEX(data!B:B,MATCH(1,(data!A:A=Endirim!A11290)*(data!C:C=Endirim!B11290),0))</f>
        <v>0</v>
      </c>
      <c r="D11290" s="9" t="e">
        <f>VLOOKUP(C11290,campaign!$A$2:$D$18,4,FALSE)</f>
        <v>#N/A</v>
      </c>
      <c r="E11290" s="9">
        <f>_xlfn.MAXIFS(data!G:G,data!A:A,Endirim!A11290)</f>
        <v>0</v>
      </c>
      <c r="F11290" s="9" t="e">
        <f>IF(E11290=D11290,"no discount",_xlfn.XLOOKUP(E11290,campaign!$D$2:$D$18,campaign!$B$2:$B$18))</f>
        <v>#N/A</v>
      </c>
    </row>
    <row r="11291" spans="1:6" x14ac:dyDescent="0.3">
      <c r="A11291" s="9">
        <f>customer!A11291</f>
        <v>0</v>
      </c>
      <c r="B11291" s="10">
        <f>_xlfn.MAXIFS(data!C:C,data!A:A,Endirim!A11291)</f>
        <v>0</v>
      </c>
      <c r="C11291" s="9" cm="1">
        <f t="array" ref="C11291">INDEX(data!B:B,MATCH(1,(data!A:A=Endirim!A11291)*(data!C:C=Endirim!B11291),0))</f>
        <v>0</v>
      </c>
      <c r="D11291" s="9" t="e">
        <f>VLOOKUP(C11291,campaign!$A$2:$D$18,4,FALSE)</f>
        <v>#N/A</v>
      </c>
      <c r="E11291" s="9">
        <f>_xlfn.MAXIFS(data!G:G,data!A:A,Endirim!A11291)</f>
        <v>0</v>
      </c>
      <c r="F11291" s="9" t="e">
        <f>IF(E11291=D11291,"no discount",_xlfn.XLOOKUP(E11291,campaign!$D$2:$D$18,campaign!$B$2:$B$18))</f>
        <v>#N/A</v>
      </c>
    </row>
    <row r="11292" spans="1:6" x14ac:dyDescent="0.3">
      <c r="A11292" s="9">
        <f>customer!A11292</f>
        <v>0</v>
      </c>
      <c r="B11292" s="10">
        <f>_xlfn.MAXIFS(data!C:C,data!A:A,Endirim!A11292)</f>
        <v>0</v>
      </c>
      <c r="C11292" s="9" cm="1">
        <f t="array" ref="C11292">INDEX(data!B:B,MATCH(1,(data!A:A=Endirim!A11292)*(data!C:C=Endirim!B11292),0))</f>
        <v>0</v>
      </c>
      <c r="D11292" s="9" t="e">
        <f>VLOOKUP(C11292,campaign!$A$2:$D$18,4,FALSE)</f>
        <v>#N/A</v>
      </c>
      <c r="E11292" s="9">
        <f>_xlfn.MAXIFS(data!G:G,data!A:A,Endirim!A11292)</f>
        <v>0</v>
      </c>
      <c r="F11292" s="9" t="e">
        <f>IF(E11292=D11292,"no discount",_xlfn.XLOOKUP(E11292,campaign!$D$2:$D$18,campaign!$B$2:$B$18))</f>
        <v>#N/A</v>
      </c>
    </row>
    <row r="11293" spans="1:6" x14ac:dyDescent="0.3">
      <c r="A11293" s="9">
        <f>customer!A11293</f>
        <v>0</v>
      </c>
      <c r="B11293" s="10">
        <f>_xlfn.MAXIFS(data!C:C,data!A:A,Endirim!A11293)</f>
        <v>0</v>
      </c>
      <c r="C11293" s="9" cm="1">
        <f t="array" ref="C11293">INDEX(data!B:B,MATCH(1,(data!A:A=Endirim!A11293)*(data!C:C=Endirim!B11293),0))</f>
        <v>0</v>
      </c>
      <c r="D11293" s="9" t="e">
        <f>VLOOKUP(C11293,campaign!$A$2:$D$18,4,FALSE)</f>
        <v>#N/A</v>
      </c>
      <c r="E11293" s="9">
        <f>_xlfn.MAXIFS(data!G:G,data!A:A,Endirim!A11293)</f>
        <v>0</v>
      </c>
      <c r="F11293" s="9" t="e">
        <f>IF(E11293=D11293,"no discount",_xlfn.XLOOKUP(E11293,campaign!$D$2:$D$18,campaign!$B$2:$B$18))</f>
        <v>#N/A</v>
      </c>
    </row>
    <row r="11294" spans="1:6" x14ac:dyDescent="0.3">
      <c r="A11294" s="9">
        <f>customer!A11294</f>
        <v>0</v>
      </c>
      <c r="B11294" s="10">
        <f>_xlfn.MAXIFS(data!C:C,data!A:A,Endirim!A11294)</f>
        <v>0</v>
      </c>
      <c r="C11294" s="9" cm="1">
        <f t="array" ref="C11294">INDEX(data!B:B,MATCH(1,(data!A:A=Endirim!A11294)*(data!C:C=Endirim!B11294),0))</f>
        <v>0</v>
      </c>
      <c r="D11294" s="9" t="e">
        <f>VLOOKUP(C11294,campaign!$A$2:$D$18,4,FALSE)</f>
        <v>#N/A</v>
      </c>
      <c r="E11294" s="9">
        <f>_xlfn.MAXIFS(data!G:G,data!A:A,Endirim!A11294)</f>
        <v>0</v>
      </c>
      <c r="F11294" s="9" t="e">
        <f>IF(E11294=D11294,"no discount",_xlfn.XLOOKUP(E11294,campaign!$D$2:$D$18,campaign!$B$2:$B$18))</f>
        <v>#N/A</v>
      </c>
    </row>
    <row r="11295" spans="1:6" x14ac:dyDescent="0.3">
      <c r="A11295" s="9">
        <f>customer!A11295</f>
        <v>0</v>
      </c>
      <c r="B11295" s="10">
        <f>_xlfn.MAXIFS(data!C:C,data!A:A,Endirim!A11295)</f>
        <v>0</v>
      </c>
      <c r="C11295" s="9" cm="1">
        <f t="array" ref="C11295">INDEX(data!B:B,MATCH(1,(data!A:A=Endirim!A11295)*(data!C:C=Endirim!B11295),0))</f>
        <v>0</v>
      </c>
      <c r="D11295" s="9" t="e">
        <f>VLOOKUP(C11295,campaign!$A$2:$D$18,4,FALSE)</f>
        <v>#N/A</v>
      </c>
      <c r="E11295" s="9">
        <f>_xlfn.MAXIFS(data!G:G,data!A:A,Endirim!A11295)</f>
        <v>0</v>
      </c>
      <c r="F11295" s="9" t="e">
        <f>IF(E11295=D11295,"no discount",_xlfn.XLOOKUP(E11295,campaign!$D$2:$D$18,campaign!$B$2:$B$18))</f>
        <v>#N/A</v>
      </c>
    </row>
    <row r="11296" spans="1:6" x14ac:dyDescent="0.3">
      <c r="A11296" s="9">
        <f>customer!A11296</f>
        <v>0</v>
      </c>
      <c r="B11296" s="10">
        <f>_xlfn.MAXIFS(data!C:C,data!A:A,Endirim!A11296)</f>
        <v>0</v>
      </c>
      <c r="C11296" s="9" cm="1">
        <f t="array" ref="C11296">INDEX(data!B:B,MATCH(1,(data!A:A=Endirim!A11296)*(data!C:C=Endirim!B11296),0))</f>
        <v>0</v>
      </c>
      <c r="D11296" s="9" t="e">
        <f>VLOOKUP(C11296,campaign!$A$2:$D$18,4,FALSE)</f>
        <v>#N/A</v>
      </c>
      <c r="E11296" s="9">
        <f>_xlfn.MAXIFS(data!G:G,data!A:A,Endirim!A11296)</f>
        <v>0</v>
      </c>
      <c r="F11296" s="9" t="e">
        <f>IF(E11296=D11296,"no discount",_xlfn.XLOOKUP(E11296,campaign!$D$2:$D$18,campaign!$B$2:$B$18))</f>
        <v>#N/A</v>
      </c>
    </row>
    <row r="11297" spans="1:6" x14ac:dyDescent="0.3">
      <c r="A11297" s="9">
        <f>customer!A11297</f>
        <v>0</v>
      </c>
      <c r="B11297" s="10">
        <f>_xlfn.MAXIFS(data!C:C,data!A:A,Endirim!A11297)</f>
        <v>0</v>
      </c>
      <c r="C11297" s="9" cm="1">
        <f t="array" ref="C11297">INDEX(data!B:B,MATCH(1,(data!A:A=Endirim!A11297)*(data!C:C=Endirim!B11297),0))</f>
        <v>0</v>
      </c>
      <c r="D11297" s="9" t="e">
        <f>VLOOKUP(C11297,campaign!$A$2:$D$18,4,FALSE)</f>
        <v>#N/A</v>
      </c>
      <c r="E11297" s="9">
        <f>_xlfn.MAXIFS(data!G:G,data!A:A,Endirim!A11297)</f>
        <v>0</v>
      </c>
      <c r="F11297" s="9" t="e">
        <f>IF(E11297=D11297,"no discount",_xlfn.XLOOKUP(E11297,campaign!$D$2:$D$18,campaign!$B$2:$B$18))</f>
        <v>#N/A</v>
      </c>
    </row>
    <row r="11298" spans="1:6" x14ac:dyDescent="0.3">
      <c r="A11298" s="9">
        <f>customer!A11298</f>
        <v>0</v>
      </c>
      <c r="B11298" s="10">
        <f>_xlfn.MAXIFS(data!C:C,data!A:A,Endirim!A11298)</f>
        <v>0</v>
      </c>
      <c r="C11298" s="9" cm="1">
        <f t="array" ref="C11298">INDEX(data!B:B,MATCH(1,(data!A:A=Endirim!A11298)*(data!C:C=Endirim!B11298),0))</f>
        <v>0</v>
      </c>
      <c r="D11298" s="9" t="e">
        <f>VLOOKUP(C11298,campaign!$A$2:$D$18,4,FALSE)</f>
        <v>#N/A</v>
      </c>
      <c r="E11298" s="9">
        <f>_xlfn.MAXIFS(data!G:G,data!A:A,Endirim!A11298)</f>
        <v>0</v>
      </c>
      <c r="F11298" s="9" t="e">
        <f>IF(E11298=D11298,"no discount",_xlfn.XLOOKUP(E11298,campaign!$D$2:$D$18,campaign!$B$2:$B$18))</f>
        <v>#N/A</v>
      </c>
    </row>
    <row r="11299" spans="1:6" x14ac:dyDescent="0.3">
      <c r="A11299" s="9">
        <f>customer!A11299</f>
        <v>0</v>
      </c>
      <c r="B11299" s="10">
        <f>_xlfn.MAXIFS(data!C:C,data!A:A,Endirim!A11299)</f>
        <v>0</v>
      </c>
      <c r="C11299" s="9" cm="1">
        <f t="array" ref="C11299">INDEX(data!B:B,MATCH(1,(data!A:A=Endirim!A11299)*(data!C:C=Endirim!B11299),0))</f>
        <v>0</v>
      </c>
      <c r="D11299" s="9" t="e">
        <f>VLOOKUP(C11299,campaign!$A$2:$D$18,4,FALSE)</f>
        <v>#N/A</v>
      </c>
      <c r="E11299" s="9">
        <f>_xlfn.MAXIFS(data!G:G,data!A:A,Endirim!A11299)</f>
        <v>0</v>
      </c>
      <c r="F11299" s="9" t="e">
        <f>IF(E11299=D11299,"no discount",_xlfn.XLOOKUP(E11299,campaign!$D$2:$D$18,campaign!$B$2:$B$18))</f>
        <v>#N/A</v>
      </c>
    </row>
    <row r="11300" spans="1:6" x14ac:dyDescent="0.3">
      <c r="A11300" s="9">
        <f>customer!A11300</f>
        <v>0</v>
      </c>
      <c r="B11300" s="10">
        <f>_xlfn.MAXIFS(data!C:C,data!A:A,Endirim!A11300)</f>
        <v>0</v>
      </c>
      <c r="C11300" s="9" cm="1">
        <f t="array" ref="C11300">INDEX(data!B:B,MATCH(1,(data!A:A=Endirim!A11300)*(data!C:C=Endirim!B11300),0))</f>
        <v>0</v>
      </c>
      <c r="D11300" s="9" t="e">
        <f>VLOOKUP(C11300,campaign!$A$2:$D$18,4,FALSE)</f>
        <v>#N/A</v>
      </c>
      <c r="E11300" s="9">
        <f>_xlfn.MAXIFS(data!G:G,data!A:A,Endirim!A11300)</f>
        <v>0</v>
      </c>
      <c r="F11300" s="9" t="e">
        <f>IF(E11300=D11300,"no discount",_xlfn.XLOOKUP(E11300,campaign!$D$2:$D$18,campaign!$B$2:$B$18))</f>
        <v>#N/A</v>
      </c>
    </row>
    <row r="11301" spans="1:6" x14ac:dyDescent="0.3">
      <c r="A11301" s="9">
        <f>customer!A11301</f>
        <v>0</v>
      </c>
      <c r="B11301" s="10">
        <f>_xlfn.MAXIFS(data!C:C,data!A:A,Endirim!A11301)</f>
        <v>0</v>
      </c>
      <c r="C11301" s="9" cm="1">
        <f t="array" ref="C11301">INDEX(data!B:B,MATCH(1,(data!A:A=Endirim!A11301)*(data!C:C=Endirim!B11301),0))</f>
        <v>0</v>
      </c>
      <c r="D11301" s="9" t="e">
        <f>VLOOKUP(C11301,campaign!$A$2:$D$18,4,FALSE)</f>
        <v>#N/A</v>
      </c>
      <c r="E11301" s="9">
        <f>_xlfn.MAXIFS(data!G:G,data!A:A,Endirim!A11301)</f>
        <v>0</v>
      </c>
      <c r="F11301" s="9" t="e">
        <f>IF(E11301=D11301,"no discount",_xlfn.XLOOKUP(E11301,campaign!$D$2:$D$18,campaign!$B$2:$B$18))</f>
        <v>#N/A</v>
      </c>
    </row>
    <row r="11302" spans="1:6" x14ac:dyDescent="0.3">
      <c r="A11302" s="9">
        <f>customer!A11302</f>
        <v>0</v>
      </c>
      <c r="B11302" s="10">
        <f>_xlfn.MAXIFS(data!C:C,data!A:A,Endirim!A11302)</f>
        <v>0</v>
      </c>
      <c r="C11302" s="9" cm="1">
        <f t="array" ref="C11302">INDEX(data!B:B,MATCH(1,(data!A:A=Endirim!A11302)*(data!C:C=Endirim!B11302),0))</f>
        <v>0</v>
      </c>
      <c r="D11302" s="9" t="e">
        <f>VLOOKUP(C11302,campaign!$A$2:$D$18,4,FALSE)</f>
        <v>#N/A</v>
      </c>
      <c r="E11302" s="9">
        <f>_xlfn.MAXIFS(data!G:G,data!A:A,Endirim!A11302)</f>
        <v>0</v>
      </c>
      <c r="F11302" s="9" t="e">
        <f>IF(E11302=D11302,"no discount",_xlfn.XLOOKUP(E11302,campaign!$D$2:$D$18,campaign!$B$2:$B$18))</f>
        <v>#N/A</v>
      </c>
    </row>
    <row r="11303" spans="1:6" x14ac:dyDescent="0.3">
      <c r="A11303" s="9">
        <f>customer!A11303</f>
        <v>0</v>
      </c>
      <c r="B11303" s="10">
        <f>_xlfn.MAXIFS(data!C:C,data!A:A,Endirim!A11303)</f>
        <v>0</v>
      </c>
      <c r="C11303" s="9" cm="1">
        <f t="array" ref="C11303">INDEX(data!B:B,MATCH(1,(data!A:A=Endirim!A11303)*(data!C:C=Endirim!B11303),0))</f>
        <v>0</v>
      </c>
      <c r="D11303" s="9" t="e">
        <f>VLOOKUP(C11303,campaign!$A$2:$D$18,4,FALSE)</f>
        <v>#N/A</v>
      </c>
      <c r="E11303" s="9">
        <f>_xlfn.MAXIFS(data!G:G,data!A:A,Endirim!A11303)</f>
        <v>0</v>
      </c>
      <c r="F11303" s="9" t="e">
        <f>IF(E11303=D11303,"no discount",_xlfn.XLOOKUP(E11303,campaign!$D$2:$D$18,campaign!$B$2:$B$18))</f>
        <v>#N/A</v>
      </c>
    </row>
    <row r="11304" spans="1:6" x14ac:dyDescent="0.3">
      <c r="A11304" s="9">
        <f>customer!A11304</f>
        <v>0</v>
      </c>
      <c r="B11304" s="10">
        <f>_xlfn.MAXIFS(data!C:C,data!A:A,Endirim!A11304)</f>
        <v>0</v>
      </c>
      <c r="C11304" s="9" cm="1">
        <f t="array" ref="C11304">INDEX(data!B:B,MATCH(1,(data!A:A=Endirim!A11304)*(data!C:C=Endirim!B11304),0))</f>
        <v>0</v>
      </c>
      <c r="D11304" s="9" t="e">
        <f>VLOOKUP(C11304,campaign!$A$2:$D$18,4,FALSE)</f>
        <v>#N/A</v>
      </c>
      <c r="E11304" s="9">
        <f>_xlfn.MAXIFS(data!G:G,data!A:A,Endirim!A11304)</f>
        <v>0</v>
      </c>
      <c r="F11304" s="9" t="e">
        <f>IF(E11304=D11304,"no discount",_xlfn.XLOOKUP(E11304,campaign!$D$2:$D$18,campaign!$B$2:$B$18))</f>
        <v>#N/A</v>
      </c>
    </row>
    <row r="11305" spans="1:6" x14ac:dyDescent="0.3">
      <c r="A11305" s="9">
        <f>customer!A11305</f>
        <v>0</v>
      </c>
      <c r="B11305" s="10">
        <f>_xlfn.MAXIFS(data!C:C,data!A:A,Endirim!A11305)</f>
        <v>0</v>
      </c>
      <c r="C11305" s="9" cm="1">
        <f t="array" ref="C11305">INDEX(data!B:B,MATCH(1,(data!A:A=Endirim!A11305)*(data!C:C=Endirim!B11305),0))</f>
        <v>0</v>
      </c>
      <c r="D11305" s="9" t="e">
        <f>VLOOKUP(C11305,campaign!$A$2:$D$18,4,FALSE)</f>
        <v>#N/A</v>
      </c>
      <c r="E11305" s="9">
        <f>_xlfn.MAXIFS(data!G:G,data!A:A,Endirim!A11305)</f>
        <v>0</v>
      </c>
      <c r="F11305" s="9" t="e">
        <f>IF(E11305=D11305,"no discount",_xlfn.XLOOKUP(E11305,campaign!$D$2:$D$18,campaign!$B$2:$B$18))</f>
        <v>#N/A</v>
      </c>
    </row>
    <row r="11306" spans="1:6" x14ac:dyDescent="0.3">
      <c r="A11306" s="9">
        <f>customer!A11306</f>
        <v>0</v>
      </c>
      <c r="B11306" s="10">
        <f>_xlfn.MAXIFS(data!C:C,data!A:A,Endirim!A11306)</f>
        <v>0</v>
      </c>
      <c r="C11306" s="9" cm="1">
        <f t="array" ref="C11306">INDEX(data!B:B,MATCH(1,(data!A:A=Endirim!A11306)*(data!C:C=Endirim!B11306),0))</f>
        <v>0</v>
      </c>
      <c r="D11306" s="9" t="e">
        <f>VLOOKUP(C11306,campaign!$A$2:$D$18,4,FALSE)</f>
        <v>#N/A</v>
      </c>
      <c r="E11306" s="9">
        <f>_xlfn.MAXIFS(data!G:G,data!A:A,Endirim!A11306)</f>
        <v>0</v>
      </c>
      <c r="F11306" s="9" t="e">
        <f>IF(E11306=D11306,"no discount",_xlfn.XLOOKUP(E11306,campaign!$D$2:$D$18,campaign!$B$2:$B$18))</f>
        <v>#N/A</v>
      </c>
    </row>
    <row r="11307" spans="1:6" x14ac:dyDescent="0.3">
      <c r="A11307" s="9">
        <f>customer!A11307</f>
        <v>0</v>
      </c>
      <c r="B11307" s="10">
        <f>_xlfn.MAXIFS(data!C:C,data!A:A,Endirim!A11307)</f>
        <v>0</v>
      </c>
      <c r="C11307" s="9" cm="1">
        <f t="array" ref="C11307">INDEX(data!B:B,MATCH(1,(data!A:A=Endirim!A11307)*(data!C:C=Endirim!B11307),0))</f>
        <v>0</v>
      </c>
      <c r="D11307" s="9" t="e">
        <f>VLOOKUP(C11307,campaign!$A$2:$D$18,4,FALSE)</f>
        <v>#N/A</v>
      </c>
      <c r="E11307" s="9">
        <f>_xlfn.MAXIFS(data!G:G,data!A:A,Endirim!A11307)</f>
        <v>0</v>
      </c>
      <c r="F11307" s="9" t="e">
        <f>IF(E11307=D11307,"no discount",_xlfn.XLOOKUP(E11307,campaign!$D$2:$D$18,campaign!$B$2:$B$18))</f>
        <v>#N/A</v>
      </c>
    </row>
    <row r="11308" spans="1:6" x14ac:dyDescent="0.3">
      <c r="A11308" s="9">
        <f>customer!A11308</f>
        <v>0</v>
      </c>
      <c r="B11308" s="10">
        <f>_xlfn.MAXIFS(data!C:C,data!A:A,Endirim!A11308)</f>
        <v>0</v>
      </c>
      <c r="C11308" s="9" cm="1">
        <f t="array" ref="C11308">INDEX(data!B:B,MATCH(1,(data!A:A=Endirim!A11308)*(data!C:C=Endirim!B11308),0))</f>
        <v>0</v>
      </c>
      <c r="D11308" s="9" t="e">
        <f>VLOOKUP(C11308,campaign!$A$2:$D$18,4,FALSE)</f>
        <v>#N/A</v>
      </c>
      <c r="E11308" s="9">
        <f>_xlfn.MAXIFS(data!G:G,data!A:A,Endirim!A11308)</f>
        <v>0</v>
      </c>
      <c r="F11308" s="9" t="e">
        <f>IF(E11308=D11308,"no discount",_xlfn.XLOOKUP(E11308,campaign!$D$2:$D$18,campaign!$B$2:$B$18))</f>
        <v>#N/A</v>
      </c>
    </row>
    <row r="11309" spans="1:6" x14ac:dyDescent="0.3">
      <c r="A11309" s="9">
        <f>customer!A11309</f>
        <v>0</v>
      </c>
      <c r="B11309" s="10">
        <f>_xlfn.MAXIFS(data!C:C,data!A:A,Endirim!A11309)</f>
        <v>0</v>
      </c>
      <c r="C11309" s="9" cm="1">
        <f t="array" ref="C11309">INDEX(data!B:B,MATCH(1,(data!A:A=Endirim!A11309)*(data!C:C=Endirim!B11309),0))</f>
        <v>0</v>
      </c>
      <c r="D11309" s="9" t="e">
        <f>VLOOKUP(C11309,campaign!$A$2:$D$18,4,FALSE)</f>
        <v>#N/A</v>
      </c>
      <c r="E11309" s="9">
        <f>_xlfn.MAXIFS(data!G:G,data!A:A,Endirim!A11309)</f>
        <v>0</v>
      </c>
      <c r="F11309" s="9" t="e">
        <f>IF(E11309=D11309,"no discount",_xlfn.XLOOKUP(E11309,campaign!$D$2:$D$18,campaign!$B$2:$B$18))</f>
        <v>#N/A</v>
      </c>
    </row>
    <row r="11310" spans="1:6" x14ac:dyDescent="0.3">
      <c r="A11310" s="9">
        <f>customer!A11310</f>
        <v>0</v>
      </c>
      <c r="B11310" s="10">
        <f>_xlfn.MAXIFS(data!C:C,data!A:A,Endirim!A11310)</f>
        <v>0</v>
      </c>
      <c r="C11310" s="9" cm="1">
        <f t="array" ref="C11310">INDEX(data!B:B,MATCH(1,(data!A:A=Endirim!A11310)*(data!C:C=Endirim!B11310),0))</f>
        <v>0</v>
      </c>
      <c r="D11310" s="9" t="e">
        <f>VLOOKUP(C11310,campaign!$A$2:$D$18,4,FALSE)</f>
        <v>#N/A</v>
      </c>
      <c r="E11310" s="9">
        <f>_xlfn.MAXIFS(data!G:G,data!A:A,Endirim!A11310)</f>
        <v>0</v>
      </c>
      <c r="F11310" s="9" t="e">
        <f>IF(E11310=D11310,"no discount",_xlfn.XLOOKUP(E11310,campaign!$D$2:$D$18,campaign!$B$2:$B$18))</f>
        <v>#N/A</v>
      </c>
    </row>
    <row r="11311" spans="1:6" x14ac:dyDescent="0.3">
      <c r="A11311" s="9">
        <f>customer!A11311</f>
        <v>0</v>
      </c>
      <c r="B11311" s="10">
        <f>_xlfn.MAXIFS(data!C:C,data!A:A,Endirim!A11311)</f>
        <v>0</v>
      </c>
      <c r="C11311" s="9" cm="1">
        <f t="array" ref="C11311">INDEX(data!B:B,MATCH(1,(data!A:A=Endirim!A11311)*(data!C:C=Endirim!B11311),0))</f>
        <v>0</v>
      </c>
      <c r="D11311" s="9" t="e">
        <f>VLOOKUP(C11311,campaign!$A$2:$D$18,4,FALSE)</f>
        <v>#N/A</v>
      </c>
      <c r="E11311" s="9">
        <f>_xlfn.MAXIFS(data!G:G,data!A:A,Endirim!A11311)</f>
        <v>0</v>
      </c>
      <c r="F11311" s="9" t="e">
        <f>IF(E11311=D11311,"no discount",_xlfn.XLOOKUP(E11311,campaign!$D$2:$D$18,campaign!$B$2:$B$18))</f>
        <v>#N/A</v>
      </c>
    </row>
    <row r="11312" spans="1:6" x14ac:dyDescent="0.3">
      <c r="A11312" s="9">
        <f>customer!A11312</f>
        <v>0</v>
      </c>
      <c r="B11312" s="10">
        <f>_xlfn.MAXIFS(data!C:C,data!A:A,Endirim!A11312)</f>
        <v>0</v>
      </c>
      <c r="C11312" s="9" cm="1">
        <f t="array" ref="C11312">INDEX(data!B:B,MATCH(1,(data!A:A=Endirim!A11312)*(data!C:C=Endirim!B11312),0))</f>
        <v>0</v>
      </c>
      <c r="D11312" s="9" t="e">
        <f>VLOOKUP(C11312,campaign!$A$2:$D$18,4,FALSE)</f>
        <v>#N/A</v>
      </c>
      <c r="E11312" s="9">
        <f>_xlfn.MAXIFS(data!G:G,data!A:A,Endirim!A11312)</f>
        <v>0</v>
      </c>
      <c r="F11312" s="9" t="e">
        <f>IF(E11312=D11312,"no discount",_xlfn.XLOOKUP(E11312,campaign!$D$2:$D$18,campaign!$B$2:$B$18))</f>
        <v>#N/A</v>
      </c>
    </row>
    <row r="11313" spans="1:6" x14ac:dyDescent="0.3">
      <c r="A11313" s="9">
        <f>customer!A11313</f>
        <v>0</v>
      </c>
      <c r="B11313" s="10">
        <f>_xlfn.MAXIFS(data!C:C,data!A:A,Endirim!A11313)</f>
        <v>0</v>
      </c>
      <c r="C11313" s="9" cm="1">
        <f t="array" ref="C11313">INDEX(data!B:B,MATCH(1,(data!A:A=Endirim!A11313)*(data!C:C=Endirim!B11313),0))</f>
        <v>0</v>
      </c>
      <c r="D11313" s="9" t="e">
        <f>VLOOKUP(C11313,campaign!$A$2:$D$18,4,FALSE)</f>
        <v>#N/A</v>
      </c>
      <c r="E11313" s="9">
        <f>_xlfn.MAXIFS(data!G:G,data!A:A,Endirim!A11313)</f>
        <v>0</v>
      </c>
      <c r="F11313" s="9" t="e">
        <f>IF(E11313=D11313,"no discount",_xlfn.XLOOKUP(E11313,campaign!$D$2:$D$18,campaign!$B$2:$B$18))</f>
        <v>#N/A</v>
      </c>
    </row>
    <row r="11314" spans="1:6" x14ac:dyDescent="0.3">
      <c r="A11314" s="9">
        <f>customer!A11314</f>
        <v>0</v>
      </c>
      <c r="B11314" s="10">
        <f>_xlfn.MAXIFS(data!C:C,data!A:A,Endirim!A11314)</f>
        <v>0</v>
      </c>
      <c r="C11314" s="9" cm="1">
        <f t="array" ref="C11314">INDEX(data!B:B,MATCH(1,(data!A:A=Endirim!A11314)*(data!C:C=Endirim!B11314),0))</f>
        <v>0</v>
      </c>
      <c r="D11314" s="9" t="e">
        <f>VLOOKUP(C11314,campaign!$A$2:$D$18,4,FALSE)</f>
        <v>#N/A</v>
      </c>
      <c r="E11314" s="9">
        <f>_xlfn.MAXIFS(data!G:G,data!A:A,Endirim!A11314)</f>
        <v>0</v>
      </c>
      <c r="F11314" s="9" t="e">
        <f>IF(E11314=D11314,"no discount",_xlfn.XLOOKUP(E11314,campaign!$D$2:$D$18,campaign!$B$2:$B$18))</f>
        <v>#N/A</v>
      </c>
    </row>
    <row r="11315" spans="1:6" x14ac:dyDescent="0.3">
      <c r="A11315" s="9">
        <f>customer!A11315</f>
        <v>0</v>
      </c>
      <c r="B11315" s="10">
        <f>_xlfn.MAXIFS(data!C:C,data!A:A,Endirim!A11315)</f>
        <v>0</v>
      </c>
      <c r="C11315" s="9" cm="1">
        <f t="array" ref="C11315">INDEX(data!B:B,MATCH(1,(data!A:A=Endirim!A11315)*(data!C:C=Endirim!B11315),0))</f>
        <v>0</v>
      </c>
      <c r="D11315" s="9" t="e">
        <f>VLOOKUP(C11315,campaign!$A$2:$D$18,4,FALSE)</f>
        <v>#N/A</v>
      </c>
      <c r="E11315" s="9">
        <f>_xlfn.MAXIFS(data!G:G,data!A:A,Endirim!A11315)</f>
        <v>0</v>
      </c>
      <c r="F11315" s="9" t="e">
        <f>IF(E11315=D11315,"no discount",_xlfn.XLOOKUP(E11315,campaign!$D$2:$D$18,campaign!$B$2:$B$18))</f>
        <v>#N/A</v>
      </c>
    </row>
    <row r="11316" spans="1:6" x14ac:dyDescent="0.3">
      <c r="A11316" s="9">
        <f>customer!A11316</f>
        <v>0</v>
      </c>
      <c r="B11316" s="10">
        <f>_xlfn.MAXIFS(data!C:C,data!A:A,Endirim!A11316)</f>
        <v>0</v>
      </c>
      <c r="C11316" s="9" cm="1">
        <f t="array" ref="C11316">INDEX(data!B:B,MATCH(1,(data!A:A=Endirim!A11316)*(data!C:C=Endirim!B11316),0))</f>
        <v>0</v>
      </c>
      <c r="D11316" s="9" t="e">
        <f>VLOOKUP(C11316,campaign!$A$2:$D$18,4,FALSE)</f>
        <v>#N/A</v>
      </c>
      <c r="E11316" s="9">
        <f>_xlfn.MAXIFS(data!G:G,data!A:A,Endirim!A11316)</f>
        <v>0</v>
      </c>
      <c r="F11316" s="9" t="e">
        <f>IF(E11316=D11316,"no discount",_xlfn.XLOOKUP(E11316,campaign!$D$2:$D$18,campaign!$B$2:$B$18))</f>
        <v>#N/A</v>
      </c>
    </row>
    <row r="11317" spans="1:6" x14ac:dyDescent="0.3">
      <c r="A11317" s="9">
        <f>customer!A11317</f>
        <v>0</v>
      </c>
      <c r="B11317" s="10">
        <f>_xlfn.MAXIFS(data!C:C,data!A:A,Endirim!A11317)</f>
        <v>0</v>
      </c>
      <c r="C11317" s="9" cm="1">
        <f t="array" ref="C11317">INDEX(data!B:B,MATCH(1,(data!A:A=Endirim!A11317)*(data!C:C=Endirim!B11317),0))</f>
        <v>0</v>
      </c>
      <c r="D11317" s="9" t="e">
        <f>VLOOKUP(C11317,campaign!$A$2:$D$18,4,FALSE)</f>
        <v>#N/A</v>
      </c>
      <c r="E11317" s="9">
        <f>_xlfn.MAXIFS(data!G:G,data!A:A,Endirim!A11317)</f>
        <v>0</v>
      </c>
      <c r="F11317" s="9" t="e">
        <f>IF(E11317=D11317,"no discount",_xlfn.XLOOKUP(E11317,campaign!$D$2:$D$18,campaign!$B$2:$B$18))</f>
        <v>#N/A</v>
      </c>
    </row>
    <row r="11318" spans="1:6" x14ac:dyDescent="0.3">
      <c r="A11318" s="9">
        <f>customer!A11318</f>
        <v>0</v>
      </c>
      <c r="B11318" s="10">
        <f>_xlfn.MAXIFS(data!C:C,data!A:A,Endirim!A11318)</f>
        <v>0</v>
      </c>
      <c r="C11318" s="9" cm="1">
        <f t="array" ref="C11318">INDEX(data!B:B,MATCH(1,(data!A:A=Endirim!A11318)*(data!C:C=Endirim!B11318),0))</f>
        <v>0</v>
      </c>
      <c r="D11318" s="9" t="e">
        <f>VLOOKUP(C11318,campaign!$A$2:$D$18,4,FALSE)</f>
        <v>#N/A</v>
      </c>
      <c r="E11318" s="9">
        <f>_xlfn.MAXIFS(data!G:G,data!A:A,Endirim!A11318)</f>
        <v>0</v>
      </c>
      <c r="F11318" s="9" t="e">
        <f>IF(E11318=D11318,"no discount",_xlfn.XLOOKUP(E11318,campaign!$D$2:$D$18,campaign!$B$2:$B$18))</f>
        <v>#N/A</v>
      </c>
    </row>
    <row r="11319" spans="1:6" x14ac:dyDescent="0.3">
      <c r="A11319" s="9">
        <f>customer!A11319</f>
        <v>0</v>
      </c>
      <c r="B11319" s="10">
        <f>_xlfn.MAXIFS(data!C:C,data!A:A,Endirim!A11319)</f>
        <v>0</v>
      </c>
      <c r="C11319" s="9" cm="1">
        <f t="array" ref="C11319">INDEX(data!B:B,MATCH(1,(data!A:A=Endirim!A11319)*(data!C:C=Endirim!B11319),0))</f>
        <v>0</v>
      </c>
      <c r="D11319" s="9" t="e">
        <f>VLOOKUP(C11319,campaign!$A$2:$D$18,4,FALSE)</f>
        <v>#N/A</v>
      </c>
      <c r="E11319" s="9">
        <f>_xlfn.MAXIFS(data!G:G,data!A:A,Endirim!A11319)</f>
        <v>0</v>
      </c>
      <c r="F11319" s="9" t="e">
        <f>IF(E11319=D11319,"no discount",_xlfn.XLOOKUP(E11319,campaign!$D$2:$D$18,campaign!$B$2:$B$18))</f>
        <v>#N/A</v>
      </c>
    </row>
    <row r="11320" spans="1:6" x14ac:dyDescent="0.3">
      <c r="A11320" s="9">
        <f>customer!A11320</f>
        <v>0</v>
      </c>
      <c r="B11320" s="10">
        <f>_xlfn.MAXIFS(data!C:C,data!A:A,Endirim!A11320)</f>
        <v>0</v>
      </c>
      <c r="C11320" s="9" cm="1">
        <f t="array" ref="C11320">INDEX(data!B:B,MATCH(1,(data!A:A=Endirim!A11320)*(data!C:C=Endirim!B11320),0))</f>
        <v>0</v>
      </c>
      <c r="D11320" s="9" t="e">
        <f>VLOOKUP(C11320,campaign!$A$2:$D$18,4,FALSE)</f>
        <v>#N/A</v>
      </c>
      <c r="E11320" s="9">
        <f>_xlfn.MAXIFS(data!G:G,data!A:A,Endirim!A11320)</f>
        <v>0</v>
      </c>
      <c r="F11320" s="9" t="e">
        <f>IF(E11320=D11320,"no discount",_xlfn.XLOOKUP(E11320,campaign!$D$2:$D$18,campaign!$B$2:$B$18))</f>
        <v>#N/A</v>
      </c>
    </row>
    <row r="11321" spans="1:6" x14ac:dyDescent="0.3">
      <c r="A11321" s="9">
        <f>customer!A11321</f>
        <v>0</v>
      </c>
      <c r="B11321" s="10">
        <f>_xlfn.MAXIFS(data!C:C,data!A:A,Endirim!A11321)</f>
        <v>0</v>
      </c>
      <c r="C11321" s="9" cm="1">
        <f t="array" ref="C11321">INDEX(data!B:B,MATCH(1,(data!A:A=Endirim!A11321)*(data!C:C=Endirim!B11321),0))</f>
        <v>0</v>
      </c>
      <c r="D11321" s="9" t="e">
        <f>VLOOKUP(C11321,campaign!$A$2:$D$18,4,FALSE)</f>
        <v>#N/A</v>
      </c>
      <c r="E11321" s="9">
        <f>_xlfn.MAXIFS(data!G:G,data!A:A,Endirim!A11321)</f>
        <v>0</v>
      </c>
      <c r="F11321" s="9" t="e">
        <f>IF(E11321=D11321,"no discount",_xlfn.XLOOKUP(E11321,campaign!$D$2:$D$18,campaign!$B$2:$B$18))</f>
        <v>#N/A</v>
      </c>
    </row>
    <row r="11322" spans="1:6" x14ac:dyDescent="0.3">
      <c r="A11322" s="9">
        <f>customer!A11322</f>
        <v>0</v>
      </c>
      <c r="B11322" s="10">
        <f>_xlfn.MAXIFS(data!C:C,data!A:A,Endirim!A11322)</f>
        <v>0</v>
      </c>
      <c r="C11322" s="9" cm="1">
        <f t="array" ref="C11322">INDEX(data!B:B,MATCH(1,(data!A:A=Endirim!A11322)*(data!C:C=Endirim!B11322),0))</f>
        <v>0</v>
      </c>
      <c r="D11322" s="9" t="e">
        <f>VLOOKUP(C11322,campaign!$A$2:$D$18,4,FALSE)</f>
        <v>#N/A</v>
      </c>
      <c r="E11322" s="9">
        <f>_xlfn.MAXIFS(data!G:G,data!A:A,Endirim!A11322)</f>
        <v>0</v>
      </c>
      <c r="F11322" s="9" t="e">
        <f>IF(E11322=D11322,"no discount",_xlfn.XLOOKUP(E11322,campaign!$D$2:$D$18,campaign!$B$2:$B$18))</f>
        <v>#N/A</v>
      </c>
    </row>
    <row r="11323" spans="1:6" x14ac:dyDescent="0.3">
      <c r="A11323" s="9">
        <f>customer!A11323</f>
        <v>0</v>
      </c>
      <c r="B11323" s="10">
        <f>_xlfn.MAXIFS(data!C:C,data!A:A,Endirim!A11323)</f>
        <v>0</v>
      </c>
      <c r="C11323" s="9" cm="1">
        <f t="array" ref="C11323">INDEX(data!B:B,MATCH(1,(data!A:A=Endirim!A11323)*(data!C:C=Endirim!B11323),0))</f>
        <v>0</v>
      </c>
      <c r="D11323" s="9" t="e">
        <f>VLOOKUP(C11323,campaign!$A$2:$D$18,4,FALSE)</f>
        <v>#N/A</v>
      </c>
      <c r="E11323" s="9">
        <f>_xlfn.MAXIFS(data!G:G,data!A:A,Endirim!A11323)</f>
        <v>0</v>
      </c>
      <c r="F11323" s="9" t="e">
        <f>IF(E11323=D11323,"no discount",_xlfn.XLOOKUP(E11323,campaign!$D$2:$D$18,campaign!$B$2:$B$18))</f>
        <v>#N/A</v>
      </c>
    </row>
    <row r="11324" spans="1:6" x14ac:dyDescent="0.3">
      <c r="A11324" s="9">
        <f>customer!A11324</f>
        <v>0</v>
      </c>
      <c r="B11324" s="10">
        <f>_xlfn.MAXIFS(data!C:C,data!A:A,Endirim!A11324)</f>
        <v>0</v>
      </c>
      <c r="C11324" s="9" cm="1">
        <f t="array" ref="C11324">INDEX(data!B:B,MATCH(1,(data!A:A=Endirim!A11324)*(data!C:C=Endirim!B11324),0))</f>
        <v>0</v>
      </c>
      <c r="D11324" s="9" t="e">
        <f>VLOOKUP(C11324,campaign!$A$2:$D$18,4,FALSE)</f>
        <v>#N/A</v>
      </c>
      <c r="E11324" s="9">
        <f>_xlfn.MAXIFS(data!G:G,data!A:A,Endirim!A11324)</f>
        <v>0</v>
      </c>
      <c r="F11324" s="9" t="e">
        <f>IF(E11324=D11324,"no discount",_xlfn.XLOOKUP(E11324,campaign!$D$2:$D$18,campaign!$B$2:$B$18))</f>
        <v>#N/A</v>
      </c>
    </row>
    <row r="11325" spans="1:6" x14ac:dyDescent="0.3">
      <c r="A11325" s="9">
        <f>customer!A11325</f>
        <v>0</v>
      </c>
      <c r="B11325" s="10">
        <f>_xlfn.MAXIFS(data!C:C,data!A:A,Endirim!A11325)</f>
        <v>0</v>
      </c>
      <c r="C11325" s="9" cm="1">
        <f t="array" ref="C11325">INDEX(data!B:B,MATCH(1,(data!A:A=Endirim!A11325)*(data!C:C=Endirim!B11325),0))</f>
        <v>0</v>
      </c>
      <c r="D11325" s="9" t="e">
        <f>VLOOKUP(C11325,campaign!$A$2:$D$18,4,FALSE)</f>
        <v>#N/A</v>
      </c>
      <c r="E11325" s="9">
        <f>_xlfn.MAXIFS(data!G:G,data!A:A,Endirim!A11325)</f>
        <v>0</v>
      </c>
      <c r="F11325" s="9" t="e">
        <f>IF(E11325=D11325,"no discount",_xlfn.XLOOKUP(E11325,campaign!$D$2:$D$18,campaign!$B$2:$B$18))</f>
        <v>#N/A</v>
      </c>
    </row>
    <row r="11326" spans="1:6" x14ac:dyDescent="0.3">
      <c r="A11326" s="9">
        <f>customer!A11326</f>
        <v>0</v>
      </c>
      <c r="B11326" s="10">
        <f>_xlfn.MAXIFS(data!C:C,data!A:A,Endirim!A11326)</f>
        <v>0</v>
      </c>
      <c r="C11326" s="9" cm="1">
        <f t="array" ref="C11326">INDEX(data!B:B,MATCH(1,(data!A:A=Endirim!A11326)*(data!C:C=Endirim!B11326),0))</f>
        <v>0</v>
      </c>
      <c r="D11326" s="9" t="e">
        <f>VLOOKUP(C11326,campaign!$A$2:$D$18,4,FALSE)</f>
        <v>#N/A</v>
      </c>
      <c r="E11326" s="9">
        <f>_xlfn.MAXIFS(data!G:G,data!A:A,Endirim!A11326)</f>
        <v>0</v>
      </c>
      <c r="F11326" s="9" t="e">
        <f>IF(E11326=D11326,"no discount",_xlfn.XLOOKUP(E11326,campaign!$D$2:$D$18,campaign!$B$2:$B$18))</f>
        <v>#N/A</v>
      </c>
    </row>
    <row r="11327" spans="1:6" x14ac:dyDescent="0.3">
      <c r="A11327" s="9">
        <f>customer!A11327</f>
        <v>0</v>
      </c>
      <c r="B11327" s="10">
        <f>_xlfn.MAXIFS(data!C:C,data!A:A,Endirim!A11327)</f>
        <v>0</v>
      </c>
      <c r="C11327" s="9" cm="1">
        <f t="array" ref="C11327">INDEX(data!B:B,MATCH(1,(data!A:A=Endirim!A11327)*(data!C:C=Endirim!B11327),0))</f>
        <v>0</v>
      </c>
      <c r="D11327" s="9" t="e">
        <f>VLOOKUP(C11327,campaign!$A$2:$D$18,4,FALSE)</f>
        <v>#N/A</v>
      </c>
      <c r="E11327" s="9">
        <f>_xlfn.MAXIFS(data!G:G,data!A:A,Endirim!A11327)</f>
        <v>0</v>
      </c>
      <c r="F11327" s="9" t="e">
        <f>IF(E11327=D11327,"no discount",_xlfn.XLOOKUP(E11327,campaign!$D$2:$D$18,campaign!$B$2:$B$18))</f>
        <v>#N/A</v>
      </c>
    </row>
    <row r="11328" spans="1:6" x14ac:dyDescent="0.3">
      <c r="A11328" s="9">
        <f>customer!A11328</f>
        <v>0</v>
      </c>
      <c r="B11328" s="10">
        <f>_xlfn.MAXIFS(data!C:C,data!A:A,Endirim!A11328)</f>
        <v>0</v>
      </c>
      <c r="C11328" s="9" cm="1">
        <f t="array" ref="C11328">INDEX(data!B:B,MATCH(1,(data!A:A=Endirim!A11328)*(data!C:C=Endirim!B11328),0))</f>
        <v>0</v>
      </c>
      <c r="D11328" s="9" t="e">
        <f>VLOOKUP(C11328,campaign!$A$2:$D$18,4,FALSE)</f>
        <v>#N/A</v>
      </c>
      <c r="E11328" s="9">
        <f>_xlfn.MAXIFS(data!G:G,data!A:A,Endirim!A11328)</f>
        <v>0</v>
      </c>
      <c r="F11328" s="9" t="e">
        <f>IF(E11328=D11328,"no discount",_xlfn.XLOOKUP(E11328,campaign!$D$2:$D$18,campaign!$B$2:$B$18))</f>
        <v>#N/A</v>
      </c>
    </row>
    <row r="11329" spans="1:6" x14ac:dyDescent="0.3">
      <c r="A11329" s="9">
        <f>customer!A11329</f>
        <v>0</v>
      </c>
      <c r="B11329" s="10">
        <f>_xlfn.MAXIFS(data!C:C,data!A:A,Endirim!A11329)</f>
        <v>0</v>
      </c>
      <c r="C11329" s="9" cm="1">
        <f t="array" ref="C11329">INDEX(data!B:B,MATCH(1,(data!A:A=Endirim!A11329)*(data!C:C=Endirim!B11329),0))</f>
        <v>0</v>
      </c>
      <c r="D11329" s="9" t="e">
        <f>VLOOKUP(C11329,campaign!$A$2:$D$18,4,FALSE)</f>
        <v>#N/A</v>
      </c>
      <c r="E11329" s="9">
        <f>_xlfn.MAXIFS(data!G:G,data!A:A,Endirim!A11329)</f>
        <v>0</v>
      </c>
      <c r="F11329" s="9" t="e">
        <f>IF(E11329=D11329,"no discount",_xlfn.XLOOKUP(E11329,campaign!$D$2:$D$18,campaign!$B$2:$B$18))</f>
        <v>#N/A</v>
      </c>
    </row>
    <row r="11330" spans="1:6" x14ac:dyDescent="0.3">
      <c r="A11330" s="9">
        <f>customer!A11330</f>
        <v>0</v>
      </c>
      <c r="B11330" s="10">
        <f>_xlfn.MAXIFS(data!C:C,data!A:A,Endirim!A11330)</f>
        <v>0</v>
      </c>
      <c r="C11330" s="9" cm="1">
        <f t="array" ref="C11330">INDEX(data!B:B,MATCH(1,(data!A:A=Endirim!A11330)*(data!C:C=Endirim!B11330),0))</f>
        <v>0</v>
      </c>
      <c r="D11330" s="9" t="e">
        <f>VLOOKUP(C11330,campaign!$A$2:$D$18,4,FALSE)</f>
        <v>#N/A</v>
      </c>
      <c r="E11330" s="9">
        <f>_xlfn.MAXIFS(data!G:G,data!A:A,Endirim!A11330)</f>
        <v>0</v>
      </c>
      <c r="F11330" s="9" t="e">
        <f>IF(E11330=D11330,"no discount",_xlfn.XLOOKUP(E11330,campaign!$D$2:$D$18,campaign!$B$2:$B$18))</f>
        <v>#N/A</v>
      </c>
    </row>
    <row r="11331" spans="1:6" x14ac:dyDescent="0.3">
      <c r="A11331" s="9">
        <f>customer!A11331</f>
        <v>0</v>
      </c>
      <c r="B11331" s="10">
        <f>_xlfn.MAXIFS(data!C:C,data!A:A,Endirim!A11331)</f>
        <v>0</v>
      </c>
      <c r="C11331" s="9" cm="1">
        <f t="array" ref="C11331">INDEX(data!B:B,MATCH(1,(data!A:A=Endirim!A11331)*(data!C:C=Endirim!B11331),0))</f>
        <v>0</v>
      </c>
      <c r="D11331" s="9" t="e">
        <f>VLOOKUP(C11331,campaign!$A$2:$D$18,4,FALSE)</f>
        <v>#N/A</v>
      </c>
      <c r="E11331" s="9">
        <f>_xlfn.MAXIFS(data!G:G,data!A:A,Endirim!A11331)</f>
        <v>0</v>
      </c>
      <c r="F11331" s="9" t="e">
        <f>IF(E11331=D11331,"no discount",_xlfn.XLOOKUP(E11331,campaign!$D$2:$D$18,campaign!$B$2:$B$18))</f>
        <v>#N/A</v>
      </c>
    </row>
    <row r="11332" spans="1:6" x14ac:dyDescent="0.3">
      <c r="A11332" s="9">
        <f>customer!A11332</f>
        <v>0</v>
      </c>
      <c r="B11332" s="10">
        <f>_xlfn.MAXIFS(data!C:C,data!A:A,Endirim!A11332)</f>
        <v>0</v>
      </c>
      <c r="C11332" s="9" cm="1">
        <f t="array" ref="C11332">INDEX(data!B:B,MATCH(1,(data!A:A=Endirim!A11332)*(data!C:C=Endirim!B11332),0))</f>
        <v>0</v>
      </c>
      <c r="D11332" s="9" t="e">
        <f>VLOOKUP(C11332,campaign!$A$2:$D$18,4,FALSE)</f>
        <v>#N/A</v>
      </c>
      <c r="E11332" s="9">
        <f>_xlfn.MAXIFS(data!G:G,data!A:A,Endirim!A11332)</f>
        <v>0</v>
      </c>
      <c r="F11332" s="9" t="e">
        <f>IF(E11332=D11332,"no discount",_xlfn.XLOOKUP(E11332,campaign!$D$2:$D$18,campaign!$B$2:$B$18))</f>
        <v>#N/A</v>
      </c>
    </row>
    <row r="11333" spans="1:6" x14ac:dyDescent="0.3">
      <c r="A11333" s="9">
        <f>customer!A11333</f>
        <v>0</v>
      </c>
      <c r="B11333" s="10">
        <f>_xlfn.MAXIFS(data!C:C,data!A:A,Endirim!A11333)</f>
        <v>0</v>
      </c>
      <c r="C11333" s="9" cm="1">
        <f t="array" ref="C11333">INDEX(data!B:B,MATCH(1,(data!A:A=Endirim!A11333)*(data!C:C=Endirim!B11333),0))</f>
        <v>0</v>
      </c>
      <c r="D11333" s="9" t="e">
        <f>VLOOKUP(C11333,campaign!$A$2:$D$18,4,FALSE)</f>
        <v>#N/A</v>
      </c>
      <c r="E11333" s="9">
        <f>_xlfn.MAXIFS(data!G:G,data!A:A,Endirim!A11333)</f>
        <v>0</v>
      </c>
      <c r="F11333" s="9" t="e">
        <f>IF(E11333=D11333,"no discount",_xlfn.XLOOKUP(E11333,campaign!$D$2:$D$18,campaign!$B$2:$B$18))</f>
        <v>#N/A</v>
      </c>
    </row>
    <row r="11334" spans="1:6" x14ac:dyDescent="0.3">
      <c r="A11334" s="9">
        <f>customer!A11334</f>
        <v>0</v>
      </c>
      <c r="B11334" s="10">
        <f>_xlfn.MAXIFS(data!C:C,data!A:A,Endirim!A11334)</f>
        <v>0</v>
      </c>
      <c r="C11334" s="9" cm="1">
        <f t="array" ref="C11334">INDEX(data!B:B,MATCH(1,(data!A:A=Endirim!A11334)*(data!C:C=Endirim!B11334),0))</f>
        <v>0</v>
      </c>
      <c r="D11334" s="9" t="e">
        <f>VLOOKUP(C11334,campaign!$A$2:$D$18,4,FALSE)</f>
        <v>#N/A</v>
      </c>
      <c r="E11334" s="9">
        <f>_xlfn.MAXIFS(data!G:G,data!A:A,Endirim!A11334)</f>
        <v>0</v>
      </c>
      <c r="F11334" s="9" t="e">
        <f>IF(E11334=D11334,"no discount",_xlfn.XLOOKUP(E11334,campaign!$D$2:$D$18,campaign!$B$2:$B$18))</f>
        <v>#N/A</v>
      </c>
    </row>
    <row r="11335" spans="1:6" x14ac:dyDescent="0.3">
      <c r="A11335" s="9">
        <f>customer!A11335</f>
        <v>0</v>
      </c>
      <c r="B11335" s="10">
        <f>_xlfn.MAXIFS(data!C:C,data!A:A,Endirim!A11335)</f>
        <v>0</v>
      </c>
      <c r="C11335" s="9" cm="1">
        <f t="array" ref="C11335">INDEX(data!B:B,MATCH(1,(data!A:A=Endirim!A11335)*(data!C:C=Endirim!B11335),0))</f>
        <v>0</v>
      </c>
      <c r="D11335" s="9" t="e">
        <f>VLOOKUP(C11335,campaign!$A$2:$D$18,4,FALSE)</f>
        <v>#N/A</v>
      </c>
      <c r="E11335" s="9">
        <f>_xlfn.MAXIFS(data!G:G,data!A:A,Endirim!A11335)</f>
        <v>0</v>
      </c>
      <c r="F11335" s="9" t="e">
        <f>IF(E11335=D11335,"no discount",_xlfn.XLOOKUP(E11335,campaign!$D$2:$D$18,campaign!$B$2:$B$18))</f>
        <v>#N/A</v>
      </c>
    </row>
    <row r="11336" spans="1:6" x14ac:dyDescent="0.3">
      <c r="A11336" s="9">
        <f>customer!A11336</f>
        <v>0</v>
      </c>
      <c r="B11336" s="10">
        <f>_xlfn.MAXIFS(data!C:C,data!A:A,Endirim!A11336)</f>
        <v>0</v>
      </c>
      <c r="C11336" s="9" cm="1">
        <f t="array" ref="C11336">INDEX(data!B:B,MATCH(1,(data!A:A=Endirim!A11336)*(data!C:C=Endirim!B11336),0))</f>
        <v>0</v>
      </c>
      <c r="D11336" s="9" t="e">
        <f>VLOOKUP(C11336,campaign!$A$2:$D$18,4,FALSE)</f>
        <v>#N/A</v>
      </c>
      <c r="E11336" s="9">
        <f>_xlfn.MAXIFS(data!G:G,data!A:A,Endirim!A11336)</f>
        <v>0</v>
      </c>
      <c r="F11336" s="9" t="e">
        <f>IF(E11336=D11336,"no discount",_xlfn.XLOOKUP(E11336,campaign!$D$2:$D$18,campaign!$B$2:$B$18))</f>
        <v>#N/A</v>
      </c>
    </row>
    <row r="11337" spans="1:6" x14ac:dyDescent="0.3">
      <c r="A11337" s="9">
        <f>customer!A11337</f>
        <v>0</v>
      </c>
      <c r="B11337" s="10">
        <f>_xlfn.MAXIFS(data!C:C,data!A:A,Endirim!A11337)</f>
        <v>0</v>
      </c>
      <c r="C11337" s="9" cm="1">
        <f t="array" ref="C11337">INDEX(data!B:B,MATCH(1,(data!A:A=Endirim!A11337)*(data!C:C=Endirim!B11337),0))</f>
        <v>0</v>
      </c>
      <c r="D11337" s="9" t="e">
        <f>VLOOKUP(C11337,campaign!$A$2:$D$18,4,FALSE)</f>
        <v>#N/A</v>
      </c>
      <c r="E11337" s="9">
        <f>_xlfn.MAXIFS(data!G:G,data!A:A,Endirim!A11337)</f>
        <v>0</v>
      </c>
      <c r="F11337" s="9" t="e">
        <f>IF(E11337=D11337,"no discount",_xlfn.XLOOKUP(E11337,campaign!$D$2:$D$18,campaign!$B$2:$B$18))</f>
        <v>#N/A</v>
      </c>
    </row>
    <row r="11338" spans="1:6" x14ac:dyDescent="0.3">
      <c r="A11338" s="9">
        <f>customer!A11338</f>
        <v>0</v>
      </c>
      <c r="B11338" s="10">
        <f>_xlfn.MAXIFS(data!C:C,data!A:A,Endirim!A11338)</f>
        <v>0</v>
      </c>
      <c r="C11338" s="9" cm="1">
        <f t="array" ref="C11338">INDEX(data!B:B,MATCH(1,(data!A:A=Endirim!A11338)*(data!C:C=Endirim!B11338),0))</f>
        <v>0</v>
      </c>
      <c r="D11338" s="9" t="e">
        <f>VLOOKUP(C11338,campaign!$A$2:$D$18,4,FALSE)</f>
        <v>#N/A</v>
      </c>
      <c r="E11338" s="9">
        <f>_xlfn.MAXIFS(data!G:G,data!A:A,Endirim!A11338)</f>
        <v>0</v>
      </c>
      <c r="F11338" s="9" t="e">
        <f>IF(E11338=D11338,"no discount",_xlfn.XLOOKUP(E11338,campaign!$D$2:$D$18,campaign!$B$2:$B$18))</f>
        <v>#N/A</v>
      </c>
    </row>
    <row r="11339" spans="1:6" x14ac:dyDescent="0.3">
      <c r="A11339" s="9">
        <f>customer!A11339</f>
        <v>0</v>
      </c>
      <c r="B11339" s="10">
        <f>_xlfn.MAXIFS(data!C:C,data!A:A,Endirim!A11339)</f>
        <v>0</v>
      </c>
      <c r="C11339" s="9" cm="1">
        <f t="array" ref="C11339">INDEX(data!B:B,MATCH(1,(data!A:A=Endirim!A11339)*(data!C:C=Endirim!B11339),0))</f>
        <v>0</v>
      </c>
      <c r="D11339" s="9" t="e">
        <f>VLOOKUP(C11339,campaign!$A$2:$D$18,4,FALSE)</f>
        <v>#N/A</v>
      </c>
      <c r="E11339" s="9">
        <f>_xlfn.MAXIFS(data!G:G,data!A:A,Endirim!A11339)</f>
        <v>0</v>
      </c>
      <c r="F11339" s="9" t="e">
        <f>IF(E11339=D11339,"no discount",_xlfn.XLOOKUP(E11339,campaign!$D$2:$D$18,campaign!$B$2:$B$18))</f>
        <v>#N/A</v>
      </c>
    </row>
    <row r="11340" spans="1:6" x14ac:dyDescent="0.3">
      <c r="A11340" s="9">
        <f>customer!A11340</f>
        <v>0</v>
      </c>
      <c r="B11340" s="10">
        <f>_xlfn.MAXIFS(data!C:C,data!A:A,Endirim!A11340)</f>
        <v>0</v>
      </c>
      <c r="C11340" s="9" cm="1">
        <f t="array" ref="C11340">INDEX(data!B:B,MATCH(1,(data!A:A=Endirim!A11340)*(data!C:C=Endirim!B11340),0))</f>
        <v>0</v>
      </c>
      <c r="D11340" s="9" t="e">
        <f>VLOOKUP(C11340,campaign!$A$2:$D$18,4,FALSE)</f>
        <v>#N/A</v>
      </c>
      <c r="E11340" s="9">
        <f>_xlfn.MAXIFS(data!G:G,data!A:A,Endirim!A11340)</f>
        <v>0</v>
      </c>
      <c r="F11340" s="9" t="e">
        <f>IF(E11340=D11340,"no discount",_xlfn.XLOOKUP(E11340,campaign!$D$2:$D$18,campaign!$B$2:$B$18))</f>
        <v>#N/A</v>
      </c>
    </row>
    <row r="11341" spans="1:6" x14ac:dyDescent="0.3">
      <c r="A11341" s="9">
        <f>customer!A11341</f>
        <v>0</v>
      </c>
      <c r="B11341" s="10">
        <f>_xlfn.MAXIFS(data!C:C,data!A:A,Endirim!A11341)</f>
        <v>0</v>
      </c>
      <c r="C11341" s="9" cm="1">
        <f t="array" ref="C11341">INDEX(data!B:B,MATCH(1,(data!A:A=Endirim!A11341)*(data!C:C=Endirim!B11341),0))</f>
        <v>0</v>
      </c>
      <c r="D11341" s="9" t="e">
        <f>VLOOKUP(C11341,campaign!$A$2:$D$18,4,FALSE)</f>
        <v>#N/A</v>
      </c>
      <c r="E11341" s="9">
        <f>_xlfn.MAXIFS(data!G:G,data!A:A,Endirim!A11341)</f>
        <v>0</v>
      </c>
      <c r="F11341" s="9" t="e">
        <f>IF(E11341=D11341,"no discount",_xlfn.XLOOKUP(E11341,campaign!$D$2:$D$18,campaign!$B$2:$B$18))</f>
        <v>#N/A</v>
      </c>
    </row>
    <row r="11342" spans="1:6" x14ac:dyDescent="0.3">
      <c r="A11342" s="9">
        <f>customer!A11342</f>
        <v>0</v>
      </c>
      <c r="B11342" s="10">
        <f>_xlfn.MAXIFS(data!C:C,data!A:A,Endirim!A11342)</f>
        <v>0</v>
      </c>
      <c r="C11342" s="9" cm="1">
        <f t="array" ref="C11342">INDEX(data!B:B,MATCH(1,(data!A:A=Endirim!A11342)*(data!C:C=Endirim!B11342),0))</f>
        <v>0</v>
      </c>
      <c r="D11342" s="9" t="e">
        <f>VLOOKUP(C11342,campaign!$A$2:$D$18,4,FALSE)</f>
        <v>#N/A</v>
      </c>
      <c r="E11342" s="9">
        <f>_xlfn.MAXIFS(data!G:G,data!A:A,Endirim!A11342)</f>
        <v>0</v>
      </c>
      <c r="F11342" s="9" t="e">
        <f>IF(E11342=D11342,"no discount",_xlfn.XLOOKUP(E11342,campaign!$D$2:$D$18,campaign!$B$2:$B$18))</f>
        <v>#N/A</v>
      </c>
    </row>
    <row r="11343" spans="1:6" x14ac:dyDescent="0.3">
      <c r="A11343" s="9">
        <f>customer!A11343</f>
        <v>0</v>
      </c>
      <c r="B11343" s="10">
        <f>_xlfn.MAXIFS(data!C:C,data!A:A,Endirim!A11343)</f>
        <v>0</v>
      </c>
      <c r="C11343" s="9" cm="1">
        <f t="array" ref="C11343">INDEX(data!B:B,MATCH(1,(data!A:A=Endirim!A11343)*(data!C:C=Endirim!B11343),0))</f>
        <v>0</v>
      </c>
      <c r="D11343" s="9" t="e">
        <f>VLOOKUP(C11343,campaign!$A$2:$D$18,4,FALSE)</f>
        <v>#N/A</v>
      </c>
      <c r="E11343" s="9">
        <f>_xlfn.MAXIFS(data!G:G,data!A:A,Endirim!A11343)</f>
        <v>0</v>
      </c>
      <c r="F11343" s="9" t="e">
        <f>IF(E11343=D11343,"no discount",_xlfn.XLOOKUP(E11343,campaign!$D$2:$D$18,campaign!$B$2:$B$18))</f>
        <v>#N/A</v>
      </c>
    </row>
    <row r="11344" spans="1:6" x14ac:dyDescent="0.3">
      <c r="A11344" s="9">
        <f>customer!A11344</f>
        <v>0</v>
      </c>
      <c r="B11344" s="10">
        <f>_xlfn.MAXIFS(data!C:C,data!A:A,Endirim!A11344)</f>
        <v>0</v>
      </c>
      <c r="C11344" s="9" cm="1">
        <f t="array" ref="C11344">INDEX(data!B:B,MATCH(1,(data!A:A=Endirim!A11344)*(data!C:C=Endirim!B11344),0))</f>
        <v>0</v>
      </c>
      <c r="D11344" s="9" t="e">
        <f>VLOOKUP(C11344,campaign!$A$2:$D$18,4,FALSE)</f>
        <v>#N/A</v>
      </c>
      <c r="E11344" s="9">
        <f>_xlfn.MAXIFS(data!G:G,data!A:A,Endirim!A11344)</f>
        <v>0</v>
      </c>
      <c r="F11344" s="9" t="e">
        <f>IF(E11344=D11344,"no discount",_xlfn.XLOOKUP(E11344,campaign!$D$2:$D$18,campaign!$B$2:$B$18))</f>
        <v>#N/A</v>
      </c>
    </row>
    <row r="11345" spans="1:6" x14ac:dyDescent="0.3">
      <c r="A11345" s="9">
        <f>customer!A11345</f>
        <v>0</v>
      </c>
      <c r="B11345" s="10">
        <f>_xlfn.MAXIFS(data!C:C,data!A:A,Endirim!A11345)</f>
        <v>0</v>
      </c>
      <c r="C11345" s="9" cm="1">
        <f t="array" ref="C11345">INDEX(data!B:B,MATCH(1,(data!A:A=Endirim!A11345)*(data!C:C=Endirim!B11345),0))</f>
        <v>0</v>
      </c>
      <c r="D11345" s="9" t="e">
        <f>VLOOKUP(C11345,campaign!$A$2:$D$18,4,FALSE)</f>
        <v>#N/A</v>
      </c>
      <c r="E11345" s="9">
        <f>_xlfn.MAXIFS(data!G:G,data!A:A,Endirim!A11345)</f>
        <v>0</v>
      </c>
      <c r="F11345" s="9" t="e">
        <f>IF(E11345=D11345,"no discount",_xlfn.XLOOKUP(E11345,campaign!$D$2:$D$18,campaign!$B$2:$B$18))</f>
        <v>#N/A</v>
      </c>
    </row>
    <row r="11346" spans="1:6" x14ac:dyDescent="0.3">
      <c r="A11346" s="9">
        <f>customer!A11346</f>
        <v>0</v>
      </c>
      <c r="B11346" s="10">
        <f>_xlfn.MAXIFS(data!C:C,data!A:A,Endirim!A11346)</f>
        <v>0</v>
      </c>
      <c r="C11346" s="9" cm="1">
        <f t="array" ref="C11346">INDEX(data!B:B,MATCH(1,(data!A:A=Endirim!A11346)*(data!C:C=Endirim!B11346),0))</f>
        <v>0</v>
      </c>
      <c r="D11346" s="9" t="e">
        <f>VLOOKUP(C11346,campaign!$A$2:$D$18,4,FALSE)</f>
        <v>#N/A</v>
      </c>
      <c r="E11346" s="9">
        <f>_xlfn.MAXIFS(data!G:G,data!A:A,Endirim!A11346)</f>
        <v>0</v>
      </c>
      <c r="F11346" s="9" t="e">
        <f>IF(E11346=D11346,"no discount",_xlfn.XLOOKUP(E11346,campaign!$D$2:$D$18,campaign!$B$2:$B$18))</f>
        <v>#N/A</v>
      </c>
    </row>
    <row r="11347" spans="1:6" x14ac:dyDescent="0.3">
      <c r="A11347" s="9">
        <f>customer!A11347</f>
        <v>0</v>
      </c>
      <c r="B11347" s="10">
        <f>_xlfn.MAXIFS(data!C:C,data!A:A,Endirim!A11347)</f>
        <v>0</v>
      </c>
      <c r="C11347" s="9" cm="1">
        <f t="array" ref="C11347">INDEX(data!B:B,MATCH(1,(data!A:A=Endirim!A11347)*(data!C:C=Endirim!B11347),0))</f>
        <v>0</v>
      </c>
      <c r="D11347" s="9" t="e">
        <f>VLOOKUP(C11347,campaign!$A$2:$D$18,4,FALSE)</f>
        <v>#N/A</v>
      </c>
      <c r="E11347" s="9">
        <f>_xlfn.MAXIFS(data!G:G,data!A:A,Endirim!A11347)</f>
        <v>0</v>
      </c>
      <c r="F11347" s="9" t="e">
        <f>IF(E11347=D11347,"no discount",_xlfn.XLOOKUP(E11347,campaign!$D$2:$D$18,campaign!$B$2:$B$18))</f>
        <v>#N/A</v>
      </c>
    </row>
    <row r="11348" spans="1:6" x14ac:dyDescent="0.3">
      <c r="A11348" s="9">
        <f>customer!A11348</f>
        <v>0</v>
      </c>
      <c r="B11348" s="10">
        <f>_xlfn.MAXIFS(data!C:C,data!A:A,Endirim!A11348)</f>
        <v>0</v>
      </c>
      <c r="C11348" s="9" cm="1">
        <f t="array" ref="C11348">INDEX(data!B:B,MATCH(1,(data!A:A=Endirim!A11348)*(data!C:C=Endirim!B11348),0))</f>
        <v>0</v>
      </c>
      <c r="D11348" s="9" t="e">
        <f>VLOOKUP(C11348,campaign!$A$2:$D$18,4,FALSE)</f>
        <v>#N/A</v>
      </c>
      <c r="E11348" s="9">
        <f>_xlfn.MAXIFS(data!G:G,data!A:A,Endirim!A11348)</f>
        <v>0</v>
      </c>
      <c r="F11348" s="9" t="e">
        <f>IF(E11348=D11348,"no discount",_xlfn.XLOOKUP(E11348,campaign!$D$2:$D$18,campaign!$B$2:$B$18))</f>
        <v>#N/A</v>
      </c>
    </row>
    <row r="11349" spans="1:6" x14ac:dyDescent="0.3">
      <c r="A11349" s="9">
        <f>customer!A11349</f>
        <v>0</v>
      </c>
      <c r="B11349" s="10">
        <f>_xlfn.MAXIFS(data!C:C,data!A:A,Endirim!A11349)</f>
        <v>0</v>
      </c>
      <c r="C11349" s="9" cm="1">
        <f t="array" ref="C11349">INDEX(data!B:B,MATCH(1,(data!A:A=Endirim!A11349)*(data!C:C=Endirim!B11349),0))</f>
        <v>0</v>
      </c>
      <c r="D11349" s="9" t="e">
        <f>VLOOKUP(C11349,campaign!$A$2:$D$18,4,FALSE)</f>
        <v>#N/A</v>
      </c>
      <c r="E11349" s="9">
        <f>_xlfn.MAXIFS(data!G:G,data!A:A,Endirim!A11349)</f>
        <v>0</v>
      </c>
      <c r="F11349" s="9" t="e">
        <f>IF(E11349=D11349,"no discount",_xlfn.XLOOKUP(E11349,campaign!$D$2:$D$18,campaign!$B$2:$B$18))</f>
        <v>#N/A</v>
      </c>
    </row>
    <row r="11350" spans="1:6" x14ac:dyDescent="0.3">
      <c r="A11350" s="9">
        <f>customer!A11350</f>
        <v>0</v>
      </c>
      <c r="B11350" s="10">
        <f>_xlfn.MAXIFS(data!C:C,data!A:A,Endirim!A11350)</f>
        <v>0</v>
      </c>
      <c r="C11350" s="9" cm="1">
        <f t="array" ref="C11350">INDEX(data!B:B,MATCH(1,(data!A:A=Endirim!A11350)*(data!C:C=Endirim!B11350),0))</f>
        <v>0</v>
      </c>
      <c r="D11350" s="9" t="e">
        <f>VLOOKUP(C11350,campaign!$A$2:$D$18,4,FALSE)</f>
        <v>#N/A</v>
      </c>
      <c r="E11350" s="9">
        <f>_xlfn.MAXIFS(data!G:G,data!A:A,Endirim!A11350)</f>
        <v>0</v>
      </c>
      <c r="F11350" s="9" t="e">
        <f>IF(E11350=D11350,"no discount",_xlfn.XLOOKUP(E11350,campaign!$D$2:$D$18,campaign!$B$2:$B$18))</f>
        <v>#N/A</v>
      </c>
    </row>
    <row r="11351" spans="1:6" x14ac:dyDescent="0.3">
      <c r="A11351" s="9">
        <f>customer!A11351</f>
        <v>0</v>
      </c>
      <c r="B11351" s="10">
        <f>_xlfn.MAXIFS(data!C:C,data!A:A,Endirim!A11351)</f>
        <v>0</v>
      </c>
      <c r="C11351" s="9" cm="1">
        <f t="array" ref="C11351">INDEX(data!B:B,MATCH(1,(data!A:A=Endirim!A11351)*(data!C:C=Endirim!B11351),0))</f>
        <v>0</v>
      </c>
      <c r="D11351" s="9" t="e">
        <f>VLOOKUP(C11351,campaign!$A$2:$D$18,4,FALSE)</f>
        <v>#N/A</v>
      </c>
      <c r="E11351" s="9">
        <f>_xlfn.MAXIFS(data!G:G,data!A:A,Endirim!A11351)</f>
        <v>0</v>
      </c>
      <c r="F11351" s="9" t="e">
        <f>IF(E11351=D11351,"no discount",_xlfn.XLOOKUP(E11351,campaign!$D$2:$D$18,campaign!$B$2:$B$18))</f>
        <v>#N/A</v>
      </c>
    </row>
    <row r="11352" spans="1:6" x14ac:dyDescent="0.3">
      <c r="A11352" s="9">
        <f>customer!A11352</f>
        <v>0</v>
      </c>
      <c r="B11352" s="10">
        <f>_xlfn.MAXIFS(data!C:C,data!A:A,Endirim!A11352)</f>
        <v>0</v>
      </c>
      <c r="C11352" s="9" cm="1">
        <f t="array" ref="C11352">INDEX(data!B:B,MATCH(1,(data!A:A=Endirim!A11352)*(data!C:C=Endirim!B11352),0))</f>
        <v>0</v>
      </c>
      <c r="D11352" s="9" t="e">
        <f>VLOOKUP(C11352,campaign!$A$2:$D$18,4,FALSE)</f>
        <v>#N/A</v>
      </c>
      <c r="E11352" s="9">
        <f>_xlfn.MAXIFS(data!G:G,data!A:A,Endirim!A11352)</f>
        <v>0</v>
      </c>
      <c r="F11352" s="9" t="e">
        <f>IF(E11352=D11352,"no discount",_xlfn.XLOOKUP(E11352,campaign!$D$2:$D$18,campaign!$B$2:$B$18))</f>
        <v>#N/A</v>
      </c>
    </row>
    <row r="11353" spans="1:6" x14ac:dyDescent="0.3">
      <c r="A11353" s="9">
        <f>customer!A11353</f>
        <v>0</v>
      </c>
      <c r="B11353" s="10">
        <f>_xlfn.MAXIFS(data!C:C,data!A:A,Endirim!A11353)</f>
        <v>0</v>
      </c>
      <c r="C11353" s="9" cm="1">
        <f t="array" ref="C11353">INDEX(data!B:B,MATCH(1,(data!A:A=Endirim!A11353)*(data!C:C=Endirim!B11353),0))</f>
        <v>0</v>
      </c>
      <c r="D11353" s="9" t="e">
        <f>VLOOKUP(C11353,campaign!$A$2:$D$18,4,FALSE)</f>
        <v>#N/A</v>
      </c>
      <c r="E11353" s="9">
        <f>_xlfn.MAXIFS(data!G:G,data!A:A,Endirim!A11353)</f>
        <v>0</v>
      </c>
      <c r="F11353" s="9" t="e">
        <f>IF(E11353=D11353,"no discount",_xlfn.XLOOKUP(E11353,campaign!$D$2:$D$18,campaign!$B$2:$B$18))</f>
        <v>#N/A</v>
      </c>
    </row>
    <row r="11354" spans="1:6" x14ac:dyDescent="0.3">
      <c r="A11354" s="9">
        <f>customer!A11354</f>
        <v>0</v>
      </c>
      <c r="B11354" s="10">
        <f>_xlfn.MAXIFS(data!C:C,data!A:A,Endirim!A11354)</f>
        <v>0</v>
      </c>
      <c r="C11354" s="9" cm="1">
        <f t="array" ref="C11354">INDEX(data!B:B,MATCH(1,(data!A:A=Endirim!A11354)*(data!C:C=Endirim!B11354),0))</f>
        <v>0</v>
      </c>
      <c r="D11354" s="9" t="e">
        <f>VLOOKUP(C11354,campaign!$A$2:$D$18,4,FALSE)</f>
        <v>#N/A</v>
      </c>
      <c r="E11354" s="9">
        <f>_xlfn.MAXIFS(data!G:G,data!A:A,Endirim!A11354)</f>
        <v>0</v>
      </c>
      <c r="F11354" s="9" t="e">
        <f>IF(E11354=D11354,"no discount",_xlfn.XLOOKUP(E11354,campaign!$D$2:$D$18,campaign!$B$2:$B$18))</f>
        <v>#N/A</v>
      </c>
    </row>
    <row r="11355" spans="1:6" x14ac:dyDescent="0.3">
      <c r="A11355" s="9">
        <f>customer!A11355</f>
        <v>0</v>
      </c>
      <c r="B11355" s="10">
        <f>_xlfn.MAXIFS(data!C:C,data!A:A,Endirim!A11355)</f>
        <v>0</v>
      </c>
      <c r="C11355" s="9" cm="1">
        <f t="array" ref="C11355">INDEX(data!B:B,MATCH(1,(data!A:A=Endirim!A11355)*(data!C:C=Endirim!B11355),0))</f>
        <v>0</v>
      </c>
      <c r="D11355" s="9" t="e">
        <f>VLOOKUP(C11355,campaign!$A$2:$D$18,4,FALSE)</f>
        <v>#N/A</v>
      </c>
      <c r="E11355" s="9">
        <f>_xlfn.MAXIFS(data!G:G,data!A:A,Endirim!A11355)</f>
        <v>0</v>
      </c>
      <c r="F11355" s="9" t="e">
        <f>IF(E11355=D11355,"no discount",_xlfn.XLOOKUP(E11355,campaign!$D$2:$D$18,campaign!$B$2:$B$18))</f>
        <v>#N/A</v>
      </c>
    </row>
    <row r="11356" spans="1:6" x14ac:dyDescent="0.3">
      <c r="A11356" s="9">
        <f>customer!A11356</f>
        <v>0</v>
      </c>
      <c r="B11356" s="10">
        <f>_xlfn.MAXIFS(data!C:C,data!A:A,Endirim!A11356)</f>
        <v>0</v>
      </c>
      <c r="C11356" s="9" cm="1">
        <f t="array" ref="C11356">INDEX(data!B:B,MATCH(1,(data!A:A=Endirim!A11356)*(data!C:C=Endirim!B11356),0))</f>
        <v>0</v>
      </c>
      <c r="D11356" s="9" t="e">
        <f>VLOOKUP(C11356,campaign!$A$2:$D$18,4,FALSE)</f>
        <v>#N/A</v>
      </c>
      <c r="E11356" s="9">
        <f>_xlfn.MAXIFS(data!G:G,data!A:A,Endirim!A11356)</f>
        <v>0</v>
      </c>
      <c r="F11356" s="9" t="e">
        <f>IF(E11356=D11356,"no discount",_xlfn.XLOOKUP(E11356,campaign!$D$2:$D$18,campaign!$B$2:$B$18))</f>
        <v>#N/A</v>
      </c>
    </row>
    <row r="11357" spans="1:6" x14ac:dyDescent="0.3">
      <c r="A11357" s="9">
        <f>customer!A11357</f>
        <v>0</v>
      </c>
      <c r="B11357" s="10">
        <f>_xlfn.MAXIFS(data!C:C,data!A:A,Endirim!A11357)</f>
        <v>0</v>
      </c>
      <c r="C11357" s="9" cm="1">
        <f t="array" ref="C11357">INDEX(data!B:B,MATCH(1,(data!A:A=Endirim!A11357)*(data!C:C=Endirim!B11357),0))</f>
        <v>0</v>
      </c>
      <c r="D11357" s="9" t="e">
        <f>VLOOKUP(C11357,campaign!$A$2:$D$18,4,FALSE)</f>
        <v>#N/A</v>
      </c>
      <c r="E11357" s="9">
        <f>_xlfn.MAXIFS(data!G:G,data!A:A,Endirim!A11357)</f>
        <v>0</v>
      </c>
      <c r="F11357" s="9" t="e">
        <f>IF(E11357=D11357,"no discount",_xlfn.XLOOKUP(E11357,campaign!$D$2:$D$18,campaign!$B$2:$B$18))</f>
        <v>#N/A</v>
      </c>
    </row>
    <row r="11358" spans="1:6" x14ac:dyDescent="0.3">
      <c r="A11358" s="9">
        <f>customer!A11358</f>
        <v>0</v>
      </c>
      <c r="B11358" s="10">
        <f>_xlfn.MAXIFS(data!C:C,data!A:A,Endirim!A11358)</f>
        <v>0</v>
      </c>
      <c r="C11358" s="9" cm="1">
        <f t="array" ref="C11358">INDEX(data!B:B,MATCH(1,(data!A:A=Endirim!A11358)*(data!C:C=Endirim!B11358),0))</f>
        <v>0</v>
      </c>
      <c r="D11358" s="9" t="e">
        <f>VLOOKUP(C11358,campaign!$A$2:$D$18,4,FALSE)</f>
        <v>#N/A</v>
      </c>
      <c r="E11358" s="9">
        <f>_xlfn.MAXIFS(data!G:G,data!A:A,Endirim!A11358)</f>
        <v>0</v>
      </c>
      <c r="F11358" s="9" t="e">
        <f>IF(E11358=D11358,"no discount",_xlfn.XLOOKUP(E11358,campaign!$D$2:$D$18,campaign!$B$2:$B$18))</f>
        <v>#N/A</v>
      </c>
    </row>
    <row r="11359" spans="1:6" x14ac:dyDescent="0.3">
      <c r="A11359" s="9">
        <f>customer!A11359</f>
        <v>0</v>
      </c>
      <c r="B11359" s="10">
        <f>_xlfn.MAXIFS(data!C:C,data!A:A,Endirim!A11359)</f>
        <v>0</v>
      </c>
      <c r="C11359" s="9" cm="1">
        <f t="array" ref="C11359">INDEX(data!B:B,MATCH(1,(data!A:A=Endirim!A11359)*(data!C:C=Endirim!B11359),0))</f>
        <v>0</v>
      </c>
      <c r="D11359" s="9" t="e">
        <f>VLOOKUP(C11359,campaign!$A$2:$D$18,4,FALSE)</f>
        <v>#N/A</v>
      </c>
      <c r="E11359" s="9">
        <f>_xlfn.MAXIFS(data!G:G,data!A:A,Endirim!A11359)</f>
        <v>0</v>
      </c>
      <c r="F11359" s="9" t="e">
        <f>IF(E11359=D11359,"no discount",_xlfn.XLOOKUP(E11359,campaign!$D$2:$D$18,campaign!$B$2:$B$18))</f>
        <v>#N/A</v>
      </c>
    </row>
    <row r="11360" spans="1:6" x14ac:dyDescent="0.3">
      <c r="A11360" s="9">
        <f>customer!A11360</f>
        <v>0</v>
      </c>
      <c r="B11360" s="10">
        <f>_xlfn.MAXIFS(data!C:C,data!A:A,Endirim!A11360)</f>
        <v>0</v>
      </c>
      <c r="C11360" s="9" cm="1">
        <f t="array" ref="C11360">INDEX(data!B:B,MATCH(1,(data!A:A=Endirim!A11360)*(data!C:C=Endirim!B11360),0))</f>
        <v>0</v>
      </c>
      <c r="D11360" s="9" t="e">
        <f>VLOOKUP(C11360,campaign!$A$2:$D$18,4,FALSE)</f>
        <v>#N/A</v>
      </c>
      <c r="E11360" s="9">
        <f>_xlfn.MAXIFS(data!G:G,data!A:A,Endirim!A11360)</f>
        <v>0</v>
      </c>
      <c r="F11360" s="9" t="e">
        <f>IF(E11360=D11360,"no discount",_xlfn.XLOOKUP(E11360,campaign!$D$2:$D$18,campaign!$B$2:$B$18))</f>
        <v>#N/A</v>
      </c>
    </row>
    <row r="11361" spans="1:6" x14ac:dyDescent="0.3">
      <c r="A11361" s="9">
        <f>customer!A11361</f>
        <v>0</v>
      </c>
      <c r="B11361" s="10">
        <f>_xlfn.MAXIFS(data!C:C,data!A:A,Endirim!A11361)</f>
        <v>0</v>
      </c>
      <c r="C11361" s="9" cm="1">
        <f t="array" ref="C11361">INDEX(data!B:B,MATCH(1,(data!A:A=Endirim!A11361)*(data!C:C=Endirim!B11361),0))</f>
        <v>0</v>
      </c>
      <c r="D11361" s="9" t="e">
        <f>VLOOKUP(C11361,campaign!$A$2:$D$18,4,FALSE)</f>
        <v>#N/A</v>
      </c>
      <c r="E11361" s="9">
        <f>_xlfn.MAXIFS(data!G:G,data!A:A,Endirim!A11361)</f>
        <v>0</v>
      </c>
      <c r="F11361" s="9" t="e">
        <f>IF(E11361=D11361,"no discount",_xlfn.XLOOKUP(E11361,campaign!$D$2:$D$18,campaign!$B$2:$B$18))</f>
        <v>#N/A</v>
      </c>
    </row>
    <row r="11362" spans="1:6" x14ac:dyDescent="0.3">
      <c r="A11362" s="9">
        <f>customer!A11362</f>
        <v>0</v>
      </c>
      <c r="B11362" s="10">
        <f>_xlfn.MAXIFS(data!C:C,data!A:A,Endirim!A11362)</f>
        <v>0</v>
      </c>
      <c r="C11362" s="9" cm="1">
        <f t="array" ref="C11362">INDEX(data!B:B,MATCH(1,(data!A:A=Endirim!A11362)*(data!C:C=Endirim!B11362),0))</f>
        <v>0</v>
      </c>
      <c r="D11362" s="9" t="e">
        <f>VLOOKUP(C11362,campaign!$A$2:$D$18,4,FALSE)</f>
        <v>#N/A</v>
      </c>
      <c r="E11362" s="9">
        <f>_xlfn.MAXIFS(data!G:G,data!A:A,Endirim!A11362)</f>
        <v>0</v>
      </c>
      <c r="F11362" s="9" t="e">
        <f>IF(E11362=D11362,"no discount",_xlfn.XLOOKUP(E11362,campaign!$D$2:$D$18,campaign!$B$2:$B$18))</f>
        <v>#N/A</v>
      </c>
    </row>
    <row r="11363" spans="1:6" x14ac:dyDescent="0.3">
      <c r="A11363" s="9">
        <f>customer!A11363</f>
        <v>0</v>
      </c>
      <c r="B11363" s="10">
        <f>_xlfn.MAXIFS(data!C:C,data!A:A,Endirim!A11363)</f>
        <v>0</v>
      </c>
      <c r="C11363" s="9" cm="1">
        <f t="array" ref="C11363">INDEX(data!B:B,MATCH(1,(data!A:A=Endirim!A11363)*(data!C:C=Endirim!B11363),0))</f>
        <v>0</v>
      </c>
      <c r="D11363" s="9" t="e">
        <f>VLOOKUP(C11363,campaign!$A$2:$D$18,4,FALSE)</f>
        <v>#N/A</v>
      </c>
      <c r="E11363" s="9">
        <f>_xlfn.MAXIFS(data!G:G,data!A:A,Endirim!A11363)</f>
        <v>0</v>
      </c>
      <c r="F11363" s="9" t="e">
        <f>IF(E11363=D11363,"no discount",_xlfn.XLOOKUP(E11363,campaign!$D$2:$D$18,campaign!$B$2:$B$18))</f>
        <v>#N/A</v>
      </c>
    </row>
    <row r="11364" spans="1:6" x14ac:dyDescent="0.3">
      <c r="A11364" s="9">
        <f>customer!A11364</f>
        <v>0</v>
      </c>
      <c r="B11364" s="10">
        <f>_xlfn.MAXIFS(data!C:C,data!A:A,Endirim!A11364)</f>
        <v>0</v>
      </c>
      <c r="C11364" s="9" cm="1">
        <f t="array" ref="C11364">INDEX(data!B:B,MATCH(1,(data!A:A=Endirim!A11364)*(data!C:C=Endirim!B11364),0))</f>
        <v>0</v>
      </c>
      <c r="D11364" s="9" t="e">
        <f>VLOOKUP(C11364,campaign!$A$2:$D$18,4,FALSE)</f>
        <v>#N/A</v>
      </c>
      <c r="E11364" s="9">
        <f>_xlfn.MAXIFS(data!G:G,data!A:A,Endirim!A11364)</f>
        <v>0</v>
      </c>
      <c r="F11364" s="9" t="e">
        <f>IF(E11364=D11364,"no discount",_xlfn.XLOOKUP(E11364,campaign!$D$2:$D$18,campaign!$B$2:$B$18))</f>
        <v>#N/A</v>
      </c>
    </row>
    <row r="11365" spans="1:6" x14ac:dyDescent="0.3">
      <c r="A11365" s="9">
        <f>customer!A11365</f>
        <v>0</v>
      </c>
      <c r="B11365" s="10">
        <f>_xlfn.MAXIFS(data!C:C,data!A:A,Endirim!A11365)</f>
        <v>0</v>
      </c>
      <c r="C11365" s="9" cm="1">
        <f t="array" ref="C11365">INDEX(data!B:B,MATCH(1,(data!A:A=Endirim!A11365)*(data!C:C=Endirim!B11365),0))</f>
        <v>0</v>
      </c>
      <c r="D11365" s="9" t="e">
        <f>VLOOKUP(C11365,campaign!$A$2:$D$18,4,FALSE)</f>
        <v>#N/A</v>
      </c>
      <c r="E11365" s="9">
        <f>_xlfn.MAXIFS(data!G:G,data!A:A,Endirim!A11365)</f>
        <v>0</v>
      </c>
      <c r="F11365" s="9" t="e">
        <f>IF(E11365=D11365,"no discount",_xlfn.XLOOKUP(E11365,campaign!$D$2:$D$18,campaign!$B$2:$B$18))</f>
        <v>#N/A</v>
      </c>
    </row>
    <row r="11366" spans="1:6" x14ac:dyDescent="0.3">
      <c r="A11366" s="9">
        <f>customer!A11366</f>
        <v>0</v>
      </c>
      <c r="B11366" s="10">
        <f>_xlfn.MAXIFS(data!C:C,data!A:A,Endirim!A11366)</f>
        <v>0</v>
      </c>
      <c r="C11366" s="9" cm="1">
        <f t="array" ref="C11366">INDEX(data!B:B,MATCH(1,(data!A:A=Endirim!A11366)*(data!C:C=Endirim!B11366),0))</f>
        <v>0</v>
      </c>
      <c r="D11366" s="9" t="e">
        <f>VLOOKUP(C11366,campaign!$A$2:$D$18,4,FALSE)</f>
        <v>#N/A</v>
      </c>
      <c r="E11366" s="9">
        <f>_xlfn.MAXIFS(data!G:G,data!A:A,Endirim!A11366)</f>
        <v>0</v>
      </c>
      <c r="F11366" s="9" t="e">
        <f>IF(E11366=D11366,"no discount",_xlfn.XLOOKUP(E11366,campaign!$D$2:$D$18,campaign!$B$2:$B$18))</f>
        <v>#N/A</v>
      </c>
    </row>
    <row r="11367" spans="1:6" x14ac:dyDescent="0.3">
      <c r="A11367" s="9">
        <f>customer!A11367</f>
        <v>0</v>
      </c>
      <c r="B11367" s="10">
        <f>_xlfn.MAXIFS(data!C:C,data!A:A,Endirim!A11367)</f>
        <v>0</v>
      </c>
      <c r="C11367" s="9" cm="1">
        <f t="array" ref="C11367">INDEX(data!B:B,MATCH(1,(data!A:A=Endirim!A11367)*(data!C:C=Endirim!B11367),0))</f>
        <v>0</v>
      </c>
      <c r="D11367" s="9" t="e">
        <f>VLOOKUP(C11367,campaign!$A$2:$D$18,4,FALSE)</f>
        <v>#N/A</v>
      </c>
      <c r="E11367" s="9">
        <f>_xlfn.MAXIFS(data!G:G,data!A:A,Endirim!A11367)</f>
        <v>0</v>
      </c>
      <c r="F11367" s="9" t="e">
        <f>IF(E11367=D11367,"no discount",_xlfn.XLOOKUP(E11367,campaign!$D$2:$D$18,campaign!$B$2:$B$18))</f>
        <v>#N/A</v>
      </c>
    </row>
    <row r="11368" spans="1:6" x14ac:dyDescent="0.3">
      <c r="A11368" s="9">
        <f>customer!A11368</f>
        <v>0</v>
      </c>
      <c r="B11368" s="10">
        <f>_xlfn.MAXIFS(data!C:C,data!A:A,Endirim!A11368)</f>
        <v>0</v>
      </c>
      <c r="C11368" s="9" cm="1">
        <f t="array" ref="C11368">INDEX(data!B:B,MATCH(1,(data!A:A=Endirim!A11368)*(data!C:C=Endirim!B11368),0))</f>
        <v>0</v>
      </c>
      <c r="D11368" s="9" t="e">
        <f>VLOOKUP(C11368,campaign!$A$2:$D$18,4,FALSE)</f>
        <v>#N/A</v>
      </c>
      <c r="E11368" s="9">
        <f>_xlfn.MAXIFS(data!G:G,data!A:A,Endirim!A11368)</f>
        <v>0</v>
      </c>
      <c r="F11368" s="9" t="e">
        <f>IF(E11368=D11368,"no discount",_xlfn.XLOOKUP(E11368,campaign!$D$2:$D$18,campaign!$B$2:$B$18))</f>
        <v>#N/A</v>
      </c>
    </row>
    <row r="11369" spans="1:6" x14ac:dyDescent="0.3">
      <c r="A11369" s="9">
        <f>customer!A11369</f>
        <v>0</v>
      </c>
      <c r="B11369" s="10">
        <f>_xlfn.MAXIFS(data!C:C,data!A:A,Endirim!A11369)</f>
        <v>0</v>
      </c>
      <c r="C11369" s="9" cm="1">
        <f t="array" ref="C11369">INDEX(data!B:B,MATCH(1,(data!A:A=Endirim!A11369)*(data!C:C=Endirim!B11369),0))</f>
        <v>0</v>
      </c>
      <c r="D11369" s="9" t="e">
        <f>VLOOKUP(C11369,campaign!$A$2:$D$18,4,FALSE)</f>
        <v>#N/A</v>
      </c>
      <c r="E11369" s="9">
        <f>_xlfn.MAXIFS(data!G:G,data!A:A,Endirim!A11369)</f>
        <v>0</v>
      </c>
      <c r="F11369" s="9" t="e">
        <f>IF(E11369=D11369,"no discount",_xlfn.XLOOKUP(E11369,campaign!$D$2:$D$18,campaign!$B$2:$B$18))</f>
        <v>#N/A</v>
      </c>
    </row>
    <row r="11370" spans="1:6" x14ac:dyDescent="0.3">
      <c r="A11370" s="9">
        <f>customer!A11370</f>
        <v>0</v>
      </c>
      <c r="B11370" s="10">
        <f>_xlfn.MAXIFS(data!C:C,data!A:A,Endirim!A11370)</f>
        <v>0</v>
      </c>
      <c r="C11370" s="9" cm="1">
        <f t="array" ref="C11370">INDEX(data!B:B,MATCH(1,(data!A:A=Endirim!A11370)*(data!C:C=Endirim!B11370),0))</f>
        <v>0</v>
      </c>
      <c r="D11370" s="9" t="e">
        <f>VLOOKUP(C11370,campaign!$A$2:$D$18,4,FALSE)</f>
        <v>#N/A</v>
      </c>
      <c r="E11370" s="9">
        <f>_xlfn.MAXIFS(data!G:G,data!A:A,Endirim!A11370)</f>
        <v>0</v>
      </c>
      <c r="F11370" s="9" t="e">
        <f>IF(E11370=D11370,"no discount",_xlfn.XLOOKUP(E11370,campaign!$D$2:$D$18,campaign!$B$2:$B$18))</f>
        <v>#N/A</v>
      </c>
    </row>
    <row r="11371" spans="1:6" x14ac:dyDescent="0.3">
      <c r="A11371" s="9">
        <f>customer!A11371</f>
        <v>0</v>
      </c>
      <c r="B11371" s="10">
        <f>_xlfn.MAXIFS(data!C:C,data!A:A,Endirim!A11371)</f>
        <v>0</v>
      </c>
      <c r="C11371" s="9" cm="1">
        <f t="array" ref="C11371">INDEX(data!B:B,MATCH(1,(data!A:A=Endirim!A11371)*(data!C:C=Endirim!B11371),0))</f>
        <v>0</v>
      </c>
      <c r="D11371" s="9" t="e">
        <f>VLOOKUP(C11371,campaign!$A$2:$D$18,4,FALSE)</f>
        <v>#N/A</v>
      </c>
      <c r="E11371" s="9">
        <f>_xlfn.MAXIFS(data!G:G,data!A:A,Endirim!A11371)</f>
        <v>0</v>
      </c>
      <c r="F11371" s="9" t="e">
        <f>IF(E11371=D11371,"no discount",_xlfn.XLOOKUP(E11371,campaign!$D$2:$D$18,campaign!$B$2:$B$18))</f>
        <v>#N/A</v>
      </c>
    </row>
    <row r="11372" spans="1:6" x14ac:dyDescent="0.3">
      <c r="A11372" s="9">
        <f>customer!A11372</f>
        <v>0</v>
      </c>
      <c r="B11372" s="10">
        <f>_xlfn.MAXIFS(data!C:C,data!A:A,Endirim!A11372)</f>
        <v>0</v>
      </c>
      <c r="C11372" s="9" cm="1">
        <f t="array" ref="C11372">INDEX(data!B:B,MATCH(1,(data!A:A=Endirim!A11372)*(data!C:C=Endirim!B11372),0))</f>
        <v>0</v>
      </c>
      <c r="D11372" s="9" t="e">
        <f>VLOOKUP(C11372,campaign!$A$2:$D$18,4,FALSE)</f>
        <v>#N/A</v>
      </c>
      <c r="E11372" s="9">
        <f>_xlfn.MAXIFS(data!G:G,data!A:A,Endirim!A11372)</f>
        <v>0</v>
      </c>
      <c r="F11372" s="9" t="e">
        <f>IF(E11372=D11372,"no discount",_xlfn.XLOOKUP(E11372,campaign!$D$2:$D$18,campaign!$B$2:$B$18))</f>
        <v>#N/A</v>
      </c>
    </row>
    <row r="11373" spans="1:6" x14ac:dyDescent="0.3">
      <c r="A11373" s="9">
        <f>customer!A11373</f>
        <v>0</v>
      </c>
      <c r="B11373" s="10">
        <f>_xlfn.MAXIFS(data!C:C,data!A:A,Endirim!A11373)</f>
        <v>0</v>
      </c>
      <c r="C11373" s="9" cm="1">
        <f t="array" ref="C11373">INDEX(data!B:B,MATCH(1,(data!A:A=Endirim!A11373)*(data!C:C=Endirim!B11373),0))</f>
        <v>0</v>
      </c>
      <c r="D11373" s="9" t="e">
        <f>VLOOKUP(C11373,campaign!$A$2:$D$18,4,FALSE)</f>
        <v>#N/A</v>
      </c>
      <c r="E11373" s="9">
        <f>_xlfn.MAXIFS(data!G:G,data!A:A,Endirim!A11373)</f>
        <v>0</v>
      </c>
      <c r="F11373" s="9" t="e">
        <f>IF(E11373=D11373,"no discount",_xlfn.XLOOKUP(E11373,campaign!$D$2:$D$18,campaign!$B$2:$B$18))</f>
        <v>#N/A</v>
      </c>
    </row>
    <row r="11374" spans="1:6" x14ac:dyDescent="0.3">
      <c r="A11374" s="9">
        <f>customer!A11374</f>
        <v>0</v>
      </c>
      <c r="B11374" s="10">
        <f>_xlfn.MAXIFS(data!C:C,data!A:A,Endirim!A11374)</f>
        <v>0</v>
      </c>
      <c r="C11374" s="9" cm="1">
        <f t="array" ref="C11374">INDEX(data!B:B,MATCH(1,(data!A:A=Endirim!A11374)*(data!C:C=Endirim!B11374),0))</f>
        <v>0</v>
      </c>
      <c r="D11374" s="9" t="e">
        <f>VLOOKUP(C11374,campaign!$A$2:$D$18,4,FALSE)</f>
        <v>#N/A</v>
      </c>
      <c r="E11374" s="9">
        <f>_xlfn.MAXIFS(data!G:G,data!A:A,Endirim!A11374)</f>
        <v>0</v>
      </c>
      <c r="F11374" s="9" t="e">
        <f>IF(E11374=D11374,"no discount",_xlfn.XLOOKUP(E11374,campaign!$D$2:$D$18,campaign!$B$2:$B$18))</f>
        <v>#N/A</v>
      </c>
    </row>
    <row r="11375" spans="1:6" x14ac:dyDescent="0.3">
      <c r="A11375" s="9">
        <f>customer!A11375</f>
        <v>0</v>
      </c>
      <c r="B11375" s="10">
        <f>_xlfn.MAXIFS(data!C:C,data!A:A,Endirim!A11375)</f>
        <v>0</v>
      </c>
      <c r="C11375" s="9" cm="1">
        <f t="array" ref="C11375">INDEX(data!B:B,MATCH(1,(data!A:A=Endirim!A11375)*(data!C:C=Endirim!B11375),0))</f>
        <v>0</v>
      </c>
      <c r="D11375" s="9" t="e">
        <f>VLOOKUP(C11375,campaign!$A$2:$D$18,4,FALSE)</f>
        <v>#N/A</v>
      </c>
      <c r="E11375" s="9">
        <f>_xlfn.MAXIFS(data!G:G,data!A:A,Endirim!A11375)</f>
        <v>0</v>
      </c>
      <c r="F11375" s="9" t="e">
        <f>IF(E11375=D11375,"no discount",_xlfn.XLOOKUP(E11375,campaign!$D$2:$D$18,campaign!$B$2:$B$18))</f>
        <v>#N/A</v>
      </c>
    </row>
    <row r="11376" spans="1:6" x14ac:dyDescent="0.3">
      <c r="A11376" s="9">
        <f>customer!A11376</f>
        <v>0</v>
      </c>
      <c r="B11376" s="10">
        <f>_xlfn.MAXIFS(data!C:C,data!A:A,Endirim!A11376)</f>
        <v>0</v>
      </c>
      <c r="C11376" s="9" cm="1">
        <f t="array" ref="C11376">INDEX(data!B:B,MATCH(1,(data!A:A=Endirim!A11376)*(data!C:C=Endirim!B11376),0))</f>
        <v>0</v>
      </c>
      <c r="D11376" s="9" t="e">
        <f>VLOOKUP(C11376,campaign!$A$2:$D$18,4,FALSE)</f>
        <v>#N/A</v>
      </c>
      <c r="E11376" s="9">
        <f>_xlfn.MAXIFS(data!G:G,data!A:A,Endirim!A11376)</f>
        <v>0</v>
      </c>
      <c r="F11376" s="9" t="e">
        <f>IF(E11376=D11376,"no discount",_xlfn.XLOOKUP(E11376,campaign!$D$2:$D$18,campaign!$B$2:$B$18))</f>
        <v>#N/A</v>
      </c>
    </row>
    <row r="11377" spans="1:6" x14ac:dyDescent="0.3">
      <c r="A11377" s="9">
        <f>customer!A11377</f>
        <v>0</v>
      </c>
      <c r="B11377" s="10">
        <f>_xlfn.MAXIFS(data!C:C,data!A:A,Endirim!A11377)</f>
        <v>0</v>
      </c>
      <c r="C11377" s="9" cm="1">
        <f t="array" ref="C11377">INDEX(data!B:B,MATCH(1,(data!A:A=Endirim!A11377)*(data!C:C=Endirim!B11377),0))</f>
        <v>0</v>
      </c>
      <c r="D11377" s="9" t="e">
        <f>VLOOKUP(C11377,campaign!$A$2:$D$18,4,FALSE)</f>
        <v>#N/A</v>
      </c>
      <c r="E11377" s="9">
        <f>_xlfn.MAXIFS(data!G:G,data!A:A,Endirim!A11377)</f>
        <v>0</v>
      </c>
      <c r="F11377" s="9" t="e">
        <f>IF(E11377=D11377,"no discount",_xlfn.XLOOKUP(E11377,campaign!$D$2:$D$18,campaign!$B$2:$B$18))</f>
        <v>#N/A</v>
      </c>
    </row>
    <row r="11378" spans="1:6" x14ac:dyDescent="0.3">
      <c r="A11378" s="9">
        <f>customer!A11378</f>
        <v>0</v>
      </c>
      <c r="B11378" s="10">
        <f>_xlfn.MAXIFS(data!C:C,data!A:A,Endirim!A11378)</f>
        <v>0</v>
      </c>
      <c r="C11378" s="9" cm="1">
        <f t="array" ref="C11378">INDEX(data!B:B,MATCH(1,(data!A:A=Endirim!A11378)*(data!C:C=Endirim!B11378),0))</f>
        <v>0</v>
      </c>
      <c r="D11378" s="9" t="e">
        <f>VLOOKUP(C11378,campaign!$A$2:$D$18,4,FALSE)</f>
        <v>#N/A</v>
      </c>
      <c r="E11378" s="9">
        <f>_xlfn.MAXIFS(data!G:G,data!A:A,Endirim!A11378)</f>
        <v>0</v>
      </c>
      <c r="F11378" s="9" t="e">
        <f>IF(E11378=D11378,"no discount",_xlfn.XLOOKUP(E11378,campaign!$D$2:$D$18,campaign!$B$2:$B$18))</f>
        <v>#N/A</v>
      </c>
    </row>
    <row r="11379" spans="1:6" x14ac:dyDescent="0.3">
      <c r="A11379" s="9">
        <f>customer!A11379</f>
        <v>0</v>
      </c>
      <c r="B11379" s="10">
        <f>_xlfn.MAXIFS(data!C:C,data!A:A,Endirim!A11379)</f>
        <v>0</v>
      </c>
      <c r="C11379" s="9" cm="1">
        <f t="array" ref="C11379">INDEX(data!B:B,MATCH(1,(data!A:A=Endirim!A11379)*(data!C:C=Endirim!B11379),0))</f>
        <v>0</v>
      </c>
      <c r="D11379" s="9" t="e">
        <f>VLOOKUP(C11379,campaign!$A$2:$D$18,4,FALSE)</f>
        <v>#N/A</v>
      </c>
      <c r="E11379" s="9">
        <f>_xlfn.MAXIFS(data!G:G,data!A:A,Endirim!A11379)</f>
        <v>0</v>
      </c>
      <c r="F11379" s="9" t="e">
        <f>IF(E11379=D11379,"no discount",_xlfn.XLOOKUP(E11379,campaign!$D$2:$D$18,campaign!$B$2:$B$18))</f>
        <v>#N/A</v>
      </c>
    </row>
    <row r="11380" spans="1:6" x14ac:dyDescent="0.3">
      <c r="A11380" s="9">
        <f>customer!A11380</f>
        <v>0</v>
      </c>
      <c r="B11380" s="10">
        <f>_xlfn.MAXIFS(data!C:C,data!A:A,Endirim!A11380)</f>
        <v>0</v>
      </c>
      <c r="C11380" s="9" cm="1">
        <f t="array" ref="C11380">INDEX(data!B:B,MATCH(1,(data!A:A=Endirim!A11380)*(data!C:C=Endirim!B11380),0))</f>
        <v>0</v>
      </c>
      <c r="D11380" s="9" t="e">
        <f>VLOOKUP(C11380,campaign!$A$2:$D$18,4,FALSE)</f>
        <v>#N/A</v>
      </c>
      <c r="E11380" s="9">
        <f>_xlfn.MAXIFS(data!G:G,data!A:A,Endirim!A11380)</f>
        <v>0</v>
      </c>
      <c r="F11380" s="9" t="e">
        <f>IF(E11380=D11380,"no discount",_xlfn.XLOOKUP(E11380,campaign!$D$2:$D$18,campaign!$B$2:$B$18))</f>
        <v>#N/A</v>
      </c>
    </row>
    <row r="11381" spans="1:6" x14ac:dyDescent="0.3">
      <c r="A11381" s="9">
        <f>customer!A11381</f>
        <v>0</v>
      </c>
      <c r="B11381" s="10">
        <f>_xlfn.MAXIFS(data!C:C,data!A:A,Endirim!A11381)</f>
        <v>0</v>
      </c>
      <c r="C11381" s="9" cm="1">
        <f t="array" ref="C11381">INDEX(data!B:B,MATCH(1,(data!A:A=Endirim!A11381)*(data!C:C=Endirim!B11381),0))</f>
        <v>0</v>
      </c>
      <c r="D11381" s="9" t="e">
        <f>VLOOKUP(C11381,campaign!$A$2:$D$18,4,FALSE)</f>
        <v>#N/A</v>
      </c>
      <c r="E11381" s="9">
        <f>_xlfn.MAXIFS(data!G:G,data!A:A,Endirim!A11381)</f>
        <v>0</v>
      </c>
      <c r="F11381" s="9" t="e">
        <f>IF(E11381=D11381,"no discount",_xlfn.XLOOKUP(E11381,campaign!$D$2:$D$18,campaign!$B$2:$B$18))</f>
        <v>#N/A</v>
      </c>
    </row>
    <row r="11382" spans="1:6" x14ac:dyDescent="0.3">
      <c r="A11382" s="9">
        <f>customer!A11382</f>
        <v>0</v>
      </c>
      <c r="B11382" s="10">
        <f>_xlfn.MAXIFS(data!C:C,data!A:A,Endirim!A11382)</f>
        <v>0</v>
      </c>
      <c r="C11382" s="9" cm="1">
        <f t="array" ref="C11382">INDEX(data!B:B,MATCH(1,(data!A:A=Endirim!A11382)*(data!C:C=Endirim!B11382),0))</f>
        <v>0</v>
      </c>
      <c r="D11382" s="9" t="e">
        <f>VLOOKUP(C11382,campaign!$A$2:$D$18,4,FALSE)</f>
        <v>#N/A</v>
      </c>
      <c r="E11382" s="9">
        <f>_xlfn.MAXIFS(data!G:G,data!A:A,Endirim!A11382)</f>
        <v>0</v>
      </c>
      <c r="F11382" s="9" t="e">
        <f>IF(E11382=D11382,"no discount",_xlfn.XLOOKUP(E11382,campaign!$D$2:$D$18,campaign!$B$2:$B$18))</f>
        <v>#N/A</v>
      </c>
    </row>
    <row r="11383" spans="1:6" x14ac:dyDescent="0.3">
      <c r="A11383" s="9">
        <f>customer!A11383</f>
        <v>0</v>
      </c>
      <c r="B11383" s="10">
        <f>_xlfn.MAXIFS(data!C:C,data!A:A,Endirim!A11383)</f>
        <v>0</v>
      </c>
      <c r="C11383" s="9" cm="1">
        <f t="array" ref="C11383">INDEX(data!B:B,MATCH(1,(data!A:A=Endirim!A11383)*(data!C:C=Endirim!B11383),0))</f>
        <v>0</v>
      </c>
      <c r="D11383" s="9" t="e">
        <f>VLOOKUP(C11383,campaign!$A$2:$D$18,4,FALSE)</f>
        <v>#N/A</v>
      </c>
      <c r="E11383" s="9">
        <f>_xlfn.MAXIFS(data!G:G,data!A:A,Endirim!A11383)</f>
        <v>0</v>
      </c>
      <c r="F11383" s="9" t="e">
        <f>IF(E11383=D11383,"no discount",_xlfn.XLOOKUP(E11383,campaign!$D$2:$D$18,campaign!$B$2:$B$18))</f>
        <v>#N/A</v>
      </c>
    </row>
    <row r="11384" spans="1:6" x14ac:dyDescent="0.3">
      <c r="A11384" s="9">
        <f>customer!A11384</f>
        <v>0</v>
      </c>
      <c r="B11384" s="10">
        <f>_xlfn.MAXIFS(data!C:C,data!A:A,Endirim!A11384)</f>
        <v>0</v>
      </c>
      <c r="C11384" s="9" cm="1">
        <f t="array" ref="C11384">INDEX(data!B:B,MATCH(1,(data!A:A=Endirim!A11384)*(data!C:C=Endirim!B11384),0))</f>
        <v>0</v>
      </c>
      <c r="D11384" s="9" t="e">
        <f>VLOOKUP(C11384,campaign!$A$2:$D$18,4,FALSE)</f>
        <v>#N/A</v>
      </c>
      <c r="E11384" s="9">
        <f>_xlfn.MAXIFS(data!G:G,data!A:A,Endirim!A11384)</f>
        <v>0</v>
      </c>
      <c r="F11384" s="9" t="e">
        <f>IF(E11384=D11384,"no discount",_xlfn.XLOOKUP(E11384,campaign!$D$2:$D$18,campaign!$B$2:$B$18))</f>
        <v>#N/A</v>
      </c>
    </row>
    <row r="11385" spans="1:6" x14ac:dyDescent="0.3">
      <c r="A11385" s="9">
        <f>customer!A11385</f>
        <v>0</v>
      </c>
      <c r="B11385" s="10">
        <f>_xlfn.MAXIFS(data!C:C,data!A:A,Endirim!A11385)</f>
        <v>0</v>
      </c>
      <c r="C11385" s="9" cm="1">
        <f t="array" ref="C11385">INDEX(data!B:B,MATCH(1,(data!A:A=Endirim!A11385)*(data!C:C=Endirim!B11385),0))</f>
        <v>0</v>
      </c>
      <c r="D11385" s="9" t="e">
        <f>VLOOKUP(C11385,campaign!$A$2:$D$18,4,FALSE)</f>
        <v>#N/A</v>
      </c>
      <c r="E11385" s="9">
        <f>_xlfn.MAXIFS(data!G:G,data!A:A,Endirim!A11385)</f>
        <v>0</v>
      </c>
      <c r="F11385" s="9" t="e">
        <f>IF(E11385=D11385,"no discount",_xlfn.XLOOKUP(E11385,campaign!$D$2:$D$18,campaign!$B$2:$B$18))</f>
        <v>#N/A</v>
      </c>
    </row>
    <row r="11386" spans="1:6" x14ac:dyDescent="0.3">
      <c r="A11386" s="9">
        <f>customer!A11386</f>
        <v>0</v>
      </c>
      <c r="B11386" s="10">
        <f>_xlfn.MAXIFS(data!C:C,data!A:A,Endirim!A11386)</f>
        <v>0</v>
      </c>
      <c r="C11386" s="9" cm="1">
        <f t="array" ref="C11386">INDEX(data!B:B,MATCH(1,(data!A:A=Endirim!A11386)*(data!C:C=Endirim!B11386),0))</f>
        <v>0</v>
      </c>
      <c r="D11386" s="9" t="e">
        <f>VLOOKUP(C11386,campaign!$A$2:$D$18,4,FALSE)</f>
        <v>#N/A</v>
      </c>
      <c r="E11386" s="9">
        <f>_xlfn.MAXIFS(data!G:G,data!A:A,Endirim!A11386)</f>
        <v>0</v>
      </c>
      <c r="F11386" s="9" t="e">
        <f>IF(E11386=D11386,"no discount",_xlfn.XLOOKUP(E11386,campaign!$D$2:$D$18,campaign!$B$2:$B$18))</f>
        <v>#N/A</v>
      </c>
    </row>
    <row r="11387" spans="1:6" x14ac:dyDescent="0.3">
      <c r="A11387" s="9">
        <f>customer!A11387</f>
        <v>0</v>
      </c>
      <c r="B11387" s="10">
        <f>_xlfn.MAXIFS(data!C:C,data!A:A,Endirim!A11387)</f>
        <v>0</v>
      </c>
      <c r="C11387" s="9" cm="1">
        <f t="array" ref="C11387">INDEX(data!B:B,MATCH(1,(data!A:A=Endirim!A11387)*(data!C:C=Endirim!B11387),0))</f>
        <v>0</v>
      </c>
      <c r="D11387" s="9" t="e">
        <f>VLOOKUP(C11387,campaign!$A$2:$D$18,4,FALSE)</f>
        <v>#N/A</v>
      </c>
      <c r="E11387" s="9">
        <f>_xlfn.MAXIFS(data!G:G,data!A:A,Endirim!A11387)</f>
        <v>0</v>
      </c>
      <c r="F11387" s="9" t="e">
        <f>IF(E11387=D11387,"no discount",_xlfn.XLOOKUP(E11387,campaign!$D$2:$D$18,campaign!$B$2:$B$18))</f>
        <v>#N/A</v>
      </c>
    </row>
    <row r="11388" spans="1:6" x14ac:dyDescent="0.3">
      <c r="A11388" s="9">
        <f>customer!A11388</f>
        <v>0</v>
      </c>
      <c r="B11388" s="10">
        <f>_xlfn.MAXIFS(data!C:C,data!A:A,Endirim!A11388)</f>
        <v>0</v>
      </c>
      <c r="C11388" s="9" cm="1">
        <f t="array" ref="C11388">INDEX(data!B:B,MATCH(1,(data!A:A=Endirim!A11388)*(data!C:C=Endirim!B11388),0))</f>
        <v>0</v>
      </c>
      <c r="D11388" s="9" t="e">
        <f>VLOOKUP(C11388,campaign!$A$2:$D$18,4,FALSE)</f>
        <v>#N/A</v>
      </c>
      <c r="E11388" s="9">
        <f>_xlfn.MAXIFS(data!G:G,data!A:A,Endirim!A11388)</f>
        <v>0</v>
      </c>
      <c r="F11388" s="9" t="e">
        <f>IF(E11388=D11388,"no discount",_xlfn.XLOOKUP(E11388,campaign!$D$2:$D$18,campaign!$B$2:$B$18))</f>
        <v>#N/A</v>
      </c>
    </row>
    <row r="11389" spans="1:6" x14ac:dyDescent="0.3">
      <c r="A11389" s="9">
        <f>customer!A11389</f>
        <v>0</v>
      </c>
      <c r="B11389" s="10">
        <f>_xlfn.MAXIFS(data!C:C,data!A:A,Endirim!A11389)</f>
        <v>0</v>
      </c>
      <c r="C11389" s="9" cm="1">
        <f t="array" ref="C11389">INDEX(data!B:B,MATCH(1,(data!A:A=Endirim!A11389)*(data!C:C=Endirim!B11389),0))</f>
        <v>0</v>
      </c>
      <c r="D11389" s="9" t="e">
        <f>VLOOKUP(C11389,campaign!$A$2:$D$18,4,FALSE)</f>
        <v>#N/A</v>
      </c>
      <c r="E11389" s="9">
        <f>_xlfn.MAXIFS(data!G:G,data!A:A,Endirim!A11389)</f>
        <v>0</v>
      </c>
      <c r="F11389" s="9" t="e">
        <f>IF(E11389=D11389,"no discount",_xlfn.XLOOKUP(E11389,campaign!$D$2:$D$18,campaign!$B$2:$B$18))</f>
        <v>#N/A</v>
      </c>
    </row>
    <row r="11390" spans="1:6" x14ac:dyDescent="0.3">
      <c r="A11390" s="9">
        <f>customer!A11390</f>
        <v>0</v>
      </c>
      <c r="B11390" s="10">
        <f>_xlfn.MAXIFS(data!C:C,data!A:A,Endirim!A11390)</f>
        <v>0</v>
      </c>
      <c r="C11390" s="9" cm="1">
        <f t="array" ref="C11390">INDEX(data!B:B,MATCH(1,(data!A:A=Endirim!A11390)*(data!C:C=Endirim!B11390),0))</f>
        <v>0</v>
      </c>
      <c r="D11390" s="9" t="e">
        <f>VLOOKUP(C11390,campaign!$A$2:$D$18,4,FALSE)</f>
        <v>#N/A</v>
      </c>
      <c r="E11390" s="9">
        <f>_xlfn.MAXIFS(data!G:G,data!A:A,Endirim!A11390)</f>
        <v>0</v>
      </c>
      <c r="F11390" s="9" t="e">
        <f>IF(E11390=D11390,"no discount",_xlfn.XLOOKUP(E11390,campaign!$D$2:$D$18,campaign!$B$2:$B$18))</f>
        <v>#N/A</v>
      </c>
    </row>
    <row r="11391" spans="1:6" x14ac:dyDescent="0.3">
      <c r="A11391" s="9">
        <f>customer!A11391</f>
        <v>0</v>
      </c>
      <c r="B11391" s="10">
        <f>_xlfn.MAXIFS(data!C:C,data!A:A,Endirim!A11391)</f>
        <v>0</v>
      </c>
      <c r="C11391" s="9" cm="1">
        <f t="array" ref="C11391">INDEX(data!B:B,MATCH(1,(data!A:A=Endirim!A11391)*(data!C:C=Endirim!B11391),0))</f>
        <v>0</v>
      </c>
      <c r="D11391" s="9" t="e">
        <f>VLOOKUP(C11391,campaign!$A$2:$D$18,4,FALSE)</f>
        <v>#N/A</v>
      </c>
      <c r="E11391" s="9">
        <f>_xlfn.MAXIFS(data!G:G,data!A:A,Endirim!A11391)</f>
        <v>0</v>
      </c>
      <c r="F11391" s="9" t="e">
        <f>IF(E11391=D11391,"no discount",_xlfn.XLOOKUP(E11391,campaign!$D$2:$D$18,campaign!$B$2:$B$18))</f>
        <v>#N/A</v>
      </c>
    </row>
    <row r="11392" spans="1:6" x14ac:dyDescent="0.3">
      <c r="A11392" s="9">
        <f>customer!A11392</f>
        <v>0</v>
      </c>
      <c r="B11392" s="10">
        <f>_xlfn.MAXIFS(data!C:C,data!A:A,Endirim!A11392)</f>
        <v>0</v>
      </c>
      <c r="C11392" s="9" cm="1">
        <f t="array" ref="C11392">INDEX(data!B:B,MATCH(1,(data!A:A=Endirim!A11392)*(data!C:C=Endirim!B11392),0))</f>
        <v>0</v>
      </c>
      <c r="D11392" s="9" t="e">
        <f>VLOOKUP(C11392,campaign!$A$2:$D$18,4,FALSE)</f>
        <v>#N/A</v>
      </c>
      <c r="E11392" s="9">
        <f>_xlfn.MAXIFS(data!G:G,data!A:A,Endirim!A11392)</f>
        <v>0</v>
      </c>
      <c r="F11392" s="9" t="e">
        <f>IF(E11392=D11392,"no discount",_xlfn.XLOOKUP(E11392,campaign!$D$2:$D$18,campaign!$B$2:$B$18))</f>
        <v>#N/A</v>
      </c>
    </row>
    <row r="11393" spans="1:6" x14ac:dyDescent="0.3">
      <c r="A11393" s="9">
        <f>customer!A11393</f>
        <v>0</v>
      </c>
      <c r="B11393" s="10">
        <f>_xlfn.MAXIFS(data!C:C,data!A:A,Endirim!A11393)</f>
        <v>0</v>
      </c>
      <c r="C11393" s="9" cm="1">
        <f t="array" ref="C11393">INDEX(data!B:B,MATCH(1,(data!A:A=Endirim!A11393)*(data!C:C=Endirim!B11393),0))</f>
        <v>0</v>
      </c>
      <c r="D11393" s="9" t="e">
        <f>VLOOKUP(C11393,campaign!$A$2:$D$18,4,FALSE)</f>
        <v>#N/A</v>
      </c>
      <c r="E11393" s="9">
        <f>_xlfn.MAXIFS(data!G:G,data!A:A,Endirim!A11393)</f>
        <v>0</v>
      </c>
      <c r="F11393" s="9" t="e">
        <f>IF(E11393=D11393,"no discount",_xlfn.XLOOKUP(E11393,campaign!$D$2:$D$18,campaign!$B$2:$B$18))</f>
        <v>#N/A</v>
      </c>
    </row>
    <row r="11394" spans="1:6" x14ac:dyDescent="0.3">
      <c r="A11394" s="9">
        <f>customer!A11394</f>
        <v>0</v>
      </c>
      <c r="B11394" s="10">
        <f>_xlfn.MAXIFS(data!C:C,data!A:A,Endirim!A11394)</f>
        <v>0</v>
      </c>
      <c r="C11394" s="9" cm="1">
        <f t="array" ref="C11394">INDEX(data!B:B,MATCH(1,(data!A:A=Endirim!A11394)*(data!C:C=Endirim!B11394),0))</f>
        <v>0</v>
      </c>
      <c r="D11394" s="9" t="e">
        <f>VLOOKUP(C11394,campaign!$A$2:$D$18,4,FALSE)</f>
        <v>#N/A</v>
      </c>
      <c r="E11394" s="9">
        <f>_xlfn.MAXIFS(data!G:G,data!A:A,Endirim!A11394)</f>
        <v>0</v>
      </c>
      <c r="F11394" s="9" t="e">
        <f>IF(E11394=D11394,"no discount",_xlfn.XLOOKUP(E11394,campaign!$D$2:$D$18,campaign!$B$2:$B$18))</f>
        <v>#N/A</v>
      </c>
    </row>
    <row r="11395" spans="1:6" x14ac:dyDescent="0.3">
      <c r="A11395" s="9">
        <f>customer!A11395</f>
        <v>0</v>
      </c>
      <c r="B11395" s="10">
        <f>_xlfn.MAXIFS(data!C:C,data!A:A,Endirim!A11395)</f>
        <v>0</v>
      </c>
      <c r="C11395" s="9" cm="1">
        <f t="array" ref="C11395">INDEX(data!B:B,MATCH(1,(data!A:A=Endirim!A11395)*(data!C:C=Endirim!B11395),0))</f>
        <v>0</v>
      </c>
      <c r="D11395" s="9" t="e">
        <f>VLOOKUP(C11395,campaign!$A$2:$D$18,4,FALSE)</f>
        <v>#N/A</v>
      </c>
      <c r="E11395" s="9">
        <f>_xlfn.MAXIFS(data!G:G,data!A:A,Endirim!A11395)</f>
        <v>0</v>
      </c>
      <c r="F11395" s="9" t="e">
        <f>IF(E11395=D11395,"no discount",_xlfn.XLOOKUP(E11395,campaign!$D$2:$D$18,campaign!$B$2:$B$18))</f>
        <v>#N/A</v>
      </c>
    </row>
    <row r="11396" spans="1:6" x14ac:dyDescent="0.3">
      <c r="A11396" s="9">
        <f>customer!A11396</f>
        <v>0</v>
      </c>
      <c r="B11396" s="10">
        <f>_xlfn.MAXIFS(data!C:C,data!A:A,Endirim!A11396)</f>
        <v>0</v>
      </c>
      <c r="C11396" s="9" cm="1">
        <f t="array" ref="C11396">INDEX(data!B:B,MATCH(1,(data!A:A=Endirim!A11396)*(data!C:C=Endirim!B11396),0))</f>
        <v>0</v>
      </c>
      <c r="D11396" s="9" t="e">
        <f>VLOOKUP(C11396,campaign!$A$2:$D$18,4,FALSE)</f>
        <v>#N/A</v>
      </c>
      <c r="E11396" s="9">
        <f>_xlfn.MAXIFS(data!G:G,data!A:A,Endirim!A11396)</f>
        <v>0</v>
      </c>
      <c r="F11396" s="9" t="e">
        <f>IF(E11396=D11396,"no discount",_xlfn.XLOOKUP(E11396,campaign!$D$2:$D$18,campaign!$B$2:$B$18))</f>
        <v>#N/A</v>
      </c>
    </row>
    <row r="11397" spans="1:6" x14ac:dyDescent="0.3">
      <c r="A11397" s="9">
        <f>customer!A11397</f>
        <v>0</v>
      </c>
      <c r="B11397" s="10">
        <f>_xlfn.MAXIFS(data!C:C,data!A:A,Endirim!A11397)</f>
        <v>0</v>
      </c>
      <c r="C11397" s="9" cm="1">
        <f t="array" ref="C11397">INDEX(data!B:B,MATCH(1,(data!A:A=Endirim!A11397)*(data!C:C=Endirim!B11397),0))</f>
        <v>0</v>
      </c>
      <c r="D11397" s="9" t="e">
        <f>VLOOKUP(C11397,campaign!$A$2:$D$18,4,FALSE)</f>
        <v>#N/A</v>
      </c>
      <c r="E11397" s="9">
        <f>_xlfn.MAXIFS(data!G:G,data!A:A,Endirim!A11397)</f>
        <v>0</v>
      </c>
      <c r="F11397" s="9" t="e">
        <f>IF(E11397=D11397,"no discount",_xlfn.XLOOKUP(E11397,campaign!$D$2:$D$18,campaign!$B$2:$B$18))</f>
        <v>#N/A</v>
      </c>
    </row>
    <row r="11398" spans="1:6" x14ac:dyDescent="0.3">
      <c r="A11398" s="9">
        <f>customer!A11398</f>
        <v>0</v>
      </c>
      <c r="B11398" s="10">
        <f>_xlfn.MAXIFS(data!C:C,data!A:A,Endirim!A11398)</f>
        <v>0</v>
      </c>
      <c r="C11398" s="9" cm="1">
        <f t="array" ref="C11398">INDEX(data!B:B,MATCH(1,(data!A:A=Endirim!A11398)*(data!C:C=Endirim!B11398),0))</f>
        <v>0</v>
      </c>
      <c r="D11398" s="9" t="e">
        <f>VLOOKUP(C11398,campaign!$A$2:$D$18,4,FALSE)</f>
        <v>#N/A</v>
      </c>
      <c r="E11398" s="9">
        <f>_xlfn.MAXIFS(data!G:G,data!A:A,Endirim!A11398)</f>
        <v>0</v>
      </c>
      <c r="F11398" s="9" t="e">
        <f>IF(E11398=D11398,"no discount",_xlfn.XLOOKUP(E11398,campaign!$D$2:$D$18,campaign!$B$2:$B$18))</f>
        <v>#N/A</v>
      </c>
    </row>
    <row r="11399" spans="1:6" x14ac:dyDescent="0.3">
      <c r="A11399" s="9">
        <f>customer!A11399</f>
        <v>0</v>
      </c>
      <c r="B11399" s="10">
        <f>_xlfn.MAXIFS(data!C:C,data!A:A,Endirim!A11399)</f>
        <v>0</v>
      </c>
      <c r="C11399" s="9" cm="1">
        <f t="array" ref="C11399">INDEX(data!B:B,MATCH(1,(data!A:A=Endirim!A11399)*(data!C:C=Endirim!B11399),0))</f>
        <v>0</v>
      </c>
      <c r="D11399" s="9" t="e">
        <f>VLOOKUP(C11399,campaign!$A$2:$D$18,4,FALSE)</f>
        <v>#N/A</v>
      </c>
      <c r="E11399" s="9">
        <f>_xlfn.MAXIFS(data!G:G,data!A:A,Endirim!A11399)</f>
        <v>0</v>
      </c>
      <c r="F11399" s="9" t="e">
        <f>IF(E11399=D11399,"no discount",_xlfn.XLOOKUP(E11399,campaign!$D$2:$D$18,campaign!$B$2:$B$18))</f>
        <v>#N/A</v>
      </c>
    </row>
    <row r="11400" spans="1:6" x14ac:dyDescent="0.3">
      <c r="A11400" s="9">
        <f>customer!A11400</f>
        <v>0</v>
      </c>
      <c r="B11400" s="10">
        <f>_xlfn.MAXIFS(data!C:C,data!A:A,Endirim!A11400)</f>
        <v>0</v>
      </c>
      <c r="C11400" s="9" cm="1">
        <f t="array" ref="C11400">INDEX(data!B:B,MATCH(1,(data!A:A=Endirim!A11400)*(data!C:C=Endirim!B11400),0))</f>
        <v>0</v>
      </c>
      <c r="D11400" s="9" t="e">
        <f>VLOOKUP(C11400,campaign!$A$2:$D$18,4,FALSE)</f>
        <v>#N/A</v>
      </c>
      <c r="E11400" s="9">
        <f>_xlfn.MAXIFS(data!G:G,data!A:A,Endirim!A11400)</f>
        <v>0</v>
      </c>
      <c r="F11400" s="9" t="e">
        <f>IF(E11400=D11400,"no discount",_xlfn.XLOOKUP(E11400,campaign!$D$2:$D$18,campaign!$B$2:$B$18))</f>
        <v>#N/A</v>
      </c>
    </row>
    <row r="11401" spans="1:6" x14ac:dyDescent="0.3">
      <c r="A11401" s="9">
        <f>customer!A11401</f>
        <v>0</v>
      </c>
      <c r="B11401" s="10">
        <f>_xlfn.MAXIFS(data!C:C,data!A:A,Endirim!A11401)</f>
        <v>0</v>
      </c>
      <c r="C11401" s="9" cm="1">
        <f t="array" ref="C11401">INDEX(data!B:B,MATCH(1,(data!A:A=Endirim!A11401)*(data!C:C=Endirim!B11401),0))</f>
        <v>0</v>
      </c>
      <c r="D11401" s="9" t="e">
        <f>VLOOKUP(C11401,campaign!$A$2:$D$18,4,FALSE)</f>
        <v>#N/A</v>
      </c>
      <c r="E11401" s="9">
        <f>_xlfn.MAXIFS(data!G:G,data!A:A,Endirim!A11401)</f>
        <v>0</v>
      </c>
      <c r="F11401" s="9" t="e">
        <f>IF(E11401=D11401,"no discount",_xlfn.XLOOKUP(E11401,campaign!$D$2:$D$18,campaign!$B$2:$B$18))</f>
        <v>#N/A</v>
      </c>
    </row>
    <row r="11402" spans="1:6" x14ac:dyDescent="0.3">
      <c r="A11402" s="9">
        <f>customer!A11402</f>
        <v>0</v>
      </c>
      <c r="B11402" s="10">
        <f>_xlfn.MAXIFS(data!C:C,data!A:A,Endirim!A11402)</f>
        <v>0</v>
      </c>
      <c r="C11402" s="9" cm="1">
        <f t="array" ref="C11402">INDEX(data!B:B,MATCH(1,(data!A:A=Endirim!A11402)*(data!C:C=Endirim!B11402),0))</f>
        <v>0</v>
      </c>
      <c r="D11402" s="9" t="e">
        <f>VLOOKUP(C11402,campaign!$A$2:$D$18,4,FALSE)</f>
        <v>#N/A</v>
      </c>
      <c r="E11402" s="9">
        <f>_xlfn.MAXIFS(data!G:G,data!A:A,Endirim!A11402)</f>
        <v>0</v>
      </c>
      <c r="F11402" s="9" t="e">
        <f>IF(E11402=D11402,"no discount",_xlfn.XLOOKUP(E11402,campaign!$D$2:$D$18,campaign!$B$2:$B$18))</f>
        <v>#N/A</v>
      </c>
    </row>
    <row r="11403" spans="1:6" x14ac:dyDescent="0.3">
      <c r="A11403" s="9">
        <f>customer!A11403</f>
        <v>0</v>
      </c>
      <c r="B11403" s="10">
        <f>_xlfn.MAXIFS(data!C:C,data!A:A,Endirim!A11403)</f>
        <v>0</v>
      </c>
      <c r="C11403" s="9" cm="1">
        <f t="array" ref="C11403">INDEX(data!B:B,MATCH(1,(data!A:A=Endirim!A11403)*(data!C:C=Endirim!B11403),0))</f>
        <v>0</v>
      </c>
      <c r="D11403" s="9" t="e">
        <f>VLOOKUP(C11403,campaign!$A$2:$D$18,4,FALSE)</f>
        <v>#N/A</v>
      </c>
      <c r="E11403" s="9">
        <f>_xlfn.MAXIFS(data!G:G,data!A:A,Endirim!A11403)</f>
        <v>0</v>
      </c>
      <c r="F11403" s="9" t="e">
        <f>IF(E11403=D11403,"no discount",_xlfn.XLOOKUP(E11403,campaign!$D$2:$D$18,campaign!$B$2:$B$18))</f>
        <v>#N/A</v>
      </c>
    </row>
    <row r="11404" spans="1:6" x14ac:dyDescent="0.3">
      <c r="A11404" s="9">
        <f>customer!A11404</f>
        <v>0</v>
      </c>
      <c r="B11404" s="10">
        <f>_xlfn.MAXIFS(data!C:C,data!A:A,Endirim!A11404)</f>
        <v>0</v>
      </c>
      <c r="C11404" s="9" cm="1">
        <f t="array" ref="C11404">INDEX(data!B:B,MATCH(1,(data!A:A=Endirim!A11404)*(data!C:C=Endirim!B11404),0))</f>
        <v>0</v>
      </c>
      <c r="D11404" s="9" t="e">
        <f>VLOOKUP(C11404,campaign!$A$2:$D$18,4,FALSE)</f>
        <v>#N/A</v>
      </c>
      <c r="E11404" s="9">
        <f>_xlfn.MAXIFS(data!G:G,data!A:A,Endirim!A11404)</f>
        <v>0</v>
      </c>
      <c r="F11404" s="9" t="e">
        <f>IF(E11404=D11404,"no discount",_xlfn.XLOOKUP(E11404,campaign!$D$2:$D$18,campaign!$B$2:$B$18))</f>
        <v>#N/A</v>
      </c>
    </row>
    <row r="11405" spans="1:6" x14ac:dyDescent="0.3">
      <c r="A11405" s="9">
        <f>customer!A11405</f>
        <v>0</v>
      </c>
      <c r="B11405" s="10">
        <f>_xlfn.MAXIFS(data!C:C,data!A:A,Endirim!A11405)</f>
        <v>0</v>
      </c>
      <c r="C11405" s="9" cm="1">
        <f t="array" ref="C11405">INDEX(data!B:B,MATCH(1,(data!A:A=Endirim!A11405)*(data!C:C=Endirim!B11405),0))</f>
        <v>0</v>
      </c>
      <c r="D11405" s="9" t="e">
        <f>VLOOKUP(C11405,campaign!$A$2:$D$18,4,FALSE)</f>
        <v>#N/A</v>
      </c>
      <c r="E11405" s="9">
        <f>_xlfn.MAXIFS(data!G:G,data!A:A,Endirim!A11405)</f>
        <v>0</v>
      </c>
      <c r="F11405" s="9" t="e">
        <f>IF(E11405=D11405,"no discount",_xlfn.XLOOKUP(E11405,campaign!$D$2:$D$18,campaign!$B$2:$B$18))</f>
        <v>#N/A</v>
      </c>
    </row>
    <row r="11406" spans="1:6" x14ac:dyDescent="0.3">
      <c r="A11406" s="9">
        <f>customer!A11406</f>
        <v>0</v>
      </c>
      <c r="B11406" s="10">
        <f>_xlfn.MAXIFS(data!C:C,data!A:A,Endirim!A11406)</f>
        <v>0</v>
      </c>
      <c r="C11406" s="9" cm="1">
        <f t="array" ref="C11406">INDEX(data!B:B,MATCH(1,(data!A:A=Endirim!A11406)*(data!C:C=Endirim!B11406),0))</f>
        <v>0</v>
      </c>
      <c r="D11406" s="9" t="e">
        <f>VLOOKUP(C11406,campaign!$A$2:$D$18,4,FALSE)</f>
        <v>#N/A</v>
      </c>
      <c r="E11406" s="9">
        <f>_xlfn.MAXIFS(data!G:G,data!A:A,Endirim!A11406)</f>
        <v>0</v>
      </c>
      <c r="F11406" s="9" t="e">
        <f>IF(E11406=D11406,"no discount",_xlfn.XLOOKUP(E11406,campaign!$D$2:$D$18,campaign!$B$2:$B$18))</f>
        <v>#N/A</v>
      </c>
    </row>
    <row r="11407" spans="1:6" x14ac:dyDescent="0.3">
      <c r="A11407" s="9">
        <f>customer!A11407</f>
        <v>0</v>
      </c>
      <c r="B11407" s="10">
        <f>_xlfn.MAXIFS(data!C:C,data!A:A,Endirim!A11407)</f>
        <v>0</v>
      </c>
      <c r="C11407" s="9" cm="1">
        <f t="array" ref="C11407">INDEX(data!B:B,MATCH(1,(data!A:A=Endirim!A11407)*(data!C:C=Endirim!B11407),0))</f>
        <v>0</v>
      </c>
      <c r="D11407" s="9" t="e">
        <f>VLOOKUP(C11407,campaign!$A$2:$D$18,4,FALSE)</f>
        <v>#N/A</v>
      </c>
      <c r="E11407" s="9">
        <f>_xlfn.MAXIFS(data!G:G,data!A:A,Endirim!A11407)</f>
        <v>0</v>
      </c>
      <c r="F11407" s="9" t="e">
        <f>IF(E11407=D11407,"no discount",_xlfn.XLOOKUP(E11407,campaign!$D$2:$D$18,campaign!$B$2:$B$18))</f>
        <v>#N/A</v>
      </c>
    </row>
    <row r="11408" spans="1:6" x14ac:dyDescent="0.3">
      <c r="A11408" s="9">
        <f>customer!A11408</f>
        <v>0</v>
      </c>
      <c r="B11408" s="10">
        <f>_xlfn.MAXIFS(data!C:C,data!A:A,Endirim!A11408)</f>
        <v>0</v>
      </c>
      <c r="C11408" s="9" cm="1">
        <f t="array" ref="C11408">INDEX(data!B:B,MATCH(1,(data!A:A=Endirim!A11408)*(data!C:C=Endirim!B11408),0))</f>
        <v>0</v>
      </c>
      <c r="D11408" s="9" t="e">
        <f>VLOOKUP(C11408,campaign!$A$2:$D$18,4,FALSE)</f>
        <v>#N/A</v>
      </c>
      <c r="E11408" s="9">
        <f>_xlfn.MAXIFS(data!G:G,data!A:A,Endirim!A11408)</f>
        <v>0</v>
      </c>
      <c r="F11408" s="9" t="e">
        <f>IF(E11408=D11408,"no discount",_xlfn.XLOOKUP(E11408,campaign!$D$2:$D$18,campaign!$B$2:$B$18))</f>
        <v>#N/A</v>
      </c>
    </row>
    <row r="11409" spans="1:6" x14ac:dyDescent="0.3">
      <c r="A11409" s="9">
        <f>customer!A11409</f>
        <v>0</v>
      </c>
      <c r="B11409" s="10">
        <f>_xlfn.MAXIFS(data!C:C,data!A:A,Endirim!A11409)</f>
        <v>0</v>
      </c>
      <c r="C11409" s="9" cm="1">
        <f t="array" ref="C11409">INDEX(data!B:B,MATCH(1,(data!A:A=Endirim!A11409)*(data!C:C=Endirim!B11409),0))</f>
        <v>0</v>
      </c>
      <c r="D11409" s="9" t="e">
        <f>VLOOKUP(C11409,campaign!$A$2:$D$18,4,FALSE)</f>
        <v>#N/A</v>
      </c>
      <c r="E11409" s="9">
        <f>_xlfn.MAXIFS(data!G:G,data!A:A,Endirim!A11409)</f>
        <v>0</v>
      </c>
      <c r="F11409" s="9" t="e">
        <f>IF(E11409=D11409,"no discount",_xlfn.XLOOKUP(E11409,campaign!$D$2:$D$18,campaign!$B$2:$B$18))</f>
        <v>#N/A</v>
      </c>
    </row>
    <row r="11410" spans="1:6" x14ac:dyDescent="0.3">
      <c r="A11410" s="9">
        <f>customer!A11410</f>
        <v>0</v>
      </c>
      <c r="B11410" s="10">
        <f>_xlfn.MAXIFS(data!C:C,data!A:A,Endirim!A11410)</f>
        <v>0</v>
      </c>
      <c r="C11410" s="9" cm="1">
        <f t="array" ref="C11410">INDEX(data!B:B,MATCH(1,(data!A:A=Endirim!A11410)*(data!C:C=Endirim!B11410),0))</f>
        <v>0</v>
      </c>
      <c r="D11410" s="9" t="e">
        <f>VLOOKUP(C11410,campaign!$A$2:$D$18,4,FALSE)</f>
        <v>#N/A</v>
      </c>
      <c r="E11410" s="9">
        <f>_xlfn.MAXIFS(data!G:G,data!A:A,Endirim!A11410)</f>
        <v>0</v>
      </c>
      <c r="F11410" s="9" t="e">
        <f>IF(E11410=D11410,"no discount",_xlfn.XLOOKUP(E11410,campaign!$D$2:$D$18,campaign!$B$2:$B$18))</f>
        <v>#N/A</v>
      </c>
    </row>
    <row r="11411" spans="1:6" x14ac:dyDescent="0.3">
      <c r="A11411" s="9">
        <f>customer!A11411</f>
        <v>0</v>
      </c>
      <c r="B11411" s="10">
        <f>_xlfn.MAXIFS(data!C:C,data!A:A,Endirim!A11411)</f>
        <v>0</v>
      </c>
      <c r="C11411" s="9" cm="1">
        <f t="array" ref="C11411">INDEX(data!B:B,MATCH(1,(data!A:A=Endirim!A11411)*(data!C:C=Endirim!B11411),0))</f>
        <v>0</v>
      </c>
      <c r="D11411" s="9" t="e">
        <f>VLOOKUP(C11411,campaign!$A$2:$D$18,4,FALSE)</f>
        <v>#N/A</v>
      </c>
      <c r="E11411" s="9">
        <f>_xlfn.MAXIFS(data!G:G,data!A:A,Endirim!A11411)</f>
        <v>0</v>
      </c>
      <c r="F11411" s="9" t="e">
        <f>IF(E11411=D11411,"no discount",_xlfn.XLOOKUP(E11411,campaign!$D$2:$D$18,campaign!$B$2:$B$18))</f>
        <v>#N/A</v>
      </c>
    </row>
    <row r="11412" spans="1:6" x14ac:dyDescent="0.3">
      <c r="A11412" s="9">
        <f>customer!A11412</f>
        <v>0</v>
      </c>
      <c r="B11412" s="10">
        <f>_xlfn.MAXIFS(data!C:C,data!A:A,Endirim!A11412)</f>
        <v>0</v>
      </c>
      <c r="C11412" s="9" cm="1">
        <f t="array" ref="C11412">INDEX(data!B:B,MATCH(1,(data!A:A=Endirim!A11412)*(data!C:C=Endirim!B11412),0))</f>
        <v>0</v>
      </c>
      <c r="D11412" s="9" t="e">
        <f>VLOOKUP(C11412,campaign!$A$2:$D$18,4,FALSE)</f>
        <v>#N/A</v>
      </c>
      <c r="E11412" s="9">
        <f>_xlfn.MAXIFS(data!G:G,data!A:A,Endirim!A11412)</f>
        <v>0</v>
      </c>
      <c r="F11412" s="9" t="e">
        <f>IF(E11412=D11412,"no discount",_xlfn.XLOOKUP(E11412,campaign!$D$2:$D$18,campaign!$B$2:$B$18))</f>
        <v>#N/A</v>
      </c>
    </row>
    <row r="11413" spans="1:6" x14ac:dyDescent="0.3">
      <c r="A11413" s="9">
        <f>customer!A11413</f>
        <v>0</v>
      </c>
      <c r="B11413" s="10">
        <f>_xlfn.MAXIFS(data!C:C,data!A:A,Endirim!A11413)</f>
        <v>0</v>
      </c>
      <c r="C11413" s="9" cm="1">
        <f t="array" ref="C11413">INDEX(data!B:B,MATCH(1,(data!A:A=Endirim!A11413)*(data!C:C=Endirim!B11413),0))</f>
        <v>0</v>
      </c>
      <c r="D11413" s="9" t="e">
        <f>VLOOKUP(C11413,campaign!$A$2:$D$18,4,FALSE)</f>
        <v>#N/A</v>
      </c>
      <c r="E11413" s="9">
        <f>_xlfn.MAXIFS(data!G:G,data!A:A,Endirim!A11413)</f>
        <v>0</v>
      </c>
      <c r="F11413" s="9" t="e">
        <f>IF(E11413=D11413,"no discount",_xlfn.XLOOKUP(E11413,campaign!$D$2:$D$18,campaign!$B$2:$B$18))</f>
        <v>#N/A</v>
      </c>
    </row>
    <row r="11414" spans="1:6" x14ac:dyDescent="0.3">
      <c r="A11414" s="9">
        <f>customer!A11414</f>
        <v>0</v>
      </c>
      <c r="B11414" s="10">
        <f>_xlfn.MAXIFS(data!C:C,data!A:A,Endirim!A11414)</f>
        <v>0</v>
      </c>
      <c r="C11414" s="9" cm="1">
        <f t="array" ref="C11414">INDEX(data!B:B,MATCH(1,(data!A:A=Endirim!A11414)*(data!C:C=Endirim!B11414),0))</f>
        <v>0</v>
      </c>
      <c r="D11414" s="9" t="e">
        <f>VLOOKUP(C11414,campaign!$A$2:$D$18,4,FALSE)</f>
        <v>#N/A</v>
      </c>
      <c r="E11414" s="9">
        <f>_xlfn.MAXIFS(data!G:G,data!A:A,Endirim!A11414)</f>
        <v>0</v>
      </c>
      <c r="F11414" s="9" t="e">
        <f>IF(E11414=D11414,"no discount",_xlfn.XLOOKUP(E11414,campaign!$D$2:$D$18,campaign!$B$2:$B$18))</f>
        <v>#N/A</v>
      </c>
    </row>
    <row r="11415" spans="1:6" x14ac:dyDescent="0.3">
      <c r="A11415" s="9">
        <f>customer!A11415</f>
        <v>0</v>
      </c>
      <c r="B11415" s="10">
        <f>_xlfn.MAXIFS(data!C:C,data!A:A,Endirim!A11415)</f>
        <v>0</v>
      </c>
      <c r="C11415" s="9" cm="1">
        <f t="array" ref="C11415">INDEX(data!B:B,MATCH(1,(data!A:A=Endirim!A11415)*(data!C:C=Endirim!B11415),0))</f>
        <v>0</v>
      </c>
      <c r="D11415" s="9" t="e">
        <f>VLOOKUP(C11415,campaign!$A$2:$D$18,4,FALSE)</f>
        <v>#N/A</v>
      </c>
      <c r="E11415" s="9">
        <f>_xlfn.MAXIFS(data!G:G,data!A:A,Endirim!A11415)</f>
        <v>0</v>
      </c>
      <c r="F11415" s="9" t="e">
        <f>IF(E11415=D11415,"no discount",_xlfn.XLOOKUP(E11415,campaign!$D$2:$D$18,campaign!$B$2:$B$18))</f>
        <v>#N/A</v>
      </c>
    </row>
    <row r="11416" spans="1:6" x14ac:dyDescent="0.3">
      <c r="A11416" s="9">
        <f>customer!A11416</f>
        <v>0</v>
      </c>
      <c r="B11416" s="10">
        <f>_xlfn.MAXIFS(data!C:C,data!A:A,Endirim!A11416)</f>
        <v>0</v>
      </c>
      <c r="C11416" s="9" cm="1">
        <f t="array" ref="C11416">INDEX(data!B:B,MATCH(1,(data!A:A=Endirim!A11416)*(data!C:C=Endirim!B11416),0))</f>
        <v>0</v>
      </c>
      <c r="D11416" s="9" t="e">
        <f>VLOOKUP(C11416,campaign!$A$2:$D$18,4,FALSE)</f>
        <v>#N/A</v>
      </c>
      <c r="E11416" s="9">
        <f>_xlfn.MAXIFS(data!G:G,data!A:A,Endirim!A11416)</f>
        <v>0</v>
      </c>
      <c r="F11416" s="9" t="e">
        <f>IF(E11416=D11416,"no discount",_xlfn.XLOOKUP(E11416,campaign!$D$2:$D$18,campaign!$B$2:$B$18))</f>
        <v>#N/A</v>
      </c>
    </row>
    <row r="11417" spans="1:6" x14ac:dyDescent="0.3">
      <c r="A11417" s="9">
        <f>customer!A11417</f>
        <v>0</v>
      </c>
      <c r="B11417" s="10">
        <f>_xlfn.MAXIFS(data!C:C,data!A:A,Endirim!A11417)</f>
        <v>0</v>
      </c>
      <c r="C11417" s="9" cm="1">
        <f t="array" ref="C11417">INDEX(data!B:B,MATCH(1,(data!A:A=Endirim!A11417)*(data!C:C=Endirim!B11417),0))</f>
        <v>0</v>
      </c>
      <c r="D11417" s="9" t="e">
        <f>VLOOKUP(C11417,campaign!$A$2:$D$18,4,FALSE)</f>
        <v>#N/A</v>
      </c>
      <c r="E11417" s="9">
        <f>_xlfn.MAXIFS(data!G:G,data!A:A,Endirim!A11417)</f>
        <v>0</v>
      </c>
      <c r="F11417" s="9" t="e">
        <f>IF(E11417=D11417,"no discount",_xlfn.XLOOKUP(E11417,campaign!$D$2:$D$18,campaign!$B$2:$B$18))</f>
        <v>#N/A</v>
      </c>
    </row>
    <row r="11418" spans="1:6" x14ac:dyDescent="0.3">
      <c r="A11418" s="9">
        <f>customer!A11418</f>
        <v>0</v>
      </c>
      <c r="B11418" s="10">
        <f>_xlfn.MAXIFS(data!C:C,data!A:A,Endirim!A11418)</f>
        <v>0</v>
      </c>
      <c r="C11418" s="9" cm="1">
        <f t="array" ref="C11418">INDEX(data!B:B,MATCH(1,(data!A:A=Endirim!A11418)*(data!C:C=Endirim!B11418),0))</f>
        <v>0</v>
      </c>
      <c r="D11418" s="9" t="e">
        <f>VLOOKUP(C11418,campaign!$A$2:$D$18,4,FALSE)</f>
        <v>#N/A</v>
      </c>
      <c r="E11418" s="9">
        <f>_xlfn.MAXIFS(data!G:G,data!A:A,Endirim!A11418)</f>
        <v>0</v>
      </c>
      <c r="F11418" s="9" t="e">
        <f>IF(E11418=D11418,"no discount",_xlfn.XLOOKUP(E11418,campaign!$D$2:$D$18,campaign!$B$2:$B$18))</f>
        <v>#N/A</v>
      </c>
    </row>
    <row r="11419" spans="1:6" x14ac:dyDescent="0.3">
      <c r="A11419" s="9">
        <f>customer!A11419</f>
        <v>0</v>
      </c>
      <c r="B11419" s="10">
        <f>_xlfn.MAXIFS(data!C:C,data!A:A,Endirim!A11419)</f>
        <v>0</v>
      </c>
      <c r="C11419" s="9" cm="1">
        <f t="array" ref="C11419">INDEX(data!B:B,MATCH(1,(data!A:A=Endirim!A11419)*(data!C:C=Endirim!B11419),0))</f>
        <v>0</v>
      </c>
      <c r="D11419" s="9" t="e">
        <f>VLOOKUP(C11419,campaign!$A$2:$D$18,4,FALSE)</f>
        <v>#N/A</v>
      </c>
      <c r="E11419" s="9">
        <f>_xlfn.MAXIFS(data!G:G,data!A:A,Endirim!A11419)</f>
        <v>0</v>
      </c>
      <c r="F11419" s="9" t="e">
        <f>IF(E11419=D11419,"no discount",_xlfn.XLOOKUP(E11419,campaign!$D$2:$D$18,campaign!$B$2:$B$18))</f>
        <v>#N/A</v>
      </c>
    </row>
    <row r="11420" spans="1:6" x14ac:dyDescent="0.3">
      <c r="A11420" s="9">
        <f>customer!A11420</f>
        <v>0</v>
      </c>
      <c r="B11420" s="10">
        <f>_xlfn.MAXIFS(data!C:C,data!A:A,Endirim!A11420)</f>
        <v>0</v>
      </c>
      <c r="C11420" s="9" cm="1">
        <f t="array" ref="C11420">INDEX(data!B:B,MATCH(1,(data!A:A=Endirim!A11420)*(data!C:C=Endirim!B11420),0))</f>
        <v>0</v>
      </c>
      <c r="D11420" s="9" t="e">
        <f>VLOOKUP(C11420,campaign!$A$2:$D$18,4,FALSE)</f>
        <v>#N/A</v>
      </c>
      <c r="E11420" s="9">
        <f>_xlfn.MAXIFS(data!G:G,data!A:A,Endirim!A11420)</f>
        <v>0</v>
      </c>
      <c r="F11420" s="9" t="e">
        <f>IF(E11420=D11420,"no discount",_xlfn.XLOOKUP(E11420,campaign!$D$2:$D$18,campaign!$B$2:$B$18))</f>
        <v>#N/A</v>
      </c>
    </row>
    <row r="11421" spans="1:6" x14ac:dyDescent="0.3">
      <c r="A11421" s="9">
        <f>customer!A11421</f>
        <v>0</v>
      </c>
      <c r="B11421" s="10">
        <f>_xlfn.MAXIFS(data!C:C,data!A:A,Endirim!A11421)</f>
        <v>0</v>
      </c>
      <c r="C11421" s="9" cm="1">
        <f t="array" ref="C11421">INDEX(data!B:B,MATCH(1,(data!A:A=Endirim!A11421)*(data!C:C=Endirim!B11421),0))</f>
        <v>0</v>
      </c>
      <c r="D11421" s="9" t="e">
        <f>VLOOKUP(C11421,campaign!$A$2:$D$18,4,FALSE)</f>
        <v>#N/A</v>
      </c>
      <c r="E11421" s="9">
        <f>_xlfn.MAXIFS(data!G:G,data!A:A,Endirim!A11421)</f>
        <v>0</v>
      </c>
      <c r="F11421" s="9" t="e">
        <f>IF(E11421=D11421,"no discount",_xlfn.XLOOKUP(E11421,campaign!$D$2:$D$18,campaign!$B$2:$B$18))</f>
        <v>#N/A</v>
      </c>
    </row>
    <row r="11422" spans="1:6" x14ac:dyDescent="0.3">
      <c r="A11422" s="9">
        <f>customer!A11422</f>
        <v>0</v>
      </c>
      <c r="B11422" s="10">
        <f>_xlfn.MAXIFS(data!C:C,data!A:A,Endirim!A11422)</f>
        <v>0</v>
      </c>
      <c r="C11422" s="9" cm="1">
        <f t="array" ref="C11422">INDEX(data!B:B,MATCH(1,(data!A:A=Endirim!A11422)*(data!C:C=Endirim!B11422),0))</f>
        <v>0</v>
      </c>
      <c r="D11422" s="9" t="e">
        <f>VLOOKUP(C11422,campaign!$A$2:$D$18,4,FALSE)</f>
        <v>#N/A</v>
      </c>
      <c r="E11422" s="9">
        <f>_xlfn.MAXIFS(data!G:G,data!A:A,Endirim!A11422)</f>
        <v>0</v>
      </c>
      <c r="F11422" s="9" t="e">
        <f>IF(E11422=D11422,"no discount",_xlfn.XLOOKUP(E11422,campaign!$D$2:$D$18,campaign!$B$2:$B$18))</f>
        <v>#N/A</v>
      </c>
    </row>
    <row r="11423" spans="1:6" x14ac:dyDescent="0.3">
      <c r="A11423" s="9">
        <f>customer!A11423</f>
        <v>0</v>
      </c>
      <c r="B11423" s="10">
        <f>_xlfn.MAXIFS(data!C:C,data!A:A,Endirim!A11423)</f>
        <v>0</v>
      </c>
      <c r="C11423" s="9" cm="1">
        <f t="array" ref="C11423">INDEX(data!B:B,MATCH(1,(data!A:A=Endirim!A11423)*(data!C:C=Endirim!B11423),0))</f>
        <v>0</v>
      </c>
      <c r="D11423" s="9" t="e">
        <f>VLOOKUP(C11423,campaign!$A$2:$D$18,4,FALSE)</f>
        <v>#N/A</v>
      </c>
      <c r="E11423" s="9">
        <f>_xlfn.MAXIFS(data!G:G,data!A:A,Endirim!A11423)</f>
        <v>0</v>
      </c>
      <c r="F11423" s="9" t="e">
        <f>IF(E11423=D11423,"no discount",_xlfn.XLOOKUP(E11423,campaign!$D$2:$D$18,campaign!$B$2:$B$18))</f>
        <v>#N/A</v>
      </c>
    </row>
    <row r="11424" spans="1:6" x14ac:dyDescent="0.3">
      <c r="A11424" s="9">
        <f>customer!A11424</f>
        <v>0</v>
      </c>
      <c r="B11424" s="10">
        <f>_xlfn.MAXIFS(data!C:C,data!A:A,Endirim!A11424)</f>
        <v>0</v>
      </c>
      <c r="C11424" s="9" cm="1">
        <f t="array" ref="C11424">INDEX(data!B:B,MATCH(1,(data!A:A=Endirim!A11424)*(data!C:C=Endirim!B11424),0))</f>
        <v>0</v>
      </c>
      <c r="D11424" s="9" t="e">
        <f>VLOOKUP(C11424,campaign!$A$2:$D$18,4,FALSE)</f>
        <v>#N/A</v>
      </c>
      <c r="E11424" s="9">
        <f>_xlfn.MAXIFS(data!G:G,data!A:A,Endirim!A11424)</f>
        <v>0</v>
      </c>
      <c r="F11424" s="9" t="e">
        <f>IF(E11424=D11424,"no discount",_xlfn.XLOOKUP(E11424,campaign!$D$2:$D$18,campaign!$B$2:$B$18))</f>
        <v>#N/A</v>
      </c>
    </row>
    <row r="11425" spans="1:6" x14ac:dyDescent="0.3">
      <c r="A11425" s="9">
        <f>customer!A11425</f>
        <v>0</v>
      </c>
      <c r="B11425" s="10">
        <f>_xlfn.MAXIFS(data!C:C,data!A:A,Endirim!A11425)</f>
        <v>0</v>
      </c>
      <c r="C11425" s="9" cm="1">
        <f t="array" ref="C11425">INDEX(data!B:B,MATCH(1,(data!A:A=Endirim!A11425)*(data!C:C=Endirim!B11425),0))</f>
        <v>0</v>
      </c>
      <c r="D11425" s="9" t="e">
        <f>VLOOKUP(C11425,campaign!$A$2:$D$18,4,FALSE)</f>
        <v>#N/A</v>
      </c>
      <c r="E11425" s="9">
        <f>_xlfn.MAXIFS(data!G:G,data!A:A,Endirim!A11425)</f>
        <v>0</v>
      </c>
      <c r="F11425" s="9" t="e">
        <f>IF(E11425=D11425,"no discount",_xlfn.XLOOKUP(E11425,campaign!$D$2:$D$18,campaign!$B$2:$B$18))</f>
        <v>#N/A</v>
      </c>
    </row>
    <row r="11426" spans="1:6" x14ac:dyDescent="0.3">
      <c r="A11426" s="9">
        <f>customer!A11426</f>
        <v>0</v>
      </c>
      <c r="B11426" s="10">
        <f>_xlfn.MAXIFS(data!C:C,data!A:A,Endirim!A11426)</f>
        <v>0</v>
      </c>
      <c r="C11426" s="9" cm="1">
        <f t="array" ref="C11426">INDEX(data!B:B,MATCH(1,(data!A:A=Endirim!A11426)*(data!C:C=Endirim!B11426),0))</f>
        <v>0</v>
      </c>
      <c r="D11426" s="9" t="e">
        <f>VLOOKUP(C11426,campaign!$A$2:$D$18,4,FALSE)</f>
        <v>#N/A</v>
      </c>
      <c r="E11426" s="9">
        <f>_xlfn.MAXIFS(data!G:G,data!A:A,Endirim!A11426)</f>
        <v>0</v>
      </c>
      <c r="F11426" s="9" t="e">
        <f>IF(E11426=D11426,"no discount",_xlfn.XLOOKUP(E11426,campaign!$D$2:$D$18,campaign!$B$2:$B$18))</f>
        <v>#N/A</v>
      </c>
    </row>
    <row r="11427" spans="1:6" x14ac:dyDescent="0.3">
      <c r="A11427" s="9">
        <f>customer!A11427</f>
        <v>0</v>
      </c>
      <c r="B11427" s="10">
        <f>_xlfn.MAXIFS(data!C:C,data!A:A,Endirim!A11427)</f>
        <v>0</v>
      </c>
      <c r="C11427" s="9" cm="1">
        <f t="array" ref="C11427">INDEX(data!B:B,MATCH(1,(data!A:A=Endirim!A11427)*(data!C:C=Endirim!B11427),0))</f>
        <v>0</v>
      </c>
      <c r="D11427" s="9" t="e">
        <f>VLOOKUP(C11427,campaign!$A$2:$D$18,4,FALSE)</f>
        <v>#N/A</v>
      </c>
      <c r="E11427" s="9">
        <f>_xlfn.MAXIFS(data!G:G,data!A:A,Endirim!A11427)</f>
        <v>0</v>
      </c>
      <c r="F11427" s="9" t="e">
        <f>IF(E11427=D11427,"no discount",_xlfn.XLOOKUP(E11427,campaign!$D$2:$D$18,campaign!$B$2:$B$18))</f>
        <v>#N/A</v>
      </c>
    </row>
    <row r="11428" spans="1:6" x14ac:dyDescent="0.3">
      <c r="A11428" s="9">
        <f>customer!A11428</f>
        <v>0</v>
      </c>
      <c r="B11428" s="10">
        <f>_xlfn.MAXIFS(data!C:C,data!A:A,Endirim!A11428)</f>
        <v>0</v>
      </c>
      <c r="C11428" s="9" cm="1">
        <f t="array" ref="C11428">INDEX(data!B:B,MATCH(1,(data!A:A=Endirim!A11428)*(data!C:C=Endirim!B11428),0))</f>
        <v>0</v>
      </c>
      <c r="D11428" s="9" t="e">
        <f>VLOOKUP(C11428,campaign!$A$2:$D$18,4,FALSE)</f>
        <v>#N/A</v>
      </c>
      <c r="E11428" s="9">
        <f>_xlfn.MAXIFS(data!G:G,data!A:A,Endirim!A11428)</f>
        <v>0</v>
      </c>
      <c r="F11428" s="9" t="e">
        <f>IF(E11428=D11428,"no discount",_xlfn.XLOOKUP(E11428,campaign!$D$2:$D$18,campaign!$B$2:$B$18))</f>
        <v>#N/A</v>
      </c>
    </row>
    <row r="11429" spans="1:6" x14ac:dyDescent="0.3">
      <c r="A11429" s="9">
        <f>customer!A11429</f>
        <v>0</v>
      </c>
      <c r="B11429" s="10">
        <f>_xlfn.MAXIFS(data!C:C,data!A:A,Endirim!A11429)</f>
        <v>0</v>
      </c>
      <c r="C11429" s="9" cm="1">
        <f t="array" ref="C11429">INDEX(data!B:B,MATCH(1,(data!A:A=Endirim!A11429)*(data!C:C=Endirim!B11429),0))</f>
        <v>0</v>
      </c>
      <c r="D11429" s="9" t="e">
        <f>VLOOKUP(C11429,campaign!$A$2:$D$18,4,FALSE)</f>
        <v>#N/A</v>
      </c>
      <c r="E11429" s="9">
        <f>_xlfn.MAXIFS(data!G:G,data!A:A,Endirim!A11429)</f>
        <v>0</v>
      </c>
      <c r="F11429" s="9" t="e">
        <f>IF(E11429=D11429,"no discount",_xlfn.XLOOKUP(E11429,campaign!$D$2:$D$18,campaign!$B$2:$B$18))</f>
        <v>#N/A</v>
      </c>
    </row>
    <row r="11430" spans="1:6" x14ac:dyDescent="0.3">
      <c r="A11430" s="9">
        <f>customer!A11430</f>
        <v>0</v>
      </c>
      <c r="B11430" s="10">
        <f>_xlfn.MAXIFS(data!C:C,data!A:A,Endirim!A11430)</f>
        <v>0</v>
      </c>
      <c r="C11430" s="9" cm="1">
        <f t="array" ref="C11430">INDEX(data!B:B,MATCH(1,(data!A:A=Endirim!A11430)*(data!C:C=Endirim!B11430),0))</f>
        <v>0</v>
      </c>
      <c r="D11430" s="9" t="e">
        <f>VLOOKUP(C11430,campaign!$A$2:$D$18,4,FALSE)</f>
        <v>#N/A</v>
      </c>
      <c r="E11430" s="9">
        <f>_xlfn.MAXIFS(data!G:G,data!A:A,Endirim!A11430)</f>
        <v>0</v>
      </c>
      <c r="F11430" s="9" t="e">
        <f>IF(E11430=D11430,"no discount",_xlfn.XLOOKUP(E11430,campaign!$D$2:$D$18,campaign!$B$2:$B$18))</f>
        <v>#N/A</v>
      </c>
    </row>
    <row r="11431" spans="1:6" x14ac:dyDescent="0.3">
      <c r="A11431" s="9">
        <f>customer!A11431</f>
        <v>0</v>
      </c>
      <c r="B11431" s="10">
        <f>_xlfn.MAXIFS(data!C:C,data!A:A,Endirim!A11431)</f>
        <v>0</v>
      </c>
      <c r="C11431" s="9" cm="1">
        <f t="array" ref="C11431">INDEX(data!B:B,MATCH(1,(data!A:A=Endirim!A11431)*(data!C:C=Endirim!B11431),0))</f>
        <v>0</v>
      </c>
      <c r="D11431" s="9" t="e">
        <f>VLOOKUP(C11431,campaign!$A$2:$D$18,4,FALSE)</f>
        <v>#N/A</v>
      </c>
      <c r="E11431" s="9">
        <f>_xlfn.MAXIFS(data!G:G,data!A:A,Endirim!A11431)</f>
        <v>0</v>
      </c>
      <c r="F11431" s="9" t="e">
        <f>IF(E11431=D11431,"no discount",_xlfn.XLOOKUP(E11431,campaign!$D$2:$D$18,campaign!$B$2:$B$18))</f>
        <v>#N/A</v>
      </c>
    </row>
    <row r="11432" spans="1:6" x14ac:dyDescent="0.3">
      <c r="A11432" s="9">
        <f>customer!A11432</f>
        <v>0</v>
      </c>
      <c r="B11432" s="10">
        <f>_xlfn.MAXIFS(data!C:C,data!A:A,Endirim!A11432)</f>
        <v>0</v>
      </c>
      <c r="C11432" s="9" cm="1">
        <f t="array" ref="C11432">INDEX(data!B:B,MATCH(1,(data!A:A=Endirim!A11432)*(data!C:C=Endirim!B11432),0))</f>
        <v>0</v>
      </c>
      <c r="D11432" s="9" t="e">
        <f>VLOOKUP(C11432,campaign!$A$2:$D$18,4,FALSE)</f>
        <v>#N/A</v>
      </c>
      <c r="E11432" s="9">
        <f>_xlfn.MAXIFS(data!G:G,data!A:A,Endirim!A11432)</f>
        <v>0</v>
      </c>
      <c r="F11432" s="9" t="e">
        <f>IF(E11432=D11432,"no discount",_xlfn.XLOOKUP(E11432,campaign!$D$2:$D$18,campaign!$B$2:$B$18))</f>
        <v>#N/A</v>
      </c>
    </row>
    <row r="11433" spans="1:6" x14ac:dyDescent="0.3">
      <c r="A11433" s="9">
        <f>customer!A11433</f>
        <v>0</v>
      </c>
      <c r="B11433" s="10">
        <f>_xlfn.MAXIFS(data!C:C,data!A:A,Endirim!A11433)</f>
        <v>0</v>
      </c>
      <c r="C11433" s="9" cm="1">
        <f t="array" ref="C11433">INDEX(data!B:B,MATCH(1,(data!A:A=Endirim!A11433)*(data!C:C=Endirim!B11433),0))</f>
        <v>0</v>
      </c>
      <c r="D11433" s="9" t="e">
        <f>VLOOKUP(C11433,campaign!$A$2:$D$18,4,FALSE)</f>
        <v>#N/A</v>
      </c>
      <c r="E11433" s="9">
        <f>_xlfn.MAXIFS(data!G:G,data!A:A,Endirim!A11433)</f>
        <v>0</v>
      </c>
      <c r="F11433" s="9" t="e">
        <f>IF(E11433=D11433,"no discount",_xlfn.XLOOKUP(E11433,campaign!$D$2:$D$18,campaign!$B$2:$B$18))</f>
        <v>#N/A</v>
      </c>
    </row>
    <row r="11434" spans="1:6" x14ac:dyDescent="0.3">
      <c r="A11434" s="9">
        <f>customer!A11434</f>
        <v>0</v>
      </c>
      <c r="B11434" s="10">
        <f>_xlfn.MAXIFS(data!C:C,data!A:A,Endirim!A11434)</f>
        <v>0</v>
      </c>
      <c r="C11434" s="9" cm="1">
        <f t="array" ref="C11434">INDEX(data!B:B,MATCH(1,(data!A:A=Endirim!A11434)*(data!C:C=Endirim!B11434),0))</f>
        <v>0</v>
      </c>
      <c r="D11434" s="9" t="e">
        <f>VLOOKUP(C11434,campaign!$A$2:$D$18,4,FALSE)</f>
        <v>#N/A</v>
      </c>
      <c r="E11434" s="9">
        <f>_xlfn.MAXIFS(data!G:G,data!A:A,Endirim!A11434)</f>
        <v>0</v>
      </c>
      <c r="F11434" s="9" t="e">
        <f>IF(E11434=D11434,"no discount",_xlfn.XLOOKUP(E11434,campaign!$D$2:$D$18,campaign!$B$2:$B$18))</f>
        <v>#N/A</v>
      </c>
    </row>
    <row r="11435" spans="1:6" x14ac:dyDescent="0.3">
      <c r="A11435" s="9">
        <f>customer!A11435</f>
        <v>0</v>
      </c>
      <c r="B11435" s="10">
        <f>_xlfn.MAXIFS(data!C:C,data!A:A,Endirim!A11435)</f>
        <v>0</v>
      </c>
      <c r="C11435" s="9" cm="1">
        <f t="array" ref="C11435">INDEX(data!B:B,MATCH(1,(data!A:A=Endirim!A11435)*(data!C:C=Endirim!B11435),0))</f>
        <v>0</v>
      </c>
      <c r="D11435" s="9" t="e">
        <f>VLOOKUP(C11435,campaign!$A$2:$D$18,4,FALSE)</f>
        <v>#N/A</v>
      </c>
      <c r="E11435" s="9">
        <f>_xlfn.MAXIFS(data!G:G,data!A:A,Endirim!A11435)</f>
        <v>0</v>
      </c>
      <c r="F11435" s="9" t="e">
        <f>IF(E11435=D11435,"no discount",_xlfn.XLOOKUP(E11435,campaign!$D$2:$D$18,campaign!$B$2:$B$18))</f>
        <v>#N/A</v>
      </c>
    </row>
    <row r="11436" spans="1:6" x14ac:dyDescent="0.3">
      <c r="A11436" s="9">
        <f>customer!A11436</f>
        <v>0</v>
      </c>
      <c r="B11436" s="10">
        <f>_xlfn.MAXIFS(data!C:C,data!A:A,Endirim!A11436)</f>
        <v>0</v>
      </c>
      <c r="C11436" s="9" cm="1">
        <f t="array" ref="C11436">INDEX(data!B:B,MATCH(1,(data!A:A=Endirim!A11436)*(data!C:C=Endirim!B11436),0))</f>
        <v>0</v>
      </c>
      <c r="D11436" s="9" t="e">
        <f>VLOOKUP(C11436,campaign!$A$2:$D$18,4,FALSE)</f>
        <v>#N/A</v>
      </c>
      <c r="E11436" s="9">
        <f>_xlfn.MAXIFS(data!G:G,data!A:A,Endirim!A11436)</f>
        <v>0</v>
      </c>
      <c r="F11436" s="9" t="e">
        <f>IF(E11436=D11436,"no discount",_xlfn.XLOOKUP(E11436,campaign!$D$2:$D$18,campaign!$B$2:$B$18))</f>
        <v>#N/A</v>
      </c>
    </row>
    <row r="11437" spans="1:6" x14ac:dyDescent="0.3">
      <c r="A11437" s="9">
        <f>customer!A11437</f>
        <v>0</v>
      </c>
      <c r="B11437" s="10">
        <f>_xlfn.MAXIFS(data!C:C,data!A:A,Endirim!A11437)</f>
        <v>0</v>
      </c>
      <c r="C11437" s="9" cm="1">
        <f t="array" ref="C11437">INDEX(data!B:B,MATCH(1,(data!A:A=Endirim!A11437)*(data!C:C=Endirim!B11437),0))</f>
        <v>0</v>
      </c>
      <c r="D11437" s="9" t="e">
        <f>VLOOKUP(C11437,campaign!$A$2:$D$18,4,FALSE)</f>
        <v>#N/A</v>
      </c>
      <c r="E11437" s="9">
        <f>_xlfn.MAXIFS(data!G:G,data!A:A,Endirim!A11437)</f>
        <v>0</v>
      </c>
      <c r="F11437" s="9" t="e">
        <f>IF(E11437=D11437,"no discount",_xlfn.XLOOKUP(E11437,campaign!$D$2:$D$18,campaign!$B$2:$B$18))</f>
        <v>#N/A</v>
      </c>
    </row>
    <row r="11438" spans="1:6" x14ac:dyDescent="0.3">
      <c r="A11438" s="9">
        <f>customer!A11438</f>
        <v>0</v>
      </c>
      <c r="B11438" s="10">
        <f>_xlfn.MAXIFS(data!C:C,data!A:A,Endirim!A11438)</f>
        <v>0</v>
      </c>
      <c r="C11438" s="9" cm="1">
        <f t="array" ref="C11438">INDEX(data!B:B,MATCH(1,(data!A:A=Endirim!A11438)*(data!C:C=Endirim!B11438),0))</f>
        <v>0</v>
      </c>
      <c r="D11438" s="9" t="e">
        <f>VLOOKUP(C11438,campaign!$A$2:$D$18,4,FALSE)</f>
        <v>#N/A</v>
      </c>
      <c r="E11438" s="9">
        <f>_xlfn.MAXIFS(data!G:G,data!A:A,Endirim!A11438)</f>
        <v>0</v>
      </c>
      <c r="F11438" s="9" t="e">
        <f>IF(E11438=D11438,"no discount",_xlfn.XLOOKUP(E11438,campaign!$D$2:$D$18,campaign!$B$2:$B$18))</f>
        <v>#N/A</v>
      </c>
    </row>
    <row r="11439" spans="1:6" x14ac:dyDescent="0.3">
      <c r="A11439" s="9">
        <f>customer!A11439</f>
        <v>0</v>
      </c>
      <c r="B11439" s="10">
        <f>_xlfn.MAXIFS(data!C:C,data!A:A,Endirim!A11439)</f>
        <v>0</v>
      </c>
      <c r="C11439" s="9" cm="1">
        <f t="array" ref="C11439">INDEX(data!B:B,MATCH(1,(data!A:A=Endirim!A11439)*(data!C:C=Endirim!B11439),0))</f>
        <v>0</v>
      </c>
      <c r="D11439" s="9" t="e">
        <f>VLOOKUP(C11439,campaign!$A$2:$D$18,4,FALSE)</f>
        <v>#N/A</v>
      </c>
      <c r="E11439" s="9">
        <f>_xlfn.MAXIFS(data!G:G,data!A:A,Endirim!A11439)</f>
        <v>0</v>
      </c>
      <c r="F11439" s="9" t="e">
        <f>IF(E11439=D11439,"no discount",_xlfn.XLOOKUP(E11439,campaign!$D$2:$D$18,campaign!$B$2:$B$18))</f>
        <v>#N/A</v>
      </c>
    </row>
    <row r="11440" spans="1:6" x14ac:dyDescent="0.3">
      <c r="A11440" s="9">
        <f>customer!A11440</f>
        <v>0</v>
      </c>
      <c r="B11440" s="10">
        <f>_xlfn.MAXIFS(data!C:C,data!A:A,Endirim!A11440)</f>
        <v>0</v>
      </c>
      <c r="C11440" s="9" cm="1">
        <f t="array" ref="C11440">INDEX(data!B:B,MATCH(1,(data!A:A=Endirim!A11440)*(data!C:C=Endirim!B11440),0))</f>
        <v>0</v>
      </c>
      <c r="D11440" s="9" t="e">
        <f>VLOOKUP(C11440,campaign!$A$2:$D$18,4,FALSE)</f>
        <v>#N/A</v>
      </c>
      <c r="E11440" s="9">
        <f>_xlfn.MAXIFS(data!G:G,data!A:A,Endirim!A11440)</f>
        <v>0</v>
      </c>
      <c r="F11440" s="9" t="e">
        <f>IF(E11440=D11440,"no discount",_xlfn.XLOOKUP(E11440,campaign!$D$2:$D$18,campaign!$B$2:$B$18))</f>
        <v>#N/A</v>
      </c>
    </row>
    <row r="11441" spans="1:6" x14ac:dyDescent="0.3">
      <c r="A11441" s="9">
        <f>customer!A11441</f>
        <v>0</v>
      </c>
      <c r="B11441" s="10">
        <f>_xlfn.MAXIFS(data!C:C,data!A:A,Endirim!A11441)</f>
        <v>0</v>
      </c>
      <c r="C11441" s="9" cm="1">
        <f t="array" ref="C11441">INDEX(data!B:B,MATCH(1,(data!A:A=Endirim!A11441)*(data!C:C=Endirim!B11441),0))</f>
        <v>0</v>
      </c>
      <c r="D11441" s="9" t="e">
        <f>VLOOKUP(C11441,campaign!$A$2:$D$18,4,FALSE)</f>
        <v>#N/A</v>
      </c>
      <c r="E11441" s="9">
        <f>_xlfn.MAXIFS(data!G:G,data!A:A,Endirim!A11441)</f>
        <v>0</v>
      </c>
      <c r="F11441" s="9" t="e">
        <f>IF(E11441=D11441,"no discount",_xlfn.XLOOKUP(E11441,campaign!$D$2:$D$18,campaign!$B$2:$B$18))</f>
        <v>#N/A</v>
      </c>
    </row>
    <row r="11442" spans="1:6" x14ac:dyDescent="0.3">
      <c r="A11442" s="9">
        <f>customer!A11442</f>
        <v>0</v>
      </c>
      <c r="B11442" s="10">
        <f>_xlfn.MAXIFS(data!C:C,data!A:A,Endirim!A11442)</f>
        <v>0</v>
      </c>
      <c r="C11442" s="9" cm="1">
        <f t="array" ref="C11442">INDEX(data!B:B,MATCH(1,(data!A:A=Endirim!A11442)*(data!C:C=Endirim!B11442),0))</f>
        <v>0</v>
      </c>
      <c r="D11442" s="9" t="e">
        <f>VLOOKUP(C11442,campaign!$A$2:$D$18,4,FALSE)</f>
        <v>#N/A</v>
      </c>
      <c r="E11442" s="9">
        <f>_xlfn.MAXIFS(data!G:G,data!A:A,Endirim!A11442)</f>
        <v>0</v>
      </c>
      <c r="F11442" s="9" t="e">
        <f>IF(E11442=D11442,"no discount",_xlfn.XLOOKUP(E11442,campaign!$D$2:$D$18,campaign!$B$2:$B$18))</f>
        <v>#N/A</v>
      </c>
    </row>
    <row r="11443" spans="1:6" x14ac:dyDescent="0.3">
      <c r="A11443" s="9">
        <f>customer!A11443</f>
        <v>0</v>
      </c>
      <c r="B11443" s="10">
        <f>_xlfn.MAXIFS(data!C:C,data!A:A,Endirim!A11443)</f>
        <v>0</v>
      </c>
      <c r="C11443" s="9" cm="1">
        <f t="array" ref="C11443">INDEX(data!B:B,MATCH(1,(data!A:A=Endirim!A11443)*(data!C:C=Endirim!B11443),0))</f>
        <v>0</v>
      </c>
      <c r="D11443" s="9" t="e">
        <f>VLOOKUP(C11443,campaign!$A$2:$D$18,4,FALSE)</f>
        <v>#N/A</v>
      </c>
      <c r="E11443" s="9">
        <f>_xlfn.MAXIFS(data!G:G,data!A:A,Endirim!A11443)</f>
        <v>0</v>
      </c>
      <c r="F11443" s="9" t="e">
        <f>IF(E11443=D11443,"no discount",_xlfn.XLOOKUP(E11443,campaign!$D$2:$D$18,campaign!$B$2:$B$18))</f>
        <v>#N/A</v>
      </c>
    </row>
    <row r="11444" spans="1:6" x14ac:dyDescent="0.3">
      <c r="A11444" s="9">
        <f>customer!A11444</f>
        <v>0</v>
      </c>
      <c r="B11444" s="10">
        <f>_xlfn.MAXIFS(data!C:C,data!A:A,Endirim!A11444)</f>
        <v>0</v>
      </c>
      <c r="C11444" s="9" cm="1">
        <f t="array" ref="C11444">INDEX(data!B:B,MATCH(1,(data!A:A=Endirim!A11444)*(data!C:C=Endirim!B11444),0))</f>
        <v>0</v>
      </c>
      <c r="D11444" s="9" t="e">
        <f>VLOOKUP(C11444,campaign!$A$2:$D$18,4,FALSE)</f>
        <v>#N/A</v>
      </c>
      <c r="E11444" s="9">
        <f>_xlfn.MAXIFS(data!G:G,data!A:A,Endirim!A11444)</f>
        <v>0</v>
      </c>
      <c r="F11444" s="9" t="e">
        <f>IF(E11444=D11444,"no discount",_xlfn.XLOOKUP(E11444,campaign!$D$2:$D$18,campaign!$B$2:$B$18))</f>
        <v>#N/A</v>
      </c>
    </row>
    <row r="11445" spans="1:6" x14ac:dyDescent="0.3">
      <c r="A11445" s="9">
        <f>customer!A11445</f>
        <v>0</v>
      </c>
      <c r="B11445" s="10">
        <f>_xlfn.MAXIFS(data!C:C,data!A:A,Endirim!A11445)</f>
        <v>0</v>
      </c>
      <c r="C11445" s="9" cm="1">
        <f t="array" ref="C11445">INDEX(data!B:B,MATCH(1,(data!A:A=Endirim!A11445)*(data!C:C=Endirim!B11445),0))</f>
        <v>0</v>
      </c>
      <c r="D11445" s="9" t="e">
        <f>VLOOKUP(C11445,campaign!$A$2:$D$18,4,FALSE)</f>
        <v>#N/A</v>
      </c>
      <c r="E11445" s="9">
        <f>_xlfn.MAXIFS(data!G:G,data!A:A,Endirim!A11445)</f>
        <v>0</v>
      </c>
      <c r="F11445" s="9" t="e">
        <f>IF(E11445=D11445,"no discount",_xlfn.XLOOKUP(E11445,campaign!$D$2:$D$18,campaign!$B$2:$B$18))</f>
        <v>#N/A</v>
      </c>
    </row>
    <row r="11446" spans="1:6" x14ac:dyDescent="0.3">
      <c r="A11446" s="9">
        <f>customer!A11446</f>
        <v>0</v>
      </c>
      <c r="B11446" s="10">
        <f>_xlfn.MAXIFS(data!C:C,data!A:A,Endirim!A11446)</f>
        <v>0</v>
      </c>
      <c r="C11446" s="9" cm="1">
        <f t="array" ref="C11446">INDEX(data!B:B,MATCH(1,(data!A:A=Endirim!A11446)*(data!C:C=Endirim!B11446),0))</f>
        <v>0</v>
      </c>
      <c r="D11446" s="9" t="e">
        <f>VLOOKUP(C11446,campaign!$A$2:$D$18,4,FALSE)</f>
        <v>#N/A</v>
      </c>
      <c r="E11446" s="9">
        <f>_xlfn.MAXIFS(data!G:G,data!A:A,Endirim!A11446)</f>
        <v>0</v>
      </c>
      <c r="F11446" s="9" t="e">
        <f>IF(E11446=D11446,"no discount",_xlfn.XLOOKUP(E11446,campaign!$D$2:$D$18,campaign!$B$2:$B$18))</f>
        <v>#N/A</v>
      </c>
    </row>
    <row r="11447" spans="1:6" x14ac:dyDescent="0.3">
      <c r="A11447" s="9">
        <f>customer!A11447</f>
        <v>0</v>
      </c>
      <c r="B11447" s="10">
        <f>_xlfn.MAXIFS(data!C:C,data!A:A,Endirim!A11447)</f>
        <v>0</v>
      </c>
      <c r="C11447" s="9" cm="1">
        <f t="array" ref="C11447">INDEX(data!B:B,MATCH(1,(data!A:A=Endirim!A11447)*(data!C:C=Endirim!B11447),0))</f>
        <v>0</v>
      </c>
      <c r="D11447" s="9" t="e">
        <f>VLOOKUP(C11447,campaign!$A$2:$D$18,4,FALSE)</f>
        <v>#N/A</v>
      </c>
      <c r="E11447" s="9">
        <f>_xlfn.MAXIFS(data!G:G,data!A:A,Endirim!A11447)</f>
        <v>0</v>
      </c>
      <c r="F11447" s="9" t="e">
        <f>IF(E11447=D11447,"no discount",_xlfn.XLOOKUP(E11447,campaign!$D$2:$D$18,campaign!$B$2:$B$18))</f>
        <v>#N/A</v>
      </c>
    </row>
    <row r="11448" spans="1:6" x14ac:dyDescent="0.3">
      <c r="A11448" s="9">
        <f>customer!A11448</f>
        <v>0</v>
      </c>
      <c r="B11448" s="10">
        <f>_xlfn.MAXIFS(data!C:C,data!A:A,Endirim!A11448)</f>
        <v>0</v>
      </c>
      <c r="C11448" s="9" cm="1">
        <f t="array" ref="C11448">INDEX(data!B:B,MATCH(1,(data!A:A=Endirim!A11448)*(data!C:C=Endirim!B11448),0))</f>
        <v>0</v>
      </c>
      <c r="D11448" s="9" t="e">
        <f>VLOOKUP(C11448,campaign!$A$2:$D$18,4,FALSE)</f>
        <v>#N/A</v>
      </c>
      <c r="E11448" s="9">
        <f>_xlfn.MAXIFS(data!G:G,data!A:A,Endirim!A11448)</f>
        <v>0</v>
      </c>
      <c r="F11448" s="9" t="e">
        <f>IF(E11448=D11448,"no discount",_xlfn.XLOOKUP(E11448,campaign!$D$2:$D$18,campaign!$B$2:$B$18))</f>
        <v>#N/A</v>
      </c>
    </row>
    <row r="11449" spans="1:6" x14ac:dyDescent="0.3">
      <c r="A11449" s="9">
        <f>customer!A11449</f>
        <v>0</v>
      </c>
      <c r="B11449" s="10">
        <f>_xlfn.MAXIFS(data!C:C,data!A:A,Endirim!A11449)</f>
        <v>0</v>
      </c>
      <c r="C11449" s="9" cm="1">
        <f t="array" ref="C11449">INDEX(data!B:B,MATCH(1,(data!A:A=Endirim!A11449)*(data!C:C=Endirim!B11449),0))</f>
        <v>0</v>
      </c>
      <c r="D11449" s="9" t="e">
        <f>VLOOKUP(C11449,campaign!$A$2:$D$18,4,FALSE)</f>
        <v>#N/A</v>
      </c>
      <c r="E11449" s="9">
        <f>_xlfn.MAXIFS(data!G:G,data!A:A,Endirim!A11449)</f>
        <v>0</v>
      </c>
      <c r="F11449" s="9" t="e">
        <f>IF(E11449=D11449,"no discount",_xlfn.XLOOKUP(E11449,campaign!$D$2:$D$18,campaign!$B$2:$B$18))</f>
        <v>#N/A</v>
      </c>
    </row>
    <row r="11450" spans="1:6" x14ac:dyDescent="0.3">
      <c r="A11450" s="9">
        <f>customer!A11450</f>
        <v>0</v>
      </c>
      <c r="B11450" s="10">
        <f>_xlfn.MAXIFS(data!C:C,data!A:A,Endirim!A11450)</f>
        <v>0</v>
      </c>
      <c r="C11450" s="9" cm="1">
        <f t="array" ref="C11450">INDEX(data!B:B,MATCH(1,(data!A:A=Endirim!A11450)*(data!C:C=Endirim!B11450),0))</f>
        <v>0</v>
      </c>
      <c r="D11450" s="9" t="e">
        <f>VLOOKUP(C11450,campaign!$A$2:$D$18,4,FALSE)</f>
        <v>#N/A</v>
      </c>
      <c r="E11450" s="9">
        <f>_xlfn.MAXIFS(data!G:G,data!A:A,Endirim!A11450)</f>
        <v>0</v>
      </c>
      <c r="F11450" s="9" t="e">
        <f>IF(E11450=D11450,"no discount",_xlfn.XLOOKUP(E11450,campaign!$D$2:$D$18,campaign!$B$2:$B$18))</f>
        <v>#N/A</v>
      </c>
    </row>
    <row r="11451" spans="1:6" x14ac:dyDescent="0.3">
      <c r="A11451" s="9">
        <f>customer!A11451</f>
        <v>0</v>
      </c>
      <c r="B11451" s="10">
        <f>_xlfn.MAXIFS(data!C:C,data!A:A,Endirim!A11451)</f>
        <v>0</v>
      </c>
      <c r="C11451" s="9" cm="1">
        <f t="array" ref="C11451">INDEX(data!B:B,MATCH(1,(data!A:A=Endirim!A11451)*(data!C:C=Endirim!B11451),0))</f>
        <v>0</v>
      </c>
      <c r="D11451" s="9" t="e">
        <f>VLOOKUP(C11451,campaign!$A$2:$D$18,4,FALSE)</f>
        <v>#N/A</v>
      </c>
      <c r="E11451" s="9">
        <f>_xlfn.MAXIFS(data!G:G,data!A:A,Endirim!A11451)</f>
        <v>0</v>
      </c>
      <c r="F11451" s="9" t="e">
        <f>IF(E11451=D11451,"no discount",_xlfn.XLOOKUP(E11451,campaign!$D$2:$D$18,campaign!$B$2:$B$18))</f>
        <v>#N/A</v>
      </c>
    </row>
    <row r="11452" spans="1:6" x14ac:dyDescent="0.3">
      <c r="A11452" s="9">
        <f>customer!A11452</f>
        <v>0</v>
      </c>
      <c r="B11452" s="10">
        <f>_xlfn.MAXIFS(data!C:C,data!A:A,Endirim!A11452)</f>
        <v>0</v>
      </c>
      <c r="C11452" s="9" cm="1">
        <f t="array" ref="C11452">INDEX(data!B:B,MATCH(1,(data!A:A=Endirim!A11452)*(data!C:C=Endirim!B11452),0))</f>
        <v>0</v>
      </c>
      <c r="D11452" s="9" t="e">
        <f>VLOOKUP(C11452,campaign!$A$2:$D$18,4,FALSE)</f>
        <v>#N/A</v>
      </c>
      <c r="E11452" s="9">
        <f>_xlfn.MAXIFS(data!G:G,data!A:A,Endirim!A11452)</f>
        <v>0</v>
      </c>
      <c r="F11452" s="9" t="e">
        <f>IF(E11452=D11452,"no discount",_xlfn.XLOOKUP(E11452,campaign!$D$2:$D$18,campaign!$B$2:$B$18))</f>
        <v>#N/A</v>
      </c>
    </row>
    <row r="11453" spans="1:6" x14ac:dyDescent="0.3">
      <c r="A11453" s="9">
        <f>customer!A11453</f>
        <v>0</v>
      </c>
      <c r="B11453" s="10">
        <f>_xlfn.MAXIFS(data!C:C,data!A:A,Endirim!A11453)</f>
        <v>0</v>
      </c>
      <c r="C11453" s="9" cm="1">
        <f t="array" ref="C11453">INDEX(data!B:B,MATCH(1,(data!A:A=Endirim!A11453)*(data!C:C=Endirim!B11453),0))</f>
        <v>0</v>
      </c>
      <c r="D11453" s="9" t="e">
        <f>VLOOKUP(C11453,campaign!$A$2:$D$18,4,FALSE)</f>
        <v>#N/A</v>
      </c>
      <c r="E11453" s="9">
        <f>_xlfn.MAXIFS(data!G:G,data!A:A,Endirim!A11453)</f>
        <v>0</v>
      </c>
      <c r="F11453" s="9" t="e">
        <f>IF(E11453=D11453,"no discount",_xlfn.XLOOKUP(E11453,campaign!$D$2:$D$18,campaign!$B$2:$B$18))</f>
        <v>#N/A</v>
      </c>
    </row>
    <row r="11454" spans="1:6" x14ac:dyDescent="0.3">
      <c r="A11454" s="9">
        <f>customer!A11454</f>
        <v>0</v>
      </c>
      <c r="B11454" s="10">
        <f>_xlfn.MAXIFS(data!C:C,data!A:A,Endirim!A11454)</f>
        <v>0</v>
      </c>
      <c r="C11454" s="9" cm="1">
        <f t="array" ref="C11454">INDEX(data!B:B,MATCH(1,(data!A:A=Endirim!A11454)*(data!C:C=Endirim!B11454),0))</f>
        <v>0</v>
      </c>
      <c r="D11454" s="9" t="e">
        <f>VLOOKUP(C11454,campaign!$A$2:$D$18,4,FALSE)</f>
        <v>#N/A</v>
      </c>
      <c r="E11454" s="9">
        <f>_xlfn.MAXIFS(data!G:G,data!A:A,Endirim!A11454)</f>
        <v>0</v>
      </c>
      <c r="F11454" s="9" t="e">
        <f>IF(E11454=D11454,"no discount",_xlfn.XLOOKUP(E11454,campaign!$D$2:$D$18,campaign!$B$2:$B$18))</f>
        <v>#N/A</v>
      </c>
    </row>
    <row r="11455" spans="1:6" x14ac:dyDescent="0.3">
      <c r="A11455" s="9">
        <f>customer!A11455</f>
        <v>0</v>
      </c>
      <c r="B11455" s="10">
        <f>_xlfn.MAXIFS(data!C:C,data!A:A,Endirim!A11455)</f>
        <v>0</v>
      </c>
      <c r="C11455" s="9" cm="1">
        <f t="array" ref="C11455">INDEX(data!B:B,MATCH(1,(data!A:A=Endirim!A11455)*(data!C:C=Endirim!B11455),0))</f>
        <v>0</v>
      </c>
      <c r="D11455" s="9" t="e">
        <f>VLOOKUP(C11455,campaign!$A$2:$D$18,4,FALSE)</f>
        <v>#N/A</v>
      </c>
      <c r="E11455" s="9">
        <f>_xlfn.MAXIFS(data!G:G,data!A:A,Endirim!A11455)</f>
        <v>0</v>
      </c>
      <c r="F11455" s="9" t="e">
        <f>IF(E11455=D11455,"no discount",_xlfn.XLOOKUP(E11455,campaign!$D$2:$D$18,campaign!$B$2:$B$18))</f>
        <v>#N/A</v>
      </c>
    </row>
    <row r="11456" spans="1:6" x14ac:dyDescent="0.3">
      <c r="A11456" s="9">
        <f>customer!A11456</f>
        <v>0</v>
      </c>
      <c r="B11456" s="10">
        <f>_xlfn.MAXIFS(data!C:C,data!A:A,Endirim!A11456)</f>
        <v>0</v>
      </c>
      <c r="C11456" s="9" cm="1">
        <f t="array" ref="C11456">INDEX(data!B:B,MATCH(1,(data!A:A=Endirim!A11456)*(data!C:C=Endirim!B11456),0))</f>
        <v>0</v>
      </c>
      <c r="D11456" s="9" t="e">
        <f>VLOOKUP(C11456,campaign!$A$2:$D$18,4,FALSE)</f>
        <v>#N/A</v>
      </c>
      <c r="E11456" s="9">
        <f>_xlfn.MAXIFS(data!G:G,data!A:A,Endirim!A11456)</f>
        <v>0</v>
      </c>
      <c r="F11456" s="9" t="e">
        <f>IF(E11456=D11456,"no discount",_xlfn.XLOOKUP(E11456,campaign!$D$2:$D$18,campaign!$B$2:$B$18))</f>
        <v>#N/A</v>
      </c>
    </row>
    <row r="11457" spans="1:6" x14ac:dyDescent="0.3">
      <c r="A11457" s="9">
        <f>customer!A11457</f>
        <v>0</v>
      </c>
      <c r="B11457" s="10">
        <f>_xlfn.MAXIFS(data!C:C,data!A:A,Endirim!A11457)</f>
        <v>0</v>
      </c>
      <c r="C11457" s="9" cm="1">
        <f t="array" ref="C11457">INDEX(data!B:B,MATCH(1,(data!A:A=Endirim!A11457)*(data!C:C=Endirim!B11457),0))</f>
        <v>0</v>
      </c>
      <c r="D11457" s="9" t="e">
        <f>VLOOKUP(C11457,campaign!$A$2:$D$18,4,FALSE)</f>
        <v>#N/A</v>
      </c>
      <c r="E11457" s="9">
        <f>_xlfn.MAXIFS(data!G:G,data!A:A,Endirim!A11457)</f>
        <v>0</v>
      </c>
      <c r="F11457" s="9" t="e">
        <f>IF(E11457=D11457,"no discount",_xlfn.XLOOKUP(E11457,campaign!$D$2:$D$18,campaign!$B$2:$B$18))</f>
        <v>#N/A</v>
      </c>
    </row>
    <row r="11458" spans="1:6" x14ac:dyDescent="0.3">
      <c r="A11458" s="9">
        <f>customer!A11458</f>
        <v>0</v>
      </c>
      <c r="B11458" s="10">
        <f>_xlfn.MAXIFS(data!C:C,data!A:A,Endirim!A11458)</f>
        <v>0</v>
      </c>
      <c r="C11458" s="9" cm="1">
        <f t="array" ref="C11458">INDEX(data!B:B,MATCH(1,(data!A:A=Endirim!A11458)*(data!C:C=Endirim!B11458),0))</f>
        <v>0</v>
      </c>
      <c r="D11458" s="9" t="e">
        <f>VLOOKUP(C11458,campaign!$A$2:$D$18,4,FALSE)</f>
        <v>#N/A</v>
      </c>
      <c r="E11458" s="9">
        <f>_xlfn.MAXIFS(data!G:G,data!A:A,Endirim!A11458)</f>
        <v>0</v>
      </c>
      <c r="F11458" s="9" t="e">
        <f>IF(E11458=D11458,"no discount",_xlfn.XLOOKUP(E11458,campaign!$D$2:$D$18,campaign!$B$2:$B$18))</f>
        <v>#N/A</v>
      </c>
    </row>
    <row r="11459" spans="1:6" x14ac:dyDescent="0.3">
      <c r="A11459" s="9">
        <f>customer!A11459</f>
        <v>0</v>
      </c>
      <c r="B11459" s="10">
        <f>_xlfn.MAXIFS(data!C:C,data!A:A,Endirim!A11459)</f>
        <v>0</v>
      </c>
      <c r="C11459" s="9" cm="1">
        <f t="array" ref="C11459">INDEX(data!B:B,MATCH(1,(data!A:A=Endirim!A11459)*(data!C:C=Endirim!B11459),0))</f>
        <v>0</v>
      </c>
      <c r="D11459" s="9" t="e">
        <f>VLOOKUP(C11459,campaign!$A$2:$D$18,4,FALSE)</f>
        <v>#N/A</v>
      </c>
      <c r="E11459" s="9">
        <f>_xlfn.MAXIFS(data!G:G,data!A:A,Endirim!A11459)</f>
        <v>0</v>
      </c>
      <c r="F11459" s="9" t="e">
        <f>IF(E11459=D11459,"no discount",_xlfn.XLOOKUP(E11459,campaign!$D$2:$D$18,campaign!$B$2:$B$18))</f>
        <v>#N/A</v>
      </c>
    </row>
    <row r="11460" spans="1:6" x14ac:dyDescent="0.3">
      <c r="A11460" s="9">
        <f>customer!A11460</f>
        <v>0</v>
      </c>
      <c r="B11460" s="10">
        <f>_xlfn.MAXIFS(data!C:C,data!A:A,Endirim!A11460)</f>
        <v>0</v>
      </c>
      <c r="C11460" s="9" cm="1">
        <f t="array" ref="C11460">INDEX(data!B:B,MATCH(1,(data!A:A=Endirim!A11460)*(data!C:C=Endirim!B11460),0))</f>
        <v>0</v>
      </c>
      <c r="D11460" s="9" t="e">
        <f>VLOOKUP(C11460,campaign!$A$2:$D$18,4,FALSE)</f>
        <v>#N/A</v>
      </c>
      <c r="E11460" s="9">
        <f>_xlfn.MAXIFS(data!G:G,data!A:A,Endirim!A11460)</f>
        <v>0</v>
      </c>
      <c r="F11460" s="9" t="e">
        <f>IF(E11460=D11460,"no discount",_xlfn.XLOOKUP(E11460,campaign!$D$2:$D$18,campaign!$B$2:$B$18))</f>
        <v>#N/A</v>
      </c>
    </row>
    <row r="11461" spans="1:6" x14ac:dyDescent="0.3">
      <c r="A11461" s="9">
        <f>customer!A11461</f>
        <v>0</v>
      </c>
      <c r="B11461" s="10">
        <f>_xlfn.MAXIFS(data!C:C,data!A:A,Endirim!A11461)</f>
        <v>0</v>
      </c>
      <c r="C11461" s="9" cm="1">
        <f t="array" ref="C11461">INDEX(data!B:B,MATCH(1,(data!A:A=Endirim!A11461)*(data!C:C=Endirim!B11461),0))</f>
        <v>0</v>
      </c>
      <c r="D11461" s="9" t="e">
        <f>VLOOKUP(C11461,campaign!$A$2:$D$18,4,FALSE)</f>
        <v>#N/A</v>
      </c>
      <c r="E11461" s="9">
        <f>_xlfn.MAXIFS(data!G:G,data!A:A,Endirim!A11461)</f>
        <v>0</v>
      </c>
      <c r="F11461" s="9" t="e">
        <f>IF(E11461=D11461,"no discount",_xlfn.XLOOKUP(E11461,campaign!$D$2:$D$18,campaign!$B$2:$B$18))</f>
        <v>#N/A</v>
      </c>
    </row>
    <row r="11462" spans="1:6" x14ac:dyDescent="0.3">
      <c r="A11462" s="9">
        <f>customer!A11462</f>
        <v>0</v>
      </c>
      <c r="B11462" s="10">
        <f>_xlfn.MAXIFS(data!C:C,data!A:A,Endirim!A11462)</f>
        <v>0</v>
      </c>
      <c r="C11462" s="9" cm="1">
        <f t="array" ref="C11462">INDEX(data!B:B,MATCH(1,(data!A:A=Endirim!A11462)*(data!C:C=Endirim!B11462),0))</f>
        <v>0</v>
      </c>
      <c r="D11462" s="9" t="e">
        <f>VLOOKUP(C11462,campaign!$A$2:$D$18,4,FALSE)</f>
        <v>#N/A</v>
      </c>
      <c r="E11462" s="9">
        <f>_xlfn.MAXIFS(data!G:G,data!A:A,Endirim!A11462)</f>
        <v>0</v>
      </c>
      <c r="F11462" s="9" t="e">
        <f>IF(E11462=D11462,"no discount",_xlfn.XLOOKUP(E11462,campaign!$D$2:$D$18,campaign!$B$2:$B$18))</f>
        <v>#N/A</v>
      </c>
    </row>
    <row r="11463" spans="1:6" x14ac:dyDescent="0.3">
      <c r="A11463" s="9">
        <f>customer!A11463</f>
        <v>0</v>
      </c>
      <c r="B11463" s="10">
        <f>_xlfn.MAXIFS(data!C:C,data!A:A,Endirim!A11463)</f>
        <v>0</v>
      </c>
      <c r="C11463" s="9" cm="1">
        <f t="array" ref="C11463">INDEX(data!B:B,MATCH(1,(data!A:A=Endirim!A11463)*(data!C:C=Endirim!B11463),0))</f>
        <v>0</v>
      </c>
      <c r="D11463" s="9" t="e">
        <f>VLOOKUP(C11463,campaign!$A$2:$D$18,4,FALSE)</f>
        <v>#N/A</v>
      </c>
      <c r="E11463" s="9">
        <f>_xlfn.MAXIFS(data!G:G,data!A:A,Endirim!A11463)</f>
        <v>0</v>
      </c>
      <c r="F11463" s="9" t="e">
        <f>IF(E11463=D11463,"no discount",_xlfn.XLOOKUP(E11463,campaign!$D$2:$D$18,campaign!$B$2:$B$18))</f>
        <v>#N/A</v>
      </c>
    </row>
    <row r="11464" spans="1:6" x14ac:dyDescent="0.3">
      <c r="A11464" s="9">
        <f>customer!A11464</f>
        <v>0</v>
      </c>
      <c r="B11464" s="10">
        <f>_xlfn.MAXIFS(data!C:C,data!A:A,Endirim!A11464)</f>
        <v>0</v>
      </c>
      <c r="C11464" s="9" cm="1">
        <f t="array" ref="C11464">INDEX(data!B:B,MATCH(1,(data!A:A=Endirim!A11464)*(data!C:C=Endirim!B11464),0))</f>
        <v>0</v>
      </c>
      <c r="D11464" s="9" t="e">
        <f>VLOOKUP(C11464,campaign!$A$2:$D$18,4,FALSE)</f>
        <v>#N/A</v>
      </c>
      <c r="E11464" s="9">
        <f>_xlfn.MAXIFS(data!G:G,data!A:A,Endirim!A11464)</f>
        <v>0</v>
      </c>
      <c r="F11464" s="9" t="e">
        <f>IF(E11464=D11464,"no discount",_xlfn.XLOOKUP(E11464,campaign!$D$2:$D$18,campaign!$B$2:$B$18))</f>
        <v>#N/A</v>
      </c>
    </row>
    <row r="11465" spans="1:6" x14ac:dyDescent="0.3">
      <c r="A11465" s="9">
        <f>customer!A11465</f>
        <v>0</v>
      </c>
      <c r="B11465" s="10">
        <f>_xlfn.MAXIFS(data!C:C,data!A:A,Endirim!A11465)</f>
        <v>0</v>
      </c>
      <c r="C11465" s="9" cm="1">
        <f t="array" ref="C11465">INDEX(data!B:B,MATCH(1,(data!A:A=Endirim!A11465)*(data!C:C=Endirim!B11465),0))</f>
        <v>0</v>
      </c>
      <c r="D11465" s="9" t="e">
        <f>VLOOKUP(C11465,campaign!$A$2:$D$18,4,FALSE)</f>
        <v>#N/A</v>
      </c>
      <c r="E11465" s="9">
        <f>_xlfn.MAXIFS(data!G:G,data!A:A,Endirim!A11465)</f>
        <v>0</v>
      </c>
      <c r="F11465" s="9" t="e">
        <f>IF(E11465=D11465,"no discount",_xlfn.XLOOKUP(E11465,campaign!$D$2:$D$18,campaign!$B$2:$B$18))</f>
        <v>#N/A</v>
      </c>
    </row>
    <row r="11466" spans="1:6" x14ac:dyDescent="0.3">
      <c r="A11466" s="9">
        <f>customer!A11466</f>
        <v>0</v>
      </c>
      <c r="B11466" s="10">
        <f>_xlfn.MAXIFS(data!C:C,data!A:A,Endirim!A11466)</f>
        <v>0</v>
      </c>
      <c r="C11466" s="9" cm="1">
        <f t="array" ref="C11466">INDEX(data!B:B,MATCH(1,(data!A:A=Endirim!A11466)*(data!C:C=Endirim!B11466),0))</f>
        <v>0</v>
      </c>
      <c r="D11466" s="9" t="e">
        <f>VLOOKUP(C11466,campaign!$A$2:$D$18,4,FALSE)</f>
        <v>#N/A</v>
      </c>
      <c r="E11466" s="9">
        <f>_xlfn.MAXIFS(data!G:G,data!A:A,Endirim!A11466)</f>
        <v>0</v>
      </c>
      <c r="F11466" s="9" t="e">
        <f>IF(E11466=D11466,"no discount",_xlfn.XLOOKUP(E11466,campaign!$D$2:$D$18,campaign!$B$2:$B$18))</f>
        <v>#N/A</v>
      </c>
    </row>
    <row r="11467" spans="1:6" x14ac:dyDescent="0.3">
      <c r="A11467" s="9">
        <f>customer!A11467</f>
        <v>0</v>
      </c>
      <c r="B11467" s="10">
        <f>_xlfn.MAXIFS(data!C:C,data!A:A,Endirim!A11467)</f>
        <v>0</v>
      </c>
      <c r="C11467" s="9" cm="1">
        <f t="array" ref="C11467">INDEX(data!B:B,MATCH(1,(data!A:A=Endirim!A11467)*(data!C:C=Endirim!B11467),0))</f>
        <v>0</v>
      </c>
      <c r="D11467" s="9" t="e">
        <f>VLOOKUP(C11467,campaign!$A$2:$D$18,4,FALSE)</f>
        <v>#N/A</v>
      </c>
      <c r="E11467" s="9">
        <f>_xlfn.MAXIFS(data!G:G,data!A:A,Endirim!A11467)</f>
        <v>0</v>
      </c>
      <c r="F11467" s="9" t="e">
        <f>IF(E11467=D11467,"no discount",_xlfn.XLOOKUP(E11467,campaign!$D$2:$D$18,campaign!$B$2:$B$18))</f>
        <v>#N/A</v>
      </c>
    </row>
    <row r="11468" spans="1:6" x14ac:dyDescent="0.3">
      <c r="A11468" s="9">
        <f>customer!A11468</f>
        <v>0</v>
      </c>
      <c r="B11468" s="10">
        <f>_xlfn.MAXIFS(data!C:C,data!A:A,Endirim!A11468)</f>
        <v>0</v>
      </c>
      <c r="C11468" s="9" cm="1">
        <f t="array" ref="C11468">INDEX(data!B:B,MATCH(1,(data!A:A=Endirim!A11468)*(data!C:C=Endirim!B11468),0))</f>
        <v>0</v>
      </c>
      <c r="D11468" s="9" t="e">
        <f>VLOOKUP(C11468,campaign!$A$2:$D$18,4,FALSE)</f>
        <v>#N/A</v>
      </c>
      <c r="E11468" s="9">
        <f>_xlfn.MAXIFS(data!G:G,data!A:A,Endirim!A11468)</f>
        <v>0</v>
      </c>
      <c r="F11468" s="9" t="e">
        <f>IF(E11468=D11468,"no discount",_xlfn.XLOOKUP(E11468,campaign!$D$2:$D$18,campaign!$B$2:$B$18))</f>
        <v>#N/A</v>
      </c>
    </row>
    <row r="11469" spans="1:6" x14ac:dyDescent="0.3">
      <c r="A11469" s="9">
        <f>customer!A11469</f>
        <v>0</v>
      </c>
      <c r="B11469" s="10">
        <f>_xlfn.MAXIFS(data!C:C,data!A:A,Endirim!A11469)</f>
        <v>0</v>
      </c>
      <c r="C11469" s="9" cm="1">
        <f t="array" ref="C11469">INDEX(data!B:B,MATCH(1,(data!A:A=Endirim!A11469)*(data!C:C=Endirim!B11469),0))</f>
        <v>0</v>
      </c>
      <c r="D11469" s="9" t="e">
        <f>VLOOKUP(C11469,campaign!$A$2:$D$18,4,FALSE)</f>
        <v>#N/A</v>
      </c>
      <c r="E11469" s="9">
        <f>_xlfn.MAXIFS(data!G:G,data!A:A,Endirim!A11469)</f>
        <v>0</v>
      </c>
      <c r="F11469" s="9" t="e">
        <f>IF(E11469=D11469,"no discount",_xlfn.XLOOKUP(E11469,campaign!$D$2:$D$18,campaign!$B$2:$B$18))</f>
        <v>#N/A</v>
      </c>
    </row>
    <row r="11470" spans="1:6" x14ac:dyDescent="0.3">
      <c r="A11470" s="9">
        <f>customer!A11470</f>
        <v>0</v>
      </c>
      <c r="B11470" s="10">
        <f>_xlfn.MAXIFS(data!C:C,data!A:A,Endirim!A11470)</f>
        <v>0</v>
      </c>
      <c r="C11470" s="9" cm="1">
        <f t="array" ref="C11470">INDEX(data!B:B,MATCH(1,(data!A:A=Endirim!A11470)*(data!C:C=Endirim!B11470),0))</f>
        <v>0</v>
      </c>
      <c r="D11470" s="9" t="e">
        <f>VLOOKUP(C11470,campaign!$A$2:$D$18,4,FALSE)</f>
        <v>#N/A</v>
      </c>
      <c r="E11470" s="9">
        <f>_xlfn.MAXIFS(data!G:G,data!A:A,Endirim!A11470)</f>
        <v>0</v>
      </c>
      <c r="F11470" s="9" t="e">
        <f>IF(E11470=D11470,"no discount",_xlfn.XLOOKUP(E11470,campaign!$D$2:$D$18,campaign!$B$2:$B$18))</f>
        <v>#N/A</v>
      </c>
    </row>
    <row r="11471" spans="1:6" x14ac:dyDescent="0.3">
      <c r="A11471" s="9">
        <f>customer!A11471</f>
        <v>0</v>
      </c>
      <c r="B11471" s="10">
        <f>_xlfn.MAXIFS(data!C:C,data!A:A,Endirim!A11471)</f>
        <v>0</v>
      </c>
      <c r="C11471" s="9" cm="1">
        <f t="array" ref="C11471">INDEX(data!B:B,MATCH(1,(data!A:A=Endirim!A11471)*(data!C:C=Endirim!B11471),0))</f>
        <v>0</v>
      </c>
      <c r="D11471" s="9" t="e">
        <f>VLOOKUP(C11471,campaign!$A$2:$D$18,4,FALSE)</f>
        <v>#N/A</v>
      </c>
      <c r="E11471" s="9">
        <f>_xlfn.MAXIFS(data!G:G,data!A:A,Endirim!A11471)</f>
        <v>0</v>
      </c>
      <c r="F11471" s="9" t="e">
        <f>IF(E11471=D11471,"no discount",_xlfn.XLOOKUP(E11471,campaign!$D$2:$D$18,campaign!$B$2:$B$18))</f>
        <v>#N/A</v>
      </c>
    </row>
    <row r="11472" spans="1:6" x14ac:dyDescent="0.3">
      <c r="A11472" s="9">
        <f>customer!A11472</f>
        <v>0</v>
      </c>
      <c r="B11472" s="10">
        <f>_xlfn.MAXIFS(data!C:C,data!A:A,Endirim!A11472)</f>
        <v>0</v>
      </c>
      <c r="C11472" s="9" cm="1">
        <f t="array" ref="C11472">INDEX(data!B:B,MATCH(1,(data!A:A=Endirim!A11472)*(data!C:C=Endirim!B11472),0))</f>
        <v>0</v>
      </c>
      <c r="D11472" s="9" t="e">
        <f>VLOOKUP(C11472,campaign!$A$2:$D$18,4,FALSE)</f>
        <v>#N/A</v>
      </c>
      <c r="E11472" s="9">
        <f>_xlfn.MAXIFS(data!G:G,data!A:A,Endirim!A11472)</f>
        <v>0</v>
      </c>
      <c r="F11472" s="9" t="e">
        <f>IF(E11472=D11472,"no discount",_xlfn.XLOOKUP(E11472,campaign!$D$2:$D$18,campaign!$B$2:$B$18))</f>
        <v>#N/A</v>
      </c>
    </row>
    <row r="11473" spans="1:6" x14ac:dyDescent="0.3">
      <c r="A11473" s="9">
        <f>customer!A11473</f>
        <v>0</v>
      </c>
      <c r="B11473" s="10">
        <f>_xlfn.MAXIFS(data!C:C,data!A:A,Endirim!A11473)</f>
        <v>0</v>
      </c>
      <c r="C11473" s="9" cm="1">
        <f t="array" ref="C11473">INDEX(data!B:B,MATCH(1,(data!A:A=Endirim!A11473)*(data!C:C=Endirim!B11473),0))</f>
        <v>0</v>
      </c>
      <c r="D11473" s="9" t="e">
        <f>VLOOKUP(C11473,campaign!$A$2:$D$18,4,FALSE)</f>
        <v>#N/A</v>
      </c>
      <c r="E11473" s="9">
        <f>_xlfn.MAXIFS(data!G:G,data!A:A,Endirim!A11473)</f>
        <v>0</v>
      </c>
      <c r="F11473" s="9" t="e">
        <f>IF(E11473=D11473,"no discount",_xlfn.XLOOKUP(E11473,campaign!$D$2:$D$18,campaign!$B$2:$B$18))</f>
        <v>#N/A</v>
      </c>
    </row>
    <row r="11474" spans="1:6" x14ac:dyDescent="0.3">
      <c r="A11474" s="9">
        <f>customer!A11474</f>
        <v>0</v>
      </c>
      <c r="B11474" s="10">
        <f>_xlfn.MAXIFS(data!C:C,data!A:A,Endirim!A11474)</f>
        <v>0</v>
      </c>
      <c r="C11474" s="9" cm="1">
        <f t="array" ref="C11474">INDEX(data!B:B,MATCH(1,(data!A:A=Endirim!A11474)*(data!C:C=Endirim!B11474),0))</f>
        <v>0</v>
      </c>
      <c r="D11474" s="9" t="e">
        <f>VLOOKUP(C11474,campaign!$A$2:$D$18,4,FALSE)</f>
        <v>#N/A</v>
      </c>
      <c r="E11474" s="9">
        <f>_xlfn.MAXIFS(data!G:G,data!A:A,Endirim!A11474)</f>
        <v>0</v>
      </c>
      <c r="F11474" s="9" t="e">
        <f>IF(E11474=D11474,"no discount",_xlfn.XLOOKUP(E11474,campaign!$D$2:$D$18,campaign!$B$2:$B$18))</f>
        <v>#N/A</v>
      </c>
    </row>
    <row r="11475" spans="1:6" x14ac:dyDescent="0.3">
      <c r="A11475" s="9">
        <f>customer!A11475</f>
        <v>0</v>
      </c>
      <c r="B11475" s="10">
        <f>_xlfn.MAXIFS(data!C:C,data!A:A,Endirim!A11475)</f>
        <v>0</v>
      </c>
      <c r="C11475" s="9" cm="1">
        <f t="array" ref="C11475">INDEX(data!B:B,MATCH(1,(data!A:A=Endirim!A11475)*(data!C:C=Endirim!B11475),0))</f>
        <v>0</v>
      </c>
      <c r="D11475" s="9" t="e">
        <f>VLOOKUP(C11475,campaign!$A$2:$D$18,4,FALSE)</f>
        <v>#N/A</v>
      </c>
      <c r="E11475" s="9">
        <f>_xlfn.MAXIFS(data!G:G,data!A:A,Endirim!A11475)</f>
        <v>0</v>
      </c>
      <c r="F11475" s="9" t="e">
        <f>IF(E11475=D11475,"no discount",_xlfn.XLOOKUP(E11475,campaign!$D$2:$D$18,campaign!$B$2:$B$18))</f>
        <v>#N/A</v>
      </c>
    </row>
    <row r="11476" spans="1:6" x14ac:dyDescent="0.3">
      <c r="A11476" s="9">
        <f>customer!A11476</f>
        <v>0</v>
      </c>
      <c r="B11476" s="10">
        <f>_xlfn.MAXIFS(data!C:C,data!A:A,Endirim!A11476)</f>
        <v>0</v>
      </c>
      <c r="C11476" s="9" cm="1">
        <f t="array" ref="C11476">INDEX(data!B:B,MATCH(1,(data!A:A=Endirim!A11476)*(data!C:C=Endirim!B11476),0))</f>
        <v>0</v>
      </c>
      <c r="D11476" s="9" t="e">
        <f>VLOOKUP(C11476,campaign!$A$2:$D$18,4,FALSE)</f>
        <v>#N/A</v>
      </c>
      <c r="E11476" s="9">
        <f>_xlfn.MAXIFS(data!G:G,data!A:A,Endirim!A11476)</f>
        <v>0</v>
      </c>
      <c r="F11476" s="9" t="e">
        <f>IF(E11476=D11476,"no discount",_xlfn.XLOOKUP(E11476,campaign!$D$2:$D$18,campaign!$B$2:$B$18))</f>
        <v>#N/A</v>
      </c>
    </row>
    <row r="11477" spans="1:6" x14ac:dyDescent="0.3">
      <c r="A11477" s="9">
        <f>customer!A11477</f>
        <v>0</v>
      </c>
      <c r="B11477" s="10">
        <f>_xlfn.MAXIFS(data!C:C,data!A:A,Endirim!A11477)</f>
        <v>0</v>
      </c>
      <c r="C11477" s="9" cm="1">
        <f t="array" ref="C11477">INDEX(data!B:B,MATCH(1,(data!A:A=Endirim!A11477)*(data!C:C=Endirim!B11477),0))</f>
        <v>0</v>
      </c>
      <c r="D11477" s="9" t="e">
        <f>VLOOKUP(C11477,campaign!$A$2:$D$18,4,FALSE)</f>
        <v>#N/A</v>
      </c>
      <c r="E11477" s="9">
        <f>_xlfn.MAXIFS(data!G:G,data!A:A,Endirim!A11477)</f>
        <v>0</v>
      </c>
      <c r="F11477" s="9" t="e">
        <f>IF(E11477=D11477,"no discount",_xlfn.XLOOKUP(E11477,campaign!$D$2:$D$18,campaign!$B$2:$B$18))</f>
        <v>#N/A</v>
      </c>
    </row>
    <row r="11478" spans="1:6" x14ac:dyDescent="0.3">
      <c r="A11478" s="9">
        <f>customer!A11478</f>
        <v>0</v>
      </c>
      <c r="B11478" s="10">
        <f>_xlfn.MAXIFS(data!C:C,data!A:A,Endirim!A11478)</f>
        <v>0</v>
      </c>
      <c r="C11478" s="9" cm="1">
        <f t="array" ref="C11478">INDEX(data!B:B,MATCH(1,(data!A:A=Endirim!A11478)*(data!C:C=Endirim!B11478),0))</f>
        <v>0</v>
      </c>
      <c r="D11478" s="9" t="e">
        <f>VLOOKUP(C11478,campaign!$A$2:$D$18,4,FALSE)</f>
        <v>#N/A</v>
      </c>
      <c r="E11478" s="9">
        <f>_xlfn.MAXIFS(data!G:G,data!A:A,Endirim!A11478)</f>
        <v>0</v>
      </c>
      <c r="F11478" s="9" t="e">
        <f>IF(E11478=D11478,"no discount",_xlfn.XLOOKUP(E11478,campaign!$D$2:$D$18,campaign!$B$2:$B$18))</f>
        <v>#N/A</v>
      </c>
    </row>
    <row r="11479" spans="1:6" x14ac:dyDescent="0.3">
      <c r="A11479" s="9">
        <f>customer!A11479</f>
        <v>0</v>
      </c>
      <c r="B11479" s="10">
        <f>_xlfn.MAXIFS(data!C:C,data!A:A,Endirim!A11479)</f>
        <v>0</v>
      </c>
      <c r="C11479" s="9" cm="1">
        <f t="array" ref="C11479">INDEX(data!B:B,MATCH(1,(data!A:A=Endirim!A11479)*(data!C:C=Endirim!B11479),0))</f>
        <v>0</v>
      </c>
      <c r="D11479" s="9" t="e">
        <f>VLOOKUP(C11479,campaign!$A$2:$D$18,4,FALSE)</f>
        <v>#N/A</v>
      </c>
      <c r="E11479" s="9">
        <f>_xlfn.MAXIFS(data!G:G,data!A:A,Endirim!A11479)</f>
        <v>0</v>
      </c>
      <c r="F11479" s="9" t="e">
        <f>IF(E11479=D11479,"no discount",_xlfn.XLOOKUP(E11479,campaign!$D$2:$D$18,campaign!$B$2:$B$18))</f>
        <v>#N/A</v>
      </c>
    </row>
    <row r="11480" spans="1:6" x14ac:dyDescent="0.3">
      <c r="A11480" s="9">
        <f>customer!A11480</f>
        <v>0</v>
      </c>
      <c r="B11480" s="10">
        <f>_xlfn.MAXIFS(data!C:C,data!A:A,Endirim!A11480)</f>
        <v>0</v>
      </c>
      <c r="C11480" s="9" cm="1">
        <f t="array" ref="C11480">INDEX(data!B:B,MATCH(1,(data!A:A=Endirim!A11480)*(data!C:C=Endirim!B11480),0))</f>
        <v>0</v>
      </c>
      <c r="D11480" s="9" t="e">
        <f>VLOOKUP(C11480,campaign!$A$2:$D$18,4,FALSE)</f>
        <v>#N/A</v>
      </c>
      <c r="E11480" s="9">
        <f>_xlfn.MAXIFS(data!G:G,data!A:A,Endirim!A11480)</f>
        <v>0</v>
      </c>
      <c r="F11480" s="9" t="e">
        <f>IF(E11480=D11480,"no discount",_xlfn.XLOOKUP(E11480,campaign!$D$2:$D$18,campaign!$B$2:$B$18))</f>
        <v>#N/A</v>
      </c>
    </row>
    <row r="11481" spans="1:6" x14ac:dyDescent="0.3">
      <c r="A11481" s="9">
        <f>customer!A11481</f>
        <v>0</v>
      </c>
      <c r="B11481" s="10">
        <f>_xlfn.MAXIFS(data!C:C,data!A:A,Endirim!A11481)</f>
        <v>0</v>
      </c>
      <c r="C11481" s="9" cm="1">
        <f t="array" ref="C11481">INDEX(data!B:B,MATCH(1,(data!A:A=Endirim!A11481)*(data!C:C=Endirim!B11481),0))</f>
        <v>0</v>
      </c>
      <c r="D11481" s="9" t="e">
        <f>VLOOKUP(C11481,campaign!$A$2:$D$18,4,FALSE)</f>
        <v>#N/A</v>
      </c>
      <c r="E11481" s="9">
        <f>_xlfn.MAXIFS(data!G:G,data!A:A,Endirim!A11481)</f>
        <v>0</v>
      </c>
      <c r="F11481" s="9" t="e">
        <f>IF(E11481=D11481,"no discount",_xlfn.XLOOKUP(E11481,campaign!$D$2:$D$18,campaign!$B$2:$B$18))</f>
        <v>#N/A</v>
      </c>
    </row>
    <row r="11482" spans="1:6" x14ac:dyDescent="0.3">
      <c r="A11482" s="9">
        <f>customer!A11482</f>
        <v>0</v>
      </c>
      <c r="B11482" s="10">
        <f>_xlfn.MAXIFS(data!C:C,data!A:A,Endirim!A11482)</f>
        <v>0</v>
      </c>
      <c r="C11482" s="9" cm="1">
        <f t="array" ref="C11482">INDEX(data!B:B,MATCH(1,(data!A:A=Endirim!A11482)*(data!C:C=Endirim!B11482),0))</f>
        <v>0</v>
      </c>
      <c r="D11482" s="9" t="e">
        <f>VLOOKUP(C11482,campaign!$A$2:$D$18,4,FALSE)</f>
        <v>#N/A</v>
      </c>
      <c r="E11482" s="9">
        <f>_xlfn.MAXIFS(data!G:G,data!A:A,Endirim!A11482)</f>
        <v>0</v>
      </c>
      <c r="F11482" s="9" t="e">
        <f>IF(E11482=D11482,"no discount",_xlfn.XLOOKUP(E11482,campaign!$D$2:$D$18,campaign!$B$2:$B$18))</f>
        <v>#N/A</v>
      </c>
    </row>
    <row r="11483" spans="1:6" x14ac:dyDescent="0.3">
      <c r="A11483" s="9">
        <f>customer!A11483</f>
        <v>0</v>
      </c>
      <c r="B11483" s="10">
        <f>_xlfn.MAXIFS(data!C:C,data!A:A,Endirim!A11483)</f>
        <v>0</v>
      </c>
      <c r="C11483" s="9" cm="1">
        <f t="array" ref="C11483">INDEX(data!B:B,MATCH(1,(data!A:A=Endirim!A11483)*(data!C:C=Endirim!B11483),0))</f>
        <v>0</v>
      </c>
      <c r="D11483" s="9" t="e">
        <f>VLOOKUP(C11483,campaign!$A$2:$D$18,4,FALSE)</f>
        <v>#N/A</v>
      </c>
      <c r="E11483" s="9">
        <f>_xlfn.MAXIFS(data!G:G,data!A:A,Endirim!A11483)</f>
        <v>0</v>
      </c>
      <c r="F11483" s="9" t="e">
        <f>IF(E11483=D11483,"no discount",_xlfn.XLOOKUP(E11483,campaign!$D$2:$D$18,campaign!$B$2:$B$18))</f>
        <v>#N/A</v>
      </c>
    </row>
    <row r="11484" spans="1:6" x14ac:dyDescent="0.3">
      <c r="A11484" s="9">
        <f>customer!A11484</f>
        <v>0</v>
      </c>
      <c r="B11484" s="10">
        <f>_xlfn.MAXIFS(data!C:C,data!A:A,Endirim!A11484)</f>
        <v>0</v>
      </c>
      <c r="C11484" s="9" cm="1">
        <f t="array" ref="C11484">INDEX(data!B:B,MATCH(1,(data!A:A=Endirim!A11484)*(data!C:C=Endirim!B11484),0))</f>
        <v>0</v>
      </c>
      <c r="D11484" s="9" t="e">
        <f>VLOOKUP(C11484,campaign!$A$2:$D$18,4,FALSE)</f>
        <v>#N/A</v>
      </c>
      <c r="E11484" s="9">
        <f>_xlfn.MAXIFS(data!G:G,data!A:A,Endirim!A11484)</f>
        <v>0</v>
      </c>
      <c r="F11484" s="9" t="e">
        <f>IF(E11484=D11484,"no discount",_xlfn.XLOOKUP(E11484,campaign!$D$2:$D$18,campaign!$B$2:$B$18))</f>
        <v>#N/A</v>
      </c>
    </row>
    <row r="11485" spans="1:6" x14ac:dyDescent="0.3">
      <c r="A11485" s="9">
        <f>customer!A11485</f>
        <v>0</v>
      </c>
      <c r="B11485" s="10">
        <f>_xlfn.MAXIFS(data!C:C,data!A:A,Endirim!A11485)</f>
        <v>0</v>
      </c>
      <c r="C11485" s="9" cm="1">
        <f t="array" ref="C11485">INDEX(data!B:B,MATCH(1,(data!A:A=Endirim!A11485)*(data!C:C=Endirim!B11485),0))</f>
        <v>0</v>
      </c>
      <c r="D11485" s="9" t="e">
        <f>VLOOKUP(C11485,campaign!$A$2:$D$18,4,FALSE)</f>
        <v>#N/A</v>
      </c>
      <c r="E11485" s="9">
        <f>_xlfn.MAXIFS(data!G:G,data!A:A,Endirim!A11485)</f>
        <v>0</v>
      </c>
      <c r="F11485" s="9" t="e">
        <f>IF(E11485=D11485,"no discount",_xlfn.XLOOKUP(E11485,campaign!$D$2:$D$18,campaign!$B$2:$B$18))</f>
        <v>#N/A</v>
      </c>
    </row>
    <row r="11486" spans="1:6" x14ac:dyDescent="0.3">
      <c r="A11486" s="9">
        <f>customer!A11486</f>
        <v>0</v>
      </c>
      <c r="B11486" s="10">
        <f>_xlfn.MAXIFS(data!C:C,data!A:A,Endirim!A11486)</f>
        <v>0</v>
      </c>
      <c r="C11486" s="9" cm="1">
        <f t="array" ref="C11486">INDEX(data!B:B,MATCH(1,(data!A:A=Endirim!A11486)*(data!C:C=Endirim!B11486),0))</f>
        <v>0</v>
      </c>
      <c r="D11486" s="9" t="e">
        <f>VLOOKUP(C11486,campaign!$A$2:$D$18,4,FALSE)</f>
        <v>#N/A</v>
      </c>
      <c r="E11486" s="9">
        <f>_xlfn.MAXIFS(data!G:G,data!A:A,Endirim!A11486)</f>
        <v>0</v>
      </c>
      <c r="F11486" s="9" t="e">
        <f>IF(E11486=D11486,"no discount",_xlfn.XLOOKUP(E11486,campaign!$D$2:$D$18,campaign!$B$2:$B$18))</f>
        <v>#N/A</v>
      </c>
    </row>
    <row r="11487" spans="1:6" x14ac:dyDescent="0.3">
      <c r="A11487" s="9">
        <f>customer!A11487</f>
        <v>0</v>
      </c>
      <c r="B11487" s="10">
        <f>_xlfn.MAXIFS(data!C:C,data!A:A,Endirim!A11487)</f>
        <v>0</v>
      </c>
      <c r="C11487" s="9" cm="1">
        <f t="array" ref="C11487">INDEX(data!B:B,MATCH(1,(data!A:A=Endirim!A11487)*(data!C:C=Endirim!B11487),0))</f>
        <v>0</v>
      </c>
      <c r="D11487" s="9" t="e">
        <f>VLOOKUP(C11487,campaign!$A$2:$D$18,4,FALSE)</f>
        <v>#N/A</v>
      </c>
      <c r="E11487" s="9">
        <f>_xlfn.MAXIFS(data!G:G,data!A:A,Endirim!A11487)</f>
        <v>0</v>
      </c>
      <c r="F11487" s="9" t="e">
        <f>IF(E11487=D11487,"no discount",_xlfn.XLOOKUP(E11487,campaign!$D$2:$D$18,campaign!$B$2:$B$18))</f>
        <v>#N/A</v>
      </c>
    </row>
    <row r="11488" spans="1:6" x14ac:dyDescent="0.3">
      <c r="A11488" s="9">
        <f>customer!A11488</f>
        <v>0</v>
      </c>
      <c r="B11488" s="10">
        <f>_xlfn.MAXIFS(data!C:C,data!A:A,Endirim!A11488)</f>
        <v>0</v>
      </c>
      <c r="C11488" s="9" cm="1">
        <f t="array" ref="C11488">INDEX(data!B:B,MATCH(1,(data!A:A=Endirim!A11488)*(data!C:C=Endirim!B11488),0))</f>
        <v>0</v>
      </c>
      <c r="D11488" s="9" t="e">
        <f>VLOOKUP(C11488,campaign!$A$2:$D$18,4,FALSE)</f>
        <v>#N/A</v>
      </c>
      <c r="E11488" s="9">
        <f>_xlfn.MAXIFS(data!G:G,data!A:A,Endirim!A11488)</f>
        <v>0</v>
      </c>
      <c r="F11488" s="9" t="e">
        <f>IF(E11488=D11488,"no discount",_xlfn.XLOOKUP(E11488,campaign!$D$2:$D$18,campaign!$B$2:$B$18))</f>
        <v>#N/A</v>
      </c>
    </row>
    <row r="11489" spans="1:6" x14ac:dyDescent="0.3">
      <c r="A11489" s="9">
        <f>customer!A11489</f>
        <v>0</v>
      </c>
      <c r="B11489" s="10">
        <f>_xlfn.MAXIFS(data!C:C,data!A:A,Endirim!A11489)</f>
        <v>0</v>
      </c>
      <c r="C11489" s="9" cm="1">
        <f t="array" ref="C11489">INDEX(data!B:B,MATCH(1,(data!A:A=Endirim!A11489)*(data!C:C=Endirim!B11489),0))</f>
        <v>0</v>
      </c>
      <c r="D11489" s="9" t="e">
        <f>VLOOKUP(C11489,campaign!$A$2:$D$18,4,FALSE)</f>
        <v>#N/A</v>
      </c>
      <c r="E11489" s="9">
        <f>_xlfn.MAXIFS(data!G:G,data!A:A,Endirim!A11489)</f>
        <v>0</v>
      </c>
      <c r="F11489" s="9" t="e">
        <f>IF(E11489=D11489,"no discount",_xlfn.XLOOKUP(E11489,campaign!$D$2:$D$18,campaign!$B$2:$B$18))</f>
        <v>#N/A</v>
      </c>
    </row>
    <row r="11490" spans="1:6" x14ac:dyDescent="0.3">
      <c r="A11490" s="9">
        <f>customer!A11490</f>
        <v>0</v>
      </c>
      <c r="B11490" s="10">
        <f>_xlfn.MAXIFS(data!C:C,data!A:A,Endirim!A11490)</f>
        <v>0</v>
      </c>
      <c r="C11490" s="9" cm="1">
        <f t="array" ref="C11490">INDEX(data!B:B,MATCH(1,(data!A:A=Endirim!A11490)*(data!C:C=Endirim!B11490),0))</f>
        <v>0</v>
      </c>
      <c r="D11490" s="9" t="e">
        <f>VLOOKUP(C11490,campaign!$A$2:$D$18,4,FALSE)</f>
        <v>#N/A</v>
      </c>
      <c r="E11490" s="9">
        <f>_xlfn.MAXIFS(data!G:G,data!A:A,Endirim!A11490)</f>
        <v>0</v>
      </c>
      <c r="F11490" s="9" t="e">
        <f>IF(E11490=D11490,"no discount",_xlfn.XLOOKUP(E11490,campaign!$D$2:$D$18,campaign!$B$2:$B$18))</f>
        <v>#N/A</v>
      </c>
    </row>
    <row r="11491" spans="1:6" x14ac:dyDescent="0.3">
      <c r="A11491" s="9">
        <f>customer!A11491</f>
        <v>0</v>
      </c>
      <c r="B11491" s="10">
        <f>_xlfn.MAXIFS(data!C:C,data!A:A,Endirim!A11491)</f>
        <v>0</v>
      </c>
      <c r="C11491" s="9" cm="1">
        <f t="array" ref="C11491">INDEX(data!B:B,MATCH(1,(data!A:A=Endirim!A11491)*(data!C:C=Endirim!B11491),0))</f>
        <v>0</v>
      </c>
      <c r="D11491" s="9" t="e">
        <f>VLOOKUP(C11491,campaign!$A$2:$D$18,4,FALSE)</f>
        <v>#N/A</v>
      </c>
      <c r="E11491" s="9">
        <f>_xlfn.MAXIFS(data!G:G,data!A:A,Endirim!A11491)</f>
        <v>0</v>
      </c>
      <c r="F11491" s="9" t="e">
        <f>IF(E11491=D11491,"no discount",_xlfn.XLOOKUP(E11491,campaign!$D$2:$D$18,campaign!$B$2:$B$18))</f>
        <v>#N/A</v>
      </c>
    </row>
    <row r="11492" spans="1:6" x14ac:dyDescent="0.3">
      <c r="A11492" s="9">
        <f>customer!A11492</f>
        <v>0</v>
      </c>
      <c r="B11492" s="10">
        <f>_xlfn.MAXIFS(data!C:C,data!A:A,Endirim!A11492)</f>
        <v>0</v>
      </c>
      <c r="C11492" s="9" cm="1">
        <f t="array" ref="C11492">INDEX(data!B:B,MATCH(1,(data!A:A=Endirim!A11492)*(data!C:C=Endirim!B11492),0))</f>
        <v>0</v>
      </c>
      <c r="D11492" s="9" t="e">
        <f>VLOOKUP(C11492,campaign!$A$2:$D$18,4,FALSE)</f>
        <v>#N/A</v>
      </c>
      <c r="E11492" s="9">
        <f>_xlfn.MAXIFS(data!G:G,data!A:A,Endirim!A11492)</f>
        <v>0</v>
      </c>
      <c r="F11492" s="9" t="e">
        <f>IF(E11492=D11492,"no discount",_xlfn.XLOOKUP(E11492,campaign!$D$2:$D$18,campaign!$B$2:$B$18))</f>
        <v>#N/A</v>
      </c>
    </row>
    <row r="11493" spans="1:6" x14ac:dyDescent="0.3">
      <c r="A11493" s="9">
        <f>customer!A11493</f>
        <v>0</v>
      </c>
      <c r="B11493" s="10">
        <f>_xlfn.MAXIFS(data!C:C,data!A:A,Endirim!A11493)</f>
        <v>0</v>
      </c>
      <c r="C11493" s="9" cm="1">
        <f t="array" ref="C11493">INDEX(data!B:B,MATCH(1,(data!A:A=Endirim!A11493)*(data!C:C=Endirim!B11493),0))</f>
        <v>0</v>
      </c>
      <c r="D11493" s="9" t="e">
        <f>VLOOKUP(C11493,campaign!$A$2:$D$18,4,FALSE)</f>
        <v>#N/A</v>
      </c>
      <c r="E11493" s="9">
        <f>_xlfn.MAXIFS(data!G:G,data!A:A,Endirim!A11493)</f>
        <v>0</v>
      </c>
      <c r="F11493" s="9" t="e">
        <f>IF(E11493=D11493,"no discount",_xlfn.XLOOKUP(E11493,campaign!$D$2:$D$18,campaign!$B$2:$B$18))</f>
        <v>#N/A</v>
      </c>
    </row>
    <row r="11494" spans="1:6" x14ac:dyDescent="0.3">
      <c r="A11494" s="9">
        <f>customer!A11494</f>
        <v>0</v>
      </c>
      <c r="B11494" s="10">
        <f>_xlfn.MAXIFS(data!C:C,data!A:A,Endirim!A11494)</f>
        <v>0</v>
      </c>
      <c r="C11494" s="9" cm="1">
        <f t="array" ref="C11494">INDEX(data!B:B,MATCH(1,(data!A:A=Endirim!A11494)*(data!C:C=Endirim!B11494),0))</f>
        <v>0</v>
      </c>
      <c r="D11494" s="9" t="e">
        <f>VLOOKUP(C11494,campaign!$A$2:$D$18,4,FALSE)</f>
        <v>#N/A</v>
      </c>
      <c r="E11494" s="9">
        <f>_xlfn.MAXIFS(data!G:G,data!A:A,Endirim!A11494)</f>
        <v>0</v>
      </c>
      <c r="F11494" s="9" t="e">
        <f>IF(E11494=D11494,"no discount",_xlfn.XLOOKUP(E11494,campaign!$D$2:$D$18,campaign!$B$2:$B$18))</f>
        <v>#N/A</v>
      </c>
    </row>
    <row r="11495" spans="1:6" x14ac:dyDescent="0.3">
      <c r="A11495" s="9">
        <f>customer!A11495</f>
        <v>0</v>
      </c>
      <c r="B11495" s="10">
        <f>_xlfn.MAXIFS(data!C:C,data!A:A,Endirim!A11495)</f>
        <v>0</v>
      </c>
      <c r="C11495" s="9" cm="1">
        <f t="array" ref="C11495">INDEX(data!B:B,MATCH(1,(data!A:A=Endirim!A11495)*(data!C:C=Endirim!B11495),0))</f>
        <v>0</v>
      </c>
      <c r="D11495" s="9" t="e">
        <f>VLOOKUP(C11495,campaign!$A$2:$D$18,4,FALSE)</f>
        <v>#N/A</v>
      </c>
      <c r="E11495" s="9">
        <f>_xlfn.MAXIFS(data!G:G,data!A:A,Endirim!A11495)</f>
        <v>0</v>
      </c>
      <c r="F11495" s="9" t="e">
        <f>IF(E11495=D11495,"no discount",_xlfn.XLOOKUP(E11495,campaign!$D$2:$D$18,campaign!$B$2:$B$18))</f>
        <v>#N/A</v>
      </c>
    </row>
    <row r="11496" spans="1:6" x14ac:dyDescent="0.3">
      <c r="A11496" s="9">
        <f>customer!A11496</f>
        <v>0</v>
      </c>
      <c r="B11496" s="10">
        <f>_xlfn.MAXIFS(data!C:C,data!A:A,Endirim!A11496)</f>
        <v>0</v>
      </c>
      <c r="C11496" s="9" cm="1">
        <f t="array" ref="C11496">INDEX(data!B:B,MATCH(1,(data!A:A=Endirim!A11496)*(data!C:C=Endirim!B11496),0))</f>
        <v>0</v>
      </c>
      <c r="D11496" s="9" t="e">
        <f>VLOOKUP(C11496,campaign!$A$2:$D$18,4,FALSE)</f>
        <v>#N/A</v>
      </c>
      <c r="E11496" s="9">
        <f>_xlfn.MAXIFS(data!G:G,data!A:A,Endirim!A11496)</f>
        <v>0</v>
      </c>
      <c r="F11496" s="9" t="e">
        <f>IF(E11496=D11496,"no discount",_xlfn.XLOOKUP(E11496,campaign!$D$2:$D$18,campaign!$B$2:$B$18))</f>
        <v>#N/A</v>
      </c>
    </row>
    <row r="11497" spans="1:6" x14ac:dyDescent="0.3">
      <c r="A11497" s="9">
        <f>customer!A11497</f>
        <v>0</v>
      </c>
      <c r="B11497" s="10">
        <f>_xlfn.MAXIFS(data!C:C,data!A:A,Endirim!A11497)</f>
        <v>0</v>
      </c>
      <c r="C11497" s="9" cm="1">
        <f t="array" ref="C11497">INDEX(data!B:B,MATCH(1,(data!A:A=Endirim!A11497)*(data!C:C=Endirim!B11497),0))</f>
        <v>0</v>
      </c>
      <c r="D11497" s="9" t="e">
        <f>VLOOKUP(C11497,campaign!$A$2:$D$18,4,FALSE)</f>
        <v>#N/A</v>
      </c>
      <c r="E11497" s="9">
        <f>_xlfn.MAXIFS(data!G:G,data!A:A,Endirim!A11497)</f>
        <v>0</v>
      </c>
      <c r="F11497" s="9" t="e">
        <f>IF(E11497=D11497,"no discount",_xlfn.XLOOKUP(E11497,campaign!$D$2:$D$18,campaign!$B$2:$B$18))</f>
        <v>#N/A</v>
      </c>
    </row>
    <row r="11498" spans="1:6" x14ac:dyDescent="0.3">
      <c r="A11498" s="9">
        <f>customer!A11498</f>
        <v>0</v>
      </c>
      <c r="B11498" s="10">
        <f>_xlfn.MAXIFS(data!C:C,data!A:A,Endirim!A11498)</f>
        <v>0</v>
      </c>
      <c r="C11498" s="9" cm="1">
        <f t="array" ref="C11498">INDEX(data!B:B,MATCH(1,(data!A:A=Endirim!A11498)*(data!C:C=Endirim!B11498),0))</f>
        <v>0</v>
      </c>
      <c r="D11498" s="9" t="e">
        <f>VLOOKUP(C11498,campaign!$A$2:$D$18,4,FALSE)</f>
        <v>#N/A</v>
      </c>
      <c r="E11498" s="9">
        <f>_xlfn.MAXIFS(data!G:G,data!A:A,Endirim!A11498)</f>
        <v>0</v>
      </c>
      <c r="F11498" s="9" t="e">
        <f>IF(E11498=D11498,"no discount",_xlfn.XLOOKUP(E11498,campaign!$D$2:$D$18,campaign!$B$2:$B$18))</f>
        <v>#N/A</v>
      </c>
    </row>
    <row r="11499" spans="1:6" x14ac:dyDescent="0.3">
      <c r="A11499" s="9">
        <f>customer!A11499</f>
        <v>0</v>
      </c>
      <c r="B11499" s="10">
        <f>_xlfn.MAXIFS(data!C:C,data!A:A,Endirim!A11499)</f>
        <v>0</v>
      </c>
      <c r="C11499" s="9" cm="1">
        <f t="array" ref="C11499">INDEX(data!B:B,MATCH(1,(data!A:A=Endirim!A11499)*(data!C:C=Endirim!B11499),0))</f>
        <v>0</v>
      </c>
      <c r="D11499" s="9" t="e">
        <f>VLOOKUP(C11499,campaign!$A$2:$D$18,4,FALSE)</f>
        <v>#N/A</v>
      </c>
      <c r="E11499" s="9">
        <f>_xlfn.MAXIFS(data!G:G,data!A:A,Endirim!A11499)</f>
        <v>0</v>
      </c>
      <c r="F11499" s="9" t="e">
        <f>IF(E11499=D11499,"no discount",_xlfn.XLOOKUP(E11499,campaign!$D$2:$D$18,campaign!$B$2:$B$18))</f>
        <v>#N/A</v>
      </c>
    </row>
    <row r="11500" spans="1:6" x14ac:dyDescent="0.3">
      <c r="A11500" s="9">
        <f>customer!A11500</f>
        <v>0</v>
      </c>
      <c r="B11500" s="10">
        <f>_xlfn.MAXIFS(data!C:C,data!A:A,Endirim!A11500)</f>
        <v>0</v>
      </c>
      <c r="C11500" s="9" cm="1">
        <f t="array" ref="C11500">INDEX(data!B:B,MATCH(1,(data!A:A=Endirim!A11500)*(data!C:C=Endirim!B11500),0))</f>
        <v>0</v>
      </c>
      <c r="D11500" s="9" t="e">
        <f>VLOOKUP(C11500,campaign!$A$2:$D$18,4,FALSE)</f>
        <v>#N/A</v>
      </c>
      <c r="E11500" s="9">
        <f>_xlfn.MAXIFS(data!G:G,data!A:A,Endirim!A11500)</f>
        <v>0</v>
      </c>
      <c r="F11500" s="9" t="e">
        <f>IF(E11500=D11500,"no discount",_xlfn.XLOOKUP(E11500,campaign!$D$2:$D$18,campaign!$B$2:$B$18))</f>
        <v>#N/A</v>
      </c>
    </row>
    <row r="11501" spans="1:6" x14ac:dyDescent="0.3">
      <c r="A11501" s="9">
        <f>customer!A11501</f>
        <v>0</v>
      </c>
      <c r="B11501" s="10">
        <f>_xlfn.MAXIFS(data!C:C,data!A:A,Endirim!A11501)</f>
        <v>0</v>
      </c>
      <c r="C11501" s="9" cm="1">
        <f t="array" ref="C11501">INDEX(data!B:B,MATCH(1,(data!A:A=Endirim!A11501)*(data!C:C=Endirim!B11501),0))</f>
        <v>0</v>
      </c>
      <c r="D11501" s="9" t="e">
        <f>VLOOKUP(C11501,campaign!$A$2:$D$18,4,FALSE)</f>
        <v>#N/A</v>
      </c>
      <c r="E11501" s="9">
        <f>_xlfn.MAXIFS(data!G:G,data!A:A,Endirim!A11501)</f>
        <v>0</v>
      </c>
      <c r="F11501" s="9" t="e">
        <f>IF(E11501=D11501,"no discount",_xlfn.XLOOKUP(E11501,campaign!$D$2:$D$18,campaign!$B$2:$B$18))</f>
        <v>#N/A</v>
      </c>
    </row>
    <row r="11502" spans="1:6" x14ac:dyDescent="0.3">
      <c r="A11502" s="9">
        <f>customer!A11502</f>
        <v>0</v>
      </c>
      <c r="B11502" s="10">
        <f>_xlfn.MAXIFS(data!C:C,data!A:A,Endirim!A11502)</f>
        <v>0</v>
      </c>
      <c r="C11502" s="9" cm="1">
        <f t="array" ref="C11502">INDEX(data!B:B,MATCH(1,(data!A:A=Endirim!A11502)*(data!C:C=Endirim!B11502),0))</f>
        <v>0</v>
      </c>
      <c r="D11502" s="9" t="e">
        <f>VLOOKUP(C11502,campaign!$A$2:$D$18,4,FALSE)</f>
        <v>#N/A</v>
      </c>
      <c r="E11502" s="9">
        <f>_xlfn.MAXIFS(data!G:G,data!A:A,Endirim!A11502)</f>
        <v>0</v>
      </c>
      <c r="F11502" s="9" t="e">
        <f>IF(E11502=D11502,"no discount",_xlfn.XLOOKUP(E11502,campaign!$D$2:$D$18,campaign!$B$2:$B$18))</f>
        <v>#N/A</v>
      </c>
    </row>
    <row r="11503" spans="1:6" x14ac:dyDescent="0.3">
      <c r="A11503" s="9">
        <f>customer!A11503</f>
        <v>0</v>
      </c>
      <c r="B11503" s="10">
        <f>_xlfn.MAXIFS(data!C:C,data!A:A,Endirim!A11503)</f>
        <v>0</v>
      </c>
      <c r="C11503" s="9" cm="1">
        <f t="array" ref="C11503">INDEX(data!B:B,MATCH(1,(data!A:A=Endirim!A11503)*(data!C:C=Endirim!B11503),0))</f>
        <v>0</v>
      </c>
      <c r="D11503" s="9" t="e">
        <f>VLOOKUP(C11503,campaign!$A$2:$D$18,4,FALSE)</f>
        <v>#N/A</v>
      </c>
      <c r="E11503" s="9">
        <f>_xlfn.MAXIFS(data!G:G,data!A:A,Endirim!A11503)</f>
        <v>0</v>
      </c>
      <c r="F11503" s="9" t="e">
        <f>IF(E11503=D11503,"no discount",_xlfn.XLOOKUP(E11503,campaign!$D$2:$D$18,campaign!$B$2:$B$18))</f>
        <v>#N/A</v>
      </c>
    </row>
    <row r="11504" spans="1:6" x14ac:dyDescent="0.3">
      <c r="A11504" s="9">
        <f>customer!A11504</f>
        <v>0</v>
      </c>
      <c r="B11504" s="10">
        <f>_xlfn.MAXIFS(data!C:C,data!A:A,Endirim!A11504)</f>
        <v>0</v>
      </c>
      <c r="C11504" s="9" cm="1">
        <f t="array" ref="C11504">INDEX(data!B:B,MATCH(1,(data!A:A=Endirim!A11504)*(data!C:C=Endirim!B11504),0))</f>
        <v>0</v>
      </c>
      <c r="D11504" s="9" t="e">
        <f>VLOOKUP(C11504,campaign!$A$2:$D$18,4,FALSE)</f>
        <v>#N/A</v>
      </c>
      <c r="E11504" s="9">
        <f>_xlfn.MAXIFS(data!G:G,data!A:A,Endirim!A11504)</f>
        <v>0</v>
      </c>
      <c r="F11504" s="9" t="e">
        <f>IF(E11504=D11504,"no discount",_xlfn.XLOOKUP(E11504,campaign!$D$2:$D$18,campaign!$B$2:$B$18))</f>
        <v>#N/A</v>
      </c>
    </row>
    <row r="11505" spans="1:6" x14ac:dyDescent="0.3">
      <c r="A11505" s="9">
        <f>customer!A11505</f>
        <v>0</v>
      </c>
      <c r="B11505" s="10">
        <f>_xlfn.MAXIFS(data!C:C,data!A:A,Endirim!A11505)</f>
        <v>0</v>
      </c>
      <c r="C11505" s="9" cm="1">
        <f t="array" ref="C11505">INDEX(data!B:B,MATCH(1,(data!A:A=Endirim!A11505)*(data!C:C=Endirim!B11505),0))</f>
        <v>0</v>
      </c>
      <c r="D11505" s="9" t="e">
        <f>VLOOKUP(C11505,campaign!$A$2:$D$18,4,FALSE)</f>
        <v>#N/A</v>
      </c>
      <c r="E11505" s="9">
        <f>_xlfn.MAXIFS(data!G:G,data!A:A,Endirim!A11505)</f>
        <v>0</v>
      </c>
      <c r="F11505" s="9" t="e">
        <f>IF(E11505=D11505,"no discount",_xlfn.XLOOKUP(E11505,campaign!$D$2:$D$18,campaign!$B$2:$B$18))</f>
        <v>#N/A</v>
      </c>
    </row>
    <row r="11506" spans="1:6" x14ac:dyDescent="0.3">
      <c r="A11506" s="9">
        <f>customer!A11506</f>
        <v>0</v>
      </c>
      <c r="B11506" s="10">
        <f>_xlfn.MAXIFS(data!C:C,data!A:A,Endirim!A11506)</f>
        <v>0</v>
      </c>
      <c r="C11506" s="9" cm="1">
        <f t="array" ref="C11506">INDEX(data!B:B,MATCH(1,(data!A:A=Endirim!A11506)*(data!C:C=Endirim!B11506),0))</f>
        <v>0</v>
      </c>
      <c r="D11506" s="9" t="e">
        <f>VLOOKUP(C11506,campaign!$A$2:$D$18,4,FALSE)</f>
        <v>#N/A</v>
      </c>
      <c r="E11506" s="9">
        <f>_xlfn.MAXIFS(data!G:G,data!A:A,Endirim!A11506)</f>
        <v>0</v>
      </c>
      <c r="F11506" s="9" t="e">
        <f>IF(E11506=D11506,"no discount",_xlfn.XLOOKUP(E11506,campaign!$D$2:$D$18,campaign!$B$2:$B$18))</f>
        <v>#N/A</v>
      </c>
    </row>
    <row r="11507" spans="1:6" x14ac:dyDescent="0.3">
      <c r="A11507" s="9">
        <f>customer!A11507</f>
        <v>0</v>
      </c>
      <c r="B11507" s="10">
        <f>_xlfn.MAXIFS(data!C:C,data!A:A,Endirim!A11507)</f>
        <v>0</v>
      </c>
      <c r="C11507" s="9" cm="1">
        <f t="array" ref="C11507">INDEX(data!B:B,MATCH(1,(data!A:A=Endirim!A11507)*(data!C:C=Endirim!B11507),0))</f>
        <v>0</v>
      </c>
      <c r="D11507" s="9" t="e">
        <f>VLOOKUP(C11507,campaign!$A$2:$D$18,4,FALSE)</f>
        <v>#N/A</v>
      </c>
      <c r="E11507" s="9">
        <f>_xlfn.MAXIFS(data!G:G,data!A:A,Endirim!A11507)</f>
        <v>0</v>
      </c>
      <c r="F11507" s="9" t="e">
        <f>IF(E11507=D11507,"no discount",_xlfn.XLOOKUP(E11507,campaign!$D$2:$D$18,campaign!$B$2:$B$18))</f>
        <v>#N/A</v>
      </c>
    </row>
    <row r="11508" spans="1:6" x14ac:dyDescent="0.3">
      <c r="A11508" s="9">
        <f>customer!A11508</f>
        <v>0</v>
      </c>
      <c r="B11508" s="10">
        <f>_xlfn.MAXIFS(data!C:C,data!A:A,Endirim!A11508)</f>
        <v>0</v>
      </c>
      <c r="C11508" s="9" cm="1">
        <f t="array" ref="C11508">INDEX(data!B:B,MATCH(1,(data!A:A=Endirim!A11508)*(data!C:C=Endirim!B11508),0))</f>
        <v>0</v>
      </c>
      <c r="D11508" s="9" t="e">
        <f>VLOOKUP(C11508,campaign!$A$2:$D$18,4,FALSE)</f>
        <v>#N/A</v>
      </c>
      <c r="E11508" s="9">
        <f>_xlfn.MAXIFS(data!G:G,data!A:A,Endirim!A11508)</f>
        <v>0</v>
      </c>
      <c r="F11508" s="9" t="e">
        <f>IF(E11508=D11508,"no discount",_xlfn.XLOOKUP(E11508,campaign!$D$2:$D$18,campaign!$B$2:$B$18))</f>
        <v>#N/A</v>
      </c>
    </row>
    <row r="11509" spans="1:6" x14ac:dyDescent="0.3">
      <c r="A11509" s="9">
        <f>customer!A11509</f>
        <v>0</v>
      </c>
      <c r="B11509" s="10">
        <f>_xlfn.MAXIFS(data!C:C,data!A:A,Endirim!A11509)</f>
        <v>0</v>
      </c>
      <c r="C11509" s="9" cm="1">
        <f t="array" ref="C11509">INDEX(data!B:B,MATCH(1,(data!A:A=Endirim!A11509)*(data!C:C=Endirim!B11509),0))</f>
        <v>0</v>
      </c>
      <c r="D11509" s="9" t="e">
        <f>VLOOKUP(C11509,campaign!$A$2:$D$18,4,FALSE)</f>
        <v>#N/A</v>
      </c>
      <c r="E11509" s="9">
        <f>_xlfn.MAXIFS(data!G:G,data!A:A,Endirim!A11509)</f>
        <v>0</v>
      </c>
      <c r="F11509" s="9" t="e">
        <f>IF(E11509=D11509,"no discount",_xlfn.XLOOKUP(E11509,campaign!$D$2:$D$18,campaign!$B$2:$B$18))</f>
        <v>#N/A</v>
      </c>
    </row>
    <row r="11510" spans="1:6" x14ac:dyDescent="0.3">
      <c r="A11510" s="9">
        <f>customer!A11510</f>
        <v>0</v>
      </c>
      <c r="B11510" s="10">
        <f>_xlfn.MAXIFS(data!C:C,data!A:A,Endirim!A11510)</f>
        <v>0</v>
      </c>
      <c r="C11510" s="9" cm="1">
        <f t="array" ref="C11510">INDEX(data!B:B,MATCH(1,(data!A:A=Endirim!A11510)*(data!C:C=Endirim!B11510),0))</f>
        <v>0</v>
      </c>
      <c r="D11510" s="9" t="e">
        <f>VLOOKUP(C11510,campaign!$A$2:$D$18,4,FALSE)</f>
        <v>#N/A</v>
      </c>
      <c r="E11510" s="9">
        <f>_xlfn.MAXIFS(data!G:G,data!A:A,Endirim!A11510)</f>
        <v>0</v>
      </c>
      <c r="F11510" s="9" t="e">
        <f>IF(E11510=D11510,"no discount",_xlfn.XLOOKUP(E11510,campaign!$D$2:$D$18,campaign!$B$2:$B$18))</f>
        <v>#N/A</v>
      </c>
    </row>
    <row r="11511" spans="1:6" x14ac:dyDescent="0.3">
      <c r="A11511" s="9">
        <f>customer!A11511</f>
        <v>0</v>
      </c>
      <c r="B11511" s="10">
        <f>_xlfn.MAXIFS(data!C:C,data!A:A,Endirim!A11511)</f>
        <v>0</v>
      </c>
      <c r="C11511" s="9" cm="1">
        <f t="array" ref="C11511">INDEX(data!B:B,MATCH(1,(data!A:A=Endirim!A11511)*(data!C:C=Endirim!B11511),0))</f>
        <v>0</v>
      </c>
      <c r="D11511" s="9" t="e">
        <f>VLOOKUP(C11511,campaign!$A$2:$D$18,4,FALSE)</f>
        <v>#N/A</v>
      </c>
      <c r="E11511" s="9">
        <f>_xlfn.MAXIFS(data!G:G,data!A:A,Endirim!A11511)</f>
        <v>0</v>
      </c>
      <c r="F11511" s="9" t="e">
        <f>IF(E11511=D11511,"no discount",_xlfn.XLOOKUP(E11511,campaign!$D$2:$D$18,campaign!$B$2:$B$18))</f>
        <v>#N/A</v>
      </c>
    </row>
    <row r="11512" spans="1:6" x14ac:dyDescent="0.3">
      <c r="A11512" s="9">
        <f>customer!A11512</f>
        <v>0</v>
      </c>
      <c r="B11512" s="10">
        <f>_xlfn.MAXIFS(data!C:C,data!A:A,Endirim!A11512)</f>
        <v>0</v>
      </c>
      <c r="C11512" s="9" cm="1">
        <f t="array" ref="C11512">INDEX(data!B:B,MATCH(1,(data!A:A=Endirim!A11512)*(data!C:C=Endirim!B11512),0))</f>
        <v>0</v>
      </c>
      <c r="D11512" s="9" t="e">
        <f>VLOOKUP(C11512,campaign!$A$2:$D$18,4,FALSE)</f>
        <v>#N/A</v>
      </c>
      <c r="E11512" s="9">
        <f>_xlfn.MAXIFS(data!G:G,data!A:A,Endirim!A11512)</f>
        <v>0</v>
      </c>
      <c r="F11512" s="9" t="e">
        <f>IF(E11512=D11512,"no discount",_xlfn.XLOOKUP(E11512,campaign!$D$2:$D$18,campaign!$B$2:$B$18))</f>
        <v>#N/A</v>
      </c>
    </row>
    <row r="11513" spans="1:6" x14ac:dyDescent="0.3">
      <c r="A11513" s="9">
        <f>customer!A11513</f>
        <v>0</v>
      </c>
      <c r="B11513" s="10">
        <f>_xlfn.MAXIFS(data!C:C,data!A:A,Endirim!A11513)</f>
        <v>0</v>
      </c>
      <c r="C11513" s="9" cm="1">
        <f t="array" ref="C11513">INDEX(data!B:B,MATCH(1,(data!A:A=Endirim!A11513)*(data!C:C=Endirim!B11513),0))</f>
        <v>0</v>
      </c>
      <c r="D11513" s="9" t="e">
        <f>VLOOKUP(C11513,campaign!$A$2:$D$18,4,FALSE)</f>
        <v>#N/A</v>
      </c>
      <c r="E11513" s="9">
        <f>_xlfn.MAXIFS(data!G:G,data!A:A,Endirim!A11513)</f>
        <v>0</v>
      </c>
      <c r="F11513" s="9" t="e">
        <f>IF(E11513=D11513,"no discount",_xlfn.XLOOKUP(E11513,campaign!$D$2:$D$18,campaign!$B$2:$B$18))</f>
        <v>#N/A</v>
      </c>
    </row>
    <row r="11514" spans="1:6" x14ac:dyDescent="0.3">
      <c r="A11514" s="9">
        <f>customer!A11514</f>
        <v>0</v>
      </c>
      <c r="B11514" s="10">
        <f>_xlfn.MAXIFS(data!C:C,data!A:A,Endirim!A11514)</f>
        <v>0</v>
      </c>
      <c r="C11514" s="9" cm="1">
        <f t="array" ref="C11514">INDEX(data!B:B,MATCH(1,(data!A:A=Endirim!A11514)*(data!C:C=Endirim!B11514),0))</f>
        <v>0</v>
      </c>
      <c r="D11514" s="9" t="e">
        <f>VLOOKUP(C11514,campaign!$A$2:$D$18,4,FALSE)</f>
        <v>#N/A</v>
      </c>
      <c r="E11514" s="9">
        <f>_xlfn.MAXIFS(data!G:G,data!A:A,Endirim!A11514)</f>
        <v>0</v>
      </c>
      <c r="F11514" s="9" t="e">
        <f>IF(E11514=D11514,"no discount",_xlfn.XLOOKUP(E11514,campaign!$D$2:$D$18,campaign!$B$2:$B$18))</f>
        <v>#N/A</v>
      </c>
    </row>
    <row r="11515" spans="1:6" x14ac:dyDescent="0.3">
      <c r="A11515" s="9">
        <f>customer!A11515</f>
        <v>0</v>
      </c>
      <c r="B11515" s="10">
        <f>_xlfn.MAXIFS(data!C:C,data!A:A,Endirim!A11515)</f>
        <v>0</v>
      </c>
      <c r="C11515" s="9" cm="1">
        <f t="array" ref="C11515">INDEX(data!B:B,MATCH(1,(data!A:A=Endirim!A11515)*(data!C:C=Endirim!B11515),0))</f>
        <v>0</v>
      </c>
      <c r="D11515" s="9" t="e">
        <f>VLOOKUP(C11515,campaign!$A$2:$D$18,4,FALSE)</f>
        <v>#N/A</v>
      </c>
      <c r="E11515" s="9">
        <f>_xlfn.MAXIFS(data!G:G,data!A:A,Endirim!A11515)</f>
        <v>0</v>
      </c>
      <c r="F11515" s="9" t="e">
        <f>IF(E11515=D11515,"no discount",_xlfn.XLOOKUP(E11515,campaign!$D$2:$D$18,campaign!$B$2:$B$18))</f>
        <v>#N/A</v>
      </c>
    </row>
    <row r="11516" spans="1:6" x14ac:dyDescent="0.3">
      <c r="A11516" s="9">
        <f>customer!A11516</f>
        <v>0</v>
      </c>
      <c r="B11516" s="10">
        <f>_xlfn.MAXIFS(data!C:C,data!A:A,Endirim!A11516)</f>
        <v>0</v>
      </c>
      <c r="C11516" s="9" cm="1">
        <f t="array" ref="C11516">INDEX(data!B:B,MATCH(1,(data!A:A=Endirim!A11516)*(data!C:C=Endirim!B11516),0))</f>
        <v>0</v>
      </c>
      <c r="D11516" s="9" t="e">
        <f>VLOOKUP(C11516,campaign!$A$2:$D$18,4,FALSE)</f>
        <v>#N/A</v>
      </c>
      <c r="E11516" s="9">
        <f>_xlfn.MAXIFS(data!G:G,data!A:A,Endirim!A11516)</f>
        <v>0</v>
      </c>
      <c r="F11516" s="9" t="e">
        <f>IF(E11516=D11516,"no discount",_xlfn.XLOOKUP(E11516,campaign!$D$2:$D$18,campaign!$B$2:$B$18))</f>
        <v>#N/A</v>
      </c>
    </row>
    <row r="11517" spans="1:6" x14ac:dyDescent="0.3">
      <c r="A11517" s="9">
        <f>customer!A11517</f>
        <v>0</v>
      </c>
      <c r="B11517" s="10">
        <f>_xlfn.MAXIFS(data!C:C,data!A:A,Endirim!A11517)</f>
        <v>0</v>
      </c>
      <c r="C11517" s="9" cm="1">
        <f t="array" ref="C11517">INDEX(data!B:B,MATCH(1,(data!A:A=Endirim!A11517)*(data!C:C=Endirim!B11517),0))</f>
        <v>0</v>
      </c>
      <c r="D11517" s="9" t="e">
        <f>VLOOKUP(C11517,campaign!$A$2:$D$18,4,FALSE)</f>
        <v>#N/A</v>
      </c>
      <c r="E11517" s="9">
        <f>_xlfn.MAXIFS(data!G:G,data!A:A,Endirim!A11517)</f>
        <v>0</v>
      </c>
      <c r="F11517" s="9" t="e">
        <f>IF(E11517=D11517,"no discount",_xlfn.XLOOKUP(E11517,campaign!$D$2:$D$18,campaign!$B$2:$B$18))</f>
        <v>#N/A</v>
      </c>
    </row>
    <row r="11518" spans="1:6" x14ac:dyDescent="0.3">
      <c r="A11518" s="9">
        <f>customer!A11518</f>
        <v>0</v>
      </c>
      <c r="B11518" s="10">
        <f>_xlfn.MAXIFS(data!C:C,data!A:A,Endirim!A11518)</f>
        <v>0</v>
      </c>
      <c r="C11518" s="9" cm="1">
        <f t="array" ref="C11518">INDEX(data!B:B,MATCH(1,(data!A:A=Endirim!A11518)*(data!C:C=Endirim!B11518),0))</f>
        <v>0</v>
      </c>
      <c r="D11518" s="9" t="e">
        <f>VLOOKUP(C11518,campaign!$A$2:$D$18,4,FALSE)</f>
        <v>#N/A</v>
      </c>
      <c r="E11518" s="9">
        <f>_xlfn.MAXIFS(data!G:G,data!A:A,Endirim!A11518)</f>
        <v>0</v>
      </c>
      <c r="F11518" s="9" t="e">
        <f>IF(E11518=D11518,"no discount",_xlfn.XLOOKUP(E11518,campaign!$D$2:$D$18,campaign!$B$2:$B$18))</f>
        <v>#N/A</v>
      </c>
    </row>
    <row r="11519" spans="1:6" x14ac:dyDescent="0.3">
      <c r="A11519" s="9">
        <f>customer!A11519</f>
        <v>0</v>
      </c>
      <c r="B11519" s="10">
        <f>_xlfn.MAXIFS(data!C:C,data!A:A,Endirim!A11519)</f>
        <v>0</v>
      </c>
      <c r="C11519" s="9" cm="1">
        <f t="array" ref="C11519">INDEX(data!B:B,MATCH(1,(data!A:A=Endirim!A11519)*(data!C:C=Endirim!B11519),0))</f>
        <v>0</v>
      </c>
      <c r="D11519" s="9" t="e">
        <f>VLOOKUP(C11519,campaign!$A$2:$D$18,4,FALSE)</f>
        <v>#N/A</v>
      </c>
      <c r="E11519" s="9">
        <f>_xlfn.MAXIFS(data!G:G,data!A:A,Endirim!A11519)</f>
        <v>0</v>
      </c>
      <c r="F11519" s="9" t="e">
        <f>IF(E11519=D11519,"no discount",_xlfn.XLOOKUP(E11519,campaign!$D$2:$D$18,campaign!$B$2:$B$18))</f>
        <v>#N/A</v>
      </c>
    </row>
    <row r="11520" spans="1:6" x14ac:dyDescent="0.3">
      <c r="A11520" s="9">
        <f>customer!A11520</f>
        <v>0</v>
      </c>
      <c r="B11520" s="10">
        <f>_xlfn.MAXIFS(data!C:C,data!A:A,Endirim!A11520)</f>
        <v>0</v>
      </c>
      <c r="C11520" s="9" cm="1">
        <f t="array" ref="C11520">INDEX(data!B:B,MATCH(1,(data!A:A=Endirim!A11520)*(data!C:C=Endirim!B11520),0))</f>
        <v>0</v>
      </c>
      <c r="D11520" s="9" t="e">
        <f>VLOOKUP(C11520,campaign!$A$2:$D$18,4,FALSE)</f>
        <v>#N/A</v>
      </c>
      <c r="E11520" s="9">
        <f>_xlfn.MAXIFS(data!G:G,data!A:A,Endirim!A11520)</f>
        <v>0</v>
      </c>
      <c r="F11520" s="9" t="e">
        <f>IF(E11520=D11520,"no discount",_xlfn.XLOOKUP(E11520,campaign!$D$2:$D$18,campaign!$B$2:$B$18))</f>
        <v>#N/A</v>
      </c>
    </row>
    <row r="11521" spans="1:6" x14ac:dyDescent="0.3">
      <c r="A11521" s="9">
        <f>customer!A11521</f>
        <v>0</v>
      </c>
      <c r="B11521" s="10">
        <f>_xlfn.MAXIFS(data!C:C,data!A:A,Endirim!A11521)</f>
        <v>0</v>
      </c>
      <c r="C11521" s="9" cm="1">
        <f t="array" ref="C11521">INDEX(data!B:B,MATCH(1,(data!A:A=Endirim!A11521)*(data!C:C=Endirim!B11521),0))</f>
        <v>0</v>
      </c>
      <c r="D11521" s="9" t="e">
        <f>VLOOKUP(C11521,campaign!$A$2:$D$18,4,FALSE)</f>
        <v>#N/A</v>
      </c>
      <c r="E11521" s="9">
        <f>_xlfn.MAXIFS(data!G:G,data!A:A,Endirim!A11521)</f>
        <v>0</v>
      </c>
      <c r="F11521" s="9" t="e">
        <f>IF(E11521=D11521,"no discount",_xlfn.XLOOKUP(E11521,campaign!$D$2:$D$18,campaign!$B$2:$B$18))</f>
        <v>#N/A</v>
      </c>
    </row>
    <row r="11522" spans="1:6" x14ac:dyDescent="0.3">
      <c r="A11522" s="9">
        <f>customer!A11522</f>
        <v>0</v>
      </c>
      <c r="B11522" s="10">
        <f>_xlfn.MAXIFS(data!C:C,data!A:A,Endirim!A11522)</f>
        <v>0</v>
      </c>
      <c r="C11522" s="9" cm="1">
        <f t="array" ref="C11522">INDEX(data!B:B,MATCH(1,(data!A:A=Endirim!A11522)*(data!C:C=Endirim!B11522),0))</f>
        <v>0</v>
      </c>
      <c r="D11522" s="9" t="e">
        <f>VLOOKUP(C11522,campaign!$A$2:$D$18,4,FALSE)</f>
        <v>#N/A</v>
      </c>
      <c r="E11522" s="9">
        <f>_xlfn.MAXIFS(data!G:G,data!A:A,Endirim!A11522)</f>
        <v>0</v>
      </c>
      <c r="F11522" s="9" t="e">
        <f>IF(E11522=D11522,"no discount",_xlfn.XLOOKUP(E11522,campaign!$D$2:$D$18,campaign!$B$2:$B$18))</f>
        <v>#N/A</v>
      </c>
    </row>
    <row r="11523" spans="1:6" x14ac:dyDescent="0.3">
      <c r="A11523" s="9">
        <f>customer!A11523</f>
        <v>0</v>
      </c>
      <c r="B11523" s="10">
        <f>_xlfn.MAXIFS(data!C:C,data!A:A,Endirim!A11523)</f>
        <v>0</v>
      </c>
      <c r="C11523" s="9" cm="1">
        <f t="array" ref="C11523">INDEX(data!B:B,MATCH(1,(data!A:A=Endirim!A11523)*(data!C:C=Endirim!B11523),0))</f>
        <v>0</v>
      </c>
      <c r="D11523" s="9" t="e">
        <f>VLOOKUP(C11523,campaign!$A$2:$D$18,4,FALSE)</f>
        <v>#N/A</v>
      </c>
      <c r="E11523" s="9">
        <f>_xlfn.MAXIFS(data!G:G,data!A:A,Endirim!A11523)</f>
        <v>0</v>
      </c>
      <c r="F11523" s="9" t="e">
        <f>IF(E11523=D11523,"no discount",_xlfn.XLOOKUP(E11523,campaign!$D$2:$D$18,campaign!$B$2:$B$18))</f>
        <v>#N/A</v>
      </c>
    </row>
    <row r="11524" spans="1:6" x14ac:dyDescent="0.3">
      <c r="A11524" s="9">
        <f>customer!A11524</f>
        <v>0</v>
      </c>
      <c r="B11524" s="10">
        <f>_xlfn.MAXIFS(data!C:C,data!A:A,Endirim!A11524)</f>
        <v>0</v>
      </c>
      <c r="C11524" s="9" cm="1">
        <f t="array" ref="C11524">INDEX(data!B:B,MATCH(1,(data!A:A=Endirim!A11524)*(data!C:C=Endirim!B11524),0))</f>
        <v>0</v>
      </c>
      <c r="D11524" s="9" t="e">
        <f>VLOOKUP(C11524,campaign!$A$2:$D$18,4,FALSE)</f>
        <v>#N/A</v>
      </c>
      <c r="E11524" s="9">
        <f>_xlfn.MAXIFS(data!G:G,data!A:A,Endirim!A11524)</f>
        <v>0</v>
      </c>
      <c r="F11524" s="9" t="e">
        <f>IF(E11524=D11524,"no discount",_xlfn.XLOOKUP(E11524,campaign!$D$2:$D$18,campaign!$B$2:$B$18))</f>
        <v>#N/A</v>
      </c>
    </row>
    <row r="11525" spans="1:6" x14ac:dyDescent="0.3">
      <c r="A11525" s="9">
        <f>customer!A11525</f>
        <v>0</v>
      </c>
      <c r="B11525" s="10">
        <f>_xlfn.MAXIFS(data!C:C,data!A:A,Endirim!A11525)</f>
        <v>0</v>
      </c>
      <c r="C11525" s="9" cm="1">
        <f t="array" ref="C11525">INDEX(data!B:B,MATCH(1,(data!A:A=Endirim!A11525)*(data!C:C=Endirim!B11525),0))</f>
        <v>0</v>
      </c>
      <c r="D11525" s="9" t="e">
        <f>VLOOKUP(C11525,campaign!$A$2:$D$18,4,FALSE)</f>
        <v>#N/A</v>
      </c>
      <c r="E11525" s="9">
        <f>_xlfn.MAXIFS(data!G:G,data!A:A,Endirim!A11525)</f>
        <v>0</v>
      </c>
      <c r="F11525" s="9" t="e">
        <f>IF(E11525=D11525,"no discount",_xlfn.XLOOKUP(E11525,campaign!$D$2:$D$18,campaign!$B$2:$B$18))</f>
        <v>#N/A</v>
      </c>
    </row>
    <row r="11526" spans="1:6" x14ac:dyDescent="0.3">
      <c r="A11526" s="9">
        <f>customer!A11526</f>
        <v>0</v>
      </c>
      <c r="B11526" s="10">
        <f>_xlfn.MAXIFS(data!C:C,data!A:A,Endirim!A11526)</f>
        <v>0</v>
      </c>
      <c r="C11526" s="9" cm="1">
        <f t="array" ref="C11526">INDEX(data!B:B,MATCH(1,(data!A:A=Endirim!A11526)*(data!C:C=Endirim!B11526),0))</f>
        <v>0</v>
      </c>
      <c r="D11526" s="9" t="e">
        <f>VLOOKUP(C11526,campaign!$A$2:$D$18,4,FALSE)</f>
        <v>#N/A</v>
      </c>
      <c r="E11526" s="9">
        <f>_xlfn.MAXIFS(data!G:G,data!A:A,Endirim!A11526)</f>
        <v>0</v>
      </c>
      <c r="F11526" s="9" t="e">
        <f>IF(E11526=D11526,"no discount",_xlfn.XLOOKUP(E11526,campaign!$D$2:$D$18,campaign!$B$2:$B$18))</f>
        <v>#N/A</v>
      </c>
    </row>
    <row r="11527" spans="1:6" x14ac:dyDescent="0.3">
      <c r="A11527" s="9">
        <f>customer!A11527</f>
        <v>0</v>
      </c>
      <c r="B11527" s="10">
        <f>_xlfn.MAXIFS(data!C:C,data!A:A,Endirim!A11527)</f>
        <v>0</v>
      </c>
      <c r="C11527" s="9" cm="1">
        <f t="array" ref="C11527">INDEX(data!B:B,MATCH(1,(data!A:A=Endirim!A11527)*(data!C:C=Endirim!B11527),0))</f>
        <v>0</v>
      </c>
      <c r="D11527" s="9" t="e">
        <f>VLOOKUP(C11527,campaign!$A$2:$D$18,4,FALSE)</f>
        <v>#N/A</v>
      </c>
      <c r="E11527" s="9">
        <f>_xlfn.MAXIFS(data!G:G,data!A:A,Endirim!A11527)</f>
        <v>0</v>
      </c>
      <c r="F11527" s="9" t="e">
        <f>IF(E11527=D11527,"no discount",_xlfn.XLOOKUP(E11527,campaign!$D$2:$D$18,campaign!$B$2:$B$18))</f>
        <v>#N/A</v>
      </c>
    </row>
    <row r="11528" spans="1:6" x14ac:dyDescent="0.3">
      <c r="A11528" s="9">
        <f>customer!A11528</f>
        <v>0</v>
      </c>
      <c r="B11528" s="10">
        <f>_xlfn.MAXIFS(data!C:C,data!A:A,Endirim!A11528)</f>
        <v>0</v>
      </c>
      <c r="C11528" s="9" cm="1">
        <f t="array" ref="C11528">INDEX(data!B:B,MATCH(1,(data!A:A=Endirim!A11528)*(data!C:C=Endirim!B11528),0))</f>
        <v>0</v>
      </c>
      <c r="D11528" s="9" t="e">
        <f>VLOOKUP(C11528,campaign!$A$2:$D$18,4,FALSE)</f>
        <v>#N/A</v>
      </c>
      <c r="E11528" s="9">
        <f>_xlfn.MAXIFS(data!G:G,data!A:A,Endirim!A11528)</f>
        <v>0</v>
      </c>
      <c r="F11528" s="9" t="e">
        <f>IF(E11528=D11528,"no discount",_xlfn.XLOOKUP(E11528,campaign!$D$2:$D$18,campaign!$B$2:$B$18))</f>
        <v>#N/A</v>
      </c>
    </row>
    <row r="11529" spans="1:6" x14ac:dyDescent="0.3">
      <c r="A11529" s="9">
        <f>customer!A11529</f>
        <v>0</v>
      </c>
      <c r="B11529" s="10">
        <f>_xlfn.MAXIFS(data!C:C,data!A:A,Endirim!A11529)</f>
        <v>0</v>
      </c>
      <c r="C11529" s="9" cm="1">
        <f t="array" ref="C11529">INDEX(data!B:B,MATCH(1,(data!A:A=Endirim!A11529)*(data!C:C=Endirim!B11529),0))</f>
        <v>0</v>
      </c>
      <c r="D11529" s="9" t="e">
        <f>VLOOKUP(C11529,campaign!$A$2:$D$18,4,FALSE)</f>
        <v>#N/A</v>
      </c>
      <c r="E11529" s="9">
        <f>_xlfn.MAXIFS(data!G:G,data!A:A,Endirim!A11529)</f>
        <v>0</v>
      </c>
      <c r="F11529" s="9" t="e">
        <f>IF(E11529=D11529,"no discount",_xlfn.XLOOKUP(E11529,campaign!$D$2:$D$18,campaign!$B$2:$B$18))</f>
        <v>#N/A</v>
      </c>
    </row>
    <row r="11530" spans="1:6" x14ac:dyDescent="0.3">
      <c r="A11530" s="9">
        <f>customer!A11530</f>
        <v>0</v>
      </c>
      <c r="B11530" s="10">
        <f>_xlfn.MAXIFS(data!C:C,data!A:A,Endirim!A11530)</f>
        <v>0</v>
      </c>
      <c r="C11530" s="9" cm="1">
        <f t="array" ref="C11530">INDEX(data!B:B,MATCH(1,(data!A:A=Endirim!A11530)*(data!C:C=Endirim!B11530),0))</f>
        <v>0</v>
      </c>
      <c r="D11530" s="9" t="e">
        <f>VLOOKUP(C11530,campaign!$A$2:$D$18,4,FALSE)</f>
        <v>#N/A</v>
      </c>
      <c r="E11530" s="9">
        <f>_xlfn.MAXIFS(data!G:G,data!A:A,Endirim!A11530)</f>
        <v>0</v>
      </c>
      <c r="F11530" s="9" t="e">
        <f>IF(E11530=D11530,"no discount",_xlfn.XLOOKUP(E11530,campaign!$D$2:$D$18,campaign!$B$2:$B$18))</f>
        <v>#N/A</v>
      </c>
    </row>
    <row r="11531" spans="1:6" x14ac:dyDescent="0.3">
      <c r="A11531" s="9">
        <f>customer!A11531</f>
        <v>0</v>
      </c>
      <c r="B11531" s="10">
        <f>_xlfn.MAXIFS(data!C:C,data!A:A,Endirim!A11531)</f>
        <v>0</v>
      </c>
      <c r="C11531" s="9" cm="1">
        <f t="array" ref="C11531">INDEX(data!B:B,MATCH(1,(data!A:A=Endirim!A11531)*(data!C:C=Endirim!B11531),0))</f>
        <v>0</v>
      </c>
      <c r="D11531" s="9" t="e">
        <f>VLOOKUP(C11531,campaign!$A$2:$D$18,4,FALSE)</f>
        <v>#N/A</v>
      </c>
      <c r="E11531" s="9">
        <f>_xlfn.MAXIFS(data!G:G,data!A:A,Endirim!A11531)</f>
        <v>0</v>
      </c>
      <c r="F11531" s="9" t="e">
        <f>IF(E11531=D11531,"no discount",_xlfn.XLOOKUP(E11531,campaign!$D$2:$D$18,campaign!$B$2:$B$18))</f>
        <v>#N/A</v>
      </c>
    </row>
    <row r="11532" spans="1:6" x14ac:dyDescent="0.3">
      <c r="A11532" s="9">
        <f>customer!A11532</f>
        <v>0</v>
      </c>
      <c r="B11532" s="10">
        <f>_xlfn.MAXIFS(data!C:C,data!A:A,Endirim!A11532)</f>
        <v>0</v>
      </c>
      <c r="C11532" s="9" cm="1">
        <f t="array" ref="C11532">INDEX(data!B:B,MATCH(1,(data!A:A=Endirim!A11532)*(data!C:C=Endirim!B11532),0))</f>
        <v>0</v>
      </c>
      <c r="D11532" s="9" t="e">
        <f>VLOOKUP(C11532,campaign!$A$2:$D$18,4,FALSE)</f>
        <v>#N/A</v>
      </c>
      <c r="E11532" s="9">
        <f>_xlfn.MAXIFS(data!G:G,data!A:A,Endirim!A11532)</f>
        <v>0</v>
      </c>
      <c r="F11532" s="9" t="e">
        <f>IF(E11532=D11532,"no discount",_xlfn.XLOOKUP(E11532,campaign!$D$2:$D$18,campaign!$B$2:$B$18))</f>
        <v>#N/A</v>
      </c>
    </row>
    <row r="11533" spans="1:6" x14ac:dyDescent="0.3">
      <c r="A11533" s="9">
        <f>customer!A11533</f>
        <v>0</v>
      </c>
      <c r="B11533" s="10">
        <f>_xlfn.MAXIFS(data!C:C,data!A:A,Endirim!A11533)</f>
        <v>0</v>
      </c>
      <c r="C11533" s="9" cm="1">
        <f t="array" ref="C11533">INDEX(data!B:B,MATCH(1,(data!A:A=Endirim!A11533)*(data!C:C=Endirim!B11533),0))</f>
        <v>0</v>
      </c>
      <c r="D11533" s="9" t="e">
        <f>VLOOKUP(C11533,campaign!$A$2:$D$18,4,FALSE)</f>
        <v>#N/A</v>
      </c>
      <c r="E11533" s="9">
        <f>_xlfn.MAXIFS(data!G:G,data!A:A,Endirim!A11533)</f>
        <v>0</v>
      </c>
      <c r="F11533" s="9" t="e">
        <f>IF(E11533=D11533,"no discount",_xlfn.XLOOKUP(E11533,campaign!$D$2:$D$18,campaign!$B$2:$B$18))</f>
        <v>#N/A</v>
      </c>
    </row>
    <row r="11534" spans="1:6" x14ac:dyDescent="0.3">
      <c r="A11534" s="9">
        <f>customer!A11534</f>
        <v>0</v>
      </c>
      <c r="B11534" s="10">
        <f>_xlfn.MAXIFS(data!C:C,data!A:A,Endirim!A11534)</f>
        <v>0</v>
      </c>
      <c r="C11534" s="9" cm="1">
        <f t="array" ref="C11534">INDEX(data!B:B,MATCH(1,(data!A:A=Endirim!A11534)*(data!C:C=Endirim!B11534),0))</f>
        <v>0</v>
      </c>
      <c r="D11534" s="9" t="e">
        <f>VLOOKUP(C11534,campaign!$A$2:$D$18,4,FALSE)</f>
        <v>#N/A</v>
      </c>
      <c r="E11534" s="9">
        <f>_xlfn.MAXIFS(data!G:G,data!A:A,Endirim!A11534)</f>
        <v>0</v>
      </c>
      <c r="F11534" s="9" t="e">
        <f>IF(E11534=D11534,"no discount",_xlfn.XLOOKUP(E11534,campaign!$D$2:$D$18,campaign!$B$2:$B$18))</f>
        <v>#N/A</v>
      </c>
    </row>
    <row r="11535" spans="1:6" x14ac:dyDescent="0.3">
      <c r="A11535" s="9">
        <f>customer!A11535</f>
        <v>0</v>
      </c>
      <c r="B11535" s="10">
        <f>_xlfn.MAXIFS(data!C:C,data!A:A,Endirim!A11535)</f>
        <v>0</v>
      </c>
      <c r="C11535" s="9" cm="1">
        <f t="array" ref="C11535">INDEX(data!B:B,MATCH(1,(data!A:A=Endirim!A11535)*(data!C:C=Endirim!B11535),0))</f>
        <v>0</v>
      </c>
      <c r="D11535" s="9" t="e">
        <f>VLOOKUP(C11535,campaign!$A$2:$D$18,4,FALSE)</f>
        <v>#N/A</v>
      </c>
      <c r="E11535" s="9">
        <f>_xlfn.MAXIFS(data!G:G,data!A:A,Endirim!A11535)</f>
        <v>0</v>
      </c>
      <c r="F11535" s="9" t="e">
        <f>IF(E11535=D11535,"no discount",_xlfn.XLOOKUP(E11535,campaign!$D$2:$D$18,campaign!$B$2:$B$18))</f>
        <v>#N/A</v>
      </c>
    </row>
    <row r="11536" spans="1:6" x14ac:dyDescent="0.3">
      <c r="A11536" s="9">
        <f>customer!A11536</f>
        <v>0</v>
      </c>
      <c r="B11536" s="10">
        <f>_xlfn.MAXIFS(data!C:C,data!A:A,Endirim!A11536)</f>
        <v>0</v>
      </c>
      <c r="C11536" s="9" cm="1">
        <f t="array" ref="C11536">INDEX(data!B:B,MATCH(1,(data!A:A=Endirim!A11536)*(data!C:C=Endirim!B11536),0))</f>
        <v>0</v>
      </c>
      <c r="D11536" s="9" t="e">
        <f>VLOOKUP(C11536,campaign!$A$2:$D$18,4,FALSE)</f>
        <v>#N/A</v>
      </c>
      <c r="E11536" s="9">
        <f>_xlfn.MAXIFS(data!G:G,data!A:A,Endirim!A11536)</f>
        <v>0</v>
      </c>
      <c r="F11536" s="9" t="e">
        <f>IF(E11536=D11536,"no discount",_xlfn.XLOOKUP(E11536,campaign!$D$2:$D$18,campaign!$B$2:$B$18))</f>
        <v>#N/A</v>
      </c>
    </row>
    <row r="11537" spans="1:6" x14ac:dyDescent="0.3">
      <c r="A11537" s="9">
        <f>customer!A11537</f>
        <v>0</v>
      </c>
      <c r="B11537" s="10">
        <f>_xlfn.MAXIFS(data!C:C,data!A:A,Endirim!A11537)</f>
        <v>0</v>
      </c>
      <c r="C11537" s="9" cm="1">
        <f t="array" ref="C11537">INDEX(data!B:B,MATCH(1,(data!A:A=Endirim!A11537)*(data!C:C=Endirim!B11537),0))</f>
        <v>0</v>
      </c>
      <c r="D11537" s="9" t="e">
        <f>VLOOKUP(C11537,campaign!$A$2:$D$18,4,FALSE)</f>
        <v>#N/A</v>
      </c>
      <c r="E11537" s="9">
        <f>_xlfn.MAXIFS(data!G:G,data!A:A,Endirim!A11537)</f>
        <v>0</v>
      </c>
      <c r="F11537" s="9" t="e">
        <f>IF(E11537=D11537,"no discount",_xlfn.XLOOKUP(E11537,campaign!$D$2:$D$18,campaign!$B$2:$B$18))</f>
        <v>#N/A</v>
      </c>
    </row>
    <row r="11538" spans="1:6" x14ac:dyDescent="0.3">
      <c r="A11538" s="9">
        <f>customer!A11538</f>
        <v>0</v>
      </c>
      <c r="B11538" s="10">
        <f>_xlfn.MAXIFS(data!C:C,data!A:A,Endirim!A11538)</f>
        <v>0</v>
      </c>
      <c r="C11538" s="9" cm="1">
        <f t="array" ref="C11538">INDEX(data!B:B,MATCH(1,(data!A:A=Endirim!A11538)*(data!C:C=Endirim!B11538),0))</f>
        <v>0</v>
      </c>
      <c r="D11538" s="9" t="e">
        <f>VLOOKUP(C11538,campaign!$A$2:$D$18,4,FALSE)</f>
        <v>#N/A</v>
      </c>
      <c r="E11538" s="9">
        <f>_xlfn.MAXIFS(data!G:G,data!A:A,Endirim!A11538)</f>
        <v>0</v>
      </c>
      <c r="F11538" s="9" t="e">
        <f>IF(E11538=D11538,"no discount",_xlfn.XLOOKUP(E11538,campaign!$D$2:$D$18,campaign!$B$2:$B$18))</f>
        <v>#N/A</v>
      </c>
    </row>
    <row r="11539" spans="1:6" x14ac:dyDescent="0.3">
      <c r="A11539" s="9">
        <f>customer!A11539</f>
        <v>0</v>
      </c>
      <c r="B11539" s="10">
        <f>_xlfn.MAXIFS(data!C:C,data!A:A,Endirim!A11539)</f>
        <v>0</v>
      </c>
      <c r="C11539" s="9" cm="1">
        <f t="array" ref="C11539">INDEX(data!B:B,MATCH(1,(data!A:A=Endirim!A11539)*(data!C:C=Endirim!B11539),0))</f>
        <v>0</v>
      </c>
      <c r="D11539" s="9" t="e">
        <f>VLOOKUP(C11539,campaign!$A$2:$D$18,4,FALSE)</f>
        <v>#N/A</v>
      </c>
      <c r="E11539" s="9">
        <f>_xlfn.MAXIFS(data!G:G,data!A:A,Endirim!A11539)</f>
        <v>0</v>
      </c>
      <c r="F11539" s="9" t="e">
        <f>IF(E11539=D11539,"no discount",_xlfn.XLOOKUP(E11539,campaign!$D$2:$D$18,campaign!$B$2:$B$18))</f>
        <v>#N/A</v>
      </c>
    </row>
    <row r="11540" spans="1:6" x14ac:dyDescent="0.3">
      <c r="A11540" s="9">
        <f>customer!A11540</f>
        <v>0</v>
      </c>
      <c r="B11540" s="10">
        <f>_xlfn.MAXIFS(data!C:C,data!A:A,Endirim!A11540)</f>
        <v>0</v>
      </c>
      <c r="C11540" s="9" cm="1">
        <f t="array" ref="C11540">INDEX(data!B:B,MATCH(1,(data!A:A=Endirim!A11540)*(data!C:C=Endirim!B11540),0))</f>
        <v>0</v>
      </c>
      <c r="D11540" s="9" t="e">
        <f>VLOOKUP(C11540,campaign!$A$2:$D$18,4,FALSE)</f>
        <v>#N/A</v>
      </c>
      <c r="E11540" s="9">
        <f>_xlfn.MAXIFS(data!G:G,data!A:A,Endirim!A11540)</f>
        <v>0</v>
      </c>
      <c r="F11540" s="9" t="e">
        <f>IF(E11540=D11540,"no discount",_xlfn.XLOOKUP(E11540,campaign!$D$2:$D$18,campaign!$B$2:$B$18))</f>
        <v>#N/A</v>
      </c>
    </row>
    <row r="11541" spans="1:6" x14ac:dyDescent="0.3">
      <c r="A11541" s="9">
        <f>customer!A11541</f>
        <v>0</v>
      </c>
      <c r="B11541" s="10">
        <f>_xlfn.MAXIFS(data!C:C,data!A:A,Endirim!A11541)</f>
        <v>0</v>
      </c>
      <c r="C11541" s="9" cm="1">
        <f t="array" ref="C11541">INDEX(data!B:B,MATCH(1,(data!A:A=Endirim!A11541)*(data!C:C=Endirim!B11541),0))</f>
        <v>0</v>
      </c>
      <c r="D11541" s="9" t="e">
        <f>VLOOKUP(C11541,campaign!$A$2:$D$18,4,FALSE)</f>
        <v>#N/A</v>
      </c>
      <c r="E11541" s="9">
        <f>_xlfn.MAXIFS(data!G:G,data!A:A,Endirim!A11541)</f>
        <v>0</v>
      </c>
      <c r="F11541" s="9" t="e">
        <f>IF(E11541=D11541,"no discount",_xlfn.XLOOKUP(E11541,campaign!$D$2:$D$18,campaign!$B$2:$B$18))</f>
        <v>#N/A</v>
      </c>
    </row>
    <row r="11542" spans="1:6" x14ac:dyDescent="0.3">
      <c r="A11542" s="9">
        <f>customer!A11542</f>
        <v>0</v>
      </c>
      <c r="B11542" s="10">
        <f>_xlfn.MAXIFS(data!C:C,data!A:A,Endirim!A11542)</f>
        <v>0</v>
      </c>
      <c r="C11542" s="9" cm="1">
        <f t="array" ref="C11542">INDEX(data!B:B,MATCH(1,(data!A:A=Endirim!A11542)*(data!C:C=Endirim!B11542),0))</f>
        <v>0</v>
      </c>
      <c r="D11542" s="9" t="e">
        <f>VLOOKUP(C11542,campaign!$A$2:$D$18,4,FALSE)</f>
        <v>#N/A</v>
      </c>
      <c r="E11542" s="9">
        <f>_xlfn.MAXIFS(data!G:G,data!A:A,Endirim!A11542)</f>
        <v>0</v>
      </c>
      <c r="F11542" s="9" t="e">
        <f>IF(E11542=D11542,"no discount",_xlfn.XLOOKUP(E11542,campaign!$D$2:$D$18,campaign!$B$2:$B$18))</f>
        <v>#N/A</v>
      </c>
    </row>
    <row r="11543" spans="1:6" x14ac:dyDescent="0.3">
      <c r="A11543" s="9">
        <f>customer!A11543</f>
        <v>0</v>
      </c>
      <c r="B11543" s="10">
        <f>_xlfn.MAXIFS(data!C:C,data!A:A,Endirim!A11543)</f>
        <v>0</v>
      </c>
      <c r="C11543" s="9" cm="1">
        <f t="array" ref="C11543">INDEX(data!B:B,MATCH(1,(data!A:A=Endirim!A11543)*(data!C:C=Endirim!B11543),0))</f>
        <v>0</v>
      </c>
      <c r="D11543" s="9" t="e">
        <f>VLOOKUP(C11543,campaign!$A$2:$D$18,4,FALSE)</f>
        <v>#N/A</v>
      </c>
      <c r="E11543" s="9">
        <f>_xlfn.MAXIFS(data!G:G,data!A:A,Endirim!A11543)</f>
        <v>0</v>
      </c>
      <c r="F11543" s="9" t="e">
        <f>IF(E11543=D11543,"no discount",_xlfn.XLOOKUP(E11543,campaign!$D$2:$D$18,campaign!$B$2:$B$18))</f>
        <v>#N/A</v>
      </c>
    </row>
    <row r="11544" spans="1:6" x14ac:dyDescent="0.3">
      <c r="A11544" s="9">
        <f>customer!A11544</f>
        <v>0</v>
      </c>
      <c r="B11544" s="10">
        <f>_xlfn.MAXIFS(data!C:C,data!A:A,Endirim!A11544)</f>
        <v>0</v>
      </c>
      <c r="C11544" s="9" cm="1">
        <f t="array" ref="C11544">INDEX(data!B:B,MATCH(1,(data!A:A=Endirim!A11544)*(data!C:C=Endirim!B11544),0))</f>
        <v>0</v>
      </c>
      <c r="D11544" s="9" t="e">
        <f>VLOOKUP(C11544,campaign!$A$2:$D$18,4,FALSE)</f>
        <v>#N/A</v>
      </c>
      <c r="E11544" s="9">
        <f>_xlfn.MAXIFS(data!G:G,data!A:A,Endirim!A11544)</f>
        <v>0</v>
      </c>
      <c r="F11544" s="9" t="e">
        <f>IF(E11544=D11544,"no discount",_xlfn.XLOOKUP(E11544,campaign!$D$2:$D$18,campaign!$B$2:$B$18))</f>
        <v>#N/A</v>
      </c>
    </row>
    <row r="11545" spans="1:6" x14ac:dyDescent="0.3">
      <c r="A11545" s="9">
        <f>customer!A11545</f>
        <v>0</v>
      </c>
      <c r="B11545" s="10">
        <f>_xlfn.MAXIFS(data!C:C,data!A:A,Endirim!A11545)</f>
        <v>0</v>
      </c>
      <c r="C11545" s="9" cm="1">
        <f t="array" ref="C11545">INDEX(data!B:B,MATCH(1,(data!A:A=Endirim!A11545)*(data!C:C=Endirim!B11545),0))</f>
        <v>0</v>
      </c>
      <c r="D11545" s="9" t="e">
        <f>VLOOKUP(C11545,campaign!$A$2:$D$18,4,FALSE)</f>
        <v>#N/A</v>
      </c>
      <c r="E11545" s="9">
        <f>_xlfn.MAXIFS(data!G:G,data!A:A,Endirim!A11545)</f>
        <v>0</v>
      </c>
      <c r="F11545" s="9" t="e">
        <f>IF(E11545=D11545,"no discount",_xlfn.XLOOKUP(E11545,campaign!$D$2:$D$18,campaign!$B$2:$B$18))</f>
        <v>#N/A</v>
      </c>
    </row>
    <row r="11546" spans="1:6" x14ac:dyDescent="0.3">
      <c r="A11546" s="9">
        <f>customer!A11546</f>
        <v>0</v>
      </c>
      <c r="B11546" s="10">
        <f>_xlfn.MAXIFS(data!C:C,data!A:A,Endirim!A11546)</f>
        <v>0</v>
      </c>
      <c r="C11546" s="9" cm="1">
        <f t="array" ref="C11546">INDEX(data!B:B,MATCH(1,(data!A:A=Endirim!A11546)*(data!C:C=Endirim!B11546),0))</f>
        <v>0</v>
      </c>
      <c r="D11546" s="9" t="e">
        <f>VLOOKUP(C11546,campaign!$A$2:$D$18,4,FALSE)</f>
        <v>#N/A</v>
      </c>
      <c r="E11546" s="9">
        <f>_xlfn.MAXIFS(data!G:G,data!A:A,Endirim!A11546)</f>
        <v>0</v>
      </c>
      <c r="F11546" s="9" t="e">
        <f>IF(E11546=D11546,"no discount",_xlfn.XLOOKUP(E11546,campaign!$D$2:$D$18,campaign!$B$2:$B$18))</f>
        <v>#N/A</v>
      </c>
    </row>
    <row r="11547" spans="1:6" x14ac:dyDescent="0.3">
      <c r="A11547" s="9">
        <f>customer!A11547</f>
        <v>0</v>
      </c>
      <c r="B11547" s="10">
        <f>_xlfn.MAXIFS(data!C:C,data!A:A,Endirim!A11547)</f>
        <v>0</v>
      </c>
      <c r="C11547" s="9" cm="1">
        <f t="array" ref="C11547">INDEX(data!B:B,MATCH(1,(data!A:A=Endirim!A11547)*(data!C:C=Endirim!B11547),0))</f>
        <v>0</v>
      </c>
      <c r="D11547" s="9" t="e">
        <f>VLOOKUP(C11547,campaign!$A$2:$D$18,4,FALSE)</f>
        <v>#N/A</v>
      </c>
      <c r="E11547" s="9">
        <f>_xlfn.MAXIFS(data!G:G,data!A:A,Endirim!A11547)</f>
        <v>0</v>
      </c>
      <c r="F11547" s="9" t="e">
        <f>IF(E11547=D11547,"no discount",_xlfn.XLOOKUP(E11547,campaign!$D$2:$D$18,campaign!$B$2:$B$18))</f>
        <v>#N/A</v>
      </c>
    </row>
    <row r="11548" spans="1:6" x14ac:dyDescent="0.3">
      <c r="A11548" s="9">
        <f>customer!A11548</f>
        <v>0</v>
      </c>
      <c r="B11548" s="10">
        <f>_xlfn.MAXIFS(data!C:C,data!A:A,Endirim!A11548)</f>
        <v>0</v>
      </c>
      <c r="C11548" s="9" cm="1">
        <f t="array" ref="C11548">INDEX(data!B:B,MATCH(1,(data!A:A=Endirim!A11548)*(data!C:C=Endirim!B11548),0))</f>
        <v>0</v>
      </c>
      <c r="D11548" s="9" t="e">
        <f>VLOOKUP(C11548,campaign!$A$2:$D$18,4,FALSE)</f>
        <v>#N/A</v>
      </c>
      <c r="E11548" s="9">
        <f>_xlfn.MAXIFS(data!G:G,data!A:A,Endirim!A11548)</f>
        <v>0</v>
      </c>
      <c r="F11548" s="9" t="e">
        <f>IF(E11548=D11548,"no discount",_xlfn.XLOOKUP(E11548,campaign!$D$2:$D$18,campaign!$B$2:$B$18))</f>
        <v>#N/A</v>
      </c>
    </row>
    <row r="11549" spans="1:6" x14ac:dyDescent="0.3">
      <c r="A11549" s="9">
        <f>customer!A11549</f>
        <v>0</v>
      </c>
      <c r="B11549" s="10">
        <f>_xlfn.MAXIFS(data!C:C,data!A:A,Endirim!A11549)</f>
        <v>0</v>
      </c>
      <c r="C11549" s="9" cm="1">
        <f t="array" ref="C11549">INDEX(data!B:B,MATCH(1,(data!A:A=Endirim!A11549)*(data!C:C=Endirim!B11549),0))</f>
        <v>0</v>
      </c>
      <c r="D11549" s="9" t="e">
        <f>VLOOKUP(C11549,campaign!$A$2:$D$18,4,FALSE)</f>
        <v>#N/A</v>
      </c>
      <c r="E11549" s="9">
        <f>_xlfn.MAXIFS(data!G:G,data!A:A,Endirim!A11549)</f>
        <v>0</v>
      </c>
      <c r="F11549" s="9" t="e">
        <f>IF(E11549=D11549,"no discount",_xlfn.XLOOKUP(E11549,campaign!$D$2:$D$18,campaign!$B$2:$B$18))</f>
        <v>#N/A</v>
      </c>
    </row>
    <row r="11550" spans="1:6" x14ac:dyDescent="0.3">
      <c r="A11550" s="9">
        <f>customer!A11550</f>
        <v>0</v>
      </c>
      <c r="B11550" s="10">
        <f>_xlfn.MAXIFS(data!C:C,data!A:A,Endirim!A11550)</f>
        <v>0</v>
      </c>
      <c r="C11550" s="9" cm="1">
        <f t="array" ref="C11550">INDEX(data!B:B,MATCH(1,(data!A:A=Endirim!A11550)*(data!C:C=Endirim!B11550),0))</f>
        <v>0</v>
      </c>
      <c r="D11550" s="9" t="e">
        <f>VLOOKUP(C11550,campaign!$A$2:$D$18,4,FALSE)</f>
        <v>#N/A</v>
      </c>
      <c r="E11550" s="9">
        <f>_xlfn.MAXIFS(data!G:G,data!A:A,Endirim!A11550)</f>
        <v>0</v>
      </c>
      <c r="F11550" s="9" t="e">
        <f>IF(E11550=D11550,"no discount",_xlfn.XLOOKUP(E11550,campaign!$D$2:$D$18,campaign!$B$2:$B$18))</f>
        <v>#N/A</v>
      </c>
    </row>
    <row r="11551" spans="1:6" x14ac:dyDescent="0.3">
      <c r="A11551" s="9">
        <f>customer!A11551</f>
        <v>0</v>
      </c>
      <c r="B11551" s="10">
        <f>_xlfn.MAXIFS(data!C:C,data!A:A,Endirim!A11551)</f>
        <v>0</v>
      </c>
      <c r="C11551" s="9" cm="1">
        <f t="array" ref="C11551">INDEX(data!B:B,MATCH(1,(data!A:A=Endirim!A11551)*(data!C:C=Endirim!B11551),0))</f>
        <v>0</v>
      </c>
      <c r="D11551" s="9" t="e">
        <f>VLOOKUP(C11551,campaign!$A$2:$D$18,4,FALSE)</f>
        <v>#N/A</v>
      </c>
      <c r="E11551" s="9">
        <f>_xlfn.MAXIFS(data!G:G,data!A:A,Endirim!A11551)</f>
        <v>0</v>
      </c>
      <c r="F11551" s="9" t="e">
        <f>IF(E11551=D11551,"no discount",_xlfn.XLOOKUP(E11551,campaign!$D$2:$D$18,campaign!$B$2:$B$18))</f>
        <v>#N/A</v>
      </c>
    </row>
    <row r="11552" spans="1:6" x14ac:dyDescent="0.3">
      <c r="A11552" s="9">
        <f>customer!A11552</f>
        <v>0</v>
      </c>
      <c r="B11552" s="10">
        <f>_xlfn.MAXIFS(data!C:C,data!A:A,Endirim!A11552)</f>
        <v>0</v>
      </c>
      <c r="C11552" s="9" cm="1">
        <f t="array" ref="C11552">INDEX(data!B:B,MATCH(1,(data!A:A=Endirim!A11552)*(data!C:C=Endirim!B11552),0))</f>
        <v>0</v>
      </c>
      <c r="D11552" s="9" t="e">
        <f>VLOOKUP(C11552,campaign!$A$2:$D$18,4,FALSE)</f>
        <v>#N/A</v>
      </c>
      <c r="E11552" s="9">
        <f>_xlfn.MAXIFS(data!G:G,data!A:A,Endirim!A11552)</f>
        <v>0</v>
      </c>
      <c r="F11552" s="9" t="e">
        <f>IF(E11552=D11552,"no discount",_xlfn.XLOOKUP(E11552,campaign!$D$2:$D$18,campaign!$B$2:$B$18))</f>
        <v>#N/A</v>
      </c>
    </row>
    <row r="11553" spans="1:6" x14ac:dyDescent="0.3">
      <c r="A11553" s="9">
        <f>customer!A11553</f>
        <v>0</v>
      </c>
      <c r="B11553" s="10">
        <f>_xlfn.MAXIFS(data!C:C,data!A:A,Endirim!A11553)</f>
        <v>0</v>
      </c>
      <c r="C11553" s="9" cm="1">
        <f t="array" ref="C11553">INDEX(data!B:B,MATCH(1,(data!A:A=Endirim!A11553)*(data!C:C=Endirim!B11553),0))</f>
        <v>0</v>
      </c>
      <c r="D11553" s="9" t="e">
        <f>VLOOKUP(C11553,campaign!$A$2:$D$18,4,FALSE)</f>
        <v>#N/A</v>
      </c>
      <c r="E11553" s="9">
        <f>_xlfn.MAXIFS(data!G:G,data!A:A,Endirim!A11553)</f>
        <v>0</v>
      </c>
      <c r="F11553" s="9" t="e">
        <f>IF(E11553=D11553,"no discount",_xlfn.XLOOKUP(E11553,campaign!$D$2:$D$18,campaign!$B$2:$B$18))</f>
        <v>#N/A</v>
      </c>
    </row>
    <row r="11554" spans="1:6" x14ac:dyDescent="0.3">
      <c r="A11554" s="9">
        <f>customer!A11554</f>
        <v>0</v>
      </c>
      <c r="B11554" s="10">
        <f>_xlfn.MAXIFS(data!C:C,data!A:A,Endirim!A11554)</f>
        <v>0</v>
      </c>
      <c r="C11554" s="9" cm="1">
        <f t="array" ref="C11554">INDEX(data!B:B,MATCH(1,(data!A:A=Endirim!A11554)*(data!C:C=Endirim!B11554),0))</f>
        <v>0</v>
      </c>
      <c r="D11554" s="9" t="e">
        <f>VLOOKUP(C11554,campaign!$A$2:$D$18,4,FALSE)</f>
        <v>#N/A</v>
      </c>
      <c r="E11554" s="9">
        <f>_xlfn.MAXIFS(data!G:G,data!A:A,Endirim!A11554)</f>
        <v>0</v>
      </c>
      <c r="F11554" s="9" t="e">
        <f>IF(E11554=D11554,"no discount",_xlfn.XLOOKUP(E11554,campaign!$D$2:$D$18,campaign!$B$2:$B$18))</f>
        <v>#N/A</v>
      </c>
    </row>
    <row r="11555" spans="1:6" x14ac:dyDescent="0.3">
      <c r="A11555" s="9">
        <f>customer!A11555</f>
        <v>0</v>
      </c>
      <c r="B11555" s="10">
        <f>_xlfn.MAXIFS(data!C:C,data!A:A,Endirim!A11555)</f>
        <v>0</v>
      </c>
      <c r="C11555" s="9" cm="1">
        <f t="array" ref="C11555">INDEX(data!B:B,MATCH(1,(data!A:A=Endirim!A11555)*(data!C:C=Endirim!B11555),0))</f>
        <v>0</v>
      </c>
      <c r="D11555" s="9" t="e">
        <f>VLOOKUP(C11555,campaign!$A$2:$D$18,4,FALSE)</f>
        <v>#N/A</v>
      </c>
      <c r="E11555" s="9">
        <f>_xlfn.MAXIFS(data!G:G,data!A:A,Endirim!A11555)</f>
        <v>0</v>
      </c>
      <c r="F11555" s="9" t="e">
        <f>IF(E11555=D11555,"no discount",_xlfn.XLOOKUP(E11555,campaign!$D$2:$D$18,campaign!$B$2:$B$18))</f>
        <v>#N/A</v>
      </c>
    </row>
    <row r="11556" spans="1:6" x14ac:dyDescent="0.3">
      <c r="A11556" s="9">
        <f>customer!A11556</f>
        <v>0</v>
      </c>
      <c r="B11556" s="10">
        <f>_xlfn.MAXIFS(data!C:C,data!A:A,Endirim!A11556)</f>
        <v>0</v>
      </c>
      <c r="C11556" s="9" cm="1">
        <f t="array" ref="C11556">INDEX(data!B:B,MATCH(1,(data!A:A=Endirim!A11556)*(data!C:C=Endirim!B11556),0))</f>
        <v>0</v>
      </c>
      <c r="D11556" s="9" t="e">
        <f>VLOOKUP(C11556,campaign!$A$2:$D$18,4,FALSE)</f>
        <v>#N/A</v>
      </c>
      <c r="E11556" s="9">
        <f>_xlfn.MAXIFS(data!G:G,data!A:A,Endirim!A11556)</f>
        <v>0</v>
      </c>
      <c r="F11556" s="9" t="e">
        <f>IF(E11556=D11556,"no discount",_xlfn.XLOOKUP(E11556,campaign!$D$2:$D$18,campaign!$B$2:$B$18))</f>
        <v>#N/A</v>
      </c>
    </row>
    <row r="11557" spans="1:6" x14ac:dyDescent="0.3">
      <c r="A11557" s="9">
        <f>customer!A11557</f>
        <v>0</v>
      </c>
      <c r="B11557" s="10">
        <f>_xlfn.MAXIFS(data!C:C,data!A:A,Endirim!A11557)</f>
        <v>0</v>
      </c>
      <c r="C11557" s="9" cm="1">
        <f t="array" ref="C11557">INDEX(data!B:B,MATCH(1,(data!A:A=Endirim!A11557)*(data!C:C=Endirim!B11557),0))</f>
        <v>0</v>
      </c>
      <c r="D11557" s="9" t="e">
        <f>VLOOKUP(C11557,campaign!$A$2:$D$18,4,FALSE)</f>
        <v>#N/A</v>
      </c>
      <c r="E11557" s="9">
        <f>_xlfn.MAXIFS(data!G:G,data!A:A,Endirim!A11557)</f>
        <v>0</v>
      </c>
      <c r="F11557" s="9" t="e">
        <f>IF(E11557=D11557,"no discount",_xlfn.XLOOKUP(E11557,campaign!$D$2:$D$18,campaign!$B$2:$B$18))</f>
        <v>#N/A</v>
      </c>
    </row>
    <row r="11558" spans="1:6" x14ac:dyDescent="0.3">
      <c r="A11558" s="9">
        <f>customer!A11558</f>
        <v>0</v>
      </c>
      <c r="B11558" s="10">
        <f>_xlfn.MAXIFS(data!C:C,data!A:A,Endirim!A11558)</f>
        <v>0</v>
      </c>
      <c r="C11558" s="9" cm="1">
        <f t="array" ref="C11558">INDEX(data!B:B,MATCH(1,(data!A:A=Endirim!A11558)*(data!C:C=Endirim!B11558),0))</f>
        <v>0</v>
      </c>
      <c r="D11558" s="9" t="e">
        <f>VLOOKUP(C11558,campaign!$A$2:$D$18,4,FALSE)</f>
        <v>#N/A</v>
      </c>
      <c r="E11558" s="9">
        <f>_xlfn.MAXIFS(data!G:G,data!A:A,Endirim!A11558)</f>
        <v>0</v>
      </c>
      <c r="F11558" s="9" t="e">
        <f>IF(E11558=D11558,"no discount",_xlfn.XLOOKUP(E11558,campaign!$D$2:$D$18,campaign!$B$2:$B$18))</f>
        <v>#N/A</v>
      </c>
    </row>
    <row r="11559" spans="1:6" x14ac:dyDescent="0.3">
      <c r="A11559" s="9">
        <f>customer!A11559</f>
        <v>0</v>
      </c>
      <c r="B11559" s="10">
        <f>_xlfn.MAXIFS(data!C:C,data!A:A,Endirim!A11559)</f>
        <v>0</v>
      </c>
      <c r="C11559" s="9" cm="1">
        <f t="array" ref="C11559">INDEX(data!B:B,MATCH(1,(data!A:A=Endirim!A11559)*(data!C:C=Endirim!B11559),0))</f>
        <v>0</v>
      </c>
      <c r="D11559" s="9" t="e">
        <f>VLOOKUP(C11559,campaign!$A$2:$D$18,4,FALSE)</f>
        <v>#N/A</v>
      </c>
      <c r="E11559" s="9">
        <f>_xlfn.MAXIFS(data!G:G,data!A:A,Endirim!A11559)</f>
        <v>0</v>
      </c>
      <c r="F11559" s="9" t="e">
        <f>IF(E11559=D11559,"no discount",_xlfn.XLOOKUP(E11559,campaign!$D$2:$D$18,campaign!$B$2:$B$18))</f>
        <v>#N/A</v>
      </c>
    </row>
    <row r="11560" spans="1:6" x14ac:dyDescent="0.3">
      <c r="A11560" s="9">
        <f>customer!A11560</f>
        <v>0</v>
      </c>
      <c r="B11560" s="10">
        <f>_xlfn.MAXIFS(data!C:C,data!A:A,Endirim!A11560)</f>
        <v>0</v>
      </c>
      <c r="C11560" s="9" cm="1">
        <f t="array" ref="C11560">INDEX(data!B:B,MATCH(1,(data!A:A=Endirim!A11560)*(data!C:C=Endirim!B11560),0))</f>
        <v>0</v>
      </c>
      <c r="D11560" s="9" t="e">
        <f>VLOOKUP(C11560,campaign!$A$2:$D$18,4,FALSE)</f>
        <v>#N/A</v>
      </c>
      <c r="E11560" s="9">
        <f>_xlfn.MAXIFS(data!G:G,data!A:A,Endirim!A11560)</f>
        <v>0</v>
      </c>
      <c r="F11560" s="9" t="e">
        <f>IF(E11560=D11560,"no discount",_xlfn.XLOOKUP(E11560,campaign!$D$2:$D$18,campaign!$B$2:$B$18))</f>
        <v>#N/A</v>
      </c>
    </row>
    <row r="11561" spans="1:6" x14ac:dyDescent="0.3">
      <c r="A11561" s="9">
        <f>customer!A11561</f>
        <v>0</v>
      </c>
      <c r="B11561" s="10">
        <f>_xlfn.MAXIFS(data!C:C,data!A:A,Endirim!A11561)</f>
        <v>0</v>
      </c>
      <c r="C11561" s="9" cm="1">
        <f t="array" ref="C11561">INDEX(data!B:B,MATCH(1,(data!A:A=Endirim!A11561)*(data!C:C=Endirim!B11561),0))</f>
        <v>0</v>
      </c>
      <c r="D11561" s="9" t="e">
        <f>VLOOKUP(C11561,campaign!$A$2:$D$18,4,FALSE)</f>
        <v>#N/A</v>
      </c>
      <c r="E11561" s="9">
        <f>_xlfn.MAXIFS(data!G:G,data!A:A,Endirim!A11561)</f>
        <v>0</v>
      </c>
      <c r="F11561" s="9" t="e">
        <f>IF(E11561=D11561,"no discount",_xlfn.XLOOKUP(E11561,campaign!$D$2:$D$18,campaign!$B$2:$B$18))</f>
        <v>#N/A</v>
      </c>
    </row>
    <row r="11562" spans="1:6" x14ac:dyDescent="0.3">
      <c r="A11562" s="9">
        <f>customer!A11562</f>
        <v>0</v>
      </c>
      <c r="B11562" s="10">
        <f>_xlfn.MAXIFS(data!C:C,data!A:A,Endirim!A11562)</f>
        <v>0</v>
      </c>
      <c r="C11562" s="9" cm="1">
        <f t="array" ref="C11562">INDEX(data!B:B,MATCH(1,(data!A:A=Endirim!A11562)*(data!C:C=Endirim!B11562),0))</f>
        <v>0</v>
      </c>
      <c r="D11562" s="9" t="e">
        <f>VLOOKUP(C11562,campaign!$A$2:$D$18,4,FALSE)</f>
        <v>#N/A</v>
      </c>
      <c r="E11562" s="9">
        <f>_xlfn.MAXIFS(data!G:G,data!A:A,Endirim!A11562)</f>
        <v>0</v>
      </c>
      <c r="F11562" s="9" t="e">
        <f>IF(E11562=D11562,"no discount",_xlfn.XLOOKUP(E11562,campaign!$D$2:$D$18,campaign!$B$2:$B$18))</f>
        <v>#N/A</v>
      </c>
    </row>
    <row r="11563" spans="1:6" x14ac:dyDescent="0.3">
      <c r="A11563" s="9">
        <f>customer!A11563</f>
        <v>0</v>
      </c>
      <c r="B11563" s="10">
        <f>_xlfn.MAXIFS(data!C:C,data!A:A,Endirim!A11563)</f>
        <v>0</v>
      </c>
      <c r="C11563" s="9" cm="1">
        <f t="array" ref="C11563">INDEX(data!B:B,MATCH(1,(data!A:A=Endirim!A11563)*(data!C:C=Endirim!B11563),0))</f>
        <v>0</v>
      </c>
      <c r="D11563" s="9" t="e">
        <f>VLOOKUP(C11563,campaign!$A$2:$D$18,4,FALSE)</f>
        <v>#N/A</v>
      </c>
      <c r="E11563" s="9">
        <f>_xlfn.MAXIFS(data!G:G,data!A:A,Endirim!A11563)</f>
        <v>0</v>
      </c>
      <c r="F11563" s="9" t="e">
        <f>IF(E11563=D11563,"no discount",_xlfn.XLOOKUP(E11563,campaign!$D$2:$D$18,campaign!$B$2:$B$18))</f>
        <v>#N/A</v>
      </c>
    </row>
    <row r="11564" spans="1:6" x14ac:dyDescent="0.3">
      <c r="A11564" s="9">
        <f>customer!A11564</f>
        <v>0</v>
      </c>
      <c r="B11564" s="10">
        <f>_xlfn.MAXIFS(data!C:C,data!A:A,Endirim!A11564)</f>
        <v>0</v>
      </c>
      <c r="C11564" s="9" cm="1">
        <f t="array" ref="C11564">INDEX(data!B:B,MATCH(1,(data!A:A=Endirim!A11564)*(data!C:C=Endirim!B11564),0))</f>
        <v>0</v>
      </c>
      <c r="D11564" s="9" t="e">
        <f>VLOOKUP(C11564,campaign!$A$2:$D$18,4,FALSE)</f>
        <v>#N/A</v>
      </c>
      <c r="E11564" s="9">
        <f>_xlfn.MAXIFS(data!G:G,data!A:A,Endirim!A11564)</f>
        <v>0</v>
      </c>
      <c r="F11564" s="9" t="e">
        <f>IF(E11564=D11564,"no discount",_xlfn.XLOOKUP(E11564,campaign!$D$2:$D$18,campaign!$B$2:$B$18))</f>
        <v>#N/A</v>
      </c>
    </row>
    <row r="11565" spans="1:6" x14ac:dyDescent="0.3">
      <c r="A11565" s="9">
        <f>customer!A11565</f>
        <v>0</v>
      </c>
      <c r="B11565" s="10">
        <f>_xlfn.MAXIFS(data!C:C,data!A:A,Endirim!A11565)</f>
        <v>0</v>
      </c>
      <c r="C11565" s="9" cm="1">
        <f t="array" ref="C11565">INDEX(data!B:B,MATCH(1,(data!A:A=Endirim!A11565)*(data!C:C=Endirim!B11565),0))</f>
        <v>0</v>
      </c>
      <c r="D11565" s="9" t="e">
        <f>VLOOKUP(C11565,campaign!$A$2:$D$18,4,FALSE)</f>
        <v>#N/A</v>
      </c>
      <c r="E11565" s="9">
        <f>_xlfn.MAXIFS(data!G:G,data!A:A,Endirim!A11565)</f>
        <v>0</v>
      </c>
      <c r="F11565" s="9" t="e">
        <f>IF(E11565=D11565,"no discount",_xlfn.XLOOKUP(E11565,campaign!$D$2:$D$18,campaign!$B$2:$B$18))</f>
        <v>#N/A</v>
      </c>
    </row>
    <row r="11566" spans="1:6" x14ac:dyDescent="0.3">
      <c r="A11566" s="9">
        <f>customer!A11566</f>
        <v>0</v>
      </c>
      <c r="B11566" s="10">
        <f>_xlfn.MAXIFS(data!C:C,data!A:A,Endirim!A11566)</f>
        <v>0</v>
      </c>
      <c r="C11566" s="9" cm="1">
        <f t="array" ref="C11566">INDEX(data!B:B,MATCH(1,(data!A:A=Endirim!A11566)*(data!C:C=Endirim!B11566),0))</f>
        <v>0</v>
      </c>
      <c r="D11566" s="9" t="e">
        <f>VLOOKUP(C11566,campaign!$A$2:$D$18,4,FALSE)</f>
        <v>#N/A</v>
      </c>
      <c r="E11566" s="9">
        <f>_xlfn.MAXIFS(data!G:G,data!A:A,Endirim!A11566)</f>
        <v>0</v>
      </c>
      <c r="F11566" s="9" t="e">
        <f>IF(E11566=D11566,"no discount",_xlfn.XLOOKUP(E11566,campaign!$D$2:$D$18,campaign!$B$2:$B$18))</f>
        <v>#N/A</v>
      </c>
    </row>
    <row r="11567" spans="1:6" x14ac:dyDescent="0.3">
      <c r="A11567" s="9">
        <f>customer!A11567</f>
        <v>0</v>
      </c>
      <c r="B11567" s="10">
        <f>_xlfn.MAXIFS(data!C:C,data!A:A,Endirim!A11567)</f>
        <v>0</v>
      </c>
      <c r="C11567" s="9" cm="1">
        <f t="array" ref="C11567">INDEX(data!B:B,MATCH(1,(data!A:A=Endirim!A11567)*(data!C:C=Endirim!B11567),0))</f>
        <v>0</v>
      </c>
      <c r="D11567" s="9" t="e">
        <f>VLOOKUP(C11567,campaign!$A$2:$D$18,4,FALSE)</f>
        <v>#N/A</v>
      </c>
      <c r="E11567" s="9">
        <f>_xlfn.MAXIFS(data!G:G,data!A:A,Endirim!A11567)</f>
        <v>0</v>
      </c>
      <c r="F11567" s="9" t="e">
        <f>IF(E11567=D11567,"no discount",_xlfn.XLOOKUP(E11567,campaign!$D$2:$D$18,campaign!$B$2:$B$18))</f>
        <v>#N/A</v>
      </c>
    </row>
    <row r="11568" spans="1:6" x14ac:dyDescent="0.3">
      <c r="A11568" s="9">
        <f>customer!A11568</f>
        <v>0</v>
      </c>
      <c r="B11568" s="10">
        <f>_xlfn.MAXIFS(data!C:C,data!A:A,Endirim!A11568)</f>
        <v>0</v>
      </c>
      <c r="C11568" s="9" cm="1">
        <f t="array" ref="C11568">INDEX(data!B:B,MATCH(1,(data!A:A=Endirim!A11568)*(data!C:C=Endirim!B11568),0))</f>
        <v>0</v>
      </c>
      <c r="D11568" s="9" t="e">
        <f>VLOOKUP(C11568,campaign!$A$2:$D$18,4,FALSE)</f>
        <v>#N/A</v>
      </c>
      <c r="E11568" s="9">
        <f>_xlfn.MAXIFS(data!G:G,data!A:A,Endirim!A11568)</f>
        <v>0</v>
      </c>
      <c r="F11568" s="9" t="e">
        <f>IF(E11568=D11568,"no discount",_xlfn.XLOOKUP(E11568,campaign!$D$2:$D$18,campaign!$B$2:$B$18))</f>
        <v>#N/A</v>
      </c>
    </row>
    <row r="11569" spans="1:6" x14ac:dyDescent="0.3">
      <c r="A11569" s="9">
        <f>customer!A11569</f>
        <v>0</v>
      </c>
      <c r="B11569" s="10">
        <f>_xlfn.MAXIFS(data!C:C,data!A:A,Endirim!A11569)</f>
        <v>0</v>
      </c>
      <c r="C11569" s="9" cm="1">
        <f t="array" ref="C11569">INDEX(data!B:B,MATCH(1,(data!A:A=Endirim!A11569)*(data!C:C=Endirim!B11569),0))</f>
        <v>0</v>
      </c>
      <c r="D11569" s="9" t="e">
        <f>VLOOKUP(C11569,campaign!$A$2:$D$18,4,FALSE)</f>
        <v>#N/A</v>
      </c>
      <c r="E11569" s="9">
        <f>_xlfn.MAXIFS(data!G:G,data!A:A,Endirim!A11569)</f>
        <v>0</v>
      </c>
      <c r="F11569" s="9" t="e">
        <f>IF(E11569=D11569,"no discount",_xlfn.XLOOKUP(E11569,campaign!$D$2:$D$18,campaign!$B$2:$B$18))</f>
        <v>#N/A</v>
      </c>
    </row>
    <row r="11570" spans="1:6" x14ac:dyDescent="0.3">
      <c r="A11570" s="9">
        <f>customer!A11570</f>
        <v>0</v>
      </c>
      <c r="B11570" s="10">
        <f>_xlfn.MAXIFS(data!C:C,data!A:A,Endirim!A11570)</f>
        <v>0</v>
      </c>
      <c r="C11570" s="9" cm="1">
        <f t="array" ref="C11570">INDEX(data!B:B,MATCH(1,(data!A:A=Endirim!A11570)*(data!C:C=Endirim!B11570),0))</f>
        <v>0</v>
      </c>
      <c r="D11570" s="9" t="e">
        <f>VLOOKUP(C11570,campaign!$A$2:$D$18,4,FALSE)</f>
        <v>#N/A</v>
      </c>
      <c r="E11570" s="9">
        <f>_xlfn.MAXIFS(data!G:G,data!A:A,Endirim!A11570)</f>
        <v>0</v>
      </c>
      <c r="F11570" s="9" t="e">
        <f>IF(E11570=D11570,"no discount",_xlfn.XLOOKUP(E11570,campaign!$D$2:$D$18,campaign!$B$2:$B$18))</f>
        <v>#N/A</v>
      </c>
    </row>
    <row r="11571" spans="1:6" x14ac:dyDescent="0.3">
      <c r="A11571" s="9">
        <f>customer!A11571</f>
        <v>0</v>
      </c>
      <c r="B11571" s="10">
        <f>_xlfn.MAXIFS(data!C:C,data!A:A,Endirim!A11571)</f>
        <v>0</v>
      </c>
      <c r="C11571" s="9" cm="1">
        <f t="array" ref="C11571">INDEX(data!B:B,MATCH(1,(data!A:A=Endirim!A11571)*(data!C:C=Endirim!B11571),0))</f>
        <v>0</v>
      </c>
      <c r="D11571" s="9" t="e">
        <f>VLOOKUP(C11571,campaign!$A$2:$D$18,4,FALSE)</f>
        <v>#N/A</v>
      </c>
      <c r="E11571" s="9">
        <f>_xlfn.MAXIFS(data!G:G,data!A:A,Endirim!A11571)</f>
        <v>0</v>
      </c>
      <c r="F11571" s="9" t="e">
        <f>IF(E11571=D11571,"no discount",_xlfn.XLOOKUP(E11571,campaign!$D$2:$D$18,campaign!$B$2:$B$18))</f>
        <v>#N/A</v>
      </c>
    </row>
    <row r="11572" spans="1:6" x14ac:dyDescent="0.3">
      <c r="A11572" s="9">
        <f>customer!A11572</f>
        <v>0</v>
      </c>
      <c r="B11572" s="10">
        <f>_xlfn.MAXIFS(data!C:C,data!A:A,Endirim!A11572)</f>
        <v>0</v>
      </c>
      <c r="C11572" s="9" cm="1">
        <f t="array" ref="C11572">INDEX(data!B:B,MATCH(1,(data!A:A=Endirim!A11572)*(data!C:C=Endirim!B11572),0))</f>
        <v>0</v>
      </c>
      <c r="D11572" s="9" t="e">
        <f>VLOOKUP(C11572,campaign!$A$2:$D$18,4,FALSE)</f>
        <v>#N/A</v>
      </c>
      <c r="E11572" s="9">
        <f>_xlfn.MAXIFS(data!G:G,data!A:A,Endirim!A11572)</f>
        <v>0</v>
      </c>
      <c r="F11572" s="9" t="e">
        <f>IF(E11572=D11572,"no discount",_xlfn.XLOOKUP(E11572,campaign!$D$2:$D$18,campaign!$B$2:$B$18))</f>
        <v>#N/A</v>
      </c>
    </row>
    <row r="11573" spans="1:6" x14ac:dyDescent="0.3">
      <c r="A11573" s="9">
        <f>customer!A11573</f>
        <v>0</v>
      </c>
      <c r="B11573" s="10">
        <f>_xlfn.MAXIFS(data!C:C,data!A:A,Endirim!A11573)</f>
        <v>0</v>
      </c>
      <c r="C11573" s="9" cm="1">
        <f t="array" ref="C11573">INDEX(data!B:B,MATCH(1,(data!A:A=Endirim!A11573)*(data!C:C=Endirim!B11573),0))</f>
        <v>0</v>
      </c>
      <c r="D11573" s="9" t="e">
        <f>VLOOKUP(C11573,campaign!$A$2:$D$18,4,FALSE)</f>
        <v>#N/A</v>
      </c>
      <c r="E11573" s="9">
        <f>_xlfn.MAXIFS(data!G:G,data!A:A,Endirim!A11573)</f>
        <v>0</v>
      </c>
      <c r="F11573" s="9" t="e">
        <f>IF(E11573=D11573,"no discount",_xlfn.XLOOKUP(E11573,campaign!$D$2:$D$18,campaign!$B$2:$B$18))</f>
        <v>#N/A</v>
      </c>
    </row>
    <row r="11574" spans="1:6" x14ac:dyDescent="0.3">
      <c r="A11574" s="9">
        <f>customer!A11574</f>
        <v>0</v>
      </c>
      <c r="B11574" s="10">
        <f>_xlfn.MAXIFS(data!C:C,data!A:A,Endirim!A11574)</f>
        <v>0</v>
      </c>
      <c r="C11574" s="9" cm="1">
        <f t="array" ref="C11574">INDEX(data!B:B,MATCH(1,(data!A:A=Endirim!A11574)*(data!C:C=Endirim!B11574),0))</f>
        <v>0</v>
      </c>
      <c r="D11574" s="9" t="e">
        <f>VLOOKUP(C11574,campaign!$A$2:$D$18,4,FALSE)</f>
        <v>#N/A</v>
      </c>
      <c r="E11574" s="9">
        <f>_xlfn.MAXIFS(data!G:G,data!A:A,Endirim!A11574)</f>
        <v>0</v>
      </c>
      <c r="F11574" s="9" t="e">
        <f>IF(E11574=D11574,"no discount",_xlfn.XLOOKUP(E11574,campaign!$D$2:$D$18,campaign!$B$2:$B$18))</f>
        <v>#N/A</v>
      </c>
    </row>
    <row r="11575" spans="1:6" x14ac:dyDescent="0.3">
      <c r="A11575" s="9">
        <f>customer!A11575</f>
        <v>0</v>
      </c>
      <c r="B11575" s="10">
        <f>_xlfn.MAXIFS(data!C:C,data!A:A,Endirim!A11575)</f>
        <v>0</v>
      </c>
      <c r="C11575" s="9" cm="1">
        <f t="array" ref="C11575">INDEX(data!B:B,MATCH(1,(data!A:A=Endirim!A11575)*(data!C:C=Endirim!B11575),0))</f>
        <v>0</v>
      </c>
      <c r="D11575" s="9" t="e">
        <f>VLOOKUP(C11575,campaign!$A$2:$D$18,4,FALSE)</f>
        <v>#N/A</v>
      </c>
      <c r="E11575" s="9">
        <f>_xlfn.MAXIFS(data!G:G,data!A:A,Endirim!A11575)</f>
        <v>0</v>
      </c>
      <c r="F11575" s="9" t="e">
        <f>IF(E11575=D11575,"no discount",_xlfn.XLOOKUP(E11575,campaign!$D$2:$D$18,campaign!$B$2:$B$18))</f>
        <v>#N/A</v>
      </c>
    </row>
    <row r="11576" spans="1:6" x14ac:dyDescent="0.3">
      <c r="A11576" s="9">
        <f>customer!A11576</f>
        <v>0</v>
      </c>
      <c r="B11576" s="10">
        <f>_xlfn.MAXIFS(data!C:C,data!A:A,Endirim!A11576)</f>
        <v>0</v>
      </c>
      <c r="C11576" s="9" cm="1">
        <f t="array" ref="C11576">INDEX(data!B:B,MATCH(1,(data!A:A=Endirim!A11576)*(data!C:C=Endirim!B11576),0))</f>
        <v>0</v>
      </c>
      <c r="D11576" s="9" t="e">
        <f>VLOOKUP(C11576,campaign!$A$2:$D$18,4,FALSE)</f>
        <v>#N/A</v>
      </c>
      <c r="E11576" s="9">
        <f>_xlfn.MAXIFS(data!G:G,data!A:A,Endirim!A11576)</f>
        <v>0</v>
      </c>
      <c r="F11576" s="9" t="e">
        <f>IF(E11576=D11576,"no discount",_xlfn.XLOOKUP(E11576,campaign!$D$2:$D$18,campaign!$B$2:$B$18))</f>
        <v>#N/A</v>
      </c>
    </row>
    <row r="11577" spans="1:6" x14ac:dyDescent="0.3">
      <c r="A11577" s="9">
        <f>customer!A11577</f>
        <v>0</v>
      </c>
      <c r="B11577" s="10">
        <f>_xlfn.MAXIFS(data!C:C,data!A:A,Endirim!A11577)</f>
        <v>0</v>
      </c>
      <c r="C11577" s="9" cm="1">
        <f t="array" ref="C11577">INDEX(data!B:B,MATCH(1,(data!A:A=Endirim!A11577)*(data!C:C=Endirim!B11577),0))</f>
        <v>0</v>
      </c>
      <c r="D11577" s="9" t="e">
        <f>VLOOKUP(C11577,campaign!$A$2:$D$18,4,FALSE)</f>
        <v>#N/A</v>
      </c>
      <c r="E11577" s="9">
        <f>_xlfn.MAXIFS(data!G:G,data!A:A,Endirim!A11577)</f>
        <v>0</v>
      </c>
      <c r="F11577" s="9" t="e">
        <f>IF(E11577=D11577,"no discount",_xlfn.XLOOKUP(E11577,campaign!$D$2:$D$18,campaign!$B$2:$B$18))</f>
        <v>#N/A</v>
      </c>
    </row>
    <row r="11578" spans="1:6" x14ac:dyDescent="0.3">
      <c r="A11578" s="9">
        <f>customer!A11578</f>
        <v>0</v>
      </c>
      <c r="B11578" s="10">
        <f>_xlfn.MAXIFS(data!C:C,data!A:A,Endirim!A11578)</f>
        <v>0</v>
      </c>
      <c r="C11578" s="9" cm="1">
        <f t="array" ref="C11578">INDEX(data!B:B,MATCH(1,(data!A:A=Endirim!A11578)*(data!C:C=Endirim!B11578),0))</f>
        <v>0</v>
      </c>
      <c r="D11578" s="9" t="e">
        <f>VLOOKUP(C11578,campaign!$A$2:$D$18,4,FALSE)</f>
        <v>#N/A</v>
      </c>
      <c r="E11578" s="9">
        <f>_xlfn.MAXIFS(data!G:G,data!A:A,Endirim!A11578)</f>
        <v>0</v>
      </c>
      <c r="F11578" s="9" t="e">
        <f>IF(E11578=D11578,"no discount",_xlfn.XLOOKUP(E11578,campaign!$D$2:$D$18,campaign!$B$2:$B$18))</f>
        <v>#N/A</v>
      </c>
    </row>
    <row r="11579" spans="1:6" x14ac:dyDescent="0.3">
      <c r="A11579" s="9">
        <f>customer!A11579</f>
        <v>0</v>
      </c>
      <c r="B11579" s="10">
        <f>_xlfn.MAXIFS(data!C:C,data!A:A,Endirim!A11579)</f>
        <v>0</v>
      </c>
      <c r="C11579" s="9" cm="1">
        <f t="array" ref="C11579">INDEX(data!B:B,MATCH(1,(data!A:A=Endirim!A11579)*(data!C:C=Endirim!B11579),0))</f>
        <v>0</v>
      </c>
      <c r="D11579" s="9" t="e">
        <f>VLOOKUP(C11579,campaign!$A$2:$D$18,4,FALSE)</f>
        <v>#N/A</v>
      </c>
      <c r="E11579" s="9">
        <f>_xlfn.MAXIFS(data!G:G,data!A:A,Endirim!A11579)</f>
        <v>0</v>
      </c>
      <c r="F11579" s="9" t="e">
        <f>IF(E11579=D11579,"no discount",_xlfn.XLOOKUP(E11579,campaign!$D$2:$D$18,campaign!$B$2:$B$18))</f>
        <v>#N/A</v>
      </c>
    </row>
    <row r="11580" spans="1:6" x14ac:dyDescent="0.3">
      <c r="A11580" s="9">
        <f>customer!A11580</f>
        <v>0</v>
      </c>
      <c r="B11580" s="10">
        <f>_xlfn.MAXIFS(data!C:C,data!A:A,Endirim!A11580)</f>
        <v>0</v>
      </c>
      <c r="C11580" s="9" cm="1">
        <f t="array" ref="C11580">INDEX(data!B:B,MATCH(1,(data!A:A=Endirim!A11580)*(data!C:C=Endirim!B11580),0))</f>
        <v>0</v>
      </c>
      <c r="D11580" s="9" t="e">
        <f>VLOOKUP(C11580,campaign!$A$2:$D$18,4,FALSE)</f>
        <v>#N/A</v>
      </c>
      <c r="E11580" s="9">
        <f>_xlfn.MAXIFS(data!G:G,data!A:A,Endirim!A11580)</f>
        <v>0</v>
      </c>
      <c r="F11580" s="9" t="e">
        <f>IF(E11580=D11580,"no discount",_xlfn.XLOOKUP(E11580,campaign!$D$2:$D$18,campaign!$B$2:$B$18))</f>
        <v>#N/A</v>
      </c>
    </row>
    <row r="11581" spans="1:6" x14ac:dyDescent="0.3">
      <c r="A11581" s="9">
        <f>customer!A11581</f>
        <v>0</v>
      </c>
      <c r="B11581" s="10">
        <f>_xlfn.MAXIFS(data!C:C,data!A:A,Endirim!A11581)</f>
        <v>0</v>
      </c>
      <c r="C11581" s="9" cm="1">
        <f t="array" ref="C11581">INDEX(data!B:B,MATCH(1,(data!A:A=Endirim!A11581)*(data!C:C=Endirim!B11581),0))</f>
        <v>0</v>
      </c>
      <c r="D11581" s="9" t="e">
        <f>VLOOKUP(C11581,campaign!$A$2:$D$18,4,FALSE)</f>
        <v>#N/A</v>
      </c>
      <c r="E11581" s="9">
        <f>_xlfn.MAXIFS(data!G:G,data!A:A,Endirim!A11581)</f>
        <v>0</v>
      </c>
      <c r="F11581" s="9" t="e">
        <f>IF(E11581=D11581,"no discount",_xlfn.XLOOKUP(E11581,campaign!$D$2:$D$18,campaign!$B$2:$B$18))</f>
        <v>#N/A</v>
      </c>
    </row>
    <row r="11582" spans="1:6" x14ac:dyDescent="0.3">
      <c r="A11582" s="9">
        <f>customer!A11582</f>
        <v>0</v>
      </c>
      <c r="B11582" s="10">
        <f>_xlfn.MAXIFS(data!C:C,data!A:A,Endirim!A11582)</f>
        <v>0</v>
      </c>
      <c r="C11582" s="9" cm="1">
        <f t="array" ref="C11582">INDEX(data!B:B,MATCH(1,(data!A:A=Endirim!A11582)*(data!C:C=Endirim!B11582),0))</f>
        <v>0</v>
      </c>
      <c r="D11582" s="9" t="e">
        <f>VLOOKUP(C11582,campaign!$A$2:$D$18,4,FALSE)</f>
        <v>#N/A</v>
      </c>
      <c r="E11582" s="9">
        <f>_xlfn.MAXIFS(data!G:G,data!A:A,Endirim!A11582)</f>
        <v>0</v>
      </c>
      <c r="F11582" s="9" t="e">
        <f>IF(E11582=D11582,"no discount",_xlfn.XLOOKUP(E11582,campaign!$D$2:$D$18,campaign!$B$2:$B$18))</f>
        <v>#N/A</v>
      </c>
    </row>
    <row r="11583" spans="1:6" x14ac:dyDescent="0.3">
      <c r="A11583" s="9">
        <f>customer!A11583</f>
        <v>0</v>
      </c>
      <c r="B11583" s="10">
        <f>_xlfn.MAXIFS(data!C:C,data!A:A,Endirim!A11583)</f>
        <v>0</v>
      </c>
      <c r="C11583" s="9" cm="1">
        <f t="array" ref="C11583">INDEX(data!B:B,MATCH(1,(data!A:A=Endirim!A11583)*(data!C:C=Endirim!B11583),0))</f>
        <v>0</v>
      </c>
      <c r="D11583" s="9" t="e">
        <f>VLOOKUP(C11583,campaign!$A$2:$D$18,4,FALSE)</f>
        <v>#N/A</v>
      </c>
      <c r="E11583" s="9">
        <f>_xlfn.MAXIFS(data!G:G,data!A:A,Endirim!A11583)</f>
        <v>0</v>
      </c>
      <c r="F11583" s="9" t="e">
        <f>IF(E11583=D11583,"no discount",_xlfn.XLOOKUP(E11583,campaign!$D$2:$D$18,campaign!$B$2:$B$18))</f>
        <v>#N/A</v>
      </c>
    </row>
    <row r="11584" spans="1:6" x14ac:dyDescent="0.3">
      <c r="A11584" s="9">
        <f>customer!A11584</f>
        <v>0</v>
      </c>
      <c r="B11584" s="10">
        <f>_xlfn.MAXIFS(data!C:C,data!A:A,Endirim!A11584)</f>
        <v>0</v>
      </c>
      <c r="C11584" s="9" cm="1">
        <f t="array" ref="C11584">INDEX(data!B:B,MATCH(1,(data!A:A=Endirim!A11584)*(data!C:C=Endirim!B11584),0))</f>
        <v>0</v>
      </c>
      <c r="D11584" s="9" t="e">
        <f>VLOOKUP(C11584,campaign!$A$2:$D$18,4,FALSE)</f>
        <v>#N/A</v>
      </c>
      <c r="E11584" s="9">
        <f>_xlfn.MAXIFS(data!G:G,data!A:A,Endirim!A11584)</f>
        <v>0</v>
      </c>
      <c r="F11584" s="9" t="e">
        <f>IF(E11584=D11584,"no discount",_xlfn.XLOOKUP(E11584,campaign!$D$2:$D$18,campaign!$B$2:$B$18))</f>
        <v>#N/A</v>
      </c>
    </row>
    <row r="11585" spans="1:6" x14ac:dyDescent="0.3">
      <c r="A11585" s="9">
        <f>customer!A11585</f>
        <v>0</v>
      </c>
      <c r="B11585" s="10">
        <f>_xlfn.MAXIFS(data!C:C,data!A:A,Endirim!A11585)</f>
        <v>0</v>
      </c>
      <c r="C11585" s="9" cm="1">
        <f t="array" ref="C11585">INDEX(data!B:B,MATCH(1,(data!A:A=Endirim!A11585)*(data!C:C=Endirim!B11585),0))</f>
        <v>0</v>
      </c>
      <c r="D11585" s="9" t="e">
        <f>VLOOKUP(C11585,campaign!$A$2:$D$18,4,FALSE)</f>
        <v>#N/A</v>
      </c>
      <c r="E11585" s="9">
        <f>_xlfn.MAXIFS(data!G:G,data!A:A,Endirim!A11585)</f>
        <v>0</v>
      </c>
      <c r="F11585" s="9" t="e">
        <f>IF(E11585=D11585,"no discount",_xlfn.XLOOKUP(E11585,campaign!$D$2:$D$18,campaign!$B$2:$B$18))</f>
        <v>#N/A</v>
      </c>
    </row>
    <row r="11586" spans="1:6" x14ac:dyDescent="0.3">
      <c r="A11586" s="9">
        <f>customer!A11586</f>
        <v>0</v>
      </c>
      <c r="B11586" s="10">
        <f>_xlfn.MAXIFS(data!C:C,data!A:A,Endirim!A11586)</f>
        <v>0</v>
      </c>
      <c r="C11586" s="9" cm="1">
        <f t="array" ref="C11586">INDEX(data!B:B,MATCH(1,(data!A:A=Endirim!A11586)*(data!C:C=Endirim!B11586),0))</f>
        <v>0</v>
      </c>
      <c r="D11586" s="9" t="e">
        <f>VLOOKUP(C11586,campaign!$A$2:$D$18,4,FALSE)</f>
        <v>#N/A</v>
      </c>
      <c r="E11586" s="9">
        <f>_xlfn.MAXIFS(data!G:G,data!A:A,Endirim!A11586)</f>
        <v>0</v>
      </c>
      <c r="F11586" s="9" t="e">
        <f>IF(E11586=D11586,"no discount",_xlfn.XLOOKUP(E11586,campaign!$D$2:$D$18,campaign!$B$2:$B$18))</f>
        <v>#N/A</v>
      </c>
    </row>
    <row r="11587" spans="1:6" x14ac:dyDescent="0.3">
      <c r="A11587" s="9">
        <f>customer!A11587</f>
        <v>0</v>
      </c>
      <c r="B11587" s="10">
        <f>_xlfn.MAXIFS(data!C:C,data!A:A,Endirim!A11587)</f>
        <v>0</v>
      </c>
      <c r="C11587" s="9" cm="1">
        <f t="array" ref="C11587">INDEX(data!B:B,MATCH(1,(data!A:A=Endirim!A11587)*(data!C:C=Endirim!B11587),0))</f>
        <v>0</v>
      </c>
      <c r="D11587" s="9" t="e">
        <f>VLOOKUP(C11587,campaign!$A$2:$D$18,4,FALSE)</f>
        <v>#N/A</v>
      </c>
      <c r="E11587" s="9">
        <f>_xlfn.MAXIFS(data!G:G,data!A:A,Endirim!A11587)</f>
        <v>0</v>
      </c>
      <c r="F11587" s="9" t="e">
        <f>IF(E11587=D11587,"no discount",_xlfn.XLOOKUP(E11587,campaign!$D$2:$D$18,campaign!$B$2:$B$18))</f>
        <v>#N/A</v>
      </c>
    </row>
    <row r="11588" spans="1:6" x14ac:dyDescent="0.3">
      <c r="A11588" s="9">
        <f>customer!A11588</f>
        <v>0</v>
      </c>
      <c r="B11588" s="10">
        <f>_xlfn.MAXIFS(data!C:C,data!A:A,Endirim!A11588)</f>
        <v>0</v>
      </c>
      <c r="C11588" s="9" cm="1">
        <f t="array" ref="C11588">INDEX(data!B:B,MATCH(1,(data!A:A=Endirim!A11588)*(data!C:C=Endirim!B11588),0))</f>
        <v>0</v>
      </c>
      <c r="D11588" s="9" t="e">
        <f>VLOOKUP(C11588,campaign!$A$2:$D$18,4,FALSE)</f>
        <v>#N/A</v>
      </c>
      <c r="E11588" s="9">
        <f>_xlfn.MAXIFS(data!G:G,data!A:A,Endirim!A11588)</f>
        <v>0</v>
      </c>
      <c r="F11588" s="9" t="e">
        <f>IF(E11588=D11588,"no discount",_xlfn.XLOOKUP(E11588,campaign!$D$2:$D$18,campaign!$B$2:$B$18))</f>
        <v>#N/A</v>
      </c>
    </row>
    <row r="11589" spans="1:6" x14ac:dyDescent="0.3">
      <c r="A11589" s="9">
        <f>customer!A11589</f>
        <v>0</v>
      </c>
      <c r="B11589" s="10">
        <f>_xlfn.MAXIFS(data!C:C,data!A:A,Endirim!A11589)</f>
        <v>0</v>
      </c>
      <c r="C11589" s="9" cm="1">
        <f t="array" ref="C11589">INDEX(data!B:B,MATCH(1,(data!A:A=Endirim!A11589)*(data!C:C=Endirim!B11589),0))</f>
        <v>0</v>
      </c>
      <c r="D11589" s="9" t="e">
        <f>VLOOKUP(C11589,campaign!$A$2:$D$18,4,FALSE)</f>
        <v>#N/A</v>
      </c>
      <c r="E11589" s="9">
        <f>_xlfn.MAXIFS(data!G:G,data!A:A,Endirim!A11589)</f>
        <v>0</v>
      </c>
      <c r="F11589" s="9" t="e">
        <f>IF(E11589=D11589,"no discount",_xlfn.XLOOKUP(E11589,campaign!$D$2:$D$18,campaign!$B$2:$B$18))</f>
        <v>#N/A</v>
      </c>
    </row>
    <row r="11590" spans="1:6" x14ac:dyDescent="0.3">
      <c r="A11590" s="9">
        <f>customer!A11590</f>
        <v>0</v>
      </c>
      <c r="B11590" s="10">
        <f>_xlfn.MAXIFS(data!C:C,data!A:A,Endirim!A11590)</f>
        <v>0</v>
      </c>
      <c r="C11590" s="9" cm="1">
        <f t="array" ref="C11590">INDEX(data!B:B,MATCH(1,(data!A:A=Endirim!A11590)*(data!C:C=Endirim!B11590),0))</f>
        <v>0</v>
      </c>
      <c r="D11590" s="9" t="e">
        <f>VLOOKUP(C11590,campaign!$A$2:$D$18,4,FALSE)</f>
        <v>#N/A</v>
      </c>
      <c r="E11590" s="9">
        <f>_xlfn.MAXIFS(data!G:G,data!A:A,Endirim!A11590)</f>
        <v>0</v>
      </c>
      <c r="F11590" s="9" t="e">
        <f>IF(E11590=D11590,"no discount",_xlfn.XLOOKUP(E11590,campaign!$D$2:$D$18,campaign!$B$2:$B$18))</f>
        <v>#N/A</v>
      </c>
    </row>
    <row r="11591" spans="1:6" x14ac:dyDescent="0.3">
      <c r="A11591" s="9">
        <f>customer!A11591</f>
        <v>0</v>
      </c>
      <c r="B11591" s="10">
        <f>_xlfn.MAXIFS(data!C:C,data!A:A,Endirim!A11591)</f>
        <v>0</v>
      </c>
      <c r="C11591" s="9" cm="1">
        <f t="array" ref="C11591">INDEX(data!B:B,MATCH(1,(data!A:A=Endirim!A11591)*(data!C:C=Endirim!B11591),0))</f>
        <v>0</v>
      </c>
      <c r="D11591" s="9" t="e">
        <f>VLOOKUP(C11591,campaign!$A$2:$D$18,4,FALSE)</f>
        <v>#N/A</v>
      </c>
      <c r="E11591" s="9">
        <f>_xlfn.MAXIFS(data!G:G,data!A:A,Endirim!A11591)</f>
        <v>0</v>
      </c>
      <c r="F11591" s="9" t="e">
        <f>IF(E11591=D11591,"no discount",_xlfn.XLOOKUP(E11591,campaign!$D$2:$D$18,campaign!$B$2:$B$18))</f>
        <v>#N/A</v>
      </c>
    </row>
    <row r="11592" spans="1:6" x14ac:dyDescent="0.3">
      <c r="A11592" s="9">
        <f>customer!A11592</f>
        <v>0</v>
      </c>
      <c r="B11592" s="10">
        <f>_xlfn.MAXIFS(data!C:C,data!A:A,Endirim!A11592)</f>
        <v>0</v>
      </c>
      <c r="C11592" s="9" cm="1">
        <f t="array" ref="C11592">INDEX(data!B:B,MATCH(1,(data!A:A=Endirim!A11592)*(data!C:C=Endirim!B11592),0))</f>
        <v>0</v>
      </c>
      <c r="D11592" s="9" t="e">
        <f>VLOOKUP(C11592,campaign!$A$2:$D$18,4,FALSE)</f>
        <v>#N/A</v>
      </c>
      <c r="E11592" s="9">
        <f>_xlfn.MAXIFS(data!G:G,data!A:A,Endirim!A11592)</f>
        <v>0</v>
      </c>
      <c r="F11592" s="9" t="e">
        <f>IF(E11592=D11592,"no discount",_xlfn.XLOOKUP(E11592,campaign!$D$2:$D$18,campaign!$B$2:$B$18))</f>
        <v>#N/A</v>
      </c>
    </row>
    <row r="11593" spans="1:6" x14ac:dyDescent="0.3">
      <c r="A11593" s="9">
        <f>customer!A11593</f>
        <v>0</v>
      </c>
      <c r="B11593" s="10">
        <f>_xlfn.MAXIFS(data!C:C,data!A:A,Endirim!A11593)</f>
        <v>0</v>
      </c>
      <c r="C11593" s="9" cm="1">
        <f t="array" ref="C11593">INDEX(data!B:B,MATCH(1,(data!A:A=Endirim!A11593)*(data!C:C=Endirim!B11593),0))</f>
        <v>0</v>
      </c>
      <c r="D11593" s="9" t="e">
        <f>VLOOKUP(C11593,campaign!$A$2:$D$18,4,FALSE)</f>
        <v>#N/A</v>
      </c>
      <c r="E11593" s="9">
        <f>_xlfn.MAXIFS(data!G:G,data!A:A,Endirim!A11593)</f>
        <v>0</v>
      </c>
      <c r="F11593" s="9" t="e">
        <f>IF(E11593=D11593,"no discount",_xlfn.XLOOKUP(E11593,campaign!$D$2:$D$18,campaign!$B$2:$B$18))</f>
        <v>#N/A</v>
      </c>
    </row>
    <row r="11594" spans="1:6" x14ac:dyDescent="0.3">
      <c r="A11594" s="9">
        <f>customer!A11594</f>
        <v>0</v>
      </c>
      <c r="B11594" s="10">
        <f>_xlfn.MAXIFS(data!C:C,data!A:A,Endirim!A11594)</f>
        <v>0</v>
      </c>
      <c r="C11594" s="9" cm="1">
        <f t="array" ref="C11594">INDEX(data!B:B,MATCH(1,(data!A:A=Endirim!A11594)*(data!C:C=Endirim!B11594),0))</f>
        <v>0</v>
      </c>
      <c r="D11594" s="9" t="e">
        <f>VLOOKUP(C11594,campaign!$A$2:$D$18,4,FALSE)</f>
        <v>#N/A</v>
      </c>
      <c r="E11594" s="9">
        <f>_xlfn.MAXIFS(data!G:G,data!A:A,Endirim!A11594)</f>
        <v>0</v>
      </c>
      <c r="F11594" s="9" t="e">
        <f>IF(E11594=D11594,"no discount",_xlfn.XLOOKUP(E11594,campaign!$D$2:$D$18,campaign!$B$2:$B$18))</f>
        <v>#N/A</v>
      </c>
    </row>
    <row r="11595" spans="1:6" x14ac:dyDescent="0.3">
      <c r="A11595" s="9">
        <f>customer!A11595</f>
        <v>0</v>
      </c>
      <c r="B11595" s="10">
        <f>_xlfn.MAXIFS(data!C:C,data!A:A,Endirim!A11595)</f>
        <v>0</v>
      </c>
      <c r="C11595" s="9" cm="1">
        <f t="array" ref="C11595">INDEX(data!B:B,MATCH(1,(data!A:A=Endirim!A11595)*(data!C:C=Endirim!B11595),0))</f>
        <v>0</v>
      </c>
      <c r="D11595" s="9" t="e">
        <f>VLOOKUP(C11595,campaign!$A$2:$D$18,4,FALSE)</f>
        <v>#N/A</v>
      </c>
      <c r="E11595" s="9">
        <f>_xlfn.MAXIFS(data!G:G,data!A:A,Endirim!A11595)</f>
        <v>0</v>
      </c>
      <c r="F11595" s="9" t="e">
        <f>IF(E11595=D11595,"no discount",_xlfn.XLOOKUP(E11595,campaign!$D$2:$D$18,campaign!$B$2:$B$18))</f>
        <v>#N/A</v>
      </c>
    </row>
    <row r="11596" spans="1:6" x14ac:dyDescent="0.3">
      <c r="A11596" s="9">
        <f>customer!A11596</f>
        <v>0</v>
      </c>
      <c r="B11596" s="10">
        <f>_xlfn.MAXIFS(data!C:C,data!A:A,Endirim!A11596)</f>
        <v>0</v>
      </c>
      <c r="C11596" s="9" cm="1">
        <f t="array" ref="C11596">INDEX(data!B:B,MATCH(1,(data!A:A=Endirim!A11596)*(data!C:C=Endirim!B11596),0))</f>
        <v>0</v>
      </c>
      <c r="D11596" s="9" t="e">
        <f>VLOOKUP(C11596,campaign!$A$2:$D$18,4,FALSE)</f>
        <v>#N/A</v>
      </c>
      <c r="E11596" s="9">
        <f>_xlfn.MAXIFS(data!G:G,data!A:A,Endirim!A11596)</f>
        <v>0</v>
      </c>
      <c r="F11596" s="9" t="e">
        <f>IF(E11596=D11596,"no discount",_xlfn.XLOOKUP(E11596,campaign!$D$2:$D$18,campaign!$B$2:$B$18))</f>
        <v>#N/A</v>
      </c>
    </row>
    <row r="11597" spans="1:6" x14ac:dyDescent="0.3">
      <c r="A11597" s="9">
        <f>customer!A11597</f>
        <v>0</v>
      </c>
      <c r="B11597" s="10">
        <f>_xlfn.MAXIFS(data!C:C,data!A:A,Endirim!A11597)</f>
        <v>0</v>
      </c>
      <c r="C11597" s="9" cm="1">
        <f t="array" ref="C11597">INDEX(data!B:B,MATCH(1,(data!A:A=Endirim!A11597)*(data!C:C=Endirim!B11597),0))</f>
        <v>0</v>
      </c>
      <c r="D11597" s="9" t="e">
        <f>VLOOKUP(C11597,campaign!$A$2:$D$18,4,FALSE)</f>
        <v>#N/A</v>
      </c>
      <c r="E11597" s="9">
        <f>_xlfn.MAXIFS(data!G:G,data!A:A,Endirim!A11597)</f>
        <v>0</v>
      </c>
      <c r="F11597" s="9" t="e">
        <f>IF(E11597=D11597,"no discount",_xlfn.XLOOKUP(E11597,campaign!$D$2:$D$18,campaign!$B$2:$B$18))</f>
        <v>#N/A</v>
      </c>
    </row>
    <row r="11598" spans="1:6" x14ac:dyDescent="0.3">
      <c r="A11598" s="9">
        <f>customer!A11598</f>
        <v>0</v>
      </c>
      <c r="B11598" s="10">
        <f>_xlfn.MAXIFS(data!C:C,data!A:A,Endirim!A11598)</f>
        <v>0</v>
      </c>
      <c r="C11598" s="9" cm="1">
        <f t="array" ref="C11598">INDEX(data!B:B,MATCH(1,(data!A:A=Endirim!A11598)*(data!C:C=Endirim!B11598),0))</f>
        <v>0</v>
      </c>
      <c r="D11598" s="9" t="e">
        <f>VLOOKUP(C11598,campaign!$A$2:$D$18,4,FALSE)</f>
        <v>#N/A</v>
      </c>
      <c r="E11598" s="9">
        <f>_xlfn.MAXIFS(data!G:G,data!A:A,Endirim!A11598)</f>
        <v>0</v>
      </c>
      <c r="F11598" s="9" t="e">
        <f>IF(E11598=D11598,"no discount",_xlfn.XLOOKUP(E11598,campaign!$D$2:$D$18,campaign!$B$2:$B$18))</f>
        <v>#N/A</v>
      </c>
    </row>
    <row r="11599" spans="1:6" x14ac:dyDescent="0.3">
      <c r="A11599" s="9">
        <f>customer!A11599</f>
        <v>0</v>
      </c>
      <c r="B11599" s="10">
        <f>_xlfn.MAXIFS(data!C:C,data!A:A,Endirim!A11599)</f>
        <v>0</v>
      </c>
      <c r="C11599" s="9" cm="1">
        <f t="array" ref="C11599">INDEX(data!B:B,MATCH(1,(data!A:A=Endirim!A11599)*(data!C:C=Endirim!B11599),0))</f>
        <v>0</v>
      </c>
      <c r="D11599" s="9" t="e">
        <f>VLOOKUP(C11599,campaign!$A$2:$D$18,4,FALSE)</f>
        <v>#N/A</v>
      </c>
      <c r="E11599" s="9">
        <f>_xlfn.MAXIFS(data!G:G,data!A:A,Endirim!A11599)</f>
        <v>0</v>
      </c>
      <c r="F11599" s="9" t="e">
        <f>IF(E11599=D11599,"no discount",_xlfn.XLOOKUP(E11599,campaign!$D$2:$D$18,campaign!$B$2:$B$18))</f>
        <v>#N/A</v>
      </c>
    </row>
    <row r="11600" spans="1:6" x14ac:dyDescent="0.3">
      <c r="A11600" s="9">
        <f>customer!A11600</f>
        <v>0</v>
      </c>
      <c r="B11600" s="10">
        <f>_xlfn.MAXIFS(data!C:C,data!A:A,Endirim!A11600)</f>
        <v>0</v>
      </c>
      <c r="C11600" s="9" cm="1">
        <f t="array" ref="C11600">INDEX(data!B:B,MATCH(1,(data!A:A=Endirim!A11600)*(data!C:C=Endirim!B11600),0))</f>
        <v>0</v>
      </c>
      <c r="D11600" s="9" t="e">
        <f>VLOOKUP(C11600,campaign!$A$2:$D$18,4,FALSE)</f>
        <v>#N/A</v>
      </c>
      <c r="E11600" s="9">
        <f>_xlfn.MAXIFS(data!G:G,data!A:A,Endirim!A11600)</f>
        <v>0</v>
      </c>
      <c r="F11600" s="9" t="e">
        <f>IF(E11600=D11600,"no discount",_xlfn.XLOOKUP(E11600,campaign!$D$2:$D$18,campaign!$B$2:$B$18))</f>
        <v>#N/A</v>
      </c>
    </row>
    <row r="11601" spans="1:6" x14ac:dyDescent="0.3">
      <c r="A11601" s="9">
        <f>customer!A11601</f>
        <v>0</v>
      </c>
      <c r="B11601" s="10">
        <f>_xlfn.MAXIFS(data!C:C,data!A:A,Endirim!A11601)</f>
        <v>0</v>
      </c>
      <c r="C11601" s="9" cm="1">
        <f t="array" ref="C11601">INDEX(data!B:B,MATCH(1,(data!A:A=Endirim!A11601)*(data!C:C=Endirim!B11601),0))</f>
        <v>0</v>
      </c>
      <c r="D11601" s="9" t="e">
        <f>VLOOKUP(C11601,campaign!$A$2:$D$18,4,FALSE)</f>
        <v>#N/A</v>
      </c>
      <c r="E11601" s="9">
        <f>_xlfn.MAXIFS(data!G:G,data!A:A,Endirim!A11601)</f>
        <v>0</v>
      </c>
      <c r="F11601" s="9" t="e">
        <f>IF(E11601=D11601,"no discount",_xlfn.XLOOKUP(E11601,campaign!$D$2:$D$18,campaign!$B$2:$B$18))</f>
        <v>#N/A</v>
      </c>
    </row>
    <row r="11602" spans="1:6" x14ac:dyDescent="0.3">
      <c r="A11602" s="9">
        <f>customer!A11602</f>
        <v>0</v>
      </c>
      <c r="B11602" s="10">
        <f>_xlfn.MAXIFS(data!C:C,data!A:A,Endirim!A11602)</f>
        <v>0</v>
      </c>
      <c r="C11602" s="9" cm="1">
        <f t="array" ref="C11602">INDEX(data!B:B,MATCH(1,(data!A:A=Endirim!A11602)*(data!C:C=Endirim!B11602),0))</f>
        <v>0</v>
      </c>
      <c r="D11602" s="9" t="e">
        <f>VLOOKUP(C11602,campaign!$A$2:$D$18,4,FALSE)</f>
        <v>#N/A</v>
      </c>
      <c r="E11602" s="9">
        <f>_xlfn.MAXIFS(data!G:G,data!A:A,Endirim!A11602)</f>
        <v>0</v>
      </c>
      <c r="F11602" s="9" t="e">
        <f>IF(E11602=D11602,"no discount",_xlfn.XLOOKUP(E11602,campaign!$D$2:$D$18,campaign!$B$2:$B$18))</f>
        <v>#N/A</v>
      </c>
    </row>
    <row r="11603" spans="1:6" x14ac:dyDescent="0.3">
      <c r="A11603" s="9">
        <f>customer!A11603</f>
        <v>0</v>
      </c>
      <c r="B11603" s="10">
        <f>_xlfn.MAXIFS(data!C:C,data!A:A,Endirim!A11603)</f>
        <v>0</v>
      </c>
      <c r="C11603" s="9" cm="1">
        <f t="array" ref="C11603">INDEX(data!B:B,MATCH(1,(data!A:A=Endirim!A11603)*(data!C:C=Endirim!B11603),0))</f>
        <v>0</v>
      </c>
      <c r="D11603" s="9" t="e">
        <f>VLOOKUP(C11603,campaign!$A$2:$D$18,4,FALSE)</f>
        <v>#N/A</v>
      </c>
      <c r="E11603" s="9">
        <f>_xlfn.MAXIFS(data!G:G,data!A:A,Endirim!A11603)</f>
        <v>0</v>
      </c>
      <c r="F11603" s="9" t="e">
        <f>IF(E11603=D11603,"no discount",_xlfn.XLOOKUP(E11603,campaign!$D$2:$D$18,campaign!$B$2:$B$18))</f>
        <v>#N/A</v>
      </c>
    </row>
    <row r="11604" spans="1:6" x14ac:dyDescent="0.3">
      <c r="A11604" s="9">
        <f>customer!A11604</f>
        <v>0</v>
      </c>
      <c r="B11604" s="10">
        <f>_xlfn.MAXIFS(data!C:C,data!A:A,Endirim!A11604)</f>
        <v>0</v>
      </c>
      <c r="C11604" s="9" cm="1">
        <f t="array" ref="C11604">INDEX(data!B:B,MATCH(1,(data!A:A=Endirim!A11604)*(data!C:C=Endirim!B11604),0))</f>
        <v>0</v>
      </c>
      <c r="D11604" s="9" t="e">
        <f>VLOOKUP(C11604,campaign!$A$2:$D$18,4,FALSE)</f>
        <v>#N/A</v>
      </c>
      <c r="E11604" s="9">
        <f>_xlfn.MAXIFS(data!G:G,data!A:A,Endirim!A11604)</f>
        <v>0</v>
      </c>
      <c r="F11604" s="9" t="e">
        <f>IF(E11604=D11604,"no discount",_xlfn.XLOOKUP(E11604,campaign!$D$2:$D$18,campaign!$B$2:$B$18))</f>
        <v>#N/A</v>
      </c>
    </row>
    <row r="11605" spans="1:6" x14ac:dyDescent="0.3">
      <c r="A11605" s="9">
        <f>customer!A11605</f>
        <v>0</v>
      </c>
      <c r="B11605" s="10">
        <f>_xlfn.MAXIFS(data!C:C,data!A:A,Endirim!A11605)</f>
        <v>0</v>
      </c>
      <c r="C11605" s="9" cm="1">
        <f t="array" ref="C11605">INDEX(data!B:B,MATCH(1,(data!A:A=Endirim!A11605)*(data!C:C=Endirim!B11605),0))</f>
        <v>0</v>
      </c>
      <c r="D11605" s="9" t="e">
        <f>VLOOKUP(C11605,campaign!$A$2:$D$18,4,FALSE)</f>
        <v>#N/A</v>
      </c>
      <c r="E11605" s="9">
        <f>_xlfn.MAXIFS(data!G:G,data!A:A,Endirim!A11605)</f>
        <v>0</v>
      </c>
      <c r="F11605" s="9" t="e">
        <f>IF(E11605=D11605,"no discount",_xlfn.XLOOKUP(E11605,campaign!$D$2:$D$18,campaign!$B$2:$B$18))</f>
        <v>#N/A</v>
      </c>
    </row>
    <row r="11606" spans="1:6" x14ac:dyDescent="0.3">
      <c r="A11606" s="9">
        <f>customer!A11606</f>
        <v>0</v>
      </c>
      <c r="B11606" s="10">
        <f>_xlfn.MAXIFS(data!C:C,data!A:A,Endirim!A11606)</f>
        <v>0</v>
      </c>
      <c r="C11606" s="9" cm="1">
        <f t="array" ref="C11606">INDEX(data!B:B,MATCH(1,(data!A:A=Endirim!A11606)*(data!C:C=Endirim!B11606),0))</f>
        <v>0</v>
      </c>
      <c r="D11606" s="9" t="e">
        <f>VLOOKUP(C11606,campaign!$A$2:$D$18,4,FALSE)</f>
        <v>#N/A</v>
      </c>
      <c r="E11606" s="9">
        <f>_xlfn.MAXIFS(data!G:G,data!A:A,Endirim!A11606)</f>
        <v>0</v>
      </c>
      <c r="F11606" s="9" t="e">
        <f>IF(E11606=D11606,"no discount",_xlfn.XLOOKUP(E11606,campaign!$D$2:$D$18,campaign!$B$2:$B$18))</f>
        <v>#N/A</v>
      </c>
    </row>
    <row r="11607" spans="1:6" x14ac:dyDescent="0.3">
      <c r="A11607" s="9">
        <f>customer!A11607</f>
        <v>0</v>
      </c>
      <c r="B11607" s="10">
        <f>_xlfn.MAXIFS(data!C:C,data!A:A,Endirim!A11607)</f>
        <v>0</v>
      </c>
      <c r="C11607" s="9" cm="1">
        <f t="array" ref="C11607">INDEX(data!B:B,MATCH(1,(data!A:A=Endirim!A11607)*(data!C:C=Endirim!B11607),0))</f>
        <v>0</v>
      </c>
      <c r="D11607" s="9" t="e">
        <f>VLOOKUP(C11607,campaign!$A$2:$D$18,4,FALSE)</f>
        <v>#N/A</v>
      </c>
      <c r="E11607" s="9">
        <f>_xlfn.MAXIFS(data!G:G,data!A:A,Endirim!A11607)</f>
        <v>0</v>
      </c>
      <c r="F11607" s="9" t="e">
        <f>IF(E11607=D11607,"no discount",_xlfn.XLOOKUP(E11607,campaign!$D$2:$D$18,campaign!$B$2:$B$18))</f>
        <v>#N/A</v>
      </c>
    </row>
    <row r="11608" spans="1:6" x14ac:dyDescent="0.3">
      <c r="A11608" s="9">
        <f>customer!A11608</f>
        <v>0</v>
      </c>
      <c r="B11608" s="10">
        <f>_xlfn.MAXIFS(data!C:C,data!A:A,Endirim!A11608)</f>
        <v>0</v>
      </c>
      <c r="C11608" s="9" cm="1">
        <f t="array" ref="C11608">INDEX(data!B:B,MATCH(1,(data!A:A=Endirim!A11608)*(data!C:C=Endirim!B11608),0))</f>
        <v>0</v>
      </c>
      <c r="D11608" s="9" t="e">
        <f>VLOOKUP(C11608,campaign!$A$2:$D$18,4,FALSE)</f>
        <v>#N/A</v>
      </c>
      <c r="E11608" s="9">
        <f>_xlfn.MAXIFS(data!G:G,data!A:A,Endirim!A11608)</f>
        <v>0</v>
      </c>
      <c r="F11608" s="9" t="e">
        <f>IF(E11608=D11608,"no discount",_xlfn.XLOOKUP(E11608,campaign!$D$2:$D$18,campaign!$B$2:$B$18))</f>
        <v>#N/A</v>
      </c>
    </row>
    <row r="11609" spans="1:6" x14ac:dyDescent="0.3">
      <c r="A11609" s="9">
        <f>customer!A11609</f>
        <v>0</v>
      </c>
      <c r="B11609" s="10">
        <f>_xlfn.MAXIFS(data!C:C,data!A:A,Endirim!A11609)</f>
        <v>0</v>
      </c>
      <c r="C11609" s="9" cm="1">
        <f t="array" ref="C11609">INDEX(data!B:B,MATCH(1,(data!A:A=Endirim!A11609)*(data!C:C=Endirim!B11609),0))</f>
        <v>0</v>
      </c>
      <c r="D11609" s="9" t="e">
        <f>VLOOKUP(C11609,campaign!$A$2:$D$18,4,FALSE)</f>
        <v>#N/A</v>
      </c>
      <c r="E11609" s="9">
        <f>_xlfn.MAXIFS(data!G:G,data!A:A,Endirim!A11609)</f>
        <v>0</v>
      </c>
      <c r="F11609" s="9" t="e">
        <f>IF(E11609=D11609,"no discount",_xlfn.XLOOKUP(E11609,campaign!$D$2:$D$18,campaign!$B$2:$B$18))</f>
        <v>#N/A</v>
      </c>
    </row>
    <row r="11610" spans="1:6" x14ac:dyDescent="0.3">
      <c r="A11610" s="9">
        <f>customer!A11610</f>
        <v>0</v>
      </c>
      <c r="B11610" s="10">
        <f>_xlfn.MAXIFS(data!C:C,data!A:A,Endirim!A11610)</f>
        <v>0</v>
      </c>
      <c r="C11610" s="9" cm="1">
        <f t="array" ref="C11610">INDEX(data!B:B,MATCH(1,(data!A:A=Endirim!A11610)*(data!C:C=Endirim!B11610),0))</f>
        <v>0</v>
      </c>
      <c r="D11610" s="9" t="e">
        <f>VLOOKUP(C11610,campaign!$A$2:$D$18,4,FALSE)</f>
        <v>#N/A</v>
      </c>
      <c r="E11610" s="9">
        <f>_xlfn.MAXIFS(data!G:G,data!A:A,Endirim!A11610)</f>
        <v>0</v>
      </c>
      <c r="F11610" s="9" t="e">
        <f>IF(E11610=D11610,"no discount",_xlfn.XLOOKUP(E11610,campaign!$D$2:$D$18,campaign!$B$2:$B$18))</f>
        <v>#N/A</v>
      </c>
    </row>
    <row r="11611" spans="1:6" x14ac:dyDescent="0.3">
      <c r="A11611" s="9">
        <f>customer!A11611</f>
        <v>0</v>
      </c>
      <c r="B11611" s="10">
        <f>_xlfn.MAXIFS(data!C:C,data!A:A,Endirim!A11611)</f>
        <v>0</v>
      </c>
      <c r="C11611" s="9" cm="1">
        <f t="array" ref="C11611">INDEX(data!B:B,MATCH(1,(data!A:A=Endirim!A11611)*(data!C:C=Endirim!B11611),0))</f>
        <v>0</v>
      </c>
      <c r="D11611" s="9" t="e">
        <f>VLOOKUP(C11611,campaign!$A$2:$D$18,4,FALSE)</f>
        <v>#N/A</v>
      </c>
      <c r="E11611" s="9">
        <f>_xlfn.MAXIFS(data!G:G,data!A:A,Endirim!A11611)</f>
        <v>0</v>
      </c>
      <c r="F11611" s="9" t="e">
        <f>IF(E11611=D11611,"no discount",_xlfn.XLOOKUP(E11611,campaign!$D$2:$D$18,campaign!$B$2:$B$18))</f>
        <v>#N/A</v>
      </c>
    </row>
    <row r="11612" spans="1:6" x14ac:dyDescent="0.3">
      <c r="A11612" s="9">
        <f>customer!A11612</f>
        <v>0</v>
      </c>
      <c r="B11612" s="10">
        <f>_xlfn.MAXIFS(data!C:C,data!A:A,Endirim!A11612)</f>
        <v>0</v>
      </c>
      <c r="C11612" s="9" cm="1">
        <f t="array" ref="C11612">INDEX(data!B:B,MATCH(1,(data!A:A=Endirim!A11612)*(data!C:C=Endirim!B11612),0))</f>
        <v>0</v>
      </c>
      <c r="D11612" s="9" t="e">
        <f>VLOOKUP(C11612,campaign!$A$2:$D$18,4,FALSE)</f>
        <v>#N/A</v>
      </c>
      <c r="E11612" s="9">
        <f>_xlfn.MAXIFS(data!G:G,data!A:A,Endirim!A11612)</f>
        <v>0</v>
      </c>
      <c r="F11612" s="9" t="e">
        <f>IF(E11612=D11612,"no discount",_xlfn.XLOOKUP(E11612,campaign!$D$2:$D$18,campaign!$B$2:$B$18))</f>
        <v>#N/A</v>
      </c>
    </row>
    <row r="11613" spans="1:6" x14ac:dyDescent="0.3">
      <c r="A11613" s="9">
        <f>customer!A11613</f>
        <v>0</v>
      </c>
      <c r="B11613" s="10">
        <f>_xlfn.MAXIFS(data!C:C,data!A:A,Endirim!A11613)</f>
        <v>0</v>
      </c>
      <c r="C11613" s="9" cm="1">
        <f t="array" ref="C11613">INDEX(data!B:B,MATCH(1,(data!A:A=Endirim!A11613)*(data!C:C=Endirim!B11613),0))</f>
        <v>0</v>
      </c>
      <c r="D11613" s="9" t="e">
        <f>VLOOKUP(C11613,campaign!$A$2:$D$18,4,FALSE)</f>
        <v>#N/A</v>
      </c>
      <c r="E11613" s="9">
        <f>_xlfn.MAXIFS(data!G:G,data!A:A,Endirim!A11613)</f>
        <v>0</v>
      </c>
      <c r="F11613" s="9" t="e">
        <f>IF(E11613=D11613,"no discount",_xlfn.XLOOKUP(E11613,campaign!$D$2:$D$18,campaign!$B$2:$B$18))</f>
        <v>#N/A</v>
      </c>
    </row>
    <row r="11614" spans="1:6" x14ac:dyDescent="0.3">
      <c r="A11614" s="9">
        <f>customer!A11614</f>
        <v>0</v>
      </c>
      <c r="B11614" s="10">
        <f>_xlfn.MAXIFS(data!C:C,data!A:A,Endirim!A11614)</f>
        <v>0</v>
      </c>
      <c r="C11614" s="9" cm="1">
        <f t="array" ref="C11614">INDEX(data!B:B,MATCH(1,(data!A:A=Endirim!A11614)*(data!C:C=Endirim!B11614),0))</f>
        <v>0</v>
      </c>
      <c r="D11614" s="9" t="e">
        <f>VLOOKUP(C11614,campaign!$A$2:$D$18,4,FALSE)</f>
        <v>#N/A</v>
      </c>
      <c r="E11614" s="9">
        <f>_xlfn.MAXIFS(data!G:G,data!A:A,Endirim!A11614)</f>
        <v>0</v>
      </c>
      <c r="F11614" s="9" t="e">
        <f>IF(E11614=D11614,"no discount",_xlfn.XLOOKUP(E11614,campaign!$D$2:$D$18,campaign!$B$2:$B$18))</f>
        <v>#N/A</v>
      </c>
    </row>
    <row r="11615" spans="1:6" x14ac:dyDescent="0.3">
      <c r="A11615" s="9">
        <f>customer!A11615</f>
        <v>0</v>
      </c>
      <c r="B11615" s="10">
        <f>_xlfn.MAXIFS(data!C:C,data!A:A,Endirim!A11615)</f>
        <v>0</v>
      </c>
      <c r="C11615" s="9" cm="1">
        <f t="array" ref="C11615">INDEX(data!B:B,MATCH(1,(data!A:A=Endirim!A11615)*(data!C:C=Endirim!B11615),0))</f>
        <v>0</v>
      </c>
      <c r="D11615" s="9" t="e">
        <f>VLOOKUP(C11615,campaign!$A$2:$D$18,4,FALSE)</f>
        <v>#N/A</v>
      </c>
      <c r="E11615" s="9">
        <f>_xlfn.MAXIFS(data!G:G,data!A:A,Endirim!A11615)</f>
        <v>0</v>
      </c>
      <c r="F11615" s="9" t="e">
        <f>IF(E11615=D11615,"no discount",_xlfn.XLOOKUP(E11615,campaign!$D$2:$D$18,campaign!$B$2:$B$18))</f>
        <v>#N/A</v>
      </c>
    </row>
    <row r="11616" spans="1:6" x14ac:dyDescent="0.3">
      <c r="A11616" s="9">
        <f>customer!A11616</f>
        <v>0</v>
      </c>
      <c r="B11616" s="10">
        <f>_xlfn.MAXIFS(data!C:C,data!A:A,Endirim!A11616)</f>
        <v>0</v>
      </c>
      <c r="C11616" s="9" cm="1">
        <f t="array" ref="C11616">INDEX(data!B:B,MATCH(1,(data!A:A=Endirim!A11616)*(data!C:C=Endirim!B11616),0))</f>
        <v>0</v>
      </c>
      <c r="D11616" s="9" t="e">
        <f>VLOOKUP(C11616,campaign!$A$2:$D$18,4,FALSE)</f>
        <v>#N/A</v>
      </c>
      <c r="E11616" s="9">
        <f>_xlfn.MAXIFS(data!G:G,data!A:A,Endirim!A11616)</f>
        <v>0</v>
      </c>
      <c r="F11616" s="9" t="e">
        <f>IF(E11616=D11616,"no discount",_xlfn.XLOOKUP(E11616,campaign!$D$2:$D$18,campaign!$B$2:$B$18))</f>
        <v>#N/A</v>
      </c>
    </row>
    <row r="11617" spans="1:6" x14ac:dyDescent="0.3">
      <c r="A11617" s="9">
        <f>customer!A11617</f>
        <v>0</v>
      </c>
      <c r="B11617" s="10">
        <f>_xlfn.MAXIFS(data!C:C,data!A:A,Endirim!A11617)</f>
        <v>0</v>
      </c>
      <c r="C11617" s="9" cm="1">
        <f t="array" ref="C11617">INDEX(data!B:B,MATCH(1,(data!A:A=Endirim!A11617)*(data!C:C=Endirim!B11617),0))</f>
        <v>0</v>
      </c>
      <c r="D11617" s="9" t="e">
        <f>VLOOKUP(C11617,campaign!$A$2:$D$18,4,FALSE)</f>
        <v>#N/A</v>
      </c>
      <c r="E11617" s="9">
        <f>_xlfn.MAXIFS(data!G:G,data!A:A,Endirim!A11617)</f>
        <v>0</v>
      </c>
      <c r="F11617" s="9" t="e">
        <f>IF(E11617=D11617,"no discount",_xlfn.XLOOKUP(E11617,campaign!$D$2:$D$18,campaign!$B$2:$B$18))</f>
        <v>#N/A</v>
      </c>
    </row>
    <row r="11618" spans="1:6" x14ac:dyDescent="0.3">
      <c r="A11618" s="9">
        <f>customer!A11618</f>
        <v>0</v>
      </c>
      <c r="B11618" s="10">
        <f>_xlfn.MAXIFS(data!C:C,data!A:A,Endirim!A11618)</f>
        <v>0</v>
      </c>
      <c r="C11618" s="9" cm="1">
        <f t="array" ref="C11618">INDEX(data!B:B,MATCH(1,(data!A:A=Endirim!A11618)*(data!C:C=Endirim!B11618),0))</f>
        <v>0</v>
      </c>
      <c r="D11618" s="9" t="e">
        <f>VLOOKUP(C11618,campaign!$A$2:$D$18,4,FALSE)</f>
        <v>#N/A</v>
      </c>
      <c r="E11618" s="9">
        <f>_xlfn.MAXIFS(data!G:G,data!A:A,Endirim!A11618)</f>
        <v>0</v>
      </c>
      <c r="F11618" s="9" t="e">
        <f>IF(E11618=D11618,"no discount",_xlfn.XLOOKUP(E11618,campaign!$D$2:$D$18,campaign!$B$2:$B$18))</f>
        <v>#N/A</v>
      </c>
    </row>
    <row r="11619" spans="1:6" x14ac:dyDescent="0.3">
      <c r="A11619" s="9">
        <f>customer!A11619</f>
        <v>0</v>
      </c>
      <c r="B11619" s="10">
        <f>_xlfn.MAXIFS(data!C:C,data!A:A,Endirim!A11619)</f>
        <v>0</v>
      </c>
      <c r="C11619" s="9" cm="1">
        <f t="array" ref="C11619">INDEX(data!B:B,MATCH(1,(data!A:A=Endirim!A11619)*(data!C:C=Endirim!B11619),0))</f>
        <v>0</v>
      </c>
      <c r="D11619" s="9" t="e">
        <f>VLOOKUP(C11619,campaign!$A$2:$D$18,4,FALSE)</f>
        <v>#N/A</v>
      </c>
      <c r="E11619" s="9">
        <f>_xlfn.MAXIFS(data!G:G,data!A:A,Endirim!A11619)</f>
        <v>0</v>
      </c>
      <c r="F11619" s="9" t="e">
        <f>IF(E11619=D11619,"no discount",_xlfn.XLOOKUP(E11619,campaign!$D$2:$D$18,campaign!$B$2:$B$18))</f>
        <v>#N/A</v>
      </c>
    </row>
    <row r="11620" spans="1:6" x14ac:dyDescent="0.3">
      <c r="A11620" s="9">
        <f>customer!A11620</f>
        <v>0</v>
      </c>
      <c r="B11620" s="10">
        <f>_xlfn.MAXIFS(data!C:C,data!A:A,Endirim!A11620)</f>
        <v>0</v>
      </c>
      <c r="C11620" s="9" cm="1">
        <f t="array" ref="C11620">INDEX(data!B:B,MATCH(1,(data!A:A=Endirim!A11620)*(data!C:C=Endirim!B11620),0))</f>
        <v>0</v>
      </c>
      <c r="D11620" s="9" t="e">
        <f>VLOOKUP(C11620,campaign!$A$2:$D$18,4,FALSE)</f>
        <v>#N/A</v>
      </c>
      <c r="E11620" s="9">
        <f>_xlfn.MAXIFS(data!G:G,data!A:A,Endirim!A11620)</f>
        <v>0</v>
      </c>
      <c r="F11620" s="9" t="e">
        <f>IF(E11620=D11620,"no discount",_xlfn.XLOOKUP(E11620,campaign!$D$2:$D$18,campaign!$B$2:$B$18))</f>
        <v>#N/A</v>
      </c>
    </row>
    <row r="11621" spans="1:6" x14ac:dyDescent="0.3">
      <c r="A11621" s="9">
        <f>customer!A11621</f>
        <v>0</v>
      </c>
      <c r="B11621" s="10">
        <f>_xlfn.MAXIFS(data!C:C,data!A:A,Endirim!A11621)</f>
        <v>0</v>
      </c>
      <c r="C11621" s="9" cm="1">
        <f t="array" ref="C11621">INDEX(data!B:B,MATCH(1,(data!A:A=Endirim!A11621)*(data!C:C=Endirim!B11621),0))</f>
        <v>0</v>
      </c>
      <c r="D11621" s="9" t="e">
        <f>VLOOKUP(C11621,campaign!$A$2:$D$18,4,FALSE)</f>
        <v>#N/A</v>
      </c>
      <c r="E11621" s="9">
        <f>_xlfn.MAXIFS(data!G:G,data!A:A,Endirim!A11621)</f>
        <v>0</v>
      </c>
      <c r="F11621" s="9" t="e">
        <f>IF(E11621=D11621,"no discount",_xlfn.XLOOKUP(E11621,campaign!$D$2:$D$18,campaign!$B$2:$B$18))</f>
        <v>#N/A</v>
      </c>
    </row>
    <row r="11622" spans="1:6" x14ac:dyDescent="0.3">
      <c r="A11622" s="9">
        <f>customer!A11622</f>
        <v>0</v>
      </c>
      <c r="B11622" s="10">
        <f>_xlfn.MAXIFS(data!C:C,data!A:A,Endirim!A11622)</f>
        <v>0</v>
      </c>
      <c r="C11622" s="9" cm="1">
        <f t="array" ref="C11622">INDEX(data!B:B,MATCH(1,(data!A:A=Endirim!A11622)*(data!C:C=Endirim!B11622),0))</f>
        <v>0</v>
      </c>
      <c r="D11622" s="9" t="e">
        <f>VLOOKUP(C11622,campaign!$A$2:$D$18,4,FALSE)</f>
        <v>#N/A</v>
      </c>
      <c r="E11622" s="9">
        <f>_xlfn.MAXIFS(data!G:G,data!A:A,Endirim!A11622)</f>
        <v>0</v>
      </c>
      <c r="F11622" s="9" t="e">
        <f>IF(E11622=D11622,"no discount",_xlfn.XLOOKUP(E11622,campaign!$D$2:$D$18,campaign!$B$2:$B$18))</f>
        <v>#N/A</v>
      </c>
    </row>
    <row r="11623" spans="1:6" x14ac:dyDescent="0.3">
      <c r="A11623" s="9">
        <f>customer!A11623</f>
        <v>0</v>
      </c>
      <c r="B11623" s="10">
        <f>_xlfn.MAXIFS(data!C:C,data!A:A,Endirim!A11623)</f>
        <v>0</v>
      </c>
      <c r="C11623" s="9" cm="1">
        <f t="array" ref="C11623">INDEX(data!B:B,MATCH(1,(data!A:A=Endirim!A11623)*(data!C:C=Endirim!B11623),0))</f>
        <v>0</v>
      </c>
      <c r="D11623" s="9" t="e">
        <f>VLOOKUP(C11623,campaign!$A$2:$D$18,4,FALSE)</f>
        <v>#N/A</v>
      </c>
      <c r="E11623" s="9">
        <f>_xlfn.MAXIFS(data!G:G,data!A:A,Endirim!A11623)</f>
        <v>0</v>
      </c>
      <c r="F11623" s="9" t="e">
        <f>IF(E11623=D11623,"no discount",_xlfn.XLOOKUP(E11623,campaign!$D$2:$D$18,campaign!$B$2:$B$18))</f>
        <v>#N/A</v>
      </c>
    </row>
    <row r="11624" spans="1:6" x14ac:dyDescent="0.3">
      <c r="A11624" s="9">
        <f>customer!A11624</f>
        <v>0</v>
      </c>
      <c r="B11624" s="10">
        <f>_xlfn.MAXIFS(data!C:C,data!A:A,Endirim!A11624)</f>
        <v>0</v>
      </c>
      <c r="C11624" s="9" cm="1">
        <f t="array" ref="C11624">INDEX(data!B:B,MATCH(1,(data!A:A=Endirim!A11624)*(data!C:C=Endirim!B11624),0))</f>
        <v>0</v>
      </c>
      <c r="D11624" s="9" t="e">
        <f>VLOOKUP(C11624,campaign!$A$2:$D$18,4,FALSE)</f>
        <v>#N/A</v>
      </c>
      <c r="E11624" s="9">
        <f>_xlfn.MAXIFS(data!G:G,data!A:A,Endirim!A11624)</f>
        <v>0</v>
      </c>
      <c r="F11624" s="9" t="e">
        <f>IF(E11624=D11624,"no discount",_xlfn.XLOOKUP(E11624,campaign!$D$2:$D$18,campaign!$B$2:$B$18))</f>
        <v>#N/A</v>
      </c>
    </row>
    <row r="11625" spans="1:6" x14ac:dyDescent="0.3">
      <c r="A11625" s="9">
        <f>customer!A11625</f>
        <v>0</v>
      </c>
      <c r="B11625" s="10">
        <f>_xlfn.MAXIFS(data!C:C,data!A:A,Endirim!A11625)</f>
        <v>0</v>
      </c>
      <c r="C11625" s="9" cm="1">
        <f t="array" ref="C11625">INDEX(data!B:B,MATCH(1,(data!A:A=Endirim!A11625)*(data!C:C=Endirim!B11625),0))</f>
        <v>0</v>
      </c>
      <c r="D11625" s="9" t="e">
        <f>VLOOKUP(C11625,campaign!$A$2:$D$18,4,FALSE)</f>
        <v>#N/A</v>
      </c>
      <c r="E11625" s="9">
        <f>_xlfn.MAXIFS(data!G:G,data!A:A,Endirim!A11625)</f>
        <v>0</v>
      </c>
      <c r="F11625" s="9" t="e">
        <f>IF(E11625=D11625,"no discount",_xlfn.XLOOKUP(E11625,campaign!$D$2:$D$18,campaign!$B$2:$B$18))</f>
        <v>#N/A</v>
      </c>
    </row>
    <row r="11626" spans="1:6" x14ac:dyDescent="0.3">
      <c r="A11626" s="9">
        <f>customer!A11626</f>
        <v>0</v>
      </c>
      <c r="B11626" s="10">
        <f>_xlfn.MAXIFS(data!C:C,data!A:A,Endirim!A11626)</f>
        <v>0</v>
      </c>
      <c r="C11626" s="9" cm="1">
        <f t="array" ref="C11626">INDEX(data!B:B,MATCH(1,(data!A:A=Endirim!A11626)*(data!C:C=Endirim!B11626),0))</f>
        <v>0</v>
      </c>
      <c r="D11626" s="9" t="e">
        <f>VLOOKUP(C11626,campaign!$A$2:$D$18,4,FALSE)</f>
        <v>#N/A</v>
      </c>
      <c r="E11626" s="9">
        <f>_xlfn.MAXIFS(data!G:G,data!A:A,Endirim!A11626)</f>
        <v>0</v>
      </c>
      <c r="F11626" s="9" t="e">
        <f>IF(E11626=D11626,"no discount",_xlfn.XLOOKUP(E11626,campaign!$D$2:$D$18,campaign!$B$2:$B$18))</f>
        <v>#N/A</v>
      </c>
    </row>
    <row r="11627" spans="1:6" x14ac:dyDescent="0.3">
      <c r="A11627" s="9">
        <f>customer!A11627</f>
        <v>0</v>
      </c>
      <c r="B11627" s="10">
        <f>_xlfn.MAXIFS(data!C:C,data!A:A,Endirim!A11627)</f>
        <v>0</v>
      </c>
      <c r="C11627" s="9" cm="1">
        <f t="array" ref="C11627">INDEX(data!B:B,MATCH(1,(data!A:A=Endirim!A11627)*(data!C:C=Endirim!B11627),0))</f>
        <v>0</v>
      </c>
      <c r="D11627" s="9" t="e">
        <f>VLOOKUP(C11627,campaign!$A$2:$D$18,4,FALSE)</f>
        <v>#N/A</v>
      </c>
      <c r="E11627" s="9">
        <f>_xlfn.MAXIFS(data!G:G,data!A:A,Endirim!A11627)</f>
        <v>0</v>
      </c>
      <c r="F11627" s="9" t="e">
        <f>IF(E11627=D11627,"no discount",_xlfn.XLOOKUP(E11627,campaign!$D$2:$D$18,campaign!$B$2:$B$18))</f>
        <v>#N/A</v>
      </c>
    </row>
    <row r="11628" spans="1:6" x14ac:dyDescent="0.3">
      <c r="A11628" s="9">
        <f>customer!A11628</f>
        <v>0</v>
      </c>
      <c r="B11628" s="10">
        <f>_xlfn.MAXIFS(data!C:C,data!A:A,Endirim!A11628)</f>
        <v>0</v>
      </c>
      <c r="C11628" s="9" cm="1">
        <f t="array" ref="C11628">INDEX(data!B:B,MATCH(1,(data!A:A=Endirim!A11628)*(data!C:C=Endirim!B11628),0))</f>
        <v>0</v>
      </c>
      <c r="D11628" s="9" t="e">
        <f>VLOOKUP(C11628,campaign!$A$2:$D$18,4,FALSE)</f>
        <v>#N/A</v>
      </c>
      <c r="E11628" s="9">
        <f>_xlfn.MAXIFS(data!G:G,data!A:A,Endirim!A11628)</f>
        <v>0</v>
      </c>
      <c r="F11628" s="9" t="e">
        <f>IF(E11628=D11628,"no discount",_xlfn.XLOOKUP(E11628,campaign!$D$2:$D$18,campaign!$B$2:$B$18))</f>
        <v>#N/A</v>
      </c>
    </row>
    <row r="11629" spans="1:6" x14ac:dyDescent="0.3">
      <c r="A11629" s="9">
        <f>customer!A11629</f>
        <v>0</v>
      </c>
      <c r="B11629" s="10">
        <f>_xlfn.MAXIFS(data!C:C,data!A:A,Endirim!A11629)</f>
        <v>0</v>
      </c>
      <c r="C11629" s="9" cm="1">
        <f t="array" ref="C11629">INDEX(data!B:B,MATCH(1,(data!A:A=Endirim!A11629)*(data!C:C=Endirim!B11629),0))</f>
        <v>0</v>
      </c>
      <c r="D11629" s="9" t="e">
        <f>VLOOKUP(C11629,campaign!$A$2:$D$18,4,FALSE)</f>
        <v>#N/A</v>
      </c>
      <c r="E11629" s="9">
        <f>_xlfn.MAXIFS(data!G:G,data!A:A,Endirim!A11629)</f>
        <v>0</v>
      </c>
      <c r="F11629" s="9" t="e">
        <f>IF(E11629=D11629,"no discount",_xlfn.XLOOKUP(E11629,campaign!$D$2:$D$18,campaign!$B$2:$B$18))</f>
        <v>#N/A</v>
      </c>
    </row>
    <row r="11630" spans="1:6" x14ac:dyDescent="0.3">
      <c r="A11630" s="9">
        <f>customer!A11630</f>
        <v>0</v>
      </c>
      <c r="B11630" s="10">
        <f>_xlfn.MAXIFS(data!C:C,data!A:A,Endirim!A11630)</f>
        <v>0</v>
      </c>
      <c r="C11630" s="9" cm="1">
        <f t="array" ref="C11630">INDEX(data!B:B,MATCH(1,(data!A:A=Endirim!A11630)*(data!C:C=Endirim!B11630),0))</f>
        <v>0</v>
      </c>
      <c r="D11630" s="9" t="e">
        <f>VLOOKUP(C11630,campaign!$A$2:$D$18,4,FALSE)</f>
        <v>#N/A</v>
      </c>
      <c r="E11630" s="9">
        <f>_xlfn.MAXIFS(data!G:G,data!A:A,Endirim!A11630)</f>
        <v>0</v>
      </c>
      <c r="F11630" s="9" t="e">
        <f>IF(E11630=D11630,"no discount",_xlfn.XLOOKUP(E11630,campaign!$D$2:$D$18,campaign!$B$2:$B$18))</f>
        <v>#N/A</v>
      </c>
    </row>
    <row r="11631" spans="1:6" x14ac:dyDescent="0.3">
      <c r="A11631" s="9">
        <f>customer!A11631</f>
        <v>0</v>
      </c>
      <c r="B11631" s="10">
        <f>_xlfn.MAXIFS(data!C:C,data!A:A,Endirim!A11631)</f>
        <v>0</v>
      </c>
      <c r="C11631" s="9" cm="1">
        <f t="array" ref="C11631">INDEX(data!B:B,MATCH(1,(data!A:A=Endirim!A11631)*(data!C:C=Endirim!B11631),0))</f>
        <v>0</v>
      </c>
      <c r="D11631" s="9" t="e">
        <f>VLOOKUP(C11631,campaign!$A$2:$D$18,4,FALSE)</f>
        <v>#N/A</v>
      </c>
      <c r="E11631" s="9">
        <f>_xlfn.MAXIFS(data!G:G,data!A:A,Endirim!A11631)</f>
        <v>0</v>
      </c>
      <c r="F11631" s="9" t="e">
        <f>IF(E11631=D11631,"no discount",_xlfn.XLOOKUP(E11631,campaign!$D$2:$D$18,campaign!$B$2:$B$18))</f>
        <v>#N/A</v>
      </c>
    </row>
    <row r="11632" spans="1:6" x14ac:dyDescent="0.3">
      <c r="A11632" s="9">
        <f>customer!A11632</f>
        <v>0</v>
      </c>
      <c r="B11632" s="10">
        <f>_xlfn.MAXIFS(data!C:C,data!A:A,Endirim!A11632)</f>
        <v>0</v>
      </c>
      <c r="C11632" s="9" cm="1">
        <f t="array" ref="C11632">INDEX(data!B:B,MATCH(1,(data!A:A=Endirim!A11632)*(data!C:C=Endirim!B11632),0))</f>
        <v>0</v>
      </c>
      <c r="D11632" s="9" t="e">
        <f>VLOOKUP(C11632,campaign!$A$2:$D$18,4,FALSE)</f>
        <v>#N/A</v>
      </c>
      <c r="E11632" s="9">
        <f>_xlfn.MAXIFS(data!G:G,data!A:A,Endirim!A11632)</f>
        <v>0</v>
      </c>
      <c r="F11632" s="9" t="e">
        <f>IF(E11632=D11632,"no discount",_xlfn.XLOOKUP(E11632,campaign!$D$2:$D$18,campaign!$B$2:$B$18))</f>
        <v>#N/A</v>
      </c>
    </row>
    <row r="11633" spans="1:6" x14ac:dyDescent="0.3">
      <c r="A11633" s="9">
        <f>customer!A11633</f>
        <v>0</v>
      </c>
      <c r="B11633" s="10">
        <f>_xlfn.MAXIFS(data!C:C,data!A:A,Endirim!A11633)</f>
        <v>0</v>
      </c>
      <c r="C11633" s="9" cm="1">
        <f t="array" ref="C11633">INDEX(data!B:B,MATCH(1,(data!A:A=Endirim!A11633)*(data!C:C=Endirim!B11633),0))</f>
        <v>0</v>
      </c>
      <c r="D11633" s="9" t="e">
        <f>VLOOKUP(C11633,campaign!$A$2:$D$18,4,FALSE)</f>
        <v>#N/A</v>
      </c>
      <c r="E11633" s="9">
        <f>_xlfn.MAXIFS(data!G:G,data!A:A,Endirim!A11633)</f>
        <v>0</v>
      </c>
      <c r="F11633" s="9" t="e">
        <f>IF(E11633=D11633,"no discount",_xlfn.XLOOKUP(E11633,campaign!$D$2:$D$18,campaign!$B$2:$B$18))</f>
        <v>#N/A</v>
      </c>
    </row>
    <row r="11634" spans="1:6" x14ac:dyDescent="0.3">
      <c r="A11634" s="9">
        <f>customer!A11634</f>
        <v>0</v>
      </c>
      <c r="B11634" s="10">
        <f>_xlfn.MAXIFS(data!C:C,data!A:A,Endirim!A11634)</f>
        <v>0</v>
      </c>
      <c r="C11634" s="9" cm="1">
        <f t="array" ref="C11634">INDEX(data!B:B,MATCH(1,(data!A:A=Endirim!A11634)*(data!C:C=Endirim!B11634),0))</f>
        <v>0</v>
      </c>
      <c r="D11634" s="9" t="e">
        <f>VLOOKUP(C11634,campaign!$A$2:$D$18,4,FALSE)</f>
        <v>#N/A</v>
      </c>
      <c r="E11634" s="9">
        <f>_xlfn.MAXIFS(data!G:G,data!A:A,Endirim!A11634)</f>
        <v>0</v>
      </c>
      <c r="F11634" s="9" t="e">
        <f>IF(E11634=D11634,"no discount",_xlfn.XLOOKUP(E11634,campaign!$D$2:$D$18,campaign!$B$2:$B$18))</f>
        <v>#N/A</v>
      </c>
    </row>
    <row r="11635" spans="1:6" x14ac:dyDescent="0.3">
      <c r="A11635" s="9">
        <f>customer!A11635</f>
        <v>0</v>
      </c>
      <c r="B11635" s="10">
        <f>_xlfn.MAXIFS(data!C:C,data!A:A,Endirim!A11635)</f>
        <v>0</v>
      </c>
      <c r="C11635" s="9" cm="1">
        <f t="array" ref="C11635">INDEX(data!B:B,MATCH(1,(data!A:A=Endirim!A11635)*(data!C:C=Endirim!B11635),0))</f>
        <v>0</v>
      </c>
      <c r="D11635" s="9" t="e">
        <f>VLOOKUP(C11635,campaign!$A$2:$D$18,4,FALSE)</f>
        <v>#N/A</v>
      </c>
      <c r="E11635" s="9">
        <f>_xlfn.MAXIFS(data!G:G,data!A:A,Endirim!A11635)</f>
        <v>0</v>
      </c>
      <c r="F11635" s="9" t="e">
        <f>IF(E11635=D11635,"no discount",_xlfn.XLOOKUP(E11635,campaign!$D$2:$D$18,campaign!$B$2:$B$18))</f>
        <v>#N/A</v>
      </c>
    </row>
    <row r="11636" spans="1:6" x14ac:dyDescent="0.3">
      <c r="A11636" s="9">
        <f>customer!A11636</f>
        <v>0</v>
      </c>
      <c r="B11636" s="10">
        <f>_xlfn.MAXIFS(data!C:C,data!A:A,Endirim!A11636)</f>
        <v>0</v>
      </c>
      <c r="C11636" s="9" cm="1">
        <f t="array" ref="C11636">INDEX(data!B:B,MATCH(1,(data!A:A=Endirim!A11636)*(data!C:C=Endirim!B11636),0))</f>
        <v>0</v>
      </c>
      <c r="D11636" s="9" t="e">
        <f>VLOOKUP(C11636,campaign!$A$2:$D$18,4,FALSE)</f>
        <v>#N/A</v>
      </c>
      <c r="E11636" s="9">
        <f>_xlfn.MAXIFS(data!G:G,data!A:A,Endirim!A11636)</f>
        <v>0</v>
      </c>
      <c r="F11636" s="9" t="e">
        <f>IF(E11636=D11636,"no discount",_xlfn.XLOOKUP(E11636,campaign!$D$2:$D$18,campaign!$B$2:$B$18))</f>
        <v>#N/A</v>
      </c>
    </row>
    <row r="11637" spans="1:6" x14ac:dyDescent="0.3">
      <c r="A11637" s="9">
        <f>customer!A11637</f>
        <v>0</v>
      </c>
      <c r="B11637" s="10">
        <f>_xlfn.MAXIFS(data!C:C,data!A:A,Endirim!A11637)</f>
        <v>0</v>
      </c>
      <c r="C11637" s="9" cm="1">
        <f t="array" ref="C11637">INDEX(data!B:B,MATCH(1,(data!A:A=Endirim!A11637)*(data!C:C=Endirim!B11637),0))</f>
        <v>0</v>
      </c>
      <c r="D11637" s="9" t="e">
        <f>VLOOKUP(C11637,campaign!$A$2:$D$18,4,FALSE)</f>
        <v>#N/A</v>
      </c>
      <c r="E11637" s="9">
        <f>_xlfn.MAXIFS(data!G:G,data!A:A,Endirim!A11637)</f>
        <v>0</v>
      </c>
      <c r="F11637" s="9" t="e">
        <f>IF(E11637=D11637,"no discount",_xlfn.XLOOKUP(E11637,campaign!$D$2:$D$18,campaign!$B$2:$B$18))</f>
        <v>#N/A</v>
      </c>
    </row>
    <row r="11638" spans="1:6" x14ac:dyDescent="0.3">
      <c r="A11638" s="9">
        <f>customer!A11638</f>
        <v>0</v>
      </c>
      <c r="B11638" s="10">
        <f>_xlfn.MAXIFS(data!C:C,data!A:A,Endirim!A11638)</f>
        <v>0</v>
      </c>
      <c r="C11638" s="9" cm="1">
        <f t="array" ref="C11638">INDEX(data!B:B,MATCH(1,(data!A:A=Endirim!A11638)*(data!C:C=Endirim!B11638),0))</f>
        <v>0</v>
      </c>
      <c r="D11638" s="9" t="e">
        <f>VLOOKUP(C11638,campaign!$A$2:$D$18,4,FALSE)</f>
        <v>#N/A</v>
      </c>
      <c r="E11638" s="9">
        <f>_xlfn.MAXIFS(data!G:G,data!A:A,Endirim!A11638)</f>
        <v>0</v>
      </c>
      <c r="F11638" s="9" t="e">
        <f>IF(E11638=D11638,"no discount",_xlfn.XLOOKUP(E11638,campaign!$D$2:$D$18,campaign!$B$2:$B$18))</f>
        <v>#N/A</v>
      </c>
    </row>
    <row r="11639" spans="1:6" x14ac:dyDescent="0.3">
      <c r="A11639" s="9">
        <f>customer!A11639</f>
        <v>0</v>
      </c>
      <c r="B11639" s="10">
        <f>_xlfn.MAXIFS(data!C:C,data!A:A,Endirim!A11639)</f>
        <v>0</v>
      </c>
      <c r="C11639" s="9" cm="1">
        <f t="array" ref="C11639">INDEX(data!B:B,MATCH(1,(data!A:A=Endirim!A11639)*(data!C:C=Endirim!B11639),0))</f>
        <v>0</v>
      </c>
      <c r="D11639" s="9" t="e">
        <f>VLOOKUP(C11639,campaign!$A$2:$D$18,4,FALSE)</f>
        <v>#N/A</v>
      </c>
      <c r="E11639" s="9">
        <f>_xlfn.MAXIFS(data!G:G,data!A:A,Endirim!A11639)</f>
        <v>0</v>
      </c>
      <c r="F11639" s="9" t="e">
        <f>IF(E11639=D11639,"no discount",_xlfn.XLOOKUP(E11639,campaign!$D$2:$D$18,campaign!$B$2:$B$18))</f>
        <v>#N/A</v>
      </c>
    </row>
    <row r="11640" spans="1:6" x14ac:dyDescent="0.3">
      <c r="A11640" s="9">
        <f>customer!A11640</f>
        <v>0</v>
      </c>
      <c r="B11640" s="10">
        <f>_xlfn.MAXIFS(data!C:C,data!A:A,Endirim!A11640)</f>
        <v>0</v>
      </c>
      <c r="C11640" s="9" cm="1">
        <f t="array" ref="C11640">INDEX(data!B:B,MATCH(1,(data!A:A=Endirim!A11640)*(data!C:C=Endirim!B11640),0))</f>
        <v>0</v>
      </c>
      <c r="D11640" s="9" t="e">
        <f>VLOOKUP(C11640,campaign!$A$2:$D$18,4,FALSE)</f>
        <v>#N/A</v>
      </c>
      <c r="E11640" s="9">
        <f>_xlfn.MAXIFS(data!G:G,data!A:A,Endirim!A11640)</f>
        <v>0</v>
      </c>
      <c r="F11640" s="9" t="e">
        <f>IF(E11640=D11640,"no discount",_xlfn.XLOOKUP(E11640,campaign!$D$2:$D$18,campaign!$B$2:$B$18))</f>
        <v>#N/A</v>
      </c>
    </row>
    <row r="11641" spans="1:6" x14ac:dyDescent="0.3">
      <c r="A11641" s="9">
        <f>customer!A11641</f>
        <v>0</v>
      </c>
      <c r="B11641" s="10">
        <f>_xlfn.MAXIFS(data!C:C,data!A:A,Endirim!A11641)</f>
        <v>0</v>
      </c>
      <c r="C11641" s="9" cm="1">
        <f t="array" ref="C11641">INDEX(data!B:B,MATCH(1,(data!A:A=Endirim!A11641)*(data!C:C=Endirim!B11641),0))</f>
        <v>0</v>
      </c>
      <c r="D11641" s="9" t="e">
        <f>VLOOKUP(C11641,campaign!$A$2:$D$18,4,FALSE)</f>
        <v>#N/A</v>
      </c>
      <c r="E11641" s="9">
        <f>_xlfn.MAXIFS(data!G:G,data!A:A,Endirim!A11641)</f>
        <v>0</v>
      </c>
      <c r="F11641" s="9" t="e">
        <f>IF(E11641=D11641,"no discount",_xlfn.XLOOKUP(E11641,campaign!$D$2:$D$18,campaign!$B$2:$B$18))</f>
        <v>#N/A</v>
      </c>
    </row>
    <row r="11642" spans="1:6" x14ac:dyDescent="0.3">
      <c r="A11642" s="9">
        <f>customer!A11642</f>
        <v>0</v>
      </c>
      <c r="B11642" s="10">
        <f>_xlfn.MAXIFS(data!C:C,data!A:A,Endirim!A11642)</f>
        <v>0</v>
      </c>
      <c r="C11642" s="9" cm="1">
        <f t="array" ref="C11642">INDEX(data!B:B,MATCH(1,(data!A:A=Endirim!A11642)*(data!C:C=Endirim!B11642),0))</f>
        <v>0</v>
      </c>
      <c r="D11642" s="9" t="e">
        <f>VLOOKUP(C11642,campaign!$A$2:$D$18,4,FALSE)</f>
        <v>#N/A</v>
      </c>
      <c r="E11642" s="9">
        <f>_xlfn.MAXIFS(data!G:G,data!A:A,Endirim!A11642)</f>
        <v>0</v>
      </c>
      <c r="F11642" s="9" t="e">
        <f>IF(E11642=D11642,"no discount",_xlfn.XLOOKUP(E11642,campaign!$D$2:$D$18,campaign!$B$2:$B$18))</f>
        <v>#N/A</v>
      </c>
    </row>
    <row r="11643" spans="1:6" x14ac:dyDescent="0.3">
      <c r="A11643" s="9">
        <f>customer!A11643</f>
        <v>0</v>
      </c>
      <c r="B11643" s="10">
        <f>_xlfn.MAXIFS(data!C:C,data!A:A,Endirim!A11643)</f>
        <v>0</v>
      </c>
      <c r="C11643" s="9" cm="1">
        <f t="array" ref="C11643">INDEX(data!B:B,MATCH(1,(data!A:A=Endirim!A11643)*(data!C:C=Endirim!B11643),0))</f>
        <v>0</v>
      </c>
      <c r="D11643" s="9" t="e">
        <f>VLOOKUP(C11643,campaign!$A$2:$D$18,4,FALSE)</f>
        <v>#N/A</v>
      </c>
      <c r="E11643" s="9">
        <f>_xlfn.MAXIFS(data!G:G,data!A:A,Endirim!A11643)</f>
        <v>0</v>
      </c>
      <c r="F11643" s="9" t="e">
        <f>IF(E11643=D11643,"no discount",_xlfn.XLOOKUP(E11643,campaign!$D$2:$D$18,campaign!$B$2:$B$18))</f>
        <v>#N/A</v>
      </c>
    </row>
    <row r="11644" spans="1:6" x14ac:dyDescent="0.3">
      <c r="A11644" s="9">
        <f>customer!A11644</f>
        <v>0</v>
      </c>
      <c r="B11644" s="10">
        <f>_xlfn.MAXIFS(data!C:C,data!A:A,Endirim!A11644)</f>
        <v>0</v>
      </c>
      <c r="C11644" s="9" cm="1">
        <f t="array" ref="C11644">INDEX(data!B:B,MATCH(1,(data!A:A=Endirim!A11644)*(data!C:C=Endirim!B11644),0))</f>
        <v>0</v>
      </c>
      <c r="D11644" s="9" t="e">
        <f>VLOOKUP(C11644,campaign!$A$2:$D$18,4,FALSE)</f>
        <v>#N/A</v>
      </c>
      <c r="E11644" s="9">
        <f>_xlfn.MAXIFS(data!G:G,data!A:A,Endirim!A11644)</f>
        <v>0</v>
      </c>
      <c r="F11644" s="9" t="e">
        <f>IF(E11644=D11644,"no discount",_xlfn.XLOOKUP(E11644,campaign!$D$2:$D$18,campaign!$B$2:$B$18))</f>
        <v>#N/A</v>
      </c>
    </row>
    <row r="11645" spans="1:6" x14ac:dyDescent="0.3">
      <c r="A11645" s="9">
        <f>customer!A11645</f>
        <v>0</v>
      </c>
      <c r="B11645" s="10">
        <f>_xlfn.MAXIFS(data!C:C,data!A:A,Endirim!A11645)</f>
        <v>0</v>
      </c>
      <c r="C11645" s="9" cm="1">
        <f t="array" ref="C11645">INDEX(data!B:B,MATCH(1,(data!A:A=Endirim!A11645)*(data!C:C=Endirim!B11645),0))</f>
        <v>0</v>
      </c>
      <c r="D11645" s="9" t="e">
        <f>VLOOKUP(C11645,campaign!$A$2:$D$18,4,FALSE)</f>
        <v>#N/A</v>
      </c>
      <c r="E11645" s="9">
        <f>_xlfn.MAXIFS(data!G:G,data!A:A,Endirim!A11645)</f>
        <v>0</v>
      </c>
      <c r="F11645" s="9" t="e">
        <f>IF(E11645=D11645,"no discount",_xlfn.XLOOKUP(E11645,campaign!$D$2:$D$18,campaign!$B$2:$B$18))</f>
        <v>#N/A</v>
      </c>
    </row>
    <row r="11646" spans="1:6" x14ac:dyDescent="0.3">
      <c r="A11646" s="9">
        <f>customer!A11646</f>
        <v>0</v>
      </c>
      <c r="B11646" s="10">
        <f>_xlfn.MAXIFS(data!C:C,data!A:A,Endirim!A11646)</f>
        <v>0</v>
      </c>
      <c r="C11646" s="9" cm="1">
        <f t="array" ref="C11646">INDEX(data!B:B,MATCH(1,(data!A:A=Endirim!A11646)*(data!C:C=Endirim!B11646),0))</f>
        <v>0</v>
      </c>
      <c r="D11646" s="9" t="e">
        <f>VLOOKUP(C11646,campaign!$A$2:$D$18,4,FALSE)</f>
        <v>#N/A</v>
      </c>
      <c r="E11646" s="9">
        <f>_xlfn.MAXIFS(data!G:G,data!A:A,Endirim!A11646)</f>
        <v>0</v>
      </c>
      <c r="F11646" s="9" t="e">
        <f>IF(E11646=D11646,"no discount",_xlfn.XLOOKUP(E11646,campaign!$D$2:$D$18,campaign!$B$2:$B$18))</f>
        <v>#N/A</v>
      </c>
    </row>
    <row r="11647" spans="1:6" x14ac:dyDescent="0.3">
      <c r="A11647" s="9">
        <f>customer!A11647</f>
        <v>0</v>
      </c>
      <c r="B11647" s="10">
        <f>_xlfn.MAXIFS(data!C:C,data!A:A,Endirim!A11647)</f>
        <v>0</v>
      </c>
      <c r="C11647" s="9" cm="1">
        <f t="array" ref="C11647">INDEX(data!B:B,MATCH(1,(data!A:A=Endirim!A11647)*(data!C:C=Endirim!B11647),0))</f>
        <v>0</v>
      </c>
      <c r="D11647" s="9" t="e">
        <f>VLOOKUP(C11647,campaign!$A$2:$D$18,4,FALSE)</f>
        <v>#N/A</v>
      </c>
      <c r="E11647" s="9">
        <f>_xlfn.MAXIFS(data!G:G,data!A:A,Endirim!A11647)</f>
        <v>0</v>
      </c>
      <c r="F11647" s="9" t="e">
        <f>IF(E11647=D11647,"no discount",_xlfn.XLOOKUP(E11647,campaign!$D$2:$D$18,campaign!$B$2:$B$18))</f>
        <v>#N/A</v>
      </c>
    </row>
    <row r="11648" spans="1:6" x14ac:dyDescent="0.3">
      <c r="A11648" s="9">
        <f>customer!A11648</f>
        <v>0</v>
      </c>
      <c r="B11648" s="10">
        <f>_xlfn.MAXIFS(data!C:C,data!A:A,Endirim!A11648)</f>
        <v>0</v>
      </c>
      <c r="C11648" s="9" cm="1">
        <f t="array" ref="C11648">INDEX(data!B:B,MATCH(1,(data!A:A=Endirim!A11648)*(data!C:C=Endirim!B11648),0))</f>
        <v>0</v>
      </c>
      <c r="D11648" s="9" t="e">
        <f>VLOOKUP(C11648,campaign!$A$2:$D$18,4,FALSE)</f>
        <v>#N/A</v>
      </c>
      <c r="E11648" s="9">
        <f>_xlfn.MAXIFS(data!G:G,data!A:A,Endirim!A11648)</f>
        <v>0</v>
      </c>
      <c r="F11648" s="9" t="e">
        <f>IF(E11648=D11648,"no discount",_xlfn.XLOOKUP(E11648,campaign!$D$2:$D$18,campaign!$B$2:$B$18))</f>
        <v>#N/A</v>
      </c>
    </row>
    <row r="11649" spans="1:6" x14ac:dyDescent="0.3">
      <c r="A11649" s="9">
        <f>customer!A11649</f>
        <v>0</v>
      </c>
      <c r="B11649" s="10">
        <f>_xlfn.MAXIFS(data!C:C,data!A:A,Endirim!A11649)</f>
        <v>0</v>
      </c>
      <c r="C11649" s="9" cm="1">
        <f t="array" ref="C11649">INDEX(data!B:B,MATCH(1,(data!A:A=Endirim!A11649)*(data!C:C=Endirim!B11649),0))</f>
        <v>0</v>
      </c>
      <c r="D11649" s="9" t="e">
        <f>VLOOKUP(C11649,campaign!$A$2:$D$18,4,FALSE)</f>
        <v>#N/A</v>
      </c>
      <c r="E11649" s="9">
        <f>_xlfn.MAXIFS(data!G:G,data!A:A,Endirim!A11649)</f>
        <v>0</v>
      </c>
      <c r="F11649" s="9" t="e">
        <f>IF(E11649=D11649,"no discount",_xlfn.XLOOKUP(E11649,campaign!$D$2:$D$18,campaign!$B$2:$B$18))</f>
        <v>#N/A</v>
      </c>
    </row>
    <row r="11650" spans="1:6" x14ac:dyDescent="0.3">
      <c r="A11650" s="9">
        <f>customer!A11650</f>
        <v>0</v>
      </c>
      <c r="B11650" s="10">
        <f>_xlfn.MAXIFS(data!C:C,data!A:A,Endirim!A11650)</f>
        <v>0</v>
      </c>
      <c r="C11650" s="9" cm="1">
        <f t="array" ref="C11650">INDEX(data!B:B,MATCH(1,(data!A:A=Endirim!A11650)*(data!C:C=Endirim!B11650),0))</f>
        <v>0</v>
      </c>
      <c r="D11650" s="9" t="e">
        <f>VLOOKUP(C11650,campaign!$A$2:$D$18,4,FALSE)</f>
        <v>#N/A</v>
      </c>
      <c r="E11650" s="9">
        <f>_xlfn.MAXIFS(data!G:G,data!A:A,Endirim!A11650)</f>
        <v>0</v>
      </c>
      <c r="F11650" s="9" t="e">
        <f>IF(E11650=D11650,"no discount",_xlfn.XLOOKUP(E11650,campaign!$D$2:$D$18,campaign!$B$2:$B$18))</f>
        <v>#N/A</v>
      </c>
    </row>
    <row r="11651" spans="1:6" x14ac:dyDescent="0.3">
      <c r="A11651" s="9">
        <f>customer!A11651</f>
        <v>0</v>
      </c>
      <c r="B11651" s="10">
        <f>_xlfn.MAXIFS(data!C:C,data!A:A,Endirim!A11651)</f>
        <v>0</v>
      </c>
      <c r="C11651" s="9" cm="1">
        <f t="array" ref="C11651">INDEX(data!B:B,MATCH(1,(data!A:A=Endirim!A11651)*(data!C:C=Endirim!B11651),0))</f>
        <v>0</v>
      </c>
      <c r="D11651" s="9" t="e">
        <f>VLOOKUP(C11651,campaign!$A$2:$D$18,4,FALSE)</f>
        <v>#N/A</v>
      </c>
      <c r="E11651" s="9">
        <f>_xlfn.MAXIFS(data!G:G,data!A:A,Endirim!A11651)</f>
        <v>0</v>
      </c>
      <c r="F11651" s="9" t="e">
        <f>IF(E11651=D11651,"no discount",_xlfn.XLOOKUP(E11651,campaign!$D$2:$D$18,campaign!$B$2:$B$18))</f>
        <v>#N/A</v>
      </c>
    </row>
    <row r="11652" spans="1:6" x14ac:dyDescent="0.3">
      <c r="A11652" s="9">
        <f>customer!A11652</f>
        <v>0</v>
      </c>
      <c r="B11652" s="10">
        <f>_xlfn.MAXIFS(data!C:C,data!A:A,Endirim!A11652)</f>
        <v>0</v>
      </c>
      <c r="C11652" s="9" cm="1">
        <f t="array" ref="C11652">INDEX(data!B:B,MATCH(1,(data!A:A=Endirim!A11652)*(data!C:C=Endirim!B11652),0))</f>
        <v>0</v>
      </c>
      <c r="D11652" s="9" t="e">
        <f>VLOOKUP(C11652,campaign!$A$2:$D$18,4,FALSE)</f>
        <v>#N/A</v>
      </c>
      <c r="E11652" s="9">
        <f>_xlfn.MAXIFS(data!G:G,data!A:A,Endirim!A11652)</f>
        <v>0</v>
      </c>
      <c r="F11652" s="9" t="e">
        <f>IF(E11652=D11652,"no discount",_xlfn.XLOOKUP(E11652,campaign!$D$2:$D$18,campaign!$B$2:$B$18))</f>
        <v>#N/A</v>
      </c>
    </row>
    <row r="11653" spans="1:6" x14ac:dyDescent="0.3">
      <c r="A11653" s="9">
        <f>customer!A11653</f>
        <v>0</v>
      </c>
      <c r="B11653" s="10">
        <f>_xlfn.MAXIFS(data!C:C,data!A:A,Endirim!A11653)</f>
        <v>0</v>
      </c>
      <c r="C11653" s="9" cm="1">
        <f t="array" ref="C11653">INDEX(data!B:B,MATCH(1,(data!A:A=Endirim!A11653)*(data!C:C=Endirim!B11653),0))</f>
        <v>0</v>
      </c>
      <c r="D11653" s="9" t="e">
        <f>VLOOKUP(C11653,campaign!$A$2:$D$18,4,FALSE)</f>
        <v>#N/A</v>
      </c>
      <c r="E11653" s="9">
        <f>_xlfn.MAXIFS(data!G:G,data!A:A,Endirim!A11653)</f>
        <v>0</v>
      </c>
      <c r="F11653" s="9" t="e">
        <f>IF(E11653=D11653,"no discount",_xlfn.XLOOKUP(E11653,campaign!$D$2:$D$18,campaign!$B$2:$B$18))</f>
        <v>#N/A</v>
      </c>
    </row>
    <row r="11654" spans="1:6" x14ac:dyDescent="0.3">
      <c r="A11654" s="9">
        <f>customer!A11654</f>
        <v>0</v>
      </c>
      <c r="B11654" s="10">
        <f>_xlfn.MAXIFS(data!C:C,data!A:A,Endirim!A11654)</f>
        <v>0</v>
      </c>
      <c r="C11654" s="9" cm="1">
        <f t="array" ref="C11654">INDEX(data!B:B,MATCH(1,(data!A:A=Endirim!A11654)*(data!C:C=Endirim!B11654),0))</f>
        <v>0</v>
      </c>
      <c r="D11654" s="9" t="e">
        <f>VLOOKUP(C11654,campaign!$A$2:$D$18,4,FALSE)</f>
        <v>#N/A</v>
      </c>
      <c r="E11654" s="9">
        <f>_xlfn.MAXIFS(data!G:G,data!A:A,Endirim!A11654)</f>
        <v>0</v>
      </c>
      <c r="F11654" s="9" t="e">
        <f>IF(E11654=D11654,"no discount",_xlfn.XLOOKUP(E11654,campaign!$D$2:$D$18,campaign!$B$2:$B$18))</f>
        <v>#N/A</v>
      </c>
    </row>
    <row r="11655" spans="1:6" x14ac:dyDescent="0.3">
      <c r="A11655" s="9">
        <f>customer!A11655</f>
        <v>0</v>
      </c>
      <c r="B11655" s="10">
        <f>_xlfn.MAXIFS(data!C:C,data!A:A,Endirim!A11655)</f>
        <v>0</v>
      </c>
      <c r="C11655" s="9" cm="1">
        <f t="array" ref="C11655">INDEX(data!B:B,MATCH(1,(data!A:A=Endirim!A11655)*(data!C:C=Endirim!B11655),0))</f>
        <v>0</v>
      </c>
      <c r="D11655" s="9" t="e">
        <f>VLOOKUP(C11655,campaign!$A$2:$D$18,4,FALSE)</f>
        <v>#N/A</v>
      </c>
      <c r="E11655" s="9">
        <f>_xlfn.MAXIFS(data!G:G,data!A:A,Endirim!A11655)</f>
        <v>0</v>
      </c>
      <c r="F11655" s="9" t="e">
        <f>IF(E11655=D11655,"no discount",_xlfn.XLOOKUP(E11655,campaign!$D$2:$D$18,campaign!$B$2:$B$18))</f>
        <v>#N/A</v>
      </c>
    </row>
    <row r="11656" spans="1:6" x14ac:dyDescent="0.3">
      <c r="A11656" s="9">
        <f>customer!A11656</f>
        <v>0</v>
      </c>
      <c r="B11656" s="10">
        <f>_xlfn.MAXIFS(data!C:C,data!A:A,Endirim!A11656)</f>
        <v>0</v>
      </c>
      <c r="C11656" s="9" cm="1">
        <f t="array" ref="C11656">INDEX(data!B:B,MATCH(1,(data!A:A=Endirim!A11656)*(data!C:C=Endirim!B11656),0))</f>
        <v>0</v>
      </c>
      <c r="D11656" s="9" t="e">
        <f>VLOOKUP(C11656,campaign!$A$2:$D$18,4,FALSE)</f>
        <v>#N/A</v>
      </c>
      <c r="E11656" s="9">
        <f>_xlfn.MAXIFS(data!G:G,data!A:A,Endirim!A11656)</f>
        <v>0</v>
      </c>
      <c r="F11656" s="9" t="e">
        <f>IF(E11656=D11656,"no discount",_xlfn.XLOOKUP(E11656,campaign!$D$2:$D$18,campaign!$B$2:$B$18))</f>
        <v>#N/A</v>
      </c>
    </row>
    <row r="11657" spans="1:6" x14ac:dyDescent="0.3">
      <c r="A11657" s="9">
        <f>customer!A11657</f>
        <v>0</v>
      </c>
      <c r="B11657" s="10">
        <f>_xlfn.MAXIFS(data!C:C,data!A:A,Endirim!A11657)</f>
        <v>0</v>
      </c>
      <c r="C11657" s="9" cm="1">
        <f t="array" ref="C11657">INDEX(data!B:B,MATCH(1,(data!A:A=Endirim!A11657)*(data!C:C=Endirim!B11657),0))</f>
        <v>0</v>
      </c>
      <c r="D11657" s="9" t="e">
        <f>VLOOKUP(C11657,campaign!$A$2:$D$18,4,FALSE)</f>
        <v>#N/A</v>
      </c>
      <c r="E11657" s="9">
        <f>_xlfn.MAXIFS(data!G:G,data!A:A,Endirim!A11657)</f>
        <v>0</v>
      </c>
      <c r="F11657" s="9" t="e">
        <f>IF(E11657=D11657,"no discount",_xlfn.XLOOKUP(E11657,campaign!$D$2:$D$18,campaign!$B$2:$B$18))</f>
        <v>#N/A</v>
      </c>
    </row>
    <row r="11658" spans="1:6" x14ac:dyDescent="0.3">
      <c r="A11658" s="9">
        <f>customer!A11658</f>
        <v>0</v>
      </c>
      <c r="B11658" s="10">
        <f>_xlfn.MAXIFS(data!C:C,data!A:A,Endirim!A11658)</f>
        <v>0</v>
      </c>
      <c r="C11658" s="9" cm="1">
        <f t="array" ref="C11658">INDEX(data!B:B,MATCH(1,(data!A:A=Endirim!A11658)*(data!C:C=Endirim!B11658),0))</f>
        <v>0</v>
      </c>
      <c r="D11658" s="9" t="e">
        <f>VLOOKUP(C11658,campaign!$A$2:$D$18,4,FALSE)</f>
        <v>#N/A</v>
      </c>
      <c r="E11658" s="9">
        <f>_xlfn.MAXIFS(data!G:G,data!A:A,Endirim!A11658)</f>
        <v>0</v>
      </c>
      <c r="F11658" s="9" t="e">
        <f>IF(E11658=D11658,"no discount",_xlfn.XLOOKUP(E11658,campaign!$D$2:$D$18,campaign!$B$2:$B$18))</f>
        <v>#N/A</v>
      </c>
    </row>
    <row r="11659" spans="1:6" x14ac:dyDescent="0.3">
      <c r="A11659" s="9">
        <f>customer!A11659</f>
        <v>0</v>
      </c>
      <c r="B11659" s="10">
        <f>_xlfn.MAXIFS(data!C:C,data!A:A,Endirim!A11659)</f>
        <v>0</v>
      </c>
      <c r="C11659" s="9" cm="1">
        <f t="array" ref="C11659">INDEX(data!B:B,MATCH(1,(data!A:A=Endirim!A11659)*(data!C:C=Endirim!B11659),0))</f>
        <v>0</v>
      </c>
      <c r="D11659" s="9" t="e">
        <f>VLOOKUP(C11659,campaign!$A$2:$D$18,4,FALSE)</f>
        <v>#N/A</v>
      </c>
      <c r="E11659" s="9">
        <f>_xlfn.MAXIFS(data!G:G,data!A:A,Endirim!A11659)</f>
        <v>0</v>
      </c>
      <c r="F11659" s="9" t="e">
        <f>IF(E11659=D11659,"no discount",_xlfn.XLOOKUP(E11659,campaign!$D$2:$D$18,campaign!$B$2:$B$18))</f>
        <v>#N/A</v>
      </c>
    </row>
    <row r="11660" spans="1:6" x14ac:dyDescent="0.3">
      <c r="A11660" s="9">
        <f>customer!A11660</f>
        <v>0</v>
      </c>
      <c r="B11660" s="10">
        <f>_xlfn.MAXIFS(data!C:C,data!A:A,Endirim!A11660)</f>
        <v>0</v>
      </c>
      <c r="C11660" s="9" cm="1">
        <f t="array" ref="C11660">INDEX(data!B:B,MATCH(1,(data!A:A=Endirim!A11660)*(data!C:C=Endirim!B11660),0))</f>
        <v>0</v>
      </c>
      <c r="D11660" s="9" t="e">
        <f>VLOOKUP(C11660,campaign!$A$2:$D$18,4,FALSE)</f>
        <v>#N/A</v>
      </c>
      <c r="E11660" s="9">
        <f>_xlfn.MAXIFS(data!G:G,data!A:A,Endirim!A11660)</f>
        <v>0</v>
      </c>
      <c r="F11660" s="9" t="e">
        <f>IF(E11660=D11660,"no discount",_xlfn.XLOOKUP(E11660,campaign!$D$2:$D$18,campaign!$B$2:$B$18))</f>
        <v>#N/A</v>
      </c>
    </row>
    <row r="11661" spans="1:6" x14ac:dyDescent="0.3">
      <c r="A11661" s="9">
        <f>customer!A11661</f>
        <v>0</v>
      </c>
      <c r="B11661" s="10">
        <f>_xlfn.MAXIFS(data!C:C,data!A:A,Endirim!A11661)</f>
        <v>0</v>
      </c>
      <c r="C11661" s="9" cm="1">
        <f t="array" ref="C11661">INDEX(data!B:B,MATCH(1,(data!A:A=Endirim!A11661)*(data!C:C=Endirim!B11661),0))</f>
        <v>0</v>
      </c>
      <c r="D11661" s="9" t="e">
        <f>VLOOKUP(C11661,campaign!$A$2:$D$18,4,FALSE)</f>
        <v>#N/A</v>
      </c>
      <c r="E11661" s="9">
        <f>_xlfn.MAXIFS(data!G:G,data!A:A,Endirim!A11661)</f>
        <v>0</v>
      </c>
      <c r="F11661" s="9" t="e">
        <f>IF(E11661=D11661,"no discount",_xlfn.XLOOKUP(E11661,campaign!$D$2:$D$18,campaign!$B$2:$B$18))</f>
        <v>#N/A</v>
      </c>
    </row>
    <row r="11662" spans="1:6" x14ac:dyDescent="0.3">
      <c r="A11662" s="9">
        <f>customer!A11662</f>
        <v>0</v>
      </c>
      <c r="B11662" s="10">
        <f>_xlfn.MAXIFS(data!C:C,data!A:A,Endirim!A11662)</f>
        <v>0</v>
      </c>
      <c r="C11662" s="9" cm="1">
        <f t="array" ref="C11662">INDEX(data!B:B,MATCH(1,(data!A:A=Endirim!A11662)*(data!C:C=Endirim!B11662),0))</f>
        <v>0</v>
      </c>
      <c r="D11662" s="9" t="e">
        <f>VLOOKUP(C11662,campaign!$A$2:$D$18,4,FALSE)</f>
        <v>#N/A</v>
      </c>
      <c r="E11662" s="9">
        <f>_xlfn.MAXIFS(data!G:G,data!A:A,Endirim!A11662)</f>
        <v>0</v>
      </c>
      <c r="F11662" s="9" t="e">
        <f>IF(E11662=D11662,"no discount",_xlfn.XLOOKUP(E11662,campaign!$D$2:$D$18,campaign!$B$2:$B$18))</f>
        <v>#N/A</v>
      </c>
    </row>
    <row r="11663" spans="1:6" x14ac:dyDescent="0.3">
      <c r="A11663" s="9">
        <f>customer!A11663</f>
        <v>0</v>
      </c>
      <c r="B11663" s="10">
        <f>_xlfn.MAXIFS(data!C:C,data!A:A,Endirim!A11663)</f>
        <v>0</v>
      </c>
      <c r="C11663" s="9" cm="1">
        <f t="array" ref="C11663">INDEX(data!B:B,MATCH(1,(data!A:A=Endirim!A11663)*(data!C:C=Endirim!B11663),0))</f>
        <v>0</v>
      </c>
      <c r="D11663" s="9" t="e">
        <f>VLOOKUP(C11663,campaign!$A$2:$D$18,4,FALSE)</f>
        <v>#N/A</v>
      </c>
      <c r="E11663" s="9">
        <f>_xlfn.MAXIFS(data!G:G,data!A:A,Endirim!A11663)</f>
        <v>0</v>
      </c>
      <c r="F11663" s="9" t="e">
        <f>IF(E11663=D11663,"no discount",_xlfn.XLOOKUP(E11663,campaign!$D$2:$D$18,campaign!$B$2:$B$18))</f>
        <v>#N/A</v>
      </c>
    </row>
    <row r="11664" spans="1:6" x14ac:dyDescent="0.3">
      <c r="A11664" s="9">
        <f>customer!A11664</f>
        <v>0</v>
      </c>
      <c r="B11664" s="10">
        <f>_xlfn.MAXIFS(data!C:C,data!A:A,Endirim!A11664)</f>
        <v>0</v>
      </c>
      <c r="C11664" s="9" cm="1">
        <f t="array" ref="C11664">INDEX(data!B:B,MATCH(1,(data!A:A=Endirim!A11664)*(data!C:C=Endirim!B11664),0))</f>
        <v>0</v>
      </c>
      <c r="D11664" s="9" t="e">
        <f>VLOOKUP(C11664,campaign!$A$2:$D$18,4,FALSE)</f>
        <v>#N/A</v>
      </c>
      <c r="E11664" s="9">
        <f>_xlfn.MAXIFS(data!G:G,data!A:A,Endirim!A11664)</f>
        <v>0</v>
      </c>
      <c r="F11664" s="9" t="e">
        <f>IF(E11664=D11664,"no discount",_xlfn.XLOOKUP(E11664,campaign!$D$2:$D$18,campaign!$B$2:$B$18))</f>
        <v>#N/A</v>
      </c>
    </row>
    <row r="11665" spans="1:6" x14ac:dyDescent="0.3">
      <c r="A11665" s="9">
        <f>customer!A11665</f>
        <v>0</v>
      </c>
      <c r="B11665" s="10">
        <f>_xlfn.MAXIFS(data!C:C,data!A:A,Endirim!A11665)</f>
        <v>0</v>
      </c>
      <c r="C11665" s="9" cm="1">
        <f t="array" ref="C11665">INDEX(data!B:B,MATCH(1,(data!A:A=Endirim!A11665)*(data!C:C=Endirim!B11665),0))</f>
        <v>0</v>
      </c>
      <c r="D11665" s="9" t="e">
        <f>VLOOKUP(C11665,campaign!$A$2:$D$18,4,FALSE)</f>
        <v>#N/A</v>
      </c>
      <c r="E11665" s="9">
        <f>_xlfn.MAXIFS(data!G:G,data!A:A,Endirim!A11665)</f>
        <v>0</v>
      </c>
      <c r="F11665" s="9" t="e">
        <f>IF(E11665=D11665,"no discount",_xlfn.XLOOKUP(E11665,campaign!$D$2:$D$18,campaign!$B$2:$B$18))</f>
        <v>#N/A</v>
      </c>
    </row>
    <row r="11666" spans="1:6" x14ac:dyDescent="0.3">
      <c r="A11666" s="9">
        <f>customer!A11666</f>
        <v>0</v>
      </c>
      <c r="B11666" s="10">
        <f>_xlfn.MAXIFS(data!C:C,data!A:A,Endirim!A11666)</f>
        <v>0</v>
      </c>
      <c r="C11666" s="9" cm="1">
        <f t="array" ref="C11666">INDEX(data!B:B,MATCH(1,(data!A:A=Endirim!A11666)*(data!C:C=Endirim!B11666),0))</f>
        <v>0</v>
      </c>
      <c r="D11666" s="9" t="e">
        <f>VLOOKUP(C11666,campaign!$A$2:$D$18,4,FALSE)</f>
        <v>#N/A</v>
      </c>
      <c r="E11666" s="9">
        <f>_xlfn.MAXIFS(data!G:G,data!A:A,Endirim!A11666)</f>
        <v>0</v>
      </c>
      <c r="F11666" s="9" t="e">
        <f>IF(E11666=D11666,"no discount",_xlfn.XLOOKUP(E11666,campaign!$D$2:$D$18,campaign!$B$2:$B$18))</f>
        <v>#N/A</v>
      </c>
    </row>
    <row r="11667" spans="1:6" x14ac:dyDescent="0.3">
      <c r="A11667" s="9">
        <f>customer!A11667</f>
        <v>0</v>
      </c>
      <c r="B11667" s="10">
        <f>_xlfn.MAXIFS(data!C:C,data!A:A,Endirim!A11667)</f>
        <v>0</v>
      </c>
      <c r="C11667" s="9" cm="1">
        <f t="array" ref="C11667">INDEX(data!B:B,MATCH(1,(data!A:A=Endirim!A11667)*(data!C:C=Endirim!B11667),0))</f>
        <v>0</v>
      </c>
      <c r="D11667" s="9" t="e">
        <f>VLOOKUP(C11667,campaign!$A$2:$D$18,4,FALSE)</f>
        <v>#N/A</v>
      </c>
      <c r="E11667" s="9">
        <f>_xlfn.MAXIFS(data!G:G,data!A:A,Endirim!A11667)</f>
        <v>0</v>
      </c>
      <c r="F11667" s="9" t="e">
        <f>IF(E11667=D11667,"no discount",_xlfn.XLOOKUP(E11667,campaign!$D$2:$D$18,campaign!$B$2:$B$18))</f>
        <v>#N/A</v>
      </c>
    </row>
    <row r="11668" spans="1:6" x14ac:dyDescent="0.3">
      <c r="A11668" s="9">
        <f>customer!A11668</f>
        <v>0</v>
      </c>
      <c r="B11668" s="10">
        <f>_xlfn.MAXIFS(data!C:C,data!A:A,Endirim!A11668)</f>
        <v>0</v>
      </c>
      <c r="C11668" s="9" cm="1">
        <f t="array" ref="C11668">INDEX(data!B:B,MATCH(1,(data!A:A=Endirim!A11668)*(data!C:C=Endirim!B11668),0))</f>
        <v>0</v>
      </c>
      <c r="D11668" s="9" t="e">
        <f>VLOOKUP(C11668,campaign!$A$2:$D$18,4,FALSE)</f>
        <v>#N/A</v>
      </c>
      <c r="E11668" s="9">
        <f>_xlfn.MAXIFS(data!G:G,data!A:A,Endirim!A11668)</f>
        <v>0</v>
      </c>
      <c r="F11668" s="9" t="e">
        <f>IF(E11668=D11668,"no discount",_xlfn.XLOOKUP(E11668,campaign!$D$2:$D$18,campaign!$B$2:$B$18))</f>
        <v>#N/A</v>
      </c>
    </row>
    <row r="11669" spans="1:6" x14ac:dyDescent="0.3">
      <c r="A11669" s="9">
        <f>customer!A11669</f>
        <v>0</v>
      </c>
      <c r="B11669" s="10">
        <f>_xlfn.MAXIFS(data!C:C,data!A:A,Endirim!A11669)</f>
        <v>0</v>
      </c>
      <c r="C11669" s="9" cm="1">
        <f t="array" ref="C11669">INDEX(data!B:B,MATCH(1,(data!A:A=Endirim!A11669)*(data!C:C=Endirim!B11669),0))</f>
        <v>0</v>
      </c>
      <c r="D11669" s="9" t="e">
        <f>VLOOKUP(C11669,campaign!$A$2:$D$18,4,FALSE)</f>
        <v>#N/A</v>
      </c>
      <c r="E11669" s="9">
        <f>_xlfn.MAXIFS(data!G:G,data!A:A,Endirim!A11669)</f>
        <v>0</v>
      </c>
      <c r="F11669" s="9" t="e">
        <f>IF(E11669=D11669,"no discount",_xlfn.XLOOKUP(E11669,campaign!$D$2:$D$18,campaign!$B$2:$B$18))</f>
        <v>#N/A</v>
      </c>
    </row>
    <row r="11670" spans="1:6" x14ac:dyDescent="0.3">
      <c r="A11670" s="9">
        <f>customer!A11670</f>
        <v>0</v>
      </c>
      <c r="B11670" s="10">
        <f>_xlfn.MAXIFS(data!C:C,data!A:A,Endirim!A11670)</f>
        <v>0</v>
      </c>
      <c r="C11670" s="9" cm="1">
        <f t="array" ref="C11670">INDEX(data!B:B,MATCH(1,(data!A:A=Endirim!A11670)*(data!C:C=Endirim!B11670),0))</f>
        <v>0</v>
      </c>
      <c r="D11670" s="9" t="e">
        <f>VLOOKUP(C11670,campaign!$A$2:$D$18,4,FALSE)</f>
        <v>#N/A</v>
      </c>
      <c r="E11670" s="9">
        <f>_xlfn.MAXIFS(data!G:G,data!A:A,Endirim!A11670)</f>
        <v>0</v>
      </c>
      <c r="F11670" s="9" t="e">
        <f>IF(E11670=D11670,"no discount",_xlfn.XLOOKUP(E11670,campaign!$D$2:$D$18,campaign!$B$2:$B$18))</f>
        <v>#N/A</v>
      </c>
    </row>
    <row r="11671" spans="1:6" x14ac:dyDescent="0.3">
      <c r="A11671" s="9">
        <f>customer!A11671</f>
        <v>0</v>
      </c>
      <c r="B11671" s="10">
        <f>_xlfn.MAXIFS(data!C:C,data!A:A,Endirim!A11671)</f>
        <v>0</v>
      </c>
      <c r="C11671" s="9" cm="1">
        <f t="array" ref="C11671">INDEX(data!B:B,MATCH(1,(data!A:A=Endirim!A11671)*(data!C:C=Endirim!B11671),0))</f>
        <v>0</v>
      </c>
      <c r="D11671" s="9" t="e">
        <f>VLOOKUP(C11671,campaign!$A$2:$D$18,4,FALSE)</f>
        <v>#N/A</v>
      </c>
      <c r="E11671" s="9">
        <f>_xlfn.MAXIFS(data!G:G,data!A:A,Endirim!A11671)</f>
        <v>0</v>
      </c>
      <c r="F11671" s="9" t="e">
        <f>IF(E11671=D11671,"no discount",_xlfn.XLOOKUP(E11671,campaign!$D$2:$D$18,campaign!$B$2:$B$18))</f>
        <v>#N/A</v>
      </c>
    </row>
    <row r="11672" spans="1:6" x14ac:dyDescent="0.3">
      <c r="A11672" s="9">
        <f>customer!A11672</f>
        <v>0</v>
      </c>
      <c r="B11672" s="10">
        <f>_xlfn.MAXIFS(data!C:C,data!A:A,Endirim!A11672)</f>
        <v>0</v>
      </c>
      <c r="C11672" s="9" cm="1">
        <f t="array" ref="C11672">INDEX(data!B:B,MATCH(1,(data!A:A=Endirim!A11672)*(data!C:C=Endirim!B11672),0))</f>
        <v>0</v>
      </c>
      <c r="D11672" s="9" t="e">
        <f>VLOOKUP(C11672,campaign!$A$2:$D$18,4,FALSE)</f>
        <v>#N/A</v>
      </c>
      <c r="E11672" s="9">
        <f>_xlfn.MAXIFS(data!G:G,data!A:A,Endirim!A11672)</f>
        <v>0</v>
      </c>
      <c r="F11672" s="9" t="e">
        <f>IF(E11672=D11672,"no discount",_xlfn.XLOOKUP(E11672,campaign!$D$2:$D$18,campaign!$B$2:$B$18))</f>
        <v>#N/A</v>
      </c>
    </row>
    <row r="11673" spans="1:6" x14ac:dyDescent="0.3">
      <c r="A11673" s="9">
        <f>customer!A11673</f>
        <v>0</v>
      </c>
      <c r="B11673" s="10">
        <f>_xlfn.MAXIFS(data!C:C,data!A:A,Endirim!A11673)</f>
        <v>0</v>
      </c>
      <c r="C11673" s="9" cm="1">
        <f t="array" ref="C11673">INDEX(data!B:B,MATCH(1,(data!A:A=Endirim!A11673)*(data!C:C=Endirim!B11673),0))</f>
        <v>0</v>
      </c>
      <c r="D11673" s="9" t="e">
        <f>VLOOKUP(C11673,campaign!$A$2:$D$18,4,FALSE)</f>
        <v>#N/A</v>
      </c>
      <c r="E11673" s="9">
        <f>_xlfn.MAXIFS(data!G:G,data!A:A,Endirim!A11673)</f>
        <v>0</v>
      </c>
      <c r="F11673" s="9" t="e">
        <f>IF(E11673=D11673,"no discount",_xlfn.XLOOKUP(E11673,campaign!$D$2:$D$18,campaign!$B$2:$B$18))</f>
        <v>#N/A</v>
      </c>
    </row>
    <row r="11674" spans="1:6" x14ac:dyDescent="0.3">
      <c r="A11674" s="9">
        <f>customer!A11674</f>
        <v>0</v>
      </c>
      <c r="B11674" s="10">
        <f>_xlfn.MAXIFS(data!C:C,data!A:A,Endirim!A11674)</f>
        <v>0</v>
      </c>
      <c r="C11674" s="9" cm="1">
        <f t="array" ref="C11674">INDEX(data!B:B,MATCH(1,(data!A:A=Endirim!A11674)*(data!C:C=Endirim!B11674),0))</f>
        <v>0</v>
      </c>
      <c r="D11674" s="9" t="e">
        <f>VLOOKUP(C11674,campaign!$A$2:$D$18,4,FALSE)</f>
        <v>#N/A</v>
      </c>
      <c r="E11674" s="9">
        <f>_xlfn.MAXIFS(data!G:G,data!A:A,Endirim!A11674)</f>
        <v>0</v>
      </c>
      <c r="F11674" s="9" t="e">
        <f>IF(E11674=D11674,"no discount",_xlfn.XLOOKUP(E11674,campaign!$D$2:$D$18,campaign!$B$2:$B$18))</f>
        <v>#N/A</v>
      </c>
    </row>
    <row r="11675" spans="1:6" x14ac:dyDescent="0.3">
      <c r="A11675" s="9">
        <f>customer!A11675</f>
        <v>0</v>
      </c>
      <c r="B11675" s="10">
        <f>_xlfn.MAXIFS(data!C:C,data!A:A,Endirim!A11675)</f>
        <v>0</v>
      </c>
      <c r="C11675" s="9" cm="1">
        <f t="array" ref="C11675">INDEX(data!B:B,MATCH(1,(data!A:A=Endirim!A11675)*(data!C:C=Endirim!B11675),0))</f>
        <v>0</v>
      </c>
      <c r="D11675" s="9" t="e">
        <f>VLOOKUP(C11675,campaign!$A$2:$D$18,4,FALSE)</f>
        <v>#N/A</v>
      </c>
      <c r="E11675" s="9">
        <f>_xlfn.MAXIFS(data!G:G,data!A:A,Endirim!A11675)</f>
        <v>0</v>
      </c>
      <c r="F11675" s="9" t="e">
        <f>IF(E11675=D11675,"no discount",_xlfn.XLOOKUP(E11675,campaign!$D$2:$D$18,campaign!$B$2:$B$18))</f>
        <v>#N/A</v>
      </c>
    </row>
    <row r="11676" spans="1:6" x14ac:dyDescent="0.3">
      <c r="A11676" s="9">
        <f>customer!A11676</f>
        <v>0</v>
      </c>
      <c r="B11676" s="10">
        <f>_xlfn.MAXIFS(data!C:C,data!A:A,Endirim!A11676)</f>
        <v>0</v>
      </c>
      <c r="C11676" s="9" cm="1">
        <f t="array" ref="C11676">INDEX(data!B:B,MATCH(1,(data!A:A=Endirim!A11676)*(data!C:C=Endirim!B11676),0))</f>
        <v>0</v>
      </c>
      <c r="D11676" s="9" t="e">
        <f>VLOOKUP(C11676,campaign!$A$2:$D$18,4,FALSE)</f>
        <v>#N/A</v>
      </c>
      <c r="E11676" s="9">
        <f>_xlfn.MAXIFS(data!G:G,data!A:A,Endirim!A11676)</f>
        <v>0</v>
      </c>
      <c r="F11676" s="9" t="e">
        <f>IF(E11676=D11676,"no discount",_xlfn.XLOOKUP(E11676,campaign!$D$2:$D$18,campaign!$B$2:$B$18))</f>
        <v>#N/A</v>
      </c>
    </row>
    <row r="11677" spans="1:6" x14ac:dyDescent="0.3">
      <c r="A11677" s="9">
        <f>customer!A11677</f>
        <v>0</v>
      </c>
      <c r="B11677" s="10">
        <f>_xlfn.MAXIFS(data!C:C,data!A:A,Endirim!A11677)</f>
        <v>0</v>
      </c>
      <c r="C11677" s="9" cm="1">
        <f t="array" ref="C11677">INDEX(data!B:B,MATCH(1,(data!A:A=Endirim!A11677)*(data!C:C=Endirim!B11677),0))</f>
        <v>0</v>
      </c>
      <c r="D11677" s="9" t="e">
        <f>VLOOKUP(C11677,campaign!$A$2:$D$18,4,FALSE)</f>
        <v>#N/A</v>
      </c>
      <c r="E11677" s="9">
        <f>_xlfn.MAXIFS(data!G:G,data!A:A,Endirim!A11677)</f>
        <v>0</v>
      </c>
      <c r="F11677" s="9" t="e">
        <f>IF(E11677=D11677,"no discount",_xlfn.XLOOKUP(E11677,campaign!$D$2:$D$18,campaign!$B$2:$B$18))</f>
        <v>#N/A</v>
      </c>
    </row>
    <row r="11678" spans="1:6" x14ac:dyDescent="0.3">
      <c r="A11678" s="9">
        <f>customer!A11678</f>
        <v>0</v>
      </c>
      <c r="B11678" s="10">
        <f>_xlfn.MAXIFS(data!C:C,data!A:A,Endirim!A11678)</f>
        <v>0</v>
      </c>
      <c r="C11678" s="9" cm="1">
        <f t="array" ref="C11678">INDEX(data!B:B,MATCH(1,(data!A:A=Endirim!A11678)*(data!C:C=Endirim!B11678),0))</f>
        <v>0</v>
      </c>
      <c r="D11678" s="9" t="e">
        <f>VLOOKUP(C11678,campaign!$A$2:$D$18,4,FALSE)</f>
        <v>#N/A</v>
      </c>
      <c r="E11678" s="9">
        <f>_xlfn.MAXIFS(data!G:G,data!A:A,Endirim!A11678)</f>
        <v>0</v>
      </c>
      <c r="F11678" s="9" t="e">
        <f>IF(E11678=D11678,"no discount",_xlfn.XLOOKUP(E11678,campaign!$D$2:$D$18,campaign!$B$2:$B$18))</f>
        <v>#N/A</v>
      </c>
    </row>
    <row r="11679" spans="1:6" x14ac:dyDescent="0.3">
      <c r="A11679" s="9">
        <f>customer!A11679</f>
        <v>0</v>
      </c>
      <c r="B11679" s="10">
        <f>_xlfn.MAXIFS(data!C:C,data!A:A,Endirim!A11679)</f>
        <v>0</v>
      </c>
      <c r="C11679" s="9" cm="1">
        <f t="array" ref="C11679">INDEX(data!B:B,MATCH(1,(data!A:A=Endirim!A11679)*(data!C:C=Endirim!B11679),0))</f>
        <v>0</v>
      </c>
      <c r="D11679" s="9" t="e">
        <f>VLOOKUP(C11679,campaign!$A$2:$D$18,4,FALSE)</f>
        <v>#N/A</v>
      </c>
      <c r="E11679" s="9">
        <f>_xlfn.MAXIFS(data!G:G,data!A:A,Endirim!A11679)</f>
        <v>0</v>
      </c>
      <c r="F11679" s="9" t="e">
        <f>IF(E11679=D11679,"no discount",_xlfn.XLOOKUP(E11679,campaign!$D$2:$D$18,campaign!$B$2:$B$18))</f>
        <v>#N/A</v>
      </c>
    </row>
    <row r="11680" spans="1:6" x14ac:dyDescent="0.3">
      <c r="A11680" s="9">
        <f>customer!A11680</f>
        <v>0</v>
      </c>
      <c r="B11680" s="10">
        <f>_xlfn.MAXIFS(data!C:C,data!A:A,Endirim!A11680)</f>
        <v>0</v>
      </c>
      <c r="C11680" s="9" cm="1">
        <f t="array" ref="C11680">INDEX(data!B:B,MATCH(1,(data!A:A=Endirim!A11680)*(data!C:C=Endirim!B11680),0))</f>
        <v>0</v>
      </c>
      <c r="D11680" s="9" t="e">
        <f>VLOOKUP(C11680,campaign!$A$2:$D$18,4,FALSE)</f>
        <v>#N/A</v>
      </c>
      <c r="E11680" s="9">
        <f>_xlfn.MAXIFS(data!G:G,data!A:A,Endirim!A11680)</f>
        <v>0</v>
      </c>
      <c r="F11680" s="9" t="e">
        <f>IF(E11680=D11680,"no discount",_xlfn.XLOOKUP(E11680,campaign!$D$2:$D$18,campaign!$B$2:$B$18))</f>
        <v>#N/A</v>
      </c>
    </row>
    <row r="11681" spans="1:6" x14ac:dyDescent="0.3">
      <c r="A11681" s="9">
        <f>customer!A11681</f>
        <v>0</v>
      </c>
      <c r="B11681" s="10">
        <f>_xlfn.MAXIFS(data!C:C,data!A:A,Endirim!A11681)</f>
        <v>0</v>
      </c>
      <c r="C11681" s="9" cm="1">
        <f t="array" ref="C11681">INDEX(data!B:B,MATCH(1,(data!A:A=Endirim!A11681)*(data!C:C=Endirim!B11681),0))</f>
        <v>0</v>
      </c>
      <c r="D11681" s="9" t="e">
        <f>VLOOKUP(C11681,campaign!$A$2:$D$18,4,FALSE)</f>
        <v>#N/A</v>
      </c>
      <c r="E11681" s="9">
        <f>_xlfn.MAXIFS(data!G:G,data!A:A,Endirim!A11681)</f>
        <v>0</v>
      </c>
      <c r="F11681" s="9" t="e">
        <f>IF(E11681=D11681,"no discount",_xlfn.XLOOKUP(E11681,campaign!$D$2:$D$18,campaign!$B$2:$B$18))</f>
        <v>#N/A</v>
      </c>
    </row>
    <row r="11682" spans="1:6" x14ac:dyDescent="0.3">
      <c r="A11682" s="9">
        <f>customer!A11682</f>
        <v>0</v>
      </c>
      <c r="B11682" s="10">
        <f>_xlfn.MAXIFS(data!C:C,data!A:A,Endirim!A11682)</f>
        <v>0</v>
      </c>
      <c r="C11682" s="9" cm="1">
        <f t="array" ref="C11682">INDEX(data!B:B,MATCH(1,(data!A:A=Endirim!A11682)*(data!C:C=Endirim!B11682),0))</f>
        <v>0</v>
      </c>
      <c r="D11682" s="9" t="e">
        <f>VLOOKUP(C11682,campaign!$A$2:$D$18,4,FALSE)</f>
        <v>#N/A</v>
      </c>
      <c r="E11682" s="9">
        <f>_xlfn.MAXIFS(data!G:G,data!A:A,Endirim!A11682)</f>
        <v>0</v>
      </c>
      <c r="F11682" s="9" t="e">
        <f>IF(E11682=D11682,"no discount",_xlfn.XLOOKUP(E11682,campaign!$D$2:$D$18,campaign!$B$2:$B$18))</f>
        <v>#N/A</v>
      </c>
    </row>
    <row r="11683" spans="1:6" x14ac:dyDescent="0.3">
      <c r="A11683" s="9">
        <f>customer!A11683</f>
        <v>0</v>
      </c>
      <c r="B11683" s="10">
        <f>_xlfn.MAXIFS(data!C:C,data!A:A,Endirim!A11683)</f>
        <v>0</v>
      </c>
      <c r="C11683" s="9" cm="1">
        <f t="array" ref="C11683">INDEX(data!B:B,MATCH(1,(data!A:A=Endirim!A11683)*(data!C:C=Endirim!B11683),0))</f>
        <v>0</v>
      </c>
      <c r="D11683" s="9" t="e">
        <f>VLOOKUP(C11683,campaign!$A$2:$D$18,4,FALSE)</f>
        <v>#N/A</v>
      </c>
      <c r="E11683" s="9">
        <f>_xlfn.MAXIFS(data!G:G,data!A:A,Endirim!A11683)</f>
        <v>0</v>
      </c>
      <c r="F11683" s="9" t="e">
        <f>IF(E11683=D11683,"no discount",_xlfn.XLOOKUP(E11683,campaign!$D$2:$D$18,campaign!$B$2:$B$18))</f>
        <v>#N/A</v>
      </c>
    </row>
    <row r="11684" spans="1:6" x14ac:dyDescent="0.3">
      <c r="A11684" s="9">
        <f>customer!A11684</f>
        <v>0</v>
      </c>
      <c r="B11684" s="10">
        <f>_xlfn.MAXIFS(data!C:C,data!A:A,Endirim!A11684)</f>
        <v>0</v>
      </c>
      <c r="C11684" s="9" cm="1">
        <f t="array" ref="C11684">INDEX(data!B:B,MATCH(1,(data!A:A=Endirim!A11684)*(data!C:C=Endirim!B11684),0))</f>
        <v>0</v>
      </c>
      <c r="D11684" s="9" t="e">
        <f>VLOOKUP(C11684,campaign!$A$2:$D$18,4,FALSE)</f>
        <v>#N/A</v>
      </c>
      <c r="E11684" s="9">
        <f>_xlfn.MAXIFS(data!G:G,data!A:A,Endirim!A11684)</f>
        <v>0</v>
      </c>
      <c r="F11684" s="9" t="e">
        <f>IF(E11684=D11684,"no discount",_xlfn.XLOOKUP(E11684,campaign!$D$2:$D$18,campaign!$B$2:$B$18))</f>
        <v>#N/A</v>
      </c>
    </row>
    <row r="11685" spans="1:6" x14ac:dyDescent="0.3">
      <c r="A11685" s="9">
        <f>customer!A11685</f>
        <v>0</v>
      </c>
      <c r="B11685" s="10">
        <f>_xlfn.MAXIFS(data!C:C,data!A:A,Endirim!A11685)</f>
        <v>0</v>
      </c>
      <c r="C11685" s="9" cm="1">
        <f t="array" ref="C11685">INDEX(data!B:B,MATCH(1,(data!A:A=Endirim!A11685)*(data!C:C=Endirim!B11685),0))</f>
        <v>0</v>
      </c>
      <c r="D11685" s="9" t="e">
        <f>VLOOKUP(C11685,campaign!$A$2:$D$18,4,FALSE)</f>
        <v>#N/A</v>
      </c>
      <c r="E11685" s="9">
        <f>_xlfn.MAXIFS(data!G:G,data!A:A,Endirim!A11685)</f>
        <v>0</v>
      </c>
      <c r="F11685" s="9" t="e">
        <f>IF(E11685=D11685,"no discount",_xlfn.XLOOKUP(E11685,campaign!$D$2:$D$18,campaign!$B$2:$B$18))</f>
        <v>#N/A</v>
      </c>
    </row>
    <row r="11686" spans="1:6" x14ac:dyDescent="0.3">
      <c r="A11686" s="9">
        <f>customer!A11686</f>
        <v>0</v>
      </c>
      <c r="B11686" s="10">
        <f>_xlfn.MAXIFS(data!C:C,data!A:A,Endirim!A11686)</f>
        <v>0</v>
      </c>
      <c r="C11686" s="9" cm="1">
        <f t="array" ref="C11686">INDEX(data!B:B,MATCH(1,(data!A:A=Endirim!A11686)*(data!C:C=Endirim!B11686),0))</f>
        <v>0</v>
      </c>
      <c r="D11686" s="9" t="e">
        <f>VLOOKUP(C11686,campaign!$A$2:$D$18,4,FALSE)</f>
        <v>#N/A</v>
      </c>
      <c r="E11686" s="9">
        <f>_xlfn.MAXIFS(data!G:G,data!A:A,Endirim!A11686)</f>
        <v>0</v>
      </c>
      <c r="F11686" s="9" t="e">
        <f>IF(E11686=D11686,"no discount",_xlfn.XLOOKUP(E11686,campaign!$D$2:$D$18,campaign!$B$2:$B$18))</f>
        <v>#N/A</v>
      </c>
    </row>
    <row r="11687" spans="1:6" x14ac:dyDescent="0.3">
      <c r="A11687" s="9">
        <f>customer!A11687</f>
        <v>0</v>
      </c>
      <c r="B11687" s="10">
        <f>_xlfn.MAXIFS(data!C:C,data!A:A,Endirim!A11687)</f>
        <v>0</v>
      </c>
      <c r="C11687" s="9" cm="1">
        <f t="array" ref="C11687">INDEX(data!B:B,MATCH(1,(data!A:A=Endirim!A11687)*(data!C:C=Endirim!B11687),0))</f>
        <v>0</v>
      </c>
      <c r="D11687" s="9" t="e">
        <f>VLOOKUP(C11687,campaign!$A$2:$D$18,4,FALSE)</f>
        <v>#N/A</v>
      </c>
      <c r="E11687" s="9">
        <f>_xlfn.MAXIFS(data!G:G,data!A:A,Endirim!A11687)</f>
        <v>0</v>
      </c>
      <c r="F11687" s="9" t="e">
        <f>IF(E11687=D11687,"no discount",_xlfn.XLOOKUP(E11687,campaign!$D$2:$D$18,campaign!$B$2:$B$18))</f>
        <v>#N/A</v>
      </c>
    </row>
    <row r="11688" spans="1:6" x14ac:dyDescent="0.3">
      <c r="A11688" s="9">
        <f>customer!A11688</f>
        <v>0</v>
      </c>
      <c r="B11688" s="10">
        <f>_xlfn.MAXIFS(data!C:C,data!A:A,Endirim!A11688)</f>
        <v>0</v>
      </c>
      <c r="C11688" s="9" cm="1">
        <f t="array" ref="C11688">INDEX(data!B:B,MATCH(1,(data!A:A=Endirim!A11688)*(data!C:C=Endirim!B11688),0))</f>
        <v>0</v>
      </c>
      <c r="D11688" s="9" t="e">
        <f>VLOOKUP(C11688,campaign!$A$2:$D$18,4,FALSE)</f>
        <v>#N/A</v>
      </c>
      <c r="E11688" s="9">
        <f>_xlfn.MAXIFS(data!G:G,data!A:A,Endirim!A11688)</f>
        <v>0</v>
      </c>
      <c r="F11688" s="9" t="e">
        <f>IF(E11688=D11688,"no discount",_xlfn.XLOOKUP(E11688,campaign!$D$2:$D$18,campaign!$B$2:$B$18))</f>
        <v>#N/A</v>
      </c>
    </row>
    <row r="11689" spans="1:6" x14ac:dyDescent="0.3">
      <c r="A11689" s="9">
        <f>customer!A11689</f>
        <v>0</v>
      </c>
      <c r="B11689" s="10">
        <f>_xlfn.MAXIFS(data!C:C,data!A:A,Endirim!A11689)</f>
        <v>0</v>
      </c>
      <c r="C11689" s="9" cm="1">
        <f t="array" ref="C11689">INDEX(data!B:B,MATCH(1,(data!A:A=Endirim!A11689)*(data!C:C=Endirim!B11689),0))</f>
        <v>0</v>
      </c>
      <c r="D11689" s="9" t="e">
        <f>VLOOKUP(C11689,campaign!$A$2:$D$18,4,FALSE)</f>
        <v>#N/A</v>
      </c>
      <c r="E11689" s="9">
        <f>_xlfn.MAXIFS(data!G:G,data!A:A,Endirim!A11689)</f>
        <v>0</v>
      </c>
      <c r="F11689" s="9" t="e">
        <f>IF(E11689=D11689,"no discount",_xlfn.XLOOKUP(E11689,campaign!$D$2:$D$18,campaign!$B$2:$B$18))</f>
        <v>#N/A</v>
      </c>
    </row>
    <row r="11690" spans="1:6" x14ac:dyDescent="0.3">
      <c r="A11690" s="9">
        <f>customer!A11690</f>
        <v>0</v>
      </c>
      <c r="B11690" s="10">
        <f>_xlfn.MAXIFS(data!C:C,data!A:A,Endirim!A11690)</f>
        <v>0</v>
      </c>
      <c r="C11690" s="9" cm="1">
        <f t="array" ref="C11690">INDEX(data!B:B,MATCH(1,(data!A:A=Endirim!A11690)*(data!C:C=Endirim!B11690),0))</f>
        <v>0</v>
      </c>
      <c r="D11690" s="9" t="e">
        <f>VLOOKUP(C11690,campaign!$A$2:$D$18,4,FALSE)</f>
        <v>#N/A</v>
      </c>
      <c r="E11690" s="9">
        <f>_xlfn.MAXIFS(data!G:G,data!A:A,Endirim!A11690)</f>
        <v>0</v>
      </c>
      <c r="F11690" s="9" t="e">
        <f>IF(E11690=D11690,"no discount",_xlfn.XLOOKUP(E11690,campaign!$D$2:$D$18,campaign!$B$2:$B$18))</f>
        <v>#N/A</v>
      </c>
    </row>
    <row r="11691" spans="1:6" x14ac:dyDescent="0.3">
      <c r="A11691" s="9">
        <f>customer!A11691</f>
        <v>0</v>
      </c>
      <c r="B11691" s="10">
        <f>_xlfn.MAXIFS(data!C:C,data!A:A,Endirim!A11691)</f>
        <v>0</v>
      </c>
      <c r="C11691" s="9" cm="1">
        <f t="array" ref="C11691">INDEX(data!B:B,MATCH(1,(data!A:A=Endirim!A11691)*(data!C:C=Endirim!B11691),0))</f>
        <v>0</v>
      </c>
      <c r="D11691" s="9" t="e">
        <f>VLOOKUP(C11691,campaign!$A$2:$D$18,4,FALSE)</f>
        <v>#N/A</v>
      </c>
      <c r="E11691" s="9">
        <f>_xlfn.MAXIFS(data!G:G,data!A:A,Endirim!A11691)</f>
        <v>0</v>
      </c>
      <c r="F11691" s="9" t="e">
        <f>IF(E11691=D11691,"no discount",_xlfn.XLOOKUP(E11691,campaign!$D$2:$D$18,campaign!$B$2:$B$18))</f>
        <v>#N/A</v>
      </c>
    </row>
    <row r="11692" spans="1:6" x14ac:dyDescent="0.3">
      <c r="A11692" s="9">
        <f>customer!A11692</f>
        <v>0</v>
      </c>
      <c r="B11692" s="10">
        <f>_xlfn.MAXIFS(data!C:C,data!A:A,Endirim!A11692)</f>
        <v>0</v>
      </c>
      <c r="C11692" s="9" cm="1">
        <f t="array" ref="C11692">INDEX(data!B:B,MATCH(1,(data!A:A=Endirim!A11692)*(data!C:C=Endirim!B11692),0))</f>
        <v>0</v>
      </c>
      <c r="D11692" s="9" t="e">
        <f>VLOOKUP(C11692,campaign!$A$2:$D$18,4,FALSE)</f>
        <v>#N/A</v>
      </c>
      <c r="E11692" s="9">
        <f>_xlfn.MAXIFS(data!G:G,data!A:A,Endirim!A11692)</f>
        <v>0</v>
      </c>
      <c r="F11692" s="9" t="e">
        <f>IF(E11692=D11692,"no discount",_xlfn.XLOOKUP(E11692,campaign!$D$2:$D$18,campaign!$B$2:$B$18))</f>
        <v>#N/A</v>
      </c>
    </row>
    <row r="11693" spans="1:6" x14ac:dyDescent="0.3">
      <c r="A11693" s="9">
        <f>customer!A11693</f>
        <v>0</v>
      </c>
      <c r="B11693" s="10">
        <f>_xlfn.MAXIFS(data!C:C,data!A:A,Endirim!A11693)</f>
        <v>0</v>
      </c>
      <c r="C11693" s="9" cm="1">
        <f t="array" ref="C11693">INDEX(data!B:B,MATCH(1,(data!A:A=Endirim!A11693)*(data!C:C=Endirim!B11693),0))</f>
        <v>0</v>
      </c>
      <c r="D11693" s="9" t="e">
        <f>VLOOKUP(C11693,campaign!$A$2:$D$18,4,FALSE)</f>
        <v>#N/A</v>
      </c>
      <c r="E11693" s="9">
        <f>_xlfn.MAXIFS(data!G:G,data!A:A,Endirim!A11693)</f>
        <v>0</v>
      </c>
      <c r="F11693" s="9" t="e">
        <f>IF(E11693=D11693,"no discount",_xlfn.XLOOKUP(E11693,campaign!$D$2:$D$18,campaign!$B$2:$B$18))</f>
        <v>#N/A</v>
      </c>
    </row>
    <row r="11694" spans="1:6" x14ac:dyDescent="0.3">
      <c r="A11694" s="9">
        <f>customer!A11694</f>
        <v>0</v>
      </c>
      <c r="B11694" s="10">
        <f>_xlfn.MAXIFS(data!C:C,data!A:A,Endirim!A11694)</f>
        <v>0</v>
      </c>
      <c r="C11694" s="9" cm="1">
        <f t="array" ref="C11694">INDEX(data!B:B,MATCH(1,(data!A:A=Endirim!A11694)*(data!C:C=Endirim!B11694),0))</f>
        <v>0</v>
      </c>
      <c r="D11694" s="9" t="e">
        <f>VLOOKUP(C11694,campaign!$A$2:$D$18,4,FALSE)</f>
        <v>#N/A</v>
      </c>
      <c r="E11694" s="9">
        <f>_xlfn.MAXIFS(data!G:G,data!A:A,Endirim!A11694)</f>
        <v>0</v>
      </c>
      <c r="F11694" s="9" t="e">
        <f>IF(E11694=D11694,"no discount",_xlfn.XLOOKUP(E11694,campaign!$D$2:$D$18,campaign!$B$2:$B$18))</f>
        <v>#N/A</v>
      </c>
    </row>
    <row r="11695" spans="1:6" x14ac:dyDescent="0.3">
      <c r="A11695" s="9">
        <f>customer!A11695</f>
        <v>0</v>
      </c>
      <c r="B11695" s="10">
        <f>_xlfn.MAXIFS(data!C:C,data!A:A,Endirim!A11695)</f>
        <v>0</v>
      </c>
      <c r="C11695" s="9" cm="1">
        <f t="array" ref="C11695">INDEX(data!B:B,MATCH(1,(data!A:A=Endirim!A11695)*(data!C:C=Endirim!B11695),0))</f>
        <v>0</v>
      </c>
      <c r="D11695" s="9" t="e">
        <f>VLOOKUP(C11695,campaign!$A$2:$D$18,4,FALSE)</f>
        <v>#N/A</v>
      </c>
      <c r="E11695" s="9">
        <f>_xlfn.MAXIFS(data!G:G,data!A:A,Endirim!A11695)</f>
        <v>0</v>
      </c>
      <c r="F11695" s="9" t="e">
        <f>IF(E11695=D11695,"no discount",_xlfn.XLOOKUP(E11695,campaign!$D$2:$D$18,campaign!$B$2:$B$18))</f>
        <v>#N/A</v>
      </c>
    </row>
    <row r="11696" spans="1:6" x14ac:dyDescent="0.3">
      <c r="A11696" s="9">
        <f>customer!A11696</f>
        <v>0</v>
      </c>
      <c r="B11696" s="10">
        <f>_xlfn.MAXIFS(data!C:C,data!A:A,Endirim!A11696)</f>
        <v>0</v>
      </c>
      <c r="C11696" s="9" cm="1">
        <f t="array" ref="C11696">INDEX(data!B:B,MATCH(1,(data!A:A=Endirim!A11696)*(data!C:C=Endirim!B11696),0))</f>
        <v>0</v>
      </c>
      <c r="D11696" s="9" t="e">
        <f>VLOOKUP(C11696,campaign!$A$2:$D$18,4,FALSE)</f>
        <v>#N/A</v>
      </c>
      <c r="E11696" s="9">
        <f>_xlfn.MAXIFS(data!G:G,data!A:A,Endirim!A11696)</f>
        <v>0</v>
      </c>
      <c r="F11696" s="9" t="e">
        <f>IF(E11696=D11696,"no discount",_xlfn.XLOOKUP(E11696,campaign!$D$2:$D$18,campaign!$B$2:$B$18))</f>
        <v>#N/A</v>
      </c>
    </row>
    <row r="11697" spans="1:6" x14ac:dyDescent="0.3">
      <c r="A11697" s="9">
        <f>customer!A11697</f>
        <v>0</v>
      </c>
      <c r="B11697" s="10">
        <f>_xlfn.MAXIFS(data!C:C,data!A:A,Endirim!A11697)</f>
        <v>0</v>
      </c>
      <c r="C11697" s="9" cm="1">
        <f t="array" ref="C11697">INDEX(data!B:B,MATCH(1,(data!A:A=Endirim!A11697)*(data!C:C=Endirim!B11697),0))</f>
        <v>0</v>
      </c>
      <c r="D11697" s="9" t="e">
        <f>VLOOKUP(C11697,campaign!$A$2:$D$18,4,FALSE)</f>
        <v>#N/A</v>
      </c>
      <c r="E11697" s="9">
        <f>_xlfn.MAXIFS(data!G:G,data!A:A,Endirim!A11697)</f>
        <v>0</v>
      </c>
      <c r="F11697" s="9" t="e">
        <f>IF(E11697=D11697,"no discount",_xlfn.XLOOKUP(E11697,campaign!$D$2:$D$18,campaign!$B$2:$B$18))</f>
        <v>#N/A</v>
      </c>
    </row>
    <row r="11698" spans="1:6" x14ac:dyDescent="0.3">
      <c r="A11698" s="9">
        <f>customer!A11698</f>
        <v>0</v>
      </c>
      <c r="B11698" s="10">
        <f>_xlfn.MAXIFS(data!C:C,data!A:A,Endirim!A11698)</f>
        <v>0</v>
      </c>
      <c r="C11698" s="9" cm="1">
        <f t="array" ref="C11698">INDEX(data!B:B,MATCH(1,(data!A:A=Endirim!A11698)*(data!C:C=Endirim!B11698),0))</f>
        <v>0</v>
      </c>
      <c r="D11698" s="9" t="e">
        <f>VLOOKUP(C11698,campaign!$A$2:$D$18,4,FALSE)</f>
        <v>#N/A</v>
      </c>
      <c r="E11698" s="9">
        <f>_xlfn.MAXIFS(data!G:G,data!A:A,Endirim!A11698)</f>
        <v>0</v>
      </c>
      <c r="F11698" s="9" t="e">
        <f>IF(E11698=D11698,"no discount",_xlfn.XLOOKUP(E11698,campaign!$D$2:$D$18,campaign!$B$2:$B$18))</f>
        <v>#N/A</v>
      </c>
    </row>
    <row r="11699" spans="1:6" x14ac:dyDescent="0.3">
      <c r="A11699" s="9">
        <f>customer!A11699</f>
        <v>0</v>
      </c>
      <c r="B11699" s="10">
        <f>_xlfn.MAXIFS(data!C:C,data!A:A,Endirim!A11699)</f>
        <v>0</v>
      </c>
      <c r="C11699" s="9" cm="1">
        <f t="array" ref="C11699">INDEX(data!B:B,MATCH(1,(data!A:A=Endirim!A11699)*(data!C:C=Endirim!B11699),0))</f>
        <v>0</v>
      </c>
      <c r="D11699" s="9" t="e">
        <f>VLOOKUP(C11699,campaign!$A$2:$D$18,4,FALSE)</f>
        <v>#N/A</v>
      </c>
      <c r="E11699" s="9">
        <f>_xlfn.MAXIFS(data!G:G,data!A:A,Endirim!A11699)</f>
        <v>0</v>
      </c>
      <c r="F11699" s="9" t="e">
        <f>IF(E11699=D11699,"no discount",_xlfn.XLOOKUP(E11699,campaign!$D$2:$D$18,campaign!$B$2:$B$18))</f>
        <v>#N/A</v>
      </c>
    </row>
    <row r="11700" spans="1:6" x14ac:dyDescent="0.3">
      <c r="A11700" s="9">
        <f>customer!A11700</f>
        <v>0</v>
      </c>
      <c r="B11700" s="10">
        <f>_xlfn.MAXIFS(data!C:C,data!A:A,Endirim!A11700)</f>
        <v>0</v>
      </c>
      <c r="C11700" s="9" cm="1">
        <f t="array" ref="C11700">INDEX(data!B:B,MATCH(1,(data!A:A=Endirim!A11700)*(data!C:C=Endirim!B11700),0))</f>
        <v>0</v>
      </c>
      <c r="D11700" s="9" t="e">
        <f>VLOOKUP(C11700,campaign!$A$2:$D$18,4,FALSE)</f>
        <v>#N/A</v>
      </c>
      <c r="E11700" s="9">
        <f>_xlfn.MAXIFS(data!G:G,data!A:A,Endirim!A11700)</f>
        <v>0</v>
      </c>
      <c r="F11700" s="9" t="e">
        <f>IF(E11700=D11700,"no discount",_xlfn.XLOOKUP(E11700,campaign!$D$2:$D$18,campaign!$B$2:$B$18))</f>
        <v>#N/A</v>
      </c>
    </row>
    <row r="11701" spans="1:6" x14ac:dyDescent="0.3">
      <c r="A11701" s="9">
        <f>customer!A11701</f>
        <v>0</v>
      </c>
      <c r="B11701" s="10">
        <f>_xlfn.MAXIFS(data!C:C,data!A:A,Endirim!A11701)</f>
        <v>0</v>
      </c>
      <c r="C11701" s="9" cm="1">
        <f t="array" ref="C11701">INDEX(data!B:B,MATCH(1,(data!A:A=Endirim!A11701)*(data!C:C=Endirim!B11701),0))</f>
        <v>0</v>
      </c>
      <c r="D11701" s="9" t="e">
        <f>VLOOKUP(C11701,campaign!$A$2:$D$18,4,FALSE)</f>
        <v>#N/A</v>
      </c>
      <c r="E11701" s="9">
        <f>_xlfn.MAXIFS(data!G:G,data!A:A,Endirim!A11701)</f>
        <v>0</v>
      </c>
      <c r="F11701" s="9" t="e">
        <f>IF(E11701=D11701,"no discount",_xlfn.XLOOKUP(E11701,campaign!$D$2:$D$18,campaign!$B$2:$B$18))</f>
        <v>#N/A</v>
      </c>
    </row>
    <row r="11702" spans="1:6" x14ac:dyDescent="0.3">
      <c r="A11702" s="9">
        <f>customer!A11702</f>
        <v>0</v>
      </c>
      <c r="B11702" s="10">
        <f>_xlfn.MAXIFS(data!C:C,data!A:A,Endirim!A11702)</f>
        <v>0</v>
      </c>
      <c r="C11702" s="9" cm="1">
        <f t="array" ref="C11702">INDEX(data!B:B,MATCH(1,(data!A:A=Endirim!A11702)*(data!C:C=Endirim!B11702),0))</f>
        <v>0</v>
      </c>
      <c r="D11702" s="9" t="e">
        <f>VLOOKUP(C11702,campaign!$A$2:$D$18,4,FALSE)</f>
        <v>#N/A</v>
      </c>
      <c r="E11702" s="9">
        <f>_xlfn.MAXIFS(data!G:G,data!A:A,Endirim!A11702)</f>
        <v>0</v>
      </c>
      <c r="F11702" s="9" t="e">
        <f>IF(E11702=D11702,"no discount",_xlfn.XLOOKUP(E11702,campaign!$D$2:$D$18,campaign!$B$2:$B$18))</f>
        <v>#N/A</v>
      </c>
    </row>
    <row r="11703" spans="1:6" x14ac:dyDescent="0.3">
      <c r="A11703" s="9">
        <f>customer!A11703</f>
        <v>0</v>
      </c>
      <c r="B11703" s="10">
        <f>_xlfn.MAXIFS(data!C:C,data!A:A,Endirim!A11703)</f>
        <v>0</v>
      </c>
      <c r="C11703" s="9" cm="1">
        <f t="array" ref="C11703">INDEX(data!B:B,MATCH(1,(data!A:A=Endirim!A11703)*(data!C:C=Endirim!B11703),0))</f>
        <v>0</v>
      </c>
      <c r="D11703" s="9" t="e">
        <f>VLOOKUP(C11703,campaign!$A$2:$D$18,4,FALSE)</f>
        <v>#N/A</v>
      </c>
      <c r="E11703" s="9">
        <f>_xlfn.MAXIFS(data!G:G,data!A:A,Endirim!A11703)</f>
        <v>0</v>
      </c>
      <c r="F11703" s="9" t="e">
        <f>IF(E11703=D11703,"no discount",_xlfn.XLOOKUP(E11703,campaign!$D$2:$D$18,campaign!$B$2:$B$18))</f>
        <v>#N/A</v>
      </c>
    </row>
    <row r="11704" spans="1:6" x14ac:dyDescent="0.3">
      <c r="A11704" s="9">
        <f>customer!A11704</f>
        <v>0</v>
      </c>
      <c r="B11704" s="10">
        <f>_xlfn.MAXIFS(data!C:C,data!A:A,Endirim!A11704)</f>
        <v>0</v>
      </c>
      <c r="C11704" s="9" cm="1">
        <f t="array" ref="C11704">INDEX(data!B:B,MATCH(1,(data!A:A=Endirim!A11704)*(data!C:C=Endirim!B11704),0))</f>
        <v>0</v>
      </c>
      <c r="D11704" s="9" t="e">
        <f>VLOOKUP(C11704,campaign!$A$2:$D$18,4,FALSE)</f>
        <v>#N/A</v>
      </c>
      <c r="E11704" s="9">
        <f>_xlfn.MAXIFS(data!G:G,data!A:A,Endirim!A11704)</f>
        <v>0</v>
      </c>
      <c r="F11704" s="9" t="e">
        <f>IF(E11704=D11704,"no discount",_xlfn.XLOOKUP(E11704,campaign!$D$2:$D$18,campaign!$B$2:$B$18))</f>
        <v>#N/A</v>
      </c>
    </row>
    <row r="11705" spans="1:6" x14ac:dyDescent="0.3">
      <c r="A11705" s="9">
        <f>customer!A11705</f>
        <v>0</v>
      </c>
      <c r="B11705" s="10">
        <f>_xlfn.MAXIFS(data!C:C,data!A:A,Endirim!A11705)</f>
        <v>0</v>
      </c>
      <c r="C11705" s="9" cm="1">
        <f t="array" ref="C11705">INDEX(data!B:B,MATCH(1,(data!A:A=Endirim!A11705)*(data!C:C=Endirim!B11705),0))</f>
        <v>0</v>
      </c>
      <c r="D11705" s="9" t="e">
        <f>VLOOKUP(C11705,campaign!$A$2:$D$18,4,FALSE)</f>
        <v>#N/A</v>
      </c>
      <c r="E11705" s="9">
        <f>_xlfn.MAXIFS(data!G:G,data!A:A,Endirim!A11705)</f>
        <v>0</v>
      </c>
      <c r="F11705" s="9" t="e">
        <f>IF(E11705=D11705,"no discount",_xlfn.XLOOKUP(E11705,campaign!$D$2:$D$18,campaign!$B$2:$B$18))</f>
        <v>#N/A</v>
      </c>
    </row>
    <row r="11706" spans="1:6" x14ac:dyDescent="0.3">
      <c r="A11706" s="9">
        <f>customer!A11706</f>
        <v>0</v>
      </c>
      <c r="B11706" s="10">
        <f>_xlfn.MAXIFS(data!C:C,data!A:A,Endirim!A11706)</f>
        <v>0</v>
      </c>
      <c r="C11706" s="9" cm="1">
        <f t="array" ref="C11706">INDEX(data!B:B,MATCH(1,(data!A:A=Endirim!A11706)*(data!C:C=Endirim!B11706),0))</f>
        <v>0</v>
      </c>
      <c r="D11706" s="9" t="e">
        <f>VLOOKUP(C11706,campaign!$A$2:$D$18,4,FALSE)</f>
        <v>#N/A</v>
      </c>
      <c r="E11706" s="9">
        <f>_xlfn.MAXIFS(data!G:G,data!A:A,Endirim!A11706)</f>
        <v>0</v>
      </c>
      <c r="F11706" s="9" t="e">
        <f>IF(E11706=D11706,"no discount",_xlfn.XLOOKUP(E11706,campaign!$D$2:$D$18,campaign!$B$2:$B$18))</f>
        <v>#N/A</v>
      </c>
    </row>
    <row r="11707" spans="1:6" x14ac:dyDescent="0.3">
      <c r="A11707" s="9">
        <f>customer!A11707</f>
        <v>0</v>
      </c>
      <c r="B11707" s="10">
        <f>_xlfn.MAXIFS(data!C:C,data!A:A,Endirim!A11707)</f>
        <v>0</v>
      </c>
      <c r="C11707" s="9" cm="1">
        <f t="array" ref="C11707">INDEX(data!B:B,MATCH(1,(data!A:A=Endirim!A11707)*(data!C:C=Endirim!B11707),0))</f>
        <v>0</v>
      </c>
      <c r="D11707" s="9" t="e">
        <f>VLOOKUP(C11707,campaign!$A$2:$D$18,4,FALSE)</f>
        <v>#N/A</v>
      </c>
      <c r="E11707" s="9">
        <f>_xlfn.MAXIFS(data!G:G,data!A:A,Endirim!A11707)</f>
        <v>0</v>
      </c>
      <c r="F11707" s="9" t="e">
        <f>IF(E11707=D11707,"no discount",_xlfn.XLOOKUP(E11707,campaign!$D$2:$D$18,campaign!$B$2:$B$18))</f>
        <v>#N/A</v>
      </c>
    </row>
    <row r="11708" spans="1:6" x14ac:dyDescent="0.3">
      <c r="A11708" s="9">
        <f>customer!A11708</f>
        <v>0</v>
      </c>
      <c r="B11708" s="10">
        <f>_xlfn.MAXIFS(data!C:C,data!A:A,Endirim!A11708)</f>
        <v>0</v>
      </c>
      <c r="C11708" s="9" cm="1">
        <f t="array" ref="C11708">INDEX(data!B:B,MATCH(1,(data!A:A=Endirim!A11708)*(data!C:C=Endirim!B11708),0))</f>
        <v>0</v>
      </c>
      <c r="D11708" s="9" t="e">
        <f>VLOOKUP(C11708,campaign!$A$2:$D$18,4,FALSE)</f>
        <v>#N/A</v>
      </c>
      <c r="E11708" s="9">
        <f>_xlfn.MAXIFS(data!G:G,data!A:A,Endirim!A11708)</f>
        <v>0</v>
      </c>
      <c r="F11708" s="9" t="e">
        <f>IF(E11708=D11708,"no discount",_xlfn.XLOOKUP(E11708,campaign!$D$2:$D$18,campaign!$B$2:$B$18))</f>
        <v>#N/A</v>
      </c>
    </row>
    <row r="11709" spans="1:6" x14ac:dyDescent="0.3">
      <c r="A11709" s="9">
        <f>customer!A11709</f>
        <v>0</v>
      </c>
      <c r="B11709" s="10">
        <f>_xlfn.MAXIFS(data!C:C,data!A:A,Endirim!A11709)</f>
        <v>0</v>
      </c>
      <c r="C11709" s="9" cm="1">
        <f t="array" ref="C11709">INDEX(data!B:B,MATCH(1,(data!A:A=Endirim!A11709)*(data!C:C=Endirim!B11709),0))</f>
        <v>0</v>
      </c>
      <c r="D11709" s="9" t="e">
        <f>VLOOKUP(C11709,campaign!$A$2:$D$18,4,FALSE)</f>
        <v>#N/A</v>
      </c>
      <c r="E11709" s="9">
        <f>_xlfn.MAXIFS(data!G:G,data!A:A,Endirim!A11709)</f>
        <v>0</v>
      </c>
      <c r="F11709" s="9" t="e">
        <f>IF(E11709=D11709,"no discount",_xlfn.XLOOKUP(E11709,campaign!$D$2:$D$18,campaign!$B$2:$B$18))</f>
        <v>#N/A</v>
      </c>
    </row>
    <row r="11710" spans="1:6" x14ac:dyDescent="0.3">
      <c r="A11710" s="9">
        <f>customer!A11710</f>
        <v>0</v>
      </c>
      <c r="B11710" s="10">
        <f>_xlfn.MAXIFS(data!C:C,data!A:A,Endirim!A11710)</f>
        <v>0</v>
      </c>
      <c r="C11710" s="9" cm="1">
        <f t="array" ref="C11710">INDEX(data!B:B,MATCH(1,(data!A:A=Endirim!A11710)*(data!C:C=Endirim!B11710),0))</f>
        <v>0</v>
      </c>
      <c r="D11710" s="9" t="e">
        <f>VLOOKUP(C11710,campaign!$A$2:$D$18,4,FALSE)</f>
        <v>#N/A</v>
      </c>
      <c r="E11710" s="9">
        <f>_xlfn.MAXIFS(data!G:G,data!A:A,Endirim!A11710)</f>
        <v>0</v>
      </c>
      <c r="F11710" s="9" t="e">
        <f>IF(E11710=D11710,"no discount",_xlfn.XLOOKUP(E11710,campaign!$D$2:$D$18,campaign!$B$2:$B$18))</f>
        <v>#N/A</v>
      </c>
    </row>
    <row r="11711" spans="1:6" x14ac:dyDescent="0.3">
      <c r="A11711" s="9">
        <f>customer!A11711</f>
        <v>0</v>
      </c>
      <c r="B11711" s="10">
        <f>_xlfn.MAXIFS(data!C:C,data!A:A,Endirim!A11711)</f>
        <v>0</v>
      </c>
      <c r="C11711" s="9" cm="1">
        <f t="array" ref="C11711">INDEX(data!B:B,MATCH(1,(data!A:A=Endirim!A11711)*(data!C:C=Endirim!B11711),0))</f>
        <v>0</v>
      </c>
      <c r="D11711" s="9" t="e">
        <f>VLOOKUP(C11711,campaign!$A$2:$D$18,4,FALSE)</f>
        <v>#N/A</v>
      </c>
      <c r="E11711" s="9">
        <f>_xlfn.MAXIFS(data!G:G,data!A:A,Endirim!A11711)</f>
        <v>0</v>
      </c>
      <c r="F11711" s="9" t="e">
        <f>IF(E11711=D11711,"no discount",_xlfn.XLOOKUP(E11711,campaign!$D$2:$D$18,campaign!$B$2:$B$18))</f>
        <v>#N/A</v>
      </c>
    </row>
    <row r="11712" spans="1:6" x14ac:dyDescent="0.3">
      <c r="A11712" s="9">
        <f>customer!A11712</f>
        <v>0</v>
      </c>
      <c r="B11712" s="10">
        <f>_xlfn.MAXIFS(data!C:C,data!A:A,Endirim!A11712)</f>
        <v>0</v>
      </c>
      <c r="C11712" s="9" cm="1">
        <f t="array" ref="C11712">INDEX(data!B:B,MATCH(1,(data!A:A=Endirim!A11712)*(data!C:C=Endirim!B11712),0))</f>
        <v>0</v>
      </c>
      <c r="D11712" s="9" t="e">
        <f>VLOOKUP(C11712,campaign!$A$2:$D$18,4,FALSE)</f>
        <v>#N/A</v>
      </c>
      <c r="E11712" s="9">
        <f>_xlfn.MAXIFS(data!G:G,data!A:A,Endirim!A11712)</f>
        <v>0</v>
      </c>
      <c r="F11712" s="9" t="e">
        <f>IF(E11712=D11712,"no discount",_xlfn.XLOOKUP(E11712,campaign!$D$2:$D$18,campaign!$B$2:$B$18))</f>
        <v>#N/A</v>
      </c>
    </row>
    <row r="11713" spans="1:6" x14ac:dyDescent="0.3">
      <c r="A11713" s="9">
        <f>customer!A11713</f>
        <v>0</v>
      </c>
      <c r="B11713" s="10">
        <f>_xlfn.MAXIFS(data!C:C,data!A:A,Endirim!A11713)</f>
        <v>0</v>
      </c>
      <c r="C11713" s="9" cm="1">
        <f t="array" ref="C11713">INDEX(data!B:B,MATCH(1,(data!A:A=Endirim!A11713)*(data!C:C=Endirim!B11713),0))</f>
        <v>0</v>
      </c>
      <c r="D11713" s="9" t="e">
        <f>VLOOKUP(C11713,campaign!$A$2:$D$18,4,FALSE)</f>
        <v>#N/A</v>
      </c>
      <c r="E11713" s="9">
        <f>_xlfn.MAXIFS(data!G:G,data!A:A,Endirim!A11713)</f>
        <v>0</v>
      </c>
      <c r="F11713" s="9" t="e">
        <f>IF(E11713=D11713,"no discount",_xlfn.XLOOKUP(E11713,campaign!$D$2:$D$18,campaign!$B$2:$B$18))</f>
        <v>#N/A</v>
      </c>
    </row>
    <row r="11714" spans="1:6" x14ac:dyDescent="0.3">
      <c r="A11714" s="9">
        <f>customer!A11714</f>
        <v>0</v>
      </c>
      <c r="B11714" s="10">
        <f>_xlfn.MAXIFS(data!C:C,data!A:A,Endirim!A11714)</f>
        <v>0</v>
      </c>
      <c r="C11714" s="9" cm="1">
        <f t="array" ref="C11714">INDEX(data!B:B,MATCH(1,(data!A:A=Endirim!A11714)*(data!C:C=Endirim!B11714),0))</f>
        <v>0</v>
      </c>
      <c r="D11714" s="9" t="e">
        <f>VLOOKUP(C11714,campaign!$A$2:$D$18,4,FALSE)</f>
        <v>#N/A</v>
      </c>
      <c r="E11714" s="9">
        <f>_xlfn.MAXIFS(data!G:G,data!A:A,Endirim!A11714)</f>
        <v>0</v>
      </c>
      <c r="F11714" s="9" t="e">
        <f>IF(E11714=D11714,"no discount",_xlfn.XLOOKUP(E11714,campaign!$D$2:$D$18,campaign!$B$2:$B$18))</f>
        <v>#N/A</v>
      </c>
    </row>
    <row r="11715" spans="1:6" x14ac:dyDescent="0.3">
      <c r="A11715" s="9">
        <f>customer!A11715</f>
        <v>0</v>
      </c>
      <c r="B11715" s="10">
        <f>_xlfn.MAXIFS(data!C:C,data!A:A,Endirim!A11715)</f>
        <v>0</v>
      </c>
      <c r="C11715" s="9" cm="1">
        <f t="array" ref="C11715">INDEX(data!B:B,MATCH(1,(data!A:A=Endirim!A11715)*(data!C:C=Endirim!B11715),0))</f>
        <v>0</v>
      </c>
      <c r="D11715" s="9" t="e">
        <f>VLOOKUP(C11715,campaign!$A$2:$D$18,4,FALSE)</f>
        <v>#N/A</v>
      </c>
      <c r="E11715" s="9">
        <f>_xlfn.MAXIFS(data!G:G,data!A:A,Endirim!A11715)</f>
        <v>0</v>
      </c>
      <c r="F11715" s="9" t="e">
        <f>IF(E11715=D11715,"no discount",_xlfn.XLOOKUP(E11715,campaign!$D$2:$D$18,campaign!$B$2:$B$18))</f>
        <v>#N/A</v>
      </c>
    </row>
    <row r="11716" spans="1:6" x14ac:dyDescent="0.3">
      <c r="A11716" s="9">
        <f>customer!A11716</f>
        <v>0</v>
      </c>
      <c r="B11716" s="10">
        <f>_xlfn.MAXIFS(data!C:C,data!A:A,Endirim!A11716)</f>
        <v>0</v>
      </c>
      <c r="C11716" s="9" cm="1">
        <f t="array" ref="C11716">INDEX(data!B:B,MATCH(1,(data!A:A=Endirim!A11716)*(data!C:C=Endirim!B11716),0))</f>
        <v>0</v>
      </c>
      <c r="D11716" s="9" t="e">
        <f>VLOOKUP(C11716,campaign!$A$2:$D$18,4,FALSE)</f>
        <v>#N/A</v>
      </c>
      <c r="E11716" s="9">
        <f>_xlfn.MAXIFS(data!G:G,data!A:A,Endirim!A11716)</f>
        <v>0</v>
      </c>
      <c r="F11716" s="9" t="e">
        <f>IF(E11716=D11716,"no discount",_xlfn.XLOOKUP(E11716,campaign!$D$2:$D$18,campaign!$B$2:$B$18))</f>
        <v>#N/A</v>
      </c>
    </row>
    <row r="11717" spans="1:6" x14ac:dyDescent="0.3">
      <c r="A11717" s="9">
        <f>customer!A11717</f>
        <v>0</v>
      </c>
      <c r="B11717" s="10">
        <f>_xlfn.MAXIFS(data!C:C,data!A:A,Endirim!A11717)</f>
        <v>0</v>
      </c>
      <c r="C11717" s="9" cm="1">
        <f t="array" ref="C11717">INDEX(data!B:B,MATCH(1,(data!A:A=Endirim!A11717)*(data!C:C=Endirim!B11717),0))</f>
        <v>0</v>
      </c>
      <c r="D11717" s="9" t="e">
        <f>VLOOKUP(C11717,campaign!$A$2:$D$18,4,FALSE)</f>
        <v>#N/A</v>
      </c>
      <c r="E11717" s="9">
        <f>_xlfn.MAXIFS(data!G:G,data!A:A,Endirim!A11717)</f>
        <v>0</v>
      </c>
      <c r="F11717" s="9" t="e">
        <f>IF(E11717=D11717,"no discount",_xlfn.XLOOKUP(E11717,campaign!$D$2:$D$18,campaign!$B$2:$B$18))</f>
        <v>#N/A</v>
      </c>
    </row>
    <row r="11718" spans="1:6" x14ac:dyDescent="0.3">
      <c r="A11718" s="9">
        <f>customer!A11718</f>
        <v>0</v>
      </c>
      <c r="B11718" s="10">
        <f>_xlfn.MAXIFS(data!C:C,data!A:A,Endirim!A11718)</f>
        <v>0</v>
      </c>
      <c r="C11718" s="9" cm="1">
        <f t="array" ref="C11718">INDEX(data!B:B,MATCH(1,(data!A:A=Endirim!A11718)*(data!C:C=Endirim!B11718),0))</f>
        <v>0</v>
      </c>
      <c r="D11718" s="9" t="e">
        <f>VLOOKUP(C11718,campaign!$A$2:$D$18,4,FALSE)</f>
        <v>#N/A</v>
      </c>
      <c r="E11718" s="9">
        <f>_xlfn.MAXIFS(data!G:G,data!A:A,Endirim!A11718)</f>
        <v>0</v>
      </c>
      <c r="F11718" s="9" t="e">
        <f>IF(E11718=D11718,"no discount",_xlfn.XLOOKUP(E11718,campaign!$D$2:$D$18,campaign!$B$2:$B$18))</f>
        <v>#N/A</v>
      </c>
    </row>
    <row r="11719" spans="1:6" x14ac:dyDescent="0.3">
      <c r="A11719" s="9">
        <f>customer!A11719</f>
        <v>0</v>
      </c>
      <c r="B11719" s="10">
        <f>_xlfn.MAXIFS(data!C:C,data!A:A,Endirim!A11719)</f>
        <v>0</v>
      </c>
      <c r="C11719" s="9" cm="1">
        <f t="array" ref="C11719">INDEX(data!B:B,MATCH(1,(data!A:A=Endirim!A11719)*(data!C:C=Endirim!B11719),0))</f>
        <v>0</v>
      </c>
      <c r="D11719" s="9" t="e">
        <f>VLOOKUP(C11719,campaign!$A$2:$D$18,4,FALSE)</f>
        <v>#N/A</v>
      </c>
      <c r="E11719" s="9">
        <f>_xlfn.MAXIFS(data!G:G,data!A:A,Endirim!A11719)</f>
        <v>0</v>
      </c>
      <c r="F11719" s="9" t="e">
        <f>IF(E11719=D11719,"no discount",_xlfn.XLOOKUP(E11719,campaign!$D$2:$D$18,campaign!$B$2:$B$18))</f>
        <v>#N/A</v>
      </c>
    </row>
    <row r="11720" spans="1:6" x14ac:dyDescent="0.3">
      <c r="A11720" s="9">
        <f>customer!A11720</f>
        <v>0</v>
      </c>
      <c r="B11720" s="10">
        <f>_xlfn.MAXIFS(data!C:C,data!A:A,Endirim!A11720)</f>
        <v>0</v>
      </c>
      <c r="C11720" s="9" cm="1">
        <f t="array" ref="C11720">INDEX(data!B:B,MATCH(1,(data!A:A=Endirim!A11720)*(data!C:C=Endirim!B11720),0))</f>
        <v>0</v>
      </c>
      <c r="D11720" s="9" t="e">
        <f>VLOOKUP(C11720,campaign!$A$2:$D$18,4,FALSE)</f>
        <v>#N/A</v>
      </c>
      <c r="E11720" s="9">
        <f>_xlfn.MAXIFS(data!G:G,data!A:A,Endirim!A11720)</f>
        <v>0</v>
      </c>
      <c r="F11720" s="9" t="e">
        <f>IF(E11720=D11720,"no discount",_xlfn.XLOOKUP(E11720,campaign!$D$2:$D$18,campaign!$B$2:$B$18))</f>
        <v>#N/A</v>
      </c>
    </row>
    <row r="11721" spans="1:6" x14ac:dyDescent="0.3">
      <c r="A11721" s="9">
        <f>customer!A11721</f>
        <v>0</v>
      </c>
      <c r="B11721" s="10">
        <f>_xlfn.MAXIFS(data!C:C,data!A:A,Endirim!A11721)</f>
        <v>0</v>
      </c>
      <c r="C11721" s="9" cm="1">
        <f t="array" ref="C11721">INDEX(data!B:B,MATCH(1,(data!A:A=Endirim!A11721)*(data!C:C=Endirim!B11721),0))</f>
        <v>0</v>
      </c>
      <c r="D11721" s="9" t="e">
        <f>VLOOKUP(C11721,campaign!$A$2:$D$18,4,FALSE)</f>
        <v>#N/A</v>
      </c>
      <c r="E11721" s="9">
        <f>_xlfn.MAXIFS(data!G:G,data!A:A,Endirim!A11721)</f>
        <v>0</v>
      </c>
      <c r="F11721" s="9" t="e">
        <f>IF(E11721=D11721,"no discount",_xlfn.XLOOKUP(E11721,campaign!$D$2:$D$18,campaign!$B$2:$B$18))</f>
        <v>#N/A</v>
      </c>
    </row>
    <row r="11722" spans="1:6" x14ac:dyDescent="0.3">
      <c r="A11722" s="9">
        <f>customer!A11722</f>
        <v>0</v>
      </c>
      <c r="B11722" s="10">
        <f>_xlfn.MAXIFS(data!C:C,data!A:A,Endirim!A11722)</f>
        <v>0</v>
      </c>
      <c r="C11722" s="9" cm="1">
        <f t="array" ref="C11722">INDEX(data!B:B,MATCH(1,(data!A:A=Endirim!A11722)*(data!C:C=Endirim!B11722),0))</f>
        <v>0</v>
      </c>
      <c r="D11722" s="9" t="e">
        <f>VLOOKUP(C11722,campaign!$A$2:$D$18,4,FALSE)</f>
        <v>#N/A</v>
      </c>
      <c r="E11722" s="9">
        <f>_xlfn.MAXIFS(data!G:G,data!A:A,Endirim!A11722)</f>
        <v>0</v>
      </c>
      <c r="F11722" s="9" t="e">
        <f>IF(E11722=D11722,"no discount",_xlfn.XLOOKUP(E11722,campaign!$D$2:$D$18,campaign!$B$2:$B$18))</f>
        <v>#N/A</v>
      </c>
    </row>
    <row r="11723" spans="1:6" x14ac:dyDescent="0.3">
      <c r="A11723" s="9">
        <f>customer!A11723</f>
        <v>0</v>
      </c>
      <c r="B11723" s="10">
        <f>_xlfn.MAXIFS(data!C:C,data!A:A,Endirim!A11723)</f>
        <v>0</v>
      </c>
      <c r="C11723" s="9" cm="1">
        <f t="array" ref="C11723">INDEX(data!B:B,MATCH(1,(data!A:A=Endirim!A11723)*(data!C:C=Endirim!B11723),0))</f>
        <v>0</v>
      </c>
      <c r="D11723" s="9" t="e">
        <f>VLOOKUP(C11723,campaign!$A$2:$D$18,4,FALSE)</f>
        <v>#N/A</v>
      </c>
      <c r="E11723" s="9">
        <f>_xlfn.MAXIFS(data!G:G,data!A:A,Endirim!A11723)</f>
        <v>0</v>
      </c>
      <c r="F11723" s="9" t="e">
        <f>IF(E11723=D11723,"no discount",_xlfn.XLOOKUP(E11723,campaign!$D$2:$D$18,campaign!$B$2:$B$18))</f>
        <v>#N/A</v>
      </c>
    </row>
    <row r="11724" spans="1:6" x14ac:dyDescent="0.3">
      <c r="A11724" s="9">
        <f>customer!A11724</f>
        <v>0</v>
      </c>
      <c r="B11724" s="10">
        <f>_xlfn.MAXIFS(data!C:C,data!A:A,Endirim!A11724)</f>
        <v>0</v>
      </c>
      <c r="C11724" s="9" cm="1">
        <f t="array" ref="C11724">INDEX(data!B:B,MATCH(1,(data!A:A=Endirim!A11724)*(data!C:C=Endirim!B11724),0))</f>
        <v>0</v>
      </c>
      <c r="D11724" s="9" t="e">
        <f>VLOOKUP(C11724,campaign!$A$2:$D$18,4,FALSE)</f>
        <v>#N/A</v>
      </c>
      <c r="E11724" s="9">
        <f>_xlfn.MAXIFS(data!G:G,data!A:A,Endirim!A11724)</f>
        <v>0</v>
      </c>
      <c r="F11724" s="9" t="e">
        <f>IF(E11724=D11724,"no discount",_xlfn.XLOOKUP(E11724,campaign!$D$2:$D$18,campaign!$B$2:$B$18))</f>
        <v>#N/A</v>
      </c>
    </row>
    <row r="11725" spans="1:6" x14ac:dyDescent="0.3">
      <c r="A11725" s="9">
        <f>customer!A11725</f>
        <v>0</v>
      </c>
      <c r="B11725" s="10">
        <f>_xlfn.MAXIFS(data!C:C,data!A:A,Endirim!A11725)</f>
        <v>0</v>
      </c>
      <c r="C11725" s="9" cm="1">
        <f t="array" ref="C11725">INDEX(data!B:B,MATCH(1,(data!A:A=Endirim!A11725)*(data!C:C=Endirim!B11725),0))</f>
        <v>0</v>
      </c>
      <c r="D11725" s="9" t="e">
        <f>VLOOKUP(C11725,campaign!$A$2:$D$18,4,FALSE)</f>
        <v>#N/A</v>
      </c>
      <c r="E11725" s="9">
        <f>_xlfn.MAXIFS(data!G:G,data!A:A,Endirim!A11725)</f>
        <v>0</v>
      </c>
      <c r="F11725" s="9" t="e">
        <f>IF(E11725=D11725,"no discount",_xlfn.XLOOKUP(E11725,campaign!$D$2:$D$18,campaign!$B$2:$B$18))</f>
        <v>#N/A</v>
      </c>
    </row>
    <row r="11726" spans="1:6" x14ac:dyDescent="0.3">
      <c r="A11726" s="9">
        <f>customer!A11726</f>
        <v>0</v>
      </c>
      <c r="B11726" s="10">
        <f>_xlfn.MAXIFS(data!C:C,data!A:A,Endirim!A11726)</f>
        <v>0</v>
      </c>
      <c r="C11726" s="9" cm="1">
        <f t="array" ref="C11726">INDEX(data!B:B,MATCH(1,(data!A:A=Endirim!A11726)*(data!C:C=Endirim!B11726),0))</f>
        <v>0</v>
      </c>
      <c r="D11726" s="9" t="e">
        <f>VLOOKUP(C11726,campaign!$A$2:$D$18,4,FALSE)</f>
        <v>#N/A</v>
      </c>
      <c r="E11726" s="9">
        <f>_xlfn.MAXIFS(data!G:G,data!A:A,Endirim!A11726)</f>
        <v>0</v>
      </c>
      <c r="F11726" s="9" t="e">
        <f>IF(E11726=D11726,"no discount",_xlfn.XLOOKUP(E11726,campaign!$D$2:$D$18,campaign!$B$2:$B$18))</f>
        <v>#N/A</v>
      </c>
    </row>
    <row r="11727" spans="1:6" x14ac:dyDescent="0.3">
      <c r="A11727" s="9">
        <f>customer!A11727</f>
        <v>0</v>
      </c>
      <c r="B11727" s="10">
        <f>_xlfn.MAXIFS(data!C:C,data!A:A,Endirim!A11727)</f>
        <v>0</v>
      </c>
      <c r="C11727" s="9" cm="1">
        <f t="array" ref="C11727">INDEX(data!B:B,MATCH(1,(data!A:A=Endirim!A11727)*(data!C:C=Endirim!B11727),0))</f>
        <v>0</v>
      </c>
      <c r="D11727" s="9" t="e">
        <f>VLOOKUP(C11727,campaign!$A$2:$D$18,4,FALSE)</f>
        <v>#N/A</v>
      </c>
      <c r="E11727" s="9">
        <f>_xlfn.MAXIFS(data!G:G,data!A:A,Endirim!A11727)</f>
        <v>0</v>
      </c>
      <c r="F11727" s="9" t="e">
        <f>IF(E11727=D11727,"no discount",_xlfn.XLOOKUP(E11727,campaign!$D$2:$D$18,campaign!$B$2:$B$18))</f>
        <v>#N/A</v>
      </c>
    </row>
    <row r="11728" spans="1:6" x14ac:dyDescent="0.3">
      <c r="A11728" s="9">
        <f>customer!A11728</f>
        <v>0</v>
      </c>
      <c r="B11728" s="10">
        <f>_xlfn.MAXIFS(data!C:C,data!A:A,Endirim!A11728)</f>
        <v>0</v>
      </c>
      <c r="C11728" s="9" cm="1">
        <f t="array" ref="C11728">INDEX(data!B:B,MATCH(1,(data!A:A=Endirim!A11728)*(data!C:C=Endirim!B11728),0))</f>
        <v>0</v>
      </c>
      <c r="D11728" s="9" t="e">
        <f>VLOOKUP(C11728,campaign!$A$2:$D$18,4,FALSE)</f>
        <v>#N/A</v>
      </c>
      <c r="E11728" s="9">
        <f>_xlfn.MAXIFS(data!G:G,data!A:A,Endirim!A11728)</f>
        <v>0</v>
      </c>
      <c r="F11728" s="9" t="e">
        <f>IF(E11728=D11728,"no discount",_xlfn.XLOOKUP(E11728,campaign!$D$2:$D$18,campaign!$B$2:$B$18))</f>
        <v>#N/A</v>
      </c>
    </row>
    <row r="11729" spans="1:6" x14ac:dyDescent="0.3">
      <c r="A11729" s="9">
        <f>customer!A11729</f>
        <v>0</v>
      </c>
      <c r="B11729" s="10">
        <f>_xlfn.MAXIFS(data!C:C,data!A:A,Endirim!A11729)</f>
        <v>0</v>
      </c>
      <c r="C11729" s="9" cm="1">
        <f t="array" ref="C11729">INDEX(data!B:B,MATCH(1,(data!A:A=Endirim!A11729)*(data!C:C=Endirim!B11729),0))</f>
        <v>0</v>
      </c>
      <c r="D11729" s="9" t="e">
        <f>VLOOKUP(C11729,campaign!$A$2:$D$18,4,FALSE)</f>
        <v>#N/A</v>
      </c>
      <c r="E11729" s="9">
        <f>_xlfn.MAXIFS(data!G:G,data!A:A,Endirim!A11729)</f>
        <v>0</v>
      </c>
      <c r="F11729" s="9" t="e">
        <f>IF(E11729=D11729,"no discount",_xlfn.XLOOKUP(E11729,campaign!$D$2:$D$18,campaign!$B$2:$B$18))</f>
        <v>#N/A</v>
      </c>
    </row>
    <row r="11730" spans="1:6" x14ac:dyDescent="0.3">
      <c r="A11730" s="9">
        <f>customer!A11730</f>
        <v>0</v>
      </c>
      <c r="B11730" s="10">
        <f>_xlfn.MAXIFS(data!C:C,data!A:A,Endirim!A11730)</f>
        <v>0</v>
      </c>
      <c r="C11730" s="9" cm="1">
        <f t="array" ref="C11730">INDEX(data!B:B,MATCH(1,(data!A:A=Endirim!A11730)*(data!C:C=Endirim!B11730),0))</f>
        <v>0</v>
      </c>
      <c r="D11730" s="9" t="e">
        <f>VLOOKUP(C11730,campaign!$A$2:$D$18,4,FALSE)</f>
        <v>#N/A</v>
      </c>
      <c r="E11730" s="9">
        <f>_xlfn.MAXIFS(data!G:G,data!A:A,Endirim!A11730)</f>
        <v>0</v>
      </c>
      <c r="F11730" s="9" t="e">
        <f>IF(E11730=D11730,"no discount",_xlfn.XLOOKUP(E11730,campaign!$D$2:$D$18,campaign!$B$2:$B$18))</f>
        <v>#N/A</v>
      </c>
    </row>
    <row r="11731" spans="1:6" x14ac:dyDescent="0.3">
      <c r="A11731" s="9">
        <f>customer!A11731</f>
        <v>0</v>
      </c>
      <c r="B11731" s="10">
        <f>_xlfn.MAXIFS(data!C:C,data!A:A,Endirim!A11731)</f>
        <v>0</v>
      </c>
      <c r="C11731" s="9" cm="1">
        <f t="array" ref="C11731">INDEX(data!B:B,MATCH(1,(data!A:A=Endirim!A11731)*(data!C:C=Endirim!B11731),0))</f>
        <v>0</v>
      </c>
      <c r="D11731" s="9" t="e">
        <f>VLOOKUP(C11731,campaign!$A$2:$D$18,4,FALSE)</f>
        <v>#N/A</v>
      </c>
      <c r="E11731" s="9">
        <f>_xlfn.MAXIFS(data!G:G,data!A:A,Endirim!A11731)</f>
        <v>0</v>
      </c>
      <c r="F11731" s="9" t="e">
        <f>IF(E11731=D11731,"no discount",_xlfn.XLOOKUP(E11731,campaign!$D$2:$D$18,campaign!$B$2:$B$18))</f>
        <v>#N/A</v>
      </c>
    </row>
    <row r="11732" spans="1:6" x14ac:dyDescent="0.3">
      <c r="A11732" s="9">
        <f>customer!A11732</f>
        <v>0</v>
      </c>
      <c r="B11732" s="10">
        <f>_xlfn.MAXIFS(data!C:C,data!A:A,Endirim!A11732)</f>
        <v>0</v>
      </c>
      <c r="C11732" s="9" cm="1">
        <f t="array" ref="C11732">INDEX(data!B:B,MATCH(1,(data!A:A=Endirim!A11732)*(data!C:C=Endirim!B11732),0))</f>
        <v>0</v>
      </c>
      <c r="D11732" s="9" t="e">
        <f>VLOOKUP(C11732,campaign!$A$2:$D$18,4,FALSE)</f>
        <v>#N/A</v>
      </c>
      <c r="E11732" s="9">
        <f>_xlfn.MAXIFS(data!G:G,data!A:A,Endirim!A11732)</f>
        <v>0</v>
      </c>
      <c r="F11732" s="9" t="e">
        <f>IF(E11732=D11732,"no discount",_xlfn.XLOOKUP(E11732,campaign!$D$2:$D$18,campaign!$B$2:$B$18))</f>
        <v>#N/A</v>
      </c>
    </row>
    <row r="11733" spans="1:6" x14ac:dyDescent="0.3">
      <c r="A11733" s="9">
        <f>customer!A11733</f>
        <v>0</v>
      </c>
      <c r="B11733" s="10">
        <f>_xlfn.MAXIFS(data!C:C,data!A:A,Endirim!A11733)</f>
        <v>0</v>
      </c>
      <c r="C11733" s="9" cm="1">
        <f t="array" ref="C11733">INDEX(data!B:B,MATCH(1,(data!A:A=Endirim!A11733)*(data!C:C=Endirim!B11733),0))</f>
        <v>0</v>
      </c>
      <c r="D11733" s="9" t="e">
        <f>VLOOKUP(C11733,campaign!$A$2:$D$18,4,FALSE)</f>
        <v>#N/A</v>
      </c>
      <c r="E11733" s="9">
        <f>_xlfn.MAXIFS(data!G:G,data!A:A,Endirim!A11733)</f>
        <v>0</v>
      </c>
      <c r="F11733" s="9" t="e">
        <f>IF(E11733=D11733,"no discount",_xlfn.XLOOKUP(E11733,campaign!$D$2:$D$18,campaign!$B$2:$B$18))</f>
        <v>#N/A</v>
      </c>
    </row>
    <row r="11734" spans="1:6" x14ac:dyDescent="0.3">
      <c r="A11734" s="9">
        <f>customer!A11734</f>
        <v>0</v>
      </c>
      <c r="B11734" s="10">
        <f>_xlfn.MAXIFS(data!C:C,data!A:A,Endirim!A11734)</f>
        <v>0</v>
      </c>
      <c r="C11734" s="9" cm="1">
        <f t="array" ref="C11734">INDEX(data!B:B,MATCH(1,(data!A:A=Endirim!A11734)*(data!C:C=Endirim!B11734),0))</f>
        <v>0</v>
      </c>
      <c r="D11734" s="9" t="e">
        <f>VLOOKUP(C11734,campaign!$A$2:$D$18,4,FALSE)</f>
        <v>#N/A</v>
      </c>
      <c r="E11734" s="9">
        <f>_xlfn.MAXIFS(data!G:G,data!A:A,Endirim!A11734)</f>
        <v>0</v>
      </c>
      <c r="F11734" s="9" t="e">
        <f>IF(E11734=D11734,"no discount",_xlfn.XLOOKUP(E11734,campaign!$D$2:$D$18,campaign!$B$2:$B$18))</f>
        <v>#N/A</v>
      </c>
    </row>
    <row r="11735" spans="1:6" x14ac:dyDescent="0.3">
      <c r="A11735" s="9">
        <f>customer!A11735</f>
        <v>0</v>
      </c>
      <c r="B11735" s="10">
        <f>_xlfn.MAXIFS(data!C:C,data!A:A,Endirim!A11735)</f>
        <v>0</v>
      </c>
      <c r="C11735" s="9" cm="1">
        <f t="array" ref="C11735">INDEX(data!B:B,MATCH(1,(data!A:A=Endirim!A11735)*(data!C:C=Endirim!B11735),0))</f>
        <v>0</v>
      </c>
      <c r="D11735" s="9" t="e">
        <f>VLOOKUP(C11735,campaign!$A$2:$D$18,4,FALSE)</f>
        <v>#N/A</v>
      </c>
      <c r="E11735" s="9">
        <f>_xlfn.MAXIFS(data!G:G,data!A:A,Endirim!A11735)</f>
        <v>0</v>
      </c>
      <c r="F11735" s="9" t="e">
        <f>IF(E11735=D11735,"no discount",_xlfn.XLOOKUP(E11735,campaign!$D$2:$D$18,campaign!$B$2:$B$18))</f>
        <v>#N/A</v>
      </c>
    </row>
    <row r="11736" spans="1:6" x14ac:dyDescent="0.3">
      <c r="A11736" s="9">
        <f>customer!A11736</f>
        <v>0</v>
      </c>
      <c r="B11736" s="10">
        <f>_xlfn.MAXIFS(data!C:C,data!A:A,Endirim!A11736)</f>
        <v>0</v>
      </c>
      <c r="C11736" s="9" cm="1">
        <f t="array" ref="C11736">INDEX(data!B:B,MATCH(1,(data!A:A=Endirim!A11736)*(data!C:C=Endirim!B11736),0))</f>
        <v>0</v>
      </c>
      <c r="D11736" s="9" t="e">
        <f>VLOOKUP(C11736,campaign!$A$2:$D$18,4,FALSE)</f>
        <v>#N/A</v>
      </c>
      <c r="E11736" s="9">
        <f>_xlfn.MAXIFS(data!G:G,data!A:A,Endirim!A11736)</f>
        <v>0</v>
      </c>
      <c r="F11736" s="9" t="e">
        <f>IF(E11736=D11736,"no discount",_xlfn.XLOOKUP(E11736,campaign!$D$2:$D$18,campaign!$B$2:$B$18))</f>
        <v>#N/A</v>
      </c>
    </row>
    <row r="11737" spans="1:6" x14ac:dyDescent="0.3">
      <c r="A11737" s="9">
        <f>customer!A11737</f>
        <v>0</v>
      </c>
      <c r="B11737" s="10">
        <f>_xlfn.MAXIFS(data!C:C,data!A:A,Endirim!A11737)</f>
        <v>0</v>
      </c>
      <c r="C11737" s="9" cm="1">
        <f t="array" ref="C11737">INDEX(data!B:B,MATCH(1,(data!A:A=Endirim!A11737)*(data!C:C=Endirim!B11737),0))</f>
        <v>0</v>
      </c>
      <c r="D11737" s="9" t="e">
        <f>VLOOKUP(C11737,campaign!$A$2:$D$18,4,FALSE)</f>
        <v>#N/A</v>
      </c>
      <c r="E11737" s="9">
        <f>_xlfn.MAXIFS(data!G:G,data!A:A,Endirim!A11737)</f>
        <v>0</v>
      </c>
      <c r="F11737" s="9" t="e">
        <f>IF(E11737=D11737,"no discount",_xlfn.XLOOKUP(E11737,campaign!$D$2:$D$18,campaign!$B$2:$B$18))</f>
        <v>#N/A</v>
      </c>
    </row>
    <row r="11738" spans="1:6" x14ac:dyDescent="0.3">
      <c r="A11738" s="9">
        <f>customer!A11738</f>
        <v>0</v>
      </c>
      <c r="B11738" s="10">
        <f>_xlfn.MAXIFS(data!C:C,data!A:A,Endirim!A11738)</f>
        <v>0</v>
      </c>
      <c r="C11738" s="9" cm="1">
        <f t="array" ref="C11738">INDEX(data!B:B,MATCH(1,(data!A:A=Endirim!A11738)*(data!C:C=Endirim!B11738),0))</f>
        <v>0</v>
      </c>
      <c r="D11738" s="9" t="e">
        <f>VLOOKUP(C11738,campaign!$A$2:$D$18,4,FALSE)</f>
        <v>#N/A</v>
      </c>
      <c r="E11738" s="9">
        <f>_xlfn.MAXIFS(data!G:G,data!A:A,Endirim!A11738)</f>
        <v>0</v>
      </c>
      <c r="F11738" s="9" t="e">
        <f>IF(E11738=D11738,"no discount",_xlfn.XLOOKUP(E11738,campaign!$D$2:$D$18,campaign!$B$2:$B$18))</f>
        <v>#N/A</v>
      </c>
    </row>
    <row r="11739" spans="1:6" x14ac:dyDescent="0.3">
      <c r="A11739" s="9">
        <f>customer!A11739</f>
        <v>0</v>
      </c>
      <c r="B11739" s="10">
        <f>_xlfn.MAXIFS(data!C:C,data!A:A,Endirim!A11739)</f>
        <v>0</v>
      </c>
      <c r="C11739" s="9" cm="1">
        <f t="array" ref="C11739">INDEX(data!B:B,MATCH(1,(data!A:A=Endirim!A11739)*(data!C:C=Endirim!B11739),0))</f>
        <v>0</v>
      </c>
      <c r="D11739" s="9" t="e">
        <f>VLOOKUP(C11739,campaign!$A$2:$D$18,4,FALSE)</f>
        <v>#N/A</v>
      </c>
      <c r="E11739" s="9">
        <f>_xlfn.MAXIFS(data!G:G,data!A:A,Endirim!A11739)</f>
        <v>0</v>
      </c>
      <c r="F11739" s="9" t="e">
        <f>IF(E11739=D11739,"no discount",_xlfn.XLOOKUP(E11739,campaign!$D$2:$D$18,campaign!$B$2:$B$18))</f>
        <v>#N/A</v>
      </c>
    </row>
    <row r="11740" spans="1:6" x14ac:dyDescent="0.3">
      <c r="A11740" s="9">
        <f>customer!A11740</f>
        <v>0</v>
      </c>
      <c r="B11740" s="10">
        <f>_xlfn.MAXIFS(data!C:C,data!A:A,Endirim!A11740)</f>
        <v>0</v>
      </c>
      <c r="C11740" s="9" cm="1">
        <f t="array" ref="C11740">INDEX(data!B:B,MATCH(1,(data!A:A=Endirim!A11740)*(data!C:C=Endirim!B11740),0))</f>
        <v>0</v>
      </c>
      <c r="D11740" s="9" t="e">
        <f>VLOOKUP(C11740,campaign!$A$2:$D$18,4,FALSE)</f>
        <v>#N/A</v>
      </c>
      <c r="E11740" s="9">
        <f>_xlfn.MAXIFS(data!G:G,data!A:A,Endirim!A11740)</f>
        <v>0</v>
      </c>
      <c r="F11740" s="9" t="e">
        <f>IF(E11740=D11740,"no discount",_xlfn.XLOOKUP(E11740,campaign!$D$2:$D$18,campaign!$B$2:$B$18))</f>
        <v>#N/A</v>
      </c>
    </row>
    <row r="11741" spans="1:6" x14ac:dyDescent="0.3">
      <c r="A11741" s="9">
        <f>customer!A11741</f>
        <v>0</v>
      </c>
      <c r="B11741" s="10">
        <f>_xlfn.MAXIFS(data!C:C,data!A:A,Endirim!A11741)</f>
        <v>0</v>
      </c>
      <c r="C11741" s="9" cm="1">
        <f t="array" ref="C11741">INDEX(data!B:B,MATCH(1,(data!A:A=Endirim!A11741)*(data!C:C=Endirim!B11741),0))</f>
        <v>0</v>
      </c>
      <c r="D11741" s="9" t="e">
        <f>VLOOKUP(C11741,campaign!$A$2:$D$18,4,FALSE)</f>
        <v>#N/A</v>
      </c>
      <c r="E11741" s="9">
        <f>_xlfn.MAXIFS(data!G:G,data!A:A,Endirim!A11741)</f>
        <v>0</v>
      </c>
      <c r="F11741" s="9" t="e">
        <f>IF(E11741=D11741,"no discount",_xlfn.XLOOKUP(E11741,campaign!$D$2:$D$18,campaign!$B$2:$B$18))</f>
        <v>#N/A</v>
      </c>
    </row>
    <row r="11742" spans="1:6" x14ac:dyDescent="0.3">
      <c r="A11742" s="9">
        <f>customer!A11742</f>
        <v>0</v>
      </c>
      <c r="B11742" s="10">
        <f>_xlfn.MAXIFS(data!C:C,data!A:A,Endirim!A11742)</f>
        <v>0</v>
      </c>
      <c r="C11742" s="9" cm="1">
        <f t="array" ref="C11742">INDEX(data!B:B,MATCH(1,(data!A:A=Endirim!A11742)*(data!C:C=Endirim!B11742),0))</f>
        <v>0</v>
      </c>
      <c r="D11742" s="9" t="e">
        <f>VLOOKUP(C11742,campaign!$A$2:$D$18,4,FALSE)</f>
        <v>#N/A</v>
      </c>
      <c r="E11742" s="9">
        <f>_xlfn.MAXIFS(data!G:G,data!A:A,Endirim!A11742)</f>
        <v>0</v>
      </c>
      <c r="F11742" s="9" t="e">
        <f>IF(E11742=D11742,"no discount",_xlfn.XLOOKUP(E11742,campaign!$D$2:$D$18,campaign!$B$2:$B$18))</f>
        <v>#N/A</v>
      </c>
    </row>
    <row r="11743" spans="1:6" x14ac:dyDescent="0.3">
      <c r="A11743" s="9">
        <f>customer!A11743</f>
        <v>0</v>
      </c>
      <c r="B11743" s="10">
        <f>_xlfn.MAXIFS(data!C:C,data!A:A,Endirim!A11743)</f>
        <v>0</v>
      </c>
      <c r="C11743" s="9" cm="1">
        <f t="array" ref="C11743">INDEX(data!B:B,MATCH(1,(data!A:A=Endirim!A11743)*(data!C:C=Endirim!B11743),0))</f>
        <v>0</v>
      </c>
      <c r="D11743" s="9" t="e">
        <f>VLOOKUP(C11743,campaign!$A$2:$D$18,4,FALSE)</f>
        <v>#N/A</v>
      </c>
      <c r="E11743" s="9">
        <f>_xlfn.MAXIFS(data!G:G,data!A:A,Endirim!A11743)</f>
        <v>0</v>
      </c>
      <c r="F11743" s="9" t="e">
        <f>IF(E11743=D11743,"no discount",_xlfn.XLOOKUP(E11743,campaign!$D$2:$D$18,campaign!$B$2:$B$18))</f>
        <v>#N/A</v>
      </c>
    </row>
    <row r="11744" spans="1:6" x14ac:dyDescent="0.3">
      <c r="A11744" s="9">
        <f>customer!A11744</f>
        <v>0</v>
      </c>
      <c r="B11744" s="10">
        <f>_xlfn.MAXIFS(data!C:C,data!A:A,Endirim!A11744)</f>
        <v>0</v>
      </c>
      <c r="C11744" s="9" cm="1">
        <f t="array" ref="C11744">INDEX(data!B:B,MATCH(1,(data!A:A=Endirim!A11744)*(data!C:C=Endirim!B11744),0))</f>
        <v>0</v>
      </c>
      <c r="D11744" s="9" t="e">
        <f>VLOOKUP(C11744,campaign!$A$2:$D$18,4,FALSE)</f>
        <v>#N/A</v>
      </c>
      <c r="E11744" s="9">
        <f>_xlfn.MAXIFS(data!G:G,data!A:A,Endirim!A11744)</f>
        <v>0</v>
      </c>
      <c r="F11744" s="9" t="e">
        <f>IF(E11744=D11744,"no discount",_xlfn.XLOOKUP(E11744,campaign!$D$2:$D$18,campaign!$B$2:$B$18))</f>
        <v>#N/A</v>
      </c>
    </row>
    <row r="11745" spans="1:6" x14ac:dyDescent="0.3">
      <c r="A11745" s="9">
        <f>customer!A11745</f>
        <v>0</v>
      </c>
      <c r="B11745" s="10">
        <f>_xlfn.MAXIFS(data!C:C,data!A:A,Endirim!A11745)</f>
        <v>0</v>
      </c>
      <c r="C11745" s="9" cm="1">
        <f t="array" ref="C11745">INDEX(data!B:B,MATCH(1,(data!A:A=Endirim!A11745)*(data!C:C=Endirim!B11745),0))</f>
        <v>0</v>
      </c>
      <c r="D11745" s="9" t="e">
        <f>VLOOKUP(C11745,campaign!$A$2:$D$18,4,FALSE)</f>
        <v>#N/A</v>
      </c>
      <c r="E11745" s="9">
        <f>_xlfn.MAXIFS(data!G:G,data!A:A,Endirim!A11745)</f>
        <v>0</v>
      </c>
      <c r="F11745" s="9" t="e">
        <f>IF(E11745=D11745,"no discount",_xlfn.XLOOKUP(E11745,campaign!$D$2:$D$18,campaign!$B$2:$B$18))</f>
        <v>#N/A</v>
      </c>
    </row>
    <row r="11746" spans="1:6" x14ac:dyDescent="0.3">
      <c r="A11746" s="9">
        <f>customer!A11746</f>
        <v>0</v>
      </c>
      <c r="B11746" s="10">
        <f>_xlfn.MAXIFS(data!C:C,data!A:A,Endirim!A11746)</f>
        <v>0</v>
      </c>
      <c r="C11746" s="9" cm="1">
        <f t="array" ref="C11746">INDEX(data!B:B,MATCH(1,(data!A:A=Endirim!A11746)*(data!C:C=Endirim!B11746),0))</f>
        <v>0</v>
      </c>
      <c r="D11746" s="9" t="e">
        <f>VLOOKUP(C11746,campaign!$A$2:$D$18,4,FALSE)</f>
        <v>#N/A</v>
      </c>
      <c r="E11746" s="9">
        <f>_xlfn.MAXIFS(data!G:G,data!A:A,Endirim!A11746)</f>
        <v>0</v>
      </c>
      <c r="F11746" s="9" t="e">
        <f>IF(E11746=D11746,"no discount",_xlfn.XLOOKUP(E11746,campaign!$D$2:$D$18,campaign!$B$2:$B$18))</f>
        <v>#N/A</v>
      </c>
    </row>
    <row r="11747" spans="1:6" x14ac:dyDescent="0.3">
      <c r="A11747" s="9">
        <f>customer!A11747</f>
        <v>0</v>
      </c>
      <c r="B11747" s="10">
        <f>_xlfn.MAXIFS(data!C:C,data!A:A,Endirim!A11747)</f>
        <v>0</v>
      </c>
      <c r="C11747" s="9" cm="1">
        <f t="array" ref="C11747">INDEX(data!B:B,MATCH(1,(data!A:A=Endirim!A11747)*(data!C:C=Endirim!B11747),0))</f>
        <v>0</v>
      </c>
      <c r="D11747" s="9" t="e">
        <f>VLOOKUP(C11747,campaign!$A$2:$D$18,4,FALSE)</f>
        <v>#N/A</v>
      </c>
      <c r="E11747" s="9">
        <f>_xlfn.MAXIFS(data!G:G,data!A:A,Endirim!A11747)</f>
        <v>0</v>
      </c>
      <c r="F11747" s="9" t="e">
        <f>IF(E11747=D11747,"no discount",_xlfn.XLOOKUP(E11747,campaign!$D$2:$D$18,campaign!$B$2:$B$18))</f>
        <v>#N/A</v>
      </c>
    </row>
    <row r="11748" spans="1:6" x14ac:dyDescent="0.3">
      <c r="A11748" s="9">
        <f>customer!A11748</f>
        <v>0</v>
      </c>
      <c r="B11748" s="10">
        <f>_xlfn.MAXIFS(data!C:C,data!A:A,Endirim!A11748)</f>
        <v>0</v>
      </c>
      <c r="C11748" s="9" cm="1">
        <f t="array" ref="C11748">INDEX(data!B:B,MATCH(1,(data!A:A=Endirim!A11748)*(data!C:C=Endirim!B11748),0))</f>
        <v>0</v>
      </c>
      <c r="D11748" s="9" t="e">
        <f>VLOOKUP(C11748,campaign!$A$2:$D$18,4,FALSE)</f>
        <v>#N/A</v>
      </c>
      <c r="E11748" s="9">
        <f>_xlfn.MAXIFS(data!G:G,data!A:A,Endirim!A11748)</f>
        <v>0</v>
      </c>
      <c r="F11748" s="9" t="e">
        <f>IF(E11748=D11748,"no discount",_xlfn.XLOOKUP(E11748,campaign!$D$2:$D$18,campaign!$B$2:$B$18))</f>
        <v>#N/A</v>
      </c>
    </row>
    <row r="11749" spans="1:6" x14ac:dyDescent="0.3">
      <c r="A11749" s="9">
        <f>customer!A11749</f>
        <v>0</v>
      </c>
      <c r="B11749" s="10">
        <f>_xlfn.MAXIFS(data!C:C,data!A:A,Endirim!A11749)</f>
        <v>0</v>
      </c>
      <c r="C11749" s="9" cm="1">
        <f t="array" ref="C11749">INDEX(data!B:B,MATCH(1,(data!A:A=Endirim!A11749)*(data!C:C=Endirim!B11749),0))</f>
        <v>0</v>
      </c>
      <c r="D11749" s="9" t="e">
        <f>VLOOKUP(C11749,campaign!$A$2:$D$18,4,FALSE)</f>
        <v>#N/A</v>
      </c>
      <c r="E11749" s="9">
        <f>_xlfn.MAXIFS(data!G:G,data!A:A,Endirim!A11749)</f>
        <v>0</v>
      </c>
      <c r="F11749" s="9" t="e">
        <f>IF(E11749=D11749,"no discount",_xlfn.XLOOKUP(E11749,campaign!$D$2:$D$18,campaign!$B$2:$B$18))</f>
        <v>#N/A</v>
      </c>
    </row>
    <row r="11750" spans="1:6" x14ac:dyDescent="0.3">
      <c r="A11750" s="9">
        <f>customer!A11750</f>
        <v>0</v>
      </c>
      <c r="B11750" s="10">
        <f>_xlfn.MAXIFS(data!C:C,data!A:A,Endirim!A11750)</f>
        <v>0</v>
      </c>
      <c r="C11750" s="9" cm="1">
        <f t="array" ref="C11750">INDEX(data!B:B,MATCH(1,(data!A:A=Endirim!A11750)*(data!C:C=Endirim!B11750),0))</f>
        <v>0</v>
      </c>
      <c r="D11750" s="9" t="e">
        <f>VLOOKUP(C11750,campaign!$A$2:$D$18,4,FALSE)</f>
        <v>#N/A</v>
      </c>
      <c r="E11750" s="9">
        <f>_xlfn.MAXIFS(data!G:G,data!A:A,Endirim!A11750)</f>
        <v>0</v>
      </c>
      <c r="F11750" s="9" t="e">
        <f>IF(E11750=D11750,"no discount",_xlfn.XLOOKUP(E11750,campaign!$D$2:$D$18,campaign!$B$2:$B$18))</f>
        <v>#N/A</v>
      </c>
    </row>
    <row r="11751" spans="1:6" x14ac:dyDescent="0.3">
      <c r="A11751" s="9">
        <f>customer!A11751</f>
        <v>0</v>
      </c>
      <c r="B11751" s="10">
        <f>_xlfn.MAXIFS(data!C:C,data!A:A,Endirim!A11751)</f>
        <v>0</v>
      </c>
      <c r="C11751" s="9" cm="1">
        <f t="array" ref="C11751">INDEX(data!B:B,MATCH(1,(data!A:A=Endirim!A11751)*(data!C:C=Endirim!B11751),0))</f>
        <v>0</v>
      </c>
      <c r="D11751" s="9" t="e">
        <f>VLOOKUP(C11751,campaign!$A$2:$D$18,4,FALSE)</f>
        <v>#N/A</v>
      </c>
      <c r="E11751" s="9">
        <f>_xlfn.MAXIFS(data!G:G,data!A:A,Endirim!A11751)</f>
        <v>0</v>
      </c>
      <c r="F11751" s="9" t="e">
        <f>IF(E11751=D11751,"no discount",_xlfn.XLOOKUP(E11751,campaign!$D$2:$D$18,campaign!$B$2:$B$18))</f>
        <v>#N/A</v>
      </c>
    </row>
    <row r="11752" spans="1:6" x14ac:dyDescent="0.3">
      <c r="A11752" s="9">
        <f>customer!A11752</f>
        <v>0</v>
      </c>
      <c r="B11752" s="10">
        <f>_xlfn.MAXIFS(data!C:C,data!A:A,Endirim!A11752)</f>
        <v>0</v>
      </c>
      <c r="C11752" s="9" cm="1">
        <f t="array" ref="C11752">INDEX(data!B:B,MATCH(1,(data!A:A=Endirim!A11752)*(data!C:C=Endirim!B11752),0))</f>
        <v>0</v>
      </c>
      <c r="D11752" s="9" t="e">
        <f>VLOOKUP(C11752,campaign!$A$2:$D$18,4,FALSE)</f>
        <v>#N/A</v>
      </c>
      <c r="E11752" s="9">
        <f>_xlfn.MAXIFS(data!G:G,data!A:A,Endirim!A11752)</f>
        <v>0</v>
      </c>
      <c r="F11752" s="9" t="e">
        <f>IF(E11752=D11752,"no discount",_xlfn.XLOOKUP(E11752,campaign!$D$2:$D$18,campaign!$B$2:$B$18))</f>
        <v>#N/A</v>
      </c>
    </row>
    <row r="11753" spans="1:6" x14ac:dyDescent="0.3">
      <c r="A11753" s="9">
        <f>customer!A11753</f>
        <v>0</v>
      </c>
      <c r="B11753" s="10">
        <f>_xlfn.MAXIFS(data!C:C,data!A:A,Endirim!A11753)</f>
        <v>0</v>
      </c>
      <c r="C11753" s="9" cm="1">
        <f t="array" ref="C11753">INDEX(data!B:B,MATCH(1,(data!A:A=Endirim!A11753)*(data!C:C=Endirim!B11753),0))</f>
        <v>0</v>
      </c>
      <c r="D11753" s="9" t="e">
        <f>VLOOKUP(C11753,campaign!$A$2:$D$18,4,FALSE)</f>
        <v>#N/A</v>
      </c>
      <c r="E11753" s="9">
        <f>_xlfn.MAXIFS(data!G:G,data!A:A,Endirim!A11753)</f>
        <v>0</v>
      </c>
      <c r="F11753" s="9" t="e">
        <f>IF(E11753=D11753,"no discount",_xlfn.XLOOKUP(E11753,campaign!$D$2:$D$18,campaign!$B$2:$B$18))</f>
        <v>#N/A</v>
      </c>
    </row>
    <row r="11754" spans="1:6" x14ac:dyDescent="0.3">
      <c r="A11754" s="9">
        <f>customer!A11754</f>
        <v>0</v>
      </c>
      <c r="B11754" s="10">
        <f>_xlfn.MAXIFS(data!C:C,data!A:A,Endirim!A11754)</f>
        <v>0</v>
      </c>
      <c r="C11754" s="9" cm="1">
        <f t="array" ref="C11754">INDEX(data!B:B,MATCH(1,(data!A:A=Endirim!A11754)*(data!C:C=Endirim!B11754),0))</f>
        <v>0</v>
      </c>
      <c r="D11754" s="9" t="e">
        <f>VLOOKUP(C11754,campaign!$A$2:$D$18,4,FALSE)</f>
        <v>#N/A</v>
      </c>
      <c r="E11754" s="9">
        <f>_xlfn.MAXIFS(data!G:G,data!A:A,Endirim!A11754)</f>
        <v>0</v>
      </c>
      <c r="F11754" s="9" t="e">
        <f>IF(E11754=D11754,"no discount",_xlfn.XLOOKUP(E11754,campaign!$D$2:$D$18,campaign!$B$2:$B$18))</f>
        <v>#N/A</v>
      </c>
    </row>
    <row r="11755" spans="1:6" x14ac:dyDescent="0.3">
      <c r="A11755" s="9">
        <f>customer!A11755</f>
        <v>0</v>
      </c>
      <c r="B11755" s="10">
        <f>_xlfn.MAXIFS(data!C:C,data!A:A,Endirim!A11755)</f>
        <v>0</v>
      </c>
      <c r="C11755" s="9" cm="1">
        <f t="array" ref="C11755">INDEX(data!B:B,MATCH(1,(data!A:A=Endirim!A11755)*(data!C:C=Endirim!B11755),0))</f>
        <v>0</v>
      </c>
      <c r="D11755" s="9" t="e">
        <f>VLOOKUP(C11755,campaign!$A$2:$D$18,4,FALSE)</f>
        <v>#N/A</v>
      </c>
      <c r="E11755" s="9">
        <f>_xlfn.MAXIFS(data!G:G,data!A:A,Endirim!A11755)</f>
        <v>0</v>
      </c>
      <c r="F11755" s="9" t="e">
        <f>IF(E11755=D11755,"no discount",_xlfn.XLOOKUP(E11755,campaign!$D$2:$D$18,campaign!$B$2:$B$18))</f>
        <v>#N/A</v>
      </c>
    </row>
    <row r="11756" spans="1:6" x14ac:dyDescent="0.3">
      <c r="A11756" s="9">
        <f>customer!A11756</f>
        <v>0</v>
      </c>
      <c r="B11756" s="10">
        <f>_xlfn.MAXIFS(data!C:C,data!A:A,Endirim!A11756)</f>
        <v>0</v>
      </c>
      <c r="C11756" s="9" cm="1">
        <f t="array" ref="C11756">INDEX(data!B:B,MATCH(1,(data!A:A=Endirim!A11756)*(data!C:C=Endirim!B11756),0))</f>
        <v>0</v>
      </c>
      <c r="D11756" s="9" t="e">
        <f>VLOOKUP(C11756,campaign!$A$2:$D$18,4,FALSE)</f>
        <v>#N/A</v>
      </c>
      <c r="E11756" s="9">
        <f>_xlfn.MAXIFS(data!G:G,data!A:A,Endirim!A11756)</f>
        <v>0</v>
      </c>
      <c r="F11756" s="9" t="e">
        <f>IF(E11756=D11756,"no discount",_xlfn.XLOOKUP(E11756,campaign!$D$2:$D$18,campaign!$B$2:$B$18))</f>
        <v>#N/A</v>
      </c>
    </row>
    <row r="11757" spans="1:6" x14ac:dyDescent="0.3">
      <c r="A11757" s="9">
        <f>customer!A11757</f>
        <v>0</v>
      </c>
      <c r="B11757" s="10">
        <f>_xlfn.MAXIFS(data!C:C,data!A:A,Endirim!A11757)</f>
        <v>0</v>
      </c>
      <c r="C11757" s="9" cm="1">
        <f t="array" ref="C11757">INDEX(data!B:B,MATCH(1,(data!A:A=Endirim!A11757)*(data!C:C=Endirim!B11757),0))</f>
        <v>0</v>
      </c>
      <c r="D11757" s="9" t="e">
        <f>VLOOKUP(C11757,campaign!$A$2:$D$18,4,FALSE)</f>
        <v>#N/A</v>
      </c>
      <c r="E11757" s="9">
        <f>_xlfn.MAXIFS(data!G:G,data!A:A,Endirim!A11757)</f>
        <v>0</v>
      </c>
      <c r="F11757" s="9" t="e">
        <f>IF(E11757=D11757,"no discount",_xlfn.XLOOKUP(E11757,campaign!$D$2:$D$18,campaign!$B$2:$B$18))</f>
        <v>#N/A</v>
      </c>
    </row>
    <row r="11758" spans="1:6" x14ac:dyDescent="0.3">
      <c r="A11758" s="9">
        <f>customer!A11758</f>
        <v>0</v>
      </c>
      <c r="B11758" s="10">
        <f>_xlfn.MAXIFS(data!C:C,data!A:A,Endirim!A11758)</f>
        <v>0</v>
      </c>
      <c r="C11758" s="9" cm="1">
        <f t="array" ref="C11758">INDEX(data!B:B,MATCH(1,(data!A:A=Endirim!A11758)*(data!C:C=Endirim!B11758),0))</f>
        <v>0</v>
      </c>
      <c r="D11758" s="9" t="e">
        <f>VLOOKUP(C11758,campaign!$A$2:$D$18,4,FALSE)</f>
        <v>#N/A</v>
      </c>
      <c r="E11758" s="9">
        <f>_xlfn.MAXIFS(data!G:G,data!A:A,Endirim!A11758)</f>
        <v>0</v>
      </c>
      <c r="F11758" s="9" t="e">
        <f>IF(E11758=D11758,"no discount",_xlfn.XLOOKUP(E11758,campaign!$D$2:$D$18,campaign!$B$2:$B$18))</f>
        <v>#N/A</v>
      </c>
    </row>
    <row r="11759" spans="1:6" x14ac:dyDescent="0.3">
      <c r="A11759" s="9">
        <f>customer!A11759</f>
        <v>0</v>
      </c>
      <c r="B11759" s="10">
        <f>_xlfn.MAXIFS(data!C:C,data!A:A,Endirim!A11759)</f>
        <v>0</v>
      </c>
      <c r="C11759" s="9" cm="1">
        <f t="array" ref="C11759">INDEX(data!B:B,MATCH(1,(data!A:A=Endirim!A11759)*(data!C:C=Endirim!B11759),0))</f>
        <v>0</v>
      </c>
      <c r="D11759" s="9" t="e">
        <f>VLOOKUP(C11759,campaign!$A$2:$D$18,4,FALSE)</f>
        <v>#N/A</v>
      </c>
      <c r="E11759" s="9">
        <f>_xlfn.MAXIFS(data!G:G,data!A:A,Endirim!A11759)</f>
        <v>0</v>
      </c>
      <c r="F11759" s="9" t="e">
        <f>IF(E11759=D11759,"no discount",_xlfn.XLOOKUP(E11759,campaign!$D$2:$D$18,campaign!$B$2:$B$18))</f>
        <v>#N/A</v>
      </c>
    </row>
    <row r="11760" spans="1:6" x14ac:dyDescent="0.3">
      <c r="A11760" s="9">
        <f>customer!A11760</f>
        <v>0</v>
      </c>
      <c r="B11760" s="10">
        <f>_xlfn.MAXIFS(data!C:C,data!A:A,Endirim!A11760)</f>
        <v>0</v>
      </c>
      <c r="C11760" s="9" cm="1">
        <f t="array" ref="C11760">INDEX(data!B:B,MATCH(1,(data!A:A=Endirim!A11760)*(data!C:C=Endirim!B11760),0))</f>
        <v>0</v>
      </c>
      <c r="D11760" s="9" t="e">
        <f>VLOOKUP(C11760,campaign!$A$2:$D$18,4,FALSE)</f>
        <v>#N/A</v>
      </c>
      <c r="E11760" s="9">
        <f>_xlfn.MAXIFS(data!G:G,data!A:A,Endirim!A11760)</f>
        <v>0</v>
      </c>
      <c r="F11760" s="9" t="e">
        <f>IF(E11760=D11760,"no discount",_xlfn.XLOOKUP(E11760,campaign!$D$2:$D$18,campaign!$B$2:$B$18))</f>
        <v>#N/A</v>
      </c>
    </row>
    <row r="11761" spans="1:6" x14ac:dyDescent="0.3">
      <c r="A11761" s="9">
        <f>customer!A11761</f>
        <v>0</v>
      </c>
      <c r="B11761" s="10">
        <f>_xlfn.MAXIFS(data!C:C,data!A:A,Endirim!A11761)</f>
        <v>0</v>
      </c>
      <c r="C11761" s="9" cm="1">
        <f t="array" ref="C11761">INDEX(data!B:B,MATCH(1,(data!A:A=Endirim!A11761)*(data!C:C=Endirim!B11761),0))</f>
        <v>0</v>
      </c>
      <c r="D11761" s="9" t="e">
        <f>VLOOKUP(C11761,campaign!$A$2:$D$18,4,FALSE)</f>
        <v>#N/A</v>
      </c>
      <c r="E11761" s="9">
        <f>_xlfn.MAXIFS(data!G:G,data!A:A,Endirim!A11761)</f>
        <v>0</v>
      </c>
      <c r="F11761" s="9" t="e">
        <f>IF(E11761=D11761,"no discount",_xlfn.XLOOKUP(E11761,campaign!$D$2:$D$18,campaign!$B$2:$B$18))</f>
        <v>#N/A</v>
      </c>
    </row>
    <row r="11762" spans="1:6" x14ac:dyDescent="0.3">
      <c r="A11762" s="9">
        <f>customer!A11762</f>
        <v>0</v>
      </c>
      <c r="B11762" s="10">
        <f>_xlfn.MAXIFS(data!C:C,data!A:A,Endirim!A11762)</f>
        <v>0</v>
      </c>
      <c r="C11762" s="9" cm="1">
        <f t="array" ref="C11762">INDEX(data!B:B,MATCH(1,(data!A:A=Endirim!A11762)*(data!C:C=Endirim!B11762),0))</f>
        <v>0</v>
      </c>
      <c r="D11762" s="9" t="e">
        <f>VLOOKUP(C11762,campaign!$A$2:$D$18,4,FALSE)</f>
        <v>#N/A</v>
      </c>
      <c r="E11762" s="9">
        <f>_xlfn.MAXIFS(data!G:G,data!A:A,Endirim!A11762)</f>
        <v>0</v>
      </c>
      <c r="F11762" s="9" t="e">
        <f>IF(E11762=D11762,"no discount",_xlfn.XLOOKUP(E11762,campaign!$D$2:$D$18,campaign!$B$2:$B$18))</f>
        <v>#N/A</v>
      </c>
    </row>
    <row r="11763" spans="1:6" x14ac:dyDescent="0.3">
      <c r="A11763" s="9">
        <f>customer!A11763</f>
        <v>0</v>
      </c>
      <c r="B11763" s="10">
        <f>_xlfn.MAXIFS(data!C:C,data!A:A,Endirim!A11763)</f>
        <v>0</v>
      </c>
      <c r="C11763" s="9" cm="1">
        <f t="array" ref="C11763">INDEX(data!B:B,MATCH(1,(data!A:A=Endirim!A11763)*(data!C:C=Endirim!B11763),0))</f>
        <v>0</v>
      </c>
      <c r="D11763" s="9" t="e">
        <f>VLOOKUP(C11763,campaign!$A$2:$D$18,4,FALSE)</f>
        <v>#N/A</v>
      </c>
      <c r="E11763" s="9">
        <f>_xlfn.MAXIFS(data!G:G,data!A:A,Endirim!A11763)</f>
        <v>0</v>
      </c>
      <c r="F11763" s="9" t="e">
        <f>IF(E11763=D11763,"no discount",_xlfn.XLOOKUP(E11763,campaign!$D$2:$D$18,campaign!$B$2:$B$18))</f>
        <v>#N/A</v>
      </c>
    </row>
    <row r="11764" spans="1:6" x14ac:dyDescent="0.3">
      <c r="A11764" s="9">
        <f>customer!A11764</f>
        <v>0</v>
      </c>
      <c r="B11764" s="10">
        <f>_xlfn.MAXIFS(data!C:C,data!A:A,Endirim!A11764)</f>
        <v>0</v>
      </c>
      <c r="C11764" s="9" cm="1">
        <f t="array" ref="C11764">INDEX(data!B:B,MATCH(1,(data!A:A=Endirim!A11764)*(data!C:C=Endirim!B11764),0))</f>
        <v>0</v>
      </c>
      <c r="D11764" s="9" t="e">
        <f>VLOOKUP(C11764,campaign!$A$2:$D$18,4,FALSE)</f>
        <v>#N/A</v>
      </c>
      <c r="E11764" s="9">
        <f>_xlfn.MAXIFS(data!G:G,data!A:A,Endirim!A11764)</f>
        <v>0</v>
      </c>
      <c r="F11764" s="9" t="e">
        <f>IF(E11764=D11764,"no discount",_xlfn.XLOOKUP(E11764,campaign!$D$2:$D$18,campaign!$B$2:$B$18))</f>
        <v>#N/A</v>
      </c>
    </row>
    <row r="11765" spans="1:6" x14ac:dyDescent="0.3">
      <c r="A11765" s="9">
        <f>customer!A11765</f>
        <v>0</v>
      </c>
      <c r="B11765" s="10">
        <f>_xlfn.MAXIFS(data!C:C,data!A:A,Endirim!A11765)</f>
        <v>0</v>
      </c>
      <c r="C11765" s="9" cm="1">
        <f t="array" ref="C11765">INDEX(data!B:B,MATCH(1,(data!A:A=Endirim!A11765)*(data!C:C=Endirim!B11765),0))</f>
        <v>0</v>
      </c>
      <c r="D11765" s="9" t="e">
        <f>VLOOKUP(C11765,campaign!$A$2:$D$18,4,FALSE)</f>
        <v>#N/A</v>
      </c>
      <c r="E11765" s="9">
        <f>_xlfn.MAXIFS(data!G:G,data!A:A,Endirim!A11765)</f>
        <v>0</v>
      </c>
      <c r="F11765" s="9" t="e">
        <f>IF(E11765=D11765,"no discount",_xlfn.XLOOKUP(E11765,campaign!$D$2:$D$18,campaign!$B$2:$B$18))</f>
        <v>#N/A</v>
      </c>
    </row>
    <row r="11766" spans="1:6" x14ac:dyDescent="0.3">
      <c r="A11766" s="9">
        <f>customer!A11766</f>
        <v>0</v>
      </c>
      <c r="B11766" s="10">
        <f>_xlfn.MAXIFS(data!C:C,data!A:A,Endirim!A11766)</f>
        <v>0</v>
      </c>
      <c r="C11766" s="9" cm="1">
        <f t="array" ref="C11766">INDEX(data!B:B,MATCH(1,(data!A:A=Endirim!A11766)*(data!C:C=Endirim!B11766),0))</f>
        <v>0</v>
      </c>
      <c r="D11766" s="9" t="e">
        <f>VLOOKUP(C11766,campaign!$A$2:$D$18,4,FALSE)</f>
        <v>#N/A</v>
      </c>
      <c r="E11766" s="9">
        <f>_xlfn.MAXIFS(data!G:G,data!A:A,Endirim!A11766)</f>
        <v>0</v>
      </c>
      <c r="F11766" s="9" t="e">
        <f>IF(E11766=D11766,"no discount",_xlfn.XLOOKUP(E11766,campaign!$D$2:$D$18,campaign!$B$2:$B$18))</f>
        <v>#N/A</v>
      </c>
    </row>
    <row r="11767" spans="1:6" x14ac:dyDescent="0.3">
      <c r="A11767" s="9">
        <f>customer!A11767</f>
        <v>0</v>
      </c>
      <c r="B11767" s="10">
        <f>_xlfn.MAXIFS(data!C:C,data!A:A,Endirim!A11767)</f>
        <v>0</v>
      </c>
      <c r="C11767" s="9" cm="1">
        <f t="array" ref="C11767">INDEX(data!B:B,MATCH(1,(data!A:A=Endirim!A11767)*(data!C:C=Endirim!B11767),0))</f>
        <v>0</v>
      </c>
      <c r="D11767" s="9" t="e">
        <f>VLOOKUP(C11767,campaign!$A$2:$D$18,4,FALSE)</f>
        <v>#N/A</v>
      </c>
      <c r="E11767" s="9">
        <f>_xlfn.MAXIFS(data!G:G,data!A:A,Endirim!A11767)</f>
        <v>0</v>
      </c>
      <c r="F11767" s="9" t="e">
        <f>IF(E11767=D11767,"no discount",_xlfn.XLOOKUP(E11767,campaign!$D$2:$D$18,campaign!$B$2:$B$18))</f>
        <v>#N/A</v>
      </c>
    </row>
    <row r="11768" spans="1:6" x14ac:dyDescent="0.3">
      <c r="A11768" s="9">
        <f>customer!A11768</f>
        <v>0</v>
      </c>
      <c r="B11768" s="10">
        <f>_xlfn.MAXIFS(data!C:C,data!A:A,Endirim!A11768)</f>
        <v>0</v>
      </c>
      <c r="C11768" s="9" cm="1">
        <f t="array" ref="C11768">INDEX(data!B:B,MATCH(1,(data!A:A=Endirim!A11768)*(data!C:C=Endirim!B11768),0))</f>
        <v>0</v>
      </c>
      <c r="D11768" s="9" t="e">
        <f>VLOOKUP(C11768,campaign!$A$2:$D$18,4,FALSE)</f>
        <v>#N/A</v>
      </c>
      <c r="E11768" s="9">
        <f>_xlfn.MAXIFS(data!G:G,data!A:A,Endirim!A11768)</f>
        <v>0</v>
      </c>
      <c r="F11768" s="9" t="e">
        <f>IF(E11768=D11768,"no discount",_xlfn.XLOOKUP(E11768,campaign!$D$2:$D$18,campaign!$B$2:$B$18))</f>
        <v>#N/A</v>
      </c>
    </row>
    <row r="11769" spans="1:6" x14ac:dyDescent="0.3">
      <c r="A11769" s="9">
        <f>customer!A11769</f>
        <v>0</v>
      </c>
      <c r="B11769" s="10">
        <f>_xlfn.MAXIFS(data!C:C,data!A:A,Endirim!A11769)</f>
        <v>0</v>
      </c>
      <c r="C11769" s="9" cm="1">
        <f t="array" ref="C11769">INDEX(data!B:B,MATCH(1,(data!A:A=Endirim!A11769)*(data!C:C=Endirim!B11769),0))</f>
        <v>0</v>
      </c>
      <c r="D11769" s="9" t="e">
        <f>VLOOKUP(C11769,campaign!$A$2:$D$18,4,FALSE)</f>
        <v>#N/A</v>
      </c>
      <c r="E11769" s="9">
        <f>_xlfn.MAXIFS(data!G:G,data!A:A,Endirim!A11769)</f>
        <v>0</v>
      </c>
      <c r="F11769" s="9" t="e">
        <f>IF(E11769=D11769,"no discount",_xlfn.XLOOKUP(E11769,campaign!$D$2:$D$18,campaign!$B$2:$B$18))</f>
        <v>#N/A</v>
      </c>
    </row>
    <row r="11770" spans="1:6" x14ac:dyDescent="0.3">
      <c r="A11770" s="9">
        <f>customer!A11770</f>
        <v>0</v>
      </c>
      <c r="B11770" s="10">
        <f>_xlfn.MAXIFS(data!C:C,data!A:A,Endirim!A11770)</f>
        <v>0</v>
      </c>
      <c r="C11770" s="9" cm="1">
        <f t="array" ref="C11770">INDEX(data!B:B,MATCH(1,(data!A:A=Endirim!A11770)*(data!C:C=Endirim!B11770),0))</f>
        <v>0</v>
      </c>
      <c r="D11770" s="9" t="e">
        <f>VLOOKUP(C11770,campaign!$A$2:$D$18,4,FALSE)</f>
        <v>#N/A</v>
      </c>
      <c r="E11770" s="9">
        <f>_xlfn.MAXIFS(data!G:G,data!A:A,Endirim!A11770)</f>
        <v>0</v>
      </c>
      <c r="F11770" s="9" t="e">
        <f>IF(E11770=D11770,"no discount",_xlfn.XLOOKUP(E11770,campaign!$D$2:$D$18,campaign!$B$2:$B$18))</f>
        <v>#N/A</v>
      </c>
    </row>
    <row r="11771" spans="1:6" x14ac:dyDescent="0.3">
      <c r="A11771" s="9">
        <f>customer!A11771</f>
        <v>0</v>
      </c>
      <c r="B11771" s="10">
        <f>_xlfn.MAXIFS(data!C:C,data!A:A,Endirim!A11771)</f>
        <v>0</v>
      </c>
      <c r="C11771" s="9" cm="1">
        <f t="array" ref="C11771">INDEX(data!B:B,MATCH(1,(data!A:A=Endirim!A11771)*(data!C:C=Endirim!B11771),0))</f>
        <v>0</v>
      </c>
      <c r="D11771" s="9" t="e">
        <f>VLOOKUP(C11771,campaign!$A$2:$D$18,4,FALSE)</f>
        <v>#N/A</v>
      </c>
      <c r="E11771" s="9">
        <f>_xlfn.MAXIFS(data!G:G,data!A:A,Endirim!A11771)</f>
        <v>0</v>
      </c>
      <c r="F11771" s="9" t="e">
        <f>IF(E11771=D11771,"no discount",_xlfn.XLOOKUP(E11771,campaign!$D$2:$D$18,campaign!$B$2:$B$18))</f>
        <v>#N/A</v>
      </c>
    </row>
    <row r="11772" spans="1:6" x14ac:dyDescent="0.3">
      <c r="A11772" s="9">
        <f>customer!A11772</f>
        <v>0</v>
      </c>
      <c r="B11772" s="10">
        <f>_xlfn.MAXIFS(data!C:C,data!A:A,Endirim!A11772)</f>
        <v>0</v>
      </c>
      <c r="C11772" s="9" cm="1">
        <f t="array" ref="C11772">INDEX(data!B:B,MATCH(1,(data!A:A=Endirim!A11772)*(data!C:C=Endirim!B11772),0))</f>
        <v>0</v>
      </c>
      <c r="D11772" s="9" t="e">
        <f>VLOOKUP(C11772,campaign!$A$2:$D$18,4,FALSE)</f>
        <v>#N/A</v>
      </c>
      <c r="E11772" s="9">
        <f>_xlfn.MAXIFS(data!G:G,data!A:A,Endirim!A11772)</f>
        <v>0</v>
      </c>
      <c r="F11772" s="9" t="e">
        <f>IF(E11772=D11772,"no discount",_xlfn.XLOOKUP(E11772,campaign!$D$2:$D$18,campaign!$B$2:$B$18))</f>
        <v>#N/A</v>
      </c>
    </row>
    <row r="11773" spans="1:6" x14ac:dyDescent="0.3">
      <c r="A11773" s="9">
        <f>customer!A11773</f>
        <v>0</v>
      </c>
      <c r="B11773" s="10">
        <f>_xlfn.MAXIFS(data!C:C,data!A:A,Endirim!A11773)</f>
        <v>0</v>
      </c>
      <c r="C11773" s="9" cm="1">
        <f t="array" ref="C11773">INDEX(data!B:B,MATCH(1,(data!A:A=Endirim!A11773)*(data!C:C=Endirim!B11773),0))</f>
        <v>0</v>
      </c>
      <c r="D11773" s="9" t="e">
        <f>VLOOKUP(C11773,campaign!$A$2:$D$18,4,FALSE)</f>
        <v>#N/A</v>
      </c>
      <c r="E11773" s="9">
        <f>_xlfn.MAXIFS(data!G:G,data!A:A,Endirim!A11773)</f>
        <v>0</v>
      </c>
      <c r="F11773" s="9" t="e">
        <f>IF(E11773=D11773,"no discount",_xlfn.XLOOKUP(E11773,campaign!$D$2:$D$18,campaign!$B$2:$B$18))</f>
        <v>#N/A</v>
      </c>
    </row>
    <row r="11774" spans="1:6" x14ac:dyDescent="0.3">
      <c r="A11774" s="9">
        <f>customer!A11774</f>
        <v>0</v>
      </c>
      <c r="B11774" s="10">
        <f>_xlfn.MAXIFS(data!C:C,data!A:A,Endirim!A11774)</f>
        <v>0</v>
      </c>
      <c r="C11774" s="9" cm="1">
        <f t="array" ref="C11774">INDEX(data!B:B,MATCH(1,(data!A:A=Endirim!A11774)*(data!C:C=Endirim!B11774),0))</f>
        <v>0</v>
      </c>
      <c r="D11774" s="9" t="e">
        <f>VLOOKUP(C11774,campaign!$A$2:$D$18,4,FALSE)</f>
        <v>#N/A</v>
      </c>
      <c r="E11774" s="9">
        <f>_xlfn.MAXIFS(data!G:G,data!A:A,Endirim!A11774)</f>
        <v>0</v>
      </c>
      <c r="F11774" s="9" t="e">
        <f>IF(E11774=D11774,"no discount",_xlfn.XLOOKUP(E11774,campaign!$D$2:$D$18,campaign!$B$2:$B$18))</f>
        <v>#N/A</v>
      </c>
    </row>
    <row r="11775" spans="1:6" x14ac:dyDescent="0.3">
      <c r="A11775" s="9">
        <f>customer!A11775</f>
        <v>0</v>
      </c>
      <c r="B11775" s="10">
        <f>_xlfn.MAXIFS(data!C:C,data!A:A,Endirim!A11775)</f>
        <v>0</v>
      </c>
      <c r="C11775" s="9" cm="1">
        <f t="array" ref="C11775">INDEX(data!B:B,MATCH(1,(data!A:A=Endirim!A11775)*(data!C:C=Endirim!B11775),0))</f>
        <v>0</v>
      </c>
      <c r="D11775" s="9" t="e">
        <f>VLOOKUP(C11775,campaign!$A$2:$D$18,4,FALSE)</f>
        <v>#N/A</v>
      </c>
      <c r="E11775" s="9">
        <f>_xlfn.MAXIFS(data!G:G,data!A:A,Endirim!A11775)</f>
        <v>0</v>
      </c>
      <c r="F11775" s="9" t="e">
        <f>IF(E11775=D11775,"no discount",_xlfn.XLOOKUP(E11775,campaign!$D$2:$D$18,campaign!$B$2:$B$18))</f>
        <v>#N/A</v>
      </c>
    </row>
    <row r="11776" spans="1:6" x14ac:dyDescent="0.3">
      <c r="A11776" s="9">
        <f>customer!A11776</f>
        <v>0</v>
      </c>
      <c r="B11776" s="10">
        <f>_xlfn.MAXIFS(data!C:C,data!A:A,Endirim!A11776)</f>
        <v>0</v>
      </c>
      <c r="C11776" s="9" cm="1">
        <f t="array" ref="C11776">INDEX(data!B:B,MATCH(1,(data!A:A=Endirim!A11776)*(data!C:C=Endirim!B11776),0))</f>
        <v>0</v>
      </c>
      <c r="D11776" s="9" t="e">
        <f>VLOOKUP(C11776,campaign!$A$2:$D$18,4,FALSE)</f>
        <v>#N/A</v>
      </c>
      <c r="E11776" s="9">
        <f>_xlfn.MAXIFS(data!G:G,data!A:A,Endirim!A11776)</f>
        <v>0</v>
      </c>
      <c r="F11776" s="9" t="e">
        <f>IF(E11776=D11776,"no discount",_xlfn.XLOOKUP(E11776,campaign!$D$2:$D$18,campaign!$B$2:$B$18))</f>
        <v>#N/A</v>
      </c>
    </row>
    <row r="11777" spans="1:6" x14ac:dyDescent="0.3">
      <c r="A11777" s="9">
        <f>customer!A11777</f>
        <v>0</v>
      </c>
      <c r="B11777" s="10">
        <f>_xlfn.MAXIFS(data!C:C,data!A:A,Endirim!A11777)</f>
        <v>0</v>
      </c>
      <c r="C11777" s="9" cm="1">
        <f t="array" ref="C11777">INDEX(data!B:B,MATCH(1,(data!A:A=Endirim!A11777)*(data!C:C=Endirim!B11777),0))</f>
        <v>0</v>
      </c>
      <c r="D11777" s="9" t="e">
        <f>VLOOKUP(C11777,campaign!$A$2:$D$18,4,FALSE)</f>
        <v>#N/A</v>
      </c>
      <c r="E11777" s="9">
        <f>_xlfn.MAXIFS(data!G:G,data!A:A,Endirim!A11777)</f>
        <v>0</v>
      </c>
      <c r="F11777" s="9" t="e">
        <f>IF(E11777=D11777,"no discount",_xlfn.XLOOKUP(E11777,campaign!$D$2:$D$18,campaign!$B$2:$B$18))</f>
        <v>#N/A</v>
      </c>
    </row>
    <row r="11778" spans="1:6" x14ac:dyDescent="0.3">
      <c r="A11778" s="9">
        <f>customer!A11778</f>
        <v>0</v>
      </c>
      <c r="B11778" s="10">
        <f>_xlfn.MAXIFS(data!C:C,data!A:A,Endirim!A11778)</f>
        <v>0</v>
      </c>
      <c r="C11778" s="9" cm="1">
        <f t="array" ref="C11778">INDEX(data!B:B,MATCH(1,(data!A:A=Endirim!A11778)*(data!C:C=Endirim!B11778),0))</f>
        <v>0</v>
      </c>
      <c r="D11778" s="9" t="e">
        <f>VLOOKUP(C11778,campaign!$A$2:$D$18,4,FALSE)</f>
        <v>#N/A</v>
      </c>
      <c r="E11778" s="9">
        <f>_xlfn.MAXIFS(data!G:G,data!A:A,Endirim!A11778)</f>
        <v>0</v>
      </c>
      <c r="F11778" s="9" t="e">
        <f>IF(E11778=D11778,"no discount",_xlfn.XLOOKUP(E11778,campaign!$D$2:$D$18,campaign!$B$2:$B$18))</f>
        <v>#N/A</v>
      </c>
    </row>
    <row r="11779" spans="1:6" x14ac:dyDescent="0.3">
      <c r="A11779" s="9">
        <f>customer!A11779</f>
        <v>0</v>
      </c>
      <c r="B11779" s="10">
        <f>_xlfn.MAXIFS(data!C:C,data!A:A,Endirim!A11779)</f>
        <v>0</v>
      </c>
      <c r="C11779" s="9" cm="1">
        <f t="array" ref="C11779">INDEX(data!B:B,MATCH(1,(data!A:A=Endirim!A11779)*(data!C:C=Endirim!B11779),0))</f>
        <v>0</v>
      </c>
      <c r="D11779" s="9" t="e">
        <f>VLOOKUP(C11779,campaign!$A$2:$D$18,4,FALSE)</f>
        <v>#N/A</v>
      </c>
      <c r="E11779" s="9">
        <f>_xlfn.MAXIFS(data!G:G,data!A:A,Endirim!A11779)</f>
        <v>0</v>
      </c>
      <c r="F11779" s="9" t="e">
        <f>IF(E11779=D11779,"no discount",_xlfn.XLOOKUP(E11779,campaign!$D$2:$D$18,campaign!$B$2:$B$18))</f>
        <v>#N/A</v>
      </c>
    </row>
    <row r="11780" spans="1:6" x14ac:dyDescent="0.3">
      <c r="A11780" s="9">
        <f>customer!A11780</f>
        <v>0</v>
      </c>
      <c r="B11780" s="10">
        <f>_xlfn.MAXIFS(data!C:C,data!A:A,Endirim!A11780)</f>
        <v>0</v>
      </c>
      <c r="C11780" s="9" cm="1">
        <f t="array" ref="C11780">INDEX(data!B:B,MATCH(1,(data!A:A=Endirim!A11780)*(data!C:C=Endirim!B11780),0))</f>
        <v>0</v>
      </c>
      <c r="D11780" s="9" t="e">
        <f>VLOOKUP(C11780,campaign!$A$2:$D$18,4,FALSE)</f>
        <v>#N/A</v>
      </c>
      <c r="E11780" s="9">
        <f>_xlfn.MAXIFS(data!G:G,data!A:A,Endirim!A11780)</f>
        <v>0</v>
      </c>
      <c r="F11780" s="9" t="e">
        <f>IF(E11780=D11780,"no discount",_xlfn.XLOOKUP(E11780,campaign!$D$2:$D$18,campaign!$B$2:$B$18))</f>
        <v>#N/A</v>
      </c>
    </row>
    <row r="11781" spans="1:6" x14ac:dyDescent="0.3">
      <c r="A11781" s="9">
        <f>customer!A11781</f>
        <v>0</v>
      </c>
      <c r="B11781" s="10">
        <f>_xlfn.MAXIFS(data!C:C,data!A:A,Endirim!A11781)</f>
        <v>0</v>
      </c>
      <c r="C11781" s="9" cm="1">
        <f t="array" ref="C11781">INDEX(data!B:B,MATCH(1,(data!A:A=Endirim!A11781)*(data!C:C=Endirim!B11781),0))</f>
        <v>0</v>
      </c>
      <c r="D11781" s="9" t="e">
        <f>VLOOKUP(C11781,campaign!$A$2:$D$18,4,FALSE)</f>
        <v>#N/A</v>
      </c>
      <c r="E11781" s="9">
        <f>_xlfn.MAXIFS(data!G:G,data!A:A,Endirim!A11781)</f>
        <v>0</v>
      </c>
      <c r="F11781" s="9" t="e">
        <f>IF(E11781=D11781,"no discount",_xlfn.XLOOKUP(E11781,campaign!$D$2:$D$18,campaign!$B$2:$B$18))</f>
        <v>#N/A</v>
      </c>
    </row>
    <row r="11782" spans="1:6" x14ac:dyDescent="0.3">
      <c r="A11782" s="9">
        <f>customer!A11782</f>
        <v>0</v>
      </c>
      <c r="B11782" s="10">
        <f>_xlfn.MAXIFS(data!C:C,data!A:A,Endirim!A11782)</f>
        <v>0</v>
      </c>
      <c r="C11782" s="9" cm="1">
        <f t="array" ref="C11782">INDEX(data!B:B,MATCH(1,(data!A:A=Endirim!A11782)*(data!C:C=Endirim!B11782),0))</f>
        <v>0</v>
      </c>
      <c r="D11782" s="9" t="e">
        <f>VLOOKUP(C11782,campaign!$A$2:$D$18,4,FALSE)</f>
        <v>#N/A</v>
      </c>
      <c r="E11782" s="9">
        <f>_xlfn.MAXIFS(data!G:G,data!A:A,Endirim!A11782)</f>
        <v>0</v>
      </c>
      <c r="F11782" s="9" t="e">
        <f>IF(E11782=D11782,"no discount",_xlfn.XLOOKUP(E11782,campaign!$D$2:$D$18,campaign!$B$2:$B$18))</f>
        <v>#N/A</v>
      </c>
    </row>
    <row r="11783" spans="1:6" x14ac:dyDescent="0.3">
      <c r="A11783" s="9">
        <f>customer!A11783</f>
        <v>0</v>
      </c>
      <c r="B11783" s="10">
        <f>_xlfn.MAXIFS(data!C:C,data!A:A,Endirim!A11783)</f>
        <v>0</v>
      </c>
      <c r="C11783" s="9" cm="1">
        <f t="array" ref="C11783">INDEX(data!B:B,MATCH(1,(data!A:A=Endirim!A11783)*(data!C:C=Endirim!B11783),0))</f>
        <v>0</v>
      </c>
      <c r="D11783" s="9" t="e">
        <f>VLOOKUP(C11783,campaign!$A$2:$D$18,4,FALSE)</f>
        <v>#N/A</v>
      </c>
      <c r="E11783" s="9">
        <f>_xlfn.MAXIFS(data!G:G,data!A:A,Endirim!A11783)</f>
        <v>0</v>
      </c>
      <c r="F11783" s="9" t="e">
        <f>IF(E11783=D11783,"no discount",_xlfn.XLOOKUP(E11783,campaign!$D$2:$D$18,campaign!$B$2:$B$18))</f>
        <v>#N/A</v>
      </c>
    </row>
    <row r="11784" spans="1:6" x14ac:dyDescent="0.3">
      <c r="A11784" s="9">
        <f>customer!A11784</f>
        <v>0</v>
      </c>
      <c r="B11784" s="10">
        <f>_xlfn.MAXIFS(data!C:C,data!A:A,Endirim!A11784)</f>
        <v>0</v>
      </c>
      <c r="C11784" s="9" cm="1">
        <f t="array" ref="C11784">INDEX(data!B:B,MATCH(1,(data!A:A=Endirim!A11784)*(data!C:C=Endirim!B11784),0))</f>
        <v>0</v>
      </c>
      <c r="D11784" s="9" t="e">
        <f>VLOOKUP(C11784,campaign!$A$2:$D$18,4,FALSE)</f>
        <v>#N/A</v>
      </c>
      <c r="E11784" s="9">
        <f>_xlfn.MAXIFS(data!G:G,data!A:A,Endirim!A11784)</f>
        <v>0</v>
      </c>
      <c r="F11784" s="9" t="e">
        <f>IF(E11784=D11784,"no discount",_xlfn.XLOOKUP(E11784,campaign!$D$2:$D$18,campaign!$B$2:$B$18))</f>
        <v>#N/A</v>
      </c>
    </row>
    <row r="11785" spans="1:6" x14ac:dyDescent="0.3">
      <c r="A11785" s="9">
        <f>customer!A11785</f>
        <v>0</v>
      </c>
      <c r="B11785" s="10">
        <f>_xlfn.MAXIFS(data!C:C,data!A:A,Endirim!A11785)</f>
        <v>0</v>
      </c>
      <c r="C11785" s="9" cm="1">
        <f t="array" ref="C11785">INDEX(data!B:B,MATCH(1,(data!A:A=Endirim!A11785)*(data!C:C=Endirim!B11785),0))</f>
        <v>0</v>
      </c>
      <c r="D11785" s="9" t="e">
        <f>VLOOKUP(C11785,campaign!$A$2:$D$18,4,FALSE)</f>
        <v>#N/A</v>
      </c>
      <c r="E11785" s="9">
        <f>_xlfn.MAXIFS(data!G:G,data!A:A,Endirim!A11785)</f>
        <v>0</v>
      </c>
      <c r="F11785" s="9" t="e">
        <f>IF(E11785=D11785,"no discount",_xlfn.XLOOKUP(E11785,campaign!$D$2:$D$18,campaign!$B$2:$B$18))</f>
        <v>#N/A</v>
      </c>
    </row>
    <row r="11786" spans="1:6" x14ac:dyDescent="0.3">
      <c r="A11786" s="9">
        <f>customer!A11786</f>
        <v>0</v>
      </c>
      <c r="B11786" s="10">
        <f>_xlfn.MAXIFS(data!C:C,data!A:A,Endirim!A11786)</f>
        <v>0</v>
      </c>
      <c r="C11786" s="9" cm="1">
        <f t="array" ref="C11786">INDEX(data!B:B,MATCH(1,(data!A:A=Endirim!A11786)*(data!C:C=Endirim!B11786),0))</f>
        <v>0</v>
      </c>
      <c r="D11786" s="9" t="e">
        <f>VLOOKUP(C11786,campaign!$A$2:$D$18,4,FALSE)</f>
        <v>#N/A</v>
      </c>
      <c r="E11786" s="9">
        <f>_xlfn.MAXIFS(data!G:G,data!A:A,Endirim!A11786)</f>
        <v>0</v>
      </c>
      <c r="F11786" s="9" t="e">
        <f>IF(E11786=D11786,"no discount",_xlfn.XLOOKUP(E11786,campaign!$D$2:$D$18,campaign!$B$2:$B$18))</f>
        <v>#N/A</v>
      </c>
    </row>
    <row r="11787" spans="1:6" x14ac:dyDescent="0.3">
      <c r="A11787" s="9">
        <f>customer!A11787</f>
        <v>0</v>
      </c>
      <c r="B11787" s="10">
        <f>_xlfn.MAXIFS(data!C:C,data!A:A,Endirim!A11787)</f>
        <v>0</v>
      </c>
      <c r="C11787" s="9" cm="1">
        <f t="array" ref="C11787">INDEX(data!B:B,MATCH(1,(data!A:A=Endirim!A11787)*(data!C:C=Endirim!B11787),0))</f>
        <v>0</v>
      </c>
      <c r="D11787" s="9" t="e">
        <f>VLOOKUP(C11787,campaign!$A$2:$D$18,4,FALSE)</f>
        <v>#N/A</v>
      </c>
      <c r="E11787" s="9">
        <f>_xlfn.MAXIFS(data!G:G,data!A:A,Endirim!A11787)</f>
        <v>0</v>
      </c>
      <c r="F11787" s="9" t="e">
        <f>IF(E11787=D11787,"no discount",_xlfn.XLOOKUP(E11787,campaign!$D$2:$D$18,campaign!$B$2:$B$18))</f>
        <v>#N/A</v>
      </c>
    </row>
    <row r="11788" spans="1:6" x14ac:dyDescent="0.3">
      <c r="A11788" s="9">
        <f>customer!A11788</f>
        <v>0</v>
      </c>
      <c r="B11788" s="10">
        <f>_xlfn.MAXIFS(data!C:C,data!A:A,Endirim!A11788)</f>
        <v>0</v>
      </c>
      <c r="C11788" s="9" cm="1">
        <f t="array" ref="C11788">INDEX(data!B:B,MATCH(1,(data!A:A=Endirim!A11788)*(data!C:C=Endirim!B11788),0))</f>
        <v>0</v>
      </c>
      <c r="D11788" s="9" t="e">
        <f>VLOOKUP(C11788,campaign!$A$2:$D$18,4,FALSE)</f>
        <v>#N/A</v>
      </c>
      <c r="E11788" s="9">
        <f>_xlfn.MAXIFS(data!G:G,data!A:A,Endirim!A11788)</f>
        <v>0</v>
      </c>
      <c r="F11788" s="9" t="e">
        <f>IF(E11788=D11788,"no discount",_xlfn.XLOOKUP(E11788,campaign!$D$2:$D$18,campaign!$B$2:$B$18))</f>
        <v>#N/A</v>
      </c>
    </row>
    <row r="11789" spans="1:6" x14ac:dyDescent="0.3">
      <c r="A11789" s="9">
        <f>customer!A11789</f>
        <v>0</v>
      </c>
      <c r="B11789" s="10">
        <f>_xlfn.MAXIFS(data!C:C,data!A:A,Endirim!A11789)</f>
        <v>0</v>
      </c>
      <c r="C11789" s="9" cm="1">
        <f t="array" ref="C11789">INDEX(data!B:B,MATCH(1,(data!A:A=Endirim!A11789)*(data!C:C=Endirim!B11789),0))</f>
        <v>0</v>
      </c>
      <c r="D11789" s="9" t="e">
        <f>VLOOKUP(C11789,campaign!$A$2:$D$18,4,FALSE)</f>
        <v>#N/A</v>
      </c>
      <c r="E11789" s="9">
        <f>_xlfn.MAXIFS(data!G:G,data!A:A,Endirim!A11789)</f>
        <v>0</v>
      </c>
      <c r="F11789" s="9" t="e">
        <f>IF(E11789=D11789,"no discount",_xlfn.XLOOKUP(E11789,campaign!$D$2:$D$18,campaign!$B$2:$B$18))</f>
        <v>#N/A</v>
      </c>
    </row>
    <row r="11790" spans="1:6" x14ac:dyDescent="0.3">
      <c r="A11790" s="9">
        <f>customer!A11790</f>
        <v>0</v>
      </c>
      <c r="B11790" s="10">
        <f>_xlfn.MAXIFS(data!C:C,data!A:A,Endirim!A11790)</f>
        <v>0</v>
      </c>
      <c r="C11790" s="9" cm="1">
        <f t="array" ref="C11790">INDEX(data!B:B,MATCH(1,(data!A:A=Endirim!A11790)*(data!C:C=Endirim!B11790),0))</f>
        <v>0</v>
      </c>
      <c r="D11790" s="9" t="e">
        <f>VLOOKUP(C11790,campaign!$A$2:$D$18,4,FALSE)</f>
        <v>#N/A</v>
      </c>
      <c r="E11790" s="9">
        <f>_xlfn.MAXIFS(data!G:G,data!A:A,Endirim!A11790)</f>
        <v>0</v>
      </c>
      <c r="F11790" s="9" t="e">
        <f>IF(E11790=D11790,"no discount",_xlfn.XLOOKUP(E11790,campaign!$D$2:$D$18,campaign!$B$2:$B$18))</f>
        <v>#N/A</v>
      </c>
    </row>
    <row r="11791" spans="1:6" x14ac:dyDescent="0.3">
      <c r="A11791" s="9">
        <f>customer!A11791</f>
        <v>0</v>
      </c>
      <c r="B11791" s="10">
        <f>_xlfn.MAXIFS(data!C:C,data!A:A,Endirim!A11791)</f>
        <v>0</v>
      </c>
      <c r="C11791" s="9" cm="1">
        <f t="array" ref="C11791">INDEX(data!B:B,MATCH(1,(data!A:A=Endirim!A11791)*(data!C:C=Endirim!B11791),0))</f>
        <v>0</v>
      </c>
      <c r="D11791" s="9" t="e">
        <f>VLOOKUP(C11791,campaign!$A$2:$D$18,4,FALSE)</f>
        <v>#N/A</v>
      </c>
      <c r="E11791" s="9">
        <f>_xlfn.MAXIFS(data!G:G,data!A:A,Endirim!A11791)</f>
        <v>0</v>
      </c>
      <c r="F11791" s="9" t="e">
        <f>IF(E11791=D11791,"no discount",_xlfn.XLOOKUP(E11791,campaign!$D$2:$D$18,campaign!$B$2:$B$18))</f>
        <v>#N/A</v>
      </c>
    </row>
    <row r="11792" spans="1:6" x14ac:dyDescent="0.3">
      <c r="A11792" s="9">
        <f>customer!A11792</f>
        <v>0</v>
      </c>
      <c r="B11792" s="10">
        <f>_xlfn.MAXIFS(data!C:C,data!A:A,Endirim!A11792)</f>
        <v>0</v>
      </c>
      <c r="C11792" s="9" cm="1">
        <f t="array" ref="C11792">INDEX(data!B:B,MATCH(1,(data!A:A=Endirim!A11792)*(data!C:C=Endirim!B11792),0))</f>
        <v>0</v>
      </c>
      <c r="D11792" s="9" t="e">
        <f>VLOOKUP(C11792,campaign!$A$2:$D$18,4,FALSE)</f>
        <v>#N/A</v>
      </c>
      <c r="E11792" s="9">
        <f>_xlfn.MAXIFS(data!G:G,data!A:A,Endirim!A11792)</f>
        <v>0</v>
      </c>
      <c r="F11792" s="9" t="e">
        <f>IF(E11792=D11792,"no discount",_xlfn.XLOOKUP(E11792,campaign!$D$2:$D$18,campaign!$B$2:$B$18))</f>
        <v>#N/A</v>
      </c>
    </row>
    <row r="11793" spans="1:6" x14ac:dyDescent="0.3">
      <c r="A11793" s="9">
        <f>customer!A11793</f>
        <v>0</v>
      </c>
      <c r="B11793" s="10">
        <f>_xlfn.MAXIFS(data!C:C,data!A:A,Endirim!A11793)</f>
        <v>0</v>
      </c>
      <c r="C11793" s="9" cm="1">
        <f t="array" ref="C11793">INDEX(data!B:B,MATCH(1,(data!A:A=Endirim!A11793)*(data!C:C=Endirim!B11793),0))</f>
        <v>0</v>
      </c>
      <c r="D11793" s="9" t="e">
        <f>VLOOKUP(C11793,campaign!$A$2:$D$18,4,FALSE)</f>
        <v>#N/A</v>
      </c>
      <c r="E11793" s="9">
        <f>_xlfn.MAXIFS(data!G:G,data!A:A,Endirim!A11793)</f>
        <v>0</v>
      </c>
      <c r="F11793" s="9" t="e">
        <f>IF(E11793=D11793,"no discount",_xlfn.XLOOKUP(E11793,campaign!$D$2:$D$18,campaign!$B$2:$B$18))</f>
        <v>#N/A</v>
      </c>
    </row>
    <row r="11794" spans="1:6" x14ac:dyDescent="0.3">
      <c r="A11794" s="9">
        <f>customer!A11794</f>
        <v>0</v>
      </c>
      <c r="B11794" s="10">
        <f>_xlfn.MAXIFS(data!C:C,data!A:A,Endirim!A11794)</f>
        <v>0</v>
      </c>
      <c r="C11794" s="9" cm="1">
        <f t="array" ref="C11794">INDEX(data!B:B,MATCH(1,(data!A:A=Endirim!A11794)*(data!C:C=Endirim!B11794),0))</f>
        <v>0</v>
      </c>
      <c r="D11794" s="9" t="e">
        <f>VLOOKUP(C11794,campaign!$A$2:$D$18,4,FALSE)</f>
        <v>#N/A</v>
      </c>
      <c r="E11794" s="9">
        <f>_xlfn.MAXIFS(data!G:G,data!A:A,Endirim!A11794)</f>
        <v>0</v>
      </c>
      <c r="F11794" s="9" t="e">
        <f>IF(E11794=D11794,"no discount",_xlfn.XLOOKUP(E11794,campaign!$D$2:$D$18,campaign!$B$2:$B$18))</f>
        <v>#N/A</v>
      </c>
    </row>
    <row r="11795" spans="1:6" x14ac:dyDescent="0.3">
      <c r="A11795" s="9">
        <f>customer!A11795</f>
        <v>0</v>
      </c>
      <c r="B11795" s="10">
        <f>_xlfn.MAXIFS(data!C:C,data!A:A,Endirim!A11795)</f>
        <v>0</v>
      </c>
      <c r="C11795" s="9" cm="1">
        <f t="array" ref="C11795">INDEX(data!B:B,MATCH(1,(data!A:A=Endirim!A11795)*(data!C:C=Endirim!B11795),0))</f>
        <v>0</v>
      </c>
      <c r="D11795" s="9" t="e">
        <f>VLOOKUP(C11795,campaign!$A$2:$D$18,4,FALSE)</f>
        <v>#N/A</v>
      </c>
      <c r="E11795" s="9">
        <f>_xlfn.MAXIFS(data!G:G,data!A:A,Endirim!A11795)</f>
        <v>0</v>
      </c>
      <c r="F11795" s="9" t="e">
        <f>IF(E11795=D11795,"no discount",_xlfn.XLOOKUP(E11795,campaign!$D$2:$D$18,campaign!$B$2:$B$18))</f>
        <v>#N/A</v>
      </c>
    </row>
    <row r="11796" spans="1:6" x14ac:dyDescent="0.3">
      <c r="A11796" s="9">
        <f>customer!A11796</f>
        <v>0</v>
      </c>
      <c r="B11796" s="10">
        <f>_xlfn.MAXIFS(data!C:C,data!A:A,Endirim!A11796)</f>
        <v>0</v>
      </c>
      <c r="C11796" s="9" cm="1">
        <f t="array" ref="C11796">INDEX(data!B:B,MATCH(1,(data!A:A=Endirim!A11796)*(data!C:C=Endirim!B11796),0))</f>
        <v>0</v>
      </c>
      <c r="D11796" s="9" t="e">
        <f>VLOOKUP(C11796,campaign!$A$2:$D$18,4,FALSE)</f>
        <v>#N/A</v>
      </c>
      <c r="E11796" s="9">
        <f>_xlfn.MAXIFS(data!G:G,data!A:A,Endirim!A11796)</f>
        <v>0</v>
      </c>
      <c r="F11796" s="9" t="e">
        <f>IF(E11796=D11796,"no discount",_xlfn.XLOOKUP(E11796,campaign!$D$2:$D$18,campaign!$B$2:$B$18))</f>
        <v>#N/A</v>
      </c>
    </row>
    <row r="11797" spans="1:6" x14ac:dyDescent="0.3">
      <c r="A11797" s="9">
        <f>customer!A11797</f>
        <v>0</v>
      </c>
      <c r="B11797" s="10">
        <f>_xlfn.MAXIFS(data!C:C,data!A:A,Endirim!A11797)</f>
        <v>0</v>
      </c>
      <c r="C11797" s="9" cm="1">
        <f t="array" ref="C11797">INDEX(data!B:B,MATCH(1,(data!A:A=Endirim!A11797)*(data!C:C=Endirim!B11797),0))</f>
        <v>0</v>
      </c>
      <c r="D11797" s="9" t="e">
        <f>VLOOKUP(C11797,campaign!$A$2:$D$18,4,FALSE)</f>
        <v>#N/A</v>
      </c>
      <c r="E11797" s="9">
        <f>_xlfn.MAXIFS(data!G:G,data!A:A,Endirim!A11797)</f>
        <v>0</v>
      </c>
      <c r="F11797" s="9" t="e">
        <f>IF(E11797=D11797,"no discount",_xlfn.XLOOKUP(E11797,campaign!$D$2:$D$18,campaign!$B$2:$B$18))</f>
        <v>#N/A</v>
      </c>
    </row>
    <row r="11798" spans="1:6" x14ac:dyDescent="0.3">
      <c r="A11798" s="9">
        <f>customer!A11798</f>
        <v>0</v>
      </c>
      <c r="B11798" s="10">
        <f>_xlfn.MAXIFS(data!C:C,data!A:A,Endirim!A11798)</f>
        <v>0</v>
      </c>
      <c r="C11798" s="9" cm="1">
        <f t="array" ref="C11798">INDEX(data!B:B,MATCH(1,(data!A:A=Endirim!A11798)*(data!C:C=Endirim!B11798),0))</f>
        <v>0</v>
      </c>
      <c r="D11798" s="9" t="e">
        <f>VLOOKUP(C11798,campaign!$A$2:$D$18,4,FALSE)</f>
        <v>#N/A</v>
      </c>
      <c r="E11798" s="9">
        <f>_xlfn.MAXIFS(data!G:G,data!A:A,Endirim!A11798)</f>
        <v>0</v>
      </c>
      <c r="F11798" s="9" t="e">
        <f>IF(E11798=D11798,"no discount",_xlfn.XLOOKUP(E11798,campaign!$D$2:$D$18,campaign!$B$2:$B$18))</f>
        <v>#N/A</v>
      </c>
    </row>
    <row r="11799" spans="1:6" x14ac:dyDescent="0.3">
      <c r="A11799" s="9">
        <f>customer!A11799</f>
        <v>0</v>
      </c>
      <c r="B11799" s="10">
        <f>_xlfn.MAXIFS(data!C:C,data!A:A,Endirim!A11799)</f>
        <v>0</v>
      </c>
      <c r="C11799" s="9" cm="1">
        <f t="array" ref="C11799">INDEX(data!B:B,MATCH(1,(data!A:A=Endirim!A11799)*(data!C:C=Endirim!B11799),0))</f>
        <v>0</v>
      </c>
      <c r="D11799" s="9" t="e">
        <f>VLOOKUP(C11799,campaign!$A$2:$D$18,4,FALSE)</f>
        <v>#N/A</v>
      </c>
      <c r="E11799" s="9">
        <f>_xlfn.MAXIFS(data!G:G,data!A:A,Endirim!A11799)</f>
        <v>0</v>
      </c>
      <c r="F11799" s="9" t="e">
        <f>IF(E11799=D11799,"no discount",_xlfn.XLOOKUP(E11799,campaign!$D$2:$D$18,campaign!$B$2:$B$18))</f>
        <v>#N/A</v>
      </c>
    </row>
    <row r="11800" spans="1:6" x14ac:dyDescent="0.3">
      <c r="A11800" s="9">
        <f>customer!A11800</f>
        <v>0</v>
      </c>
      <c r="B11800" s="10">
        <f>_xlfn.MAXIFS(data!C:C,data!A:A,Endirim!A11800)</f>
        <v>0</v>
      </c>
      <c r="C11800" s="9" cm="1">
        <f t="array" ref="C11800">INDEX(data!B:B,MATCH(1,(data!A:A=Endirim!A11800)*(data!C:C=Endirim!B11800),0))</f>
        <v>0</v>
      </c>
      <c r="D11800" s="9" t="e">
        <f>VLOOKUP(C11800,campaign!$A$2:$D$18,4,FALSE)</f>
        <v>#N/A</v>
      </c>
      <c r="E11800" s="9">
        <f>_xlfn.MAXIFS(data!G:G,data!A:A,Endirim!A11800)</f>
        <v>0</v>
      </c>
      <c r="F11800" s="9" t="e">
        <f>IF(E11800=D11800,"no discount",_xlfn.XLOOKUP(E11800,campaign!$D$2:$D$18,campaign!$B$2:$B$18))</f>
        <v>#N/A</v>
      </c>
    </row>
    <row r="11801" spans="1:6" x14ac:dyDescent="0.3">
      <c r="A11801" s="9">
        <f>customer!A11801</f>
        <v>0</v>
      </c>
      <c r="B11801" s="10">
        <f>_xlfn.MAXIFS(data!C:C,data!A:A,Endirim!A11801)</f>
        <v>0</v>
      </c>
      <c r="C11801" s="9" cm="1">
        <f t="array" ref="C11801">INDEX(data!B:B,MATCH(1,(data!A:A=Endirim!A11801)*(data!C:C=Endirim!B11801),0))</f>
        <v>0</v>
      </c>
      <c r="D11801" s="9" t="e">
        <f>VLOOKUP(C11801,campaign!$A$2:$D$18,4,FALSE)</f>
        <v>#N/A</v>
      </c>
      <c r="E11801" s="9">
        <f>_xlfn.MAXIFS(data!G:G,data!A:A,Endirim!A11801)</f>
        <v>0</v>
      </c>
      <c r="F11801" s="9" t="e">
        <f>IF(E11801=D11801,"no discount",_xlfn.XLOOKUP(E11801,campaign!$D$2:$D$18,campaign!$B$2:$B$18))</f>
        <v>#N/A</v>
      </c>
    </row>
    <row r="11802" spans="1:6" x14ac:dyDescent="0.3">
      <c r="A11802" s="9">
        <f>customer!A11802</f>
        <v>0</v>
      </c>
      <c r="B11802" s="10">
        <f>_xlfn.MAXIFS(data!C:C,data!A:A,Endirim!A11802)</f>
        <v>0</v>
      </c>
      <c r="C11802" s="9" cm="1">
        <f t="array" ref="C11802">INDEX(data!B:B,MATCH(1,(data!A:A=Endirim!A11802)*(data!C:C=Endirim!B11802),0))</f>
        <v>0</v>
      </c>
      <c r="D11802" s="9" t="e">
        <f>VLOOKUP(C11802,campaign!$A$2:$D$18,4,FALSE)</f>
        <v>#N/A</v>
      </c>
      <c r="E11802" s="9">
        <f>_xlfn.MAXIFS(data!G:G,data!A:A,Endirim!A11802)</f>
        <v>0</v>
      </c>
      <c r="F11802" s="9" t="e">
        <f>IF(E11802=D11802,"no discount",_xlfn.XLOOKUP(E11802,campaign!$D$2:$D$18,campaign!$B$2:$B$18))</f>
        <v>#N/A</v>
      </c>
    </row>
    <row r="11803" spans="1:6" x14ac:dyDescent="0.3">
      <c r="A11803" s="9">
        <f>customer!A11803</f>
        <v>0</v>
      </c>
      <c r="B11803" s="10">
        <f>_xlfn.MAXIFS(data!C:C,data!A:A,Endirim!A11803)</f>
        <v>0</v>
      </c>
      <c r="C11803" s="9" cm="1">
        <f t="array" ref="C11803">INDEX(data!B:B,MATCH(1,(data!A:A=Endirim!A11803)*(data!C:C=Endirim!B11803),0))</f>
        <v>0</v>
      </c>
      <c r="D11803" s="9" t="e">
        <f>VLOOKUP(C11803,campaign!$A$2:$D$18,4,FALSE)</f>
        <v>#N/A</v>
      </c>
      <c r="E11803" s="9">
        <f>_xlfn.MAXIFS(data!G:G,data!A:A,Endirim!A11803)</f>
        <v>0</v>
      </c>
      <c r="F11803" s="9" t="e">
        <f>IF(E11803=D11803,"no discount",_xlfn.XLOOKUP(E11803,campaign!$D$2:$D$18,campaign!$B$2:$B$18))</f>
        <v>#N/A</v>
      </c>
    </row>
    <row r="11804" spans="1:6" x14ac:dyDescent="0.3">
      <c r="A11804" s="9">
        <f>customer!A11804</f>
        <v>0</v>
      </c>
      <c r="B11804" s="10">
        <f>_xlfn.MAXIFS(data!C:C,data!A:A,Endirim!A11804)</f>
        <v>0</v>
      </c>
      <c r="C11804" s="9" cm="1">
        <f t="array" ref="C11804">INDEX(data!B:B,MATCH(1,(data!A:A=Endirim!A11804)*(data!C:C=Endirim!B11804),0))</f>
        <v>0</v>
      </c>
      <c r="D11804" s="9" t="e">
        <f>VLOOKUP(C11804,campaign!$A$2:$D$18,4,FALSE)</f>
        <v>#N/A</v>
      </c>
      <c r="E11804" s="9">
        <f>_xlfn.MAXIFS(data!G:G,data!A:A,Endirim!A11804)</f>
        <v>0</v>
      </c>
      <c r="F11804" s="9" t="e">
        <f>IF(E11804=D11804,"no discount",_xlfn.XLOOKUP(E11804,campaign!$D$2:$D$18,campaign!$B$2:$B$18))</f>
        <v>#N/A</v>
      </c>
    </row>
    <row r="11805" spans="1:6" x14ac:dyDescent="0.3">
      <c r="A11805" s="9">
        <f>customer!A11805</f>
        <v>0</v>
      </c>
      <c r="B11805" s="10">
        <f>_xlfn.MAXIFS(data!C:C,data!A:A,Endirim!A11805)</f>
        <v>0</v>
      </c>
      <c r="C11805" s="9" cm="1">
        <f t="array" ref="C11805">INDEX(data!B:B,MATCH(1,(data!A:A=Endirim!A11805)*(data!C:C=Endirim!B11805),0))</f>
        <v>0</v>
      </c>
      <c r="D11805" s="9" t="e">
        <f>VLOOKUP(C11805,campaign!$A$2:$D$18,4,FALSE)</f>
        <v>#N/A</v>
      </c>
      <c r="E11805" s="9">
        <f>_xlfn.MAXIFS(data!G:G,data!A:A,Endirim!A11805)</f>
        <v>0</v>
      </c>
      <c r="F11805" s="9" t="e">
        <f>IF(E11805=D11805,"no discount",_xlfn.XLOOKUP(E11805,campaign!$D$2:$D$18,campaign!$B$2:$B$18))</f>
        <v>#N/A</v>
      </c>
    </row>
    <row r="11806" spans="1:6" x14ac:dyDescent="0.3">
      <c r="A11806" s="9">
        <f>customer!A11806</f>
        <v>0</v>
      </c>
      <c r="B11806" s="10">
        <f>_xlfn.MAXIFS(data!C:C,data!A:A,Endirim!A11806)</f>
        <v>0</v>
      </c>
      <c r="C11806" s="9" cm="1">
        <f t="array" ref="C11806">INDEX(data!B:B,MATCH(1,(data!A:A=Endirim!A11806)*(data!C:C=Endirim!B11806),0))</f>
        <v>0</v>
      </c>
      <c r="D11806" s="9" t="e">
        <f>VLOOKUP(C11806,campaign!$A$2:$D$18,4,FALSE)</f>
        <v>#N/A</v>
      </c>
      <c r="E11806" s="9">
        <f>_xlfn.MAXIFS(data!G:G,data!A:A,Endirim!A11806)</f>
        <v>0</v>
      </c>
      <c r="F11806" s="9" t="e">
        <f>IF(E11806=D11806,"no discount",_xlfn.XLOOKUP(E11806,campaign!$D$2:$D$18,campaign!$B$2:$B$18))</f>
        <v>#N/A</v>
      </c>
    </row>
    <row r="11807" spans="1:6" x14ac:dyDescent="0.3">
      <c r="A11807" s="9">
        <f>customer!A11807</f>
        <v>0</v>
      </c>
      <c r="B11807" s="10">
        <f>_xlfn.MAXIFS(data!C:C,data!A:A,Endirim!A11807)</f>
        <v>0</v>
      </c>
      <c r="C11807" s="9" cm="1">
        <f t="array" ref="C11807">INDEX(data!B:B,MATCH(1,(data!A:A=Endirim!A11807)*(data!C:C=Endirim!B11807),0))</f>
        <v>0</v>
      </c>
      <c r="D11807" s="9" t="e">
        <f>VLOOKUP(C11807,campaign!$A$2:$D$18,4,FALSE)</f>
        <v>#N/A</v>
      </c>
      <c r="E11807" s="9">
        <f>_xlfn.MAXIFS(data!G:G,data!A:A,Endirim!A11807)</f>
        <v>0</v>
      </c>
      <c r="F11807" s="9" t="e">
        <f>IF(E11807=D11807,"no discount",_xlfn.XLOOKUP(E11807,campaign!$D$2:$D$18,campaign!$B$2:$B$18))</f>
        <v>#N/A</v>
      </c>
    </row>
    <row r="11808" spans="1:6" x14ac:dyDescent="0.3">
      <c r="A11808" s="9">
        <f>customer!A11808</f>
        <v>0</v>
      </c>
      <c r="B11808" s="10">
        <f>_xlfn.MAXIFS(data!C:C,data!A:A,Endirim!A11808)</f>
        <v>0</v>
      </c>
      <c r="C11808" s="9" cm="1">
        <f t="array" ref="C11808">INDEX(data!B:B,MATCH(1,(data!A:A=Endirim!A11808)*(data!C:C=Endirim!B11808),0))</f>
        <v>0</v>
      </c>
      <c r="D11808" s="9" t="e">
        <f>VLOOKUP(C11808,campaign!$A$2:$D$18,4,FALSE)</f>
        <v>#N/A</v>
      </c>
      <c r="E11808" s="9">
        <f>_xlfn.MAXIFS(data!G:G,data!A:A,Endirim!A11808)</f>
        <v>0</v>
      </c>
      <c r="F11808" s="9" t="e">
        <f>IF(E11808=D11808,"no discount",_xlfn.XLOOKUP(E11808,campaign!$D$2:$D$18,campaign!$B$2:$B$18))</f>
        <v>#N/A</v>
      </c>
    </row>
    <row r="11809" spans="1:6" x14ac:dyDescent="0.3">
      <c r="A11809" s="9">
        <f>customer!A11809</f>
        <v>0</v>
      </c>
      <c r="B11809" s="10">
        <f>_xlfn.MAXIFS(data!C:C,data!A:A,Endirim!A11809)</f>
        <v>0</v>
      </c>
      <c r="C11809" s="9" cm="1">
        <f t="array" ref="C11809">INDEX(data!B:B,MATCH(1,(data!A:A=Endirim!A11809)*(data!C:C=Endirim!B11809),0))</f>
        <v>0</v>
      </c>
      <c r="D11809" s="9" t="e">
        <f>VLOOKUP(C11809,campaign!$A$2:$D$18,4,FALSE)</f>
        <v>#N/A</v>
      </c>
      <c r="E11809" s="9">
        <f>_xlfn.MAXIFS(data!G:G,data!A:A,Endirim!A11809)</f>
        <v>0</v>
      </c>
      <c r="F11809" s="9" t="e">
        <f>IF(E11809=D11809,"no discount",_xlfn.XLOOKUP(E11809,campaign!$D$2:$D$18,campaign!$B$2:$B$18))</f>
        <v>#N/A</v>
      </c>
    </row>
    <row r="11810" spans="1:6" x14ac:dyDescent="0.3">
      <c r="A11810" s="9">
        <f>customer!A11810</f>
        <v>0</v>
      </c>
      <c r="B11810" s="10">
        <f>_xlfn.MAXIFS(data!C:C,data!A:A,Endirim!A11810)</f>
        <v>0</v>
      </c>
      <c r="C11810" s="9" cm="1">
        <f t="array" ref="C11810">INDEX(data!B:B,MATCH(1,(data!A:A=Endirim!A11810)*(data!C:C=Endirim!B11810),0))</f>
        <v>0</v>
      </c>
      <c r="D11810" s="9" t="e">
        <f>VLOOKUP(C11810,campaign!$A$2:$D$18,4,FALSE)</f>
        <v>#N/A</v>
      </c>
      <c r="E11810" s="9">
        <f>_xlfn.MAXIFS(data!G:G,data!A:A,Endirim!A11810)</f>
        <v>0</v>
      </c>
      <c r="F11810" s="9" t="e">
        <f>IF(E11810=D11810,"no discount",_xlfn.XLOOKUP(E11810,campaign!$D$2:$D$18,campaign!$B$2:$B$18))</f>
        <v>#N/A</v>
      </c>
    </row>
    <row r="11811" spans="1:6" x14ac:dyDescent="0.3">
      <c r="A11811" s="9">
        <f>customer!A11811</f>
        <v>0</v>
      </c>
      <c r="B11811" s="10">
        <f>_xlfn.MAXIFS(data!C:C,data!A:A,Endirim!A11811)</f>
        <v>0</v>
      </c>
      <c r="C11811" s="9" cm="1">
        <f t="array" ref="C11811">INDEX(data!B:B,MATCH(1,(data!A:A=Endirim!A11811)*(data!C:C=Endirim!B11811),0))</f>
        <v>0</v>
      </c>
      <c r="D11811" s="9" t="e">
        <f>VLOOKUP(C11811,campaign!$A$2:$D$18,4,FALSE)</f>
        <v>#N/A</v>
      </c>
      <c r="E11811" s="9">
        <f>_xlfn.MAXIFS(data!G:G,data!A:A,Endirim!A11811)</f>
        <v>0</v>
      </c>
      <c r="F11811" s="9" t="e">
        <f>IF(E11811=D11811,"no discount",_xlfn.XLOOKUP(E11811,campaign!$D$2:$D$18,campaign!$B$2:$B$18))</f>
        <v>#N/A</v>
      </c>
    </row>
    <row r="11812" spans="1:6" x14ac:dyDescent="0.3">
      <c r="A11812" s="9">
        <f>customer!A11812</f>
        <v>0</v>
      </c>
      <c r="B11812" s="10">
        <f>_xlfn.MAXIFS(data!C:C,data!A:A,Endirim!A11812)</f>
        <v>0</v>
      </c>
      <c r="C11812" s="9" cm="1">
        <f t="array" ref="C11812">INDEX(data!B:B,MATCH(1,(data!A:A=Endirim!A11812)*(data!C:C=Endirim!B11812),0))</f>
        <v>0</v>
      </c>
      <c r="D11812" s="9" t="e">
        <f>VLOOKUP(C11812,campaign!$A$2:$D$18,4,FALSE)</f>
        <v>#N/A</v>
      </c>
      <c r="E11812" s="9">
        <f>_xlfn.MAXIFS(data!G:G,data!A:A,Endirim!A11812)</f>
        <v>0</v>
      </c>
      <c r="F11812" s="9" t="e">
        <f>IF(E11812=D11812,"no discount",_xlfn.XLOOKUP(E11812,campaign!$D$2:$D$18,campaign!$B$2:$B$18))</f>
        <v>#N/A</v>
      </c>
    </row>
    <row r="11813" spans="1:6" x14ac:dyDescent="0.3">
      <c r="A11813" s="9">
        <f>customer!A11813</f>
        <v>0</v>
      </c>
      <c r="B11813" s="10">
        <f>_xlfn.MAXIFS(data!C:C,data!A:A,Endirim!A11813)</f>
        <v>0</v>
      </c>
      <c r="C11813" s="9" cm="1">
        <f t="array" ref="C11813">INDEX(data!B:B,MATCH(1,(data!A:A=Endirim!A11813)*(data!C:C=Endirim!B11813),0))</f>
        <v>0</v>
      </c>
      <c r="D11813" s="9" t="e">
        <f>VLOOKUP(C11813,campaign!$A$2:$D$18,4,FALSE)</f>
        <v>#N/A</v>
      </c>
      <c r="E11813" s="9">
        <f>_xlfn.MAXIFS(data!G:G,data!A:A,Endirim!A11813)</f>
        <v>0</v>
      </c>
      <c r="F11813" s="9" t="e">
        <f>IF(E11813=D11813,"no discount",_xlfn.XLOOKUP(E11813,campaign!$D$2:$D$18,campaign!$B$2:$B$18))</f>
        <v>#N/A</v>
      </c>
    </row>
    <row r="11814" spans="1:6" x14ac:dyDescent="0.3">
      <c r="A11814" s="9">
        <f>customer!A11814</f>
        <v>0</v>
      </c>
      <c r="B11814" s="10">
        <f>_xlfn.MAXIFS(data!C:C,data!A:A,Endirim!A11814)</f>
        <v>0</v>
      </c>
      <c r="C11814" s="9" cm="1">
        <f t="array" ref="C11814">INDEX(data!B:B,MATCH(1,(data!A:A=Endirim!A11814)*(data!C:C=Endirim!B11814),0))</f>
        <v>0</v>
      </c>
      <c r="D11814" s="9" t="e">
        <f>VLOOKUP(C11814,campaign!$A$2:$D$18,4,FALSE)</f>
        <v>#N/A</v>
      </c>
      <c r="E11814" s="9">
        <f>_xlfn.MAXIFS(data!G:G,data!A:A,Endirim!A11814)</f>
        <v>0</v>
      </c>
      <c r="F11814" s="9" t="e">
        <f>IF(E11814=D11814,"no discount",_xlfn.XLOOKUP(E11814,campaign!$D$2:$D$18,campaign!$B$2:$B$18))</f>
        <v>#N/A</v>
      </c>
    </row>
    <row r="11815" spans="1:6" x14ac:dyDescent="0.3">
      <c r="A11815" s="9">
        <f>customer!A11815</f>
        <v>0</v>
      </c>
      <c r="B11815" s="10">
        <f>_xlfn.MAXIFS(data!C:C,data!A:A,Endirim!A11815)</f>
        <v>0</v>
      </c>
      <c r="C11815" s="9" cm="1">
        <f t="array" ref="C11815">INDEX(data!B:B,MATCH(1,(data!A:A=Endirim!A11815)*(data!C:C=Endirim!B11815),0))</f>
        <v>0</v>
      </c>
      <c r="D11815" s="9" t="e">
        <f>VLOOKUP(C11815,campaign!$A$2:$D$18,4,FALSE)</f>
        <v>#N/A</v>
      </c>
      <c r="E11815" s="9">
        <f>_xlfn.MAXIFS(data!G:G,data!A:A,Endirim!A11815)</f>
        <v>0</v>
      </c>
      <c r="F11815" s="9" t="e">
        <f>IF(E11815=D11815,"no discount",_xlfn.XLOOKUP(E11815,campaign!$D$2:$D$18,campaign!$B$2:$B$18))</f>
        <v>#N/A</v>
      </c>
    </row>
    <row r="11816" spans="1:6" x14ac:dyDescent="0.3">
      <c r="A11816" s="9">
        <f>customer!A11816</f>
        <v>0</v>
      </c>
      <c r="B11816" s="10">
        <f>_xlfn.MAXIFS(data!C:C,data!A:A,Endirim!A11816)</f>
        <v>0</v>
      </c>
      <c r="C11816" s="9" cm="1">
        <f t="array" ref="C11816">INDEX(data!B:B,MATCH(1,(data!A:A=Endirim!A11816)*(data!C:C=Endirim!B11816),0))</f>
        <v>0</v>
      </c>
      <c r="D11816" s="9" t="e">
        <f>VLOOKUP(C11816,campaign!$A$2:$D$18,4,FALSE)</f>
        <v>#N/A</v>
      </c>
      <c r="E11816" s="9">
        <f>_xlfn.MAXIFS(data!G:G,data!A:A,Endirim!A11816)</f>
        <v>0</v>
      </c>
      <c r="F11816" s="9" t="e">
        <f>IF(E11816=D11816,"no discount",_xlfn.XLOOKUP(E11816,campaign!$D$2:$D$18,campaign!$B$2:$B$18))</f>
        <v>#N/A</v>
      </c>
    </row>
    <row r="11817" spans="1:6" x14ac:dyDescent="0.3">
      <c r="A11817" s="9">
        <f>customer!A11817</f>
        <v>0</v>
      </c>
      <c r="B11817" s="10">
        <f>_xlfn.MAXIFS(data!C:C,data!A:A,Endirim!A11817)</f>
        <v>0</v>
      </c>
      <c r="C11817" s="9" cm="1">
        <f t="array" ref="C11817">INDEX(data!B:B,MATCH(1,(data!A:A=Endirim!A11817)*(data!C:C=Endirim!B11817),0))</f>
        <v>0</v>
      </c>
      <c r="D11817" s="9" t="e">
        <f>VLOOKUP(C11817,campaign!$A$2:$D$18,4,FALSE)</f>
        <v>#N/A</v>
      </c>
      <c r="E11817" s="9">
        <f>_xlfn.MAXIFS(data!G:G,data!A:A,Endirim!A11817)</f>
        <v>0</v>
      </c>
      <c r="F11817" s="9" t="e">
        <f>IF(E11817=D11817,"no discount",_xlfn.XLOOKUP(E11817,campaign!$D$2:$D$18,campaign!$B$2:$B$18))</f>
        <v>#N/A</v>
      </c>
    </row>
    <row r="11818" spans="1:6" x14ac:dyDescent="0.3">
      <c r="A11818" s="9">
        <f>customer!A11818</f>
        <v>0</v>
      </c>
      <c r="B11818" s="10">
        <f>_xlfn.MAXIFS(data!C:C,data!A:A,Endirim!A11818)</f>
        <v>0</v>
      </c>
      <c r="C11818" s="9" cm="1">
        <f t="array" ref="C11818">INDEX(data!B:B,MATCH(1,(data!A:A=Endirim!A11818)*(data!C:C=Endirim!B11818),0))</f>
        <v>0</v>
      </c>
      <c r="D11818" s="9" t="e">
        <f>VLOOKUP(C11818,campaign!$A$2:$D$18,4,FALSE)</f>
        <v>#N/A</v>
      </c>
      <c r="E11818" s="9">
        <f>_xlfn.MAXIFS(data!G:G,data!A:A,Endirim!A11818)</f>
        <v>0</v>
      </c>
      <c r="F11818" s="9" t="e">
        <f>IF(E11818=D11818,"no discount",_xlfn.XLOOKUP(E11818,campaign!$D$2:$D$18,campaign!$B$2:$B$18))</f>
        <v>#N/A</v>
      </c>
    </row>
    <row r="11819" spans="1:6" x14ac:dyDescent="0.3">
      <c r="A11819" s="9">
        <f>customer!A11819</f>
        <v>0</v>
      </c>
      <c r="B11819" s="10">
        <f>_xlfn.MAXIFS(data!C:C,data!A:A,Endirim!A11819)</f>
        <v>0</v>
      </c>
      <c r="C11819" s="9" cm="1">
        <f t="array" ref="C11819">INDEX(data!B:B,MATCH(1,(data!A:A=Endirim!A11819)*(data!C:C=Endirim!B11819),0))</f>
        <v>0</v>
      </c>
      <c r="D11819" s="9" t="e">
        <f>VLOOKUP(C11819,campaign!$A$2:$D$18,4,FALSE)</f>
        <v>#N/A</v>
      </c>
      <c r="E11819" s="9">
        <f>_xlfn.MAXIFS(data!G:G,data!A:A,Endirim!A11819)</f>
        <v>0</v>
      </c>
      <c r="F11819" s="9" t="e">
        <f>IF(E11819=D11819,"no discount",_xlfn.XLOOKUP(E11819,campaign!$D$2:$D$18,campaign!$B$2:$B$18))</f>
        <v>#N/A</v>
      </c>
    </row>
    <row r="11820" spans="1:6" x14ac:dyDescent="0.3">
      <c r="A11820" s="9">
        <f>customer!A11820</f>
        <v>0</v>
      </c>
      <c r="B11820" s="10">
        <f>_xlfn.MAXIFS(data!C:C,data!A:A,Endirim!A11820)</f>
        <v>0</v>
      </c>
      <c r="C11820" s="9" cm="1">
        <f t="array" ref="C11820">INDEX(data!B:B,MATCH(1,(data!A:A=Endirim!A11820)*(data!C:C=Endirim!B11820),0))</f>
        <v>0</v>
      </c>
      <c r="D11820" s="9" t="e">
        <f>VLOOKUP(C11820,campaign!$A$2:$D$18,4,FALSE)</f>
        <v>#N/A</v>
      </c>
      <c r="E11820" s="9">
        <f>_xlfn.MAXIFS(data!G:G,data!A:A,Endirim!A11820)</f>
        <v>0</v>
      </c>
      <c r="F11820" s="9" t="e">
        <f>IF(E11820=D11820,"no discount",_xlfn.XLOOKUP(E11820,campaign!$D$2:$D$18,campaign!$B$2:$B$18))</f>
        <v>#N/A</v>
      </c>
    </row>
    <row r="11821" spans="1:6" x14ac:dyDescent="0.3">
      <c r="A11821" s="9">
        <f>customer!A11821</f>
        <v>0</v>
      </c>
      <c r="B11821" s="10">
        <f>_xlfn.MAXIFS(data!C:C,data!A:A,Endirim!A11821)</f>
        <v>0</v>
      </c>
      <c r="C11821" s="9" cm="1">
        <f t="array" ref="C11821">INDEX(data!B:B,MATCH(1,(data!A:A=Endirim!A11821)*(data!C:C=Endirim!B11821),0))</f>
        <v>0</v>
      </c>
      <c r="D11821" s="9" t="e">
        <f>VLOOKUP(C11821,campaign!$A$2:$D$18,4,FALSE)</f>
        <v>#N/A</v>
      </c>
      <c r="E11821" s="9">
        <f>_xlfn.MAXIFS(data!G:G,data!A:A,Endirim!A11821)</f>
        <v>0</v>
      </c>
      <c r="F11821" s="9" t="e">
        <f>IF(E11821=D11821,"no discount",_xlfn.XLOOKUP(E11821,campaign!$D$2:$D$18,campaign!$B$2:$B$18))</f>
        <v>#N/A</v>
      </c>
    </row>
    <row r="11822" spans="1:6" x14ac:dyDescent="0.3">
      <c r="A11822" s="9">
        <f>customer!A11822</f>
        <v>0</v>
      </c>
      <c r="B11822" s="10">
        <f>_xlfn.MAXIFS(data!C:C,data!A:A,Endirim!A11822)</f>
        <v>0</v>
      </c>
      <c r="C11822" s="9" cm="1">
        <f t="array" ref="C11822">INDEX(data!B:B,MATCH(1,(data!A:A=Endirim!A11822)*(data!C:C=Endirim!B11822),0))</f>
        <v>0</v>
      </c>
      <c r="D11822" s="9" t="e">
        <f>VLOOKUP(C11822,campaign!$A$2:$D$18,4,FALSE)</f>
        <v>#N/A</v>
      </c>
      <c r="E11822" s="9">
        <f>_xlfn.MAXIFS(data!G:G,data!A:A,Endirim!A11822)</f>
        <v>0</v>
      </c>
      <c r="F11822" s="9" t="e">
        <f>IF(E11822=D11822,"no discount",_xlfn.XLOOKUP(E11822,campaign!$D$2:$D$18,campaign!$B$2:$B$18))</f>
        <v>#N/A</v>
      </c>
    </row>
    <row r="11823" spans="1:6" x14ac:dyDescent="0.3">
      <c r="A11823" s="9">
        <f>customer!A11823</f>
        <v>0</v>
      </c>
      <c r="B11823" s="10">
        <f>_xlfn.MAXIFS(data!C:C,data!A:A,Endirim!A11823)</f>
        <v>0</v>
      </c>
      <c r="C11823" s="9" cm="1">
        <f t="array" ref="C11823">INDEX(data!B:B,MATCH(1,(data!A:A=Endirim!A11823)*(data!C:C=Endirim!B11823),0))</f>
        <v>0</v>
      </c>
      <c r="D11823" s="9" t="e">
        <f>VLOOKUP(C11823,campaign!$A$2:$D$18,4,FALSE)</f>
        <v>#N/A</v>
      </c>
      <c r="E11823" s="9">
        <f>_xlfn.MAXIFS(data!G:G,data!A:A,Endirim!A11823)</f>
        <v>0</v>
      </c>
      <c r="F11823" s="9" t="e">
        <f>IF(E11823=D11823,"no discount",_xlfn.XLOOKUP(E11823,campaign!$D$2:$D$18,campaign!$B$2:$B$18))</f>
        <v>#N/A</v>
      </c>
    </row>
    <row r="11824" spans="1:6" x14ac:dyDescent="0.3">
      <c r="A11824" s="9">
        <f>customer!A11824</f>
        <v>0</v>
      </c>
      <c r="B11824" s="10">
        <f>_xlfn.MAXIFS(data!C:C,data!A:A,Endirim!A11824)</f>
        <v>0</v>
      </c>
      <c r="C11824" s="9" cm="1">
        <f t="array" ref="C11824">INDEX(data!B:B,MATCH(1,(data!A:A=Endirim!A11824)*(data!C:C=Endirim!B11824),0))</f>
        <v>0</v>
      </c>
      <c r="D11824" s="9" t="e">
        <f>VLOOKUP(C11824,campaign!$A$2:$D$18,4,FALSE)</f>
        <v>#N/A</v>
      </c>
      <c r="E11824" s="9">
        <f>_xlfn.MAXIFS(data!G:G,data!A:A,Endirim!A11824)</f>
        <v>0</v>
      </c>
      <c r="F11824" s="9" t="e">
        <f>IF(E11824=D11824,"no discount",_xlfn.XLOOKUP(E11824,campaign!$D$2:$D$18,campaign!$B$2:$B$18))</f>
        <v>#N/A</v>
      </c>
    </row>
    <row r="11825" spans="1:6" x14ac:dyDescent="0.3">
      <c r="A11825" s="9">
        <f>customer!A11825</f>
        <v>0</v>
      </c>
      <c r="B11825" s="10">
        <f>_xlfn.MAXIFS(data!C:C,data!A:A,Endirim!A11825)</f>
        <v>0</v>
      </c>
      <c r="C11825" s="9" cm="1">
        <f t="array" ref="C11825">INDEX(data!B:B,MATCH(1,(data!A:A=Endirim!A11825)*(data!C:C=Endirim!B11825),0))</f>
        <v>0</v>
      </c>
      <c r="D11825" s="9" t="e">
        <f>VLOOKUP(C11825,campaign!$A$2:$D$18,4,FALSE)</f>
        <v>#N/A</v>
      </c>
      <c r="E11825" s="9">
        <f>_xlfn.MAXIFS(data!G:G,data!A:A,Endirim!A11825)</f>
        <v>0</v>
      </c>
      <c r="F11825" s="9" t="e">
        <f>IF(E11825=D11825,"no discount",_xlfn.XLOOKUP(E11825,campaign!$D$2:$D$18,campaign!$B$2:$B$18))</f>
        <v>#N/A</v>
      </c>
    </row>
    <row r="11826" spans="1:6" x14ac:dyDescent="0.3">
      <c r="A11826" s="9">
        <f>customer!A11826</f>
        <v>0</v>
      </c>
      <c r="B11826" s="10">
        <f>_xlfn.MAXIFS(data!C:C,data!A:A,Endirim!A11826)</f>
        <v>0</v>
      </c>
      <c r="C11826" s="9" cm="1">
        <f t="array" ref="C11826">INDEX(data!B:B,MATCH(1,(data!A:A=Endirim!A11826)*(data!C:C=Endirim!B11826),0))</f>
        <v>0</v>
      </c>
      <c r="D11826" s="9" t="e">
        <f>VLOOKUP(C11826,campaign!$A$2:$D$18,4,FALSE)</f>
        <v>#N/A</v>
      </c>
      <c r="E11826" s="9">
        <f>_xlfn.MAXIFS(data!G:G,data!A:A,Endirim!A11826)</f>
        <v>0</v>
      </c>
      <c r="F11826" s="9" t="e">
        <f>IF(E11826=D11826,"no discount",_xlfn.XLOOKUP(E11826,campaign!$D$2:$D$18,campaign!$B$2:$B$18))</f>
        <v>#N/A</v>
      </c>
    </row>
    <row r="11827" spans="1:6" x14ac:dyDescent="0.3">
      <c r="A11827" s="9">
        <f>customer!A11827</f>
        <v>0</v>
      </c>
      <c r="B11827" s="10">
        <f>_xlfn.MAXIFS(data!C:C,data!A:A,Endirim!A11827)</f>
        <v>0</v>
      </c>
      <c r="C11827" s="9" cm="1">
        <f t="array" ref="C11827">INDEX(data!B:B,MATCH(1,(data!A:A=Endirim!A11827)*(data!C:C=Endirim!B11827),0))</f>
        <v>0</v>
      </c>
      <c r="D11827" s="9" t="e">
        <f>VLOOKUP(C11827,campaign!$A$2:$D$18,4,FALSE)</f>
        <v>#N/A</v>
      </c>
      <c r="E11827" s="9">
        <f>_xlfn.MAXIFS(data!G:G,data!A:A,Endirim!A11827)</f>
        <v>0</v>
      </c>
      <c r="F11827" s="9" t="e">
        <f>IF(E11827=D11827,"no discount",_xlfn.XLOOKUP(E11827,campaign!$D$2:$D$18,campaign!$B$2:$B$18))</f>
        <v>#N/A</v>
      </c>
    </row>
    <row r="11828" spans="1:6" x14ac:dyDescent="0.3">
      <c r="A11828" s="9">
        <f>customer!A11828</f>
        <v>0</v>
      </c>
      <c r="B11828" s="10">
        <f>_xlfn.MAXIFS(data!C:C,data!A:A,Endirim!A11828)</f>
        <v>0</v>
      </c>
      <c r="C11828" s="9" cm="1">
        <f t="array" ref="C11828">INDEX(data!B:B,MATCH(1,(data!A:A=Endirim!A11828)*(data!C:C=Endirim!B11828),0))</f>
        <v>0</v>
      </c>
      <c r="D11828" s="9" t="e">
        <f>VLOOKUP(C11828,campaign!$A$2:$D$18,4,FALSE)</f>
        <v>#N/A</v>
      </c>
      <c r="E11828" s="9">
        <f>_xlfn.MAXIFS(data!G:G,data!A:A,Endirim!A11828)</f>
        <v>0</v>
      </c>
      <c r="F11828" s="9" t="e">
        <f>IF(E11828=D11828,"no discount",_xlfn.XLOOKUP(E11828,campaign!$D$2:$D$18,campaign!$B$2:$B$18))</f>
        <v>#N/A</v>
      </c>
    </row>
    <row r="11829" spans="1:6" x14ac:dyDescent="0.3">
      <c r="A11829" s="9">
        <f>customer!A11829</f>
        <v>0</v>
      </c>
      <c r="B11829" s="10">
        <f>_xlfn.MAXIFS(data!C:C,data!A:A,Endirim!A11829)</f>
        <v>0</v>
      </c>
      <c r="C11829" s="9" cm="1">
        <f t="array" ref="C11829">INDEX(data!B:B,MATCH(1,(data!A:A=Endirim!A11829)*(data!C:C=Endirim!B11829),0))</f>
        <v>0</v>
      </c>
      <c r="D11829" s="9" t="e">
        <f>VLOOKUP(C11829,campaign!$A$2:$D$18,4,FALSE)</f>
        <v>#N/A</v>
      </c>
      <c r="E11829" s="9">
        <f>_xlfn.MAXIFS(data!G:G,data!A:A,Endirim!A11829)</f>
        <v>0</v>
      </c>
      <c r="F11829" s="9" t="e">
        <f>IF(E11829=D11829,"no discount",_xlfn.XLOOKUP(E11829,campaign!$D$2:$D$18,campaign!$B$2:$B$18))</f>
        <v>#N/A</v>
      </c>
    </row>
    <row r="11830" spans="1:6" x14ac:dyDescent="0.3">
      <c r="A11830" s="9">
        <f>customer!A11830</f>
        <v>0</v>
      </c>
      <c r="B11830" s="10">
        <f>_xlfn.MAXIFS(data!C:C,data!A:A,Endirim!A11830)</f>
        <v>0</v>
      </c>
      <c r="C11830" s="9" cm="1">
        <f t="array" ref="C11830">INDEX(data!B:B,MATCH(1,(data!A:A=Endirim!A11830)*(data!C:C=Endirim!B11830),0))</f>
        <v>0</v>
      </c>
      <c r="D11830" s="9" t="e">
        <f>VLOOKUP(C11830,campaign!$A$2:$D$18,4,FALSE)</f>
        <v>#N/A</v>
      </c>
      <c r="E11830" s="9">
        <f>_xlfn.MAXIFS(data!G:G,data!A:A,Endirim!A11830)</f>
        <v>0</v>
      </c>
      <c r="F11830" s="9" t="e">
        <f>IF(E11830=D11830,"no discount",_xlfn.XLOOKUP(E11830,campaign!$D$2:$D$18,campaign!$B$2:$B$18))</f>
        <v>#N/A</v>
      </c>
    </row>
    <row r="11831" spans="1:6" x14ac:dyDescent="0.3">
      <c r="A11831" s="9">
        <f>customer!A11831</f>
        <v>0</v>
      </c>
      <c r="B11831" s="10">
        <f>_xlfn.MAXIFS(data!C:C,data!A:A,Endirim!A11831)</f>
        <v>0</v>
      </c>
      <c r="C11831" s="9" cm="1">
        <f t="array" ref="C11831">INDEX(data!B:B,MATCH(1,(data!A:A=Endirim!A11831)*(data!C:C=Endirim!B11831),0))</f>
        <v>0</v>
      </c>
      <c r="D11831" s="9" t="e">
        <f>VLOOKUP(C11831,campaign!$A$2:$D$18,4,FALSE)</f>
        <v>#N/A</v>
      </c>
      <c r="E11831" s="9">
        <f>_xlfn.MAXIFS(data!G:G,data!A:A,Endirim!A11831)</f>
        <v>0</v>
      </c>
      <c r="F11831" s="9" t="e">
        <f>IF(E11831=D11831,"no discount",_xlfn.XLOOKUP(E11831,campaign!$D$2:$D$18,campaign!$B$2:$B$18))</f>
        <v>#N/A</v>
      </c>
    </row>
    <row r="11832" spans="1:6" x14ac:dyDescent="0.3">
      <c r="A11832" s="9">
        <f>customer!A11832</f>
        <v>0</v>
      </c>
      <c r="B11832" s="10">
        <f>_xlfn.MAXIFS(data!C:C,data!A:A,Endirim!A11832)</f>
        <v>0</v>
      </c>
      <c r="C11832" s="9" cm="1">
        <f t="array" ref="C11832">INDEX(data!B:B,MATCH(1,(data!A:A=Endirim!A11832)*(data!C:C=Endirim!B11832),0))</f>
        <v>0</v>
      </c>
      <c r="D11832" s="9" t="e">
        <f>VLOOKUP(C11832,campaign!$A$2:$D$18,4,FALSE)</f>
        <v>#N/A</v>
      </c>
      <c r="E11832" s="9">
        <f>_xlfn.MAXIFS(data!G:G,data!A:A,Endirim!A11832)</f>
        <v>0</v>
      </c>
      <c r="F11832" s="9" t="e">
        <f>IF(E11832=D11832,"no discount",_xlfn.XLOOKUP(E11832,campaign!$D$2:$D$18,campaign!$B$2:$B$18))</f>
        <v>#N/A</v>
      </c>
    </row>
    <row r="11833" spans="1:6" x14ac:dyDescent="0.3">
      <c r="A11833" s="9">
        <f>customer!A11833</f>
        <v>0</v>
      </c>
      <c r="B11833" s="10">
        <f>_xlfn.MAXIFS(data!C:C,data!A:A,Endirim!A11833)</f>
        <v>0</v>
      </c>
      <c r="C11833" s="9" cm="1">
        <f t="array" ref="C11833">INDEX(data!B:B,MATCH(1,(data!A:A=Endirim!A11833)*(data!C:C=Endirim!B11833),0))</f>
        <v>0</v>
      </c>
      <c r="D11833" s="9" t="e">
        <f>VLOOKUP(C11833,campaign!$A$2:$D$18,4,FALSE)</f>
        <v>#N/A</v>
      </c>
      <c r="E11833" s="9">
        <f>_xlfn.MAXIFS(data!G:G,data!A:A,Endirim!A11833)</f>
        <v>0</v>
      </c>
      <c r="F11833" s="9" t="e">
        <f>IF(E11833=D11833,"no discount",_xlfn.XLOOKUP(E11833,campaign!$D$2:$D$18,campaign!$B$2:$B$18))</f>
        <v>#N/A</v>
      </c>
    </row>
    <row r="11834" spans="1:6" x14ac:dyDescent="0.3">
      <c r="A11834" s="9">
        <f>customer!A11834</f>
        <v>0</v>
      </c>
      <c r="B11834" s="10">
        <f>_xlfn.MAXIFS(data!C:C,data!A:A,Endirim!A11834)</f>
        <v>0</v>
      </c>
      <c r="C11834" s="9" cm="1">
        <f t="array" ref="C11834">INDEX(data!B:B,MATCH(1,(data!A:A=Endirim!A11834)*(data!C:C=Endirim!B11834),0))</f>
        <v>0</v>
      </c>
      <c r="D11834" s="9" t="e">
        <f>VLOOKUP(C11834,campaign!$A$2:$D$18,4,FALSE)</f>
        <v>#N/A</v>
      </c>
      <c r="E11834" s="9">
        <f>_xlfn.MAXIFS(data!G:G,data!A:A,Endirim!A11834)</f>
        <v>0</v>
      </c>
      <c r="F11834" s="9" t="e">
        <f>IF(E11834=D11834,"no discount",_xlfn.XLOOKUP(E11834,campaign!$D$2:$D$18,campaign!$B$2:$B$18))</f>
        <v>#N/A</v>
      </c>
    </row>
    <row r="11835" spans="1:6" x14ac:dyDescent="0.3">
      <c r="A11835" s="9">
        <f>customer!A11835</f>
        <v>0</v>
      </c>
      <c r="B11835" s="10">
        <f>_xlfn.MAXIFS(data!C:C,data!A:A,Endirim!A11835)</f>
        <v>0</v>
      </c>
      <c r="C11835" s="9" cm="1">
        <f t="array" ref="C11835">INDEX(data!B:B,MATCH(1,(data!A:A=Endirim!A11835)*(data!C:C=Endirim!B11835),0))</f>
        <v>0</v>
      </c>
      <c r="D11835" s="9" t="e">
        <f>VLOOKUP(C11835,campaign!$A$2:$D$18,4,FALSE)</f>
        <v>#N/A</v>
      </c>
      <c r="E11835" s="9">
        <f>_xlfn.MAXIFS(data!G:G,data!A:A,Endirim!A11835)</f>
        <v>0</v>
      </c>
      <c r="F11835" s="9" t="e">
        <f>IF(E11835=D11835,"no discount",_xlfn.XLOOKUP(E11835,campaign!$D$2:$D$18,campaign!$B$2:$B$18))</f>
        <v>#N/A</v>
      </c>
    </row>
    <row r="11836" spans="1:6" x14ac:dyDescent="0.3">
      <c r="A11836" s="9">
        <f>customer!A11836</f>
        <v>0</v>
      </c>
      <c r="B11836" s="10">
        <f>_xlfn.MAXIFS(data!C:C,data!A:A,Endirim!A11836)</f>
        <v>0</v>
      </c>
      <c r="C11836" s="9" cm="1">
        <f t="array" ref="C11836">INDEX(data!B:B,MATCH(1,(data!A:A=Endirim!A11836)*(data!C:C=Endirim!B11836),0))</f>
        <v>0</v>
      </c>
      <c r="D11836" s="9" t="e">
        <f>VLOOKUP(C11836,campaign!$A$2:$D$18,4,FALSE)</f>
        <v>#N/A</v>
      </c>
      <c r="E11836" s="9">
        <f>_xlfn.MAXIFS(data!G:G,data!A:A,Endirim!A11836)</f>
        <v>0</v>
      </c>
      <c r="F11836" s="9" t="e">
        <f>IF(E11836=D11836,"no discount",_xlfn.XLOOKUP(E11836,campaign!$D$2:$D$18,campaign!$B$2:$B$18))</f>
        <v>#N/A</v>
      </c>
    </row>
    <row r="11837" spans="1:6" x14ac:dyDescent="0.3">
      <c r="A11837" s="9">
        <f>customer!A11837</f>
        <v>0</v>
      </c>
      <c r="B11837" s="10">
        <f>_xlfn.MAXIFS(data!C:C,data!A:A,Endirim!A11837)</f>
        <v>0</v>
      </c>
      <c r="C11837" s="9" cm="1">
        <f t="array" ref="C11837">INDEX(data!B:B,MATCH(1,(data!A:A=Endirim!A11837)*(data!C:C=Endirim!B11837),0))</f>
        <v>0</v>
      </c>
      <c r="D11837" s="9" t="e">
        <f>VLOOKUP(C11837,campaign!$A$2:$D$18,4,FALSE)</f>
        <v>#N/A</v>
      </c>
      <c r="E11837" s="9">
        <f>_xlfn.MAXIFS(data!G:G,data!A:A,Endirim!A11837)</f>
        <v>0</v>
      </c>
      <c r="F11837" s="9" t="e">
        <f>IF(E11837=D11837,"no discount",_xlfn.XLOOKUP(E11837,campaign!$D$2:$D$18,campaign!$B$2:$B$18))</f>
        <v>#N/A</v>
      </c>
    </row>
    <row r="11838" spans="1:6" x14ac:dyDescent="0.3">
      <c r="A11838" s="9">
        <f>customer!A11838</f>
        <v>0</v>
      </c>
      <c r="B11838" s="10">
        <f>_xlfn.MAXIFS(data!C:C,data!A:A,Endirim!A11838)</f>
        <v>0</v>
      </c>
      <c r="C11838" s="9" cm="1">
        <f t="array" ref="C11838">INDEX(data!B:B,MATCH(1,(data!A:A=Endirim!A11838)*(data!C:C=Endirim!B11838),0))</f>
        <v>0</v>
      </c>
      <c r="D11838" s="9" t="e">
        <f>VLOOKUP(C11838,campaign!$A$2:$D$18,4,FALSE)</f>
        <v>#N/A</v>
      </c>
      <c r="E11838" s="9">
        <f>_xlfn.MAXIFS(data!G:G,data!A:A,Endirim!A11838)</f>
        <v>0</v>
      </c>
      <c r="F11838" s="9" t="e">
        <f>IF(E11838=D11838,"no discount",_xlfn.XLOOKUP(E11838,campaign!$D$2:$D$18,campaign!$B$2:$B$18))</f>
        <v>#N/A</v>
      </c>
    </row>
    <row r="11839" spans="1:6" x14ac:dyDescent="0.3">
      <c r="A11839" s="9">
        <f>customer!A11839</f>
        <v>0</v>
      </c>
      <c r="B11839" s="10">
        <f>_xlfn.MAXIFS(data!C:C,data!A:A,Endirim!A11839)</f>
        <v>0</v>
      </c>
      <c r="C11839" s="9" cm="1">
        <f t="array" ref="C11839">INDEX(data!B:B,MATCH(1,(data!A:A=Endirim!A11839)*(data!C:C=Endirim!B11839),0))</f>
        <v>0</v>
      </c>
      <c r="D11839" s="9" t="e">
        <f>VLOOKUP(C11839,campaign!$A$2:$D$18,4,FALSE)</f>
        <v>#N/A</v>
      </c>
      <c r="E11839" s="9">
        <f>_xlfn.MAXIFS(data!G:G,data!A:A,Endirim!A11839)</f>
        <v>0</v>
      </c>
      <c r="F11839" s="9" t="e">
        <f>IF(E11839=D11839,"no discount",_xlfn.XLOOKUP(E11839,campaign!$D$2:$D$18,campaign!$B$2:$B$18))</f>
        <v>#N/A</v>
      </c>
    </row>
    <row r="11840" spans="1:6" x14ac:dyDescent="0.3">
      <c r="A11840" s="9">
        <f>customer!A11840</f>
        <v>0</v>
      </c>
      <c r="B11840" s="10">
        <f>_xlfn.MAXIFS(data!C:C,data!A:A,Endirim!A11840)</f>
        <v>0</v>
      </c>
      <c r="C11840" s="9" cm="1">
        <f t="array" ref="C11840">INDEX(data!B:B,MATCH(1,(data!A:A=Endirim!A11840)*(data!C:C=Endirim!B11840),0))</f>
        <v>0</v>
      </c>
      <c r="D11840" s="9" t="e">
        <f>VLOOKUP(C11840,campaign!$A$2:$D$18,4,FALSE)</f>
        <v>#N/A</v>
      </c>
      <c r="E11840" s="9">
        <f>_xlfn.MAXIFS(data!G:G,data!A:A,Endirim!A11840)</f>
        <v>0</v>
      </c>
      <c r="F11840" s="9" t="e">
        <f>IF(E11840=D11840,"no discount",_xlfn.XLOOKUP(E11840,campaign!$D$2:$D$18,campaign!$B$2:$B$18))</f>
        <v>#N/A</v>
      </c>
    </row>
    <row r="11841" spans="1:6" x14ac:dyDescent="0.3">
      <c r="A11841" s="9">
        <f>customer!A11841</f>
        <v>0</v>
      </c>
      <c r="B11841" s="10">
        <f>_xlfn.MAXIFS(data!C:C,data!A:A,Endirim!A11841)</f>
        <v>0</v>
      </c>
      <c r="C11841" s="9" cm="1">
        <f t="array" ref="C11841">INDEX(data!B:B,MATCH(1,(data!A:A=Endirim!A11841)*(data!C:C=Endirim!B11841),0))</f>
        <v>0</v>
      </c>
      <c r="D11841" s="9" t="e">
        <f>VLOOKUP(C11841,campaign!$A$2:$D$18,4,FALSE)</f>
        <v>#N/A</v>
      </c>
      <c r="E11841" s="9">
        <f>_xlfn.MAXIFS(data!G:G,data!A:A,Endirim!A11841)</f>
        <v>0</v>
      </c>
      <c r="F11841" s="9" t="e">
        <f>IF(E11841=D11841,"no discount",_xlfn.XLOOKUP(E11841,campaign!$D$2:$D$18,campaign!$B$2:$B$18))</f>
        <v>#N/A</v>
      </c>
    </row>
    <row r="11842" spans="1:6" x14ac:dyDescent="0.3">
      <c r="A11842" s="9">
        <f>customer!A11842</f>
        <v>0</v>
      </c>
      <c r="B11842" s="10">
        <f>_xlfn.MAXIFS(data!C:C,data!A:A,Endirim!A11842)</f>
        <v>0</v>
      </c>
      <c r="C11842" s="9" cm="1">
        <f t="array" ref="C11842">INDEX(data!B:B,MATCH(1,(data!A:A=Endirim!A11842)*(data!C:C=Endirim!B11842),0))</f>
        <v>0</v>
      </c>
      <c r="D11842" s="9" t="e">
        <f>VLOOKUP(C11842,campaign!$A$2:$D$18,4,FALSE)</f>
        <v>#N/A</v>
      </c>
      <c r="E11842" s="9">
        <f>_xlfn.MAXIFS(data!G:G,data!A:A,Endirim!A11842)</f>
        <v>0</v>
      </c>
      <c r="F11842" s="9" t="e">
        <f>IF(E11842=D11842,"no discount",_xlfn.XLOOKUP(E11842,campaign!$D$2:$D$18,campaign!$B$2:$B$18))</f>
        <v>#N/A</v>
      </c>
    </row>
    <row r="11843" spans="1:6" x14ac:dyDescent="0.3">
      <c r="A11843" s="9">
        <f>customer!A11843</f>
        <v>0</v>
      </c>
      <c r="B11843" s="10">
        <f>_xlfn.MAXIFS(data!C:C,data!A:A,Endirim!A11843)</f>
        <v>0</v>
      </c>
      <c r="C11843" s="9" cm="1">
        <f t="array" ref="C11843">INDEX(data!B:B,MATCH(1,(data!A:A=Endirim!A11843)*(data!C:C=Endirim!B11843),0))</f>
        <v>0</v>
      </c>
      <c r="D11843" s="9" t="e">
        <f>VLOOKUP(C11843,campaign!$A$2:$D$18,4,FALSE)</f>
        <v>#N/A</v>
      </c>
      <c r="E11843" s="9">
        <f>_xlfn.MAXIFS(data!G:G,data!A:A,Endirim!A11843)</f>
        <v>0</v>
      </c>
      <c r="F11843" s="9" t="e">
        <f>IF(E11843=D11843,"no discount",_xlfn.XLOOKUP(E11843,campaign!$D$2:$D$18,campaign!$B$2:$B$18))</f>
        <v>#N/A</v>
      </c>
    </row>
    <row r="11844" spans="1:6" x14ac:dyDescent="0.3">
      <c r="A11844" s="9">
        <f>customer!A11844</f>
        <v>0</v>
      </c>
      <c r="B11844" s="10">
        <f>_xlfn.MAXIFS(data!C:C,data!A:A,Endirim!A11844)</f>
        <v>0</v>
      </c>
      <c r="C11844" s="9" cm="1">
        <f t="array" ref="C11844">INDEX(data!B:B,MATCH(1,(data!A:A=Endirim!A11844)*(data!C:C=Endirim!B11844),0))</f>
        <v>0</v>
      </c>
      <c r="D11844" s="9" t="e">
        <f>VLOOKUP(C11844,campaign!$A$2:$D$18,4,FALSE)</f>
        <v>#N/A</v>
      </c>
      <c r="E11844" s="9">
        <f>_xlfn.MAXIFS(data!G:G,data!A:A,Endirim!A11844)</f>
        <v>0</v>
      </c>
      <c r="F11844" s="9" t="e">
        <f>IF(E11844=D11844,"no discount",_xlfn.XLOOKUP(E11844,campaign!$D$2:$D$18,campaign!$B$2:$B$18))</f>
        <v>#N/A</v>
      </c>
    </row>
    <row r="11845" spans="1:6" x14ac:dyDescent="0.3">
      <c r="A11845" s="9">
        <f>customer!A11845</f>
        <v>0</v>
      </c>
      <c r="B11845" s="10">
        <f>_xlfn.MAXIFS(data!C:C,data!A:A,Endirim!A11845)</f>
        <v>0</v>
      </c>
      <c r="C11845" s="9" cm="1">
        <f t="array" ref="C11845">INDEX(data!B:B,MATCH(1,(data!A:A=Endirim!A11845)*(data!C:C=Endirim!B11845),0))</f>
        <v>0</v>
      </c>
      <c r="D11845" s="9" t="e">
        <f>VLOOKUP(C11845,campaign!$A$2:$D$18,4,FALSE)</f>
        <v>#N/A</v>
      </c>
      <c r="E11845" s="9">
        <f>_xlfn.MAXIFS(data!G:G,data!A:A,Endirim!A11845)</f>
        <v>0</v>
      </c>
      <c r="F11845" s="9" t="e">
        <f>IF(E11845=D11845,"no discount",_xlfn.XLOOKUP(E11845,campaign!$D$2:$D$18,campaign!$B$2:$B$18))</f>
        <v>#N/A</v>
      </c>
    </row>
    <row r="11846" spans="1:6" x14ac:dyDescent="0.3">
      <c r="A11846" s="9">
        <f>customer!A11846</f>
        <v>0</v>
      </c>
      <c r="B11846" s="10">
        <f>_xlfn.MAXIFS(data!C:C,data!A:A,Endirim!A11846)</f>
        <v>0</v>
      </c>
      <c r="C11846" s="9" cm="1">
        <f t="array" ref="C11846">INDEX(data!B:B,MATCH(1,(data!A:A=Endirim!A11846)*(data!C:C=Endirim!B11846),0))</f>
        <v>0</v>
      </c>
      <c r="D11846" s="9" t="e">
        <f>VLOOKUP(C11846,campaign!$A$2:$D$18,4,FALSE)</f>
        <v>#N/A</v>
      </c>
      <c r="E11846" s="9">
        <f>_xlfn.MAXIFS(data!G:G,data!A:A,Endirim!A11846)</f>
        <v>0</v>
      </c>
      <c r="F11846" s="9" t="e">
        <f>IF(E11846=D11846,"no discount",_xlfn.XLOOKUP(E11846,campaign!$D$2:$D$18,campaign!$B$2:$B$18))</f>
        <v>#N/A</v>
      </c>
    </row>
    <row r="11847" spans="1:6" x14ac:dyDescent="0.3">
      <c r="A11847" s="9">
        <f>customer!A11847</f>
        <v>0</v>
      </c>
      <c r="B11847" s="10">
        <f>_xlfn.MAXIFS(data!C:C,data!A:A,Endirim!A11847)</f>
        <v>0</v>
      </c>
      <c r="C11847" s="9" cm="1">
        <f t="array" ref="C11847">INDEX(data!B:B,MATCH(1,(data!A:A=Endirim!A11847)*(data!C:C=Endirim!B11847),0))</f>
        <v>0</v>
      </c>
      <c r="D11847" s="9" t="e">
        <f>VLOOKUP(C11847,campaign!$A$2:$D$18,4,FALSE)</f>
        <v>#N/A</v>
      </c>
      <c r="E11847" s="9">
        <f>_xlfn.MAXIFS(data!G:G,data!A:A,Endirim!A11847)</f>
        <v>0</v>
      </c>
      <c r="F11847" s="9" t="e">
        <f>IF(E11847=D11847,"no discount",_xlfn.XLOOKUP(E11847,campaign!$D$2:$D$18,campaign!$B$2:$B$18))</f>
        <v>#N/A</v>
      </c>
    </row>
    <row r="11848" spans="1:6" x14ac:dyDescent="0.3">
      <c r="A11848" s="9">
        <f>customer!A11848</f>
        <v>0</v>
      </c>
      <c r="B11848" s="10">
        <f>_xlfn.MAXIFS(data!C:C,data!A:A,Endirim!A11848)</f>
        <v>0</v>
      </c>
      <c r="C11848" s="9" cm="1">
        <f t="array" ref="C11848">INDEX(data!B:B,MATCH(1,(data!A:A=Endirim!A11848)*(data!C:C=Endirim!B11848),0))</f>
        <v>0</v>
      </c>
      <c r="D11848" s="9" t="e">
        <f>VLOOKUP(C11848,campaign!$A$2:$D$18,4,FALSE)</f>
        <v>#N/A</v>
      </c>
      <c r="E11848" s="9">
        <f>_xlfn.MAXIFS(data!G:G,data!A:A,Endirim!A11848)</f>
        <v>0</v>
      </c>
      <c r="F11848" s="9" t="e">
        <f>IF(E11848=D11848,"no discount",_xlfn.XLOOKUP(E11848,campaign!$D$2:$D$18,campaign!$B$2:$B$18))</f>
        <v>#N/A</v>
      </c>
    </row>
    <row r="11849" spans="1:6" x14ac:dyDescent="0.3">
      <c r="A11849" s="9">
        <f>customer!A11849</f>
        <v>0</v>
      </c>
      <c r="B11849" s="10">
        <f>_xlfn.MAXIFS(data!C:C,data!A:A,Endirim!A11849)</f>
        <v>0</v>
      </c>
      <c r="C11849" s="9" cm="1">
        <f t="array" ref="C11849">INDEX(data!B:B,MATCH(1,(data!A:A=Endirim!A11849)*(data!C:C=Endirim!B11849),0))</f>
        <v>0</v>
      </c>
      <c r="D11849" s="9" t="e">
        <f>VLOOKUP(C11849,campaign!$A$2:$D$18,4,FALSE)</f>
        <v>#N/A</v>
      </c>
      <c r="E11849" s="9">
        <f>_xlfn.MAXIFS(data!G:G,data!A:A,Endirim!A11849)</f>
        <v>0</v>
      </c>
      <c r="F11849" s="9" t="e">
        <f>IF(E11849=D11849,"no discount",_xlfn.XLOOKUP(E11849,campaign!$D$2:$D$18,campaign!$B$2:$B$18))</f>
        <v>#N/A</v>
      </c>
    </row>
    <row r="11850" spans="1:6" x14ac:dyDescent="0.3">
      <c r="A11850" s="9">
        <f>customer!A11850</f>
        <v>0</v>
      </c>
      <c r="B11850" s="10">
        <f>_xlfn.MAXIFS(data!C:C,data!A:A,Endirim!A11850)</f>
        <v>0</v>
      </c>
      <c r="C11850" s="9" cm="1">
        <f t="array" ref="C11850">INDEX(data!B:B,MATCH(1,(data!A:A=Endirim!A11850)*(data!C:C=Endirim!B11850),0))</f>
        <v>0</v>
      </c>
      <c r="D11850" s="9" t="e">
        <f>VLOOKUP(C11850,campaign!$A$2:$D$18,4,FALSE)</f>
        <v>#N/A</v>
      </c>
      <c r="E11850" s="9">
        <f>_xlfn.MAXIFS(data!G:G,data!A:A,Endirim!A11850)</f>
        <v>0</v>
      </c>
      <c r="F11850" s="9" t="e">
        <f>IF(E11850=D11850,"no discount",_xlfn.XLOOKUP(E11850,campaign!$D$2:$D$18,campaign!$B$2:$B$18))</f>
        <v>#N/A</v>
      </c>
    </row>
    <row r="11851" spans="1:6" x14ac:dyDescent="0.3">
      <c r="A11851" s="9">
        <f>customer!A11851</f>
        <v>0</v>
      </c>
      <c r="B11851" s="10">
        <f>_xlfn.MAXIFS(data!C:C,data!A:A,Endirim!A11851)</f>
        <v>0</v>
      </c>
      <c r="C11851" s="9" cm="1">
        <f t="array" ref="C11851">INDEX(data!B:B,MATCH(1,(data!A:A=Endirim!A11851)*(data!C:C=Endirim!B11851),0))</f>
        <v>0</v>
      </c>
      <c r="D11851" s="9" t="e">
        <f>VLOOKUP(C11851,campaign!$A$2:$D$18,4,FALSE)</f>
        <v>#N/A</v>
      </c>
      <c r="E11851" s="9">
        <f>_xlfn.MAXIFS(data!G:G,data!A:A,Endirim!A11851)</f>
        <v>0</v>
      </c>
      <c r="F11851" s="9" t="e">
        <f>IF(E11851=D11851,"no discount",_xlfn.XLOOKUP(E11851,campaign!$D$2:$D$18,campaign!$B$2:$B$18))</f>
        <v>#N/A</v>
      </c>
    </row>
    <row r="11852" spans="1:6" x14ac:dyDescent="0.3">
      <c r="A11852" s="9">
        <f>customer!A11852</f>
        <v>0</v>
      </c>
      <c r="B11852" s="10">
        <f>_xlfn.MAXIFS(data!C:C,data!A:A,Endirim!A11852)</f>
        <v>0</v>
      </c>
      <c r="C11852" s="9" cm="1">
        <f t="array" ref="C11852">INDEX(data!B:B,MATCH(1,(data!A:A=Endirim!A11852)*(data!C:C=Endirim!B11852),0))</f>
        <v>0</v>
      </c>
      <c r="D11852" s="9" t="e">
        <f>VLOOKUP(C11852,campaign!$A$2:$D$18,4,FALSE)</f>
        <v>#N/A</v>
      </c>
      <c r="E11852" s="9">
        <f>_xlfn.MAXIFS(data!G:G,data!A:A,Endirim!A11852)</f>
        <v>0</v>
      </c>
      <c r="F11852" s="9" t="e">
        <f>IF(E11852=D11852,"no discount",_xlfn.XLOOKUP(E11852,campaign!$D$2:$D$18,campaign!$B$2:$B$18))</f>
        <v>#N/A</v>
      </c>
    </row>
    <row r="11853" spans="1:6" x14ac:dyDescent="0.3">
      <c r="A11853" s="9">
        <f>customer!A11853</f>
        <v>0</v>
      </c>
      <c r="B11853" s="10">
        <f>_xlfn.MAXIFS(data!C:C,data!A:A,Endirim!A11853)</f>
        <v>0</v>
      </c>
      <c r="C11853" s="9" cm="1">
        <f t="array" ref="C11853">INDEX(data!B:B,MATCH(1,(data!A:A=Endirim!A11853)*(data!C:C=Endirim!B11853),0))</f>
        <v>0</v>
      </c>
      <c r="D11853" s="9" t="e">
        <f>VLOOKUP(C11853,campaign!$A$2:$D$18,4,FALSE)</f>
        <v>#N/A</v>
      </c>
      <c r="E11853" s="9">
        <f>_xlfn.MAXIFS(data!G:G,data!A:A,Endirim!A11853)</f>
        <v>0</v>
      </c>
      <c r="F11853" s="9" t="e">
        <f>IF(E11853=D11853,"no discount",_xlfn.XLOOKUP(E11853,campaign!$D$2:$D$18,campaign!$B$2:$B$18))</f>
        <v>#N/A</v>
      </c>
    </row>
    <row r="11854" spans="1:6" x14ac:dyDescent="0.3">
      <c r="A11854" s="9">
        <f>customer!A11854</f>
        <v>0</v>
      </c>
      <c r="B11854" s="10">
        <f>_xlfn.MAXIFS(data!C:C,data!A:A,Endirim!A11854)</f>
        <v>0</v>
      </c>
      <c r="C11854" s="9" cm="1">
        <f t="array" ref="C11854">INDEX(data!B:B,MATCH(1,(data!A:A=Endirim!A11854)*(data!C:C=Endirim!B11854),0))</f>
        <v>0</v>
      </c>
      <c r="D11854" s="9" t="e">
        <f>VLOOKUP(C11854,campaign!$A$2:$D$18,4,FALSE)</f>
        <v>#N/A</v>
      </c>
      <c r="E11854" s="9">
        <f>_xlfn.MAXIFS(data!G:G,data!A:A,Endirim!A11854)</f>
        <v>0</v>
      </c>
      <c r="F11854" s="9" t="e">
        <f>IF(E11854=D11854,"no discount",_xlfn.XLOOKUP(E11854,campaign!$D$2:$D$18,campaign!$B$2:$B$18))</f>
        <v>#N/A</v>
      </c>
    </row>
    <row r="11855" spans="1:6" x14ac:dyDescent="0.3">
      <c r="A11855" s="9">
        <f>customer!A11855</f>
        <v>0</v>
      </c>
      <c r="B11855" s="10">
        <f>_xlfn.MAXIFS(data!C:C,data!A:A,Endirim!A11855)</f>
        <v>0</v>
      </c>
      <c r="C11855" s="9" cm="1">
        <f t="array" ref="C11855">INDEX(data!B:B,MATCH(1,(data!A:A=Endirim!A11855)*(data!C:C=Endirim!B11855),0))</f>
        <v>0</v>
      </c>
      <c r="D11855" s="9" t="e">
        <f>VLOOKUP(C11855,campaign!$A$2:$D$18,4,FALSE)</f>
        <v>#N/A</v>
      </c>
      <c r="E11855" s="9">
        <f>_xlfn.MAXIFS(data!G:G,data!A:A,Endirim!A11855)</f>
        <v>0</v>
      </c>
      <c r="F11855" s="9" t="e">
        <f>IF(E11855=D11855,"no discount",_xlfn.XLOOKUP(E11855,campaign!$D$2:$D$18,campaign!$B$2:$B$18))</f>
        <v>#N/A</v>
      </c>
    </row>
    <row r="11856" spans="1:6" x14ac:dyDescent="0.3">
      <c r="A11856" s="9">
        <f>customer!A11856</f>
        <v>0</v>
      </c>
      <c r="B11856" s="10">
        <f>_xlfn.MAXIFS(data!C:C,data!A:A,Endirim!A11856)</f>
        <v>0</v>
      </c>
      <c r="C11856" s="9" cm="1">
        <f t="array" ref="C11856">INDEX(data!B:B,MATCH(1,(data!A:A=Endirim!A11856)*(data!C:C=Endirim!B11856),0))</f>
        <v>0</v>
      </c>
      <c r="D11856" s="9" t="e">
        <f>VLOOKUP(C11856,campaign!$A$2:$D$18,4,FALSE)</f>
        <v>#N/A</v>
      </c>
      <c r="E11856" s="9">
        <f>_xlfn.MAXIFS(data!G:G,data!A:A,Endirim!A11856)</f>
        <v>0</v>
      </c>
      <c r="F11856" s="9" t="e">
        <f>IF(E11856=D11856,"no discount",_xlfn.XLOOKUP(E11856,campaign!$D$2:$D$18,campaign!$B$2:$B$18))</f>
        <v>#N/A</v>
      </c>
    </row>
    <row r="11857" spans="1:6" x14ac:dyDescent="0.3">
      <c r="A11857" s="9">
        <f>customer!A11857</f>
        <v>0</v>
      </c>
      <c r="B11857" s="10">
        <f>_xlfn.MAXIFS(data!C:C,data!A:A,Endirim!A11857)</f>
        <v>0</v>
      </c>
      <c r="C11857" s="9" cm="1">
        <f t="array" ref="C11857">INDEX(data!B:B,MATCH(1,(data!A:A=Endirim!A11857)*(data!C:C=Endirim!B11857),0))</f>
        <v>0</v>
      </c>
      <c r="D11857" s="9" t="e">
        <f>VLOOKUP(C11857,campaign!$A$2:$D$18,4,FALSE)</f>
        <v>#N/A</v>
      </c>
      <c r="E11857" s="9">
        <f>_xlfn.MAXIFS(data!G:G,data!A:A,Endirim!A11857)</f>
        <v>0</v>
      </c>
      <c r="F11857" s="9" t="e">
        <f>IF(E11857=D11857,"no discount",_xlfn.XLOOKUP(E11857,campaign!$D$2:$D$18,campaign!$B$2:$B$18))</f>
        <v>#N/A</v>
      </c>
    </row>
    <row r="11858" spans="1:6" x14ac:dyDescent="0.3">
      <c r="A11858" s="9">
        <f>customer!A11858</f>
        <v>0</v>
      </c>
      <c r="B11858" s="10">
        <f>_xlfn.MAXIFS(data!C:C,data!A:A,Endirim!A11858)</f>
        <v>0</v>
      </c>
      <c r="C11858" s="9" cm="1">
        <f t="array" ref="C11858">INDEX(data!B:B,MATCH(1,(data!A:A=Endirim!A11858)*(data!C:C=Endirim!B11858),0))</f>
        <v>0</v>
      </c>
      <c r="D11858" s="9" t="e">
        <f>VLOOKUP(C11858,campaign!$A$2:$D$18,4,FALSE)</f>
        <v>#N/A</v>
      </c>
      <c r="E11858" s="9">
        <f>_xlfn.MAXIFS(data!G:G,data!A:A,Endirim!A11858)</f>
        <v>0</v>
      </c>
      <c r="F11858" s="9" t="e">
        <f>IF(E11858=D11858,"no discount",_xlfn.XLOOKUP(E11858,campaign!$D$2:$D$18,campaign!$B$2:$B$18))</f>
        <v>#N/A</v>
      </c>
    </row>
    <row r="11859" spans="1:6" x14ac:dyDescent="0.3">
      <c r="A11859" s="9">
        <f>customer!A11859</f>
        <v>0</v>
      </c>
      <c r="B11859" s="10">
        <f>_xlfn.MAXIFS(data!C:C,data!A:A,Endirim!A11859)</f>
        <v>0</v>
      </c>
      <c r="C11859" s="9" cm="1">
        <f t="array" ref="C11859">INDEX(data!B:B,MATCH(1,(data!A:A=Endirim!A11859)*(data!C:C=Endirim!B11859),0))</f>
        <v>0</v>
      </c>
      <c r="D11859" s="9" t="e">
        <f>VLOOKUP(C11859,campaign!$A$2:$D$18,4,FALSE)</f>
        <v>#N/A</v>
      </c>
      <c r="E11859" s="9">
        <f>_xlfn.MAXIFS(data!G:G,data!A:A,Endirim!A11859)</f>
        <v>0</v>
      </c>
      <c r="F11859" s="9" t="e">
        <f>IF(E11859=D11859,"no discount",_xlfn.XLOOKUP(E11859,campaign!$D$2:$D$18,campaign!$B$2:$B$18))</f>
        <v>#N/A</v>
      </c>
    </row>
    <row r="11860" spans="1:6" x14ac:dyDescent="0.3">
      <c r="A11860" s="9">
        <f>customer!A11860</f>
        <v>0</v>
      </c>
      <c r="B11860" s="10">
        <f>_xlfn.MAXIFS(data!C:C,data!A:A,Endirim!A11860)</f>
        <v>0</v>
      </c>
      <c r="C11860" s="9" cm="1">
        <f t="array" ref="C11860">INDEX(data!B:B,MATCH(1,(data!A:A=Endirim!A11860)*(data!C:C=Endirim!B11860),0))</f>
        <v>0</v>
      </c>
      <c r="D11860" s="9" t="e">
        <f>VLOOKUP(C11860,campaign!$A$2:$D$18,4,FALSE)</f>
        <v>#N/A</v>
      </c>
      <c r="E11860" s="9">
        <f>_xlfn.MAXIFS(data!G:G,data!A:A,Endirim!A11860)</f>
        <v>0</v>
      </c>
      <c r="F11860" s="9" t="e">
        <f>IF(E11860=D11860,"no discount",_xlfn.XLOOKUP(E11860,campaign!$D$2:$D$18,campaign!$B$2:$B$18))</f>
        <v>#N/A</v>
      </c>
    </row>
    <row r="11861" spans="1:6" x14ac:dyDescent="0.3">
      <c r="A11861" s="9">
        <f>customer!A11861</f>
        <v>0</v>
      </c>
      <c r="B11861" s="10">
        <f>_xlfn.MAXIFS(data!C:C,data!A:A,Endirim!A11861)</f>
        <v>0</v>
      </c>
      <c r="C11861" s="9" cm="1">
        <f t="array" ref="C11861">INDEX(data!B:B,MATCH(1,(data!A:A=Endirim!A11861)*(data!C:C=Endirim!B11861),0))</f>
        <v>0</v>
      </c>
      <c r="D11861" s="9" t="e">
        <f>VLOOKUP(C11861,campaign!$A$2:$D$18,4,FALSE)</f>
        <v>#N/A</v>
      </c>
      <c r="E11861" s="9">
        <f>_xlfn.MAXIFS(data!G:G,data!A:A,Endirim!A11861)</f>
        <v>0</v>
      </c>
      <c r="F11861" s="9" t="e">
        <f>IF(E11861=D11861,"no discount",_xlfn.XLOOKUP(E11861,campaign!$D$2:$D$18,campaign!$B$2:$B$18))</f>
        <v>#N/A</v>
      </c>
    </row>
    <row r="11862" spans="1:6" x14ac:dyDescent="0.3">
      <c r="A11862" s="9">
        <f>customer!A11862</f>
        <v>0</v>
      </c>
      <c r="B11862" s="10">
        <f>_xlfn.MAXIFS(data!C:C,data!A:A,Endirim!A11862)</f>
        <v>0</v>
      </c>
      <c r="C11862" s="9" cm="1">
        <f t="array" ref="C11862">INDEX(data!B:B,MATCH(1,(data!A:A=Endirim!A11862)*(data!C:C=Endirim!B11862),0))</f>
        <v>0</v>
      </c>
      <c r="D11862" s="9" t="e">
        <f>VLOOKUP(C11862,campaign!$A$2:$D$18,4,FALSE)</f>
        <v>#N/A</v>
      </c>
      <c r="E11862" s="9">
        <f>_xlfn.MAXIFS(data!G:G,data!A:A,Endirim!A11862)</f>
        <v>0</v>
      </c>
      <c r="F11862" s="9" t="e">
        <f>IF(E11862=D11862,"no discount",_xlfn.XLOOKUP(E11862,campaign!$D$2:$D$18,campaign!$B$2:$B$18))</f>
        <v>#N/A</v>
      </c>
    </row>
    <row r="11863" spans="1:6" x14ac:dyDescent="0.3">
      <c r="A11863" s="9">
        <f>customer!A11863</f>
        <v>0</v>
      </c>
      <c r="B11863" s="10">
        <f>_xlfn.MAXIFS(data!C:C,data!A:A,Endirim!A11863)</f>
        <v>0</v>
      </c>
      <c r="C11863" s="9" cm="1">
        <f t="array" ref="C11863">INDEX(data!B:B,MATCH(1,(data!A:A=Endirim!A11863)*(data!C:C=Endirim!B11863),0))</f>
        <v>0</v>
      </c>
      <c r="D11863" s="9" t="e">
        <f>VLOOKUP(C11863,campaign!$A$2:$D$18,4,FALSE)</f>
        <v>#N/A</v>
      </c>
      <c r="E11863" s="9">
        <f>_xlfn.MAXIFS(data!G:G,data!A:A,Endirim!A11863)</f>
        <v>0</v>
      </c>
      <c r="F11863" s="9" t="e">
        <f>IF(E11863=D11863,"no discount",_xlfn.XLOOKUP(E11863,campaign!$D$2:$D$18,campaign!$B$2:$B$18))</f>
        <v>#N/A</v>
      </c>
    </row>
    <row r="11864" spans="1:6" x14ac:dyDescent="0.3">
      <c r="A11864" s="9">
        <f>customer!A11864</f>
        <v>0</v>
      </c>
      <c r="B11864" s="10">
        <f>_xlfn.MAXIFS(data!C:C,data!A:A,Endirim!A11864)</f>
        <v>0</v>
      </c>
      <c r="C11864" s="9" cm="1">
        <f t="array" ref="C11864">INDEX(data!B:B,MATCH(1,(data!A:A=Endirim!A11864)*(data!C:C=Endirim!B11864),0))</f>
        <v>0</v>
      </c>
      <c r="D11864" s="9" t="e">
        <f>VLOOKUP(C11864,campaign!$A$2:$D$18,4,FALSE)</f>
        <v>#N/A</v>
      </c>
      <c r="E11864" s="9">
        <f>_xlfn.MAXIFS(data!G:G,data!A:A,Endirim!A11864)</f>
        <v>0</v>
      </c>
      <c r="F11864" s="9" t="e">
        <f>IF(E11864=D11864,"no discount",_xlfn.XLOOKUP(E11864,campaign!$D$2:$D$18,campaign!$B$2:$B$18))</f>
        <v>#N/A</v>
      </c>
    </row>
    <row r="11865" spans="1:6" x14ac:dyDescent="0.3">
      <c r="A11865" s="9">
        <f>customer!A11865</f>
        <v>0</v>
      </c>
      <c r="B11865" s="10">
        <f>_xlfn.MAXIFS(data!C:C,data!A:A,Endirim!A11865)</f>
        <v>0</v>
      </c>
      <c r="C11865" s="9" cm="1">
        <f t="array" ref="C11865">INDEX(data!B:B,MATCH(1,(data!A:A=Endirim!A11865)*(data!C:C=Endirim!B11865),0))</f>
        <v>0</v>
      </c>
      <c r="D11865" s="9" t="e">
        <f>VLOOKUP(C11865,campaign!$A$2:$D$18,4,FALSE)</f>
        <v>#N/A</v>
      </c>
      <c r="E11865" s="9">
        <f>_xlfn.MAXIFS(data!G:G,data!A:A,Endirim!A11865)</f>
        <v>0</v>
      </c>
      <c r="F11865" s="9" t="e">
        <f>IF(E11865=D11865,"no discount",_xlfn.XLOOKUP(E11865,campaign!$D$2:$D$18,campaign!$B$2:$B$18))</f>
        <v>#N/A</v>
      </c>
    </row>
    <row r="11866" spans="1:6" x14ac:dyDescent="0.3">
      <c r="A11866" s="9">
        <f>customer!A11866</f>
        <v>0</v>
      </c>
      <c r="B11866" s="10">
        <f>_xlfn.MAXIFS(data!C:C,data!A:A,Endirim!A11866)</f>
        <v>0</v>
      </c>
      <c r="C11866" s="9" cm="1">
        <f t="array" ref="C11866">INDEX(data!B:B,MATCH(1,(data!A:A=Endirim!A11866)*(data!C:C=Endirim!B11866),0))</f>
        <v>0</v>
      </c>
      <c r="D11866" s="9" t="e">
        <f>VLOOKUP(C11866,campaign!$A$2:$D$18,4,FALSE)</f>
        <v>#N/A</v>
      </c>
      <c r="E11866" s="9">
        <f>_xlfn.MAXIFS(data!G:G,data!A:A,Endirim!A11866)</f>
        <v>0</v>
      </c>
      <c r="F11866" s="9" t="e">
        <f>IF(E11866=D11866,"no discount",_xlfn.XLOOKUP(E11866,campaign!$D$2:$D$18,campaign!$B$2:$B$18))</f>
        <v>#N/A</v>
      </c>
    </row>
    <row r="11867" spans="1:6" x14ac:dyDescent="0.3">
      <c r="A11867" s="9">
        <f>customer!A11867</f>
        <v>0</v>
      </c>
      <c r="B11867" s="10">
        <f>_xlfn.MAXIFS(data!C:C,data!A:A,Endirim!A11867)</f>
        <v>0</v>
      </c>
      <c r="C11867" s="9" cm="1">
        <f t="array" ref="C11867">INDEX(data!B:B,MATCH(1,(data!A:A=Endirim!A11867)*(data!C:C=Endirim!B11867),0))</f>
        <v>0</v>
      </c>
      <c r="D11867" s="9" t="e">
        <f>VLOOKUP(C11867,campaign!$A$2:$D$18,4,FALSE)</f>
        <v>#N/A</v>
      </c>
      <c r="E11867" s="9">
        <f>_xlfn.MAXIFS(data!G:G,data!A:A,Endirim!A11867)</f>
        <v>0</v>
      </c>
      <c r="F11867" s="9" t="e">
        <f>IF(E11867=D11867,"no discount",_xlfn.XLOOKUP(E11867,campaign!$D$2:$D$18,campaign!$B$2:$B$18))</f>
        <v>#N/A</v>
      </c>
    </row>
    <row r="11868" spans="1:6" x14ac:dyDescent="0.3">
      <c r="A11868" s="9">
        <f>customer!A11868</f>
        <v>0</v>
      </c>
      <c r="B11868" s="10">
        <f>_xlfn.MAXIFS(data!C:C,data!A:A,Endirim!A11868)</f>
        <v>0</v>
      </c>
      <c r="C11868" s="9" cm="1">
        <f t="array" ref="C11868">INDEX(data!B:B,MATCH(1,(data!A:A=Endirim!A11868)*(data!C:C=Endirim!B11868),0))</f>
        <v>0</v>
      </c>
      <c r="D11868" s="9" t="e">
        <f>VLOOKUP(C11868,campaign!$A$2:$D$18,4,FALSE)</f>
        <v>#N/A</v>
      </c>
      <c r="E11868" s="9">
        <f>_xlfn.MAXIFS(data!G:G,data!A:A,Endirim!A11868)</f>
        <v>0</v>
      </c>
      <c r="F11868" s="9" t="e">
        <f>IF(E11868=D11868,"no discount",_xlfn.XLOOKUP(E11868,campaign!$D$2:$D$18,campaign!$B$2:$B$18))</f>
        <v>#N/A</v>
      </c>
    </row>
    <row r="11869" spans="1:6" x14ac:dyDescent="0.3">
      <c r="A11869" s="9">
        <f>customer!A11869</f>
        <v>0</v>
      </c>
      <c r="B11869" s="10">
        <f>_xlfn.MAXIFS(data!C:C,data!A:A,Endirim!A11869)</f>
        <v>0</v>
      </c>
      <c r="C11869" s="9" cm="1">
        <f t="array" ref="C11869">INDEX(data!B:B,MATCH(1,(data!A:A=Endirim!A11869)*(data!C:C=Endirim!B11869),0))</f>
        <v>0</v>
      </c>
      <c r="D11869" s="9" t="e">
        <f>VLOOKUP(C11869,campaign!$A$2:$D$18,4,FALSE)</f>
        <v>#N/A</v>
      </c>
      <c r="E11869" s="9">
        <f>_xlfn.MAXIFS(data!G:G,data!A:A,Endirim!A11869)</f>
        <v>0</v>
      </c>
      <c r="F11869" s="9" t="e">
        <f>IF(E11869=D11869,"no discount",_xlfn.XLOOKUP(E11869,campaign!$D$2:$D$18,campaign!$B$2:$B$18))</f>
        <v>#N/A</v>
      </c>
    </row>
    <row r="11870" spans="1:6" x14ac:dyDescent="0.3">
      <c r="A11870" s="9">
        <f>customer!A11870</f>
        <v>0</v>
      </c>
      <c r="B11870" s="10">
        <f>_xlfn.MAXIFS(data!C:C,data!A:A,Endirim!A11870)</f>
        <v>0</v>
      </c>
      <c r="C11870" s="9" cm="1">
        <f t="array" ref="C11870">INDEX(data!B:B,MATCH(1,(data!A:A=Endirim!A11870)*(data!C:C=Endirim!B11870),0))</f>
        <v>0</v>
      </c>
      <c r="D11870" s="9" t="e">
        <f>VLOOKUP(C11870,campaign!$A$2:$D$18,4,FALSE)</f>
        <v>#N/A</v>
      </c>
      <c r="E11870" s="9">
        <f>_xlfn.MAXIFS(data!G:G,data!A:A,Endirim!A11870)</f>
        <v>0</v>
      </c>
      <c r="F11870" s="9" t="e">
        <f>IF(E11870=D11870,"no discount",_xlfn.XLOOKUP(E11870,campaign!$D$2:$D$18,campaign!$B$2:$B$18))</f>
        <v>#N/A</v>
      </c>
    </row>
    <row r="11871" spans="1:6" x14ac:dyDescent="0.3">
      <c r="A11871" s="9">
        <f>customer!A11871</f>
        <v>0</v>
      </c>
      <c r="B11871" s="10">
        <f>_xlfn.MAXIFS(data!C:C,data!A:A,Endirim!A11871)</f>
        <v>0</v>
      </c>
      <c r="C11871" s="9" cm="1">
        <f t="array" ref="C11871">INDEX(data!B:B,MATCH(1,(data!A:A=Endirim!A11871)*(data!C:C=Endirim!B11871),0))</f>
        <v>0</v>
      </c>
      <c r="D11871" s="9" t="e">
        <f>VLOOKUP(C11871,campaign!$A$2:$D$18,4,FALSE)</f>
        <v>#N/A</v>
      </c>
      <c r="E11871" s="9">
        <f>_xlfn.MAXIFS(data!G:G,data!A:A,Endirim!A11871)</f>
        <v>0</v>
      </c>
      <c r="F11871" s="9" t="e">
        <f>IF(E11871=D11871,"no discount",_xlfn.XLOOKUP(E11871,campaign!$D$2:$D$18,campaign!$B$2:$B$18))</f>
        <v>#N/A</v>
      </c>
    </row>
    <row r="11872" spans="1:6" x14ac:dyDescent="0.3">
      <c r="A11872" s="9">
        <f>customer!A11872</f>
        <v>0</v>
      </c>
      <c r="B11872" s="10">
        <f>_xlfn.MAXIFS(data!C:C,data!A:A,Endirim!A11872)</f>
        <v>0</v>
      </c>
      <c r="C11872" s="9" cm="1">
        <f t="array" ref="C11872">INDEX(data!B:B,MATCH(1,(data!A:A=Endirim!A11872)*(data!C:C=Endirim!B11872),0))</f>
        <v>0</v>
      </c>
      <c r="D11872" s="9" t="e">
        <f>VLOOKUP(C11872,campaign!$A$2:$D$18,4,FALSE)</f>
        <v>#N/A</v>
      </c>
      <c r="E11872" s="9">
        <f>_xlfn.MAXIFS(data!G:G,data!A:A,Endirim!A11872)</f>
        <v>0</v>
      </c>
      <c r="F11872" s="9" t="e">
        <f>IF(E11872=D11872,"no discount",_xlfn.XLOOKUP(E11872,campaign!$D$2:$D$18,campaign!$B$2:$B$18))</f>
        <v>#N/A</v>
      </c>
    </row>
    <row r="11873" spans="1:6" x14ac:dyDescent="0.3">
      <c r="A11873" s="9">
        <f>customer!A11873</f>
        <v>0</v>
      </c>
      <c r="B11873" s="10">
        <f>_xlfn.MAXIFS(data!C:C,data!A:A,Endirim!A11873)</f>
        <v>0</v>
      </c>
      <c r="C11873" s="9" cm="1">
        <f t="array" ref="C11873">INDEX(data!B:B,MATCH(1,(data!A:A=Endirim!A11873)*(data!C:C=Endirim!B11873),0))</f>
        <v>0</v>
      </c>
      <c r="D11873" s="9" t="e">
        <f>VLOOKUP(C11873,campaign!$A$2:$D$18,4,FALSE)</f>
        <v>#N/A</v>
      </c>
      <c r="E11873" s="9">
        <f>_xlfn.MAXIFS(data!G:G,data!A:A,Endirim!A11873)</f>
        <v>0</v>
      </c>
      <c r="F11873" s="9" t="e">
        <f>IF(E11873=D11873,"no discount",_xlfn.XLOOKUP(E11873,campaign!$D$2:$D$18,campaign!$B$2:$B$18))</f>
        <v>#N/A</v>
      </c>
    </row>
    <row r="11874" spans="1:6" x14ac:dyDescent="0.3">
      <c r="A11874" s="9">
        <f>customer!A11874</f>
        <v>0</v>
      </c>
      <c r="B11874" s="10">
        <f>_xlfn.MAXIFS(data!C:C,data!A:A,Endirim!A11874)</f>
        <v>0</v>
      </c>
      <c r="C11874" s="9" cm="1">
        <f t="array" ref="C11874">INDEX(data!B:B,MATCH(1,(data!A:A=Endirim!A11874)*(data!C:C=Endirim!B11874),0))</f>
        <v>0</v>
      </c>
      <c r="D11874" s="9" t="e">
        <f>VLOOKUP(C11874,campaign!$A$2:$D$18,4,FALSE)</f>
        <v>#N/A</v>
      </c>
      <c r="E11874" s="9">
        <f>_xlfn.MAXIFS(data!G:G,data!A:A,Endirim!A11874)</f>
        <v>0</v>
      </c>
      <c r="F11874" s="9" t="e">
        <f>IF(E11874=D11874,"no discount",_xlfn.XLOOKUP(E11874,campaign!$D$2:$D$18,campaign!$B$2:$B$18))</f>
        <v>#N/A</v>
      </c>
    </row>
    <row r="11875" spans="1:6" x14ac:dyDescent="0.3">
      <c r="A11875" s="9">
        <f>customer!A11875</f>
        <v>0</v>
      </c>
      <c r="B11875" s="10">
        <f>_xlfn.MAXIFS(data!C:C,data!A:A,Endirim!A11875)</f>
        <v>0</v>
      </c>
      <c r="C11875" s="9" cm="1">
        <f t="array" ref="C11875">INDEX(data!B:B,MATCH(1,(data!A:A=Endirim!A11875)*(data!C:C=Endirim!B11875),0))</f>
        <v>0</v>
      </c>
      <c r="D11875" s="9" t="e">
        <f>VLOOKUP(C11875,campaign!$A$2:$D$18,4,FALSE)</f>
        <v>#N/A</v>
      </c>
      <c r="E11875" s="9">
        <f>_xlfn.MAXIFS(data!G:G,data!A:A,Endirim!A11875)</f>
        <v>0</v>
      </c>
      <c r="F11875" s="9" t="e">
        <f>IF(E11875=D11875,"no discount",_xlfn.XLOOKUP(E11875,campaign!$D$2:$D$18,campaign!$B$2:$B$18))</f>
        <v>#N/A</v>
      </c>
    </row>
    <row r="11876" spans="1:6" x14ac:dyDescent="0.3">
      <c r="A11876" s="9">
        <f>customer!A11876</f>
        <v>0</v>
      </c>
      <c r="B11876" s="10">
        <f>_xlfn.MAXIFS(data!C:C,data!A:A,Endirim!A11876)</f>
        <v>0</v>
      </c>
      <c r="C11876" s="9" cm="1">
        <f t="array" ref="C11876">INDEX(data!B:B,MATCH(1,(data!A:A=Endirim!A11876)*(data!C:C=Endirim!B11876),0))</f>
        <v>0</v>
      </c>
      <c r="D11876" s="9" t="e">
        <f>VLOOKUP(C11876,campaign!$A$2:$D$18,4,FALSE)</f>
        <v>#N/A</v>
      </c>
      <c r="E11876" s="9">
        <f>_xlfn.MAXIFS(data!G:G,data!A:A,Endirim!A11876)</f>
        <v>0</v>
      </c>
      <c r="F11876" s="9" t="e">
        <f>IF(E11876=D11876,"no discount",_xlfn.XLOOKUP(E11876,campaign!$D$2:$D$18,campaign!$B$2:$B$18))</f>
        <v>#N/A</v>
      </c>
    </row>
    <row r="11877" spans="1:6" x14ac:dyDescent="0.3">
      <c r="A11877" s="9">
        <f>customer!A11877</f>
        <v>0</v>
      </c>
      <c r="B11877" s="10">
        <f>_xlfn.MAXIFS(data!C:C,data!A:A,Endirim!A11877)</f>
        <v>0</v>
      </c>
      <c r="C11877" s="9" cm="1">
        <f t="array" ref="C11877">INDEX(data!B:B,MATCH(1,(data!A:A=Endirim!A11877)*(data!C:C=Endirim!B11877),0))</f>
        <v>0</v>
      </c>
      <c r="D11877" s="9" t="e">
        <f>VLOOKUP(C11877,campaign!$A$2:$D$18,4,FALSE)</f>
        <v>#N/A</v>
      </c>
      <c r="E11877" s="9">
        <f>_xlfn.MAXIFS(data!G:G,data!A:A,Endirim!A11877)</f>
        <v>0</v>
      </c>
      <c r="F11877" s="9" t="e">
        <f>IF(E11877=D11877,"no discount",_xlfn.XLOOKUP(E11877,campaign!$D$2:$D$18,campaign!$B$2:$B$18))</f>
        <v>#N/A</v>
      </c>
    </row>
    <row r="11878" spans="1:6" x14ac:dyDescent="0.3">
      <c r="A11878" s="9">
        <f>customer!A11878</f>
        <v>0</v>
      </c>
      <c r="B11878" s="10">
        <f>_xlfn.MAXIFS(data!C:C,data!A:A,Endirim!A11878)</f>
        <v>0</v>
      </c>
      <c r="C11878" s="9" cm="1">
        <f t="array" ref="C11878">INDEX(data!B:B,MATCH(1,(data!A:A=Endirim!A11878)*(data!C:C=Endirim!B11878),0))</f>
        <v>0</v>
      </c>
      <c r="D11878" s="9" t="e">
        <f>VLOOKUP(C11878,campaign!$A$2:$D$18,4,FALSE)</f>
        <v>#N/A</v>
      </c>
      <c r="E11878" s="9">
        <f>_xlfn.MAXIFS(data!G:G,data!A:A,Endirim!A11878)</f>
        <v>0</v>
      </c>
      <c r="F11878" s="9" t="e">
        <f>IF(E11878=D11878,"no discount",_xlfn.XLOOKUP(E11878,campaign!$D$2:$D$18,campaign!$B$2:$B$18))</f>
        <v>#N/A</v>
      </c>
    </row>
    <row r="11879" spans="1:6" x14ac:dyDescent="0.3">
      <c r="A11879" s="9">
        <f>customer!A11879</f>
        <v>0</v>
      </c>
      <c r="B11879" s="10">
        <f>_xlfn.MAXIFS(data!C:C,data!A:A,Endirim!A11879)</f>
        <v>0</v>
      </c>
      <c r="C11879" s="9" cm="1">
        <f t="array" ref="C11879">INDEX(data!B:B,MATCH(1,(data!A:A=Endirim!A11879)*(data!C:C=Endirim!B11879),0))</f>
        <v>0</v>
      </c>
      <c r="D11879" s="9" t="e">
        <f>VLOOKUP(C11879,campaign!$A$2:$D$18,4,FALSE)</f>
        <v>#N/A</v>
      </c>
      <c r="E11879" s="9">
        <f>_xlfn.MAXIFS(data!G:G,data!A:A,Endirim!A11879)</f>
        <v>0</v>
      </c>
      <c r="F11879" s="9" t="e">
        <f>IF(E11879=D11879,"no discount",_xlfn.XLOOKUP(E11879,campaign!$D$2:$D$18,campaign!$B$2:$B$18))</f>
        <v>#N/A</v>
      </c>
    </row>
    <row r="11880" spans="1:6" x14ac:dyDescent="0.3">
      <c r="A11880" s="9">
        <f>customer!A11880</f>
        <v>0</v>
      </c>
      <c r="B11880" s="10">
        <f>_xlfn.MAXIFS(data!C:C,data!A:A,Endirim!A11880)</f>
        <v>0</v>
      </c>
      <c r="C11880" s="9" cm="1">
        <f t="array" ref="C11880">INDEX(data!B:B,MATCH(1,(data!A:A=Endirim!A11880)*(data!C:C=Endirim!B11880),0))</f>
        <v>0</v>
      </c>
      <c r="D11880" s="9" t="e">
        <f>VLOOKUP(C11880,campaign!$A$2:$D$18,4,FALSE)</f>
        <v>#N/A</v>
      </c>
      <c r="E11880" s="9">
        <f>_xlfn.MAXIFS(data!G:G,data!A:A,Endirim!A11880)</f>
        <v>0</v>
      </c>
      <c r="F11880" s="9" t="e">
        <f>IF(E11880=D11880,"no discount",_xlfn.XLOOKUP(E11880,campaign!$D$2:$D$18,campaign!$B$2:$B$18))</f>
        <v>#N/A</v>
      </c>
    </row>
    <row r="11881" spans="1:6" x14ac:dyDescent="0.3">
      <c r="A11881" s="9">
        <f>customer!A11881</f>
        <v>0</v>
      </c>
      <c r="B11881" s="10">
        <f>_xlfn.MAXIFS(data!C:C,data!A:A,Endirim!A11881)</f>
        <v>0</v>
      </c>
      <c r="C11881" s="9" cm="1">
        <f t="array" ref="C11881">INDEX(data!B:B,MATCH(1,(data!A:A=Endirim!A11881)*(data!C:C=Endirim!B11881),0))</f>
        <v>0</v>
      </c>
      <c r="D11881" s="9" t="e">
        <f>VLOOKUP(C11881,campaign!$A$2:$D$18,4,FALSE)</f>
        <v>#N/A</v>
      </c>
      <c r="E11881" s="9">
        <f>_xlfn.MAXIFS(data!G:G,data!A:A,Endirim!A11881)</f>
        <v>0</v>
      </c>
      <c r="F11881" s="9" t="e">
        <f>IF(E11881=D11881,"no discount",_xlfn.XLOOKUP(E11881,campaign!$D$2:$D$18,campaign!$B$2:$B$18))</f>
        <v>#N/A</v>
      </c>
    </row>
    <row r="11882" spans="1:6" x14ac:dyDescent="0.3">
      <c r="A11882" s="9">
        <f>customer!A11882</f>
        <v>0</v>
      </c>
      <c r="B11882" s="10">
        <f>_xlfn.MAXIFS(data!C:C,data!A:A,Endirim!A11882)</f>
        <v>0</v>
      </c>
      <c r="C11882" s="9" cm="1">
        <f t="array" ref="C11882">INDEX(data!B:B,MATCH(1,(data!A:A=Endirim!A11882)*(data!C:C=Endirim!B11882),0))</f>
        <v>0</v>
      </c>
      <c r="D11882" s="9" t="e">
        <f>VLOOKUP(C11882,campaign!$A$2:$D$18,4,FALSE)</f>
        <v>#N/A</v>
      </c>
      <c r="E11882" s="9">
        <f>_xlfn.MAXIFS(data!G:G,data!A:A,Endirim!A11882)</f>
        <v>0</v>
      </c>
      <c r="F11882" s="9" t="e">
        <f>IF(E11882=D11882,"no discount",_xlfn.XLOOKUP(E11882,campaign!$D$2:$D$18,campaign!$B$2:$B$18))</f>
        <v>#N/A</v>
      </c>
    </row>
    <row r="11883" spans="1:6" x14ac:dyDescent="0.3">
      <c r="A11883" s="9">
        <f>customer!A11883</f>
        <v>0</v>
      </c>
      <c r="B11883" s="10">
        <f>_xlfn.MAXIFS(data!C:C,data!A:A,Endirim!A11883)</f>
        <v>0</v>
      </c>
      <c r="C11883" s="9" cm="1">
        <f t="array" ref="C11883">INDEX(data!B:B,MATCH(1,(data!A:A=Endirim!A11883)*(data!C:C=Endirim!B11883),0))</f>
        <v>0</v>
      </c>
      <c r="D11883" s="9" t="e">
        <f>VLOOKUP(C11883,campaign!$A$2:$D$18,4,FALSE)</f>
        <v>#N/A</v>
      </c>
      <c r="E11883" s="9">
        <f>_xlfn.MAXIFS(data!G:G,data!A:A,Endirim!A11883)</f>
        <v>0</v>
      </c>
      <c r="F11883" s="9" t="e">
        <f>IF(E11883=D11883,"no discount",_xlfn.XLOOKUP(E11883,campaign!$D$2:$D$18,campaign!$B$2:$B$18))</f>
        <v>#N/A</v>
      </c>
    </row>
    <row r="11884" spans="1:6" x14ac:dyDescent="0.3">
      <c r="A11884" s="9">
        <f>customer!A11884</f>
        <v>0</v>
      </c>
      <c r="B11884" s="10">
        <f>_xlfn.MAXIFS(data!C:C,data!A:A,Endirim!A11884)</f>
        <v>0</v>
      </c>
      <c r="C11884" s="9" cm="1">
        <f t="array" ref="C11884">INDEX(data!B:B,MATCH(1,(data!A:A=Endirim!A11884)*(data!C:C=Endirim!B11884),0))</f>
        <v>0</v>
      </c>
      <c r="D11884" s="9" t="e">
        <f>VLOOKUP(C11884,campaign!$A$2:$D$18,4,FALSE)</f>
        <v>#N/A</v>
      </c>
      <c r="E11884" s="9">
        <f>_xlfn.MAXIFS(data!G:G,data!A:A,Endirim!A11884)</f>
        <v>0</v>
      </c>
      <c r="F11884" s="9" t="e">
        <f>IF(E11884=D11884,"no discount",_xlfn.XLOOKUP(E11884,campaign!$D$2:$D$18,campaign!$B$2:$B$18))</f>
        <v>#N/A</v>
      </c>
    </row>
    <row r="11885" spans="1:6" x14ac:dyDescent="0.3">
      <c r="A11885" s="9">
        <f>customer!A11885</f>
        <v>0</v>
      </c>
      <c r="B11885" s="10">
        <f>_xlfn.MAXIFS(data!C:C,data!A:A,Endirim!A11885)</f>
        <v>0</v>
      </c>
      <c r="C11885" s="9" cm="1">
        <f t="array" ref="C11885">INDEX(data!B:B,MATCH(1,(data!A:A=Endirim!A11885)*(data!C:C=Endirim!B11885),0))</f>
        <v>0</v>
      </c>
      <c r="D11885" s="9" t="e">
        <f>VLOOKUP(C11885,campaign!$A$2:$D$18,4,FALSE)</f>
        <v>#N/A</v>
      </c>
      <c r="E11885" s="9">
        <f>_xlfn.MAXIFS(data!G:G,data!A:A,Endirim!A11885)</f>
        <v>0</v>
      </c>
      <c r="F11885" s="9" t="e">
        <f>IF(E11885=D11885,"no discount",_xlfn.XLOOKUP(E11885,campaign!$D$2:$D$18,campaign!$B$2:$B$18))</f>
        <v>#N/A</v>
      </c>
    </row>
    <row r="11886" spans="1:6" x14ac:dyDescent="0.3">
      <c r="A11886" s="9">
        <f>customer!A11886</f>
        <v>0</v>
      </c>
      <c r="B11886" s="10">
        <f>_xlfn.MAXIFS(data!C:C,data!A:A,Endirim!A11886)</f>
        <v>0</v>
      </c>
      <c r="C11886" s="9" cm="1">
        <f t="array" ref="C11886">INDEX(data!B:B,MATCH(1,(data!A:A=Endirim!A11886)*(data!C:C=Endirim!B11886),0))</f>
        <v>0</v>
      </c>
      <c r="D11886" s="9" t="e">
        <f>VLOOKUP(C11886,campaign!$A$2:$D$18,4,FALSE)</f>
        <v>#N/A</v>
      </c>
      <c r="E11886" s="9">
        <f>_xlfn.MAXIFS(data!G:G,data!A:A,Endirim!A11886)</f>
        <v>0</v>
      </c>
      <c r="F11886" s="9" t="e">
        <f>IF(E11886=D11886,"no discount",_xlfn.XLOOKUP(E11886,campaign!$D$2:$D$18,campaign!$B$2:$B$18))</f>
        <v>#N/A</v>
      </c>
    </row>
    <row r="11887" spans="1:6" x14ac:dyDescent="0.3">
      <c r="A11887" s="9">
        <f>customer!A11887</f>
        <v>0</v>
      </c>
      <c r="B11887" s="10">
        <f>_xlfn.MAXIFS(data!C:C,data!A:A,Endirim!A11887)</f>
        <v>0</v>
      </c>
      <c r="C11887" s="9" cm="1">
        <f t="array" ref="C11887">INDEX(data!B:B,MATCH(1,(data!A:A=Endirim!A11887)*(data!C:C=Endirim!B11887),0))</f>
        <v>0</v>
      </c>
      <c r="D11887" s="9" t="e">
        <f>VLOOKUP(C11887,campaign!$A$2:$D$18,4,FALSE)</f>
        <v>#N/A</v>
      </c>
      <c r="E11887" s="9">
        <f>_xlfn.MAXIFS(data!G:G,data!A:A,Endirim!A11887)</f>
        <v>0</v>
      </c>
      <c r="F11887" s="9" t="e">
        <f>IF(E11887=D11887,"no discount",_xlfn.XLOOKUP(E11887,campaign!$D$2:$D$18,campaign!$B$2:$B$18))</f>
        <v>#N/A</v>
      </c>
    </row>
    <row r="11888" spans="1:6" x14ac:dyDescent="0.3">
      <c r="A11888" s="9">
        <f>customer!A11888</f>
        <v>0</v>
      </c>
      <c r="B11888" s="10">
        <f>_xlfn.MAXIFS(data!C:C,data!A:A,Endirim!A11888)</f>
        <v>0</v>
      </c>
      <c r="C11888" s="9" cm="1">
        <f t="array" ref="C11888">INDEX(data!B:B,MATCH(1,(data!A:A=Endirim!A11888)*(data!C:C=Endirim!B11888),0))</f>
        <v>0</v>
      </c>
      <c r="D11888" s="9" t="e">
        <f>VLOOKUP(C11888,campaign!$A$2:$D$18,4,FALSE)</f>
        <v>#N/A</v>
      </c>
      <c r="E11888" s="9">
        <f>_xlfn.MAXIFS(data!G:G,data!A:A,Endirim!A11888)</f>
        <v>0</v>
      </c>
      <c r="F11888" s="9" t="e">
        <f>IF(E11888=D11888,"no discount",_xlfn.XLOOKUP(E11888,campaign!$D$2:$D$18,campaign!$B$2:$B$18))</f>
        <v>#N/A</v>
      </c>
    </row>
    <row r="11889" spans="1:6" x14ac:dyDescent="0.3">
      <c r="A11889" s="9">
        <f>customer!A11889</f>
        <v>0</v>
      </c>
      <c r="B11889" s="10">
        <f>_xlfn.MAXIFS(data!C:C,data!A:A,Endirim!A11889)</f>
        <v>0</v>
      </c>
      <c r="C11889" s="9" cm="1">
        <f t="array" ref="C11889">INDEX(data!B:B,MATCH(1,(data!A:A=Endirim!A11889)*(data!C:C=Endirim!B11889),0))</f>
        <v>0</v>
      </c>
      <c r="D11889" s="9" t="e">
        <f>VLOOKUP(C11889,campaign!$A$2:$D$18,4,FALSE)</f>
        <v>#N/A</v>
      </c>
      <c r="E11889" s="9">
        <f>_xlfn.MAXIFS(data!G:G,data!A:A,Endirim!A11889)</f>
        <v>0</v>
      </c>
      <c r="F11889" s="9" t="e">
        <f>IF(E11889=D11889,"no discount",_xlfn.XLOOKUP(E11889,campaign!$D$2:$D$18,campaign!$B$2:$B$18))</f>
        <v>#N/A</v>
      </c>
    </row>
    <row r="11890" spans="1:6" x14ac:dyDescent="0.3">
      <c r="A11890" s="9">
        <f>customer!A11890</f>
        <v>0</v>
      </c>
      <c r="B11890" s="10">
        <f>_xlfn.MAXIFS(data!C:C,data!A:A,Endirim!A11890)</f>
        <v>0</v>
      </c>
      <c r="C11890" s="9" cm="1">
        <f t="array" ref="C11890">INDEX(data!B:B,MATCH(1,(data!A:A=Endirim!A11890)*(data!C:C=Endirim!B11890),0))</f>
        <v>0</v>
      </c>
      <c r="D11890" s="9" t="e">
        <f>VLOOKUP(C11890,campaign!$A$2:$D$18,4,FALSE)</f>
        <v>#N/A</v>
      </c>
      <c r="E11890" s="9">
        <f>_xlfn.MAXIFS(data!G:G,data!A:A,Endirim!A11890)</f>
        <v>0</v>
      </c>
      <c r="F11890" s="9" t="e">
        <f>IF(E11890=D11890,"no discount",_xlfn.XLOOKUP(E11890,campaign!$D$2:$D$18,campaign!$B$2:$B$18))</f>
        <v>#N/A</v>
      </c>
    </row>
    <row r="11891" spans="1:6" x14ac:dyDescent="0.3">
      <c r="A11891" s="9">
        <f>customer!A11891</f>
        <v>0</v>
      </c>
      <c r="B11891" s="10">
        <f>_xlfn.MAXIFS(data!C:C,data!A:A,Endirim!A11891)</f>
        <v>0</v>
      </c>
      <c r="C11891" s="9" cm="1">
        <f t="array" ref="C11891">INDEX(data!B:B,MATCH(1,(data!A:A=Endirim!A11891)*(data!C:C=Endirim!B11891),0))</f>
        <v>0</v>
      </c>
      <c r="D11891" s="9" t="e">
        <f>VLOOKUP(C11891,campaign!$A$2:$D$18,4,FALSE)</f>
        <v>#N/A</v>
      </c>
      <c r="E11891" s="9">
        <f>_xlfn.MAXIFS(data!G:G,data!A:A,Endirim!A11891)</f>
        <v>0</v>
      </c>
      <c r="F11891" s="9" t="e">
        <f>IF(E11891=D11891,"no discount",_xlfn.XLOOKUP(E11891,campaign!$D$2:$D$18,campaign!$B$2:$B$18))</f>
        <v>#N/A</v>
      </c>
    </row>
    <row r="11892" spans="1:6" x14ac:dyDescent="0.3">
      <c r="A11892" s="9">
        <f>customer!A11892</f>
        <v>0</v>
      </c>
      <c r="B11892" s="10">
        <f>_xlfn.MAXIFS(data!C:C,data!A:A,Endirim!A11892)</f>
        <v>0</v>
      </c>
      <c r="C11892" s="9" cm="1">
        <f t="array" ref="C11892">INDEX(data!B:B,MATCH(1,(data!A:A=Endirim!A11892)*(data!C:C=Endirim!B11892),0))</f>
        <v>0</v>
      </c>
      <c r="D11892" s="9" t="e">
        <f>VLOOKUP(C11892,campaign!$A$2:$D$18,4,FALSE)</f>
        <v>#N/A</v>
      </c>
      <c r="E11892" s="9">
        <f>_xlfn.MAXIFS(data!G:G,data!A:A,Endirim!A11892)</f>
        <v>0</v>
      </c>
      <c r="F11892" s="9" t="e">
        <f>IF(E11892=D11892,"no discount",_xlfn.XLOOKUP(E11892,campaign!$D$2:$D$18,campaign!$B$2:$B$18))</f>
        <v>#N/A</v>
      </c>
    </row>
    <row r="11893" spans="1:6" x14ac:dyDescent="0.3">
      <c r="A11893" s="9">
        <f>customer!A11893</f>
        <v>0</v>
      </c>
      <c r="B11893" s="10">
        <f>_xlfn.MAXIFS(data!C:C,data!A:A,Endirim!A11893)</f>
        <v>0</v>
      </c>
      <c r="C11893" s="9" cm="1">
        <f t="array" ref="C11893">INDEX(data!B:B,MATCH(1,(data!A:A=Endirim!A11893)*(data!C:C=Endirim!B11893),0))</f>
        <v>0</v>
      </c>
      <c r="D11893" s="9" t="e">
        <f>VLOOKUP(C11893,campaign!$A$2:$D$18,4,FALSE)</f>
        <v>#N/A</v>
      </c>
      <c r="E11893" s="9">
        <f>_xlfn.MAXIFS(data!G:G,data!A:A,Endirim!A11893)</f>
        <v>0</v>
      </c>
      <c r="F11893" s="9" t="e">
        <f>IF(E11893=D11893,"no discount",_xlfn.XLOOKUP(E11893,campaign!$D$2:$D$18,campaign!$B$2:$B$18))</f>
        <v>#N/A</v>
      </c>
    </row>
    <row r="11894" spans="1:6" x14ac:dyDescent="0.3">
      <c r="A11894" s="9">
        <f>customer!A11894</f>
        <v>0</v>
      </c>
      <c r="B11894" s="10">
        <f>_xlfn.MAXIFS(data!C:C,data!A:A,Endirim!A11894)</f>
        <v>0</v>
      </c>
      <c r="C11894" s="9" cm="1">
        <f t="array" ref="C11894">INDEX(data!B:B,MATCH(1,(data!A:A=Endirim!A11894)*(data!C:C=Endirim!B11894),0))</f>
        <v>0</v>
      </c>
      <c r="D11894" s="9" t="e">
        <f>VLOOKUP(C11894,campaign!$A$2:$D$18,4,FALSE)</f>
        <v>#N/A</v>
      </c>
      <c r="E11894" s="9">
        <f>_xlfn.MAXIFS(data!G:G,data!A:A,Endirim!A11894)</f>
        <v>0</v>
      </c>
      <c r="F11894" s="9" t="e">
        <f>IF(E11894=D11894,"no discount",_xlfn.XLOOKUP(E11894,campaign!$D$2:$D$18,campaign!$B$2:$B$18))</f>
        <v>#N/A</v>
      </c>
    </row>
    <row r="11895" spans="1:6" x14ac:dyDescent="0.3">
      <c r="A11895" s="9">
        <f>customer!A11895</f>
        <v>0</v>
      </c>
      <c r="B11895" s="10">
        <f>_xlfn.MAXIFS(data!C:C,data!A:A,Endirim!A11895)</f>
        <v>0</v>
      </c>
      <c r="C11895" s="9" cm="1">
        <f t="array" ref="C11895">INDEX(data!B:B,MATCH(1,(data!A:A=Endirim!A11895)*(data!C:C=Endirim!B11895),0))</f>
        <v>0</v>
      </c>
      <c r="D11895" s="9" t="e">
        <f>VLOOKUP(C11895,campaign!$A$2:$D$18,4,FALSE)</f>
        <v>#N/A</v>
      </c>
      <c r="E11895" s="9">
        <f>_xlfn.MAXIFS(data!G:G,data!A:A,Endirim!A11895)</f>
        <v>0</v>
      </c>
      <c r="F11895" s="9" t="e">
        <f>IF(E11895=D11895,"no discount",_xlfn.XLOOKUP(E11895,campaign!$D$2:$D$18,campaign!$B$2:$B$18))</f>
        <v>#N/A</v>
      </c>
    </row>
    <row r="11896" spans="1:6" x14ac:dyDescent="0.3">
      <c r="A11896" s="9">
        <f>customer!A11896</f>
        <v>0</v>
      </c>
      <c r="B11896" s="10">
        <f>_xlfn.MAXIFS(data!C:C,data!A:A,Endirim!A11896)</f>
        <v>0</v>
      </c>
      <c r="C11896" s="9" cm="1">
        <f t="array" ref="C11896">INDEX(data!B:B,MATCH(1,(data!A:A=Endirim!A11896)*(data!C:C=Endirim!B11896),0))</f>
        <v>0</v>
      </c>
      <c r="D11896" s="9" t="e">
        <f>VLOOKUP(C11896,campaign!$A$2:$D$18,4,FALSE)</f>
        <v>#N/A</v>
      </c>
      <c r="E11896" s="9">
        <f>_xlfn.MAXIFS(data!G:G,data!A:A,Endirim!A11896)</f>
        <v>0</v>
      </c>
      <c r="F11896" s="9" t="e">
        <f>IF(E11896=D11896,"no discount",_xlfn.XLOOKUP(E11896,campaign!$D$2:$D$18,campaign!$B$2:$B$18))</f>
        <v>#N/A</v>
      </c>
    </row>
    <row r="11897" spans="1:6" x14ac:dyDescent="0.3">
      <c r="A11897" s="9">
        <f>customer!A11897</f>
        <v>0</v>
      </c>
      <c r="B11897" s="10">
        <f>_xlfn.MAXIFS(data!C:C,data!A:A,Endirim!A11897)</f>
        <v>0</v>
      </c>
      <c r="C11897" s="9" cm="1">
        <f t="array" ref="C11897">INDEX(data!B:B,MATCH(1,(data!A:A=Endirim!A11897)*(data!C:C=Endirim!B11897),0))</f>
        <v>0</v>
      </c>
      <c r="D11897" s="9" t="e">
        <f>VLOOKUP(C11897,campaign!$A$2:$D$18,4,FALSE)</f>
        <v>#N/A</v>
      </c>
      <c r="E11897" s="9">
        <f>_xlfn.MAXIFS(data!G:G,data!A:A,Endirim!A11897)</f>
        <v>0</v>
      </c>
      <c r="F11897" s="9" t="e">
        <f>IF(E11897=D11897,"no discount",_xlfn.XLOOKUP(E11897,campaign!$D$2:$D$18,campaign!$B$2:$B$18))</f>
        <v>#N/A</v>
      </c>
    </row>
    <row r="11898" spans="1:6" x14ac:dyDescent="0.3">
      <c r="A11898" s="9">
        <f>customer!A11898</f>
        <v>0</v>
      </c>
      <c r="B11898" s="10">
        <f>_xlfn.MAXIFS(data!C:C,data!A:A,Endirim!A11898)</f>
        <v>0</v>
      </c>
      <c r="C11898" s="9" cm="1">
        <f t="array" ref="C11898">INDEX(data!B:B,MATCH(1,(data!A:A=Endirim!A11898)*(data!C:C=Endirim!B11898),0))</f>
        <v>0</v>
      </c>
      <c r="D11898" s="9" t="e">
        <f>VLOOKUP(C11898,campaign!$A$2:$D$18,4,FALSE)</f>
        <v>#N/A</v>
      </c>
      <c r="E11898" s="9">
        <f>_xlfn.MAXIFS(data!G:G,data!A:A,Endirim!A11898)</f>
        <v>0</v>
      </c>
      <c r="F11898" s="9" t="e">
        <f>IF(E11898=D11898,"no discount",_xlfn.XLOOKUP(E11898,campaign!$D$2:$D$18,campaign!$B$2:$B$18))</f>
        <v>#N/A</v>
      </c>
    </row>
    <row r="11899" spans="1:6" x14ac:dyDescent="0.3">
      <c r="A11899" s="9">
        <f>customer!A11899</f>
        <v>0</v>
      </c>
      <c r="B11899" s="10">
        <f>_xlfn.MAXIFS(data!C:C,data!A:A,Endirim!A11899)</f>
        <v>0</v>
      </c>
      <c r="C11899" s="9" cm="1">
        <f t="array" ref="C11899">INDEX(data!B:B,MATCH(1,(data!A:A=Endirim!A11899)*(data!C:C=Endirim!B11899),0))</f>
        <v>0</v>
      </c>
      <c r="D11899" s="9" t="e">
        <f>VLOOKUP(C11899,campaign!$A$2:$D$18,4,FALSE)</f>
        <v>#N/A</v>
      </c>
      <c r="E11899" s="9">
        <f>_xlfn.MAXIFS(data!G:G,data!A:A,Endirim!A11899)</f>
        <v>0</v>
      </c>
      <c r="F11899" s="9" t="e">
        <f>IF(E11899=D11899,"no discount",_xlfn.XLOOKUP(E11899,campaign!$D$2:$D$18,campaign!$B$2:$B$18))</f>
        <v>#N/A</v>
      </c>
    </row>
    <row r="11900" spans="1:6" x14ac:dyDescent="0.3">
      <c r="A11900" s="9">
        <f>customer!A11900</f>
        <v>0</v>
      </c>
      <c r="B11900" s="10">
        <f>_xlfn.MAXIFS(data!C:C,data!A:A,Endirim!A11900)</f>
        <v>0</v>
      </c>
      <c r="C11900" s="9" cm="1">
        <f t="array" ref="C11900">INDEX(data!B:B,MATCH(1,(data!A:A=Endirim!A11900)*(data!C:C=Endirim!B11900),0))</f>
        <v>0</v>
      </c>
      <c r="D11900" s="9" t="e">
        <f>VLOOKUP(C11900,campaign!$A$2:$D$18,4,FALSE)</f>
        <v>#N/A</v>
      </c>
      <c r="E11900" s="9">
        <f>_xlfn.MAXIFS(data!G:G,data!A:A,Endirim!A11900)</f>
        <v>0</v>
      </c>
      <c r="F11900" s="9" t="e">
        <f>IF(E11900=D11900,"no discount",_xlfn.XLOOKUP(E11900,campaign!$D$2:$D$18,campaign!$B$2:$B$18))</f>
        <v>#N/A</v>
      </c>
    </row>
    <row r="11901" spans="1:6" x14ac:dyDescent="0.3">
      <c r="A11901" s="9">
        <f>customer!A11901</f>
        <v>0</v>
      </c>
      <c r="B11901" s="10">
        <f>_xlfn.MAXIFS(data!C:C,data!A:A,Endirim!A11901)</f>
        <v>0</v>
      </c>
      <c r="C11901" s="9" cm="1">
        <f t="array" ref="C11901">INDEX(data!B:B,MATCH(1,(data!A:A=Endirim!A11901)*(data!C:C=Endirim!B11901),0))</f>
        <v>0</v>
      </c>
      <c r="D11901" s="9" t="e">
        <f>VLOOKUP(C11901,campaign!$A$2:$D$18,4,FALSE)</f>
        <v>#N/A</v>
      </c>
      <c r="E11901" s="9">
        <f>_xlfn.MAXIFS(data!G:G,data!A:A,Endirim!A11901)</f>
        <v>0</v>
      </c>
      <c r="F11901" s="9" t="e">
        <f>IF(E11901=D11901,"no discount",_xlfn.XLOOKUP(E11901,campaign!$D$2:$D$18,campaign!$B$2:$B$18))</f>
        <v>#N/A</v>
      </c>
    </row>
    <row r="11902" spans="1:6" x14ac:dyDescent="0.3">
      <c r="A11902" s="9">
        <f>customer!A11902</f>
        <v>0</v>
      </c>
      <c r="B11902" s="10">
        <f>_xlfn.MAXIFS(data!C:C,data!A:A,Endirim!A11902)</f>
        <v>0</v>
      </c>
      <c r="C11902" s="9" cm="1">
        <f t="array" ref="C11902">INDEX(data!B:B,MATCH(1,(data!A:A=Endirim!A11902)*(data!C:C=Endirim!B11902),0))</f>
        <v>0</v>
      </c>
      <c r="D11902" s="9" t="e">
        <f>VLOOKUP(C11902,campaign!$A$2:$D$18,4,FALSE)</f>
        <v>#N/A</v>
      </c>
      <c r="E11902" s="9">
        <f>_xlfn.MAXIFS(data!G:G,data!A:A,Endirim!A11902)</f>
        <v>0</v>
      </c>
      <c r="F11902" s="9" t="e">
        <f>IF(E11902=D11902,"no discount",_xlfn.XLOOKUP(E11902,campaign!$D$2:$D$18,campaign!$B$2:$B$18))</f>
        <v>#N/A</v>
      </c>
    </row>
    <row r="11903" spans="1:6" x14ac:dyDescent="0.3">
      <c r="A11903" s="9">
        <f>customer!A11903</f>
        <v>0</v>
      </c>
      <c r="B11903" s="10">
        <f>_xlfn.MAXIFS(data!C:C,data!A:A,Endirim!A11903)</f>
        <v>0</v>
      </c>
      <c r="C11903" s="9" cm="1">
        <f t="array" ref="C11903">INDEX(data!B:B,MATCH(1,(data!A:A=Endirim!A11903)*(data!C:C=Endirim!B11903),0))</f>
        <v>0</v>
      </c>
      <c r="D11903" s="9" t="e">
        <f>VLOOKUP(C11903,campaign!$A$2:$D$18,4,FALSE)</f>
        <v>#N/A</v>
      </c>
      <c r="E11903" s="9">
        <f>_xlfn.MAXIFS(data!G:G,data!A:A,Endirim!A11903)</f>
        <v>0</v>
      </c>
      <c r="F11903" s="9" t="e">
        <f>IF(E11903=D11903,"no discount",_xlfn.XLOOKUP(E11903,campaign!$D$2:$D$18,campaign!$B$2:$B$18))</f>
        <v>#N/A</v>
      </c>
    </row>
    <row r="11904" spans="1:6" x14ac:dyDescent="0.3">
      <c r="A11904" s="9">
        <f>customer!A11904</f>
        <v>0</v>
      </c>
      <c r="B11904" s="10">
        <f>_xlfn.MAXIFS(data!C:C,data!A:A,Endirim!A11904)</f>
        <v>0</v>
      </c>
      <c r="C11904" s="9" cm="1">
        <f t="array" ref="C11904">INDEX(data!B:B,MATCH(1,(data!A:A=Endirim!A11904)*(data!C:C=Endirim!B11904),0))</f>
        <v>0</v>
      </c>
      <c r="D11904" s="9" t="e">
        <f>VLOOKUP(C11904,campaign!$A$2:$D$18,4,FALSE)</f>
        <v>#N/A</v>
      </c>
      <c r="E11904" s="9">
        <f>_xlfn.MAXIFS(data!G:G,data!A:A,Endirim!A11904)</f>
        <v>0</v>
      </c>
      <c r="F11904" s="9" t="e">
        <f>IF(E11904=D11904,"no discount",_xlfn.XLOOKUP(E11904,campaign!$D$2:$D$18,campaign!$B$2:$B$18))</f>
        <v>#N/A</v>
      </c>
    </row>
    <row r="11905" spans="1:6" x14ac:dyDescent="0.3">
      <c r="A11905" s="9">
        <f>customer!A11905</f>
        <v>0</v>
      </c>
      <c r="B11905" s="10">
        <f>_xlfn.MAXIFS(data!C:C,data!A:A,Endirim!A11905)</f>
        <v>0</v>
      </c>
      <c r="C11905" s="9" cm="1">
        <f t="array" ref="C11905">INDEX(data!B:B,MATCH(1,(data!A:A=Endirim!A11905)*(data!C:C=Endirim!B11905),0))</f>
        <v>0</v>
      </c>
      <c r="D11905" s="9" t="e">
        <f>VLOOKUP(C11905,campaign!$A$2:$D$18,4,FALSE)</f>
        <v>#N/A</v>
      </c>
      <c r="E11905" s="9">
        <f>_xlfn.MAXIFS(data!G:G,data!A:A,Endirim!A11905)</f>
        <v>0</v>
      </c>
      <c r="F11905" s="9" t="e">
        <f>IF(E11905=D11905,"no discount",_xlfn.XLOOKUP(E11905,campaign!$D$2:$D$18,campaign!$B$2:$B$18))</f>
        <v>#N/A</v>
      </c>
    </row>
    <row r="11906" spans="1:6" x14ac:dyDescent="0.3">
      <c r="A11906" s="9">
        <f>customer!A11906</f>
        <v>0</v>
      </c>
      <c r="B11906" s="10">
        <f>_xlfn.MAXIFS(data!C:C,data!A:A,Endirim!A11906)</f>
        <v>0</v>
      </c>
      <c r="C11906" s="9" cm="1">
        <f t="array" ref="C11906">INDEX(data!B:B,MATCH(1,(data!A:A=Endirim!A11906)*(data!C:C=Endirim!B11906),0))</f>
        <v>0</v>
      </c>
      <c r="D11906" s="9" t="e">
        <f>VLOOKUP(C11906,campaign!$A$2:$D$18,4,FALSE)</f>
        <v>#N/A</v>
      </c>
      <c r="E11906" s="9">
        <f>_xlfn.MAXIFS(data!G:G,data!A:A,Endirim!A11906)</f>
        <v>0</v>
      </c>
      <c r="F11906" s="9" t="e">
        <f>IF(E11906=D11906,"no discount",_xlfn.XLOOKUP(E11906,campaign!$D$2:$D$18,campaign!$B$2:$B$18))</f>
        <v>#N/A</v>
      </c>
    </row>
    <row r="11907" spans="1:6" x14ac:dyDescent="0.3">
      <c r="A11907" s="9">
        <f>customer!A11907</f>
        <v>0</v>
      </c>
      <c r="B11907" s="10">
        <f>_xlfn.MAXIFS(data!C:C,data!A:A,Endirim!A11907)</f>
        <v>0</v>
      </c>
      <c r="C11907" s="9" cm="1">
        <f t="array" ref="C11907">INDEX(data!B:B,MATCH(1,(data!A:A=Endirim!A11907)*(data!C:C=Endirim!B11907),0))</f>
        <v>0</v>
      </c>
      <c r="D11907" s="9" t="e">
        <f>VLOOKUP(C11907,campaign!$A$2:$D$18,4,FALSE)</f>
        <v>#N/A</v>
      </c>
      <c r="E11907" s="9">
        <f>_xlfn.MAXIFS(data!G:G,data!A:A,Endirim!A11907)</f>
        <v>0</v>
      </c>
      <c r="F11907" s="9" t="e">
        <f>IF(E11907=D11907,"no discount",_xlfn.XLOOKUP(E11907,campaign!$D$2:$D$18,campaign!$B$2:$B$18))</f>
        <v>#N/A</v>
      </c>
    </row>
    <row r="11908" spans="1:6" x14ac:dyDescent="0.3">
      <c r="A11908" s="9">
        <f>customer!A11908</f>
        <v>0</v>
      </c>
      <c r="B11908" s="10">
        <f>_xlfn.MAXIFS(data!C:C,data!A:A,Endirim!A11908)</f>
        <v>0</v>
      </c>
      <c r="C11908" s="9" cm="1">
        <f t="array" ref="C11908">INDEX(data!B:B,MATCH(1,(data!A:A=Endirim!A11908)*(data!C:C=Endirim!B11908),0))</f>
        <v>0</v>
      </c>
      <c r="D11908" s="9" t="e">
        <f>VLOOKUP(C11908,campaign!$A$2:$D$18,4,FALSE)</f>
        <v>#N/A</v>
      </c>
      <c r="E11908" s="9">
        <f>_xlfn.MAXIFS(data!G:G,data!A:A,Endirim!A11908)</f>
        <v>0</v>
      </c>
      <c r="F11908" s="9" t="e">
        <f>IF(E11908=D11908,"no discount",_xlfn.XLOOKUP(E11908,campaign!$D$2:$D$18,campaign!$B$2:$B$18))</f>
        <v>#N/A</v>
      </c>
    </row>
    <row r="11909" spans="1:6" x14ac:dyDescent="0.3">
      <c r="A11909" s="9">
        <f>customer!A11909</f>
        <v>0</v>
      </c>
      <c r="B11909" s="10">
        <f>_xlfn.MAXIFS(data!C:C,data!A:A,Endirim!A11909)</f>
        <v>0</v>
      </c>
      <c r="C11909" s="9" cm="1">
        <f t="array" ref="C11909">INDEX(data!B:B,MATCH(1,(data!A:A=Endirim!A11909)*(data!C:C=Endirim!B11909),0))</f>
        <v>0</v>
      </c>
      <c r="D11909" s="9" t="e">
        <f>VLOOKUP(C11909,campaign!$A$2:$D$18,4,FALSE)</f>
        <v>#N/A</v>
      </c>
      <c r="E11909" s="9">
        <f>_xlfn.MAXIFS(data!G:G,data!A:A,Endirim!A11909)</f>
        <v>0</v>
      </c>
      <c r="F11909" s="9" t="e">
        <f>IF(E11909=D11909,"no discount",_xlfn.XLOOKUP(E11909,campaign!$D$2:$D$18,campaign!$B$2:$B$18))</f>
        <v>#N/A</v>
      </c>
    </row>
    <row r="11910" spans="1:6" x14ac:dyDescent="0.3">
      <c r="A11910" s="9">
        <f>customer!A11910</f>
        <v>0</v>
      </c>
      <c r="B11910" s="10">
        <f>_xlfn.MAXIFS(data!C:C,data!A:A,Endirim!A11910)</f>
        <v>0</v>
      </c>
      <c r="C11910" s="9" cm="1">
        <f t="array" ref="C11910">INDEX(data!B:B,MATCH(1,(data!A:A=Endirim!A11910)*(data!C:C=Endirim!B11910),0))</f>
        <v>0</v>
      </c>
      <c r="D11910" s="9" t="e">
        <f>VLOOKUP(C11910,campaign!$A$2:$D$18,4,FALSE)</f>
        <v>#N/A</v>
      </c>
      <c r="E11910" s="9">
        <f>_xlfn.MAXIFS(data!G:G,data!A:A,Endirim!A11910)</f>
        <v>0</v>
      </c>
      <c r="F11910" s="9" t="e">
        <f>IF(E11910=D11910,"no discount",_xlfn.XLOOKUP(E11910,campaign!$D$2:$D$18,campaign!$B$2:$B$18))</f>
        <v>#N/A</v>
      </c>
    </row>
    <row r="11911" spans="1:6" x14ac:dyDescent="0.3">
      <c r="A11911" s="9">
        <f>customer!A11911</f>
        <v>0</v>
      </c>
      <c r="B11911" s="10">
        <f>_xlfn.MAXIFS(data!C:C,data!A:A,Endirim!A11911)</f>
        <v>0</v>
      </c>
      <c r="C11911" s="9" cm="1">
        <f t="array" ref="C11911">INDEX(data!B:B,MATCH(1,(data!A:A=Endirim!A11911)*(data!C:C=Endirim!B11911),0))</f>
        <v>0</v>
      </c>
      <c r="D11911" s="9" t="e">
        <f>VLOOKUP(C11911,campaign!$A$2:$D$18,4,FALSE)</f>
        <v>#N/A</v>
      </c>
      <c r="E11911" s="9">
        <f>_xlfn.MAXIFS(data!G:G,data!A:A,Endirim!A11911)</f>
        <v>0</v>
      </c>
      <c r="F11911" s="9" t="e">
        <f>IF(E11911=D11911,"no discount",_xlfn.XLOOKUP(E11911,campaign!$D$2:$D$18,campaign!$B$2:$B$18))</f>
        <v>#N/A</v>
      </c>
    </row>
    <row r="11912" spans="1:6" x14ac:dyDescent="0.3">
      <c r="A11912" s="9">
        <f>customer!A11912</f>
        <v>0</v>
      </c>
      <c r="B11912" s="10">
        <f>_xlfn.MAXIFS(data!C:C,data!A:A,Endirim!A11912)</f>
        <v>0</v>
      </c>
      <c r="C11912" s="9" cm="1">
        <f t="array" ref="C11912">INDEX(data!B:B,MATCH(1,(data!A:A=Endirim!A11912)*(data!C:C=Endirim!B11912),0))</f>
        <v>0</v>
      </c>
      <c r="D11912" s="9" t="e">
        <f>VLOOKUP(C11912,campaign!$A$2:$D$18,4,FALSE)</f>
        <v>#N/A</v>
      </c>
      <c r="E11912" s="9">
        <f>_xlfn.MAXIFS(data!G:G,data!A:A,Endirim!A11912)</f>
        <v>0</v>
      </c>
      <c r="F11912" s="9" t="e">
        <f>IF(E11912=D11912,"no discount",_xlfn.XLOOKUP(E11912,campaign!$D$2:$D$18,campaign!$B$2:$B$18))</f>
        <v>#N/A</v>
      </c>
    </row>
    <row r="11913" spans="1:6" x14ac:dyDescent="0.3">
      <c r="A11913" s="9">
        <f>customer!A11913</f>
        <v>0</v>
      </c>
      <c r="B11913" s="10">
        <f>_xlfn.MAXIFS(data!C:C,data!A:A,Endirim!A11913)</f>
        <v>0</v>
      </c>
      <c r="C11913" s="9" cm="1">
        <f t="array" ref="C11913">INDEX(data!B:B,MATCH(1,(data!A:A=Endirim!A11913)*(data!C:C=Endirim!B11913),0))</f>
        <v>0</v>
      </c>
      <c r="D11913" s="9" t="e">
        <f>VLOOKUP(C11913,campaign!$A$2:$D$18,4,FALSE)</f>
        <v>#N/A</v>
      </c>
      <c r="E11913" s="9">
        <f>_xlfn.MAXIFS(data!G:G,data!A:A,Endirim!A11913)</f>
        <v>0</v>
      </c>
      <c r="F11913" s="9" t="e">
        <f>IF(E11913=D11913,"no discount",_xlfn.XLOOKUP(E11913,campaign!$D$2:$D$18,campaign!$B$2:$B$18))</f>
        <v>#N/A</v>
      </c>
    </row>
    <row r="11914" spans="1:6" x14ac:dyDescent="0.3">
      <c r="A11914" s="9">
        <f>customer!A11914</f>
        <v>0</v>
      </c>
      <c r="B11914" s="10">
        <f>_xlfn.MAXIFS(data!C:C,data!A:A,Endirim!A11914)</f>
        <v>0</v>
      </c>
      <c r="C11914" s="9" cm="1">
        <f t="array" ref="C11914">INDEX(data!B:B,MATCH(1,(data!A:A=Endirim!A11914)*(data!C:C=Endirim!B11914),0))</f>
        <v>0</v>
      </c>
      <c r="D11914" s="9" t="e">
        <f>VLOOKUP(C11914,campaign!$A$2:$D$18,4,FALSE)</f>
        <v>#N/A</v>
      </c>
      <c r="E11914" s="9">
        <f>_xlfn.MAXIFS(data!G:G,data!A:A,Endirim!A11914)</f>
        <v>0</v>
      </c>
      <c r="F11914" s="9" t="e">
        <f>IF(E11914=D11914,"no discount",_xlfn.XLOOKUP(E11914,campaign!$D$2:$D$18,campaign!$B$2:$B$18))</f>
        <v>#N/A</v>
      </c>
    </row>
    <row r="11915" spans="1:6" x14ac:dyDescent="0.3">
      <c r="A11915" s="9">
        <f>customer!A11915</f>
        <v>0</v>
      </c>
      <c r="B11915" s="10">
        <f>_xlfn.MAXIFS(data!C:C,data!A:A,Endirim!A11915)</f>
        <v>0</v>
      </c>
      <c r="C11915" s="9" cm="1">
        <f t="array" ref="C11915">INDEX(data!B:B,MATCH(1,(data!A:A=Endirim!A11915)*(data!C:C=Endirim!B11915),0))</f>
        <v>0</v>
      </c>
      <c r="D11915" s="9" t="e">
        <f>VLOOKUP(C11915,campaign!$A$2:$D$18,4,FALSE)</f>
        <v>#N/A</v>
      </c>
      <c r="E11915" s="9">
        <f>_xlfn.MAXIFS(data!G:G,data!A:A,Endirim!A11915)</f>
        <v>0</v>
      </c>
      <c r="F11915" s="9" t="e">
        <f>IF(E11915=D11915,"no discount",_xlfn.XLOOKUP(E11915,campaign!$D$2:$D$18,campaign!$B$2:$B$18))</f>
        <v>#N/A</v>
      </c>
    </row>
    <row r="11916" spans="1:6" x14ac:dyDescent="0.3">
      <c r="A11916" s="9">
        <f>customer!A11916</f>
        <v>0</v>
      </c>
      <c r="B11916" s="10">
        <f>_xlfn.MAXIFS(data!C:C,data!A:A,Endirim!A11916)</f>
        <v>0</v>
      </c>
      <c r="C11916" s="9" cm="1">
        <f t="array" ref="C11916">INDEX(data!B:B,MATCH(1,(data!A:A=Endirim!A11916)*(data!C:C=Endirim!B11916),0))</f>
        <v>0</v>
      </c>
      <c r="D11916" s="9" t="e">
        <f>VLOOKUP(C11916,campaign!$A$2:$D$18,4,FALSE)</f>
        <v>#N/A</v>
      </c>
      <c r="E11916" s="9">
        <f>_xlfn.MAXIFS(data!G:G,data!A:A,Endirim!A11916)</f>
        <v>0</v>
      </c>
      <c r="F11916" s="9" t="e">
        <f>IF(E11916=D11916,"no discount",_xlfn.XLOOKUP(E11916,campaign!$D$2:$D$18,campaign!$B$2:$B$18))</f>
        <v>#N/A</v>
      </c>
    </row>
    <row r="11917" spans="1:6" x14ac:dyDescent="0.3">
      <c r="A11917" s="9">
        <f>customer!A11917</f>
        <v>0</v>
      </c>
      <c r="B11917" s="10">
        <f>_xlfn.MAXIFS(data!C:C,data!A:A,Endirim!A11917)</f>
        <v>0</v>
      </c>
      <c r="C11917" s="9" cm="1">
        <f t="array" ref="C11917">INDEX(data!B:B,MATCH(1,(data!A:A=Endirim!A11917)*(data!C:C=Endirim!B11917),0))</f>
        <v>0</v>
      </c>
      <c r="D11917" s="9" t="e">
        <f>VLOOKUP(C11917,campaign!$A$2:$D$18,4,FALSE)</f>
        <v>#N/A</v>
      </c>
      <c r="E11917" s="9">
        <f>_xlfn.MAXIFS(data!G:G,data!A:A,Endirim!A11917)</f>
        <v>0</v>
      </c>
      <c r="F11917" s="9" t="e">
        <f>IF(E11917=D11917,"no discount",_xlfn.XLOOKUP(E11917,campaign!$D$2:$D$18,campaign!$B$2:$B$18))</f>
        <v>#N/A</v>
      </c>
    </row>
    <row r="11918" spans="1:6" x14ac:dyDescent="0.3">
      <c r="A11918" s="9">
        <f>customer!A11918</f>
        <v>0</v>
      </c>
      <c r="B11918" s="10">
        <f>_xlfn.MAXIFS(data!C:C,data!A:A,Endirim!A11918)</f>
        <v>0</v>
      </c>
      <c r="C11918" s="9" cm="1">
        <f t="array" ref="C11918">INDEX(data!B:B,MATCH(1,(data!A:A=Endirim!A11918)*(data!C:C=Endirim!B11918),0))</f>
        <v>0</v>
      </c>
      <c r="D11918" s="9" t="e">
        <f>VLOOKUP(C11918,campaign!$A$2:$D$18,4,FALSE)</f>
        <v>#N/A</v>
      </c>
      <c r="E11918" s="9">
        <f>_xlfn.MAXIFS(data!G:G,data!A:A,Endirim!A11918)</f>
        <v>0</v>
      </c>
      <c r="F11918" s="9" t="e">
        <f>IF(E11918=D11918,"no discount",_xlfn.XLOOKUP(E11918,campaign!$D$2:$D$18,campaign!$B$2:$B$18))</f>
        <v>#N/A</v>
      </c>
    </row>
    <row r="11919" spans="1:6" x14ac:dyDescent="0.3">
      <c r="A11919" s="9">
        <f>customer!A11919</f>
        <v>0</v>
      </c>
      <c r="B11919" s="10">
        <f>_xlfn.MAXIFS(data!C:C,data!A:A,Endirim!A11919)</f>
        <v>0</v>
      </c>
      <c r="C11919" s="9" cm="1">
        <f t="array" ref="C11919">INDEX(data!B:B,MATCH(1,(data!A:A=Endirim!A11919)*(data!C:C=Endirim!B11919),0))</f>
        <v>0</v>
      </c>
      <c r="D11919" s="9" t="e">
        <f>VLOOKUP(C11919,campaign!$A$2:$D$18,4,FALSE)</f>
        <v>#N/A</v>
      </c>
      <c r="E11919" s="9">
        <f>_xlfn.MAXIFS(data!G:G,data!A:A,Endirim!A11919)</f>
        <v>0</v>
      </c>
      <c r="F11919" s="9" t="e">
        <f>IF(E11919=D11919,"no discount",_xlfn.XLOOKUP(E11919,campaign!$D$2:$D$18,campaign!$B$2:$B$18))</f>
        <v>#N/A</v>
      </c>
    </row>
    <row r="11920" spans="1:6" x14ac:dyDescent="0.3">
      <c r="A11920" s="9">
        <f>customer!A11920</f>
        <v>0</v>
      </c>
      <c r="B11920" s="10">
        <f>_xlfn.MAXIFS(data!C:C,data!A:A,Endirim!A11920)</f>
        <v>0</v>
      </c>
      <c r="C11920" s="9" cm="1">
        <f t="array" ref="C11920">INDEX(data!B:B,MATCH(1,(data!A:A=Endirim!A11920)*(data!C:C=Endirim!B11920),0))</f>
        <v>0</v>
      </c>
      <c r="D11920" s="9" t="e">
        <f>VLOOKUP(C11920,campaign!$A$2:$D$18,4,FALSE)</f>
        <v>#N/A</v>
      </c>
      <c r="E11920" s="9">
        <f>_xlfn.MAXIFS(data!G:G,data!A:A,Endirim!A11920)</f>
        <v>0</v>
      </c>
      <c r="F11920" s="9" t="e">
        <f>IF(E11920=D11920,"no discount",_xlfn.XLOOKUP(E11920,campaign!$D$2:$D$18,campaign!$B$2:$B$18))</f>
        <v>#N/A</v>
      </c>
    </row>
    <row r="11921" spans="1:6" x14ac:dyDescent="0.3">
      <c r="A11921" s="9">
        <f>customer!A11921</f>
        <v>0</v>
      </c>
      <c r="B11921" s="10">
        <f>_xlfn.MAXIFS(data!C:C,data!A:A,Endirim!A11921)</f>
        <v>0</v>
      </c>
      <c r="C11921" s="9" cm="1">
        <f t="array" ref="C11921">INDEX(data!B:B,MATCH(1,(data!A:A=Endirim!A11921)*(data!C:C=Endirim!B11921),0))</f>
        <v>0</v>
      </c>
      <c r="D11921" s="9" t="e">
        <f>VLOOKUP(C11921,campaign!$A$2:$D$18,4,FALSE)</f>
        <v>#N/A</v>
      </c>
      <c r="E11921" s="9">
        <f>_xlfn.MAXIFS(data!G:G,data!A:A,Endirim!A11921)</f>
        <v>0</v>
      </c>
      <c r="F11921" s="9" t="e">
        <f>IF(E11921=D11921,"no discount",_xlfn.XLOOKUP(E11921,campaign!$D$2:$D$18,campaign!$B$2:$B$18))</f>
        <v>#N/A</v>
      </c>
    </row>
    <row r="11922" spans="1:6" x14ac:dyDescent="0.3">
      <c r="A11922" s="9">
        <f>customer!A11922</f>
        <v>0</v>
      </c>
      <c r="B11922" s="10">
        <f>_xlfn.MAXIFS(data!C:C,data!A:A,Endirim!A11922)</f>
        <v>0</v>
      </c>
      <c r="C11922" s="9" cm="1">
        <f t="array" ref="C11922">INDEX(data!B:B,MATCH(1,(data!A:A=Endirim!A11922)*(data!C:C=Endirim!B11922),0))</f>
        <v>0</v>
      </c>
      <c r="D11922" s="9" t="e">
        <f>VLOOKUP(C11922,campaign!$A$2:$D$18,4,FALSE)</f>
        <v>#N/A</v>
      </c>
      <c r="E11922" s="9">
        <f>_xlfn.MAXIFS(data!G:G,data!A:A,Endirim!A11922)</f>
        <v>0</v>
      </c>
      <c r="F11922" s="9" t="e">
        <f>IF(E11922=D11922,"no discount",_xlfn.XLOOKUP(E11922,campaign!$D$2:$D$18,campaign!$B$2:$B$18))</f>
        <v>#N/A</v>
      </c>
    </row>
    <row r="11923" spans="1:6" x14ac:dyDescent="0.3">
      <c r="A11923" s="9">
        <f>customer!A11923</f>
        <v>0</v>
      </c>
      <c r="B11923" s="10">
        <f>_xlfn.MAXIFS(data!C:C,data!A:A,Endirim!A11923)</f>
        <v>0</v>
      </c>
      <c r="C11923" s="9" cm="1">
        <f t="array" ref="C11923">INDEX(data!B:B,MATCH(1,(data!A:A=Endirim!A11923)*(data!C:C=Endirim!B11923),0))</f>
        <v>0</v>
      </c>
      <c r="D11923" s="9" t="e">
        <f>VLOOKUP(C11923,campaign!$A$2:$D$18,4,FALSE)</f>
        <v>#N/A</v>
      </c>
      <c r="E11923" s="9">
        <f>_xlfn.MAXIFS(data!G:G,data!A:A,Endirim!A11923)</f>
        <v>0</v>
      </c>
      <c r="F11923" s="9" t="e">
        <f>IF(E11923=D11923,"no discount",_xlfn.XLOOKUP(E11923,campaign!$D$2:$D$18,campaign!$B$2:$B$18))</f>
        <v>#N/A</v>
      </c>
    </row>
    <row r="11924" spans="1:6" x14ac:dyDescent="0.3">
      <c r="A11924" s="9">
        <f>customer!A11924</f>
        <v>0</v>
      </c>
      <c r="B11924" s="10">
        <f>_xlfn.MAXIFS(data!C:C,data!A:A,Endirim!A11924)</f>
        <v>0</v>
      </c>
      <c r="C11924" s="9" cm="1">
        <f t="array" ref="C11924">INDEX(data!B:B,MATCH(1,(data!A:A=Endirim!A11924)*(data!C:C=Endirim!B11924),0))</f>
        <v>0</v>
      </c>
      <c r="D11924" s="9" t="e">
        <f>VLOOKUP(C11924,campaign!$A$2:$D$18,4,FALSE)</f>
        <v>#N/A</v>
      </c>
      <c r="E11924" s="9">
        <f>_xlfn.MAXIFS(data!G:G,data!A:A,Endirim!A11924)</f>
        <v>0</v>
      </c>
      <c r="F11924" s="9" t="e">
        <f>IF(E11924=D11924,"no discount",_xlfn.XLOOKUP(E11924,campaign!$D$2:$D$18,campaign!$B$2:$B$18))</f>
        <v>#N/A</v>
      </c>
    </row>
    <row r="11925" spans="1:6" x14ac:dyDescent="0.3">
      <c r="A11925" s="9">
        <f>customer!A11925</f>
        <v>0</v>
      </c>
      <c r="B11925" s="10">
        <f>_xlfn.MAXIFS(data!C:C,data!A:A,Endirim!A11925)</f>
        <v>0</v>
      </c>
      <c r="C11925" s="9" cm="1">
        <f t="array" ref="C11925">INDEX(data!B:B,MATCH(1,(data!A:A=Endirim!A11925)*(data!C:C=Endirim!B11925),0))</f>
        <v>0</v>
      </c>
      <c r="D11925" s="9" t="e">
        <f>VLOOKUP(C11925,campaign!$A$2:$D$18,4,FALSE)</f>
        <v>#N/A</v>
      </c>
      <c r="E11925" s="9">
        <f>_xlfn.MAXIFS(data!G:G,data!A:A,Endirim!A11925)</f>
        <v>0</v>
      </c>
      <c r="F11925" s="9" t="e">
        <f>IF(E11925=D11925,"no discount",_xlfn.XLOOKUP(E11925,campaign!$D$2:$D$18,campaign!$B$2:$B$18))</f>
        <v>#N/A</v>
      </c>
    </row>
    <row r="11926" spans="1:6" x14ac:dyDescent="0.3">
      <c r="A11926" s="9">
        <f>customer!A11926</f>
        <v>0</v>
      </c>
      <c r="B11926" s="10">
        <f>_xlfn.MAXIFS(data!C:C,data!A:A,Endirim!A11926)</f>
        <v>0</v>
      </c>
      <c r="C11926" s="9" cm="1">
        <f t="array" ref="C11926">INDEX(data!B:B,MATCH(1,(data!A:A=Endirim!A11926)*(data!C:C=Endirim!B11926),0))</f>
        <v>0</v>
      </c>
      <c r="D11926" s="9" t="e">
        <f>VLOOKUP(C11926,campaign!$A$2:$D$18,4,FALSE)</f>
        <v>#N/A</v>
      </c>
      <c r="E11926" s="9">
        <f>_xlfn.MAXIFS(data!G:G,data!A:A,Endirim!A11926)</f>
        <v>0</v>
      </c>
      <c r="F11926" s="9" t="e">
        <f>IF(E11926=D11926,"no discount",_xlfn.XLOOKUP(E11926,campaign!$D$2:$D$18,campaign!$B$2:$B$18))</f>
        <v>#N/A</v>
      </c>
    </row>
    <row r="11927" spans="1:6" x14ac:dyDescent="0.3">
      <c r="A11927" s="9">
        <f>customer!A11927</f>
        <v>0</v>
      </c>
      <c r="B11927" s="10">
        <f>_xlfn.MAXIFS(data!C:C,data!A:A,Endirim!A11927)</f>
        <v>0</v>
      </c>
      <c r="C11927" s="9" cm="1">
        <f t="array" ref="C11927">INDEX(data!B:B,MATCH(1,(data!A:A=Endirim!A11927)*(data!C:C=Endirim!B11927),0))</f>
        <v>0</v>
      </c>
      <c r="D11927" s="9" t="e">
        <f>VLOOKUP(C11927,campaign!$A$2:$D$18,4,FALSE)</f>
        <v>#N/A</v>
      </c>
      <c r="E11927" s="9">
        <f>_xlfn.MAXIFS(data!G:G,data!A:A,Endirim!A11927)</f>
        <v>0</v>
      </c>
      <c r="F11927" s="9" t="e">
        <f>IF(E11927=D11927,"no discount",_xlfn.XLOOKUP(E11927,campaign!$D$2:$D$18,campaign!$B$2:$B$18))</f>
        <v>#N/A</v>
      </c>
    </row>
    <row r="11928" spans="1:6" x14ac:dyDescent="0.3">
      <c r="A11928" s="9">
        <f>customer!A11928</f>
        <v>0</v>
      </c>
      <c r="B11928" s="10">
        <f>_xlfn.MAXIFS(data!C:C,data!A:A,Endirim!A11928)</f>
        <v>0</v>
      </c>
      <c r="C11928" s="9" cm="1">
        <f t="array" ref="C11928">INDEX(data!B:B,MATCH(1,(data!A:A=Endirim!A11928)*(data!C:C=Endirim!B11928),0))</f>
        <v>0</v>
      </c>
      <c r="D11928" s="9" t="e">
        <f>VLOOKUP(C11928,campaign!$A$2:$D$18,4,FALSE)</f>
        <v>#N/A</v>
      </c>
      <c r="E11928" s="9">
        <f>_xlfn.MAXIFS(data!G:G,data!A:A,Endirim!A11928)</f>
        <v>0</v>
      </c>
      <c r="F11928" s="9" t="e">
        <f>IF(E11928=D11928,"no discount",_xlfn.XLOOKUP(E11928,campaign!$D$2:$D$18,campaign!$B$2:$B$18))</f>
        <v>#N/A</v>
      </c>
    </row>
    <row r="11929" spans="1:6" x14ac:dyDescent="0.3">
      <c r="A11929" s="9">
        <f>customer!A11929</f>
        <v>0</v>
      </c>
      <c r="B11929" s="10">
        <f>_xlfn.MAXIFS(data!C:C,data!A:A,Endirim!A11929)</f>
        <v>0</v>
      </c>
      <c r="C11929" s="9" cm="1">
        <f t="array" ref="C11929">INDEX(data!B:B,MATCH(1,(data!A:A=Endirim!A11929)*(data!C:C=Endirim!B11929),0))</f>
        <v>0</v>
      </c>
      <c r="D11929" s="9" t="e">
        <f>VLOOKUP(C11929,campaign!$A$2:$D$18,4,FALSE)</f>
        <v>#N/A</v>
      </c>
      <c r="E11929" s="9">
        <f>_xlfn.MAXIFS(data!G:G,data!A:A,Endirim!A11929)</f>
        <v>0</v>
      </c>
      <c r="F11929" s="9" t="e">
        <f>IF(E11929=D11929,"no discount",_xlfn.XLOOKUP(E11929,campaign!$D$2:$D$18,campaign!$B$2:$B$18))</f>
        <v>#N/A</v>
      </c>
    </row>
    <row r="11930" spans="1:6" x14ac:dyDescent="0.3">
      <c r="A11930" s="9">
        <f>customer!A11930</f>
        <v>0</v>
      </c>
      <c r="B11930" s="10">
        <f>_xlfn.MAXIFS(data!C:C,data!A:A,Endirim!A11930)</f>
        <v>0</v>
      </c>
      <c r="C11930" s="9" cm="1">
        <f t="array" ref="C11930">INDEX(data!B:B,MATCH(1,(data!A:A=Endirim!A11930)*(data!C:C=Endirim!B11930),0))</f>
        <v>0</v>
      </c>
      <c r="D11930" s="9" t="e">
        <f>VLOOKUP(C11930,campaign!$A$2:$D$18,4,FALSE)</f>
        <v>#N/A</v>
      </c>
      <c r="E11930" s="9">
        <f>_xlfn.MAXIFS(data!G:G,data!A:A,Endirim!A11930)</f>
        <v>0</v>
      </c>
      <c r="F11930" s="9" t="e">
        <f>IF(E11930=D11930,"no discount",_xlfn.XLOOKUP(E11930,campaign!$D$2:$D$18,campaign!$B$2:$B$18))</f>
        <v>#N/A</v>
      </c>
    </row>
    <row r="11931" spans="1:6" x14ac:dyDescent="0.3">
      <c r="A11931" s="9">
        <f>customer!A11931</f>
        <v>0</v>
      </c>
      <c r="B11931" s="10">
        <f>_xlfn.MAXIFS(data!C:C,data!A:A,Endirim!A11931)</f>
        <v>0</v>
      </c>
      <c r="C11931" s="9" cm="1">
        <f t="array" ref="C11931">INDEX(data!B:B,MATCH(1,(data!A:A=Endirim!A11931)*(data!C:C=Endirim!B11931),0))</f>
        <v>0</v>
      </c>
      <c r="D11931" s="9" t="e">
        <f>VLOOKUP(C11931,campaign!$A$2:$D$18,4,FALSE)</f>
        <v>#N/A</v>
      </c>
      <c r="E11931" s="9">
        <f>_xlfn.MAXIFS(data!G:G,data!A:A,Endirim!A11931)</f>
        <v>0</v>
      </c>
      <c r="F11931" s="9" t="e">
        <f>IF(E11931=D11931,"no discount",_xlfn.XLOOKUP(E11931,campaign!$D$2:$D$18,campaign!$B$2:$B$18))</f>
        <v>#N/A</v>
      </c>
    </row>
    <row r="11932" spans="1:6" x14ac:dyDescent="0.3">
      <c r="A11932" s="9">
        <f>customer!A11932</f>
        <v>0</v>
      </c>
      <c r="B11932" s="10">
        <f>_xlfn.MAXIFS(data!C:C,data!A:A,Endirim!A11932)</f>
        <v>0</v>
      </c>
      <c r="C11932" s="9" cm="1">
        <f t="array" ref="C11932">INDEX(data!B:B,MATCH(1,(data!A:A=Endirim!A11932)*(data!C:C=Endirim!B11932),0))</f>
        <v>0</v>
      </c>
      <c r="D11932" s="9" t="e">
        <f>VLOOKUP(C11932,campaign!$A$2:$D$18,4,FALSE)</f>
        <v>#N/A</v>
      </c>
      <c r="E11932" s="9">
        <f>_xlfn.MAXIFS(data!G:G,data!A:A,Endirim!A11932)</f>
        <v>0</v>
      </c>
      <c r="F11932" s="9" t="e">
        <f>IF(E11932=D11932,"no discount",_xlfn.XLOOKUP(E11932,campaign!$D$2:$D$18,campaign!$B$2:$B$18))</f>
        <v>#N/A</v>
      </c>
    </row>
    <row r="11933" spans="1:6" x14ac:dyDescent="0.3">
      <c r="A11933" s="9">
        <f>customer!A11933</f>
        <v>0</v>
      </c>
      <c r="B11933" s="10">
        <f>_xlfn.MAXIFS(data!C:C,data!A:A,Endirim!A11933)</f>
        <v>0</v>
      </c>
      <c r="C11933" s="9" cm="1">
        <f t="array" ref="C11933">INDEX(data!B:B,MATCH(1,(data!A:A=Endirim!A11933)*(data!C:C=Endirim!B11933),0))</f>
        <v>0</v>
      </c>
      <c r="D11933" s="9" t="e">
        <f>VLOOKUP(C11933,campaign!$A$2:$D$18,4,FALSE)</f>
        <v>#N/A</v>
      </c>
      <c r="E11933" s="9">
        <f>_xlfn.MAXIFS(data!G:G,data!A:A,Endirim!A11933)</f>
        <v>0</v>
      </c>
      <c r="F11933" s="9" t="e">
        <f>IF(E11933=D11933,"no discount",_xlfn.XLOOKUP(E11933,campaign!$D$2:$D$18,campaign!$B$2:$B$18))</f>
        <v>#N/A</v>
      </c>
    </row>
    <row r="11934" spans="1:6" x14ac:dyDescent="0.3">
      <c r="A11934" s="9">
        <f>customer!A11934</f>
        <v>0</v>
      </c>
      <c r="B11934" s="10">
        <f>_xlfn.MAXIFS(data!C:C,data!A:A,Endirim!A11934)</f>
        <v>0</v>
      </c>
      <c r="C11934" s="9" cm="1">
        <f t="array" ref="C11934">INDEX(data!B:B,MATCH(1,(data!A:A=Endirim!A11934)*(data!C:C=Endirim!B11934),0))</f>
        <v>0</v>
      </c>
      <c r="D11934" s="9" t="e">
        <f>VLOOKUP(C11934,campaign!$A$2:$D$18,4,FALSE)</f>
        <v>#N/A</v>
      </c>
      <c r="E11934" s="9">
        <f>_xlfn.MAXIFS(data!G:G,data!A:A,Endirim!A11934)</f>
        <v>0</v>
      </c>
      <c r="F11934" s="9" t="e">
        <f>IF(E11934=D11934,"no discount",_xlfn.XLOOKUP(E11934,campaign!$D$2:$D$18,campaign!$B$2:$B$18))</f>
        <v>#N/A</v>
      </c>
    </row>
    <row r="11935" spans="1:6" x14ac:dyDescent="0.3">
      <c r="A11935" s="9">
        <f>customer!A11935</f>
        <v>0</v>
      </c>
      <c r="B11935" s="10">
        <f>_xlfn.MAXIFS(data!C:C,data!A:A,Endirim!A11935)</f>
        <v>0</v>
      </c>
      <c r="C11935" s="9" cm="1">
        <f t="array" ref="C11935">INDEX(data!B:B,MATCH(1,(data!A:A=Endirim!A11935)*(data!C:C=Endirim!B11935),0))</f>
        <v>0</v>
      </c>
      <c r="D11935" s="9" t="e">
        <f>VLOOKUP(C11935,campaign!$A$2:$D$18,4,FALSE)</f>
        <v>#N/A</v>
      </c>
      <c r="E11935" s="9">
        <f>_xlfn.MAXIFS(data!G:G,data!A:A,Endirim!A11935)</f>
        <v>0</v>
      </c>
      <c r="F11935" s="9" t="e">
        <f>IF(E11935=D11935,"no discount",_xlfn.XLOOKUP(E11935,campaign!$D$2:$D$18,campaign!$B$2:$B$18))</f>
        <v>#N/A</v>
      </c>
    </row>
    <row r="11936" spans="1:6" x14ac:dyDescent="0.3">
      <c r="A11936" s="9">
        <f>customer!A11936</f>
        <v>0</v>
      </c>
      <c r="B11936" s="10">
        <f>_xlfn.MAXIFS(data!C:C,data!A:A,Endirim!A11936)</f>
        <v>0</v>
      </c>
      <c r="C11936" s="9" cm="1">
        <f t="array" ref="C11936">INDEX(data!B:B,MATCH(1,(data!A:A=Endirim!A11936)*(data!C:C=Endirim!B11936),0))</f>
        <v>0</v>
      </c>
      <c r="D11936" s="9" t="e">
        <f>VLOOKUP(C11936,campaign!$A$2:$D$18,4,FALSE)</f>
        <v>#N/A</v>
      </c>
      <c r="E11936" s="9">
        <f>_xlfn.MAXIFS(data!G:G,data!A:A,Endirim!A11936)</f>
        <v>0</v>
      </c>
      <c r="F11936" s="9" t="e">
        <f>IF(E11936=D11936,"no discount",_xlfn.XLOOKUP(E11936,campaign!$D$2:$D$18,campaign!$B$2:$B$18))</f>
        <v>#N/A</v>
      </c>
    </row>
    <row r="11937" spans="1:6" x14ac:dyDescent="0.3">
      <c r="A11937" s="9">
        <f>customer!A11937</f>
        <v>0</v>
      </c>
      <c r="B11937" s="10">
        <f>_xlfn.MAXIFS(data!C:C,data!A:A,Endirim!A11937)</f>
        <v>0</v>
      </c>
      <c r="C11937" s="9" cm="1">
        <f t="array" ref="C11937">INDEX(data!B:B,MATCH(1,(data!A:A=Endirim!A11937)*(data!C:C=Endirim!B11937),0))</f>
        <v>0</v>
      </c>
      <c r="D11937" s="9" t="e">
        <f>VLOOKUP(C11937,campaign!$A$2:$D$18,4,FALSE)</f>
        <v>#N/A</v>
      </c>
      <c r="E11937" s="9">
        <f>_xlfn.MAXIFS(data!G:G,data!A:A,Endirim!A11937)</f>
        <v>0</v>
      </c>
      <c r="F11937" s="9" t="e">
        <f>IF(E11937=D11937,"no discount",_xlfn.XLOOKUP(E11937,campaign!$D$2:$D$18,campaign!$B$2:$B$18))</f>
        <v>#N/A</v>
      </c>
    </row>
    <row r="11938" spans="1:6" x14ac:dyDescent="0.3">
      <c r="A11938" s="9">
        <f>customer!A11938</f>
        <v>0</v>
      </c>
      <c r="B11938" s="10">
        <f>_xlfn.MAXIFS(data!C:C,data!A:A,Endirim!A11938)</f>
        <v>0</v>
      </c>
      <c r="C11938" s="9" cm="1">
        <f t="array" ref="C11938">INDEX(data!B:B,MATCH(1,(data!A:A=Endirim!A11938)*(data!C:C=Endirim!B11938),0))</f>
        <v>0</v>
      </c>
      <c r="D11938" s="9" t="e">
        <f>VLOOKUP(C11938,campaign!$A$2:$D$18,4,FALSE)</f>
        <v>#N/A</v>
      </c>
      <c r="E11938" s="9">
        <f>_xlfn.MAXIFS(data!G:G,data!A:A,Endirim!A11938)</f>
        <v>0</v>
      </c>
      <c r="F11938" s="9" t="e">
        <f>IF(E11938=D11938,"no discount",_xlfn.XLOOKUP(E11938,campaign!$D$2:$D$18,campaign!$B$2:$B$18))</f>
        <v>#N/A</v>
      </c>
    </row>
    <row r="11939" spans="1:6" x14ac:dyDescent="0.3">
      <c r="A11939" s="9">
        <f>customer!A11939</f>
        <v>0</v>
      </c>
      <c r="B11939" s="10">
        <f>_xlfn.MAXIFS(data!C:C,data!A:A,Endirim!A11939)</f>
        <v>0</v>
      </c>
      <c r="C11939" s="9" cm="1">
        <f t="array" ref="C11939">INDEX(data!B:B,MATCH(1,(data!A:A=Endirim!A11939)*(data!C:C=Endirim!B11939),0))</f>
        <v>0</v>
      </c>
      <c r="D11939" s="9" t="e">
        <f>VLOOKUP(C11939,campaign!$A$2:$D$18,4,FALSE)</f>
        <v>#N/A</v>
      </c>
      <c r="E11939" s="9">
        <f>_xlfn.MAXIFS(data!G:G,data!A:A,Endirim!A11939)</f>
        <v>0</v>
      </c>
      <c r="F11939" s="9" t="e">
        <f>IF(E11939=D11939,"no discount",_xlfn.XLOOKUP(E11939,campaign!$D$2:$D$18,campaign!$B$2:$B$18))</f>
        <v>#N/A</v>
      </c>
    </row>
    <row r="11940" spans="1:6" x14ac:dyDescent="0.3">
      <c r="A11940" s="9">
        <f>customer!A11940</f>
        <v>0</v>
      </c>
      <c r="B11940" s="10">
        <f>_xlfn.MAXIFS(data!C:C,data!A:A,Endirim!A11940)</f>
        <v>0</v>
      </c>
      <c r="C11940" s="9" cm="1">
        <f t="array" ref="C11940">INDEX(data!B:B,MATCH(1,(data!A:A=Endirim!A11940)*(data!C:C=Endirim!B11940),0))</f>
        <v>0</v>
      </c>
      <c r="D11940" s="9" t="e">
        <f>VLOOKUP(C11940,campaign!$A$2:$D$18,4,FALSE)</f>
        <v>#N/A</v>
      </c>
      <c r="E11940" s="9">
        <f>_xlfn.MAXIFS(data!G:G,data!A:A,Endirim!A11940)</f>
        <v>0</v>
      </c>
      <c r="F11940" s="9" t="e">
        <f>IF(E11940=D11940,"no discount",_xlfn.XLOOKUP(E11940,campaign!$D$2:$D$18,campaign!$B$2:$B$18))</f>
        <v>#N/A</v>
      </c>
    </row>
    <row r="11941" spans="1:6" x14ac:dyDescent="0.3">
      <c r="A11941" s="9">
        <f>customer!A11941</f>
        <v>0</v>
      </c>
      <c r="B11941" s="10">
        <f>_xlfn.MAXIFS(data!C:C,data!A:A,Endirim!A11941)</f>
        <v>0</v>
      </c>
      <c r="C11941" s="9" cm="1">
        <f t="array" ref="C11941">INDEX(data!B:B,MATCH(1,(data!A:A=Endirim!A11941)*(data!C:C=Endirim!B11941),0))</f>
        <v>0</v>
      </c>
      <c r="D11941" s="9" t="e">
        <f>VLOOKUP(C11941,campaign!$A$2:$D$18,4,FALSE)</f>
        <v>#N/A</v>
      </c>
      <c r="E11941" s="9">
        <f>_xlfn.MAXIFS(data!G:G,data!A:A,Endirim!A11941)</f>
        <v>0</v>
      </c>
      <c r="F11941" s="9" t="e">
        <f>IF(E11941=D11941,"no discount",_xlfn.XLOOKUP(E11941,campaign!$D$2:$D$18,campaign!$B$2:$B$18))</f>
        <v>#N/A</v>
      </c>
    </row>
    <row r="11942" spans="1:6" x14ac:dyDescent="0.3">
      <c r="A11942" s="9">
        <f>customer!A11942</f>
        <v>0</v>
      </c>
      <c r="B11942" s="10">
        <f>_xlfn.MAXIFS(data!C:C,data!A:A,Endirim!A11942)</f>
        <v>0</v>
      </c>
      <c r="C11942" s="9" cm="1">
        <f t="array" ref="C11942">INDEX(data!B:B,MATCH(1,(data!A:A=Endirim!A11942)*(data!C:C=Endirim!B11942),0))</f>
        <v>0</v>
      </c>
      <c r="D11942" s="9" t="e">
        <f>VLOOKUP(C11942,campaign!$A$2:$D$18,4,FALSE)</f>
        <v>#N/A</v>
      </c>
      <c r="E11942" s="9">
        <f>_xlfn.MAXIFS(data!G:G,data!A:A,Endirim!A11942)</f>
        <v>0</v>
      </c>
      <c r="F11942" s="9" t="e">
        <f>IF(E11942=D11942,"no discount",_xlfn.XLOOKUP(E11942,campaign!$D$2:$D$18,campaign!$B$2:$B$18))</f>
        <v>#N/A</v>
      </c>
    </row>
    <row r="11943" spans="1:6" x14ac:dyDescent="0.3">
      <c r="A11943" s="9">
        <f>customer!A11943</f>
        <v>0</v>
      </c>
      <c r="B11943" s="10">
        <f>_xlfn.MAXIFS(data!C:C,data!A:A,Endirim!A11943)</f>
        <v>0</v>
      </c>
      <c r="C11943" s="9" cm="1">
        <f t="array" ref="C11943">INDEX(data!B:B,MATCH(1,(data!A:A=Endirim!A11943)*(data!C:C=Endirim!B11943),0))</f>
        <v>0</v>
      </c>
      <c r="D11943" s="9" t="e">
        <f>VLOOKUP(C11943,campaign!$A$2:$D$18,4,FALSE)</f>
        <v>#N/A</v>
      </c>
      <c r="E11943" s="9">
        <f>_xlfn.MAXIFS(data!G:G,data!A:A,Endirim!A11943)</f>
        <v>0</v>
      </c>
      <c r="F11943" s="9" t="e">
        <f>IF(E11943=D11943,"no discount",_xlfn.XLOOKUP(E11943,campaign!$D$2:$D$18,campaign!$B$2:$B$18))</f>
        <v>#N/A</v>
      </c>
    </row>
    <row r="11944" spans="1:6" x14ac:dyDescent="0.3">
      <c r="A11944" s="9">
        <f>customer!A11944</f>
        <v>0</v>
      </c>
      <c r="B11944" s="10">
        <f>_xlfn.MAXIFS(data!C:C,data!A:A,Endirim!A11944)</f>
        <v>0</v>
      </c>
      <c r="C11944" s="9" cm="1">
        <f t="array" ref="C11944">INDEX(data!B:B,MATCH(1,(data!A:A=Endirim!A11944)*(data!C:C=Endirim!B11944),0))</f>
        <v>0</v>
      </c>
      <c r="D11944" s="9" t="e">
        <f>VLOOKUP(C11944,campaign!$A$2:$D$18,4,FALSE)</f>
        <v>#N/A</v>
      </c>
      <c r="E11944" s="9">
        <f>_xlfn.MAXIFS(data!G:G,data!A:A,Endirim!A11944)</f>
        <v>0</v>
      </c>
      <c r="F11944" s="9" t="e">
        <f>IF(E11944=D11944,"no discount",_xlfn.XLOOKUP(E11944,campaign!$D$2:$D$18,campaign!$B$2:$B$18))</f>
        <v>#N/A</v>
      </c>
    </row>
    <row r="11945" spans="1:6" x14ac:dyDescent="0.3">
      <c r="A11945" s="9">
        <f>customer!A11945</f>
        <v>0</v>
      </c>
      <c r="B11945" s="10">
        <f>_xlfn.MAXIFS(data!C:C,data!A:A,Endirim!A11945)</f>
        <v>0</v>
      </c>
      <c r="C11945" s="9" cm="1">
        <f t="array" ref="C11945">INDEX(data!B:B,MATCH(1,(data!A:A=Endirim!A11945)*(data!C:C=Endirim!B11945),0))</f>
        <v>0</v>
      </c>
      <c r="D11945" s="9" t="e">
        <f>VLOOKUP(C11945,campaign!$A$2:$D$18,4,FALSE)</f>
        <v>#N/A</v>
      </c>
      <c r="E11945" s="9">
        <f>_xlfn.MAXIFS(data!G:G,data!A:A,Endirim!A11945)</f>
        <v>0</v>
      </c>
      <c r="F11945" s="9" t="e">
        <f>IF(E11945=D11945,"no discount",_xlfn.XLOOKUP(E11945,campaign!$D$2:$D$18,campaign!$B$2:$B$18))</f>
        <v>#N/A</v>
      </c>
    </row>
    <row r="11946" spans="1:6" x14ac:dyDescent="0.3">
      <c r="A11946" s="9">
        <f>customer!A11946</f>
        <v>0</v>
      </c>
      <c r="B11946" s="10">
        <f>_xlfn.MAXIFS(data!C:C,data!A:A,Endirim!A11946)</f>
        <v>0</v>
      </c>
      <c r="C11946" s="9" cm="1">
        <f t="array" ref="C11946">INDEX(data!B:B,MATCH(1,(data!A:A=Endirim!A11946)*(data!C:C=Endirim!B11946),0))</f>
        <v>0</v>
      </c>
      <c r="D11946" s="9" t="e">
        <f>VLOOKUP(C11946,campaign!$A$2:$D$18,4,FALSE)</f>
        <v>#N/A</v>
      </c>
      <c r="E11946" s="9">
        <f>_xlfn.MAXIFS(data!G:G,data!A:A,Endirim!A11946)</f>
        <v>0</v>
      </c>
      <c r="F11946" s="9" t="e">
        <f>IF(E11946=D11946,"no discount",_xlfn.XLOOKUP(E11946,campaign!$D$2:$D$18,campaign!$B$2:$B$18))</f>
        <v>#N/A</v>
      </c>
    </row>
    <row r="11947" spans="1:6" x14ac:dyDescent="0.3">
      <c r="A11947" s="9">
        <f>customer!A11947</f>
        <v>0</v>
      </c>
      <c r="B11947" s="10">
        <f>_xlfn.MAXIFS(data!C:C,data!A:A,Endirim!A11947)</f>
        <v>0</v>
      </c>
      <c r="C11947" s="9" cm="1">
        <f t="array" ref="C11947">INDEX(data!B:B,MATCH(1,(data!A:A=Endirim!A11947)*(data!C:C=Endirim!B11947),0))</f>
        <v>0</v>
      </c>
      <c r="D11947" s="9" t="e">
        <f>VLOOKUP(C11947,campaign!$A$2:$D$18,4,FALSE)</f>
        <v>#N/A</v>
      </c>
      <c r="E11947" s="9">
        <f>_xlfn.MAXIFS(data!G:G,data!A:A,Endirim!A11947)</f>
        <v>0</v>
      </c>
      <c r="F11947" s="9" t="e">
        <f>IF(E11947=D11947,"no discount",_xlfn.XLOOKUP(E11947,campaign!$D$2:$D$18,campaign!$B$2:$B$18))</f>
        <v>#N/A</v>
      </c>
    </row>
    <row r="11948" spans="1:6" x14ac:dyDescent="0.3">
      <c r="A11948" s="9">
        <f>customer!A11948</f>
        <v>0</v>
      </c>
      <c r="B11948" s="10">
        <f>_xlfn.MAXIFS(data!C:C,data!A:A,Endirim!A11948)</f>
        <v>0</v>
      </c>
      <c r="C11948" s="9" cm="1">
        <f t="array" ref="C11948">INDEX(data!B:B,MATCH(1,(data!A:A=Endirim!A11948)*(data!C:C=Endirim!B11948),0))</f>
        <v>0</v>
      </c>
      <c r="D11948" s="9" t="e">
        <f>VLOOKUP(C11948,campaign!$A$2:$D$18,4,FALSE)</f>
        <v>#N/A</v>
      </c>
      <c r="E11948" s="9">
        <f>_xlfn.MAXIFS(data!G:G,data!A:A,Endirim!A11948)</f>
        <v>0</v>
      </c>
      <c r="F11948" s="9" t="e">
        <f>IF(E11948=D11948,"no discount",_xlfn.XLOOKUP(E11948,campaign!$D$2:$D$18,campaign!$B$2:$B$18))</f>
        <v>#N/A</v>
      </c>
    </row>
    <row r="11949" spans="1:6" x14ac:dyDescent="0.3">
      <c r="A11949" s="9">
        <f>customer!A11949</f>
        <v>0</v>
      </c>
      <c r="B11949" s="10">
        <f>_xlfn.MAXIFS(data!C:C,data!A:A,Endirim!A11949)</f>
        <v>0</v>
      </c>
      <c r="C11949" s="9" cm="1">
        <f t="array" ref="C11949">INDEX(data!B:B,MATCH(1,(data!A:A=Endirim!A11949)*(data!C:C=Endirim!B11949),0))</f>
        <v>0</v>
      </c>
      <c r="D11949" s="9" t="e">
        <f>VLOOKUP(C11949,campaign!$A$2:$D$18,4,FALSE)</f>
        <v>#N/A</v>
      </c>
      <c r="E11949" s="9">
        <f>_xlfn.MAXIFS(data!G:G,data!A:A,Endirim!A11949)</f>
        <v>0</v>
      </c>
      <c r="F11949" s="9" t="e">
        <f>IF(E11949=D11949,"no discount",_xlfn.XLOOKUP(E11949,campaign!$D$2:$D$18,campaign!$B$2:$B$18))</f>
        <v>#N/A</v>
      </c>
    </row>
    <row r="11950" spans="1:6" x14ac:dyDescent="0.3">
      <c r="A11950" s="9">
        <f>customer!A11950</f>
        <v>0</v>
      </c>
      <c r="B11950" s="10">
        <f>_xlfn.MAXIFS(data!C:C,data!A:A,Endirim!A11950)</f>
        <v>0</v>
      </c>
      <c r="C11950" s="9" cm="1">
        <f t="array" ref="C11950">INDEX(data!B:B,MATCH(1,(data!A:A=Endirim!A11950)*(data!C:C=Endirim!B11950),0))</f>
        <v>0</v>
      </c>
      <c r="D11950" s="9" t="e">
        <f>VLOOKUP(C11950,campaign!$A$2:$D$18,4,FALSE)</f>
        <v>#N/A</v>
      </c>
      <c r="E11950" s="9">
        <f>_xlfn.MAXIFS(data!G:G,data!A:A,Endirim!A11950)</f>
        <v>0</v>
      </c>
      <c r="F11950" s="9" t="e">
        <f>IF(E11950=D11950,"no discount",_xlfn.XLOOKUP(E11950,campaign!$D$2:$D$18,campaign!$B$2:$B$18))</f>
        <v>#N/A</v>
      </c>
    </row>
    <row r="11951" spans="1:6" x14ac:dyDescent="0.3">
      <c r="A11951" s="9">
        <f>customer!A11951</f>
        <v>0</v>
      </c>
      <c r="B11951" s="10">
        <f>_xlfn.MAXIFS(data!C:C,data!A:A,Endirim!A11951)</f>
        <v>0</v>
      </c>
      <c r="C11951" s="9" cm="1">
        <f t="array" ref="C11951">INDEX(data!B:B,MATCH(1,(data!A:A=Endirim!A11951)*(data!C:C=Endirim!B11951),0))</f>
        <v>0</v>
      </c>
      <c r="D11951" s="9" t="e">
        <f>VLOOKUP(C11951,campaign!$A$2:$D$18,4,FALSE)</f>
        <v>#N/A</v>
      </c>
      <c r="E11951" s="9">
        <f>_xlfn.MAXIFS(data!G:G,data!A:A,Endirim!A11951)</f>
        <v>0</v>
      </c>
      <c r="F11951" s="9" t="e">
        <f>IF(E11951=D11951,"no discount",_xlfn.XLOOKUP(E11951,campaign!$D$2:$D$18,campaign!$B$2:$B$18))</f>
        <v>#N/A</v>
      </c>
    </row>
    <row r="11952" spans="1:6" x14ac:dyDescent="0.3">
      <c r="A11952" s="9">
        <f>customer!A11952</f>
        <v>0</v>
      </c>
      <c r="B11952" s="10">
        <f>_xlfn.MAXIFS(data!C:C,data!A:A,Endirim!A11952)</f>
        <v>0</v>
      </c>
      <c r="C11952" s="9" cm="1">
        <f t="array" ref="C11952">INDEX(data!B:B,MATCH(1,(data!A:A=Endirim!A11952)*(data!C:C=Endirim!B11952),0))</f>
        <v>0</v>
      </c>
      <c r="D11952" s="9" t="e">
        <f>VLOOKUP(C11952,campaign!$A$2:$D$18,4,FALSE)</f>
        <v>#N/A</v>
      </c>
      <c r="E11952" s="9">
        <f>_xlfn.MAXIFS(data!G:G,data!A:A,Endirim!A11952)</f>
        <v>0</v>
      </c>
      <c r="F11952" s="9" t="e">
        <f>IF(E11952=D11952,"no discount",_xlfn.XLOOKUP(E11952,campaign!$D$2:$D$18,campaign!$B$2:$B$18))</f>
        <v>#N/A</v>
      </c>
    </row>
    <row r="11953" spans="1:6" x14ac:dyDescent="0.3">
      <c r="A11953" s="9">
        <f>customer!A11953</f>
        <v>0</v>
      </c>
      <c r="B11953" s="10">
        <f>_xlfn.MAXIFS(data!C:C,data!A:A,Endirim!A11953)</f>
        <v>0</v>
      </c>
      <c r="C11953" s="9" cm="1">
        <f t="array" ref="C11953">INDEX(data!B:B,MATCH(1,(data!A:A=Endirim!A11953)*(data!C:C=Endirim!B11953),0))</f>
        <v>0</v>
      </c>
      <c r="D11953" s="9" t="e">
        <f>VLOOKUP(C11953,campaign!$A$2:$D$18,4,FALSE)</f>
        <v>#N/A</v>
      </c>
      <c r="E11953" s="9">
        <f>_xlfn.MAXIFS(data!G:G,data!A:A,Endirim!A11953)</f>
        <v>0</v>
      </c>
      <c r="F11953" s="9" t="e">
        <f>IF(E11953=D11953,"no discount",_xlfn.XLOOKUP(E11953,campaign!$D$2:$D$18,campaign!$B$2:$B$18))</f>
        <v>#N/A</v>
      </c>
    </row>
    <row r="11954" spans="1:6" x14ac:dyDescent="0.3">
      <c r="A11954" s="9">
        <f>customer!A11954</f>
        <v>0</v>
      </c>
      <c r="B11954" s="10">
        <f>_xlfn.MAXIFS(data!C:C,data!A:A,Endirim!A11954)</f>
        <v>0</v>
      </c>
      <c r="C11954" s="9" cm="1">
        <f t="array" ref="C11954">INDEX(data!B:B,MATCH(1,(data!A:A=Endirim!A11954)*(data!C:C=Endirim!B11954),0))</f>
        <v>0</v>
      </c>
      <c r="D11954" s="9" t="e">
        <f>VLOOKUP(C11954,campaign!$A$2:$D$18,4,FALSE)</f>
        <v>#N/A</v>
      </c>
      <c r="E11954" s="9">
        <f>_xlfn.MAXIFS(data!G:G,data!A:A,Endirim!A11954)</f>
        <v>0</v>
      </c>
      <c r="F11954" s="9" t="e">
        <f>IF(E11954=D11954,"no discount",_xlfn.XLOOKUP(E11954,campaign!$D$2:$D$18,campaign!$B$2:$B$18))</f>
        <v>#N/A</v>
      </c>
    </row>
    <row r="11955" spans="1:6" x14ac:dyDescent="0.3">
      <c r="A11955" s="9">
        <f>customer!A11955</f>
        <v>0</v>
      </c>
      <c r="B11955" s="10">
        <f>_xlfn.MAXIFS(data!C:C,data!A:A,Endirim!A11955)</f>
        <v>0</v>
      </c>
      <c r="C11955" s="9" cm="1">
        <f t="array" ref="C11955">INDEX(data!B:B,MATCH(1,(data!A:A=Endirim!A11955)*(data!C:C=Endirim!B11955),0))</f>
        <v>0</v>
      </c>
      <c r="D11955" s="9" t="e">
        <f>VLOOKUP(C11955,campaign!$A$2:$D$18,4,FALSE)</f>
        <v>#N/A</v>
      </c>
      <c r="E11955" s="9">
        <f>_xlfn.MAXIFS(data!G:G,data!A:A,Endirim!A11955)</f>
        <v>0</v>
      </c>
      <c r="F11955" s="9" t="e">
        <f>IF(E11955=D11955,"no discount",_xlfn.XLOOKUP(E11955,campaign!$D$2:$D$18,campaign!$B$2:$B$18))</f>
        <v>#N/A</v>
      </c>
    </row>
    <row r="11956" spans="1:6" x14ac:dyDescent="0.3">
      <c r="A11956" s="9">
        <f>customer!A11956</f>
        <v>0</v>
      </c>
      <c r="B11956" s="10">
        <f>_xlfn.MAXIFS(data!C:C,data!A:A,Endirim!A11956)</f>
        <v>0</v>
      </c>
      <c r="C11956" s="9" cm="1">
        <f t="array" ref="C11956">INDEX(data!B:B,MATCH(1,(data!A:A=Endirim!A11956)*(data!C:C=Endirim!B11956),0))</f>
        <v>0</v>
      </c>
      <c r="D11956" s="9" t="e">
        <f>VLOOKUP(C11956,campaign!$A$2:$D$18,4,FALSE)</f>
        <v>#N/A</v>
      </c>
      <c r="E11956" s="9">
        <f>_xlfn.MAXIFS(data!G:G,data!A:A,Endirim!A11956)</f>
        <v>0</v>
      </c>
      <c r="F11956" s="9" t="e">
        <f>IF(E11956=D11956,"no discount",_xlfn.XLOOKUP(E11956,campaign!$D$2:$D$18,campaign!$B$2:$B$18))</f>
        <v>#N/A</v>
      </c>
    </row>
    <row r="11957" spans="1:6" x14ac:dyDescent="0.3">
      <c r="A11957" s="9">
        <f>customer!A11957</f>
        <v>0</v>
      </c>
      <c r="B11957" s="10">
        <f>_xlfn.MAXIFS(data!C:C,data!A:A,Endirim!A11957)</f>
        <v>0</v>
      </c>
      <c r="C11957" s="9" cm="1">
        <f t="array" ref="C11957">INDEX(data!B:B,MATCH(1,(data!A:A=Endirim!A11957)*(data!C:C=Endirim!B11957),0))</f>
        <v>0</v>
      </c>
      <c r="D11957" s="9" t="e">
        <f>VLOOKUP(C11957,campaign!$A$2:$D$18,4,FALSE)</f>
        <v>#N/A</v>
      </c>
      <c r="E11957" s="9">
        <f>_xlfn.MAXIFS(data!G:G,data!A:A,Endirim!A11957)</f>
        <v>0</v>
      </c>
      <c r="F11957" s="9" t="e">
        <f>IF(E11957=D11957,"no discount",_xlfn.XLOOKUP(E11957,campaign!$D$2:$D$18,campaign!$B$2:$B$18))</f>
        <v>#N/A</v>
      </c>
    </row>
    <row r="11958" spans="1:6" x14ac:dyDescent="0.3">
      <c r="A11958" s="9">
        <f>customer!A11958</f>
        <v>0</v>
      </c>
      <c r="B11958" s="10">
        <f>_xlfn.MAXIFS(data!C:C,data!A:A,Endirim!A11958)</f>
        <v>0</v>
      </c>
      <c r="C11958" s="9" cm="1">
        <f t="array" ref="C11958">INDEX(data!B:B,MATCH(1,(data!A:A=Endirim!A11958)*(data!C:C=Endirim!B11958),0))</f>
        <v>0</v>
      </c>
      <c r="D11958" s="9" t="e">
        <f>VLOOKUP(C11958,campaign!$A$2:$D$18,4,FALSE)</f>
        <v>#N/A</v>
      </c>
      <c r="E11958" s="9">
        <f>_xlfn.MAXIFS(data!G:G,data!A:A,Endirim!A11958)</f>
        <v>0</v>
      </c>
      <c r="F11958" s="9" t="e">
        <f>IF(E11958=D11958,"no discount",_xlfn.XLOOKUP(E11958,campaign!$D$2:$D$18,campaign!$B$2:$B$18))</f>
        <v>#N/A</v>
      </c>
    </row>
    <row r="11959" spans="1:6" x14ac:dyDescent="0.3">
      <c r="A11959" s="9">
        <f>customer!A11959</f>
        <v>0</v>
      </c>
      <c r="B11959" s="10">
        <f>_xlfn.MAXIFS(data!C:C,data!A:A,Endirim!A11959)</f>
        <v>0</v>
      </c>
      <c r="C11959" s="9" cm="1">
        <f t="array" ref="C11959">INDEX(data!B:B,MATCH(1,(data!A:A=Endirim!A11959)*(data!C:C=Endirim!B11959),0))</f>
        <v>0</v>
      </c>
      <c r="D11959" s="9" t="e">
        <f>VLOOKUP(C11959,campaign!$A$2:$D$18,4,FALSE)</f>
        <v>#N/A</v>
      </c>
      <c r="E11959" s="9">
        <f>_xlfn.MAXIFS(data!G:G,data!A:A,Endirim!A11959)</f>
        <v>0</v>
      </c>
      <c r="F11959" s="9" t="e">
        <f>IF(E11959=D11959,"no discount",_xlfn.XLOOKUP(E11959,campaign!$D$2:$D$18,campaign!$B$2:$B$18))</f>
        <v>#N/A</v>
      </c>
    </row>
    <row r="11960" spans="1:6" x14ac:dyDescent="0.3">
      <c r="A11960" s="9">
        <f>customer!A11960</f>
        <v>0</v>
      </c>
      <c r="B11960" s="10">
        <f>_xlfn.MAXIFS(data!C:C,data!A:A,Endirim!A11960)</f>
        <v>0</v>
      </c>
      <c r="C11960" s="9" cm="1">
        <f t="array" ref="C11960">INDEX(data!B:B,MATCH(1,(data!A:A=Endirim!A11960)*(data!C:C=Endirim!B11960),0))</f>
        <v>0</v>
      </c>
      <c r="D11960" s="9" t="e">
        <f>VLOOKUP(C11960,campaign!$A$2:$D$18,4,FALSE)</f>
        <v>#N/A</v>
      </c>
      <c r="E11960" s="9">
        <f>_xlfn.MAXIFS(data!G:G,data!A:A,Endirim!A11960)</f>
        <v>0</v>
      </c>
      <c r="F11960" s="9" t="e">
        <f>IF(E11960=D11960,"no discount",_xlfn.XLOOKUP(E11960,campaign!$D$2:$D$18,campaign!$B$2:$B$18))</f>
        <v>#N/A</v>
      </c>
    </row>
    <row r="11961" spans="1:6" x14ac:dyDescent="0.3">
      <c r="A11961" s="9">
        <f>customer!A11961</f>
        <v>0</v>
      </c>
      <c r="B11961" s="10">
        <f>_xlfn.MAXIFS(data!C:C,data!A:A,Endirim!A11961)</f>
        <v>0</v>
      </c>
      <c r="C11961" s="9" cm="1">
        <f t="array" ref="C11961">INDEX(data!B:B,MATCH(1,(data!A:A=Endirim!A11961)*(data!C:C=Endirim!B11961),0))</f>
        <v>0</v>
      </c>
      <c r="D11961" s="9" t="e">
        <f>VLOOKUP(C11961,campaign!$A$2:$D$18,4,FALSE)</f>
        <v>#N/A</v>
      </c>
      <c r="E11961" s="9">
        <f>_xlfn.MAXIFS(data!G:G,data!A:A,Endirim!A11961)</f>
        <v>0</v>
      </c>
      <c r="F11961" s="9" t="e">
        <f>IF(E11961=D11961,"no discount",_xlfn.XLOOKUP(E11961,campaign!$D$2:$D$18,campaign!$B$2:$B$18))</f>
        <v>#N/A</v>
      </c>
    </row>
    <row r="11962" spans="1:6" x14ac:dyDescent="0.3">
      <c r="A11962" s="9">
        <f>customer!A11962</f>
        <v>0</v>
      </c>
      <c r="B11962" s="10">
        <f>_xlfn.MAXIFS(data!C:C,data!A:A,Endirim!A11962)</f>
        <v>0</v>
      </c>
      <c r="C11962" s="9" cm="1">
        <f t="array" ref="C11962">INDEX(data!B:B,MATCH(1,(data!A:A=Endirim!A11962)*(data!C:C=Endirim!B11962),0))</f>
        <v>0</v>
      </c>
      <c r="D11962" s="9" t="e">
        <f>VLOOKUP(C11962,campaign!$A$2:$D$18,4,FALSE)</f>
        <v>#N/A</v>
      </c>
      <c r="E11962" s="9">
        <f>_xlfn.MAXIFS(data!G:G,data!A:A,Endirim!A11962)</f>
        <v>0</v>
      </c>
      <c r="F11962" s="9" t="e">
        <f>IF(E11962=D11962,"no discount",_xlfn.XLOOKUP(E11962,campaign!$D$2:$D$18,campaign!$B$2:$B$18))</f>
        <v>#N/A</v>
      </c>
    </row>
    <row r="11963" spans="1:6" x14ac:dyDescent="0.3">
      <c r="A11963" s="9">
        <f>customer!A11963</f>
        <v>0</v>
      </c>
      <c r="B11963" s="10">
        <f>_xlfn.MAXIFS(data!C:C,data!A:A,Endirim!A11963)</f>
        <v>0</v>
      </c>
      <c r="C11963" s="9" cm="1">
        <f t="array" ref="C11963">INDEX(data!B:B,MATCH(1,(data!A:A=Endirim!A11963)*(data!C:C=Endirim!B11963),0))</f>
        <v>0</v>
      </c>
      <c r="D11963" s="9" t="e">
        <f>VLOOKUP(C11963,campaign!$A$2:$D$18,4,FALSE)</f>
        <v>#N/A</v>
      </c>
      <c r="E11963" s="9">
        <f>_xlfn.MAXIFS(data!G:G,data!A:A,Endirim!A11963)</f>
        <v>0</v>
      </c>
      <c r="F11963" s="9" t="e">
        <f>IF(E11963=D11963,"no discount",_xlfn.XLOOKUP(E11963,campaign!$D$2:$D$18,campaign!$B$2:$B$18))</f>
        <v>#N/A</v>
      </c>
    </row>
    <row r="11964" spans="1:6" x14ac:dyDescent="0.3">
      <c r="A11964" s="9">
        <f>customer!A11964</f>
        <v>0</v>
      </c>
      <c r="B11964" s="10">
        <f>_xlfn.MAXIFS(data!C:C,data!A:A,Endirim!A11964)</f>
        <v>0</v>
      </c>
      <c r="C11964" s="9" cm="1">
        <f t="array" ref="C11964">INDEX(data!B:B,MATCH(1,(data!A:A=Endirim!A11964)*(data!C:C=Endirim!B11964),0))</f>
        <v>0</v>
      </c>
      <c r="D11964" s="9" t="e">
        <f>VLOOKUP(C11964,campaign!$A$2:$D$18,4,FALSE)</f>
        <v>#N/A</v>
      </c>
      <c r="E11964" s="9">
        <f>_xlfn.MAXIFS(data!G:G,data!A:A,Endirim!A11964)</f>
        <v>0</v>
      </c>
      <c r="F11964" s="9" t="e">
        <f>IF(E11964=D11964,"no discount",_xlfn.XLOOKUP(E11964,campaign!$D$2:$D$18,campaign!$B$2:$B$18))</f>
        <v>#N/A</v>
      </c>
    </row>
    <row r="11965" spans="1:6" x14ac:dyDescent="0.3">
      <c r="A11965" s="9">
        <f>customer!A11965</f>
        <v>0</v>
      </c>
      <c r="B11965" s="10">
        <f>_xlfn.MAXIFS(data!C:C,data!A:A,Endirim!A11965)</f>
        <v>0</v>
      </c>
      <c r="C11965" s="9" cm="1">
        <f t="array" ref="C11965">INDEX(data!B:B,MATCH(1,(data!A:A=Endirim!A11965)*(data!C:C=Endirim!B11965),0))</f>
        <v>0</v>
      </c>
      <c r="D11965" s="9" t="e">
        <f>VLOOKUP(C11965,campaign!$A$2:$D$18,4,FALSE)</f>
        <v>#N/A</v>
      </c>
      <c r="E11965" s="9">
        <f>_xlfn.MAXIFS(data!G:G,data!A:A,Endirim!A11965)</f>
        <v>0</v>
      </c>
      <c r="F11965" s="9" t="e">
        <f>IF(E11965=D11965,"no discount",_xlfn.XLOOKUP(E11965,campaign!$D$2:$D$18,campaign!$B$2:$B$18))</f>
        <v>#N/A</v>
      </c>
    </row>
    <row r="11966" spans="1:6" x14ac:dyDescent="0.3">
      <c r="A11966" s="9">
        <f>customer!A11966</f>
        <v>0</v>
      </c>
      <c r="B11966" s="10">
        <f>_xlfn.MAXIFS(data!C:C,data!A:A,Endirim!A11966)</f>
        <v>0</v>
      </c>
      <c r="C11966" s="9" cm="1">
        <f t="array" ref="C11966">INDEX(data!B:B,MATCH(1,(data!A:A=Endirim!A11966)*(data!C:C=Endirim!B11966),0))</f>
        <v>0</v>
      </c>
      <c r="D11966" s="9" t="e">
        <f>VLOOKUP(C11966,campaign!$A$2:$D$18,4,FALSE)</f>
        <v>#N/A</v>
      </c>
      <c r="E11966" s="9">
        <f>_xlfn.MAXIFS(data!G:G,data!A:A,Endirim!A11966)</f>
        <v>0</v>
      </c>
      <c r="F11966" s="9" t="e">
        <f>IF(E11966=D11966,"no discount",_xlfn.XLOOKUP(E11966,campaign!$D$2:$D$18,campaign!$B$2:$B$18))</f>
        <v>#N/A</v>
      </c>
    </row>
    <row r="11967" spans="1:6" x14ac:dyDescent="0.3">
      <c r="A11967" s="9">
        <f>customer!A11967</f>
        <v>0</v>
      </c>
      <c r="B11967" s="10">
        <f>_xlfn.MAXIFS(data!C:C,data!A:A,Endirim!A11967)</f>
        <v>0</v>
      </c>
      <c r="C11967" s="9" cm="1">
        <f t="array" ref="C11967">INDEX(data!B:B,MATCH(1,(data!A:A=Endirim!A11967)*(data!C:C=Endirim!B11967),0))</f>
        <v>0</v>
      </c>
      <c r="D11967" s="9" t="e">
        <f>VLOOKUP(C11967,campaign!$A$2:$D$18,4,FALSE)</f>
        <v>#N/A</v>
      </c>
      <c r="E11967" s="9">
        <f>_xlfn.MAXIFS(data!G:G,data!A:A,Endirim!A11967)</f>
        <v>0</v>
      </c>
      <c r="F11967" s="9" t="e">
        <f>IF(E11967=D11967,"no discount",_xlfn.XLOOKUP(E11967,campaign!$D$2:$D$18,campaign!$B$2:$B$18))</f>
        <v>#N/A</v>
      </c>
    </row>
    <row r="11968" spans="1:6" x14ac:dyDescent="0.3">
      <c r="A11968" s="9">
        <f>customer!A11968</f>
        <v>0</v>
      </c>
      <c r="B11968" s="10">
        <f>_xlfn.MAXIFS(data!C:C,data!A:A,Endirim!A11968)</f>
        <v>0</v>
      </c>
      <c r="C11968" s="9" cm="1">
        <f t="array" ref="C11968">INDEX(data!B:B,MATCH(1,(data!A:A=Endirim!A11968)*(data!C:C=Endirim!B11968),0))</f>
        <v>0</v>
      </c>
      <c r="D11968" s="9" t="e">
        <f>VLOOKUP(C11968,campaign!$A$2:$D$18,4,FALSE)</f>
        <v>#N/A</v>
      </c>
      <c r="E11968" s="9">
        <f>_xlfn.MAXIFS(data!G:G,data!A:A,Endirim!A11968)</f>
        <v>0</v>
      </c>
      <c r="F11968" s="9" t="e">
        <f>IF(E11968=D11968,"no discount",_xlfn.XLOOKUP(E11968,campaign!$D$2:$D$18,campaign!$B$2:$B$18))</f>
        <v>#N/A</v>
      </c>
    </row>
    <row r="11969" spans="1:6" x14ac:dyDescent="0.3">
      <c r="A11969" s="9">
        <f>customer!A11969</f>
        <v>0</v>
      </c>
      <c r="B11969" s="10">
        <f>_xlfn.MAXIFS(data!C:C,data!A:A,Endirim!A11969)</f>
        <v>0</v>
      </c>
      <c r="C11969" s="9" cm="1">
        <f t="array" ref="C11969">INDEX(data!B:B,MATCH(1,(data!A:A=Endirim!A11969)*(data!C:C=Endirim!B11969),0))</f>
        <v>0</v>
      </c>
      <c r="D11969" s="9" t="e">
        <f>VLOOKUP(C11969,campaign!$A$2:$D$18,4,FALSE)</f>
        <v>#N/A</v>
      </c>
      <c r="E11969" s="9">
        <f>_xlfn.MAXIFS(data!G:G,data!A:A,Endirim!A11969)</f>
        <v>0</v>
      </c>
      <c r="F11969" s="9" t="e">
        <f>IF(E11969=D11969,"no discount",_xlfn.XLOOKUP(E11969,campaign!$D$2:$D$18,campaign!$B$2:$B$18))</f>
        <v>#N/A</v>
      </c>
    </row>
    <row r="11970" spans="1:6" x14ac:dyDescent="0.3">
      <c r="A11970" s="9">
        <f>customer!A11970</f>
        <v>0</v>
      </c>
      <c r="B11970" s="10">
        <f>_xlfn.MAXIFS(data!C:C,data!A:A,Endirim!A11970)</f>
        <v>0</v>
      </c>
      <c r="C11970" s="9" cm="1">
        <f t="array" ref="C11970">INDEX(data!B:B,MATCH(1,(data!A:A=Endirim!A11970)*(data!C:C=Endirim!B11970),0))</f>
        <v>0</v>
      </c>
      <c r="D11970" s="9" t="e">
        <f>VLOOKUP(C11970,campaign!$A$2:$D$18,4,FALSE)</f>
        <v>#N/A</v>
      </c>
      <c r="E11970" s="9">
        <f>_xlfn.MAXIFS(data!G:G,data!A:A,Endirim!A11970)</f>
        <v>0</v>
      </c>
      <c r="F11970" s="9" t="e">
        <f>IF(E11970=D11970,"no discount",_xlfn.XLOOKUP(E11970,campaign!$D$2:$D$18,campaign!$B$2:$B$18))</f>
        <v>#N/A</v>
      </c>
    </row>
    <row r="11971" spans="1:6" x14ac:dyDescent="0.3">
      <c r="A11971" s="9">
        <f>customer!A11971</f>
        <v>0</v>
      </c>
      <c r="B11971" s="10">
        <f>_xlfn.MAXIFS(data!C:C,data!A:A,Endirim!A11971)</f>
        <v>0</v>
      </c>
      <c r="C11971" s="9" cm="1">
        <f t="array" ref="C11971">INDEX(data!B:B,MATCH(1,(data!A:A=Endirim!A11971)*(data!C:C=Endirim!B11971),0))</f>
        <v>0</v>
      </c>
      <c r="D11971" s="9" t="e">
        <f>VLOOKUP(C11971,campaign!$A$2:$D$18,4,FALSE)</f>
        <v>#N/A</v>
      </c>
      <c r="E11971" s="9">
        <f>_xlfn.MAXIFS(data!G:G,data!A:A,Endirim!A11971)</f>
        <v>0</v>
      </c>
      <c r="F11971" s="9" t="e">
        <f>IF(E11971=D11971,"no discount",_xlfn.XLOOKUP(E11971,campaign!$D$2:$D$18,campaign!$B$2:$B$18))</f>
        <v>#N/A</v>
      </c>
    </row>
    <row r="11972" spans="1:6" x14ac:dyDescent="0.3">
      <c r="A11972" s="9">
        <f>customer!A11972</f>
        <v>0</v>
      </c>
      <c r="B11972" s="10">
        <f>_xlfn.MAXIFS(data!C:C,data!A:A,Endirim!A11972)</f>
        <v>0</v>
      </c>
      <c r="C11972" s="9" cm="1">
        <f t="array" ref="C11972">INDEX(data!B:B,MATCH(1,(data!A:A=Endirim!A11972)*(data!C:C=Endirim!B11972),0))</f>
        <v>0</v>
      </c>
      <c r="D11972" s="9" t="e">
        <f>VLOOKUP(C11972,campaign!$A$2:$D$18,4,FALSE)</f>
        <v>#N/A</v>
      </c>
      <c r="E11972" s="9">
        <f>_xlfn.MAXIFS(data!G:G,data!A:A,Endirim!A11972)</f>
        <v>0</v>
      </c>
      <c r="F11972" s="9" t="e">
        <f>IF(E11972=D11972,"no discount",_xlfn.XLOOKUP(E11972,campaign!$D$2:$D$18,campaign!$B$2:$B$18))</f>
        <v>#N/A</v>
      </c>
    </row>
    <row r="11973" spans="1:6" x14ac:dyDescent="0.3">
      <c r="A11973" s="9">
        <f>customer!A11973</f>
        <v>0</v>
      </c>
      <c r="B11973" s="10">
        <f>_xlfn.MAXIFS(data!C:C,data!A:A,Endirim!A11973)</f>
        <v>0</v>
      </c>
      <c r="C11973" s="9" cm="1">
        <f t="array" ref="C11973">INDEX(data!B:B,MATCH(1,(data!A:A=Endirim!A11973)*(data!C:C=Endirim!B11973),0))</f>
        <v>0</v>
      </c>
      <c r="D11973" s="9" t="e">
        <f>VLOOKUP(C11973,campaign!$A$2:$D$18,4,FALSE)</f>
        <v>#N/A</v>
      </c>
      <c r="E11973" s="9">
        <f>_xlfn.MAXIFS(data!G:G,data!A:A,Endirim!A11973)</f>
        <v>0</v>
      </c>
      <c r="F11973" s="9" t="e">
        <f>IF(E11973=D11973,"no discount",_xlfn.XLOOKUP(E11973,campaign!$D$2:$D$18,campaign!$B$2:$B$18))</f>
        <v>#N/A</v>
      </c>
    </row>
    <row r="11974" spans="1:6" x14ac:dyDescent="0.3">
      <c r="A11974" s="9">
        <f>customer!A11974</f>
        <v>0</v>
      </c>
      <c r="B11974" s="10">
        <f>_xlfn.MAXIFS(data!C:C,data!A:A,Endirim!A11974)</f>
        <v>0</v>
      </c>
      <c r="C11974" s="9" cm="1">
        <f t="array" ref="C11974">INDEX(data!B:B,MATCH(1,(data!A:A=Endirim!A11974)*(data!C:C=Endirim!B11974),0))</f>
        <v>0</v>
      </c>
      <c r="D11974" s="9" t="e">
        <f>VLOOKUP(C11974,campaign!$A$2:$D$18,4,FALSE)</f>
        <v>#N/A</v>
      </c>
      <c r="E11974" s="9">
        <f>_xlfn.MAXIFS(data!G:G,data!A:A,Endirim!A11974)</f>
        <v>0</v>
      </c>
      <c r="F11974" s="9" t="e">
        <f>IF(E11974=D11974,"no discount",_xlfn.XLOOKUP(E11974,campaign!$D$2:$D$18,campaign!$B$2:$B$18))</f>
        <v>#N/A</v>
      </c>
    </row>
    <row r="11975" spans="1:6" x14ac:dyDescent="0.3">
      <c r="A11975" s="9">
        <f>customer!A11975</f>
        <v>0</v>
      </c>
      <c r="B11975" s="10">
        <f>_xlfn.MAXIFS(data!C:C,data!A:A,Endirim!A11975)</f>
        <v>0</v>
      </c>
      <c r="C11975" s="9" cm="1">
        <f t="array" ref="C11975">INDEX(data!B:B,MATCH(1,(data!A:A=Endirim!A11975)*(data!C:C=Endirim!B11975),0))</f>
        <v>0</v>
      </c>
      <c r="D11975" s="9" t="e">
        <f>VLOOKUP(C11975,campaign!$A$2:$D$18,4,FALSE)</f>
        <v>#N/A</v>
      </c>
      <c r="E11975" s="9">
        <f>_xlfn.MAXIFS(data!G:G,data!A:A,Endirim!A11975)</f>
        <v>0</v>
      </c>
      <c r="F11975" s="9" t="e">
        <f>IF(E11975=D11975,"no discount",_xlfn.XLOOKUP(E11975,campaign!$D$2:$D$18,campaign!$B$2:$B$18))</f>
        <v>#N/A</v>
      </c>
    </row>
    <row r="11976" spans="1:6" x14ac:dyDescent="0.3">
      <c r="A11976" s="9">
        <f>customer!A11976</f>
        <v>0</v>
      </c>
      <c r="B11976" s="10">
        <f>_xlfn.MAXIFS(data!C:C,data!A:A,Endirim!A11976)</f>
        <v>0</v>
      </c>
      <c r="C11976" s="9" cm="1">
        <f t="array" ref="C11976">INDEX(data!B:B,MATCH(1,(data!A:A=Endirim!A11976)*(data!C:C=Endirim!B11976),0))</f>
        <v>0</v>
      </c>
      <c r="D11976" s="9" t="e">
        <f>VLOOKUP(C11976,campaign!$A$2:$D$18,4,FALSE)</f>
        <v>#N/A</v>
      </c>
      <c r="E11976" s="9">
        <f>_xlfn.MAXIFS(data!G:G,data!A:A,Endirim!A11976)</f>
        <v>0</v>
      </c>
      <c r="F11976" s="9" t="e">
        <f>IF(E11976=D11976,"no discount",_xlfn.XLOOKUP(E11976,campaign!$D$2:$D$18,campaign!$B$2:$B$18))</f>
        <v>#N/A</v>
      </c>
    </row>
    <row r="11977" spans="1:6" x14ac:dyDescent="0.3">
      <c r="A11977" s="9">
        <f>customer!A11977</f>
        <v>0</v>
      </c>
      <c r="B11977" s="10">
        <f>_xlfn.MAXIFS(data!C:C,data!A:A,Endirim!A11977)</f>
        <v>0</v>
      </c>
      <c r="C11977" s="9" cm="1">
        <f t="array" ref="C11977">INDEX(data!B:B,MATCH(1,(data!A:A=Endirim!A11977)*(data!C:C=Endirim!B11977),0))</f>
        <v>0</v>
      </c>
      <c r="D11977" s="9" t="e">
        <f>VLOOKUP(C11977,campaign!$A$2:$D$18,4,FALSE)</f>
        <v>#N/A</v>
      </c>
      <c r="E11977" s="9">
        <f>_xlfn.MAXIFS(data!G:G,data!A:A,Endirim!A11977)</f>
        <v>0</v>
      </c>
      <c r="F11977" s="9" t="e">
        <f>IF(E11977=D11977,"no discount",_xlfn.XLOOKUP(E11977,campaign!$D$2:$D$18,campaign!$B$2:$B$18))</f>
        <v>#N/A</v>
      </c>
    </row>
    <row r="11978" spans="1:6" x14ac:dyDescent="0.3">
      <c r="A11978" s="9">
        <f>customer!A11978</f>
        <v>0</v>
      </c>
      <c r="B11978" s="10">
        <f>_xlfn.MAXIFS(data!C:C,data!A:A,Endirim!A11978)</f>
        <v>0</v>
      </c>
      <c r="C11978" s="9" cm="1">
        <f t="array" ref="C11978">INDEX(data!B:B,MATCH(1,(data!A:A=Endirim!A11978)*(data!C:C=Endirim!B11978),0))</f>
        <v>0</v>
      </c>
      <c r="D11978" s="9" t="e">
        <f>VLOOKUP(C11978,campaign!$A$2:$D$18,4,FALSE)</f>
        <v>#N/A</v>
      </c>
      <c r="E11978" s="9">
        <f>_xlfn.MAXIFS(data!G:G,data!A:A,Endirim!A11978)</f>
        <v>0</v>
      </c>
      <c r="F11978" s="9" t="e">
        <f>IF(E11978=D11978,"no discount",_xlfn.XLOOKUP(E11978,campaign!$D$2:$D$18,campaign!$B$2:$B$18))</f>
        <v>#N/A</v>
      </c>
    </row>
    <row r="11979" spans="1:6" x14ac:dyDescent="0.3">
      <c r="A11979" s="9">
        <f>customer!A11979</f>
        <v>0</v>
      </c>
      <c r="B11979" s="10">
        <f>_xlfn.MAXIFS(data!C:C,data!A:A,Endirim!A11979)</f>
        <v>0</v>
      </c>
      <c r="C11979" s="9" cm="1">
        <f t="array" ref="C11979">INDEX(data!B:B,MATCH(1,(data!A:A=Endirim!A11979)*(data!C:C=Endirim!B11979),0))</f>
        <v>0</v>
      </c>
      <c r="D11979" s="9" t="e">
        <f>VLOOKUP(C11979,campaign!$A$2:$D$18,4,FALSE)</f>
        <v>#N/A</v>
      </c>
      <c r="E11979" s="9">
        <f>_xlfn.MAXIFS(data!G:G,data!A:A,Endirim!A11979)</f>
        <v>0</v>
      </c>
      <c r="F11979" s="9" t="e">
        <f>IF(E11979=D11979,"no discount",_xlfn.XLOOKUP(E11979,campaign!$D$2:$D$18,campaign!$B$2:$B$18))</f>
        <v>#N/A</v>
      </c>
    </row>
    <row r="11980" spans="1:6" x14ac:dyDescent="0.3">
      <c r="A11980" s="9">
        <f>customer!A11980</f>
        <v>0</v>
      </c>
      <c r="B11980" s="10">
        <f>_xlfn.MAXIFS(data!C:C,data!A:A,Endirim!A11980)</f>
        <v>0</v>
      </c>
      <c r="C11980" s="9" cm="1">
        <f t="array" ref="C11980">INDEX(data!B:B,MATCH(1,(data!A:A=Endirim!A11980)*(data!C:C=Endirim!B11980),0))</f>
        <v>0</v>
      </c>
      <c r="D11980" s="9" t="e">
        <f>VLOOKUP(C11980,campaign!$A$2:$D$18,4,FALSE)</f>
        <v>#N/A</v>
      </c>
      <c r="E11980" s="9">
        <f>_xlfn.MAXIFS(data!G:G,data!A:A,Endirim!A11980)</f>
        <v>0</v>
      </c>
      <c r="F11980" s="9" t="e">
        <f>IF(E11980=D11980,"no discount",_xlfn.XLOOKUP(E11980,campaign!$D$2:$D$18,campaign!$B$2:$B$18))</f>
        <v>#N/A</v>
      </c>
    </row>
    <row r="11981" spans="1:6" x14ac:dyDescent="0.3">
      <c r="A11981" s="9">
        <f>customer!A11981</f>
        <v>0</v>
      </c>
      <c r="B11981" s="10">
        <f>_xlfn.MAXIFS(data!C:C,data!A:A,Endirim!A11981)</f>
        <v>0</v>
      </c>
      <c r="C11981" s="9" cm="1">
        <f t="array" ref="C11981">INDEX(data!B:B,MATCH(1,(data!A:A=Endirim!A11981)*(data!C:C=Endirim!B11981),0))</f>
        <v>0</v>
      </c>
      <c r="D11981" s="9" t="e">
        <f>VLOOKUP(C11981,campaign!$A$2:$D$18,4,FALSE)</f>
        <v>#N/A</v>
      </c>
      <c r="E11981" s="9">
        <f>_xlfn.MAXIFS(data!G:G,data!A:A,Endirim!A11981)</f>
        <v>0</v>
      </c>
      <c r="F11981" s="9" t="e">
        <f>IF(E11981=D11981,"no discount",_xlfn.XLOOKUP(E11981,campaign!$D$2:$D$18,campaign!$B$2:$B$18))</f>
        <v>#N/A</v>
      </c>
    </row>
    <row r="11982" spans="1:6" x14ac:dyDescent="0.3">
      <c r="A11982" s="9">
        <f>customer!A11982</f>
        <v>0</v>
      </c>
      <c r="B11982" s="10">
        <f>_xlfn.MAXIFS(data!C:C,data!A:A,Endirim!A11982)</f>
        <v>0</v>
      </c>
      <c r="C11982" s="9" cm="1">
        <f t="array" ref="C11982">INDEX(data!B:B,MATCH(1,(data!A:A=Endirim!A11982)*(data!C:C=Endirim!B11982),0))</f>
        <v>0</v>
      </c>
      <c r="D11982" s="9" t="e">
        <f>VLOOKUP(C11982,campaign!$A$2:$D$18,4,FALSE)</f>
        <v>#N/A</v>
      </c>
      <c r="E11982" s="9">
        <f>_xlfn.MAXIFS(data!G:G,data!A:A,Endirim!A11982)</f>
        <v>0</v>
      </c>
      <c r="F11982" s="9" t="e">
        <f>IF(E11982=D11982,"no discount",_xlfn.XLOOKUP(E11982,campaign!$D$2:$D$18,campaign!$B$2:$B$18))</f>
        <v>#N/A</v>
      </c>
    </row>
    <row r="11983" spans="1:6" x14ac:dyDescent="0.3">
      <c r="A11983" s="9">
        <f>customer!A11983</f>
        <v>0</v>
      </c>
      <c r="B11983" s="10">
        <f>_xlfn.MAXIFS(data!C:C,data!A:A,Endirim!A11983)</f>
        <v>0</v>
      </c>
      <c r="C11983" s="9" cm="1">
        <f t="array" ref="C11983">INDEX(data!B:B,MATCH(1,(data!A:A=Endirim!A11983)*(data!C:C=Endirim!B11983),0))</f>
        <v>0</v>
      </c>
      <c r="D11983" s="9" t="e">
        <f>VLOOKUP(C11983,campaign!$A$2:$D$18,4,FALSE)</f>
        <v>#N/A</v>
      </c>
      <c r="E11983" s="9">
        <f>_xlfn.MAXIFS(data!G:G,data!A:A,Endirim!A11983)</f>
        <v>0</v>
      </c>
      <c r="F11983" s="9" t="e">
        <f>IF(E11983=D11983,"no discount",_xlfn.XLOOKUP(E11983,campaign!$D$2:$D$18,campaign!$B$2:$B$18))</f>
        <v>#N/A</v>
      </c>
    </row>
    <row r="11984" spans="1:6" x14ac:dyDescent="0.3">
      <c r="A11984" s="9">
        <f>customer!A11984</f>
        <v>0</v>
      </c>
      <c r="B11984" s="10">
        <f>_xlfn.MAXIFS(data!C:C,data!A:A,Endirim!A11984)</f>
        <v>0</v>
      </c>
      <c r="C11984" s="9" cm="1">
        <f t="array" ref="C11984">INDEX(data!B:B,MATCH(1,(data!A:A=Endirim!A11984)*(data!C:C=Endirim!B11984),0))</f>
        <v>0</v>
      </c>
      <c r="D11984" s="9" t="e">
        <f>VLOOKUP(C11984,campaign!$A$2:$D$18,4,FALSE)</f>
        <v>#N/A</v>
      </c>
      <c r="E11984" s="9">
        <f>_xlfn.MAXIFS(data!G:G,data!A:A,Endirim!A11984)</f>
        <v>0</v>
      </c>
      <c r="F11984" s="9" t="e">
        <f>IF(E11984=D11984,"no discount",_xlfn.XLOOKUP(E11984,campaign!$D$2:$D$18,campaign!$B$2:$B$18))</f>
        <v>#N/A</v>
      </c>
    </row>
    <row r="11985" spans="1:6" x14ac:dyDescent="0.3">
      <c r="A11985" s="9">
        <f>customer!A11985</f>
        <v>0</v>
      </c>
      <c r="B11985" s="10">
        <f>_xlfn.MAXIFS(data!C:C,data!A:A,Endirim!A11985)</f>
        <v>0</v>
      </c>
      <c r="C11985" s="9" cm="1">
        <f t="array" ref="C11985">INDEX(data!B:B,MATCH(1,(data!A:A=Endirim!A11985)*(data!C:C=Endirim!B11985),0))</f>
        <v>0</v>
      </c>
      <c r="D11985" s="9" t="e">
        <f>VLOOKUP(C11985,campaign!$A$2:$D$18,4,FALSE)</f>
        <v>#N/A</v>
      </c>
      <c r="E11985" s="9">
        <f>_xlfn.MAXIFS(data!G:G,data!A:A,Endirim!A11985)</f>
        <v>0</v>
      </c>
      <c r="F11985" s="9" t="e">
        <f>IF(E11985=D11985,"no discount",_xlfn.XLOOKUP(E11985,campaign!$D$2:$D$18,campaign!$B$2:$B$18))</f>
        <v>#N/A</v>
      </c>
    </row>
    <row r="11986" spans="1:6" x14ac:dyDescent="0.3">
      <c r="A11986" s="9">
        <f>customer!A11986</f>
        <v>0</v>
      </c>
      <c r="B11986" s="10">
        <f>_xlfn.MAXIFS(data!C:C,data!A:A,Endirim!A11986)</f>
        <v>0</v>
      </c>
      <c r="C11986" s="9" cm="1">
        <f t="array" ref="C11986">INDEX(data!B:B,MATCH(1,(data!A:A=Endirim!A11986)*(data!C:C=Endirim!B11986),0))</f>
        <v>0</v>
      </c>
      <c r="D11986" s="9" t="e">
        <f>VLOOKUP(C11986,campaign!$A$2:$D$18,4,FALSE)</f>
        <v>#N/A</v>
      </c>
      <c r="E11986" s="9">
        <f>_xlfn.MAXIFS(data!G:G,data!A:A,Endirim!A11986)</f>
        <v>0</v>
      </c>
      <c r="F11986" s="9" t="e">
        <f>IF(E11986=D11986,"no discount",_xlfn.XLOOKUP(E11986,campaign!$D$2:$D$18,campaign!$B$2:$B$18))</f>
        <v>#N/A</v>
      </c>
    </row>
    <row r="11987" spans="1:6" x14ac:dyDescent="0.3">
      <c r="A11987" s="9">
        <f>customer!A11987</f>
        <v>0</v>
      </c>
      <c r="B11987" s="10">
        <f>_xlfn.MAXIFS(data!C:C,data!A:A,Endirim!A11987)</f>
        <v>0</v>
      </c>
      <c r="C11987" s="9" cm="1">
        <f t="array" ref="C11987">INDEX(data!B:B,MATCH(1,(data!A:A=Endirim!A11987)*(data!C:C=Endirim!B11987),0))</f>
        <v>0</v>
      </c>
      <c r="D11987" s="9" t="e">
        <f>VLOOKUP(C11987,campaign!$A$2:$D$18,4,FALSE)</f>
        <v>#N/A</v>
      </c>
      <c r="E11987" s="9">
        <f>_xlfn.MAXIFS(data!G:G,data!A:A,Endirim!A11987)</f>
        <v>0</v>
      </c>
      <c r="F11987" s="9" t="e">
        <f>IF(E11987=D11987,"no discount",_xlfn.XLOOKUP(E11987,campaign!$D$2:$D$18,campaign!$B$2:$B$18))</f>
        <v>#N/A</v>
      </c>
    </row>
    <row r="11988" spans="1:6" x14ac:dyDescent="0.3">
      <c r="A11988" s="9">
        <f>customer!A11988</f>
        <v>0</v>
      </c>
      <c r="B11988" s="10">
        <f>_xlfn.MAXIFS(data!C:C,data!A:A,Endirim!A11988)</f>
        <v>0</v>
      </c>
      <c r="C11988" s="9" cm="1">
        <f t="array" ref="C11988">INDEX(data!B:B,MATCH(1,(data!A:A=Endirim!A11988)*(data!C:C=Endirim!B11988),0))</f>
        <v>0</v>
      </c>
      <c r="D11988" s="9" t="e">
        <f>VLOOKUP(C11988,campaign!$A$2:$D$18,4,FALSE)</f>
        <v>#N/A</v>
      </c>
      <c r="E11988" s="9">
        <f>_xlfn.MAXIFS(data!G:G,data!A:A,Endirim!A11988)</f>
        <v>0</v>
      </c>
      <c r="F11988" s="9" t="e">
        <f>IF(E11988=D11988,"no discount",_xlfn.XLOOKUP(E11988,campaign!$D$2:$D$18,campaign!$B$2:$B$18))</f>
        <v>#N/A</v>
      </c>
    </row>
    <row r="11989" spans="1:6" x14ac:dyDescent="0.3">
      <c r="A11989" s="9">
        <f>customer!A11989</f>
        <v>0</v>
      </c>
      <c r="B11989" s="10">
        <f>_xlfn.MAXIFS(data!C:C,data!A:A,Endirim!A11989)</f>
        <v>0</v>
      </c>
      <c r="C11989" s="9" cm="1">
        <f t="array" ref="C11989">INDEX(data!B:B,MATCH(1,(data!A:A=Endirim!A11989)*(data!C:C=Endirim!B11989),0))</f>
        <v>0</v>
      </c>
      <c r="D11989" s="9" t="e">
        <f>VLOOKUP(C11989,campaign!$A$2:$D$18,4,FALSE)</f>
        <v>#N/A</v>
      </c>
      <c r="E11989" s="9">
        <f>_xlfn.MAXIFS(data!G:G,data!A:A,Endirim!A11989)</f>
        <v>0</v>
      </c>
      <c r="F11989" s="9" t="e">
        <f>IF(E11989=D11989,"no discount",_xlfn.XLOOKUP(E11989,campaign!$D$2:$D$18,campaign!$B$2:$B$18))</f>
        <v>#N/A</v>
      </c>
    </row>
    <row r="11990" spans="1:6" x14ac:dyDescent="0.3">
      <c r="A11990" s="9">
        <f>customer!A11990</f>
        <v>0</v>
      </c>
      <c r="B11990" s="10">
        <f>_xlfn.MAXIFS(data!C:C,data!A:A,Endirim!A11990)</f>
        <v>0</v>
      </c>
      <c r="C11990" s="9" cm="1">
        <f t="array" ref="C11990">INDEX(data!B:B,MATCH(1,(data!A:A=Endirim!A11990)*(data!C:C=Endirim!B11990),0))</f>
        <v>0</v>
      </c>
      <c r="D11990" s="9" t="e">
        <f>VLOOKUP(C11990,campaign!$A$2:$D$18,4,FALSE)</f>
        <v>#N/A</v>
      </c>
      <c r="E11990" s="9">
        <f>_xlfn.MAXIFS(data!G:G,data!A:A,Endirim!A11990)</f>
        <v>0</v>
      </c>
      <c r="F11990" s="9" t="e">
        <f>IF(E11990=D11990,"no discount",_xlfn.XLOOKUP(E11990,campaign!$D$2:$D$18,campaign!$B$2:$B$18))</f>
        <v>#N/A</v>
      </c>
    </row>
    <row r="11991" spans="1:6" x14ac:dyDescent="0.3">
      <c r="A11991" s="9">
        <f>customer!A11991</f>
        <v>0</v>
      </c>
      <c r="B11991" s="10">
        <f>_xlfn.MAXIFS(data!C:C,data!A:A,Endirim!A11991)</f>
        <v>0</v>
      </c>
      <c r="C11991" s="9" cm="1">
        <f t="array" ref="C11991">INDEX(data!B:B,MATCH(1,(data!A:A=Endirim!A11991)*(data!C:C=Endirim!B11991),0))</f>
        <v>0</v>
      </c>
      <c r="D11991" s="9" t="e">
        <f>VLOOKUP(C11991,campaign!$A$2:$D$18,4,FALSE)</f>
        <v>#N/A</v>
      </c>
      <c r="E11991" s="9">
        <f>_xlfn.MAXIFS(data!G:G,data!A:A,Endirim!A11991)</f>
        <v>0</v>
      </c>
      <c r="F11991" s="9" t="e">
        <f>IF(E11991=D11991,"no discount",_xlfn.XLOOKUP(E11991,campaign!$D$2:$D$18,campaign!$B$2:$B$18))</f>
        <v>#N/A</v>
      </c>
    </row>
    <row r="11992" spans="1:6" x14ac:dyDescent="0.3">
      <c r="A11992" s="9">
        <f>customer!A11992</f>
        <v>0</v>
      </c>
      <c r="B11992" s="10">
        <f>_xlfn.MAXIFS(data!C:C,data!A:A,Endirim!A11992)</f>
        <v>0</v>
      </c>
      <c r="C11992" s="9" cm="1">
        <f t="array" ref="C11992">INDEX(data!B:B,MATCH(1,(data!A:A=Endirim!A11992)*(data!C:C=Endirim!B11992),0))</f>
        <v>0</v>
      </c>
      <c r="D11992" s="9" t="e">
        <f>VLOOKUP(C11992,campaign!$A$2:$D$18,4,FALSE)</f>
        <v>#N/A</v>
      </c>
      <c r="E11992" s="9">
        <f>_xlfn.MAXIFS(data!G:G,data!A:A,Endirim!A11992)</f>
        <v>0</v>
      </c>
      <c r="F11992" s="9" t="e">
        <f>IF(E11992=D11992,"no discount",_xlfn.XLOOKUP(E11992,campaign!$D$2:$D$18,campaign!$B$2:$B$18))</f>
        <v>#N/A</v>
      </c>
    </row>
    <row r="11993" spans="1:6" x14ac:dyDescent="0.3">
      <c r="A11993" s="9">
        <f>customer!A11993</f>
        <v>0</v>
      </c>
      <c r="B11993" s="10">
        <f>_xlfn.MAXIFS(data!C:C,data!A:A,Endirim!A11993)</f>
        <v>0</v>
      </c>
      <c r="C11993" s="9" cm="1">
        <f t="array" ref="C11993">INDEX(data!B:B,MATCH(1,(data!A:A=Endirim!A11993)*(data!C:C=Endirim!B11993),0))</f>
        <v>0</v>
      </c>
      <c r="D11993" s="9" t="e">
        <f>VLOOKUP(C11993,campaign!$A$2:$D$18,4,FALSE)</f>
        <v>#N/A</v>
      </c>
      <c r="E11993" s="9">
        <f>_xlfn.MAXIFS(data!G:G,data!A:A,Endirim!A11993)</f>
        <v>0</v>
      </c>
      <c r="F11993" s="9" t="e">
        <f>IF(E11993=D11993,"no discount",_xlfn.XLOOKUP(E11993,campaign!$D$2:$D$18,campaign!$B$2:$B$18))</f>
        <v>#N/A</v>
      </c>
    </row>
    <row r="11994" spans="1:6" x14ac:dyDescent="0.3">
      <c r="A11994" s="9">
        <f>customer!A11994</f>
        <v>0</v>
      </c>
      <c r="B11994" s="10">
        <f>_xlfn.MAXIFS(data!C:C,data!A:A,Endirim!A11994)</f>
        <v>0</v>
      </c>
      <c r="C11994" s="9" cm="1">
        <f t="array" ref="C11994">INDEX(data!B:B,MATCH(1,(data!A:A=Endirim!A11994)*(data!C:C=Endirim!B11994),0))</f>
        <v>0</v>
      </c>
      <c r="D11994" s="9" t="e">
        <f>VLOOKUP(C11994,campaign!$A$2:$D$18,4,FALSE)</f>
        <v>#N/A</v>
      </c>
      <c r="E11994" s="9">
        <f>_xlfn.MAXIFS(data!G:G,data!A:A,Endirim!A11994)</f>
        <v>0</v>
      </c>
      <c r="F11994" s="9" t="e">
        <f>IF(E11994=D11994,"no discount",_xlfn.XLOOKUP(E11994,campaign!$D$2:$D$18,campaign!$B$2:$B$18))</f>
        <v>#N/A</v>
      </c>
    </row>
    <row r="11995" spans="1:6" x14ac:dyDescent="0.3">
      <c r="A11995" s="9">
        <f>customer!A11995</f>
        <v>0</v>
      </c>
      <c r="B11995" s="10">
        <f>_xlfn.MAXIFS(data!C:C,data!A:A,Endirim!A11995)</f>
        <v>0</v>
      </c>
      <c r="C11995" s="9" cm="1">
        <f t="array" ref="C11995">INDEX(data!B:B,MATCH(1,(data!A:A=Endirim!A11995)*(data!C:C=Endirim!B11995),0))</f>
        <v>0</v>
      </c>
      <c r="D11995" s="9" t="e">
        <f>VLOOKUP(C11995,campaign!$A$2:$D$18,4,FALSE)</f>
        <v>#N/A</v>
      </c>
      <c r="E11995" s="9">
        <f>_xlfn.MAXIFS(data!G:G,data!A:A,Endirim!A11995)</f>
        <v>0</v>
      </c>
      <c r="F11995" s="9" t="e">
        <f>IF(E11995=D11995,"no discount",_xlfn.XLOOKUP(E11995,campaign!$D$2:$D$18,campaign!$B$2:$B$18))</f>
        <v>#N/A</v>
      </c>
    </row>
    <row r="11996" spans="1:6" x14ac:dyDescent="0.3">
      <c r="A11996" s="9">
        <f>customer!A11996</f>
        <v>0</v>
      </c>
      <c r="B11996" s="10">
        <f>_xlfn.MAXIFS(data!C:C,data!A:A,Endirim!A11996)</f>
        <v>0</v>
      </c>
      <c r="C11996" s="9" cm="1">
        <f t="array" ref="C11996">INDEX(data!B:B,MATCH(1,(data!A:A=Endirim!A11996)*(data!C:C=Endirim!B11996),0))</f>
        <v>0</v>
      </c>
      <c r="D11996" s="9" t="e">
        <f>VLOOKUP(C11996,campaign!$A$2:$D$18,4,FALSE)</f>
        <v>#N/A</v>
      </c>
      <c r="E11996" s="9">
        <f>_xlfn.MAXIFS(data!G:G,data!A:A,Endirim!A11996)</f>
        <v>0</v>
      </c>
      <c r="F11996" s="9" t="e">
        <f>IF(E11996=D11996,"no discount",_xlfn.XLOOKUP(E11996,campaign!$D$2:$D$18,campaign!$B$2:$B$18))</f>
        <v>#N/A</v>
      </c>
    </row>
    <row r="11997" spans="1:6" x14ac:dyDescent="0.3">
      <c r="A11997" s="9">
        <f>customer!A11997</f>
        <v>0</v>
      </c>
      <c r="B11997" s="10">
        <f>_xlfn.MAXIFS(data!C:C,data!A:A,Endirim!A11997)</f>
        <v>0</v>
      </c>
      <c r="C11997" s="9" cm="1">
        <f t="array" ref="C11997">INDEX(data!B:B,MATCH(1,(data!A:A=Endirim!A11997)*(data!C:C=Endirim!B11997),0))</f>
        <v>0</v>
      </c>
      <c r="D11997" s="9" t="e">
        <f>VLOOKUP(C11997,campaign!$A$2:$D$18,4,FALSE)</f>
        <v>#N/A</v>
      </c>
      <c r="E11997" s="9">
        <f>_xlfn.MAXIFS(data!G:G,data!A:A,Endirim!A11997)</f>
        <v>0</v>
      </c>
      <c r="F11997" s="9" t="e">
        <f>IF(E11997=D11997,"no discount",_xlfn.XLOOKUP(E11997,campaign!$D$2:$D$18,campaign!$B$2:$B$18))</f>
        <v>#N/A</v>
      </c>
    </row>
    <row r="11998" spans="1:6" x14ac:dyDescent="0.3">
      <c r="A11998" s="9">
        <f>customer!A11998</f>
        <v>0</v>
      </c>
      <c r="B11998" s="10">
        <f>_xlfn.MAXIFS(data!C:C,data!A:A,Endirim!A11998)</f>
        <v>0</v>
      </c>
      <c r="C11998" s="9" cm="1">
        <f t="array" ref="C11998">INDEX(data!B:B,MATCH(1,(data!A:A=Endirim!A11998)*(data!C:C=Endirim!B11998),0))</f>
        <v>0</v>
      </c>
      <c r="D11998" s="9" t="e">
        <f>VLOOKUP(C11998,campaign!$A$2:$D$18,4,FALSE)</f>
        <v>#N/A</v>
      </c>
      <c r="E11998" s="9">
        <f>_xlfn.MAXIFS(data!G:G,data!A:A,Endirim!A11998)</f>
        <v>0</v>
      </c>
      <c r="F11998" s="9" t="e">
        <f>IF(E11998=D11998,"no discount",_xlfn.XLOOKUP(E11998,campaign!$D$2:$D$18,campaign!$B$2:$B$18))</f>
        <v>#N/A</v>
      </c>
    </row>
    <row r="11999" spans="1:6" x14ac:dyDescent="0.3">
      <c r="A11999" s="9">
        <f>customer!A11999</f>
        <v>0</v>
      </c>
      <c r="B11999" s="10">
        <f>_xlfn.MAXIFS(data!C:C,data!A:A,Endirim!A11999)</f>
        <v>0</v>
      </c>
      <c r="C11999" s="9" cm="1">
        <f t="array" ref="C11999">INDEX(data!B:B,MATCH(1,(data!A:A=Endirim!A11999)*(data!C:C=Endirim!B11999),0))</f>
        <v>0</v>
      </c>
      <c r="D11999" s="9" t="e">
        <f>VLOOKUP(C11999,campaign!$A$2:$D$18,4,FALSE)</f>
        <v>#N/A</v>
      </c>
      <c r="E11999" s="9">
        <f>_xlfn.MAXIFS(data!G:G,data!A:A,Endirim!A11999)</f>
        <v>0</v>
      </c>
      <c r="F11999" s="9" t="e">
        <f>IF(E11999=D11999,"no discount",_xlfn.XLOOKUP(E11999,campaign!$D$2:$D$18,campaign!$B$2:$B$18))</f>
        <v>#N/A</v>
      </c>
    </row>
    <row r="12000" spans="1:6" x14ac:dyDescent="0.3">
      <c r="A12000" s="9">
        <f>customer!A12000</f>
        <v>0</v>
      </c>
      <c r="B12000" s="10">
        <f>_xlfn.MAXIFS(data!C:C,data!A:A,Endirim!A12000)</f>
        <v>0</v>
      </c>
      <c r="C12000" s="9" cm="1">
        <f t="array" ref="C12000">INDEX(data!B:B,MATCH(1,(data!A:A=Endirim!A12000)*(data!C:C=Endirim!B12000),0))</f>
        <v>0</v>
      </c>
      <c r="D12000" s="9" t="e">
        <f>VLOOKUP(C12000,campaign!$A$2:$D$18,4,FALSE)</f>
        <v>#N/A</v>
      </c>
      <c r="E12000" s="9">
        <f>_xlfn.MAXIFS(data!G:G,data!A:A,Endirim!A12000)</f>
        <v>0</v>
      </c>
      <c r="F12000" s="9" t="e">
        <f>IF(E12000=D12000,"no discount",_xlfn.XLOOKUP(E12000,campaign!$D$2:$D$18,campaign!$B$2:$B$18))</f>
        <v>#N/A</v>
      </c>
    </row>
    <row r="12001" spans="1:6" x14ac:dyDescent="0.3">
      <c r="A12001" s="9">
        <f>customer!A12001</f>
        <v>0</v>
      </c>
      <c r="B12001" s="10">
        <f>_xlfn.MAXIFS(data!C:C,data!A:A,Endirim!A12001)</f>
        <v>0</v>
      </c>
      <c r="C12001" s="9" cm="1">
        <f t="array" ref="C12001">INDEX(data!B:B,MATCH(1,(data!A:A=Endirim!A12001)*(data!C:C=Endirim!B12001),0))</f>
        <v>0</v>
      </c>
      <c r="D12001" s="9" t="e">
        <f>VLOOKUP(C12001,campaign!$A$2:$D$18,4,FALSE)</f>
        <v>#N/A</v>
      </c>
      <c r="E12001" s="9">
        <f>_xlfn.MAXIFS(data!G:G,data!A:A,Endirim!A12001)</f>
        <v>0</v>
      </c>
      <c r="F12001" s="9" t="e">
        <f>IF(E12001=D12001,"no discount",_xlfn.XLOOKUP(E12001,campaign!$D$2:$D$18,campaign!$B$2:$B$18))</f>
        <v>#N/A</v>
      </c>
    </row>
    <row r="12002" spans="1:6" x14ac:dyDescent="0.3">
      <c r="A12002" s="9">
        <f>customer!A12002</f>
        <v>0</v>
      </c>
      <c r="B12002" s="10">
        <f>_xlfn.MAXIFS(data!C:C,data!A:A,Endirim!A12002)</f>
        <v>0</v>
      </c>
      <c r="C12002" s="9" cm="1">
        <f t="array" ref="C12002">INDEX(data!B:B,MATCH(1,(data!A:A=Endirim!A12002)*(data!C:C=Endirim!B12002),0))</f>
        <v>0</v>
      </c>
      <c r="D12002" s="9" t="e">
        <f>VLOOKUP(C12002,campaign!$A$2:$D$18,4,FALSE)</f>
        <v>#N/A</v>
      </c>
      <c r="E12002" s="9">
        <f>_xlfn.MAXIFS(data!G:G,data!A:A,Endirim!A12002)</f>
        <v>0</v>
      </c>
      <c r="F12002" s="9" t="e">
        <f>IF(E12002=D12002,"no discount",_xlfn.XLOOKUP(E12002,campaign!$D$2:$D$18,campaign!$B$2:$B$18))</f>
        <v>#N/A</v>
      </c>
    </row>
    <row r="12003" spans="1:6" x14ac:dyDescent="0.3">
      <c r="A12003" s="9">
        <f>customer!A12003</f>
        <v>0</v>
      </c>
      <c r="B12003" s="10">
        <f>_xlfn.MAXIFS(data!C:C,data!A:A,Endirim!A12003)</f>
        <v>0</v>
      </c>
      <c r="C12003" s="9" cm="1">
        <f t="array" ref="C12003">INDEX(data!B:B,MATCH(1,(data!A:A=Endirim!A12003)*(data!C:C=Endirim!B12003),0))</f>
        <v>0</v>
      </c>
      <c r="D12003" s="9" t="e">
        <f>VLOOKUP(C12003,campaign!$A$2:$D$18,4,FALSE)</f>
        <v>#N/A</v>
      </c>
      <c r="E12003" s="9">
        <f>_xlfn.MAXIFS(data!G:G,data!A:A,Endirim!A12003)</f>
        <v>0</v>
      </c>
      <c r="F12003" s="9" t="e">
        <f>IF(E12003=D12003,"no discount",_xlfn.XLOOKUP(E12003,campaign!$D$2:$D$18,campaign!$B$2:$B$18))</f>
        <v>#N/A</v>
      </c>
    </row>
    <row r="12004" spans="1:6" x14ac:dyDescent="0.3">
      <c r="A12004" s="9">
        <f>customer!A12004</f>
        <v>0</v>
      </c>
      <c r="B12004" s="10">
        <f>_xlfn.MAXIFS(data!C:C,data!A:A,Endirim!A12004)</f>
        <v>0</v>
      </c>
      <c r="C12004" s="9" cm="1">
        <f t="array" ref="C12004">INDEX(data!B:B,MATCH(1,(data!A:A=Endirim!A12004)*(data!C:C=Endirim!B12004),0))</f>
        <v>0</v>
      </c>
      <c r="D12004" s="9" t="e">
        <f>VLOOKUP(C12004,campaign!$A$2:$D$18,4,FALSE)</f>
        <v>#N/A</v>
      </c>
      <c r="E12004" s="9">
        <f>_xlfn.MAXIFS(data!G:G,data!A:A,Endirim!A12004)</f>
        <v>0</v>
      </c>
      <c r="F12004" s="9" t="e">
        <f>IF(E12004=D12004,"no discount",_xlfn.XLOOKUP(E12004,campaign!$D$2:$D$18,campaign!$B$2:$B$18))</f>
        <v>#N/A</v>
      </c>
    </row>
    <row r="12005" spans="1:6" x14ac:dyDescent="0.3">
      <c r="A12005" s="9">
        <f>customer!A12005</f>
        <v>0</v>
      </c>
      <c r="B12005" s="10">
        <f>_xlfn.MAXIFS(data!C:C,data!A:A,Endirim!A12005)</f>
        <v>0</v>
      </c>
      <c r="C12005" s="9" cm="1">
        <f t="array" ref="C12005">INDEX(data!B:B,MATCH(1,(data!A:A=Endirim!A12005)*(data!C:C=Endirim!B12005),0))</f>
        <v>0</v>
      </c>
      <c r="D12005" s="9" t="e">
        <f>VLOOKUP(C12005,campaign!$A$2:$D$18,4,FALSE)</f>
        <v>#N/A</v>
      </c>
      <c r="E12005" s="9">
        <f>_xlfn.MAXIFS(data!G:G,data!A:A,Endirim!A12005)</f>
        <v>0</v>
      </c>
      <c r="F12005" s="9" t="e">
        <f>IF(E12005=D12005,"no discount",_xlfn.XLOOKUP(E12005,campaign!$D$2:$D$18,campaign!$B$2:$B$18))</f>
        <v>#N/A</v>
      </c>
    </row>
    <row r="12006" spans="1:6" x14ac:dyDescent="0.3">
      <c r="A12006" s="9">
        <f>customer!A12006</f>
        <v>0</v>
      </c>
      <c r="B12006" s="10">
        <f>_xlfn.MAXIFS(data!C:C,data!A:A,Endirim!A12006)</f>
        <v>0</v>
      </c>
      <c r="C12006" s="9" cm="1">
        <f t="array" ref="C12006">INDEX(data!B:B,MATCH(1,(data!A:A=Endirim!A12006)*(data!C:C=Endirim!B12006),0))</f>
        <v>0</v>
      </c>
      <c r="D12006" s="9" t="e">
        <f>VLOOKUP(C12006,campaign!$A$2:$D$18,4,FALSE)</f>
        <v>#N/A</v>
      </c>
      <c r="E12006" s="9">
        <f>_xlfn.MAXIFS(data!G:G,data!A:A,Endirim!A12006)</f>
        <v>0</v>
      </c>
      <c r="F12006" s="9" t="e">
        <f>IF(E12006=D12006,"no discount",_xlfn.XLOOKUP(E12006,campaign!$D$2:$D$18,campaign!$B$2:$B$18))</f>
        <v>#N/A</v>
      </c>
    </row>
    <row r="12007" spans="1:6" x14ac:dyDescent="0.3">
      <c r="A12007" s="9">
        <f>customer!A12007</f>
        <v>0</v>
      </c>
      <c r="B12007" s="10">
        <f>_xlfn.MAXIFS(data!C:C,data!A:A,Endirim!A12007)</f>
        <v>0</v>
      </c>
      <c r="C12007" s="9" cm="1">
        <f t="array" ref="C12007">INDEX(data!B:B,MATCH(1,(data!A:A=Endirim!A12007)*(data!C:C=Endirim!B12007),0))</f>
        <v>0</v>
      </c>
      <c r="D12007" s="9" t="e">
        <f>VLOOKUP(C12007,campaign!$A$2:$D$18,4,FALSE)</f>
        <v>#N/A</v>
      </c>
      <c r="E12007" s="9">
        <f>_xlfn.MAXIFS(data!G:G,data!A:A,Endirim!A12007)</f>
        <v>0</v>
      </c>
      <c r="F12007" s="9" t="e">
        <f>IF(E12007=D12007,"no discount",_xlfn.XLOOKUP(E12007,campaign!$D$2:$D$18,campaign!$B$2:$B$18))</f>
        <v>#N/A</v>
      </c>
    </row>
    <row r="12008" spans="1:6" x14ac:dyDescent="0.3">
      <c r="A12008" s="9">
        <f>customer!A12008</f>
        <v>0</v>
      </c>
      <c r="B12008" s="10">
        <f>_xlfn.MAXIFS(data!C:C,data!A:A,Endirim!A12008)</f>
        <v>0</v>
      </c>
      <c r="C12008" s="9" cm="1">
        <f t="array" ref="C12008">INDEX(data!B:B,MATCH(1,(data!A:A=Endirim!A12008)*(data!C:C=Endirim!B12008),0))</f>
        <v>0</v>
      </c>
      <c r="D12008" s="9" t="e">
        <f>VLOOKUP(C12008,campaign!$A$2:$D$18,4,FALSE)</f>
        <v>#N/A</v>
      </c>
      <c r="E12008" s="9">
        <f>_xlfn.MAXIFS(data!G:G,data!A:A,Endirim!A12008)</f>
        <v>0</v>
      </c>
      <c r="F12008" s="9" t="e">
        <f>IF(E12008=D12008,"no discount",_xlfn.XLOOKUP(E12008,campaign!$D$2:$D$18,campaign!$B$2:$B$18))</f>
        <v>#N/A</v>
      </c>
    </row>
    <row r="12009" spans="1:6" x14ac:dyDescent="0.3">
      <c r="A12009" s="9">
        <f>customer!A12009</f>
        <v>0</v>
      </c>
      <c r="B12009" s="10">
        <f>_xlfn.MAXIFS(data!C:C,data!A:A,Endirim!A12009)</f>
        <v>0</v>
      </c>
      <c r="C12009" s="9" cm="1">
        <f t="array" ref="C12009">INDEX(data!B:B,MATCH(1,(data!A:A=Endirim!A12009)*(data!C:C=Endirim!B12009),0))</f>
        <v>0</v>
      </c>
      <c r="D12009" s="9" t="e">
        <f>VLOOKUP(C12009,campaign!$A$2:$D$18,4,FALSE)</f>
        <v>#N/A</v>
      </c>
      <c r="E12009" s="9">
        <f>_xlfn.MAXIFS(data!G:G,data!A:A,Endirim!A12009)</f>
        <v>0</v>
      </c>
      <c r="F12009" s="9" t="e">
        <f>IF(E12009=D12009,"no discount",_xlfn.XLOOKUP(E12009,campaign!$D$2:$D$18,campaign!$B$2:$B$18))</f>
        <v>#N/A</v>
      </c>
    </row>
    <row r="12010" spans="1:6" x14ac:dyDescent="0.3">
      <c r="A12010" s="9">
        <f>customer!A12010</f>
        <v>0</v>
      </c>
      <c r="B12010" s="10">
        <f>_xlfn.MAXIFS(data!C:C,data!A:A,Endirim!A12010)</f>
        <v>0</v>
      </c>
      <c r="C12010" s="9" cm="1">
        <f t="array" ref="C12010">INDEX(data!B:B,MATCH(1,(data!A:A=Endirim!A12010)*(data!C:C=Endirim!B12010),0))</f>
        <v>0</v>
      </c>
      <c r="D12010" s="9" t="e">
        <f>VLOOKUP(C12010,campaign!$A$2:$D$18,4,FALSE)</f>
        <v>#N/A</v>
      </c>
      <c r="E12010" s="9">
        <f>_xlfn.MAXIFS(data!G:G,data!A:A,Endirim!A12010)</f>
        <v>0</v>
      </c>
      <c r="F12010" s="9" t="e">
        <f>IF(E12010=D12010,"no discount",_xlfn.XLOOKUP(E12010,campaign!$D$2:$D$18,campaign!$B$2:$B$18))</f>
        <v>#N/A</v>
      </c>
    </row>
    <row r="12011" spans="1:6" x14ac:dyDescent="0.3">
      <c r="A12011" s="9">
        <f>customer!A12011</f>
        <v>0</v>
      </c>
      <c r="B12011" s="10">
        <f>_xlfn.MAXIFS(data!C:C,data!A:A,Endirim!A12011)</f>
        <v>0</v>
      </c>
      <c r="C12011" s="9" cm="1">
        <f t="array" ref="C12011">INDEX(data!B:B,MATCH(1,(data!A:A=Endirim!A12011)*(data!C:C=Endirim!B12011),0))</f>
        <v>0</v>
      </c>
      <c r="D12011" s="9" t="e">
        <f>VLOOKUP(C12011,campaign!$A$2:$D$18,4,FALSE)</f>
        <v>#N/A</v>
      </c>
      <c r="E12011" s="9">
        <f>_xlfn.MAXIFS(data!G:G,data!A:A,Endirim!A12011)</f>
        <v>0</v>
      </c>
      <c r="F12011" s="9" t="e">
        <f>IF(E12011=D12011,"no discount",_xlfn.XLOOKUP(E12011,campaign!$D$2:$D$18,campaign!$B$2:$B$18))</f>
        <v>#N/A</v>
      </c>
    </row>
    <row r="12012" spans="1:6" x14ac:dyDescent="0.3">
      <c r="A12012" s="9">
        <f>customer!A12012</f>
        <v>0</v>
      </c>
      <c r="B12012" s="10">
        <f>_xlfn.MAXIFS(data!C:C,data!A:A,Endirim!A12012)</f>
        <v>0</v>
      </c>
      <c r="C12012" s="9" cm="1">
        <f t="array" ref="C12012">INDEX(data!B:B,MATCH(1,(data!A:A=Endirim!A12012)*(data!C:C=Endirim!B12012),0))</f>
        <v>0</v>
      </c>
      <c r="D12012" s="9" t="e">
        <f>VLOOKUP(C12012,campaign!$A$2:$D$18,4,FALSE)</f>
        <v>#N/A</v>
      </c>
      <c r="E12012" s="9">
        <f>_xlfn.MAXIFS(data!G:G,data!A:A,Endirim!A12012)</f>
        <v>0</v>
      </c>
      <c r="F12012" s="9" t="e">
        <f>IF(E12012=D12012,"no discount",_xlfn.XLOOKUP(E12012,campaign!$D$2:$D$18,campaign!$B$2:$B$18))</f>
        <v>#N/A</v>
      </c>
    </row>
    <row r="12013" spans="1:6" x14ac:dyDescent="0.3">
      <c r="A12013" s="9">
        <f>customer!A12013</f>
        <v>0</v>
      </c>
      <c r="B12013" s="10">
        <f>_xlfn.MAXIFS(data!C:C,data!A:A,Endirim!A12013)</f>
        <v>0</v>
      </c>
      <c r="C12013" s="9" cm="1">
        <f t="array" ref="C12013">INDEX(data!B:B,MATCH(1,(data!A:A=Endirim!A12013)*(data!C:C=Endirim!B12013),0))</f>
        <v>0</v>
      </c>
      <c r="D12013" s="9" t="e">
        <f>VLOOKUP(C12013,campaign!$A$2:$D$18,4,FALSE)</f>
        <v>#N/A</v>
      </c>
      <c r="E12013" s="9">
        <f>_xlfn.MAXIFS(data!G:G,data!A:A,Endirim!A12013)</f>
        <v>0</v>
      </c>
      <c r="F12013" s="9" t="e">
        <f>IF(E12013=D12013,"no discount",_xlfn.XLOOKUP(E12013,campaign!$D$2:$D$18,campaign!$B$2:$B$18))</f>
        <v>#N/A</v>
      </c>
    </row>
    <row r="12014" spans="1:6" x14ac:dyDescent="0.3">
      <c r="A12014" s="9">
        <f>customer!A12014</f>
        <v>0</v>
      </c>
      <c r="B12014" s="10">
        <f>_xlfn.MAXIFS(data!C:C,data!A:A,Endirim!A12014)</f>
        <v>0</v>
      </c>
      <c r="C12014" s="9" cm="1">
        <f t="array" ref="C12014">INDEX(data!B:B,MATCH(1,(data!A:A=Endirim!A12014)*(data!C:C=Endirim!B12014),0))</f>
        <v>0</v>
      </c>
      <c r="D12014" s="9" t="e">
        <f>VLOOKUP(C12014,campaign!$A$2:$D$18,4,FALSE)</f>
        <v>#N/A</v>
      </c>
      <c r="E12014" s="9">
        <f>_xlfn.MAXIFS(data!G:G,data!A:A,Endirim!A12014)</f>
        <v>0</v>
      </c>
      <c r="F12014" s="9" t="e">
        <f>IF(E12014=D12014,"no discount",_xlfn.XLOOKUP(E12014,campaign!$D$2:$D$18,campaign!$B$2:$B$18))</f>
        <v>#N/A</v>
      </c>
    </row>
    <row r="12015" spans="1:6" x14ac:dyDescent="0.3">
      <c r="A12015" s="9">
        <f>customer!A12015</f>
        <v>0</v>
      </c>
      <c r="B12015" s="10">
        <f>_xlfn.MAXIFS(data!C:C,data!A:A,Endirim!A12015)</f>
        <v>0</v>
      </c>
      <c r="C12015" s="9" cm="1">
        <f t="array" ref="C12015">INDEX(data!B:B,MATCH(1,(data!A:A=Endirim!A12015)*(data!C:C=Endirim!B12015),0))</f>
        <v>0</v>
      </c>
      <c r="D12015" s="9" t="e">
        <f>VLOOKUP(C12015,campaign!$A$2:$D$18,4,FALSE)</f>
        <v>#N/A</v>
      </c>
      <c r="E12015" s="9">
        <f>_xlfn.MAXIFS(data!G:G,data!A:A,Endirim!A12015)</f>
        <v>0</v>
      </c>
      <c r="F12015" s="9" t="e">
        <f>IF(E12015=D12015,"no discount",_xlfn.XLOOKUP(E12015,campaign!$D$2:$D$18,campaign!$B$2:$B$18))</f>
        <v>#N/A</v>
      </c>
    </row>
    <row r="12016" spans="1:6" x14ac:dyDescent="0.3">
      <c r="A12016" s="9">
        <f>customer!A12016</f>
        <v>0</v>
      </c>
      <c r="B12016" s="10">
        <f>_xlfn.MAXIFS(data!C:C,data!A:A,Endirim!A12016)</f>
        <v>0</v>
      </c>
      <c r="C12016" s="9" cm="1">
        <f t="array" ref="C12016">INDEX(data!B:B,MATCH(1,(data!A:A=Endirim!A12016)*(data!C:C=Endirim!B12016),0))</f>
        <v>0</v>
      </c>
      <c r="D12016" s="9" t="e">
        <f>VLOOKUP(C12016,campaign!$A$2:$D$18,4,FALSE)</f>
        <v>#N/A</v>
      </c>
      <c r="E12016" s="9">
        <f>_xlfn.MAXIFS(data!G:G,data!A:A,Endirim!A12016)</f>
        <v>0</v>
      </c>
      <c r="F12016" s="9" t="e">
        <f>IF(E12016=D12016,"no discount",_xlfn.XLOOKUP(E12016,campaign!$D$2:$D$18,campaign!$B$2:$B$18))</f>
        <v>#N/A</v>
      </c>
    </row>
    <row r="12017" spans="1:6" x14ac:dyDescent="0.3">
      <c r="A12017" s="9">
        <f>customer!A12017</f>
        <v>0</v>
      </c>
      <c r="B12017" s="10">
        <f>_xlfn.MAXIFS(data!C:C,data!A:A,Endirim!A12017)</f>
        <v>0</v>
      </c>
      <c r="C12017" s="9" cm="1">
        <f t="array" ref="C12017">INDEX(data!B:B,MATCH(1,(data!A:A=Endirim!A12017)*(data!C:C=Endirim!B12017),0))</f>
        <v>0</v>
      </c>
      <c r="D12017" s="9" t="e">
        <f>VLOOKUP(C12017,campaign!$A$2:$D$18,4,FALSE)</f>
        <v>#N/A</v>
      </c>
      <c r="E12017" s="9">
        <f>_xlfn.MAXIFS(data!G:G,data!A:A,Endirim!A12017)</f>
        <v>0</v>
      </c>
      <c r="F12017" s="9" t="e">
        <f>IF(E12017=D12017,"no discount",_xlfn.XLOOKUP(E12017,campaign!$D$2:$D$18,campaign!$B$2:$B$18))</f>
        <v>#N/A</v>
      </c>
    </row>
    <row r="12018" spans="1:6" x14ac:dyDescent="0.3">
      <c r="A12018" s="9">
        <f>customer!A12018</f>
        <v>0</v>
      </c>
      <c r="B12018" s="10">
        <f>_xlfn.MAXIFS(data!C:C,data!A:A,Endirim!A12018)</f>
        <v>0</v>
      </c>
      <c r="C12018" s="9" cm="1">
        <f t="array" ref="C12018">INDEX(data!B:B,MATCH(1,(data!A:A=Endirim!A12018)*(data!C:C=Endirim!B12018),0))</f>
        <v>0</v>
      </c>
      <c r="D12018" s="9" t="e">
        <f>VLOOKUP(C12018,campaign!$A$2:$D$18,4,FALSE)</f>
        <v>#N/A</v>
      </c>
      <c r="E12018" s="9">
        <f>_xlfn.MAXIFS(data!G:G,data!A:A,Endirim!A12018)</f>
        <v>0</v>
      </c>
      <c r="F12018" s="9" t="e">
        <f>IF(E12018=D12018,"no discount",_xlfn.XLOOKUP(E12018,campaign!$D$2:$D$18,campaign!$B$2:$B$18))</f>
        <v>#N/A</v>
      </c>
    </row>
    <row r="12019" spans="1:6" x14ac:dyDescent="0.3">
      <c r="A12019" s="9">
        <f>customer!A12019</f>
        <v>0</v>
      </c>
      <c r="B12019" s="10">
        <f>_xlfn.MAXIFS(data!C:C,data!A:A,Endirim!A12019)</f>
        <v>0</v>
      </c>
      <c r="C12019" s="9" cm="1">
        <f t="array" ref="C12019">INDEX(data!B:B,MATCH(1,(data!A:A=Endirim!A12019)*(data!C:C=Endirim!B12019),0))</f>
        <v>0</v>
      </c>
      <c r="D12019" s="9" t="e">
        <f>VLOOKUP(C12019,campaign!$A$2:$D$18,4,FALSE)</f>
        <v>#N/A</v>
      </c>
      <c r="E12019" s="9">
        <f>_xlfn.MAXIFS(data!G:G,data!A:A,Endirim!A12019)</f>
        <v>0</v>
      </c>
      <c r="F12019" s="9" t="e">
        <f>IF(E12019=D12019,"no discount",_xlfn.XLOOKUP(E12019,campaign!$D$2:$D$18,campaign!$B$2:$B$18))</f>
        <v>#N/A</v>
      </c>
    </row>
    <row r="12020" spans="1:6" x14ac:dyDescent="0.3">
      <c r="A12020" s="9">
        <f>customer!A12020</f>
        <v>0</v>
      </c>
      <c r="B12020" s="10">
        <f>_xlfn.MAXIFS(data!C:C,data!A:A,Endirim!A12020)</f>
        <v>0</v>
      </c>
      <c r="C12020" s="9" cm="1">
        <f t="array" ref="C12020">INDEX(data!B:B,MATCH(1,(data!A:A=Endirim!A12020)*(data!C:C=Endirim!B12020),0))</f>
        <v>0</v>
      </c>
      <c r="D12020" s="9" t="e">
        <f>VLOOKUP(C12020,campaign!$A$2:$D$18,4,FALSE)</f>
        <v>#N/A</v>
      </c>
      <c r="E12020" s="9">
        <f>_xlfn.MAXIFS(data!G:G,data!A:A,Endirim!A12020)</f>
        <v>0</v>
      </c>
      <c r="F12020" s="9" t="e">
        <f>IF(E12020=D12020,"no discount",_xlfn.XLOOKUP(E12020,campaign!$D$2:$D$18,campaign!$B$2:$B$18))</f>
        <v>#N/A</v>
      </c>
    </row>
    <row r="12021" spans="1:6" x14ac:dyDescent="0.3">
      <c r="A12021" s="9">
        <f>customer!A12021</f>
        <v>0</v>
      </c>
      <c r="B12021" s="10">
        <f>_xlfn.MAXIFS(data!C:C,data!A:A,Endirim!A12021)</f>
        <v>0</v>
      </c>
      <c r="C12021" s="9" cm="1">
        <f t="array" ref="C12021">INDEX(data!B:B,MATCH(1,(data!A:A=Endirim!A12021)*(data!C:C=Endirim!B12021),0))</f>
        <v>0</v>
      </c>
      <c r="D12021" s="9" t="e">
        <f>VLOOKUP(C12021,campaign!$A$2:$D$18,4,FALSE)</f>
        <v>#N/A</v>
      </c>
      <c r="E12021" s="9">
        <f>_xlfn.MAXIFS(data!G:G,data!A:A,Endirim!A12021)</f>
        <v>0</v>
      </c>
      <c r="F12021" s="9" t="e">
        <f>IF(E12021=D12021,"no discount",_xlfn.XLOOKUP(E12021,campaign!$D$2:$D$18,campaign!$B$2:$B$18))</f>
        <v>#N/A</v>
      </c>
    </row>
    <row r="12022" spans="1:6" x14ac:dyDescent="0.3">
      <c r="A12022" s="9">
        <f>customer!A12022</f>
        <v>0</v>
      </c>
      <c r="B12022" s="10">
        <f>_xlfn.MAXIFS(data!C:C,data!A:A,Endirim!A12022)</f>
        <v>0</v>
      </c>
      <c r="C12022" s="9" cm="1">
        <f t="array" ref="C12022">INDEX(data!B:B,MATCH(1,(data!A:A=Endirim!A12022)*(data!C:C=Endirim!B12022),0))</f>
        <v>0</v>
      </c>
      <c r="D12022" s="9" t="e">
        <f>VLOOKUP(C12022,campaign!$A$2:$D$18,4,FALSE)</f>
        <v>#N/A</v>
      </c>
      <c r="E12022" s="9">
        <f>_xlfn.MAXIFS(data!G:G,data!A:A,Endirim!A12022)</f>
        <v>0</v>
      </c>
      <c r="F12022" s="9" t="e">
        <f>IF(E12022=D12022,"no discount",_xlfn.XLOOKUP(E12022,campaign!$D$2:$D$18,campaign!$B$2:$B$18))</f>
        <v>#N/A</v>
      </c>
    </row>
    <row r="12023" spans="1:6" x14ac:dyDescent="0.3">
      <c r="A12023" s="9">
        <f>customer!A12023</f>
        <v>0</v>
      </c>
      <c r="B12023" s="10">
        <f>_xlfn.MAXIFS(data!C:C,data!A:A,Endirim!A12023)</f>
        <v>0</v>
      </c>
      <c r="C12023" s="9" cm="1">
        <f t="array" ref="C12023">INDEX(data!B:B,MATCH(1,(data!A:A=Endirim!A12023)*(data!C:C=Endirim!B12023),0))</f>
        <v>0</v>
      </c>
      <c r="D12023" s="9" t="e">
        <f>VLOOKUP(C12023,campaign!$A$2:$D$18,4,FALSE)</f>
        <v>#N/A</v>
      </c>
      <c r="E12023" s="9">
        <f>_xlfn.MAXIFS(data!G:G,data!A:A,Endirim!A12023)</f>
        <v>0</v>
      </c>
      <c r="F12023" s="9" t="e">
        <f>IF(E12023=D12023,"no discount",_xlfn.XLOOKUP(E12023,campaign!$D$2:$D$18,campaign!$B$2:$B$18))</f>
        <v>#N/A</v>
      </c>
    </row>
    <row r="12024" spans="1:6" x14ac:dyDescent="0.3">
      <c r="A12024" s="9">
        <f>customer!A12024</f>
        <v>0</v>
      </c>
      <c r="B12024" s="10">
        <f>_xlfn.MAXIFS(data!C:C,data!A:A,Endirim!A12024)</f>
        <v>0</v>
      </c>
      <c r="C12024" s="9" cm="1">
        <f t="array" ref="C12024">INDEX(data!B:B,MATCH(1,(data!A:A=Endirim!A12024)*(data!C:C=Endirim!B12024),0))</f>
        <v>0</v>
      </c>
      <c r="D12024" s="9" t="e">
        <f>VLOOKUP(C12024,campaign!$A$2:$D$18,4,FALSE)</f>
        <v>#N/A</v>
      </c>
      <c r="E12024" s="9">
        <f>_xlfn.MAXIFS(data!G:G,data!A:A,Endirim!A12024)</f>
        <v>0</v>
      </c>
      <c r="F12024" s="9" t="e">
        <f>IF(E12024=D12024,"no discount",_xlfn.XLOOKUP(E12024,campaign!$D$2:$D$18,campaign!$B$2:$B$18))</f>
        <v>#N/A</v>
      </c>
    </row>
    <row r="12025" spans="1:6" x14ac:dyDescent="0.3">
      <c r="A12025" s="9">
        <f>customer!A12025</f>
        <v>0</v>
      </c>
      <c r="B12025" s="10">
        <f>_xlfn.MAXIFS(data!C:C,data!A:A,Endirim!A12025)</f>
        <v>0</v>
      </c>
      <c r="C12025" s="9" cm="1">
        <f t="array" ref="C12025">INDEX(data!B:B,MATCH(1,(data!A:A=Endirim!A12025)*(data!C:C=Endirim!B12025),0))</f>
        <v>0</v>
      </c>
      <c r="D12025" s="9" t="e">
        <f>VLOOKUP(C12025,campaign!$A$2:$D$18,4,FALSE)</f>
        <v>#N/A</v>
      </c>
      <c r="E12025" s="9">
        <f>_xlfn.MAXIFS(data!G:G,data!A:A,Endirim!A12025)</f>
        <v>0</v>
      </c>
      <c r="F12025" s="9" t="e">
        <f>IF(E12025=D12025,"no discount",_xlfn.XLOOKUP(E12025,campaign!$D$2:$D$18,campaign!$B$2:$B$18))</f>
        <v>#N/A</v>
      </c>
    </row>
    <row r="12026" spans="1:6" x14ac:dyDescent="0.3">
      <c r="A12026" s="9">
        <f>customer!A12026</f>
        <v>0</v>
      </c>
      <c r="B12026" s="10">
        <f>_xlfn.MAXIFS(data!C:C,data!A:A,Endirim!A12026)</f>
        <v>0</v>
      </c>
      <c r="C12026" s="9" cm="1">
        <f t="array" ref="C12026">INDEX(data!B:B,MATCH(1,(data!A:A=Endirim!A12026)*(data!C:C=Endirim!B12026),0))</f>
        <v>0</v>
      </c>
      <c r="D12026" s="9" t="e">
        <f>VLOOKUP(C12026,campaign!$A$2:$D$18,4,FALSE)</f>
        <v>#N/A</v>
      </c>
      <c r="E12026" s="9">
        <f>_xlfn.MAXIFS(data!G:G,data!A:A,Endirim!A12026)</f>
        <v>0</v>
      </c>
      <c r="F12026" s="9" t="e">
        <f>IF(E12026=D12026,"no discount",_xlfn.XLOOKUP(E12026,campaign!$D$2:$D$18,campaign!$B$2:$B$18))</f>
        <v>#N/A</v>
      </c>
    </row>
    <row r="12027" spans="1:6" x14ac:dyDescent="0.3">
      <c r="A12027" s="9">
        <f>customer!A12027</f>
        <v>0</v>
      </c>
      <c r="B12027" s="10">
        <f>_xlfn.MAXIFS(data!C:C,data!A:A,Endirim!A12027)</f>
        <v>0</v>
      </c>
      <c r="C12027" s="9" cm="1">
        <f t="array" ref="C12027">INDEX(data!B:B,MATCH(1,(data!A:A=Endirim!A12027)*(data!C:C=Endirim!B12027),0))</f>
        <v>0</v>
      </c>
      <c r="D12027" s="9" t="e">
        <f>VLOOKUP(C12027,campaign!$A$2:$D$18,4,FALSE)</f>
        <v>#N/A</v>
      </c>
      <c r="E12027" s="9">
        <f>_xlfn.MAXIFS(data!G:G,data!A:A,Endirim!A12027)</f>
        <v>0</v>
      </c>
      <c r="F12027" s="9" t="e">
        <f>IF(E12027=D12027,"no discount",_xlfn.XLOOKUP(E12027,campaign!$D$2:$D$18,campaign!$B$2:$B$18))</f>
        <v>#N/A</v>
      </c>
    </row>
    <row r="12028" spans="1:6" x14ac:dyDescent="0.3">
      <c r="A12028" s="9">
        <f>customer!A12028</f>
        <v>0</v>
      </c>
      <c r="B12028" s="10">
        <f>_xlfn.MAXIFS(data!C:C,data!A:A,Endirim!A12028)</f>
        <v>0</v>
      </c>
      <c r="C12028" s="9" cm="1">
        <f t="array" ref="C12028">INDEX(data!B:B,MATCH(1,(data!A:A=Endirim!A12028)*(data!C:C=Endirim!B12028),0))</f>
        <v>0</v>
      </c>
      <c r="D12028" s="9" t="e">
        <f>VLOOKUP(C12028,campaign!$A$2:$D$18,4,FALSE)</f>
        <v>#N/A</v>
      </c>
      <c r="E12028" s="9">
        <f>_xlfn.MAXIFS(data!G:G,data!A:A,Endirim!A12028)</f>
        <v>0</v>
      </c>
      <c r="F12028" s="9" t="e">
        <f>IF(E12028=D12028,"no discount",_xlfn.XLOOKUP(E12028,campaign!$D$2:$D$18,campaign!$B$2:$B$18))</f>
        <v>#N/A</v>
      </c>
    </row>
    <row r="12029" spans="1:6" x14ac:dyDescent="0.3">
      <c r="A12029" s="9">
        <f>customer!A12029</f>
        <v>0</v>
      </c>
      <c r="B12029" s="10">
        <f>_xlfn.MAXIFS(data!C:C,data!A:A,Endirim!A12029)</f>
        <v>0</v>
      </c>
      <c r="C12029" s="9" cm="1">
        <f t="array" ref="C12029">INDEX(data!B:B,MATCH(1,(data!A:A=Endirim!A12029)*(data!C:C=Endirim!B12029),0))</f>
        <v>0</v>
      </c>
      <c r="D12029" s="9" t="e">
        <f>VLOOKUP(C12029,campaign!$A$2:$D$18,4,FALSE)</f>
        <v>#N/A</v>
      </c>
      <c r="E12029" s="9">
        <f>_xlfn.MAXIFS(data!G:G,data!A:A,Endirim!A12029)</f>
        <v>0</v>
      </c>
      <c r="F12029" s="9" t="e">
        <f>IF(E12029=D12029,"no discount",_xlfn.XLOOKUP(E12029,campaign!$D$2:$D$18,campaign!$B$2:$B$18))</f>
        <v>#N/A</v>
      </c>
    </row>
    <row r="12030" spans="1:6" x14ac:dyDescent="0.3">
      <c r="A12030" s="9">
        <f>customer!A12030</f>
        <v>0</v>
      </c>
      <c r="B12030" s="10">
        <f>_xlfn.MAXIFS(data!C:C,data!A:A,Endirim!A12030)</f>
        <v>0</v>
      </c>
      <c r="C12030" s="9" cm="1">
        <f t="array" ref="C12030">INDEX(data!B:B,MATCH(1,(data!A:A=Endirim!A12030)*(data!C:C=Endirim!B12030),0))</f>
        <v>0</v>
      </c>
      <c r="D12030" s="9" t="e">
        <f>VLOOKUP(C12030,campaign!$A$2:$D$18,4,FALSE)</f>
        <v>#N/A</v>
      </c>
      <c r="E12030" s="9">
        <f>_xlfn.MAXIFS(data!G:G,data!A:A,Endirim!A12030)</f>
        <v>0</v>
      </c>
      <c r="F12030" s="9" t="e">
        <f>IF(E12030=D12030,"no discount",_xlfn.XLOOKUP(E12030,campaign!$D$2:$D$18,campaign!$B$2:$B$18))</f>
        <v>#N/A</v>
      </c>
    </row>
    <row r="12031" spans="1:6" x14ac:dyDescent="0.3">
      <c r="A12031" s="9">
        <f>customer!A12031</f>
        <v>0</v>
      </c>
      <c r="B12031" s="10">
        <f>_xlfn.MAXIFS(data!C:C,data!A:A,Endirim!A12031)</f>
        <v>0</v>
      </c>
      <c r="C12031" s="9" cm="1">
        <f t="array" ref="C12031">INDEX(data!B:B,MATCH(1,(data!A:A=Endirim!A12031)*(data!C:C=Endirim!B12031),0))</f>
        <v>0</v>
      </c>
      <c r="D12031" s="9" t="e">
        <f>VLOOKUP(C12031,campaign!$A$2:$D$18,4,FALSE)</f>
        <v>#N/A</v>
      </c>
      <c r="E12031" s="9">
        <f>_xlfn.MAXIFS(data!G:G,data!A:A,Endirim!A12031)</f>
        <v>0</v>
      </c>
      <c r="F12031" s="9" t="e">
        <f>IF(E12031=D12031,"no discount",_xlfn.XLOOKUP(E12031,campaign!$D$2:$D$18,campaign!$B$2:$B$18))</f>
        <v>#N/A</v>
      </c>
    </row>
    <row r="12032" spans="1:6" x14ac:dyDescent="0.3">
      <c r="A12032" s="9">
        <f>customer!A12032</f>
        <v>0</v>
      </c>
      <c r="B12032" s="10">
        <f>_xlfn.MAXIFS(data!C:C,data!A:A,Endirim!A12032)</f>
        <v>0</v>
      </c>
      <c r="C12032" s="9" cm="1">
        <f t="array" ref="C12032">INDEX(data!B:B,MATCH(1,(data!A:A=Endirim!A12032)*(data!C:C=Endirim!B12032),0))</f>
        <v>0</v>
      </c>
      <c r="D12032" s="9" t="e">
        <f>VLOOKUP(C12032,campaign!$A$2:$D$18,4,FALSE)</f>
        <v>#N/A</v>
      </c>
      <c r="E12032" s="9">
        <f>_xlfn.MAXIFS(data!G:G,data!A:A,Endirim!A12032)</f>
        <v>0</v>
      </c>
      <c r="F12032" s="9" t="e">
        <f>IF(E12032=D12032,"no discount",_xlfn.XLOOKUP(E12032,campaign!$D$2:$D$18,campaign!$B$2:$B$18))</f>
        <v>#N/A</v>
      </c>
    </row>
    <row r="12033" spans="1:6" x14ac:dyDescent="0.3">
      <c r="A12033" s="9">
        <f>customer!A12033</f>
        <v>0</v>
      </c>
      <c r="B12033" s="10">
        <f>_xlfn.MAXIFS(data!C:C,data!A:A,Endirim!A12033)</f>
        <v>0</v>
      </c>
      <c r="C12033" s="9" cm="1">
        <f t="array" ref="C12033">INDEX(data!B:B,MATCH(1,(data!A:A=Endirim!A12033)*(data!C:C=Endirim!B12033),0))</f>
        <v>0</v>
      </c>
      <c r="D12033" s="9" t="e">
        <f>VLOOKUP(C12033,campaign!$A$2:$D$18,4,FALSE)</f>
        <v>#N/A</v>
      </c>
      <c r="E12033" s="9">
        <f>_xlfn.MAXIFS(data!G:G,data!A:A,Endirim!A12033)</f>
        <v>0</v>
      </c>
      <c r="F12033" s="9" t="e">
        <f>IF(E12033=D12033,"no discount",_xlfn.XLOOKUP(E12033,campaign!$D$2:$D$18,campaign!$B$2:$B$18))</f>
        <v>#N/A</v>
      </c>
    </row>
    <row r="12034" spans="1:6" x14ac:dyDescent="0.3">
      <c r="A12034" s="9">
        <f>customer!A12034</f>
        <v>0</v>
      </c>
      <c r="B12034" s="10">
        <f>_xlfn.MAXIFS(data!C:C,data!A:A,Endirim!A12034)</f>
        <v>0</v>
      </c>
      <c r="C12034" s="9" cm="1">
        <f t="array" ref="C12034">INDEX(data!B:B,MATCH(1,(data!A:A=Endirim!A12034)*(data!C:C=Endirim!B12034),0))</f>
        <v>0</v>
      </c>
      <c r="D12034" s="9" t="e">
        <f>VLOOKUP(C12034,campaign!$A$2:$D$18,4,FALSE)</f>
        <v>#N/A</v>
      </c>
      <c r="E12034" s="9">
        <f>_xlfn.MAXIFS(data!G:G,data!A:A,Endirim!A12034)</f>
        <v>0</v>
      </c>
      <c r="F12034" s="9" t="e">
        <f>IF(E12034=D12034,"no discount",_xlfn.XLOOKUP(E12034,campaign!$D$2:$D$18,campaign!$B$2:$B$18))</f>
        <v>#N/A</v>
      </c>
    </row>
    <row r="12035" spans="1:6" x14ac:dyDescent="0.3">
      <c r="A12035" s="9">
        <f>customer!A12035</f>
        <v>0</v>
      </c>
      <c r="B12035" s="10">
        <f>_xlfn.MAXIFS(data!C:C,data!A:A,Endirim!A12035)</f>
        <v>0</v>
      </c>
      <c r="C12035" s="9" cm="1">
        <f t="array" ref="C12035">INDEX(data!B:B,MATCH(1,(data!A:A=Endirim!A12035)*(data!C:C=Endirim!B12035),0))</f>
        <v>0</v>
      </c>
      <c r="D12035" s="9" t="e">
        <f>VLOOKUP(C12035,campaign!$A$2:$D$18,4,FALSE)</f>
        <v>#N/A</v>
      </c>
      <c r="E12035" s="9">
        <f>_xlfn.MAXIFS(data!G:G,data!A:A,Endirim!A12035)</f>
        <v>0</v>
      </c>
      <c r="F12035" s="9" t="e">
        <f>IF(E12035=D12035,"no discount",_xlfn.XLOOKUP(E12035,campaign!$D$2:$D$18,campaign!$B$2:$B$18))</f>
        <v>#N/A</v>
      </c>
    </row>
    <row r="12036" spans="1:6" x14ac:dyDescent="0.3">
      <c r="A12036" s="9">
        <f>customer!A12036</f>
        <v>0</v>
      </c>
      <c r="B12036" s="10">
        <f>_xlfn.MAXIFS(data!C:C,data!A:A,Endirim!A12036)</f>
        <v>0</v>
      </c>
      <c r="C12036" s="9" cm="1">
        <f t="array" ref="C12036">INDEX(data!B:B,MATCH(1,(data!A:A=Endirim!A12036)*(data!C:C=Endirim!B12036),0))</f>
        <v>0</v>
      </c>
      <c r="D12036" s="9" t="e">
        <f>VLOOKUP(C12036,campaign!$A$2:$D$18,4,FALSE)</f>
        <v>#N/A</v>
      </c>
      <c r="E12036" s="9">
        <f>_xlfn.MAXIFS(data!G:G,data!A:A,Endirim!A12036)</f>
        <v>0</v>
      </c>
      <c r="F12036" s="9" t="e">
        <f>IF(E12036=D12036,"no discount",_xlfn.XLOOKUP(E12036,campaign!$D$2:$D$18,campaign!$B$2:$B$18))</f>
        <v>#N/A</v>
      </c>
    </row>
    <row r="12037" spans="1:6" x14ac:dyDescent="0.3">
      <c r="A12037" s="9">
        <f>customer!A12037</f>
        <v>0</v>
      </c>
      <c r="B12037" s="10">
        <f>_xlfn.MAXIFS(data!C:C,data!A:A,Endirim!A12037)</f>
        <v>0</v>
      </c>
      <c r="C12037" s="9" cm="1">
        <f t="array" ref="C12037">INDEX(data!B:B,MATCH(1,(data!A:A=Endirim!A12037)*(data!C:C=Endirim!B12037),0))</f>
        <v>0</v>
      </c>
      <c r="D12037" s="9" t="e">
        <f>VLOOKUP(C12037,campaign!$A$2:$D$18,4,FALSE)</f>
        <v>#N/A</v>
      </c>
      <c r="E12037" s="9">
        <f>_xlfn.MAXIFS(data!G:G,data!A:A,Endirim!A12037)</f>
        <v>0</v>
      </c>
      <c r="F12037" s="9" t="e">
        <f>IF(E12037=D12037,"no discount",_xlfn.XLOOKUP(E12037,campaign!$D$2:$D$18,campaign!$B$2:$B$18))</f>
        <v>#N/A</v>
      </c>
    </row>
    <row r="12038" spans="1:6" x14ac:dyDescent="0.3">
      <c r="A12038" s="9">
        <f>customer!A12038</f>
        <v>0</v>
      </c>
      <c r="B12038" s="10">
        <f>_xlfn.MAXIFS(data!C:C,data!A:A,Endirim!A12038)</f>
        <v>0</v>
      </c>
      <c r="C12038" s="9" cm="1">
        <f t="array" ref="C12038">INDEX(data!B:B,MATCH(1,(data!A:A=Endirim!A12038)*(data!C:C=Endirim!B12038),0))</f>
        <v>0</v>
      </c>
      <c r="D12038" s="9" t="e">
        <f>VLOOKUP(C12038,campaign!$A$2:$D$18,4,FALSE)</f>
        <v>#N/A</v>
      </c>
      <c r="E12038" s="9">
        <f>_xlfn.MAXIFS(data!G:G,data!A:A,Endirim!A12038)</f>
        <v>0</v>
      </c>
      <c r="F12038" s="9" t="e">
        <f>IF(E12038=D12038,"no discount",_xlfn.XLOOKUP(E12038,campaign!$D$2:$D$18,campaign!$B$2:$B$18))</f>
        <v>#N/A</v>
      </c>
    </row>
    <row r="12039" spans="1:6" x14ac:dyDescent="0.3">
      <c r="A12039" s="9">
        <f>customer!A12039</f>
        <v>0</v>
      </c>
      <c r="B12039" s="10">
        <f>_xlfn.MAXIFS(data!C:C,data!A:A,Endirim!A12039)</f>
        <v>0</v>
      </c>
      <c r="C12039" s="9" cm="1">
        <f t="array" ref="C12039">INDEX(data!B:B,MATCH(1,(data!A:A=Endirim!A12039)*(data!C:C=Endirim!B12039),0))</f>
        <v>0</v>
      </c>
      <c r="D12039" s="9" t="e">
        <f>VLOOKUP(C12039,campaign!$A$2:$D$18,4,FALSE)</f>
        <v>#N/A</v>
      </c>
      <c r="E12039" s="9">
        <f>_xlfn.MAXIFS(data!G:G,data!A:A,Endirim!A12039)</f>
        <v>0</v>
      </c>
      <c r="F12039" s="9" t="e">
        <f>IF(E12039=D12039,"no discount",_xlfn.XLOOKUP(E12039,campaign!$D$2:$D$18,campaign!$B$2:$B$18))</f>
        <v>#N/A</v>
      </c>
    </row>
    <row r="12040" spans="1:6" x14ac:dyDescent="0.3">
      <c r="A12040" s="9">
        <f>customer!A12040</f>
        <v>0</v>
      </c>
      <c r="B12040" s="10">
        <f>_xlfn.MAXIFS(data!C:C,data!A:A,Endirim!A12040)</f>
        <v>0</v>
      </c>
      <c r="C12040" s="9" cm="1">
        <f t="array" ref="C12040">INDEX(data!B:B,MATCH(1,(data!A:A=Endirim!A12040)*(data!C:C=Endirim!B12040),0))</f>
        <v>0</v>
      </c>
      <c r="D12040" s="9" t="e">
        <f>VLOOKUP(C12040,campaign!$A$2:$D$18,4,FALSE)</f>
        <v>#N/A</v>
      </c>
      <c r="E12040" s="9">
        <f>_xlfn.MAXIFS(data!G:G,data!A:A,Endirim!A12040)</f>
        <v>0</v>
      </c>
      <c r="F12040" s="9" t="e">
        <f>IF(E12040=D12040,"no discount",_xlfn.XLOOKUP(E12040,campaign!$D$2:$D$18,campaign!$B$2:$B$18))</f>
        <v>#N/A</v>
      </c>
    </row>
    <row r="12041" spans="1:6" x14ac:dyDescent="0.3">
      <c r="A12041" s="9">
        <f>customer!A12041</f>
        <v>0</v>
      </c>
      <c r="B12041" s="10">
        <f>_xlfn.MAXIFS(data!C:C,data!A:A,Endirim!A12041)</f>
        <v>0</v>
      </c>
      <c r="C12041" s="9" cm="1">
        <f t="array" ref="C12041">INDEX(data!B:B,MATCH(1,(data!A:A=Endirim!A12041)*(data!C:C=Endirim!B12041),0))</f>
        <v>0</v>
      </c>
      <c r="D12041" s="9" t="e">
        <f>VLOOKUP(C12041,campaign!$A$2:$D$18,4,FALSE)</f>
        <v>#N/A</v>
      </c>
      <c r="E12041" s="9">
        <f>_xlfn.MAXIFS(data!G:G,data!A:A,Endirim!A12041)</f>
        <v>0</v>
      </c>
      <c r="F12041" s="9" t="e">
        <f>IF(E12041=D12041,"no discount",_xlfn.XLOOKUP(E12041,campaign!$D$2:$D$18,campaign!$B$2:$B$18))</f>
        <v>#N/A</v>
      </c>
    </row>
    <row r="12042" spans="1:6" x14ac:dyDescent="0.3">
      <c r="A12042" s="9">
        <f>customer!A12042</f>
        <v>0</v>
      </c>
      <c r="B12042" s="10">
        <f>_xlfn.MAXIFS(data!C:C,data!A:A,Endirim!A12042)</f>
        <v>0</v>
      </c>
      <c r="C12042" s="9" cm="1">
        <f t="array" ref="C12042">INDEX(data!B:B,MATCH(1,(data!A:A=Endirim!A12042)*(data!C:C=Endirim!B12042),0))</f>
        <v>0</v>
      </c>
      <c r="D12042" s="9" t="e">
        <f>VLOOKUP(C12042,campaign!$A$2:$D$18,4,FALSE)</f>
        <v>#N/A</v>
      </c>
      <c r="E12042" s="9">
        <f>_xlfn.MAXIFS(data!G:G,data!A:A,Endirim!A12042)</f>
        <v>0</v>
      </c>
      <c r="F12042" s="9" t="e">
        <f>IF(E12042=D12042,"no discount",_xlfn.XLOOKUP(E12042,campaign!$D$2:$D$18,campaign!$B$2:$B$18))</f>
        <v>#N/A</v>
      </c>
    </row>
    <row r="12043" spans="1:6" x14ac:dyDescent="0.3">
      <c r="A12043" s="9">
        <f>customer!A12043</f>
        <v>0</v>
      </c>
      <c r="B12043" s="10">
        <f>_xlfn.MAXIFS(data!C:C,data!A:A,Endirim!A12043)</f>
        <v>0</v>
      </c>
      <c r="C12043" s="9" cm="1">
        <f t="array" ref="C12043">INDEX(data!B:B,MATCH(1,(data!A:A=Endirim!A12043)*(data!C:C=Endirim!B12043),0))</f>
        <v>0</v>
      </c>
      <c r="D12043" s="9" t="e">
        <f>VLOOKUP(C12043,campaign!$A$2:$D$18,4,FALSE)</f>
        <v>#N/A</v>
      </c>
      <c r="E12043" s="9">
        <f>_xlfn.MAXIFS(data!G:G,data!A:A,Endirim!A12043)</f>
        <v>0</v>
      </c>
      <c r="F12043" s="9" t="e">
        <f>IF(E12043=D12043,"no discount",_xlfn.XLOOKUP(E12043,campaign!$D$2:$D$18,campaign!$B$2:$B$18))</f>
        <v>#N/A</v>
      </c>
    </row>
    <row r="12044" spans="1:6" x14ac:dyDescent="0.3">
      <c r="A12044" s="9">
        <f>customer!A12044</f>
        <v>0</v>
      </c>
      <c r="B12044" s="10">
        <f>_xlfn.MAXIFS(data!C:C,data!A:A,Endirim!A12044)</f>
        <v>0</v>
      </c>
      <c r="C12044" s="9" cm="1">
        <f t="array" ref="C12044">INDEX(data!B:B,MATCH(1,(data!A:A=Endirim!A12044)*(data!C:C=Endirim!B12044),0))</f>
        <v>0</v>
      </c>
      <c r="D12044" s="9" t="e">
        <f>VLOOKUP(C12044,campaign!$A$2:$D$18,4,FALSE)</f>
        <v>#N/A</v>
      </c>
      <c r="E12044" s="9">
        <f>_xlfn.MAXIFS(data!G:G,data!A:A,Endirim!A12044)</f>
        <v>0</v>
      </c>
      <c r="F12044" s="9" t="e">
        <f>IF(E12044=D12044,"no discount",_xlfn.XLOOKUP(E12044,campaign!$D$2:$D$18,campaign!$B$2:$B$18))</f>
        <v>#N/A</v>
      </c>
    </row>
    <row r="12045" spans="1:6" x14ac:dyDescent="0.3">
      <c r="A12045" s="9">
        <f>customer!A12045</f>
        <v>0</v>
      </c>
      <c r="B12045" s="10">
        <f>_xlfn.MAXIFS(data!C:C,data!A:A,Endirim!A12045)</f>
        <v>0</v>
      </c>
      <c r="C12045" s="9" cm="1">
        <f t="array" ref="C12045">INDEX(data!B:B,MATCH(1,(data!A:A=Endirim!A12045)*(data!C:C=Endirim!B12045),0))</f>
        <v>0</v>
      </c>
      <c r="D12045" s="9" t="e">
        <f>VLOOKUP(C12045,campaign!$A$2:$D$18,4,FALSE)</f>
        <v>#N/A</v>
      </c>
      <c r="E12045" s="9">
        <f>_xlfn.MAXIFS(data!G:G,data!A:A,Endirim!A12045)</f>
        <v>0</v>
      </c>
      <c r="F12045" s="9" t="e">
        <f>IF(E12045=D12045,"no discount",_xlfn.XLOOKUP(E12045,campaign!$D$2:$D$18,campaign!$B$2:$B$18))</f>
        <v>#N/A</v>
      </c>
    </row>
    <row r="12046" spans="1:6" x14ac:dyDescent="0.3">
      <c r="A12046" s="9">
        <f>customer!A12046</f>
        <v>0</v>
      </c>
      <c r="B12046" s="10">
        <f>_xlfn.MAXIFS(data!C:C,data!A:A,Endirim!A12046)</f>
        <v>0</v>
      </c>
      <c r="C12046" s="9" cm="1">
        <f t="array" ref="C12046">INDEX(data!B:B,MATCH(1,(data!A:A=Endirim!A12046)*(data!C:C=Endirim!B12046),0))</f>
        <v>0</v>
      </c>
      <c r="D12046" s="9" t="e">
        <f>VLOOKUP(C12046,campaign!$A$2:$D$18,4,FALSE)</f>
        <v>#N/A</v>
      </c>
      <c r="E12046" s="9">
        <f>_xlfn.MAXIFS(data!G:G,data!A:A,Endirim!A12046)</f>
        <v>0</v>
      </c>
      <c r="F12046" s="9" t="e">
        <f>IF(E12046=D12046,"no discount",_xlfn.XLOOKUP(E12046,campaign!$D$2:$D$18,campaign!$B$2:$B$18))</f>
        <v>#N/A</v>
      </c>
    </row>
    <row r="12047" spans="1:6" x14ac:dyDescent="0.3">
      <c r="A12047" s="9">
        <f>customer!A12047</f>
        <v>0</v>
      </c>
      <c r="B12047" s="10">
        <f>_xlfn.MAXIFS(data!C:C,data!A:A,Endirim!A12047)</f>
        <v>0</v>
      </c>
      <c r="C12047" s="9" cm="1">
        <f t="array" ref="C12047">INDEX(data!B:B,MATCH(1,(data!A:A=Endirim!A12047)*(data!C:C=Endirim!B12047),0))</f>
        <v>0</v>
      </c>
      <c r="D12047" s="9" t="e">
        <f>VLOOKUP(C12047,campaign!$A$2:$D$18,4,FALSE)</f>
        <v>#N/A</v>
      </c>
      <c r="E12047" s="9">
        <f>_xlfn.MAXIFS(data!G:G,data!A:A,Endirim!A12047)</f>
        <v>0</v>
      </c>
      <c r="F12047" s="9" t="e">
        <f>IF(E12047=D12047,"no discount",_xlfn.XLOOKUP(E12047,campaign!$D$2:$D$18,campaign!$B$2:$B$18))</f>
        <v>#N/A</v>
      </c>
    </row>
    <row r="12048" spans="1:6" x14ac:dyDescent="0.3">
      <c r="A12048" s="9">
        <f>customer!A12048</f>
        <v>0</v>
      </c>
      <c r="B12048" s="10">
        <f>_xlfn.MAXIFS(data!C:C,data!A:A,Endirim!A12048)</f>
        <v>0</v>
      </c>
      <c r="C12048" s="9" cm="1">
        <f t="array" ref="C12048">INDEX(data!B:B,MATCH(1,(data!A:A=Endirim!A12048)*(data!C:C=Endirim!B12048),0))</f>
        <v>0</v>
      </c>
      <c r="D12048" s="9" t="e">
        <f>VLOOKUP(C12048,campaign!$A$2:$D$18,4,FALSE)</f>
        <v>#N/A</v>
      </c>
      <c r="E12048" s="9">
        <f>_xlfn.MAXIFS(data!G:G,data!A:A,Endirim!A12048)</f>
        <v>0</v>
      </c>
      <c r="F12048" s="9" t="e">
        <f>IF(E12048=D12048,"no discount",_xlfn.XLOOKUP(E12048,campaign!$D$2:$D$18,campaign!$B$2:$B$18))</f>
        <v>#N/A</v>
      </c>
    </row>
    <row r="12049" spans="1:6" x14ac:dyDescent="0.3">
      <c r="A12049" s="9">
        <f>customer!A12049</f>
        <v>0</v>
      </c>
      <c r="B12049" s="10">
        <f>_xlfn.MAXIFS(data!C:C,data!A:A,Endirim!A12049)</f>
        <v>0</v>
      </c>
      <c r="C12049" s="9" cm="1">
        <f t="array" ref="C12049">INDEX(data!B:B,MATCH(1,(data!A:A=Endirim!A12049)*(data!C:C=Endirim!B12049),0))</f>
        <v>0</v>
      </c>
      <c r="D12049" s="9" t="e">
        <f>VLOOKUP(C12049,campaign!$A$2:$D$18,4,FALSE)</f>
        <v>#N/A</v>
      </c>
      <c r="E12049" s="9">
        <f>_xlfn.MAXIFS(data!G:G,data!A:A,Endirim!A12049)</f>
        <v>0</v>
      </c>
      <c r="F12049" s="9" t="e">
        <f>IF(E12049=D12049,"no discount",_xlfn.XLOOKUP(E12049,campaign!$D$2:$D$18,campaign!$B$2:$B$18))</f>
        <v>#N/A</v>
      </c>
    </row>
    <row r="12050" spans="1:6" x14ac:dyDescent="0.3">
      <c r="A12050" s="9">
        <f>customer!A12050</f>
        <v>0</v>
      </c>
      <c r="B12050" s="10">
        <f>_xlfn.MAXIFS(data!C:C,data!A:A,Endirim!A12050)</f>
        <v>0</v>
      </c>
      <c r="C12050" s="9" cm="1">
        <f t="array" ref="C12050">INDEX(data!B:B,MATCH(1,(data!A:A=Endirim!A12050)*(data!C:C=Endirim!B12050),0))</f>
        <v>0</v>
      </c>
      <c r="D12050" s="9" t="e">
        <f>VLOOKUP(C12050,campaign!$A$2:$D$18,4,FALSE)</f>
        <v>#N/A</v>
      </c>
      <c r="E12050" s="9">
        <f>_xlfn.MAXIFS(data!G:G,data!A:A,Endirim!A12050)</f>
        <v>0</v>
      </c>
      <c r="F12050" s="9" t="e">
        <f>IF(E12050=D12050,"no discount",_xlfn.XLOOKUP(E12050,campaign!$D$2:$D$18,campaign!$B$2:$B$18))</f>
        <v>#N/A</v>
      </c>
    </row>
    <row r="12051" spans="1:6" x14ac:dyDescent="0.3">
      <c r="A12051" s="9">
        <f>customer!A12051</f>
        <v>0</v>
      </c>
      <c r="B12051" s="10">
        <f>_xlfn.MAXIFS(data!C:C,data!A:A,Endirim!A12051)</f>
        <v>0</v>
      </c>
      <c r="C12051" s="9" cm="1">
        <f t="array" ref="C12051">INDEX(data!B:B,MATCH(1,(data!A:A=Endirim!A12051)*(data!C:C=Endirim!B12051),0))</f>
        <v>0</v>
      </c>
      <c r="D12051" s="9" t="e">
        <f>VLOOKUP(C12051,campaign!$A$2:$D$18,4,FALSE)</f>
        <v>#N/A</v>
      </c>
      <c r="E12051" s="9">
        <f>_xlfn.MAXIFS(data!G:G,data!A:A,Endirim!A12051)</f>
        <v>0</v>
      </c>
      <c r="F12051" s="9" t="e">
        <f>IF(E12051=D12051,"no discount",_xlfn.XLOOKUP(E12051,campaign!$D$2:$D$18,campaign!$B$2:$B$18))</f>
        <v>#N/A</v>
      </c>
    </row>
    <row r="12052" spans="1:6" x14ac:dyDescent="0.3">
      <c r="A12052" s="9">
        <f>customer!A12052</f>
        <v>0</v>
      </c>
      <c r="B12052" s="10">
        <f>_xlfn.MAXIFS(data!C:C,data!A:A,Endirim!A12052)</f>
        <v>0</v>
      </c>
      <c r="C12052" s="9" cm="1">
        <f t="array" ref="C12052">INDEX(data!B:B,MATCH(1,(data!A:A=Endirim!A12052)*(data!C:C=Endirim!B12052),0))</f>
        <v>0</v>
      </c>
      <c r="D12052" s="9" t="e">
        <f>VLOOKUP(C12052,campaign!$A$2:$D$18,4,FALSE)</f>
        <v>#N/A</v>
      </c>
      <c r="E12052" s="9">
        <f>_xlfn.MAXIFS(data!G:G,data!A:A,Endirim!A12052)</f>
        <v>0</v>
      </c>
      <c r="F12052" s="9" t="e">
        <f>IF(E12052=D12052,"no discount",_xlfn.XLOOKUP(E12052,campaign!$D$2:$D$18,campaign!$B$2:$B$18))</f>
        <v>#N/A</v>
      </c>
    </row>
    <row r="12053" spans="1:6" x14ac:dyDescent="0.3">
      <c r="A12053" s="9">
        <f>customer!A12053</f>
        <v>0</v>
      </c>
      <c r="B12053" s="10">
        <f>_xlfn.MAXIFS(data!C:C,data!A:A,Endirim!A12053)</f>
        <v>0</v>
      </c>
      <c r="C12053" s="9" cm="1">
        <f t="array" ref="C12053">INDEX(data!B:B,MATCH(1,(data!A:A=Endirim!A12053)*(data!C:C=Endirim!B12053),0))</f>
        <v>0</v>
      </c>
      <c r="D12053" s="9" t="e">
        <f>VLOOKUP(C12053,campaign!$A$2:$D$18,4,FALSE)</f>
        <v>#N/A</v>
      </c>
      <c r="E12053" s="9">
        <f>_xlfn.MAXIFS(data!G:G,data!A:A,Endirim!A12053)</f>
        <v>0</v>
      </c>
      <c r="F12053" s="9" t="e">
        <f>IF(E12053=D12053,"no discount",_xlfn.XLOOKUP(E12053,campaign!$D$2:$D$18,campaign!$B$2:$B$18))</f>
        <v>#N/A</v>
      </c>
    </row>
    <row r="12054" spans="1:6" x14ac:dyDescent="0.3">
      <c r="A12054" s="9">
        <f>customer!A12054</f>
        <v>0</v>
      </c>
      <c r="B12054" s="10">
        <f>_xlfn.MAXIFS(data!C:C,data!A:A,Endirim!A12054)</f>
        <v>0</v>
      </c>
      <c r="C12054" s="9" cm="1">
        <f t="array" ref="C12054">INDEX(data!B:B,MATCH(1,(data!A:A=Endirim!A12054)*(data!C:C=Endirim!B12054),0))</f>
        <v>0</v>
      </c>
      <c r="D12054" s="9" t="e">
        <f>VLOOKUP(C12054,campaign!$A$2:$D$18,4,FALSE)</f>
        <v>#N/A</v>
      </c>
      <c r="E12054" s="9">
        <f>_xlfn.MAXIFS(data!G:G,data!A:A,Endirim!A12054)</f>
        <v>0</v>
      </c>
      <c r="F12054" s="9" t="e">
        <f>IF(E12054=D12054,"no discount",_xlfn.XLOOKUP(E12054,campaign!$D$2:$D$18,campaign!$B$2:$B$18))</f>
        <v>#N/A</v>
      </c>
    </row>
    <row r="12055" spans="1:6" x14ac:dyDescent="0.3">
      <c r="A12055" s="9">
        <f>customer!A12055</f>
        <v>0</v>
      </c>
      <c r="B12055" s="10">
        <f>_xlfn.MAXIFS(data!C:C,data!A:A,Endirim!A12055)</f>
        <v>0</v>
      </c>
      <c r="C12055" s="9" cm="1">
        <f t="array" ref="C12055">INDEX(data!B:B,MATCH(1,(data!A:A=Endirim!A12055)*(data!C:C=Endirim!B12055),0))</f>
        <v>0</v>
      </c>
      <c r="D12055" s="9" t="e">
        <f>VLOOKUP(C12055,campaign!$A$2:$D$18,4,FALSE)</f>
        <v>#N/A</v>
      </c>
      <c r="E12055" s="9">
        <f>_xlfn.MAXIFS(data!G:G,data!A:A,Endirim!A12055)</f>
        <v>0</v>
      </c>
      <c r="F12055" s="9" t="e">
        <f>IF(E12055=D12055,"no discount",_xlfn.XLOOKUP(E12055,campaign!$D$2:$D$18,campaign!$B$2:$B$18))</f>
        <v>#N/A</v>
      </c>
    </row>
    <row r="12056" spans="1:6" x14ac:dyDescent="0.3">
      <c r="A12056" s="9">
        <f>customer!A12056</f>
        <v>0</v>
      </c>
      <c r="B12056" s="10">
        <f>_xlfn.MAXIFS(data!C:C,data!A:A,Endirim!A12056)</f>
        <v>0</v>
      </c>
      <c r="C12056" s="9" cm="1">
        <f t="array" ref="C12056">INDEX(data!B:B,MATCH(1,(data!A:A=Endirim!A12056)*(data!C:C=Endirim!B12056),0))</f>
        <v>0</v>
      </c>
      <c r="D12056" s="9" t="e">
        <f>VLOOKUP(C12056,campaign!$A$2:$D$18,4,FALSE)</f>
        <v>#N/A</v>
      </c>
      <c r="E12056" s="9">
        <f>_xlfn.MAXIFS(data!G:G,data!A:A,Endirim!A12056)</f>
        <v>0</v>
      </c>
      <c r="F12056" s="9" t="e">
        <f>IF(E12056=D12056,"no discount",_xlfn.XLOOKUP(E12056,campaign!$D$2:$D$18,campaign!$B$2:$B$18))</f>
        <v>#N/A</v>
      </c>
    </row>
    <row r="12057" spans="1:6" x14ac:dyDescent="0.3">
      <c r="A12057" s="9">
        <f>customer!A12057</f>
        <v>0</v>
      </c>
      <c r="B12057" s="10">
        <f>_xlfn.MAXIFS(data!C:C,data!A:A,Endirim!A12057)</f>
        <v>0</v>
      </c>
      <c r="C12057" s="9" cm="1">
        <f t="array" ref="C12057">INDEX(data!B:B,MATCH(1,(data!A:A=Endirim!A12057)*(data!C:C=Endirim!B12057),0))</f>
        <v>0</v>
      </c>
      <c r="D12057" s="9" t="e">
        <f>VLOOKUP(C12057,campaign!$A$2:$D$18,4,FALSE)</f>
        <v>#N/A</v>
      </c>
      <c r="E12057" s="9">
        <f>_xlfn.MAXIFS(data!G:G,data!A:A,Endirim!A12057)</f>
        <v>0</v>
      </c>
      <c r="F12057" s="9" t="e">
        <f>IF(E12057=D12057,"no discount",_xlfn.XLOOKUP(E12057,campaign!$D$2:$D$18,campaign!$B$2:$B$18))</f>
        <v>#N/A</v>
      </c>
    </row>
    <row r="12058" spans="1:6" x14ac:dyDescent="0.3">
      <c r="A12058" s="9">
        <f>customer!A12058</f>
        <v>0</v>
      </c>
      <c r="B12058" s="10">
        <f>_xlfn.MAXIFS(data!C:C,data!A:A,Endirim!A12058)</f>
        <v>0</v>
      </c>
      <c r="C12058" s="9" cm="1">
        <f t="array" ref="C12058">INDEX(data!B:B,MATCH(1,(data!A:A=Endirim!A12058)*(data!C:C=Endirim!B12058),0))</f>
        <v>0</v>
      </c>
      <c r="D12058" s="9" t="e">
        <f>VLOOKUP(C12058,campaign!$A$2:$D$18,4,FALSE)</f>
        <v>#N/A</v>
      </c>
      <c r="E12058" s="9">
        <f>_xlfn.MAXIFS(data!G:G,data!A:A,Endirim!A12058)</f>
        <v>0</v>
      </c>
      <c r="F12058" s="9" t="e">
        <f>IF(E12058=D12058,"no discount",_xlfn.XLOOKUP(E12058,campaign!$D$2:$D$18,campaign!$B$2:$B$18))</f>
        <v>#N/A</v>
      </c>
    </row>
    <row r="12059" spans="1:6" x14ac:dyDescent="0.3">
      <c r="A12059" s="9">
        <f>customer!A12059</f>
        <v>0</v>
      </c>
      <c r="B12059" s="10">
        <f>_xlfn.MAXIFS(data!C:C,data!A:A,Endirim!A12059)</f>
        <v>0</v>
      </c>
      <c r="C12059" s="9" cm="1">
        <f t="array" ref="C12059">INDEX(data!B:B,MATCH(1,(data!A:A=Endirim!A12059)*(data!C:C=Endirim!B12059),0))</f>
        <v>0</v>
      </c>
      <c r="D12059" s="9" t="e">
        <f>VLOOKUP(C12059,campaign!$A$2:$D$18,4,FALSE)</f>
        <v>#N/A</v>
      </c>
      <c r="E12059" s="9">
        <f>_xlfn.MAXIFS(data!G:G,data!A:A,Endirim!A12059)</f>
        <v>0</v>
      </c>
      <c r="F12059" s="9" t="e">
        <f>IF(E12059=D12059,"no discount",_xlfn.XLOOKUP(E12059,campaign!$D$2:$D$18,campaign!$B$2:$B$18))</f>
        <v>#N/A</v>
      </c>
    </row>
    <row r="12060" spans="1:6" x14ac:dyDescent="0.3">
      <c r="A12060" s="9">
        <f>customer!A12060</f>
        <v>0</v>
      </c>
      <c r="B12060" s="10">
        <f>_xlfn.MAXIFS(data!C:C,data!A:A,Endirim!A12060)</f>
        <v>0</v>
      </c>
      <c r="C12060" s="9" cm="1">
        <f t="array" ref="C12060">INDEX(data!B:B,MATCH(1,(data!A:A=Endirim!A12060)*(data!C:C=Endirim!B12060),0))</f>
        <v>0</v>
      </c>
      <c r="D12060" s="9" t="e">
        <f>VLOOKUP(C12060,campaign!$A$2:$D$18,4,FALSE)</f>
        <v>#N/A</v>
      </c>
      <c r="E12060" s="9">
        <f>_xlfn.MAXIFS(data!G:G,data!A:A,Endirim!A12060)</f>
        <v>0</v>
      </c>
      <c r="F12060" s="9" t="e">
        <f>IF(E12060=D12060,"no discount",_xlfn.XLOOKUP(E12060,campaign!$D$2:$D$18,campaign!$B$2:$B$18))</f>
        <v>#N/A</v>
      </c>
    </row>
    <row r="12061" spans="1:6" x14ac:dyDescent="0.3">
      <c r="A12061" s="9">
        <f>customer!A12061</f>
        <v>0</v>
      </c>
      <c r="B12061" s="10">
        <f>_xlfn.MAXIFS(data!C:C,data!A:A,Endirim!A12061)</f>
        <v>0</v>
      </c>
      <c r="C12061" s="9" cm="1">
        <f t="array" ref="C12061">INDEX(data!B:B,MATCH(1,(data!A:A=Endirim!A12061)*(data!C:C=Endirim!B12061),0))</f>
        <v>0</v>
      </c>
      <c r="D12061" s="9" t="e">
        <f>VLOOKUP(C12061,campaign!$A$2:$D$18,4,FALSE)</f>
        <v>#N/A</v>
      </c>
      <c r="E12061" s="9">
        <f>_xlfn.MAXIFS(data!G:G,data!A:A,Endirim!A12061)</f>
        <v>0</v>
      </c>
      <c r="F12061" s="9" t="e">
        <f>IF(E12061=D12061,"no discount",_xlfn.XLOOKUP(E12061,campaign!$D$2:$D$18,campaign!$B$2:$B$18))</f>
        <v>#N/A</v>
      </c>
    </row>
    <row r="12062" spans="1:6" x14ac:dyDescent="0.3">
      <c r="A12062" s="9">
        <f>customer!A12062</f>
        <v>0</v>
      </c>
      <c r="B12062" s="10">
        <f>_xlfn.MAXIFS(data!C:C,data!A:A,Endirim!A12062)</f>
        <v>0</v>
      </c>
      <c r="C12062" s="9" cm="1">
        <f t="array" ref="C12062">INDEX(data!B:B,MATCH(1,(data!A:A=Endirim!A12062)*(data!C:C=Endirim!B12062),0))</f>
        <v>0</v>
      </c>
      <c r="D12062" s="9" t="e">
        <f>VLOOKUP(C12062,campaign!$A$2:$D$18,4,FALSE)</f>
        <v>#N/A</v>
      </c>
      <c r="E12062" s="9">
        <f>_xlfn.MAXIFS(data!G:G,data!A:A,Endirim!A12062)</f>
        <v>0</v>
      </c>
      <c r="F12062" s="9" t="e">
        <f>IF(E12062=D12062,"no discount",_xlfn.XLOOKUP(E12062,campaign!$D$2:$D$18,campaign!$B$2:$B$18))</f>
        <v>#N/A</v>
      </c>
    </row>
    <row r="12063" spans="1:6" x14ac:dyDescent="0.3">
      <c r="A12063" s="9">
        <f>customer!A12063</f>
        <v>0</v>
      </c>
      <c r="B12063" s="10">
        <f>_xlfn.MAXIFS(data!C:C,data!A:A,Endirim!A12063)</f>
        <v>0</v>
      </c>
      <c r="C12063" s="9" cm="1">
        <f t="array" ref="C12063">INDEX(data!B:B,MATCH(1,(data!A:A=Endirim!A12063)*(data!C:C=Endirim!B12063),0))</f>
        <v>0</v>
      </c>
      <c r="D12063" s="9" t="e">
        <f>VLOOKUP(C12063,campaign!$A$2:$D$18,4,FALSE)</f>
        <v>#N/A</v>
      </c>
      <c r="E12063" s="9">
        <f>_xlfn.MAXIFS(data!G:G,data!A:A,Endirim!A12063)</f>
        <v>0</v>
      </c>
      <c r="F12063" s="9" t="e">
        <f>IF(E12063=D12063,"no discount",_xlfn.XLOOKUP(E12063,campaign!$D$2:$D$18,campaign!$B$2:$B$18))</f>
        <v>#N/A</v>
      </c>
    </row>
    <row r="12064" spans="1:6" x14ac:dyDescent="0.3">
      <c r="A12064" s="9">
        <f>customer!A12064</f>
        <v>0</v>
      </c>
      <c r="B12064" s="10">
        <f>_xlfn.MAXIFS(data!C:C,data!A:A,Endirim!A12064)</f>
        <v>0</v>
      </c>
      <c r="C12064" s="9" cm="1">
        <f t="array" ref="C12064">INDEX(data!B:B,MATCH(1,(data!A:A=Endirim!A12064)*(data!C:C=Endirim!B12064),0))</f>
        <v>0</v>
      </c>
      <c r="D12064" s="9" t="e">
        <f>VLOOKUP(C12064,campaign!$A$2:$D$18,4,FALSE)</f>
        <v>#N/A</v>
      </c>
      <c r="E12064" s="9">
        <f>_xlfn.MAXIFS(data!G:G,data!A:A,Endirim!A12064)</f>
        <v>0</v>
      </c>
      <c r="F12064" s="9" t="e">
        <f>IF(E12064=D12064,"no discount",_xlfn.XLOOKUP(E12064,campaign!$D$2:$D$18,campaign!$B$2:$B$18))</f>
        <v>#N/A</v>
      </c>
    </row>
    <row r="12065" spans="1:6" x14ac:dyDescent="0.3">
      <c r="A12065" s="9">
        <f>customer!A12065</f>
        <v>0</v>
      </c>
      <c r="B12065" s="10">
        <f>_xlfn.MAXIFS(data!C:C,data!A:A,Endirim!A12065)</f>
        <v>0</v>
      </c>
      <c r="C12065" s="9" cm="1">
        <f t="array" ref="C12065">INDEX(data!B:B,MATCH(1,(data!A:A=Endirim!A12065)*(data!C:C=Endirim!B12065),0))</f>
        <v>0</v>
      </c>
      <c r="D12065" s="9" t="e">
        <f>VLOOKUP(C12065,campaign!$A$2:$D$18,4,FALSE)</f>
        <v>#N/A</v>
      </c>
      <c r="E12065" s="9">
        <f>_xlfn.MAXIFS(data!G:G,data!A:A,Endirim!A12065)</f>
        <v>0</v>
      </c>
      <c r="F12065" s="9" t="e">
        <f>IF(E12065=D12065,"no discount",_xlfn.XLOOKUP(E12065,campaign!$D$2:$D$18,campaign!$B$2:$B$18))</f>
        <v>#N/A</v>
      </c>
    </row>
    <row r="12066" spans="1:6" x14ac:dyDescent="0.3">
      <c r="A12066" s="9">
        <f>customer!A12066</f>
        <v>0</v>
      </c>
      <c r="B12066" s="10">
        <f>_xlfn.MAXIFS(data!C:C,data!A:A,Endirim!A12066)</f>
        <v>0</v>
      </c>
      <c r="C12066" s="9" cm="1">
        <f t="array" ref="C12066">INDEX(data!B:B,MATCH(1,(data!A:A=Endirim!A12066)*(data!C:C=Endirim!B12066),0))</f>
        <v>0</v>
      </c>
      <c r="D12066" s="9" t="e">
        <f>VLOOKUP(C12066,campaign!$A$2:$D$18,4,FALSE)</f>
        <v>#N/A</v>
      </c>
      <c r="E12066" s="9">
        <f>_xlfn.MAXIFS(data!G:G,data!A:A,Endirim!A12066)</f>
        <v>0</v>
      </c>
      <c r="F12066" s="9" t="e">
        <f>IF(E12066=D12066,"no discount",_xlfn.XLOOKUP(E12066,campaign!$D$2:$D$18,campaign!$B$2:$B$18))</f>
        <v>#N/A</v>
      </c>
    </row>
    <row r="12067" spans="1:6" x14ac:dyDescent="0.3">
      <c r="A12067" s="9">
        <f>customer!A12067</f>
        <v>0</v>
      </c>
      <c r="B12067" s="10">
        <f>_xlfn.MAXIFS(data!C:C,data!A:A,Endirim!A12067)</f>
        <v>0</v>
      </c>
      <c r="C12067" s="9" cm="1">
        <f t="array" ref="C12067">INDEX(data!B:B,MATCH(1,(data!A:A=Endirim!A12067)*(data!C:C=Endirim!B12067),0))</f>
        <v>0</v>
      </c>
      <c r="D12067" s="9" t="e">
        <f>VLOOKUP(C12067,campaign!$A$2:$D$18,4,FALSE)</f>
        <v>#N/A</v>
      </c>
      <c r="E12067" s="9">
        <f>_xlfn.MAXIFS(data!G:G,data!A:A,Endirim!A12067)</f>
        <v>0</v>
      </c>
      <c r="F12067" s="9" t="e">
        <f>IF(E12067=D12067,"no discount",_xlfn.XLOOKUP(E12067,campaign!$D$2:$D$18,campaign!$B$2:$B$18))</f>
        <v>#N/A</v>
      </c>
    </row>
    <row r="12068" spans="1:6" x14ac:dyDescent="0.3">
      <c r="A12068" s="9">
        <f>customer!A12068</f>
        <v>0</v>
      </c>
      <c r="B12068" s="10">
        <f>_xlfn.MAXIFS(data!C:C,data!A:A,Endirim!A12068)</f>
        <v>0</v>
      </c>
      <c r="C12068" s="9" cm="1">
        <f t="array" ref="C12068">INDEX(data!B:B,MATCH(1,(data!A:A=Endirim!A12068)*(data!C:C=Endirim!B12068),0))</f>
        <v>0</v>
      </c>
      <c r="D12068" s="9" t="e">
        <f>VLOOKUP(C12068,campaign!$A$2:$D$18,4,FALSE)</f>
        <v>#N/A</v>
      </c>
      <c r="E12068" s="9">
        <f>_xlfn.MAXIFS(data!G:G,data!A:A,Endirim!A12068)</f>
        <v>0</v>
      </c>
      <c r="F12068" s="9" t="e">
        <f>IF(E12068=D12068,"no discount",_xlfn.XLOOKUP(E12068,campaign!$D$2:$D$18,campaign!$B$2:$B$18))</f>
        <v>#N/A</v>
      </c>
    </row>
    <row r="12069" spans="1:6" x14ac:dyDescent="0.3">
      <c r="A12069" s="9">
        <f>customer!A12069</f>
        <v>0</v>
      </c>
      <c r="B12069" s="10">
        <f>_xlfn.MAXIFS(data!C:C,data!A:A,Endirim!A12069)</f>
        <v>0</v>
      </c>
      <c r="C12069" s="9" cm="1">
        <f t="array" ref="C12069">INDEX(data!B:B,MATCH(1,(data!A:A=Endirim!A12069)*(data!C:C=Endirim!B12069),0))</f>
        <v>0</v>
      </c>
      <c r="D12069" s="9" t="e">
        <f>VLOOKUP(C12069,campaign!$A$2:$D$18,4,FALSE)</f>
        <v>#N/A</v>
      </c>
      <c r="E12069" s="9">
        <f>_xlfn.MAXIFS(data!G:G,data!A:A,Endirim!A12069)</f>
        <v>0</v>
      </c>
      <c r="F12069" s="9" t="e">
        <f>IF(E12069=D12069,"no discount",_xlfn.XLOOKUP(E12069,campaign!$D$2:$D$18,campaign!$B$2:$B$18))</f>
        <v>#N/A</v>
      </c>
    </row>
    <row r="12070" spans="1:6" x14ac:dyDescent="0.3">
      <c r="A12070" s="9">
        <f>customer!A12070</f>
        <v>0</v>
      </c>
      <c r="B12070" s="10">
        <f>_xlfn.MAXIFS(data!C:C,data!A:A,Endirim!A12070)</f>
        <v>0</v>
      </c>
      <c r="C12070" s="9" cm="1">
        <f t="array" ref="C12070">INDEX(data!B:B,MATCH(1,(data!A:A=Endirim!A12070)*(data!C:C=Endirim!B12070),0))</f>
        <v>0</v>
      </c>
      <c r="D12070" s="9" t="e">
        <f>VLOOKUP(C12070,campaign!$A$2:$D$18,4,FALSE)</f>
        <v>#N/A</v>
      </c>
      <c r="E12070" s="9">
        <f>_xlfn.MAXIFS(data!G:G,data!A:A,Endirim!A12070)</f>
        <v>0</v>
      </c>
      <c r="F12070" s="9" t="e">
        <f>IF(E12070=D12070,"no discount",_xlfn.XLOOKUP(E12070,campaign!$D$2:$D$18,campaign!$B$2:$B$18))</f>
        <v>#N/A</v>
      </c>
    </row>
    <row r="12071" spans="1:6" x14ac:dyDescent="0.3">
      <c r="A12071" s="9">
        <f>customer!A12071</f>
        <v>0</v>
      </c>
      <c r="B12071" s="10">
        <f>_xlfn.MAXIFS(data!C:C,data!A:A,Endirim!A12071)</f>
        <v>0</v>
      </c>
      <c r="C12071" s="9" cm="1">
        <f t="array" ref="C12071">INDEX(data!B:B,MATCH(1,(data!A:A=Endirim!A12071)*(data!C:C=Endirim!B12071),0))</f>
        <v>0</v>
      </c>
      <c r="D12071" s="9" t="e">
        <f>VLOOKUP(C12071,campaign!$A$2:$D$18,4,FALSE)</f>
        <v>#N/A</v>
      </c>
      <c r="E12071" s="9">
        <f>_xlfn.MAXIFS(data!G:G,data!A:A,Endirim!A12071)</f>
        <v>0</v>
      </c>
      <c r="F12071" s="9" t="e">
        <f>IF(E12071=D12071,"no discount",_xlfn.XLOOKUP(E12071,campaign!$D$2:$D$18,campaign!$B$2:$B$18))</f>
        <v>#N/A</v>
      </c>
    </row>
    <row r="12072" spans="1:6" x14ac:dyDescent="0.3">
      <c r="A12072" s="9">
        <f>customer!A12072</f>
        <v>0</v>
      </c>
      <c r="B12072" s="10">
        <f>_xlfn.MAXIFS(data!C:C,data!A:A,Endirim!A12072)</f>
        <v>0</v>
      </c>
      <c r="C12072" s="9" cm="1">
        <f t="array" ref="C12072">INDEX(data!B:B,MATCH(1,(data!A:A=Endirim!A12072)*(data!C:C=Endirim!B12072),0))</f>
        <v>0</v>
      </c>
      <c r="D12072" s="9" t="e">
        <f>VLOOKUP(C12072,campaign!$A$2:$D$18,4,FALSE)</f>
        <v>#N/A</v>
      </c>
      <c r="E12072" s="9">
        <f>_xlfn.MAXIFS(data!G:G,data!A:A,Endirim!A12072)</f>
        <v>0</v>
      </c>
      <c r="F12072" s="9" t="e">
        <f>IF(E12072=D12072,"no discount",_xlfn.XLOOKUP(E12072,campaign!$D$2:$D$18,campaign!$B$2:$B$18))</f>
        <v>#N/A</v>
      </c>
    </row>
    <row r="12073" spans="1:6" x14ac:dyDescent="0.3">
      <c r="A12073" s="9">
        <f>customer!A12073</f>
        <v>0</v>
      </c>
      <c r="B12073" s="10">
        <f>_xlfn.MAXIFS(data!C:C,data!A:A,Endirim!A12073)</f>
        <v>0</v>
      </c>
      <c r="C12073" s="9" cm="1">
        <f t="array" ref="C12073">INDEX(data!B:B,MATCH(1,(data!A:A=Endirim!A12073)*(data!C:C=Endirim!B12073),0))</f>
        <v>0</v>
      </c>
      <c r="D12073" s="9" t="e">
        <f>VLOOKUP(C12073,campaign!$A$2:$D$18,4,FALSE)</f>
        <v>#N/A</v>
      </c>
      <c r="E12073" s="9">
        <f>_xlfn.MAXIFS(data!G:G,data!A:A,Endirim!A12073)</f>
        <v>0</v>
      </c>
      <c r="F12073" s="9" t="e">
        <f>IF(E12073=D12073,"no discount",_xlfn.XLOOKUP(E12073,campaign!$D$2:$D$18,campaign!$B$2:$B$18))</f>
        <v>#N/A</v>
      </c>
    </row>
    <row r="12074" spans="1:6" x14ac:dyDescent="0.3">
      <c r="A12074" s="9">
        <f>customer!A12074</f>
        <v>0</v>
      </c>
      <c r="B12074" s="10">
        <f>_xlfn.MAXIFS(data!C:C,data!A:A,Endirim!A12074)</f>
        <v>0</v>
      </c>
      <c r="C12074" s="9" cm="1">
        <f t="array" ref="C12074">INDEX(data!B:B,MATCH(1,(data!A:A=Endirim!A12074)*(data!C:C=Endirim!B12074),0))</f>
        <v>0</v>
      </c>
      <c r="D12074" s="9" t="e">
        <f>VLOOKUP(C12074,campaign!$A$2:$D$18,4,FALSE)</f>
        <v>#N/A</v>
      </c>
      <c r="E12074" s="9">
        <f>_xlfn.MAXIFS(data!G:G,data!A:A,Endirim!A12074)</f>
        <v>0</v>
      </c>
      <c r="F12074" s="9" t="e">
        <f>IF(E12074=D12074,"no discount",_xlfn.XLOOKUP(E12074,campaign!$D$2:$D$18,campaign!$B$2:$B$18))</f>
        <v>#N/A</v>
      </c>
    </row>
    <row r="12075" spans="1:6" x14ac:dyDescent="0.3">
      <c r="A12075" s="9">
        <f>customer!A12075</f>
        <v>0</v>
      </c>
      <c r="B12075" s="10">
        <f>_xlfn.MAXIFS(data!C:C,data!A:A,Endirim!A12075)</f>
        <v>0</v>
      </c>
      <c r="C12075" s="9" cm="1">
        <f t="array" ref="C12075">INDEX(data!B:B,MATCH(1,(data!A:A=Endirim!A12075)*(data!C:C=Endirim!B12075),0))</f>
        <v>0</v>
      </c>
      <c r="D12075" s="9" t="e">
        <f>VLOOKUP(C12075,campaign!$A$2:$D$18,4,FALSE)</f>
        <v>#N/A</v>
      </c>
      <c r="E12075" s="9">
        <f>_xlfn.MAXIFS(data!G:G,data!A:A,Endirim!A12075)</f>
        <v>0</v>
      </c>
      <c r="F12075" s="9" t="e">
        <f>IF(E12075=D12075,"no discount",_xlfn.XLOOKUP(E12075,campaign!$D$2:$D$18,campaign!$B$2:$B$18))</f>
        <v>#N/A</v>
      </c>
    </row>
    <row r="12076" spans="1:6" x14ac:dyDescent="0.3">
      <c r="A12076" s="9">
        <f>customer!A12076</f>
        <v>0</v>
      </c>
      <c r="B12076" s="10">
        <f>_xlfn.MAXIFS(data!C:C,data!A:A,Endirim!A12076)</f>
        <v>0</v>
      </c>
      <c r="C12076" s="9" cm="1">
        <f t="array" ref="C12076">INDEX(data!B:B,MATCH(1,(data!A:A=Endirim!A12076)*(data!C:C=Endirim!B12076),0))</f>
        <v>0</v>
      </c>
      <c r="D12076" s="9" t="e">
        <f>VLOOKUP(C12076,campaign!$A$2:$D$18,4,FALSE)</f>
        <v>#N/A</v>
      </c>
      <c r="E12076" s="9">
        <f>_xlfn.MAXIFS(data!G:G,data!A:A,Endirim!A12076)</f>
        <v>0</v>
      </c>
      <c r="F12076" s="9" t="e">
        <f>IF(E12076=D12076,"no discount",_xlfn.XLOOKUP(E12076,campaign!$D$2:$D$18,campaign!$B$2:$B$18))</f>
        <v>#N/A</v>
      </c>
    </row>
    <row r="12077" spans="1:6" x14ac:dyDescent="0.3">
      <c r="A12077" s="9">
        <f>customer!A12077</f>
        <v>0</v>
      </c>
      <c r="B12077" s="10">
        <f>_xlfn.MAXIFS(data!C:C,data!A:A,Endirim!A12077)</f>
        <v>0</v>
      </c>
      <c r="C12077" s="9" cm="1">
        <f t="array" ref="C12077">INDEX(data!B:B,MATCH(1,(data!A:A=Endirim!A12077)*(data!C:C=Endirim!B12077),0))</f>
        <v>0</v>
      </c>
      <c r="D12077" s="9" t="e">
        <f>VLOOKUP(C12077,campaign!$A$2:$D$18,4,FALSE)</f>
        <v>#N/A</v>
      </c>
      <c r="E12077" s="9">
        <f>_xlfn.MAXIFS(data!G:G,data!A:A,Endirim!A12077)</f>
        <v>0</v>
      </c>
      <c r="F12077" s="9" t="e">
        <f>IF(E12077=D12077,"no discount",_xlfn.XLOOKUP(E12077,campaign!$D$2:$D$18,campaign!$B$2:$B$18))</f>
        <v>#N/A</v>
      </c>
    </row>
    <row r="12078" spans="1:6" x14ac:dyDescent="0.3">
      <c r="A12078" s="9">
        <f>customer!A12078</f>
        <v>0</v>
      </c>
      <c r="B12078" s="10">
        <f>_xlfn.MAXIFS(data!C:C,data!A:A,Endirim!A12078)</f>
        <v>0</v>
      </c>
      <c r="C12078" s="9" cm="1">
        <f t="array" ref="C12078">INDEX(data!B:B,MATCH(1,(data!A:A=Endirim!A12078)*(data!C:C=Endirim!B12078),0))</f>
        <v>0</v>
      </c>
      <c r="D12078" s="9" t="e">
        <f>VLOOKUP(C12078,campaign!$A$2:$D$18,4,FALSE)</f>
        <v>#N/A</v>
      </c>
      <c r="E12078" s="9">
        <f>_xlfn.MAXIFS(data!G:G,data!A:A,Endirim!A12078)</f>
        <v>0</v>
      </c>
      <c r="F12078" s="9" t="e">
        <f>IF(E12078=D12078,"no discount",_xlfn.XLOOKUP(E12078,campaign!$D$2:$D$18,campaign!$B$2:$B$18))</f>
        <v>#N/A</v>
      </c>
    </row>
    <row r="12079" spans="1:6" x14ac:dyDescent="0.3">
      <c r="A12079" s="9">
        <f>customer!A12079</f>
        <v>0</v>
      </c>
      <c r="B12079" s="10">
        <f>_xlfn.MAXIFS(data!C:C,data!A:A,Endirim!A12079)</f>
        <v>0</v>
      </c>
      <c r="C12079" s="9" cm="1">
        <f t="array" ref="C12079">INDEX(data!B:B,MATCH(1,(data!A:A=Endirim!A12079)*(data!C:C=Endirim!B12079),0))</f>
        <v>0</v>
      </c>
      <c r="D12079" s="9" t="e">
        <f>VLOOKUP(C12079,campaign!$A$2:$D$18,4,FALSE)</f>
        <v>#N/A</v>
      </c>
      <c r="E12079" s="9">
        <f>_xlfn.MAXIFS(data!G:G,data!A:A,Endirim!A12079)</f>
        <v>0</v>
      </c>
      <c r="F12079" s="9" t="e">
        <f>IF(E12079=D12079,"no discount",_xlfn.XLOOKUP(E12079,campaign!$D$2:$D$18,campaign!$B$2:$B$18))</f>
        <v>#N/A</v>
      </c>
    </row>
    <row r="12080" spans="1:6" x14ac:dyDescent="0.3">
      <c r="A12080" s="9">
        <f>customer!A12080</f>
        <v>0</v>
      </c>
      <c r="B12080" s="10">
        <f>_xlfn.MAXIFS(data!C:C,data!A:A,Endirim!A12080)</f>
        <v>0</v>
      </c>
      <c r="C12080" s="9" cm="1">
        <f t="array" ref="C12080">INDEX(data!B:B,MATCH(1,(data!A:A=Endirim!A12080)*(data!C:C=Endirim!B12080),0))</f>
        <v>0</v>
      </c>
      <c r="D12080" s="9" t="e">
        <f>VLOOKUP(C12080,campaign!$A$2:$D$18,4,FALSE)</f>
        <v>#N/A</v>
      </c>
      <c r="E12080" s="9">
        <f>_xlfn.MAXIFS(data!G:G,data!A:A,Endirim!A12080)</f>
        <v>0</v>
      </c>
      <c r="F12080" s="9" t="e">
        <f>IF(E12080=D12080,"no discount",_xlfn.XLOOKUP(E12080,campaign!$D$2:$D$18,campaign!$B$2:$B$18))</f>
        <v>#N/A</v>
      </c>
    </row>
    <row r="12081" spans="1:6" x14ac:dyDescent="0.3">
      <c r="A12081" s="9">
        <f>customer!A12081</f>
        <v>0</v>
      </c>
      <c r="B12081" s="10">
        <f>_xlfn.MAXIFS(data!C:C,data!A:A,Endirim!A12081)</f>
        <v>0</v>
      </c>
      <c r="C12081" s="9" cm="1">
        <f t="array" ref="C12081">INDEX(data!B:B,MATCH(1,(data!A:A=Endirim!A12081)*(data!C:C=Endirim!B12081),0))</f>
        <v>0</v>
      </c>
      <c r="D12081" s="9" t="e">
        <f>VLOOKUP(C12081,campaign!$A$2:$D$18,4,FALSE)</f>
        <v>#N/A</v>
      </c>
      <c r="E12081" s="9">
        <f>_xlfn.MAXIFS(data!G:G,data!A:A,Endirim!A12081)</f>
        <v>0</v>
      </c>
      <c r="F12081" s="9" t="e">
        <f>IF(E12081=D12081,"no discount",_xlfn.XLOOKUP(E12081,campaign!$D$2:$D$18,campaign!$B$2:$B$18))</f>
        <v>#N/A</v>
      </c>
    </row>
    <row r="12082" spans="1:6" x14ac:dyDescent="0.3">
      <c r="A12082" s="9">
        <f>customer!A12082</f>
        <v>0</v>
      </c>
      <c r="B12082" s="10">
        <f>_xlfn.MAXIFS(data!C:C,data!A:A,Endirim!A12082)</f>
        <v>0</v>
      </c>
      <c r="C12082" s="9" cm="1">
        <f t="array" ref="C12082">INDEX(data!B:B,MATCH(1,(data!A:A=Endirim!A12082)*(data!C:C=Endirim!B12082),0))</f>
        <v>0</v>
      </c>
      <c r="D12082" s="9" t="e">
        <f>VLOOKUP(C12082,campaign!$A$2:$D$18,4,FALSE)</f>
        <v>#N/A</v>
      </c>
      <c r="E12082" s="9">
        <f>_xlfn.MAXIFS(data!G:G,data!A:A,Endirim!A12082)</f>
        <v>0</v>
      </c>
      <c r="F12082" s="9" t="e">
        <f>IF(E12082=D12082,"no discount",_xlfn.XLOOKUP(E12082,campaign!$D$2:$D$18,campaign!$B$2:$B$18))</f>
        <v>#N/A</v>
      </c>
    </row>
    <row r="12083" spans="1:6" x14ac:dyDescent="0.3">
      <c r="A12083" s="9">
        <f>customer!A12083</f>
        <v>0</v>
      </c>
      <c r="B12083" s="10">
        <f>_xlfn.MAXIFS(data!C:C,data!A:A,Endirim!A12083)</f>
        <v>0</v>
      </c>
      <c r="C12083" s="9" cm="1">
        <f t="array" ref="C12083">INDEX(data!B:B,MATCH(1,(data!A:A=Endirim!A12083)*(data!C:C=Endirim!B12083),0))</f>
        <v>0</v>
      </c>
      <c r="D12083" s="9" t="e">
        <f>VLOOKUP(C12083,campaign!$A$2:$D$18,4,FALSE)</f>
        <v>#N/A</v>
      </c>
      <c r="E12083" s="9">
        <f>_xlfn.MAXIFS(data!G:G,data!A:A,Endirim!A12083)</f>
        <v>0</v>
      </c>
      <c r="F12083" s="9" t="e">
        <f>IF(E12083=D12083,"no discount",_xlfn.XLOOKUP(E12083,campaign!$D$2:$D$18,campaign!$B$2:$B$18))</f>
        <v>#N/A</v>
      </c>
    </row>
    <row r="12084" spans="1:6" x14ac:dyDescent="0.3">
      <c r="A12084" s="9">
        <f>customer!A12084</f>
        <v>0</v>
      </c>
      <c r="B12084" s="10">
        <f>_xlfn.MAXIFS(data!C:C,data!A:A,Endirim!A12084)</f>
        <v>0</v>
      </c>
      <c r="C12084" s="9" cm="1">
        <f t="array" ref="C12084">INDEX(data!B:B,MATCH(1,(data!A:A=Endirim!A12084)*(data!C:C=Endirim!B12084),0))</f>
        <v>0</v>
      </c>
      <c r="D12084" s="9" t="e">
        <f>VLOOKUP(C12084,campaign!$A$2:$D$18,4,FALSE)</f>
        <v>#N/A</v>
      </c>
      <c r="E12084" s="9">
        <f>_xlfn.MAXIFS(data!G:G,data!A:A,Endirim!A12084)</f>
        <v>0</v>
      </c>
      <c r="F12084" s="9" t="e">
        <f>IF(E12084=D12084,"no discount",_xlfn.XLOOKUP(E12084,campaign!$D$2:$D$18,campaign!$B$2:$B$18))</f>
        <v>#N/A</v>
      </c>
    </row>
    <row r="12085" spans="1:6" x14ac:dyDescent="0.3">
      <c r="A12085" s="9">
        <f>customer!A12085</f>
        <v>0</v>
      </c>
      <c r="B12085" s="10">
        <f>_xlfn.MAXIFS(data!C:C,data!A:A,Endirim!A12085)</f>
        <v>0</v>
      </c>
      <c r="C12085" s="9" cm="1">
        <f t="array" ref="C12085">INDEX(data!B:B,MATCH(1,(data!A:A=Endirim!A12085)*(data!C:C=Endirim!B12085),0))</f>
        <v>0</v>
      </c>
      <c r="D12085" s="9" t="e">
        <f>VLOOKUP(C12085,campaign!$A$2:$D$18,4,FALSE)</f>
        <v>#N/A</v>
      </c>
      <c r="E12085" s="9">
        <f>_xlfn.MAXIFS(data!G:G,data!A:A,Endirim!A12085)</f>
        <v>0</v>
      </c>
      <c r="F12085" s="9" t="e">
        <f>IF(E12085=D12085,"no discount",_xlfn.XLOOKUP(E12085,campaign!$D$2:$D$18,campaign!$B$2:$B$18))</f>
        <v>#N/A</v>
      </c>
    </row>
    <row r="12086" spans="1:6" x14ac:dyDescent="0.3">
      <c r="A12086" s="9">
        <f>customer!A12086</f>
        <v>0</v>
      </c>
      <c r="B12086" s="10">
        <f>_xlfn.MAXIFS(data!C:C,data!A:A,Endirim!A12086)</f>
        <v>0</v>
      </c>
      <c r="C12086" s="9" cm="1">
        <f t="array" ref="C12086">INDEX(data!B:B,MATCH(1,(data!A:A=Endirim!A12086)*(data!C:C=Endirim!B12086),0))</f>
        <v>0</v>
      </c>
      <c r="D12086" s="9" t="e">
        <f>VLOOKUP(C12086,campaign!$A$2:$D$18,4,FALSE)</f>
        <v>#N/A</v>
      </c>
      <c r="E12086" s="9">
        <f>_xlfn.MAXIFS(data!G:G,data!A:A,Endirim!A12086)</f>
        <v>0</v>
      </c>
      <c r="F12086" s="9" t="e">
        <f>IF(E12086=D12086,"no discount",_xlfn.XLOOKUP(E12086,campaign!$D$2:$D$18,campaign!$B$2:$B$18))</f>
        <v>#N/A</v>
      </c>
    </row>
    <row r="12087" spans="1:6" x14ac:dyDescent="0.3">
      <c r="A12087" s="9">
        <f>customer!A12087</f>
        <v>0</v>
      </c>
      <c r="B12087" s="10">
        <f>_xlfn.MAXIFS(data!C:C,data!A:A,Endirim!A12087)</f>
        <v>0</v>
      </c>
      <c r="C12087" s="9" cm="1">
        <f t="array" ref="C12087">INDEX(data!B:B,MATCH(1,(data!A:A=Endirim!A12087)*(data!C:C=Endirim!B12087),0))</f>
        <v>0</v>
      </c>
      <c r="D12087" s="9" t="e">
        <f>VLOOKUP(C12087,campaign!$A$2:$D$18,4,FALSE)</f>
        <v>#N/A</v>
      </c>
      <c r="E12087" s="9">
        <f>_xlfn.MAXIFS(data!G:G,data!A:A,Endirim!A12087)</f>
        <v>0</v>
      </c>
      <c r="F12087" s="9" t="e">
        <f>IF(E12087=D12087,"no discount",_xlfn.XLOOKUP(E12087,campaign!$D$2:$D$18,campaign!$B$2:$B$18))</f>
        <v>#N/A</v>
      </c>
    </row>
    <row r="12088" spans="1:6" x14ac:dyDescent="0.3">
      <c r="A12088" s="9">
        <f>customer!A12088</f>
        <v>0</v>
      </c>
      <c r="B12088" s="10">
        <f>_xlfn.MAXIFS(data!C:C,data!A:A,Endirim!A12088)</f>
        <v>0</v>
      </c>
      <c r="C12088" s="9" cm="1">
        <f t="array" ref="C12088">INDEX(data!B:B,MATCH(1,(data!A:A=Endirim!A12088)*(data!C:C=Endirim!B12088),0))</f>
        <v>0</v>
      </c>
      <c r="D12088" s="9" t="e">
        <f>VLOOKUP(C12088,campaign!$A$2:$D$18,4,FALSE)</f>
        <v>#N/A</v>
      </c>
      <c r="E12088" s="9">
        <f>_xlfn.MAXIFS(data!G:G,data!A:A,Endirim!A12088)</f>
        <v>0</v>
      </c>
      <c r="F12088" s="9" t="e">
        <f>IF(E12088=D12088,"no discount",_xlfn.XLOOKUP(E12088,campaign!$D$2:$D$18,campaign!$B$2:$B$18))</f>
        <v>#N/A</v>
      </c>
    </row>
    <row r="12089" spans="1:6" x14ac:dyDescent="0.3">
      <c r="A12089" s="9">
        <f>customer!A12089</f>
        <v>0</v>
      </c>
      <c r="B12089" s="10">
        <f>_xlfn.MAXIFS(data!C:C,data!A:A,Endirim!A12089)</f>
        <v>0</v>
      </c>
      <c r="C12089" s="9" cm="1">
        <f t="array" ref="C12089">INDEX(data!B:B,MATCH(1,(data!A:A=Endirim!A12089)*(data!C:C=Endirim!B12089),0))</f>
        <v>0</v>
      </c>
      <c r="D12089" s="9" t="e">
        <f>VLOOKUP(C12089,campaign!$A$2:$D$18,4,FALSE)</f>
        <v>#N/A</v>
      </c>
      <c r="E12089" s="9">
        <f>_xlfn.MAXIFS(data!G:G,data!A:A,Endirim!A12089)</f>
        <v>0</v>
      </c>
      <c r="F12089" s="9" t="e">
        <f>IF(E12089=D12089,"no discount",_xlfn.XLOOKUP(E12089,campaign!$D$2:$D$18,campaign!$B$2:$B$18))</f>
        <v>#N/A</v>
      </c>
    </row>
    <row r="12090" spans="1:6" x14ac:dyDescent="0.3">
      <c r="A12090" s="9">
        <f>customer!A12090</f>
        <v>0</v>
      </c>
      <c r="B12090" s="10">
        <f>_xlfn.MAXIFS(data!C:C,data!A:A,Endirim!A12090)</f>
        <v>0</v>
      </c>
      <c r="C12090" s="9" cm="1">
        <f t="array" ref="C12090">INDEX(data!B:B,MATCH(1,(data!A:A=Endirim!A12090)*(data!C:C=Endirim!B12090),0))</f>
        <v>0</v>
      </c>
      <c r="D12090" s="9" t="e">
        <f>VLOOKUP(C12090,campaign!$A$2:$D$18,4,FALSE)</f>
        <v>#N/A</v>
      </c>
      <c r="E12090" s="9">
        <f>_xlfn.MAXIFS(data!G:G,data!A:A,Endirim!A12090)</f>
        <v>0</v>
      </c>
      <c r="F12090" s="9" t="e">
        <f>IF(E12090=D12090,"no discount",_xlfn.XLOOKUP(E12090,campaign!$D$2:$D$18,campaign!$B$2:$B$18))</f>
        <v>#N/A</v>
      </c>
    </row>
    <row r="12091" spans="1:6" x14ac:dyDescent="0.3">
      <c r="A12091" s="9">
        <f>customer!A12091</f>
        <v>0</v>
      </c>
      <c r="B12091" s="10">
        <f>_xlfn.MAXIFS(data!C:C,data!A:A,Endirim!A12091)</f>
        <v>0</v>
      </c>
      <c r="C12091" s="9" cm="1">
        <f t="array" ref="C12091">INDEX(data!B:B,MATCH(1,(data!A:A=Endirim!A12091)*(data!C:C=Endirim!B12091),0))</f>
        <v>0</v>
      </c>
      <c r="D12091" s="9" t="e">
        <f>VLOOKUP(C12091,campaign!$A$2:$D$18,4,FALSE)</f>
        <v>#N/A</v>
      </c>
      <c r="E12091" s="9">
        <f>_xlfn.MAXIFS(data!G:G,data!A:A,Endirim!A12091)</f>
        <v>0</v>
      </c>
      <c r="F12091" s="9" t="e">
        <f>IF(E12091=D12091,"no discount",_xlfn.XLOOKUP(E12091,campaign!$D$2:$D$18,campaign!$B$2:$B$18))</f>
        <v>#N/A</v>
      </c>
    </row>
    <row r="12092" spans="1:6" x14ac:dyDescent="0.3">
      <c r="A12092" s="9">
        <f>customer!A12092</f>
        <v>0</v>
      </c>
      <c r="B12092" s="10">
        <f>_xlfn.MAXIFS(data!C:C,data!A:A,Endirim!A12092)</f>
        <v>0</v>
      </c>
      <c r="C12092" s="9" cm="1">
        <f t="array" ref="C12092">INDEX(data!B:B,MATCH(1,(data!A:A=Endirim!A12092)*(data!C:C=Endirim!B12092),0))</f>
        <v>0</v>
      </c>
      <c r="D12092" s="9" t="e">
        <f>VLOOKUP(C12092,campaign!$A$2:$D$18,4,FALSE)</f>
        <v>#N/A</v>
      </c>
      <c r="E12092" s="9">
        <f>_xlfn.MAXIFS(data!G:G,data!A:A,Endirim!A12092)</f>
        <v>0</v>
      </c>
      <c r="F12092" s="9" t="e">
        <f>IF(E12092=D12092,"no discount",_xlfn.XLOOKUP(E12092,campaign!$D$2:$D$18,campaign!$B$2:$B$18))</f>
        <v>#N/A</v>
      </c>
    </row>
    <row r="12093" spans="1:6" x14ac:dyDescent="0.3">
      <c r="A12093" s="9">
        <f>customer!A12093</f>
        <v>0</v>
      </c>
      <c r="B12093" s="10">
        <f>_xlfn.MAXIFS(data!C:C,data!A:A,Endirim!A12093)</f>
        <v>0</v>
      </c>
      <c r="C12093" s="9" cm="1">
        <f t="array" ref="C12093">INDEX(data!B:B,MATCH(1,(data!A:A=Endirim!A12093)*(data!C:C=Endirim!B12093),0))</f>
        <v>0</v>
      </c>
      <c r="D12093" s="9" t="e">
        <f>VLOOKUP(C12093,campaign!$A$2:$D$18,4,FALSE)</f>
        <v>#N/A</v>
      </c>
      <c r="E12093" s="9">
        <f>_xlfn.MAXIFS(data!G:G,data!A:A,Endirim!A12093)</f>
        <v>0</v>
      </c>
      <c r="F12093" s="9" t="e">
        <f>IF(E12093=D12093,"no discount",_xlfn.XLOOKUP(E12093,campaign!$D$2:$D$18,campaign!$B$2:$B$18))</f>
        <v>#N/A</v>
      </c>
    </row>
    <row r="12094" spans="1:6" x14ac:dyDescent="0.3">
      <c r="A12094" s="9">
        <f>customer!A12094</f>
        <v>0</v>
      </c>
      <c r="B12094" s="10">
        <f>_xlfn.MAXIFS(data!C:C,data!A:A,Endirim!A12094)</f>
        <v>0</v>
      </c>
      <c r="C12094" s="9" cm="1">
        <f t="array" ref="C12094">INDEX(data!B:B,MATCH(1,(data!A:A=Endirim!A12094)*(data!C:C=Endirim!B12094),0))</f>
        <v>0</v>
      </c>
      <c r="D12094" s="9" t="e">
        <f>VLOOKUP(C12094,campaign!$A$2:$D$18,4,FALSE)</f>
        <v>#N/A</v>
      </c>
      <c r="E12094" s="9">
        <f>_xlfn.MAXIFS(data!G:G,data!A:A,Endirim!A12094)</f>
        <v>0</v>
      </c>
      <c r="F12094" s="9" t="e">
        <f>IF(E12094=D12094,"no discount",_xlfn.XLOOKUP(E12094,campaign!$D$2:$D$18,campaign!$B$2:$B$18))</f>
        <v>#N/A</v>
      </c>
    </row>
    <row r="12095" spans="1:6" x14ac:dyDescent="0.3">
      <c r="A12095" s="9">
        <f>customer!A12095</f>
        <v>0</v>
      </c>
      <c r="B12095" s="10">
        <f>_xlfn.MAXIFS(data!C:C,data!A:A,Endirim!A12095)</f>
        <v>0</v>
      </c>
      <c r="C12095" s="9" cm="1">
        <f t="array" ref="C12095">INDEX(data!B:B,MATCH(1,(data!A:A=Endirim!A12095)*(data!C:C=Endirim!B12095),0))</f>
        <v>0</v>
      </c>
      <c r="D12095" s="9" t="e">
        <f>VLOOKUP(C12095,campaign!$A$2:$D$18,4,FALSE)</f>
        <v>#N/A</v>
      </c>
      <c r="E12095" s="9">
        <f>_xlfn.MAXIFS(data!G:G,data!A:A,Endirim!A12095)</f>
        <v>0</v>
      </c>
      <c r="F12095" s="9" t="e">
        <f>IF(E12095=D12095,"no discount",_xlfn.XLOOKUP(E12095,campaign!$D$2:$D$18,campaign!$B$2:$B$18))</f>
        <v>#N/A</v>
      </c>
    </row>
    <row r="12096" spans="1:6" x14ac:dyDescent="0.3">
      <c r="A12096" s="9">
        <f>customer!A12096</f>
        <v>0</v>
      </c>
      <c r="B12096" s="10">
        <f>_xlfn.MAXIFS(data!C:C,data!A:A,Endirim!A12096)</f>
        <v>0</v>
      </c>
      <c r="C12096" s="9" cm="1">
        <f t="array" ref="C12096">INDEX(data!B:B,MATCH(1,(data!A:A=Endirim!A12096)*(data!C:C=Endirim!B12096),0))</f>
        <v>0</v>
      </c>
      <c r="D12096" s="9" t="e">
        <f>VLOOKUP(C12096,campaign!$A$2:$D$18,4,FALSE)</f>
        <v>#N/A</v>
      </c>
      <c r="E12096" s="9">
        <f>_xlfn.MAXIFS(data!G:G,data!A:A,Endirim!A12096)</f>
        <v>0</v>
      </c>
      <c r="F12096" s="9" t="e">
        <f>IF(E12096=D12096,"no discount",_xlfn.XLOOKUP(E12096,campaign!$D$2:$D$18,campaign!$B$2:$B$18))</f>
        <v>#N/A</v>
      </c>
    </row>
    <row r="12097" spans="1:6" x14ac:dyDescent="0.3">
      <c r="A12097" s="9">
        <f>customer!A12097</f>
        <v>0</v>
      </c>
      <c r="B12097" s="10">
        <f>_xlfn.MAXIFS(data!C:C,data!A:A,Endirim!A12097)</f>
        <v>0</v>
      </c>
      <c r="C12097" s="9" cm="1">
        <f t="array" ref="C12097">INDEX(data!B:B,MATCH(1,(data!A:A=Endirim!A12097)*(data!C:C=Endirim!B12097),0))</f>
        <v>0</v>
      </c>
      <c r="D12097" s="9" t="e">
        <f>VLOOKUP(C12097,campaign!$A$2:$D$18,4,FALSE)</f>
        <v>#N/A</v>
      </c>
      <c r="E12097" s="9">
        <f>_xlfn.MAXIFS(data!G:G,data!A:A,Endirim!A12097)</f>
        <v>0</v>
      </c>
      <c r="F12097" s="9" t="e">
        <f>IF(E12097=D12097,"no discount",_xlfn.XLOOKUP(E12097,campaign!$D$2:$D$18,campaign!$B$2:$B$18))</f>
        <v>#N/A</v>
      </c>
    </row>
    <row r="12098" spans="1:6" x14ac:dyDescent="0.3">
      <c r="A12098" s="9">
        <f>customer!A12098</f>
        <v>0</v>
      </c>
      <c r="B12098" s="10">
        <f>_xlfn.MAXIFS(data!C:C,data!A:A,Endirim!A12098)</f>
        <v>0</v>
      </c>
      <c r="C12098" s="9" cm="1">
        <f t="array" ref="C12098">INDEX(data!B:B,MATCH(1,(data!A:A=Endirim!A12098)*(data!C:C=Endirim!B12098),0))</f>
        <v>0</v>
      </c>
      <c r="D12098" s="9" t="e">
        <f>VLOOKUP(C12098,campaign!$A$2:$D$18,4,FALSE)</f>
        <v>#N/A</v>
      </c>
      <c r="E12098" s="9">
        <f>_xlfn.MAXIFS(data!G:G,data!A:A,Endirim!A12098)</f>
        <v>0</v>
      </c>
      <c r="F12098" s="9" t="e">
        <f>IF(E12098=D12098,"no discount",_xlfn.XLOOKUP(E12098,campaign!$D$2:$D$18,campaign!$B$2:$B$18))</f>
        <v>#N/A</v>
      </c>
    </row>
    <row r="12099" spans="1:6" x14ac:dyDescent="0.3">
      <c r="A12099" s="9">
        <f>customer!A12099</f>
        <v>0</v>
      </c>
      <c r="B12099" s="10">
        <f>_xlfn.MAXIFS(data!C:C,data!A:A,Endirim!A12099)</f>
        <v>0</v>
      </c>
      <c r="C12099" s="9" cm="1">
        <f t="array" ref="C12099">INDEX(data!B:B,MATCH(1,(data!A:A=Endirim!A12099)*(data!C:C=Endirim!B12099),0))</f>
        <v>0</v>
      </c>
      <c r="D12099" s="9" t="e">
        <f>VLOOKUP(C12099,campaign!$A$2:$D$18,4,FALSE)</f>
        <v>#N/A</v>
      </c>
      <c r="E12099" s="9">
        <f>_xlfn.MAXIFS(data!G:G,data!A:A,Endirim!A12099)</f>
        <v>0</v>
      </c>
      <c r="F12099" s="9" t="e">
        <f>IF(E12099=D12099,"no discount",_xlfn.XLOOKUP(E12099,campaign!$D$2:$D$18,campaign!$B$2:$B$18))</f>
        <v>#N/A</v>
      </c>
    </row>
    <row r="12100" spans="1:6" x14ac:dyDescent="0.3">
      <c r="A12100" s="9">
        <f>customer!A12100</f>
        <v>0</v>
      </c>
      <c r="B12100" s="10">
        <f>_xlfn.MAXIFS(data!C:C,data!A:A,Endirim!A12100)</f>
        <v>0</v>
      </c>
      <c r="C12100" s="9" cm="1">
        <f t="array" ref="C12100">INDEX(data!B:B,MATCH(1,(data!A:A=Endirim!A12100)*(data!C:C=Endirim!B12100),0))</f>
        <v>0</v>
      </c>
      <c r="D12100" s="9" t="e">
        <f>VLOOKUP(C12100,campaign!$A$2:$D$18,4,FALSE)</f>
        <v>#N/A</v>
      </c>
      <c r="E12100" s="9">
        <f>_xlfn.MAXIFS(data!G:G,data!A:A,Endirim!A12100)</f>
        <v>0</v>
      </c>
      <c r="F12100" s="9" t="e">
        <f>IF(E12100=D12100,"no discount",_xlfn.XLOOKUP(E12100,campaign!$D$2:$D$18,campaign!$B$2:$B$18))</f>
        <v>#N/A</v>
      </c>
    </row>
    <row r="12101" spans="1:6" x14ac:dyDescent="0.3">
      <c r="A12101" s="9">
        <f>customer!A12101</f>
        <v>0</v>
      </c>
      <c r="B12101" s="10">
        <f>_xlfn.MAXIFS(data!C:C,data!A:A,Endirim!A12101)</f>
        <v>0</v>
      </c>
      <c r="C12101" s="9" cm="1">
        <f t="array" ref="C12101">INDEX(data!B:B,MATCH(1,(data!A:A=Endirim!A12101)*(data!C:C=Endirim!B12101),0))</f>
        <v>0</v>
      </c>
      <c r="D12101" s="9" t="e">
        <f>VLOOKUP(C12101,campaign!$A$2:$D$18,4,FALSE)</f>
        <v>#N/A</v>
      </c>
      <c r="E12101" s="9">
        <f>_xlfn.MAXIFS(data!G:G,data!A:A,Endirim!A12101)</f>
        <v>0</v>
      </c>
      <c r="F12101" s="9" t="e">
        <f>IF(E12101=D12101,"no discount",_xlfn.XLOOKUP(E12101,campaign!$D$2:$D$18,campaign!$B$2:$B$18))</f>
        <v>#N/A</v>
      </c>
    </row>
    <row r="12102" spans="1:6" x14ac:dyDescent="0.3">
      <c r="A12102" s="9">
        <f>customer!A12102</f>
        <v>0</v>
      </c>
      <c r="B12102" s="10">
        <f>_xlfn.MAXIFS(data!C:C,data!A:A,Endirim!A12102)</f>
        <v>0</v>
      </c>
      <c r="C12102" s="9" cm="1">
        <f t="array" ref="C12102">INDEX(data!B:B,MATCH(1,(data!A:A=Endirim!A12102)*(data!C:C=Endirim!B12102),0))</f>
        <v>0</v>
      </c>
      <c r="D12102" s="9" t="e">
        <f>VLOOKUP(C12102,campaign!$A$2:$D$18,4,FALSE)</f>
        <v>#N/A</v>
      </c>
      <c r="E12102" s="9">
        <f>_xlfn.MAXIFS(data!G:G,data!A:A,Endirim!A12102)</f>
        <v>0</v>
      </c>
      <c r="F12102" s="9" t="e">
        <f>IF(E12102=D12102,"no discount",_xlfn.XLOOKUP(E12102,campaign!$D$2:$D$18,campaign!$B$2:$B$18))</f>
        <v>#N/A</v>
      </c>
    </row>
    <row r="12103" spans="1:6" x14ac:dyDescent="0.3">
      <c r="A12103" s="9">
        <f>customer!A12103</f>
        <v>0</v>
      </c>
      <c r="B12103" s="10">
        <f>_xlfn.MAXIFS(data!C:C,data!A:A,Endirim!A12103)</f>
        <v>0</v>
      </c>
      <c r="C12103" s="9" cm="1">
        <f t="array" ref="C12103">INDEX(data!B:B,MATCH(1,(data!A:A=Endirim!A12103)*(data!C:C=Endirim!B12103),0))</f>
        <v>0</v>
      </c>
      <c r="D12103" s="9" t="e">
        <f>VLOOKUP(C12103,campaign!$A$2:$D$18,4,FALSE)</f>
        <v>#N/A</v>
      </c>
      <c r="E12103" s="9">
        <f>_xlfn.MAXIFS(data!G:G,data!A:A,Endirim!A12103)</f>
        <v>0</v>
      </c>
      <c r="F12103" s="9" t="e">
        <f>IF(E12103=D12103,"no discount",_xlfn.XLOOKUP(E12103,campaign!$D$2:$D$18,campaign!$B$2:$B$18))</f>
        <v>#N/A</v>
      </c>
    </row>
    <row r="12104" spans="1:6" x14ac:dyDescent="0.3">
      <c r="A12104" s="9">
        <f>customer!A12104</f>
        <v>0</v>
      </c>
      <c r="B12104" s="10">
        <f>_xlfn.MAXIFS(data!C:C,data!A:A,Endirim!A12104)</f>
        <v>0</v>
      </c>
      <c r="C12104" s="9" cm="1">
        <f t="array" ref="C12104">INDEX(data!B:B,MATCH(1,(data!A:A=Endirim!A12104)*(data!C:C=Endirim!B12104),0))</f>
        <v>0</v>
      </c>
      <c r="D12104" s="9" t="e">
        <f>VLOOKUP(C12104,campaign!$A$2:$D$18,4,FALSE)</f>
        <v>#N/A</v>
      </c>
      <c r="E12104" s="9">
        <f>_xlfn.MAXIFS(data!G:G,data!A:A,Endirim!A12104)</f>
        <v>0</v>
      </c>
      <c r="F12104" s="9" t="e">
        <f>IF(E12104=D12104,"no discount",_xlfn.XLOOKUP(E12104,campaign!$D$2:$D$18,campaign!$B$2:$B$18))</f>
        <v>#N/A</v>
      </c>
    </row>
    <row r="12105" spans="1:6" x14ac:dyDescent="0.3">
      <c r="A12105" s="9">
        <f>customer!A12105</f>
        <v>0</v>
      </c>
      <c r="B12105" s="10">
        <f>_xlfn.MAXIFS(data!C:C,data!A:A,Endirim!A12105)</f>
        <v>0</v>
      </c>
      <c r="C12105" s="9" cm="1">
        <f t="array" ref="C12105">INDEX(data!B:B,MATCH(1,(data!A:A=Endirim!A12105)*(data!C:C=Endirim!B12105),0))</f>
        <v>0</v>
      </c>
      <c r="D12105" s="9" t="e">
        <f>VLOOKUP(C12105,campaign!$A$2:$D$18,4,FALSE)</f>
        <v>#N/A</v>
      </c>
      <c r="E12105" s="9">
        <f>_xlfn.MAXIFS(data!G:G,data!A:A,Endirim!A12105)</f>
        <v>0</v>
      </c>
      <c r="F12105" s="9" t="e">
        <f>IF(E12105=D12105,"no discount",_xlfn.XLOOKUP(E12105,campaign!$D$2:$D$18,campaign!$B$2:$B$18))</f>
        <v>#N/A</v>
      </c>
    </row>
    <row r="12106" spans="1:6" x14ac:dyDescent="0.3">
      <c r="A12106" s="9">
        <f>customer!A12106</f>
        <v>0</v>
      </c>
      <c r="B12106" s="10">
        <f>_xlfn.MAXIFS(data!C:C,data!A:A,Endirim!A12106)</f>
        <v>0</v>
      </c>
      <c r="C12106" s="9" cm="1">
        <f t="array" ref="C12106">INDEX(data!B:B,MATCH(1,(data!A:A=Endirim!A12106)*(data!C:C=Endirim!B12106),0))</f>
        <v>0</v>
      </c>
      <c r="D12106" s="9" t="e">
        <f>VLOOKUP(C12106,campaign!$A$2:$D$18,4,FALSE)</f>
        <v>#N/A</v>
      </c>
      <c r="E12106" s="9">
        <f>_xlfn.MAXIFS(data!G:G,data!A:A,Endirim!A12106)</f>
        <v>0</v>
      </c>
      <c r="F12106" s="9" t="e">
        <f>IF(E12106=D12106,"no discount",_xlfn.XLOOKUP(E12106,campaign!$D$2:$D$18,campaign!$B$2:$B$18))</f>
        <v>#N/A</v>
      </c>
    </row>
    <row r="12107" spans="1:6" x14ac:dyDescent="0.3">
      <c r="A12107" s="9">
        <f>customer!A12107</f>
        <v>0</v>
      </c>
      <c r="B12107" s="10">
        <f>_xlfn.MAXIFS(data!C:C,data!A:A,Endirim!A12107)</f>
        <v>0</v>
      </c>
      <c r="C12107" s="9" cm="1">
        <f t="array" ref="C12107">INDEX(data!B:B,MATCH(1,(data!A:A=Endirim!A12107)*(data!C:C=Endirim!B12107),0))</f>
        <v>0</v>
      </c>
      <c r="D12107" s="9" t="e">
        <f>VLOOKUP(C12107,campaign!$A$2:$D$18,4,FALSE)</f>
        <v>#N/A</v>
      </c>
      <c r="E12107" s="9">
        <f>_xlfn.MAXIFS(data!G:G,data!A:A,Endirim!A12107)</f>
        <v>0</v>
      </c>
      <c r="F12107" s="9" t="e">
        <f>IF(E12107=D12107,"no discount",_xlfn.XLOOKUP(E12107,campaign!$D$2:$D$18,campaign!$B$2:$B$18))</f>
        <v>#N/A</v>
      </c>
    </row>
    <row r="12108" spans="1:6" x14ac:dyDescent="0.3">
      <c r="A12108" s="9">
        <f>customer!A12108</f>
        <v>0</v>
      </c>
      <c r="B12108" s="10">
        <f>_xlfn.MAXIFS(data!C:C,data!A:A,Endirim!A12108)</f>
        <v>0</v>
      </c>
      <c r="C12108" s="9" cm="1">
        <f t="array" ref="C12108">INDEX(data!B:B,MATCH(1,(data!A:A=Endirim!A12108)*(data!C:C=Endirim!B12108),0))</f>
        <v>0</v>
      </c>
      <c r="D12108" s="9" t="e">
        <f>VLOOKUP(C12108,campaign!$A$2:$D$18,4,FALSE)</f>
        <v>#N/A</v>
      </c>
      <c r="E12108" s="9">
        <f>_xlfn.MAXIFS(data!G:G,data!A:A,Endirim!A12108)</f>
        <v>0</v>
      </c>
      <c r="F12108" s="9" t="e">
        <f>IF(E12108=D12108,"no discount",_xlfn.XLOOKUP(E12108,campaign!$D$2:$D$18,campaign!$B$2:$B$18))</f>
        <v>#N/A</v>
      </c>
    </row>
    <row r="12109" spans="1:6" x14ac:dyDescent="0.3">
      <c r="A12109" s="9">
        <f>customer!A12109</f>
        <v>0</v>
      </c>
      <c r="B12109" s="10">
        <f>_xlfn.MAXIFS(data!C:C,data!A:A,Endirim!A12109)</f>
        <v>0</v>
      </c>
      <c r="C12109" s="9" cm="1">
        <f t="array" ref="C12109">INDEX(data!B:B,MATCH(1,(data!A:A=Endirim!A12109)*(data!C:C=Endirim!B12109),0))</f>
        <v>0</v>
      </c>
      <c r="D12109" s="9" t="e">
        <f>VLOOKUP(C12109,campaign!$A$2:$D$18,4,FALSE)</f>
        <v>#N/A</v>
      </c>
      <c r="E12109" s="9">
        <f>_xlfn.MAXIFS(data!G:G,data!A:A,Endirim!A12109)</f>
        <v>0</v>
      </c>
      <c r="F12109" s="9" t="e">
        <f>IF(E12109=D12109,"no discount",_xlfn.XLOOKUP(E12109,campaign!$D$2:$D$18,campaign!$B$2:$B$18))</f>
        <v>#N/A</v>
      </c>
    </row>
    <row r="12110" spans="1:6" x14ac:dyDescent="0.3">
      <c r="A12110" s="9">
        <f>customer!A12110</f>
        <v>0</v>
      </c>
      <c r="B12110" s="10">
        <f>_xlfn.MAXIFS(data!C:C,data!A:A,Endirim!A12110)</f>
        <v>0</v>
      </c>
      <c r="C12110" s="9" cm="1">
        <f t="array" ref="C12110">INDEX(data!B:B,MATCH(1,(data!A:A=Endirim!A12110)*(data!C:C=Endirim!B12110),0))</f>
        <v>0</v>
      </c>
      <c r="D12110" s="9" t="e">
        <f>VLOOKUP(C12110,campaign!$A$2:$D$18,4,FALSE)</f>
        <v>#N/A</v>
      </c>
      <c r="E12110" s="9">
        <f>_xlfn.MAXIFS(data!G:G,data!A:A,Endirim!A12110)</f>
        <v>0</v>
      </c>
      <c r="F12110" s="9" t="e">
        <f>IF(E12110=D12110,"no discount",_xlfn.XLOOKUP(E12110,campaign!$D$2:$D$18,campaign!$B$2:$B$18))</f>
        <v>#N/A</v>
      </c>
    </row>
    <row r="12111" spans="1:6" x14ac:dyDescent="0.3">
      <c r="A12111" s="9">
        <f>customer!A12111</f>
        <v>0</v>
      </c>
      <c r="B12111" s="10">
        <f>_xlfn.MAXIFS(data!C:C,data!A:A,Endirim!A12111)</f>
        <v>0</v>
      </c>
      <c r="C12111" s="9" cm="1">
        <f t="array" ref="C12111">INDEX(data!B:B,MATCH(1,(data!A:A=Endirim!A12111)*(data!C:C=Endirim!B12111),0))</f>
        <v>0</v>
      </c>
      <c r="D12111" s="9" t="e">
        <f>VLOOKUP(C12111,campaign!$A$2:$D$18,4,FALSE)</f>
        <v>#N/A</v>
      </c>
      <c r="E12111" s="9">
        <f>_xlfn.MAXIFS(data!G:G,data!A:A,Endirim!A12111)</f>
        <v>0</v>
      </c>
      <c r="F12111" s="9" t="e">
        <f>IF(E12111=D12111,"no discount",_xlfn.XLOOKUP(E12111,campaign!$D$2:$D$18,campaign!$B$2:$B$18))</f>
        <v>#N/A</v>
      </c>
    </row>
    <row r="12112" spans="1:6" x14ac:dyDescent="0.3">
      <c r="A12112" s="9">
        <f>customer!A12112</f>
        <v>0</v>
      </c>
      <c r="B12112" s="10">
        <f>_xlfn.MAXIFS(data!C:C,data!A:A,Endirim!A12112)</f>
        <v>0</v>
      </c>
      <c r="C12112" s="9" cm="1">
        <f t="array" ref="C12112">INDEX(data!B:B,MATCH(1,(data!A:A=Endirim!A12112)*(data!C:C=Endirim!B12112),0))</f>
        <v>0</v>
      </c>
      <c r="D12112" s="9" t="e">
        <f>VLOOKUP(C12112,campaign!$A$2:$D$18,4,FALSE)</f>
        <v>#N/A</v>
      </c>
      <c r="E12112" s="9">
        <f>_xlfn.MAXIFS(data!G:G,data!A:A,Endirim!A12112)</f>
        <v>0</v>
      </c>
      <c r="F12112" s="9" t="e">
        <f>IF(E12112=D12112,"no discount",_xlfn.XLOOKUP(E12112,campaign!$D$2:$D$18,campaign!$B$2:$B$18))</f>
        <v>#N/A</v>
      </c>
    </row>
    <row r="12113" spans="1:6" x14ac:dyDescent="0.3">
      <c r="A12113" s="9">
        <f>customer!A12113</f>
        <v>0</v>
      </c>
      <c r="B12113" s="10">
        <f>_xlfn.MAXIFS(data!C:C,data!A:A,Endirim!A12113)</f>
        <v>0</v>
      </c>
      <c r="C12113" s="9" cm="1">
        <f t="array" ref="C12113">INDEX(data!B:B,MATCH(1,(data!A:A=Endirim!A12113)*(data!C:C=Endirim!B12113),0))</f>
        <v>0</v>
      </c>
      <c r="D12113" s="9" t="e">
        <f>VLOOKUP(C12113,campaign!$A$2:$D$18,4,FALSE)</f>
        <v>#N/A</v>
      </c>
      <c r="E12113" s="9">
        <f>_xlfn.MAXIFS(data!G:G,data!A:A,Endirim!A12113)</f>
        <v>0</v>
      </c>
      <c r="F12113" s="9" t="e">
        <f>IF(E12113=D12113,"no discount",_xlfn.XLOOKUP(E12113,campaign!$D$2:$D$18,campaign!$B$2:$B$18))</f>
        <v>#N/A</v>
      </c>
    </row>
    <row r="12114" spans="1:6" x14ac:dyDescent="0.3">
      <c r="A12114" s="9">
        <f>customer!A12114</f>
        <v>0</v>
      </c>
      <c r="B12114" s="10">
        <f>_xlfn.MAXIFS(data!C:C,data!A:A,Endirim!A12114)</f>
        <v>0</v>
      </c>
      <c r="C12114" s="9" cm="1">
        <f t="array" ref="C12114">INDEX(data!B:B,MATCH(1,(data!A:A=Endirim!A12114)*(data!C:C=Endirim!B12114),0))</f>
        <v>0</v>
      </c>
      <c r="D12114" s="9" t="e">
        <f>VLOOKUP(C12114,campaign!$A$2:$D$18,4,FALSE)</f>
        <v>#N/A</v>
      </c>
      <c r="E12114" s="9">
        <f>_xlfn.MAXIFS(data!G:G,data!A:A,Endirim!A12114)</f>
        <v>0</v>
      </c>
      <c r="F12114" s="9" t="e">
        <f>IF(E12114=D12114,"no discount",_xlfn.XLOOKUP(E12114,campaign!$D$2:$D$18,campaign!$B$2:$B$18))</f>
        <v>#N/A</v>
      </c>
    </row>
    <row r="12115" spans="1:6" x14ac:dyDescent="0.3">
      <c r="A12115" s="9">
        <f>customer!A12115</f>
        <v>0</v>
      </c>
      <c r="B12115" s="10">
        <f>_xlfn.MAXIFS(data!C:C,data!A:A,Endirim!A12115)</f>
        <v>0</v>
      </c>
      <c r="C12115" s="9" cm="1">
        <f t="array" ref="C12115">INDEX(data!B:B,MATCH(1,(data!A:A=Endirim!A12115)*(data!C:C=Endirim!B12115),0))</f>
        <v>0</v>
      </c>
      <c r="D12115" s="9" t="e">
        <f>VLOOKUP(C12115,campaign!$A$2:$D$18,4,FALSE)</f>
        <v>#N/A</v>
      </c>
      <c r="E12115" s="9">
        <f>_xlfn.MAXIFS(data!G:G,data!A:A,Endirim!A12115)</f>
        <v>0</v>
      </c>
      <c r="F12115" s="9" t="e">
        <f>IF(E12115=D12115,"no discount",_xlfn.XLOOKUP(E12115,campaign!$D$2:$D$18,campaign!$B$2:$B$18))</f>
        <v>#N/A</v>
      </c>
    </row>
    <row r="12116" spans="1:6" x14ac:dyDescent="0.3">
      <c r="A12116" s="9">
        <f>customer!A12116</f>
        <v>0</v>
      </c>
      <c r="B12116" s="10">
        <f>_xlfn.MAXIFS(data!C:C,data!A:A,Endirim!A12116)</f>
        <v>0</v>
      </c>
      <c r="C12116" s="9" cm="1">
        <f t="array" ref="C12116">INDEX(data!B:B,MATCH(1,(data!A:A=Endirim!A12116)*(data!C:C=Endirim!B12116),0))</f>
        <v>0</v>
      </c>
      <c r="D12116" s="9" t="e">
        <f>VLOOKUP(C12116,campaign!$A$2:$D$18,4,FALSE)</f>
        <v>#N/A</v>
      </c>
      <c r="E12116" s="9">
        <f>_xlfn.MAXIFS(data!G:G,data!A:A,Endirim!A12116)</f>
        <v>0</v>
      </c>
      <c r="F12116" s="9" t="e">
        <f>IF(E12116=D12116,"no discount",_xlfn.XLOOKUP(E12116,campaign!$D$2:$D$18,campaign!$B$2:$B$18))</f>
        <v>#N/A</v>
      </c>
    </row>
    <row r="12117" spans="1:6" x14ac:dyDescent="0.3">
      <c r="A12117" s="9">
        <f>customer!A12117</f>
        <v>0</v>
      </c>
      <c r="B12117" s="10">
        <f>_xlfn.MAXIFS(data!C:C,data!A:A,Endirim!A12117)</f>
        <v>0</v>
      </c>
      <c r="C12117" s="9" cm="1">
        <f t="array" ref="C12117">INDEX(data!B:B,MATCH(1,(data!A:A=Endirim!A12117)*(data!C:C=Endirim!B12117),0))</f>
        <v>0</v>
      </c>
      <c r="D12117" s="9" t="e">
        <f>VLOOKUP(C12117,campaign!$A$2:$D$18,4,FALSE)</f>
        <v>#N/A</v>
      </c>
      <c r="E12117" s="9">
        <f>_xlfn.MAXIFS(data!G:G,data!A:A,Endirim!A12117)</f>
        <v>0</v>
      </c>
      <c r="F12117" s="9" t="e">
        <f>IF(E12117=D12117,"no discount",_xlfn.XLOOKUP(E12117,campaign!$D$2:$D$18,campaign!$B$2:$B$18))</f>
        <v>#N/A</v>
      </c>
    </row>
    <row r="12118" spans="1:6" x14ac:dyDescent="0.3">
      <c r="A12118" s="9">
        <f>customer!A12118</f>
        <v>0</v>
      </c>
      <c r="B12118" s="10">
        <f>_xlfn.MAXIFS(data!C:C,data!A:A,Endirim!A12118)</f>
        <v>0</v>
      </c>
      <c r="C12118" s="9" cm="1">
        <f t="array" ref="C12118">INDEX(data!B:B,MATCH(1,(data!A:A=Endirim!A12118)*(data!C:C=Endirim!B12118),0))</f>
        <v>0</v>
      </c>
      <c r="D12118" s="9" t="e">
        <f>VLOOKUP(C12118,campaign!$A$2:$D$18,4,FALSE)</f>
        <v>#N/A</v>
      </c>
      <c r="E12118" s="9">
        <f>_xlfn.MAXIFS(data!G:G,data!A:A,Endirim!A12118)</f>
        <v>0</v>
      </c>
      <c r="F12118" s="9" t="e">
        <f>IF(E12118=D12118,"no discount",_xlfn.XLOOKUP(E12118,campaign!$D$2:$D$18,campaign!$B$2:$B$18))</f>
        <v>#N/A</v>
      </c>
    </row>
    <row r="12119" spans="1:6" x14ac:dyDescent="0.3">
      <c r="A12119" s="9">
        <f>customer!A12119</f>
        <v>0</v>
      </c>
      <c r="B12119" s="10">
        <f>_xlfn.MAXIFS(data!C:C,data!A:A,Endirim!A12119)</f>
        <v>0</v>
      </c>
      <c r="C12119" s="9" cm="1">
        <f t="array" ref="C12119">INDEX(data!B:B,MATCH(1,(data!A:A=Endirim!A12119)*(data!C:C=Endirim!B12119),0))</f>
        <v>0</v>
      </c>
      <c r="D12119" s="9" t="e">
        <f>VLOOKUP(C12119,campaign!$A$2:$D$18,4,FALSE)</f>
        <v>#N/A</v>
      </c>
      <c r="E12119" s="9">
        <f>_xlfn.MAXIFS(data!G:G,data!A:A,Endirim!A12119)</f>
        <v>0</v>
      </c>
      <c r="F12119" s="9" t="e">
        <f>IF(E12119=D12119,"no discount",_xlfn.XLOOKUP(E12119,campaign!$D$2:$D$18,campaign!$B$2:$B$18))</f>
        <v>#N/A</v>
      </c>
    </row>
    <row r="12120" spans="1:6" x14ac:dyDescent="0.3">
      <c r="A12120" s="9">
        <f>customer!A12120</f>
        <v>0</v>
      </c>
      <c r="B12120" s="10">
        <f>_xlfn.MAXIFS(data!C:C,data!A:A,Endirim!A12120)</f>
        <v>0</v>
      </c>
      <c r="C12120" s="9" cm="1">
        <f t="array" ref="C12120">INDEX(data!B:B,MATCH(1,(data!A:A=Endirim!A12120)*(data!C:C=Endirim!B12120),0))</f>
        <v>0</v>
      </c>
      <c r="D12120" s="9" t="e">
        <f>VLOOKUP(C12120,campaign!$A$2:$D$18,4,FALSE)</f>
        <v>#N/A</v>
      </c>
      <c r="E12120" s="9">
        <f>_xlfn.MAXIFS(data!G:G,data!A:A,Endirim!A12120)</f>
        <v>0</v>
      </c>
      <c r="F12120" s="9" t="e">
        <f>IF(E12120=D12120,"no discount",_xlfn.XLOOKUP(E12120,campaign!$D$2:$D$18,campaign!$B$2:$B$18))</f>
        <v>#N/A</v>
      </c>
    </row>
    <row r="12121" spans="1:6" x14ac:dyDescent="0.3">
      <c r="A12121" s="9">
        <f>customer!A12121</f>
        <v>0</v>
      </c>
      <c r="B12121" s="10">
        <f>_xlfn.MAXIFS(data!C:C,data!A:A,Endirim!A12121)</f>
        <v>0</v>
      </c>
      <c r="C12121" s="9" cm="1">
        <f t="array" ref="C12121">INDEX(data!B:B,MATCH(1,(data!A:A=Endirim!A12121)*(data!C:C=Endirim!B12121),0))</f>
        <v>0</v>
      </c>
      <c r="D12121" s="9" t="e">
        <f>VLOOKUP(C12121,campaign!$A$2:$D$18,4,FALSE)</f>
        <v>#N/A</v>
      </c>
      <c r="E12121" s="9">
        <f>_xlfn.MAXIFS(data!G:G,data!A:A,Endirim!A12121)</f>
        <v>0</v>
      </c>
      <c r="F12121" s="9" t="e">
        <f>IF(E12121=D12121,"no discount",_xlfn.XLOOKUP(E12121,campaign!$D$2:$D$18,campaign!$B$2:$B$18))</f>
        <v>#N/A</v>
      </c>
    </row>
    <row r="12122" spans="1:6" x14ac:dyDescent="0.3">
      <c r="A12122" s="9">
        <f>customer!A12122</f>
        <v>0</v>
      </c>
      <c r="B12122" s="10">
        <f>_xlfn.MAXIFS(data!C:C,data!A:A,Endirim!A12122)</f>
        <v>0</v>
      </c>
      <c r="C12122" s="9" cm="1">
        <f t="array" ref="C12122">INDEX(data!B:B,MATCH(1,(data!A:A=Endirim!A12122)*(data!C:C=Endirim!B12122),0))</f>
        <v>0</v>
      </c>
      <c r="D12122" s="9" t="e">
        <f>VLOOKUP(C12122,campaign!$A$2:$D$18,4,FALSE)</f>
        <v>#N/A</v>
      </c>
      <c r="E12122" s="9">
        <f>_xlfn.MAXIFS(data!G:G,data!A:A,Endirim!A12122)</f>
        <v>0</v>
      </c>
      <c r="F12122" s="9" t="e">
        <f>IF(E12122=D12122,"no discount",_xlfn.XLOOKUP(E12122,campaign!$D$2:$D$18,campaign!$B$2:$B$18))</f>
        <v>#N/A</v>
      </c>
    </row>
    <row r="12123" spans="1:6" x14ac:dyDescent="0.3">
      <c r="A12123" s="9">
        <f>customer!A12123</f>
        <v>0</v>
      </c>
      <c r="B12123" s="10">
        <f>_xlfn.MAXIFS(data!C:C,data!A:A,Endirim!A12123)</f>
        <v>0</v>
      </c>
      <c r="C12123" s="9" cm="1">
        <f t="array" ref="C12123">INDEX(data!B:B,MATCH(1,(data!A:A=Endirim!A12123)*(data!C:C=Endirim!B12123),0))</f>
        <v>0</v>
      </c>
      <c r="D12123" s="9" t="e">
        <f>VLOOKUP(C12123,campaign!$A$2:$D$18,4,FALSE)</f>
        <v>#N/A</v>
      </c>
      <c r="E12123" s="9">
        <f>_xlfn.MAXIFS(data!G:G,data!A:A,Endirim!A12123)</f>
        <v>0</v>
      </c>
      <c r="F12123" s="9" t="e">
        <f>IF(E12123=D12123,"no discount",_xlfn.XLOOKUP(E12123,campaign!$D$2:$D$18,campaign!$B$2:$B$18))</f>
        <v>#N/A</v>
      </c>
    </row>
    <row r="12124" spans="1:6" x14ac:dyDescent="0.3">
      <c r="A12124" s="9">
        <f>customer!A12124</f>
        <v>0</v>
      </c>
      <c r="B12124" s="10">
        <f>_xlfn.MAXIFS(data!C:C,data!A:A,Endirim!A12124)</f>
        <v>0</v>
      </c>
      <c r="C12124" s="9" cm="1">
        <f t="array" ref="C12124">INDEX(data!B:B,MATCH(1,(data!A:A=Endirim!A12124)*(data!C:C=Endirim!B12124),0))</f>
        <v>0</v>
      </c>
      <c r="D12124" s="9" t="e">
        <f>VLOOKUP(C12124,campaign!$A$2:$D$18,4,FALSE)</f>
        <v>#N/A</v>
      </c>
      <c r="E12124" s="9">
        <f>_xlfn.MAXIFS(data!G:G,data!A:A,Endirim!A12124)</f>
        <v>0</v>
      </c>
      <c r="F12124" s="9" t="e">
        <f>IF(E12124=D12124,"no discount",_xlfn.XLOOKUP(E12124,campaign!$D$2:$D$18,campaign!$B$2:$B$18))</f>
        <v>#N/A</v>
      </c>
    </row>
    <row r="12125" spans="1:6" x14ac:dyDescent="0.3">
      <c r="A12125" s="9">
        <f>customer!A12125</f>
        <v>0</v>
      </c>
      <c r="B12125" s="10">
        <f>_xlfn.MAXIFS(data!C:C,data!A:A,Endirim!A12125)</f>
        <v>0</v>
      </c>
      <c r="C12125" s="9" cm="1">
        <f t="array" ref="C12125">INDEX(data!B:B,MATCH(1,(data!A:A=Endirim!A12125)*(data!C:C=Endirim!B12125),0))</f>
        <v>0</v>
      </c>
      <c r="D12125" s="9" t="e">
        <f>VLOOKUP(C12125,campaign!$A$2:$D$18,4,FALSE)</f>
        <v>#N/A</v>
      </c>
      <c r="E12125" s="9">
        <f>_xlfn.MAXIFS(data!G:G,data!A:A,Endirim!A12125)</f>
        <v>0</v>
      </c>
      <c r="F12125" s="9" t="e">
        <f>IF(E12125=D12125,"no discount",_xlfn.XLOOKUP(E12125,campaign!$D$2:$D$18,campaign!$B$2:$B$18))</f>
        <v>#N/A</v>
      </c>
    </row>
    <row r="12126" spans="1:6" x14ac:dyDescent="0.3">
      <c r="A12126" s="9">
        <f>customer!A12126</f>
        <v>0</v>
      </c>
      <c r="B12126" s="10">
        <f>_xlfn.MAXIFS(data!C:C,data!A:A,Endirim!A12126)</f>
        <v>0</v>
      </c>
      <c r="C12126" s="9" cm="1">
        <f t="array" ref="C12126">INDEX(data!B:B,MATCH(1,(data!A:A=Endirim!A12126)*(data!C:C=Endirim!B12126),0))</f>
        <v>0</v>
      </c>
      <c r="D12126" s="9" t="e">
        <f>VLOOKUP(C12126,campaign!$A$2:$D$18,4,FALSE)</f>
        <v>#N/A</v>
      </c>
      <c r="E12126" s="9">
        <f>_xlfn.MAXIFS(data!G:G,data!A:A,Endirim!A12126)</f>
        <v>0</v>
      </c>
      <c r="F12126" s="9" t="e">
        <f>IF(E12126=D12126,"no discount",_xlfn.XLOOKUP(E12126,campaign!$D$2:$D$18,campaign!$B$2:$B$18))</f>
        <v>#N/A</v>
      </c>
    </row>
    <row r="12127" spans="1:6" x14ac:dyDescent="0.3">
      <c r="A12127" s="9">
        <f>customer!A12127</f>
        <v>0</v>
      </c>
      <c r="B12127" s="10">
        <f>_xlfn.MAXIFS(data!C:C,data!A:A,Endirim!A12127)</f>
        <v>0</v>
      </c>
      <c r="C12127" s="9" cm="1">
        <f t="array" ref="C12127">INDEX(data!B:B,MATCH(1,(data!A:A=Endirim!A12127)*(data!C:C=Endirim!B12127),0))</f>
        <v>0</v>
      </c>
      <c r="D12127" s="9" t="e">
        <f>VLOOKUP(C12127,campaign!$A$2:$D$18,4,FALSE)</f>
        <v>#N/A</v>
      </c>
      <c r="E12127" s="9">
        <f>_xlfn.MAXIFS(data!G:G,data!A:A,Endirim!A12127)</f>
        <v>0</v>
      </c>
      <c r="F12127" s="9" t="e">
        <f>IF(E12127=D12127,"no discount",_xlfn.XLOOKUP(E12127,campaign!$D$2:$D$18,campaign!$B$2:$B$18))</f>
        <v>#N/A</v>
      </c>
    </row>
    <row r="12128" spans="1:6" x14ac:dyDescent="0.3">
      <c r="A12128" s="9">
        <f>customer!A12128</f>
        <v>0</v>
      </c>
      <c r="B12128" s="10">
        <f>_xlfn.MAXIFS(data!C:C,data!A:A,Endirim!A12128)</f>
        <v>0</v>
      </c>
      <c r="C12128" s="9" cm="1">
        <f t="array" ref="C12128">INDEX(data!B:B,MATCH(1,(data!A:A=Endirim!A12128)*(data!C:C=Endirim!B12128),0))</f>
        <v>0</v>
      </c>
      <c r="D12128" s="9" t="e">
        <f>VLOOKUP(C12128,campaign!$A$2:$D$18,4,FALSE)</f>
        <v>#N/A</v>
      </c>
      <c r="E12128" s="9">
        <f>_xlfn.MAXIFS(data!G:G,data!A:A,Endirim!A12128)</f>
        <v>0</v>
      </c>
      <c r="F12128" s="9" t="e">
        <f>IF(E12128=D12128,"no discount",_xlfn.XLOOKUP(E12128,campaign!$D$2:$D$18,campaign!$B$2:$B$18))</f>
        <v>#N/A</v>
      </c>
    </row>
    <row r="12129" spans="1:6" x14ac:dyDescent="0.3">
      <c r="A12129" s="9">
        <f>customer!A12129</f>
        <v>0</v>
      </c>
      <c r="B12129" s="10">
        <f>_xlfn.MAXIFS(data!C:C,data!A:A,Endirim!A12129)</f>
        <v>0</v>
      </c>
      <c r="C12129" s="9" cm="1">
        <f t="array" ref="C12129">INDEX(data!B:B,MATCH(1,(data!A:A=Endirim!A12129)*(data!C:C=Endirim!B12129),0))</f>
        <v>0</v>
      </c>
      <c r="D12129" s="9" t="e">
        <f>VLOOKUP(C12129,campaign!$A$2:$D$18,4,FALSE)</f>
        <v>#N/A</v>
      </c>
      <c r="E12129" s="9">
        <f>_xlfn.MAXIFS(data!G:G,data!A:A,Endirim!A12129)</f>
        <v>0</v>
      </c>
      <c r="F12129" s="9" t="e">
        <f>IF(E12129=D12129,"no discount",_xlfn.XLOOKUP(E12129,campaign!$D$2:$D$18,campaign!$B$2:$B$18))</f>
        <v>#N/A</v>
      </c>
    </row>
    <row r="12130" spans="1:6" x14ac:dyDescent="0.3">
      <c r="A12130" s="9">
        <f>customer!A12130</f>
        <v>0</v>
      </c>
      <c r="B12130" s="10">
        <f>_xlfn.MAXIFS(data!C:C,data!A:A,Endirim!A12130)</f>
        <v>0</v>
      </c>
      <c r="C12130" s="9" cm="1">
        <f t="array" ref="C12130">INDEX(data!B:B,MATCH(1,(data!A:A=Endirim!A12130)*(data!C:C=Endirim!B12130),0))</f>
        <v>0</v>
      </c>
      <c r="D12130" s="9" t="e">
        <f>VLOOKUP(C12130,campaign!$A$2:$D$18,4,FALSE)</f>
        <v>#N/A</v>
      </c>
      <c r="E12130" s="9">
        <f>_xlfn.MAXIFS(data!G:G,data!A:A,Endirim!A12130)</f>
        <v>0</v>
      </c>
      <c r="F12130" s="9" t="e">
        <f>IF(E12130=D12130,"no discount",_xlfn.XLOOKUP(E12130,campaign!$D$2:$D$18,campaign!$B$2:$B$18))</f>
        <v>#N/A</v>
      </c>
    </row>
    <row r="12131" spans="1:6" x14ac:dyDescent="0.3">
      <c r="A12131" s="9">
        <f>customer!A12131</f>
        <v>0</v>
      </c>
      <c r="B12131" s="10">
        <f>_xlfn.MAXIFS(data!C:C,data!A:A,Endirim!A12131)</f>
        <v>0</v>
      </c>
      <c r="C12131" s="9" cm="1">
        <f t="array" ref="C12131">INDEX(data!B:B,MATCH(1,(data!A:A=Endirim!A12131)*(data!C:C=Endirim!B12131),0))</f>
        <v>0</v>
      </c>
      <c r="D12131" s="9" t="e">
        <f>VLOOKUP(C12131,campaign!$A$2:$D$18,4,FALSE)</f>
        <v>#N/A</v>
      </c>
      <c r="E12131" s="9">
        <f>_xlfn.MAXIFS(data!G:G,data!A:A,Endirim!A12131)</f>
        <v>0</v>
      </c>
      <c r="F12131" s="9" t="e">
        <f>IF(E12131=D12131,"no discount",_xlfn.XLOOKUP(E12131,campaign!$D$2:$D$18,campaign!$B$2:$B$18))</f>
        <v>#N/A</v>
      </c>
    </row>
    <row r="12132" spans="1:6" x14ac:dyDescent="0.3">
      <c r="A12132" s="9">
        <f>customer!A12132</f>
        <v>0</v>
      </c>
      <c r="B12132" s="10">
        <f>_xlfn.MAXIFS(data!C:C,data!A:A,Endirim!A12132)</f>
        <v>0</v>
      </c>
      <c r="C12132" s="9" cm="1">
        <f t="array" ref="C12132">INDEX(data!B:B,MATCH(1,(data!A:A=Endirim!A12132)*(data!C:C=Endirim!B12132),0))</f>
        <v>0</v>
      </c>
      <c r="D12132" s="9" t="e">
        <f>VLOOKUP(C12132,campaign!$A$2:$D$18,4,FALSE)</f>
        <v>#N/A</v>
      </c>
      <c r="E12132" s="9">
        <f>_xlfn.MAXIFS(data!G:G,data!A:A,Endirim!A12132)</f>
        <v>0</v>
      </c>
      <c r="F12132" s="9" t="e">
        <f>IF(E12132=D12132,"no discount",_xlfn.XLOOKUP(E12132,campaign!$D$2:$D$18,campaign!$B$2:$B$18))</f>
        <v>#N/A</v>
      </c>
    </row>
    <row r="12133" spans="1:6" x14ac:dyDescent="0.3">
      <c r="A12133" s="9">
        <f>customer!A12133</f>
        <v>0</v>
      </c>
      <c r="B12133" s="10">
        <f>_xlfn.MAXIFS(data!C:C,data!A:A,Endirim!A12133)</f>
        <v>0</v>
      </c>
      <c r="C12133" s="9" cm="1">
        <f t="array" ref="C12133">INDEX(data!B:B,MATCH(1,(data!A:A=Endirim!A12133)*(data!C:C=Endirim!B12133),0))</f>
        <v>0</v>
      </c>
      <c r="D12133" s="9" t="e">
        <f>VLOOKUP(C12133,campaign!$A$2:$D$18,4,FALSE)</f>
        <v>#N/A</v>
      </c>
      <c r="E12133" s="9">
        <f>_xlfn.MAXIFS(data!G:G,data!A:A,Endirim!A12133)</f>
        <v>0</v>
      </c>
      <c r="F12133" s="9" t="e">
        <f>IF(E12133=D12133,"no discount",_xlfn.XLOOKUP(E12133,campaign!$D$2:$D$18,campaign!$B$2:$B$18))</f>
        <v>#N/A</v>
      </c>
    </row>
    <row r="12134" spans="1:6" x14ac:dyDescent="0.3">
      <c r="A12134" s="9">
        <f>customer!A12134</f>
        <v>0</v>
      </c>
      <c r="B12134" s="10">
        <f>_xlfn.MAXIFS(data!C:C,data!A:A,Endirim!A12134)</f>
        <v>0</v>
      </c>
      <c r="C12134" s="9" cm="1">
        <f t="array" ref="C12134">INDEX(data!B:B,MATCH(1,(data!A:A=Endirim!A12134)*(data!C:C=Endirim!B12134),0))</f>
        <v>0</v>
      </c>
      <c r="D12134" s="9" t="e">
        <f>VLOOKUP(C12134,campaign!$A$2:$D$18,4,FALSE)</f>
        <v>#N/A</v>
      </c>
      <c r="E12134" s="9">
        <f>_xlfn.MAXIFS(data!G:G,data!A:A,Endirim!A12134)</f>
        <v>0</v>
      </c>
      <c r="F12134" s="9" t="e">
        <f>IF(E12134=D12134,"no discount",_xlfn.XLOOKUP(E12134,campaign!$D$2:$D$18,campaign!$B$2:$B$18))</f>
        <v>#N/A</v>
      </c>
    </row>
    <row r="12135" spans="1:6" x14ac:dyDescent="0.3">
      <c r="A12135" s="9">
        <f>customer!A12135</f>
        <v>0</v>
      </c>
      <c r="B12135" s="10">
        <f>_xlfn.MAXIFS(data!C:C,data!A:A,Endirim!A12135)</f>
        <v>0</v>
      </c>
      <c r="C12135" s="9" cm="1">
        <f t="array" ref="C12135">INDEX(data!B:B,MATCH(1,(data!A:A=Endirim!A12135)*(data!C:C=Endirim!B12135),0))</f>
        <v>0</v>
      </c>
      <c r="D12135" s="9" t="e">
        <f>VLOOKUP(C12135,campaign!$A$2:$D$18,4,FALSE)</f>
        <v>#N/A</v>
      </c>
      <c r="E12135" s="9">
        <f>_xlfn.MAXIFS(data!G:G,data!A:A,Endirim!A12135)</f>
        <v>0</v>
      </c>
      <c r="F12135" s="9" t="e">
        <f>IF(E12135=D12135,"no discount",_xlfn.XLOOKUP(E12135,campaign!$D$2:$D$18,campaign!$B$2:$B$18))</f>
        <v>#N/A</v>
      </c>
    </row>
    <row r="12136" spans="1:6" x14ac:dyDescent="0.3">
      <c r="A12136" s="9">
        <f>customer!A12136</f>
        <v>0</v>
      </c>
      <c r="B12136" s="10">
        <f>_xlfn.MAXIFS(data!C:C,data!A:A,Endirim!A12136)</f>
        <v>0</v>
      </c>
      <c r="C12136" s="9" cm="1">
        <f t="array" ref="C12136">INDEX(data!B:B,MATCH(1,(data!A:A=Endirim!A12136)*(data!C:C=Endirim!B12136),0))</f>
        <v>0</v>
      </c>
      <c r="D12136" s="9" t="e">
        <f>VLOOKUP(C12136,campaign!$A$2:$D$18,4,FALSE)</f>
        <v>#N/A</v>
      </c>
      <c r="E12136" s="9">
        <f>_xlfn.MAXIFS(data!G:G,data!A:A,Endirim!A12136)</f>
        <v>0</v>
      </c>
      <c r="F12136" s="9" t="e">
        <f>IF(E12136=D12136,"no discount",_xlfn.XLOOKUP(E12136,campaign!$D$2:$D$18,campaign!$B$2:$B$18))</f>
        <v>#N/A</v>
      </c>
    </row>
    <row r="12137" spans="1:6" x14ac:dyDescent="0.3">
      <c r="A12137" s="9">
        <f>customer!A12137</f>
        <v>0</v>
      </c>
      <c r="B12137" s="10">
        <f>_xlfn.MAXIFS(data!C:C,data!A:A,Endirim!A12137)</f>
        <v>0</v>
      </c>
      <c r="C12137" s="9" cm="1">
        <f t="array" ref="C12137">INDEX(data!B:B,MATCH(1,(data!A:A=Endirim!A12137)*(data!C:C=Endirim!B12137),0))</f>
        <v>0</v>
      </c>
      <c r="D12137" s="9" t="e">
        <f>VLOOKUP(C12137,campaign!$A$2:$D$18,4,FALSE)</f>
        <v>#N/A</v>
      </c>
      <c r="E12137" s="9">
        <f>_xlfn.MAXIFS(data!G:G,data!A:A,Endirim!A12137)</f>
        <v>0</v>
      </c>
      <c r="F12137" s="9" t="e">
        <f>IF(E12137=D12137,"no discount",_xlfn.XLOOKUP(E12137,campaign!$D$2:$D$18,campaign!$B$2:$B$18))</f>
        <v>#N/A</v>
      </c>
    </row>
    <row r="12138" spans="1:6" x14ac:dyDescent="0.3">
      <c r="A12138" s="9">
        <f>customer!A12138</f>
        <v>0</v>
      </c>
      <c r="B12138" s="10">
        <f>_xlfn.MAXIFS(data!C:C,data!A:A,Endirim!A12138)</f>
        <v>0</v>
      </c>
      <c r="C12138" s="9" cm="1">
        <f t="array" ref="C12138">INDEX(data!B:B,MATCH(1,(data!A:A=Endirim!A12138)*(data!C:C=Endirim!B12138),0))</f>
        <v>0</v>
      </c>
      <c r="D12138" s="9" t="e">
        <f>VLOOKUP(C12138,campaign!$A$2:$D$18,4,FALSE)</f>
        <v>#N/A</v>
      </c>
      <c r="E12138" s="9">
        <f>_xlfn.MAXIFS(data!G:G,data!A:A,Endirim!A12138)</f>
        <v>0</v>
      </c>
      <c r="F12138" s="9" t="e">
        <f>IF(E12138=D12138,"no discount",_xlfn.XLOOKUP(E12138,campaign!$D$2:$D$18,campaign!$B$2:$B$18))</f>
        <v>#N/A</v>
      </c>
    </row>
    <row r="12139" spans="1:6" x14ac:dyDescent="0.3">
      <c r="A12139" s="9">
        <f>customer!A12139</f>
        <v>0</v>
      </c>
      <c r="B12139" s="10">
        <f>_xlfn.MAXIFS(data!C:C,data!A:A,Endirim!A12139)</f>
        <v>0</v>
      </c>
      <c r="C12139" s="9" cm="1">
        <f t="array" ref="C12139">INDEX(data!B:B,MATCH(1,(data!A:A=Endirim!A12139)*(data!C:C=Endirim!B12139),0))</f>
        <v>0</v>
      </c>
      <c r="D12139" s="9" t="e">
        <f>VLOOKUP(C12139,campaign!$A$2:$D$18,4,FALSE)</f>
        <v>#N/A</v>
      </c>
      <c r="E12139" s="9">
        <f>_xlfn.MAXIFS(data!G:G,data!A:A,Endirim!A12139)</f>
        <v>0</v>
      </c>
      <c r="F12139" s="9" t="e">
        <f>IF(E12139=D12139,"no discount",_xlfn.XLOOKUP(E12139,campaign!$D$2:$D$18,campaign!$B$2:$B$18))</f>
        <v>#N/A</v>
      </c>
    </row>
    <row r="12140" spans="1:6" x14ac:dyDescent="0.3">
      <c r="A12140" s="9">
        <f>customer!A12140</f>
        <v>0</v>
      </c>
      <c r="B12140" s="10">
        <f>_xlfn.MAXIFS(data!C:C,data!A:A,Endirim!A12140)</f>
        <v>0</v>
      </c>
      <c r="C12140" s="9" cm="1">
        <f t="array" ref="C12140">INDEX(data!B:B,MATCH(1,(data!A:A=Endirim!A12140)*(data!C:C=Endirim!B12140),0))</f>
        <v>0</v>
      </c>
      <c r="D12140" s="9" t="e">
        <f>VLOOKUP(C12140,campaign!$A$2:$D$18,4,FALSE)</f>
        <v>#N/A</v>
      </c>
      <c r="E12140" s="9">
        <f>_xlfn.MAXIFS(data!G:G,data!A:A,Endirim!A12140)</f>
        <v>0</v>
      </c>
      <c r="F12140" s="9" t="e">
        <f>IF(E12140=D12140,"no discount",_xlfn.XLOOKUP(E12140,campaign!$D$2:$D$18,campaign!$B$2:$B$18))</f>
        <v>#N/A</v>
      </c>
    </row>
    <row r="12141" spans="1:6" x14ac:dyDescent="0.3">
      <c r="A12141" s="9">
        <f>customer!A12141</f>
        <v>0</v>
      </c>
      <c r="B12141" s="10">
        <f>_xlfn.MAXIFS(data!C:C,data!A:A,Endirim!A12141)</f>
        <v>0</v>
      </c>
      <c r="C12141" s="9" cm="1">
        <f t="array" ref="C12141">INDEX(data!B:B,MATCH(1,(data!A:A=Endirim!A12141)*(data!C:C=Endirim!B12141),0))</f>
        <v>0</v>
      </c>
      <c r="D12141" s="9" t="e">
        <f>VLOOKUP(C12141,campaign!$A$2:$D$18,4,FALSE)</f>
        <v>#N/A</v>
      </c>
      <c r="E12141" s="9">
        <f>_xlfn.MAXIFS(data!G:G,data!A:A,Endirim!A12141)</f>
        <v>0</v>
      </c>
      <c r="F12141" s="9" t="e">
        <f>IF(E12141=D12141,"no discount",_xlfn.XLOOKUP(E12141,campaign!$D$2:$D$18,campaign!$B$2:$B$18))</f>
        <v>#N/A</v>
      </c>
    </row>
    <row r="12142" spans="1:6" x14ac:dyDescent="0.3">
      <c r="A12142" s="9">
        <f>customer!A12142</f>
        <v>0</v>
      </c>
      <c r="B12142" s="10">
        <f>_xlfn.MAXIFS(data!C:C,data!A:A,Endirim!A12142)</f>
        <v>0</v>
      </c>
      <c r="C12142" s="9" cm="1">
        <f t="array" ref="C12142">INDEX(data!B:B,MATCH(1,(data!A:A=Endirim!A12142)*(data!C:C=Endirim!B12142),0))</f>
        <v>0</v>
      </c>
      <c r="D12142" s="9" t="e">
        <f>VLOOKUP(C12142,campaign!$A$2:$D$18,4,FALSE)</f>
        <v>#N/A</v>
      </c>
      <c r="E12142" s="9">
        <f>_xlfn.MAXIFS(data!G:G,data!A:A,Endirim!A12142)</f>
        <v>0</v>
      </c>
      <c r="F12142" s="9" t="e">
        <f>IF(E12142=D12142,"no discount",_xlfn.XLOOKUP(E12142,campaign!$D$2:$D$18,campaign!$B$2:$B$18))</f>
        <v>#N/A</v>
      </c>
    </row>
    <row r="12143" spans="1:6" x14ac:dyDescent="0.3">
      <c r="A12143" s="9">
        <f>customer!A12143</f>
        <v>0</v>
      </c>
      <c r="B12143" s="10">
        <f>_xlfn.MAXIFS(data!C:C,data!A:A,Endirim!A12143)</f>
        <v>0</v>
      </c>
      <c r="C12143" s="9" cm="1">
        <f t="array" ref="C12143">INDEX(data!B:B,MATCH(1,(data!A:A=Endirim!A12143)*(data!C:C=Endirim!B12143),0))</f>
        <v>0</v>
      </c>
      <c r="D12143" s="9" t="e">
        <f>VLOOKUP(C12143,campaign!$A$2:$D$18,4,FALSE)</f>
        <v>#N/A</v>
      </c>
      <c r="E12143" s="9">
        <f>_xlfn.MAXIFS(data!G:G,data!A:A,Endirim!A12143)</f>
        <v>0</v>
      </c>
      <c r="F12143" s="9" t="e">
        <f>IF(E12143=D12143,"no discount",_xlfn.XLOOKUP(E12143,campaign!$D$2:$D$18,campaign!$B$2:$B$18))</f>
        <v>#N/A</v>
      </c>
    </row>
    <row r="12144" spans="1:6" x14ac:dyDescent="0.3">
      <c r="A12144" s="9">
        <f>customer!A12144</f>
        <v>0</v>
      </c>
      <c r="B12144" s="10">
        <f>_xlfn.MAXIFS(data!C:C,data!A:A,Endirim!A12144)</f>
        <v>0</v>
      </c>
      <c r="C12144" s="9" cm="1">
        <f t="array" ref="C12144">INDEX(data!B:B,MATCH(1,(data!A:A=Endirim!A12144)*(data!C:C=Endirim!B12144),0))</f>
        <v>0</v>
      </c>
      <c r="D12144" s="9" t="e">
        <f>VLOOKUP(C12144,campaign!$A$2:$D$18,4,FALSE)</f>
        <v>#N/A</v>
      </c>
      <c r="E12144" s="9">
        <f>_xlfn.MAXIFS(data!G:G,data!A:A,Endirim!A12144)</f>
        <v>0</v>
      </c>
      <c r="F12144" s="9" t="e">
        <f>IF(E12144=D12144,"no discount",_xlfn.XLOOKUP(E12144,campaign!$D$2:$D$18,campaign!$B$2:$B$18))</f>
        <v>#N/A</v>
      </c>
    </row>
    <row r="12145" spans="1:6" x14ac:dyDescent="0.3">
      <c r="A12145" s="9">
        <f>customer!A12145</f>
        <v>0</v>
      </c>
      <c r="B12145" s="10">
        <f>_xlfn.MAXIFS(data!C:C,data!A:A,Endirim!A12145)</f>
        <v>0</v>
      </c>
      <c r="C12145" s="9" cm="1">
        <f t="array" ref="C12145">INDEX(data!B:B,MATCH(1,(data!A:A=Endirim!A12145)*(data!C:C=Endirim!B12145),0))</f>
        <v>0</v>
      </c>
      <c r="D12145" s="9" t="e">
        <f>VLOOKUP(C12145,campaign!$A$2:$D$18,4,FALSE)</f>
        <v>#N/A</v>
      </c>
      <c r="E12145" s="9">
        <f>_xlfn.MAXIFS(data!G:G,data!A:A,Endirim!A12145)</f>
        <v>0</v>
      </c>
      <c r="F12145" s="9" t="e">
        <f>IF(E12145=D12145,"no discount",_xlfn.XLOOKUP(E12145,campaign!$D$2:$D$18,campaign!$B$2:$B$18))</f>
        <v>#N/A</v>
      </c>
    </row>
    <row r="12146" spans="1:6" x14ac:dyDescent="0.3">
      <c r="A12146" s="9">
        <f>customer!A12146</f>
        <v>0</v>
      </c>
      <c r="B12146" s="10">
        <f>_xlfn.MAXIFS(data!C:C,data!A:A,Endirim!A12146)</f>
        <v>0</v>
      </c>
      <c r="C12146" s="9" cm="1">
        <f t="array" ref="C12146">INDEX(data!B:B,MATCH(1,(data!A:A=Endirim!A12146)*(data!C:C=Endirim!B12146),0))</f>
        <v>0</v>
      </c>
      <c r="D12146" s="9" t="e">
        <f>VLOOKUP(C12146,campaign!$A$2:$D$18,4,FALSE)</f>
        <v>#N/A</v>
      </c>
      <c r="E12146" s="9">
        <f>_xlfn.MAXIFS(data!G:G,data!A:A,Endirim!A12146)</f>
        <v>0</v>
      </c>
      <c r="F12146" s="9" t="e">
        <f>IF(E12146=D12146,"no discount",_xlfn.XLOOKUP(E12146,campaign!$D$2:$D$18,campaign!$B$2:$B$18))</f>
        <v>#N/A</v>
      </c>
    </row>
    <row r="12147" spans="1:6" x14ac:dyDescent="0.3">
      <c r="A12147" s="9">
        <f>customer!A12147</f>
        <v>0</v>
      </c>
      <c r="B12147" s="10">
        <f>_xlfn.MAXIFS(data!C:C,data!A:A,Endirim!A12147)</f>
        <v>0</v>
      </c>
      <c r="C12147" s="9" cm="1">
        <f t="array" ref="C12147">INDEX(data!B:B,MATCH(1,(data!A:A=Endirim!A12147)*(data!C:C=Endirim!B12147),0))</f>
        <v>0</v>
      </c>
      <c r="D12147" s="9" t="e">
        <f>VLOOKUP(C12147,campaign!$A$2:$D$18,4,FALSE)</f>
        <v>#N/A</v>
      </c>
      <c r="E12147" s="9">
        <f>_xlfn.MAXIFS(data!G:G,data!A:A,Endirim!A12147)</f>
        <v>0</v>
      </c>
      <c r="F12147" s="9" t="e">
        <f>IF(E12147=D12147,"no discount",_xlfn.XLOOKUP(E12147,campaign!$D$2:$D$18,campaign!$B$2:$B$18))</f>
        <v>#N/A</v>
      </c>
    </row>
    <row r="12148" spans="1:6" x14ac:dyDescent="0.3">
      <c r="A12148" s="9">
        <f>customer!A12148</f>
        <v>0</v>
      </c>
      <c r="B12148" s="10">
        <f>_xlfn.MAXIFS(data!C:C,data!A:A,Endirim!A12148)</f>
        <v>0</v>
      </c>
      <c r="C12148" s="9" cm="1">
        <f t="array" ref="C12148">INDEX(data!B:B,MATCH(1,(data!A:A=Endirim!A12148)*(data!C:C=Endirim!B12148),0))</f>
        <v>0</v>
      </c>
      <c r="D12148" s="9" t="e">
        <f>VLOOKUP(C12148,campaign!$A$2:$D$18,4,FALSE)</f>
        <v>#N/A</v>
      </c>
      <c r="E12148" s="9">
        <f>_xlfn.MAXIFS(data!G:G,data!A:A,Endirim!A12148)</f>
        <v>0</v>
      </c>
      <c r="F12148" s="9" t="e">
        <f>IF(E12148=D12148,"no discount",_xlfn.XLOOKUP(E12148,campaign!$D$2:$D$18,campaign!$B$2:$B$18))</f>
        <v>#N/A</v>
      </c>
    </row>
    <row r="12149" spans="1:6" x14ac:dyDescent="0.3">
      <c r="A12149" s="9">
        <f>customer!A12149</f>
        <v>0</v>
      </c>
      <c r="B12149" s="10">
        <f>_xlfn.MAXIFS(data!C:C,data!A:A,Endirim!A12149)</f>
        <v>0</v>
      </c>
      <c r="C12149" s="9" cm="1">
        <f t="array" ref="C12149">INDEX(data!B:B,MATCH(1,(data!A:A=Endirim!A12149)*(data!C:C=Endirim!B12149),0))</f>
        <v>0</v>
      </c>
      <c r="D12149" s="9" t="e">
        <f>VLOOKUP(C12149,campaign!$A$2:$D$18,4,FALSE)</f>
        <v>#N/A</v>
      </c>
      <c r="E12149" s="9">
        <f>_xlfn.MAXIFS(data!G:G,data!A:A,Endirim!A12149)</f>
        <v>0</v>
      </c>
      <c r="F12149" s="9" t="e">
        <f>IF(E12149=D12149,"no discount",_xlfn.XLOOKUP(E12149,campaign!$D$2:$D$18,campaign!$B$2:$B$18))</f>
        <v>#N/A</v>
      </c>
    </row>
    <row r="12150" spans="1:6" x14ac:dyDescent="0.3">
      <c r="A12150" s="9">
        <f>customer!A12150</f>
        <v>0</v>
      </c>
      <c r="B12150" s="10">
        <f>_xlfn.MAXIFS(data!C:C,data!A:A,Endirim!A12150)</f>
        <v>0</v>
      </c>
      <c r="C12150" s="9" cm="1">
        <f t="array" ref="C12150">INDEX(data!B:B,MATCH(1,(data!A:A=Endirim!A12150)*(data!C:C=Endirim!B12150),0))</f>
        <v>0</v>
      </c>
      <c r="D12150" s="9" t="e">
        <f>VLOOKUP(C12150,campaign!$A$2:$D$18,4,FALSE)</f>
        <v>#N/A</v>
      </c>
      <c r="E12150" s="9">
        <f>_xlfn.MAXIFS(data!G:G,data!A:A,Endirim!A12150)</f>
        <v>0</v>
      </c>
      <c r="F12150" s="9" t="e">
        <f>IF(E12150=D12150,"no discount",_xlfn.XLOOKUP(E12150,campaign!$D$2:$D$18,campaign!$B$2:$B$18))</f>
        <v>#N/A</v>
      </c>
    </row>
    <row r="12151" spans="1:6" x14ac:dyDescent="0.3">
      <c r="A12151" s="9">
        <f>customer!A12151</f>
        <v>0</v>
      </c>
      <c r="B12151" s="10">
        <f>_xlfn.MAXIFS(data!C:C,data!A:A,Endirim!A12151)</f>
        <v>0</v>
      </c>
      <c r="C12151" s="9" cm="1">
        <f t="array" ref="C12151">INDEX(data!B:B,MATCH(1,(data!A:A=Endirim!A12151)*(data!C:C=Endirim!B12151),0))</f>
        <v>0</v>
      </c>
      <c r="D12151" s="9" t="e">
        <f>VLOOKUP(C12151,campaign!$A$2:$D$18,4,FALSE)</f>
        <v>#N/A</v>
      </c>
      <c r="E12151" s="9">
        <f>_xlfn.MAXIFS(data!G:G,data!A:A,Endirim!A12151)</f>
        <v>0</v>
      </c>
      <c r="F12151" s="9" t="e">
        <f>IF(E12151=D12151,"no discount",_xlfn.XLOOKUP(E12151,campaign!$D$2:$D$18,campaign!$B$2:$B$18))</f>
        <v>#N/A</v>
      </c>
    </row>
    <row r="12152" spans="1:6" x14ac:dyDescent="0.3">
      <c r="A12152" s="9">
        <f>customer!A12152</f>
        <v>0</v>
      </c>
      <c r="B12152" s="10">
        <f>_xlfn.MAXIFS(data!C:C,data!A:A,Endirim!A12152)</f>
        <v>0</v>
      </c>
      <c r="C12152" s="9" cm="1">
        <f t="array" ref="C12152">INDEX(data!B:B,MATCH(1,(data!A:A=Endirim!A12152)*(data!C:C=Endirim!B12152),0))</f>
        <v>0</v>
      </c>
      <c r="D12152" s="9" t="e">
        <f>VLOOKUP(C12152,campaign!$A$2:$D$18,4,FALSE)</f>
        <v>#N/A</v>
      </c>
      <c r="E12152" s="9">
        <f>_xlfn.MAXIFS(data!G:G,data!A:A,Endirim!A12152)</f>
        <v>0</v>
      </c>
      <c r="F12152" s="9" t="e">
        <f>IF(E12152=D12152,"no discount",_xlfn.XLOOKUP(E12152,campaign!$D$2:$D$18,campaign!$B$2:$B$18))</f>
        <v>#N/A</v>
      </c>
    </row>
    <row r="12153" spans="1:6" x14ac:dyDescent="0.3">
      <c r="A12153" s="9">
        <f>customer!A12153</f>
        <v>0</v>
      </c>
      <c r="B12153" s="10">
        <f>_xlfn.MAXIFS(data!C:C,data!A:A,Endirim!A12153)</f>
        <v>0</v>
      </c>
      <c r="C12153" s="9" cm="1">
        <f t="array" ref="C12153">INDEX(data!B:B,MATCH(1,(data!A:A=Endirim!A12153)*(data!C:C=Endirim!B12153),0))</f>
        <v>0</v>
      </c>
      <c r="D12153" s="9" t="e">
        <f>VLOOKUP(C12153,campaign!$A$2:$D$18,4,FALSE)</f>
        <v>#N/A</v>
      </c>
      <c r="E12153" s="9">
        <f>_xlfn.MAXIFS(data!G:G,data!A:A,Endirim!A12153)</f>
        <v>0</v>
      </c>
      <c r="F12153" s="9" t="e">
        <f>IF(E12153=D12153,"no discount",_xlfn.XLOOKUP(E12153,campaign!$D$2:$D$18,campaign!$B$2:$B$18))</f>
        <v>#N/A</v>
      </c>
    </row>
    <row r="12154" spans="1:6" x14ac:dyDescent="0.3">
      <c r="A12154" s="9">
        <f>customer!A12154</f>
        <v>0</v>
      </c>
      <c r="B12154" s="10">
        <f>_xlfn.MAXIFS(data!C:C,data!A:A,Endirim!A12154)</f>
        <v>0</v>
      </c>
      <c r="C12154" s="9" cm="1">
        <f t="array" ref="C12154">INDEX(data!B:B,MATCH(1,(data!A:A=Endirim!A12154)*(data!C:C=Endirim!B12154),0))</f>
        <v>0</v>
      </c>
      <c r="D12154" s="9" t="e">
        <f>VLOOKUP(C12154,campaign!$A$2:$D$18,4,FALSE)</f>
        <v>#N/A</v>
      </c>
      <c r="E12154" s="9">
        <f>_xlfn.MAXIFS(data!G:G,data!A:A,Endirim!A12154)</f>
        <v>0</v>
      </c>
      <c r="F12154" s="9" t="e">
        <f>IF(E12154=D12154,"no discount",_xlfn.XLOOKUP(E12154,campaign!$D$2:$D$18,campaign!$B$2:$B$18))</f>
        <v>#N/A</v>
      </c>
    </row>
    <row r="12155" spans="1:6" x14ac:dyDescent="0.3">
      <c r="A12155" s="9">
        <f>customer!A12155</f>
        <v>0</v>
      </c>
      <c r="B12155" s="10">
        <f>_xlfn.MAXIFS(data!C:C,data!A:A,Endirim!A12155)</f>
        <v>0</v>
      </c>
      <c r="C12155" s="9" cm="1">
        <f t="array" ref="C12155">INDEX(data!B:B,MATCH(1,(data!A:A=Endirim!A12155)*(data!C:C=Endirim!B12155),0))</f>
        <v>0</v>
      </c>
      <c r="D12155" s="9" t="e">
        <f>VLOOKUP(C12155,campaign!$A$2:$D$18,4,FALSE)</f>
        <v>#N/A</v>
      </c>
      <c r="E12155" s="9">
        <f>_xlfn.MAXIFS(data!G:G,data!A:A,Endirim!A12155)</f>
        <v>0</v>
      </c>
      <c r="F12155" s="9" t="e">
        <f>IF(E12155=D12155,"no discount",_xlfn.XLOOKUP(E12155,campaign!$D$2:$D$18,campaign!$B$2:$B$18))</f>
        <v>#N/A</v>
      </c>
    </row>
    <row r="12156" spans="1:6" x14ac:dyDescent="0.3">
      <c r="A12156" s="9">
        <f>customer!A12156</f>
        <v>0</v>
      </c>
      <c r="B12156" s="10">
        <f>_xlfn.MAXIFS(data!C:C,data!A:A,Endirim!A12156)</f>
        <v>0</v>
      </c>
      <c r="C12156" s="9" cm="1">
        <f t="array" ref="C12156">INDEX(data!B:B,MATCH(1,(data!A:A=Endirim!A12156)*(data!C:C=Endirim!B12156),0))</f>
        <v>0</v>
      </c>
      <c r="D12156" s="9" t="e">
        <f>VLOOKUP(C12156,campaign!$A$2:$D$18,4,FALSE)</f>
        <v>#N/A</v>
      </c>
      <c r="E12156" s="9">
        <f>_xlfn.MAXIFS(data!G:G,data!A:A,Endirim!A12156)</f>
        <v>0</v>
      </c>
      <c r="F12156" s="9" t="e">
        <f>IF(E12156=D12156,"no discount",_xlfn.XLOOKUP(E12156,campaign!$D$2:$D$18,campaign!$B$2:$B$18))</f>
        <v>#N/A</v>
      </c>
    </row>
    <row r="12157" spans="1:6" x14ac:dyDescent="0.3">
      <c r="A12157" s="9">
        <f>customer!A12157</f>
        <v>0</v>
      </c>
      <c r="B12157" s="10">
        <f>_xlfn.MAXIFS(data!C:C,data!A:A,Endirim!A12157)</f>
        <v>0</v>
      </c>
      <c r="C12157" s="9" cm="1">
        <f t="array" ref="C12157">INDEX(data!B:B,MATCH(1,(data!A:A=Endirim!A12157)*(data!C:C=Endirim!B12157),0))</f>
        <v>0</v>
      </c>
      <c r="D12157" s="9" t="e">
        <f>VLOOKUP(C12157,campaign!$A$2:$D$18,4,FALSE)</f>
        <v>#N/A</v>
      </c>
      <c r="E12157" s="9">
        <f>_xlfn.MAXIFS(data!G:G,data!A:A,Endirim!A12157)</f>
        <v>0</v>
      </c>
      <c r="F12157" s="9" t="e">
        <f>IF(E12157=D12157,"no discount",_xlfn.XLOOKUP(E12157,campaign!$D$2:$D$18,campaign!$B$2:$B$18))</f>
        <v>#N/A</v>
      </c>
    </row>
    <row r="12158" spans="1:6" x14ac:dyDescent="0.3">
      <c r="A12158" s="9">
        <f>customer!A12158</f>
        <v>0</v>
      </c>
      <c r="B12158" s="10">
        <f>_xlfn.MAXIFS(data!C:C,data!A:A,Endirim!A12158)</f>
        <v>0</v>
      </c>
      <c r="C12158" s="9" cm="1">
        <f t="array" ref="C12158">INDEX(data!B:B,MATCH(1,(data!A:A=Endirim!A12158)*(data!C:C=Endirim!B12158),0))</f>
        <v>0</v>
      </c>
      <c r="D12158" s="9" t="e">
        <f>VLOOKUP(C12158,campaign!$A$2:$D$18,4,FALSE)</f>
        <v>#N/A</v>
      </c>
      <c r="E12158" s="9">
        <f>_xlfn.MAXIFS(data!G:G,data!A:A,Endirim!A12158)</f>
        <v>0</v>
      </c>
      <c r="F12158" s="9" t="e">
        <f>IF(E12158=D12158,"no discount",_xlfn.XLOOKUP(E12158,campaign!$D$2:$D$18,campaign!$B$2:$B$18))</f>
        <v>#N/A</v>
      </c>
    </row>
    <row r="12159" spans="1:6" x14ac:dyDescent="0.3">
      <c r="A12159" s="9">
        <f>customer!A12159</f>
        <v>0</v>
      </c>
      <c r="B12159" s="10">
        <f>_xlfn.MAXIFS(data!C:C,data!A:A,Endirim!A12159)</f>
        <v>0</v>
      </c>
      <c r="C12159" s="9" cm="1">
        <f t="array" ref="C12159">INDEX(data!B:B,MATCH(1,(data!A:A=Endirim!A12159)*(data!C:C=Endirim!B12159),0))</f>
        <v>0</v>
      </c>
      <c r="D12159" s="9" t="e">
        <f>VLOOKUP(C12159,campaign!$A$2:$D$18,4,FALSE)</f>
        <v>#N/A</v>
      </c>
      <c r="E12159" s="9">
        <f>_xlfn.MAXIFS(data!G:G,data!A:A,Endirim!A12159)</f>
        <v>0</v>
      </c>
      <c r="F12159" s="9" t="e">
        <f>IF(E12159=D12159,"no discount",_xlfn.XLOOKUP(E12159,campaign!$D$2:$D$18,campaign!$B$2:$B$18))</f>
        <v>#N/A</v>
      </c>
    </row>
    <row r="12160" spans="1:6" x14ac:dyDescent="0.3">
      <c r="A12160" s="9">
        <f>customer!A12160</f>
        <v>0</v>
      </c>
      <c r="B12160" s="10">
        <f>_xlfn.MAXIFS(data!C:C,data!A:A,Endirim!A12160)</f>
        <v>0</v>
      </c>
      <c r="C12160" s="9" cm="1">
        <f t="array" ref="C12160">INDEX(data!B:B,MATCH(1,(data!A:A=Endirim!A12160)*(data!C:C=Endirim!B12160),0))</f>
        <v>0</v>
      </c>
      <c r="D12160" s="9" t="e">
        <f>VLOOKUP(C12160,campaign!$A$2:$D$18,4,FALSE)</f>
        <v>#N/A</v>
      </c>
      <c r="E12160" s="9">
        <f>_xlfn.MAXIFS(data!G:G,data!A:A,Endirim!A12160)</f>
        <v>0</v>
      </c>
      <c r="F12160" s="9" t="e">
        <f>IF(E12160=D12160,"no discount",_xlfn.XLOOKUP(E12160,campaign!$D$2:$D$18,campaign!$B$2:$B$18))</f>
        <v>#N/A</v>
      </c>
    </row>
    <row r="12161" spans="1:6" x14ac:dyDescent="0.3">
      <c r="A12161" s="9">
        <f>customer!A12161</f>
        <v>0</v>
      </c>
      <c r="B12161" s="10">
        <f>_xlfn.MAXIFS(data!C:C,data!A:A,Endirim!A12161)</f>
        <v>0</v>
      </c>
      <c r="C12161" s="9" cm="1">
        <f t="array" ref="C12161">INDEX(data!B:B,MATCH(1,(data!A:A=Endirim!A12161)*(data!C:C=Endirim!B12161),0))</f>
        <v>0</v>
      </c>
      <c r="D12161" s="9" t="e">
        <f>VLOOKUP(C12161,campaign!$A$2:$D$18,4,FALSE)</f>
        <v>#N/A</v>
      </c>
      <c r="E12161" s="9">
        <f>_xlfn.MAXIFS(data!G:G,data!A:A,Endirim!A12161)</f>
        <v>0</v>
      </c>
      <c r="F12161" s="9" t="e">
        <f>IF(E12161=D12161,"no discount",_xlfn.XLOOKUP(E12161,campaign!$D$2:$D$18,campaign!$B$2:$B$18))</f>
        <v>#N/A</v>
      </c>
    </row>
    <row r="12162" spans="1:6" x14ac:dyDescent="0.3">
      <c r="A12162" s="9">
        <f>customer!A12162</f>
        <v>0</v>
      </c>
      <c r="B12162" s="10">
        <f>_xlfn.MAXIFS(data!C:C,data!A:A,Endirim!A12162)</f>
        <v>0</v>
      </c>
      <c r="C12162" s="9" cm="1">
        <f t="array" ref="C12162">INDEX(data!B:B,MATCH(1,(data!A:A=Endirim!A12162)*(data!C:C=Endirim!B12162),0))</f>
        <v>0</v>
      </c>
      <c r="D12162" s="9" t="e">
        <f>VLOOKUP(C12162,campaign!$A$2:$D$18,4,FALSE)</f>
        <v>#N/A</v>
      </c>
      <c r="E12162" s="9">
        <f>_xlfn.MAXIFS(data!G:G,data!A:A,Endirim!A12162)</f>
        <v>0</v>
      </c>
      <c r="F12162" s="9" t="e">
        <f>IF(E12162=D12162,"no discount",_xlfn.XLOOKUP(E12162,campaign!$D$2:$D$18,campaign!$B$2:$B$18))</f>
        <v>#N/A</v>
      </c>
    </row>
    <row r="12163" spans="1:6" x14ac:dyDescent="0.3">
      <c r="A12163" s="9">
        <f>customer!A12163</f>
        <v>0</v>
      </c>
      <c r="B12163" s="10">
        <f>_xlfn.MAXIFS(data!C:C,data!A:A,Endirim!A12163)</f>
        <v>0</v>
      </c>
      <c r="C12163" s="9" cm="1">
        <f t="array" ref="C12163">INDEX(data!B:B,MATCH(1,(data!A:A=Endirim!A12163)*(data!C:C=Endirim!B12163),0))</f>
        <v>0</v>
      </c>
      <c r="D12163" s="9" t="e">
        <f>VLOOKUP(C12163,campaign!$A$2:$D$18,4,FALSE)</f>
        <v>#N/A</v>
      </c>
      <c r="E12163" s="9">
        <f>_xlfn.MAXIFS(data!G:G,data!A:A,Endirim!A12163)</f>
        <v>0</v>
      </c>
      <c r="F12163" s="9" t="e">
        <f>IF(E12163=D12163,"no discount",_xlfn.XLOOKUP(E12163,campaign!$D$2:$D$18,campaign!$B$2:$B$18))</f>
        <v>#N/A</v>
      </c>
    </row>
    <row r="12164" spans="1:6" x14ac:dyDescent="0.3">
      <c r="A12164" s="9">
        <f>customer!A12164</f>
        <v>0</v>
      </c>
      <c r="B12164" s="10">
        <f>_xlfn.MAXIFS(data!C:C,data!A:A,Endirim!A12164)</f>
        <v>0</v>
      </c>
      <c r="C12164" s="9" cm="1">
        <f t="array" ref="C12164">INDEX(data!B:B,MATCH(1,(data!A:A=Endirim!A12164)*(data!C:C=Endirim!B12164),0))</f>
        <v>0</v>
      </c>
      <c r="D12164" s="9" t="e">
        <f>VLOOKUP(C12164,campaign!$A$2:$D$18,4,FALSE)</f>
        <v>#N/A</v>
      </c>
      <c r="E12164" s="9">
        <f>_xlfn.MAXIFS(data!G:G,data!A:A,Endirim!A12164)</f>
        <v>0</v>
      </c>
      <c r="F12164" s="9" t="e">
        <f>IF(E12164=D12164,"no discount",_xlfn.XLOOKUP(E12164,campaign!$D$2:$D$18,campaign!$B$2:$B$18))</f>
        <v>#N/A</v>
      </c>
    </row>
    <row r="12165" spans="1:6" x14ac:dyDescent="0.3">
      <c r="A12165" s="9">
        <f>customer!A12165</f>
        <v>0</v>
      </c>
      <c r="B12165" s="10">
        <f>_xlfn.MAXIFS(data!C:C,data!A:A,Endirim!A12165)</f>
        <v>0</v>
      </c>
      <c r="C12165" s="9" cm="1">
        <f t="array" ref="C12165">INDEX(data!B:B,MATCH(1,(data!A:A=Endirim!A12165)*(data!C:C=Endirim!B12165),0))</f>
        <v>0</v>
      </c>
      <c r="D12165" s="9" t="e">
        <f>VLOOKUP(C12165,campaign!$A$2:$D$18,4,FALSE)</f>
        <v>#N/A</v>
      </c>
      <c r="E12165" s="9">
        <f>_xlfn.MAXIFS(data!G:G,data!A:A,Endirim!A12165)</f>
        <v>0</v>
      </c>
      <c r="F12165" s="9" t="e">
        <f>IF(E12165=D12165,"no discount",_xlfn.XLOOKUP(E12165,campaign!$D$2:$D$18,campaign!$B$2:$B$18))</f>
        <v>#N/A</v>
      </c>
    </row>
    <row r="12166" spans="1:6" x14ac:dyDescent="0.3">
      <c r="A12166" s="9">
        <f>customer!A12166</f>
        <v>0</v>
      </c>
      <c r="B12166" s="10">
        <f>_xlfn.MAXIFS(data!C:C,data!A:A,Endirim!A12166)</f>
        <v>0</v>
      </c>
      <c r="C12166" s="9" cm="1">
        <f t="array" ref="C12166">INDEX(data!B:B,MATCH(1,(data!A:A=Endirim!A12166)*(data!C:C=Endirim!B12166),0))</f>
        <v>0</v>
      </c>
      <c r="D12166" s="9" t="e">
        <f>VLOOKUP(C12166,campaign!$A$2:$D$18,4,FALSE)</f>
        <v>#N/A</v>
      </c>
      <c r="E12166" s="9">
        <f>_xlfn.MAXIFS(data!G:G,data!A:A,Endirim!A12166)</f>
        <v>0</v>
      </c>
      <c r="F12166" s="9" t="e">
        <f>IF(E12166=D12166,"no discount",_xlfn.XLOOKUP(E12166,campaign!$D$2:$D$18,campaign!$B$2:$B$18))</f>
        <v>#N/A</v>
      </c>
    </row>
    <row r="12167" spans="1:6" x14ac:dyDescent="0.3">
      <c r="A12167" s="9">
        <f>customer!A12167</f>
        <v>0</v>
      </c>
      <c r="B12167" s="10">
        <f>_xlfn.MAXIFS(data!C:C,data!A:A,Endirim!A12167)</f>
        <v>0</v>
      </c>
      <c r="C12167" s="9" cm="1">
        <f t="array" ref="C12167">INDEX(data!B:B,MATCH(1,(data!A:A=Endirim!A12167)*(data!C:C=Endirim!B12167),0))</f>
        <v>0</v>
      </c>
      <c r="D12167" s="9" t="e">
        <f>VLOOKUP(C12167,campaign!$A$2:$D$18,4,FALSE)</f>
        <v>#N/A</v>
      </c>
      <c r="E12167" s="9">
        <f>_xlfn.MAXIFS(data!G:G,data!A:A,Endirim!A12167)</f>
        <v>0</v>
      </c>
      <c r="F12167" s="9" t="e">
        <f>IF(E12167=D12167,"no discount",_xlfn.XLOOKUP(E12167,campaign!$D$2:$D$18,campaign!$B$2:$B$18))</f>
        <v>#N/A</v>
      </c>
    </row>
    <row r="12168" spans="1:6" x14ac:dyDescent="0.3">
      <c r="A12168" s="9">
        <f>customer!A12168</f>
        <v>0</v>
      </c>
      <c r="B12168" s="10">
        <f>_xlfn.MAXIFS(data!C:C,data!A:A,Endirim!A12168)</f>
        <v>0</v>
      </c>
      <c r="C12168" s="9" cm="1">
        <f t="array" ref="C12168">INDEX(data!B:B,MATCH(1,(data!A:A=Endirim!A12168)*(data!C:C=Endirim!B12168),0))</f>
        <v>0</v>
      </c>
      <c r="D12168" s="9" t="e">
        <f>VLOOKUP(C12168,campaign!$A$2:$D$18,4,FALSE)</f>
        <v>#N/A</v>
      </c>
      <c r="E12168" s="9">
        <f>_xlfn.MAXIFS(data!G:G,data!A:A,Endirim!A12168)</f>
        <v>0</v>
      </c>
      <c r="F12168" s="9" t="e">
        <f>IF(E12168=D12168,"no discount",_xlfn.XLOOKUP(E12168,campaign!$D$2:$D$18,campaign!$B$2:$B$18))</f>
        <v>#N/A</v>
      </c>
    </row>
    <row r="12169" spans="1:6" x14ac:dyDescent="0.3">
      <c r="A12169" s="9">
        <f>customer!A12169</f>
        <v>0</v>
      </c>
      <c r="B12169" s="10">
        <f>_xlfn.MAXIFS(data!C:C,data!A:A,Endirim!A12169)</f>
        <v>0</v>
      </c>
      <c r="C12169" s="9" cm="1">
        <f t="array" ref="C12169">INDEX(data!B:B,MATCH(1,(data!A:A=Endirim!A12169)*(data!C:C=Endirim!B12169),0))</f>
        <v>0</v>
      </c>
      <c r="D12169" s="9" t="e">
        <f>VLOOKUP(C12169,campaign!$A$2:$D$18,4,FALSE)</f>
        <v>#N/A</v>
      </c>
      <c r="E12169" s="9">
        <f>_xlfn.MAXIFS(data!G:G,data!A:A,Endirim!A12169)</f>
        <v>0</v>
      </c>
      <c r="F12169" s="9" t="e">
        <f>IF(E12169=D12169,"no discount",_xlfn.XLOOKUP(E12169,campaign!$D$2:$D$18,campaign!$B$2:$B$18))</f>
        <v>#N/A</v>
      </c>
    </row>
    <row r="12170" spans="1:6" x14ac:dyDescent="0.3">
      <c r="A12170" s="9">
        <f>customer!A12170</f>
        <v>0</v>
      </c>
      <c r="B12170" s="10">
        <f>_xlfn.MAXIFS(data!C:C,data!A:A,Endirim!A12170)</f>
        <v>0</v>
      </c>
      <c r="C12170" s="9" cm="1">
        <f t="array" ref="C12170">INDEX(data!B:B,MATCH(1,(data!A:A=Endirim!A12170)*(data!C:C=Endirim!B12170),0))</f>
        <v>0</v>
      </c>
      <c r="D12170" s="9" t="e">
        <f>VLOOKUP(C12170,campaign!$A$2:$D$18,4,FALSE)</f>
        <v>#N/A</v>
      </c>
      <c r="E12170" s="9">
        <f>_xlfn.MAXIFS(data!G:G,data!A:A,Endirim!A12170)</f>
        <v>0</v>
      </c>
      <c r="F12170" s="9" t="e">
        <f>IF(E12170=D12170,"no discount",_xlfn.XLOOKUP(E12170,campaign!$D$2:$D$18,campaign!$B$2:$B$18))</f>
        <v>#N/A</v>
      </c>
    </row>
    <row r="12171" spans="1:6" x14ac:dyDescent="0.3">
      <c r="A12171" s="9">
        <f>customer!A12171</f>
        <v>0</v>
      </c>
      <c r="B12171" s="10">
        <f>_xlfn.MAXIFS(data!C:C,data!A:A,Endirim!A12171)</f>
        <v>0</v>
      </c>
      <c r="C12171" s="9" cm="1">
        <f t="array" ref="C12171">INDEX(data!B:B,MATCH(1,(data!A:A=Endirim!A12171)*(data!C:C=Endirim!B12171),0))</f>
        <v>0</v>
      </c>
      <c r="D12171" s="9" t="e">
        <f>VLOOKUP(C12171,campaign!$A$2:$D$18,4,FALSE)</f>
        <v>#N/A</v>
      </c>
      <c r="E12171" s="9">
        <f>_xlfn.MAXIFS(data!G:G,data!A:A,Endirim!A12171)</f>
        <v>0</v>
      </c>
      <c r="F12171" s="9" t="e">
        <f>IF(E12171=D12171,"no discount",_xlfn.XLOOKUP(E12171,campaign!$D$2:$D$18,campaign!$B$2:$B$18))</f>
        <v>#N/A</v>
      </c>
    </row>
    <row r="12172" spans="1:6" x14ac:dyDescent="0.3">
      <c r="A12172" s="9">
        <f>customer!A12172</f>
        <v>0</v>
      </c>
      <c r="B12172" s="10">
        <f>_xlfn.MAXIFS(data!C:C,data!A:A,Endirim!A12172)</f>
        <v>0</v>
      </c>
      <c r="C12172" s="9" cm="1">
        <f t="array" ref="C12172">INDEX(data!B:B,MATCH(1,(data!A:A=Endirim!A12172)*(data!C:C=Endirim!B12172),0))</f>
        <v>0</v>
      </c>
      <c r="D12172" s="9" t="e">
        <f>VLOOKUP(C12172,campaign!$A$2:$D$18,4,FALSE)</f>
        <v>#N/A</v>
      </c>
      <c r="E12172" s="9">
        <f>_xlfn.MAXIFS(data!G:G,data!A:A,Endirim!A12172)</f>
        <v>0</v>
      </c>
      <c r="F12172" s="9" t="e">
        <f>IF(E12172=D12172,"no discount",_xlfn.XLOOKUP(E12172,campaign!$D$2:$D$18,campaign!$B$2:$B$18))</f>
        <v>#N/A</v>
      </c>
    </row>
    <row r="12173" spans="1:6" x14ac:dyDescent="0.3">
      <c r="A12173" s="9">
        <f>customer!A12173</f>
        <v>0</v>
      </c>
      <c r="B12173" s="10">
        <f>_xlfn.MAXIFS(data!C:C,data!A:A,Endirim!A12173)</f>
        <v>0</v>
      </c>
      <c r="C12173" s="9" cm="1">
        <f t="array" ref="C12173">INDEX(data!B:B,MATCH(1,(data!A:A=Endirim!A12173)*(data!C:C=Endirim!B12173),0))</f>
        <v>0</v>
      </c>
      <c r="D12173" s="9" t="e">
        <f>VLOOKUP(C12173,campaign!$A$2:$D$18,4,FALSE)</f>
        <v>#N/A</v>
      </c>
      <c r="E12173" s="9">
        <f>_xlfn.MAXIFS(data!G:G,data!A:A,Endirim!A12173)</f>
        <v>0</v>
      </c>
      <c r="F12173" s="9" t="e">
        <f>IF(E12173=D12173,"no discount",_xlfn.XLOOKUP(E12173,campaign!$D$2:$D$18,campaign!$B$2:$B$18))</f>
        <v>#N/A</v>
      </c>
    </row>
    <row r="12174" spans="1:6" x14ac:dyDescent="0.3">
      <c r="A12174" s="9">
        <f>customer!A12174</f>
        <v>0</v>
      </c>
      <c r="B12174" s="10">
        <f>_xlfn.MAXIFS(data!C:C,data!A:A,Endirim!A12174)</f>
        <v>0</v>
      </c>
      <c r="C12174" s="9" cm="1">
        <f t="array" ref="C12174">INDEX(data!B:B,MATCH(1,(data!A:A=Endirim!A12174)*(data!C:C=Endirim!B12174),0))</f>
        <v>0</v>
      </c>
      <c r="D12174" s="9" t="e">
        <f>VLOOKUP(C12174,campaign!$A$2:$D$18,4,FALSE)</f>
        <v>#N/A</v>
      </c>
      <c r="E12174" s="9">
        <f>_xlfn.MAXIFS(data!G:G,data!A:A,Endirim!A12174)</f>
        <v>0</v>
      </c>
      <c r="F12174" s="9" t="e">
        <f>IF(E12174=D12174,"no discount",_xlfn.XLOOKUP(E12174,campaign!$D$2:$D$18,campaign!$B$2:$B$18))</f>
        <v>#N/A</v>
      </c>
    </row>
    <row r="12175" spans="1:6" x14ac:dyDescent="0.3">
      <c r="A12175" s="9">
        <f>customer!A12175</f>
        <v>0</v>
      </c>
      <c r="B12175" s="10">
        <f>_xlfn.MAXIFS(data!C:C,data!A:A,Endirim!A12175)</f>
        <v>0</v>
      </c>
      <c r="C12175" s="9" cm="1">
        <f t="array" ref="C12175">INDEX(data!B:B,MATCH(1,(data!A:A=Endirim!A12175)*(data!C:C=Endirim!B12175),0))</f>
        <v>0</v>
      </c>
      <c r="D12175" s="9" t="e">
        <f>VLOOKUP(C12175,campaign!$A$2:$D$18,4,FALSE)</f>
        <v>#N/A</v>
      </c>
      <c r="E12175" s="9">
        <f>_xlfn.MAXIFS(data!G:G,data!A:A,Endirim!A12175)</f>
        <v>0</v>
      </c>
      <c r="F12175" s="9" t="e">
        <f>IF(E12175=D12175,"no discount",_xlfn.XLOOKUP(E12175,campaign!$D$2:$D$18,campaign!$B$2:$B$18))</f>
        <v>#N/A</v>
      </c>
    </row>
    <row r="12176" spans="1:6" x14ac:dyDescent="0.3">
      <c r="A12176" s="9">
        <f>customer!A12176</f>
        <v>0</v>
      </c>
      <c r="B12176" s="10">
        <f>_xlfn.MAXIFS(data!C:C,data!A:A,Endirim!A12176)</f>
        <v>0</v>
      </c>
      <c r="C12176" s="9" cm="1">
        <f t="array" ref="C12176">INDEX(data!B:B,MATCH(1,(data!A:A=Endirim!A12176)*(data!C:C=Endirim!B12176),0))</f>
        <v>0</v>
      </c>
      <c r="D12176" s="9" t="e">
        <f>VLOOKUP(C12176,campaign!$A$2:$D$18,4,FALSE)</f>
        <v>#N/A</v>
      </c>
      <c r="E12176" s="9">
        <f>_xlfn.MAXIFS(data!G:G,data!A:A,Endirim!A12176)</f>
        <v>0</v>
      </c>
      <c r="F12176" s="9" t="e">
        <f>IF(E12176=D12176,"no discount",_xlfn.XLOOKUP(E12176,campaign!$D$2:$D$18,campaign!$B$2:$B$18))</f>
        <v>#N/A</v>
      </c>
    </row>
    <row r="12177" spans="1:6" x14ac:dyDescent="0.3">
      <c r="A12177" s="9">
        <f>customer!A12177</f>
        <v>0</v>
      </c>
      <c r="B12177" s="10">
        <f>_xlfn.MAXIFS(data!C:C,data!A:A,Endirim!A12177)</f>
        <v>0</v>
      </c>
      <c r="C12177" s="9" cm="1">
        <f t="array" ref="C12177">INDEX(data!B:B,MATCH(1,(data!A:A=Endirim!A12177)*(data!C:C=Endirim!B12177),0))</f>
        <v>0</v>
      </c>
      <c r="D12177" s="9" t="e">
        <f>VLOOKUP(C12177,campaign!$A$2:$D$18,4,FALSE)</f>
        <v>#N/A</v>
      </c>
      <c r="E12177" s="9">
        <f>_xlfn.MAXIFS(data!G:G,data!A:A,Endirim!A12177)</f>
        <v>0</v>
      </c>
      <c r="F12177" s="9" t="e">
        <f>IF(E12177=D12177,"no discount",_xlfn.XLOOKUP(E12177,campaign!$D$2:$D$18,campaign!$B$2:$B$18))</f>
        <v>#N/A</v>
      </c>
    </row>
    <row r="12178" spans="1:6" x14ac:dyDescent="0.3">
      <c r="A12178" s="9">
        <f>customer!A12178</f>
        <v>0</v>
      </c>
      <c r="B12178" s="10">
        <f>_xlfn.MAXIFS(data!C:C,data!A:A,Endirim!A12178)</f>
        <v>0</v>
      </c>
      <c r="C12178" s="9" cm="1">
        <f t="array" ref="C12178">INDEX(data!B:B,MATCH(1,(data!A:A=Endirim!A12178)*(data!C:C=Endirim!B12178),0))</f>
        <v>0</v>
      </c>
      <c r="D12178" s="9" t="e">
        <f>VLOOKUP(C12178,campaign!$A$2:$D$18,4,FALSE)</f>
        <v>#N/A</v>
      </c>
      <c r="E12178" s="9">
        <f>_xlfn.MAXIFS(data!G:G,data!A:A,Endirim!A12178)</f>
        <v>0</v>
      </c>
      <c r="F12178" s="9" t="e">
        <f>IF(E12178=D12178,"no discount",_xlfn.XLOOKUP(E12178,campaign!$D$2:$D$18,campaign!$B$2:$B$18))</f>
        <v>#N/A</v>
      </c>
    </row>
    <row r="12179" spans="1:6" x14ac:dyDescent="0.3">
      <c r="A12179" s="9">
        <f>customer!A12179</f>
        <v>0</v>
      </c>
      <c r="B12179" s="10">
        <f>_xlfn.MAXIFS(data!C:C,data!A:A,Endirim!A12179)</f>
        <v>0</v>
      </c>
      <c r="C12179" s="9" cm="1">
        <f t="array" ref="C12179">INDEX(data!B:B,MATCH(1,(data!A:A=Endirim!A12179)*(data!C:C=Endirim!B12179),0))</f>
        <v>0</v>
      </c>
      <c r="D12179" s="9" t="e">
        <f>VLOOKUP(C12179,campaign!$A$2:$D$18,4,FALSE)</f>
        <v>#N/A</v>
      </c>
      <c r="E12179" s="9">
        <f>_xlfn.MAXIFS(data!G:G,data!A:A,Endirim!A12179)</f>
        <v>0</v>
      </c>
      <c r="F12179" s="9" t="e">
        <f>IF(E12179=D12179,"no discount",_xlfn.XLOOKUP(E12179,campaign!$D$2:$D$18,campaign!$B$2:$B$18))</f>
        <v>#N/A</v>
      </c>
    </row>
    <row r="12180" spans="1:6" x14ac:dyDescent="0.3">
      <c r="A12180" s="9">
        <f>customer!A12180</f>
        <v>0</v>
      </c>
      <c r="B12180" s="10">
        <f>_xlfn.MAXIFS(data!C:C,data!A:A,Endirim!A12180)</f>
        <v>0</v>
      </c>
      <c r="C12180" s="9" cm="1">
        <f t="array" ref="C12180">INDEX(data!B:B,MATCH(1,(data!A:A=Endirim!A12180)*(data!C:C=Endirim!B12180),0))</f>
        <v>0</v>
      </c>
      <c r="D12180" s="9" t="e">
        <f>VLOOKUP(C12180,campaign!$A$2:$D$18,4,FALSE)</f>
        <v>#N/A</v>
      </c>
      <c r="E12180" s="9">
        <f>_xlfn.MAXIFS(data!G:G,data!A:A,Endirim!A12180)</f>
        <v>0</v>
      </c>
      <c r="F12180" s="9" t="e">
        <f>IF(E12180=D12180,"no discount",_xlfn.XLOOKUP(E12180,campaign!$D$2:$D$18,campaign!$B$2:$B$18))</f>
        <v>#N/A</v>
      </c>
    </row>
    <row r="12181" spans="1:6" x14ac:dyDescent="0.3">
      <c r="A12181" s="9">
        <f>customer!A12181</f>
        <v>0</v>
      </c>
      <c r="B12181" s="10">
        <f>_xlfn.MAXIFS(data!C:C,data!A:A,Endirim!A12181)</f>
        <v>0</v>
      </c>
      <c r="C12181" s="9" cm="1">
        <f t="array" ref="C12181">INDEX(data!B:B,MATCH(1,(data!A:A=Endirim!A12181)*(data!C:C=Endirim!B12181),0))</f>
        <v>0</v>
      </c>
      <c r="D12181" s="9" t="e">
        <f>VLOOKUP(C12181,campaign!$A$2:$D$18,4,FALSE)</f>
        <v>#N/A</v>
      </c>
      <c r="E12181" s="9">
        <f>_xlfn.MAXIFS(data!G:G,data!A:A,Endirim!A12181)</f>
        <v>0</v>
      </c>
      <c r="F12181" s="9" t="e">
        <f>IF(E12181=D12181,"no discount",_xlfn.XLOOKUP(E12181,campaign!$D$2:$D$18,campaign!$B$2:$B$18))</f>
        <v>#N/A</v>
      </c>
    </row>
    <row r="12182" spans="1:6" x14ac:dyDescent="0.3">
      <c r="A12182" s="9">
        <f>customer!A12182</f>
        <v>0</v>
      </c>
      <c r="B12182" s="10">
        <f>_xlfn.MAXIFS(data!C:C,data!A:A,Endirim!A12182)</f>
        <v>0</v>
      </c>
      <c r="C12182" s="9" cm="1">
        <f t="array" ref="C12182">INDEX(data!B:B,MATCH(1,(data!A:A=Endirim!A12182)*(data!C:C=Endirim!B12182),0))</f>
        <v>0</v>
      </c>
      <c r="D12182" s="9" t="e">
        <f>VLOOKUP(C12182,campaign!$A$2:$D$18,4,FALSE)</f>
        <v>#N/A</v>
      </c>
      <c r="E12182" s="9">
        <f>_xlfn.MAXIFS(data!G:G,data!A:A,Endirim!A12182)</f>
        <v>0</v>
      </c>
      <c r="F12182" s="9" t="e">
        <f>IF(E12182=D12182,"no discount",_xlfn.XLOOKUP(E12182,campaign!$D$2:$D$18,campaign!$B$2:$B$18))</f>
        <v>#N/A</v>
      </c>
    </row>
    <row r="12183" spans="1:6" x14ac:dyDescent="0.3">
      <c r="A12183" s="9">
        <f>customer!A12183</f>
        <v>0</v>
      </c>
      <c r="B12183" s="10">
        <f>_xlfn.MAXIFS(data!C:C,data!A:A,Endirim!A12183)</f>
        <v>0</v>
      </c>
      <c r="C12183" s="9" cm="1">
        <f t="array" ref="C12183">INDEX(data!B:B,MATCH(1,(data!A:A=Endirim!A12183)*(data!C:C=Endirim!B12183),0))</f>
        <v>0</v>
      </c>
      <c r="D12183" s="9" t="e">
        <f>VLOOKUP(C12183,campaign!$A$2:$D$18,4,FALSE)</f>
        <v>#N/A</v>
      </c>
      <c r="E12183" s="9">
        <f>_xlfn.MAXIFS(data!G:G,data!A:A,Endirim!A12183)</f>
        <v>0</v>
      </c>
      <c r="F12183" s="9" t="e">
        <f>IF(E12183=D12183,"no discount",_xlfn.XLOOKUP(E12183,campaign!$D$2:$D$18,campaign!$B$2:$B$18))</f>
        <v>#N/A</v>
      </c>
    </row>
    <row r="12184" spans="1:6" x14ac:dyDescent="0.3">
      <c r="A12184" s="9">
        <f>customer!A12184</f>
        <v>0</v>
      </c>
      <c r="B12184" s="10">
        <f>_xlfn.MAXIFS(data!C:C,data!A:A,Endirim!A12184)</f>
        <v>0</v>
      </c>
      <c r="C12184" s="9" cm="1">
        <f t="array" ref="C12184">INDEX(data!B:B,MATCH(1,(data!A:A=Endirim!A12184)*(data!C:C=Endirim!B12184),0))</f>
        <v>0</v>
      </c>
      <c r="D12184" s="9" t="e">
        <f>VLOOKUP(C12184,campaign!$A$2:$D$18,4,FALSE)</f>
        <v>#N/A</v>
      </c>
      <c r="E12184" s="9">
        <f>_xlfn.MAXIFS(data!G:G,data!A:A,Endirim!A12184)</f>
        <v>0</v>
      </c>
      <c r="F12184" s="9" t="e">
        <f>IF(E12184=D12184,"no discount",_xlfn.XLOOKUP(E12184,campaign!$D$2:$D$18,campaign!$B$2:$B$18))</f>
        <v>#N/A</v>
      </c>
    </row>
    <row r="12185" spans="1:6" x14ac:dyDescent="0.3">
      <c r="A12185" s="9">
        <f>customer!A12185</f>
        <v>0</v>
      </c>
      <c r="B12185" s="10">
        <f>_xlfn.MAXIFS(data!C:C,data!A:A,Endirim!A12185)</f>
        <v>0</v>
      </c>
      <c r="C12185" s="9" cm="1">
        <f t="array" ref="C12185">INDEX(data!B:B,MATCH(1,(data!A:A=Endirim!A12185)*(data!C:C=Endirim!B12185),0))</f>
        <v>0</v>
      </c>
      <c r="D12185" s="9" t="e">
        <f>VLOOKUP(C12185,campaign!$A$2:$D$18,4,FALSE)</f>
        <v>#N/A</v>
      </c>
      <c r="E12185" s="9">
        <f>_xlfn.MAXIFS(data!G:G,data!A:A,Endirim!A12185)</f>
        <v>0</v>
      </c>
      <c r="F12185" s="9" t="e">
        <f>IF(E12185=D12185,"no discount",_xlfn.XLOOKUP(E12185,campaign!$D$2:$D$18,campaign!$B$2:$B$18))</f>
        <v>#N/A</v>
      </c>
    </row>
    <row r="12186" spans="1:6" x14ac:dyDescent="0.3">
      <c r="A12186" s="9">
        <f>customer!A12186</f>
        <v>0</v>
      </c>
      <c r="B12186" s="10">
        <f>_xlfn.MAXIFS(data!C:C,data!A:A,Endirim!A12186)</f>
        <v>0</v>
      </c>
      <c r="C12186" s="9" cm="1">
        <f t="array" ref="C12186">INDEX(data!B:B,MATCH(1,(data!A:A=Endirim!A12186)*(data!C:C=Endirim!B12186),0))</f>
        <v>0</v>
      </c>
      <c r="D12186" s="9" t="e">
        <f>VLOOKUP(C12186,campaign!$A$2:$D$18,4,FALSE)</f>
        <v>#N/A</v>
      </c>
      <c r="E12186" s="9">
        <f>_xlfn.MAXIFS(data!G:G,data!A:A,Endirim!A12186)</f>
        <v>0</v>
      </c>
      <c r="F12186" s="9" t="e">
        <f>IF(E12186=D12186,"no discount",_xlfn.XLOOKUP(E12186,campaign!$D$2:$D$18,campaign!$B$2:$B$18))</f>
        <v>#N/A</v>
      </c>
    </row>
    <row r="12187" spans="1:6" x14ac:dyDescent="0.3">
      <c r="A12187" s="9">
        <f>customer!A12187</f>
        <v>0</v>
      </c>
      <c r="B12187" s="10">
        <f>_xlfn.MAXIFS(data!C:C,data!A:A,Endirim!A12187)</f>
        <v>0</v>
      </c>
      <c r="C12187" s="9" cm="1">
        <f t="array" ref="C12187">INDEX(data!B:B,MATCH(1,(data!A:A=Endirim!A12187)*(data!C:C=Endirim!B12187),0))</f>
        <v>0</v>
      </c>
      <c r="D12187" s="9" t="e">
        <f>VLOOKUP(C12187,campaign!$A$2:$D$18,4,FALSE)</f>
        <v>#N/A</v>
      </c>
      <c r="E12187" s="9">
        <f>_xlfn.MAXIFS(data!G:G,data!A:A,Endirim!A12187)</f>
        <v>0</v>
      </c>
      <c r="F12187" s="9" t="e">
        <f>IF(E12187=D12187,"no discount",_xlfn.XLOOKUP(E12187,campaign!$D$2:$D$18,campaign!$B$2:$B$18))</f>
        <v>#N/A</v>
      </c>
    </row>
    <row r="12188" spans="1:6" x14ac:dyDescent="0.3">
      <c r="A12188" s="9">
        <f>customer!A12188</f>
        <v>0</v>
      </c>
      <c r="B12188" s="10">
        <f>_xlfn.MAXIFS(data!C:C,data!A:A,Endirim!A12188)</f>
        <v>0</v>
      </c>
      <c r="C12188" s="9" cm="1">
        <f t="array" ref="C12188">INDEX(data!B:B,MATCH(1,(data!A:A=Endirim!A12188)*(data!C:C=Endirim!B12188),0))</f>
        <v>0</v>
      </c>
      <c r="D12188" s="9" t="e">
        <f>VLOOKUP(C12188,campaign!$A$2:$D$18,4,FALSE)</f>
        <v>#N/A</v>
      </c>
      <c r="E12188" s="9">
        <f>_xlfn.MAXIFS(data!G:G,data!A:A,Endirim!A12188)</f>
        <v>0</v>
      </c>
      <c r="F12188" s="9" t="e">
        <f>IF(E12188=D12188,"no discount",_xlfn.XLOOKUP(E12188,campaign!$D$2:$D$18,campaign!$B$2:$B$18))</f>
        <v>#N/A</v>
      </c>
    </row>
    <row r="12189" spans="1:6" x14ac:dyDescent="0.3">
      <c r="A12189" s="9">
        <f>customer!A12189</f>
        <v>0</v>
      </c>
      <c r="B12189" s="10">
        <f>_xlfn.MAXIFS(data!C:C,data!A:A,Endirim!A12189)</f>
        <v>0</v>
      </c>
      <c r="C12189" s="9" cm="1">
        <f t="array" ref="C12189">INDEX(data!B:B,MATCH(1,(data!A:A=Endirim!A12189)*(data!C:C=Endirim!B12189),0))</f>
        <v>0</v>
      </c>
      <c r="D12189" s="9" t="e">
        <f>VLOOKUP(C12189,campaign!$A$2:$D$18,4,FALSE)</f>
        <v>#N/A</v>
      </c>
      <c r="E12189" s="9">
        <f>_xlfn.MAXIFS(data!G:G,data!A:A,Endirim!A12189)</f>
        <v>0</v>
      </c>
      <c r="F12189" s="9" t="e">
        <f>IF(E12189=D12189,"no discount",_xlfn.XLOOKUP(E12189,campaign!$D$2:$D$18,campaign!$B$2:$B$18))</f>
        <v>#N/A</v>
      </c>
    </row>
    <row r="12190" spans="1:6" x14ac:dyDescent="0.3">
      <c r="A12190" s="9">
        <f>customer!A12190</f>
        <v>0</v>
      </c>
      <c r="B12190" s="10">
        <f>_xlfn.MAXIFS(data!C:C,data!A:A,Endirim!A12190)</f>
        <v>0</v>
      </c>
      <c r="C12190" s="9" cm="1">
        <f t="array" ref="C12190">INDEX(data!B:B,MATCH(1,(data!A:A=Endirim!A12190)*(data!C:C=Endirim!B12190),0))</f>
        <v>0</v>
      </c>
      <c r="D12190" s="9" t="e">
        <f>VLOOKUP(C12190,campaign!$A$2:$D$18,4,FALSE)</f>
        <v>#N/A</v>
      </c>
      <c r="E12190" s="9">
        <f>_xlfn.MAXIFS(data!G:G,data!A:A,Endirim!A12190)</f>
        <v>0</v>
      </c>
      <c r="F12190" s="9" t="e">
        <f>IF(E12190=D12190,"no discount",_xlfn.XLOOKUP(E12190,campaign!$D$2:$D$18,campaign!$B$2:$B$18))</f>
        <v>#N/A</v>
      </c>
    </row>
    <row r="12191" spans="1:6" x14ac:dyDescent="0.3">
      <c r="A12191" s="9">
        <f>customer!A12191</f>
        <v>0</v>
      </c>
      <c r="B12191" s="10">
        <f>_xlfn.MAXIFS(data!C:C,data!A:A,Endirim!A12191)</f>
        <v>0</v>
      </c>
      <c r="C12191" s="9" cm="1">
        <f t="array" ref="C12191">INDEX(data!B:B,MATCH(1,(data!A:A=Endirim!A12191)*(data!C:C=Endirim!B12191),0))</f>
        <v>0</v>
      </c>
      <c r="D12191" s="9" t="e">
        <f>VLOOKUP(C12191,campaign!$A$2:$D$18,4,FALSE)</f>
        <v>#N/A</v>
      </c>
      <c r="E12191" s="9">
        <f>_xlfn.MAXIFS(data!G:G,data!A:A,Endirim!A12191)</f>
        <v>0</v>
      </c>
      <c r="F12191" s="9" t="e">
        <f>IF(E12191=D12191,"no discount",_xlfn.XLOOKUP(E12191,campaign!$D$2:$D$18,campaign!$B$2:$B$18))</f>
        <v>#N/A</v>
      </c>
    </row>
    <row r="12192" spans="1:6" x14ac:dyDescent="0.3">
      <c r="A12192" s="9">
        <f>customer!A12192</f>
        <v>0</v>
      </c>
      <c r="B12192" s="10">
        <f>_xlfn.MAXIFS(data!C:C,data!A:A,Endirim!A12192)</f>
        <v>0</v>
      </c>
      <c r="C12192" s="9" cm="1">
        <f t="array" ref="C12192">INDEX(data!B:B,MATCH(1,(data!A:A=Endirim!A12192)*(data!C:C=Endirim!B12192),0))</f>
        <v>0</v>
      </c>
      <c r="D12192" s="9" t="e">
        <f>VLOOKUP(C12192,campaign!$A$2:$D$18,4,FALSE)</f>
        <v>#N/A</v>
      </c>
      <c r="E12192" s="9">
        <f>_xlfn.MAXIFS(data!G:G,data!A:A,Endirim!A12192)</f>
        <v>0</v>
      </c>
      <c r="F12192" s="9" t="e">
        <f>IF(E12192=D12192,"no discount",_xlfn.XLOOKUP(E12192,campaign!$D$2:$D$18,campaign!$B$2:$B$18))</f>
        <v>#N/A</v>
      </c>
    </row>
    <row r="12193" spans="1:6" x14ac:dyDescent="0.3">
      <c r="A12193" s="9">
        <f>customer!A12193</f>
        <v>0</v>
      </c>
      <c r="B12193" s="10">
        <f>_xlfn.MAXIFS(data!C:C,data!A:A,Endirim!A12193)</f>
        <v>0</v>
      </c>
      <c r="C12193" s="9" cm="1">
        <f t="array" ref="C12193">INDEX(data!B:B,MATCH(1,(data!A:A=Endirim!A12193)*(data!C:C=Endirim!B12193),0))</f>
        <v>0</v>
      </c>
      <c r="D12193" s="9" t="e">
        <f>VLOOKUP(C12193,campaign!$A$2:$D$18,4,FALSE)</f>
        <v>#N/A</v>
      </c>
      <c r="E12193" s="9">
        <f>_xlfn.MAXIFS(data!G:G,data!A:A,Endirim!A12193)</f>
        <v>0</v>
      </c>
      <c r="F12193" s="9" t="e">
        <f>IF(E12193=D12193,"no discount",_xlfn.XLOOKUP(E12193,campaign!$D$2:$D$18,campaign!$B$2:$B$18))</f>
        <v>#N/A</v>
      </c>
    </row>
    <row r="12194" spans="1:6" x14ac:dyDescent="0.3">
      <c r="A12194" s="9">
        <f>customer!A12194</f>
        <v>0</v>
      </c>
      <c r="B12194" s="10">
        <f>_xlfn.MAXIFS(data!C:C,data!A:A,Endirim!A12194)</f>
        <v>0</v>
      </c>
      <c r="C12194" s="9" cm="1">
        <f t="array" ref="C12194">INDEX(data!B:B,MATCH(1,(data!A:A=Endirim!A12194)*(data!C:C=Endirim!B12194),0))</f>
        <v>0</v>
      </c>
      <c r="D12194" s="9" t="e">
        <f>VLOOKUP(C12194,campaign!$A$2:$D$18,4,FALSE)</f>
        <v>#N/A</v>
      </c>
      <c r="E12194" s="9">
        <f>_xlfn.MAXIFS(data!G:G,data!A:A,Endirim!A12194)</f>
        <v>0</v>
      </c>
      <c r="F12194" s="9" t="e">
        <f>IF(E12194=D12194,"no discount",_xlfn.XLOOKUP(E12194,campaign!$D$2:$D$18,campaign!$B$2:$B$18))</f>
        <v>#N/A</v>
      </c>
    </row>
    <row r="12195" spans="1:6" x14ac:dyDescent="0.3">
      <c r="A12195" s="9">
        <f>customer!A12195</f>
        <v>0</v>
      </c>
      <c r="B12195" s="10">
        <f>_xlfn.MAXIFS(data!C:C,data!A:A,Endirim!A12195)</f>
        <v>0</v>
      </c>
      <c r="C12195" s="9" cm="1">
        <f t="array" ref="C12195">INDEX(data!B:B,MATCH(1,(data!A:A=Endirim!A12195)*(data!C:C=Endirim!B12195),0))</f>
        <v>0</v>
      </c>
      <c r="D12195" s="9" t="e">
        <f>VLOOKUP(C12195,campaign!$A$2:$D$18,4,FALSE)</f>
        <v>#N/A</v>
      </c>
      <c r="E12195" s="9">
        <f>_xlfn.MAXIFS(data!G:G,data!A:A,Endirim!A12195)</f>
        <v>0</v>
      </c>
      <c r="F12195" s="9" t="e">
        <f>IF(E12195=D12195,"no discount",_xlfn.XLOOKUP(E12195,campaign!$D$2:$D$18,campaign!$B$2:$B$18))</f>
        <v>#N/A</v>
      </c>
    </row>
    <row r="12196" spans="1:6" x14ac:dyDescent="0.3">
      <c r="A12196" s="9">
        <f>customer!A12196</f>
        <v>0</v>
      </c>
      <c r="B12196" s="10">
        <f>_xlfn.MAXIFS(data!C:C,data!A:A,Endirim!A12196)</f>
        <v>0</v>
      </c>
      <c r="C12196" s="9" cm="1">
        <f t="array" ref="C12196">INDEX(data!B:B,MATCH(1,(data!A:A=Endirim!A12196)*(data!C:C=Endirim!B12196),0))</f>
        <v>0</v>
      </c>
      <c r="D12196" s="9" t="e">
        <f>VLOOKUP(C12196,campaign!$A$2:$D$18,4,FALSE)</f>
        <v>#N/A</v>
      </c>
      <c r="E12196" s="9">
        <f>_xlfn.MAXIFS(data!G:G,data!A:A,Endirim!A12196)</f>
        <v>0</v>
      </c>
      <c r="F12196" s="9" t="e">
        <f>IF(E12196=D12196,"no discount",_xlfn.XLOOKUP(E12196,campaign!$D$2:$D$18,campaign!$B$2:$B$18))</f>
        <v>#N/A</v>
      </c>
    </row>
    <row r="12197" spans="1:6" x14ac:dyDescent="0.3">
      <c r="A12197" s="9">
        <f>customer!A12197</f>
        <v>0</v>
      </c>
      <c r="B12197" s="10">
        <f>_xlfn.MAXIFS(data!C:C,data!A:A,Endirim!A12197)</f>
        <v>0</v>
      </c>
      <c r="C12197" s="9" cm="1">
        <f t="array" ref="C12197">INDEX(data!B:B,MATCH(1,(data!A:A=Endirim!A12197)*(data!C:C=Endirim!B12197),0))</f>
        <v>0</v>
      </c>
      <c r="D12197" s="9" t="e">
        <f>VLOOKUP(C12197,campaign!$A$2:$D$18,4,FALSE)</f>
        <v>#N/A</v>
      </c>
      <c r="E12197" s="9">
        <f>_xlfn.MAXIFS(data!G:G,data!A:A,Endirim!A12197)</f>
        <v>0</v>
      </c>
      <c r="F12197" s="9" t="e">
        <f>IF(E12197=D12197,"no discount",_xlfn.XLOOKUP(E12197,campaign!$D$2:$D$18,campaign!$B$2:$B$18))</f>
        <v>#N/A</v>
      </c>
    </row>
    <row r="12198" spans="1:6" x14ac:dyDescent="0.3">
      <c r="A12198" s="9">
        <f>customer!A12198</f>
        <v>0</v>
      </c>
      <c r="B12198" s="10">
        <f>_xlfn.MAXIFS(data!C:C,data!A:A,Endirim!A12198)</f>
        <v>0</v>
      </c>
      <c r="C12198" s="9" cm="1">
        <f t="array" ref="C12198">INDEX(data!B:B,MATCH(1,(data!A:A=Endirim!A12198)*(data!C:C=Endirim!B12198),0))</f>
        <v>0</v>
      </c>
      <c r="D12198" s="9" t="e">
        <f>VLOOKUP(C12198,campaign!$A$2:$D$18,4,FALSE)</f>
        <v>#N/A</v>
      </c>
      <c r="E12198" s="9">
        <f>_xlfn.MAXIFS(data!G:G,data!A:A,Endirim!A12198)</f>
        <v>0</v>
      </c>
      <c r="F12198" s="9" t="e">
        <f>IF(E12198=D12198,"no discount",_xlfn.XLOOKUP(E12198,campaign!$D$2:$D$18,campaign!$B$2:$B$18))</f>
        <v>#N/A</v>
      </c>
    </row>
    <row r="12199" spans="1:6" x14ac:dyDescent="0.3">
      <c r="A12199" s="9">
        <f>customer!A12199</f>
        <v>0</v>
      </c>
      <c r="B12199" s="10">
        <f>_xlfn.MAXIFS(data!C:C,data!A:A,Endirim!A12199)</f>
        <v>0</v>
      </c>
      <c r="C12199" s="9" cm="1">
        <f t="array" ref="C12199">INDEX(data!B:B,MATCH(1,(data!A:A=Endirim!A12199)*(data!C:C=Endirim!B12199),0))</f>
        <v>0</v>
      </c>
      <c r="D12199" s="9" t="e">
        <f>VLOOKUP(C12199,campaign!$A$2:$D$18,4,FALSE)</f>
        <v>#N/A</v>
      </c>
      <c r="E12199" s="9">
        <f>_xlfn.MAXIFS(data!G:G,data!A:A,Endirim!A12199)</f>
        <v>0</v>
      </c>
      <c r="F12199" s="9" t="e">
        <f>IF(E12199=D12199,"no discount",_xlfn.XLOOKUP(E12199,campaign!$D$2:$D$18,campaign!$B$2:$B$18))</f>
        <v>#N/A</v>
      </c>
    </row>
    <row r="12200" spans="1:6" x14ac:dyDescent="0.3">
      <c r="A12200" s="9">
        <f>customer!A12200</f>
        <v>0</v>
      </c>
      <c r="B12200" s="10">
        <f>_xlfn.MAXIFS(data!C:C,data!A:A,Endirim!A12200)</f>
        <v>0</v>
      </c>
      <c r="C12200" s="9" cm="1">
        <f t="array" ref="C12200">INDEX(data!B:B,MATCH(1,(data!A:A=Endirim!A12200)*(data!C:C=Endirim!B12200),0))</f>
        <v>0</v>
      </c>
      <c r="D12200" s="9" t="e">
        <f>VLOOKUP(C12200,campaign!$A$2:$D$18,4,FALSE)</f>
        <v>#N/A</v>
      </c>
      <c r="E12200" s="9">
        <f>_xlfn.MAXIFS(data!G:G,data!A:A,Endirim!A12200)</f>
        <v>0</v>
      </c>
      <c r="F12200" s="9" t="e">
        <f>IF(E12200=D12200,"no discount",_xlfn.XLOOKUP(E12200,campaign!$D$2:$D$18,campaign!$B$2:$B$18))</f>
        <v>#N/A</v>
      </c>
    </row>
    <row r="12201" spans="1:6" x14ac:dyDescent="0.3">
      <c r="A12201" s="9">
        <f>customer!A12201</f>
        <v>0</v>
      </c>
      <c r="B12201" s="10">
        <f>_xlfn.MAXIFS(data!C:C,data!A:A,Endirim!A12201)</f>
        <v>0</v>
      </c>
      <c r="C12201" s="9" cm="1">
        <f t="array" ref="C12201">INDEX(data!B:B,MATCH(1,(data!A:A=Endirim!A12201)*(data!C:C=Endirim!B12201),0))</f>
        <v>0</v>
      </c>
      <c r="D12201" s="9" t="e">
        <f>VLOOKUP(C12201,campaign!$A$2:$D$18,4,FALSE)</f>
        <v>#N/A</v>
      </c>
      <c r="E12201" s="9">
        <f>_xlfn.MAXIFS(data!G:G,data!A:A,Endirim!A12201)</f>
        <v>0</v>
      </c>
      <c r="F12201" s="9" t="e">
        <f>IF(E12201=D12201,"no discount",_xlfn.XLOOKUP(E12201,campaign!$D$2:$D$18,campaign!$B$2:$B$18))</f>
        <v>#N/A</v>
      </c>
    </row>
    <row r="12202" spans="1:6" x14ac:dyDescent="0.3">
      <c r="A12202" s="9">
        <f>customer!A12202</f>
        <v>0</v>
      </c>
      <c r="B12202" s="10">
        <f>_xlfn.MAXIFS(data!C:C,data!A:A,Endirim!A12202)</f>
        <v>0</v>
      </c>
      <c r="C12202" s="9" cm="1">
        <f t="array" ref="C12202">INDEX(data!B:B,MATCH(1,(data!A:A=Endirim!A12202)*(data!C:C=Endirim!B12202),0))</f>
        <v>0</v>
      </c>
      <c r="D12202" s="9" t="e">
        <f>VLOOKUP(C12202,campaign!$A$2:$D$18,4,FALSE)</f>
        <v>#N/A</v>
      </c>
      <c r="E12202" s="9">
        <f>_xlfn.MAXIFS(data!G:G,data!A:A,Endirim!A12202)</f>
        <v>0</v>
      </c>
      <c r="F12202" s="9" t="e">
        <f>IF(E12202=D12202,"no discount",_xlfn.XLOOKUP(E12202,campaign!$D$2:$D$18,campaign!$B$2:$B$18))</f>
        <v>#N/A</v>
      </c>
    </row>
    <row r="12203" spans="1:6" x14ac:dyDescent="0.3">
      <c r="A12203" s="9">
        <f>customer!A12203</f>
        <v>0</v>
      </c>
      <c r="B12203" s="10">
        <f>_xlfn.MAXIFS(data!C:C,data!A:A,Endirim!A12203)</f>
        <v>0</v>
      </c>
      <c r="C12203" s="9" cm="1">
        <f t="array" ref="C12203">INDEX(data!B:B,MATCH(1,(data!A:A=Endirim!A12203)*(data!C:C=Endirim!B12203),0))</f>
        <v>0</v>
      </c>
      <c r="D12203" s="9" t="e">
        <f>VLOOKUP(C12203,campaign!$A$2:$D$18,4,FALSE)</f>
        <v>#N/A</v>
      </c>
      <c r="E12203" s="9">
        <f>_xlfn.MAXIFS(data!G:G,data!A:A,Endirim!A12203)</f>
        <v>0</v>
      </c>
      <c r="F12203" s="9" t="e">
        <f>IF(E12203=D12203,"no discount",_xlfn.XLOOKUP(E12203,campaign!$D$2:$D$18,campaign!$B$2:$B$18))</f>
        <v>#N/A</v>
      </c>
    </row>
    <row r="12204" spans="1:6" x14ac:dyDescent="0.3">
      <c r="A12204" s="9">
        <f>customer!A12204</f>
        <v>0</v>
      </c>
      <c r="B12204" s="10">
        <f>_xlfn.MAXIFS(data!C:C,data!A:A,Endirim!A12204)</f>
        <v>0</v>
      </c>
      <c r="C12204" s="9" cm="1">
        <f t="array" ref="C12204">INDEX(data!B:B,MATCH(1,(data!A:A=Endirim!A12204)*(data!C:C=Endirim!B12204),0))</f>
        <v>0</v>
      </c>
      <c r="D12204" s="9" t="e">
        <f>VLOOKUP(C12204,campaign!$A$2:$D$18,4,FALSE)</f>
        <v>#N/A</v>
      </c>
      <c r="E12204" s="9">
        <f>_xlfn.MAXIFS(data!G:G,data!A:A,Endirim!A12204)</f>
        <v>0</v>
      </c>
      <c r="F12204" s="9" t="e">
        <f>IF(E12204=D12204,"no discount",_xlfn.XLOOKUP(E12204,campaign!$D$2:$D$18,campaign!$B$2:$B$18))</f>
        <v>#N/A</v>
      </c>
    </row>
    <row r="12205" spans="1:6" x14ac:dyDescent="0.3">
      <c r="A12205" s="9">
        <f>customer!A12205</f>
        <v>0</v>
      </c>
      <c r="B12205" s="10">
        <f>_xlfn.MAXIFS(data!C:C,data!A:A,Endirim!A12205)</f>
        <v>0</v>
      </c>
      <c r="C12205" s="9" cm="1">
        <f t="array" ref="C12205">INDEX(data!B:B,MATCH(1,(data!A:A=Endirim!A12205)*(data!C:C=Endirim!B12205),0))</f>
        <v>0</v>
      </c>
      <c r="D12205" s="9" t="e">
        <f>VLOOKUP(C12205,campaign!$A$2:$D$18,4,FALSE)</f>
        <v>#N/A</v>
      </c>
      <c r="E12205" s="9">
        <f>_xlfn.MAXIFS(data!G:G,data!A:A,Endirim!A12205)</f>
        <v>0</v>
      </c>
      <c r="F12205" s="9" t="e">
        <f>IF(E12205=D12205,"no discount",_xlfn.XLOOKUP(E12205,campaign!$D$2:$D$18,campaign!$B$2:$B$18))</f>
        <v>#N/A</v>
      </c>
    </row>
    <row r="12206" spans="1:6" x14ac:dyDescent="0.3">
      <c r="A12206" s="9">
        <f>customer!A12206</f>
        <v>0</v>
      </c>
      <c r="B12206" s="10">
        <f>_xlfn.MAXIFS(data!C:C,data!A:A,Endirim!A12206)</f>
        <v>0</v>
      </c>
      <c r="C12206" s="9" cm="1">
        <f t="array" ref="C12206">INDEX(data!B:B,MATCH(1,(data!A:A=Endirim!A12206)*(data!C:C=Endirim!B12206),0))</f>
        <v>0</v>
      </c>
      <c r="D12206" s="9" t="e">
        <f>VLOOKUP(C12206,campaign!$A$2:$D$18,4,FALSE)</f>
        <v>#N/A</v>
      </c>
      <c r="E12206" s="9">
        <f>_xlfn.MAXIFS(data!G:G,data!A:A,Endirim!A12206)</f>
        <v>0</v>
      </c>
      <c r="F12206" s="9" t="e">
        <f>IF(E12206=D12206,"no discount",_xlfn.XLOOKUP(E12206,campaign!$D$2:$D$18,campaign!$B$2:$B$18))</f>
        <v>#N/A</v>
      </c>
    </row>
    <row r="12207" spans="1:6" x14ac:dyDescent="0.3">
      <c r="A12207" s="9">
        <f>customer!A12207</f>
        <v>0</v>
      </c>
      <c r="B12207" s="10">
        <f>_xlfn.MAXIFS(data!C:C,data!A:A,Endirim!A12207)</f>
        <v>0</v>
      </c>
      <c r="C12207" s="9" cm="1">
        <f t="array" ref="C12207">INDEX(data!B:B,MATCH(1,(data!A:A=Endirim!A12207)*(data!C:C=Endirim!B12207),0))</f>
        <v>0</v>
      </c>
      <c r="D12207" s="9" t="e">
        <f>VLOOKUP(C12207,campaign!$A$2:$D$18,4,FALSE)</f>
        <v>#N/A</v>
      </c>
      <c r="E12207" s="9">
        <f>_xlfn.MAXIFS(data!G:G,data!A:A,Endirim!A12207)</f>
        <v>0</v>
      </c>
      <c r="F12207" s="9" t="e">
        <f>IF(E12207=D12207,"no discount",_xlfn.XLOOKUP(E12207,campaign!$D$2:$D$18,campaign!$B$2:$B$18))</f>
        <v>#N/A</v>
      </c>
    </row>
    <row r="12208" spans="1:6" x14ac:dyDescent="0.3">
      <c r="A12208" s="9">
        <f>customer!A12208</f>
        <v>0</v>
      </c>
      <c r="B12208" s="10">
        <f>_xlfn.MAXIFS(data!C:C,data!A:A,Endirim!A12208)</f>
        <v>0</v>
      </c>
      <c r="C12208" s="9" cm="1">
        <f t="array" ref="C12208">INDEX(data!B:B,MATCH(1,(data!A:A=Endirim!A12208)*(data!C:C=Endirim!B12208),0))</f>
        <v>0</v>
      </c>
      <c r="D12208" s="9" t="e">
        <f>VLOOKUP(C12208,campaign!$A$2:$D$18,4,FALSE)</f>
        <v>#N/A</v>
      </c>
      <c r="E12208" s="9">
        <f>_xlfn.MAXIFS(data!G:G,data!A:A,Endirim!A12208)</f>
        <v>0</v>
      </c>
      <c r="F12208" s="9" t="e">
        <f>IF(E12208=D12208,"no discount",_xlfn.XLOOKUP(E12208,campaign!$D$2:$D$18,campaign!$B$2:$B$18))</f>
        <v>#N/A</v>
      </c>
    </row>
    <row r="12209" spans="1:6" x14ac:dyDescent="0.3">
      <c r="A12209" s="9">
        <f>customer!A12209</f>
        <v>0</v>
      </c>
      <c r="B12209" s="10">
        <f>_xlfn.MAXIFS(data!C:C,data!A:A,Endirim!A12209)</f>
        <v>0</v>
      </c>
      <c r="C12209" s="9" cm="1">
        <f t="array" ref="C12209">INDEX(data!B:B,MATCH(1,(data!A:A=Endirim!A12209)*(data!C:C=Endirim!B12209),0))</f>
        <v>0</v>
      </c>
      <c r="D12209" s="9" t="e">
        <f>VLOOKUP(C12209,campaign!$A$2:$D$18,4,FALSE)</f>
        <v>#N/A</v>
      </c>
      <c r="E12209" s="9">
        <f>_xlfn.MAXIFS(data!G:G,data!A:A,Endirim!A12209)</f>
        <v>0</v>
      </c>
      <c r="F12209" s="9" t="e">
        <f>IF(E12209=D12209,"no discount",_xlfn.XLOOKUP(E12209,campaign!$D$2:$D$18,campaign!$B$2:$B$18))</f>
        <v>#N/A</v>
      </c>
    </row>
    <row r="12210" spans="1:6" x14ac:dyDescent="0.3">
      <c r="A12210" s="9">
        <f>customer!A12210</f>
        <v>0</v>
      </c>
      <c r="B12210" s="10">
        <f>_xlfn.MAXIFS(data!C:C,data!A:A,Endirim!A12210)</f>
        <v>0</v>
      </c>
      <c r="C12210" s="9" cm="1">
        <f t="array" ref="C12210">INDEX(data!B:B,MATCH(1,(data!A:A=Endirim!A12210)*(data!C:C=Endirim!B12210),0))</f>
        <v>0</v>
      </c>
      <c r="D12210" s="9" t="e">
        <f>VLOOKUP(C12210,campaign!$A$2:$D$18,4,FALSE)</f>
        <v>#N/A</v>
      </c>
      <c r="E12210" s="9">
        <f>_xlfn.MAXIFS(data!G:G,data!A:A,Endirim!A12210)</f>
        <v>0</v>
      </c>
      <c r="F12210" s="9" t="e">
        <f>IF(E12210=D12210,"no discount",_xlfn.XLOOKUP(E12210,campaign!$D$2:$D$18,campaign!$B$2:$B$18))</f>
        <v>#N/A</v>
      </c>
    </row>
    <row r="12211" spans="1:6" x14ac:dyDescent="0.3">
      <c r="A12211" s="9">
        <f>customer!A12211</f>
        <v>0</v>
      </c>
      <c r="B12211" s="10">
        <f>_xlfn.MAXIFS(data!C:C,data!A:A,Endirim!A12211)</f>
        <v>0</v>
      </c>
      <c r="C12211" s="9" cm="1">
        <f t="array" ref="C12211">INDEX(data!B:B,MATCH(1,(data!A:A=Endirim!A12211)*(data!C:C=Endirim!B12211),0))</f>
        <v>0</v>
      </c>
      <c r="D12211" s="9" t="e">
        <f>VLOOKUP(C12211,campaign!$A$2:$D$18,4,FALSE)</f>
        <v>#N/A</v>
      </c>
      <c r="E12211" s="9">
        <f>_xlfn.MAXIFS(data!G:G,data!A:A,Endirim!A12211)</f>
        <v>0</v>
      </c>
      <c r="F12211" s="9" t="e">
        <f>IF(E12211=D12211,"no discount",_xlfn.XLOOKUP(E12211,campaign!$D$2:$D$18,campaign!$B$2:$B$18))</f>
        <v>#N/A</v>
      </c>
    </row>
    <row r="12212" spans="1:6" x14ac:dyDescent="0.3">
      <c r="A12212" s="9">
        <f>customer!A12212</f>
        <v>0</v>
      </c>
      <c r="B12212" s="10">
        <f>_xlfn.MAXIFS(data!C:C,data!A:A,Endirim!A12212)</f>
        <v>0</v>
      </c>
      <c r="C12212" s="9" cm="1">
        <f t="array" ref="C12212">INDEX(data!B:B,MATCH(1,(data!A:A=Endirim!A12212)*(data!C:C=Endirim!B12212),0))</f>
        <v>0</v>
      </c>
      <c r="D12212" s="9" t="e">
        <f>VLOOKUP(C12212,campaign!$A$2:$D$18,4,FALSE)</f>
        <v>#N/A</v>
      </c>
      <c r="E12212" s="9">
        <f>_xlfn.MAXIFS(data!G:G,data!A:A,Endirim!A12212)</f>
        <v>0</v>
      </c>
      <c r="F12212" s="9" t="e">
        <f>IF(E12212=D12212,"no discount",_xlfn.XLOOKUP(E12212,campaign!$D$2:$D$18,campaign!$B$2:$B$18))</f>
        <v>#N/A</v>
      </c>
    </row>
    <row r="12213" spans="1:6" x14ac:dyDescent="0.3">
      <c r="A12213" s="9">
        <f>customer!A12213</f>
        <v>0</v>
      </c>
      <c r="B12213" s="10">
        <f>_xlfn.MAXIFS(data!C:C,data!A:A,Endirim!A12213)</f>
        <v>0</v>
      </c>
      <c r="C12213" s="9" cm="1">
        <f t="array" ref="C12213">INDEX(data!B:B,MATCH(1,(data!A:A=Endirim!A12213)*(data!C:C=Endirim!B12213),0))</f>
        <v>0</v>
      </c>
      <c r="D12213" s="9" t="e">
        <f>VLOOKUP(C12213,campaign!$A$2:$D$18,4,FALSE)</f>
        <v>#N/A</v>
      </c>
      <c r="E12213" s="9">
        <f>_xlfn.MAXIFS(data!G:G,data!A:A,Endirim!A12213)</f>
        <v>0</v>
      </c>
      <c r="F12213" s="9" t="e">
        <f>IF(E12213=D12213,"no discount",_xlfn.XLOOKUP(E12213,campaign!$D$2:$D$18,campaign!$B$2:$B$18))</f>
        <v>#N/A</v>
      </c>
    </row>
    <row r="12214" spans="1:6" x14ac:dyDescent="0.3">
      <c r="A12214" s="9">
        <f>customer!A12214</f>
        <v>0</v>
      </c>
      <c r="B12214" s="10">
        <f>_xlfn.MAXIFS(data!C:C,data!A:A,Endirim!A12214)</f>
        <v>0</v>
      </c>
      <c r="C12214" s="9" cm="1">
        <f t="array" ref="C12214">INDEX(data!B:B,MATCH(1,(data!A:A=Endirim!A12214)*(data!C:C=Endirim!B12214),0))</f>
        <v>0</v>
      </c>
      <c r="D12214" s="9" t="e">
        <f>VLOOKUP(C12214,campaign!$A$2:$D$18,4,FALSE)</f>
        <v>#N/A</v>
      </c>
      <c r="E12214" s="9">
        <f>_xlfn.MAXIFS(data!G:G,data!A:A,Endirim!A12214)</f>
        <v>0</v>
      </c>
      <c r="F12214" s="9" t="e">
        <f>IF(E12214=D12214,"no discount",_xlfn.XLOOKUP(E12214,campaign!$D$2:$D$18,campaign!$B$2:$B$18))</f>
        <v>#N/A</v>
      </c>
    </row>
    <row r="12215" spans="1:6" x14ac:dyDescent="0.3">
      <c r="A12215" s="9">
        <f>customer!A12215</f>
        <v>0</v>
      </c>
      <c r="B12215" s="10">
        <f>_xlfn.MAXIFS(data!C:C,data!A:A,Endirim!A12215)</f>
        <v>0</v>
      </c>
      <c r="C12215" s="9" cm="1">
        <f t="array" ref="C12215">INDEX(data!B:B,MATCH(1,(data!A:A=Endirim!A12215)*(data!C:C=Endirim!B12215),0))</f>
        <v>0</v>
      </c>
      <c r="D12215" s="9" t="e">
        <f>VLOOKUP(C12215,campaign!$A$2:$D$18,4,FALSE)</f>
        <v>#N/A</v>
      </c>
      <c r="E12215" s="9">
        <f>_xlfn.MAXIFS(data!G:G,data!A:A,Endirim!A12215)</f>
        <v>0</v>
      </c>
      <c r="F12215" s="9" t="e">
        <f>IF(E12215=D12215,"no discount",_xlfn.XLOOKUP(E12215,campaign!$D$2:$D$18,campaign!$B$2:$B$18))</f>
        <v>#N/A</v>
      </c>
    </row>
    <row r="12216" spans="1:6" x14ac:dyDescent="0.3">
      <c r="A12216" s="9">
        <f>customer!A12216</f>
        <v>0</v>
      </c>
      <c r="B12216" s="10">
        <f>_xlfn.MAXIFS(data!C:C,data!A:A,Endirim!A12216)</f>
        <v>0</v>
      </c>
      <c r="C12216" s="9" cm="1">
        <f t="array" ref="C12216">INDEX(data!B:B,MATCH(1,(data!A:A=Endirim!A12216)*(data!C:C=Endirim!B12216),0))</f>
        <v>0</v>
      </c>
      <c r="D12216" s="9" t="e">
        <f>VLOOKUP(C12216,campaign!$A$2:$D$18,4,FALSE)</f>
        <v>#N/A</v>
      </c>
      <c r="E12216" s="9">
        <f>_xlfn.MAXIFS(data!G:G,data!A:A,Endirim!A12216)</f>
        <v>0</v>
      </c>
      <c r="F12216" s="9" t="e">
        <f>IF(E12216=D12216,"no discount",_xlfn.XLOOKUP(E12216,campaign!$D$2:$D$18,campaign!$B$2:$B$18))</f>
        <v>#N/A</v>
      </c>
    </row>
    <row r="12217" spans="1:6" x14ac:dyDescent="0.3">
      <c r="A12217" s="9">
        <f>customer!A12217</f>
        <v>0</v>
      </c>
      <c r="B12217" s="10">
        <f>_xlfn.MAXIFS(data!C:C,data!A:A,Endirim!A12217)</f>
        <v>0</v>
      </c>
      <c r="C12217" s="9" cm="1">
        <f t="array" ref="C12217">INDEX(data!B:B,MATCH(1,(data!A:A=Endirim!A12217)*(data!C:C=Endirim!B12217),0))</f>
        <v>0</v>
      </c>
      <c r="D12217" s="9" t="e">
        <f>VLOOKUP(C12217,campaign!$A$2:$D$18,4,FALSE)</f>
        <v>#N/A</v>
      </c>
      <c r="E12217" s="9">
        <f>_xlfn.MAXIFS(data!G:G,data!A:A,Endirim!A12217)</f>
        <v>0</v>
      </c>
      <c r="F12217" s="9" t="e">
        <f>IF(E12217=D12217,"no discount",_xlfn.XLOOKUP(E12217,campaign!$D$2:$D$18,campaign!$B$2:$B$18))</f>
        <v>#N/A</v>
      </c>
    </row>
    <row r="12218" spans="1:6" x14ac:dyDescent="0.3">
      <c r="A12218" s="9">
        <f>customer!A12218</f>
        <v>0</v>
      </c>
      <c r="B12218" s="10">
        <f>_xlfn.MAXIFS(data!C:C,data!A:A,Endirim!A12218)</f>
        <v>0</v>
      </c>
      <c r="C12218" s="9" cm="1">
        <f t="array" ref="C12218">INDEX(data!B:B,MATCH(1,(data!A:A=Endirim!A12218)*(data!C:C=Endirim!B12218),0))</f>
        <v>0</v>
      </c>
      <c r="D12218" s="9" t="e">
        <f>VLOOKUP(C12218,campaign!$A$2:$D$18,4,FALSE)</f>
        <v>#N/A</v>
      </c>
      <c r="E12218" s="9">
        <f>_xlfn.MAXIFS(data!G:G,data!A:A,Endirim!A12218)</f>
        <v>0</v>
      </c>
      <c r="F12218" s="9" t="e">
        <f>IF(E12218=D12218,"no discount",_xlfn.XLOOKUP(E12218,campaign!$D$2:$D$18,campaign!$B$2:$B$18))</f>
        <v>#N/A</v>
      </c>
    </row>
    <row r="12219" spans="1:6" x14ac:dyDescent="0.3">
      <c r="A12219" s="9">
        <f>customer!A12219</f>
        <v>0</v>
      </c>
      <c r="B12219" s="10">
        <f>_xlfn.MAXIFS(data!C:C,data!A:A,Endirim!A12219)</f>
        <v>0</v>
      </c>
      <c r="C12219" s="9" cm="1">
        <f t="array" ref="C12219">INDEX(data!B:B,MATCH(1,(data!A:A=Endirim!A12219)*(data!C:C=Endirim!B12219),0))</f>
        <v>0</v>
      </c>
      <c r="D12219" s="9" t="e">
        <f>VLOOKUP(C12219,campaign!$A$2:$D$18,4,FALSE)</f>
        <v>#N/A</v>
      </c>
      <c r="E12219" s="9">
        <f>_xlfn.MAXIFS(data!G:G,data!A:A,Endirim!A12219)</f>
        <v>0</v>
      </c>
      <c r="F12219" s="9" t="e">
        <f>IF(E12219=D12219,"no discount",_xlfn.XLOOKUP(E12219,campaign!$D$2:$D$18,campaign!$B$2:$B$18))</f>
        <v>#N/A</v>
      </c>
    </row>
    <row r="12220" spans="1:6" x14ac:dyDescent="0.3">
      <c r="A12220" s="9">
        <f>customer!A12220</f>
        <v>0</v>
      </c>
      <c r="B12220" s="10">
        <f>_xlfn.MAXIFS(data!C:C,data!A:A,Endirim!A12220)</f>
        <v>0</v>
      </c>
      <c r="C12220" s="9" cm="1">
        <f t="array" ref="C12220">INDEX(data!B:B,MATCH(1,(data!A:A=Endirim!A12220)*(data!C:C=Endirim!B12220),0))</f>
        <v>0</v>
      </c>
      <c r="D12220" s="9" t="e">
        <f>VLOOKUP(C12220,campaign!$A$2:$D$18,4,FALSE)</f>
        <v>#N/A</v>
      </c>
      <c r="E12220" s="9">
        <f>_xlfn.MAXIFS(data!G:G,data!A:A,Endirim!A12220)</f>
        <v>0</v>
      </c>
      <c r="F12220" s="9" t="e">
        <f>IF(E12220=D12220,"no discount",_xlfn.XLOOKUP(E12220,campaign!$D$2:$D$18,campaign!$B$2:$B$18))</f>
        <v>#N/A</v>
      </c>
    </row>
    <row r="12221" spans="1:6" x14ac:dyDescent="0.3">
      <c r="A12221" s="9">
        <f>customer!A12221</f>
        <v>0</v>
      </c>
      <c r="B12221" s="10">
        <f>_xlfn.MAXIFS(data!C:C,data!A:A,Endirim!A12221)</f>
        <v>0</v>
      </c>
      <c r="C12221" s="9" cm="1">
        <f t="array" ref="C12221">INDEX(data!B:B,MATCH(1,(data!A:A=Endirim!A12221)*(data!C:C=Endirim!B12221),0))</f>
        <v>0</v>
      </c>
      <c r="D12221" s="9" t="e">
        <f>VLOOKUP(C12221,campaign!$A$2:$D$18,4,FALSE)</f>
        <v>#N/A</v>
      </c>
      <c r="E12221" s="9">
        <f>_xlfn.MAXIFS(data!G:G,data!A:A,Endirim!A12221)</f>
        <v>0</v>
      </c>
      <c r="F12221" s="9" t="e">
        <f>IF(E12221=D12221,"no discount",_xlfn.XLOOKUP(E12221,campaign!$D$2:$D$18,campaign!$B$2:$B$18))</f>
        <v>#N/A</v>
      </c>
    </row>
    <row r="12222" spans="1:6" x14ac:dyDescent="0.3">
      <c r="A12222" s="9">
        <f>customer!A12222</f>
        <v>0</v>
      </c>
      <c r="B12222" s="10">
        <f>_xlfn.MAXIFS(data!C:C,data!A:A,Endirim!A12222)</f>
        <v>0</v>
      </c>
      <c r="C12222" s="9" cm="1">
        <f t="array" ref="C12222">INDEX(data!B:B,MATCH(1,(data!A:A=Endirim!A12222)*(data!C:C=Endirim!B12222),0))</f>
        <v>0</v>
      </c>
      <c r="D12222" s="9" t="e">
        <f>VLOOKUP(C12222,campaign!$A$2:$D$18,4,FALSE)</f>
        <v>#N/A</v>
      </c>
      <c r="E12222" s="9">
        <f>_xlfn.MAXIFS(data!G:G,data!A:A,Endirim!A12222)</f>
        <v>0</v>
      </c>
      <c r="F12222" s="9" t="e">
        <f>IF(E12222=D12222,"no discount",_xlfn.XLOOKUP(E12222,campaign!$D$2:$D$18,campaign!$B$2:$B$18))</f>
        <v>#N/A</v>
      </c>
    </row>
    <row r="12223" spans="1:6" x14ac:dyDescent="0.3">
      <c r="A12223" s="9">
        <f>customer!A12223</f>
        <v>0</v>
      </c>
      <c r="B12223" s="10">
        <f>_xlfn.MAXIFS(data!C:C,data!A:A,Endirim!A12223)</f>
        <v>0</v>
      </c>
      <c r="C12223" s="9" cm="1">
        <f t="array" ref="C12223">INDEX(data!B:B,MATCH(1,(data!A:A=Endirim!A12223)*(data!C:C=Endirim!B12223),0))</f>
        <v>0</v>
      </c>
      <c r="D12223" s="9" t="e">
        <f>VLOOKUP(C12223,campaign!$A$2:$D$18,4,FALSE)</f>
        <v>#N/A</v>
      </c>
      <c r="E12223" s="9">
        <f>_xlfn.MAXIFS(data!G:G,data!A:A,Endirim!A12223)</f>
        <v>0</v>
      </c>
      <c r="F12223" s="9" t="e">
        <f>IF(E12223=D12223,"no discount",_xlfn.XLOOKUP(E12223,campaign!$D$2:$D$18,campaign!$B$2:$B$18))</f>
        <v>#N/A</v>
      </c>
    </row>
    <row r="12224" spans="1:6" x14ac:dyDescent="0.3">
      <c r="A12224" s="9">
        <f>customer!A12224</f>
        <v>0</v>
      </c>
      <c r="B12224" s="10">
        <f>_xlfn.MAXIFS(data!C:C,data!A:A,Endirim!A12224)</f>
        <v>0</v>
      </c>
      <c r="C12224" s="9" cm="1">
        <f t="array" ref="C12224">INDEX(data!B:B,MATCH(1,(data!A:A=Endirim!A12224)*(data!C:C=Endirim!B12224),0))</f>
        <v>0</v>
      </c>
      <c r="D12224" s="9" t="e">
        <f>VLOOKUP(C12224,campaign!$A$2:$D$18,4,FALSE)</f>
        <v>#N/A</v>
      </c>
      <c r="E12224" s="9">
        <f>_xlfn.MAXIFS(data!G:G,data!A:A,Endirim!A12224)</f>
        <v>0</v>
      </c>
      <c r="F12224" s="9" t="e">
        <f>IF(E12224=D12224,"no discount",_xlfn.XLOOKUP(E12224,campaign!$D$2:$D$18,campaign!$B$2:$B$18))</f>
        <v>#N/A</v>
      </c>
    </row>
    <row r="12225" spans="1:6" x14ac:dyDescent="0.3">
      <c r="A12225" s="9">
        <f>customer!A12225</f>
        <v>0</v>
      </c>
      <c r="B12225" s="10">
        <f>_xlfn.MAXIFS(data!C:C,data!A:A,Endirim!A12225)</f>
        <v>0</v>
      </c>
      <c r="C12225" s="9" cm="1">
        <f t="array" ref="C12225">INDEX(data!B:B,MATCH(1,(data!A:A=Endirim!A12225)*(data!C:C=Endirim!B12225),0))</f>
        <v>0</v>
      </c>
      <c r="D12225" s="9" t="e">
        <f>VLOOKUP(C12225,campaign!$A$2:$D$18,4,FALSE)</f>
        <v>#N/A</v>
      </c>
      <c r="E12225" s="9">
        <f>_xlfn.MAXIFS(data!G:G,data!A:A,Endirim!A12225)</f>
        <v>0</v>
      </c>
      <c r="F12225" s="9" t="e">
        <f>IF(E12225=D12225,"no discount",_xlfn.XLOOKUP(E12225,campaign!$D$2:$D$18,campaign!$B$2:$B$18))</f>
        <v>#N/A</v>
      </c>
    </row>
    <row r="12226" spans="1:6" x14ac:dyDescent="0.3">
      <c r="A12226" s="9">
        <f>customer!A12226</f>
        <v>0</v>
      </c>
      <c r="B12226" s="10">
        <f>_xlfn.MAXIFS(data!C:C,data!A:A,Endirim!A12226)</f>
        <v>0</v>
      </c>
      <c r="C12226" s="9" cm="1">
        <f t="array" ref="C12226">INDEX(data!B:B,MATCH(1,(data!A:A=Endirim!A12226)*(data!C:C=Endirim!B12226),0))</f>
        <v>0</v>
      </c>
      <c r="D12226" s="9" t="e">
        <f>VLOOKUP(C12226,campaign!$A$2:$D$18,4,FALSE)</f>
        <v>#N/A</v>
      </c>
      <c r="E12226" s="9">
        <f>_xlfn.MAXIFS(data!G:G,data!A:A,Endirim!A12226)</f>
        <v>0</v>
      </c>
      <c r="F12226" s="9" t="e">
        <f>IF(E12226=D12226,"no discount",_xlfn.XLOOKUP(E12226,campaign!$D$2:$D$18,campaign!$B$2:$B$18))</f>
        <v>#N/A</v>
      </c>
    </row>
    <row r="12227" spans="1:6" x14ac:dyDescent="0.3">
      <c r="A12227" s="9">
        <f>customer!A12227</f>
        <v>0</v>
      </c>
      <c r="B12227" s="10">
        <f>_xlfn.MAXIFS(data!C:C,data!A:A,Endirim!A12227)</f>
        <v>0</v>
      </c>
      <c r="C12227" s="9" cm="1">
        <f t="array" ref="C12227">INDEX(data!B:B,MATCH(1,(data!A:A=Endirim!A12227)*(data!C:C=Endirim!B12227),0))</f>
        <v>0</v>
      </c>
      <c r="D12227" s="9" t="e">
        <f>VLOOKUP(C12227,campaign!$A$2:$D$18,4,FALSE)</f>
        <v>#N/A</v>
      </c>
      <c r="E12227" s="9">
        <f>_xlfn.MAXIFS(data!G:G,data!A:A,Endirim!A12227)</f>
        <v>0</v>
      </c>
      <c r="F12227" s="9" t="e">
        <f>IF(E12227=D12227,"no discount",_xlfn.XLOOKUP(E12227,campaign!$D$2:$D$18,campaign!$B$2:$B$18))</f>
        <v>#N/A</v>
      </c>
    </row>
    <row r="12228" spans="1:6" x14ac:dyDescent="0.3">
      <c r="A12228" s="9">
        <f>customer!A12228</f>
        <v>0</v>
      </c>
      <c r="B12228" s="10">
        <f>_xlfn.MAXIFS(data!C:C,data!A:A,Endirim!A12228)</f>
        <v>0</v>
      </c>
      <c r="C12228" s="9" cm="1">
        <f t="array" ref="C12228">INDEX(data!B:B,MATCH(1,(data!A:A=Endirim!A12228)*(data!C:C=Endirim!B12228),0))</f>
        <v>0</v>
      </c>
      <c r="D12228" s="9" t="e">
        <f>VLOOKUP(C12228,campaign!$A$2:$D$18,4,FALSE)</f>
        <v>#N/A</v>
      </c>
      <c r="E12228" s="9">
        <f>_xlfn.MAXIFS(data!G:G,data!A:A,Endirim!A12228)</f>
        <v>0</v>
      </c>
      <c r="F12228" s="9" t="e">
        <f>IF(E12228=D12228,"no discount",_xlfn.XLOOKUP(E12228,campaign!$D$2:$D$18,campaign!$B$2:$B$18))</f>
        <v>#N/A</v>
      </c>
    </row>
    <row r="12229" spans="1:6" x14ac:dyDescent="0.3">
      <c r="A12229" s="9">
        <f>customer!A12229</f>
        <v>0</v>
      </c>
      <c r="B12229" s="10">
        <f>_xlfn.MAXIFS(data!C:C,data!A:A,Endirim!A12229)</f>
        <v>0</v>
      </c>
      <c r="C12229" s="9" cm="1">
        <f t="array" ref="C12229">INDEX(data!B:B,MATCH(1,(data!A:A=Endirim!A12229)*(data!C:C=Endirim!B12229),0))</f>
        <v>0</v>
      </c>
      <c r="D12229" s="9" t="e">
        <f>VLOOKUP(C12229,campaign!$A$2:$D$18,4,FALSE)</f>
        <v>#N/A</v>
      </c>
      <c r="E12229" s="9">
        <f>_xlfn.MAXIFS(data!G:G,data!A:A,Endirim!A12229)</f>
        <v>0</v>
      </c>
      <c r="F12229" s="9" t="e">
        <f>IF(E12229=D12229,"no discount",_xlfn.XLOOKUP(E12229,campaign!$D$2:$D$18,campaign!$B$2:$B$18))</f>
        <v>#N/A</v>
      </c>
    </row>
    <row r="12230" spans="1:6" x14ac:dyDescent="0.3">
      <c r="A12230" s="9">
        <f>customer!A12230</f>
        <v>0</v>
      </c>
      <c r="B12230" s="10">
        <f>_xlfn.MAXIFS(data!C:C,data!A:A,Endirim!A12230)</f>
        <v>0</v>
      </c>
      <c r="C12230" s="9" cm="1">
        <f t="array" ref="C12230">INDEX(data!B:B,MATCH(1,(data!A:A=Endirim!A12230)*(data!C:C=Endirim!B12230),0))</f>
        <v>0</v>
      </c>
      <c r="D12230" s="9" t="e">
        <f>VLOOKUP(C12230,campaign!$A$2:$D$18,4,FALSE)</f>
        <v>#N/A</v>
      </c>
      <c r="E12230" s="9">
        <f>_xlfn.MAXIFS(data!G:G,data!A:A,Endirim!A12230)</f>
        <v>0</v>
      </c>
      <c r="F12230" s="9" t="e">
        <f>IF(E12230=D12230,"no discount",_xlfn.XLOOKUP(E12230,campaign!$D$2:$D$18,campaign!$B$2:$B$18))</f>
        <v>#N/A</v>
      </c>
    </row>
    <row r="12231" spans="1:6" x14ac:dyDescent="0.3">
      <c r="A12231" s="9">
        <f>customer!A12231</f>
        <v>0</v>
      </c>
      <c r="B12231" s="10">
        <f>_xlfn.MAXIFS(data!C:C,data!A:A,Endirim!A12231)</f>
        <v>0</v>
      </c>
      <c r="C12231" s="9" cm="1">
        <f t="array" ref="C12231">INDEX(data!B:B,MATCH(1,(data!A:A=Endirim!A12231)*(data!C:C=Endirim!B12231),0))</f>
        <v>0</v>
      </c>
      <c r="D12231" s="9" t="e">
        <f>VLOOKUP(C12231,campaign!$A$2:$D$18,4,FALSE)</f>
        <v>#N/A</v>
      </c>
      <c r="E12231" s="9">
        <f>_xlfn.MAXIFS(data!G:G,data!A:A,Endirim!A12231)</f>
        <v>0</v>
      </c>
      <c r="F12231" s="9" t="e">
        <f>IF(E12231=D12231,"no discount",_xlfn.XLOOKUP(E12231,campaign!$D$2:$D$18,campaign!$B$2:$B$18))</f>
        <v>#N/A</v>
      </c>
    </row>
    <row r="12232" spans="1:6" x14ac:dyDescent="0.3">
      <c r="A12232" s="9">
        <f>customer!A12232</f>
        <v>0</v>
      </c>
      <c r="B12232" s="10">
        <f>_xlfn.MAXIFS(data!C:C,data!A:A,Endirim!A12232)</f>
        <v>0</v>
      </c>
      <c r="C12232" s="9" cm="1">
        <f t="array" ref="C12232">INDEX(data!B:B,MATCH(1,(data!A:A=Endirim!A12232)*(data!C:C=Endirim!B12232),0))</f>
        <v>0</v>
      </c>
      <c r="D12232" s="9" t="e">
        <f>VLOOKUP(C12232,campaign!$A$2:$D$18,4,FALSE)</f>
        <v>#N/A</v>
      </c>
      <c r="E12232" s="9">
        <f>_xlfn.MAXIFS(data!G:G,data!A:A,Endirim!A12232)</f>
        <v>0</v>
      </c>
      <c r="F12232" s="9" t="e">
        <f>IF(E12232=D12232,"no discount",_xlfn.XLOOKUP(E12232,campaign!$D$2:$D$18,campaign!$B$2:$B$18))</f>
        <v>#N/A</v>
      </c>
    </row>
    <row r="12233" spans="1:6" x14ac:dyDescent="0.3">
      <c r="A12233" s="9">
        <f>customer!A12233</f>
        <v>0</v>
      </c>
      <c r="B12233" s="10">
        <f>_xlfn.MAXIFS(data!C:C,data!A:A,Endirim!A12233)</f>
        <v>0</v>
      </c>
      <c r="C12233" s="9" cm="1">
        <f t="array" ref="C12233">INDEX(data!B:B,MATCH(1,(data!A:A=Endirim!A12233)*(data!C:C=Endirim!B12233),0))</f>
        <v>0</v>
      </c>
      <c r="D12233" s="9" t="e">
        <f>VLOOKUP(C12233,campaign!$A$2:$D$18,4,FALSE)</f>
        <v>#N/A</v>
      </c>
      <c r="E12233" s="9">
        <f>_xlfn.MAXIFS(data!G:G,data!A:A,Endirim!A12233)</f>
        <v>0</v>
      </c>
      <c r="F12233" s="9" t="e">
        <f>IF(E12233=D12233,"no discount",_xlfn.XLOOKUP(E12233,campaign!$D$2:$D$18,campaign!$B$2:$B$18))</f>
        <v>#N/A</v>
      </c>
    </row>
    <row r="12234" spans="1:6" x14ac:dyDescent="0.3">
      <c r="A12234" s="9">
        <f>customer!A12234</f>
        <v>0</v>
      </c>
      <c r="B12234" s="10">
        <f>_xlfn.MAXIFS(data!C:C,data!A:A,Endirim!A12234)</f>
        <v>0</v>
      </c>
      <c r="C12234" s="9" cm="1">
        <f t="array" ref="C12234">INDEX(data!B:B,MATCH(1,(data!A:A=Endirim!A12234)*(data!C:C=Endirim!B12234),0))</f>
        <v>0</v>
      </c>
      <c r="D12234" s="9" t="e">
        <f>VLOOKUP(C12234,campaign!$A$2:$D$18,4,FALSE)</f>
        <v>#N/A</v>
      </c>
      <c r="E12234" s="9">
        <f>_xlfn.MAXIFS(data!G:G,data!A:A,Endirim!A12234)</f>
        <v>0</v>
      </c>
      <c r="F12234" s="9" t="e">
        <f>IF(E12234=D12234,"no discount",_xlfn.XLOOKUP(E12234,campaign!$D$2:$D$18,campaign!$B$2:$B$18))</f>
        <v>#N/A</v>
      </c>
    </row>
    <row r="12235" spans="1:6" x14ac:dyDescent="0.3">
      <c r="A12235" s="9">
        <f>customer!A12235</f>
        <v>0</v>
      </c>
      <c r="B12235" s="10">
        <f>_xlfn.MAXIFS(data!C:C,data!A:A,Endirim!A12235)</f>
        <v>0</v>
      </c>
      <c r="C12235" s="9" cm="1">
        <f t="array" ref="C12235">INDEX(data!B:B,MATCH(1,(data!A:A=Endirim!A12235)*(data!C:C=Endirim!B12235),0))</f>
        <v>0</v>
      </c>
      <c r="D12235" s="9" t="e">
        <f>VLOOKUP(C12235,campaign!$A$2:$D$18,4,FALSE)</f>
        <v>#N/A</v>
      </c>
      <c r="E12235" s="9">
        <f>_xlfn.MAXIFS(data!G:G,data!A:A,Endirim!A12235)</f>
        <v>0</v>
      </c>
      <c r="F12235" s="9" t="e">
        <f>IF(E12235=D12235,"no discount",_xlfn.XLOOKUP(E12235,campaign!$D$2:$D$18,campaign!$B$2:$B$18))</f>
        <v>#N/A</v>
      </c>
    </row>
    <row r="12236" spans="1:6" x14ac:dyDescent="0.3">
      <c r="A12236" s="9">
        <f>customer!A12236</f>
        <v>0</v>
      </c>
      <c r="B12236" s="10">
        <f>_xlfn.MAXIFS(data!C:C,data!A:A,Endirim!A12236)</f>
        <v>0</v>
      </c>
      <c r="C12236" s="9" cm="1">
        <f t="array" ref="C12236">INDEX(data!B:B,MATCH(1,(data!A:A=Endirim!A12236)*(data!C:C=Endirim!B12236),0))</f>
        <v>0</v>
      </c>
      <c r="D12236" s="9" t="e">
        <f>VLOOKUP(C12236,campaign!$A$2:$D$18,4,FALSE)</f>
        <v>#N/A</v>
      </c>
      <c r="E12236" s="9">
        <f>_xlfn.MAXIFS(data!G:G,data!A:A,Endirim!A12236)</f>
        <v>0</v>
      </c>
      <c r="F12236" s="9" t="e">
        <f>IF(E12236=D12236,"no discount",_xlfn.XLOOKUP(E12236,campaign!$D$2:$D$18,campaign!$B$2:$B$18))</f>
        <v>#N/A</v>
      </c>
    </row>
    <row r="12237" spans="1:6" x14ac:dyDescent="0.3">
      <c r="A12237" s="9">
        <f>customer!A12237</f>
        <v>0</v>
      </c>
      <c r="B12237" s="10">
        <f>_xlfn.MAXIFS(data!C:C,data!A:A,Endirim!A12237)</f>
        <v>0</v>
      </c>
      <c r="C12237" s="9" cm="1">
        <f t="array" ref="C12237">INDEX(data!B:B,MATCH(1,(data!A:A=Endirim!A12237)*(data!C:C=Endirim!B12237),0))</f>
        <v>0</v>
      </c>
      <c r="D12237" s="9" t="e">
        <f>VLOOKUP(C12237,campaign!$A$2:$D$18,4,FALSE)</f>
        <v>#N/A</v>
      </c>
      <c r="E12237" s="9">
        <f>_xlfn.MAXIFS(data!G:G,data!A:A,Endirim!A12237)</f>
        <v>0</v>
      </c>
      <c r="F12237" s="9" t="e">
        <f>IF(E12237=D12237,"no discount",_xlfn.XLOOKUP(E12237,campaign!$D$2:$D$18,campaign!$B$2:$B$18))</f>
        <v>#N/A</v>
      </c>
    </row>
    <row r="12238" spans="1:6" x14ac:dyDescent="0.3">
      <c r="A12238" s="9">
        <f>customer!A12238</f>
        <v>0</v>
      </c>
      <c r="B12238" s="10">
        <f>_xlfn.MAXIFS(data!C:C,data!A:A,Endirim!A12238)</f>
        <v>0</v>
      </c>
      <c r="C12238" s="9" cm="1">
        <f t="array" ref="C12238">INDEX(data!B:B,MATCH(1,(data!A:A=Endirim!A12238)*(data!C:C=Endirim!B12238),0))</f>
        <v>0</v>
      </c>
      <c r="D12238" s="9" t="e">
        <f>VLOOKUP(C12238,campaign!$A$2:$D$18,4,FALSE)</f>
        <v>#N/A</v>
      </c>
      <c r="E12238" s="9">
        <f>_xlfn.MAXIFS(data!G:G,data!A:A,Endirim!A12238)</f>
        <v>0</v>
      </c>
      <c r="F12238" s="9" t="e">
        <f>IF(E12238=D12238,"no discount",_xlfn.XLOOKUP(E12238,campaign!$D$2:$D$18,campaign!$B$2:$B$18))</f>
        <v>#N/A</v>
      </c>
    </row>
    <row r="12239" spans="1:6" x14ac:dyDescent="0.3">
      <c r="A12239" s="9">
        <f>customer!A12239</f>
        <v>0</v>
      </c>
      <c r="B12239" s="10">
        <f>_xlfn.MAXIFS(data!C:C,data!A:A,Endirim!A12239)</f>
        <v>0</v>
      </c>
      <c r="C12239" s="9" cm="1">
        <f t="array" ref="C12239">INDEX(data!B:B,MATCH(1,(data!A:A=Endirim!A12239)*(data!C:C=Endirim!B12239),0))</f>
        <v>0</v>
      </c>
      <c r="D12239" s="9" t="e">
        <f>VLOOKUP(C12239,campaign!$A$2:$D$18,4,FALSE)</f>
        <v>#N/A</v>
      </c>
      <c r="E12239" s="9">
        <f>_xlfn.MAXIFS(data!G:G,data!A:A,Endirim!A12239)</f>
        <v>0</v>
      </c>
      <c r="F12239" s="9" t="e">
        <f>IF(E12239=D12239,"no discount",_xlfn.XLOOKUP(E12239,campaign!$D$2:$D$18,campaign!$B$2:$B$18))</f>
        <v>#N/A</v>
      </c>
    </row>
    <row r="12240" spans="1:6" x14ac:dyDescent="0.3">
      <c r="A12240" s="9">
        <f>customer!A12240</f>
        <v>0</v>
      </c>
      <c r="B12240" s="10">
        <f>_xlfn.MAXIFS(data!C:C,data!A:A,Endirim!A12240)</f>
        <v>0</v>
      </c>
      <c r="C12240" s="9" cm="1">
        <f t="array" ref="C12240">INDEX(data!B:B,MATCH(1,(data!A:A=Endirim!A12240)*(data!C:C=Endirim!B12240),0))</f>
        <v>0</v>
      </c>
      <c r="D12240" s="9" t="e">
        <f>VLOOKUP(C12240,campaign!$A$2:$D$18,4,FALSE)</f>
        <v>#N/A</v>
      </c>
      <c r="E12240" s="9">
        <f>_xlfn.MAXIFS(data!G:G,data!A:A,Endirim!A12240)</f>
        <v>0</v>
      </c>
      <c r="F12240" s="9" t="e">
        <f>IF(E12240=D12240,"no discount",_xlfn.XLOOKUP(E12240,campaign!$D$2:$D$18,campaign!$B$2:$B$18))</f>
        <v>#N/A</v>
      </c>
    </row>
    <row r="12241" spans="1:6" x14ac:dyDescent="0.3">
      <c r="A12241" s="9">
        <f>customer!A12241</f>
        <v>0</v>
      </c>
      <c r="B12241" s="10">
        <f>_xlfn.MAXIFS(data!C:C,data!A:A,Endirim!A12241)</f>
        <v>0</v>
      </c>
      <c r="C12241" s="9" cm="1">
        <f t="array" ref="C12241">INDEX(data!B:B,MATCH(1,(data!A:A=Endirim!A12241)*(data!C:C=Endirim!B12241),0))</f>
        <v>0</v>
      </c>
      <c r="D12241" s="9" t="e">
        <f>VLOOKUP(C12241,campaign!$A$2:$D$18,4,FALSE)</f>
        <v>#N/A</v>
      </c>
      <c r="E12241" s="9">
        <f>_xlfn.MAXIFS(data!G:G,data!A:A,Endirim!A12241)</f>
        <v>0</v>
      </c>
      <c r="F12241" s="9" t="e">
        <f>IF(E12241=D12241,"no discount",_xlfn.XLOOKUP(E12241,campaign!$D$2:$D$18,campaign!$B$2:$B$18))</f>
        <v>#N/A</v>
      </c>
    </row>
    <row r="12242" spans="1:6" x14ac:dyDescent="0.3">
      <c r="A12242" s="9">
        <f>customer!A12242</f>
        <v>0</v>
      </c>
      <c r="B12242" s="10">
        <f>_xlfn.MAXIFS(data!C:C,data!A:A,Endirim!A12242)</f>
        <v>0</v>
      </c>
      <c r="C12242" s="9" cm="1">
        <f t="array" ref="C12242">INDEX(data!B:B,MATCH(1,(data!A:A=Endirim!A12242)*(data!C:C=Endirim!B12242),0))</f>
        <v>0</v>
      </c>
      <c r="D12242" s="9" t="e">
        <f>VLOOKUP(C12242,campaign!$A$2:$D$18,4,FALSE)</f>
        <v>#N/A</v>
      </c>
      <c r="E12242" s="9">
        <f>_xlfn.MAXIFS(data!G:G,data!A:A,Endirim!A12242)</f>
        <v>0</v>
      </c>
      <c r="F12242" s="9" t="e">
        <f>IF(E12242=D12242,"no discount",_xlfn.XLOOKUP(E12242,campaign!$D$2:$D$18,campaign!$B$2:$B$18))</f>
        <v>#N/A</v>
      </c>
    </row>
    <row r="12243" spans="1:6" x14ac:dyDescent="0.3">
      <c r="A12243" s="9">
        <f>customer!A12243</f>
        <v>0</v>
      </c>
      <c r="B12243" s="10">
        <f>_xlfn.MAXIFS(data!C:C,data!A:A,Endirim!A12243)</f>
        <v>0</v>
      </c>
      <c r="C12243" s="9" cm="1">
        <f t="array" ref="C12243">INDEX(data!B:B,MATCH(1,(data!A:A=Endirim!A12243)*(data!C:C=Endirim!B12243),0))</f>
        <v>0</v>
      </c>
      <c r="D12243" s="9" t="e">
        <f>VLOOKUP(C12243,campaign!$A$2:$D$18,4,FALSE)</f>
        <v>#N/A</v>
      </c>
      <c r="E12243" s="9">
        <f>_xlfn.MAXIFS(data!G:G,data!A:A,Endirim!A12243)</f>
        <v>0</v>
      </c>
      <c r="F12243" s="9" t="e">
        <f>IF(E12243=D12243,"no discount",_xlfn.XLOOKUP(E12243,campaign!$D$2:$D$18,campaign!$B$2:$B$18))</f>
        <v>#N/A</v>
      </c>
    </row>
    <row r="12244" spans="1:6" x14ac:dyDescent="0.3">
      <c r="A12244" s="9">
        <f>customer!A12244</f>
        <v>0</v>
      </c>
      <c r="B12244" s="10">
        <f>_xlfn.MAXIFS(data!C:C,data!A:A,Endirim!A12244)</f>
        <v>0</v>
      </c>
      <c r="C12244" s="9" cm="1">
        <f t="array" ref="C12244">INDEX(data!B:B,MATCH(1,(data!A:A=Endirim!A12244)*(data!C:C=Endirim!B12244),0))</f>
        <v>0</v>
      </c>
      <c r="D12244" s="9" t="e">
        <f>VLOOKUP(C12244,campaign!$A$2:$D$18,4,FALSE)</f>
        <v>#N/A</v>
      </c>
      <c r="E12244" s="9">
        <f>_xlfn.MAXIFS(data!G:G,data!A:A,Endirim!A12244)</f>
        <v>0</v>
      </c>
      <c r="F12244" s="9" t="e">
        <f>IF(E12244=D12244,"no discount",_xlfn.XLOOKUP(E12244,campaign!$D$2:$D$18,campaign!$B$2:$B$18))</f>
        <v>#N/A</v>
      </c>
    </row>
    <row r="12245" spans="1:6" x14ac:dyDescent="0.3">
      <c r="A12245" s="9">
        <f>customer!A12245</f>
        <v>0</v>
      </c>
      <c r="B12245" s="10">
        <f>_xlfn.MAXIFS(data!C:C,data!A:A,Endirim!A12245)</f>
        <v>0</v>
      </c>
      <c r="C12245" s="9" cm="1">
        <f t="array" ref="C12245">INDEX(data!B:B,MATCH(1,(data!A:A=Endirim!A12245)*(data!C:C=Endirim!B12245),0))</f>
        <v>0</v>
      </c>
      <c r="D12245" s="9" t="e">
        <f>VLOOKUP(C12245,campaign!$A$2:$D$18,4,FALSE)</f>
        <v>#N/A</v>
      </c>
      <c r="E12245" s="9">
        <f>_xlfn.MAXIFS(data!G:G,data!A:A,Endirim!A12245)</f>
        <v>0</v>
      </c>
      <c r="F12245" s="9" t="e">
        <f>IF(E12245=D12245,"no discount",_xlfn.XLOOKUP(E12245,campaign!$D$2:$D$18,campaign!$B$2:$B$18))</f>
        <v>#N/A</v>
      </c>
    </row>
    <row r="12246" spans="1:6" x14ac:dyDescent="0.3">
      <c r="A12246" s="9">
        <f>customer!A12246</f>
        <v>0</v>
      </c>
      <c r="B12246" s="10">
        <f>_xlfn.MAXIFS(data!C:C,data!A:A,Endirim!A12246)</f>
        <v>0</v>
      </c>
      <c r="C12246" s="9" cm="1">
        <f t="array" ref="C12246">INDEX(data!B:B,MATCH(1,(data!A:A=Endirim!A12246)*(data!C:C=Endirim!B12246),0))</f>
        <v>0</v>
      </c>
      <c r="D12246" s="9" t="e">
        <f>VLOOKUP(C12246,campaign!$A$2:$D$18,4,FALSE)</f>
        <v>#N/A</v>
      </c>
      <c r="E12246" s="9">
        <f>_xlfn.MAXIFS(data!G:G,data!A:A,Endirim!A12246)</f>
        <v>0</v>
      </c>
      <c r="F12246" s="9" t="e">
        <f>IF(E12246=D12246,"no discount",_xlfn.XLOOKUP(E12246,campaign!$D$2:$D$18,campaign!$B$2:$B$18))</f>
        <v>#N/A</v>
      </c>
    </row>
    <row r="12247" spans="1:6" x14ac:dyDescent="0.3">
      <c r="A12247" s="9">
        <f>customer!A12247</f>
        <v>0</v>
      </c>
      <c r="B12247" s="10">
        <f>_xlfn.MAXIFS(data!C:C,data!A:A,Endirim!A12247)</f>
        <v>0</v>
      </c>
      <c r="C12247" s="9" cm="1">
        <f t="array" ref="C12247">INDEX(data!B:B,MATCH(1,(data!A:A=Endirim!A12247)*(data!C:C=Endirim!B12247),0))</f>
        <v>0</v>
      </c>
      <c r="D12247" s="9" t="e">
        <f>VLOOKUP(C12247,campaign!$A$2:$D$18,4,FALSE)</f>
        <v>#N/A</v>
      </c>
      <c r="E12247" s="9">
        <f>_xlfn.MAXIFS(data!G:G,data!A:A,Endirim!A12247)</f>
        <v>0</v>
      </c>
      <c r="F12247" s="9" t="e">
        <f>IF(E12247=D12247,"no discount",_xlfn.XLOOKUP(E12247,campaign!$D$2:$D$18,campaign!$B$2:$B$18))</f>
        <v>#N/A</v>
      </c>
    </row>
    <row r="12248" spans="1:6" x14ac:dyDescent="0.3">
      <c r="A12248" s="9">
        <f>customer!A12248</f>
        <v>0</v>
      </c>
      <c r="B12248" s="10">
        <f>_xlfn.MAXIFS(data!C:C,data!A:A,Endirim!A12248)</f>
        <v>0</v>
      </c>
      <c r="C12248" s="9" cm="1">
        <f t="array" ref="C12248">INDEX(data!B:B,MATCH(1,(data!A:A=Endirim!A12248)*(data!C:C=Endirim!B12248),0))</f>
        <v>0</v>
      </c>
      <c r="D12248" s="9" t="e">
        <f>VLOOKUP(C12248,campaign!$A$2:$D$18,4,FALSE)</f>
        <v>#N/A</v>
      </c>
      <c r="E12248" s="9">
        <f>_xlfn.MAXIFS(data!G:G,data!A:A,Endirim!A12248)</f>
        <v>0</v>
      </c>
      <c r="F12248" s="9" t="e">
        <f>IF(E12248=D12248,"no discount",_xlfn.XLOOKUP(E12248,campaign!$D$2:$D$18,campaign!$B$2:$B$18))</f>
        <v>#N/A</v>
      </c>
    </row>
    <row r="12249" spans="1:6" x14ac:dyDescent="0.3">
      <c r="A12249" s="9">
        <f>customer!A12249</f>
        <v>0</v>
      </c>
      <c r="B12249" s="10">
        <f>_xlfn.MAXIFS(data!C:C,data!A:A,Endirim!A12249)</f>
        <v>0</v>
      </c>
      <c r="C12249" s="9" cm="1">
        <f t="array" ref="C12249">INDEX(data!B:B,MATCH(1,(data!A:A=Endirim!A12249)*(data!C:C=Endirim!B12249),0))</f>
        <v>0</v>
      </c>
      <c r="D12249" s="9" t="e">
        <f>VLOOKUP(C12249,campaign!$A$2:$D$18,4,FALSE)</f>
        <v>#N/A</v>
      </c>
      <c r="E12249" s="9">
        <f>_xlfn.MAXIFS(data!G:G,data!A:A,Endirim!A12249)</f>
        <v>0</v>
      </c>
      <c r="F12249" s="9" t="e">
        <f>IF(E12249=D12249,"no discount",_xlfn.XLOOKUP(E12249,campaign!$D$2:$D$18,campaign!$B$2:$B$18))</f>
        <v>#N/A</v>
      </c>
    </row>
    <row r="12250" spans="1:6" x14ac:dyDescent="0.3">
      <c r="A12250" s="9">
        <f>customer!A12250</f>
        <v>0</v>
      </c>
      <c r="B12250" s="10">
        <f>_xlfn.MAXIFS(data!C:C,data!A:A,Endirim!A12250)</f>
        <v>0</v>
      </c>
      <c r="C12250" s="9" cm="1">
        <f t="array" ref="C12250">INDEX(data!B:B,MATCH(1,(data!A:A=Endirim!A12250)*(data!C:C=Endirim!B12250),0))</f>
        <v>0</v>
      </c>
      <c r="D12250" s="9" t="e">
        <f>VLOOKUP(C12250,campaign!$A$2:$D$18,4,FALSE)</f>
        <v>#N/A</v>
      </c>
      <c r="E12250" s="9">
        <f>_xlfn.MAXIFS(data!G:G,data!A:A,Endirim!A12250)</f>
        <v>0</v>
      </c>
      <c r="F12250" s="9" t="e">
        <f>IF(E12250=D12250,"no discount",_xlfn.XLOOKUP(E12250,campaign!$D$2:$D$18,campaign!$B$2:$B$18))</f>
        <v>#N/A</v>
      </c>
    </row>
    <row r="12251" spans="1:6" x14ac:dyDescent="0.3">
      <c r="A12251" s="9">
        <f>customer!A12251</f>
        <v>0</v>
      </c>
      <c r="B12251" s="10">
        <f>_xlfn.MAXIFS(data!C:C,data!A:A,Endirim!A12251)</f>
        <v>0</v>
      </c>
      <c r="C12251" s="9" cm="1">
        <f t="array" ref="C12251">INDEX(data!B:B,MATCH(1,(data!A:A=Endirim!A12251)*(data!C:C=Endirim!B12251),0))</f>
        <v>0</v>
      </c>
      <c r="D12251" s="9" t="e">
        <f>VLOOKUP(C12251,campaign!$A$2:$D$18,4,FALSE)</f>
        <v>#N/A</v>
      </c>
      <c r="E12251" s="9">
        <f>_xlfn.MAXIFS(data!G:G,data!A:A,Endirim!A12251)</f>
        <v>0</v>
      </c>
      <c r="F12251" s="9" t="e">
        <f>IF(E12251=D12251,"no discount",_xlfn.XLOOKUP(E12251,campaign!$D$2:$D$18,campaign!$B$2:$B$18))</f>
        <v>#N/A</v>
      </c>
    </row>
    <row r="12252" spans="1:6" x14ac:dyDescent="0.3">
      <c r="A12252" s="9">
        <f>customer!A12252</f>
        <v>0</v>
      </c>
      <c r="B12252" s="10">
        <f>_xlfn.MAXIFS(data!C:C,data!A:A,Endirim!A12252)</f>
        <v>0</v>
      </c>
      <c r="C12252" s="9" cm="1">
        <f t="array" ref="C12252">INDEX(data!B:B,MATCH(1,(data!A:A=Endirim!A12252)*(data!C:C=Endirim!B12252),0))</f>
        <v>0</v>
      </c>
      <c r="D12252" s="9" t="e">
        <f>VLOOKUP(C12252,campaign!$A$2:$D$18,4,FALSE)</f>
        <v>#N/A</v>
      </c>
      <c r="E12252" s="9">
        <f>_xlfn.MAXIFS(data!G:G,data!A:A,Endirim!A12252)</f>
        <v>0</v>
      </c>
      <c r="F12252" s="9" t="e">
        <f>IF(E12252=D12252,"no discount",_xlfn.XLOOKUP(E12252,campaign!$D$2:$D$18,campaign!$B$2:$B$18))</f>
        <v>#N/A</v>
      </c>
    </row>
    <row r="12253" spans="1:6" x14ac:dyDescent="0.3">
      <c r="A12253" s="9">
        <f>customer!A12253</f>
        <v>0</v>
      </c>
      <c r="B12253" s="10">
        <f>_xlfn.MAXIFS(data!C:C,data!A:A,Endirim!A12253)</f>
        <v>0</v>
      </c>
      <c r="C12253" s="9" cm="1">
        <f t="array" ref="C12253">INDEX(data!B:B,MATCH(1,(data!A:A=Endirim!A12253)*(data!C:C=Endirim!B12253),0))</f>
        <v>0</v>
      </c>
      <c r="D12253" s="9" t="e">
        <f>VLOOKUP(C12253,campaign!$A$2:$D$18,4,FALSE)</f>
        <v>#N/A</v>
      </c>
      <c r="E12253" s="9">
        <f>_xlfn.MAXIFS(data!G:G,data!A:A,Endirim!A12253)</f>
        <v>0</v>
      </c>
      <c r="F12253" s="9" t="e">
        <f>IF(E12253=D12253,"no discount",_xlfn.XLOOKUP(E12253,campaign!$D$2:$D$18,campaign!$B$2:$B$18))</f>
        <v>#N/A</v>
      </c>
    </row>
    <row r="12254" spans="1:6" x14ac:dyDescent="0.3">
      <c r="A12254" s="9">
        <f>customer!A12254</f>
        <v>0</v>
      </c>
      <c r="B12254" s="10">
        <f>_xlfn.MAXIFS(data!C:C,data!A:A,Endirim!A12254)</f>
        <v>0</v>
      </c>
      <c r="C12254" s="9" cm="1">
        <f t="array" ref="C12254">INDEX(data!B:B,MATCH(1,(data!A:A=Endirim!A12254)*(data!C:C=Endirim!B12254),0))</f>
        <v>0</v>
      </c>
      <c r="D12254" s="9" t="e">
        <f>VLOOKUP(C12254,campaign!$A$2:$D$18,4,FALSE)</f>
        <v>#N/A</v>
      </c>
      <c r="E12254" s="9">
        <f>_xlfn.MAXIFS(data!G:G,data!A:A,Endirim!A12254)</f>
        <v>0</v>
      </c>
      <c r="F12254" s="9" t="e">
        <f>IF(E12254=D12254,"no discount",_xlfn.XLOOKUP(E12254,campaign!$D$2:$D$18,campaign!$B$2:$B$18))</f>
        <v>#N/A</v>
      </c>
    </row>
    <row r="12255" spans="1:6" x14ac:dyDescent="0.3">
      <c r="A12255" s="9">
        <f>customer!A12255</f>
        <v>0</v>
      </c>
      <c r="B12255" s="10">
        <f>_xlfn.MAXIFS(data!C:C,data!A:A,Endirim!A12255)</f>
        <v>0</v>
      </c>
      <c r="C12255" s="9" cm="1">
        <f t="array" ref="C12255">INDEX(data!B:B,MATCH(1,(data!A:A=Endirim!A12255)*(data!C:C=Endirim!B12255),0))</f>
        <v>0</v>
      </c>
      <c r="D12255" s="9" t="e">
        <f>VLOOKUP(C12255,campaign!$A$2:$D$18,4,FALSE)</f>
        <v>#N/A</v>
      </c>
      <c r="E12255" s="9">
        <f>_xlfn.MAXIFS(data!G:G,data!A:A,Endirim!A12255)</f>
        <v>0</v>
      </c>
      <c r="F12255" s="9" t="e">
        <f>IF(E12255=D12255,"no discount",_xlfn.XLOOKUP(E12255,campaign!$D$2:$D$18,campaign!$B$2:$B$18))</f>
        <v>#N/A</v>
      </c>
    </row>
    <row r="12256" spans="1:6" x14ac:dyDescent="0.3">
      <c r="A12256" s="9">
        <f>customer!A12256</f>
        <v>0</v>
      </c>
      <c r="B12256" s="10">
        <f>_xlfn.MAXIFS(data!C:C,data!A:A,Endirim!A12256)</f>
        <v>0</v>
      </c>
      <c r="C12256" s="9" cm="1">
        <f t="array" ref="C12256">INDEX(data!B:B,MATCH(1,(data!A:A=Endirim!A12256)*(data!C:C=Endirim!B12256),0))</f>
        <v>0</v>
      </c>
      <c r="D12256" s="9" t="e">
        <f>VLOOKUP(C12256,campaign!$A$2:$D$18,4,FALSE)</f>
        <v>#N/A</v>
      </c>
      <c r="E12256" s="9">
        <f>_xlfn.MAXIFS(data!G:G,data!A:A,Endirim!A12256)</f>
        <v>0</v>
      </c>
      <c r="F12256" s="9" t="e">
        <f>IF(E12256=D12256,"no discount",_xlfn.XLOOKUP(E12256,campaign!$D$2:$D$18,campaign!$B$2:$B$18))</f>
        <v>#N/A</v>
      </c>
    </row>
    <row r="12257" spans="1:6" x14ac:dyDescent="0.3">
      <c r="A12257" s="9">
        <f>customer!A12257</f>
        <v>0</v>
      </c>
      <c r="B12257" s="10">
        <f>_xlfn.MAXIFS(data!C:C,data!A:A,Endirim!A12257)</f>
        <v>0</v>
      </c>
      <c r="C12257" s="9" cm="1">
        <f t="array" ref="C12257">INDEX(data!B:B,MATCH(1,(data!A:A=Endirim!A12257)*(data!C:C=Endirim!B12257),0))</f>
        <v>0</v>
      </c>
      <c r="D12257" s="9" t="e">
        <f>VLOOKUP(C12257,campaign!$A$2:$D$18,4,FALSE)</f>
        <v>#N/A</v>
      </c>
      <c r="E12257" s="9">
        <f>_xlfn.MAXIFS(data!G:G,data!A:A,Endirim!A12257)</f>
        <v>0</v>
      </c>
      <c r="F12257" s="9" t="e">
        <f>IF(E12257=D12257,"no discount",_xlfn.XLOOKUP(E12257,campaign!$D$2:$D$18,campaign!$B$2:$B$18))</f>
        <v>#N/A</v>
      </c>
    </row>
    <row r="12258" spans="1:6" x14ac:dyDescent="0.3">
      <c r="A12258" s="9">
        <f>customer!A12258</f>
        <v>0</v>
      </c>
      <c r="B12258" s="10">
        <f>_xlfn.MAXIFS(data!C:C,data!A:A,Endirim!A12258)</f>
        <v>0</v>
      </c>
      <c r="C12258" s="9" cm="1">
        <f t="array" ref="C12258">INDEX(data!B:B,MATCH(1,(data!A:A=Endirim!A12258)*(data!C:C=Endirim!B12258),0))</f>
        <v>0</v>
      </c>
      <c r="D12258" s="9" t="e">
        <f>VLOOKUP(C12258,campaign!$A$2:$D$18,4,FALSE)</f>
        <v>#N/A</v>
      </c>
      <c r="E12258" s="9">
        <f>_xlfn.MAXIFS(data!G:G,data!A:A,Endirim!A12258)</f>
        <v>0</v>
      </c>
      <c r="F12258" s="9" t="e">
        <f>IF(E12258=D12258,"no discount",_xlfn.XLOOKUP(E12258,campaign!$D$2:$D$18,campaign!$B$2:$B$18))</f>
        <v>#N/A</v>
      </c>
    </row>
    <row r="12259" spans="1:6" x14ac:dyDescent="0.3">
      <c r="A12259" s="9">
        <f>customer!A12259</f>
        <v>0</v>
      </c>
      <c r="B12259" s="10">
        <f>_xlfn.MAXIFS(data!C:C,data!A:A,Endirim!A12259)</f>
        <v>0</v>
      </c>
      <c r="C12259" s="9" cm="1">
        <f t="array" ref="C12259">INDEX(data!B:B,MATCH(1,(data!A:A=Endirim!A12259)*(data!C:C=Endirim!B12259),0))</f>
        <v>0</v>
      </c>
      <c r="D12259" s="9" t="e">
        <f>VLOOKUP(C12259,campaign!$A$2:$D$18,4,FALSE)</f>
        <v>#N/A</v>
      </c>
      <c r="E12259" s="9">
        <f>_xlfn.MAXIFS(data!G:G,data!A:A,Endirim!A12259)</f>
        <v>0</v>
      </c>
      <c r="F12259" s="9" t="e">
        <f>IF(E12259=D12259,"no discount",_xlfn.XLOOKUP(E12259,campaign!$D$2:$D$18,campaign!$B$2:$B$18))</f>
        <v>#N/A</v>
      </c>
    </row>
    <row r="12260" spans="1:6" x14ac:dyDescent="0.3">
      <c r="A12260" s="9">
        <f>customer!A12260</f>
        <v>0</v>
      </c>
      <c r="B12260" s="10">
        <f>_xlfn.MAXIFS(data!C:C,data!A:A,Endirim!A12260)</f>
        <v>0</v>
      </c>
      <c r="C12260" s="9" cm="1">
        <f t="array" ref="C12260">INDEX(data!B:B,MATCH(1,(data!A:A=Endirim!A12260)*(data!C:C=Endirim!B12260),0))</f>
        <v>0</v>
      </c>
      <c r="D12260" s="9" t="e">
        <f>VLOOKUP(C12260,campaign!$A$2:$D$18,4,FALSE)</f>
        <v>#N/A</v>
      </c>
      <c r="E12260" s="9">
        <f>_xlfn.MAXIFS(data!G:G,data!A:A,Endirim!A12260)</f>
        <v>0</v>
      </c>
      <c r="F12260" s="9" t="e">
        <f>IF(E12260=D12260,"no discount",_xlfn.XLOOKUP(E12260,campaign!$D$2:$D$18,campaign!$B$2:$B$18))</f>
        <v>#N/A</v>
      </c>
    </row>
    <row r="12261" spans="1:6" x14ac:dyDescent="0.3">
      <c r="A12261" s="9">
        <f>customer!A12261</f>
        <v>0</v>
      </c>
      <c r="B12261" s="10">
        <f>_xlfn.MAXIFS(data!C:C,data!A:A,Endirim!A12261)</f>
        <v>0</v>
      </c>
      <c r="C12261" s="9" cm="1">
        <f t="array" ref="C12261">INDEX(data!B:B,MATCH(1,(data!A:A=Endirim!A12261)*(data!C:C=Endirim!B12261),0))</f>
        <v>0</v>
      </c>
      <c r="D12261" s="9" t="e">
        <f>VLOOKUP(C12261,campaign!$A$2:$D$18,4,FALSE)</f>
        <v>#N/A</v>
      </c>
      <c r="E12261" s="9">
        <f>_xlfn.MAXIFS(data!G:G,data!A:A,Endirim!A12261)</f>
        <v>0</v>
      </c>
      <c r="F12261" s="9" t="e">
        <f>IF(E12261=D12261,"no discount",_xlfn.XLOOKUP(E12261,campaign!$D$2:$D$18,campaign!$B$2:$B$18))</f>
        <v>#N/A</v>
      </c>
    </row>
    <row r="12262" spans="1:6" x14ac:dyDescent="0.3">
      <c r="A12262" s="9">
        <f>customer!A12262</f>
        <v>0</v>
      </c>
      <c r="B12262" s="10">
        <f>_xlfn.MAXIFS(data!C:C,data!A:A,Endirim!A12262)</f>
        <v>0</v>
      </c>
      <c r="C12262" s="9" cm="1">
        <f t="array" ref="C12262">INDEX(data!B:B,MATCH(1,(data!A:A=Endirim!A12262)*(data!C:C=Endirim!B12262),0))</f>
        <v>0</v>
      </c>
      <c r="D12262" s="9" t="e">
        <f>VLOOKUP(C12262,campaign!$A$2:$D$18,4,FALSE)</f>
        <v>#N/A</v>
      </c>
      <c r="E12262" s="9">
        <f>_xlfn.MAXIFS(data!G:G,data!A:A,Endirim!A12262)</f>
        <v>0</v>
      </c>
      <c r="F12262" s="9" t="e">
        <f>IF(E12262=D12262,"no discount",_xlfn.XLOOKUP(E12262,campaign!$D$2:$D$18,campaign!$B$2:$B$18))</f>
        <v>#N/A</v>
      </c>
    </row>
    <row r="12263" spans="1:6" x14ac:dyDescent="0.3">
      <c r="A12263" s="9">
        <f>customer!A12263</f>
        <v>0</v>
      </c>
      <c r="B12263" s="10">
        <f>_xlfn.MAXIFS(data!C:C,data!A:A,Endirim!A12263)</f>
        <v>0</v>
      </c>
      <c r="C12263" s="9" cm="1">
        <f t="array" ref="C12263">INDEX(data!B:B,MATCH(1,(data!A:A=Endirim!A12263)*(data!C:C=Endirim!B12263),0))</f>
        <v>0</v>
      </c>
      <c r="D12263" s="9" t="e">
        <f>VLOOKUP(C12263,campaign!$A$2:$D$18,4,FALSE)</f>
        <v>#N/A</v>
      </c>
      <c r="E12263" s="9">
        <f>_xlfn.MAXIFS(data!G:G,data!A:A,Endirim!A12263)</f>
        <v>0</v>
      </c>
      <c r="F12263" s="9" t="e">
        <f>IF(E12263=D12263,"no discount",_xlfn.XLOOKUP(E12263,campaign!$D$2:$D$18,campaign!$B$2:$B$18))</f>
        <v>#N/A</v>
      </c>
    </row>
    <row r="12264" spans="1:6" x14ac:dyDescent="0.3">
      <c r="A12264" s="9">
        <f>customer!A12264</f>
        <v>0</v>
      </c>
      <c r="B12264" s="10">
        <f>_xlfn.MAXIFS(data!C:C,data!A:A,Endirim!A12264)</f>
        <v>0</v>
      </c>
      <c r="C12264" s="9" cm="1">
        <f t="array" ref="C12264">INDEX(data!B:B,MATCH(1,(data!A:A=Endirim!A12264)*(data!C:C=Endirim!B12264),0))</f>
        <v>0</v>
      </c>
      <c r="D12264" s="9" t="e">
        <f>VLOOKUP(C12264,campaign!$A$2:$D$18,4,FALSE)</f>
        <v>#N/A</v>
      </c>
      <c r="E12264" s="9">
        <f>_xlfn.MAXIFS(data!G:G,data!A:A,Endirim!A12264)</f>
        <v>0</v>
      </c>
      <c r="F12264" s="9" t="e">
        <f>IF(E12264=D12264,"no discount",_xlfn.XLOOKUP(E12264,campaign!$D$2:$D$18,campaign!$B$2:$B$18))</f>
        <v>#N/A</v>
      </c>
    </row>
    <row r="12265" spans="1:6" x14ac:dyDescent="0.3">
      <c r="A12265" s="9">
        <f>customer!A12265</f>
        <v>0</v>
      </c>
      <c r="B12265" s="10">
        <f>_xlfn.MAXIFS(data!C:C,data!A:A,Endirim!A12265)</f>
        <v>0</v>
      </c>
      <c r="C12265" s="9" cm="1">
        <f t="array" ref="C12265">INDEX(data!B:B,MATCH(1,(data!A:A=Endirim!A12265)*(data!C:C=Endirim!B12265),0))</f>
        <v>0</v>
      </c>
      <c r="D12265" s="9" t="e">
        <f>VLOOKUP(C12265,campaign!$A$2:$D$18,4,FALSE)</f>
        <v>#N/A</v>
      </c>
      <c r="E12265" s="9">
        <f>_xlfn.MAXIFS(data!G:G,data!A:A,Endirim!A12265)</f>
        <v>0</v>
      </c>
      <c r="F12265" s="9" t="e">
        <f>IF(E12265=D12265,"no discount",_xlfn.XLOOKUP(E12265,campaign!$D$2:$D$18,campaign!$B$2:$B$18))</f>
        <v>#N/A</v>
      </c>
    </row>
    <row r="12266" spans="1:6" x14ac:dyDescent="0.3">
      <c r="A12266" s="9">
        <f>customer!A12266</f>
        <v>0</v>
      </c>
      <c r="B12266" s="10">
        <f>_xlfn.MAXIFS(data!C:C,data!A:A,Endirim!A12266)</f>
        <v>0</v>
      </c>
      <c r="C12266" s="9" cm="1">
        <f t="array" ref="C12266">INDEX(data!B:B,MATCH(1,(data!A:A=Endirim!A12266)*(data!C:C=Endirim!B12266),0))</f>
        <v>0</v>
      </c>
      <c r="D12266" s="9" t="e">
        <f>VLOOKUP(C12266,campaign!$A$2:$D$18,4,FALSE)</f>
        <v>#N/A</v>
      </c>
      <c r="E12266" s="9">
        <f>_xlfn.MAXIFS(data!G:G,data!A:A,Endirim!A12266)</f>
        <v>0</v>
      </c>
      <c r="F12266" s="9" t="e">
        <f>IF(E12266=D12266,"no discount",_xlfn.XLOOKUP(E12266,campaign!$D$2:$D$18,campaign!$B$2:$B$18))</f>
        <v>#N/A</v>
      </c>
    </row>
    <row r="12267" spans="1:6" x14ac:dyDescent="0.3">
      <c r="A12267" s="9">
        <f>customer!A12267</f>
        <v>0</v>
      </c>
      <c r="B12267" s="10">
        <f>_xlfn.MAXIFS(data!C:C,data!A:A,Endirim!A12267)</f>
        <v>0</v>
      </c>
      <c r="C12267" s="9" cm="1">
        <f t="array" ref="C12267">INDEX(data!B:B,MATCH(1,(data!A:A=Endirim!A12267)*(data!C:C=Endirim!B12267),0))</f>
        <v>0</v>
      </c>
      <c r="D12267" s="9" t="e">
        <f>VLOOKUP(C12267,campaign!$A$2:$D$18,4,FALSE)</f>
        <v>#N/A</v>
      </c>
      <c r="E12267" s="9">
        <f>_xlfn.MAXIFS(data!G:G,data!A:A,Endirim!A12267)</f>
        <v>0</v>
      </c>
      <c r="F12267" s="9" t="e">
        <f>IF(E12267=D12267,"no discount",_xlfn.XLOOKUP(E12267,campaign!$D$2:$D$18,campaign!$B$2:$B$18))</f>
        <v>#N/A</v>
      </c>
    </row>
    <row r="12268" spans="1:6" x14ac:dyDescent="0.3">
      <c r="A12268" s="9">
        <f>customer!A12268</f>
        <v>0</v>
      </c>
      <c r="B12268" s="10">
        <f>_xlfn.MAXIFS(data!C:C,data!A:A,Endirim!A12268)</f>
        <v>0</v>
      </c>
      <c r="C12268" s="9" cm="1">
        <f t="array" ref="C12268">INDEX(data!B:B,MATCH(1,(data!A:A=Endirim!A12268)*(data!C:C=Endirim!B12268),0))</f>
        <v>0</v>
      </c>
      <c r="D12268" s="9" t="e">
        <f>VLOOKUP(C12268,campaign!$A$2:$D$18,4,FALSE)</f>
        <v>#N/A</v>
      </c>
      <c r="E12268" s="9">
        <f>_xlfn.MAXIFS(data!G:G,data!A:A,Endirim!A12268)</f>
        <v>0</v>
      </c>
      <c r="F12268" s="9" t="e">
        <f>IF(E12268=D12268,"no discount",_xlfn.XLOOKUP(E12268,campaign!$D$2:$D$18,campaign!$B$2:$B$18))</f>
        <v>#N/A</v>
      </c>
    </row>
    <row r="12269" spans="1:6" x14ac:dyDescent="0.3">
      <c r="A12269" s="9">
        <f>customer!A12269</f>
        <v>0</v>
      </c>
      <c r="B12269" s="10">
        <f>_xlfn.MAXIFS(data!C:C,data!A:A,Endirim!A12269)</f>
        <v>0</v>
      </c>
      <c r="C12269" s="9" cm="1">
        <f t="array" ref="C12269">INDEX(data!B:B,MATCH(1,(data!A:A=Endirim!A12269)*(data!C:C=Endirim!B12269),0))</f>
        <v>0</v>
      </c>
      <c r="D12269" s="9" t="e">
        <f>VLOOKUP(C12269,campaign!$A$2:$D$18,4,FALSE)</f>
        <v>#N/A</v>
      </c>
      <c r="E12269" s="9">
        <f>_xlfn.MAXIFS(data!G:G,data!A:A,Endirim!A12269)</f>
        <v>0</v>
      </c>
      <c r="F12269" s="9" t="e">
        <f>IF(E12269=D12269,"no discount",_xlfn.XLOOKUP(E12269,campaign!$D$2:$D$18,campaign!$B$2:$B$18))</f>
        <v>#N/A</v>
      </c>
    </row>
    <row r="12270" spans="1:6" x14ac:dyDescent="0.3">
      <c r="A12270" s="9">
        <f>customer!A12270</f>
        <v>0</v>
      </c>
      <c r="B12270" s="10">
        <f>_xlfn.MAXIFS(data!C:C,data!A:A,Endirim!A12270)</f>
        <v>0</v>
      </c>
      <c r="C12270" s="9" cm="1">
        <f t="array" ref="C12270">INDEX(data!B:B,MATCH(1,(data!A:A=Endirim!A12270)*(data!C:C=Endirim!B12270),0))</f>
        <v>0</v>
      </c>
      <c r="D12270" s="9" t="e">
        <f>VLOOKUP(C12270,campaign!$A$2:$D$18,4,FALSE)</f>
        <v>#N/A</v>
      </c>
      <c r="E12270" s="9">
        <f>_xlfn.MAXIFS(data!G:G,data!A:A,Endirim!A12270)</f>
        <v>0</v>
      </c>
      <c r="F12270" s="9" t="e">
        <f>IF(E12270=D12270,"no discount",_xlfn.XLOOKUP(E12270,campaign!$D$2:$D$18,campaign!$B$2:$B$18))</f>
        <v>#N/A</v>
      </c>
    </row>
    <row r="12271" spans="1:6" x14ac:dyDescent="0.3">
      <c r="A12271" s="9">
        <f>customer!A12271</f>
        <v>0</v>
      </c>
      <c r="B12271" s="10">
        <f>_xlfn.MAXIFS(data!C:C,data!A:A,Endirim!A12271)</f>
        <v>0</v>
      </c>
      <c r="C12271" s="9" cm="1">
        <f t="array" ref="C12271">INDEX(data!B:B,MATCH(1,(data!A:A=Endirim!A12271)*(data!C:C=Endirim!B12271),0))</f>
        <v>0</v>
      </c>
      <c r="D12271" s="9" t="e">
        <f>VLOOKUP(C12271,campaign!$A$2:$D$18,4,FALSE)</f>
        <v>#N/A</v>
      </c>
      <c r="E12271" s="9">
        <f>_xlfn.MAXIFS(data!G:G,data!A:A,Endirim!A12271)</f>
        <v>0</v>
      </c>
      <c r="F12271" s="9" t="e">
        <f>IF(E12271=D12271,"no discount",_xlfn.XLOOKUP(E12271,campaign!$D$2:$D$18,campaign!$B$2:$B$18))</f>
        <v>#N/A</v>
      </c>
    </row>
    <row r="12272" spans="1:6" x14ac:dyDescent="0.3">
      <c r="A12272" s="9">
        <f>customer!A12272</f>
        <v>0</v>
      </c>
      <c r="B12272" s="10">
        <f>_xlfn.MAXIFS(data!C:C,data!A:A,Endirim!A12272)</f>
        <v>0</v>
      </c>
      <c r="C12272" s="9" cm="1">
        <f t="array" ref="C12272">INDEX(data!B:B,MATCH(1,(data!A:A=Endirim!A12272)*(data!C:C=Endirim!B12272),0))</f>
        <v>0</v>
      </c>
      <c r="D12272" s="9" t="e">
        <f>VLOOKUP(C12272,campaign!$A$2:$D$18,4,FALSE)</f>
        <v>#N/A</v>
      </c>
      <c r="E12272" s="9">
        <f>_xlfn.MAXIFS(data!G:G,data!A:A,Endirim!A12272)</f>
        <v>0</v>
      </c>
      <c r="F12272" s="9" t="e">
        <f>IF(E12272=D12272,"no discount",_xlfn.XLOOKUP(E12272,campaign!$D$2:$D$18,campaign!$B$2:$B$18))</f>
        <v>#N/A</v>
      </c>
    </row>
    <row r="12273" spans="1:6" x14ac:dyDescent="0.3">
      <c r="A12273" s="9">
        <f>customer!A12273</f>
        <v>0</v>
      </c>
      <c r="B12273" s="10">
        <f>_xlfn.MAXIFS(data!C:C,data!A:A,Endirim!A12273)</f>
        <v>0</v>
      </c>
      <c r="C12273" s="9" cm="1">
        <f t="array" ref="C12273">INDEX(data!B:B,MATCH(1,(data!A:A=Endirim!A12273)*(data!C:C=Endirim!B12273),0))</f>
        <v>0</v>
      </c>
      <c r="D12273" s="9" t="e">
        <f>VLOOKUP(C12273,campaign!$A$2:$D$18,4,FALSE)</f>
        <v>#N/A</v>
      </c>
      <c r="E12273" s="9">
        <f>_xlfn.MAXIFS(data!G:G,data!A:A,Endirim!A12273)</f>
        <v>0</v>
      </c>
      <c r="F12273" s="9" t="e">
        <f>IF(E12273=D12273,"no discount",_xlfn.XLOOKUP(E12273,campaign!$D$2:$D$18,campaign!$B$2:$B$18))</f>
        <v>#N/A</v>
      </c>
    </row>
    <row r="12274" spans="1:6" x14ac:dyDescent="0.3">
      <c r="A12274" s="9">
        <f>customer!A12274</f>
        <v>0</v>
      </c>
      <c r="B12274" s="10">
        <f>_xlfn.MAXIFS(data!C:C,data!A:A,Endirim!A12274)</f>
        <v>0</v>
      </c>
      <c r="C12274" s="9" cm="1">
        <f t="array" ref="C12274">INDEX(data!B:B,MATCH(1,(data!A:A=Endirim!A12274)*(data!C:C=Endirim!B12274),0))</f>
        <v>0</v>
      </c>
      <c r="D12274" s="9" t="e">
        <f>VLOOKUP(C12274,campaign!$A$2:$D$18,4,FALSE)</f>
        <v>#N/A</v>
      </c>
      <c r="E12274" s="9">
        <f>_xlfn.MAXIFS(data!G:G,data!A:A,Endirim!A12274)</f>
        <v>0</v>
      </c>
      <c r="F12274" s="9" t="e">
        <f>IF(E12274=D12274,"no discount",_xlfn.XLOOKUP(E12274,campaign!$D$2:$D$18,campaign!$B$2:$B$18))</f>
        <v>#N/A</v>
      </c>
    </row>
    <row r="12275" spans="1:6" x14ac:dyDescent="0.3">
      <c r="A12275" s="9">
        <f>customer!A12275</f>
        <v>0</v>
      </c>
      <c r="B12275" s="10">
        <f>_xlfn.MAXIFS(data!C:C,data!A:A,Endirim!A12275)</f>
        <v>0</v>
      </c>
      <c r="C12275" s="9" cm="1">
        <f t="array" ref="C12275">INDEX(data!B:B,MATCH(1,(data!A:A=Endirim!A12275)*(data!C:C=Endirim!B12275),0))</f>
        <v>0</v>
      </c>
      <c r="D12275" s="9" t="e">
        <f>VLOOKUP(C12275,campaign!$A$2:$D$18,4,FALSE)</f>
        <v>#N/A</v>
      </c>
      <c r="E12275" s="9">
        <f>_xlfn.MAXIFS(data!G:G,data!A:A,Endirim!A12275)</f>
        <v>0</v>
      </c>
      <c r="F12275" s="9" t="e">
        <f>IF(E12275=D12275,"no discount",_xlfn.XLOOKUP(E12275,campaign!$D$2:$D$18,campaign!$B$2:$B$18))</f>
        <v>#N/A</v>
      </c>
    </row>
    <row r="12276" spans="1:6" x14ac:dyDescent="0.3">
      <c r="A12276" s="9">
        <f>customer!A12276</f>
        <v>0</v>
      </c>
      <c r="B12276" s="10">
        <f>_xlfn.MAXIFS(data!C:C,data!A:A,Endirim!A12276)</f>
        <v>0</v>
      </c>
      <c r="C12276" s="9" cm="1">
        <f t="array" ref="C12276">INDEX(data!B:B,MATCH(1,(data!A:A=Endirim!A12276)*(data!C:C=Endirim!B12276),0))</f>
        <v>0</v>
      </c>
      <c r="D12276" s="9" t="e">
        <f>VLOOKUP(C12276,campaign!$A$2:$D$18,4,FALSE)</f>
        <v>#N/A</v>
      </c>
      <c r="E12276" s="9">
        <f>_xlfn.MAXIFS(data!G:G,data!A:A,Endirim!A12276)</f>
        <v>0</v>
      </c>
      <c r="F12276" s="9" t="e">
        <f>IF(E12276=D12276,"no discount",_xlfn.XLOOKUP(E12276,campaign!$D$2:$D$18,campaign!$B$2:$B$18))</f>
        <v>#N/A</v>
      </c>
    </row>
    <row r="12277" spans="1:6" x14ac:dyDescent="0.3">
      <c r="A12277" s="9">
        <f>customer!A12277</f>
        <v>0</v>
      </c>
      <c r="B12277" s="10">
        <f>_xlfn.MAXIFS(data!C:C,data!A:A,Endirim!A12277)</f>
        <v>0</v>
      </c>
      <c r="C12277" s="9" cm="1">
        <f t="array" ref="C12277">INDEX(data!B:B,MATCH(1,(data!A:A=Endirim!A12277)*(data!C:C=Endirim!B12277),0))</f>
        <v>0</v>
      </c>
      <c r="D12277" s="9" t="e">
        <f>VLOOKUP(C12277,campaign!$A$2:$D$18,4,FALSE)</f>
        <v>#N/A</v>
      </c>
      <c r="E12277" s="9">
        <f>_xlfn.MAXIFS(data!G:G,data!A:A,Endirim!A12277)</f>
        <v>0</v>
      </c>
      <c r="F12277" s="9" t="e">
        <f>IF(E12277=D12277,"no discount",_xlfn.XLOOKUP(E12277,campaign!$D$2:$D$18,campaign!$B$2:$B$18))</f>
        <v>#N/A</v>
      </c>
    </row>
    <row r="12278" spans="1:6" x14ac:dyDescent="0.3">
      <c r="A12278" s="9">
        <f>customer!A12278</f>
        <v>0</v>
      </c>
      <c r="B12278" s="10">
        <f>_xlfn.MAXIFS(data!C:C,data!A:A,Endirim!A12278)</f>
        <v>0</v>
      </c>
      <c r="C12278" s="9" cm="1">
        <f t="array" ref="C12278">INDEX(data!B:B,MATCH(1,(data!A:A=Endirim!A12278)*(data!C:C=Endirim!B12278),0))</f>
        <v>0</v>
      </c>
      <c r="D12278" s="9" t="e">
        <f>VLOOKUP(C12278,campaign!$A$2:$D$18,4,FALSE)</f>
        <v>#N/A</v>
      </c>
      <c r="E12278" s="9">
        <f>_xlfn.MAXIFS(data!G:G,data!A:A,Endirim!A12278)</f>
        <v>0</v>
      </c>
      <c r="F12278" s="9" t="e">
        <f>IF(E12278=D12278,"no discount",_xlfn.XLOOKUP(E12278,campaign!$D$2:$D$18,campaign!$B$2:$B$18))</f>
        <v>#N/A</v>
      </c>
    </row>
    <row r="12279" spans="1:6" x14ac:dyDescent="0.3">
      <c r="A12279" s="9">
        <f>customer!A12279</f>
        <v>0</v>
      </c>
      <c r="B12279" s="10">
        <f>_xlfn.MAXIFS(data!C:C,data!A:A,Endirim!A12279)</f>
        <v>0</v>
      </c>
      <c r="C12279" s="9" cm="1">
        <f t="array" ref="C12279">INDEX(data!B:B,MATCH(1,(data!A:A=Endirim!A12279)*(data!C:C=Endirim!B12279),0))</f>
        <v>0</v>
      </c>
      <c r="D12279" s="9" t="e">
        <f>VLOOKUP(C12279,campaign!$A$2:$D$18,4,FALSE)</f>
        <v>#N/A</v>
      </c>
      <c r="E12279" s="9">
        <f>_xlfn.MAXIFS(data!G:G,data!A:A,Endirim!A12279)</f>
        <v>0</v>
      </c>
      <c r="F12279" s="9" t="e">
        <f>IF(E12279=D12279,"no discount",_xlfn.XLOOKUP(E12279,campaign!$D$2:$D$18,campaign!$B$2:$B$18))</f>
        <v>#N/A</v>
      </c>
    </row>
    <row r="12280" spans="1:6" x14ac:dyDescent="0.3">
      <c r="A12280" s="9">
        <f>customer!A12280</f>
        <v>0</v>
      </c>
      <c r="B12280" s="10">
        <f>_xlfn.MAXIFS(data!C:C,data!A:A,Endirim!A12280)</f>
        <v>0</v>
      </c>
      <c r="C12280" s="9" cm="1">
        <f t="array" ref="C12280">INDEX(data!B:B,MATCH(1,(data!A:A=Endirim!A12280)*(data!C:C=Endirim!B12280),0))</f>
        <v>0</v>
      </c>
      <c r="D12280" s="9" t="e">
        <f>VLOOKUP(C12280,campaign!$A$2:$D$18,4,FALSE)</f>
        <v>#N/A</v>
      </c>
      <c r="E12280" s="9">
        <f>_xlfn.MAXIFS(data!G:G,data!A:A,Endirim!A12280)</f>
        <v>0</v>
      </c>
      <c r="F12280" s="9" t="e">
        <f>IF(E12280=D12280,"no discount",_xlfn.XLOOKUP(E12280,campaign!$D$2:$D$18,campaign!$B$2:$B$18))</f>
        <v>#N/A</v>
      </c>
    </row>
    <row r="12281" spans="1:6" x14ac:dyDescent="0.3">
      <c r="A12281" s="9">
        <f>customer!A12281</f>
        <v>0</v>
      </c>
      <c r="B12281" s="10">
        <f>_xlfn.MAXIFS(data!C:C,data!A:A,Endirim!A12281)</f>
        <v>0</v>
      </c>
      <c r="C12281" s="9" cm="1">
        <f t="array" ref="C12281">INDEX(data!B:B,MATCH(1,(data!A:A=Endirim!A12281)*(data!C:C=Endirim!B12281),0))</f>
        <v>0</v>
      </c>
      <c r="D12281" s="9" t="e">
        <f>VLOOKUP(C12281,campaign!$A$2:$D$18,4,FALSE)</f>
        <v>#N/A</v>
      </c>
      <c r="E12281" s="9">
        <f>_xlfn.MAXIFS(data!G:G,data!A:A,Endirim!A12281)</f>
        <v>0</v>
      </c>
      <c r="F12281" s="9" t="e">
        <f>IF(E12281=D12281,"no discount",_xlfn.XLOOKUP(E12281,campaign!$D$2:$D$18,campaign!$B$2:$B$18))</f>
        <v>#N/A</v>
      </c>
    </row>
    <row r="12282" spans="1:6" x14ac:dyDescent="0.3">
      <c r="A12282" s="9">
        <f>customer!A12282</f>
        <v>0</v>
      </c>
      <c r="B12282" s="10">
        <f>_xlfn.MAXIFS(data!C:C,data!A:A,Endirim!A12282)</f>
        <v>0</v>
      </c>
      <c r="C12282" s="9" cm="1">
        <f t="array" ref="C12282">INDEX(data!B:B,MATCH(1,(data!A:A=Endirim!A12282)*(data!C:C=Endirim!B12282),0))</f>
        <v>0</v>
      </c>
      <c r="D12282" s="9" t="e">
        <f>VLOOKUP(C12282,campaign!$A$2:$D$18,4,FALSE)</f>
        <v>#N/A</v>
      </c>
      <c r="E12282" s="9">
        <f>_xlfn.MAXIFS(data!G:G,data!A:A,Endirim!A12282)</f>
        <v>0</v>
      </c>
      <c r="F12282" s="9" t="e">
        <f>IF(E12282=D12282,"no discount",_xlfn.XLOOKUP(E12282,campaign!$D$2:$D$18,campaign!$B$2:$B$18))</f>
        <v>#N/A</v>
      </c>
    </row>
    <row r="12283" spans="1:6" x14ac:dyDescent="0.3">
      <c r="A12283" s="9">
        <f>customer!A12283</f>
        <v>0</v>
      </c>
      <c r="B12283" s="10">
        <f>_xlfn.MAXIFS(data!C:C,data!A:A,Endirim!A12283)</f>
        <v>0</v>
      </c>
      <c r="C12283" s="9" cm="1">
        <f t="array" ref="C12283">INDEX(data!B:B,MATCH(1,(data!A:A=Endirim!A12283)*(data!C:C=Endirim!B12283),0))</f>
        <v>0</v>
      </c>
      <c r="D12283" s="9" t="e">
        <f>VLOOKUP(C12283,campaign!$A$2:$D$18,4,FALSE)</f>
        <v>#N/A</v>
      </c>
      <c r="E12283" s="9">
        <f>_xlfn.MAXIFS(data!G:G,data!A:A,Endirim!A12283)</f>
        <v>0</v>
      </c>
      <c r="F12283" s="9" t="e">
        <f>IF(E12283=D12283,"no discount",_xlfn.XLOOKUP(E12283,campaign!$D$2:$D$18,campaign!$B$2:$B$18))</f>
        <v>#N/A</v>
      </c>
    </row>
    <row r="12284" spans="1:6" x14ac:dyDescent="0.3">
      <c r="A12284" s="9">
        <f>customer!A12284</f>
        <v>0</v>
      </c>
      <c r="B12284" s="10">
        <f>_xlfn.MAXIFS(data!C:C,data!A:A,Endirim!A12284)</f>
        <v>0</v>
      </c>
      <c r="C12284" s="9" cm="1">
        <f t="array" ref="C12284">INDEX(data!B:B,MATCH(1,(data!A:A=Endirim!A12284)*(data!C:C=Endirim!B12284),0))</f>
        <v>0</v>
      </c>
      <c r="D12284" s="9" t="e">
        <f>VLOOKUP(C12284,campaign!$A$2:$D$18,4,FALSE)</f>
        <v>#N/A</v>
      </c>
      <c r="E12284" s="9">
        <f>_xlfn.MAXIFS(data!G:G,data!A:A,Endirim!A12284)</f>
        <v>0</v>
      </c>
      <c r="F12284" s="9" t="e">
        <f>IF(E12284=D12284,"no discount",_xlfn.XLOOKUP(E12284,campaign!$D$2:$D$18,campaign!$B$2:$B$18))</f>
        <v>#N/A</v>
      </c>
    </row>
    <row r="12285" spans="1:6" x14ac:dyDescent="0.3">
      <c r="A12285" s="9">
        <f>customer!A12285</f>
        <v>0</v>
      </c>
      <c r="B12285" s="10">
        <f>_xlfn.MAXIFS(data!C:C,data!A:A,Endirim!A12285)</f>
        <v>0</v>
      </c>
      <c r="C12285" s="9" cm="1">
        <f t="array" ref="C12285">INDEX(data!B:B,MATCH(1,(data!A:A=Endirim!A12285)*(data!C:C=Endirim!B12285),0))</f>
        <v>0</v>
      </c>
      <c r="D12285" s="9" t="e">
        <f>VLOOKUP(C12285,campaign!$A$2:$D$18,4,FALSE)</f>
        <v>#N/A</v>
      </c>
      <c r="E12285" s="9">
        <f>_xlfn.MAXIFS(data!G:G,data!A:A,Endirim!A12285)</f>
        <v>0</v>
      </c>
      <c r="F12285" s="9" t="e">
        <f>IF(E12285=D12285,"no discount",_xlfn.XLOOKUP(E12285,campaign!$D$2:$D$18,campaign!$B$2:$B$18))</f>
        <v>#N/A</v>
      </c>
    </row>
    <row r="12286" spans="1:6" x14ac:dyDescent="0.3">
      <c r="A12286" s="9">
        <f>customer!A12286</f>
        <v>0</v>
      </c>
      <c r="B12286" s="10">
        <f>_xlfn.MAXIFS(data!C:C,data!A:A,Endirim!A12286)</f>
        <v>0</v>
      </c>
      <c r="C12286" s="9" cm="1">
        <f t="array" ref="C12286">INDEX(data!B:B,MATCH(1,(data!A:A=Endirim!A12286)*(data!C:C=Endirim!B12286),0))</f>
        <v>0</v>
      </c>
      <c r="D12286" s="9" t="e">
        <f>VLOOKUP(C12286,campaign!$A$2:$D$18,4,FALSE)</f>
        <v>#N/A</v>
      </c>
      <c r="E12286" s="9">
        <f>_xlfn.MAXIFS(data!G:G,data!A:A,Endirim!A12286)</f>
        <v>0</v>
      </c>
      <c r="F12286" s="9" t="e">
        <f>IF(E12286=D12286,"no discount",_xlfn.XLOOKUP(E12286,campaign!$D$2:$D$18,campaign!$B$2:$B$18))</f>
        <v>#N/A</v>
      </c>
    </row>
    <row r="12287" spans="1:6" x14ac:dyDescent="0.3">
      <c r="A12287" s="9">
        <f>customer!A12287</f>
        <v>0</v>
      </c>
      <c r="B12287" s="10">
        <f>_xlfn.MAXIFS(data!C:C,data!A:A,Endirim!A12287)</f>
        <v>0</v>
      </c>
      <c r="C12287" s="9" cm="1">
        <f t="array" ref="C12287">INDEX(data!B:B,MATCH(1,(data!A:A=Endirim!A12287)*(data!C:C=Endirim!B12287),0))</f>
        <v>0</v>
      </c>
      <c r="D12287" s="9" t="e">
        <f>VLOOKUP(C12287,campaign!$A$2:$D$18,4,FALSE)</f>
        <v>#N/A</v>
      </c>
      <c r="E12287" s="9">
        <f>_xlfn.MAXIFS(data!G:G,data!A:A,Endirim!A12287)</f>
        <v>0</v>
      </c>
      <c r="F12287" s="9" t="e">
        <f>IF(E12287=D12287,"no discount",_xlfn.XLOOKUP(E12287,campaign!$D$2:$D$18,campaign!$B$2:$B$18))</f>
        <v>#N/A</v>
      </c>
    </row>
    <row r="12288" spans="1:6" x14ac:dyDescent="0.3">
      <c r="A12288" s="9">
        <f>customer!A12288</f>
        <v>0</v>
      </c>
      <c r="B12288" s="10">
        <f>_xlfn.MAXIFS(data!C:C,data!A:A,Endirim!A12288)</f>
        <v>0</v>
      </c>
      <c r="C12288" s="9" cm="1">
        <f t="array" ref="C12288">INDEX(data!B:B,MATCH(1,(data!A:A=Endirim!A12288)*(data!C:C=Endirim!B12288),0))</f>
        <v>0</v>
      </c>
      <c r="D12288" s="9" t="e">
        <f>VLOOKUP(C12288,campaign!$A$2:$D$18,4,FALSE)</f>
        <v>#N/A</v>
      </c>
      <c r="E12288" s="9">
        <f>_xlfn.MAXIFS(data!G:G,data!A:A,Endirim!A12288)</f>
        <v>0</v>
      </c>
      <c r="F12288" s="9" t="e">
        <f>IF(E12288=D12288,"no discount",_xlfn.XLOOKUP(E12288,campaign!$D$2:$D$18,campaign!$B$2:$B$18))</f>
        <v>#N/A</v>
      </c>
    </row>
    <row r="12289" spans="1:6" x14ac:dyDescent="0.3">
      <c r="A12289" s="9">
        <f>customer!A12289</f>
        <v>0</v>
      </c>
      <c r="B12289" s="10">
        <f>_xlfn.MAXIFS(data!C:C,data!A:A,Endirim!A12289)</f>
        <v>0</v>
      </c>
      <c r="C12289" s="9" cm="1">
        <f t="array" ref="C12289">INDEX(data!B:B,MATCH(1,(data!A:A=Endirim!A12289)*(data!C:C=Endirim!B12289),0))</f>
        <v>0</v>
      </c>
      <c r="D12289" s="9" t="e">
        <f>VLOOKUP(C12289,campaign!$A$2:$D$18,4,FALSE)</f>
        <v>#N/A</v>
      </c>
      <c r="E12289" s="9">
        <f>_xlfn.MAXIFS(data!G:G,data!A:A,Endirim!A12289)</f>
        <v>0</v>
      </c>
      <c r="F12289" s="9" t="e">
        <f>IF(E12289=D12289,"no discount",_xlfn.XLOOKUP(E12289,campaign!$D$2:$D$18,campaign!$B$2:$B$18))</f>
        <v>#N/A</v>
      </c>
    </row>
    <row r="12290" spans="1:6" x14ac:dyDescent="0.3">
      <c r="A12290" s="9">
        <f>customer!A12290</f>
        <v>0</v>
      </c>
      <c r="B12290" s="10">
        <f>_xlfn.MAXIFS(data!C:C,data!A:A,Endirim!A12290)</f>
        <v>0</v>
      </c>
      <c r="C12290" s="9" cm="1">
        <f t="array" ref="C12290">INDEX(data!B:B,MATCH(1,(data!A:A=Endirim!A12290)*(data!C:C=Endirim!B12290),0))</f>
        <v>0</v>
      </c>
      <c r="D12290" s="9" t="e">
        <f>VLOOKUP(C12290,campaign!$A$2:$D$18,4,FALSE)</f>
        <v>#N/A</v>
      </c>
      <c r="E12290" s="9">
        <f>_xlfn.MAXIFS(data!G:G,data!A:A,Endirim!A12290)</f>
        <v>0</v>
      </c>
      <c r="F12290" s="9" t="e">
        <f>IF(E12290=D12290,"no discount",_xlfn.XLOOKUP(E12290,campaign!$D$2:$D$18,campaign!$B$2:$B$18))</f>
        <v>#N/A</v>
      </c>
    </row>
    <row r="12291" spans="1:6" x14ac:dyDescent="0.3">
      <c r="A12291" s="9">
        <f>customer!A12291</f>
        <v>0</v>
      </c>
      <c r="B12291" s="10">
        <f>_xlfn.MAXIFS(data!C:C,data!A:A,Endirim!A12291)</f>
        <v>0</v>
      </c>
      <c r="C12291" s="9" cm="1">
        <f t="array" ref="C12291">INDEX(data!B:B,MATCH(1,(data!A:A=Endirim!A12291)*(data!C:C=Endirim!B12291),0))</f>
        <v>0</v>
      </c>
      <c r="D12291" s="9" t="e">
        <f>VLOOKUP(C12291,campaign!$A$2:$D$18,4,FALSE)</f>
        <v>#N/A</v>
      </c>
      <c r="E12291" s="9">
        <f>_xlfn.MAXIFS(data!G:G,data!A:A,Endirim!A12291)</f>
        <v>0</v>
      </c>
      <c r="F12291" s="9" t="e">
        <f>IF(E12291=D12291,"no discount",_xlfn.XLOOKUP(E12291,campaign!$D$2:$D$18,campaign!$B$2:$B$18))</f>
        <v>#N/A</v>
      </c>
    </row>
    <row r="12292" spans="1:6" x14ac:dyDescent="0.3">
      <c r="A12292" s="9">
        <f>customer!A12292</f>
        <v>0</v>
      </c>
      <c r="B12292" s="10">
        <f>_xlfn.MAXIFS(data!C:C,data!A:A,Endirim!A12292)</f>
        <v>0</v>
      </c>
      <c r="C12292" s="9" cm="1">
        <f t="array" ref="C12292">INDEX(data!B:B,MATCH(1,(data!A:A=Endirim!A12292)*(data!C:C=Endirim!B12292),0))</f>
        <v>0</v>
      </c>
      <c r="D12292" s="9" t="e">
        <f>VLOOKUP(C12292,campaign!$A$2:$D$18,4,FALSE)</f>
        <v>#N/A</v>
      </c>
      <c r="E12292" s="9">
        <f>_xlfn.MAXIFS(data!G:G,data!A:A,Endirim!A12292)</f>
        <v>0</v>
      </c>
      <c r="F12292" s="9" t="e">
        <f>IF(E12292=D12292,"no discount",_xlfn.XLOOKUP(E12292,campaign!$D$2:$D$18,campaign!$B$2:$B$18))</f>
        <v>#N/A</v>
      </c>
    </row>
    <row r="12293" spans="1:6" x14ac:dyDescent="0.3">
      <c r="A12293" s="9">
        <f>customer!A12293</f>
        <v>0</v>
      </c>
      <c r="B12293" s="10">
        <f>_xlfn.MAXIFS(data!C:C,data!A:A,Endirim!A12293)</f>
        <v>0</v>
      </c>
      <c r="C12293" s="9" cm="1">
        <f t="array" ref="C12293">INDEX(data!B:B,MATCH(1,(data!A:A=Endirim!A12293)*(data!C:C=Endirim!B12293),0))</f>
        <v>0</v>
      </c>
      <c r="D12293" s="9" t="e">
        <f>VLOOKUP(C12293,campaign!$A$2:$D$18,4,FALSE)</f>
        <v>#N/A</v>
      </c>
      <c r="E12293" s="9">
        <f>_xlfn.MAXIFS(data!G:G,data!A:A,Endirim!A12293)</f>
        <v>0</v>
      </c>
      <c r="F12293" s="9" t="e">
        <f>IF(E12293=D12293,"no discount",_xlfn.XLOOKUP(E12293,campaign!$D$2:$D$18,campaign!$B$2:$B$18))</f>
        <v>#N/A</v>
      </c>
    </row>
    <row r="12294" spans="1:6" x14ac:dyDescent="0.3">
      <c r="A12294" s="9">
        <f>customer!A12294</f>
        <v>0</v>
      </c>
      <c r="B12294" s="10">
        <f>_xlfn.MAXIFS(data!C:C,data!A:A,Endirim!A12294)</f>
        <v>0</v>
      </c>
      <c r="C12294" s="9" cm="1">
        <f t="array" ref="C12294">INDEX(data!B:B,MATCH(1,(data!A:A=Endirim!A12294)*(data!C:C=Endirim!B12294),0))</f>
        <v>0</v>
      </c>
      <c r="D12294" s="9" t="e">
        <f>VLOOKUP(C12294,campaign!$A$2:$D$18,4,FALSE)</f>
        <v>#N/A</v>
      </c>
      <c r="E12294" s="9">
        <f>_xlfn.MAXIFS(data!G:G,data!A:A,Endirim!A12294)</f>
        <v>0</v>
      </c>
      <c r="F12294" s="9" t="e">
        <f>IF(E12294=D12294,"no discount",_xlfn.XLOOKUP(E12294,campaign!$D$2:$D$18,campaign!$B$2:$B$18))</f>
        <v>#N/A</v>
      </c>
    </row>
    <row r="12295" spans="1:6" x14ac:dyDescent="0.3">
      <c r="A12295" s="9">
        <f>customer!A12295</f>
        <v>0</v>
      </c>
      <c r="B12295" s="10">
        <f>_xlfn.MAXIFS(data!C:C,data!A:A,Endirim!A12295)</f>
        <v>0</v>
      </c>
      <c r="C12295" s="9" cm="1">
        <f t="array" ref="C12295">INDEX(data!B:B,MATCH(1,(data!A:A=Endirim!A12295)*(data!C:C=Endirim!B12295),0))</f>
        <v>0</v>
      </c>
      <c r="D12295" s="9" t="e">
        <f>VLOOKUP(C12295,campaign!$A$2:$D$18,4,FALSE)</f>
        <v>#N/A</v>
      </c>
      <c r="E12295" s="9">
        <f>_xlfn.MAXIFS(data!G:G,data!A:A,Endirim!A12295)</f>
        <v>0</v>
      </c>
      <c r="F12295" s="9" t="e">
        <f>IF(E12295=D12295,"no discount",_xlfn.XLOOKUP(E12295,campaign!$D$2:$D$18,campaign!$B$2:$B$18))</f>
        <v>#N/A</v>
      </c>
    </row>
    <row r="12296" spans="1:6" x14ac:dyDescent="0.3">
      <c r="A12296" s="9">
        <f>customer!A12296</f>
        <v>0</v>
      </c>
      <c r="B12296" s="10">
        <f>_xlfn.MAXIFS(data!C:C,data!A:A,Endirim!A12296)</f>
        <v>0</v>
      </c>
      <c r="C12296" s="9" cm="1">
        <f t="array" ref="C12296">INDEX(data!B:B,MATCH(1,(data!A:A=Endirim!A12296)*(data!C:C=Endirim!B12296),0))</f>
        <v>0</v>
      </c>
      <c r="D12296" s="9" t="e">
        <f>VLOOKUP(C12296,campaign!$A$2:$D$18,4,FALSE)</f>
        <v>#N/A</v>
      </c>
      <c r="E12296" s="9">
        <f>_xlfn.MAXIFS(data!G:G,data!A:A,Endirim!A12296)</f>
        <v>0</v>
      </c>
      <c r="F12296" s="9" t="e">
        <f>IF(E12296=D12296,"no discount",_xlfn.XLOOKUP(E12296,campaign!$D$2:$D$18,campaign!$B$2:$B$18))</f>
        <v>#N/A</v>
      </c>
    </row>
    <row r="12297" spans="1:6" x14ac:dyDescent="0.3">
      <c r="A12297" s="9">
        <f>customer!A12297</f>
        <v>0</v>
      </c>
      <c r="B12297" s="10">
        <f>_xlfn.MAXIFS(data!C:C,data!A:A,Endirim!A12297)</f>
        <v>0</v>
      </c>
      <c r="C12297" s="9" cm="1">
        <f t="array" ref="C12297">INDEX(data!B:B,MATCH(1,(data!A:A=Endirim!A12297)*(data!C:C=Endirim!B12297),0))</f>
        <v>0</v>
      </c>
      <c r="D12297" s="9" t="e">
        <f>VLOOKUP(C12297,campaign!$A$2:$D$18,4,FALSE)</f>
        <v>#N/A</v>
      </c>
      <c r="E12297" s="9">
        <f>_xlfn.MAXIFS(data!G:G,data!A:A,Endirim!A12297)</f>
        <v>0</v>
      </c>
      <c r="F12297" s="9" t="e">
        <f>IF(E12297=D12297,"no discount",_xlfn.XLOOKUP(E12297,campaign!$D$2:$D$18,campaign!$B$2:$B$18))</f>
        <v>#N/A</v>
      </c>
    </row>
    <row r="12298" spans="1:6" x14ac:dyDescent="0.3">
      <c r="A12298" s="9">
        <f>customer!A12298</f>
        <v>0</v>
      </c>
      <c r="B12298" s="10">
        <f>_xlfn.MAXIFS(data!C:C,data!A:A,Endirim!A12298)</f>
        <v>0</v>
      </c>
      <c r="C12298" s="9" cm="1">
        <f t="array" ref="C12298">INDEX(data!B:B,MATCH(1,(data!A:A=Endirim!A12298)*(data!C:C=Endirim!B12298),0))</f>
        <v>0</v>
      </c>
      <c r="D12298" s="9" t="e">
        <f>VLOOKUP(C12298,campaign!$A$2:$D$18,4,FALSE)</f>
        <v>#N/A</v>
      </c>
      <c r="E12298" s="9">
        <f>_xlfn.MAXIFS(data!G:G,data!A:A,Endirim!A12298)</f>
        <v>0</v>
      </c>
      <c r="F12298" s="9" t="e">
        <f>IF(E12298=D12298,"no discount",_xlfn.XLOOKUP(E12298,campaign!$D$2:$D$18,campaign!$B$2:$B$18))</f>
        <v>#N/A</v>
      </c>
    </row>
    <row r="12299" spans="1:6" x14ac:dyDescent="0.3">
      <c r="A12299" s="9">
        <f>customer!A12299</f>
        <v>0</v>
      </c>
      <c r="B12299" s="10">
        <f>_xlfn.MAXIFS(data!C:C,data!A:A,Endirim!A12299)</f>
        <v>0</v>
      </c>
      <c r="C12299" s="9" cm="1">
        <f t="array" ref="C12299">INDEX(data!B:B,MATCH(1,(data!A:A=Endirim!A12299)*(data!C:C=Endirim!B12299),0))</f>
        <v>0</v>
      </c>
      <c r="D12299" s="9" t="e">
        <f>VLOOKUP(C12299,campaign!$A$2:$D$18,4,FALSE)</f>
        <v>#N/A</v>
      </c>
      <c r="E12299" s="9">
        <f>_xlfn.MAXIFS(data!G:G,data!A:A,Endirim!A12299)</f>
        <v>0</v>
      </c>
      <c r="F12299" s="9" t="e">
        <f>IF(E12299=D12299,"no discount",_xlfn.XLOOKUP(E12299,campaign!$D$2:$D$18,campaign!$B$2:$B$18))</f>
        <v>#N/A</v>
      </c>
    </row>
    <row r="12300" spans="1:6" x14ac:dyDescent="0.3">
      <c r="A12300" s="9">
        <f>customer!A12300</f>
        <v>0</v>
      </c>
      <c r="B12300" s="10">
        <f>_xlfn.MAXIFS(data!C:C,data!A:A,Endirim!A12300)</f>
        <v>0</v>
      </c>
      <c r="C12300" s="9" cm="1">
        <f t="array" ref="C12300">INDEX(data!B:B,MATCH(1,(data!A:A=Endirim!A12300)*(data!C:C=Endirim!B12300),0))</f>
        <v>0</v>
      </c>
      <c r="D12300" s="9" t="e">
        <f>VLOOKUP(C12300,campaign!$A$2:$D$18,4,FALSE)</f>
        <v>#N/A</v>
      </c>
      <c r="E12300" s="9">
        <f>_xlfn.MAXIFS(data!G:G,data!A:A,Endirim!A12300)</f>
        <v>0</v>
      </c>
      <c r="F12300" s="9" t="e">
        <f>IF(E12300=D12300,"no discount",_xlfn.XLOOKUP(E12300,campaign!$D$2:$D$18,campaign!$B$2:$B$18))</f>
        <v>#N/A</v>
      </c>
    </row>
    <row r="12301" spans="1:6" x14ac:dyDescent="0.3">
      <c r="A12301" s="9">
        <f>customer!A12301</f>
        <v>0</v>
      </c>
      <c r="B12301" s="10">
        <f>_xlfn.MAXIFS(data!C:C,data!A:A,Endirim!A12301)</f>
        <v>0</v>
      </c>
      <c r="C12301" s="9" cm="1">
        <f t="array" ref="C12301">INDEX(data!B:B,MATCH(1,(data!A:A=Endirim!A12301)*(data!C:C=Endirim!B12301),0))</f>
        <v>0</v>
      </c>
      <c r="D12301" s="9" t="e">
        <f>VLOOKUP(C12301,campaign!$A$2:$D$18,4,FALSE)</f>
        <v>#N/A</v>
      </c>
      <c r="E12301" s="9">
        <f>_xlfn.MAXIFS(data!G:G,data!A:A,Endirim!A12301)</f>
        <v>0</v>
      </c>
      <c r="F12301" s="9" t="e">
        <f>IF(E12301=D12301,"no discount",_xlfn.XLOOKUP(E12301,campaign!$D$2:$D$18,campaign!$B$2:$B$18))</f>
        <v>#N/A</v>
      </c>
    </row>
    <row r="12302" spans="1:6" x14ac:dyDescent="0.3">
      <c r="A12302" s="9">
        <f>customer!A12302</f>
        <v>0</v>
      </c>
      <c r="B12302" s="10">
        <f>_xlfn.MAXIFS(data!C:C,data!A:A,Endirim!A12302)</f>
        <v>0</v>
      </c>
      <c r="C12302" s="9" cm="1">
        <f t="array" ref="C12302">INDEX(data!B:B,MATCH(1,(data!A:A=Endirim!A12302)*(data!C:C=Endirim!B12302),0))</f>
        <v>0</v>
      </c>
      <c r="D12302" s="9" t="e">
        <f>VLOOKUP(C12302,campaign!$A$2:$D$18,4,FALSE)</f>
        <v>#N/A</v>
      </c>
      <c r="E12302" s="9">
        <f>_xlfn.MAXIFS(data!G:G,data!A:A,Endirim!A12302)</f>
        <v>0</v>
      </c>
      <c r="F12302" s="9" t="e">
        <f>IF(E12302=D12302,"no discount",_xlfn.XLOOKUP(E12302,campaign!$D$2:$D$18,campaign!$B$2:$B$18))</f>
        <v>#N/A</v>
      </c>
    </row>
    <row r="12303" spans="1:6" x14ac:dyDescent="0.3">
      <c r="A12303" s="9">
        <f>customer!A12303</f>
        <v>0</v>
      </c>
      <c r="B12303" s="10">
        <f>_xlfn.MAXIFS(data!C:C,data!A:A,Endirim!A12303)</f>
        <v>0</v>
      </c>
      <c r="C12303" s="9" cm="1">
        <f t="array" ref="C12303">INDEX(data!B:B,MATCH(1,(data!A:A=Endirim!A12303)*(data!C:C=Endirim!B12303),0))</f>
        <v>0</v>
      </c>
      <c r="D12303" s="9" t="e">
        <f>VLOOKUP(C12303,campaign!$A$2:$D$18,4,FALSE)</f>
        <v>#N/A</v>
      </c>
      <c r="E12303" s="9">
        <f>_xlfn.MAXIFS(data!G:G,data!A:A,Endirim!A12303)</f>
        <v>0</v>
      </c>
      <c r="F12303" s="9" t="e">
        <f>IF(E12303=D12303,"no discount",_xlfn.XLOOKUP(E12303,campaign!$D$2:$D$18,campaign!$B$2:$B$18))</f>
        <v>#N/A</v>
      </c>
    </row>
    <row r="12304" spans="1:6" x14ac:dyDescent="0.3">
      <c r="A12304" s="9">
        <f>customer!A12304</f>
        <v>0</v>
      </c>
      <c r="B12304" s="10">
        <f>_xlfn.MAXIFS(data!C:C,data!A:A,Endirim!A12304)</f>
        <v>0</v>
      </c>
      <c r="C12304" s="9" cm="1">
        <f t="array" ref="C12304">INDEX(data!B:B,MATCH(1,(data!A:A=Endirim!A12304)*(data!C:C=Endirim!B12304),0))</f>
        <v>0</v>
      </c>
      <c r="D12304" s="9" t="e">
        <f>VLOOKUP(C12304,campaign!$A$2:$D$18,4,FALSE)</f>
        <v>#N/A</v>
      </c>
      <c r="E12304" s="9">
        <f>_xlfn.MAXIFS(data!G:G,data!A:A,Endirim!A12304)</f>
        <v>0</v>
      </c>
      <c r="F12304" s="9" t="e">
        <f>IF(E12304=D12304,"no discount",_xlfn.XLOOKUP(E12304,campaign!$D$2:$D$18,campaign!$B$2:$B$18))</f>
        <v>#N/A</v>
      </c>
    </row>
    <row r="12305" spans="1:6" x14ac:dyDescent="0.3">
      <c r="A12305" s="9">
        <f>customer!A12305</f>
        <v>0</v>
      </c>
      <c r="B12305" s="10">
        <f>_xlfn.MAXIFS(data!C:C,data!A:A,Endirim!A12305)</f>
        <v>0</v>
      </c>
      <c r="C12305" s="9" cm="1">
        <f t="array" ref="C12305">INDEX(data!B:B,MATCH(1,(data!A:A=Endirim!A12305)*(data!C:C=Endirim!B12305),0))</f>
        <v>0</v>
      </c>
      <c r="D12305" s="9" t="e">
        <f>VLOOKUP(C12305,campaign!$A$2:$D$18,4,FALSE)</f>
        <v>#N/A</v>
      </c>
      <c r="E12305" s="9">
        <f>_xlfn.MAXIFS(data!G:G,data!A:A,Endirim!A12305)</f>
        <v>0</v>
      </c>
      <c r="F12305" s="9" t="e">
        <f>IF(E12305=D12305,"no discount",_xlfn.XLOOKUP(E12305,campaign!$D$2:$D$18,campaign!$B$2:$B$18))</f>
        <v>#N/A</v>
      </c>
    </row>
    <row r="12306" spans="1:6" x14ac:dyDescent="0.3">
      <c r="A12306" s="9">
        <f>customer!A12306</f>
        <v>0</v>
      </c>
      <c r="B12306" s="10">
        <f>_xlfn.MAXIFS(data!C:C,data!A:A,Endirim!A12306)</f>
        <v>0</v>
      </c>
      <c r="C12306" s="9" cm="1">
        <f t="array" ref="C12306">INDEX(data!B:B,MATCH(1,(data!A:A=Endirim!A12306)*(data!C:C=Endirim!B12306),0))</f>
        <v>0</v>
      </c>
      <c r="D12306" s="9" t="e">
        <f>VLOOKUP(C12306,campaign!$A$2:$D$18,4,FALSE)</f>
        <v>#N/A</v>
      </c>
      <c r="E12306" s="9">
        <f>_xlfn.MAXIFS(data!G:G,data!A:A,Endirim!A12306)</f>
        <v>0</v>
      </c>
      <c r="F12306" s="9" t="e">
        <f>IF(E12306=D12306,"no discount",_xlfn.XLOOKUP(E12306,campaign!$D$2:$D$18,campaign!$B$2:$B$18))</f>
        <v>#N/A</v>
      </c>
    </row>
    <row r="12307" spans="1:6" x14ac:dyDescent="0.3">
      <c r="A12307" s="9">
        <f>customer!A12307</f>
        <v>0</v>
      </c>
      <c r="B12307" s="10">
        <f>_xlfn.MAXIFS(data!C:C,data!A:A,Endirim!A12307)</f>
        <v>0</v>
      </c>
      <c r="C12307" s="9" cm="1">
        <f t="array" ref="C12307">INDEX(data!B:B,MATCH(1,(data!A:A=Endirim!A12307)*(data!C:C=Endirim!B12307),0))</f>
        <v>0</v>
      </c>
      <c r="D12307" s="9" t="e">
        <f>VLOOKUP(C12307,campaign!$A$2:$D$18,4,FALSE)</f>
        <v>#N/A</v>
      </c>
      <c r="E12307" s="9">
        <f>_xlfn.MAXIFS(data!G:G,data!A:A,Endirim!A12307)</f>
        <v>0</v>
      </c>
      <c r="F12307" s="9" t="e">
        <f>IF(E12307=D12307,"no discount",_xlfn.XLOOKUP(E12307,campaign!$D$2:$D$18,campaign!$B$2:$B$18))</f>
        <v>#N/A</v>
      </c>
    </row>
    <row r="12308" spans="1:6" x14ac:dyDescent="0.3">
      <c r="A12308" s="9">
        <f>customer!A12308</f>
        <v>0</v>
      </c>
      <c r="B12308" s="10">
        <f>_xlfn.MAXIFS(data!C:C,data!A:A,Endirim!A12308)</f>
        <v>0</v>
      </c>
      <c r="C12308" s="9" cm="1">
        <f t="array" ref="C12308">INDEX(data!B:B,MATCH(1,(data!A:A=Endirim!A12308)*(data!C:C=Endirim!B12308),0))</f>
        <v>0</v>
      </c>
      <c r="D12308" s="9" t="e">
        <f>VLOOKUP(C12308,campaign!$A$2:$D$18,4,FALSE)</f>
        <v>#N/A</v>
      </c>
      <c r="E12308" s="9">
        <f>_xlfn.MAXIFS(data!G:G,data!A:A,Endirim!A12308)</f>
        <v>0</v>
      </c>
      <c r="F12308" s="9" t="e">
        <f>IF(E12308=D12308,"no discount",_xlfn.XLOOKUP(E12308,campaign!$D$2:$D$18,campaign!$B$2:$B$18))</f>
        <v>#N/A</v>
      </c>
    </row>
    <row r="12309" spans="1:6" x14ac:dyDescent="0.3">
      <c r="A12309" s="9">
        <f>customer!A12309</f>
        <v>0</v>
      </c>
      <c r="B12309" s="10">
        <f>_xlfn.MAXIFS(data!C:C,data!A:A,Endirim!A12309)</f>
        <v>0</v>
      </c>
      <c r="C12309" s="9" cm="1">
        <f t="array" ref="C12309">INDEX(data!B:B,MATCH(1,(data!A:A=Endirim!A12309)*(data!C:C=Endirim!B12309),0))</f>
        <v>0</v>
      </c>
      <c r="D12309" s="9" t="e">
        <f>VLOOKUP(C12309,campaign!$A$2:$D$18,4,FALSE)</f>
        <v>#N/A</v>
      </c>
      <c r="E12309" s="9">
        <f>_xlfn.MAXIFS(data!G:G,data!A:A,Endirim!A12309)</f>
        <v>0</v>
      </c>
      <c r="F12309" s="9" t="e">
        <f>IF(E12309=D12309,"no discount",_xlfn.XLOOKUP(E12309,campaign!$D$2:$D$18,campaign!$B$2:$B$18))</f>
        <v>#N/A</v>
      </c>
    </row>
    <row r="12310" spans="1:6" x14ac:dyDescent="0.3">
      <c r="A12310" s="9">
        <f>customer!A12310</f>
        <v>0</v>
      </c>
      <c r="B12310" s="10">
        <f>_xlfn.MAXIFS(data!C:C,data!A:A,Endirim!A12310)</f>
        <v>0</v>
      </c>
      <c r="C12310" s="9" cm="1">
        <f t="array" ref="C12310">INDEX(data!B:B,MATCH(1,(data!A:A=Endirim!A12310)*(data!C:C=Endirim!B12310),0))</f>
        <v>0</v>
      </c>
      <c r="D12310" s="9" t="e">
        <f>VLOOKUP(C12310,campaign!$A$2:$D$18,4,FALSE)</f>
        <v>#N/A</v>
      </c>
      <c r="E12310" s="9">
        <f>_xlfn.MAXIFS(data!G:G,data!A:A,Endirim!A12310)</f>
        <v>0</v>
      </c>
      <c r="F12310" s="9" t="e">
        <f>IF(E12310=D12310,"no discount",_xlfn.XLOOKUP(E12310,campaign!$D$2:$D$18,campaign!$B$2:$B$18))</f>
        <v>#N/A</v>
      </c>
    </row>
    <row r="12311" spans="1:6" x14ac:dyDescent="0.3">
      <c r="A12311" s="9">
        <f>customer!A12311</f>
        <v>0</v>
      </c>
      <c r="B12311" s="10">
        <f>_xlfn.MAXIFS(data!C:C,data!A:A,Endirim!A12311)</f>
        <v>0</v>
      </c>
      <c r="C12311" s="9" cm="1">
        <f t="array" ref="C12311">INDEX(data!B:B,MATCH(1,(data!A:A=Endirim!A12311)*(data!C:C=Endirim!B12311),0))</f>
        <v>0</v>
      </c>
      <c r="D12311" s="9" t="e">
        <f>VLOOKUP(C12311,campaign!$A$2:$D$18,4,FALSE)</f>
        <v>#N/A</v>
      </c>
      <c r="E12311" s="9">
        <f>_xlfn.MAXIFS(data!G:G,data!A:A,Endirim!A12311)</f>
        <v>0</v>
      </c>
      <c r="F12311" s="9" t="e">
        <f>IF(E12311=D12311,"no discount",_xlfn.XLOOKUP(E12311,campaign!$D$2:$D$18,campaign!$B$2:$B$18))</f>
        <v>#N/A</v>
      </c>
    </row>
    <row r="12312" spans="1:6" x14ac:dyDescent="0.3">
      <c r="A12312" s="9">
        <f>customer!A12312</f>
        <v>0</v>
      </c>
      <c r="B12312" s="10">
        <f>_xlfn.MAXIFS(data!C:C,data!A:A,Endirim!A12312)</f>
        <v>0</v>
      </c>
      <c r="C12312" s="9" cm="1">
        <f t="array" ref="C12312">INDEX(data!B:B,MATCH(1,(data!A:A=Endirim!A12312)*(data!C:C=Endirim!B12312),0))</f>
        <v>0</v>
      </c>
      <c r="D12312" s="9" t="e">
        <f>VLOOKUP(C12312,campaign!$A$2:$D$18,4,FALSE)</f>
        <v>#N/A</v>
      </c>
      <c r="E12312" s="9">
        <f>_xlfn.MAXIFS(data!G:G,data!A:A,Endirim!A12312)</f>
        <v>0</v>
      </c>
      <c r="F12312" s="9" t="e">
        <f>IF(E12312=D12312,"no discount",_xlfn.XLOOKUP(E12312,campaign!$D$2:$D$18,campaign!$B$2:$B$18))</f>
        <v>#N/A</v>
      </c>
    </row>
    <row r="12313" spans="1:6" x14ac:dyDescent="0.3">
      <c r="A12313" s="9">
        <f>customer!A12313</f>
        <v>0</v>
      </c>
      <c r="B12313" s="10">
        <f>_xlfn.MAXIFS(data!C:C,data!A:A,Endirim!A12313)</f>
        <v>0</v>
      </c>
      <c r="C12313" s="9" cm="1">
        <f t="array" ref="C12313">INDEX(data!B:B,MATCH(1,(data!A:A=Endirim!A12313)*(data!C:C=Endirim!B12313),0))</f>
        <v>0</v>
      </c>
      <c r="D12313" s="9" t="e">
        <f>VLOOKUP(C12313,campaign!$A$2:$D$18,4,FALSE)</f>
        <v>#N/A</v>
      </c>
      <c r="E12313" s="9">
        <f>_xlfn.MAXIFS(data!G:G,data!A:A,Endirim!A12313)</f>
        <v>0</v>
      </c>
      <c r="F12313" s="9" t="e">
        <f>IF(E12313=D12313,"no discount",_xlfn.XLOOKUP(E12313,campaign!$D$2:$D$18,campaign!$B$2:$B$18))</f>
        <v>#N/A</v>
      </c>
    </row>
    <row r="12314" spans="1:6" x14ac:dyDescent="0.3">
      <c r="A12314" s="9">
        <f>customer!A12314</f>
        <v>0</v>
      </c>
      <c r="B12314" s="10">
        <f>_xlfn.MAXIFS(data!C:C,data!A:A,Endirim!A12314)</f>
        <v>0</v>
      </c>
      <c r="C12314" s="9" cm="1">
        <f t="array" ref="C12314">INDEX(data!B:B,MATCH(1,(data!A:A=Endirim!A12314)*(data!C:C=Endirim!B12314),0))</f>
        <v>0</v>
      </c>
      <c r="D12314" s="9" t="e">
        <f>VLOOKUP(C12314,campaign!$A$2:$D$18,4,FALSE)</f>
        <v>#N/A</v>
      </c>
      <c r="E12314" s="9">
        <f>_xlfn.MAXIFS(data!G:G,data!A:A,Endirim!A12314)</f>
        <v>0</v>
      </c>
      <c r="F12314" s="9" t="e">
        <f>IF(E12314=D12314,"no discount",_xlfn.XLOOKUP(E12314,campaign!$D$2:$D$18,campaign!$B$2:$B$18))</f>
        <v>#N/A</v>
      </c>
    </row>
    <row r="12315" spans="1:6" x14ac:dyDescent="0.3">
      <c r="A12315" s="9">
        <f>customer!A12315</f>
        <v>0</v>
      </c>
      <c r="B12315" s="10">
        <f>_xlfn.MAXIFS(data!C:C,data!A:A,Endirim!A12315)</f>
        <v>0</v>
      </c>
      <c r="C12315" s="9" cm="1">
        <f t="array" ref="C12315">INDEX(data!B:B,MATCH(1,(data!A:A=Endirim!A12315)*(data!C:C=Endirim!B12315),0))</f>
        <v>0</v>
      </c>
      <c r="D12315" s="9" t="e">
        <f>VLOOKUP(C12315,campaign!$A$2:$D$18,4,FALSE)</f>
        <v>#N/A</v>
      </c>
      <c r="E12315" s="9">
        <f>_xlfn.MAXIFS(data!G:G,data!A:A,Endirim!A12315)</f>
        <v>0</v>
      </c>
      <c r="F12315" s="9" t="e">
        <f>IF(E12315=D12315,"no discount",_xlfn.XLOOKUP(E12315,campaign!$D$2:$D$18,campaign!$B$2:$B$18))</f>
        <v>#N/A</v>
      </c>
    </row>
    <row r="12316" spans="1:6" x14ac:dyDescent="0.3">
      <c r="A12316" s="9">
        <f>customer!A12316</f>
        <v>0</v>
      </c>
      <c r="B12316" s="10">
        <f>_xlfn.MAXIFS(data!C:C,data!A:A,Endirim!A12316)</f>
        <v>0</v>
      </c>
      <c r="C12316" s="9" cm="1">
        <f t="array" ref="C12316">INDEX(data!B:B,MATCH(1,(data!A:A=Endirim!A12316)*(data!C:C=Endirim!B12316),0))</f>
        <v>0</v>
      </c>
      <c r="D12316" s="9" t="e">
        <f>VLOOKUP(C12316,campaign!$A$2:$D$18,4,FALSE)</f>
        <v>#N/A</v>
      </c>
      <c r="E12316" s="9">
        <f>_xlfn.MAXIFS(data!G:G,data!A:A,Endirim!A12316)</f>
        <v>0</v>
      </c>
      <c r="F12316" s="9" t="e">
        <f>IF(E12316=D12316,"no discount",_xlfn.XLOOKUP(E12316,campaign!$D$2:$D$18,campaign!$B$2:$B$18))</f>
        <v>#N/A</v>
      </c>
    </row>
    <row r="12317" spans="1:6" x14ac:dyDescent="0.3">
      <c r="A12317" s="9">
        <f>customer!A12317</f>
        <v>0</v>
      </c>
      <c r="B12317" s="10">
        <f>_xlfn.MAXIFS(data!C:C,data!A:A,Endirim!A12317)</f>
        <v>0</v>
      </c>
      <c r="C12317" s="9" cm="1">
        <f t="array" ref="C12317">INDEX(data!B:B,MATCH(1,(data!A:A=Endirim!A12317)*(data!C:C=Endirim!B12317),0))</f>
        <v>0</v>
      </c>
      <c r="D12317" s="9" t="e">
        <f>VLOOKUP(C12317,campaign!$A$2:$D$18,4,FALSE)</f>
        <v>#N/A</v>
      </c>
      <c r="E12317" s="9">
        <f>_xlfn.MAXIFS(data!G:G,data!A:A,Endirim!A12317)</f>
        <v>0</v>
      </c>
      <c r="F12317" s="9" t="e">
        <f>IF(E12317=D12317,"no discount",_xlfn.XLOOKUP(E12317,campaign!$D$2:$D$18,campaign!$B$2:$B$18))</f>
        <v>#N/A</v>
      </c>
    </row>
    <row r="12318" spans="1:6" x14ac:dyDescent="0.3">
      <c r="A12318" s="9">
        <f>customer!A12318</f>
        <v>0</v>
      </c>
      <c r="B12318" s="10">
        <f>_xlfn.MAXIFS(data!C:C,data!A:A,Endirim!A12318)</f>
        <v>0</v>
      </c>
      <c r="C12318" s="9" cm="1">
        <f t="array" ref="C12318">INDEX(data!B:B,MATCH(1,(data!A:A=Endirim!A12318)*(data!C:C=Endirim!B12318),0))</f>
        <v>0</v>
      </c>
      <c r="D12318" s="9" t="e">
        <f>VLOOKUP(C12318,campaign!$A$2:$D$18,4,FALSE)</f>
        <v>#N/A</v>
      </c>
      <c r="E12318" s="9">
        <f>_xlfn.MAXIFS(data!G:G,data!A:A,Endirim!A12318)</f>
        <v>0</v>
      </c>
      <c r="F12318" s="9" t="e">
        <f>IF(E12318=D12318,"no discount",_xlfn.XLOOKUP(E12318,campaign!$D$2:$D$18,campaign!$B$2:$B$18))</f>
        <v>#N/A</v>
      </c>
    </row>
    <row r="12319" spans="1:6" x14ac:dyDescent="0.3">
      <c r="A12319" s="9">
        <f>customer!A12319</f>
        <v>0</v>
      </c>
      <c r="B12319" s="10">
        <f>_xlfn.MAXIFS(data!C:C,data!A:A,Endirim!A12319)</f>
        <v>0</v>
      </c>
      <c r="C12319" s="9" cm="1">
        <f t="array" ref="C12319">INDEX(data!B:B,MATCH(1,(data!A:A=Endirim!A12319)*(data!C:C=Endirim!B12319),0))</f>
        <v>0</v>
      </c>
      <c r="D12319" s="9" t="e">
        <f>VLOOKUP(C12319,campaign!$A$2:$D$18,4,FALSE)</f>
        <v>#N/A</v>
      </c>
      <c r="E12319" s="9">
        <f>_xlfn.MAXIFS(data!G:G,data!A:A,Endirim!A12319)</f>
        <v>0</v>
      </c>
      <c r="F12319" s="9" t="e">
        <f>IF(E12319=D12319,"no discount",_xlfn.XLOOKUP(E12319,campaign!$D$2:$D$18,campaign!$B$2:$B$18))</f>
        <v>#N/A</v>
      </c>
    </row>
    <row r="12320" spans="1:6" x14ac:dyDescent="0.3">
      <c r="A12320" s="9">
        <f>customer!A12320</f>
        <v>0</v>
      </c>
      <c r="B12320" s="10">
        <f>_xlfn.MAXIFS(data!C:C,data!A:A,Endirim!A12320)</f>
        <v>0</v>
      </c>
      <c r="C12320" s="9" cm="1">
        <f t="array" ref="C12320">INDEX(data!B:B,MATCH(1,(data!A:A=Endirim!A12320)*(data!C:C=Endirim!B12320),0))</f>
        <v>0</v>
      </c>
      <c r="D12320" s="9" t="e">
        <f>VLOOKUP(C12320,campaign!$A$2:$D$18,4,FALSE)</f>
        <v>#N/A</v>
      </c>
      <c r="E12320" s="9">
        <f>_xlfn.MAXIFS(data!G:G,data!A:A,Endirim!A12320)</f>
        <v>0</v>
      </c>
      <c r="F12320" s="9" t="e">
        <f>IF(E12320=D12320,"no discount",_xlfn.XLOOKUP(E12320,campaign!$D$2:$D$18,campaign!$B$2:$B$18))</f>
        <v>#N/A</v>
      </c>
    </row>
    <row r="12321" spans="1:6" x14ac:dyDescent="0.3">
      <c r="A12321" s="9">
        <f>customer!A12321</f>
        <v>0</v>
      </c>
      <c r="B12321" s="10">
        <f>_xlfn.MAXIFS(data!C:C,data!A:A,Endirim!A12321)</f>
        <v>0</v>
      </c>
      <c r="C12321" s="9" cm="1">
        <f t="array" ref="C12321">INDEX(data!B:B,MATCH(1,(data!A:A=Endirim!A12321)*(data!C:C=Endirim!B12321),0))</f>
        <v>0</v>
      </c>
      <c r="D12321" s="9" t="e">
        <f>VLOOKUP(C12321,campaign!$A$2:$D$18,4,FALSE)</f>
        <v>#N/A</v>
      </c>
      <c r="E12321" s="9">
        <f>_xlfn.MAXIFS(data!G:G,data!A:A,Endirim!A12321)</f>
        <v>0</v>
      </c>
      <c r="F12321" s="9" t="e">
        <f>IF(E12321=D12321,"no discount",_xlfn.XLOOKUP(E12321,campaign!$D$2:$D$18,campaign!$B$2:$B$18))</f>
        <v>#N/A</v>
      </c>
    </row>
    <row r="12322" spans="1:6" x14ac:dyDescent="0.3">
      <c r="A12322" s="9">
        <f>customer!A12322</f>
        <v>0</v>
      </c>
      <c r="B12322" s="10">
        <f>_xlfn.MAXIFS(data!C:C,data!A:A,Endirim!A12322)</f>
        <v>0</v>
      </c>
      <c r="C12322" s="9" cm="1">
        <f t="array" ref="C12322">INDEX(data!B:B,MATCH(1,(data!A:A=Endirim!A12322)*(data!C:C=Endirim!B12322),0))</f>
        <v>0</v>
      </c>
      <c r="D12322" s="9" t="e">
        <f>VLOOKUP(C12322,campaign!$A$2:$D$18,4,FALSE)</f>
        <v>#N/A</v>
      </c>
      <c r="E12322" s="9">
        <f>_xlfn.MAXIFS(data!G:G,data!A:A,Endirim!A12322)</f>
        <v>0</v>
      </c>
      <c r="F12322" s="9" t="e">
        <f>IF(E12322=D12322,"no discount",_xlfn.XLOOKUP(E12322,campaign!$D$2:$D$18,campaign!$B$2:$B$18))</f>
        <v>#N/A</v>
      </c>
    </row>
    <row r="12323" spans="1:6" x14ac:dyDescent="0.3">
      <c r="A12323" s="9">
        <f>customer!A12323</f>
        <v>0</v>
      </c>
      <c r="B12323" s="10">
        <f>_xlfn.MAXIFS(data!C:C,data!A:A,Endirim!A12323)</f>
        <v>0</v>
      </c>
      <c r="C12323" s="9" cm="1">
        <f t="array" ref="C12323">INDEX(data!B:B,MATCH(1,(data!A:A=Endirim!A12323)*(data!C:C=Endirim!B12323),0))</f>
        <v>0</v>
      </c>
      <c r="D12323" s="9" t="e">
        <f>VLOOKUP(C12323,campaign!$A$2:$D$18,4,FALSE)</f>
        <v>#N/A</v>
      </c>
      <c r="E12323" s="9">
        <f>_xlfn.MAXIFS(data!G:G,data!A:A,Endirim!A12323)</f>
        <v>0</v>
      </c>
      <c r="F12323" s="9" t="e">
        <f>IF(E12323=D12323,"no discount",_xlfn.XLOOKUP(E12323,campaign!$D$2:$D$18,campaign!$B$2:$B$18))</f>
        <v>#N/A</v>
      </c>
    </row>
    <row r="12324" spans="1:6" x14ac:dyDescent="0.3">
      <c r="A12324" s="9">
        <f>customer!A12324</f>
        <v>0</v>
      </c>
      <c r="B12324" s="10">
        <f>_xlfn.MAXIFS(data!C:C,data!A:A,Endirim!A12324)</f>
        <v>0</v>
      </c>
      <c r="C12324" s="9" cm="1">
        <f t="array" ref="C12324">INDEX(data!B:B,MATCH(1,(data!A:A=Endirim!A12324)*(data!C:C=Endirim!B12324),0))</f>
        <v>0</v>
      </c>
      <c r="D12324" s="9" t="e">
        <f>VLOOKUP(C12324,campaign!$A$2:$D$18,4,FALSE)</f>
        <v>#N/A</v>
      </c>
      <c r="E12324" s="9">
        <f>_xlfn.MAXIFS(data!G:G,data!A:A,Endirim!A12324)</f>
        <v>0</v>
      </c>
      <c r="F12324" s="9" t="e">
        <f>IF(E12324=D12324,"no discount",_xlfn.XLOOKUP(E12324,campaign!$D$2:$D$18,campaign!$B$2:$B$18))</f>
        <v>#N/A</v>
      </c>
    </row>
    <row r="12325" spans="1:6" x14ac:dyDescent="0.3">
      <c r="A12325" s="9">
        <f>customer!A12325</f>
        <v>0</v>
      </c>
      <c r="B12325" s="10">
        <f>_xlfn.MAXIFS(data!C:C,data!A:A,Endirim!A12325)</f>
        <v>0</v>
      </c>
      <c r="C12325" s="9" cm="1">
        <f t="array" ref="C12325">INDEX(data!B:B,MATCH(1,(data!A:A=Endirim!A12325)*(data!C:C=Endirim!B12325),0))</f>
        <v>0</v>
      </c>
      <c r="D12325" s="9" t="e">
        <f>VLOOKUP(C12325,campaign!$A$2:$D$18,4,FALSE)</f>
        <v>#N/A</v>
      </c>
      <c r="E12325" s="9">
        <f>_xlfn.MAXIFS(data!G:G,data!A:A,Endirim!A12325)</f>
        <v>0</v>
      </c>
      <c r="F12325" s="9" t="e">
        <f>IF(E12325=D12325,"no discount",_xlfn.XLOOKUP(E12325,campaign!$D$2:$D$18,campaign!$B$2:$B$18))</f>
        <v>#N/A</v>
      </c>
    </row>
    <row r="12326" spans="1:6" x14ac:dyDescent="0.3">
      <c r="A12326" s="9">
        <f>customer!A12326</f>
        <v>0</v>
      </c>
      <c r="B12326" s="10">
        <f>_xlfn.MAXIFS(data!C:C,data!A:A,Endirim!A12326)</f>
        <v>0</v>
      </c>
      <c r="C12326" s="9" cm="1">
        <f t="array" ref="C12326">INDEX(data!B:B,MATCH(1,(data!A:A=Endirim!A12326)*(data!C:C=Endirim!B12326),0))</f>
        <v>0</v>
      </c>
      <c r="D12326" s="9" t="e">
        <f>VLOOKUP(C12326,campaign!$A$2:$D$18,4,FALSE)</f>
        <v>#N/A</v>
      </c>
      <c r="E12326" s="9">
        <f>_xlfn.MAXIFS(data!G:G,data!A:A,Endirim!A12326)</f>
        <v>0</v>
      </c>
      <c r="F12326" s="9" t="e">
        <f>IF(E12326=D12326,"no discount",_xlfn.XLOOKUP(E12326,campaign!$D$2:$D$18,campaign!$B$2:$B$18))</f>
        <v>#N/A</v>
      </c>
    </row>
    <row r="12327" spans="1:6" x14ac:dyDescent="0.3">
      <c r="A12327" s="9">
        <f>customer!A12327</f>
        <v>0</v>
      </c>
      <c r="B12327" s="10">
        <f>_xlfn.MAXIFS(data!C:C,data!A:A,Endirim!A12327)</f>
        <v>0</v>
      </c>
      <c r="C12327" s="9" cm="1">
        <f t="array" ref="C12327">INDEX(data!B:B,MATCH(1,(data!A:A=Endirim!A12327)*(data!C:C=Endirim!B12327),0))</f>
        <v>0</v>
      </c>
      <c r="D12327" s="9" t="e">
        <f>VLOOKUP(C12327,campaign!$A$2:$D$18,4,FALSE)</f>
        <v>#N/A</v>
      </c>
      <c r="E12327" s="9">
        <f>_xlfn.MAXIFS(data!G:G,data!A:A,Endirim!A12327)</f>
        <v>0</v>
      </c>
      <c r="F12327" s="9" t="e">
        <f>IF(E12327=D12327,"no discount",_xlfn.XLOOKUP(E12327,campaign!$D$2:$D$18,campaign!$B$2:$B$18))</f>
        <v>#N/A</v>
      </c>
    </row>
    <row r="12328" spans="1:6" x14ac:dyDescent="0.3">
      <c r="A12328" s="9">
        <f>customer!A12328</f>
        <v>0</v>
      </c>
      <c r="B12328" s="10">
        <f>_xlfn.MAXIFS(data!C:C,data!A:A,Endirim!A12328)</f>
        <v>0</v>
      </c>
      <c r="C12328" s="9" cm="1">
        <f t="array" ref="C12328">INDEX(data!B:B,MATCH(1,(data!A:A=Endirim!A12328)*(data!C:C=Endirim!B12328),0))</f>
        <v>0</v>
      </c>
      <c r="D12328" s="9" t="e">
        <f>VLOOKUP(C12328,campaign!$A$2:$D$18,4,FALSE)</f>
        <v>#N/A</v>
      </c>
      <c r="E12328" s="9">
        <f>_xlfn.MAXIFS(data!G:G,data!A:A,Endirim!A12328)</f>
        <v>0</v>
      </c>
      <c r="F12328" s="9" t="e">
        <f>IF(E12328=D12328,"no discount",_xlfn.XLOOKUP(E12328,campaign!$D$2:$D$18,campaign!$B$2:$B$18))</f>
        <v>#N/A</v>
      </c>
    </row>
    <row r="12329" spans="1:6" x14ac:dyDescent="0.3">
      <c r="A12329" s="9">
        <f>customer!A12329</f>
        <v>0</v>
      </c>
      <c r="B12329" s="10">
        <f>_xlfn.MAXIFS(data!C:C,data!A:A,Endirim!A12329)</f>
        <v>0</v>
      </c>
      <c r="C12329" s="9" cm="1">
        <f t="array" ref="C12329">INDEX(data!B:B,MATCH(1,(data!A:A=Endirim!A12329)*(data!C:C=Endirim!B12329),0))</f>
        <v>0</v>
      </c>
      <c r="D12329" s="9" t="e">
        <f>VLOOKUP(C12329,campaign!$A$2:$D$18,4,FALSE)</f>
        <v>#N/A</v>
      </c>
      <c r="E12329" s="9">
        <f>_xlfn.MAXIFS(data!G:G,data!A:A,Endirim!A12329)</f>
        <v>0</v>
      </c>
      <c r="F12329" s="9" t="e">
        <f>IF(E12329=D12329,"no discount",_xlfn.XLOOKUP(E12329,campaign!$D$2:$D$18,campaign!$B$2:$B$18))</f>
        <v>#N/A</v>
      </c>
    </row>
    <row r="12330" spans="1:6" x14ac:dyDescent="0.3">
      <c r="A12330" s="9">
        <f>customer!A12330</f>
        <v>0</v>
      </c>
      <c r="B12330" s="10">
        <f>_xlfn.MAXIFS(data!C:C,data!A:A,Endirim!A12330)</f>
        <v>0</v>
      </c>
      <c r="C12330" s="9" cm="1">
        <f t="array" ref="C12330">INDEX(data!B:B,MATCH(1,(data!A:A=Endirim!A12330)*(data!C:C=Endirim!B12330),0))</f>
        <v>0</v>
      </c>
      <c r="D12330" s="9" t="e">
        <f>VLOOKUP(C12330,campaign!$A$2:$D$18,4,FALSE)</f>
        <v>#N/A</v>
      </c>
      <c r="E12330" s="9">
        <f>_xlfn.MAXIFS(data!G:G,data!A:A,Endirim!A12330)</f>
        <v>0</v>
      </c>
      <c r="F12330" s="9" t="e">
        <f>IF(E12330=D12330,"no discount",_xlfn.XLOOKUP(E12330,campaign!$D$2:$D$18,campaign!$B$2:$B$18))</f>
        <v>#N/A</v>
      </c>
    </row>
    <row r="12331" spans="1:6" x14ac:dyDescent="0.3">
      <c r="A12331" s="9">
        <f>customer!A12331</f>
        <v>0</v>
      </c>
      <c r="B12331" s="10">
        <f>_xlfn.MAXIFS(data!C:C,data!A:A,Endirim!A12331)</f>
        <v>0</v>
      </c>
      <c r="C12331" s="9" cm="1">
        <f t="array" ref="C12331">INDEX(data!B:B,MATCH(1,(data!A:A=Endirim!A12331)*(data!C:C=Endirim!B12331),0))</f>
        <v>0</v>
      </c>
      <c r="D12331" s="9" t="e">
        <f>VLOOKUP(C12331,campaign!$A$2:$D$18,4,FALSE)</f>
        <v>#N/A</v>
      </c>
      <c r="E12331" s="9">
        <f>_xlfn.MAXIFS(data!G:G,data!A:A,Endirim!A12331)</f>
        <v>0</v>
      </c>
      <c r="F12331" s="9" t="e">
        <f>IF(E12331=D12331,"no discount",_xlfn.XLOOKUP(E12331,campaign!$D$2:$D$18,campaign!$B$2:$B$18))</f>
        <v>#N/A</v>
      </c>
    </row>
    <row r="12332" spans="1:6" x14ac:dyDescent="0.3">
      <c r="A12332" s="9">
        <f>customer!A12332</f>
        <v>0</v>
      </c>
      <c r="B12332" s="10">
        <f>_xlfn.MAXIFS(data!C:C,data!A:A,Endirim!A12332)</f>
        <v>0</v>
      </c>
      <c r="C12332" s="9" cm="1">
        <f t="array" ref="C12332">INDEX(data!B:B,MATCH(1,(data!A:A=Endirim!A12332)*(data!C:C=Endirim!B12332),0))</f>
        <v>0</v>
      </c>
      <c r="D12332" s="9" t="e">
        <f>VLOOKUP(C12332,campaign!$A$2:$D$18,4,FALSE)</f>
        <v>#N/A</v>
      </c>
      <c r="E12332" s="9">
        <f>_xlfn.MAXIFS(data!G:G,data!A:A,Endirim!A12332)</f>
        <v>0</v>
      </c>
      <c r="F12332" s="9" t="e">
        <f>IF(E12332=D12332,"no discount",_xlfn.XLOOKUP(E12332,campaign!$D$2:$D$18,campaign!$B$2:$B$18))</f>
        <v>#N/A</v>
      </c>
    </row>
    <row r="12333" spans="1:6" x14ac:dyDescent="0.3">
      <c r="A12333" s="9">
        <f>customer!A12333</f>
        <v>0</v>
      </c>
      <c r="B12333" s="10">
        <f>_xlfn.MAXIFS(data!C:C,data!A:A,Endirim!A12333)</f>
        <v>0</v>
      </c>
      <c r="C12333" s="9" cm="1">
        <f t="array" ref="C12333">INDEX(data!B:B,MATCH(1,(data!A:A=Endirim!A12333)*(data!C:C=Endirim!B12333),0))</f>
        <v>0</v>
      </c>
      <c r="D12333" s="9" t="e">
        <f>VLOOKUP(C12333,campaign!$A$2:$D$18,4,FALSE)</f>
        <v>#N/A</v>
      </c>
      <c r="E12333" s="9">
        <f>_xlfn.MAXIFS(data!G:G,data!A:A,Endirim!A12333)</f>
        <v>0</v>
      </c>
      <c r="F12333" s="9" t="e">
        <f>IF(E12333=D12333,"no discount",_xlfn.XLOOKUP(E12333,campaign!$D$2:$D$18,campaign!$B$2:$B$18))</f>
        <v>#N/A</v>
      </c>
    </row>
    <row r="12334" spans="1:6" x14ac:dyDescent="0.3">
      <c r="A12334" s="9">
        <f>customer!A12334</f>
        <v>0</v>
      </c>
      <c r="B12334" s="10">
        <f>_xlfn.MAXIFS(data!C:C,data!A:A,Endirim!A12334)</f>
        <v>0</v>
      </c>
      <c r="C12334" s="9" cm="1">
        <f t="array" ref="C12334">INDEX(data!B:B,MATCH(1,(data!A:A=Endirim!A12334)*(data!C:C=Endirim!B12334),0))</f>
        <v>0</v>
      </c>
      <c r="D12334" s="9" t="e">
        <f>VLOOKUP(C12334,campaign!$A$2:$D$18,4,FALSE)</f>
        <v>#N/A</v>
      </c>
      <c r="E12334" s="9">
        <f>_xlfn.MAXIFS(data!G:G,data!A:A,Endirim!A12334)</f>
        <v>0</v>
      </c>
      <c r="F12334" s="9" t="e">
        <f>IF(E12334=D12334,"no discount",_xlfn.XLOOKUP(E12334,campaign!$D$2:$D$18,campaign!$B$2:$B$18))</f>
        <v>#N/A</v>
      </c>
    </row>
    <row r="12335" spans="1:6" x14ac:dyDescent="0.3">
      <c r="A12335" s="9">
        <f>customer!A12335</f>
        <v>0</v>
      </c>
      <c r="B12335" s="10">
        <f>_xlfn.MAXIFS(data!C:C,data!A:A,Endirim!A12335)</f>
        <v>0</v>
      </c>
      <c r="C12335" s="9" cm="1">
        <f t="array" ref="C12335">INDEX(data!B:B,MATCH(1,(data!A:A=Endirim!A12335)*(data!C:C=Endirim!B12335),0))</f>
        <v>0</v>
      </c>
      <c r="D12335" s="9" t="e">
        <f>VLOOKUP(C12335,campaign!$A$2:$D$18,4,FALSE)</f>
        <v>#N/A</v>
      </c>
      <c r="E12335" s="9">
        <f>_xlfn.MAXIFS(data!G:G,data!A:A,Endirim!A12335)</f>
        <v>0</v>
      </c>
      <c r="F12335" s="9" t="e">
        <f>IF(E12335=D12335,"no discount",_xlfn.XLOOKUP(E12335,campaign!$D$2:$D$18,campaign!$B$2:$B$18))</f>
        <v>#N/A</v>
      </c>
    </row>
    <row r="12336" spans="1:6" x14ac:dyDescent="0.3">
      <c r="A12336" s="9">
        <f>customer!A12336</f>
        <v>0</v>
      </c>
      <c r="B12336" s="10">
        <f>_xlfn.MAXIFS(data!C:C,data!A:A,Endirim!A12336)</f>
        <v>0</v>
      </c>
      <c r="C12336" s="9" cm="1">
        <f t="array" ref="C12336">INDEX(data!B:B,MATCH(1,(data!A:A=Endirim!A12336)*(data!C:C=Endirim!B12336),0))</f>
        <v>0</v>
      </c>
      <c r="D12336" s="9" t="e">
        <f>VLOOKUP(C12336,campaign!$A$2:$D$18,4,FALSE)</f>
        <v>#N/A</v>
      </c>
      <c r="E12336" s="9">
        <f>_xlfn.MAXIFS(data!G:G,data!A:A,Endirim!A12336)</f>
        <v>0</v>
      </c>
      <c r="F12336" s="9" t="e">
        <f>IF(E12336=D12336,"no discount",_xlfn.XLOOKUP(E12336,campaign!$D$2:$D$18,campaign!$B$2:$B$18))</f>
        <v>#N/A</v>
      </c>
    </row>
    <row r="12337" spans="1:6" x14ac:dyDescent="0.3">
      <c r="A12337" s="9">
        <f>customer!A12337</f>
        <v>0</v>
      </c>
      <c r="B12337" s="10">
        <f>_xlfn.MAXIFS(data!C:C,data!A:A,Endirim!A12337)</f>
        <v>0</v>
      </c>
      <c r="C12337" s="9" cm="1">
        <f t="array" ref="C12337">INDEX(data!B:B,MATCH(1,(data!A:A=Endirim!A12337)*(data!C:C=Endirim!B12337),0))</f>
        <v>0</v>
      </c>
      <c r="D12337" s="9" t="e">
        <f>VLOOKUP(C12337,campaign!$A$2:$D$18,4,FALSE)</f>
        <v>#N/A</v>
      </c>
      <c r="E12337" s="9">
        <f>_xlfn.MAXIFS(data!G:G,data!A:A,Endirim!A12337)</f>
        <v>0</v>
      </c>
      <c r="F12337" s="9" t="e">
        <f>IF(E12337=D12337,"no discount",_xlfn.XLOOKUP(E12337,campaign!$D$2:$D$18,campaign!$B$2:$B$18))</f>
        <v>#N/A</v>
      </c>
    </row>
    <row r="12338" spans="1:6" x14ac:dyDescent="0.3">
      <c r="A12338" s="9">
        <f>customer!A12338</f>
        <v>0</v>
      </c>
      <c r="B12338" s="10">
        <f>_xlfn.MAXIFS(data!C:C,data!A:A,Endirim!A12338)</f>
        <v>0</v>
      </c>
      <c r="C12338" s="9" cm="1">
        <f t="array" ref="C12338">INDEX(data!B:B,MATCH(1,(data!A:A=Endirim!A12338)*(data!C:C=Endirim!B12338),0))</f>
        <v>0</v>
      </c>
      <c r="D12338" s="9" t="e">
        <f>VLOOKUP(C12338,campaign!$A$2:$D$18,4,FALSE)</f>
        <v>#N/A</v>
      </c>
      <c r="E12338" s="9">
        <f>_xlfn.MAXIFS(data!G:G,data!A:A,Endirim!A12338)</f>
        <v>0</v>
      </c>
      <c r="F12338" s="9" t="e">
        <f>IF(E12338=D12338,"no discount",_xlfn.XLOOKUP(E12338,campaign!$D$2:$D$18,campaign!$B$2:$B$18))</f>
        <v>#N/A</v>
      </c>
    </row>
    <row r="12339" spans="1:6" x14ac:dyDescent="0.3">
      <c r="A12339" s="9">
        <f>customer!A12339</f>
        <v>0</v>
      </c>
      <c r="B12339" s="10">
        <f>_xlfn.MAXIFS(data!C:C,data!A:A,Endirim!A12339)</f>
        <v>0</v>
      </c>
      <c r="C12339" s="9" cm="1">
        <f t="array" ref="C12339">INDEX(data!B:B,MATCH(1,(data!A:A=Endirim!A12339)*(data!C:C=Endirim!B12339),0))</f>
        <v>0</v>
      </c>
      <c r="D12339" s="9" t="e">
        <f>VLOOKUP(C12339,campaign!$A$2:$D$18,4,FALSE)</f>
        <v>#N/A</v>
      </c>
      <c r="E12339" s="9">
        <f>_xlfn.MAXIFS(data!G:G,data!A:A,Endirim!A12339)</f>
        <v>0</v>
      </c>
      <c r="F12339" s="9" t="e">
        <f>IF(E12339=D12339,"no discount",_xlfn.XLOOKUP(E12339,campaign!$D$2:$D$18,campaign!$B$2:$B$18))</f>
        <v>#N/A</v>
      </c>
    </row>
    <row r="12340" spans="1:6" x14ac:dyDescent="0.3">
      <c r="A12340" s="9">
        <f>customer!A12340</f>
        <v>0</v>
      </c>
      <c r="B12340" s="10">
        <f>_xlfn.MAXIFS(data!C:C,data!A:A,Endirim!A12340)</f>
        <v>0</v>
      </c>
      <c r="C12340" s="9" cm="1">
        <f t="array" ref="C12340">INDEX(data!B:B,MATCH(1,(data!A:A=Endirim!A12340)*(data!C:C=Endirim!B12340),0))</f>
        <v>0</v>
      </c>
      <c r="D12340" s="9" t="e">
        <f>VLOOKUP(C12340,campaign!$A$2:$D$18,4,FALSE)</f>
        <v>#N/A</v>
      </c>
      <c r="E12340" s="9">
        <f>_xlfn.MAXIFS(data!G:G,data!A:A,Endirim!A12340)</f>
        <v>0</v>
      </c>
      <c r="F12340" s="9" t="e">
        <f>IF(E12340=D12340,"no discount",_xlfn.XLOOKUP(E12340,campaign!$D$2:$D$18,campaign!$B$2:$B$18))</f>
        <v>#N/A</v>
      </c>
    </row>
    <row r="12341" spans="1:6" x14ac:dyDescent="0.3">
      <c r="A12341" s="9">
        <f>customer!A12341</f>
        <v>0</v>
      </c>
      <c r="B12341" s="10">
        <f>_xlfn.MAXIFS(data!C:C,data!A:A,Endirim!A12341)</f>
        <v>0</v>
      </c>
      <c r="C12341" s="9" cm="1">
        <f t="array" ref="C12341">INDEX(data!B:B,MATCH(1,(data!A:A=Endirim!A12341)*(data!C:C=Endirim!B12341),0))</f>
        <v>0</v>
      </c>
      <c r="D12341" s="9" t="e">
        <f>VLOOKUP(C12341,campaign!$A$2:$D$18,4,FALSE)</f>
        <v>#N/A</v>
      </c>
      <c r="E12341" s="9">
        <f>_xlfn.MAXIFS(data!G:G,data!A:A,Endirim!A12341)</f>
        <v>0</v>
      </c>
      <c r="F12341" s="9" t="e">
        <f>IF(E12341=D12341,"no discount",_xlfn.XLOOKUP(E12341,campaign!$D$2:$D$18,campaign!$B$2:$B$18))</f>
        <v>#N/A</v>
      </c>
    </row>
    <row r="12342" spans="1:6" x14ac:dyDescent="0.3">
      <c r="A12342" s="9">
        <f>customer!A12342</f>
        <v>0</v>
      </c>
      <c r="B12342" s="10">
        <f>_xlfn.MAXIFS(data!C:C,data!A:A,Endirim!A12342)</f>
        <v>0</v>
      </c>
      <c r="C12342" s="9" cm="1">
        <f t="array" ref="C12342">INDEX(data!B:B,MATCH(1,(data!A:A=Endirim!A12342)*(data!C:C=Endirim!B12342),0))</f>
        <v>0</v>
      </c>
      <c r="D12342" s="9" t="e">
        <f>VLOOKUP(C12342,campaign!$A$2:$D$18,4,FALSE)</f>
        <v>#N/A</v>
      </c>
      <c r="E12342" s="9">
        <f>_xlfn.MAXIFS(data!G:G,data!A:A,Endirim!A12342)</f>
        <v>0</v>
      </c>
      <c r="F12342" s="9" t="e">
        <f>IF(E12342=D12342,"no discount",_xlfn.XLOOKUP(E12342,campaign!$D$2:$D$18,campaign!$B$2:$B$18))</f>
        <v>#N/A</v>
      </c>
    </row>
    <row r="12343" spans="1:6" x14ac:dyDescent="0.3">
      <c r="A12343" s="9">
        <f>customer!A12343</f>
        <v>0</v>
      </c>
      <c r="B12343" s="10">
        <f>_xlfn.MAXIFS(data!C:C,data!A:A,Endirim!A12343)</f>
        <v>0</v>
      </c>
      <c r="C12343" s="9" cm="1">
        <f t="array" ref="C12343">INDEX(data!B:B,MATCH(1,(data!A:A=Endirim!A12343)*(data!C:C=Endirim!B12343),0))</f>
        <v>0</v>
      </c>
      <c r="D12343" s="9" t="e">
        <f>VLOOKUP(C12343,campaign!$A$2:$D$18,4,FALSE)</f>
        <v>#N/A</v>
      </c>
      <c r="E12343" s="9">
        <f>_xlfn.MAXIFS(data!G:G,data!A:A,Endirim!A12343)</f>
        <v>0</v>
      </c>
      <c r="F12343" s="9" t="e">
        <f>IF(E12343=D12343,"no discount",_xlfn.XLOOKUP(E12343,campaign!$D$2:$D$18,campaign!$B$2:$B$18))</f>
        <v>#N/A</v>
      </c>
    </row>
    <row r="12344" spans="1:6" x14ac:dyDescent="0.3">
      <c r="A12344" s="9">
        <f>customer!A12344</f>
        <v>0</v>
      </c>
      <c r="B12344" s="10">
        <f>_xlfn.MAXIFS(data!C:C,data!A:A,Endirim!A12344)</f>
        <v>0</v>
      </c>
      <c r="C12344" s="9" cm="1">
        <f t="array" ref="C12344">INDEX(data!B:B,MATCH(1,(data!A:A=Endirim!A12344)*(data!C:C=Endirim!B12344),0))</f>
        <v>0</v>
      </c>
      <c r="D12344" s="9" t="e">
        <f>VLOOKUP(C12344,campaign!$A$2:$D$18,4,FALSE)</f>
        <v>#N/A</v>
      </c>
      <c r="E12344" s="9">
        <f>_xlfn.MAXIFS(data!G:G,data!A:A,Endirim!A12344)</f>
        <v>0</v>
      </c>
      <c r="F12344" s="9" t="e">
        <f>IF(E12344=D12344,"no discount",_xlfn.XLOOKUP(E12344,campaign!$D$2:$D$18,campaign!$B$2:$B$18))</f>
        <v>#N/A</v>
      </c>
    </row>
    <row r="12345" spans="1:6" x14ac:dyDescent="0.3">
      <c r="A12345" s="9">
        <f>customer!A12345</f>
        <v>0</v>
      </c>
      <c r="B12345" s="10">
        <f>_xlfn.MAXIFS(data!C:C,data!A:A,Endirim!A12345)</f>
        <v>0</v>
      </c>
      <c r="C12345" s="9" cm="1">
        <f t="array" ref="C12345">INDEX(data!B:B,MATCH(1,(data!A:A=Endirim!A12345)*(data!C:C=Endirim!B12345),0))</f>
        <v>0</v>
      </c>
      <c r="D12345" s="9" t="e">
        <f>VLOOKUP(C12345,campaign!$A$2:$D$18,4,FALSE)</f>
        <v>#N/A</v>
      </c>
      <c r="E12345" s="9">
        <f>_xlfn.MAXIFS(data!G:G,data!A:A,Endirim!A12345)</f>
        <v>0</v>
      </c>
      <c r="F12345" s="9" t="e">
        <f>IF(E12345=D12345,"no discount",_xlfn.XLOOKUP(E12345,campaign!$D$2:$D$18,campaign!$B$2:$B$18))</f>
        <v>#N/A</v>
      </c>
    </row>
    <row r="12346" spans="1:6" x14ac:dyDescent="0.3">
      <c r="A12346" s="9">
        <f>customer!A12346</f>
        <v>0</v>
      </c>
      <c r="B12346" s="10">
        <f>_xlfn.MAXIFS(data!C:C,data!A:A,Endirim!A12346)</f>
        <v>0</v>
      </c>
      <c r="C12346" s="9" cm="1">
        <f t="array" ref="C12346">INDEX(data!B:B,MATCH(1,(data!A:A=Endirim!A12346)*(data!C:C=Endirim!B12346),0))</f>
        <v>0</v>
      </c>
      <c r="D12346" s="9" t="e">
        <f>VLOOKUP(C12346,campaign!$A$2:$D$18,4,FALSE)</f>
        <v>#N/A</v>
      </c>
      <c r="E12346" s="9">
        <f>_xlfn.MAXIFS(data!G:G,data!A:A,Endirim!A12346)</f>
        <v>0</v>
      </c>
      <c r="F12346" s="9" t="e">
        <f>IF(E12346=D12346,"no discount",_xlfn.XLOOKUP(E12346,campaign!$D$2:$D$18,campaign!$B$2:$B$18))</f>
        <v>#N/A</v>
      </c>
    </row>
    <row r="12347" spans="1:6" x14ac:dyDescent="0.3">
      <c r="A12347" s="9">
        <f>customer!A12347</f>
        <v>0</v>
      </c>
      <c r="B12347" s="10">
        <f>_xlfn.MAXIFS(data!C:C,data!A:A,Endirim!A12347)</f>
        <v>0</v>
      </c>
      <c r="C12347" s="9" cm="1">
        <f t="array" ref="C12347">INDEX(data!B:B,MATCH(1,(data!A:A=Endirim!A12347)*(data!C:C=Endirim!B12347),0))</f>
        <v>0</v>
      </c>
      <c r="D12347" s="9" t="e">
        <f>VLOOKUP(C12347,campaign!$A$2:$D$18,4,FALSE)</f>
        <v>#N/A</v>
      </c>
      <c r="E12347" s="9">
        <f>_xlfn.MAXIFS(data!G:G,data!A:A,Endirim!A12347)</f>
        <v>0</v>
      </c>
      <c r="F12347" s="9" t="e">
        <f>IF(E12347=D12347,"no discount",_xlfn.XLOOKUP(E12347,campaign!$D$2:$D$18,campaign!$B$2:$B$18))</f>
        <v>#N/A</v>
      </c>
    </row>
    <row r="12348" spans="1:6" x14ac:dyDescent="0.3">
      <c r="A12348" s="9">
        <f>customer!A12348</f>
        <v>0</v>
      </c>
      <c r="B12348" s="10">
        <f>_xlfn.MAXIFS(data!C:C,data!A:A,Endirim!A12348)</f>
        <v>0</v>
      </c>
      <c r="C12348" s="9" cm="1">
        <f t="array" ref="C12348">INDEX(data!B:B,MATCH(1,(data!A:A=Endirim!A12348)*(data!C:C=Endirim!B12348),0))</f>
        <v>0</v>
      </c>
      <c r="D12348" s="9" t="e">
        <f>VLOOKUP(C12348,campaign!$A$2:$D$18,4,FALSE)</f>
        <v>#N/A</v>
      </c>
      <c r="E12348" s="9">
        <f>_xlfn.MAXIFS(data!G:G,data!A:A,Endirim!A12348)</f>
        <v>0</v>
      </c>
      <c r="F12348" s="9" t="e">
        <f>IF(E12348=D12348,"no discount",_xlfn.XLOOKUP(E12348,campaign!$D$2:$D$18,campaign!$B$2:$B$18))</f>
        <v>#N/A</v>
      </c>
    </row>
    <row r="12349" spans="1:6" x14ac:dyDescent="0.3">
      <c r="A12349" s="9">
        <f>customer!A12349</f>
        <v>0</v>
      </c>
      <c r="B12349" s="10">
        <f>_xlfn.MAXIFS(data!C:C,data!A:A,Endirim!A12349)</f>
        <v>0</v>
      </c>
      <c r="C12349" s="9" cm="1">
        <f t="array" ref="C12349">INDEX(data!B:B,MATCH(1,(data!A:A=Endirim!A12349)*(data!C:C=Endirim!B12349),0))</f>
        <v>0</v>
      </c>
      <c r="D12349" s="9" t="e">
        <f>VLOOKUP(C12349,campaign!$A$2:$D$18,4,FALSE)</f>
        <v>#N/A</v>
      </c>
      <c r="E12349" s="9">
        <f>_xlfn.MAXIFS(data!G:G,data!A:A,Endirim!A12349)</f>
        <v>0</v>
      </c>
      <c r="F12349" s="9" t="e">
        <f>IF(E12349=D12349,"no discount",_xlfn.XLOOKUP(E12349,campaign!$D$2:$D$18,campaign!$B$2:$B$18))</f>
        <v>#N/A</v>
      </c>
    </row>
    <row r="12350" spans="1:6" x14ac:dyDescent="0.3">
      <c r="A12350" s="9">
        <f>customer!A12350</f>
        <v>0</v>
      </c>
      <c r="B12350" s="10">
        <f>_xlfn.MAXIFS(data!C:C,data!A:A,Endirim!A12350)</f>
        <v>0</v>
      </c>
      <c r="C12350" s="9" cm="1">
        <f t="array" ref="C12350">INDEX(data!B:B,MATCH(1,(data!A:A=Endirim!A12350)*(data!C:C=Endirim!B12350),0))</f>
        <v>0</v>
      </c>
      <c r="D12350" s="9" t="e">
        <f>VLOOKUP(C12350,campaign!$A$2:$D$18,4,FALSE)</f>
        <v>#N/A</v>
      </c>
      <c r="E12350" s="9">
        <f>_xlfn.MAXIFS(data!G:G,data!A:A,Endirim!A12350)</f>
        <v>0</v>
      </c>
      <c r="F12350" s="9" t="e">
        <f>IF(E12350=D12350,"no discount",_xlfn.XLOOKUP(E12350,campaign!$D$2:$D$18,campaign!$B$2:$B$18))</f>
        <v>#N/A</v>
      </c>
    </row>
    <row r="12351" spans="1:6" x14ac:dyDescent="0.3">
      <c r="A12351" s="9">
        <f>customer!A12351</f>
        <v>0</v>
      </c>
      <c r="B12351" s="10">
        <f>_xlfn.MAXIFS(data!C:C,data!A:A,Endirim!A12351)</f>
        <v>0</v>
      </c>
      <c r="C12351" s="9" cm="1">
        <f t="array" ref="C12351">INDEX(data!B:B,MATCH(1,(data!A:A=Endirim!A12351)*(data!C:C=Endirim!B12351),0))</f>
        <v>0</v>
      </c>
      <c r="D12351" s="9" t="e">
        <f>VLOOKUP(C12351,campaign!$A$2:$D$18,4,FALSE)</f>
        <v>#N/A</v>
      </c>
      <c r="E12351" s="9">
        <f>_xlfn.MAXIFS(data!G:G,data!A:A,Endirim!A12351)</f>
        <v>0</v>
      </c>
      <c r="F12351" s="9" t="e">
        <f>IF(E12351=D12351,"no discount",_xlfn.XLOOKUP(E12351,campaign!$D$2:$D$18,campaign!$B$2:$B$18))</f>
        <v>#N/A</v>
      </c>
    </row>
    <row r="12352" spans="1:6" x14ac:dyDescent="0.3">
      <c r="A12352" s="9">
        <f>customer!A12352</f>
        <v>0</v>
      </c>
      <c r="B12352" s="10">
        <f>_xlfn.MAXIFS(data!C:C,data!A:A,Endirim!A12352)</f>
        <v>0</v>
      </c>
      <c r="C12352" s="9" cm="1">
        <f t="array" ref="C12352">INDEX(data!B:B,MATCH(1,(data!A:A=Endirim!A12352)*(data!C:C=Endirim!B12352),0))</f>
        <v>0</v>
      </c>
      <c r="D12352" s="9" t="e">
        <f>VLOOKUP(C12352,campaign!$A$2:$D$18,4,FALSE)</f>
        <v>#N/A</v>
      </c>
      <c r="E12352" s="9">
        <f>_xlfn.MAXIFS(data!G:G,data!A:A,Endirim!A12352)</f>
        <v>0</v>
      </c>
      <c r="F12352" s="9" t="e">
        <f>IF(E12352=D12352,"no discount",_xlfn.XLOOKUP(E12352,campaign!$D$2:$D$18,campaign!$B$2:$B$18))</f>
        <v>#N/A</v>
      </c>
    </row>
    <row r="12353" spans="1:6" x14ac:dyDescent="0.3">
      <c r="A12353" s="9">
        <f>customer!A12353</f>
        <v>0</v>
      </c>
      <c r="B12353" s="10">
        <f>_xlfn.MAXIFS(data!C:C,data!A:A,Endirim!A12353)</f>
        <v>0</v>
      </c>
      <c r="C12353" s="9" cm="1">
        <f t="array" ref="C12353">INDEX(data!B:B,MATCH(1,(data!A:A=Endirim!A12353)*(data!C:C=Endirim!B12353),0))</f>
        <v>0</v>
      </c>
      <c r="D12353" s="9" t="e">
        <f>VLOOKUP(C12353,campaign!$A$2:$D$18,4,FALSE)</f>
        <v>#N/A</v>
      </c>
      <c r="E12353" s="9">
        <f>_xlfn.MAXIFS(data!G:G,data!A:A,Endirim!A12353)</f>
        <v>0</v>
      </c>
      <c r="F12353" s="9" t="e">
        <f>IF(E12353=D12353,"no discount",_xlfn.XLOOKUP(E12353,campaign!$D$2:$D$18,campaign!$B$2:$B$18))</f>
        <v>#N/A</v>
      </c>
    </row>
    <row r="12354" spans="1:6" x14ac:dyDescent="0.3">
      <c r="A12354" s="9">
        <f>customer!A12354</f>
        <v>0</v>
      </c>
      <c r="B12354" s="10">
        <f>_xlfn.MAXIFS(data!C:C,data!A:A,Endirim!A12354)</f>
        <v>0</v>
      </c>
      <c r="C12354" s="9" cm="1">
        <f t="array" ref="C12354">INDEX(data!B:B,MATCH(1,(data!A:A=Endirim!A12354)*(data!C:C=Endirim!B12354),0))</f>
        <v>0</v>
      </c>
      <c r="D12354" s="9" t="e">
        <f>VLOOKUP(C12354,campaign!$A$2:$D$18,4,FALSE)</f>
        <v>#N/A</v>
      </c>
      <c r="E12354" s="9">
        <f>_xlfn.MAXIFS(data!G:G,data!A:A,Endirim!A12354)</f>
        <v>0</v>
      </c>
      <c r="F12354" s="9" t="e">
        <f>IF(E12354=D12354,"no discount",_xlfn.XLOOKUP(E12354,campaign!$D$2:$D$18,campaign!$B$2:$B$18))</f>
        <v>#N/A</v>
      </c>
    </row>
    <row r="12355" spans="1:6" x14ac:dyDescent="0.3">
      <c r="A12355" s="9">
        <f>customer!A12355</f>
        <v>0</v>
      </c>
      <c r="B12355" s="10">
        <f>_xlfn.MAXIFS(data!C:C,data!A:A,Endirim!A12355)</f>
        <v>0</v>
      </c>
      <c r="C12355" s="9" cm="1">
        <f t="array" ref="C12355">INDEX(data!B:B,MATCH(1,(data!A:A=Endirim!A12355)*(data!C:C=Endirim!B12355),0))</f>
        <v>0</v>
      </c>
      <c r="D12355" s="9" t="e">
        <f>VLOOKUP(C12355,campaign!$A$2:$D$18,4,FALSE)</f>
        <v>#N/A</v>
      </c>
      <c r="E12355" s="9">
        <f>_xlfn.MAXIFS(data!G:G,data!A:A,Endirim!A12355)</f>
        <v>0</v>
      </c>
      <c r="F12355" s="9" t="e">
        <f>IF(E12355=D12355,"no discount",_xlfn.XLOOKUP(E12355,campaign!$D$2:$D$18,campaign!$B$2:$B$18))</f>
        <v>#N/A</v>
      </c>
    </row>
    <row r="12356" spans="1:6" x14ac:dyDescent="0.3">
      <c r="A12356" s="9">
        <f>customer!A12356</f>
        <v>0</v>
      </c>
      <c r="B12356" s="10">
        <f>_xlfn.MAXIFS(data!C:C,data!A:A,Endirim!A12356)</f>
        <v>0</v>
      </c>
      <c r="C12356" s="9" cm="1">
        <f t="array" ref="C12356">INDEX(data!B:B,MATCH(1,(data!A:A=Endirim!A12356)*(data!C:C=Endirim!B12356),0))</f>
        <v>0</v>
      </c>
      <c r="D12356" s="9" t="e">
        <f>VLOOKUP(C12356,campaign!$A$2:$D$18,4,FALSE)</f>
        <v>#N/A</v>
      </c>
      <c r="E12356" s="9">
        <f>_xlfn.MAXIFS(data!G:G,data!A:A,Endirim!A12356)</f>
        <v>0</v>
      </c>
      <c r="F12356" s="9" t="e">
        <f>IF(E12356=D12356,"no discount",_xlfn.XLOOKUP(E12356,campaign!$D$2:$D$18,campaign!$B$2:$B$18))</f>
        <v>#N/A</v>
      </c>
    </row>
    <row r="12357" spans="1:6" x14ac:dyDescent="0.3">
      <c r="A12357" s="9">
        <f>customer!A12357</f>
        <v>0</v>
      </c>
      <c r="B12357" s="10">
        <f>_xlfn.MAXIFS(data!C:C,data!A:A,Endirim!A12357)</f>
        <v>0</v>
      </c>
      <c r="C12357" s="9" cm="1">
        <f t="array" ref="C12357">INDEX(data!B:B,MATCH(1,(data!A:A=Endirim!A12357)*(data!C:C=Endirim!B12357),0))</f>
        <v>0</v>
      </c>
      <c r="D12357" s="9" t="e">
        <f>VLOOKUP(C12357,campaign!$A$2:$D$18,4,FALSE)</f>
        <v>#N/A</v>
      </c>
      <c r="E12357" s="9">
        <f>_xlfn.MAXIFS(data!G:G,data!A:A,Endirim!A12357)</f>
        <v>0</v>
      </c>
      <c r="F12357" s="9" t="e">
        <f>IF(E12357=D12357,"no discount",_xlfn.XLOOKUP(E12357,campaign!$D$2:$D$18,campaign!$B$2:$B$18))</f>
        <v>#N/A</v>
      </c>
    </row>
    <row r="12358" spans="1:6" x14ac:dyDescent="0.3">
      <c r="A12358" s="9">
        <f>customer!A12358</f>
        <v>0</v>
      </c>
      <c r="B12358" s="10">
        <f>_xlfn.MAXIFS(data!C:C,data!A:A,Endirim!A12358)</f>
        <v>0</v>
      </c>
      <c r="C12358" s="9" cm="1">
        <f t="array" ref="C12358">INDEX(data!B:B,MATCH(1,(data!A:A=Endirim!A12358)*(data!C:C=Endirim!B12358),0))</f>
        <v>0</v>
      </c>
      <c r="D12358" s="9" t="e">
        <f>VLOOKUP(C12358,campaign!$A$2:$D$18,4,FALSE)</f>
        <v>#N/A</v>
      </c>
      <c r="E12358" s="9">
        <f>_xlfn.MAXIFS(data!G:G,data!A:A,Endirim!A12358)</f>
        <v>0</v>
      </c>
      <c r="F12358" s="9" t="e">
        <f>IF(E12358=D12358,"no discount",_xlfn.XLOOKUP(E12358,campaign!$D$2:$D$18,campaign!$B$2:$B$18))</f>
        <v>#N/A</v>
      </c>
    </row>
    <row r="12359" spans="1:6" x14ac:dyDescent="0.3">
      <c r="A12359" s="9">
        <f>customer!A12359</f>
        <v>0</v>
      </c>
      <c r="B12359" s="10">
        <f>_xlfn.MAXIFS(data!C:C,data!A:A,Endirim!A12359)</f>
        <v>0</v>
      </c>
      <c r="C12359" s="9" cm="1">
        <f t="array" ref="C12359">INDEX(data!B:B,MATCH(1,(data!A:A=Endirim!A12359)*(data!C:C=Endirim!B12359),0))</f>
        <v>0</v>
      </c>
      <c r="D12359" s="9" t="e">
        <f>VLOOKUP(C12359,campaign!$A$2:$D$18,4,FALSE)</f>
        <v>#N/A</v>
      </c>
      <c r="E12359" s="9">
        <f>_xlfn.MAXIFS(data!G:G,data!A:A,Endirim!A12359)</f>
        <v>0</v>
      </c>
      <c r="F12359" s="9" t="e">
        <f>IF(E12359=D12359,"no discount",_xlfn.XLOOKUP(E12359,campaign!$D$2:$D$18,campaign!$B$2:$B$18))</f>
        <v>#N/A</v>
      </c>
    </row>
    <row r="12360" spans="1:6" x14ac:dyDescent="0.3">
      <c r="A12360" s="9">
        <f>customer!A12360</f>
        <v>0</v>
      </c>
      <c r="B12360" s="10">
        <f>_xlfn.MAXIFS(data!C:C,data!A:A,Endirim!A12360)</f>
        <v>0</v>
      </c>
      <c r="C12360" s="9" cm="1">
        <f t="array" ref="C12360">INDEX(data!B:B,MATCH(1,(data!A:A=Endirim!A12360)*(data!C:C=Endirim!B12360),0))</f>
        <v>0</v>
      </c>
      <c r="D12360" s="9" t="e">
        <f>VLOOKUP(C12360,campaign!$A$2:$D$18,4,FALSE)</f>
        <v>#N/A</v>
      </c>
      <c r="E12360" s="9">
        <f>_xlfn.MAXIFS(data!G:G,data!A:A,Endirim!A12360)</f>
        <v>0</v>
      </c>
      <c r="F12360" s="9" t="e">
        <f>IF(E12360=D12360,"no discount",_xlfn.XLOOKUP(E12360,campaign!$D$2:$D$18,campaign!$B$2:$B$18))</f>
        <v>#N/A</v>
      </c>
    </row>
    <row r="12361" spans="1:6" x14ac:dyDescent="0.3">
      <c r="A12361" s="9">
        <f>customer!A12361</f>
        <v>0</v>
      </c>
      <c r="B12361" s="10">
        <f>_xlfn.MAXIFS(data!C:C,data!A:A,Endirim!A12361)</f>
        <v>0</v>
      </c>
      <c r="C12361" s="9" cm="1">
        <f t="array" ref="C12361">INDEX(data!B:B,MATCH(1,(data!A:A=Endirim!A12361)*(data!C:C=Endirim!B12361),0))</f>
        <v>0</v>
      </c>
      <c r="D12361" s="9" t="e">
        <f>VLOOKUP(C12361,campaign!$A$2:$D$18,4,FALSE)</f>
        <v>#N/A</v>
      </c>
      <c r="E12361" s="9">
        <f>_xlfn.MAXIFS(data!G:G,data!A:A,Endirim!A12361)</f>
        <v>0</v>
      </c>
      <c r="F12361" s="9" t="e">
        <f>IF(E12361=D12361,"no discount",_xlfn.XLOOKUP(E12361,campaign!$D$2:$D$18,campaign!$B$2:$B$18))</f>
        <v>#N/A</v>
      </c>
    </row>
    <row r="12362" spans="1:6" x14ac:dyDescent="0.3">
      <c r="A12362" s="9">
        <f>customer!A12362</f>
        <v>0</v>
      </c>
      <c r="B12362" s="10">
        <f>_xlfn.MAXIFS(data!C:C,data!A:A,Endirim!A12362)</f>
        <v>0</v>
      </c>
      <c r="C12362" s="9" cm="1">
        <f t="array" ref="C12362">INDEX(data!B:B,MATCH(1,(data!A:A=Endirim!A12362)*(data!C:C=Endirim!B12362),0))</f>
        <v>0</v>
      </c>
      <c r="D12362" s="9" t="e">
        <f>VLOOKUP(C12362,campaign!$A$2:$D$18,4,FALSE)</f>
        <v>#N/A</v>
      </c>
      <c r="E12362" s="9">
        <f>_xlfn.MAXIFS(data!G:G,data!A:A,Endirim!A12362)</f>
        <v>0</v>
      </c>
      <c r="F12362" s="9" t="e">
        <f>IF(E12362=D12362,"no discount",_xlfn.XLOOKUP(E12362,campaign!$D$2:$D$18,campaign!$B$2:$B$18))</f>
        <v>#N/A</v>
      </c>
    </row>
    <row r="12363" spans="1:6" x14ac:dyDescent="0.3">
      <c r="A12363" s="9">
        <f>customer!A12363</f>
        <v>0</v>
      </c>
      <c r="B12363" s="10">
        <f>_xlfn.MAXIFS(data!C:C,data!A:A,Endirim!A12363)</f>
        <v>0</v>
      </c>
      <c r="C12363" s="9" cm="1">
        <f t="array" ref="C12363">INDEX(data!B:B,MATCH(1,(data!A:A=Endirim!A12363)*(data!C:C=Endirim!B12363),0))</f>
        <v>0</v>
      </c>
      <c r="D12363" s="9" t="e">
        <f>VLOOKUP(C12363,campaign!$A$2:$D$18,4,FALSE)</f>
        <v>#N/A</v>
      </c>
      <c r="E12363" s="9">
        <f>_xlfn.MAXIFS(data!G:G,data!A:A,Endirim!A12363)</f>
        <v>0</v>
      </c>
      <c r="F12363" s="9" t="e">
        <f>IF(E12363=D12363,"no discount",_xlfn.XLOOKUP(E12363,campaign!$D$2:$D$18,campaign!$B$2:$B$18))</f>
        <v>#N/A</v>
      </c>
    </row>
    <row r="12364" spans="1:6" x14ac:dyDescent="0.3">
      <c r="A12364" s="9">
        <f>customer!A12364</f>
        <v>0</v>
      </c>
      <c r="B12364" s="10">
        <f>_xlfn.MAXIFS(data!C:C,data!A:A,Endirim!A12364)</f>
        <v>0</v>
      </c>
      <c r="C12364" s="9" cm="1">
        <f t="array" ref="C12364">INDEX(data!B:B,MATCH(1,(data!A:A=Endirim!A12364)*(data!C:C=Endirim!B12364),0))</f>
        <v>0</v>
      </c>
      <c r="D12364" s="9" t="e">
        <f>VLOOKUP(C12364,campaign!$A$2:$D$18,4,FALSE)</f>
        <v>#N/A</v>
      </c>
      <c r="E12364" s="9">
        <f>_xlfn.MAXIFS(data!G:G,data!A:A,Endirim!A12364)</f>
        <v>0</v>
      </c>
      <c r="F12364" s="9" t="e">
        <f>IF(E12364=D12364,"no discount",_xlfn.XLOOKUP(E12364,campaign!$D$2:$D$18,campaign!$B$2:$B$18))</f>
        <v>#N/A</v>
      </c>
    </row>
    <row r="12365" spans="1:6" x14ac:dyDescent="0.3">
      <c r="A12365" s="9">
        <f>customer!A12365</f>
        <v>0</v>
      </c>
      <c r="B12365" s="10">
        <f>_xlfn.MAXIFS(data!C:C,data!A:A,Endirim!A12365)</f>
        <v>0</v>
      </c>
      <c r="C12365" s="9" cm="1">
        <f t="array" ref="C12365">INDEX(data!B:B,MATCH(1,(data!A:A=Endirim!A12365)*(data!C:C=Endirim!B12365),0))</f>
        <v>0</v>
      </c>
      <c r="D12365" s="9" t="e">
        <f>VLOOKUP(C12365,campaign!$A$2:$D$18,4,FALSE)</f>
        <v>#N/A</v>
      </c>
      <c r="E12365" s="9">
        <f>_xlfn.MAXIFS(data!G:G,data!A:A,Endirim!A12365)</f>
        <v>0</v>
      </c>
      <c r="F12365" s="9" t="e">
        <f>IF(E12365=D12365,"no discount",_xlfn.XLOOKUP(E12365,campaign!$D$2:$D$18,campaign!$B$2:$B$18))</f>
        <v>#N/A</v>
      </c>
    </row>
    <row r="12366" spans="1:6" x14ac:dyDescent="0.3">
      <c r="A12366" s="9">
        <f>customer!A12366</f>
        <v>0</v>
      </c>
      <c r="B12366" s="10">
        <f>_xlfn.MAXIFS(data!C:C,data!A:A,Endirim!A12366)</f>
        <v>0</v>
      </c>
      <c r="C12366" s="9" cm="1">
        <f t="array" ref="C12366">INDEX(data!B:B,MATCH(1,(data!A:A=Endirim!A12366)*(data!C:C=Endirim!B12366),0))</f>
        <v>0</v>
      </c>
      <c r="D12366" s="9" t="e">
        <f>VLOOKUP(C12366,campaign!$A$2:$D$18,4,FALSE)</f>
        <v>#N/A</v>
      </c>
      <c r="E12366" s="9">
        <f>_xlfn.MAXIFS(data!G:G,data!A:A,Endirim!A12366)</f>
        <v>0</v>
      </c>
      <c r="F12366" s="9" t="e">
        <f>IF(E12366=D12366,"no discount",_xlfn.XLOOKUP(E12366,campaign!$D$2:$D$18,campaign!$B$2:$B$18))</f>
        <v>#N/A</v>
      </c>
    </row>
    <row r="12367" spans="1:6" x14ac:dyDescent="0.3">
      <c r="A12367" s="9">
        <f>customer!A12367</f>
        <v>0</v>
      </c>
      <c r="B12367" s="10">
        <f>_xlfn.MAXIFS(data!C:C,data!A:A,Endirim!A12367)</f>
        <v>0</v>
      </c>
      <c r="C12367" s="9" cm="1">
        <f t="array" ref="C12367">INDEX(data!B:B,MATCH(1,(data!A:A=Endirim!A12367)*(data!C:C=Endirim!B12367),0))</f>
        <v>0</v>
      </c>
      <c r="D12367" s="9" t="e">
        <f>VLOOKUP(C12367,campaign!$A$2:$D$18,4,FALSE)</f>
        <v>#N/A</v>
      </c>
      <c r="E12367" s="9">
        <f>_xlfn.MAXIFS(data!G:G,data!A:A,Endirim!A12367)</f>
        <v>0</v>
      </c>
      <c r="F12367" s="9" t="e">
        <f>IF(E12367=D12367,"no discount",_xlfn.XLOOKUP(E12367,campaign!$D$2:$D$18,campaign!$B$2:$B$18))</f>
        <v>#N/A</v>
      </c>
    </row>
    <row r="12368" spans="1:6" x14ac:dyDescent="0.3">
      <c r="A12368" s="9">
        <f>customer!A12368</f>
        <v>0</v>
      </c>
      <c r="B12368" s="10">
        <f>_xlfn.MAXIFS(data!C:C,data!A:A,Endirim!A12368)</f>
        <v>0</v>
      </c>
      <c r="C12368" s="9" cm="1">
        <f t="array" ref="C12368">INDEX(data!B:B,MATCH(1,(data!A:A=Endirim!A12368)*(data!C:C=Endirim!B12368),0))</f>
        <v>0</v>
      </c>
      <c r="D12368" s="9" t="e">
        <f>VLOOKUP(C12368,campaign!$A$2:$D$18,4,FALSE)</f>
        <v>#N/A</v>
      </c>
      <c r="E12368" s="9">
        <f>_xlfn.MAXIFS(data!G:G,data!A:A,Endirim!A12368)</f>
        <v>0</v>
      </c>
      <c r="F12368" s="9" t="e">
        <f>IF(E12368=D12368,"no discount",_xlfn.XLOOKUP(E12368,campaign!$D$2:$D$18,campaign!$B$2:$B$18))</f>
        <v>#N/A</v>
      </c>
    </row>
    <row r="12369" spans="1:6" x14ac:dyDescent="0.3">
      <c r="A12369" s="9">
        <f>customer!A12369</f>
        <v>0</v>
      </c>
      <c r="B12369" s="10">
        <f>_xlfn.MAXIFS(data!C:C,data!A:A,Endirim!A12369)</f>
        <v>0</v>
      </c>
      <c r="C12369" s="9" cm="1">
        <f t="array" ref="C12369">INDEX(data!B:B,MATCH(1,(data!A:A=Endirim!A12369)*(data!C:C=Endirim!B12369),0))</f>
        <v>0</v>
      </c>
      <c r="D12369" s="9" t="e">
        <f>VLOOKUP(C12369,campaign!$A$2:$D$18,4,FALSE)</f>
        <v>#N/A</v>
      </c>
      <c r="E12369" s="9">
        <f>_xlfn.MAXIFS(data!G:G,data!A:A,Endirim!A12369)</f>
        <v>0</v>
      </c>
      <c r="F12369" s="9" t="e">
        <f>IF(E12369=D12369,"no discount",_xlfn.XLOOKUP(E12369,campaign!$D$2:$D$18,campaign!$B$2:$B$18))</f>
        <v>#N/A</v>
      </c>
    </row>
    <row r="12370" spans="1:6" x14ac:dyDescent="0.3">
      <c r="A12370" s="9">
        <f>customer!A12370</f>
        <v>0</v>
      </c>
      <c r="B12370" s="10">
        <f>_xlfn.MAXIFS(data!C:C,data!A:A,Endirim!A12370)</f>
        <v>0</v>
      </c>
      <c r="C12370" s="9" cm="1">
        <f t="array" ref="C12370">INDEX(data!B:B,MATCH(1,(data!A:A=Endirim!A12370)*(data!C:C=Endirim!B12370),0))</f>
        <v>0</v>
      </c>
      <c r="D12370" s="9" t="e">
        <f>VLOOKUP(C12370,campaign!$A$2:$D$18,4,FALSE)</f>
        <v>#N/A</v>
      </c>
      <c r="E12370" s="9">
        <f>_xlfn.MAXIFS(data!G:G,data!A:A,Endirim!A12370)</f>
        <v>0</v>
      </c>
      <c r="F12370" s="9" t="e">
        <f>IF(E12370=D12370,"no discount",_xlfn.XLOOKUP(E12370,campaign!$D$2:$D$18,campaign!$B$2:$B$18))</f>
        <v>#N/A</v>
      </c>
    </row>
    <row r="12371" spans="1:6" x14ac:dyDescent="0.3">
      <c r="A12371" s="9">
        <f>customer!A12371</f>
        <v>0</v>
      </c>
      <c r="B12371" s="10">
        <f>_xlfn.MAXIFS(data!C:C,data!A:A,Endirim!A12371)</f>
        <v>0</v>
      </c>
      <c r="C12371" s="9" cm="1">
        <f t="array" ref="C12371">INDEX(data!B:B,MATCH(1,(data!A:A=Endirim!A12371)*(data!C:C=Endirim!B12371),0))</f>
        <v>0</v>
      </c>
      <c r="D12371" s="9" t="e">
        <f>VLOOKUP(C12371,campaign!$A$2:$D$18,4,FALSE)</f>
        <v>#N/A</v>
      </c>
      <c r="E12371" s="9">
        <f>_xlfn.MAXIFS(data!G:G,data!A:A,Endirim!A12371)</f>
        <v>0</v>
      </c>
      <c r="F12371" s="9" t="e">
        <f>IF(E12371=D12371,"no discount",_xlfn.XLOOKUP(E12371,campaign!$D$2:$D$18,campaign!$B$2:$B$18))</f>
        <v>#N/A</v>
      </c>
    </row>
    <row r="12372" spans="1:6" x14ac:dyDescent="0.3">
      <c r="A12372" s="9">
        <f>customer!A12372</f>
        <v>0</v>
      </c>
      <c r="B12372" s="10">
        <f>_xlfn.MAXIFS(data!C:C,data!A:A,Endirim!A12372)</f>
        <v>0</v>
      </c>
      <c r="C12372" s="9" cm="1">
        <f t="array" ref="C12372">INDEX(data!B:B,MATCH(1,(data!A:A=Endirim!A12372)*(data!C:C=Endirim!B12372),0))</f>
        <v>0</v>
      </c>
      <c r="D12372" s="9" t="e">
        <f>VLOOKUP(C12372,campaign!$A$2:$D$18,4,FALSE)</f>
        <v>#N/A</v>
      </c>
      <c r="E12372" s="9">
        <f>_xlfn.MAXIFS(data!G:G,data!A:A,Endirim!A12372)</f>
        <v>0</v>
      </c>
      <c r="F12372" s="9" t="e">
        <f>IF(E12372=D12372,"no discount",_xlfn.XLOOKUP(E12372,campaign!$D$2:$D$18,campaign!$B$2:$B$18))</f>
        <v>#N/A</v>
      </c>
    </row>
    <row r="12373" spans="1:6" x14ac:dyDescent="0.3">
      <c r="A12373" s="9">
        <f>customer!A12373</f>
        <v>0</v>
      </c>
      <c r="B12373" s="10">
        <f>_xlfn.MAXIFS(data!C:C,data!A:A,Endirim!A12373)</f>
        <v>0</v>
      </c>
      <c r="C12373" s="9" cm="1">
        <f t="array" ref="C12373">INDEX(data!B:B,MATCH(1,(data!A:A=Endirim!A12373)*(data!C:C=Endirim!B12373),0))</f>
        <v>0</v>
      </c>
      <c r="D12373" s="9" t="e">
        <f>VLOOKUP(C12373,campaign!$A$2:$D$18,4,FALSE)</f>
        <v>#N/A</v>
      </c>
      <c r="E12373" s="9">
        <f>_xlfn.MAXIFS(data!G:G,data!A:A,Endirim!A12373)</f>
        <v>0</v>
      </c>
      <c r="F12373" s="9" t="e">
        <f>IF(E12373=D12373,"no discount",_xlfn.XLOOKUP(E12373,campaign!$D$2:$D$18,campaign!$B$2:$B$18))</f>
        <v>#N/A</v>
      </c>
    </row>
    <row r="12374" spans="1:6" x14ac:dyDescent="0.3">
      <c r="A12374" s="9">
        <f>customer!A12374</f>
        <v>0</v>
      </c>
      <c r="B12374" s="10">
        <f>_xlfn.MAXIFS(data!C:C,data!A:A,Endirim!A12374)</f>
        <v>0</v>
      </c>
      <c r="C12374" s="9" cm="1">
        <f t="array" ref="C12374">INDEX(data!B:B,MATCH(1,(data!A:A=Endirim!A12374)*(data!C:C=Endirim!B12374),0))</f>
        <v>0</v>
      </c>
      <c r="D12374" s="9" t="e">
        <f>VLOOKUP(C12374,campaign!$A$2:$D$18,4,FALSE)</f>
        <v>#N/A</v>
      </c>
      <c r="E12374" s="9">
        <f>_xlfn.MAXIFS(data!G:G,data!A:A,Endirim!A12374)</f>
        <v>0</v>
      </c>
      <c r="F12374" s="9" t="e">
        <f>IF(E12374=D12374,"no discount",_xlfn.XLOOKUP(E12374,campaign!$D$2:$D$18,campaign!$B$2:$B$18))</f>
        <v>#N/A</v>
      </c>
    </row>
    <row r="12375" spans="1:6" x14ac:dyDescent="0.3">
      <c r="A12375" s="9">
        <f>customer!A12375</f>
        <v>0</v>
      </c>
      <c r="B12375" s="10">
        <f>_xlfn.MAXIFS(data!C:C,data!A:A,Endirim!A12375)</f>
        <v>0</v>
      </c>
      <c r="C12375" s="9" cm="1">
        <f t="array" ref="C12375">INDEX(data!B:B,MATCH(1,(data!A:A=Endirim!A12375)*(data!C:C=Endirim!B12375),0))</f>
        <v>0</v>
      </c>
      <c r="D12375" s="9" t="e">
        <f>VLOOKUP(C12375,campaign!$A$2:$D$18,4,FALSE)</f>
        <v>#N/A</v>
      </c>
      <c r="E12375" s="9">
        <f>_xlfn.MAXIFS(data!G:G,data!A:A,Endirim!A12375)</f>
        <v>0</v>
      </c>
      <c r="F12375" s="9" t="e">
        <f>IF(E12375=D12375,"no discount",_xlfn.XLOOKUP(E12375,campaign!$D$2:$D$18,campaign!$B$2:$B$18))</f>
        <v>#N/A</v>
      </c>
    </row>
    <row r="12376" spans="1:6" x14ac:dyDescent="0.3">
      <c r="A12376" s="9">
        <f>customer!A12376</f>
        <v>0</v>
      </c>
      <c r="B12376" s="10">
        <f>_xlfn.MAXIFS(data!C:C,data!A:A,Endirim!A12376)</f>
        <v>0</v>
      </c>
      <c r="C12376" s="9" cm="1">
        <f t="array" ref="C12376">INDEX(data!B:B,MATCH(1,(data!A:A=Endirim!A12376)*(data!C:C=Endirim!B12376),0))</f>
        <v>0</v>
      </c>
      <c r="D12376" s="9" t="e">
        <f>VLOOKUP(C12376,campaign!$A$2:$D$18,4,FALSE)</f>
        <v>#N/A</v>
      </c>
      <c r="E12376" s="9">
        <f>_xlfn.MAXIFS(data!G:G,data!A:A,Endirim!A12376)</f>
        <v>0</v>
      </c>
      <c r="F12376" s="9" t="e">
        <f>IF(E12376=D12376,"no discount",_xlfn.XLOOKUP(E12376,campaign!$D$2:$D$18,campaign!$B$2:$B$18))</f>
        <v>#N/A</v>
      </c>
    </row>
    <row r="12377" spans="1:6" x14ac:dyDescent="0.3">
      <c r="A12377" s="9">
        <f>customer!A12377</f>
        <v>0</v>
      </c>
      <c r="B12377" s="10">
        <f>_xlfn.MAXIFS(data!C:C,data!A:A,Endirim!A12377)</f>
        <v>0</v>
      </c>
      <c r="C12377" s="9" cm="1">
        <f t="array" ref="C12377">INDEX(data!B:B,MATCH(1,(data!A:A=Endirim!A12377)*(data!C:C=Endirim!B12377),0))</f>
        <v>0</v>
      </c>
      <c r="D12377" s="9" t="e">
        <f>VLOOKUP(C12377,campaign!$A$2:$D$18,4,FALSE)</f>
        <v>#N/A</v>
      </c>
      <c r="E12377" s="9">
        <f>_xlfn.MAXIFS(data!G:G,data!A:A,Endirim!A12377)</f>
        <v>0</v>
      </c>
      <c r="F12377" s="9" t="e">
        <f>IF(E12377=D12377,"no discount",_xlfn.XLOOKUP(E12377,campaign!$D$2:$D$18,campaign!$B$2:$B$18))</f>
        <v>#N/A</v>
      </c>
    </row>
    <row r="12378" spans="1:6" x14ac:dyDescent="0.3">
      <c r="A12378" s="9">
        <f>customer!A12378</f>
        <v>0</v>
      </c>
      <c r="B12378" s="10">
        <f>_xlfn.MAXIFS(data!C:C,data!A:A,Endirim!A12378)</f>
        <v>0</v>
      </c>
      <c r="C12378" s="9" cm="1">
        <f t="array" ref="C12378">INDEX(data!B:B,MATCH(1,(data!A:A=Endirim!A12378)*(data!C:C=Endirim!B12378),0))</f>
        <v>0</v>
      </c>
      <c r="D12378" s="9" t="e">
        <f>VLOOKUP(C12378,campaign!$A$2:$D$18,4,FALSE)</f>
        <v>#N/A</v>
      </c>
      <c r="E12378" s="9">
        <f>_xlfn.MAXIFS(data!G:G,data!A:A,Endirim!A12378)</f>
        <v>0</v>
      </c>
      <c r="F12378" s="9" t="e">
        <f>IF(E12378=D12378,"no discount",_xlfn.XLOOKUP(E12378,campaign!$D$2:$D$18,campaign!$B$2:$B$18))</f>
        <v>#N/A</v>
      </c>
    </row>
    <row r="12379" spans="1:6" x14ac:dyDescent="0.3">
      <c r="A12379" s="9">
        <f>customer!A12379</f>
        <v>0</v>
      </c>
      <c r="B12379" s="10">
        <f>_xlfn.MAXIFS(data!C:C,data!A:A,Endirim!A12379)</f>
        <v>0</v>
      </c>
      <c r="C12379" s="9" cm="1">
        <f t="array" ref="C12379">INDEX(data!B:B,MATCH(1,(data!A:A=Endirim!A12379)*(data!C:C=Endirim!B12379),0))</f>
        <v>0</v>
      </c>
      <c r="D12379" s="9" t="e">
        <f>VLOOKUP(C12379,campaign!$A$2:$D$18,4,FALSE)</f>
        <v>#N/A</v>
      </c>
      <c r="E12379" s="9">
        <f>_xlfn.MAXIFS(data!G:G,data!A:A,Endirim!A12379)</f>
        <v>0</v>
      </c>
      <c r="F12379" s="9" t="e">
        <f>IF(E12379=D12379,"no discount",_xlfn.XLOOKUP(E12379,campaign!$D$2:$D$18,campaign!$B$2:$B$18))</f>
        <v>#N/A</v>
      </c>
    </row>
    <row r="12380" spans="1:6" x14ac:dyDescent="0.3">
      <c r="A12380" s="9">
        <f>customer!A12380</f>
        <v>0</v>
      </c>
      <c r="B12380" s="10">
        <f>_xlfn.MAXIFS(data!C:C,data!A:A,Endirim!A12380)</f>
        <v>0</v>
      </c>
      <c r="C12380" s="9" cm="1">
        <f t="array" ref="C12380">INDEX(data!B:B,MATCH(1,(data!A:A=Endirim!A12380)*(data!C:C=Endirim!B12380),0))</f>
        <v>0</v>
      </c>
      <c r="D12380" s="9" t="e">
        <f>VLOOKUP(C12380,campaign!$A$2:$D$18,4,FALSE)</f>
        <v>#N/A</v>
      </c>
      <c r="E12380" s="9">
        <f>_xlfn.MAXIFS(data!G:G,data!A:A,Endirim!A12380)</f>
        <v>0</v>
      </c>
      <c r="F12380" s="9" t="e">
        <f>IF(E12380=D12380,"no discount",_xlfn.XLOOKUP(E12380,campaign!$D$2:$D$18,campaign!$B$2:$B$18))</f>
        <v>#N/A</v>
      </c>
    </row>
    <row r="12381" spans="1:6" x14ac:dyDescent="0.3">
      <c r="A12381" s="9">
        <f>customer!A12381</f>
        <v>0</v>
      </c>
      <c r="B12381" s="10">
        <f>_xlfn.MAXIFS(data!C:C,data!A:A,Endirim!A12381)</f>
        <v>0</v>
      </c>
      <c r="C12381" s="9" cm="1">
        <f t="array" ref="C12381">INDEX(data!B:B,MATCH(1,(data!A:A=Endirim!A12381)*(data!C:C=Endirim!B12381),0))</f>
        <v>0</v>
      </c>
      <c r="D12381" s="9" t="e">
        <f>VLOOKUP(C12381,campaign!$A$2:$D$18,4,FALSE)</f>
        <v>#N/A</v>
      </c>
      <c r="E12381" s="9">
        <f>_xlfn.MAXIFS(data!G:G,data!A:A,Endirim!A12381)</f>
        <v>0</v>
      </c>
      <c r="F12381" s="9" t="e">
        <f>IF(E12381=D12381,"no discount",_xlfn.XLOOKUP(E12381,campaign!$D$2:$D$18,campaign!$B$2:$B$18))</f>
        <v>#N/A</v>
      </c>
    </row>
    <row r="12382" spans="1:6" x14ac:dyDescent="0.3">
      <c r="A12382" s="9">
        <f>customer!A12382</f>
        <v>0</v>
      </c>
      <c r="B12382" s="10">
        <f>_xlfn.MAXIFS(data!C:C,data!A:A,Endirim!A12382)</f>
        <v>0</v>
      </c>
      <c r="C12382" s="9" cm="1">
        <f t="array" ref="C12382">INDEX(data!B:B,MATCH(1,(data!A:A=Endirim!A12382)*(data!C:C=Endirim!B12382),0))</f>
        <v>0</v>
      </c>
      <c r="D12382" s="9" t="e">
        <f>VLOOKUP(C12382,campaign!$A$2:$D$18,4,FALSE)</f>
        <v>#N/A</v>
      </c>
      <c r="E12382" s="9">
        <f>_xlfn.MAXIFS(data!G:G,data!A:A,Endirim!A12382)</f>
        <v>0</v>
      </c>
      <c r="F12382" s="9" t="e">
        <f>IF(E12382=D12382,"no discount",_xlfn.XLOOKUP(E12382,campaign!$D$2:$D$18,campaign!$B$2:$B$18))</f>
        <v>#N/A</v>
      </c>
    </row>
    <row r="12383" spans="1:6" x14ac:dyDescent="0.3">
      <c r="A12383" s="9">
        <f>customer!A12383</f>
        <v>0</v>
      </c>
      <c r="B12383" s="10">
        <f>_xlfn.MAXIFS(data!C:C,data!A:A,Endirim!A12383)</f>
        <v>0</v>
      </c>
      <c r="C12383" s="9" cm="1">
        <f t="array" ref="C12383">INDEX(data!B:B,MATCH(1,(data!A:A=Endirim!A12383)*(data!C:C=Endirim!B12383),0))</f>
        <v>0</v>
      </c>
      <c r="D12383" s="9" t="e">
        <f>VLOOKUP(C12383,campaign!$A$2:$D$18,4,FALSE)</f>
        <v>#N/A</v>
      </c>
      <c r="E12383" s="9">
        <f>_xlfn.MAXIFS(data!G:G,data!A:A,Endirim!A12383)</f>
        <v>0</v>
      </c>
      <c r="F12383" s="9" t="e">
        <f>IF(E12383=D12383,"no discount",_xlfn.XLOOKUP(E12383,campaign!$D$2:$D$18,campaign!$B$2:$B$18))</f>
        <v>#N/A</v>
      </c>
    </row>
    <row r="12384" spans="1:6" x14ac:dyDescent="0.3">
      <c r="A12384" s="9">
        <f>customer!A12384</f>
        <v>0</v>
      </c>
      <c r="B12384" s="10">
        <f>_xlfn.MAXIFS(data!C:C,data!A:A,Endirim!A12384)</f>
        <v>0</v>
      </c>
      <c r="C12384" s="9" cm="1">
        <f t="array" ref="C12384">INDEX(data!B:B,MATCH(1,(data!A:A=Endirim!A12384)*(data!C:C=Endirim!B12384),0))</f>
        <v>0</v>
      </c>
      <c r="D12384" s="9" t="e">
        <f>VLOOKUP(C12384,campaign!$A$2:$D$18,4,FALSE)</f>
        <v>#N/A</v>
      </c>
      <c r="E12384" s="9">
        <f>_xlfn.MAXIFS(data!G:G,data!A:A,Endirim!A12384)</f>
        <v>0</v>
      </c>
      <c r="F12384" s="9" t="e">
        <f>IF(E12384=D12384,"no discount",_xlfn.XLOOKUP(E12384,campaign!$D$2:$D$18,campaign!$B$2:$B$18))</f>
        <v>#N/A</v>
      </c>
    </row>
    <row r="12385" spans="1:6" x14ac:dyDescent="0.3">
      <c r="A12385" s="9">
        <f>customer!A12385</f>
        <v>0</v>
      </c>
      <c r="B12385" s="10">
        <f>_xlfn.MAXIFS(data!C:C,data!A:A,Endirim!A12385)</f>
        <v>0</v>
      </c>
      <c r="C12385" s="9" cm="1">
        <f t="array" ref="C12385">INDEX(data!B:B,MATCH(1,(data!A:A=Endirim!A12385)*(data!C:C=Endirim!B12385),0))</f>
        <v>0</v>
      </c>
      <c r="D12385" s="9" t="e">
        <f>VLOOKUP(C12385,campaign!$A$2:$D$18,4,FALSE)</f>
        <v>#N/A</v>
      </c>
      <c r="E12385" s="9">
        <f>_xlfn.MAXIFS(data!G:G,data!A:A,Endirim!A12385)</f>
        <v>0</v>
      </c>
      <c r="F12385" s="9" t="e">
        <f>IF(E12385=D12385,"no discount",_xlfn.XLOOKUP(E12385,campaign!$D$2:$D$18,campaign!$B$2:$B$18))</f>
        <v>#N/A</v>
      </c>
    </row>
    <row r="12386" spans="1:6" x14ac:dyDescent="0.3">
      <c r="A12386" s="9">
        <f>customer!A12386</f>
        <v>0</v>
      </c>
      <c r="B12386" s="10">
        <f>_xlfn.MAXIFS(data!C:C,data!A:A,Endirim!A12386)</f>
        <v>0</v>
      </c>
      <c r="C12386" s="9" cm="1">
        <f t="array" ref="C12386">INDEX(data!B:B,MATCH(1,(data!A:A=Endirim!A12386)*(data!C:C=Endirim!B12386),0))</f>
        <v>0</v>
      </c>
      <c r="D12386" s="9" t="e">
        <f>VLOOKUP(C12386,campaign!$A$2:$D$18,4,FALSE)</f>
        <v>#N/A</v>
      </c>
      <c r="E12386" s="9">
        <f>_xlfn.MAXIFS(data!G:G,data!A:A,Endirim!A12386)</f>
        <v>0</v>
      </c>
      <c r="F12386" s="9" t="e">
        <f>IF(E12386=D12386,"no discount",_xlfn.XLOOKUP(E12386,campaign!$D$2:$D$18,campaign!$B$2:$B$18))</f>
        <v>#N/A</v>
      </c>
    </row>
    <row r="12387" spans="1:6" x14ac:dyDescent="0.3">
      <c r="A12387" s="9">
        <f>customer!A12387</f>
        <v>0</v>
      </c>
      <c r="B12387" s="10">
        <f>_xlfn.MAXIFS(data!C:C,data!A:A,Endirim!A12387)</f>
        <v>0</v>
      </c>
      <c r="C12387" s="9" cm="1">
        <f t="array" ref="C12387">INDEX(data!B:B,MATCH(1,(data!A:A=Endirim!A12387)*(data!C:C=Endirim!B12387),0))</f>
        <v>0</v>
      </c>
      <c r="D12387" s="9" t="e">
        <f>VLOOKUP(C12387,campaign!$A$2:$D$18,4,FALSE)</f>
        <v>#N/A</v>
      </c>
      <c r="E12387" s="9">
        <f>_xlfn.MAXIFS(data!G:G,data!A:A,Endirim!A12387)</f>
        <v>0</v>
      </c>
      <c r="F12387" s="9" t="e">
        <f>IF(E12387=D12387,"no discount",_xlfn.XLOOKUP(E12387,campaign!$D$2:$D$18,campaign!$B$2:$B$18))</f>
        <v>#N/A</v>
      </c>
    </row>
    <row r="12388" spans="1:6" x14ac:dyDescent="0.3">
      <c r="A12388" s="9">
        <f>customer!A12388</f>
        <v>0</v>
      </c>
      <c r="B12388" s="10">
        <f>_xlfn.MAXIFS(data!C:C,data!A:A,Endirim!A12388)</f>
        <v>0</v>
      </c>
      <c r="C12388" s="9" cm="1">
        <f t="array" ref="C12388">INDEX(data!B:B,MATCH(1,(data!A:A=Endirim!A12388)*(data!C:C=Endirim!B12388),0))</f>
        <v>0</v>
      </c>
      <c r="D12388" s="9" t="e">
        <f>VLOOKUP(C12388,campaign!$A$2:$D$18,4,FALSE)</f>
        <v>#N/A</v>
      </c>
      <c r="E12388" s="9">
        <f>_xlfn.MAXIFS(data!G:G,data!A:A,Endirim!A12388)</f>
        <v>0</v>
      </c>
      <c r="F12388" s="9" t="e">
        <f>IF(E12388=D12388,"no discount",_xlfn.XLOOKUP(E12388,campaign!$D$2:$D$18,campaign!$B$2:$B$18))</f>
        <v>#N/A</v>
      </c>
    </row>
    <row r="12389" spans="1:6" x14ac:dyDescent="0.3">
      <c r="A12389" s="9">
        <f>customer!A12389</f>
        <v>0</v>
      </c>
      <c r="B12389" s="10">
        <f>_xlfn.MAXIFS(data!C:C,data!A:A,Endirim!A12389)</f>
        <v>0</v>
      </c>
      <c r="C12389" s="9" cm="1">
        <f t="array" ref="C12389">INDEX(data!B:B,MATCH(1,(data!A:A=Endirim!A12389)*(data!C:C=Endirim!B12389),0))</f>
        <v>0</v>
      </c>
      <c r="D12389" s="9" t="e">
        <f>VLOOKUP(C12389,campaign!$A$2:$D$18,4,FALSE)</f>
        <v>#N/A</v>
      </c>
      <c r="E12389" s="9">
        <f>_xlfn.MAXIFS(data!G:G,data!A:A,Endirim!A12389)</f>
        <v>0</v>
      </c>
      <c r="F12389" s="9" t="e">
        <f>IF(E12389=D12389,"no discount",_xlfn.XLOOKUP(E12389,campaign!$D$2:$D$18,campaign!$B$2:$B$18))</f>
        <v>#N/A</v>
      </c>
    </row>
    <row r="12390" spans="1:6" x14ac:dyDescent="0.3">
      <c r="A12390" s="9">
        <f>customer!A12390</f>
        <v>0</v>
      </c>
      <c r="B12390" s="10">
        <f>_xlfn.MAXIFS(data!C:C,data!A:A,Endirim!A12390)</f>
        <v>0</v>
      </c>
      <c r="C12390" s="9" cm="1">
        <f t="array" ref="C12390">INDEX(data!B:B,MATCH(1,(data!A:A=Endirim!A12390)*(data!C:C=Endirim!B12390),0))</f>
        <v>0</v>
      </c>
      <c r="D12390" s="9" t="e">
        <f>VLOOKUP(C12390,campaign!$A$2:$D$18,4,FALSE)</f>
        <v>#N/A</v>
      </c>
      <c r="E12390" s="9">
        <f>_xlfn.MAXIFS(data!G:G,data!A:A,Endirim!A12390)</f>
        <v>0</v>
      </c>
      <c r="F12390" s="9" t="e">
        <f>IF(E12390=D12390,"no discount",_xlfn.XLOOKUP(E12390,campaign!$D$2:$D$18,campaign!$B$2:$B$18))</f>
        <v>#N/A</v>
      </c>
    </row>
    <row r="12391" spans="1:6" x14ac:dyDescent="0.3">
      <c r="A12391" s="9">
        <f>customer!A12391</f>
        <v>0</v>
      </c>
      <c r="B12391" s="10">
        <f>_xlfn.MAXIFS(data!C:C,data!A:A,Endirim!A12391)</f>
        <v>0</v>
      </c>
      <c r="C12391" s="9" cm="1">
        <f t="array" ref="C12391">INDEX(data!B:B,MATCH(1,(data!A:A=Endirim!A12391)*(data!C:C=Endirim!B12391),0))</f>
        <v>0</v>
      </c>
      <c r="D12391" s="9" t="e">
        <f>VLOOKUP(C12391,campaign!$A$2:$D$18,4,FALSE)</f>
        <v>#N/A</v>
      </c>
      <c r="E12391" s="9">
        <f>_xlfn.MAXIFS(data!G:G,data!A:A,Endirim!A12391)</f>
        <v>0</v>
      </c>
      <c r="F12391" s="9" t="e">
        <f>IF(E12391=D12391,"no discount",_xlfn.XLOOKUP(E12391,campaign!$D$2:$D$18,campaign!$B$2:$B$18))</f>
        <v>#N/A</v>
      </c>
    </row>
    <row r="12392" spans="1:6" x14ac:dyDescent="0.3">
      <c r="A12392" s="9">
        <f>customer!A12392</f>
        <v>0</v>
      </c>
      <c r="B12392" s="10">
        <f>_xlfn.MAXIFS(data!C:C,data!A:A,Endirim!A12392)</f>
        <v>0</v>
      </c>
      <c r="C12392" s="9" cm="1">
        <f t="array" ref="C12392">INDEX(data!B:B,MATCH(1,(data!A:A=Endirim!A12392)*(data!C:C=Endirim!B12392),0))</f>
        <v>0</v>
      </c>
      <c r="D12392" s="9" t="e">
        <f>VLOOKUP(C12392,campaign!$A$2:$D$18,4,FALSE)</f>
        <v>#N/A</v>
      </c>
      <c r="E12392" s="9">
        <f>_xlfn.MAXIFS(data!G:G,data!A:A,Endirim!A12392)</f>
        <v>0</v>
      </c>
      <c r="F12392" s="9" t="e">
        <f>IF(E12392=D12392,"no discount",_xlfn.XLOOKUP(E12392,campaign!$D$2:$D$18,campaign!$B$2:$B$18))</f>
        <v>#N/A</v>
      </c>
    </row>
    <row r="12393" spans="1:6" x14ac:dyDescent="0.3">
      <c r="A12393" s="9">
        <f>customer!A12393</f>
        <v>0</v>
      </c>
      <c r="B12393" s="10">
        <f>_xlfn.MAXIFS(data!C:C,data!A:A,Endirim!A12393)</f>
        <v>0</v>
      </c>
      <c r="C12393" s="9" cm="1">
        <f t="array" ref="C12393">INDEX(data!B:B,MATCH(1,(data!A:A=Endirim!A12393)*(data!C:C=Endirim!B12393),0))</f>
        <v>0</v>
      </c>
      <c r="D12393" s="9" t="e">
        <f>VLOOKUP(C12393,campaign!$A$2:$D$18,4,FALSE)</f>
        <v>#N/A</v>
      </c>
      <c r="E12393" s="9">
        <f>_xlfn.MAXIFS(data!G:G,data!A:A,Endirim!A12393)</f>
        <v>0</v>
      </c>
      <c r="F12393" s="9" t="e">
        <f>IF(E12393=D12393,"no discount",_xlfn.XLOOKUP(E12393,campaign!$D$2:$D$18,campaign!$B$2:$B$18))</f>
        <v>#N/A</v>
      </c>
    </row>
    <row r="12394" spans="1:6" x14ac:dyDescent="0.3">
      <c r="A12394" s="9">
        <f>customer!A12394</f>
        <v>0</v>
      </c>
      <c r="B12394" s="10">
        <f>_xlfn.MAXIFS(data!C:C,data!A:A,Endirim!A12394)</f>
        <v>0</v>
      </c>
      <c r="C12394" s="9" cm="1">
        <f t="array" ref="C12394">INDEX(data!B:B,MATCH(1,(data!A:A=Endirim!A12394)*(data!C:C=Endirim!B12394),0))</f>
        <v>0</v>
      </c>
      <c r="D12394" s="9" t="e">
        <f>VLOOKUP(C12394,campaign!$A$2:$D$18,4,FALSE)</f>
        <v>#N/A</v>
      </c>
      <c r="E12394" s="9">
        <f>_xlfn.MAXIFS(data!G:G,data!A:A,Endirim!A12394)</f>
        <v>0</v>
      </c>
      <c r="F12394" s="9" t="e">
        <f>IF(E12394=D12394,"no discount",_xlfn.XLOOKUP(E12394,campaign!$D$2:$D$18,campaign!$B$2:$B$18))</f>
        <v>#N/A</v>
      </c>
    </row>
    <row r="12395" spans="1:6" x14ac:dyDescent="0.3">
      <c r="A12395" s="9">
        <f>customer!A12395</f>
        <v>0</v>
      </c>
      <c r="B12395" s="10">
        <f>_xlfn.MAXIFS(data!C:C,data!A:A,Endirim!A12395)</f>
        <v>0</v>
      </c>
      <c r="C12395" s="9" cm="1">
        <f t="array" ref="C12395">INDEX(data!B:B,MATCH(1,(data!A:A=Endirim!A12395)*(data!C:C=Endirim!B12395),0))</f>
        <v>0</v>
      </c>
      <c r="D12395" s="9" t="e">
        <f>VLOOKUP(C12395,campaign!$A$2:$D$18,4,FALSE)</f>
        <v>#N/A</v>
      </c>
      <c r="E12395" s="9">
        <f>_xlfn.MAXIFS(data!G:G,data!A:A,Endirim!A12395)</f>
        <v>0</v>
      </c>
      <c r="F12395" s="9" t="e">
        <f>IF(E12395=D12395,"no discount",_xlfn.XLOOKUP(E12395,campaign!$D$2:$D$18,campaign!$B$2:$B$18))</f>
        <v>#N/A</v>
      </c>
    </row>
    <row r="12396" spans="1:6" x14ac:dyDescent="0.3">
      <c r="A12396" s="9">
        <f>customer!A12396</f>
        <v>0</v>
      </c>
      <c r="B12396" s="10">
        <f>_xlfn.MAXIFS(data!C:C,data!A:A,Endirim!A12396)</f>
        <v>0</v>
      </c>
      <c r="C12396" s="9" cm="1">
        <f t="array" ref="C12396">INDEX(data!B:B,MATCH(1,(data!A:A=Endirim!A12396)*(data!C:C=Endirim!B12396),0))</f>
        <v>0</v>
      </c>
      <c r="D12396" s="9" t="e">
        <f>VLOOKUP(C12396,campaign!$A$2:$D$18,4,FALSE)</f>
        <v>#N/A</v>
      </c>
      <c r="E12396" s="9">
        <f>_xlfn.MAXIFS(data!G:G,data!A:A,Endirim!A12396)</f>
        <v>0</v>
      </c>
      <c r="F12396" s="9" t="e">
        <f>IF(E12396=D12396,"no discount",_xlfn.XLOOKUP(E12396,campaign!$D$2:$D$18,campaign!$B$2:$B$18))</f>
        <v>#N/A</v>
      </c>
    </row>
    <row r="12397" spans="1:6" x14ac:dyDescent="0.3">
      <c r="A12397" s="9">
        <f>customer!A12397</f>
        <v>0</v>
      </c>
      <c r="B12397" s="10">
        <f>_xlfn.MAXIFS(data!C:C,data!A:A,Endirim!A12397)</f>
        <v>0</v>
      </c>
      <c r="C12397" s="9" cm="1">
        <f t="array" ref="C12397">INDEX(data!B:B,MATCH(1,(data!A:A=Endirim!A12397)*(data!C:C=Endirim!B12397),0))</f>
        <v>0</v>
      </c>
      <c r="D12397" s="9" t="e">
        <f>VLOOKUP(C12397,campaign!$A$2:$D$18,4,FALSE)</f>
        <v>#N/A</v>
      </c>
      <c r="E12397" s="9">
        <f>_xlfn.MAXIFS(data!G:G,data!A:A,Endirim!A12397)</f>
        <v>0</v>
      </c>
      <c r="F12397" s="9" t="e">
        <f>IF(E12397=D12397,"no discount",_xlfn.XLOOKUP(E12397,campaign!$D$2:$D$18,campaign!$B$2:$B$18))</f>
        <v>#N/A</v>
      </c>
    </row>
    <row r="12398" spans="1:6" x14ac:dyDescent="0.3">
      <c r="A12398" s="9">
        <f>customer!A12398</f>
        <v>0</v>
      </c>
      <c r="B12398" s="10">
        <f>_xlfn.MAXIFS(data!C:C,data!A:A,Endirim!A12398)</f>
        <v>0</v>
      </c>
      <c r="C12398" s="9" cm="1">
        <f t="array" ref="C12398">INDEX(data!B:B,MATCH(1,(data!A:A=Endirim!A12398)*(data!C:C=Endirim!B12398),0))</f>
        <v>0</v>
      </c>
      <c r="D12398" s="9" t="e">
        <f>VLOOKUP(C12398,campaign!$A$2:$D$18,4,FALSE)</f>
        <v>#N/A</v>
      </c>
      <c r="E12398" s="9">
        <f>_xlfn.MAXIFS(data!G:G,data!A:A,Endirim!A12398)</f>
        <v>0</v>
      </c>
      <c r="F12398" s="9" t="e">
        <f>IF(E12398=D12398,"no discount",_xlfn.XLOOKUP(E12398,campaign!$D$2:$D$18,campaign!$B$2:$B$18))</f>
        <v>#N/A</v>
      </c>
    </row>
    <row r="12399" spans="1:6" x14ac:dyDescent="0.3">
      <c r="A12399" s="9">
        <f>customer!A12399</f>
        <v>0</v>
      </c>
      <c r="B12399" s="10">
        <f>_xlfn.MAXIFS(data!C:C,data!A:A,Endirim!A12399)</f>
        <v>0</v>
      </c>
      <c r="C12399" s="9" cm="1">
        <f t="array" ref="C12399">INDEX(data!B:B,MATCH(1,(data!A:A=Endirim!A12399)*(data!C:C=Endirim!B12399),0))</f>
        <v>0</v>
      </c>
      <c r="D12399" s="9" t="e">
        <f>VLOOKUP(C12399,campaign!$A$2:$D$18,4,FALSE)</f>
        <v>#N/A</v>
      </c>
      <c r="E12399" s="9">
        <f>_xlfn.MAXIFS(data!G:G,data!A:A,Endirim!A12399)</f>
        <v>0</v>
      </c>
      <c r="F12399" s="9" t="e">
        <f>IF(E12399=D12399,"no discount",_xlfn.XLOOKUP(E12399,campaign!$D$2:$D$18,campaign!$B$2:$B$18))</f>
        <v>#N/A</v>
      </c>
    </row>
    <row r="12400" spans="1:6" x14ac:dyDescent="0.3">
      <c r="A12400" s="9">
        <f>customer!A12400</f>
        <v>0</v>
      </c>
      <c r="B12400" s="10">
        <f>_xlfn.MAXIFS(data!C:C,data!A:A,Endirim!A12400)</f>
        <v>0</v>
      </c>
      <c r="C12400" s="9" cm="1">
        <f t="array" ref="C12400">INDEX(data!B:B,MATCH(1,(data!A:A=Endirim!A12400)*(data!C:C=Endirim!B12400),0))</f>
        <v>0</v>
      </c>
      <c r="D12400" s="9" t="e">
        <f>VLOOKUP(C12400,campaign!$A$2:$D$18,4,FALSE)</f>
        <v>#N/A</v>
      </c>
      <c r="E12400" s="9">
        <f>_xlfn.MAXIFS(data!G:G,data!A:A,Endirim!A12400)</f>
        <v>0</v>
      </c>
      <c r="F12400" s="9" t="e">
        <f>IF(E12400=D12400,"no discount",_xlfn.XLOOKUP(E12400,campaign!$D$2:$D$18,campaign!$B$2:$B$18))</f>
        <v>#N/A</v>
      </c>
    </row>
    <row r="12401" spans="1:6" x14ac:dyDescent="0.3">
      <c r="A12401" s="9">
        <f>customer!A12401</f>
        <v>0</v>
      </c>
      <c r="B12401" s="10">
        <f>_xlfn.MAXIFS(data!C:C,data!A:A,Endirim!A12401)</f>
        <v>0</v>
      </c>
      <c r="C12401" s="9" cm="1">
        <f t="array" ref="C12401">INDEX(data!B:B,MATCH(1,(data!A:A=Endirim!A12401)*(data!C:C=Endirim!B12401),0))</f>
        <v>0</v>
      </c>
      <c r="D12401" s="9" t="e">
        <f>VLOOKUP(C12401,campaign!$A$2:$D$18,4,FALSE)</f>
        <v>#N/A</v>
      </c>
      <c r="E12401" s="9">
        <f>_xlfn.MAXIFS(data!G:G,data!A:A,Endirim!A12401)</f>
        <v>0</v>
      </c>
      <c r="F12401" s="9" t="e">
        <f>IF(E12401=D12401,"no discount",_xlfn.XLOOKUP(E12401,campaign!$D$2:$D$18,campaign!$B$2:$B$18))</f>
        <v>#N/A</v>
      </c>
    </row>
    <row r="12402" spans="1:6" x14ac:dyDescent="0.3">
      <c r="A12402" s="9">
        <f>customer!A12402</f>
        <v>0</v>
      </c>
      <c r="B12402" s="10">
        <f>_xlfn.MAXIFS(data!C:C,data!A:A,Endirim!A12402)</f>
        <v>0</v>
      </c>
      <c r="C12402" s="9" cm="1">
        <f t="array" ref="C12402">INDEX(data!B:B,MATCH(1,(data!A:A=Endirim!A12402)*(data!C:C=Endirim!B12402),0))</f>
        <v>0</v>
      </c>
      <c r="D12402" s="9" t="e">
        <f>VLOOKUP(C12402,campaign!$A$2:$D$18,4,FALSE)</f>
        <v>#N/A</v>
      </c>
      <c r="E12402" s="9">
        <f>_xlfn.MAXIFS(data!G:G,data!A:A,Endirim!A12402)</f>
        <v>0</v>
      </c>
      <c r="F12402" s="9" t="e">
        <f>IF(E12402=D12402,"no discount",_xlfn.XLOOKUP(E12402,campaign!$D$2:$D$18,campaign!$B$2:$B$18))</f>
        <v>#N/A</v>
      </c>
    </row>
    <row r="12403" spans="1:6" x14ac:dyDescent="0.3">
      <c r="A12403" s="9">
        <f>customer!A12403</f>
        <v>0</v>
      </c>
      <c r="B12403" s="10">
        <f>_xlfn.MAXIFS(data!C:C,data!A:A,Endirim!A12403)</f>
        <v>0</v>
      </c>
      <c r="C12403" s="9" cm="1">
        <f t="array" ref="C12403">INDEX(data!B:B,MATCH(1,(data!A:A=Endirim!A12403)*(data!C:C=Endirim!B12403),0))</f>
        <v>0</v>
      </c>
      <c r="D12403" s="9" t="e">
        <f>VLOOKUP(C12403,campaign!$A$2:$D$18,4,FALSE)</f>
        <v>#N/A</v>
      </c>
      <c r="E12403" s="9">
        <f>_xlfn.MAXIFS(data!G:G,data!A:A,Endirim!A12403)</f>
        <v>0</v>
      </c>
      <c r="F12403" s="9" t="e">
        <f>IF(E12403=D12403,"no discount",_xlfn.XLOOKUP(E12403,campaign!$D$2:$D$18,campaign!$B$2:$B$18))</f>
        <v>#N/A</v>
      </c>
    </row>
    <row r="12404" spans="1:6" x14ac:dyDescent="0.3">
      <c r="A12404" s="9">
        <f>customer!A12404</f>
        <v>0</v>
      </c>
      <c r="B12404" s="10">
        <f>_xlfn.MAXIFS(data!C:C,data!A:A,Endirim!A12404)</f>
        <v>0</v>
      </c>
      <c r="C12404" s="9" cm="1">
        <f t="array" ref="C12404">INDEX(data!B:B,MATCH(1,(data!A:A=Endirim!A12404)*(data!C:C=Endirim!B12404),0))</f>
        <v>0</v>
      </c>
      <c r="D12404" s="9" t="e">
        <f>VLOOKUP(C12404,campaign!$A$2:$D$18,4,FALSE)</f>
        <v>#N/A</v>
      </c>
      <c r="E12404" s="9">
        <f>_xlfn.MAXIFS(data!G:G,data!A:A,Endirim!A12404)</f>
        <v>0</v>
      </c>
      <c r="F12404" s="9" t="e">
        <f>IF(E12404=D12404,"no discount",_xlfn.XLOOKUP(E12404,campaign!$D$2:$D$18,campaign!$B$2:$B$18))</f>
        <v>#N/A</v>
      </c>
    </row>
    <row r="12405" spans="1:6" x14ac:dyDescent="0.3">
      <c r="A12405" s="9">
        <f>customer!A12405</f>
        <v>0</v>
      </c>
      <c r="B12405" s="10">
        <f>_xlfn.MAXIFS(data!C:C,data!A:A,Endirim!A12405)</f>
        <v>0</v>
      </c>
      <c r="C12405" s="9" cm="1">
        <f t="array" ref="C12405">INDEX(data!B:B,MATCH(1,(data!A:A=Endirim!A12405)*(data!C:C=Endirim!B12405),0))</f>
        <v>0</v>
      </c>
      <c r="D12405" s="9" t="e">
        <f>VLOOKUP(C12405,campaign!$A$2:$D$18,4,FALSE)</f>
        <v>#N/A</v>
      </c>
      <c r="E12405" s="9">
        <f>_xlfn.MAXIFS(data!G:G,data!A:A,Endirim!A12405)</f>
        <v>0</v>
      </c>
      <c r="F12405" s="9" t="e">
        <f>IF(E12405=D12405,"no discount",_xlfn.XLOOKUP(E12405,campaign!$D$2:$D$18,campaign!$B$2:$B$18))</f>
        <v>#N/A</v>
      </c>
    </row>
    <row r="12406" spans="1:6" x14ac:dyDescent="0.3">
      <c r="A12406" s="9">
        <f>customer!A12406</f>
        <v>0</v>
      </c>
      <c r="B12406" s="10">
        <f>_xlfn.MAXIFS(data!C:C,data!A:A,Endirim!A12406)</f>
        <v>0</v>
      </c>
      <c r="C12406" s="9" cm="1">
        <f t="array" ref="C12406">INDEX(data!B:B,MATCH(1,(data!A:A=Endirim!A12406)*(data!C:C=Endirim!B12406),0))</f>
        <v>0</v>
      </c>
      <c r="D12406" s="9" t="e">
        <f>VLOOKUP(C12406,campaign!$A$2:$D$18,4,FALSE)</f>
        <v>#N/A</v>
      </c>
      <c r="E12406" s="9">
        <f>_xlfn.MAXIFS(data!G:G,data!A:A,Endirim!A12406)</f>
        <v>0</v>
      </c>
      <c r="F12406" s="9" t="e">
        <f>IF(E12406=D12406,"no discount",_xlfn.XLOOKUP(E12406,campaign!$D$2:$D$18,campaign!$B$2:$B$18))</f>
        <v>#N/A</v>
      </c>
    </row>
    <row r="12407" spans="1:6" x14ac:dyDescent="0.3">
      <c r="A12407" s="9">
        <f>customer!A12407</f>
        <v>0</v>
      </c>
      <c r="B12407" s="10">
        <f>_xlfn.MAXIFS(data!C:C,data!A:A,Endirim!A12407)</f>
        <v>0</v>
      </c>
      <c r="C12407" s="9" cm="1">
        <f t="array" ref="C12407">INDEX(data!B:B,MATCH(1,(data!A:A=Endirim!A12407)*(data!C:C=Endirim!B12407),0))</f>
        <v>0</v>
      </c>
      <c r="D12407" s="9" t="e">
        <f>VLOOKUP(C12407,campaign!$A$2:$D$18,4,FALSE)</f>
        <v>#N/A</v>
      </c>
      <c r="E12407" s="9">
        <f>_xlfn.MAXIFS(data!G:G,data!A:A,Endirim!A12407)</f>
        <v>0</v>
      </c>
      <c r="F12407" s="9" t="e">
        <f>IF(E12407=D12407,"no discount",_xlfn.XLOOKUP(E12407,campaign!$D$2:$D$18,campaign!$B$2:$B$18))</f>
        <v>#N/A</v>
      </c>
    </row>
    <row r="12408" spans="1:6" x14ac:dyDescent="0.3">
      <c r="A12408" s="9">
        <f>customer!A12408</f>
        <v>0</v>
      </c>
      <c r="B12408" s="10">
        <f>_xlfn.MAXIFS(data!C:C,data!A:A,Endirim!A12408)</f>
        <v>0</v>
      </c>
      <c r="C12408" s="9" cm="1">
        <f t="array" ref="C12408">INDEX(data!B:B,MATCH(1,(data!A:A=Endirim!A12408)*(data!C:C=Endirim!B12408),0))</f>
        <v>0</v>
      </c>
      <c r="D12408" s="9" t="e">
        <f>VLOOKUP(C12408,campaign!$A$2:$D$18,4,FALSE)</f>
        <v>#N/A</v>
      </c>
      <c r="E12408" s="9">
        <f>_xlfn.MAXIFS(data!G:G,data!A:A,Endirim!A12408)</f>
        <v>0</v>
      </c>
      <c r="F12408" s="9" t="e">
        <f>IF(E12408=D12408,"no discount",_xlfn.XLOOKUP(E12408,campaign!$D$2:$D$18,campaign!$B$2:$B$18))</f>
        <v>#N/A</v>
      </c>
    </row>
    <row r="12409" spans="1:6" x14ac:dyDescent="0.3">
      <c r="A12409" s="9">
        <f>customer!A12409</f>
        <v>0</v>
      </c>
      <c r="B12409" s="10">
        <f>_xlfn.MAXIFS(data!C:C,data!A:A,Endirim!A12409)</f>
        <v>0</v>
      </c>
      <c r="C12409" s="9" cm="1">
        <f t="array" ref="C12409">INDEX(data!B:B,MATCH(1,(data!A:A=Endirim!A12409)*(data!C:C=Endirim!B12409),0))</f>
        <v>0</v>
      </c>
      <c r="D12409" s="9" t="e">
        <f>VLOOKUP(C12409,campaign!$A$2:$D$18,4,FALSE)</f>
        <v>#N/A</v>
      </c>
      <c r="E12409" s="9">
        <f>_xlfn.MAXIFS(data!G:G,data!A:A,Endirim!A12409)</f>
        <v>0</v>
      </c>
      <c r="F12409" s="9" t="e">
        <f>IF(E12409=D12409,"no discount",_xlfn.XLOOKUP(E12409,campaign!$D$2:$D$18,campaign!$B$2:$B$18))</f>
        <v>#N/A</v>
      </c>
    </row>
    <row r="12410" spans="1:6" x14ac:dyDescent="0.3">
      <c r="A12410" s="9">
        <f>customer!A12410</f>
        <v>0</v>
      </c>
      <c r="B12410" s="10">
        <f>_xlfn.MAXIFS(data!C:C,data!A:A,Endirim!A12410)</f>
        <v>0</v>
      </c>
      <c r="C12410" s="9" cm="1">
        <f t="array" ref="C12410">INDEX(data!B:B,MATCH(1,(data!A:A=Endirim!A12410)*(data!C:C=Endirim!B12410),0))</f>
        <v>0</v>
      </c>
      <c r="D12410" s="9" t="e">
        <f>VLOOKUP(C12410,campaign!$A$2:$D$18,4,FALSE)</f>
        <v>#N/A</v>
      </c>
      <c r="E12410" s="9">
        <f>_xlfn.MAXIFS(data!G:G,data!A:A,Endirim!A12410)</f>
        <v>0</v>
      </c>
      <c r="F12410" s="9" t="e">
        <f>IF(E12410=D12410,"no discount",_xlfn.XLOOKUP(E12410,campaign!$D$2:$D$18,campaign!$B$2:$B$18))</f>
        <v>#N/A</v>
      </c>
    </row>
    <row r="12411" spans="1:6" x14ac:dyDescent="0.3">
      <c r="A12411" s="9">
        <f>customer!A12411</f>
        <v>0</v>
      </c>
      <c r="B12411" s="10">
        <f>_xlfn.MAXIFS(data!C:C,data!A:A,Endirim!A12411)</f>
        <v>0</v>
      </c>
      <c r="C12411" s="9" cm="1">
        <f t="array" ref="C12411">INDEX(data!B:B,MATCH(1,(data!A:A=Endirim!A12411)*(data!C:C=Endirim!B12411),0))</f>
        <v>0</v>
      </c>
      <c r="D12411" s="9" t="e">
        <f>VLOOKUP(C12411,campaign!$A$2:$D$18,4,FALSE)</f>
        <v>#N/A</v>
      </c>
      <c r="E12411" s="9">
        <f>_xlfn.MAXIFS(data!G:G,data!A:A,Endirim!A12411)</f>
        <v>0</v>
      </c>
      <c r="F12411" s="9" t="e">
        <f>IF(E12411=D12411,"no discount",_xlfn.XLOOKUP(E12411,campaign!$D$2:$D$18,campaign!$B$2:$B$18))</f>
        <v>#N/A</v>
      </c>
    </row>
    <row r="12412" spans="1:6" x14ac:dyDescent="0.3">
      <c r="A12412" s="9">
        <f>customer!A12412</f>
        <v>0</v>
      </c>
      <c r="B12412" s="10">
        <f>_xlfn.MAXIFS(data!C:C,data!A:A,Endirim!A12412)</f>
        <v>0</v>
      </c>
      <c r="C12412" s="9" cm="1">
        <f t="array" ref="C12412">INDEX(data!B:B,MATCH(1,(data!A:A=Endirim!A12412)*(data!C:C=Endirim!B12412),0))</f>
        <v>0</v>
      </c>
      <c r="D12412" s="9" t="e">
        <f>VLOOKUP(C12412,campaign!$A$2:$D$18,4,FALSE)</f>
        <v>#N/A</v>
      </c>
      <c r="E12412" s="9">
        <f>_xlfn.MAXIFS(data!G:G,data!A:A,Endirim!A12412)</f>
        <v>0</v>
      </c>
      <c r="F12412" s="9" t="e">
        <f>IF(E12412=D12412,"no discount",_xlfn.XLOOKUP(E12412,campaign!$D$2:$D$18,campaign!$B$2:$B$18))</f>
        <v>#N/A</v>
      </c>
    </row>
    <row r="12413" spans="1:6" x14ac:dyDescent="0.3">
      <c r="A12413" s="9">
        <f>customer!A12413</f>
        <v>0</v>
      </c>
      <c r="B12413" s="10">
        <f>_xlfn.MAXIFS(data!C:C,data!A:A,Endirim!A12413)</f>
        <v>0</v>
      </c>
      <c r="C12413" s="9" cm="1">
        <f t="array" ref="C12413">INDEX(data!B:B,MATCH(1,(data!A:A=Endirim!A12413)*(data!C:C=Endirim!B12413),0))</f>
        <v>0</v>
      </c>
      <c r="D12413" s="9" t="e">
        <f>VLOOKUP(C12413,campaign!$A$2:$D$18,4,FALSE)</f>
        <v>#N/A</v>
      </c>
      <c r="E12413" s="9">
        <f>_xlfn.MAXIFS(data!G:G,data!A:A,Endirim!A12413)</f>
        <v>0</v>
      </c>
      <c r="F12413" s="9" t="e">
        <f>IF(E12413=D12413,"no discount",_xlfn.XLOOKUP(E12413,campaign!$D$2:$D$18,campaign!$B$2:$B$18))</f>
        <v>#N/A</v>
      </c>
    </row>
    <row r="12414" spans="1:6" x14ac:dyDescent="0.3">
      <c r="A12414" s="9">
        <f>customer!A12414</f>
        <v>0</v>
      </c>
      <c r="B12414" s="10">
        <f>_xlfn.MAXIFS(data!C:C,data!A:A,Endirim!A12414)</f>
        <v>0</v>
      </c>
      <c r="C12414" s="9" cm="1">
        <f t="array" ref="C12414">INDEX(data!B:B,MATCH(1,(data!A:A=Endirim!A12414)*(data!C:C=Endirim!B12414),0))</f>
        <v>0</v>
      </c>
      <c r="D12414" s="9" t="e">
        <f>VLOOKUP(C12414,campaign!$A$2:$D$18,4,FALSE)</f>
        <v>#N/A</v>
      </c>
      <c r="E12414" s="9">
        <f>_xlfn.MAXIFS(data!G:G,data!A:A,Endirim!A12414)</f>
        <v>0</v>
      </c>
      <c r="F12414" s="9" t="e">
        <f>IF(E12414=D12414,"no discount",_xlfn.XLOOKUP(E12414,campaign!$D$2:$D$18,campaign!$B$2:$B$18))</f>
        <v>#N/A</v>
      </c>
    </row>
    <row r="12415" spans="1:6" x14ac:dyDescent="0.3">
      <c r="A12415" s="9">
        <f>customer!A12415</f>
        <v>0</v>
      </c>
      <c r="B12415" s="10">
        <f>_xlfn.MAXIFS(data!C:C,data!A:A,Endirim!A12415)</f>
        <v>0</v>
      </c>
      <c r="C12415" s="9" cm="1">
        <f t="array" ref="C12415">INDEX(data!B:B,MATCH(1,(data!A:A=Endirim!A12415)*(data!C:C=Endirim!B12415),0))</f>
        <v>0</v>
      </c>
      <c r="D12415" s="9" t="e">
        <f>VLOOKUP(C12415,campaign!$A$2:$D$18,4,FALSE)</f>
        <v>#N/A</v>
      </c>
      <c r="E12415" s="9">
        <f>_xlfn.MAXIFS(data!G:G,data!A:A,Endirim!A12415)</f>
        <v>0</v>
      </c>
      <c r="F12415" s="9" t="e">
        <f>IF(E12415=D12415,"no discount",_xlfn.XLOOKUP(E12415,campaign!$D$2:$D$18,campaign!$B$2:$B$18))</f>
        <v>#N/A</v>
      </c>
    </row>
    <row r="12416" spans="1:6" x14ac:dyDescent="0.3">
      <c r="A12416" s="9">
        <f>customer!A12416</f>
        <v>0</v>
      </c>
      <c r="B12416" s="10">
        <f>_xlfn.MAXIFS(data!C:C,data!A:A,Endirim!A12416)</f>
        <v>0</v>
      </c>
      <c r="C12416" s="9" cm="1">
        <f t="array" ref="C12416">INDEX(data!B:B,MATCH(1,(data!A:A=Endirim!A12416)*(data!C:C=Endirim!B12416),0))</f>
        <v>0</v>
      </c>
      <c r="D12416" s="9" t="e">
        <f>VLOOKUP(C12416,campaign!$A$2:$D$18,4,FALSE)</f>
        <v>#N/A</v>
      </c>
      <c r="E12416" s="9">
        <f>_xlfn.MAXIFS(data!G:G,data!A:A,Endirim!A12416)</f>
        <v>0</v>
      </c>
      <c r="F12416" s="9" t="e">
        <f>IF(E12416=D12416,"no discount",_xlfn.XLOOKUP(E12416,campaign!$D$2:$D$18,campaign!$B$2:$B$18))</f>
        <v>#N/A</v>
      </c>
    </row>
    <row r="12417" spans="1:6" x14ac:dyDescent="0.3">
      <c r="A12417" s="9">
        <f>customer!A12417</f>
        <v>0</v>
      </c>
      <c r="B12417" s="10">
        <f>_xlfn.MAXIFS(data!C:C,data!A:A,Endirim!A12417)</f>
        <v>0</v>
      </c>
      <c r="C12417" s="9" cm="1">
        <f t="array" ref="C12417">INDEX(data!B:B,MATCH(1,(data!A:A=Endirim!A12417)*(data!C:C=Endirim!B12417),0))</f>
        <v>0</v>
      </c>
      <c r="D12417" s="9" t="e">
        <f>VLOOKUP(C12417,campaign!$A$2:$D$18,4,FALSE)</f>
        <v>#N/A</v>
      </c>
      <c r="E12417" s="9">
        <f>_xlfn.MAXIFS(data!G:G,data!A:A,Endirim!A12417)</f>
        <v>0</v>
      </c>
      <c r="F12417" s="9" t="e">
        <f>IF(E12417=D12417,"no discount",_xlfn.XLOOKUP(E12417,campaign!$D$2:$D$18,campaign!$B$2:$B$18))</f>
        <v>#N/A</v>
      </c>
    </row>
    <row r="12418" spans="1:6" x14ac:dyDescent="0.3">
      <c r="A12418" s="9">
        <f>customer!A12418</f>
        <v>0</v>
      </c>
      <c r="B12418" s="10">
        <f>_xlfn.MAXIFS(data!C:C,data!A:A,Endirim!A12418)</f>
        <v>0</v>
      </c>
      <c r="C12418" s="9" cm="1">
        <f t="array" ref="C12418">INDEX(data!B:B,MATCH(1,(data!A:A=Endirim!A12418)*(data!C:C=Endirim!B12418),0))</f>
        <v>0</v>
      </c>
      <c r="D12418" s="9" t="e">
        <f>VLOOKUP(C12418,campaign!$A$2:$D$18,4,FALSE)</f>
        <v>#N/A</v>
      </c>
      <c r="E12418" s="9">
        <f>_xlfn.MAXIFS(data!G:G,data!A:A,Endirim!A12418)</f>
        <v>0</v>
      </c>
      <c r="F12418" s="9" t="e">
        <f>IF(E12418=D12418,"no discount",_xlfn.XLOOKUP(E12418,campaign!$D$2:$D$18,campaign!$B$2:$B$18))</f>
        <v>#N/A</v>
      </c>
    </row>
    <row r="12419" spans="1:6" x14ac:dyDescent="0.3">
      <c r="A12419" s="9">
        <f>customer!A12419</f>
        <v>0</v>
      </c>
      <c r="B12419" s="10">
        <f>_xlfn.MAXIFS(data!C:C,data!A:A,Endirim!A12419)</f>
        <v>0</v>
      </c>
      <c r="C12419" s="9" cm="1">
        <f t="array" ref="C12419">INDEX(data!B:B,MATCH(1,(data!A:A=Endirim!A12419)*(data!C:C=Endirim!B12419),0))</f>
        <v>0</v>
      </c>
      <c r="D12419" s="9" t="e">
        <f>VLOOKUP(C12419,campaign!$A$2:$D$18,4,FALSE)</f>
        <v>#N/A</v>
      </c>
      <c r="E12419" s="9">
        <f>_xlfn.MAXIFS(data!G:G,data!A:A,Endirim!A12419)</f>
        <v>0</v>
      </c>
      <c r="F12419" s="9" t="e">
        <f>IF(E12419=D12419,"no discount",_xlfn.XLOOKUP(E12419,campaign!$D$2:$D$18,campaign!$B$2:$B$18))</f>
        <v>#N/A</v>
      </c>
    </row>
    <row r="12420" spans="1:6" x14ac:dyDescent="0.3">
      <c r="A12420" s="9">
        <f>customer!A12420</f>
        <v>0</v>
      </c>
      <c r="B12420" s="10">
        <f>_xlfn.MAXIFS(data!C:C,data!A:A,Endirim!A12420)</f>
        <v>0</v>
      </c>
      <c r="C12420" s="9" cm="1">
        <f t="array" ref="C12420">INDEX(data!B:B,MATCH(1,(data!A:A=Endirim!A12420)*(data!C:C=Endirim!B12420),0))</f>
        <v>0</v>
      </c>
      <c r="D12420" s="9" t="e">
        <f>VLOOKUP(C12420,campaign!$A$2:$D$18,4,FALSE)</f>
        <v>#N/A</v>
      </c>
      <c r="E12420" s="9">
        <f>_xlfn.MAXIFS(data!G:G,data!A:A,Endirim!A12420)</f>
        <v>0</v>
      </c>
      <c r="F12420" s="9" t="e">
        <f>IF(E12420=D12420,"no discount",_xlfn.XLOOKUP(E12420,campaign!$D$2:$D$18,campaign!$B$2:$B$18))</f>
        <v>#N/A</v>
      </c>
    </row>
    <row r="12421" spans="1:6" x14ac:dyDescent="0.3">
      <c r="A12421" s="9">
        <f>customer!A12421</f>
        <v>0</v>
      </c>
      <c r="B12421" s="10">
        <f>_xlfn.MAXIFS(data!C:C,data!A:A,Endirim!A12421)</f>
        <v>0</v>
      </c>
      <c r="C12421" s="9" cm="1">
        <f t="array" ref="C12421">INDEX(data!B:B,MATCH(1,(data!A:A=Endirim!A12421)*(data!C:C=Endirim!B12421),0))</f>
        <v>0</v>
      </c>
      <c r="D12421" s="9" t="e">
        <f>VLOOKUP(C12421,campaign!$A$2:$D$18,4,FALSE)</f>
        <v>#N/A</v>
      </c>
      <c r="E12421" s="9">
        <f>_xlfn.MAXIFS(data!G:G,data!A:A,Endirim!A12421)</f>
        <v>0</v>
      </c>
      <c r="F12421" s="9" t="e">
        <f>IF(E12421=D12421,"no discount",_xlfn.XLOOKUP(E12421,campaign!$D$2:$D$18,campaign!$B$2:$B$18))</f>
        <v>#N/A</v>
      </c>
    </row>
    <row r="12422" spans="1:6" x14ac:dyDescent="0.3">
      <c r="A12422" s="9">
        <f>customer!A12422</f>
        <v>0</v>
      </c>
      <c r="B12422" s="10">
        <f>_xlfn.MAXIFS(data!C:C,data!A:A,Endirim!A12422)</f>
        <v>0</v>
      </c>
      <c r="C12422" s="9" cm="1">
        <f t="array" ref="C12422">INDEX(data!B:B,MATCH(1,(data!A:A=Endirim!A12422)*(data!C:C=Endirim!B12422),0))</f>
        <v>0</v>
      </c>
      <c r="D12422" s="9" t="e">
        <f>VLOOKUP(C12422,campaign!$A$2:$D$18,4,FALSE)</f>
        <v>#N/A</v>
      </c>
      <c r="E12422" s="9">
        <f>_xlfn.MAXIFS(data!G:G,data!A:A,Endirim!A12422)</f>
        <v>0</v>
      </c>
      <c r="F12422" s="9" t="e">
        <f>IF(E12422=D12422,"no discount",_xlfn.XLOOKUP(E12422,campaign!$D$2:$D$18,campaign!$B$2:$B$18))</f>
        <v>#N/A</v>
      </c>
    </row>
    <row r="12423" spans="1:6" x14ac:dyDescent="0.3">
      <c r="A12423" s="9">
        <f>customer!A12423</f>
        <v>0</v>
      </c>
      <c r="B12423" s="10">
        <f>_xlfn.MAXIFS(data!C:C,data!A:A,Endirim!A12423)</f>
        <v>0</v>
      </c>
      <c r="C12423" s="9" cm="1">
        <f t="array" ref="C12423">INDEX(data!B:B,MATCH(1,(data!A:A=Endirim!A12423)*(data!C:C=Endirim!B12423),0))</f>
        <v>0</v>
      </c>
      <c r="D12423" s="9" t="e">
        <f>VLOOKUP(C12423,campaign!$A$2:$D$18,4,FALSE)</f>
        <v>#N/A</v>
      </c>
      <c r="E12423" s="9">
        <f>_xlfn.MAXIFS(data!G:G,data!A:A,Endirim!A12423)</f>
        <v>0</v>
      </c>
      <c r="F12423" s="9" t="e">
        <f>IF(E12423=D12423,"no discount",_xlfn.XLOOKUP(E12423,campaign!$D$2:$D$18,campaign!$B$2:$B$18))</f>
        <v>#N/A</v>
      </c>
    </row>
    <row r="12424" spans="1:6" x14ac:dyDescent="0.3">
      <c r="A12424" s="9">
        <f>customer!A12424</f>
        <v>0</v>
      </c>
      <c r="B12424" s="10">
        <f>_xlfn.MAXIFS(data!C:C,data!A:A,Endirim!A12424)</f>
        <v>0</v>
      </c>
      <c r="C12424" s="9" cm="1">
        <f t="array" ref="C12424">INDEX(data!B:B,MATCH(1,(data!A:A=Endirim!A12424)*(data!C:C=Endirim!B12424),0))</f>
        <v>0</v>
      </c>
      <c r="D12424" s="9" t="e">
        <f>VLOOKUP(C12424,campaign!$A$2:$D$18,4,FALSE)</f>
        <v>#N/A</v>
      </c>
      <c r="E12424" s="9">
        <f>_xlfn.MAXIFS(data!G:G,data!A:A,Endirim!A12424)</f>
        <v>0</v>
      </c>
      <c r="F12424" s="9" t="e">
        <f>IF(E12424=D12424,"no discount",_xlfn.XLOOKUP(E12424,campaign!$D$2:$D$18,campaign!$B$2:$B$18))</f>
        <v>#N/A</v>
      </c>
    </row>
    <row r="12425" spans="1:6" x14ac:dyDescent="0.3">
      <c r="A12425" s="9">
        <f>customer!A12425</f>
        <v>0</v>
      </c>
      <c r="B12425" s="10">
        <f>_xlfn.MAXIFS(data!C:C,data!A:A,Endirim!A12425)</f>
        <v>0</v>
      </c>
      <c r="C12425" s="9" cm="1">
        <f t="array" ref="C12425">INDEX(data!B:B,MATCH(1,(data!A:A=Endirim!A12425)*(data!C:C=Endirim!B12425),0))</f>
        <v>0</v>
      </c>
      <c r="D12425" s="9" t="e">
        <f>VLOOKUP(C12425,campaign!$A$2:$D$18,4,FALSE)</f>
        <v>#N/A</v>
      </c>
      <c r="E12425" s="9">
        <f>_xlfn.MAXIFS(data!G:G,data!A:A,Endirim!A12425)</f>
        <v>0</v>
      </c>
      <c r="F12425" s="9" t="e">
        <f>IF(E12425=D12425,"no discount",_xlfn.XLOOKUP(E12425,campaign!$D$2:$D$18,campaign!$B$2:$B$18))</f>
        <v>#N/A</v>
      </c>
    </row>
    <row r="12426" spans="1:6" x14ac:dyDescent="0.3">
      <c r="A12426" s="9">
        <f>customer!A12426</f>
        <v>0</v>
      </c>
      <c r="B12426" s="10">
        <f>_xlfn.MAXIFS(data!C:C,data!A:A,Endirim!A12426)</f>
        <v>0</v>
      </c>
      <c r="C12426" s="9" cm="1">
        <f t="array" ref="C12426">INDEX(data!B:B,MATCH(1,(data!A:A=Endirim!A12426)*(data!C:C=Endirim!B12426),0))</f>
        <v>0</v>
      </c>
      <c r="D12426" s="9" t="e">
        <f>VLOOKUP(C12426,campaign!$A$2:$D$18,4,FALSE)</f>
        <v>#N/A</v>
      </c>
      <c r="E12426" s="9">
        <f>_xlfn.MAXIFS(data!G:G,data!A:A,Endirim!A12426)</f>
        <v>0</v>
      </c>
      <c r="F12426" s="9" t="e">
        <f>IF(E12426=D12426,"no discount",_xlfn.XLOOKUP(E12426,campaign!$D$2:$D$18,campaign!$B$2:$B$18))</f>
        <v>#N/A</v>
      </c>
    </row>
    <row r="12427" spans="1:6" x14ac:dyDescent="0.3">
      <c r="A12427" s="9">
        <f>customer!A12427</f>
        <v>0</v>
      </c>
      <c r="B12427" s="10">
        <f>_xlfn.MAXIFS(data!C:C,data!A:A,Endirim!A12427)</f>
        <v>0</v>
      </c>
      <c r="C12427" s="9" cm="1">
        <f t="array" ref="C12427">INDEX(data!B:B,MATCH(1,(data!A:A=Endirim!A12427)*(data!C:C=Endirim!B12427),0))</f>
        <v>0</v>
      </c>
      <c r="D12427" s="9" t="e">
        <f>VLOOKUP(C12427,campaign!$A$2:$D$18,4,FALSE)</f>
        <v>#N/A</v>
      </c>
      <c r="E12427" s="9">
        <f>_xlfn.MAXIFS(data!G:G,data!A:A,Endirim!A12427)</f>
        <v>0</v>
      </c>
      <c r="F12427" s="9" t="e">
        <f>IF(E12427=D12427,"no discount",_xlfn.XLOOKUP(E12427,campaign!$D$2:$D$18,campaign!$B$2:$B$18))</f>
        <v>#N/A</v>
      </c>
    </row>
    <row r="12428" spans="1:6" x14ac:dyDescent="0.3">
      <c r="A12428" s="9">
        <f>customer!A12428</f>
        <v>0</v>
      </c>
      <c r="B12428" s="10">
        <f>_xlfn.MAXIFS(data!C:C,data!A:A,Endirim!A12428)</f>
        <v>0</v>
      </c>
      <c r="C12428" s="9" cm="1">
        <f t="array" ref="C12428">INDEX(data!B:B,MATCH(1,(data!A:A=Endirim!A12428)*(data!C:C=Endirim!B12428),0))</f>
        <v>0</v>
      </c>
      <c r="D12428" s="9" t="e">
        <f>VLOOKUP(C12428,campaign!$A$2:$D$18,4,FALSE)</f>
        <v>#N/A</v>
      </c>
      <c r="E12428" s="9">
        <f>_xlfn.MAXIFS(data!G:G,data!A:A,Endirim!A12428)</f>
        <v>0</v>
      </c>
      <c r="F12428" s="9" t="e">
        <f>IF(E12428=D12428,"no discount",_xlfn.XLOOKUP(E12428,campaign!$D$2:$D$18,campaign!$B$2:$B$18))</f>
        <v>#N/A</v>
      </c>
    </row>
    <row r="12429" spans="1:6" x14ac:dyDescent="0.3">
      <c r="A12429" s="9">
        <f>customer!A12429</f>
        <v>0</v>
      </c>
      <c r="B12429" s="10">
        <f>_xlfn.MAXIFS(data!C:C,data!A:A,Endirim!A12429)</f>
        <v>0</v>
      </c>
      <c r="C12429" s="9" cm="1">
        <f t="array" ref="C12429">INDEX(data!B:B,MATCH(1,(data!A:A=Endirim!A12429)*(data!C:C=Endirim!B12429),0))</f>
        <v>0</v>
      </c>
      <c r="D12429" s="9" t="e">
        <f>VLOOKUP(C12429,campaign!$A$2:$D$18,4,FALSE)</f>
        <v>#N/A</v>
      </c>
      <c r="E12429" s="9">
        <f>_xlfn.MAXIFS(data!G:G,data!A:A,Endirim!A12429)</f>
        <v>0</v>
      </c>
      <c r="F12429" s="9" t="e">
        <f>IF(E12429=D12429,"no discount",_xlfn.XLOOKUP(E12429,campaign!$D$2:$D$18,campaign!$B$2:$B$18))</f>
        <v>#N/A</v>
      </c>
    </row>
    <row r="12430" spans="1:6" x14ac:dyDescent="0.3">
      <c r="A12430" s="9">
        <f>customer!A12430</f>
        <v>0</v>
      </c>
      <c r="B12430" s="10">
        <f>_xlfn.MAXIFS(data!C:C,data!A:A,Endirim!A12430)</f>
        <v>0</v>
      </c>
      <c r="C12430" s="9" cm="1">
        <f t="array" ref="C12430">INDEX(data!B:B,MATCH(1,(data!A:A=Endirim!A12430)*(data!C:C=Endirim!B12430),0))</f>
        <v>0</v>
      </c>
      <c r="D12430" s="9" t="e">
        <f>VLOOKUP(C12430,campaign!$A$2:$D$18,4,FALSE)</f>
        <v>#N/A</v>
      </c>
      <c r="E12430" s="9">
        <f>_xlfn.MAXIFS(data!G:G,data!A:A,Endirim!A12430)</f>
        <v>0</v>
      </c>
      <c r="F12430" s="9" t="e">
        <f>IF(E12430=D12430,"no discount",_xlfn.XLOOKUP(E12430,campaign!$D$2:$D$18,campaign!$B$2:$B$18))</f>
        <v>#N/A</v>
      </c>
    </row>
    <row r="12431" spans="1:6" x14ac:dyDescent="0.3">
      <c r="A12431" s="9">
        <f>customer!A12431</f>
        <v>0</v>
      </c>
      <c r="B12431" s="10">
        <f>_xlfn.MAXIFS(data!C:C,data!A:A,Endirim!A12431)</f>
        <v>0</v>
      </c>
      <c r="C12431" s="9" cm="1">
        <f t="array" ref="C12431">INDEX(data!B:B,MATCH(1,(data!A:A=Endirim!A12431)*(data!C:C=Endirim!B12431),0))</f>
        <v>0</v>
      </c>
      <c r="D12431" s="9" t="e">
        <f>VLOOKUP(C12431,campaign!$A$2:$D$18,4,FALSE)</f>
        <v>#N/A</v>
      </c>
      <c r="E12431" s="9">
        <f>_xlfn.MAXIFS(data!G:G,data!A:A,Endirim!A12431)</f>
        <v>0</v>
      </c>
      <c r="F12431" s="9" t="e">
        <f>IF(E12431=D12431,"no discount",_xlfn.XLOOKUP(E12431,campaign!$D$2:$D$18,campaign!$B$2:$B$18))</f>
        <v>#N/A</v>
      </c>
    </row>
    <row r="12432" spans="1:6" x14ac:dyDescent="0.3">
      <c r="A12432" s="9">
        <f>customer!A12432</f>
        <v>0</v>
      </c>
      <c r="B12432" s="10">
        <f>_xlfn.MAXIFS(data!C:C,data!A:A,Endirim!A12432)</f>
        <v>0</v>
      </c>
      <c r="C12432" s="9" cm="1">
        <f t="array" ref="C12432">INDEX(data!B:B,MATCH(1,(data!A:A=Endirim!A12432)*(data!C:C=Endirim!B12432),0))</f>
        <v>0</v>
      </c>
      <c r="D12432" s="9" t="e">
        <f>VLOOKUP(C12432,campaign!$A$2:$D$18,4,FALSE)</f>
        <v>#N/A</v>
      </c>
      <c r="E12432" s="9">
        <f>_xlfn.MAXIFS(data!G:G,data!A:A,Endirim!A12432)</f>
        <v>0</v>
      </c>
      <c r="F12432" s="9" t="e">
        <f>IF(E12432=D12432,"no discount",_xlfn.XLOOKUP(E12432,campaign!$D$2:$D$18,campaign!$B$2:$B$18))</f>
        <v>#N/A</v>
      </c>
    </row>
    <row r="12433" spans="1:6" x14ac:dyDescent="0.3">
      <c r="A12433" s="9">
        <f>customer!A12433</f>
        <v>0</v>
      </c>
      <c r="B12433" s="10">
        <f>_xlfn.MAXIFS(data!C:C,data!A:A,Endirim!A12433)</f>
        <v>0</v>
      </c>
      <c r="C12433" s="9" cm="1">
        <f t="array" ref="C12433">INDEX(data!B:B,MATCH(1,(data!A:A=Endirim!A12433)*(data!C:C=Endirim!B12433),0))</f>
        <v>0</v>
      </c>
      <c r="D12433" s="9" t="e">
        <f>VLOOKUP(C12433,campaign!$A$2:$D$18,4,FALSE)</f>
        <v>#N/A</v>
      </c>
      <c r="E12433" s="9">
        <f>_xlfn.MAXIFS(data!G:G,data!A:A,Endirim!A12433)</f>
        <v>0</v>
      </c>
      <c r="F12433" s="9" t="e">
        <f>IF(E12433=D12433,"no discount",_xlfn.XLOOKUP(E12433,campaign!$D$2:$D$18,campaign!$B$2:$B$18))</f>
        <v>#N/A</v>
      </c>
    </row>
    <row r="12434" spans="1:6" x14ac:dyDescent="0.3">
      <c r="A12434" s="9">
        <f>customer!A12434</f>
        <v>0</v>
      </c>
      <c r="B12434" s="10">
        <f>_xlfn.MAXIFS(data!C:C,data!A:A,Endirim!A12434)</f>
        <v>0</v>
      </c>
      <c r="C12434" s="9" cm="1">
        <f t="array" ref="C12434">INDEX(data!B:B,MATCH(1,(data!A:A=Endirim!A12434)*(data!C:C=Endirim!B12434),0))</f>
        <v>0</v>
      </c>
      <c r="D12434" s="9" t="e">
        <f>VLOOKUP(C12434,campaign!$A$2:$D$18,4,FALSE)</f>
        <v>#N/A</v>
      </c>
      <c r="E12434" s="9">
        <f>_xlfn.MAXIFS(data!G:G,data!A:A,Endirim!A12434)</f>
        <v>0</v>
      </c>
      <c r="F12434" s="9" t="e">
        <f>IF(E12434=D12434,"no discount",_xlfn.XLOOKUP(E12434,campaign!$D$2:$D$18,campaign!$B$2:$B$18))</f>
        <v>#N/A</v>
      </c>
    </row>
    <row r="12435" spans="1:6" x14ac:dyDescent="0.3">
      <c r="A12435" s="9">
        <f>customer!A12435</f>
        <v>0</v>
      </c>
      <c r="B12435" s="10">
        <f>_xlfn.MAXIFS(data!C:C,data!A:A,Endirim!A12435)</f>
        <v>0</v>
      </c>
      <c r="C12435" s="9" cm="1">
        <f t="array" ref="C12435">INDEX(data!B:B,MATCH(1,(data!A:A=Endirim!A12435)*(data!C:C=Endirim!B12435),0))</f>
        <v>0</v>
      </c>
      <c r="D12435" s="9" t="e">
        <f>VLOOKUP(C12435,campaign!$A$2:$D$18,4,FALSE)</f>
        <v>#N/A</v>
      </c>
      <c r="E12435" s="9">
        <f>_xlfn.MAXIFS(data!G:G,data!A:A,Endirim!A12435)</f>
        <v>0</v>
      </c>
      <c r="F12435" s="9" t="e">
        <f>IF(E12435=D12435,"no discount",_xlfn.XLOOKUP(E12435,campaign!$D$2:$D$18,campaign!$B$2:$B$18))</f>
        <v>#N/A</v>
      </c>
    </row>
    <row r="12436" spans="1:6" x14ac:dyDescent="0.3">
      <c r="A12436" s="9">
        <f>customer!A12436</f>
        <v>0</v>
      </c>
      <c r="B12436" s="10">
        <f>_xlfn.MAXIFS(data!C:C,data!A:A,Endirim!A12436)</f>
        <v>0</v>
      </c>
      <c r="C12436" s="9" cm="1">
        <f t="array" ref="C12436">INDEX(data!B:B,MATCH(1,(data!A:A=Endirim!A12436)*(data!C:C=Endirim!B12436),0))</f>
        <v>0</v>
      </c>
      <c r="D12436" s="9" t="e">
        <f>VLOOKUP(C12436,campaign!$A$2:$D$18,4,FALSE)</f>
        <v>#N/A</v>
      </c>
      <c r="E12436" s="9">
        <f>_xlfn.MAXIFS(data!G:G,data!A:A,Endirim!A12436)</f>
        <v>0</v>
      </c>
      <c r="F12436" s="9" t="e">
        <f>IF(E12436=D12436,"no discount",_xlfn.XLOOKUP(E12436,campaign!$D$2:$D$18,campaign!$B$2:$B$18))</f>
        <v>#N/A</v>
      </c>
    </row>
    <row r="12437" spans="1:6" x14ac:dyDescent="0.3">
      <c r="A12437" s="9">
        <f>customer!A12437</f>
        <v>0</v>
      </c>
      <c r="B12437" s="10">
        <f>_xlfn.MAXIFS(data!C:C,data!A:A,Endirim!A12437)</f>
        <v>0</v>
      </c>
      <c r="C12437" s="9" cm="1">
        <f t="array" ref="C12437">INDEX(data!B:B,MATCH(1,(data!A:A=Endirim!A12437)*(data!C:C=Endirim!B12437),0))</f>
        <v>0</v>
      </c>
      <c r="D12437" s="9" t="e">
        <f>VLOOKUP(C12437,campaign!$A$2:$D$18,4,FALSE)</f>
        <v>#N/A</v>
      </c>
      <c r="E12437" s="9">
        <f>_xlfn.MAXIFS(data!G:G,data!A:A,Endirim!A12437)</f>
        <v>0</v>
      </c>
      <c r="F12437" s="9" t="e">
        <f>IF(E12437=D12437,"no discount",_xlfn.XLOOKUP(E12437,campaign!$D$2:$D$18,campaign!$B$2:$B$18))</f>
        <v>#N/A</v>
      </c>
    </row>
    <row r="12438" spans="1:6" x14ac:dyDescent="0.3">
      <c r="A12438" s="9">
        <f>customer!A12438</f>
        <v>0</v>
      </c>
      <c r="B12438" s="10">
        <f>_xlfn.MAXIFS(data!C:C,data!A:A,Endirim!A12438)</f>
        <v>0</v>
      </c>
      <c r="C12438" s="9" cm="1">
        <f t="array" ref="C12438">INDEX(data!B:B,MATCH(1,(data!A:A=Endirim!A12438)*(data!C:C=Endirim!B12438),0))</f>
        <v>0</v>
      </c>
      <c r="D12438" s="9" t="e">
        <f>VLOOKUP(C12438,campaign!$A$2:$D$18,4,FALSE)</f>
        <v>#N/A</v>
      </c>
      <c r="E12438" s="9">
        <f>_xlfn.MAXIFS(data!G:G,data!A:A,Endirim!A12438)</f>
        <v>0</v>
      </c>
      <c r="F12438" s="9" t="e">
        <f>IF(E12438=D12438,"no discount",_xlfn.XLOOKUP(E12438,campaign!$D$2:$D$18,campaign!$B$2:$B$18))</f>
        <v>#N/A</v>
      </c>
    </row>
    <row r="12439" spans="1:6" x14ac:dyDescent="0.3">
      <c r="A12439" s="9">
        <f>customer!A12439</f>
        <v>0</v>
      </c>
      <c r="B12439" s="10">
        <f>_xlfn.MAXIFS(data!C:C,data!A:A,Endirim!A12439)</f>
        <v>0</v>
      </c>
      <c r="C12439" s="9" cm="1">
        <f t="array" ref="C12439">INDEX(data!B:B,MATCH(1,(data!A:A=Endirim!A12439)*(data!C:C=Endirim!B12439),0))</f>
        <v>0</v>
      </c>
      <c r="D12439" s="9" t="e">
        <f>VLOOKUP(C12439,campaign!$A$2:$D$18,4,FALSE)</f>
        <v>#N/A</v>
      </c>
      <c r="E12439" s="9">
        <f>_xlfn.MAXIFS(data!G:G,data!A:A,Endirim!A12439)</f>
        <v>0</v>
      </c>
      <c r="F12439" s="9" t="e">
        <f>IF(E12439=D12439,"no discount",_xlfn.XLOOKUP(E12439,campaign!$D$2:$D$18,campaign!$B$2:$B$18))</f>
        <v>#N/A</v>
      </c>
    </row>
    <row r="12440" spans="1:6" x14ac:dyDescent="0.3">
      <c r="A12440" s="9">
        <f>customer!A12440</f>
        <v>0</v>
      </c>
      <c r="B12440" s="10">
        <f>_xlfn.MAXIFS(data!C:C,data!A:A,Endirim!A12440)</f>
        <v>0</v>
      </c>
      <c r="C12440" s="9" cm="1">
        <f t="array" ref="C12440">INDEX(data!B:B,MATCH(1,(data!A:A=Endirim!A12440)*(data!C:C=Endirim!B12440),0))</f>
        <v>0</v>
      </c>
      <c r="D12440" s="9" t="e">
        <f>VLOOKUP(C12440,campaign!$A$2:$D$18,4,FALSE)</f>
        <v>#N/A</v>
      </c>
      <c r="E12440" s="9">
        <f>_xlfn.MAXIFS(data!G:G,data!A:A,Endirim!A12440)</f>
        <v>0</v>
      </c>
      <c r="F12440" s="9" t="e">
        <f>IF(E12440=D12440,"no discount",_xlfn.XLOOKUP(E12440,campaign!$D$2:$D$18,campaign!$B$2:$B$18))</f>
        <v>#N/A</v>
      </c>
    </row>
    <row r="12441" spans="1:6" x14ac:dyDescent="0.3">
      <c r="A12441" s="9">
        <f>customer!A12441</f>
        <v>0</v>
      </c>
      <c r="B12441" s="10">
        <f>_xlfn.MAXIFS(data!C:C,data!A:A,Endirim!A12441)</f>
        <v>0</v>
      </c>
      <c r="C12441" s="9" cm="1">
        <f t="array" ref="C12441">INDEX(data!B:B,MATCH(1,(data!A:A=Endirim!A12441)*(data!C:C=Endirim!B12441),0))</f>
        <v>0</v>
      </c>
      <c r="D12441" s="9" t="e">
        <f>VLOOKUP(C12441,campaign!$A$2:$D$18,4,FALSE)</f>
        <v>#N/A</v>
      </c>
      <c r="E12441" s="9">
        <f>_xlfn.MAXIFS(data!G:G,data!A:A,Endirim!A12441)</f>
        <v>0</v>
      </c>
      <c r="F12441" s="9" t="e">
        <f>IF(E12441=D12441,"no discount",_xlfn.XLOOKUP(E12441,campaign!$D$2:$D$18,campaign!$B$2:$B$18))</f>
        <v>#N/A</v>
      </c>
    </row>
    <row r="12442" spans="1:6" x14ac:dyDescent="0.3">
      <c r="A12442" s="9">
        <f>customer!A12442</f>
        <v>0</v>
      </c>
      <c r="B12442" s="10">
        <f>_xlfn.MAXIFS(data!C:C,data!A:A,Endirim!A12442)</f>
        <v>0</v>
      </c>
      <c r="C12442" s="9" cm="1">
        <f t="array" ref="C12442">INDEX(data!B:B,MATCH(1,(data!A:A=Endirim!A12442)*(data!C:C=Endirim!B12442),0))</f>
        <v>0</v>
      </c>
      <c r="D12442" s="9" t="e">
        <f>VLOOKUP(C12442,campaign!$A$2:$D$18,4,FALSE)</f>
        <v>#N/A</v>
      </c>
      <c r="E12442" s="9">
        <f>_xlfn.MAXIFS(data!G:G,data!A:A,Endirim!A12442)</f>
        <v>0</v>
      </c>
      <c r="F12442" s="9" t="e">
        <f>IF(E12442=D12442,"no discount",_xlfn.XLOOKUP(E12442,campaign!$D$2:$D$18,campaign!$B$2:$B$18))</f>
        <v>#N/A</v>
      </c>
    </row>
    <row r="12443" spans="1:6" x14ac:dyDescent="0.3">
      <c r="A12443" s="9">
        <f>customer!A12443</f>
        <v>0</v>
      </c>
      <c r="B12443" s="10">
        <f>_xlfn.MAXIFS(data!C:C,data!A:A,Endirim!A12443)</f>
        <v>0</v>
      </c>
      <c r="C12443" s="9" cm="1">
        <f t="array" ref="C12443">INDEX(data!B:B,MATCH(1,(data!A:A=Endirim!A12443)*(data!C:C=Endirim!B12443),0))</f>
        <v>0</v>
      </c>
      <c r="D12443" s="9" t="e">
        <f>VLOOKUP(C12443,campaign!$A$2:$D$18,4,FALSE)</f>
        <v>#N/A</v>
      </c>
      <c r="E12443" s="9">
        <f>_xlfn.MAXIFS(data!G:G,data!A:A,Endirim!A12443)</f>
        <v>0</v>
      </c>
      <c r="F12443" s="9" t="e">
        <f>IF(E12443=D12443,"no discount",_xlfn.XLOOKUP(E12443,campaign!$D$2:$D$18,campaign!$B$2:$B$18))</f>
        <v>#N/A</v>
      </c>
    </row>
    <row r="12444" spans="1:6" x14ac:dyDescent="0.3">
      <c r="A12444" s="9">
        <f>customer!A12444</f>
        <v>0</v>
      </c>
      <c r="B12444" s="10">
        <f>_xlfn.MAXIFS(data!C:C,data!A:A,Endirim!A12444)</f>
        <v>0</v>
      </c>
      <c r="C12444" s="9" cm="1">
        <f t="array" ref="C12444">INDEX(data!B:B,MATCH(1,(data!A:A=Endirim!A12444)*(data!C:C=Endirim!B12444),0))</f>
        <v>0</v>
      </c>
      <c r="D12444" s="9" t="e">
        <f>VLOOKUP(C12444,campaign!$A$2:$D$18,4,FALSE)</f>
        <v>#N/A</v>
      </c>
      <c r="E12444" s="9">
        <f>_xlfn.MAXIFS(data!G:G,data!A:A,Endirim!A12444)</f>
        <v>0</v>
      </c>
      <c r="F12444" s="9" t="e">
        <f>IF(E12444=D12444,"no discount",_xlfn.XLOOKUP(E12444,campaign!$D$2:$D$18,campaign!$B$2:$B$18))</f>
        <v>#N/A</v>
      </c>
    </row>
    <row r="12445" spans="1:6" x14ac:dyDescent="0.3">
      <c r="A12445" s="9">
        <f>customer!A12445</f>
        <v>0</v>
      </c>
      <c r="B12445" s="10">
        <f>_xlfn.MAXIFS(data!C:C,data!A:A,Endirim!A12445)</f>
        <v>0</v>
      </c>
      <c r="C12445" s="9" cm="1">
        <f t="array" ref="C12445">INDEX(data!B:B,MATCH(1,(data!A:A=Endirim!A12445)*(data!C:C=Endirim!B12445),0))</f>
        <v>0</v>
      </c>
      <c r="D12445" s="9" t="e">
        <f>VLOOKUP(C12445,campaign!$A$2:$D$18,4,FALSE)</f>
        <v>#N/A</v>
      </c>
      <c r="E12445" s="9">
        <f>_xlfn.MAXIFS(data!G:G,data!A:A,Endirim!A12445)</f>
        <v>0</v>
      </c>
      <c r="F12445" s="9" t="e">
        <f>IF(E12445=D12445,"no discount",_xlfn.XLOOKUP(E12445,campaign!$D$2:$D$18,campaign!$B$2:$B$18))</f>
        <v>#N/A</v>
      </c>
    </row>
    <row r="12446" spans="1:6" x14ac:dyDescent="0.3">
      <c r="A12446" s="9">
        <f>customer!A12446</f>
        <v>0</v>
      </c>
      <c r="B12446" s="10">
        <f>_xlfn.MAXIFS(data!C:C,data!A:A,Endirim!A12446)</f>
        <v>0</v>
      </c>
      <c r="C12446" s="9" cm="1">
        <f t="array" ref="C12446">INDEX(data!B:B,MATCH(1,(data!A:A=Endirim!A12446)*(data!C:C=Endirim!B12446),0))</f>
        <v>0</v>
      </c>
      <c r="D12446" s="9" t="e">
        <f>VLOOKUP(C12446,campaign!$A$2:$D$18,4,FALSE)</f>
        <v>#N/A</v>
      </c>
      <c r="E12446" s="9">
        <f>_xlfn.MAXIFS(data!G:G,data!A:A,Endirim!A12446)</f>
        <v>0</v>
      </c>
      <c r="F12446" s="9" t="e">
        <f>IF(E12446=D12446,"no discount",_xlfn.XLOOKUP(E12446,campaign!$D$2:$D$18,campaign!$B$2:$B$18))</f>
        <v>#N/A</v>
      </c>
    </row>
    <row r="12447" spans="1:6" x14ac:dyDescent="0.3">
      <c r="A12447" s="9">
        <f>customer!A12447</f>
        <v>0</v>
      </c>
      <c r="B12447" s="10">
        <f>_xlfn.MAXIFS(data!C:C,data!A:A,Endirim!A12447)</f>
        <v>0</v>
      </c>
      <c r="C12447" s="9" cm="1">
        <f t="array" ref="C12447">INDEX(data!B:B,MATCH(1,(data!A:A=Endirim!A12447)*(data!C:C=Endirim!B12447),0))</f>
        <v>0</v>
      </c>
      <c r="D12447" s="9" t="e">
        <f>VLOOKUP(C12447,campaign!$A$2:$D$18,4,FALSE)</f>
        <v>#N/A</v>
      </c>
      <c r="E12447" s="9">
        <f>_xlfn.MAXIFS(data!G:G,data!A:A,Endirim!A12447)</f>
        <v>0</v>
      </c>
      <c r="F12447" s="9" t="e">
        <f>IF(E12447=D12447,"no discount",_xlfn.XLOOKUP(E12447,campaign!$D$2:$D$18,campaign!$B$2:$B$18))</f>
        <v>#N/A</v>
      </c>
    </row>
    <row r="12448" spans="1:6" x14ac:dyDescent="0.3">
      <c r="A12448" s="9">
        <f>customer!A12448</f>
        <v>0</v>
      </c>
      <c r="B12448" s="10">
        <f>_xlfn.MAXIFS(data!C:C,data!A:A,Endirim!A12448)</f>
        <v>0</v>
      </c>
      <c r="C12448" s="9" cm="1">
        <f t="array" ref="C12448">INDEX(data!B:B,MATCH(1,(data!A:A=Endirim!A12448)*(data!C:C=Endirim!B12448),0))</f>
        <v>0</v>
      </c>
      <c r="D12448" s="9" t="e">
        <f>VLOOKUP(C12448,campaign!$A$2:$D$18,4,FALSE)</f>
        <v>#N/A</v>
      </c>
      <c r="E12448" s="9">
        <f>_xlfn.MAXIFS(data!G:G,data!A:A,Endirim!A12448)</f>
        <v>0</v>
      </c>
      <c r="F12448" s="9" t="e">
        <f>IF(E12448=D12448,"no discount",_xlfn.XLOOKUP(E12448,campaign!$D$2:$D$18,campaign!$B$2:$B$18))</f>
        <v>#N/A</v>
      </c>
    </row>
    <row r="12449" spans="1:6" x14ac:dyDescent="0.3">
      <c r="A12449" s="9">
        <f>customer!A12449</f>
        <v>0</v>
      </c>
      <c r="B12449" s="10">
        <f>_xlfn.MAXIFS(data!C:C,data!A:A,Endirim!A12449)</f>
        <v>0</v>
      </c>
      <c r="C12449" s="9" cm="1">
        <f t="array" ref="C12449">INDEX(data!B:B,MATCH(1,(data!A:A=Endirim!A12449)*(data!C:C=Endirim!B12449),0))</f>
        <v>0</v>
      </c>
      <c r="D12449" s="9" t="e">
        <f>VLOOKUP(C12449,campaign!$A$2:$D$18,4,FALSE)</f>
        <v>#N/A</v>
      </c>
      <c r="E12449" s="9">
        <f>_xlfn.MAXIFS(data!G:G,data!A:A,Endirim!A12449)</f>
        <v>0</v>
      </c>
      <c r="F12449" s="9" t="e">
        <f>IF(E12449=D12449,"no discount",_xlfn.XLOOKUP(E12449,campaign!$D$2:$D$18,campaign!$B$2:$B$18))</f>
        <v>#N/A</v>
      </c>
    </row>
    <row r="12450" spans="1:6" x14ac:dyDescent="0.3">
      <c r="A12450" s="9">
        <f>customer!A12450</f>
        <v>0</v>
      </c>
      <c r="B12450" s="10">
        <f>_xlfn.MAXIFS(data!C:C,data!A:A,Endirim!A12450)</f>
        <v>0</v>
      </c>
      <c r="C12450" s="9" cm="1">
        <f t="array" ref="C12450">INDEX(data!B:B,MATCH(1,(data!A:A=Endirim!A12450)*(data!C:C=Endirim!B12450),0))</f>
        <v>0</v>
      </c>
      <c r="D12450" s="9" t="e">
        <f>VLOOKUP(C12450,campaign!$A$2:$D$18,4,FALSE)</f>
        <v>#N/A</v>
      </c>
      <c r="E12450" s="9">
        <f>_xlfn.MAXIFS(data!G:G,data!A:A,Endirim!A12450)</f>
        <v>0</v>
      </c>
      <c r="F12450" s="9" t="e">
        <f>IF(E12450=D12450,"no discount",_xlfn.XLOOKUP(E12450,campaign!$D$2:$D$18,campaign!$B$2:$B$18))</f>
        <v>#N/A</v>
      </c>
    </row>
    <row r="12451" spans="1:6" x14ac:dyDescent="0.3">
      <c r="A12451" s="9">
        <f>customer!A12451</f>
        <v>0</v>
      </c>
      <c r="B12451" s="10">
        <f>_xlfn.MAXIFS(data!C:C,data!A:A,Endirim!A12451)</f>
        <v>0</v>
      </c>
      <c r="C12451" s="9" cm="1">
        <f t="array" ref="C12451">INDEX(data!B:B,MATCH(1,(data!A:A=Endirim!A12451)*(data!C:C=Endirim!B12451),0))</f>
        <v>0</v>
      </c>
      <c r="D12451" s="9" t="e">
        <f>VLOOKUP(C12451,campaign!$A$2:$D$18,4,FALSE)</f>
        <v>#N/A</v>
      </c>
      <c r="E12451" s="9">
        <f>_xlfn.MAXIFS(data!G:G,data!A:A,Endirim!A12451)</f>
        <v>0</v>
      </c>
      <c r="F12451" s="9" t="e">
        <f>IF(E12451=D12451,"no discount",_xlfn.XLOOKUP(E12451,campaign!$D$2:$D$18,campaign!$B$2:$B$18))</f>
        <v>#N/A</v>
      </c>
    </row>
    <row r="12452" spans="1:6" x14ac:dyDescent="0.3">
      <c r="A12452" s="9">
        <f>customer!A12452</f>
        <v>0</v>
      </c>
      <c r="B12452" s="10">
        <f>_xlfn.MAXIFS(data!C:C,data!A:A,Endirim!A12452)</f>
        <v>0</v>
      </c>
      <c r="C12452" s="9" cm="1">
        <f t="array" ref="C12452">INDEX(data!B:B,MATCH(1,(data!A:A=Endirim!A12452)*(data!C:C=Endirim!B12452),0))</f>
        <v>0</v>
      </c>
      <c r="D12452" s="9" t="e">
        <f>VLOOKUP(C12452,campaign!$A$2:$D$18,4,FALSE)</f>
        <v>#N/A</v>
      </c>
      <c r="E12452" s="9">
        <f>_xlfn.MAXIFS(data!G:G,data!A:A,Endirim!A12452)</f>
        <v>0</v>
      </c>
      <c r="F12452" s="9" t="e">
        <f>IF(E12452=D12452,"no discount",_xlfn.XLOOKUP(E12452,campaign!$D$2:$D$18,campaign!$B$2:$B$18))</f>
        <v>#N/A</v>
      </c>
    </row>
    <row r="12453" spans="1:6" x14ac:dyDescent="0.3">
      <c r="A12453" s="9">
        <f>customer!A12453</f>
        <v>0</v>
      </c>
      <c r="B12453" s="10">
        <f>_xlfn.MAXIFS(data!C:C,data!A:A,Endirim!A12453)</f>
        <v>0</v>
      </c>
      <c r="C12453" s="9" cm="1">
        <f t="array" ref="C12453">INDEX(data!B:B,MATCH(1,(data!A:A=Endirim!A12453)*(data!C:C=Endirim!B12453),0))</f>
        <v>0</v>
      </c>
      <c r="D12453" s="9" t="e">
        <f>VLOOKUP(C12453,campaign!$A$2:$D$18,4,FALSE)</f>
        <v>#N/A</v>
      </c>
      <c r="E12453" s="9">
        <f>_xlfn.MAXIFS(data!G:G,data!A:A,Endirim!A12453)</f>
        <v>0</v>
      </c>
      <c r="F12453" s="9" t="e">
        <f>IF(E12453=D12453,"no discount",_xlfn.XLOOKUP(E12453,campaign!$D$2:$D$18,campaign!$B$2:$B$18))</f>
        <v>#N/A</v>
      </c>
    </row>
    <row r="12454" spans="1:6" x14ac:dyDescent="0.3">
      <c r="A12454" s="9">
        <f>customer!A12454</f>
        <v>0</v>
      </c>
      <c r="B12454" s="10">
        <f>_xlfn.MAXIFS(data!C:C,data!A:A,Endirim!A12454)</f>
        <v>0</v>
      </c>
      <c r="C12454" s="9" cm="1">
        <f t="array" ref="C12454">INDEX(data!B:B,MATCH(1,(data!A:A=Endirim!A12454)*(data!C:C=Endirim!B12454),0))</f>
        <v>0</v>
      </c>
      <c r="D12454" s="9" t="e">
        <f>VLOOKUP(C12454,campaign!$A$2:$D$18,4,FALSE)</f>
        <v>#N/A</v>
      </c>
      <c r="E12454" s="9">
        <f>_xlfn.MAXIFS(data!G:G,data!A:A,Endirim!A12454)</f>
        <v>0</v>
      </c>
      <c r="F12454" s="9" t="e">
        <f>IF(E12454=D12454,"no discount",_xlfn.XLOOKUP(E12454,campaign!$D$2:$D$18,campaign!$B$2:$B$18))</f>
        <v>#N/A</v>
      </c>
    </row>
    <row r="12455" spans="1:6" x14ac:dyDescent="0.3">
      <c r="A12455" s="9">
        <f>customer!A12455</f>
        <v>0</v>
      </c>
      <c r="B12455" s="10">
        <f>_xlfn.MAXIFS(data!C:C,data!A:A,Endirim!A12455)</f>
        <v>0</v>
      </c>
      <c r="C12455" s="9" cm="1">
        <f t="array" ref="C12455">INDEX(data!B:B,MATCH(1,(data!A:A=Endirim!A12455)*(data!C:C=Endirim!B12455),0))</f>
        <v>0</v>
      </c>
      <c r="D12455" s="9" t="e">
        <f>VLOOKUP(C12455,campaign!$A$2:$D$18,4,FALSE)</f>
        <v>#N/A</v>
      </c>
      <c r="E12455" s="9">
        <f>_xlfn.MAXIFS(data!G:G,data!A:A,Endirim!A12455)</f>
        <v>0</v>
      </c>
      <c r="F12455" s="9" t="e">
        <f>IF(E12455=D12455,"no discount",_xlfn.XLOOKUP(E12455,campaign!$D$2:$D$18,campaign!$B$2:$B$18))</f>
        <v>#N/A</v>
      </c>
    </row>
    <row r="12456" spans="1:6" x14ac:dyDescent="0.3">
      <c r="A12456" s="9">
        <f>customer!A12456</f>
        <v>0</v>
      </c>
      <c r="B12456" s="10">
        <f>_xlfn.MAXIFS(data!C:C,data!A:A,Endirim!A12456)</f>
        <v>0</v>
      </c>
      <c r="C12456" s="9" cm="1">
        <f t="array" ref="C12456">INDEX(data!B:B,MATCH(1,(data!A:A=Endirim!A12456)*(data!C:C=Endirim!B12456),0))</f>
        <v>0</v>
      </c>
      <c r="D12456" s="9" t="e">
        <f>VLOOKUP(C12456,campaign!$A$2:$D$18,4,FALSE)</f>
        <v>#N/A</v>
      </c>
      <c r="E12456" s="9">
        <f>_xlfn.MAXIFS(data!G:G,data!A:A,Endirim!A12456)</f>
        <v>0</v>
      </c>
      <c r="F12456" s="9" t="e">
        <f>IF(E12456=D12456,"no discount",_xlfn.XLOOKUP(E12456,campaign!$D$2:$D$18,campaign!$B$2:$B$18))</f>
        <v>#N/A</v>
      </c>
    </row>
    <row r="12457" spans="1:6" x14ac:dyDescent="0.3">
      <c r="A12457" s="9">
        <f>customer!A12457</f>
        <v>0</v>
      </c>
      <c r="B12457" s="10">
        <f>_xlfn.MAXIFS(data!C:C,data!A:A,Endirim!A12457)</f>
        <v>0</v>
      </c>
      <c r="C12457" s="9" cm="1">
        <f t="array" ref="C12457">INDEX(data!B:B,MATCH(1,(data!A:A=Endirim!A12457)*(data!C:C=Endirim!B12457),0))</f>
        <v>0</v>
      </c>
      <c r="D12457" s="9" t="e">
        <f>VLOOKUP(C12457,campaign!$A$2:$D$18,4,FALSE)</f>
        <v>#N/A</v>
      </c>
      <c r="E12457" s="9">
        <f>_xlfn.MAXIFS(data!G:G,data!A:A,Endirim!A12457)</f>
        <v>0</v>
      </c>
      <c r="F12457" s="9" t="e">
        <f>IF(E12457=D12457,"no discount",_xlfn.XLOOKUP(E12457,campaign!$D$2:$D$18,campaign!$B$2:$B$18))</f>
        <v>#N/A</v>
      </c>
    </row>
    <row r="12458" spans="1:6" x14ac:dyDescent="0.3">
      <c r="A12458" s="9">
        <f>customer!A12458</f>
        <v>0</v>
      </c>
      <c r="B12458" s="10">
        <f>_xlfn.MAXIFS(data!C:C,data!A:A,Endirim!A12458)</f>
        <v>0</v>
      </c>
      <c r="C12458" s="9" cm="1">
        <f t="array" ref="C12458">INDEX(data!B:B,MATCH(1,(data!A:A=Endirim!A12458)*(data!C:C=Endirim!B12458),0))</f>
        <v>0</v>
      </c>
      <c r="D12458" s="9" t="e">
        <f>VLOOKUP(C12458,campaign!$A$2:$D$18,4,FALSE)</f>
        <v>#N/A</v>
      </c>
      <c r="E12458" s="9">
        <f>_xlfn.MAXIFS(data!G:G,data!A:A,Endirim!A12458)</f>
        <v>0</v>
      </c>
      <c r="F12458" s="9" t="e">
        <f>IF(E12458=D12458,"no discount",_xlfn.XLOOKUP(E12458,campaign!$D$2:$D$18,campaign!$B$2:$B$18))</f>
        <v>#N/A</v>
      </c>
    </row>
    <row r="12459" spans="1:6" x14ac:dyDescent="0.3">
      <c r="A12459" s="9">
        <f>customer!A12459</f>
        <v>0</v>
      </c>
      <c r="B12459" s="10">
        <f>_xlfn.MAXIFS(data!C:C,data!A:A,Endirim!A12459)</f>
        <v>0</v>
      </c>
      <c r="C12459" s="9" cm="1">
        <f t="array" ref="C12459">INDEX(data!B:B,MATCH(1,(data!A:A=Endirim!A12459)*(data!C:C=Endirim!B12459),0))</f>
        <v>0</v>
      </c>
      <c r="D12459" s="9" t="e">
        <f>VLOOKUP(C12459,campaign!$A$2:$D$18,4,FALSE)</f>
        <v>#N/A</v>
      </c>
      <c r="E12459" s="9">
        <f>_xlfn.MAXIFS(data!G:G,data!A:A,Endirim!A12459)</f>
        <v>0</v>
      </c>
      <c r="F12459" s="9" t="e">
        <f>IF(E12459=D12459,"no discount",_xlfn.XLOOKUP(E12459,campaign!$D$2:$D$18,campaign!$B$2:$B$18))</f>
        <v>#N/A</v>
      </c>
    </row>
    <row r="12460" spans="1:6" x14ac:dyDescent="0.3">
      <c r="A12460" s="9">
        <f>customer!A12460</f>
        <v>0</v>
      </c>
      <c r="B12460" s="10">
        <f>_xlfn.MAXIFS(data!C:C,data!A:A,Endirim!A12460)</f>
        <v>0</v>
      </c>
      <c r="C12460" s="9" cm="1">
        <f t="array" ref="C12460">INDEX(data!B:B,MATCH(1,(data!A:A=Endirim!A12460)*(data!C:C=Endirim!B12460),0))</f>
        <v>0</v>
      </c>
      <c r="D12460" s="9" t="e">
        <f>VLOOKUP(C12460,campaign!$A$2:$D$18,4,FALSE)</f>
        <v>#N/A</v>
      </c>
      <c r="E12460" s="9">
        <f>_xlfn.MAXIFS(data!G:G,data!A:A,Endirim!A12460)</f>
        <v>0</v>
      </c>
      <c r="F12460" s="9" t="e">
        <f>IF(E12460=D12460,"no discount",_xlfn.XLOOKUP(E12460,campaign!$D$2:$D$18,campaign!$B$2:$B$18))</f>
        <v>#N/A</v>
      </c>
    </row>
    <row r="12461" spans="1:6" x14ac:dyDescent="0.3">
      <c r="A12461" s="9">
        <f>customer!A12461</f>
        <v>0</v>
      </c>
      <c r="B12461" s="10">
        <f>_xlfn.MAXIFS(data!C:C,data!A:A,Endirim!A12461)</f>
        <v>0</v>
      </c>
      <c r="C12461" s="9" cm="1">
        <f t="array" ref="C12461">INDEX(data!B:B,MATCH(1,(data!A:A=Endirim!A12461)*(data!C:C=Endirim!B12461),0))</f>
        <v>0</v>
      </c>
      <c r="D12461" s="9" t="e">
        <f>VLOOKUP(C12461,campaign!$A$2:$D$18,4,FALSE)</f>
        <v>#N/A</v>
      </c>
      <c r="E12461" s="9">
        <f>_xlfn.MAXIFS(data!G:G,data!A:A,Endirim!A12461)</f>
        <v>0</v>
      </c>
      <c r="F12461" s="9" t="e">
        <f>IF(E12461=D12461,"no discount",_xlfn.XLOOKUP(E12461,campaign!$D$2:$D$18,campaign!$B$2:$B$18))</f>
        <v>#N/A</v>
      </c>
    </row>
    <row r="12462" spans="1:6" x14ac:dyDescent="0.3">
      <c r="A12462" s="9">
        <f>customer!A12462</f>
        <v>0</v>
      </c>
      <c r="B12462" s="10">
        <f>_xlfn.MAXIFS(data!C:C,data!A:A,Endirim!A12462)</f>
        <v>0</v>
      </c>
      <c r="C12462" s="9" cm="1">
        <f t="array" ref="C12462">INDEX(data!B:B,MATCH(1,(data!A:A=Endirim!A12462)*(data!C:C=Endirim!B12462),0))</f>
        <v>0</v>
      </c>
      <c r="D12462" s="9" t="e">
        <f>VLOOKUP(C12462,campaign!$A$2:$D$18,4,FALSE)</f>
        <v>#N/A</v>
      </c>
      <c r="E12462" s="9">
        <f>_xlfn.MAXIFS(data!G:G,data!A:A,Endirim!A12462)</f>
        <v>0</v>
      </c>
      <c r="F12462" s="9" t="e">
        <f>IF(E12462=D12462,"no discount",_xlfn.XLOOKUP(E12462,campaign!$D$2:$D$18,campaign!$B$2:$B$18))</f>
        <v>#N/A</v>
      </c>
    </row>
    <row r="12463" spans="1:6" x14ac:dyDescent="0.3">
      <c r="A12463" s="9">
        <f>customer!A12463</f>
        <v>0</v>
      </c>
      <c r="B12463" s="10">
        <f>_xlfn.MAXIFS(data!C:C,data!A:A,Endirim!A12463)</f>
        <v>0</v>
      </c>
      <c r="C12463" s="9" cm="1">
        <f t="array" ref="C12463">INDEX(data!B:B,MATCH(1,(data!A:A=Endirim!A12463)*(data!C:C=Endirim!B12463),0))</f>
        <v>0</v>
      </c>
      <c r="D12463" s="9" t="e">
        <f>VLOOKUP(C12463,campaign!$A$2:$D$18,4,FALSE)</f>
        <v>#N/A</v>
      </c>
      <c r="E12463" s="9">
        <f>_xlfn.MAXIFS(data!G:G,data!A:A,Endirim!A12463)</f>
        <v>0</v>
      </c>
      <c r="F12463" s="9" t="e">
        <f>IF(E12463=D12463,"no discount",_xlfn.XLOOKUP(E12463,campaign!$D$2:$D$18,campaign!$B$2:$B$18))</f>
        <v>#N/A</v>
      </c>
    </row>
    <row r="12464" spans="1:6" x14ac:dyDescent="0.3">
      <c r="A12464" s="9">
        <f>customer!A12464</f>
        <v>0</v>
      </c>
      <c r="B12464" s="10">
        <f>_xlfn.MAXIFS(data!C:C,data!A:A,Endirim!A12464)</f>
        <v>0</v>
      </c>
      <c r="C12464" s="9" cm="1">
        <f t="array" ref="C12464">INDEX(data!B:B,MATCH(1,(data!A:A=Endirim!A12464)*(data!C:C=Endirim!B12464),0))</f>
        <v>0</v>
      </c>
      <c r="D12464" s="9" t="e">
        <f>VLOOKUP(C12464,campaign!$A$2:$D$18,4,FALSE)</f>
        <v>#N/A</v>
      </c>
      <c r="E12464" s="9">
        <f>_xlfn.MAXIFS(data!G:G,data!A:A,Endirim!A12464)</f>
        <v>0</v>
      </c>
      <c r="F12464" s="9" t="e">
        <f>IF(E12464=D12464,"no discount",_xlfn.XLOOKUP(E12464,campaign!$D$2:$D$18,campaign!$B$2:$B$18))</f>
        <v>#N/A</v>
      </c>
    </row>
    <row r="12465" spans="1:6" x14ac:dyDescent="0.3">
      <c r="A12465" s="9">
        <f>customer!A12465</f>
        <v>0</v>
      </c>
      <c r="B12465" s="10">
        <f>_xlfn.MAXIFS(data!C:C,data!A:A,Endirim!A12465)</f>
        <v>0</v>
      </c>
      <c r="C12465" s="9" cm="1">
        <f t="array" ref="C12465">INDEX(data!B:B,MATCH(1,(data!A:A=Endirim!A12465)*(data!C:C=Endirim!B12465),0))</f>
        <v>0</v>
      </c>
      <c r="D12465" s="9" t="e">
        <f>VLOOKUP(C12465,campaign!$A$2:$D$18,4,FALSE)</f>
        <v>#N/A</v>
      </c>
      <c r="E12465" s="9">
        <f>_xlfn.MAXIFS(data!G:G,data!A:A,Endirim!A12465)</f>
        <v>0</v>
      </c>
      <c r="F12465" s="9" t="e">
        <f>IF(E12465=D12465,"no discount",_xlfn.XLOOKUP(E12465,campaign!$D$2:$D$18,campaign!$B$2:$B$18))</f>
        <v>#N/A</v>
      </c>
    </row>
    <row r="12466" spans="1:6" x14ac:dyDescent="0.3">
      <c r="A12466" s="9">
        <f>customer!A12466</f>
        <v>0</v>
      </c>
      <c r="B12466" s="10">
        <f>_xlfn.MAXIFS(data!C:C,data!A:A,Endirim!A12466)</f>
        <v>0</v>
      </c>
      <c r="C12466" s="9" cm="1">
        <f t="array" ref="C12466">INDEX(data!B:B,MATCH(1,(data!A:A=Endirim!A12466)*(data!C:C=Endirim!B12466),0))</f>
        <v>0</v>
      </c>
      <c r="D12466" s="9" t="e">
        <f>VLOOKUP(C12466,campaign!$A$2:$D$18,4,FALSE)</f>
        <v>#N/A</v>
      </c>
      <c r="E12466" s="9">
        <f>_xlfn.MAXIFS(data!G:G,data!A:A,Endirim!A12466)</f>
        <v>0</v>
      </c>
      <c r="F12466" s="9" t="e">
        <f>IF(E12466=D12466,"no discount",_xlfn.XLOOKUP(E12466,campaign!$D$2:$D$18,campaign!$B$2:$B$18))</f>
        <v>#N/A</v>
      </c>
    </row>
    <row r="12467" spans="1:6" x14ac:dyDescent="0.3">
      <c r="A12467" s="9">
        <f>customer!A12467</f>
        <v>0</v>
      </c>
      <c r="B12467" s="10">
        <f>_xlfn.MAXIFS(data!C:C,data!A:A,Endirim!A12467)</f>
        <v>0</v>
      </c>
      <c r="C12467" s="9" cm="1">
        <f t="array" ref="C12467">INDEX(data!B:B,MATCH(1,(data!A:A=Endirim!A12467)*(data!C:C=Endirim!B12467),0))</f>
        <v>0</v>
      </c>
      <c r="D12467" s="9" t="e">
        <f>VLOOKUP(C12467,campaign!$A$2:$D$18,4,FALSE)</f>
        <v>#N/A</v>
      </c>
      <c r="E12467" s="9">
        <f>_xlfn.MAXIFS(data!G:G,data!A:A,Endirim!A12467)</f>
        <v>0</v>
      </c>
      <c r="F12467" s="9" t="e">
        <f>IF(E12467=D12467,"no discount",_xlfn.XLOOKUP(E12467,campaign!$D$2:$D$18,campaign!$B$2:$B$18))</f>
        <v>#N/A</v>
      </c>
    </row>
    <row r="12468" spans="1:6" x14ac:dyDescent="0.3">
      <c r="A12468" s="9">
        <f>customer!A12468</f>
        <v>0</v>
      </c>
      <c r="B12468" s="10">
        <f>_xlfn.MAXIFS(data!C:C,data!A:A,Endirim!A12468)</f>
        <v>0</v>
      </c>
      <c r="C12468" s="9" cm="1">
        <f t="array" ref="C12468">INDEX(data!B:B,MATCH(1,(data!A:A=Endirim!A12468)*(data!C:C=Endirim!B12468),0))</f>
        <v>0</v>
      </c>
      <c r="D12468" s="9" t="e">
        <f>VLOOKUP(C12468,campaign!$A$2:$D$18,4,FALSE)</f>
        <v>#N/A</v>
      </c>
      <c r="E12468" s="9">
        <f>_xlfn.MAXIFS(data!G:G,data!A:A,Endirim!A12468)</f>
        <v>0</v>
      </c>
      <c r="F12468" s="9" t="e">
        <f>IF(E12468=D12468,"no discount",_xlfn.XLOOKUP(E12468,campaign!$D$2:$D$18,campaign!$B$2:$B$18))</f>
        <v>#N/A</v>
      </c>
    </row>
    <row r="12469" spans="1:6" x14ac:dyDescent="0.3">
      <c r="A12469" s="9">
        <f>customer!A12469</f>
        <v>0</v>
      </c>
      <c r="B12469" s="10">
        <f>_xlfn.MAXIFS(data!C:C,data!A:A,Endirim!A12469)</f>
        <v>0</v>
      </c>
      <c r="C12469" s="9" cm="1">
        <f t="array" ref="C12469">INDEX(data!B:B,MATCH(1,(data!A:A=Endirim!A12469)*(data!C:C=Endirim!B12469),0))</f>
        <v>0</v>
      </c>
      <c r="D12469" s="9" t="e">
        <f>VLOOKUP(C12469,campaign!$A$2:$D$18,4,FALSE)</f>
        <v>#N/A</v>
      </c>
      <c r="E12469" s="9">
        <f>_xlfn.MAXIFS(data!G:G,data!A:A,Endirim!A12469)</f>
        <v>0</v>
      </c>
      <c r="F12469" s="9" t="e">
        <f>IF(E12469=D12469,"no discount",_xlfn.XLOOKUP(E12469,campaign!$D$2:$D$18,campaign!$B$2:$B$18))</f>
        <v>#N/A</v>
      </c>
    </row>
    <row r="12470" spans="1:6" x14ac:dyDescent="0.3">
      <c r="A12470" s="9">
        <f>customer!A12470</f>
        <v>0</v>
      </c>
      <c r="B12470" s="10">
        <f>_xlfn.MAXIFS(data!C:C,data!A:A,Endirim!A12470)</f>
        <v>0</v>
      </c>
      <c r="C12470" s="9" cm="1">
        <f t="array" ref="C12470">INDEX(data!B:B,MATCH(1,(data!A:A=Endirim!A12470)*(data!C:C=Endirim!B12470),0))</f>
        <v>0</v>
      </c>
      <c r="D12470" s="9" t="e">
        <f>VLOOKUP(C12470,campaign!$A$2:$D$18,4,FALSE)</f>
        <v>#N/A</v>
      </c>
      <c r="E12470" s="9">
        <f>_xlfn.MAXIFS(data!G:G,data!A:A,Endirim!A12470)</f>
        <v>0</v>
      </c>
      <c r="F12470" s="9" t="e">
        <f>IF(E12470=D12470,"no discount",_xlfn.XLOOKUP(E12470,campaign!$D$2:$D$18,campaign!$B$2:$B$18))</f>
        <v>#N/A</v>
      </c>
    </row>
    <row r="12471" spans="1:6" x14ac:dyDescent="0.3">
      <c r="A12471" s="9">
        <f>customer!A12471</f>
        <v>0</v>
      </c>
      <c r="B12471" s="10">
        <f>_xlfn.MAXIFS(data!C:C,data!A:A,Endirim!A12471)</f>
        <v>0</v>
      </c>
      <c r="C12471" s="9" cm="1">
        <f t="array" ref="C12471">INDEX(data!B:B,MATCH(1,(data!A:A=Endirim!A12471)*(data!C:C=Endirim!B12471),0))</f>
        <v>0</v>
      </c>
      <c r="D12471" s="9" t="e">
        <f>VLOOKUP(C12471,campaign!$A$2:$D$18,4,FALSE)</f>
        <v>#N/A</v>
      </c>
      <c r="E12471" s="9">
        <f>_xlfn.MAXIFS(data!G:G,data!A:A,Endirim!A12471)</f>
        <v>0</v>
      </c>
      <c r="F12471" s="9" t="e">
        <f>IF(E12471=D12471,"no discount",_xlfn.XLOOKUP(E12471,campaign!$D$2:$D$18,campaign!$B$2:$B$18))</f>
        <v>#N/A</v>
      </c>
    </row>
    <row r="12472" spans="1:6" x14ac:dyDescent="0.3">
      <c r="A12472" s="9">
        <f>customer!A12472</f>
        <v>0</v>
      </c>
      <c r="B12472" s="10">
        <f>_xlfn.MAXIFS(data!C:C,data!A:A,Endirim!A12472)</f>
        <v>0</v>
      </c>
      <c r="C12472" s="9" cm="1">
        <f t="array" ref="C12472">INDEX(data!B:B,MATCH(1,(data!A:A=Endirim!A12472)*(data!C:C=Endirim!B12472),0))</f>
        <v>0</v>
      </c>
      <c r="D12472" s="9" t="e">
        <f>VLOOKUP(C12472,campaign!$A$2:$D$18,4,FALSE)</f>
        <v>#N/A</v>
      </c>
      <c r="E12472" s="9">
        <f>_xlfn.MAXIFS(data!G:G,data!A:A,Endirim!A12472)</f>
        <v>0</v>
      </c>
      <c r="F12472" s="9" t="e">
        <f>IF(E12472=D12472,"no discount",_xlfn.XLOOKUP(E12472,campaign!$D$2:$D$18,campaign!$B$2:$B$18))</f>
        <v>#N/A</v>
      </c>
    </row>
    <row r="12473" spans="1:6" x14ac:dyDescent="0.3">
      <c r="A12473" s="9">
        <f>customer!A12473</f>
        <v>0</v>
      </c>
      <c r="B12473" s="10">
        <f>_xlfn.MAXIFS(data!C:C,data!A:A,Endirim!A12473)</f>
        <v>0</v>
      </c>
      <c r="C12473" s="9" cm="1">
        <f t="array" ref="C12473">INDEX(data!B:B,MATCH(1,(data!A:A=Endirim!A12473)*(data!C:C=Endirim!B12473),0))</f>
        <v>0</v>
      </c>
      <c r="D12473" s="9" t="e">
        <f>VLOOKUP(C12473,campaign!$A$2:$D$18,4,FALSE)</f>
        <v>#N/A</v>
      </c>
      <c r="E12473" s="9">
        <f>_xlfn.MAXIFS(data!G:G,data!A:A,Endirim!A12473)</f>
        <v>0</v>
      </c>
      <c r="F12473" s="9" t="e">
        <f>IF(E12473=D12473,"no discount",_xlfn.XLOOKUP(E12473,campaign!$D$2:$D$18,campaign!$B$2:$B$18))</f>
        <v>#N/A</v>
      </c>
    </row>
    <row r="12474" spans="1:6" x14ac:dyDescent="0.3">
      <c r="A12474" s="9">
        <f>customer!A12474</f>
        <v>0</v>
      </c>
      <c r="B12474" s="10">
        <f>_xlfn.MAXIFS(data!C:C,data!A:A,Endirim!A12474)</f>
        <v>0</v>
      </c>
      <c r="C12474" s="9" cm="1">
        <f t="array" ref="C12474">INDEX(data!B:B,MATCH(1,(data!A:A=Endirim!A12474)*(data!C:C=Endirim!B12474),0))</f>
        <v>0</v>
      </c>
      <c r="D12474" s="9" t="e">
        <f>VLOOKUP(C12474,campaign!$A$2:$D$18,4,FALSE)</f>
        <v>#N/A</v>
      </c>
      <c r="E12474" s="9">
        <f>_xlfn.MAXIFS(data!G:G,data!A:A,Endirim!A12474)</f>
        <v>0</v>
      </c>
      <c r="F12474" s="9" t="e">
        <f>IF(E12474=D12474,"no discount",_xlfn.XLOOKUP(E12474,campaign!$D$2:$D$18,campaign!$B$2:$B$18))</f>
        <v>#N/A</v>
      </c>
    </row>
    <row r="12475" spans="1:6" x14ac:dyDescent="0.3">
      <c r="A12475" s="9">
        <f>customer!A12475</f>
        <v>0</v>
      </c>
      <c r="B12475" s="10">
        <f>_xlfn.MAXIFS(data!C:C,data!A:A,Endirim!A12475)</f>
        <v>0</v>
      </c>
      <c r="C12475" s="9" cm="1">
        <f t="array" ref="C12475">INDEX(data!B:B,MATCH(1,(data!A:A=Endirim!A12475)*(data!C:C=Endirim!B12475),0))</f>
        <v>0</v>
      </c>
      <c r="D12475" s="9" t="e">
        <f>VLOOKUP(C12475,campaign!$A$2:$D$18,4,FALSE)</f>
        <v>#N/A</v>
      </c>
      <c r="E12475" s="9">
        <f>_xlfn.MAXIFS(data!G:G,data!A:A,Endirim!A12475)</f>
        <v>0</v>
      </c>
      <c r="F12475" s="9" t="e">
        <f>IF(E12475=D12475,"no discount",_xlfn.XLOOKUP(E12475,campaign!$D$2:$D$18,campaign!$B$2:$B$18))</f>
        <v>#N/A</v>
      </c>
    </row>
    <row r="12476" spans="1:6" x14ac:dyDescent="0.3">
      <c r="A12476" s="9">
        <f>customer!A12476</f>
        <v>0</v>
      </c>
      <c r="B12476" s="10">
        <f>_xlfn.MAXIFS(data!C:C,data!A:A,Endirim!A12476)</f>
        <v>0</v>
      </c>
      <c r="C12476" s="9" cm="1">
        <f t="array" ref="C12476">INDEX(data!B:B,MATCH(1,(data!A:A=Endirim!A12476)*(data!C:C=Endirim!B12476),0))</f>
        <v>0</v>
      </c>
      <c r="D12476" s="9" t="e">
        <f>VLOOKUP(C12476,campaign!$A$2:$D$18,4,FALSE)</f>
        <v>#N/A</v>
      </c>
      <c r="E12476" s="9">
        <f>_xlfn.MAXIFS(data!G:G,data!A:A,Endirim!A12476)</f>
        <v>0</v>
      </c>
      <c r="F12476" s="9" t="e">
        <f>IF(E12476=D12476,"no discount",_xlfn.XLOOKUP(E12476,campaign!$D$2:$D$18,campaign!$B$2:$B$18))</f>
        <v>#N/A</v>
      </c>
    </row>
    <row r="12477" spans="1:6" x14ac:dyDescent="0.3">
      <c r="A12477" s="9">
        <f>customer!A12477</f>
        <v>0</v>
      </c>
      <c r="B12477" s="10">
        <f>_xlfn.MAXIFS(data!C:C,data!A:A,Endirim!A12477)</f>
        <v>0</v>
      </c>
      <c r="C12477" s="9" cm="1">
        <f t="array" ref="C12477">INDEX(data!B:B,MATCH(1,(data!A:A=Endirim!A12477)*(data!C:C=Endirim!B12477),0))</f>
        <v>0</v>
      </c>
      <c r="D12477" s="9" t="e">
        <f>VLOOKUP(C12477,campaign!$A$2:$D$18,4,FALSE)</f>
        <v>#N/A</v>
      </c>
      <c r="E12477" s="9">
        <f>_xlfn.MAXIFS(data!G:G,data!A:A,Endirim!A12477)</f>
        <v>0</v>
      </c>
      <c r="F12477" s="9" t="e">
        <f>IF(E12477=D12477,"no discount",_xlfn.XLOOKUP(E12477,campaign!$D$2:$D$18,campaign!$B$2:$B$18))</f>
        <v>#N/A</v>
      </c>
    </row>
    <row r="12478" spans="1:6" x14ac:dyDescent="0.3">
      <c r="A12478" s="9">
        <f>customer!A12478</f>
        <v>0</v>
      </c>
      <c r="B12478" s="10">
        <f>_xlfn.MAXIFS(data!C:C,data!A:A,Endirim!A12478)</f>
        <v>0</v>
      </c>
      <c r="C12478" s="9" cm="1">
        <f t="array" ref="C12478">INDEX(data!B:B,MATCH(1,(data!A:A=Endirim!A12478)*(data!C:C=Endirim!B12478),0))</f>
        <v>0</v>
      </c>
      <c r="D12478" s="9" t="e">
        <f>VLOOKUP(C12478,campaign!$A$2:$D$18,4,FALSE)</f>
        <v>#N/A</v>
      </c>
      <c r="E12478" s="9">
        <f>_xlfn.MAXIFS(data!G:G,data!A:A,Endirim!A12478)</f>
        <v>0</v>
      </c>
      <c r="F12478" s="9" t="e">
        <f>IF(E12478=D12478,"no discount",_xlfn.XLOOKUP(E12478,campaign!$D$2:$D$18,campaign!$B$2:$B$18))</f>
        <v>#N/A</v>
      </c>
    </row>
    <row r="12479" spans="1:6" x14ac:dyDescent="0.3">
      <c r="A12479" s="9">
        <f>customer!A12479</f>
        <v>0</v>
      </c>
      <c r="B12479" s="10">
        <f>_xlfn.MAXIFS(data!C:C,data!A:A,Endirim!A12479)</f>
        <v>0</v>
      </c>
      <c r="C12479" s="9" cm="1">
        <f t="array" ref="C12479">INDEX(data!B:B,MATCH(1,(data!A:A=Endirim!A12479)*(data!C:C=Endirim!B12479),0))</f>
        <v>0</v>
      </c>
      <c r="D12479" s="9" t="e">
        <f>VLOOKUP(C12479,campaign!$A$2:$D$18,4,FALSE)</f>
        <v>#N/A</v>
      </c>
      <c r="E12479" s="9">
        <f>_xlfn.MAXIFS(data!G:G,data!A:A,Endirim!A12479)</f>
        <v>0</v>
      </c>
      <c r="F12479" s="9" t="e">
        <f>IF(E12479=D12479,"no discount",_xlfn.XLOOKUP(E12479,campaign!$D$2:$D$18,campaign!$B$2:$B$18))</f>
        <v>#N/A</v>
      </c>
    </row>
    <row r="12480" spans="1:6" x14ac:dyDescent="0.3">
      <c r="A12480" s="9">
        <f>customer!A12480</f>
        <v>0</v>
      </c>
      <c r="B12480" s="10">
        <f>_xlfn.MAXIFS(data!C:C,data!A:A,Endirim!A12480)</f>
        <v>0</v>
      </c>
      <c r="C12480" s="9" cm="1">
        <f t="array" ref="C12480">INDEX(data!B:B,MATCH(1,(data!A:A=Endirim!A12480)*(data!C:C=Endirim!B12480),0))</f>
        <v>0</v>
      </c>
      <c r="D12480" s="9" t="e">
        <f>VLOOKUP(C12480,campaign!$A$2:$D$18,4,FALSE)</f>
        <v>#N/A</v>
      </c>
      <c r="E12480" s="9">
        <f>_xlfn.MAXIFS(data!G:G,data!A:A,Endirim!A12480)</f>
        <v>0</v>
      </c>
      <c r="F12480" s="9" t="e">
        <f>IF(E12480=D12480,"no discount",_xlfn.XLOOKUP(E12480,campaign!$D$2:$D$18,campaign!$B$2:$B$18))</f>
        <v>#N/A</v>
      </c>
    </row>
    <row r="12481" spans="1:6" x14ac:dyDescent="0.3">
      <c r="A12481" s="9">
        <f>customer!A12481</f>
        <v>0</v>
      </c>
      <c r="B12481" s="10">
        <f>_xlfn.MAXIFS(data!C:C,data!A:A,Endirim!A12481)</f>
        <v>0</v>
      </c>
      <c r="C12481" s="9" cm="1">
        <f t="array" ref="C12481">INDEX(data!B:B,MATCH(1,(data!A:A=Endirim!A12481)*(data!C:C=Endirim!B12481),0))</f>
        <v>0</v>
      </c>
      <c r="D12481" s="9" t="e">
        <f>VLOOKUP(C12481,campaign!$A$2:$D$18,4,FALSE)</f>
        <v>#N/A</v>
      </c>
      <c r="E12481" s="9">
        <f>_xlfn.MAXIFS(data!G:G,data!A:A,Endirim!A12481)</f>
        <v>0</v>
      </c>
      <c r="F12481" s="9" t="e">
        <f>IF(E12481=D12481,"no discount",_xlfn.XLOOKUP(E12481,campaign!$D$2:$D$18,campaign!$B$2:$B$18))</f>
        <v>#N/A</v>
      </c>
    </row>
    <row r="12482" spans="1:6" x14ac:dyDescent="0.3">
      <c r="A12482" s="9">
        <f>customer!A12482</f>
        <v>0</v>
      </c>
      <c r="B12482" s="10">
        <f>_xlfn.MAXIFS(data!C:C,data!A:A,Endirim!A12482)</f>
        <v>0</v>
      </c>
      <c r="C12482" s="9" cm="1">
        <f t="array" ref="C12482">INDEX(data!B:B,MATCH(1,(data!A:A=Endirim!A12482)*(data!C:C=Endirim!B12482),0))</f>
        <v>0</v>
      </c>
      <c r="D12482" s="9" t="e">
        <f>VLOOKUP(C12482,campaign!$A$2:$D$18,4,FALSE)</f>
        <v>#N/A</v>
      </c>
      <c r="E12482" s="9">
        <f>_xlfn.MAXIFS(data!G:G,data!A:A,Endirim!A12482)</f>
        <v>0</v>
      </c>
      <c r="F12482" s="9" t="e">
        <f>IF(E12482=D12482,"no discount",_xlfn.XLOOKUP(E12482,campaign!$D$2:$D$18,campaign!$B$2:$B$18))</f>
        <v>#N/A</v>
      </c>
    </row>
    <row r="12483" spans="1:6" x14ac:dyDescent="0.3">
      <c r="A12483" s="9">
        <f>customer!A12483</f>
        <v>0</v>
      </c>
      <c r="B12483" s="10">
        <f>_xlfn.MAXIFS(data!C:C,data!A:A,Endirim!A12483)</f>
        <v>0</v>
      </c>
      <c r="C12483" s="9" cm="1">
        <f t="array" ref="C12483">INDEX(data!B:B,MATCH(1,(data!A:A=Endirim!A12483)*(data!C:C=Endirim!B12483),0))</f>
        <v>0</v>
      </c>
      <c r="D12483" s="9" t="e">
        <f>VLOOKUP(C12483,campaign!$A$2:$D$18,4,FALSE)</f>
        <v>#N/A</v>
      </c>
      <c r="E12483" s="9">
        <f>_xlfn.MAXIFS(data!G:G,data!A:A,Endirim!A12483)</f>
        <v>0</v>
      </c>
      <c r="F12483" s="9" t="e">
        <f>IF(E12483=D12483,"no discount",_xlfn.XLOOKUP(E12483,campaign!$D$2:$D$18,campaign!$B$2:$B$18))</f>
        <v>#N/A</v>
      </c>
    </row>
    <row r="12484" spans="1:6" x14ac:dyDescent="0.3">
      <c r="A12484" s="9">
        <f>customer!A12484</f>
        <v>0</v>
      </c>
      <c r="B12484" s="10">
        <f>_xlfn.MAXIFS(data!C:C,data!A:A,Endirim!A12484)</f>
        <v>0</v>
      </c>
      <c r="C12484" s="9" cm="1">
        <f t="array" ref="C12484">INDEX(data!B:B,MATCH(1,(data!A:A=Endirim!A12484)*(data!C:C=Endirim!B12484),0))</f>
        <v>0</v>
      </c>
      <c r="D12484" s="9" t="e">
        <f>VLOOKUP(C12484,campaign!$A$2:$D$18,4,FALSE)</f>
        <v>#N/A</v>
      </c>
      <c r="E12484" s="9">
        <f>_xlfn.MAXIFS(data!G:G,data!A:A,Endirim!A12484)</f>
        <v>0</v>
      </c>
      <c r="F12484" s="9" t="e">
        <f>IF(E12484=D12484,"no discount",_xlfn.XLOOKUP(E12484,campaign!$D$2:$D$18,campaign!$B$2:$B$18))</f>
        <v>#N/A</v>
      </c>
    </row>
    <row r="12485" spans="1:6" x14ac:dyDescent="0.3">
      <c r="A12485" s="9">
        <f>customer!A12485</f>
        <v>0</v>
      </c>
      <c r="B12485" s="10">
        <f>_xlfn.MAXIFS(data!C:C,data!A:A,Endirim!A12485)</f>
        <v>0</v>
      </c>
      <c r="C12485" s="9" cm="1">
        <f t="array" ref="C12485">INDEX(data!B:B,MATCH(1,(data!A:A=Endirim!A12485)*(data!C:C=Endirim!B12485),0))</f>
        <v>0</v>
      </c>
      <c r="D12485" s="9" t="e">
        <f>VLOOKUP(C12485,campaign!$A$2:$D$18,4,FALSE)</f>
        <v>#N/A</v>
      </c>
      <c r="E12485" s="9">
        <f>_xlfn.MAXIFS(data!G:G,data!A:A,Endirim!A12485)</f>
        <v>0</v>
      </c>
      <c r="F12485" s="9" t="e">
        <f>IF(E12485=D12485,"no discount",_xlfn.XLOOKUP(E12485,campaign!$D$2:$D$18,campaign!$B$2:$B$18))</f>
        <v>#N/A</v>
      </c>
    </row>
    <row r="12486" spans="1:6" x14ac:dyDescent="0.3">
      <c r="A12486" s="9">
        <f>customer!A12486</f>
        <v>0</v>
      </c>
      <c r="B12486" s="10">
        <f>_xlfn.MAXIFS(data!C:C,data!A:A,Endirim!A12486)</f>
        <v>0</v>
      </c>
      <c r="C12486" s="9" cm="1">
        <f t="array" ref="C12486">INDEX(data!B:B,MATCH(1,(data!A:A=Endirim!A12486)*(data!C:C=Endirim!B12486),0))</f>
        <v>0</v>
      </c>
      <c r="D12486" s="9" t="e">
        <f>VLOOKUP(C12486,campaign!$A$2:$D$18,4,FALSE)</f>
        <v>#N/A</v>
      </c>
      <c r="E12486" s="9">
        <f>_xlfn.MAXIFS(data!G:G,data!A:A,Endirim!A12486)</f>
        <v>0</v>
      </c>
      <c r="F12486" s="9" t="e">
        <f>IF(E12486=D12486,"no discount",_xlfn.XLOOKUP(E12486,campaign!$D$2:$D$18,campaign!$B$2:$B$18))</f>
        <v>#N/A</v>
      </c>
    </row>
    <row r="12487" spans="1:6" x14ac:dyDescent="0.3">
      <c r="A12487" s="9">
        <f>customer!A12487</f>
        <v>0</v>
      </c>
      <c r="B12487" s="10">
        <f>_xlfn.MAXIFS(data!C:C,data!A:A,Endirim!A12487)</f>
        <v>0</v>
      </c>
      <c r="C12487" s="9" cm="1">
        <f t="array" ref="C12487">INDEX(data!B:B,MATCH(1,(data!A:A=Endirim!A12487)*(data!C:C=Endirim!B12487),0))</f>
        <v>0</v>
      </c>
      <c r="D12487" s="9" t="e">
        <f>VLOOKUP(C12487,campaign!$A$2:$D$18,4,FALSE)</f>
        <v>#N/A</v>
      </c>
      <c r="E12487" s="9">
        <f>_xlfn.MAXIFS(data!G:G,data!A:A,Endirim!A12487)</f>
        <v>0</v>
      </c>
      <c r="F12487" s="9" t="e">
        <f>IF(E12487=D12487,"no discount",_xlfn.XLOOKUP(E12487,campaign!$D$2:$D$18,campaign!$B$2:$B$18))</f>
        <v>#N/A</v>
      </c>
    </row>
    <row r="12488" spans="1:6" x14ac:dyDescent="0.3">
      <c r="A12488" s="9">
        <f>customer!A12488</f>
        <v>0</v>
      </c>
      <c r="B12488" s="10">
        <f>_xlfn.MAXIFS(data!C:C,data!A:A,Endirim!A12488)</f>
        <v>0</v>
      </c>
      <c r="C12488" s="9" cm="1">
        <f t="array" ref="C12488">INDEX(data!B:B,MATCH(1,(data!A:A=Endirim!A12488)*(data!C:C=Endirim!B12488),0))</f>
        <v>0</v>
      </c>
      <c r="D12488" s="9" t="e">
        <f>VLOOKUP(C12488,campaign!$A$2:$D$18,4,FALSE)</f>
        <v>#N/A</v>
      </c>
      <c r="E12488" s="9">
        <f>_xlfn.MAXIFS(data!G:G,data!A:A,Endirim!A12488)</f>
        <v>0</v>
      </c>
      <c r="F12488" s="9" t="e">
        <f>IF(E12488=D12488,"no discount",_xlfn.XLOOKUP(E12488,campaign!$D$2:$D$18,campaign!$B$2:$B$18))</f>
        <v>#N/A</v>
      </c>
    </row>
    <row r="12489" spans="1:6" x14ac:dyDescent="0.3">
      <c r="A12489" s="9">
        <f>customer!A12489</f>
        <v>0</v>
      </c>
      <c r="B12489" s="10">
        <f>_xlfn.MAXIFS(data!C:C,data!A:A,Endirim!A12489)</f>
        <v>0</v>
      </c>
      <c r="C12489" s="9" cm="1">
        <f t="array" ref="C12489">INDEX(data!B:B,MATCH(1,(data!A:A=Endirim!A12489)*(data!C:C=Endirim!B12489),0))</f>
        <v>0</v>
      </c>
      <c r="D12489" s="9" t="e">
        <f>VLOOKUP(C12489,campaign!$A$2:$D$18,4,FALSE)</f>
        <v>#N/A</v>
      </c>
      <c r="E12489" s="9">
        <f>_xlfn.MAXIFS(data!G:G,data!A:A,Endirim!A12489)</f>
        <v>0</v>
      </c>
      <c r="F12489" s="9" t="e">
        <f>IF(E12489=D12489,"no discount",_xlfn.XLOOKUP(E12489,campaign!$D$2:$D$18,campaign!$B$2:$B$18))</f>
        <v>#N/A</v>
      </c>
    </row>
    <row r="12490" spans="1:6" x14ac:dyDescent="0.3">
      <c r="A12490" s="9">
        <f>customer!A12490</f>
        <v>0</v>
      </c>
      <c r="B12490" s="10">
        <f>_xlfn.MAXIFS(data!C:C,data!A:A,Endirim!A12490)</f>
        <v>0</v>
      </c>
      <c r="C12490" s="9" cm="1">
        <f t="array" ref="C12490">INDEX(data!B:B,MATCH(1,(data!A:A=Endirim!A12490)*(data!C:C=Endirim!B12490),0))</f>
        <v>0</v>
      </c>
      <c r="D12490" s="9" t="e">
        <f>VLOOKUP(C12490,campaign!$A$2:$D$18,4,FALSE)</f>
        <v>#N/A</v>
      </c>
      <c r="E12490" s="9">
        <f>_xlfn.MAXIFS(data!G:G,data!A:A,Endirim!A12490)</f>
        <v>0</v>
      </c>
      <c r="F12490" s="9" t="e">
        <f>IF(E12490=D12490,"no discount",_xlfn.XLOOKUP(E12490,campaign!$D$2:$D$18,campaign!$B$2:$B$18))</f>
        <v>#N/A</v>
      </c>
    </row>
    <row r="12491" spans="1:6" x14ac:dyDescent="0.3">
      <c r="A12491" s="9">
        <f>customer!A12491</f>
        <v>0</v>
      </c>
      <c r="B12491" s="10">
        <f>_xlfn.MAXIFS(data!C:C,data!A:A,Endirim!A12491)</f>
        <v>0</v>
      </c>
      <c r="C12491" s="9" cm="1">
        <f t="array" ref="C12491">INDEX(data!B:B,MATCH(1,(data!A:A=Endirim!A12491)*(data!C:C=Endirim!B12491),0))</f>
        <v>0</v>
      </c>
      <c r="D12491" s="9" t="e">
        <f>VLOOKUP(C12491,campaign!$A$2:$D$18,4,FALSE)</f>
        <v>#N/A</v>
      </c>
      <c r="E12491" s="9">
        <f>_xlfn.MAXIFS(data!G:G,data!A:A,Endirim!A12491)</f>
        <v>0</v>
      </c>
      <c r="F12491" s="9" t="e">
        <f>IF(E12491=D12491,"no discount",_xlfn.XLOOKUP(E12491,campaign!$D$2:$D$18,campaign!$B$2:$B$18))</f>
        <v>#N/A</v>
      </c>
    </row>
    <row r="12492" spans="1:6" x14ac:dyDescent="0.3">
      <c r="A12492" s="9">
        <f>customer!A12492</f>
        <v>0</v>
      </c>
      <c r="B12492" s="10">
        <f>_xlfn.MAXIFS(data!C:C,data!A:A,Endirim!A12492)</f>
        <v>0</v>
      </c>
      <c r="C12492" s="9" cm="1">
        <f t="array" ref="C12492">INDEX(data!B:B,MATCH(1,(data!A:A=Endirim!A12492)*(data!C:C=Endirim!B12492),0))</f>
        <v>0</v>
      </c>
      <c r="D12492" s="9" t="e">
        <f>VLOOKUP(C12492,campaign!$A$2:$D$18,4,FALSE)</f>
        <v>#N/A</v>
      </c>
      <c r="E12492" s="9">
        <f>_xlfn.MAXIFS(data!G:G,data!A:A,Endirim!A12492)</f>
        <v>0</v>
      </c>
      <c r="F12492" s="9" t="e">
        <f>IF(E12492=D12492,"no discount",_xlfn.XLOOKUP(E12492,campaign!$D$2:$D$18,campaign!$B$2:$B$18))</f>
        <v>#N/A</v>
      </c>
    </row>
    <row r="12493" spans="1:6" x14ac:dyDescent="0.3">
      <c r="A12493" s="9">
        <f>customer!A12493</f>
        <v>0</v>
      </c>
      <c r="B12493" s="10">
        <f>_xlfn.MAXIFS(data!C:C,data!A:A,Endirim!A12493)</f>
        <v>0</v>
      </c>
      <c r="C12493" s="9" cm="1">
        <f t="array" ref="C12493">INDEX(data!B:B,MATCH(1,(data!A:A=Endirim!A12493)*(data!C:C=Endirim!B12493),0))</f>
        <v>0</v>
      </c>
      <c r="D12493" s="9" t="e">
        <f>VLOOKUP(C12493,campaign!$A$2:$D$18,4,FALSE)</f>
        <v>#N/A</v>
      </c>
      <c r="E12493" s="9">
        <f>_xlfn.MAXIFS(data!G:G,data!A:A,Endirim!A12493)</f>
        <v>0</v>
      </c>
      <c r="F12493" s="9" t="e">
        <f>IF(E12493=D12493,"no discount",_xlfn.XLOOKUP(E12493,campaign!$D$2:$D$18,campaign!$B$2:$B$18))</f>
        <v>#N/A</v>
      </c>
    </row>
    <row r="12494" spans="1:6" x14ac:dyDescent="0.3">
      <c r="A12494" s="9">
        <f>customer!A12494</f>
        <v>0</v>
      </c>
      <c r="B12494" s="10">
        <f>_xlfn.MAXIFS(data!C:C,data!A:A,Endirim!A12494)</f>
        <v>0</v>
      </c>
      <c r="C12494" s="9" cm="1">
        <f t="array" ref="C12494">INDEX(data!B:B,MATCH(1,(data!A:A=Endirim!A12494)*(data!C:C=Endirim!B12494),0))</f>
        <v>0</v>
      </c>
      <c r="D12494" s="9" t="e">
        <f>VLOOKUP(C12494,campaign!$A$2:$D$18,4,FALSE)</f>
        <v>#N/A</v>
      </c>
      <c r="E12494" s="9">
        <f>_xlfn.MAXIFS(data!G:G,data!A:A,Endirim!A12494)</f>
        <v>0</v>
      </c>
      <c r="F12494" s="9" t="e">
        <f>IF(E12494=D12494,"no discount",_xlfn.XLOOKUP(E12494,campaign!$D$2:$D$18,campaign!$B$2:$B$18))</f>
        <v>#N/A</v>
      </c>
    </row>
    <row r="12495" spans="1:6" x14ac:dyDescent="0.3">
      <c r="A12495" s="9">
        <f>customer!A12495</f>
        <v>0</v>
      </c>
      <c r="B12495" s="10">
        <f>_xlfn.MAXIFS(data!C:C,data!A:A,Endirim!A12495)</f>
        <v>0</v>
      </c>
      <c r="C12495" s="9" cm="1">
        <f t="array" ref="C12495">INDEX(data!B:B,MATCH(1,(data!A:A=Endirim!A12495)*(data!C:C=Endirim!B12495),0))</f>
        <v>0</v>
      </c>
      <c r="D12495" s="9" t="e">
        <f>VLOOKUP(C12495,campaign!$A$2:$D$18,4,FALSE)</f>
        <v>#N/A</v>
      </c>
      <c r="E12495" s="9">
        <f>_xlfn.MAXIFS(data!G:G,data!A:A,Endirim!A12495)</f>
        <v>0</v>
      </c>
      <c r="F12495" s="9" t="e">
        <f>IF(E12495=D12495,"no discount",_xlfn.XLOOKUP(E12495,campaign!$D$2:$D$18,campaign!$B$2:$B$18))</f>
        <v>#N/A</v>
      </c>
    </row>
    <row r="12496" spans="1:6" x14ac:dyDescent="0.3">
      <c r="A12496" s="9">
        <f>customer!A12496</f>
        <v>0</v>
      </c>
      <c r="B12496" s="10">
        <f>_xlfn.MAXIFS(data!C:C,data!A:A,Endirim!A12496)</f>
        <v>0</v>
      </c>
      <c r="C12496" s="9" cm="1">
        <f t="array" ref="C12496">INDEX(data!B:B,MATCH(1,(data!A:A=Endirim!A12496)*(data!C:C=Endirim!B12496),0))</f>
        <v>0</v>
      </c>
      <c r="D12496" s="9" t="e">
        <f>VLOOKUP(C12496,campaign!$A$2:$D$18,4,FALSE)</f>
        <v>#N/A</v>
      </c>
      <c r="E12496" s="9">
        <f>_xlfn.MAXIFS(data!G:G,data!A:A,Endirim!A12496)</f>
        <v>0</v>
      </c>
      <c r="F12496" s="9" t="e">
        <f>IF(E12496=D12496,"no discount",_xlfn.XLOOKUP(E12496,campaign!$D$2:$D$18,campaign!$B$2:$B$18))</f>
        <v>#N/A</v>
      </c>
    </row>
    <row r="12497" spans="1:6" x14ac:dyDescent="0.3">
      <c r="A12497" s="9">
        <f>customer!A12497</f>
        <v>0</v>
      </c>
      <c r="B12497" s="10">
        <f>_xlfn.MAXIFS(data!C:C,data!A:A,Endirim!A12497)</f>
        <v>0</v>
      </c>
      <c r="C12497" s="9" cm="1">
        <f t="array" ref="C12497">INDEX(data!B:B,MATCH(1,(data!A:A=Endirim!A12497)*(data!C:C=Endirim!B12497),0))</f>
        <v>0</v>
      </c>
      <c r="D12497" s="9" t="e">
        <f>VLOOKUP(C12497,campaign!$A$2:$D$18,4,FALSE)</f>
        <v>#N/A</v>
      </c>
      <c r="E12497" s="9">
        <f>_xlfn.MAXIFS(data!G:G,data!A:A,Endirim!A12497)</f>
        <v>0</v>
      </c>
      <c r="F12497" s="9" t="e">
        <f>IF(E12497=D12497,"no discount",_xlfn.XLOOKUP(E12497,campaign!$D$2:$D$18,campaign!$B$2:$B$18))</f>
        <v>#N/A</v>
      </c>
    </row>
    <row r="12498" spans="1:6" x14ac:dyDescent="0.3">
      <c r="A12498" s="9">
        <f>customer!A12498</f>
        <v>0</v>
      </c>
      <c r="B12498" s="10">
        <f>_xlfn.MAXIFS(data!C:C,data!A:A,Endirim!A12498)</f>
        <v>0</v>
      </c>
      <c r="C12498" s="9" cm="1">
        <f t="array" ref="C12498">INDEX(data!B:B,MATCH(1,(data!A:A=Endirim!A12498)*(data!C:C=Endirim!B12498),0))</f>
        <v>0</v>
      </c>
      <c r="D12498" s="9" t="e">
        <f>VLOOKUP(C12498,campaign!$A$2:$D$18,4,FALSE)</f>
        <v>#N/A</v>
      </c>
      <c r="E12498" s="9">
        <f>_xlfn.MAXIFS(data!G:G,data!A:A,Endirim!A12498)</f>
        <v>0</v>
      </c>
      <c r="F12498" s="9" t="e">
        <f>IF(E12498=D12498,"no discount",_xlfn.XLOOKUP(E12498,campaign!$D$2:$D$18,campaign!$B$2:$B$18))</f>
        <v>#N/A</v>
      </c>
    </row>
    <row r="12499" spans="1:6" x14ac:dyDescent="0.3">
      <c r="A12499" s="9">
        <f>customer!A12499</f>
        <v>0</v>
      </c>
      <c r="B12499" s="10">
        <f>_xlfn.MAXIFS(data!C:C,data!A:A,Endirim!A12499)</f>
        <v>0</v>
      </c>
      <c r="C12499" s="9" cm="1">
        <f t="array" ref="C12499">INDEX(data!B:B,MATCH(1,(data!A:A=Endirim!A12499)*(data!C:C=Endirim!B12499),0))</f>
        <v>0</v>
      </c>
      <c r="D12499" s="9" t="e">
        <f>VLOOKUP(C12499,campaign!$A$2:$D$18,4,FALSE)</f>
        <v>#N/A</v>
      </c>
      <c r="E12499" s="9">
        <f>_xlfn.MAXIFS(data!G:G,data!A:A,Endirim!A12499)</f>
        <v>0</v>
      </c>
      <c r="F12499" s="9" t="e">
        <f>IF(E12499=D12499,"no discount",_xlfn.XLOOKUP(E12499,campaign!$D$2:$D$18,campaign!$B$2:$B$18))</f>
        <v>#N/A</v>
      </c>
    </row>
    <row r="12500" spans="1:6" x14ac:dyDescent="0.3">
      <c r="A12500" s="9">
        <f>customer!A12500</f>
        <v>0</v>
      </c>
      <c r="B12500" s="10">
        <f>_xlfn.MAXIFS(data!C:C,data!A:A,Endirim!A12500)</f>
        <v>0</v>
      </c>
      <c r="C12500" s="9" cm="1">
        <f t="array" ref="C12500">INDEX(data!B:B,MATCH(1,(data!A:A=Endirim!A12500)*(data!C:C=Endirim!B12500),0))</f>
        <v>0</v>
      </c>
      <c r="D12500" s="9" t="e">
        <f>VLOOKUP(C12500,campaign!$A$2:$D$18,4,FALSE)</f>
        <v>#N/A</v>
      </c>
      <c r="E12500" s="9">
        <f>_xlfn.MAXIFS(data!G:G,data!A:A,Endirim!A12500)</f>
        <v>0</v>
      </c>
      <c r="F12500" s="9" t="e">
        <f>IF(E12500=D12500,"no discount",_xlfn.XLOOKUP(E12500,campaign!$D$2:$D$18,campaign!$B$2:$B$18))</f>
        <v>#N/A</v>
      </c>
    </row>
    <row r="12501" spans="1:6" x14ac:dyDescent="0.3">
      <c r="A12501" s="9">
        <f>customer!A12501</f>
        <v>0</v>
      </c>
      <c r="B12501" s="10">
        <f>_xlfn.MAXIFS(data!C:C,data!A:A,Endirim!A12501)</f>
        <v>0</v>
      </c>
      <c r="C12501" s="9" cm="1">
        <f t="array" ref="C12501">INDEX(data!B:B,MATCH(1,(data!A:A=Endirim!A12501)*(data!C:C=Endirim!B12501),0))</f>
        <v>0</v>
      </c>
      <c r="D12501" s="9" t="e">
        <f>VLOOKUP(C12501,campaign!$A$2:$D$18,4,FALSE)</f>
        <v>#N/A</v>
      </c>
      <c r="E12501" s="9">
        <f>_xlfn.MAXIFS(data!G:G,data!A:A,Endirim!A12501)</f>
        <v>0</v>
      </c>
      <c r="F12501" s="9" t="e">
        <f>IF(E12501=D12501,"no discount",_xlfn.XLOOKUP(E12501,campaign!$D$2:$D$18,campaign!$B$2:$B$18))</f>
        <v>#N/A</v>
      </c>
    </row>
    <row r="12502" spans="1:6" x14ac:dyDescent="0.3">
      <c r="A12502" s="9">
        <f>customer!A12502</f>
        <v>0</v>
      </c>
      <c r="B12502" s="10">
        <f>_xlfn.MAXIFS(data!C:C,data!A:A,Endirim!A12502)</f>
        <v>0</v>
      </c>
      <c r="C12502" s="9" cm="1">
        <f t="array" ref="C12502">INDEX(data!B:B,MATCH(1,(data!A:A=Endirim!A12502)*(data!C:C=Endirim!B12502),0))</f>
        <v>0</v>
      </c>
      <c r="D12502" s="9" t="e">
        <f>VLOOKUP(C12502,campaign!$A$2:$D$18,4,FALSE)</f>
        <v>#N/A</v>
      </c>
      <c r="E12502" s="9">
        <f>_xlfn.MAXIFS(data!G:G,data!A:A,Endirim!A12502)</f>
        <v>0</v>
      </c>
      <c r="F12502" s="9" t="e">
        <f>IF(E12502=D12502,"no discount",_xlfn.XLOOKUP(E12502,campaign!$D$2:$D$18,campaign!$B$2:$B$18))</f>
        <v>#N/A</v>
      </c>
    </row>
    <row r="12503" spans="1:6" x14ac:dyDescent="0.3">
      <c r="A12503" s="9">
        <f>customer!A12503</f>
        <v>0</v>
      </c>
      <c r="B12503" s="10">
        <f>_xlfn.MAXIFS(data!C:C,data!A:A,Endirim!A12503)</f>
        <v>0</v>
      </c>
      <c r="C12503" s="9" cm="1">
        <f t="array" ref="C12503">INDEX(data!B:B,MATCH(1,(data!A:A=Endirim!A12503)*(data!C:C=Endirim!B12503),0))</f>
        <v>0</v>
      </c>
      <c r="D12503" s="9" t="e">
        <f>VLOOKUP(C12503,campaign!$A$2:$D$18,4,FALSE)</f>
        <v>#N/A</v>
      </c>
      <c r="E12503" s="9">
        <f>_xlfn.MAXIFS(data!G:G,data!A:A,Endirim!A12503)</f>
        <v>0</v>
      </c>
      <c r="F12503" s="9" t="e">
        <f>IF(E12503=D12503,"no discount",_xlfn.XLOOKUP(E12503,campaign!$D$2:$D$18,campaign!$B$2:$B$18))</f>
        <v>#N/A</v>
      </c>
    </row>
    <row r="12504" spans="1:6" x14ac:dyDescent="0.3">
      <c r="A12504" s="9">
        <f>customer!A12504</f>
        <v>0</v>
      </c>
      <c r="B12504" s="10">
        <f>_xlfn.MAXIFS(data!C:C,data!A:A,Endirim!A12504)</f>
        <v>0</v>
      </c>
      <c r="C12504" s="9" cm="1">
        <f t="array" ref="C12504">INDEX(data!B:B,MATCH(1,(data!A:A=Endirim!A12504)*(data!C:C=Endirim!B12504),0))</f>
        <v>0</v>
      </c>
      <c r="D12504" s="9" t="e">
        <f>VLOOKUP(C12504,campaign!$A$2:$D$18,4,FALSE)</f>
        <v>#N/A</v>
      </c>
      <c r="E12504" s="9">
        <f>_xlfn.MAXIFS(data!G:G,data!A:A,Endirim!A12504)</f>
        <v>0</v>
      </c>
      <c r="F12504" s="9" t="e">
        <f>IF(E12504=D12504,"no discount",_xlfn.XLOOKUP(E12504,campaign!$D$2:$D$18,campaign!$B$2:$B$18))</f>
        <v>#N/A</v>
      </c>
    </row>
    <row r="12505" spans="1:6" x14ac:dyDescent="0.3">
      <c r="A12505" s="9">
        <f>customer!A12505</f>
        <v>0</v>
      </c>
      <c r="B12505" s="10">
        <f>_xlfn.MAXIFS(data!C:C,data!A:A,Endirim!A12505)</f>
        <v>0</v>
      </c>
      <c r="C12505" s="9" cm="1">
        <f t="array" ref="C12505">INDEX(data!B:B,MATCH(1,(data!A:A=Endirim!A12505)*(data!C:C=Endirim!B12505),0))</f>
        <v>0</v>
      </c>
      <c r="D12505" s="9" t="e">
        <f>VLOOKUP(C12505,campaign!$A$2:$D$18,4,FALSE)</f>
        <v>#N/A</v>
      </c>
      <c r="E12505" s="9">
        <f>_xlfn.MAXIFS(data!G:G,data!A:A,Endirim!A12505)</f>
        <v>0</v>
      </c>
      <c r="F12505" s="9" t="e">
        <f>IF(E12505=D12505,"no discount",_xlfn.XLOOKUP(E12505,campaign!$D$2:$D$18,campaign!$B$2:$B$18))</f>
        <v>#N/A</v>
      </c>
    </row>
    <row r="12506" spans="1:6" x14ac:dyDescent="0.3">
      <c r="A12506" s="9">
        <f>customer!A12506</f>
        <v>0</v>
      </c>
      <c r="B12506" s="10">
        <f>_xlfn.MAXIFS(data!C:C,data!A:A,Endirim!A12506)</f>
        <v>0</v>
      </c>
      <c r="C12506" s="9" cm="1">
        <f t="array" ref="C12506">INDEX(data!B:B,MATCH(1,(data!A:A=Endirim!A12506)*(data!C:C=Endirim!B12506),0))</f>
        <v>0</v>
      </c>
      <c r="D12506" s="9" t="e">
        <f>VLOOKUP(C12506,campaign!$A$2:$D$18,4,FALSE)</f>
        <v>#N/A</v>
      </c>
      <c r="E12506" s="9">
        <f>_xlfn.MAXIFS(data!G:G,data!A:A,Endirim!A12506)</f>
        <v>0</v>
      </c>
      <c r="F12506" s="9" t="e">
        <f>IF(E12506=D12506,"no discount",_xlfn.XLOOKUP(E12506,campaign!$D$2:$D$18,campaign!$B$2:$B$18))</f>
        <v>#N/A</v>
      </c>
    </row>
    <row r="12507" spans="1:6" x14ac:dyDescent="0.3">
      <c r="A12507" s="9">
        <f>customer!A12507</f>
        <v>0</v>
      </c>
      <c r="B12507" s="10">
        <f>_xlfn.MAXIFS(data!C:C,data!A:A,Endirim!A12507)</f>
        <v>0</v>
      </c>
      <c r="C12507" s="9" cm="1">
        <f t="array" ref="C12507">INDEX(data!B:B,MATCH(1,(data!A:A=Endirim!A12507)*(data!C:C=Endirim!B12507),0))</f>
        <v>0</v>
      </c>
      <c r="D12507" s="9" t="e">
        <f>VLOOKUP(C12507,campaign!$A$2:$D$18,4,FALSE)</f>
        <v>#N/A</v>
      </c>
      <c r="E12507" s="9">
        <f>_xlfn.MAXIFS(data!G:G,data!A:A,Endirim!A12507)</f>
        <v>0</v>
      </c>
      <c r="F12507" s="9" t="e">
        <f>IF(E12507=D12507,"no discount",_xlfn.XLOOKUP(E12507,campaign!$D$2:$D$18,campaign!$B$2:$B$18))</f>
        <v>#N/A</v>
      </c>
    </row>
    <row r="12508" spans="1:6" x14ac:dyDescent="0.3">
      <c r="A12508" s="9">
        <f>customer!A12508</f>
        <v>0</v>
      </c>
      <c r="B12508" s="10">
        <f>_xlfn.MAXIFS(data!C:C,data!A:A,Endirim!A12508)</f>
        <v>0</v>
      </c>
      <c r="C12508" s="9" cm="1">
        <f t="array" ref="C12508">INDEX(data!B:B,MATCH(1,(data!A:A=Endirim!A12508)*(data!C:C=Endirim!B12508),0))</f>
        <v>0</v>
      </c>
      <c r="D12508" s="9" t="e">
        <f>VLOOKUP(C12508,campaign!$A$2:$D$18,4,FALSE)</f>
        <v>#N/A</v>
      </c>
      <c r="E12508" s="9">
        <f>_xlfn.MAXIFS(data!G:G,data!A:A,Endirim!A12508)</f>
        <v>0</v>
      </c>
      <c r="F12508" s="9" t="e">
        <f>IF(E12508=D12508,"no discount",_xlfn.XLOOKUP(E12508,campaign!$D$2:$D$18,campaign!$B$2:$B$18))</f>
        <v>#N/A</v>
      </c>
    </row>
    <row r="12509" spans="1:6" x14ac:dyDescent="0.3">
      <c r="A12509" s="9">
        <f>customer!A12509</f>
        <v>0</v>
      </c>
      <c r="B12509" s="10">
        <f>_xlfn.MAXIFS(data!C:C,data!A:A,Endirim!A12509)</f>
        <v>0</v>
      </c>
      <c r="C12509" s="9" cm="1">
        <f t="array" ref="C12509">INDEX(data!B:B,MATCH(1,(data!A:A=Endirim!A12509)*(data!C:C=Endirim!B12509),0))</f>
        <v>0</v>
      </c>
      <c r="D12509" s="9" t="e">
        <f>VLOOKUP(C12509,campaign!$A$2:$D$18,4,FALSE)</f>
        <v>#N/A</v>
      </c>
      <c r="E12509" s="9">
        <f>_xlfn.MAXIFS(data!G:G,data!A:A,Endirim!A12509)</f>
        <v>0</v>
      </c>
      <c r="F12509" s="9" t="e">
        <f>IF(E12509=D12509,"no discount",_xlfn.XLOOKUP(E12509,campaign!$D$2:$D$18,campaign!$B$2:$B$18))</f>
        <v>#N/A</v>
      </c>
    </row>
    <row r="12510" spans="1:6" x14ac:dyDescent="0.3">
      <c r="A12510" s="9">
        <f>customer!A12510</f>
        <v>0</v>
      </c>
      <c r="B12510" s="10">
        <f>_xlfn.MAXIFS(data!C:C,data!A:A,Endirim!A12510)</f>
        <v>0</v>
      </c>
      <c r="C12510" s="9" cm="1">
        <f t="array" ref="C12510">INDEX(data!B:B,MATCH(1,(data!A:A=Endirim!A12510)*(data!C:C=Endirim!B12510),0))</f>
        <v>0</v>
      </c>
      <c r="D12510" s="9" t="e">
        <f>VLOOKUP(C12510,campaign!$A$2:$D$18,4,FALSE)</f>
        <v>#N/A</v>
      </c>
      <c r="E12510" s="9">
        <f>_xlfn.MAXIFS(data!G:G,data!A:A,Endirim!A12510)</f>
        <v>0</v>
      </c>
      <c r="F12510" s="9" t="e">
        <f>IF(E12510=D12510,"no discount",_xlfn.XLOOKUP(E12510,campaign!$D$2:$D$18,campaign!$B$2:$B$18))</f>
        <v>#N/A</v>
      </c>
    </row>
    <row r="12511" spans="1:6" x14ac:dyDescent="0.3">
      <c r="A12511" s="9">
        <f>customer!A12511</f>
        <v>0</v>
      </c>
      <c r="B12511" s="10">
        <f>_xlfn.MAXIFS(data!C:C,data!A:A,Endirim!A12511)</f>
        <v>0</v>
      </c>
      <c r="C12511" s="9" cm="1">
        <f t="array" ref="C12511">INDEX(data!B:B,MATCH(1,(data!A:A=Endirim!A12511)*(data!C:C=Endirim!B12511),0))</f>
        <v>0</v>
      </c>
      <c r="D12511" s="9" t="e">
        <f>VLOOKUP(C12511,campaign!$A$2:$D$18,4,FALSE)</f>
        <v>#N/A</v>
      </c>
      <c r="E12511" s="9">
        <f>_xlfn.MAXIFS(data!G:G,data!A:A,Endirim!A12511)</f>
        <v>0</v>
      </c>
      <c r="F12511" s="9" t="e">
        <f>IF(E12511=D12511,"no discount",_xlfn.XLOOKUP(E12511,campaign!$D$2:$D$18,campaign!$B$2:$B$18))</f>
        <v>#N/A</v>
      </c>
    </row>
    <row r="12512" spans="1:6" x14ac:dyDescent="0.3">
      <c r="A12512" s="9">
        <f>customer!A12512</f>
        <v>0</v>
      </c>
      <c r="B12512" s="10">
        <f>_xlfn.MAXIFS(data!C:C,data!A:A,Endirim!A12512)</f>
        <v>0</v>
      </c>
      <c r="C12512" s="9" cm="1">
        <f t="array" ref="C12512">INDEX(data!B:B,MATCH(1,(data!A:A=Endirim!A12512)*(data!C:C=Endirim!B12512),0))</f>
        <v>0</v>
      </c>
      <c r="D12512" s="9" t="e">
        <f>VLOOKUP(C12512,campaign!$A$2:$D$18,4,FALSE)</f>
        <v>#N/A</v>
      </c>
      <c r="E12512" s="9">
        <f>_xlfn.MAXIFS(data!G:G,data!A:A,Endirim!A12512)</f>
        <v>0</v>
      </c>
      <c r="F12512" s="9" t="e">
        <f>IF(E12512=D12512,"no discount",_xlfn.XLOOKUP(E12512,campaign!$D$2:$D$18,campaign!$B$2:$B$18))</f>
        <v>#N/A</v>
      </c>
    </row>
    <row r="12513" spans="1:6" x14ac:dyDescent="0.3">
      <c r="A12513" s="9">
        <f>customer!A12513</f>
        <v>0</v>
      </c>
      <c r="B12513" s="10">
        <f>_xlfn.MAXIFS(data!C:C,data!A:A,Endirim!A12513)</f>
        <v>0</v>
      </c>
      <c r="C12513" s="9" cm="1">
        <f t="array" ref="C12513">INDEX(data!B:B,MATCH(1,(data!A:A=Endirim!A12513)*(data!C:C=Endirim!B12513),0))</f>
        <v>0</v>
      </c>
      <c r="D12513" s="9" t="e">
        <f>VLOOKUP(C12513,campaign!$A$2:$D$18,4,FALSE)</f>
        <v>#N/A</v>
      </c>
      <c r="E12513" s="9">
        <f>_xlfn.MAXIFS(data!G:G,data!A:A,Endirim!A12513)</f>
        <v>0</v>
      </c>
      <c r="F12513" s="9" t="e">
        <f>IF(E12513=D12513,"no discount",_xlfn.XLOOKUP(E12513,campaign!$D$2:$D$18,campaign!$B$2:$B$18))</f>
        <v>#N/A</v>
      </c>
    </row>
    <row r="12514" spans="1:6" x14ac:dyDescent="0.3">
      <c r="A12514" s="9">
        <f>customer!A12514</f>
        <v>0</v>
      </c>
      <c r="B12514" s="10">
        <f>_xlfn.MAXIFS(data!C:C,data!A:A,Endirim!A12514)</f>
        <v>0</v>
      </c>
      <c r="C12514" s="9" cm="1">
        <f t="array" ref="C12514">INDEX(data!B:B,MATCH(1,(data!A:A=Endirim!A12514)*(data!C:C=Endirim!B12514),0))</f>
        <v>0</v>
      </c>
      <c r="D12514" s="9" t="e">
        <f>VLOOKUP(C12514,campaign!$A$2:$D$18,4,FALSE)</f>
        <v>#N/A</v>
      </c>
      <c r="E12514" s="9">
        <f>_xlfn.MAXIFS(data!G:G,data!A:A,Endirim!A12514)</f>
        <v>0</v>
      </c>
      <c r="F12514" s="9" t="e">
        <f>IF(E12514=D12514,"no discount",_xlfn.XLOOKUP(E12514,campaign!$D$2:$D$18,campaign!$B$2:$B$18))</f>
        <v>#N/A</v>
      </c>
    </row>
    <row r="12515" spans="1:6" x14ac:dyDescent="0.3">
      <c r="A12515" s="9">
        <f>customer!A12515</f>
        <v>0</v>
      </c>
      <c r="B12515" s="10">
        <f>_xlfn.MAXIFS(data!C:C,data!A:A,Endirim!A12515)</f>
        <v>0</v>
      </c>
      <c r="C12515" s="9" cm="1">
        <f t="array" ref="C12515">INDEX(data!B:B,MATCH(1,(data!A:A=Endirim!A12515)*(data!C:C=Endirim!B12515),0))</f>
        <v>0</v>
      </c>
      <c r="D12515" s="9" t="e">
        <f>VLOOKUP(C12515,campaign!$A$2:$D$18,4,FALSE)</f>
        <v>#N/A</v>
      </c>
      <c r="E12515" s="9">
        <f>_xlfn.MAXIFS(data!G:G,data!A:A,Endirim!A12515)</f>
        <v>0</v>
      </c>
      <c r="F12515" s="9" t="e">
        <f>IF(E12515=D12515,"no discount",_xlfn.XLOOKUP(E12515,campaign!$D$2:$D$18,campaign!$B$2:$B$18))</f>
        <v>#N/A</v>
      </c>
    </row>
    <row r="12516" spans="1:6" x14ac:dyDescent="0.3">
      <c r="A12516" s="9">
        <f>customer!A12516</f>
        <v>0</v>
      </c>
      <c r="B12516" s="10">
        <f>_xlfn.MAXIFS(data!C:C,data!A:A,Endirim!A12516)</f>
        <v>0</v>
      </c>
      <c r="C12516" s="9" cm="1">
        <f t="array" ref="C12516">INDEX(data!B:B,MATCH(1,(data!A:A=Endirim!A12516)*(data!C:C=Endirim!B12516),0))</f>
        <v>0</v>
      </c>
      <c r="D12516" s="9" t="e">
        <f>VLOOKUP(C12516,campaign!$A$2:$D$18,4,FALSE)</f>
        <v>#N/A</v>
      </c>
      <c r="E12516" s="9">
        <f>_xlfn.MAXIFS(data!G:G,data!A:A,Endirim!A12516)</f>
        <v>0</v>
      </c>
      <c r="F12516" s="9" t="e">
        <f>IF(E12516=D12516,"no discount",_xlfn.XLOOKUP(E12516,campaign!$D$2:$D$18,campaign!$B$2:$B$18))</f>
        <v>#N/A</v>
      </c>
    </row>
    <row r="12517" spans="1:6" x14ac:dyDescent="0.3">
      <c r="A12517" s="9">
        <f>customer!A12517</f>
        <v>0</v>
      </c>
      <c r="B12517" s="10">
        <f>_xlfn.MAXIFS(data!C:C,data!A:A,Endirim!A12517)</f>
        <v>0</v>
      </c>
      <c r="C12517" s="9" cm="1">
        <f t="array" ref="C12517">INDEX(data!B:B,MATCH(1,(data!A:A=Endirim!A12517)*(data!C:C=Endirim!B12517),0))</f>
        <v>0</v>
      </c>
      <c r="D12517" s="9" t="e">
        <f>VLOOKUP(C12517,campaign!$A$2:$D$18,4,FALSE)</f>
        <v>#N/A</v>
      </c>
      <c r="E12517" s="9">
        <f>_xlfn.MAXIFS(data!G:G,data!A:A,Endirim!A12517)</f>
        <v>0</v>
      </c>
      <c r="F12517" s="9" t="e">
        <f>IF(E12517=D12517,"no discount",_xlfn.XLOOKUP(E12517,campaign!$D$2:$D$18,campaign!$B$2:$B$18))</f>
        <v>#N/A</v>
      </c>
    </row>
    <row r="12518" spans="1:6" x14ac:dyDescent="0.3">
      <c r="A12518" s="9">
        <f>customer!A12518</f>
        <v>0</v>
      </c>
      <c r="B12518" s="10">
        <f>_xlfn.MAXIFS(data!C:C,data!A:A,Endirim!A12518)</f>
        <v>0</v>
      </c>
      <c r="C12518" s="9" cm="1">
        <f t="array" ref="C12518">INDEX(data!B:B,MATCH(1,(data!A:A=Endirim!A12518)*(data!C:C=Endirim!B12518),0))</f>
        <v>0</v>
      </c>
      <c r="D12518" s="9" t="e">
        <f>VLOOKUP(C12518,campaign!$A$2:$D$18,4,FALSE)</f>
        <v>#N/A</v>
      </c>
      <c r="E12518" s="9">
        <f>_xlfn.MAXIFS(data!G:G,data!A:A,Endirim!A12518)</f>
        <v>0</v>
      </c>
      <c r="F12518" s="9" t="e">
        <f>IF(E12518=D12518,"no discount",_xlfn.XLOOKUP(E12518,campaign!$D$2:$D$18,campaign!$B$2:$B$18))</f>
        <v>#N/A</v>
      </c>
    </row>
    <row r="12519" spans="1:6" x14ac:dyDescent="0.3">
      <c r="A12519" s="9">
        <f>customer!A12519</f>
        <v>0</v>
      </c>
      <c r="B12519" s="10">
        <f>_xlfn.MAXIFS(data!C:C,data!A:A,Endirim!A12519)</f>
        <v>0</v>
      </c>
      <c r="C12519" s="9" cm="1">
        <f t="array" ref="C12519">INDEX(data!B:B,MATCH(1,(data!A:A=Endirim!A12519)*(data!C:C=Endirim!B12519),0))</f>
        <v>0</v>
      </c>
      <c r="D12519" s="9" t="e">
        <f>VLOOKUP(C12519,campaign!$A$2:$D$18,4,FALSE)</f>
        <v>#N/A</v>
      </c>
      <c r="E12519" s="9">
        <f>_xlfn.MAXIFS(data!G:G,data!A:A,Endirim!A12519)</f>
        <v>0</v>
      </c>
      <c r="F12519" s="9" t="e">
        <f>IF(E12519=D12519,"no discount",_xlfn.XLOOKUP(E12519,campaign!$D$2:$D$18,campaign!$B$2:$B$18))</f>
        <v>#N/A</v>
      </c>
    </row>
    <row r="12520" spans="1:6" x14ac:dyDescent="0.3">
      <c r="A12520" s="9">
        <f>customer!A12520</f>
        <v>0</v>
      </c>
      <c r="B12520" s="10">
        <f>_xlfn.MAXIFS(data!C:C,data!A:A,Endirim!A12520)</f>
        <v>0</v>
      </c>
      <c r="C12520" s="9" cm="1">
        <f t="array" ref="C12520">INDEX(data!B:B,MATCH(1,(data!A:A=Endirim!A12520)*(data!C:C=Endirim!B12520),0))</f>
        <v>0</v>
      </c>
      <c r="D12520" s="9" t="e">
        <f>VLOOKUP(C12520,campaign!$A$2:$D$18,4,FALSE)</f>
        <v>#N/A</v>
      </c>
      <c r="E12520" s="9">
        <f>_xlfn.MAXIFS(data!G:G,data!A:A,Endirim!A12520)</f>
        <v>0</v>
      </c>
      <c r="F12520" s="9" t="e">
        <f>IF(E12520=D12520,"no discount",_xlfn.XLOOKUP(E12520,campaign!$D$2:$D$18,campaign!$B$2:$B$18))</f>
        <v>#N/A</v>
      </c>
    </row>
    <row r="12521" spans="1:6" x14ac:dyDescent="0.3">
      <c r="A12521" s="9">
        <f>customer!A12521</f>
        <v>0</v>
      </c>
      <c r="B12521" s="10">
        <f>_xlfn.MAXIFS(data!C:C,data!A:A,Endirim!A12521)</f>
        <v>0</v>
      </c>
      <c r="C12521" s="9" cm="1">
        <f t="array" ref="C12521">INDEX(data!B:B,MATCH(1,(data!A:A=Endirim!A12521)*(data!C:C=Endirim!B12521),0))</f>
        <v>0</v>
      </c>
      <c r="D12521" s="9" t="e">
        <f>VLOOKUP(C12521,campaign!$A$2:$D$18,4,FALSE)</f>
        <v>#N/A</v>
      </c>
      <c r="E12521" s="9">
        <f>_xlfn.MAXIFS(data!G:G,data!A:A,Endirim!A12521)</f>
        <v>0</v>
      </c>
      <c r="F12521" s="9" t="e">
        <f>IF(E12521=D12521,"no discount",_xlfn.XLOOKUP(E12521,campaign!$D$2:$D$18,campaign!$B$2:$B$18))</f>
        <v>#N/A</v>
      </c>
    </row>
    <row r="12522" spans="1:6" x14ac:dyDescent="0.3">
      <c r="A12522" s="9">
        <f>customer!A12522</f>
        <v>0</v>
      </c>
      <c r="B12522" s="10">
        <f>_xlfn.MAXIFS(data!C:C,data!A:A,Endirim!A12522)</f>
        <v>0</v>
      </c>
      <c r="C12522" s="9" cm="1">
        <f t="array" ref="C12522">INDEX(data!B:B,MATCH(1,(data!A:A=Endirim!A12522)*(data!C:C=Endirim!B12522),0))</f>
        <v>0</v>
      </c>
      <c r="D12522" s="9" t="e">
        <f>VLOOKUP(C12522,campaign!$A$2:$D$18,4,FALSE)</f>
        <v>#N/A</v>
      </c>
      <c r="E12522" s="9">
        <f>_xlfn.MAXIFS(data!G:G,data!A:A,Endirim!A12522)</f>
        <v>0</v>
      </c>
      <c r="F12522" s="9" t="e">
        <f>IF(E12522=D12522,"no discount",_xlfn.XLOOKUP(E12522,campaign!$D$2:$D$18,campaign!$B$2:$B$18))</f>
        <v>#N/A</v>
      </c>
    </row>
    <row r="12523" spans="1:6" x14ac:dyDescent="0.3">
      <c r="A12523" s="9">
        <f>customer!A12523</f>
        <v>0</v>
      </c>
      <c r="B12523" s="10">
        <f>_xlfn.MAXIFS(data!C:C,data!A:A,Endirim!A12523)</f>
        <v>0</v>
      </c>
      <c r="C12523" s="9" cm="1">
        <f t="array" ref="C12523">INDEX(data!B:B,MATCH(1,(data!A:A=Endirim!A12523)*(data!C:C=Endirim!B12523),0))</f>
        <v>0</v>
      </c>
      <c r="D12523" s="9" t="e">
        <f>VLOOKUP(C12523,campaign!$A$2:$D$18,4,FALSE)</f>
        <v>#N/A</v>
      </c>
      <c r="E12523" s="9">
        <f>_xlfn.MAXIFS(data!G:G,data!A:A,Endirim!A12523)</f>
        <v>0</v>
      </c>
      <c r="F12523" s="9" t="e">
        <f>IF(E12523=D12523,"no discount",_xlfn.XLOOKUP(E12523,campaign!$D$2:$D$18,campaign!$B$2:$B$18))</f>
        <v>#N/A</v>
      </c>
    </row>
    <row r="12524" spans="1:6" x14ac:dyDescent="0.3">
      <c r="A12524" s="9">
        <f>customer!A12524</f>
        <v>0</v>
      </c>
      <c r="B12524" s="10">
        <f>_xlfn.MAXIFS(data!C:C,data!A:A,Endirim!A12524)</f>
        <v>0</v>
      </c>
      <c r="C12524" s="9" cm="1">
        <f t="array" ref="C12524">INDEX(data!B:B,MATCH(1,(data!A:A=Endirim!A12524)*(data!C:C=Endirim!B12524),0))</f>
        <v>0</v>
      </c>
      <c r="D12524" s="9" t="e">
        <f>VLOOKUP(C12524,campaign!$A$2:$D$18,4,FALSE)</f>
        <v>#N/A</v>
      </c>
      <c r="E12524" s="9">
        <f>_xlfn.MAXIFS(data!G:G,data!A:A,Endirim!A12524)</f>
        <v>0</v>
      </c>
      <c r="F12524" s="9" t="e">
        <f>IF(E12524=D12524,"no discount",_xlfn.XLOOKUP(E12524,campaign!$D$2:$D$18,campaign!$B$2:$B$18))</f>
        <v>#N/A</v>
      </c>
    </row>
    <row r="12525" spans="1:6" x14ac:dyDescent="0.3">
      <c r="A12525" s="9">
        <f>customer!A12525</f>
        <v>0</v>
      </c>
      <c r="B12525" s="10">
        <f>_xlfn.MAXIFS(data!C:C,data!A:A,Endirim!A12525)</f>
        <v>0</v>
      </c>
      <c r="C12525" s="9" cm="1">
        <f t="array" ref="C12525">INDEX(data!B:B,MATCH(1,(data!A:A=Endirim!A12525)*(data!C:C=Endirim!B12525),0))</f>
        <v>0</v>
      </c>
      <c r="D12525" s="9" t="e">
        <f>VLOOKUP(C12525,campaign!$A$2:$D$18,4,FALSE)</f>
        <v>#N/A</v>
      </c>
      <c r="E12525" s="9">
        <f>_xlfn.MAXIFS(data!G:G,data!A:A,Endirim!A12525)</f>
        <v>0</v>
      </c>
      <c r="F12525" s="9" t="e">
        <f>IF(E12525=D12525,"no discount",_xlfn.XLOOKUP(E12525,campaign!$D$2:$D$18,campaign!$B$2:$B$18))</f>
        <v>#N/A</v>
      </c>
    </row>
    <row r="12526" spans="1:6" x14ac:dyDescent="0.3">
      <c r="A12526" s="9">
        <f>customer!A12526</f>
        <v>0</v>
      </c>
      <c r="B12526" s="10">
        <f>_xlfn.MAXIFS(data!C:C,data!A:A,Endirim!A12526)</f>
        <v>0</v>
      </c>
      <c r="C12526" s="9" cm="1">
        <f t="array" ref="C12526">INDEX(data!B:B,MATCH(1,(data!A:A=Endirim!A12526)*(data!C:C=Endirim!B12526),0))</f>
        <v>0</v>
      </c>
      <c r="D12526" s="9" t="e">
        <f>VLOOKUP(C12526,campaign!$A$2:$D$18,4,FALSE)</f>
        <v>#N/A</v>
      </c>
      <c r="E12526" s="9">
        <f>_xlfn.MAXIFS(data!G:G,data!A:A,Endirim!A12526)</f>
        <v>0</v>
      </c>
      <c r="F12526" s="9" t="e">
        <f>IF(E12526=D12526,"no discount",_xlfn.XLOOKUP(E12526,campaign!$D$2:$D$18,campaign!$B$2:$B$18))</f>
        <v>#N/A</v>
      </c>
    </row>
    <row r="12527" spans="1:6" x14ac:dyDescent="0.3">
      <c r="A12527" s="9">
        <f>customer!A12527</f>
        <v>0</v>
      </c>
      <c r="B12527" s="10">
        <f>_xlfn.MAXIFS(data!C:C,data!A:A,Endirim!A12527)</f>
        <v>0</v>
      </c>
      <c r="C12527" s="9" cm="1">
        <f t="array" ref="C12527">INDEX(data!B:B,MATCH(1,(data!A:A=Endirim!A12527)*(data!C:C=Endirim!B12527),0))</f>
        <v>0</v>
      </c>
      <c r="D12527" s="9" t="e">
        <f>VLOOKUP(C12527,campaign!$A$2:$D$18,4,FALSE)</f>
        <v>#N/A</v>
      </c>
      <c r="E12527" s="9">
        <f>_xlfn.MAXIFS(data!G:G,data!A:A,Endirim!A12527)</f>
        <v>0</v>
      </c>
      <c r="F12527" s="9" t="e">
        <f>IF(E12527=D12527,"no discount",_xlfn.XLOOKUP(E12527,campaign!$D$2:$D$18,campaign!$B$2:$B$18))</f>
        <v>#N/A</v>
      </c>
    </row>
    <row r="12528" spans="1:6" x14ac:dyDescent="0.3">
      <c r="A12528" s="9">
        <f>customer!A12528</f>
        <v>0</v>
      </c>
      <c r="B12528" s="10">
        <f>_xlfn.MAXIFS(data!C:C,data!A:A,Endirim!A12528)</f>
        <v>0</v>
      </c>
      <c r="C12528" s="9" cm="1">
        <f t="array" ref="C12528">INDEX(data!B:B,MATCH(1,(data!A:A=Endirim!A12528)*(data!C:C=Endirim!B12528),0))</f>
        <v>0</v>
      </c>
      <c r="D12528" s="9" t="e">
        <f>VLOOKUP(C12528,campaign!$A$2:$D$18,4,FALSE)</f>
        <v>#N/A</v>
      </c>
      <c r="E12528" s="9">
        <f>_xlfn.MAXIFS(data!G:G,data!A:A,Endirim!A12528)</f>
        <v>0</v>
      </c>
      <c r="F12528" s="9" t="e">
        <f>IF(E12528=D12528,"no discount",_xlfn.XLOOKUP(E12528,campaign!$D$2:$D$18,campaign!$B$2:$B$18))</f>
        <v>#N/A</v>
      </c>
    </row>
    <row r="12529" spans="1:6" x14ac:dyDescent="0.3">
      <c r="A12529" s="9">
        <f>customer!A12529</f>
        <v>0</v>
      </c>
      <c r="B12529" s="10">
        <f>_xlfn.MAXIFS(data!C:C,data!A:A,Endirim!A12529)</f>
        <v>0</v>
      </c>
      <c r="C12529" s="9" cm="1">
        <f t="array" ref="C12529">INDEX(data!B:B,MATCH(1,(data!A:A=Endirim!A12529)*(data!C:C=Endirim!B12529),0))</f>
        <v>0</v>
      </c>
      <c r="D12529" s="9" t="e">
        <f>VLOOKUP(C12529,campaign!$A$2:$D$18,4,FALSE)</f>
        <v>#N/A</v>
      </c>
      <c r="E12529" s="9">
        <f>_xlfn.MAXIFS(data!G:G,data!A:A,Endirim!A12529)</f>
        <v>0</v>
      </c>
      <c r="F12529" s="9" t="e">
        <f>IF(E12529=D12529,"no discount",_xlfn.XLOOKUP(E12529,campaign!$D$2:$D$18,campaign!$B$2:$B$18))</f>
        <v>#N/A</v>
      </c>
    </row>
    <row r="12530" spans="1:6" x14ac:dyDescent="0.3">
      <c r="A12530" s="9">
        <f>customer!A12530</f>
        <v>0</v>
      </c>
      <c r="B12530" s="10">
        <f>_xlfn.MAXIFS(data!C:C,data!A:A,Endirim!A12530)</f>
        <v>0</v>
      </c>
      <c r="C12530" s="9" cm="1">
        <f t="array" ref="C12530">INDEX(data!B:B,MATCH(1,(data!A:A=Endirim!A12530)*(data!C:C=Endirim!B12530),0))</f>
        <v>0</v>
      </c>
      <c r="D12530" s="9" t="e">
        <f>VLOOKUP(C12530,campaign!$A$2:$D$18,4,FALSE)</f>
        <v>#N/A</v>
      </c>
      <c r="E12530" s="9">
        <f>_xlfn.MAXIFS(data!G:G,data!A:A,Endirim!A12530)</f>
        <v>0</v>
      </c>
      <c r="F12530" s="9" t="e">
        <f>IF(E12530=D12530,"no discount",_xlfn.XLOOKUP(E12530,campaign!$D$2:$D$18,campaign!$B$2:$B$18))</f>
        <v>#N/A</v>
      </c>
    </row>
    <row r="12531" spans="1:6" x14ac:dyDescent="0.3">
      <c r="A12531" s="9">
        <f>customer!A12531</f>
        <v>0</v>
      </c>
      <c r="B12531" s="10">
        <f>_xlfn.MAXIFS(data!C:C,data!A:A,Endirim!A12531)</f>
        <v>0</v>
      </c>
      <c r="C12531" s="9" cm="1">
        <f t="array" ref="C12531">INDEX(data!B:B,MATCH(1,(data!A:A=Endirim!A12531)*(data!C:C=Endirim!B12531),0))</f>
        <v>0</v>
      </c>
      <c r="D12531" s="9" t="e">
        <f>VLOOKUP(C12531,campaign!$A$2:$D$18,4,FALSE)</f>
        <v>#N/A</v>
      </c>
      <c r="E12531" s="9">
        <f>_xlfn.MAXIFS(data!G:G,data!A:A,Endirim!A12531)</f>
        <v>0</v>
      </c>
      <c r="F12531" s="9" t="e">
        <f>IF(E12531=D12531,"no discount",_xlfn.XLOOKUP(E12531,campaign!$D$2:$D$18,campaign!$B$2:$B$18))</f>
        <v>#N/A</v>
      </c>
    </row>
    <row r="12532" spans="1:6" x14ac:dyDescent="0.3">
      <c r="A12532" s="9">
        <f>customer!A12532</f>
        <v>0</v>
      </c>
      <c r="B12532" s="10">
        <f>_xlfn.MAXIFS(data!C:C,data!A:A,Endirim!A12532)</f>
        <v>0</v>
      </c>
      <c r="C12532" s="9" cm="1">
        <f t="array" ref="C12532">INDEX(data!B:B,MATCH(1,(data!A:A=Endirim!A12532)*(data!C:C=Endirim!B12532),0))</f>
        <v>0</v>
      </c>
      <c r="D12532" s="9" t="e">
        <f>VLOOKUP(C12532,campaign!$A$2:$D$18,4,FALSE)</f>
        <v>#N/A</v>
      </c>
      <c r="E12532" s="9">
        <f>_xlfn.MAXIFS(data!G:G,data!A:A,Endirim!A12532)</f>
        <v>0</v>
      </c>
      <c r="F12532" s="9" t="e">
        <f>IF(E12532=D12532,"no discount",_xlfn.XLOOKUP(E12532,campaign!$D$2:$D$18,campaign!$B$2:$B$18))</f>
        <v>#N/A</v>
      </c>
    </row>
    <row r="12533" spans="1:6" x14ac:dyDescent="0.3">
      <c r="A12533" s="9">
        <f>customer!A12533</f>
        <v>0</v>
      </c>
      <c r="B12533" s="10">
        <f>_xlfn.MAXIFS(data!C:C,data!A:A,Endirim!A12533)</f>
        <v>0</v>
      </c>
      <c r="C12533" s="9" cm="1">
        <f t="array" ref="C12533">INDEX(data!B:B,MATCH(1,(data!A:A=Endirim!A12533)*(data!C:C=Endirim!B12533),0))</f>
        <v>0</v>
      </c>
      <c r="D12533" s="9" t="e">
        <f>VLOOKUP(C12533,campaign!$A$2:$D$18,4,FALSE)</f>
        <v>#N/A</v>
      </c>
      <c r="E12533" s="9">
        <f>_xlfn.MAXIFS(data!G:G,data!A:A,Endirim!A12533)</f>
        <v>0</v>
      </c>
      <c r="F12533" s="9" t="e">
        <f>IF(E12533=D12533,"no discount",_xlfn.XLOOKUP(E12533,campaign!$D$2:$D$18,campaign!$B$2:$B$18))</f>
        <v>#N/A</v>
      </c>
    </row>
    <row r="12534" spans="1:6" x14ac:dyDescent="0.3">
      <c r="A12534" s="9">
        <f>customer!A12534</f>
        <v>0</v>
      </c>
      <c r="B12534" s="10">
        <f>_xlfn.MAXIFS(data!C:C,data!A:A,Endirim!A12534)</f>
        <v>0</v>
      </c>
      <c r="C12534" s="9" cm="1">
        <f t="array" ref="C12534">INDEX(data!B:B,MATCH(1,(data!A:A=Endirim!A12534)*(data!C:C=Endirim!B12534),0))</f>
        <v>0</v>
      </c>
      <c r="D12534" s="9" t="e">
        <f>VLOOKUP(C12534,campaign!$A$2:$D$18,4,FALSE)</f>
        <v>#N/A</v>
      </c>
      <c r="E12534" s="9">
        <f>_xlfn.MAXIFS(data!G:G,data!A:A,Endirim!A12534)</f>
        <v>0</v>
      </c>
      <c r="F12534" s="9" t="e">
        <f>IF(E12534=D12534,"no discount",_xlfn.XLOOKUP(E12534,campaign!$D$2:$D$18,campaign!$B$2:$B$18))</f>
        <v>#N/A</v>
      </c>
    </row>
    <row r="12535" spans="1:6" x14ac:dyDescent="0.3">
      <c r="A12535" s="9">
        <f>customer!A12535</f>
        <v>0</v>
      </c>
      <c r="B12535" s="10">
        <f>_xlfn.MAXIFS(data!C:C,data!A:A,Endirim!A12535)</f>
        <v>0</v>
      </c>
      <c r="C12535" s="9" cm="1">
        <f t="array" ref="C12535">INDEX(data!B:B,MATCH(1,(data!A:A=Endirim!A12535)*(data!C:C=Endirim!B12535),0))</f>
        <v>0</v>
      </c>
      <c r="D12535" s="9" t="e">
        <f>VLOOKUP(C12535,campaign!$A$2:$D$18,4,FALSE)</f>
        <v>#N/A</v>
      </c>
      <c r="E12535" s="9">
        <f>_xlfn.MAXIFS(data!G:G,data!A:A,Endirim!A12535)</f>
        <v>0</v>
      </c>
      <c r="F12535" s="9" t="e">
        <f>IF(E12535=D12535,"no discount",_xlfn.XLOOKUP(E12535,campaign!$D$2:$D$18,campaign!$B$2:$B$18))</f>
        <v>#N/A</v>
      </c>
    </row>
    <row r="12536" spans="1:6" x14ac:dyDescent="0.3">
      <c r="A12536" s="9">
        <f>customer!A12536</f>
        <v>0</v>
      </c>
      <c r="B12536" s="10">
        <f>_xlfn.MAXIFS(data!C:C,data!A:A,Endirim!A12536)</f>
        <v>0</v>
      </c>
      <c r="C12536" s="9" cm="1">
        <f t="array" ref="C12536">INDEX(data!B:B,MATCH(1,(data!A:A=Endirim!A12536)*(data!C:C=Endirim!B12536),0))</f>
        <v>0</v>
      </c>
      <c r="D12536" s="9" t="e">
        <f>VLOOKUP(C12536,campaign!$A$2:$D$18,4,FALSE)</f>
        <v>#N/A</v>
      </c>
      <c r="E12536" s="9">
        <f>_xlfn.MAXIFS(data!G:G,data!A:A,Endirim!A12536)</f>
        <v>0</v>
      </c>
      <c r="F12536" s="9" t="e">
        <f>IF(E12536=D12536,"no discount",_xlfn.XLOOKUP(E12536,campaign!$D$2:$D$18,campaign!$B$2:$B$18))</f>
        <v>#N/A</v>
      </c>
    </row>
    <row r="12537" spans="1:6" x14ac:dyDescent="0.3">
      <c r="A12537" s="9">
        <f>customer!A12537</f>
        <v>0</v>
      </c>
      <c r="B12537" s="10">
        <f>_xlfn.MAXIFS(data!C:C,data!A:A,Endirim!A12537)</f>
        <v>0</v>
      </c>
      <c r="C12537" s="9" cm="1">
        <f t="array" ref="C12537">INDEX(data!B:B,MATCH(1,(data!A:A=Endirim!A12537)*(data!C:C=Endirim!B12537),0))</f>
        <v>0</v>
      </c>
      <c r="D12537" s="9" t="e">
        <f>VLOOKUP(C12537,campaign!$A$2:$D$18,4,FALSE)</f>
        <v>#N/A</v>
      </c>
      <c r="E12537" s="9">
        <f>_xlfn.MAXIFS(data!G:G,data!A:A,Endirim!A12537)</f>
        <v>0</v>
      </c>
      <c r="F12537" s="9" t="e">
        <f>IF(E12537=D12537,"no discount",_xlfn.XLOOKUP(E12537,campaign!$D$2:$D$18,campaign!$B$2:$B$18))</f>
        <v>#N/A</v>
      </c>
    </row>
    <row r="12538" spans="1:6" x14ac:dyDescent="0.3">
      <c r="A12538" s="9">
        <f>customer!A12538</f>
        <v>0</v>
      </c>
      <c r="B12538" s="10">
        <f>_xlfn.MAXIFS(data!C:C,data!A:A,Endirim!A12538)</f>
        <v>0</v>
      </c>
      <c r="C12538" s="9" cm="1">
        <f t="array" ref="C12538">INDEX(data!B:B,MATCH(1,(data!A:A=Endirim!A12538)*(data!C:C=Endirim!B12538),0))</f>
        <v>0</v>
      </c>
      <c r="D12538" s="9" t="e">
        <f>VLOOKUP(C12538,campaign!$A$2:$D$18,4,FALSE)</f>
        <v>#N/A</v>
      </c>
      <c r="E12538" s="9">
        <f>_xlfn.MAXIFS(data!G:G,data!A:A,Endirim!A12538)</f>
        <v>0</v>
      </c>
      <c r="F12538" s="9" t="e">
        <f>IF(E12538=D12538,"no discount",_xlfn.XLOOKUP(E12538,campaign!$D$2:$D$18,campaign!$B$2:$B$18))</f>
        <v>#N/A</v>
      </c>
    </row>
    <row r="12539" spans="1:6" x14ac:dyDescent="0.3">
      <c r="A12539" s="9">
        <f>customer!A12539</f>
        <v>0</v>
      </c>
      <c r="B12539" s="10">
        <f>_xlfn.MAXIFS(data!C:C,data!A:A,Endirim!A12539)</f>
        <v>0</v>
      </c>
      <c r="C12539" s="9" cm="1">
        <f t="array" ref="C12539">INDEX(data!B:B,MATCH(1,(data!A:A=Endirim!A12539)*(data!C:C=Endirim!B12539),0))</f>
        <v>0</v>
      </c>
      <c r="D12539" s="9" t="e">
        <f>VLOOKUP(C12539,campaign!$A$2:$D$18,4,FALSE)</f>
        <v>#N/A</v>
      </c>
      <c r="E12539" s="9">
        <f>_xlfn.MAXIFS(data!G:G,data!A:A,Endirim!A12539)</f>
        <v>0</v>
      </c>
      <c r="F12539" s="9" t="e">
        <f>IF(E12539=D12539,"no discount",_xlfn.XLOOKUP(E12539,campaign!$D$2:$D$18,campaign!$B$2:$B$18))</f>
        <v>#N/A</v>
      </c>
    </row>
    <row r="12540" spans="1:6" x14ac:dyDescent="0.3">
      <c r="A12540" s="9">
        <f>customer!A12540</f>
        <v>0</v>
      </c>
      <c r="B12540" s="10">
        <f>_xlfn.MAXIFS(data!C:C,data!A:A,Endirim!A12540)</f>
        <v>0</v>
      </c>
      <c r="C12540" s="9" cm="1">
        <f t="array" ref="C12540">INDEX(data!B:B,MATCH(1,(data!A:A=Endirim!A12540)*(data!C:C=Endirim!B12540),0))</f>
        <v>0</v>
      </c>
      <c r="D12540" s="9" t="e">
        <f>VLOOKUP(C12540,campaign!$A$2:$D$18,4,FALSE)</f>
        <v>#N/A</v>
      </c>
      <c r="E12540" s="9">
        <f>_xlfn.MAXIFS(data!G:G,data!A:A,Endirim!A12540)</f>
        <v>0</v>
      </c>
      <c r="F12540" s="9" t="e">
        <f>IF(E12540=D12540,"no discount",_xlfn.XLOOKUP(E12540,campaign!$D$2:$D$18,campaign!$B$2:$B$18))</f>
        <v>#N/A</v>
      </c>
    </row>
    <row r="12541" spans="1:6" x14ac:dyDescent="0.3">
      <c r="A12541" s="9">
        <f>customer!A12541</f>
        <v>0</v>
      </c>
      <c r="B12541" s="10">
        <f>_xlfn.MAXIFS(data!C:C,data!A:A,Endirim!A12541)</f>
        <v>0</v>
      </c>
      <c r="C12541" s="9" cm="1">
        <f t="array" ref="C12541">INDEX(data!B:B,MATCH(1,(data!A:A=Endirim!A12541)*(data!C:C=Endirim!B12541),0))</f>
        <v>0</v>
      </c>
      <c r="D12541" s="9" t="e">
        <f>VLOOKUP(C12541,campaign!$A$2:$D$18,4,FALSE)</f>
        <v>#N/A</v>
      </c>
      <c r="E12541" s="9">
        <f>_xlfn.MAXIFS(data!G:G,data!A:A,Endirim!A12541)</f>
        <v>0</v>
      </c>
      <c r="F12541" s="9" t="e">
        <f>IF(E12541=D12541,"no discount",_xlfn.XLOOKUP(E12541,campaign!$D$2:$D$18,campaign!$B$2:$B$18))</f>
        <v>#N/A</v>
      </c>
    </row>
    <row r="12542" spans="1:6" x14ac:dyDescent="0.3">
      <c r="A12542" s="9">
        <f>customer!A12542</f>
        <v>0</v>
      </c>
      <c r="B12542" s="10">
        <f>_xlfn.MAXIFS(data!C:C,data!A:A,Endirim!A12542)</f>
        <v>0</v>
      </c>
      <c r="C12542" s="9" cm="1">
        <f t="array" ref="C12542">INDEX(data!B:B,MATCH(1,(data!A:A=Endirim!A12542)*(data!C:C=Endirim!B12542),0))</f>
        <v>0</v>
      </c>
      <c r="D12542" s="9" t="e">
        <f>VLOOKUP(C12542,campaign!$A$2:$D$18,4,FALSE)</f>
        <v>#N/A</v>
      </c>
      <c r="E12542" s="9">
        <f>_xlfn.MAXIFS(data!G:G,data!A:A,Endirim!A12542)</f>
        <v>0</v>
      </c>
      <c r="F12542" s="9" t="e">
        <f>IF(E12542=D12542,"no discount",_xlfn.XLOOKUP(E12542,campaign!$D$2:$D$18,campaign!$B$2:$B$18))</f>
        <v>#N/A</v>
      </c>
    </row>
    <row r="12543" spans="1:6" x14ac:dyDescent="0.3">
      <c r="A12543" s="9">
        <f>customer!A12543</f>
        <v>0</v>
      </c>
      <c r="B12543" s="10">
        <f>_xlfn.MAXIFS(data!C:C,data!A:A,Endirim!A12543)</f>
        <v>0</v>
      </c>
      <c r="C12543" s="9" cm="1">
        <f t="array" ref="C12543">INDEX(data!B:B,MATCH(1,(data!A:A=Endirim!A12543)*(data!C:C=Endirim!B12543),0))</f>
        <v>0</v>
      </c>
      <c r="D12543" s="9" t="e">
        <f>VLOOKUP(C12543,campaign!$A$2:$D$18,4,FALSE)</f>
        <v>#N/A</v>
      </c>
      <c r="E12543" s="9">
        <f>_xlfn.MAXIFS(data!G:G,data!A:A,Endirim!A12543)</f>
        <v>0</v>
      </c>
      <c r="F12543" s="9" t="e">
        <f>IF(E12543=D12543,"no discount",_xlfn.XLOOKUP(E12543,campaign!$D$2:$D$18,campaign!$B$2:$B$18))</f>
        <v>#N/A</v>
      </c>
    </row>
    <row r="12544" spans="1:6" x14ac:dyDescent="0.3">
      <c r="A12544" s="9">
        <f>customer!A12544</f>
        <v>0</v>
      </c>
      <c r="B12544" s="10">
        <f>_xlfn.MAXIFS(data!C:C,data!A:A,Endirim!A12544)</f>
        <v>0</v>
      </c>
      <c r="C12544" s="9" cm="1">
        <f t="array" ref="C12544">INDEX(data!B:B,MATCH(1,(data!A:A=Endirim!A12544)*(data!C:C=Endirim!B12544),0))</f>
        <v>0</v>
      </c>
      <c r="D12544" s="9" t="e">
        <f>VLOOKUP(C12544,campaign!$A$2:$D$18,4,FALSE)</f>
        <v>#N/A</v>
      </c>
      <c r="E12544" s="9">
        <f>_xlfn.MAXIFS(data!G:G,data!A:A,Endirim!A12544)</f>
        <v>0</v>
      </c>
      <c r="F12544" s="9" t="e">
        <f>IF(E12544=D12544,"no discount",_xlfn.XLOOKUP(E12544,campaign!$D$2:$D$18,campaign!$B$2:$B$18))</f>
        <v>#N/A</v>
      </c>
    </row>
    <row r="12545" spans="1:6" x14ac:dyDescent="0.3">
      <c r="A12545" s="9">
        <f>customer!A12545</f>
        <v>0</v>
      </c>
      <c r="B12545" s="10">
        <f>_xlfn.MAXIFS(data!C:C,data!A:A,Endirim!A12545)</f>
        <v>0</v>
      </c>
      <c r="C12545" s="9" cm="1">
        <f t="array" ref="C12545">INDEX(data!B:B,MATCH(1,(data!A:A=Endirim!A12545)*(data!C:C=Endirim!B12545),0))</f>
        <v>0</v>
      </c>
      <c r="D12545" s="9" t="e">
        <f>VLOOKUP(C12545,campaign!$A$2:$D$18,4,FALSE)</f>
        <v>#N/A</v>
      </c>
      <c r="E12545" s="9">
        <f>_xlfn.MAXIFS(data!G:G,data!A:A,Endirim!A12545)</f>
        <v>0</v>
      </c>
      <c r="F12545" s="9" t="e">
        <f>IF(E12545=D12545,"no discount",_xlfn.XLOOKUP(E12545,campaign!$D$2:$D$18,campaign!$B$2:$B$18))</f>
        <v>#N/A</v>
      </c>
    </row>
    <row r="12546" spans="1:6" x14ac:dyDescent="0.3">
      <c r="A12546" s="9">
        <f>customer!A12546</f>
        <v>0</v>
      </c>
      <c r="B12546" s="10">
        <f>_xlfn.MAXIFS(data!C:C,data!A:A,Endirim!A12546)</f>
        <v>0</v>
      </c>
      <c r="C12546" s="9" cm="1">
        <f t="array" ref="C12546">INDEX(data!B:B,MATCH(1,(data!A:A=Endirim!A12546)*(data!C:C=Endirim!B12546),0))</f>
        <v>0</v>
      </c>
      <c r="D12546" s="9" t="e">
        <f>VLOOKUP(C12546,campaign!$A$2:$D$18,4,FALSE)</f>
        <v>#N/A</v>
      </c>
      <c r="E12546" s="9">
        <f>_xlfn.MAXIFS(data!G:G,data!A:A,Endirim!A12546)</f>
        <v>0</v>
      </c>
      <c r="F12546" s="9" t="e">
        <f>IF(E12546=D12546,"no discount",_xlfn.XLOOKUP(E12546,campaign!$D$2:$D$18,campaign!$B$2:$B$18))</f>
        <v>#N/A</v>
      </c>
    </row>
    <row r="12547" spans="1:6" x14ac:dyDescent="0.3">
      <c r="A12547" s="9">
        <f>customer!A12547</f>
        <v>0</v>
      </c>
      <c r="B12547" s="10">
        <f>_xlfn.MAXIFS(data!C:C,data!A:A,Endirim!A12547)</f>
        <v>0</v>
      </c>
      <c r="C12547" s="9" cm="1">
        <f t="array" ref="C12547">INDEX(data!B:B,MATCH(1,(data!A:A=Endirim!A12547)*(data!C:C=Endirim!B12547),0))</f>
        <v>0</v>
      </c>
      <c r="D12547" s="9" t="e">
        <f>VLOOKUP(C12547,campaign!$A$2:$D$18,4,FALSE)</f>
        <v>#N/A</v>
      </c>
      <c r="E12547" s="9">
        <f>_xlfn.MAXIFS(data!G:G,data!A:A,Endirim!A12547)</f>
        <v>0</v>
      </c>
      <c r="F12547" s="9" t="e">
        <f>IF(E12547=D12547,"no discount",_xlfn.XLOOKUP(E12547,campaign!$D$2:$D$18,campaign!$B$2:$B$18))</f>
        <v>#N/A</v>
      </c>
    </row>
    <row r="12548" spans="1:6" x14ac:dyDescent="0.3">
      <c r="A12548" s="9">
        <f>customer!A12548</f>
        <v>0</v>
      </c>
      <c r="B12548" s="10">
        <f>_xlfn.MAXIFS(data!C:C,data!A:A,Endirim!A12548)</f>
        <v>0</v>
      </c>
      <c r="C12548" s="9" cm="1">
        <f t="array" ref="C12548">INDEX(data!B:B,MATCH(1,(data!A:A=Endirim!A12548)*(data!C:C=Endirim!B12548),0))</f>
        <v>0</v>
      </c>
      <c r="D12548" s="9" t="e">
        <f>VLOOKUP(C12548,campaign!$A$2:$D$18,4,FALSE)</f>
        <v>#N/A</v>
      </c>
      <c r="E12548" s="9">
        <f>_xlfn.MAXIFS(data!G:G,data!A:A,Endirim!A12548)</f>
        <v>0</v>
      </c>
      <c r="F12548" s="9" t="e">
        <f>IF(E12548=D12548,"no discount",_xlfn.XLOOKUP(E12548,campaign!$D$2:$D$18,campaign!$B$2:$B$18))</f>
        <v>#N/A</v>
      </c>
    </row>
    <row r="12549" spans="1:6" x14ac:dyDescent="0.3">
      <c r="A12549" s="9">
        <f>customer!A12549</f>
        <v>0</v>
      </c>
      <c r="B12549" s="10">
        <f>_xlfn.MAXIFS(data!C:C,data!A:A,Endirim!A12549)</f>
        <v>0</v>
      </c>
      <c r="C12549" s="9" cm="1">
        <f t="array" ref="C12549">INDEX(data!B:B,MATCH(1,(data!A:A=Endirim!A12549)*(data!C:C=Endirim!B12549),0))</f>
        <v>0</v>
      </c>
      <c r="D12549" s="9" t="e">
        <f>VLOOKUP(C12549,campaign!$A$2:$D$18,4,FALSE)</f>
        <v>#N/A</v>
      </c>
      <c r="E12549" s="9">
        <f>_xlfn.MAXIFS(data!G:G,data!A:A,Endirim!A12549)</f>
        <v>0</v>
      </c>
      <c r="F12549" s="9" t="e">
        <f>IF(E12549=D12549,"no discount",_xlfn.XLOOKUP(E12549,campaign!$D$2:$D$18,campaign!$B$2:$B$18))</f>
        <v>#N/A</v>
      </c>
    </row>
    <row r="12550" spans="1:6" x14ac:dyDescent="0.3">
      <c r="A12550" s="9">
        <f>customer!A12550</f>
        <v>0</v>
      </c>
      <c r="B12550" s="10">
        <f>_xlfn.MAXIFS(data!C:C,data!A:A,Endirim!A12550)</f>
        <v>0</v>
      </c>
      <c r="C12550" s="9" cm="1">
        <f t="array" ref="C12550">INDEX(data!B:B,MATCH(1,(data!A:A=Endirim!A12550)*(data!C:C=Endirim!B12550),0))</f>
        <v>0</v>
      </c>
      <c r="D12550" s="9" t="e">
        <f>VLOOKUP(C12550,campaign!$A$2:$D$18,4,FALSE)</f>
        <v>#N/A</v>
      </c>
      <c r="E12550" s="9">
        <f>_xlfn.MAXIFS(data!G:G,data!A:A,Endirim!A12550)</f>
        <v>0</v>
      </c>
      <c r="F12550" s="9" t="e">
        <f>IF(E12550=D12550,"no discount",_xlfn.XLOOKUP(E12550,campaign!$D$2:$D$18,campaign!$B$2:$B$18))</f>
        <v>#N/A</v>
      </c>
    </row>
    <row r="12551" spans="1:6" x14ac:dyDescent="0.3">
      <c r="A12551" s="9">
        <f>customer!A12551</f>
        <v>0</v>
      </c>
      <c r="B12551" s="10">
        <f>_xlfn.MAXIFS(data!C:C,data!A:A,Endirim!A12551)</f>
        <v>0</v>
      </c>
      <c r="C12551" s="9" cm="1">
        <f t="array" ref="C12551">INDEX(data!B:B,MATCH(1,(data!A:A=Endirim!A12551)*(data!C:C=Endirim!B12551),0))</f>
        <v>0</v>
      </c>
      <c r="D12551" s="9" t="e">
        <f>VLOOKUP(C12551,campaign!$A$2:$D$18,4,FALSE)</f>
        <v>#N/A</v>
      </c>
      <c r="E12551" s="9">
        <f>_xlfn.MAXIFS(data!G:G,data!A:A,Endirim!A12551)</f>
        <v>0</v>
      </c>
      <c r="F12551" s="9" t="e">
        <f>IF(E12551=D12551,"no discount",_xlfn.XLOOKUP(E12551,campaign!$D$2:$D$18,campaign!$B$2:$B$18))</f>
        <v>#N/A</v>
      </c>
    </row>
    <row r="12552" spans="1:6" x14ac:dyDescent="0.3">
      <c r="A12552" s="9">
        <f>customer!A12552</f>
        <v>0</v>
      </c>
      <c r="B12552" s="10">
        <f>_xlfn.MAXIFS(data!C:C,data!A:A,Endirim!A12552)</f>
        <v>0</v>
      </c>
      <c r="C12552" s="9" cm="1">
        <f t="array" ref="C12552">INDEX(data!B:B,MATCH(1,(data!A:A=Endirim!A12552)*(data!C:C=Endirim!B12552),0))</f>
        <v>0</v>
      </c>
      <c r="D12552" s="9" t="e">
        <f>VLOOKUP(C12552,campaign!$A$2:$D$18,4,FALSE)</f>
        <v>#N/A</v>
      </c>
      <c r="E12552" s="9">
        <f>_xlfn.MAXIFS(data!G:G,data!A:A,Endirim!A12552)</f>
        <v>0</v>
      </c>
      <c r="F12552" s="9" t="e">
        <f>IF(E12552=D12552,"no discount",_xlfn.XLOOKUP(E12552,campaign!$D$2:$D$18,campaign!$B$2:$B$18))</f>
        <v>#N/A</v>
      </c>
    </row>
    <row r="12553" spans="1:6" x14ac:dyDescent="0.3">
      <c r="A12553" s="9">
        <f>customer!A12553</f>
        <v>0</v>
      </c>
      <c r="B12553" s="10">
        <f>_xlfn.MAXIFS(data!C:C,data!A:A,Endirim!A12553)</f>
        <v>0</v>
      </c>
      <c r="C12553" s="9" cm="1">
        <f t="array" ref="C12553">INDEX(data!B:B,MATCH(1,(data!A:A=Endirim!A12553)*(data!C:C=Endirim!B12553),0))</f>
        <v>0</v>
      </c>
      <c r="D12553" s="9" t="e">
        <f>VLOOKUP(C12553,campaign!$A$2:$D$18,4,FALSE)</f>
        <v>#N/A</v>
      </c>
      <c r="E12553" s="9">
        <f>_xlfn.MAXIFS(data!G:G,data!A:A,Endirim!A12553)</f>
        <v>0</v>
      </c>
      <c r="F12553" s="9" t="e">
        <f>IF(E12553=D12553,"no discount",_xlfn.XLOOKUP(E12553,campaign!$D$2:$D$18,campaign!$B$2:$B$18))</f>
        <v>#N/A</v>
      </c>
    </row>
    <row r="12554" spans="1:6" x14ac:dyDescent="0.3">
      <c r="A12554" s="9">
        <f>customer!A12554</f>
        <v>0</v>
      </c>
      <c r="B12554" s="10">
        <f>_xlfn.MAXIFS(data!C:C,data!A:A,Endirim!A12554)</f>
        <v>0</v>
      </c>
      <c r="C12554" s="9" cm="1">
        <f t="array" ref="C12554">INDEX(data!B:B,MATCH(1,(data!A:A=Endirim!A12554)*(data!C:C=Endirim!B12554),0))</f>
        <v>0</v>
      </c>
      <c r="D12554" s="9" t="e">
        <f>VLOOKUP(C12554,campaign!$A$2:$D$18,4,FALSE)</f>
        <v>#N/A</v>
      </c>
      <c r="E12554" s="9">
        <f>_xlfn.MAXIFS(data!G:G,data!A:A,Endirim!A12554)</f>
        <v>0</v>
      </c>
      <c r="F12554" s="9" t="e">
        <f>IF(E12554=D12554,"no discount",_xlfn.XLOOKUP(E12554,campaign!$D$2:$D$18,campaign!$B$2:$B$18))</f>
        <v>#N/A</v>
      </c>
    </row>
    <row r="12555" spans="1:6" x14ac:dyDescent="0.3">
      <c r="A12555" s="9">
        <f>customer!A12555</f>
        <v>0</v>
      </c>
      <c r="B12555" s="10">
        <f>_xlfn.MAXIFS(data!C:C,data!A:A,Endirim!A12555)</f>
        <v>0</v>
      </c>
      <c r="C12555" s="9" cm="1">
        <f t="array" ref="C12555">INDEX(data!B:B,MATCH(1,(data!A:A=Endirim!A12555)*(data!C:C=Endirim!B12555),0))</f>
        <v>0</v>
      </c>
      <c r="D12555" s="9" t="e">
        <f>VLOOKUP(C12555,campaign!$A$2:$D$18,4,FALSE)</f>
        <v>#N/A</v>
      </c>
      <c r="E12555" s="9">
        <f>_xlfn.MAXIFS(data!G:G,data!A:A,Endirim!A12555)</f>
        <v>0</v>
      </c>
      <c r="F12555" s="9" t="e">
        <f>IF(E12555=D12555,"no discount",_xlfn.XLOOKUP(E12555,campaign!$D$2:$D$18,campaign!$B$2:$B$18))</f>
        <v>#N/A</v>
      </c>
    </row>
    <row r="12556" spans="1:6" x14ac:dyDescent="0.3">
      <c r="A12556" s="9">
        <f>customer!A12556</f>
        <v>0</v>
      </c>
      <c r="B12556" s="10">
        <f>_xlfn.MAXIFS(data!C:C,data!A:A,Endirim!A12556)</f>
        <v>0</v>
      </c>
      <c r="C12556" s="9" cm="1">
        <f t="array" ref="C12556">INDEX(data!B:B,MATCH(1,(data!A:A=Endirim!A12556)*(data!C:C=Endirim!B12556),0))</f>
        <v>0</v>
      </c>
      <c r="D12556" s="9" t="e">
        <f>VLOOKUP(C12556,campaign!$A$2:$D$18,4,FALSE)</f>
        <v>#N/A</v>
      </c>
      <c r="E12556" s="9">
        <f>_xlfn.MAXIFS(data!G:G,data!A:A,Endirim!A12556)</f>
        <v>0</v>
      </c>
      <c r="F12556" s="9" t="e">
        <f>IF(E12556=D12556,"no discount",_xlfn.XLOOKUP(E12556,campaign!$D$2:$D$18,campaign!$B$2:$B$18))</f>
        <v>#N/A</v>
      </c>
    </row>
    <row r="12557" spans="1:6" x14ac:dyDescent="0.3">
      <c r="A12557" s="9">
        <f>customer!A12557</f>
        <v>0</v>
      </c>
      <c r="B12557" s="10">
        <f>_xlfn.MAXIFS(data!C:C,data!A:A,Endirim!A12557)</f>
        <v>0</v>
      </c>
      <c r="C12557" s="9" cm="1">
        <f t="array" ref="C12557">INDEX(data!B:B,MATCH(1,(data!A:A=Endirim!A12557)*(data!C:C=Endirim!B12557),0))</f>
        <v>0</v>
      </c>
      <c r="D12557" s="9" t="e">
        <f>VLOOKUP(C12557,campaign!$A$2:$D$18,4,FALSE)</f>
        <v>#N/A</v>
      </c>
      <c r="E12557" s="9">
        <f>_xlfn.MAXIFS(data!G:G,data!A:A,Endirim!A12557)</f>
        <v>0</v>
      </c>
      <c r="F12557" s="9" t="e">
        <f>IF(E12557=D12557,"no discount",_xlfn.XLOOKUP(E12557,campaign!$D$2:$D$18,campaign!$B$2:$B$18))</f>
        <v>#N/A</v>
      </c>
    </row>
    <row r="12558" spans="1:6" x14ac:dyDescent="0.3">
      <c r="A12558" s="9">
        <f>customer!A12558</f>
        <v>0</v>
      </c>
      <c r="B12558" s="10">
        <f>_xlfn.MAXIFS(data!C:C,data!A:A,Endirim!A12558)</f>
        <v>0</v>
      </c>
      <c r="C12558" s="9" cm="1">
        <f t="array" ref="C12558">INDEX(data!B:B,MATCH(1,(data!A:A=Endirim!A12558)*(data!C:C=Endirim!B12558),0))</f>
        <v>0</v>
      </c>
      <c r="D12558" s="9" t="e">
        <f>VLOOKUP(C12558,campaign!$A$2:$D$18,4,FALSE)</f>
        <v>#N/A</v>
      </c>
      <c r="E12558" s="9">
        <f>_xlfn.MAXIFS(data!G:G,data!A:A,Endirim!A12558)</f>
        <v>0</v>
      </c>
      <c r="F12558" s="9" t="e">
        <f>IF(E12558=D12558,"no discount",_xlfn.XLOOKUP(E12558,campaign!$D$2:$D$18,campaign!$B$2:$B$18))</f>
        <v>#N/A</v>
      </c>
    </row>
    <row r="12559" spans="1:6" x14ac:dyDescent="0.3">
      <c r="A12559" s="9">
        <f>customer!A12559</f>
        <v>0</v>
      </c>
      <c r="B12559" s="10">
        <f>_xlfn.MAXIFS(data!C:C,data!A:A,Endirim!A12559)</f>
        <v>0</v>
      </c>
      <c r="C12559" s="9" cm="1">
        <f t="array" ref="C12559">INDEX(data!B:B,MATCH(1,(data!A:A=Endirim!A12559)*(data!C:C=Endirim!B12559),0))</f>
        <v>0</v>
      </c>
      <c r="D12559" s="9" t="e">
        <f>VLOOKUP(C12559,campaign!$A$2:$D$18,4,FALSE)</f>
        <v>#N/A</v>
      </c>
      <c r="E12559" s="9">
        <f>_xlfn.MAXIFS(data!G:G,data!A:A,Endirim!A12559)</f>
        <v>0</v>
      </c>
      <c r="F12559" s="9" t="e">
        <f>IF(E12559=D12559,"no discount",_xlfn.XLOOKUP(E12559,campaign!$D$2:$D$18,campaign!$B$2:$B$18))</f>
        <v>#N/A</v>
      </c>
    </row>
    <row r="12560" spans="1:6" x14ac:dyDescent="0.3">
      <c r="A12560" s="9">
        <f>customer!A12560</f>
        <v>0</v>
      </c>
      <c r="B12560" s="10">
        <f>_xlfn.MAXIFS(data!C:C,data!A:A,Endirim!A12560)</f>
        <v>0</v>
      </c>
      <c r="C12560" s="9" cm="1">
        <f t="array" ref="C12560">INDEX(data!B:B,MATCH(1,(data!A:A=Endirim!A12560)*(data!C:C=Endirim!B12560),0))</f>
        <v>0</v>
      </c>
      <c r="D12560" s="9" t="e">
        <f>VLOOKUP(C12560,campaign!$A$2:$D$18,4,FALSE)</f>
        <v>#N/A</v>
      </c>
      <c r="E12560" s="9">
        <f>_xlfn.MAXIFS(data!G:G,data!A:A,Endirim!A12560)</f>
        <v>0</v>
      </c>
      <c r="F12560" s="9" t="e">
        <f>IF(E12560=D12560,"no discount",_xlfn.XLOOKUP(E12560,campaign!$D$2:$D$18,campaign!$B$2:$B$18))</f>
        <v>#N/A</v>
      </c>
    </row>
    <row r="12561" spans="1:6" x14ac:dyDescent="0.3">
      <c r="A12561" s="9">
        <f>customer!A12561</f>
        <v>0</v>
      </c>
      <c r="B12561" s="10">
        <f>_xlfn.MAXIFS(data!C:C,data!A:A,Endirim!A12561)</f>
        <v>0</v>
      </c>
      <c r="C12561" s="9" cm="1">
        <f t="array" ref="C12561">INDEX(data!B:B,MATCH(1,(data!A:A=Endirim!A12561)*(data!C:C=Endirim!B12561),0))</f>
        <v>0</v>
      </c>
      <c r="D12561" s="9" t="e">
        <f>VLOOKUP(C12561,campaign!$A$2:$D$18,4,FALSE)</f>
        <v>#N/A</v>
      </c>
      <c r="E12561" s="9">
        <f>_xlfn.MAXIFS(data!G:G,data!A:A,Endirim!A12561)</f>
        <v>0</v>
      </c>
      <c r="F12561" s="9" t="e">
        <f>IF(E12561=D12561,"no discount",_xlfn.XLOOKUP(E12561,campaign!$D$2:$D$18,campaign!$B$2:$B$18))</f>
        <v>#N/A</v>
      </c>
    </row>
    <row r="12562" spans="1:6" x14ac:dyDescent="0.3">
      <c r="A12562" s="9">
        <f>customer!A12562</f>
        <v>0</v>
      </c>
      <c r="B12562" s="10">
        <f>_xlfn.MAXIFS(data!C:C,data!A:A,Endirim!A12562)</f>
        <v>0</v>
      </c>
      <c r="C12562" s="9" cm="1">
        <f t="array" ref="C12562">INDEX(data!B:B,MATCH(1,(data!A:A=Endirim!A12562)*(data!C:C=Endirim!B12562),0))</f>
        <v>0</v>
      </c>
      <c r="D12562" s="9" t="e">
        <f>VLOOKUP(C12562,campaign!$A$2:$D$18,4,FALSE)</f>
        <v>#N/A</v>
      </c>
      <c r="E12562" s="9">
        <f>_xlfn.MAXIFS(data!G:G,data!A:A,Endirim!A12562)</f>
        <v>0</v>
      </c>
      <c r="F12562" s="9" t="e">
        <f>IF(E12562=D12562,"no discount",_xlfn.XLOOKUP(E12562,campaign!$D$2:$D$18,campaign!$B$2:$B$18))</f>
        <v>#N/A</v>
      </c>
    </row>
    <row r="12563" spans="1:6" x14ac:dyDescent="0.3">
      <c r="A12563" s="9">
        <f>customer!A12563</f>
        <v>0</v>
      </c>
      <c r="B12563" s="10">
        <f>_xlfn.MAXIFS(data!C:C,data!A:A,Endirim!A12563)</f>
        <v>0</v>
      </c>
      <c r="C12563" s="9" cm="1">
        <f t="array" ref="C12563">INDEX(data!B:B,MATCH(1,(data!A:A=Endirim!A12563)*(data!C:C=Endirim!B12563),0))</f>
        <v>0</v>
      </c>
      <c r="D12563" s="9" t="e">
        <f>VLOOKUP(C12563,campaign!$A$2:$D$18,4,FALSE)</f>
        <v>#N/A</v>
      </c>
      <c r="E12563" s="9">
        <f>_xlfn.MAXIFS(data!G:G,data!A:A,Endirim!A12563)</f>
        <v>0</v>
      </c>
      <c r="F12563" s="9" t="e">
        <f>IF(E12563=D12563,"no discount",_xlfn.XLOOKUP(E12563,campaign!$D$2:$D$18,campaign!$B$2:$B$18))</f>
        <v>#N/A</v>
      </c>
    </row>
    <row r="12564" spans="1:6" x14ac:dyDescent="0.3">
      <c r="A12564" s="9">
        <f>customer!A12564</f>
        <v>0</v>
      </c>
      <c r="B12564" s="10">
        <f>_xlfn.MAXIFS(data!C:C,data!A:A,Endirim!A12564)</f>
        <v>0</v>
      </c>
      <c r="C12564" s="9" cm="1">
        <f t="array" ref="C12564">INDEX(data!B:B,MATCH(1,(data!A:A=Endirim!A12564)*(data!C:C=Endirim!B12564),0))</f>
        <v>0</v>
      </c>
      <c r="D12564" s="9" t="e">
        <f>VLOOKUP(C12564,campaign!$A$2:$D$18,4,FALSE)</f>
        <v>#N/A</v>
      </c>
      <c r="E12564" s="9">
        <f>_xlfn.MAXIFS(data!G:G,data!A:A,Endirim!A12564)</f>
        <v>0</v>
      </c>
      <c r="F12564" s="9" t="e">
        <f>IF(E12564=D12564,"no discount",_xlfn.XLOOKUP(E12564,campaign!$D$2:$D$18,campaign!$B$2:$B$18))</f>
        <v>#N/A</v>
      </c>
    </row>
    <row r="12565" spans="1:6" x14ac:dyDescent="0.3">
      <c r="A12565" s="9">
        <f>customer!A12565</f>
        <v>0</v>
      </c>
      <c r="B12565" s="10">
        <f>_xlfn.MAXIFS(data!C:C,data!A:A,Endirim!A12565)</f>
        <v>0</v>
      </c>
      <c r="C12565" s="9" cm="1">
        <f t="array" ref="C12565">INDEX(data!B:B,MATCH(1,(data!A:A=Endirim!A12565)*(data!C:C=Endirim!B12565),0))</f>
        <v>0</v>
      </c>
      <c r="D12565" s="9" t="e">
        <f>VLOOKUP(C12565,campaign!$A$2:$D$18,4,FALSE)</f>
        <v>#N/A</v>
      </c>
      <c r="E12565" s="9">
        <f>_xlfn.MAXIFS(data!G:G,data!A:A,Endirim!A12565)</f>
        <v>0</v>
      </c>
      <c r="F12565" s="9" t="e">
        <f>IF(E12565=D12565,"no discount",_xlfn.XLOOKUP(E12565,campaign!$D$2:$D$18,campaign!$B$2:$B$18))</f>
        <v>#N/A</v>
      </c>
    </row>
    <row r="12566" spans="1:6" x14ac:dyDescent="0.3">
      <c r="A12566" s="9">
        <f>customer!A12566</f>
        <v>0</v>
      </c>
      <c r="B12566" s="10">
        <f>_xlfn.MAXIFS(data!C:C,data!A:A,Endirim!A12566)</f>
        <v>0</v>
      </c>
      <c r="C12566" s="9" cm="1">
        <f t="array" ref="C12566">INDEX(data!B:B,MATCH(1,(data!A:A=Endirim!A12566)*(data!C:C=Endirim!B12566),0))</f>
        <v>0</v>
      </c>
      <c r="D12566" s="9" t="e">
        <f>VLOOKUP(C12566,campaign!$A$2:$D$18,4,FALSE)</f>
        <v>#N/A</v>
      </c>
      <c r="E12566" s="9">
        <f>_xlfn.MAXIFS(data!G:G,data!A:A,Endirim!A12566)</f>
        <v>0</v>
      </c>
      <c r="F12566" s="9" t="e">
        <f>IF(E12566=D12566,"no discount",_xlfn.XLOOKUP(E12566,campaign!$D$2:$D$18,campaign!$B$2:$B$18))</f>
        <v>#N/A</v>
      </c>
    </row>
    <row r="12567" spans="1:6" x14ac:dyDescent="0.3">
      <c r="A12567" s="9">
        <f>customer!A12567</f>
        <v>0</v>
      </c>
      <c r="B12567" s="10">
        <f>_xlfn.MAXIFS(data!C:C,data!A:A,Endirim!A12567)</f>
        <v>0</v>
      </c>
      <c r="C12567" s="9" cm="1">
        <f t="array" ref="C12567">INDEX(data!B:B,MATCH(1,(data!A:A=Endirim!A12567)*(data!C:C=Endirim!B12567),0))</f>
        <v>0</v>
      </c>
      <c r="D12567" s="9" t="e">
        <f>VLOOKUP(C12567,campaign!$A$2:$D$18,4,FALSE)</f>
        <v>#N/A</v>
      </c>
      <c r="E12567" s="9">
        <f>_xlfn.MAXIFS(data!G:G,data!A:A,Endirim!A12567)</f>
        <v>0</v>
      </c>
      <c r="F12567" s="9" t="e">
        <f>IF(E12567=D12567,"no discount",_xlfn.XLOOKUP(E12567,campaign!$D$2:$D$18,campaign!$B$2:$B$18))</f>
        <v>#N/A</v>
      </c>
    </row>
    <row r="12568" spans="1:6" x14ac:dyDescent="0.3">
      <c r="A12568" s="9">
        <f>customer!A12568</f>
        <v>0</v>
      </c>
      <c r="B12568" s="10">
        <f>_xlfn.MAXIFS(data!C:C,data!A:A,Endirim!A12568)</f>
        <v>0</v>
      </c>
      <c r="C12568" s="9" cm="1">
        <f t="array" ref="C12568">INDEX(data!B:B,MATCH(1,(data!A:A=Endirim!A12568)*(data!C:C=Endirim!B12568),0))</f>
        <v>0</v>
      </c>
      <c r="D12568" s="9" t="e">
        <f>VLOOKUP(C12568,campaign!$A$2:$D$18,4,FALSE)</f>
        <v>#N/A</v>
      </c>
      <c r="E12568" s="9">
        <f>_xlfn.MAXIFS(data!G:G,data!A:A,Endirim!A12568)</f>
        <v>0</v>
      </c>
      <c r="F12568" s="9" t="e">
        <f>IF(E12568=D12568,"no discount",_xlfn.XLOOKUP(E12568,campaign!$D$2:$D$18,campaign!$B$2:$B$18))</f>
        <v>#N/A</v>
      </c>
    </row>
    <row r="12569" spans="1:6" x14ac:dyDescent="0.3">
      <c r="A12569" s="9">
        <f>customer!A12569</f>
        <v>0</v>
      </c>
      <c r="B12569" s="10">
        <f>_xlfn.MAXIFS(data!C:C,data!A:A,Endirim!A12569)</f>
        <v>0</v>
      </c>
      <c r="C12569" s="9" cm="1">
        <f t="array" ref="C12569">INDEX(data!B:B,MATCH(1,(data!A:A=Endirim!A12569)*(data!C:C=Endirim!B12569),0))</f>
        <v>0</v>
      </c>
      <c r="D12569" s="9" t="e">
        <f>VLOOKUP(C12569,campaign!$A$2:$D$18,4,FALSE)</f>
        <v>#N/A</v>
      </c>
      <c r="E12569" s="9">
        <f>_xlfn.MAXIFS(data!G:G,data!A:A,Endirim!A12569)</f>
        <v>0</v>
      </c>
      <c r="F12569" s="9" t="e">
        <f>IF(E12569=D12569,"no discount",_xlfn.XLOOKUP(E12569,campaign!$D$2:$D$18,campaign!$B$2:$B$18))</f>
        <v>#N/A</v>
      </c>
    </row>
    <row r="12570" spans="1:6" x14ac:dyDescent="0.3">
      <c r="A12570" s="9">
        <f>customer!A12570</f>
        <v>0</v>
      </c>
      <c r="B12570" s="10">
        <f>_xlfn.MAXIFS(data!C:C,data!A:A,Endirim!A12570)</f>
        <v>0</v>
      </c>
      <c r="C12570" s="9" cm="1">
        <f t="array" ref="C12570">INDEX(data!B:B,MATCH(1,(data!A:A=Endirim!A12570)*(data!C:C=Endirim!B12570),0))</f>
        <v>0</v>
      </c>
      <c r="D12570" s="9" t="e">
        <f>VLOOKUP(C12570,campaign!$A$2:$D$18,4,FALSE)</f>
        <v>#N/A</v>
      </c>
      <c r="E12570" s="9">
        <f>_xlfn.MAXIFS(data!G:G,data!A:A,Endirim!A12570)</f>
        <v>0</v>
      </c>
      <c r="F12570" s="9" t="e">
        <f>IF(E12570=D12570,"no discount",_xlfn.XLOOKUP(E12570,campaign!$D$2:$D$18,campaign!$B$2:$B$18))</f>
        <v>#N/A</v>
      </c>
    </row>
    <row r="12571" spans="1:6" x14ac:dyDescent="0.3">
      <c r="A12571" s="9">
        <f>customer!A12571</f>
        <v>0</v>
      </c>
      <c r="B12571" s="10">
        <f>_xlfn.MAXIFS(data!C:C,data!A:A,Endirim!A12571)</f>
        <v>0</v>
      </c>
      <c r="C12571" s="9" cm="1">
        <f t="array" ref="C12571">INDEX(data!B:B,MATCH(1,(data!A:A=Endirim!A12571)*(data!C:C=Endirim!B12571),0))</f>
        <v>0</v>
      </c>
      <c r="D12571" s="9" t="e">
        <f>VLOOKUP(C12571,campaign!$A$2:$D$18,4,FALSE)</f>
        <v>#N/A</v>
      </c>
      <c r="E12571" s="9">
        <f>_xlfn.MAXIFS(data!G:G,data!A:A,Endirim!A12571)</f>
        <v>0</v>
      </c>
      <c r="F12571" s="9" t="e">
        <f>IF(E12571=D12571,"no discount",_xlfn.XLOOKUP(E12571,campaign!$D$2:$D$18,campaign!$B$2:$B$18))</f>
        <v>#N/A</v>
      </c>
    </row>
    <row r="12572" spans="1:6" x14ac:dyDescent="0.3">
      <c r="A12572" s="9">
        <f>customer!A12572</f>
        <v>0</v>
      </c>
      <c r="B12572" s="10">
        <f>_xlfn.MAXIFS(data!C:C,data!A:A,Endirim!A12572)</f>
        <v>0</v>
      </c>
      <c r="C12572" s="9" cm="1">
        <f t="array" ref="C12572">INDEX(data!B:B,MATCH(1,(data!A:A=Endirim!A12572)*(data!C:C=Endirim!B12572),0))</f>
        <v>0</v>
      </c>
      <c r="D12572" s="9" t="e">
        <f>VLOOKUP(C12572,campaign!$A$2:$D$18,4,FALSE)</f>
        <v>#N/A</v>
      </c>
      <c r="E12572" s="9">
        <f>_xlfn.MAXIFS(data!G:G,data!A:A,Endirim!A12572)</f>
        <v>0</v>
      </c>
      <c r="F12572" s="9" t="e">
        <f>IF(E12572=D12572,"no discount",_xlfn.XLOOKUP(E12572,campaign!$D$2:$D$18,campaign!$B$2:$B$18))</f>
        <v>#N/A</v>
      </c>
    </row>
    <row r="12573" spans="1:6" x14ac:dyDescent="0.3">
      <c r="A12573" s="9">
        <f>customer!A12573</f>
        <v>0</v>
      </c>
      <c r="B12573" s="10">
        <f>_xlfn.MAXIFS(data!C:C,data!A:A,Endirim!A12573)</f>
        <v>0</v>
      </c>
      <c r="C12573" s="9" cm="1">
        <f t="array" ref="C12573">INDEX(data!B:B,MATCH(1,(data!A:A=Endirim!A12573)*(data!C:C=Endirim!B12573),0))</f>
        <v>0</v>
      </c>
      <c r="D12573" s="9" t="e">
        <f>VLOOKUP(C12573,campaign!$A$2:$D$18,4,FALSE)</f>
        <v>#N/A</v>
      </c>
      <c r="E12573" s="9">
        <f>_xlfn.MAXIFS(data!G:G,data!A:A,Endirim!A12573)</f>
        <v>0</v>
      </c>
      <c r="F12573" s="9" t="e">
        <f>IF(E12573=D12573,"no discount",_xlfn.XLOOKUP(E12573,campaign!$D$2:$D$18,campaign!$B$2:$B$18))</f>
        <v>#N/A</v>
      </c>
    </row>
    <row r="12574" spans="1:6" x14ac:dyDescent="0.3">
      <c r="A12574" s="9">
        <f>customer!A12574</f>
        <v>0</v>
      </c>
      <c r="B12574" s="10">
        <f>_xlfn.MAXIFS(data!C:C,data!A:A,Endirim!A12574)</f>
        <v>0</v>
      </c>
      <c r="C12574" s="9" cm="1">
        <f t="array" ref="C12574">INDEX(data!B:B,MATCH(1,(data!A:A=Endirim!A12574)*(data!C:C=Endirim!B12574),0))</f>
        <v>0</v>
      </c>
      <c r="D12574" s="9" t="e">
        <f>VLOOKUP(C12574,campaign!$A$2:$D$18,4,FALSE)</f>
        <v>#N/A</v>
      </c>
      <c r="E12574" s="9">
        <f>_xlfn.MAXIFS(data!G:G,data!A:A,Endirim!A12574)</f>
        <v>0</v>
      </c>
      <c r="F12574" s="9" t="e">
        <f>IF(E12574=D12574,"no discount",_xlfn.XLOOKUP(E12574,campaign!$D$2:$D$18,campaign!$B$2:$B$18))</f>
        <v>#N/A</v>
      </c>
    </row>
    <row r="12575" spans="1:6" x14ac:dyDescent="0.3">
      <c r="A12575" s="9">
        <f>customer!A12575</f>
        <v>0</v>
      </c>
      <c r="B12575" s="10">
        <f>_xlfn.MAXIFS(data!C:C,data!A:A,Endirim!A12575)</f>
        <v>0</v>
      </c>
      <c r="C12575" s="9" cm="1">
        <f t="array" ref="C12575">INDEX(data!B:B,MATCH(1,(data!A:A=Endirim!A12575)*(data!C:C=Endirim!B12575),0))</f>
        <v>0</v>
      </c>
      <c r="D12575" s="9" t="e">
        <f>VLOOKUP(C12575,campaign!$A$2:$D$18,4,FALSE)</f>
        <v>#N/A</v>
      </c>
      <c r="E12575" s="9">
        <f>_xlfn.MAXIFS(data!G:G,data!A:A,Endirim!A12575)</f>
        <v>0</v>
      </c>
      <c r="F12575" s="9" t="e">
        <f>IF(E12575=D12575,"no discount",_xlfn.XLOOKUP(E12575,campaign!$D$2:$D$18,campaign!$B$2:$B$18))</f>
        <v>#N/A</v>
      </c>
    </row>
    <row r="12576" spans="1:6" x14ac:dyDescent="0.3">
      <c r="A12576" s="9">
        <f>customer!A12576</f>
        <v>0</v>
      </c>
      <c r="B12576" s="10">
        <f>_xlfn.MAXIFS(data!C:C,data!A:A,Endirim!A12576)</f>
        <v>0</v>
      </c>
      <c r="C12576" s="9" cm="1">
        <f t="array" ref="C12576">INDEX(data!B:B,MATCH(1,(data!A:A=Endirim!A12576)*(data!C:C=Endirim!B12576),0))</f>
        <v>0</v>
      </c>
      <c r="D12576" s="9" t="e">
        <f>VLOOKUP(C12576,campaign!$A$2:$D$18,4,FALSE)</f>
        <v>#N/A</v>
      </c>
      <c r="E12576" s="9">
        <f>_xlfn.MAXIFS(data!G:G,data!A:A,Endirim!A12576)</f>
        <v>0</v>
      </c>
      <c r="F12576" s="9" t="e">
        <f>IF(E12576=D12576,"no discount",_xlfn.XLOOKUP(E12576,campaign!$D$2:$D$18,campaign!$B$2:$B$18))</f>
        <v>#N/A</v>
      </c>
    </row>
    <row r="12577" spans="1:6" x14ac:dyDescent="0.3">
      <c r="A12577" s="9">
        <f>customer!A12577</f>
        <v>0</v>
      </c>
      <c r="B12577" s="10">
        <f>_xlfn.MAXIFS(data!C:C,data!A:A,Endirim!A12577)</f>
        <v>0</v>
      </c>
      <c r="C12577" s="9" cm="1">
        <f t="array" ref="C12577">INDEX(data!B:B,MATCH(1,(data!A:A=Endirim!A12577)*(data!C:C=Endirim!B12577),0))</f>
        <v>0</v>
      </c>
      <c r="D12577" s="9" t="e">
        <f>VLOOKUP(C12577,campaign!$A$2:$D$18,4,FALSE)</f>
        <v>#N/A</v>
      </c>
      <c r="E12577" s="9">
        <f>_xlfn.MAXIFS(data!G:G,data!A:A,Endirim!A12577)</f>
        <v>0</v>
      </c>
      <c r="F12577" s="9" t="e">
        <f>IF(E12577=D12577,"no discount",_xlfn.XLOOKUP(E12577,campaign!$D$2:$D$18,campaign!$B$2:$B$18))</f>
        <v>#N/A</v>
      </c>
    </row>
    <row r="12578" spans="1:6" x14ac:dyDescent="0.3">
      <c r="A12578" s="9">
        <f>customer!A12578</f>
        <v>0</v>
      </c>
      <c r="B12578" s="10">
        <f>_xlfn.MAXIFS(data!C:C,data!A:A,Endirim!A12578)</f>
        <v>0</v>
      </c>
      <c r="C12578" s="9" cm="1">
        <f t="array" ref="C12578">INDEX(data!B:B,MATCH(1,(data!A:A=Endirim!A12578)*(data!C:C=Endirim!B12578),0))</f>
        <v>0</v>
      </c>
      <c r="D12578" s="9" t="e">
        <f>VLOOKUP(C12578,campaign!$A$2:$D$18,4,FALSE)</f>
        <v>#N/A</v>
      </c>
      <c r="E12578" s="9">
        <f>_xlfn.MAXIFS(data!G:G,data!A:A,Endirim!A12578)</f>
        <v>0</v>
      </c>
      <c r="F12578" s="9" t="e">
        <f>IF(E12578=D12578,"no discount",_xlfn.XLOOKUP(E12578,campaign!$D$2:$D$18,campaign!$B$2:$B$18))</f>
        <v>#N/A</v>
      </c>
    </row>
    <row r="12579" spans="1:6" x14ac:dyDescent="0.3">
      <c r="A12579" s="9">
        <f>customer!A12579</f>
        <v>0</v>
      </c>
      <c r="B12579" s="10">
        <f>_xlfn.MAXIFS(data!C:C,data!A:A,Endirim!A12579)</f>
        <v>0</v>
      </c>
      <c r="C12579" s="9" cm="1">
        <f t="array" ref="C12579">INDEX(data!B:B,MATCH(1,(data!A:A=Endirim!A12579)*(data!C:C=Endirim!B12579),0))</f>
        <v>0</v>
      </c>
      <c r="D12579" s="9" t="e">
        <f>VLOOKUP(C12579,campaign!$A$2:$D$18,4,FALSE)</f>
        <v>#N/A</v>
      </c>
      <c r="E12579" s="9">
        <f>_xlfn.MAXIFS(data!G:G,data!A:A,Endirim!A12579)</f>
        <v>0</v>
      </c>
      <c r="F12579" s="9" t="e">
        <f>IF(E12579=D12579,"no discount",_xlfn.XLOOKUP(E12579,campaign!$D$2:$D$18,campaign!$B$2:$B$18))</f>
        <v>#N/A</v>
      </c>
    </row>
    <row r="12580" spans="1:6" x14ac:dyDescent="0.3">
      <c r="A12580" s="9">
        <f>customer!A12580</f>
        <v>0</v>
      </c>
      <c r="B12580" s="10">
        <f>_xlfn.MAXIFS(data!C:C,data!A:A,Endirim!A12580)</f>
        <v>0</v>
      </c>
      <c r="C12580" s="9" cm="1">
        <f t="array" ref="C12580">INDEX(data!B:B,MATCH(1,(data!A:A=Endirim!A12580)*(data!C:C=Endirim!B12580),0))</f>
        <v>0</v>
      </c>
      <c r="D12580" s="9" t="e">
        <f>VLOOKUP(C12580,campaign!$A$2:$D$18,4,FALSE)</f>
        <v>#N/A</v>
      </c>
      <c r="E12580" s="9">
        <f>_xlfn.MAXIFS(data!G:G,data!A:A,Endirim!A12580)</f>
        <v>0</v>
      </c>
      <c r="F12580" s="9" t="e">
        <f>IF(E12580=D12580,"no discount",_xlfn.XLOOKUP(E12580,campaign!$D$2:$D$18,campaign!$B$2:$B$18))</f>
        <v>#N/A</v>
      </c>
    </row>
    <row r="12581" spans="1:6" x14ac:dyDescent="0.3">
      <c r="A12581" s="9">
        <f>customer!A12581</f>
        <v>0</v>
      </c>
      <c r="B12581" s="10">
        <f>_xlfn.MAXIFS(data!C:C,data!A:A,Endirim!A12581)</f>
        <v>0</v>
      </c>
      <c r="C12581" s="9" cm="1">
        <f t="array" ref="C12581">INDEX(data!B:B,MATCH(1,(data!A:A=Endirim!A12581)*(data!C:C=Endirim!B12581),0))</f>
        <v>0</v>
      </c>
      <c r="D12581" s="9" t="e">
        <f>VLOOKUP(C12581,campaign!$A$2:$D$18,4,FALSE)</f>
        <v>#N/A</v>
      </c>
      <c r="E12581" s="9">
        <f>_xlfn.MAXIFS(data!G:G,data!A:A,Endirim!A12581)</f>
        <v>0</v>
      </c>
      <c r="F12581" s="9" t="e">
        <f>IF(E12581=D12581,"no discount",_xlfn.XLOOKUP(E12581,campaign!$D$2:$D$18,campaign!$B$2:$B$18))</f>
        <v>#N/A</v>
      </c>
    </row>
    <row r="12582" spans="1:6" x14ac:dyDescent="0.3">
      <c r="A12582" s="9">
        <f>customer!A12582</f>
        <v>0</v>
      </c>
      <c r="B12582" s="10">
        <f>_xlfn.MAXIFS(data!C:C,data!A:A,Endirim!A12582)</f>
        <v>0</v>
      </c>
      <c r="C12582" s="9" cm="1">
        <f t="array" ref="C12582">INDEX(data!B:B,MATCH(1,(data!A:A=Endirim!A12582)*(data!C:C=Endirim!B12582),0))</f>
        <v>0</v>
      </c>
      <c r="D12582" s="9" t="e">
        <f>VLOOKUP(C12582,campaign!$A$2:$D$18,4,FALSE)</f>
        <v>#N/A</v>
      </c>
      <c r="E12582" s="9">
        <f>_xlfn.MAXIFS(data!G:G,data!A:A,Endirim!A12582)</f>
        <v>0</v>
      </c>
      <c r="F12582" s="9" t="e">
        <f>IF(E12582=D12582,"no discount",_xlfn.XLOOKUP(E12582,campaign!$D$2:$D$18,campaign!$B$2:$B$18))</f>
        <v>#N/A</v>
      </c>
    </row>
    <row r="12583" spans="1:6" x14ac:dyDescent="0.3">
      <c r="A12583" s="9">
        <f>customer!A12583</f>
        <v>0</v>
      </c>
      <c r="B12583" s="10">
        <f>_xlfn.MAXIFS(data!C:C,data!A:A,Endirim!A12583)</f>
        <v>0</v>
      </c>
      <c r="C12583" s="9" cm="1">
        <f t="array" ref="C12583">INDEX(data!B:B,MATCH(1,(data!A:A=Endirim!A12583)*(data!C:C=Endirim!B12583),0))</f>
        <v>0</v>
      </c>
      <c r="D12583" s="9" t="e">
        <f>VLOOKUP(C12583,campaign!$A$2:$D$18,4,FALSE)</f>
        <v>#N/A</v>
      </c>
      <c r="E12583" s="9">
        <f>_xlfn.MAXIFS(data!G:G,data!A:A,Endirim!A12583)</f>
        <v>0</v>
      </c>
      <c r="F12583" s="9" t="e">
        <f>IF(E12583=D12583,"no discount",_xlfn.XLOOKUP(E12583,campaign!$D$2:$D$18,campaign!$B$2:$B$18))</f>
        <v>#N/A</v>
      </c>
    </row>
    <row r="12584" spans="1:6" x14ac:dyDescent="0.3">
      <c r="A12584" s="9">
        <f>customer!A12584</f>
        <v>0</v>
      </c>
      <c r="B12584" s="10">
        <f>_xlfn.MAXIFS(data!C:C,data!A:A,Endirim!A12584)</f>
        <v>0</v>
      </c>
      <c r="C12584" s="9" cm="1">
        <f t="array" ref="C12584">INDEX(data!B:B,MATCH(1,(data!A:A=Endirim!A12584)*(data!C:C=Endirim!B12584),0))</f>
        <v>0</v>
      </c>
      <c r="D12584" s="9" t="e">
        <f>VLOOKUP(C12584,campaign!$A$2:$D$18,4,FALSE)</f>
        <v>#N/A</v>
      </c>
      <c r="E12584" s="9">
        <f>_xlfn.MAXIFS(data!G:G,data!A:A,Endirim!A12584)</f>
        <v>0</v>
      </c>
      <c r="F12584" s="9" t="e">
        <f>IF(E12584=D12584,"no discount",_xlfn.XLOOKUP(E12584,campaign!$D$2:$D$18,campaign!$B$2:$B$18))</f>
        <v>#N/A</v>
      </c>
    </row>
    <row r="12585" spans="1:6" x14ac:dyDescent="0.3">
      <c r="A12585" s="9">
        <f>customer!A12585</f>
        <v>0</v>
      </c>
      <c r="B12585" s="10">
        <f>_xlfn.MAXIFS(data!C:C,data!A:A,Endirim!A12585)</f>
        <v>0</v>
      </c>
      <c r="C12585" s="9" cm="1">
        <f t="array" ref="C12585">INDEX(data!B:B,MATCH(1,(data!A:A=Endirim!A12585)*(data!C:C=Endirim!B12585),0))</f>
        <v>0</v>
      </c>
      <c r="D12585" s="9" t="e">
        <f>VLOOKUP(C12585,campaign!$A$2:$D$18,4,FALSE)</f>
        <v>#N/A</v>
      </c>
      <c r="E12585" s="9">
        <f>_xlfn.MAXIFS(data!G:G,data!A:A,Endirim!A12585)</f>
        <v>0</v>
      </c>
      <c r="F12585" s="9" t="e">
        <f>IF(E12585=D12585,"no discount",_xlfn.XLOOKUP(E12585,campaign!$D$2:$D$18,campaign!$B$2:$B$18))</f>
        <v>#N/A</v>
      </c>
    </row>
    <row r="12586" spans="1:6" x14ac:dyDescent="0.3">
      <c r="A12586" s="9">
        <f>customer!A12586</f>
        <v>0</v>
      </c>
      <c r="B12586" s="10">
        <f>_xlfn.MAXIFS(data!C:C,data!A:A,Endirim!A12586)</f>
        <v>0</v>
      </c>
      <c r="C12586" s="9" cm="1">
        <f t="array" ref="C12586">INDEX(data!B:B,MATCH(1,(data!A:A=Endirim!A12586)*(data!C:C=Endirim!B12586),0))</f>
        <v>0</v>
      </c>
      <c r="D12586" s="9" t="e">
        <f>VLOOKUP(C12586,campaign!$A$2:$D$18,4,FALSE)</f>
        <v>#N/A</v>
      </c>
      <c r="E12586" s="9">
        <f>_xlfn.MAXIFS(data!G:G,data!A:A,Endirim!A12586)</f>
        <v>0</v>
      </c>
      <c r="F12586" s="9" t="e">
        <f>IF(E12586=D12586,"no discount",_xlfn.XLOOKUP(E12586,campaign!$D$2:$D$18,campaign!$B$2:$B$18))</f>
        <v>#N/A</v>
      </c>
    </row>
    <row r="12587" spans="1:6" x14ac:dyDescent="0.3">
      <c r="A12587" s="9">
        <f>customer!A12587</f>
        <v>0</v>
      </c>
      <c r="B12587" s="10">
        <f>_xlfn.MAXIFS(data!C:C,data!A:A,Endirim!A12587)</f>
        <v>0</v>
      </c>
      <c r="C12587" s="9" cm="1">
        <f t="array" ref="C12587">INDEX(data!B:B,MATCH(1,(data!A:A=Endirim!A12587)*(data!C:C=Endirim!B12587),0))</f>
        <v>0</v>
      </c>
      <c r="D12587" s="9" t="e">
        <f>VLOOKUP(C12587,campaign!$A$2:$D$18,4,FALSE)</f>
        <v>#N/A</v>
      </c>
      <c r="E12587" s="9">
        <f>_xlfn.MAXIFS(data!G:G,data!A:A,Endirim!A12587)</f>
        <v>0</v>
      </c>
      <c r="F12587" s="9" t="e">
        <f>IF(E12587=D12587,"no discount",_xlfn.XLOOKUP(E12587,campaign!$D$2:$D$18,campaign!$B$2:$B$18))</f>
        <v>#N/A</v>
      </c>
    </row>
    <row r="12588" spans="1:6" x14ac:dyDescent="0.3">
      <c r="A12588" s="9">
        <f>customer!A12588</f>
        <v>0</v>
      </c>
      <c r="B12588" s="10">
        <f>_xlfn.MAXIFS(data!C:C,data!A:A,Endirim!A12588)</f>
        <v>0</v>
      </c>
      <c r="C12588" s="9" cm="1">
        <f t="array" ref="C12588">INDEX(data!B:B,MATCH(1,(data!A:A=Endirim!A12588)*(data!C:C=Endirim!B12588),0))</f>
        <v>0</v>
      </c>
      <c r="D12588" s="9" t="e">
        <f>VLOOKUP(C12588,campaign!$A$2:$D$18,4,FALSE)</f>
        <v>#N/A</v>
      </c>
      <c r="E12588" s="9">
        <f>_xlfn.MAXIFS(data!G:G,data!A:A,Endirim!A12588)</f>
        <v>0</v>
      </c>
      <c r="F12588" s="9" t="e">
        <f>IF(E12588=D12588,"no discount",_xlfn.XLOOKUP(E12588,campaign!$D$2:$D$18,campaign!$B$2:$B$18))</f>
        <v>#N/A</v>
      </c>
    </row>
    <row r="12589" spans="1:6" x14ac:dyDescent="0.3">
      <c r="A12589" s="9">
        <f>customer!A12589</f>
        <v>0</v>
      </c>
      <c r="B12589" s="10">
        <f>_xlfn.MAXIFS(data!C:C,data!A:A,Endirim!A12589)</f>
        <v>0</v>
      </c>
      <c r="C12589" s="9" cm="1">
        <f t="array" ref="C12589">INDEX(data!B:B,MATCH(1,(data!A:A=Endirim!A12589)*(data!C:C=Endirim!B12589),0))</f>
        <v>0</v>
      </c>
      <c r="D12589" s="9" t="e">
        <f>VLOOKUP(C12589,campaign!$A$2:$D$18,4,FALSE)</f>
        <v>#N/A</v>
      </c>
      <c r="E12589" s="9">
        <f>_xlfn.MAXIFS(data!G:G,data!A:A,Endirim!A12589)</f>
        <v>0</v>
      </c>
      <c r="F12589" s="9" t="e">
        <f>IF(E12589=D12589,"no discount",_xlfn.XLOOKUP(E12589,campaign!$D$2:$D$18,campaign!$B$2:$B$18))</f>
        <v>#N/A</v>
      </c>
    </row>
    <row r="12590" spans="1:6" x14ac:dyDescent="0.3">
      <c r="A12590" s="9">
        <f>customer!A12590</f>
        <v>0</v>
      </c>
      <c r="B12590" s="10">
        <f>_xlfn.MAXIFS(data!C:C,data!A:A,Endirim!A12590)</f>
        <v>0</v>
      </c>
      <c r="C12590" s="9" cm="1">
        <f t="array" ref="C12590">INDEX(data!B:B,MATCH(1,(data!A:A=Endirim!A12590)*(data!C:C=Endirim!B12590),0))</f>
        <v>0</v>
      </c>
      <c r="D12590" s="9" t="e">
        <f>VLOOKUP(C12590,campaign!$A$2:$D$18,4,FALSE)</f>
        <v>#N/A</v>
      </c>
      <c r="E12590" s="9">
        <f>_xlfn.MAXIFS(data!G:G,data!A:A,Endirim!A12590)</f>
        <v>0</v>
      </c>
      <c r="F12590" s="9" t="e">
        <f>IF(E12590=D12590,"no discount",_xlfn.XLOOKUP(E12590,campaign!$D$2:$D$18,campaign!$B$2:$B$18))</f>
        <v>#N/A</v>
      </c>
    </row>
    <row r="12591" spans="1:6" x14ac:dyDescent="0.3">
      <c r="A12591" s="9">
        <f>customer!A12591</f>
        <v>0</v>
      </c>
      <c r="B12591" s="10">
        <f>_xlfn.MAXIFS(data!C:C,data!A:A,Endirim!A12591)</f>
        <v>0</v>
      </c>
      <c r="C12591" s="9" cm="1">
        <f t="array" ref="C12591">INDEX(data!B:B,MATCH(1,(data!A:A=Endirim!A12591)*(data!C:C=Endirim!B12591),0))</f>
        <v>0</v>
      </c>
      <c r="D12591" s="9" t="e">
        <f>VLOOKUP(C12591,campaign!$A$2:$D$18,4,FALSE)</f>
        <v>#N/A</v>
      </c>
      <c r="E12591" s="9">
        <f>_xlfn.MAXIFS(data!G:G,data!A:A,Endirim!A12591)</f>
        <v>0</v>
      </c>
      <c r="F12591" s="9" t="e">
        <f>IF(E12591=D12591,"no discount",_xlfn.XLOOKUP(E12591,campaign!$D$2:$D$18,campaign!$B$2:$B$18))</f>
        <v>#N/A</v>
      </c>
    </row>
    <row r="12592" spans="1:6" x14ac:dyDescent="0.3">
      <c r="A12592" s="9">
        <f>customer!A12592</f>
        <v>0</v>
      </c>
      <c r="B12592" s="10">
        <f>_xlfn.MAXIFS(data!C:C,data!A:A,Endirim!A12592)</f>
        <v>0</v>
      </c>
      <c r="C12592" s="9" cm="1">
        <f t="array" ref="C12592">INDEX(data!B:B,MATCH(1,(data!A:A=Endirim!A12592)*(data!C:C=Endirim!B12592),0))</f>
        <v>0</v>
      </c>
      <c r="D12592" s="9" t="e">
        <f>VLOOKUP(C12592,campaign!$A$2:$D$18,4,FALSE)</f>
        <v>#N/A</v>
      </c>
      <c r="E12592" s="9">
        <f>_xlfn.MAXIFS(data!G:G,data!A:A,Endirim!A12592)</f>
        <v>0</v>
      </c>
      <c r="F12592" s="9" t="e">
        <f>IF(E12592=D12592,"no discount",_xlfn.XLOOKUP(E12592,campaign!$D$2:$D$18,campaign!$B$2:$B$18))</f>
        <v>#N/A</v>
      </c>
    </row>
    <row r="12593" spans="1:6" x14ac:dyDescent="0.3">
      <c r="A12593" s="9">
        <f>customer!A12593</f>
        <v>0</v>
      </c>
      <c r="B12593" s="10">
        <f>_xlfn.MAXIFS(data!C:C,data!A:A,Endirim!A12593)</f>
        <v>0</v>
      </c>
      <c r="C12593" s="9" cm="1">
        <f t="array" ref="C12593">INDEX(data!B:B,MATCH(1,(data!A:A=Endirim!A12593)*(data!C:C=Endirim!B12593),0))</f>
        <v>0</v>
      </c>
      <c r="D12593" s="9" t="e">
        <f>VLOOKUP(C12593,campaign!$A$2:$D$18,4,FALSE)</f>
        <v>#N/A</v>
      </c>
      <c r="E12593" s="9">
        <f>_xlfn.MAXIFS(data!G:G,data!A:A,Endirim!A12593)</f>
        <v>0</v>
      </c>
      <c r="F12593" s="9" t="e">
        <f>IF(E12593=D12593,"no discount",_xlfn.XLOOKUP(E12593,campaign!$D$2:$D$18,campaign!$B$2:$B$18))</f>
        <v>#N/A</v>
      </c>
    </row>
    <row r="12594" spans="1:6" x14ac:dyDescent="0.3">
      <c r="A12594" s="9">
        <f>customer!A12594</f>
        <v>0</v>
      </c>
      <c r="B12594" s="10">
        <f>_xlfn.MAXIFS(data!C:C,data!A:A,Endirim!A12594)</f>
        <v>0</v>
      </c>
      <c r="C12594" s="9" cm="1">
        <f t="array" ref="C12594">INDEX(data!B:B,MATCH(1,(data!A:A=Endirim!A12594)*(data!C:C=Endirim!B12594),0))</f>
        <v>0</v>
      </c>
      <c r="D12594" s="9" t="e">
        <f>VLOOKUP(C12594,campaign!$A$2:$D$18,4,FALSE)</f>
        <v>#N/A</v>
      </c>
      <c r="E12594" s="9">
        <f>_xlfn.MAXIFS(data!G:G,data!A:A,Endirim!A12594)</f>
        <v>0</v>
      </c>
      <c r="F12594" s="9" t="e">
        <f>IF(E12594=D12594,"no discount",_xlfn.XLOOKUP(E12594,campaign!$D$2:$D$18,campaign!$B$2:$B$18))</f>
        <v>#N/A</v>
      </c>
    </row>
    <row r="12595" spans="1:6" x14ac:dyDescent="0.3">
      <c r="A12595" s="9">
        <f>customer!A12595</f>
        <v>0</v>
      </c>
      <c r="B12595" s="10">
        <f>_xlfn.MAXIFS(data!C:C,data!A:A,Endirim!A12595)</f>
        <v>0</v>
      </c>
      <c r="C12595" s="9" cm="1">
        <f t="array" ref="C12595">INDEX(data!B:B,MATCH(1,(data!A:A=Endirim!A12595)*(data!C:C=Endirim!B12595),0))</f>
        <v>0</v>
      </c>
      <c r="D12595" s="9" t="e">
        <f>VLOOKUP(C12595,campaign!$A$2:$D$18,4,FALSE)</f>
        <v>#N/A</v>
      </c>
      <c r="E12595" s="9">
        <f>_xlfn.MAXIFS(data!G:G,data!A:A,Endirim!A12595)</f>
        <v>0</v>
      </c>
      <c r="F12595" s="9" t="e">
        <f>IF(E12595=D12595,"no discount",_xlfn.XLOOKUP(E12595,campaign!$D$2:$D$18,campaign!$B$2:$B$18))</f>
        <v>#N/A</v>
      </c>
    </row>
    <row r="12596" spans="1:6" x14ac:dyDescent="0.3">
      <c r="A12596" s="9">
        <f>customer!A12596</f>
        <v>0</v>
      </c>
      <c r="B12596" s="10">
        <f>_xlfn.MAXIFS(data!C:C,data!A:A,Endirim!A12596)</f>
        <v>0</v>
      </c>
      <c r="C12596" s="9" cm="1">
        <f t="array" ref="C12596">INDEX(data!B:B,MATCH(1,(data!A:A=Endirim!A12596)*(data!C:C=Endirim!B12596),0))</f>
        <v>0</v>
      </c>
      <c r="D12596" s="9" t="e">
        <f>VLOOKUP(C12596,campaign!$A$2:$D$18,4,FALSE)</f>
        <v>#N/A</v>
      </c>
      <c r="E12596" s="9">
        <f>_xlfn.MAXIFS(data!G:G,data!A:A,Endirim!A12596)</f>
        <v>0</v>
      </c>
      <c r="F12596" s="9" t="e">
        <f>IF(E12596=D12596,"no discount",_xlfn.XLOOKUP(E12596,campaign!$D$2:$D$18,campaign!$B$2:$B$18))</f>
        <v>#N/A</v>
      </c>
    </row>
    <row r="12597" spans="1:6" x14ac:dyDescent="0.3">
      <c r="A12597" s="9">
        <f>customer!A12597</f>
        <v>0</v>
      </c>
      <c r="B12597" s="10">
        <f>_xlfn.MAXIFS(data!C:C,data!A:A,Endirim!A12597)</f>
        <v>0</v>
      </c>
      <c r="C12597" s="9" cm="1">
        <f t="array" ref="C12597">INDEX(data!B:B,MATCH(1,(data!A:A=Endirim!A12597)*(data!C:C=Endirim!B12597),0))</f>
        <v>0</v>
      </c>
      <c r="D12597" s="9" t="e">
        <f>VLOOKUP(C12597,campaign!$A$2:$D$18,4,FALSE)</f>
        <v>#N/A</v>
      </c>
      <c r="E12597" s="9">
        <f>_xlfn.MAXIFS(data!G:G,data!A:A,Endirim!A12597)</f>
        <v>0</v>
      </c>
      <c r="F12597" s="9" t="e">
        <f>IF(E12597=D12597,"no discount",_xlfn.XLOOKUP(E12597,campaign!$D$2:$D$18,campaign!$B$2:$B$18))</f>
        <v>#N/A</v>
      </c>
    </row>
    <row r="12598" spans="1:6" x14ac:dyDescent="0.3">
      <c r="A12598" s="9">
        <f>customer!A12598</f>
        <v>0</v>
      </c>
      <c r="B12598" s="10">
        <f>_xlfn.MAXIFS(data!C:C,data!A:A,Endirim!A12598)</f>
        <v>0</v>
      </c>
      <c r="C12598" s="9" cm="1">
        <f t="array" ref="C12598">INDEX(data!B:B,MATCH(1,(data!A:A=Endirim!A12598)*(data!C:C=Endirim!B12598),0))</f>
        <v>0</v>
      </c>
      <c r="D12598" s="9" t="e">
        <f>VLOOKUP(C12598,campaign!$A$2:$D$18,4,FALSE)</f>
        <v>#N/A</v>
      </c>
      <c r="E12598" s="9">
        <f>_xlfn.MAXIFS(data!G:G,data!A:A,Endirim!A12598)</f>
        <v>0</v>
      </c>
      <c r="F12598" s="9" t="e">
        <f>IF(E12598=D12598,"no discount",_xlfn.XLOOKUP(E12598,campaign!$D$2:$D$18,campaign!$B$2:$B$18))</f>
        <v>#N/A</v>
      </c>
    </row>
    <row r="12599" spans="1:6" x14ac:dyDescent="0.3">
      <c r="A12599" s="9">
        <f>customer!A12599</f>
        <v>0</v>
      </c>
      <c r="B12599" s="10">
        <f>_xlfn.MAXIFS(data!C:C,data!A:A,Endirim!A12599)</f>
        <v>0</v>
      </c>
      <c r="C12599" s="9" cm="1">
        <f t="array" ref="C12599">INDEX(data!B:B,MATCH(1,(data!A:A=Endirim!A12599)*(data!C:C=Endirim!B12599),0))</f>
        <v>0</v>
      </c>
      <c r="D12599" s="9" t="e">
        <f>VLOOKUP(C12599,campaign!$A$2:$D$18,4,FALSE)</f>
        <v>#N/A</v>
      </c>
      <c r="E12599" s="9">
        <f>_xlfn.MAXIFS(data!G:G,data!A:A,Endirim!A12599)</f>
        <v>0</v>
      </c>
      <c r="F12599" s="9" t="e">
        <f>IF(E12599=D12599,"no discount",_xlfn.XLOOKUP(E12599,campaign!$D$2:$D$18,campaign!$B$2:$B$18))</f>
        <v>#N/A</v>
      </c>
    </row>
    <row r="12600" spans="1:6" x14ac:dyDescent="0.3">
      <c r="A12600" s="9">
        <f>customer!A12600</f>
        <v>0</v>
      </c>
      <c r="B12600" s="10">
        <f>_xlfn.MAXIFS(data!C:C,data!A:A,Endirim!A12600)</f>
        <v>0</v>
      </c>
      <c r="C12600" s="9" cm="1">
        <f t="array" ref="C12600">INDEX(data!B:B,MATCH(1,(data!A:A=Endirim!A12600)*(data!C:C=Endirim!B12600),0))</f>
        <v>0</v>
      </c>
      <c r="D12600" s="9" t="e">
        <f>VLOOKUP(C12600,campaign!$A$2:$D$18,4,FALSE)</f>
        <v>#N/A</v>
      </c>
      <c r="E12600" s="9">
        <f>_xlfn.MAXIFS(data!G:G,data!A:A,Endirim!A12600)</f>
        <v>0</v>
      </c>
      <c r="F12600" s="9" t="e">
        <f>IF(E12600=D12600,"no discount",_xlfn.XLOOKUP(E12600,campaign!$D$2:$D$18,campaign!$B$2:$B$18))</f>
        <v>#N/A</v>
      </c>
    </row>
    <row r="12601" spans="1:6" x14ac:dyDescent="0.3">
      <c r="A12601" s="9">
        <f>customer!A12601</f>
        <v>0</v>
      </c>
      <c r="B12601" s="10">
        <f>_xlfn.MAXIFS(data!C:C,data!A:A,Endirim!A12601)</f>
        <v>0</v>
      </c>
      <c r="C12601" s="9" cm="1">
        <f t="array" ref="C12601">INDEX(data!B:B,MATCH(1,(data!A:A=Endirim!A12601)*(data!C:C=Endirim!B12601),0))</f>
        <v>0</v>
      </c>
      <c r="D12601" s="9" t="e">
        <f>VLOOKUP(C12601,campaign!$A$2:$D$18,4,FALSE)</f>
        <v>#N/A</v>
      </c>
      <c r="E12601" s="9">
        <f>_xlfn.MAXIFS(data!G:G,data!A:A,Endirim!A12601)</f>
        <v>0</v>
      </c>
      <c r="F12601" s="9" t="e">
        <f>IF(E12601=D12601,"no discount",_xlfn.XLOOKUP(E12601,campaign!$D$2:$D$18,campaign!$B$2:$B$18))</f>
        <v>#N/A</v>
      </c>
    </row>
    <row r="12602" spans="1:6" x14ac:dyDescent="0.3">
      <c r="A12602" s="9">
        <f>customer!A12602</f>
        <v>0</v>
      </c>
      <c r="B12602" s="10">
        <f>_xlfn.MAXIFS(data!C:C,data!A:A,Endirim!A12602)</f>
        <v>0</v>
      </c>
      <c r="C12602" s="9" cm="1">
        <f t="array" ref="C12602">INDEX(data!B:B,MATCH(1,(data!A:A=Endirim!A12602)*(data!C:C=Endirim!B12602),0))</f>
        <v>0</v>
      </c>
      <c r="D12602" s="9" t="e">
        <f>VLOOKUP(C12602,campaign!$A$2:$D$18,4,FALSE)</f>
        <v>#N/A</v>
      </c>
      <c r="E12602" s="9">
        <f>_xlfn.MAXIFS(data!G:G,data!A:A,Endirim!A12602)</f>
        <v>0</v>
      </c>
      <c r="F12602" s="9" t="e">
        <f>IF(E12602=D12602,"no discount",_xlfn.XLOOKUP(E12602,campaign!$D$2:$D$18,campaign!$B$2:$B$18))</f>
        <v>#N/A</v>
      </c>
    </row>
    <row r="12603" spans="1:6" x14ac:dyDescent="0.3">
      <c r="A12603" s="9">
        <f>customer!A12603</f>
        <v>0</v>
      </c>
      <c r="B12603" s="10">
        <f>_xlfn.MAXIFS(data!C:C,data!A:A,Endirim!A12603)</f>
        <v>0</v>
      </c>
      <c r="C12603" s="9" cm="1">
        <f t="array" ref="C12603">INDEX(data!B:B,MATCH(1,(data!A:A=Endirim!A12603)*(data!C:C=Endirim!B12603),0))</f>
        <v>0</v>
      </c>
      <c r="D12603" s="9" t="e">
        <f>VLOOKUP(C12603,campaign!$A$2:$D$18,4,FALSE)</f>
        <v>#N/A</v>
      </c>
      <c r="E12603" s="9">
        <f>_xlfn.MAXIFS(data!G:G,data!A:A,Endirim!A12603)</f>
        <v>0</v>
      </c>
      <c r="F12603" s="9" t="e">
        <f>IF(E12603=D12603,"no discount",_xlfn.XLOOKUP(E12603,campaign!$D$2:$D$18,campaign!$B$2:$B$18))</f>
        <v>#N/A</v>
      </c>
    </row>
    <row r="12604" spans="1:6" x14ac:dyDescent="0.3">
      <c r="A12604" s="9">
        <f>customer!A12604</f>
        <v>0</v>
      </c>
      <c r="B12604" s="10">
        <f>_xlfn.MAXIFS(data!C:C,data!A:A,Endirim!A12604)</f>
        <v>0</v>
      </c>
      <c r="C12604" s="9" cm="1">
        <f t="array" ref="C12604">INDEX(data!B:B,MATCH(1,(data!A:A=Endirim!A12604)*(data!C:C=Endirim!B12604),0))</f>
        <v>0</v>
      </c>
      <c r="D12604" s="9" t="e">
        <f>VLOOKUP(C12604,campaign!$A$2:$D$18,4,FALSE)</f>
        <v>#N/A</v>
      </c>
      <c r="E12604" s="9">
        <f>_xlfn.MAXIFS(data!G:G,data!A:A,Endirim!A12604)</f>
        <v>0</v>
      </c>
      <c r="F12604" s="9" t="e">
        <f>IF(E12604=D12604,"no discount",_xlfn.XLOOKUP(E12604,campaign!$D$2:$D$18,campaign!$B$2:$B$18))</f>
        <v>#N/A</v>
      </c>
    </row>
    <row r="12605" spans="1:6" x14ac:dyDescent="0.3">
      <c r="A12605" s="9">
        <f>customer!A12605</f>
        <v>0</v>
      </c>
      <c r="B12605" s="10">
        <f>_xlfn.MAXIFS(data!C:C,data!A:A,Endirim!A12605)</f>
        <v>0</v>
      </c>
      <c r="C12605" s="9" cm="1">
        <f t="array" ref="C12605">INDEX(data!B:B,MATCH(1,(data!A:A=Endirim!A12605)*(data!C:C=Endirim!B12605),0))</f>
        <v>0</v>
      </c>
      <c r="D12605" s="9" t="e">
        <f>VLOOKUP(C12605,campaign!$A$2:$D$18,4,FALSE)</f>
        <v>#N/A</v>
      </c>
      <c r="E12605" s="9">
        <f>_xlfn.MAXIFS(data!G:G,data!A:A,Endirim!A12605)</f>
        <v>0</v>
      </c>
      <c r="F12605" s="9" t="e">
        <f>IF(E12605=D12605,"no discount",_xlfn.XLOOKUP(E12605,campaign!$D$2:$D$18,campaign!$B$2:$B$18))</f>
        <v>#N/A</v>
      </c>
    </row>
    <row r="12606" spans="1:6" x14ac:dyDescent="0.3">
      <c r="A12606" s="9">
        <f>customer!A12606</f>
        <v>0</v>
      </c>
      <c r="B12606" s="10">
        <f>_xlfn.MAXIFS(data!C:C,data!A:A,Endirim!A12606)</f>
        <v>0</v>
      </c>
      <c r="C12606" s="9" cm="1">
        <f t="array" ref="C12606">INDEX(data!B:B,MATCH(1,(data!A:A=Endirim!A12606)*(data!C:C=Endirim!B12606),0))</f>
        <v>0</v>
      </c>
      <c r="D12606" s="9" t="e">
        <f>VLOOKUP(C12606,campaign!$A$2:$D$18,4,FALSE)</f>
        <v>#N/A</v>
      </c>
      <c r="E12606" s="9">
        <f>_xlfn.MAXIFS(data!G:G,data!A:A,Endirim!A12606)</f>
        <v>0</v>
      </c>
      <c r="F12606" s="9" t="e">
        <f>IF(E12606=D12606,"no discount",_xlfn.XLOOKUP(E12606,campaign!$D$2:$D$18,campaign!$B$2:$B$18))</f>
        <v>#N/A</v>
      </c>
    </row>
    <row r="12607" spans="1:6" x14ac:dyDescent="0.3">
      <c r="A12607" s="9">
        <f>customer!A12607</f>
        <v>0</v>
      </c>
      <c r="B12607" s="10">
        <f>_xlfn.MAXIFS(data!C:C,data!A:A,Endirim!A12607)</f>
        <v>0</v>
      </c>
      <c r="C12607" s="9" cm="1">
        <f t="array" ref="C12607">INDEX(data!B:B,MATCH(1,(data!A:A=Endirim!A12607)*(data!C:C=Endirim!B12607),0))</f>
        <v>0</v>
      </c>
      <c r="D12607" s="9" t="e">
        <f>VLOOKUP(C12607,campaign!$A$2:$D$18,4,FALSE)</f>
        <v>#N/A</v>
      </c>
      <c r="E12607" s="9">
        <f>_xlfn.MAXIFS(data!G:G,data!A:A,Endirim!A12607)</f>
        <v>0</v>
      </c>
      <c r="F12607" s="9" t="e">
        <f>IF(E12607=D12607,"no discount",_xlfn.XLOOKUP(E12607,campaign!$D$2:$D$18,campaign!$B$2:$B$18))</f>
        <v>#N/A</v>
      </c>
    </row>
    <row r="12608" spans="1:6" x14ac:dyDescent="0.3">
      <c r="A12608" s="9">
        <f>customer!A12608</f>
        <v>0</v>
      </c>
      <c r="B12608" s="10">
        <f>_xlfn.MAXIFS(data!C:C,data!A:A,Endirim!A12608)</f>
        <v>0</v>
      </c>
      <c r="C12608" s="9" cm="1">
        <f t="array" ref="C12608">INDEX(data!B:B,MATCH(1,(data!A:A=Endirim!A12608)*(data!C:C=Endirim!B12608),0))</f>
        <v>0</v>
      </c>
      <c r="D12608" s="9" t="e">
        <f>VLOOKUP(C12608,campaign!$A$2:$D$18,4,FALSE)</f>
        <v>#N/A</v>
      </c>
      <c r="E12608" s="9">
        <f>_xlfn.MAXIFS(data!G:G,data!A:A,Endirim!A12608)</f>
        <v>0</v>
      </c>
      <c r="F12608" s="9" t="e">
        <f>IF(E12608=D12608,"no discount",_xlfn.XLOOKUP(E12608,campaign!$D$2:$D$18,campaign!$B$2:$B$18))</f>
        <v>#N/A</v>
      </c>
    </row>
    <row r="12609" spans="1:6" x14ac:dyDescent="0.3">
      <c r="A12609" s="9">
        <f>customer!A12609</f>
        <v>0</v>
      </c>
      <c r="B12609" s="10">
        <f>_xlfn.MAXIFS(data!C:C,data!A:A,Endirim!A12609)</f>
        <v>0</v>
      </c>
      <c r="C12609" s="9" cm="1">
        <f t="array" ref="C12609">INDEX(data!B:B,MATCH(1,(data!A:A=Endirim!A12609)*(data!C:C=Endirim!B12609),0))</f>
        <v>0</v>
      </c>
      <c r="D12609" s="9" t="e">
        <f>VLOOKUP(C12609,campaign!$A$2:$D$18,4,FALSE)</f>
        <v>#N/A</v>
      </c>
      <c r="E12609" s="9">
        <f>_xlfn.MAXIFS(data!G:G,data!A:A,Endirim!A12609)</f>
        <v>0</v>
      </c>
      <c r="F12609" s="9" t="e">
        <f>IF(E12609=D12609,"no discount",_xlfn.XLOOKUP(E12609,campaign!$D$2:$D$18,campaign!$B$2:$B$18))</f>
        <v>#N/A</v>
      </c>
    </row>
    <row r="12610" spans="1:6" x14ac:dyDescent="0.3">
      <c r="A12610" s="9">
        <f>customer!A12610</f>
        <v>0</v>
      </c>
      <c r="B12610" s="10">
        <f>_xlfn.MAXIFS(data!C:C,data!A:A,Endirim!A12610)</f>
        <v>0</v>
      </c>
      <c r="C12610" s="9" cm="1">
        <f t="array" ref="C12610">INDEX(data!B:B,MATCH(1,(data!A:A=Endirim!A12610)*(data!C:C=Endirim!B12610),0))</f>
        <v>0</v>
      </c>
      <c r="D12610" s="9" t="e">
        <f>VLOOKUP(C12610,campaign!$A$2:$D$18,4,FALSE)</f>
        <v>#N/A</v>
      </c>
      <c r="E12610" s="9">
        <f>_xlfn.MAXIFS(data!G:G,data!A:A,Endirim!A12610)</f>
        <v>0</v>
      </c>
      <c r="F12610" s="9" t="e">
        <f>IF(E12610=D12610,"no discount",_xlfn.XLOOKUP(E12610,campaign!$D$2:$D$18,campaign!$B$2:$B$18))</f>
        <v>#N/A</v>
      </c>
    </row>
    <row r="12611" spans="1:6" x14ac:dyDescent="0.3">
      <c r="A12611" s="9">
        <f>customer!A12611</f>
        <v>0</v>
      </c>
      <c r="B12611" s="10">
        <f>_xlfn.MAXIFS(data!C:C,data!A:A,Endirim!A12611)</f>
        <v>0</v>
      </c>
      <c r="C12611" s="9" cm="1">
        <f t="array" ref="C12611">INDEX(data!B:B,MATCH(1,(data!A:A=Endirim!A12611)*(data!C:C=Endirim!B12611),0))</f>
        <v>0</v>
      </c>
      <c r="D12611" s="9" t="e">
        <f>VLOOKUP(C12611,campaign!$A$2:$D$18,4,FALSE)</f>
        <v>#N/A</v>
      </c>
      <c r="E12611" s="9">
        <f>_xlfn.MAXIFS(data!G:G,data!A:A,Endirim!A12611)</f>
        <v>0</v>
      </c>
      <c r="F12611" s="9" t="e">
        <f>IF(E12611=D12611,"no discount",_xlfn.XLOOKUP(E12611,campaign!$D$2:$D$18,campaign!$B$2:$B$18))</f>
        <v>#N/A</v>
      </c>
    </row>
    <row r="12612" spans="1:6" x14ac:dyDescent="0.3">
      <c r="A12612" s="9">
        <f>customer!A12612</f>
        <v>0</v>
      </c>
      <c r="B12612" s="10">
        <f>_xlfn.MAXIFS(data!C:C,data!A:A,Endirim!A12612)</f>
        <v>0</v>
      </c>
      <c r="C12612" s="9" cm="1">
        <f t="array" ref="C12612">INDEX(data!B:B,MATCH(1,(data!A:A=Endirim!A12612)*(data!C:C=Endirim!B12612),0))</f>
        <v>0</v>
      </c>
      <c r="D12612" s="9" t="e">
        <f>VLOOKUP(C12612,campaign!$A$2:$D$18,4,FALSE)</f>
        <v>#N/A</v>
      </c>
      <c r="E12612" s="9">
        <f>_xlfn.MAXIFS(data!G:G,data!A:A,Endirim!A12612)</f>
        <v>0</v>
      </c>
      <c r="F12612" s="9" t="e">
        <f>IF(E12612=D12612,"no discount",_xlfn.XLOOKUP(E12612,campaign!$D$2:$D$18,campaign!$B$2:$B$18))</f>
        <v>#N/A</v>
      </c>
    </row>
    <row r="12613" spans="1:6" x14ac:dyDescent="0.3">
      <c r="A12613" s="9">
        <f>customer!A12613</f>
        <v>0</v>
      </c>
      <c r="B12613" s="10">
        <f>_xlfn.MAXIFS(data!C:C,data!A:A,Endirim!A12613)</f>
        <v>0</v>
      </c>
      <c r="C12613" s="9" cm="1">
        <f t="array" ref="C12613">INDEX(data!B:B,MATCH(1,(data!A:A=Endirim!A12613)*(data!C:C=Endirim!B12613),0))</f>
        <v>0</v>
      </c>
      <c r="D12613" s="9" t="e">
        <f>VLOOKUP(C12613,campaign!$A$2:$D$18,4,FALSE)</f>
        <v>#N/A</v>
      </c>
      <c r="E12613" s="9">
        <f>_xlfn.MAXIFS(data!G:G,data!A:A,Endirim!A12613)</f>
        <v>0</v>
      </c>
      <c r="F12613" s="9" t="e">
        <f>IF(E12613=D12613,"no discount",_xlfn.XLOOKUP(E12613,campaign!$D$2:$D$18,campaign!$B$2:$B$18))</f>
        <v>#N/A</v>
      </c>
    </row>
    <row r="12614" spans="1:6" x14ac:dyDescent="0.3">
      <c r="A12614" s="9">
        <f>customer!A12614</f>
        <v>0</v>
      </c>
      <c r="B12614" s="10">
        <f>_xlfn.MAXIFS(data!C:C,data!A:A,Endirim!A12614)</f>
        <v>0</v>
      </c>
      <c r="C12614" s="9" cm="1">
        <f t="array" ref="C12614">INDEX(data!B:B,MATCH(1,(data!A:A=Endirim!A12614)*(data!C:C=Endirim!B12614),0))</f>
        <v>0</v>
      </c>
      <c r="D12614" s="9" t="e">
        <f>VLOOKUP(C12614,campaign!$A$2:$D$18,4,FALSE)</f>
        <v>#N/A</v>
      </c>
      <c r="E12614" s="9">
        <f>_xlfn.MAXIFS(data!G:G,data!A:A,Endirim!A12614)</f>
        <v>0</v>
      </c>
      <c r="F12614" s="9" t="e">
        <f>IF(E12614=D12614,"no discount",_xlfn.XLOOKUP(E12614,campaign!$D$2:$D$18,campaign!$B$2:$B$18))</f>
        <v>#N/A</v>
      </c>
    </row>
    <row r="12615" spans="1:6" x14ac:dyDescent="0.3">
      <c r="A12615" s="9">
        <f>customer!A12615</f>
        <v>0</v>
      </c>
      <c r="B12615" s="10">
        <f>_xlfn.MAXIFS(data!C:C,data!A:A,Endirim!A12615)</f>
        <v>0</v>
      </c>
      <c r="C12615" s="9" cm="1">
        <f t="array" ref="C12615">INDEX(data!B:B,MATCH(1,(data!A:A=Endirim!A12615)*(data!C:C=Endirim!B12615),0))</f>
        <v>0</v>
      </c>
      <c r="D12615" s="9" t="e">
        <f>VLOOKUP(C12615,campaign!$A$2:$D$18,4,FALSE)</f>
        <v>#N/A</v>
      </c>
      <c r="E12615" s="9">
        <f>_xlfn.MAXIFS(data!G:G,data!A:A,Endirim!A12615)</f>
        <v>0</v>
      </c>
      <c r="F12615" s="9" t="e">
        <f>IF(E12615=D12615,"no discount",_xlfn.XLOOKUP(E12615,campaign!$D$2:$D$18,campaign!$B$2:$B$18))</f>
        <v>#N/A</v>
      </c>
    </row>
    <row r="12616" spans="1:6" x14ac:dyDescent="0.3">
      <c r="A12616" s="9">
        <f>customer!A12616</f>
        <v>0</v>
      </c>
      <c r="B12616" s="10">
        <f>_xlfn.MAXIFS(data!C:C,data!A:A,Endirim!A12616)</f>
        <v>0</v>
      </c>
      <c r="C12616" s="9" cm="1">
        <f t="array" ref="C12616">INDEX(data!B:B,MATCH(1,(data!A:A=Endirim!A12616)*(data!C:C=Endirim!B12616),0))</f>
        <v>0</v>
      </c>
      <c r="D12616" s="9" t="e">
        <f>VLOOKUP(C12616,campaign!$A$2:$D$18,4,FALSE)</f>
        <v>#N/A</v>
      </c>
      <c r="E12616" s="9">
        <f>_xlfn.MAXIFS(data!G:G,data!A:A,Endirim!A12616)</f>
        <v>0</v>
      </c>
      <c r="F12616" s="9" t="e">
        <f>IF(E12616=D12616,"no discount",_xlfn.XLOOKUP(E12616,campaign!$D$2:$D$18,campaign!$B$2:$B$18))</f>
        <v>#N/A</v>
      </c>
    </row>
    <row r="12617" spans="1:6" x14ac:dyDescent="0.3">
      <c r="A12617" s="9">
        <f>customer!A12617</f>
        <v>0</v>
      </c>
      <c r="B12617" s="10">
        <f>_xlfn.MAXIFS(data!C:C,data!A:A,Endirim!A12617)</f>
        <v>0</v>
      </c>
      <c r="C12617" s="9" cm="1">
        <f t="array" ref="C12617">INDEX(data!B:B,MATCH(1,(data!A:A=Endirim!A12617)*(data!C:C=Endirim!B12617),0))</f>
        <v>0</v>
      </c>
      <c r="D12617" s="9" t="e">
        <f>VLOOKUP(C12617,campaign!$A$2:$D$18,4,FALSE)</f>
        <v>#N/A</v>
      </c>
      <c r="E12617" s="9">
        <f>_xlfn.MAXIFS(data!G:G,data!A:A,Endirim!A12617)</f>
        <v>0</v>
      </c>
      <c r="F12617" s="9" t="e">
        <f>IF(E12617=D12617,"no discount",_xlfn.XLOOKUP(E12617,campaign!$D$2:$D$18,campaign!$B$2:$B$18))</f>
        <v>#N/A</v>
      </c>
    </row>
    <row r="12618" spans="1:6" x14ac:dyDescent="0.3">
      <c r="A12618" s="9">
        <f>customer!A12618</f>
        <v>0</v>
      </c>
      <c r="B12618" s="10">
        <f>_xlfn.MAXIFS(data!C:C,data!A:A,Endirim!A12618)</f>
        <v>0</v>
      </c>
      <c r="C12618" s="9" cm="1">
        <f t="array" ref="C12618">INDEX(data!B:B,MATCH(1,(data!A:A=Endirim!A12618)*(data!C:C=Endirim!B12618),0))</f>
        <v>0</v>
      </c>
      <c r="D12618" s="9" t="e">
        <f>VLOOKUP(C12618,campaign!$A$2:$D$18,4,FALSE)</f>
        <v>#N/A</v>
      </c>
      <c r="E12618" s="9">
        <f>_xlfn.MAXIFS(data!G:G,data!A:A,Endirim!A12618)</f>
        <v>0</v>
      </c>
      <c r="F12618" s="9" t="e">
        <f>IF(E12618=D12618,"no discount",_xlfn.XLOOKUP(E12618,campaign!$D$2:$D$18,campaign!$B$2:$B$18))</f>
        <v>#N/A</v>
      </c>
    </row>
    <row r="12619" spans="1:6" x14ac:dyDescent="0.3">
      <c r="A12619" s="9">
        <f>customer!A12619</f>
        <v>0</v>
      </c>
      <c r="B12619" s="10">
        <f>_xlfn.MAXIFS(data!C:C,data!A:A,Endirim!A12619)</f>
        <v>0</v>
      </c>
      <c r="C12619" s="9" cm="1">
        <f t="array" ref="C12619">INDEX(data!B:B,MATCH(1,(data!A:A=Endirim!A12619)*(data!C:C=Endirim!B12619),0))</f>
        <v>0</v>
      </c>
      <c r="D12619" s="9" t="e">
        <f>VLOOKUP(C12619,campaign!$A$2:$D$18,4,FALSE)</f>
        <v>#N/A</v>
      </c>
      <c r="E12619" s="9">
        <f>_xlfn.MAXIFS(data!G:G,data!A:A,Endirim!A12619)</f>
        <v>0</v>
      </c>
      <c r="F12619" s="9" t="e">
        <f>IF(E12619=D12619,"no discount",_xlfn.XLOOKUP(E12619,campaign!$D$2:$D$18,campaign!$B$2:$B$18))</f>
        <v>#N/A</v>
      </c>
    </row>
    <row r="12620" spans="1:6" x14ac:dyDescent="0.3">
      <c r="A12620" s="9">
        <f>customer!A12620</f>
        <v>0</v>
      </c>
      <c r="B12620" s="10">
        <f>_xlfn.MAXIFS(data!C:C,data!A:A,Endirim!A12620)</f>
        <v>0</v>
      </c>
      <c r="C12620" s="9" cm="1">
        <f t="array" ref="C12620">INDEX(data!B:B,MATCH(1,(data!A:A=Endirim!A12620)*(data!C:C=Endirim!B12620),0))</f>
        <v>0</v>
      </c>
      <c r="D12620" s="9" t="e">
        <f>VLOOKUP(C12620,campaign!$A$2:$D$18,4,FALSE)</f>
        <v>#N/A</v>
      </c>
      <c r="E12620" s="9">
        <f>_xlfn.MAXIFS(data!G:G,data!A:A,Endirim!A12620)</f>
        <v>0</v>
      </c>
      <c r="F12620" s="9" t="e">
        <f>IF(E12620=D12620,"no discount",_xlfn.XLOOKUP(E12620,campaign!$D$2:$D$18,campaign!$B$2:$B$18))</f>
        <v>#N/A</v>
      </c>
    </row>
    <row r="12621" spans="1:6" x14ac:dyDescent="0.3">
      <c r="A12621" s="9">
        <f>customer!A12621</f>
        <v>0</v>
      </c>
      <c r="B12621" s="10">
        <f>_xlfn.MAXIFS(data!C:C,data!A:A,Endirim!A12621)</f>
        <v>0</v>
      </c>
      <c r="C12621" s="9" cm="1">
        <f t="array" ref="C12621">INDEX(data!B:B,MATCH(1,(data!A:A=Endirim!A12621)*(data!C:C=Endirim!B12621),0))</f>
        <v>0</v>
      </c>
      <c r="D12621" s="9" t="e">
        <f>VLOOKUP(C12621,campaign!$A$2:$D$18,4,FALSE)</f>
        <v>#N/A</v>
      </c>
      <c r="E12621" s="9">
        <f>_xlfn.MAXIFS(data!G:G,data!A:A,Endirim!A12621)</f>
        <v>0</v>
      </c>
      <c r="F12621" s="9" t="e">
        <f>IF(E12621=D12621,"no discount",_xlfn.XLOOKUP(E12621,campaign!$D$2:$D$18,campaign!$B$2:$B$18))</f>
        <v>#N/A</v>
      </c>
    </row>
    <row r="12622" spans="1:6" x14ac:dyDescent="0.3">
      <c r="A12622" s="9">
        <f>customer!A12622</f>
        <v>0</v>
      </c>
      <c r="B12622" s="10">
        <f>_xlfn.MAXIFS(data!C:C,data!A:A,Endirim!A12622)</f>
        <v>0</v>
      </c>
      <c r="C12622" s="9" cm="1">
        <f t="array" ref="C12622">INDEX(data!B:B,MATCH(1,(data!A:A=Endirim!A12622)*(data!C:C=Endirim!B12622),0))</f>
        <v>0</v>
      </c>
      <c r="D12622" s="9" t="e">
        <f>VLOOKUP(C12622,campaign!$A$2:$D$18,4,FALSE)</f>
        <v>#N/A</v>
      </c>
      <c r="E12622" s="9">
        <f>_xlfn.MAXIFS(data!G:G,data!A:A,Endirim!A12622)</f>
        <v>0</v>
      </c>
      <c r="F12622" s="9" t="e">
        <f>IF(E12622=D12622,"no discount",_xlfn.XLOOKUP(E12622,campaign!$D$2:$D$18,campaign!$B$2:$B$18))</f>
        <v>#N/A</v>
      </c>
    </row>
    <row r="12623" spans="1:6" x14ac:dyDescent="0.3">
      <c r="A12623" s="9">
        <f>customer!A12623</f>
        <v>0</v>
      </c>
      <c r="B12623" s="10">
        <f>_xlfn.MAXIFS(data!C:C,data!A:A,Endirim!A12623)</f>
        <v>0</v>
      </c>
      <c r="C12623" s="9" cm="1">
        <f t="array" ref="C12623">INDEX(data!B:B,MATCH(1,(data!A:A=Endirim!A12623)*(data!C:C=Endirim!B12623),0))</f>
        <v>0</v>
      </c>
      <c r="D12623" s="9" t="e">
        <f>VLOOKUP(C12623,campaign!$A$2:$D$18,4,FALSE)</f>
        <v>#N/A</v>
      </c>
      <c r="E12623" s="9">
        <f>_xlfn.MAXIFS(data!G:G,data!A:A,Endirim!A12623)</f>
        <v>0</v>
      </c>
      <c r="F12623" s="9" t="e">
        <f>IF(E12623=D12623,"no discount",_xlfn.XLOOKUP(E12623,campaign!$D$2:$D$18,campaign!$B$2:$B$18))</f>
        <v>#N/A</v>
      </c>
    </row>
    <row r="12624" spans="1:6" x14ac:dyDescent="0.3">
      <c r="A12624" s="9">
        <f>customer!A12624</f>
        <v>0</v>
      </c>
      <c r="B12624" s="10">
        <f>_xlfn.MAXIFS(data!C:C,data!A:A,Endirim!A12624)</f>
        <v>0</v>
      </c>
      <c r="C12624" s="9" cm="1">
        <f t="array" ref="C12624">INDEX(data!B:B,MATCH(1,(data!A:A=Endirim!A12624)*(data!C:C=Endirim!B12624),0))</f>
        <v>0</v>
      </c>
      <c r="D12624" s="9" t="e">
        <f>VLOOKUP(C12624,campaign!$A$2:$D$18,4,FALSE)</f>
        <v>#N/A</v>
      </c>
      <c r="E12624" s="9">
        <f>_xlfn.MAXIFS(data!G:G,data!A:A,Endirim!A12624)</f>
        <v>0</v>
      </c>
      <c r="F12624" s="9" t="e">
        <f>IF(E12624=D12624,"no discount",_xlfn.XLOOKUP(E12624,campaign!$D$2:$D$18,campaign!$B$2:$B$18))</f>
        <v>#N/A</v>
      </c>
    </row>
    <row r="12625" spans="1:6" x14ac:dyDescent="0.3">
      <c r="A12625" s="9">
        <f>customer!A12625</f>
        <v>0</v>
      </c>
      <c r="B12625" s="10">
        <f>_xlfn.MAXIFS(data!C:C,data!A:A,Endirim!A12625)</f>
        <v>0</v>
      </c>
      <c r="C12625" s="9" cm="1">
        <f t="array" ref="C12625">INDEX(data!B:B,MATCH(1,(data!A:A=Endirim!A12625)*(data!C:C=Endirim!B12625),0))</f>
        <v>0</v>
      </c>
      <c r="D12625" s="9" t="e">
        <f>VLOOKUP(C12625,campaign!$A$2:$D$18,4,FALSE)</f>
        <v>#N/A</v>
      </c>
      <c r="E12625" s="9">
        <f>_xlfn.MAXIFS(data!G:G,data!A:A,Endirim!A12625)</f>
        <v>0</v>
      </c>
      <c r="F12625" s="9" t="e">
        <f>IF(E12625=D12625,"no discount",_xlfn.XLOOKUP(E12625,campaign!$D$2:$D$18,campaign!$B$2:$B$18))</f>
        <v>#N/A</v>
      </c>
    </row>
    <row r="12626" spans="1:6" x14ac:dyDescent="0.3">
      <c r="A12626" s="9">
        <f>customer!A12626</f>
        <v>0</v>
      </c>
      <c r="B12626" s="10">
        <f>_xlfn.MAXIFS(data!C:C,data!A:A,Endirim!A12626)</f>
        <v>0</v>
      </c>
      <c r="C12626" s="9" cm="1">
        <f t="array" ref="C12626">INDEX(data!B:B,MATCH(1,(data!A:A=Endirim!A12626)*(data!C:C=Endirim!B12626),0))</f>
        <v>0</v>
      </c>
      <c r="D12626" s="9" t="e">
        <f>VLOOKUP(C12626,campaign!$A$2:$D$18,4,FALSE)</f>
        <v>#N/A</v>
      </c>
      <c r="E12626" s="9">
        <f>_xlfn.MAXIFS(data!G:G,data!A:A,Endirim!A12626)</f>
        <v>0</v>
      </c>
      <c r="F12626" s="9" t="e">
        <f>IF(E12626=D12626,"no discount",_xlfn.XLOOKUP(E12626,campaign!$D$2:$D$18,campaign!$B$2:$B$18))</f>
        <v>#N/A</v>
      </c>
    </row>
    <row r="12627" spans="1:6" x14ac:dyDescent="0.3">
      <c r="A12627" s="9">
        <f>customer!A12627</f>
        <v>0</v>
      </c>
      <c r="B12627" s="10">
        <f>_xlfn.MAXIFS(data!C:C,data!A:A,Endirim!A12627)</f>
        <v>0</v>
      </c>
      <c r="C12627" s="9" cm="1">
        <f t="array" ref="C12627">INDEX(data!B:B,MATCH(1,(data!A:A=Endirim!A12627)*(data!C:C=Endirim!B12627),0))</f>
        <v>0</v>
      </c>
      <c r="D12627" s="9" t="e">
        <f>VLOOKUP(C12627,campaign!$A$2:$D$18,4,FALSE)</f>
        <v>#N/A</v>
      </c>
      <c r="E12627" s="9">
        <f>_xlfn.MAXIFS(data!G:G,data!A:A,Endirim!A12627)</f>
        <v>0</v>
      </c>
      <c r="F12627" s="9" t="e">
        <f>IF(E12627=D12627,"no discount",_xlfn.XLOOKUP(E12627,campaign!$D$2:$D$18,campaign!$B$2:$B$18))</f>
        <v>#N/A</v>
      </c>
    </row>
    <row r="12628" spans="1:6" x14ac:dyDescent="0.3">
      <c r="A12628" s="9">
        <f>customer!A12628</f>
        <v>0</v>
      </c>
      <c r="B12628" s="10">
        <f>_xlfn.MAXIFS(data!C:C,data!A:A,Endirim!A12628)</f>
        <v>0</v>
      </c>
      <c r="C12628" s="9" cm="1">
        <f t="array" ref="C12628">INDEX(data!B:B,MATCH(1,(data!A:A=Endirim!A12628)*(data!C:C=Endirim!B12628),0))</f>
        <v>0</v>
      </c>
      <c r="D12628" s="9" t="e">
        <f>VLOOKUP(C12628,campaign!$A$2:$D$18,4,FALSE)</f>
        <v>#N/A</v>
      </c>
      <c r="E12628" s="9">
        <f>_xlfn.MAXIFS(data!G:G,data!A:A,Endirim!A12628)</f>
        <v>0</v>
      </c>
      <c r="F12628" s="9" t="e">
        <f>IF(E12628=D12628,"no discount",_xlfn.XLOOKUP(E12628,campaign!$D$2:$D$18,campaign!$B$2:$B$18))</f>
        <v>#N/A</v>
      </c>
    </row>
    <row r="12629" spans="1:6" x14ac:dyDescent="0.3">
      <c r="A12629" s="9">
        <f>customer!A12629</f>
        <v>0</v>
      </c>
      <c r="B12629" s="10">
        <f>_xlfn.MAXIFS(data!C:C,data!A:A,Endirim!A12629)</f>
        <v>0</v>
      </c>
      <c r="C12629" s="9" cm="1">
        <f t="array" ref="C12629">INDEX(data!B:B,MATCH(1,(data!A:A=Endirim!A12629)*(data!C:C=Endirim!B12629),0))</f>
        <v>0</v>
      </c>
      <c r="D12629" s="9" t="e">
        <f>VLOOKUP(C12629,campaign!$A$2:$D$18,4,FALSE)</f>
        <v>#N/A</v>
      </c>
      <c r="E12629" s="9">
        <f>_xlfn.MAXIFS(data!G:G,data!A:A,Endirim!A12629)</f>
        <v>0</v>
      </c>
      <c r="F12629" s="9" t="e">
        <f>IF(E12629=D12629,"no discount",_xlfn.XLOOKUP(E12629,campaign!$D$2:$D$18,campaign!$B$2:$B$18))</f>
        <v>#N/A</v>
      </c>
    </row>
    <row r="12630" spans="1:6" x14ac:dyDescent="0.3">
      <c r="A12630" s="9">
        <f>customer!A12630</f>
        <v>0</v>
      </c>
      <c r="B12630" s="10">
        <f>_xlfn.MAXIFS(data!C:C,data!A:A,Endirim!A12630)</f>
        <v>0</v>
      </c>
      <c r="C12630" s="9" cm="1">
        <f t="array" ref="C12630">INDEX(data!B:B,MATCH(1,(data!A:A=Endirim!A12630)*(data!C:C=Endirim!B12630),0))</f>
        <v>0</v>
      </c>
      <c r="D12630" s="9" t="e">
        <f>VLOOKUP(C12630,campaign!$A$2:$D$18,4,FALSE)</f>
        <v>#N/A</v>
      </c>
      <c r="E12630" s="9">
        <f>_xlfn.MAXIFS(data!G:G,data!A:A,Endirim!A12630)</f>
        <v>0</v>
      </c>
      <c r="F12630" s="9" t="e">
        <f>IF(E12630=D12630,"no discount",_xlfn.XLOOKUP(E12630,campaign!$D$2:$D$18,campaign!$B$2:$B$18))</f>
        <v>#N/A</v>
      </c>
    </row>
    <row r="12631" spans="1:6" x14ac:dyDescent="0.3">
      <c r="A12631" s="9">
        <f>customer!A12631</f>
        <v>0</v>
      </c>
      <c r="B12631" s="10">
        <f>_xlfn.MAXIFS(data!C:C,data!A:A,Endirim!A12631)</f>
        <v>0</v>
      </c>
      <c r="C12631" s="9" cm="1">
        <f t="array" ref="C12631">INDEX(data!B:B,MATCH(1,(data!A:A=Endirim!A12631)*(data!C:C=Endirim!B12631),0))</f>
        <v>0</v>
      </c>
      <c r="D12631" s="9" t="e">
        <f>VLOOKUP(C12631,campaign!$A$2:$D$18,4,FALSE)</f>
        <v>#N/A</v>
      </c>
      <c r="E12631" s="9">
        <f>_xlfn.MAXIFS(data!G:G,data!A:A,Endirim!A12631)</f>
        <v>0</v>
      </c>
      <c r="F12631" s="9" t="e">
        <f>IF(E12631=D12631,"no discount",_xlfn.XLOOKUP(E12631,campaign!$D$2:$D$18,campaign!$B$2:$B$18))</f>
        <v>#N/A</v>
      </c>
    </row>
    <row r="12632" spans="1:6" x14ac:dyDescent="0.3">
      <c r="A12632" s="9">
        <f>customer!A12632</f>
        <v>0</v>
      </c>
      <c r="B12632" s="10">
        <f>_xlfn.MAXIFS(data!C:C,data!A:A,Endirim!A12632)</f>
        <v>0</v>
      </c>
      <c r="C12632" s="9" cm="1">
        <f t="array" ref="C12632">INDEX(data!B:B,MATCH(1,(data!A:A=Endirim!A12632)*(data!C:C=Endirim!B12632),0))</f>
        <v>0</v>
      </c>
      <c r="D12632" s="9" t="e">
        <f>VLOOKUP(C12632,campaign!$A$2:$D$18,4,FALSE)</f>
        <v>#N/A</v>
      </c>
      <c r="E12632" s="9">
        <f>_xlfn.MAXIFS(data!G:G,data!A:A,Endirim!A12632)</f>
        <v>0</v>
      </c>
      <c r="F12632" s="9" t="e">
        <f>IF(E12632=D12632,"no discount",_xlfn.XLOOKUP(E12632,campaign!$D$2:$D$18,campaign!$B$2:$B$18))</f>
        <v>#N/A</v>
      </c>
    </row>
    <row r="12633" spans="1:6" x14ac:dyDescent="0.3">
      <c r="A12633" s="9">
        <f>customer!A12633</f>
        <v>0</v>
      </c>
      <c r="B12633" s="10">
        <f>_xlfn.MAXIFS(data!C:C,data!A:A,Endirim!A12633)</f>
        <v>0</v>
      </c>
      <c r="C12633" s="9" cm="1">
        <f t="array" ref="C12633">INDEX(data!B:B,MATCH(1,(data!A:A=Endirim!A12633)*(data!C:C=Endirim!B12633),0))</f>
        <v>0</v>
      </c>
      <c r="D12633" s="9" t="e">
        <f>VLOOKUP(C12633,campaign!$A$2:$D$18,4,FALSE)</f>
        <v>#N/A</v>
      </c>
      <c r="E12633" s="9">
        <f>_xlfn.MAXIFS(data!G:G,data!A:A,Endirim!A12633)</f>
        <v>0</v>
      </c>
      <c r="F12633" s="9" t="e">
        <f>IF(E12633=D12633,"no discount",_xlfn.XLOOKUP(E12633,campaign!$D$2:$D$18,campaign!$B$2:$B$18))</f>
        <v>#N/A</v>
      </c>
    </row>
    <row r="12634" spans="1:6" x14ac:dyDescent="0.3">
      <c r="A12634" s="9">
        <f>customer!A12634</f>
        <v>0</v>
      </c>
      <c r="B12634" s="10">
        <f>_xlfn.MAXIFS(data!C:C,data!A:A,Endirim!A12634)</f>
        <v>0</v>
      </c>
      <c r="C12634" s="9" cm="1">
        <f t="array" ref="C12634">INDEX(data!B:B,MATCH(1,(data!A:A=Endirim!A12634)*(data!C:C=Endirim!B12634),0))</f>
        <v>0</v>
      </c>
      <c r="D12634" s="9" t="e">
        <f>VLOOKUP(C12634,campaign!$A$2:$D$18,4,FALSE)</f>
        <v>#N/A</v>
      </c>
      <c r="E12634" s="9">
        <f>_xlfn.MAXIFS(data!G:G,data!A:A,Endirim!A12634)</f>
        <v>0</v>
      </c>
      <c r="F12634" s="9" t="e">
        <f>IF(E12634=D12634,"no discount",_xlfn.XLOOKUP(E12634,campaign!$D$2:$D$18,campaign!$B$2:$B$18))</f>
        <v>#N/A</v>
      </c>
    </row>
    <row r="12635" spans="1:6" x14ac:dyDescent="0.3">
      <c r="A12635" s="9">
        <f>customer!A12635</f>
        <v>0</v>
      </c>
      <c r="B12635" s="10">
        <f>_xlfn.MAXIFS(data!C:C,data!A:A,Endirim!A12635)</f>
        <v>0</v>
      </c>
      <c r="C12635" s="9" cm="1">
        <f t="array" ref="C12635">INDEX(data!B:B,MATCH(1,(data!A:A=Endirim!A12635)*(data!C:C=Endirim!B12635),0))</f>
        <v>0</v>
      </c>
      <c r="D12635" s="9" t="e">
        <f>VLOOKUP(C12635,campaign!$A$2:$D$18,4,FALSE)</f>
        <v>#N/A</v>
      </c>
      <c r="E12635" s="9">
        <f>_xlfn.MAXIFS(data!G:G,data!A:A,Endirim!A12635)</f>
        <v>0</v>
      </c>
      <c r="F12635" s="9" t="e">
        <f>IF(E12635=D12635,"no discount",_xlfn.XLOOKUP(E12635,campaign!$D$2:$D$18,campaign!$B$2:$B$18))</f>
        <v>#N/A</v>
      </c>
    </row>
    <row r="12636" spans="1:6" x14ac:dyDescent="0.3">
      <c r="A12636" s="9">
        <f>customer!A12636</f>
        <v>0</v>
      </c>
      <c r="B12636" s="10">
        <f>_xlfn.MAXIFS(data!C:C,data!A:A,Endirim!A12636)</f>
        <v>0</v>
      </c>
      <c r="C12636" s="9" cm="1">
        <f t="array" ref="C12636">INDEX(data!B:B,MATCH(1,(data!A:A=Endirim!A12636)*(data!C:C=Endirim!B12636),0))</f>
        <v>0</v>
      </c>
      <c r="D12636" s="9" t="e">
        <f>VLOOKUP(C12636,campaign!$A$2:$D$18,4,FALSE)</f>
        <v>#N/A</v>
      </c>
      <c r="E12636" s="9">
        <f>_xlfn.MAXIFS(data!G:G,data!A:A,Endirim!A12636)</f>
        <v>0</v>
      </c>
      <c r="F12636" s="9" t="e">
        <f>IF(E12636=D12636,"no discount",_xlfn.XLOOKUP(E12636,campaign!$D$2:$D$18,campaign!$B$2:$B$18))</f>
        <v>#N/A</v>
      </c>
    </row>
    <row r="12637" spans="1:6" x14ac:dyDescent="0.3">
      <c r="A12637" s="9">
        <f>customer!A12637</f>
        <v>0</v>
      </c>
      <c r="B12637" s="10">
        <f>_xlfn.MAXIFS(data!C:C,data!A:A,Endirim!A12637)</f>
        <v>0</v>
      </c>
      <c r="C12637" s="9" cm="1">
        <f t="array" ref="C12637">INDEX(data!B:B,MATCH(1,(data!A:A=Endirim!A12637)*(data!C:C=Endirim!B12637),0))</f>
        <v>0</v>
      </c>
      <c r="D12637" s="9" t="e">
        <f>VLOOKUP(C12637,campaign!$A$2:$D$18,4,FALSE)</f>
        <v>#N/A</v>
      </c>
      <c r="E12637" s="9">
        <f>_xlfn.MAXIFS(data!G:G,data!A:A,Endirim!A12637)</f>
        <v>0</v>
      </c>
      <c r="F12637" s="9" t="e">
        <f>IF(E12637=D12637,"no discount",_xlfn.XLOOKUP(E12637,campaign!$D$2:$D$18,campaign!$B$2:$B$18))</f>
        <v>#N/A</v>
      </c>
    </row>
    <row r="12638" spans="1:6" x14ac:dyDescent="0.3">
      <c r="A12638" s="9">
        <f>customer!A12638</f>
        <v>0</v>
      </c>
      <c r="B12638" s="10">
        <f>_xlfn.MAXIFS(data!C:C,data!A:A,Endirim!A12638)</f>
        <v>0</v>
      </c>
      <c r="C12638" s="9" cm="1">
        <f t="array" ref="C12638">INDEX(data!B:B,MATCH(1,(data!A:A=Endirim!A12638)*(data!C:C=Endirim!B12638),0))</f>
        <v>0</v>
      </c>
      <c r="D12638" s="9" t="e">
        <f>VLOOKUP(C12638,campaign!$A$2:$D$18,4,FALSE)</f>
        <v>#N/A</v>
      </c>
      <c r="E12638" s="9">
        <f>_xlfn.MAXIFS(data!G:G,data!A:A,Endirim!A12638)</f>
        <v>0</v>
      </c>
      <c r="F12638" s="9" t="e">
        <f>IF(E12638=D12638,"no discount",_xlfn.XLOOKUP(E12638,campaign!$D$2:$D$18,campaign!$B$2:$B$18))</f>
        <v>#N/A</v>
      </c>
    </row>
    <row r="12639" spans="1:6" x14ac:dyDescent="0.3">
      <c r="A12639" s="9">
        <f>customer!A12639</f>
        <v>0</v>
      </c>
      <c r="B12639" s="10">
        <f>_xlfn.MAXIFS(data!C:C,data!A:A,Endirim!A12639)</f>
        <v>0</v>
      </c>
      <c r="C12639" s="9" cm="1">
        <f t="array" ref="C12639">INDEX(data!B:B,MATCH(1,(data!A:A=Endirim!A12639)*(data!C:C=Endirim!B12639),0))</f>
        <v>0</v>
      </c>
      <c r="D12639" s="9" t="e">
        <f>VLOOKUP(C12639,campaign!$A$2:$D$18,4,FALSE)</f>
        <v>#N/A</v>
      </c>
      <c r="E12639" s="9">
        <f>_xlfn.MAXIFS(data!G:G,data!A:A,Endirim!A12639)</f>
        <v>0</v>
      </c>
      <c r="F12639" s="9" t="e">
        <f>IF(E12639=D12639,"no discount",_xlfn.XLOOKUP(E12639,campaign!$D$2:$D$18,campaign!$B$2:$B$18))</f>
        <v>#N/A</v>
      </c>
    </row>
    <row r="12640" spans="1:6" x14ac:dyDescent="0.3">
      <c r="A12640" s="9">
        <f>customer!A12640</f>
        <v>0</v>
      </c>
      <c r="B12640" s="10">
        <f>_xlfn.MAXIFS(data!C:C,data!A:A,Endirim!A12640)</f>
        <v>0</v>
      </c>
      <c r="C12640" s="9" cm="1">
        <f t="array" ref="C12640">INDEX(data!B:B,MATCH(1,(data!A:A=Endirim!A12640)*(data!C:C=Endirim!B12640),0))</f>
        <v>0</v>
      </c>
      <c r="D12640" s="9" t="e">
        <f>VLOOKUP(C12640,campaign!$A$2:$D$18,4,FALSE)</f>
        <v>#N/A</v>
      </c>
      <c r="E12640" s="9">
        <f>_xlfn.MAXIFS(data!G:G,data!A:A,Endirim!A12640)</f>
        <v>0</v>
      </c>
      <c r="F12640" s="9" t="e">
        <f>IF(E12640=D12640,"no discount",_xlfn.XLOOKUP(E12640,campaign!$D$2:$D$18,campaign!$B$2:$B$18))</f>
        <v>#N/A</v>
      </c>
    </row>
    <row r="12641" spans="1:6" x14ac:dyDescent="0.3">
      <c r="A12641" s="9">
        <f>customer!A12641</f>
        <v>0</v>
      </c>
      <c r="B12641" s="10">
        <f>_xlfn.MAXIFS(data!C:C,data!A:A,Endirim!A12641)</f>
        <v>0</v>
      </c>
      <c r="C12641" s="9" cm="1">
        <f t="array" ref="C12641">INDEX(data!B:B,MATCH(1,(data!A:A=Endirim!A12641)*(data!C:C=Endirim!B12641),0))</f>
        <v>0</v>
      </c>
      <c r="D12641" s="9" t="e">
        <f>VLOOKUP(C12641,campaign!$A$2:$D$18,4,FALSE)</f>
        <v>#N/A</v>
      </c>
      <c r="E12641" s="9">
        <f>_xlfn.MAXIFS(data!G:G,data!A:A,Endirim!A12641)</f>
        <v>0</v>
      </c>
      <c r="F12641" s="9" t="e">
        <f>IF(E12641=D12641,"no discount",_xlfn.XLOOKUP(E12641,campaign!$D$2:$D$18,campaign!$B$2:$B$18))</f>
        <v>#N/A</v>
      </c>
    </row>
    <row r="12642" spans="1:6" x14ac:dyDescent="0.3">
      <c r="A12642" s="9">
        <f>customer!A12642</f>
        <v>0</v>
      </c>
      <c r="B12642" s="10">
        <f>_xlfn.MAXIFS(data!C:C,data!A:A,Endirim!A12642)</f>
        <v>0</v>
      </c>
      <c r="C12642" s="9" cm="1">
        <f t="array" ref="C12642">INDEX(data!B:B,MATCH(1,(data!A:A=Endirim!A12642)*(data!C:C=Endirim!B12642),0))</f>
        <v>0</v>
      </c>
      <c r="D12642" s="9" t="e">
        <f>VLOOKUP(C12642,campaign!$A$2:$D$18,4,FALSE)</f>
        <v>#N/A</v>
      </c>
      <c r="E12642" s="9">
        <f>_xlfn.MAXIFS(data!G:G,data!A:A,Endirim!A12642)</f>
        <v>0</v>
      </c>
      <c r="F12642" s="9" t="e">
        <f>IF(E12642=D12642,"no discount",_xlfn.XLOOKUP(E12642,campaign!$D$2:$D$18,campaign!$B$2:$B$18))</f>
        <v>#N/A</v>
      </c>
    </row>
    <row r="12643" spans="1:6" x14ac:dyDescent="0.3">
      <c r="A12643" s="9">
        <f>customer!A12643</f>
        <v>0</v>
      </c>
      <c r="B12643" s="10">
        <f>_xlfn.MAXIFS(data!C:C,data!A:A,Endirim!A12643)</f>
        <v>0</v>
      </c>
      <c r="C12643" s="9" cm="1">
        <f t="array" ref="C12643">INDEX(data!B:B,MATCH(1,(data!A:A=Endirim!A12643)*(data!C:C=Endirim!B12643),0))</f>
        <v>0</v>
      </c>
      <c r="D12643" s="9" t="e">
        <f>VLOOKUP(C12643,campaign!$A$2:$D$18,4,FALSE)</f>
        <v>#N/A</v>
      </c>
      <c r="E12643" s="9">
        <f>_xlfn.MAXIFS(data!G:G,data!A:A,Endirim!A12643)</f>
        <v>0</v>
      </c>
      <c r="F12643" s="9" t="e">
        <f>IF(E12643=D12643,"no discount",_xlfn.XLOOKUP(E12643,campaign!$D$2:$D$18,campaign!$B$2:$B$18))</f>
        <v>#N/A</v>
      </c>
    </row>
    <row r="12644" spans="1:6" x14ac:dyDescent="0.3">
      <c r="A12644" s="9">
        <f>customer!A12644</f>
        <v>0</v>
      </c>
      <c r="B12644" s="10">
        <f>_xlfn.MAXIFS(data!C:C,data!A:A,Endirim!A12644)</f>
        <v>0</v>
      </c>
      <c r="C12644" s="9" cm="1">
        <f t="array" ref="C12644">INDEX(data!B:B,MATCH(1,(data!A:A=Endirim!A12644)*(data!C:C=Endirim!B12644),0))</f>
        <v>0</v>
      </c>
      <c r="D12644" s="9" t="e">
        <f>VLOOKUP(C12644,campaign!$A$2:$D$18,4,FALSE)</f>
        <v>#N/A</v>
      </c>
      <c r="E12644" s="9">
        <f>_xlfn.MAXIFS(data!G:G,data!A:A,Endirim!A12644)</f>
        <v>0</v>
      </c>
      <c r="F12644" s="9" t="e">
        <f>IF(E12644=D12644,"no discount",_xlfn.XLOOKUP(E12644,campaign!$D$2:$D$18,campaign!$B$2:$B$18))</f>
        <v>#N/A</v>
      </c>
    </row>
    <row r="12645" spans="1:6" x14ac:dyDescent="0.3">
      <c r="A12645" s="9">
        <f>customer!A12645</f>
        <v>0</v>
      </c>
      <c r="B12645" s="10">
        <f>_xlfn.MAXIFS(data!C:C,data!A:A,Endirim!A12645)</f>
        <v>0</v>
      </c>
      <c r="C12645" s="9" cm="1">
        <f t="array" ref="C12645">INDEX(data!B:B,MATCH(1,(data!A:A=Endirim!A12645)*(data!C:C=Endirim!B12645),0))</f>
        <v>0</v>
      </c>
      <c r="D12645" s="9" t="e">
        <f>VLOOKUP(C12645,campaign!$A$2:$D$18,4,FALSE)</f>
        <v>#N/A</v>
      </c>
      <c r="E12645" s="9">
        <f>_xlfn.MAXIFS(data!G:G,data!A:A,Endirim!A12645)</f>
        <v>0</v>
      </c>
      <c r="F12645" s="9" t="e">
        <f>IF(E12645=D12645,"no discount",_xlfn.XLOOKUP(E12645,campaign!$D$2:$D$18,campaign!$B$2:$B$18))</f>
        <v>#N/A</v>
      </c>
    </row>
    <row r="12646" spans="1:6" x14ac:dyDescent="0.3">
      <c r="A12646" s="9">
        <f>customer!A12646</f>
        <v>0</v>
      </c>
      <c r="B12646" s="10">
        <f>_xlfn.MAXIFS(data!C:C,data!A:A,Endirim!A12646)</f>
        <v>0</v>
      </c>
      <c r="C12646" s="9" cm="1">
        <f t="array" ref="C12646">INDEX(data!B:B,MATCH(1,(data!A:A=Endirim!A12646)*(data!C:C=Endirim!B12646),0))</f>
        <v>0</v>
      </c>
      <c r="D12646" s="9" t="e">
        <f>VLOOKUP(C12646,campaign!$A$2:$D$18,4,FALSE)</f>
        <v>#N/A</v>
      </c>
      <c r="E12646" s="9">
        <f>_xlfn.MAXIFS(data!G:G,data!A:A,Endirim!A12646)</f>
        <v>0</v>
      </c>
      <c r="F12646" s="9" t="e">
        <f>IF(E12646=D12646,"no discount",_xlfn.XLOOKUP(E12646,campaign!$D$2:$D$18,campaign!$B$2:$B$18))</f>
        <v>#N/A</v>
      </c>
    </row>
    <row r="12647" spans="1:6" x14ac:dyDescent="0.3">
      <c r="A12647" s="9">
        <f>customer!A12647</f>
        <v>0</v>
      </c>
      <c r="B12647" s="10">
        <f>_xlfn.MAXIFS(data!C:C,data!A:A,Endirim!A12647)</f>
        <v>0</v>
      </c>
      <c r="C12647" s="9" cm="1">
        <f t="array" ref="C12647">INDEX(data!B:B,MATCH(1,(data!A:A=Endirim!A12647)*(data!C:C=Endirim!B12647),0))</f>
        <v>0</v>
      </c>
      <c r="D12647" s="9" t="e">
        <f>VLOOKUP(C12647,campaign!$A$2:$D$18,4,FALSE)</f>
        <v>#N/A</v>
      </c>
      <c r="E12647" s="9">
        <f>_xlfn.MAXIFS(data!G:G,data!A:A,Endirim!A12647)</f>
        <v>0</v>
      </c>
      <c r="F12647" s="9" t="e">
        <f>IF(E12647=D12647,"no discount",_xlfn.XLOOKUP(E12647,campaign!$D$2:$D$18,campaign!$B$2:$B$18))</f>
        <v>#N/A</v>
      </c>
    </row>
    <row r="12648" spans="1:6" x14ac:dyDescent="0.3">
      <c r="A12648" s="9">
        <f>customer!A12648</f>
        <v>0</v>
      </c>
      <c r="B12648" s="10">
        <f>_xlfn.MAXIFS(data!C:C,data!A:A,Endirim!A12648)</f>
        <v>0</v>
      </c>
      <c r="C12648" s="9" cm="1">
        <f t="array" ref="C12648">INDEX(data!B:B,MATCH(1,(data!A:A=Endirim!A12648)*(data!C:C=Endirim!B12648),0))</f>
        <v>0</v>
      </c>
      <c r="D12648" s="9" t="e">
        <f>VLOOKUP(C12648,campaign!$A$2:$D$18,4,FALSE)</f>
        <v>#N/A</v>
      </c>
      <c r="E12648" s="9">
        <f>_xlfn.MAXIFS(data!G:G,data!A:A,Endirim!A12648)</f>
        <v>0</v>
      </c>
      <c r="F12648" s="9" t="e">
        <f>IF(E12648=D12648,"no discount",_xlfn.XLOOKUP(E12648,campaign!$D$2:$D$18,campaign!$B$2:$B$18))</f>
        <v>#N/A</v>
      </c>
    </row>
    <row r="12649" spans="1:6" x14ac:dyDescent="0.3">
      <c r="A12649" s="9">
        <f>customer!A12649</f>
        <v>0</v>
      </c>
      <c r="B12649" s="10">
        <f>_xlfn.MAXIFS(data!C:C,data!A:A,Endirim!A12649)</f>
        <v>0</v>
      </c>
      <c r="C12649" s="9" cm="1">
        <f t="array" ref="C12649">INDEX(data!B:B,MATCH(1,(data!A:A=Endirim!A12649)*(data!C:C=Endirim!B12649),0))</f>
        <v>0</v>
      </c>
      <c r="D12649" s="9" t="e">
        <f>VLOOKUP(C12649,campaign!$A$2:$D$18,4,FALSE)</f>
        <v>#N/A</v>
      </c>
      <c r="E12649" s="9">
        <f>_xlfn.MAXIFS(data!G:G,data!A:A,Endirim!A12649)</f>
        <v>0</v>
      </c>
      <c r="F12649" s="9" t="e">
        <f>IF(E12649=D12649,"no discount",_xlfn.XLOOKUP(E12649,campaign!$D$2:$D$18,campaign!$B$2:$B$18))</f>
        <v>#N/A</v>
      </c>
    </row>
    <row r="12650" spans="1:6" x14ac:dyDescent="0.3">
      <c r="A12650" s="9">
        <f>customer!A12650</f>
        <v>0</v>
      </c>
      <c r="B12650" s="10">
        <f>_xlfn.MAXIFS(data!C:C,data!A:A,Endirim!A12650)</f>
        <v>0</v>
      </c>
      <c r="C12650" s="9" cm="1">
        <f t="array" ref="C12650">INDEX(data!B:B,MATCH(1,(data!A:A=Endirim!A12650)*(data!C:C=Endirim!B12650),0))</f>
        <v>0</v>
      </c>
      <c r="D12650" s="9" t="e">
        <f>VLOOKUP(C12650,campaign!$A$2:$D$18,4,FALSE)</f>
        <v>#N/A</v>
      </c>
      <c r="E12650" s="9">
        <f>_xlfn.MAXIFS(data!G:G,data!A:A,Endirim!A12650)</f>
        <v>0</v>
      </c>
      <c r="F12650" s="9" t="e">
        <f>IF(E12650=D12650,"no discount",_xlfn.XLOOKUP(E12650,campaign!$D$2:$D$18,campaign!$B$2:$B$18))</f>
        <v>#N/A</v>
      </c>
    </row>
    <row r="12651" spans="1:6" x14ac:dyDescent="0.3">
      <c r="A12651" s="9">
        <f>customer!A12651</f>
        <v>0</v>
      </c>
      <c r="B12651" s="10">
        <f>_xlfn.MAXIFS(data!C:C,data!A:A,Endirim!A12651)</f>
        <v>0</v>
      </c>
      <c r="C12651" s="9" cm="1">
        <f t="array" ref="C12651">INDEX(data!B:B,MATCH(1,(data!A:A=Endirim!A12651)*(data!C:C=Endirim!B12651),0))</f>
        <v>0</v>
      </c>
      <c r="D12651" s="9" t="e">
        <f>VLOOKUP(C12651,campaign!$A$2:$D$18,4,FALSE)</f>
        <v>#N/A</v>
      </c>
      <c r="E12651" s="9">
        <f>_xlfn.MAXIFS(data!G:G,data!A:A,Endirim!A12651)</f>
        <v>0</v>
      </c>
      <c r="F12651" s="9" t="e">
        <f>IF(E12651=D12651,"no discount",_xlfn.XLOOKUP(E12651,campaign!$D$2:$D$18,campaign!$B$2:$B$18))</f>
        <v>#N/A</v>
      </c>
    </row>
    <row r="12652" spans="1:6" x14ac:dyDescent="0.3">
      <c r="A12652" s="9">
        <f>customer!A12652</f>
        <v>0</v>
      </c>
      <c r="B12652" s="10">
        <f>_xlfn.MAXIFS(data!C:C,data!A:A,Endirim!A12652)</f>
        <v>0</v>
      </c>
      <c r="C12652" s="9" cm="1">
        <f t="array" ref="C12652">INDEX(data!B:B,MATCH(1,(data!A:A=Endirim!A12652)*(data!C:C=Endirim!B12652),0))</f>
        <v>0</v>
      </c>
      <c r="D12652" s="9" t="e">
        <f>VLOOKUP(C12652,campaign!$A$2:$D$18,4,FALSE)</f>
        <v>#N/A</v>
      </c>
      <c r="E12652" s="9">
        <f>_xlfn.MAXIFS(data!G:G,data!A:A,Endirim!A12652)</f>
        <v>0</v>
      </c>
      <c r="F12652" s="9" t="e">
        <f>IF(E12652=D12652,"no discount",_xlfn.XLOOKUP(E12652,campaign!$D$2:$D$18,campaign!$B$2:$B$18))</f>
        <v>#N/A</v>
      </c>
    </row>
    <row r="12653" spans="1:6" x14ac:dyDescent="0.3">
      <c r="A12653" s="9">
        <f>customer!A12653</f>
        <v>0</v>
      </c>
      <c r="B12653" s="10">
        <f>_xlfn.MAXIFS(data!C:C,data!A:A,Endirim!A12653)</f>
        <v>0</v>
      </c>
      <c r="C12653" s="9" cm="1">
        <f t="array" ref="C12653">INDEX(data!B:B,MATCH(1,(data!A:A=Endirim!A12653)*(data!C:C=Endirim!B12653),0))</f>
        <v>0</v>
      </c>
      <c r="D12653" s="9" t="e">
        <f>VLOOKUP(C12653,campaign!$A$2:$D$18,4,FALSE)</f>
        <v>#N/A</v>
      </c>
      <c r="E12653" s="9">
        <f>_xlfn.MAXIFS(data!G:G,data!A:A,Endirim!A12653)</f>
        <v>0</v>
      </c>
      <c r="F12653" s="9" t="e">
        <f>IF(E12653=D12653,"no discount",_xlfn.XLOOKUP(E12653,campaign!$D$2:$D$18,campaign!$B$2:$B$18))</f>
        <v>#N/A</v>
      </c>
    </row>
    <row r="12654" spans="1:6" x14ac:dyDescent="0.3">
      <c r="A12654" s="9">
        <f>customer!A12654</f>
        <v>0</v>
      </c>
      <c r="B12654" s="10">
        <f>_xlfn.MAXIFS(data!C:C,data!A:A,Endirim!A12654)</f>
        <v>0</v>
      </c>
      <c r="C12654" s="9" cm="1">
        <f t="array" ref="C12654">INDEX(data!B:B,MATCH(1,(data!A:A=Endirim!A12654)*(data!C:C=Endirim!B12654),0))</f>
        <v>0</v>
      </c>
      <c r="D12654" s="9" t="e">
        <f>VLOOKUP(C12654,campaign!$A$2:$D$18,4,FALSE)</f>
        <v>#N/A</v>
      </c>
      <c r="E12654" s="9">
        <f>_xlfn.MAXIFS(data!G:G,data!A:A,Endirim!A12654)</f>
        <v>0</v>
      </c>
      <c r="F12654" s="9" t="e">
        <f>IF(E12654=D12654,"no discount",_xlfn.XLOOKUP(E12654,campaign!$D$2:$D$18,campaign!$B$2:$B$18))</f>
        <v>#N/A</v>
      </c>
    </row>
    <row r="12655" spans="1:6" x14ac:dyDescent="0.3">
      <c r="A12655" s="9">
        <f>customer!A12655</f>
        <v>0</v>
      </c>
      <c r="B12655" s="10">
        <f>_xlfn.MAXIFS(data!C:C,data!A:A,Endirim!A12655)</f>
        <v>0</v>
      </c>
      <c r="C12655" s="9" cm="1">
        <f t="array" ref="C12655">INDEX(data!B:B,MATCH(1,(data!A:A=Endirim!A12655)*(data!C:C=Endirim!B12655),0))</f>
        <v>0</v>
      </c>
      <c r="D12655" s="9" t="e">
        <f>VLOOKUP(C12655,campaign!$A$2:$D$18,4,FALSE)</f>
        <v>#N/A</v>
      </c>
      <c r="E12655" s="9">
        <f>_xlfn.MAXIFS(data!G:G,data!A:A,Endirim!A12655)</f>
        <v>0</v>
      </c>
      <c r="F12655" s="9" t="e">
        <f>IF(E12655=D12655,"no discount",_xlfn.XLOOKUP(E12655,campaign!$D$2:$D$18,campaign!$B$2:$B$18))</f>
        <v>#N/A</v>
      </c>
    </row>
    <row r="12656" spans="1:6" x14ac:dyDescent="0.3">
      <c r="A12656" s="9">
        <f>customer!A12656</f>
        <v>0</v>
      </c>
      <c r="B12656" s="10">
        <f>_xlfn.MAXIFS(data!C:C,data!A:A,Endirim!A12656)</f>
        <v>0</v>
      </c>
      <c r="C12656" s="9" cm="1">
        <f t="array" ref="C12656">INDEX(data!B:B,MATCH(1,(data!A:A=Endirim!A12656)*(data!C:C=Endirim!B12656),0))</f>
        <v>0</v>
      </c>
      <c r="D12656" s="9" t="e">
        <f>VLOOKUP(C12656,campaign!$A$2:$D$18,4,FALSE)</f>
        <v>#N/A</v>
      </c>
      <c r="E12656" s="9">
        <f>_xlfn.MAXIFS(data!G:G,data!A:A,Endirim!A12656)</f>
        <v>0</v>
      </c>
      <c r="F12656" s="9" t="e">
        <f>IF(E12656=D12656,"no discount",_xlfn.XLOOKUP(E12656,campaign!$D$2:$D$18,campaign!$B$2:$B$18))</f>
        <v>#N/A</v>
      </c>
    </row>
    <row r="12657" spans="1:6" x14ac:dyDescent="0.3">
      <c r="A12657" s="9">
        <f>customer!A12657</f>
        <v>0</v>
      </c>
      <c r="B12657" s="10">
        <f>_xlfn.MAXIFS(data!C:C,data!A:A,Endirim!A12657)</f>
        <v>0</v>
      </c>
      <c r="C12657" s="9" cm="1">
        <f t="array" ref="C12657">INDEX(data!B:B,MATCH(1,(data!A:A=Endirim!A12657)*(data!C:C=Endirim!B12657),0))</f>
        <v>0</v>
      </c>
      <c r="D12657" s="9" t="e">
        <f>VLOOKUP(C12657,campaign!$A$2:$D$18,4,FALSE)</f>
        <v>#N/A</v>
      </c>
      <c r="E12657" s="9">
        <f>_xlfn.MAXIFS(data!G:G,data!A:A,Endirim!A12657)</f>
        <v>0</v>
      </c>
      <c r="F12657" s="9" t="e">
        <f>IF(E12657=D12657,"no discount",_xlfn.XLOOKUP(E12657,campaign!$D$2:$D$18,campaign!$B$2:$B$18))</f>
        <v>#N/A</v>
      </c>
    </row>
    <row r="12658" spans="1:6" x14ac:dyDescent="0.3">
      <c r="A12658" s="9">
        <f>customer!A12658</f>
        <v>0</v>
      </c>
      <c r="B12658" s="10">
        <f>_xlfn.MAXIFS(data!C:C,data!A:A,Endirim!A12658)</f>
        <v>0</v>
      </c>
      <c r="C12658" s="9" cm="1">
        <f t="array" ref="C12658">INDEX(data!B:B,MATCH(1,(data!A:A=Endirim!A12658)*(data!C:C=Endirim!B12658),0))</f>
        <v>0</v>
      </c>
      <c r="D12658" s="9" t="e">
        <f>VLOOKUP(C12658,campaign!$A$2:$D$18,4,FALSE)</f>
        <v>#N/A</v>
      </c>
      <c r="E12658" s="9">
        <f>_xlfn.MAXIFS(data!G:G,data!A:A,Endirim!A12658)</f>
        <v>0</v>
      </c>
      <c r="F12658" s="9" t="e">
        <f>IF(E12658=D12658,"no discount",_xlfn.XLOOKUP(E12658,campaign!$D$2:$D$18,campaign!$B$2:$B$18))</f>
        <v>#N/A</v>
      </c>
    </row>
    <row r="12659" spans="1:6" x14ac:dyDescent="0.3">
      <c r="A12659" s="9">
        <f>customer!A12659</f>
        <v>0</v>
      </c>
      <c r="B12659" s="10">
        <f>_xlfn.MAXIFS(data!C:C,data!A:A,Endirim!A12659)</f>
        <v>0</v>
      </c>
      <c r="C12659" s="9" cm="1">
        <f t="array" ref="C12659">INDEX(data!B:B,MATCH(1,(data!A:A=Endirim!A12659)*(data!C:C=Endirim!B12659),0))</f>
        <v>0</v>
      </c>
      <c r="D12659" s="9" t="e">
        <f>VLOOKUP(C12659,campaign!$A$2:$D$18,4,FALSE)</f>
        <v>#N/A</v>
      </c>
      <c r="E12659" s="9">
        <f>_xlfn.MAXIFS(data!G:G,data!A:A,Endirim!A12659)</f>
        <v>0</v>
      </c>
      <c r="F12659" s="9" t="e">
        <f>IF(E12659=D12659,"no discount",_xlfn.XLOOKUP(E12659,campaign!$D$2:$D$18,campaign!$B$2:$B$18))</f>
        <v>#N/A</v>
      </c>
    </row>
    <row r="12660" spans="1:6" x14ac:dyDescent="0.3">
      <c r="A12660" s="9">
        <f>customer!A12660</f>
        <v>0</v>
      </c>
      <c r="B12660" s="10">
        <f>_xlfn.MAXIFS(data!C:C,data!A:A,Endirim!A12660)</f>
        <v>0</v>
      </c>
      <c r="C12660" s="9" cm="1">
        <f t="array" ref="C12660">INDEX(data!B:B,MATCH(1,(data!A:A=Endirim!A12660)*(data!C:C=Endirim!B12660),0))</f>
        <v>0</v>
      </c>
      <c r="D12660" s="9" t="e">
        <f>VLOOKUP(C12660,campaign!$A$2:$D$18,4,FALSE)</f>
        <v>#N/A</v>
      </c>
      <c r="E12660" s="9">
        <f>_xlfn.MAXIFS(data!G:G,data!A:A,Endirim!A12660)</f>
        <v>0</v>
      </c>
      <c r="F12660" s="9" t="e">
        <f>IF(E12660=D12660,"no discount",_xlfn.XLOOKUP(E12660,campaign!$D$2:$D$18,campaign!$B$2:$B$18))</f>
        <v>#N/A</v>
      </c>
    </row>
    <row r="12661" spans="1:6" x14ac:dyDescent="0.3">
      <c r="A12661" s="9">
        <f>customer!A12661</f>
        <v>0</v>
      </c>
      <c r="B12661" s="10">
        <f>_xlfn.MAXIFS(data!C:C,data!A:A,Endirim!A12661)</f>
        <v>0</v>
      </c>
      <c r="C12661" s="9" cm="1">
        <f t="array" ref="C12661">INDEX(data!B:B,MATCH(1,(data!A:A=Endirim!A12661)*(data!C:C=Endirim!B12661),0))</f>
        <v>0</v>
      </c>
      <c r="D12661" s="9" t="e">
        <f>VLOOKUP(C12661,campaign!$A$2:$D$18,4,FALSE)</f>
        <v>#N/A</v>
      </c>
      <c r="E12661" s="9">
        <f>_xlfn.MAXIFS(data!G:G,data!A:A,Endirim!A12661)</f>
        <v>0</v>
      </c>
      <c r="F12661" s="9" t="e">
        <f>IF(E12661=D12661,"no discount",_xlfn.XLOOKUP(E12661,campaign!$D$2:$D$18,campaign!$B$2:$B$18))</f>
        <v>#N/A</v>
      </c>
    </row>
    <row r="12662" spans="1:6" x14ac:dyDescent="0.3">
      <c r="A12662" s="9">
        <f>customer!A12662</f>
        <v>0</v>
      </c>
      <c r="B12662" s="10">
        <f>_xlfn.MAXIFS(data!C:C,data!A:A,Endirim!A12662)</f>
        <v>0</v>
      </c>
      <c r="C12662" s="9" cm="1">
        <f t="array" ref="C12662">INDEX(data!B:B,MATCH(1,(data!A:A=Endirim!A12662)*(data!C:C=Endirim!B12662),0))</f>
        <v>0</v>
      </c>
      <c r="D12662" s="9" t="e">
        <f>VLOOKUP(C12662,campaign!$A$2:$D$18,4,FALSE)</f>
        <v>#N/A</v>
      </c>
      <c r="E12662" s="9">
        <f>_xlfn.MAXIFS(data!G:G,data!A:A,Endirim!A12662)</f>
        <v>0</v>
      </c>
      <c r="F12662" s="9" t="e">
        <f>IF(E12662=D12662,"no discount",_xlfn.XLOOKUP(E12662,campaign!$D$2:$D$18,campaign!$B$2:$B$18))</f>
        <v>#N/A</v>
      </c>
    </row>
    <row r="12663" spans="1:6" x14ac:dyDescent="0.3">
      <c r="A12663" s="9">
        <f>customer!A12663</f>
        <v>0</v>
      </c>
      <c r="B12663" s="10">
        <f>_xlfn.MAXIFS(data!C:C,data!A:A,Endirim!A12663)</f>
        <v>0</v>
      </c>
      <c r="C12663" s="9" cm="1">
        <f t="array" ref="C12663">INDEX(data!B:B,MATCH(1,(data!A:A=Endirim!A12663)*(data!C:C=Endirim!B12663),0))</f>
        <v>0</v>
      </c>
      <c r="D12663" s="9" t="e">
        <f>VLOOKUP(C12663,campaign!$A$2:$D$18,4,FALSE)</f>
        <v>#N/A</v>
      </c>
      <c r="E12663" s="9">
        <f>_xlfn.MAXIFS(data!G:G,data!A:A,Endirim!A12663)</f>
        <v>0</v>
      </c>
      <c r="F12663" s="9" t="e">
        <f>IF(E12663=D12663,"no discount",_xlfn.XLOOKUP(E12663,campaign!$D$2:$D$18,campaign!$B$2:$B$18))</f>
        <v>#N/A</v>
      </c>
    </row>
    <row r="12664" spans="1:6" x14ac:dyDescent="0.3">
      <c r="A12664" s="9">
        <f>customer!A12664</f>
        <v>0</v>
      </c>
      <c r="B12664" s="10">
        <f>_xlfn.MAXIFS(data!C:C,data!A:A,Endirim!A12664)</f>
        <v>0</v>
      </c>
      <c r="C12664" s="9" cm="1">
        <f t="array" ref="C12664">INDEX(data!B:B,MATCH(1,(data!A:A=Endirim!A12664)*(data!C:C=Endirim!B12664),0))</f>
        <v>0</v>
      </c>
      <c r="D12664" s="9" t="e">
        <f>VLOOKUP(C12664,campaign!$A$2:$D$18,4,FALSE)</f>
        <v>#N/A</v>
      </c>
      <c r="E12664" s="9">
        <f>_xlfn.MAXIFS(data!G:G,data!A:A,Endirim!A12664)</f>
        <v>0</v>
      </c>
      <c r="F12664" s="9" t="e">
        <f>IF(E12664=D12664,"no discount",_xlfn.XLOOKUP(E12664,campaign!$D$2:$D$18,campaign!$B$2:$B$18))</f>
        <v>#N/A</v>
      </c>
    </row>
    <row r="12665" spans="1:6" x14ac:dyDescent="0.3">
      <c r="A12665" s="9">
        <f>customer!A12665</f>
        <v>0</v>
      </c>
      <c r="B12665" s="10">
        <f>_xlfn.MAXIFS(data!C:C,data!A:A,Endirim!A12665)</f>
        <v>0</v>
      </c>
      <c r="C12665" s="9" cm="1">
        <f t="array" ref="C12665">INDEX(data!B:B,MATCH(1,(data!A:A=Endirim!A12665)*(data!C:C=Endirim!B12665),0))</f>
        <v>0</v>
      </c>
      <c r="D12665" s="9" t="e">
        <f>VLOOKUP(C12665,campaign!$A$2:$D$18,4,FALSE)</f>
        <v>#N/A</v>
      </c>
      <c r="E12665" s="9">
        <f>_xlfn.MAXIFS(data!G:G,data!A:A,Endirim!A12665)</f>
        <v>0</v>
      </c>
      <c r="F12665" s="9" t="e">
        <f>IF(E12665=D12665,"no discount",_xlfn.XLOOKUP(E12665,campaign!$D$2:$D$18,campaign!$B$2:$B$18))</f>
        <v>#N/A</v>
      </c>
    </row>
    <row r="12666" spans="1:6" x14ac:dyDescent="0.3">
      <c r="A12666" s="9">
        <f>customer!A12666</f>
        <v>0</v>
      </c>
      <c r="B12666" s="10">
        <f>_xlfn.MAXIFS(data!C:C,data!A:A,Endirim!A12666)</f>
        <v>0</v>
      </c>
      <c r="C12666" s="9" cm="1">
        <f t="array" ref="C12666">INDEX(data!B:B,MATCH(1,(data!A:A=Endirim!A12666)*(data!C:C=Endirim!B12666),0))</f>
        <v>0</v>
      </c>
      <c r="D12666" s="9" t="e">
        <f>VLOOKUP(C12666,campaign!$A$2:$D$18,4,FALSE)</f>
        <v>#N/A</v>
      </c>
      <c r="E12666" s="9">
        <f>_xlfn.MAXIFS(data!G:G,data!A:A,Endirim!A12666)</f>
        <v>0</v>
      </c>
      <c r="F12666" s="9" t="e">
        <f>IF(E12666=D12666,"no discount",_xlfn.XLOOKUP(E12666,campaign!$D$2:$D$18,campaign!$B$2:$B$18))</f>
        <v>#N/A</v>
      </c>
    </row>
    <row r="12667" spans="1:6" x14ac:dyDescent="0.3">
      <c r="A12667" s="9">
        <f>customer!A12667</f>
        <v>0</v>
      </c>
      <c r="B12667" s="10">
        <f>_xlfn.MAXIFS(data!C:C,data!A:A,Endirim!A12667)</f>
        <v>0</v>
      </c>
      <c r="C12667" s="9" cm="1">
        <f t="array" ref="C12667">INDEX(data!B:B,MATCH(1,(data!A:A=Endirim!A12667)*(data!C:C=Endirim!B12667),0))</f>
        <v>0</v>
      </c>
      <c r="D12667" s="9" t="e">
        <f>VLOOKUP(C12667,campaign!$A$2:$D$18,4,FALSE)</f>
        <v>#N/A</v>
      </c>
      <c r="E12667" s="9">
        <f>_xlfn.MAXIFS(data!G:G,data!A:A,Endirim!A12667)</f>
        <v>0</v>
      </c>
      <c r="F12667" s="9" t="e">
        <f>IF(E12667=D12667,"no discount",_xlfn.XLOOKUP(E12667,campaign!$D$2:$D$18,campaign!$B$2:$B$18))</f>
        <v>#N/A</v>
      </c>
    </row>
    <row r="12668" spans="1:6" x14ac:dyDescent="0.3">
      <c r="A12668" s="9">
        <f>customer!A12668</f>
        <v>0</v>
      </c>
      <c r="B12668" s="10">
        <f>_xlfn.MAXIFS(data!C:C,data!A:A,Endirim!A12668)</f>
        <v>0</v>
      </c>
      <c r="C12668" s="9" cm="1">
        <f t="array" ref="C12668">INDEX(data!B:B,MATCH(1,(data!A:A=Endirim!A12668)*(data!C:C=Endirim!B12668),0))</f>
        <v>0</v>
      </c>
      <c r="D12668" s="9" t="e">
        <f>VLOOKUP(C12668,campaign!$A$2:$D$18,4,FALSE)</f>
        <v>#N/A</v>
      </c>
      <c r="E12668" s="9">
        <f>_xlfn.MAXIFS(data!G:G,data!A:A,Endirim!A12668)</f>
        <v>0</v>
      </c>
      <c r="F12668" s="9" t="e">
        <f>IF(E12668=D12668,"no discount",_xlfn.XLOOKUP(E12668,campaign!$D$2:$D$18,campaign!$B$2:$B$18))</f>
        <v>#N/A</v>
      </c>
    </row>
    <row r="12669" spans="1:6" x14ac:dyDescent="0.3">
      <c r="A12669" s="9">
        <f>customer!A12669</f>
        <v>0</v>
      </c>
      <c r="B12669" s="10">
        <f>_xlfn.MAXIFS(data!C:C,data!A:A,Endirim!A12669)</f>
        <v>0</v>
      </c>
      <c r="C12669" s="9" cm="1">
        <f t="array" ref="C12669">INDEX(data!B:B,MATCH(1,(data!A:A=Endirim!A12669)*(data!C:C=Endirim!B12669),0))</f>
        <v>0</v>
      </c>
      <c r="D12669" s="9" t="e">
        <f>VLOOKUP(C12669,campaign!$A$2:$D$18,4,FALSE)</f>
        <v>#N/A</v>
      </c>
      <c r="E12669" s="9">
        <f>_xlfn.MAXIFS(data!G:G,data!A:A,Endirim!A12669)</f>
        <v>0</v>
      </c>
      <c r="F12669" s="9" t="e">
        <f>IF(E12669=D12669,"no discount",_xlfn.XLOOKUP(E12669,campaign!$D$2:$D$18,campaign!$B$2:$B$18))</f>
        <v>#N/A</v>
      </c>
    </row>
    <row r="12670" spans="1:6" x14ac:dyDescent="0.3">
      <c r="A12670" s="9">
        <f>customer!A12670</f>
        <v>0</v>
      </c>
      <c r="B12670" s="10">
        <f>_xlfn.MAXIFS(data!C:C,data!A:A,Endirim!A12670)</f>
        <v>0</v>
      </c>
      <c r="C12670" s="9" cm="1">
        <f t="array" ref="C12670">INDEX(data!B:B,MATCH(1,(data!A:A=Endirim!A12670)*(data!C:C=Endirim!B12670),0))</f>
        <v>0</v>
      </c>
      <c r="D12670" s="9" t="e">
        <f>VLOOKUP(C12670,campaign!$A$2:$D$18,4,FALSE)</f>
        <v>#N/A</v>
      </c>
      <c r="E12670" s="9">
        <f>_xlfn.MAXIFS(data!G:G,data!A:A,Endirim!A12670)</f>
        <v>0</v>
      </c>
      <c r="F12670" s="9" t="e">
        <f>IF(E12670=D12670,"no discount",_xlfn.XLOOKUP(E12670,campaign!$D$2:$D$18,campaign!$B$2:$B$18))</f>
        <v>#N/A</v>
      </c>
    </row>
    <row r="12671" spans="1:6" x14ac:dyDescent="0.3">
      <c r="A12671" s="9">
        <f>customer!A12671</f>
        <v>0</v>
      </c>
      <c r="B12671" s="10">
        <f>_xlfn.MAXIFS(data!C:C,data!A:A,Endirim!A12671)</f>
        <v>0</v>
      </c>
      <c r="C12671" s="9" cm="1">
        <f t="array" ref="C12671">INDEX(data!B:B,MATCH(1,(data!A:A=Endirim!A12671)*(data!C:C=Endirim!B12671),0))</f>
        <v>0</v>
      </c>
      <c r="D12671" s="9" t="e">
        <f>VLOOKUP(C12671,campaign!$A$2:$D$18,4,FALSE)</f>
        <v>#N/A</v>
      </c>
      <c r="E12671" s="9">
        <f>_xlfn.MAXIFS(data!G:G,data!A:A,Endirim!A12671)</f>
        <v>0</v>
      </c>
      <c r="F12671" s="9" t="e">
        <f>IF(E12671=D12671,"no discount",_xlfn.XLOOKUP(E12671,campaign!$D$2:$D$18,campaign!$B$2:$B$18))</f>
        <v>#N/A</v>
      </c>
    </row>
    <row r="12672" spans="1:6" x14ac:dyDescent="0.3">
      <c r="A12672" s="9">
        <f>customer!A12672</f>
        <v>0</v>
      </c>
      <c r="B12672" s="10">
        <f>_xlfn.MAXIFS(data!C:C,data!A:A,Endirim!A12672)</f>
        <v>0</v>
      </c>
      <c r="C12672" s="9" cm="1">
        <f t="array" ref="C12672">INDEX(data!B:B,MATCH(1,(data!A:A=Endirim!A12672)*(data!C:C=Endirim!B12672),0))</f>
        <v>0</v>
      </c>
      <c r="D12672" s="9" t="e">
        <f>VLOOKUP(C12672,campaign!$A$2:$D$18,4,FALSE)</f>
        <v>#N/A</v>
      </c>
      <c r="E12672" s="9">
        <f>_xlfn.MAXIFS(data!G:G,data!A:A,Endirim!A12672)</f>
        <v>0</v>
      </c>
      <c r="F12672" s="9" t="e">
        <f>IF(E12672=D12672,"no discount",_xlfn.XLOOKUP(E12672,campaign!$D$2:$D$18,campaign!$B$2:$B$18))</f>
        <v>#N/A</v>
      </c>
    </row>
    <row r="12673" spans="1:6" x14ac:dyDescent="0.3">
      <c r="A12673" s="9">
        <f>customer!A12673</f>
        <v>0</v>
      </c>
      <c r="B12673" s="10">
        <f>_xlfn.MAXIFS(data!C:C,data!A:A,Endirim!A12673)</f>
        <v>0</v>
      </c>
      <c r="C12673" s="9" cm="1">
        <f t="array" ref="C12673">INDEX(data!B:B,MATCH(1,(data!A:A=Endirim!A12673)*(data!C:C=Endirim!B12673),0))</f>
        <v>0</v>
      </c>
      <c r="D12673" s="9" t="e">
        <f>VLOOKUP(C12673,campaign!$A$2:$D$18,4,FALSE)</f>
        <v>#N/A</v>
      </c>
      <c r="E12673" s="9">
        <f>_xlfn.MAXIFS(data!G:G,data!A:A,Endirim!A12673)</f>
        <v>0</v>
      </c>
      <c r="F12673" s="9" t="e">
        <f>IF(E12673=D12673,"no discount",_xlfn.XLOOKUP(E12673,campaign!$D$2:$D$18,campaign!$B$2:$B$18))</f>
        <v>#N/A</v>
      </c>
    </row>
    <row r="12674" spans="1:6" x14ac:dyDescent="0.3">
      <c r="A12674" s="9">
        <f>customer!A12674</f>
        <v>0</v>
      </c>
      <c r="B12674" s="10">
        <f>_xlfn.MAXIFS(data!C:C,data!A:A,Endirim!A12674)</f>
        <v>0</v>
      </c>
      <c r="C12674" s="9" cm="1">
        <f t="array" ref="C12674">INDEX(data!B:B,MATCH(1,(data!A:A=Endirim!A12674)*(data!C:C=Endirim!B12674),0))</f>
        <v>0</v>
      </c>
      <c r="D12674" s="9" t="e">
        <f>VLOOKUP(C12674,campaign!$A$2:$D$18,4,FALSE)</f>
        <v>#N/A</v>
      </c>
      <c r="E12674" s="9">
        <f>_xlfn.MAXIFS(data!G:G,data!A:A,Endirim!A12674)</f>
        <v>0</v>
      </c>
      <c r="F12674" s="9" t="e">
        <f>IF(E12674=D12674,"no discount",_xlfn.XLOOKUP(E12674,campaign!$D$2:$D$18,campaign!$B$2:$B$18))</f>
        <v>#N/A</v>
      </c>
    </row>
    <row r="12675" spans="1:6" x14ac:dyDescent="0.3">
      <c r="A12675" s="9">
        <f>customer!A12675</f>
        <v>0</v>
      </c>
      <c r="B12675" s="10">
        <f>_xlfn.MAXIFS(data!C:C,data!A:A,Endirim!A12675)</f>
        <v>0</v>
      </c>
      <c r="C12675" s="9" cm="1">
        <f t="array" ref="C12675">INDEX(data!B:B,MATCH(1,(data!A:A=Endirim!A12675)*(data!C:C=Endirim!B12675),0))</f>
        <v>0</v>
      </c>
      <c r="D12675" s="9" t="e">
        <f>VLOOKUP(C12675,campaign!$A$2:$D$18,4,FALSE)</f>
        <v>#N/A</v>
      </c>
      <c r="E12675" s="9">
        <f>_xlfn.MAXIFS(data!G:G,data!A:A,Endirim!A12675)</f>
        <v>0</v>
      </c>
      <c r="F12675" s="9" t="e">
        <f>IF(E12675=D12675,"no discount",_xlfn.XLOOKUP(E12675,campaign!$D$2:$D$18,campaign!$B$2:$B$18))</f>
        <v>#N/A</v>
      </c>
    </row>
    <row r="12676" spans="1:6" x14ac:dyDescent="0.3">
      <c r="A12676" s="9">
        <f>customer!A12676</f>
        <v>0</v>
      </c>
      <c r="B12676" s="10">
        <f>_xlfn.MAXIFS(data!C:C,data!A:A,Endirim!A12676)</f>
        <v>0</v>
      </c>
      <c r="C12676" s="9" cm="1">
        <f t="array" ref="C12676">INDEX(data!B:B,MATCH(1,(data!A:A=Endirim!A12676)*(data!C:C=Endirim!B12676),0))</f>
        <v>0</v>
      </c>
      <c r="D12676" s="9" t="e">
        <f>VLOOKUP(C12676,campaign!$A$2:$D$18,4,FALSE)</f>
        <v>#N/A</v>
      </c>
      <c r="E12676" s="9">
        <f>_xlfn.MAXIFS(data!G:G,data!A:A,Endirim!A12676)</f>
        <v>0</v>
      </c>
      <c r="F12676" s="9" t="e">
        <f>IF(E12676=D12676,"no discount",_xlfn.XLOOKUP(E12676,campaign!$D$2:$D$18,campaign!$B$2:$B$18))</f>
        <v>#N/A</v>
      </c>
    </row>
    <row r="12677" spans="1:6" x14ac:dyDescent="0.3">
      <c r="A12677" s="9">
        <f>customer!A12677</f>
        <v>0</v>
      </c>
      <c r="B12677" s="10">
        <f>_xlfn.MAXIFS(data!C:C,data!A:A,Endirim!A12677)</f>
        <v>0</v>
      </c>
      <c r="C12677" s="9" cm="1">
        <f t="array" ref="C12677">INDEX(data!B:B,MATCH(1,(data!A:A=Endirim!A12677)*(data!C:C=Endirim!B12677),0))</f>
        <v>0</v>
      </c>
      <c r="D12677" s="9" t="e">
        <f>VLOOKUP(C12677,campaign!$A$2:$D$18,4,FALSE)</f>
        <v>#N/A</v>
      </c>
      <c r="E12677" s="9">
        <f>_xlfn.MAXIFS(data!G:G,data!A:A,Endirim!A12677)</f>
        <v>0</v>
      </c>
      <c r="F12677" s="9" t="e">
        <f>IF(E12677=D12677,"no discount",_xlfn.XLOOKUP(E12677,campaign!$D$2:$D$18,campaign!$B$2:$B$18))</f>
        <v>#N/A</v>
      </c>
    </row>
    <row r="12678" spans="1:6" x14ac:dyDescent="0.3">
      <c r="A12678" s="9">
        <f>customer!A12678</f>
        <v>0</v>
      </c>
      <c r="B12678" s="10">
        <f>_xlfn.MAXIFS(data!C:C,data!A:A,Endirim!A12678)</f>
        <v>0</v>
      </c>
      <c r="C12678" s="9" cm="1">
        <f t="array" ref="C12678">INDEX(data!B:B,MATCH(1,(data!A:A=Endirim!A12678)*(data!C:C=Endirim!B12678),0))</f>
        <v>0</v>
      </c>
      <c r="D12678" s="9" t="e">
        <f>VLOOKUP(C12678,campaign!$A$2:$D$18,4,FALSE)</f>
        <v>#N/A</v>
      </c>
      <c r="E12678" s="9">
        <f>_xlfn.MAXIFS(data!G:G,data!A:A,Endirim!A12678)</f>
        <v>0</v>
      </c>
      <c r="F12678" s="9" t="e">
        <f>IF(E12678=D12678,"no discount",_xlfn.XLOOKUP(E12678,campaign!$D$2:$D$18,campaign!$B$2:$B$18))</f>
        <v>#N/A</v>
      </c>
    </row>
    <row r="12679" spans="1:6" x14ac:dyDescent="0.3">
      <c r="A12679" s="9">
        <f>customer!A12679</f>
        <v>0</v>
      </c>
      <c r="B12679" s="10">
        <f>_xlfn.MAXIFS(data!C:C,data!A:A,Endirim!A12679)</f>
        <v>0</v>
      </c>
      <c r="C12679" s="9" cm="1">
        <f t="array" ref="C12679">INDEX(data!B:B,MATCH(1,(data!A:A=Endirim!A12679)*(data!C:C=Endirim!B12679),0))</f>
        <v>0</v>
      </c>
      <c r="D12679" s="9" t="e">
        <f>VLOOKUP(C12679,campaign!$A$2:$D$18,4,FALSE)</f>
        <v>#N/A</v>
      </c>
      <c r="E12679" s="9">
        <f>_xlfn.MAXIFS(data!G:G,data!A:A,Endirim!A12679)</f>
        <v>0</v>
      </c>
      <c r="F12679" s="9" t="e">
        <f>IF(E12679=D12679,"no discount",_xlfn.XLOOKUP(E12679,campaign!$D$2:$D$18,campaign!$B$2:$B$18))</f>
        <v>#N/A</v>
      </c>
    </row>
    <row r="12680" spans="1:6" x14ac:dyDescent="0.3">
      <c r="A12680" s="9">
        <f>customer!A12680</f>
        <v>0</v>
      </c>
      <c r="B12680" s="10">
        <f>_xlfn.MAXIFS(data!C:C,data!A:A,Endirim!A12680)</f>
        <v>0</v>
      </c>
      <c r="C12680" s="9" cm="1">
        <f t="array" ref="C12680">INDEX(data!B:B,MATCH(1,(data!A:A=Endirim!A12680)*(data!C:C=Endirim!B12680),0))</f>
        <v>0</v>
      </c>
      <c r="D12680" s="9" t="e">
        <f>VLOOKUP(C12680,campaign!$A$2:$D$18,4,FALSE)</f>
        <v>#N/A</v>
      </c>
      <c r="E12680" s="9">
        <f>_xlfn.MAXIFS(data!G:G,data!A:A,Endirim!A12680)</f>
        <v>0</v>
      </c>
      <c r="F12680" s="9" t="e">
        <f>IF(E12680=D12680,"no discount",_xlfn.XLOOKUP(E12680,campaign!$D$2:$D$18,campaign!$B$2:$B$18))</f>
        <v>#N/A</v>
      </c>
    </row>
    <row r="12681" spans="1:6" x14ac:dyDescent="0.3">
      <c r="A12681" s="9">
        <f>customer!A12681</f>
        <v>0</v>
      </c>
      <c r="B12681" s="10">
        <f>_xlfn.MAXIFS(data!C:C,data!A:A,Endirim!A12681)</f>
        <v>0</v>
      </c>
      <c r="C12681" s="9" cm="1">
        <f t="array" ref="C12681">INDEX(data!B:B,MATCH(1,(data!A:A=Endirim!A12681)*(data!C:C=Endirim!B12681),0))</f>
        <v>0</v>
      </c>
      <c r="D12681" s="9" t="e">
        <f>VLOOKUP(C12681,campaign!$A$2:$D$18,4,FALSE)</f>
        <v>#N/A</v>
      </c>
      <c r="E12681" s="9">
        <f>_xlfn.MAXIFS(data!G:G,data!A:A,Endirim!A12681)</f>
        <v>0</v>
      </c>
      <c r="F12681" s="9" t="e">
        <f>IF(E12681=D12681,"no discount",_xlfn.XLOOKUP(E12681,campaign!$D$2:$D$18,campaign!$B$2:$B$18))</f>
        <v>#N/A</v>
      </c>
    </row>
    <row r="12682" spans="1:6" x14ac:dyDescent="0.3">
      <c r="A12682" s="9">
        <f>customer!A12682</f>
        <v>0</v>
      </c>
      <c r="B12682" s="10">
        <f>_xlfn.MAXIFS(data!C:C,data!A:A,Endirim!A12682)</f>
        <v>0</v>
      </c>
      <c r="C12682" s="9" cm="1">
        <f t="array" ref="C12682">INDEX(data!B:B,MATCH(1,(data!A:A=Endirim!A12682)*(data!C:C=Endirim!B12682),0))</f>
        <v>0</v>
      </c>
      <c r="D12682" s="9" t="e">
        <f>VLOOKUP(C12682,campaign!$A$2:$D$18,4,FALSE)</f>
        <v>#N/A</v>
      </c>
      <c r="E12682" s="9">
        <f>_xlfn.MAXIFS(data!G:G,data!A:A,Endirim!A12682)</f>
        <v>0</v>
      </c>
      <c r="F12682" s="9" t="e">
        <f>IF(E12682=D12682,"no discount",_xlfn.XLOOKUP(E12682,campaign!$D$2:$D$18,campaign!$B$2:$B$18))</f>
        <v>#N/A</v>
      </c>
    </row>
    <row r="12683" spans="1:6" x14ac:dyDescent="0.3">
      <c r="A12683" s="9">
        <f>customer!A12683</f>
        <v>0</v>
      </c>
      <c r="B12683" s="10">
        <f>_xlfn.MAXIFS(data!C:C,data!A:A,Endirim!A12683)</f>
        <v>0</v>
      </c>
      <c r="C12683" s="9" cm="1">
        <f t="array" ref="C12683">INDEX(data!B:B,MATCH(1,(data!A:A=Endirim!A12683)*(data!C:C=Endirim!B12683),0))</f>
        <v>0</v>
      </c>
      <c r="D12683" s="9" t="e">
        <f>VLOOKUP(C12683,campaign!$A$2:$D$18,4,FALSE)</f>
        <v>#N/A</v>
      </c>
      <c r="E12683" s="9">
        <f>_xlfn.MAXIFS(data!G:G,data!A:A,Endirim!A12683)</f>
        <v>0</v>
      </c>
      <c r="F12683" s="9" t="e">
        <f>IF(E12683=D12683,"no discount",_xlfn.XLOOKUP(E12683,campaign!$D$2:$D$18,campaign!$B$2:$B$18))</f>
        <v>#N/A</v>
      </c>
    </row>
    <row r="12684" spans="1:6" x14ac:dyDescent="0.3">
      <c r="A12684" s="9">
        <f>customer!A12684</f>
        <v>0</v>
      </c>
      <c r="B12684" s="10">
        <f>_xlfn.MAXIFS(data!C:C,data!A:A,Endirim!A12684)</f>
        <v>0</v>
      </c>
      <c r="C12684" s="9" cm="1">
        <f t="array" ref="C12684">INDEX(data!B:B,MATCH(1,(data!A:A=Endirim!A12684)*(data!C:C=Endirim!B12684),0))</f>
        <v>0</v>
      </c>
      <c r="D12684" s="9" t="e">
        <f>VLOOKUP(C12684,campaign!$A$2:$D$18,4,FALSE)</f>
        <v>#N/A</v>
      </c>
      <c r="E12684" s="9">
        <f>_xlfn.MAXIFS(data!G:G,data!A:A,Endirim!A12684)</f>
        <v>0</v>
      </c>
      <c r="F12684" s="9" t="e">
        <f>IF(E12684=D12684,"no discount",_xlfn.XLOOKUP(E12684,campaign!$D$2:$D$18,campaign!$B$2:$B$18))</f>
        <v>#N/A</v>
      </c>
    </row>
    <row r="12685" spans="1:6" x14ac:dyDescent="0.3">
      <c r="A12685" s="9">
        <f>customer!A12685</f>
        <v>0</v>
      </c>
      <c r="B12685" s="10">
        <f>_xlfn.MAXIFS(data!C:C,data!A:A,Endirim!A12685)</f>
        <v>0</v>
      </c>
      <c r="C12685" s="9" cm="1">
        <f t="array" ref="C12685">INDEX(data!B:B,MATCH(1,(data!A:A=Endirim!A12685)*(data!C:C=Endirim!B12685),0))</f>
        <v>0</v>
      </c>
      <c r="D12685" s="9" t="e">
        <f>VLOOKUP(C12685,campaign!$A$2:$D$18,4,FALSE)</f>
        <v>#N/A</v>
      </c>
      <c r="E12685" s="9">
        <f>_xlfn.MAXIFS(data!G:G,data!A:A,Endirim!A12685)</f>
        <v>0</v>
      </c>
      <c r="F12685" s="9" t="e">
        <f>IF(E12685=D12685,"no discount",_xlfn.XLOOKUP(E12685,campaign!$D$2:$D$18,campaign!$B$2:$B$18))</f>
        <v>#N/A</v>
      </c>
    </row>
    <row r="12686" spans="1:6" x14ac:dyDescent="0.3">
      <c r="A12686" s="9">
        <f>customer!A12686</f>
        <v>0</v>
      </c>
      <c r="B12686" s="10">
        <f>_xlfn.MAXIFS(data!C:C,data!A:A,Endirim!A12686)</f>
        <v>0</v>
      </c>
      <c r="C12686" s="9" cm="1">
        <f t="array" ref="C12686">INDEX(data!B:B,MATCH(1,(data!A:A=Endirim!A12686)*(data!C:C=Endirim!B12686),0))</f>
        <v>0</v>
      </c>
      <c r="D12686" s="9" t="e">
        <f>VLOOKUP(C12686,campaign!$A$2:$D$18,4,FALSE)</f>
        <v>#N/A</v>
      </c>
      <c r="E12686" s="9">
        <f>_xlfn.MAXIFS(data!G:G,data!A:A,Endirim!A12686)</f>
        <v>0</v>
      </c>
      <c r="F12686" s="9" t="e">
        <f>IF(E12686=D12686,"no discount",_xlfn.XLOOKUP(E12686,campaign!$D$2:$D$18,campaign!$B$2:$B$18))</f>
        <v>#N/A</v>
      </c>
    </row>
    <row r="12687" spans="1:6" x14ac:dyDescent="0.3">
      <c r="A12687" s="9">
        <f>customer!A12687</f>
        <v>0</v>
      </c>
      <c r="B12687" s="10">
        <f>_xlfn.MAXIFS(data!C:C,data!A:A,Endirim!A12687)</f>
        <v>0</v>
      </c>
      <c r="C12687" s="9" cm="1">
        <f t="array" ref="C12687">INDEX(data!B:B,MATCH(1,(data!A:A=Endirim!A12687)*(data!C:C=Endirim!B12687),0))</f>
        <v>0</v>
      </c>
      <c r="D12687" s="9" t="e">
        <f>VLOOKUP(C12687,campaign!$A$2:$D$18,4,FALSE)</f>
        <v>#N/A</v>
      </c>
      <c r="E12687" s="9">
        <f>_xlfn.MAXIFS(data!G:G,data!A:A,Endirim!A12687)</f>
        <v>0</v>
      </c>
      <c r="F12687" s="9" t="e">
        <f>IF(E12687=D12687,"no discount",_xlfn.XLOOKUP(E12687,campaign!$D$2:$D$18,campaign!$B$2:$B$18))</f>
        <v>#N/A</v>
      </c>
    </row>
    <row r="12688" spans="1:6" x14ac:dyDescent="0.3">
      <c r="A12688" s="9">
        <f>customer!A12688</f>
        <v>0</v>
      </c>
      <c r="B12688" s="10">
        <f>_xlfn.MAXIFS(data!C:C,data!A:A,Endirim!A12688)</f>
        <v>0</v>
      </c>
      <c r="C12688" s="9" cm="1">
        <f t="array" ref="C12688">INDEX(data!B:B,MATCH(1,(data!A:A=Endirim!A12688)*(data!C:C=Endirim!B12688),0))</f>
        <v>0</v>
      </c>
      <c r="D12688" s="9" t="e">
        <f>VLOOKUP(C12688,campaign!$A$2:$D$18,4,FALSE)</f>
        <v>#N/A</v>
      </c>
      <c r="E12688" s="9">
        <f>_xlfn.MAXIFS(data!G:G,data!A:A,Endirim!A12688)</f>
        <v>0</v>
      </c>
      <c r="F12688" s="9" t="e">
        <f>IF(E12688=D12688,"no discount",_xlfn.XLOOKUP(E12688,campaign!$D$2:$D$18,campaign!$B$2:$B$18))</f>
        <v>#N/A</v>
      </c>
    </row>
    <row r="12689" spans="1:6" x14ac:dyDescent="0.3">
      <c r="A12689" s="9">
        <f>customer!A12689</f>
        <v>0</v>
      </c>
      <c r="B12689" s="10">
        <f>_xlfn.MAXIFS(data!C:C,data!A:A,Endirim!A12689)</f>
        <v>0</v>
      </c>
      <c r="C12689" s="9" cm="1">
        <f t="array" ref="C12689">INDEX(data!B:B,MATCH(1,(data!A:A=Endirim!A12689)*(data!C:C=Endirim!B12689),0))</f>
        <v>0</v>
      </c>
      <c r="D12689" s="9" t="e">
        <f>VLOOKUP(C12689,campaign!$A$2:$D$18,4,FALSE)</f>
        <v>#N/A</v>
      </c>
      <c r="E12689" s="9">
        <f>_xlfn.MAXIFS(data!G:G,data!A:A,Endirim!A12689)</f>
        <v>0</v>
      </c>
      <c r="F12689" s="9" t="e">
        <f>IF(E12689=D12689,"no discount",_xlfn.XLOOKUP(E12689,campaign!$D$2:$D$18,campaign!$B$2:$B$18))</f>
        <v>#N/A</v>
      </c>
    </row>
    <row r="12690" spans="1:6" x14ac:dyDescent="0.3">
      <c r="A12690" s="9">
        <f>customer!A12690</f>
        <v>0</v>
      </c>
      <c r="B12690" s="10">
        <f>_xlfn.MAXIFS(data!C:C,data!A:A,Endirim!A12690)</f>
        <v>0</v>
      </c>
      <c r="C12690" s="9" cm="1">
        <f t="array" ref="C12690">INDEX(data!B:B,MATCH(1,(data!A:A=Endirim!A12690)*(data!C:C=Endirim!B12690),0))</f>
        <v>0</v>
      </c>
      <c r="D12690" s="9" t="e">
        <f>VLOOKUP(C12690,campaign!$A$2:$D$18,4,FALSE)</f>
        <v>#N/A</v>
      </c>
      <c r="E12690" s="9">
        <f>_xlfn.MAXIFS(data!G:G,data!A:A,Endirim!A12690)</f>
        <v>0</v>
      </c>
      <c r="F12690" s="9" t="e">
        <f>IF(E12690=D12690,"no discount",_xlfn.XLOOKUP(E12690,campaign!$D$2:$D$18,campaign!$B$2:$B$18))</f>
        <v>#N/A</v>
      </c>
    </row>
    <row r="12691" spans="1:6" x14ac:dyDescent="0.3">
      <c r="A12691" s="9">
        <f>customer!A12691</f>
        <v>0</v>
      </c>
      <c r="B12691" s="10">
        <f>_xlfn.MAXIFS(data!C:C,data!A:A,Endirim!A12691)</f>
        <v>0</v>
      </c>
      <c r="C12691" s="9" cm="1">
        <f t="array" ref="C12691">INDEX(data!B:B,MATCH(1,(data!A:A=Endirim!A12691)*(data!C:C=Endirim!B12691),0))</f>
        <v>0</v>
      </c>
      <c r="D12691" s="9" t="e">
        <f>VLOOKUP(C12691,campaign!$A$2:$D$18,4,FALSE)</f>
        <v>#N/A</v>
      </c>
      <c r="E12691" s="9">
        <f>_xlfn.MAXIFS(data!G:G,data!A:A,Endirim!A12691)</f>
        <v>0</v>
      </c>
      <c r="F12691" s="9" t="e">
        <f>IF(E12691=D12691,"no discount",_xlfn.XLOOKUP(E12691,campaign!$D$2:$D$18,campaign!$B$2:$B$18))</f>
        <v>#N/A</v>
      </c>
    </row>
    <row r="12692" spans="1:6" x14ac:dyDescent="0.3">
      <c r="A12692" s="9">
        <f>customer!A12692</f>
        <v>0</v>
      </c>
      <c r="B12692" s="10">
        <f>_xlfn.MAXIFS(data!C:C,data!A:A,Endirim!A12692)</f>
        <v>0</v>
      </c>
      <c r="C12692" s="9" cm="1">
        <f t="array" ref="C12692">INDEX(data!B:B,MATCH(1,(data!A:A=Endirim!A12692)*(data!C:C=Endirim!B12692),0))</f>
        <v>0</v>
      </c>
      <c r="D12692" s="9" t="e">
        <f>VLOOKUP(C12692,campaign!$A$2:$D$18,4,FALSE)</f>
        <v>#N/A</v>
      </c>
      <c r="E12692" s="9">
        <f>_xlfn.MAXIFS(data!G:G,data!A:A,Endirim!A12692)</f>
        <v>0</v>
      </c>
      <c r="F12692" s="9" t="e">
        <f>IF(E12692=D12692,"no discount",_xlfn.XLOOKUP(E12692,campaign!$D$2:$D$18,campaign!$B$2:$B$18))</f>
        <v>#N/A</v>
      </c>
    </row>
    <row r="12693" spans="1:6" x14ac:dyDescent="0.3">
      <c r="A12693" s="9">
        <f>customer!A12693</f>
        <v>0</v>
      </c>
      <c r="B12693" s="10">
        <f>_xlfn.MAXIFS(data!C:C,data!A:A,Endirim!A12693)</f>
        <v>0</v>
      </c>
      <c r="C12693" s="9" cm="1">
        <f t="array" ref="C12693">INDEX(data!B:B,MATCH(1,(data!A:A=Endirim!A12693)*(data!C:C=Endirim!B12693),0))</f>
        <v>0</v>
      </c>
      <c r="D12693" s="9" t="e">
        <f>VLOOKUP(C12693,campaign!$A$2:$D$18,4,FALSE)</f>
        <v>#N/A</v>
      </c>
      <c r="E12693" s="9">
        <f>_xlfn.MAXIFS(data!G:G,data!A:A,Endirim!A12693)</f>
        <v>0</v>
      </c>
      <c r="F12693" s="9" t="e">
        <f>IF(E12693=D12693,"no discount",_xlfn.XLOOKUP(E12693,campaign!$D$2:$D$18,campaign!$B$2:$B$18))</f>
        <v>#N/A</v>
      </c>
    </row>
    <row r="12694" spans="1:6" x14ac:dyDescent="0.3">
      <c r="A12694" s="9">
        <f>customer!A12694</f>
        <v>0</v>
      </c>
      <c r="B12694" s="10">
        <f>_xlfn.MAXIFS(data!C:C,data!A:A,Endirim!A12694)</f>
        <v>0</v>
      </c>
      <c r="C12694" s="9" cm="1">
        <f t="array" ref="C12694">INDEX(data!B:B,MATCH(1,(data!A:A=Endirim!A12694)*(data!C:C=Endirim!B12694),0))</f>
        <v>0</v>
      </c>
      <c r="D12694" s="9" t="e">
        <f>VLOOKUP(C12694,campaign!$A$2:$D$18,4,FALSE)</f>
        <v>#N/A</v>
      </c>
      <c r="E12694" s="9">
        <f>_xlfn.MAXIFS(data!G:G,data!A:A,Endirim!A12694)</f>
        <v>0</v>
      </c>
      <c r="F12694" s="9" t="e">
        <f>IF(E12694=D12694,"no discount",_xlfn.XLOOKUP(E12694,campaign!$D$2:$D$18,campaign!$B$2:$B$18))</f>
        <v>#N/A</v>
      </c>
    </row>
    <row r="12695" spans="1:6" x14ac:dyDescent="0.3">
      <c r="A12695" s="9">
        <f>customer!A12695</f>
        <v>0</v>
      </c>
      <c r="B12695" s="10">
        <f>_xlfn.MAXIFS(data!C:C,data!A:A,Endirim!A12695)</f>
        <v>0</v>
      </c>
      <c r="C12695" s="9" cm="1">
        <f t="array" ref="C12695">INDEX(data!B:B,MATCH(1,(data!A:A=Endirim!A12695)*(data!C:C=Endirim!B12695),0))</f>
        <v>0</v>
      </c>
      <c r="D12695" s="9" t="e">
        <f>VLOOKUP(C12695,campaign!$A$2:$D$18,4,FALSE)</f>
        <v>#N/A</v>
      </c>
      <c r="E12695" s="9">
        <f>_xlfn.MAXIFS(data!G:G,data!A:A,Endirim!A12695)</f>
        <v>0</v>
      </c>
      <c r="F12695" s="9" t="e">
        <f>IF(E12695=D12695,"no discount",_xlfn.XLOOKUP(E12695,campaign!$D$2:$D$18,campaign!$B$2:$B$18))</f>
        <v>#N/A</v>
      </c>
    </row>
    <row r="12696" spans="1:6" x14ac:dyDescent="0.3">
      <c r="A12696" s="9">
        <f>customer!A12696</f>
        <v>0</v>
      </c>
      <c r="B12696" s="10">
        <f>_xlfn.MAXIFS(data!C:C,data!A:A,Endirim!A12696)</f>
        <v>0</v>
      </c>
      <c r="C12696" s="9" cm="1">
        <f t="array" ref="C12696">INDEX(data!B:B,MATCH(1,(data!A:A=Endirim!A12696)*(data!C:C=Endirim!B12696),0))</f>
        <v>0</v>
      </c>
      <c r="D12696" s="9" t="e">
        <f>VLOOKUP(C12696,campaign!$A$2:$D$18,4,FALSE)</f>
        <v>#N/A</v>
      </c>
      <c r="E12696" s="9">
        <f>_xlfn.MAXIFS(data!G:G,data!A:A,Endirim!A12696)</f>
        <v>0</v>
      </c>
      <c r="F12696" s="9" t="e">
        <f>IF(E12696=D12696,"no discount",_xlfn.XLOOKUP(E12696,campaign!$D$2:$D$18,campaign!$B$2:$B$18))</f>
        <v>#N/A</v>
      </c>
    </row>
    <row r="12697" spans="1:6" x14ac:dyDescent="0.3">
      <c r="A12697" s="9">
        <f>customer!A12697</f>
        <v>0</v>
      </c>
      <c r="B12697" s="10">
        <f>_xlfn.MAXIFS(data!C:C,data!A:A,Endirim!A12697)</f>
        <v>0</v>
      </c>
      <c r="C12697" s="9" cm="1">
        <f t="array" ref="C12697">INDEX(data!B:B,MATCH(1,(data!A:A=Endirim!A12697)*(data!C:C=Endirim!B12697),0))</f>
        <v>0</v>
      </c>
      <c r="D12697" s="9" t="e">
        <f>VLOOKUP(C12697,campaign!$A$2:$D$18,4,FALSE)</f>
        <v>#N/A</v>
      </c>
      <c r="E12697" s="9">
        <f>_xlfn.MAXIFS(data!G:G,data!A:A,Endirim!A12697)</f>
        <v>0</v>
      </c>
      <c r="F12697" s="9" t="e">
        <f>IF(E12697=D12697,"no discount",_xlfn.XLOOKUP(E12697,campaign!$D$2:$D$18,campaign!$B$2:$B$18))</f>
        <v>#N/A</v>
      </c>
    </row>
    <row r="12698" spans="1:6" x14ac:dyDescent="0.3">
      <c r="A12698" s="9">
        <f>customer!A12698</f>
        <v>0</v>
      </c>
      <c r="B12698" s="10">
        <f>_xlfn.MAXIFS(data!C:C,data!A:A,Endirim!A12698)</f>
        <v>0</v>
      </c>
      <c r="C12698" s="9" cm="1">
        <f t="array" ref="C12698">INDEX(data!B:B,MATCH(1,(data!A:A=Endirim!A12698)*(data!C:C=Endirim!B12698),0))</f>
        <v>0</v>
      </c>
      <c r="D12698" s="9" t="e">
        <f>VLOOKUP(C12698,campaign!$A$2:$D$18,4,FALSE)</f>
        <v>#N/A</v>
      </c>
      <c r="E12698" s="9">
        <f>_xlfn.MAXIFS(data!G:G,data!A:A,Endirim!A12698)</f>
        <v>0</v>
      </c>
      <c r="F12698" s="9" t="e">
        <f>IF(E12698=D12698,"no discount",_xlfn.XLOOKUP(E12698,campaign!$D$2:$D$18,campaign!$B$2:$B$18))</f>
        <v>#N/A</v>
      </c>
    </row>
    <row r="12699" spans="1:6" x14ac:dyDescent="0.3">
      <c r="A12699" s="9">
        <f>customer!A12699</f>
        <v>0</v>
      </c>
      <c r="B12699" s="10">
        <f>_xlfn.MAXIFS(data!C:C,data!A:A,Endirim!A12699)</f>
        <v>0</v>
      </c>
      <c r="C12699" s="9" cm="1">
        <f t="array" ref="C12699">INDEX(data!B:B,MATCH(1,(data!A:A=Endirim!A12699)*(data!C:C=Endirim!B12699),0))</f>
        <v>0</v>
      </c>
      <c r="D12699" s="9" t="e">
        <f>VLOOKUP(C12699,campaign!$A$2:$D$18,4,FALSE)</f>
        <v>#N/A</v>
      </c>
      <c r="E12699" s="9">
        <f>_xlfn.MAXIFS(data!G:G,data!A:A,Endirim!A12699)</f>
        <v>0</v>
      </c>
      <c r="F12699" s="9" t="e">
        <f>IF(E12699=D12699,"no discount",_xlfn.XLOOKUP(E12699,campaign!$D$2:$D$18,campaign!$B$2:$B$18))</f>
        <v>#N/A</v>
      </c>
    </row>
    <row r="12700" spans="1:6" x14ac:dyDescent="0.3">
      <c r="A12700" s="9">
        <f>customer!A12700</f>
        <v>0</v>
      </c>
      <c r="B12700" s="10">
        <f>_xlfn.MAXIFS(data!C:C,data!A:A,Endirim!A12700)</f>
        <v>0</v>
      </c>
      <c r="C12700" s="9" cm="1">
        <f t="array" ref="C12700">INDEX(data!B:B,MATCH(1,(data!A:A=Endirim!A12700)*(data!C:C=Endirim!B12700),0))</f>
        <v>0</v>
      </c>
      <c r="D12700" s="9" t="e">
        <f>VLOOKUP(C12700,campaign!$A$2:$D$18,4,FALSE)</f>
        <v>#N/A</v>
      </c>
      <c r="E12700" s="9">
        <f>_xlfn.MAXIFS(data!G:G,data!A:A,Endirim!A12700)</f>
        <v>0</v>
      </c>
      <c r="F12700" s="9" t="e">
        <f>IF(E12700=D12700,"no discount",_xlfn.XLOOKUP(E12700,campaign!$D$2:$D$18,campaign!$B$2:$B$18))</f>
        <v>#N/A</v>
      </c>
    </row>
    <row r="12701" spans="1:6" x14ac:dyDescent="0.3">
      <c r="A12701" s="9">
        <f>customer!A12701</f>
        <v>0</v>
      </c>
      <c r="B12701" s="10">
        <f>_xlfn.MAXIFS(data!C:C,data!A:A,Endirim!A12701)</f>
        <v>0</v>
      </c>
      <c r="C12701" s="9" cm="1">
        <f t="array" ref="C12701">INDEX(data!B:B,MATCH(1,(data!A:A=Endirim!A12701)*(data!C:C=Endirim!B12701),0))</f>
        <v>0</v>
      </c>
      <c r="D12701" s="9" t="e">
        <f>VLOOKUP(C12701,campaign!$A$2:$D$18,4,FALSE)</f>
        <v>#N/A</v>
      </c>
      <c r="E12701" s="9">
        <f>_xlfn.MAXIFS(data!G:G,data!A:A,Endirim!A12701)</f>
        <v>0</v>
      </c>
      <c r="F12701" s="9" t="e">
        <f>IF(E12701=D12701,"no discount",_xlfn.XLOOKUP(E12701,campaign!$D$2:$D$18,campaign!$B$2:$B$18))</f>
        <v>#N/A</v>
      </c>
    </row>
    <row r="12702" spans="1:6" x14ac:dyDescent="0.3">
      <c r="A12702" s="9">
        <f>customer!A12702</f>
        <v>0</v>
      </c>
      <c r="B12702" s="10">
        <f>_xlfn.MAXIFS(data!C:C,data!A:A,Endirim!A12702)</f>
        <v>0</v>
      </c>
      <c r="C12702" s="9" cm="1">
        <f t="array" ref="C12702">INDEX(data!B:B,MATCH(1,(data!A:A=Endirim!A12702)*(data!C:C=Endirim!B12702),0))</f>
        <v>0</v>
      </c>
      <c r="D12702" s="9" t="e">
        <f>VLOOKUP(C12702,campaign!$A$2:$D$18,4,FALSE)</f>
        <v>#N/A</v>
      </c>
      <c r="E12702" s="9">
        <f>_xlfn.MAXIFS(data!G:G,data!A:A,Endirim!A12702)</f>
        <v>0</v>
      </c>
      <c r="F12702" s="9" t="e">
        <f>IF(E12702=D12702,"no discount",_xlfn.XLOOKUP(E12702,campaign!$D$2:$D$18,campaign!$B$2:$B$18))</f>
        <v>#N/A</v>
      </c>
    </row>
    <row r="12703" spans="1:6" x14ac:dyDescent="0.3">
      <c r="A12703" s="9">
        <f>customer!A12703</f>
        <v>0</v>
      </c>
      <c r="B12703" s="10">
        <f>_xlfn.MAXIFS(data!C:C,data!A:A,Endirim!A12703)</f>
        <v>0</v>
      </c>
      <c r="C12703" s="9" cm="1">
        <f t="array" ref="C12703">INDEX(data!B:B,MATCH(1,(data!A:A=Endirim!A12703)*(data!C:C=Endirim!B12703),0))</f>
        <v>0</v>
      </c>
      <c r="D12703" s="9" t="e">
        <f>VLOOKUP(C12703,campaign!$A$2:$D$18,4,FALSE)</f>
        <v>#N/A</v>
      </c>
      <c r="E12703" s="9">
        <f>_xlfn.MAXIFS(data!G:G,data!A:A,Endirim!A12703)</f>
        <v>0</v>
      </c>
      <c r="F12703" s="9" t="e">
        <f>IF(E12703=D12703,"no discount",_xlfn.XLOOKUP(E12703,campaign!$D$2:$D$18,campaign!$B$2:$B$18))</f>
        <v>#N/A</v>
      </c>
    </row>
    <row r="12704" spans="1:6" x14ac:dyDescent="0.3">
      <c r="A12704" s="9">
        <f>customer!A12704</f>
        <v>0</v>
      </c>
      <c r="B12704" s="10">
        <f>_xlfn.MAXIFS(data!C:C,data!A:A,Endirim!A12704)</f>
        <v>0</v>
      </c>
      <c r="C12704" s="9" cm="1">
        <f t="array" ref="C12704">INDEX(data!B:B,MATCH(1,(data!A:A=Endirim!A12704)*(data!C:C=Endirim!B12704),0))</f>
        <v>0</v>
      </c>
      <c r="D12704" s="9" t="e">
        <f>VLOOKUP(C12704,campaign!$A$2:$D$18,4,FALSE)</f>
        <v>#N/A</v>
      </c>
      <c r="E12704" s="9">
        <f>_xlfn.MAXIFS(data!G:G,data!A:A,Endirim!A12704)</f>
        <v>0</v>
      </c>
      <c r="F12704" s="9" t="e">
        <f>IF(E12704=D12704,"no discount",_xlfn.XLOOKUP(E12704,campaign!$D$2:$D$18,campaign!$B$2:$B$18))</f>
        <v>#N/A</v>
      </c>
    </row>
    <row r="12705" spans="1:6" x14ac:dyDescent="0.3">
      <c r="A12705" s="9">
        <f>customer!A12705</f>
        <v>0</v>
      </c>
      <c r="B12705" s="10">
        <f>_xlfn.MAXIFS(data!C:C,data!A:A,Endirim!A12705)</f>
        <v>0</v>
      </c>
      <c r="C12705" s="9" cm="1">
        <f t="array" ref="C12705">INDEX(data!B:B,MATCH(1,(data!A:A=Endirim!A12705)*(data!C:C=Endirim!B12705),0))</f>
        <v>0</v>
      </c>
      <c r="D12705" s="9" t="e">
        <f>VLOOKUP(C12705,campaign!$A$2:$D$18,4,FALSE)</f>
        <v>#N/A</v>
      </c>
      <c r="E12705" s="9">
        <f>_xlfn.MAXIFS(data!G:G,data!A:A,Endirim!A12705)</f>
        <v>0</v>
      </c>
      <c r="F12705" s="9" t="e">
        <f>IF(E12705=D12705,"no discount",_xlfn.XLOOKUP(E12705,campaign!$D$2:$D$18,campaign!$B$2:$B$18))</f>
        <v>#N/A</v>
      </c>
    </row>
    <row r="12706" spans="1:6" x14ac:dyDescent="0.3">
      <c r="A12706" s="9">
        <f>customer!A12706</f>
        <v>0</v>
      </c>
      <c r="B12706" s="10">
        <f>_xlfn.MAXIFS(data!C:C,data!A:A,Endirim!A12706)</f>
        <v>0</v>
      </c>
      <c r="C12706" s="9" cm="1">
        <f t="array" ref="C12706">INDEX(data!B:B,MATCH(1,(data!A:A=Endirim!A12706)*(data!C:C=Endirim!B12706),0))</f>
        <v>0</v>
      </c>
      <c r="D12706" s="9" t="e">
        <f>VLOOKUP(C12706,campaign!$A$2:$D$18,4,FALSE)</f>
        <v>#N/A</v>
      </c>
      <c r="E12706" s="9">
        <f>_xlfn.MAXIFS(data!G:G,data!A:A,Endirim!A12706)</f>
        <v>0</v>
      </c>
      <c r="F12706" s="9" t="e">
        <f>IF(E12706=D12706,"no discount",_xlfn.XLOOKUP(E12706,campaign!$D$2:$D$18,campaign!$B$2:$B$18))</f>
        <v>#N/A</v>
      </c>
    </row>
    <row r="12707" spans="1:6" x14ac:dyDescent="0.3">
      <c r="A12707" s="9">
        <f>customer!A12707</f>
        <v>0</v>
      </c>
      <c r="B12707" s="10">
        <f>_xlfn.MAXIFS(data!C:C,data!A:A,Endirim!A12707)</f>
        <v>0</v>
      </c>
      <c r="C12707" s="9" cm="1">
        <f t="array" ref="C12707">INDEX(data!B:B,MATCH(1,(data!A:A=Endirim!A12707)*(data!C:C=Endirim!B12707),0))</f>
        <v>0</v>
      </c>
      <c r="D12707" s="9" t="e">
        <f>VLOOKUP(C12707,campaign!$A$2:$D$18,4,FALSE)</f>
        <v>#N/A</v>
      </c>
      <c r="E12707" s="9">
        <f>_xlfn.MAXIFS(data!G:G,data!A:A,Endirim!A12707)</f>
        <v>0</v>
      </c>
      <c r="F12707" s="9" t="e">
        <f>IF(E12707=D12707,"no discount",_xlfn.XLOOKUP(E12707,campaign!$D$2:$D$18,campaign!$B$2:$B$18))</f>
        <v>#N/A</v>
      </c>
    </row>
    <row r="12708" spans="1:6" x14ac:dyDescent="0.3">
      <c r="A12708" s="9">
        <f>customer!A12708</f>
        <v>0</v>
      </c>
      <c r="B12708" s="10">
        <f>_xlfn.MAXIFS(data!C:C,data!A:A,Endirim!A12708)</f>
        <v>0</v>
      </c>
      <c r="C12708" s="9" cm="1">
        <f t="array" ref="C12708">INDEX(data!B:B,MATCH(1,(data!A:A=Endirim!A12708)*(data!C:C=Endirim!B12708),0))</f>
        <v>0</v>
      </c>
      <c r="D12708" s="9" t="e">
        <f>VLOOKUP(C12708,campaign!$A$2:$D$18,4,FALSE)</f>
        <v>#N/A</v>
      </c>
      <c r="E12708" s="9">
        <f>_xlfn.MAXIFS(data!G:G,data!A:A,Endirim!A12708)</f>
        <v>0</v>
      </c>
      <c r="F12708" s="9" t="e">
        <f>IF(E12708=D12708,"no discount",_xlfn.XLOOKUP(E12708,campaign!$D$2:$D$18,campaign!$B$2:$B$18))</f>
        <v>#N/A</v>
      </c>
    </row>
    <row r="12709" spans="1:6" x14ac:dyDescent="0.3">
      <c r="A12709" s="9">
        <f>customer!A12709</f>
        <v>0</v>
      </c>
      <c r="B12709" s="10">
        <f>_xlfn.MAXIFS(data!C:C,data!A:A,Endirim!A12709)</f>
        <v>0</v>
      </c>
      <c r="C12709" s="9" cm="1">
        <f t="array" ref="C12709">INDEX(data!B:B,MATCH(1,(data!A:A=Endirim!A12709)*(data!C:C=Endirim!B12709),0))</f>
        <v>0</v>
      </c>
      <c r="D12709" s="9" t="e">
        <f>VLOOKUP(C12709,campaign!$A$2:$D$18,4,FALSE)</f>
        <v>#N/A</v>
      </c>
      <c r="E12709" s="9">
        <f>_xlfn.MAXIFS(data!G:G,data!A:A,Endirim!A12709)</f>
        <v>0</v>
      </c>
      <c r="F12709" s="9" t="e">
        <f>IF(E12709=D12709,"no discount",_xlfn.XLOOKUP(E12709,campaign!$D$2:$D$18,campaign!$B$2:$B$18))</f>
        <v>#N/A</v>
      </c>
    </row>
    <row r="12710" spans="1:6" x14ac:dyDescent="0.3">
      <c r="A12710" s="9">
        <f>customer!A12710</f>
        <v>0</v>
      </c>
      <c r="B12710" s="10">
        <f>_xlfn.MAXIFS(data!C:C,data!A:A,Endirim!A12710)</f>
        <v>0</v>
      </c>
      <c r="C12710" s="9" cm="1">
        <f t="array" ref="C12710">INDEX(data!B:B,MATCH(1,(data!A:A=Endirim!A12710)*(data!C:C=Endirim!B12710),0))</f>
        <v>0</v>
      </c>
      <c r="D12710" s="9" t="e">
        <f>VLOOKUP(C12710,campaign!$A$2:$D$18,4,FALSE)</f>
        <v>#N/A</v>
      </c>
      <c r="E12710" s="9">
        <f>_xlfn.MAXIFS(data!G:G,data!A:A,Endirim!A12710)</f>
        <v>0</v>
      </c>
      <c r="F12710" s="9" t="e">
        <f>IF(E12710=D12710,"no discount",_xlfn.XLOOKUP(E12710,campaign!$D$2:$D$18,campaign!$B$2:$B$18))</f>
        <v>#N/A</v>
      </c>
    </row>
    <row r="12711" spans="1:6" x14ac:dyDescent="0.3">
      <c r="A12711" s="9">
        <f>customer!A12711</f>
        <v>0</v>
      </c>
      <c r="B12711" s="10">
        <f>_xlfn.MAXIFS(data!C:C,data!A:A,Endirim!A12711)</f>
        <v>0</v>
      </c>
      <c r="C12711" s="9" cm="1">
        <f t="array" ref="C12711">INDEX(data!B:B,MATCH(1,(data!A:A=Endirim!A12711)*(data!C:C=Endirim!B12711),0))</f>
        <v>0</v>
      </c>
      <c r="D12711" s="9" t="e">
        <f>VLOOKUP(C12711,campaign!$A$2:$D$18,4,FALSE)</f>
        <v>#N/A</v>
      </c>
      <c r="E12711" s="9">
        <f>_xlfn.MAXIFS(data!G:G,data!A:A,Endirim!A12711)</f>
        <v>0</v>
      </c>
      <c r="F12711" s="9" t="e">
        <f>IF(E12711=D12711,"no discount",_xlfn.XLOOKUP(E12711,campaign!$D$2:$D$18,campaign!$B$2:$B$18))</f>
        <v>#N/A</v>
      </c>
    </row>
    <row r="12712" spans="1:6" x14ac:dyDescent="0.3">
      <c r="A12712" s="9">
        <f>customer!A12712</f>
        <v>0</v>
      </c>
      <c r="B12712" s="10">
        <f>_xlfn.MAXIFS(data!C:C,data!A:A,Endirim!A12712)</f>
        <v>0</v>
      </c>
      <c r="C12712" s="9" cm="1">
        <f t="array" ref="C12712">INDEX(data!B:B,MATCH(1,(data!A:A=Endirim!A12712)*(data!C:C=Endirim!B12712),0))</f>
        <v>0</v>
      </c>
      <c r="D12712" s="9" t="e">
        <f>VLOOKUP(C12712,campaign!$A$2:$D$18,4,FALSE)</f>
        <v>#N/A</v>
      </c>
      <c r="E12712" s="9">
        <f>_xlfn.MAXIFS(data!G:G,data!A:A,Endirim!A12712)</f>
        <v>0</v>
      </c>
      <c r="F12712" s="9" t="e">
        <f>IF(E12712=D12712,"no discount",_xlfn.XLOOKUP(E12712,campaign!$D$2:$D$18,campaign!$B$2:$B$18))</f>
        <v>#N/A</v>
      </c>
    </row>
    <row r="12713" spans="1:6" x14ac:dyDescent="0.3">
      <c r="A12713" s="9">
        <f>customer!A12713</f>
        <v>0</v>
      </c>
      <c r="B12713" s="10">
        <f>_xlfn.MAXIFS(data!C:C,data!A:A,Endirim!A12713)</f>
        <v>0</v>
      </c>
      <c r="C12713" s="9" cm="1">
        <f t="array" ref="C12713">INDEX(data!B:B,MATCH(1,(data!A:A=Endirim!A12713)*(data!C:C=Endirim!B12713),0))</f>
        <v>0</v>
      </c>
      <c r="D12713" s="9" t="e">
        <f>VLOOKUP(C12713,campaign!$A$2:$D$18,4,FALSE)</f>
        <v>#N/A</v>
      </c>
      <c r="E12713" s="9">
        <f>_xlfn.MAXIFS(data!G:G,data!A:A,Endirim!A12713)</f>
        <v>0</v>
      </c>
      <c r="F12713" s="9" t="e">
        <f>IF(E12713=D12713,"no discount",_xlfn.XLOOKUP(E12713,campaign!$D$2:$D$18,campaign!$B$2:$B$18))</f>
        <v>#N/A</v>
      </c>
    </row>
    <row r="12714" spans="1:6" x14ac:dyDescent="0.3">
      <c r="A12714" s="9">
        <f>customer!A12714</f>
        <v>0</v>
      </c>
      <c r="B12714" s="10">
        <f>_xlfn.MAXIFS(data!C:C,data!A:A,Endirim!A12714)</f>
        <v>0</v>
      </c>
      <c r="C12714" s="9" cm="1">
        <f t="array" ref="C12714">INDEX(data!B:B,MATCH(1,(data!A:A=Endirim!A12714)*(data!C:C=Endirim!B12714),0))</f>
        <v>0</v>
      </c>
      <c r="D12714" s="9" t="e">
        <f>VLOOKUP(C12714,campaign!$A$2:$D$18,4,FALSE)</f>
        <v>#N/A</v>
      </c>
      <c r="E12714" s="9">
        <f>_xlfn.MAXIFS(data!G:G,data!A:A,Endirim!A12714)</f>
        <v>0</v>
      </c>
      <c r="F12714" s="9" t="e">
        <f>IF(E12714=D12714,"no discount",_xlfn.XLOOKUP(E12714,campaign!$D$2:$D$18,campaign!$B$2:$B$18))</f>
        <v>#N/A</v>
      </c>
    </row>
    <row r="12715" spans="1:6" x14ac:dyDescent="0.3">
      <c r="A12715" s="9">
        <f>customer!A12715</f>
        <v>0</v>
      </c>
      <c r="B12715" s="10">
        <f>_xlfn.MAXIFS(data!C:C,data!A:A,Endirim!A12715)</f>
        <v>0</v>
      </c>
      <c r="C12715" s="9" cm="1">
        <f t="array" ref="C12715">INDEX(data!B:B,MATCH(1,(data!A:A=Endirim!A12715)*(data!C:C=Endirim!B12715),0))</f>
        <v>0</v>
      </c>
      <c r="D12715" s="9" t="e">
        <f>VLOOKUP(C12715,campaign!$A$2:$D$18,4,FALSE)</f>
        <v>#N/A</v>
      </c>
      <c r="E12715" s="9">
        <f>_xlfn.MAXIFS(data!G:G,data!A:A,Endirim!A12715)</f>
        <v>0</v>
      </c>
      <c r="F12715" s="9" t="e">
        <f>IF(E12715=D12715,"no discount",_xlfn.XLOOKUP(E12715,campaign!$D$2:$D$18,campaign!$B$2:$B$18))</f>
        <v>#N/A</v>
      </c>
    </row>
    <row r="12716" spans="1:6" x14ac:dyDescent="0.3">
      <c r="A12716" s="9">
        <f>customer!A12716</f>
        <v>0</v>
      </c>
      <c r="B12716" s="10">
        <f>_xlfn.MAXIFS(data!C:C,data!A:A,Endirim!A12716)</f>
        <v>0</v>
      </c>
      <c r="C12716" s="9" cm="1">
        <f t="array" ref="C12716">INDEX(data!B:B,MATCH(1,(data!A:A=Endirim!A12716)*(data!C:C=Endirim!B12716),0))</f>
        <v>0</v>
      </c>
      <c r="D12716" s="9" t="e">
        <f>VLOOKUP(C12716,campaign!$A$2:$D$18,4,FALSE)</f>
        <v>#N/A</v>
      </c>
      <c r="E12716" s="9">
        <f>_xlfn.MAXIFS(data!G:G,data!A:A,Endirim!A12716)</f>
        <v>0</v>
      </c>
      <c r="F12716" s="9" t="e">
        <f>IF(E12716=D12716,"no discount",_xlfn.XLOOKUP(E12716,campaign!$D$2:$D$18,campaign!$B$2:$B$18))</f>
        <v>#N/A</v>
      </c>
    </row>
    <row r="12717" spans="1:6" x14ac:dyDescent="0.3">
      <c r="A12717" s="9">
        <f>customer!A12717</f>
        <v>0</v>
      </c>
      <c r="B12717" s="10">
        <f>_xlfn.MAXIFS(data!C:C,data!A:A,Endirim!A12717)</f>
        <v>0</v>
      </c>
      <c r="C12717" s="9" cm="1">
        <f t="array" ref="C12717">INDEX(data!B:B,MATCH(1,(data!A:A=Endirim!A12717)*(data!C:C=Endirim!B12717),0))</f>
        <v>0</v>
      </c>
      <c r="D12717" s="9" t="e">
        <f>VLOOKUP(C12717,campaign!$A$2:$D$18,4,FALSE)</f>
        <v>#N/A</v>
      </c>
      <c r="E12717" s="9">
        <f>_xlfn.MAXIFS(data!G:G,data!A:A,Endirim!A12717)</f>
        <v>0</v>
      </c>
      <c r="F12717" s="9" t="e">
        <f>IF(E12717=D12717,"no discount",_xlfn.XLOOKUP(E12717,campaign!$D$2:$D$18,campaign!$B$2:$B$18))</f>
        <v>#N/A</v>
      </c>
    </row>
    <row r="12718" spans="1:6" x14ac:dyDescent="0.3">
      <c r="A12718" s="9">
        <f>customer!A12718</f>
        <v>0</v>
      </c>
      <c r="B12718" s="10">
        <f>_xlfn.MAXIFS(data!C:C,data!A:A,Endirim!A12718)</f>
        <v>0</v>
      </c>
      <c r="C12718" s="9" cm="1">
        <f t="array" ref="C12718">INDEX(data!B:B,MATCH(1,(data!A:A=Endirim!A12718)*(data!C:C=Endirim!B12718),0))</f>
        <v>0</v>
      </c>
      <c r="D12718" s="9" t="e">
        <f>VLOOKUP(C12718,campaign!$A$2:$D$18,4,FALSE)</f>
        <v>#N/A</v>
      </c>
      <c r="E12718" s="9">
        <f>_xlfn.MAXIFS(data!G:G,data!A:A,Endirim!A12718)</f>
        <v>0</v>
      </c>
      <c r="F12718" s="9" t="e">
        <f>IF(E12718=D12718,"no discount",_xlfn.XLOOKUP(E12718,campaign!$D$2:$D$18,campaign!$B$2:$B$18))</f>
        <v>#N/A</v>
      </c>
    </row>
    <row r="12719" spans="1:6" x14ac:dyDescent="0.3">
      <c r="A12719" s="9">
        <f>customer!A12719</f>
        <v>0</v>
      </c>
      <c r="B12719" s="10">
        <f>_xlfn.MAXIFS(data!C:C,data!A:A,Endirim!A12719)</f>
        <v>0</v>
      </c>
      <c r="C12719" s="9" cm="1">
        <f t="array" ref="C12719">INDEX(data!B:B,MATCH(1,(data!A:A=Endirim!A12719)*(data!C:C=Endirim!B12719),0))</f>
        <v>0</v>
      </c>
      <c r="D12719" s="9" t="e">
        <f>VLOOKUP(C12719,campaign!$A$2:$D$18,4,FALSE)</f>
        <v>#N/A</v>
      </c>
      <c r="E12719" s="9">
        <f>_xlfn.MAXIFS(data!G:G,data!A:A,Endirim!A12719)</f>
        <v>0</v>
      </c>
      <c r="F12719" s="9" t="e">
        <f>IF(E12719=D12719,"no discount",_xlfn.XLOOKUP(E12719,campaign!$D$2:$D$18,campaign!$B$2:$B$18))</f>
        <v>#N/A</v>
      </c>
    </row>
    <row r="12720" spans="1:6" x14ac:dyDescent="0.3">
      <c r="A12720" s="9">
        <f>customer!A12720</f>
        <v>0</v>
      </c>
      <c r="B12720" s="10">
        <f>_xlfn.MAXIFS(data!C:C,data!A:A,Endirim!A12720)</f>
        <v>0</v>
      </c>
      <c r="C12720" s="9" cm="1">
        <f t="array" ref="C12720">INDEX(data!B:B,MATCH(1,(data!A:A=Endirim!A12720)*(data!C:C=Endirim!B12720),0))</f>
        <v>0</v>
      </c>
      <c r="D12720" s="9" t="e">
        <f>VLOOKUP(C12720,campaign!$A$2:$D$18,4,FALSE)</f>
        <v>#N/A</v>
      </c>
      <c r="E12720" s="9">
        <f>_xlfn.MAXIFS(data!G:G,data!A:A,Endirim!A12720)</f>
        <v>0</v>
      </c>
      <c r="F12720" s="9" t="e">
        <f>IF(E12720=D12720,"no discount",_xlfn.XLOOKUP(E12720,campaign!$D$2:$D$18,campaign!$B$2:$B$18))</f>
        <v>#N/A</v>
      </c>
    </row>
    <row r="12721" spans="1:6" x14ac:dyDescent="0.3">
      <c r="A12721" s="9">
        <f>customer!A12721</f>
        <v>0</v>
      </c>
      <c r="B12721" s="10">
        <f>_xlfn.MAXIFS(data!C:C,data!A:A,Endirim!A12721)</f>
        <v>0</v>
      </c>
      <c r="C12721" s="9" cm="1">
        <f t="array" ref="C12721">INDEX(data!B:B,MATCH(1,(data!A:A=Endirim!A12721)*(data!C:C=Endirim!B12721),0))</f>
        <v>0</v>
      </c>
      <c r="D12721" s="9" t="e">
        <f>VLOOKUP(C12721,campaign!$A$2:$D$18,4,FALSE)</f>
        <v>#N/A</v>
      </c>
      <c r="E12721" s="9">
        <f>_xlfn.MAXIFS(data!G:G,data!A:A,Endirim!A12721)</f>
        <v>0</v>
      </c>
      <c r="F12721" s="9" t="e">
        <f>IF(E12721=D12721,"no discount",_xlfn.XLOOKUP(E12721,campaign!$D$2:$D$18,campaign!$B$2:$B$18))</f>
        <v>#N/A</v>
      </c>
    </row>
    <row r="12722" spans="1:6" x14ac:dyDescent="0.3">
      <c r="A12722" s="9">
        <f>customer!A12722</f>
        <v>0</v>
      </c>
      <c r="B12722" s="10">
        <f>_xlfn.MAXIFS(data!C:C,data!A:A,Endirim!A12722)</f>
        <v>0</v>
      </c>
      <c r="C12722" s="9" cm="1">
        <f t="array" ref="C12722">INDEX(data!B:B,MATCH(1,(data!A:A=Endirim!A12722)*(data!C:C=Endirim!B12722),0))</f>
        <v>0</v>
      </c>
      <c r="D12722" s="9" t="e">
        <f>VLOOKUP(C12722,campaign!$A$2:$D$18,4,FALSE)</f>
        <v>#N/A</v>
      </c>
      <c r="E12722" s="9">
        <f>_xlfn.MAXIFS(data!G:G,data!A:A,Endirim!A12722)</f>
        <v>0</v>
      </c>
      <c r="F12722" s="9" t="e">
        <f>IF(E12722=D12722,"no discount",_xlfn.XLOOKUP(E12722,campaign!$D$2:$D$18,campaign!$B$2:$B$18))</f>
        <v>#N/A</v>
      </c>
    </row>
    <row r="12723" spans="1:6" x14ac:dyDescent="0.3">
      <c r="A12723" s="9">
        <f>customer!A12723</f>
        <v>0</v>
      </c>
      <c r="B12723" s="10">
        <f>_xlfn.MAXIFS(data!C:C,data!A:A,Endirim!A12723)</f>
        <v>0</v>
      </c>
      <c r="C12723" s="9" cm="1">
        <f t="array" ref="C12723">INDEX(data!B:B,MATCH(1,(data!A:A=Endirim!A12723)*(data!C:C=Endirim!B12723),0))</f>
        <v>0</v>
      </c>
      <c r="D12723" s="9" t="e">
        <f>VLOOKUP(C12723,campaign!$A$2:$D$18,4,FALSE)</f>
        <v>#N/A</v>
      </c>
      <c r="E12723" s="9">
        <f>_xlfn.MAXIFS(data!G:G,data!A:A,Endirim!A12723)</f>
        <v>0</v>
      </c>
      <c r="F12723" s="9" t="e">
        <f>IF(E12723=D12723,"no discount",_xlfn.XLOOKUP(E12723,campaign!$D$2:$D$18,campaign!$B$2:$B$18))</f>
        <v>#N/A</v>
      </c>
    </row>
    <row r="12724" spans="1:6" x14ac:dyDescent="0.3">
      <c r="A12724" s="9">
        <f>customer!A12724</f>
        <v>0</v>
      </c>
      <c r="B12724" s="10">
        <f>_xlfn.MAXIFS(data!C:C,data!A:A,Endirim!A12724)</f>
        <v>0</v>
      </c>
      <c r="C12724" s="9" cm="1">
        <f t="array" ref="C12724">INDEX(data!B:B,MATCH(1,(data!A:A=Endirim!A12724)*(data!C:C=Endirim!B12724),0))</f>
        <v>0</v>
      </c>
      <c r="D12724" s="9" t="e">
        <f>VLOOKUP(C12724,campaign!$A$2:$D$18,4,FALSE)</f>
        <v>#N/A</v>
      </c>
      <c r="E12724" s="9">
        <f>_xlfn.MAXIFS(data!G:G,data!A:A,Endirim!A12724)</f>
        <v>0</v>
      </c>
      <c r="F12724" s="9" t="e">
        <f>IF(E12724=D12724,"no discount",_xlfn.XLOOKUP(E12724,campaign!$D$2:$D$18,campaign!$B$2:$B$18))</f>
        <v>#N/A</v>
      </c>
    </row>
    <row r="12725" spans="1:6" x14ac:dyDescent="0.3">
      <c r="A12725" s="9">
        <f>customer!A12725</f>
        <v>0</v>
      </c>
      <c r="B12725" s="10">
        <f>_xlfn.MAXIFS(data!C:C,data!A:A,Endirim!A12725)</f>
        <v>0</v>
      </c>
      <c r="C12725" s="9" cm="1">
        <f t="array" ref="C12725">INDEX(data!B:B,MATCH(1,(data!A:A=Endirim!A12725)*(data!C:C=Endirim!B12725),0))</f>
        <v>0</v>
      </c>
      <c r="D12725" s="9" t="e">
        <f>VLOOKUP(C12725,campaign!$A$2:$D$18,4,FALSE)</f>
        <v>#N/A</v>
      </c>
      <c r="E12725" s="9">
        <f>_xlfn.MAXIFS(data!G:G,data!A:A,Endirim!A12725)</f>
        <v>0</v>
      </c>
      <c r="F12725" s="9" t="e">
        <f>IF(E12725=D12725,"no discount",_xlfn.XLOOKUP(E12725,campaign!$D$2:$D$18,campaign!$B$2:$B$18))</f>
        <v>#N/A</v>
      </c>
    </row>
    <row r="12726" spans="1:6" x14ac:dyDescent="0.3">
      <c r="A12726" s="9">
        <f>customer!A12726</f>
        <v>0</v>
      </c>
      <c r="B12726" s="10">
        <f>_xlfn.MAXIFS(data!C:C,data!A:A,Endirim!A12726)</f>
        <v>0</v>
      </c>
      <c r="C12726" s="9" cm="1">
        <f t="array" ref="C12726">INDEX(data!B:B,MATCH(1,(data!A:A=Endirim!A12726)*(data!C:C=Endirim!B12726),0))</f>
        <v>0</v>
      </c>
      <c r="D12726" s="9" t="e">
        <f>VLOOKUP(C12726,campaign!$A$2:$D$18,4,FALSE)</f>
        <v>#N/A</v>
      </c>
      <c r="E12726" s="9">
        <f>_xlfn.MAXIFS(data!G:G,data!A:A,Endirim!A12726)</f>
        <v>0</v>
      </c>
      <c r="F12726" s="9" t="e">
        <f>IF(E12726=D12726,"no discount",_xlfn.XLOOKUP(E12726,campaign!$D$2:$D$18,campaign!$B$2:$B$18))</f>
        <v>#N/A</v>
      </c>
    </row>
    <row r="12727" spans="1:6" x14ac:dyDescent="0.3">
      <c r="A12727" s="9">
        <f>customer!A12727</f>
        <v>0</v>
      </c>
      <c r="B12727" s="10">
        <f>_xlfn.MAXIFS(data!C:C,data!A:A,Endirim!A12727)</f>
        <v>0</v>
      </c>
      <c r="C12727" s="9" cm="1">
        <f t="array" ref="C12727">INDEX(data!B:B,MATCH(1,(data!A:A=Endirim!A12727)*(data!C:C=Endirim!B12727),0))</f>
        <v>0</v>
      </c>
      <c r="D12727" s="9" t="e">
        <f>VLOOKUP(C12727,campaign!$A$2:$D$18,4,FALSE)</f>
        <v>#N/A</v>
      </c>
      <c r="E12727" s="9">
        <f>_xlfn.MAXIFS(data!G:G,data!A:A,Endirim!A12727)</f>
        <v>0</v>
      </c>
      <c r="F12727" s="9" t="e">
        <f>IF(E12727=D12727,"no discount",_xlfn.XLOOKUP(E12727,campaign!$D$2:$D$18,campaign!$B$2:$B$18))</f>
        <v>#N/A</v>
      </c>
    </row>
    <row r="12728" spans="1:6" x14ac:dyDescent="0.3">
      <c r="A12728" s="9">
        <f>customer!A12728</f>
        <v>0</v>
      </c>
      <c r="B12728" s="10">
        <f>_xlfn.MAXIFS(data!C:C,data!A:A,Endirim!A12728)</f>
        <v>0</v>
      </c>
      <c r="C12728" s="9" cm="1">
        <f t="array" ref="C12728">INDEX(data!B:B,MATCH(1,(data!A:A=Endirim!A12728)*(data!C:C=Endirim!B12728),0))</f>
        <v>0</v>
      </c>
      <c r="D12728" s="9" t="e">
        <f>VLOOKUP(C12728,campaign!$A$2:$D$18,4,FALSE)</f>
        <v>#N/A</v>
      </c>
      <c r="E12728" s="9">
        <f>_xlfn.MAXIFS(data!G:G,data!A:A,Endirim!A12728)</f>
        <v>0</v>
      </c>
      <c r="F12728" s="9" t="e">
        <f>IF(E12728=D12728,"no discount",_xlfn.XLOOKUP(E12728,campaign!$D$2:$D$18,campaign!$B$2:$B$18))</f>
        <v>#N/A</v>
      </c>
    </row>
    <row r="12729" spans="1:6" x14ac:dyDescent="0.3">
      <c r="A12729" s="9">
        <f>customer!A12729</f>
        <v>0</v>
      </c>
      <c r="B12729" s="10">
        <f>_xlfn.MAXIFS(data!C:C,data!A:A,Endirim!A12729)</f>
        <v>0</v>
      </c>
      <c r="C12729" s="9" cm="1">
        <f t="array" ref="C12729">INDEX(data!B:B,MATCH(1,(data!A:A=Endirim!A12729)*(data!C:C=Endirim!B12729),0))</f>
        <v>0</v>
      </c>
      <c r="D12729" s="9" t="e">
        <f>VLOOKUP(C12729,campaign!$A$2:$D$18,4,FALSE)</f>
        <v>#N/A</v>
      </c>
      <c r="E12729" s="9">
        <f>_xlfn.MAXIFS(data!G:G,data!A:A,Endirim!A12729)</f>
        <v>0</v>
      </c>
      <c r="F12729" s="9" t="e">
        <f>IF(E12729=D12729,"no discount",_xlfn.XLOOKUP(E12729,campaign!$D$2:$D$18,campaign!$B$2:$B$18))</f>
        <v>#N/A</v>
      </c>
    </row>
    <row r="12730" spans="1:6" x14ac:dyDescent="0.3">
      <c r="A12730" s="9">
        <f>customer!A12730</f>
        <v>0</v>
      </c>
      <c r="B12730" s="10">
        <f>_xlfn.MAXIFS(data!C:C,data!A:A,Endirim!A12730)</f>
        <v>0</v>
      </c>
      <c r="C12730" s="9" cm="1">
        <f t="array" ref="C12730">INDEX(data!B:B,MATCH(1,(data!A:A=Endirim!A12730)*(data!C:C=Endirim!B12730),0))</f>
        <v>0</v>
      </c>
      <c r="D12730" s="9" t="e">
        <f>VLOOKUP(C12730,campaign!$A$2:$D$18,4,FALSE)</f>
        <v>#N/A</v>
      </c>
      <c r="E12730" s="9">
        <f>_xlfn.MAXIFS(data!G:G,data!A:A,Endirim!A12730)</f>
        <v>0</v>
      </c>
      <c r="F12730" s="9" t="e">
        <f>IF(E12730=D12730,"no discount",_xlfn.XLOOKUP(E12730,campaign!$D$2:$D$18,campaign!$B$2:$B$18))</f>
        <v>#N/A</v>
      </c>
    </row>
    <row r="12731" spans="1:6" x14ac:dyDescent="0.3">
      <c r="A12731" s="9">
        <f>customer!A12731</f>
        <v>0</v>
      </c>
      <c r="B12731" s="10">
        <f>_xlfn.MAXIFS(data!C:C,data!A:A,Endirim!A12731)</f>
        <v>0</v>
      </c>
      <c r="C12731" s="9" cm="1">
        <f t="array" ref="C12731">INDEX(data!B:B,MATCH(1,(data!A:A=Endirim!A12731)*(data!C:C=Endirim!B12731),0))</f>
        <v>0</v>
      </c>
      <c r="D12731" s="9" t="e">
        <f>VLOOKUP(C12731,campaign!$A$2:$D$18,4,FALSE)</f>
        <v>#N/A</v>
      </c>
      <c r="E12731" s="9">
        <f>_xlfn.MAXIFS(data!G:G,data!A:A,Endirim!A12731)</f>
        <v>0</v>
      </c>
      <c r="F12731" s="9" t="e">
        <f>IF(E12731=D12731,"no discount",_xlfn.XLOOKUP(E12731,campaign!$D$2:$D$18,campaign!$B$2:$B$18))</f>
        <v>#N/A</v>
      </c>
    </row>
    <row r="12732" spans="1:6" x14ac:dyDescent="0.3">
      <c r="A12732" s="9">
        <f>customer!A12732</f>
        <v>0</v>
      </c>
      <c r="B12732" s="10">
        <f>_xlfn.MAXIFS(data!C:C,data!A:A,Endirim!A12732)</f>
        <v>0</v>
      </c>
      <c r="C12732" s="9" cm="1">
        <f t="array" ref="C12732">INDEX(data!B:B,MATCH(1,(data!A:A=Endirim!A12732)*(data!C:C=Endirim!B12732),0))</f>
        <v>0</v>
      </c>
      <c r="D12732" s="9" t="e">
        <f>VLOOKUP(C12732,campaign!$A$2:$D$18,4,FALSE)</f>
        <v>#N/A</v>
      </c>
      <c r="E12732" s="9">
        <f>_xlfn.MAXIFS(data!G:G,data!A:A,Endirim!A12732)</f>
        <v>0</v>
      </c>
      <c r="F12732" s="9" t="e">
        <f>IF(E12732=D12732,"no discount",_xlfn.XLOOKUP(E12732,campaign!$D$2:$D$18,campaign!$B$2:$B$18))</f>
        <v>#N/A</v>
      </c>
    </row>
    <row r="12733" spans="1:6" x14ac:dyDescent="0.3">
      <c r="A12733" s="9">
        <f>customer!A12733</f>
        <v>0</v>
      </c>
      <c r="B12733" s="10">
        <f>_xlfn.MAXIFS(data!C:C,data!A:A,Endirim!A12733)</f>
        <v>0</v>
      </c>
      <c r="C12733" s="9" cm="1">
        <f t="array" ref="C12733">INDEX(data!B:B,MATCH(1,(data!A:A=Endirim!A12733)*(data!C:C=Endirim!B12733),0))</f>
        <v>0</v>
      </c>
      <c r="D12733" s="9" t="e">
        <f>VLOOKUP(C12733,campaign!$A$2:$D$18,4,FALSE)</f>
        <v>#N/A</v>
      </c>
      <c r="E12733" s="9">
        <f>_xlfn.MAXIFS(data!G:G,data!A:A,Endirim!A12733)</f>
        <v>0</v>
      </c>
      <c r="F12733" s="9" t="e">
        <f>IF(E12733=D12733,"no discount",_xlfn.XLOOKUP(E12733,campaign!$D$2:$D$18,campaign!$B$2:$B$18))</f>
        <v>#N/A</v>
      </c>
    </row>
    <row r="12734" spans="1:6" x14ac:dyDescent="0.3">
      <c r="A12734" s="9">
        <f>customer!A12734</f>
        <v>0</v>
      </c>
      <c r="B12734" s="10">
        <f>_xlfn.MAXIFS(data!C:C,data!A:A,Endirim!A12734)</f>
        <v>0</v>
      </c>
      <c r="C12734" s="9" cm="1">
        <f t="array" ref="C12734">INDEX(data!B:B,MATCH(1,(data!A:A=Endirim!A12734)*(data!C:C=Endirim!B12734),0))</f>
        <v>0</v>
      </c>
      <c r="D12734" s="9" t="e">
        <f>VLOOKUP(C12734,campaign!$A$2:$D$18,4,FALSE)</f>
        <v>#N/A</v>
      </c>
      <c r="E12734" s="9">
        <f>_xlfn.MAXIFS(data!G:G,data!A:A,Endirim!A12734)</f>
        <v>0</v>
      </c>
      <c r="F12734" s="9" t="e">
        <f>IF(E12734=D12734,"no discount",_xlfn.XLOOKUP(E12734,campaign!$D$2:$D$18,campaign!$B$2:$B$18))</f>
        <v>#N/A</v>
      </c>
    </row>
    <row r="12735" spans="1:6" x14ac:dyDescent="0.3">
      <c r="A12735" s="9">
        <f>customer!A12735</f>
        <v>0</v>
      </c>
      <c r="B12735" s="10">
        <f>_xlfn.MAXIFS(data!C:C,data!A:A,Endirim!A12735)</f>
        <v>0</v>
      </c>
      <c r="C12735" s="9" cm="1">
        <f t="array" ref="C12735">INDEX(data!B:B,MATCH(1,(data!A:A=Endirim!A12735)*(data!C:C=Endirim!B12735),0))</f>
        <v>0</v>
      </c>
      <c r="D12735" s="9" t="e">
        <f>VLOOKUP(C12735,campaign!$A$2:$D$18,4,FALSE)</f>
        <v>#N/A</v>
      </c>
      <c r="E12735" s="9">
        <f>_xlfn.MAXIFS(data!G:G,data!A:A,Endirim!A12735)</f>
        <v>0</v>
      </c>
      <c r="F12735" s="9" t="e">
        <f>IF(E12735=D12735,"no discount",_xlfn.XLOOKUP(E12735,campaign!$D$2:$D$18,campaign!$B$2:$B$18))</f>
        <v>#N/A</v>
      </c>
    </row>
    <row r="12736" spans="1:6" x14ac:dyDescent="0.3">
      <c r="A12736" s="9">
        <f>customer!A12736</f>
        <v>0</v>
      </c>
      <c r="B12736" s="10">
        <f>_xlfn.MAXIFS(data!C:C,data!A:A,Endirim!A12736)</f>
        <v>0</v>
      </c>
      <c r="C12736" s="9" cm="1">
        <f t="array" ref="C12736">INDEX(data!B:B,MATCH(1,(data!A:A=Endirim!A12736)*(data!C:C=Endirim!B12736),0))</f>
        <v>0</v>
      </c>
      <c r="D12736" s="9" t="e">
        <f>VLOOKUP(C12736,campaign!$A$2:$D$18,4,FALSE)</f>
        <v>#N/A</v>
      </c>
      <c r="E12736" s="9">
        <f>_xlfn.MAXIFS(data!G:G,data!A:A,Endirim!A12736)</f>
        <v>0</v>
      </c>
      <c r="F12736" s="9" t="e">
        <f>IF(E12736=D12736,"no discount",_xlfn.XLOOKUP(E12736,campaign!$D$2:$D$18,campaign!$B$2:$B$18))</f>
        <v>#N/A</v>
      </c>
    </row>
    <row r="12737" spans="1:6" x14ac:dyDescent="0.3">
      <c r="A12737" s="9">
        <f>customer!A12737</f>
        <v>0</v>
      </c>
      <c r="B12737" s="10">
        <f>_xlfn.MAXIFS(data!C:C,data!A:A,Endirim!A12737)</f>
        <v>0</v>
      </c>
      <c r="C12737" s="9" cm="1">
        <f t="array" ref="C12737">INDEX(data!B:B,MATCH(1,(data!A:A=Endirim!A12737)*(data!C:C=Endirim!B12737),0))</f>
        <v>0</v>
      </c>
      <c r="D12737" s="9" t="e">
        <f>VLOOKUP(C12737,campaign!$A$2:$D$18,4,FALSE)</f>
        <v>#N/A</v>
      </c>
      <c r="E12737" s="9">
        <f>_xlfn.MAXIFS(data!G:G,data!A:A,Endirim!A12737)</f>
        <v>0</v>
      </c>
      <c r="F12737" s="9" t="e">
        <f>IF(E12737=D12737,"no discount",_xlfn.XLOOKUP(E12737,campaign!$D$2:$D$18,campaign!$B$2:$B$18))</f>
        <v>#N/A</v>
      </c>
    </row>
    <row r="12738" spans="1:6" x14ac:dyDescent="0.3">
      <c r="A12738" s="9">
        <f>customer!A12738</f>
        <v>0</v>
      </c>
      <c r="B12738" s="10">
        <f>_xlfn.MAXIFS(data!C:C,data!A:A,Endirim!A12738)</f>
        <v>0</v>
      </c>
      <c r="C12738" s="9" cm="1">
        <f t="array" ref="C12738">INDEX(data!B:B,MATCH(1,(data!A:A=Endirim!A12738)*(data!C:C=Endirim!B12738),0))</f>
        <v>0</v>
      </c>
      <c r="D12738" s="9" t="e">
        <f>VLOOKUP(C12738,campaign!$A$2:$D$18,4,FALSE)</f>
        <v>#N/A</v>
      </c>
      <c r="E12738" s="9">
        <f>_xlfn.MAXIFS(data!G:G,data!A:A,Endirim!A12738)</f>
        <v>0</v>
      </c>
      <c r="F12738" s="9" t="e">
        <f>IF(E12738=D12738,"no discount",_xlfn.XLOOKUP(E12738,campaign!$D$2:$D$18,campaign!$B$2:$B$18))</f>
        <v>#N/A</v>
      </c>
    </row>
    <row r="12739" spans="1:6" x14ac:dyDescent="0.3">
      <c r="A12739" s="9">
        <f>customer!A12739</f>
        <v>0</v>
      </c>
      <c r="B12739" s="10">
        <f>_xlfn.MAXIFS(data!C:C,data!A:A,Endirim!A12739)</f>
        <v>0</v>
      </c>
      <c r="C12739" s="9" cm="1">
        <f t="array" ref="C12739">INDEX(data!B:B,MATCH(1,(data!A:A=Endirim!A12739)*(data!C:C=Endirim!B12739),0))</f>
        <v>0</v>
      </c>
      <c r="D12739" s="9" t="e">
        <f>VLOOKUP(C12739,campaign!$A$2:$D$18,4,FALSE)</f>
        <v>#N/A</v>
      </c>
      <c r="E12739" s="9">
        <f>_xlfn.MAXIFS(data!G:G,data!A:A,Endirim!A12739)</f>
        <v>0</v>
      </c>
      <c r="F12739" s="9" t="e">
        <f>IF(E12739=D12739,"no discount",_xlfn.XLOOKUP(E12739,campaign!$D$2:$D$18,campaign!$B$2:$B$18))</f>
        <v>#N/A</v>
      </c>
    </row>
    <row r="12740" spans="1:6" x14ac:dyDescent="0.3">
      <c r="A12740" s="9">
        <f>customer!A12740</f>
        <v>0</v>
      </c>
      <c r="B12740" s="10">
        <f>_xlfn.MAXIFS(data!C:C,data!A:A,Endirim!A12740)</f>
        <v>0</v>
      </c>
      <c r="C12740" s="9" cm="1">
        <f t="array" ref="C12740">INDEX(data!B:B,MATCH(1,(data!A:A=Endirim!A12740)*(data!C:C=Endirim!B12740),0))</f>
        <v>0</v>
      </c>
      <c r="D12740" s="9" t="e">
        <f>VLOOKUP(C12740,campaign!$A$2:$D$18,4,FALSE)</f>
        <v>#N/A</v>
      </c>
      <c r="E12740" s="9">
        <f>_xlfn.MAXIFS(data!G:G,data!A:A,Endirim!A12740)</f>
        <v>0</v>
      </c>
      <c r="F12740" s="9" t="e">
        <f>IF(E12740=D12740,"no discount",_xlfn.XLOOKUP(E12740,campaign!$D$2:$D$18,campaign!$B$2:$B$18))</f>
        <v>#N/A</v>
      </c>
    </row>
    <row r="12741" spans="1:6" x14ac:dyDescent="0.3">
      <c r="A12741" s="9">
        <f>customer!A12741</f>
        <v>0</v>
      </c>
      <c r="B12741" s="10">
        <f>_xlfn.MAXIFS(data!C:C,data!A:A,Endirim!A12741)</f>
        <v>0</v>
      </c>
      <c r="C12741" s="9" cm="1">
        <f t="array" ref="C12741">INDEX(data!B:B,MATCH(1,(data!A:A=Endirim!A12741)*(data!C:C=Endirim!B12741),0))</f>
        <v>0</v>
      </c>
      <c r="D12741" s="9" t="e">
        <f>VLOOKUP(C12741,campaign!$A$2:$D$18,4,FALSE)</f>
        <v>#N/A</v>
      </c>
      <c r="E12741" s="9">
        <f>_xlfn.MAXIFS(data!G:G,data!A:A,Endirim!A12741)</f>
        <v>0</v>
      </c>
      <c r="F12741" s="9" t="e">
        <f>IF(E12741=D12741,"no discount",_xlfn.XLOOKUP(E12741,campaign!$D$2:$D$18,campaign!$B$2:$B$18))</f>
        <v>#N/A</v>
      </c>
    </row>
    <row r="12742" spans="1:6" x14ac:dyDescent="0.3">
      <c r="A12742" s="9">
        <f>customer!A12742</f>
        <v>0</v>
      </c>
      <c r="B12742" s="10">
        <f>_xlfn.MAXIFS(data!C:C,data!A:A,Endirim!A12742)</f>
        <v>0</v>
      </c>
      <c r="C12742" s="9" cm="1">
        <f t="array" ref="C12742">INDEX(data!B:B,MATCH(1,(data!A:A=Endirim!A12742)*(data!C:C=Endirim!B12742),0))</f>
        <v>0</v>
      </c>
      <c r="D12742" s="9" t="e">
        <f>VLOOKUP(C12742,campaign!$A$2:$D$18,4,FALSE)</f>
        <v>#N/A</v>
      </c>
      <c r="E12742" s="9">
        <f>_xlfn.MAXIFS(data!G:G,data!A:A,Endirim!A12742)</f>
        <v>0</v>
      </c>
      <c r="F12742" s="9" t="e">
        <f>IF(E12742=D12742,"no discount",_xlfn.XLOOKUP(E12742,campaign!$D$2:$D$18,campaign!$B$2:$B$18))</f>
        <v>#N/A</v>
      </c>
    </row>
    <row r="12743" spans="1:6" x14ac:dyDescent="0.3">
      <c r="A12743" s="9">
        <f>customer!A12743</f>
        <v>0</v>
      </c>
      <c r="B12743" s="10">
        <f>_xlfn.MAXIFS(data!C:C,data!A:A,Endirim!A12743)</f>
        <v>0</v>
      </c>
      <c r="C12743" s="9" cm="1">
        <f t="array" ref="C12743">INDEX(data!B:B,MATCH(1,(data!A:A=Endirim!A12743)*(data!C:C=Endirim!B12743),0))</f>
        <v>0</v>
      </c>
      <c r="D12743" s="9" t="e">
        <f>VLOOKUP(C12743,campaign!$A$2:$D$18,4,FALSE)</f>
        <v>#N/A</v>
      </c>
      <c r="E12743" s="9">
        <f>_xlfn.MAXIFS(data!G:G,data!A:A,Endirim!A12743)</f>
        <v>0</v>
      </c>
      <c r="F12743" s="9" t="e">
        <f>IF(E12743=D12743,"no discount",_xlfn.XLOOKUP(E12743,campaign!$D$2:$D$18,campaign!$B$2:$B$18))</f>
        <v>#N/A</v>
      </c>
    </row>
    <row r="12744" spans="1:6" x14ac:dyDescent="0.3">
      <c r="A12744" s="9">
        <f>customer!A12744</f>
        <v>0</v>
      </c>
      <c r="B12744" s="10">
        <f>_xlfn.MAXIFS(data!C:C,data!A:A,Endirim!A12744)</f>
        <v>0</v>
      </c>
      <c r="C12744" s="9" cm="1">
        <f t="array" ref="C12744">INDEX(data!B:B,MATCH(1,(data!A:A=Endirim!A12744)*(data!C:C=Endirim!B12744),0))</f>
        <v>0</v>
      </c>
      <c r="D12744" s="9" t="e">
        <f>VLOOKUP(C12744,campaign!$A$2:$D$18,4,FALSE)</f>
        <v>#N/A</v>
      </c>
      <c r="E12744" s="9">
        <f>_xlfn.MAXIFS(data!G:G,data!A:A,Endirim!A12744)</f>
        <v>0</v>
      </c>
      <c r="F12744" s="9" t="e">
        <f>IF(E12744=D12744,"no discount",_xlfn.XLOOKUP(E12744,campaign!$D$2:$D$18,campaign!$B$2:$B$18))</f>
        <v>#N/A</v>
      </c>
    </row>
    <row r="12745" spans="1:6" x14ac:dyDescent="0.3">
      <c r="A12745" s="9">
        <f>customer!A12745</f>
        <v>0</v>
      </c>
      <c r="B12745" s="10">
        <f>_xlfn.MAXIFS(data!C:C,data!A:A,Endirim!A12745)</f>
        <v>0</v>
      </c>
      <c r="C12745" s="9" cm="1">
        <f t="array" ref="C12745">INDEX(data!B:B,MATCH(1,(data!A:A=Endirim!A12745)*(data!C:C=Endirim!B12745),0))</f>
        <v>0</v>
      </c>
      <c r="D12745" s="9" t="e">
        <f>VLOOKUP(C12745,campaign!$A$2:$D$18,4,FALSE)</f>
        <v>#N/A</v>
      </c>
      <c r="E12745" s="9">
        <f>_xlfn.MAXIFS(data!G:G,data!A:A,Endirim!A12745)</f>
        <v>0</v>
      </c>
      <c r="F12745" s="9" t="e">
        <f>IF(E12745=D12745,"no discount",_xlfn.XLOOKUP(E12745,campaign!$D$2:$D$18,campaign!$B$2:$B$18))</f>
        <v>#N/A</v>
      </c>
    </row>
    <row r="12746" spans="1:6" x14ac:dyDescent="0.3">
      <c r="A12746" s="9">
        <f>customer!A12746</f>
        <v>0</v>
      </c>
      <c r="B12746" s="10">
        <f>_xlfn.MAXIFS(data!C:C,data!A:A,Endirim!A12746)</f>
        <v>0</v>
      </c>
      <c r="C12746" s="9" cm="1">
        <f t="array" ref="C12746">INDEX(data!B:B,MATCH(1,(data!A:A=Endirim!A12746)*(data!C:C=Endirim!B12746),0))</f>
        <v>0</v>
      </c>
      <c r="D12746" s="9" t="e">
        <f>VLOOKUP(C12746,campaign!$A$2:$D$18,4,FALSE)</f>
        <v>#N/A</v>
      </c>
      <c r="E12746" s="9">
        <f>_xlfn.MAXIFS(data!G:G,data!A:A,Endirim!A12746)</f>
        <v>0</v>
      </c>
      <c r="F12746" s="9" t="e">
        <f>IF(E12746=D12746,"no discount",_xlfn.XLOOKUP(E12746,campaign!$D$2:$D$18,campaign!$B$2:$B$18))</f>
        <v>#N/A</v>
      </c>
    </row>
    <row r="12747" spans="1:6" x14ac:dyDescent="0.3">
      <c r="A12747" s="9">
        <f>customer!A12747</f>
        <v>0</v>
      </c>
      <c r="B12747" s="10">
        <f>_xlfn.MAXIFS(data!C:C,data!A:A,Endirim!A12747)</f>
        <v>0</v>
      </c>
      <c r="C12747" s="9" cm="1">
        <f t="array" ref="C12747">INDEX(data!B:B,MATCH(1,(data!A:A=Endirim!A12747)*(data!C:C=Endirim!B12747),0))</f>
        <v>0</v>
      </c>
      <c r="D12747" s="9" t="e">
        <f>VLOOKUP(C12747,campaign!$A$2:$D$18,4,FALSE)</f>
        <v>#N/A</v>
      </c>
      <c r="E12747" s="9">
        <f>_xlfn.MAXIFS(data!G:G,data!A:A,Endirim!A12747)</f>
        <v>0</v>
      </c>
      <c r="F12747" s="9" t="e">
        <f>IF(E12747=D12747,"no discount",_xlfn.XLOOKUP(E12747,campaign!$D$2:$D$18,campaign!$B$2:$B$18))</f>
        <v>#N/A</v>
      </c>
    </row>
    <row r="12748" spans="1:6" x14ac:dyDescent="0.3">
      <c r="A12748" s="9">
        <f>customer!A12748</f>
        <v>0</v>
      </c>
      <c r="B12748" s="10">
        <f>_xlfn.MAXIFS(data!C:C,data!A:A,Endirim!A12748)</f>
        <v>0</v>
      </c>
      <c r="C12748" s="9" cm="1">
        <f t="array" ref="C12748">INDEX(data!B:B,MATCH(1,(data!A:A=Endirim!A12748)*(data!C:C=Endirim!B12748),0))</f>
        <v>0</v>
      </c>
      <c r="D12748" s="9" t="e">
        <f>VLOOKUP(C12748,campaign!$A$2:$D$18,4,FALSE)</f>
        <v>#N/A</v>
      </c>
      <c r="E12748" s="9">
        <f>_xlfn.MAXIFS(data!G:G,data!A:A,Endirim!A12748)</f>
        <v>0</v>
      </c>
      <c r="F12748" s="9" t="e">
        <f>IF(E12748=D12748,"no discount",_xlfn.XLOOKUP(E12748,campaign!$D$2:$D$18,campaign!$B$2:$B$18))</f>
        <v>#N/A</v>
      </c>
    </row>
    <row r="12749" spans="1:6" x14ac:dyDescent="0.3">
      <c r="A12749" s="9">
        <f>customer!A12749</f>
        <v>0</v>
      </c>
      <c r="B12749" s="10">
        <f>_xlfn.MAXIFS(data!C:C,data!A:A,Endirim!A12749)</f>
        <v>0</v>
      </c>
      <c r="C12749" s="9" cm="1">
        <f t="array" ref="C12749">INDEX(data!B:B,MATCH(1,(data!A:A=Endirim!A12749)*(data!C:C=Endirim!B12749),0))</f>
        <v>0</v>
      </c>
      <c r="D12749" s="9" t="e">
        <f>VLOOKUP(C12749,campaign!$A$2:$D$18,4,FALSE)</f>
        <v>#N/A</v>
      </c>
      <c r="E12749" s="9">
        <f>_xlfn.MAXIFS(data!G:G,data!A:A,Endirim!A12749)</f>
        <v>0</v>
      </c>
      <c r="F12749" s="9" t="e">
        <f>IF(E12749=D12749,"no discount",_xlfn.XLOOKUP(E12749,campaign!$D$2:$D$18,campaign!$B$2:$B$18))</f>
        <v>#N/A</v>
      </c>
    </row>
    <row r="12750" spans="1:6" x14ac:dyDescent="0.3">
      <c r="A12750" s="9">
        <f>customer!A12750</f>
        <v>0</v>
      </c>
      <c r="B12750" s="10">
        <f>_xlfn.MAXIFS(data!C:C,data!A:A,Endirim!A12750)</f>
        <v>0</v>
      </c>
      <c r="C12750" s="9" cm="1">
        <f t="array" ref="C12750">INDEX(data!B:B,MATCH(1,(data!A:A=Endirim!A12750)*(data!C:C=Endirim!B12750),0))</f>
        <v>0</v>
      </c>
      <c r="D12750" s="9" t="e">
        <f>VLOOKUP(C12750,campaign!$A$2:$D$18,4,FALSE)</f>
        <v>#N/A</v>
      </c>
      <c r="E12750" s="9">
        <f>_xlfn.MAXIFS(data!G:G,data!A:A,Endirim!A12750)</f>
        <v>0</v>
      </c>
      <c r="F12750" s="9" t="e">
        <f>IF(E12750=D12750,"no discount",_xlfn.XLOOKUP(E12750,campaign!$D$2:$D$18,campaign!$B$2:$B$18))</f>
        <v>#N/A</v>
      </c>
    </row>
    <row r="12751" spans="1:6" x14ac:dyDescent="0.3">
      <c r="A12751" s="9">
        <f>customer!A12751</f>
        <v>0</v>
      </c>
      <c r="B12751" s="10">
        <f>_xlfn.MAXIFS(data!C:C,data!A:A,Endirim!A12751)</f>
        <v>0</v>
      </c>
      <c r="C12751" s="9" cm="1">
        <f t="array" ref="C12751">INDEX(data!B:B,MATCH(1,(data!A:A=Endirim!A12751)*(data!C:C=Endirim!B12751),0))</f>
        <v>0</v>
      </c>
      <c r="D12751" s="9" t="e">
        <f>VLOOKUP(C12751,campaign!$A$2:$D$18,4,FALSE)</f>
        <v>#N/A</v>
      </c>
      <c r="E12751" s="9">
        <f>_xlfn.MAXIFS(data!G:G,data!A:A,Endirim!A12751)</f>
        <v>0</v>
      </c>
      <c r="F12751" s="9" t="e">
        <f>IF(E12751=D12751,"no discount",_xlfn.XLOOKUP(E12751,campaign!$D$2:$D$18,campaign!$B$2:$B$18))</f>
        <v>#N/A</v>
      </c>
    </row>
    <row r="12752" spans="1:6" x14ac:dyDescent="0.3">
      <c r="A12752" s="9">
        <f>customer!A12752</f>
        <v>0</v>
      </c>
      <c r="B12752" s="10">
        <f>_xlfn.MAXIFS(data!C:C,data!A:A,Endirim!A12752)</f>
        <v>0</v>
      </c>
      <c r="C12752" s="9" cm="1">
        <f t="array" ref="C12752">INDEX(data!B:B,MATCH(1,(data!A:A=Endirim!A12752)*(data!C:C=Endirim!B12752),0))</f>
        <v>0</v>
      </c>
      <c r="D12752" s="9" t="e">
        <f>VLOOKUP(C12752,campaign!$A$2:$D$18,4,FALSE)</f>
        <v>#N/A</v>
      </c>
      <c r="E12752" s="9">
        <f>_xlfn.MAXIFS(data!G:G,data!A:A,Endirim!A12752)</f>
        <v>0</v>
      </c>
      <c r="F12752" s="9" t="e">
        <f>IF(E12752=D12752,"no discount",_xlfn.XLOOKUP(E12752,campaign!$D$2:$D$18,campaign!$B$2:$B$18))</f>
        <v>#N/A</v>
      </c>
    </row>
    <row r="12753" spans="1:6" x14ac:dyDescent="0.3">
      <c r="A12753" s="9">
        <f>customer!A12753</f>
        <v>0</v>
      </c>
      <c r="B12753" s="10">
        <f>_xlfn.MAXIFS(data!C:C,data!A:A,Endirim!A12753)</f>
        <v>0</v>
      </c>
      <c r="C12753" s="9" cm="1">
        <f t="array" ref="C12753">INDEX(data!B:B,MATCH(1,(data!A:A=Endirim!A12753)*(data!C:C=Endirim!B12753),0))</f>
        <v>0</v>
      </c>
      <c r="D12753" s="9" t="e">
        <f>VLOOKUP(C12753,campaign!$A$2:$D$18,4,FALSE)</f>
        <v>#N/A</v>
      </c>
      <c r="E12753" s="9">
        <f>_xlfn.MAXIFS(data!G:G,data!A:A,Endirim!A12753)</f>
        <v>0</v>
      </c>
      <c r="F12753" s="9" t="e">
        <f>IF(E12753=D12753,"no discount",_xlfn.XLOOKUP(E12753,campaign!$D$2:$D$18,campaign!$B$2:$B$18))</f>
        <v>#N/A</v>
      </c>
    </row>
    <row r="12754" spans="1:6" x14ac:dyDescent="0.3">
      <c r="A12754" s="9">
        <f>customer!A12754</f>
        <v>0</v>
      </c>
      <c r="B12754" s="10">
        <f>_xlfn.MAXIFS(data!C:C,data!A:A,Endirim!A12754)</f>
        <v>0</v>
      </c>
      <c r="C12754" s="9" cm="1">
        <f t="array" ref="C12754">INDEX(data!B:B,MATCH(1,(data!A:A=Endirim!A12754)*(data!C:C=Endirim!B12754),0))</f>
        <v>0</v>
      </c>
      <c r="D12754" s="9" t="e">
        <f>VLOOKUP(C12754,campaign!$A$2:$D$18,4,FALSE)</f>
        <v>#N/A</v>
      </c>
      <c r="E12754" s="9">
        <f>_xlfn.MAXIFS(data!G:G,data!A:A,Endirim!A12754)</f>
        <v>0</v>
      </c>
      <c r="F12754" s="9" t="e">
        <f>IF(E12754=D12754,"no discount",_xlfn.XLOOKUP(E12754,campaign!$D$2:$D$18,campaign!$B$2:$B$18))</f>
        <v>#N/A</v>
      </c>
    </row>
    <row r="12755" spans="1:6" x14ac:dyDescent="0.3">
      <c r="A12755" s="9">
        <f>customer!A12755</f>
        <v>0</v>
      </c>
      <c r="B12755" s="10">
        <f>_xlfn.MAXIFS(data!C:C,data!A:A,Endirim!A12755)</f>
        <v>0</v>
      </c>
      <c r="C12755" s="9" cm="1">
        <f t="array" ref="C12755">INDEX(data!B:B,MATCH(1,(data!A:A=Endirim!A12755)*(data!C:C=Endirim!B12755),0))</f>
        <v>0</v>
      </c>
      <c r="D12755" s="9" t="e">
        <f>VLOOKUP(C12755,campaign!$A$2:$D$18,4,FALSE)</f>
        <v>#N/A</v>
      </c>
      <c r="E12755" s="9">
        <f>_xlfn.MAXIFS(data!G:G,data!A:A,Endirim!A12755)</f>
        <v>0</v>
      </c>
      <c r="F12755" s="9" t="e">
        <f>IF(E12755=D12755,"no discount",_xlfn.XLOOKUP(E12755,campaign!$D$2:$D$18,campaign!$B$2:$B$18))</f>
        <v>#N/A</v>
      </c>
    </row>
    <row r="12756" spans="1:6" x14ac:dyDescent="0.3">
      <c r="A12756" s="9">
        <f>customer!A12756</f>
        <v>0</v>
      </c>
      <c r="B12756" s="10">
        <f>_xlfn.MAXIFS(data!C:C,data!A:A,Endirim!A12756)</f>
        <v>0</v>
      </c>
      <c r="C12756" s="9" cm="1">
        <f t="array" ref="C12756">INDEX(data!B:B,MATCH(1,(data!A:A=Endirim!A12756)*(data!C:C=Endirim!B12756),0))</f>
        <v>0</v>
      </c>
      <c r="D12756" s="9" t="e">
        <f>VLOOKUP(C12756,campaign!$A$2:$D$18,4,FALSE)</f>
        <v>#N/A</v>
      </c>
      <c r="E12756" s="9">
        <f>_xlfn.MAXIFS(data!G:G,data!A:A,Endirim!A12756)</f>
        <v>0</v>
      </c>
      <c r="F12756" s="9" t="e">
        <f>IF(E12756=D12756,"no discount",_xlfn.XLOOKUP(E12756,campaign!$D$2:$D$18,campaign!$B$2:$B$18))</f>
        <v>#N/A</v>
      </c>
    </row>
    <row r="12757" spans="1:6" x14ac:dyDescent="0.3">
      <c r="A12757" s="9">
        <f>customer!A12757</f>
        <v>0</v>
      </c>
      <c r="B12757" s="10">
        <f>_xlfn.MAXIFS(data!C:C,data!A:A,Endirim!A12757)</f>
        <v>0</v>
      </c>
      <c r="C12757" s="9" cm="1">
        <f t="array" ref="C12757">INDEX(data!B:B,MATCH(1,(data!A:A=Endirim!A12757)*(data!C:C=Endirim!B12757),0))</f>
        <v>0</v>
      </c>
      <c r="D12757" s="9" t="e">
        <f>VLOOKUP(C12757,campaign!$A$2:$D$18,4,FALSE)</f>
        <v>#N/A</v>
      </c>
      <c r="E12757" s="9">
        <f>_xlfn.MAXIFS(data!G:G,data!A:A,Endirim!A12757)</f>
        <v>0</v>
      </c>
      <c r="F12757" s="9" t="e">
        <f>IF(E12757=D12757,"no discount",_xlfn.XLOOKUP(E12757,campaign!$D$2:$D$18,campaign!$B$2:$B$18))</f>
        <v>#N/A</v>
      </c>
    </row>
    <row r="12758" spans="1:6" x14ac:dyDescent="0.3">
      <c r="A12758" s="9">
        <f>customer!A12758</f>
        <v>0</v>
      </c>
      <c r="B12758" s="10">
        <f>_xlfn.MAXIFS(data!C:C,data!A:A,Endirim!A12758)</f>
        <v>0</v>
      </c>
      <c r="C12758" s="9" cm="1">
        <f t="array" ref="C12758">INDEX(data!B:B,MATCH(1,(data!A:A=Endirim!A12758)*(data!C:C=Endirim!B12758),0))</f>
        <v>0</v>
      </c>
      <c r="D12758" s="9" t="e">
        <f>VLOOKUP(C12758,campaign!$A$2:$D$18,4,FALSE)</f>
        <v>#N/A</v>
      </c>
      <c r="E12758" s="9">
        <f>_xlfn.MAXIFS(data!G:G,data!A:A,Endirim!A12758)</f>
        <v>0</v>
      </c>
      <c r="F12758" s="9" t="e">
        <f>IF(E12758=D12758,"no discount",_xlfn.XLOOKUP(E12758,campaign!$D$2:$D$18,campaign!$B$2:$B$18))</f>
        <v>#N/A</v>
      </c>
    </row>
    <row r="12759" spans="1:6" x14ac:dyDescent="0.3">
      <c r="A12759" s="9">
        <f>customer!A12759</f>
        <v>0</v>
      </c>
      <c r="B12759" s="10">
        <f>_xlfn.MAXIFS(data!C:C,data!A:A,Endirim!A12759)</f>
        <v>0</v>
      </c>
      <c r="C12759" s="9" cm="1">
        <f t="array" ref="C12759">INDEX(data!B:B,MATCH(1,(data!A:A=Endirim!A12759)*(data!C:C=Endirim!B12759),0))</f>
        <v>0</v>
      </c>
      <c r="D12759" s="9" t="e">
        <f>VLOOKUP(C12759,campaign!$A$2:$D$18,4,FALSE)</f>
        <v>#N/A</v>
      </c>
      <c r="E12759" s="9">
        <f>_xlfn.MAXIFS(data!G:G,data!A:A,Endirim!A12759)</f>
        <v>0</v>
      </c>
      <c r="F12759" s="9" t="e">
        <f>IF(E12759=D12759,"no discount",_xlfn.XLOOKUP(E12759,campaign!$D$2:$D$18,campaign!$B$2:$B$18))</f>
        <v>#N/A</v>
      </c>
    </row>
    <row r="12760" spans="1:6" x14ac:dyDescent="0.3">
      <c r="A12760" s="9">
        <f>customer!A12760</f>
        <v>0</v>
      </c>
      <c r="B12760" s="10">
        <f>_xlfn.MAXIFS(data!C:C,data!A:A,Endirim!A12760)</f>
        <v>0</v>
      </c>
      <c r="C12760" s="9" cm="1">
        <f t="array" ref="C12760">INDEX(data!B:B,MATCH(1,(data!A:A=Endirim!A12760)*(data!C:C=Endirim!B12760),0))</f>
        <v>0</v>
      </c>
      <c r="D12760" s="9" t="e">
        <f>VLOOKUP(C12760,campaign!$A$2:$D$18,4,FALSE)</f>
        <v>#N/A</v>
      </c>
      <c r="E12760" s="9">
        <f>_xlfn.MAXIFS(data!G:G,data!A:A,Endirim!A12760)</f>
        <v>0</v>
      </c>
      <c r="F12760" s="9" t="e">
        <f>IF(E12760=D12760,"no discount",_xlfn.XLOOKUP(E12760,campaign!$D$2:$D$18,campaign!$B$2:$B$18))</f>
        <v>#N/A</v>
      </c>
    </row>
    <row r="12761" spans="1:6" x14ac:dyDescent="0.3">
      <c r="A12761" s="9">
        <f>customer!A12761</f>
        <v>0</v>
      </c>
      <c r="B12761" s="10">
        <f>_xlfn.MAXIFS(data!C:C,data!A:A,Endirim!A12761)</f>
        <v>0</v>
      </c>
      <c r="C12761" s="9" cm="1">
        <f t="array" ref="C12761">INDEX(data!B:B,MATCH(1,(data!A:A=Endirim!A12761)*(data!C:C=Endirim!B12761),0))</f>
        <v>0</v>
      </c>
      <c r="D12761" s="9" t="e">
        <f>VLOOKUP(C12761,campaign!$A$2:$D$18,4,FALSE)</f>
        <v>#N/A</v>
      </c>
      <c r="E12761" s="9">
        <f>_xlfn.MAXIFS(data!G:G,data!A:A,Endirim!A12761)</f>
        <v>0</v>
      </c>
      <c r="F12761" s="9" t="e">
        <f>IF(E12761=D12761,"no discount",_xlfn.XLOOKUP(E12761,campaign!$D$2:$D$18,campaign!$B$2:$B$18))</f>
        <v>#N/A</v>
      </c>
    </row>
    <row r="12762" spans="1:6" x14ac:dyDescent="0.3">
      <c r="A12762" s="9">
        <f>customer!A12762</f>
        <v>0</v>
      </c>
      <c r="B12762" s="10">
        <f>_xlfn.MAXIFS(data!C:C,data!A:A,Endirim!A12762)</f>
        <v>0</v>
      </c>
      <c r="C12762" s="9" cm="1">
        <f t="array" ref="C12762">INDEX(data!B:B,MATCH(1,(data!A:A=Endirim!A12762)*(data!C:C=Endirim!B12762),0))</f>
        <v>0</v>
      </c>
      <c r="D12762" s="9" t="e">
        <f>VLOOKUP(C12762,campaign!$A$2:$D$18,4,FALSE)</f>
        <v>#N/A</v>
      </c>
      <c r="E12762" s="9">
        <f>_xlfn.MAXIFS(data!G:G,data!A:A,Endirim!A12762)</f>
        <v>0</v>
      </c>
      <c r="F12762" s="9" t="e">
        <f>IF(E12762=D12762,"no discount",_xlfn.XLOOKUP(E12762,campaign!$D$2:$D$18,campaign!$B$2:$B$18))</f>
        <v>#N/A</v>
      </c>
    </row>
    <row r="12763" spans="1:6" x14ac:dyDescent="0.3">
      <c r="A12763" s="9">
        <f>customer!A12763</f>
        <v>0</v>
      </c>
      <c r="B12763" s="10">
        <f>_xlfn.MAXIFS(data!C:C,data!A:A,Endirim!A12763)</f>
        <v>0</v>
      </c>
      <c r="C12763" s="9" cm="1">
        <f t="array" ref="C12763">INDEX(data!B:B,MATCH(1,(data!A:A=Endirim!A12763)*(data!C:C=Endirim!B12763),0))</f>
        <v>0</v>
      </c>
      <c r="D12763" s="9" t="e">
        <f>VLOOKUP(C12763,campaign!$A$2:$D$18,4,FALSE)</f>
        <v>#N/A</v>
      </c>
      <c r="E12763" s="9">
        <f>_xlfn.MAXIFS(data!G:G,data!A:A,Endirim!A12763)</f>
        <v>0</v>
      </c>
      <c r="F12763" s="9" t="e">
        <f>IF(E12763=D12763,"no discount",_xlfn.XLOOKUP(E12763,campaign!$D$2:$D$18,campaign!$B$2:$B$18))</f>
        <v>#N/A</v>
      </c>
    </row>
    <row r="12764" spans="1:6" x14ac:dyDescent="0.3">
      <c r="A12764" s="9">
        <f>customer!A12764</f>
        <v>0</v>
      </c>
      <c r="B12764" s="10">
        <f>_xlfn.MAXIFS(data!C:C,data!A:A,Endirim!A12764)</f>
        <v>0</v>
      </c>
      <c r="C12764" s="9" cm="1">
        <f t="array" ref="C12764">INDEX(data!B:B,MATCH(1,(data!A:A=Endirim!A12764)*(data!C:C=Endirim!B12764),0))</f>
        <v>0</v>
      </c>
      <c r="D12764" s="9" t="e">
        <f>VLOOKUP(C12764,campaign!$A$2:$D$18,4,FALSE)</f>
        <v>#N/A</v>
      </c>
      <c r="E12764" s="9">
        <f>_xlfn.MAXIFS(data!G:G,data!A:A,Endirim!A12764)</f>
        <v>0</v>
      </c>
      <c r="F12764" s="9" t="e">
        <f>IF(E12764=D12764,"no discount",_xlfn.XLOOKUP(E12764,campaign!$D$2:$D$18,campaign!$B$2:$B$18))</f>
        <v>#N/A</v>
      </c>
    </row>
    <row r="12765" spans="1:6" x14ac:dyDescent="0.3">
      <c r="A12765" s="9">
        <f>customer!A12765</f>
        <v>0</v>
      </c>
      <c r="B12765" s="10">
        <f>_xlfn.MAXIFS(data!C:C,data!A:A,Endirim!A12765)</f>
        <v>0</v>
      </c>
      <c r="C12765" s="9" cm="1">
        <f t="array" ref="C12765">INDEX(data!B:B,MATCH(1,(data!A:A=Endirim!A12765)*(data!C:C=Endirim!B12765),0))</f>
        <v>0</v>
      </c>
      <c r="D12765" s="9" t="e">
        <f>VLOOKUP(C12765,campaign!$A$2:$D$18,4,FALSE)</f>
        <v>#N/A</v>
      </c>
      <c r="E12765" s="9">
        <f>_xlfn.MAXIFS(data!G:G,data!A:A,Endirim!A12765)</f>
        <v>0</v>
      </c>
      <c r="F12765" s="9" t="e">
        <f>IF(E12765=D12765,"no discount",_xlfn.XLOOKUP(E12765,campaign!$D$2:$D$18,campaign!$B$2:$B$18))</f>
        <v>#N/A</v>
      </c>
    </row>
    <row r="12766" spans="1:6" x14ac:dyDescent="0.3">
      <c r="A12766" s="9">
        <f>customer!A12766</f>
        <v>0</v>
      </c>
      <c r="B12766" s="10">
        <f>_xlfn.MAXIFS(data!C:C,data!A:A,Endirim!A12766)</f>
        <v>0</v>
      </c>
      <c r="C12766" s="9" cm="1">
        <f t="array" ref="C12766">INDEX(data!B:B,MATCH(1,(data!A:A=Endirim!A12766)*(data!C:C=Endirim!B12766),0))</f>
        <v>0</v>
      </c>
      <c r="D12766" s="9" t="e">
        <f>VLOOKUP(C12766,campaign!$A$2:$D$18,4,FALSE)</f>
        <v>#N/A</v>
      </c>
      <c r="E12766" s="9">
        <f>_xlfn.MAXIFS(data!G:G,data!A:A,Endirim!A12766)</f>
        <v>0</v>
      </c>
      <c r="F12766" s="9" t="e">
        <f>IF(E12766=D12766,"no discount",_xlfn.XLOOKUP(E12766,campaign!$D$2:$D$18,campaign!$B$2:$B$18))</f>
        <v>#N/A</v>
      </c>
    </row>
    <row r="12767" spans="1:6" x14ac:dyDescent="0.3">
      <c r="A12767" s="9">
        <f>customer!A12767</f>
        <v>0</v>
      </c>
      <c r="B12767" s="10">
        <f>_xlfn.MAXIFS(data!C:C,data!A:A,Endirim!A12767)</f>
        <v>0</v>
      </c>
      <c r="C12767" s="9" cm="1">
        <f t="array" ref="C12767">INDEX(data!B:B,MATCH(1,(data!A:A=Endirim!A12767)*(data!C:C=Endirim!B12767),0))</f>
        <v>0</v>
      </c>
      <c r="D12767" s="9" t="e">
        <f>VLOOKUP(C12767,campaign!$A$2:$D$18,4,FALSE)</f>
        <v>#N/A</v>
      </c>
      <c r="E12767" s="9">
        <f>_xlfn.MAXIFS(data!G:G,data!A:A,Endirim!A12767)</f>
        <v>0</v>
      </c>
      <c r="F12767" s="9" t="e">
        <f>IF(E12767=D12767,"no discount",_xlfn.XLOOKUP(E12767,campaign!$D$2:$D$18,campaign!$B$2:$B$18))</f>
        <v>#N/A</v>
      </c>
    </row>
    <row r="12768" spans="1:6" x14ac:dyDescent="0.3">
      <c r="A12768" s="9">
        <f>customer!A12768</f>
        <v>0</v>
      </c>
      <c r="B12768" s="10">
        <f>_xlfn.MAXIFS(data!C:C,data!A:A,Endirim!A12768)</f>
        <v>0</v>
      </c>
      <c r="C12768" s="9" cm="1">
        <f t="array" ref="C12768">INDEX(data!B:B,MATCH(1,(data!A:A=Endirim!A12768)*(data!C:C=Endirim!B12768),0))</f>
        <v>0</v>
      </c>
      <c r="D12768" s="9" t="e">
        <f>VLOOKUP(C12768,campaign!$A$2:$D$18,4,FALSE)</f>
        <v>#N/A</v>
      </c>
      <c r="E12768" s="9">
        <f>_xlfn.MAXIFS(data!G:G,data!A:A,Endirim!A12768)</f>
        <v>0</v>
      </c>
      <c r="F12768" s="9" t="e">
        <f>IF(E12768=D12768,"no discount",_xlfn.XLOOKUP(E12768,campaign!$D$2:$D$18,campaign!$B$2:$B$18))</f>
        <v>#N/A</v>
      </c>
    </row>
    <row r="12769" spans="1:6" x14ac:dyDescent="0.3">
      <c r="A12769" s="9">
        <f>customer!A12769</f>
        <v>0</v>
      </c>
      <c r="B12769" s="10">
        <f>_xlfn.MAXIFS(data!C:C,data!A:A,Endirim!A12769)</f>
        <v>0</v>
      </c>
      <c r="C12769" s="9" cm="1">
        <f t="array" ref="C12769">INDEX(data!B:B,MATCH(1,(data!A:A=Endirim!A12769)*(data!C:C=Endirim!B12769),0))</f>
        <v>0</v>
      </c>
      <c r="D12769" s="9" t="e">
        <f>VLOOKUP(C12769,campaign!$A$2:$D$18,4,FALSE)</f>
        <v>#N/A</v>
      </c>
      <c r="E12769" s="9">
        <f>_xlfn.MAXIFS(data!G:G,data!A:A,Endirim!A12769)</f>
        <v>0</v>
      </c>
      <c r="F12769" s="9" t="e">
        <f>IF(E12769=D12769,"no discount",_xlfn.XLOOKUP(E12769,campaign!$D$2:$D$18,campaign!$B$2:$B$18))</f>
        <v>#N/A</v>
      </c>
    </row>
    <row r="12770" spans="1:6" x14ac:dyDescent="0.3">
      <c r="A12770" s="9">
        <f>customer!A12770</f>
        <v>0</v>
      </c>
      <c r="B12770" s="10">
        <f>_xlfn.MAXIFS(data!C:C,data!A:A,Endirim!A12770)</f>
        <v>0</v>
      </c>
      <c r="C12770" s="9" cm="1">
        <f t="array" ref="C12770">INDEX(data!B:B,MATCH(1,(data!A:A=Endirim!A12770)*(data!C:C=Endirim!B12770),0))</f>
        <v>0</v>
      </c>
      <c r="D12770" s="9" t="e">
        <f>VLOOKUP(C12770,campaign!$A$2:$D$18,4,FALSE)</f>
        <v>#N/A</v>
      </c>
      <c r="E12770" s="9">
        <f>_xlfn.MAXIFS(data!G:G,data!A:A,Endirim!A12770)</f>
        <v>0</v>
      </c>
      <c r="F12770" s="9" t="e">
        <f>IF(E12770=D12770,"no discount",_xlfn.XLOOKUP(E12770,campaign!$D$2:$D$18,campaign!$B$2:$B$18))</f>
        <v>#N/A</v>
      </c>
    </row>
    <row r="12771" spans="1:6" x14ac:dyDescent="0.3">
      <c r="A12771" s="9">
        <f>customer!A12771</f>
        <v>0</v>
      </c>
      <c r="B12771" s="10">
        <f>_xlfn.MAXIFS(data!C:C,data!A:A,Endirim!A12771)</f>
        <v>0</v>
      </c>
      <c r="C12771" s="9" cm="1">
        <f t="array" ref="C12771">INDEX(data!B:B,MATCH(1,(data!A:A=Endirim!A12771)*(data!C:C=Endirim!B12771),0))</f>
        <v>0</v>
      </c>
      <c r="D12771" s="9" t="e">
        <f>VLOOKUP(C12771,campaign!$A$2:$D$18,4,FALSE)</f>
        <v>#N/A</v>
      </c>
      <c r="E12771" s="9">
        <f>_xlfn.MAXIFS(data!G:G,data!A:A,Endirim!A12771)</f>
        <v>0</v>
      </c>
      <c r="F12771" s="9" t="e">
        <f>IF(E12771=D12771,"no discount",_xlfn.XLOOKUP(E12771,campaign!$D$2:$D$18,campaign!$B$2:$B$18))</f>
        <v>#N/A</v>
      </c>
    </row>
    <row r="12772" spans="1:6" x14ac:dyDescent="0.3">
      <c r="A12772" s="9">
        <f>customer!A12772</f>
        <v>0</v>
      </c>
      <c r="B12772" s="10">
        <f>_xlfn.MAXIFS(data!C:C,data!A:A,Endirim!A12772)</f>
        <v>0</v>
      </c>
      <c r="C12772" s="9" cm="1">
        <f t="array" ref="C12772">INDEX(data!B:B,MATCH(1,(data!A:A=Endirim!A12772)*(data!C:C=Endirim!B12772),0))</f>
        <v>0</v>
      </c>
      <c r="D12772" s="9" t="e">
        <f>VLOOKUP(C12772,campaign!$A$2:$D$18,4,FALSE)</f>
        <v>#N/A</v>
      </c>
      <c r="E12772" s="9">
        <f>_xlfn.MAXIFS(data!G:G,data!A:A,Endirim!A12772)</f>
        <v>0</v>
      </c>
      <c r="F12772" s="9" t="e">
        <f>IF(E12772=D12772,"no discount",_xlfn.XLOOKUP(E12772,campaign!$D$2:$D$18,campaign!$B$2:$B$18))</f>
        <v>#N/A</v>
      </c>
    </row>
    <row r="12773" spans="1:6" x14ac:dyDescent="0.3">
      <c r="A12773" s="9">
        <f>customer!A12773</f>
        <v>0</v>
      </c>
      <c r="B12773" s="10">
        <f>_xlfn.MAXIFS(data!C:C,data!A:A,Endirim!A12773)</f>
        <v>0</v>
      </c>
      <c r="C12773" s="9" cm="1">
        <f t="array" ref="C12773">INDEX(data!B:B,MATCH(1,(data!A:A=Endirim!A12773)*(data!C:C=Endirim!B12773),0))</f>
        <v>0</v>
      </c>
      <c r="D12773" s="9" t="e">
        <f>VLOOKUP(C12773,campaign!$A$2:$D$18,4,FALSE)</f>
        <v>#N/A</v>
      </c>
      <c r="E12773" s="9">
        <f>_xlfn.MAXIFS(data!G:G,data!A:A,Endirim!A12773)</f>
        <v>0</v>
      </c>
      <c r="F12773" s="9" t="e">
        <f>IF(E12773=D12773,"no discount",_xlfn.XLOOKUP(E12773,campaign!$D$2:$D$18,campaign!$B$2:$B$18))</f>
        <v>#N/A</v>
      </c>
    </row>
    <row r="12774" spans="1:6" x14ac:dyDescent="0.3">
      <c r="A12774" s="9">
        <f>customer!A12774</f>
        <v>0</v>
      </c>
      <c r="B12774" s="10">
        <f>_xlfn.MAXIFS(data!C:C,data!A:A,Endirim!A12774)</f>
        <v>0</v>
      </c>
      <c r="C12774" s="9" cm="1">
        <f t="array" ref="C12774">INDEX(data!B:B,MATCH(1,(data!A:A=Endirim!A12774)*(data!C:C=Endirim!B12774),0))</f>
        <v>0</v>
      </c>
      <c r="D12774" s="9" t="e">
        <f>VLOOKUP(C12774,campaign!$A$2:$D$18,4,FALSE)</f>
        <v>#N/A</v>
      </c>
      <c r="E12774" s="9">
        <f>_xlfn.MAXIFS(data!G:G,data!A:A,Endirim!A12774)</f>
        <v>0</v>
      </c>
      <c r="F12774" s="9" t="e">
        <f>IF(E12774=D12774,"no discount",_xlfn.XLOOKUP(E12774,campaign!$D$2:$D$18,campaign!$B$2:$B$18))</f>
        <v>#N/A</v>
      </c>
    </row>
    <row r="12775" spans="1:6" x14ac:dyDescent="0.3">
      <c r="A12775" s="9">
        <f>customer!A12775</f>
        <v>0</v>
      </c>
      <c r="B12775" s="10">
        <f>_xlfn.MAXIFS(data!C:C,data!A:A,Endirim!A12775)</f>
        <v>0</v>
      </c>
      <c r="C12775" s="9" cm="1">
        <f t="array" ref="C12775">INDEX(data!B:B,MATCH(1,(data!A:A=Endirim!A12775)*(data!C:C=Endirim!B12775),0))</f>
        <v>0</v>
      </c>
      <c r="D12775" s="9" t="e">
        <f>VLOOKUP(C12775,campaign!$A$2:$D$18,4,FALSE)</f>
        <v>#N/A</v>
      </c>
      <c r="E12775" s="9">
        <f>_xlfn.MAXIFS(data!G:G,data!A:A,Endirim!A12775)</f>
        <v>0</v>
      </c>
      <c r="F12775" s="9" t="e">
        <f>IF(E12775=D12775,"no discount",_xlfn.XLOOKUP(E12775,campaign!$D$2:$D$18,campaign!$B$2:$B$18))</f>
        <v>#N/A</v>
      </c>
    </row>
    <row r="12776" spans="1:6" x14ac:dyDescent="0.3">
      <c r="A12776" s="9">
        <f>customer!A12776</f>
        <v>0</v>
      </c>
      <c r="B12776" s="10">
        <f>_xlfn.MAXIFS(data!C:C,data!A:A,Endirim!A12776)</f>
        <v>0</v>
      </c>
      <c r="C12776" s="9" cm="1">
        <f t="array" ref="C12776">INDEX(data!B:B,MATCH(1,(data!A:A=Endirim!A12776)*(data!C:C=Endirim!B12776),0))</f>
        <v>0</v>
      </c>
      <c r="D12776" s="9" t="e">
        <f>VLOOKUP(C12776,campaign!$A$2:$D$18,4,FALSE)</f>
        <v>#N/A</v>
      </c>
      <c r="E12776" s="9">
        <f>_xlfn.MAXIFS(data!G:G,data!A:A,Endirim!A12776)</f>
        <v>0</v>
      </c>
      <c r="F12776" s="9" t="e">
        <f>IF(E12776=D12776,"no discount",_xlfn.XLOOKUP(E12776,campaign!$D$2:$D$18,campaign!$B$2:$B$18))</f>
        <v>#N/A</v>
      </c>
    </row>
    <row r="12777" spans="1:6" x14ac:dyDescent="0.3">
      <c r="A12777" s="9">
        <f>customer!A12777</f>
        <v>0</v>
      </c>
      <c r="B12777" s="10">
        <f>_xlfn.MAXIFS(data!C:C,data!A:A,Endirim!A12777)</f>
        <v>0</v>
      </c>
      <c r="C12777" s="9" cm="1">
        <f t="array" ref="C12777">INDEX(data!B:B,MATCH(1,(data!A:A=Endirim!A12777)*(data!C:C=Endirim!B12777),0))</f>
        <v>0</v>
      </c>
      <c r="D12777" s="9" t="e">
        <f>VLOOKUP(C12777,campaign!$A$2:$D$18,4,FALSE)</f>
        <v>#N/A</v>
      </c>
      <c r="E12777" s="9">
        <f>_xlfn.MAXIFS(data!G:G,data!A:A,Endirim!A12777)</f>
        <v>0</v>
      </c>
      <c r="F12777" s="9" t="e">
        <f>IF(E12777=D12777,"no discount",_xlfn.XLOOKUP(E12777,campaign!$D$2:$D$18,campaign!$B$2:$B$18))</f>
        <v>#N/A</v>
      </c>
    </row>
    <row r="12778" spans="1:6" x14ac:dyDescent="0.3">
      <c r="A12778" s="9">
        <f>customer!A12778</f>
        <v>0</v>
      </c>
      <c r="B12778" s="10">
        <f>_xlfn.MAXIFS(data!C:C,data!A:A,Endirim!A12778)</f>
        <v>0</v>
      </c>
      <c r="C12778" s="9" cm="1">
        <f t="array" ref="C12778">INDEX(data!B:B,MATCH(1,(data!A:A=Endirim!A12778)*(data!C:C=Endirim!B12778),0))</f>
        <v>0</v>
      </c>
      <c r="D12778" s="9" t="e">
        <f>VLOOKUP(C12778,campaign!$A$2:$D$18,4,FALSE)</f>
        <v>#N/A</v>
      </c>
      <c r="E12778" s="9">
        <f>_xlfn.MAXIFS(data!G:G,data!A:A,Endirim!A12778)</f>
        <v>0</v>
      </c>
      <c r="F12778" s="9" t="e">
        <f>IF(E12778=D12778,"no discount",_xlfn.XLOOKUP(E12778,campaign!$D$2:$D$18,campaign!$B$2:$B$18))</f>
        <v>#N/A</v>
      </c>
    </row>
    <row r="12779" spans="1:6" x14ac:dyDescent="0.3">
      <c r="A12779" s="9">
        <f>customer!A12779</f>
        <v>0</v>
      </c>
      <c r="B12779" s="10">
        <f>_xlfn.MAXIFS(data!C:C,data!A:A,Endirim!A12779)</f>
        <v>0</v>
      </c>
      <c r="C12779" s="9" cm="1">
        <f t="array" ref="C12779">INDEX(data!B:B,MATCH(1,(data!A:A=Endirim!A12779)*(data!C:C=Endirim!B12779),0))</f>
        <v>0</v>
      </c>
      <c r="D12779" s="9" t="e">
        <f>VLOOKUP(C12779,campaign!$A$2:$D$18,4,FALSE)</f>
        <v>#N/A</v>
      </c>
      <c r="E12779" s="9">
        <f>_xlfn.MAXIFS(data!G:G,data!A:A,Endirim!A12779)</f>
        <v>0</v>
      </c>
      <c r="F12779" s="9" t="e">
        <f>IF(E12779=D12779,"no discount",_xlfn.XLOOKUP(E12779,campaign!$D$2:$D$18,campaign!$B$2:$B$18))</f>
        <v>#N/A</v>
      </c>
    </row>
    <row r="12780" spans="1:6" x14ac:dyDescent="0.3">
      <c r="A12780" s="9">
        <f>customer!A12780</f>
        <v>0</v>
      </c>
      <c r="B12780" s="10">
        <f>_xlfn.MAXIFS(data!C:C,data!A:A,Endirim!A12780)</f>
        <v>0</v>
      </c>
      <c r="C12780" s="9" cm="1">
        <f t="array" ref="C12780">INDEX(data!B:B,MATCH(1,(data!A:A=Endirim!A12780)*(data!C:C=Endirim!B12780),0))</f>
        <v>0</v>
      </c>
      <c r="D12780" s="9" t="e">
        <f>VLOOKUP(C12780,campaign!$A$2:$D$18,4,FALSE)</f>
        <v>#N/A</v>
      </c>
      <c r="E12780" s="9">
        <f>_xlfn.MAXIFS(data!G:G,data!A:A,Endirim!A12780)</f>
        <v>0</v>
      </c>
      <c r="F12780" s="9" t="e">
        <f>IF(E12780=D12780,"no discount",_xlfn.XLOOKUP(E12780,campaign!$D$2:$D$18,campaign!$B$2:$B$18))</f>
        <v>#N/A</v>
      </c>
    </row>
    <row r="12781" spans="1:6" x14ac:dyDescent="0.3">
      <c r="A12781" s="9">
        <f>customer!A12781</f>
        <v>0</v>
      </c>
      <c r="B12781" s="10">
        <f>_xlfn.MAXIFS(data!C:C,data!A:A,Endirim!A12781)</f>
        <v>0</v>
      </c>
      <c r="C12781" s="9" cm="1">
        <f t="array" ref="C12781">INDEX(data!B:B,MATCH(1,(data!A:A=Endirim!A12781)*(data!C:C=Endirim!B12781),0))</f>
        <v>0</v>
      </c>
      <c r="D12781" s="9" t="e">
        <f>VLOOKUP(C12781,campaign!$A$2:$D$18,4,FALSE)</f>
        <v>#N/A</v>
      </c>
      <c r="E12781" s="9">
        <f>_xlfn.MAXIFS(data!G:G,data!A:A,Endirim!A12781)</f>
        <v>0</v>
      </c>
      <c r="F12781" s="9" t="e">
        <f>IF(E12781=D12781,"no discount",_xlfn.XLOOKUP(E12781,campaign!$D$2:$D$18,campaign!$B$2:$B$18))</f>
        <v>#N/A</v>
      </c>
    </row>
    <row r="12782" spans="1:6" x14ac:dyDescent="0.3">
      <c r="A12782" s="9">
        <f>customer!A12782</f>
        <v>0</v>
      </c>
      <c r="B12782" s="10">
        <f>_xlfn.MAXIFS(data!C:C,data!A:A,Endirim!A12782)</f>
        <v>0</v>
      </c>
      <c r="C12782" s="9" cm="1">
        <f t="array" ref="C12782">INDEX(data!B:B,MATCH(1,(data!A:A=Endirim!A12782)*(data!C:C=Endirim!B12782),0))</f>
        <v>0</v>
      </c>
      <c r="D12782" s="9" t="e">
        <f>VLOOKUP(C12782,campaign!$A$2:$D$18,4,FALSE)</f>
        <v>#N/A</v>
      </c>
      <c r="E12782" s="9">
        <f>_xlfn.MAXIFS(data!G:G,data!A:A,Endirim!A12782)</f>
        <v>0</v>
      </c>
      <c r="F12782" s="9" t="e">
        <f>IF(E12782=D12782,"no discount",_xlfn.XLOOKUP(E12782,campaign!$D$2:$D$18,campaign!$B$2:$B$18))</f>
        <v>#N/A</v>
      </c>
    </row>
    <row r="12783" spans="1:6" x14ac:dyDescent="0.3">
      <c r="A12783" s="9">
        <f>customer!A12783</f>
        <v>0</v>
      </c>
      <c r="B12783" s="10">
        <f>_xlfn.MAXIFS(data!C:C,data!A:A,Endirim!A12783)</f>
        <v>0</v>
      </c>
      <c r="C12783" s="9" cm="1">
        <f t="array" ref="C12783">INDEX(data!B:B,MATCH(1,(data!A:A=Endirim!A12783)*(data!C:C=Endirim!B12783),0))</f>
        <v>0</v>
      </c>
      <c r="D12783" s="9" t="e">
        <f>VLOOKUP(C12783,campaign!$A$2:$D$18,4,FALSE)</f>
        <v>#N/A</v>
      </c>
      <c r="E12783" s="9">
        <f>_xlfn.MAXIFS(data!G:G,data!A:A,Endirim!A12783)</f>
        <v>0</v>
      </c>
      <c r="F12783" s="9" t="e">
        <f>IF(E12783=D12783,"no discount",_xlfn.XLOOKUP(E12783,campaign!$D$2:$D$18,campaign!$B$2:$B$18))</f>
        <v>#N/A</v>
      </c>
    </row>
    <row r="12784" spans="1:6" x14ac:dyDescent="0.3">
      <c r="A12784" s="9">
        <f>customer!A12784</f>
        <v>0</v>
      </c>
      <c r="B12784" s="10">
        <f>_xlfn.MAXIFS(data!C:C,data!A:A,Endirim!A12784)</f>
        <v>0</v>
      </c>
      <c r="C12784" s="9" cm="1">
        <f t="array" ref="C12784">INDEX(data!B:B,MATCH(1,(data!A:A=Endirim!A12784)*(data!C:C=Endirim!B12784),0))</f>
        <v>0</v>
      </c>
      <c r="D12784" s="9" t="e">
        <f>VLOOKUP(C12784,campaign!$A$2:$D$18,4,FALSE)</f>
        <v>#N/A</v>
      </c>
      <c r="E12784" s="9">
        <f>_xlfn.MAXIFS(data!G:G,data!A:A,Endirim!A12784)</f>
        <v>0</v>
      </c>
      <c r="F12784" s="9" t="e">
        <f>IF(E12784=D12784,"no discount",_xlfn.XLOOKUP(E12784,campaign!$D$2:$D$18,campaign!$B$2:$B$18))</f>
        <v>#N/A</v>
      </c>
    </row>
    <row r="12785" spans="1:6" x14ac:dyDescent="0.3">
      <c r="A12785" s="9">
        <f>customer!A12785</f>
        <v>0</v>
      </c>
      <c r="B12785" s="10">
        <f>_xlfn.MAXIFS(data!C:C,data!A:A,Endirim!A12785)</f>
        <v>0</v>
      </c>
      <c r="C12785" s="9" cm="1">
        <f t="array" ref="C12785">INDEX(data!B:B,MATCH(1,(data!A:A=Endirim!A12785)*(data!C:C=Endirim!B12785),0))</f>
        <v>0</v>
      </c>
      <c r="D12785" s="9" t="e">
        <f>VLOOKUP(C12785,campaign!$A$2:$D$18,4,FALSE)</f>
        <v>#N/A</v>
      </c>
      <c r="E12785" s="9">
        <f>_xlfn.MAXIFS(data!G:G,data!A:A,Endirim!A12785)</f>
        <v>0</v>
      </c>
      <c r="F12785" s="9" t="e">
        <f>IF(E12785=D12785,"no discount",_xlfn.XLOOKUP(E12785,campaign!$D$2:$D$18,campaign!$B$2:$B$18))</f>
        <v>#N/A</v>
      </c>
    </row>
    <row r="12786" spans="1:6" x14ac:dyDescent="0.3">
      <c r="A12786" s="9">
        <f>customer!A12786</f>
        <v>0</v>
      </c>
      <c r="B12786" s="10">
        <f>_xlfn.MAXIFS(data!C:C,data!A:A,Endirim!A12786)</f>
        <v>0</v>
      </c>
      <c r="C12786" s="9" cm="1">
        <f t="array" ref="C12786">INDEX(data!B:B,MATCH(1,(data!A:A=Endirim!A12786)*(data!C:C=Endirim!B12786),0))</f>
        <v>0</v>
      </c>
      <c r="D12786" s="9" t="e">
        <f>VLOOKUP(C12786,campaign!$A$2:$D$18,4,FALSE)</f>
        <v>#N/A</v>
      </c>
      <c r="E12786" s="9">
        <f>_xlfn.MAXIFS(data!G:G,data!A:A,Endirim!A12786)</f>
        <v>0</v>
      </c>
      <c r="F12786" s="9" t="e">
        <f>IF(E12786=D12786,"no discount",_xlfn.XLOOKUP(E12786,campaign!$D$2:$D$18,campaign!$B$2:$B$18))</f>
        <v>#N/A</v>
      </c>
    </row>
    <row r="12787" spans="1:6" x14ac:dyDescent="0.3">
      <c r="A12787" s="9">
        <f>customer!A12787</f>
        <v>0</v>
      </c>
      <c r="B12787" s="10">
        <f>_xlfn.MAXIFS(data!C:C,data!A:A,Endirim!A12787)</f>
        <v>0</v>
      </c>
      <c r="C12787" s="9" cm="1">
        <f t="array" ref="C12787">INDEX(data!B:B,MATCH(1,(data!A:A=Endirim!A12787)*(data!C:C=Endirim!B12787),0))</f>
        <v>0</v>
      </c>
      <c r="D12787" s="9" t="e">
        <f>VLOOKUP(C12787,campaign!$A$2:$D$18,4,FALSE)</f>
        <v>#N/A</v>
      </c>
      <c r="E12787" s="9">
        <f>_xlfn.MAXIFS(data!G:G,data!A:A,Endirim!A12787)</f>
        <v>0</v>
      </c>
      <c r="F12787" s="9" t="e">
        <f>IF(E12787=D12787,"no discount",_xlfn.XLOOKUP(E12787,campaign!$D$2:$D$18,campaign!$B$2:$B$18))</f>
        <v>#N/A</v>
      </c>
    </row>
    <row r="12788" spans="1:6" x14ac:dyDescent="0.3">
      <c r="A12788" s="9">
        <f>customer!A12788</f>
        <v>0</v>
      </c>
      <c r="B12788" s="10">
        <f>_xlfn.MAXIFS(data!C:C,data!A:A,Endirim!A12788)</f>
        <v>0</v>
      </c>
      <c r="C12788" s="9" cm="1">
        <f t="array" ref="C12788">INDEX(data!B:B,MATCH(1,(data!A:A=Endirim!A12788)*(data!C:C=Endirim!B12788),0))</f>
        <v>0</v>
      </c>
      <c r="D12788" s="9" t="e">
        <f>VLOOKUP(C12788,campaign!$A$2:$D$18,4,FALSE)</f>
        <v>#N/A</v>
      </c>
      <c r="E12788" s="9">
        <f>_xlfn.MAXIFS(data!G:G,data!A:A,Endirim!A12788)</f>
        <v>0</v>
      </c>
      <c r="F12788" s="9" t="e">
        <f>IF(E12788=D12788,"no discount",_xlfn.XLOOKUP(E12788,campaign!$D$2:$D$18,campaign!$B$2:$B$18))</f>
        <v>#N/A</v>
      </c>
    </row>
    <row r="12789" spans="1:6" x14ac:dyDescent="0.3">
      <c r="A12789" s="9">
        <f>customer!A12789</f>
        <v>0</v>
      </c>
      <c r="B12789" s="10">
        <f>_xlfn.MAXIFS(data!C:C,data!A:A,Endirim!A12789)</f>
        <v>0</v>
      </c>
      <c r="C12789" s="9" cm="1">
        <f t="array" ref="C12789">INDEX(data!B:B,MATCH(1,(data!A:A=Endirim!A12789)*(data!C:C=Endirim!B12789),0))</f>
        <v>0</v>
      </c>
      <c r="D12789" s="9" t="e">
        <f>VLOOKUP(C12789,campaign!$A$2:$D$18,4,FALSE)</f>
        <v>#N/A</v>
      </c>
      <c r="E12789" s="9">
        <f>_xlfn.MAXIFS(data!G:G,data!A:A,Endirim!A12789)</f>
        <v>0</v>
      </c>
      <c r="F12789" s="9" t="e">
        <f>IF(E12789=D12789,"no discount",_xlfn.XLOOKUP(E12789,campaign!$D$2:$D$18,campaign!$B$2:$B$18))</f>
        <v>#N/A</v>
      </c>
    </row>
    <row r="12790" spans="1:6" x14ac:dyDescent="0.3">
      <c r="A12790" s="9">
        <f>customer!A12790</f>
        <v>0</v>
      </c>
      <c r="B12790" s="10">
        <f>_xlfn.MAXIFS(data!C:C,data!A:A,Endirim!A12790)</f>
        <v>0</v>
      </c>
      <c r="C12790" s="9" cm="1">
        <f t="array" ref="C12790">INDEX(data!B:B,MATCH(1,(data!A:A=Endirim!A12790)*(data!C:C=Endirim!B12790),0))</f>
        <v>0</v>
      </c>
      <c r="D12790" s="9" t="e">
        <f>VLOOKUP(C12790,campaign!$A$2:$D$18,4,FALSE)</f>
        <v>#N/A</v>
      </c>
      <c r="E12790" s="9">
        <f>_xlfn.MAXIFS(data!G:G,data!A:A,Endirim!A12790)</f>
        <v>0</v>
      </c>
      <c r="F12790" s="9" t="e">
        <f>IF(E12790=D12790,"no discount",_xlfn.XLOOKUP(E12790,campaign!$D$2:$D$18,campaign!$B$2:$B$18))</f>
        <v>#N/A</v>
      </c>
    </row>
    <row r="12791" spans="1:6" x14ac:dyDescent="0.3">
      <c r="A12791" s="9">
        <f>customer!A12791</f>
        <v>0</v>
      </c>
      <c r="B12791" s="10">
        <f>_xlfn.MAXIFS(data!C:C,data!A:A,Endirim!A12791)</f>
        <v>0</v>
      </c>
      <c r="C12791" s="9" cm="1">
        <f t="array" ref="C12791">INDEX(data!B:B,MATCH(1,(data!A:A=Endirim!A12791)*(data!C:C=Endirim!B12791),0))</f>
        <v>0</v>
      </c>
      <c r="D12791" s="9" t="e">
        <f>VLOOKUP(C12791,campaign!$A$2:$D$18,4,FALSE)</f>
        <v>#N/A</v>
      </c>
      <c r="E12791" s="9">
        <f>_xlfn.MAXIFS(data!G:G,data!A:A,Endirim!A12791)</f>
        <v>0</v>
      </c>
      <c r="F12791" s="9" t="e">
        <f>IF(E12791=D12791,"no discount",_xlfn.XLOOKUP(E12791,campaign!$D$2:$D$18,campaign!$B$2:$B$18))</f>
        <v>#N/A</v>
      </c>
    </row>
    <row r="12792" spans="1:6" x14ac:dyDescent="0.3">
      <c r="A12792" s="9">
        <f>customer!A12792</f>
        <v>0</v>
      </c>
      <c r="B12792" s="10">
        <f>_xlfn.MAXIFS(data!C:C,data!A:A,Endirim!A12792)</f>
        <v>0</v>
      </c>
      <c r="C12792" s="9" cm="1">
        <f t="array" ref="C12792">INDEX(data!B:B,MATCH(1,(data!A:A=Endirim!A12792)*(data!C:C=Endirim!B12792),0))</f>
        <v>0</v>
      </c>
      <c r="D12792" s="9" t="e">
        <f>VLOOKUP(C12792,campaign!$A$2:$D$18,4,FALSE)</f>
        <v>#N/A</v>
      </c>
      <c r="E12792" s="9">
        <f>_xlfn.MAXIFS(data!G:G,data!A:A,Endirim!A12792)</f>
        <v>0</v>
      </c>
      <c r="F12792" s="9" t="e">
        <f>IF(E12792=D12792,"no discount",_xlfn.XLOOKUP(E12792,campaign!$D$2:$D$18,campaign!$B$2:$B$18))</f>
        <v>#N/A</v>
      </c>
    </row>
    <row r="12793" spans="1:6" x14ac:dyDescent="0.3">
      <c r="A12793" s="9">
        <f>customer!A12793</f>
        <v>0</v>
      </c>
      <c r="B12793" s="10">
        <f>_xlfn.MAXIFS(data!C:C,data!A:A,Endirim!A12793)</f>
        <v>0</v>
      </c>
      <c r="C12793" s="9" cm="1">
        <f t="array" ref="C12793">INDEX(data!B:B,MATCH(1,(data!A:A=Endirim!A12793)*(data!C:C=Endirim!B12793),0))</f>
        <v>0</v>
      </c>
      <c r="D12793" s="9" t="e">
        <f>VLOOKUP(C12793,campaign!$A$2:$D$18,4,FALSE)</f>
        <v>#N/A</v>
      </c>
      <c r="E12793" s="9">
        <f>_xlfn.MAXIFS(data!G:G,data!A:A,Endirim!A12793)</f>
        <v>0</v>
      </c>
      <c r="F12793" s="9" t="e">
        <f>IF(E12793=D12793,"no discount",_xlfn.XLOOKUP(E12793,campaign!$D$2:$D$18,campaign!$B$2:$B$18))</f>
        <v>#N/A</v>
      </c>
    </row>
    <row r="12794" spans="1:6" x14ac:dyDescent="0.3">
      <c r="A12794" s="9">
        <f>customer!A12794</f>
        <v>0</v>
      </c>
      <c r="B12794" s="10">
        <f>_xlfn.MAXIFS(data!C:C,data!A:A,Endirim!A12794)</f>
        <v>0</v>
      </c>
      <c r="C12794" s="9" cm="1">
        <f t="array" ref="C12794">INDEX(data!B:B,MATCH(1,(data!A:A=Endirim!A12794)*(data!C:C=Endirim!B12794),0))</f>
        <v>0</v>
      </c>
      <c r="D12794" s="9" t="e">
        <f>VLOOKUP(C12794,campaign!$A$2:$D$18,4,FALSE)</f>
        <v>#N/A</v>
      </c>
      <c r="E12794" s="9">
        <f>_xlfn.MAXIFS(data!G:G,data!A:A,Endirim!A12794)</f>
        <v>0</v>
      </c>
      <c r="F12794" s="9" t="e">
        <f>IF(E12794=D12794,"no discount",_xlfn.XLOOKUP(E12794,campaign!$D$2:$D$18,campaign!$B$2:$B$18))</f>
        <v>#N/A</v>
      </c>
    </row>
    <row r="12795" spans="1:6" x14ac:dyDescent="0.3">
      <c r="A12795" s="9">
        <f>customer!A12795</f>
        <v>0</v>
      </c>
      <c r="B12795" s="10">
        <f>_xlfn.MAXIFS(data!C:C,data!A:A,Endirim!A12795)</f>
        <v>0</v>
      </c>
      <c r="C12795" s="9" cm="1">
        <f t="array" ref="C12795">INDEX(data!B:B,MATCH(1,(data!A:A=Endirim!A12795)*(data!C:C=Endirim!B12795),0))</f>
        <v>0</v>
      </c>
      <c r="D12795" s="9" t="e">
        <f>VLOOKUP(C12795,campaign!$A$2:$D$18,4,FALSE)</f>
        <v>#N/A</v>
      </c>
      <c r="E12795" s="9">
        <f>_xlfn.MAXIFS(data!G:G,data!A:A,Endirim!A12795)</f>
        <v>0</v>
      </c>
      <c r="F12795" s="9" t="e">
        <f>IF(E12795=D12795,"no discount",_xlfn.XLOOKUP(E12795,campaign!$D$2:$D$18,campaign!$B$2:$B$18))</f>
        <v>#N/A</v>
      </c>
    </row>
    <row r="12796" spans="1:6" x14ac:dyDescent="0.3">
      <c r="A12796" s="9">
        <f>customer!A12796</f>
        <v>0</v>
      </c>
      <c r="B12796" s="10">
        <f>_xlfn.MAXIFS(data!C:C,data!A:A,Endirim!A12796)</f>
        <v>0</v>
      </c>
      <c r="C12796" s="9" cm="1">
        <f t="array" ref="C12796">INDEX(data!B:B,MATCH(1,(data!A:A=Endirim!A12796)*(data!C:C=Endirim!B12796),0))</f>
        <v>0</v>
      </c>
      <c r="D12796" s="9" t="e">
        <f>VLOOKUP(C12796,campaign!$A$2:$D$18,4,FALSE)</f>
        <v>#N/A</v>
      </c>
      <c r="E12796" s="9">
        <f>_xlfn.MAXIFS(data!G:G,data!A:A,Endirim!A12796)</f>
        <v>0</v>
      </c>
      <c r="F12796" s="9" t="e">
        <f>IF(E12796=D12796,"no discount",_xlfn.XLOOKUP(E12796,campaign!$D$2:$D$18,campaign!$B$2:$B$18))</f>
        <v>#N/A</v>
      </c>
    </row>
    <row r="12797" spans="1:6" x14ac:dyDescent="0.3">
      <c r="A12797" s="9">
        <f>customer!A12797</f>
        <v>0</v>
      </c>
      <c r="B12797" s="10">
        <f>_xlfn.MAXIFS(data!C:C,data!A:A,Endirim!A12797)</f>
        <v>0</v>
      </c>
      <c r="C12797" s="9" cm="1">
        <f t="array" ref="C12797">INDEX(data!B:B,MATCH(1,(data!A:A=Endirim!A12797)*(data!C:C=Endirim!B12797),0))</f>
        <v>0</v>
      </c>
      <c r="D12797" s="9" t="e">
        <f>VLOOKUP(C12797,campaign!$A$2:$D$18,4,FALSE)</f>
        <v>#N/A</v>
      </c>
      <c r="E12797" s="9">
        <f>_xlfn.MAXIFS(data!G:G,data!A:A,Endirim!A12797)</f>
        <v>0</v>
      </c>
      <c r="F12797" s="9" t="e">
        <f>IF(E12797=D12797,"no discount",_xlfn.XLOOKUP(E12797,campaign!$D$2:$D$18,campaign!$B$2:$B$18))</f>
        <v>#N/A</v>
      </c>
    </row>
    <row r="12798" spans="1:6" x14ac:dyDescent="0.3">
      <c r="A12798" s="9">
        <f>customer!A12798</f>
        <v>0</v>
      </c>
      <c r="B12798" s="10">
        <f>_xlfn.MAXIFS(data!C:C,data!A:A,Endirim!A12798)</f>
        <v>0</v>
      </c>
      <c r="C12798" s="9" cm="1">
        <f t="array" ref="C12798">INDEX(data!B:B,MATCH(1,(data!A:A=Endirim!A12798)*(data!C:C=Endirim!B12798),0))</f>
        <v>0</v>
      </c>
      <c r="D12798" s="9" t="e">
        <f>VLOOKUP(C12798,campaign!$A$2:$D$18,4,FALSE)</f>
        <v>#N/A</v>
      </c>
      <c r="E12798" s="9">
        <f>_xlfn.MAXIFS(data!G:G,data!A:A,Endirim!A12798)</f>
        <v>0</v>
      </c>
      <c r="F12798" s="9" t="e">
        <f>IF(E12798=D12798,"no discount",_xlfn.XLOOKUP(E12798,campaign!$D$2:$D$18,campaign!$B$2:$B$18))</f>
        <v>#N/A</v>
      </c>
    </row>
    <row r="12799" spans="1:6" x14ac:dyDescent="0.3">
      <c r="A12799" s="9">
        <f>customer!A12799</f>
        <v>0</v>
      </c>
      <c r="B12799" s="10">
        <f>_xlfn.MAXIFS(data!C:C,data!A:A,Endirim!A12799)</f>
        <v>0</v>
      </c>
      <c r="C12799" s="9" cm="1">
        <f t="array" ref="C12799">INDEX(data!B:B,MATCH(1,(data!A:A=Endirim!A12799)*(data!C:C=Endirim!B12799),0))</f>
        <v>0</v>
      </c>
      <c r="D12799" s="9" t="e">
        <f>VLOOKUP(C12799,campaign!$A$2:$D$18,4,FALSE)</f>
        <v>#N/A</v>
      </c>
      <c r="E12799" s="9">
        <f>_xlfn.MAXIFS(data!G:G,data!A:A,Endirim!A12799)</f>
        <v>0</v>
      </c>
      <c r="F12799" s="9" t="e">
        <f>IF(E12799=D12799,"no discount",_xlfn.XLOOKUP(E12799,campaign!$D$2:$D$18,campaign!$B$2:$B$18))</f>
        <v>#N/A</v>
      </c>
    </row>
    <row r="12800" spans="1:6" x14ac:dyDescent="0.3">
      <c r="A12800" s="9">
        <f>customer!A12800</f>
        <v>0</v>
      </c>
      <c r="B12800" s="10">
        <f>_xlfn.MAXIFS(data!C:C,data!A:A,Endirim!A12800)</f>
        <v>0</v>
      </c>
      <c r="C12800" s="9" cm="1">
        <f t="array" ref="C12800">INDEX(data!B:B,MATCH(1,(data!A:A=Endirim!A12800)*(data!C:C=Endirim!B12800),0))</f>
        <v>0</v>
      </c>
      <c r="D12800" s="9" t="e">
        <f>VLOOKUP(C12800,campaign!$A$2:$D$18,4,FALSE)</f>
        <v>#N/A</v>
      </c>
      <c r="E12800" s="9">
        <f>_xlfn.MAXIFS(data!G:G,data!A:A,Endirim!A12800)</f>
        <v>0</v>
      </c>
      <c r="F12800" s="9" t="e">
        <f>IF(E12800=D12800,"no discount",_xlfn.XLOOKUP(E12800,campaign!$D$2:$D$18,campaign!$B$2:$B$18))</f>
        <v>#N/A</v>
      </c>
    </row>
    <row r="12801" spans="1:6" x14ac:dyDescent="0.3">
      <c r="A12801" s="9">
        <f>customer!A12801</f>
        <v>0</v>
      </c>
      <c r="B12801" s="10">
        <f>_xlfn.MAXIFS(data!C:C,data!A:A,Endirim!A12801)</f>
        <v>0</v>
      </c>
      <c r="C12801" s="9" cm="1">
        <f t="array" ref="C12801">INDEX(data!B:B,MATCH(1,(data!A:A=Endirim!A12801)*(data!C:C=Endirim!B12801),0))</f>
        <v>0</v>
      </c>
      <c r="D12801" s="9" t="e">
        <f>VLOOKUP(C12801,campaign!$A$2:$D$18,4,FALSE)</f>
        <v>#N/A</v>
      </c>
      <c r="E12801" s="9">
        <f>_xlfn.MAXIFS(data!G:G,data!A:A,Endirim!A12801)</f>
        <v>0</v>
      </c>
      <c r="F12801" s="9" t="e">
        <f>IF(E12801=D12801,"no discount",_xlfn.XLOOKUP(E12801,campaign!$D$2:$D$18,campaign!$B$2:$B$18))</f>
        <v>#N/A</v>
      </c>
    </row>
    <row r="12802" spans="1:6" x14ac:dyDescent="0.3">
      <c r="A12802" s="9">
        <f>customer!A12802</f>
        <v>0</v>
      </c>
      <c r="B12802" s="10">
        <f>_xlfn.MAXIFS(data!C:C,data!A:A,Endirim!A12802)</f>
        <v>0</v>
      </c>
      <c r="C12802" s="9" cm="1">
        <f t="array" ref="C12802">INDEX(data!B:B,MATCH(1,(data!A:A=Endirim!A12802)*(data!C:C=Endirim!B12802),0))</f>
        <v>0</v>
      </c>
      <c r="D12802" s="9" t="e">
        <f>VLOOKUP(C12802,campaign!$A$2:$D$18,4,FALSE)</f>
        <v>#N/A</v>
      </c>
      <c r="E12802" s="9">
        <f>_xlfn.MAXIFS(data!G:G,data!A:A,Endirim!A12802)</f>
        <v>0</v>
      </c>
      <c r="F12802" s="9" t="e">
        <f>IF(E12802=D12802,"no discount",_xlfn.XLOOKUP(E12802,campaign!$D$2:$D$18,campaign!$B$2:$B$18))</f>
        <v>#N/A</v>
      </c>
    </row>
    <row r="12803" spans="1:6" x14ac:dyDescent="0.3">
      <c r="A12803" s="9">
        <f>customer!A12803</f>
        <v>0</v>
      </c>
      <c r="B12803" s="10">
        <f>_xlfn.MAXIFS(data!C:C,data!A:A,Endirim!A12803)</f>
        <v>0</v>
      </c>
      <c r="C12803" s="9" cm="1">
        <f t="array" ref="C12803">INDEX(data!B:B,MATCH(1,(data!A:A=Endirim!A12803)*(data!C:C=Endirim!B12803),0))</f>
        <v>0</v>
      </c>
      <c r="D12803" s="9" t="e">
        <f>VLOOKUP(C12803,campaign!$A$2:$D$18,4,FALSE)</f>
        <v>#N/A</v>
      </c>
      <c r="E12803" s="9">
        <f>_xlfn.MAXIFS(data!G:G,data!A:A,Endirim!A12803)</f>
        <v>0</v>
      </c>
      <c r="F12803" s="9" t="e">
        <f>IF(E12803=D12803,"no discount",_xlfn.XLOOKUP(E12803,campaign!$D$2:$D$18,campaign!$B$2:$B$18))</f>
        <v>#N/A</v>
      </c>
    </row>
    <row r="12804" spans="1:6" x14ac:dyDescent="0.3">
      <c r="A12804" s="9">
        <f>customer!A12804</f>
        <v>0</v>
      </c>
      <c r="B12804" s="10">
        <f>_xlfn.MAXIFS(data!C:C,data!A:A,Endirim!A12804)</f>
        <v>0</v>
      </c>
      <c r="C12804" s="9" cm="1">
        <f t="array" ref="C12804">INDEX(data!B:B,MATCH(1,(data!A:A=Endirim!A12804)*(data!C:C=Endirim!B12804),0))</f>
        <v>0</v>
      </c>
      <c r="D12804" s="9" t="e">
        <f>VLOOKUP(C12804,campaign!$A$2:$D$18,4,FALSE)</f>
        <v>#N/A</v>
      </c>
      <c r="E12804" s="9">
        <f>_xlfn.MAXIFS(data!G:G,data!A:A,Endirim!A12804)</f>
        <v>0</v>
      </c>
      <c r="F12804" s="9" t="e">
        <f>IF(E12804=D12804,"no discount",_xlfn.XLOOKUP(E12804,campaign!$D$2:$D$18,campaign!$B$2:$B$18))</f>
        <v>#N/A</v>
      </c>
    </row>
    <row r="12805" spans="1:6" x14ac:dyDescent="0.3">
      <c r="A12805" s="9">
        <f>customer!A12805</f>
        <v>0</v>
      </c>
      <c r="B12805" s="10">
        <f>_xlfn.MAXIFS(data!C:C,data!A:A,Endirim!A12805)</f>
        <v>0</v>
      </c>
      <c r="C12805" s="9" cm="1">
        <f t="array" ref="C12805">INDEX(data!B:B,MATCH(1,(data!A:A=Endirim!A12805)*(data!C:C=Endirim!B12805),0))</f>
        <v>0</v>
      </c>
      <c r="D12805" s="9" t="e">
        <f>VLOOKUP(C12805,campaign!$A$2:$D$18,4,FALSE)</f>
        <v>#N/A</v>
      </c>
      <c r="E12805" s="9">
        <f>_xlfn.MAXIFS(data!G:G,data!A:A,Endirim!A12805)</f>
        <v>0</v>
      </c>
      <c r="F12805" s="9" t="e">
        <f>IF(E12805=D12805,"no discount",_xlfn.XLOOKUP(E12805,campaign!$D$2:$D$18,campaign!$B$2:$B$18))</f>
        <v>#N/A</v>
      </c>
    </row>
    <row r="12806" spans="1:6" x14ac:dyDescent="0.3">
      <c r="A12806" s="9">
        <f>customer!A12806</f>
        <v>0</v>
      </c>
      <c r="B12806" s="10">
        <f>_xlfn.MAXIFS(data!C:C,data!A:A,Endirim!A12806)</f>
        <v>0</v>
      </c>
      <c r="C12806" s="9" cm="1">
        <f t="array" ref="C12806">INDEX(data!B:B,MATCH(1,(data!A:A=Endirim!A12806)*(data!C:C=Endirim!B12806),0))</f>
        <v>0</v>
      </c>
      <c r="D12806" s="9" t="e">
        <f>VLOOKUP(C12806,campaign!$A$2:$D$18,4,FALSE)</f>
        <v>#N/A</v>
      </c>
      <c r="E12806" s="9">
        <f>_xlfn.MAXIFS(data!G:G,data!A:A,Endirim!A12806)</f>
        <v>0</v>
      </c>
      <c r="F12806" s="9" t="e">
        <f>IF(E12806=D12806,"no discount",_xlfn.XLOOKUP(E12806,campaign!$D$2:$D$18,campaign!$B$2:$B$18))</f>
        <v>#N/A</v>
      </c>
    </row>
    <row r="12807" spans="1:6" x14ac:dyDescent="0.3">
      <c r="A12807" s="9">
        <f>customer!A12807</f>
        <v>0</v>
      </c>
      <c r="B12807" s="10">
        <f>_xlfn.MAXIFS(data!C:C,data!A:A,Endirim!A12807)</f>
        <v>0</v>
      </c>
      <c r="C12807" s="9" cm="1">
        <f t="array" ref="C12807">INDEX(data!B:B,MATCH(1,(data!A:A=Endirim!A12807)*(data!C:C=Endirim!B12807),0))</f>
        <v>0</v>
      </c>
      <c r="D12807" s="9" t="e">
        <f>VLOOKUP(C12807,campaign!$A$2:$D$18,4,FALSE)</f>
        <v>#N/A</v>
      </c>
      <c r="E12807" s="9">
        <f>_xlfn.MAXIFS(data!G:G,data!A:A,Endirim!A12807)</f>
        <v>0</v>
      </c>
      <c r="F12807" s="9" t="e">
        <f>IF(E12807=D12807,"no discount",_xlfn.XLOOKUP(E12807,campaign!$D$2:$D$18,campaign!$B$2:$B$18))</f>
        <v>#N/A</v>
      </c>
    </row>
    <row r="12808" spans="1:6" x14ac:dyDescent="0.3">
      <c r="A12808" s="9">
        <f>customer!A12808</f>
        <v>0</v>
      </c>
      <c r="B12808" s="10">
        <f>_xlfn.MAXIFS(data!C:C,data!A:A,Endirim!A12808)</f>
        <v>0</v>
      </c>
      <c r="C12808" s="9" cm="1">
        <f t="array" ref="C12808">INDEX(data!B:B,MATCH(1,(data!A:A=Endirim!A12808)*(data!C:C=Endirim!B12808),0))</f>
        <v>0</v>
      </c>
      <c r="D12808" s="9" t="e">
        <f>VLOOKUP(C12808,campaign!$A$2:$D$18,4,FALSE)</f>
        <v>#N/A</v>
      </c>
      <c r="E12808" s="9">
        <f>_xlfn.MAXIFS(data!G:G,data!A:A,Endirim!A12808)</f>
        <v>0</v>
      </c>
      <c r="F12808" s="9" t="e">
        <f>IF(E12808=D12808,"no discount",_xlfn.XLOOKUP(E12808,campaign!$D$2:$D$18,campaign!$B$2:$B$18))</f>
        <v>#N/A</v>
      </c>
    </row>
    <row r="12809" spans="1:6" x14ac:dyDescent="0.3">
      <c r="A12809" s="9">
        <f>customer!A12809</f>
        <v>0</v>
      </c>
      <c r="B12809" s="10">
        <f>_xlfn.MAXIFS(data!C:C,data!A:A,Endirim!A12809)</f>
        <v>0</v>
      </c>
      <c r="C12809" s="9" cm="1">
        <f t="array" ref="C12809">INDEX(data!B:B,MATCH(1,(data!A:A=Endirim!A12809)*(data!C:C=Endirim!B12809),0))</f>
        <v>0</v>
      </c>
      <c r="D12809" s="9" t="e">
        <f>VLOOKUP(C12809,campaign!$A$2:$D$18,4,FALSE)</f>
        <v>#N/A</v>
      </c>
      <c r="E12809" s="9">
        <f>_xlfn.MAXIFS(data!G:G,data!A:A,Endirim!A12809)</f>
        <v>0</v>
      </c>
      <c r="F12809" s="9" t="e">
        <f>IF(E12809=D12809,"no discount",_xlfn.XLOOKUP(E12809,campaign!$D$2:$D$18,campaign!$B$2:$B$18))</f>
        <v>#N/A</v>
      </c>
    </row>
    <row r="12810" spans="1:6" x14ac:dyDescent="0.3">
      <c r="A12810" s="9">
        <f>customer!A12810</f>
        <v>0</v>
      </c>
      <c r="B12810" s="10">
        <f>_xlfn.MAXIFS(data!C:C,data!A:A,Endirim!A12810)</f>
        <v>0</v>
      </c>
      <c r="C12810" s="9" cm="1">
        <f t="array" ref="C12810">INDEX(data!B:B,MATCH(1,(data!A:A=Endirim!A12810)*(data!C:C=Endirim!B12810),0))</f>
        <v>0</v>
      </c>
      <c r="D12810" s="9" t="e">
        <f>VLOOKUP(C12810,campaign!$A$2:$D$18,4,FALSE)</f>
        <v>#N/A</v>
      </c>
      <c r="E12810" s="9">
        <f>_xlfn.MAXIFS(data!G:G,data!A:A,Endirim!A12810)</f>
        <v>0</v>
      </c>
      <c r="F12810" s="9" t="e">
        <f>IF(E12810=D12810,"no discount",_xlfn.XLOOKUP(E12810,campaign!$D$2:$D$18,campaign!$B$2:$B$18))</f>
        <v>#N/A</v>
      </c>
    </row>
    <row r="12811" spans="1:6" x14ac:dyDescent="0.3">
      <c r="A12811" s="9">
        <f>customer!A12811</f>
        <v>0</v>
      </c>
      <c r="B12811" s="10">
        <f>_xlfn.MAXIFS(data!C:C,data!A:A,Endirim!A12811)</f>
        <v>0</v>
      </c>
      <c r="C12811" s="9" cm="1">
        <f t="array" ref="C12811">INDEX(data!B:B,MATCH(1,(data!A:A=Endirim!A12811)*(data!C:C=Endirim!B12811),0))</f>
        <v>0</v>
      </c>
      <c r="D12811" s="9" t="e">
        <f>VLOOKUP(C12811,campaign!$A$2:$D$18,4,FALSE)</f>
        <v>#N/A</v>
      </c>
      <c r="E12811" s="9">
        <f>_xlfn.MAXIFS(data!G:G,data!A:A,Endirim!A12811)</f>
        <v>0</v>
      </c>
      <c r="F12811" s="9" t="e">
        <f>IF(E12811=D12811,"no discount",_xlfn.XLOOKUP(E12811,campaign!$D$2:$D$18,campaign!$B$2:$B$18))</f>
        <v>#N/A</v>
      </c>
    </row>
    <row r="12812" spans="1:6" x14ac:dyDescent="0.3">
      <c r="A12812" s="9">
        <f>customer!A12812</f>
        <v>0</v>
      </c>
      <c r="B12812" s="10">
        <f>_xlfn.MAXIFS(data!C:C,data!A:A,Endirim!A12812)</f>
        <v>0</v>
      </c>
      <c r="C12812" s="9" cm="1">
        <f t="array" ref="C12812">INDEX(data!B:B,MATCH(1,(data!A:A=Endirim!A12812)*(data!C:C=Endirim!B12812),0))</f>
        <v>0</v>
      </c>
      <c r="D12812" s="9" t="e">
        <f>VLOOKUP(C12812,campaign!$A$2:$D$18,4,FALSE)</f>
        <v>#N/A</v>
      </c>
      <c r="E12812" s="9">
        <f>_xlfn.MAXIFS(data!G:G,data!A:A,Endirim!A12812)</f>
        <v>0</v>
      </c>
      <c r="F12812" s="9" t="e">
        <f>IF(E12812=D12812,"no discount",_xlfn.XLOOKUP(E12812,campaign!$D$2:$D$18,campaign!$B$2:$B$18))</f>
        <v>#N/A</v>
      </c>
    </row>
    <row r="12813" spans="1:6" x14ac:dyDescent="0.3">
      <c r="A12813" s="9">
        <f>customer!A12813</f>
        <v>0</v>
      </c>
      <c r="B12813" s="10">
        <f>_xlfn.MAXIFS(data!C:C,data!A:A,Endirim!A12813)</f>
        <v>0</v>
      </c>
      <c r="C12813" s="9" cm="1">
        <f t="array" ref="C12813">INDEX(data!B:B,MATCH(1,(data!A:A=Endirim!A12813)*(data!C:C=Endirim!B12813),0))</f>
        <v>0</v>
      </c>
      <c r="D12813" s="9" t="e">
        <f>VLOOKUP(C12813,campaign!$A$2:$D$18,4,FALSE)</f>
        <v>#N/A</v>
      </c>
      <c r="E12813" s="9">
        <f>_xlfn.MAXIFS(data!G:G,data!A:A,Endirim!A12813)</f>
        <v>0</v>
      </c>
      <c r="F12813" s="9" t="e">
        <f>IF(E12813=D12813,"no discount",_xlfn.XLOOKUP(E12813,campaign!$D$2:$D$18,campaign!$B$2:$B$18))</f>
        <v>#N/A</v>
      </c>
    </row>
    <row r="12814" spans="1:6" x14ac:dyDescent="0.3">
      <c r="A12814" s="9">
        <f>customer!A12814</f>
        <v>0</v>
      </c>
      <c r="B12814" s="10">
        <f>_xlfn.MAXIFS(data!C:C,data!A:A,Endirim!A12814)</f>
        <v>0</v>
      </c>
      <c r="C12814" s="9" cm="1">
        <f t="array" ref="C12814">INDEX(data!B:B,MATCH(1,(data!A:A=Endirim!A12814)*(data!C:C=Endirim!B12814),0))</f>
        <v>0</v>
      </c>
      <c r="D12814" s="9" t="e">
        <f>VLOOKUP(C12814,campaign!$A$2:$D$18,4,FALSE)</f>
        <v>#N/A</v>
      </c>
      <c r="E12814" s="9">
        <f>_xlfn.MAXIFS(data!G:G,data!A:A,Endirim!A12814)</f>
        <v>0</v>
      </c>
      <c r="F12814" s="9" t="e">
        <f>IF(E12814=D12814,"no discount",_xlfn.XLOOKUP(E12814,campaign!$D$2:$D$18,campaign!$B$2:$B$18))</f>
        <v>#N/A</v>
      </c>
    </row>
    <row r="12815" spans="1:6" x14ac:dyDescent="0.3">
      <c r="A12815" s="9">
        <f>customer!A12815</f>
        <v>0</v>
      </c>
      <c r="B12815" s="10">
        <f>_xlfn.MAXIFS(data!C:C,data!A:A,Endirim!A12815)</f>
        <v>0</v>
      </c>
      <c r="C12815" s="9" cm="1">
        <f t="array" ref="C12815">INDEX(data!B:B,MATCH(1,(data!A:A=Endirim!A12815)*(data!C:C=Endirim!B12815),0))</f>
        <v>0</v>
      </c>
      <c r="D12815" s="9" t="e">
        <f>VLOOKUP(C12815,campaign!$A$2:$D$18,4,FALSE)</f>
        <v>#N/A</v>
      </c>
      <c r="E12815" s="9">
        <f>_xlfn.MAXIFS(data!G:G,data!A:A,Endirim!A12815)</f>
        <v>0</v>
      </c>
      <c r="F12815" s="9" t="e">
        <f>IF(E12815=D12815,"no discount",_xlfn.XLOOKUP(E12815,campaign!$D$2:$D$18,campaign!$B$2:$B$18))</f>
        <v>#N/A</v>
      </c>
    </row>
    <row r="12816" spans="1:6" x14ac:dyDescent="0.3">
      <c r="A12816" s="9">
        <f>customer!A12816</f>
        <v>0</v>
      </c>
      <c r="B12816" s="10">
        <f>_xlfn.MAXIFS(data!C:C,data!A:A,Endirim!A12816)</f>
        <v>0</v>
      </c>
      <c r="C12816" s="9" cm="1">
        <f t="array" ref="C12816">INDEX(data!B:B,MATCH(1,(data!A:A=Endirim!A12816)*(data!C:C=Endirim!B12816),0))</f>
        <v>0</v>
      </c>
      <c r="D12816" s="9" t="e">
        <f>VLOOKUP(C12816,campaign!$A$2:$D$18,4,FALSE)</f>
        <v>#N/A</v>
      </c>
      <c r="E12816" s="9">
        <f>_xlfn.MAXIFS(data!G:G,data!A:A,Endirim!A12816)</f>
        <v>0</v>
      </c>
      <c r="F12816" s="9" t="e">
        <f>IF(E12816=D12816,"no discount",_xlfn.XLOOKUP(E12816,campaign!$D$2:$D$18,campaign!$B$2:$B$18))</f>
        <v>#N/A</v>
      </c>
    </row>
    <row r="12817" spans="1:6" x14ac:dyDescent="0.3">
      <c r="A12817" s="9">
        <f>customer!A12817</f>
        <v>0</v>
      </c>
      <c r="B12817" s="10">
        <f>_xlfn.MAXIFS(data!C:C,data!A:A,Endirim!A12817)</f>
        <v>0</v>
      </c>
      <c r="C12817" s="9" cm="1">
        <f t="array" ref="C12817">INDEX(data!B:B,MATCH(1,(data!A:A=Endirim!A12817)*(data!C:C=Endirim!B12817),0))</f>
        <v>0</v>
      </c>
      <c r="D12817" s="9" t="e">
        <f>VLOOKUP(C12817,campaign!$A$2:$D$18,4,FALSE)</f>
        <v>#N/A</v>
      </c>
      <c r="E12817" s="9">
        <f>_xlfn.MAXIFS(data!G:G,data!A:A,Endirim!A12817)</f>
        <v>0</v>
      </c>
      <c r="F12817" s="9" t="e">
        <f>IF(E12817=D12817,"no discount",_xlfn.XLOOKUP(E12817,campaign!$D$2:$D$18,campaign!$B$2:$B$18))</f>
        <v>#N/A</v>
      </c>
    </row>
    <row r="12818" spans="1:6" x14ac:dyDescent="0.3">
      <c r="A12818" s="9">
        <f>customer!A12818</f>
        <v>0</v>
      </c>
      <c r="B12818" s="10">
        <f>_xlfn.MAXIFS(data!C:C,data!A:A,Endirim!A12818)</f>
        <v>0</v>
      </c>
      <c r="C12818" s="9" cm="1">
        <f t="array" ref="C12818">INDEX(data!B:B,MATCH(1,(data!A:A=Endirim!A12818)*(data!C:C=Endirim!B12818),0))</f>
        <v>0</v>
      </c>
      <c r="D12818" s="9" t="e">
        <f>VLOOKUP(C12818,campaign!$A$2:$D$18,4,FALSE)</f>
        <v>#N/A</v>
      </c>
      <c r="E12818" s="9">
        <f>_xlfn.MAXIFS(data!G:G,data!A:A,Endirim!A12818)</f>
        <v>0</v>
      </c>
      <c r="F12818" s="9" t="e">
        <f>IF(E12818=D12818,"no discount",_xlfn.XLOOKUP(E12818,campaign!$D$2:$D$18,campaign!$B$2:$B$18))</f>
        <v>#N/A</v>
      </c>
    </row>
    <row r="12819" spans="1:6" x14ac:dyDescent="0.3">
      <c r="A12819" s="9">
        <f>customer!A12819</f>
        <v>0</v>
      </c>
      <c r="B12819" s="10">
        <f>_xlfn.MAXIFS(data!C:C,data!A:A,Endirim!A12819)</f>
        <v>0</v>
      </c>
      <c r="C12819" s="9" cm="1">
        <f t="array" ref="C12819">INDEX(data!B:B,MATCH(1,(data!A:A=Endirim!A12819)*(data!C:C=Endirim!B12819),0))</f>
        <v>0</v>
      </c>
      <c r="D12819" s="9" t="e">
        <f>VLOOKUP(C12819,campaign!$A$2:$D$18,4,FALSE)</f>
        <v>#N/A</v>
      </c>
      <c r="E12819" s="9">
        <f>_xlfn.MAXIFS(data!G:G,data!A:A,Endirim!A12819)</f>
        <v>0</v>
      </c>
      <c r="F12819" s="9" t="e">
        <f>IF(E12819=D12819,"no discount",_xlfn.XLOOKUP(E12819,campaign!$D$2:$D$18,campaign!$B$2:$B$18))</f>
        <v>#N/A</v>
      </c>
    </row>
    <row r="12820" spans="1:6" x14ac:dyDescent="0.3">
      <c r="A12820" s="9">
        <f>customer!A12820</f>
        <v>0</v>
      </c>
      <c r="B12820" s="10">
        <f>_xlfn.MAXIFS(data!C:C,data!A:A,Endirim!A12820)</f>
        <v>0</v>
      </c>
      <c r="C12820" s="9" cm="1">
        <f t="array" ref="C12820">INDEX(data!B:B,MATCH(1,(data!A:A=Endirim!A12820)*(data!C:C=Endirim!B12820),0))</f>
        <v>0</v>
      </c>
      <c r="D12820" s="9" t="e">
        <f>VLOOKUP(C12820,campaign!$A$2:$D$18,4,FALSE)</f>
        <v>#N/A</v>
      </c>
      <c r="E12820" s="9">
        <f>_xlfn.MAXIFS(data!G:G,data!A:A,Endirim!A12820)</f>
        <v>0</v>
      </c>
      <c r="F12820" s="9" t="e">
        <f>IF(E12820=D12820,"no discount",_xlfn.XLOOKUP(E12820,campaign!$D$2:$D$18,campaign!$B$2:$B$18))</f>
        <v>#N/A</v>
      </c>
    </row>
    <row r="12821" spans="1:6" x14ac:dyDescent="0.3">
      <c r="A12821" s="9">
        <f>customer!A12821</f>
        <v>0</v>
      </c>
      <c r="B12821" s="10">
        <f>_xlfn.MAXIFS(data!C:C,data!A:A,Endirim!A12821)</f>
        <v>0</v>
      </c>
      <c r="C12821" s="9" cm="1">
        <f t="array" ref="C12821">INDEX(data!B:B,MATCH(1,(data!A:A=Endirim!A12821)*(data!C:C=Endirim!B12821),0))</f>
        <v>0</v>
      </c>
      <c r="D12821" s="9" t="e">
        <f>VLOOKUP(C12821,campaign!$A$2:$D$18,4,FALSE)</f>
        <v>#N/A</v>
      </c>
      <c r="E12821" s="9">
        <f>_xlfn.MAXIFS(data!G:G,data!A:A,Endirim!A12821)</f>
        <v>0</v>
      </c>
      <c r="F12821" s="9" t="e">
        <f>IF(E12821=D12821,"no discount",_xlfn.XLOOKUP(E12821,campaign!$D$2:$D$18,campaign!$B$2:$B$18))</f>
        <v>#N/A</v>
      </c>
    </row>
    <row r="12822" spans="1:6" x14ac:dyDescent="0.3">
      <c r="A12822" s="9">
        <f>customer!A12822</f>
        <v>0</v>
      </c>
      <c r="B12822" s="10">
        <f>_xlfn.MAXIFS(data!C:C,data!A:A,Endirim!A12822)</f>
        <v>0</v>
      </c>
      <c r="C12822" s="9" cm="1">
        <f t="array" ref="C12822">INDEX(data!B:B,MATCH(1,(data!A:A=Endirim!A12822)*(data!C:C=Endirim!B12822),0))</f>
        <v>0</v>
      </c>
      <c r="D12822" s="9" t="e">
        <f>VLOOKUP(C12822,campaign!$A$2:$D$18,4,FALSE)</f>
        <v>#N/A</v>
      </c>
      <c r="E12822" s="9">
        <f>_xlfn.MAXIFS(data!G:G,data!A:A,Endirim!A12822)</f>
        <v>0</v>
      </c>
      <c r="F12822" s="9" t="e">
        <f>IF(E12822=D12822,"no discount",_xlfn.XLOOKUP(E12822,campaign!$D$2:$D$18,campaign!$B$2:$B$18))</f>
        <v>#N/A</v>
      </c>
    </row>
    <row r="12823" spans="1:6" x14ac:dyDescent="0.3">
      <c r="A12823" s="9">
        <f>customer!A12823</f>
        <v>0</v>
      </c>
      <c r="B12823" s="10">
        <f>_xlfn.MAXIFS(data!C:C,data!A:A,Endirim!A12823)</f>
        <v>0</v>
      </c>
      <c r="C12823" s="9" cm="1">
        <f t="array" ref="C12823">INDEX(data!B:B,MATCH(1,(data!A:A=Endirim!A12823)*(data!C:C=Endirim!B12823),0))</f>
        <v>0</v>
      </c>
      <c r="D12823" s="9" t="e">
        <f>VLOOKUP(C12823,campaign!$A$2:$D$18,4,FALSE)</f>
        <v>#N/A</v>
      </c>
      <c r="E12823" s="9">
        <f>_xlfn.MAXIFS(data!G:G,data!A:A,Endirim!A12823)</f>
        <v>0</v>
      </c>
      <c r="F12823" s="9" t="e">
        <f>IF(E12823=D12823,"no discount",_xlfn.XLOOKUP(E12823,campaign!$D$2:$D$18,campaign!$B$2:$B$18))</f>
        <v>#N/A</v>
      </c>
    </row>
    <row r="12824" spans="1:6" x14ac:dyDescent="0.3">
      <c r="A12824" s="9">
        <f>customer!A12824</f>
        <v>0</v>
      </c>
      <c r="B12824" s="10">
        <f>_xlfn.MAXIFS(data!C:C,data!A:A,Endirim!A12824)</f>
        <v>0</v>
      </c>
      <c r="C12824" s="9" cm="1">
        <f t="array" ref="C12824">INDEX(data!B:B,MATCH(1,(data!A:A=Endirim!A12824)*(data!C:C=Endirim!B12824),0))</f>
        <v>0</v>
      </c>
      <c r="D12824" s="9" t="e">
        <f>VLOOKUP(C12824,campaign!$A$2:$D$18,4,FALSE)</f>
        <v>#N/A</v>
      </c>
      <c r="E12824" s="9">
        <f>_xlfn.MAXIFS(data!G:G,data!A:A,Endirim!A12824)</f>
        <v>0</v>
      </c>
      <c r="F12824" s="9" t="e">
        <f>IF(E12824=D12824,"no discount",_xlfn.XLOOKUP(E12824,campaign!$D$2:$D$18,campaign!$B$2:$B$18))</f>
        <v>#N/A</v>
      </c>
    </row>
    <row r="12825" spans="1:6" x14ac:dyDescent="0.3">
      <c r="A12825" s="9">
        <f>customer!A12825</f>
        <v>0</v>
      </c>
      <c r="B12825" s="10">
        <f>_xlfn.MAXIFS(data!C:C,data!A:A,Endirim!A12825)</f>
        <v>0</v>
      </c>
      <c r="C12825" s="9" cm="1">
        <f t="array" ref="C12825">INDEX(data!B:B,MATCH(1,(data!A:A=Endirim!A12825)*(data!C:C=Endirim!B12825),0))</f>
        <v>0</v>
      </c>
      <c r="D12825" s="9" t="e">
        <f>VLOOKUP(C12825,campaign!$A$2:$D$18,4,FALSE)</f>
        <v>#N/A</v>
      </c>
      <c r="E12825" s="9">
        <f>_xlfn.MAXIFS(data!G:G,data!A:A,Endirim!A12825)</f>
        <v>0</v>
      </c>
      <c r="F12825" s="9" t="e">
        <f>IF(E12825=D12825,"no discount",_xlfn.XLOOKUP(E12825,campaign!$D$2:$D$18,campaign!$B$2:$B$18))</f>
        <v>#N/A</v>
      </c>
    </row>
    <row r="12826" spans="1:6" x14ac:dyDescent="0.3">
      <c r="A12826" s="9">
        <f>customer!A12826</f>
        <v>0</v>
      </c>
      <c r="B12826" s="10">
        <f>_xlfn.MAXIFS(data!C:C,data!A:A,Endirim!A12826)</f>
        <v>0</v>
      </c>
      <c r="C12826" s="9" cm="1">
        <f t="array" ref="C12826">INDEX(data!B:B,MATCH(1,(data!A:A=Endirim!A12826)*(data!C:C=Endirim!B12826),0))</f>
        <v>0</v>
      </c>
      <c r="D12826" s="9" t="e">
        <f>VLOOKUP(C12826,campaign!$A$2:$D$18,4,FALSE)</f>
        <v>#N/A</v>
      </c>
      <c r="E12826" s="9">
        <f>_xlfn.MAXIFS(data!G:G,data!A:A,Endirim!A12826)</f>
        <v>0</v>
      </c>
      <c r="F12826" s="9" t="e">
        <f>IF(E12826=D12826,"no discount",_xlfn.XLOOKUP(E12826,campaign!$D$2:$D$18,campaign!$B$2:$B$18))</f>
        <v>#N/A</v>
      </c>
    </row>
    <row r="12827" spans="1:6" x14ac:dyDescent="0.3">
      <c r="A12827" s="9">
        <f>customer!A12827</f>
        <v>0</v>
      </c>
      <c r="B12827" s="10">
        <f>_xlfn.MAXIFS(data!C:C,data!A:A,Endirim!A12827)</f>
        <v>0</v>
      </c>
      <c r="C12827" s="9" cm="1">
        <f t="array" ref="C12827">INDEX(data!B:B,MATCH(1,(data!A:A=Endirim!A12827)*(data!C:C=Endirim!B12827),0))</f>
        <v>0</v>
      </c>
      <c r="D12827" s="9" t="e">
        <f>VLOOKUP(C12827,campaign!$A$2:$D$18,4,FALSE)</f>
        <v>#N/A</v>
      </c>
      <c r="E12827" s="9">
        <f>_xlfn.MAXIFS(data!G:G,data!A:A,Endirim!A12827)</f>
        <v>0</v>
      </c>
      <c r="F12827" s="9" t="e">
        <f>IF(E12827=D12827,"no discount",_xlfn.XLOOKUP(E12827,campaign!$D$2:$D$18,campaign!$B$2:$B$18))</f>
        <v>#N/A</v>
      </c>
    </row>
    <row r="12828" spans="1:6" x14ac:dyDescent="0.3">
      <c r="A12828" s="9">
        <f>customer!A12828</f>
        <v>0</v>
      </c>
      <c r="B12828" s="10">
        <f>_xlfn.MAXIFS(data!C:C,data!A:A,Endirim!A12828)</f>
        <v>0</v>
      </c>
      <c r="C12828" s="9" cm="1">
        <f t="array" ref="C12828">INDEX(data!B:B,MATCH(1,(data!A:A=Endirim!A12828)*(data!C:C=Endirim!B12828),0))</f>
        <v>0</v>
      </c>
      <c r="D12828" s="9" t="e">
        <f>VLOOKUP(C12828,campaign!$A$2:$D$18,4,FALSE)</f>
        <v>#N/A</v>
      </c>
      <c r="E12828" s="9">
        <f>_xlfn.MAXIFS(data!G:G,data!A:A,Endirim!A12828)</f>
        <v>0</v>
      </c>
      <c r="F12828" s="9" t="e">
        <f>IF(E12828=D12828,"no discount",_xlfn.XLOOKUP(E12828,campaign!$D$2:$D$18,campaign!$B$2:$B$18))</f>
        <v>#N/A</v>
      </c>
    </row>
    <row r="12829" spans="1:6" x14ac:dyDescent="0.3">
      <c r="A12829" s="9">
        <f>customer!A12829</f>
        <v>0</v>
      </c>
      <c r="B12829" s="10">
        <f>_xlfn.MAXIFS(data!C:C,data!A:A,Endirim!A12829)</f>
        <v>0</v>
      </c>
      <c r="C12829" s="9" cm="1">
        <f t="array" ref="C12829">INDEX(data!B:B,MATCH(1,(data!A:A=Endirim!A12829)*(data!C:C=Endirim!B12829),0))</f>
        <v>0</v>
      </c>
      <c r="D12829" s="9" t="e">
        <f>VLOOKUP(C12829,campaign!$A$2:$D$18,4,FALSE)</f>
        <v>#N/A</v>
      </c>
      <c r="E12829" s="9">
        <f>_xlfn.MAXIFS(data!G:G,data!A:A,Endirim!A12829)</f>
        <v>0</v>
      </c>
      <c r="F12829" s="9" t="e">
        <f>IF(E12829=D12829,"no discount",_xlfn.XLOOKUP(E12829,campaign!$D$2:$D$18,campaign!$B$2:$B$18))</f>
        <v>#N/A</v>
      </c>
    </row>
    <row r="12830" spans="1:6" x14ac:dyDescent="0.3">
      <c r="A12830" s="9">
        <f>customer!A12830</f>
        <v>0</v>
      </c>
      <c r="B12830" s="10">
        <f>_xlfn.MAXIFS(data!C:C,data!A:A,Endirim!A12830)</f>
        <v>0</v>
      </c>
      <c r="C12830" s="9" cm="1">
        <f t="array" ref="C12830">INDEX(data!B:B,MATCH(1,(data!A:A=Endirim!A12830)*(data!C:C=Endirim!B12830),0))</f>
        <v>0</v>
      </c>
      <c r="D12830" s="9" t="e">
        <f>VLOOKUP(C12830,campaign!$A$2:$D$18,4,FALSE)</f>
        <v>#N/A</v>
      </c>
      <c r="E12830" s="9">
        <f>_xlfn.MAXIFS(data!G:G,data!A:A,Endirim!A12830)</f>
        <v>0</v>
      </c>
      <c r="F12830" s="9" t="e">
        <f>IF(E12830=D12830,"no discount",_xlfn.XLOOKUP(E12830,campaign!$D$2:$D$18,campaign!$B$2:$B$18))</f>
        <v>#N/A</v>
      </c>
    </row>
    <row r="12831" spans="1:6" x14ac:dyDescent="0.3">
      <c r="A12831" s="9">
        <f>customer!A12831</f>
        <v>0</v>
      </c>
      <c r="B12831" s="10">
        <f>_xlfn.MAXIFS(data!C:C,data!A:A,Endirim!A12831)</f>
        <v>0</v>
      </c>
      <c r="C12831" s="9" cm="1">
        <f t="array" ref="C12831">INDEX(data!B:B,MATCH(1,(data!A:A=Endirim!A12831)*(data!C:C=Endirim!B12831),0))</f>
        <v>0</v>
      </c>
      <c r="D12831" s="9" t="e">
        <f>VLOOKUP(C12831,campaign!$A$2:$D$18,4,FALSE)</f>
        <v>#N/A</v>
      </c>
      <c r="E12831" s="9">
        <f>_xlfn.MAXIFS(data!G:G,data!A:A,Endirim!A12831)</f>
        <v>0</v>
      </c>
      <c r="F12831" s="9" t="e">
        <f>IF(E12831=D12831,"no discount",_xlfn.XLOOKUP(E12831,campaign!$D$2:$D$18,campaign!$B$2:$B$18))</f>
        <v>#N/A</v>
      </c>
    </row>
    <row r="12832" spans="1:6" x14ac:dyDescent="0.3">
      <c r="A12832" s="9">
        <f>customer!A12832</f>
        <v>0</v>
      </c>
      <c r="B12832" s="10">
        <f>_xlfn.MAXIFS(data!C:C,data!A:A,Endirim!A12832)</f>
        <v>0</v>
      </c>
      <c r="C12832" s="9" cm="1">
        <f t="array" ref="C12832">INDEX(data!B:B,MATCH(1,(data!A:A=Endirim!A12832)*(data!C:C=Endirim!B12832),0))</f>
        <v>0</v>
      </c>
      <c r="D12832" s="9" t="e">
        <f>VLOOKUP(C12832,campaign!$A$2:$D$18,4,FALSE)</f>
        <v>#N/A</v>
      </c>
      <c r="E12832" s="9">
        <f>_xlfn.MAXIFS(data!G:G,data!A:A,Endirim!A12832)</f>
        <v>0</v>
      </c>
      <c r="F12832" s="9" t="e">
        <f>IF(E12832=D12832,"no discount",_xlfn.XLOOKUP(E12832,campaign!$D$2:$D$18,campaign!$B$2:$B$18))</f>
        <v>#N/A</v>
      </c>
    </row>
    <row r="12833" spans="1:6" x14ac:dyDescent="0.3">
      <c r="A12833" s="9">
        <f>customer!A12833</f>
        <v>0</v>
      </c>
      <c r="B12833" s="10">
        <f>_xlfn.MAXIFS(data!C:C,data!A:A,Endirim!A12833)</f>
        <v>0</v>
      </c>
      <c r="C12833" s="9" cm="1">
        <f t="array" ref="C12833">INDEX(data!B:B,MATCH(1,(data!A:A=Endirim!A12833)*(data!C:C=Endirim!B12833),0))</f>
        <v>0</v>
      </c>
      <c r="D12833" s="9" t="e">
        <f>VLOOKUP(C12833,campaign!$A$2:$D$18,4,FALSE)</f>
        <v>#N/A</v>
      </c>
      <c r="E12833" s="9">
        <f>_xlfn.MAXIFS(data!G:G,data!A:A,Endirim!A12833)</f>
        <v>0</v>
      </c>
      <c r="F12833" s="9" t="e">
        <f>IF(E12833=D12833,"no discount",_xlfn.XLOOKUP(E12833,campaign!$D$2:$D$18,campaign!$B$2:$B$18))</f>
        <v>#N/A</v>
      </c>
    </row>
    <row r="12834" spans="1:6" x14ac:dyDescent="0.3">
      <c r="A12834" s="9">
        <f>customer!A12834</f>
        <v>0</v>
      </c>
      <c r="B12834" s="10">
        <f>_xlfn.MAXIFS(data!C:C,data!A:A,Endirim!A12834)</f>
        <v>0</v>
      </c>
      <c r="C12834" s="9" cm="1">
        <f t="array" ref="C12834">INDEX(data!B:B,MATCH(1,(data!A:A=Endirim!A12834)*(data!C:C=Endirim!B12834),0))</f>
        <v>0</v>
      </c>
      <c r="D12834" s="9" t="e">
        <f>VLOOKUP(C12834,campaign!$A$2:$D$18,4,FALSE)</f>
        <v>#N/A</v>
      </c>
      <c r="E12834" s="9">
        <f>_xlfn.MAXIFS(data!G:G,data!A:A,Endirim!A12834)</f>
        <v>0</v>
      </c>
      <c r="F12834" s="9" t="e">
        <f>IF(E12834=D12834,"no discount",_xlfn.XLOOKUP(E12834,campaign!$D$2:$D$18,campaign!$B$2:$B$18))</f>
        <v>#N/A</v>
      </c>
    </row>
    <row r="12835" spans="1:6" x14ac:dyDescent="0.3">
      <c r="A12835" s="9">
        <f>customer!A12835</f>
        <v>0</v>
      </c>
      <c r="B12835" s="10">
        <f>_xlfn.MAXIFS(data!C:C,data!A:A,Endirim!A12835)</f>
        <v>0</v>
      </c>
      <c r="C12835" s="9" cm="1">
        <f t="array" ref="C12835">INDEX(data!B:B,MATCH(1,(data!A:A=Endirim!A12835)*(data!C:C=Endirim!B12835),0))</f>
        <v>0</v>
      </c>
      <c r="D12835" s="9" t="e">
        <f>VLOOKUP(C12835,campaign!$A$2:$D$18,4,FALSE)</f>
        <v>#N/A</v>
      </c>
      <c r="E12835" s="9">
        <f>_xlfn.MAXIFS(data!G:G,data!A:A,Endirim!A12835)</f>
        <v>0</v>
      </c>
      <c r="F12835" s="9" t="e">
        <f>IF(E12835=D12835,"no discount",_xlfn.XLOOKUP(E12835,campaign!$D$2:$D$18,campaign!$B$2:$B$18))</f>
        <v>#N/A</v>
      </c>
    </row>
    <row r="12836" spans="1:6" x14ac:dyDescent="0.3">
      <c r="A12836" s="9">
        <f>customer!A12836</f>
        <v>0</v>
      </c>
      <c r="B12836" s="10">
        <f>_xlfn.MAXIFS(data!C:C,data!A:A,Endirim!A12836)</f>
        <v>0</v>
      </c>
      <c r="C12836" s="9" cm="1">
        <f t="array" ref="C12836">INDEX(data!B:B,MATCH(1,(data!A:A=Endirim!A12836)*(data!C:C=Endirim!B12836),0))</f>
        <v>0</v>
      </c>
      <c r="D12836" s="9" t="e">
        <f>VLOOKUP(C12836,campaign!$A$2:$D$18,4,FALSE)</f>
        <v>#N/A</v>
      </c>
      <c r="E12836" s="9">
        <f>_xlfn.MAXIFS(data!G:G,data!A:A,Endirim!A12836)</f>
        <v>0</v>
      </c>
      <c r="F12836" s="9" t="e">
        <f>IF(E12836=D12836,"no discount",_xlfn.XLOOKUP(E12836,campaign!$D$2:$D$18,campaign!$B$2:$B$18))</f>
        <v>#N/A</v>
      </c>
    </row>
    <row r="12837" spans="1:6" x14ac:dyDescent="0.3">
      <c r="A12837" s="9">
        <f>customer!A12837</f>
        <v>0</v>
      </c>
      <c r="B12837" s="10">
        <f>_xlfn.MAXIFS(data!C:C,data!A:A,Endirim!A12837)</f>
        <v>0</v>
      </c>
      <c r="C12837" s="9" cm="1">
        <f t="array" ref="C12837">INDEX(data!B:B,MATCH(1,(data!A:A=Endirim!A12837)*(data!C:C=Endirim!B12837),0))</f>
        <v>0</v>
      </c>
      <c r="D12837" s="9" t="e">
        <f>VLOOKUP(C12837,campaign!$A$2:$D$18,4,FALSE)</f>
        <v>#N/A</v>
      </c>
      <c r="E12837" s="9">
        <f>_xlfn.MAXIFS(data!G:G,data!A:A,Endirim!A12837)</f>
        <v>0</v>
      </c>
      <c r="F12837" s="9" t="e">
        <f>IF(E12837=D12837,"no discount",_xlfn.XLOOKUP(E12837,campaign!$D$2:$D$18,campaign!$B$2:$B$18))</f>
        <v>#N/A</v>
      </c>
    </row>
    <row r="12838" spans="1:6" x14ac:dyDescent="0.3">
      <c r="A12838" s="9">
        <f>customer!A12838</f>
        <v>0</v>
      </c>
      <c r="B12838" s="10">
        <f>_xlfn.MAXIFS(data!C:C,data!A:A,Endirim!A12838)</f>
        <v>0</v>
      </c>
      <c r="C12838" s="9" cm="1">
        <f t="array" ref="C12838">INDEX(data!B:B,MATCH(1,(data!A:A=Endirim!A12838)*(data!C:C=Endirim!B12838),0))</f>
        <v>0</v>
      </c>
      <c r="D12838" s="9" t="e">
        <f>VLOOKUP(C12838,campaign!$A$2:$D$18,4,FALSE)</f>
        <v>#N/A</v>
      </c>
      <c r="E12838" s="9">
        <f>_xlfn.MAXIFS(data!G:G,data!A:A,Endirim!A12838)</f>
        <v>0</v>
      </c>
      <c r="F12838" s="9" t="e">
        <f>IF(E12838=D12838,"no discount",_xlfn.XLOOKUP(E12838,campaign!$D$2:$D$18,campaign!$B$2:$B$18))</f>
        <v>#N/A</v>
      </c>
    </row>
    <row r="12839" spans="1:6" x14ac:dyDescent="0.3">
      <c r="A12839" s="9">
        <f>customer!A12839</f>
        <v>0</v>
      </c>
      <c r="B12839" s="10">
        <f>_xlfn.MAXIFS(data!C:C,data!A:A,Endirim!A12839)</f>
        <v>0</v>
      </c>
      <c r="C12839" s="9" cm="1">
        <f t="array" ref="C12839">INDEX(data!B:B,MATCH(1,(data!A:A=Endirim!A12839)*(data!C:C=Endirim!B12839),0))</f>
        <v>0</v>
      </c>
      <c r="D12839" s="9" t="e">
        <f>VLOOKUP(C12839,campaign!$A$2:$D$18,4,FALSE)</f>
        <v>#N/A</v>
      </c>
      <c r="E12839" s="9">
        <f>_xlfn.MAXIFS(data!G:G,data!A:A,Endirim!A12839)</f>
        <v>0</v>
      </c>
      <c r="F12839" s="9" t="e">
        <f>IF(E12839=D12839,"no discount",_xlfn.XLOOKUP(E12839,campaign!$D$2:$D$18,campaign!$B$2:$B$18))</f>
        <v>#N/A</v>
      </c>
    </row>
    <row r="12840" spans="1:6" x14ac:dyDescent="0.3">
      <c r="A12840" s="9">
        <f>customer!A12840</f>
        <v>0</v>
      </c>
      <c r="B12840" s="10">
        <f>_xlfn.MAXIFS(data!C:C,data!A:A,Endirim!A12840)</f>
        <v>0</v>
      </c>
      <c r="C12840" s="9" cm="1">
        <f t="array" ref="C12840">INDEX(data!B:B,MATCH(1,(data!A:A=Endirim!A12840)*(data!C:C=Endirim!B12840),0))</f>
        <v>0</v>
      </c>
      <c r="D12840" s="9" t="e">
        <f>VLOOKUP(C12840,campaign!$A$2:$D$18,4,FALSE)</f>
        <v>#N/A</v>
      </c>
      <c r="E12840" s="9">
        <f>_xlfn.MAXIFS(data!G:G,data!A:A,Endirim!A12840)</f>
        <v>0</v>
      </c>
      <c r="F12840" s="9" t="e">
        <f>IF(E12840=D12840,"no discount",_xlfn.XLOOKUP(E12840,campaign!$D$2:$D$18,campaign!$B$2:$B$18))</f>
        <v>#N/A</v>
      </c>
    </row>
    <row r="12841" spans="1:6" x14ac:dyDescent="0.3">
      <c r="A12841" s="9">
        <f>customer!A12841</f>
        <v>0</v>
      </c>
      <c r="B12841" s="10">
        <f>_xlfn.MAXIFS(data!C:C,data!A:A,Endirim!A12841)</f>
        <v>0</v>
      </c>
      <c r="C12841" s="9" cm="1">
        <f t="array" ref="C12841">INDEX(data!B:B,MATCH(1,(data!A:A=Endirim!A12841)*(data!C:C=Endirim!B12841),0))</f>
        <v>0</v>
      </c>
      <c r="D12841" s="9" t="e">
        <f>VLOOKUP(C12841,campaign!$A$2:$D$18,4,FALSE)</f>
        <v>#N/A</v>
      </c>
      <c r="E12841" s="9">
        <f>_xlfn.MAXIFS(data!G:G,data!A:A,Endirim!A12841)</f>
        <v>0</v>
      </c>
      <c r="F12841" s="9" t="e">
        <f>IF(E12841=D12841,"no discount",_xlfn.XLOOKUP(E12841,campaign!$D$2:$D$18,campaign!$B$2:$B$18))</f>
        <v>#N/A</v>
      </c>
    </row>
    <row r="12842" spans="1:6" x14ac:dyDescent="0.3">
      <c r="A12842" s="9">
        <f>customer!A12842</f>
        <v>0</v>
      </c>
      <c r="B12842" s="10">
        <f>_xlfn.MAXIFS(data!C:C,data!A:A,Endirim!A12842)</f>
        <v>0</v>
      </c>
      <c r="C12842" s="9" cm="1">
        <f t="array" ref="C12842">INDEX(data!B:B,MATCH(1,(data!A:A=Endirim!A12842)*(data!C:C=Endirim!B12842),0))</f>
        <v>0</v>
      </c>
      <c r="D12842" s="9" t="e">
        <f>VLOOKUP(C12842,campaign!$A$2:$D$18,4,FALSE)</f>
        <v>#N/A</v>
      </c>
      <c r="E12842" s="9">
        <f>_xlfn.MAXIFS(data!G:G,data!A:A,Endirim!A12842)</f>
        <v>0</v>
      </c>
      <c r="F12842" s="9" t="e">
        <f>IF(E12842=D12842,"no discount",_xlfn.XLOOKUP(E12842,campaign!$D$2:$D$18,campaign!$B$2:$B$18))</f>
        <v>#N/A</v>
      </c>
    </row>
    <row r="12843" spans="1:6" x14ac:dyDescent="0.3">
      <c r="A12843" s="9">
        <f>customer!A12843</f>
        <v>0</v>
      </c>
      <c r="B12843" s="10">
        <f>_xlfn.MAXIFS(data!C:C,data!A:A,Endirim!A12843)</f>
        <v>0</v>
      </c>
      <c r="C12843" s="9" cm="1">
        <f t="array" ref="C12843">INDEX(data!B:B,MATCH(1,(data!A:A=Endirim!A12843)*(data!C:C=Endirim!B12843),0))</f>
        <v>0</v>
      </c>
      <c r="D12843" s="9" t="e">
        <f>VLOOKUP(C12843,campaign!$A$2:$D$18,4,FALSE)</f>
        <v>#N/A</v>
      </c>
      <c r="E12843" s="9">
        <f>_xlfn.MAXIFS(data!G:G,data!A:A,Endirim!A12843)</f>
        <v>0</v>
      </c>
      <c r="F12843" s="9" t="e">
        <f>IF(E12843=D12843,"no discount",_xlfn.XLOOKUP(E12843,campaign!$D$2:$D$18,campaign!$B$2:$B$18))</f>
        <v>#N/A</v>
      </c>
    </row>
    <row r="12844" spans="1:6" x14ac:dyDescent="0.3">
      <c r="A12844" s="9">
        <f>customer!A12844</f>
        <v>0</v>
      </c>
      <c r="B12844" s="10">
        <f>_xlfn.MAXIFS(data!C:C,data!A:A,Endirim!A12844)</f>
        <v>0</v>
      </c>
      <c r="C12844" s="9" cm="1">
        <f t="array" ref="C12844">INDEX(data!B:B,MATCH(1,(data!A:A=Endirim!A12844)*(data!C:C=Endirim!B12844),0))</f>
        <v>0</v>
      </c>
      <c r="D12844" s="9" t="e">
        <f>VLOOKUP(C12844,campaign!$A$2:$D$18,4,FALSE)</f>
        <v>#N/A</v>
      </c>
      <c r="E12844" s="9">
        <f>_xlfn.MAXIFS(data!G:G,data!A:A,Endirim!A12844)</f>
        <v>0</v>
      </c>
      <c r="F12844" s="9" t="e">
        <f>IF(E12844=D12844,"no discount",_xlfn.XLOOKUP(E12844,campaign!$D$2:$D$18,campaign!$B$2:$B$18))</f>
        <v>#N/A</v>
      </c>
    </row>
    <row r="12845" spans="1:6" x14ac:dyDescent="0.3">
      <c r="A12845" s="9">
        <f>customer!A12845</f>
        <v>0</v>
      </c>
      <c r="B12845" s="10">
        <f>_xlfn.MAXIFS(data!C:C,data!A:A,Endirim!A12845)</f>
        <v>0</v>
      </c>
      <c r="C12845" s="9" cm="1">
        <f t="array" ref="C12845">INDEX(data!B:B,MATCH(1,(data!A:A=Endirim!A12845)*(data!C:C=Endirim!B12845),0))</f>
        <v>0</v>
      </c>
      <c r="D12845" s="9" t="e">
        <f>VLOOKUP(C12845,campaign!$A$2:$D$18,4,FALSE)</f>
        <v>#N/A</v>
      </c>
      <c r="E12845" s="9">
        <f>_xlfn.MAXIFS(data!G:G,data!A:A,Endirim!A12845)</f>
        <v>0</v>
      </c>
      <c r="F12845" s="9" t="e">
        <f>IF(E12845=D12845,"no discount",_xlfn.XLOOKUP(E12845,campaign!$D$2:$D$18,campaign!$B$2:$B$18))</f>
        <v>#N/A</v>
      </c>
    </row>
    <row r="12846" spans="1:6" x14ac:dyDescent="0.3">
      <c r="A12846" s="9">
        <f>customer!A12846</f>
        <v>0</v>
      </c>
      <c r="B12846" s="10">
        <f>_xlfn.MAXIFS(data!C:C,data!A:A,Endirim!A12846)</f>
        <v>0</v>
      </c>
      <c r="C12846" s="9" cm="1">
        <f t="array" ref="C12846">INDEX(data!B:B,MATCH(1,(data!A:A=Endirim!A12846)*(data!C:C=Endirim!B12846),0))</f>
        <v>0</v>
      </c>
      <c r="D12846" s="9" t="e">
        <f>VLOOKUP(C12846,campaign!$A$2:$D$18,4,FALSE)</f>
        <v>#N/A</v>
      </c>
      <c r="E12846" s="9">
        <f>_xlfn.MAXIFS(data!G:G,data!A:A,Endirim!A12846)</f>
        <v>0</v>
      </c>
      <c r="F12846" s="9" t="e">
        <f>IF(E12846=D12846,"no discount",_xlfn.XLOOKUP(E12846,campaign!$D$2:$D$18,campaign!$B$2:$B$18))</f>
        <v>#N/A</v>
      </c>
    </row>
    <row r="12847" spans="1:6" x14ac:dyDescent="0.3">
      <c r="A12847" s="9">
        <f>customer!A12847</f>
        <v>0</v>
      </c>
      <c r="B12847" s="10">
        <f>_xlfn.MAXIFS(data!C:C,data!A:A,Endirim!A12847)</f>
        <v>0</v>
      </c>
      <c r="C12847" s="9" cm="1">
        <f t="array" ref="C12847">INDEX(data!B:B,MATCH(1,(data!A:A=Endirim!A12847)*(data!C:C=Endirim!B12847),0))</f>
        <v>0</v>
      </c>
      <c r="D12847" s="9" t="e">
        <f>VLOOKUP(C12847,campaign!$A$2:$D$18,4,FALSE)</f>
        <v>#N/A</v>
      </c>
      <c r="E12847" s="9">
        <f>_xlfn.MAXIFS(data!G:G,data!A:A,Endirim!A12847)</f>
        <v>0</v>
      </c>
      <c r="F12847" s="9" t="e">
        <f>IF(E12847=D12847,"no discount",_xlfn.XLOOKUP(E12847,campaign!$D$2:$D$18,campaign!$B$2:$B$18))</f>
        <v>#N/A</v>
      </c>
    </row>
    <row r="12848" spans="1:6" x14ac:dyDescent="0.3">
      <c r="A12848" s="9">
        <f>customer!A12848</f>
        <v>0</v>
      </c>
      <c r="B12848" s="10">
        <f>_xlfn.MAXIFS(data!C:C,data!A:A,Endirim!A12848)</f>
        <v>0</v>
      </c>
      <c r="C12848" s="9" cm="1">
        <f t="array" ref="C12848">INDEX(data!B:B,MATCH(1,(data!A:A=Endirim!A12848)*(data!C:C=Endirim!B12848),0))</f>
        <v>0</v>
      </c>
      <c r="D12848" s="9" t="e">
        <f>VLOOKUP(C12848,campaign!$A$2:$D$18,4,FALSE)</f>
        <v>#N/A</v>
      </c>
      <c r="E12848" s="9">
        <f>_xlfn.MAXIFS(data!G:G,data!A:A,Endirim!A12848)</f>
        <v>0</v>
      </c>
      <c r="F12848" s="9" t="e">
        <f>IF(E12848=D12848,"no discount",_xlfn.XLOOKUP(E12848,campaign!$D$2:$D$18,campaign!$B$2:$B$18))</f>
        <v>#N/A</v>
      </c>
    </row>
    <row r="12849" spans="1:6" x14ac:dyDescent="0.3">
      <c r="A12849" s="9">
        <f>customer!A12849</f>
        <v>0</v>
      </c>
      <c r="B12849" s="10">
        <f>_xlfn.MAXIFS(data!C:C,data!A:A,Endirim!A12849)</f>
        <v>0</v>
      </c>
      <c r="C12849" s="9" cm="1">
        <f t="array" ref="C12849">INDEX(data!B:B,MATCH(1,(data!A:A=Endirim!A12849)*(data!C:C=Endirim!B12849),0))</f>
        <v>0</v>
      </c>
      <c r="D12849" s="9" t="e">
        <f>VLOOKUP(C12849,campaign!$A$2:$D$18,4,FALSE)</f>
        <v>#N/A</v>
      </c>
      <c r="E12849" s="9">
        <f>_xlfn.MAXIFS(data!G:G,data!A:A,Endirim!A12849)</f>
        <v>0</v>
      </c>
      <c r="F12849" s="9" t="e">
        <f>IF(E12849=D12849,"no discount",_xlfn.XLOOKUP(E12849,campaign!$D$2:$D$18,campaign!$B$2:$B$18))</f>
        <v>#N/A</v>
      </c>
    </row>
    <row r="12850" spans="1:6" x14ac:dyDescent="0.3">
      <c r="A12850" s="9">
        <f>customer!A12850</f>
        <v>0</v>
      </c>
      <c r="B12850" s="10">
        <f>_xlfn.MAXIFS(data!C:C,data!A:A,Endirim!A12850)</f>
        <v>0</v>
      </c>
      <c r="C12850" s="9" cm="1">
        <f t="array" ref="C12850">INDEX(data!B:B,MATCH(1,(data!A:A=Endirim!A12850)*(data!C:C=Endirim!B12850),0))</f>
        <v>0</v>
      </c>
      <c r="D12850" s="9" t="e">
        <f>VLOOKUP(C12850,campaign!$A$2:$D$18,4,FALSE)</f>
        <v>#N/A</v>
      </c>
      <c r="E12850" s="9">
        <f>_xlfn.MAXIFS(data!G:G,data!A:A,Endirim!A12850)</f>
        <v>0</v>
      </c>
      <c r="F12850" s="9" t="e">
        <f>IF(E12850=D12850,"no discount",_xlfn.XLOOKUP(E12850,campaign!$D$2:$D$18,campaign!$B$2:$B$18))</f>
        <v>#N/A</v>
      </c>
    </row>
    <row r="12851" spans="1:6" x14ac:dyDescent="0.3">
      <c r="A12851" s="9">
        <f>customer!A12851</f>
        <v>0</v>
      </c>
      <c r="B12851" s="10">
        <f>_xlfn.MAXIFS(data!C:C,data!A:A,Endirim!A12851)</f>
        <v>0</v>
      </c>
      <c r="C12851" s="9" cm="1">
        <f t="array" ref="C12851">INDEX(data!B:B,MATCH(1,(data!A:A=Endirim!A12851)*(data!C:C=Endirim!B12851),0))</f>
        <v>0</v>
      </c>
      <c r="D12851" s="9" t="e">
        <f>VLOOKUP(C12851,campaign!$A$2:$D$18,4,FALSE)</f>
        <v>#N/A</v>
      </c>
      <c r="E12851" s="9">
        <f>_xlfn.MAXIFS(data!G:G,data!A:A,Endirim!A12851)</f>
        <v>0</v>
      </c>
      <c r="F12851" s="9" t="e">
        <f>IF(E12851=D12851,"no discount",_xlfn.XLOOKUP(E12851,campaign!$D$2:$D$18,campaign!$B$2:$B$18))</f>
        <v>#N/A</v>
      </c>
    </row>
    <row r="12852" spans="1:6" x14ac:dyDescent="0.3">
      <c r="A12852" s="9">
        <f>customer!A12852</f>
        <v>0</v>
      </c>
      <c r="B12852" s="10">
        <f>_xlfn.MAXIFS(data!C:C,data!A:A,Endirim!A12852)</f>
        <v>0</v>
      </c>
      <c r="C12852" s="9" cm="1">
        <f t="array" ref="C12852">INDEX(data!B:B,MATCH(1,(data!A:A=Endirim!A12852)*(data!C:C=Endirim!B12852),0))</f>
        <v>0</v>
      </c>
      <c r="D12852" s="9" t="e">
        <f>VLOOKUP(C12852,campaign!$A$2:$D$18,4,FALSE)</f>
        <v>#N/A</v>
      </c>
      <c r="E12852" s="9">
        <f>_xlfn.MAXIFS(data!G:G,data!A:A,Endirim!A12852)</f>
        <v>0</v>
      </c>
      <c r="F12852" s="9" t="e">
        <f>IF(E12852=D12852,"no discount",_xlfn.XLOOKUP(E12852,campaign!$D$2:$D$18,campaign!$B$2:$B$18))</f>
        <v>#N/A</v>
      </c>
    </row>
    <row r="12853" spans="1:6" x14ac:dyDescent="0.3">
      <c r="A12853" s="9">
        <f>customer!A12853</f>
        <v>0</v>
      </c>
      <c r="B12853" s="10">
        <f>_xlfn.MAXIFS(data!C:C,data!A:A,Endirim!A12853)</f>
        <v>0</v>
      </c>
      <c r="C12853" s="9" cm="1">
        <f t="array" ref="C12853">INDEX(data!B:B,MATCH(1,(data!A:A=Endirim!A12853)*(data!C:C=Endirim!B12853),0))</f>
        <v>0</v>
      </c>
      <c r="D12853" s="9" t="e">
        <f>VLOOKUP(C12853,campaign!$A$2:$D$18,4,FALSE)</f>
        <v>#N/A</v>
      </c>
      <c r="E12853" s="9">
        <f>_xlfn.MAXIFS(data!G:G,data!A:A,Endirim!A12853)</f>
        <v>0</v>
      </c>
      <c r="F12853" s="9" t="e">
        <f>IF(E12853=D12853,"no discount",_xlfn.XLOOKUP(E12853,campaign!$D$2:$D$18,campaign!$B$2:$B$18))</f>
        <v>#N/A</v>
      </c>
    </row>
    <row r="12854" spans="1:6" x14ac:dyDescent="0.3">
      <c r="A12854" s="9">
        <f>customer!A12854</f>
        <v>0</v>
      </c>
      <c r="B12854" s="10">
        <f>_xlfn.MAXIFS(data!C:C,data!A:A,Endirim!A12854)</f>
        <v>0</v>
      </c>
      <c r="C12854" s="9" cm="1">
        <f t="array" ref="C12854">INDEX(data!B:B,MATCH(1,(data!A:A=Endirim!A12854)*(data!C:C=Endirim!B12854),0))</f>
        <v>0</v>
      </c>
      <c r="D12854" s="9" t="e">
        <f>VLOOKUP(C12854,campaign!$A$2:$D$18,4,FALSE)</f>
        <v>#N/A</v>
      </c>
      <c r="E12854" s="9">
        <f>_xlfn.MAXIFS(data!G:G,data!A:A,Endirim!A12854)</f>
        <v>0</v>
      </c>
      <c r="F12854" s="9" t="e">
        <f>IF(E12854=D12854,"no discount",_xlfn.XLOOKUP(E12854,campaign!$D$2:$D$18,campaign!$B$2:$B$18))</f>
        <v>#N/A</v>
      </c>
    </row>
    <row r="12855" spans="1:6" x14ac:dyDescent="0.3">
      <c r="A12855" s="9">
        <f>customer!A12855</f>
        <v>0</v>
      </c>
      <c r="B12855" s="10">
        <f>_xlfn.MAXIFS(data!C:C,data!A:A,Endirim!A12855)</f>
        <v>0</v>
      </c>
      <c r="C12855" s="9" cm="1">
        <f t="array" ref="C12855">INDEX(data!B:B,MATCH(1,(data!A:A=Endirim!A12855)*(data!C:C=Endirim!B12855),0))</f>
        <v>0</v>
      </c>
      <c r="D12855" s="9" t="e">
        <f>VLOOKUP(C12855,campaign!$A$2:$D$18,4,FALSE)</f>
        <v>#N/A</v>
      </c>
      <c r="E12855" s="9">
        <f>_xlfn.MAXIFS(data!G:G,data!A:A,Endirim!A12855)</f>
        <v>0</v>
      </c>
      <c r="F12855" s="9" t="e">
        <f>IF(E12855=D12855,"no discount",_xlfn.XLOOKUP(E12855,campaign!$D$2:$D$18,campaign!$B$2:$B$18))</f>
        <v>#N/A</v>
      </c>
    </row>
    <row r="12856" spans="1:6" x14ac:dyDescent="0.3">
      <c r="A12856" s="9">
        <f>customer!A12856</f>
        <v>0</v>
      </c>
      <c r="B12856" s="10">
        <f>_xlfn.MAXIFS(data!C:C,data!A:A,Endirim!A12856)</f>
        <v>0</v>
      </c>
      <c r="C12856" s="9" cm="1">
        <f t="array" ref="C12856">INDEX(data!B:B,MATCH(1,(data!A:A=Endirim!A12856)*(data!C:C=Endirim!B12856),0))</f>
        <v>0</v>
      </c>
      <c r="D12856" s="9" t="e">
        <f>VLOOKUP(C12856,campaign!$A$2:$D$18,4,FALSE)</f>
        <v>#N/A</v>
      </c>
      <c r="E12856" s="9">
        <f>_xlfn.MAXIFS(data!G:G,data!A:A,Endirim!A12856)</f>
        <v>0</v>
      </c>
      <c r="F12856" s="9" t="e">
        <f>IF(E12856=D12856,"no discount",_xlfn.XLOOKUP(E12856,campaign!$D$2:$D$18,campaign!$B$2:$B$18))</f>
        <v>#N/A</v>
      </c>
    </row>
    <row r="12857" spans="1:6" x14ac:dyDescent="0.3">
      <c r="A12857" s="9">
        <f>customer!A12857</f>
        <v>0</v>
      </c>
      <c r="B12857" s="10">
        <f>_xlfn.MAXIFS(data!C:C,data!A:A,Endirim!A12857)</f>
        <v>0</v>
      </c>
      <c r="C12857" s="9" cm="1">
        <f t="array" ref="C12857">INDEX(data!B:B,MATCH(1,(data!A:A=Endirim!A12857)*(data!C:C=Endirim!B12857),0))</f>
        <v>0</v>
      </c>
      <c r="D12857" s="9" t="e">
        <f>VLOOKUP(C12857,campaign!$A$2:$D$18,4,FALSE)</f>
        <v>#N/A</v>
      </c>
      <c r="E12857" s="9">
        <f>_xlfn.MAXIFS(data!G:G,data!A:A,Endirim!A12857)</f>
        <v>0</v>
      </c>
      <c r="F12857" s="9" t="e">
        <f>IF(E12857=D12857,"no discount",_xlfn.XLOOKUP(E12857,campaign!$D$2:$D$18,campaign!$B$2:$B$18))</f>
        <v>#N/A</v>
      </c>
    </row>
    <row r="12858" spans="1:6" x14ac:dyDescent="0.3">
      <c r="A12858" s="9">
        <f>customer!A12858</f>
        <v>0</v>
      </c>
      <c r="B12858" s="10">
        <f>_xlfn.MAXIFS(data!C:C,data!A:A,Endirim!A12858)</f>
        <v>0</v>
      </c>
      <c r="C12858" s="9" cm="1">
        <f t="array" ref="C12858">INDEX(data!B:B,MATCH(1,(data!A:A=Endirim!A12858)*(data!C:C=Endirim!B12858),0))</f>
        <v>0</v>
      </c>
      <c r="D12858" s="9" t="e">
        <f>VLOOKUP(C12858,campaign!$A$2:$D$18,4,FALSE)</f>
        <v>#N/A</v>
      </c>
      <c r="E12858" s="9">
        <f>_xlfn.MAXIFS(data!G:G,data!A:A,Endirim!A12858)</f>
        <v>0</v>
      </c>
      <c r="F12858" s="9" t="e">
        <f>IF(E12858=D12858,"no discount",_xlfn.XLOOKUP(E12858,campaign!$D$2:$D$18,campaign!$B$2:$B$18))</f>
        <v>#N/A</v>
      </c>
    </row>
    <row r="12859" spans="1:6" x14ac:dyDescent="0.3">
      <c r="A12859" s="9">
        <f>customer!A12859</f>
        <v>0</v>
      </c>
      <c r="B12859" s="10">
        <f>_xlfn.MAXIFS(data!C:C,data!A:A,Endirim!A12859)</f>
        <v>0</v>
      </c>
      <c r="C12859" s="9" cm="1">
        <f t="array" ref="C12859">INDEX(data!B:B,MATCH(1,(data!A:A=Endirim!A12859)*(data!C:C=Endirim!B12859),0))</f>
        <v>0</v>
      </c>
      <c r="D12859" s="9" t="e">
        <f>VLOOKUP(C12859,campaign!$A$2:$D$18,4,FALSE)</f>
        <v>#N/A</v>
      </c>
      <c r="E12859" s="9">
        <f>_xlfn.MAXIFS(data!G:G,data!A:A,Endirim!A12859)</f>
        <v>0</v>
      </c>
      <c r="F12859" s="9" t="e">
        <f>IF(E12859=D12859,"no discount",_xlfn.XLOOKUP(E12859,campaign!$D$2:$D$18,campaign!$B$2:$B$18))</f>
        <v>#N/A</v>
      </c>
    </row>
    <row r="12860" spans="1:6" x14ac:dyDescent="0.3">
      <c r="A12860" s="9">
        <f>customer!A12860</f>
        <v>0</v>
      </c>
      <c r="B12860" s="10">
        <f>_xlfn.MAXIFS(data!C:C,data!A:A,Endirim!A12860)</f>
        <v>0</v>
      </c>
      <c r="C12860" s="9" cm="1">
        <f t="array" ref="C12860">INDEX(data!B:B,MATCH(1,(data!A:A=Endirim!A12860)*(data!C:C=Endirim!B12860),0))</f>
        <v>0</v>
      </c>
      <c r="D12860" s="9" t="e">
        <f>VLOOKUP(C12860,campaign!$A$2:$D$18,4,FALSE)</f>
        <v>#N/A</v>
      </c>
      <c r="E12860" s="9">
        <f>_xlfn.MAXIFS(data!G:G,data!A:A,Endirim!A12860)</f>
        <v>0</v>
      </c>
      <c r="F12860" s="9" t="e">
        <f>IF(E12860=D12860,"no discount",_xlfn.XLOOKUP(E12860,campaign!$D$2:$D$18,campaign!$B$2:$B$18))</f>
        <v>#N/A</v>
      </c>
    </row>
    <row r="12861" spans="1:6" x14ac:dyDescent="0.3">
      <c r="A12861" s="9">
        <f>customer!A12861</f>
        <v>0</v>
      </c>
      <c r="B12861" s="10">
        <f>_xlfn.MAXIFS(data!C:C,data!A:A,Endirim!A12861)</f>
        <v>0</v>
      </c>
      <c r="C12861" s="9" cm="1">
        <f t="array" ref="C12861">INDEX(data!B:B,MATCH(1,(data!A:A=Endirim!A12861)*(data!C:C=Endirim!B12861),0))</f>
        <v>0</v>
      </c>
      <c r="D12861" s="9" t="e">
        <f>VLOOKUP(C12861,campaign!$A$2:$D$18,4,FALSE)</f>
        <v>#N/A</v>
      </c>
      <c r="E12861" s="9">
        <f>_xlfn.MAXIFS(data!G:G,data!A:A,Endirim!A12861)</f>
        <v>0</v>
      </c>
      <c r="F12861" s="9" t="e">
        <f>IF(E12861=D12861,"no discount",_xlfn.XLOOKUP(E12861,campaign!$D$2:$D$18,campaign!$B$2:$B$18))</f>
        <v>#N/A</v>
      </c>
    </row>
    <row r="12862" spans="1:6" x14ac:dyDescent="0.3">
      <c r="A12862" s="9">
        <f>customer!A12862</f>
        <v>0</v>
      </c>
      <c r="B12862" s="10">
        <f>_xlfn.MAXIFS(data!C:C,data!A:A,Endirim!A12862)</f>
        <v>0</v>
      </c>
      <c r="C12862" s="9" cm="1">
        <f t="array" ref="C12862">INDEX(data!B:B,MATCH(1,(data!A:A=Endirim!A12862)*(data!C:C=Endirim!B12862),0))</f>
        <v>0</v>
      </c>
      <c r="D12862" s="9" t="e">
        <f>VLOOKUP(C12862,campaign!$A$2:$D$18,4,FALSE)</f>
        <v>#N/A</v>
      </c>
      <c r="E12862" s="9">
        <f>_xlfn.MAXIFS(data!G:G,data!A:A,Endirim!A12862)</f>
        <v>0</v>
      </c>
      <c r="F12862" s="9" t="e">
        <f>IF(E12862=D12862,"no discount",_xlfn.XLOOKUP(E12862,campaign!$D$2:$D$18,campaign!$B$2:$B$18))</f>
        <v>#N/A</v>
      </c>
    </row>
    <row r="12863" spans="1:6" x14ac:dyDescent="0.3">
      <c r="A12863" s="9">
        <f>customer!A12863</f>
        <v>0</v>
      </c>
      <c r="B12863" s="10">
        <f>_xlfn.MAXIFS(data!C:C,data!A:A,Endirim!A12863)</f>
        <v>0</v>
      </c>
      <c r="C12863" s="9" cm="1">
        <f t="array" ref="C12863">INDEX(data!B:B,MATCH(1,(data!A:A=Endirim!A12863)*(data!C:C=Endirim!B12863),0))</f>
        <v>0</v>
      </c>
      <c r="D12863" s="9" t="e">
        <f>VLOOKUP(C12863,campaign!$A$2:$D$18,4,FALSE)</f>
        <v>#N/A</v>
      </c>
      <c r="E12863" s="9">
        <f>_xlfn.MAXIFS(data!G:G,data!A:A,Endirim!A12863)</f>
        <v>0</v>
      </c>
      <c r="F12863" s="9" t="e">
        <f>IF(E12863=D12863,"no discount",_xlfn.XLOOKUP(E12863,campaign!$D$2:$D$18,campaign!$B$2:$B$18))</f>
        <v>#N/A</v>
      </c>
    </row>
    <row r="12864" spans="1:6" x14ac:dyDescent="0.3">
      <c r="A12864" s="9">
        <f>customer!A12864</f>
        <v>0</v>
      </c>
      <c r="B12864" s="10">
        <f>_xlfn.MAXIFS(data!C:C,data!A:A,Endirim!A12864)</f>
        <v>0</v>
      </c>
      <c r="C12864" s="9" cm="1">
        <f t="array" ref="C12864">INDEX(data!B:B,MATCH(1,(data!A:A=Endirim!A12864)*(data!C:C=Endirim!B12864),0))</f>
        <v>0</v>
      </c>
      <c r="D12864" s="9" t="e">
        <f>VLOOKUP(C12864,campaign!$A$2:$D$18,4,FALSE)</f>
        <v>#N/A</v>
      </c>
      <c r="E12864" s="9">
        <f>_xlfn.MAXIFS(data!G:G,data!A:A,Endirim!A12864)</f>
        <v>0</v>
      </c>
      <c r="F12864" s="9" t="e">
        <f>IF(E12864=D12864,"no discount",_xlfn.XLOOKUP(E12864,campaign!$D$2:$D$18,campaign!$B$2:$B$18))</f>
        <v>#N/A</v>
      </c>
    </row>
    <row r="12865" spans="1:6" x14ac:dyDescent="0.3">
      <c r="A12865" s="9">
        <f>customer!A12865</f>
        <v>0</v>
      </c>
      <c r="B12865" s="10">
        <f>_xlfn.MAXIFS(data!C:C,data!A:A,Endirim!A12865)</f>
        <v>0</v>
      </c>
      <c r="C12865" s="9" cm="1">
        <f t="array" ref="C12865">INDEX(data!B:B,MATCH(1,(data!A:A=Endirim!A12865)*(data!C:C=Endirim!B12865),0))</f>
        <v>0</v>
      </c>
      <c r="D12865" s="9" t="e">
        <f>VLOOKUP(C12865,campaign!$A$2:$D$18,4,FALSE)</f>
        <v>#N/A</v>
      </c>
      <c r="E12865" s="9">
        <f>_xlfn.MAXIFS(data!G:G,data!A:A,Endirim!A12865)</f>
        <v>0</v>
      </c>
      <c r="F12865" s="9" t="e">
        <f>IF(E12865=D12865,"no discount",_xlfn.XLOOKUP(E12865,campaign!$D$2:$D$18,campaign!$B$2:$B$18))</f>
        <v>#N/A</v>
      </c>
    </row>
    <row r="12866" spans="1:6" x14ac:dyDescent="0.3">
      <c r="A12866" s="9">
        <f>customer!A12866</f>
        <v>0</v>
      </c>
      <c r="B12866" s="10">
        <f>_xlfn.MAXIFS(data!C:C,data!A:A,Endirim!A12866)</f>
        <v>0</v>
      </c>
      <c r="C12866" s="9" cm="1">
        <f t="array" ref="C12866">INDEX(data!B:B,MATCH(1,(data!A:A=Endirim!A12866)*(data!C:C=Endirim!B12866),0))</f>
        <v>0</v>
      </c>
      <c r="D12866" s="9" t="e">
        <f>VLOOKUP(C12866,campaign!$A$2:$D$18,4,FALSE)</f>
        <v>#N/A</v>
      </c>
      <c r="E12866" s="9">
        <f>_xlfn.MAXIFS(data!G:G,data!A:A,Endirim!A12866)</f>
        <v>0</v>
      </c>
      <c r="F12866" s="9" t="e">
        <f>IF(E12866=D12866,"no discount",_xlfn.XLOOKUP(E12866,campaign!$D$2:$D$18,campaign!$B$2:$B$18))</f>
        <v>#N/A</v>
      </c>
    </row>
    <row r="12867" spans="1:6" x14ac:dyDescent="0.3">
      <c r="A12867" s="9">
        <f>customer!A12867</f>
        <v>0</v>
      </c>
      <c r="B12867" s="10">
        <f>_xlfn.MAXIFS(data!C:C,data!A:A,Endirim!A12867)</f>
        <v>0</v>
      </c>
      <c r="C12867" s="9" cm="1">
        <f t="array" ref="C12867">INDEX(data!B:B,MATCH(1,(data!A:A=Endirim!A12867)*(data!C:C=Endirim!B12867),0))</f>
        <v>0</v>
      </c>
      <c r="D12867" s="9" t="e">
        <f>VLOOKUP(C12867,campaign!$A$2:$D$18,4,FALSE)</f>
        <v>#N/A</v>
      </c>
      <c r="E12867" s="9">
        <f>_xlfn.MAXIFS(data!G:G,data!A:A,Endirim!A12867)</f>
        <v>0</v>
      </c>
      <c r="F12867" s="9" t="e">
        <f>IF(E12867=D12867,"no discount",_xlfn.XLOOKUP(E12867,campaign!$D$2:$D$18,campaign!$B$2:$B$18))</f>
        <v>#N/A</v>
      </c>
    </row>
    <row r="12868" spans="1:6" x14ac:dyDescent="0.3">
      <c r="A12868" s="9">
        <f>customer!A12868</f>
        <v>0</v>
      </c>
      <c r="B12868" s="10">
        <f>_xlfn.MAXIFS(data!C:C,data!A:A,Endirim!A12868)</f>
        <v>0</v>
      </c>
      <c r="C12868" s="9" cm="1">
        <f t="array" ref="C12868">INDEX(data!B:B,MATCH(1,(data!A:A=Endirim!A12868)*(data!C:C=Endirim!B12868),0))</f>
        <v>0</v>
      </c>
      <c r="D12868" s="9" t="e">
        <f>VLOOKUP(C12868,campaign!$A$2:$D$18,4,FALSE)</f>
        <v>#N/A</v>
      </c>
      <c r="E12868" s="9">
        <f>_xlfn.MAXIFS(data!G:G,data!A:A,Endirim!A12868)</f>
        <v>0</v>
      </c>
      <c r="F12868" s="9" t="e">
        <f>IF(E12868=D12868,"no discount",_xlfn.XLOOKUP(E12868,campaign!$D$2:$D$18,campaign!$B$2:$B$18))</f>
        <v>#N/A</v>
      </c>
    </row>
    <row r="12869" spans="1:6" x14ac:dyDescent="0.3">
      <c r="A12869" s="9">
        <f>customer!A12869</f>
        <v>0</v>
      </c>
      <c r="B12869" s="10">
        <f>_xlfn.MAXIFS(data!C:C,data!A:A,Endirim!A12869)</f>
        <v>0</v>
      </c>
      <c r="C12869" s="9" cm="1">
        <f t="array" ref="C12869">INDEX(data!B:B,MATCH(1,(data!A:A=Endirim!A12869)*(data!C:C=Endirim!B12869),0))</f>
        <v>0</v>
      </c>
      <c r="D12869" s="9" t="e">
        <f>VLOOKUP(C12869,campaign!$A$2:$D$18,4,FALSE)</f>
        <v>#N/A</v>
      </c>
      <c r="E12869" s="9">
        <f>_xlfn.MAXIFS(data!G:G,data!A:A,Endirim!A12869)</f>
        <v>0</v>
      </c>
      <c r="F12869" s="9" t="e">
        <f>IF(E12869=D12869,"no discount",_xlfn.XLOOKUP(E12869,campaign!$D$2:$D$18,campaign!$B$2:$B$18))</f>
        <v>#N/A</v>
      </c>
    </row>
    <row r="12870" spans="1:6" x14ac:dyDescent="0.3">
      <c r="A12870" s="9">
        <f>customer!A12870</f>
        <v>0</v>
      </c>
      <c r="B12870" s="10">
        <f>_xlfn.MAXIFS(data!C:C,data!A:A,Endirim!A12870)</f>
        <v>0</v>
      </c>
      <c r="C12870" s="9" cm="1">
        <f t="array" ref="C12870">INDEX(data!B:B,MATCH(1,(data!A:A=Endirim!A12870)*(data!C:C=Endirim!B12870),0))</f>
        <v>0</v>
      </c>
      <c r="D12870" s="9" t="e">
        <f>VLOOKUP(C12870,campaign!$A$2:$D$18,4,FALSE)</f>
        <v>#N/A</v>
      </c>
      <c r="E12870" s="9">
        <f>_xlfn.MAXIFS(data!G:G,data!A:A,Endirim!A12870)</f>
        <v>0</v>
      </c>
      <c r="F12870" s="9" t="e">
        <f>IF(E12870=D12870,"no discount",_xlfn.XLOOKUP(E12870,campaign!$D$2:$D$18,campaign!$B$2:$B$18))</f>
        <v>#N/A</v>
      </c>
    </row>
    <row r="12871" spans="1:6" x14ac:dyDescent="0.3">
      <c r="A12871" s="9">
        <f>customer!A12871</f>
        <v>0</v>
      </c>
      <c r="B12871" s="10">
        <f>_xlfn.MAXIFS(data!C:C,data!A:A,Endirim!A12871)</f>
        <v>0</v>
      </c>
      <c r="C12871" s="9" cm="1">
        <f t="array" ref="C12871">INDEX(data!B:B,MATCH(1,(data!A:A=Endirim!A12871)*(data!C:C=Endirim!B12871),0))</f>
        <v>0</v>
      </c>
      <c r="D12871" s="9" t="e">
        <f>VLOOKUP(C12871,campaign!$A$2:$D$18,4,FALSE)</f>
        <v>#N/A</v>
      </c>
      <c r="E12871" s="9">
        <f>_xlfn.MAXIFS(data!G:G,data!A:A,Endirim!A12871)</f>
        <v>0</v>
      </c>
      <c r="F12871" s="9" t="e">
        <f>IF(E12871=D12871,"no discount",_xlfn.XLOOKUP(E12871,campaign!$D$2:$D$18,campaign!$B$2:$B$18))</f>
        <v>#N/A</v>
      </c>
    </row>
    <row r="12872" spans="1:6" x14ac:dyDescent="0.3">
      <c r="A12872" s="9">
        <f>customer!A12872</f>
        <v>0</v>
      </c>
      <c r="B12872" s="10">
        <f>_xlfn.MAXIFS(data!C:C,data!A:A,Endirim!A12872)</f>
        <v>0</v>
      </c>
      <c r="C12872" s="9" cm="1">
        <f t="array" ref="C12872">INDEX(data!B:B,MATCH(1,(data!A:A=Endirim!A12872)*(data!C:C=Endirim!B12872),0))</f>
        <v>0</v>
      </c>
      <c r="D12872" s="9" t="e">
        <f>VLOOKUP(C12872,campaign!$A$2:$D$18,4,FALSE)</f>
        <v>#N/A</v>
      </c>
      <c r="E12872" s="9">
        <f>_xlfn.MAXIFS(data!G:G,data!A:A,Endirim!A12872)</f>
        <v>0</v>
      </c>
      <c r="F12872" s="9" t="e">
        <f>IF(E12872=D12872,"no discount",_xlfn.XLOOKUP(E12872,campaign!$D$2:$D$18,campaign!$B$2:$B$18))</f>
        <v>#N/A</v>
      </c>
    </row>
    <row r="12873" spans="1:6" x14ac:dyDescent="0.3">
      <c r="A12873" s="9">
        <f>customer!A12873</f>
        <v>0</v>
      </c>
      <c r="B12873" s="10">
        <f>_xlfn.MAXIFS(data!C:C,data!A:A,Endirim!A12873)</f>
        <v>0</v>
      </c>
      <c r="C12873" s="9" cm="1">
        <f t="array" ref="C12873">INDEX(data!B:B,MATCH(1,(data!A:A=Endirim!A12873)*(data!C:C=Endirim!B12873),0))</f>
        <v>0</v>
      </c>
      <c r="D12873" s="9" t="e">
        <f>VLOOKUP(C12873,campaign!$A$2:$D$18,4,FALSE)</f>
        <v>#N/A</v>
      </c>
      <c r="E12873" s="9">
        <f>_xlfn.MAXIFS(data!G:G,data!A:A,Endirim!A12873)</f>
        <v>0</v>
      </c>
      <c r="F12873" s="9" t="e">
        <f>IF(E12873=D12873,"no discount",_xlfn.XLOOKUP(E12873,campaign!$D$2:$D$18,campaign!$B$2:$B$18))</f>
        <v>#N/A</v>
      </c>
    </row>
    <row r="12874" spans="1:6" x14ac:dyDescent="0.3">
      <c r="A12874" s="9">
        <f>customer!A12874</f>
        <v>0</v>
      </c>
      <c r="B12874" s="10">
        <f>_xlfn.MAXIFS(data!C:C,data!A:A,Endirim!A12874)</f>
        <v>0</v>
      </c>
      <c r="C12874" s="9" cm="1">
        <f t="array" ref="C12874">INDEX(data!B:B,MATCH(1,(data!A:A=Endirim!A12874)*(data!C:C=Endirim!B12874),0))</f>
        <v>0</v>
      </c>
      <c r="D12874" s="9" t="e">
        <f>VLOOKUP(C12874,campaign!$A$2:$D$18,4,FALSE)</f>
        <v>#N/A</v>
      </c>
      <c r="E12874" s="9">
        <f>_xlfn.MAXIFS(data!G:G,data!A:A,Endirim!A12874)</f>
        <v>0</v>
      </c>
      <c r="F12874" s="9" t="e">
        <f>IF(E12874=D12874,"no discount",_xlfn.XLOOKUP(E12874,campaign!$D$2:$D$18,campaign!$B$2:$B$18))</f>
        <v>#N/A</v>
      </c>
    </row>
    <row r="12875" spans="1:6" x14ac:dyDescent="0.3">
      <c r="A12875" s="9">
        <f>customer!A12875</f>
        <v>0</v>
      </c>
      <c r="B12875" s="10">
        <f>_xlfn.MAXIFS(data!C:C,data!A:A,Endirim!A12875)</f>
        <v>0</v>
      </c>
      <c r="C12875" s="9" cm="1">
        <f t="array" ref="C12875">INDEX(data!B:B,MATCH(1,(data!A:A=Endirim!A12875)*(data!C:C=Endirim!B12875),0))</f>
        <v>0</v>
      </c>
      <c r="D12875" s="9" t="e">
        <f>VLOOKUP(C12875,campaign!$A$2:$D$18,4,FALSE)</f>
        <v>#N/A</v>
      </c>
      <c r="E12875" s="9">
        <f>_xlfn.MAXIFS(data!G:G,data!A:A,Endirim!A12875)</f>
        <v>0</v>
      </c>
      <c r="F12875" s="9" t="e">
        <f>IF(E12875=D12875,"no discount",_xlfn.XLOOKUP(E12875,campaign!$D$2:$D$18,campaign!$B$2:$B$18))</f>
        <v>#N/A</v>
      </c>
    </row>
    <row r="12876" spans="1:6" x14ac:dyDescent="0.3">
      <c r="A12876" s="9">
        <f>customer!A12876</f>
        <v>0</v>
      </c>
      <c r="B12876" s="10">
        <f>_xlfn.MAXIFS(data!C:C,data!A:A,Endirim!A12876)</f>
        <v>0</v>
      </c>
      <c r="C12876" s="9" cm="1">
        <f t="array" ref="C12876">INDEX(data!B:B,MATCH(1,(data!A:A=Endirim!A12876)*(data!C:C=Endirim!B12876),0))</f>
        <v>0</v>
      </c>
      <c r="D12876" s="9" t="e">
        <f>VLOOKUP(C12876,campaign!$A$2:$D$18,4,FALSE)</f>
        <v>#N/A</v>
      </c>
      <c r="E12876" s="9">
        <f>_xlfn.MAXIFS(data!G:G,data!A:A,Endirim!A12876)</f>
        <v>0</v>
      </c>
      <c r="F12876" s="9" t="e">
        <f>IF(E12876=D12876,"no discount",_xlfn.XLOOKUP(E12876,campaign!$D$2:$D$18,campaign!$B$2:$B$18))</f>
        <v>#N/A</v>
      </c>
    </row>
    <row r="12877" spans="1:6" x14ac:dyDescent="0.3">
      <c r="A12877" s="9">
        <f>customer!A12877</f>
        <v>0</v>
      </c>
      <c r="B12877" s="10">
        <f>_xlfn.MAXIFS(data!C:C,data!A:A,Endirim!A12877)</f>
        <v>0</v>
      </c>
      <c r="C12877" s="9" cm="1">
        <f t="array" ref="C12877">INDEX(data!B:B,MATCH(1,(data!A:A=Endirim!A12877)*(data!C:C=Endirim!B12877),0))</f>
        <v>0</v>
      </c>
      <c r="D12877" s="9" t="e">
        <f>VLOOKUP(C12877,campaign!$A$2:$D$18,4,FALSE)</f>
        <v>#N/A</v>
      </c>
      <c r="E12877" s="9">
        <f>_xlfn.MAXIFS(data!G:G,data!A:A,Endirim!A12877)</f>
        <v>0</v>
      </c>
      <c r="F12877" s="9" t="e">
        <f>IF(E12877=D12877,"no discount",_xlfn.XLOOKUP(E12877,campaign!$D$2:$D$18,campaign!$B$2:$B$18))</f>
        <v>#N/A</v>
      </c>
    </row>
    <row r="12878" spans="1:6" x14ac:dyDescent="0.3">
      <c r="A12878" s="9">
        <f>customer!A12878</f>
        <v>0</v>
      </c>
      <c r="B12878" s="10">
        <f>_xlfn.MAXIFS(data!C:C,data!A:A,Endirim!A12878)</f>
        <v>0</v>
      </c>
      <c r="C12878" s="9" cm="1">
        <f t="array" ref="C12878">INDEX(data!B:B,MATCH(1,(data!A:A=Endirim!A12878)*(data!C:C=Endirim!B12878),0))</f>
        <v>0</v>
      </c>
      <c r="D12878" s="9" t="e">
        <f>VLOOKUP(C12878,campaign!$A$2:$D$18,4,FALSE)</f>
        <v>#N/A</v>
      </c>
      <c r="E12878" s="9">
        <f>_xlfn.MAXIFS(data!G:G,data!A:A,Endirim!A12878)</f>
        <v>0</v>
      </c>
      <c r="F12878" s="9" t="e">
        <f>IF(E12878=D12878,"no discount",_xlfn.XLOOKUP(E12878,campaign!$D$2:$D$18,campaign!$B$2:$B$18))</f>
        <v>#N/A</v>
      </c>
    </row>
    <row r="12879" spans="1:6" x14ac:dyDescent="0.3">
      <c r="A12879" s="9">
        <f>customer!A12879</f>
        <v>0</v>
      </c>
      <c r="B12879" s="10">
        <f>_xlfn.MAXIFS(data!C:C,data!A:A,Endirim!A12879)</f>
        <v>0</v>
      </c>
      <c r="C12879" s="9" cm="1">
        <f t="array" ref="C12879">INDEX(data!B:B,MATCH(1,(data!A:A=Endirim!A12879)*(data!C:C=Endirim!B12879),0))</f>
        <v>0</v>
      </c>
      <c r="D12879" s="9" t="e">
        <f>VLOOKUP(C12879,campaign!$A$2:$D$18,4,FALSE)</f>
        <v>#N/A</v>
      </c>
      <c r="E12879" s="9">
        <f>_xlfn.MAXIFS(data!G:G,data!A:A,Endirim!A12879)</f>
        <v>0</v>
      </c>
      <c r="F12879" s="9" t="e">
        <f>IF(E12879=D12879,"no discount",_xlfn.XLOOKUP(E12879,campaign!$D$2:$D$18,campaign!$B$2:$B$18))</f>
        <v>#N/A</v>
      </c>
    </row>
    <row r="12880" spans="1:6" x14ac:dyDescent="0.3">
      <c r="A12880" s="9">
        <f>customer!A12880</f>
        <v>0</v>
      </c>
      <c r="B12880" s="10">
        <f>_xlfn.MAXIFS(data!C:C,data!A:A,Endirim!A12880)</f>
        <v>0</v>
      </c>
      <c r="C12880" s="9" cm="1">
        <f t="array" ref="C12880">INDEX(data!B:B,MATCH(1,(data!A:A=Endirim!A12880)*(data!C:C=Endirim!B12880),0))</f>
        <v>0</v>
      </c>
      <c r="D12880" s="9" t="e">
        <f>VLOOKUP(C12880,campaign!$A$2:$D$18,4,FALSE)</f>
        <v>#N/A</v>
      </c>
      <c r="E12880" s="9">
        <f>_xlfn.MAXIFS(data!G:G,data!A:A,Endirim!A12880)</f>
        <v>0</v>
      </c>
      <c r="F12880" s="9" t="e">
        <f>IF(E12880=D12880,"no discount",_xlfn.XLOOKUP(E12880,campaign!$D$2:$D$18,campaign!$B$2:$B$18))</f>
        <v>#N/A</v>
      </c>
    </row>
    <row r="12881" spans="1:6" x14ac:dyDescent="0.3">
      <c r="A12881" s="9">
        <f>customer!A12881</f>
        <v>0</v>
      </c>
      <c r="B12881" s="10">
        <f>_xlfn.MAXIFS(data!C:C,data!A:A,Endirim!A12881)</f>
        <v>0</v>
      </c>
      <c r="C12881" s="9" cm="1">
        <f t="array" ref="C12881">INDEX(data!B:B,MATCH(1,(data!A:A=Endirim!A12881)*(data!C:C=Endirim!B12881),0))</f>
        <v>0</v>
      </c>
      <c r="D12881" s="9" t="e">
        <f>VLOOKUP(C12881,campaign!$A$2:$D$18,4,FALSE)</f>
        <v>#N/A</v>
      </c>
      <c r="E12881" s="9">
        <f>_xlfn.MAXIFS(data!G:G,data!A:A,Endirim!A12881)</f>
        <v>0</v>
      </c>
      <c r="F12881" s="9" t="e">
        <f>IF(E12881=D12881,"no discount",_xlfn.XLOOKUP(E12881,campaign!$D$2:$D$18,campaign!$B$2:$B$18))</f>
        <v>#N/A</v>
      </c>
    </row>
    <row r="12882" spans="1:6" x14ac:dyDescent="0.3">
      <c r="A12882" s="9">
        <f>customer!A12882</f>
        <v>0</v>
      </c>
      <c r="B12882" s="10">
        <f>_xlfn.MAXIFS(data!C:C,data!A:A,Endirim!A12882)</f>
        <v>0</v>
      </c>
      <c r="C12882" s="9" cm="1">
        <f t="array" ref="C12882">INDEX(data!B:B,MATCH(1,(data!A:A=Endirim!A12882)*(data!C:C=Endirim!B12882),0))</f>
        <v>0</v>
      </c>
      <c r="D12882" s="9" t="e">
        <f>VLOOKUP(C12882,campaign!$A$2:$D$18,4,FALSE)</f>
        <v>#N/A</v>
      </c>
      <c r="E12882" s="9">
        <f>_xlfn.MAXIFS(data!G:G,data!A:A,Endirim!A12882)</f>
        <v>0</v>
      </c>
      <c r="F12882" s="9" t="e">
        <f>IF(E12882=D12882,"no discount",_xlfn.XLOOKUP(E12882,campaign!$D$2:$D$18,campaign!$B$2:$B$18))</f>
        <v>#N/A</v>
      </c>
    </row>
    <row r="12883" spans="1:6" x14ac:dyDescent="0.3">
      <c r="A12883" s="9">
        <f>customer!A12883</f>
        <v>0</v>
      </c>
      <c r="B12883" s="10">
        <f>_xlfn.MAXIFS(data!C:C,data!A:A,Endirim!A12883)</f>
        <v>0</v>
      </c>
      <c r="C12883" s="9" cm="1">
        <f t="array" ref="C12883">INDEX(data!B:B,MATCH(1,(data!A:A=Endirim!A12883)*(data!C:C=Endirim!B12883),0))</f>
        <v>0</v>
      </c>
      <c r="D12883" s="9" t="e">
        <f>VLOOKUP(C12883,campaign!$A$2:$D$18,4,FALSE)</f>
        <v>#N/A</v>
      </c>
      <c r="E12883" s="9">
        <f>_xlfn.MAXIFS(data!G:G,data!A:A,Endirim!A12883)</f>
        <v>0</v>
      </c>
      <c r="F12883" s="9" t="e">
        <f>IF(E12883=D12883,"no discount",_xlfn.XLOOKUP(E12883,campaign!$D$2:$D$18,campaign!$B$2:$B$18))</f>
        <v>#N/A</v>
      </c>
    </row>
    <row r="12884" spans="1:6" x14ac:dyDescent="0.3">
      <c r="A12884" s="9">
        <f>customer!A12884</f>
        <v>0</v>
      </c>
      <c r="B12884" s="10">
        <f>_xlfn.MAXIFS(data!C:C,data!A:A,Endirim!A12884)</f>
        <v>0</v>
      </c>
      <c r="C12884" s="9" cm="1">
        <f t="array" ref="C12884">INDEX(data!B:B,MATCH(1,(data!A:A=Endirim!A12884)*(data!C:C=Endirim!B12884),0))</f>
        <v>0</v>
      </c>
      <c r="D12884" s="9" t="e">
        <f>VLOOKUP(C12884,campaign!$A$2:$D$18,4,FALSE)</f>
        <v>#N/A</v>
      </c>
      <c r="E12884" s="9">
        <f>_xlfn.MAXIFS(data!G:G,data!A:A,Endirim!A12884)</f>
        <v>0</v>
      </c>
      <c r="F12884" s="9" t="e">
        <f>IF(E12884=D12884,"no discount",_xlfn.XLOOKUP(E12884,campaign!$D$2:$D$18,campaign!$B$2:$B$18))</f>
        <v>#N/A</v>
      </c>
    </row>
    <row r="12885" spans="1:6" x14ac:dyDescent="0.3">
      <c r="A12885" s="9">
        <f>customer!A12885</f>
        <v>0</v>
      </c>
      <c r="B12885" s="10">
        <f>_xlfn.MAXIFS(data!C:C,data!A:A,Endirim!A12885)</f>
        <v>0</v>
      </c>
      <c r="C12885" s="9" cm="1">
        <f t="array" ref="C12885">INDEX(data!B:B,MATCH(1,(data!A:A=Endirim!A12885)*(data!C:C=Endirim!B12885),0))</f>
        <v>0</v>
      </c>
      <c r="D12885" s="9" t="e">
        <f>VLOOKUP(C12885,campaign!$A$2:$D$18,4,FALSE)</f>
        <v>#N/A</v>
      </c>
      <c r="E12885" s="9">
        <f>_xlfn.MAXIFS(data!G:G,data!A:A,Endirim!A12885)</f>
        <v>0</v>
      </c>
      <c r="F12885" s="9" t="e">
        <f>IF(E12885=D12885,"no discount",_xlfn.XLOOKUP(E12885,campaign!$D$2:$D$18,campaign!$B$2:$B$18))</f>
        <v>#N/A</v>
      </c>
    </row>
    <row r="12886" spans="1:6" x14ac:dyDescent="0.3">
      <c r="A12886" s="9">
        <f>customer!A12886</f>
        <v>0</v>
      </c>
      <c r="B12886" s="10">
        <f>_xlfn.MAXIFS(data!C:C,data!A:A,Endirim!A12886)</f>
        <v>0</v>
      </c>
      <c r="C12886" s="9" cm="1">
        <f t="array" ref="C12886">INDEX(data!B:B,MATCH(1,(data!A:A=Endirim!A12886)*(data!C:C=Endirim!B12886),0))</f>
        <v>0</v>
      </c>
      <c r="D12886" s="9" t="e">
        <f>VLOOKUP(C12886,campaign!$A$2:$D$18,4,FALSE)</f>
        <v>#N/A</v>
      </c>
      <c r="E12886" s="9">
        <f>_xlfn.MAXIFS(data!G:G,data!A:A,Endirim!A12886)</f>
        <v>0</v>
      </c>
      <c r="F12886" s="9" t="e">
        <f>IF(E12886=D12886,"no discount",_xlfn.XLOOKUP(E12886,campaign!$D$2:$D$18,campaign!$B$2:$B$18))</f>
        <v>#N/A</v>
      </c>
    </row>
    <row r="12887" spans="1:6" x14ac:dyDescent="0.3">
      <c r="A12887" s="9">
        <f>customer!A12887</f>
        <v>0</v>
      </c>
      <c r="B12887" s="10">
        <f>_xlfn.MAXIFS(data!C:C,data!A:A,Endirim!A12887)</f>
        <v>0</v>
      </c>
      <c r="C12887" s="9" cm="1">
        <f t="array" ref="C12887">INDEX(data!B:B,MATCH(1,(data!A:A=Endirim!A12887)*(data!C:C=Endirim!B12887),0))</f>
        <v>0</v>
      </c>
      <c r="D12887" s="9" t="e">
        <f>VLOOKUP(C12887,campaign!$A$2:$D$18,4,FALSE)</f>
        <v>#N/A</v>
      </c>
      <c r="E12887" s="9">
        <f>_xlfn.MAXIFS(data!G:G,data!A:A,Endirim!A12887)</f>
        <v>0</v>
      </c>
      <c r="F12887" s="9" t="e">
        <f>IF(E12887=D12887,"no discount",_xlfn.XLOOKUP(E12887,campaign!$D$2:$D$18,campaign!$B$2:$B$18))</f>
        <v>#N/A</v>
      </c>
    </row>
    <row r="12888" spans="1:6" x14ac:dyDescent="0.3">
      <c r="A12888" s="9">
        <f>customer!A12888</f>
        <v>0</v>
      </c>
      <c r="B12888" s="10">
        <f>_xlfn.MAXIFS(data!C:C,data!A:A,Endirim!A12888)</f>
        <v>0</v>
      </c>
      <c r="C12888" s="9" cm="1">
        <f t="array" ref="C12888">INDEX(data!B:B,MATCH(1,(data!A:A=Endirim!A12888)*(data!C:C=Endirim!B12888),0))</f>
        <v>0</v>
      </c>
      <c r="D12888" s="9" t="e">
        <f>VLOOKUP(C12888,campaign!$A$2:$D$18,4,FALSE)</f>
        <v>#N/A</v>
      </c>
      <c r="E12888" s="9">
        <f>_xlfn.MAXIFS(data!G:G,data!A:A,Endirim!A12888)</f>
        <v>0</v>
      </c>
      <c r="F12888" s="9" t="e">
        <f>IF(E12888=D12888,"no discount",_xlfn.XLOOKUP(E12888,campaign!$D$2:$D$18,campaign!$B$2:$B$18))</f>
        <v>#N/A</v>
      </c>
    </row>
    <row r="12889" spans="1:6" x14ac:dyDescent="0.3">
      <c r="A12889" s="9">
        <f>customer!A12889</f>
        <v>0</v>
      </c>
      <c r="B12889" s="10">
        <f>_xlfn.MAXIFS(data!C:C,data!A:A,Endirim!A12889)</f>
        <v>0</v>
      </c>
      <c r="C12889" s="9" cm="1">
        <f t="array" ref="C12889">INDEX(data!B:B,MATCH(1,(data!A:A=Endirim!A12889)*(data!C:C=Endirim!B12889),0))</f>
        <v>0</v>
      </c>
      <c r="D12889" s="9" t="e">
        <f>VLOOKUP(C12889,campaign!$A$2:$D$18,4,FALSE)</f>
        <v>#N/A</v>
      </c>
      <c r="E12889" s="9">
        <f>_xlfn.MAXIFS(data!G:G,data!A:A,Endirim!A12889)</f>
        <v>0</v>
      </c>
      <c r="F12889" s="9" t="e">
        <f>IF(E12889=D12889,"no discount",_xlfn.XLOOKUP(E12889,campaign!$D$2:$D$18,campaign!$B$2:$B$18))</f>
        <v>#N/A</v>
      </c>
    </row>
    <row r="12890" spans="1:6" x14ac:dyDescent="0.3">
      <c r="A12890" s="9">
        <f>customer!A12890</f>
        <v>0</v>
      </c>
      <c r="B12890" s="10">
        <f>_xlfn.MAXIFS(data!C:C,data!A:A,Endirim!A12890)</f>
        <v>0</v>
      </c>
      <c r="C12890" s="9" cm="1">
        <f t="array" ref="C12890">INDEX(data!B:B,MATCH(1,(data!A:A=Endirim!A12890)*(data!C:C=Endirim!B12890),0))</f>
        <v>0</v>
      </c>
      <c r="D12890" s="9" t="e">
        <f>VLOOKUP(C12890,campaign!$A$2:$D$18,4,FALSE)</f>
        <v>#N/A</v>
      </c>
      <c r="E12890" s="9">
        <f>_xlfn.MAXIFS(data!G:G,data!A:A,Endirim!A12890)</f>
        <v>0</v>
      </c>
      <c r="F12890" s="9" t="e">
        <f>IF(E12890=D12890,"no discount",_xlfn.XLOOKUP(E12890,campaign!$D$2:$D$18,campaign!$B$2:$B$18))</f>
        <v>#N/A</v>
      </c>
    </row>
    <row r="12891" spans="1:6" x14ac:dyDescent="0.3">
      <c r="A12891" s="9">
        <f>customer!A12891</f>
        <v>0</v>
      </c>
      <c r="B12891" s="10">
        <f>_xlfn.MAXIFS(data!C:C,data!A:A,Endirim!A12891)</f>
        <v>0</v>
      </c>
      <c r="C12891" s="9" cm="1">
        <f t="array" ref="C12891">INDEX(data!B:B,MATCH(1,(data!A:A=Endirim!A12891)*(data!C:C=Endirim!B12891),0))</f>
        <v>0</v>
      </c>
      <c r="D12891" s="9" t="e">
        <f>VLOOKUP(C12891,campaign!$A$2:$D$18,4,FALSE)</f>
        <v>#N/A</v>
      </c>
      <c r="E12891" s="9">
        <f>_xlfn.MAXIFS(data!G:G,data!A:A,Endirim!A12891)</f>
        <v>0</v>
      </c>
      <c r="F12891" s="9" t="e">
        <f>IF(E12891=D12891,"no discount",_xlfn.XLOOKUP(E12891,campaign!$D$2:$D$18,campaign!$B$2:$B$18))</f>
        <v>#N/A</v>
      </c>
    </row>
    <row r="12892" spans="1:6" x14ac:dyDescent="0.3">
      <c r="A12892" s="9">
        <f>customer!A12892</f>
        <v>0</v>
      </c>
      <c r="B12892" s="10">
        <f>_xlfn.MAXIFS(data!C:C,data!A:A,Endirim!A12892)</f>
        <v>0</v>
      </c>
      <c r="C12892" s="9" cm="1">
        <f t="array" ref="C12892">INDEX(data!B:B,MATCH(1,(data!A:A=Endirim!A12892)*(data!C:C=Endirim!B12892),0))</f>
        <v>0</v>
      </c>
      <c r="D12892" s="9" t="e">
        <f>VLOOKUP(C12892,campaign!$A$2:$D$18,4,FALSE)</f>
        <v>#N/A</v>
      </c>
      <c r="E12892" s="9">
        <f>_xlfn.MAXIFS(data!G:G,data!A:A,Endirim!A12892)</f>
        <v>0</v>
      </c>
      <c r="F12892" s="9" t="e">
        <f>IF(E12892=D12892,"no discount",_xlfn.XLOOKUP(E12892,campaign!$D$2:$D$18,campaign!$B$2:$B$18))</f>
        <v>#N/A</v>
      </c>
    </row>
    <row r="12893" spans="1:6" x14ac:dyDescent="0.3">
      <c r="A12893" s="9">
        <f>customer!A12893</f>
        <v>0</v>
      </c>
      <c r="B12893" s="10">
        <f>_xlfn.MAXIFS(data!C:C,data!A:A,Endirim!A12893)</f>
        <v>0</v>
      </c>
      <c r="C12893" s="9" cm="1">
        <f t="array" ref="C12893">INDEX(data!B:B,MATCH(1,(data!A:A=Endirim!A12893)*(data!C:C=Endirim!B12893),0))</f>
        <v>0</v>
      </c>
      <c r="D12893" s="9" t="e">
        <f>VLOOKUP(C12893,campaign!$A$2:$D$18,4,FALSE)</f>
        <v>#N/A</v>
      </c>
      <c r="E12893" s="9">
        <f>_xlfn.MAXIFS(data!G:G,data!A:A,Endirim!A12893)</f>
        <v>0</v>
      </c>
      <c r="F12893" s="9" t="e">
        <f>IF(E12893=D12893,"no discount",_xlfn.XLOOKUP(E12893,campaign!$D$2:$D$18,campaign!$B$2:$B$18))</f>
        <v>#N/A</v>
      </c>
    </row>
    <row r="12894" spans="1:6" x14ac:dyDescent="0.3">
      <c r="A12894" s="9">
        <f>customer!A12894</f>
        <v>0</v>
      </c>
      <c r="B12894" s="10">
        <f>_xlfn.MAXIFS(data!C:C,data!A:A,Endirim!A12894)</f>
        <v>0</v>
      </c>
      <c r="C12894" s="9" cm="1">
        <f t="array" ref="C12894">INDEX(data!B:B,MATCH(1,(data!A:A=Endirim!A12894)*(data!C:C=Endirim!B12894),0))</f>
        <v>0</v>
      </c>
      <c r="D12894" s="9" t="e">
        <f>VLOOKUP(C12894,campaign!$A$2:$D$18,4,FALSE)</f>
        <v>#N/A</v>
      </c>
      <c r="E12894" s="9">
        <f>_xlfn.MAXIFS(data!G:G,data!A:A,Endirim!A12894)</f>
        <v>0</v>
      </c>
      <c r="F12894" s="9" t="e">
        <f>IF(E12894=D12894,"no discount",_xlfn.XLOOKUP(E12894,campaign!$D$2:$D$18,campaign!$B$2:$B$18))</f>
        <v>#N/A</v>
      </c>
    </row>
    <row r="12895" spans="1:6" x14ac:dyDescent="0.3">
      <c r="A12895" s="9">
        <f>customer!A12895</f>
        <v>0</v>
      </c>
      <c r="B12895" s="10">
        <f>_xlfn.MAXIFS(data!C:C,data!A:A,Endirim!A12895)</f>
        <v>0</v>
      </c>
      <c r="C12895" s="9" cm="1">
        <f t="array" ref="C12895">INDEX(data!B:B,MATCH(1,(data!A:A=Endirim!A12895)*(data!C:C=Endirim!B12895),0))</f>
        <v>0</v>
      </c>
      <c r="D12895" s="9" t="e">
        <f>VLOOKUP(C12895,campaign!$A$2:$D$18,4,FALSE)</f>
        <v>#N/A</v>
      </c>
      <c r="E12895" s="9">
        <f>_xlfn.MAXIFS(data!G:G,data!A:A,Endirim!A12895)</f>
        <v>0</v>
      </c>
      <c r="F12895" s="9" t="e">
        <f>IF(E12895=D12895,"no discount",_xlfn.XLOOKUP(E12895,campaign!$D$2:$D$18,campaign!$B$2:$B$18))</f>
        <v>#N/A</v>
      </c>
    </row>
    <row r="12896" spans="1:6" x14ac:dyDescent="0.3">
      <c r="A12896" s="9">
        <f>customer!A12896</f>
        <v>0</v>
      </c>
      <c r="B12896" s="10">
        <f>_xlfn.MAXIFS(data!C:C,data!A:A,Endirim!A12896)</f>
        <v>0</v>
      </c>
      <c r="C12896" s="9" cm="1">
        <f t="array" ref="C12896">INDEX(data!B:B,MATCH(1,(data!A:A=Endirim!A12896)*(data!C:C=Endirim!B12896),0))</f>
        <v>0</v>
      </c>
      <c r="D12896" s="9" t="e">
        <f>VLOOKUP(C12896,campaign!$A$2:$D$18,4,FALSE)</f>
        <v>#N/A</v>
      </c>
      <c r="E12896" s="9">
        <f>_xlfn.MAXIFS(data!G:G,data!A:A,Endirim!A12896)</f>
        <v>0</v>
      </c>
      <c r="F12896" s="9" t="e">
        <f>IF(E12896=D12896,"no discount",_xlfn.XLOOKUP(E12896,campaign!$D$2:$D$18,campaign!$B$2:$B$18))</f>
        <v>#N/A</v>
      </c>
    </row>
    <row r="12897" spans="1:6" x14ac:dyDescent="0.3">
      <c r="A12897" s="9">
        <f>customer!A12897</f>
        <v>0</v>
      </c>
      <c r="B12897" s="10">
        <f>_xlfn.MAXIFS(data!C:C,data!A:A,Endirim!A12897)</f>
        <v>0</v>
      </c>
      <c r="C12897" s="9" cm="1">
        <f t="array" ref="C12897">INDEX(data!B:B,MATCH(1,(data!A:A=Endirim!A12897)*(data!C:C=Endirim!B12897),0))</f>
        <v>0</v>
      </c>
      <c r="D12897" s="9" t="e">
        <f>VLOOKUP(C12897,campaign!$A$2:$D$18,4,FALSE)</f>
        <v>#N/A</v>
      </c>
      <c r="E12897" s="9">
        <f>_xlfn.MAXIFS(data!G:G,data!A:A,Endirim!A12897)</f>
        <v>0</v>
      </c>
      <c r="F12897" s="9" t="e">
        <f>IF(E12897=D12897,"no discount",_xlfn.XLOOKUP(E12897,campaign!$D$2:$D$18,campaign!$B$2:$B$18))</f>
        <v>#N/A</v>
      </c>
    </row>
    <row r="12898" spans="1:6" x14ac:dyDescent="0.3">
      <c r="A12898" s="9">
        <f>customer!A12898</f>
        <v>0</v>
      </c>
      <c r="B12898" s="10">
        <f>_xlfn.MAXIFS(data!C:C,data!A:A,Endirim!A12898)</f>
        <v>0</v>
      </c>
      <c r="C12898" s="9" cm="1">
        <f t="array" ref="C12898">INDEX(data!B:B,MATCH(1,(data!A:A=Endirim!A12898)*(data!C:C=Endirim!B12898),0))</f>
        <v>0</v>
      </c>
      <c r="D12898" s="9" t="e">
        <f>VLOOKUP(C12898,campaign!$A$2:$D$18,4,FALSE)</f>
        <v>#N/A</v>
      </c>
      <c r="E12898" s="9">
        <f>_xlfn.MAXIFS(data!G:G,data!A:A,Endirim!A12898)</f>
        <v>0</v>
      </c>
      <c r="F12898" s="9" t="e">
        <f>IF(E12898=D12898,"no discount",_xlfn.XLOOKUP(E12898,campaign!$D$2:$D$18,campaign!$B$2:$B$18))</f>
        <v>#N/A</v>
      </c>
    </row>
    <row r="12899" spans="1:6" x14ac:dyDescent="0.3">
      <c r="A12899" s="9">
        <f>customer!A12899</f>
        <v>0</v>
      </c>
      <c r="B12899" s="10">
        <f>_xlfn.MAXIFS(data!C:C,data!A:A,Endirim!A12899)</f>
        <v>0</v>
      </c>
      <c r="C12899" s="9" cm="1">
        <f t="array" ref="C12899">INDEX(data!B:B,MATCH(1,(data!A:A=Endirim!A12899)*(data!C:C=Endirim!B12899),0))</f>
        <v>0</v>
      </c>
      <c r="D12899" s="9" t="e">
        <f>VLOOKUP(C12899,campaign!$A$2:$D$18,4,FALSE)</f>
        <v>#N/A</v>
      </c>
      <c r="E12899" s="9">
        <f>_xlfn.MAXIFS(data!G:G,data!A:A,Endirim!A12899)</f>
        <v>0</v>
      </c>
      <c r="F12899" s="9" t="e">
        <f>IF(E12899=D12899,"no discount",_xlfn.XLOOKUP(E12899,campaign!$D$2:$D$18,campaign!$B$2:$B$18))</f>
        <v>#N/A</v>
      </c>
    </row>
    <row r="12900" spans="1:6" x14ac:dyDescent="0.3">
      <c r="A12900" s="9">
        <f>customer!A12900</f>
        <v>0</v>
      </c>
      <c r="B12900" s="10">
        <f>_xlfn.MAXIFS(data!C:C,data!A:A,Endirim!A12900)</f>
        <v>0</v>
      </c>
      <c r="C12900" s="9" cm="1">
        <f t="array" ref="C12900">INDEX(data!B:B,MATCH(1,(data!A:A=Endirim!A12900)*(data!C:C=Endirim!B12900),0))</f>
        <v>0</v>
      </c>
      <c r="D12900" s="9" t="e">
        <f>VLOOKUP(C12900,campaign!$A$2:$D$18,4,FALSE)</f>
        <v>#N/A</v>
      </c>
      <c r="E12900" s="9">
        <f>_xlfn.MAXIFS(data!G:G,data!A:A,Endirim!A12900)</f>
        <v>0</v>
      </c>
      <c r="F12900" s="9" t="e">
        <f>IF(E12900=D12900,"no discount",_xlfn.XLOOKUP(E12900,campaign!$D$2:$D$18,campaign!$B$2:$B$18))</f>
        <v>#N/A</v>
      </c>
    </row>
    <row r="12901" spans="1:6" x14ac:dyDescent="0.3">
      <c r="A12901" s="9">
        <f>customer!A12901</f>
        <v>0</v>
      </c>
      <c r="B12901" s="10">
        <f>_xlfn.MAXIFS(data!C:C,data!A:A,Endirim!A12901)</f>
        <v>0</v>
      </c>
      <c r="C12901" s="9" cm="1">
        <f t="array" ref="C12901">INDEX(data!B:B,MATCH(1,(data!A:A=Endirim!A12901)*(data!C:C=Endirim!B12901),0))</f>
        <v>0</v>
      </c>
      <c r="D12901" s="9" t="e">
        <f>VLOOKUP(C12901,campaign!$A$2:$D$18,4,FALSE)</f>
        <v>#N/A</v>
      </c>
      <c r="E12901" s="9">
        <f>_xlfn.MAXIFS(data!G:G,data!A:A,Endirim!A12901)</f>
        <v>0</v>
      </c>
      <c r="F12901" s="9" t="e">
        <f>IF(E12901=D12901,"no discount",_xlfn.XLOOKUP(E12901,campaign!$D$2:$D$18,campaign!$B$2:$B$18))</f>
        <v>#N/A</v>
      </c>
    </row>
    <row r="12902" spans="1:6" x14ac:dyDescent="0.3">
      <c r="A12902" s="9">
        <f>customer!A12902</f>
        <v>0</v>
      </c>
      <c r="B12902" s="10">
        <f>_xlfn.MAXIFS(data!C:C,data!A:A,Endirim!A12902)</f>
        <v>0</v>
      </c>
      <c r="C12902" s="9" cm="1">
        <f t="array" ref="C12902">INDEX(data!B:B,MATCH(1,(data!A:A=Endirim!A12902)*(data!C:C=Endirim!B12902),0))</f>
        <v>0</v>
      </c>
      <c r="D12902" s="9" t="e">
        <f>VLOOKUP(C12902,campaign!$A$2:$D$18,4,FALSE)</f>
        <v>#N/A</v>
      </c>
      <c r="E12902" s="9">
        <f>_xlfn.MAXIFS(data!G:G,data!A:A,Endirim!A12902)</f>
        <v>0</v>
      </c>
      <c r="F12902" s="9" t="e">
        <f>IF(E12902=D12902,"no discount",_xlfn.XLOOKUP(E12902,campaign!$D$2:$D$18,campaign!$B$2:$B$18))</f>
        <v>#N/A</v>
      </c>
    </row>
    <row r="12903" spans="1:6" x14ac:dyDescent="0.3">
      <c r="A12903" s="9">
        <f>customer!A12903</f>
        <v>0</v>
      </c>
      <c r="B12903" s="10">
        <f>_xlfn.MAXIFS(data!C:C,data!A:A,Endirim!A12903)</f>
        <v>0</v>
      </c>
      <c r="C12903" s="9" cm="1">
        <f t="array" ref="C12903">INDEX(data!B:B,MATCH(1,(data!A:A=Endirim!A12903)*(data!C:C=Endirim!B12903),0))</f>
        <v>0</v>
      </c>
      <c r="D12903" s="9" t="e">
        <f>VLOOKUP(C12903,campaign!$A$2:$D$18,4,FALSE)</f>
        <v>#N/A</v>
      </c>
      <c r="E12903" s="9">
        <f>_xlfn.MAXIFS(data!G:G,data!A:A,Endirim!A12903)</f>
        <v>0</v>
      </c>
      <c r="F12903" s="9" t="e">
        <f>IF(E12903=D12903,"no discount",_xlfn.XLOOKUP(E12903,campaign!$D$2:$D$18,campaign!$B$2:$B$18))</f>
        <v>#N/A</v>
      </c>
    </row>
    <row r="12904" spans="1:6" x14ac:dyDescent="0.3">
      <c r="A12904" s="9">
        <f>customer!A12904</f>
        <v>0</v>
      </c>
      <c r="B12904" s="10">
        <f>_xlfn.MAXIFS(data!C:C,data!A:A,Endirim!A12904)</f>
        <v>0</v>
      </c>
      <c r="C12904" s="9" cm="1">
        <f t="array" ref="C12904">INDEX(data!B:B,MATCH(1,(data!A:A=Endirim!A12904)*(data!C:C=Endirim!B12904),0))</f>
        <v>0</v>
      </c>
      <c r="D12904" s="9" t="e">
        <f>VLOOKUP(C12904,campaign!$A$2:$D$18,4,FALSE)</f>
        <v>#N/A</v>
      </c>
      <c r="E12904" s="9">
        <f>_xlfn.MAXIFS(data!G:G,data!A:A,Endirim!A12904)</f>
        <v>0</v>
      </c>
      <c r="F12904" s="9" t="e">
        <f>IF(E12904=D12904,"no discount",_xlfn.XLOOKUP(E12904,campaign!$D$2:$D$18,campaign!$B$2:$B$18))</f>
        <v>#N/A</v>
      </c>
    </row>
    <row r="12905" spans="1:6" x14ac:dyDescent="0.3">
      <c r="A12905" s="9">
        <f>customer!A12905</f>
        <v>0</v>
      </c>
      <c r="B12905" s="10">
        <f>_xlfn.MAXIFS(data!C:C,data!A:A,Endirim!A12905)</f>
        <v>0</v>
      </c>
      <c r="C12905" s="9" cm="1">
        <f t="array" ref="C12905">INDEX(data!B:B,MATCH(1,(data!A:A=Endirim!A12905)*(data!C:C=Endirim!B12905),0))</f>
        <v>0</v>
      </c>
      <c r="D12905" s="9" t="e">
        <f>VLOOKUP(C12905,campaign!$A$2:$D$18,4,FALSE)</f>
        <v>#N/A</v>
      </c>
      <c r="E12905" s="9">
        <f>_xlfn.MAXIFS(data!G:G,data!A:A,Endirim!A12905)</f>
        <v>0</v>
      </c>
      <c r="F12905" s="9" t="e">
        <f>IF(E12905=D12905,"no discount",_xlfn.XLOOKUP(E12905,campaign!$D$2:$D$18,campaign!$B$2:$B$18))</f>
        <v>#N/A</v>
      </c>
    </row>
    <row r="12906" spans="1:6" x14ac:dyDescent="0.3">
      <c r="A12906" s="9">
        <f>customer!A12906</f>
        <v>0</v>
      </c>
      <c r="B12906" s="10">
        <f>_xlfn.MAXIFS(data!C:C,data!A:A,Endirim!A12906)</f>
        <v>0</v>
      </c>
      <c r="C12906" s="9" cm="1">
        <f t="array" ref="C12906">INDEX(data!B:B,MATCH(1,(data!A:A=Endirim!A12906)*(data!C:C=Endirim!B12906),0))</f>
        <v>0</v>
      </c>
      <c r="D12906" s="9" t="e">
        <f>VLOOKUP(C12906,campaign!$A$2:$D$18,4,FALSE)</f>
        <v>#N/A</v>
      </c>
      <c r="E12906" s="9">
        <f>_xlfn.MAXIFS(data!G:G,data!A:A,Endirim!A12906)</f>
        <v>0</v>
      </c>
      <c r="F12906" s="9" t="e">
        <f>IF(E12906=D12906,"no discount",_xlfn.XLOOKUP(E12906,campaign!$D$2:$D$18,campaign!$B$2:$B$18))</f>
        <v>#N/A</v>
      </c>
    </row>
    <row r="12907" spans="1:6" x14ac:dyDescent="0.3">
      <c r="A12907" s="9">
        <f>customer!A12907</f>
        <v>0</v>
      </c>
      <c r="B12907" s="10">
        <f>_xlfn.MAXIFS(data!C:C,data!A:A,Endirim!A12907)</f>
        <v>0</v>
      </c>
      <c r="C12907" s="9" cm="1">
        <f t="array" ref="C12907">INDEX(data!B:B,MATCH(1,(data!A:A=Endirim!A12907)*(data!C:C=Endirim!B12907),0))</f>
        <v>0</v>
      </c>
      <c r="D12907" s="9" t="e">
        <f>VLOOKUP(C12907,campaign!$A$2:$D$18,4,FALSE)</f>
        <v>#N/A</v>
      </c>
      <c r="E12907" s="9">
        <f>_xlfn.MAXIFS(data!G:G,data!A:A,Endirim!A12907)</f>
        <v>0</v>
      </c>
      <c r="F12907" s="9" t="e">
        <f>IF(E12907=D12907,"no discount",_xlfn.XLOOKUP(E12907,campaign!$D$2:$D$18,campaign!$B$2:$B$18))</f>
        <v>#N/A</v>
      </c>
    </row>
    <row r="12908" spans="1:6" x14ac:dyDescent="0.3">
      <c r="A12908" s="9">
        <f>customer!A12908</f>
        <v>0</v>
      </c>
      <c r="B12908" s="10">
        <f>_xlfn.MAXIFS(data!C:C,data!A:A,Endirim!A12908)</f>
        <v>0</v>
      </c>
      <c r="C12908" s="9" cm="1">
        <f t="array" ref="C12908">INDEX(data!B:B,MATCH(1,(data!A:A=Endirim!A12908)*(data!C:C=Endirim!B12908),0))</f>
        <v>0</v>
      </c>
      <c r="D12908" s="9" t="e">
        <f>VLOOKUP(C12908,campaign!$A$2:$D$18,4,FALSE)</f>
        <v>#N/A</v>
      </c>
      <c r="E12908" s="9">
        <f>_xlfn.MAXIFS(data!G:G,data!A:A,Endirim!A12908)</f>
        <v>0</v>
      </c>
      <c r="F12908" s="9" t="e">
        <f>IF(E12908=D12908,"no discount",_xlfn.XLOOKUP(E12908,campaign!$D$2:$D$18,campaign!$B$2:$B$18))</f>
        <v>#N/A</v>
      </c>
    </row>
    <row r="12909" spans="1:6" x14ac:dyDescent="0.3">
      <c r="A12909" s="9">
        <f>customer!A12909</f>
        <v>0</v>
      </c>
      <c r="B12909" s="10">
        <f>_xlfn.MAXIFS(data!C:C,data!A:A,Endirim!A12909)</f>
        <v>0</v>
      </c>
      <c r="C12909" s="9" cm="1">
        <f t="array" ref="C12909">INDEX(data!B:B,MATCH(1,(data!A:A=Endirim!A12909)*(data!C:C=Endirim!B12909),0))</f>
        <v>0</v>
      </c>
      <c r="D12909" s="9" t="e">
        <f>VLOOKUP(C12909,campaign!$A$2:$D$18,4,FALSE)</f>
        <v>#N/A</v>
      </c>
      <c r="E12909" s="9">
        <f>_xlfn.MAXIFS(data!G:G,data!A:A,Endirim!A12909)</f>
        <v>0</v>
      </c>
      <c r="F12909" s="9" t="e">
        <f>IF(E12909=D12909,"no discount",_xlfn.XLOOKUP(E12909,campaign!$D$2:$D$18,campaign!$B$2:$B$18))</f>
        <v>#N/A</v>
      </c>
    </row>
    <row r="12910" spans="1:6" x14ac:dyDescent="0.3">
      <c r="A12910" s="9">
        <f>customer!A12910</f>
        <v>0</v>
      </c>
      <c r="B12910" s="10">
        <f>_xlfn.MAXIFS(data!C:C,data!A:A,Endirim!A12910)</f>
        <v>0</v>
      </c>
      <c r="C12910" s="9" cm="1">
        <f t="array" ref="C12910">INDEX(data!B:B,MATCH(1,(data!A:A=Endirim!A12910)*(data!C:C=Endirim!B12910),0))</f>
        <v>0</v>
      </c>
      <c r="D12910" s="9" t="e">
        <f>VLOOKUP(C12910,campaign!$A$2:$D$18,4,FALSE)</f>
        <v>#N/A</v>
      </c>
      <c r="E12910" s="9">
        <f>_xlfn.MAXIFS(data!G:G,data!A:A,Endirim!A12910)</f>
        <v>0</v>
      </c>
      <c r="F12910" s="9" t="e">
        <f>IF(E12910=D12910,"no discount",_xlfn.XLOOKUP(E12910,campaign!$D$2:$D$18,campaign!$B$2:$B$18))</f>
        <v>#N/A</v>
      </c>
    </row>
    <row r="12911" spans="1:6" x14ac:dyDescent="0.3">
      <c r="A12911" s="9">
        <f>customer!A12911</f>
        <v>0</v>
      </c>
      <c r="B12911" s="10">
        <f>_xlfn.MAXIFS(data!C:C,data!A:A,Endirim!A12911)</f>
        <v>0</v>
      </c>
      <c r="C12911" s="9" cm="1">
        <f t="array" ref="C12911">INDEX(data!B:B,MATCH(1,(data!A:A=Endirim!A12911)*(data!C:C=Endirim!B12911),0))</f>
        <v>0</v>
      </c>
      <c r="D12911" s="9" t="e">
        <f>VLOOKUP(C12911,campaign!$A$2:$D$18,4,FALSE)</f>
        <v>#N/A</v>
      </c>
      <c r="E12911" s="9">
        <f>_xlfn.MAXIFS(data!G:G,data!A:A,Endirim!A12911)</f>
        <v>0</v>
      </c>
      <c r="F12911" s="9" t="e">
        <f>IF(E12911=D12911,"no discount",_xlfn.XLOOKUP(E12911,campaign!$D$2:$D$18,campaign!$B$2:$B$18))</f>
        <v>#N/A</v>
      </c>
    </row>
    <row r="12912" spans="1:6" x14ac:dyDescent="0.3">
      <c r="A12912" s="9">
        <f>customer!A12912</f>
        <v>0</v>
      </c>
      <c r="B12912" s="10">
        <f>_xlfn.MAXIFS(data!C:C,data!A:A,Endirim!A12912)</f>
        <v>0</v>
      </c>
      <c r="C12912" s="9" cm="1">
        <f t="array" ref="C12912">INDEX(data!B:B,MATCH(1,(data!A:A=Endirim!A12912)*(data!C:C=Endirim!B12912),0))</f>
        <v>0</v>
      </c>
      <c r="D12912" s="9" t="e">
        <f>VLOOKUP(C12912,campaign!$A$2:$D$18,4,FALSE)</f>
        <v>#N/A</v>
      </c>
      <c r="E12912" s="9">
        <f>_xlfn.MAXIFS(data!G:G,data!A:A,Endirim!A12912)</f>
        <v>0</v>
      </c>
      <c r="F12912" s="9" t="e">
        <f>IF(E12912=D12912,"no discount",_xlfn.XLOOKUP(E12912,campaign!$D$2:$D$18,campaign!$B$2:$B$18))</f>
        <v>#N/A</v>
      </c>
    </row>
    <row r="12913" spans="1:6" x14ac:dyDescent="0.3">
      <c r="A12913" s="9">
        <f>customer!A12913</f>
        <v>0</v>
      </c>
      <c r="B12913" s="10">
        <f>_xlfn.MAXIFS(data!C:C,data!A:A,Endirim!A12913)</f>
        <v>0</v>
      </c>
      <c r="C12913" s="9" cm="1">
        <f t="array" ref="C12913">INDEX(data!B:B,MATCH(1,(data!A:A=Endirim!A12913)*(data!C:C=Endirim!B12913),0))</f>
        <v>0</v>
      </c>
      <c r="D12913" s="9" t="e">
        <f>VLOOKUP(C12913,campaign!$A$2:$D$18,4,FALSE)</f>
        <v>#N/A</v>
      </c>
      <c r="E12913" s="9">
        <f>_xlfn.MAXIFS(data!G:G,data!A:A,Endirim!A12913)</f>
        <v>0</v>
      </c>
      <c r="F12913" s="9" t="e">
        <f>IF(E12913=D12913,"no discount",_xlfn.XLOOKUP(E12913,campaign!$D$2:$D$18,campaign!$B$2:$B$18))</f>
        <v>#N/A</v>
      </c>
    </row>
    <row r="12914" spans="1:6" x14ac:dyDescent="0.3">
      <c r="A12914" s="9">
        <f>customer!A12914</f>
        <v>0</v>
      </c>
      <c r="B12914" s="10">
        <f>_xlfn.MAXIFS(data!C:C,data!A:A,Endirim!A12914)</f>
        <v>0</v>
      </c>
      <c r="C12914" s="9" cm="1">
        <f t="array" ref="C12914">INDEX(data!B:B,MATCH(1,(data!A:A=Endirim!A12914)*(data!C:C=Endirim!B12914),0))</f>
        <v>0</v>
      </c>
      <c r="D12914" s="9" t="e">
        <f>VLOOKUP(C12914,campaign!$A$2:$D$18,4,FALSE)</f>
        <v>#N/A</v>
      </c>
      <c r="E12914" s="9">
        <f>_xlfn.MAXIFS(data!G:G,data!A:A,Endirim!A12914)</f>
        <v>0</v>
      </c>
      <c r="F12914" s="9" t="e">
        <f>IF(E12914=D12914,"no discount",_xlfn.XLOOKUP(E12914,campaign!$D$2:$D$18,campaign!$B$2:$B$18))</f>
        <v>#N/A</v>
      </c>
    </row>
    <row r="12915" spans="1:6" x14ac:dyDescent="0.3">
      <c r="A12915" s="9">
        <f>customer!A12915</f>
        <v>0</v>
      </c>
      <c r="B12915" s="10">
        <f>_xlfn.MAXIFS(data!C:C,data!A:A,Endirim!A12915)</f>
        <v>0</v>
      </c>
      <c r="C12915" s="9" cm="1">
        <f t="array" ref="C12915">INDEX(data!B:B,MATCH(1,(data!A:A=Endirim!A12915)*(data!C:C=Endirim!B12915),0))</f>
        <v>0</v>
      </c>
      <c r="D12915" s="9" t="e">
        <f>VLOOKUP(C12915,campaign!$A$2:$D$18,4,FALSE)</f>
        <v>#N/A</v>
      </c>
      <c r="E12915" s="9">
        <f>_xlfn.MAXIFS(data!G:G,data!A:A,Endirim!A12915)</f>
        <v>0</v>
      </c>
      <c r="F12915" s="9" t="e">
        <f>IF(E12915=D12915,"no discount",_xlfn.XLOOKUP(E12915,campaign!$D$2:$D$18,campaign!$B$2:$B$18))</f>
        <v>#N/A</v>
      </c>
    </row>
    <row r="12916" spans="1:6" x14ac:dyDescent="0.3">
      <c r="A12916" s="9">
        <f>customer!A12916</f>
        <v>0</v>
      </c>
      <c r="B12916" s="10">
        <f>_xlfn.MAXIFS(data!C:C,data!A:A,Endirim!A12916)</f>
        <v>0</v>
      </c>
      <c r="C12916" s="9" cm="1">
        <f t="array" ref="C12916">INDEX(data!B:B,MATCH(1,(data!A:A=Endirim!A12916)*(data!C:C=Endirim!B12916),0))</f>
        <v>0</v>
      </c>
      <c r="D12916" s="9" t="e">
        <f>VLOOKUP(C12916,campaign!$A$2:$D$18,4,FALSE)</f>
        <v>#N/A</v>
      </c>
      <c r="E12916" s="9">
        <f>_xlfn.MAXIFS(data!G:G,data!A:A,Endirim!A12916)</f>
        <v>0</v>
      </c>
      <c r="F12916" s="9" t="e">
        <f>IF(E12916=D12916,"no discount",_xlfn.XLOOKUP(E12916,campaign!$D$2:$D$18,campaign!$B$2:$B$18))</f>
        <v>#N/A</v>
      </c>
    </row>
    <row r="12917" spans="1:6" x14ac:dyDescent="0.3">
      <c r="A12917" s="9">
        <f>customer!A12917</f>
        <v>0</v>
      </c>
      <c r="B12917" s="10">
        <f>_xlfn.MAXIFS(data!C:C,data!A:A,Endirim!A12917)</f>
        <v>0</v>
      </c>
      <c r="C12917" s="9" cm="1">
        <f t="array" ref="C12917">INDEX(data!B:B,MATCH(1,(data!A:A=Endirim!A12917)*(data!C:C=Endirim!B12917),0))</f>
        <v>0</v>
      </c>
      <c r="D12917" s="9" t="e">
        <f>VLOOKUP(C12917,campaign!$A$2:$D$18,4,FALSE)</f>
        <v>#N/A</v>
      </c>
      <c r="E12917" s="9">
        <f>_xlfn.MAXIFS(data!G:G,data!A:A,Endirim!A12917)</f>
        <v>0</v>
      </c>
      <c r="F12917" s="9" t="e">
        <f>IF(E12917=D12917,"no discount",_xlfn.XLOOKUP(E12917,campaign!$D$2:$D$18,campaign!$B$2:$B$18))</f>
        <v>#N/A</v>
      </c>
    </row>
    <row r="12918" spans="1:6" x14ac:dyDescent="0.3">
      <c r="A12918" s="9">
        <f>customer!A12918</f>
        <v>0</v>
      </c>
      <c r="B12918" s="10">
        <f>_xlfn.MAXIFS(data!C:C,data!A:A,Endirim!A12918)</f>
        <v>0</v>
      </c>
      <c r="C12918" s="9" cm="1">
        <f t="array" ref="C12918">INDEX(data!B:B,MATCH(1,(data!A:A=Endirim!A12918)*(data!C:C=Endirim!B12918),0))</f>
        <v>0</v>
      </c>
      <c r="D12918" s="9" t="e">
        <f>VLOOKUP(C12918,campaign!$A$2:$D$18,4,FALSE)</f>
        <v>#N/A</v>
      </c>
      <c r="E12918" s="9">
        <f>_xlfn.MAXIFS(data!G:G,data!A:A,Endirim!A12918)</f>
        <v>0</v>
      </c>
      <c r="F12918" s="9" t="e">
        <f>IF(E12918=D12918,"no discount",_xlfn.XLOOKUP(E12918,campaign!$D$2:$D$18,campaign!$B$2:$B$18))</f>
        <v>#N/A</v>
      </c>
    </row>
    <row r="12919" spans="1:6" x14ac:dyDescent="0.3">
      <c r="A12919" s="9">
        <f>customer!A12919</f>
        <v>0</v>
      </c>
      <c r="B12919" s="10">
        <f>_xlfn.MAXIFS(data!C:C,data!A:A,Endirim!A12919)</f>
        <v>0</v>
      </c>
      <c r="C12919" s="9" cm="1">
        <f t="array" ref="C12919">INDEX(data!B:B,MATCH(1,(data!A:A=Endirim!A12919)*(data!C:C=Endirim!B12919),0))</f>
        <v>0</v>
      </c>
      <c r="D12919" s="9" t="e">
        <f>VLOOKUP(C12919,campaign!$A$2:$D$18,4,FALSE)</f>
        <v>#N/A</v>
      </c>
      <c r="E12919" s="9">
        <f>_xlfn.MAXIFS(data!G:G,data!A:A,Endirim!A12919)</f>
        <v>0</v>
      </c>
      <c r="F12919" s="9" t="e">
        <f>IF(E12919=D12919,"no discount",_xlfn.XLOOKUP(E12919,campaign!$D$2:$D$18,campaign!$B$2:$B$18))</f>
        <v>#N/A</v>
      </c>
    </row>
    <row r="12920" spans="1:6" x14ac:dyDescent="0.3">
      <c r="A12920" s="9">
        <f>customer!A12920</f>
        <v>0</v>
      </c>
      <c r="B12920" s="10">
        <f>_xlfn.MAXIFS(data!C:C,data!A:A,Endirim!A12920)</f>
        <v>0</v>
      </c>
      <c r="C12920" s="9" cm="1">
        <f t="array" ref="C12920">INDEX(data!B:B,MATCH(1,(data!A:A=Endirim!A12920)*(data!C:C=Endirim!B12920),0))</f>
        <v>0</v>
      </c>
      <c r="D12920" s="9" t="e">
        <f>VLOOKUP(C12920,campaign!$A$2:$D$18,4,FALSE)</f>
        <v>#N/A</v>
      </c>
      <c r="E12920" s="9">
        <f>_xlfn.MAXIFS(data!G:G,data!A:A,Endirim!A12920)</f>
        <v>0</v>
      </c>
      <c r="F12920" s="9" t="e">
        <f>IF(E12920=D12920,"no discount",_xlfn.XLOOKUP(E12920,campaign!$D$2:$D$18,campaign!$B$2:$B$18))</f>
        <v>#N/A</v>
      </c>
    </row>
    <row r="12921" spans="1:6" x14ac:dyDescent="0.3">
      <c r="A12921" s="9">
        <f>customer!A12921</f>
        <v>0</v>
      </c>
      <c r="B12921" s="10">
        <f>_xlfn.MAXIFS(data!C:C,data!A:A,Endirim!A12921)</f>
        <v>0</v>
      </c>
      <c r="C12921" s="9" cm="1">
        <f t="array" ref="C12921">INDEX(data!B:B,MATCH(1,(data!A:A=Endirim!A12921)*(data!C:C=Endirim!B12921),0))</f>
        <v>0</v>
      </c>
      <c r="D12921" s="9" t="e">
        <f>VLOOKUP(C12921,campaign!$A$2:$D$18,4,FALSE)</f>
        <v>#N/A</v>
      </c>
      <c r="E12921" s="9">
        <f>_xlfn.MAXIFS(data!G:G,data!A:A,Endirim!A12921)</f>
        <v>0</v>
      </c>
      <c r="F12921" s="9" t="e">
        <f>IF(E12921=D12921,"no discount",_xlfn.XLOOKUP(E12921,campaign!$D$2:$D$18,campaign!$B$2:$B$18))</f>
        <v>#N/A</v>
      </c>
    </row>
    <row r="12922" spans="1:6" x14ac:dyDescent="0.3">
      <c r="A12922" s="9">
        <f>customer!A12922</f>
        <v>0</v>
      </c>
      <c r="B12922" s="10">
        <f>_xlfn.MAXIFS(data!C:C,data!A:A,Endirim!A12922)</f>
        <v>0</v>
      </c>
      <c r="C12922" s="9" cm="1">
        <f t="array" ref="C12922">INDEX(data!B:B,MATCH(1,(data!A:A=Endirim!A12922)*(data!C:C=Endirim!B12922),0))</f>
        <v>0</v>
      </c>
      <c r="D12922" s="9" t="e">
        <f>VLOOKUP(C12922,campaign!$A$2:$D$18,4,FALSE)</f>
        <v>#N/A</v>
      </c>
      <c r="E12922" s="9">
        <f>_xlfn.MAXIFS(data!G:G,data!A:A,Endirim!A12922)</f>
        <v>0</v>
      </c>
      <c r="F12922" s="9" t="e">
        <f>IF(E12922=D12922,"no discount",_xlfn.XLOOKUP(E12922,campaign!$D$2:$D$18,campaign!$B$2:$B$18))</f>
        <v>#N/A</v>
      </c>
    </row>
    <row r="12923" spans="1:6" x14ac:dyDescent="0.3">
      <c r="A12923" s="9">
        <f>customer!A12923</f>
        <v>0</v>
      </c>
      <c r="B12923" s="10">
        <f>_xlfn.MAXIFS(data!C:C,data!A:A,Endirim!A12923)</f>
        <v>0</v>
      </c>
      <c r="C12923" s="9" cm="1">
        <f t="array" ref="C12923">INDEX(data!B:B,MATCH(1,(data!A:A=Endirim!A12923)*(data!C:C=Endirim!B12923),0))</f>
        <v>0</v>
      </c>
      <c r="D12923" s="9" t="e">
        <f>VLOOKUP(C12923,campaign!$A$2:$D$18,4,FALSE)</f>
        <v>#N/A</v>
      </c>
      <c r="E12923" s="9">
        <f>_xlfn.MAXIFS(data!G:G,data!A:A,Endirim!A12923)</f>
        <v>0</v>
      </c>
      <c r="F12923" s="9" t="e">
        <f>IF(E12923=D12923,"no discount",_xlfn.XLOOKUP(E12923,campaign!$D$2:$D$18,campaign!$B$2:$B$18))</f>
        <v>#N/A</v>
      </c>
    </row>
    <row r="12924" spans="1:6" x14ac:dyDescent="0.3">
      <c r="A12924" s="9">
        <f>customer!A12924</f>
        <v>0</v>
      </c>
      <c r="B12924" s="10">
        <f>_xlfn.MAXIFS(data!C:C,data!A:A,Endirim!A12924)</f>
        <v>0</v>
      </c>
      <c r="C12924" s="9" cm="1">
        <f t="array" ref="C12924">INDEX(data!B:B,MATCH(1,(data!A:A=Endirim!A12924)*(data!C:C=Endirim!B12924),0))</f>
        <v>0</v>
      </c>
      <c r="D12924" s="9" t="e">
        <f>VLOOKUP(C12924,campaign!$A$2:$D$18,4,FALSE)</f>
        <v>#N/A</v>
      </c>
      <c r="E12924" s="9">
        <f>_xlfn.MAXIFS(data!G:G,data!A:A,Endirim!A12924)</f>
        <v>0</v>
      </c>
      <c r="F12924" s="9" t="e">
        <f>IF(E12924=D12924,"no discount",_xlfn.XLOOKUP(E12924,campaign!$D$2:$D$18,campaign!$B$2:$B$18))</f>
        <v>#N/A</v>
      </c>
    </row>
    <row r="12925" spans="1:6" x14ac:dyDescent="0.3">
      <c r="A12925" s="9">
        <f>customer!A12925</f>
        <v>0</v>
      </c>
      <c r="B12925" s="10">
        <f>_xlfn.MAXIFS(data!C:C,data!A:A,Endirim!A12925)</f>
        <v>0</v>
      </c>
      <c r="C12925" s="9" cm="1">
        <f t="array" ref="C12925">INDEX(data!B:B,MATCH(1,(data!A:A=Endirim!A12925)*(data!C:C=Endirim!B12925),0))</f>
        <v>0</v>
      </c>
      <c r="D12925" s="9" t="e">
        <f>VLOOKUP(C12925,campaign!$A$2:$D$18,4,FALSE)</f>
        <v>#N/A</v>
      </c>
      <c r="E12925" s="9">
        <f>_xlfn.MAXIFS(data!G:G,data!A:A,Endirim!A12925)</f>
        <v>0</v>
      </c>
      <c r="F12925" s="9" t="e">
        <f>IF(E12925=D12925,"no discount",_xlfn.XLOOKUP(E12925,campaign!$D$2:$D$18,campaign!$B$2:$B$18))</f>
        <v>#N/A</v>
      </c>
    </row>
    <row r="12926" spans="1:6" x14ac:dyDescent="0.3">
      <c r="A12926" s="9">
        <f>customer!A12926</f>
        <v>0</v>
      </c>
      <c r="B12926" s="10">
        <f>_xlfn.MAXIFS(data!C:C,data!A:A,Endirim!A12926)</f>
        <v>0</v>
      </c>
      <c r="C12926" s="9" cm="1">
        <f t="array" ref="C12926">INDEX(data!B:B,MATCH(1,(data!A:A=Endirim!A12926)*(data!C:C=Endirim!B12926),0))</f>
        <v>0</v>
      </c>
      <c r="D12926" s="9" t="e">
        <f>VLOOKUP(C12926,campaign!$A$2:$D$18,4,FALSE)</f>
        <v>#N/A</v>
      </c>
      <c r="E12926" s="9">
        <f>_xlfn.MAXIFS(data!G:G,data!A:A,Endirim!A12926)</f>
        <v>0</v>
      </c>
      <c r="F12926" s="9" t="e">
        <f>IF(E12926=D12926,"no discount",_xlfn.XLOOKUP(E12926,campaign!$D$2:$D$18,campaign!$B$2:$B$18))</f>
        <v>#N/A</v>
      </c>
    </row>
    <row r="12927" spans="1:6" x14ac:dyDescent="0.3">
      <c r="A12927" s="9">
        <f>customer!A12927</f>
        <v>0</v>
      </c>
      <c r="B12927" s="10">
        <f>_xlfn.MAXIFS(data!C:C,data!A:A,Endirim!A12927)</f>
        <v>0</v>
      </c>
      <c r="C12927" s="9" cm="1">
        <f t="array" ref="C12927">INDEX(data!B:B,MATCH(1,(data!A:A=Endirim!A12927)*(data!C:C=Endirim!B12927),0))</f>
        <v>0</v>
      </c>
      <c r="D12927" s="9" t="e">
        <f>VLOOKUP(C12927,campaign!$A$2:$D$18,4,FALSE)</f>
        <v>#N/A</v>
      </c>
      <c r="E12927" s="9">
        <f>_xlfn.MAXIFS(data!G:G,data!A:A,Endirim!A12927)</f>
        <v>0</v>
      </c>
      <c r="F12927" s="9" t="e">
        <f>IF(E12927=D12927,"no discount",_xlfn.XLOOKUP(E12927,campaign!$D$2:$D$18,campaign!$B$2:$B$18))</f>
        <v>#N/A</v>
      </c>
    </row>
    <row r="12928" spans="1:6" x14ac:dyDescent="0.3">
      <c r="A12928" s="9">
        <f>customer!A12928</f>
        <v>0</v>
      </c>
      <c r="B12928" s="10">
        <f>_xlfn.MAXIFS(data!C:C,data!A:A,Endirim!A12928)</f>
        <v>0</v>
      </c>
      <c r="C12928" s="9" cm="1">
        <f t="array" ref="C12928">INDEX(data!B:B,MATCH(1,(data!A:A=Endirim!A12928)*(data!C:C=Endirim!B12928),0))</f>
        <v>0</v>
      </c>
      <c r="D12928" s="9" t="e">
        <f>VLOOKUP(C12928,campaign!$A$2:$D$18,4,FALSE)</f>
        <v>#N/A</v>
      </c>
      <c r="E12928" s="9">
        <f>_xlfn.MAXIFS(data!G:G,data!A:A,Endirim!A12928)</f>
        <v>0</v>
      </c>
      <c r="F12928" s="9" t="e">
        <f>IF(E12928=D12928,"no discount",_xlfn.XLOOKUP(E12928,campaign!$D$2:$D$18,campaign!$B$2:$B$18))</f>
        <v>#N/A</v>
      </c>
    </row>
    <row r="12929" spans="1:6" x14ac:dyDescent="0.3">
      <c r="A12929" s="9">
        <f>customer!A12929</f>
        <v>0</v>
      </c>
      <c r="B12929" s="10">
        <f>_xlfn.MAXIFS(data!C:C,data!A:A,Endirim!A12929)</f>
        <v>0</v>
      </c>
      <c r="C12929" s="9" cm="1">
        <f t="array" ref="C12929">INDEX(data!B:B,MATCH(1,(data!A:A=Endirim!A12929)*(data!C:C=Endirim!B12929),0))</f>
        <v>0</v>
      </c>
      <c r="D12929" s="9" t="e">
        <f>VLOOKUP(C12929,campaign!$A$2:$D$18,4,FALSE)</f>
        <v>#N/A</v>
      </c>
      <c r="E12929" s="9">
        <f>_xlfn.MAXIFS(data!G:G,data!A:A,Endirim!A12929)</f>
        <v>0</v>
      </c>
      <c r="F12929" s="9" t="e">
        <f>IF(E12929=D12929,"no discount",_xlfn.XLOOKUP(E12929,campaign!$D$2:$D$18,campaign!$B$2:$B$18))</f>
        <v>#N/A</v>
      </c>
    </row>
    <row r="12930" spans="1:6" x14ac:dyDescent="0.3">
      <c r="A12930" s="9">
        <f>customer!A12930</f>
        <v>0</v>
      </c>
      <c r="B12930" s="10">
        <f>_xlfn.MAXIFS(data!C:C,data!A:A,Endirim!A12930)</f>
        <v>0</v>
      </c>
      <c r="C12930" s="9" cm="1">
        <f t="array" ref="C12930">INDEX(data!B:B,MATCH(1,(data!A:A=Endirim!A12930)*(data!C:C=Endirim!B12930),0))</f>
        <v>0</v>
      </c>
      <c r="D12930" s="9" t="e">
        <f>VLOOKUP(C12930,campaign!$A$2:$D$18,4,FALSE)</f>
        <v>#N/A</v>
      </c>
      <c r="E12930" s="9">
        <f>_xlfn.MAXIFS(data!G:G,data!A:A,Endirim!A12930)</f>
        <v>0</v>
      </c>
      <c r="F12930" s="9" t="e">
        <f>IF(E12930=D12930,"no discount",_xlfn.XLOOKUP(E12930,campaign!$D$2:$D$18,campaign!$B$2:$B$18))</f>
        <v>#N/A</v>
      </c>
    </row>
    <row r="12931" spans="1:6" x14ac:dyDescent="0.3">
      <c r="A12931" s="9">
        <f>customer!A12931</f>
        <v>0</v>
      </c>
      <c r="B12931" s="10">
        <f>_xlfn.MAXIFS(data!C:C,data!A:A,Endirim!A12931)</f>
        <v>0</v>
      </c>
      <c r="C12931" s="9" cm="1">
        <f t="array" ref="C12931">INDEX(data!B:B,MATCH(1,(data!A:A=Endirim!A12931)*(data!C:C=Endirim!B12931),0))</f>
        <v>0</v>
      </c>
      <c r="D12931" s="9" t="e">
        <f>VLOOKUP(C12931,campaign!$A$2:$D$18,4,FALSE)</f>
        <v>#N/A</v>
      </c>
      <c r="E12931" s="9">
        <f>_xlfn.MAXIFS(data!G:G,data!A:A,Endirim!A12931)</f>
        <v>0</v>
      </c>
      <c r="F12931" s="9" t="e">
        <f>IF(E12931=D12931,"no discount",_xlfn.XLOOKUP(E12931,campaign!$D$2:$D$18,campaign!$B$2:$B$18))</f>
        <v>#N/A</v>
      </c>
    </row>
    <row r="12932" spans="1:6" x14ac:dyDescent="0.3">
      <c r="A12932" s="9">
        <f>customer!A12932</f>
        <v>0</v>
      </c>
      <c r="B12932" s="10">
        <f>_xlfn.MAXIFS(data!C:C,data!A:A,Endirim!A12932)</f>
        <v>0</v>
      </c>
      <c r="C12932" s="9" cm="1">
        <f t="array" ref="C12932">INDEX(data!B:B,MATCH(1,(data!A:A=Endirim!A12932)*(data!C:C=Endirim!B12932),0))</f>
        <v>0</v>
      </c>
      <c r="D12932" s="9" t="e">
        <f>VLOOKUP(C12932,campaign!$A$2:$D$18,4,FALSE)</f>
        <v>#N/A</v>
      </c>
      <c r="E12932" s="9">
        <f>_xlfn.MAXIFS(data!G:G,data!A:A,Endirim!A12932)</f>
        <v>0</v>
      </c>
      <c r="F12932" s="9" t="e">
        <f>IF(E12932=D12932,"no discount",_xlfn.XLOOKUP(E12932,campaign!$D$2:$D$18,campaign!$B$2:$B$18))</f>
        <v>#N/A</v>
      </c>
    </row>
    <row r="12933" spans="1:6" x14ac:dyDescent="0.3">
      <c r="A12933" s="9">
        <f>customer!A12933</f>
        <v>0</v>
      </c>
      <c r="B12933" s="10">
        <f>_xlfn.MAXIFS(data!C:C,data!A:A,Endirim!A12933)</f>
        <v>0</v>
      </c>
      <c r="C12933" s="9" cm="1">
        <f t="array" ref="C12933">INDEX(data!B:B,MATCH(1,(data!A:A=Endirim!A12933)*(data!C:C=Endirim!B12933),0))</f>
        <v>0</v>
      </c>
      <c r="D12933" s="9" t="e">
        <f>VLOOKUP(C12933,campaign!$A$2:$D$18,4,FALSE)</f>
        <v>#N/A</v>
      </c>
      <c r="E12933" s="9">
        <f>_xlfn.MAXIFS(data!G:G,data!A:A,Endirim!A12933)</f>
        <v>0</v>
      </c>
      <c r="F12933" s="9" t="e">
        <f>IF(E12933=D12933,"no discount",_xlfn.XLOOKUP(E12933,campaign!$D$2:$D$18,campaign!$B$2:$B$18))</f>
        <v>#N/A</v>
      </c>
    </row>
    <row r="12934" spans="1:6" x14ac:dyDescent="0.3">
      <c r="A12934" s="9">
        <f>customer!A12934</f>
        <v>0</v>
      </c>
      <c r="B12934" s="10">
        <f>_xlfn.MAXIFS(data!C:C,data!A:A,Endirim!A12934)</f>
        <v>0</v>
      </c>
      <c r="C12934" s="9" cm="1">
        <f t="array" ref="C12934">INDEX(data!B:B,MATCH(1,(data!A:A=Endirim!A12934)*(data!C:C=Endirim!B12934),0))</f>
        <v>0</v>
      </c>
      <c r="D12934" s="9" t="e">
        <f>VLOOKUP(C12934,campaign!$A$2:$D$18,4,FALSE)</f>
        <v>#N/A</v>
      </c>
      <c r="E12934" s="9">
        <f>_xlfn.MAXIFS(data!G:G,data!A:A,Endirim!A12934)</f>
        <v>0</v>
      </c>
      <c r="F12934" s="9" t="e">
        <f>IF(E12934=D12934,"no discount",_xlfn.XLOOKUP(E12934,campaign!$D$2:$D$18,campaign!$B$2:$B$18))</f>
        <v>#N/A</v>
      </c>
    </row>
    <row r="12935" spans="1:6" x14ac:dyDescent="0.3">
      <c r="A12935" s="9">
        <f>customer!A12935</f>
        <v>0</v>
      </c>
      <c r="B12935" s="10">
        <f>_xlfn.MAXIFS(data!C:C,data!A:A,Endirim!A12935)</f>
        <v>0</v>
      </c>
      <c r="C12935" s="9" cm="1">
        <f t="array" ref="C12935">INDEX(data!B:B,MATCH(1,(data!A:A=Endirim!A12935)*(data!C:C=Endirim!B12935),0))</f>
        <v>0</v>
      </c>
      <c r="D12935" s="9" t="e">
        <f>VLOOKUP(C12935,campaign!$A$2:$D$18,4,FALSE)</f>
        <v>#N/A</v>
      </c>
      <c r="E12935" s="9">
        <f>_xlfn.MAXIFS(data!G:G,data!A:A,Endirim!A12935)</f>
        <v>0</v>
      </c>
      <c r="F12935" s="9" t="e">
        <f>IF(E12935=D12935,"no discount",_xlfn.XLOOKUP(E12935,campaign!$D$2:$D$18,campaign!$B$2:$B$18))</f>
        <v>#N/A</v>
      </c>
    </row>
    <row r="12936" spans="1:6" x14ac:dyDescent="0.3">
      <c r="A12936" s="9">
        <f>customer!A12936</f>
        <v>0</v>
      </c>
      <c r="B12936" s="10">
        <f>_xlfn.MAXIFS(data!C:C,data!A:A,Endirim!A12936)</f>
        <v>0</v>
      </c>
      <c r="C12936" s="9" cm="1">
        <f t="array" ref="C12936">INDEX(data!B:B,MATCH(1,(data!A:A=Endirim!A12936)*(data!C:C=Endirim!B12936),0))</f>
        <v>0</v>
      </c>
      <c r="D12936" s="9" t="e">
        <f>VLOOKUP(C12936,campaign!$A$2:$D$18,4,FALSE)</f>
        <v>#N/A</v>
      </c>
      <c r="E12936" s="9">
        <f>_xlfn.MAXIFS(data!G:G,data!A:A,Endirim!A12936)</f>
        <v>0</v>
      </c>
      <c r="F12936" s="9" t="e">
        <f>IF(E12936=D12936,"no discount",_xlfn.XLOOKUP(E12936,campaign!$D$2:$D$18,campaign!$B$2:$B$18))</f>
        <v>#N/A</v>
      </c>
    </row>
    <row r="12937" spans="1:6" x14ac:dyDescent="0.3">
      <c r="A12937" s="9">
        <f>customer!A12937</f>
        <v>0</v>
      </c>
      <c r="B12937" s="10">
        <f>_xlfn.MAXIFS(data!C:C,data!A:A,Endirim!A12937)</f>
        <v>0</v>
      </c>
      <c r="C12937" s="9" cm="1">
        <f t="array" ref="C12937">INDEX(data!B:B,MATCH(1,(data!A:A=Endirim!A12937)*(data!C:C=Endirim!B12937),0))</f>
        <v>0</v>
      </c>
      <c r="D12937" s="9" t="e">
        <f>VLOOKUP(C12937,campaign!$A$2:$D$18,4,FALSE)</f>
        <v>#N/A</v>
      </c>
      <c r="E12937" s="9">
        <f>_xlfn.MAXIFS(data!G:G,data!A:A,Endirim!A12937)</f>
        <v>0</v>
      </c>
      <c r="F12937" s="9" t="e">
        <f>IF(E12937=D12937,"no discount",_xlfn.XLOOKUP(E12937,campaign!$D$2:$D$18,campaign!$B$2:$B$18))</f>
        <v>#N/A</v>
      </c>
    </row>
    <row r="12938" spans="1:6" x14ac:dyDescent="0.3">
      <c r="A12938" s="9">
        <f>customer!A12938</f>
        <v>0</v>
      </c>
      <c r="B12938" s="10">
        <f>_xlfn.MAXIFS(data!C:C,data!A:A,Endirim!A12938)</f>
        <v>0</v>
      </c>
      <c r="C12938" s="9" cm="1">
        <f t="array" ref="C12938">INDEX(data!B:B,MATCH(1,(data!A:A=Endirim!A12938)*(data!C:C=Endirim!B12938),0))</f>
        <v>0</v>
      </c>
      <c r="D12938" s="9" t="e">
        <f>VLOOKUP(C12938,campaign!$A$2:$D$18,4,FALSE)</f>
        <v>#N/A</v>
      </c>
      <c r="E12938" s="9">
        <f>_xlfn.MAXIFS(data!G:G,data!A:A,Endirim!A12938)</f>
        <v>0</v>
      </c>
      <c r="F12938" s="9" t="e">
        <f>IF(E12938=D12938,"no discount",_xlfn.XLOOKUP(E12938,campaign!$D$2:$D$18,campaign!$B$2:$B$18))</f>
        <v>#N/A</v>
      </c>
    </row>
    <row r="12939" spans="1:6" x14ac:dyDescent="0.3">
      <c r="A12939" s="9">
        <f>customer!A12939</f>
        <v>0</v>
      </c>
      <c r="B12939" s="10">
        <f>_xlfn.MAXIFS(data!C:C,data!A:A,Endirim!A12939)</f>
        <v>0</v>
      </c>
      <c r="C12939" s="9" cm="1">
        <f t="array" ref="C12939">INDEX(data!B:B,MATCH(1,(data!A:A=Endirim!A12939)*(data!C:C=Endirim!B12939),0))</f>
        <v>0</v>
      </c>
      <c r="D12939" s="9" t="e">
        <f>VLOOKUP(C12939,campaign!$A$2:$D$18,4,FALSE)</f>
        <v>#N/A</v>
      </c>
      <c r="E12939" s="9">
        <f>_xlfn.MAXIFS(data!G:G,data!A:A,Endirim!A12939)</f>
        <v>0</v>
      </c>
      <c r="F12939" s="9" t="e">
        <f>IF(E12939=D12939,"no discount",_xlfn.XLOOKUP(E12939,campaign!$D$2:$D$18,campaign!$B$2:$B$18))</f>
        <v>#N/A</v>
      </c>
    </row>
    <row r="12940" spans="1:6" x14ac:dyDescent="0.3">
      <c r="A12940" s="9">
        <f>customer!A12940</f>
        <v>0</v>
      </c>
      <c r="B12940" s="10">
        <f>_xlfn.MAXIFS(data!C:C,data!A:A,Endirim!A12940)</f>
        <v>0</v>
      </c>
      <c r="C12940" s="9" cm="1">
        <f t="array" ref="C12940">INDEX(data!B:B,MATCH(1,(data!A:A=Endirim!A12940)*(data!C:C=Endirim!B12940),0))</f>
        <v>0</v>
      </c>
      <c r="D12940" s="9" t="e">
        <f>VLOOKUP(C12940,campaign!$A$2:$D$18,4,FALSE)</f>
        <v>#N/A</v>
      </c>
      <c r="E12940" s="9">
        <f>_xlfn.MAXIFS(data!G:G,data!A:A,Endirim!A12940)</f>
        <v>0</v>
      </c>
      <c r="F12940" s="9" t="e">
        <f>IF(E12940=D12940,"no discount",_xlfn.XLOOKUP(E12940,campaign!$D$2:$D$18,campaign!$B$2:$B$18))</f>
        <v>#N/A</v>
      </c>
    </row>
    <row r="12941" spans="1:6" x14ac:dyDescent="0.3">
      <c r="A12941" s="9">
        <f>customer!A12941</f>
        <v>0</v>
      </c>
      <c r="B12941" s="10">
        <f>_xlfn.MAXIFS(data!C:C,data!A:A,Endirim!A12941)</f>
        <v>0</v>
      </c>
      <c r="C12941" s="9" cm="1">
        <f t="array" ref="C12941">INDEX(data!B:B,MATCH(1,(data!A:A=Endirim!A12941)*(data!C:C=Endirim!B12941),0))</f>
        <v>0</v>
      </c>
      <c r="D12941" s="9" t="e">
        <f>VLOOKUP(C12941,campaign!$A$2:$D$18,4,FALSE)</f>
        <v>#N/A</v>
      </c>
      <c r="E12941" s="9">
        <f>_xlfn.MAXIFS(data!G:G,data!A:A,Endirim!A12941)</f>
        <v>0</v>
      </c>
      <c r="F12941" s="9" t="e">
        <f>IF(E12941=D12941,"no discount",_xlfn.XLOOKUP(E12941,campaign!$D$2:$D$18,campaign!$B$2:$B$18))</f>
        <v>#N/A</v>
      </c>
    </row>
    <row r="12942" spans="1:6" x14ac:dyDescent="0.3">
      <c r="A12942" s="9">
        <f>customer!A12942</f>
        <v>0</v>
      </c>
      <c r="B12942" s="10">
        <f>_xlfn.MAXIFS(data!C:C,data!A:A,Endirim!A12942)</f>
        <v>0</v>
      </c>
      <c r="C12942" s="9" cm="1">
        <f t="array" ref="C12942">INDEX(data!B:B,MATCH(1,(data!A:A=Endirim!A12942)*(data!C:C=Endirim!B12942),0))</f>
        <v>0</v>
      </c>
      <c r="D12942" s="9" t="e">
        <f>VLOOKUP(C12942,campaign!$A$2:$D$18,4,FALSE)</f>
        <v>#N/A</v>
      </c>
      <c r="E12942" s="9">
        <f>_xlfn.MAXIFS(data!G:G,data!A:A,Endirim!A12942)</f>
        <v>0</v>
      </c>
      <c r="F12942" s="9" t="e">
        <f>IF(E12942=D12942,"no discount",_xlfn.XLOOKUP(E12942,campaign!$D$2:$D$18,campaign!$B$2:$B$18))</f>
        <v>#N/A</v>
      </c>
    </row>
    <row r="12943" spans="1:6" x14ac:dyDescent="0.3">
      <c r="A12943" s="9">
        <f>customer!A12943</f>
        <v>0</v>
      </c>
      <c r="B12943" s="10">
        <f>_xlfn.MAXIFS(data!C:C,data!A:A,Endirim!A12943)</f>
        <v>0</v>
      </c>
      <c r="C12943" s="9" cm="1">
        <f t="array" ref="C12943">INDEX(data!B:B,MATCH(1,(data!A:A=Endirim!A12943)*(data!C:C=Endirim!B12943),0))</f>
        <v>0</v>
      </c>
      <c r="D12943" s="9" t="e">
        <f>VLOOKUP(C12943,campaign!$A$2:$D$18,4,FALSE)</f>
        <v>#N/A</v>
      </c>
      <c r="E12943" s="9">
        <f>_xlfn.MAXIFS(data!G:G,data!A:A,Endirim!A12943)</f>
        <v>0</v>
      </c>
      <c r="F12943" s="9" t="e">
        <f>IF(E12943=D12943,"no discount",_xlfn.XLOOKUP(E12943,campaign!$D$2:$D$18,campaign!$B$2:$B$18))</f>
        <v>#N/A</v>
      </c>
    </row>
    <row r="12944" spans="1:6" x14ac:dyDescent="0.3">
      <c r="A12944" s="9">
        <f>customer!A12944</f>
        <v>0</v>
      </c>
      <c r="B12944" s="10">
        <f>_xlfn.MAXIFS(data!C:C,data!A:A,Endirim!A12944)</f>
        <v>0</v>
      </c>
      <c r="C12944" s="9" cm="1">
        <f t="array" ref="C12944">INDEX(data!B:B,MATCH(1,(data!A:A=Endirim!A12944)*(data!C:C=Endirim!B12944),0))</f>
        <v>0</v>
      </c>
      <c r="D12944" s="9" t="e">
        <f>VLOOKUP(C12944,campaign!$A$2:$D$18,4,FALSE)</f>
        <v>#N/A</v>
      </c>
      <c r="E12944" s="9">
        <f>_xlfn.MAXIFS(data!G:G,data!A:A,Endirim!A12944)</f>
        <v>0</v>
      </c>
      <c r="F12944" s="9" t="e">
        <f>IF(E12944=D12944,"no discount",_xlfn.XLOOKUP(E12944,campaign!$D$2:$D$18,campaign!$B$2:$B$18))</f>
        <v>#N/A</v>
      </c>
    </row>
    <row r="12945" spans="1:6" x14ac:dyDescent="0.3">
      <c r="A12945" s="9">
        <f>customer!A12945</f>
        <v>0</v>
      </c>
      <c r="B12945" s="10">
        <f>_xlfn.MAXIFS(data!C:C,data!A:A,Endirim!A12945)</f>
        <v>0</v>
      </c>
      <c r="C12945" s="9" cm="1">
        <f t="array" ref="C12945">INDEX(data!B:B,MATCH(1,(data!A:A=Endirim!A12945)*(data!C:C=Endirim!B12945),0))</f>
        <v>0</v>
      </c>
      <c r="D12945" s="9" t="e">
        <f>VLOOKUP(C12945,campaign!$A$2:$D$18,4,FALSE)</f>
        <v>#N/A</v>
      </c>
      <c r="E12945" s="9">
        <f>_xlfn.MAXIFS(data!G:G,data!A:A,Endirim!A12945)</f>
        <v>0</v>
      </c>
      <c r="F12945" s="9" t="e">
        <f>IF(E12945=D12945,"no discount",_xlfn.XLOOKUP(E12945,campaign!$D$2:$D$18,campaign!$B$2:$B$18))</f>
        <v>#N/A</v>
      </c>
    </row>
    <row r="12946" spans="1:6" x14ac:dyDescent="0.3">
      <c r="A12946" s="9">
        <f>customer!A12946</f>
        <v>0</v>
      </c>
      <c r="B12946" s="10">
        <f>_xlfn.MAXIFS(data!C:C,data!A:A,Endirim!A12946)</f>
        <v>0</v>
      </c>
      <c r="C12946" s="9" cm="1">
        <f t="array" ref="C12946">INDEX(data!B:B,MATCH(1,(data!A:A=Endirim!A12946)*(data!C:C=Endirim!B12946),0))</f>
        <v>0</v>
      </c>
      <c r="D12946" s="9" t="e">
        <f>VLOOKUP(C12946,campaign!$A$2:$D$18,4,FALSE)</f>
        <v>#N/A</v>
      </c>
      <c r="E12946" s="9">
        <f>_xlfn.MAXIFS(data!G:G,data!A:A,Endirim!A12946)</f>
        <v>0</v>
      </c>
      <c r="F12946" s="9" t="e">
        <f>IF(E12946=D12946,"no discount",_xlfn.XLOOKUP(E12946,campaign!$D$2:$D$18,campaign!$B$2:$B$18))</f>
        <v>#N/A</v>
      </c>
    </row>
    <row r="12947" spans="1:6" x14ac:dyDescent="0.3">
      <c r="A12947" s="9">
        <f>customer!A12947</f>
        <v>0</v>
      </c>
      <c r="B12947" s="10">
        <f>_xlfn.MAXIFS(data!C:C,data!A:A,Endirim!A12947)</f>
        <v>0</v>
      </c>
      <c r="C12947" s="9" cm="1">
        <f t="array" ref="C12947">INDEX(data!B:B,MATCH(1,(data!A:A=Endirim!A12947)*(data!C:C=Endirim!B12947),0))</f>
        <v>0</v>
      </c>
      <c r="D12947" s="9" t="e">
        <f>VLOOKUP(C12947,campaign!$A$2:$D$18,4,FALSE)</f>
        <v>#N/A</v>
      </c>
      <c r="E12947" s="9">
        <f>_xlfn.MAXIFS(data!G:G,data!A:A,Endirim!A12947)</f>
        <v>0</v>
      </c>
      <c r="F12947" s="9" t="e">
        <f>IF(E12947=D12947,"no discount",_xlfn.XLOOKUP(E12947,campaign!$D$2:$D$18,campaign!$B$2:$B$18))</f>
        <v>#N/A</v>
      </c>
    </row>
    <row r="12948" spans="1:6" x14ac:dyDescent="0.3">
      <c r="A12948" s="9">
        <f>customer!A12948</f>
        <v>0</v>
      </c>
      <c r="B12948" s="10">
        <f>_xlfn.MAXIFS(data!C:C,data!A:A,Endirim!A12948)</f>
        <v>0</v>
      </c>
      <c r="C12948" s="9" cm="1">
        <f t="array" ref="C12948">INDEX(data!B:B,MATCH(1,(data!A:A=Endirim!A12948)*(data!C:C=Endirim!B12948),0))</f>
        <v>0</v>
      </c>
      <c r="D12948" s="9" t="e">
        <f>VLOOKUP(C12948,campaign!$A$2:$D$18,4,FALSE)</f>
        <v>#N/A</v>
      </c>
      <c r="E12948" s="9">
        <f>_xlfn.MAXIFS(data!G:G,data!A:A,Endirim!A12948)</f>
        <v>0</v>
      </c>
      <c r="F12948" s="9" t="e">
        <f>IF(E12948=D12948,"no discount",_xlfn.XLOOKUP(E12948,campaign!$D$2:$D$18,campaign!$B$2:$B$18))</f>
        <v>#N/A</v>
      </c>
    </row>
    <row r="12949" spans="1:6" x14ac:dyDescent="0.3">
      <c r="A12949" s="9">
        <f>customer!A12949</f>
        <v>0</v>
      </c>
      <c r="B12949" s="10">
        <f>_xlfn.MAXIFS(data!C:C,data!A:A,Endirim!A12949)</f>
        <v>0</v>
      </c>
      <c r="C12949" s="9" cm="1">
        <f t="array" ref="C12949">INDEX(data!B:B,MATCH(1,(data!A:A=Endirim!A12949)*(data!C:C=Endirim!B12949),0))</f>
        <v>0</v>
      </c>
      <c r="D12949" s="9" t="e">
        <f>VLOOKUP(C12949,campaign!$A$2:$D$18,4,FALSE)</f>
        <v>#N/A</v>
      </c>
      <c r="E12949" s="9">
        <f>_xlfn.MAXIFS(data!G:G,data!A:A,Endirim!A12949)</f>
        <v>0</v>
      </c>
      <c r="F12949" s="9" t="e">
        <f>IF(E12949=D12949,"no discount",_xlfn.XLOOKUP(E12949,campaign!$D$2:$D$18,campaign!$B$2:$B$18))</f>
        <v>#N/A</v>
      </c>
    </row>
    <row r="12950" spans="1:6" x14ac:dyDescent="0.3">
      <c r="A12950" s="9">
        <f>customer!A12950</f>
        <v>0</v>
      </c>
      <c r="B12950" s="10">
        <f>_xlfn.MAXIFS(data!C:C,data!A:A,Endirim!A12950)</f>
        <v>0</v>
      </c>
      <c r="C12950" s="9" cm="1">
        <f t="array" ref="C12950">INDEX(data!B:B,MATCH(1,(data!A:A=Endirim!A12950)*(data!C:C=Endirim!B12950),0))</f>
        <v>0</v>
      </c>
      <c r="D12950" s="9" t="e">
        <f>VLOOKUP(C12950,campaign!$A$2:$D$18,4,FALSE)</f>
        <v>#N/A</v>
      </c>
      <c r="E12950" s="9">
        <f>_xlfn.MAXIFS(data!G:G,data!A:A,Endirim!A12950)</f>
        <v>0</v>
      </c>
      <c r="F12950" s="9" t="e">
        <f>IF(E12950=D12950,"no discount",_xlfn.XLOOKUP(E12950,campaign!$D$2:$D$18,campaign!$B$2:$B$18))</f>
        <v>#N/A</v>
      </c>
    </row>
    <row r="12951" spans="1:6" x14ac:dyDescent="0.3">
      <c r="A12951" s="9">
        <f>customer!A12951</f>
        <v>0</v>
      </c>
      <c r="B12951" s="10">
        <f>_xlfn.MAXIFS(data!C:C,data!A:A,Endirim!A12951)</f>
        <v>0</v>
      </c>
      <c r="C12951" s="9" cm="1">
        <f t="array" ref="C12951">INDEX(data!B:B,MATCH(1,(data!A:A=Endirim!A12951)*(data!C:C=Endirim!B12951),0))</f>
        <v>0</v>
      </c>
      <c r="D12951" s="9" t="e">
        <f>VLOOKUP(C12951,campaign!$A$2:$D$18,4,FALSE)</f>
        <v>#N/A</v>
      </c>
      <c r="E12951" s="9">
        <f>_xlfn.MAXIFS(data!G:G,data!A:A,Endirim!A12951)</f>
        <v>0</v>
      </c>
      <c r="F12951" s="9" t="e">
        <f>IF(E12951=D12951,"no discount",_xlfn.XLOOKUP(E12951,campaign!$D$2:$D$18,campaign!$B$2:$B$18))</f>
        <v>#N/A</v>
      </c>
    </row>
    <row r="12952" spans="1:6" x14ac:dyDescent="0.3">
      <c r="A12952" s="9">
        <f>customer!A12952</f>
        <v>0</v>
      </c>
      <c r="B12952" s="10">
        <f>_xlfn.MAXIFS(data!C:C,data!A:A,Endirim!A12952)</f>
        <v>0</v>
      </c>
      <c r="C12952" s="9" cm="1">
        <f t="array" ref="C12952">INDEX(data!B:B,MATCH(1,(data!A:A=Endirim!A12952)*(data!C:C=Endirim!B12952),0))</f>
        <v>0</v>
      </c>
      <c r="D12952" s="9" t="e">
        <f>VLOOKUP(C12952,campaign!$A$2:$D$18,4,FALSE)</f>
        <v>#N/A</v>
      </c>
      <c r="E12952" s="9">
        <f>_xlfn.MAXIFS(data!G:G,data!A:A,Endirim!A12952)</f>
        <v>0</v>
      </c>
      <c r="F12952" s="9" t="e">
        <f>IF(E12952=D12952,"no discount",_xlfn.XLOOKUP(E12952,campaign!$D$2:$D$18,campaign!$B$2:$B$18))</f>
        <v>#N/A</v>
      </c>
    </row>
    <row r="12953" spans="1:6" x14ac:dyDescent="0.3">
      <c r="A12953" s="9">
        <f>customer!A12953</f>
        <v>0</v>
      </c>
      <c r="B12953" s="10">
        <f>_xlfn.MAXIFS(data!C:C,data!A:A,Endirim!A12953)</f>
        <v>0</v>
      </c>
      <c r="C12953" s="9" cm="1">
        <f t="array" ref="C12953">INDEX(data!B:B,MATCH(1,(data!A:A=Endirim!A12953)*(data!C:C=Endirim!B12953),0))</f>
        <v>0</v>
      </c>
      <c r="D12953" s="9" t="e">
        <f>VLOOKUP(C12953,campaign!$A$2:$D$18,4,FALSE)</f>
        <v>#N/A</v>
      </c>
      <c r="E12953" s="9">
        <f>_xlfn.MAXIFS(data!G:G,data!A:A,Endirim!A12953)</f>
        <v>0</v>
      </c>
      <c r="F12953" s="9" t="e">
        <f>IF(E12953=D12953,"no discount",_xlfn.XLOOKUP(E12953,campaign!$D$2:$D$18,campaign!$B$2:$B$18))</f>
        <v>#N/A</v>
      </c>
    </row>
    <row r="12954" spans="1:6" x14ac:dyDescent="0.3">
      <c r="A12954" s="9">
        <f>customer!A12954</f>
        <v>0</v>
      </c>
      <c r="B12954" s="10">
        <f>_xlfn.MAXIFS(data!C:C,data!A:A,Endirim!A12954)</f>
        <v>0</v>
      </c>
      <c r="C12954" s="9" cm="1">
        <f t="array" ref="C12954">INDEX(data!B:B,MATCH(1,(data!A:A=Endirim!A12954)*(data!C:C=Endirim!B12954),0))</f>
        <v>0</v>
      </c>
      <c r="D12954" s="9" t="e">
        <f>VLOOKUP(C12954,campaign!$A$2:$D$18,4,FALSE)</f>
        <v>#N/A</v>
      </c>
      <c r="E12954" s="9">
        <f>_xlfn.MAXIFS(data!G:G,data!A:A,Endirim!A12954)</f>
        <v>0</v>
      </c>
      <c r="F12954" s="9" t="e">
        <f>IF(E12954=D12954,"no discount",_xlfn.XLOOKUP(E12954,campaign!$D$2:$D$18,campaign!$B$2:$B$18))</f>
        <v>#N/A</v>
      </c>
    </row>
    <row r="12955" spans="1:6" x14ac:dyDescent="0.3">
      <c r="A12955" s="9">
        <f>customer!A12955</f>
        <v>0</v>
      </c>
      <c r="B12955" s="10">
        <f>_xlfn.MAXIFS(data!C:C,data!A:A,Endirim!A12955)</f>
        <v>0</v>
      </c>
      <c r="C12955" s="9" cm="1">
        <f t="array" ref="C12955">INDEX(data!B:B,MATCH(1,(data!A:A=Endirim!A12955)*(data!C:C=Endirim!B12955),0))</f>
        <v>0</v>
      </c>
      <c r="D12955" s="9" t="e">
        <f>VLOOKUP(C12955,campaign!$A$2:$D$18,4,FALSE)</f>
        <v>#N/A</v>
      </c>
      <c r="E12955" s="9">
        <f>_xlfn.MAXIFS(data!G:G,data!A:A,Endirim!A12955)</f>
        <v>0</v>
      </c>
      <c r="F12955" s="9" t="e">
        <f>IF(E12955=D12955,"no discount",_xlfn.XLOOKUP(E12955,campaign!$D$2:$D$18,campaign!$B$2:$B$18))</f>
        <v>#N/A</v>
      </c>
    </row>
    <row r="12956" spans="1:6" x14ac:dyDescent="0.3">
      <c r="A12956" s="9">
        <f>customer!A12956</f>
        <v>0</v>
      </c>
      <c r="B12956" s="10">
        <f>_xlfn.MAXIFS(data!C:C,data!A:A,Endirim!A12956)</f>
        <v>0</v>
      </c>
      <c r="C12956" s="9" cm="1">
        <f t="array" ref="C12956">INDEX(data!B:B,MATCH(1,(data!A:A=Endirim!A12956)*(data!C:C=Endirim!B12956),0))</f>
        <v>0</v>
      </c>
      <c r="D12956" s="9" t="e">
        <f>VLOOKUP(C12956,campaign!$A$2:$D$18,4,FALSE)</f>
        <v>#N/A</v>
      </c>
      <c r="E12956" s="9">
        <f>_xlfn.MAXIFS(data!G:G,data!A:A,Endirim!A12956)</f>
        <v>0</v>
      </c>
      <c r="F12956" s="9" t="e">
        <f>IF(E12956=D12956,"no discount",_xlfn.XLOOKUP(E12956,campaign!$D$2:$D$18,campaign!$B$2:$B$18))</f>
        <v>#N/A</v>
      </c>
    </row>
    <row r="12957" spans="1:6" x14ac:dyDescent="0.3">
      <c r="A12957" s="9">
        <f>customer!A12957</f>
        <v>0</v>
      </c>
      <c r="B12957" s="10">
        <f>_xlfn.MAXIFS(data!C:C,data!A:A,Endirim!A12957)</f>
        <v>0</v>
      </c>
      <c r="C12957" s="9" cm="1">
        <f t="array" ref="C12957">INDEX(data!B:B,MATCH(1,(data!A:A=Endirim!A12957)*(data!C:C=Endirim!B12957),0))</f>
        <v>0</v>
      </c>
      <c r="D12957" s="9" t="e">
        <f>VLOOKUP(C12957,campaign!$A$2:$D$18,4,FALSE)</f>
        <v>#N/A</v>
      </c>
      <c r="E12957" s="9">
        <f>_xlfn.MAXIFS(data!G:G,data!A:A,Endirim!A12957)</f>
        <v>0</v>
      </c>
      <c r="F12957" s="9" t="e">
        <f>IF(E12957=D12957,"no discount",_xlfn.XLOOKUP(E12957,campaign!$D$2:$D$18,campaign!$B$2:$B$18))</f>
        <v>#N/A</v>
      </c>
    </row>
    <row r="12958" spans="1:6" x14ac:dyDescent="0.3">
      <c r="A12958" s="9">
        <f>customer!A12958</f>
        <v>0</v>
      </c>
      <c r="B12958" s="10">
        <f>_xlfn.MAXIFS(data!C:C,data!A:A,Endirim!A12958)</f>
        <v>0</v>
      </c>
      <c r="C12958" s="9" cm="1">
        <f t="array" ref="C12958">INDEX(data!B:B,MATCH(1,(data!A:A=Endirim!A12958)*(data!C:C=Endirim!B12958),0))</f>
        <v>0</v>
      </c>
      <c r="D12958" s="9" t="e">
        <f>VLOOKUP(C12958,campaign!$A$2:$D$18,4,FALSE)</f>
        <v>#N/A</v>
      </c>
      <c r="E12958" s="9">
        <f>_xlfn.MAXIFS(data!G:G,data!A:A,Endirim!A12958)</f>
        <v>0</v>
      </c>
      <c r="F12958" s="9" t="e">
        <f>IF(E12958=D12958,"no discount",_xlfn.XLOOKUP(E12958,campaign!$D$2:$D$18,campaign!$B$2:$B$18))</f>
        <v>#N/A</v>
      </c>
    </row>
    <row r="12959" spans="1:6" x14ac:dyDescent="0.3">
      <c r="A12959" s="9">
        <f>customer!A12959</f>
        <v>0</v>
      </c>
      <c r="B12959" s="10">
        <f>_xlfn.MAXIFS(data!C:C,data!A:A,Endirim!A12959)</f>
        <v>0</v>
      </c>
      <c r="C12959" s="9" cm="1">
        <f t="array" ref="C12959">INDEX(data!B:B,MATCH(1,(data!A:A=Endirim!A12959)*(data!C:C=Endirim!B12959),0))</f>
        <v>0</v>
      </c>
      <c r="D12959" s="9" t="e">
        <f>VLOOKUP(C12959,campaign!$A$2:$D$18,4,FALSE)</f>
        <v>#N/A</v>
      </c>
      <c r="E12959" s="9">
        <f>_xlfn.MAXIFS(data!G:G,data!A:A,Endirim!A12959)</f>
        <v>0</v>
      </c>
      <c r="F12959" s="9" t="e">
        <f>IF(E12959=D12959,"no discount",_xlfn.XLOOKUP(E12959,campaign!$D$2:$D$18,campaign!$B$2:$B$18))</f>
        <v>#N/A</v>
      </c>
    </row>
    <row r="12960" spans="1:6" x14ac:dyDescent="0.3">
      <c r="A12960" s="9">
        <f>customer!A12960</f>
        <v>0</v>
      </c>
      <c r="B12960" s="10">
        <f>_xlfn.MAXIFS(data!C:C,data!A:A,Endirim!A12960)</f>
        <v>0</v>
      </c>
      <c r="C12960" s="9" cm="1">
        <f t="array" ref="C12960">INDEX(data!B:B,MATCH(1,(data!A:A=Endirim!A12960)*(data!C:C=Endirim!B12960),0))</f>
        <v>0</v>
      </c>
      <c r="D12960" s="9" t="e">
        <f>VLOOKUP(C12960,campaign!$A$2:$D$18,4,FALSE)</f>
        <v>#N/A</v>
      </c>
      <c r="E12960" s="9">
        <f>_xlfn.MAXIFS(data!G:G,data!A:A,Endirim!A12960)</f>
        <v>0</v>
      </c>
      <c r="F12960" s="9" t="e">
        <f>IF(E12960=D12960,"no discount",_xlfn.XLOOKUP(E12960,campaign!$D$2:$D$18,campaign!$B$2:$B$18))</f>
        <v>#N/A</v>
      </c>
    </row>
    <row r="12961" spans="1:6" x14ac:dyDescent="0.3">
      <c r="A12961" s="9">
        <f>customer!A12961</f>
        <v>0</v>
      </c>
      <c r="B12961" s="10">
        <f>_xlfn.MAXIFS(data!C:C,data!A:A,Endirim!A12961)</f>
        <v>0</v>
      </c>
      <c r="C12961" s="9" cm="1">
        <f t="array" ref="C12961">INDEX(data!B:B,MATCH(1,(data!A:A=Endirim!A12961)*(data!C:C=Endirim!B12961),0))</f>
        <v>0</v>
      </c>
      <c r="D12961" s="9" t="e">
        <f>VLOOKUP(C12961,campaign!$A$2:$D$18,4,FALSE)</f>
        <v>#N/A</v>
      </c>
      <c r="E12961" s="9">
        <f>_xlfn.MAXIFS(data!G:G,data!A:A,Endirim!A12961)</f>
        <v>0</v>
      </c>
      <c r="F12961" s="9" t="e">
        <f>IF(E12961=D12961,"no discount",_xlfn.XLOOKUP(E12961,campaign!$D$2:$D$18,campaign!$B$2:$B$18))</f>
        <v>#N/A</v>
      </c>
    </row>
    <row r="12962" spans="1:6" x14ac:dyDescent="0.3">
      <c r="A12962" s="9">
        <f>customer!A12962</f>
        <v>0</v>
      </c>
      <c r="B12962" s="10">
        <f>_xlfn.MAXIFS(data!C:C,data!A:A,Endirim!A12962)</f>
        <v>0</v>
      </c>
      <c r="C12962" s="9" cm="1">
        <f t="array" ref="C12962">INDEX(data!B:B,MATCH(1,(data!A:A=Endirim!A12962)*(data!C:C=Endirim!B12962),0))</f>
        <v>0</v>
      </c>
      <c r="D12962" s="9" t="e">
        <f>VLOOKUP(C12962,campaign!$A$2:$D$18,4,FALSE)</f>
        <v>#N/A</v>
      </c>
      <c r="E12962" s="9">
        <f>_xlfn.MAXIFS(data!G:G,data!A:A,Endirim!A12962)</f>
        <v>0</v>
      </c>
      <c r="F12962" s="9" t="e">
        <f>IF(E12962=D12962,"no discount",_xlfn.XLOOKUP(E12962,campaign!$D$2:$D$18,campaign!$B$2:$B$18))</f>
        <v>#N/A</v>
      </c>
    </row>
    <row r="12963" spans="1:6" x14ac:dyDescent="0.3">
      <c r="A12963" s="9">
        <f>customer!A12963</f>
        <v>0</v>
      </c>
      <c r="B12963" s="10">
        <f>_xlfn.MAXIFS(data!C:C,data!A:A,Endirim!A12963)</f>
        <v>0</v>
      </c>
      <c r="C12963" s="9" cm="1">
        <f t="array" ref="C12963">INDEX(data!B:B,MATCH(1,(data!A:A=Endirim!A12963)*(data!C:C=Endirim!B12963),0))</f>
        <v>0</v>
      </c>
      <c r="D12963" s="9" t="e">
        <f>VLOOKUP(C12963,campaign!$A$2:$D$18,4,FALSE)</f>
        <v>#N/A</v>
      </c>
      <c r="E12963" s="9">
        <f>_xlfn.MAXIFS(data!G:G,data!A:A,Endirim!A12963)</f>
        <v>0</v>
      </c>
      <c r="F12963" s="9" t="e">
        <f>IF(E12963=D12963,"no discount",_xlfn.XLOOKUP(E12963,campaign!$D$2:$D$18,campaign!$B$2:$B$18))</f>
        <v>#N/A</v>
      </c>
    </row>
    <row r="12964" spans="1:6" x14ac:dyDescent="0.3">
      <c r="A12964" s="9">
        <f>customer!A12964</f>
        <v>0</v>
      </c>
      <c r="B12964" s="10">
        <f>_xlfn.MAXIFS(data!C:C,data!A:A,Endirim!A12964)</f>
        <v>0</v>
      </c>
      <c r="C12964" s="9" cm="1">
        <f t="array" ref="C12964">INDEX(data!B:B,MATCH(1,(data!A:A=Endirim!A12964)*(data!C:C=Endirim!B12964),0))</f>
        <v>0</v>
      </c>
      <c r="D12964" s="9" t="e">
        <f>VLOOKUP(C12964,campaign!$A$2:$D$18,4,FALSE)</f>
        <v>#N/A</v>
      </c>
      <c r="E12964" s="9">
        <f>_xlfn.MAXIFS(data!G:G,data!A:A,Endirim!A12964)</f>
        <v>0</v>
      </c>
      <c r="F12964" s="9" t="e">
        <f>IF(E12964=D12964,"no discount",_xlfn.XLOOKUP(E12964,campaign!$D$2:$D$18,campaign!$B$2:$B$18))</f>
        <v>#N/A</v>
      </c>
    </row>
    <row r="12965" spans="1:6" x14ac:dyDescent="0.3">
      <c r="A12965" s="9">
        <f>customer!A12965</f>
        <v>0</v>
      </c>
      <c r="B12965" s="10">
        <f>_xlfn.MAXIFS(data!C:C,data!A:A,Endirim!A12965)</f>
        <v>0</v>
      </c>
      <c r="C12965" s="9" cm="1">
        <f t="array" ref="C12965">INDEX(data!B:B,MATCH(1,(data!A:A=Endirim!A12965)*(data!C:C=Endirim!B12965),0))</f>
        <v>0</v>
      </c>
      <c r="D12965" s="9" t="e">
        <f>VLOOKUP(C12965,campaign!$A$2:$D$18,4,FALSE)</f>
        <v>#N/A</v>
      </c>
      <c r="E12965" s="9">
        <f>_xlfn.MAXIFS(data!G:G,data!A:A,Endirim!A12965)</f>
        <v>0</v>
      </c>
      <c r="F12965" s="9" t="e">
        <f>IF(E12965=D12965,"no discount",_xlfn.XLOOKUP(E12965,campaign!$D$2:$D$18,campaign!$B$2:$B$18))</f>
        <v>#N/A</v>
      </c>
    </row>
    <row r="12966" spans="1:6" x14ac:dyDescent="0.3">
      <c r="A12966" s="9">
        <f>customer!A12966</f>
        <v>0</v>
      </c>
      <c r="B12966" s="10">
        <f>_xlfn.MAXIFS(data!C:C,data!A:A,Endirim!A12966)</f>
        <v>0</v>
      </c>
      <c r="C12966" s="9" cm="1">
        <f t="array" ref="C12966">INDEX(data!B:B,MATCH(1,(data!A:A=Endirim!A12966)*(data!C:C=Endirim!B12966),0))</f>
        <v>0</v>
      </c>
      <c r="D12966" s="9" t="e">
        <f>VLOOKUP(C12966,campaign!$A$2:$D$18,4,FALSE)</f>
        <v>#N/A</v>
      </c>
      <c r="E12966" s="9">
        <f>_xlfn.MAXIFS(data!G:G,data!A:A,Endirim!A12966)</f>
        <v>0</v>
      </c>
      <c r="F12966" s="9" t="e">
        <f>IF(E12966=D12966,"no discount",_xlfn.XLOOKUP(E12966,campaign!$D$2:$D$18,campaign!$B$2:$B$18))</f>
        <v>#N/A</v>
      </c>
    </row>
    <row r="12967" spans="1:6" x14ac:dyDescent="0.3">
      <c r="A12967" s="9">
        <f>customer!A12967</f>
        <v>0</v>
      </c>
      <c r="B12967" s="10">
        <f>_xlfn.MAXIFS(data!C:C,data!A:A,Endirim!A12967)</f>
        <v>0</v>
      </c>
      <c r="C12967" s="9" cm="1">
        <f t="array" ref="C12967">INDEX(data!B:B,MATCH(1,(data!A:A=Endirim!A12967)*(data!C:C=Endirim!B12967),0))</f>
        <v>0</v>
      </c>
      <c r="D12967" s="9" t="e">
        <f>VLOOKUP(C12967,campaign!$A$2:$D$18,4,FALSE)</f>
        <v>#N/A</v>
      </c>
      <c r="E12967" s="9">
        <f>_xlfn.MAXIFS(data!G:G,data!A:A,Endirim!A12967)</f>
        <v>0</v>
      </c>
      <c r="F12967" s="9" t="e">
        <f>IF(E12967=D12967,"no discount",_xlfn.XLOOKUP(E12967,campaign!$D$2:$D$18,campaign!$B$2:$B$18))</f>
        <v>#N/A</v>
      </c>
    </row>
    <row r="12968" spans="1:6" x14ac:dyDescent="0.3">
      <c r="A12968" s="9">
        <f>customer!A12968</f>
        <v>0</v>
      </c>
      <c r="B12968" s="10">
        <f>_xlfn.MAXIFS(data!C:C,data!A:A,Endirim!A12968)</f>
        <v>0</v>
      </c>
      <c r="C12968" s="9" cm="1">
        <f t="array" ref="C12968">INDEX(data!B:B,MATCH(1,(data!A:A=Endirim!A12968)*(data!C:C=Endirim!B12968),0))</f>
        <v>0</v>
      </c>
      <c r="D12968" s="9" t="e">
        <f>VLOOKUP(C12968,campaign!$A$2:$D$18,4,FALSE)</f>
        <v>#N/A</v>
      </c>
      <c r="E12968" s="9">
        <f>_xlfn.MAXIFS(data!G:G,data!A:A,Endirim!A12968)</f>
        <v>0</v>
      </c>
      <c r="F12968" s="9" t="e">
        <f>IF(E12968=D12968,"no discount",_xlfn.XLOOKUP(E12968,campaign!$D$2:$D$18,campaign!$B$2:$B$18))</f>
        <v>#N/A</v>
      </c>
    </row>
    <row r="12969" spans="1:6" x14ac:dyDescent="0.3">
      <c r="A12969" s="9">
        <f>customer!A12969</f>
        <v>0</v>
      </c>
      <c r="B12969" s="10">
        <f>_xlfn.MAXIFS(data!C:C,data!A:A,Endirim!A12969)</f>
        <v>0</v>
      </c>
      <c r="C12969" s="9" cm="1">
        <f t="array" ref="C12969">INDEX(data!B:B,MATCH(1,(data!A:A=Endirim!A12969)*(data!C:C=Endirim!B12969),0))</f>
        <v>0</v>
      </c>
      <c r="D12969" s="9" t="e">
        <f>VLOOKUP(C12969,campaign!$A$2:$D$18,4,FALSE)</f>
        <v>#N/A</v>
      </c>
      <c r="E12969" s="9">
        <f>_xlfn.MAXIFS(data!G:G,data!A:A,Endirim!A12969)</f>
        <v>0</v>
      </c>
      <c r="F12969" s="9" t="e">
        <f>IF(E12969=D12969,"no discount",_xlfn.XLOOKUP(E12969,campaign!$D$2:$D$18,campaign!$B$2:$B$18))</f>
        <v>#N/A</v>
      </c>
    </row>
    <row r="12970" spans="1:6" x14ac:dyDescent="0.3">
      <c r="A12970" s="9">
        <f>customer!A12970</f>
        <v>0</v>
      </c>
      <c r="B12970" s="10">
        <f>_xlfn.MAXIFS(data!C:C,data!A:A,Endirim!A12970)</f>
        <v>0</v>
      </c>
      <c r="C12970" s="9" cm="1">
        <f t="array" ref="C12970">INDEX(data!B:B,MATCH(1,(data!A:A=Endirim!A12970)*(data!C:C=Endirim!B12970),0))</f>
        <v>0</v>
      </c>
      <c r="D12970" s="9" t="e">
        <f>VLOOKUP(C12970,campaign!$A$2:$D$18,4,FALSE)</f>
        <v>#N/A</v>
      </c>
      <c r="E12970" s="9">
        <f>_xlfn.MAXIFS(data!G:G,data!A:A,Endirim!A12970)</f>
        <v>0</v>
      </c>
      <c r="F12970" s="9" t="e">
        <f>IF(E12970=D12970,"no discount",_xlfn.XLOOKUP(E12970,campaign!$D$2:$D$18,campaign!$B$2:$B$18))</f>
        <v>#N/A</v>
      </c>
    </row>
    <row r="12971" spans="1:6" x14ac:dyDescent="0.3">
      <c r="A12971" s="9">
        <f>customer!A12971</f>
        <v>0</v>
      </c>
      <c r="B12971" s="10">
        <f>_xlfn.MAXIFS(data!C:C,data!A:A,Endirim!A12971)</f>
        <v>0</v>
      </c>
      <c r="C12971" s="9" cm="1">
        <f t="array" ref="C12971">INDEX(data!B:B,MATCH(1,(data!A:A=Endirim!A12971)*(data!C:C=Endirim!B12971),0))</f>
        <v>0</v>
      </c>
      <c r="D12971" s="9" t="e">
        <f>VLOOKUP(C12971,campaign!$A$2:$D$18,4,FALSE)</f>
        <v>#N/A</v>
      </c>
      <c r="E12971" s="9">
        <f>_xlfn.MAXIFS(data!G:G,data!A:A,Endirim!A12971)</f>
        <v>0</v>
      </c>
      <c r="F12971" s="9" t="e">
        <f>IF(E12971=D12971,"no discount",_xlfn.XLOOKUP(E12971,campaign!$D$2:$D$18,campaign!$B$2:$B$18))</f>
        <v>#N/A</v>
      </c>
    </row>
    <row r="12972" spans="1:6" x14ac:dyDescent="0.3">
      <c r="A12972" s="9">
        <f>customer!A12972</f>
        <v>0</v>
      </c>
      <c r="B12972" s="10">
        <f>_xlfn.MAXIFS(data!C:C,data!A:A,Endirim!A12972)</f>
        <v>0</v>
      </c>
      <c r="C12972" s="9" cm="1">
        <f t="array" ref="C12972">INDEX(data!B:B,MATCH(1,(data!A:A=Endirim!A12972)*(data!C:C=Endirim!B12972),0))</f>
        <v>0</v>
      </c>
      <c r="D12972" s="9" t="e">
        <f>VLOOKUP(C12972,campaign!$A$2:$D$18,4,FALSE)</f>
        <v>#N/A</v>
      </c>
      <c r="E12972" s="9">
        <f>_xlfn.MAXIFS(data!G:G,data!A:A,Endirim!A12972)</f>
        <v>0</v>
      </c>
      <c r="F12972" s="9" t="e">
        <f>IF(E12972=D12972,"no discount",_xlfn.XLOOKUP(E12972,campaign!$D$2:$D$18,campaign!$B$2:$B$18))</f>
        <v>#N/A</v>
      </c>
    </row>
    <row r="12973" spans="1:6" x14ac:dyDescent="0.3">
      <c r="A12973" s="9">
        <f>customer!A12973</f>
        <v>0</v>
      </c>
      <c r="B12973" s="10">
        <f>_xlfn.MAXIFS(data!C:C,data!A:A,Endirim!A12973)</f>
        <v>0</v>
      </c>
      <c r="C12973" s="9" cm="1">
        <f t="array" ref="C12973">INDEX(data!B:B,MATCH(1,(data!A:A=Endirim!A12973)*(data!C:C=Endirim!B12973),0))</f>
        <v>0</v>
      </c>
      <c r="D12973" s="9" t="e">
        <f>VLOOKUP(C12973,campaign!$A$2:$D$18,4,FALSE)</f>
        <v>#N/A</v>
      </c>
      <c r="E12973" s="9">
        <f>_xlfn.MAXIFS(data!G:G,data!A:A,Endirim!A12973)</f>
        <v>0</v>
      </c>
      <c r="F12973" s="9" t="e">
        <f>IF(E12973=D12973,"no discount",_xlfn.XLOOKUP(E12973,campaign!$D$2:$D$18,campaign!$B$2:$B$18))</f>
        <v>#N/A</v>
      </c>
    </row>
    <row r="12974" spans="1:6" x14ac:dyDescent="0.3">
      <c r="A12974" s="9">
        <f>customer!A12974</f>
        <v>0</v>
      </c>
      <c r="B12974" s="10">
        <f>_xlfn.MAXIFS(data!C:C,data!A:A,Endirim!A12974)</f>
        <v>0</v>
      </c>
      <c r="C12974" s="9" cm="1">
        <f t="array" ref="C12974">INDEX(data!B:B,MATCH(1,(data!A:A=Endirim!A12974)*(data!C:C=Endirim!B12974),0))</f>
        <v>0</v>
      </c>
      <c r="D12974" s="9" t="e">
        <f>VLOOKUP(C12974,campaign!$A$2:$D$18,4,FALSE)</f>
        <v>#N/A</v>
      </c>
      <c r="E12974" s="9">
        <f>_xlfn.MAXIFS(data!G:G,data!A:A,Endirim!A12974)</f>
        <v>0</v>
      </c>
      <c r="F12974" s="9" t="e">
        <f>IF(E12974=D12974,"no discount",_xlfn.XLOOKUP(E12974,campaign!$D$2:$D$18,campaign!$B$2:$B$18))</f>
        <v>#N/A</v>
      </c>
    </row>
    <row r="12975" spans="1:6" x14ac:dyDescent="0.3">
      <c r="A12975" s="9">
        <f>customer!A12975</f>
        <v>0</v>
      </c>
      <c r="B12975" s="10">
        <f>_xlfn.MAXIFS(data!C:C,data!A:A,Endirim!A12975)</f>
        <v>0</v>
      </c>
      <c r="C12975" s="9" cm="1">
        <f t="array" ref="C12975">INDEX(data!B:B,MATCH(1,(data!A:A=Endirim!A12975)*(data!C:C=Endirim!B12975),0))</f>
        <v>0</v>
      </c>
      <c r="D12975" s="9" t="e">
        <f>VLOOKUP(C12975,campaign!$A$2:$D$18,4,FALSE)</f>
        <v>#N/A</v>
      </c>
      <c r="E12975" s="9">
        <f>_xlfn.MAXIFS(data!G:G,data!A:A,Endirim!A12975)</f>
        <v>0</v>
      </c>
      <c r="F12975" s="9" t="e">
        <f>IF(E12975=D12975,"no discount",_xlfn.XLOOKUP(E12975,campaign!$D$2:$D$18,campaign!$B$2:$B$18))</f>
        <v>#N/A</v>
      </c>
    </row>
    <row r="12976" spans="1:6" x14ac:dyDescent="0.3">
      <c r="A12976" s="9">
        <f>customer!A12976</f>
        <v>0</v>
      </c>
      <c r="B12976" s="10">
        <f>_xlfn.MAXIFS(data!C:C,data!A:A,Endirim!A12976)</f>
        <v>0</v>
      </c>
      <c r="C12976" s="9" cm="1">
        <f t="array" ref="C12976">INDEX(data!B:B,MATCH(1,(data!A:A=Endirim!A12976)*(data!C:C=Endirim!B12976),0))</f>
        <v>0</v>
      </c>
      <c r="D12976" s="9" t="e">
        <f>VLOOKUP(C12976,campaign!$A$2:$D$18,4,FALSE)</f>
        <v>#N/A</v>
      </c>
      <c r="E12976" s="9">
        <f>_xlfn.MAXIFS(data!G:G,data!A:A,Endirim!A12976)</f>
        <v>0</v>
      </c>
      <c r="F12976" s="9" t="e">
        <f>IF(E12976=D12976,"no discount",_xlfn.XLOOKUP(E12976,campaign!$D$2:$D$18,campaign!$B$2:$B$18))</f>
        <v>#N/A</v>
      </c>
    </row>
    <row r="12977" spans="1:6" x14ac:dyDescent="0.3">
      <c r="A12977" s="9">
        <f>customer!A12977</f>
        <v>0</v>
      </c>
      <c r="B12977" s="10">
        <f>_xlfn.MAXIFS(data!C:C,data!A:A,Endirim!A12977)</f>
        <v>0</v>
      </c>
      <c r="C12977" s="9" cm="1">
        <f t="array" ref="C12977">INDEX(data!B:B,MATCH(1,(data!A:A=Endirim!A12977)*(data!C:C=Endirim!B12977),0))</f>
        <v>0</v>
      </c>
      <c r="D12977" s="9" t="e">
        <f>VLOOKUP(C12977,campaign!$A$2:$D$18,4,FALSE)</f>
        <v>#N/A</v>
      </c>
      <c r="E12977" s="9">
        <f>_xlfn.MAXIFS(data!G:G,data!A:A,Endirim!A12977)</f>
        <v>0</v>
      </c>
      <c r="F12977" s="9" t="e">
        <f>IF(E12977=D12977,"no discount",_xlfn.XLOOKUP(E12977,campaign!$D$2:$D$18,campaign!$B$2:$B$18))</f>
        <v>#N/A</v>
      </c>
    </row>
    <row r="12978" spans="1:6" x14ac:dyDescent="0.3">
      <c r="A12978" s="9">
        <f>customer!A12978</f>
        <v>0</v>
      </c>
      <c r="B12978" s="10">
        <f>_xlfn.MAXIFS(data!C:C,data!A:A,Endirim!A12978)</f>
        <v>0</v>
      </c>
      <c r="C12978" s="9" cm="1">
        <f t="array" ref="C12978">INDEX(data!B:B,MATCH(1,(data!A:A=Endirim!A12978)*(data!C:C=Endirim!B12978),0))</f>
        <v>0</v>
      </c>
      <c r="D12978" s="9" t="e">
        <f>VLOOKUP(C12978,campaign!$A$2:$D$18,4,FALSE)</f>
        <v>#N/A</v>
      </c>
      <c r="E12978" s="9">
        <f>_xlfn.MAXIFS(data!G:G,data!A:A,Endirim!A12978)</f>
        <v>0</v>
      </c>
      <c r="F12978" s="9" t="e">
        <f>IF(E12978=D12978,"no discount",_xlfn.XLOOKUP(E12978,campaign!$D$2:$D$18,campaign!$B$2:$B$18))</f>
        <v>#N/A</v>
      </c>
    </row>
    <row r="12979" spans="1:6" x14ac:dyDescent="0.3">
      <c r="A12979" s="9">
        <f>customer!A12979</f>
        <v>0</v>
      </c>
      <c r="B12979" s="10">
        <f>_xlfn.MAXIFS(data!C:C,data!A:A,Endirim!A12979)</f>
        <v>0</v>
      </c>
      <c r="C12979" s="9" cm="1">
        <f t="array" ref="C12979">INDEX(data!B:B,MATCH(1,(data!A:A=Endirim!A12979)*(data!C:C=Endirim!B12979),0))</f>
        <v>0</v>
      </c>
      <c r="D12979" s="9" t="e">
        <f>VLOOKUP(C12979,campaign!$A$2:$D$18,4,FALSE)</f>
        <v>#N/A</v>
      </c>
      <c r="E12979" s="9">
        <f>_xlfn.MAXIFS(data!G:G,data!A:A,Endirim!A12979)</f>
        <v>0</v>
      </c>
      <c r="F12979" s="9" t="e">
        <f>IF(E12979=D12979,"no discount",_xlfn.XLOOKUP(E12979,campaign!$D$2:$D$18,campaign!$B$2:$B$18))</f>
        <v>#N/A</v>
      </c>
    </row>
    <row r="12980" spans="1:6" x14ac:dyDescent="0.3">
      <c r="A12980" s="9">
        <f>customer!A12980</f>
        <v>0</v>
      </c>
      <c r="B12980" s="10">
        <f>_xlfn.MAXIFS(data!C:C,data!A:A,Endirim!A12980)</f>
        <v>0</v>
      </c>
      <c r="C12980" s="9" cm="1">
        <f t="array" ref="C12980">INDEX(data!B:B,MATCH(1,(data!A:A=Endirim!A12980)*(data!C:C=Endirim!B12980),0))</f>
        <v>0</v>
      </c>
      <c r="D12980" s="9" t="e">
        <f>VLOOKUP(C12980,campaign!$A$2:$D$18,4,FALSE)</f>
        <v>#N/A</v>
      </c>
      <c r="E12980" s="9">
        <f>_xlfn.MAXIFS(data!G:G,data!A:A,Endirim!A12980)</f>
        <v>0</v>
      </c>
      <c r="F12980" s="9" t="e">
        <f>IF(E12980=D12980,"no discount",_xlfn.XLOOKUP(E12980,campaign!$D$2:$D$18,campaign!$B$2:$B$18))</f>
        <v>#N/A</v>
      </c>
    </row>
    <row r="12981" spans="1:6" x14ac:dyDescent="0.3">
      <c r="A12981" s="9">
        <f>customer!A12981</f>
        <v>0</v>
      </c>
      <c r="B12981" s="10">
        <f>_xlfn.MAXIFS(data!C:C,data!A:A,Endirim!A12981)</f>
        <v>0</v>
      </c>
      <c r="C12981" s="9" cm="1">
        <f t="array" ref="C12981">INDEX(data!B:B,MATCH(1,(data!A:A=Endirim!A12981)*(data!C:C=Endirim!B12981),0))</f>
        <v>0</v>
      </c>
      <c r="D12981" s="9" t="e">
        <f>VLOOKUP(C12981,campaign!$A$2:$D$18,4,FALSE)</f>
        <v>#N/A</v>
      </c>
      <c r="E12981" s="9">
        <f>_xlfn.MAXIFS(data!G:G,data!A:A,Endirim!A12981)</f>
        <v>0</v>
      </c>
      <c r="F12981" s="9" t="e">
        <f>IF(E12981=D12981,"no discount",_xlfn.XLOOKUP(E12981,campaign!$D$2:$D$18,campaign!$B$2:$B$18))</f>
        <v>#N/A</v>
      </c>
    </row>
    <row r="12982" spans="1:6" x14ac:dyDescent="0.3">
      <c r="A12982" s="9">
        <f>customer!A12982</f>
        <v>0</v>
      </c>
      <c r="B12982" s="10">
        <f>_xlfn.MAXIFS(data!C:C,data!A:A,Endirim!A12982)</f>
        <v>0</v>
      </c>
      <c r="C12982" s="9" cm="1">
        <f t="array" ref="C12982">INDEX(data!B:B,MATCH(1,(data!A:A=Endirim!A12982)*(data!C:C=Endirim!B12982),0))</f>
        <v>0</v>
      </c>
      <c r="D12982" s="9" t="e">
        <f>VLOOKUP(C12982,campaign!$A$2:$D$18,4,FALSE)</f>
        <v>#N/A</v>
      </c>
      <c r="E12982" s="9">
        <f>_xlfn.MAXIFS(data!G:G,data!A:A,Endirim!A12982)</f>
        <v>0</v>
      </c>
      <c r="F12982" s="9" t="e">
        <f>IF(E12982=D12982,"no discount",_xlfn.XLOOKUP(E12982,campaign!$D$2:$D$18,campaign!$B$2:$B$18))</f>
        <v>#N/A</v>
      </c>
    </row>
    <row r="12983" spans="1:6" x14ac:dyDescent="0.3">
      <c r="A12983" s="9">
        <f>customer!A12983</f>
        <v>0</v>
      </c>
      <c r="B12983" s="10">
        <f>_xlfn.MAXIFS(data!C:C,data!A:A,Endirim!A12983)</f>
        <v>0</v>
      </c>
      <c r="C12983" s="9" cm="1">
        <f t="array" ref="C12983">INDEX(data!B:B,MATCH(1,(data!A:A=Endirim!A12983)*(data!C:C=Endirim!B12983),0))</f>
        <v>0</v>
      </c>
      <c r="D12983" s="9" t="e">
        <f>VLOOKUP(C12983,campaign!$A$2:$D$18,4,FALSE)</f>
        <v>#N/A</v>
      </c>
      <c r="E12983" s="9">
        <f>_xlfn.MAXIFS(data!G:G,data!A:A,Endirim!A12983)</f>
        <v>0</v>
      </c>
      <c r="F12983" s="9" t="e">
        <f>IF(E12983=D12983,"no discount",_xlfn.XLOOKUP(E12983,campaign!$D$2:$D$18,campaign!$B$2:$B$18))</f>
        <v>#N/A</v>
      </c>
    </row>
    <row r="12984" spans="1:6" x14ac:dyDescent="0.3">
      <c r="A12984" s="9">
        <f>customer!A12984</f>
        <v>0</v>
      </c>
      <c r="B12984" s="10">
        <f>_xlfn.MAXIFS(data!C:C,data!A:A,Endirim!A12984)</f>
        <v>0</v>
      </c>
      <c r="C12984" s="9" cm="1">
        <f t="array" ref="C12984">INDEX(data!B:B,MATCH(1,(data!A:A=Endirim!A12984)*(data!C:C=Endirim!B12984),0))</f>
        <v>0</v>
      </c>
      <c r="D12984" s="9" t="e">
        <f>VLOOKUP(C12984,campaign!$A$2:$D$18,4,FALSE)</f>
        <v>#N/A</v>
      </c>
      <c r="E12984" s="9">
        <f>_xlfn.MAXIFS(data!G:G,data!A:A,Endirim!A12984)</f>
        <v>0</v>
      </c>
      <c r="F12984" s="9" t="e">
        <f>IF(E12984=D12984,"no discount",_xlfn.XLOOKUP(E12984,campaign!$D$2:$D$18,campaign!$B$2:$B$18))</f>
        <v>#N/A</v>
      </c>
    </row>
    <row r="12985" spans="1:6" x14ac:dyDescent="0.3">
      <c r="A12985" s="9">
        <f>customer!A12985</f>
        <v>0</v>
      </c>
      <c r="B12985" s="10">
        <f>_xlfn.MAXIFS(data!C:C,data!A:A,Endirim!A12985)</f>
        <v>0</v>
      </c>
      <c r="C12985" s="9" cm="1">
        <f t="array" ref="C12985">INDEX(data!B:B,MATCH(1,(data!A:A=Endirim!A12985)*(data!C:C=Endirim!B12985),0))</f>
        <v>0</v>
      </c>
      <c r="D12985" s="9" t="e">
        <f>VLOOKUP(C12985,campaign!$A$2:$D$18,4,FALSE)</f>
        <v>#N/A</v>
      </c>
      <c r="E12985" s="9">
        <f>_xlfn.MAXIFS(data!G:G,data!A:A,Endirim!A12985)</f>
        <v>0</v>
      </c>
      <c r="F12985" s="9" t="e">
        <f>IF(E12985=D12985,"no discount",_xlfn.XLOOKUP(E12985,campaign!$D$2:$D$18,campaign!$B$2:$B$18))</f>
        <v>#N/A</v>
      </c>
    </row>
    <row r="12986" spans="1:6" x14ac:dyDescent="0.3">
      <c r="A12986" s="9">
        <f>customer!A12986</f>
        <v>0</v>
      </c>
      <c r="B12986" s="10">
        <f>_xlfn.MAXIFS(data!C:C,data!A:A,Endirim!A12986)</f>
        <v>0</v>
      </c>
      <c r="C12986" s="9" cm="1">
        <f t="array" ref="C12986">INDEX(data!B:B,MATCH(1,(data!A:A=Endirim!A12986)*(data!C:C=Endirim!B12986),0))</f>
        <v>0</v>
      </c>
      <c r="D12986" s="9" t="e">
        <f>VLOOKUP(C12986,campaign!$A$2:$D$18,4,FALSE)</f>
        <v>#N/A</v>
      </c>
      <c r="E12986" s="9">
        <f>_xlfn.MAXIFS(data!G:G,data!A:A,Endirim!A12986)</f>
        <v>0</v>
      </c>
      <c r="F12986" s="9" t="e">
        <f>IF(E12986=D12986,"no discount",_xlfn.XLOOKUP(E12986,campaign!$D$2:$D$18,campaign!$B$2:$B$18))</f>
        <v>#N/A</v>
      </c>
    </row>
    <row r="12987" spans="1:6" x14ac:dyDescent="0.3">
      <c r="A12987" s="9">
        <f>customer!A12987</f>
        <v>0</v>
      </c>
      <c r="B12987" s="10">
        <f>_xlfn.MAXIFS(data!C:C,data!A:A,Endirim!A12987)</f>
        <v>0</v>
      </c>
      <c r="C12987" s="9" cm="1">
        <f t="array" ref="C12987">INDEX(data!B:B,MATCH(1,(data!A:A=Endirim!A12987)*(data!C:C=Endirim!B12987),0))</f>
        <v>0</v>
      </c>
      <c r="D12987" s="9" t="e">
        <f>VLOOKUP(C12987,campaign!$A$2:$D$18,4,FALSE)</f>
        <v>#N/A</v>
      </c>
      <c r="E12987" s="9">
        <f>_xlfn.MAXIFS(data!G:G,data!A:A,Endirim!A12987)</f>
        <v>0</v>
      </c>
      <c r="F12987" s="9" t="e">
        <f>IF(E12987=D12987,"no discount",_xlfn.XLOOKUP(E12987,campaign!$D$2:$D$18,campaign!$B$2:$B$18))</f>
        <v>#N/A</v>
      </c>
    </row>
    <row r="12988" spans="1:6" x14ac:dyDescent="0.3">
      <c r="A12988" s="9">
        <f>customer!A12988</f>
        <v>0</v>
      </c>
      <c r="B12988" s="10">
        <f>_xlfn.MAXIFS(data!C:C,data!A:A,Endirim!A12988)</f>
        <v>0</v>
      </c>
      <c r="C12988" s="9" cm="1">
        <f t="array" ref="C12988">INDEX(data!B:B,MATCH(1,(data!A:A=Endirim!A12988)*(data!C:C=Endirim!B12988),0))</f>
        <v>0</v>
      </c>
      <c r="D12988" s="9" t="e">
        <f>VLOOKUP(C12988,campaign!$A$2:$D$18,4,FALSE)</f>
        <v>#N/A</v>
      </c>
      <c r="E12988" s="9">
        <f>_xlfn.MAXIFS(data!G:G,data!A:A,Endirim!A12988)</f>
        <v>0</v>
      </c>
      <c r="F12988" s="9" t="e">
        <f>IF(E12988=D12988,"no discount",_xlfn.XLOOKUP(E12988,campaign!$D$2:$D$18,campaign!$B$2:$B$18))</f>
        <v>#N/A</v>
      </c>
    </row>
    <row r="12989" spans="1:6" x14ac:dyDescent="0.3">
      <c r="A12989" s="9">
        <f>customer!A12989</f>
        <v>0</v>
      </c>
      <c r="B12989" s="10">
        <f>_xlfn.MAXIFS(data!C:C,data!A:A,Endirim!A12989)</f>
        <v>0</v>
      </c>
      <c r="C12989" s="9" cm="1">
        <f t="array" ref="C12989">INDEX(data!B:B,MATCH(1,(data!A:A=Endirim!A12989)*(data!C:C=Endirim!B12989),0))</f>
        <v>0</v>
      </c>
      <c r="D12989" s="9" t="e">
        <f>VLOOKUP(C12989,campaign!$A$2:$D$18,4,FALSE)</f>
        <v>#N/A</v>
      </c>
      <c r="E12989" s="9">
        <f>_xlfn.MAXIFS(data!G:G,data!A:A,Endirim!A12989)</f>
        <v>0</v>
      </c>
      <c r="F12989" s="9" t="e">
        <f>IF(E12989=D12989,"no discount",_xlfn.XLOOKUP(E12989,campaign!$D$2:$D$18,campaign!$B$2:$B$18))</f>
        <v>#N/A</v>
      </c>
    </row>
    <row r="12990" spans="1:6" x14ac:dyDescent="0.3">
      <c r="A12990" s="9">
        <f>customer!A12990</f>
        <v>0</v>
      </c>
      <c r="B12990" s="10">
        <f>_xlfn.MAXIFS(data!C:C,data!A:A,Endirim!A12990)</f>
        <v>0</v>
      </c>
      <c r="C12990" s="9" cm="1">
        <f t="array" ref="C12990">INDEX(data!B:B,MATCH(1,(data!A:A=Endirim!A12990)*(data!C:C=Endirim!B12990),0))</f>
        <v>0</v>
      </c>
      <c r="D12990" s="9" t="e">
        <f>VLOOKUP(C12990,campaign!$A$2:$D$18,4,FALSE)</f>
        <v>#N/A</v>
      </c>
      <c r="E12990" s="9">
        <f>_xlfn.MAXIFS(data!G:G,data!A:A,Endirim!A12990)</f>
        <v>0</v>
      </c>
      <c r="F12990" s="9" t="e">
        <f>IF(E12990=D12990,"no discount",_xlfn.XLOOKUP(E12990,campaign!$D$2:$D$18,campaign!$B$2:$B$18))</f>
        <v>#N/A</v>
      </c>
    </row>
    <row r="12991" spans="1:6" x14ac:dyDescent="0.3">
      <c r="A12991" s="9">
        <f>customer!A12991</f>
        <v>0</v>
      </c>
      <c r="B12991" s="10">
        <f>_xlfn.MAXIFS(data!C:C,data!A:A,Endirim!A12991)</f>
        <v>0</v>
      </c>
      <c r="C12991" s="9" cm="1">
        <f t="array" ref="C12991">INDEX(data!B:B,MATCH(1,(data!A:A=Endirim!A12991)*(data!C:C=Endirim!B12991),0))</f>
        <v>0</v>
      </c>
      <c r="D12991" s="9" t="e">
        <f>VLOOKUP(C12991,campaign!$A$2:$D$18,4,FALSE)</f>
        <v>#N/A</v>
      </c>
      <c r="E12991" s="9">
        <f>_xlfn.MAXIFS(data!G:G,data!A:A,Endirim!A12991)</f>
        <v>0</v>
      </c>
      <c r="F12991" s="9" t="e">
        <f>IF(E12991=D12991,"no discount",_xlfn.XLOOKUP(E12991,campaign!$D$2:$D$18,campaign!$B$2:$B$18))</f>
        <v>#N/A</v>
      </c>
    </row>
    <row r="12992" spans="1:6" x14ac:dyDescent="0.3">
      <c r="A12992" s="9">
        <f>customer!A12992</f>
        <v>0</v>
      </c>
      <c r="B12992" s="10">
        <f>_xlfn.MAXIFS(data!C:C,data!A:A,Endirim!A12992)</f>
        <v>0</v>
      </c>
      <c r="C12992" s="9" cm="1">
        <f t="array" ref="C12992">INDEX(data!B:B,MATCH(1,(data!A:A=Endirim!A12992)*(data!C:C=Endirim!B12992),0))</f>
        <v>0</v>
      </c>
      <c r="D12992" s="9" t="e">
        <f>VLOOKUP(C12992,campaign!$A$2:$D$18,4,FALSE)</f>
        <v>#N/A</v>
      </c>
      <c r="E12992" s="9">
        <f>_xlfn.MAXIFS(data!G:G,data!A:A,Endirim!A12992)</f>
        <v>0</v>
      </c>
      <c r="F12992" s="9" t="e">
        <f>IF(E12992=D12992,"no discount",_xlfn.XLOOKUP(E12992,campaign!$D$2:$D$18,campaign!$B$2:$B$18))</f>
        <v>#N/A</v>
      </c>
    </row>
    <row r="12993" spans="1:6" x14ac:dyDescent="0.3">
      <c r="A12993" s="9">
        <f>customer!A12993</f>
        <v>0</v>
      </c>
      <c r="B12993" s="10">
        <f>_xlfn.MAXIFS(data!C:C,data!A:A,Endirim!A12993)</f>
        <v>0</v>
      </c>
      <c r="C12993" s="9" cm="1">
        <f t="array" ref="C12993">INDEX(data!B:B,MATCH(1,(data!A:A=Endirim!A12993)*(data!C:C=Endirim!B12993),0))</f>
        <v>0</v>
      </c>
      <c r="D12993" s="9" t="e">
        <f>VLOOKUP(C12993,campaign!$A$2:$D$18,4,FALSE)</f>
        <v>#N/A</v>
      </c>
      <c r="E12993" s="9">
        <f>_xlfn.MAXIFS(data!G:G,data!A:A,Endirim!A12993)</f>
        <v>0</v>
      </c>
      <c r="F12993" s="9" t="e">
        <f>IF(E12993=D12993,"no discount",_xlfn.XLOOKUP(E12993,campaign!$D$2:$D$18,campaign!$B$2:$B$18))</f>
        <v>#N/A</v>
      </c>
    </row>
    <row r="12994" spans="1:6" x14ac:dyDescent="0.3">
      <c r="A12994" s="9">
        <f>customer!A12994</f>
        <v>0</v>
      </c>
      <c r="B12994" s="10">
        <f>_xlfn.MAXIFS(data!C:C,data!A:A,Endirim!A12994)</f>
        <v>0</v>
      </c>
      <c r="C12994" s="9" cm="1">
        <f t="array" ref="C12994">INDEX(data!B:B,MATCH(1,(data!A:A=Endirim!A12994)*(data!C:C=Endirim!B12994),0))</f>
        <v>0</v>
      </c>
      <c r="D12994" s="9" t="e">
        <f>VLOOKUP(C12994,campaign!$A$2:$D$18,4,FALSE)</f>
        <v>#N/A</v>
      </c>
      <c r="E12994" s="9">
        <f>_xlfn.MAXIFS(data!G:G,data!A:A,Endirim!A12994)</f>
        <v>0</v>
      </c>
      <c r="F12994" s="9" t="e">
        <f>IF(E12994=D12994,"no discount",_xlfn.XLOOKUP(E12994,campaign!$D$2:$D$18,campaign!$B$2:$B$18))</f>
        <v>#N/A</v>
      </c>
    </row>
    <row r="12995" spans="1:6" x14ac:dyDescent="0.3">
      <c r="A12995" s="9">
        <f>customer!A12995</f>
        <v>0</v>
      </c>
      <c r="B12995" s="10">
        <f>_xlfn.MAXIFS(data!C:C,data!A:A,Endirim!A12995)</f>
        <v>0</v>
      </c>
      <c r="C12995" s="9" cm="1">
        <f t="array" ref="C12995">INDEX(data!B:B,MATCH(1,(data!A:A=Endirim!A12995)*(data!C:C=Endirim!B12995),0))</f>
        <v>0</v>
      </c>
      <c r="D12995" s="9" t="e">
        <f>VLOOKUP(C12995,campaign!$A$2:$D$18,4,FALSE)</f>
        <v>#N/A</v>
      </c>
      <c r="E12995" s="9">
        <f>_xlfn.MAXIFS(data!G:G,data!A:A,Endirim!A12995)</f>
        <v>0</v>
      </c>
      <c r="F12995" s="9" t="e">
        <f>IF(E12995=D12995,"no discount",_xlfn.XLOOKUP(E12995,campaign!$D$2:$D$18,campaign!$B$2:$B$18))</f>
        <v>#N/A</v>
      </c>
    </row>
    <row r="12996" spans="1:6" x14ac:dyDescent="0.3">
      <c r="A12996" s="9">
        <f>customer!A12996</f>
        <v>0</v>
      </c>
      <c r="B12996" s="10">
        <f>_xlfn.MAXIFS(data!C:C,data!A:A,Endirim!A12996)</f>
        <v>0</v>
      </c>
      <c r="C12996" s="9" cm="1">
        <f t="array" ref="C12996">INDEX(data!B:B,MATCH(1,(data!A:A=Endirim!A12996)*(data!C:C=Endirim!B12996),0))</f>
        <v>0</v>
      </c>
      <c r="D12996" s="9" t="e">
        <f>VLOOKUP(C12996,campaign!$A$2:$D$18,4,FALSE)</f>
        <v>#N/A</v>
      </c>
      <c r="E12996" s="9">
        <f>_xlfn.MAXIFS(data!G:G,data!A:A,Endirim!A12996)</f>
        <v>0</v>
      </c>
      <c r="F12996" s="9" t="e">
        <f>IF(E12996=D12996,"no discount",_xlfn.XLOOKUP(E12996,campaign!$D$2:$D$18,campaign!$B$2:$B$18))</f>
        <v>#N/A</v>
      </c>
    </row>
    <row r="12997" spans="1:6" x14ac:dyDescent="0.3">
      <c r="A12997" s="9">
        <f>customer!A12997</f>
        <v>0</v>
      </c>
      <c r="B12997" s="10">
        <f>_xlfn.MAXIFS(data!C:C,data!A:A,Endirim!A12997)</f>
        <v>0</v>
      </c>
      <c r="C12997" s="9" cm="1">
        <f t="array" ref="C12997">INDEX(data!B:B,MATCH(1,(data!A:A=Endirim!A12997)*(data!C:C=Endirim!B12997),0))</f>
        <v>0</v>
      </c>
      <c r="D12997" s="9" t="e">
        <f>VLOOKUP(C12997,campaign!$A$2:$D$18,4,FALSE)</f>
        <v>#N/A</v>
      </c>
      <c r="E12997" s="9">
        <f>_xlfn.MAXIFS(data!G:G,data!A:A,Endirim!A12997)</f>
        <v>0</v>
      </c>
      <c r="F12997" s="9" t="e">
        <f>IF(E12997=D12997,"no discount",_xlfn.XLOOKUP(E12997,campaign!$D$2:$D$18,campaign!$B$2:$B$18))</f>
        <v>#N/A</v>
      </c>
    </row>
    <row r="12998" spans="1:6" x14ac:dyDescent="0.3">
      <c r="A12998" s="9">
        <f>customer!A12998</f>
        <v>0</v>
      </c>
      <c r="B12998" s="10">
        <f>_xlfn.MAXIFS(data!C:C,data!A:A,Endirim!A12998)</f>
        <v>0</v>
      </c>
      <c r="C12998" s="9" cm="1">
        <f t="array" ref="C12998">INDEX(data!B:B,MATCH(1,(data!A:A=Endirim!A12998)*(data!C:C=Endirim!B12998),0))</f>
        <v>0</v>
      </c>
      <c r="D12998" s="9" t="e">
        <f>VLOOKUP(C12998,campaign!$A$2:$D$18,4,FALSE)</f>
        <v>#N/A</v>
      </c>
      <c r="E12998" s="9">
        <f>_xlfn.MAXIFS(data!G:G,data!A:A,Endirim!A12998)</f>
        <v>0</v>
      </c>
      <c r="F12998" s="9" t="e">
        <f>IF(E12998=D12998,"no discount",_xlfn.XLOOKUP(E12998,campaign!$D$2:$D$18,campaign!$B$2:$B$18))</f>
        <v>#N/A</v>
      </c>
    </row>
    <row r="12999" spans="1:6" x14ac:dyDescent="0.3">
      <c r="A12999" s="9">
        <f>customer!A12999</f>
        <v>0</v>
      </c>
      <c r="B12999" s="10">
        <f>_xlfn.MAXIFS(data!C:C,data!A:A,Endirim!A12999)</f>
        <v>0</v>
      </c>
      <c r="C12999" s="9" cm="1">
        <f t="array" ref="C12999">INDEX(data!B:B,MATCH(1,(data!A:A=Endirim!A12999)*(data!C:C=Endirim!B12999),0))</f>
        <v>0</v>
      </c>
      <c r="D12999" s="9" t="e">
        <f>VLOOKUP(C12999,campaign!$A$2:$D$18,4,FALSE)</f>
        <v>#N/A</v>
      </c>
      <c r="E12999" s="9">
        <f>_xlfn.MAXIFS(data!G:G,data!A:A,Endirim!A12999)</f>
        <v>0</v>
      </c>
      <c r="F12999" s="9" t="e">
        <f>IF(E12999=D12999,"no discount",_xlfn.XLOOKUP(E12999,campaign!$D$2:$D$18,campaign!$B$2:$B$18))</f>
        <v>#N/A</v>
      </c>
    </row>
    <row r="13000" spans="1:6" x14ac:dyDescent="0.3">
      <c r="A13000" s="9">
        <f>customer!A13000</f>
        <v>0</v>
      </c>
      <c r="B13000" s="10">
        <f>_xlfn.MAXIFS(data!C:C,data!A:A,Endirim!A13000)</f>
        <v>0</v>
      </c>
      <c r="C13000" s="9" cm="1">
        <f t="array" ref="C13000">INDEX(data!B:B,MATCH(1,(data!A:A=Endirim!A13000)*(data!C:C=Endirim!B13000),0))</f>
        <v>0</v>
      </c>
      <c r="D13000" s="9" t="e">
        <f>VLOOKUP(C13000,campaign!$A$2:$D$18,4,FALSE)</f>
        <v>#N/A</v>
      </c>
      <c r="E13000" s="9">
        <f>_xlfn.MAXIFS(data!G:G,data!A:A,Endirim!A13000)</f>
        <v>0</v>
      </c>
      <c r="F13000" s="9" t="e">
        <f>IF(E13000=D13000,"no discount",_xlfn.XLOOKUP(E13000,campaign!$D$2:$D$18,campaign!$B$2:$B$18))</f>
        <v>#N/A</v>
      </c>
    </row>
    <row r="13001" spans="1:6" x14ac:dyDescent="0.3">
      <c r="A13001" s="9">
        <f>customer!A13001</f>
        <v>0</v>
      </c>
      <c r="B13001" s="10">
        <f>_xlfn.MAXIFS(data!C:C,data!A:A,Endirim!A13001)</f>
        <v>0</v>
      </c>
      <c r="C13001" s="9" cm="1">
        <f t="array" ref="C13001">INDEX(data!B:B,MATCH(1,(data!A:A=Endirim!A13001)*(data!C:C=Endirim!B13001),0))</f>
        <v>0</v>
      </c>
      <c r="D13001" s="9" t="e">
        <f>VLOOKUP(C13001,campaign!$A$2:$D$18,4,FALSE)</f>
        <v>#N/A</v>
      </c>
      <c r="E13001" s="9">
        <f>_xlfn.MAXIFS(data!G:G,data!A:A,Endirim!A13001)</f>
        <v>0</v>
      </c>
      <c r="F13001" s="9" t="e">
        <f>IF(E13001=D13001,"no discount",_xlfn.XLOOKUP(E13001,campaign!$D$2:$D$18,campaign!$B$2:$B$18))</f>
        <v>#N/A</v>
      </c>
    </row>
    <row r="13002" spans="1:6" x14ac:dyDescent="0.3">
      <c r="A13002" s="9">
        <f>customer!A13002</f>
        <v>0</v>
      </c>
      <c r="B13002" s="10">
        <f>_xlfn.MAXIFS(data!C:C,data!A:A,Endirim!A13002)</f>
        <v>0</v>
      </c>
      <c r="C13002" s="9" cm="1">
        <f t="array" ref="C13002">INDEX(data!B:B,MATCH(1,(data!A:A=Endirim!A13002)*(data!C:C=Endirim!B13002),0))</f>
        <v>0</v>
      </c>
      <c r="D13002" s="9" t="e">
        <f>VLOOKUP(C13002,campaign!$A$2:$D$18,4,FALSE)</f>
        <v>#N/A</v>
      </c>
      <c r="E13002" s="9">
        <f>_xlfn.MAXIFS(data!G:G,data!A:A,Endirim!A13002)</f>
        <v>0</v>
      </c>
      <c r="F13002" s="9" t="e">
        <f>IF(E13002=D13002,"no discount",_xlfn.XLOOKUP(E13002,campaign!$D$2:$D$18,campaign!$B$2:$B$18))</f>
        <v>#N/A</v>
      </c>
    </row>
    <row r="13003" spans="1:6" x14ac:dyDescent="0.3">
      <c r="A13003" s="9">
        <f>customer!A13003</f>
        <v>0</v>
      </c>
      <c r="B13003" s="10">
        <f>_xlfn.MAXIFS(data!C:C,data!A:A,Endirim!A13003)</f>
        <v>0</v>
      </c>
      <c r="C13003" s="9" cm="1">
        <f t="array" ref="C13003">INDEX(data!B:B,MATCH(1,(data!A:A=Endirim!A13003)*(data!C:C=Endirim!B13003),0))</f>
        <v>0</v>
      </c>
      <c r="D13003" s="9" t="e">
        <f>VLOOKUP(C13003,campaign!$A$2:$D$18,4,FALSE)</f>
        <v>#N/A</v>
      </c>
      <c r="E13003" s="9">
        <f>_xlfn.MAXIFS(data!G:G,data!A:A,Endirim!A13003)</f>
        <v>0</v>
      </c>
      <c r="F13003" s="9" t="e">
        <f>IF(E13003=D13003,"no discount",_xlfn.XLOOKUP(E13003,campaign!$D$2:$D$18,campaign!$B$2:$B$18))</f>
        <v>#N/A</v>
      </c>
    </row>
    <row r="13004" spans="1:6" x14ac:dyDescent="0.3">
      <c r="A13004" s="9">
        <f>customer!A13004</f>
        <v>0</v>
      </c>
      <c r="B13004" s="10">
        <f>_xlfn.MAXIFS(data!C:C,data!A:A,Endirim!A13004)</f>
        <v>0</v>
      </c>
      <c r="C13004" s="9" cm="1">
        <f t="array" ref="C13004">INDEX(data!B:B,MATCH(1,(data!A:A=Endirim!A13004)*(data!C:C=Endirim!B13004),0))</f>
        <v>0</v>
      </c>
      <c r="D13004" s="9" t="e">
        <f>VLOOKUP(C13004,campaign!$A$2:$D$18,4,FALSE)</f>
        <v>#N/A</v>
      </c>
      <c r="E13004" s="9">
        <f>_xlfn.MAXIFS(data!G:G,data!A:A,Endirim!A13004)</f>
        <v>0</v>
      </c>
      <c r="F13004" s="9" t="e">
        <f>IF(E13004=D13004,"no discount",_xlfn.XLOOKUP(E13004,campaign!$D$2:$D$18,campaign!$B$2:$B$18))</f>
        <v>#N/A</v>
      </c>
    </row>
    <row r="13005" spans="1:6" x14ac:dyDescent="0.3">
      <c r="A13005" s="9">
        <f>customer!A13005</f>
        <v>0</v>
      </c>
      <c r="B13005" s="10">
        <f>_xlfn.MAXIFS(data!C:C,data!A:A,Endirim!A13005)</f>
        <v>0</v>
      </c>
      <c r="C13005" s="9" cm="1">
        <f t="array" ref="C13005">INDEX(data!B:B,MATCH(1,(data!A:A=Endirim!A13005)*(data!C:C=Endirim!B13005),0))</f>
        <v>0</v>
      </c>
      <c r="D13005" s="9" t="e">
        <f>VLOOKUP(C13005,campaign!$A$2:$D$18,4,FALSE)</f>
        <v>#N/A</v>
      </c>
      <c r="E13005" s="9">
        <f>_xlfn.MAXIFS(data!G:G,data!A:A,Endirim!A13005)</f>
        <v>0</v>
      </c>
      <c r="F13005" s="9" t="e">
        <f>IF(E13005=D13005,"no discount",_xlfn.XLOOKUP(E13005,campaign!$D$2:$D$18,campaign!$B$2:$B$18))</f>
        <v>#N/A</v>
      </c>
    </row>
    <row r="13006" spans="1:6" x14ac:dyDescent="0.3">
      <c r="A13006" s="9">
        <f>customer!A13006</f>
        <v>0</v>
      </c>
      <c r="B13006" s="10">
        <f>_xlfn.MAXIFS(data!C:C,data!A:A,Endirim!A13006)</f>
        <v>0</v>
      </c>
      <c r="C13006" s="9" cm="1">
        <f t="array" ref="C13006">INDEX(data!B:B,MATCH(1,(data!A:A=Endirim!A13006)*(data!C:C=Endirim!B13006),0))</f>
        <v>0</v>
      </c>
      <c r="D13006" s="9" t="e">
        <f>VLOOKUP(C13006,campaign!$A$2:$D$18,4,FALSE)</f>
        <v>#N/A</v>
      </c>
      <c r="E13006" s="9">
        <f>_xlfn.MAXIFS(data!G:G,data!A:A,Endirim!A13006)</f>
        <v>0</v>
      </c>
      <c r="F13006" s="9" t="e">
        <f>IF(E13006=D13006,"no discount",_xlfn.XLOOKUP(E13006,campaign!$D$2:$D$18,campaign!$B$2:$B$18))</f>
        <v>#N/A</v>
      </c>
    </row>
    <row r="13007" spans="1:6" x14ac:dyDescent="0.3">
      <c r="A13007" s="9">
        <f>customer!A13007</f>
        <v>0</v>
      </c>
      <c r="B13007" s="10">
        <f>_xlfn.MAXIFS(data!C:C,data!A:A,Endirim!A13007)</f>
        <v>0</v>
      </c>
      <c r="C13007" s="9" cm="1">
        <f t="array" ref="C13007">INDEX(data!B:B,MATCH(1,(data!A:A=Endirim!A13007)*(data!C:C=Endirim!B13007),0))</f>
        <v>0</v>
      </c>
      <c r="D13007" s="9" t="e">
        <f>VLOOKUP(C13007,campaign!$A$2:$D$18,4,FALSE)</f>
        <v>#N/A</v>
      </c>
      <c r="E13007" s="9">
        <f>_xlfn.MAXIFS(data!G:G,data!A:A,Endirim!A13007)</f>
        <v>0</v>
      </c>
      <c r="F13007" s="9" t="e">
        <f>IF(E13007=D13007,"no discount",_xlfn.XLOOKUP(E13007,campaign!$D$2:$D$18,campaign!$B$2:$B$18))</f>
        <v>#N/A</v>
      </c>
    </row>
    <row r="13008" spans="1:6" x14ac:dyDescent="0.3">
      <c r="A13008" s="9">
        <f>customer!A13008</f>
        <v>0</v>
      </c>
      <c r="B13008" s="10">
        <f>_xlfn.MAXIFS(data!C:C,data!A:A,Endirim!A13008)</f>
        <v>0</v>
      </c>
      <c r="C13008" s="9" cm="1">
        <f t="array" ref="C13008">INDEX(data!B:B,MATCH(1,(data!A:A=Endirim!A13008)*(data!C:C=Endirim!B13008),0))</f>
        <v>0</v>
      </c>
      <c r="D13008" s="9" t="e">
        <f>VLOOKUP(C13008,campaign!$A$2:$D$18,4,FALSE)</f>
        <v>#N/A</v>
      </c>
      <c r="E13008" s="9">
        <f>_xlfn.MAXIFS(data!G:G,data!A:A,Endirim!A13008)</f>
        <v>0</v>
      </c>
      <c r="F13008" s="9" t="e">
        <f>IF(E13008=D13008,"no discount",_xlfn.XLOOKUP(E13008,campaign!$D$2:$D$18,campaign!$B$2:$B$18))</f>
        <v>#N/A</v>
      </c>
    </row>
    <row r="13009" spans="1:6" x14ac:dyDescent="0.3">
      <c r="A13009" s="9">
        <f>customer!A13009</f>
        <v>0</v>
      </c>
      <c r="B13009" s="10">
        <f>_xlfn.MAXIFS(data!C:C,data!A:A,Endirim!A13009)</f>
        <v>0</v>
      </c>
      <c r="C13009" s="9" cm="1">
        <f t="array" ref="C13009">INDEX(data!B:B,MATCH(1,(data!A:A=Endirim!A13009)*(data!C:C=Endirim!B13009),0))</f>
        <v>0</v>
      </c>
      <c r="D13009" s="9" t="e">
        <f>VLOOKUP(C13009,campaign!$A$2:$D$18,4,FALSE)</f>
        <v>#N/A</v>
      </c>
      <c r="E13009" s="9">
        <f>_xlfn.MAXIFS(data!G:G,data!A:A,Endirim!A13009)</f>
        <v>0</v>
      </c>
      <c r="F13009" s="9" t="e">
        <f>IF(E13009=D13009,"no discount",_xlfn.XLOOKUP(E13009,campaign!$D$2:$D$18,campaign!$B$2:$B$18))</f>
        <v>#N/A</v>
      </c>
    </row>
    <row r="13010" spans="1:6" x14ac:dyDescent="0.3">
      <c r="A13010" s="9">
        <f>customer!A13010</f>
        <v>0</v>
      </c>
      <c r="B13010" s="10">
        <f>_xlfn.MAXIFS(data!C:C,data!A:A,Endirim!A13010)</f>
        <v>0</v>
      </c>
      <c r="C13010" s="9" cm="1">
        <f t="array" ref="C13010">INDEX(data!B:B,MATCH(1,(data!A:A=Endirim!A13010)*(data!C:C=Endirim!B13010),0))</f>
        <v>0</v>
      </c>
      <c r="D13010" s="9" t="e">
        <f>VLOOKUP(C13010,campaign!$A$2:$D$18,4,FALSE)</f>
        <v>#N/A</v>
      </c>
      <c r="E13010" s="9">
        <f>_xlfn.MAXIFS(data!G:G,data!A:A,Endirim!A13010)</f>
        <v>0</v>
      </c>
      <c r="F13010" s="9" t="e">
        <f>IF(E13010=D13010,"no discount",_xlfn.XLOOKUP(E13010,campaign!$D$2:$D$18,campaign!$B$2:$B$18))</f>
        <v>#N/A</v>
      </c>
    </row>
    <row r="13011" spans="1:6" x14ac:dyDescent="0.3">
      <c r="A13011" s="9">
        <f>customer!A13011</f>
        <v>0</v>
      </c>
      <c r="B13011" s="10">
        <f>_xlfn.MAXIFS(data!C:C,data!A:A,Endirim!A13011)</f>
        <v>0</v>
      </c>
      <c r="C13011" s="9" cm="1">
        <f t="array" ref="C13011">INDEX(data!B:B,MATCH(1,(data!A:A=Endirim!A13011)*(data!C:C=Endirim!B13011),0))</f>
        <v>0</v>
      </c>
      <c r="D13011" s="9" t="e">
        <f>VLOOKUP(C13011,campaign!$A$2:$D$18,4,FALSE)</f>
        <v>#N/A</v>
      </c>
      <c r="E13011" s="9">
        <f>_xlfn.MAXIFS(data!G:G,data!A:A,Endirim!A13011)</f>
        <v>0</v>
      </c>
      <c r="F13011" s="9" t="e">
        <f>IF(E13011=D13011,"no discount",_xlfn.XLOOKUP(E13011,campaign!$D$2:$D$18,campaign!$B$2:$B$18))</f>
        <v>#N/A</v>
      </c>
    </row>
    <row r="13012" spans="1:6" x14ac:dyDescent="0.3">
      <c r="A13012" s="9">
        <f>customer!A13012</f>
        <v>0</v>
      </c>
      <c r="B13012" s="10">
        <f>_xlfn.MAXIFS(data!C:C,data!A:A,Endirim!A13012)</f>
        <v>0</v>
      </c>
      <c r="C13012" s="9" cm="1">
        <f t="array" ref="C13012">INDEX(data!B:B,MATCH(1,(data!A:A=Endirim!A13012)*(data!C:C=Endirim!B13012),0))</f>
        <v>0</v>
      </c>
      <c r="D13012" s="9" t="e">
        <f>VLOOKUP(C13012,campaign!$A$2:$D$18,4,FALSE)</f>
        <v>#N/A</v>
      </c>
      <c r="E13012" s="9">
        <f>_xlfn.MAXIFS(data!G:G,data!A:A,Endirim!A13012)</f>
        <v>0</v>
      </c>
      <c r="F13012" s="9" t="e">
        <f>IF(E13012=D13012,"no discount",_xlfn.XLOOKUP(E13012,campaign!$D$2:$D$18,campaign!$B$2:$B$18))</f>
        <v>#N/A</v>
      </c>
    </row>
    <row r="13013" spans="1:6" x14ac:dyDescent="0.3">
      <c r="A13013" s="9">
        <f>customer!A13013</f>
        <v>0</v>
      </c>
      <c r="B13013" s="10">
        <f>_xlfn.MAXIFS(data!C:C,data!A:A,Endirim!A13013)</f>
        <v>0</v>
      </c>
      <c r="C13013" s="9" cm="1">
        <f t="array" ref="C13013">INDEX(data!B:B,MATCH(1,(data!A:A=Endirim!A13013)*(data!C:C=Endirim!B13013),0))</f>
        <v>0</v>
      </c>
      <c r="D13013" s="9" t="e">
        <f>VLOOKUP(C13013,campaign!$A$2:$D$18,4,FALSE)</f>
        <v>#N/A</v>
      </c>
      <c r="E13013" s="9">
        <f>_xlfn.MAXIFS(data!G:G,data!A:A,Endirim!A13013)</f>
        <v>0</v>
      </c>
      <c r="F13013" s="9" t="e">
        <f>IF(E13013=D13013,"no discount",_xlfn.XLOOKUP(E13013,campaign!$D$2:$D$18,campaign!$B$2:$B$18))</f>
        <v>#N/A</v>
      </c>
    </row>
    <row r="13014" spans="1:6" x14ac:dyDescent="0.3">
      <c r="A13014" s="9">
        <f>customer!A13014</f>
        <v>0</v>
      </c>
      <c r="B13014" s="10">
        <f>_xlfn.MAXIFS(data!C:C,data!A:A,Endirim!A13014)</f>
        <v>0</v>
      </c>
      <c r="C13014" s="9" cm="1">
        <f t="array" ref="C13014">INDEX(data!B:B,MATCH(1,(data!A:A=Endirim!A13014)*(data!C:C=Endirim!B13014),0))</f>
        <v>0</v>
      </c>
      <c r="D13014" s="9" t="e">
        <f>VLOOKUP(C13014,campaign!$A$2:$D$18,4,FALSE)</f>
        <v>#N/A</v>
      </c>
      <c r="E13014" s="9">
        <f>_xlfn.MAXIFS(data!G:G,data!A:A,Endirim!A13014)</f>
        <v>0</v>
      </c>
      <c r="F13014" s="9" t="e">
        <f>IF(E13014=D13014,"no discount",_xlfn.XLOOKUP(E13014,campaign!$D$2:$D$18,campaign!$B$2:$B$18))</f>
        <v>#N/A</v>
      </c>
    </row>
    <row r="13015" spans="1:6" x14ac:dyDescent="0.3">
      <c r="A13015" s="9">
        <f>customer!A13015</f>
        <v>0</v>
      </c>
      <c r="B13015" s="10">
        <f>_xlfn.MAXIFS(data!C:C,data!A:A,Endirim!A13015)</f>
        <v>0</v>
      </c>
      <c r="C13015" s="9" cm="1">
        <f t="array" ref="C13015">INDEX(data!B:B,MATCH(1,(data!A:A=Endirim!A13015)*(data!C:C=Endirim!B13015),0))</f>
        <v>0</v>
      </c>
      <c r="D13015" s="9" t="e">
        <f>VLOOKUP(C13015,campaign!$A$2:$D$18,4,FALSE)</f>
        <v>#N/A</v>
      </c>
      <c r="E13015" s="9">
        <f>_xlfn.MAXIFS(data!G:G,data!A:A,Endirim!A13015)</f>
        <v>0</v>
      </c>
      <c r="F13015" s="9" t="e">
        <f>IF(E13015=D13015,"no discount",_xlfn.XLOOKUP(E13015,campaign!$D$2:$D$18,campaign!$B$2:$B$18))</f>
        <v>#N/A</v>
      </c>
    </row>
    <row r="13016" spans="1:6" x14ac:dyDescent="0.3">
      <c r="A13016" s="9">
        <f>customer!A13016</f>
        <v>0</v>
      </c>
      <c r="B13016" s="10">
        <f>_xlfn.MAXIFS(data!C:C,data!A:A,Endirim!A13016)</f>
        <v>0</v>
      </c>
      <c r="C13016" s="9" cm="1">
        <f t="array" ref="C13016">INDEX(data!B:B,MATCH(1,(data!A:A=Endirim!A13016)*(data!C:C=Endirim!B13016),0))</f>
        <v>0</v>
      </c>
      <c r="D13016" s="9" t="e">
        <f>VLOOKUP(C13016,campaign!$A$2:$D$18,4,FALSE)</f>
        <v>#N/A</v>
      </c>
      <c r="E13016" s="9">
        <f>_xlfn.MAXIFS(data!G:G,data!A:A,Endirim!A13016)</f>
        <v>0</v>
      </c>
      <c r="F13016" s="9" t="e">
        <f>IF(E13016=D13016,"no discount",_xlfn.XLOOKUP(E13016,campaign!$D$2:$D$18,campaign!$B$2:$B$18))</f>
        <v>#N/A</v>
      </c>
    </row>
    <row r="13017" spans="1:6" x14ac:dyDescent="0.3">
      <c r="A13017" s="9">
        <f>customer!A13017</f>
        <v>0</v>
      </c>
      <c r="B13017" s="10">
        <f>_xlfn.MAXIFS(data!C:C,data!A:A,Endirim!A13017)</f>
        <v>0</v>
      </c>
      <c r="C13017" s="9" cm="1">
        <f t="array" ref="C13017">INDEX(data!B:B,MATCH(1,(data!A:A=Endirim!A13017)*(data!C:C=Endirim!B13017),0))</f>
        <v>0</v>
      </c>
      <c r="D13017" s="9" t="e">
        <f>VLOOKUP(C13017,campaign!$A$2:$D$18,4,FALSE)</f>
        <v>#N/A</v>
      </c>
      <c r="E13017" s="9">
        <f>_xlfn.MAXIFS(data!G:G,data!A:A,Endirim!A13017)</f>
        <v>0</v>
      </c>
      <c r="F13017" s="9" t="e">
        <f>IF(E13017=D13017,"no discount",_xlfn.XLOOKUP(E13017,campaign!$D$2:$D$18,campaign!$B$2:$B$18))</f>
        <v>#N/A</v>
      </c>
    </row>
    <row r="13018" spans="1:6" x14ac:dyDescent="0.3">
      <c r="A13018" s="9">
        <f>customer!A13018</f>
        <v>0</v>
      </c>
      <c r="B13018" s="10">
        <f>_xlfn.MAXIFS(data!C:C,data!A:A,Endirim!A13018)</f>
        <v>0</v>
      </c>
      <c r="C13018" s="9" cm="1">
        <f t="array" ref="C13018">INDEX(data!B:B,MATCH(1,(data!A:A=Endirim!A13018)*(data!C:C=Endirim!B13018),0))</f>
        <v>0</v>
      </c>
      <c r="D13018" s="9" t="e">
        <f>VLOOKUP(C13018,campaign!$A$2:$D$18,4,FALSE)</f>
        <v>#N/A</v>
      </c>
      <c r="E13018" s="9">
        <f>_xlfn.MAXIFS(data!G:G,data!A:A,Endirim!A13018)</f>
        <v>0</v>
      </c>
      <c r="F13018" s="9" t="e">
        <f>IF(E13018=D13018,"no discount",_xlfn.XLOOKUP(E13018,campaign!$D$2:$D$18,campaign!$B$2:$B$18))</f>
        <v>#N/A</v>
      </c>
    </row>
    <row r="13019" spans="1:6" x14ac:dyDescent="0.3">
      <c r="A13019" s="9">
        <f>customer!A13019</f>
        <v>0</v>
      </c>
      <c r="B13019" s="10">
        <f>_xlfn.MAXIFS(data!C:C,data!A:A,Endirim!A13019)</f>
        <v>0</v>
      </c>
      <c r="C13019" s="9" cm="1">
        <f t="array" ref="C13019">INDEX(data!B:B,MATCH(1,(data!A:A=Endirim!A13019)*(data!C:C=Endirim!B13019),0))</f>
        <v>0</v>
      </c>
      <c r="D13019" s="9" t="e">
        <f>VLOOKUP(C13019,campaign!$A$2:$D$18,4,FALSE)</f>
        <v>#N/A</v>
      </c>
      <c r="E13019" s="9">
        <f>_xlfn.MAXIFS(data!G:G,data!A:A,Endirim!A13019)</f>
        <v>0</v>
      </c>
      <c r="F13019" s="9" t="e">
        <f>IF(E13019=D13019,"no discount",_xlfn.XLOOKUP(E13019,campaign!$D$2:$D$18,campaign!$B$2:$B$18))</f>
        <v>#N/A</v>
      </c>
    </row>
    <row r="13020" spans="1:6" x14ac:dyDescent="0.3">
      <c r="A13020" s="9">
        <f>customer!A13020</f>
        <v>0</v>
      </c>
      <c r="B13020" s="10">
        <f>_xlfn.MAXIFS(data!C:C,data!A:A,Endirim!A13020)</f>
        <v>0</v>
      </c>
      <c r="C13020" s="9" cm="1">
        <f t="array" ref="C13020">INDEX(data!B:B,MATCH(1,(data!A:A=Endirim!A13020)*(data!C:C=Endirim!B13020),0))</f>
        <v>0</v>
      </c>
      <c r="D13020" s="9" t="e">
        <f>VLOOKUP(C13020,campaign!$A$2:$D$18,4,FALSE)</f>
        <v>#N/A</v>
      </c>
      <c r="E13020" s="9">
        <f>_xlfn.MAXIFS(data!G:G,data!A:A,Endirim!A13020)</f>
        <v>0</v>
      </c>
      <c r="F13020" s="9" t="e">
        <f>IF(E13020=D13020,"no discount",_xlfn.XLOOKUP(E13020,campaign!$D$2:$D$18,campaign!$B$2:$B$18))</f>
        <v>#N/A</v>
      </c>
    </row>
    <row r="13021" spans="1:6" x14ac:dyDescent="0.3">
      <c r="A13021" s="9">
        <f>customer!A13021</f>
        <v>0</v>
      </c>
      <c r="B13021" s="10">
        <f>_xlfn.MAXIFS(data!C:C,data!A:A,Endirim!A13021)</f>
        <v>0</v>
      </c>
      <c r="C13021" s="9" cm="1">
        <f t="array" ref="C13021">INDEX(data!B:B,MATCH(1,(data!A:A=Endirim!A13021)*(data!C:C=Endirim!B13021),0))</f>
        <v>0</v>
      </c>
      <c r="D13021" s="9" t="e">
        <f>VLOOKUP(C13021,campaign!$A$2:$D$18,4,FALSE)</f>
        <v>#N/A</v>
      </c>
      <c r="E13021" s="9">
        <f>_xlfn.MAXIFS(data!G:G,data!A:A,Endirim!A13021)</f>
        <v>0</v>
      </c>
      <c r="F13021" s="9" t="e">
        <f>IF(E13021=D13021,"no discount",_xlfn.XLOOKUP(E13021,campaign!$D$2:$D$18,campaign!$B$2:$B$18))</f>
        <v>#N/A</v>
      </c>
    </row>
    <row r="13022" spans="1:6" x14ac:dyDescent="0.3">
      <c r="A13022" s="9">
        <f>customer!A13022</f>
        <v>0</v>
      </c>
      <c r="B13022" s="10">
        <f>_xlfn.MAXIFS(data!C:C,data!A:A,Endirim!A13022)</f>
        <v>0</v>
      </c>
      <c r="C13022" s="9" cm="1">
        <f t="array" ref="C13022">INDEX(data!B:B,MATCH(1,(data!A:A=Endirim!A13022)*(data!C:C=Endirim!B13022),0))</f>
        <v>0</v>
      </c>
      <c r="D13022" s="9" t="e">
        <f>VLOOKUP(C13022,campaign!$A$2:$D$18,4,FALSE)</f>
        <v>#N/A</v>
      </c>
      <c r="E13022" s="9">
        <f>_xlfn.MAXIFS(data!G:G,data!A:A,Endirim!A13022)</f>
        <v>0</v>
      </c>
      <c r="F13022" s="9" t="e">
        <f>IF(E13022=D13022,"no discount",_xlfn.XLOOKUP(E13022,campaign!$D$2:$D$18,campaign!$B$2:$B$18))</f>
        <v>#N/A</v>
      </c>
    </row>
    <row r="13023" spans="1:6" x14ac:dyDescent="0.3">
      <c r="A13023" s="9">
        <f>customer!A13023</f>
        <v>0</v>
      </c>
      <c r="B13023" s="10">
        <f>_xlfn.MAXIFS(data!C:C,data!A:A,Endirim!A13023)</f>
        <v>0</v>
      </c>
      <c r="C13023" s="9" cm="1">
        <f t="array" ref="C13023">INDEX(data!B:B,MATCH(1,(data!A:A=Endirim!A13023)*(data!C:C=Endirim!B13023),0))</f>
        <v>0</v>
      </c>
      <c r="D13023" s="9" t="e">
        <f>VLOOKUP(C13023,campaign!$A$2:$D$18,4,FALSE)</f>
        <v>#N/A</v>
      </c>
      <c r="E13023" s="9">
        <f>_xlfn.MAXIFS(data!G:G,data!A:A,Endirim!A13023)</f>
        <v>0</v>
      </c>
      <c r="F13023" s="9" t="e">
        <f>IF(E13023=D13023,"no discount",_xlfn.XLOOKUP(E13023,campaign!$D$2:$D$18,campaign!$B$2:$B$18))</f>
        <v>#N/A</v>
      </c>
    </row>
    <row r="13024" spans="1:6" x14ac:dyDescent="0.3">
      <c r="A13024" s="9">
        <f>customer!A13024</f>
        <v>0</v>
      </c>
      <c r="B13024" s="10">
        <f>_xlfn.MAXIFS(data!C:C,data!A:A,Endirim!A13024)</f>
        <v>0</v>
      </c>
      <c r="C13024" s="9" cm="1">
        <f t="array" ref="C13024">INDEX(data!B:B,MATCH(1,(data!A:A=Endirim!A13024)*(data!C:C=Endirim!B13024),0))</f>
        <v>0</v>
      </c>
      <c r="D13024" s="9" t="e">
        <f>VLOOKUP(C13024,campaign!$A$2:$D$18,4,FALSE)</f>
        <v>#N/A</v>
      </c>
      <c r="E13024" s="9">
        <f>_xlfn.MAXIFS(data!G:G,data!A:A,Endirim!A13024)</f>
        <v>0</v>
      </c>
      <c r="F13024" s="9" t="e">
        <f>IF(E13024=D13024,"no discount",_xlfn.XLOOKUP(E13024,campaign!$D$2:$D$18,campaign!$B$2:$B$18))</f>
        <v>#N/A</v>
      </c>
    </row>
    <row r="13025" spans="1:6" x14ac:dyDescent="0.3">
      <c r="A13025" s="9">
        <f>customer!A13025</f>
        <v>0</v>
      </c>
      <c r="B13025" s="10">
        <f>_xlfn.MAXIFS(data!C:C,data!A:A,Endirim!A13025)</f>
        <v>0</v>
      </c>
      <c r="C13025" s="9" cm="1">
        <f t="array" ref="C13025">INDEX(data!B:B,MATCH(1,(data!A:A=Endirim!A13025)*(data!C:C=Endirim!B13025),0))</f>
        <v>0</v>
      </c>
      <c r="D13025" s="9" t="e">
        <f>VLOOKUP(C13025,campaign!$A$2:$D$18,4,FALSE)</f>
        <v>#N/A</v>
      </c>
      <c r="E13025" s="9">
        <f>_xlfn.MAXIFS(data!G:G,data!A:A,Endirim!A13025)</f>
        <v>0</v>
      </c>
      <c r="F13025" s="9" t="e">
        <f>IF(E13025=D13025,"no discount",_xlfn.XLOOKUP(E13025,campaign!$D$2:$D$18,campaign!$B$2:$B$18))</f>
        <v>#N/A</v>
      </c>
    </row>
    <row r="13026" spans="1:6" x14ac:dyDescent="0.3">
      <c r="A13026" s="9">
        <f>customer!A13026</f>
        <v>0</v>
      </c>
      <c r="B13026" s="10">
        <f>_xlfn.MAXIFS(data!C:C,data!A:A,Endirim!A13026)</f>
        <v>0</v>
      </c>
      <c r="C13026" s="9" cm="1">
        <f t="array" ref="C13026">INDEX(data!B:B,MATCH(1,(data!A:A=Endirim!A13026)*(data!C:C=Endirim!B13026),0))</f>
        <v>0</v>
      </c>
      <c r="D13026" s="9" t="e">
        <f>VLOOKUP(C13026,campaign!$A$2:$D$18,4,FALSE)</f>
        <v>#N/A</v>
      </c>
      <c r="E13026" s="9">
        <f>_xlfn.MAXIFS(data!G:G,data!A:A,Endirim!A13026)</f>
        <v>0</v>
      </c>
      <c r="F13026" s="9" t="e">
        <f>IF(E13026=D13026,"no discount",_xlfn.XLOOKUP(E13026,campaign!$D$2:$D$18,campaign!$B$2:$B$18))</f>
        <v>#N/A</v>
      </c>
    </row>
    <row r="13027" spans="1:6" x14ac:dyDescent="0.3">
      <c r="A13027" s="9">
        <f>customer!A13027</f>
        <v>0</v>
      </c>
      <c r="B13027" s="10">
        <f>_xlfn.MAXIFS(data!C:C,data!A:A,Endirim!A13027)</f>
        <v>0</v>
      </c>
      <c r="C13027" s="9" cm="1">
        <f t="array" ref="C13027">INDEX(data!B:B,MATCH(1,(data!A:A=Endirim!A13027)*(data!C:C=Endirim!B13027),0))</f>
        <v>0</v>
      </c>
      <c r="D13027" s="9" t="e">
        <f>VLOOKUP(C13027,campaign!$A$2:$D$18,4,FALSE)</f>
        <v>#N/A</v>
      </c>
      <c r="E13027" s="9">
        <f>_xlfn.MAXIFS(data!G:G,data!A:A,Endirim!A13027)</f>
        <v>0</v>
      </c>
      <c r="F13027" s="9" t="e">
        <f>IF(E13027=D13027,"no discount",_xlfn.XLOOKUP(E13027,campaign!$D$2:$D$18,campaign!$B$2:$B$18))</f>
        <v>#N/A</v>
      </c>
    </row>
    <row r="13028" spans="1:6" x14ac:dyDescent="0.3">
      <c r="A13028" s="9">
        <f>customer!A13028</f>
        <v>0</v>
      </c>
      <c r="B13028" s="10">
        <f>_xlfn.MAXIFS(data!C:C,data!A:A,Endirim!A13028)</f>
        <v>0</v>
      </c>
      <c r="C13028" s="9" cm="1">
        <f t="array" ref="C13028">INDEX(data!B:B,MATCH(1,(data!A:A=Endirim!A13028)*(data!C:C=Endirim!B13028),0))</f>
        <v>0</v>
      </c>
      <c r="D13028" s="9" t="e">
        <f>VLOOKUP(C13028,campaign!$A$2:$D$18,4,FALSE)</f>
        <v>#N/A</v>
      </c>
      <c r="E13028" s="9">
        <f>_xlfn.MAXIFS(data!G:G,data!A:A,Endirim!A13028)</f>
        <v>0</v>
      </c>
      <c r="F13028" s="9" t="e">
        <f>IF(E13028=D13028,"no discount",_xlfn.XLOOKUP(E13028,campaign!$D$2:$D$18,campaign!$B$2:$B$18))</f>
        <v>#N/A</v>
      </c>
    </row>
    <row r="13029" spans="1:6" x14ac:dyDescent="0.3">
      <c r="A13029" s="9">
        <f>customer!A13029</f>
        <v>0</v>
      </c>
      <c r="B13029" s="10">
        <f>_xlfn.MAXIFS(data!C:C,data!A:A,Endirim!A13029)</f>
        <v>0</v>
      </c>
      <c r="C13029" s="9" cm="1">
        <f t="array" ref="C13029">INDEX(data!B:B,MATCH(1,(data!A:A=Endirim!A13029)*(data!C:C=Endirim!B13029),0))</f>
        <v>0</v>
      </c>
      <c r="D13029" s="9" t="e">
        <f>VLOOKUP(C13029,campaign!$A$2:$D$18,4,FALSE)</f>
        <v>#N/A</v>
      </c>
      <c r="E13029" s="9">
        <f>_xlfn.MAXIFS(data!G:G,data!A:A,Endirim!A13029)</f>
        <v>0</v>
      </c>
      <c r="F13029" s="9" t="e">
        <f>IF(E13029=D13029,"no discount",_xlfn.XLOOKUP(E13029,campaign!$D$2:$D$18,campaign!$B$2:$B$18))</f>
        <v>#N/A</v>
      </c>
    </row>
    <row r="13030" spans="1:6" x14ac:dyDescent="0.3">
      <c r="A13030" s="9">
        <f>customer!A13030</f>
        <v>0</v>
      </c>
      <c r="B13030" s="10">
        <f>_xlfn.MAXIFS(data!C:C,data!A:A,Endirim!A13030)</f>
        <v>0</v>
      </c>
      <c r="C13030" s="9" cm="1">
        <f t="array" ref="C13030">INDEX(data!B:B,MATCH(1,(data!A:A=Endirim!A13030)*(data!C:C=Endirim!B13030),0))</f>
        <v>0</v>
      </c>
      <c r="D13030" s="9" t="e">
        <f>VLOOKUP(C13030,campaign!$A$2:$D$18,4,FALSE)</f>
        <v>#N/A</v>
      </c>
      <c r="E13030" s="9">
        <f>_xlfn.MAXIFS(data!G:G,data!A:A,Endirim!A13030)</f>
        <v>0</v>
      </c>
      <c r="F13030" s="9" t="e">
        <f>IF(E13030=D13030,"no discount",_xlfn.XLOOKUP(E13030,campaign!$D$2:$D$18,campaign!$B$2:$B$18))</f>
        <v>#N/A</v>
      </c>
    </row>
    <row r="13031" spans="1:6" x14ac:dyDescent="0.3">
      <c r="A13031" s="9">
        <f>customer!A13031</f>
        <v>0</v>
      </c>
      <c r="B13031" s="10">
        <f>_xlfn.MAXIFS(data!C:C,data!A:A,Endirim!A13031)</f>
        <v>0</v>
      </c>
      <c r="C13031" s="9" cm="1">
        <f t="array" ref="C13031">INDEX(data!B:B,MATCH(1,(data!A:A=Endirim!A13031)*(data!C:C=Endirim!B13031),0))</f>
        <v>0</v>
      </c>
      <c r="D13031" s="9" t="e">
        <f>VLOOKUP(C13031,campaign!$A$2:$D$18,4,FALSE)</f>
        <v>#N/A</v>
      </c>
      <c r="E13031" s="9">
        <f>_xlfn.MAXIFS(data!G:G,data!A:A,Endirim!A13031)</f>
        <v>0</v>
      </c>
      <c r="F13031" s="9" t="e">
        <f>IF(E13031=D13031,"no discount",_xlfn.XLOOKUP(E13031,campaign!$D$2:$D$18,campaign!$B$2:$B$18))</f>
        <v>#N/A</v>
      </c>
    </row>
    <row r="13032" spans="1:6" x14ac:dyDescent="0.3">
      <c r="A13032" s="9">
        <f>customer!A13032</f>
        <v>0</v>
      </c>
      <c r="B13032" s="10">
        <f>_xlfn.MAXIFS(data!C:C,data!A:A,Endirim!A13032)</f>
        <v>0</v>
      </c>
      <c r="C13032" s="9" cm="1">
        <f t="array" ref="C13032">INDEX(data!B:B,MATCH(1,(data!A:A=Endirim!A13032)*(data!C:C=Endirim!B13032),0))</f>
        <v>0</v>
      </c>
      <c r="D13032" s="9" t="e">
        <f>VLOOKUP(C13032,campaign!$A$2:$D$18,4,FALSE)</f>
        <v>#N/A</v>
      </c>
      <c r="E13032" s="9">
        <f>_xlfn.MAXIFS(data!G:G,data!A:A,Endirim!A13032)</f>
        <v>0</v>
      </c>
      <c r="F13032" s="9" t="e">
        <f>IF(E13032=D13032,"no discount",_xlfn.XLOOKUP(E13032,campaign!$D$2:$D$18,campaign!$B$2:$B$18))</f>
        <v>#N/A</v>
      </c>
    </row>
    <row r="13033" spans="1:6" x14ac:dyDescent="0.3">
      <c r="A13033" s="9">
        <f>customer!A13033</f>
        <v>0</v>
      </c>
      <c r="B13033" s="10">
        <f>_xlfn.MAXIFS(data!C:C,data!A:A,Endirim!A13033)</f>
        <v>0</v>
      </c>
      <c r="C13033" s="9" cm="1">
        <f t="array" ref="C13033">INDEX(data!B:B,MATCH(1,(data!A:A=Endirim!A13033)*(data!C:C=Endirim!B13033),0))</f>
        <v>0</v>
      </c>
      <c r="D13033" s="9" t="e">
        <f>VLOOKUP(C13033,campaign!$A$2:$D$18,4,FALSE)</f>
        <v>#N/A</v>
      </c>
      <c r="E13033" s="9">
        <f>_xlfn.MAXIFS(data!G:G,data!A:A,Endirim!A13033)</f>
        <v>0</v>
      </c>
      <c r="F13033" s="9" t="e">
        <f>IF(E13033=D13033,"no discount",_xlfn.XLOOKUP(E13033,campaign!$D$2:$D$18,campaign!$B$2:$B$18))</f>
        <v>#N/A</v>
      </c>
    </row>
    <row r="13034" spans="1:6" x14ac:dyDescent="0.3">
      <c r="A13034" s="9">
        <f>customer!A13034</f>
        <v>0</v>
      </c>
      <c r="B13034" s="10">
        <f>_xlfn.MAXIFS(data!C:C,data!A:A,Endirim!A13034)</f>
        <v>0</v>
      </c>
      <c r="C13034" s="9" cm="1">
        <f t="array" ref="C13034">INDEX(data!B:B,MATCH(1,(data!A:A=Endirim!A13034)*(data!C:C=Endirim!B13034),0))</f>
        <v>0</v>
      </c>
      <c r="D13034" s="9" t="e">
        <f>VLOOKUP(C13034,campaign!$A$2:$D$18,4,FALSE)</f>
        <v>#N/A</v>
      </c>
      <c r="E13034" s="9">
        <f>_xlfn.MAXIFS(data!G:G,data!A:A,Endirim!A13034)</f>
        <v>0</v>
      </c>
      <c r="F13034" s="9" t="e">
        <f>IF(E13034=D13034,"no discount",_xlfn.XLOOKUP(E13034,campaign!$D$2:$D$18,campaign!$B$2:$B$18))</f>
        <v>#N/A</v>
      </c>
    </row>
    <row r="13035" spans="1:6" x14ac:dyDescent="0.3">
      <c r="A13035" s="9">
        <f>customer!A13035</f>
        <v>0</v>
      </c>
      <c r="B13035" s="10">
        <f>_xlfn.MAXIFS(data!C:C,data!A:A,Endirim!A13035)</f>
        <v>0</v>
      </c>
      <c r="C13035" s="9" cm="1">
        <f t="array" ref="C13035">INDEX(data!B:B,MATCH(1,(data!A:A=Endirim!A13035)*(data!C:C=Endirim!B13035),0))</f>
        <v>0</v>
      </c>
      <c r="D13035" s="9" t="e">
        <f>VLOOKUP(C13035,campaign!$A$2:$D$18,4,FALSE)</f>
        <v>#N/A</v>
      </c>
      <c r="E13035" s="9">
        <f>_xlfn.MAXIFS(data!G:G,data!A:A,Endirim!A13035)</f>
        <v>0</v>
      </c>
      <c r="F13035" s="9" t="e">
        <f>IF(E13035=D13035,"no discount",_xlfn.XLOOKUP(E13035,campaign!$D$2:$D$18,campaign!$B$2:$B$18))</f>
        <v>#N/A</v>
      </c>
    </row>
    <row r="13036" spans="1:6" x14ac:dyDescent="0.3">
      <c r="A13036" s="9">
        <f>customer!A13036</f>
        <v>0</v>
      </c>
      <c r="B13036" s="10">
        <f>_xlfn.MAXIFS(data!C:C,data!A:A,Endirim!A13036)</f>
        <v>0</v>
      </c>
      <c r="C13036" s="9" cm="1">
        <f t="array" ref="C13036">INDEX(data!B:B,MATCH(1,(data!A:A=Endirim!A13036)*(data!C:C=Endirim!B13036),0))</f>
        <v>0</v>
      </c>
      <c r="D13036" s="9" t="e">
        <f>VLOOKUP(C13036,campaign!$A$2:$D$18,4,FALSE)</f>
        <v>#N/A</v>
      </c>
      <c r="E13036" s="9">
        <f>_xlfn.MAXIFS(data!G:G,data!A:A,Endirim!A13036)</f>
        <v>0</v>
      </c>
      <c r="F13036" s="9" t="e">
        <f>IF(E13036=D13036,"no discount",_xlfn.XLOOKUP(E13036,campaign!$D$2:$D$18,campaign!$B$2:$B$18))</f>
        <v>#N/A</v>
      </c>
    </row>
    <row r="13037" spans="1:6" x14ac:dyDescent="0.3">
      <c r="A13037" s="9">
        <f>customer!A13037</f>
        <v>0</v>
      </c>
      <c r="B13037" s="10">
        <f>_xlfn.MAXIFS(data!C:C,data!A:A,Endirim!A13037)</f>
        <v>0</v>
      </c>
      <c r="C13037" s="9" cm="1">
        <f t="array" ref="C13037">INDEX(data!B:B,MATCH(1,(data!A:A=Endirim!A13037)*(data!C:C=Endirim!B13037),0))</f>
        <v>0</v>
      </c>
      <c r="D13037" s="9" t="e">
        <f>VLOOKUP(C13037,campaign!$A$2:$D$18,4,FALSE)</f>
        <v>#N/A</v>
      </c>
      <c r="E13037" s="9">
        <f>_xlfn.MAXIFS(data!G:G,data!A:A,Endirim!A13037)</f>
        <v>0</v>
      </c>
      <c r="F13037" s="9" t="e">
        <f>IF(E13037=D13037,"no discount",_xlfn.XLOOKUP(E13037,campaign!$D$2:$D$18,campaign!$B$2:$B$18))</f>
        <v>#N/A</v>
      </c>
    </row>
    <row r="13038" spans="1:6" x14ac:dyDescent="0.3">
      <c r="A13038" s="9">
        <f>customer!A13038</f>
        <v>0</v>
      </c>
      <c r="B13038" s="10">
        <f>_xlfn.MAXIFS(data!C:C,data!A:A,Endirim!A13038)</f>
        <v>0</v>
      </c>
      <c r="C13038" s="9" cm="1">
        <f t="array" ref="C13038">INDEX(data!B:B,MATCH(1,(data!A:A=Endirim!A13038)*(data!C:C=Endirim!B13038),0))</f>
        <v>0</v>
      </c>
      <c r="D13038" s="9" t="e">
        <f>VLOOKUP(C13038,campaign!$A$2:$D$18,4,FALSE)</f>
        <v>#N/A</v>
      </c>
      <c r="E13038" s="9">
        <f>_xlfn.MAXIFS(data!G:G,data!A:A,Endirim!A13038)</f>
        <v>0</v>
      </c>
      <c r="F13038" s="9" t="e">
        <f>IF(E13038=D13038,"no discount",_xlfn.XLOOKUP(E13038,campaign!$D$2:$D$18,campaign!$B$2:$B$18))</f>
        <v>#N/A</v>
      </c>
    </row>
    <row r="13039" spans="1:6" x14ac:dyDescent="0.3">
      <c r="A13039" s="9">
        <f>customer!A13039</f>
        <v>0</v>
      </c>
      <c r="B13039" s="10">
        <f>_xlfn.MAXIFS(data!C:C,data!A:A,Endirim!A13039)</f>
        <v>0</v>
      </c>
      <c r="C13039" s="9" cm="1">
        <f t="array" ref="C13039">INDEX(data!B:B,MATCH(1,(data!A:A=Endirim!A13039)*(data!C:C=Endirim!B13039),0))</f>
        <v>0</v>
      </c>
      <c r="D13039" s="9" t="e">
        <f>VLOOKUP(C13039,campaign!$A$2:$D$18,4,FALSE)</f>
        <v>#N/A</v>
      </c>
      <c r="E13039" s="9">
        <f>_xlfn.MAXIFS(data!G:G,data!A:A,Endirim!A13039)</f>
        <v>0</v>
      </c>
      <c r="F13039" s="9" t="e">
        <f>IF(E13039=D13039,"no discount",_xlfn.XLOOKUP(E13039,campaign!$D$2:$D$18,campaign!$B$2:$B$18))</f>
        <v>#N/A</v>
      </c>
    </row>
    <row r="13040" spans="1:6" x14ac:dyDescent="0.3">
      <c r="A13040" s="9">
        <f>customer!A13040</f>
        <v>0</v>
      </c>
      <c r="B13040" s="10">
        <f>_xlfn.MAXIFS(data!C:C,data!A:A,Endirim!A13040)</f>
        <v>0</v>
      </c>
      <c r="C13040" s="9" cm="1">
        <f t="array" ref="C13040">INDEX(data!B:B,MATCH(1,(data!A:A=Endirim!A13040)*(data!C:C=Endirim!B13040),0))</f>
        <v>0</v>
      </c>
      <c r="D13040" s="9" t="e">
        <f>VLOOKUP(C13040,campaign!$A$2:$D$18,4,FALSE)</f>
        <v>#N/A</v>
      </c>
      <c r="E13040" s="9">
        <f>_xlfn.MAXIFS(data!G:G,data!A:A,Endirim!A13040)</f>
        <v>0</v>
      </c>
      <c r="F13040" s="9" t="e">
        <f>IF(E13040=D13040,"no discount",_xlfn.XLOOKUP(E13040,campaign!$D$2:$D$18,campaign!$B$2:$B$18))</f>
        <v>#N/A</v>
      </c>
    </row>
    <row r="13041" spans="1:6" x14ac:dyDescent="0.3">
      <c r="A13041" s="9">
        <f>customer!A13041</f>
        <v>0</v>
      </c>
      <c r="B13041" s="10">
        <f>_xlfn.MAXIFS(data!C:C,data!A:A,Endirim!A13041)</f>
        <v>0</v>
      </c>
      <c r="C13041" s="9" cm="1">
        <f t="array" ref="C13041">INDEX(data!B:B,MATCH(1,(data!A:A=Endirim!A13041)*(data!C:C=Endirim!B13041),0))</f>
        <v>0</v>
      </c>
      <c r="D13041" s="9" t="e">
        <f>VLOOKUP(C13041,campaign!$A$2:$D$18,4,FALSE)</f>
        <v>#N/A</v>
      </c>
      <c r="E13041" s="9">
        <f>_xlfn.MAXIFS(data!G:G,data!A:A,Endirim!A13041)</f>
        <v>0</v>
      </c>
      <c r="F13041" s="9" t="e">
        <f>IF(E13041=D13041,"no discount",_xlfn.XLOOKUP(E13041,campaign!$D$2:$D$18,campaign!$B$2:$B$18))</f>
        <v>#N/A</v>
      </c>
    </row>
    <row r="13042" spans="1:6" x14ac:dyDescent="0.3">
      <c r="A13042" s="9">
        <f>customer!A13042</f>
        <v>0</v>
      </c>
      <c r="B13042" s="10">
        <f>_xlfn.MAXIFS(data!C:C,data!A:A,Endirim!A13042)</f>
        <v>0</v>
      </c>
      <c r="C13042" s="9" cm="1">
        <f t="array" ref="C13042">INDEX(data!B:B,MATCH(1,(data!A:A=Endirim!A13042)*(data!C:C=Endirim!B13042),0))</f>
        <v>0</v>
      </c>
      <c r="D13042" s="9" t="e">
        <f>VLOOKUP(C13042,campaign!$A$2:$D$18,4,FALSE)</f>
        <v>#N/A</v>
      </c>
      <c r="E13042" s="9">
        <f>_xlfn.MAXIFS(data!G:G,data!A:A,Endirim!A13042)</f>
        <v>0</v>
      </c>
      <c r="F13042" s="9" t="e">
        <f>IF(E13042=D13042,"no discount",_xlfn.XLOOKUP(E13042,campaign!$D$2:$D$18,campaign!$B$2:$B$18))</f>
        <v>#N/A</v>
      </c>
    </row>
    <row r="13043" spans="1:6" x14ac:dyDescent="0.3">
      <c r="A13043" s="9">
        <f>customer!A13043</f>
        <v>0</v>
      </c>
      <c r="B13043" s="10">
        <f>_xlfn.MAXIFS(data!C:C,data!A:A,Endirim!A13043)</f>
        <v>0</v>
      </c>
      <c r="C13043" s="9" cm="1">
        <f t="array" ref="C13043">INDEX(data!B:B,MATCH(1,(data!A:A=Endirim!A13043)*(data!C:C=Endirim!B13043),0))</f>
        <v>0</v>
      </c>
      <c r="D13043" s="9" t="e">
        <f>VLOOKUP(C13043,campaign!$A$2:$D$18,4,FALSE)</f>
        <v>#N/A</v>
      </c>
      <c r="E13043" s="9">
        <f>_xlfn.MAXIFS(data!G:G,data!A:A,Endirim!A13043)</f>
        <v>0</v>
      </c>
      <c r="F13043" s="9" t="e">
        <f>IF(E13043=D13043,"no discount",_xlfn.XLOOKUP(E13043,campaign!$D$2:$D$18,campaign!$B$2:$B$18))</f>
        <v>#N/A</v>
      </c>
    </row>
    <row r="13044" spans="1:6" x14ac:dyDescent="0.3">
      <c r="A13044" s="9">
        <f>customer!A13044</f>
        <v>0</v>
      </c>
      <c r="B13044" s="10">
        <f>_xlfn.MAXIFS(data!C:C,data!A:A,Endirim!A13044)</f>
        <v>0</v>
      </c>
      <c r="C13044" s="9" cm="1">
        <f t="array" ref="C13044">INDEX(data!B:B,MATCH(1,(data!A:A=Endirim!A13044)*(data!C:C=Endirim!B13044),0))</f>
        <v>0</v>
      </c>
      <c r="D13044" s="9" t="e">
        <f>VLOOKUP(C13044,campaign!$A$2:$D$18,4,FALSE)</f>
        <v>#N/A</v>
      </c>
      <c r="E13044" s="9">
        <f>_xlfn.MAXIFS(data!G:G,data!A:A,Endirim!A13044)</f>
        <v>0</v>
      </c>
      <c r="F13044" s="9" t="e">
        <f>IF(E13044=D13044,"no discount",_xlfn.XLOOKUP(E13044,campaign!$D$2:$D$18,campaign!$B$2:$B$18))</f>
        <v>#N/A</v>
      </c>
    </row>
    <row r="13045" spans="1:6" x14ac:dyDescent="0.3">
      <c r="A13045" s="9">
        <f>customer!A13045</f>
        <v>0</v>
      </c>
      <c r="B13045" s="10">
        <f>_xlfn.MAXIFS(data!C:C,data!A:A,Endirim!A13045)</f>
        <v>0</v>
      </c>
      <c r="C13045" s="9" cm="1">
        <f t="array" ref="C13045">INDEX(data!B:B,MATCH(1,(data!A:A=Endirim!A13045)*(data!C:C=Endirim!B13045),0))</f>
        <v>0</v>
      </c>
      <c r="D13045" s="9" t="e">
        <f>VLOOKUP(C13045,campaign!$A$2:$D$18,4,FALSE)</f>
        <v>#N/A</v>
      </c>
      <c r="E13045" s="9">
        <f>_xlfn.MAXIFS(data!G:G,data!A:A,Endirim!A13045)</f>
        <v>0</v>
      </c>
      <c r="F13045" s="9" t="e">
        <f>IF(E13045=D13045,"no discount",_xlfn.XLOOKUP(E13045,campaign!$D$2:$D$18,campaign!$B$2:$B$18))</f>
        <v>#N/A</v>
      </c>
    </row>
    <row r="13046" spans="1:6" x14ac:dyDescent="0.3">
      <c r="A13046" s="9">
        <f>customer!A13046</f>
        <v>0</v>
      </c>
      <c r="B13046" s="10">
        <f>_xlfn.MAXIFS(data!C:C,data!A:A,Endirim!A13046)</f>
        <v>0</v>
      </c>
      <c r="C13046" s="9" cm="1">
        <f t="array" ref="C13046">INDEX(data!B:B,MATCH(1,(data!A:A=Endirim!A13046)*(data!C:C=Endirim!B13046),0))</f>
        <v>0</v>
      </c>
      <c r="D13046" s="9" t="e">
        <f>VLOOKUP(C13046,campaign!$A$2:$D$18,4,FALSE)</f>
        <v>#N/A</v>
      </c>
      <c r="E13046" s="9">
        <f>_xlfn.MAXIFS(data!G:G,data!A:A,Endirim!A13046)</f>
        <v>0</v>
      </c>
      <c r="F13046" s="9" t="e">
        <f>IF(E13046=D13046,"no discount",_xlfn.XLOOKUP(E13046,campaign!$D$2:$D$18,campaign!$B$2:$B$18))</f>
        <v>#N/A</v>
      </c>
    </row>
    <row r="13047" spans="1:6" x14ac:dyDescent="0.3">
      <c r="A13047" s="9">
        <f>customer!A13047</f>
        <v>0</v>
      </c>
      <c r="B13047" s="10">
        <f>_xlfn.MAXIFS(data!C:C,data!A:A,Endirim!A13047)</f>
        <v>0</v>
      </c>
      <c r="C13047" s="9" cm="1">
        <f t="array" ref="C13047">INDEX(data!B:B,MATCH(1,(data!A:A=Endirim!A13047)*(data!C:C=Endirim!B13047),0))</f>
        <v>0</v>
      </c>
      <c r="D13047" s="9" t="e">
        <f>VLOOKUP(C13047,campaign!$A$2:$D$18,4,FALSE)</f>
        <v>#N/A</v>
      </c>
      <c r="E13047" s="9">
        <f>_xlfn.MAXIFS(data!G:G,data!A:A,Endirim!A13047)</f>
        <v>0</v>
      </c>
      <c r="F13047" s="9" t="e">
        <f>IF(E13047=D13047,"no discount",_xlfn.XLOOKUP(E13047,campaign!$D$2:$D$18,campaign!$B$2:$B$18))</f>
        <v>#N/A</v>
      </c>
    </row>
    <row r="13048" spans="1:6" x14ac:dyDescent="0.3">
      <c r="A13048" s="9">
        <f>customer!A13048</f>
        <v>0</v>
      </c>
      <c r="B13048" s="10">
        <f>_xlfn.MAXIFS(data!C:C,data!A:A,Endirim!A13048)</f>
        <v>0</v>
      </c>
      <c r="C13048" s="9" cm="1">
        <f t="array" ref="C13048">INDEX(data!B:B,MATCH(1,(data!A:A=Endirim!A13048)*(data!C:C=Endirim!B13048),0))</f>
        <v>0</v>
      </c>
      <c r="D13048" s="9" t="e">
        <f>VLOOKUP(C13048,campaign!$A$2:$D$18,4,FALSE)</f>
        <v>#N/A</v>
      </c>
      <c r="E13048" s="9">
        <f>_xlfn.MAXIFS(data!G:G,data!A:A,Endirim!A13048)</f>
        <v>0</v>
      </c>
      <c r="F13048" s="9" t="e">
        <f>IF(E13048=D13048,"no discount",_xlfn.XLOOKUP(E13048,campaign!$D$2:$D$18,campaign!$B$2:$B$18))</f>
        <v>#N/A</v>
      </c>
    </row>
    <row r="13049" spans="1:6" x14ac:dyDescent="0.3">
      <c r="A13049" s="9">
        <f>customer!A13049</f>
        <v>0</v>
      </c>
      <c r="B13049" s="10">
        <f>_xlfn.MAXIFS(data!C:C,data!A:A,Endirim!A13049)</f>
        <v>0</v>
      </c>
      <c r="C13049" s="9" cm="1">
        <f t="array" ref="C13049">INDEX(data!B:B,MATCH(1,(data!A:A=Endirim!A13049)*(data!C:C=Endirim!B13049),0))</f>
        <v>0</v>
      </c>
      <c r="D13049" s="9" t="e">
        <f>VLOOKUP(C13049,campaign!$A$2:$D$18,4,FALSE)</f>
        <v>#N/A</v>
      </c>
      <c r="E13049" s="9">
        <f>_xlfn.MAXIFS(data!G:G,data!A:A,Endirim!A13049)</f>
        <v>0</v>
      </c>
      <c r="F13049" s="9" t="e">
        <f>IF(E13049=D13049,"no discount",_xlfn.XLOOKUP(E13049,campaign!$D$2:$D$18,campaign!$B$2:$B$18))</f>
        <v>#N/A</v>
      </c>
    </row>
    <row r="13050" spans="1:6" x14ac:dyDescent="0.3">
      <c r="A13050" s="9">
        <f>customer!A13050</f>
        <v>0</v>
      </c>
      <c r="B13050" s="10">
        <f>_xlfn.MAXIFS(data!C:C,data!A:A,Endirim!A13050)</f>
        <v>0</v>
      </c>
      <c r="C13050" s="9" cm="1">
        <f t="array" ref="C13050">INDEX(data!B:B,MATCH(1,(data!A:A=Endirim!A13050)*(data!C:C=Endirim!B13050),0))</f>
        <v>0</v>
      </c>
      <c r="D13050" s="9" t="e">
        <f>VLOOKUP(C13050,campaign!$A$2:$D$18,4,FALSE)</f>
        <v>#N/A</v>
      </c>
      <c r="E13050" s="9">
        <f>_xlfn.MAXIFS(data!G:G,data!A:A,Endirim!A13050)</f>
        <v>0</v>
      </c>
      <c r="F13050" s="9" t="e">
        <f>IF(E13050=D13050,"no discount",_xlfn.XLOOKUP(E13050,campaign!$D$2:$D$18,campaign!$B$2:$B$18))</f>
        <v>#N/A</v>
      </c>
    </row>
    <row r="13051" spans="1:6" x14ac:dyDescent="0.3">
      <c r="A13051" s="9">
        <f>customer!A13051</f>
        <v>0</v>
      </c>
      <c r="B13051" s="10">
        <f>_xlfn.MAXIFS(data!C:C,data!A:A,Endirim!A13051)</f>
        <v>0</v>
      </c>
      <c r="C13051" s="9" cm="1">
        <f t="array" ref="C13051">INDEX(data!B:B,MATCH(1,(data!A:A=Endirim!A13051)*(data!C:C=Endirim!B13051),0))</f>
        <v>0</v>
      </c>
      <c r="D13051" s="9" t="e">
        <f>VLOOKUP(C13051,campaign!$A$2:$D$18,4,FALSE)</f>
        <v>#N/A</v>
      </c>
      <c r="E13051" s="9">
        <f>_xlfn.MAXIFS(data!G:G,data!A:A,Endirim!A13051)</f>
        <v>0</v>
      </c>
      <c r="F13051" s="9" t="e">
        <f>IF(E13051=D13051,"no discount",_xlfn.XLOOKUP(E13051,campaign!$D$2:$D$18,campaign!$B$2:$B$18))</f>
        <v>#N/A</v>
      </c>
    </row>
    <row r="13052" spans="1:6" x14ac:dyDescent="0.3">
      <c r="A13052" s="9">
        <f>customer!A13052</f>
        <v>0</v>
      </c>
      <c r="B13052" s="10">
        <f>_xlfn.MAXIFS(data!C:C,data!A:A,Endirim!A13052)</f>
        <v>0</v>
      </c>
      <c r="C13052" s="9" cm="1">
        <f t="array" ref="C13052">INDEX(data!B:B,MATCH(1,(data!A:A=Endirim!A13052)*(data!C:C=Endirim!B13052),0))</f>
        <v>0</v>
      </c>
      <c r="D13052" s="9" t="e">
        <f>VLOOKUP(C13052,campaign!$A$2:$D$18,4,FALSE)</f>
        <v>#N/A</v>
      </c>
      <c r="E13052" s="9">
        <f>_xlfn.MAXIFS(data!G:G,data!A:A,Endirim!A13052)</f>
        <v>0</v>
      </c>
      <c r="F13052" s="9" t="e">
        <f>IF(E13052=D13052,"no discount",_xlfn.XLOOKUP(E13052,campaign!$D$2:$D$18,campaign!$B$2:$B$18))</f>
        <v>#N/A</v>
      </c>
    </row>
    <row r="13053" spans="1:6" x14ac:dyDescent="0.3">
      <c r="A13053" s="9">
        <f>customer!A13053</f>
        <v>0</v>
      </c>
      <c r="B13053" s="10">
        <f>_xlfn.MAXIFS(data!C:C,data!A:A,Endirim!A13053)</f>
        <v>0</v>
      </c>
      <c r="C13053" s="9" cm="1">
        <f t="array" ref="C13053">INDEX(data!B:B,MATCH(1,(data!A:A=Endirim!A13053)*(data!C:C=Endirim!B13053),0))</f>
        <v>0</v>
      </c>
      <c r="D13053" s="9" t="e">
        <f>VLOOKUP(C13053,campaign!$A$2:$D$18,4,FALSE)</f>
        <v>#N/A</v>
      </c>
      <c r="E13053" s="9">
        <f>_xlfn.MAXIFS(data!G:G,data!A:A,Endirim!A13053)</f>
        <v>0</v>
      </c>
      <c r="F13053" s="9" t="e">
        <f>IF(E13053=D13053,"no discount",_xlfn.XLOOKUP(E13053,campaign!$D$2:$D$18,campaign!$B$2:$B$18))</f>
        <v>#N/A</v>
      </c>
    </row>
    <row r="13054" spans="1:6" x14ac:dyDescent="0.3">
      <c r="A13054" s="9">
        <f>customer!A13054</f>
        <v>0</v>
      </c>
      <c r="B13054" s="10">
        <f>_xlfn.MAXIFS(data!C:C,data!A:A,Endirim!A13054)</f>
        <v>0</v>
      </c>
      <c r="C13054" s="9" cm="1">
        <f t="array" ref="C13054">INDEX(data!B:B,MATCH(1,(data!A:A=Endirim!A13054)*(data!C:C=Endirim!B13054),0))</f>
        <v>0</v>
      </c>
      <c r="D13054" s="9" t="e">
        <f>VLOOKUP(C13054,campaign!$A$2:$D$18,4,FALSE)</f>
        <v>#N/A</v>
      </c>
      <c r="E13054" s="9">
        <f>_xlfn.MAXIFS(data!G:G,data!A:A,Endirim!A13054)</f>
        <v>0</v>
      </c>
      <c r="F13054" s="9" t="e">
        <f>IF(E13054=D13054,"no discount",_xlfn.XLOOKUP(E13054,campaign!$D$2:$D$18,campaign!$B$2:$B$18))</f>
        <v>#N/A</v>
      </c>
    </row>
    <row r="13055" spans="1:6" x14ac:dyDescent="0.3">
      <c r="A13055" s="9">
        <f>customer!A13055</f>
        <v>0</v>
      </c>
      <c r="B13055" s="10">
        <f>_xlfn.MAXIFS(data!C:C,data!A:A,Endirim!A13055)</f>
        <v>0</v>
      </c>
      <c r="C13055" s="9" cm="1">
        <f t="array" ref="C13055">INDEX(data!B:B,MATCH(1,(data!A:A=Endirim!A13055)*(data!C:C=Endirim!B13055),0))</f>
        <v>0</v>
      </c>
      <c r="D13055" s="9" t="e">
        <f>VLOOKUP(C13055,campaign!$A$2:$D$18,4,FALSE)</f>
        <v>#N/A</v>
      </c>
      <c r="E13055" s="9">
        <f>_xlfn.MAXIFS(data!G:G,data!A:A,Endirim!A13055)</f>
        <v>0</v>
      </c>
      <c r="F13055" s="9" t="e">
        <f>IF(E13055=D13055,"no discount",_xlfn.XLOOKUP(E13055,campaign!$D$2:$D$18,campaign!$B$2:$B$18))</f>
        <v>#N/A</v>
      </c>
    </row>
    <row r="13056" spans="1:6" x14ac:dyDescent="0.3">
      <c r="A13056" s="9">
        <f>customer!A13056</f>
        <v>0</v>
      </c>
      <c r="B13056" s="10">
        <f>_xlfn.MAXIFS(data!C:C,data!A:A,Endirim!A13056)</f>
        <v>0</v>
      </c>
      <c r="C13056" s="9" cm="1">
        <f t="array" ref="C13056">INDEX(data!B:B,MATCH(1,(data!A:A=Endirim!A13056)*(data!C:C=Endirim!B13056),0))</f>
        <v>0</v>
      </c>
      <c r="D13056" s="9" t="e">
        <f>VLOOKUP(C13056,campaign!$A$2:$D$18,4,FALSE)</f>
        <v>#N/A</v>
      </c>
      <c r="E13056" s="9">
        <f>_xlfn.MAXIFS(data!G:G,data!A:A,Endirim!A13056)</f>
        <v>0</v>
      </c>
      <c r="F13056" s="9" t="e">
        <f>IF(E13056=D13056,"no discount",_xlfn.XLOOKUP(E13056,campaign!$D$2:$D$18,campaign!$B$2:$B$18))</f>
        <v>#N/A</v>
      </c>
    </row>
    <row r="13057" spans="1:6" x14ac:dyDescent="0.3">
      <c r="A13057" s="9">
        <f>customer!A13057</f>
        <v>0</v>
      </c>
      <c r="B13057" s="10">
        <f>_xlfn.MAXIFS(data!C:C,data!A:A,Endirim!A13057)</f>
        <v>0</v>
      </c>
      <c r="C13057" s="9" cm="1">
        <f t="array" ref="C13057">INDEX(data!B:B,MATCH(1,(data!A:A=Endirim!A13057)*(data!C:C=Endirim!B13057),0))</f>
        <v>0</v>
      </c>
      <c r="D13057" s="9" t="e">
        <f>VLOOKUP(C13057,campaign!$A$2:$D$18,4,FALSE)</f>
        <v>#N/A</v>
      </c>
      <c r="E13057" s="9">
        <f>_xlfn.MAXIFS(data!G:G,data!A:A,Endirim!A13057)</f>
        <v>0</v>
      </c>
      <c r="F13057" s="9" t="e">
        <f>IF(E13057=D13057,"no discount",_xlfn.XLOOKUP(E13057,campaign!$D$2:$D$18,campaign!$B$2:$B$18))</f>
        <v>#N/A</v>
      </c>
    </row>
    <row r="13058" spans="1:6" x14ac:dyDescent="0.3">
      <c r="A13058" s="9">
        <f>customer!A13058</f>
        <v>0</v>
      </c>
      <c r="B13058" s="10">
        <f>_xlfn.MAXIFS(data!C:C,data!A:A,Endirim!A13058)</f>
        <v>0</v>
      </c>
      <c r="C13058" s="9" cm="1">
        <f t="array" ref="C13058">INDEX(data!B:B,MATCH(1,(data!A:A=Endirim!A13058)*(data!C:C=Endirim!B13058),0))</f>
        <v>0</v>
      </c>
      <c r="D13058" s="9" t="e">
        <f>VLOOKUP(C13058,campaign!$A$2:$D$18,4,FALSE)</f>
        <v>#N/A</v>
      </c>
      <c r="E13058" s="9">
        <f>_xlfn.MAXIFS(data!G:G,data!A:A,Endirim!A13058)</f>
        <v>0</v>
      </c>
      <c r="F13058" s="9" t="e">
        <f>IF(E13058=D13058,"no discount",_xlfn.XLOOKUP(E13058,campaign!$D$2:$D$18,campaign!$B$2:$B$18))</f>
        <v>#N/A</v>
      </c>
    </row>
    <row r="13059" spans="1:6" x14ac:dyDescent="0.3">
      <c r="A13059" s="9">
        <f>customer!A13059</f>
        <v>0</v>
      </c>
      <c r="B13059" s="10">
        <f>_xlfn.MAXIFS(data!C:C,data!A:A,Endirim!A13059)</f>
        <v>0</v>
      </c>
      <c r="C13059" s="9" cm="1">
        <f t="array" ref="C13059">INDEX(data!B:B,MATCH(1,(data!A:A=Endirim!A13059)*(data!C:C=Endirim!B13059),0))</f>
        <v>0</v>
      </c>
      <c r="D13059" s="9" t="e">
        <f>VLOOKUP(C13059,campaign!$A$2:$D$18,4,FALSE)</f>
        <v>#N/A</v>
      </c>
      <c r="E13059" s="9">
        <f>_xlfn.MAXIFS(data!G:G,data!A:A,Endirim!A13059)</f>
        <v>0</v>
      </c>
      <c r="F13059" s="9" t="e">
        <f>IF(E13059=D13059,"no discount",_xlfn.XLOOKUP(E13059,campaign!$D$2:$D$18,campaign!$B$2:$B$18))</f>
        <v>#N/A</v>
      </c>
    </row>
    <row r="13060" spans="1:6" x14ac:dyDescent="0.3">
      <c r="A13060" s="9">
        <f>customer!A13060</f>
        <v>0</v>
      </c>
      <c r="B13060" s="10">
        <f>_xlfn.MAXIFS(data!C:C,data!A:A,Endirim!A13060)</f>
        <v>0</v>
      </c>
      <c r="C13060" s="9" cm="1">
        <f t="array" ref="C13060">INDEX(data!B:B,MATCH(1,(data!A:A=Endirim!A13060)*(data!C:C=Endirim!B13060),0))</f>
        <v>0</v>
      </c>
      <c r="D13060" s="9" t="e">
        <f>VLOOKUP(C13060,campaign!$A$2:$D$18,4,FALSE)</f>
        <v>#N/A</v>
      </c>
      <c r="E13060" s="9">
        <f>_xlfn.MAXIFS(data!G:G,data!A:A,Endirim!A13060)</f>
        <v>0</v>
      </c>
      <c r="F13060" s="9" t="e">
        <f>IF(E13060=D13060,"no discount",_xlfn.XLOOKUP(E13060,campaign!$D$2:$D$18,campaign!$B$2:$B$18))</f>
        <v>#N/A</v>
      </c>
    </row>
    <row r="13061" spans="1:6" x14ac:dyDescent="0.3">
      <c r="A13061" s="9">
        <f>customer!A13061</f>
        <v>0</v>
      </c>
      <c r="B13061" s="10">
        <f>_xlfn.MAXIFS(data!C:C,data!A:A,Endirim!A13061)</f>
        <v>0</v>
      </c>
      <c r="C13061" s="9" cm="1">
        <f t="array" ref="C13061">INDEX(data!B:B,MATCH(1,(data!A:A=Endirim!A13061)*(data!C:C=Endirim!B13061),0))</f>
        <v>0</v>
      </c>
      <c r="D13061" s="9" t="e">
        <f>VLOOKUP(C13061,campaign!$A$2:$D$18,4,FALSE)</f>
        <v>#N/A</v>
      </c>
      <c r="E13061" s="9">
        <f>_xlfn.MAXIFS(data!G:G,data!A:A,Endirim!A13061)</f>
        <v>0</v>
      </c>
      <c r="F13061" s="9" t="e">
        <f>IF(E13061=D13061,"no discount",_xlfn.XLOOKUP(E13061,campaign!$D$2:$D$18,campaign!$B$2:$B$18))</f>
        <v>#N/A</v>
      </c>
    </row>
    <row r="13062" spans="1:6" x14ac:dyDescent="0.3">
      <c r="A13062" s="9">
        <f>customer!A13062</f>
        <v>0</v>
      </c>
      <c r="B13062" s="10">
        <f>_xlfn.MAXIFS(data!C:C,data!A:A,Endirim!A13062)</f>
        <v>0</v>
      </c>
      <c r="C13062" s="9" cm="1">
        <f t="array" ref="C13062">INDEX(data!B:B,MATCH(1,(data!A:A=Endirim!A13062)*(data!C:C=Endirim!B13062),0))</f>
        <v>0</v>
      </c>
      <c r="D13062" s="9" t="e">
        <f>VLOOKUP(C13062,campaign!$A$2:$D$18,4,FALSE)</f>
        <v>#N/A</v>
      </c>
      <c r="E13062" s="9">
        <f>_xlfn.MAXIFS(data!G:G,data!A:A,Endirim!A13062)</f>
        <v>0</v>
      </c>
      <c r="F13062" s="9" t="e">
        <f>IF(E13062=D13062,"no discount",_xlfn.XLOOKUP(E13062,campaign!$D$2:$D$18,campaign!$B$2:$B$18))</f>
        <v>#N/A</v>
      </c>
    </row>
    <row r="13063" spans="1:6" x14ac:dyDescent="0.3">
      <c r="A13063" s="9">
        <f>customer!A13063</f>
        <v>0</v>
      </c>
      <c r="B13063" s="10">
        <f>_xlfn.MAXIFS(data!C:C,data!A:A,Endirim!A13063)</f>
        <v>0</v>
      </c>
      <c r="C13063" s="9" cm="1">
        <f t="array" ref="C13063">INDEX(data!B:B,MATCH(1,(data!A:A=Endirim!A13063)*(data!C:C=Endirim!B13063),0))</f>
        <v>0</v>
      </c>
      <c r="D13063" s="9" t="e">
        <f>VLOOKUP(C13063,campaign!$A$2:$D$18,4,FALSE)</f>
        <v>#N/A</v>
      </c>
      <c r="E13063" s="9">
        <f>_xlfn.MAXIFS(data!G:G,data!A:A,Endirim!A13063)</f>
        <v>0</v>
      </c>
      <c r="F13063" s="9" t="e">
        <f>IF(E13063=D13063,"no discount",_xlfn.XLOOKUP(E13063,campaign!$D$2:$D$18,campaign!$B$2:$B$18))</f>
        <v>#N/A</v>
      </c>
    </row>
    <row r="13064" spans="1:6" x14ac:dyDescent="0.3">
      <c r="A13064" s="9">
        <f>customer!A13064</f>
        <v>0</v>
      </c>
      <c r="B13064" s="10">
        <f>_xlfn.MAXIFS(data!C:C,data!A:A,Endirim!A13064)</f>
        <v>0</v>
      </c>
      <c r="C13064" s="9" cm="1">
        <f t="array" ref="C13064">INDEX(data!B:B,MATCH(1,(data!A:A=Endirim!A13064)*(data!C:C=Endirim!B13064),0))</f>
        <v>0</v>
      </c>
      <c r="D13064" s="9" t="e">
        <f>VLOOKUP(C13064,campaign!$A$2:$D$18,4,FALSE)</f>
        <v>#N/A</v>
      </c>
      <c r="E13064" s="9">
        <f>_xlfn.MAXIFS(data!G:G,data!A:A,Endirim!A13064)</f>
        <v>0</v>
      </c>
      <c r="F13064" s="9" t="e">
        <f>IF(E13064=D13064,"no discount",_xlfn.XLOOKUP(E13064,campaign!$D$2:$D$18,campaign!$B$2:$B$18))</f>
        <v>#N/A</v>
      </c>
    </row>
    <row r="13065" spans="1:6" x14ac:dyDescent="0.3">
      <c r="A13065" s="9">
        <f>customer!A13065</f>
        <v>0</v>
      </c>
      <c r="B13065" s="10">
        <f>_xlfn.MAXIFS(data!C:C,data!A:A,Endirim!A13065)</f>
        <v>0</v>
      </c>
      <c r="C13065" s="9" cm="1">
        <f t="array" ref="C13065">INDEX(data!B:B,MATCH(1,(data!A:A=Endirim!A13065)*(data!C:C=Endirim!B13065),0))</f>
        <v>0</v>
      </c>
      <c r="D13065" s="9" t="e">
        <f>VLOOKUP(C13065,campaign!$A$2:$D$18,4,FALSE)</f>
        <v>#N/A</v>
      </c>
      <c r="E13065" s="9">
        <f>_xlfn.MAXIFS(data!G:G,data!A:A,Endirim!A13065)</f>
        <v>0</v>
      </c>
      <c r="F13065" s="9" t="e">
        <f>IF(E13065=D13065,"no discount",_xlfn.XLOOKUP(E13065,campaign!$D$2:$D$18,campaign!$B$2:$B$18))</f>
        <v>#N/A</v>
      </c>
    </row>
    <row r="13066" spans="1:6" x14ac:dyDescent="0.3">
      <c r="A13066" s="9">
        <f>customer!A13066</f>
        <v>0</v>
      </c>
      <c r="B13066" s="10">
        <f>_xlfn.MAXIFS(data!C:C,data!A:A,Endirim!A13066)</f>
        <v>0</v>
      </c>
      <c r="C13066" s="9" cm="1">
        <f t="array" ref="C13066">INDEX(data!B:B,MATCH(1,(data!A:A=Endirim!A13066)*(data!C:C=Endirim!B13066),0))</f>
        <v>0</v>
      </c>
      <c r="D13066" s="9" t="e">
        <f>VLOOKUP(C13066,campaign!$A$2:$D$18,4,FALSE)</f>
        <v>#N/A</v>
      </c>
      <c r="E13066" s="9">
        <f>_xlfn.MAXIFS(data!G:G,data!A:A,Endirim!A13066)</f>
        <v>0</v>
      </c>
      <c r="F13066" s="9" t="e">
        <f>IF(E13066=D13066,"no discount",_xlfn.XLOOKUP(E13066,campaign!$D$2:$D$18,campaign!$B$2:$B$18))</f>
        <v>#N/A</v>
      </c>
    </row>
    <row r="13067" spans="1:6" x14ac:dyDescent="0.3">
      <c r="A13067" s="9">
        <f>customer!A13067</f>
        <v>0</v>
      </c>
      <c r="B13067" s="10">
        <f>_xlfn.MAXIFS(data!C:C,data!A:A,Endirim!A13067)</f>
        <v>0</v>
      </c>
      <c r="C13067" s="9" cm="1">
        <f t="array" ref="C13067">INDEX(data!B:B,MATCH(1,(data!A:A=Endirim!A13067)*(data!C:C=Endirim!B13067),0))</f>
        <v>0</v>
      </c>
      <c r="D13067" s="9" t="e">
        <f>VLOOKUP(C13067,campaign!$A$2:$D$18,4,FALSE)</f>
        <v>#N/A</v>
      </c>
      <c r="E13067" s="9">
        <f>_xlfn.MAXIFS(data!G:G,data!A:A,Endirim!A13067)</f>
        <v>0</v>
      </c>
      <c r="F13067" s="9" t="e">
        <f>IF(E13067=D13067,"no discount",_xlfn.XLOOKUP(E13067,campaign!$D$2:$D$18,campaign!$B$2:$B$18))</f>
        <v>#N/A</v>
      </c>
    </row>
    <row r="13068" spans="1:6" x14ac:dyDescent="0.3">
      <c r="A13068" s="9">
        <f>customer!A13068</f>
        <v>0</v>
      </c>
      <c r="B13068" s="10">
        <f>_xlfn.MAXIFS(data!C:C,data!A:A,Endirim!A13068)</f>
        <v>0</v>
      </c>
      <c r="C13068" s="9" cm="1">
        <f t="array" ref="C13068">INDEX(data!B:B,MATCH(1,(data!A:A=Endirim!A13068)*(data!C:C=Endirim!B13068),0))</f>
        <v>0</v>
      </c>
      <c r="D13068" s="9" t="e">
        <f>VLOOKUP(C13068,campaign!$A$2:$D$18,4,FALSE)</f>
        <v>#N/A</v>
      </c>
      <c r="E13068" s="9">
        <f>_xlfn.MAXIFS(data!G:G,data!A:A,Endirim!A13068)</f>
        <v>0</v>
      </c>
      <c r="F13068" s="9" t="e">
        <f>IF(E13068=D13068,"no discount",_xlfn.XLOOKUP(E13068,campaign!$D$2:$D$18,campaign!$B$2:$B$18))</f>
        <v>#N/A</v>
      </c>
    </row>
    <row r="13069" spans="1:6" x14ac:dyDescent="0.3">
      <c r="A13069" s="9">
        <f>customer!A13069</f>
        <v>0</v>
      </c>
      <c r="B13069" s="10">
        <f>_xlfn.MAXIFS(data!C:C,data!A:A,Endirim!A13069)</f>
        <v>0</v>
      </c>
      <c r="C13069" s="9" cm="1">
        <f t="array" ref="C13069">INDEX(data!B:B,MATCH(1,(data!A:A=Endirim!A13069)*(data!C:C=Endirim!B13069),0))</f>
        <v>0</v>
      </c>
      <c r="D13069" s="9" t="e">
        <f>VLOOKUP(C13069,campaign!$A$2:$D$18,4,FALSE)</f>
        <v>#N/A</v>
      </c>
      <c r="E13069" s="9">
        <f>_xlfn.MAXIFS(data!G:G,data!A:A,Endirim!A13069)</f>
        <v>0</v>
      </c>
      <c r="F13069" s="9" t="e">
        <f>IF(E13069=D13069,"no discount",_xlfn.XLOOKUP(E13069,campaign!$D$2:$D$18,campaign!$B$2:$B$18))</f>
        <v>#N/A</v>
      </c>
    </row>
    <row r="13070" spans="1:6" x14ac:dyDescent="0.3">
      <c r="A13070" s="9">
        <f>customer!A13070</f>
        <v>0</v>
      </c>
      <c r="B13070" s="10">
        <f>_xlfn.MAXIFS(data!C:C,data!A:A,Endirim!A13070)</f>
        <v>0</v>
      </c>
      <c r="C13070" s="9" cm="1">
        <f t="array" ref="C13070">INDEX(data!B:B,MATCH(1,(data!A:A=Endirim!A13070)*(data!C:C=Endirim!B13070),0))</f>
        <v>0</v>
      </c>
      <c r="D13070" s="9" t="e">
        <f>VLOOKUP(C13070,campaign!$A$2:$D$18,4,FALSE)</f>
        <v>#N/A</v>
      </c>
      <c r="E13070" s="9">
        <f>_xlfn.MAXIFS(data!G:G,data!A:A,Endirim!A13070)</f>
        <v>0</v>
      </c>
      <c r="F13070" s="9" t="e">
        <f>IF(E13070=D13070,"no discount",_xlfn.XLOOKUP(E13070,campaign!$D$2:$D$18,campaign!$B$2:$B$18))</f>
        <v>#N/A</v>
      </c>
    </row>
    <row r="13071" spans="1:6" x14ac:dyDescent="0.3">
      <c r="A13071" s="9">
        <f>customer!A13071</f>
        <v>0</v>
      </c>
      <c r="B13071" s="10">
        <f>_xlfn.MAXIFS(data!C:C,data!A:A,Endirim!A13071)</f>
        <v>0</v>
      </c>
      <c r="C13071" s="9" cm="1">
        <f t="array" ref="C13071">INDEX(data!B:B,MATCH(1,(data!A:A=Endirim!A13071)*(data!C:C=Endirim!B13071),0))</f>
        <v>0</v>
      </c>
      <c r="D13071" s="9" t="e">
        <f>VLOOKUP(C13071,campaign!$A$2:$D$18,4,FALSE)</f>
        <v>#N/A</v>
      </c>
      <c r="E13071" s="9">
        <f>_xlfn.MAXIFS(data!G:G,data!A:A,Endirim!A13071)</f>
        <v>0</v>
      </c>
      <c r="F13071" s="9" t="e">
        <f>IF(E13071=D13071,"no discount",_xlfn.XLOOKUP(E13071,campaign!$D$2:$D$18,campaign!$B$2:$B$18))</f>
        <v>#N/A</v>
      </c>
    </row>
    <row r="13072" spans="1:6" x14ac:dyDescent="0.3">
      <c r="A13072" s="9">
        <f>customer!A13072</f>
        <v>0</v>
      </c>
      <c r="B13072" s="10">
        <f>_xlfn.MAXIFS(data!C:C,data!A:A,Endirim!A13072)</f>
        <v>0</v>
      </c>
      <c r="C13072" s="9" cm="1">
        <f t="array" ref="C13072">INDEX(data!B:B,MATCH(1,(data!A:A=Endirim!A13072)*(data!C:C=Endirim!B13072),0))</f>
        <v>0</v>
      </c>
      <c r="D13072" s="9" t="e">
        <f>VLOOKUP(C13072,campaign!$A$2:$D$18,4,FALSE)</f>
        <v>#N/A</v>
      </c>
      <c r="E13072" s="9">
        <f>_xlfn.MAXIFS(data!G:G,data!A:A,Endirim!A13072)</f>
        <v>0</v>
      </c>
      <c r="F13072" s="9" t="e">
        <f>IF(E13072=D13072,"no discount",_xlfn.XLOOKUP(E13072,campaign!$D$2:$D$18,campaign!$B$2:$B$18))</f>
        <v>#N/A</v>
      </c>
    </row>
    <row r="13073" spans="1:6" x14ac:dyDescent="0.3">
      <c r="A13073" s="9">
        <f>customer!A13073</f>
        <v>0</v>
      </c>
      <c r="B13073" s="10">
        <f>_xlfn.MAXIFS(data!C:C,data!A:A,Endirim!A13073)</f>
        <v>0</v>
      </c>
      <c r="C13073" s="9" cm="1">
        <f t="array" ref="C13073">INDEX(data!B:B,MATCH(1,(data!A:A=Endirim!A13073)*(data!C:C=Endirim!B13073),0))</f>
        <v>0</v>
      </c>
      <c r="D13073" s="9" t="e">
        <f>VLOOKUP(C13073,campaign!$A$2:$D$18,4,FALSE)</f>
        <v>#N/A</v>
      </c>
      <c r="E13073" s="9">
        <f>_xlfn.MAXIFS(data!G:G,data!A:A,Endirim!A13073)</f>
        <v>0</v>
      </c>
      <c r="F13073" s="9" t="e">
        <f>IF(E13073=D13073,"no discount",_xlfn.XLOOKUP(E13073,campaign!$D$2:$D$18,campaign!$B$2:$B$18))</f>
        <v>#N/A</v>
      </c>
    </row>
    <row r="13074" spans="1:6" x14ac:dyDescent="0.3">
      <c r="A13074" s="9">
        <f>customer!A13074</f>
        <v>0</v>
      </c>
      <c r="B13074" s="10">
        <f>_xlfn.MAXIFS(data!C:C,data!A:A,Endirim!A13074)</f>
        <v>0</v>
      </c>
      <c r="C13074" s="9" cm="1">
        <f t="array" ref="C13074">INDEX(data!B:B,MATCH(1,(data!A:A=Endirim!A13074)*(data!C:C=Endirim!B13074),0))</f>
        <v>0</v>
      </c>
      <c r="D13074" s="9" t="e">
        <f>VLOOKUP(C13074,campaign!$A$2:$D$18,4,FALSE)</f>
        <v>#N/A</v>
      </c>
      <c r="E13074" s="9">
        <f>_xlfn.MAXIFS(data!G:G,data!A:A,Endirim!A13074)</f>
        <v>0</v>
      </c>
      <c r="F13074" s="9" t="e">
        <f>IF(E13074=D13074,"no discount",_xlfn.XLOOKUP(E13074,campaign!$D$2:$D$18,campaign!$B$2:$B$18))</f>
        <v>#N/A</v>
      </c>
    </row>
    <row r="13075" spans="1:6" x14ac:dyDescent="0.3">
      <c r="A13075" s="9">
        <f>customer!A13075</f>
        <v>0</v>
      </c>
      <c r="B13075" s="10">
        <f>_xlfn.MAXIFS(data!C:C,data!A:A,Endirim!A13075)</f>
        <v>0</v>
      </c>
      <c r="C13075" s="9" cm="1">
        <f t="array" ref="C13075">INDEX(data!B:B,MATCH(1,(data!A:A=Endirim!A13075)*(data!C:C=Endirim!B13075),0))</f>
        <v>0</v>
      </c>
      <c r="D13075" s="9" t="e">
        <f>VLOOKUP(C13075,campaign!$A$2:$D$18,4,FALSE)</f>
        <v>#N/A</v>
      </c>
      <c r="E13075" s="9">
        <f>_xlfn.MAXIFS(data!G:G,data!A:A,Endirim!A13075)</f>
        <v>0</v>
      </c>
      <c r="F13075" s="9" t="e">
        <f>IF(E13075=D13075,"no discount",_xlfn.XLOOKUP(E13075,campaign!$D$2:$D$18,campaign!$B$2:$B$18))</f>
        <v>#N/A</v>
      </c>
    </row>
    <row r="13076" spans="1:6" x14ac:dyDescent="0.3">
      <c r="A13076" s="9">
        <f>customer!A13076</f>
        <v>0</v>
      </c>
      <c r="B13076" s="10">
        <f>_xlfn.MAXIFS(data!C:C,data!A:A,Endirim!A13076)</f>
        <v>0</v>
      </c>
      <c r="C13076" s="9" cm="1">
        <f t="array" ref="C13076">INDEX(data!B:B,MATCH(1,(data!A:A=Endirim!A13076)*(data!C:C=Endirim!B13076),0))</f>
        <v>0</v>
      </c>
      <c r="D13076" s="9" t="e">
        <f>VLOOKUP(C13076,campaign!$A$2:$D$18,4,FALSE)</f>
        <v>#N/A</v>
      </c>
      <c r="E13076" s="9">
        <f>_xlfn.MAXIFS(data!G:G,data!A:A,Endirim!A13076)</f>
        <v>0</v>
      </c>
      <c r="F13076" s="9" t="e">
        <f>IF(E13076=D13076,"no discount",_xlfn.XLOOKUP(E13076,campaign!$D$2:$D$18,campaign!$B$2:$B$18))</f>
        <v>#N/A</v>
      </c>
    </row>
    <row r="13077" spans="1:6" x14ac:dyDescent="0.3">
      <c r="A13077" s="9">
        <f>customer!A13077</f>
        <v>0</v>
      </c>
      <c r="B13077" s="10">
        <f>_xlfn.MAXIFS(data!C:C,data!A:A,Endirim!A13077)</f>
        <v>0</v>
      </c>
      <c r="C13077" s="9" cm="1">
        <f t="array" ref="C13077">INDEX(data!B:B,MATCH(1,(data!A:A=Endirim!A13077)*(data!C:C=Endirim!B13077),0))</f>
        <v>0</v>
      </c>
      <c r="D13077" s="9" t="e">
        <f>VLOOKUP(C13077,campaign!$A$2:$D$18,4,FALSE)</f>
        <v>#N/A</v>
      </c>
      <c r="E13077" s="9">
        <f>_xlfn.MAXIFS(data!G:G,data!A:A,Endirim!A13077)</f>
        <v>0</v>
      </c>
      <c r="F13077" s="9" t="e">
        <f>IF(E13077=D13077,"no discount",_xlfn.XLOOKUP(E13077,campaign!$D$2:$D$18,campaign!$B$2:$B$18))</f>
        <v>#N/A</v>
      </c>
    </row>
    <row r="13078" spans="1:6" x14ac:dyDescent="0.3">
      <c r="A13078" s="9">
        <f>customer!A13078</f>
        <v>0</v>
      </c>
      <c r="B13078" s="10">
        <f>_xlfn.MAXIFS(data!C:C,data!A:A,Endirim!A13078)</f>
        <v>0</v>
      </c>
      <c r="C13078" s="9" cm="1">
        <f t="array" ref="C13078">INDEX(data!B:B,MATCH(1,(data!A:A=Endirim!A13078)*(data!C:C=Endirim!B13078),0))</f>
        <v>0</v>
      </c>
      <c r="D13078" s="9" t="e">
        <f>VLOOKUP(C13078,campaign!$A$2:$D$18,4,FALSE)</f>
        <v>#N/A</v>
      </c>
      <c r="E13078" s="9">
        <f>_xlfn.MAXIFS(data!G:G,data!A:A,Endirim!A13078)</f>
        <v>0</v>
      </c>
      <c r="F13078" s="9" t="e">
        <f>IF(E13078=D13078,"no discount",_xlfn.XLOOKUP(E13078,campaign!$D$2:$D$18,campaign!$B$2:$B$18))</f>
        <v>#N/A</v>
      </c>
    </row>
    <row r="13079" spans="1:6" x14ac:dyDescent="0.3">
      <c r="A13079" s="9">
        <f>customer!A13079</f>
        <v>0</v>
      </c>
      <c r="B13079" s="10">
        <f>_xlfn.MAXIFS(data!C:C,data!A:A,Endirim!A13079)</f>
        <v>0</v>
      </c>
      <c r="C13079" s="9" cm="1">
        <f t="array" ref="C13079">INDEX(data!B:B,MATCH(1,(data!A:A=Endirim!A13079)*(data!C:C=Endirim!B13079),0))</f>
        <v>0</v>
      </c>
      <c r="D13079" s="9" t="e">
        <f>VLOOKUP(C13079,campaign!$A$2:$D$18,4,FALSE)</f>
        <v>#N/A</v>
      </c>
      <c r="E13079" s="9">
        <f>_xlfn.MAXIFS(data!G:G,data!A:A,Endirim!A13079)</f>
        <v>0</v>
      </c>
      <c r="F13079" s="9" t="e">
        <f>IF(E13079=D13079,"no discount",_xlfn.XLOOKUP(E13079,campaign!$D$2:$D$18,campaign!$B$2:$B$18))</f>
        <v>#N/A</v>
      </c>
    </row>
    <row r="13080" spans="1:6" x14ac:dyDescent="0.3">
      <c r="A13080" s="9">
        <f>customer!A13080</f>
        <v>0</v>
      </c>
      <c r="B13080" s="10">
        <f>_xlfn.MAXIFS(data!C:C,data!A:A,Endirim!A13080)</f>
        <v>0</v>
      </c>
      <c r="C13080" s="9" cm="1">
        <f t="array" ref="C13080">INDEX(data!B:B,MATCH(1,(data!A:A=Endirim!A13080)*(data!C:C=Endirim!B13080),0))</f>
        <v>0</v>
      </c>
      <c r="D13080" s="9" t="e">
        <f>VLOOKUP(C13080,campaign!$A$2:$D$18,4,FALSE)</f>
        <v>#N/A</v>
      </c>
      <c r="E13080" s="9">
        <f>_xlfn.MAXIFS(data!G:G,data!A:A,Endirim!A13080)</f>
        <v>0</v>
      </c>
      <c r="F13080" s="9" t="e">
        <f>IF(E13080=D13080,"no discount",_xlfn.XLOOKUP(E13080,campaign!$D$2:$D$18,campaign!$B$2:$B$18))</f>
        <v>#N/A</v>
      </c>
    </row>
    <row r="13081" spans="1:6" x14ac:dyDescent="0.3">
      <c r="A13081" s="9">
        <f>customer!A13081</f>
        <v>0</v>
      </c>
      <c r="B13081" s="10">
        <f>_xlfn.MAXIFS(data!C:C,data!A:A,Endirim!A13081)</f>
        <v>0</v>
      </c>
      <c r="C13081" s="9" cm="1">
        <f t="array" ref="C13081">INDEX(data!B:B,MATCH(1,(data!A:A=Endirim!A13081)*(data!C:C=Endirim!B13081),0))</f>
        <v>0</v>
      </c>
      <c r="D13081" s="9" t="e">
        <f>VLOOKUP(C13081,campaign!$A$2:$D$18,4,FALSE)</f>
        <v>#N/A</v>
      </c>
      <c r="E13081" s="9">
        <f>_xlfn.MAXIFS(data!G:G,data!A:A,Endirim!A13081)</f>
        <v>0</v>
      </c>
      <c r="F13081" s="9" t="e">
        <f>IF(E13081=D13081,"no discount",_xlfn.XLOOKUP(E13081,campaign!$D$2:$D$18,campaign!$B$2:$B$18))</f>
        <v>#N/A</v>
      </c>
    </row>
    <row r="13082" spans="1:6" x14ac:dyDescent="0.3">
      <c r="A13082" s="9">
        <f>customer!A13082</f>
        <v>0</v>
      </c>
      <c r="B13082" s="10">
        <f>_xlfn.MAXIFS(data!C:C,data!A:A,Endirim!A13082)</f>
        <v>0</v>
      </c>
      <c r="C13082" s="9" cm="1">
        <f t="array" ref="C13082">INDEX(data!B:B,MATCH(1,(data!A:A=Endirim!A13082)*(data!C:C=Endirim!B13082),0))</f>
        <v>0</v>
      </c>
      <c r="D13082" s="9" t="e">
        <f>VLOOKUP(C13082,campaign!$A$2:$D$18,4,FALSE)</f>
        <v>#N/A</v>
      </c>
      <c r="E13082" s="9">
        <f>_xlfn.MAXIFS(data!G:G,data!A:A,Endirim!A13082)</f>
        <v>0</v>
      </c>
      <c r="F13082" s="9" t="e">
        <f>IF(E13082=D13082,"no discount",_xlfn.XLOOKUP(E13082,campaign!$D$2:$D$18,campaign!$B$2:$B$18))</f>
        <v>#N/A</v>
      </c>
    </row>
    <row r="13083" spans="1:6" x14ac:dyDescent="0.3">
      <c r="A13083" s="9">
        <f>customer!A13083</f>
        <v>0</v>
      </c>
      <c r="B13083" s="10">
        <f>_xlfn.MAXIFS(data!C:C,data!A:A,Endirim!A13083)</f>
        <v>0</v>
      </c>
      <c r="C13083" s="9" cm="1">
        <f t="array" ref="C13083">INDEX(data!B:B,MATCH(1,(data!A:A=Endirim!A13083)*(data!C:C=Endirim!B13083),0))</f>
        <v>0</v>
      </c>
      <c r="D13083" s="9" t="e">
        <f>VLOOKUP(C13083,campaign!$A$2:$D$18,4,FALSE)</f>
        <v>#N/A</v>
      </c>
      <c r="E13083" s="9">
        <f>_xlfn.MAXIFS(data!G:G,data!A:A,Endirim!A13083)</f>
        <v>0</v>
      </c>
      <c r="F13083" s="9" t="e">
        <f>IF(E13083=D13083,"no discount",_xlfn.XLOOKUP(E13083,campaign!$D$2:$D$18,campaign!$B$2:$B$18))</f>
        <v>#N/A</v>
      </c>
    </row>
    <row r="13084" spans="1:6" x14ac:dyDescent="0.3">
      <c r="A13084" s="9">
        <f>customer!A13084</f>
        <v>0</v>
      </c>
      <c r="B13084" s="10">
        <f>_xlfn.MAXIFS(data!C:C,data!A:A,Endirim!A13084)</f>
        <v>0</v>
      </c>
      <c r="C13084" s="9" cm="1">
        <f t="array" ref="C13084">INDEX(data!B:B,MATCH(1,(data!A:A=Endirim!A13084)*(data!C:C=Endirim!B13084),0))</f>
        <v>0</v>
      </c>
      <c r="D13084" s="9" t="e">
        <f>VLOOKUP(C13084,campaign!$A$2:$D$18,4,FALSE)</f>
        <v>#N/A</v>
      </c>
      <c r="E13084" s="9">
        <f>_xlfn.MAXIFS(data!G:G,data!A:A,Endirim!A13084)</f>
        <v>0</v>
      </c>
      <c r="F13084" s="9" t="e">
        <f>IF(E13084=D13084,"no discount",_xlfn.XLOOKUP(E13084,campaign!$D$2:$D$18,campaign!$B$2:$B$18))</f>
        <v>#N/A</v>
      </c>
    </row>
    <row r="13085" spans="1:6" x14ac:dyDescent="0.3">
      <c r="A13085" s="9">
        <f>customer!A13085</f>
        <v>0</v>
      </c>
      <c r="B13085" s="10">
        <f>_xlfn.MAXIFS(data!C:C,data!A:A,Endirim!A13085)</f>
        <v>0</v>
      </c>
      <c r="C13085" s="9" cm="1">
        <f t="array" ref="C13085">INDEX(data!B:B,MATCH(1,(data!A:A=Endirim!A13085)*(data!C:C=Endirim!B13085),0))</f>
        <v>0</v>
      </c>
      <c r="D13085" s="9" t="e">
        <f>VLOOKUP(C13085,campaign!$A$2:$D$18,4,FALSE)</f>
        <v>#N/A</v>
      </c>
      <c r="E13085" s="9">
        <f>_xlfn.MAXIFS(data!G:G,data!A:A,Endirim!A13085)</f>
        <v>0</v>
      </c>
      <c r="F13085" s="9" t="e">
        <f>IF(E13085=D13085,"no discount",_xlfn.XLOOKUP(E13085,campaign!$D$2:$D$18,campaign!$B$2:$B$18))</f>
        <v>#N/A</v>
      </c>
    </row>
    <row r="13086" spans="1:6" x14ac:dyDescent="0.3">
      <c r="A13086" s="9">
        <f>customer!A13086</f>
        <v>0</v>
      </c>
      <c r="B13086" s="10">
        <f>_xlfn.MAXIFS(data!C:C,data!A:A,Endirim!A13086)</f>
        <v>0</v>
      </c>
      <c r="C13086" s="9" cm="1">
        <f t="array" ref="C13086">INDEX(data!B:B,MATCH(1,(data!A:A=Endirim!A13086)*(data!C:C=Endirim!B13086),0))</f>
        <v>0</v>
      </c>
      <c r="D13086" s="9" t="e">
        <f>VLOOKUP(C13086,campaign!$A$2:$D$18,4,FALSE)</f>
        <v>#N/A</v>
      </c>
      <c r="E13086" s="9">
        <f>_xlfn.MAXIFS(data!G:G,data!A:A,Endirim!A13086)</f>
        <v>0</v>
      </c>
      <c r="F13086" s="9" t="e">
        <f>IF(E13086=D13086,"no discount",_xlfn.XLOOKUP(E13086,campaign!$D$2:$D$18,campaign!$B$2:$B$18))</f>
        <v>#N/A</v>
      </c>
    </row>
    <row r="13087" spans="1:6" x14ac:dyDescent="0.3">
      <c r="A13087" s="9">
        <f>customer!A13087</f>
        <v>0</v>
      </c>
      <c r="B13087" s="10">
        <f>_xlfn.MAXIFS(data!C:C,data!A:A,Endirim!A13087)</f>
        <v>0</v>
      </c>
      <c r="C13087" s="9" cm="1">
        <f t="array" ref="C13087">INDEX(data!B:B,MATCH(1,(data!A:A=Endirim!A13087)*(data!C:C=Endirim!B13087),0))</f>
        <v>0</v>
      </c>
      <c r="D13087" s="9" t="e">
        <f>VLOOKUP(C13087,campaign!$A$2:$D$18,4,FALSE)</f>
        <v>#N/A</v>
      </c>
      <c r="E13087" s="9">
        <f>_xlfn.MAXIFS(data!G:G,data!A:A,Endirim!A13087)</f>
        <v>0</v>
      </c>
      <c r="F13087" s="9" t="e">
        <f>IF(E13087=D13087,"no discount",_xlfn.XLOOKUP(E13087,campaign!$D$2:$D$18,campaign!$B$2:$B$18))</f>
        <v>#N/A</v>
      </c>
    </row>
    <row r="13088" spans="1:6" x14ac:dyDescent="0.3">
      <c r="A13088" s="9">
        <f>customer!A13088</f>
        <v>0</v>
      </c>
      <c r="B13088" s="10">
        <f>_xlfn.MAXIFS(data!C:C,data!A:A,Endirim!A13088)</f>
        <v>0</v>
      </c>
      <c r="C13088" s="9" cm="1">
        <f t="array" ref="C13088">INDEX(data!B:B,MATCH(1,(data!A:A=Endirim!A13088)*(data!C:C=Endirim!B13088),0))</f>
        <v>0</v>
      </c>
      <c r="D13088" s="9" t="e">
        <f>VLOOKUP(C13088,campaign!$A$2:$D$18,4,FALSE)</f>
        <v>#N/A</v>
      </c>
      <c r="E13088" s="9">
        <f>_xlfn.MAXIFS(data!G:G,data!A:A,Endirim!A13088)</f>
        <v>0</v>
      </c>
      <c r="F13088" s="9" t="e">
        <f>IF(E13088=D13088,"no discount",_xlfn.XLOOKUP(E13088,campaign!$D$2:$D$18,campaign!$B$2:$B$18))</f>
        <v>#N/A</v>
      </c>
    </row>
    <row r="13089" spans="1:6" x14ac:dyDescent="0.3">
      <c r="A13089" s="9">
        <f>customer!A13089</f>
        <v>0</v>
      </c>
      <c r="B13089" s="10">
        <f>_xlfn.MAXIFS(data!C:C,data!A:A,Endirim!A13089)</f>
        <v>0</v>
      </c>
      <c r="C13089" s="9" cm="1">
        <f t="array" ref="C13089">INDEX(data!B:B,MATCH(1,(data!A:A=Endirim!A13089)*(data!C:C=Endirim!B13089),0))</f>
        <v>0</v>
      </c>
      <c r="D13089" s="9" t="e">
        <f>VLOOKUP(C13089,campaign!$A$2:$D$18,4,FALSE)</f>
        <v>#N/A</v>
      </c>
      <c r="E13089" s="9">
        <f>_xlfn.MAXIFS(data!G:G,data!A:A,Endirim!A13089)</f>
        <v>0</v>
      </c>
      <c r="F13089" s="9" t="e">
        <f>IF(E13089=D13089,"no discount",_xlfn.XLOOKUP(E13089,campaign!$D$2:$D$18,campaign!$B$2:$B$18))</f>
        <v>#N/A</v>
      </c>
    </row>
    <row r="13090" spans="1:6" x14ac:dyDescent="0.3">
      <c r="A13090" s="9">
        <f>customer!A13090</f>
        <v>0</v>
      </c>
      <c r="B13090" s="10">
        <f>_xlfn.MAXIFS(data!C:C,data!A:A,Endirim!A13090)</f>
        <v>0</v>
      </c>
      <c r="C13090" s="9" cm="1">
        <f t="array" ref="C13090">INDEX(data!B:B,MATCH(1,(data!A:A=Endirim!A13090)*(data!C:C=Endirim!B13090),0))</f>
        <v>0</v>
      </c>
      <c r="D13090" s="9" t="e">
        <f>VLOOKUP(C13090,campaign!$A$2:$D$18,4,FALSE)</f>
        <v>#N/A</v>
      </c>
      <c r="E13090" s="9">
        <f>_xlfn.MAXIFS(data!G:G,data!A:A,Endirim!A13090)</f>
        <v>0</v>
      </c>
      <c r="F13090" s="9" t="e">
        <f>IF(E13090=D13090,"no discount",_xlfn.XLOOKUP(E13090,campaign!$D$2:$D$18,campaign!$B$2:$B$18))</f>
        <v>#N/A</v>
      </c>
    </row>
    <row r="13091" spans="1:6" x14ac:dyDescent="0.3">
      <c r="A13091" s="9">
        <f>customer!A13091</f>
        <v>0</v>
      </c>
      <c r="B13091" s="10">
        <f>_xlfn.MAXIFS(data!C:C,data!A:A,Endirim!A13091)</f>
        <v>0</v>
      </c>
      <c r="C13091" s="9" cm="1">
        <f t="array" ref="C13091">INDEX(data!B:B,MATCH(1,(data!A:A=Endirim!A13091)*(data!C:C=Endirim!B13091),0))</f>
        <v>0</v>
      </c>
      <c r="D13091" s="9" t="e">
        <f>VLOOKUP(C13091,campaign!$A$2:$D$18,4,FALSE)</f>
        <v>#N/A</v>
      </c>
      <c r="E13091" s="9">
        <f>_xlfn.MAXIFS(data!G:G,data!A:A,Endirim!A13091)</f>
        <v>0</v>
      </c>
      <c r="F13091" s="9" t="e">
        <f>IF(E13091=D13091,"no discount",_xlfn.XLOOKUP(E13091,campaign!$D$2:$D$18,campaign!$B$2:$B$18))</f>
        <v>#N/A</v>
      </c>
    </row>
    <row r="13092" spans="1:6" x14ac:dyDescent="0.3">
      <c r="A13092" s="9">
        <f>customer!A13092</f>
        <v>0</v>
      </c>
      <c r="B13092" s="10">
        <f>_xlfn.MAXIFS(data!C:C,data!A:A,Endirim!A13092)</f>
        <v>0</v>
      </c>
      <c r="C13092" s="9" cm="1">
        <f t="array" ref="C13092">INDEX(data!B:B,MATCH(1,(data!A:A=Endirim!A13092)*(data!C:C=Endirim!B13092),0))</f>
        <v>0</v>
      </c>
      <c r="D13092" s="9" t="e">
        <f>VLOOKUP(C13092,campaign!$A$2:$D$18,4,FALSE)</f>
        <v>#N/A</v>
      </c>
      <c r="E13092" s="9">
        <f>_xlfn.MAXIFS(data!G:G,data!A:A,Endirim!A13092)</f>
        <v>0</v>
      </c>
      <c r="F13092" s="9" t="e">
        <f>IF(E13092=D13092,"no discount",_xlfn.XLOOKUP(E13092,campaign!$D$2:$D$18,campaign!$B$2:$B$18))</f>
        <v>#N/A</v>
      </c>
    </row>
    <row r="13093" spans="1:6" x14ac:dyDescent="0.3">
      <c r="A13093" s="9">
        <f>customer!A13093</f>
        <v>0</v>
      </c>
      <c r="B13093" s="10">
        <f>_xlfn.MAXIFS(data!C:C,data!A:A,Endirim!A13093)</f>
        <v>0</v>
      </c>
      <c r="C13093" s="9" cm="1">
        <f t="array" ref="C13093">INDEX(data!B:B,MATCH(1,(data!A:A=Endirim!A13093)*(data!C:C=Endirim!B13093),0))</f>
        <v>0</v>
      </c>
      <c r="D13093" s="9" t="e">
        <f>VLOOKUP(C13093,campaign!$A$2:$D$18,4,FALSE)</f>
        <v>#N/A</v>
      </c>
      <c r="E13093" s="9">
        <f>_xlfn.MAXIFS(data!G:G,data!A:A,Endirim!A13093)</f>
        <v>0</v>
      </c>
      <c r="F13093" s="9" t="e">
        <f>IF(E13093=D13093,"no discount",_xlfn.XLOOKUP(E13093,campaign!$D$2:$D$18,campaign!$B$2:$B$18))</f>
        <v>#N/A</v>
      </c>
    </row>
    <row r="13094" spans="1:6" x14ac:dyDescent="0.3">
      <c r="A13094" s="9">
        <f>customer!A13094</f>
        <v>0</v>
      </c>
      <c r="B13094" s="10">
        <f>_xlfn.MAXIFS(data!C:C,data!A:A,Endirim!A13094)</f>
        <v>0</v>
      </c>
      <c r="C13094" s="9" cm="1">
        <f t="array" ref="C13094">INDEX(data!B:B,MATCH(1,(data!A:A=Endirim!A13094)*(data!C:C=Endirim!B13094),0))</f>
        <v>0</v>
      </c>
      <c r="D13094" s="9" t="e">
        <f>VLOOKUP(C13094,campaign!$A$2:$D$18,4,FALSE)</f>
        <v>#N/A</v>
      </c>
      <c r="E13094" s="9">
        <f>_xlfn.MAXIFS(data!G:G,data!A:A,Endirim!A13094)</f>
        <v>0</v>
      </c>
      <c r="F13094" s="9" t="e">
        <f>IF(E13094=D13094,"no discount",_xlfn.XLOOKUP(E13094,campaign!$D$2:$D$18,campaign!$B$2:$B$18))</f>
        <v>#N/A</v>
      </c>
    </row>
    <row r="13095" spans="1:6" x14ac:dyDescent="0.3">
      <c r="A13095" s="9">
        <f>customer!A13095</f>
        <v>0</v>
      </c>
      <c r="B13095" s="10">
        <f>_xlfn.MAXIFS(data!C:C,data!A:A,Endirim!A13095)</f>
        <v>0</v>
      </c>
      <c r="C13095" s="9" cm="1">
        <f t="array" ref="C13095">INDEX(data!B:B,MATCH(1,(data!A:A=Endirim!A13095)*(data!C:C=Endirim!B13095),0))</f>
        <v>0</v>
      </c>
      <c r="D13095" s="9" t="e">
        <f>VLOOKUP(C13095,campaign!$A$2:$D$18,4,FALSE)</f>
        <v>#N/A</v>
      </c>
      <c r="E13095" s="9">
        <f>_xlfn.MAXIFS(data!G:G,data!A:A,Endirim!A13095)</f>
        <v>0</v>
      </c>
      <c r="F13095" s="9" t="e">
        <f>IF(E13095=D13095,"no discount",_xlfn.XLOOKUP(E13095,campaign!$D$2:$D$18,campaign!$B$2:$B$18))</f>
        <v>#N/A</v>
      </c>
    </row>
    <row r="13096" spans="1:6" x14ac:dyDescent="0.3">
      <c r="A13096" s="9">
        <f>customer!A13096</f>
        <v>0</v>
      </c>
      <c r="B13096" s="10">
        <f>_xlfn.MAXIFS(data!C:C,data!A:A,Endirim!A13096)</f>
        <v>0</v>
      </c>
      <c r="C13096" s="9" cm="1">
        <f t="array" ref="C13096">INDEX(data!B:B,MATCH(1,(data!A:A=Endirim!A13096)*(data!C:C=Endirim!B13096),0))</f>
        <v>0</v>
      </c>
      <c r="D13096" s="9" t="e">
        <f>VLOOKUP(C13096,campaign!$A$2:$D$18,4,FALSE)</f>
        <v>#N/A</v>
      </c>
      <c r="E13096" s="9">
        <f>_xlfn.MAXIFS(data!G:G,data!A:A,Endirim!A13096)</f>
        <v>0</v>
      </c>
      <c r="F13096" s="9" t="e">
        <f>IF(E13096=D13096,"no discount",_xlfn.XLOOKUP(E13096,campaign!$D$2:$D$18,campaign!$B$2:$B$18))</f>
        <v>#N/A</v>
      </c>
    </row>
    <row r="13097" spans="1:6" x14ac:dyDescent="0.3">
      <c r="A13097" s="9">
        <f>customer!A13097</f>
        <v>0</v>
      </c>
      <c r="B13097" s="10">
        <f>_xlfn.MAXIFS(data!C:C,data!A:A,Endirim!A13097)</f>
        <v>0</v>
      </c>
      <c r="C13097" s="9" cm="1">
        <f t="array" ref="C13097">INDEX(data!B:B,MATCH(1,(data!A:A=Endirim!A13097)*(data!C:C=Endirim!B13097),0))</f>
        <v>0</v>
      </c>
      <c r="D13097" s="9" t="e">
        <f>VLOOKUP(C13097,campaign!$A$2:$D$18,4,FALSE)</f>
        <v>#N/A</v>
      </c>
      <c r="E13097" s="9">
        <f>_xlfn.MAXIFS(data!G:G,data!A:A,Endirim!A13097)</f>
        <v>0</v>
      </c>
      <c r="F13097" s="9" t="e">
        <f>IF(E13097=D13097,"no discount",_xlfn.XLOOKUP(E13097,campaign!$D$2:$D$18,campaign!$B$2:$B$18))</f>
        <v>#N/A</v>
      </c>
    </row>
    <row r="13098" spans="1:6" x14ac:dyDescent="0.3">
      <c r="A13098" s="9">
        <f>customer!A13098</f>
        <v>0</v>
      </c>
      <c r="B13098" s="10">
        <f>_xlfn.MAXIFS(data!C:C,data!A:A,Endirim!A13098)</f>
        <v>0</v>
      </c>
      <c r="C13098" s="9" cm="1">
        <f t="array" ref="C13098">INDEX(data!B:B,MATCH(1,(data!A:A=Endirim!A13098)*(data!C:C=Endirim!B13098),0))</f>
        <v>0</v>
      </c>
      <c r="D13098" s="9" t="e">
        <f>VLOOKUP(C13098,campaign!$A$2:$D$18,4,FALSE)</f>
        <v>#N/A</v>
      </c>
      <c r="E13098" s="9">
        <f>_xlfn.MAXIFS(data!G:G,data!A:A,Endirim!A13098)</f>
        <v>0</v>
      </c>
      <c r="F13098" s="9" t="e">
        <f>IF(E13098=D13098,"no discount",_xlfn.XLOOKUP(E13098,campaign!$D$2:$D$18,campaign!$B$2:$B$18))</f>
        <v>#N/A</v>
      </c>
    </row>
    <row r="13099" spans="1:6" x14ac:dyDescent="0.3">
      <c r="A13099" s="9">
        <f>customer!A13099</f>
        <v>0</v>
      </c>
      <c r="B13099" s="10">
        <f>_xlfn.MAXIFS(data!C:C,data!A:A,Endirim!A13099)</f>
        <v>0</v>
      </c>
      <c r="C13099" s="9" cm="1">
        <f t="array" ref="C13099">INDEX(data!B:B,MATCH(1,(data!A:A=Endirim!A13099)*(data!C:C=Endirim!B13099),0))</f>
        <v>0</v>
      </c>
      <c r="D13099" s="9" t="e">
        <f>VLOOKUP(C13099,campaign!$A$2:$D$18,4,FALSE)</f>
        <v>#N/A</v>
      </c>
      <c r="E13099" s="9">
        <f>_xlfn.MAXIFS(data!G:G,data!A:A,Endirim!A13099)</f>
        <v>0</v>
      </c>
      <c r="F13099" s="9" t="e">
        <f>IF(E13099=D13099,"no discount",_xlfn.XLOOKUP(E13099,campaign!$D$2:$D$18,campaign!$B$2:$B$18))</f>
        <v>#N/A</v>
      </c>
    </row>
    <row r="13100" spans="1:6" x14ac:dyDescent="0.3">
      <c r="A13100" s="9">
        <f>customer!A13100</f>
        <v>0</v>
      </c>
      <c r="B13100" s="10">
        <f>_xlfn.MAXIFS(data!C:C,data!A:A,Endirim!A13100)</f>
        <v>0</v>
      </c>
      <c r="C13100" s="9" cm="1">
        <f t="array" ref="C13100">INDEX(data!B:B,MATCH(1,(data!A:A=Endirim!A13100)*(data!C:C=Endirim!B13100),0))</f>
        <v>0</v>
      </c>
      <c r="D13100" s="9" t="e">
        <f>VLOOKUP(C13100,campaign!$A$2:$D$18,4,FALSE)</f>
        <v>#N/A</v>
      </c>
      <c r="E13100" s="9">
        <f>_xlfn.MAXIFS(data!G:G,data!A:A,Endirim!A13100)</f>
        <v>0</v>
      </c>
      <c r="F13100" s="9" t="e">
        <f>IF(E13100=D13100,"no discount",_xlfn.XLOOKUP(E13100,campaign!$D$2:$D$18,campaign!$B$2:$B$18))</f>
        <v>#N/A</v>
      </c>
    </row>
    <row r="13101" spans="1:6" x14ac:dyDescent="0.3">
      <c r="A13101" s="9">
        <f>customer!A13101</f>
        <v>0</v>
      </c>
      <c r="B13101" s="10">
        <f>_xlfn.MAXIFS(data!C:C,data!A:A,Endirim!A13101)</f>
        <v>0</v>
      </c>
      <c r="C13101" s="9" cm="1">
        <f t="array" ref="C13101">INDEX(data!B:B,MATCH(1,(data!A:A=Endirim!A13101)*(data!C:C=Endirim!B13101),0))</f>
        <v>0</v>
      </c>
      <c r="D13101" s="9" t="e">
        <f>VLOOKUP(C13101,campaign!$A$2:$D$18,4,FALSE)</f>
        <v>#N/A</v>
      </c>
      <c r="E13101" s="9">
        <f>_xlfn.MAXIFS(data!G:G,data!A:A,Endirim!A13101)</f>
        <v>0</v>
      </c>
      <c r="F13101" s="9" t="e">
        <f>IF(E13101=D13101,"no discount",_xlfn.XLOOKUP(E13101,campaign!$D$2:$D$18,campaign!$B$2:$B$18))</f>
        <v>#N/A</v>
      </c>
    </row>
    <row r="13102" spans="1:6" x14ac:dyDescent="0.3">
      <c r="A13102" s="9">
        <f>customer!A13102</f>
        <v>0</v>
      </c>
      <c r="B13102" s="10">
        <f>_xlfn.MAXIFS(data!C:C,data!A:A,Endirim!A13102)</f>
        <v>0</v>
      </c>
      <c r="C13102" s="9" cm="1">
        <f t="array" ref="C13102">INDEX(data!B:B,MATCH(1,(data!A:A=Endirim!A13102)*(data!C:C=Endirim!B13102),0))</f>
        <v>0</v>
      </c>
      <c r="D13102" s="9" t="e">
        <f>VLOOKUP(C13102,campaign!$A$2:$D$18,4,FALSE)</f>
        <v>#N/A</v>
      </c>
      <c r="E13102" s="9">
        <f>_xlfn.MAXIFS(data!G:G,data!A:A,Endirim!A13102)</f>
        <v>0</v>
      </c>
      <c r="F13102" s="9" t="e">
        <f>IF(E13102=D13102,"no discount",_xlfn.XLOOKUP(E13102,campaign!$D$2:$D$18,campaign!$B$2:$B$18))</f>
        <v>#N/A</v>
      </c>
    </row>
    <row r="13103" spans="1:6" x14ac:dyDescent="0.3">
      <c r="A13103" s="9">
        <f>customer!A13103</f>
        <v>0</v>
      </c>
      <c r="B13103" s="10">
        <f>_xlfn.MAXIFS(data!C:C,data!A:A,Endirim!A13103)</f>
        <v>0</v>
      </c>
      <c r="C13103" s="9" cm="1">
        <f t="array" ref="C13103">INDEX(data!B:B,MATCH(1,(data!A:A=Endirim!A13103)*(data!C:C=Endirim!B13103),0))</f>
        <v>0</v>
      </c>
      <c r="D13103" s="9" t="e">
        <f>VLOOKUP(C13103,campaign!$A$2:$D$18,4,FALSE)</f>
        <v>#N/A</v>
      </c>
      <c r="E13103" s="9">
        <f>_xlfn.MAXIFS(data!G:G,data!A:A,Endirim!A13103)</f>
        <v>0</v>
      </c>
      <c r="F13103" s="9" t="e">
        <f>IF(E13103=D13103,"no discount",_xlfn.XLOOKUP(E13103,campaign!$D$2:$D$18,campaign!$B$2:$B$18))</f>
        <v>#N/A</v>
      </c>
    </row>
    <row r="13104" spans="1:6" x14ac:dyDescent="0.3">
      <c r="A13104" s="9">
        <f>customer!A13104</f>
        <v>0</v>
      </c>
      <c r="B13104" s="10">
        <f>_xlfn.MAXIFS(data!C:C,data!A:A,Endirim!A13104)</f>
        <v>0</v>
      </c>
      <c r="C13104" s="9" cm="1">
        <f t="array" ref="C13104">INDEX(data!B:B,MATCH(1,(data!A:A=Endirim!A13104)*(data!C:C=Endirim!B13104),0))</f>
        <v>0</v>
      </c>
      <c r="D13104" s="9" t="e">
        <f>VLOOKUP(C13104,campaign!$A$2:$D$18,4,FALSE)</f>
        <v>#N/A</v>
      </c>
      <c r="E13104" s="9">
        <f>_xlfn.MAXIFS(data!G:G,data!A:A,Endirim!A13104)</f>
        <v>0</v>
      </c>
      <c r="F13104" s="9" t="e">
        <f>IF(E13104=D13104,"no discount",_xlfn.XLOOKUP(E13104,campaign!$D$2:$D$18,campaign!$B$2:$B$18))</f>
        <v>#N/A</v>
      </c>
    </row>
    <row r="13105" spans="1:6" x14ac:dyDescent="0.3">
      <c r="A13105" s="9">
        <f>customer!A13105</f>
        <v>0</v>
      </c>
      <c r="B13105" s="10">
        <f>_xlfn.MAXIFS(data!C:C,data!A:A,Endirim!A13105)</f>
        <v>0</v>
      </c>
      <c r="C13105" s="9" cm="1">
        <f t="array" ref="C13105">INDEX(data!B:B,MATCH(1,(data!A:A=Endirim!A13105)*(data!C:C=Endirim!B13105),0))</f>
        <v>0</v>
      </c>
      <c r="D13105" s="9" t="e">
        <f>VLOOKUP(C13105,campaign!$A$2:$D$18,4,FALSE)</f>
        <v>#N/A</v>
      </c>
      <c r="E13105" s="9">
        <f>_xlfn.MAXIFS(data!G:G,data!A:A,Endirim!A13105)</f>
        <v>0</v>
      </c>
      <c r="F13105" s="9" t="e">
        <f>IF(E13105=D13105,"no discount",_xlfn.XLOOKUP(E13105,campaign!$D$2:$D$18,campaign!$B$2:$B$18))</f>
        <v>#N/A</v>
      </c>
    </row>
    <row r="13106" spans="1:6" x14ac:dyDescent="0.3">
      <c r="A13106" s="9">
        <f>customer!A13106</f>
        <v>0</v>
      </c>
      <c r="B13106" s="10">
        <f>_xlfn.MAXIFS(data!C:C,data!A:A,Endirim!A13106)</f>
        <v>0</v>
      </c>
      <c r="C13106" s="9" cm="1">
        <f t="array" ref="C13106">INDEX(data!B:B,MATCH(1,(data!A:A=Endirim!A13106)*(data!C:C=Endirim!B13106),0))</f>
        <v>0</v>
      </c>
      <c r="D13106" s="9" t="e">
        <f>VLOOKUP(C13106,campaign!$A$2:$D$18,4,FALSE)</f>
        <v>#N/A</v>
      </c>
      <c r="E13106" s="9">
        <f>_xlfn.MAXIFS(data!G:G,data!A:A,Endirim!A13106)</f>
        <v>0</v>
      </c>
      <c r="F13106" s="9" t="e">
        <f>IF(E13106=D13106,"no discount",_xlfn.XLOOKUP(E13106,campaign!$D$2:$D$18,campaign!$B$2:$B$18))</f>
        <v>#N/A</v>
      </c>
    </row>
    <row r="13107" spans="1:6" x14ac:dyDescent="0.3">
      <c r="A13107" s="9">
        <f>customer!A13107</f>
        <v>0</v>
      </c>
      <c r="B13107" s="10">
        <f>_xlfn.MAXIFS(data!C:C,data!A:A,Endirim!A13107)</f>
        <v>0</v>
      </c>
      <c r="C13107" s="9" cm="1">
        <f t="array" ref="C13107">INDEX(data!B:B,MATCH(1,(data!A:A=Endirim!A13107)*(data!C:C=Endirim!B13107),0))</f>
        <v>0</v>
      </c>
      <c r="D13107" s="9" t="e">
        <f>VLOOKUP(C13107,campaign!$A$2:$D$18,4,FALSE)</f>
        <v>#N/A</v>
      </c>
      <c r="E13107" s="9">
        <f>_xlfn.MAXIFS(data!G:G,data!A:A,Endirim!A13107)</f>
        <v>0</v>
      </c>
      <c r="F13107" s="9" t="e">
        <f>IF(E13107=D13107,"no discount",_xlfn.XLOOKUP(E13107,campaign!$D$2:$D$18,campaign!$B$2:$B$18))</f>
        <v>#N/A</v>
      </c>
    </row>
    <row r="13108" spans="1:6" x14ac:dyDescent="0.3">
      <c r="A13108" s="9">
        <f>customer!A13108</f>
        <v>0</v>
      </c>
      <c r="B13108" s="10">
        <f>_xlfn.MAXIFS(data!C:C,data!A:A,Endirim!A13108)</f>
        <v>0</v>
      </c>
      <c r="C13108" s="9" cm="1">
        <f t="array" ref="C13108">INDEX(data!B:B,MATCH(1,(data!A:A=Endirim!A13108)*(data!C:C=Endirim!B13108),0))</f>
        <v>0</v>
      </c>
      <c r="D13108" s="9" t="e">
        <f>VLOOKUP(C13108,campaign!$A$2:$D$18,4,FALSE)</f>
        <v>#N/A</v>
      </c>
      <c r="E13108" s="9">
        <f>_xlfn.MAXIFS(data!G:G,data!A:A,Endirim!A13108)</f>
        <v>0</v>
      </c>
      <c r="F13108" s="9" t="e">
        <f>IF(E13108=D13108,"no discount",_xlfn.XLOOKUP(E13108,campaign!$D$2:$D$18,campaign!$B$2:$B$18))</f>
        <v>#N/A</v>
      </c>
    </row>
    <row r="13109" spans="1:6" x14ac:dyDescent="0.3">
      <c r="A13109" s="9">
        <f>customer!A13109</f>
        <v>0</v>
      </c>
      <c r="B13109" s="10">
        <f>_xlfn.MAXIFS(data!C:C,data!A:A,Endirim!A13109)</f>
        <v>0</v>
      </c>
      <c r="C13109" s="9" cm="1">
        <f t="array" ref="C13109">INDEX(data!B:B,MATCH(1,(data!A:A=Endirim!A13109)*(data!C:C=Endirim!B13109),0))</f>
        <v>0</v>
      </c>
      <c r="D13109" s="9" t="e">
        <f>VLOOKUP(C13109,campaign!$A$2:$D$18,4,FALSE)</f>
        <v>#N/A</v>
      </c>
      <c r="E13109" s="9">
        <f>_xlfn.MAXIFS(data!G:G,data!A:A,Endirim!A13109)</f>
        <v>0</v>
      </c>
      <c r="F13109" s="9" t="e">
        <f>IF(E13109=D13109,"no discount",_xlfn.XLOOKUP(E13109,campaign!$D$2:$D$18,campaign!$B$2:$B$18))</f>
        <v>#N/A</v>
      </c>
    </row>
    <row r="13110" spans="1:6" x14ac:dyDescent="0.3">
      <c r="A13110" s="9">
        <f>customer!A13110</f>
        <v>0</v>
      </c>
      <c r="B13110" s="10">
        <f>_xlfn.MAXIFS(data!C:C,data!A:A,Endirim!A13110)</f>
        <v>0</v>
      </c>
      <c r="C13110" s="9" cm="1">
        <f t="array" ref="C13110">INDEX(data!B:B,MATCH(1,(data!A:A=Endirim!A13110)*(data!C:C=Endirim!B13110),0))</f>
        <v>0</v>
      </c>
      <c r="D13110" s="9" t="e">
        <f>VLOOKUP(C13110,campaign!$A$2:$D$18,4,FALSE)</f>
        <v>#N/A</v>
      </c>
      <c r="E13110" s="9">
        <f>_xlfn.MAXIFS(data!G:G,data!A:A,Endirim!A13110)</f>
        <v>0</v>
      </c>
      <c r="F13110" s="9" t="e">
        <f>IF(E13110=D13110,"no discount",_xlfn.XLOOKUP(E13110,campaign!$D$2:$D$18,campaign!$B$2:$B$18))</f>
        <v>#N/A</v>
      </c>
    </row>
    <row r="13111" spans="1:6" x14ac:dyDescent="0.3">
      <c r="A13111" s="9">
        <f>customer!A13111</f>
        <v>0</v>
      </c>
      <c r="B13111" s="10">
        <f>_xlfn.MAXIFS(data!C:C,data!A:A,Endirim!A13111)</f>
        <v>0</v>
      </c>
      <c r="C13111" s="9" cm="1">
        <f t="array" ref="C13111">INDEX(data!B:B,MATCH(1,(data!A:A=Endirim!A13111)*(data!C:C=Endirim!B13111),0))</f>
        <v>0</v>
      </c>
      <c r="D13111" s="9" t="e">
        <f>VLOOKUP(C13111,campaign!$A$2:$D$18,4,FALSE)</f>
        <v>#N/A</v>
      </c>
      <c r="E13111" s="9">
        <f>_xlfn.MAXIFS(data!G:G,data!A:A,Endirim!A13111)</f>
        <v>0</v>
      </c>
      <c r="F13111" s="9" t="e">
        <f>IF(E13111=D13111,"no discount",_xlfn.XLOOKUP(E13111,campaign!$D$2:$D$18,campaign!$B$2:$B$18))</f>
        <v>#N/A</v>
      </c>
    </row>
    <row r="13112" spans="1:6" x14ac:dyDescent="0.3">
      <c r="A13112" s="9">
        <f>customer!A13112</f>
        <v>0</v>
      </c>
      <c r="B13112" s="10">
        <f>_xlfn.MAXIFS(data!C:C,data!A:A,Endirim!A13112)</f>
        <v>0</v>
      </c>
      <c r="C13112" s="9" cm="1">
        <f t="array" ref="C13112">INDEX(data!B:B,MATCH(1,(data!A:A=Endirim!A13112)*(data!C:C=Endirim!B13112),0))</f>
        <v>0</v>
      </c>
      <c r="D13112" s="9" t="e">
        <f>VLOOKUP(C13112,campaign!$A$2:$D$18,4,FALSE)</f>
        <v>#N/A</v>
      </c>
      <c r="E13112" s="9">
        <f>_xlfn.MAXIFS(data!G:G,data!A:A,Endirim!A13112)</f>
        <v>0</v>
      </c>
      <c r="F13112" s="9" t="e">
        <f>IF(E13112=D13112,"no discount",_xlfn.XLOOKUP(E13112,campaign!$D$2:$D$18,campaign!$B$2:$B$18))</f>
        <v>#N/A</v>
      </c>
    </row>
    <row r="13113" spans="1:6" x14ac:dyDescent="0.3">
      <c r="A13113" s="9">
        <f>customer!A13113</f>
        <v>0</v>
      </c>
      <c r="B13113" s="10">
        <f>_xlfn.MAXIFS(data!C:C,data!A:A,Endirim!A13113)</f>
        <v>0</v>
      </c>
      <c r="C13113" s="9" cm="1">
        <f t="array" ref="C13113">INDEX(data!B:B,MATCH(1,(data!A:A=Endirim!A13113)*(data!C:C=Endirim!B13113),0))</f>
        <v>0</v>
      </c>
      <c r="D13113" s="9" t="e">
        <f>VLOOKUP(C13113,campaign!$A$2:$D$18,4,FALSE)</f>
        <v>#N/A</v>
      </c>
      <c r="E13113" s="9">
        <f>_xlfn.MAXIFS(data!G:G,data!A:A,Endirim!A13113)</f>
        <v>0</v>
      </c>
      <c r="F13113" s="9" t="e">
        <f>IF(E13113=D13113,"no discount",_xlfn.XLOOKUP(E13113,campaign!$D$2:$D$18,campaign!$B$2:$B$18))</f>
        <v>#N/A</v>
      </c>
    </row>
    <row r="13114" spans="1:6" x14ac:dyDescent="0.3">
      <c r="A13114" s="9">
        <f>customer!A13114</f>
        <v>0</v>
      </c>
      <c r="B13114" s="10">
        <f>_xlfn.MAXIFS(data!C:C,data!A:A,Endirim!A13114)</f>
        <v>0</v>
      </c>
      <c r="C13114" s="9" cm="1">
        <f t="array" ref="C13114">INDEX(data!B:B,MATCH(1,(data!A:A=Endirim!A13114)*(data!C:C=Endirim!B13114),0))</f>
        <v>0</v>
      </c>
      <c r="D13114" s="9" t="e">
        <f>VLOOKUP(C13114,campaign!$A$2:$D$18,4,FALSE)</f>
        <v>#N/A</v>
      </c>
      <c r="E13114" s="9">
        <f>_xlfn.MAXIFS(data!G:G,data!A:A,Endirim!A13114)</f>
        <v>0</v>
      </c>
      <c r="F13114" s="9" t="e">
        <f>IF(E13114=D13114,"no discount",_xlfn.XLOOKUP(E13114,campaign!$D$2:$D$18,campaign!$B$2:$B$18))</f>
        <v>#N/A</v>
      </c>
    </row>
    <row r="13115" spans="1:6" x14ac:dyDescent="0.3">
      <c r="A13115" s="9">
        <f>customer!A13115</f>
        <v>0</v>
      </c>
      <c r="B13115" s="10">
        <f>_xlfn.MAXIFS(data!C:C,data!A:A,Endirim!A13115)</f>
        <v>0</v>
      </c>
      <c r="C13115" s="9" cm="1">
        <f t="array" ref="C13115">INDEX(data!B:B,MATCH(1,(data!A:A=Endirim!A13115)*(data!C:C=Endirim!B13115),0))</f>
        <v>0</v>
      </c>
      <c r="D13115" s="9" t="e">
        <f>VLOOKUP(C13115,campaign!$A$2:$D$18,4,FALSE)</f>
        <v>#N/A</v>
      </c>
      <c r="E13115" s="9">
        <f>_xlfn.MAXIFS(data!G:G,data!A:A,Endirim!A13115)</f>
        <v>0</v>
      </c>
      <c r="F13115" s="9" t="e">
        <f>IF(E13115=D13115,"no discount",_xlfn.XLOOKUP(E13115,campaign!$D$2:$D$18,campaign!$B$2:$B$18))</f>
        <v>#N/A</v>
      </c>
    </row>
    <row r="13116" spans="1:6" x14ac:dyDescent="0.3">
      <c r="A13116" s="9">
        <f>customer!A13116</f>
        <v>0</v>
      </c>
      <c r="B13116" s="10">
        <f>_xlfn.MAXIFS(data!C:C,data!A:A,Endirim!A13116)</f>
        <v>0</v>
      </c>
      <c r="C13116" s="9" cm="1">
        <f t="array" ref="C13116">INDEX(data!B:B,MATCH(1,(data!A:A=Endirim!A13116)*(data!C:C=Endirim!B13116),0))</f>
        <v>0</v>
      </c>
      <c r="D13116" s="9" t="e">
        <f>VLOOKUP(C13116,campaign!$A$2:$D$18,4,FALSE)</f>
        <v>#N/A</v>
      </c>
      <c r="E13116" s="9">
        <f>_xlfn.MAXIFS(data!G:G,data!A:A,Endirim!A13116)</f>
        <v>0</v>
      </c>
      <c r="F13116" s="9" t="e">
        <f>IF(E13116=D13116,"no discount",_xlfn.XLOOKUP(E13116,campaign!$D$2:$D$18,campaign!$B$2:$B$18))</f>
        <v>#N/A</v>
      </c>
    </row>
    <row r="13117" spans="1:6" x14ac:dyDescent="0.3">
      <c r="A13117" s="9">
        <f>customer!A13117</f>
        <v>0</v>
      </c>
      <c r="B13117" s="10">
        <f>_xlfn.MAXIFS(data!C:C,data!A:A,Endirim!A13117)</f>
        <v>0</v>
      </c>
      <c r="C13117" s="9" cm="1">
        <f t="array" ref="C13117">INDEX(data!B:B,MATCH(1,(data!A:A=Endirim!A13117)*(data!C:C=Endirim!B13117),0))</f>
        <v>0</v>
      </c>
      <c r="D13117" s="9" t="e">
        <f>VLOOKUP(C13117,campaign!$A$2:$D$18,4,FALSE)</f>
        <v>#N/A</v>
      </c>
      <c r="E13117" s="9">
        <f>_xlfn.MAXIFS(data!G:G,data!A:A,Endirim!A13117)</f>
        <v>0</v>
      </c>
      <c r="F13117" s="9" t="e">
        <f>IF(E13117=D13117,"no discount",_xlfn.XLOOKUP(E13117,campaign!$D$2:$D$18,campaign!$B$2:$B$18))</f>
        <v>#N/A</v>
      </c>
    </row>
    <row r="13118" spans="1:6" x14ac:dyDescent="0.3">
      <c r="A13118" s="9">
        <f>customer!A13118</f>
        <v>0</v>
      </c>
      <c r="B13118" s="10">
        <f>_xlfn.MAXIFS(data!C:C,data!A:A,Endirim!A13118)</f>
        <v>0</v>
      </c>
      <c r="C13118" s="9" cm="1">
        <f t="array" ref="C13118">INDEX(data!B:B,MATCH(1,(data!A:A=Endirim!A13118)*(data!C:C=Endirim!B13118),0))</f>
        <v>0</v>
      </c>
      <c r="D13118" s="9" t="e">
        <f>VLOOKUP(C13118,campaign!$A$2:$D$18,4,FALSE)</f>
        <v>#N/A</v>
      </c>
      <c r="E13118" s="9">
        <f>_xlfn.MAXIFS(data!G:G,data!A:A,Endirim!A13118)</f>
        <v>0</v>
      </c>
      <c r="F13118" s="9" t="e">
        <f>IF(E13118=D13118,"no discount",_xlfn.XLOOKUP(E13118,campaign!$D$2:$D$18,campaign!$B$2:$B$18))</f>
        <v>#N/A</v>
      </c>
    </row>
    <row r="13119" spans="1:6" x14ac:dyDescent="0.3">
      <c r="A13119" s="9">
        <f>customer!A13119</f>
        <v>0</v>
      </c>
      <c r="B13119" s="10">
        <f>_xlfn.MAXIFS(data!C:C,data!A:A,Endirim!A13119)</f>
        <v>0</v>
      </c>
      <c r="C13119" s="9" cm="1">
        <f t="array" ref="C13119">INDEX(data!B:B,MATCH(1,(data!A:A=Endirim!A13119)*(data!C:C=Endirim!B13119),0))</f>
        <v>0</v>
      </c>
      <c r="D13119" s="9" t="e">
        <f>VLOOKUP(C13119,campaign!$A$2:$D$18,4,FALSE)</f>
        <v>#N/A</v>
      </c>
      <c r="E13119" s="9">
        <f>_xlfn.MAXIFS(data!G:G,data!A:A,Endirim!A13119)</f>
        <v>0</v>
      </c>
      <c r="F13119" s="9" t="e">
        <f>IF(E13119=D13119,"no discount",_xlfn.XLOOKUP(E13119,campaign!$D$2:$D$18,campaign!$B$2:$B$18))</f>
        <v>#N/A</v>
      </c>
    </row>
    <row r="13120" spans="1:6" x14ac:dyDescent="0.3">
      <c r="A13120" s="9">
        <f>customer!A13120</f>
        <v>0</v>
      </c>
      <c r="B13120" s="10">
        <f>_xlfn.MAXIFS(data!C:C,data!A:A,Endirim!A13120)</f>
        <v>0</v>
      </c>
      <c r="C13120" s="9" cm="1">
        <f t="array" ref="C13120">INDEX(data!B:B,MATCH(1,(data!A:A=Endirim!A13120)*(data!C:C=Endirim!B13120),0))</f>
        <v>0</v>
      </c>
      <c r="D13120" s="9" t="e">
        <f>VLOOKUP(C13120,campaign!$A$2:$D$18,4,FALSE)</f>
        <v>#N/A</v>
      </c>
      <c r="E13120" s="9">
        <f>_xlfn.MAXIFS(data!G:G,data!A:A,Endirim!A13120)</f>
        <v>0</v>
      </c>
      <c r="F13120" s="9" t="e">
        <f>IF(E13120=D13120,"no discount",_xlfn.XLOOKUP(E13120,campaign!$D$2:$D$18,campaign!$B$2:$B$18))</f>
        <v>#N/A</v>
      </c>
    </row>
    <row r="13121" spans="1:6" x14ac:dyDescent="0.3">
      <c r="A13121" s="9">
        <f>customer!A13121</f>
        <v>0</v>
      </c>
      <c r="B13121" s="10">
        <f>_xlfn.MAXIFS(data!C:C,data!A:A,Endirim!A13121)</f>
        <v>0</v>
      </c>
      <c r="C13121" s="9" cm="1">
        <f t="array" ref="C13121">INDEX(data!B:B,MATCH(1,(data!A:A=Endirim!A13121)*(data!C:C=Endirim!B13121),0))</f>
        <v>0</v>
      </c>
      <c r="D13121" s="9" t="e">
        <f>VLOOKUP(C13121,campaign!$A$2:$D$18,4,FALSE)</f>
        <v>#N/A</v>
      </c>
      <c r="E13121" s="9">
        <f>_xlfn.MAXIFS(data!G:G,data!A:A,Endirim!A13121)</f>
        <v>0</v>
      </c>
      <c r="F13121" s="9" t="e">
        <f>IF(E13121=D13121,"no discount",_xlfn.XLOOKUP(E13121,campaign!$D$2:$D$18,campaign!$B$2:$B$18))</f>
        <v>#N/A</v>
      </c>
    </row>
    <row r="13122" spans="1:6" x14ac:dyDescent="0.3">
      <c r="A13122" s="9">
        <f>customer!A13122</f>
        <v>0</v>
      </c>
      <c r="B13122" s="10">
        <f>_xlfn.MAXIFS(data!C:C,data!A:A,Endirim!A13122)</f>
        <v>0</v>
      </c>
      <c r="C13122" s="9" cm="1">
        <f t="array" ref="C13122">INDEX(data!B:B,MATCH(1,(data!A:A=Endirim!A13122)*(data!C:C=Endirim!B13122),0))</f>
        <v>0</v>
      </c>
      <c r="D13122" s="9" t="e">
        <f>VLOOKUP(C13122,campaign!$A$2:$D$18,4,FALSE)</f>
        <v>#N/A</v>
      </c>
      <c r="E13122" s="9">
        <f>_xlfn.MAXIFS(data!G:G,data!A:A,Endirim!A13122)</f>
        <v>0</v>
      </c>
      <c r="F13122" s="9" t="e">
        <f>IF(E13122=D13122,"no discount",_xlfn.XLOOKUP(E13122,campaign!$D$2:$D$18,campaign!$B$2:$B$18))</f>
        <v>#N/A</v>
      </c>
    </row>
    <row r="13123" spans="1:6" x14ac:dyDescent="0.3">
      <c r="A13123" s="9">
        <f>customer!A13123</f>
        <v>0</v>
      </c>
      <c r="B13123" s="10">
        <f>_xlfn.MAXIFS(data!C:C,data!A:A,Endirim!A13123)</f>
        <v>0</v>
      </c>
      <c r="C13123" s="9" cm="1">
        <f t="array" ref="C13123">INDEX(data!B:B,MATCH(1,(data!A:A=Endirim!A13123)*(data!C:C=Endirim!B13123),0))</f>
        <v>0</v>
      </c>
      <c r="D13123" s="9" t="e">
        <f>VLOOKUP(C13123,campaign!$A$2:$D$18,4,FALSE)</f>
        <v>#N/A</v>
      </c>
      <c r="E13123" s="9">
        <f>_xlfn.MAXIFS(data!G:G,data!A:A,Endirim!A13123)</f>
        <v>0</v>
      </c>
      <c r="F13123" s="9" t="e">
        <f>IF(E13123=D13123,"no discount",_xlfn.XLOOKUP(E13123,campaign!$D$2:$D$18,campaign!$B$2:$B$18))</f>
        <v>#N/A</v>
      </c>
    </row>
    <row r="13124" spans="1:6" x14ac:dyDescent="0.3">
      <c r="A13124" s="9">
        <f>customer!A13124</f>
        <v>0</v>
      </c>
      <c r="B13124" s="10">
        <f>_xlfn.MAXIFS(data!C:C,data!A:A,Endirim!A13124)</f>
        <v>0</v>
      </c>
      <c r="C13124" s="9" cm="1">
        <f t="array" ref="C13124">INDEX(data!B:B,MATCH(1,(data!A:A=Endirim!A13124)*(data!C:C=Endirim!B13124),0))</f>
        <v>0</v>
      </c>
      <c r="D13124" s="9" t="e">
        <f>VLOOKUP(C13124,campaign!$A$2:$D$18,4,FALSE)</f>
        <v>#N/A</v>
      </c>
      <c r="E13124" s="9">
        <f>_xlfn.MAXIFS(data!G:G,data!A:A,Endirim!A13124)</f>
        <v>0</v>
      </c>
      <c r="F13124" s="9" t="e">
        <f>IF(E13124=D13124,"no discount",_xlfn.XLOOKUP(E13124,campaign!$D$2:$D$18,campaign!$B$2:$B$18))</f>
        <v>#N/A</v>
      </c>
    </row>
    <row r="13125" spans="1:6" x14ac:dyDescent="0.3">
      <c r="A13125" s="9">
        <f>customer!A13125</f>
        <v>0</v>
      </c>
      <c r="B13125" s="10">
        <f>_xlfn.MAXIFS(data!C:C,data!A:A,Endirim!A13125)</f>
        <v>0</v>
      </c>
      <c r="C13125" s="9" cm="1">
        <f t="array" ref="C13125">INDEX(data!B:B,MATCH(1,(data!A:A=Endirim!A13125)*(data!C:C=Endirim!B13125),0))</f>
        <v>0</v>
      </c>
      <c r="D13125" s="9" t="e">
        <f>VLOOKUP(C13125,campaign!$A$2:$D$18,4,FALSE)</f>
        <v>#N/A</v>
      </c>
      <c r="E13125" s="9">
        <f>_xlfn.MAXIFS(data!G:G,data!A:A,Endirim!A13125)</f>
        <v>0</v>
      </c>
      <c r="F13125" s="9" t="e">
        <f>IF(E13125=D13125,"no discount",_xlfn.XLOOKUP(E13125,campaign!$D$2:$D$18,campaign!$B$2:$B$18))</f>
        <v>#N/A</v>
      </c>
    </row>
    <row r="13126" spans="1:6" x14ac:dyDescent="0.3">
      <c r="A13126" s="9">
        <f>customer!A13126</f>
        <v>0</v>
      </c>
      <c r="B13126" s="10">
        <f>_xlfn.MAXIFS(data!C:C,data!A:A,Endirim!A13126)</f>
        <v>0</v>
      </c>
      <c r="C13126" s="9" cm="1">
        <f t="array" ref="C13126">INDEX(data!B:B,MATCH(1,(data!A:A=Endirim!A13126)*(data!C:C=Endirim!B13126),0))</f>
        <v>0</v>
      </c>
      <c r="D13126" s="9" t="e">
        <f>VLOOKUP(C13126,campaign!$A$2:$D$18,4,FALSE)</f>
        <v>#N/A</v>
      </c>
      <c r="E13126" s="9">
        <f>_xlfn.MAXIFS(data!G:G,data!A:A,Endirim!A13126)</f>
        <v>0</v>
      </c>
      <c r="F13126" s="9" t="e">
        <f>IF(E13126=D13126,"no discount",_xlfn.XLOOKUP(E13126,campaign!$D$2:$D$18,campaign!$B$2:$B$18))</f>
        <v>#N/A</v>
      </c>
    </row>
    <row r="13127" spans="1:6" x14ac:dyDescent="0.3">
      <c r="A13127" s="9">
        <f>customer!A13127</f>
        <v>0</v>
      </c>
      <c r="B13127" s="10">
        <f>_xlfn.MAXIFS(data!C:C,data!A:A,Endirim!A13127)</f>
        <v>0</v>
      </c>
      <c r="C13127" s="9" cm="1">
        <f t="array" ref="C13127">INDEX(data!B:B,MATCH(1,(data!A:A=Endirim!A13127)*(data!C:C=Endirim!B13127),0))</f>
        <v>0</v>
      </c>
      <c r="D13127" s="9" t="e">
        <f>VLOOKUP(C13127,campaign!$A$2:$D$18,4,FALSE)</f>
        <v>#N/A</v>
      </c>
      <c r="E13127" s="9">
        <f>_xlfn.MAXIFS(data!G:G,data!A:A,Endirim!A13127)</f>
        <v>0</v>
      </c>
      <c r="F13127" s="9" t="e">
        <f>IF(E13127=D13127,"no discount",_xlfn.XLOOKUP(E13127,campaign!$D$2:$D$18,campaign!$B$2:$B$18))</f>
        <v>#N/A</v>
      </c>
    </row>
    <row r="13128" spans="1:6" x14ac:dyDescent="0.3">
      <c r="A13128" s="9">
        <f>customer!A13128</f>
        <v>0</v>
      </c>
      <c r="B13128" s="10">
        <f>_xlfn.MAXIFS(data!C:C,data!A:A,Endirim!A13128)</f>
        <v>0</v>
      </c>
      <c r="C13128" s="9" cm="1">
        <f t="array" ref="C13128">INDEX(data!B:B,MATCH(1,(data!A:A=Endirim!A13128)*(data!C:C=Endirim!B13128),0))</f>
        <v>0</v>
      </c>
      <c r="D13128" s="9" t="e">
        <f>VLOOKUP(C13128,campaign!$A$2:$D$18,4,FALSE)</f>
        <v>#N/A</v>
      </c>
      <c r="E13128" s="9">
        <f>_xlfn.MAXIFS(data!G:G,data!A:A,Endirim!A13128)</f>
        <v>0</v>
      </c>
      <c r="F13128" s="9" t="e">
        <f>IF(E13128=D13128,"no discount",_xlfn.XLOOKUP(E13128,campaign!$D$2:$D$18,campaign!$B$2:$B$18))</f>
        <v>#N/A</v>
      </c>
    </row>
    <row r="13129" spans="1:6" x14ac:dyDescent="0.3">
      <c r="A13129" s="9">
        <f>customer!A13129</f>
        <v>0</v>
      </c>
      <c r="B13129" s="10">
        <f>_xlfn.MAXIFS(data!C:C,data!A:A,Endirim!A13129)</f>
        <v>0</v>
      </c>
      <c r="C13129" s="9" cm="1">
        <f t="array" ref="C13129">INDEX(data!B:B,MATCH(1,(data!A:A=Endirim!A13129)*(data!C:C=Endirim!B13129),0))</f>
        <v>0</v>
      </c>
      <c r="D13129" s="9" t="e">
        <f>VLOOKUP(C13129,campaign!$A$2:$D$18,4,FALSE)</f>
        <v>#N/A</v>
      </c>
      <c r="E13129" s="9">
        <f>_xlfn.MAXIFS(data!G:G,data!A:A,Endirim!A13129)</f>
        <v>0</v>
      </c>
      <c r="F13129" s="9" t="e">
        <f>IF(E13129=D13129,"no discount",_xlfn.XLOOKUP(E13129,campaign!$D$2:$D$18,campaign!$B$2:$B$18))</f>
        <v>#N/A</v>
      </c>
    </row>
    <row r="13130" spans="1:6" x14ac:dyDescent="0.3">
      <c r="A13130" s="9">
        <f>customer!A13130</f>
        <v>0</v>
      </c>
      <c r="B13130" s="10">
        <f>_xlfn.MAXIFS(data!C:C,data!A:A,Endirim!A13130)</f>
        <v>0</v>
      </c>
      <c r="C13130" s="9" cm="1">
        <f t="array" ref="C13130">INDEX(data!B:B,MATCH(1,(data!A:A=Endirim!A13130)*(data!C:C=Endirim!B13130),0))</f>
        <v>0</v>
      </c>
      <c r="D13130" s="9" t="e">
        <f>VLOOKUP(C13130,campaign!$A$2:$D$18,4,FALSE)</f>
        <v>#N/A</v>
      </c>
      <c r="E13130" s="9">
        <f>_xlfn.MAXIFS(data!G:G,data!A:A,Endirim!A13130)</f>
        <v>0</v>
      </c>
      <c r="F13130" s="9" t="e">
        <f>IF(E13130=D13130,"no discount",_xlfn.XLOOKUP(E13130,campaign!$D$2:$D$18,campaign!$B$2:$B$18))</f>
        <v>#N/A</v>
      </c>
    </row>
    <row r="13131" spans="1:6" x14ac:dyDescent="0.3">
      <c r="A13131" s="9">
        <f>customer!A13131</f>
        <v>0</v>
      </c>
      <c r="B13131" s="10">
        <f>_xlfn.MAXIFS(data!C:C,data!A:A,Endirim!A13131)</f>
        <v>0</v>
      </c>
      <c r="C13131" s="9" cm="1">
        <f t="array" ref="C13131">INDEX(data!B:B,MATCH(1,(data!A:A=Endirim!A13131)*(data!C:C=Endirim!B13131),0))</f>
        <v>0</v>
      </c>
      <c r="D13131" s="9" t="e">
        <f>VLOOKUP(C13131,campaign!$A$2:$D$18,4,FALSE)</f>
        <v>#N/A</v>
      </c>
      <c r="E13131" s="9">
        <f>_xlfn.MAXIFS(data!G:G,data!A:A,Endirim!A13131)</f>
        <v>0</v>
      </c>
      <c r="F13131" s="9" t="e">
        <f>IF(E13131=D13131,"no discount",_xlfn.XLOOKUP(E13131,campaign!$D$2:$D$18,campaign!$B$2:$B$18))</f>
        <v>#N/A</v>
      </c>
    </row>
    <row r="13132" spans="1:6" x14ac:dyDescent="0.3">
      <c r="A13132" s="9">
        <f>customer!A13132</f>
        <v>0</v>
      </c>
      <c r="B13132" s="10">
        <f>_xlfn.MAXIFS(data!C:C,data!A:A,Endirim!A13132)</f>
        <v>0</v>
      </c>
      <c r="C13132" s="9" cm="1">
        <f t="array" ref="C13132">INDEX(data!B:B,MATCH(1,(data!A:A=Endirim!A13132)*(data!C:C=Endirim!B13132),0))</f>
        <v>0</v>
      </c>
      <c r="D13132" s="9" t="e">
        <f>VLOOKUP(C13132,campaign!$A$2:$D$18,4,FALSE)</f>
        <v>#N/A</v>
      </c>
      <c r="E13132" s="9">
        <f>_xlfn.MAXIFS(data!G:G,data!A:A,Endirim!A13132)</f>
        <v>0</v>
      </c>
      <c r="F13132" s="9" t="e">
        <f>IF(E13132=D13132,"no discount",_xlfn.XLOOKUP(E13132,campaign!$D$2:$D$18,campaign!$B$2:$B$18))</f>
        <v>#N/A</v>
      </c>
    </row>
    <row r="13133" spans="1:6" x14ac:dyDescent="0.3">
      <c r="A13133" s="9">
        <f>customer!A13133</f>
        <v>0</v>
      </c>
      <c r="B13133" s="10">
        <f>_xlfn.MAXIFS(data!C:C,data!A:A,Endirim!A13133)</f>
        <v>0</v>
      </c>
      <c r="C13133" s="9" cm="1">
        <f t="array" ref="C13133">INDEX(data!B:B,MATCH(1,(data!A:A=Endirim!A13133)*(data!C:C=Endirim!B13133),0))</f>
        <v>0</v>
      </c>
      <c r="D13133" s="9" t="e">
        <f>VLOOKUP(C13133,campaign!$A$2:$D$18,4,FALSE)</f>
        <v>#N/A</v>
      </c>
      <c r="E13133" s="9">
        <f>_xlfn.MAXIFS(data!G:G,data!A:A,Endirim!A13133)</f>
        <v>0</v>
      </c>
      <c r="F13133" s="9" t="e">
        <f>IF(E13133=D13133,"no discount",_xlfn.XLOOKUP(E13133,campaign!$D$2:$D$18,campaign!$B$2:$B$18))</f>
        <v>#N/A</v>
      </c>
    </row>
    <row r="13134" spans="1:6" x14ac:dyDescent="0.3">
      <c r="A13134" s="9">
        <f>customer!A13134</f>
        <v>0</v>
      </c>
      <c r="B13134" s="10">
        <f>_xlfn.MAXIFS(data!C:C,data!A:A,Endirim!A13134)</f>
        <v>0</v>
      </c>
      <c r="C13134" s="9" cm="1">
        <f t="array" ref="C13134">INDEX(data!B:B,MATCH(1,(data!A:A=Endirim!A13134)*(data!C:C=Endirim!B13134),0))</f>
        <v>0</v>
      </c>
      <c r="D13134" s="9" t="e">
        <f>VLOOKUP(C13134,campaign!$A$2:$D$18,4,FALSE)</f>
        <v>#N/A</v>
      </c>
      <c r="E13134" s="9">
        <f>_xlfn.MAXIFS(data!G:G,data!A:A,Endirim!A13134)</f>
        <v>0</v>
      </c>
      <c r="F13134" s="9" t="e">
        <f>IF(E13134=D13134,"no discount",_xlfn.XLOOKUP(E13134,campaign!$D$2:$D$18,campaign!$B$2:$B$18))</f>
        <v>#N/A</v>
      </c>
    </row>
    <row r="13135" spans="1:6" x14ac:dyDescent="0.3">
      <c r="A13135" s="9">
        <f>customer!A13135</f>
        <v>0</v>
      </c>
      <c r="B13135" s="10">
        <f>_xlfn.MAXIFS(data!C:C,data!A:A,Endirim!A13135)</f>
        <v>0</v>
      </c>
      <c r="C13135" s="9" cm="1">
        <f t="array" ref="C13135">INDEX(data!B:B,MATCH(1,(data!A:A=Endirim!A13135)*(data!C:C=Endirim!B13135),0))</f>
        <v>0</v>
      </c>
      <c r="D13135" s="9" t="e">
        <f>VLOOKUP(C13135,campaign!$A$2:$D$18,4,FALSE)</f>
        <v>#N/A</v>
      </c>
      <c r="E13135" s="9">
        <f>_xlfn.MAXIFS(data!G:G,data!A:A,Endirim!A13135)</f>
        <v>0</v>
      </c>
      <c r="F13135" s="9" t="e">
        <f>IF(E13135=D13135,"no discount",_xlfn.XLOOKUP(E13135,campaign!$D$2:$D$18,campaign!$B$2:$B$18))</f>
        <v>#N/A</v>
      </c>
    </row>
    <row r="13136" spans="1:6" x14ac:dyDescent="0.3">
      <c r="A13136" s="9">
        <f>customer!A13136</f>
        <v>0</v>
      </c>
      <c r="B13136" s="10">
        <f>_xlfn.MAXIFS(data!C:C,data!A:A,Endirim!A13136)</f>
        <v>0</v>
      </c>
      <c r="C13136" s="9" cm="1">
        <f t="array" ref="C13136">INDEX(data!B:B,MATCH(1,(data!A:A=Endirim!A13136)*(data!C:C=Endirim!B13136),0))</f>
        <v>0</v>
      </c>
      <c r="D13136" s="9" t="e">
        <f>VLOOKUP(C13136,campaign!$A$2:$D$18,4,FALSE)</f>
        <v>#N/A</v>
      </c>
      <c r="E13136" s="9">
        <f>_xlfn.MAXIFS(data!G:G,data!A:A,Endirim!A13136)</f>
        <v>0</v>
      </c>
      <c r="F13136" s="9" t="e">
        <f>IF(E13136=D13136,"no discount",_xlfn.XLOOKUP(E13136,campaign!$D$2:$D$18,campaign!$B$2:$B$18))</f>
        <v>#N/A</v>
      </c>
    </row>
    <row r="13137" spans="1:6" x14ac:dyDescent="0.3">
      <c r="A13137" s="9">
        <f>customer!A13137</f>
        <v>0</v>
      </c>
      <c r="B13137" s="10">
        <f>_xlfn.MAXIFS(data!C:C,data!A:A,Endirim!A13137)</f>
        <v>0</v>
      </c>
      <c r="C13137" s="9" cm="1">
        <f t="array" ref="C13137">INDEX(data!B:B,MATCH(1,(data!A:A=Endirim!A13137)*(data!C:C=Endirim!B13137),0))</f>
        <v>0</v>
      </c>
      <c r="D13137" s="9" t="e">
        <f>VLOOKUP(C13137,campaign!$A$2:$D$18,4,FALSE)</f>
        <v>#N/A</v>
      </c>
      <c r="E13137" s="9">
        <f>_xlfn.MAXIFS(data!G:G,data!A:A,Endirim!A13137)</f>
        <v>0</v>
      </c>
      <c r="F13137" s="9" t="e">
        <f>IF(E13137=D13137,"no discount",_xlfn.XLOOKUP(E13137,campaign!$D$2:$D$18,campaign!$B$2:$B$18))</f>
        <v>#N/A</v>
      </c>
    </row>
    <row r="13138" spans="1:6" x14ac:dyDescent="0.3">
      <c r="A13138" s="9">
        <f>customer!A13138</f>
        <v>0</v>
      </c>
      <c r="B13138" s="10">
        <f>_xlfn.MAXIFS(data!C:C,data!A:A,Endirim!A13138)</f>
        <v>0</v>
      </c>
      <c r="C13138" s="9" cm="1">
        <f t="array" ref="C13138">INDEX(data!B:B,MATCH(1,(data!A:A=Endirim!A13138)*(data!C:C=Endirim!B13138),0))</f>
        <v>0</v>
      </c>
      <c r="D13138" s="9" t="e">
        <f>VLOOKUP(C13138,campaign!$A$2:$D$18,4,FALSE)</f>
        <v>#N/A</v>
      </c>
      <c r="E13138" s="9">
        <f>_xlfn.MAXIFS(data!G:G,data!A:A,Endirim!A13138)</f>
        <v>0</v>
      </c>
      <c r="F13138" s="9" t="e">
        <f>IF(E13138=D13138,"no discount",_xlfn.XLOOKUP(E13138,campaign!$D$2:$D$18,campaign!$B$2:$B$18))</f>
        <v>#N/A</v>
      </c>
    </row>
    <row r="13139" spans="1:6" x14ac:dyDescent="0.3">
      <c r="A13139" s="9">
        <f>customer!A13139</f>
        <v>0</v>
      </c>
      <c r="B13139" s="10">
        <f>_xlfn.MAXIFS(data!C:C,data!A:A,Endirim!A13139)</f>
        <v>0</v>
      </c>
      <c r="C13139" s="9" cm="1">
        <f t="array" ref="C13139">INDEX(data!B:B,MATCH(1,(data!A:A=Endirim!A13139)*(data!C:C=Endirim!B13139),0))</f>
        <v>0</v>
      </c>
      <c r="D13139" s="9" t="e">
        <f>VLOOKUP(C13139,campaign!$A$2:$D$18,4,FALSE)</f>
        <v>#N/A</v>
      </c>
      <c r="E13139" s="9">
        <f>_xlfn.MAXIFS(data!G:G,data!A:A,Endirim!A13139)</f>
        <v>0</v>
      </c>
      <c r="F13139" s="9" t="e">
        <f>IF(E13139=D13139,"no discount",_xlfn.XLOOKUP(E13139,campaign!$D$2:$D$18,campaign!$B$2:$B$18))</f>
        <v>#N/A</v>
      </c>
    </row>
    <row r="13140" spans="1:6" x14ac:dyDescent="0.3">
      <c r="A13140" s="9">
        <f>customer!A13140</f>
        <v>0</v>
      </c>
      <c r="B13140" s="10">
        <f>_xlfn.MAXIFS(data!C:C,data!A:A,Endirim!A13140)</f>
        <v>0</v>
      </c>
      <c r="C13140" s="9" cm="1">
        <f t="array" ref="C13140">INDEX(data!B:B,MATCH(1,(data!A:A=Endirim!A13140)*(data!C:C=Endirim!B13140),0))</f>
        <v>0</v>
      </c>
      <c r="D13140" s="9" t="e">
        <f>VLOOKUP(C13140,campaign!$A$2:$D$18,4,FALSE)</f>
        <v>#N/A</v>
      </c>
      <c r="E13140" s="9">
        <f>_xlfn.MAXIFS(data!G:G,data!A:A,Endirim!A13140)</f>
        <v>0</v>
      </c>
      <c r="F13140" s="9" t="e">
        <f>IF(E13140=D13140,"no discount",_xlfn.XLOOKUP(E13140,campaign!$D$2:$D$18,campaign!$B$2:$B$18))</f>
        <v>#N/A</v>
      </c>
    </row>
    <row r="13141" spans="1:6" x14ac:dyDescent="0.3">
      <c r="A13141" s="9">
        <f>customer!A13141</f>
        <v>0</v>
      </c>
      <c r="B13141" s="10">
        <f>_xlfn.MAXIFS(data!C:C,data!A:A,Endirim!A13141)</f>
        <v>0</v>
      </c>
      <c r="C13141" s="9" cm="1">
        <f t="array" ref="C13141">INDEX(data!B:B,MATCH(1,(data!A:A=Endirim!A13141)*(data!C:C=Endirim!B13141),0))</f>
        <v>0</v>
      </c>
      <c r="D13141" s="9" t="e">
        <f>VLOOKUP(C13141,campaign!$A$2:$D$18,4,FALSE)</f>
        <v>#N/A</v>
      </c>
      <c r="E13141" s="9">
        <f>_xlfn.MAXIFS(data!G:G,data!A:A,Endirim!A13141)</f>
        <v>0</v>
      </c>
      <c r="F13141" s="9" t="e">
        <f>IF(E13141=D13141,"no discount",_xlfn.XLOOKUP(E13141,campaign!$D$2:$D$18,campaign!$B$2:$B$18))</f>
        <v>#N/A</v>
      </c>
    </row>
    <row r="13142" spans="1:6" x14ac:dyDescent="0.3">
      <c r="A13142" s="9">
        <f>customer!A13142</f>
        <v>0</v>
      </c>
      <c r="B13142" s="10">
        <f>_xlfn.MAXIFS(data!C:C,data!A:A,Endirim!A13142)</f>
        <v>0</v>
      </c>
      <c r="C13142" s="9" cm="1">
        <f t="array" ref="C13142">INDEX(data!B:B,MATCH(1,(data!A:A=Endirim!A13142)*(data!C:C=Endirim!B13142),0))</f>
        <v>0</v>
      </c>
      <c r="D13142" s="9" t="e">
        <f>VLOOKUP(C13142,campaign!$A$2:$D$18,4,FALSE)</f>
        <v>#N/A</v>
      </c>
      <c r="E13142" s="9">
        <f>_xlfn.MAXIFS(data!G:G,data!A:A,Endirim!A13142)</f>
        <v>0</v>
      </c>
      <c r="F13142" s="9" t="e">
        <f>IF(E13142=D13142,"no discount",_xlfn.XLOOKUP(E13142,campaign!$D$2:$D$18,campaign!$B$2:$B$18))</f>
        <v>#N/A</v>
      </c>
    </row>
    <row r="13143" spans="1:6" x14ac:dyDescent="0.3">
      <c r="A13143" s="9">
        <f>customer!A13143</f>
        <v>0</v>
      </c>
      <c r="B13143" s="10">
        <f>_xlfn.MAXIFS(data!C:C,data!A:A,Endirim!A13143)</f>
        <v>0</v>
      </c>
      <c r="C13143" s="9" cm="1">
        <f t="array" ref="C13143">INDEX(data!B:B,MATCH(1,(data!A:A=Endirim!A13143)*(data!C:C=Endirim!B13143),0))</f>
        <v>0</v>
      </c>
      <c r="D13143" s="9" t="e">
        <f>VLOOKUP(C13143,campaign!$A$2:$D$18,4,FALSE)</f>
        <v>#N/A</v>
      </c>
      <c r="E13143" s="9">
        <f>_xlfn.MAXIFS(data!G:G,data!A:A,Endirim!A13143)</f>
        <v>0</v>
      </c>
      <c r="F13143" s="9" t="e">
        <f>IF(E13143=D13143,"no discount",_xlfn.XLOOKUP(E13143,campaign!$D$2:$D$18,campaign!$B$2:$B$18))</f>
        <v>#N/A</v>
      </c>
    </row>
    <row r="13144" spans="1:6" x14ac:dyDescent="0.3">
      <c r="A13144" s="9">
        <f>customer!A13144</f>
        <v>0</v>
      </c>
      <c r="B13144" s="10">
        <f>_xlfn.MAXIFS(data!C:C,data!A:A,Endirim!A13144)</f>
        <v>0</v>
      </c>
      <c r="C13144" s="9" cm="1">
        <f t="array" ref="C13144">INDEX(data!B:B,MATCH(1,(data!A:A=Endirim!A13144)*(data!C:C=Endirim!B13144),0))</f>
        <v>0</v>
      </c>
      <c r="D13144" s="9" t="e">
        <f>VLOOKUP(C13144,campaign!$A$2:$D$18,4,FALSE)</f>
        <v>#N/A</v>
      </c>
      <c r="E13144" s="9">
        <f>_xlfn.MAXIFS(data!G:G,data!A:A,Endirim!A13144)</f>
        <v>0</v>
      </c>
      <c r="F13144" s="9" t="e">
        <f>IF(E13144=D13144,"no discount",_xlfn.XLOOKUP(E13144,campaign!$D$2:$D$18,campaign!$B$2:$B$18))</f>
        <v>#N/A</v>
      </c>
    </row>
    <row r="13145" spans="1:6" x14ac:dyDescent="0.3">
      <c r="A13145" s="9">
        <f>customer!A13145</f>
        <v>0</v>
      </c>
      <c r="B13145" s="10">
        <f>_xlfn.MAXIFS(data!C:C,data!A:A,Endirim!A13145)</f>
        <v>0</v>
      </c>
      <c r="C13145" s="9" cm="1">
        <f t="array" ref="C13145">INDEX(data!B:B,MATCH(1,(data!A:A=Endirim!A13145)*(data!C:C=Endirim!B13145),0))</f>
        <v>0</v>
      </c>
      <c r="D13145" s="9" t="e">
        <f>VLOOKUP(C13145,campaign!$A$2:$D$18,4,FALSE)</f>
        <v>#N/A</v>
      </c>
      <c r="E13145" s="9">
        <f>_xlfn.MAXIFS(data!G:G,data!A:A,Endirim!A13145)</f>
        <v>0</v>
      </c>
      <c r="F13145" s="9" t="e">
        <f>IF(E13145=D13145,"no discount",_xlfn.XLOOKUP(E13145,campaign!$D$2:$D$18,campaign!$B$2:$B$18))</f>
        <v>#N/A</v>
      </c>
    </row>
    <row r="13146" spans="1:6" x14ac:dyDescent="0.3">
      <c r="A13146" s="9">
        <f>customer!A13146</f>
        <v>0</v>
      </c>
      <c r="B13146" s="10">
        <f>_xlfn.MAXIFS(data!C:C,data!A:A,Endirim!A13146)</f>
        <v>0</v>
      </c>
      <c r="C13146" s="9" cm="1">
        <f t="array" ref="C13146">INDEX(data!B:B,MATCH(1,(data!A:A=Endirim!A13146)*(data!C:C=Endirim!B13146),0))</f>
        <v>0</v>
      </c>
      <c r="D13146" s="9" t="e">
        <f>VLOOKUP(C13146,campaign!$A$2:$D$18,4,FALSE)</f>
        <v>#N/A</v>
      </c>
      <c r="E13146" s="9">
        <f>_xlfn.MAXIFS(data!G:G,data!A:A,Endirim!A13146)</f>
        <v>0</v>
      </c>
      <c r="F13146" s="9" t="e">
        <f>IF(E13146=D13146,"no discount",_xlfn.XLOOKUP(E13146,campaign!$D$2:$D$18,campaign!$B$2:$B$18))</f>
        <v>#N/A</v>
      </c>
    </row>
    <row r="13147" spans="1:6" x14ac:dyDescent="0.3">
      <c r="A13147" s="9">
        <f>customer!A13147</f>
        <v>0</v>
      </c>
      <c r="B13147" s="10">
        <f>_xlfn.MAXIFS(data!C:C,data!A:A,Endirim!A13147)</f>
        <v>0</v>
      </c>
      <c r="C13147" s="9" cm="1">
        <f t="array" ref="C13147">INDEX(data!B:B,MATCH(1,(data!A:A=Endirim!A13147)*(data!C:C=Endirim!B13147),0))</f>
        <v>0</v>
      </c>
      <c r="D13147" s="9" t="e">
        <f>VLOOKUP(C13147,campaign!$A$2:$D$18,4,FALSE)</f>
        <v>#N/A</v>
      </c>
      <c r="E13147" s="9">
        <f>_xlfn.MAXIFS(data!G:G,data!A:A,Endirim!A13147)</f>
        <v>0</v>
      </c>
      <c r="F13147" s="9" t="e">
        <f>IF(E13147=D13147,"no discount",_xlfn.XLOOKUP(E13147,campaign!$D$2:$D$18,campaign!$B$2:$B$18))</f>
        <v>#N/A</v>
      </c>
    </row>
    <row r="13148" spans="1:6" x14ac:dyDescent="0.3">
      <c r="A13148" s="9">
        <f>customer!A13148</f>
        <v>0</v>
      </c>
      <c r="B13148" s="10">
        <f>_xlfn.MAXIFS(data!C:C,data!A:A,Endirim!A13148)</f>
        <v>0</v>
      </c>
      <c r="C13148" s="9" cm="1">
        <f t="array" ref="C13148">INDEX(data!B:B,MATCH(1,(data!A:A=Endirim!A13148)*(data!C:C=Endirim!B13148),0))</f>
        <v>0</v>
      </c>
      <c r="D13148" s="9" t="e">
        <f>VLOOKUP(C13148,campaign!$A$2:$D$18,4,FALSE)</f>
        <v>#N/A</v>
      </c>
      <c r="E13148" s="9">
        <f>_xlfn.MAXIFS(data!G:G,data!A:A,Endirim!A13148)</f>
        <v>0</v>
      </c>
      <c r="F13148" s="9" t="e">
        <f>IF(E13148=D13148,"no discount",_xlfn.XLOOKUP(E13148,campaign!$D$2:$D$18,campaign!$B$2:$B$18))</f>
        <v>#N/A</v>
      </c>
    </row>
    <row r="13149" spans="1:6" x14ac:dyDescent="0.3">
      <c r="A13149" s="9">
        <f>customer!A13149</f>
        <v>0</v>
      </c>
      <c r="B13149" s="10">
        <f>_xlfn.MAXIFS(data!C:C,data!A:A,Endirim!A13149)</f>
        <v>0</v>
      </c>
      <c r="C13149" s="9" cm="1">
        <f t="array" ref="C13149">INDEX(data!B:B,MATCH(1,(data!A:A=Endirim!A13149)*(data!C:C=Endirim!B13149),0))</f>
        <v>0</v>
      </c>
      <c r="D13149" s="9" t="e">
        <f>VLOOKUP(C13149,campaign!$A$2:$D$18,4,FALSE)</f>
        <v>#N/A</v>
      </c>
      <c r="E13149" s="9">
        <f>_xlfn.MAXIFS(data!G:G,data!A:A,Endirim!A13149)</f>
        <v>0</v>
      </c>
      <c r="F13149" s="9" t="e">
        <f>IF(E13149=D13149,"no discount",_xlfn.XLOOKUP(E13149,campaign!$D$2:$D$18,campaign!$B$2:$B$18))</f>
        <v>#N/A</v>
      </c>
    </row>
    <row r="13150" spans="1:6" x14ac:dyDescent="0.3">
      <c r="A13150" s="9">
        <f>customer!A13150</f>
        <v>0</v>
      </c>
      <c r="B13150" s="10">
        <f>_xlfn.MAXIFS(data!C:C,data!A:A,Endirim!A13150)</f>
        <v>0</v>
      </c>
      <c r="C13150" s="9" cm="1">
        <f t="array" ref="C13150">INDEX(data!B:B,MATCH(1,(data!A:A=Endirim!A13150)*(data!C:C=Endirim!B13150),0))</f>
        <v>0</v>
      </c>
      <c r="D13150" s="9" t="e">
        <f>VLOOKUP(C13150,campaign!$A$2:$D$18,4,FALSE)</f>
        <v>#N/A</v>
      </c>
      <c r="E13150" s="9">
        <f>_xlfn.MAXIFS(data!G:G,data!A:A,Endirim!A13150)</f>
        <v>0</v>
      </c>
      <c r="F13150" s="9" t="e">
        <f>IF(E13150=D13150,"no discount",_xlfn.XLOOKUP(E13150,campaign!$D$2:$D$18,campaign!$B$2:$B$18))</f>
        <v>#N/A</v>
      </c>
    </row>
    <row r="13151" spans="1:6" x14ac:dyDescent="0.3">
      <c r="A13151" s="9">
        <f>customer!A13151</f>
        <v>0</v>
      </c>
      <c r="B13151" s="10">
        <f>_xlfn.MAXIFS(data!C:C,data!A:A,Endirim!A13151)</f>
        <v>0</v>
      </c>
      <c r="C13151" s="9" cm="1">
        <f t="array" ref="C13151">INDEX(data!B:B,MATCH(1,(data!A:A=Endirim!A13151)*(data!C:C=Endirim!B13151),0))</f>
        <v>0</v>
      </c>
      <c r="D13151" s="9" t="e">
        <f>VLOOKUP(C13151,campaign!$A$2:$D$18,4,FALSE)</f>
        <v>#N/A</v>
      </c>
      <c r="E13151" s="9">
        <f>_xlfn.MAXIFS(data!G:G,data!A:A,Endirim!A13151)</f>
        <v>0</v>
      </c>
      <c r="F13151" s="9" t="e">
        <f>IF(E13151=D13151,"no discount",_xlfn.XLOOKUP(E13151,campaign!$D$2:$D$18,campaign!$B$2:$B$18))</f>
        <v>#N/A</v>
      </c>
    </row>
    <row r="13152" spans="1:6" x14ac:dyDescent="0.3">
      <c r="A13152" s="9">
        <f>customer!A13152</f>
        <v>0</v>
      </c>
      <c r="B13152" s="10">
        <f>_xlfn.MAXIFS(data!C:C,data!A:A,Endirim!A13152)</f>
        <v>0</v>
      </c>
      <c r="C13152" s="9" cm="1">
        <f t="array" ref="C13152">INDEX(data!B:B,MATCH(1,(data!A:A=Endirim!A13152)*(data!C:C=Endirim!B13152),0))</f>
        <v>0</v>
      </c>
      <c r="D13152" s="9" t="e">
        <f>VLOOKUP(C13152,campaign!$A$2:$D$18,4,FALSE)</f>
        <v>#N/A</v>
      </c>
      <c r="E13152" s="9">
        <f>_xlfn.MAXIFS(data!G:G,data!A:A,Endirim!A13152)</f>
        <v>0</v>
      </c>
      <c r="F13152" s="9" t="e">
        <f>IF(E13152=D13152,"no discount",_xlfn.XLOOKUP(E13152,campaign!$D$2:$D$18,campaign!$B$2:$B$18))</f>
        <v>#N/A</v>
      </c>
    </row>
    <row r="13153" spans="1:6" x14ac:dyDescent="0.3">
      <c r="A13153" s="9">
        <f>customer!A13153</f>
        <v>0</v>
      </c>
      <c r="B13153" s="10">
        <f>_xlfn.MAXIFS(data!C:C,data!A:A,Endirim!A13153)</f>
        <v>0</v>
      </c>
      <c r="C13153" s="9" cm="1">
        <f t="array" ref="C13153">INDEX(data!B:B,MATCH(1,(data!A:A=Endirim!A13153)*(data!C:C=Endirim!B13153),0))</f>
        <v>0</v>
      </c>
      <c r="D13153" s="9" t="e">
        <f>VLOOKUP(C13153,campaign!$A$2:$D$18,4,FALSE)</f>
        <v>#N/A</v>
      </c>
      <c r="E13153" s="9">
        <f>_xlfn.MAXIFS(data!G:G,data!A:A,Endirim!A13153)</f>
        <v>0</v>
      </c>
      <c r="F13153" s="9" t="e">
        <f>IF(E13153=D13153,"no discount",_xlfn.XLOOKUP(E13153,campaign!$D$2:$D$18,campaign!$B$2:$B$18))</f>
        <v>#N/A</v>
      </c>
    </row>
    <row r="13154" spans="1:6" x14ac:dyDescent="0.3">
      <c r="A13154" s="9">
        <f>customer!A13154</f>
        <v>0</v>
      </c>
      <c r="B13154" s="10">
        <f>_xlfn.MAXIFS(data!C:C,data!A:A,Endirim!A13154)</f>
        <v>0</v>
      </c>
      <c r="C13154" s="9" cm="1">
        <f t="array" ref="C13154">INDEX(data!B:B,MATCH(1,(data!A:A=Endirim!A13154)*(data!C:C=Endirim!B13154),0))</f>
        <v>0</v>
      </c>
      <c r="D13154" s="9" t="e">
        <f>VLOOKUP(C13154,campaign!$A$2:$D$18,4,FALSE)</f>
        <v>#N/A</v>
      </c>
      <c r="E13154" s="9">
        <f>_xlfn.MAXIFS(data!G:G,data!A:A,Endirim!A13154)</f>
        <v>0</v>
      </c>
      <c r="F13154" s="9" t="e">
        <f>IF(E13154=D13154,"no discount",_xlfn.XLOOKUP(E13154,campaign!$D$2:$D$18,campaign!$B$2:$B$18))</f>
        <v>#N/A</v>
      </c>
    </row>
    <row r="13155" spans="1:6" x14ac:dyDescent="0.3">
      <c r="A13155" s="9">
        <f>customer!A13155</f>
        <v>0</v>
      </c>
      <c r="B13155" s="10">
        <f>_xlfn.MAXIFS(data!C:C,data!A:A,Endirim!A13155)</f>
        <v>0</v>
      </c>
      <c r="C13155" s="9" cm="1">
        <f t="array" ref="C13155">INDEX(data!B:B,MATCH(1,(data!A:A=Endirim!A13155)*(data!C:C=Endirim!B13155),0))</f>
        <v>0</v>
      </c>
      <c r="D13155" s="9" t="e">
        <f>VLOOKUP(C13155,campaign!$A$2:$D$18,4,FALSE)</f>
        <v>#N/A</v>
      </c>
      <c r="E13155" s="9">
        <f>_xlfn.MAXIFS(data!G:G,data!A:A,Endirim!A13155)</f>
        <v>0</v>
      </c>
      <c r="F13155" s="9" t="e">
        <f>IF(E13155=D13155,"no discount",_xlfn.XLOOKUP(E13155,campaign!$D$2:$D$18,campaign!$B$2:$B$18))</f>
        <v>#N/A</v>
      </c>
    </row>
    <row r="13156" spans="1:6" x14ac:dyDescent="0.3">
      <c r="A13156" s="9">
        <f>customer!A13156</f>
        <v>0</v>
      </c>
      <c r="B13156" s="10">
        <f>_xlfn.MAXIFS(data!C:C,data!A:A,Endirim!A13156)</f>
        <v>0</v>
      </c>
      <c r="C13156" s="9" cm="1">
        <f t="array" ref="C13156">INDEX(data!B:B,MATCH(1,(data!A:A=Endirim!A13156)*(data!C:C=Endirim!B13156),0))</f>
        <v>0</v>
      </c>
      <c r="D13156" s="9" t="e">
        <f>VLOOKUP(C13156,campaign!$A$2:$D$18,4,FALSE)</f>
        <v>#N/A</v>
      </c>
      <c r="E13156" s="9">
        <f>_xlfn.MAXIFS(data!G:G,data!A:A,Endirim!A13156)</f>
        <v>0</v>
      </c>
      <c r="F13156" s="9" t="e">
        <f>IF(E13156=D13156,"no discount",_xlfn.XLOOKUP(E13156,campaign!$D$2:$D$18,campaign!$B$2:$B$18))</f>
        <v>#N/A</v>
      </c>
    </row>
    <row r="13157" spans="1:6" x14ac:dyDescent="0.3">
      <c r="A13157" s="9">
        <f>customer!A13157</f>
        <v>0</v>
      </c>
      <c r="B13157" s="10">
        <f>_xlfn.MAXIFS(data!C:C,data!A:A,Endirim!A13157)</f>
        <v>0</v>
      </c>
      <c r="C13157" s="9" cm="1">
        <f t="array" ref="C13157">INDEX(data!B:B,MATCH(1,(data!A:A=Endirim!A13157)*(data!C:C=Endirim!B13157),0))</f>
        <v>0</v>
      </c>
      <c r="D13157" s="9" t="e">
        <f>VLOOKUP(C13157,campaign!$A$2:$D$18,4,FALSE)</f>
        <v>#N/A</v>
      </c>
      <c r="E13157" s="9">
        <f>_xlfn.MAXIFS(data!G:G,data!A:A,Endirim!A13157)</f>
        <v>0</v>
      </c>
      <c r="F13157" s="9" t="e">
        <f>IF(E13157=D13157,"no discount",_xlfn.XLOOKUP(E13157,campaign!$D$2:$D$18,campaign!$B$2:$B$18))</f>
        <v>#N/A</v>
      </c>
    </row>
    <row r="13158" spans="1:6" x14ac:dyDescent="0.3">
      <c r="A13158" s="9">
        <f>customer!A13158</f>
        <v>0</v>
      </c>
      <c r="B13158" s="10">
        <f>_xlfn.MAXIFS(data!C:C,data!A:A,Endirim!A13158)</f>
        <v>0</v>
      </c>
      <c r="C13158" s="9" cm="1">
        <f t="array" ref="C13158">INDEX(data!B:B,MATCH(1,(data!A:A=Endirim!A13158)*(data!C:C=Endirim!B13158),0))</f>
        <v>0</v>
      </c>
      <c r="D13158" s="9" t="e">
        <f>VLOOKUP(C13158,campaign!$A$2:$D$18,4,FALSE)</f>
        <v>#N/A</v>
      </c>
      <c r="E13158" s="9">
        <f>_xlfn.MAXIFS(data!G:G,data!A:A,Endirim!A13158)</f>
        <v>0</v>
      </c>
      <c r="F13158" s="9" t="e">
        <f>IF(E13158=D13158,"no discount",_xlfn.XLOOKUP(E13158,campaign!$D$2:$D$18,campaign!$B$2:$B$18))</f>
        <v>#N/A</v>
      </c>
    </row>
    <row r="13159" spans="1:6" x14ac:dyDescent="0.3">
      <c r="A13159" s="9">
        <f>customer!A13159</f>
        <v>0</v>
      </c>
      <c r="B13159" s="10">
        <f>_xlfn.MAXIFS(data!C:C,data!A:A,Endirim!A13159)</f>
        <v>0</v>
      </c>
      <c r="C13159" s="9" cm="1">
        <f t="array" ref="C13159">INDEX(data!B:B,MATCH(1,(data!A:A=Endirim!A13159)*(data!C:C=Endirim!B13159),0))</f>
        <v>0</v>
      </c>
      <c r="D13159" s="9" t="e">
        <f>VLOOKUP(C13159,campaign!$A$2:$D$18,4,FALSE)</f>
        <v>#N/A</v>
      </c>
      <c r="E13159" s="9">
        <f>_xlfn.MAXIFS(data!G:G,data!A:A,Endirim!A13159)</f>
        <v>0</v>
      </c>
      <c r="F13159" s="9" t="e">
        <f>IF(E13159=D13159,"no discount",_xlfn.XLOOKUP(E13159,campaign!$D$2:$D$18,campaign!$B$2:$B$18))</f>
        <v>#N/A</v>
      </c>
    </row>
    <row r="13160" spans="1:6" x14ac:dyDescent="0.3">
      <c r="A13160" s="9">
        <f>customer!A13160</f>
        <v>0</v>
      </c>
      <c r="B13160" s="10">
        <f>_xlfn.MAXIFS(data!C:C,data!A:A,Endirim!A13160)</f>
        <v>0</v>
      </c>
      <c r="C13160" s="9" cm="1">
        <f t="array" ref="C13160">INDEX(data!B:B,MATCH(1,(data!A:A=Endirim!A13160)*(data!C:C=Endirim!B13160),0))</f>
        <v>0</v>
      </c>
      <c r="D13160" s="9" t="e">
        <f>VLOOKUP(C13160,campaign!$A$2:$D$18,4,FALSE)</f>
        <v>#N/A</v>
      </c>
      <c r="E13160" s="9">
        <f>_xlfn.MAXIFS(data!G:G,data!A:A,Endirim!A13160)</f>
        <v>0</v>
      </c>
      <c r="F13160" s="9" t="e">
        <f>IF(E13160=D13160,"no discount",_xlfn.XLOOKUP(E13160,campaign!$D$2:$D$18,campaign!$B$2:$B$18))</f>
        <v>#N/A</v>
      </c>
    </row>
    <row r="13161" spans="1:6" x14ac:dyDescent="0.3">
      <c r="A13161" s="9">
        <f>customer!A13161</f>
        <v>0</v>
      </c>
      <c r="B13161" s="10">
        <f>_xlfn.MAXIFS(data!C:C,data!A:A,Endirim!A13161)</f>
        <v>0</v>
      </c>
      <c r="C13161" s="9" cm="1">
        <f t="array" ref="C13161">INDEX(data!B:B,MATCH(1,(data!A:A=Endirim!A13161)*(data!C:C=Endirim!B13161),0))</f>
        <v>0</v>
      </c>
      <c r="D13161" s="9" t="e">
        <f>VLOOKUP(C13161,campaign!$A$2:$D$18,4,FALSE)</f>
        <v>#N/A</v>
      </c>
      <c r="E13161" s="9">
        <f>_xlfn.MAXIFS(data!G:G,data!A:A,Endirim!A13161)</f>
        <v>0</v>
      </c>
      <c r="F13161" s="9" t="e">
        <f>IF(E13161=D13161,"no discount",_xlfn.XLOOKUP(E13161,campaign!$D$2:$D$18,campaign!$B$2:$B$18))</f>
        <v>#N/A</v>
      </c>
    </row>
    <row r="13162" spans="1:6" x14ac:dyDescent="0.3">
      <c r="A13162" s="9">
        <f>customer!A13162</f>
        <v>0</v>
      </c>
      <c r="B13162" s="10">
        <f>_xlfn.MAXIFS(data!C:C,data!A:A,Endirim!A13162)</f>
        <v>0</v>
      </c>
      <c r="C13162" s="9" cm="1">
        <f t="array" ref="C13162">INDEX(data!B:B,MATCH(1,(data!A:A=Endirim!A13162)*(data!C:C=Endirim!B13162),0))</f>
        <v>0</v>
      </c>
      <c r="D13162" s="9" t="e">
        <f>VLOOKUP(C13162,campaign!$A$2:$D$18,4,FALSE)</f>
        <v>#N/A</v>
      </c>
      <c r="E13162" s="9">
        <f>_xlfn.MAXIFS(data!G:G,data!A:A,Endirim!A13162)</f>
        <v>0</v>
      </c>
      <c r="F13162" s="9" t="e">
        <f>IF(E13162=D13162,"no discount",_xlfn.XLOOKUP(E13162,campaign!$D$2:$D$18,campaign!$B$2:$B$18))</f>
        <v>#N/A</v>
      </c>
    </row>
    <row r="13163" spans="1:6" x14ac:dyDescent="0.3">
      <c r="A13163" s="9">
        <f>customer!A13163</f>
        <v>0</v>
      </c>
      <c r="B13163" s="10">
        <f>_xlfn.MAXIFS(data!C:C,data!A:A,Endirim!A13163)</f>
        <v>0</v>
      </c>
      <c r="C13163" s="9" cm="1">
        <f t="array" ref="C13163">INDEX(data!B:B,MATCH(1,(data!A:A=Endirim!A13163)*(data!C:C=Endirim!B13163),0))</f>
        <v>0</v>
      </c>
      <c r="D13163" s="9" t="e">
        <f>VLOOKUP(C13163,campaign!$A$2:$D$18,4,FALSE)</f>
        <v>#N/A</v>
      </c>
      <c r="E13163" s="9">
        <f>_xlfn.MAXIFS(data!G:G,data!A:A,Endirim!A13163)</f>
        <v>0</v>
      </c>
      <c r="F13163" s="9" t="e">
        <f>IF(E13163=D13163,"no discount",_xlfn.XLOOKUP(E13163,campaign!$D$2:$D$18,campaign!$B$2:$B$18))</f>
        <v>#N/A</v>
      </c>
    </row>
    <row r="13164" spans="1:6" x14ac:dyDescent="0.3">
      <c r="A13164" s="9">
        <f>customer!A13164</f>
        <v>0</v>
      </c>
      <c r="B13164" s="10">
        <f>_xlfn.MAXIFS(data!C:C,data!A:A,Endirim!A13164)</f>
        <v>0</v>
      </c>
      <c r="C13164" s="9" cm="1">
        <f t="array" ref="C13164">INDEX(data!B:B,MATCH(1,(data!A:A=Endirim!A13164)*(data!C:C=Endirim!B13164),0))</f>
        <v>0</v>
      </c>
      <c r="D13164" s="9" t="e">
        <f>VLOOKUP(C13164,campaign!$A$2:$D$18,4,FALSE)</f>
        <v>#N/A</v>
      </c>
      <c r="E13164" s="9">
        <f>_xlfn.MAXIFS(data!G:G,data!A:A,Endirim!A13164)</f>
        <v>0</v>
      </c>
      <c r="F13164" s="9" t="e">
        <f>IF(E13164=D13164,"no discount",_xlfn.XLOOKUP(E13164,campaign!$D$2:$D$18,campaign!$B$2:$B$18))</f>
        <v>#N/A</v>
      </c>
    </row>
    <row r="13165" spans="1:6" x14ac:dyDescent="0.3">
      <c r="A13165" s="9">
        <f>customer!A13165</f>
        <v>0</v>
      </c>
      <c r="B13165" s="10">
        <f>_xlfn.MAXIFS(data!C:C,data!A:A,Endirim!A13165)</f>
        <v>0</v>
      </c>
      <c r="C13165" s="9" cm="1">
        <f t="array" ref="C13165">INDEX(data!B:B,MATCH(1,(data!A:A=Endirim!A13165)*(data!C:C=Endirim!B13165),0))</f>
        <v>0</v>
      </c>
      <c r="D13165" s="9" t="e">
        <f>VLOOKUP(C13165,campaign!$A$2:$D$18,4,FALSE)</f>
        <v>#N/A</v>
      </c>
      <c r="E13165" s="9">
        <f>_xlfn.MAXIFS(data!G:G,data!A:A,Endirim!A13165)</f>
        <v>0</v>
      </c>
      <c r="F13165" s="9" t="e">
        <f>IF(E13165=D13165,"no discount",_xlfn.XLOOKUP(E13165,campaign!$D$2:$D$18,campaign!$B$2:$B$18))</f>
        <v>#N/A</v>
      </c>
    </row>
    <row r="13166" spans="1:6" x14ac:dyDescent="0.3">
      <c r="A13166" s="9">
        <f>customer!A13166</f>
        <v>0</v>
      </c>
      <c r="B13166" s="10">
        <f>_xlfn.MAXIFS(data!C:C,data!A:A,Endirim!A13166)</f>
        <v>0</v>
      </c>
      <c r="C13166" s="9" cm="1">
        <f t="array" ref="C13166">INDEX(data!B:B,MATCH(1,(data!A:A=Endirim!A13166)*(data!C:C=Endirim!B13166),0))</f>
        <v>0</v>
      </c>
      <c r="D13166" s="9" t="e">
        <f>VLOOKUP(C13166,campaign!$A$2:$D$18,4,FALSE)</f>
        <v>#N/A</v>
      </c>
      <c r="E13166" s="9">
        <f>_xlfn.MAXIFS(data!G:G,data!A:A,Endirim!A13166)</f>
        <v>0</v>
      </c>
      <c r="F13166" s="9" t="e">
        <f>IF(E13166=D13166,"no discount",_xlfn.XLOOKUP(E13166,campaign!$D$2:$D$18,campaign!$B$2:$B$18))</f>
        <v>#N/A</v>
      </c>
    </row>
    <row r="13167" spans="1:6" x14ac:dyDescent="0.3">
      <c r="A13167" s="9">
        <f>customer!A13167</f>
        <v>0</v>
      </c>
      <c r="B13167" s="10">
        <f>_xlfn.MAXIFS(data!C:C,data!A:A,Endirim!A13167)</f>
        <v>0</v>
      </c>
      <c r="C13167" s="9" cm="1">
        <f t="array" ref="C13167">INDEX(data!B:B,MATCH(1,(data!A:A=Endirim!A13167)*(data!C:C=Endirim!B13167),0))</f>
        <v>0</v>
      </c>
      <c r="D13167" s="9" t="e">
        <f>VLOOKUP(C13167,campaign!$A$2:$D$18,4,FALSE)</f>
        <v>#N/A</v>
      </c>
      <c r="E13167" s="9">
        <f>_xlfn.MAXIFS(data!G:G,data!A:A,Endirim!A13167)</f>
        <v>0</v>
      </c>
      <c r="F13167" s="9" t="e">
        <f>IF(E13167=D13167,"no discount",_xlfn.XLOOKUP(E13167,campaign!$D$2:$D$18,campaign!$B$2:$B$18))</f>
        <v>#N/A</v>
      </c>
    </row>
    <row r="13168" spans="1:6" x14ac:dyDescent="0.3">
      <c r="A13168" s="9">
        <f>customer!A13168</f>
        <v>0</v>
      </c>
      <c r="B13168" s="10">
        <f>_xlfn.MAXIFS(data!C:C,data!A:A,Endirim!A13168)</f>
        <v>0</v>
      </c>
      <c r="C13168" s="9" cm="1">
        <f t="array" ref="C13168">INDEX(data!B:B,MATCH(1,(data!A:A=Endirim!A13168)*(data!C:C=Endirim!B13168),0))</f>
        <v>0</v>
      </c>
      <c r="D13168" s="9" t="e">
        <f>VLOOKUP(C13168,campaign!$A$2:$D$18,4,FALSE)</f>
        <v>#N/A</v>
      </c>
      <c r="E13168" s="9">
        <f>_xlfn.MAXIFS(data!G:G,data!A:A,Endirim!A13168)</f>
        <v>0</v>
      </c>
      <c r="F13168" s="9" t="e">
        <f>IF(E13168=D13168,"no discount",_xlfn.XLOOKUP(E13168,campaign!$D$2:$D$18,campaign!$B$2:$B$18))</f>
        <v>#N/A</v>
      </c>
    </row>
    <row r="13169" spans="1:6" x14ac:dyDescent="0.3">
      <c r="A13169" s="9">
        <f>customer!A13169</f>
        <v>0</v>
      </c>
      <c r="B13169" s="10">
        <f>_xlfn.MAXIFS(data!C:C,data!A:A,Endirim!A13169)</f>
        <v>0</v>
      </c>
      <c r="C13169" s="9" cm="1">
        <f t="array" ref="C13169">INDEX(data!B:B,MATCH(1,(data!A:A=Endirim!A13169)*(data!C:C=Endirim!B13169),0))</f>
        <v>0</v>
      </c>
      <c r="D13169" s="9" t="e">
        <f>VLOOKUP(C13169,campaign!$A$2:$D$18,4,FALSE)</f>
        <v>#N/A</v>
      </c>
      <c r="E13169" s="9">
        <f>_xlfn.MAXIFS(data!G:G,data!A:A,Endirim!A13169)</f>
        <v>0</v>
      </c>
      <c r="F13169" s="9" t="e">
        <f>IF(E13169=D13169,"no discount",_xlfn.XLOOKUP(E13169,campaign!$D$2:$D$18,campaign!$B$2:$B$18))</f>
        <v>#N/A</v>
      </c>
    </row>
    <row r="13170" spans="1:6" x14ac:dyDescent="0.3">
      <c r="A13170" s="9">
        <f>customer!A13170</f>
        <v>0</v>
      </c>
      <c r="B13170" s="10">
        <f>_xlfn.MAXIFS(data!C:C,data!A:A,Endirim!A13170)</f>
        <v>0</v>
      </c>
      <c r="C13170" s="9" cm="1">
        <f t="array" ref="C13170">INDEX(data!B:B,MATCH(1,(data!A:A=Endirim!A13170)*(data!C:C=Endirim!B13170),0))</f>
        <v>0</v>
      </c>
      <c r="D13170" s="9" t="e">
        <f>VLOOKUP(C13170,campaign!$A$2:$D$18,4,FALSE)</f>
        <v>#N/A</v>
      </c>
      <c r="E13170" s="9">
        <f>_xlfn.MAXIFS(data!G:G,data!A:A,Endirim!A13170)</f>
        <v>0</v>
      </c>
      <c r="F13170" s="9" t="e">
        <f>IF(E13170=D13170,"no discount",_xlfn.XLOOKUP(E13170,campaign!$D$2:$D$18,campaign!$B$2:$B$18))</f>
        <v>#N/A</v>
      </c>
    </row>
    <row r="13171" spans="1:6" x14ac:dyDescent="0.3">
      <c r="A13171" s="9">
        <f>customer!A13171</f>
        <v>0</v>
      </c>
      <c r="B13171" s="10">
        <f>_xlfn.MAXIFS(data!C:C,data!A:A,Endirim!A13171)</f>
        <v>0</v>
      </c>
      <c r="C13171" s="9" cm="1">
        <f t="array" ref="C13171">INDEX(data!B:B,MATCH(1,(data!A:A=Endirim!A13171)*(data!C:C=Endirim!B13171),0))</f>
        <v>0</v>
      </c>
      <c r="D13171" s="9" t="e">
        <f>VLOOKUP(C13171,campaign!$A$2:$D$18,4,FALSE)</f>
        <v>#N/A</v>
      </c>
      <c r="E13171" s="9">
        <f>_xlfn.MAXIFS(data!G:G,data!A:A,Endirim!A13171)</f>
        <v>0</v>
      </c>
      <c r="F13171" s="9" t="e">
        <f>IF(E13171=D13171,"no discount",_xlfn.XLOOKUP(E13171,campaign!$D$2:$D$18,campaign!$B$2:$B$18))</f>
        <v>#N/A</v>
      </c>
    </row>
    <row r="13172" spans="1:6" x14ac:dyDescent="0.3">
      <c r="A13172" s="9">
        <f>customer!A13172</f>
        <v>0</v>
      </c>
      <c r="B13172" s="10">
        <f>_xlfn.MAXIFS(data!C:C,data!A:A,Endirim!A13172)</f>
        <v>0</v>
      </c>
      <c r="C13172" s="9" cm="1">
        <f t="array" ref="C13172">INDEX(data!B:B,MATCH(1,(data!A:A=Endirim!A13172)*(data!C:C=Endirim!B13172),0))</f>
        <v>0</v>
      </c>
      <c r="D13172" s="9" t="e">
        <f>VLOOKUP(C13172,campaign!$A$2:$D$18,4,FALSE)</f>
        <v>#N/A</v>
      </c>
      <c r="E13172" s="9">
        <f>_xlfn.MAXIFS(data!G:G,data!A:A,Endirim!A13172)</f>
        <v>0</v>
      </c>
      <c r="F13172" s="9" t="e">
        <f>IF(E13172=D13172,"no discount",_xlfn.XLOOKUP(E13172,campaign!$D$2:$D$18,campaign!$B$2:$B$18))</f>
        <v>#N/A</v>
      </c>
    </row>
    <row r="13173" spans="1:6" x14ac:dyDescent="0.3">
      <c r="A13173" s="9">
        <f>customer!A13173</f>
        <v>0</v>
      </c>
      <c r="B13173" s="10">
        <f>_xlfn.MAXIFS(data!C:C,data!A:A,Endirim!A13173)</f>
        <v>0</v>
      </c>
      <c r="C13173" s="9" cm="1">
        <f t="array" ref="C13173">INDEX(data!B:B,MATCH(1,(data!A:A=Endirim!A13173)*(data!C:C=Endirim!B13173),0))</f>
        <v>0</v>
      </c>
      <c r="D13173" s="9" t="e">
        <f>VLOOKUP(C13173,campaign!$A$2:$D$18,4,FALSE)</f>
        <v>#N/A</v>
      </c>
      <c r="E13173" s="9">
        <f>_xlfn.MAXIFS(data!G:G,data!A:A,Endirim!A13173)</f>
        <v>0</v>
      </c>
      <c r="F13173" s="9" t="e">
        <f>IF(E13173=D13173,"no discount",_xlfn.XLOOKUP(E13173,campaign!$D$2:$D$18,campaign!$B$2:$B$18))</f>
        <v>#N/A</v>
      </c>
    </row>
    <row r="13174" spans="1:6" x14ac:dyDescent="0.3">
      <c r="A13174" s="9">
        <f>customer!A13174</f>
        <v>0</v>
      </c>
      <c r="B13174" s="10">
        <f>_xlfn.MAXIFS(data!C:C,data!A:A,Endirim!A13174)</f>
        <v>0</v>
      </c>
      <c r="C13174" s="9" cm="1">
        <f t="array" ref="C13174">INDEX(data!B:B,MATCH(1,(data!A:A=Endirim!A13174)*(data!C:C=Endirim!B13174),0))</f>
        <v>0</v>
      </c>
      <c r="D13174" s="9" t="e">
        <f>VLOOKUP(C13174,campaign!$A$2:$D$18,4,FALSE)</f>
        <v>#N/A</v>
      </c>
      <c r="E13174" s="9">
        <f>_xlfn.MAXIFS(data!G:G,data!A:A,Endirim!A13174)</f>
        <v>0</v>
      </c>
      <c r="F13174" s="9" t="e">
        <f>IF(E13174=D13174,"no discount",_xlfn.XLOOKUP(E13174,campaign!$D$2:$D$18,campaign!$B$2:$B$18))</f>
        <v>#N/A</v>
      </c>
    </row>
    <row r="13175" spans="1:6" x14ac:dyDescent="0.3">
      <c r="A13175" s="9">
        <f>customer!A13175</f>
        <v>0</v>
      </c>
      <c r="B13175" s="10">
        <f>_xlfn.MAXIFS(data!C:C,data!A:A,Endirim!A13175)</f>
        <v>0</v>
      </c>
      <c r="C13175" s="9" cm="1">
        <f t="array" ref="C13175">INDEX(data!B:B,MATCH(1,(data!A:A=Endirim!A13175)*(data!C:C=Endirim!B13175),0))</f>
        <v>0</v>
      </c>
      <c r="D13175" s="9" t="e">
        <f>VLOOKUP(C13175,campaign!$A$2:$D$18,4,FALSE)</f>
        <v>#N/A</v>
      </c>
      <c r="E13175" s="9">
        <f>_xlfn.MAXIFS(data!G:G,data!A:A,Endirim!A13175)</f>
        <v>0</v>
      </c>
      <c r="F13175" s="9" t="e">
        <f>IF(E13175=D13175,"no discount",_xlfn.XLOOKUP(E13175,campaign!$D$2:$D$18,campaign!$B$2:$B$18))</f>
        <v>#N/A</v>
      </c>
    </row>
    <row r="13176" spans="1:6" x14ac:dyDescent="0.3">
      <c r="A13176" s="9">
        <f>customer!A13176</f>
        <v>0</v>
      </c>
      <c r="B13176" s="10">
        <f>_xlfn.MAXIFS(data!C:C,data!A:A,Endirim!A13176)</f>
        <v>0</v>
      </c>
      <c r="C13176" s="9" cm="1">
        <f t="array" ref="C13176">INDEX(data!B:B,MATCH(1,(data!A:A=Endirim!A13176)*(data!C:C=Endirim!B13176),0))</f>
        <v>0</v>
      </c>
      <c r="D13176" s="9" t="e">
        <f>VLOOKUP(C13176,campaign!$A$2:$D$18,4,FALSE)</f>
        <v>#N/A</v>
      </c>
      <c r="E13176" s="9">
        <f>_xlfn.MAXIFS(data!G:G,data!A:A,Endirim!A13176)</f>
        <v>0</v>
      </c>
      <c r="F13176" s="9" t="e">
        <f>IF(E13176=D13176,"no discount",_xlfn.XLOOKUP(E13176,campaign!$D$2:$D$18,campaign!$B$2:$B$18))</f>
        <v>#N/A</v>
      </c>
    </row>
    <row r="13177" spans="1:6" x14ac:dyDescent="0.3">
      <c r="A13177" s="9">
        <f>customer!A13177</f>
        <v>0</v>
      </c>
      <c r="B13177" s="10">
        <f>_xlfn.MAXIFS(data!C:C,data!A:A,Endirim!A13177)</f>
        <v>0</v>
      </c>
      <c r="C13177" s="9" cm="1">
        <f t="array" ref="C13177">INDEX(data!B:B,MATCH(1,(data!A:A=Endirim!A13177)*(data!C:C=Endirim!B13177),0))</f>
        <v>0</v>
      </c>
      <c r="D13177" s="9" t="e">
        <f>VLOOKUP(C13177,campaign!$A$2:$D$18,4,FALSE)</f>
        <v>#N/A</v>
      </c>
      <c r="E13177" s="9">
        <f>_xlfn.MAXIFS(data!G:G,data!A:A,Endirim!A13177)</f>
        <v>0</v>
      </c>
      <c r="F13177" s="9" t="e">
        <f>IF(E13177=D13177,"no discount",_xlfn.XLOOKUP(E13177,campaign!$D$2:$D$18,campaign!$B$2:$B$18))</f>
        <v>#N/A</v>
      </c>
    </row>
    <row r="13178" spans="1:6" x14ac:dyDescent="0.3">
      <c r="A13178" s="9">
        <f>customer!A13178</f>
        <v>0</v>
      </c>
      <c r="B13178" s="10">
        <f>_xlfn.MAXIFS(data!C:C,data!A:A,Endirim!A13178)</f>
        <v>0</v>
      </c>
      <c r="C13178" s="9" cm="1">
        <f t="array" ref="C13178">INDEX(data!B:B,MATCH(1,(data!A:A=Endirim!A13178)*(data!C:C=Endirim!B13178),0))</f>
        <v>0</v>
      </c>
      <c r="D13178" s="9" t="e">
        <f>VLOOKUP(C13178,campaign!$A$2:$D$18,4,FALSE)</f>
        <v>#N/A</v>
      </c>
      <c r="E13178" s="9">
        <f>_xlfn.MAXIFS(data!G:G,data!A:A,Endirim!A13178)</f>
        <v>0</v>
      </c>
      <c r="F13178" s="9" t="e">
        <f>IF(E13178=D13178,"no discount",_xlfn.XLOOKUP(E13178,campaign!$D$2:$D$18,campaign!$B$2:$B$18))</f>
        <v>#N/A</v>
      </c>
    </row>
    <row r="13179" spans="1:6" x14ac:dyDescent="0.3">
      <c r="A13179" s="9">
        <f>customer!A13179</f>
        <v>0</v>
      </c>
      <c r="B13179" s="10">
        <f>_xlfn.MAXIFS(data!C:C,data!A:A,Endirim!A13179)</f>
        <v>0</v>
      </c>
      <c r="C13179" s="9" cm="1">
        <f t="array" ref="C13179">INDEX(data!B:B,MATCH(1,(data!A:A=Endirim!A13179)*(data!C:C=Endirim!B13179),0))</f>
        <v>0</v>
      </c>
      <c r="D13179" s="9" t="e">
        <f>VLOOKUP(C13179,campaign!$A$2:$D$18,4,FALSE)</f>
        <v>#N/A</v>
      </c>
      <c r="E13179" s="9">
        <f>_xlfn.MAXIFS(data!G:G,data!A:A,Endirim!A13179)</f>
        <v>0</v>
      </c>
      <c r="F13179" s="9" t="e">
        <f>IF(E13179=D13179,"no discount",_xlfn.XLOOKUP(E13179,campaign!$D$2:$D$18,campaign!$B$2:$B$18))</f>
        <v>#N/A</v>
      </c>
    </row>
    <row r="13180" spans="1:6" x14ac:dyDescent="0.3">
      <c r="A13180" s="9">
        <f>customer!A13180</f>
        <v>0</v>
      </c>
      <c r="B13180" s="10">
        <f>_xlfn.MAXIFS(data!C:C,data!A:A,Endirim!A13180)</f>
        <v>0</v>
      </c>
      <c r="C13180" s="9" cm="1">
        <f t="array" ref="C13180">INDEX(data!B:B,MATCH(1,(data!A:A=Endirim!A13180)*(data!C:C=Endirim!B13180),0))</f>
        <v>0</v>
      </c>
      <c r="D13180" s="9" t="e">
        <f>VLOOKUP(C13180,campaign!$A$2:$D$18,4,FALSE)</f>
        <v>#N/A</v>
      </c>
      <c r="E13180" s="9">
        <f>_xlfn.MAXIFS(data!G:G,data!A:A,Endirim!A13180)</f>
        <v>0</v>
      </c>
      <c r="F13180" s="9" t="e">
        <f>IF(E13180=D13180,"no discount",_xlfn.XLOOKUP(E13180,campaign!$D$2:$D$18,campaign!$B$2:$B$18))</f>
        <v>#N/A</v>
      </c>
    </row>
    <row r="13181" spans="1:6" x14ac:dyDescent="0.3">
      <c r="A13181" s="9">
        <f>customer!A13181</f>
        <v>0</v>
      </c>
      <c r="B13181" s="10">
        <f>_xlfn.MAXIFS(data!C:C,data!A:A,Endirim!A13181)</f>
        <v>0</v>
      </c>
      <c r="C13181" s="9" cm="1">
        <f t="array" ref="C13181">INDEX(data!B:B,MATCH(1,(data!A:A=Endirim!A13181)*(data!C:C=Endirim!B13181),0))</f>
        <v>0</v>
      </c>
      <c r="D13181" s="9" t="e">
        <f>VLOOKUP(C13181,campaign!$A$2:$D$18,4,FALSE)</f>
        <v>#N/A</v>
      </c>
      <c r="E13181" s="9">
        <f>_xlfn.MAXIFS(data!G:G,data!A:A,Endirim!A13181)</f>
        <v>0</v>
      </c>
      <c r="F13181" s="9" t="e">
        <f>IF(E13181=D13181,"no discount",_xlfn.XLOOKUP(E13181,campaign!$D$2:$D$18,campaign!$B$2:$B$18))</f>
        <v>#N/A</v>
      </c>
    </row>
    <row r="13182" spans="1:6" x14ac:dyDescent="0.3">
      <c r="A13182" s="9">
        <f>customer!A13182</f>
        <v>0</v>
      </c>
      <c r="B13182" s="10">
        <f>_xlfn.MAXIFS(data!C:C,data!A:A,Endirim!A13182)</f>
        <v>0</v>
      </c>
      <c r="C13182" s="9" cm="1">
        <f t="array" ref="C13182">INDEX(data!B:B,MATCH(1,(data!A:A=Endirim!A13182)*(data!C:C=Endirim!B13182),0))</f>
        <v>0</v>
      </c>
      <c r="D13182" s="9" t="e">
        <f>VLOOKUP(C13182,campaign!$A$2:$D$18,4,FALSE)</f>
        <v>#N/A</v>
      </c>
      <c r="E13182" s="9">
        <f>_xlfn.MAXIFS(data!G:G,data!A:A,Endirim!A13182)</f>
        <v>0</v>
      </c>
      <c r="F13182" s="9" t="e">
        <f>IF(E13182=D13182,"no discount",_xlfn.XLOOKUP(E13182,campaign!$D$2:$D$18,campaign!$B$2:$B$18))</f>
        <v>#N/A</v>
      </c>
    </row>
    <row r="13183" spans="1:6" x14ac:dyDescent="0.3">
      <c r="A13183" s="9">
        <f>customer!A13183</f>
        <v>0</v>
      </c>
      <c r="B13183" s="10">
        <f>_xlfn.MAXIFS(data!C:C,data!A:A,Endirim!A13183)</f>
        <v>0</v>
      </c>
      <c r="C13183" s="9" cm="1">
        <f t="array" ref="C13183">INDEX(data!B:B,MATCH(1,(data!A:A=Endirim!A13183)*(data!C:C=Endirim!B13183),0))</f>
        <v>0</v>
      </c>
      <c r="D13183" s="9" t="e">
        <f>VLOOKUP(C13183,campaign!$A$2:$D$18,4,FALSE)</f>
        <v>#N/A</v>
      </c>
      <c r="E13183" s="9">
        <f>_xlfn.MAXIFS(data!G:G,data!A:A,Endirim!A13183)</f>
        <v>0</v>
      </c>
      <c r="F13183" s="9" t="e">
        <f>IF(E13183=D13183,"no discount",_xlfn.XLOOKUP(E13183,campaign!$D$2:$D$18,campaign!$B$2:$B$18))</f>
        <v>#N/A</v>
      </c>
    </row>
    <row r="13184" spans="1:6" x14ac:dyDescent="0.3">
      <c r="A13184" s="9">
        <f>customer!A13184</f>
        <v>0</v>
      </c>
      <c r="B13184" s="10">
        <f>_xlfn.MAXIFS(data!C:C,data!A:A,Endirim!A13184)</f>
        <v>0</v>
      </c>
      <c r="C13184" s="9" cm="1">
        <f t="array" ref="C13184">INDEX(data!B:B,MATCH(1,(data!A:A=Endirim!A13184)*(data!C:C=Endirim!B13184),0))</f>
        <v>0</v>
      </c>
      <c r="D13184" s="9" t="e">
        <f>VLOOKUP(C13184,campaign!$A$2:$D$18,4,FALSE)</f>
        <v>#N/A</v>
      </c>
      <c r="E13184" s="9">
        <f>_xlfn.MAXIFS(data!G:G,data!A:A,Endirim!A13184)</f>
        <v>0</v>
      </c>
      <c r="F13184" s="9" t="e">
        <f>IF(E13184=D13184,"no discount",_xlfn.XLOOKUP(E13184,campaign!$D$2:$D$18,campaign!$B$2:$B$18))</f>
        <v>#N/A</v>
      </c>
    </row>
    <row r="13185" spans="1:6" x14ac:dyDescent="0.3">
      <c r="A13185" s="9">
        <f>customer!A13185</f>
        <v>0</v>
      </c>
      <c r="B13185" s="10">
        <f>_xlfn.MAXIFS(data!C:C,data!A:A,Endirim!A13185)</f>
        <v>0</v>
      </c>
      <c r="C13185" s="9" cm="1">
        <f t="array" ref="C13185">INDEX(data!B:B,MATCH(1,(data!A:A=Endirim!A13185)*(data!C:C=Endirim!B13185),0))</f>
        <v>0</v>
      </c>
      <c r="D13185" s="9" t="e">
        <f>VLOOKUP(C13185,campaign!$A$2:$D$18,4,FALSE)</f>
        <v>#N/A</v>
      </c>
      <c r="E13185" s="9">
        <f>_xlfn.MAXIFS(data!G:G,data!A:A,Endirim!A13185)</f>
        <v>0</v>
      </c>
      <c r="F13185" s="9" t="e">
        <f>IF(E13185=D13185,"no discount",_xlfn.XLOOKUP(E13185,campaign!$D$2:$D$18,campaign!$B$2:$B$18))</f>
        <v>#N/A</v>
      </c>
    </row>
    <row r="13186" spans="1:6" x14ac:dyDescent="0.3">
      <c r="A13186" s="9">
        <f>customer!A13186</f>
        <v>0</v>
      </c>
      <c r="B13186" s="10">
        <f>_xlfn.MAXIFS(data!C:C,data!A:A,Endirim!A13186)</f>
        <v>0</v>
      </c>
      <c r="C13186" s="9" cm="1">
        <f t="array" ref="C13186">INDEX(data!B:B,MATCH(1,(data!A:A=Endirim!A13186)*(data!C:C=Endirim!B13186),0))</f>
        <v>0</v>
      </c>
      <c r="D13186" s="9" t="e">
        <f>VLOOKUP(C13186,campaign!$A$2:$D$18,4,FALSE)</f>
        <v>#N/A</v>
      </c>
      <c r="E13186" s="9">
        <f>_xlfn.MAXIFS(data!G:G,data!A:A,Endirim!A13186)</f>
        <v>0</v>
      </c>
      <c r="F13186" s="9" t="e">
        <f>IF(E13186=D13186,"no discount",_xlfn.XLOOKUP(E13186,campaign!$D$2:$D$18,campaign!$B$2:$B$18))</f>
        <v>#N/A</v>
      </c>
    </row>
    <row r="13187" spans="1:6" x14ac:dyDescent="0.3">
      <c r="A13187" s="9">
        <f>customer!A13187</f>
        <v>0</v>
      </c>
      <c r="B13187" s="10">
        <f>_xlfn.MAXIFS(data!C:C,data!A:A,Endirim!A13187)</f>
        <v>0</v>
      </c>
      <c r="C13187" s="9" cm="1">
        <f t="array" ref="C13187">INDEX(data!B:B,MATCH(1,(data!A:A=Endirim!A13187)*(data!C:C=Endirim!B13187),0))</f>
        <v>0</v>
      </c>
      <c r="D13187" s="9" t="e">
        <f>VLOOKUP(C13187,campaign!$A$2:$D$18,4,FALSE)</f>
        <v>#N/A</v>
      </c>
      <c r="E13187" s="9">
        <f>_xlfn.MAXIFS(data!G:G,data!A:A,Endirim!A13187)</f>
        <v>0</v>
      </c>
      <c r="F13187" s="9" t="e">
        <f>IF(E13187=D13187,"no discount",_xlfn.XLOOKUP(E13187,campaign!$D$2:$D$18,campaign!$B$2:$B$18))</f>
        <v>#N/A</v>
      </c>
    </row>
    <row r="13188" spans="1:6" x14ac:dyDescent="0.3">
      <c r="A13188" s="9">
        <f>customer!A13188</f>
        <v>0</v>
      </c>
      <c r="B13188" s="10">
        <f>_xlfn.MAXIFS(data!C:C,data!A:A,Endirim!A13188)</f>
        <v>0</v>
      </c>
      <c r="C13188" s="9" cm="1">
        <f t="array" ref="C13188">INDEX(data!B:B,MATCH(1,(data!A:A=Endirim!A13188)*(data!C:C=Endirim!B13188),0))</f>
        <v>0</v>
      </c>
      <c r="D13188" s="9" t="e">
        <f>VLOOKUP(C13188,campaign!$A$2:$D$18,4,FALSE)</f>
        <v>#N/A</v>
      </c>
      <c r="E13188" s="9">
        <f>_xlfn.MAXIFS(data!G:G,data!A:A,Endirim!A13188)</f>
        <v>0</v>
      </c>
      <c r="F13188" s="9" t="e">
        <f>IF(E13188=D13188,"no discount",_xlfn.XLOOKUP(E13188,campaign!$D$2:$D$18,campaign!$B$2:$B$18))</f>
        <v>#N/A</v>
      </c>
    </row>
    <row r="13189" spans="1:6" x14ac:dyDescent="0.3">
      <c r="A13189" s="9">
        <f>customer!A13189</f>
        <v>0</v>
      </c>
      <c r="B13189" s="10">
        <f>_xlfn.MAXIFS(data!C:C,data!A:A,Endirim!A13189)</f>
        <v>0</v>
      </c>
      <c r="C13189" s="9" cm="1">
        <f t="array" ref="C13189">INDEX(data!B:B,MATCH(1,(data!A:A=Endirim!A13189)*(data!C:C=Endirim!B13189),0))</f>
        <v>0</v>
      </c>
      <c r="D13189" s="9" t="e">
        <f>VLOOKUP(C13189,campaign!$A$2:$D$18,4,FALSE)</f>
        <v>#N/A</v>
      </c>
      <c r="E13189" s="9">
        <f>_xlfn.MAXIFS(data!G:G,data!A:A,Endirim!A13189)</f>
        <v>0</v>
      </c>
      <c r="F13189" s="9" t="e">
        <f>IF(E13189=D13189,"no discount",_xlfn.XLOOKUP(E13189,campaign!$D$2:$D$18,campaign!$B$2:$B$18))</f>
        <v>#N/A</v>
      </c>
    </row>
    <row r="13190" spans="1:6" x14ac:dyDescent="0.3">
      <c r="A13190" s="9">
        <f>customer!A13190</f>
        <v>0</v>
      </c>
      <c r="B13190" s="10">
        <f>_xlfn.MAXIFS(data!C:C,data!A:A,Endirim!A13190)</f>
        <v>0</v>
      </c>
      <c r="C13190" s="9" cm="1">
        <f t="array" ref="C13190">INDEX(data!B:B,MATCH(1,(data!A:A=Endirim!A13190)*(data!C:C=Endirim!B13190),0))</f>
        <v>0</v>
      </c>
      <c r="D13190" s="9" t="e">
        <f>VLOOKUP(C13190,campaign!$A$2:$D$18,4,FALSE)</f>
        <v>#N/A</v>
      </c>
      <c r="E13190" s="9">
        <f>_xlfn.MAXIFS(data!G:G,data!A:A,Endirim!A13190)</f>
        <v>0</v>
      </c>
      <c r="F13190" s="9" t="e">
        <f>IF(E13190=D13190,"no discount",_xlfn.XLOOKUP(E13190,campaign!$D$2:$D$18,campaign!$B$2:$B$18))</f>
        <v>#N/A</v>
      </c>
    </row>
    <row r="13191" spans="1:6" x14ac:dyDescent="0.3">
      <c r="A13191" s="9">
        <f>customer!A13191</f>
        <v>0</v>
      </c>
      <c r="B13191" s="10">
        <f>_xlfn.MAXIFS(data!C:C,data!A:A,Endirim!A13191)</f>
        <v>0</v>
      </c>
      <c r="C13191" s="9" cm="1">
        <f t="array" ref="C13191">INDEX(data!B:B,MATCH(1,(data!A:A=Endirim!A13191)*(data!C:C=Endirim!B13191),0))</f>
        <v>0</v>
      </c>
      <c r="D13191" s="9" t="e">
        <f>VLOOKUP(C13191,campaign!$A$2:$D$18,4,FALSE)</f>
        <v>#N/A</v>
      </c>
      <c r="E13191" s="9">
        <f>_xlfn.MAXIFS(data!G:G,data!A:A,Endirim!A13191)</f>
        <v>0</v>
      </c>
      <c r="F13191" s="9" t="e">
        <f>IF(E13191=D13191,"no discount",_xlfn.XLOOKUP(E13191,campaign!$D$2:$D$18,campaign!$B$2:$B$18))</f>
        <v>#N/A</v>
      </c>
    </row>
    <row r="13192" spans="1:6" x14ac:dyDescent="0.3">
      <c r="A13192" s="9">
        <f>customer!A13192</f>
        <v>0</v>
      </c>
      <c r="B13192" s="10">
        <f>_xlfn.MAXIFS(data!C:C,data!A:A,Endirim!A13192)</f>
        <v>0</v>
      </c>
      <c r="C13192" s="9" cm="1">
        <f t="array" ref="C13192">INDEX(data!B:B,MATCH(1,(data!A:A=Endirim!A13192)*(data!C:C=Endirim!B13192),0))</f>
        <v>0</v>
      </c>
      <c r="D13192" s="9" t="e">
        <f>VLOOKUP(C13192,campaign!$A$2:$D$18,4,FALSE)</f>
        <v>#N/A</v>
      </c>
      <c r="E13192" s="9">
        <f>_xlfn.MAXIFS(data!G:G,data!A:A,Endirim!A13192)</f>
        <v>0</v>
      </c>
      <c r="F13192" s="9" t="e">
        <f>IF(E13192=D13192,"no discount",_xlfn.XLOOKUP(E13192,campaign!$D$2:$D$18,campaign!$B$2:$B$18))</f>
        <v>#N/A</v>
      </c>
    </row>
    <row r="13193" spans="1:6" x14ac:dyDescent="0.3">
      <c r="A13193" s="9">
        <f>customer!A13193</f>
        <v>0</v>
      </c>
      <c r="B13193" s="10">
        <f>_xlfn.MAXIFS(data!C:C,data!A:A,Endirim!A13193)</f>
        <v>0</v>
      </c>
      <c r="C13193" s="9" cm="1">
        <f t="array" ref="C13193">INDEX(data!B:B,MATCH(1,(data!A:A=Endirim!A13193)*(data!C:C=Endirim!B13193),0))</f>
        <v>0</v>
      </c>
      <c r="D13193" s="9" t="e">
        <f>VLOOKUP(C13193,campaign!$A$2:$D$18,4,FALSE)</f>
        <v>#N/A</v>
      </c>
      <c r="E13193" s="9">
        <f>_xlfn.MAXIFS(data!G:G,data!A:A,Endirim!A13193)</f>
        <v>0</v>
      </c>
      <c r="F13193" s="9" t="e">
        <f>IF(E13193=D13193,"no discount",_xlfn.XLOOKUP(E13193,campaign!$D$2:$D$18,campaign!$B$2:$B$18))</f>
        <v>#N/A</v>
      </c>
    </row>
    <row r="13194" spans="1:6" x14ac:dyDescent="0.3">
      <c r="A13194" s="9">
        <f>customer!A13194</f>
        <v>0</v>
      </c>
      <c r="B13194" s="10">
        <f>_xlfn.MAXIFS(data!C:C,data!A:A,Endirim!A13194)</f>
        <v>0</v>
      </c>
      <c r="C13194" s="9" cm="1">
        <f t="array" ref="C13194">INDEX(data!B:B,MATCH(1,(data!A:A=Endirim!A13194)*(data!C:C=Endirim!B13194),0))</f>
        <v>0</v>
      </c>
      <c r="D13194" s="9" t="e">
        <f>VLOOKUP(C13194,campaign!$A$2:$D$18,4,FALSE)</f>
        <v>#N/A</v>
      </c>
      <c r="E13194" s="9">
        <f>_xlfn.MAXIFS(data!G:G,data!A:A,Endirim!A13194)</f>
        <v>0</v>
      </c>
      <c r="F13194" s="9" t="e">
        <f>IF(E13194=D13194,"no discount",_xlfn.XLOOKUP(E13194,campaign!$D$2:$D$18,campaign!$B$2:$B$18))</f>
        <v>#N/A</v>
      </c>
    </row>
    <row r="13195" spans="1:6" x14ac:dyDescent="0.3">
      <c r="A13195" s="9">
        <f>customer!A13195</f>
        <v>0</v>
      </c>
      <c r="B13195" s="10">
        <f>_xlfn.MAXIFS(data!C:C,data!A:A,Endirim!A13195)</f>
        <v>0</v>
      </c>
      <c r="C13195" s="9" cm="1">
        <f t="array" ref="C13195">INDEX(data!B:B,MATCH(1,(data!A:A=Endirim!A13195)*(data!C:C=Endirim!B13195),0))</f>
        <v>0</v>
      </c>
      <c r="D13195" s="9" t="e">
        <f>VLOOKUP(C13195,campaign!$A$2:$D$18,4,FALSE)</f>
        <v>#N/A</v>
      </c>
      <c r="E13195" s="9">
        <f>_xlfn.MAXIFS(data!G:G,data!A:A,Endirim!A13195)</f>
        <v>0</v>
      </c>
      <c r="F13195" s="9" t="e">
        <f>IF(E13195=D13195,"no discount",_xlfn.XLOOKUP(E13195,campaign!$D$2:$D$18,campaign!$B$2:$B$18))</f>
        <v>#N/A</v>
      </c>
    </row>
    <row r="13196" spans="1:6" x14ac:dyDescent="0.3">
      <c r="A13196" s="9">
        <f>customer!A13196</f>
        <v>0</v>
      </c>
      <c r="B13196" s="10">
        <f>_xlfn.MAXIFS(data!C:C,data!A:A,Endirim!A13196)</f>
        <v>0</v>
      </c>
      <c r="C13196" s="9" cm="1">
        <f t="array" ref="C13196">INDEX(data!B:B,MATCH(1,(data!A:A=Endirim!A13196)*(data!C:C=Endirim!B13196),0))</f>
        <v>0</v>
      </c>
      <c r="D13196" s="9" t="e">
        <f>VLOOKUP(C13196,campaign!$A$2:$D$18,4,FALSE)</f>
        <v>#N/A</v>
      </c>
      <c r="E13196" s="9">
        <f>_xlfn.MAXIFS(data!G:G,data!A:A,Endirim!A13196)</f>
        <v>0</v>
      </c>
      <c r="F13196" s="9" t="e">
        <f>IF(E13196=D13196,"no discount",_xlfn.XLOOKUP(E13196,campaign!$D$2:$D$18,campaign!$B$2:$B$18))</f>
        <v>#N/A</v>
      </c>
    </row>
    <row r="13197" spans="1:6" x14ac:dyDescent="0.3">
      <c r="A13197" s="9">
        <f>customer!A13197</f>
        <v>0</v>
      </c>
      <c r="B13197" s="10">
        <f>_xlfn.MAXIFS(data!C:C,data!A:A,Endirim!A13197)</f>
        <v>0</v>
      </c>
      <c r="C13197" s="9" cm="1">
        <f t="array" ref="C13197">INDEX(data!B:B,MATCH(1,(data!A:A=Endirim!A13197)*(data!C:C=Endirim!B13197),0))</f>
        <v>0</v>
      </c>
      <c r="D13197" s="9" t="e">
        <f>VLOOKUP(C13197,campaign!$A$2:$D$18,4,FALSE)</f>
        <v>#N/A</v>
      </c>
      <c r="E13197" s="9">
        <f>_xlfn.MAXIFS(data!G:G,data!A:A,Endirim!A13197)</f>
        <v>0</v>
      </c>
      <c r="F13197" s="9" t="e">
        <f>IF(E13197=D13197,"no discount",_xlfn.XLOOKUP(E13197,campaign!$D$2:$D$18,campaign!$B$2:$B$18))</f>
        <v>#N/A</v>
      </c>
    </row>
    <row r="13198" spans="1:6" x14ac:dyDescent="0.3">
      <c r="A13198" s="9">
        <f>customer!A13198</f>
        <v>0</v>
      </c>
      <c r="B13198" s="10">
        <f>_xlfn.MAXIFS(data!C:C,data!A:A,Endirim!A13198)</f>
        <v>0</v>
      </c>
      <c r="C13198" s="9" cm="1">
        <f t="array" ref="C13198">INDEX(data!B:B,MATCH(1,(data!A:A=Endirim!A13198)*(data!C:C=Endirim!B13198),0))</f>
        <v>0</v>
      </c>
      <c r="D13198" s="9" t="e">
        <f>VLOOKUP(C13198,campaign!$A$2:$D$18,4,FALSE)</f>
        <v>#N/A</v>
      </c>
      <c r="E13198" s="9">
        <f>_xlfn.MAXIFS(data!G:G,data!A:A,Endirim!A13198)</f>
        <v>0</v>
      </c>
      <c r="F13198" s="9" t="e">
        <f>IF(E13198=D13198,"no discount",_xlfn.XLOOKUP(E13198,campaign!$D$2:$D$18,campaign!$B$2:$B$18))</f>
        <v>#N/A</v>
      </c>
    </row>
    <row r="13199" spans="1:6" x14ac:dyDescent="0.3">
      <c r="A13199" s="9">
        <f>customer!A13199</f>
        <v>0</v>
      </c>
      <c r="B13199" s="10">
        <f>_xlfn.MAXIFS(data!C:C,data!A:A,Endirim!A13199)</f>
        <v>0</v>
      </c>
      <c r="C13199" s="9" cm="1">
        <f t="array" ref="C13199">INDEX(data!B:B,MATCH(1,(data!A:A=Endirim!A13199)*(data!C:C=Endirim!B13199),0))</f>
        <v>0</v>
      </c>
      <c r="D13199" s="9" t="e">
        <f>VLOOKUP(C13199,campaign!$A$2:$D$18,4,FALSE)</f>
        <v>#N/A</v>
      </c>
      <c r="E13199" s="9">
        <f>_xlfn.MAXIFS(data!G:G,data!A:A,Endirim!A13199)</f>
        <v>0</v>
      </c>
      <c r="F13199" s="9" t="e">
        <f>IF(E13199=D13199,"no discount",_xlfn.XLOOKUP(E13199,campaign!$D$2:$D$18,campaign!$B$2:$B$18))</f>
        <v>#N/A</v>
      </c>
    </row>
    <row r="13200" spans="1:6" x14ac:dyDescent="0.3">
      <c r="A13200" s="9">
        <f>customer!A13200</f>
        <v>0</v>
      </c>
      <c r="B13200" s="10">
        <f>_xlfn.MAXIFS(data!C:C,data!A:A,Endirim!A13200)</f>
        <v>0</v>
      </c>
      <c r="C13200" s="9" cm="1">
        <f t="array" ref="C13200">INDEX(data!B:B,MATCH(1,(data!A:A=Endirim!A13200)*(data!C:C=Endirim!B13200),0))</f>
        <v>0</v>
      </c>
      <c r="D13200" s="9" t="e">
        <f>VLOOKUP(C13200,campaign!$A$2:$D$18,4,FALSE)</f>
        <v>#N/A</v>
      </c>
      <c r="E13200" s="9">
        <f>_xlfn.MAXIFS(data!G:G,data!A:A,Endirim!A13200)</f>
        <v>0</v>
      </c>
      <c r="F13200" s="9" t="e">
        <f>IF(E13200=D13200,"no discount",_xlfn.XLOOKUP(E13200,campaign!$D$2:$D$18,campaign!$B$2:$B$18))</f>
        <v>#N/A</v>
      </c>
    </row>
    <row r="13201" spans="1:6" x14ac:dyDescent="0.3">
      <c r="A13201" s="9">
        <f>customer!A13201</f>
        <v>0</v>
      </c>
      <c r="B13201" s="10">
        <f>_xlfn.MAXIFS(data!C:C,data!A:A,Endirim!A13201)</f>
        <v>0</v>
      </c>
      <c r="C13201" s="9" cm="1">
        <f t="array" ref="C13201">INDEX(data!B:B,MATCH(1,(data!A:A=Endirim!A13201)*(data!C:C=Endirim!B13201),0))</f>
        <v>0</v>
      </c>
      <c r="D13201" s="9" t="e">
        <f>VLOOKUP(C13201,campaign!$A$2:$D$18,4,FALSE)</f>
        <v>#N/A</v>
      </c>
      <c r="E13201" s="9">
        <f>_xlfn.MAXIFS(data!G:G,data!A:A,Endirim!A13201)</f>
        <v>0</v>
      </c>
      <c r="F13201" s="9" t="e">
        <f>IF(E13201=D13201,"no discount",_xlfn.XLOOKUP(E13201,campaign!$D$2:$D$18,campaign!$B$2:$B$18))</f>
        <v>#N/A</v>
      </c>
    </row>
    <row r="13202" spans="1:6" x14ac:dyDescent="0.3">
      <c r="A13202" s="9">
        <f>customer!A13202</f>
        <v>0</v>
      </c>
      <c r="B13202" s="10">
        <f>_xlfn.MAXIFS(data!C:C,data!A:A,Endirim!A13202)</f>
        <v>0</v>
      </c>
      <c r="C13202" s="9" cm="1">
        <f t="array" ref="C13202">INDEX(data!B:B,MATCH(1,(data!A:A=Endirim!A13202)*(data!C:C=Endirim!B13202),0))</f>
        <v>0</v>
      </c>
      <c r="D13202" s="9" t="e">
        <f>VLOOKUP(C13202,campaign!$A$2:$D$18,4,FALSE)</f>
        <v>#N/A</v>
      </c>
      <c r="E13202" s="9">
        <f>_xlfn.MAXIFS(data!G:G,data!A:A,Endirim!A13202)</f>
        <v>0</v>
      </c>
      <c r="F13202" s="9" t="e">
        <f>IF(E13202=D13202,"no discount",_xlfn.XLOOKUP(E13202,campaign!$D$2:$D$18,campaign!$B$2:$B$18))</f>
        <v>#N/A</v>
      </c>
    </row>
    <row r="13203" spans="1:6" x14ac:dyDescent="0.3">
      <c r="A13203" s="9">
        <f>customer!A13203</f>
        <v>0</v>
      </c>
      <c r="B13203" s="10">
        <f>_xlfn.MAXIFS(data!C:C,data!A:A,Endirim!A13203)</f>
        <v>0</v>
      </c>
      <c r="C13203" s="9" cm="1">
        <f t="array" ref="C13203">INDEX(data!B:B,MATCH(1,(data!A:A=Endirim!A13203)*(data!C:C=Endirim!B13203),0))</f>
        <v>0</v>
      </c>
      <c r="D13203" s="9" t="e">
        <f>VLOOKUP(C13203,campaign!$A$2:$D$18,4,FALSE)</f>
        <v>#N/A</v>
      </c>
      <c r="E13203" s="9">
        <f>_xlfn.MAXIFS(data!G:G,data!A:A,Endirim!A13203)</f>
        <v>0</v>
      </c>
      <c r="F13203" s="9" t="e">
        <f>IF(E13203=D13203,"no discount",_xlfn.XLOOKUP(E13203,campaign!$D$2:$D$18,campaign!$B$2:$B$18))</f>
        <v>#N/A</v>
      </c>
    </row>
    <row r="13204" spans="1:6" x14ac:dyDescent="0.3">
      <c r="A13204" s="9">
        <f>customer!A13204</f>
        <v>0</v>
      </c>
      <c r="B13204" s="10">
        <f>_xlfn.MAXIFS(data!C:C,data!A:A,Endirim!A13204)</f>
        <v>0</v>
      </c>
      <c r="C13204" s="9" cm="1">
        <f t="array" ref="C13204">INDEX(data!B:B,MATCH(1,(data!A:A=Endirim!A13204)*(data!C:C=Endirim!B13204),0))</f>
        <v>0</v>
      </c>
      <c r="D13204" s="9" t="e">
        <f>VLOOKUP(C13204,campaign!$A$2:$D$18,4,FALSE)</f>
        <v>#N/A</v>
      </c>
      <c r="E13204" s="9">
        <f>_xlfn.MAXIFS(data!G:G,data!A:A,Endirim!A13204)</f>
        <v>0</v>
      </c>
      <c r="F13204" s="9" t="e">
        <f>IF(E13204=D13204,"no discount",_xlfn.XLOOKUP(E13204,campaign!$D$2:$D$18,campaign!$B$2:$B$18))</f>
        <v>#N/A</v>
      </c>
    </row>
    <row r="13205" spans="1:6" x14ac:dyDescent="0.3">
      <c r="A13205" s="9">
        <f>customer!A13205</f>
        <v>0</v>
      </c>
      <c r="B13205" s="10">
        <f>_xlfn.MAXIFS(data!C:C,data!A:A,Endirim!A13205)</f>
        <v>0</v>
      </c>
      <c r="C13205" s="9" cm="1">
        <f t="array" ref="C13205">INDEX(data!B:B,MATCH(1,(data!A:A=Endirim!A13205)*(data!C:C=Endirim!B13205),0))</f>
        <v>0</v>
      </c>
      <c r="D13205" s="9" t="e">
        <f>VLOOKUP(C13205,campaign!$A$2:$D$18,4,FALSE)</f>
        <v>#N/A</v>
      </c>
      <c r="E13205" s="9">
        <f>_xlfn.MAXIFS(data!G:G,data!A:A,Endirim!A13205)</f>
        <v>0</v>
      </c>
      <c r="F13205" s="9" t="e">
        <f>IF(E13205=D13205,"no discount",_xlfn.XLOOKUP(E13205,campaign!$D$2:$D$18,campaign!$B$2:$B$18))</f>
        <v>#N/A</v>
      </c>
    </row>
    <row r="13206" spans="1:6" x14ac:dyDescent="0.3">
      <c r="A13206" s="9">
        <f>customer!A13206</f>
        <v>0</v>
      </c>
      <c r="B13206" s="10">
        <f>_xlfn.MAXIFS(data!C:C,data!A:A,Endirim!A13206)</f>
        <v>0</v>
      </c>
      <c r="C13206" s="9" cm="1">
        <f t="array" ref="C13206">INDEX(data!B:B,MATCH(1,(data!A:A=Endirim!A13206)*(data!C:C=Endirim!B13206),0))</f>
        <v>0</v>
      </c>
      <c r="D13206" s="9" t="e">
        <f>VLOOKUP(C13206,campaign!$A$2:$D$18,4,FALSE)</f>
        <v>#N/A</v>
      </c>
      <c r="E13206" s="9">
        <f>_xlfn.MAXIFS(data!G:G,data!A:A,Endirim!A13206)</f>
        <v>0</v>
      </c>
      <c r="F13206" s="9" t="e">
        <f>IF(E13206=D13206,"no discount",_xlfn.XLOOKUP(E13206,campaign!$D$2:$D$18,campaign!$B$2:$B$18))</f>
        <v>#N/A</v>
      </c>
    </row>
    <row r="13207" spans="1:6" x14ac:dyDescent="0.3">
      <c r="A13207" s="9">
        <f>customer!A13207</f>
        <v>0</v>
      </c>
      <c r="B13207" s="10">
        <f>_xlfn.MAXIFS(data!C:C,data!A:A,Endirim!A13207)</f>
        <v>0</v>
      </c>
      <c r="C13207" s="9" cm="1">
        <f t="array" ref="C13207">INDEX(data!B:B,MATCH(1,(data!A:A=Endirim!A13207)*(data!C:C=Endirim!B13207),0))</f>
        <v>0</v>
      </c>
      <c r="D13207" s="9" t="e">
        <f>VLOOKUP(C13207,campaign!$A$2:$D$18,4,FALSE)</f>
        <v>#N/A</v>
      </c>
      <c r="E13207" s="9">
        <f>_xlfn.MAXIFS(data!G:G,data!A:A,Endirim!A13207)</f>
        <v>0</v>
      </c>
      <c r="F13207" s="9" t="e">
        <f>IF(E13207=D13207,"no discount",_xlfn.XLOOKUP(E13207,campaign!$D$2:$D$18,campaign!$B$2:$B$18))</f>
        <v>#N/A</v>
      </c>
    </row>
    <row r="13208" spans="1:6" x14ac:dyDescent="0.3">
      <c r="A13208" s="9">
        <f>customer!A13208</f>
        <v>0</v>
      </c>
      <c r="B13208" s="10">
        <f>_xlfn.MAXIFS(data!C:C,data!A:A,Endirim!A13208)</f>
        <v>0</v>
      </c>
      <c r="C13208" s="9" cm="1">
        <f t="array" ref="C13208">INDEX(data!B:B,MATCH(1,(data!A:A=Endirim!A13208)*(data!C:C=Endirim!B13208),0))</f>
        <v>0</v>
      </c>
      <c r="D13208" s="9" t="e">
        <f>VLOOKUP(C13208,campaign!$A$2:$D$18,4,FALSE)</f>
        <v>#N/A</v>
      </c>
      <c r="E13208" s="9">
        <f>_xlfn.MAXIFS(data!G:G,data!A:A,Endirim!A13208)</f>
        <v>0</v>
      </c>
      <c r="F13208" s="9" t="e">
        <f>IF(E13208=D13208,"no discount",_xlfn.XLOOKUP(E13208,campaign!$D$2:$D$18,campaign!$B$2:$B$18))</f>
        <v>#N/A</v>
      </c>
    </row>
    <row r="13209" spans="1:6" x14ac:dyDescent="0.3">
      <c r="A13209" s="9">
        <f>customer!A13209</f>
        <v>0</v>
      </c>
      <c r="B13209" s="10">
        <f>_xlfn.MAXIFS(data!C:C,data!A:A,Endirim!A13209)</f>
        <v>0</v>
      </c>
      <c r="C13209" s="9" cm="1">
        <f t="array" ref="C13209">INDEX(data!B:B,MATCH(1,(data!A:A=Endirim!A13209)*(data!C:C=Endirim!B13209),0))</f>
        <v>0</v>
      </c>
      <c r="D13209" s="9" t="e">
        <f>VLOOKUP(C13209,campaign!$A$2:$D$18,4,FALSE)</f>
        <v>#N/A</v>
      </c>
      <c r="E13209" s="9">
        <f>_xlfn.MAXIFS(data!G:G,data!A:A,Endirim!A13209)</f>
        <v>0</v>
      </c>
      <c r="F13209" s="9" t="e">
        <f>IF(E13209=D13209,"no discount",_xlfn.XLOOKUP(E13209,campaign!$D$2:$D$18,campaign!$B$2:$B$18))</f>
        <v>#N/A</v>
      </c>
    </row>
    <row r="13210" spans="1:6" x14ac:dyDescent="0.3">
      <c r="A13210" s="9">
        <f>customer!A13210</f>
        <v>0</v>
      </c>
      <c r="B13210" s="10">
        <f>_xlfn.MAXIFS(data!C:C,data!A:A,Endirim!A13210)</f>
        <v>0</v>
      </c>
      <c r="C13210" s="9" cm="1">
        <f t="array" ref="C13210">INDEX(data!B:B,MATCH(1,(data!A:A=Endirim!A13210)*(data!C:C=Endirim!B13210),0))</f>
        <v>0</v>
      </c>
      <c r="D13210" s="9" t="e">
        <f>VLOOKUP(C13210,campaign!$A$2:$D$18,4,FALSE)</f>
        <v>#N/A</v>
      </c>
      <c r="E13210" s="9">
        <f>_xlfn.MAXIFS(data!G:G,data!A:A,Endirim!A13210)</f>
        <v>0</v>
      </c>
      <c r="F13210" s="9" t="e">
        <f>IF(E13210=D13210,"no discount",_xlfn.XLOOKUP(E13210,campaign!$D$2:$D$18,campaign!$B$2:$B$18))</f>
        <v>#N/A</v>
      </c>
    </row>
    <row r="13211" spans="1:6" x14ac:dyDescent="0.3">
      <c r="A13211" s="9">
        <f>customer!A13211</f>
        <v>0</v>
      </c>
      <c r="B13211" s="10">
        <f>_xlfn.MAXIFS(data!C:C,data!A:A,Endirim!A13211)</f>
        <v>0</v>
      </c>
      <c r="C13211" s="9" cm="1">
        <f t="array" ref="C13211">INDEX(data!B:B,MATCH(1,(data!A:A=Endirim!A13211)*(data!C:C=Endirim!B13211),0))</f>
        <v>0</v>
      </c>
      <c r="D13211" s="9" t="e">
        <f>VLOOKUP(C13211,campaign!$A$2:$D$18,4,FALSE)</f>
        <v>#N/A</v>
      </c>
      <c r="E13211" s="9">
        <f>_xlfn.MAXIFS(data!G:G,data!A:A,Endirim!A13211)</f>
        <v>0</v>
      </c>
      <c r="F13211" s="9" t="e">
        <f>IF(E13211=D13211,"no discount",_xlfn.XLOOKUP(E13211,campaign!$D$2:$D$18,campaign!$B$2:$B$18))</f>
        <v>#N/A</v>
      </c>
    </row>
    <row r="13212" spans="1:6" x14ac:dyDescent="0.3">
      <c r="A13212" s="9">
        <f>customer!A13212</f>
        <v>0</v>
      </c>
      <c r="B13212" s="10">
        <f>_xlfn.MAXIFS(data!C:C,data!A:A,Endirim!A13212)</f>
        <v>0</v>
      </c>
      <c r="C13212" s="9" cm="1">
        <f t="array" ref="C13212">INDEX(data!B:B,MATCH(1,(data!A:A=Endirim!A13212)*(data!C:C=Endirim!B13212),0))</f>
        <v>0</v>
      </c>
      <c r="D13212" s="9" t="e">
        <f>VLOOKUP(C13212,campaign!$A$2:$D$18,4,FALSE)</f>
        <v>#N/A</v>
      </c>
      <c r="E13212" s="9">
        <f>_xlfn.MAXIFS(data!G:G,data!A:A,Endirim!A13212)</f>
        <v>0</v>
      </c>
      <c r="F13212" s="9" t="e">
        <f>IF(E13212=D13212,"no discount",_xlfn.XLOOKUP(E13212,campaign!$D$2:$D$18,campaign!$B$2:$B$18))</f>
        <v>#N/A</v>
      </c>
    </row>
    <row r="13213" spans="1:6" x14ac:dyDescent="0.3">
      <c r="A13213" s="9">
        <f>customer!A13213</f>
        <v>0</v>
      </c>
      <c r="B13213" s="10">
        <f>_xlfn.MAXIFS(data!C:C,data!A:A,Endirim!A13213)</f>
        <v>0</v>
      </c>
      <c r="C13213" s="9" cm="1">
        <f t="array" ref="C13213">INDEX(data!B:B,MATCH(1,(data!A:A=Endirim!A13213)*(data!C:C=Endirim!B13213),0))</f>
        <v>0</v>
      </c>
      <c r="D13213" s="9" t="e">
        <f>VLOOKUP(C13213,campaign!$A$2:$D$18,4,FALSE)</f>
        <v>#N/A</v>
      </c>
      <c r="E13213" s="9">
        <f>_xlfn.MAXIFS(data!G:G,data!A:A,Endirim!A13213)</f>
        <v>0</v>
      </c>
      <c r="F13213" s="9" t="e">
        <f>IF(E13213=D13213,"no discount",_xlfn.XLOOKUP(E13213,campaign!$D$2:$D$18,campaign!$B$2:$B$18))</f>
        <v>#N/A</v>
      </c>
    </row>
    <row r="13214" spans="1:6" x14ac:dyDescent="0.3">
      <c r="A13214" s="9">
        <f>customer!A13214</f>
        <v>0</v>
      </c>
      <c r="B13214" s="10">
        <f>_xlfn.MAXIFS(data!C:C,data!A:A,Endirim!A13214)</f>
        <v>0</v>
      </c>
      <c r="C13214" s="9" cm="1">
        <f t="array" ref="C13214">INDEX(data!B:B,MATCH(1,(data!A:A=Endirim!A13214)*(data!C:C=Endirim!B13214),0))</f>
        <v>0</v>
      </c>
      <c r="D13214" s="9" t="e">
        <f>VLOOKUP(C13214,campaign!$A$2:$D$18,4,FALSE)</f>
        <v>#N/A</v>
      </c>
      <c r="E13214" s="9">
        <f>_xlfn.MAXIFS(data!G:G,data!A:A,Endirim!A13214)</f>
        <v>0</v>
      </c>
      <c r="F13214" s="9" t="e">
        <f>IF(E13214=D13214,"no discount",_xlfn.XLOOKUP(E13214,campaign!$D$2:$D$18,campaign!$B$2:$B$18))</f>
        <v>#N/A</v>
      </c>
    </row>
    <row r="13215" spans="1:6" x14ac:dyDescent="0.3">
      <c r="A13215" s="9">
        <f>customer!A13215</f>
        <v>0</v>
      </c>
      <c r="B13215" s="10">
        <f>_xlfn.MAXIFS(data!C:C,data!A:A,Endirim!A13215)</f>
        <v>0</v>
      </c>
      <c r="C13215" s="9" cm="1">
        <f t="array" ref="C13215">INDEX(data!B:B,MATCH(1,(data!A:A=Endirim!A13215)*(data!C:C=Endirim!B13215),0))</f>
        <v>0</v>
      </c>
      <c r="D13215" s="9" t="e">
        <f>VLOOKUP(C13215,campaign!$A$2:$D$18,4,FALSE)</f>
        <v>#N/A</v>
      </c>
      <c r="E13215" s="9">
        <f>_xlfn.MAXIFS(data!G:G,data!A:A,Endirim!A13215)</f>
        <v>0</v>
      </c>
      <c r="F13215" s="9" t="e">
        <f>IF(E13215=D13215,"no discount",_xlfn.XLOOKUP(E13215,campaign!$D$2:$D$18,campaign!$B$2:$B$18))</f>
        <v>#N/A</v>
      </c>
    </row>
    <row r="13216" spans="1:6" x14ac:dyDescent="0.3">
      <c r="A13216" s="9">
        <f>customer!A13216</f>
        <v>0</v>
      </c>
      <c r="B13216" s="10">
        <f>_xlfn.MAXIFS(data!C:C,data!A:A,Endirim!A13216)</f>
        <v>0</v>
      </c>
      <c r="C13216" s="9" cm="1">
        <f t="array" ref="C13216">INDEX(data!B:B,MATCH(1,(data!A:A=Endirim!A13216)*(data!C:C=Endirim!B13216),0))</f>
        <v>0</v>
      </c>
      <c r="D13216" s="9" t="e">
        <f>VLOOKUP(C13216,campaign!$A$2:$D$18,4,FALSE)</f>
        <v>#N/A</v>
      </c>
      <c r="E13216" s="9">
        <f>_xlfn.MAXIFS(data!G:G,data!A:A,Endirim!A13216)</f>
        <v>0</v>
      </c>
      <c r="F13216" s="9" t="e">
        <f>IF(E13216=D13216,"no discount",_xlfn.XLOOKUP(E13216,campaign!$D$2:$D$18,campaign!$B$2:$B$18))</f>
        <v>#N/A</v>
      </c>
    </row>
    <row r="13217" spans="1:6" x14ac:dyDescent="0.3">
      <c r="A13217" s="9">
        <f>customer!A13217</f>
        <v>0</v>
      </c>
      <c r="B13217" s="10">
        <f>_xlfn.MAXIFS(data!C:C,data!A:A,Endirim!A13217)</f>
        <v>0</v>
      </c>
      <c r="C13217" s="9" cm="1">
        <f t="array" ref="C13217">INDEX(data!B:B,MATCH(1,(data!A:A=Endirim!A13217)*(data!C:C=Endirim!B13217),0))</f>
        <v>0</v>
      </c>
      <c r="D13217" s="9" t="e">
        <f>VLOOKUP(C13217,campaign!$A$2:$D$18,4,FALSE)</f>
        <v>#N/A</v>
      </c>
      <c r="E13217" s="9">
        <f>_xlfn.MAXIFS(data!G:G,data!A:A,Endirim!A13217)</f>
        <v>0</v>
      </c>
      <c r="F13217" s="9" t="e">
        <f>IF(E13217=D13217,"no discount",_xlfn.XLOOKUP(E13217,campaign!$D$2:$D$18,campaign!$B$2:$B$18))</f>
        <v>#N/A</v>
      </c>
    </row>
    <row r="13218" spans="1:6" x14ac:dyDescent="0.3">
      <c r="A13218" s="9">
        <f>customer!A13218</f>
        <v>0</v>
      </c>
      <c r="B13218" s="10">
        <f>_xlfn.MAXIFS(data!C:C,data!A:A,Endirim!A13218)</f>
        <v>0</v>
      </c>
      <c r="C13218" s="9" cm="1">
        <f t="array" ref="C13218">INDEX(data!B:B,MATCH(1,(data!A:A=Endirim!A13218)*(data!C:C=Endirim!B13218),0))</f>
        <v>0</v>
      </c>
      <c r="D13218" s="9" t="e">
        <f>VLOOKUP(C13218,campaign!$A$2:$D$18,4,FALSE)</f>
        <v>#N/A</v>
      </c>
      <c r="E13218" s="9">
        <f>_xlfn.MAXIFS(data!G:G,data!A:A,Endirim!A13218)</f>
        <v>0</v>
      </c>
      <c r="F13218" s="9" t="e">
        <f>IF(E13218=D13218,"no discount",_xlfn.XLOOKUP(E13218,campaign!$D$2:$D$18,campaign!$B$2:$B$18))</f>
        <v>#N/A</v>
      </c>
    </row>
    <row r="13219" spans="1:6" x14ac:dyDescent="0.3">
      <c r="A13219" s="9">
        <f>customer!A13219</f>
        <v>0</v>
      </c>
      <c r="B13219" s="10">
        <f>_xlfn.MAXIFS(data!C:C,data!A:A,Endirim!A13219)</f>
        <v>0</v>
      </c>
      <c r="C13219" s="9" cm="1">
        <f t="array" ref="C13219">INDEX(data!B:B,MATCH(1,(data!A:A=Endirim!A13219)*(data!C:C=Endirim!B13219),0))</f>
        <v>0</v>
      </c>
      <c r="D13219" s="9" t="e">
        <f>VLOOKUP(C13219,campaign!$A$2:$D$18,4,FALSE)</f>
        <v>#N/A</v>
      </c>
      <c r="E13219" s="9">
        <f>_xlfn.MAXIFS(data!G:G,data!A:A,Endirim!A13219)</f>
        <v>0</v>
      </c>
      <c r="F13219" s="9" t="e">
        <f>IF(E13219=D13219,"no discount",_xlfn.XLOOKUP(E13219,campaign!$D$2:$D$18,campaign!$B$2:$B$18))</f>
        <v>#N/A</v>
      </c>
    </row>
    <row r="13220" spans="1:6" x14ac:dyDescent="0.3">
      <c r="A13220" s="9">
        <f>customer!A13220</f>
        <v>0</v>
      </c>
      <c r="B13220" s="10">
        <f>_xlfn.MAXIFS(data!C:C,data!A:A,Endirim!A13220)</f>
        <v>0</v>
      </c>
      <c r="C13220" s="9" cm="1">
        <f t="array" ref="C13220">INDEX(data!B:B,MATCH(1,(data!A:A=Endirim!A13220)*(data!C:C=Endirim!B13220),0))</f>
        <v>0</v>
      </c>
      <c r="D13220" s="9" t="e">
        <f>VLOOKUP(C13220,campaign!$A$2:$D$18,4,FALSE)</f>
        <v>#N/A</v>
      </c>
      <c r="E13220" s="9">
        <f>_xlfn.MAXIFS(data!G:G,data!A:A,Endirim!A13220)</f>
        <v>0</v>
      </c>
      <c r="F13220" s="9" t="e">
        <f>IF(E13220=D13220,"no discount",_xlfn.XLOOKUP(E13220,campaign!$D$2:$D$18,campaign!$B$2:$B$18))</f>
        <v>#N/A</v>
      </c>
    </row>
    <row r="13221" spans="1:6" x14ac:dyDescent="0.3">
      <c r="A13221" s="9">
        <f>customer!A13221</f>
        <v>0</v>
      </c>
      <c r="B13221" s="10">
        <f>_xlfn.MAXIFS(data!C:C,data!A:A,Endirim!A13221)</f>
        <v>0</v>
      </c>
      <c r="C13221" s="9" cm="1">
        <f t="array" ref="C13221">INDEX(data!B:B,MATCH(1,(data!A:A=Endirim!A13221)*(data!C:C=Endirim!B13221),0))</f>
        <v>0</v>
      </c>
      <c r="D13221" s="9" t="e">
        <f>VLOOKUP(C13221,campaign!$A$2:$D$18,4,FALSE)</f>
        <v>#N/A</v>
      </c>
      <c r="E13221" s="9">
        <f>_xlfn.MAXIFS(data!G:G,data!A:A,Endirim!A13221)</f>
        <v>0</v>
      </c>
      <c r="F13221" s="9" t="e">
        <f>IF(E13221=D13221,"no discount",_xlfn.XLOOKUP(E13221,campaign!$D$2:$D$18,campaign!$B$2:$B$18))</f>
        <v>#N/A</v>
      </c>
    </row>
    <row r="13222" spans="1:6" x14ac:dyDescent="0.3">
      <c r="A13222" s="9">
        <f>customer!A13222</f>
        <v>0</v>
      </c>
      <c r="B13222" s="10">
        <f>_xlfn.MAXIFS(data!C:C,data!A:A,Endirim!A13222)</f>
        <v>0</v>
      </c>
      <c r="C13222" s="9" cm="1">
        <f t="array" ref="C13222">INDEX(data!B:B,MATCH(1,(data!A:A=Endirim!A13222)*(data!C:C=Endirim!B13222),0))</f>
        <v>0</v>
      </c>
      <c r="D13222" s="9" t="e">
        <f>VLOOKUP(C13222,campaign!$A$2:$D$18,4,FALSE)</f>
        <v>#N/A</v>
      </c>
      <c r="E13222" s="9">
        <f>_xlfn.MAXIFS(data!G:G,data!A:A,Endirim!A13222)</f>
        <v>0</v>
      </c>
      <c r="F13222" s="9" t="e">
        <f>IF(E13222=D13222,"no discount",_xlfn.XLOOKUP(E13222,campaign!$D$2:$D$18,campaign!$B$2:$B$18))</f>
        <v>#N/A</v>
      </c>
    </row>
    <row r="13223" spans="1:6" x14ac:dyDescent="0.3">
      <c r="A13223" s="9">
        <f>customer!A13223</f>
        <v>0</v>
      </c>
      <c r="B13223" s="10">
        <f>_xlfn.MAXIFS(data!C:C,data!A:A,Endirim!A13223)</f>
        <v>0</v>
      </c>
      <c r="C13223" s="9" cm="1">
        <f t="array" ref="C13223">INDEX(data!B:B,MATCH(1,(data!A:A=Endirim!A13223)*(data!C:C=Endirim!B13223),0))</f>
        <v>0</v>
      </c>
      <c r="D13223" s="9" t="e">
        <f>VLOOKUP(C13223,campaign!$A$2:$D$18,4,FALSE)</f>
        <v>#N/A</v>
      </c>
      <c r="E13223" s="9">
        <f>_xlfn.MAXIFS(data!G:G,data!A:A,Endirim!A13223)</f>
        <v>0</v>
      </c>
      <c r="F13223" s="9" t="e">
        <f>IF(E13223=D13223,"no discount",_xlfn.XLOOKUP(E13223,campaign!$D$2:$D$18,campaign!$B$2:$B$18))</f>
        <v>#N/A</v>
      </c>
    </row>
    <row r="13224" spans="1:6" x14ac:dyDescent="0.3">
      <c r="A13224" s="9">
        <f>customer!A13224</f>
        <v>0</v>
      </c>
      <c r="B13224" s="10">
        <f>_xlfn.MAXIFS(data!C:C,data!A:A,Endirim!A13224)</f>
        <v>0</v>
      </c>
      <c r="C13224" s="9" cm="1">
        <f t="array" ref="C13224">INDEX(data!B:B,MATCH(1,(data!A:A=Endirim!A13224)*(data!C:C=Endirim!B13224),0))</f>
        <v>0</v>
      </c>
      <c r="D13224" s="9" t="e">
        <f>VLOOKUP(C13224,campaign!$A$2:$D$18,4,FALSE)</f>
        <v>#N/A</v>
      </c>
      <c r="E13224" s="9">
        <f>_xlfn.MAXIFS(data!G:G,data!A:A,Endirim!A13224)</f>
        <v>0</v>
      </c>
      <c r="F13224" s="9" t="e">
        <f>IF(E13224=D13224,"no discount",_xlfn.XLOOKUP(E13224,campaign!$D$2:$D$18,campaign!$B$2:$B$18))</f>
        <v>#N/A</v>
      </c>
    </row>
    <row r="13225" spans="1:6" x14ac:dyDescent="0.3">
      <c r="A13225" s="9">
        <f>customer!A13225</f>
        <v>0</v>
      </c>
      <c r="B13225" s="10">
        <f>_xlfn.MAXIFS(data!C:C,data!A:A,Endirim!A13225)</f>
        <v>0</v>
      </c>
      <c r="C13225" s="9" cm="1">
        <f t="array" ref="C13225">INDEX(data!B:B,MATCH(1,(data!A:A=Endirim!A13225)*(data!C:C=Endirim!B13225),0))</f>
        <v>0</v>
      </c>
      <c r="D13225" s="9" t="e">
        <f>VLOOKUP(C13225,campaign!$A$2:$D$18,4,FALSE)</f>
        <v>#N/A</v>
      </c>
      <c r="E13225" s="9">
        <f>_xlfn.MAXIFS(data!G:G,data!A:A,Endirim!A13225)</f>
        <v>0</v>
      </c>
      <c r="F13225" s="9" t="e">
        <f>IF(E13225=D13225,"no discount",_xlfn.XLOOKUP(E13225,campaign!$D$2:$D$18,campaign!$B$2:$B$18))</f>
        <v>#N/A</v>
      </c>
    </row>
    <row r="13226" spans="1:6" x14ac:dyDescent="0.3">
      <c r="A13226" s="9">
        <f>customer!A13226</f>
        <v>0</v>
      </c>
      <c r="B13226" s="10">
        <f>_xlfn.MAXIFS(data!C:C,data!A:A,Endirim!A13226)</f>
        <v>0</v>
      </c>
      <c r="C13226" s="9" cm="1">
        <f t="array" ref="C13226">INDEX(data!B:B,MATCH(1,(data!A:A=Endirim!A13226)*(data!C:C=Endirim!B13226),0))</f>
        <v>0</v>
      </c>
      <c r="D13226" s="9" t="e">
        <f>VLOOKUP(C13226,campaign!$A$2:$D$18,4,FALSE)</f>
        <v>#N/A</v>
      </c>
      <c r="E13226" s="9">
        <f>_xlfn.MAXIFS(data!G:G,data!A:A,Endirim!A13226)</f>
        <v>0</v>
      </c>
      <c r="F13226" s="9" t="e">
        <f>IF(E13226=D13226,"no discount",_xlfn.XLOOKUP(E13226,campaign!$D$2:$D$18,campaign!$B$2:$B$18))</f>
        <v>#N/A</v>
      </c>
    </row>
    <row r="13227" spans="1:6" x14ac:dyDescent="0.3">
      <c r="A13227" s="9">
        <f>customer!A13227</f>
        <v>0</v>
      </c>
      <c r="B13227" s="10">
        <f>_xlfn.MAXIFS(data!C:C,data!A:A,Endirim!A13227)</f>
        <v>0</v>
      </c>
      <c r="C13227" s="9" cm="1">
        <f t="array" ref="C13227">INDEX(data!B:B,MATCH(1,(data!A:A=Endirim!A13227)*(data!C:C=Endirim!B13227),0))</f>
        <v>0</v>
      </c>
      <c r="D13227" s="9" t="e">
        <f>VLOOKUP(C13227,campaign!$A$2:$D$18,4,FALSE)</f>
        <v>#N/A</v>
      </c>
      <c r="E13227" s="9">
        <f>_xlfn.MAXIFS(data!G:G,data!A:A,Endirim!A13227)</f>
        <v>0</v>
      </c>
      <c r="F13227" s="9" t="e">
        <f>IF(E13227=D13227,"no discount",_xlfn.XLOOKUP(E13227,campaign!$D$2:$D$18,campaign!$B$2:$B$18))</f>
        <v>#N/A</v>
      </c>
    </row>
    <row r="13228" spans="1:6" x14ac:dyDescent="0.3">
      <c r="A13228" s="9">
        <f>customer!A13228</f>
        <v>0</v>
      </c>
      <c r="B13228" s="10">
        <f>_xlfn.MAXIFS(data!C:C,data!A:A,Endirim!A13228)</f>
        <v>0</v>
      </c>
      <c r="C13228" s="9" cm="1">
        <f t="array" ref="C13228">INDEX(data!B:B,MATCH(1,(data!A:A=Endirim!A13228)*(data!C:C=Endirim!B13228),0))</f>
        <v>0</v>
      </c>
      <c r="D13228" s="9" t="e">
        <f>VLOOKUP(C13228,campaign!$A$2:$D$18,4,FALSE)</f>
        <v>#N/A</v>
      </c>
      <c r="E13228" s="9">
        <f>_xlfn.MAXIFS(data!G:G,data!A:A,Endirim!A13228)</f>
        <v>0</v>
      </c>
      <c r="F13228" s="9" t="e">
        <f>IF(E13228=D13228,"no discount",_xlfn.XLOOKUP(E13228,campaign!$D$2:$D$18,campaign!$B$2:$B$18))</f>
        <v>#N/A</v>
      </c>
    </row>
    <row r="13229" spans="1:6" x14ac:dyDescent="0.3">
      <c r="A13229" s="9">
        <f>customer!A13229</f>
        <v>0</v>
      </c>
      <c r="B13229" s="10">
        <f>_xlfn.MAXIFS(data!C:C,data!A:A,Endirim!A13229)</f>
        <v>0</v>
      </c>
      <c r="C13229" s="9" cm="1">
        <f t="array" ref="C13229">INDEX(data!B:B,MATCH(1,(data!A:A=Endirim!A13229)*(data!C:C=Endirim!B13229),0))</f>
        <v>0</v>
      </c>
      <c r="D13229" s="9" t="e">
        <f>VLOOKUP(C13229,campaign!$A$2:$D$18,4,FALSE)</f>
        <v>#N/A</v>
      </c>
      <c r="E13229" s="9">
        <f>_xlfn.MAXIFS(data!G:G,data!A:A,Endirim!A13229)</f>
        <v>0</v>
      </c>
      <c r="F13229" s="9" t="e">
        <f>IF(E13229=D13229,"no discount",_xlfn.XLOOKUP(E13229,campaign!$D$2:$D$18,campaign!$B$2:$B$18))</f>
        <v>#N/A</v>
      </c>
    </row>
    <row r="13230" spans="1:6" x14ac:dyDescent="0.3">
      <c r="A13230" s="9">
        <f>customer!A13230</f>
        <v>0</v>
      </c>
      <c r="B13230" s="10">
        <f>_xlfn.MAXIFS(data!C:C,data!A:A,Endirim!A13230)</f>
        <v>0</v>
      </c>
      <c r="C13230" s="9" cm="1">
        <f t="array" ref="C13230">INDEX(data!B:B,MATCH(1,(data!A:A=Endirim!A13230)*(data!C:C=Endirim!B13230),0))</f>
        <v>0</v>
      </c>
      <c r="D13230" s="9" t="e">
        <f>VLOOKUP(C13230,campaign!$A$2:$D$18,4,FALSE)</f>
        <v>#N/A</v>
      </c>
      <c r="E13230" s="9">
        <f>_xlfn.MAXIFS(data!G:G,data!A:A,Endirim!A13230)</f>
        <v>0</v>
      </c>
      <c r="F13230" s="9" t="e">
        <f>IF(E13230=D13230,"no discount",_xlfn.XLOOKUP(E13230,campaign!$D$2:$D$18,campaign!$B$2:$B$18))</f>
        <v>#N/A</v>
      </c>
    </row>
    <row r="13231" spans="1:6" x14ac:dyDescent="0.3">
      <c r="A13231" s="9">
        <f>customer!A13231</f>
        <v>0</v>
      </c>
      <c r="B13231" s="10">
        <f>_xlfn.MAXIFS(data!C:C,data!A:A,Endirim!A13231)</f>
        <v>0</v>
      </c>
      <c r="C13231" s="9" cm="1">
        <f t="array" ref="C13231">INDEX(data!B:B,MATCH(1,(data!A:A=Endirim!A13231)*(data!C:C=Endirim!B13231),0))</f>
        <v>0</v>
      </c>
      <c r="D13231" s="9" t="e">
        <f>VLOOKUP(C13231,campaign!$A$2:$D$18,4,FALSE)</f>
        <v>#N/A</v>
      </c>
      <c r="E13231" s="9">
        <f>_xlfn.MAXIFS(data!G:G,data!A:A,Endirim!A13231)</f>
        <v>0</v>
      </c>
      <c r="F13231" s="9" t="e">
        <f>IF(E13231=D13231,"no discount",_xlfn.XLOOKUP(E13231,campaign!$D$2:$D$18,campaign!$B$2:$B$18))</f>
        <v>#N/A</v>
      </c>
    </row>
    <row r="13232" spans="1:6" x14ac:dyDescent="0.3">
      <c r="A13232" s="9">
        <f>customer!A13232</f>
        <v>0</v>
      </c>
      <c r="B13232" s="10">
        <f>_xlfn.MAXIFS(data!C:C,data!A:A,Endirim!A13232)</f>
        <v>0</v>
      </c>
      <c r="C13232" s="9" cm="1">
        <f t="array" ref="C13232">INDEX(data!B:B,MATCH(1,(data!A:A=Endirim!A13232)*(data!C:C=Endirim!B13232),0))</f>
        <v>0</v>
      </c>
      <c r="D13232" s="9" t="e">
        <f>VLOOKUP(C13232,campaign!$A$2:$D$18,4,FALSE)</f>
        <v>#N/A</v>
      </c>
      <c r="E13232" s="9">
        <f>_xlfn.MAXIFS(data!G:G,data!A:A,Endirim!A13232)</f>
        <v>0</v>
      </c>
      <c r="F13232" s="9" t="e">
        <f>IF(E13232=D13232,"no discount",_xlfn.XLOOKUP(E13232,campaign!$D$2:$D$18,campaign!$B$2:$B$18))</f>
        <v>#N/A</v>
      </c>
    </row>
    <row r="13233" spans="1:6" x14ac:dyDescent="0.3">
      <c r="A13233" s="9">
        <f>customer!A13233</f>
        <v>0</v>
      </c>
      <c r="B13233" s="10">
        <f>_xlfn.MAXIFS(data!C:C,data!A:A,Endirim!A13233)</f>
        <v>0</v>
      </c>
      <c r="C13233" s="9" cm="1">
        <f t="array" ref="C13233">INDEX(data!B:B,MATCH(1,(data!A:A=Endirim!A13233)*(data!C:C=Endirim!B13233),0))</f>
        <v>0</v>
      </c>
      <c r="D13233" s="9" t="e">
        <f>VLOOKUP(C13233,campaign!$A$2:$D$18,4,FALSE)</f>
        <v>#N/A</v>
      </c>
      <c r="E13233" s="9">
        <f>_xlfn.MAXIFS(data!G:G,data!A:A,Endirim!A13233)</f>
        <v>0</v>
      </c>
      <c r="F13233" s="9" t="e">
        <f>IF(E13233=D13233,"no discount",_xlfn.XLOOKUP(E13233,campaign!$D$2:$D$18,campaign!$B$2:$B$18))</f>
        <v>#N/A</v>
      </c>
    </row>
    <row r="13234" spans="1:6" x14ac:dyDescent="0.3">
      <c r="A13234" s="9">
        <f>customer!A13234</f>
        <v>0</v>
      </c>
      <c r="B13234" s="10">
        <f>_xlfn.MAXIFS(data!C:C,data!A:A,Endirim!A13234)</f>
        <v>0</v>
      </c>
      <c r="C13234" s="9" cm="1">
        <f t="array" ref="C13234">INDEX(data!B:B,MATCH(1,(data!A:A=Endirim!A13234)*(data!C:C=Endirim!B13234),0))</f>
        <v>0</v>
      </c>
      <c r="D13234" s="9" t="e">
        <f>VLOOKUP(C13234,campaign!$A$2:$D$18,4,FALSE)</f>
        <v>#N/A</v>
      </c>
      <c r="E13234" s="9">
        <f>_xlfn.MAXIFS(data!G:G,data!A:A,Endirim!A13234)</f>
        <v>0</v>
      </c>
      <c r="F13234" s="9" t="e">
        <f>IF(E13234=D13234,"no discount",_xlfn.XLOOKUP(E13234,campaign!$D$2:$D$18,campaign!$B$2:$B$18))</f>
        <v>#N/A</v>
      </c>
    </row>
    <row r="13235" spans="1:6" x14ac:dyDescent="0.3">
      <c r="A13235" s="9">
        <f>customer!A13235</f>
        <v>0</v>
      </c>
      <c r="B13235" s="10">
        <f>_xlfn.MAXIFS(data!C:C,data!A:A,Endirim!A13235)</f>
        <v>0</v>
      </c>
      <c r="C13235" s="9" cm="1">
        <f t="array" ref="C13235">INDEX(data!B:B,MATCH(1,(data!A:A=Endirim!A13235)*(data!C:C=Endirim!B13235),0))</f>
        <v>0</v>
      </c>
      <c r="D13235" s="9" t="e">
        <f>VLOOKUP(C13235,campaign!$A$2:$D$18,4,FALSE)</f>
        <v>#N/A</v>
      </c>
      <c r="E13235" s="9">
        <f>_xlfn.MAXIFS(data!G:G,data!A:A,Endirim!A13235)</f>
        <v>0</v>
      </c>
      <c r="F13235" s="9" t="e">
        <f>IF(E13235=D13235,"no discount",_xlfn.XLOOKUP(E13235,campaign!$D$2:$D$18,campaign!$B$2:$B$18))</f>
        <v>#N/A</v>
      </c>
    </row>
    <row r="13236" spans="1:6" x14ac:dyDescent="0.3">
      <c r="A13236" s="9">
        <f>customer!A13236</f>
        <v>0</v>
      </c>
      <c r="B13236" s="10">
        <f>_xlfn.MAXIFS(data!C:C,data!A:A,Endirim!A13236)</f>
        <v>0</v>
      </c>
      <c r="C13236" s="9" cm="1">
        <f t="array" ref="C13236">INDEX(data!B:B,MATCH(1,(data!A:A=Endirim!A13236)*(data!C:C=Endirim!B13236),0))</f>
        <v>0</v>
      </c>
      <c r="D13236" s="9" t="e">
        <f>VLOOKUP(C13236,campaign!$A$2:$D$18,4,FALSE)</f>
        <v>#N/A</v>
      </c>
      <c r="E13236" s="9">
        <f>_xlfn.MAXIFS(data!G:G,data!A:A,Endirim!A13236)</f>
        <v>0</v>
      </c>
      <c r="F13236" s="9" t="e">
        <f>IF(E13236=D13236,"no discount",_xlfn.XLOOKUP(E13236,campaign!$D$2:$D$18,campaign!$B$2:$B$18))</f>
        <v>#N/A</v>
      </c>
    </row>
    <row r="13237" spans="1:6" x14ac:dyDescent="0.3">
      <c r="A13237" s="9">
        <f>customer!A13237</f>
        <v>0</v>
      </c>
      <c r="B13237" s="10">
        <f>_xlfn.MAXIFS(data!C:C,data!A:A,Endirim!A13237)</f>
        <v>0</v>
      </c>
      <c r="C13237" s="9" cm="1">
        <f t="array" ref="C13237">INDEX(data!B:B,MATCH(1,(data!A:A=Endirim!A13237)*(data!C:C=Endirim!B13237),0))</f>
        <v>0</v>
      </c>
      <c r="D13237" s="9" t="e">
        <f>VLOOKUP(C13237,campaign!$A$2:$D$18,4,FALSE)</f>
        <v>#N/A</v>
      </c>
      <c r="E13237" s="9">
        <f>_xlfn.MAXIFS(data!G:G,data!A:A,Endirim!A13237)</f>
        <v>0</v>
      </c>
      <c r="F13237" s="9" t="e">
        <f>IF(E13237=D13237,"no discount",_xlfn.XLOOKUP(E13237,campaign!$D$2:$D$18,campaign!$B$2:$B$18))</f>
        <v>#N/A</v>
      </c>
    </row>
    <row r="13238" spans="1:6" x14ac:dyDescent="0.3">
      <c r="A13238" s="9">
        <f>customer!A13238</f>
        <v>0</v>
      </c>
      <c r="B13238" s="10">
        <f>_xlfn.MAXIFS(data!C:C,data!A:A,Endirim!A13238)</f>
        <v>0</v>
      </c>
      <c r="C13238" s="9" cm="1">
        <f t="array" ref="C13238">INDEX(data!B:B,MATCH(1,(data!A:A=Endirim!A13238)*(data!C:C=Endirim!B13238),0))</f>
        <v>0</v>
      </c>
      <c r="D13238" s="9" t="e">
        <f>VLOOKUP(C13238,campaign!$A$2:$D$18,4,FALSE)</f>
        <v>#N/A</v>
      </c>
      <c r="E13238" s="9">
        <f>_xlfn.MAXIFS(data!G:G,data!A:A,Endirim!A13238)</f>
        <v>0</v>
      </c>
      <c r="F13238" s="9" t="e">
        <f>IF(E13238=D13238,"no discount",_xlfn.XLOOKUP(E13238,campaign!$D$2:$D$18,campaign!$B$2:$B$18))</f>
        <v>#N/A</v>
      </c>
    </row>
    <row r="13239" spans="1:6" x14ac:dyDescent="0.3">
      <c r="A13239" s="9">
        <f>customer!A13239</f>
        <v>0</v>
      </c>
      <c r="B13239" s="10">
        <f>_xlfn.MAXIFS(data!C:C,data!A:A,Endirim!A13239)</f>
        <v>0</v>
      </c>
      <c r="C13239" s="9" cm="1">
        <f t="array" ref="C13239">INDEX(data!B:B,MATCH(1,(data!A:A=Endirim!A13239)*(data!C:C=Endirim!B13239),0))</f>
        <v>0</v>
      </c>
      <c r="D13239" s="9" t="e">
        <f>VLOOKUP(C13239,campaign!$A$2:$D$18,4,FALSE)</f>
        <v>#N/A</v>
      </c>
      <c r="E13239" s="9">
        <f>_xlfn.MAXIFS(data!G:G,data!A:A,Endirim!A13239)</f>
        <v>0</v>
      </c>
      <c r="F13239" s="9" t="e">
        <f>IF(E13239=D13239,"no discount",_xlfn.XLOOKUP(E13239,campaign!$D$2:$D$18,campaign!$B$2:$B$18))</f>
        <v>#N/A</v>
      </c>
    </row>
    <row r="13240" spans="1:6" x14ac:dyDescent="0.3">
      <c r="A13240" s="9">
        <f>customer!A13240</f>
        <v>0</v>
      </c>
      <c r="B13240" s="10">
        <f>_xlfn.MAXIFS(data!C:C,data!A:A,Endirim!A13240)</f>
        <v>0</v>
      </c>
      <c r="C13240" s="9" cm="1">
        <f t="array" ref="C13240">INDEX(data!B:B,MATCH(1,(data!A:A=Endirim!A13240)*(data!C:C=Endirim!B13240),0))</f>
        <v>0</v>
      </c>
      <c r="D13240" s="9" t="e">
        <f>VLOOKUP(C13240,campaign!$A$2:$D$18,4,FALSE)</f>
        <v>#N/A</v>
      </c>
      <c r="E13240" s="9">
        <f>_xlfn.MAXIFS(data!G:G,data!A:A,Endirim!A13240)</f>
        <v>0</v>
      </c>
      <c r="F13240" s="9" t="e">
        <f>IF(E13240=D13240,"no discount",_xlfn.XLOOKUP(E13240,campaign!$D$2:$D$18,campaign!$B$2:$B$18))</f>
        <v>#N/A</v>
      </c>
    </row>
    <row r="13241" spans="1:6" x14ac:dyDescent="0.3">
      <c r="A13241" s="9">
        <f>customer!A13241</f>
        <v>0</v>
      </c>
      <c r="B13241" s="10">
        <f>_xlfn.MAXIFS(data!C:C,data!A:A,Endirim!A13241)</f>
        <v>0</v>
      </c>
      <c r="C13241" s="9" cm="1">
        <f t="array" ref="C13241">INDEX(data!B:B,MATCH(1,(data!A:A=Endirim!A13241)*(data!C:C=Endirim!B13241),0))</f>
        <v>0</v>
      </c>
      <c r="D13241" s="9" t="e">
        <f>VLOOKUP(C13241,campaign!$A$2:$D$18,4,FALSE)</f>
        <v>#N/A</v>
      </c>
      <c r="E13241" s="9">
        <f>_xlfn.MAXIFS(data!G:G,data!A:A,Endirim!A13241)</f>
        <v>0</v>
      </c>
      <c r="F13241" s="9" t="e">
        <f>IF(E13241=D13241,"no discount",_xlfn.XLOOKUP(E13241,campaign!$D$2:$D$18,campaign!$B$2:$B$18))</f>
        <v>#N/A</v>
      </c>
    </row>
    <row r="13242" spans="1:6" x14ac:dyDescent="0.3">
      <c r="A13242" s="9">
        <f>customer!A13242</f>
        <v>0</v>
      </c>
      <c r="B13242" s="10">
        <f>_xlfn.MAXIFS(data!C:C,data!A:A,Endirim!A13242)</f>
        <v>0</v>
      </c>
      <c r="C13242" s="9" cm="1">
        <f t="array" ref="C13242">INDEX(data!B:B,MATCH(1,(data!A:A=Endirim!A13242)*(data!C:C=Endirim!B13242),0))</f>
        <v>0</v>
      </c>
      <c r="D13242" s="9" t="e">
        <f>VLOOKUP(C13242,campaign!$A$2:$D$18,4,FALSE)</f>
        <v>#N/A</v>
      </c>
      <c r="E13242" s="9">
        <f>_xlfn.MAXIFS(data!G:G,data!A:A,Endirim!A13242)</f>
        <v>0</v>
      </c>
      <c r="F13242" s="9" t="e">
        <f>IF(E13242=D13242,"no discount",_xlfn.XLOOKUP(E13242,campaign!$D$2:$D$18,campaign!$B$2:$B$18))</f>
        <v>#N/A</v>
      </c>
    </row>
    <row r="13243" spans="1:6" x14ac:dyDescent="0.3">
      <c r="A13243" s="9">
        <f>customer!A13243</f>
        <v>0</v>
      </c>
      <c r="B13243" s="10">
        <f>_xlfn.MAXIFS(data!C:C,data!A:A,Endirim!A13243)</f>
        <v>0</v>
      </c>
      <c r="C13243" s="9" cm="1">
        <f t="array" ref="C13243">INDEX(data!B:B,MATCH(1,(data!A:A=Endirim!A13243)*(data!C:C=Endirim!B13243),0))</f>
        <v>0</v>
      </c>
      <c r="D13243" s="9" t="e">
        <f>VLOOKUP(C13243,campaign!$A$2:$D$18,4,FALSE)</f>
        <v>#N/A</v>
      </c>
      <c r="E13243" s="9">
        <f>_xlfn.MAXIFS(data!G:G,data!A:A,Endirim!A13243)</f>
        <v>0</v>
      </c>
      <c r="F13243" s="9" t="e">
        <f>IF(E13243=D13243,"no discount",_xlfn.XLOOKUP(E13243,campaign!$D$2:$D$18,campaign!$B$2:$B$18))</f>
        <v>#N/A</v>
      </c>
    </row>
    <row r="13244" spans="1:6" x14ac:dyDescent="0.3">
      <c r="A13244" s="9">
        <f>customer!A13244</f>
        <v>0</v>
      </c>
      <c r="B13244" s="10">
        <f>_xlfn.MAXIFS(data!C:C,data!A:A,Endirim!A13244)</f>
        <v>0</v>
      </c>
      <c r="C13244" s="9" cm="1">
        <f t="array" ref="C13244">INDEX(data!B:B,MATCH(1,(data!A:A=Endirim!A13244)*(data!C:C=Endirim!B13244),0))</f>
        <v>0</v>
      </c>
      <c r="D13244" s="9" t="e">
        <f>VLOOKUP(C13244,campaign!$A$2:$D$18,4,FALSE)</f>
        <v>#N/A</v>
      </c>
      <c r="E13244" s="9">
        <f>_xlfn.MAXIFS(data!G:G,data!A:A,Endirim!A13244)</f>
        <v>0</v>
      </c>
      <c r="F13244" s="9" t="e">
        <f>IF(E13244=D13244,"no discount",_xlfn.XLOOKUP(E13244,campaign!$D$2:$D$18,campaign!$B$2:$B$18))</f>
        <v>#N/A</v>
      </c>
    </row>
    <row r="13245" spans="1:6" x14ac:dyDescent="0.3">
      <c r="A13245" s="9">
        <f>customer!A13245</f>
        <v>0</v>
      </c>
      <c r="B13245" s="10">
        <f>_xlfn.MAXIFS(data!C:C,data!A:A,Endirim!A13245)</f>
        <v>0</v>
      </c>
      <c r="C13245" s="9" cm="1">
        <f t="array" ref="C13245">INDEX(data!B:B,MATCH(1,(data!A:A=Endirim!A13245)*(data!C:C=Endirim!B13245),0))</f>
        <v>0</v>
      </c>
      <c r="D13245" s="9" t="e">
        <f>VLOOKUP(C13245,campaign!$A$2:$D$18,4,FALSE)</f>
        <v>#N/A</v>
      </c>
      <c r="E13245" s="9">
        <f>_xlfn.MAXIFS(data!G:G,data!A:A,Endirim!A13245)</f>
        <v>0</v>
      </c>
      <c r="F13245" s="9" t="e">
        <f>IF(E13245=D13245,"no discount",_xlfn.XLOOKUP(E13245,campaign!$D$2:$D$18,campaign!$B$2:$B$18))</f>
        <v>#N/A</v>
      </c>
    </row>
    <row r="13246" spans="1:6" x14ac:dyDescent="0.3">
      <c r="A13246" s="9">
        <f>customer!A13246</f>
        <v>0</v>
      </c>
      <c r="B13246" s="10">
        <f>_xlfn.MAXIFS(data!C:C,data!A:A,Endirim!A13246)</f>
        <v>0</v>
      </c>
      <c r="C13246" s="9" cm="1">
        <f t="array" ref="C13246">INDEX(data!B:B,MATCH(1,(data!A:A=Endirim!A13246)*(data!C:C=Endirim!B13246),0))</f>
        <v>0</v>
      </c>
      <c r="D13246" s="9" t="e">
        <f>VLOOKUP(C13246,campaign!$A$2:$D$18,4,FALSE)</f>
        <v>#N/A</v>
      </c>
      <c r="E13246" s="9">
        <f>_xlfn.MAXIFS(data!G:G,data!A:A,Endirim!A13246)</f>
        <v>0</v>
      </c>
      <c r="F13246" s="9" t="e">
        <f>IF(E13246=D13246,"no discount",_xlfn.XLOOKUP(E13246,campaign!$D$2:$D$18,campaign!$B$2:$B$18))</f>
        <v>#N/A</v>
      </c>
    </row>
    <row r="13247" spans="1:6" x14ac:dyDescent="0.3">
      <c r="A13247" s="9">
        <f>customer!A13247</f>
        <v>0</v>
      </c>
      <c r="B13247" s="10">
        <f>_xlfn.MAXIFS(data!C:C,data!A:A,Endirim!A13247)</f>
        <v>0</v>
      </c>
      <c r="C13247" s="9" cm="1">
        <f t="array" ref="C13247">INDEX(data!B:B,MATCH(1,(data!A:A=Endirim!A13247)*(data!C:C=Endirim!B13247),0))</f>
        <v>0</v>
      </c>
      <c r="D13247" s="9" t="e">
        <f>VLOOKUP(C13247,campaign!$A$2:$D$18,4,FALSE)</f>
        <v>#N/A</v>
      </c>
      <c r="E13247" s="9">
        <f>_xlfn.MAXIFS(data!G:G,data!A:A,Endirim!A13247)</f>
        <v>0</v>
      </c>
      <c r="F13247" s="9" t="e">
        <f>IF(E13247=D13247,"no discount",_xlfn.XLOOKUP(E13247,campaign!$D$2:$D$18,campaign!$B$2:$B$18))</f>
        <v>#N/A</v>
      </c>
    </row>
    <row r="13248" spans="1:6" x14ac:dyDescent="0.3">
      <c r="A13248" s="9">
        <f>customer!A13248</f>
        <v>0</v>
      </c>
      <c r="B13248" s="10">
        <f>_xlfn.MAXIFS(data!C:C,data!A:A,Endirim!A13248)</f>
        <v>0</v>
      </c>
      <c r="C13248" s="9" cm="1">
        <f t="array" ref="C13248">INDEX(data!B:B,MATCH(1,(data!A:A=Endirim!A13248)*(data!C:C=Endirim!B13248),0))</f>
        <v>0</v>
      </c>
      <c r="D13248" s="9" t="e">
        <f>VLOOKUP(C13248,campaign!$A$2:$D$18,4,FALSE)</f>
        <v>#N/A</v>
      </c>
      <c r="E13248" s="9">
        <f>_xlfn.MAXIFS(data!G:G,data!A:A,Endirim!A13248)</f>
        <v>0</v>
      </c>
      <c r="F13248" s="9" t="e">
        <f>IF(E13248=D13248,"no discount",_xlfn.XLOOKUP(E13248,campaign!$D$2:$D$18,campaign!$B$2:$B$18))</f>
        <v>#N/A</v>
      </c>
    </row>
    <row r="13249" spans="1:6" x14ac:dyDescent="0.3">
      <c r="A13249" s="9">
        <f>customer!A13249</f>
        <v>0</v>
      </c>
      <c r="B13249" s="10">
        <f>_xlfn.MAXIFS(data!C:C,data!A:A,Endirim!A13249)</f>
        <v>0</v>
      </c>
      <c r="C13249" s="9" cm="1">
        <f t="array" ref="C13249">INDEX(data!B:B,MATCH(1,(data!A:A=Endirim!A13249)*(data!C:C=Endirim!B13249),0))</f>
        <v>0</v>
      </c>
      <c r="D13249" s="9" t="e">
        <f>VLOOKUP(C13249,campaign!$A$2:$D$18,4,FALSE)</f>
        <v>#N/A</v>
      </c>
      <c r="E13249" s="9">
        <f>_xlfn.MAXIFS(data!G:G,data!A:A,Endirim!A13249)</f>
        <v>0</v>
      </c>
      <c r="F13249" s="9" t="e">
        <f>IF(E13249=D13249,"no discount",_xlfn.XLOOKUP(E13249,campaign!$D$2:$D$18,campaign!$B$2:$B$18))</f>
        <v>#N/A</v>
      </c>
    </row>
    <row r="13250" spans="1:6" x14ac:dyDescent="0.3">
      <c r="A13250" s="9">
        <f>customer!A13250</f>
        <v>0</v>
      </c>
      <c r="B13250" s="10">
        <f>_xlfn.MAXIFS(data!C:C,data!A:A,Endirim!A13250)</f>
        <v>0</v>
      </c>
      <c r="C13250" s="9" cm="1">
        <f t="array" ref="C13250">INDEX(data!B:B,MATCH(1,(data!A:A=Endirim!A13250)*(data!C:C=Endirim!B13250),0))</f>
        <v>0</v>
      </c>
      <c r="D13250" s="9" t="e">
        <f>VLOOKUP(C13250,campaign!$A$2:$D$18,4,FALSE)</f>
        <v>#N/A</v>
      </c>
      <c r="E13250" s="9">
        <f>_xlfn.MAXIFS(data!G:G,data!A:A,Endirim!A13250)</f>
        <v>0</v>
      </c>
      <c r="F13250" s="9" t="e">
        <f>IF(E13250=D13250,"no discount",_xlfn.XLOOKUP(E13250,campaign!$D$2:$D$18,campaign!$B$2:$B$18))</f>
        <v>#N/A</v>
      </c>
    </row>
    <row r="13251" spans="1:6" x14ac:dyDescent="0.3">
      <c r="A13251" s="9">
        <f>customer!A13251</f>
        <v>0</v>
      </c>
      <c r="B13251" s="10">
        <f>_xlfn.MAXIFS(data!C:C,data!A:A,Endirim!A13251)</f>
        <v>0</v>
      </c>
      <c r="C13251" s="9" cm="1">
        <f t="array" ref="C13251">INDEX(data!B:B,MATCH(1,(data!A:A=Endirim!A13251)*(data!C:C=Endirim!B13251),0))</f>
        <v>0</v>
      </c>
      <c r="D13251" s="9" t="e">
        <f>VLOOKUP(C13251,campaign!$A$2:$D$18,4,FALSE)</f>
        <v>#N/A</v>
      </c>
      <c r="E13251" s="9">
        <f>_xlfn.MAXIFS(data!G:G,data!A:A,Endirim!A13251)</f>
        <v>0</v>
      </c>
      <c r="F13251" s="9" t="e">
        <f>IF(E13251=D13251,"no discount",_xlfn.XLOOKUP(E13251,campaign!$D$2:$D$18,campaign!$B$2:$B$18))</f>
        <v>#N/A</v>
      </c>
    </row>
    <row r="13252" spans="1:6" x14ac:dyDescent="0.3">
      <c r="A13252" s="9">
        <f>customer!A13252</f>
        <v>0</v>
      </c>
      <c r="B13252" s="10">
        <f>_xlfn.MAXIFS(data!C:C,data!A:A,Endirim!A13252)</f>
        <v>0</v>
      </c>
      <c r="C13252" s="9" cm="1">
        <f t="array" ref="C13252">INDEX(data!B:B,MATCH(1,(data!A:A=Endirim!A13252)*(data!C:C=Endirim!B13252),0))</f>
        <v>0</v>
      </c>
      <c r="D13252" s="9" t="e">
        <f>VLOOKUP(C13252,campaign!$A$2:$D$18,4,FALSE)</f>
        <v>#N/A</v>
      </c>
      <c r="E13252" s="9">
        <f>_xlfn.MAXIFS(data!G:G,data!A:A,Endirim!A13252)</f>
        <v>0</v>
      </c>
      <c r="F13252" s="9" t="e">
        <f>IF(E13252=D13252,"no discount",_xlfn.XLOOKUP(E13252,campaign!$D$2:$D$18,campaign!$B$2:$B$18))</f>
        <v>#N/A</v>
      </c>
    </row>
    <row r="13253" spans="1:6" x14ac:dyDescent="0.3">
      <c r="A13253" s="9">
        <f>customer!A13253</f>
        <v>0</v>
      </c>
      <c r="B13253" s="10">
        <f>_xlfn.MAXIFS(data!C:C,data!A:A,Endirim!A13253)</f>
        <v>0</v>
      </c>
      <c r="C13253" s="9" cm="1">
        <f t="array" ref="C13253">INDEX(data!B:B,MATCH(1,(data!A:A=Endirim!A13253)*(data!C:C=Endirim!B13253),0))</f>
        <v>0</v>
      </c>
      <c r="D13253" s="9" t="e">
        <f>VLOOKUP(C13253,campaign!$A$2:$D$18,4,FALSE)</f>
        <v>#N/A</v>
      </c>
      <c r="E13253" s="9">
        <f>_xlfn.MAXIFS(data!G:G,data!A:A,Endirim!A13253)</f>
        <v>0</v>
      </c>
      <c r="F13253" s="9" t="e">
        <f>IF(E13253=D13253,"no discount",_xlfn.XLOOKUP(E13253,campaign!$D$2:$D$18,campaign!$B$2:$B$18))</f>
        <v>#N/A</v>
      </c>
    </row>
    <row r="13254" spans="1:6" x14ac:dyDescent="0.3">
      <c r="A13254" s="9">
        <f>customer!A13254</f>
        <v>0</v>
      </c>
      <c r="B13254" s="10">
        <f>_xlfn.MAXIFS(data!C:C,data!A:A,Endirim!A13254)</f>
        <v>0</v>
      </c>
      <c r="C13254" s="9" cm="1">
        <f t="array" ref="C13254">INDEX(data!B:B,MATCH(1,(data!A:A=Endirim!A13254)*(data!C:C=Endirim!B13254),0))</f>
        <v>0</v>
      </c>
      <c r="D13254" s="9" t="e">
        <f>VLOOKUP(C13254,campaign!$A$2:$D$18,4,FALSE)</f>
        <v>#N/A</v>
      </c>
      <c r="E13254" s="9">
        <f>_xlfn.MAXIFS(data!G:G,data!A:A,Endirim!A13254)</f>
        <v>0</v>
      </c>
      <c r="F13254" s="9" t="e">
        <f>IF(E13254=D13254,"no discount",_xlfn.XLOOKUP(E13254,campaign!$D$2:$D$18,campaign!$B$2:$B$18))</f>
        <v>#N/A</v>
      </c>
    </row>
    <row r="13255" spans="1:6" x14ac:dyDescent="0.3">
      <c r="A13255" s="9">
        <f>customer!A13255</f>
        <v>0</v>
      </c>
      <c r="B13255" s="10">
        <f>_xlfn.MAXIFS(data!C:C,data!A:A,Endirim!A13255)</f>
        <v>0</v>
      </c>
      <c r="C13255" s="9" cm="1">
        <f t="array" ref="C13255">INDEX(data!B:B,MATCH(1,(data!A:A=Endirim!A13255)*(data!C:C=Endirim!B13255),0))</f>
        <v>0</v>
      </c>
      <c r="D13255" s="9" t="e">
        <f>VLOOKUP(C13255,campaign!$A$2:$D$18,4,FALSE)</f>
        <v>#N/A</v>
      </c>
      <c r="E13255" s="9">
        <f>_xlfn.MAXIFS(data!G:G,data!A:A,Endirim!A13255)</f>
        <v>0</v>
      </c>
      <c r="F13255" s="9" t="e">
        <f>IF(E13255=D13255,"no discount",_xlfn.XLOOKUP(E13255,campaign!$D$2:$D$18,campaign!$B$2:$B$18))</f>
        <v>#N/A</v>
      </c>
    </row>
    <row r="13256" spans="1:6" x14ac:dyDescent="0.3">
      <c r="A13256" s="9">
        <f>customer!A13256</f>
        <v>0</v>
      </c>
      <c r="B13256" s="10">
        <f>_xlfn.MAXIFS(data!C:C,data!A:A,Endirim!A13256)</f>
        <v>0</v>
      </c>
      <c r="C13256" s="9" cm="1">
        <f t="array" ref="C13256">INDEX(data!B:B,MATCH(1,(data!A:A=Endirim!A13256)*(data!C:C=Endirim!B13256),0))</f>
        <v>0</v>
      </c>
      <c r="D13256" s="9" t="e">
        <f>VLOOKUP(C13256,campaign!$A$2:$D$18,4,FALSE)</f>
        <v>#N/A</v>
      </c>
      <c r="E13256" s="9">
        <f>_xlfn.MAXIFS(data!G:G,data!A:A,Endirim!A13256)</f>
        <v>0</v>
      </c>
      <c r="F13256" s="9" t="e">
        <f>IF(E13256=D13256,"no discount",_xlfn.XLOOKUP(E13256,campaign!$D$2:$D$18,campaign!$B$2:$B$18))</f>
        <v>#N/A</v>
      </c>
    </row>
    <row r="13257" spans="1:6" x14ac:dyDescent="0.3">
      <c r="A13257" s="9">
        <f>customer!A13257</f>
        <v>0</v>
      </c>
      <c r="B13257" s="10">
        <f>_xlfn.MAXIFS(data!C:C,data!A:A,Endirim!A13257)</f>
        <v>0</v>
      </c>
      <c r="C13257" s="9" cm="1">
        <f t="array" ref="C13257">INDEX(data!B:B,MATCH(1,(data!A:A=Endirim!A13257)*(data!C:C=Endirim!B13257),0))</f>
        <v>0</v>
      </c>
      <c r="D13257" s="9" t="e">
        <f>VLOOKUP(C13257,campaign!$A$2:$D$18,4,FALSE)</f>
        <v>#N/A</v>
      </c>
      <c r="E13257" s="9">
        <f>_xlfn.MAXIFS(data!G:G,data!A:A,Endirim!A13257)</f>
        <v>0</v>
      </c>
      <c r="F13257" s="9" t="e">
        <f>IF(E13257=D13257,"no discount",_xlfn.XLOOKUP(E13257,campaign!$D$2:$D$18,campaign!$B$2:$B$18))</f>
        <v>#N/A</v>
      </c>
    </row>
    <row r="13258" spans="1:6" x14ac:dyDescent="0.3">
      <c r="A13258" s="9">
        <f>customer!A13258</f>
        <v>0</v>
      </c>
      <c r="B13258" s="10">
        <f>_xlfn.MAXIFS(data!C:C,data!A:A,Endirim!A13258)</f>
        <v>0</v>
      </c>
      <c r="C13258" s="9" cm="1">
        <f t="array" ref="C13258">INDEX(data!B:B,MATCH(1,(data!A:A=Endirim!A13258)*(data!C:C=Endirim!B13258),0))</f>
        <v>0</v>
      </c>
      <c r="D13258" s="9" t="e">
        <f>VLOOKUP(C13258,campaign!$A$2:$D$18,4,FALSE)</f>
        <v>#N/A</v>
      </c>
      <c r="E13258" s="9">
        <f>_xlfn.MAXIFS(data!G:G,data!A:A,Endirim!A13258)</f>
        <v>0</v>
      </c>
      <c r="F13258" s="9" t="e">
        <f>IF(E13258=D13258,"no discount",_xlfn.XLOOKUP(E13258,campaign!$D$2:$D$18,campaign!$B$2:$B$18))</f>
        <v>#N/A</v>
      </c>
    </row>
    <row r="13259" spans="1:6" x14ac:dyDescent="0.3">
      <c r="A13259" s="9">
        <f>customer!A13259</f>
        <v>0</v>
      </c>
      <c r="B13259" s="10">
        <f>_xlfn.MAXIFS(data!C:C,data!A:A,Endirim!A13259)</f>
        <v>0</v>
      </c>
      <c r="C13259" s="9" cm="1">
        <f t="array" ref="C13259">INDEX(data!B:B,MATCH(1,(data!A:A=Endirim!A13259)*(data!C:C=Endirim!B13259),0))</f>
        <v>0</v>
      </c>
      <c r="D13259" s="9" t="e">
        <f>VLOOKUP(C13259,campaign!$A$2:$D$18,4,FALSE)</f>
        <v>#N/A</v>
      </c>
      <c r="E13259" s="9">
        <f>_xlfn.MAXIFS(data!G:G,data!A:A,Endirim!A13259)</f>
        <v>0</v>
      </c>
      <c r="F13259" s="9" t="e">
        <f>IF(E13259=D13259,"no discount",_xlfn.XLOOKUP(E13259,campaign!$D$2:$D$18,campaign!$B$2:$B$18))</f>
        <v>#N/A</v>
      </c>
    </row>
    <row r="13260" spans="1:6" x14ac:dyDescent="0.3">
      <c r="A13260" s="9">
        <f>customer!A13260</f>
        <v>0</v>
      </c>
      <c r="B13260" s="10">
        <f>_xlfn.MAXIFS(data!C:C,data!A:A,Endirim!A13260)</f>
        <v>0</v>
      </c>
      <c r="C13260" s="9" cm="1">
        <f t="array" ref="C13260">INDEX(data!B:B,MATCH(1,(data!A:A=Endirim!A13260)*(data!C:C=Endirim!B13260),0))</f>
        <v>0</v>
      </c>
      <c r="D13260" s="9" t="e">
        <f>VLOOKUP(C13260,campaign!$A$2:$D$18,4,FALSE)</f>
        <v>#N/A</v>
      </c>
      <c r="E13260" s="9">
        <f>_xlfn.MAXIFS(data!G:G,data!A:A,Endirim!A13260)</f>
        <v>0</v>
      </c>
      <c r="F13260" s="9" t="e">
        <f>IF(E13260=D13260,"no discount",_xlfn.XLOOKUP(E13260,campaign!$D$2:$D$18,campaign!$B$2:$B$18))</f>
        <v>#N/A</v>
      </c>
    </row>
    <row r="13261" spans="1:6" x14ac:dyDescent="0.3">
      <c r="A13261" s="9">
        <f>customer!A13261</f>
        <v>0</v>
      </c>
      <c r="B13261" s="10">
        <f>_xlfn.MAXIFS(data!C:C,data!A:A,Endirim!A13261)</f>
        <v>0</v>
      </c>
      <c r="C13261" s="9" cm="1">
        <f t="array" ref="C13261">INDEX(data!B:B,MATCH(1,(data!A:A=Endirim!A13261)*(data!C:C=Endirim!B13261),0))</f>
        <v>0</v>
      </c>
      <c r="D13261" s="9" t="e">
        <f>VLOOKUP(C13261,campaign!$A$2:$D$18,4,FALSE)</f>
        <v>#N/A</v>
      </c>
      <c r="E13261" s="9">
        <f>_xlfn.MAXIFS(data!G:G,data!A:A,Endirim!A13261)</f>
        <v>0</v>
      </c>
      <c r="F13261" s="9" t="e">
        <f>IF(E13261=D13261,"no discount",_xlfn.XLOOKUP(E13261,campaign!$D$2:$D$18,campaign!$B$2:$B$18))</f>
        <v>#N/A</v>
      </c>
    </row>
    <row r="13262" spans="1:6" x14ac:dyDescent="0.3">
      <c r="A13262" s="9">
        <f>customer!A13262</f>
        <v>0</v>
      </c>
      <c r="B13262" s="10">
        <f>_xlfn.MAXIFS(data!C:C,data!A:A,Endirim!A13262)</f>
        <v>0</v>
      </c>
      <c r="C13262" s="9" cm="1">
        <f t="array" ref="C13262">INDEX(data!B:B,MATCH(1,(data!A:A=Endirim!A13262)*(data!C:C=Endirim!B13262),0))</f>
        <v>0</v>
      </c>
      <c r="D13262" s="9" t="e">
        <f>VLOOKUP(C13262,campaign!$A$2:$D$18,4,FALSE)</f>
        <v>#N/A</v>
      </c>
      <c r="E13262" s="9">
        <f>_xlfn.MAXIFS(data!G:G,data!A:A,Endirim!A13262)</f>
        <v>0</v>
      </c>
      <c r="F13262" s="9" t="e">
        <f>IF(E13262=D13262,"no discount",_xlfn.XLOOKUP(E13262,campaign!$D$2:$D$18,campaign!$B$2:$B$18))</f>
        <v>#N/A</v>
      </c>
    </row>
    <row r="13263" spans="1:6" x14ac:dyDescent="0.3">
      <c r="A13263" s="9">
        <f>customer!A13263</f>
        <v>0</v>
      </c>
      <c r="B13263" s="10">
        <f>_xlfn.MAXIFS(data!C:C,data!A:A,Endirim!A13263)</f>
        <v>0</v>
      </c>
      <c r="C13263" s="9" cm="1">
        <f t="array" ref="C13263">INDEX(data!B:B,MATCH(1,(data!A:A=Endirim!A13263)*(data!C:C=Endirim!B13263),0))</f>
        <v>0</v>
      </c>
      <c r="D13263" s="9" t="e">
        <f>VLOOKUP(C13263,campaign!$A$2:$D$18,4,FALSE)</f>
        <v>#N/A</v>
      </c>
      <c r="E13263" s="9">
        <f>_xlfn.MAXIFS(data!G:G,data!A:A,Endirim!A13263)</f>
        <v>0</v>
      </c>
      <c r="F13263" s="9" t="e">
        <f>IF(E13263=D13263,"no discount",_xlfn.XLOOKUP(E13263,campaign!$D$2:$D$18,campaign!$B$2:$B$18))</f>
        <v>#N/A</v>
      </c>
    </row>
    <row r="13264" spans="1:6" x14ac:dyDescent="0.3">
      <c r="A13264" s="9">
        <f>customer!A13264</f>
        <v>0</v>
      </c>
      <c r="B13264" s="10">
        <f>_xlfn.MAXIFS(data!C:C,data!A:A,Endirim!A13264)</f>
        <v>0</v>
      </c>
      <c r="C13264" s="9" cm="1">
        <f t="array" ref="C13264">INDEX(data!B:B,MATCH(1,(data!A:A=Endirim!A13264)*(data!C:C=Endirim!B13264),0))</f>
        <v>0</v>
      </c>
      <c r="D13264" s="9" t="e">
        <f>VLOOKUP(C13264,campaign!$A$2:$D$18,4,FALSE)</f>
        <v>#N/A</v>
      </c>
      <c r="E13264" s="9">
        <f>_xlfn.MAXIFS(data!G:G,data!A:A,Endirim!A13264)</f>
        <v>0</v>
      </c>
      <c r="F13264" s="9" t="e">
        <f>IF(E13264=D13264,"no discount",_xlfn.XLOOKUP(E13264,campaign!$D$2:$D$18,campaign!$B$2:$B$18))</f>
        <v>#N/A</v>
      </c>
    </row>
    <row r="13265" spans="1:6" x14ac:dyDescent="0.3">
      <c r="A13265" s="9">
        <f>customer!A13265</f>
        <v>0</v>
      </c>
      <c r="B13265" s="10">
        <f>_xlfn.MAXIFS(data!C:C,data!A:A,Endirim!A13265)</f>
        <v>0</v>
      </c>
      <c r="C13265" s="9" cm="1">
        <f t="array" ref="C13265">INDEX(data!B:B,MATCH(1,(data!A:A=Endirim!A13265)*(data!C:C=Endirim!B13265),0))</f>
        <v>0</v>
      </c>
      <c r="D13265" s="9" t="e">
        <f>VLOOKUP(C13265,campaign!$A$2:$D$18,4,FALSE)</f>
        <v>#N/A</v>
      </c>
      <c r="E13265" s="9">
        <f>_xlfn.MAXIFS(data!G:G,data!A:A,Endirim!A13265)</f>
        <v>0</v>
      </c>
      <c r="F13265" s="9" t="e">
        <f>IF(E13265=D13265,"no discount",_xlfn.XLOOKUP(E13265,campaign!$D$2:$D$18,campaign!$B$2:$B$18))</f>
        <v>#N/A</v>
      </c>
    </row>
    <row r="13266" spans="1:6" x14ac:dyDescent="0.3">
      <c r="A13266" s="9">
        <f>customer!A13266</f>
        <v>0</v>
      </c>
      <c r="B13266" s="10">
        <f>_xlfn.MAXIFS(data!C:C,data!A:A,Endirim!A13266)</f>
        <v>0</v>
      </c>
      <c r="C13266" s="9" cm="1">
        <f t="array" ref="C13266">INDEX(data!B:B,MATCH(1,(data!A:A=Endirim!A13266)*(data!C:C=Endirim!B13266),0))</f>
        <v>0</v>
      </c>
      <c r="D13266" s="9" t="e">
        <f>VLOOKUP(C13266,campaign!$A$2:$D$18,4,FALSE)</f>
        <v>#N/A</v>
      </c>
      <c r="E13266" s="9">
        <f>_xlfn.MAXIFS(data!G:G,data!A:A,Endirim!A13266)</f>
        <v>0</v>
      </c>
      <c r="F13266" s="9" t="e">
        <f>IF(E13266=D13266,"no discount",_xlfn.XLOOKUP(E13266,campaign!$D$2:$D$18,campaign!$B$2:$B$18))</f>
        <v>#N/A</v>
      </c>
    </row>
    <row r="13267" spans="1:6" x14ac:dyDescent="0.3">
      <c r="A13267" s="9">
        <f>customer!A13267</f>
        <v>0</v>
      </c>
      <c r="B13267" s="10">
        <f>_xlfn.MAXIFS(data!C:C,data!A:A,Endirim!A13267)</f>
        <v>0</v>
      </c>
      <c r="C13267" s="9" cm="1">
        <f t="array" ref="C13267">INDEX(data!B:B,MATCH(1,(data!A:A=Endirim!A13267)*(data!C:C=Endirim!B13267),0))</f>
        <v>0</v>
      </c>
      <c r="D13267" s="9" t="e">
        <f>VLOOKUP(C13267,campaign!$A$2:$D$18,4,FALSE)</f>
        <v>#N/A</v>
      </c>
      <c r="E13267" s="9">
        <f>_xlfn.MAXIFS(data!G:G,data!A:A,Endirim!A13267)</f>
        <v>0</v>
      </c>
      <c r="F13267" s="9" t="e">
        <f>IF(E13267=D13267,"no discount",_xlfn.XLOOKUP(E13267,campaign!$D$2:$D$18,campaign!$B$2:$B$18))</f>
        <v>#N/A</v>
      </c>
    </row>
    <row r="13268" spans="1:6" x14ac:dyDescent="0.3">
      <c r="A13268" s="9">
        <f>customer!A13268</f>
        <v>0</v>
      </c>
      <c r="B13268" s="10">
        <f>_xlfn.MAXIFS(data!C:C,data!A:A,Endirim!A13268)</f>
        <v>0</v>
      </c>
      <c r="C13268" s="9" cm="1">
        <f t="array" ref="C13268">INDEX(data!B:B,MATCH(1,(data!A:A=Endirim!A13268)*(data!C:C=Endirim!B13268),0))</f>
        <v>0</v>
      </c>
      <c r="D13268" s="9" t="e">
        <f>VLOOKUP(C13268,campaign!$A$2:$D$18,4,FALSE)</f>
        <v>#N/A</v>
      </c>
      <c r="E13268" s="9">
        <f>_xlfn.MAXIFS(data!G:G,data!A:A,Endirim!A13268)</f>
        <v>0</v>
      </c>
      <c r="F13268" s="9" t="e">
        <f>IF(E13268=D13268,"no discount",_xlfn.XLOOKUP(E13268,campaign!$D$2:$D$18,campaign!$B$2:$B$18))</f>
        <v>#N/A</v>
      </c>
    </row>
    <row r="13269" spans="1:6" x14ac:dyDescent="0.3">
      <c r="A13269" s="9">
        <f>customer!A13269</f>
        <v>0</v>
      </c>
      <c r="B13269" s="10">
        <f>_xlfn.MAXIFS(data!C:C,data!A:A,Endirim!A13269)</f>
        <v>0</v>
      </c>
      <c r="C13269" s="9" cm="1">
        <f t="array" ref="C13269">INDEX(data!B:B,MATCH(1,(data!A:A=Endirim!A13269)*(data!C:C=Endirim!B13269),0))</f>
        <v>0</v>
      </c>
      <c r="D13269" s="9" t="e">
        <f>VLOOKUP(C13269,campaign!$A$2:$D$18,4,FALSE)</f>
        <v>#N/A</v>
      </c>
      <c r="E13269" s="9">
        <f>_xlfn.MAXIFS(data!G:G,data!A:A,Endirim!A13269)</f>
        <v>0</v>
      </c>
      <c r="F13269" s="9" t="e">
        <f>IF(E13269=D13269,"no discount",_xlfn.XLOOKUP(E13269,campaign!$D$2:$D$18,campaign!$B$2:$B$18))</f>
        <v>#N/A</v>
      </c>
    </row>
    <row r="13270" spans="1:6" x14ac:dyDescent="0.3">
      <c r="A13270" s="9">
        <f>customer!A13270</f>
        <v>0</v>
      </c>
      <c r="B13270" s="10">
        <f>_xlfn.MAXIFS(data!C:C,data!A:A,Endirim!A13270)</f>
        <v>0</v>
      </c>
      <c r="C13270" s="9" cm="1">
        <f t="array" ref="C13270">INDEX(data!B:B,MATCH(1,(data!A:A=Endirim!A13270)*(data!C:C=Endirim!B13270),0))</f>
        <v>0</v>
      </c>
      <c r="D13270" s="9" t="e">
        <f>VLOOKUP(C13270,campaign!$A$2:$D$18,4,FALSE)</f>
        <v>#N/A</v>
      </c>
      <c r="E13270" s="9">
        <f>_xlfn.MAXIFS(data!G:G,data!A:A,Endirim!A13270)</f>
        <v>0</v>
      </c>
      <c r="F13270" s="9" t="e">
        <f>IF(E13270=D13270,"no discount",_xlfn.XLOOKUP(E13270,campaign!$D$2:$D$18,campaign!$B$2:$B$18))</f>
        <v>#N/A</v>
      </c>
    </row>
    <row r="13271" spans="1:6" x14ac:dyDescent="0.3">
      <c r="A13271" s="9">
        <f>customer!A13271</f>
        <v>0</v>
      </c>
      <c r="B13271" s="10">
        <f>_xlfn.MAXIFS(data!C:C,data!A:A,Endirim!A13271)</f>
        <v>0</v>
      </c>
      <c r="C13271" s="9" cm="1">
        <f t="array" ref="C13271">INDEX(data!B:B,MATCH(1,(data!A:A=Endirim!A13271)*(data!C:C=Endirim!B13271),0))</f>
        <v>0</v>
      </c>
      <c r="D13271" s="9" t="e">
        <f>VLOOKUP(C13271,campaign!$A$2:$D$18,4,FALSE)</f>
        <v>#N/A</v>
      </c>
      <c r="E13271" s="9">
        <f>_xlfn.MAXIFS(data!G:G,data!A:A,Endirim!A13271)</f>
        <v>0</v>
      </c>
      <c r="F13271" s="9" t="e">
        <f>IF(E13271=D13271,"no discount",_xlfn.XLOOKUP(E13271,campaign!$D$2:$D$18,campaign!$B$2:$B$18))</f>
        <v>#N/A</v>
      </c>
    </row>
    <row r="13272" spans="1:6" x14ac:dyDescent="0.3">
      <c r="A13272" s="9">
        <f>customer!A13272</f>
        <v>0</v>
      </c>
      <c r="B13272" s="10">
        <f>_xlfn.MAXIFS(data!C:C,data!A:A,Endirim!A13272)</f>
        <v>0</v>
      </c>
      <c r="C13272" s="9" cm="1">
        <f t="array" ref="C13272">INDEX(data!B:B,MATCH(1,(data!A:A=Endirim!A13272)*(data!C:C=Endirim!B13272),0))</f>
        <v>0</v>
      </c>
      <c r="D13272" s="9" t="e">
        <f>VLOOKUP(C13272,campaign!$A$2:$D$18,4,FALSE)</f>
        <v>#N/A</v>
      </c>
      <c r="E13272" s="9">
        <f>_xlfn.MAXIFS(data!G:G,data!A:A,Endirim!A13272)</f>
        <v>0</v>
      </c>
      <c r="F13272" s="9" t="e">
        <f>IF(E13272=D13272,"no discount",_xlfn.XLOOKUP(E13272,campaign!$D$2:$D$18,campaign!$B$2:$B$18))</f>
        <v>#N/A</v>
      </c>
    </row>
    <row r="13273" spans="1:6" x14ac:dyDescent="0.3">
      <c r="A13273" s="9">
        <f>customer!A13273</f>
        <v>0</v>
      </c>
      <c r="B13273" s="10">
        <f>_xlfn.MAXIFS(data!C:C,data!A:A,Endirim!A13273)</f>
        <v>0</v>
      </c>
      <c r="C13273" s="9" cm="1">
        <f t="array" ref="C13273">INDEX(data!B:B,MATCH(1,(data!A:A=Endirim!A13273)*(data!C:C=Endirim!B13273),0))</f>
        <v>0</v>
      </c>
      <c r="D13273" s="9" t="e">
        <f>VLOOKUP(C13273,campaign!$A$2:$D$18,4,FALSE)</f>
        <v>#N/A</v>
      </c>
      <c r="E13273" s="9">
        <f>_xlfn.MAXIFS(data!G:G,data!A:A,Endirim!A13273)</f>
        <v>0</v>
      </c>
      <c r="F13273" s="9" t="e">
        <f>IF(E13273=D13273,"no discount",_xlfn.XLOOKUP(E13273,campaign!$D$2:$D$18,campaign!$B$2:$B$18))</f>
        <v>#N/A</v>
      </c>
    </row>
    <row r="13274" spans="1:6" x14ac:dyDescent="0.3">
      <c r="A13274" s="9">
        <f>customer!A13274</f>
        <v>0</v>
      </c>
      <c r="B13274" s="10">
        <f>_xlfn.MAXIFS(data!C:C,data!A:A,Endirim!A13274)</f>
        <v>0</v>
      </c>
      <c r="C13274" s="9" cm="1">
        <f t="array" ref="C13274">INDEX(data!B:B,MATCH(1,(data!A:A=Endirim!A13274)*(data!C:C=Endirim!B13274),0))</f>
        <v>0</v>
      </c>
      <c r="D13274" s="9" t="e">
        <f>VLOOKUP(C13274,campaign!$A$2:$D$18,4,FALSE)</f>
        <v>#N/A</v>
      </c>
      <c r="E13274" s="9">
        <f>_xlfn.MAXIFS(data!G:G,data!A:A,Endirim!A13274)</f>
        <v>0</v>
      </c>
      <c r="F13274" s="9" t="e">
        <f>IF(E13274=D13274,"no discount",_xlfn.XLOOKUP(E13274,campaign!$D$2:$D$18,campaign!$B$2:$B$18))</f>
        <v>#N/A</v>
      </c>
    </row>
    <row r="13275" spans="1:6" x14ac:dyDescent="0.3">
      <c r="A13275" s="9">
        <f>customer!A13275</f>
        <v>0</v>
      </c>
      <c r="B13275" s="10">
        <f>_xlfn.MAXIFS(data!C:C,data!A:A,Endirim!A13275)</f>
        <v>0</v>
      </c>
      <c r="C13275" s="9" cm="1">
        <f t="array" ref="C13275">INDEX(data!B:B,MATCH(1,(data!A:A=Endirim!A13275)*(data!C:C=Endirim!B13275),0))</f>
        <v>0</v>
      </c>
      <c r="D13275" s="9" t="e">
        <f>VLOOKUP(C13275,campaign!$A$2:$D$18,4,FALSE)</f>
        <v>#N/A</v>
      </c>
      <c r="E13275" s="9">
        <f>_xlfn.MAXIFS(data!G:G,data!A:A,Endirim!A13275)</f>
        <v>0</v>
      </c>
      <c r="F13275" s="9" t="e">
        <f>IF(E13275=D13275,"no discount",_xlfn.XLOOKUP(E13275,campaign!$D$2:$D$18,campaign!$B$2:$B$18))</f>
        <v>#N/A</v>
      </c>
    </row>
    <row r="13276" spans="1:6" x14ac:dyDescent="0.3">
      <c r="A13276" s="9">
        <f>customer!A13276</f>
        <v>0</v>
      </c>
      <c r="B13276" s="10">
        <f>_xlfn.MAXIFS(data!C:C,data!A:A,Endirim!A13276)</f>
        <v>0</v>
      </c>
      <c r="C13276" s="9" cm="1">
        <f t="array" ref="C13276">INDEX(data!B:B,MATCH(1,(data!A:A=Endirim!A13276)*(data!C:C=Endirim!B13276),0))</f>
        <v>0</v>
      </c>
      <c r="D13276" s="9" t="e">
        <f>VLOOKUP(C13276,campaign!$A$2:$D$18,4,FALSE)</f>
        <v>#N/A</v>
      </c>
      <c r="E13276" s="9">
        <f>_xlfn.MAXIFS(data!G:G,data!A:A,Endirim!A13276)</f>
        <v>0</v>
      </c>
      <c r="F13276" s="9" t="e">
        <f>IF(E13276=D13276,"no discount",_xlfn.XLOOKUP(E13276,campaign!$D$2:$D$18,campaign!$B$2:$B$18))</f>
        <v>#N/A</v>
      </c>
    </row>
    <row r="13277" spans="1:6" x14ac:dyDescent="0.3">
      <c r="A13277" s="9">
        <f>customer!A13277</f>
        <v>0</v>
      </c>
      <c r="B13277" s="10">
        <f>_xlfn.MAXIFS(data!C:C,data!A:A,Endirim!A13277)</f>
        <v>0</v>
      </c>
      <c r="C13277" s="9" cm="1">
        <f t="array" ref="C13277">INDEX(data!B:B,MATCH(1,(data!A:A=Endirim!A13277)*(data!C:C=Endirim!B13277),0))</f>
        <v>0</v>
      </c>
      <c r="D13277" s="9" t="e">
        <f>VLOOKUP(C13277,campaign!$A$2:$D$18,4,FALSE)</f>
        <v>#N/A</v>
      </c>
      <c r="E13277" s="9">
        <f>_xlfn.MAXIFS(data!G:G,data!A:A,Endirim!A13277)</f>
        <v>0</v>
      </c>
      <c r="F13277" s="9" t="e">
        <f>IF(E13277=D13277,"no discount",_xlfn.XLOOKUP(E13277,campaign!$D$2:$D$18,campaign!$B$2:$B$18))</f>
        <v>#N/A</v>
      </c>
    </row>
    <row r="13278" spans="1:6" x14ac:dyDescent="0.3">
      <c r="A13278" s="9">
        <f>customer!A13278</f>
        <v>0</v>
      </c>
      <c r="B13278" s="10">
        <f>_xlfn.MAXIFS(data!C:C,data!A:A,Endirim!A13278)</f>
        <v>0</v>
      </c>
      <c r="C13278" s="9" cm="1">
        <f t="array" ref="C13278">INDEX(data!B:B,MATCH(1,(data!A:A=Endirim!A13278)*(data!C:C=Endirim!B13278),0))</f>
        <v>0</v>
      </c>
      <c r="D13278" s="9" t="e">
        <f>VLOOKUP(C13278,campaign!$A$2:$D$18,4,FALSE)</f>
        <v>#N/A</v>
      </c>
      <c r="E13278" s="9">
        <f>_xlfn.MAXIFS(data!G:G,data!A:A,Endirim!A13278)</f>
        <v>0</v>
      </c>
      <c r="F13278" s="9" t="e">
        <f>IF(E13278=D13278,"no discount",_xlfn.XLOOKUP(E13278,campaign!$D$2:$D$18,campaign!$B$2:$B$18))</f>
        <v>#N/A</v>
      </c>
    </row>
    <row r="13279" spans="1:6" x14ac:dyDescent="0.3">
      <c r="A13279" s="9">
        <f>customer!A13279</f>
        <v>0</v>
      </c>
      <c r="B13279" s="10">
        <f>_xlfn.MAXIFS(data!C:C,data!A:A,Endirim!A13279)</f>
        <v>0</v>
      </c>
      <c r="C13279" s="9" cm="1">
        <f t="array" ref="C13279">INDEX(data!B:B,MATCH(1,(data!A:A=Endirim!A13279)*(data!C:C=Endirim!B13279),0))</f>
        <v>0</v>
      </c>
      <c r="D13279" s="9" t="e">
        <f>VLOOKUP(C13279,campaign!$A$2:$D$18,4,FALSE)</f>
        <v>#N/A</v>
      </c>
      <c r="E13279" s="9">
        <f>_xlfn.MAXIFS(data!G:G,data!A:A,Endirim!A13279)</f>
        <v>0</v>
      </c>
      <c r="F13279" s="9" t="e">
        <f>IF(E13279=D13279,"no discount",_xlfn.XLOOKUP(E13279,campaign!$D$2:$D$18,campaign!$B$2:$B$18))</f>
        <v>#N/A</v>
      </c>
    </row>
    <row r="13280" spans="1:6" x14ac:dyDescent="0.3">
      <c r="A13280" s="9">
        <f>customer!A13280</f>
        <v>0</v>
      </c>
      <c r="B13280" s="10">
        <f>_xlfn.MAXIFS(data!C:C,data!A:A,Endirim!A13280)</f>
        <v>0</v>
      </c>
      <c r="C13280" s="9" cm="1">
        <f t="array" ref="C13280">INDEX(data!B:B,MATCH(1,(data!A:A=Endirim!A13280)*(data!C:C=Endirim!B13280),0))</f>
        <v>0</v>
      </c>
      <c r="D13280" s="9" t="e">
        <f>VLOOKUP(C13280,campaign!$A$2:$D$18,4,FALSE)</f>
        <v>#N/A</v>
      </c>
      <c r="E13280" s="9">
        <f>_xlfn.MAXIFS(data!G:G,data!A:A,Endirim!A13280)</f>
        <v>0</v>
      </c>
      <c r="F13280" s="9" t="e">
        <f>IF(E13280=D13280,"no discount",_xlfn.XLOOKUP(E13280,campaign!$D$2:$D$18,campaign!$B$2:$B$18))</f>
        <v>#N/A</v>
      </c>
    </row>
    <row r="13281" spans="1:6" x14ac:dyDescent="0.3">
      <c r="A13281" s="9">
        <f>customer!A13281</f>
        <v>0</v>
      </c>
      <c r="B13281" s="10">
        <f>_xlfn.MAXIFS(data!C:C,data!A:A,Endirim!A13281)</f>
        <v>0</v>
      </c>
      <c r="C13281" s="9" cm="1">
        <f t="array" ref="C13281">INDEX(data!B:B,MATCH(1,(data!A:A=Endirim!A13281)*(data!C:C=Endirim!B13281),0))</f>
        <v>0</v>
      </c>
      <c r="D13281" s="9" t="e">
        <f>VLOOKUP(C13281,campaign!$A$2:$D$18,4,FALSE)</f>
        <v>#N/A</v>
      </c>
      <c r="E13281" s="9">
        <f>_xlfn.MAXIFS(data!G:G,data!A:A,Endirim!A13281)</f>
        <v>0</v>
      </c>
      <c r="F13281" s="9" t="e">
        <f>IF(E13281=D13281,"no discount",_xlfn.XLOOKUP(E13281,campaign!$D$2:$D$18,campaign!$B$2:$B$18))</f>
        <v>#N/A</v>
      </c>
    </row>
    <row r="13282" spans="1:6" x14ac:dyDescent="0.3">
      <c r="A13282" s="9">
        <f>customer!A13282</f>
        <v>0</v>
      </c>
      <c r="B13282" s="10">
        <f>_xlfn.MAXIFS(data!C:C,data!A:A,Endirim!A13282)</f>
        <v>0</v>
      </c>
      <c r="C13282" s="9" cm="1">
        <f t="array" ref="C13282">INDEX(data!B:B,MATCH(1,(data!A:A=Endirim!A13282)*(data!C:C=Endirim!B13282),0))</f>
        <v>0</v>
      </c>
      <c r="D13282" s="9" t="e">
        <f>VLOOKUP(C13282,campaign!$A$2:$D$18,4,FALSE)</f>
        <v>#N/A</v>
      </c>
      <c r="E13282" s="9">
        <f>_xlfn.MAXIFS(data!G:G,data!A:A,Endirim!A13282)</f>
        <v>0</v>
      </c>
      <c r="F13282" s="9" t="e">
        <f>IF(E13282=D13282,"no discount",_xlfn.XLOOKUP(E13282,campaign!$D$2:$D$18,campaign!$B$2:$B$18))</f>
        <v>#N/A</v>
      </c>
    </row>
    <row r="13283" spans="1:6" x14ac:dyDescent="0.3">
      <c r="A13283" s="9">
        <f>customer!A13283</f>
        <v>0</v>
      </c>
      <c r="B13283" s="10">
        <f>_xlfn.MAXIFS(data!C:C,data!A:A,Endirim!A13283)</f>
        <v>0</v>
      </c>
      <c r="C13283" s="9" cm="1">
        <f t="array" ref="C13283">INDEX(data!B:B,MATCH(1,(data!A:A=Endirim!A13283)*(data!C:C=Endirim!B13283),0))</f>
        <v>0</v>
      </c>
      <c r="D13283" s="9" t="e">
        <f>VLOOKUP(C13283,campaign!$A$2:$D$18,4,FALSE)</f>
        <v>#N/A</v>
      </c>
      <c r="E13283" s="9">
        <f>_xlfn.MAXIFS(data!G:G,data!A:A,Endirim!A13283)</f>
        <v>0</v>
      </c>
      <c r="F13283" s="9" t="e">
        <f>IF(E13283=D13283,"no discount",_xlfn.XLOOKUP(E13283,campaign!$D$2:$D$18,campaign!$B$2:$B$18))</f>
        <v>#N/A</v>
      </c>
    </row>
    <row r="13284" spans="1:6" x14ac:dyDescent="0.3">
      <c r="A13284" s="9">
        <f>customer!A13284</f>
        <v>0</v>
      </c>
      <c r="B13284" s="10">
        <f>_xlfn.MAXIFS(data!C:C,data!A:A,Endirim!A13284)</f>
        <v>0</v>
      </c>
      <c r="C13284" s="9" cm="1">
        <f t="array" ref="C13284">INDEX(data!B:B,MATCH(1,(data!A:A=Endirim!A13284)*(data!C:C=Endirim!B13284),0))</f>
        <v>0</v>
      </c>
      <c r="D13284" s="9" t="e">
        <f>VLOOKUP(C13284,campaign!$A$2:$D$18,4,FALSE)</f>
        <v>#N/A</v>
      </c>
      <c r="E13284" s="9">
        <f>_xlfn.MAXIFS(data!G:G,data!A:A,Endirim!A13284)</f>
        <v>0</v>
      </c>
      <c r="F13284" s="9" t="e">
        <f>IF(E13284=D13284,"no discount",_xlfn.XLOOKUP(E13284,campaign!$D$2:$D$18,campaign!$B$2:$B$18))</f>
        <v>#N/A</v>
      </c>
    </row>
    <row r="13285" spans="1:6" x14ac:dyDescent="0.3">
      <c r="A13285" s="9">
        <f>customer!A13285</f>
        <v>0</v>
      </c>
      <c r="B13285" s="10">
        <f>_xlfn.MAXIFS(data!C:C,data!A:A,Endirim!A13285)</f>
        <v>0</v>
      </c>
      <c r="C13285" s="9" cm="1">
        <f t="array" ref="C13285">INDEX(data!B:B,MATCH(1,(data!A:A=Endirim!A13285)*(data!C:C=Endirim!B13285),0))</f>
        <v>0</v>
      </c>
      <c r="D13285" s="9" t="e">
        <f>VLOOKUP(C13285,campaign!$A$2:$D$18,4,FALSE)</f>
        <v>#N/A</v>
      </c>
      <c r="E13285" s="9">
        <f>_xlfn.MAXIFS(data!G:G,data!A:A,Endirim!A13285)</f>
        <v>0</v>
      </c>
      <c r="F13285" s="9" t="e">
        <f>IF(E13285=D13285,"no discount",_xlfn.XLOOKUP(E13285,campaign!$D$2:$D$18,campaign!$B$2:$B$18))</f>
        <v>#N/A</v>
      </c>
    </row>
    <row r="13286" spans="1:6" x14ac:dyDescent="0.3">
      <c r="A13286" s="9">
        <f>customer!A13286</f>
        <v>0</v>
      </c>
      <c r="B13286" s="10">
        <f>_xlfn.MAXIFS(data!C:C,data!A:A,Endirim!A13286)</f>
        <v>0</v>
      </c>
      <c r="C13286" s="9" cm="1">
        <f t="array" ref="C13286">INDEX(data!B:B,MATCH(1,(data!A:A=Endirim!A13286)*(data!C:C=Endirim!B13286),0))</f>
        <v>0</v>
      </c>
      <c r="D13286" s="9" t="e">
        <f>VLOOKUP(C13286,campaign!$A$2:$D$18,4,FALSE)</f>
        <v>#N/A</v>
      </c>
      <c r="E13286" s="9">
        <f>_xlfn.MAXIFS(data!G:G,data!A:A,Endirim!A13286)</f>
        <v>0</v>
      </c>
      <c r="F13286" s="9" t="e">
        <f>IF(E13286=D13286,"no discount",_xlfn.XLOOKUP(E13286,campaign!$D$2:$D$18,campaign!$B$2:$B$18))</f>
        <v>#N/A</v>
      </c>
    </row>
    <row r="13287" spans="1:6" x14ac:dyDescent="0.3">
      <c r="A13287" s="9">
        <f>customer!A13287</f>
        <v>0</v>
      </c>
      <c r="B13287" s="10">
        <f>_xlfn.MAXIFS(data!C:C,data!A:A,Endirim!A13287)</f>
        <v>0</v>
      </c>
      <c r="C13287" s="9" cm="1">
        <f t="array" ref="C13287">INDEX(data!B:B,MATCH(1,(data!A:A=Endirim!A13287)*(data!C:C=Endirim!B13287),0))</f>
        <v>0</v>
      </c>
      <c r="D13287" s="9" t="e">
        <f>VLOOKUP(C13287,campaign!$A$2:$D$18,4,FALSE)</f>
        <v>#N/A</v>
      </c>
      <c r="E13287" s="9">
        <f>_xlfn.MAXIFS(data!G:G,data!A:A,Endirim!A13287)</f>
        <v>0</v>
      </c>
      <c r="F13287" s="9" t="e">
        <f>IF(E13287=D13287,"no discount",_xlfn.XLOOKUP(E13287,campaign!$D$2:$D$18,campaign!$B$2:$B$18))</f>
        <v>#N/A</v>
      </c>
    </row>
    <row r="13288" spans="1:6" x14ac:dyDescent="0.3">
      <c r="A13288" s="9">
        <f>customer!A13288</f>
        <v>0</v>
      </c>
      <c r="B13288" s="10">
        <f>_xlfn.MAXIFS(data!C:C,data!A:A,Endirim!A13288)</f>
        <v>0</v>
      </c>
      <c r="C13288" s="9" cm="1">
        <f t="array" ref="C13288">INDEX(data!B:B,MATCH(1,(data!A:A=Endirim!A13288)*(data!C:C=Endirim!B13288),0))</f>
        <v>0</v>
      </c>
      <c r="D13288" s="9" t="e">
        <f>VLOOKUP(C13288,campaign!$A$2:$D$18,4,FALSE)</f>
        <v>#N/A</v>
      </c>
      <c r="E13288" s="9">
        <f>_xlfn.MAXIFS(data!G:G,data!A:A,Endirim!A13288)</f>
        <v>0</v>
      </c>
      <c r="F13288" s="9" t="e">
        <f>IF(E13288=D13288,"no discount",_xlfn.XLOOKUP(E13288,campaign!$D$2:$D$18,campaign!$B$2:$B$18))</f>
        <v>#N/A</v>
      </c>
    </row>
    <row r="13289" spans="1:6" x14ac:dyDescent="0.3">
      <c r="A13289" s="9">
        <f>customer!A13289</f>
        <v>0</v>
      </c>
      <c r="B13289" s="10">
        <f>_xlfn.MAXIFS(data!C:C,data!A:A,Endirim!A13289)</f>
        <v>0</v>
      </c>
      <c r="C13289" s="9" cm="1">
        <f t="array" ref="C13289">INDEX(data!B:B,MATCH(1,(data!A:A=Endirim!A13289)*(data!C:C=Endirim!B13289),0))</f>
        <v>0</v>
      </c>
      <c r="D13289" s="9" t="e">
        <f>VLOOKUP(C13289,campaign!$A$2:$D$18,4,FALSE)</f>
        <v>#N/A</v>
      </c>
      <c r="E13289" s="9">
        <f>_xlfn.MAXIFS(data!G:G,data!A:A,Endirim!A13289)</f>
        <v>0</v>
      </c>
      <c r="F13289" s="9" t="e">
        <f>IF(E13289=D13289,"no discount",_xlfn.XLOOKUP(E13289,campaign!$D$2:$D$18,campaign!$B$2:$B$18))</f>
        <v>#N/A</v>
      </c>
    </row>
    <row r="13290" spans="1:6" x14ac:dyDescent="0.3">
      <c r="A13290" s="9">
        <f>customer!A13290</f>
        <v>0</v>
      </c>
      <c r="B13290" s="10">
        <f>_xlfn.MAXIFS(data!C:C,data!A:A,Endirim!A13290)</f>
        <v>0</v>
      </c>
      <c r="C13290" s="9" cm="1">
        <f t="array" ref="C13290">INDEX(data!B:B,MATCH(1,(data!A:A=Endirim!A13290)*(data!C:C=Endirim!B13290),0))</f>
        <v>0</v>
      </c>
      <c r="D13290" s="9" t="e">
        <f>VLOOKUP(C13290,campaign!$A$2:$D$18,4,FALSE)</f>
        <v>#N/A</v>
      </c>
      <c r="E13290" s="9">
        <f>_xlfn.MAXIFS(data!G:G,data!A:A,Endirim!A13290)</f>
        <v>0</v>
      </c>
      <c r="F13290" s="9" t="e">
        <f>IF(E13290=D13290,"no discount",_xlfn.XLOOKUP(E13290,campaign!$D$2:$D$18,campaign!$B$2:$B$18))</f>
        <v>#N/A</v>
      </c>
    </row>
    <row r="13291" spans="1:6" x14ac:dyDescent="0.3">
      <c r="A13291" s="9">
        <f>customer!A13291</f>
        <v>0</v>
      </c>
      <c r="B13291" s="10">
        <f>_xlfn.MAXIFS(data!C:C,data!A:A,Endirim!A13291)</f>
        <v>0</v>
      </c>
      <c r="C13291" s="9" cm="1">
        <f t="array" ref="C13291">INDEX(data!B:B,MATCH(1,(data!A:A=Endirim!A13291)*(data!C:C=Endirim!B13291),0))</f>
        <v>0</v>
      </c>
      <c r="D13291" s="9" t="e">
        <f>VLOOKUP(C13291,campaign!$A$2:$D$18,4,FALSE)</f>
        <v>#N/A</v>
      </c>
      <c r="E13291" s="9">
        <f>_xlfn.MAXIFS(data!G:G,data!A:A,Endirim!A13291)</f>
        <v>0</v>
      </c>
      <c r="F13291" s="9" t="e">
        <f>IF(E13291=D13291,"no discount",_xlfn.XLOOKUP(E13291,campaign!$D$2:$D$18,campaign!$B$2:$B$18))</f>
        <v>#N/A</v>
      </c>
    </row>
    <row r="13292" spans="1:6" x14ac:dyDescent="0.3">
      <c r="A13292" s="9">
        <f>customer!A13292</f>
        <v>0</v>
      </c>
      <c r="B13292" s="10">
        <f>_xlfn.MAXIFS(data!C:C,data!A:A,Endirim!A13292)</f>
        <v>0</v>
      </c>
      <c r="C13292" s="9" cm="1">
        <f t="array" ref="C13292">INDEX(data!B:B,MATCH(1,(data!A:A=Endirim!A13292)*(data!C:C=Endirim!B13292),0))</f>
        <v>0</v>
      </c>
      <c r="D13292" s="9" t="e">
        <f>VLOOKUP(C13292,campaign!$A$2:$D$18,4,FALSE)</f>
        <v>#N/A</v>
      </c>
      <c r="E13292" s="9">
        <f>_xlfn.MAXIFS(data!G:G,data!A:A,Endirim!A13292)</f>
        <v>0</v>
      </c>
      <c r="F13292" s="9" t="e">
        <f>IF(E13292=D13292,"no discount",_xlfn.XLOOKUP(E13292,campaign!$D$2:$D$18,campaign!$B$2:$B$18))</f>
        <v>#N/A</v>
      </c>
    </row>
    <row r="13293" spans="1:6" x14ac:dyDescent="0.3">
      <c r="A13293" s="9">
        <f>customer!A13293</f>
        <v>0</v>
      </c>
      <c r="B13293" s="10">
        <f>_xlfn.MAXIFS(data!C:C,data!A:A,Endirim!A13293)</f>
        <v>0</v>
      </c>
      <c r="C13293" s="9" cm="1">
        <f t="array" ref="C13293">INDEX(data!B:B,MATCH(1,(data!A:A=Endirim!A13293)*(data!C:C=Endirim!B13293),0))</f>
        <v>0</v>
      </c>
      <c r="D13293" s="9" t="e">
        <f>VLOOKUP(C13293,campaign!$A$2:$D$18,4,FALSE)</f>
        <v>#N/A</v>
      </c>
      <c r="E13293" s="9">
        <f>_xlfn.MAXIFS(data!G:G,data!A:A,Endirim!A13293)</f>
        <v>0</v>
      </c>
      <c r="F13293" s="9" t="e">
        <f>IF(E13293=D13293,"no discount",_xlfn.XLOOKUP(E13293,campaign!$D$2:$D$18,campaign!$B$2:$B$18))</f>
        <v>#N/A</v>
      </c>
    </row>
    <row r="13294" spans="1:6" x14ac:dyDescent="0.3">
      <c r="A13294" s="9">
        <f>customer!A13294</f>
        <v>0</v>
      </c>
      <c r="B13294" s="10">
        <f>_xlfn.MAXIFS(data!C:C,data!A:A,Endirim!A13294)</f>
        <v>0</v>
      </c>
      <c r="C13294" s="9" cm="1">
        <f t="array" ref="C13294">INDEX(data!B:B,MATCH(1,(data!A:A=Endirim!A13294)*(data!C:C=Endirim!B13294),0))</f>
        <v>0</v>
      </c>
      <c r="D13294" s="9" t="e">
        <f>VLOOKUP(C13294,campaign!$A$2:$D$18,4,FALSE)</f>
        <v>#N/A</v>
      </c>
      <c r="E13294" s="9">
        <f>_xlfn.MAXIFS(data!G:G,data!A:A,Endirim!A13294)</f>
        <v>0</v>
      </c>
      <c r="F13294" s="9" t="e">
        <f>IF(E13294=D13294,"no discount",_xlfn.XLOOKUP(E13294,campaign!$D$2:$D$18,campaign!$B$2:$B$18))</f>
        <v>#N/A</v>
      </c>
    </row>
    <row r="13295" spans="1:6" x14ac:dyDescent="0.3">
      <c r="A13295" s="9">
        <f>customer!A13295</f>
        <v>0</v>
      </c>
      <c r="B13295" s="10">
        <f>_xlfn.MAXIFS(data!C:C,data!A:A,Endirim!A13295)</f>
        <v>0</v>
      </c>
      <c r="C13295" s="9" cm="1">
        <f t="array" ref="C13295">INDEX(data!B:B,MATCH(1,(data!A:A=Endirim!A13295)*(data!C:C=Endirim!B13295),0))</f>
        <v>0</v>
      </c>
      <c r="D13295" s="9" t="e">
        <f>VLOOKUP(C13295,campaign!$A$2:$D$18,4,FALSE)</f>
        <v>#N/A</v>
      </c>
      <c r="E13295" s="9">
        <f>_xlfn.MAXIFS(data!G:G,data!A:A,Endirim!A13295)</f>
        <v>0</v>
      </c>
      <c r="F13295" s="9" t="e">
        <f>IF(E13295=D13295,"no discount",_xlfn.XLOOKUP(E13295,campaign!$D$2:$D$18,campaign!$B$2:$B$18))</f>
        <v>#N/A</v>
      </c>
    </row>
    <row r="13296" spans="1:6" x14ac:dyDescent="0.3">
      <c r="A13296" s="9">
        <f>customer!A13296</f>
        <v>0</v>
      </c>
      <c r="B13296" s="10">
        <f>_xlfn.MAXIFS(data!C:C,data!A:A,Endirim!A13296)</f>
        <v>0</v>
      </c>
      <c r="C13296" s="9" cm="1">
        <f t="array" ref="C13296">INDEX(data!B:B,MATCH(1,(data!A:A=Endirim!A13296)*(data!C:C=Endirim!B13296),0))</f>
        <v>0</v>
      </c>
      <c r="D13296" s="9" t="e">
        <f>VLOOKUP(C13296,campaign!$A$2:$D$18,4,FALSE)</f>
        <v>#N/A</v>
      </c>
      <c r="E13296" s="9">
        <f>_xlfn.MAXIFS(data!G:G,data!A:A,Endirim!A13296)</f>
        <v>0</v>
      </c>
      <c r="F13296" s="9" t="e">
        <f>IF(E13296=D13296,"no discount",_xlfn.XLOOKUP(E13296,campaign!$D$2:$D$18,campaign!$B$2:$B$18))</f>
        <v>#N/A</v>
      </c>
    </row>
    <row r="13297" spans="1:6" x14ac:dyDescent="0.3">
      <c r="A13297" s="9">
        <f>customer!A13297</f>
        <v>0</v>
      </c>
      <c r="B13297" s="10">
        <f>_xlfn.MAXIFS(data!C:C,data!A:A,Endirim!A13297)</f>
        <v>0</v>
      </c>
      <c r="C13297" s="9" cm="1">
        <f t="array" ref="C13297">INDEX(data!B:B,MATCH(1,(data!A:A=Endirim!A13297)*(data!C:C=Endirim!B13297),0))</f>
        <v>0</v>
      </c>
      <c r="D13297" s="9" t="e">
        <f>VLOOKUP(C13297,campaign!$A$2:$D$18,4,FALSE)</f>
        <v>#N/A</v>
      </c>
      <c r="E13297" s="9">
        <f>_xlfn.MAXIFS(data!G:G,data!A:A,Endirim!A13297)</f>
        <v>0</v>
      </c>
      <c r="F13297" s="9" t="e">
        <f>IF(E13297=D13297,"no discount",_xlfn.XLOOKUP(E13297,campaign!$D$2:$D$18,campaign!$B$2:$B$18))</f>
        <v>#N/A</v>
      </c>
    </row>
    <row r="13298" spans="1:6" x14ac:dyDescent="0.3">
      <c r="A13298" s="9">
        <f>customer!A13298</f>
        <v>0</v>
      </c>
      <c r="B13298" s="10">
        <f>_xlfn.MAXIFS(data!C:C,data!A:A,Endirim!A13298)</f>
        <v>0</v>
      </c>
      <c r="C13298" s="9" cm="1">
        <f t="array" ref="C13298">INDEX(data!B:B,MATCH(1,(data!A:A=Endirim!A13298)*(data!C:C=Endirim!B13298),0))</f>
        <v>0</v>
      </c>
      <c r="D13298" s="9" t="e">
        <f>VLOOKUP(C13298,campaign!$A$2:$D$18,4,FALSE)</f>
        <v>#N/A</v>
      </c>
      <c r="E13298" s="9">
        <f>_xlfn.MAXIFS(data!G:G,data!A:A,Endirim!A13298)</f>
        <v>0</v>
      </c>
      <c r="F13298" s="9" t="e">
        <f>IF(E13298=D13298,"no discount",_xlfn.XLOOKUP(E13298,campaign!$D$2:$D$18,campaign!$B$2:$B$18))</f>
        <v>#N/A</v>
      </c>
    </row>
    <row r="13299" spans="1:6" x14ac:dyDescent="0.3">
      <c r="A13299" s="9">
        <f>customer!A13299</f>
        <v>0</v>
      </c>
      <c r="B13299" s="10">
        <f>_xlfn.MAXIFS(data!C:C,data!A:A,Endirim!A13299)</f>
        <v>0</v>
      </c>
      <c r="C13299" s="9" cm="1">
        <f t="array" ref="C13299">INDEX(data!B:B,MATCH(1,(data!A:A=Endirim!A13299)*(data!C:C=Endirim!B13299),0))</f>
        <v>0</v>
      </c>
      <c r="D13299" s="9" t="e">
        <f>VLOOKUP(C13299,campaign!$A$2:$D$18,4,FALSE)</f>
        <v>#N/A</v>
      </c>
      <c r="E13299" s="9">
        <f>_xlfn.MAXIFS(data!G:G,data!A:A,Endirim!A13299)</f>
        <v>0</v>
      </c>
      <c r="F13299" s="9" t="e">
        <f>IF(E13299=D13299,"no discount",_xlfn.XLOOKUP(E13299,campaign!$D$2:$D$18,campaign!$B$2:$B$18))</f>
        <v>#N/A</v>
      </c>
    </row>
    <row r="13300" spans="1:6" x14ac:dyDescent="0.3">
      <c r="A13300" s="9">
        <f>customer!A13300</f>
        <v>0</v>
      </c>
      <c r="B13300" s="10">
        <f>_xlfn.MAXIFS(data!C:C,data!A:A,Endirim!A13300)</f>
        <v>0</v>
      </c>
      <c r="C13300" s="9" cm="1">
        <f t="array" ref="C13300">INDEX(data!B:B,MATCH(1,(data!A:A=Endirim!A13300)*(data!C:C=Endirim!B13300),0))</f>
        <v>0</v>
      </c>
      <c r="D13300" s="9" t="e">
        <f>VLOOKUP(C13300,campaign!$A$2:$D$18,4,FALSE)</f>
        <v>#N/A</v>
      </c>
      <c r="E13300" s="9">
        <f>_xlfn.MAXIFS(data!G:G,data!A:A,Endirim!A13300)</f>
        <v>0</v>
      </c>
      <c r="F13300" s="9" t="e">
        <f>IF(E13300=D13300,"no discount",_xlfn.XLOOKUP(E13300,campaign!$D$2:$D$18,campaign!$B$2:$B$18))</f>
        <v>#N/A</v>
      </c>
    </row>
    <row r="13301" spans="1:6" x14ac:dyDescent="0.3">
      <c r="A13301" s="9">
        <f>customer!A13301</f>
        <v>0</v>
      </c>
      <c r="B13301" s="10">
        <f>_xlfn.MAXIFS(data!C:C,data!A:A,Endirim!A13301)</f>
        <v>0</v>
      </c>
      <c r="C13301" s="9" cm="1">
        <f t="array" ref="C13301">INDEX(data!B:B,MATCH(1,(data!A:A=Endirim!A13301)*(data!C:C=Endirim!B13301),0))</f>
        <v>0</v>
      </c>
      <c r="D13301" s="9" t="e">
        <f>VLOOKUP(C13301,campaign!$A$2:$D$18,4,FALSE)</f>
        <v>#N/A</v>
      </c>
      <c r="E13301" s="9">
        <f>_xlfn.MAXIFS(data!G:G,data!A:A,Endirim!A13301)</f>
        <v>0</v>
      </c>
      <c r="F13301" s="9" t="e">
        <f>IF(E13301=D13301,"no discount",_xlfn.XLOOKUP(E13301,campaign!$D$2:$D$18,campaign!$B$2:$B$18))</f>
        <v>#N/A</v>
      </c>
    </row>
    <row r="13302" spans="1:6" x14ac:dyDescent="0.3">
      <c r="A13302" s="9">
        <f>customer!A13302</f>
        <v>0</v>
      </c>
      <c r="B13302" s="10">
        <f>_xlfn.MAXIFS(data!C:C,data!A:A,Endirim!A13302)</f>
        <v>0</v>
      </c>
      <c r="C13302" s="9" cm="1">
        <f t="array" ref="C13302">INDEX(data!B:B,MATCH(1,(data!A:A=Endirim!A13302)*(data!C:C=Endirim!B13302),0))</f>
        <v>0</v>
      </c>
      <c r="D13302" s="9" t="e">
        <f>VLOOKUP(C13302,campaign!$A$2:$D$18,4,FALSE)</f>
        <v>#N/A</v>
      </c>
      <c r="E13302" s="9">
        <f>_xlfn.MAXIFS(data!G:G,data!A:A,Endirim!A13302)</f>
        <v>0</v>
      </c>
      <c r="F13302" s="9" t="e">
        <f>IF(E13302=D13302,"no discount",_xlfn.XLOOKUP(E13302,campaign!$D$2:$D$18,campaign!$B$2:$B$18))</f>
        <v>#N/A</v>
      </c>
    </row>
    <row r="13303" spans="1:6" x14ac:dyDescent="0.3">
      <c r="A13303" s="9">
        <f>customer!A13303</f>
        <v>0</v>
      </c>
      <c r="B13303" s="10">
        <f>_xlfn.MAXIFS(data!C:C,data!A:A,Endirim!A13303)</f>
        <v>0</v>
      </c>
      <c r="C13303" s="9" cm="1">
        <f t="array" ref="C13303">INDEX(data!B:B,MATCH(1,(data!A:A=Endirim!A13303)*(data!C:C=Endirim!B13303),0))</f>
        <v>0</v>
      </c>
      <c r="D13303" s="9" t="e">
        <f>VLOOKUP(C13303,campaign!$A$2:$D$18,4,FALSE)</f>
        <v>#N/A</v>
      </c>
      <c r="E13303" s="9">
        <f>_xlfn.MAXIFS(data!G:G,data!A:A,Endirim!A13303)</f>
        <v>0</v>
      </c>
      <c r="F13303" s="9" t="e">
        <f>IF(E13303=D13303,"no discount",_xlfn.XLOOKUP(E13303,campaign!$D$2:$D$18,campaign!$B$2:$B$18))</f>
        <v>#N/A</v>
      </c>
    </row>
    <row r="13304" spans="1:6" x14ac:dyDescent="0.3">
      <c r="A13304" s="9">
        <f>customer!A13304</f>
        <v>0</v>
      </c>
      <c r="B13304" s="10">
        <f>_xlfn.MAXIFS(data!C:C,data!A:A,Endirim!A13304)</f>
        <v>0</v>
      </c>
      <c r="C13304" s="9" cm="1">
        <f t="array" ref="C13304">INDEX(data!B:B,MATCH(1,(data!A:A=Endirim!A13304)*(data!C:C=Endirim!B13304),0))</f>
        <v>0</v>
      </c>
      <c r="D13304" s="9" t="e">
        <f>VLOOKUP(C13304,campaign!$A$2:$D$18,4,FALSE)</f>
        <v>#N/A</v>
      </c>
      <c r="E13304" s="9">
        <f>_xlfn.MAXIFS(data!G:G,data!A:A,Endirim!A13304)</f>
        <v>0</v>
      </c>
      <c r="F13304" s="9" t="e">
        <f>IF(E13304=D13304,"no discount",_xlfn.XLOOKUP(E13304,campaign!$D$2:$D$18,campaign!$B$2:$B$18))</f>
        <v>#N/A</v>
      </c>
    </row>
    <row r="13305" spans="1:6" x14ac:dyDescent="0.3">
      <c r="A13305" s="9">
        <f>customer!A13305</f>
        <v>0</v>
      </c>
      <c r="B13305" s="10">
        <f>_xlfn.MAXIFS(data!C:C,data!A:A,Endirim!A13305)</f>
        <v>0</v>
      </c>
      <c r="C13305" s="9" cm="1">
        <f t="array" ref="C13305">INDEX(data!B:B,MATCH(1,(data!A:A=Endirim!A13305)*(data!C:C=Endirim!B13305),0))</f>
        <v>0</v>
      </c>
      <c r="D13305" s="9" t="e">
        <f>VLOOKUP(C13305,campaign!$A$2:$D$18,4,FALSE)</f>
        <v>#N/A</v>
      </c>
      <c r="E13305" s="9">
        <f>_xlfn.MAXIFS(data!G:G,data!A:A,Endirim!A13305)</f>
        <v>0</v>
      </c>
      <c r="F13305" s="9" t="e">
        <f>IF(E13305=D13305,"no discount",_xlfn.XLOOKUP(E13305,campaign!$D$2:$D$18,campaign!$B$2:$B$18))</f>
        <v>#N/A</v>
      </c>
    </row>
    <row r="13306" spans="1:6" x14ac:dyDescent="0.3">
      <c r="A13306" s="9">
        <f>customer!A13306</f>
        <v>0</v>
      </c>
      <c r="B13306" s="10">
        <f>_xlfn.MAXIFS(data!C:C,data!A:A,Endirim!A13306)</f>
        <v>0</v>
      </c>
      <c r="C13306" s="9" cm="1">
        <f t="array" ref="C13306">INDEX(data!B:B,MATCH(1,(data!A:A=Endirim!A13306)*(data!C:C=Endirim!B13306),0))</f>
        <v>0</v>
      </c>
      <c r="D13306" s="9" t="e">
        <f>VLOOKUP(C13306,campaign!$A$2:$D$18,4,FALSE)</f>
        <v>#N/A</v>
      </c>
      <c r="E13306" s="9">
        <f>_xlfn.MAXIFS(data!G:G,data!A:A,Endirim!A13306)</f>
        <v>0</v>
      </c>
      <c r="F13306" s="9" t="e">
        <f>IF(E13306=D13306,"no discount",_xlfn.XLOOKUP(E13306,campaign!$D$2:$D$18,campaign!$B$2:$B$18))</f>
        <v>#N/A</v>
      </c>
    </row>
    <row r="13307" spans="1:6" x14ac:dyDescent="0.3">
      <c r="A13307" s="9">
        <f>customer!A13307</f>
        <v>0</v>
      </c>
      <c r="B13307" s="10">
        <f>_xlfn.MAXIFS(data!C:C,data!A:A,Endirim!A13307)</f>
        <v>0</v>
      </c>
      <c r="C13307" s="9" cm="1">
        <f t="array" ref="C13307">INDEX(data!B:B,MATCH(1,(data!A:A=Endirim!A13307)*(data!C:C=Endirim!B13307),0))</f>
        <v>0</v>
      </c>
      <c r="D13307" s="9" t="e">
        <f>VLOOKUP(C13307,campaign!$A$2:$D$18,4,FALSE)</f>
        <v>#N/A</v>
      </c>
      <c r="E13307" s="9">
        <f>_xlfn.MAXIFS(data!G:G,data!A:A,Endirim!A13307)</f>
        <v>0</v>
      </c>
      <c r="F13307" s="9" t="e">
        <f>IF(E13307=D13307,"no discount",_xlfn.XLOOKUP(E13307,campaign!$D$2:$D$18,campaign!$B$2:$B$18))</f>
        <v>#N/A</v>
      </c>
    </row>
    <row r="13308" spans="1:6" x14ac:dyDescent="0.3">
      <c r="A13308" s="9">
        <f>customer!A13308</f>
        <v>0</v>
      </c>
      <c r="B13308" s="10">
        <f>_xlfn.MAXIFS(data!C:C,data!A:A,Endirim!A13308)</f>
        <v>0</v>
      </c>
      <c r="C13308" s="9" cm="1">
        <f t="array" ref="C13308">INDEX(data!B:B,MATCH(1,(data!A:A=Endirim!A13308)*(data!C:C=Endirim!B13308),0))</f>
        <v>0</v>
      </c>
      <c r="D13308" s="9" t="e">
        <f>VLOOKUP(C13308,campaign!$A$2:$D$18,4,FALSE)</f>
        <v>#N/A</v>
      </c>
      <c r="E13308" s="9">
        <f>_xlfn.MAXIFS(data!G:G,data!A:A,Endirim!A13308)</f>
        <v>0</v>
      </c>
      <c r="F13308" s="9" t="e">
        <f>IF(E13308=D13308,"no discount",_xlfn.XLOOKUP(E13308,campaign!$D$2:$D$18,campaign!$B$2:$B$18))</f>
        <v>#N/A</v>
      </c>
    </row>
    <row r="13309" spans="1:6" x14ac:dyDescent="0.3">
      <c r="A13309" s="9">
        <f>customer!A13309</f>
        <v>0</v>
      </c>
      <c r="B13309" s="10">
        <f>_xlfn.MAXIFS(data!C:C,data!A:A,Endirim!A13309)</f>
        <v>0</v>
      </c>
      <c r="C13309" s="9" cm="1">
        <f t="array" ref="C13309">INDEX(data!B:B,MATCH(1,(data!A:A=Endirim!A13309)*(data!C:C=Endirim!B13309),0))</f>
        <v>0</v>
      </c>
      <c r="D13309" s="9" t="e">
        <f>VLOOKUP(C13309,campaign!$A$2:$D$18,4,FALSE)</f>
        <v>#N/A</v>
      </c>
      <c r="E13309" s="9">
        <f>_xlfn.MAXIFS(data!G:G,data!A:A,Endirim!A13309)</f>
        <v>0</v>
      </c>
      <c r="F13309" s="9" t="e">
        <f>IF(E13309=D13309,"no discount",_xlfn.XLOOKUP(E13309,campaign!$D$2:$D$18,campaign!$B$2:$B$18))</f>
        <v>#N/A</v>
      </c>
    </row>
    <row r="13310" spans="1:6" x14ac:dyDescent="0.3">
      <c r="A13310" s="9">
        <f>customer!A13310</f>
        <v>0</v>
      </c>
      <c r="B13310" s="10">
        <f>_xlfn.MAXIFS(data!C:C,data!A:A,Endirim!A13310)</f>
        <v>0</v>
      </c>
      <c r="C13310" s="9" cm="1">
        <f t="array" ref="C13310">INDEX(data!B:B,MATCH(1,(data!A:A=Endirim!A13310)*(data!C:C=Endirim!B13310),0))</f>
        <v>0</v>
      </c>
      <c r="D13310" s="9" t="e">
        <f>VLOOKUP(C13310,campaign!$A$2:$D$18,4,FALSE)</f>
        <v>#N/A</v>
      </c>
      <c r="E13310" s="9">
        <f>_xlfn.MAXIFS(data!G:G,data!A:A,Endirim!A13310)</f>
        <v>0</v>
      </c>
      <c r="F13310" s="9" t="e">
        <f>IF(E13310=D13310,"no discount",_xlfn.XLOOKUP(E13310,campaign!$D$2:$D$18,campaign!$B$2:$B$18))</f>
        <v>#N/A</v>
      </c>
    </row>
    <row r="13311" spans="1:6" x14ac:dyDescent="0.3">
      <c r="A13311" s="9">
        <f>customer!A13311</f>
        <v>0</v>
      </c>
      <c r="B13311" s="10">
        <f>_xlfn.MAXIFS(data!C:C,data!A:A,Endirim!A13311)</f>
        <v>0</v>
      </c>
      <c r="C13311" s="9" cm="1">
        <f t="array" ref="C13311">INDEX(data!B:B,MATCH(1,(data!A:A=Endirim!A13311)*(data!C:C=Endirim!B13311),0))</f>
        <v>0</v>
      </c>
      <c r="D13311" s="9" t="e">
        <f>VLOOKUP(C13311,campaign!$A$2:$D$18,4,FALSE)</f>
        <v>#N/A</v>
      </c>
      <c r="E13311" s="9">
        <f>_xlfn.MAXIFS(data!G:G,data!A:A,Endirim!A13311)</f>
        <v>0</v>
      </c>
      <c r="F13311" s="9" t="e">
        <f>IF(E13311=D13311,"no discount",_xlfn.XLOOKUP(E13311,campaign!$D$2:$D$18,campaign!$B$2:$B$18))</f>
        <v>#N/A</v>
      </c>
    </row>
    <row r="13312" spans="1:6" x14ac:dyDescent="0.3">
      <c r="A13312" s="9">
        <f>customer!A13312</f>
        <v>0</v>
      </c>
      <c r="B13312" s="10">
        <f>_xlfn.MAXIFS(data!C:C,data!A:A,Endirim!A13312)</f>
        <v>0</v>
      </c>
      <c r="C13312" s="9" cm="1">
        <f t="array" ref="C13312">INDEX(data!B:B,MATCH(1,(data!A:A=Endirim!A13312)*(data!C:C=Endirim!B13312),0))</f>
        <v>0</v>
      </c>
      <c r="D13312" s="9" t="e">
        <f>VLOOKUP(C13312,campaign!$A$2:$D$18,4,FALSE)</f>
        <v>#N/A</v>
      </c>
      <c r="E13312" s="9">
        <f>_xlfn.MAXIFS(data!G:G,data!A:A,Endirim!A13312)</f>
        <v>0</v>
      </c>
      <c r="F13312" s="9" t="e">
        <f>IF(E13312=D13312,"no discount",_xlfn.XLOOKUP(E13312,campaign!$D$2:$D$18,campaign!$B$2:$B$18))</f>
        <v>#N/A</v>
      </c>
    </row>
    <row r="13313" spans="1:6" x14ac:dyDescent="0.3">
      <c r="A13313" s="9">
        <f>customer!A13313</f>
        <v>0</v>
      </c>
      <c r="B13313" s="10">
        <f>_xlfn.MAXIFS(data!C:C,data!A:A,Endirim!A13313)</f>
        <v>0</v>
      </c>
      <c r="C13313" s="9" cm="1">
        <f t="array" ref="C13313">INDEX(data!B:B,MATCH(1,(data!A:A=Endirim!A13313)*(data!C:C=Endirim!B13313),0))</f>
        <v>0</v>
      </c>
      <c r="D13313" s="9" t="e">
        <f>VLOOKUP(C13313,campaign!$A$2:$D$18,4,FALSE)</f>
        <v>#N/A</v>
      </c>
      <c r="E13313" s="9">
        <f>_xlfn.MAXIFS(data!G:G,data!A:A,Endirim!A13313)</f>
        <v>0</v>
      </c>
      <c r="F13313" s="9" t="e">
        <f>IF(E13313=D13313,"no discount",_xlfn.XLOOKUP(E13313,campaign!$D$2:$D$18,campaign!$B$2:$B$18))</f>
        <v>#N/A</v>
      </c>
    </row>
    <row r="13314" spans="1:6" x14ac:dyDescent="0.3">
      <c r="A13314" s="9">
        <f>customer!A13314</f>
        <v>0</v>
      </c>
      <c r="B13314" s="10">
        <f>_xlfn.MAXIFS(data!C:C,data!A:A,Endirim!A13314)</f>
        <v>0</v>
      </c>
      <c r="C13314" s="9" cm="1">
        <f t="array" ref="C13314">INDEX(data!B:B,MATCH(1,(data!A:A=Endirim!A13314)*(data!C:C=Endirim!B13314),0))</f>
        <v>0</v>
      </c>
      <c r="D13314" s="9" t="e">
        <f>VLOOKUP(C13314,campaign!$A$2:$D$18,4,FALSE)</f>
        <v>#N/A</v>
      </c>
      <c r="E13314" s="9">
        <f>_xlfn.MAXIFS(data!G:G,data!A:A,Endirim!A13314)</f>
        <v>0</v>
      </c>
      <c r="F13314" s="9" t="e">
        <f>IF(E13314=D13314,"no discount",_xlfn.XLOOKUP(E13314,campaign!$D$2:$D$18,campaign!$B$2:$B$18))</f>
        <v>#N/A</v>
      </c>
    </row>
    <row r="13315" spans="1:6" x14ac:dyDescent="0.3">
      <c r="A13315" s="9">
        <f>customer!A13315</f>
        <v>0</v>
      </c>
      <c r="B13315" s="10">
        <f>_xlfn.MAXIFS(data!C:C,data!A:A,Endirim!A13315)</f>
        <v>0</v>
      </c>
      <c r="C13315" s="9" cm="1">
        <f t="array" ref="C13315">INDEX(data!B:B,MATCH(1,(data!A:A=Endirim!A13315)*(data!C:C=Endirim!B13315),0))</f>
        <v>0</v>
      </c>
      <c r="D13315" s="9" t="e">
        <f>VLOOKUP(C13315,campaign!$A$2:$D$18,4,FALSE)</f>
        <v>#N/A</v>
      </c>
      <c r="E13315" s="9">
        <f>_xlfn.MAXIFS(data!G:G,data!A:A,Endirim!A13315)</f>
        <v>0</v>
      </c>
      <c r="F13315" s="9" t="e">
        <f>IF(E13315=D13315,"no discount",_xlfn.XLOOKUP(E13315,campaign!$D$2:$D$18,campaign!$B$2:$B$18))</f>
        <v>#N/A</v>
      </c>
    </row>
    <row r="13316" spans="1:6" x14ac:dyDescent="0.3">
      <c r="A13316" s="9">
        <f>customer!A13316</f>
        <v>0</v>
      </c>
      <c r="B13316" s="10">
        <f>_xlfn.MAXIFS(data!C:C,data!A:A,Endirim!A13316)</f>
        <v>0</v>
      </c>
      <c r="C13316" s="9" cm="1">
        <f t="array" ref="C13316">INDEX(data!B:B,MATCH(1,(data!A:A=Endirim!A13316)*(data!C:C=Endirim!B13316),0))</f>
        <v>0</v>
      </c>
      <c r="D13316" s="9" t="e">
        <f>VLOOKUP(C13316,campaign!$A$2:$D$18,4,FALSE)</f>
        <v>#N/A</v>
      </c>
      <c r="E13316" s="9">
        <f>_xlfn.MAXIFS(data!G:G,data!A:A,Endirim!A13316)</f>
        <v>0</v>
      </c>
      <c r="F13316" s="9" t="e">
        <f>IF(E13316=D13316,"no discount",_xlfn.XLOOKUP(E13316,campaign!$D$2:$D$18,campaign!$B$2:$B$18))</f>
        <v>#N/A</v>
      </c>
    </row>
    <row r="13317" spans="1:6" x14ac:dyDescent="0.3">
      <c r="A13317" s="9">
        <f>customer!A13317</f>
        <v>0</v>
      </c>
      <c r="B13317" s="10">
        <f>_xlfn.MAXIFS(data!C:C,data!A:A,Endirim!A13317)</f>
        <v>0</v>
      </c>
      <c r="C13317" s="9" cm="1">
        <f t="array" ref="C13317">INDEX(data!B:B,MATCH(1,(data!A:A=Endirim!A13317)*(data!C:C=Endirim!B13317),0))</f>
        <v>0</v>
      </c>
      <c r="D13317" s="9" t="e">
        <f>VLOOKUP(C13317,campaign!$A$2:$D$18,4,FALSE)</f>
        <v>#N/A</v>
      </c>
      <c r="E13317" s="9">
        <f>_xlfn.MAXIFS(data!G:G,data!A:A,Endirim!A13317)</f>
        <v>0</v>
      </c>
      <c r="F13317" s="9" t="e">
        <f>IF(E13317=D13317,"no discount",_xlfn.XLOOKUP(E13317,campaign!$D$2:$D$18,campaign!$B$2:$B$18))</f>
        <v>#N/A</v>
      </c>
    </row>
    <row r="13318" spans="1:6" x14ac:dyDescent="0.3">
      <c r="A13318" s="9">
        <f>customer!A13318</f>
        <v>0</v>
      </c>
      <c r="B13318" s="10">
        <f>_xlfn.MAXIFS(data!C:C,data!A:A,Endirim!A13318)</f>
        <v>0</v>
      </c>
      <c r="C13318" s="9" cm="1">
        <f t="array" ref="C13318">INDEX(data!B:B,MATCH(1,(data!A:A=Endirim!A13318)*(data!C:C=Endirim!B13318),0))</f>
        <v>0</v>
      </c>
      <c r="D13318" s="9" t="e">
        <f>VLOOKUP(C13318,campaign!$A$2:$D$18,4,FALSE)</f>
        <v>#N/A</v>
      </c>
      <c r="E13318" s="9">
        <f>_xlfn.MAXIFS(data!G:G,data!A:A,Endirim!A13318)</f>
        <v>0</v>
      </c>
      <c r="F13318" s="9" t="e">
        <f>IF(E13318=D13318,"no discount",_xlfn.XLOOKUP(E13318,campaign!$D$2:$D$18,campaign!$B$2:$B$18))</f>
        <v>#N/A</v>
      </c>
    </row>
    <row r="13319" spans="1:6" x14ac:dyDescent="0.3">
      <c r="A13319" s="9">
        <f>customer!A13319</f>
        <v>0</v>
      </c>
      <c r="B13319" s="10">
        <f>_xlfn.MAXIFS(data!C:C,data!A:A,Endirim!A13319)</f>
        <v>0</v>
      </c>
      <c r="C13319" s="9" cm="1">
        <f t="array" ref="C13319">INDEX(data!B:B,MATCH(1,(data!A:A=Endirim!A13319)*(data!C:C=Endirim!B13319),0))</f>
        <v>0</v>
      </c>
      <c r="D13319" s="9" t="e">
        <f>VLOOKUP(C13319,campaign!$A$2:$D$18,4,FALSE)</f>
        <v>#N/A</v>
      </c>
      <c r="E13319" s="9">
        <f>_xlfn.MAXIFS(data!G:G,data!A:A,Endirim!A13319)</f>
        <v>0</v>
      </c>
      <c r="F13319" s="9" t="e">
        <f>IF(E13319=D13319,"no discount",_xlfn.XLOOKUP(E13319,campaign!$D$2:$D$18,campaign!$B$2:$B$18))</f>
        <v>#N/A</v>
      </c>
    </row>
    <row r="13320" spans="1:6" x14ac:dyDescent="0.3">
      <c r="A13320" s="9">
        <f>customer!A13320</f>
        <v>0</v>
      </c>
      <c r="B13320" s="10">
        <f>_xlfn.MAXIFS(data!C:C,data!A:A,Endirim!A13320)</f>
        <v>0</v>
      </c>
      <c r="C13320" s="9" cm="1">
        <f t="array" ref="C13320">INDEX(data!B:B,MATCH(1,(data!A:A=Endirim!A13320)*(data!C:C=Endirim!B13320),0))</f>
        <v>0</v>
      </c>
      <c r="D13320" s="9" t="e">
        <f>VLOOKUP(C13320,campaign!$A$2:$D$18,4,FALSE)</f>
        <v>#N/A</v>
      </c>
      <c r="E13320" s="9">
        <f>_xlfn.MAXIFS(data!G:G,data!A:A,Endirim!A13320)</f>
        <v>0</v>
      </c>
      <c r="F13320" s="9" t="e">
        <f>IF(E13320=D13320,"no discount",_xlfn.XLOOKUP(E13320,campaign!$D$2:$D$18,campaign!$B$2:$B$18))</f>
        <v>#N/A</v>
      </c>
    </row>
    <row r="13321" spans="1:6" x14ac:dyDescent="0.3">
      <c r="A13321" s="9">
        <f>customer!A13321</f>
        <v>0</v>
      </c>
      <c r="B13321" s="10">
        <f>_xlfn.MAXIFS(data!C:C,data!A:A,Endirim!A13321)</f>
        <v>0</v>
      </c>
      <c r="C13321" s="9" cm="1">
        <f t="array" ref="C13321">INDEX(data!B:B,MATCH(1,(data!A:A=Endirim!A13321)*(data!C:C=Endirim!B13321),0))</f>
        <v>0</v>
      </c>
      <c r="D13321" s="9" t="e">
        <f>VLOOKUP(C13321,campaign!$A$2:$D$18,4,FALSE)</f>
        <v>#N/A</v>
      </c>
      <c r="E13321" s="9">
        <f>_xlfn.MAXIFS(data!G:G,data!A:A,Endirim!A13321)</f>
        <v>0</v>
      </c>
      <c r="F13321" s="9" t="e">
        <f>IF(E13321=D13321,"no discount",_xlfn.XLOOKUP(E13321,campaign!$D$2:$D$18,campaign!$B$2:$B$18))</f>
        <v>#N/A</v>
      </c>
    </row>
    <row r="13322" spans="1:6" x14ac:dyDescent="0.3">
      <c r="A13322" s="9">
        <f>customer!A13322</f>
        <v>0</v>
      </c>
      <c r="B13322" s="10">
        <f>_xlfn.MAXIFS(data!C:C,data!A:A,Endirim!A13322)</f>
        <v>0</v>
      </c>
      <c r="C13322" s="9" cm="1">
        <f t="array" ref="C13322">INDEX(data!B:B,MATCH(1,(data!A:A=Endirim!A13322)*(data!C:C=Endirim!B13322),0))</f>
        <v>0</v>
      </c>
      <c r="D13322" s="9" t="e">
        <f>VLOOKUP(C13322,campaign!$A$2:$D$18,4,FALSE)</f>
        <v>#N/A</v>
      </c>
      <c r="E13322" s="9">
        <f>_xlfn.MAXIFS(data!G:G,data!A:A,Endirim!A13322)</f>
        <v>0</v>
      </c>
      <c r="F13322" s="9" t="e">
        <f>IF(E13322=D13322,"no discount",_xlfn.XLOOKUP(E13322,campaign!$D$2:$D$18,campaign!$B$2:$B$18))</f>
        <v>#N/A</v>
      </c>
    </row>
    <row r="13323" spans="1:6" x14ac:dyDescent="0.3">
      <c r="A13323" s="9">
        <f>customer!A13323</f>
        <v>0</v>
      </c>
      <c r="B13323" s="10">
        <f>_xlfn.MAXIFS(data!C:C,data!A:A,Endirim!A13323)</f>
        <v>0</v>
      </c>
      <c r="C13323" s="9" cm="1">
        <f t="array" ref="C13323">INDEX(data!B:B,MATCH(1,(data!A:A=Endirim!A13323)*(data!C:C=Endirim!B13323),0))</f>
        <v>0</v>
      </c>
      <c r="D13323" s="9" t="e">
        <f>VLOOKUP(C13323,campaign!$A$2:$D$18,4,FALSE)</f>
        <v>#N/A</v>
      </c>
      <c r="E13323" s="9">
        <f>_xlfn.MAXIFS(data!G:G,data!A:A,Endirim!A13323)</f>
        <v>0</v>
      </c>
      <c r="F13323" s="9" t="e">
        <f>IF(E13323=D13323,"no discount",_xlfn.XLOOKUP(E13323,campaign!$D$2:$D$18,campaign!$B$2:$B$18))</f>
        <v>#N/A</v>
      </c>
    </row>
    <row r="13324" spans="1:6" x14ac:dyDescent="0.3">
      <c r="A13324" s="9">
        <f>customer!A13324</f>
        <v>0</v>
      </c>
      <c r="B13324" s="10">
        <f>_xlfn.MAXIFS(data!C:C,data!A:A,Endirim!A13324)</f>
        <v>0</v>
      </c>
      <c r="C13324" s="9" cm="1">
        <f t="array" ref="C13324">INDEX(data!B:B,MATCH(1,(data!A:A=Endirim!A13324)*(data!C:C=Endirim!B13324),0))</f>
        <v>0</v>
      </c>
      <c r="D13324" s="9" t="e">
        <f>VLOOKUP(C13324,campaign!$A$2:$D$18,4,FALSE)</f>
        <v>#N/A</v>
      </c>
      <c r="E13324" s="9">
        <f>_xlfn.MAXIFS(data!G:G,data!A:A,Endirim!A13324)</f>
        <v>0</v>
      </c>
      <c r="F13324" s="9" t="e">
        <f>IF(E13324=D13324,"no discount",_xlfn.XLOOKUP(E13324,campaign!$D$2:$D$18,campaign!$B$2:$B$18))</f>
        <v>#N/A</v>
      </c>
    </row>
    <row r="13325" spans="1:6" x14ac:dyDescent="0.3">
      <c r="A13325" s="9">
        <f>customer!A13325</f>
        <v>0</v>
      </c>
      <c r="B13325" s="10">
        <f>_xlfn.MAXIFS(data!C:C,data!A:A,Endirim!A13325)</f>
        <v>0</v>
      </c>
      <c r="C13325" s="9" cm="1">
        <f t="array" ref="C13325">INDEX(data!B:B,MATCH(1,(data!A:A=Endirim!A13325)*(data!C:C=Endirim!B13325),0))</f>
        <v>0</v>
      </c>
      <c r="D13325" s="9" t="e">
        <f>VLOOKUP(C13325,campaign!$A$2:$D$18,4,FALSE)</f>
        <v>#N/A</v>
      </c>
      <c r="E13325" s="9">
        <f>_xlfn.MAXIFS(data!G:G,data!A:A,Endirim!A13325)</f>
        <v>0</v>
      </c>
      <c r="F13325" s="9" t="e">
        <f>IF(E13325=D13325,"no discount",_xlfn.XLOOKUP(E13325,campaign!$D$2:$D$18,campaign!$B$2:$B$18))</f>
        <v>#N/A</v>
      </c>
    </row>
    <row r="13326" spans="1:6" x14ac:dyDescent="0.3">
      <c r="A13326" s="9">
        <f>customer!A13326</f>
        <v>0</v>
      </c>
      <c r="B13326" s="10">
        <f>_xlfn.MAXIFS(data!C:C,data!A:A,Endirim!A13326)</f>
        <v>0</v>
      </c>
      <c r="C13326" s="9" cm="1">
        <f t="array" ref="C13326">INDEX(data!B:B,MATCH(1,(data!A:A=Endirim!A13326)*(data!C:C=Endirim!B13326),0))</f>
        <v>0</v>
      </c>
      <c r="D13326" s="9" t="e">
        <f>VLOOKUP(C13326,campaign!$A$2:$D$18,4,FALSE)</f>
        <v>#N/A</v>
      </c>
      <c r="E13326" s="9">
        <f>_xlfn.MAXIFS(data!G:G,data!A:A,Endirim!A13326)</f>
        <v>0</v>
      </c>
      <c r="F13326" s="9" t="e">
        <f>IF(E13326=D13326,"no discount",_xlfn.XLOOKUP(E13326,campaign!$D$2:$D$18,campaign!$B$2:$B$18))</f>
        <v>#N/A</v>
      </c>
    </row>
    <row r="13327" spans="1:6" x14ac:dyDescent="0.3">
      <c r="A13327" s="9">
        <f>customer!A13327</f>
        <v>0</v>
      </c>
      <c r="B13327" s="10">
        <f>_xlfn.MAXIFS(data!C:C,data!A:A,Endirim!A13327)</f>
        <v>0</v>
      </c>
      <c r="C13327" s="9" cm="1">
        <f t="array" ref="C13327">INDEX(data!B:B,MATCH(1,(data!A:A=Endirim!A13327)*(data!C:C=Endirim!B13327),0))</f>
        <v>0</v>
      </c>
      <c r="D13327" s="9" t="e">
        <f>VLOOKUP(C13327,campaign!$A$2:$D$18,4,FALSE)</f>
        <v>#N/A</v>
      </c>
      <c r="E13327" s="9">
        <f>_xlfn.MAXIFS(data!G:G,data!A:A,Endirim!A13327)</f>
        <v>0</v>
      </c>
      <c r="F13327" s="9" t="e">
        <f>IF(E13327=D13327,"no discount",_xlfn.XLOOKUP(E13327,campaign!$D$2:$D$18,campaign!$B$2:$B$18))</f>
        <v>#N/A</v>
      </c>
    </row>
    <row r="13328" spans="1:6" x14ac:dyDescent="0.3">
      <c r="A13328" s="9">
        <f>customer!A13328</f>
        <v>0</v>
      </c>
      <c r="B13328" s="10">
        <f>_xlfn.MAXIFS(data!C:C,data!A:A,Endirim!A13328)</f>
        <v>0</v>
      </c>
      <c r="C13328" s="9" cm="1">
        <f t="array" ref="C13328">INDEX(data!B:B,MATCH(1,(data!A:A=Endirim!A13328)*(data!C:C=Endirim!B13328),0))</f>
        <v>0</v>
      </c>
      <c r="D13328" s="9" t="e">
        <f>VLOOKUP(C13328,campaign!$A$2:$D$18,4,FALSE)</f>
        <v>#N/A</v>
      </c>
      <c r="E13328" s="9">
        <f>_xlfn.MAXIFS(data!G:G,data!A:A,Endirim!A13328)</f>
        <v>0</v>
      </c>
      <c r="F13328" s="9" t="e">
        <f>IF(E13328=D13328,"no discount",_xlfn.XLOOKUP(E13328,campaign!$D$2:$D$18,campaign!$B$2:$B$18))</f>
        <v>#N/A</v>
      </c>
    </row>
    <row r="13329" spans="1:6" x14ac:dyDescent="0.3">
      <c r="A13329" s="9">
        <f>customer!A13329</f>
        <v>0</v>
      </c>
      <c r="B13329" s="10">
        <f>_xlfn.MAXIFS(data!C:C,data!A:A,Endirim!A13329)</f>
        <v>0</v>
      </c>
      <c r="C13329" s="9" cm="1">
        <f t="array" ref="C13329">INDEX(data!B:B,MATCH(1,(data!A:A=Endirim!A13329)*(data!C:C=Endirim!B13329),0))</f>
        <v>0</v>
      </c>
      <c r="D13329" s="9" t="e">
        <f>VLOOKUP(C13329,campaign!$A$2:$D$18,4,FALSE)</f>
        <v>#N/A</v>
      </c>
      <c r="E13329" s="9">
        <f>_xlfn.MAXIFS(data!G:G,data!A:A,Endirim!A13329)</f>
        <v>0</v>
      </c>
      <c r="F13329" s="9" t="e">
        <f>IF(E13329=D13329,"no discount",_xlfn.XLOOKUP(E13329,campaign!$D$2:$D$18,campaign!$B$2:$B$18))</f>
        <v>#N/A</v>
      </c>
    </row>
    <row r="13330" spans="1:6" x14ac:dyDescent="0.3">
      <c r="A13330" s="9">
        <f>customer!A13330</f>
        <v>0</v>
      </c>
      <c r="B13330" s="10">
        <f>_xlfn.MAXIFS(data!C:C,data!A:A,Endirim!A13330)</f>
        <v>0</v>
      </c>
      <c r="C13330" s="9" cm="1">
        <f t="array" ref="C13330">INDEX(data!B:B,MATCH(1,(data!A:A=Endirim!A13330)*(data!C:C=Endirim!B13330),0))</f>
        <v>0</v>
      </c>
      <c r="D13330" s="9" t="e">
        <f>VLOOKUP(C13330,campaign!$A$2:$D$18,4,FALSE)</f>
        <v>#N/A</v>
      </c>
      <c r="E13330" s="9">
        <f>_xlfn.MAXIFS(data!G:G,data!A:A,Endirim!A13330)</f>
        <v>0</v>
      </c>
      <c r="F13330" s="9" t="e">
        <f>IF(E13330=D13330,"no discount",_xlfn.XLOOKUP(E13330,campaign!$D$2:$D$18,campaign!$B$2:$B$18))</f>
        <v>#N/A</v>
      </c>
    </row>
    <row r="13331" spans="1:6" x14ac:dyDescent="0.3">
      <c r="A13331" s="9">
        <f>customer!A13331</f>
        <v>0</v>
      </c>
      <c r="B13331" s="10">
        <f>_xlfn.MAXIFS(data!C:C,data!A:A,Endirim!A13331)</f>
        <v>0</v>
      </c>
      <c r="C13331" s="9" cm="1">
        <f t="array" ref="C13331">INDEX(data!B:B,MATCH(1,(data!A:A=Endirim!A13331)*(data!C:C=Endirim!B13331),0))</f>
        <v>0</v>
      </c>
      <c r="D13331" s="9" t="e">
        <f>VLOOKUP(C13331,campaign!$A$2:$D$18,4,FALSE)</f>
        <v>#N/A</v>
      </c>
      <c r="E13331" s="9">
        <f>_xlfn.MAXIFS(data!G:G,data!A:A,Endirim!A13331)</f>
        <v>0</v>
      </c>
      <c r="F13331" s="9" t="e">
        <f>IF(E13331=D13331,"no discount",_xlfn.XLOOKUP(E13331,campaign!$D$2:$D$18,campaign!$B$2:$B$18))</f>
        <v>#N/A</v>
      </c>
    </row>
    <row r="13332" spans="1:6" x14ac:dyDescent="0.3">
      <c r="A13332" s="9">
        <f>customer!A13332</f>
        <v>0</v>
      </c>
      <c r="B13332" s="10">
        <f>_xlfn.MAXIFS(data!C:C,data!A:A,Endirim!A13332)</f>
        <v>0</v>
      </c>
      <c r="C13332" s="9" cm="1">
        <f t="array" ref="C13332">INDEX(data!B:B,MATCH(1,(data!A:A=Endirim!A13332)*(data!C:C=Endirim!B13332),0))</f>
        <v>0</v>
      </c>
      <c r="D13332" s="9" t="e">
        <f>VLOOKUP(C13332,campaign!$A$2:$D$18,4,FALSE)</f>
        <v>#N/A</v>
      </c>
      <c r="E13332" s="9">
        <f>_xlfn.MAXIFS(data!G:G,data!A:A,Endirim!A13332)</f>
        <v>0</v>
      </c>
      <c r="F13332" s="9" t="e">
        <f>IF(E13332=D13332,"no discount",_xlfn.XLOOKUP(E13332,campaign!$D$2:$D$18,campaign!$B$2:$B$18))</f>
        <v>#N/A</v>
      </c>
    </row>
    <row r="13333" spans="1:6" x14ac:dyDescent="0.3">
      <c r="A13333" s="9">
        <f>customer!A13333</f>
        <v>0</v>
      </c>
      <c r="B13333" s="10">
        <f>_xlfn.MAXIFS(data!C:C,data!A:A,Endirim!A13333)</f>
        <v>0</v>
      </c>
      <c r="C13333" s="9" cm="1">
        <f t="array" ref="C13333">INDEX(data!B:B,MATCH(1,(data!A:A=Endirim!A13333)*(data!C:C=Endirim!B13333),0))</f>
        <v>0</v>
      </c>
      <c r="D13333" s="9" t="e">
        <f>VLOOKUP(C13333,campaign!$A$2:$D$18,4,FALSE)</f>
        <v>#N/A</v>
      </c>
      <c r="E13333" s="9">
        <f>_xlfn.MAXIFS(data!G:G,data!A:A,Endirim!A13333)</f>
        <v>0</v>
      </c>
      <c r="F13333" s="9" t="e">
        <f>IF(E13333=D13333,"no discount",_xlfn.XLOOKUP(E13333,campaign!$D$2:$D$18,campaign!$B$2:$B$18))</f>
        <v>#N/A</v>
      </c>
    </row>
    <row r="13334" spans="1:6" x14ac:dyDescent="0.3">
      <c r="A13334" s="9">
        <f>customer!A13334</f>
        <v>0</v>
      </c>
      <c r="B13334" s="10">
        <f>_xlfn.MAXIFS(data!C:C,data!A:A,Endirim!A13334)</f>
        <v>0</v>
      </c>
      <c r="C13334" s="9" cm="1">
        <f t="array" ref="C13334">INDEX(data!B:B,MATCH(1,(data!A:A=Endirim!A13334)*(data!C:C=Endirim!B13334),0))</f>
        <v>0</v>
      </c>
      <c r="D13334" s="9" t="e">
        <f>VLOOKUP(C13334,campaign!$A$2:$D$18,4,FALSE)</f>
        <v>#N/A</v>
      </c>
      <c r="E13334" s="9">
        <f>_xlfn.MAXIFS(data!G:G,data!A:A,Endirim!A13334)</f>
        <v>0</v>
      </c>
      <c r="F13334" s="9" t="e">
        <f>IF(E13334=D13334,"no discount",_xlfn.XLOOKUP(E13334,campaign!$D$2:$D$18,campaign!$B$2:$B$18))</f>
        <v>#N/A</v>
      </c>
    </row>
    <row r="13335" spans="1:6" x14ac:dyDescent="0.3">
      <c r="A13335" s="9">
        <f>customer!A13335</f>
        <v>0</v>
      </c>
      <c r="B13335" s="10">
        <f>_xlfn.MAXIFS(data!C:C,data!A:A,Endirim!A13335)</f>
        <v>0</v>
      </c>
      <c r="C13335" s="9" cm="1">
        <f t="array" ref="C13335">INDEX(data!B:B,MATCH(1,(data!A:A=Endirim!A13335)*(data!C:C=Endirim!B13335),0))</f>
        <v>0</v>
      </c>
      <c r="D13335" s="9" t="e">
        <f>VLOOKUP(C13335,campaign!$A$2:$D$18,4,FALSE)</f>
        <v>#N/A</v>
      </c>
      <c r="E13335" s="9">
        <f>_xlfn.MAXIFS(data!G:G,data!A:A,Endirim!A13335)</f>
        <v>0</v>
      </c>
      <c r="F13335" s="9" t="e">
        <f>IF(E13335=D13335,"no discount",_xlfn.XLOOKUP(E13335,campaign!$D$2:$D$18,campaign!$B$2:$B$18))</f>
        <v>#N/A</v>
      </c>
    </row>
    <row r="13336" spans="1:6" x14ac:dyDescent="0.3">
      <c r="A13336" s="9">
        <f>customer!A13336</f>
        <v>0</v>
      </c>
      <c r="B13336" s="10">
        <f>_xlfn.MAXIFS(data!C:C,data!A:A,Endirim!A13336)</f>
        <v>0</v>
      </c>
      <c r="C13336" s="9" cm="1">
        <f t="array" ref="C13336">INDEX(data!B:B,MATCH(1,(data!A:A=Endirim!A13336)*(data!C:C=Endirim!B13336),0))</f>
        <v>0</v>
      </c>
      <c r="D13336" s="9" t="e">
        <f>VLOOKUP(C13336,campaign!$A$2:$D$18,4,FALSE)</f>
        <v>#N/A</v>
      </c>
      <c r="E13336" s="9">
        <f>_xlfn.MAXIFS(data!G:G,data!A:A,Endirim!A13336)</f>
        <v>0</v>
      </c>
      <c r="F13336" s="9" t="e">
        <f>IF(E13336=D13336,"no discount",_xlfn.XLOOKUP(E13336,campaign!$D$2:$D$18,campaign!$B$2:$B$18))</f>
        <v>#N/A</v>
      </c>
    </row>
    <row r="13337" spans="1:6" x14ac:dyDescent="0.3">
      <c r="A13337" s="9">
        <f>customer!A13337</f>
        <v>0</v>
      </c>
      <c r="B13337" s="10">
        <f>_xlfn.MAXIFS(data!C:C,data!A:A,Endirim!A13337)</f>
        <v>0</v>
      </c>
      <c r="C13337" s="9" cm="1">
        <f t="array" ref="C13337">INDEX(data!B:B,MATCH(1,(data!A:A=Endirim!A13337)*(data!C:C=Endirim!B13337),0))</f>
        <v>0</v>
      </c>
      <c r="D13337" s="9" t="e">
        <f>VLOOKUP(C13337,campaign!$A$2:$D$18,4,FALSE)</f>
        <v>#N/A</v>
      </c>
      <c r="E13337" s="9">
        <f>_xlfn.MAXIFS(data!G:G,data!A:A,Endirim!A13337)</f>
        <v>0</v>
      </c>
      <c r="F13337" s="9" t="e">
        <f>IF(E13337=D13337,"no discount",_xlfn.XLOOKUP(E13337,campaign!$D$2:$D$18,campaign!$B$2:$B$18))</f>
        <v>#N/A</v>
      </c>
    </row>
    <row r="13338" spans="1:6" x14ac:dyDescent="0.3">
      <c r="A13338" s="9">
        <f>customer!A13338</f>
        <v>0</v>
      </c>
      <c r="B13338" s="10">
        <f>_xlfn.MAXIFS(data!C:C,data!A:A,Endirim!A13338)</f>
        <v>0</v>
      </c>
      <c r="C13338" s="9" cm="1">
        <f t="array" ref="C13338">INDEX(data!B:B,MATCH(1,(data!A:A=Endirim!A13338)*(data!C:C=Endirim!B13338),0))</f>
        <v>0</v>
      </c>
      <c r="D13338" s="9" t="e">
        <f>VLOOKUP(C13338,campaign!$A$2:$D$18,4,FALSE)</f>
        <v>#N/A</v>
      </c>
      <c r="E13338" s="9">
        <f>_xlfn.MAXIFS(data!G:G,data!A:A,Endirim!A13338)</f>
        <v>0</v>
      </c>
      <c r="F13338" s="9" t="e">
        <f>IF(E13338=D13338,"no discount",_xlfn.XLOOKUP(E13338,campaign!$D$2:$D$18,campaign!$B$2:$B$18))</f>
        <v>#N/A</v>
      </c>
    </row>
    <row r="13339" spans="1:6" x14ac:dyDescent="0.3">
      <c r="A13339" s="9">
        <f>customer!A13339</f>
        <v>0</v>
      </c>
      <c r="B13339" s="10">
        <f>_xlfn.MAXIFS(data!C:C,data!A:A,Endirim!A13339)</f>
        <v>0</v>
      </c>
      <c r="C13339" s="9" cm="1">
        <f t="array" ref="C13339">INDEX(data!B:B,MATCH(1,(data!A:A=Endirim!A13339)*(data!C:C=Endirim!B13339),0))</f>
        <v>0</v>
      </c>
      <c r="D13339" s="9" t="e">
        <f>VLOOKUP(C13339,campaign!$A$2:$D$18,4,FALSE)</f>
        <v>#N/A</v>
      </c>
      <c r="E13339" s="9">
        <f>_xlfn.MAXIFS(data!G:G,data!A:A,Endirim!A13339)</f>
        <v>0</v>
      </c>
      <c r="F13339" s="9" t="e">
        <f>IF(E13339=D13339,"no discount",_xlfn.XLOOKUP(E13339,campaign!$D$2:$D$18,campaign!$B$2:$B$18))</f>
        <v>#N/A</v>
      </c>
    </row>
    <row r="13340" spans="1:6" x14ac:dyDescent="0.3">
      <c r="A13340" s="9">
        <f>customer!A13340</f>
        <v>0</v>
      </c>
      <c r="B13340" s="10">
        <f>_xlfn.MAXIFS(data!C:C,data!A:A,Endirim!A13340)</f>
        <v>0</v>
      </c>
      <c r="C13340" s="9" cm="1">
        <f t="array" ref="C13340">INDEX(data!B:B,MATCH(1,(data!A:A=Endirim!A13340)*(data!C:C=Endirim!B13340),0))</f>
        <v>0</v>
      </c>
      <c r="D13340" s="9" t="e">
        <f>VLOOKUP(C13340,campaign!$A$2:$D$18,4,FALSE)</f>
        <v>#N/A</v>
      </c>
      <c r="E13340" s="9">
        <f>_xlfn.MAXIFS(data!G:G,data!A:A,Endirim!A13340)</f>
        <v>0</v>
      </c>
      <c r="F13340" s="9" t="e">
        <f>IF(E13340=D13340,"no discount",_xlfn.XLOOKUP(E13340,campaign!$D$2:$D$18,campaign!$B$2:$B$18))</f>
        <v>#N/A</v>
      </c>
    </row>
    <row r="13341" spans="1:6" x14ac:dyDescent="0.3">
      <c r="A13341" s="9">
        <f>customer!A13341</f>
        <v>0</v>
      </c>
      <c r="B13341" s="10">
        <f>_xlfn.MAXIFS(data!C:C,data!A:A,Endirim!A13341)</f>
        <v>0</v>
      </c>
      <c r="C13341" s="9" cm="1">
        <f t="array" ref="C13341">INDEX(data!B:B,MATCH(1,(data!A:A=Endirim!A13341)*(data!C:C=Endirim!B13341),0))</f>
        <v>0</v>
      </c>
      <c r="D13341" s="9" t="e">
        <f>VLOOKUP(C13341,campaign!$A$2:$D$18,4,FALSE)</f>
        <v>#N/A</v>
      </c>
      <c r="E13341" s="9">
        <f>_xlfn.MAXIFS(data!G:G,data!A:A,Endirim!A13341)</f>
        <v>0</v>
      </c>
      <c r="F13341" s="9" t="e">
        <f>IF(E13341=D13341,"no discount",_xlfn.XLOOKUP(E13341,campaign!$D$2:$D$18,campaign!$B$2:$B$18))</f>
        <v>#N/A</v>
      </c>
    </row>
    <row r="13342" spans="1:6" x14ac:dyDescent="0.3">
      <c r="A13342" s="9">
        <f>customer!A13342</f>
        <v>0</v>
      </c>
      <c r="B13342" s="10">
        <f>_xlfn.MAXIFS(data!C:C,data!A:A,Endirim!A13342)</f>
        <v>0</v>
      </c>
      <c r="C13342" s="9" cm="1">
        <f t="array" ref="C13342">INDEX(data!B:B,MATCH(1,(data!A:A=Endirim!A13342)*(data!C:C=Endirim!B13342),0))</f>
        <v>0</v>
      </c>
      <c r="D13342" s="9" t="e">
        <f>VLOOKUP(C13342,campaign!$A$2:$D$18,4,FALSE)</f>
        <v>#N/A</v>
      </c>
      <c r="E13342" s="9">
        <f>_xlfn.MAXIFS(data!G:G,data!A:A,Endirim!A13342)</f>
        <v>0</v>
      </c>
      <c r="F13342" s="9" t="e">
        <f>IF(E13342=D13342,"no discount",_xlfn.XLOOKUP(E13342,campaign!$D$2:$D$18,campaign!$B$2:$B$18))</f>
        <v>#N/A</v>
      </c>
    </row>
    <row r="13343" spans="1:6" x14ac:dyDescent="0.3">
      <c r="A13343" s="9">
        <f>customer!A13343</f>
        <v>0</v>
      </c>
      <c r="B13343" s="10">
        <f>_xlfn.MAXIFS(data!C:C,data!A:A,Endirim!A13343)</f>
        <v>0</v>
      </c>
      <c r="C13343" s="9" cm="1">
        <f t="array" ref="C13343">INDEX(data!B:B,MATCH(1,(data!A:A=Endirim!A13343)*(data!C:C=Endirim!B13343),0))</f>
        <v>0</v>
      </c>
      <c r="D13343" s="9" t="e">
        <f>VLOOKUP(C13343,campaign!$A$2:$D$18,4,FALSE)</f>
        <v>#N/A</v>
      </c>
      <c r="E13343" s="9">
        <f>_xlfn.MAXIFS(data!G:G,data!A:A,Endirim!A13343)</f>
        <v>0</v>
      </c>
      <c r="F13343" s="9" t="e">
        <f>IF(E13343=D13343,"no discount",_xlfn.XLOOKUP(E13343,campaign!$D$2:$D$18,campaign!$B$2:$B$18))</f>
        <v>#N/A</v>
      </c>
    </row>
    <row r="13344" spans="1:6" x14ac:dyDescent="0.3">
      <c r="A13344" s="9">
        <f>customer!A13344</f>
        <v>0</v>
      </c>
      <c r="B13344" s="10">
        <f>_xlfn.MAXIFS(data!C:C,data!A:A,Endirim!A13344)</f>
        <v>0</v>
      </c>
      <c r="C13344" s="9" cm="1">
        <f t="array" ref="C13344">INDEX(data!B:B,MATCH(1,(data!A:A=Endirim!A13344)*(data!C:C=Endirim!B13344),0))</f>
        <v>0</v>
      </c>
      <c r="D13344" s="9" t="e">
        <f>VLOOKUP(C13344,campaign!$A$2:$D$18,4,FALSE)</f>
        <v>#N/A</v>
      </c>
      <c r="E13344" s="9">
        <f>_xlfn.MAXIFS(data!G:G,data!A:A,Endirim!A13344)</f>
        <v>0</v>
      </c>
      <c r="F13344" s="9" t="e">
        <f>IF(E13344=D13344,"no discount",_xlfn.XLOOKUP(E13344,campaign!$D$2:$D$18,campaign!$B$2:$B$18))</f>
        <v>#N/A</v>
      </c>
    </row>
    <row r="13345" spans="1:6" x14ac:dyDescent="0.3">
      <c r="A13345" s="9">
        <f>customer!A13345</f>
        <v>0</v>
      </c>
      <c r="B13345" s="10">
        <f>_xlfn.MAXIFS(data!C:C,data!A:A,Endirim!A13345)</f>
        <v>0</v>
      </c>
      <c r="C13345" s="9" cm="1">
        <f t="array" ref="C13345">INDEX(data!B:B,MATCH(1,(data!A:A=Endirim!A13345)*(data!C:C=Endirim!B13345),0))</f>
        <v>0</v>
      </c>
      <c r="D13345" s="9" t="e">
        <f>VLOOKUP(C13345,campaign!$A$2:$D$18,4,FALSE)</f>
        <v>#N/A</v>
      </c>
      <c r="E13345" s="9">
        <f>_xlfn.MAXIFS(data!G:G,data!A:A,Endirim!A13345)</f>
        <v>0</v>
      </c>
      <c r="F13345" s="9" t="e">
        <f>IF(E13345=D13345,"no discount",_xlfn.XLOOKUP(E13345,campaign!$D$2:$D$18,campaign!$B$2:$B$18))</f>
        <v>#N/A</v>
      </c>
    </row>
    <row r="13346" spans="1:6" x14ac:dyDescent="0.3">
      <c r="A13346" s="9">
        <f>customer!A13346</f>
        <v>0</v>
      </c>
      <c r="B13346" s="10">
        <f>_xlfn.MAXIFS(data!C:C,data!A:A,Endirim!A13346)</f>
        <v>0</v>
      </c>
      <c r="C13346" s="9" cm="1">
        <f t="array" ref="C13346">INDEX(data!B:B,MATCH(1,(data!A:A=Endirim!A13346)*(data!C:C=Endirim!B13346),0))</f>
        <v>0</v>
      </c>
      <c r="D13346" s="9" t="e">
        <f>VLOOKUP(C13346,campaign!$A$2:$D$18,4,FALSE)</f>
        <v>#N/A</v>
      </c>
      <c r="E13346" s="9">
        <f>_xlfn.MAXIFS(data!G:G,data!A:A,Endirim!A13346)</f>
        <v>0</v>
      </c>
      <c r="F13346" s="9" t="e">
        <f>IF(E13346=D13346,"no discount",_xlfn.XLOOKUP(E13346,campaign!$D$2:$D$18,campaign!$B$2:$B$18))</f>
        <v>#N/A</v>
      </c>
    </row>
    <row r="13347" spans="1:6" x14ac:dyDescent="0.3">
      <c r="A13347" s="9">
        <f>customer!A13347</f>
        <v>0</v>
      </c>
      <c r="B13347" s="10">
        <f>_xlfn.MAXIFS(data!C:C,data!A:A,Endirim!A13347)</f>
        <v>0</v>
      </c>
      <c r="C13347" s="9" cm="1">
        <f t="array" ref="C13347">INDEX(data!B:B,MATCH(1,(data!A:A=Endirim!A13347)*(data!C:C=Endirim!B13347),0))</f>
        <v>0</v>
      </c>
      <c r="D13347" s="9" t="e">
        <f>VLOOKUP(C13347,campaign!$A$2:$D$18,4,FALSE)</f>
        <v>#N/A</v>
      </c>
      <c r="E13347" s="9">
        <f>_xlfn.MAXIFS(data!G:G,data!A:A,Endirim!A13347)</f>
        <v>0</v>
      </c>
      <c r="F13347" s="9" t="e">
        <f>IF(E13347=D13347,"no discount",_xlfn.XLOOKUP(E13347,campaign!$D$2:$D$18,campaign!$B$2:$B$18))</f>
        <v>#N/A</v>
      </c>
    </row>
    <row r="13348" spans="1:6" x14ac:dyDescent="0.3">
      <c r="A13348" s="9">
        <f>customer!A13348</f>
        <v>0</v>
      </c>
      <c r="B13348" s="10">
        <f>_xlfn.MAXIFS(data!C:C,data!A:A,Endirim!A13348)</f>
        <v>0</v>
      </c>
      <c r="C13348" s="9" cm="1">
        <f t="array" ref="C13348">INDEX(data!B:B,MATCH(1,(data!A:A=Endirim!A13348)*(data!C:C=Endirim!B13348),0))</f>
        <v>0</v>
      </c>
      <c r="D13348" s="9" t="e">
        <f>VLOOKUP(C13348,campaign!$A$2:$D$18,4,FALSE)</f>
        <v>#N/A</v>
      </c>
      <c r="E13348" s="9">
        <f>_xlfn.MAXIFS(data!G:G,data!A:A,Endirim!A13348)</f>
        <v>0</v>
      </c>
      <c r="F13348" s="9" t="e">
        <f>IF(E13348=D13348,"no discount",_xlfn.XLOOKUP(E13348,campaign!$D$2:$D$18,campaign!$B$2:$B$18))</f>
        <v>#N/A</v>
      </c>
    </row>
    <row r="13349" spans="1:6" x14ac:dyDescent="0.3">
      <c r="A13349" s="9">
        <f>customer!A13349</f>
        <v>0</v>
      </c>
      <c r="B13349" s="10">
        <f>_xlfn.MAXIFS(data!C:C,data!A:A,Endirim!A13349)</f>
        <v>0</v>
      </c>
      <c r="C13349" s="9" cm="1">
        <f t="array" ref="C13349">INDEX(data!B:B,MATCH(1,(data!A:A=Endirim!A13349)*(data!C:C=Endirim!B13349),0))</f>
        <v>0</v>
      </c>
      <c r="D13349" s="9" t="e">
        <f>VLOOKUP(C13349,campaign!$A$2:$D$18,4,FALSE)</f>
        <v>#N/A</v>
      </c>
      <c r="E13349" s="9">
        <f>_xlfn.MAXIFS(data!G:G,data!A:A,Endirim!A13349)</f>
        <v>0</v>
      </c>
      <c r="F13349" s="9" t="e">
        <f>IF(E13349=D13349,"no discount",_xlfn.XLOOKUP(E13349,campaign!$D$2:$D$18,campaign!$B$2:$B$18))</f>
        <v>#N/A</v>
      </c>
    </row>
    <row r="13350" spans="1:6" x14ac:dyDescent="0.3">
      <c r="A13350" s="9">
        <f>customer!A13350</f>
        <v>0</v>
      </c>
      <c r="B13350" s="10">
        <f>_xlfn.MAXIFS(data!C:C,data!A:A,Endirim!A13350)</f>
        <v>0</v>
      </c>
      <c r="C13350" s="9" cm="1">
        <f t="array" ref="C13350">INDEX(data!B:B,MATCH(1,(data!A:A=Endirim!A13350)*(data!C:C=Endirim!B13350),0))</f>
        <v>0</v>
      </c>
      <c r="D13350" s="9" t="e">
        <f>VLOOKUP(C13350,campaign!$A$2:$D$18,4,FALSE)</f>
        <v>#N/A</v>
      </c>
      <c r="E13350" s="9">
        <f>_xlfn.MAXIFS(data!G:G,data!A:A,Endirim!A13350)</f>
        <v>0</v>
      </c>
      <c r="F13350" s="9" t="e">
        <f>IF(E13350=D13350,"no discount",_xlfn.XLOOKUP(E13350,campaign!$D$2:$D$18,campaign!$B$2:$B$18))</f>
        <v>#N/A</v>
      </c>
    </row>
    <row r="13351" spans="1:6" x14ac:dyDescent="0.3">
      <c r="A13351" s="9">
        <f>customer!A13351</f>
        <v>0</v>
      </c>
      <c r="B13351" s="10">
        <f>_xlfn.MAXIFS(data!C:C,data!A:A,Endirim!A13351)</f>
        <v>0</v>
      </c>
      <c r="C13351" s="9" cm="1">
        <f t="array" ref="C13351">INDEX(data!B:B,MATCH(1,(data!A:A=Endirim!A13351)*(data!C:C=Endirim!B13351),0))</f>
        <v>0</v>
      </c>
      <c r="D13351" s="9" t="e">
        <f>VLOOKUP(C13351,campaign!$A$2:$D$18,4,FALSE)</f>
        <v>#N/A</v>
      </c>
      <c r="E13351" s="9">
        <f>_xlfn.MAXIFS(data!G:G,data!A:A,Endirim!A13351)</f>
        <v>0</v>
      </c>
      <c r="F13351" s="9" t="e">
        <f>IF(E13351=D13351,"no discount",_xlfn.XLOOKUP(E13351,campaign!$D$2:$D$18,campaign!$B$2:$B$18))</f>
        <v>#N/A</v>
      </c>
    </row>
    <row r="13352" spans="1:6" x14ac:dyDescent="0.3">
      <c r="A13352" s="9">
        <f>customer!A13352</f>
        <v>0</v>
      </c>
      <c r="B13352" s="10">
        <f>_xlfn.MAXIFS(data!C:C,data!A:A,Endirim!A13352)</f>
        <v>0</v>
      </c>
      <c r="C13352" s="9" cm="1">
        <f t="array" ref="C13352">INDEX(data!B:B,MATCH(1,(data!A:A=Endirim!A13352)*(data!C:C=Endirim!B13352),0))</f>
        <v>0</v>
      </c>
      <c r="D13352" s="9" t="e">
        <f>VLOOKUP(C13352,campaign!$A$2:$D$18,4,FALSE)</f>
        <v>#N/A</v>
      </c>
      <c r="E13352" s="9">
        <f>_xlfn.MAXIFS(data!G:G,data!A:A,Endirim!A13352)</f>
        <v>0</v>
      </c>
      <c r="F13352" s="9" t="e">
        <f>IF(E13352=D13352,"no discount",_xlfn.XLOOKUP(E13352,campaign!$D$2:$D$18,campaign!$B$2:$B$18))</f>
        <v>#N/A</v>
      </c>
    </row>
    <row r="13353" spans="1:6" x14ac:dyDescent="0.3">
      <c r="A13353" s="9">
        <f>customer!A13353</f>
        <v>0</v>
      </c>
      <c r="B13353" s="10">
        <f>_xlfn.MAXIFS(data!C:C,data!A:A,Endirim!A13353)</f>
        <v>0</v>
      </c>
      <c r="C13353" s="9" cm="1">
        <f t="array" ref="C13353">INDEX(data!B:B,MATCH(1,(data!A:A=Endirim!A13353)*(data!C:C=Endirim!B13353),0))</f>
        <v>0</v>
      </c>
      <c r="D13353" s="9" t="e">
        <f>VLOOKUP(C13353,campaign!$A$2:$D$18,4,FALSE)</f>
        <v>#N/A</v>
      </c>
      <c r="E13353" s="9">
        <f>_xlfn.MAXIFS(data!G:G,data!A:A,Endirim!A13353)</f>
        <v>0</v>
      </c>
      <c r="F13353" s="9" t="e">
        <f>IF(E13353=D13353,"no discount",_xlfn.XLOOKUP(E13353,campaign!$D$2:$D$18,campaign!$B$2:$B$18))</f>
        <v>#N/A</v>
      </c>
    </row>
    <row r="13354" spans="1:6" x14ac:dyDescent="0.3">
      <c r="A13354" s="9">
        <f>customer!A13354</f>
        <v>0</v>
      </c>
      <c r="B13354" s="10">
        <f>_xlfn.MAXIFS(data!C:C,data!A:A,Endirim!A13354)</f>
        <v>0</v>
      </c>
      <c r="C13354" s="9" cm="1">
        <f t="array" ref="C13354">INDEX(data!B:B,MATCH(1,(data!A:A=Endirim!A13354)*(data!C:C=Endirim!B13354),0))</f>
        <v>0</v>
      </c>
      <c r="D13354" s="9" t="e">
        <f>VLOOKUP(C13354,campaign!$A$2:$D$18,4,FALSE)</f>
        <v>#N/A</v>
      </c>
      <c r="E13354" s="9">
        <f>_xlfn.MAXIFS(data!G:G,data!A:A,Endirim!A13354)</f>
        <v>0</v>
      </c>
      <c r="F13354" s="9" t="e">
        <f>IF(E13354=D13354,"no discount",_xlfn.XLOOKUP(E13354,campaign!$D$2:$D$18,campaign!$B$2:$B$18))</f>
        <v>#N/A</v>
      </c>
    </row>
    <row r="13355" spans="1:6" x14ac:dyDescent="0.3">
      <c r="A13355" s="9">
        <f>customer!A13355</f>
        <v>0</v>
      </c>
      <c r="B13355" s="10">
        <f>_xlfn.MAXIFS(data!C:C,data!A:A,Endirim!A13355)</f>
        <v>0</v>
      </c>
      <c r="C13355" s="9" cm="1">
        <f t="array" ref="C13355">INDEX(data!B:B,MATCH(1,(data!A:A=Endirim!A13355)*(data!C:C=Endirim!B13355),0))</f>
        <v>0</v>
      </c>
      <c r="D13355" s="9" t="e">
        <f>VLOOKUP(C13355,campaign!$A$2:$D$18,4,FALSE)</f>
        <v>#N/A</v>
      </c>
      <c r="E13355" s="9">
        <f>_xlfn.MAXIFS(data!G:G,data!A:A,Endirim!A13355)</f>
        <v>0</v>
      </c>
      <c r="F13355" s="9" t="e">
        <f>IF(E13355=D13355,"no discount",_xlfn.XLOOKUP(E13355,campaign!$D$2:$D$18,campaign!$B$2:$B$18))</f>
        <v>#N/A</v>
      </c>
    </row>
    <row r="13356" spans="1:6" x14ac:dyDescent="0.3">
      <c r="A13356" s="9">
        <f>customer!A13356</f>
        <v>0</v>
      </c>
      <c r="B13356" s="10">
        <f>_xlfn.MAXIFS(data!C:C,data!A:A,Endirim!A13356)</f>
        <v>0</v>
      </c>
      <c r="C13356" s="9" cm="1">
        <f t="array" ref="C13356">INDEX(data!B:B,MATCH(1,(data!A:A=Endirim!A13356)*(data!C:C=Endirim!B13356),0))</f>
        <v>0</v>
      </c>
      <c r="D13356" s="9" t="e">
        <f>VLOOKUP(C13356,campaign!$A$2:$D$18,4,FALSE)</f>
        <v>#N/A</v>
      </c>
      <c r="E13356" s="9">
        <f>_xlfn.MAXIFS(data!G:G,data!A:A,Endirim!A13356)</f>
        <v>0</v>
      </c>
      <c r="F13356" s="9" t="e">
        <f>IF(E13356=D13356,"no discount",_xlfn.XLOOKUP(E13356,campaign!$D$2:$D$18,campaign!$B$2:$B$18))</f>
        <v>#N/A</v>
      </c>
    </row>
    <row r="13357" spans="1:6" x14ac:dyDescent="0.3">
      <c r="A13357" s="9">
        <f>customer!A13357</f>
        <v>0</v>
      </c>
      <c r="B13357" s="10">
        <f>_xlfn.MAXIFS(data!C:C,data!A:A,Endirim!A13357)</f>
        <v>0</v>
      </c>
      <c r="C13357" s="9" cm="1">
        <f t="array" ref="C13357">INDEX(data!B:B,MATCH(1,(data!A:A=Endirim!A13357)*(data!C:C=Endirim!B13357),0))</f>
        <v>0</v>
      </c>
      <c r="D13357" s="9" t="e">
        <f>VLOOKUP(C13357,campaign!$A$2:$D$18,4,FALSE)</f>
        <v>#N/A</v>
      </c>
      <c r="E13357" s="9">
        <f>_xlfn.MAXIFS(data!G:G,data!A:A,Endirim!A13357)</f>
        <v>0</v>
      </c>
      <c r="F13357" s="9" t="e">
        <f>IF(E13357=D13357,"no discount",_xlfn.XLOOKUP(E13357,campaign!$D$2:$D$18,campaign!$B$2:$B$18))</f>
        <v>#N/A</v>
      </c>
    </row>
    <row r="13358" spans="1:6" x14ac:dyDescent="0.3">
      <c r="A13358" s="9">
        <f>customer!A13358</f>
        <v>0</v>
      </c>
      <c r="B13358" s="10">
        <f>_xlfn.MAXIFS(data!C:C,data!A:A,Endirim!A13358)</f>
        <v>0</v>
      </c>
      <c r="C13358" s="9" cm="1">
        <f t="array" ref="C13358">INDEX(data!B:B,MATCH(1,(data!A:A=Endirim!A13358)*(data!C:C=Endirim!B13358),0))</f>
        <v>0</v>
      </c>
      <c r="D13358" s="9" t="e">
        <f>VLOOKUP(C13358,campaign!$A$2:$D$18,4,FALSE)</f>
        <v>#N/A</v>
      </c>
      <c r="E13358" s="9">
        <f>_xlfn.MAXIFS(data!G:G,data!A:A,Endirim!A13358)</f>
        <v>0</v>
      </c>
      <c r="F13358" s="9" t="e">
        <f>IF(E13358=D13358,"no discount",_xlfn.XLOOKUP(E13358,campaign!$D$2:$D$18,campaign!$B$2:$B$18))</f>
        <v>#N/A</v>
      </c>
    </row>
    <row r="13359" spans="1:6" x14ac:dyDescent="0.3">
      <c r="A13359" s="9">
        <f>customer!A13359</f>
        <v>0</v>
      </c>
      <c r="B13359" s="10">
        <f>_xlfn.MAXIFS(data!C:C,data!A:A,Endirim!A13359)</f>
        <v>0</v>
      </c>
      <c r="C13359" s="9" cm="1">
        <f t="array" ref="C13359">INDEX(data!B:B,MATCH(1,(data!A:A=Endirim!A13359)*(data!C:C=Endirim!B13359),0))</f>
        <v>0</v>
      </c>
      <c r="D13359" s="9" t="e">
        <f>VLOOKUP(C13359,campaign!$A$2:$D$18,4,FALSE)</f>
        <v>#N/A</v>
      </c>
      <c r="E13359" s="9">
        <f>_xlfn.MAXIFS(data!G:G,data!A:A,Endirim!A13359)</f>
        <v>0</v>
      </c>
      <c r="F13359" s="9" t="e">
        <f>IF(E13359=D13359,"no discount",_xlfn.XLOOKUP(E13359,campaign!$D$2:$D$18,campaign!$B$2:$B$18))</f>
        <v>#N/A</v>
      </c>
    </row>
    <row r="13360" spans="1:6" x14ac:dyDescent="0.3">
      <c r="A13360" s="9">
        <f>customer!A13360</f>
        <v>0</v>
      </c>
      <c r="B13360" s="10">
        <f>_xlfn.MAXIFS(data!C:C,data!A:A,Endirim!A13360)</f>
        <v>0</v>
      </c>
      <c r="C13360" s="9" cm="1">
        <f t="array" ref="C13360">INDEX(data!B:B,MATCH(1,(data!A:A=Endirim!A13360)*(data!C:C=Endirim!B13360),0))</f>
        <v>0</v>
      </c>
      <c r="D13360" s="9" t="e">
        <f>VLOOKUP(C13360,campaign!$A$2:$D$18,4,FALSE)</f>
        <v>#N/A</v>
      </c>
      <c r="E13360" s="9">
        <f>_xlfn.MAXIFS(data!G:G,data!A:A,Endirim!A13360)</f>
        <v>0</v>
      </c>
      <c r="F13360" s="9" t="e">
        <f>IF(E13360=D13360,"no discount",_xlfn.XLOOKUP(E13360,campaign!$D$2:$D$18,campaign!$B$2:$B$18))</f>
        <v>#N/A</v>
      </c>
    </row>
    <row r="13361" spans="1:6" x14ac:dyDescent="0.3">
      <c r="A13361" s="9">
        <f>customer!A13361</f>
        <v>0</v>
      </c>
      <c r="B13361" s="10">
        <f>_xlfn.MAXIFS(data!C:C,data!A:A,Endirim!A13361)</f>
        <v>0</v>
      </c>
      <c r="C13361" s="9" cm="1">
        <f t="array" ref="C13361">INDEX(data!B:B,MATCH(1,(data!A:A=Endirim!A13361)*(data!C:C=Endirim!B13361),0))</f>
        <v>0</v>
      </c>
      <c r="D13361" s="9" t="e">
        <f>VLOOKUP(C13361,campaign!$A$2:$D$18,4,FALSE)</f>
        <v>#N/A</v>
      </c>
      <c r="E13361" s="9">
        <f>_xlfn.MAXIFS(data!G:G,data!A:A,Endirim!A13361)</f>
        <v>0</v>
      </c>
      <c r="F13361" s="9" t="e">
        <f>IF(E13361=D13361,"no discount",_xlfn.XLOOKUP(E13361,campaign!$D$2:$D$18,campaign!$B$2:$B$18))</f>
        <v>#N/A</v>
      </c>
    </row>
    <row r="13362" spans="1:6" x14ac:dyDescent="0.3">
      <c r="A13362" s="9">
        <f>customer!A13362</f>
        <v>0</v>
      </c>
      <c r="B13362" s="10">
        <f>_xlfn.MAXIFS(data!C:C,data!A:A,Endirim!A13362)</f>
        <v>0</v>
      </c>
      <c r="C13362" s="9" cm="1">
        <f t="array" ref="C13362">INDEX(data!B:B,MATCH(1,(data!A:A=Endirim!A13362)*(data!C:C=Endirim!B13362),0))</f>
        <v>0</v>
      </c>
      <c r="D13362" s="9" t="e">
        <f>VLOOKUP(C13362,campaign!$A$2:$D$18,4,FALSE)</f>
        <v>#N/A</v>
      </c>
      <c r="E13362" s="9">
        <f>_xlfn.MAXIFS(data!G:G,data!A:A,Endirim!A13362)</f>
        <v>0</v>
      </c>
      <c r="F13362" s="9" t="e">
        <f>IF(E13362=D13362,"no discount",_xlfn.XLOOKUP(E13362,campaign!$D$2:$D$18,campaign!$B$2:$B$18))</f>
        <v>#N/A</v>
      </c>
    </row>
    <row r="13363" spans="1:6" x14ac:dyDescent="0.3">
      <c r="A13363" s="9">
        <f>customer!A13363</f>
        <v>0</v>
      </c>
      <c r="B13363" s="10">
        <f>_xlfn.MAXIFS(data!C:C,data!A:A,Endirim!A13363)</f>
        <v>0</v>
      </c>
      <c r="C13363" s="9" cm="1">
        <f t="array" ref="C13363">INDEX(data!B:B,MATCH(1,(data!A:A=Endirim!A13363)*(data!C:C=Endirim!B13363),0))</f>
        <v>0</v>
      </c>
      <c r="D13363" s="9" t="e">
        <f>VLOOKUP(C13363,campaign!$A$2:$D$18,4,FALSE)</f>
        <v>#N/A</v>
      </c>
      <c r="E13363" s="9">
        <f>_xlfn.MAXIFS(data!G:G,data!A:A,Endirim!A13363)</f>
        <v>0</v>
      </c>
      <c r="F13363" s="9" t="e">
        <f>IF(E13363=D13363,"no discount",_xlfn.XLOOKUP(E13363,campaign!$D$2:$D$18,campaign!$B$2:$B$18))</f>
        <v>#N/A</v>
      </c>
    </row>
    <row r="13364" spans="1:6" x14ac:dyDescent="0.3">
      <c r="A13364" s="9">
        <f>customer!A13364</f>
        <v>0</v>
      </c>
      <c r="B13364" s="10">
        <f>_xlfn.MAXIFS(data!C:C,data!A:A,Endirim!A13364)</f>
        <v>0</v>
      </c>
      <c r="C13364" s="9" cm="1">
        <f t="array" ref="C13364">INDEX(data!B:B,MATCH(1,(data!A:A=Endirim!A13364)*(data!C:C=Endirim!B13364),0))</f>
        <v>0</v>
      </c>
      <c r="D13364" s="9" t="e">
        <f>VLOOKUP(C13364,campaign!$A$2:$D$18,4,FALSE)</f>
        <v>#N/A</v>
      </c>
      <c r="E13364" s="9">
        <f>_xlfn.MAXIFS(data!G:G,data!A:A,Endirim!A13364)</f>
        <v>0</v>
      </c>
      <c r="F13364" s="9" t="e">
        <f>IF(E13364=D13364,"no discount",_xlfn.XLOOKUP(E13364,campaign!$D$2:$D$18,campaign!$B$2:$B$18))</f>
        <v>#N/A</v>
      </c>
    </row>
    <row r="13365" spans="1:6" x14ac:dyDescent="0.3">
      <c r="A13365" s="9">
        <f>customer!A13365</f>
        <v>0</v>
      </c>
      <c r="B13365" s="10">
        <f>_xlfn.MAXIFS(data!C:C,data!A:A,Endirim!A13365)</f>
        <v>0</v>
      </c>
      <c r="C13365" s="9" cm="1">
        <f t="array" ref="C13365">INDEX(data!B:B,MATCH(1,(data!A:A=Endirim!A13365)*(data!C:C=Endirim!B13365),0))</f>
        <v>0</v>
      </c>
      <c r="D13365" s="9" t="e">
        <f>VLOOKUP(C13365,campaign!$A$2:$D$18,4,FALSE)</f>
        <v>#N/A</v>
      </c>
      <c r="E13365" s="9">
        <f>_xlfn.MAXIFS(data!G:G,data!A:A,Endirim!A13365)</f>
        <v>0</v>
      </c>
      <c r="F13365" s="9" t="e">
        <f>IF(E13365=D13365,"no discount",_xlfn.XLOOKUP(E13365,campaign!$D$2:$D$18,campaign!$B$2:$B$18))</f>
        <v>#N/A</v>
      </c>
    </row>
    <row r="13366" spans="1:6" x14ac:dyDescent="0.3">
      <c r="A13366" s="9">
        <f>customer!A13366</f>
        <v>0</v>
      </c>
      <c r="B13366" s="10">
        <f>_xlfn.MAXIFS(data!C:C,data!A:A,Endirim!A13366)</f>
        <v>0</v>
      </c>
      <c r="C13366" s="9" cm="1">
        <f t="array" ref="C13366">INDEX(data!B:B,MATCH(1,(data!A:A=Endirim!A13366)*(data!C:C=Endirim!B13366),0))</f>
        <v>0</v>
      </c>
      <c r="D13366" s="9" t="e">
        <f>VLOOKUP(C13366,campaign!$A$2:$D$18,4,FALSE)</f>
        <v>#N/A</v>
      </c>
      <c r="E13366" s="9">
        <f>_xlfn.MAXIFS(data!G:G,data!A:A,Endirim!A13366)</f>
        <v>0</v>
      </c>
      <c r="F13366" s="9" t="e">
        <f>IF(E13366=D13366,"no discount",_xlfn.XLOOKUP(E13366,campaign!$D$2:$D$18,campaign!$B$2:$B$18))</f>
        <v>#N/A</v>
      </c>
    </row>
    <row r="13367" spans="1:6" x14ac:dyDescent="0.3">
      <c r="A13367" s="9">
        <f>customer!A13367</f>
        <v>0</v>
      </c>
      <c r="B13367" s="10">
        <f>_xlfn.MAXIFS(data!C:C,data!A:A,Endirim!A13367)</f>
        <v>0</v>
      </c>
      <c r="C13367" s="9" cm="1">
        <f t="array" ref="C13367">INDEX(data!B:B,MATCH(1,(data!A:A=Endirim!A13367)*(data!C:C=Endirim!B13367),0))</f>
        <v>0</v>
      </c>
      <c r="D13367" s="9" t="e">
        <f>VLOOKUP(C13367,campaign!$A$2:$D$18,4,FALSE)</f>
        <v>#N/A</v>
      </c>
      <c r="E13367" s="9">
        <f>_xlfn.MAXIFS(data!G:G,data!A:A,Endirim!A13367)</f>
        <v>0</v>
      </c>
      <c r="F13367" s="9" t="e">
        <f>IF(E13367=D13367,"no discount",_xlfn.XLOOKUP(E13367,campaign!$D$2:$D$18,campaign!$B$2:$B$18))</f>
        <v>#N/A</v>
      </c>
    </row>
    <row r="13368" spans="1:6" x14ac:dyDescent="0.3">
      <c r="A13368" s="9">
        <f>customer!A13368</f>
        <v>0</v>
      </c>
      <c r="B13368" s="10">
        <f>_xlfn.MAXIFS(data!C:C,data!A:A,Endirim!A13368)</f>
        <v>0</v>
      </c>
      <c r="C13368" s="9" cm="1">
        <f t="array" ref="C13368">INDEX(data!B:B,MATCH(1,(data!A:A=Endirim!A13368)*(data!C:C=Endirim!B13368),0))</f>
        <v>0</v>
      </c>
      <c r="D13368" s="9" t="e">
        <f>VLOOKUP(C13368,campaign!$A$2:$D$18,4,FALSE)</f>
        <v>#N/A</v>
      </c>
      <c r="E13368" s="9">
        <f>_xlfn.MAXIFS(data!G:G,data!A:A,Endirim!A13368)</f>
        <v>0</v>
      </c>
      <c r="F13368" s="9" t="e">
        <f>IF(E13368=D13368,"no discount",_xlfn.XLOOKUP(E13368,campaign!$D$2:$D$18,campaign!$B$2:$B$18))</f>
        <v>#N/A</v>
      </c>
    </row>
    <row r="13369" spans="1:6" x14ac:dyDescent="0.3">
      <c r="A13369" s="9">
        <f>customer!A13369</f>
        <v>0</v>
      </c>
      <c r="B13369" s="10">
        <f>_xlfn.MAXIFS(data!C:C,data!A:A,Endirim!A13369)</f>
        <v>0</v>
      </c>
      <c r="C13369" s="9" cm="1">
        <f t="array" ref="C13369">INDEX(data!B:B,MATCH(1,(data!A:A=Endirim!A13369)*(data!C:C=Endirim!B13369),0))</f>
        <v>0</v>
      </c>
      <c r="D13369" s="9" t="e">
        <f>VLOOKUP(C13369,campaign!$A$2:$D$18,4,FALSE)</f>
        <v>#N/A</v>
      </c>
      <c r="E13369" s="9">
        <f>_xlfn.MAXIFS(data!G:G,data!A:A,Endirim!A13369)</f>
        <v>0</v>
      </c>
      <c r="F13369" s="9" t="e">
        <f>IF(E13369=D13369,"no discount",_xlfn.XLOOKUP(E13369,campaign!$D$2:$D$18,campaign!$B$2:$B$18))</f>
        <v>#N/A</v>
      </c>
    </row>
    <row r="13370" spans="1:6" x14ac:dyDescent="0.3">
      <c r="A13370" s="9">
        <f>customer!A13370</f>
        <v>0</v>
      </c>
      <c r="B13370" s="10">
        <f>_xlfn.MAXIFS(data!C:C,data!A:A,Endirim!A13370)</f>
        <v>0</v>
      </c>
      <c r="C13370" s="9" cm="1">
        <f t="array" ref="C13370">INDEX(data!B:B,MATCH(1,(data!A:A=Endirim!A13370)*(data!C:C=Endirim!B13370),0))</f>
        <v>0</v>
      </c>
      <c r="D13370" s="9" t="e">
        <f>VLOOKUP(C13370,campaign!$A$2:$D$18,4,FALSE)</f>
        <v>#N/A</v>
      </c>
      <c r="E13370" s="9">
        <f>_xlfn.MAXIFS(data!G:G,data!A:A,Endirim!A13370)</f>
        <v>0</v>
      </c>
      <c r="F13370" s="9" t="e">
        <f>IF(E13370=D13370,"no discount",_xlfn.XLOOKUP(E13370,campaign!$D$2:$D$18,campaign!$B$2:$B$18))</f>
        <v>#N/A</v>
      </c>
    </row>
    <row r="13371" spans="1:6" x14ac:dyDescent="0.3">
      <c r="A13371" s="9">
        <f>customer!A13371</f>
        <v>0</v>
      </c>
      <c r="B13371" s="10">
        <f>_xlfn.MAXIFS(data!C:C,data!A:A,Endirim!A13371)</f>
        <v>0</v>
      </c>
      <c r="C13371" s="9" cm="1">
        <f t="array" ref="C13371">INDEX(data!B:B,MATCH(1,(data!A:A=Endirim!A13371)*(data!C:C=Endirim!B13371),0))</f>
        <v>0</v>
      </c>
      <c r="D13371" s="9" t="e">
        <f>VLOOKUP(C13371,campaign!$A$2:$D$18,4,FALSE)</f>
        <v>#N/A</v>
      </c>
      <c r="E13371" s="9">
        <f>_xlfn.MAXIFS(data!G:G,data!A:A,Endirim!A13371)</f>
        <v>0</v>
      </c>
      <c r="F13371" s="9" t="e">
        <f>IF(E13371=D13371,"no discount",_xlfn.XLOOKUP(E13371,campaign!$D$2:$D$18,campaign!$B$2:$B$18))</f>
        <v>#N/A</v>
      </c>
    </row>
    <row r="13372" spans="1:6" x14ac:dyDescent="0.3">
      <c r="A13372" s="9">
        <f>customer!A13372</f>
        <v>0</v>
      </c>
      <c r="B13372" s="10">
        <f>_xlfn.MAXIFS(data!C:C,data!A:A,Endirim!A13372)</f>
        <v>0</v>
      </c>
      <c r="C13372" s="9" cm="1">
        <f t="array" ref="C13372">INDEX(data!B:B,MATCH(1,(data!A:A=Endirim!A13372)*(data!C:C=Endirim!B13372),0))</f>
        <v>0</v>
      </c>
      <c r="D13372" s="9" t="e">
        <f>VLOOKUP(C13372,campaign!$A$2:$D$18,4,FALSE)</f>
        <v>#N/A</v>
      </c>
      <c r="E13372" s="9">
        <f>_xlfn.MAXIFS(data!G:G,data!A:A,Endirim!A13372)</f>
        <v>0</v>
      </c>
      <c r="F13372" s="9" t="e">
        <f>IF(E13372=D13372,"no discount",_xlfn.XLOOKUP(E13372,campaign!$D$2:$D$18,campaign!$B$2:$B$18))</f>
        <v>#N/A</v>
      </c>
    </row>
    <row r="13373" spans="1:6" x14ac:dyDescent="0.3">
      <c r="A13373" s="9">
        <f>customer!A13373</f>
        <v>0</v>
      </c>
      <c r="B13373" s="10">
        <f>_xlfn.MAXIFS(data!C:C,data!A:A,Endirim!A13373)</f>
        <v>0</v>
      </c>
      <c r="C13373" s="9" cm="1">
        <f t="array" ref="C13373">INDEX(data!B:B,MATCH(1,(data!A:A=Endirim!A13373)*(data!C:C=Endirim!B13373),0))</f>
        <v>0</v>
      </c>
      <c r="D13373" s="9" t="e">
        <f>VLOOKUP(C13373,campaign!$A$2:$D$18,4,FALSE)</f>
        <v>#N/A</v>
      </c>
      <c r="E13373" s="9">
        <f>_xlfn.MAXIFS(data!G:G,data!A:A,Endirim!A13373)</f>
        <v>0</v>
      </c>
      <c r="F13373" s="9" t="e">
        <f>IF(E13373=D13373,"no discount",_xlfn.XLOOKUP(E13373,campaign!$D$2:$D$18,campaign!$B$2:$B$18))</f>
        <v>#N/A</v>
      </c>
    </row>
    <row r="13374" spans="1:6" x14ac:dyDescent="0.3">
      <c r="A13374" s="9">
        <f>customer!A13374</f>
        <v>0</v>
      </c>
      <c r="B13374" s="10">
        <f>_xlfn.MAXIFS(data!C:C,data!A:A,Endirim!A13374)</f>
        <v>0</v>
      </c>
      <c r="C13374" s="9" cm="1">
        <f t="array" ref="C13374">INDEX(data!B:B,MATCH(1,(data!A:A=Endirim!A13374)*(data!C:C=Endirim!B13374),0))</f>
        <v>0</v>
      </c>
      <c r="D13374" s="9" t="e">
        <f>VLOOKUP(C13374,campaign!$A$2:$D$18,4,FALSE)</f>
        <v>#N/A</v>
      </c>
      <c r="E13374" s="9">
        <f>_xlfn.MAXIFS(data!G:G,data!A:A,Endirim!A13374)</f>
        <v>0</v>
      </c>
      <c r="F13374" s="9" t="e">
        <f>IF(E13374=D13374,"no discount",_xlfn.XLOOKUP(E13374,campaign!$D$2:$D$18,campaign!$B$2:$B$18))</f>
        <v>#N/A</v>
      </c>
    </row>
    <row r="13375" spans="1:6" x14ac:dyDescent="0.3">
      <c r="A13375" s="9">
        <f>customer!A13375</f>
        <v>0</v>
      </c>
      <c r="B13375" s="10">
        <f>_xlfn.MAXIFS(data!C:C,data!A:A,Endirim!A13375)</f>
        <v>0</v>
      </c>
      <c r="C13375" s="9" cm="1">
        <f t="array" ref="C13375">INDEX(data!B:B,MATCH(1,(data!A:A=Endirim!A13375)*(data!C:C=Endirim!B13375),0))</f>
        <v>0</v>
      </c>
      <c r="D13375" s="9" t="e">
        <f>VLOOKUP(C13375,campaign!$A$2:$D$18,4,FALSE)</f>
        <v>#N/A</v>
      </c>
      <c r="E13375" s="9">
        <f>_xlfn.MAXIFS(data!G:G,data!A:A,Endirim!A13375)</f>
        <v>0</v>
      </c>
      <c r="F13375" s="9" t="e">
        <f>IF(E13375=D13375,"no discount",_xlfn.XLOOKUP(E13375,campaign!$D$2:$D$18,campaign!$B$2:$B$18))</f>
        <v>#N/A</v>
      </c>
    </row>
    <row r="13376" spans="1:6" x14ac:dyDescent="0.3">
      <c r="A13376" s="9">
        <f>customer!A13376</f>
        <v>0</v>
      </c>
      <c r="B13376" s="10">
        <f>_xlfn.MAXIFS(data!C:C,data!A:A,Endirim!A13376)</f>
        <v>0</v>
      </c>
      <c r="C13376" s="9" cm="1">
        <f t="array" ref="C13376">INDEX(data!B:B,MATCH(1,(data!A:A=Endirim!A13376)*(data!C:C=Endirim!B13376),0))</f>
        <v>0</v>
      </c>
      <c r="D13376" s="9" t="e">
        <f>VLOOKUP(C13376,campaign!$A$2:$D$18,4,FALSE)</f>
        <v>#N/A</v>
      </c>
      <c r="E13376" s="9">
        <f>_xlfn.MAXIFS(data!G:G,data!A:A,Endirim!A13376)</f>
        <v>0</v>
      </c>
      <c r="F13376" s="9" t="e">
        <f>IF(E13376=D13376,"no discount",_xlfn.XLOOKUP(E13376,campaign!$D$2:$D$18,campaign!$B$2:$B$18))</f>
        <v>#N/A</v>
      </c>
    </row>
    <row r="13377" spans="1:6" x14ac:dyDescent="0.3">
      <c r="A13377" s="9">
        <f>customer!A13377</f>
        <v>0</v>
      </c>
      <c r="B13377" s="10">
        <f>_xlfn.MAXIFS(data!C:C,data!A:A,Endirim!A13377)</f>
        <v>0</v>
      </c>
      <c r="C13377" s="9" cm="1">
        <f t="array" ref="C13377">INDEX(data!B:B,MATCH(1,(data!A:A=Endirim!A13377)*(data!C:C=Endirim!B13377),0))</f>
        <v>0</v>
      </c>
      <c r="D13377" s="9" t="e">
        <f>VLOOKUP(C13377,campaign!$A$2:$D$18,4,FALSE)</f>
        <v>#N/A</v>
      </c>
      <c r="E13377" s="9">
        <f>_xlfn.MAXIFS(data!G:G,data!A:A,Endirim!A13377)</f>
        <v>0</v>
      </c>
      <c r="F13377" s="9" t="e">
        <f>IF(E13377=D13377,"no discount",_xlfn.XLOOKUP(E13377,campaign!$D$2:$D$18,campaign!$B$2:$B$18))</f>
        <v>#N/A</v>
      </c>
    </row>
    <row r="13378" spans="1:6" x14ac:dyDescent="0.3">
      <c r="A13378" s="9">
        <f>customer!A13378</f>
        <v>0</v>
      </c>
      <c r="B13378" s="10">
        <f>_xlfn.MAXIFS(data!C:C,data!A:A,Endirim!A13378)</f>
        <v>0</v>
      </c>
      <c r="C13378" s="9" cm="1">
        <f t="array" ref="C13378">INDEX(data!B:B,MATCH(1,(data!A:A=Endirim!A13378)*(data!C:C=Endirim!B13378),0))</f>
        <v>0</v>
      </c>
      <c r="D13378" s="9" t="e">
        <f>VLOOKUP(C13378,campaign!$A$2:$D$18,4,FALSE)</f>
        <v>#N/A</v>
      </c>
      <c r="E13378" s="9">
        <f>_xlfn.MAXIFS(data!G:G,data!A:A,Endirim!A13378)</f>
        <v>0</v>
      </c>
      <c r="F13378" s="9" t="e">
        <f>IF(E13378=D13378,"no discount",_xlfn.XLOOKUP(E13378,campaign!$D$2:$D$18,campaign!$B$2:$B$18))</f>
        <v>#N/A</v>
      </c>
    </row>
    <row r="13379" spans="1:6" x14ac:dyDescent="0.3">
      <c r="A13379" s="9">
        <f>customer!A13379</f>
        <v>0</v>
      </c>
      <c r="B13379" s="10">
        <f>_xlfn.MAXIFS(data!C:C,data!A:A,Endirim!A13379)</f>
        <v>0</v>
      </c>
      <c r="C13379" s="9" cm="1">
        <f t="array" ref="C13379">INDEX(data!B:B,MATCH(1,(data!A:A=Endirim!A13379)*(data!C:C=Endirim!B13379),0))</f>
        <v>0</v>
      </c>
      <c r="D13379" s="9" t="e">
        <f>VLOOKUP(C13379,campaign!$A$2:$D$18,4,FALSE)</f>
        <v>#N/A</v>
      </c>
      <c r="E13379" s="9">
        <f>_xlfn.MAXIFS(data!G:G,data!A:A,Endirim!A13379)</f>
        <v>0</v>
      </c>
      <c r="F13379" s="9" t="e">
        <f>IF(E13379=D13379,"no discount",_xlfn.XLOOKUP(E13379,campaign!$D$2:$D$18,campaign!$B$2:$B$18))</f>
        <v>#N/A</v>
      </c>
    </row>
    <row r="13380" spans="1:6" x14ac:dyDescent="0.3">
      <c r="A13380" s="9">
        <f>customer!A13380</f>
        <v>0</v>
      </c>
      <c r="B13380" s="10">
        <f>_xlfn.MAXIFS(data!C:C,data!A:A,Endirim!A13380)</f>
        <v>0</v>
      </c>
      <c r="C13380" s="9" cm="1">
        <f t="array" ref="C13380">INDEX(data!B:B,MATCH(1,(data!A:A=Endirim!A13380)*(data!C:C=Endirim!B13380),0))</f>
        <v>0</v>
      </c>
      <c r="D13380" s="9" t="e">
        <f>VLOOKUP(C13380,campaign!$A$2:$D$18,4,FALSE)</f>
        <v>#N/A</v>
      </c>
      <c r="E13380" s="9">
        <f>_xlfn.MAXIFS(data!G:G,data!A:A,Endirim!A13380)</f>
        <v>0</v>
      </c>
      <c r="F13380" s="9" t="e">
        <f>IF(E13380=D13380,"no discount",_xlfn.XLOOKUP(E13380,campaign!$D$2:$D$18,campaign!$B$2:$B$18))</f>
        <v>#N/A</v>
      </c>
    </row>
    <row r="13381" spans="1:6" x14ac:dyDescent="0.3">
      <c r="A13381" s="9">
        <f>customer!A13381</f>
        <v>0</v>
      </c>
      <c r="B13381" s="10">
        <f>_xlfn.MAXIFS(data!C:C,data!A:A,Endirim!A13381)</f>
        <v>0</v>
      </c>
      <c r="C13381" s="9" cm="1">
        <f t="array" ref="C13381">INDEX(data!B:B,MATCH(1,(data!A:A=Endirim!A13381)*(data!C:C=Endirim!B13381),0))</f>
        <v>0</v>
      </c>
      <c r="D13381" s="9" t="e">
        <f>VLOOKUP(C13381,campaign!$A$2:$D$18,4,FALSE)</f>
        <v>#N/A</v>
      </c>
      <c r="E13381" s="9">
        <f>_xlfn.MAXIFS(data!G:G,data!A:A,Endirim!A13381)</f>
        <v>0</v>
      </c>
      <c r="F13381" s="9" t="e">
        <f>IF(E13381=D13381,"no discount",_xlfn.XLOOKUP(E13381,campaign!$D$2:$D$18,campaign!$B$2:$B$18))</f>
        <v>#N/A</v>
      </c>
    </row>
    <row r="13382" spans="1:6" x14ac:dyDescent="0.3">
      <c r="A13382" s="9">
        <f>customer!A13382</f>
        <v>0</v>
      </c>
      <c r="B13382" s="10">
        <f>_xlfn.MAXIFS(data!C:C,data!A:A,Endirim!A13382)</f>
        <v>0</v>
      </c>
      <c r="C13382" s="9" cm="1">
        <f t="array" ref="C13382">INDEX(data!B:B,MATCH(1,(data!A:A=Endirim!A13382)*(data!C:C=Endirim!B13382),0))</f>
        <v>0</v>
      </c>
      <c r="D13382" s="9" t="e">
        <f>VLOOKUP(C13382,campaign!$A$2:$D$18,4,FALSE)</f>
        <v>#N/A</v>
      </c>
      <c r="E13382" s="9">
        <f>_xlfn.MAXIFS(data!G:G,data!A:A,Endirim!A13382)</f>
        <v>0</v>
      </c>
      <c r="F13382" s="9" t="e">
        <f>IF(E13382=D13382,"no discount",_xlfn.XLOOKUP(E13382,campaign!$D$2:$D$18,campaign!$B$2:$B$18))</f>
        <v>#N/A</v>
      </c>
    </row>
    <row r="13383" spans="1:6" x14ac:dyDescent="0.3">
      <c r="A13383" s="9">
        <f>customer!A13383</f>
        <v>0</v>
      </c>
      <c r="B13383" s="10">
        <f>_xlfn.MAXIFS(data!C:C,data!A:A,Endirim!A13383)</f>
        <v>0</v>
      </c>
      <c r="C13383" s="9" cm="1">
        <f t="array" ref="C13383">INDEX(data!B:B,MATCH(1,(data!A:A=Endirim!A13383)*(data!C:C=Endirim!B13383),0))</f>
        <v>0</v>
      </c>
      <c r="D13383" s="9" t="e">
        <f>VLOOKUP(C13383,campaign!$A$2:$D$18,4,FALSE)</f>
        <v>#N/A</v>
      </c>
      <c r="E13383" s="9">
        <f>_xlfn.MAXIFS(data!G:G,data!A:A,Endirim!A13383)</f>
        <v>0</v>
      </c>
      <c r="F13383" s="9" t="e">
        <f>IF(E13383=D13383,"no discount",_xlfn.XLOOKUP(E13383,campaign!$D$2:$D$18,campaign!$B$2:$B$18))</f>
        <v>#N/A</v>
      </c>
    </row>
    <row r="13384" spans="1:6" x14ac:dyDescent="0.3">
      <c r="A13384" s="9">
        <f>customer!A13384</f>
        <v>0</v>
      </c>
      <c r="B13384" s="10">
        <f>_xlfn.MAXIFS(data!C:C,data!A:A,Endirim!A13384)</f>
        <v>0</v>
      </c>
      <c r="C13384" s="9" cm="1">
        <f t="array" ref="C13384">INDEX(data!B:B,MATCH(1,(data!A:A=Endirim!A13384)*(data!C:C=Endirim!B13384),0))</f>
        <v>0</v>
      </c>
      <c r="D13384" s="9" t="e">
        <f>VLOOKUP(C13384,campaign!$A$2:$D$18,4,FALSE)</f>
        <v>#N/A</v>
      </c>
      <c r="E13384" s="9">
        <f>_xlfn.MAXIFS(data!G:G,data!A:A,Endirim!A13384)</f>
        <v>0</v>
      </c>
      <c r="F13384" s="9" t="e">
        <f>IF(E13384=D13384,"no discount",_xlfn.XLOOKUP(E13384,campaign!$D$2:$D$18,campaign!$B$2:$B$18))</f>
        <v>#N/A</v>
      </c>
    </row>
    <row r="13385" spans="1:6" x14ac:dyDescent="0.3">
      <c r="A13385" s="9">
        <f>customer!A13385</f>
        <v>0</v>
      </c>
      <c r="B13385" s="10">
        <f>_xlfn.MAXIFS(data!C:C,data!A:A,Endirim!A13385)</f>
        <v>0</v>
      </c>
      <c r="C13385" s="9" cm="1">
        <f t="array" ref="C13385">INDEX(data!B:B,MATCH(1,(data!A:A=Endirim!A13385)*(data!C:C=Endirim!B13385),0))</f>
        <v>0</v>
      </c>
      <c r="D13385" s="9" t="e">
        <f>VLOOKUP(C13385,campaign!$A$2:$D$18,4,FALSE)</f>
        <v>#N/A</v>
      </c>
      <c r="E13385" s="9">
        <f>_xlfn.MAXIFS(data!G:G,data!A:A,Endirim!A13385)</f>
        <v>0</v>
      </c>
      <c r="F13385" s="9" t="e">
        <f>IF(E13385=D13385,"no discount",_xlfn.XLOOKUP(E13385,campaign!$D$2:$D$18,campaign!$B$2:$B$18))</f>
        <v>#N/A</v>
      </c>
    </row>
    <row r="13386" spans="1:6" x14ac:dyDescent="0.3">
      <c r="A13386" s="9">
        <f>customer!A13386</f>
        <v>0</v>
      </c>
      <c r="B13386" s="10">
        <f>_xlfn.MAXIFS(data!C:C,data!A:A,Endirim!A13386)</f>
        <v>0</v>
      </c>
      <c r="C13386" s="9" cm="1">
        <f t="array" ref="C13386">INDEX(data!B:B,MATCH(1,(data!A:A=Endirim!A13386)*(data!C:C=Endirim!B13386),0))</f>
        <v>0</v>
      </c>
      <c r="D13386" s="9" t="e">
        <f>VLOOKUP(C13386,campaign!$A$2:$D$18,4,FALSE)</f>
        <v>#N/A</v>
      </c>
      <c r="E13386" s="9">
        <f>_xlfn.MAXIFS(data!G:G,data!A:A,Endirim!A13386)</f>
        <v>0</v>
      </c>
      <c r="F13386" s="9" t="e">
        <f>IF(E13386=D13386,"no discount",_xlfn.XLOOKUP(E13386,campaign!$D$2:$D$18,campaign!$B$2:$B$18))</f>
        <v>#N/A</v>
      </c>
    </row>
    <row r="13387" spans="1:6" x14ac:dyDescent="0.3">
      <c r="A13387" s="9">
        <f>customer!A13387</f>
        <v>0</v>
      </c>
      <c r="B13387" s="10">
        <f>_xlfn.MAXIFS(data!C:C,data!A:A,Endirim!A13387)</f>
        <v>0</v>
      </c>
      <c r="C13387" s="9" cm="1">
        <f t="array" ref="C13387">INDEX(data!B:B,MATCH(1,(data!A:A=Endirim!A13387)*(data!C:C=Endirim!B13387),0))</f>
        <v>0</v>
      </c>
      <c r="D13387" s="9" t="e">
        <f>VLOOKUP(C13387,campaign!$A$2:$D$18,4,FALSE)</f>
        <v>#N/A</v>
      </c>
      <c r="E13387" s="9">
        <f>_xlfn.MAXIFS(data!G:G,data!A:A,Endirim!A13387)</f>
        <v>0</v>
      </c>
      <c r="F13387" s="9" t="e">
        <f>IF(E13387=D13387,"no discount",_xlfn.XLOOKUP(E13387,campaign!$D$2:$D$18,campaign!$B$2:$B$18))</f>
        <v>#N/A</v>
      </c>
    </row>
    <row r="13388" spans="1:6" x14ac:dyDescent="0.3">
      <c r="A13388" s="9">
        <f>customer!A13388</f>
        <v>0</v>
      </c>
      <c r="B13388" s="10">
        <f>_xlfn.MAXIFS(data!C:C,data!A:A,Endirim!A13388)</f>
        <v>0</v>
      </c>
      <c r="C13388" s="9" cm="1">
        <f t="array" ref="C13388">INDEX(data!B:B,MATCH(1,(data!A:A=Endirim!A13388)*(data!C:C=Endirim!B13388),0))</f>
        <v>0</v>
      </c>
      <c r="D13388" s="9" t="e">
        <f>VLOOKUP(C13388,campaign!$A$2:$D$18,4,FALSE)</f>
        <v>#N/A</v>
      </c>
      <c r="E13388" s="9">
        <f>_xlfn.MAXIFS(data!G:G,data!A:A,Endirim!A13388)</f>
        <v>0</v>
      </c>
      <c r="F13388" s="9" t="e">
        <f>IF(E13388=D13388,"no discount",_xlfn.XLOOKUP(E13388,campaign!$D$2:$D$18,campaign!$B$2:$B$18))</f>
        <v>#N/A</v>
      </c>
    </row>
    <row r="13389" spans="1:6" x14ac:dyDescent="0.3">
      <c r="A13389" s="9">
        <f>customer!A13389</f>
        <v>0</v>
      </c>
      <c r="B13389" s="10">
        <f>_xlfn.MAXIFS(data!C:C,data!A:A,Endirim!A13389)</f>
        <v>0</v>
      </c>
      <c r="C13389" s="9" cm="1">
        <f t="array" ref="C13389">INDEX(data!B:B,MATCH(1,(data!A:A=Endirim!A13389)*(data!C:C=Endirim!B13389),0))</f>
        <v>0</v>
      </c>
      <c r="D13389" s="9" t="e">
        <f>VLOOKUP(C13389,campaign!$A$2:$D$18,4,FALSE)</f>
        <v>#N/A</v>
      </c>
      <c r="E13389" s="9">
        <f>_xlfn.MAXIFS(data!G:G,data!A:A,Endirim!A13389)</f>
        <v>0</v>
      </c>
      <c r="F13389" s="9" t="e">
        <f>IF(E13389=D13389,"no discount",_xlfn.XLOOKUP(E13389,campaign!$D$2:$D$18,campaign!$B$2:$B$18))</f>
        <v>#N/A</v>
      </c>
    </row>
    <row r="13390" spans="1:6" x14ac:dyDescent="0.3">
      <c r="A13390" s="9">
        <f>customer!A13390</f>
        <v>0</v>
      </c>
      <c r="B13390" s="10">
        <f>_xlfn.MAXIFS(data!C:C,data!A:A,Endirim!A13390)</f>
        <v>0</v>
      </c>
      <c r="C13390" s="9" cm="1">
        <f t="array" ref="C13390">INDEX(data!B:B,MATCH(1,(data!A:A=Endirim!A13390)*(data!C:C=Endirim!B13390),0))</f>
        <v>0</v>
      </c>
      <c r="D13390" s="9" t="e">
        <f>VLOOKUP(C13390,campaign!$A$2:$D$18,4,FALSE)</f>
        <v>#N/A</v>
      </c>
      <c r="E13390" s="9">
        <f>_xlfn.MAXIFS(data!G:G,data!A:A,Endirim!A13390)</f>
        <v>0</v>
      </c>
      <c r="F13390" s="9" t="e">
        <f>IF(E13390=D13390,"no discount",_xlfn.XLOOKUP(E13390,campaign!$D$2:$D$18,campaign!$B$2:$B$18))</f>
        <v>#N/A</v>
      </c>
    </row>
    <row r="13391" spans="1:6" x14ac:dyDescent="0.3">
      <c r="A13391" s="9">
        <f>customer!A13391</f>
        <v>0</v>
      </c>
      <c r="B13391" s="10">
        <f>_xlfn.MAXIFS(data!C:C,data!A:A,Endirim!A13391)</f>
        <v>0</v>
      </c>
      <c r="C13391" s="9" cm="1">
        <f t="array" ref="C13391">INDEX(data!B:B,MATCH(1,(data!A:A=Endirim!A13391)*(data!C:C=Endirim!B13391),0))</f>
        <v>0</v>
      </c>
      <c r="D13391" s="9" t="e">
        <f>VLOOKUP(C13391,campaign!$A$2:$D$18,4,FALSE)</f>
        <v>#N/A</v>
      </c>
      <c r="E13391" s="9">
        <f>_xlfn.MAXIFS(data!G:G,data!A:A,Endirim!A13391)</f>
        <v>0</v>
      </c>
      <c r="F13391" s="9" t="e">
        <f>IF(E13391=D13391,"no discount",_xlfn.XLOOKUP(E13391,campaign!$D$2:$D$18,campaign!$B$2:$B$18))</f>
        <v>#N/A</v>
      </c>
    </row>
    <row r="13392" spans="1:6" x14ac:dyDescent="0.3">
      <c r="A13392" s="9">
        <f>customer!A13392</f>
        <v>0</v>
      </c>
      <c r="B13392" s="10">
        <f>_xlfn.MAXIFS(data!C:C,data!A:A,Endirim!A13392)</f>
        <v>0</v>
      </c>
      <c r="C13392" s="9" cm="1">
        <f t="array" ref="C13392">INDEX(data!B:B,MATCH(1,(data!A:A=Endirim!A13392)*(data!C:C=Endirim!B13392),0))</f>
        <v>0</v>
      </c>
      <c r="D13392" s="9" t="e">
        <f>VLOOKUP(C13392,campaign!$A$2:$D$18,4,FALSE)</f>
        <v>#N/A</v>
      </c>
      <c r="E13392" s="9">
        <f>_xlfn.MAXIFS(data!G:G,data!A:A,Endirim!A13392)</f>
        <v>0</v>
      </c>
      <c r="F13392" s="9" t="e">
        <f>IF(E13392=D13392,"no discount",_xlfn.XLOOKUP(E13392,campaign!$D$2:$D$18,campaign!$B$2:$B$18))</f>
        <v>#N/A</v>
      </c>
    </row>
    <row r="13393" spans="1:6" x14ac:dyDescent="0.3">
      <c r="A13393" s="9">
        <f>customer!A13393</f>
        <v>0</v>
      </c>
      <c r="B13393" s="10">
        <f>_xlfn.MAXIFS(data!C:C,data!A:A,Endirim!A13393)</f>
        <v>0</v>
      </c>
      <c r="C13393" s="9" cm="1">
        <f t="array" ref="C13393">INDEX(data!B:B,MATCH(1,(data!A:A=Endirim!A13393)*(data!C:C=Endirim!B13393),0))</f>
        <v>0</v>
      </c>
      <c r="D13393" s="9" t="e">
        <f>VLOOKUP(C13393,campaign!$A$2:$D$18,4,FALSE)</f>
        <v>#N/A</v>
      </c>
      <c r="E13393" s="9">
        <f>_xlfn.MAXIFS(data!G:G,data!A:A,Endirim!A13393)</f>
        <v>0</v>
      </c>
      <c r="F13393" s="9" t="e">
        <f>IF(E13393=D13393,"no discount",_xlfn.XLOOKUP(E13393,campaign!$D$2:$D$18,campaign!$B$2:$B$18))</f>
        <v>#N/A</v>
      </c>
    </row>
    <row r="13394" spans="1:6" x14ac:dyDescent="0.3">
      <c r="A13394" s="9">
        <f>customer!A13394</f>
        <v>0</v>
      </c>
      <c r="B13394" s="10">
        <f>_xlfn.MAXIFS(data!C:C,data!A:A,Endirim!A13394)</f>
        <v>0</v>
      </c>
      <c r="C13394" s="9" cm="1">
        <f t="array" ref="C13394">INDEX(data!B:B,MATCH(1,(data!A:A=Endirim!A13394)*(data!C:C=Endirim!B13394),0))</f>
        <v>0</v>
      </c>
      <c r="D13394" s="9" t="e">
        <f>VLOOKUP(C13394,campaign!$A$2:$D$18,4,FALSE)</f>
        <v>#N/A</v>
      </c>
      <c r="E13394" s="9">
        <f>_xlfn.MAXIFS(data!G:G,data!A:A,Endirim!A13394)</f>
        <v>0</v>
      </c>
      <c r="F13394" s="9" t="e">
        <f>IF(E13394=D13394,"no discount",_xlfn.XLOOKUP(E13394,campaign!$D$2:$D$18,campaign!$B$2:$B$18))</f>
        <v>#N/A</v>
      </c>
    </row>
    <row r="13395" spans="1:6" x14ac:dyDescent="0.3">
      <c r="A13395" s="9">
        <f>customer!A13395</f>
        <v>0</v>
      </c>
      <c r="B13395" s="10">
        <f>_xlfn.MAXIFS(data!C:C,data!A:A,Endirim!A13395)</f>
        <v>0</v>
      </c>
      <c r="C13395" s="9" cm="1">
        <f t="array" ref="C13395">INDEX(data!B:B,MATCH(1,(data!A:A=Endirim!A13395)*(data!C:C=Endirim!B13395),0))</f>
        <v>0</v>
      </c>
      <c r="D13395" s="9" t="e">
        <f>VLOOKUP(C13395,campaign!$A$2:$D$18,4,FALSE)</f>
        <v>#N/A</v>
      </c>
      <c r="E13395" s="9">
        <f>_xlfn.MAXIFS(data!G:G,data!A:A,Endirim!A13395)</f>
        <v>0</v>
      </c>
      <c r="F13395" s="9" t="e">
        <f>IF(E13395=D13395,"no discount",_xlfn.XLOOKUP(E13395,campaign!$D$2:$D$18,campaign!$B$2:$B$18))</f>
        <v>#N/A</v>
      </c>
    </row>
    <row r="13396" spans="1:6" x14ac:dyDescent="0.3">
      <c r="A13396" s="9">
        <f>customer!A13396</f>
        <v>0</v>
      </c>
      <c r="B13396" s="10">
        <f>_xlfn.MAXIFS(data!C:C,data!A:A,Endirim!A13396)</f>
        <v>0</v>
      </c>
      <c r="C13396" s="9" cm="1">
        <f t="array" ref="C13396">INDEX(data!B:B,MATCH(1,(data!A:A=Endirim!A13396)*(data!C:C=Endirim!B13396),0))</f>
        <v>0</v>
      </c>
      <c r="D13396" s="9" t="e">
        <f>VLOOKUP(C13396,campaign!$A$2:$D$18,4,FALSE)</f>
        <v>#N/A</v>
      </c>
      <c r="E13396" s="9">
        <f>_xlfn.MAXIFS(data!G:G,data!A:A,Endirim!A13396)</f>
        <v>0</v>
      </c>
      <c r="F13396" s="9" t="e">
        <f>IF(E13396=D13396,"no discount",_xlfn.XLOOKUP(E13396,campaign!$D$2:$D$18,campaign!$B$2:$B$18))</f>
        <v>#N/A</v>
      </c>
    </row>
    <row r="13397" spans="1:6" x14ac:dyDescent="0.3">
      <c r="A13397" s="9">
        <f>customer!A13397</f>
        <v>0</v>
      </c>
      <c r="B13397" s="10">
        <f>_xlfn.MAXIFS(data!C:C,data!A:A,Endirim!A13397)</f>
        <v>0</v>
      </c>
      <c r="C13397" s="9" cm="1">
        <f t="array" ref="C13397">INDEX(data!B:B,MATCH(1,(data!A:A=Endirim!A13397)*(data!C:C=Endirim!B13397),0))</f>
        <v>0</v>
      </c>
      <c r="D13397" s="9" t="e">
        <f>VLOOKUP(C13397,campaign!$A$2:$D$18,4,FALSE)</f>
        <v>#N/A</v>
      </c>
      <c r="E13397" s="9">
        <f>_xlfn.MAXIFS(data!G:G,data!A:A,Endirim!A13397)</f>
        <v>0</v>
      </c>
      <c r="F13397" s="9" t="e">
        <f>IF(E13397=D13397,"no discount",_xlfn.XLOOKUP(E13397,campaign!$D$2:$D$18,campaign!$B$2:$B$18))</f>
        <v>#N/A</v>
      </c>
    </row>
    <row r="13398" spans="1:6" x14ac:dyDescent="0.3">
      <c r="A13398" s="9">
        <f>customer!A13398</f>
        <v>0</v>
      </c>
      <c r="B13398" s="10">
        <f>_xlfn.MAXIFS(data!C:C,data!A:A,Endirim!A13398)</f>
        <v>0</v>
      </c>
      <c r="C13398" s="9" cm="1">
        <f t="array" ref="C13398">INDEX(data!B:B,MATCH(1,(data!A:A=Endirim!A13398)*(data!C:C=Endirim!B13398),0))</f>
        <v>0</v>
      </c>
      <c r="D13398" s="9" t="e">
        <f>VLOOKUP(C13398,campaign!$A$2:$D$18,4,FALSE)</f>
        <v>#N/A</v>
      </c>
      <c r="E13398" s="9">
        <f>_xlfn.MAXIFS(data!G:G,data!A:A,Endirim!A13398)</f>
        <v>0</v>
      </c>
      <c r="F13398" s="9" t="e">
        <f>IF(E13398=D13398,"no discount",_xlfn.XLOOKUP(E13398,campaign!$D$2:$D$18,campaign!$B$2:$B$18))</f>
        <v>#N/A</v>
      </c>
    </row>
    <row r="13399" spans="1:6" x14ac:dyDescent="0.3">
      <c r="A13399" s="9">
        <f>customer!A13399</f>
        <v>0</v>
      </c>
      <c r="B13399" s="10">
        <f>_xlfn.MAXIFS(data!C:C,data!A:A,Endirim!A13399)</f>
        <v>0</v>
      </c>
      <c r="C13399" s="9" cm="1">
        <f t="array" ref="C13399">INDEX(data!B:B,MATCH(1,(data!A:A=Endirim!A13399)*(data!C:C=Endirim!B13399),0))</f>
        <v>0</v>
      </c>
      <c r="D13399" s="9" t="e">
        <f>VLOOKUP(C13399,campaign!$A$2:$D$18,4,FALSE)</f>
        <v>#N/A</v>
      </c>
      <c r="E13399" s="9">
        <f>_xlfn.MAXIFS(data!G:G,data!A:A,Endirim!A13399)</f>
        <v>0</v>
      </c>
      <c r="F13399" s="9" t="e">
        <f>IF(E13399=D13399,"no discount",_xlfn.XLOOKUP(E13399,campaign!$D$2:$D$18,campaign!$B$2:$B$18))</f>
        <v>#N/A</v>
      </c>
    </row>
    <row r="13400" spans="1:6" x14ac:dyDescent="0.3">
      <c r="A13400" s="9">
        <f>customer!A13400</f>
        <v>0</v>
      </c>
      <c r="B13400" s="10">
        <f>_xlfn.MAXIFS(data!C:C,data!A:A,Endirim!A13400)</f>
        <v>0</v>
      </c>
      <c r="C13400" s="9" cm="1">
        <f t="array" ref="C13400">INDEX(data!B:B,MATCH(1,(data!A:A=Endirim!A13400)*(data!C:C=Endirim!B13400),0))</f>
        <v>0</v>
      </c>
      <c r="D13400" s="9" t="e">
        <f>VLOOKUP(C13400,campaign!$A$2:$D$18,4,FALSE)</f>
        <v>#N/A</v>
      </c>
      <c r="E13400" s="9">
        <f>_xlfn.MAXIFS(data!G:G,data!A:A,Endirim!A13400)</f>
        <v>0</v>
      </c>
      <c r="F13400" s="9" t="e">
        <f>IF(E13400=D13400,"no discount",_xlfn.XLOOKUP(E13400,campaign!$D$2:$D$18,campaign!$B$2:$B$18))</f>
        <v>#N/A</v>
      </c>
    </row>
    <row r="13401" spans="1:6" x14ac:dyDescent="0.3">
      <c r="A13401" s="9">
        <f>customer!A13401</f>
        <v>0</v>
      </c>
      <c r="B13401" s="10">
        <f>_xlfn.MAXIFS(data!C:C,data!A:A,Endirim!A13401)</f>
        <v>0</v>
      </c>
      <c r="C13401" s="9" cm="1">
        <f t="array" ref="C13401">INDEX(data!B:B,MATCH(1,(data!A:A=Endirim!A13401)*(data!C:C=Endirim!B13401),0))</f>
        <v>0</v>
      </c>
      <c r="D13401" s="9" t="e">
        <f>VLOOKUP(C13401,campaign!$A$2:$D$18,4,FALSE)</f>
        <v>#N/A</v>
      </c>
      <c r="E13401" s="9">
        <f>_xlfn.MAXIFS(data!G:G,data!A:A,Endirim!A13401)</f>
        <v>0</v>
      </c>
      <c r="F13401" s="9" t="e">
        <f>IF(E13401=D13401,"no discount",_xlfn.XLOOKUP(E13401,campaign!$D$2:$D$18,campaign!$B$2:$B$18))</f>
        <v>#N/A</v>
      </c>
    </row>
    <row r="13402" spans="1:6" x14ac:dyDescent="0.3">
      <c r="A13402" s="9">
        <f>customer!A13402</f>
        <v>0</v>
      </c>
      <c r="B13402" s="10">
        <f>_xlfn.MAXIFS(data!C:C,data!A:A,Endirim!A13402)</f>
        <v>0</v>
      </c>
      <c r="C13402" s="9" cm="1">
        <f t="array" ref="C13402">INDEX(data!B:B,MATCH(1,(data!A:A=Endirim!A13402)*(data!C:C=Endirim!B13402),0))</f>
        <v>0</v>
      </c>
      <c r="D13402" s="9" t="e">
        <f>VLOOKUP(C13402,campaign!$A$2:$D$18,4,FALSE)</f>
        <v>#N/A</v>
      </c>
      <c r="E13402" s="9">
        <f>_xlfn.MAXIFS(data!G:G,data!A:A,Endirim!A13402)</f>
        <v>0</v>
      </c>
      <c r="F13402" s="9" t="e">
        <f>IF(E13402=D13402,"no discount",_xlfn.XLOOKUP(E13402,campaign!$D$2:$D$18,campaign!$B$2:$B$18))</f>
        <v>#N/A</v>
      </c>
    </row>
    <row r="13403" spans="1:6" x14ac:dyDescent="0.3">
      <c r="A13403" s="9">
        <f>customer!A13403</f>
        <v>0</v>
      </c>
      <c r="B13403" s="10">
        <f>_xlfn.MAXIFS(data!C:C,data!A:A,Endirim!A13403)</f>
        <v>0</v>
      </c>
      <c r="C13403" s="9" cm="1">
        <f t="array" ref="C13403">INDEX(data!B:B,MATCH(1,(data!A:A=Endirim!A13403)*(data!C:C=Endirim!B13403),0))</f>
        <v>0</v>
      </c>
      <c r="D13403" s="9" t="e">
        <f>VLOOKUP(C13403,campaign!$A$2:$D$18,4,FALSE)</f>
        <v>#N/A</v>
      </c>
      <c r="E13403" s="9">
        <f>_xlfn.MAXIFS(data!G:G,data!A:A,Endirim!A13403)</f>
        <v>0</v>
      </c>
      <c r="F13403" s="9" t="e">
        <f>IF(E13403=D13403,"no discount",_xlfn.XLOOKUP(E13403,campaign!$D$2:$D$18,campaign!$B$2:$B$18))</f>
        <v>#N/A</v>
      </c>
    </row>
    <row r="13404" spans="1:6" x14ac:dyDescent="0.3">
      <c r="A13404" s="9">
        <f>customer!A13404</f>
        <v>0</v>
      </c>
      <c r="B13404" s="10">
        <f>_xlfn.MAXIFS(data!C:C,data!A:A,Endirim!A13404)</f>
        <v>0</v>
      </c>
      <c r="C13404" s="9" cm="1">
        <f t="array" ref="C13404">INDEX(data!B:B,MATCH(1,(data!A:A=Endirim!A13404)*(data!C:C=Endirim!B13404),0))</f>
        <v>0</v>
      </c>
      <c r="D13404" s="9" t="e">
        <f>VLOOKUP(C13404,campaign!$A$2:$D$18,4,FALSE)</f>
        <v>#N/A</v>
      </c>
      <c r="E13404" s="9">
        <f>_xlfn.MAXIFS(data!G:G,data!A:A,Endirim!A13404)</f>
        <v>0</v>
      </c>
      <c r="F13404" s="9" t="e">
        <f>IF(E13404=D13404,"no discount",_xlfn.XLOOKUP(E13404,campaign!$D$2:$D$18,campaign!$B$2:$B$18))</f>
        <v>#N/A</v>
      </c>
    </row>
    <row r="13405" spans="1:6" x14ac:dyDescent="0.3">
      <c r="A13405" s="9">
        <f>customer!A13405</f>
        <v>0</v>
      </c>
      <c r="B13405" s="10">
        <f>_xlfn.MAXIFS(data!C:C,data!A:A,Endirim!A13405)</f>
        <v>0</v>
      </c>
      <c r="C13405" s="9" cm="1">
        <f t="array" ref="C13405">INDEX(data!B:B,MATCH(1,(data!A:A=Endirim!A13405)*(data!C:C=Endirim!B13405),0))</f>
        <v>0</v>
      </c>
      <c r="D13405" s="9" t="e">
        <f>VLOOKUP(C13405,campaign!$A$2:$D$18,4,FALSE)</f>
        <v>#N/A</v>
      </c>
      <c r="E13405" s="9">
        <f>_xlfn.MAXIFS(data!G:G,data!A:A,Endirim!A13405)</f>
        <v>0</v>
      </c>
      <c r="F13405" s="9" t="e">
        <f>IF(E13405=D13405,"no discount",_xlfn.XLOOKUP(E13405,campaign!$D$2:$D$18,campaign!$B$2:$B$18))</f>
        <v>#N/A</v>
      </c>
    </row>
    <row r="13406" spans="1:6" x14ac:dyDescent="0.3">
      <c r="A13406" s="9">
        <f>customer!A13406</f>
        <v>0</v>
      </c>
      <c r="B13406" s="10">
        <f>_xlfn.MAXIFS(data!C:C,data!A:A,Endirim!A13406)</f>
        <v>0</v>
      </c>
      <c r="C13406" s="9" cm="1">
        <f t="array" ref="C13406">INDEX(data!B:B,MATCH(1,(data!A:A=Endirim!A13406)*(data!C:C=Endirim!B13406),0))</f>
        <v>0</v>
      </c>
      <c r="D13406" s="9" t="e">
        <f>VLOOKUP(C13406,campaign!$A$2:$D$18,4,FALSE)</f>
        <v>#N/A</v>
      </c>
      <c r="E13406" s="9">
        <f>_xlfn.MAXIFS(data!G:G,data!A:A,Endirim!A13406)</f>
        <v>0</v>
      </c>
      <c r="F13406" s="9" t="e">
        <f>IF(E13406=D13406,"no discount",_xlfn.XLOOKUP(E13406,campaign!$D$2:$D$18,campaign!$B$2:$B$18))</f>
        <v>#N/A</v>
      </c>
    </row>
    <row r="13407" spans="1:6" x14ac:dyDescent="0.3">
      <c r="A13407" s="9">
        <f>customer!A13407</f>
        <v>0</v>
      </c>
      <c r="B13407" s="10">
        <f>_xlfn.MAXIFS(data!C:C,data!A:A,Endirim!A13407)</f>
        <v>0</v>
      </c>
      <c r="C13407" s="9" cm="1">
        <f t="array" ref="C13407">INDEX(data!B:B,MATCH(1,(data!A:A=Endirim!A13407)*(data!C:C=Endirim!B13407),0))</f>
        <v>0</v>
      </c>
      <c r="D13407" s="9" t="e">
        <f>VLOOKUP(C13407,campaign!$A$2:$D$18,4,FALSE)</f>
        <v>#N/A</v>
      </c>
      <c r="E13407" s="9">
        <f>_xlfn.MAXIFS(data!G:G,data!A:A,Endirim!A13407)</f>
        <v>0</v>
      </c>
      <c r="F13407" s="9" t="e">
        <f>IF(E13407=D13407,"no discount",_xlfn.XLOOKUP(E13407,campaign!$D$2:$D$18,campaign!$B$2:$B$18))</f>
        <v>#N/A</v>
      </c>
    </row>
    <row r="13408" spans="1:6" x14ac:dyDescent="0.3">
      <c r="A13408" s="9">
        <f>customer!A13408</f>
        <v>0</v>
      </c>
      <c r="B13408" s="10">
        <f>_xlfn.MAXIFS(data!C:C,data!A:A,Endirim!A13408)</f>
        <v>0</v>
      </c>
      <c r="C13408" s="9" cm="1">
        <f t="array" ref="C13408">INDEX(data!B:B,MATCH(1,(data!A:A=Endirim!A13408)*(data!C:C=Endirim!B13408),0))</f>
        <v>0</v>
      </c>
      <c r="D13408" s="9" t="e">
        <f>VLOOKUP(C13408,campaign!$A$2:$D$18,4,FALSE)</f>
        <v>#N/A</v>
      </c>
      <c r="E13408" s="9">
        <f>_xlfn.MAXIFS(data!G:G,data!A:A,Endirim!A13408)</f>
        <v>0</v>
      </c>
      <c r="F13408" s="9" t="e">
        <f>IF(E13408=D13408,"no discount",_xlfn.XLOOKUP(E13408,campaign!$D$2:$D$18,campaign!$B$2:$B$18))</f>
        <v>#N/A</v>
      </c>
    </row>
    <row r="13409" spans="1:6" x14ac:dyDescent="0.3">
      <c r="A13409" s="9">
        <f>customer!A13409</f>
        <v>0</v>
      </c>
      <c r="B13409" s="10">
        <f>_xlfn.MAXIFS(data!C:C,data!A:A,Endirim!A13409)</f>
        <v>0</v>
      </c>
      <c r="C13409" s="9" cm="1">
        <f t="array" ref="C13409">INDEX(data!B:B,MATCH(1,(data!A:A=Endirim!A13409)*(data!C:C=Endirim!B13409),0))</f>
        <v>0</v>
      </c>
      <c r="D13409" s="9" t="e">
        <f>VLOOKUP(C13409,campaign!$A$2:$D$18,4,FALSE)</f>
        <v>#N/A</v>
      </c>
      <c r="E13409" s="9">
        <f>_xlfn.MAXIFS(data!G:G,data!A:A,Endirim!A13409)</f>
        <v>0</v>
      </c>
      <c r="F13409" s="9" t="e">
        <f>IF(E13409=D13409,"no discount",_xlfn.XLOOKUP(E13409,campaign!$D$2:$D$18,campaign!$B$2:$B$18))</f>
        <v>#N/A</v>
      </c>
    </row>
    <row r="13410" spans="1:6" x14ac:dyDescent="0.3">
      <c r="A13410" s="9">
        <f>customer!A13410</f>
        <v>0</v>
      </c>
      <c r="B13410" s="10">
        <f>_xlfn.MAXIFS(data!C:C,data!A:A,Endirim!A13410)</f>
        <v>0</v>
      </c>
      <c r="C13410" s="9" cm="1">
        <f t="array" ref="C13410">INDEX(data!B:B,MATCH(1,(data!A:A=Endirim!A13410)*(data!C:C=Endirim!B13410),0))</f>
        <v>0</v>
      </c>
      <c r="D13410" s="9" t="e">
        <f>VLOOKUP(C13410,campaign!$A$2:$D$18,4,FALSE)</f>
        <v>#N/A</v>
      </c>
      <c r="E13410" s="9">
        <f>_xlfn.MAXIFS(data!G:G,data!A:A,Endirim!A13410)</f>
        <v>0</v>
      </c>
      <c r="F13410" s="9" t="e">
        <f>IF(E13410=D13410,"no discount",_xlfn.XLOOKUP(E13410,campaign!$D$2:$D$18,campaign!$B$2:$B$18))</f>
        <v>#N/A</v>
      </c>
    </row>
    <row r="13411" spans="1:6" x14ac:dyDescent="0.3">
      <c r="A13411" s="9">
        <f>customer!A13411</f>
        <v>0</v>
      </c>
      <c r="B13411" s="10">
        <f>_xlfn.MAXIFS(data!C:C,data!A:A,Endirim!A13411)</f>
        <v>0</v>
      </c>
      <c r="C13411" s="9" cm="1">
        <f t="array" ref="C13411">INDEX(data!B:B,MATCH(1,(data!A:A=Endirim!A13411)*(data!C:C=Endirim!B13411),0))</f>
        <v>0</v>
      </c>
      <c r="D13411" s="9" t="e">
        <f>VLOOKUP(C13411,campaign!$A$2:$D$18,4,FALSE)</f>
        <v>#N/A</v>
      </c>
      <c r="E13411" s="9">
        <f>_xlfn.MAXIFS(data!G:G,data!A:A,Endirim!A13411)</f>
        <v>0</v>
      </c>
      <c r="F13411" s="9" t="e">
        <f>IF(E13411=D13411,"no discount",_xlfn.XLOOKUP(E13411,campaign!$D$2:$D$18,campaign!$B$2:$B$18))</f>
        <v>#N/A</v>
      </c>
    </row>
    <row r="13412" spans="1:6" x14ac:dyDescent="0.3">
      <c r="A13412" s="9">
        <f>customer!A13412</f>
        <v>0</v>
      </c>
      <c r="B13412" s="10">
        <f>_xlfn.MAXIFS(data!C:C,data!A:A,Endirim!A13412)</f>
        <v>0</v>
      </c>
      <c r="C13412" s="9" cm="1">
        <f t="array" ref="C13412">INDEX(data!B:B,MATCH(1,(data!A:A=Endirim!A13412)*(data!C:C=Endirim!B13412),0))</f>
        <v>0</v>
      </c>
      <c r="D13412" s="9" t="e">
        <f>VLOOKUP(C13412,campaign!$A$2:$D$18,4,FALSE)</f>
        <v>#N/A</v>
      </c>
      <c r="E13412" s="9">
        <f>_xlfn.MAXIFS(data!G:G,data!A:A,Endirim!A13412)</f>
        <v>0</v>
      </c>
      <c r="F13412" s="9" t="e">
        <f>IF(E13412=D13412,"no discount",_xlfn.XLOOKUP(E13412,campaign!$D$2:$D$18,campaign!$B$2:$B$18))</f>
        <v>#N/A</v>
      </c>
    </row>
    <row r="13413" spans="1:6" x14ac:dyDescent="0.3">
      <c r="A13413" s="9">
        <f>customer!A13413</f>
        <v>0</v>
      </c>
      <c r="B13413" s="10">
        <f>_xlfn.MAXIFS(data!C:C,data!A:A,Endirim!A13413)</f>
        <v>0</v>
      </c>
      <c r="C13413" s="9" cm="1">
        <f t="array" ref="C13413">INDEX(data!B:B,MATCH(1,(data!A:A=Endirim!A13413)*(data!C:C=Endirim!B13413),0))</f>
        <v>0</v>
      </c>
      <c r="D13413" s="9" t="e">
        <f>VLOOKUP(C13413,campaign!$A$2:$D$18,4,FALSE)</f>
        <v>#N/A</v>
      </c>
      <c r="E13413" s="9">
        <f>_xlfn.MAXIFS(data!G:G,data!A:A,Endirim!A13413)</f>
        <v>0</v>
      </c>
      <c r="F13413" s="9" t="e">
        <f>IF(E13413=D13413,"no discount",_xlfn.XLOOKUP(E13413,campaign!$D$2:$D$18,campaign!$B$2:$B$18))</f>
        <v>#N/A</v>
      </c>
    </row>
    <row r="13414" spans="1:6" x14ac:dyDescent="0.3">
      <c r="A13414" s="9">
        <f>customer!A13414</f>
        <v>0</v>
      </c>
      <c r="B13414" s="10">
        <f>_xlfn.MAXIFS(data!C:C,data!A:A,Endirim!A13414)</f>
        <v>0</v>
      </c>
      <c r="C13414" s="9" cm="1">
        <f t="array" ref="C13414">INDEX(data!B:B,MATCH(1,(data!A:A=Endirim!A13414)*(data!C:C=Endirim!B13414),0))</f>
        <v>0</v>
      </c>
      <c r="D13414" s="9" t="e">
        <f>VLOOKUP(C13414,campaign!$A$2:$D$18,4,FALSE)</f>
        <v>#N/A</v>
      </c>
      <c r="E13414" s="9">
        <f>_xlfn.MAXIFS(data!G:G,data!A:A,Endirim!A13414)</f>
        <v>0</v>
      </c>
      <c r="F13414" s="9" t="e">
        <f>IF(E13414=D13414,"no discount",_xlfn.XLOOKUP(E13414,campaign!$D$2:$D$18,campaign!$B$2:$B$18))</f>
        <v>#N/A</v>
      </c>
    </row>
    <row r="13415" spans="1:6" x14ac:dyDescent="0.3">
      <c r="A13415" s="9">
        <f>customer!A13415</f>
        <v>0</v>
      </c>
      <c r="B13415" s="10">
        <f>_xlfn.MAXIFS(data!C:C,data!A:A,Endirim!A13415)</f>
        <v>0</v>
      </c>
      <c r="C13415" s="9" cm="1">
        <f t="array" ref="C13415">INDEX(data!B:B,MATCH(1,(data!A:A=Endirim!A13415)*(data!C:C=Endirim!B13415),0))</f>
        <v>0</v>
      </c>
      <c r="D13415" s="9" t="e">
        <f>VLOOKUP(C13415,campaign!$A$2:$D$18,4,FALSE)</f>
        <v>#N/A</v>
      </c>
      <c r="E13415" s="9">
        <f>_xlfn.MAXIFS(data!G:G,data!A:A,Endirim!A13415)</f>
        <v>0</v>
      </c>
      <c r="F13415" s="9" t="e">
        <f>IF(E13415=D13415,"no discount",_xlfn.XLOOKUP(E13415,campaign!$D$2:$D$18,campaign!$B$2:$B$18))</f>
        <v>#N/A</v>
      </c>
    </row>
    <row r="13416" spans="1:6" x14ac:dyDescent="0.3">
      <c r="A13416" s="9">
        <f>customer!A13416</f>
        <v>0</v>
      </c>
      <c r="B13416" s="10">
        <f>_xlfn.MAXIFS(data!C:C,data!A:A,Endirim!A13416)</f>
        <v>0</v>
      </c>
      <c r="C13416" s="9" cm="1">
        <f t="array" ref="C13416">INDEX(data!B:B,MATCH(1,(data!A:A=Endirim!A13416)*(data!C:C=Endirim!B13416),0))</f>
        <v>0</v>
      </c>
      <c r="D13416" s="9" t="e">
        <f>VLOOKUP(C13416,campaign!$A$2:$D$18,4,FALSE)</f>
        <v>#N/A</v>
      </c>
      <c r="E13416" s="9">
        <f>_xlfn.MAXIFS(data!G:G,data!A:A,Endirim!A13416)</f>
        <v>0</v>
      </c>
      <c r="F13416" s="9" t="e">
        <f>IF(E13416=D13416,"no discount",_xlfn.XLOOKUP(E13416,campaign!$D$2:$D$18,campaign!$B$2:$B$18))</f>
        <v>#N/A</v>
      </c>
    </row>
    <row r="13417" spans="1:6" x14ac:dyDescent="0.3">
      <c r="A13417" s="9">
        <f>customer!A13417</f>
        <v>0</v>
      </c>
      <c r="B13417" s="10">
        <f>_xlfn.MAXIFS(data!C:C,data!A:A,Endirim!A13417)</f>
        <v>0</v>
      </c>
      <c r="C13417" s="9" cm="1">
        <f t="array" ref="C13417">INDEX(data!B:B,MATCH(1,(data!A:A=Endirim!A13417)*(data!C:C=Endirim!B13417),0))</f>
        <v>0</v>
      </c>
      <c r="D13417" s="9" t="e">
        <f>VLOOKUP(C13417,campaign!$A$2:$D$18,4,FALSE)</f>
        <v>#N/A</v>
      </c>
      <c r="E13417" s="9">
        <f>_xlfn.MAXIFS(data!G:G,data!A:A,Endirim!A13417)</f>
        <v>0</v>
      </c>
      <c r="F13417" s="9" t="e">
        <f>IF(E13417=D13417,"no discount",_xlfn.XLOOKUP(E13417,campaign!$D$2:$D$18,campaign!$B$2:$B$18))</f>
        <v>#N/A</v>
      </c>
    </row>
    <row r="13418" spans="1:6" x14ac:dyDescent="0.3">
      <c r="A13418" s="9">
        <f>customer!A13418</f>
        <v>0</v>
      </c>
      <c r="B13418" s="10">
        <f>_xlfn.MAXIFS(data!C:C,data!A:A,Endirim!A13418)</f>
        <v>0</v>
      </c>
      <c r="C13418" s="9" cm="1">
        <f t="array" ref="C13418">INDEX(data!B:B,MATCH(1,(data!A:A=Endirim!A13418)*(data!C:C=Endirim!B13418),0))</f>
        <v>0</v>
      </c>
      <c r="D13418" s="9" t="e">
        <f>VLOOKUP(C13418,campaign!$A$2:$D$18,4,FALSE)</f>
        <v>#N/A</v>
      </c>
      <c r="E13418" s="9">
        <f>_xlfn.MAXIFS(data!G:G,data!A:A,Endirim!A13418)</f>
        <v>0</v>
      </c>
      <c r="F13418" s="9" t="e">
        <f>IF(E13418=D13418,"no discount",_xlfn.XLOOKUP(E13418,campaign!$D$2:$D$18,campaign!$B$2:$B$18))</f>
        <v>#N/A</v>
      </c>
    </row>
    <row r="13419" spans="1:6" x14ac:dyDescent="0.3">
      <c r="A13419" s="9">
        <f>customer!A13419</f>
        <v>0</v>
      </c>
      <c r="B13419" s="10">
        <f>_xlfn.MAXIFS(data!C:C,data!A:A,Endirim!A13419)</f>
        <v>0</v>
      </c>
      <c r="C13419" s="9" cm="1">
        <f t="array" ref="C13419">INDEX(data!B:B,MATCH(1,(data!A:A=Endirim!A13419)*(data!C:C=Endirim!B13419),0))</f>
        <v>0</v>
      </c>
      <c r="D13419" s="9" t="e">
        <f>VLOOKUP(C13419,campaign!$A$2:$D$18,4,FALSE)</f>
        <v>#N/A</v>
      </c>
      <c r="E13419" s="9">
        <f>_xlfn.MAXIFS(data!G:G,data!A:A,Endirim!A13419)</f>
        <v>0</v>
      </c>
      <c r="F13419" s="9" t="e">
        <f>IF(E13419=D13419,"no discount",_xlfn.XLOOKUP(E13419,campaign!$D$2:$D$18,campaign!$B$2:$B$18))</f>
        <v>#N/A</v>
      </c>
    </row>
    <row r="13420" spans="1:6" x14ac:dyDescent="0.3">
      <c r="A13420" s="9">
        <f>customer!A13420</f>
        <v>0</v>
      </c>
      <c r="B13420" s="10">
        <f>_xlfn.MAXIFS(data!C:C,data!A:A,Endirim!A13420)</f>
        <v>0</v>
      </c>
      <c r="C13420" s="9" cm="1">
        <f t="array" ref="C13420">INDEX(data!B:B,MATCH(1,(data!A:A=Endirim!A13420)*(data!C:C=Endirim!B13420),0))</f>
        <v>0</v>
      </c>
      <c r="D13420" s="9" t="e">
        <f>VLOOKUP(C13420,campaign!$A$2:$D$18,4,FALSE)</f>
        <v>#N/A</v>
      </c>
      <c r="E13420" s="9">
        <f>_xlfn.MAXIFS(data!G:G,data!A:A,Endirim!A13420)</f>
        <v>0</v>
      </c>
      <c r="F13420" s="9" t="e">
        <f>IF(E13420=D13420,"no discount",_xlfn.XLOOKUP(E13420,campaign!$D$2:$D$18,campaign!$B$2:$B$18))</f>
        <v>#N/A</v>
      </c>
    </row>
    <row r="13421" spans="1:6" x14ac:dyDescent="0.3">
      <c r="A13421" s="9">
        <f>customer!A13421</f>
        <v>0</v>
      </c>
      <c r="B13421" s="10">
        <f>_xlfn.MAXIFS(data!C:C,data!A:A,Endirim!A13421)</f>
        <v>0</v>
      </c>
      <c r="C13421" s="9" cm="1">
        <f t="array" ref="C13421">INDEX(data!B:B,MATCH(1,(data!A:A=Endirim!A13421)*(data!C:C=Endirim!B13421),0))</f>
        <v>0</v>
      </c>
      <c r="D13421" s="9" t="e">
        <f>VLOOKUP(C13421,campaign!$A$2:$D$18,4,FALSE)</f>
        <v>#N/A</v>
      </c>
      <c r="E13421" s="9">
        <f>_xlfn.MAXIFS(data!G:G,data!A:A,Endirim!A13421)</f>
        <v>0</v>
      </c>
      <c r="F13421" s="9" t="e">
        <f>IF(E13421=D13421,"no discount",_xlfn.XLOOKUP(E13421,campaign!$D$2:$D$18,campaign!$B$2:$B$18))</f>
        <v>#N/A</v>
      </c>
    </row>
    <row r="13422" spans="1:6" x14ac:dyDescent="0.3">
      <c r="A13422" s="9">
        <f>customer!A13422</f>
        <v>0</v>
      </c>
      <c r="B13422" s="10">
        <f>_xlfn.MAXIFS(data!C:C,data!A:A,Endirim!A13422)</f>
        <v>0</v>
      </c>
      <c r="C13422" s="9" cm="1">
        <f t="array" ref="C13422">INDEX(data!B:B,MATCH(1,(data!A:A=Endirim!A13422)*(data!C:C=Endirim!B13422),0))</f>
        <v>0</v>
      </c>
      <c r="D13422" s="9" t="e">
        <f>VLOOKUP(C13422,campaign!$A$2:$D$18,4,FALSE)</f>
        <v>#N/A</v>
      </c>
      <c r="E13422" s="9">
        <f>_xlfn.MAXIFS(data!G:G,data!A:A,Endirim!A13422)</f>
        <v>0</v>
      </c>
      <c r="F13422" s="9" t="e">
        <f>IF(E13422=D13422,"no discount",_xlfn.XLOOKUP(E13422,campaign!$D$2:$D$18,campaign!$B$2:$B$18))</f>
        <v>#N/A</v>
      </c>
    </row>
    <row r="13423" spans="1:6" x14ac:dyDescent="0.3">
      <c r="A13423" s="9">
        <f>customer!A13423</f>
        <v>0</v>
      </c>
      <c r="B13423" s="10">
        <f>_xlfn.MAXIFS(data!C:C,data!A:A,Endirim!A13423)</f>
        <v>0</v>
      </c>
      <c r="C13423" s="9" cm="1">
        <f t="array" ref="C13423">INDEX(data!B:B,MATCH(1,(data!A:A=Endirim!A13423)*(data!C:C=Endirim!B13423),0))</f>
        <v>0</v>
      </c>
      <c r="D13423" s="9" t="e">
        <f>VLOOKUP(C13423,campaign!$A$2:$D$18,4,FALSE)</f>
        <v>#N/A</v>
      </c>
      <c r="E13423" s="9">
        <f>_xlfn.MAXIFS(data!G:G,data!A:A,Endirim!A13423)</f>
        <v>0</v>
      </c>
      <c r="F13423" s="9" t="e">
        <f>IF(E13423=D13423,"no discount",_xlfn.XLOOKUP(E13423,campaign!$D$2:$D$18,campaign!$B$2:$B$18))</f>
        <v>#N/A</v>
      </c>
    </row>
    <row r="13424" spans="1:6" x14ac:dyDescent="0.3">
      <c r="A13424" s="9">
        <f>customer!A13424</f>
        <v>0</v>
      </c>
      <c r="B13424" s="10">
        <f>_xlfn.MAXIFS(data!C:C,data!A:A,Endirim!A13424)</f>
        <v>0</v>
      </c>
      <c r="C13424" s="9" cm="1">
        <f t="array" ref="C13424">INDEX(data!B:B,MATCH(1,(data!A:A=Endirim!A13424)*(data!C:C=Endirim!B13424),0))</f>
        <v>0</v>
      </c>
      <c r="D13424" s="9" t="e">
        <f>VLOOKUP(C13424,campaign!$A$2:$D$18,4,FALSE)</f>
        <v>#N/A</v>
      </c>
      <c r="E13424" s="9">
        <f>_xlfn.MAXIFS(data!G:G,data!A:A,Endirim!A13424)</f>
        <v>0</v>
      </c>
      <c r="F13424" s="9" t="e">
        <f>IF(E13424=D13424,"no discount",_xlfn.XLOOKUP(E13424,campaign!$D$2:$D$18,campaign!$B$2:$B$18))</f>
        <v>#N/A</v>
      </c>
    </row>
    <row r="13425" spans="1:6" x14ac:dyDescent="0.3">
      <c r="A13425" s="9">
        <f>customer!A13425</f>
        <v>0</v>
      </c>
      <c r="B13425" s="10">
        <f>_xlfn.MAXIFS(data!C:C,data!A:A,Endirim!A13425)</f>
        <v>0</v>
      </c>
      <c r="C13425" s="9" cm="1">
        <f t="array" ref="C13425">INDEX(data!B:B,MATCH(1,(data!A:A=Endirim!A13425)*(data!C:C=Endirim!B13425),0))</f>
        <v>0</v>
      </c>
      <c r="D13425" s="9" t="e">
        <f>VLOOKUP(C13425,campaign!$A$2:$D$18,4,FALSE)</f>
        <v>#N/A</v>
      </c>
      <c r="E13425" s="9">
        <f>_xlfn.MAXIFS(data!G:G,data!A:A,Endirim!A13425)</f>
        <v>0</v>
      </c>
      <c r="F13425" s="9" t="e">
        <f>IF(E13425=D13425,"no discount",_xlfn.XLOOKUP(E13425,campaign!$D$2:$D$18,campaign!$B$2:$B$18))</f>
        <v>#N/A</v>
      </c>
    </row>
    <row r="13426" spans="1:6" x14ac:dyDescent="0.3">
      <c r="A13426" s="9">
        <f>customer!A13426</f>
        <v>0</v>
      </c>
      <c r="B13426" s="10">
        <f>_xlfn.MAXIFS(data!C:C,data!A:A,Endirim!A13426)</f>
        <v>0</v>
      </c>
      <c r="C13426" s="9" cm="1">
        <f t="array" ref="C13426">INDEX(data!B:B,MATCH(1,(data!A:A=Endirim!A13426)*(data!C:C=Endirim!B13426),0))</f>
        <v>0</v>
      </c>
      <c r="D13426" s="9" t="e">
        <f>VLOOKUP(C13426,campaign!$A$2:$D$18,4,FALSE)</f>
        <v>#N/A</v>
      </c>
      <c r="E13426" s="9">
        <f>_xlfn.MAXIFS(data!G:G,data!A:A,Endirim!A13426)</f>
        <v>0</v>
      </c>
      <c r="F13426" s="9" t="e">
        <f>IF(E13426=D13426,"no discount",_xlfn.XLOOKUP(E13426,campaign!$D$2:$D$18,campaign!$B$2:$B$18))</f>
        <v>#N/A</v>
      </c>
    </row>
    <row r="13427" spans="1:6" x14ac:dyDescent="0.3">
      <c r="A13427" s="9">
        <f>customer!A13427</f>
        <v>0</v>
      </c>
      <c r="B13427" s="10">
        <f>_xlfn.MAXIFS(data!C:C,data!A:A,Endirim!A13427)</f>
        <v>0</v>
      </c>
      <c r="C13427" s="9" cm="1">
        <f t="array" ref="C13427">INDEX(data!B:B,MATCH(1,(data!A:A=Endirim!A13427)*(data!C:C=Endirim!B13427),0))</f>
        <v>0</v>
      </c>
      <c r="D13427" s="9" t="e">
        <f>VLOOKUP(C13427,campaign!$A$2:$D$18,4,FALSE)</f>
        <v>#N/A</v>
      </c>
      <c r="E13427" s="9">
        <f>_xlfn.MAXIFS(data!G:G,data!A:A,Endirim!A13427)</f>
        <v>0</v>
      </c>
      <c r="F13427" s="9" t="e">
        <f>IF(E13427=D13427,"no discount",_xlfn.XLOOKUP(E13427,campaign!$D$2:$D$18,campaign!$B$2:$B$18))</f>
        <v>#N/A</v>
      </c>
    </row>
    <row r="13428" spans="1:6" x14ac:dyDescent="0.3">
      <c r="A13428" s="9">
        <f>customer!A13428</f>
        <v>0</v>
      </c>
      <c r="B13428" s="10">
        <f>_xlfn.MAXIFS(data!C:C,data!A:A,Endirim!A13428)</f>
        <v>0</v>
      </c>
      <c r="C13428" s="9" cm="1">
        <f t="array" ref="C13428">INDEX(data!B:B,MATCH(1,(data!A:A=Endirim!A13428)*(data!C:C=Endirim!B13428),0))</f>
        <v>0</v>
      </c>
      <c r="D13428" s="9" t="e">
        <f>VLOOKUP(C13428,campaign!$A$2:$D$18,4,FALSE)</f>
        <v>#N/A</v>
      </c>
      <c r="E13428" s="9">
        <f>_xlfn.MAXIFS(data!G:G,data!A:A,Endirim!A13428)</f>
        <v>0</v>
      </c>
      <c r="F13428" s="9" t="e">
        <f>IF(E13428=D13428,"no discount",_xlfn.XLOOKUP(E13428,campaign!$D$2:$D$18,campaign!$B$2:$B$18))</f>
        <v>#N/A</v>
      </c>
    </row>
    <row r="13429" spans="1:6" x14ac:dyDescent="0.3">
      <c r="A13429" s="9">
        <f>customer!A13429</f>
        <v>0</v>
      </c>
      <c r="B13429" s="10">
        <f>_xlfn.MAXIFS(data!C:C,data!A:A,Endirim!A13429)</f>
        <v>0</v>
      </c>
      <c r="C13429" s="9" cm="1">
        <f t="array" ref="C13429">INDEX(data!B:B,MATCH(1,(data!A:A=Endirim!A13429)*(data!C:C=Endirim!B13429),0))</f>
        <v>0</v>
      </c>
      <c r="D13429" s="9" t="e">
        <f>VLOOKUP(C13429,campaign!$A$2:$D$18,4,FALSE)</f>
        <v>#N/A</v>
      </c>
      <c r="E13429" s="9">
        <f>_xlfn.MAXIFS(data!G:G,data!A:A,Endirim!A13429)</f>
        <v>0</v>
      </c>
      <c r="F13429" s="9" t="e">
        <f>IF(E13429=D13429,"no discount",_xlfn.XLOOKUP(E13429,campaign!$D$2:$D$18,campaign!$B$2:$B$18))</f>
        <v>#N/A</v>
      </c>
    </row>
    <row r="13430" spans="1:6" x14ac:dyDescent="0.3">
      <c r="A13430" s="9">
        <f>customer!A13430</f>
        <v>0</v>
      </c>
      <c r="B13430" s="10">
        <f>_xlfn.MAXIFS(data!C:C,data!A:A,Endirim!A13430)</f>
        <v>0</v>
      </c>
      <c r="C13430" s="9" cm="1">
        <f t="array" ref="C13430">INDEX(data!B:B,MATCH(1,(data!A:A=Endirim!A13430)*(data!C:C=Endirim!B13430),0))</f>
        <v>0</v>
      </c>
      <c r="D13430" s="9" t="e">
        <f>VLOOKUP(C13430,campaign!$A$2:$D$18,4,FALSE)</f>
        <v>#N/A</v>
      </c>
      <c r="E13430" s="9">
        <f>_xlfn.MAXIFS(data!G:G,data!A:A,Endirim!A13430)</f>
        <v>0</v>
      </c>
      <c r="F13430" s="9" t="e">
        <f>IF(E13430=D13430,"no discount",_xlfn.XLOOKUP(E13430,campaign!$D$2:$D$18,campaign!$B$2:$B$18))</f>
        <v>#N/A</v>
      </c>
    </row>
    <row r="13431" spans="1:6" x14ac:dyDescent="0.3">
      <c r="A13431" s="9">
        <f>customer!A13431</f>
        <v>0</v>
      </c>
      <c r="B13431" s="10">
        <f>_xlfn.MAXIFS(data!C:C,data!A:A,Endirim!A13431)</f>
        <v>0</v>
      </c>
      <c r="C13431" s="9" cm="1">
        <f t="array" ref="C13431">INDEX(data!B:B,MATCH(1,(data!A:A=Endirim!A13431)*(data!C:C=Endirim!B13431),0))</f>
        <v>0</v>
      </c>
      <c r="D13431" s="9" t="e">
        <f>VLOOKUP(C13431,campaign!$A$2:$D$18,4,FALSE)</f>
        <v>#N/A</v>
      </c>
      <c r="E13431" s="9">
        <f>_xlfn.MAXIFS(data!G:G,data!A:A,Endirim!A13431)</f>
        <v>0</v>
      </c>
      <c r="F13431" s="9" t="e">
        <f>IF(E13431=D13431,"no discount",_xlfn.XLOOKUP(E13431,campaign!$D$2:$D$18,campaign!$B$2:$B$18))</f>
        <v>#N/A</v>
      </c>
    </row>
    <row r="13432" spans="1:6" x14ac:dyDescent="0.3">
      <c r="A13432" s="9">
        <f>customer!A13432</f>
        <v>0</v>
      </c>
      <c r="B13432" s="10">
        <f>_xlfn.MAXIFS(data!C:C,data!A:A,Endirim!A13432)</f>
        <v>0</v>
      </c>
      <c r="C13432" s="9" cm="1">
        <f t="array" ref="C13432">INDEX(data!B:B,MATCH(1,(data!A:A=Endirim!A13432)*(data!C:C=Endirim!B13432),0))</f>
        <v>0</v>
      </c>
      <c r="D13432" s="9" t="e">
        <f>VLOOKUP(C13432,campaign!$A$2:$D$18,4,FALSE)</f>
        <v>#N/A</v>
      </c>
      <c r="E13432" s="9">
        <f>_xlfn.MAXIFS(data!G:G,data!A:A,Endirim!A13432)</f>
        <v>0</v>
      </c>
      <c r="F13432" s="9" t="e">
        <f>IF(E13432=D13432,"no discount",_xlfn.XLOOKUP(E13432,campaign!$D$2:$D$18,campaign!$B$2:$B$18))</f>
        <v>#N/A</v>
      </c>
    </row>
    <row r="13433" spans="1:6" x14ac:dyDescent="0.3">
      <c r="A13433" s="9">
        <f>customer!A13433</f>
        <v>0</v>
      </c>
      <c r="B13433" s="10">
        <f>_xlfn.MAXIFS(data!C:C,data!A:A,Endirim!A13433)</f>
        <v>0</v>
      </c>
      <c r="C13433" s="9" cm="1">
        <f t="array" ref="C13433">INDEX(data!B:B,MATCH(1,(data!A:A=Endirim!A13433)*(data!C:C=Endirim!B13433),0))</f>
        <v>0</v>
      </c>
      <c r="D13433" s="9" t="e">
        <f>VLOOKUP(C13433,campaign!$A$2:$D$18,4,FALSE)</f>
        <v>#N/A</v>
      </c>
      <c r="E13433" s="9">
        <f>_xlfn.MAXIFS(data!G:G,data!A:A,Endirim!A13433)</f>
        <v>0</v>
      </c>
      <c r="F13433" s="9" t="e">
        <f>IF(E13433=D13433,"no discount",_xlfn.XLOOKUP(E13433,campaign!$D$2:$D$18,campaign!$B$2:$B$18))</f>
        <v>#N/A</v>
      </c>
    </row>
    <row r="13434" spans="1:6" x14ac:dyDescent="0.3">
      <c r="A13434" s="9">
        <f>customer!A13434</f>
        <v>0</v>
      </c>
      <c r="B13434" s="10">
        <f>_xlfn.MAXIFS(data!C:C,data!A:A,Endirim!A13434)</f>
        <v>0</v>
      </c>
      <c r="C13434" s="9" cm="1">
        <f t="array" ref="C13434">INDEX(data!B:B,MATCH(1,(data!A:A=Endirim!A13434)*(data!C:C=Endirim!B13434),0))</f>
        <v>0</v>
      </c>
      <c r="D13434" s="9" t="e">
        <f>VLOOKUP(C13434,campaign!$A$2:$D$18,4,FALSE)</f>
        <v>#N/A</v>
      </c>
      <c r="E13434" s="9">
        <f>_xlfn.MAXIFS(data!G:G,data!A:A,Endirim!A13434)</f>
        <v>0</v>
      </c>
      <c r="F13434" s="9" t="e">
        <f>IF(E13434=D13434,"no discount",_xlfn.XLOOKUP(E13434,campaign!$D$2:$D$18,campaign!$B$2:$B$18))</f>
        <v>#N/A</v>
      </c>
    </row>
    <row r="13435" spans="1:6" x14ac:dyDescent="0.3">
      <c r="A13435" s="9">
        <f>customer!A13435</f>
        <v>0</v>
      </c>
      <c r="B13435" s="10">
        <f>_xlfn.MAXIFS(data!C:C,data!A:A,Endirim!A13435)</f>
        <v>0</v>
      </c>
      <c r="C13435" s="9" cm="1">
        <f t="array" ref="C13435">INDEX(data!B:B,MATCH(1,(data!A:A=Endirim!A13435)*(data!C:C=Endirim!B13435),0))</f>
        <v>0</v>
      </c>
      <c r="D13435" s="9" t="e">
        <f>VLOOKUP(C13435,campaign!$A$2:$D$18,4,FALSE)</f>
        <v>#N/A</v>
      </c>
      <c r="E13435" s="9">
        <f>_xlfn.MAXIFS(data!G:G,data!A:A,Endirim!A13435)</f>
        <v>0</v>
      </c>
      <c r="F13435" s="9" t="e">
        <f>IF(E13435=D13435,"no discount",_xlfn.XLOOKUP(E13435,campaign!$D$2:$D$18,campaign!$B$2:$B$18))</f>
        <v>#N/A</v>
      </c>
    </row>
    <row r="13436" spans="1:6" x14ac:dyDescent="0.3">
      <c r="A13436" s="9">
        <f>customer!A13436</f>
        <v>0</v>
      </c>
      <c r="B13436" s="10">
        <f>_xlfn.MAXIFS(data!C:C,data!A:A,Endirim!A13436)</f>
        <v>0</v>
      </c>
      <c r="C13436" s="9" cm="1">
        <f t="array" ref="C13436">INDEX(data!B:B,MATCH(1,(data!A:A=Endirim!A13436)*(data!C:C=Endirim!B13436),0))</f>
        <v>0</v>
      </c>
      <c r="D13436" s="9" t="e">
        <f>VLOOKUP(C13436,campaign!$A$2:$D$18,4,FALSE)</f>
        <v>#N/A</v>
      </c>
      <c r="E13436" s="9">
        <f>_xlfn.MAXIFS(data!G:G,data!A:A,Endirim!A13436)</f>
        <v>0</v>
      </c>
      <c r="F13436" s="9" t="e">
        <f>IF(E13436=D13436,"no discount",_xlfn.XLOOKUP(E13436,campaign!$D$2:$D$18,campaign!$B$2:$B$18))</f>
        <v>#N/A</v>
      </c>
    </row>
    <row r="13437" spans="1:6" x14ac:dyDescent="0.3">
      <c r="A13437" s="9">
        <f>customer!A13437</f>
        <v>0</v>
      </c>
      <c r="B13437" s="10">
        <f>_xlfn.MAXIFS(data!C:C,data!A:A,Endirim!A13437)</f>
        <v>0</v>
      </c>
      <c r="C13437" s="9" cm="1">
        <f t="array" ref="C13437">INDEX(data!B:B,MATCH(1,(data!A:A=Endirim!A13437)*(data!C:C=Endirim!B13437),0))</f>
        <v>0</v>
      </c>
      <c r="D13437" s="9" t="e">
        <f>VLOOKUP(C13437,campaign!$A$2:$D$18,4,FALSE)</f>
        <v>#N/A</v>
      </c>
      <c r="E13437" s="9">
        <f>_xlfn.MAXIFS(data!G:G,data!A:A,Endirim!A13437)</f>
        <v>0</v>
      </c>
      <c r="F13437" s="9" t="e">
        <f>IF(E13437=D13437,"no discount",_xlfn.XLOOKUP(E13437,campaign!$D$2:$D$18,campaign!$B$2:$B$18))</f>
        <v>#N/A</v>
      </c>
    </row>
    <row r="13438" spans="1:6" x14ac:dyDescent="0.3">
      <c r="A13438" s="9">
        <f>customer!A13438</f>
        <v>0</v>
      </c>
      <c r="B13438" s="10">
        <f>_xlfn.MAXIFS(data!C:C,data!A:A,Endirim!A13438)</f>
        <v>0</v>
      </c>
      <c r="C13438" s="9" cm="1">
        <f t="array" ref="C13438">INDEX(data!B:B,MATCH(1,(data!A:A=Endirim!A13438)*(data!C:C=Endirim!B13438),0))</f>
        <v>0</v>
      </c>
      <c r="D13438" s="9" t="e">
        <f>VLOOKUP(C13438,campaign!$A$2:$D$18,4,FALSE)</f>
        <v>#N/A</v>
      </c>
      <c r="E13438" s="9">
        <f>_xlfn.MAXIFS(data!G:G,data!A:A,Endirim!A13438)</f>
        <v>0</v>
      </c>
      <c r="F13438" s="9" t="e">
        <f>IF(E13438=D13438,"no discount",_xlfn.XLOOKUP(E13438,campaign!$D$2:$D$18,campaign!$B$2:$B$18))</f>
        <v>#N/A</v>
      </c>
    </row>
    <row r="13439" spans="1:6" x14ac:dyDescent="0.3">
      <c r="A13439" s="9">
        <f>customer!A13439</f>
        <v>0</v>
      </c>
      <c r="B13439" s="10">
        <f>_xlfn.MAXIFS(data!C:C,data!A:A,Endirim!A13439)</f>
        <v>0</v>
      </c>
      <c r="C13439" s="9" cm="1">
        <f t="array" ref="C13439">INDEX(data!B:B,MATCH(1,(data!A:A=Endirim!A13439)*(data!C:C=Endirim!B13439),0))</f>
        <v>0</v>
      </c>
      <c r="D13439" s="9" t="e">
        <f>VLOOKUP(C13439,campaign!$A$2:$D$18,4,FALSE)</f>
        <v>#N/A</v>
      </c>
      <c r="E13439" s="9">
        <f>_xlfn.MAXIFS(data!G:G,data!A:A,Endirim!A13439)</f>
        <v>0</v>
      </c>
      <c r="F13439" s="9" t="e">
        <f>IF(E13439=D13439,"no discount",_xlfn.XLOOKUP(E13439,campaign!$D$2:$D$18,campaign!$B$2:$B$18))</f>
        <v>#N/A</v>
      </c>
    </row>
    <row r="13440" spans="1:6" x14ac:dyDescent="0.3">
      <c r="A13440" s="9">
        <f>customer!A13440</f>
        <v>0</v>
      </c>
      <c r="B13440" s="10">
        <f>_xlfn.MAXIFS(data!C:C,data!A:A,Endirim!A13440)</f>
        <v>0</v>
      </c>
      <c r="C13440" s="9" cm="1">
        <f t="array" ref="C13440">INDEX(data!B:B,MATCH(1,(data!A:A=Endirim!A13440)*(data!C:C=Endirim!B13440),0))</f>
        <v>0</v>
      </c>
      <c r="D13440" s="9" t="e">
        <f>VLOOKUP(C13440,campaign!$A$2:$D$18,4,FALSE)</f>
        <v>#N/A</v>
      </c>
      <c r="E13440" s="9">
        <f>_xlfn.MAXIFS(data!G:G,data!A:A,Endirim!A13440)</f>
        <v>0</v>
      </c>
      <c r="F13440" s="9" t="e">
        <f>IF(E13440=D13440,"no discount",_xlfn.XLOOKUP(E13440,campaign!$D$2:$D$18,campaign!$B$2:$B$18))</f>
        <v>#N/A</v>
      </c>
    </row>
    <row r="13441" spans="1:6" x14ac:dyDescent="0.3">
      <c r="A13441" s="9">
        <f>customer!A13441</f>
        <v>0</v>
      </c>
      <c r="B13441" s="10">
        <f>_xlfn.MAXIFS(data!C:C,data!A:A,Endirim!A13441)</f>
        <v>0</v>
      </c>
      <c r="C13441" s="9" cm="1">
        <f t="array" ref="C13441">INDEX(data!B:B,MATCH(1,(data!A:A=Endirim!A13441)*(data!C:C=Endirim!B13441),0))</f>
        <v>0</v>
      </c>
      <c r="D13441" s="9" t="e">
        <f>VLOOKUP(C13441,campaign!$A$2:$D$18,4,FALSE)</f>
        <v>#N/A</v>
      </c>
      <c r="E13441" s="9">
        <f>_xlfn.MAXIFS(data!G:G,data!A:A,Endirim!A13441)</f>
        <v>0</v>
      </c>
      <c r="F13441" s="9" t="e">
        <f>IF(E13441=D13441,"no discount",_xlfn.XLOOKUP(E13441,campaign!$D$2:$D$18,campaign!$B$2:$B$18))</f>
        <v>#N/A</v>
      </c>
    </row>
    <row r="13442" spans="1:6" x14ac:dyDescent="0.3">
      <c r="A13442" s="9">
        <f>customer!A13442</f>
        <v>0</v>
      </c>
      <c r="B13442" s="10">
        <f>_xlfn.MAXIFS(data!C:C,data!A:A,Endirim!A13442)</f>
        <v>0</v>
      </c>
      <c r="C13442" s="9" cm="1">
        <f t="array" ref="C13442">INDEX(data!B:B,MATCH(1,(data!A:A=Endirim!A13442)*(data!C:C=Endirim!B13442),0))</f>
        <v>0</v>
      </c>
      <c r="D13442" s="9" t="e">
        <f>VLOOKUP(C13442,campaign!$A$2:$D$18,4,FALSE)</f>
        <v>#N/A</v>
      </c>
      <c r="E13442" s="9">
        <f>_xlfn.MAXIFS(data!G:G,data!A:A,Endirim!A13442)</f>
        <v>0</v>
      </c>
      <c r="F13442" s="9" t="e">
        <f>IF(E13442=D13442,"no discount",_xlfn.XLOOKUP(E13442,campaign!$D$2:$D$18,campaign!$B$2:$B$18))</f>
        <v>#N/A</v>
      </c>
    </row>
    <row r="13443" spans="1:6" x14ac:dyDescent="0.3">
      <c r="A13443" s="9">
        <f>customer!A13443</f>
        <v>0</v>
      </c>
      <c r="B13443" s="10">
        <f>_xlfn.MAXIFS(data!C:C,data!A:A,Endirim!A13443)</f>
        <v>0</v>
      </c>
      <c r="C13443" s="9" cm="1">
        <f t="array" ref="C13443">INDEX(data!B:B,MATCH(1,(data!A:A=Endirim!A13443)*(data!C:C=Endirim!B13443),0))</f>
        <v>0</v>
      </c>
      <c r="D13443" s="9" t="e">
        <f>VLOOKUP(C13443,campaign!$A$2:$D$18,4,FALSE)</f>
        <v>#N/A</v>
      </c>
      <c r="E13443" s="9">
        <f>_xlfn.MAXIFS(data!G:G,data!A:A,Endirim!A13443)</f>
        <v>0</v>
      </c>
      <c r="F13443" s="9" t="e">
        <f>IF(E13443=D13443,"no discount",_xlfn.XLOOKUP(E13443,campaign!$D$2:$D$18,campaign!$B$2:$B$18))</f>
        <v>#N/A</v>
      </c>
    </row>
    <row r="13444" spans="1:6" x14ac:dyDescent="0.3">
      <c r="A13444" s="9">
        <f>customer!A13444</f>
        <v>0</v>
      </c>
      <c r="B13444" s="10">
        <f>_xlfn.MAXIFS(data!C:C,data!A:A,Endirim!A13444)</f>
        <v>0</v>
      </c>
      <c r="C13444" s="9" cm="1">
        <f t="array" ref="C13444">INDEX(data!B:B,MATCH(1,(data!A:A=Endirim!A13444)*(data!C:C=Endirim!B13444),0))</f>
        <v>0</v>
      </c>
      <c r="D13444" s="9" t="e">
        <f>VLOOKUP(C13444,campaign!$A$2:$D$18,4,FALSE)</f>
        <v>#N/A</v>
      </c>
      <c r="E13444" s="9">
        <f>_xlfn.MAXIFS(data!G:G,data!A:A,Endirim!A13444)</f>
        <v>0</v>
      </c>
      <c r="F13444" s="9" t="e">
        <f>IF(E13444=D13444,"no discount",_xlfn.XLOOKUP(E13444,campaign!$D$2:$D$18,campaign!$B$2:$B$18))</f>
        <v>#N/A</v>
      </c>
    </row>
    <row r="13445" spans="1:6" x14ac:dyDescent="0.3">
      <c r="A13445" s="9">
        <f>customer!A13445</f>
        <v>0</v>
      </c>
      <c r="B13445" s="10">
        <f>_xlfn.MAXIFS(data!C:C,data!A:A,Endirim!A13445)</f>
        <v>0</v>
      </c>
      <c r="C13445" s="9" cm="1">
        <f t="array" ref="C13445">INDEX(data!B:B,MATCH(1,(data!A:A=Endirim!A13445)*(data!C:C=Endirim!B13445),0))</f>
        <v>0</v>
      </c>
      <c r="D13445" s="9" t="e">
        <f>VLOOKUP(C13445,campaign!$A$2:$D$18,4,FALSE)</f>
        <v>#N/A</v>
      </c>
      <c r="E13445" s="9">
        <f>_xlfn.MAXIFS(data!G:G,data!A:A,Endirim!A13445)</f>
        <v>0</v>
      </c>
      <c r="F13445" s="9" t="e">
        <f>IF(E13445=D13445,"no discount",_xlfn.XLOOKUP(E13445,campaign!$D$2:$D$18,campaign!$B$2:$B$18))</f>
        <v>#N/A</v>
      </c>
    </row>
    <row r="13446" spans="1:6" x14ac:dyDescent="0.3">
      <c r="A13446" s="9">
        <f>customer!A13446</f>
        <v>0</v>
      </c>
      <c r="B13446" s="10">
        <f>_xlfn.MAXIFS(data!C:C,data!A:A,Endirim!A13446)</f>
        <v>0</v>
      </c>
      <c r="C13446" s="9" cm="1">
        <f t="array" ref="C13446">INDEX(data!B:B,MATCH(1,(data!A:A=Endirim!A13446)*(data!C:C=Endirim!B13446),0))</f>
        <v>0</v>
      </c>
      <c r="D13446" s="9" t="e">
        <f>VLOOKUP(C13446,campaign!$A$2:$D$18,4,FALSE)</f>
        <v>#N/A</v>
      </c>
      <c r="E13446" s="9">
        <f>_xlfn.MAXIFS(data!G:G,data!A:A,Endirim!A13446)</f>
        <v>0</v>
      </c>
      <c r="F13446" s="9" t="e">
        <f>IF(E13446=D13446,"no discount",_xlfn.XLOOKUP(E13446,campaign!$D$2:$D$18,campaign!$B$2:$B$18))</f>
        <v>#N/A</v>
      </c>
    </row>
    <row r="13447" spans="1:6" x14ac:dyDescent="0.3">
      <c r="A13447" s="9">
        <f>customer!A13447</f>
        <v>0</v>
      </c>
      <c r="B13447" s="10">
        <f>_xlfn.MAXIFS(data!C:C,data!A:A,Endirim!A13447)</f>
        <v>0</v>
      </c>
      <c r="C13447" s="9" cm="1">
        <f t="array" ref="C13447">INDEX(data!B:B,MATCH(1,(data!A:A=Endirim!A13447)*(data!C:C=Endirim!B13447),0))</f>
        <v>0</v>
      </c>
      <c r="D13447" s="9" t="e">
        <f>VLOOKUP(C13447,campaign!$A$2:$D$18,4,FALSE)</f>
        <v>#N/A</v>
      </c>
      <c r="E13447" s="9">
        <f>_xlfn.MAXIFS(data!G:G,data!A:A,Endirim!A13447)</f>
        <v>0</v>
      </c>
      <c r="F13447" s="9" t="e">
        <f>IF(E13447=D13447,"no discount",_xlfn.XLOOKUP(E13447,campaign!$D$2:$D$18,campaign!$B$2:$B$18))</f>
        <v>#N/A</v>
      </c>
    </row>
    <row r="13448" spans="1:6" x14ac:dyDescent="0.3">
      <c r="A13448" s="9">
        <f>customer!A13448</f>
        <v>0</v>
      </c>
      <c r="B13448" s="10">
        <f>_xlfn.MAXIFS(data!C:C,data!A:A,Endirim!A13448)</f>
        <v>0</v>
      </c>
      <c r="C13448" s="9" cm="1">
        <f t="array" ref="C13448">INDEX(data!B:B,MATCH(1,(data!A:A=Endirim!A13448)*(data!C:C=Endirim!B13448),0))</f>
        <v>0</v>
      </c>
      <c r="D13448" s="9" t="e">
        <f>VLOOKUP(C13448,campaign!$A$2:$D$18,4,FALSE)</f>
        <v>#N/A</v>
      </c>
      <c r="E13448" s="9">
        <f>_xlfn.MAXIFS(data!G:G,data!A:A,Endirim!A13448)</f>
        <v>0</v>
      </c>
      <c r="F13448" s="9" t="e">
        <f>IF(E13448=D13448,"no discount",_xlfn.XLOOKUP(E13448,campaign!$D$2:$D$18,campaign!$B$2:$B$18))</f>
        <v>#N/A</v>
      </c>
    </row>
    <row r="13449" spans="1:6" x14ac:dyDescent="0.3">
      <c r="A13449" s="9">
        <f>customer!A13449</f>
        <v>0</v>
      </c>
      <c r="B13449" s="10">
        <f>_xlfn.MAXIFS(data!C:C,data!A:A,Endirim!A13449)</f>
        <v>0</v>
      </c>
      <c r="C13449" s="9" cm="1">
        <f t="array" ref="C13449">INDEX(data!B:B,MATCH(1,(data!A:A=Endirim!A13449)*(data!C:C=Endirim!B13449),0))</f>
        <v>0</v>
      </c>
      <c r="D13449" s="9" t="e">
        <f>VLOOKUP(C13449,campaign!$A$2:$D$18,4,FALSE)</f>
        <v>#N/A</v>
      </c>
      <c r="E13449" s="9">
        <f>_xlfn.MAXIFS(data!G:G,data!A:A,Endirim!A13449)</f>
        <v>0</v>
      </c>
      <c r="F13449" s="9" t="e">
        <f>IF(E13449=D13449,"no discount",_xlfn.XLOOKUP(E13449,campaign!$D$2:$D$18,campaign!$B$2:$B$18))</f>
        <v>#N/A</v>
      </c>
    </row>
    <row r="13450" spans="1:6" x14ac:dyDescent="0.3">
      <c r="A13450" s="9">
        <f>customer!A13450</f>
        <v>0</v>
      </c>
      <c r="B13450" s="10">
        <f>_xlfn.MAXIFS(data!C:C,data!A:A,Endirim!A13450)</f>
        <v>0</v>
      </c>
      <c r="C13450" s="9" cm="1">
        <f t="array" ref="C13450">INDEX(data!B:B,MATCH(1,(data!A:A=Endirim!A13450)*(data!C:C=Endirim!B13450),0))</f>
        <v>0</v>
      </c>
      <c r="D13450" s="9" t="e">
        <f>VLOOKUP(C13450,campaign!$A$2:$D$18,4,FALSE)</f>
        <v>#N/A</v>
      </c>
      <c r="E13450" s="9">
        <f>_xlfn.MAXIFS(data!G:G,data!A:A,Endirim!A13450)</f>
        <v>0</v>
      </c>
      <c r="F13450" s="9" t="e">
        <f>IF(E13450=D13450,"no discount",_xlfn.XLOOKUP(E13450,campaign!$D$2:$D$18,campaign!$B$2:$B$18))</f>
        <v>#N/A</v>
      </c>
    </row>
    <row r="13451" spans="1:6" x14ac:dyDescent="0.3">
      <c r="A13451" s="9">
        <f>customer!A13451</f>
        <v>0</v>
      </c>
      <c r="B13451" s="10">
        <f>_xlfn.MAXIFS(data!C:C,data!A:A,Endirim!A13451)</f>
        <v>0</v>
      </c>
      <c r="C13451" s="9" cm="1">
        <f t="array" ref="C13451">INDEX(data!B:B,MATCH(1,(data!A:A=Endirim!A13451)*(data!C:C=Endirim!B13451),0))</f>
        <v>0</v>
      </c>
      <c r="D13451" s="9" t="e">
        <f>VLOOKUP(C13451,campaign!$A$2:$D$18,4,FALSE)</f>
        <v>#N/A</v>
      </c>
      <c r="E13451" s="9">
        <f>_xlfn.MAXIFS(data!G:G,data!A:A,Endirim!A13451)</f>
        <v>0</v>
      </c>
      <c r="F13451" s="9" t="e">
        <f>IF(E13451=D13451,"no discount",_xlfn.XLOOKUP(E13451,campaign!$D$2:$D$18,campaign!$B$2:$B$18))</f>
        <v>#N/A</v>
      </c>
    </row>
    <row r="13452" spans="1:6" x14ac:dyDescent="0.3">
      <c r="A13452" s="9">
        <f>customer!A13452</f>
        <v>0</v>
      </c>
      <c r="B13452" s="10">
        <f>_xlfn.MAXIFS(data!C:C,data!A:A,Endirim!A13452)</f>
        <v>0</v>
      </c>
      <c r="C13452" s="9" cm="1">
        <f t="array" ref="C13452">INDEX(data!B:B,MATCH(1,(data!A:A=Endirim!A13452)*(data!C:C=Endirim!B13452),0))</f>
        <v>0</v>
      </c>
      <c r="D13452" s="9" t="e">
        <f>VLOOKUP(C13452,campaign!$A$2:$D$18,4,FALSE)</f>
        <v>#N/A</v>
      </c>
      <c r="E13452" s="9">
        <f>_xlfn.MAXIFS(data!G:G,data!A:A,Endirim!A13452)</f>
        <v>0</v>
      </c>
      <c r="F13452" s="9" t="e">
        <f>IF(E13452=D13452,"no discount",_xlfn.XLOOKUP(E13452,campaign!$D$2:$D$18,campaign!$B$2:$B$18))</f>
        <v>#N/A</v>
      </c>
    </row>
    <row r="13453" spans="1:6" x14ac:dyDescent="0.3">
      <c r="A13453" s="9">
        <f>customer!A13453</f>
        <v>0</v>
      </c>
      <c r="B13453" s="10">
        <f>_xlfn.MAXIFS(data!C:C,data!A:A,Endirim!A13453)</f>
        <v>0</v>
      </c>
      <c r="C13453" s="9" cm="1">
        <f t="array" ref="C13453">INDEX(data!B:B,MATCH(1,(data!A:A=Endirim!A13453)*(data!C:C=Endirim!B13453),0))</f>
        <v>0</v>
      </c>
      <c r="D13453" s="9" t="e">
        <f>VLOOKUP(C13453,campaign!$A$2:$D$18,4,FALSE)</f>
        <v>#N/A</v>
      </c>
      <c r="E13453" s="9">
        <f>_xlfn.MAXIFS(data!G:G,data!A:A,Endirim!A13453)</f>
        <v>0</v>
      </c>
      <c r="F13453" s="9" t="e">
        <f>IF(E13453=D13453,"no discount",_xlfn.XLOOKUP(E13453,campaign!$D$2:$D$18,campaign!$B$2:$B$18))</f>
        <v>#N/A</v>
      </c>
    </row>
    <row r="13454" spans="1:6" x14ac:dyDescent="0.3">
      <c r="A13454" s="9">
        <f>customer!A13454</f>
        <v>0</v>
      </c>
      <c r="B13454" s="10">
        <f>_xlfn.MAXIFS(data!C:C,data!A:A,Endirim!A13454)</f>
        <v>0</v>
      </c>
      <c r="C13454" s="9" cm="1">
        <f t="array" ref="C13454">INDEX(data!B:B,MATCH(1,(data!A:A=Endirim!A13454)*(data!C:C=Endirim!B13454),0))</f>
        <v>0</v>
      </c>
      <c r="D13454" s="9" t="e">
        <f>VLOOKUP(C13454,campaign!$A$2:$D$18,4,FALSE)</f>
        <v>#N/A</v>
      </c>
      <c r="E13454" s="9">
        <f>_xlfn.MAXIFS(data!G:G,data!A:A,Endirim!A13454)</f>
        <v>0</v>
      </c>
      <c r="F13454" s="9" t="e">
        <f>IF(E13454=D13454,"no discount",_xlfn.XLOOKUP(E13454,campaign!$D$2:$D$18,campaign!$B$2:$B$18))</f>
        <v>#N/A</v>
      </c>
    </row>
    <row r="13455" spans="1:6" x14ac:dyDescent="0.3">
      <c r="A13455" s="9">
        <f>customer!A13455</f>
        <v>0</v>
      </c>
      <c r="B13455" s="10">
        <f>_xlfn.MAXIFS(data!C:C,data!A:A,Endirim!A13455)</f>
        <v>0</v>
      </c>
      <c r="C13455" s="9" cm="1">
        <f t="array" ref="C13455">INDEX(data!B:B,MATCH(1,(data!A:A=Endirim!A13455)*(data!C:C=Endirim!B13455),0))</f>
        <v>0</v>
      </c>
      <c r="D13455" s="9" t="e">
        <f>VLOOKUP(C13455,campaign!$A$2:$D$18,4,FALSE)</f>
        <v>#N/A</v>
      </c>
      <c r="E13455" s="9">
        <f>_xlfn.MAXIFS(data!G:G,data!A:A,Endirim!A13455)</f>
        <v>0</v>
      </c>
      <c r="F13455" s="9" t="e">
        <f>IF(E13455=D13455,"no discount",_xlfn.XLOOKUP(E13455,campaign!$D$2:$D$18,campaign!$B$2:$B$18))</f>
        <v>#N/A</v>
      </c>
    </row>
    <row r="13456" spans="1:6" x14ac:dyDescent="0.3">
      <c r="A13456" s="9">
        <f>customer!A13456</f>
        <v>0</v>
      </c>
      <c r="B13456" s="10">
        <f>_xlfn.MAXIFS(data!C:C,data!A:A,Endirim!A13456)</f>
        <v>0</v>
      </c>
      <c r="C13456" s="9" cm="1">
        <f t="array" ref="C13456">INDEX(data!B:B,MATCH(1,(data!A:A=Endirim!A13456)*(data!C:C=Endirim!B13456),0))</f>
        <v>0</v>
      </c>
      <c r="D13456" s="9" t="e">
        <f>VLOOKUP(C13456,campaign!$A$2:$D$18,4,FALSE)</f>
        <v>#N/A</v>
      </c>
      <c r="E13456" s="9">
        <f>_xlfn.MAXIFS(data!G:G,data!A:A,Endirim!A13456)</f>
        <v>0</v>
      </c>
      <c r="F13456" s="9" t="e">
        <f>IF(E13456=D13456,"no discount",_xlfn.XLOOKUP(E13456,campaign!$D$2:$D$18,campaign!$B$2:$B$18))</f>
        <v>#N/A</v>
      </c>
    </row>
    <row r="13457" spans="1:6" x14ac:dyDescent="0.3">
      <c r="A13457" s="9">
        <f>customer!A13457</f>
        <v>0</v>
      </c>
      <c r="B13457" s="10">
        <f>_xlfn.MAXIFS(data!C:C,data!A:A,Endirim!A13457)</f>
        <v>0</v>
      </c>
      <c r="C13457" s="9" cm="1">
        <f t="array" ref="C13457">INDEX(data!B:B,MATCH(1,(data!A:A=Endirim!A13457)*(data!C:C=Endirim!B13457),0))</f>
        <v>0</v>
      </c>
      <c r="D13457" s="9" t="e">
        <f>VLOOKUP(C13457,campaign!$A$2:$D$18,4,FALSE)</f>
        <v>#N/A</v>
      </c>
      <c r="E13457" s="9">
        <f>_xlfn.MAXIFS(data!G:G,data!A:A,Endirim!A13457)</f>
        <v>0</v>
      </c>
      <c r="F13457" s="9" t="e">
        <f>IF(E13457=D13457,"no discount",_xlfn.XLOOKUP(E13457,campaign!$D$2:$D$18,campaign!$B$2:$B$18))</f>
        <v>#N/A</v>
      </c>
    </row>
    <row r="13458" spans="1:6" x14ac:dyDescent="0.3">
      <c r="A13458" s="9">
        <f>customer!A13458</f>
        <v>0</v>
      </c>
      <c r="B13458" s="10">
        <f>_xlfn.MAXIFS(data!C:C,data!A:A,Endirim!A13458)</f>
        <v>0</v>
      </c>
      <c r="C13458" s="9" cm="1">
        <f t="array" ref="C13458">INDEX(data!B:B,MATCH(1,(data!A:A=Endirim!A13458)*(data!C:C=Endirim!B13458),0))</f>
        <v>0</v>
      </c>
      <c r="D13458" s="9" t="e">
        <f>VLOOKUP(C13458,campaign!$A$2:$D$18,4,FALSE)</f>
        <v>#N/A</v>
      </c>
      <c r="E13458" s="9">
        <f>_xlfn.MAXIFS(data!G:G,data!A:A,Endirim!A13458)</f>
        <v>0</v>
      </c>
      <c r="F13458" s="9" t="e">
        <f>IF(E13458=D13458,"no discount",_xlfn.XLOOKUP(E13458,campaign!$D$2:$D$18,campaign!$B$2:$B$18))</f>
        <v>#N/A</v>
      </c>
    </row>
    <row r="13459" spans="1:6" x14ac:dyDescent="0.3">
      <c r="A13459" s="9">
        <f>customer!A13459</f>
        <v>0</v>
      </c>
      <c r="B13459" s="10">
        <f>_xlfn.MAXIFS(data!C:C,data!A:A,Endirim!A13459)</f>
        <v>0</v>
      </c>
      <c r="C13459" s="9" cm="1">
        <f t="array" ref="C13459">INDEX(data!B:B,MATCH(1,(data!A:A=Endirim!A13459)*(data!C:C=Endirim!B13459),0))</f>
        <v>0</v>
      </c>
      <c r="D13459" s="9" t="e">
        <f>VLOOKUP(C13459,campaign!$A$2:$D$18,4,FALSE)</f>
        <v>#N/A</v>
      </c>
      <c r="E13459" s="9">
        <f>_xlfn.MAXIFS(data!G:G,data!A:A,Endirim!A13459)</f>
        <v>0</v>
      </c>
      <c r="F13459" s="9" t="e">
        <f>IF(E13459=D13459,"no discount",_xlfn.XLOOKUP(E13459,campaign!$D$2:$D$18,campaign!$B$2:$B$18))</f>
        <v>#N/A</v>
      </c>
    </row>
    <row r="13460" spans="1:6" x14ac:dyDescent="0.3">
      <c r="A13460" s="9">
        <f>customer!A13460</f>
        <v>0</v>
      </c>
      <c r="B13460" s="10">
        <f>_xlfn.MAXIFS(data!C:C,data!A:A,Endirim!A13460)</f>
        <v>0</v>
      </c>
      <c r="C13460" s="9" cm="1">
        <f t="array" ref="C13460">INDEX(data!B:B,MATCH(1,(data!A:A=Endirim!A13460)*(data!C:C=Endirim!B13460),0))</f>
        <v>0</v>
      </c>
      <c r="D13460" s="9" t="e">
        <f>VLOOKUP(C13460,campaign!$A$2:$D$18,4,FALSE)</f>
        <v>#N/A</v>
      </c>
      <c r="E13460" s="9">
        <f>_xlfn.MAXIFS(data!G:G,data!A:A,Endirim!A13460)</f>
        <v>0</v>
      </c>
      <c r="F13460" s="9" t="e">
        <f>IF(E13460=D13460,"no discount",_xlfn.XLOOKUP(E13460,campaign!$D$2:$D$18,campaign!$B$2:$B$18))</f>
        <v>#N/A</v>
      </c>
    </row>
    <row r="13461" spans="1:6" x14ac:dyDescent="0.3">
      <c r="A13461" s="9">
        <f>customer!A13461</f>
        <v>0</v>
      </c>
      <c r="B13461" s="10">
        <f>_xlfn.MAXIFS(data!C:C,data!A:A,Endirim!A13461)</f>
        <v>0</v>
      </c>
      <c r="C13461" s="9" cm="1">
        <f t="array" ref="C13461">INDEX(data!B:B,MATCH(1,(data!A:A=Endirim!A13461)*(data!C:C=Endirim!B13461),0))</f>
        <v>0</v>
      </c>
      <c r="D13461" s="9" t="e">
        <f>VLOOKUP(C13461,campaign!$A$2:$D$18,4,FALSE)</f>
        <v>#N/A</v>
      </c>
      <c r="E13461" s="9">
        <f>_xlfn.MAXIFS(data!G:G,data!A:A,Endirim!A13461)</f>
        <v>0</v>
      </c>
      <c r="F13461" s="9" t="e">
        <f>IF(E13461=D13461,"no discount",_xlfn.XLOOKUP(E13461,campaign!$D$2:$D$18,campaign!$B$2:$B$18))</f>
        <v>#N/A</v>
      </c>
    </row>
    <row r="13462" spans="1:6" x14ac:dyDescent="0.3">
      <c r="A13462" s="9">
        <f>customer!A13462</f>
        <v>0</v>
      </c>
      <c r="B13462" s="10">
        <f>_xlfn.MAXIFS(data!C:C,data!A:A,Endirim!A13462)</f>
        <v>0</v>
      </c>
      <c r="C13462" s="9" cm="1">
        <f t="array" ref="C13462">INDEX(data!B:B,MATCH(1,(data!A:A=Endirim!A13462)*(data!C:C=Endirim!B13462),0))</f>
        <v>0</v>
      </c>
      <c r="D13462" s="9" t="e">
        <f>VLOOKUP(C13462,campaign!$A$2:$D$18,4,FALSE)</f>
        <v>#N/A</v>
      </c>
      <c r="E13462" s="9">
        <f>_xlfn.MAXIFS(data!G:G,data!A:A,Endirim!A13462)</f>
        <v>0</v>
      </c>
      <c r="F13462" s="9" t="e">
        <f>IF(E13462=D13462,"no discount",_xlfn.XLOOKUP(E13462,campaign!$D$2:$D$18,campaign!$B$2:$B$18))</f>
        <v>#N/A</v>
      </c>
    </row>
    <row r="13463" spans="1:6" x14ac:dyDescent="0.3">
      <c r="A13463" s="9">
        <f>customer!A13463</f>
        <v>0</v>
      </c>
      <c r="B13463" s="10">
        <f>_xlfn.MAXIFS(data!C:C,data!A:A,Endirim!A13463)</f>
        <v>0</v>
      </c>
      <c r="C13463" s="9" cm="1">
        <f t="array" ref="C13463">INDEX(data!B:B,MATCH(1,(data!A:A=Endirim!A13463)*(data!C:C=Endirim!B13463),0))</f>
        <v>0</v>
      </c>
      <c r="D13463" s="9" t="e">
        <f>VLOOKUP(C13463,campaign!$A$2:$D$18,4,FALSE)</f>
        <v>#N/A</v>
      </c>
      <c r="E13463" s="9">
        <f>_xlfn.MAXIFS(data!G:G,data!A:A,Endirim!A13463)</f>
        <v>0</v>
      </c>
      <c r="F13463" s="9" t="e">
        <f>IF(E13463=D13463,"no discount",_xlfn.XLOOKUP(E13463,campaign!$D$2:$D$18,campaign!$B$2:$B$18))</f>
        <v>#N/A</v>
      </c>
    </row>
    <row r="13464" spans="1:6" x14ac:dyDescent="0.3">
      <c r="A13464" s="9">
        <f>customer!A13464</f>
        <v>0</v>
      </c>
      <c r="B13464" s="10">
        <f>_xlfn.MAXIFS(data!C:C,data!A:A,Endirim!A13464)</f>
        <v>0</v>
      </c>
      <c r="C13464" s="9" cm="1">
        <f t="array" ref="C13464">INDEX(data!B:B,MATCH(1,(data!A:A=Endirim!A13464)*(data!C:C=Endirim!B13464),0))</f>
        <v>0</v>
      </c>
      <c r="D13464" s="9" t="e">
        <f>VLOOKUP(C13464,campaign!$A$2:$D$18,4,FALSE)</f>
        <v>#N/A</v>
      </c>
      <c r="E13464" s="9">
        <f>_xlfn.MAXIFS(data!G:G,data!A:A,Endirim!A13464)</f>
        <v>0</v>
      </c>
      <c r="F13464" s="9" t="e">
        <f>IF(E13464=D13464,"no discount",_xlfn.XLOOKUP(E13464,campaign!$D$2:$D$18,campaign!$B$2:$B$18))</f>
        <v>#N/A</v>
      </c>
    </row>
    <row r="13465" spans="1:6" x14ac:dyDescent="0.3">
      <c r="A13465" s="9">
        <f>customer!A13465</f>
        <v>0</v>
      </c>
      <c r="B13465" s="10">
        <f>_xlfn.MAXIFS(data!C:C,data!A:A,Endirim!A13465)</f>
        <v>0</v>
      </c>
      <c r="C13465" s="9" cm="1">
        <f t="array" ref="C13465">INDEX(data!B:B,MATCH(1,(data!A:A=Endirim!A13465)*(data!C:C=Endirim!B13465),0))</f>
        <v>0</v>
      </c>
      <c r="D13465" s="9" t="e">
        <f>VLOOKUP(C13465,campaign!$A$2:$D$18,4,FALSE)</f>
        <v>#N/A</v>
      </c>
      <c r="E13465" s="9">
        <f>_xlfn.MAXIFS(data!G:G,data!A:A,Endirim!A13465)</f>
        <v>0</v>
      </c>
      <c r="F13465" s="9" t="e">
        <f>IF(E13465=D13465,"no discount",_xlfn.XLOOKUP(E13465,campaign!$D$2:$D$18,campaign!$B$2:$B$18))</f>
        <v>#N/A</v>
      </c>
    </row>
    <row r="13466" spans="1:6" x14ac:dyDescent="0.3">
      <c r="A13466" s="9">
        <f>customer!A13466</f>
        <v>0</v>
      </c>
      <c r="B13466" s="10">
        <f>_xlfn.MAXIFS(data!C:C,data!A:A,Endirim!A13466)</f>
        <v>0</v>
      </c>
      <c r="C13466" s="9" cm="1">
        <f t="array" ref="C13466">INDEX(data!B:B,MATCH(1,(data!A:A=Endirim!A13466)*(data!C:C=Endirim!B13466),0))</f>
        <v>0</v>
      </c>
      <c r="D13466" s="9" t="e">
        <f>VLOOKUP(C13466,campaign!$A$2:$D$18,4,FALSE)</f>
        <v>#N/A</v>
      </c>
      <c r="E13466" s="9">
        <f>_xlfn.MAXIFS(data!G:G,data!A:A,Endirim!A13466)</f>
        <v>0</v>
      </c>
      <c r="F13466" s="9" t="e">
        <f>IF(E13466=D13466,"no discount",_xlfn.XLOOKUP(E13466,campaign!$D$2:$D$18,campaign!$B$2:$B$18))</f>
        <v>#N/A</v>
      </c>
    </row>
    <row r="13467" spans="1:6" x14ac:dyDescent="0.3">
      <c r="A13467" s="9">
        <f>customer!A13467</f>
        <v>0</v>
      </c>
      <c r="B13467" s="10">
        <f>_xlfn.MAXIFS(data!C:C,data!A:A,Endirim!A13467)</f>
        <v>0</v>
      </c>
      <c r="C13467" s="9" cm="1">
        <f t="array" ref="C13467">INDEX(data!B:B,MATCH(1,(data!A:A=Endirim!A13467)*(data!C:C=Endirim!B13467),0))</f>
        <v>0</v>
      </c>
      <c r="D13467" s="9" t="e">
        <f>VLOOKUP(C13467,campaign!$A$2:$D$18,4,FALSE)</f>
        <v>#N/A</v>
      </c>
      <c r="E13467" s="9">
        <f>_xlfn.MAXIFS(data!G:G,data!A:A,Endirim!A13467)</f>
        <v>0</v>
      </c>
      <c r="F13467" s="9" t="e">
        <f>IF(E13467=D13467,"no discount",_xlfn.XLOOKUP(E13467,campaign!$D$2:$D$18,campaign!$B$2:$B$18))</f>
        <v>#N/A</v>
      </c>
    </row>
    <row r="13468" spans="1:6" x14ac:dyDescent="0.3">
      <c r="A13468" s="9">
        <f>customer!A13468</f>
        <v>0</v>
      </c>
      <c r="B13468" s="10">
        <f>_xlfn.MAXIFS(data!C:C,data!A:A,Endirim!A13468)</f>
        <v>0</v>
      </c>
      <c r="C13468" s="9" cm="1">
        <f t="array" ref="C13468">INDEX(data!B:B,MATCH(1,(data!A:A=Endirim!A13468)*(data!C:C=Endirim!B13468),0))</f>
        <v>0</v>
      </c>
      <c r="D13468" s="9" t="e">
        <f>VLOOKUP(C13468,campaign!$A$2:$D$18,4,FALSE)</f>
        <v>#N/A</v>
      </c>
      <c r="E13468" s="9">
        <f>_xlfn.MAXIFS(data!G:G,data!A:A,Endirim!A13468)</f>
        <v>0</v>
      </c>
      <c r="F13468" s="9" t="e">
        <f>IF(E13468=D13468,"no discount",_xlfn.XLOOKUP(E13468,campaign!$D$2:$D$18,campaign!$B$2:$B$18))</f>
        <v>#N/A</v>
      </c>
    </row>
    <row r="13469" spans="1:6" x14ac:dyDescent="0.3">
      <c r="A13469" s="9">
        <f>customer!A13469</f>
        <v>0</v>
      </c>
      <c r="B13469" s="10">
        <f>_xlfn.MAXIFS(data!C:C,data!A:A,Endirim!A13469)</f>
        <v>0</v>
      </c>
      <c r="C13469" s="9" cm="1">
        <f t="array" ref="C13469">INDEX(data!B:B,MATCH(1,(data!A:A=Endirim!A13469)*(data!C:C=Endirim!B13469),0))</f>
        <v>0</v>
      </c>
      <c r="D13469" s="9" t="e">
        <f>VLOOKUP(C13469,campaign!$A$2:$D$18,4,FALSE)</f>
        <v>#N/A</v>
      </c>
      <c r="E13469" s="9">
        <f>_xlfn.MAXIFS(data!G:G,data!A:A,Endirim!A13469)</f>
        <v>0</v>
      </c>
      <c r="F13469" s="9" t="e">
        <f>IF(E13469=D13469,"no discount",_xlfn.XLOOKUP(E13469,campaign!$D$2:$D$18,campaign!$B$2:$B$18))</f>
        <v>#N/A</v>
      </c>
    </row>
    <row r="13470" spans="1:6" x14ac:dyDescent="0.3">
      <c r="A13470" s="9">
        <f>customer!A13470</f>
        <v>0</v>
      </c>
      <c r="B13470" s="10">
        <f>_xlfn.MAXIFS(data!C:C,data!A:A,Endirim!A13470)</f>
        <v>0</v>
      </c>
      <c r="C13470" s="9" cm="1">
        <f t="array" ref="C13470">INDEX(data!B:B,MATCH(1,(data!A:A=Endirim!A13470)*(data!C:C=Endirim!B13470),0))</f>
        <v>0</v>
      </c>
      <c r="D13470" s="9" t="e">
        <f>VLOOKUP(C13470,campaign!$A$2:$D$18,4,FALSE)</f>
        <v>#N/A</v>
      </c>
      <c r="E13470" s="9">
        <f>_xlfn.MAXIFS(data!G:G,data!A:A,Endirim!A13470)</f>
        <v>0</v>
      </c>
      <c r="F13470" s="9" t="e">
        <f>IF(E13470=D13470,"no discount",_xlfn.XLOOKUP(E13470,campaign!$D$2:$D$18,campaign!$B$2:$B$18))</f>
        <v>#N/A</v>
      </c>
    </row>
    <row r="13471" spans="1:6" x14ac:dyDescent="0.3">
      <c r="A13471" s="9">
        <f>customer!A13471</f>
        <v>0</v>
      </c>
      <c r="B13471" s="10">
        <f>_xlfn.MAXIFS(data!C:C,data!A:A,Endirim!A13471)</f>
        <v>0</v>
      </c>
      <c r="C13471" s="9" cm="1">
        <f t="array" ref="C13471">INDEX(data!B:B,MATCH(1,(data!A:A=Endirim!A13471)*(data!C:C=Endirim!B13471),0))</f>
        <v>0</v>
      </c>
      <c r="D13471" s="9" t="e">
        <f>VLOOKUP(C13471,campaign!$A$2:$D$18,4,FALSE)</f>
        <v>#N/A</v>
      </c>
      <c r="E13471" s="9">
        <f>_xlfn.MAXIFS(data!G:G,data!A:A,Endirim!A13471)</f>
        <v>0</v>
      </c>
      <c r="F13471" s="9" t="e">
        <f>IF(E13471=D13471,"no discount",_xlfn.XLOOKUP(E13471,campaign!$D$2:$D$18,campaign!$B$2:$B$18))</f>
        <v>#N/A</v>
      </c>
    </row>
    <row r="13472" spans="1:6" x14ac:dyDescent="0.3">
      <c r="A13472" s="9">
        <f>customer!A13472</f>
        <v>0</v>
      </c>
      <c r="B13472" s="10">
        <f>_xlfn.MAXIFS(data!C:C,data!A:A,Endirim!A13472)</f>
        <v>0</v>
      </c>
      <c r="C13472" s="9" cm="1">
        <f t="array" ref="C13472">INDEX(data!B:B,MATCH(1,(data!A:A=Endirim!A13472)*(data!C:C=Endirim!B13472),0))</f>
        <v>0</v>
      </c>
      <c r="D13472" s="9" t="e">
        <f>VLOOKUP(C13472,campaign!$A$2:$D$18,4,FALSE)</f>
        <v>#N/A</v>
      </c>
      <c r="E13472" s="9">
        <f>_xlfn.MAXIFS(data!G:G,data!A:A,Endirim!A13472)</f>
        <v>0</v>
      </c>
      <c r="F13472" s="9" t="e">
        <f>IF(E13472=D13472,"no discount",_xlfn.XLOOKUP(E13472,campaign!$D$2:$D$18,campaign!$B$2:$B$18))</f>
        <v>#N/A</v>
      </c>
    </row>
    <row r="13473" spans="1:6" x14ac:dyDescent="0.3">
      <c r="A13473" s="9">
        <f>customer!A13473</f>
        <v>0</v>
      </c>
      <c r="B13473" s="10">
        <f>_xlfn.MAXIFS(data!C:C,data!A:A,Endirim!A13473)</f>
        <v>0</v>
      </c>
      <c r="C13473" s="9" cm="1">
        <f t="array" ref="C13473">INDEX(data!B:B,MATCH(1,(data!A:A=Endirim!A13473)*(data!C:C=Endirim!B13473),0))</f>
        <v>0</v>
      </c>
      <c r="D13473" s="9" t="e">
        <f>VLOOKUP(C13473,campaign!$A$2:$D$18,4,FALSE)</f>
        <v>#N/A</v>
      </c>
      <c r="E13473" s="9">
        <f>_xlfn.MAXIFS(data!G:G,data!A:A,Endirim!A13473)</f>
        <v>0</v>
      </c>
      <c r="F13473" s="9" t="e">
        <f>IF(E13473=D13473,"no discount",_xlfn.XLOOKUP(E13473,campaign!$D$2:$D$18,campaign!$B$2:$B$18))</f>
        <v>#N/A</v>
      </c>
    </row>
    <row r="13474" spans="1:6" x14ac:dyDescent="0.3">
      <c r="A13474" s="9">
        <f>customer!A13474</f>
        <v>0</v>
      </c>
      <c r="B13474" s="10">
        <f>_xlfn.MAXIFS(data!C:C,data!A:A,Endirim!A13474)</f>
        <v>0</v>
      </c>
      <c r="C13474" s="9" cm="1">
        <f t="array" ref="C13474">INDEX(data!B:B,MATCH(1,(data!A:A=Endirim!A13474)*(data!C:C=Endirim!B13474),0))</f>
        <v>0</v>
      </c>
      <c r="D13474" s="9" t="e">
        <f>VLOOKUP(C13474,campaign!$A$2:$D$18,4,FALSE)</f>
        <v>#N/A</v>
      </c>
      <c r="E13474" s="9">
        <f>_xlfn.MAXIFS(data!G:G,data!A:A,Endirim!A13474)</f>
        <v>0</v>
      </c>
      <c r="F13474" s="9" t="e">
        <f>IF(E13474=D13474,"no discount",_xlfn.XLOOKUP(E13474,campaign!$D$2:$D$18,campaign!$B$2:$B$18))</f>
        <v>#N/A</v>
      </c>
    </row>
    <row r="13475" spans="1:6" x14ac:dyDescent="0.3">
      <c r="A13475" s="9">
        <f>customer!A13475</f>
        <v>0</v>
      </c>
      <c r="B13475" s="10">
        <f>_xlfn.MAXIFS(data!C:C,data!A:A,Endirim!A13475)</f>
        <v>0</v>
      </c>
      <c r="C13475" s="9" cm="1">
        <f t="array" ref="C13475">INDEX(data!B:B,MATCH(1,(data!A:A=Endirim!A13475)*(data!C:C=Endirim!B13475),0))</f>
        <v>0</v>
      </c>
      <c r="D13475" s="9" t="e">
        <f>VLOOKUP(C13475,campaign!$A$2:$D$18,4,FALSE)</f>
        <v>#N/A</v>
      </c>
      <c r="E13475" s="9">
        <f>_xlfn.MAXIFS(data!G:G,data!A:A,Endirim!A13475)</f>
        <v>0</v>
      </c>
      <c r="F13475" s="9" t="e">
        <f>IF(E13475=D13475,"no discount",_xlfn.XLOOKUP(E13475,campaign!$D$2:$D$18,campaign!$B$2:$B$18))</f>
        <v>#N/A</v>
      </c>
    </row>
    <row r="13476" spans="1:6" x14ac:dyDescent="0.3">
      <c r="A13476" s="9">
        <f>customer!A13476</f>
        <v>0</v>
      </c>
      <c r="B13476" s="10">
        <f>_xlfn.MAXIFS(data!C:C,data!A:A,Endirim!A13476)</f>
        <v>0</v>
      </c>
      <c r="C13476" s="9" cm="1">
        <f t="array" ref="C13476">INDEX(data!B:B,MATCH(1,(data!A:A=Endirim!A13476)*(data!C:C=Endirim!B13476),0))</f>
        <v>0</v>
      </c>
      <c r="D13476" s="9" t="e">
        <f>VLOOKUP(C13476,campaign!$A$2:$D$18,4,FALSE)</f>
        <v>#N/A</v>
      </c>
      <c r="E13476" s="9">
        <f>_xlfn.MAXIFS(data!G:G,data!A:A,Endirim!A13476)</f>
        <v>0</v>
      </c>
      <c r="F13476" s="9" t="e">
        <f>IF(E13476=D13476,"no discount",_xlfn.XLOOKUP(E13476,campaign!$D$2:$D$18,campaign!$B$2:$B$18))</f>
        <v>#N/A</v>
      </c>
    </row>
    <row r="13477" spans="1:6" x14ac:dyDescent="0.3">
      <c r="A13477" s="9">
        <f>customer!A13477</f>
        <v>0</v>
      </c>
      <c r="B13477" s="10">
        <f>_xlfn.MAXIFS(data!C:C,data!A:A,Endirim!A13477)</f>
        <v>0</v>
      </c>
      <c r="C13477" s="9" cm="1">
        <f t="array" ref="C13477">INDEX(data!B:B,MATCH(1,(data!A:A=Endirim!A13477)*(data!C:C=Endirim!B13477),0))</f>
        <v>0</v>
      </c>
      <c r="D13477" s="9" t="e">
        <f>VLOOKUP(C13477,campaign!$A$2:$D$18,4,FALSE)</f>
        <v>#N/A</v>
      </c>
      <c r="E13477" s="9">
        <f>_xlfn.MAXIFS(data!G:G,data!A:A,Endirim!A13477)</f>
        <v>0</v>
      </c>
      <c r="F13477" s="9" t="e">
        <f>IF(E13477=D13477,"no discount",_xlfn.XLOOKUP(E13477,campaign!$D$2:$D$18,campaign!$B$2:$B$18))</f>
        <v>#N/A</v>
      </c>
    </row>
    <row r="13478" spans="1:6" x14ac:dyDescent="0.3">
      <c r="A13478" s="9">
        <f>customer!A13478</f>
        <v>0</v>
      </c>
      <c r="B13478" s="10">
        <f>_xlfn.MAXIFS(data!C:C,data!A:A,Endirim!A13478)</f>
        <v>0</v>
      </c>
      <c r="C13478" s="9" cm="1">
        <f t="array" ref="C13478">INDEX(data!B:B,MATCH(1,(data!A:A=Endirim!A13478)*(data!C:C=Endirim!B13478),0))</f>
        <v>0</v>
      </c>
      <c r="D13478" s="9" t="e">
        <f>VLOOKUP(C13478,campaign!$A$2:$D$18,4,FALSE)</f>
        <v>#N/A</v>
      </c>
      <c r="E13478" s="9">
        <f>_xlfn.MAXIFS(data!G:G,data!A:A,Endirim!A13478)</f>
        <v>0</v>
      </c>
      <c r="F13478" s="9" t="e">
        <f>IF(E13478=D13478,"no discount",_xlfn.XLOOKUP(E13478,campaign!$D$2:$D$18,campaign!$B$2:$B$18))</f>
        <v>#N/A</v>
      </c>
    </row>
    <row r="13479" spans="1:6" x14ac:dyDescent="0.3">
      <c r="A13479" s="9">
        <f>customer!A13479</f>
        <v>0</v>
      </c>
      <c r="B13479" s="10">
        <f>_xlfn.MAXIFS(data!C:C,data!A:A,Endirim!A13479)</f>
        <v>0</v>
      </c>
      <c r="C13479" s="9" cm="1">
        <f t="array" ref="C13479">INDEX(data!B:B,MATCH(1,(data!A:A=Endirim!A13479)*(data!C:C=Endirim!B13479),0))</f>
        <v>0</v>
      </c>
      <c r="D13479" s="9" t="e">
        <f>VLOOKUP(C13479,campaign!$A$2:$D$18,4,FALSE)</f>
        <v>#N/A</v>
      </c>
      <c r="E13479" s="9">
        <f>_xlfn.MAXIFS(data!G:G,data!A:A,Endirim!A13479)</f>
        <v>0</v>
      </c>
      <c r="F13479" s="9" t="e">
        <f>IF(E13479=D13479,"no discount",_xlfn.XLOOKUP(E13479,campaign!$D$2:$D$18,campaign!$B$2:$B$18))</f>
        <v>#N/A</v>
      </c>
    </row>
    <row r="13480" spans="1:6" x14ac:dyDescent="0.3">
      <c r="A13480" s="9">
        <f>customer!A13480</f>
        <v>0</v>
      </c>
      <c r="B13480" s="10">
        <f>_xlfn.MAXIFS(data!C:C,data!A:A,Endirim!A13480)</f>
        <v>0</v>
      </c>
      <c r="C13480" s="9" cm="1">
        <f t="array" ref="C13480">INDEX(data!B:B,MATCH(1,(data!A:A=Endirim!A13480)*(data!C:C=Endirim!B13480),0))</f>
        <v>0</v>
      </c>
      <c r="D13480" s="9" t="e">
        <f>VLOOKUP(C13480,campaign!$A$2:$D$18,4,FALSE)</f>
        <v>#N/A</v>
      </c>
      <c r="E13480" s="9">
        <f>_xlfn.MAXIFS(data!G:G,data!A:A,Endirim!A13480)</f>
        <v>0</v>
      </c>
      <c r="F13480" s="9" t="e">
        <f>IF(E13480=D13480,"no discount",_xlfn.XLOOKUP(E13480,campaign!$D$2:$D$18,campaign!$B$2:$B$18))</f>
        <v>#N/A</v>
      </c>
    </row>
    <row r="13481" spans="1:6" x14ac:dyDescent="0.3">
      <c r="A13481" s="9">
        <f>customer!A13481</f>
        <v>0</v>
      </c>
      <c r="B13481" s="10">
        <f>_xlfn.MAXIFS(data!C:C,data!A:A,Endirim!A13481)</f>
        <v>0</v>
      </c>
      <c r="C13481" s="9" cm="1">
        <f t="array" ref="C13481">INDEX(data!B:B,MATCH(1,(data!A:A=Endirim!A13481)*(data!C:C=Endirim!B13481),0))</f>
        <v>0</v>
      </c>
      <c r="D13481" s="9" t="e">
        <f>VLOOKUP(C13481,campaign!$A$2:$D$18,4,FALSE)</f>
        <v>#N/A</v>
      </c>
      <c r="E13481" s="9">
        <f>_xlfn.MAXIFS(data!G:G,data!A:A,Endirim!A13481)</f>
        <v>0</v>
      </c>
      <c r="F13481" s="9" t="e">
        <f>IF(E13481=D13481,"no discount",_xlfn.XLOOKUP(E13481,campaign!$D$2:$D$18,campaign!$B$2:$B$18))</f>
        <v>#N/A</v>
      </c>
    </row>
    <row r="13482" spans="1:6" x14ac:dyDescent="0.3">
      <c r="A13482" s="9">
        <f>customer!A13482</f>
        <v>0</v>
      </c>
      <c r="B13482" s="10">
        <f>_xlfn.MAXIFS(data!C:C,data!A:A,Endirim!A13482)</f>
        <v>0</v>
      </c>
      <c r="C13482" s="9" cm="1">
        <f t="array" ref="C13482">INDEX(data!B:B,MATCH(1,(data!A:A=Endirim!A13482)*(data!C:C=Endirim!B13482),0))</f>
        <v>0</v>
      </c>
      <c r="D13482" s="9" t="e">
        <f>VLOOKUP(C13482,campaign!$A$2:$D$18,4,FALSE)</f>
        <v>#N/A</v>
      </c>
      <c r="E13482" s="9">
        <f>_xlfn.MAXIFS(data!G:G,data!A:A,Endirim!A13482)</f>
        <v>0</v>
      </c>
      <c r="F13482" s="9" t="e">
        <f>IF(E13482=D13482,"no discount",_xlfn.XLOOKUP(E13482,campaign!$D$2:$D$18,campaign!$B$2:$B$18))</f>
        <v>#N/A</v>
      </c>
    </row>
    <row r="13483" spans="1:6" x14ac:dyDescent="0.3">
      <c r="A13483" s="9">
        <f>customer!A13483</f>
        <v>0</v>
      </c>
      <c r="B13483" s="10">
        <f>_xlfn.MAXIFS(data!C:C,data!A:A,Endirim!A13483)</f>
        <v>0</v>
      </c>
      <c r="C13483" s="9" cm="1">
        <f t="array" ref="C13483">INDEX(data!B:B,MATCH(1,(data!A:A=Endirim!A13483)*(data!C:C=Endirim!B13483),0))</f>
        <v>0</v>
      </c>
      <c r="D13483" s="9" t="e">
        <f>VLOOKUP(C13483,campaign!$A$2:$D$18,4,FALSE)</f>
        <v>#N/A</v>
      </c>
      <c r="E13483" s="9">
        <f>_xlfn.MAXIFS(data!G:G,data!A:A,Endirim!A13483)</f>
        <v>0</v>
      </c>
      <c r="F13483" s="9" t="e">
        <f>IF(E13483=D13483,"no discount",_xlfn.XLOOKUP(E13483,campaign!$D$2:$D$18,campaign!$B$2:$B$18))</f>
        <v>#N/A</v>
      </c>
    </row>
    <row r="13484" spans="1:6" x14ac:dyDescent="0.3">
      <c r="A13484" s="9">
        <f>customer!A13484</f>
        <v>0</v>
      </c>
      <c r="B13484" s="10">
        <f>_xlfn.MAXIFS(data!C:C,data!A:A,Endirim!A13484)</f>
        <v>0</v>
      </c>
      <c r="C13484" s="9" cm="1">
        <f t="array" ref="C13484">INDEX(data!B:B,MATCH(1,(data!A:A=Endirim!A13484)*(data!C:C=Endirim!B13484),0))</f>
        <v>0</v>
      </c>
      <c r="D13484" s="9" t="e">
        <f>VLOOKUP(C13484,campaign!$A$2:$D$18,4,FALSE)</f>
        <v>#N/A</v>
      </c>
      <c r="E13484" s="9">
        <f>_xlfn.MAXIFS(data!G:G,data!A:A,Endirim!A13484)</f>
        <v>0</v>
      </c>
      <c r="F13484" s="9" t="e">
        <f>IF(E13484=D13484,"no discount",_xlfn.XLOOKUP(E13484,campaign!$D$2:$D$18,campaign!$B$2:$B$18))</f>
        <v>#N/A</v>
      </c>
    </row>
    <row r="13485" spans="1:6" x14ac:dyDescent="0.3">
      <c r="A13485" s="9">
        <f>customer!A13485</f>
        <v>0</v>
      </c>
      <c r="B13485" s="10">
        <f>_xlfn.MAXIFS(data!C:C,data!A:A,Endirim!A13485)</f>
        <v>0</v>
      </c>
      <c r="C13485" s="9" cm="1">
        <f t="array" ref="C13485">INDEX(data!B:B,MATCH(1,(data!A:A=Endirim!A13485)*(data!C:C=Endirim!B13485),0))</f>
        <v>0</v>
      </c>
      <c r="D13485" s="9" t="e">
        <f>VLOOKUP(C13485,campaign!$A$2:$D$18,4,FALSE)</f>
        <v>#N/A</v>
      </c>
      <c r="E13485" s="9">
        <f>_xlfn.MAXIFS(data!G:G,data!A:A,Endirim!A13485)</f>
        <v>0</v>
      </c>
      <c r="F13485" s="9" t="e">
        <f>IF(E13485=D13485,"no discount",_xlfn.XLOOKUP(E13485,campaign!$D$2:$D$18,campaign!$B$2:$B$18))</f>
        <v>#N/A</v>
      </c>
    </row>
    <row r="13486" spans="1:6" x14ac:dyDescent="0.3">
      <c r="A13486" s="9">
        <f>customer!A13486</f>
        <v>0</v>
      </c>
      <c r="B13486" s="10">
        <f>_xlfn.MAXIFS(data!C:C,data!A:A,Endirim!A13486)</f>
        <v>0</v>
      </c>
      <c r="C13486" s="9" cm="1">
        <f t="array" ref="C13486">INDEX(data!B:B,MATCH(1,(data!A:A=Endirim!A13486)*(data!C:C=Endirim!B13486),0))</f>
        <v>0</v>
      </c>
      <c r="D13486" s="9" t="e">
        <f>VLOOKUP(C13486,campaign!$A$2:$D$18,4,FALSE)</f>
        <v>#N/A</v>
      </c>
      <c r="E13486" s="9">
        <f>_xlfn.MAXIFS(data!G:G,data!A:A,Endirim!A13486)</f>
        <v>0</v>
      </c>
      <c r="F13486" s="9" t="e">
        <f>IF(E13486=D13486,"no discount",_xlfn.XLOOKUP(E13486,campaign!$D$2:$D$18,campaign!$B$2:$B$18))</f>
        <v>#N/A</v>
      </c>
    </row>
    <row r="13487" spans="1:6" x14ac:dyDescent="0.3">
      <c r="A13487" s="9">
        <f>customer!A13487</f>
        <v>0</v>
      </c>
      <c r="B13487" s="10">
        <f>_xlfn.MAXIFS(data!C:C,data!A:A,Endirim!A13487)</f>
        <v>0</v>
      </c>
      <c r="C13487" s="9" cm="1">
        <f t="array" ref="C13487">INDEX(data!B:B,MATCH(1,(data!A:A=Endirim!A13487)*(data!C:C=Endirim!B13487),0))</f>
        <v>0</v>
      </c>
      <c r="D13487" s="9" t="e">
        <f>VLOOKUP(C13487,campaign!$A$2:$D$18,4,FALSE)</f>
        <v>#N/A</v>
      </c>
      <c r="E13487" s="9">
        <f>_xlfn.MAXIFS(data!G:G,data!A:A,Endirim!A13487)</f>
        <v>0</v>
      </c>
      <c r="F13487" s="9" t="e">
        <f>IF(E13487=D13487,"no discount",_xlfn.XLOOKUP(E13487,campaign!$D$2:$D$18,campaign!$B$2:$B$18))</f>
        <v>#N/A</v>
      </c>
    </row>
    <row r="13488" spans="1:6" x14ac:dyDescent="0.3">
      <c r="A13488" s="9">
        <f>customer!A13488</f>
        <v>0</v>
      </c>
      <c r="B13488" s="10">
        <f>_xlfn.MAXIFS(data!C:C,data!A:A,Endirim!A13488)</f>
        <v>0</v>
      </c>
      <c r="C13488" s="9" cm="1">
        <f t="array" ref="C13488">INDEX(data!B:B,MATCH(1,(data!A:A=Endirim!A13488)*(data!C:C=Endirim!B13488),0))</f>
        <v>0</v>
      </c>
      <c r="D13488" s="9" t="e">
        <f>VLOOKUP(C13488,campaign!$A$2:$D$18,4,FALSE)</f>
        <v>#N/A</v>
      </c>
      <c r="E13488" s="9">
        <f>_xlfn.MAXIFS(data!G:G,data!A:A,Endirim!A13488)</f>
        <v>0</v>
      </c>
      <c r="F13488" s="9" t="e">
        <f>IF(E13488=D13488,"no discount",_xlfn.XLOOKUP(E13488,campaign!$D$2:$D$18,campaign!$B$2:$B$18))</f>
        <v>#N/A</v>
      </c>
    </row>
    <row r="13489" spans="1:6" x14ac:dyDescent="0.3">
      <c r="A13489" s="9">
        <f>customer!A13489</f>
        <v>0</v>
      </c>
      <c r="B13489" s="10">
        <f>_xlfn.MAXIFS(data!C:C,data!A:A,Endirim!A13489)</f>
        <v>0</v>
      </c>
      <c r="C13489" s="9" cm="1">
        <f t="array" ref="C13489">INDEX(data!B:B,MATCH(1,(data!A:A=Endirim!A13489)*(data!C:C=Endirim!B13489),0))</f>
        <v>0</v>
      </c>
      <c r="D13489" s="9" t="e">
        <f>VLOOKUP(C13489,campaign!$A$2:$D$18,4,FALSE)</f>
        <v>#N/A</v>
      </c>
      <c r="E13489" s="9">
        <f>_xlfn.MAXIFS(data!G:G,data!A:A,Endirim!A13489)</f>
        <v>0</v>
      </c>
      <c r="F13489" s="9" t="e">
        <f>IF(E13489=D13489,"no discount",_xlfn.XLOOKUP(E13489,campaign!$D$2:$D$18,campaign!$B$2:$B$18))</f>
        <v>#N/A</v>
      </c>
    </row>
    <row r="13490" spans="1:6" x14ac:dyDescent="0.3">
      <c r="A13490" s="9">
        <f>customer!A13490</f>
        <v>0</v>
      </c>
      <c r="B13490" s="10">
        <f>_xlfn.MAXIFS(data!C:C,data!A:A,Endirim!A13490)</f>
        <v>0</v>
      </c>
      <c r="C13490" s="9" cm="1">
        <f t="array" ref="C13490">INDEX(data!B:B,MATCH(1,(data!A:A=Endirim!A13490)*(data!C:C=Endirim!B13490),0))</f>
        <v>0</v>
      </c>
      <c r="D13490" s="9" t="e">
        <f>VLOOKUP(C13490,campaign!$A$2:$D$18,4,FALSE)</f>
        <v>#N/A</v>
      </c>
      <c r="E13490" s="9">
        <f>_xlfn.MAXIFS(data!G:G,data!A:A,Endirim!A13490)</f>
        <v>0</v>
      </c>
      <c r="F13490" s="9" t="e">
        <f>IF(E13490=D13490,"no discount",_xlfn.XLOOKUP(E13490,campaign!$D$2:$D$18,campaign!$B$2:$B$18))</f>
        <v>#N/A</v>
      </c>
    </row>
    <row r="13491" spans="1:6" x14ac:dyDescent="0.3">
      <c r="A13491" s="9">
        <f>customer!A13491</f>
        <v>0</v>
      </c>
      <c r="B13491" s="10">
        <f>_xlfn.MAXIFS(data!C:C,data!A:A,Endirim!A13491)</f>
        <v>0</v>
      </c>
      <c r="C13491" s="9" cm="1">
        <f t="array" ref="C13491">INDEX(data!B:B,MATCH(1,(data!A:A=Endirim!A13491)*(data!C:C=Endirim!B13491),0))</f>
        <v>0</v>
      </c>
      <c r="D13491" s="9" t="e">
        <f>VLOOKUP(C13491,campaign!$A$2:$D$18,4,FALSE)</f>
        <v>#N/A</v>
      </c>
      <c r="E13491" s="9">
        <f>_xlfn.MAXIFS(data!G:G,data!A:A,Endirim!A13491)</f>
        <v>0</v>
      </c>
      <c r="F13491" s="9" t="e">
        <f>IF(E13491=D13491,"no discount",_xlfn.XLOOKUP(E13491,campaign!$D$2:$D$18,campaign!$B$2:$B$18))</f>
        <v>#N/A</v>
      </c>
    </row>
    <row r="13492" spans="1:6" x14ac:dyDescent="0.3">
      <c r="A13492" s="9">
        <f>customer!A13492</f>
        <v>0</v>
      </c>
      <c r="B13492" s="10">
        <f>_xlfn.MAXIFS(data!C:C,data!A:A,Endirim!A13492)</f>
        <v>0</v>
      </c>
      <c r="C13492" s="9" cm="1">
        <f t="array" ref="C13492">INDEX(data!B:B,MATCH(1,(data!A:A=Endirim!A13492)*(data!C:C=Endirim!B13492),0))</f>
        <v>0</v>
      </c>
      <c r="D13492" s="9" t="e">
        <f>VLOOKUP(C13492,campaign!$A$2:$D$18,4,FALSE)</f>
        <v>#N/A</v>
      </c>
      <c r="E13492" s="9">
        <f>_xlfn.MAXIFS(data!G:G,data!A:A,Endirim!A13492)</f>
        <v>0</v>
      </c>
      <c r="F13492" s="9" t="e">
        <f>IF(E13492=D13492,"no discount",_xlfn.XLOOKUP(E13492,campaign!$D$2:$D$18,campaign!$B$2:$B$18))</f>
        <v>#N/A</v>
      </c>
    </row>
    <row r="13493" spans="1:6" x14ac:dyDescent="0.3">
      <c r="A13493" s="9">
        <f>customer!A13493</f>
        <v>0</v>
      </c>
      <c r="B13493" s="10">
        <f>_xlfn.MAXIFS(data!C:C,data!A:A,Endirim!A13493)</f>
        <v>0</v>
      </c>
      <c r="C13493" s="9" cm="1">
        <f t="array" ref="C13493">INDEX(data!B:B,MATCH(1,(data!A:A=Endirim!A13493)*(data!C:C=Endirim!B13493),0))</f>
        <v>0</v>
      </c>
      <c r="D13493" s="9" t="e">
        <f>VLOOKUP(C13493,campaign!$A$2:$D$18,4,FALSE)</f>
        <v>#N/A</v>
      </c>
      <c r="E13493" s="9">
        <f>_xlfn.MAXIFS(data!G:G,data!A:A,Endirim!A13493)</f>
        <v>0</v>
      </c>
      <c r="F13493" s="9" t="e">
        <f>IF(E13493=D13493,"no discount",_xlfn.XLOOKUP(E13493,campaign!$D$2:$D$18,campaign!$B$2:$B$18))</f>
        <v>#N/A</v>
      </c>
    </row>
    <row r="13494" spans="1:6" x14ac:dyDescent="0.3">
      <c r="A13494" s="9">
        <f>customer!A13494</f>
        <v>0</v>
      </c>
      <c r="B13494" s="10">
        <f>_xlfn.MAXIFS(data!C:C,data!A:A,Endirim!A13494)</f>
        <v>0</v>
      </c>
      <c r="C13494" s="9" cm="1">
        <f t="array" ref="C13494">INDEX(data!B:B,MATCH(1,(data!A:A=Endirim!A13494)*(data!C:C=Endirim!B13494),0))</f>
        <v>0</v>
      </c>
      <c r="D13494" s="9" t="e">
        <f>VLOOKUP(C13494,campaign!$A$2:$D$18,4,FALSE)</f>
        <v>#N/A</v>
      </c>
      <c r="E13494" s="9">
        <f>_xlfn.MAXIFS(data!G:G,data!A:A,Endirim!A13494)</f>
        <v>0</v>
      </c>
      <c r="F13494" s="9" t="e">
        <f>IF(E13494=D13494,"no discount",_xlfn.XLOOKUP(E13494,campaign!$D$2:$D$18,campaign!$B$2:$B$18))</f>
        <v>#N/A</v>
      </c>
    </row>
    <row r="13495" spans="1:6" x14ac:dyDescent="0.3">
      <c r="A13495" s="9">
        <f>customer!A13495</f>
        <v>0</v>
      </c>
      <c r="B13495" s="10">
        <f>_xlfn.MAXIFS(data!C:C,data!A:A,Endirim!A13495)</f>
        <v>0</v>
      </c>
      <c r="C13495" s="9" cm="1">
        <f t="array" ref="C13495">INDEX(data!B:B,MATCH(1,(data!A:A=Endirim!A13495)*(data!C:C=Endirim!B13495),0))</f>
        <v>0</v>
      </c>
      <c r="D13495" s="9" t="e">
        <f>VLOOKUP(C13495,campaign!$A$2:$D$18,4,FALSE)</f>
        <v>#N/A</v>
      </c>
      <c r="E13495" s="9">
        <f>_xlfn.MAXIFS(data!G:G,data!A:A,Endirim!A13495)</f>
        <v>0</v>
      </c>
      <c r="F13495" s="9" t="e">
        <f>IF(E13495=D13495,"no discount",_xlfn.XLOOKUP(E13495,campaign!$D$2:$D$18,campaign!$B$2:$B$18))</f>
        <v>#N/A</v>
      </c>
    </row>
    <row r="13496" spans="1:6" x14ac:dyDescent="0.3">
      <c r="A13496" s="9">
        <f>customer!A13496</f>
        <v>0</v>
      </c>
      <c r="B13496" s="10">
        <f>_xlfn.MAXIFS(data!C:C,data!A:A,Endirim!A13496)</f>
        <v>0</v>
      </c>
      <c r="C13496" s="9" cm="1">
        <f t="array" ref="C13496">INDEX(data!B:B,MATCH(1,(data!A:A=Endirim!A13496)*(data!C:C=Endirim!B13496),0))</f>
        <v>0</v>
      </c>
      <c r="D13496" s="9" t="e">
        <f>VLOOKUP(C13496,campaign!$A$2:$D$18,4,FALSE)</f>
        <v>#N/A</v>
      </c>
      <c r="E13496" s="9">
        <f>_xlfn.MAXIFS(data!G:G,data!A:A,Endirim!A13496)</f>
        <v>0</v>
      </c>
      <c r="F13496" s="9" t="e">
        <f>IF(E13496=D13496,"no discount",_xlfn.XLOOKUP(E13496,campaign!$D$2:$D$18,campaign!$B$2:$B$18))</f>
        <v>#N/A</v>
      </c>
    </row>
    <row r="13497" spans="1:6" x14ac:dyDescent="0.3">
      <c r="A13497" s="9">
        <f>customer!A13497</f>
        <v>0</v>
      </c>
      <c r="B13497" s="10">
        <f>_xlfn.MAXIFS(data!C:C,data!A:A,Endirim!A13497)</f>
        <v>0</v>
      </c>
      <c r="C13497" s="9" cm="1">
        <f t="array" ref="C13497">INDEX(data!B:B,MATCH(1,(data!A:A=Endirim!A13497)*(data!C:C=Endirim!B13497),0))</f>
        <v>0</v>
      </c>
      <c r="D13497" s="9" t="e">
        <f>VLOOKUP(C13497,campaign!$A$2:$D$18,4,FALSE)</f>
        <v>#N/A</v>
      </c>
      <c r="E13497" s="9">
        <f>_xlfn.MAXIFS(data!G:G,data!A:A,Endirim!A13497)</f>
        <v>0</v>
      </c>
      <c r="F13497" s="9" t="e">
        <f>IF(E13497=D13497,"no discount",_xlfn.XLOOKUP(E13497,campaign!$D$2:$D$18,campaign!$B$2:$B$18))</f>
        <v>#N/A</v>
      </c>
    </row>
    <row r="13498" spans="1:6" x14ac:dyDescent="0.3">
      <c r="A13498" s="9">
        <f>customer!A13498</f>
        <v>0</v>
      </c>
      <c r="B13498" s="10">
        <f>_xlfn.MAXIFS(data!C:C,data!A:A,Endirim!A13498)</f>
        <v>0</v>
      </c>
      <c r="C13498" s="9" cm="1">
        <f t="array" ref="C13498">INDEX(data!B:B,MATCH(1,(data!A:A=Endirim!A13498)*(data!C:C=Endirim!B13498),0))</f>
        <v>0</v>
      </c>
      <c r="D13498" s="9" t="e">
        <f>VLOOKUP(C13498,campaign!$A$2:$D$18,4,FALSE)</f>
        <v>#N/A</v>
      </c>
      <c r="E13498" s="9">
        <f>_xlfn.MAXIFS(data!G:G,data!A:A,Endirim!A13498)</f>
        <v>0</v>
      </c>
      <c r="F13498" s="9" t="e">
        <f>IF(E13498=D13498,"no discount",_xlfn.XLOOKUP(E13498,campaign!$D$2:$D$18,campaign!$B$2:$B$18))</f>
        <v>#N/A</v>
      </c>
    </row>
    <row r="13499" spans="1:6" x14ac:dyDescent="0.3">
      <c r="A13499" s="9">
        <f>customer!A13499</f>
        <v>0</v>
      </c>
      <c r="B13499" s="10">
        <f>_xlfn.MAXIFS(data!C:C,data!A:A,Endirim!A13499)</f>
        <v>0</v>
      </c>
      <c r="C13499" s="9" cm="1">
        <f t="array" ref="C13499">INDEX(data!B:B,MATCH(1,(data!A:A=Endirim!A13499)*(data!C:C=Endirim!B13499),0))</f>
        <v>0</v>
      </c>
      <c r="D13499" s="9" t="e">
        <f>VLOOKUP(C13499,campaign!$A$2:$D$18,4,FALSE)</f>
        <v>#N/A</v>
      </c>
      <c r="E13499" s="9">
        <f>_xlfn.MAXIFS(data!G:G,data!A:A,Endirim!A13499)</f>
        <v>0</v>
      </c>
      <c r="F13499" s="9" t="e">
        <f>IF(E13499=D13499,"no discount",_xlfn.XLOOKUP(E13499,campaign!$D$2:$D$18,campaign!$B$2:$B$18))</f>
        <v>#N/A</v>
      </c>
    </row>
    <row r="13500" spans="1:6" x14ac:dyDescent="0.3">
      <c r="A13500" s="9">
        <f>customer!A13500</f>
        <v>0</v>
      </c>
      <c r="B13500" s="10">
        <f>_xlfn.MAXIFS(data!C:C,data!A:A,Endirim!A13500)</f>
        <v>0</v>
      </c>
      <c r="C13500" s="9" cm="1">
        <f t="array" ref="C13500">INDEX(data!B:B,MATCH(1,(data!A:A=Endirim!A13500)*(data!C:C=Endirim!B13500),0))</f>
        <v>0</v>
      </c>
      <c r="D13500" s="9" t="e">
        <f>VLOOKUP(C13500,campaign!$A$2:$D$18,4,FALSE)</f>
        <v>#N/A</v>
      </c>
      <c r="E13500" s="9">
        <f>_xlfn.MAXIFS(data!G:G,data!A:A,Endirim!A13500)</f>
        <v>0</v>
      </c>
      <c r="F13500" s="9" t="e">
        <f>IF(E13500=D13500,"no discount",_xlfn.XLOOKUP(E13500,campaign!$D$2:$D$18,campaign!$B$2:$B$18))</f>
        <v>#N/A</v>
      </c>
    </row>
    <row r="13501" spans="1:6" x14ac:dyDescent="0.3">
      <c r="A13501" s="9">
        <f>customer!A13501</f>
        <v>0</v>
      </c>
      <c r="B13501" s="10">
        <f>_xlfn.MAXIFS(data!C:C,data!A:A,Endirim!A13501)</f>
        <v>0</v>
      </c>
      <c r="C13501" s="9" cm="1">
        <f t="array" ref="C13501">INDEX(data!B:B,MATCH(1,(data!A:A=Endirim!A13501)*(data!C:C=Endirim!B13501),0))</f>
        <v>0</v>
      </c>
      <c r="D13501" s="9" t="e">
        <f>VLOOKUP(C13501,campaign!$A$2:$D$18,4,FALSE)</f>
        <v>#N/A</v>
      </c>
      <c r="E13501" s="9">
        <f>_xlfn.MAXIFS(data!G:G,data!A:A,Endirim!A13501)</f>
        <v>0</v>
      </c>
      <c r="F13501" s="9" t="e">
        <f>IF(E13501=D13501,"no discount",_xlfn.XLOOKUP(E13501,campaign!$D$2:$D$18,campaign!$B$2:$B$18))</f>
        <v>#N/A</v>
      </c>
    </row>
    <row r="13502" spans="1:6" x14ac:dyDescent="0.3">
      <c r="A13502" s="9">
        <f>customer!A13502</f>
        <v>0</v>
      </c>
      <c r="B13502" s="10">
        <f>_xlfn.MAXIFS(data!C:C,data!A:A,Endirim!A13502)</f>
        <v>0</v>
      </c>
      <c r="C13502" s="9" cm="1">
        <f t="array" ref="C13502">INDEX(data!B:B,MATCH(1,(data!A:A=Endirim!A13502)*(data!C:C=Endirim!B13502),0))</f>
        <v>0</v>
      </c>
      <c r="D13502" s="9" t="e">
        <f>VLOOKUP(C13502,campaign!$A$2:$D$18,4,FALSE)</f>
        <v>#N/A</v>
      </c>
      <c r="E13502" s="9">
        <f>_xlfn.MAXIFS(data!G:G,data!A:A,Endirim!A13502)</f>
        <v>0</v>
      </c>
      <c r="F13502" s="9" t="e">
        <f>IF(E13502=D13502,"no discount",_xlfn.XLOOKUP(E13502,campaign!$D$2:$D$18,campaign!$B$2:$B$18))</f>
        <v>#N/A</v>
      </c>
    </row>
    <row r="13503" spans="1:6" x14ac:dyDescent="0.3">
      <c r="A13503" s="9">
        <f>customer!A13503</f>
        <v>0</v>
      </c>
      <c r="B13503" s="10">
        <f>_xlfn.MAXIFS(data!C:C,data!A:A,Endirim!A13503)</f>
        <v>0</v>
      </c>
      <c r="C13503" s="9" cm="1">
        <f t="array" ref="C13503">INDEX(data!B:B,MATCH(1,(data!A:A=Endirim!A13503)*(data!C:C=Endirim!B13503),0))</f>
        <v>0</v>
      </c>
      <c r="D13503" s="9" t="e">
        <f>VLOOKUP(C13503,campaign!$A$2:$D$18,4,FALSE)</f>
        <v>#N/A</v>
      </c>
      <c r="E13503" s="9">
        <f>_xlfn.MAXIFS(data!G:G,data!A:A,Endirim!A13503)</f>
        <v>0</v>
      </c>
      <c r="F13503" s="9" t="e">
        <f>IF(E13503=D13503,"no discount",_xlfn.XLOOKUP(E13503,campaign!$D$2:$D$18,campaign!$B$2:$B$18))</f>
        <v>#N/A</v>
      </c>
    </row>
    <row r="13504" spans="1:6" x14ac:dyDescent="0.3">
      <c r="A13504" s="9">
        <f>customer!A13504</f>
        <v>0</v>
      </c>
      <c r="B13504" s="10">
        <f>_xlfn.MAXIFS(data!C:C,data!A:A,Endirim!A13504)</f>
        <v>0</v>
      </c>
      <c r="C13504" s="9" cm="1">
        <f t="array" ref="C13504">INDEX(data!B:B,MATCH(1,(data!A:A=Endirim!A13504)*(data!C:C=Endirim!B13504),0))</f>
        <v>0</v>
      </c>
      <c r="D13504" s="9" t="e">
        <f>VLOOKUP(C13504,campaign!$A$2:$D$18,4,FALSE)</f>
        <v>#N/A</v>
      </c>
      <c r="E13504" s="9">
        <f>_xlfn.MAXIFS(data!G:G,data!A:A,Endirim!A13504)</f>
        <v>0</v>
      </c>
      <c r="F13504" s="9" t="e">
        <f>IF(E13504=D13504,"no discount",_xlfn.XLOOKUP(E13504,campaign!$D$2:$D$18,campaign!$B$2:$B$18))</f>
        <v>#N/A</v>
      </c>
    </row>
    <row r="13505" spans="1:6" x14ac:dyDescent="0.3">
      <c r="A13505" s="9">
        <f>customer!A13505</f>
        <v>0</v>
      </c>
      <c r="B13505" s="10">
        <f>_xlfn.MAXIFS(data!C:C,data!A:A,Endirim!A13505)</f>
        <v>0</v>
      </c>
      <c r="C13505" s="9" cm="1">
        <f t="array" ref="C13505">INDEX(data!B:B,MATCH(1,(data!A:A=Endirim!A13505)*(data!C:C=Endirim!B13505),0))</f>
        <v>0</v>
      </c>
      <c r="D13505" s="9" t="e">
        <f>VLOOKUP(C13505,campaign!$A$2:$D$18,4,FALSE)</f>
        <v>#N/A</v>
      </c>
      <c r="E13505" s="9">
        <f>_xlfn.MAXIFS(data!G:G,data!A:A,Endirim!A13505)</f>
        <v>0</v>
      </c>
      <c r="F13505" s="9" t="e">
        <f>IF(E13505=D13505,"no discount",_xlfn.XLOOKUP(E13505,campaign!$D$2:$D$18,campaign!$B$2:$B$18))</f>
        <v>#N/A</v>
      </c>
    </row>
    <row r="13506" spans="1:6" x14ac:dyDescent="0.3">
      <c r="A13506" s="9">
        <f>customer!A13506</f>
        <v>0</v>
      </c>
      <c r="B13506" s="10">
        <f>_xlfn.MAXIFS(data!C:C,data!A:A,Endirim!A13506)</f>
        <v>0</v>
      </c>
      <c r="C13506" s="9" cm="1">
        <f t="array" ref="C13506">INDEX(data!B:B,MATCH(1,(data!A:A=Endirim!A13506)*(data!C:C=Endirim!B13506),0))</f>
        <v>0</v>
      </c>
      <c r="D13506" s="9" t="e">
        <f>VLOOKUP(C13506,campaign!$A$2:$D$18,4,FALSE)</f>
        <v>#N/A</v>
      </c>
      <c r="E13506" s="9">
        <f>_xlfn.MAXIFS(data!G:G,data!A:A,Endirim!A13506)</f>
        <v>0</v>
      </c>
      <c r="F13506" s="9" t="e">
        <f>IF(E13506=D13506,"no discount",_xlfn.XLOOKUP(E13506,campaign!$D$2:$D$18,campaign!$B$2:$B$18))</f>
        <v>#N/A</v>
      </c>
    </row>
    <row r="13507" spans="1:6" x14ac:dyDescent="0.3">
      <c r="A13507" s="9">
        <f>customer!A13507</f>
        <v>0</v>
      </c>
      <c r="B13507" s="10">
        <f>_xlfn.MAXIFS(data!C:C,data!A:A,Endirim!A13507)</f>
        <v>0</v>
      </c>
      <c r="C13507" s="9" cm="1">
        <f t="array" ref="C13507">INDEX(data!B:B,MATCH(1,(data!A:A=Endirim!A13507)*(data!C:C=Endirim!B13507),0))</f>
        <v>0</v>
      </c>
      <c r="D13507" s="9" t="e">
        <f>VLOOKUP(C13507,campaign!$A$2:$D$18,4,FALSE)</f>
        <v>#N/A</v>
      </c>
      <c r="E13507" s="9">
        <f>_xlfn.MAXIFS(data!G:G,data!A:A,Endirim!A13507)</f>
        <v>0</v>
      </c>
      <c r="F13507" s="9" t="e">
        <f>IF(E13507=D13507,"no discount",_xlfn.XLOOKUP(E13507,campaign!$D$2:$D$18,campaign!$B$2:$B$18))</f>
        <v>#N/A</v>
      </c>
    </row>
    <row r="13508" spans="1:6" x14ac:dyDescent="0.3">
      <c r="A13508" s="9">
        <f>customer!A13508</f>
        <v>0</v>
      </c>
      <c r="B13508" s="10">
        <f>_xlfn.MAXIFS(data!C:C,data!A:A,Endirim!A13508)</f>
        <v>0</v>
      </c>
      <c r="C13508" s="9" cm="1">
        <f t="array" ref="C13508">INDEX(data!B:B,MATCH(1,(data!A:A=Endirim!A13508)*(data!C:C=Endirim!B13508),0))</f>
        <v>0</v>
      </c>
      <c r="D13508" s="9" t="e">
        <f>VLOOKUP(C13508,campaign!$A$2:$D$18,4,FALSE)</f>
        <v>#N/A</v>
      </c>
      <c r="E13508" s="9">
        <f>_xlfn.MAXIFS(data!G:G,data!A:A,Endirim!A13508)</f>
        <v>0</v>
      </c>
      <c r="F13508" s="9" t="e">
        <f>IF(E13508=D13508,"no discount",_xlfn.XLOOKUP(E13508,campaign!$D$2:$D$18,campaign!$B$2:$B$18))</f>
        <v>#N/A</v>
      </c>
    </row>
    <row r="13509" spans="1:6" x14ac:dyDescent="0.3">
      <c r="A13509" s="9">
        <f>customer!A13509</f>
        <v>0</v>
      </c>
      <c r="B13509" s="10">
        <f>_xlfn.MAXIFS(data!C:C,data!A:A,Endirim!A13509)</f>
        <v>0</v>
      </c>
      <c r="C13509" s="9" cm="1">
        <f t="array" ref="C13509">INDEX(data!B:B,MATCH(1,(data!A:A=Endirim!A13509)*(data!C:C=Endirim!B13509),0))</f>
        <v>0</v>
      </c>
      <c r="D13509" s="9" t="e">
        <f>VLOOKUP(C13509,campaign!$A$2:$D$18,4,FALSE)</f>
        <v>#N/A</v>
      </c>
      <c r="E13509" s="9">
        <f>_xlfn.MAXIFS(data!G:G,data!A:A,Endirim!A13509)</f>
        <v>0</v>
      </c>
      <c r="F13509" s="9" t="e">
        <f>IF(E13509=D13509,"no discount",_xlfn.XLOOKUP(E13509,campaign!$D$2:$D$18,campaign!$B$2:$B$18))</f>
        <v>#N/A</v>
      </c>
    </row>
    <row r="13510" spans="1:6" x14ac:dyDescent="0.3">
      <c r="A13510" s="9">
        <f>customer!A13510</f>
        <v>0</v>
      </c>
      <c r="B13510" s="10">
        <f>_xlfn.MAXIFS(data!C:C,data!A:A,Endirim!A13510)</f>
        <v>0</v>
      </c>
      <c r="C13510" s="9" cm="1">
        <f t="array" ref="C13510">INDEX(data!B:B,MATCH(1,(data!A:A=Endirim!A13510)*(data!C:C=Endirim!B13510),0))</f>
        <v>0</v>
      </c>
      <c r="D13510" s="9" t="e">
        <f>VLOOKUP(C13510,campaign!$A$2:$D$18,4,FALSE)</f>
        <v>#N/A</v>
      </c>
      <c r="E13510" s="9">
        <f>_xlfn.MAXIFS(data!G:G,data!A:A,Endirim!A13510)</f>
        <v>0</v>
      </c>
      <c r="F13510" s="9" t="e">
        <f>IF(E13510=D13510,"no discount",_xlfn.XLOOKUP(E13510,campaign!$D$2:$D$18,campaign!$B$2:$B$18))</f>
        <v>#N/A</v>
      </c>
    </row>
    <row r="13511" spans="1:6" x14ac:dyDescent="0.3">
      <c r="A13511" s="9">
        <f>customer!A13511</f>
        <v>0</v>
      </c>
      <c r="B13511" s="10">
        <f>_xlfn.MAXIFS(data!C:C,data!A:A,Endirim!A13511)</f>
        <v>0</v>
      </c>
      <c r="C13511" s="9" cm="1">
        <f t="array" ref="C13511">INDEX(data!B:B,MATCH(1,(data!A:A=Endirim!A13511)*(data!C:C=Endirim!B13511),0))</f>
        <v>0</v>
      </c>
      <c r="D13511" s="9" t="e">
        <f>VLOOKUP(C13511,campaign!$A$2:$D$18,4,FALSE)</f>
        <v>#N/A</v>
      </c>
      <c r="E13511" s="9">
        <f>_xlfn.MAXIFS(data!G:G,data!A:A,Endirim!A13511)</f>
        <v>0</v>
      </c>
      <c r="F13511" s="9" t="e">
        <f>IF(E13511=D13511,"no discount",_xlfn.XLOOKUP(E13511,campaign!$D$2:$D$18,campaign!$B$2:$B$18))</f>
        <v>#N/A</v>
      </c>
    </row>
    <row r="13512" spans="1:6" x14ac:dyDescent="0.3">
      <c r="A13512" s="9">
        <f>customer!A13512</f>
        <v>0</v>
      </c>
      <c r="B13512" s="10">
        <f>_xlfn.MAXIFS(data!C:C,data!A:A,Endirim!A13512)</f>
        <v>0</v>
      </c>
      <c r="C13512" s="9" cm="1">
        <f t="array" ref="C13512">INDEX(data!B:B,MATCH(1,(data!A:A=Endirim!A13512)*(data!C:C=Endirim!B13512),0))</f>
        <v>0</v>
      </c>
      <c r="D13512" s="9" t="e">
        <f>VLOOKUP(C13512,campaign!$A$2:$D$18,4,FALSE)</f>
        <v>#N/A</v>
      </c>
      <c r="E13512" s="9">
        <f>_xlfn.MAXIFS(data!G:G,data!A:A,Endirim!A13512)</f>
        <v>0</v>
      </c>
      <c r="F13512" s="9" t="e">
        <f>IF(E13512=D13512,"no discount",_xlfn.XLOOKUP(E13512,campaign!$D$2:$D$18,campaign!$B$2:$B$18))</f>
        <v>#N/A</v>
      </c>
    </row>
    <row r="13513" spans="1:6" x14ac:dyDescent="0.3">
      <c r="A13513" s="9">
        <f>customer!A13513</f>
        <v>0</v>
      </c>
      <c r="B13513" s="10">
        <f>_xlfn.MAXIFS(data!C:C,data!A:A,Endirim!A13513)</f>
        <v>0</v>
      </c>
      <c r="C13513" s="9" cm="1">
        <f t="array" ref="C13513">INDEX(data!B:B,MATCH(1,(data!A:A=Endirim!A13513)*(data!C:C=Endirim!B13513),0))</f>
        <v>0</v>
      </c>
      <c r="D13513" s="9" t="e">
        <f>VLOOKUP(C13513,campaign!$A$2:$D$18,4,FALSE)</f>
        <v>#N/A</v>
      </c>
      <c r="E13513" s="9">
        <f>_xlfn.MAXIFS(data!G:G,data!A:A,Endirim!A13513)</f>
        <v>0</v>
      </c>
      <c r="F13513" s="9" t="e">
        <f>IF(E13513=D13513,"no discount",_xlfn.XLOOKUP(E13513,campaign!$D$2:$D$18,campaign!$B$2:$B$18))</f>
        <v>#N/A</v>
      </c>
    </row>
    <row r="13514" spans="1:6" x14ac:dyDescent="0.3">
      <c r="A13514" s="9">
        <f>customer!A13514</f>
        <v>0</v>
      </c>
      <c r="B13514" s="10">
        <f>_xlfn.MAXIFS(data!C:C,data!A:A,Endirim!A13514)</f>
        <v>0</v>
      </c>
      <c r="C13514" s="9" cm="1">
        <f t="array" ref="C13514">INDEX(data!B:B,MATCH(1,(data!A:A=Endirim!A13514)*(data!C:C=Endirim!B13514),0))</f>
        <v>0</v>
      </c>
      <c r="D13514" s="9" t="e">
        <f>VLOOKUP(C13514,campaign!$A$2:$D$18,4,FALSE)</f>
        <v>#N/A</v>
      </c>
      <c r="E13514" s="9">
        <f>_xlfn.MAXIFS(data!G:G,data!A:A,Endirim!A13514)</f>
        <v>0</v>
      </c>
      <c r="F13514" s="9" t="e">
        <f>IF(E13514=D13514,"no discount",_xlfn.XLOOKUP(E13514,campaign!$D$2:$D$18,campaign!$B$2:$B$18))</f>
        <v>#N/A</v>
      </c>
    </row>
    <row r="13515" spans="1:6" x14ac:dyDescent="0.3">
      <c r="A13515" s="9">
        <f>customer!A13515</f>
        <v>0</v>
      </c>
      <c r="B13515" s="10">
        <f>_xlfn.MAXIFS(data!C:C,data!A:A,Endirim!A13515)</f>
        <v>0</v>
      </c>
      <c r="C13515" s="9" cm="1">
        <f t="array" ref="C13515">INDEX(data!B:B,MATCH(1,(data!A:A=Endirim!A13515)*(data!C:C=Endirim!B13515),0))</f>
        <v>0</v>
      </c>
      <c r="D13515" s="9" t="e">
        <f>VLOOKUP(C13515,campaign!$A$2:$D$18,4,FALSE)</f>
        <v>#N/A</v>
      </c>
      <c r="E13515" s="9">
        <f>_xlfn.MAXIFS(data!G:G,data!A:A,Endirim!A13515)</f>
        <v>0</v>
      </c>
      <c r="F13515" s="9" t="e">
        <f>IF(E13515=D13515,"no discount",_xlfn.XLOOKUP(E13515,campaign!$D$2:$D$18,campaign!$B$2:$B$18))</f>
        <v>#N/A</v>
      </c>
    </row>
    <row r="13516" spans="1:6" x14ac:dyDescent="0.3">
      <c r="A13516" s="9">
        <f>customer!A13516</f>
        <v>0</v>
      </c>
      <c r="B13516" s="10">
        <f>_xlfn.MAXIFS(data!C:C,data!A:A,Endirim!A13516)</f>
        <v>0</v>
      </c>
      <c r="C13516" s="9" cm="1">
        <f t="array" ref="C13516">INDEX(data!B:B,MATCH(1,(data!A:A=Endirim!A13516)*(data!C:C=Endirim!B13516),0))</f>
        <v>0</v>
      </c>
      <c r="D13516" s="9" t="e">
        <f>VLOOKUP(C13516,campaign!$A$2:$D$18,4,FALSE)</f>
        <v>#N/A</v>
      </c>
      <c r="E13516" s="9">
        <f>_xlfn.MAXIFS(data!G:G,data!A:A,Endirim!A13516)</f>
        <v>0</v>
      </c>
      <c r="F13516" s="9" t="e">
        <f>IF(E13516=D13516,"no discount",_xlfn.XLOOKUP(E13516,campaign!$D$2:$D$18,campaign!$B$2:$B$18))</f>
        <v>#N/A</v>
      </c>
    </row>
    <row r="13517" spans="1:6" x14ac:dyDescent="0.3">
      <c r="A13517" s="9">
        <f>customer!A13517</f>
        <v>0</v>
      </c>
      <c r="B13517" s="10">
        <f>_xlfn.MAXIFS(data!C:C,data!A:A,Endirim!A13517)</f>
        <v>0</v>
      </c>
      <c r="C13517" s="9" cm="1">
        <f t="array" ref="C13517">INDEX(data!B:B,MATCH(1,(data!A:A=Endirim!A13517)*(data!C:C=Endirim!B13517),0))</f>
        <v>0</v>
      </c>
      <c r="D13517" s="9" t="e">
        <f>VLOOKUP(C13517,campaign!$A$2:$D$18,4,FALSE)</f>
        <v>#N/A</v>
      </c>
      <c r="E13517" s="9">
        <f>_xlfn.MAXIFS(data!G:G,data!A:A,Endirim!A13517)</f>
        <v>0</v>
      </c>
      <c r="F13517" s="9" t="e">
        <f>IF(E13517=D13517,"no discount",_xlfn.XLOOKUP(E13517,campaign!$D$2:$D$18,campaign!$B$2:$B$18))</f>
        <v>#N/A</v>
      </c>
    </row>
    <row r="13518" spans="1:6" x14ac:dyDescent="0.3">
      <c r="A13518" s="9">
        <f>customer!A13518</f>
        <v>0</v>
      </c>
      <c r="B13518" s="10">
        <f>_xlfn.MAXIFS(data!C:C,data!A:A,Endirim!A13518)</f>
        <v>0</v>
      </c>
      <c r="C13518" s="9" cm="1">
        <f t="array" ref="C13518">INDEX(data!B:B,MATCH(1,(data!A:A=Endirim!A13518)*(data!C:C=Endirim!B13518),0))</f>
        <v>0</v>
      </c>
      <c r="D13518" s="9" t="e">
        <f>VLOOKUP(C13518,campaign!$A$2:$D$18,4,FALSE)</f>
        <v>#N/A</v>
      </c>
      <c r="E13518" s="9">
        <f>_xlfn.MAXIFS(data!G:G,data!A:A,Endirim!A13518)</f>
        <v>0</v>
      </c>
      <c r="F13518" s="9" t="e">
        <f>IF(E13518=D13518,"no discount",_xlfn.XLOOKUP(E13518,campaign!$D$2:$D$18,campaign!$B$2:$B$18))</f>
        <v>#N/A</v>
      </c>
    </row>
    <row r="13519" spans="1:6" x14ac:dyDescent="0.3">
      <c r="A13519" s="9">
        <f>customer!A13519</f>
        <v>0</v>
      </c>
      <c r="B13519" s="10">
        <f>_xlfn.MAXIFS(data!C:C,data!A:A,Endirim!A13519)</f>
        <v>0</v>
      </c>
      <c r="C13519" s="9" cm="1">
        <f t="array" ref="C13519">INDEX(data!B:B,MATCH(1,(data!A:A=Endirim!A13519)*(data!C:C=Endirim!B13519),0))</f>
        <v>0</v>
      </c>
      <c r="D13519" s="9" t="e">
        <f>VLOOKUP(C13519,campaign!$A$2:$D$18,4,FALSE)</f>
        <v>#N/A</v>
      </c>
      <c r="E13519" s="9">
        <f>_xlfn.MAXIFS(data!G:G,data!A:A,Endirim!A13519)</f>
        <v>0</v>
      </c>
      <c r="F13519" s="9" t="e">
        <f>IF(E13519=D13519,"no discount",_xlfn.XLOOKUP(E13519,campaign!$D$2:$D$18,campaign!$B$2:$B$18))</f>
        <v>#N/A</v>
      </c>
    </row>
    <row r="13520" spans="1:6" x14ac:dyDescent="0.3">
      <c r="A13520" s="9">
        <f>customer!A13520</f>
        <v>0</v>
      </c>
      <c r="B13520" s="10">
        <f>_xlfn.MAXIFS(data!C:C,data!A:A,Endirim!A13520)</f>
        <v>0</v>
      </c>
      <c r="C13520" s="9" cm="1">
        <f t="array" ref="C13520">INDEX(data!B:B,MATCH(1,(data!A:A=Endirim!A13520)*(data!C:C=Endirim!B13520),0))</f>
        <v>0</v>
      </c>
      <c r="D13520" s="9" t="e">
        <f>VLOOKUP(C13520,campaign!$A$2:$D$18,4,FALSE)</f>
        <v>#N/A</v>
      </c>
      <c r="E13520" s="9">
        <f>_xlfn.MAXIFS(data!G:G,data!A:A,Endirim!A13520)</f>
        <v>0</v>
      </c>
      <c r="F13520" s="9" t="e">
        <f>IF(E13520=D13520,"no discount",_xlfn.XLOOKUP(E13520,campaign!$D$2:$D$18,campaign!$B$2:$B$18))</f>
        <v>#N/A</v>
      </c>
    </row>
    <row r="13521" spans="1:6" x14ac:dyDescent="0.3">
      <c r="A13521" s="9">
        <f>customer!A13521</f>
        <v>0</v>
      </c>
      <c r="B13521" s="10">
        <f>_xlfn.MAXIFS(data!C:C,data!A:A,Endirim!A13521)</f>
        <v>0</v>
      </c>
      <c r="C13521" s="9" cm="1">
        <f t="array" ref="C13521">INDEX(data!B:B,MATCH(1,(data!A:A=Endirim!A13521)*(data!C:C=Endirim!B13521),0))</f>
        <v>0</v>
      </c>
      <c r="D13521" s="9" t="e">
        <f>VLOOKUP(C13521,campaign!$A$2:$D$18,4,FALSE)</f>
        <v>#N/A</v>
      </c>
      <c r="E13521" s="9">
        <f>_xlfn.MAXIFS(data!G:G,data!A:A,Endirim!A13521)</f>
        <v>0</v>
      </c>
      <c r="F13521" s="9" t="e">
        <f>IF(E13521=D13521,"no discount",_xlfn.XLOOKUP(E13521,campaign!$D$2:$D$18,campaign!$B$2:$B$18))</f>
        <v>#N/A</v>
      </c>
    </row>
    <row r="13522" spans="1:6" x14ac:dyDescent="0.3">
      <c r="A13522" s="9">
        <f>customer!A13522</f>
        <v>0</v>
      </c>
      <c r="B13522" s="10">
        <f>_xlfn.MAXIFS(data!C:C,data!A:A,Endirim!A13522)</f>
        <v>0</v>
      </c>
      <c r="C13522" s="9" cm="1">
        <f t="array" ref="C13522">INDEX(data!B:B,MATCH(1,(data!A:A=Endirim!A13522)*(data!C:C=Endirim!B13522),0))</f>
        <v>0</v>
      </c>
      <c r="D13522" s="9" t="e">
        <f>VLOOKUP(C13522,campaign!$A$2:$D$18,4,FALSE)</f>
        <v>#N/A</v>
      </c>
      <c r="E13522" s="9">
        <f>_xlfn.MAXIFS(data!G:G,data!A:A,Endirim!A13522)</f>
        <v>0</v>
      </c>
      <c r="F13522" s="9" t="e">
        <f>IF(E13522=D13522,"no discount",_xlfn.XLOOKUP(E13522,campaign!$D$2:$D$18,campaign!$B$2:$B$18))</f>
        <v>#N/A</v>
      </c>
    </row>
    <row r="13523" spans="1:6" x14ac:dyDescent="0.3">
      <c r="A13523" s="9">
        <f>customer!A13523</f>
        <v>0</v>
      </c>
      <c r="B13523" s="10">
        <f>_xlfn.MAXIFS(data!C:C,data!A:A,Endirim!A13523)</f>
        <v>0</v>
      </c>
      <c r="C13523" s="9" cm="1">
        <f t="array" ref="C13523">INDEX(data!B:B,MATCH(1,(data!A:A=Endirim!A13523)*(data!C:C=Endirim!B13523),0))</f>
        <v>0</v>
      </c>
      <c r="D13523" s="9" t="e">
        <f>VLOOKUP(C13523,campaign!$A$2:$D$18,4,FALSE)</f>
        <v>#N/A</v>
      </c>
      <c r="E13523" s="9">
        <f>_xlfn.MAXIFS(data!G:G,data!A:A,Endirim!A13523)</f>
        <v>0</v>
      </c>
      <c r="F13523" s="9" t="e">
        <f>IF(E13523=D13523,"no discount",_xlfn.XLOOKUP(E13523,campaign!$D$2:$D$18,campaign!$B$2:$B$18))</f>
        <v>#N/A</v>
      </c>
    </row>
    <row r="13524" spans="1:6" x14ac:dyDescent="0.3">
      <c r="A13524" s="9">
        <f>customer!A13524</f>
        <v>0</v>
      </c>
      <c r="B13524" s="10">
        <f>_xlfn.MAXIFS(data!C:C,data!A:A,Endirim!A13524)</f>
        <v>0</v>
      </c>
      <c r="C13524" s="9" cm="1">
        <f t="array" ref="C13524">INDEX(data!B:B,MATCH(1,(data!A:A=Endirim!A13524)*(data!C:C=Endirim!B13524),0))</f>
        <v>0</v>
      </c>
      <c r="D13524" s="9" t="e">
        <f>VLOOKUP(C13524,campaign!$A$2:$D$18,4,FALSE)</f>
        <v>#N/A</v>
      </c>
      <c r="E13524" s="9">
        <f>_xlfn.MAXIFS(data!G:G,data!A:A,Endirim!A13524)</f>
        <v>0</v>
      </c>
      <c r="F13524" s="9" t="e">
        <f>IF(E13524=D13524,"no discount",_xlfn.XLOOKUP(E13524,campaign!$D$2:$D$18,campaign!$B$2:$B$18))</f>
        <v>#N/A</v>
      </c>
    </row>
    <row r="13525" spans="1:6" x14ac:dyDescent="0.3">
      <c r="A13525" s="9">
        <f>customer!A13525</f>
        <v>0</v>
      </c>
      <c r="B13525" s="10">
        <f>_xlfn.MAXIFS(data!C:C,data!A:A,Endirim!A13525)</f>
        <v>0</v>
      </c>
      <c r="C13525" s="9" cm="1">
        <f t="array" ref="C13525">INDEX(data!B:B,MATCH(1,(data!A:A=Endirim!A13525)*(data!C:C=Endirim!B13525),0))</f>
        <v>0</v>
      </c>
      <c r="D13525" s="9" t="e">
        <f>VLOOKUP(C13525,campaign!$A$2:$D$18,4,FALSE)</f>
        <v>#N/A</v>
      </c>
      <c r="E13525" s="9">
        <f>_xlfn.MAXIFS(data!G:G,data!A:A,Endirim!A13525)</f>
        <v>0</v>
      </c>
      <c r="F13525" s="9" t="e">
        <f>IF(E13525=D13525,"no discount",_xlfn.XLOOKUP(E13525,campaign!$D$2:$D$18,campaign!$B$2:$B$18))</f>
        <v>#N/A</v>
      </c>
    </row>
    <row r="13526" spans="1:6" x14ac:dyDescent="0.3">
      <c r="A13526" s="9">
        <f>customer!A13526</f>
        <v>0</v>
      </c>
      <c r="B13526" s="10">
        <f>_xlfn.MAXIFS(data!C:C,data!A:A,Endirim!A13526)</f>
        <v>0</v>
      </c>
      <c r="C13526" s="9" cm="1">
        <f t="array" ref="C13526">INDEX(data!B:B,MATCH(1,(data!A:A=Endirim!A13526)*(data!C:C=Endirim!B13526),0))</f>
        <v>0</v>
      </c>
      <c r="D13526" s="9" t="e">
        <f>VLOOKUP(C13526,campaign!$A$2:$D$18,4,FALSE)</f>
        <v>#N/A</v>
      </c>
      <c r="E13526" s="9">
        <f>_xlfn.MAXIFS(data!G:G,data!A:A,Endirim!A13526)</f>
        <v>0</v>
      </c>
      <c r="F13526" s="9" t="e">
        <f>IF(E13526=D13526,"no discount",_xlfn.XLOOKUP(E13526,campaign!$D$2:$D$18,campaign!$B$2:$B$18))</f>
        <v>#N/A</v>
      </c>
    </row>
    <row r="13527" spans="1:6" x14ac:dyDescent="0.3">
      <c r="A13527" s="9">
        <f>customer!A13527</f>
        <v>0</v>
      </c>
      <c r="B13527" s="10">
        <f>_xlfn.MAXIFS(data!C:C,data!A:A,Endirim!A13527)</f>
        <v>0</v>
      </c>
      <c r="C13527" s="9" cm="1">
        <f t="array" ref="C13527">INDEX(data!B:B,MATCH(1,(data!A:A=Endirim!A13527)*(data!C:C=Endirim!B13527),0))</f>
        <v>0</v>
      </c>
      <c r="D13527" s="9" t="e">
        <f>VLOOKUP(C13527,campaign!$A$2:$D$18,4,FALSE)</f>
        <v>#N/A</v>
      </c>
      <c r="E13527" s="9">
        <f>_xlfn.MAXIFS(data!G:G,data!A:A,Endirim!A13527)</f>
        <v>0</v>
      </c>
      <c r="F13527" s="9" t="e">
        <f>IF(E13527=D13527,"no discount",_xlfn.XLOOKUP(E13527,campaign!$D$2:$D$18,campaign!$B$2:$B$18))</f>
        <v>#N/A</v>
      </c>
    </row>
    <row r="13528" spans="1:6" x14ac:dyDescent="0.3">
      <c r="A13528" s="9">
        <f>customer!A13528</f>
        <v>0</v>
      </c>
      <c r="B13528" s="10">
        <f>_xlfn.MAXIFS(data!C:C,data!A:A,Endirim!A13528)</f>
        <v>0</v>
      </c>
      <c r="C13528" s="9" cm="1">
        <f t="array" ref="C13528">INDEX(data!B:B,MATCH(1,(data!A:A=Endirim!A13528)*(data!C:C=Endirim!B13528),0))</f>
        <v>0</v>
      </c>
      <c r="D13528" s="9" t="e">
        <f>VLOOKUP(C13528,campaign!$A$2:$D$18,4,FALSE)</f>
        <v>#N/A</v>
      </c>
      <c r="E13528" s="9">
        <f>_xlfn.MAXIFS(data!G:G,data!A:A,Endirim!A13528)</f>
        <v>0</v>
      </c>
      <c r="F13528" s="9" t="e">
        <f>IF(E13528=D13528,"no discount",_xlfn.XLOOKUP(E13528,campaign!$D$2:$D$18,campaign!$B$2:$B$18))</f>
        <v>#N/A</v>
      </c>
    </row>
    <row r="13529" spans="1:6" x14ac:dyDescent="0.3">
      <c r="A13529" s="9">
        <f>customer!A13529</f>
        <v>0</v>
      </c>
      <c r="B13529" s="10">
        <f>_xlfn.MAXIFS(data!C:C,data!A:A,Endirim!A13529)</f>
        <v>0</v>
      </c>
      <c r="C13529" s="9" cm="1">
        <f t="array" ref="C13529">INDEX(data!B:B,MATCH(1,(data!A:A=Endirim!A13529)*(data!C:C=Endirim!B13529),0))</f>
        <v>0</v>
      </c>
      <c r="D13529" s="9" t="e">
        <f>VLOOKUP(C13529,campaign!$A$2:$D$18,4,FALSE)</f>
        <v>#N/A</v>
      </c>
      <c r="E13529" s="9">
        <f>_xlfn.MAXIFS(data!G:G,data!A:A,Endirim!A13529)</f>
        <v>0</v>
      </c>
      <c r="F13529" s="9" t="e">
        <f>IF(E13529=D13529,"no discount",_xlfn.XLOOKUP(E13529,campaign!$D$2:$D$18,campaign!$B$2:$B$18))</f>
        <v>#N/A</v>
      </c>
    </row>
    <row r="13530" spans="1:6" x14ac:dyDescent="0.3">
      <c r="A13530" s="9">
        <f>customer!A13530</f>
        <v>0</v>
      </c>
      <c r="B13530" s="10">
        <f>_xlfn.MAXIFS(data!C:C,data!A:A,Endirim!A13530)</f>
        <v>0</v>
      </c>
      <c r="C13530" s="9" cm="1">
        <f t="array" ref="C13530">INDEX(data!B:B,MATCH(1,(data!A:A=Endirim!A13530)*(data!C:C=Endirim!B13530),0))</f>
        <v>0</v>
      </c>
      <c r="D13530" s="9" t="e">
        <f>VLOOKUP(C13530,campaign!$A$2:$D$18,4,FALSE)</f>
        <v>#N/A</v>
      </c>
      <c r="E13530" s="9">
        <f>_xlfn.MAXIFS(data!G:G,data!A:A,Endirim!A13530)</f>
        <v>0</v>
      </c>
      <c r="F13530" s="9" t="e">
        <f>IF(E13530=D13530,"no discount",_xlfn.XLOOKUP(E13530,campaign!$D$2:$D$18,campaign!$B$2:$B$18))</f>
        <v>#N/A</v>
      </c>
    </row>
    <row r="13531" spans="1:6" x14ac:dyDescent="0.3">
      <c r="A13531" s="9">
        <f>customer!A13531</f>
        <v>0</v>
      </c>
      <c r="B13531" s="10">
        <f>_xlfn.MAXIFS(data!C:C,data!A:A,Endirim!A13531)</f>
        <v>0</v>
      </c>
      <c r="C13531" s="9" cm="1">
        <f t="array" ref="C13531">INDEX(data!B:B,MATCH(1,(data!A:A=Endirim!A13531)*(data!C:C=Endirim!B13531),0))</f>
        <v>0</v>
      </c>
      <c r="D13531" s="9" t="e">
        <f>VLOOKUP(C13531,campaign!$A$2:$D$18,4,FALSE)</f>
        <v>#N/A</v>
      </c>
      <c r="E13531" s="9">
        <f>_xlfn.MAXIFS(data!G:G,data!A:A,Endirim!A13531)</f>
        <v>0</v>
      </c>
      <c r="F13531" s="9" t="e">
        <f>IF(E13531=D13531,"no discount",_xlfn.XLOOKUP(E13531,campaign!$D$2:$D$18,campaign!$B$2:$B$18))</f>
        <v>#N/A</v>
      </c>
    </row>
    <row r="13532" spans="1:6" x14ac:dyDescent="0.3">
      <c r="A13532" s="9">
        <f>customer!A13532</f>
        <v>0</v>
      </c>
      <c r="B13532" s="10">
        <f>_xlfn.MAXIFS(data!C:C,data!A:A,Endirim!A13532)</f>
        <v>0</v>
      </c>
      <c r="C13532" s="9" cm="1">
        <f t="array" ref="C13532">INDEX(data!B:B,MATCH(1,(data!A:A=Endirim!A13532)*(data!C:C=Endirim!B13532),0))</f>
        <v>0</v>
      </c>
      <c r="D13532" s="9" t="e">
        <f>VLOOKUP(C13532,campaign!$A$2:$D$18,4,FALSE)</f>
        <v>#N/A</v>
      </c>
      <c r="E13532" s="9">
        <f>_xlfn.MAXIFS(data!G:G,data!A:A,Endirim!A13532)</f>
        <v>0</v>
      </c>
      <c r="F13532" s="9" t="e">
        <f>IF(E13532=D13532,"no discount",_xlfn.XLOOKUP(E13532,campaign!$D$2:$D$18,campaign!$B$2:$B$18))</f>
        <v>#N/A</v>
      </c>
    </row>
    <row r="13533" spans="1:6" x14ac:dyDescent="0.3">
      <c r="A13533" s="9">
        <f>customer!A13533</f>
        <v>0</v>
      </c>
      <c r="B13533" s="10">
        <f>_xlfn.MAXIFS(data!C:C,data!A:A,Endirim!A13533)</f>
        <v>0</v>
      </c>
      <c r="C13533" s="9" cm="1">
        <f t="array" ref="C13533">INDEX(data!B:B,MATCH(1,(data!A:A=Endirim!A13533)*(data!C:C=Endirim!B13533),0))</f>
        <v>0</v>
      </c>
      <c r="D13533" s="9" t="e">
        <f>VLOOKUP(C13533,campaign!$A$2:$D$18,4,FALSE)</f>
        <v>#N/A</v>
      </c>
      <c r="E13533" s="9">
        <f>_xlfn.MAXIFS(data!G:G,data!A:A,Endirim!A13533)</f>
        <v>0</v>
      </c>
      <c r="F13533" s="9" t="e">
        <f>IF(E13533=D13533,"no discount",_xlfn.XLOOKUP(E13533,campaign!$D$2:$D$18,campaign!$B$2:$B$18))</f>
        <v>#N/A</v>
      </c>
    </row>
    <row r="13534" spans="1:6" x14ac:dyDescent="0.3">
      <c r="A13534" s="9">
        <f>customer!A13534</f>
        <v>0</v>
      </c>
      <c r="B13534" s="10">
        <f>_xlfn.MAXIFS(data!C:C,data!A:A,Endirim!A13534)</f>
        <v>0</v>
      </c>
      <c r="C13534" s="9" cm="1">
        <f t="array" ref="C13534">INDEX(data!B:B,MATCH(1,(data!A:A=Endirim!A13534)*(data!C:C=Endirim!B13534),0))</f>
        <v>0</v>
      </c>
      <c r="D13534" s="9" t="e">
        <f>VLOOKUP(C13534,campaign!$A$2:$D$18,4,FALSE)</f>
        <v>#N/A</v>
      </c>
      <c r="E13534" s="9">
        <f>_xlfn.MAXIFS(data!G:G,data!A:A,Endirim!A13534)</f>
        <v>0</v>
      </c>
      <c r="F13534" s="9" t="e">
        <f>IF(E13534=D13534,"no discount",_xlfn.XLOOKUP(E13534,campaign!$D$2:$D$18,campaign!$B$2:$B$18))</f>
        <v>#N/A</v>
      </c>
    </row>
    <row r="13535" spans="1:6" x14ac:dyDescent="0.3">
      <c r="A13535" s="9">
        <f>customer!A13535</f>
        <v>0</v>
      </c>
      <c r="B13535" s="10">
        <f>_xlfn.MAXIFS(data!C:C,data!A:A,Endirim!A13535)</f>
        <v>0</v>
      </c>
      <c r="C13535" s="9" cm="1">
        <f t="array" ref="C13535">INDEX(data!B:B,MATCH(1,(data!A:A=Endirim!A13535)*(data!C:C=Endirim!B13535),0))</f>
        <v>0</v>
      </c>
      <c r="D13535" s="9" t="e">
        <f>VLOOKUP(C13535,campaign!$A$2:$D$18,4,FALSE)</f>
        <v>#N/A</v>
      </c>
      <c r="E13535" s="9">
        <f>_xlfn.MAXIFS(data!G:G,data!A:A,Endirim!A13535)</f>
        <v>0</v>
      </c>
      <c r="F13535" s="9" t="e">
        <f>IF(E13535=D13535,"no discount",_xlfn.XLOOKUP(E13535,campaign!$D$2:$D$18,campaign!$B$2:$B$18))</f>
        <v>#N/A</v>
      </c>
    </row>
    <row r="13536" spans="1:6" x14ac:dyDescent="0.3">
      <c r="A13536" s="9">
        <f>customer!A13536</f>
        <v>0</v>
      </c>
      <c r="B13536" s="10">
        <f>_xlfn.MAXIFS(data!C:C,data!A:A,Endirim!A13536)</f>
        <v>0</v>
      </c>
      <c r="C13536" s="9" cm="1">
        <f t="array" ref="C13536">INDEX(data!B:B,MATCH(1,(data!A:A=Endirim!A13536)*(data!C:C=Endirim!B13536),0))</f>
        <v>0</v>
      </c>
      <c r="D13536" s="9" t="e">
        <f>VLOOKUP(C13536,campaign!$A$2:$D$18,4,FALSE)</f>
        <v>#N/A</v>
      </c>
      <c r="E13536" s="9">
        <f>_xlfn.MAXIFS(data!G:G,data!A:A,Endirim!A13536)</f>
        <v>0</v>
      </c>
      <c r="F13536" s="9" t="e">
        <f>IF(E13536=D13536,"no discount",_xlfn.XLOOKUP(E13536,campaign!$D$2:$D$18,campaign!$B$2:$B$18))</f>
        <v>#N/A</v>
      </c>
    </row>
    <row r="13537" spans="1:6" x14ac:dyDescent="0.3">
      <c r="A13537" s="9">
        <f>customer!A13537</f>
        <v>0</v>
      </c>
      <c r="B13537" s="10">
        <f>_xlfn.MAXIFS(data!C:C,data!A:A,Endirim!A13537)</f>
        <v>0</v>
      </c>
      <c r="C13537" s="9" cm="1">
        <f t="array" ref="C13537">INDEX(data!B:B,MATCH(1,(data!A:A=Endirim!A13537)*(data!C:C=Endirim!B13537),0))</f>
        <v>0</v>
      </c>
      <c r="D13537" s="9" t="e">
        <f>VLOOKUP(C13537,campaign!$A$2:$D$18,4,FALSE)</f>
        <v>#N/A</v>
      </c>
      <c r="E13537" s="9">
        <f>_xlfn.MAXIFS(data!G:G,data!A:A,Endirim!A13537)</f>
        <v>0</v>
      </c>
      <c r="F13537" s="9" t="e">
        <f>IF(E13537=D13537,"no discount",_xlfn.XLOOKUP(E13537,campaign!$D$2:$D$18,campaign!$B$2:$B$18))</f>
        <v>#N/A</v>
      </c>
    </row>
    <row r="13538" spans="1:6" x14ac:dyDescent="0.3">
      <c r="A13538" s="9">
        <f>customer!A13538</f>
        <v>0</v>
      </c>
      <c r="B13538" s="10">
        <f>_xlfn.MAXIFS(data!C:C,data!A:A,Endirim!A13538)</f>
        <v>0</v>
      </c>
      <c r="C13538" s="9" cm="1">
        <f t="array" ref="C13538">INDEX(data!B:B,MATCH(1,(data!A:A=Endirim!A13538)*(data!C:C=Endirim!B13538),0))</f>
        <v>0</v>
      </c>
      <c r="D13538" s="9" t="e">
        <f>VLOOKUP(C13538,campaign!$A$2:$D$18,4,FALSE)</f>
        <v>#N/A</v>
      </c>
      <c r="E13538" s="9">
        <f>_xlfn.MAXIFS(data!G:G,data!A:A,Endirim!A13538)</f>
        <v>0</v>
      </c>
      <c r="F13538" s="9" t="e">
        <f>IF(E13538=D13538,"no discount",_xlfn.XLOOKUP(E13538,campaign!$D$2:$D$18,campaign!$B$2:$B$18))</f>
        <v>#N/A</v>
      </c>
    </row>
    <row r="13539" spans="1:6" x14ac:dyDescent="0.3">
      <c r="A13539" s="9">
        <f>customer!A13539</f>
        <v>0</v>
      </c>
      <c r="B13539" s="10">
        <f>_xlfn.MAXIFS(data!C:C,data!A:A,Endirim!A13539)</f>
        <v>0</v>
      </c>
      <c r="C13539" s="9" cm="1">
        <f t="array" ref="C13539">INDEX(data!B:B,MATCH(1,(data!A:A=Endirim!A13539)*(data!C:C=Endirim!B13539),0))</f>
        <v>0</v>
      </c>
      <c r="D13539" s="9" t="e">
        <f>VLOOKUP(C13539,campaign!$A$2:$D$18,4,FALSE)</f>
        <v>#N/A</v>
      </c>
      <c r="E13539" s="9">
        <f>_xlfn.MAXIFS(data!G:G,data!A:A,Endirim!A13539)</f>
        <v>0</v>
      </c>
      <c r="F13539" s="9" t="e">
        <f>IF(E13539=D13539,"no discount",_xlfn.XLOOKUP(E13539,campaign!$D$2:$D$18,campaign!$B$2:$B$18))</f>
        <v>#N/A</v>
      </c>
    </row>
    <row r="13540" spans="1:6" x14ac:dyDescent="0.3">
      <c r="A13540" s="9">
        <f>customer!A13540</f>
        <v>0</v>
      </c>
      <c r="B13540" s="10">
        <f>_xlfn.MAXIFS(data!C:C,data!A:A,Endirim!A13540)</f>
        <v>0</v>
      </c>
      <c r="C13540" s="9" cm="1">
        <f t="array" ref="C13540">INDEX(data!B:B,MATCH(1,(data!A:A=Endirim!A13540)*(data!C:C=Endirim!B13540),0))</f>
        <v>0</v>
      </c>
      <c r="D13540" s="9" t="e">
        <f>VLOOKUP(C13540,campaign!$A$2:$D$18,4,FALSE)</f>
        <v>#N/A</v>
      </c>
      <c r="E13540" s="9">
        <f>_xlfn.MAXIFS(data!G:G,data!A:A,Endirim!A13540)</f>
        <v>0</v>
      </c>
      <c r="F13540" s="9" t="e">
        <f>IF(E13540=D13540,"no discount",_xlfn.XLOOKUP(E13540,campaign!$D$2:$D$18,campaign!$B$2:$B$18))</f>
        <v>#N/A</v>
      </c>
    </row>
    <row r="13541" spans="1:6" x14ac:dyDescent="0.3">
      <c r="A13541" s="9">
        <f>customer!A13541</f>
        <v>0</v>
      </c>
      <c r="B13541" s="10">
        <f>_xlfn.MAXIFS(data!C:C,data!A:A,Endirim!A13541)</f>
        <v>0</v>
      </c>
      <c r="C13541" s="9" cm="1">
        <f t="array" ref="C13541">INDEX(data!B:B,MATCH(1,(data!A:A=Endirim!A13541)*(data!C:C=Endirim!B13541),0))</f>
        <v>0</v>
      </c>
      <c r="D13541" s="9" t="e">
        <f>VLOOKUP(C13541,campaign!$A$2:$D$18,4,FALSE)</f>
        <v>#N/A</v>
      </c>
      <c r="E13541" s="9">
        <f>_xlfn.MAXIFS(data!G:G,data!A:A,Endirim!A13541)</f>
        <v>0</v>
      </c>
      <c r="F13541" s="9" t="e">
        <f>IF(E13541=D13541,"no discount",_xlfn.XLOOKUP(E13541,campaign!$D$2:$D$18,campaign!$B$2:$B$18))</f>
        <v>#N/A</v>
      </c>
    </row>
    <row r="13542" spans="1:6" x14ac:dyDescent="0.3">
      <c r="A13542" s="9">
        <f>customer!A13542</f>
        <v>0</v>
      </c>
      <c r="B13542" s="10">
        <f>_xlfn.MAXIFS(data!C:C,data!A:A,Endirim!A13542)</f>
        <v>0</v>
      </c>
      <c r="C13542" s="9" cm="1">
        <f t="array" ref="C13542">INDEX(data!B:B,MATCH(1,(data!A:A=Endirim!A13542)*(data!C:C=Endirim!B13542),0))</f>
        <v>0</v>
      </c>
      <c r="D13542" s="9" t="e">
        <f>VLOOKUP(C13542,campaign!$A$2:$D$18,4,FALSE)</f>
        <v>#N/A</v>
      </c>
      <c r="E13542" s="9">
        <f>_xlfn.MAXIFS(data!G:G,data!A:A,Endirim!A13542)</f>
        <v>0</v>
      </c>
      <c r="F13542" s="9" t="e">
        <f>IF(E13542=D13542,"no discount",_xlfn.XLOOKUP(E13542,campaign!$D$2:$D$18,campaign!$B$2:$B$18))</f>
        <v>#N/A</v>
      </c>
    </row>
    <row r="13543" spans="1:6" x14ac:dyDescent="0.3">
      <c r="A13543" s="9">
        <f>customer!A13543</f>
        <v>0</v>
      </c>
      <c r="B13543" s="10">
        <f>_xlfn.MAXIFS(data!C:C,data!A:A,Endirim!A13543)</f>
        <v>0</v>
      </c>
      <c r="C13543" s="9" cm="1">
        <f t="array" ref="C13543">INDEX(data!B:B,MATCH(1,(data!A:A=Endirim!A13543)*(data!C:C=Endirim!B13543),0))</f>
        <v>0</v>
      </c>
      <c r="D13543" s="9" t="e">
        <f>VLOOKUP(C13543,campaign!$A$2:$D$18,4,FALSE)</f>
        <v>#N/A</v>
      </c>
      <c r="E13543" s="9">
        <f>_xlfn.MAXIFS(data!G:G,data!A:A,Endirim!A13543)</f>
        <v>0</v>
      </c>
      <c r="F13543" s="9" t="e">
        <f>IF(E13543=D13543,"no discount",_xlfn.XLOOKUP(E13543,campaign!$D$2:$D$18,campaign!$B$2:$B$18))</f>
        <v>#N/A</v>
      </c>
    </row>
    <row r="13544" spans="1:6" x14ac:dyDescent="0.3">
      <c r="A13544" s="9">
        <f>customer!A13544</f>
        <v>0</v>
      </c>
      <c r="B13544" s="10">
        <f>_xlfn.MAXIFS(data!C:C,data!A:A,Endirim!A13544)</f>
        <v>0</v>
      </c>
      <c r="C13544" s="9" cm="1">
        <f t="array" ref="C13544">INDEX(data!B:B,MATCH(1,(data!A:A=Endirim!A13544)*(data!C:C=Endirim!B13544),0))</f>
        <v>0</v>
      </c>
      <c r="D13544" s="9" t="e">
        <f>VLOOKUP(C13544,campaign!$A$2:$D$18,4,FALSE)</f>
        <v>#N/A</v>
      </c>
      <c r="E13544" s="9">
        <f>_xlfn.MAXIFS(data!G:G,data!A:A,Endirim!A13544)</f>
        <v>0</v>
      </c>
      <c r="F13544" s="9" t="e">
        <f>IF(E13544=D13544,"no discount",_xlfn.XLOOKUP(E13544,campaign!$D$2:$D$18,campaign!$B$2:$B$18))</f>
        <v>#N/A</v>
      </c>
    </row>
    <row r="13545" spans="1:6" x14ac:dyDescent="0.3">
      <c r="A13545" s="9">
        <f>customer!A13545</f>
        <v>0</v>
      </c>
      <c r="B13545" s="10">
        <f>_xlfn.MAXIFS(data!C:C,data!A:A,Endirim!A13545)</f>
        <v>0</v>
      </c>
      <c r="C13545" s="9" cm="1">
        <f t="array" ref="C13545">INDEX(data!B:B,MATCH(1,(data!A:A=Endirim!A13545)*(data!C:C=Endirim!B13545),0))</f>
        <v>0</v>
      </c>
      <c r="D13545" s="9" t="e">
        <f>VLOOKUP(C13545,campaign!$A$2:$D$18,4,FALSE)</f>
        <v>#N/A</v>
      </c>
      <c r="E13545" s="9">
        <f>_xlfn.MAXIFS(data!G:G,data!A:A,Endirim!A13545)</f>
        <v>0</v>
      </c>
      <c r="F13545" s="9" t="e">
        <f>IF(E13545=D13545,"no discount",_xlfn.XLOOKUP(E13545,campaign!$D$2:$D$18,campaign!$B$2:$B$18))</f>
        <v>#N/A</v>
      </c>
    </row>
    <row r="13546" spans="1:6" x14ac:dyDescent="0.3">
      <c r="A13546" s="9">
        <f>customer!A13546</f>
        <v>0</v>
      </c>
      <c r="B13546" s="10">
        <f>_xlfn.MAXIFS(data!C:C,data!A:A,Endirim!A13546)</f>
        <v>0</v>
      </c>
      <c r="C13546" s="9" cm="1">
        <f t="array" ref="C13546">INDEX(data!B:B,MATCH(1,(data!A:A=Endirim!A13546)*(data!C:C=Endirim!B13546),0))</f>
        <v>0</v>
      </c>
      <c r="D13546" s="9" t="e">
        <f>VLOOKUP(C13546,campaign!$A$2:$D$18,4,FALSE)</f>
        <v>#N/A</v>
      </c>
      <c r="E13546" s="9">
        <f>_xlfn.MAXIFS(data!G:G,data!A:A,Endirim!A13546)</f>
        <v>0</v>
      </c>
      <c r="F13546" s="9" t="e">
        <f>IF(E13546=D13546,"no discount",_xlfn.XLOOKUP(E13546,campaign!$D$2:$D$18,campaign!$B$2:$B$18))</f>
        <v>#N/A</v>
      </c>
    </row>
    <row r="13547" spans="1:6" x14ac:dyDescent="0.3">
      <c r="A13547" s="9">
        <f>customer!A13547</f>
        <v>0</v>
      </c>
      <c r="B13547" s="10">
        <f>_xlfn.MAXIFS(data!C:C,data!A:A,Endirim!A13547)</f>
        <v>0</v>
      </c>
      <c r="C13547" s="9" cm="1">
        <f t="array" ref="C13547">INDEX(data!B:B,MATCH(1,(data!A:A=Endirim!A13547)*(data!C:C=Endirim!B13547),0))</f>
        <v>0</v>
      </c>
      <c r="D13547" s="9" t="e">
        <f>VLOOKUP(C13547,campaign!$A$2:$D$18,4,FALSE)</f>
        <v>#N/A</v>
      </c>
      <c r="E13547" s="9">
        <f>_xlfn.MAXIFS(data!G:G,data!A:A,Endirim!A13547)</f>
        <v>0</v>
      </c>
      <c r="F13547" s="9" t="e">
        <f>IF(E13547=D13547,"no discount",_xlfn.XLOOKUP(E13547,campaign!$D$2:$D$18,campaign!$B$2:$B$18))</f>
        <v>#N/A</v>
      </c>
    </row>
    <row r="13548" spans="1:6" x14ac:dyDescent="0.3">
      <c r="A13548" s="9">
        <f>customer!A13548</f>
        <v>0</v>
      </c>
      <c r="B13548" s="10">
        <f>_xlfn.MAXIFS(data!C:C,data!A:A,Endirim!A13548)</f>
        <v>0</v>
      </c>
      <c r="C13548" s="9" cm="1">
        <f t="array" ref="C13548">INDEX(data!B:B,MATCH(1,(data!A:A=Endirim!A13548)*(data!C:C=Endirim!B13548),0))</f>
        <v>0</v>
      </c>
      <c r="D13548" s="9" t="e">
        <f>VLOOKUP(C13548,campaign!$A$2:$D$18,4,FALSE)</f>
        <v>#N/A</v>
      </c>
      <c r="E13548" s="9">
        <f>_xlfn.MAXIFS(data!G:G,data!A:A,Endirim!A13548)</f>
        <v>0</v>
      </c>
      <c r="F13548" s="9" t="e">
        <f>IF(E13548=D13548,"no discount",_xlfn.XLOOKUP(E13548,campaign!$D$2:$D$18,campaign!$B$2:$B$18))</f>
        <v>#N/A</v>
      </c>
    </row>
    <row r="13549" spans="1:6" x14ac:dyDescent="0.3">
      <c r="A13549" s="9">
        <f>customer!A13549</f>
        <v>0</v>
      </c>
      <c r="B13549" s="10">
        <f>_xlfn.MAXIFS(data!C:C,data!A:A,Endirim!A13549)</f>
        <v>0</v>
      </c>
      <c r="C13549" s="9" cm="1">
        <f t="array" ref="C13549">INDEX(data!B:B,MATCH(1,(data!A:A=Endirim!A13549)*(data!C:C=Endirim!B13549),0))</f>
        <v>0</v>
      </c>
      <c r="D13549" s="9" t="e">
        <f>VLOOKUP(C13549,campaign!$A$2:$D$18,4,FALSE)</f>
        <v>#N/A</v>
      </c>
      <c r="E13549" s="9">
        <f>_xlfn.MAXIFS(data!G:G,data!A:A,Endirim!A13549)</f>
        <v>0</v>
      </c>
      <c r="F13549" s="9" t="e">
        <f>IF(E13549=D13549,"no discount",_xlfn.XLOOKUP(E13549,campaign!$D$2:$D$18,campaign!$B$2:$B$18))</f>
        <v>#N/A</v>
      </c>
    </row>
    <row r="13550" spans="1:6" x14ac:dyDescent="0.3">
      <c r="A13550" s="9">
        <f>customer!A13550</f>
        <v>0</v>
      </c>
      <c r="B13550" s="10">
        <f>_xlfn.MAXIFS(data!C:C,data!A:A,Endirim!A13550)</f>
        <v>0</v>
      </c>
      <c r="C13550" s="9" cm="1">
        <f t="array" ref="C13550">INDEX(data!B:B,MATCH(1,(data!A:A=Endirim!A13550)*(data!C:C=Endirim!B13550),0))</f>
        <v>0</v>
      </c>
      <c r="D13550" s="9" t="e">
        <f>VLOOKUP(C13550,campaign!$A$2:$D$18,4,FALSE)</f>
        <v>#N/A</v>
      </c>
      <c r="E13550" s="9">
        <f>_xlfn.MAXIFS(data!G:G,data!A:A,Endirim!A13550)</f>
        <v>0</v>
      </c>
      <c r="F13550" s="9" t="e">
        <f>IF(E13550=D13550,"no discount",_xlfn.XLOOKUP(E13550,campaign!$D$2:$D$18,campaign!$B$2:$B$18))</f>
        <v>#N/A</v>
      </c>
    </row>
    <row r="13551" spans="1:6" x14ac:dyDescent="0.3">
      <c r="A13551" s="9">
        <f>customer!A13551</f>
        <v>0</v>
      </c>
      <c r="B13551" s="10">
        <f>_xlfn.MAXIFS(data!C:C,data!A:A,Endirim!A13551)</f>
        <v>0</v>
      </c>
      <c r="C13551" s="9" cm="1">
        <f t="array" ref="C13551">INDEX(data!B:B,MATCH(1,(data!A:A=Endirim!A13551)*(data!C:C=Endirim!B13551),0))</f>
        <v>0</v>
      </c>
      <c r="D13551" s="9" t="e">
        <f>VLOOKUP(C13551,campaign!$A$2:$D$18,4,FALSE)</f>
        <v>#N/A</v>
      </c>
      <c r="E13551" s="9">
        <f>_xlfn.MAXIFS(data!G:G,data!A:A,Endirim!A13551)</f>
        <v>0</v>
      </c>
      <c r="F13551" s="9" t="e">
        <f>IF(E13551=D13551,"no discount",_xlfn.XLOOKUP(E13551,campaign!$D$2:$D$18,campaign!$B$2:$B$18))</f>
        <v>#N/A</v>
      </c>
    </row>
    <row r="13552" spans="1:6" x14ac:dyDescent="0.3">
      <c r="A13552" s="9">
        <f>customer!A13552</f>
        <v>0</v>
      </c>
      <c r="B13552" s="10">
        <f>_xlfn.MAXIFS(data!C:C,data!A:A,Endirim!A13552)</f>
        <v>0</v>
      </c>
      <c r="C13552" s="9" cm="1">
        <f t="array" ref="C13552">INDEX(data!B:B,MATCH(1,(data!A:A=Endirim!A13552)*(data!C:C=Endirim!B13552),0))</f>
        <v>0</v>
      </c>
      <c r="D13552" s="9" t="e">
        <f>VLOOKUP(C13552,campaign!$A$2:$D$18,4,FALSE)</f>
        <v>#N/A</v>
      </c>
      <c r="E13552" s="9">
        <f>_xlfn.MAXIFS(data!G:G,data!A:A,Endirim!A13552)</f>
        <v>0</v>
      </c>
      <c r="F13552" s="9" t="e">
        <f>IF(E13552=D13552,"no discount",_xlfn.XLOOKUP(E13552,campaign!$D$2:$D$18,campaign!$B$2:$B$18))</f>
        <v>#N/A</v>
      </c>
    </row>
    <row r="13553" spans="1:6" x14ac:dyDescent="0.3">
      <c r="A13553" s="9">
        <f>customer!A13553</f>
        <v>0</v>
      </c>
      <c r="B13553" s="10">
        <f>_xlfn.MAXIFS(data!C:C,data!A:A,Endirim!A13553)</f>
        <v>0</v>
      </c>
      <c r="C13553" s="9" cm="1">
        <f t="array" ref="C13553">INDEX(data!B:B,MATCH(1,(data!A:A=Endirim!A13553)*(data!C:C=Endirim!B13553),0))</f>
        <v>0</v>
      </c>
      <c r="D13553" s="9" t="e">
        <f>VLOOKUP(C13553,campaign!$A$2:$D$18,4,FALSE)</f>
        <v>#N/A</v>
      </c>
      <c r="E13553" s="9">
        <f>_xlfn.MAXIFS(data!G:G,data!A:A,Endirim!A13553)</f>
        <v>0</v>
      </c>
      <c r="F13553" s="9" t="e">
        <f>IF(E13553=D13553,"no discount",_xlfn.XLOOKUP(E13553,campaign!$D$2:$D$18,campaign!$B$2:$B$18))</f>
        <v>#N/A</v>
      </c>
    </row>
    <row r="13554" spans="1:6" x14ac:dyDescent="0.3">
      <c r="A13554" s="9">
        <f>customer!A13554</f>
        <v>0</v>
      </c>
      <c r="B13554" s="10">
        <f>_xlfn.MAXIFS(data!C:C,data!A:A,Endirim!A13554)</f>
        <v>0</v>
      </c>
      <c r="C13554" s="9" cm="1">
        <f t="array" ref="C13554">INDEX(data!B:B,MATCH(1,(data!A:A=Endirim!A13554)*(data!C:C=Endirim!B13554),0))</f>
        <v>0</v>
      </c>
      <c r="D13554" s="9" t="e">
        <f>VLOOKUP(C13554,campaign!$A$2:$D$18,4,FALSE)</f>
        <v>#N/A</v>
      </c>
      <c r="E13554" s="9">
        <f>_xlfn.MAXIFS(data!G:G,data!A:A,Endirim!A13554)</f>
        <v>0</v>
      </c>
      <c r="F13554" s="9" t="e">
        <f>IF(E13554=D13554,"no discount",_xlfn.XLOOKUP(E13554,campaign!$D$2:$D$18,campaign!$B$2:$B$18))</f>
        <v>#N/A</v>
      </c>
    </row>
    <row r="13555" spans="1:6" x14ac:dyDescent="0.3">
      <c r="A13555" s="9">
        <f>customer!A13555</f>
        <v>0</v>
      </c>
      <c r="B13555" s="10">
        <f>_xlfn.MAXIFS(data!C:C,data!A:A,Endirim!A13555)</f>
        <v>0</v>
      </c>
      <c r="C13555" s="9" cm="1">
        <f t="array" ref="C13555">INDEX(data!B:B,MATCH(1,(data!A:A=Endirim!A13555)*(data!C:C=Endirim!B13555),0))</f>
        <v>0</v>
      </c>
      <c r="D13555" s="9" t="e">
        <f>VLOOKUP(C13555,campaign!$A$2:$D$18,4,FALSE)</f>
        <v>#N/A</v>
      </c>
      <c r="E13555" s="9">
        <f>_xlfn.MAXIFS(data!G:G,data!A:A,Endirim!A13555)</f>
        <v>0</v>
      </c>
      <c r="F13555" s="9" t="e">
        <f>IF(E13555=D13555,"no discount",_xlfn.XLOOKUP(E13555,campaign!$D$2:$D$18,campaign!$B$2:$B$18))</f>
        <v>#N/A</v>
      </c>
    </row>
    <row r="13556" spans="1:6" x14ac:dyDescent="0.3">
      <c r="A13556" s="9">
        <f>customer!A13556</f>
        <v>0</v>
      </c>
      <c r="B13556" s="10">
        <f>_xlfn.MAXIFS(data!C:C,data!A:A,Endirim!A13556)</f>
        <v>0</v>
      </c>
      <c r="C13556" s="9" cm="1">
        <f t="array" ref="C13556">INDEX(data!B:B,MATCH(1,(data!A:A=Endirim!A13556)*(data!C:C=Endirim!B13556),0))</f>
        <v>0</v>
      </c>
      <c r="D13556" s="9" t="e">
        <f>VLOOKUP(C13556,campaign!$A$2:$D$18,4,FALSE)</f>
        <v>#N/A</v>
      </c>
      <c r="E13556" s="9">
        <f>_xlfn.MAXIFS(data!G:G,data!A:A,Endirim!A13556)</f>
        <v>0</v>
      </c>
      <c r="F13556" s="9" t="e">
        <f>IF(E13556=D13556,"no discount",_xlfn.XLOOKUP(E13556,campaign!$D$2:$D$18,campaign!$B$2:$B$18))</f>
        <v>#N/A</v>
      </c>
    </row>
    <row r="13557" spans="1:6" x14ac:dyDescent="0.3">
      <c r="A13557" s="9">
        <f>customer!A13557</f>
        <v>0</v>
      </c>
      <c r="B13557" s="10">
        <f>_xlfn.MAXIFS(data!C:C,data!A:A,Endirim!A13557)</f>
        <v>0</v>
      </c>
      <c r="C13557" s="9" cm="1">
        <f t="array" ref="C13557">INDEX(data!B:B,MATCH(1,(data!A:A=Endirim!A13557)*(data!C:C=Endirim!B13557),0))</f>
        <v>0</v>
      </c>
      <c r="D13557" s="9" t="e">
        <f>VLOOKUP(C13557,campaign!$A$2:$D$18,4,FALSE)</f>
        <v>#N/A</v>
      </c>
      <c r="E13557" s="9">
        <f>_xlfn.MAXIFS(data!G:G,data!A:A,Endirim!A13557)</f>
        <v>0</v>
      </c>
      <c r="F13557" s="9" t="e">
        <f>IF(E13557=D13557,"no discount",_xlfn.XLOOKUP(E13557,campaign!$D$2:$D$18,campaign!$B$2:$B$18))</f>
        <v>#N/A</v>
      </c>
    </row>
    <row r="13558" spans="1:6" x14ac:dyDescent="0.3">
      <c r="A13558" s="9">
        <f>customer!A13558</f>
        <v>0</v>
      </c>
      <c r="B13558" s="10">
        <f>_xlfn.MAXIFS(data!C:C,data!A:A,Endirim!A13558)</f>
        <v>0</v>
      </c>
      <c r="C13558" s="9" cm="1">
        <f t="array" ref="C13558">INDEX(data!B:B,MATCH(1,(data!A:A=Endirim!A13558)*(data!C:C=Endirim!B13558),0))</f>
        <v>0</v>
      </c>
      <c r="D13558" s="9" t="e">
        <f>VLOOKUP(C13558,campaign!$A$2:$D$18,4,FALSE)</f>
        <v>#N/A</v>
      </c>
      <c r="E13558" s="9">
        <f>_xlfn.MAXIFS(data!G:G,data!A:A,Endirim!A13558)</f>
        <v>0</v>
      </c>
      <c r="F13558" s="9" t="e">
        <f>IF(E13558=D13558,"no discount",_xlfn.XLOOKUP(E13558,campaign!$D$2:$D$18,campaign!$B$2:$B$18))</f>
        <v>#N/A</v>
      </c>
    </row>
    <row r="13559" spans="1:6" x14ac:dyDescent="0.3">
      <c r="A13559" s="9">
        <f>customer!A13559</f>
        <v>0</v>
      </c>
      <c r="B13559" s="10">
        <f>_xlfn.MAXIFS(data!C:C,data!A:A,Endirim!A13559)</f>
        <v>0</v>
      </c>
      <c r="C13559" s="9" cm="1">
        <f t="array" ref="C13559">INDEX(data!B:B,MATCH(1,(data!A:A=Endirim!A13559)*(data!C:C=Endirim!B13559),0))</f>
        <v>0</v>
      </c>
      <c r="D13559" s="9" t="e">
        <f>VLOOKUP(C13559,campaign!$A$2:$D$18,4,FALSE)</f>
        <v>#N/A</v>
      </c>
      <c r="E13559" s="9">
        <f>_xlfn.MAXIFS(data!G:G,data!A:A,Endirim!A13559)</f>
        <v>0</v>
      </c>
      <c r="F13559" s="9" t="e">
        <f>IF(E13559=D13559,"no discount",_xlfn.XLOOKUP(E13559,campaign!$D$2:$D$18,campaign!$B$2:$B$18))</f>
        <v>#N/A</v>
      </c>
    </row>
    <row r="13560" spans="1:6" x14ac:dyDescent="0.3">
      <c r="A13560" s="9">
        <f>customer!A13560</f>
        <v>0</v>
      </c>
      <c r="B13560" s="10">
        <f>_xlfn.MAXIFS(data!C:C,data!A:A,Endirim!A13560)</f>
        <v>0</v>
      </c>
      <c r="C13560" s="9" cm="1">
        <f t="array" ref="C13560">INDEX(data!B:B,MATCH(1,(data!A:A=Endirim!A13560)*(data!C:C=Endirim!B13560),0))</f>
        <v>0</v>
      </c>
      <c r="D13560" s="9" t="e">
        <f>VLOOKUP(C13560,campaign!$A$2:$D$18,4,FALSE)</f>
        <v>#N/A</v>
      </c>
      <c r="E13560" s="9">
        <f>_xlfn.MAXIFS(data!G:G,data!A:A,Endirim!A13560)</f>
        <v>0</v>
      </c>
      <c r="F13560" s="9" t="e">
        <f>IF(E13560=D13560,"no discount",_xlfn.XLOOKUP(E13560,campaign!$D$2:$D$18,campaign!$B$2:$B$18))</f>
        <v>#N/A</v>
      </c>
    </row>
    <row r="13561" spans="1:6" x14ac:dyDescent="0.3">
      <c r="A13561" s="9">
        <f>customer!A13561</f>
        <v>0</v>
      </c>
      <c r="B13561" s="10">
        <f>_xlfn.MAXIFS(data!C:C,data!A:A,Endirim!A13561)</f>
        <v>0</v>
      </c>
      <c r="C13561" s="9" cm="1">
        <f t="array" ref="C13561">INDEX(data!B:B,MATCH(1,(data!A:A=Endirim!A13561)*(data!C:C=Endirim!B13561),0))</f>
        <v>0</v>
      </c>
      <c r="D13561" s="9" t="e">
        <f>VLOOKUP(C13561,campaign!$A$2:$D$18,4,FALSE)</f>
        <v>#N/A</v>
      </c>
      <c r="E13561" s="9">
        <f>_xlfn.MAXIFS(data!G:G,data!A:A,Endirim!A13561)</f>
        <v>0</v>
      </c>
      <c r="F13561" s="9" t="e">
        <f>IF(E13561=D13561,"no discount",_xlfn.XLOOKUP(E13561,campaign!$D$2:$D$18,campaign!$B$2:$B$18))</f>
        <v>#N/A</v>
      </c>
    </row>
    <row r="13562" spans="1:6" x14ac:dyDescent="0.3">
      <c r="A13562" s="9">
        <f>customer!A13562</f>
        <v>0</v>
      </c>
      <c r="B13562" s="10">
        <f>_xlfn.MAXIFS(data!C:C,data!A:A,Endirim!A13562)</f>
        <v>0</v>
      </c>
      <c r="C13562" s="9" cm="1">
        <f t="array" ref="C13562">INDEX(data!B:B,MATCH(1,(data!A:A=Endirim!A13562)*(data!C:C=Endirim!B13562),0))</f>
        <v>0</v>
      </c>
      <c r="D13562" s="9" t="e">
        <f>VLOOKUP(C13562,campaign!$A$2:$D$18,4,FALSE)</f>
        <v>#N/A</v>
      </c>
      <c r="E13562" s="9">
        <f>_xlfn.MAXIFS(data!G:G,data!A:A,Endirim!A13562)</f>
        <v>0</v>
      </c>
      <c r="F13562" s="9" t="e">
        <f>IF(E13562=D13562,"no discount",_xlfn.XLOOKUP(E13562,campaign!$D$2:$D$18,campaign!$B$2:$B$18))</f>
        <v>#N/A</v>
      </c>
    </row>
    <row r="13563" spans="1:6" x14ac:dyDescent="0.3">
      <c r="A13563" s="9">
        <f>customer!A13563</f>
        <v>0</v>
      </c>
      <c r="B13563" s="10">
        <f>_xlfn.MAXIFS(data!C:C,data!A:A,Endirim!A13563)</f>
        <v>0</v>
      </c>
      <c r="C13563" s="9" cm="1">
        <f t="array" ref="C13563">INDEX(data!B:B,MATCH(1,(data!A:A=Endirim!A13563)*(data!C:C=Endirim!B13563),0))</f>
        <v>0</v>
      </c>
      <c r="D13563" s="9" t="e">
        <f>VLOOKUP(C13563,campaign!$A$2:$D$18,4,FALSE)</f>
        <v>#N/A</v>
      </c>
      <c r="E13563" s="9">
        <f>_xlfn.MAXIFS(data!G:G,data!A:A,Endirim!A13563)</f>
        <v>0</v>
      </c>
      <c r="F13563" s="9" t="e">
        <f>IF(E13563=D13563,"no discount",_xlfn.XLOOKUP(E13563,campaign!$D$2:$D$18,campaign!$B$2:$B$18))</f>
        <v>#N/A</v>
      </c>
    </row>
    <row r="13564" spans="1:6" x14ac:dyDescent="0.3">
      <c r="A13564" s="9">
        <f>customer!A13564</f>
        <v>0</v>
      </c>
      <c r="B13564" s="10">
        <f>_xlfn.MAXIFS(data!C:C,data!A:A,Endirim!A13564)</f>
        <v>0</v>
      </c>
      <c r="C13564" s="9" cm="1">
        <f t="array" ref="C13564">INDEX(data!B:B,MATCH(1,(data!A:A=Endirim!A13564)*(data!C:C=Endirim!B13564),0))</f>
        <v>0</v>
      </c>
      <c r="D13564" s="9" t="e">
        <f>VLOOKUP(C13564,campaign!$A$2:$D$18,4,FALSE)</f>
        <v>#N/A</v>
      </c>
      <c r="E13564" s="9">
        <f>_xlfn.MAXIFS(data!G:G,data!A:A,Endirim!A13564)</f>
        <v>0</v>
      </c>
      <c r="F13564" s="9" t="e">
        <f>IF(E13564=D13564,"no discount",_xlfn.XLOOKUP(E13564,campaign!$D$2:$D$18,campaign!$B$2:$B$18))</f>
        <v>#N/A</v>
      </c>
    </row>
    <row r="13565" spans="1:6" x14ac:dyDescent="0.3">
      <c r="A13565" s="9">
        <f>customer!A13565</f>
        <v>0</v>
      </c>
      <c r="B13565" s="10">
        <f>_xlfn.MAXIFS(data!C:C,data!A:A,Endirim!A13565)</f>
        <v>0</v>
      </c>
      <c r="C13565" s="9" cm="1">
        <f t="array" ref="C13565">INDEX(data!B:B,MATCH(1,(data!A:A=Endirim!A13565)*(data!C:C=Endirim!B13565),0))</f>
        <v>0</v>
      </c>
      <c r="D13565" s="9" t="e">
        <f>VLOOKUP(C13565,campaign!$A$2:$D$18,4,FALSE)</f>
        <v>#N/A</v>
      </c>
      <c r="E13565" s="9">
        <f>_xlfn.MAXIFS(data!G:G,data!A:A,Endirim!A13565)</f>
        <v>0</v>
      </c>
      <c r="F13565" s="9" t="e">
        <f>IF(E13565=D13565,"no discount",_xlfn.XLOOKUP(E13565,campaign!$D$2:$D$18,campaign!$B$2:$B$18))</f>
        <v>#N/A</v>
      </c>
    </row>
    <row r="13566" spans="1:6" x14ac:dyDescent="0.3">
      <c r="A13566" s="9">
        <f>customer!A13566</f>
        <v>0</v>
      </c>
      <c r="B13566" s="10">
        <f>_xlfn.MAXIFS(data!C:C,data!A:A,Endirim!A13566)</f>
        <v>0</v>
      </c>
      <c r="C13566" s="9" cm="1">
        <f t="array" ref="C13566">INDEX(data!B:B,MATCH(1,(data!A:A=Endirim!A13566)*(data!C:C=Endirim!B13566),0))</f>
        <v>0</v>
      </c>
      <c r="D13566" s="9" t="e">
        <f>VLOOKUP(C13566,campaign!$A$2:$D$18,4,FALSE)</f>
        <v>#N/A</v>
      </c>
      <c r="E13566" s="9">
        <f>_xlfn.MAXIFS(data!G:G,data!A:A,Endirim!A13566)</f>
        <v>0</v>
      </c>
      <c r="F13566" s="9" t="e">
        <f>IF(E13566=D13566,"no discount",_xlfn.XLOOKUP(E13566,campaign!$D$2:$D$18,campaign!$B$2:$B$18))</f>
        <v>#N/A</v>
      </c>
    </row>
    <row r="13567" spans="1:6" x14ac:dyDescent="0.3">
      <c r="A13567" s="9">
        <f>customer!A13567</f>
        <v>0</v>
      </c>
      <c r="B13567" s="10">
        <f>_xlfn.MAXIFS(data!C:C,data!A:A,Endirim!A13567)</f>
        <v>0</v>
      </c>
      <c r="C13567" s="9" cm="1">
        <f t="array" ref="C13567">INDEX(data!B:B,MATCH(1,(data!A:A=Endirim!A13567)*(data!C:C=Endirim!B13567),0))</f>
        <v>0</v>
      </c>
      <c r="D13567" s="9" t="e">
        <f>VLOOKUP(C13567,campaign!$A$2:$D$18,4,FALSE)</f>
        <v>#N/A</v>
      </c>
      <c r="E13567" s="9">
        <f>_xlfn.MAXIFS(data!G:G,data!A:A,Endirim!A13567)</f>
        <v>0</v>
      </c>
      <c r="F13567" s="9" t="e">
        <f>IF(E13567=D13567,"no discount",_xlfn.XLOOKUP(E13567,campaign!$D$2:$D$18,campaign!$B$2:$B$18))</f>
        <v>#N/A</v>
      </c>
    </row>
    <row r="13568" spans="1:6" x14ac:dyDescent="0.3">
      <c r="A13568" s="9">
        <f>customer!A13568</f>
        <v>0</v>
      </c>
      <c r="B13568" s="10">
        <f>_xlfn.MAXIFS(data!C:C,data!A:A,Endirim!A13568)</f>
        <v>0</v>
      </c>
      <c r="C13568" s="9" cm="1">
        <f t="array" ref="C13568">INDEX(data!B:B,MATCH(1,(data!A:A=Endirim!A13568)*(data!C:C=Endirim!B13568),0))</f>
        <v>0</v>
      </c>
      <c r="D13568" s="9" t="e">
        <f>VLOOKUP(C13568,campaign!$A$2:$D$18,4,FALSE)</f>
        <v>#N/A</v>
      </c>
      <c r="E13568" s="9">
        <f>_xlfn.MAXIFS(data!G:G,data!A:A,Endirim!A13568)</f>
        <v>0</v>
      </c>
      <c r="F13568" s="9" t="e">
        <f>IF(E13568=D13568,"no discount",_xlfn.XLOOKUP(E13568,campaign!$D$2:$D$18,campaign!$B$2:$B$18))</f>
        <v>#N/A</v>
      </c>
    </row>
    <row r="13569" spans="1:6" x14ac:dyDescent="0.3">
      <c r="A13569" s="9">
        <f>customer!A13569</f>
        <v>0</v>
      </c>
      <c r="B13569" s="10">
        <f>_xlfn.MAXIFS(data!C:C,data!A:A,Endirim!A13569)</f>
        <v>0</v>
      </c>
      <c r="C13569" s="9" cm="1">
        <f t="array" ref="C13569">INDEX(data!B:B,MATCH(1,(data!A:A=Endirim!A13569)*(data!C:C=Endirim!B13569),0))</f>
        <v>0</v>
      </c>
      <c r="D13569" s="9" t="e">
        <f>VLOOKUP(C13569,campaign!$A$2:$D$18,4,FALSE)</f>
        <v>#N/A</v>
      </c>
      <c r="E13569" s="9">
        <f>_xlfn.MAXIFS(data!G:G,data!A:A,Endirim!A13569)</f>
        <v>0</v>
      </c>
      <c r="F13569" s="9" t="e">
        <f>IF(E13569=D13569,"no discount",_xlfn.XLOOKUP(E13569,campaign!$D$2:$D$18,campaign!$B$2:$B$18))</f>
        <v>#N/A</v>
      </c>
    </row>
    <row r="13570" spans="1:6" x14ac:dyDescent="0.3">
      <c r="A13570" s="9">
        <f>customer!A13570</f>
        <v>0</v>
      </c>
      <c r="B13570" s="10">
        <f>_xlfn.MAXIFS(data!C:C,data!A:A,Endirim!A13570)</f>
        <v>0</v>
      </c>
      <c r="C13570" s="9" cm="1">
        <f t="array" ref="C13570">INDEX(data!B:B,MATCH(1,(data!A:A=Endirim!A13570)*(data!C:C=Endirim!B13570),0))</f>
        <v>0</v>
      </c>
      <c r="D13570" s="9" t="e">
        <f>VLOOKUP(C13570,campaign!$A$2:$D$18,4,FALSE)</f>
        <v>#N/A</v>
      </c>
      <c r="E13570" s="9">
        <f>_xlfn.MAXIFS(data!G:G,data!A:A,Endirim!A13570)</f>
        <v>0</v>
      </c>
      <c r="F13570" s="9" t="e">
        <f>IF(E13570=D13570,"no discount",_xlfn.XLOOKUP(E13570,campaign!$D$2:$D$18,campaign!$B$2:$B$18))</f>
        <v>#N/A</v>
      </c>
    </row>
    <row r="13571" spans="1:6" x14ac:dyDescent="0.3">
      <c r="A13571" s="9">
        <f>customer!A13571</f>
        <v>0</v>
      </c>
      <c r="B13571" s="10">
        <f>_xlfn.MAXIFS(data!C:C,data!A:A,Endirim!A13571)</f>
        <v>0</v>
      </c>
      <c r="C13571" s="9" cm="1">
        <f t="array" ref="C13571">INDEX(data!B:B,MATCH(1,(data!A:A=Endirim!A13571)*(data!C:C=Endirim!B13571),0))</f>
        <v>0</v>
      </c>
      <c r="D13571" s="9" t="e">
        <f>VLOOKUP(C13571,campaign!$A$2:$D$18,4,FALSE)</f>
        <v>#N/A</v>
      </c>
      <c r="E13571" s="9">
        <f>_xlfn.MAXIFS(data!G:G,data!A:A,Endirim!A13571)</f>
        <v>0</v>
      </c>
      <c r="F13571" s="9" t="e">
        <f>IF(E13571=D13571,"no discount",_xlfn.XLOOKUP(E13571,campaign!$D$2:$D$18,campaign!$B$2:$B$18))</f>
        <v>#N/A</v>
      </c>
    </row>
    <row r="13572" spans="1:6" x14ac:dyDescent="0.3">
      <c r="A13572" s="9">
        <f>customer!A13572</f>
        <v>0</v>
      </c>
      <c r="B13572" s="10">
        <f>_xlfn.MAXIFS(data!C:C,data!A:A,Endirim!A13572)</f>
        <v>0</v>
      </c>
      <c r="C13572" s="9" cm="1">
        <f t="array" ref="C13572">INDEX(data!B:B,MATCH(1,(data!A:A=Endirim!A13572)*(data!C:C=Endirim!B13572),0))</f>
        <v>0</v>
      </c>
      <c r="D13572" s="9" t="e">
        <f>VLOOKUP(C13572,campaign!$A$2:$D$18,4,FALSE)</f>
        <v>#N/A</v>
      </c>
      <c r="E13572" s="9">
        <f>_xlfn.MAXIFS(data!G:G,data!A:A,Endirim!A13572)</f>
        <v>0</v>
      </c>
      <c r="F13572" s="9" t="e">
        <f>IF(E13572=D13572,"no discount",_xlfn.XLOOKUP(E13572,campaign!$D$2:$D$18,campaign!$B$2:$B$18))</f>
        <v>#N/A</v>
      </c>
    </row>
    <row r="13573" spans="1:6" x14ac:dyDescent="0.3">
      <c r="A13573" s="9">
        <f>customer!A13573</f>
        <v>0</v>
      </c>
      <c r="B13573" s="10">
        <f>_xlfn.MAXIFS(data!C:C,data!A:A,Endirim!A13573)</f>
        <v>0</v>
      </c>
      <c r="C13573" s="9" cm="1">
        <f t="array" ref="C13573">INDEX(data!B:B,MATCH(1,(data!A:A=Endirim!A13573)*(data!C:C=Endirim!B13573),0))</f>
        <v>0</v>
      </c>
      <c r="D13573" s="9" t="e">
        <f>VLOOKUP(C13573,campaign!$A$2:$D$18,4,FALSE)</f>
        <v>#N/A</v>
      </c>
      <c r="E13573" s="9">
        <f>_xlfn.MAXIFS(data!G:G,data!A:A,Endirim!A13573)</f>
        <v>0</v>
      </c>
      <c r="F13573" s="9" t="e">
        <f>IF(E13573=D13573,"no discount",_xlfn.XLOOKUP(E13573,campaign!$D$2:$D$18,campaign!$B$2:$B$18))</f>
        <v>#N/A</v>
      </c>
    </row>
    <row r="13574" spans="1:6" x14ac:dyDescent="0.3">
      <c r="A13574" s="9">
        <f>customer!A13574</f>
        <v>0</v>
      </c>
      <c r="B13574" s="10">
        <f>_xlfn.MAXIFS(data!C:C,data!A:A,Endirim!A13574)</f>
        <v>0</v>
      </c>
      <c r="C13574" s="9" cm="1">
        <f t="array" ref="C13574">INDEX(data!B:B,MATCH(1,(data!A:A=Endirim!A13574)*(data!C:C=Endirim!B13574),0))</f>
        <v>0</v>
      </c>
      <c r="D13574" s="9" t="e">
        <f>VLOOKUP(C13574,campaign!$A$2:$D$18,4,FALSE)</f>
        <v>#N/A</v>
      </c>
      <c r="E13574" s="9">
        <f>_xlfn.MAXIFS(data!G:G,data!A:A,Endirim!A13574)</f>
        <v>0</v>
      </c>
      <c r="F13574" s="9" t="e">
        <f>IF(E13574=D13574,"no discount",_xlfn.XLOOKUP(E13574,campaign!$D$2:$D$18,campaign!$B$2:$B$18))</f>
        <v>#N/A</v>
      </c>
    </row>
    <row r="13575" spans="1:6" x14ac:dyDescent="0.3">
      <c r="A13575" s="9">
        <f>customer!A13575</f>
        <v>0</v>
      </c>
      <c r="B13575" s="10">
        <f>_xlfn.MAXIFS(data!C:C,data!A:A,Endirim!A13575)</f>
        <v>0</v>
      </c>
      <c r="C13575" s="9" cm="1">
        <f t="array" ref="C13575">INDEX(data!B:B,MATCH(1,(data!A:A=Endirim!A13575)*(data!C:C=Endirim!B13575),0))</f>
        <v>0</v>
      </c>
      <c r="D13575" s="9" t="e">
        <f>VLOOKUP(C13575,campaign!$A$2:$D$18,4,FALSE)</f>
        <v>#N/A</v>
      </c>
      <c r="E13575" s="9">
        <f>_xlfn.MAXIFS(data!G:G,data!A:A,Endirim!A13575)</f>
        <v>0</v>
      </c>
      <c r="F13575" s="9" t="e">
        <f>IF(E13575=D13575,"no discount",_xlfn.XLOOKUP(E13575,campaign!$D$2:$D$18,campaign!$B$2:$B$18))</f>
        <v>#N/A</v>
      </c>
    </row>
    <row r="13576" spans="1:6" x14ac:dyDescent="0.3">
      <c r="A13576" s="9">
        <f>customer!A13576</f>
        <v>0</v>
      </c>
      <c r="B13576" s="10">
        <f>_xlfn.MAXIFS(data!C:C,data!A:A,Endirim!A13576)</f>
        <v>0</v>
      </c>
      <c r="C13576" s="9" cm="1">
        <f t="array" ref="C13576">INDEX(data!B:B,MATCH(1,(data!A:A=Endirim!A13576)*(data!C:C=Endirim!B13576),0))</f>
        <v>0</v>
      </c>
      <c r="D13576" s="9" t="e">
        <f>VLOOKUP(C13576,campaign!$A$2:$D$18,4,FALSE)</f>
        <v>#N/A</v>
      </c>
      <c r="E13576" s="9">
        <f>_xlfn.MAXIFS(data!G:G,data!A:A,Endirim!A13576)</f>
        <v>0</v>
      </c>
      <c r="F13576" s="9" t="e">
        <f>IF(E13576=D13576,"no discount",_xlfn.XLOOKUP(E13576,campaign!$D$2:$D$18,campaign!$B$2:$B$18))</f>
        <v>#N/A</v>
      </c>
    </row>
    <row r="13577" spans="1:6" x14ac:dyDescent="0.3">
      <c r="A13577" s="9">
        <f>customer!A13577</f>
        <v>0</v>
      </c>
      <c r="B13577" s="10">
        <f>_xlfn.MAXIFS(data!C:C,data!A:A,Endirim!A13577)</f>
        <v>0</v>
      </c>
      <c r="C13577" s="9" cm="1">
        <f t="array" ref="C13577">INDEX(data!B:B,MATCH(1,(data!A:A=Endirim!A13577)*(data!C:C=Endirim!B13577),0))</f>
        <v>0</v>
      </c>
      <c r="D13577" s="9" t="e">
        <f>VLOOKUP(C13577,campaign!$A$2:$D$18,4,FALSE)</f>
        <v>#N/A</v>
      </c>
      <c r="E13577" s="9">
        <f>_xlfn.MAXIFS(data!G:G,data!A:A,Endirim!A13577)</f>
        <v>0</v>
      </c>
      <c r="F13577" s="9" t="e">
        <f>IF(E13577=D13577,"no discount",_xlfn.XLOOKUP(E13577,campaign!$D$2:$D$18,campaign!$B$2:$B$18))</f>
        <v>#N/A</v>
      </c>
    </row>
    <row r="13578" spans="1:6" x14ac:dyDescent="0.3">
      <c r="A13578" s="9">
        <f>customer!A13578</f>
        <v>0</v>
      </c>
      <c r="B13578" s="10">
        <f>_xlfn.MAXIFS(data!C:C,data!A:A,Endirim!A13578)</f>
        <v>0</v>
      </c>
      <c r="C13578" s="9" cm="1">
        <f t="array" ref="C13578">INDEX(data!B:B,MATCH(1,(data!A:A=Endirim!A13578)*(data!C:C=Endirim!B13578),0))</f>
        <v>0</v>
      </c>
      <c r="D13578" s="9" t="e">
        <f>VLOOKUP(C13578,campaign!$A$2:$D$18,4,FALSE)</f>
        <v>#N/A</v>
      </c>
      <c r="E13578" s="9">
        <f>_xlfn.MAXIFS(data!G:G,data!A:A,Endirim!A13578)</f>
        <v>0</v>
      </c>
      <c r="F13578" s="9" t="e">
        <f>IF(E13578=D13578,"no discount",_xlfn.XLOOKUP(E13578,campaign!$D$2:$D$18,campaign!$B$2:$B$18))</f>
        <v>#N/A</v>
      </c>
    </row>
    <row r="13579" spans="1:6" x14ac:dyDescent="0.3">
      <c r="A13579" s="9">
        <f>customer!A13579</f>
        <v>0</v>
      </c>
      <c r="B13579" s="10">
        <f>_xlfn.MAXIFS(data!C:C,data!A:A,Endirim!A13579)</f>
        <v>0</v>
      </c>
      <c r="C13579" s="9" cm="1">
        <f t="array" ref="C13579">INDEX(data!B:B,MATCH(1,(data!A:A=Endirim!A13579)*(data!C:C=Endirim!B13579),0))</f>
        <v>0</v>
      </c>
      <c r="D13579" s="9" t="e">
        <f>VLOOKUP(C13579,campaign!$A$2:$D$18,4,FALSE)</f>
        <v>#N/A</v>
      </c>
      <c r="E13579" s="9">
        <f>_xlfn.MAXIFS(data!G:G,data!A:A,Endirim!A13579)</f>
        <v>0</v>
      </c>
      <c r="F13579" s="9" t="e">
        <f>IF(E13579=D13579,"no discount",_xlfn.XLOOKUP(E13579,campaign!$D$2:$D$18,campaign!$B$2:$B$18))</f>
        <v>#N/A</v>
      </c>
    </row>
    <row r="13580" spans="1:6" x14ac:dyDescent="0.3">
      <c r="A13580" s="9">
        <f>customer!A13580</f>
        <v>0</v>
      </c>
      <c r="B13580" s="10">
        <f>_xlfn.MAXIFS(data!C:C,data!A:A,Endirim!A13580)</f>
        <v>0</v>
      </c>
      <c r="C13580" s="9" cm="1">
        <f t="array" ref="C13580">INDEX(data!B:B,MATCH(1,(data!A:A=Endirim!A13580)*(data!C:C=Endirim!B13580),0))</f>
        <v>0</v>
      </c>
      <c r="D13580" s="9" t="e">
        <f>VLOOKUP(C13580,campaign!$A$2:$D$18,4,FALSE)</f>
        <v>#N/A</v>
      </c>
      <c r="E13580" s="9">
        <f>_xlfn.MAXIFS(data!G:G,data!A:A,Endirim!A13580)</f>
        <v>0</v>
      </c>
      <c r="F13580" s="9" t="e">
        <f>IF(E13580=D13580,"no discount",_xlfn.XLOOKUP(E13580,campaign!$D$2:$D$18,campaign!$B$2:$B$18))</f>
        <v>#N/A</v>
      </c>
    </row>
    <row r="13581" spans="1:6" x14ac:dyDescent="0.3">
      <c r="A13581" s="9">
        <f>customer!A13581</f>
        <v>0</v>
      </c>
      <c r="B13581" s="10">
        <f>_xlfn.MAXIFS(data!C:C,data!A:A,Endirim!A13581)</f>
        <v>0</v>
      </c>
      <c r="C13581" s="9" cm="1">
        <f t="array" ref="C13581">INDEX(data!B:B,MATCH(1,(data!A:A=Endirim!A13581)*(data!C:C=Endirim!B13581),0))</f>
        <v>0</v>
      </c>
      <c r="D13581" s="9" t="e">
        <f>VLOOKUP(C13581,campaign!$A$2:$D$18,4,FALSE)</f>
        <v>#N/A</v>
      </c>
      <c r="E13581" s="9">
        <f>_xlfn.MAXIFS(data!G:G,data!A:A,Endirim!A13581)</f>
        <v>0</v>
      </c>
      <c r="F13581" s="9" t="e">
        <f>IF(E13581=D13581,"no discount",_xlfn.XLOOKUP(E13581,campaign!$D$2:$D$18,campaign!$B$2:$B$18))</f>
        <v>#N/A</v>
      </c>
    </row>
    <row r="13582" spans="1:6" x14ac:dyDescent="0.3">
      <c r="A13582" s="9">
        <f>customer!A13582</f>
        <v>0</v>
      </c>
      <c r="B13582" s="10">
        <f>_xlfn.MAXIFS(data!C:C,data!A:A,Endirim!A13582)</f>
        <v>0</v>
      </c>
      <c r="C13582" s="9" cm="1">
        <f t="array" ref="C13582">INDEX(data!B:B,MATCH(1,(data!A:A=Endirim!A13582)*(data!C:C=Endirim!B13582),0))</f>
        <v>0</v>
      </c>
      <c r="D13582" s="9" t="e">
        <f>VLOOKUP(C13582,campaign!$A$2:$D$18,4,FALSE)</f>
        <v>#N/A</v>
      </c>
      <c r="E13582" s="9">
        <f>_xlfn.MAXIFS(data!G:G,data!A:A,Endirim!A13582)</f>
        <v>0</v>
      </c>
      <c r="F13582" s="9" t="e">
        <f>IF(E13582=D13582,"no discount",_xlfn.XLOOKUP(E13582,campaign!$D$2:$D$18,campaign!$B$2:$B$18))</f>
        <v>#N/A</v>
      </c>
    </row>
    <row r="13583" spans="1:6" x14ac:dyDescent="0.3">
      <c r="A13583" s="9">
        <f>customer!A13583</f>
        <v>0</v>
      </c>
      <c r="B13583" s="10">
        <f>_xlfn.MAXIFS(data!C:C,data!A:A,Endirim!A13583)</f>
        <v>0</v>
      </c>
      <c r="C13583" s="9" cm="1">
        <f t="array" ref="C13583">INDEX(data!B:B,MATCH(1,(data!A:A=Endirim!A13583)*(data!C:C=Endirim!B13583),0))</f>
        <v>0</v>
      </c>
      <c r="D13583" s="9" t="e">
        <f>VLOOKUP(C13583,campaign!$A$2:$D$18,4,FALSE)</f>
        <v>#N/A</v>
      </c>
      <c r="E13583" s="9">
        <f>_xlfn.MAXIFS(data!G:G,data!A:A,Endirim!A13583)</f>
        <v>0</v>
      </c>
      <c r="F13583" s="9" t="e">
        <f>IF(E13583=D13583,"no discount",_xlfn.XLOOKUP(E13583,campaign!$D$2:$D$18,campaign!$B$2:$B$18))</f>
        <v>#N/A</v>
      </c>
    </row>
    <row r="13584" spans="1:6" x14ac:dyDescent="0.3">
      <c r="A13584" s="9">
        <f>customer!A13584</f>
        <v>0</v>
      </c>
      <c r="B13584" s="10">
        <f>_xlfn.MAXIFS(data!C:C,data!A:A,Endirim!A13584)</f>
        <v>0</v>
      </c>
      <c r="C13584" s="9" cm="1">
        <f t="array" ref="C13584">INDEX(data!B:B,MATCH(1,(data!A:A=Endirim!A13584)*(data!C:C=Endirim!B13584),0))</f>
        <v>0</v>
      </c>
      <c r="D13584" s="9" t="e">
        <f>VLOOKUP(C13584,campaign!$A$2:$D$18,4,FALSE)</f>
        <v>#N/A</v>
      </c>
      <c r="E13584" s="9">
        <f>_xlfn.MAXIFS(data!G:G,data!A:A,Endirim!A13584)</f>
        <v>0</v>
      </c>
      <c r="F13584" s="9" t="e">
        <f>IF(E13584=D13584,"no discount",_xlfn.XLOOKUP(E13584,campaign!$D$2:$D$18,campaign!$B$2:$B$18))</f>
        <v>#N/A</v>
      </c>
    </row>
    <row r="13585" spans="1:6" x14ac:dyDescent="0.3">
      <c r="A13585" s="9">
        <f>customer!A13585</f>
        <v>0</v>
      </c>
      <c r="B13585" s="10">
        <f>_xlfn.MAXIFS(data!C:C,data!A:A,Endirim!A13585)</f>
        <v>0</v>
      </c>
      <c r="C13585" s="9" cm="1">
        <f t="array" ref="C13585">INDEX(data!B:B,MATCH(1,(data!A:A=Endirim!A13585)*(data!C:C=Endirim!B13585),0))</f>
        <v>0</v>
      </c>
      <c r="D13585" s="9" t="e">
        <f>VLOOKUP(C13585,campaign!$A$2:$D$18,4,FALSE)</f>
        <v>#N/A</v>
      </c>
      <c r="E13585" s="9">
        <f>_xlfn.MAXIFS(data!G:G,data!A:A,Endirim!A13585)</f>
        <v>0</v>
      </c>
      <c r="F13585" s="9" t="e">
        <f>IF(E13585=D13585,"no discount",_xlfn.XLOOKUP(E13585,campaign!$D$2:$D$18,campaign!$B$2:$B$18))</f>
        <v>#N/A</v>
      </c>
    </row>
    <row r="13586" spans="1:6" x14ac:dyDescent="0.3">
      <c r="A13586" s="9">
        <f>customer!A13586</f>
        <v>0</v>
      </c>
      <c r="B13586" s="10">
        <f>_xlfn.MAXIFS(data!C:C,data!A:A,Endirim!A13586)</f>
        <v>0</v>
      </c>
      <c r="C13586" s="9" cm="1">
        <f t="array" ref="C13586">INDEX(data!B:B,MATCH(1,(data!A:A=Endirim!A13586)*(data!C:C=Endirim!B13586),0))</f>
        <v>0</v>
      </c>
      <c r="D13586" s="9" t="e">
        <f>VLOOKUP(C13586,campaign!$A$2:$D$18,4,FALSE)</f>
        <v>#N/A</v>
      </c>
      <c r="E13586" s="9">
        <f>_xlfn.MAXIFS(data!G:G,data!A:A,Endirim!A13586)</f>
        <v>0</v>
      </c>
      <c r="F13586" s="9" t="e">
        <f>IF(E13586=D13586,"no discount",_xlfn.XLOOKUP(E13586,campaign!$D$2:$D$18,campaign!$B$2:$B$18))</f>
        <v>#N/A</v>
      </c>
    </row>
    <row r="13587" spans="1:6" x14ac:dyDescent="0.3">
      <c r="A13587" s="9">
        <f>customer!A13587</f>
        <v>0</v>
      </c>
      <c r="B13587" s="10">
        <f>_xlfn.MAXIFS(data!C:C,data!A:A,Endirim!A13587)</f>
        <v>0</v>
      </c>
      <c r="C13587" s="9" cm="1">
        <f t="array" ref="C13587">INDEX(data!B:B,MATCH(1,(data!A:A=Endirim!A13587)*(data!C:C=Endirim!B13587),0))</f>
        <v>0</v>
      </c>
      <c r="D13587" s="9" t="e">
        <f>VLOOKUP(C13587,campaign!$A$2:$D$18,4,FALSE)</f>
        <v>#N/A</v>
      </c>
      <c r="E13587" s="9">
        <f>_xlfn.MAXIFS(data!G:G,data!A:A,Endirim!A13587)</f>
        <v>0</v>
      </c>
      <c r="F13587" s="9" t="e">
        <f>IF(E13587=D13587,"no discount",_xlfn.XLOOKUP(E13587,campaign!$D$2:$D$18,campaign!$B$2:$B$18))</f>
        <v>#N/A</v>
      </c>
    </row>
    <row r="13588" spans="1:6" x14ac:dyDescent="0.3">
      <c r="A13588" s="9">
        <f>customer!A13588</f>
        <v>0</v>
      </c>
      <c r="B13588" s="10">
        <f>_xlfn.MAXIFS(data!C:C,data!A:A,Endirim!A13588)</f>
        <v>0</v>
      </c>
      <c r="C13588" s="9" cm="1">
        <f t="array" ref="C13588">INDEX(data!B:B,MATCH(1,(data!A:A=Endirim!A13588)*(data!C:C=Endirim!B13588),0))</f>
        <v>0</v>
      </c>
      <c r="D13588" s="9" t="e">
        <f>VLOOKUP(C13588,campaign!$A$2:$D$18,4,FALSE)</f>
        <v>#N/A</v>
      </c>
      <c r="E13588" s="9">
        <f>_xlfn.MAXIFS(data!G:G,data!A:A,Endirim!A13588)</f>
        <v>0</v>
      </c>
      <c r="F13588" s="9" t="e">
        <f>IF(E13588=D13588,"no discount",_xlfn.XLOOKUP(E13588,campaign!$D$2:$D$18,campaign!$B$2:$B$18))</f>
        <v>#N/A</v>
      </c>
    </row>
    <row r="13589" spans="1:6" x14ac:dyDescent="0.3">
      <c r="A13589" s="9">
        <f>customer!A13589</f>
        <v>0</v>
      </c>
      <c r="B13589" s="10">
        <f>_xlfn.MAXIFS(data!C:C,data!A:A,Endirim!A13589)</f>
        <v>0</v>
      </c>
      <c r="C13589" s="9" cm="1">
        <f t="array" ref="C13589">INDEX(data!B:B,MATCH(1,(data!A:A=Endirim!A13589)*(data!C:C=Endirim!B13589),0))</f>
        <v>0</v>
      </c>
      <c r="D13589" s="9" t="e">
        <f>VLOOKUP(C13589,campaign!$A$2:$D$18,4,FALSE)</f>
        <v>#N/A</v>
      </c>
      <c r="E13589" s="9">
        <f>_xlfn.MAXIFS(data!G:G,data!A:A,Endirim!A13589)</f>
        <v>0</v>
      </c>
      <c r="F13589" s="9" t="e">
        <f>IF(E13589=D13589,"no discount",_xlfn.XLOOKUP(E13589,campaign!$D$2:$D$18,campaign!$B$2:$B$18))</f>
        <v>#N/A</v>
      </c>
    </row>
    <row r="13590" spans="1:6" x14ac:dyDescent="0.3">
      <c r="A13590" s="9">
        <f>customer!A13590</f>
        <v>0</v>
      </c>
      <c r="B13590" s="10">
        <f>_xlfn.MAXIFS(data!C:C,data!A:A,Endirim!A13590)</f>
        <v>0</v>
      </c>
      <c r="C13590" s="9" cm="1">
        <f t="array" ref="C13590">INDEX(data!B:B,MATCH(1,(data!A:A=Endirim!A13590)*(data!C:C=Endirim!B13590),0))</f>
        <v>0</v>
      </c>
      <c r="D13590" s="9" t="e">
        <f>VLOOKUP(C13590,campaign!$A$2:$D$18,4,FALSE)</f>
        <v>#N/A</v>
      </c>
      <c r="E13590" s="9">
        <f>_xlfn.MAXIFS(data!G:G,data!A:A,Endirim!A13590)</f>
        <v>0</v>
      </c>
      <c r="F13590" s="9" t="e">
        <f>IF(E13590=D13590,"no discount",_xlfn.XLOOKUP(E13590,campaign!$D$2:$D$18,campaign!$B$2:$B$18))</f>
        <v>#N/A</v>
      </c>
    </row>
    <row r="13591" spans="1:6" x14ac:dyDescent="0.3">
      <c r="A13591" s="9">
        <f>customer!A13591</f>
        <v>0</v>
      </c>
      <c r="B13591" s="10">
        <f>_xlfn.MAXIFS(data!C:C,data!A:A,Endirim!A13591)</f>
        <v>0</v>
      </c>
      <c r="C13591" s="9" cm="1">
        <f t="array" ref="C13591">INDEX(data!B:B,MATCH(1,(data!A:A=Endirim!A13591)*(data!C:C=Endirim!B13591),0))</f>
        <v>0</v>
      </c>
      <c r="D13591" s="9" t="e">
        <f>VLOOKUP(C13591,campaign!$A$2:$D$18,4,FALSE)</f>
        <v>#N/A</v>
      </c>
      <c r="E13591" s="9">
        <f>_xlfn.MAXIFS(data!G:G,data!A:A,Endirim!A13591)</f>
        <v>0</v>
      </c>
      <c r="F13591" s="9" t="e">
        <f>IF(E13591=D13591,"no discount",_xlfn.XLOOKUP(E13591,campaign!$D$2:$D$18,campaign!$B$2:$B$18))</f>
        <v>#N/A</v>
      </c>
    </row>
    <row r="13592" spans="1:6" x14ac:dyDescent="0.3">
      <c r="A13592" s="9">
        <f>customer!A13592</f>
        <v>0</v>
      </c>
      <c r="B13592" s="10">
        <f>_xlfn.MAXIFS(data!C:C,data!A:A,Endirim!A13592)</f>
        <v>0</v>
      </c>
      <c r="C13592" s="9" cm="1">
        <f t="array" ref="C13592">INDEX(data!B:B,MATCH(1,(data!A:A=Endirim!A13592)*(data!C:C=Endirim!B13592),0))</f>
        <v>0</v>
      </c>
      <c r="D13592" s="9" t="e">
        <f>VLOOKUP(C13592,campaign!$A$2:$D$18,4,FALSE)</f>
        <v>#N/A</v>
      </c>
      <c r="E13592" s="9">
        <f>_xlfn.MAXIFS(data!G:G,data!A:A,Endirim!A13592)</f>
        <v>0</v>
      </c>
      <c r="F13592" s="9" t="e">
        <f>IF(E13592=D13592,"no discount",_xlfn.XLOOKUP(E13592,campaign!$D$2:$D$18,campaign!$B$2:$B$18))</f>
        <v>#N/A</v>
      </c>
    </row>
    <row r="13593" spans="1:6" x14ac:dyDescent="0.3">
      <c r="A13593" s="9">
        <f>customer!A13593</f>
        <v>0</v>
      </c>
      <c r="B13593" s="10">
        <f>_xlfn.MAXIFS(data!C:C,data!A:A,Endirim!A13593)</f>
        <v>0</v>
      </c>
      <c r="C13593" s="9" cm="1">
        <f t="array" ref="C13593">INDEX(data!B:B,MATCH(1,(data!A:A=Endirim!A13593)*(data!C:C=Endirim!B13593),0))</f>
        <v>0</v>
      </c>
      <c r="D13593" s="9" t="e">
        <f>VLOOKUP(C13593,campaign!$A$2:$D$18,4,FALSE)</f>
        <v>#N/A</v>
      </c>
      <c r="E13593" s="9">
        <f>_xlfn.MAXIFS(data!G:G,data!A:A,Endirim!A13593)</f>
        <v>0</v>
      </c>
      <c r="F13593" s="9" t="e">
        <f>IF(E13593=D13593,"no discount",_xlfn.XLOOKUP(E13593,campaign!$D$2:$D$18,campaign!$B$2:$B$18))</f>
        <v>#N/A</v>
      </c>
    </row>
    <row r="13594" spans="1:6" x14ac:dyDescent="0.3">
      <c r="A13594" s="9">
        <f>customer!A13594</f>
        <v>0</v>
      </c>
      <c r="B13594" s="10">
        <f>_xlfn.MAXIFS(data!C:C,data!A:A,Endirim!A13594)</f>
        <v>0</v>
      </c>
      <c r="C13594" s="9" cm="1">
        <f t="array" ref="C13594">INDEX(data!B:B,MATCH(1,(data!A:A=Endirim!A13594)*(data!C:C=Endirim!B13594),0))</f>
        <v>0</v>
      </c>
      <c r="D13594" s="9" t="e">
        <f>VLOOKUP(C13594,campaign!$A$2:$D$18,4,FALSE)</f>
        <v>#N/A</v>
      </c>
      <c r="E13594" s="9">
        <f>_xlfn.MAXIFS(data!G:G,data!A:A,Endirim!A13594)</f>
        <v>0</v>
      </c>
      <c r="F13594" s="9" t="e">
        <f>IF(E13594=D13594,"no discount",_xlfn.XLOOKUP(E13594,campaign!$D$2:$D$18,campaign!$B$2:$B$18))</f>
        <v>#N/A</v>
      </c>
    </row>
    <row r="13595" spans="1:6" x14ac:dyDescent="0.3">
      <c r="A13595" s="9">
        <f>customer!A13595</f>
        <v>0</v>
      </c>
      <c r="B13595" s="10">
        <f>_xlfn.MAXIFS(data!C:C,data!A:A,Endirim!A13595)</f>
        <v>0</v>
      </c>
      <c r="C13595" s="9" cm="1">
        <f t="array" ref="C13595">INDEX(data!B:B,MATCH(1,(data!A:A=Endirim!A13595)*(data!C:C=Endirim!B13595),0))</f>
        <v>0</v>
      </c>
      <c r="D13595" s="9" t="e">
        <f>VLOOKUP(C13595,campaign!$A$2:$D$18,4,FALSE)</f>
        <v>#N/A</v>
      </c>
      <c r="E13595" s="9">
        <f>_xlfn.MAXIFS(data!G:G,data!A:A,Endirim!A13595)</f>
        <v>0</v>
      </c>
      <c r="F13595" s="9" t="e">
        <f>IF(E13595=D13595,"no discount",_xlfn.XLOOKUP(E13595,campaign!$D$2:$D$18,campaign!$B$2:$B$18))</f>
        <v>#N/A</v>
      </c>
    </row>
    <row r="13596" spans="1:6" x14ac:dyDescent="0.3">
      <c r="A13596" s="9">
        <f>customer!A13596</f>
        <v>0</v>
      </c>
      <c r="B13596" s="10">
        <f>_xlfn.MAXIFS(data!C:C,data!A:A,Endirim!A13596)</f>
        <v>0</v>
      </c>
      <c r="C13596" s="9" cm="1">
        <f t="array" ref="C13596">INDEX(data!B:B,MATCH(1,(data!A:A=Endirim!A13596)*(data!C:C=Endirim!B13596),0))</f>
        <v>0</v>
      </c>
      <c r="D13596" s="9" t="e">
        <f>VLOOKUP(C13596,campaign!$A$2:$D$18,4,FALSE)</f>
        <v>#N/A</v>
      </c>
      <c r="E13596" s="9">
        <f>_xlfn.MAXIFS(data!G:G,data!A:A,Endirim!A13596)</f>
        <v>0</v>
      </c>
      <c r="F13596" s="9" t="e">
        <f>IF(E13596=D13596,"no discount",_xlfn.XLOOKUP(E13596,campaign!$D$2:$D$18,campaign!$B$2:$B$18))</f>
        <v>#N/A</v>
      </c>
    </row>
    <row r="13597" spans="1:6" x14ac:dyDescent="0.3">
      <c r="A13597" s="9">
        <f>customer!A13597</f>
        <v>0</v>
      </c>
      <c r="B13597" s="10">
        <f>_xlfn.MAXIFS(data!C:C,data!A:A,Endirim!A13597)</f>
        <v>0</v>
      </c>
      <c r="C13597" s="9" cm="1">
        <f t="array" ref="C13597">INDEX(data!B:B,MATCH(1,(data!A:A=Endirim!A13597)*(data!C:C=Endirim!B13597),0))</f>
        <v>0</v>
      </c>
      <c r="D13597" s="9" t="e">
        <f>VLOOKUP(C13597,campaign!$A$2:$D$18,4,FALSE)</f>
        <v>#N/A</v>
      </c>
      <c r="E13597" s="9">
        <f>_xlfn.MAXIFS(data!G:G,data!A:A,Endirim!A13597)</f>
        <v>0</v>
      </c>
      <c r="F13597" s="9" t="e">
        <f>IF(E13597=D13597,"no discount",_xlfn.XLOOKUP(E13597,campaign!$D$2:$D$18,campaign!$B$2:$B$18))</f>
        <v>#N/A</v>
      </c>
    </row>
    <row r="13598" spans="1:6" x14ac:dyDescent="0.3">
      <c r="A13598" s="9">
        <f>customer!A13598</f>
        <v>0</v>
      </c>
      <c r="B13598" s="10">
        <f>_xlfn.MAXIFS(data!C:C,data!A:A,Endirim!A13598)</f>
        <v>0</v>
      </c>
      <c r="C13598" s="9" cm="1">
        <f t="array" ref="C13598">INDEX(data!B:B,MATCH(1,(data!A:A=Endirim!A13598)*(data!C:C=Endirim!B13598),0))</f>
        <v>0</v>
      </c>
      <c r="D13598" s="9" t="e">
        <f>VLOOKUP(C13598,campaign!$A$2:$D$18,4,FALSE)</f>
        <v>#N/A</v>
      </c>
      <c r="E13598" s="9">
        <f>_xlfn.MAXIFS(data!G:G,data!A:A,Endirim!A13598)</f>
        <v>0</v>
      </c>
      <c r="F13598" s="9" t="e">
        <f>IF(E13598=D13598,"no discount",_xlfn.XLOOKUP(E13598,campaign!$D$2:$D$18,campaign!$B$2:$B$18))</f>
        <v>#N/A</v>
      </c>
    </row>
    <row r="13599" spans="1:6" x14ac:dyDescent="0.3">
      <c r="A13599" s="9">
        <f>customer!A13599</f>
        <v>0</v>
      </c>
      <c r="B13599" s="10">
        <f>_xlfn.MAXIFS(data!C:C,data!A:A,Endirim!A13599)</f>
        <v>0</v>
      </c>
      <c r="C13599" s="9" cm="1">
        <f t="array" ref="C13599">INDEX(data!B:B,MATCH(1,(data!A:A=Endirim!A13599)*(data!C:C=Endirim!B13599),0))</f>
        <v>0</v>
      </c>
      <c r="D13599" s="9" t="e">
        <f>VLOOKUP(C13599,campaign!$A$2:$D$18,4,FALSE)</f>
        <v>#N/A</v>
      </c>
      <c r="E13599" s="9">
        <f>_xlfn.MAXIFS(data!G:G,data!A:A,Endirim!A13599)</f>
        <v>0</v>
      </c>
      <c r="F13599" s="9" t="e">
        <f>IF(E13599=D13599,"no discount",_xlfn.XLOOKUP(E13599,campaign!$D$2:$D$18,campaign!$B$2:$B$18))</f>
        <v>#N/A</v>
      </c>
    </row>
    <row r="13600" spans="1:6" x14ac:dyDescent="0.3">
      <c r="A13600" s="9">
        <f>customer!A13600</f>
        <v>0</v>
      </c>
      <c r="B13600" s="10">
        <f>_xlfn.MAXIFS(data!C:C,data!A:A,Endirim!A13600)</f>
        <v>0</v>
      </c>
      <c r="C13600" s="9" cm="1">
        <f t="array" ref="C13600">INDEX(data!B:B,MATCH(1,(data!A:A=Endirim!A13600)*(data!C:C=Endirim!B13600),0))</f>
        <v>0</v>
      </c>
      <c r="D13600" s="9" t="e">
        <f>VLOOKUP(C13600,campaign!$A$2:$D$18,4,FALSE)</f>
        <v>#N/A</v>
      </c>
      <c r="E13600" s="9">
        <f>_xlfn.MAXIFS(data!G:G,data!A:A,Endirim!A13600)</f>
        <v>0</v>
      </c>
      <c r="F13600" s="9" t="e">
        <f>IF(E13600=D13600,"no discount",_xlfn.XLOOKUP(E13600,campaign!$D$2:$D$18,campaign!$B$2:$B$18))</f>
        <v>#N/A</v>
      </c>
    </row>
    <row r="13601" spans="1:6" x14ac:dyDescent="0.3">
      <c r="A13601" s="9">
        <f>customer!A13601</f>
        <v>0</v>
      </c>
      <c r="B13601" s="10">
        <f>_xlfn.MAXIFS(data!C:C,data!A:A,Endirim!A13601)</f>
        <v>0</v>
      </c>
      <c r="C13601" s="9" cm="1">
        <f t="array" ref="C13601">INDEX(data!B:B,MATCH(1,(data!A:A=Endirim!A13601)*(data!C:C=Endirim!B13601),0))</f>
        <v>0</v>
      </c>
      <c r="D13601" s="9" t="e">
        <f>VLOOKUP(C13601,campaign!$A$2:$D$18,4,FALSE)</f>
        <v>#N/A</v>
      </c>
      <c r="E13601" s="9">
        <f>_xlfn.MAXIFS(data!G:G,data!A:A,Endirim!A13601)</f>
        <v>0</v>
      </c>
      <c r="F13601" s="9" t="e">
        <f>IF(E13601=D13601,"no discount",_xlfn.XLOOKUP(E13601,campaign!$D$2:$D$18,campaign!$B$2:$B$18))</f>
        <v>#N/A</v>
      </c>
    </row>
    <row r="13602" spans="1:6" x14ac:dyDescent="0.3">
      <c r="A13602" s="9">
        <f>customer!A13602</f>
        <v>0</v>
      </c>
      <c r="B13602" s="10">
        <f>_xlfn.MAXIFS(data!C:C,data!A:A,Endirim!A13602)</f>
        <v>0</v>
      </c>
      <c r="C13602" s="9" cm="1">
        <f t="array" ref="C13602">INDEX(data!B:B,MATCH(1,(data!A:A=Endirim!A13602)*(data!C:C=Endirim!B13602),0))</f>
        <v>0</v>
      </c>
      <c r="D13602" s="9" t="e">
        <f>VLOOKUP(C13602,campaign!$A$2:$D$18,4,FALSE)</f>
        <v>#N/A</v>
      </c>
      <c r="E13602" s="9">
        <f>_xlfn.MAXIFS(data!G:G,data!A:A,Endirim!A13602)</f>
        <v>0</v>
      </c>
      <c r="F13602" s="9" t="e">
        <f>IF(E13602=D13602,"no discount",_xlfn.XLOOKUP(E13602,campaign!$D$2:$D$18,campaign!$B$2:$B$18))</f>
        <v>#N/A</v>
      </c>
    </row>
    <row r="13603" spans="1:6" x14ac:dyDescent="0.3">
      <c r="A13603" s="9">
        <f>customer!A13603</f>
        <v>0</v>
      </c>
      <c r="B13603" s="10">
        <f>_xlfn.MAXIFS(data!C:C,data!A:A,Endirim!A13603)</f>
        <v>0</v>
      </c>
      <c r="C13603" s="9" cm="1">
        <f t="array" ref="C13603">INDEX(data!B:B,MATCH(1,(data!A:A=Endirim!A13603)*(data!C:C=Endirim!B13603),0))</f>
        <v>0</v>
      </c>
      <c r="D13603" s="9" t="e">
        <f>VLOOKUP(C13603,campaign!$A$2:$D$18,4,FALSE)</f>
        <v>#N/A</v>
      </c>
      <c r="E13603" s="9">
        <f>_xlfn.MAXIFS(data!G:G,data!A:A,Endirim!A13603)</f>
        <v>0</v>
      </c>
      <c r="F13603" s="9" t="e">
        <f>IF(E13603=D13603,"no discount",_xlfn.XLOOKUP(E13603,campaign!$D$2:$D$18,campaign!$B$2:$B$18))</f>
        <v>#N/A</v>
      </c>
    </row>
    <row r="13604" spans="1:6" x14ac:dyDescent="0.3">
      <c r="A13604" s="9">
        <f>customer!A13604</f>
        <v>0</v>
      </c>
      <c r="B13604" s="10">
        <f>_xlfn.MAXIFS(data!C:C,data!A:A,Endirim!A13604)</f>
        <v>0</v>
      </c>
      <c r="C13604" s="9" cm="1">
        <f t="array" ref="C13604">INDEX(data!B:B,MATCH(1,(data!A:A=Endirim!A13604)*(data!C:C=Endirim!B13604),0))</f>
        <v>0</v>
      </c>
      <c r="D13604" s="9" t="e">
        <f>VLOOKUP(C13604,campaign!$A$2:$D$18,4,FALSE)</f>
        <v>#N/A</v>
      </c>
      <c r="E13604" s="9">
        <f>_xlfn.MAXIFS(data!G:G,data!A:A,Endirim!A13604)</f>
        <v>0</v>
      </c>
      <c r="F13604" s="9" t="e">
        <f>IF(E13604=D13604,"no discount",_xlfn.XLOOKUP(E13604,campaign!$D$2:$D$18,campaign!$B$2:$B$18))</f>
        <v>#N/A</v>
      </c>
    </row>
    <row r="13605" spans="1:6" x14ac:dyDescent="0.3">
      <c r="A13605" s="9">
        <f>customer!A13605</f>
        <v>0</v>
      </c>
      <c r="B13605" s="10">
        <f>_xlfn.MAXIFS(data!C:C,data!A:A,Endirim!A13605)</f>
        <v>0</v>
      </c>
      <c r="C13605" s="9" cm="1">
        <f t="array" ref="C13605">INDEX(data!B:B,MATCH(1,(data!A:A=Endirim!A13605)*(data!C:C=Endirim!B13605),0))</f>
        <v>0</v>
      </c>
      <c r="D13605" s="9" t="e">
        <f>VLOOKUP(C13605,campaign!$A$2:$D$18,4,FALSE)</f>
        <v>#N/A</v>
      </c>
      <c r="E13605" s="9">
        <f>_xlfn.MAXIFS(data!G:G,data!A:A,Endirim!A13605)</f>
        <v>0</v>
      </c>
      <c r="F13605" s="9" t="e">
        <f>IF(E13605=D13605,"no discount",_xlfn.XLOOKUP(E13605,campaign!$D$2:$D$18,campaign!$B$2:$B$18))</f>
        <v>#N/A</v>
      </c>
    </row>
    <row r="13606" spans="1:6" x14ac:dyDescent="0.3">
      <c r="A13606" s="9">
        <f>customer!A13606</f>
        <v>0</v>
      </c>
      <c r="B13606" s="10">
        <f>_xlfn.MAXIFS(data!C:C,data!A:A,Endirim!A13606)</f>
        <v>0</v>
      </c>
      <c r="C13606" s="9" cm="1">
        <f t="array" ref="C13606">INDEX(data!B:B,MATCH(1,(data!A:A=Endirim!A13606)*(data!C:C=Endirim!B13606),0))</f>
        <v>0</v>
      </c>
      <c r="D13606" s="9" t="e">
        <f>VLOOKUP(C13606,campaign!$A$2:$D$18,4,FALSE)</f>
        <v>#N/A</v>
      </c>
      <c r="E13606" s="9">
        <f>_xlfn.MAXIFS(data!G:G,data!A:A,Endirim!A13606)</f>
        <v>0</v>
      </c>
      <c r="F13606" s="9" t="e">
        <f>IF(E13606=D13606,"no discount",_xlfn.XLOOKUP(E13606,campaign!$D$2:$D$18,campaign!$B$2:$B$18))</f>
        <v>#N/A</v>
      </c>
    </row>
    <row r="13607" spans="1:6" x14ac:dyDescent="0.3">
      <c r="A13607" s="9">
        <f>customer!A13607</f>
        <v>0</v>
      </c>
      <c r="B13607" s="10">
        <f>_xlfn.MAXIFS(data!C:C,data!A:A,Endirim!A13607)</f>
        <v>0</v>
      </c>
      <c r="C13607" s="9" cm="1">
        <f t="array" ref="C13607">INDEX(data!B:B,MATCH(1,(data!A:A=Endirim!A13607)*(data!C:C=Endirim!B13607),0))</f>
        <v>0</v>
      </c>
      <c r="D13607" s="9" t="e">
        <f>VLOOKUP(C13607,campaign!$A$2:$D$18,4,FALSE)</f>
        <v>#N/A</v>
      </c>
      <c r="E13607" s="9">
        <f>_xlfn.MAXIFS(data!G:G,data!A:A,Endirim!A13607)</f>
        <v>0</v>
      </c>
      <c r="F13607" s="9" t="e">
        <f>IF(E13607=D13607,"no discount",_xlfn.XLOOKUP(E13607,campaign!$D$2:$D$18,campaign!$B$2:$B$18))</f>
        <v>#N/A</v>
      </c>
    </row>
    <row r="13608" spans="1:6" x14ac:dyDescent="0.3">
      <c r="A13608" s="9">
        <f>customer!A13608</f>
        <v>0</v>
      </c>
      <c r="B13608" s="10">
        <f>_xlfn.MAXIFS(data!C:C,data!A:A,Endirim!A13608)</f>
        <v>0</v>
      </c>
      <c r="C13608" s="9" cm="1">
        <f t="array" ref="C13608">INDEX(data!B:B,MATCH(1,(data!A:A=Endirim!A13608)*(data!C:C=Endirim!B13608),0))</f>
        <v>0</v>
      </c>
      <c r="D13608" s="9" t="e">
        <f>VLOOKUP(C13608,campaign!$A$2:$D$18,4,FALSE)</f>
        <v>#N/A</v>
      </c>
      <c r="E13608" s="9">
        <f>_xlfn.MAXIFS(data!G:G,data!A:A,Endirim!A13608)</f>
        <v>0</v>
      </c>
      <c r="F13608" s="9" t="e">
        <f>IF(E13608=D13608,"no discount",_xlfn.XLOOKUP(E13608,campaign!$D$2:$D$18,campaign!$B$2:$B$18))</f>
        <v>#N/A</v>
      </c>
    </row>
    <row r="13609" spans="1:6" x14ac:dyDescent="0.3">
      <c r="A13609" s="9">
        <f>customer!A13609</f>
        <v>0</v>
      </c>
      <c r="B13609" s="10">
        <f>_xlfn.MAXIFS(data!C:C,data!A:A,Endirim!A13609)</f>
        <v>0</v>
      </c>
      <c r="C13609" s="9" cm="1">
        <f t="array" ref="C13609">INDEX(data!B:B,MATCH(1,(data!A:A=Endirim!A13609)*(data!C:C=Endirim!B13609),0))</f>
        <v>0</v>
      </c>
      <c r="D13609" s="9" t="e">
        <f>VLOOKUP(C13609,campaign!$A$2:$D$18,4,FALSE)</f>
        <v>#N/A</v>
      </c>
      <c r="E13609" s="9">
        <f>_xlfn.MAXIFS(data!G:G,data!A:A,Endirim!A13609)</f>
        <v>0</v>
      </c>
      <c r="F13609" s="9" t="e">
        <f>IF(E13609=D13609,"no discount",_xlfn.XLOOKUP(E13609,campaign!$D$2:$D$18,campaign!$B$2:$B$18))</f>
        <v>#N/A</v>
      </c>
    </row>
    <row r="13610" spans="1:6" x14ac:dyDescent="0.3">
      <c r="A13610" s="9">
        <f>customer!A13610</f>
        <v>0</v>
      </c>
      <c r="B13610" s="10">
        <f>_xlfn.MAXIFS(data!C:C,data!A:A,Endirim!A13610)</f>
        <v>0</v>
      </c>
      <c r="C13610" s="9" cm="1">
        <f t="array" ref="C13610">INDEX(data!B:B,MATCH(1,(data!A:A=Endirim!A13610)*(data!C:C=Endirim!B13610),0))</f>
        <v>0</v>
      </c>
      <c r="D13610" s="9" t="e">
        <f>VLOOKUP(C13610,campaign!$A$2:$D$18,4,FALSE)</f>
        <v>#N/A</v>
      </c>
      <c r="E13610" s="9">
        <f>_xlfn.MAXIFS(data!G:G,data!A:A,Endirim!A13610)</f>
        <v>0</v>
      </c>
      <c r="F13610" s="9" t="e">
        <f>IF(E13610=D13610,"no discount",_xlfn.XLOOKUP(E13610,campaign!$D$2:$D$18,campaign!$B$2:$B$18))</f>
        <v>#N/A</v>
      </c>
    </row>
    <row r="13611" spans="1:6" x14ac:dyDescent="0.3">
      <c r="A13611" s="9">
        <f>customer!A13611</f>
        <v>0</v>
      </c>
      <c r="B13611" s="10">
        <f>_xlfn.MAXIFS(data!C:C,data!A:A,Endirim!A13611)</f>
        <v>0</v>
      </c>
      <c r="C13611" s="9" cm="1">
        <f t="array" ref="C13611">INDEX(data!B:B,MATCH(1,(data!A:A=Endirim!A13611)*(data!C:C=Endirim!B13611),0))</f>
        <v>0</v>
      </c>
      <c r="D13611" s="9" t="e">
        <f>VLOOKUP(C13611,campaign!$A$2:$D$18,4,FALSE)</f>
        <v>#N/A</v>
      </c>
      <c r="E13611" s="9">
        <f>_xlfn.MAXIFS(data!G:G,data!A:A,Endirim!A13611)</f>
        <v>0</v>
      </c>
      <c r="F13611" s="9" t="e">
        <f>IF(E13611=D13611,"no discount",_xlfn.XLOOKUP(E13611,campaign!$D$2:$D$18,campaign!$B$2:$B$18))</f>
        <v>#N/A</v>
      </c>
    </row>
    <row r="13612" spans="1:6" x14ac:dyDescent="0.3">
      <c r="A13612" s="9">
        <f>customer!A13612</f>
        <v>0</v>
      </c>
      <c r="B13612" s="10">
        <f>_xlfn.MAXIFS(data!C:C,data!A:A,Endirim!A13612)</f>
        <v>0</v>
      </c>
      <c r="C13612" s="9" cm="1">
        <f t="array" ref="C13612">INDEX(data!B:B,MATCH(1,(data!A:A=Endirim!A13612)*(data!C:C=Endirim!B13612),0))</f>
        <v>0</v>
      </c>
      <c r="D13612" s="9" t="e">
        <f>VLOOKUP(C13612,campaign!$A$2:$D$18,4,FALSE)</f>
        <v>#N/A</v>
      </c>
      <c r="E13612" s="9">
        <f>_xlfn.MAXIFS(data!G:G,data!A:A,Endirim!A13612)</f>
        <v>0</v>
      </c>
      <c r="F13612" s="9" t="e">
        <f>IF(E13612=D13612,"no discount",_xlfn.XLOOKUP(E13612,campaign!$D$2:$D$18,campaign!$B$2:$B$18))</f>
        <v>#N/A</v>
      </c>
    </row>
    <row r="13613" spans="1:6" x14ac:dyDescent="0.3">
      <c r="A13613" s="9">
        <f>customer!A13613</f>
        <v>0</v>
      </c>
      <c r="B13613" s="10">
        <f>_xlfn.MAXIFS(data!C:C,data!A:A,Endirim!A13613)</f>
        <v>0</v>
      </c>
      <c r="C13613" s="9" cm="1">
        <f t="array" ref="C13613">INDEX(data!B:B,MATCH(1,(data!A:A=Endirim!A13613)*(data!C:C=Endirim!B13613),0))</f>
        <v>0</v>
      </c>
      <c r="D13613" s="9" t="e">
        <f>VLOOKUP(C13613,campaign!$A$2:$D$18,4,FALSE)</f>
        <v>#N/A</v>
      </c>
      <c r="E13613" s="9">
        <f>_xlfn.MAXIFS(data!G:G,data!A:A,Endirim!A13613)</f>
        <v>0</v>
      </c>
      <c r="F13613" s="9" t="e">
        <f>IF(E13613=D13613,"no discount",_xlfn.XLOOKUP(E13613,campaign!$D$2:$D$18,campaign!$B$2:$B$18))</f>
        <v>#N/A</v>
      </c>
    </row>
    <row r="13614" spans="1:6" x14ac:dyDescent="0.3">
      <c r="A13614" s="9">
        <f>customer!A13614</f>
        <v>0</v>
      </c>
      <c r="B13614" s="10">
        <f>_xlfn.MAXIFS(data!C:C,data!A:A,Endirim!A13614)</f>
        <v>0</v>
      </c>
      <c r="C13614" s="9" cm="1">
        <f t="array" ref="C13614">INDEX(data!B:B,MATCH(1,(data!A:A=Endirim!A13614)*(data!C:C=Endirim!B13614),0))</f>
        <v>0</v>
      </c>
      <c r="D13614" s="9" t="e">
        <f>VLOOKUP(C13614,campaign!$A$2:$D$18,4,FALSE)</f>
        <v>#N/A</v>
      </c>
      <c r="E13614" s="9">
        <f>_xlfn.MAXIFS(data!G:G,data!A:A,Endirim!A13614)</f>
        <v>0</v>
      </c>
      <c r="F13614" s="9" t="e">
        <f>IF(E13614=D13614,"no discount",_xlfn.XLOOKUP(E13614,campaign!$D$2:$D$18,campaign!$B$2:$B$18))</f>
        <v>#N/A</v>
      </c>
    </row>
    <row r="13615" spans="1:6" x14ac:dyDescent="0.3">
      <c r="A13615" s="9">
        <f>customer!A13615</f>
        <v>0</v>
      </c>
      <c r="B13615" s="10">
        <f>_xlfn.MAXIFS(data!C:C,data!A:A,Endirim!A13615)</f>
        <v>0</v>
      </c>
      <c r="C13615" s="9" cm="1">
        <f t="array" ref="C13615">INDEX(data!B:B,MATCH(1,(data!A:A=Endirim!A13615)*(data!C:C=Endirim!B13615),0))</f>
        <v>0</v>
      </c>
      <c r="D13615" s="9" t="e">
        <f>VLOOKUP(C13615,campaign!$A$2:$D$18,4,FALSE)</f>
        <v>#N/A</v>
      </c>
      <c r="E13615" s="9">
        <f>_xlfn.MAXIFS(data!G:G,data!A:A,Endirim!A13615)</f>
        <v>0</v>
      </c>
      <c r="F13615" s="9" t="e">
        <f>IF(E13615=D13615,"no discount",_xlfn.XLOOKUP(E13615,campaign!$D$2:$D$18,campaign!$B$2:$B$18))</f>
        <v>#N/A</v>
      </c>
    </row>
    <row r="13616" spans="1:6" x14ac:dyDescent="0.3">
      <c r="A13616" s="9">
        <f>customer!A13616</f>
        <v>0</v>
      </c>
      <c r="B13616" s="10">
        <f>_xlfn.MAXIFS(data!C:C,data!A:A,Endirim!A13616)</f>
        <v>0</v>
      </c>
      <c r="C13616" s="9" cm="1">
        <f t="array" ref="C13616">INDEX(data!B:B,MATCH(1,(data!A:A=Endirim!A13616)*(data!C:C=Endirim!B13616),0))</f>
        <v>0</v>
      </c>
      <c r="D13616" s="9" t="e">
        <f>VLOOKUP(C13616,campaign!$A$2:$D$18,4,FALSE)</f>
        <v>#N/A</v>
      </c>
      <c r="E13616" s="9">
        <f>_xlfn.MAXIFS(data!G:G,data!A:A,Endirim!A13616)</f>
        <v>0</v>
      </c>
      <c r="F13616" s="9" t="e">
        <f>IF(E13616=D13616,"no discount",_xlfn.XLOOKUP(E13616,campaign!$D$2:$D$18,campaign!$B$2:$B$18))</f>
        <v>#N/A</v>
      </c>
    </row>
    <row r="13617" spans="1:6" x14ac:dyDescent="0.3">
      <c r="A13617" s="9">
        <f>customer!A13617</f>
        <v>0</v>
      </c>
      <c r="B13617" s="10">
        <f>_xlfn.MAXIFS(data!C:C,data!A:A,Endirim!A13617)</f>
        <v>0</v>
      </c>
      <c r="C13617" s="9" cm="1">
        <f t="array" ref="C13617">INDEX(data!B:B,MATCH(1,(data!A:A=Endirim!A13617)*(data!C:C=Endirim!B13617),0))</f>
        <v>0</v>
      </c>
      <c r="D13617" s="9" t="e">
        <f>VLOOKUP(C13617,campaign!$A$2:$D$18,4,FALSE)</f>
        <v>#N/A</v>
      </c>
      <c r="E13617" s="9">
        <f>_xlfn.MAXIFS(data!G:G,data!A:A,Endirim!A13617)</f>
        <v>0</v>
      </c>
      <c r="F13617" s="9" t="e">
        <f>IF(E13617=D13617,"no discount",_xlfn.XLOOKUP(E13617,campaign!$D$2:$D$18,campaign!$B$2:$B$18))</f>
        <v>#N/A</v>
      </c>
    </row>
    <row r="13618" spans="1:6" x14ac:dyDescent="0.3">
      <c r="A13618" s="9">
        <f>customer!A13618</f>
        <v>0</v>
      </c>
      <c r="B13618" s="10">
        <f>_xlfn.MAXIFS(data!C:C,data!A:A,Endirim!A13618)</f>
        <v>0</v>
      </c>
      <c r="C13618" s="9" cm="1">
        <f t="array" ref="C13618">INDEX(data!B:B,MATCH(1,(data!A:A=Endirim!A13618)*(data!C:C=Endirim!B13618),0))</f>
        <v>0</v>
      </c>
      <c r="D13618" s="9" t="e">
        <f>VLOOKUP(C13618,campaign!$A$2:$D$18,4,FALSE)</f>
        <v>#N/A</v>
      </c>
      <c r="E13618" s="9">
        <f>_xlfn.MAXIFS(data!G:G,data!A:A,Endirim!A13618)</f>
        <v>0</v>
      </c>
      <c r="F13618" s="9" t="e">
        <f>IF(E13618=D13618,"no discount",_xlfn.XLOOKUP(E13618,campaign!$D$2:$D$18,campaign!$B$2:$B$18))</f>
        <v>#N/A</v>
      </c>
    </row>
    <row r="13619" spans="1:6" x14ac:dyDescent="0.3">
      <c r="A13619" s="9">
        <f>customer!A13619</f>
        <v>0</v>
      </c>
      <c r="B13619" s="10">
        <f>_xlfn.MAXIFS(data!C:C,data!A:A,Endirim!A13619)</f>
        <v>0</v>
      </c>
      <c r="C13619" s="9" cm="1">
        <f t="array" ref="C13619">INDEX(data!B:B,MATCH(1,(data!A:A=Endirim!A13619)*(data!C:C=Endirim!B13619),0))</f>
        <v>0</v>
      </c>
      <c r="D13619" s="9" t="e">
        <f>VLOOKUP(C13619,campaign!$A$2:$D$18,4,FALSE)</f>
        <v>#N/A</v>
      </c>
      <c r="E13619" s="9">
        <f>_xlfn.MAXIFS(data!G:G,data!A:A,Endirim!A13619)</f>
        <v>0</v>
      </c>
      <c r="F13619" s="9" t="e">
        <f>IF(E13619=D13619,"no discount",_xlfn.XLOOKUP(E13619,campaign!$D$2:$D$18,campaign!$B$2:$B$18))</f>
        <v>#N/A</v>
      </c>
    </row>
    <row r="13620" spans="1:6" x14ac:dyDescent="0.3">
      <c r="A13620" s="9">
        <f>customer!A13620</f>
        <v>0</v>
      </c>
      <c r="B13620" s="10">
        <f>_xlfn.MAXIFS(data!C:C,data!A:A,Endirim!A13620)</f>
        <v>0</v>
      </c>
      <c r="C13620" s="9" cm="1">
        <f t="array" ref="C13620">INDEX(data!B:B,MATCH(1,(data!A:A=Endirim!A13620)*(data!C:C=Endirim!B13620),0))</f>
        <v>0</v>
      </c>
      <c r="D13620" s="9" t="e">
        <f>VLOOKUP(C13620,campaign!$A$2:$D$18,4,FALSE)</f>
        <v>#N/A</v>
      </c>
      <c r="E13620" s="9">
        <f>_xlfn.MAXIFS(data!G:G,data!A:A,Endirim!A13620)</f>
        <v>0</v>
      </c>
      <c r="F13620" s="9" t="e">
        <f>IF(E13620=D13620,"no discount",_xlfn.XLOOKUP(E13620,campaign!$D$2:$D$18,campaign!$B$2:$B$18))</f>
        <v>#N/A</v>
      </c>
    </row>
    <row r="13621" spans="1:6" x14ac:dyDescent="0.3">
      <c r="A13621" s="9">
        <f>customer!A13621</f>
        <v>0</v>
      </c>
      <c r="B13621" s="10">
        <f>_xlfn.MAXIFS(data!C:C,data!A:A,Endirim!A13621)</f>
        <v>0</v>
      </c>
      <c r="C13621" s="9" cm="1">
        <f t="array" ref="C13621">INDEX(data!B:B,MATCH(1,(data!A:A=Endirim!A13621)*(data!C:C=Endirim!B13621),0))</f>
        <v>0</v>
      </c>
      <c r="D13621" s="9" t="e">
        <f>VLOOKUP(C13621,campaign!$A$2:$D$18,4,FALSE)</f>
        <v>#N/A</v>
      </c>
      <c r="E13621" s="9">
        <f>_xlfn.MAXIFS(data!G:G,data!A:A,Endirim!A13621)</f>
        <v>0</v>
      </c>
      <c r="F13621" s="9" t="e">
        <f>IF(E13621=D13621,"no discount",_xlfn.XLOOKUP(E13621,campaign!$D$2:$D$18,campaign!$B$2:$B$18))</f>
        <v>#N/A</v>
      </c>
    </row>
    <row r="13622" spans="1:6" x14ac:dyDescent="0.3">
      <c r="A13622" s="9">
        <f>customer!A13622</f>
        <v>0</v>
      </c>
      <c r="B13622" s="10">
        <f>_xlfn.MAXIFS(data!C:C,data!A:A,Endirim!A13622)</f>
        <v>0</v>
      </c>
      <c r="C13622" s="9" cm="1">
        <f t="array" ref="C13622">INDEX(data!B:B,MATCH(1,(data!A:A=Endirim!A13622)*(data!C:C=Endirim!B13622),0))</f>
        <v>0</v>
      </c>
      <c r="D13622" s="9" t="e">
        <f>VLOOKUP(C13622,campaign!$A$2:$D$18,4,FALSE)</f>
        <v>#N/A</v>
      </c>
      <c r="E13622" s="9">
        <f>_xlfn.MAXIFS(data!G:G,data!A:A,Endirim!A13622)</f>
        <v>0</v>
      </c>
      <c r="F13622" s="9" t="e">
        <f>IF(E13622=D13622,"no discount",_xlfn.XLOOKUP(E13622,campaign!$D$2:$D$18,campaign!$B$2:$B$18))</f>
        <v>#N/A</v>
      </c>
    </row>
    <row r="13623" spans="1:6" x14ac:dyDescent="0.3">
      <c r="A13623" s="9">
        <f>customer!A13623</f>
        <v>0</v>
      </c>
      <c r="B13623" s="10">
        <f>_xlfn.MAXIFS(data!C:C,data!A:A,Endirim!A13623)</f>
        <v>0</v>
      </c>
      <c r="C13623" s="9" cm="1">
        <f t="array" ref="C13623">INDEX(data!B:B,MATCH(1,(data!A:A=Endirim!A13623)*(data!C:C=Endirim!B13623),0))</f>
        <v>0</v>
      </c>
      <c r="D13623" s="9" t="e">
        <f>VLOOKUP(C13623,campaign!$A$2:$D$18,4,FALSE)</f>
        <v>#N/A</v>
      </c>
      <c r="E13623" s="9">
        <f>_xlfn.MAXIFS(data!G:G,data!A:A,Endirim!A13623)</f>
        <v>0</v>
      </c>
      <c r="F13623" s="9" t="e">
        <f>IF(E13623=D13623,"no discount",_xlfn.XLOOKUP(E13623,campaign!$D$2:$D$18,campaign!$B$2:$B$18))</f>
        <v>#N/A</v>
      </c>
    </row>
    <row r="13624" spans="1:6" x14ac:dyDescent="0.3">
      <c r="A13624" s="9">
        <f>customer!A13624</f>
        <v>0</v>
      </c>
      <c r="B13624" s="10">
        <f>_xlfn.MAXIFS(data!C:C,data!A:A,Endirim!A13624)</f>
        <v>0</v>
      </c>
      <c r="C13624" s="9" cm="1">
        <f t="array" ref="C13624">INDEX(data!B:B,MATCH(1,(data!A:A=Endirim!A13624)*(data!C:C=Endirim!B13624),0))</f>
        <v>0</v>
      </c>
      <c r="D13624" s="9" t="e">
        <f>VLOOKUP(C13624,campaign!$A$2:$D$18,4,FALSE)</f>
        <v>#N/A</v>
      </c>
      <c r="E13624" s="9">
        <f>_xlfn.MAXIFS(data!G:G,data!A:A,Endirim!A13624)</f>
        <v>0</v>
      </c>
      <c r="F13624" s="9" t="e">
        <f>IF(E13624=D13624,"no discount",_xlfn.XLOOKUP(E13624,campaign!$D$2:$D$18,campaign!$B$2:$B$18))</f>
        <v>#N/A</v>
      </c>
    </row>
    <row r="13625" spans="1:6" x14ac:dyDescent="0.3">
      <c r="A13625" s="9">
        <f>customer!A13625</f>
        <v>0</v>
      </c>
      <c r="B13625" s="10">
        <f>_xlfn.MAXIFS(data!C:C,data!A:A,Endirim!A13625)</f>
        <v>0</v>
      </c>
      <c r="C13625" s="9" cm="1">
        <f t="array" ref="C13625">INDEX(data!B:B,MATCH(1,(data!A:A=Endirim!A13625)*(data!C:C=Endirim!B13625),0))</f>
        <v>0</v>
      </c>
      <c r="D13625" s="9" t="e">
        <f>VLOOKUP(C13625,campaign!$A$2:$D$18,4,FALSE)</f>
        <v>#N/A</v>
      </c>
      <c r="E13625" s="9">
        <f>_xlfn.MAXIFS(data!G:G,data!A:A,Endirim!A13625)</f>
        <v>0</v>
      </c>
      <c r="F13625" s="9" t="e">
        <f>IF(E13625=D13625,"no discount",_xlfn.XLOOKUP(E13625,campaign!$D$2:$D$18,campaign!$B$2:$B$18))</f>
        <v>#N/A</v>
      </c>
    </row>
    <row r="13626" spans="1:6" x14ac:dyDescent="0.3">
      <c r="A13626" s="9">
        <f>customer!A13626</f>
        <v>0</v>
      </c>
      <c r="B13626" s="10">
        <f>_xlfn.MAXIFS(data!C:C,data!A:A,Endirim!A13626)</f>
        <v>0</v>
      </c>
      <c r="C13626" s="9" cm="1">
        <f t="array" ref="C13626">INDEX(data!B:B,MATCH(1,(data!A:A=Endirim!A13626)*(data!C:C=Endirim!B13626),0))</f>
        <v>0</v>
      </c>
      <c r="D13626" s="9" t="e">
        <f>VLOOKUP(C13626,campaign!$A$2:$D$18,4,FALSE)</f>
        <v>#N/A</v>
      </c>
      <c r="E13626" s="9">
        <f>_xlfn.MAXIFS(data!G:G,data!A:A,Endirim!A13626)</f>
        <v>0</v>
      </c>
      <c r="F13626" s="9" t="e">
        <f>IF(E13626=D13626,"no discount",_xlfn.XLOOKUP(E13626,campaign!$D$2:$D$18,campaign!$B$2:$B$18))</f>
        <v>#N/A</v>
      </c>
    </row>
    <row r="13627" spans="1:6" x14ac:dyDescent="0.3">
      <c r="A13627" s="9">
        <f>customer!A13627</f>
        <v>0</v>
      </c>
      <c r="B13627" s="10">
        <f>_xlfn.MAXIFS(data!C:C,data!A:A,Endirim!A13627)</f>
        <v>0</v>
      </c>
      <c r="C13627" s="9" cm="1">
        <f t="array" ref="C13627">INDEX(data!B:B,MATCH(1,(data!A:A=Endirim!A13627)*(data!C:C=Endirim!B13627),0))</f>
        <v>0</v>
      </c>
      <c r="D13627" s="9" t="e">
        <f>VLOOKUP(C13627,campaign!$A$2:$D$18,4,FALSE)</f>
        <v>#N/A</v>
      </c>
      <c r="E13627" s="9">
        <f>_xlfn.MAXIFS(data!G:G,data!A:A,Endirim!A13627)</f>
        <v>0</v>
      </c>
      <c r="F13627" s="9" t="e">
        <f>IF(E13627=D13627,"no discount",_xlfn.XLOOKUP(E13627,campaign!$D$2:$D$18,campaign!$B$2:$B$18))</f>
        <v>#N/A</v>
      </c>
    </row>
    <row r="13628" spans="1:6" x14ac:dyDescent="0.3">
      <c r="A13628" s="9">
        <f>customer!A13628</f>
        <v>0</v>
      </c>
      <c r="B13628" s="10">
        <f>_xlfn.MAXIFS(data!C:C,data!A:A,Endirim!A13628)</f>
        <v>0</v>
      </c>
      <c r="C13628" s="9" cm="1">
        <f t="array" ref="C13628">INDEX(data!B:B,MATCH(1,(data!A:A=Endirim!A13628)*(data!C:C=Endirim!B13628),0))</f>
        <v>0</v>
      </c>
      <c r="D13628" s="9" t="e">
        <f>VLOOKUP(C13628,campaign!$A$2:$D$18,4,FALSE)</f>
        <v>#N/A</v>
      </c>
      <c r="E13628" s="9">
        <f>_xlfn.MAXIFS(data!G:G,data!A:A,Endirim!A13628)</f>
        <v>0</v>
      </c>
      <c r="F13628" s="9" t="e">
        <f>IF(E13628=D13628,"no discount",_xlfn.XLOOKUP(E13628,campaign!$D$2:$D$18,campaign!$B$2:$B$18))</f>
        <v>#N/A</v>
      </c>
    </row>
    <row r="13629" spans="1:6" x14ac:dyDescent="0.3">
      <c r="A13629" s="9">
        <f>customer!A13629</f>
        <v>0</v>
      </c>
      <c r="B13629" s="10">
        <f>_xlfn.MAXIFS(data!C:C,data!A:A,Endirim!A13629)</f>
        <v>0</v>
      </c>
      <c r="C13629" s="9" cm="1">
        <f t="array" ref="C13629">INDEX(data!B:B,MATCH(1,(data!A:A=Endirim!A13629)*(data!C:C=Endirim!B13629),0))</f>
        <v>0</v>
      </c>
      <c r="D13629" s="9" t="e">
        <f>VLOOKUP(C13629,campaign!$A$2:$D$18,4,FALSE)</f>
        <v>#N/A</v>
      </c>
      <c r="E13629" s="9">
        <f>_xlfn.MAXIFS(data!G:G,data!A:A,Endirim!A13629)</f>
        <v>0</v>
      </c>
      <c r="F13629" s="9" t="e">
        <f>IF(E13629=D13629,"no discount",_xlfn.XLOOKUP(E13629,campaign!$D$2:$D$18,campaign!$B$2:$B$18))</f>
        <v>#N/A</v>
      </c>
    </row>
    <row r="13630" spans="1:6" x14ac:dyDescent="0.3">
      <c r="A13630" s="9">
        <f>customer!A13630</f>
        <v>0</v>
      </c>
      <c r="B13630" s="10">
        <f>_xlfn.MAXIFS(data!C:C,data!A:A,Endirim!A13630)</f>
        <v>0</v>
      </c>
      <c r="C13630" s="9" cm="1">
        <f t="array" ref="C13630">INDEX(data!B:B,MATCH(1,(data!A:A=Endirim!A13630)*(data!C:C=Endirim!B13630),0))</f>
        <v>0</v>
      </c>
      <c r="D13630" s="9" t="e">
        <f>VLOOKUP(C13630,campaign!$A$2:$D$18,4,FALSE)</f>
        <v>#N/A</v>
      </c>
      <c r="E13630" s="9">
        <f>_xlfn.MAXIFS(data!G:G,data!A:A,Endirim!A13630)</f>
        <v>0</v>
      </c>
      <c r="F13630" s="9" t="e">
        <f>IF(E13630=D13630,"no discount",_xlfn.XLOOKUP(E13630,campaign!$D$2:$D$18,campaign!$B$2:$B$18))</f>
        <v>#N/A</v>
      </c>
    </row>
    <row r="13631" spans="1:6" x14ac:dyDescent="0.3">
      <c r="A13631" s="9">
        <f>customer!A13631</f>
        <v>0</v>
      </c>
      <c r="B13631" s="10">
        <f>_xlfn.MAXIFS(data!C:C,data!A:A,Endirim!A13631)</f>
        <v>0</v>
      </c>
      <c r="C13631" s="9" cm="1">
        <f t="array" ref="C13631">INDEX(data!B:B,MATCH(1,(data!A:A=Endirim!A13631)*(data!C:C=Endirim!B13631),0))</f>
        <v>0</v>
      </c>
      <c r="D13631" s="9" t="e">
        <f>VLOOKUP(C13631,campaign!$A$2:$D$18,4,FALSE)</f>
        <v>#N/A</v>
      </c>
      <c r="E13631" s="9">
        <f>_xlfn.MAXIFS(data!G:G,data!A:A,Endirim!A13631)</f>
        <v>0</v>
      </c>
      <c r="F13631" s="9" t="e">
        <f>IF(E13631=D13631,"no discount",_xlfn.XLOOKUP(E13631,campaign!$D$2:$D$18,campaign!$B$2:$B$18))</f>
        <v>#N/A</v>
      </c>
    </row>
    <row r="13632" spans="1:6" x14ac:dyDescent="0.3">
      <c r="A13632" s="9">
        <f>customer!A13632</f>
        <v>0</v>
      </c>
      <c r="B13632" s="10">
        <f>_xlfn.MAXIFS(data!C:C,data!A:A,Endirim!A13632)</f>
        <v>0</v>
      </c>
      <c r="C13632" s="9" cm="1">
        <f t="array" ref="C13632">INDEX(data!B:B,MATCH(1,(data!A:A=Endirim!A13632)*(data!C:C=Endirim!B13632),0))</f>
        <v>0</v>
      </c>
      <c r="D13632" s="9" t="e">
        <f>VLOOKUP(C13632,campaign!$A$2:$D$18,4,FALSE)</f>
        <v>#N/A</v>
      </c>
      <c r="E13632" s="9">
        <f>_xlfn.MAXIFS(data!G:G,data!A:A,Endirim!A13632)</f>
        <v>0</v>
      </c>
      <c r="F13632" s="9" t="e">
        <f>IF(E13632=D13632,"no discount",_xlfn.XLOOKUP(E13632,campaign!$D$2:$D$18,campaign!$B$2:$B$18))</f>
        <v>#N/A</v>
      </c>
    </row>
    <row r="13633" spans="1:6" x14ac:dyDescent="0.3">
      <c r="A13633" s="9">
        <f>customer!A13633</f>
        <v>0</v>
      </c>
      <c r="B13633" s="10">
        <f>_xlfn.MAXIFS(data!C:C,data!A:A,Endirim!A13633)</f>
        <v>0</v>
      </c>
      <c r="C13633" s="9" cm="1">
        <f t="array" ref="C13633">INDEX(data!B:B,MATCH(1,(data!A:A=Endirim!A13633)*(data!C:C=Endirim!B13633),0))</f>
        <v>0</v>
      </c>
      <c r="D13633" s="9" t="e">
        <f>VLOOKUP(C13633,campaign!$A$2:$D$18,4,FALSE)</f>
        <v>#N/A</v>
      </c>
      <c r="E13633" s="9">
        <f>_xlfn.MAXIFS(data!G:G,data!A:A,Endirim!A13633)</f>
        <v>0</v>
      </c>
      <c r="F13633" s="9" t="e">
        <f>IF(E13633=D13633,"no discount",_xlfn.XLOOKUP(E13633,campaign!$D$2:$D$18,campaign!$B$2:$B$18))</f>
        <v>#N/A</v>
      </c>
    </row>
    <row r="13634" spans="1:6" x14ac:dyDescent="0.3">
      <c r="A13634" s="9">
        <f>customer!A13634</f>
        <v>0</v>
      </c>
      <c r="B13634" s="10">
        <f>_xlfn.MAXIFS(data!C:C,data!A:A,Endirim!A13634)</f>
        <v>0</v>
      </c>
      <c r="C13634" s="9" cm="1">
        <f t="array" ref="C13634">INDEX(data!B:B,MATCH(1,(data!A:A=Endirim!A13634)*(data!C:C=Endirim!B13634),0))</f>
        <v>0</v>
      </c>
      <c r="D13634" s="9" t="e">
        <f>VLOOKUP(C13634,campaign!$A$2:$D$18,4,FALSE)</f>
        <v>#N/A</v>
      </c>
      <c r="E13634" s="9">
        <f>_xlfn.MAXIFS(data!G:G,data!A:A,Endirim!A13634)</f>
        <v>0</v>
      </c>
      <c r="F13634" s="9" t="e">
        <f>IF(E13634=D13634,"no discount",_xlfn.XLOOKUP(E13634,campaign!$D$2:$D$18,campaign!$B$2:$B$18))</f>
        <v>#N/A</v>
      </c>
    </row>
    <row r="13635" spans="1:6" x14ac:dyDescent="0.3">
      <c r="A13635" s="9">
        <f>customer!A13635</f>
        <v>0</v>
      </c>
      <c r="B13635" s="10">
        <f>_xlfn.MAXIFS(data!C:C,data!A:A,Endirim!A13635)</f>
        <v>0</v>
      </c>
      <c r="C13635" s="9" cm="1">
        <f t="array" ref="C13635">INDEX(data!B:B,MATCH(1,(data!A:A=Endirim!A13635)*(data!C:C=Endirim!B13635),0))</f>
        <v>0</v>
      </c>
      <c r="D13635" s="9" t="e">
        <f>VLOOKUP(C13635,campaign!$A$2:$D$18,4,FALSE)</f>
        <v>#N/A</v>
      </c>
      <c r="E13635" s="9">
        <f>_xlfn.MAXIFS(data!G:G,data!A:A,Endirim!A13635)</f>
        <v>0</v>
      </c>
      <c r="F13635" s="9" t="e">
        <f>IF(E13635=D13635,"no discount",_xlfn.XLOOKUP(E13635,campaign!$D$2:$D$18,campaign!$B$2:$B$18))</f>
        <v>#N/A</v>
      </c>
    </row>
    <row r="13636" spans="1:6" x14ac:dyDescent="0.3">
      <c r="A13636" s="9">
        <f>customer!A13636</f>
        <v>0</v>
      </c>
      <c r="B13636" s="10">
        <f>_xlfn.MAXIFS(data!C:C,data!A:A,Endirim!A13636)</f>
        <v>0</v>
      </c>
      <c r="C13636" s="9" cm="1">
        <f t="array" ref="C13636">INDEX(data!B:B,MATCH(1,(data!A:A=Endirim!A13636)*(data!C:C=Endirim!B13636),0))</f>
        <v>0</v>
      </c>
      <c r="D13636" s="9" t="e">
        <f>VLOOKUP(C13636,campaign!$A$2:$D$18,4,FALSE)</f>
        <v>#N/A</v>
      </c>
      <c r="E13636" s="9">
        <f>_xlfn.MAXIFS(data!G:G,data!A:A,Endirim!A13636)</f>
        <v>0</v>
      </c>
      <c r="F13636" s="9" t="e">
        <f>IF(E13636=D13636,"no discount",_xlfn.XLOOKUP(E13636,campaign!$D$2:$D$18,campaign!$B$2:$B$18))</f>
        <v>#N/A</v>
      </c>
    </row>
    <row r="13637" spans="1:6" x14ac:dyDescent="0.3">
      <c r="A13637" s="9">
        <f>customer!A13637</f>
        <v>0</v>
      </c>
      <c r="B13637" s="10">
        <f>_xlfn.MAXIFS(data!C:C,data!A:A,Endirim!A13637)</f>
        <v>0</v>
      </c>
      <c r="C13637" s="9" cm="1">
        <f t="array" ref="C13637">INDEX(data!B:B,MATCH(1,(data!A:A=Endirim!A13637)*(data!C:C=Endirim!B13637),0))</f>
        <v>0</v>
      </c>
      <c r="D13637" s="9" t="e">
        <f>VLOOKUP(C13637,campaign!$A$2:$D$18,4,FALSE)</f>
        <v>#N/A</v>
      </c>
      <c r="E13637" s="9">
        <f>_xlfn.MAXIFS(data!G:G,data!A:A,Endirim!A13637)</f>
        <v>0</v>
      </c>
      <c r="F13637" s="9" t="e">
        <f>IF(E13637=D13637,"no discount",_xlfn.XLOOKUP(E13637,campaign!$D$2:$D$18,campaign!$B$2:$B$18))</f>
        <v>#N/A</v>
      </c>
    </row>
    <row r="13638" spans="1:6" x14ac:dyDescent="0.3">
      <c r="A13638" s="9">
        <f>customer!A13638</f>
        <v>0</v>
      </c>
      <c r="B13638" s="10">
        <f>_xlfn.MAXIFS(data!C:C,data!A:A,Endirim!A13638)</f>
        <v>0</v>
      </c>
      <c r="C13638" s="9" cm="1">
        <f t="array" ref="C13638">INDEX(data!B:B,MATCH(1,(data!A:A=Endirim!A13638)*(data!C:C=Endirim!B13638),0))</f>
        <v>0</v>
      </c>
      <c r="D13638" s="9" t="e">
        <f>VLOOKUP(C13638,campaign!$A$2:$D$18,4,FALSE)</f>
        <v>#N/A</v>
      </c>
      <c r="E13638" s="9">
        <f>_xlfn.MAXIFS(data!G:G,data!A:A,Endirim!A13638)</f>
        <v>0</v>
      </c>
      <c r="F13638" s="9" t="e">
        <f>IF(E13638=D13638,"no discount",_xlfn.XLOOKUP(E13638,campaign!$D$2:$D$18,campaign!$B$2:$B$18))</f>
        <v>#N/A</v>
      </c>
    </row>
    <row r="13639" spans="1:6" x14ac:dyDescent="0.3">
      <c r="A13639" s="9">
        <f>customer!A13639</f>
        <v>0</v>
      </c>
      <c r="B13639" s="10">
        <f>_xlfn.MAXIFS(data!C:C,data!A:A,Endirim!A13639)</f>
        <v>0</v>
      </c>
      <c r="C13639" s="9" cm="1">
        <f t="array" ref="C13639">INDEX(data!B:B,MATCH(1,(data!A:A=Endirim!A13639)*(data!C:C=Endirim!B13639),0))</f>
        <v>0</v>
      </c>
      <c r="D13639" s="9" t="e">
        <f>VLOOKUP(C13639,campaign!$A$2:$D$18,4,FALSE)</f>
        <v>#N/A</v>
      </c>
      <c r="E13639" s="9">
        <f>_xlfn.MAXIFS(data!G:G,data!A:A,Endirim!A13639)</f>
        <v>0</v>
      </c>
      <c r="F13639" s="9" t="e">
        <f>IF(E13639=D13639,"no discount",_xlfn.XLOOKUP(E13639,campaign!$D$2:$D$18,campaign!$B$2:$B$18))</f>
        <v>#N/A</v>
      </c>
    </row>
    <row r="13640" spans="1:6" x14ac:dyDescent="0.3">
      <c r="A13640" s="9">
        <f>customer!A13640</f>
        <v>0</v>
      </c>
      <c r="B13640" s="10">
        <f>_xlfn.MAXIFS(data!C:C,data!A:A,Endirim!A13640)</f>
        <v>0</v>
      </c>
      <c r="C13640" s="9" cm="1">
        <f t="array" ref="C13640">INDEX(data!B:B,MATCH(1,(data!A:A=Endirim!A13640)*(data!C:C=Endirim!B13640),0))</f>
        <v>0</v>
      </c>
      <c r="D13640" s="9" t="e">
        <f>VLOOKUP(C13640,campaign!$A$2:$D$18,4,FALSE)</f>
        <v>#N/A</v>
      </c>
      <c r="E13640" s="9">
        <f>_xlfn.MAXIFS(data!G:G,data!A:A,Endirim!A13640)</f>
        <v>0</v>
      </c>
      <c r="F13640" s="9" t="e">
        <f>IF(E13640=D13640,"no discount",_xlfn.XLOOKUP(E13640,campaign!$D$2:$D$18,campaign!$B$2:$B$18))</f>
        <v>#N/A</v>
      </c>
    </row>
    <row r="13641" spans="1:6" x14ac:dyDescent="0.3">
      <c r="A13641" s="9">
        <f>customer!A13641</f>
        <v>0</v>
      </c>
      <c r="B13641" s="10">
        <f>_xlfn.MAXIFS(data!C:C,data!A:A,Endirim!A13641)</f>
        <v>0</v>
      </c>
      <c r="C13641" s="9" cm="1">
        <f t="array" ref="C13641">INDEX(data!B:B,MATCH(1,(data!A:A=Endirim!A13641)*(data!C:C=Endirim!B13641),0))</f>
        <v>0</v>
      </c>
      <c r="D13641" s="9" t="e">
        <f>VLOOKUP(C13641,campaign!$A$2:$D$18,4,FALSE)</f>
        <v>#N/A</v>
      </c>
      <c r="E13641" s="9">
        <f>_xlfn.MAXIFS(data!G:G,data!A:A,Endirim!A13641)</f>
        <v>0</v>
      </c>
      <c r="F13641" s="9" t="e">
        <f>IF(E13641=D13641,"no discount",_xlfn.XLOOKUP(E13641,campaign!$D$2:$D$18,campaign!$B$2:$B$18))</f>
        <v>#N/A</v>
      </c>
    </row>
    <row r="13642" spans="1:6" x14ac:dyDescent="0.3">
      <c r="A13642" s="9">
        <f>customer!A13642</f>
        <v>0</v>
      </c>
      <c r="B13642" s="10">
        <f>_xlfn.MAXIFS(data!C:C,data!A:A,Endirim!A13642)</f>
        <v>0</v>
      </c>
      <c r="C13642" s="9" cm="1">
        <f t="array" ref="C13642">INDEX(data!B:B,MATCH(1,(data!A:A=Endirim!A13642)*(data!C:C=Endirim!B13642),0))</f>
        <v>0</v>
      </c>
      <c r="D13642" s="9" t="e">
        <f>VLOOKUP(C13642,campaign!$A$2:$D$18,4,FALSE)</f>
        <v>#N/A</v>
      </c>
      <c r="E13642" s="9">
        <f>_xlfn.MAXIFS(data!G:G,data!A:A,Endirim!A13642)</f>
        <v>0</v>
      </c>
      <c r="F13642" s="9" t="e">
        <f>IF(E13642=D13642,"no discount",_xlfn.XLOOKUP(E13642,campaign!$D$2:$D$18,campaign!$B$2:$B$18))</f>
        <v>#N/A</v>
      </c>
    </row>
    <row r="13643" spans="1:6" x14ac:dyDescent="0.3">
      <c r="A13643" s="9">
        <f>customer!A13643</f>
        <v>0</v>
      </c>
      <c r="B13643" s="10">
        <f>_xlfn.MAXIFS(data!C:C,data!A:A,Endirim!A13643)</f>
        <v>0</v>
      </c>
      <c r="C13643" s="9" cm="1">
        <f t="array" ref="C13643">INDEX(data!B:B,MATCH(1,(data!A:A=Endirim!A13643)*(data!C:C=Endirim!B13643),0))</f>
        <v>0</v>
      </c>
      <c r="D13643" s="9" t="e">
        <f>VLOOKUP(C13643,campaign!$A$2:$D$18,4,FALSE)</f>
        <v>#N/A</v>
      </c>
      <c r="E13643" s="9">
        <f>_xlfn.MAXIFS(data!G:G,data!A:A,Endirim!A13643)</f>
        <v>0</v>
      </c>
      <c r="F13643" s="9" t="e">
        <f>IF(E13643=D13643,"no discount",_xlfn.XLOOKUP(E13643,campaign!$D$2:$D$18,campaign!$B$2:$B$18))</f>
        <v>#N/A</v>
      </c>
    </row>
    <row r="13644" spans="1:6" x14ac:dyDescent="0.3">
      <c r="A13644" s="9">
        <f>customer!A13644</f>
        <v>0</v>
      </c>
      <c r="B13644" s="10">
        <f>_xlfn.MAXIFS(data!C:C,data!A:A,Endirim!A13644)</f>
        <v>0</v>
      </c>
      <c r="C13644" s="9" cm="1">
        <f t="array" ref="C13644">INDEX(data!B:B,MATCH(1,(data!A:A=Endirim!A13644)*(data!C:C=Endirim!B13644),0))</f>
        <v>0</v>
      </c>
      <c r="D13644" s="9" t="e">
        <f>VLOOKUP(C13644,campaign!$A$2:$D$18,4,FALSE)</f>
        <v>#N/A</v>
      </c>
      <c r="E13644" s="9">
        <f>_xlfn.MAXIFS(data!G:G,data!A:A,Endirim!A13644)</f>
        <v>0</v>
      </c>
      <c r="F13644" s="9" t="e">
        <f>IF(E13644=D13644,"no discount",_xlfn.XLOOKUP(E13644,campaign!$D$2:$D$18,campaign!$B$2:$B$18))</f>
        <v>#N/A</v>
      </c>
    </row>
    <row r="13645" spans="1:6" x14ac:dyDescent="0.3">
      <c r="A13645" s="9">
        <f>customer!A13645</f>
        <v>0</v>
      </c>
      <c r="B13645" s="10">
        <f>_xlfn.MAXIFS(data!C:C,data!A:A,Endirim!A13645)</f>
        <v>0</v>
      </c>
      <c r="C13645" s="9" cm="1">
        <f t="array" ref="C13645">INDEX(data!B:B,MATCH(1,(data!A:A=Endirim!A13645)*(data!C:C=Endirim!B13645),0))</f>
        <v>0</v>
      </c>
      <c r="D13645" s="9" t="e">
        <f>VLOOKUP(C13645,campaign!$A$2:$D$18,4,FALSE)</f>
        <v>#N/A</v>
      </c>
      <c r="E13645" s="9">
        <f>_xlfn.MAXIFS(data!G:G,data!A:A,Endirim!A13645)</f>
        <v>0</v>
      </c>
      <c r="F13645" s="9" t="e">
        <f>IF(E13645=D13645,"no discount",_xlfn.XLOOKUP(E13645,campaign!$D$2:$D$18,campaign!$B$2:$B$18))</f>
        <v>#N/A</v>
      </c>
    </row>
    <row r="13646" spans="1:6" x14ac:dyDescent="0.3">
      <c r="A13646" s="9">
        <f>customer!A13646</f>
        <v>0</v>
      </c>
      <c r="B13646" s="10">
        <f>_xlfn.MAXIFS(data!C:C,data!A:A,Endirim!A13646)</f>
        <v>0</v>
      </c>
      <c r="C13646" s="9" cm="1">
        <f t="array" ref="C13646">INDEX(data!B:B,MATCH(1,(data!A:A=Endirim!A13646)*(data!C:C=Endirim!B13646),0))</f>
        <v>0</v>
      </c>
      <c r="D13646" s="9" t="e">
        <f>VLOOKUP(C13646,campaign!$A$2:$D$18,4,FALSE)</f>
        <v>#N/A</v>
      </c>
      <c r="E13646" s="9">
        <f>_xlfn.MAXIFS(data!G:G,data!A:A,Endirim!A13646)</f>
        <v>0</v>
      </c>
      <c r="F13646" s="9" t="e">
        <f>IF(E13646=D13646,"no discount",_xlfn.XLOOKUP(E13646,campaign!$D$2:$D$18,campaign!$B$2:$B$18))</f>
        <v>#N/A</v>
      </c>
    </row>
    <row r="13647" spans="1:6" x14ac:dyDescent="0.3">
      <c r="A13647" s="9">
        <f>customer!A13647</f>
        <v>0</v>
      </c>
      <c r="B13647" s="10">
        <f>_xlfn.MAXIFS(data!C:C,data!A:A,Endirim!A13647)</f>
        <v>0</v>
      </c>
      <c r="C13647" s="9" cm="1">
        <f t="array" ref="C13647">INDEX(data!B:B,MATCH(1,(data!A:A=Endirim!A13647)*(data!C:C=Endirim!B13647),0))</f>
        <v>0</v>
      </c>
      <c r="D13647" s="9" t="e">
        <f>VLOOKUP(C13647,campaign!$A$2:$D$18,4,FALSE)</f>
        <v>#N/A</v>
      </c>
      <c r="E13647" s="9">
        <f>_xlfn.MAXIFS(data!G:G,data!A:A,Endirim!A13647)</f>
        <v>0</v>
      </c>
      <c r="F13647" s="9" t="e">
        <f>IF(E13647=D13647,"no discount",_xlfn.XLOOKUP(E13647,campaign!$D$2:$D$18,campaign!$B$2:$B$18))</f>
        <v>#N/A</v>
      </c>
    </row>
    <row r="13648" spans="1:6" x14ac:dyDescent="0.3">
      <c r="A13648" s="9">
        <f>customer!A13648</f>
        <v>0</v>
      </c>
      <c r="B13648" s="10">
        <f>_xlfn.MAXIFS(data!C:C,data!A:A,Endirim!A13648)</f>
        <v>0</v>
      </c>
      <c r="C13648" s="9" cm="1">
        <f t="array" ref="C13648">INDEX(data!B:B,MATCH(1,(data!A:A=Endirim!A13648)*(data!C:C=Endirim!B13648),0))</f>
        <v>0</v>
      </c>
      <c r="D13648" s="9" t="e">
        <f>VLOOKUP(C13648,campaign!$A$2:$D$18,4,FALSE)</f>
        <v>#N/A</v>
      </c>
      <c r="E13648" s="9">
        <f>_xlfn.MAXIFS(data!G:G,data!A:A,Endirim!A13648)</f>
        <v>0</v>
      </c>
      <c r="F13648" s="9" t="e">
        <f>IF(E13648=D13648,"no discount",_xlfn.XLOOKUP(E13648,campaign!$D$2:$D$18,campaign!$B$2:$B$18))</f>
        <v>#N/A</v>
      </c>
    </row>
    <row r="13649" spans="1:6" x14ac:dyDescent="0.3">
      <c r="A13649" s="9">
        <f>customer!A13649</f>
        <v>0</v>
      </c>
      <c r="B13649" s="10">
        <f>_xlfn.MAXIFS(data!C:C,data!A:A,Endirim!A13649)</f>
        <v>0</v>
      </c>
      <c r="C13649" s="9" cm="1">
        <f t="array" ref="C13649">INDEX(data!B:B,MATCH(1,(data!A:A=Endirim!A13649)*(data!C:C=Endirim!B13649),0))</f>
        <v>0</v>
      </c>
      <c r="D13649" s="9" t="e">
        <f>VLOOKUP(C13649,campaign!$A$2:$D$18,4,FALSE)</f>
        <v>#N/A</v>
      </c>
      <c r="E13649" s="9">
        <f>_xlfn.MAXIFS(data!G:G,data!A:A,Endirim!A13649)</f>
        <v>0</v>
      </c>
      <c r="F13649" s="9" t="e">
        <f>IF(E13649=D13649,"no discount",_xlfn.XLOOKUP(E13649,campaign!$D$2:$D$18,campaign!$B$2:$B$18))</f>
        <v>#N/A</v>
      </c>
    </row>
    <row r="13650" spans="1:6" x14ac:dyDescent="0.3">
      <c r="A13650" s="9">
        <f>customer!A13650</f>
        <v>0</v>
      </c>
      <c r="B13650" s="10">
        <f>_xlfn.MAXIFS(data!C:C,data!A:A,Endirim!A13650)</f>
        <v>0</v>
      </c>
      <c r="C13650" s="9" cm="1">
        <f t="array" ref="C13650">INDEX(data!B:B,MATCH(1,(data!A:A=Endirim!A13650)*(data!C:C=Endirim!B13650),0))</f>
        <v>0</v>
      </c>
      <c r="D13650" s="9" t="e">
        <f>VLOOKUP(C13650,campaign!$A$2:$D$18,4,FALSE)</f>
        <v>#N/A</v>
      </c>
      <c r="E13650" s="9">
        <f>_xlfn.MAXIFS(data!G:G,data!A:A,Endirim!A13650)</f>
        <v>0</v>
      </c>
      <c r="F13650" s="9" t="e">
        <f>IF(E13650=D13650,"no discount",_xlfn.XLOOKUP(E13650,campaign!$D$2:$D$18,campaign!$B$2:$B$18))</f>
        <v>#N/A</v>
      </c>
    </row>
    <row r="13651" spans="1:6" x14ac:dyDescent="0.3">
      <c r="A13651" s="9">
        <f>customer!A13651</f>
        <v>0</v>
      </c>
      <c r="B13651" s="10">
        <f>_xlfn.MAXIFS(data!C:C,data!A:A,Endirim!A13651)</f>
        <v>0</v>
      </c>
      <c r="C13651" s="9" cm="1">
        <f t="array" ref="C13651">INDEX(data!B:B,MATCH(1,(data!A:A=Endirim!A13651)*(data!C:C=Endirim!B13651),0))</f>
        <v>0</v>
      </c>
      <c r="D13651" s="9" t="e">
        <f>VLOOKUP(C13651,campaign!$A$2:$D$18,4,FALSE)</f>
        <v>#N/A</v>
      </c>
      <c r="E13651" s="9">
        <f>_xlfn.MAXIFS(data!G:G,data!A:A,Endirim!A13651)</f>
        <v>0</v>
      </c>
      <c r="F13651" s="9" t="e">
        <f>IF(E13651=D13651,"no discount",_xlfn.XLOOKUP(E13651,campaign!$D$2:$D$18,campaign!$B$2:$B$18))</f>
        <v>#N/A</v>
      </c>
    </row>
    <row r="13652" spans="1:6" x14ac:dyDescent="0.3">
      <c r="A13652" s="9">
        <f>customer!A13652</f>
        <v>0</v>
      </c>
      <c r="B13652" s="10">
        <f>_xlfn.MAXIFS(data!C:C,data!A:A,Endirim!A13652)</f>
        <v>0</v>
      </c>
      <c r="C13652" s="9" cm="1">
        <f t="array" ref="C13652">INDEX(data!B:B,MATCH(1,(data!A:A=Endirim!A13652)*(data!C:C=Endirim!B13652),0))</f>
        <v>0</v>
      </c>
      <c r="D13652" s="9" t="e">
        <f>VLOOKUP(C13652,campaign!$A$2:$D$18,4,FALSE)</f>
        <v>#N/A</v>
      </c>
      <c r="E13652" s="9">
        <f>_xlfn.MAXIFS(data!G:G,data!A:A,Endirim!A13652)</f>
        <v>0</v>
      </c>
      <c r="F13652" s="9" t="e">
        <f>IF(E13652=D13652,"no discount",_xlfn.XLOOKUP(E13652,campaign!$D$2:$D$18,campaign!$B$2:$B$18))</f>
        <v>#N/A</v>
      </c>
    </row>
    <row r="13653" spans="1:6" x14ac:dyDescent="0.3">
      <c r="A13653" s="9">
        <f>customer!A13653</f>
        <v>0</v>
      </c>
      <c r="B13653" s="10">
        <f>_xlfn.MAXIFS(data!C:C,data!A:A,Endirim!A13653)</f>
        <v>0</v>
      </c>
      <c r="C13653" s="9" cm="1">
        <f t="array" ref="C13653">INDEX(data!B:B,MATCH(1,(data!A:A=Endirim!A13653)*(data!C:C=Endirim!B13653),0))</f>
        <v>0</v>
      </c>
      <c r="D13653" s="9" t="e">
        <f>VLOOKUP(C13653,campaign!$A$2:$D$18,4,FALSE)</f>
        <v>#N/A</v>
      </c>
      <c r="E13653" s="9">
        <f>_xlfn.MAXIFS(data!G:G,data!A:A,Endirim!A13653)</f>
        <v>0</v>
      </c>
      <c r="F13653" s="9" t="e">
        <f>IF(E13653=D13653,"no discount",_xlfn.XLOOKUP(E13653,campaign!$D$2:$D$18,campaign!$B$2:$B$18))</f>
        <v>#N/A</v>
      </c>
    </row>
    <row r="13654" spans="1:6" x14ac:dyDescent="0.3">
      <c r="A13654" s="9">
        <f>customer!A13654</f>
        <v>0</v>
      </c>
      <c r="B13654" s="10">
        <f>_xlfn.MAXIFS(data!C:C,data!A:A,Endirim!A13654)</f>
        <v>0</v>
      </c>
      <c r="C13654" s="9" cm="1">
        <f t="array" ref="C13654">INDEX(data!B:B,MATCH(1,(data!A:A=Endirim!A13654)*(data!C:C=Endirim!B13654),0))</f>
        <v>0</v>
      </c>
      <c r="D13654" s="9" t="e">
        <f>VLOOKUP(C13654,campaign!$A$2:$D$18,4,FALSE)</f>
        <v>#N/A</v>
      </c>
      <c r="E13654" s="9">
        <f>_xlfn.MAXIFS(data!G:G,data!A:A,Endirim!A13654)</f>
        <v>0</v>
      </c>
      <c r="F13654" s="9" t="e">
        <f>IF(E13654=D13654,"no discount",_xlfn.XLOOKUP(E13654,campaign!$D$2:$D$18,campaign!$B$2:$B$18))</f>
        <v>#N/A</v>
      </c>
    </row>
    <row r="13655" spans="1:6" x14ac:dyDescent="0.3">
      <c r="A13655" s="9">
        <f>customer!A13655</f>
        <v>0</v>
      </c>
      <c r="B13655" s="10">
        <f>_xlfn.MAXIFS(data!C:C,data!A:A,Endirim!A13655)</f>
        <v>0</v>
      </c>
      <c r="C13655" s="9" cm="1">
        <f t="array" ref="C13655">INDEX(data!B:B,MATCH(1,(data!A:A=Endirim!A13655)*(data!C:C=Endirim!B13655),0))</f>
        <v>0</v>
      </c>
      <c r="D13655" s="9" t="e">
        <f>VLOOKUP(C13655,campaign!$A$2:$D$18,4,FALSE)</f>
        <v>#N/A</v>
      </c>
      <c r="E13655" s="9">
        <f>_xlfn.MAXIFS(data!G:G,data!A:A,Endirim!A13655)</f>
        <v>0</v>
      </c>
      <c r="F13655" s="9" t="e">
        <f>IF(E13655=D13655,"no discount",_xlfn.XLOOKUP(E13655,campaign!$D$2:$D$18,campaign!$B$2:$B$18))</f>
        <v>#N/A</v>
      </c>
    </row>
    <row r="13656" spans="1:6" x14ac:dyDescent="0.3">
      <c r="A13656" s="9">
        <f>customer!A13656</f>
        <v>0</v>
      </c>
      <c r="B13656" s="10">
        <f>_xlfn.MAXIFS(data!C:C,data!A:A,Endirim!A13656)</f>
        <v>0</v>
      </c>
      <c r="C13656" s="9" cm="1">
        <f t="array" ref="C13656">INDEX(data!B:B,MATCH(1,(data!A:A=Endirim!A13656)*(data!C:C=Endirim!B13656),0))</f>
        <v>0</v>
      </c>
      <c r="D13656" s="9" t="e">
        <f>VLOOKUP(C13656,campaign!$A$2:$D$18,4,FALSE)</f>
        <v>#N/A</v>
      </c>
      <c r="E13656" s="9">
        <f>_xlfn.MAXIFS(data!G:G,data!A:A,Endirim!A13656)</f>
        <v>0</v>
      </c>
      <c r="F13656" s="9" t="e">
        <f>IF(E13656=D13656,"no discount",_xlfn.XLOOKUP(E13656,campaign!$D$2:$D$18,campaign!$B$2:$B$18))</f>
        <v>#N/A</v>
      </c>
    </row>
    <row r="13657" spans="1:6" x14ac:dyDescent="0.3">
      <c r="A13657" s="9">
        <f>customer!A13657</f>
        <v>0</v>
      </c>
      <c r="B13657" s="10">
        <f>_xlfn.MAXIFS(data!C:C,data!A:A,Endirim!A13657)</f>
        <v>0</v>
      </c>
      <c r="C13657" s="9" cm="1">
        <f t="array" ref="C13657">INDEX(data!B:B,MATCH(1,(data!A:A=Endirim!A13657)*(data!C:C=Endirim!B13657),0))</f>
        <v>0</v>
      </c>
      <c r="D13657" s="9" t="e">
        <f>VLOOKUP(C13657,campaign!$A$2:$D$18,4,FALSE)</f>
        <v>#N/A</v>
      </c>
      <c r="E13657" s="9">
        <f>_xlfn.MAXIFS(data!G:G,data!A:A,Endirim!A13657)</f>
        <v>0</v>
      </c>
      <c r="F13657" s="9" t="e">
        <f>IF(E13657=D13657,"no discount",_xlfn.XLOOKUP(E13657,campaign!$D$2:$D$18,campaign!$B$2:$B$18))</f>
        <v>#N/A</v>
      </c>
    </row>
    <row r="13658" spans="1:6" x14ac:dyDescent="0.3">
      <c r="A13658" s="9">
        <f>customer!A13658</f>
        <v>0</v>
      </c>
      <c r="B13658" s="10">
        <f>_xlfn.MAXIFS(data!C:C,data!A:A,Endirim!A13658)</f>
        <v>0</v>
      </c>
      <c r="C13658" s="9" cm="1">
        <f t="array" ref="C13658">INDEX(data!B:B,MATCH(1,(data!A:A=Endirim!A13658)*(data!C:C=Endirim!B13658),0))</f>
        <v>0</v>
      </c>
      <c r="D13658" s="9" t="e">
        <f>VLOOKUP(C13658,campaign!$A$2:$D$18,4,FALSE)</f>
        <v>#N/A</v>
      </c>
      <c r="E13658" s="9">
        <f>_xlfn.MAXIFS(data!G:G,data!A:A,Endirim!A13658)</f>
        <v>0</v>
      </c>
      <c r="F13658" s="9" t="e">
        <f>IF(E13658=D13658,"no discount",_xlfn.XLOOKUP(E13658,campaign!$D$2:$D$18,campaign!$B$2:$B$18))</f>
        <v>#N/A</v>
      </c>
    </row>
    <row r="13659" spans="1:6" x14ac:dyDescent="0.3">
      <c r="A13659" s="9">
        <f>customer!A13659</f>
        <v>0</v>
      </c>
      <c r="B13659" s="10">
        <f>_xlfn.MAXIFS(data!C:C,data!A:A,Endirim!A13659)</f>
        <v>0</v>
      </c>
      <c r="C13659" s="9" cm="1">
        <f t="array" ref="C13659">INDEX(data!B:B,MATCH(1,(data!A:A=Endirim!A13659)*(data!C:C=Endirim!B13659),0))</f>
        <v>0</v>
      </c>
      <c r="D13659" s="9" t="e">
        <f>VLOOKUP(C13659,campaign!$A$2:$D$18,4,FALSE)</f>
        <v>#N/A</v>
      </c>
      <c r="E13659" s="9">
        <f>_xlfn.MAXIFS(data!G:G,data!A:A,Endirim!A13659)</f>
        <v>0</v>
      </c>
      <c r="F13659" s="9" t="e">
        <f>IF(E13659=D13659,"no discount",_xlfn.XLOOKUP(E13659,campaign!$D$2:$D$18,campaign!$B$2:$B$18))</f>
        <v>#N/A</v>
      </c>
    </row>
    <row r="13660" spans="1:6" x14ac:dyDescent="0.3">
      <c r="A13660" s="9">
        <f>customer!A13660</f>
        <v>0</v>
      </c>
      <c r="B13660" s="10">
        <f>_xlfn.MAXIFS(data!C:C,data!A:A,Endirim!A13660)</f>
        <v>0</v>
      </c>
      <c r="C13660" s="9" cm="1">
        <f t="array" ref="C13660">INDEX(data!B:B,MATCH(1,(data!A:A=Endirim!A13660)*(data!C:C=Endirim!B13660),0))</f>
        <v>0</v>
      </c>
      <c r="D13660" s="9" t="e">
        <f>VLOOKUP(C13660,campaign!$A$2:$D$18,4,FALSE)</f>
        <v>#N/A</v>
      </c>
      <c r="E13660" s="9">
        <f>_xlfn.MAXIFS(data!G:G,data!A:A,Endirim!A13660)</f>
        <v>0</v>
      </c>
      <c r="F13660" s="9" t="e">
        <f>IF(E13660=D13660,"no discount",_xlfn.XLOOKUP(E13660,campaign!$D$2:$D$18,campaign!$B$2:$B$18))</f>
        <v>#N/A</v>
      </c>
    </row>
    <row r="13661" spans="1:6" x14ac:dyDescent="0.3">
      <c r="A13661" s="9">
        <f>customer!A13661</f>
        <v>0</v>
      </c>
      <c r="B13661" s="10">
        <f>_xlfn.MAXIFS(data!C:C,data!A:A,Endirim!A13661)</f>
        <v>0</v>
      </c>
      <c r="C13661" s="9" cm="1">
        <f t="array" ref="C13661">INDEX(data!B:B,MATCH(1,(data!A:A=Endirim!A13661)*(data!C:C=Endirim!B13661),0))</f>
        <v>0</v>
      </c>
      <c r="D13661" s="9" t="e">
        <f>VLOOKUP(C13661,campaign!$A$2:$D$18,4,FALSE)</f>
        <v>#N/A</v>
      </c>
      <c r="E13661" s="9">
        <f>_xlfn.MAXIFS(data!G:G,data!A:A,Endirim!A13661)</f>
        <v>0</v>
      </c>
      <c r="F13661" s="9" t="e">
        <f>IF(E13661=D13661,"no discount",_xlfn.XLOOKUP(E13661,campaign!$D$2:$D$18,campaign!$B$2:$B$18))</f>
        <v>#N/A</v>
      </c>
    </row>
    <row r="13662" spans="1:6" x14ac:dyDescent="0.3">
      <c r="A13662" s="9">
        <f>customer!A13662</f>
        <v>0</v>
      </c>
      <c r="B13662" s="10">
        <f>_xlfn.MAXIFS(data!C:C,data!A:A,Endirim!A13662)</f>
        <v>0</v>
      </c>
      <c r="C13662" s="9" cm="1">
        <f t="array" ref="C13662">INDEX(data!B:B,MATCH(1,(data!A:A=Endirim!A13662)*(data!C:C=Endirim!B13662),0))</f>
        <v>0</v>
      </c>
      <c r="D13662" s="9" t="e">
        <f>VLOOKUP(C13662,campaign!$A$2:$D$18,4,FALSE)</f>
        <v>#N/A</v>
      </c>
      <c r="E13662" s="9">
        <f>_xlfn.MAXIFS(data!G:G,data!A:A,Endirim!A13662)</f>
        <v>0</v>
      </c>
      <c r="F13662" s="9" t="e">
        <f>IF(E13662=D13662,"no discount",_xlfn.XLOOKUP(E13662,campaign!$D$2:$D$18,campaign!$B$2:$B$18))</f>
        <v>#N/A</v>
      </c>
    </row>
    <row r="13663" spans="1:6" x14ac:dyDescent="0.3">
      <c r="A13663" s="9">
        <f>customer!A13663</f>
        <v>0</v>
      </c>
      <c r="B13663" s="10">
        <f>_xlfn.MAXIFS(data!C:C,data!A:A,Endirim!A13663)</f>
        <v>0</v>
      </c>
      <c r="C13663" s="9" cm="1">
        <f t="array" ref="C13663">INDEX(data!B:B,MATCH(1,(data!A:A=Endirim!A13663)*(data!C:C=Endirim!B13663),0))</f>
        <v>0</v>
      </c>
      <c r="D13663" s="9" t="e">
        <f>VLOOKUP(C13663,campaign!$A$2:$D$18,4,FALSE)</f>
        <v>#N/A</v>
      </c>
      <c r="E13663" s="9">
        <f>_xlfn.MAXIFS(data!G:G,data!A:A,Endirim!A13663)</f>
        <v>0</v>
      </c>
      <c r="F13663" s="9" t="e">
        <f>IF(E13663=D13663,"no discount",_xlfn.XLOOKUP(E13663,campaign!$D$2:$D$18,campaign!$B$2:$B$18))</f>
        <v>#N/A</v>
      </c>
    </row>
    <row r="13664" spans="1:6" x14ac:dyDescent="0.3">
      <c r="A13664" s="9">
        <f>customer!A13664</f>
        <v>0</v>
      </c>
      <c r="B13664" s="10">
        <f>_xlfn.MAXIFS(data!C:C,data!A:A,Endirim!A13664)</f>
        <v>0</v>
      </c>
      <c r="C13664" s="9" cm="1">
        <f t="array" ref="C13664">INDEX(data!B:B,MATCH(1,(data!A:A=Endirim!A13664)*(data!C:C=Endirim!B13664),0))</f>
        <v>0</v>
      </c>
      <c r="D13664" s="9" t="e">
        <f>VLOOKUP(C13664,campaign!$A$2:$D$18,4,FALSE)</f>
        <v>#N/A</v>
      </c>
      <c r="E13664" s="9">
        <f>_xlfn.MAXIFS(data!G:G,data!A:A,Endirim!A13664)</f>
        <v>0</v>
      </c>
      <c r="F13664" s="9" t="e">
        <f>IF(E13664=D13664,"no discount",_xlfn.XLOOKUP(E13664,campaign!$D$2:$D$18,campaign!$B$2:$B$18))</f>
        <v>#N/A</v>
      </c>
    </row>
    <row r="13665" spans="1:6" x14ac:dyDescent="0.3">
      <c r="A13665" s="9">
        <f>customer!A13665</f>
        <v>0</v>
      </c>
      <c r="B13665" s="10">
        <f>_xlfn.MAXIFS(data!C:C,data!A:A,Endirim!A13665)</f>
        <v>0</v>
      </c>
      <c r="C13665" s="9" cm="1">
        <f t="array" ref="C13665">INDEX(data!B:B,MATCH(1,(data!A:A=Endirim!A13665)*(data!C:C=Endirim!B13665),0))</f>
        <v>0</v>
      </c>
      <c r="D13665" s="9" t="e">
        <f>VLOOKUP(C13665,campaign!$A$2:$D$18,4,FALSE)</f>
        <v>#N/A</v>
      </c>
      <c r="E13665" s="9">
        <f>_xlfn.MAXIFS(data!G:G,data!A:A,Endirim!A13665)</f>
        <v>0</v>
      </c>
      <c r="F13665" s="9" t="e">
        <f>IF(E13665=D13665,"no discount",_xlfn.XLOOKUP(E13665,campaign!$D$2:$D$18,campaign!$B$2:$B$18))</f>
        <v>#N/A</v>
      </c>
    </row>
    <row r="13666" spans="1:6" x14ac:dyDescent="0.3">
      <c r="A13666" s="9">
        <f>customer!A13666</f>
        <v>0</v>
      </c>
      <c r="B13666" s="10">
        <f>_xlfn.MAXIFS(data!C:C,data!A:A,Endirim!A13666)</f>
        <v>0</v>
      </c>
      <c r="C13666" s="9" cm="1">
        <f t="array" ref="C13666">INDEX(data!B:B,MATCH(1,(data!A:A=Endirim!A13666)*(data!C:C=Endirim!B13666),0))</f>
        <v>0</v>
      </c>
      <c r="D13666" s="9" t="e">
        <f>VLOOKUP(C13666,campaign!$A$2:$D$18,4,FALSE)</f>
        <v>#N/A</v>
      </c>
      <c r="E13666" s="9">
        <f>_xlfn.MAXIFS(data!G:G,data!A:A,Endirim!A13666)</f>
        <v>0</v>
      </c>
      <c r="F13666" s="9" t="e">
        <f>IF(E13666=D13666,"no discount",_xlfn.XLOOKUP(E13666,campaign!$D$2:$D$18,campaign!$B$2:$B$18))</f>
        <v>#N/A</v>
      </c>
    </row>
    <row r="13667" spans="1:6" x14ac:dyDescent="0.3">
      <c r="A13667" s="9">
        <f>customer!A13667</f>
        <v>0</v>
      </c>
      <c r="B13667" s="10">
        <f>_xlfn.MAXIFS(data!C:C,data!A:A,Endirim!A13667)</f>
        <v>0</v>
      </c>
      <c r="C13667" s="9" cm="1">
        <f t="array" ref="C13667">INDEX(data!B:B,MATCH(1,(data!A:A=Endirim!A13667)*(data!C:C=Endirim!B13667),0))</f>
        <v>0</v>
      </c>
      <c r="D13667" s="9" t="e">
        <f>VLOOKUP(C13667,campaign!$A$2:$D$18,4,FALSE)</f>
        <v>#N/A</v>
      </c>
      <c r="E13667" s="9">
        <f>_xlfn.MAXIFS(data!G:G,data!A:A,Endirim!A13667)</f>
        <v>0</v>
      </c>
      <c r="F13667" s="9" t="e">
        <f>IF(E13667=D13667,"no discount",_xlfn.XLOOKUP(E13667,campaign!$D$2:$D$18,campaign!$B$2:$B$18))</f>
        <v>#N/A</v>
      </c>
    </row>
    <row r="13668" spans="1:6" x14ac:dyDescent="0.3">
      <c r="A13668" s="9">
        <f>customer!A13668</f>
        <v>0</v>
      </c>
      <c r="B13668" s="10">
        <f>_xlfn.MAXIFS(data!C:C,data!A:A,Endirim!A13668)</f>
        <v>0</v>
      </c>
      <c r="C13668" s="9" cm="1">
        <f t="array" ref="C13668">INDEX(data!B:B,MATCH(1,(data!A:A=Endirim!A13668)*(data!C:C=Endirim!B13668),0))</f>
        <v>0</v>
      </c>
      <c r="D13668" s="9" t="e">
        <f>VLOOKUP(C13668,campaign!$A$2:$D$18,4,FALSE)</f>
        <v>#N/A</v>
      </c>
      <c r="E13668" s="9">
        <f>_xlfn.MAXIFS(data!G:G,data!A:A,Endirim!A13668)</f>
        <v>0</v>
      </c>
      <c r="F13668" s="9" t="e">
        <f>IF(E13668=D13668,"no discount",_xlfn.XLOOKUP(E13668,campaign!$D$2:$D$18,campaign!$B$2:$B$18))</f>
        <v>#N/A</v>
      </c>
    </row>
    <row r="13669" spans="1:6" x14ac:dyDescent="0.3">
      <c r="A13669" s="9">
        <f>customer!A13669</f>
        <v>0</v>
      </c>
      <c r="B13669" s="10">
        <f>_xlfn.MAXIFS(data!C:C,data!A:A,Endirim!A13669)</f>
        <v>0</v>
      </c>
      <c r="C13669" s="9" cm="1">
        <f t="array" ref="C13669">INDEX(data!B:B,MATCH(1,(data!A:A=Endirim!A13669)*(data!C:C=Endirim!B13669),0))</f>
        <v>0</v>
      </c>
      <c r="D13669" s="9" t="e">
        <f>VLOOKUP(C13669,campaign!$A$2:$D$18,4,FALSE)</f>
        <v>#N/A</v>
      </c>
      <c r="E13669" s="9">
        <f>_xlfn.MAXIFS(data!G:G,data!A:A,Endirim!A13669)</f>
        <v>0</v>
      </c>
      <c r="F13669" s="9" t="e">
        <f>IF(E13669=D13669,"no discount",_xlfn.XLOOKUP(E13669,campaign!$D$2:$D$18,campaign!$B$2:$B$18))</f>
        <v>#N/A</v>
      </c>
    </row>
    <row r="13670" spans="1:6" x14ac:dyDescent="0.3">
      <c r="A13670" s="9">
        <f>customer!A13670</f>
        <v>0</v>
      </c>
      <c r="B13670" s="10">
        <f>_xlfn.MAXIFS(data!C:C,data!A:A,Endirim!A13670)</f>
        <v>0</v>
      </c>
      <c r="C13670" s="9" cm="1">
        <f t="array" ref="C13670">INDEX(data!B:B,MATCH(1,(data!A:A=Endirim!A13670)*(data!C:C=Endirim!B13670),0))</f>
        <v>0</v>
      </c>
      <c r="D13670" s="9" t="e">
        <f>VLOOKUP(C13670,campaign!$A$2:$D$18,4,FALSE)</f>
        <v>#N/A</v>
      </c>
      <c r="E13670" s="9">
        <f>_xlfn.MAXIFS(data!G:G,data!A:A,Endirim!A13670)</f>
        <v>0</v>
      </c>
      <c r="F13670" s="9" t="e">
        <f>IF(E13670=D13670,"no discount",_xlfn.XLOOKUP(E13670,campaign!$D$2:$D$18,campaign!$B$2:$B$18))</f>
        <v>#N/A</v>
      </c>
    </row>
    <row r="13671" spans="1:6" x14ac:dyDescent="0.3">
      <c r="A13671" s="9">
        <f>customer!A13671</f>
        <v>0</v>
      </c>
      <c r="B13671" s="10">
        <f>_xlfn.MAXIFS(data!C:C,data!A:A,Endirim!A13671)</f>
        <v>0</v>
      </c>
      <c r="C13671" s="9" cm="1">
        <f t="array" ref="C13671">INDEX(data!B:B,MATCH(1,(data!A:A=Endirim!A13671)*(data!C:C=Endirim!B13671),0))</f>
        <v>0</v>
      </c>
      <c r="D13671" s="9" t="e">
        <f>VLOOKUP(C13671,campaign!$A$2:$D$18,4,FALSE)</f>
        <v>#N/A</v>
      </c>
      <c r="E13671" s="9">
        <f>_xlfn.MAXIFS(data!G:G,data!A:A,Endirim!A13671)</f>
        <v>0</v>
      </c>
      <c r="F13671" s="9" t="e">
        <f>IF(E13671=D13671,"no discount",_xlfn.XLOOKUP(E13671,campaign!$D$2:$D$18,campaign!$B$2:$B$18))</f>
        <v>#N/A</v>
      </c>
    </row>
    <row r="13672" spans="1:6" x14ac:dyDescent="0.3">
      <c r="A13672" s="9">
        <f>customer!A13672</f>
        <v>0</v>
      </c>
      <c r="B13672" s="10">
        <f>_xlfn.MAXIFS(data!C:C,data!A:A,Endirim!A13672)</f>
        <v>0</v>
      </c>
      <c r="C13672" s="9" cm="1">
        <f t="array" ref="C13672">INDEX(data!B:B,MATCH(1,(data!A:A=Endirim!A13672)*(data!C:C=Endirim!B13672),0))</f>
        <v>0</v>
      </c>
      <c r="D13672" s="9" t="e">
        <f>VLOOKUP(C13672,campaign!$A$2:$D$18,4,FALSE)</f>
        <v>#N/A</v>
      </c>
      <c r="E13672" s="9">
        <f>_xlfn.MAXIFS(data!G:G,data!A:A,Endirim!A13672)</f>
        <v>0</v>
      </c>
      <c r="F13672" s="9" t="e">
        <f>IF(E13672=D13672,"no discount",_xlfn.XLOOKUP(E13672,campaign!$D$2:$D$18,campaign!$B$2:$B$18))</f>
        <v>#N/A</v>
      </c>
    </row>
    <row r="13673" spans="1:6" x14ac:dyDescent="0.3">
      <c r="A13673" s="9">
        <f>customer!A13673</f>
        <v>0</v>
      </c>
      <c r="B13673" s="10">
        <f>_xlfn.MAXIFS(data!C:C,data!A:A,Endirim!A13673)</f>
        <v>0</v>
      </c>
      <c r="C13673" s="9" cm="1">
        <f t="array" ref="C13673">INDEX(data!B:B,MATCH(1,(data!A:A=Endirim!A13673)*(data!C:C=Endirim!B13673),0))</f>
        <v>0</v>
      </c>
      <c r="D13673" s="9" t="e">
        <f>VLOOKUP(C13673,campaign!$A$2:$D$18,4,FALSE)</f>
        <v>#N/A</v>
      </c>
      <c r="E13673" s="9">
        <f>_xlfn.MAXIFS(data!G:G,data!A:A,Endirim!A13673)</f>
        <v>0</v>
      </c>
      <c r="F13673" s="9" t="e">
        <f>IF(E13673=D13673,"no discount",_xlfn.XLOOKUP(E13673,campaign!$D$2:$D$18,campaign!$B$2:$B$18))</f>
        <v>#N/A</v>
      </c>
    </row>
    <row r="13674" spans="1:6" x14ac:dyDescent="0.3">
      <c r="A13674" s="9">
        <f>customer!A13674</f>
        <v>0</v>
      </c>
      <c r="B13674" s="10">
        <f>_xlfn.MAXIFS(data!C:C,data!A:A,Endirim!A13674)</f>
        <v>0</v>
      </c>
      <c r="C13674" s="9" cm="1">
        <f t="array" ref="C13674">INDEX(data!B:B,MATCH(1,(data!A:A=Endirim!A13674)*(data!C:C=Endirim!B13674),0))</f>
        <v>0</v>
      </c>
      <c r="D13674" s="9" t="e">
        <f>VLOOKUP(C13674,campaign!$A$2:$D$18,4,FALSE)</f>
        <v>#N/A</v>
      </c>
      <c r="E13674" s="9">
        <f>_xlfn.MAXIFS(data!G:G,data!A:A,Endirim!A13674)</f>
        <v>0</v>
      </c>
      <c r="F13674" s="9" t="e">
        <f>IF(E13674=D13674,"no discount",_xlfn.XLOOKUP(E13674,campaign!$D$2:$D$18,campaign!$B$2:$B$18))</f>
        <v>#N/A</v>
      </c>
    </row>
    <row r="13675" spans="1:6" x14ac:dyDescent="0.3">
      <c r="A13675" s="9">
        <f>customer!A13675</f>
        <v>0</v>
      </c>
      <c r="B13675" s="10">
        <f>_xlfn.MAXIFS(data!C:C,data!A:A,Endirim!A13675)</f>
        <v>0</v>
      </c>
      <c r="C13675" s="9" cm="1">
        <f t="array" ref="C13675">INDEX(data!B:B,MATCH(1,(data!A:A=Endirim!A13675)*(data!C:C=Endirim!B13675),0))</f>
        <v>0</v>
      </c>
      <c r="D13675" s="9" t="e">
        <f>VLOOKUP(C13675,campaign!$A$2:$D$18,4,FALSE)</f>
        <v>#N/A</v>
      </c>
      <c r="E13675" s="9">
        <f>_xlfn.MAXIFS(data!G:G,data!A:A,Endirim!A13675)</f>
        <v>0</v>
      </c>
      <c r="F13675" s="9" t="e">
        <f>IF(E13675=D13675,"no discount",_xlfn.XLOOKUP(E13675,campaign!$D$2:$D$18,campaign!$B$2:$B$18))</f>
        <v>#N/A</v>
      </c>
    </row>
    <row r="13676" spans="1:6" x14ac:dyDescent="0.3">
      <c r="A13676" s="9">
        <f>customer!A13676</f>
        <v>0</v>
      </c>
      <c r="B13676" s="10">
        <f>_xlfn.MAXIFS(data!C:C,data!A:A,Endirim!A13676)</f>
        <v>0</v>
      </c>
      <c r="C13676" s="9" cm="1">
        <f t="array" ref="C13676">INDEX(data!B:B,MATCH(1,(data!A:A=Endirim!A13676)*(data!C:C=Endirim!B13676),0))</f>
        <v>0</v>
      </c>
      <c r="D13676" s="9" t="e">
        <f>VLOOKUP(C13676,campaign!$A$2:$D$18,4,FALSE)</f>
        <v>#N/A</v>
      </c>
      <c r="E13676" s="9">
        <f>_xlfn.MAXIFS(data!G:G,data!A:A,Endirim!A13676)</f>
        <v>0</v>
      </c>
      <c r="F13676" s="9" t="e">
        <f>IF(E13676=D13676,"no discount",_xlfn.XLOOKUP(E13676,campaign!$D$2:$D$18,campaign!$B$2:$B$18))</f>
        <v>#N/A</v>
      </c>
    </row>
    <row r="13677" spans="1:6" x14ac:dyDescent="0.3">
      <c r="A13677" s="9">
        <f>customer!A13677</f>
        <v>0</v>
      </c>
      <c r="B13677" s="10">
        <f>_xlfn.MAXIFS(data!C:C,data!A:A,Endirim!A13677)</f>
        <v>0</v>
      </c>
      <c r="C13677" s="9" cm="1">
        <f t="array" ref="C13677">INDEX(data!B:B,MATCH(1,(data!A:A=Endirim!A13677)*(data!C:C=Endirim!B13677),0))</f>
        <v>0</v>
      </c>
      <c r="D13677" s="9" t="e">
        <f>VLOOKUP(C13677,campaign!$A$2:$D$18,4,FALSE)</f>
        <v>#N/A</v>
      </c>
      <c r="E13677" s="9">
        <f>_xlfn.MAXIFS(data!G:G,data!A:A,Endirim!A13677)</f>
        <v>0</v>
      </c>
      <c r="F13677" s="9" t="e">
        <f>IF(E13677=D13677,"no discount",_xlfn.XLOOKUP(E13677,campaign!$D$2:$D$18,campaign!$B$2:$B$18))</f>
        <v>#N/A</v>
      </c>
    </row>
    <row r="13678" spans="1:6" x14ac:dyDescent="0.3">
      <c r="A13678" s="9">
        <f>customer!A13678</f>
        <v>0</v>
      </c>
      <c r="B13678" s="10">
        <f>_xlfn.MAXIFS(data!C:C,data!A:A,Endirim!A13678)</f>
        <v>0</v>
      </c>
      <c r="C13678" s="9" cm="1">
        <f t="array" ref="C13678">INDEX(data!B:B,MATCH(1,(data!A:A=Endirim!A13678)*(data!C:C=Endirim!B13678),0))</f>
        <v>0</v>
      </c>
      <c r="D13678" s="9" t="e">
        <f>VLOOKUP(C13678,campaign!$A$2:$D$18,4,FALSE)</f>
        <v>#N/A</v>
      </c>
      <c r="E13678" s="9">
        <f>_xlfn.MAXIFS(data!G:G,data!A:A,Endirim!A13678)</f>
        <v>0</v>
      </c>
      <c r="F13678" s="9" t="e">
        <f>IF(E13678=D13678,"no discount",_xlfn.XLOOKUP(E13678,campaign!$D$2:$D$18,campaign!$B$2:$B$18))</f>
        <v>#N/A</v>
      </c>
    </row>
    <row r="13679" spans="1:6" x14ac:dyDescent="0.3">
      <c r="A13679" s="9">
        <f>customer!A13679</f>
        <v>0</v>
      </c>
      <c r="B13679" s="10">
        <f>_xlfn.MAXIFS(data!C:C,data!A:A,Endirim!A13679)</f>
        <v>0</v>
      </c>
      <c r="C13679" s="9" cm="1">
        <f t="array" ref="C13679">INDEX(data!B:B,MATCH(1,(data!A:A=Endirim!A13679)*(data!C:C=Endirim!B13679),0))</f>
        <v>0</v>
      </c>
      <c r="D13679" s="9" t="e">
        <f>VLOOKUP(C13679,campaign!$A$2:$D$18,4,FALSE)</f>
        <v>#N/A</v>
      </c>
      <c r="E13679" s="9">
        <f>_xlfn.MAXIFS(data!G:G,data!A:A,Endirim!A13679)</f>
        <v>0</v>
      </c>
      <c r="F13679" s="9" t="e">
        <f>IF(E13679=D13679,"no discount",_xlfn.XLOOKUP(E13679,campaign!$D$2:$D$18,campaign!$B$2:$B$18))</f>
        <v>#N/A</v>
      </c>
    </row>
    <row r="13680" spans="1:6" x14ac:dyDescent="0.3">
      <c r="A13680" s="9">
        <f>customer!A13680</f>
        <v>0</v>
      </c>
      <c r="B13680" s="10">
        <f>_xlfn.MAXIFS(data!C:C,data!A:A,Endirim!A13680)</f>
        <v>0</v>
      </c>
      <c r="C13680" s="9" cm="1">
        <f t="array" ref="C13680">INDEX(data!B:B,MATCH(1,(data!A:A=Endirim!A13680)*(data!C:C=Endirim!B13680),0))</f>
        <v>0</v>
      </c>
      <c r="D13680" s="9" t="e">
        <f>VLOOKUP(C13680,campaign!$A$2:$D$18,4,FALSE)</f>
        <v>#N/A</v>
      </c>
      <c r="E13680" s="9">
        <f>_xlfn.MAXIFS(data!G:G,data!A:A,Endirim!A13680)</f>
        <v>0</v>
      </c>
      <c r="F13680" s="9" t="e">
        <f>IF(E13680=D13680,"no discount",_xlfn.XLOOKUP(E13680,campaign!$D$2:$D$18,campaign!$B$2:$B$18))</f>
        <v>#N/A</v>
      </c>
    </row>
    <row r="13681" spans="1:6" x14ac:dyDescent="0.3">
      <c r="A13681" s="9">
        <f>customer!A13681</f>
        <v>0</v>
      </c>
      <c r="B13681" s="10">
        <f>_xlfn.MAXIFS(data!C:C,data!A:A,Endirim!A13681)</f>
        <v>0</v>
      </c>
      <c r="C13681" s="9" cm="1">
        <f t="array" ref="C13681">INDEX(data!B:B,MATCH(1,(data!A:A=Endirim!A13681)*(data!C:C=Endirim!B13681),0))</f>
        <v>0</v>
      </c>
      <c r="D13681" s="9" t="e">
        <f>VLOOKUP(C13681,campaign!$A$2:$D$18,4,FALSE)</f>
        <v>#N/A</v>
      </c>
      <c r="E13681" s="9">
        <f>_xlfn.MAXIFS(data!G:G,data!A:A,Endirim!A13681)</f>
        <v>0</v>
      </c>
      <c r="F13681" s="9" t="e">
        <f>IF(E13681=D13681,"no discount",_xlfn.XLOOKUP(E13681,campaign!$D$2:$D$18,campaign!$B$2:$B$18))</f>
        <v>#N/A</v>
      </c>
    </row>
    <row r="13682" spans="1:6" x14ac:dyDescent="0.3">
      <c r="A13682" s="9">
        <f>customer!A13682</f>
        <v>0</v>
      </c>
      <c r="B13682" s="10">
        <f>_xlfn.MAXIFS(data!C:C,data!A:A,Endirim!A13682)</f>
        <v>0</v>
      </c>
      <c r="C13682" s="9" cm="1">
        <f t="array" ref="C13682">INDEX(data!B:B,MATCH(1,(data!A:A=Endirim!A13682)*(data!C:C=Endirim!B13682),0))</f>
        <v>0</v>
      </c>
      <c r="D13682" s="9" t="e">
        <f>VLOOKUP(C13682,campaign!$A$2:$D$18,4,FALSE)</f>
        <v>#N/A</v>
      </c>
      <c r="E13682" s="9">
        <f>_xlfn.MAXIFS(data!G:G,data!A:A,Endirim!A13682)</f>
        <v>0</v>
      </c>
      <c r="F13682" s="9" t="e">
        <f>IF(E13682=D13682,"no discount",_xlfn.XLOOKUP(E13682,campaign!$D$2:$D$18,campaign!$B$2:$B$18))</f>
        <v>#N/A</v>
      </c>
    </row>
    <row r="13683" spans="1:6" x14ac:dyDescent="0.3">
      <c r="A13683" s="9">
        <f>customer!A13683</f>
        <v>0</v>
      </c>
      <c r="B13683" s="10">
        <f>_xlfn.MAXIFS(data!C:C,data!A:A,Endirim!A13683)</f>
        <v>0</v>
      </c>
      <c r="C13683" s="9" cm="1">
        <f t="array" ref="C13683">INDEX(data!B:B,MATCH(1,(data!A:A=Endirim!A13683)*(data!C:C=Endirim!B13683),0))</f>
        <v>0</v>
      </c>
      <c r="D13683" s="9" t="e">
        <f>VLOOKUP(C13683,campaign!$A$2:$D$18,4,FALSE)</f>
        <v>#N/A</v>
      </c>
      <c r="E13683" s="9">
        <f>_xlfn.MAXIFS(data!G:G,data!A:A,Endirim!A13683)</f>
        <v>0</v>
      </c>
      <c r="F13683" s="9" t="e">
        <f>IF(E13683=D13683,"no discount",_xlfn.XLOOKUP(E13683,campaign!$D$2:$D$18,campaign!$B$2:$B$18))</f>
        <v>#N/A</v>
      </c>
    </row>
    <row r="13684" spans="1:6" x14ac:dyDescent="0.3">
      <c r="A13684" s="9">
        <f>customer!A13684</f>
        <v>0</v>
      </c>
      <c r="B13684" s="10">
        <f>_xlfn.MAXIFS(data!C:C,data!A:A,Endirim!A13684)</f>
        <v>0</v>
      </c>
      <c r="C13684" s="9" cm="1">
        <f t="array" ref="C13684">INDEX(data!B:B,MATCH(1,(data!A:A=Endirim!A13684)*(data!C:C=Endirim!B13684),0))</f>
        <v>0</v>
      </c>
      <c r="D13684" s="9" t="e">
        <f>VLOOKUP(C13684,campaign!$A$2:$D$18,4,FALSE)</f>
        <v>#N/A</v>
      </c>
      <c r="E13684" s="9">
        <f>_xlfn.MAXIFS(data!G:G,data!A:A,Endirim!A13684)</f>
        <v>0</v>
      </c>
      <c r="F13684" s="9" t="e">
        <f>IF(E13684=D13684,"no discount",_xlfn.XLOOKUP(E13684,campaign!$D$2:$D$18,campaign!$B$2:$B$18))</f>
        <v>#N/A</v>
      </c>
    </row>
    <row r="13685" spans="1:6" x14ac:dyDescent="0.3">
      <c r="A13685" s="9">
        <f>customer!A13685</f>
        <v>0</v>
      </c>
      <c r="B13685" s="10">
        <f>_xlfn.MAXIFS(data!C:C,data!A:A,Endirim!A13685)</f>
        <v>0</v>
      </c>
      <c r="C13685" s="9" cm="1">
        <f t="array" ref="C13685">INDEX(data!B:B,MATCH(1,(data!A:A=Endirim!A13685)*(data!C:C=Endirim!B13685),0))</f>
        <v>0</v>
      </c>
      <c r="D13685" s="9" t="e">
        <f>VLOOKUP(C13685,campaign!$A$2:$D$18,4,FALSE)</f>
        <v>#N/A</v>
      </c>
      <c r="E13685" s="9">
        <f>_xlfn.MAXIFS(data!G:G,data!A:A,Endirim!A13685)</f>
        <v>0</v>
      </c>
      <c r="F13685" s="9" t="e">
        <f>IF(E13685=D13685,"no discount",_xlfn.XLOOKUP(E13685,campaign!$D$2:$D$18,campaign!$B$2:$B$18))</f>
        <v>#N/A</v>
      </c>
    </row>
    <row r="13686" spans="1:6" x14ac:dyDescent="0.3">
      <c r="A13686" s="9">
        <f>customer!A13686</f>
        <v>0</v>
      </c>
      <c r="B13686" s="10">
        <f>_xlfn.MAXIFS(data!C:C,data!A:A,Endirim!A13686)</f>
        <v>0</v>
      </c>
      <c r="C13686" s="9" cm="1">
        <f t="array" ref="C13686">INDEX(data!B:B,MATCH(1,(data!A:A=Endirim!A13686)*(data!C:C=Endirim!B13686),0))</f>
        <v>0</v>
      </c>
      <c r="D13686" s="9" t="e">
        <f>VLOOKUP(C13686,campaign!$A$2:$D$18,4,FALSE)</f>
        <v>#N/A</v>
      </c>
      <c r="E13686" s="9">
        <f>_xlfn.MAXIFS(data!G:G,data!A:A,Endirim!A13686)</f>
        <v>0</v>
      </c>
      <c r="F13686" s="9" t="e">
        <f>IF(E13686=D13686,"no discount",_xlfn.XLOOKUP(E13686,campaign!$D$2:$D$18,campaign!$B$2:$B$18))</f>
        <v>#N/A</v>
      </c>
    </row>
    <row r="13687" spans="1:6" x14ac:dyDescent="0.3">
      <c r="A13687" s="9">
        <f>customer!A13687</f>
        <v>0</v>
      </c>
      <c r="B13687" s="10">
        <f>_xlfn.MAXIFS(data!C:C,data!A:A,Endirim!A13687)</f>
        <v>0</v>
      </c>
      <c r="C13687" s="9" cm="1">
        <f t="array" ref="C13687">INDEX(data!B:B,MATCH(1,(data!A:A=Endirim!A13687)*(data!C:C=Endirim!B13687),0))</f>
        <v>0</v>
      </c>
      <c r="D13687" s="9" t="e">
        <f>VLOOKUP(C13687,campaign!$A$2:$D$18,4,FALSE)</f>
        <v>#N/A</v>
      </c>
      <c r="E13687" s="9">
        <f>_xlfn.MAXIFS(data!G:G,data!A:A,Endirim!A13687)</f>
        <v>0</v>
      </c>
      <c r="F13687" s="9" t="e">
        <f>IF(E13687=D13687,"no discount",_xlfn.XLOOKUP(E13687,campaign!$D$2:$D$18,campaign!$B$2:$B$18))</f>
        <v>#N/A</v>
      </c>
    </row>
    <row r="13688" spans="1:6" x14ac:dyDescent="0.3">
      <c r="A13688" s="9">
        <f>customer!A13688</f>
        <v>0</v>
      </c>
      <c r="B13688" s="10">
        <f>_xlfn.MAXIFS(data!C:C,data!A:A,Endirim!A13688)</f>
        <v>0</v>
      </c>
      <c r="C13688" s="9" cm="1">
        <f t="array" ref="C13688">INDEX(data!B:B,MATCH(1,(data!A:A=Endirim!A13688)*(data!C:C=Endirim!B13688),0))</f>
        <v>0</v>
      </c>
      <c r="D13688" s="9" t="e">
        <f>VLOOKUP(C13688,campaign!$A$2:$D$18,4,FALSE)</f>
        <v>#N/A</v>
      </c>
      <c r="E13688" s="9">
        <f>_xlfn.MAXIFS(data!G:G,data!A:A,Endirim!A13688)</f>
        <v>0</v>
      </c>
      <c r="F13688" s="9" t="e">
        <f>IF(E13688=D13688,"no discount",_xlfn.XLOOKUP(E13688,campaign!$D$2:$D$18,campaign!$B$2:$B$18))</f>
        <v>#N/A</v>
      </c>
    </row>
    <row r="13689" spans="1:6" x14ac:dyDescent="0.3">
      <c r="A13689" s="9">
        <f>customer!A13689</f>
        <v>0</v>
      </c>
      <c r="B13689" s="10">
        <f>_xlfn.MAXIFS(data!C:C,data!A:A,Endirim!A13689)</f>
        <v>0</v>
      </c>
      <c r="C13689" s="9" cm="1">
        <f t="array" ref="C13689">INDEX(data!B:B,MATCH(1,(data!A:A=Endirim!A13689)*(data!C:C=Endirim!B13689),0))</f>
        <v>0</v>
      </c>
      <c r="D13689" s="9" t="e">
        <f>VLOOKUP(C13689,campaign!$A$2:$D$18,4,FALSE)</f>
        <v>#N/A</v>
      </c>
      <c r="E13689" s="9">
        <f>_xlfn.MAXIFS(data!G:G,data!A:A,Endirim!A13689)</f>
        <v>0</v>
      </c>
      <c r="F13689" s="9" t="e">
        <f>IF(E13689=D13689,"no discount",_xlfn.XLOOKUP(E13689,campaign!$D$2:$D$18,campaign!$B$2:$B$18))</f>
        <v>#N/A</v>
      </c>
    </row>
    <row r="13690" spans="1:6" x14ac:dyDescent="0.3">
      <c r="A13690" s="9">
        <f>customer!A13690</f>
        <v>0</v>
      </c>
      <c r="B13690" s="10">
        <f>_xlfn.MAXIFS(data!C:C,data!A:A,Endirim!A13690)</f>
        <v>0</v>
      </c>
      <c r="C13690" s="9" cm="1">
        <f t="array" ref="C13690">INDEX(data!B:B,MATCH(1,(data!A:A=Endirim!A13690)*(data!C:C=Endirim!B13690),0))</f>
        <v>0</v>
      </c>
      <c r="D13690" s="9" t="e">
        <f>VLOOKUP(C13690,campaign!$A$2:$D$18,4,FALSE)</f>
        <v>#N/A</v>
      </c>
      <c r="E13690" s="9">
        <f>_xlfn.MAXIFS(data!G:G,data!A:A,Endirim!A13690)</f>
        <v>0</v>
      </c>
      <c r="F13690" s="9" t="e">
        <f>IF(E13690=D13690,"no discount",_xlfn.XLOOKUP(E13690,campaign!$D$2:$D$18,campaign!$B$2:$B$18))</f>
        <v>#N/A</v>
      </c>
    </row>
    <row r="13691" spans="1:6" x14ac:dyDescent="0.3">
      <c r="A13691" s="9">
        <f>customer!A13691</f>
        <v>0</v>
      </c>
      <c r="B13691" s="10">
        <f>_xlfn.MAXIFS(data!C:C,data!A:A,Endirim!A13691)</f>
        <v>0</v>
      </c>
      <c r="C13691" s="9" cm="1">
        <f t="array" ref="C13691">INDEX(data!B:B,MATCH(1,(data!A:A=Endirim!A13691)*(data!C:C=Endirim!B13691),0))</f>
        <v>0</v>
      </c>
      <c r="D13691" s="9" t="e">
        <f>VLOOKUP(C13691,campaign!$A$2:$D$18,4,FALSE)</f>
        <v>#N/A</v>
      </c>
      <c r="E13691" s="9">
        <f>_xlfn.MAXIFS(data!G:G,data!A:A,Endirim!A13691)</f>
        <v>0</v>
      </c>
      <c r="F13691" s="9" t="e">
        <f>IF(E13691=D13691,"no discount",_xlfn.XLOOKUP(E13691,campaign!$D$2:$D$18,campaign!$B$2:$B$18))</f>
        <v>#N/A</v>
      </c>
    </row>
    <row r="13692" spans="1:6" x14ac:dyDescent="0.3">
      <c r="A13692" s="9">
        <f>customer!A13692</f>
        <v>0</v>
      </c>
      <c r="B13692" s="10">
        <f>_xlfn.MAXIFS(data!C:C,data!A:A,Endirim!A13692)</f>
        <v>0</v>
      </c>
      <c r="C13692" s="9" cm="1">
        <f t="array" ref="C13692">INDEX(data!B:B,MATCH(1,(data!A:A=Endirim!A13692)*(data!C:C=Endirim!B13692),0))</f>
        <v>0</v>
      </c>
      <c r="D13692" s="9" t="e">
        <f>VLOOKUP(C13692,campaign!$A$2:$D$18,4,FALSE)</f>
        <v>#N/A</v>
      </c>
      <c r="E13692" s="9">
        <f>_xlfn.MAXIFS(data!G:G,data!A:A,Endirim!A13692)</f>
        <v>0</v>
      </c>
      <c r="F13692" s="9" t="e">
        <f>IF(E13692=D13692,"no discount",_xlfn.XLOOKUP(E13692,campaign!$D$2:$D$18,campaign!$B$2:$B$18))</f>
        <v>#N/A</v>
      </c>
    </row>
    <row r="13693" spans="1:6" x14ac:dyDescent="0.3">
      <c r="A13693" s="9">
        <f>customer!A13693</f>
        <v>0</v>
      </c>
      <c r="B13693" s="10">
        <f>_xlfn.MAXIFS(data!C:C,data!A:A,Endirim!A13693)</f>
        <v>0</v>
      </c>
      <c r="C13693" s="9" cm="1">
        <f t="array" ref="C13693">INDEX(data!B:B,MATCH(1,(data!A:A=Endirim!A13693)*(data!C:C=Endirim!B13693),0))</f>
        <v>0</v>
      </c>
      <c r="D13693" s="9" t="e">
        <f>VLOOKUP(C13693,campaign!$A$2:$D$18,4,FALSE)</f>
        <v>#N/A</v>
      </c>
      <c r="E13693" s="9">
        <f>_xlfn.MAXIFS(data!G:G,data!A:A,Endirim!A13693)</f>
        <v>0</v>
      </c>
      <c r="F13693" s="9" t="e">
        <f>IF(E13693=D13693,"no discount",_xlfn.XLOOKUP(E13693,campaign!$D$2:$D$18,campaign!$B$2:$B$18))</f>
        <v>#N/A</v>
      </c>
    </row>
    <row r="13694" spans="1:6" x14ac:dyDescent="0.3">
      <c r="A13694" s="9">
        <f>customer!A13694</f>
        <v>0</v>
      </c>
      <c r="B13694" s="10">
        <f>_xlfn.MAXIFS(data!C:C,data!A:A,Endirim!A13694)</f>
        <v>0</v>
      </c>
      <c r="C13694" s="9" cm="1">
        <f t="array" ref="C13694">INDEX(data!B:B,MATCH(1,(data!A:A=Endirim!A13694)*(data!C:C=Endirim!B13694),0))</f>
        <v>0</v>
      </c>
      <c r="D13694" s="9" t="e">
        <f>VLOOKUP(C13694,campaign!$A$2:$D$18,4,FALSE)</f>
        <v>#N/A</v>
      </c>
      <c r="E13694" s="9">
        <f>_xlfn.MAXIFS(data!G:G,data!A:A,Endirim!A13694)</f>
        <v>0</v>
      </c>
      <c r="F13694" s="9" t="e">
        <f>IF(E13694=D13694,"no discount",_xlfn.XLOOKUP(E13694,campaign!$D$2:$D$18,campaign!$B$2:$B$18))</f>
        <v>#N/A</v>
      </c>
    </row>
    <row r="13695" spans="1:6" x14ac:dyDescent="0.3">
      <c r="A13695" s="9">
        <f>customer!A13695</f>
        <v>0</v>
      </c>
      <c r="B13695" s="10">
        <f>_xlfn.MAXIFS(data!C:C,data!A:A,Endirim!A13695)</f>
        <v>0</v>
      </c>
      <c r="C13695" s="9" cm="1">
        <f t="array" ref="C13695">INDEX(data!B:B,MATCH(1,(data!A:A=Endirim!A13695)*(data!C:C=Endirim!B13695),0))</f>
        <v>0</v>
      </c>
      <c r="D13695" s="9" t="e">
        <f>VLOOKUP(C13695,campaign!$A$2:$D$18,4,FALSE)</f>
        <v>#N/A</v>
      </c>
      <c r="E13695" s="9">
        <f>_xlfn.MAXIFS(data!G:G,data!A:A,Endirim!A13695)</f>
        <v>0</v>
      </c>
      <c r="F13695" s="9" t="e">
        <f>IF(E13695=D13695,"no discount",_xlfn.XLOOKUP(E13695,campaign!$D$2:$D$18,campaign!$B$2:$B$18))</f>
        <v>#N/A</v>
      </c>
    </row>
    <row r="13696" spans="1:6" x14ac:dyDescent="0.3">
      <c r="A13696" s="9">
        <f>customer!A13696</f>
        <v>0</v>
      </c>
      <c r="B13696" s="10">
        <f>_xlfn.MAXIFS(data!C:C,data!A:A,Endirim!A13696)</f>
        <v>0</v>
      </c>
      <c r="C13696" s="9" cm="1">
        <f t="array" ref="C13696">INDEX(data!B:B,MATCH(1,(data!A:A=Endirim!A13696)*(data!C:C=Endirim!B13696),0))</f>
        <v>0</v>
      </c>
      <c r="D13696" s="9" t="e">
        <f>VLOOKUP(C13696,campaign!$A$2:$D$18,4,FALSE)</f>
        <v>#N/A</v>
      </c>
      <c r="E13696" s="9">
        <f>_xlfn.MAXIFS(data!G:G,data!A:A,Endirim!A13696)</f>
        <v>0</v>
      </c>
      <c r="F13696" s="9" t="e">
        <f>IF(E13696=D13696,"no discount",_xlfn.XLOOKUP(E13696,campaign!$D$2:$D$18,campaign!$B$2:$B$18))</f>
        <v>#N/A</v>
      </c>
    </row>
    <row r="13697" spans="1:6" x14ac:dyDescent="0.3">
      <c r="A13697" s="9">
        <f>customer!A13697</f>
        <v>0</v>
      </c>
      <c r="B13697" s="10">
        <f>_xlfn.MAXIFS(data!C:C,data!A:A,Endirim!A13697)</f>
        <v>0</v>
      </c>
      <c r="C13697" s="9" cm="1">
        <f t="array" ref="C13697">INDEX(data!B:B,MATCH(1,(data!A:A=Endirim!A13697)*(data!C:C=Endirim!B13697),0))</f>
        <v>0</v>
      </c>
      <c r="D13697" s="9" t="e">
        <f>VLOOKUP(C13697,campaign!$A$2:$D$18,4,FALSE)</f>
        <v>#N/A</v>
      </c>
      <c r="E13697" s="9">
        <f>_xlfn.MAXIFS(data!G:G,data!A:A,Endirim!A13697)</f>
        <v>0</v>
      </c>
      <c r="F13697" s="9" t="e">
        <f>IF(E13697=D13697,"no discount",_xlfn.XLOOKUP(E13697,campaign!$D$2:$D$18,campaign!$B$2:$B$18))</f>
        <v>#N/A</v>
      </c>
    </row>
    <row r="13698" spans="1:6" x14ac:dyDescent="0.3">
      <c r="A13698" s="9">
        <f>customer!A13698</f>
        <v>0</v>
      </c>
      <c r="B13698" s="10">
        <f>_xlfn.MAXIFS(data!C:C,data!A:A,Endirim!A13698)</f>
        <v>0</v>
      </c>
      <c r="C13698" s="9" cm="1">
        <f t="array" ref="C13698">INDEX(data!B:B,MATCH(1,(data!A:A=Endirim!A13698)*(data!C:C=Endirim!B13698),0))</f>
        <v>0</v>
      </c>
      <c r="D13698" s="9" t="e">
        <f>VLOOKUP(C13698,campaign!$A$2:$D$18,4,FALSE)</f>
        <v>#N/A</v>
      </c>
      <c r="E13698" s="9">
        <f>_xlfn.MAXIFS(data!G:G,data!A:A,Endirim!A13698)</f>
        <v>0</v>
      </c>
      <c r="F13698" s="9" t="e">
        <f>IF(E13698=D13698,"no discount",_xlfn.XLOOKUP(E13698,campaign!$D$2:$D$18,campaign!$B$2:$B$18))</f>
        <v>#N/A</v>
      </c>
    </row>
    <row r="13699" spans="1:6" x14ac:dyDescent="0.3">
      <c r="A13699" s="9">
        <f>customer!A13699</f>
        <v>0</v>
      </c>
      <c r="B13699" s="10">
        <f>_xlfn.MAXIFS(data!C:C,data!A:A,Endirim!A13699)</f>
        <v>0</v>
      </c>
      <c r="C13699" s="9" cm="1">
        <f t="array" ref="C13699">INDEX(data!B:B,MATCH(1,(data!A:A=Endirim!A13699)*(data!C:C=Endirim!B13699),0))</f>
        <v>0</v>
      </c>
      <c r="D13699" s="9" t="e">
        <f>VLOOKUP(C13699,campaign!$A$2:$D$18,4,FALSE)</f>
        <v>#N/A</v>
      </c>
      <c r="E13699" s="9">
        <f>_xlfn.MAXIFS(data!G:G,data!A:A,Endirim!A13699)</f>
        <v>0</v>
      </c>
      <c r="F13699" s="9" t="e">
        <f>IF(E13699=D13699,"no discount",_xlfn.XLOOKUP(E13699,campaign!$D$2:$D$18,campaign!$B$2:$B$18))</f>
        <v>#N/A</v>
      </c>
    </row>
    <row r="13700" spans="1:6" x14ac:dyDescent="0.3">
      <c r="A13700" s="9">
        <f>customer!A13700</f>
        <v>0</v>
      </c>
      <c r="B13700" s="10">
        <f>_xlfn.MAXIFS(data!C:C,data!A:A,Endirim!A13700)</f>
        <v>0</v>
      </c>
      <c r="C13700" s="9" cm="1">
        <f t="array" ref="C13700">INDEX(data!B:B,MATCH(1,(data!A:A=Endirim!A13700)*(data!C:C=Endirim!B13700),0))</f>
        <v>0</v>
      </c>
      <c r="D13700" s="9" t="e">
        <f>VLOOKUP(C13700,campaign!$A$2:$D$18,4,FALSE)</f>
        <v>#N/A</v>
      </c>
      <c r="E13700" s="9">
        <f>_xlfn.MAXIFS(data!G:G,data!A:A,Endirim!A13700)</f>
        <v>0</v>
      </c>
      <c r="F13700" s="9" t="e">
        <f>IF(E13700=D13700,"no discount",_xlfn.XLOOKUP(E13700,campaign!$D$2:$D$18,campaign!$B$2:$B$18))</f>
        <v>#N/A</v>
      </c>
    </row>
    <row r="13701" spans="1:6" x14ac:dyDescent="0.3">
      <c r="A13701" s="9">
        <f>customer!A13701</f>
        <v>0</v>
      </c>
      <c r="B13701" s="10">
        <f>_xlfn.MAXIFS(data!C:C,data!A:A,Endirim!A13701)</f>
        <v>0</v>
      </c>
      <c r="C13701" s="9" cm="1">
        <f t="array" ref="C13701">INDEX(data!B:B,MATCH(1,(data!A:A=Endirim!A13701)*(data!C:C=Endirim!B13701),0))</f>
        <v>0</v>
      </c>
      <c r="D13701" s="9" t="e">
        <f>VLOOKUP(C13701,campaign!$A$2:$D$18,4,FALSE)</f>
        <v>#N/A</v>
      </c>
      <c r="E13701" s="9">
        <f>_xlfn.MAXIFS(data!G:G,data!A:A,Endirim!A13701)</f>
        <v>0</v>
      </c>
      <c r="F13701" s="9" t="e">
        <f>IF(E13701=D13701,"no discount",_xlfn.XLOOKUP(E13701,campaign!$D$2:$D$18,campaign!$B$2:$B$18))</f>
        <v>#N/A</v>
      </c>
    </row>
    <row r="13702" spans="1:6" x14ac:dyDescent="0.3">
      <c r="A13702" s="9">
        <f>customer!A13702</f>
        <v>0</v>
      </c>
      <c r="B13702" s="10">
        <f>_xlfn.MAXIFS(data!C:C,data!A:A,Endirim!A13702)</f>
        <v>0</v>
      </c>
      <c r="C13702" s="9" cm="1">
        <f t="array" ref="C13702">INDEX(data!B:B,MATCH(1,(data!A:A=Endirim!A13702)*(data!C:C=Endirim!B13702),0))</f>
        <v>0</v>
      </c>
      <c r="D13702" s="9" t="e">
        <f>VLOOKUP(C13702,campaign!$A$2:$D$18,4,FALSE)</f>
        <v>#N/A</v>
      </c>
      <c r="E13702" s="9">
        <f>_xlfn.MAXIFS(data!G:G,data!A:A,Endirim!A13702)</f>
        <v>0</v>
      </c>
      <c r="F13702" s="9" t="e">
        <f>IF(E13702=D13702,"no discount",_xlfn.XLOOKUP(E13702,campaign!$D$2:$D$18,campaign!$B$2:$B$18))</f>
        <v>#N/A</v>
      </c>
    </row>
    <row r="13703" spans="1:6" x14ac:dyDescent="0.3">
      <c r="A13703" s="9">
        <f>customer!A13703</f>
        <v>0</v>
      </c>
      <c r="B13703" s="10">
        <f>_xlfn.MAXIFS(data!C:C,data!A:A,Endirim!A13703)</f>
        <v>0</v>
      </c>
      <c r="C13703" s="9" cm="1">
        <f t="array" ref="C13703">INDEX(data!B:B,MATCH(1,(data!A:A=Endirim!A13703)*(data!C:C=Endirim!B13703),0))</f>
        <v>0</v>
      </c>
      <c r="D13703" s="9" t="e">
        <f>VLOOKUP(C13703,campaign!$A$2:$D$18,4,FALSE)</f>
        <v>#N/A</v>
      </c>
      <c r="E13703" s="9">
        <f>_xlfn.MAXIFS(data!G:G,data!A:A,Endirim!A13703)</f>
        <v>0</v>
      </c>
      <c r="F13703" s="9" t="e">
        <f>IF(E13703=D13703,"no discount",_xlfn.XLOOKUP(E13703,campaign!$D$2:$D$18,campaign!$B$2:$B$18))</f>
        <v>#N/A</v>
      </c>
    </row>
    <row r="13704" spans="1:6" x14ac:dyDescent="0.3">
      <c r="A13704" s="9">
        <f>customer!A13704</f>
        <v>0</v>
      </c>
      <c r="B13704" s="10">
        <f>_xlfn.MAXIFS(data!C:C,data!A:A,Endirim!A13704)</f>
        <v>0</v>
      </c>
      <c r="C13704" s="9" cm="1">
        <f t="array" ref="C13704">INDEX(data!B:B,MATCH(1,(data!A:A=Endirim!A13704)*(data!C:C=Endirim!B13704),0))</f>
        <v>0</v>
      </c>
      <c r="D13704" s="9" t="e">
        <f>VLOOKUP(C13704,campaign!$A$2:$D$18,4,FALSE)</f>
        <v>#N/A</v>
      </c>
      <c r="E13704" s="9">
        <f>_xlfn.MAXIFS(data!G:G,data!A:A,Endirim!A13704)</f>
        <v>0</v>
      </c>
      <c r="F13704" s="9" t="e">
        <f>IF(E13704=D13704,"no discount",_xlfn.XLOOKUP(E13704,campaign!$D$2:$D$18,campaign!$B$2:$B$18))</f>
        <v>#N/A</v>
      </c>
    </row>
    <row r="13705" spans="1:6" x14ac:dyDescent="0.3">
      <c r="A13705" s="9">
        <f>customer!A13705</f>
        <v>0</v>
      </c>
      <c r="B13705" s="10">
        <f>_xlfn.MAXIFS(data!C:C,data!A:A,Endirim!A13705)</f>
        <v>0</v>
      </c>
      <c r="C13705" s="9" cm="1">
        <f t="array" ref="C13705">INDEX(data!B:B,MATCH(1,(data!A:A=Endirim!A13705)*(data!C:C=Endirim!B13705),0))</f>
        <v>0</v>
      </c>
      <c r="D13705" s="9" t="e">
        <f>VLOOKUP(C13705,campaign!$A$2:$D$18,4,FALSE)</f>
        <v>#N/A</v>
      </c>
      <c r="E13705" s="9">
        <f>_xlfn.MAXIFS(data!G:G,data!A:A,Endirim!A13705)</f>
        <v>0</v>
      </c>
      <c r="F13705" s="9" t="e">
        <f>IF(E13705=D13705,"no discount",_xlfn.XLOOKUP(E13705,campaign!$D$2:$D$18,campaign!$B$2:$B$18))</f>
        <v>#N/A</v>
      </c>
    </row>
    <row r="13706" spans="1:6" x14ac:dyDescent="0.3">
      <c r="A13706" s="9">
        <f>customer!A13706</f>
        <v>0</v>
      </c>
      <c r="B13706" s="10">
        <f>_xlfn.MAXIFS(data!C:C,data!A:A,Endirim!A13706)</f>
        <v>0</v>
      </c>
      <c r="C13706" s="9" cm="1">
        <f t="array" ref="C13706">INDEX(data!B:B,MATCH(1,(data!A:A=Endirim!A13706)*(data!C:C=Endirim!B13706),0))</f>
        <v>0</v>
      </c>
      <c r="D13706" s="9" t="e">
        <f>VLOOKUP(C13706,campaign!$A$2:$D$18,4,FALSE)</f>
        <v>#N/A</v>
      </c>
      <c r="E13706" s="9">
        <f>_xlfn.MAXIFS(data!G:G,data!A:A,Endirim!A13706)</f>
        <v>0</v>
      </c>
      <c r="F13706" s="9" t="e">
        <f>IF(E13706=D13706,"no discount",_xlfn.XLOOKUP(E13706,campaign!$D$2:$D$18,campaign!$B$2:$B$18))</f>
        <v>#N/A</v>
      </c>
    </row>
    <row r="13707" spans="1:6" x14ac:dyDescent="0.3">
      <c r="A13707" s="9">
        <f>customer!A13707</f>
        <v>0</v>
      </c>
      <c r="B13707" s="10">
        <f>_xlfn.MAXIFS(data!C:C,data!A:A,Endirim!A13707)</f>
        <v>0</v>
      </c>
      <c r="C13707" s="9" cm="1">
        <f t="array" ref="C13707">INDEX(data!B:B,MATCH(1,(data!A:A=Endirim!A13707)*(data!C:C=Endirim!B13707),0))</f>
        <v>0</v>
      </c>
      <c r="D13707" s="9" t="e">
        <f>VLOOKUP(C13707,campaign!$A$2:$D$18,4,FALSE)</f>
        <v>#N/A</v>
      </c>
      <c r="E13707" s="9">
        <f>_xlfn.MAXIFS(data!G:G,data!A:A,Endirim!A13707)</f>
        <v>0</v>
      </c>
      <c r="F13707" s="9" t="e">
        <f>IF(E13707=D13707,"no discount",_xlfn.XLOOKUP(E13707,campaign!$D$2:$D$18,campaign!$B$2:$B$18))</f>
        <v>#N/A</v>
      </c>
    </row>
    <row r="13708" spans="1:6" x14ac:dyDescent="0.3">
      <c r="A13708" s="9">
        <f>customer!A13708</f>
        <v>0</v>
      </c>
      <c r="B13708" s="10">
        <f>_xlfn.MAXIFS(data!C:C,data!A:A,Endirim!A13708)</f>
        <v>0</v>
      </c>
      <c r="C13708" s="9" cm="1">
        <f t="array" ref="C13708">INDEX(data!B:B,MATCH(1,(data!A:A=Endirim!A13708)*(data!C:C=Endirim!B13708),0))</f>
        <v>0</v>
      </c>
      <c r="D13708" s="9" t="e">
        <f>VLOOKUP(C13708,campaign!$A$2:$D$18,4,FALSE)</f>
        <v>#N/A</v>
      </c>
      <c r="E13708" s="9">
        <f>_xlfn.MAXIFS(data!G:G,data!A:A,Endirim!A13708)</f>
        <v>0</v>
      </c>
      <c r="F13708" s="9" t="e">
        <f>IF(E13708=D13708,"no discount",_xlfn.XLOOKUP(E13708,campaign!$D$2:$D$18,campaign!$B$2:$B$18))</f>
        <v>#N/A</v>
      </c>
    </row>
    <row r="13709" spans="1:6" x14ac:dyDescent="0.3">
      <c r="A13709" s="9">
        <f>customer!A13709</f>
        <v>0</v>
      </c>
      <c r="B13709" s="10">
        <f>_xlfn.MAXIFS(data!C:C,data!A:A,Endirim!A13709)</f>
        <v>0</v>
      </c>
      <c r="C13709" s="9" cm="1">
        <f t="array" ref="C13709">INDEX(data!B:B,MATCH(1,(data!A:A=Endirim!A13709)*(data!C:C=Endirim!B13709),0))</f>
        <v>0</v>
      </c>
      <c r="D13709" s="9" t="e">
        <f>VLOOKUP(C13709,campaign!$A$2:$D$18,4,FALSE)</f>
        <v>#N/A</v>
      </c>
      <c r="E13709" s="9">
        <f>_xlfn.MAXIFS(data!G:G,data!A:A,Endirim!A13709)</f>
        <v>0</v>
      </c>
      <c r="F13709" s="9" t="e">
        <f>IF(E13709=D13709,"no discount",_xlfn.XLOOKUP(E13709,campaign!$D$2:$D$18,campaign!$B$2:$B$18))</f>
        <v>#N/A</v>
      </c>
    </row>
    <row r="13710" spans="1:6" x14ac:dyDescent="0.3">
      <c r="A13710" s="9">
        <f>customer!A13710</f>
        <v>0</v>
      </c>
      <c r="B13710" s="10">
        <f>_xlfn.MAXIFS(data!C:C,data!A:A,Endirim!A13710)</f>
        <v>0</v>
      </c>
      <c r="C13710" s="9" cm="1">
        <f t="array" ref="C13710">INDEX(data!B:B,MATCH(1,(data!A:A=Endirim!A13710)*(data!C:C=Endirim!B13710),0))</f>
        <v>0</v>
      </c>
      <c r="D13710" s="9" t="e">
        <f>VLOOKUP(C13710,campaign!$A$2:$D$18,4,FALSE)</f>
        <v>#N/A</v>
      </c>
      <c r="E13710" s="9">
        <f>_xlfn.MAXIFS(data!G:G,data!A:A,Endirim!A13710)</f>
        <v>0</v>
      </c>
      <c r="F13710" s="9" t="e">
        <f>IF(E13710=D13710,"no discount",_xlfn.XLOOKUP(E13710,campaign!$D$2:$D$18,campaign!$B$2:$B$18))</f>
        <v>#N/A</v>
      </c>
    </row>
    <row r="13711" spans="1:6" x14ac:dyDescent="0.3">
      <c r="A13711" s="9">
        <f>customer!A13711</f>
        <v>0</v>
      </c>
      <c r="B13711" s="10">
        <f>_xlfn.MAXIFS(data!C:C,data!A:A,Endirim!A13711)</f>
        <v>0</v>
      </c>
      <c r="C13711" s="9" cm="1">
        <f t="array" ref="C13711">INDEX(data!B:B,MATCH(1,(data!A:A=Endirim!A13711)*(data!C:C=Endirim!B13711),0))</f>
        <v>0</v>
      </c>
      <c r="D13711" s="9" t="e">
        <f>VLOOKUP(C13711,campaign!$A$2:$D$18,4,FALSE)</f>
        <v>#N/A</v>
      </c>
      <c r="E13711" s="9">
        <f>_xlfn.MAXIFS(data!G:G,data!A:A,Endirim!A13711)</f>
        <v>0</v>
      </c>
      <c r="F13711" s="9" t="e">
        <f>IF(E13711=D13711,"no discount",_xlfn.XLOOKUP(E13711,campaign!$D$2:$D$18,campaign!$B$2:$B$18))</f>
        <v>#N/A</v>
      </c>
    </row>
    <row r="13712" spans="1:6" x14ac:dyDescent="0.3">
      <c r="A13712" s="9">
        <f>customer!A13712</f>
        <v>0</v>
      </c>
      <c r="B13712" s="10">
        <f>_xlfn.MAXIFS(data!C:C,data!A:A,Endirim!A13712)</f>
        <v>0</v>
      </c>
      <c r="C13712" s="9" cm="1">
        <f t="array" ref="C13712">INDEX(data!B:B,MATCH(1,(data!A:A=Endirim!A13712)*(data!C:C=Endirim!B13712),0))</f>
        <v>0</v>
      </c>
      <c r="D13712" s="9" t="e">
        <f>VLOOKUP(C13712,campaign!$A$2:$D$18,4,FALSE)</f>
        <v>#N/A</v>
      </c>
      <c r="E13712" s="9">
        <f>_xlfn.MAXIFS(data!G:G,data!A:A,Endirim!A13712)</f>
        <v>0</v>
      </c>
      <c r="F13712" s="9" t="e">
        <f>IF(E13712=D13712,"no discount",_xlfn.XLOOKUP(E13712,campaign!$D$2:$D$18,campaign!$B$2:$B$18))</f>
        <v>#N/A</v>
      </c>
    </row>
    <row r="13713" spans="1:6" x14ac:dyDescent="0.3">
      <c r="A13713" s="9">
        <f>customer!A13713</f>
        <v>0</v>
      </c>
      <c r="B13713" s="10">
        <f>_xlfn.MAXIFS(data!C:C,data!A:A,Endirim!A13713)</f>
        <v>0</v>
      </c>
      <c r="C13713" s="9" cm="1">
        <f t="array" ref="C13713">INDEX(data!B:B,MATCH(1,(data!A:A=Endirim!A13713)*(data!C:C=Endirim!B13713),0))</f>
        <v>0</v>
      </c>
      <c r="D13713" s="9" t="e">
        <f>VLOOKUP(C13713,campaign!$A$2:$D$18,4,FALSE)</f>
        <v>#N/A</v>
      </c>
      <c r="E13713" s="9">
        <f>_xlfn.MAXIFS(data!G:G,data!A:A,Endirim!A13713)</f>
        <v>0</v>
      </c>
      <c r="F13713" s="9" t="e">
        <f>IF(E13713=D13713,"no discount",_xlfn.XLOOKUP(E13713,campaign!$D$2:$D$18,campaign!$B$2:$B$18))</f>
        <v>#N/A</v>
      </c>
    </row>
    <row r="13714" spans="1:6" x14ac:dyDescent="0.3">
      <c r="A13714" s="9">
        <f>customer!A13714</f>
        <v>0</v>
      </c>
      <c r="B13714" s="10">
        <f>_xlfn.MAXIFS(data!C:C,data!A:A,Endirim!A13714)</f>
        <v>0</v>
      </c>
      <c r="C13714" s="9" cm="1">
        <f t="array" ref="C13714">INDEX(data!B:B,MATCH(1,(data!A:A=Endirim!A13714)*(data!C:C=Endirim!B13714),0))</f>
        <v>0</v>
      </c>
      <c r="D13714" s="9" t="e">
        <f>VLOOKUP(C13714,campaign!$A$2:$D$18,4,FALSE)</f>
        <v>#N/A</v>
      </c>
      <c r="E13714" s="9">
        <f>_xlfn.MAXIFS(data!G:G,data!A:A,Endirim!A13714)</f>
        <v>0</v>
      </c>
      <c r="F13714" s="9" t="e">
        <f>IF(E13714=D13714,"no discount",_xlfn.XLOOKUP(E13714,campaign!$D$2:$D$18,campaign!$B$2:$B$18))</f>
        <v>#N/A</v>
      </c>
    </row>
    <row r="13715" spans="1:6" x14ac:dyDescent="0.3">
      <c r="A13715" s="9">
        <f>customer!A13715</f>
        <v>0</v>
      </c>
      <c r="B13715" s="10">
        <f>_xlfn.MAXIFS(data!C:C,data!A:A,Endirim!A13715)</f>
        <v>0</v>
      </c>
      <c r="C13715" s="9" cm="1">
        <f t="array" ref="C13715">INDEX(data!B:B,MATCH(1,(data!A:A=Endirim!A13715)*(data!C:C=Endirim!B13715),0))</f>
        <v>0</v>
      </c>
      <c r="D13715" s="9" t="e">
        <f>VLOOKUP(C13715,campaign!$A$2:$D$18,4,FALSE)</f>
        <v>#N/A</v>
      </c>
      <c r="E13715" s="9">
        <f>_xlfn.MAXIFS(data!G:G,data!A:A,Endirim!A13715)</f>
        <v>0</v>
      </c>
      <c r="F13715" s="9" t="e">
        <f>IF(E13715=D13715,"no discount",_xlfn.XLOOKUP(E13715,campaign!$D$2:$D$18,campaign!$B$2:$B$18))</f>
        <v>#N/A</v>
      </c>
    </row>
    <row r="13716" spans="1:6" x14ac:dyDescent="0.3">
      <c r="A13716" s="9">
        <f>customer!A13716</f>
        <v>0</v>
      </c>
      <c r="B13716" s="10">
        <f>_xlfn.MAXIFS(data!C:C,data!A:A,Endirim!A13716)</f>
        <v>0</v>
      </c>
      <c r="C13716" s="9" cm="1">
        <f t="array" ref="C13716">INDEX(data!B:B,MATCH(1,(data!A:A=Endirim!A13716)*(data!C:C=Endirim!B13716),0))</f>
        <v>0</v>
      </c>
      <c r="D13716" s="9" t="e">
        <f>VLOOKUP(C13716,campaign!$A$2:$D$18,4,FALSE)</f>
        <v>#N/A</v>
      </c>
      <c r="E13716" s="9">
        <f>_xlfn.MAXIFS(data!G:G,data!A:A,Endirim!A13716)</f>
        <v>0</v>
      </c>
      <c r="F13716" s="9" t="e">
        <f>IF(E13716=D13716,"no discount",_xlfn.XLOOKUP(E13716,campaign!$D$2:$D$18,campaign!$B$2:$B$18))</f>
        <v>#N/A</v>
      </c>
    </row>
    <row r="13717" spans="1:6" x14ac:dyDescent="0.3">
      <c r="A13717" s="9">
        <f>customer!A13717</f>
        <v>0</v>
      </c>
      <c r="B13717" s="10">
        <f>_xlfn.MAXIFS(data!C:C,data!A:A,Endirim!A13717)</f>
        <v>0</v>
      </c>
      <c r="C13717" s="9" cm="1">
        <f t="array" ref="C13717">INDEX(data!B:B,MATCH(1,(data!A:A=Endirim!A13717)*(data!C:C=Endirim!B13717),0))</f>
        <v>0</v>
      </c>
      <c r="D13717" s="9" t="e">
        <f>VLOOKUP(C13717,campaign!$A$2:$D$18,4,FALSE)</f>
        <v>#N/A</v>
      </c>
      <c r="E13717" s="9">
        <f>_xlfn.MAXIFS(data!G:G,data!A:A,Endirim!A13717)</f>
        <v>0</v>
      </c>
      <c r="F13717" s="9" t="e">
        <f>IF(E13717=D13717,"no discount",_xlfn.XLOOKUP(E13717,campaign!$D$2:$D$18,campaign!$B$2:$B$18))</f>
        <v>#N/A</v>
      </c>
    </row>
    <row r="13718" spans="1:6" x14ac:dyDescent="0.3">
      <c r="A13718" s="9">
        <f>customer!A13718</f>
        <v>0</v>
      </c>
      <c r="B13718" s="10">
        <f>_xlfn.MAXIFS(data!C:C,data!A:A,Endirim!A13718)</f>
        <v>0</v>
      </c>
      <c r="C13718" s="9" cm="1">
        <f t="array" ref="C13718">INDEX(data!B:B,MATCH(1,(data!A:A=Endirim!A13718)*(data!C:C=Endirim!B13718),0))</f>
        <v>0</v>
      </c>
      <c r="D13718" s="9" t="e">
        <f>VLOOKUP(C13718,campaign!$A$2:$D$18,4,FALSE)</f>
        <v>#N/A</v>
      </c>
      <c r="E13718" s="9">
        <f>_xlfn.MAXIFS(data!G:G,data!A:A,Endirim!A13718)</f>
        <v>0</v>
      </c>
      <c r="F13718" s="9" t="e">
        <f>IF(E13718=D13718,"no discount",_xlfn.XLOOKUP(E13718,campaign!$D$2:$D$18,campaign!$B$2:$B$18))</f>
        <v>#N/A</v>
      </c>
    </row>
    <row r="13719" spans="1:6" x14ac:dyDescent="0.3">
      <c r="A13719" s="9">
        <f>customer!A13719</f>
        <v>0</v>
      </c>
      <c r="B13719" s="10">
        <f>_xlfn.MAXIFS(data!C:C,data!A:A,Endirim!A13719)</f>
        <v>0</v>
      </c>
      <c r="C13719" s="9" cm="1">
        <f t="array" ref="C13719">INDEX(data!B:B,MATCH(1,(data!A:A=Endirim!A13719)*(data!C:C=Endirim!B13719),0))</f>
        <v>0</v>
      </c>
      <c r="D13719" s="9" t="e">
        <f>VLOOKUP(C13719,campaign!$A$2:$D$18,4,FALSE)</f>
        <v>#N/A</v>
      </c>
      <c r="E13719" s="9">
        <f>_xlfn.MAXIFS(data!G:G,data!A:A,Endirim!A13719)</f>
        <v>0</v>
      </c>
      <c r="F13719" s="9" t="e">
        <f>IF(E13719=D13719,"no discount",_xlfn.XLOOKUP(E13719,campaign!$D$2:$D$18,campaign!$B$2:$B$18))</f>
        <v>#N/A</v>
      </c>
    </row>
    <row r="13720" spans="1:6" x14ac:dyDescent="0.3">
      <c r="A13720" s="9">
        <f>customer!A13720</f>
        <v>0</v>
      </c>
      <c r="B13720" s="10">
        <f>_xlfn.MAXIFS(data!C:C,data!A:A,Endirim!A13720)</f>
        <v>0</v>
      </c>
      <c r="C13720" s="9" cm="1">
        <f t="array" ref="C13720">INDEX(data!B:B,MATCH(1,(data!A:A=Endirim!A13720)*(data!C:C=Endirim!B13720),0))</f>
        <v>0</v>
      </c>
      <c r="D13720" s="9" t="e">
        <f>VLOOKUP(C13720,campaign!$A$2:$D$18,4,FALSE)</f>
        <v>#N/A</v>
      </c>
      <c r="E13720" s="9">
        <f>_xlfn.MAXIFS(data!G:G,data!A:A,Endirim!A13720)</f>
        <v>0</v>
      </c>
      <c r="F13720" s="9" t="e">
        <f>IF(E13720=D13720,"no discount",_xlfn.XLOOKUP(E13720,campaign!$D$2:$D$18,campaign!$B$2:$B$18))</f>
        <v>#N/A</v>
      </c>
    </row>
    <row r="13721" spans="1:6" x14ac:dyDescent="0.3">
      <c r="A13721" s="9">
        <f>customer!A13721</f>
        <v>0</v>
      </c>
      <c r="B13721" s="10">
        <f>_xlfn.MAXIFS(data!C:C,data!A:A,Endirim!A13721)</f>
        <v>0</v>
      </c>
      <c r="C13721" s="9" cm="1">
        <f t="array" ref="C13721">INDEX(data!B:B,MATCH(1,(data!A:A=Endirim!A13721)*(data!C:C=Endirim!B13721),0))</f>
        <v>0</v>
      </c>
      <c r="D13721" s="9" t="e">
        <f>VLOOKUP(C13721,campaign!$A$2:$D$18,4,FALSE)</f>
        <v>#N/A</v>
      </c>
      <c r="E13721" s="9">
        <f>_xlfn.MAXIFS(data!G:G,data!A:A,Endirim!A13721)</f>
        <v>0</v>
      </c>
      <c r="F13721" s="9" t="e">
        <f>IF(E13721=D13721,"no discount",_xlfn.XLOOKUP(E13721,campaign!$D$2:$D$18,campaign!$B$2:$B$18))</f>
        <v>#N/A</v>
      </c>
    </row>
    <row r="13722" spans="1:6" x14ac:dyDescent="0.3">
      <c r="A13722" s="9">
        <f>customer!A13722</f>
        <v>0</v>
      </c>
      <c r="B13722" s="10">
        <f>_xlfn.MAXIFS(data!C:C,data!A:A,Endirim!A13722)</f>
        <v>0</v>
      </c>
      <c r="C13722" s="9" cm="1">
        <f t="array" ref="C13722">INDEX(data!B:B,MATCH(1,(data!A:A=Endirim!A13722)*(data!C:C=Endirim!B13722),0))</f>
        <v>0</v>
      </c>
      <c r="D13722" s="9" t="e">
        <f>VLOOKUP(C13722,campaign!$A$2:$D$18,4,FALSE)</f>
        <v>#N/A</v>
      </c>
      <c r="E13722" s="9">
        <f>_xlfn.MAXIFS(data!G:G,data!A:A,Endirim!A13722)</f>
        <v>0</v>
      </c>
      <c r="F13722" s="9" t="e">
        <f>IF(E13722=D13722,"no discount",_xlfn.XLOOKUP(E13722,campaign!$D$2:$D$18,campaign!$B$2:$B$18))</f>
        <v>#N/A</v>
      </c>
    </row>
    <row r="13723" spans="1:6" x14ac:dyDescent="0.3">
      <c r="A13723" s="9">
        <f>customer!A13723</f>
        <v>0</v>
      </c>
      <c r="B13723" s="10">
        <f>_xlfn.MAXIFS(data!C:C,data!A:A,Endirim!A13723)</f>
        <v>0</v>
      </c>
      <c r="C13723" s="9" cm="1">
        <f t="array" ref="C13723">INDEX(data!B:B,MATCH(1,(data!A:A=Endirim!A13723)*(data!C:C=Endirim!B13723),0))</f>
        <v>0</v>
      </c>
      <c r="D13723" s="9" t="e">
        <f>VLOOKUP(C13723,campaign!$A$2:$D$18,4,FALSE)</f>
        <v>#N/A</v>
      </c>
      <c r="E13723" s="9">
        <f>_xlfn.MAXIFS(data!G:G,data!A:A,Endirim!A13723)</f>
        <v>0</v>
      </c>
      <c r="F13723" s="9" t="e">
        <f>IF(E13723=D13723,"no discount",_xlfn.XLOOKUP(E13723,campaign!$D$2:$D$18,campaign!$B$2:$B$18))</f>
        <v>#N/A</v>
      </c>
    </row>
    <row r="13724" spans="1:6" x14ac:dyDescent="0.3">
      <c r="A13724" s="9">
        <f>customer!A13724</f>
        <v>0</v>
      </c>
      <c r="B13724" s="10">
        <f>_xlfn.MAXIFS(data!C:C,data!A:A,Endirim!A13724)</f>
        <v>0</v>
      </c>
      <c r="C13724" s="9" cm="1">
        <f t="array" ref="C13724">INDEX(data!B:B,MATCH(1,(data!A:A=Endirim!A13724)*(data!C:C=Endirim!B13724),0))</f>
        <v>0</v>
      </c>
      <c r="D13724" s="9" t="e">
        <f>VLOOKUP(C13724,campaign!$A$2:$D$18,4,FALSE)</f>
        <v>#N/A</v>
      </c>
      <c r="E13724" s="9">
        <f>_xlfn.MAXIFS(data!G:G,data!A:A,Endirim!A13724)</f>
        <v>0</v>
      </c>
      <c r="F13724" s="9" t="e">
        <f>IF(E13724=D13724,"no discount",_xlfn.XLOOKUP(E13724,campaign!$D$2:$D$18,campaign!$B$2:$B$18))</f>
        <v>#N/A</v>
      </c>
    </row>
    <row r="13725" spans="1:6" x14ac:dyDescent="0.3">
      <c r="A13725" s="9">
        <f>customer!A13725</f>
        <v>0</v>
      </c>
      <c r="B13725" s="10">
        <f>_xlfn.MAXIFS(data!C:C,data!A:A,Endirim!A13725)</f>
        <v>0</v>
      </c>
      <c r="C13725" s="9" cm="1">
        <f t="array" ref="C13725">INDEX(data!B:B,MATCH(1,(data!A:A=Endirim!A13725)*(data!C:C=Endirim!B13725),0))</f>
        <v>0</v>
      </c>
      <c r="D13725" s="9" t="e">
        <f>VLOOKUP(C13725,campaign!$A$2:$D$18,4,FALSE)</f>
        <v>#N/A</v>
      </c>
      <c r="E13725" s="9">
        <f>_xlfn.MAXIFS(data!G:G,data!A:A,Endirim!A13725)</f>
        <v>0</v>
      </c>
      <c r="F13725" s="9" t="e">
        <f>IF(E13725=D13725,"no discount",_xlfn.XLOOKUP(E13725,campaign!$D$2:$D$18,campaign!$B$2:$B$18))</f>
        <v>#N/A</v>
      </c>
    </row>
    <row r="13726" spans="1:6" x14ac:dyDescent="0.3">
      <c r="A13726" s="9">
        <f>customer!A13726</f>
        <v>0</v>
      </c>
      <c r="B13726" s="10">
        <f>_xlfn.MAXIFS(data!C:C,data!A:A,Endirim!A13726)</f>
        <v>0</v>
      </c>
      <c r="C13726" s="9" cm="1">
        <f t="array" ref="C13726">INDEX(data!B:B,MATCH(1,(data!A:A=Endirim!A13726)*(data!C:C=Endirim!B13726),0))</f>
        <v>0</v>
      </c>
      <c r="D13726" s="9" t="e">
        <f>VLOOKUP(C13726,campaign!$A$2:$D$18,4,FALSE)</f>
        <v>#N/A</v>
      </c>
      <c r="E13726" s="9">
        <f>_xlfn.MAXIFS(data!G:G,data!A:A,Endirim!A13726)</f>
        <v>0</v>
      </c>
      <c r="F13726" s="9" t="e">
        <f>IF(E13726=D13726,"no discount",_xlfn.XLOOKUP(E13726,campaign!$D$2:$D$18,campaign!$B$2:$B$18))</f>
        <v>#N/A</v>
      </c>
    </row>
    <row r="13727" spans="1:6" x14ac:dyDescent="0.3">
      <c r="A13727" s="9">
        <f>customer!A13727</f>
        <v>0</v>
      </c>
      <c r="B13727" s="10">
        <f>_xlfn.MAXIFS(data!C:C,data!A:A,Endirim!A13727)</f>
        <v>0</v>
      </c>
      <c r="C13727" s="9" cm="1">
        <f t="array" ref="C13727">INDEX(data!B:B,MATCH(1,(data!A:A=Endirim!A13727)*(data!C:C=Endirim!B13727),0))</f>
        <v>0</v>
      </c>
      <c r="D13727" s="9" t="e">
        <f>VLOOKUP(C13727,campaign!$A$2:$D$18,4,FALSE)</f>
        <v>#N/A</v>
      </c>
      <c r="E13727" s="9">
        <f>_xlfn.MAXIFS(data!G:G,data!A:A,Endirim!A13727)</f>
        <v>0</v>
      </c>
      <c r="F13727" s="9" t="e">
        <f>IF(E13727=D13727,"no discount",_xlfn.XLOOKUP(E13727,campaign!$D$2:$D$18,campaign!$B$2:$B$18))</f>
        <v>#N/A</v>
      </c>
    </row>
    <row r="13728" spans="1:6" x14ac:dyDescent="0.3">
      <c r="A13728" s="9">
        <f>customer!A13728</f>
        <v>0</v>
      </c>
      <c r="B13728" s="10">
        <f>_xlfn.MAXIFS(data!C:C,data!A:A,Endirim!A13728)</f>
        <v>0</v>
      </c>
      <c r="C13728" s="9" cm="1">
        <f t="array" ref="C13728">INDEX(data!B:B,MATCH(1,(data!A:A=Endirim!A13728)*(data!C:C=Endirim!B13728),0))</f>
        <v>0</v>
      </c>
      <c r="D13728" s="9" t="e">
        <f>VLOOKUP(C13728,campaign!$A$2:$D$18,4,FALSE)</f>
        <v>#N/A</v>
      </c>
      <c r="E13728" s="9">
        <f>_xlfn.MAXIFS(data!G:G,data!A:A,Endirim!A13728)</f>
        <v>0</v>
      </c>
      <c r="F13728" s="9" t="e">
        <f>IF(E13728=D13728,"no discount",_xlfn.XLOOKUP(E13728,campaign!$D$2:$D$18,campaign!$B$2:$B$18))</f>
        <v>#N/A</v>
      </c>
    </row>
    <row r="13729" spans="1:6" x14ac:dyDescent="0.3">
      <c r="A13729" s="9">
        <f>customer!A13729</f>
        <v>0</v>
      </c>
      <c r="B13729" s="10">
        <f>_xlfn.MAXIFS(data!C:C,data!A:A,Endirim!A13729)</f>
        <v>0</v>
      </c>
      <c r="C13729" s="9" cm="1">
        <f t="array" ref="C13729">INDEX(data!B:B,MATCH(1,(data!A:A=Endirim!A13729)*(data!C:C=Endirim!B13729),0))</f>
        <v>0</v>
      </c>
      <c r="D13729" s="9" t="e">
        <f>VLOOKUP(C13729,campaign!$A$2:$D$18,4,FALSE)</f>
        <v>#N/A</v>
      </c>
      <c r="E13729" s="9">
        <f>_xlfn.MAXIFS(data!G:G,data!A:A,Endirim!A13729)</f>
        <v>0</v>
      </c>
      <c r="F13729" s="9" t="e">
        <f>IF(E13729=D13729,"no discount",_xlfn.XLOOKUP(E13729,campaign!$D$2:$D$18,campaign!$B$2:$B$18))</f>
        <v>#N/A</v>
      </c>
    </row>
    <row r="13730" spans="1:6" x14ac:dyDescent="0.3">
      <c r="A13730" s="9">
        <f>customer!A13730</f>
        <v>0</v>
      </c>
      <c r="B13730" s="10">
        <f>_xlfn.MAXIFS(data!C:C,data!A:A,Endirim!A13730)</f>
        <v>0</v>
      </c>
      <c r="C13730" s="9" cm="1">
        <f t="array" ref="C13730">INDEX(data!B:B,MATCH(1,(data!A:A=Endirim!A13730)*(data!C:C=Endirim!B13730),0))</f>
        <v>0</v>
      </c>
      <c r="D13730" s="9" t="e">
        <f>VLOOKUP(C13730,campaign!$A$2:$D$18,4,FALSE)</f>
        <v>#N/A</v>
      </c>
      <c r="E13730" s="9">
        <f>_xlfn.MAXIFS(data!G:G,data!A:A,Endirim!A13730)</f>
        <v>0</v>
      </c>
      <c r="F13730" s="9" t="e">
        <f>IF(E13730=D13730,"no discount",_xlfn.XLOOKUP(E13730,campaign!$D$2:$D$18,campaign!$B$2:$B$18))</f>
        <v>#N/A</v>
      </c>
    </row>
    <row r="13731" spans="1:6" x14ac:dyDescent="0.3">
      <c r="A13731" s="9">
        <f>customer!A13731</f>
        <v>0</v>
      </c>
      <c r="B13731" s="10">
        <f>_xlfn.MAXIFS(data!C:C,data!A:A,Endirim!A13731)</f>
        <v>0</v>
      </c>
      <c r="C13731" s="9" cm="1">
        <f t="array" ref="C13731">INDEX(data!B:B,MATCH(1,(data!A:A=Endirim!A13731)*(data!C:C=Endirim!B13731),0))</f>
        <v>0</v>
      </c>
      <c r="D13731" s="9" t="e">
        <f>VLOOKUP(C13731,campaign!$A$2:$D$18,4,FALSE)</f>
        <v>#N/A</v>
      </c>
      <c r="E13731" s="9">
        <f>_xlfn.MAXIFS(data!G:G,data!A:A,Endirim!A13731)</f>
        <v>0</v>
      </c>
      <c r="F13731" s="9" t="e">
        <f>IF(E13731=D13731,"no discount",_xlfn.XLOOKUP(E13731,campaign!$D$2:$D$18,campaign!$B$2:$B$18))</f>
        <v>#N/A</v>
      </c>
    </row>
    <row r="13732" spans="1:6" x14ac:dyDescent="0.3">
      <c r="A13732" s="9">
        <f>customer!A13732</f>
        <v>0</v>
      </c>
      <c r="B13732" s="10">
        <f>_xlfn.MAXIFS(data!C:C,data!A:A,Endirim!A13732)</f>
        <v>0</v>
      </c>
      <c r="C13732" s="9" cm="1">
        <f t="array" ref="C13732">INDEX(data!B:B,MATCH(1,(data!A:A=Endirim!A13732)*(data!C:C=Endirim!B13732),0))</f>
        <v>0</v>
      </c>
      <c r="D13732" s="9" t="e">
        <f>VLOOKUP(C13732,campaign!$A$2:$D$18,4,FALSE)</f>
        <v>#N/A</v>
      </c>
      <c r="E13732" s="9">
        <f>_xlfn.MAXIFS(data!G:G,data!A:A,Endirim!A13732)</f>
        <v>0</v>
      </c>
      <c r="F13732" s="9" t="e">
        <f>IF(E13732=D13732,"no discount",_xlfn.XLOOKUP(E13732,campaign!$D$2:$D$18,campaign!$B$2:$B$18))</f>
        <v>#N/A</v>
      </c>
    </row>
    <row r="13733" spans="1:6" x14ac:dyDescent="0.3">
      <c r="A13733" s="9">
        <f>customer!A13733</f>
        <v>0</v>
      </c>
      <c r="B13733" s="10">
        <f>_xlfn.MAXIFS(data!C:C,data!A:A,Endirim!A13733)</f>
        <v>0</v>
      </c>
      <c r="C13733" s="9" cm="1">
        <f t="array" ref="C13733">INDEX(data!B:B,MATCH(1,(data!A:A=Endirim!A13733)*(data!C:C=Endirim!B13733),0))</f>
        <v>0</v>
      </c>
      <c r="D13733" s="9" t="e">
        <f>VLOOKUP(C13733,campaign!$A$2:$D$18,4,FALSE)</f>
        <v>#N/A</v>
      </c>
      <c r="E13733" s="9">
        <f>_xlfn.MAXIFS(data!G:G,data!A:A,Endirim!A13733)</f>
        <v>0</v>
      </c>
      <c r="F13733" s="9" t="e">
        <f>IF(E13733=D13733,"no discount",_xlfn.XLOOKUP(E13733,campaign!$D$2:$D$18,campaign!$B$2:$B$18))</f>
        <v>#N/A</v>
      </c>
    </row>
    <row r="13734" spans="1:6" x14ac:dyDescent="0.3">
      <c r="A13734" s="9">
        <f>customer!A13734</f>
        <v>0</v>
      </c>
      <c r="B13734" s="10">
        <f>_xlfn.MAXIFS(data!C:C,data!A:A,Endirim!A13734)</f>
        <v>0</v>
      </c>
      <c r="C13734" s="9" cm="1">
        <f t="array" ref="C13734">INDEX(data!B:B,MATCH(1,(data!A:A=Endirim!A13734)*(data!C:C=Endirim!B13734),0))</f>
        <v>0</v>
      </c>
      <c r="D13734" s="9" t="e">
        <f>VLOOKUP(C13734,campaign!$A$2:$D$18,4,FALSE)</f>
        <v>#N/A</v>
      </c>
      <c r="E13734" s="9">
        <f>_xlfn.MAXIFS(data!G:G,data!A:A,Endirim!A13734)</f>
        <v>0</v>
      </c>
      <c r="F13734" s="9" t="e">
        <f>IF(E13734=D13734,"no discount",_xlfn.XLOOKUP(E13734,campaign!$D$2:$D$18,campaign!$B$2:$B$18))</f>
        <v>#N/A</v>
      </c>
    </row>
    <row r="13735" spans="1:6" x14ac:dyDescent="0.3">
      <c r="A13735" s="9">
        <f>customer!A13735</f>
        <v>0</v>
      </c>
      <c r="B13735" s="10">
        <f>_xlfn.MAXIFS(data!C:C,data!A:A,Endirim!A13735)</f>
        <v>0</v>
      </c>
      <c r="C13735" s="9" cm="1">
        <f t="array" ref="C13735">INDEX(data!B:B,MATCH(1,(data!A:A=Endirim!A13735)*(data!C:C=Endirim!B13735),0))</f>
        <v>0</v>
      </c>
      <c r="D13735" s="9" t="e">
        <f>VLOOKUP(C13735,campaign!$A$2:$D$18,4,FALSE)</f>
        <v>#N/A</v>
      </c>
      <c r="E13735" s="9">
        <f>_xlfn.MAXIFS(data!G:G,data!A:A,Endirim!A13735)</f>
        <v>0</v>
      </c>
      <c r="F13735" s="9" t="e">
        <f>IF(E13735=D13735,"no discount",_xlfn.XLOOKUP(E13735,campaign!$D$2:$D$18,campaign!$B$2:$B$18))</f>
        <v>#N/A</v>
      </c>
    </row>
    <row r="13736" spans="1:6" x14ac:dyDescent="0.3">
      <c r="A13736" s="9">
        <f>customer!A13736</f>
        <v>0</v>
      </c>
      <c r="B13736" s="10">
        <f>_xlfn.MAXIFS(data!C:C,data!A:A,Endirim!A13736)</f>
        <v>0</v>
      </c>
      <c r="C13736" s="9" cm="1">
        <f t="array" ref="C13736">INDEX(data!B:B,MATCH(1,(data!A:A=Endirim!A13736)*(data!C:C=Endirim!B13736),0))</f>
        <v>0</v>
      </c>
      <c r="D13736" s="9" t="e">
        <f>VLOOKUP(C13736,campaign!$A$2:$D$18,4,FALSE)</f>
        <v>#N/A</v>
      </c>
      <c r="E13736" s="9">
        <f>_xlfn.MAXIFS(data!G:G,data!A:A,Endirim!A13736)</f>
        <v>0</v>
      </c>
      <c r="F13736" s="9" t="e">
        <f>IF(E13736=D13736,"no discount",_xlfn.XLOOKUP(E13736,campaign!$D$2:$D$18,campaign!$B$2:$B$18))</f>
        <v>#N/A</v>
      </c>
    </row>
    <row r="13737" spans="1:6" x14ac:dyDescent="0.3">
      <c r="A13737" s="9">
        <f>customer!A13737</f>
        <v>0</v>
      </c>
      <c r="B13737" s="10">
        <f>_xlfn.MAXIFS(data!C:C,data!A:A,Endirim!A13737)</f>
        <v>0</v>
      </c>
      <c r="C13737" s="9" cm="1">
        <f t="array" ref="C13737">INDEX(data!B:B,MATCH(1,(data!A:A=Endirim!A13737)*(data!C:C=Endirim!B13737),0))</f>
        <v>0</v>
      </c>
      <c r="D13737" s="9" t="e">
        <f>VLOOKUP(C13737,campaign!$A$2:$D$18,4,FALSE)</f>
        <v>#N/A</v>
      </c>
      <c r="E13737" s="9">
        <f>_xlfn.MAXIFS(data!G:G,data!A:A,Endirim!A13737)</f>
        <v>0</v>
      </c>
      <c r="F13737" s="9" t="e">
        <f>IF(E13737=D13737,"no discount",_xlfn.XLOOKUP(E13737,campaign!$D$2:$D$18,campaign!$B$2:$B$18))</f>
        <v>#N/A</v>
      </c>
    </row>
    <row r="13738" spans="1:6" x14ac:dyDescent="0.3">
      <c r="A13738" s="9">
        <f>customer!A13738</f>
        <v>0</v>
      </c>
      <c r="B13738" s="10">
        <f>_xlfn.MAXIFS(data!C:C,data!A:A,Endirim!A13738)</f>
        <v>0</v>
      </c>
      <c r="C13738" s="9" cm="1">
        <f t="array" ref="C13738">INDEX(data!B:B,MATCH(1,(data!A:A=Endirim!A13738)*(data!C:C=Endirim!B13738),0))</f>
        <v>0</v>
      </c>
      <c r="D13738" s="9" t="e">
        <f>VLOOKUP(C13738,campaign!$A$2:$D$18,4,FALSE)</f>
        <v>#N/A</v>
      </c>
      <c r="E13738" s="9">
        <f>_xlfn.MAXIFS(data!G:G,data!A:A,Endirim!A13738)</f>
        <v>0</v>
      </c>
      <c r="F13738" s="9" t="e">
        <f>IF(E13738=D13738,"no discount",_xlfn.XLOOKUP(E13738,campaign!$D$2:$D$18,campaign!$B$2:$B$18))</f>
        <v>#N/A</v>
      </c>
    </row>
    <row r="13739" spans="1:6" x14ac:dyDescent="0.3">
      <c r="A13739" s="9">
        <f>customer!A13739</f>
        <v>0</v>
      </c>
      <c r="B13739" s="10">
        <f>_xlfn.MAXIFS(data!C:C,data!A:A,Endirim!A13739)</f>
        <v>0</v>
      </c>
      <c r="C13739" s="9" cm="1">
        <f t="array" ref="C13739">INDEX(data!B:B,MATCH(1,(data!A:A=Endirim!A13739)*(data!C:C=Endirim!B13739),0))</f>
        <v>0</v>
      </c>
      <c r="D13739" s="9" t="e">
        <f>VLOOKUP(C13739,campaign!$A$2:$D$18,4,FALSE)</f>
        <v>#N/A</v>
      </c>
      <c r="E13739" s="9">
        <f>_xlfn.MAXIFS(data!G:G,data!A:A,Endirim!A13739)</f>
        <v>0</v>
      </c>
      <c r="F13739" s="9" t="e">
        <f>IF(E13739=D13739,"no discount",_xlfn.XLOOKUP(E13739,campaign!$D$2:$D$18,campaign!$B$2:$B$18))</f>
        <v>#N/A</v>
      </c>
    </row>
    <row r="13740" spans="1:6" x14ac:dyDescent="0.3">
      <c r="A13740" s="9">
        <f>customer!A13740</f>
        <v>0</v>
      </c>
      <c r="B13740" s="10">
        <f>_xlfn.MAXIFS(data!C:C,data!A:A,Endirim!A13740)</f>
        <v>0</v>
      </c>
      <c r="C13740" s="9" cm="1">
        <f t="array" ref="C13740">INDEX(data!B:B,MATCH(1,(data!A:A=Endirim!A13740)*(data!C:C=Endirim!B13740),0))</f>
        <v>0</v>
      </c>
      <c r="D13740" s="9" t="e">
        <f>VLOOKUP(C13740,campaign!$A$2:$D$18,4,FALSE)</f>
        <v>#N/A</v>
      </c>
      <c r="E13740" s="9">
        <f>_xlfn.MAXIFS(data!G:G,data!A:A,Endirim!A13740)</f>
        <v>0</v>
      </c>
      <c r="F13740" s="9" t="e">
        <f>IF(E13740=D13740,"no discount",_xlfn.XLOOKUP(E13740,campaign!$D$2:$D$18,campaign!$B$2:$B$18))</f>
        <v>#N/A</v>
      </c>
    </row>
    <row r="13741" spans="1:6" x14ac:dyDescent="0.3">
      <c r="A13741" s="9">
        <f>customer!A13741</f>
        <v>0</v>
      </c>
      <c r="B13741" s="10">
        <f>_xlfn.MAXIFS(data!C:C,data!A:A,Endirim!A13741)</f>
        <v>0</v>
      </c>
      <c r="C13741" s="9" cm="1">
        <f t="array" ref="C13741">INDEX(data!B:B,MATCH(1,(data!A:A=Endirim!A13741)*(data!C:C=Endirim!B13741),0))</f>
        <v>0</v>
      </c>
      <c r="D13741" s="9" t="e">
        <f>VLOOKUP(C13741,campaign!$A$2:$D$18,4,FALSE)</f>
        <v>#N/A</v>
      </c>
      <c r="E13741" s="9">
        <f>_xlfn.MAXIFS(data!G:G,data!A:A,Endirim!A13741)</f>
        <v>0</v>
      </c>
      <c r="F13741" s="9" t="e">
        <f>IF(E13741=D13741,"no discount",_xlfn.XLOOKUP(E13741,campaign!$D$2:$D$18,campaign!$B$2:$B$18))</f>
        <v>#N/A</v>
      </c>
    </row>
    <row r="13742" spans="1:6" x14ac:dyDescent="0.3">
      <c r="A13742" s="9">
        <f>customer!A13742</f>
        <v>0</v>
      </c>
      <c r="B13742" s="10">
        <f>_xlfn.MAXIFS(data!C:C,data!A:A,Endirim!A13742)</f>
        <v>0</v>
      </c>
      <c r="C13742" s="9" cm="1">
        <f t="array" ref="C13742">INDEX(data!B:B,MATCH(1,(data!A:A=Endirim!A13742)*(data!C:C=Endirim!B13742),0))</f>
        <v>0</v>
      </c>
      <c r="D13742" s="9" t="e">
        <f>VLOOKUP(C13742,campaign!$A$2:$D$18,4,FALSE)</f>
        <v>#N/A</v>
      </c>
      <c r="E13742" s="9">
        <f>_xlfn.MAXIFS(data!G:G,data!A:A,Endirim!A13742)</f>
        <v>0</v>
      </c>
      <c r="F13742" s="9" t="e">
        <f>IF(E13742=D13742,"no discount",_xlfn.XLOOKUP(E13742,campaign!$D$2:$D$18,campaign!$B$2:$B$18))</f>
        <v>#N/A</v>
      </c>
    </row>
    <row r="13743" spans="1:6" x14ac:dyDescent="0.3">
      <c r="A13743" s="9">
        <f>customer!A13743</f>
        <v>0</v>
      </c>
      <c r="B13743" s="10">
        <f>_xlfn.MAXIFS(data!C:C,data!A:A,Endirim!A13743)</f>
        <v>0</v>
      </c>
      <c r="C13743" s="9" cm="1">
        <f t="array" ref="C13743">INDEX(data!B:B,MATCH(1,(data!A:A=Endirim!A13743)*(data!C:C=Endirim!B13743),0))</f>
        <v>0</v>
      </c>
      <c r="D13743" s="9" t="e">
        <f>VLOOKUP(C13743,campaign!$A$2:$D$18,4,FALSE)</f>
        <v>#N/A</v>
      </c>
      <c r="E13743" s="9">
        <f>_xlfn.MAXIFS(data!G:G,data!A:A,Endirim!A13743)</f>
        <v>0</v>
      </c>
      <c r="F13743" s="9" t="e">
        <f>IF(E13743=D13743,"no discount",_xlfn.XLOOKUP(E13743,campaign!$D$2:$D$18,campaign!$B$2:$B$18))</f>
        <v>#N/A</v>
      </c>
    </row>
    <row r="13744" spans="1:6" x14ac:dyDescent="0.3">
      <c r="A13744" s="9">
        <f>customer!A13744</f>
        <v>0</v>
      </c>
      <c r="B13744" s="10">
        <f>_xlfn.MAXIFS(data!C:C,data!A:A,Endirim!A13744)</f>
        <v>0</v>
      </c>
      <c r="C13744" s="9" cm="1">
        <f t="array" ref="C13744">INDEX(data!B:B,MATCH(1,(data!A:A=Endirim!A13744)*(data!C:C=Endirim!B13744),0))</f>
        <v>0</v>
      </c>
      <c r="D13744" s="9" t="e">
        <f>VLOOKUP(C13744,campaign!$A$2:$D$18,4,FALSE)</f>
        <v>#N/A</v>
      </c>
      <c r="E13744" s="9">
        <f>_xlfn.MAXIFS(data!G:G,data!A:A,Endirim!A13744)</f>
        <v>0</v>
      </c>
      <c r="F13744" s="9" t="e">
        <f>IF(E13744=D13744,"no discount",_xlfn.XLOOKUP(E13744,campaign!$D$2:$D$18,campaign!$B$2:$B$18))</f>
        <v>#N/A</v>
      </c>
    </row>
    <row r="13745" spans="1:6" x14ac:dyDescent="0.3">
      <c r="A13745" s="9">
        <f>customer!A13745</f>
        <v>0</v>
      </c>
      <c r="B13745" s="10">
        <f>_xlfn.MAXIFS(data!C:C,data!A:A,Endirim!A13745)</f>
        <v>0</v>
      </c>
      <c r="C13745" s="9" cm="1">
        <f t="array" ref="C13745">INDEX(data!B:B,MATCH(1,(data!A:A=Endirim!A13745)*(data!C:C=Endirim!B13745),0))</f>
        <v>0</v>
      </c>
      <c r="D13745" s="9" t="e">
        <f>VLOOKUP(C13745,campaign!$A$2:$D$18,4,FALSE)</f>
        <v>#N/A</v>
      </c>
      <c r="E13745" s="9">
        <f>_xlfn.MAXIFS(data!G:G,data!A:A,Endirim!A13745)</f>
        <v>0</v>
      </c>
      <c r="F13745" s="9" t="e">
        <f>IF(E13745=D13745,"no discount",_xlfn.XLOOKUP(E13745,campaign!$D$2:$D$18,campaign!$B$2:$B$18))</f>
        <v>#N/A</v>
      </c>
    </row>
    <row r="13746" spans="1:6" x14ac:dyDescent="0.3">
      <c r="A13746" s="9">
        <f>customer!A13746</f>
        <v>0</v>
      </c>
      <c r="B13746" s="10">
        <f>_xlfn.MAXIFS(data!C:C,data!A:A,Endirim!A13746)</f>
        <v>0</v>
      </c>
      <c r="C13746" s="9" cm="1">
        <f t="array" ref="C13746">INDEX(data!B:B,MATCH(1,(data!A:A=Endirim!A13746)*(data!C:C=Endirim!B13746),0))</f>
        <v>0</v>
      </c>
      <c r="D13746" s="9" t="e">
        <f>VLOOKUP(C13746,campaign!$A$2:$D$18,4,FALSE)</f>
        <v>#N/A</v>
      </c>
      <c r="E13746" s="9">
        <f>_xlfn.MAXIFS(data!G:G,data!A:A,Endirim!A13746)</f>
        <v>0</v>
      </c>
      <c r="F13746" s="9" t="e">
        <f>IF(E13746=D13746,"no discount",_xlfn.XLOOKUP(E13746,campaign!$D$2:$D$18,campaign!$B$2:$B$18))</f>
        <v>#N/A</v>
      </c>
    </row>
    <row r="13747" spans="1:6" x14ac:dyDescent="0.3">
      <c r="A13747" s="9">
        <f>customer!A13747</f>
        <v>0</v>
      </c>
      <c r="B13747" s="10">
        <f>_xlfn.MAXIFS(data!C:C,data!A:A,Endirim!A13747)</f>
        <v>0</v>
      </c>
      <c r="C13747" s="9" cm="1">
        <f t="array" ref="C13747">INDEX(data!B:B,MATCH(1,(data!A:A=Endirim!A13747)*(data!C:C=Endirim!B13747),0))</f>
        <v>0</v>
      </c>
      <c r="D13747" s="9" t="e">
        <f>VLOOKUP(C13747,campaign!$A$2:$D$18,4,FALSE)</f>
        <v>#N/A</v>
      </c>
      <c r="E13747" s="9">
        <f>_xlfn.MAXIFS(data!G:G,data!A:A,Endirim!A13747)</f>
        <v>0</v>
      </c>
      <c r="F13747" s="9" t="e">
        <f>IF(E13747=D13747,"no discount",_xlfn.XLOOKUP(E13747,campaign!$D$2:$D$18,campaign!$B$2:$B$18))</f>
        <v>#N/A</v>
      </c>
    </row>
    <row r="13748" spans="1:6" x14ac:dyDescent="0.3">
      <c r="A13748" s="9">
        <f>customer!A13748</f>
        <v>0</v>
      </c>
      <c r="B13748" s="10">
        <f>_xlfn.MAXIFS(data!C:C,data!A:A,Endirim!A13748)</f>
        <v>0</v>
      </c>
      <c r="C13748" s="9" cm="1">
        <f t="array" ref="C13748">INDEX(data!B:B,MATCH(1,(data!A:A=Endirim!A13748)*(data!C:C=Endirim!B13748),0))</f>
        <v>0</v>
      </c>
      <c r="D13748" s="9" t="e">
        <f>VLOOKUP(C13748,campaign!$A$2:$D$18,4,FALSE)</f>
        <v>#N/A</v>
      </c>
      <c r="E13748" s="9">
        <f>_xlfn.MAXIFS(data!G:G,data!A:A,Endirim!A13748)</f>
        <v>0</v>
      </c>
      <c r="F13748" s="9" t="e">
        <f>IF(E13748=D13748,"no discount",_xlfn.XLOOKUP(E13748,campaign!$D$2:$D$18,campaign!$B$2:$B$18))</f>
        <v>#N/A</v>
      </c>
    </row>
    <row r="13749" spans="1:6" x14ac:dyDescent="0.3">
      <c r="A13749" s="9">
        <f>customer!A13749</f>
        <v>0</v>
      </c>
      <c r="B13749" s="10">
        <f>_xlfn.MAXIFS(data!C:C,data!A:A,Endirim!A13749)</f>
        <v>0</v>
      </c>
      <c r="C13749" s="9" cm="1">
        <f t="array" ref="C13749">INDEX(data!B:B,MATCH(1,(data!A:A=Endirim!A13749)*(data!C:C=Endirim!B13749),0))</f>
        <v>0</v>
      </c>
      <c r="D13749" s="9" t="e">
        <f>VLOOKUP(C13749,campaign!$A$2:$D$18,4,FALSE)</f>
        <v>#N/A</v>
      </c>
      <c r="E13749" s="9">
        <f>_xlfn.MAXIFS(data!G:G,data!A:A,Endirim!A13749)</f>
        <v>0</v>
      </c>
      <c r="F13749" s="9" t="e">
        <f>IF(E13749=D13749,"no discount",_xlfn.XLOOKUP(E13749,campaign!$D$2:$D$18,campaign!$B$2:$B$18))</f>
        <v>#N/A</v>
      </c>
    </row>
    <row r="13750" spans="1:6" x14ac:dyDescent="0.3">
      <c r="A13750" s="9">
        <f>customer!A13750</f>
        <v>0</v>
      </c>
      <c r="B13750" s="10">
        <f>_xlfn.MAXIFS(data!C:C,data!A:A,Endirim!A13750)</f>
        <v>0</v>
      </c>
      <c r="C13750" s="9" cm="1">
        <f t="array" ref="C13750">INDEX(data!B:B,MATCH(1,(data!A:A=Endirim!A13750)*(data!C:C=Endirim!B13750),0))</f>
        <v>0</v>
      </c>
      <c r="D13750" s="9" t="e">
        <f>VLOOKUP(C13750,campaign!$A$2:$D$18,4,FALSE)</f>
        <v>#N/A</v>
      </c>
      <c r="E13750" s="9">
        <f>_xlfn.MAXIFS(data!G:G,data!A:A,Endirim!A13750)</f>
        <v>0</v>
      </c>
      <c r="F13750" s="9" t="e">
        <f>IF(E13750=D13750,"no discount",_xlfn.XLOOKUP(E13750,campaign!$D$2:$D$18,campaign!$B$2:$B$18))</f>
        <v>#N/A</v>
      </c>
    </row>
    <row r="13751" spans="1:6" x14ac:dyDescent="0.3">
      <c r="A13751" s="9">
        <f>customer!A13751</f>
        <v>0</v>
      </c>
      <c r="B13751" s="10">
        <f>_xlfn.MAXIFS(data!C:C,data!A:A,Endirim!A13751)</f>
        <v>0</v>
      </c>
      <c r="C13751" s="9" cm="1">
        <f t="array" ref="C13751">INDEX(data!B:B,MATCH(1,(data!A:A=Endirim!A13751)*(data!C:C=Endirim!B13751),0))</f>
        <v>0</v>
      </c>
      <c r="D13751" s="9" t="e">
        <f>VLOOKUP(C13751,campaign!$A$2:$D$18,4,FALSE)</f>
        <v>#N/A</v>
      </c>
      <c r="E13751" s="9">
        <f>_xlfn.MAXIFS(data!G:G,data!A:A,Endirim!A13751)</f>
        <v>0</v>
      </c>
      <c r="F13751" s="9" t="e">
        <f>IF(E13751=D13751,"no discount",_xlfn.XLOOKUP(E13751,campaign!$D$2:$D$18,campaign!$B$2:$B$18))</f>
        <v>#N/A</v>
      </c>
    </row>
    <row r="13752" spans="1:6" x14ac:dyDescent="0.3">
      <c r="A13752" s="9">
        <f>customer!A13752</f>
        <v>0</v>
      </c>
      <c r="B13752" s="10">
        <f>_xlfn.MAXIFS(data!C:C,data!A:A,Endirim!A13752)</f>
        <v>0</v>
      </c>
      <c r="C13752" s="9" cm="1">
        <f t="array" ref="C13752">INDEX(data!B:B,MATCH(1,(data!A:A=Endirim!A13752)*(data!C:C=Endirim!B13752),0))</f>
        <v>0</v>
      </c>
      <c r="D13752" s="9" t="e">
        <f>VLOOKUP(C13752,campaign!$A$2:$D$18,4,FALSE)</f>
        <v>#N/A</v>
      </c>
      <c r="E13752" s="9">
        <f>_xlfn.MAXIFS(data!G:G,data!A:A,Endirim!A13752)</f>
        <v>0</v>
      </c>
      <c r="F13752" s="9" t="e">
        <f>IF(E13752=D13752,"no discount",_xlfn.XLOOKUP(E13752,campaign!$D$2:$D$18,campaign!$B$2:$B$18))</f>
        <v>#N/A</v>
      </c>
    </row>
    <row r="13753" spans="1:6" x14ac:dyDescent="0.3">
      <c r="A13753" s="9">
        <f>customer!A13753</f>
        <v>0</v>
      </c>
      <c r="B13753" s="10">
        <f>_xlfn.MAXIFS(data!C:C,data!A:A,Endirim!A13753)</f>
        <v>0</v>
      </c>
      <c r="C13753" s="9" cm="1">
        <f t="array" ref="C13753">INDEX(data!B:B,MATCH(1,(data!A:A=Endirim!A13753)*(data!C:C=Endirim!B13753),0))</f>
        <v>0</v>
      </c>
      <c r="D13753" s="9" t="e">
        <f>VLOOKUP(C13753,campaign!$A$2:$D$18,4,FALSE)</f>
        <v>#N/A</v>
      </c>
      <c r="E13753" s="9">
        <f>_xlfn.MAXIFS(data!G:G,data!A:A,Endirim!A13753)</f>
        <v>0</v>
      </c>
      <c r="F13753" s="9" t="e">
        <f>IF(E13753=D13753,"no discount",_xlfn.XLOOKUP(E13753,campaign!$D$2:$D$18,campaign!$B$2:$B$18))</f>
        <v>#N/A</v>
      </c>
    </row>
    <row r="13754" spans="1:6" x14ac:dyDescent="0.3">
      <c r="A13754" s="9">
        <f>customer!A13754</f>
        <v>0</v>
      </c>
      <c r="B13754" s="10">
        <f>_xlfn.MAXIFS(data!C:C,data!A:A,Endirim!A13754)</f>
        <v>0</v>
      </c>
      <c r="C13754" s="9" cm="1">
        <f t="array" ref="C13754">INDEX(data!B:B,MATCH(1,(data!A:A=Endirim!A13754)*(data!C:C=Endirim!B13754),0))</f>
        <v>0</v>
      </c>
      <c r="D13754" s="9" t="e">
        <f>VLOOKUP(C13754,campaign!$A$2:$D$18,4,FALSE)</f>
        <v>#N/A</v>
      </c>
      <c r="E13754" s="9">
        <f>_xlfn.MAXIFS(data!G:G,data!A:A,Endirim!A13754)</f>
        <v>0</v>
      </c>
      <c r="F13754" s="9" t="e">
        <f>IF(E13754=D13754,"no discount",_xlfn.XLOOKUP(E13754,campaign!$D$2:$D$18,campaign!$B$2:$B$18))</f>
        <v>#N/A</v>
      </c>
    </row>
    <row r="13755" spans="1:6" x14ac:dyDescent="0.3">
      <c r="A13755" s="9">
        <f>customer!A13755</f>
        <v>0</v>
      </c>
      <c r="B13755" s="10">
        <f>_xlfn.MAXIFS(data!C:C,data!A:A,Endirim!A13755)</f>
        <v>0</v>
      </c>
      <c r="C13755" s="9" cm="1">
        <f t="array" ref="C13755">INDEX(data!B:B,MATCH(1,(data!A:A=Endirim!A13755)*(data!C:C=Endirim!B13755),0))</f>
        <v>0</v>
      </c>
      <c r="D13755" s="9" t="e">
        <f>VLOOKUP(C13755,campaign!$A$2:$D$18,4,FALSE)</f>
        <v>#N/A</v>
      </c>
      <c r="E13755" s="9">
        <f>_xlfn.MAXIFS(data!G:G,data!A:A,Endirim!A13755)</f>
        <v>0</v>
      </c>
      <c r="F13755" s="9" t="e">
        <f>IF(E13755=D13755,"no discount",_xlfn.XLOOKUP(E13755,campaign!$D$2:$D$18,campaign!$B$2:$B$18))</f>
        <v>#N/A</v>
      </c>
    </row>
    <row r="13756" spans="1:6" x14ac:dyDescent="0.3">
      <c r="A13756" s="9">
        <f>customer!A13756</f>
        <v>0</v>
      </c>
      <c r="B13756" s="10">
        <f>_xlfn.MAXIFS(data!C:C,data!A:A,Endirim!A13756)</f>
        <v>0</v>
      </c>
      <c r="C13756" s="9" cm="1">
        <f t="array" ref="C13756">INDEX(data!B:B,MATCH(1,(data!A:A=Endirim!A13756)*(data!C:C=Endirim!B13756),0))</f>
        <v>0</v>
      </c>
      <c r="D13756" s="9" t="e">
        <f>VLOOKUP(C13756,campaign!$A$2:$D$18,4,FALSE)</f>
        <v>#N/A</v>
      </c>
      <c r="E13756" s="9">
        <f>_xlfn.MAXIFS(data!G:G,data!A:A,Endirim!A13756)</f>
        <v>0</v>
      </c>
      <c r="F13756" s="9" t="e">
        <f>IF(E13756=D13756,"no discount",_xlfn.XLOOKUP(E13756,campaign!$D$2:$D$18,campaign!$B$2:$B$18))</f>
        <v>#N/A</v>
      </c>
    </row>
    <row r="13757" spans="1:6" x14ac:dyDescent="0.3">
      <c r="A13757" s="9">
        <f>customer!A13757</f>
        <v>0</v>
      </c>
      <c r="B13757" s="10">
        <f>_xlfn.MAXIFS(data!C:C,data!A:A,Endirim!A13757)</f>
        <v>0</v>
      </c>
      <c r="C13757" s="9" cm="1">
        <f t="array" ref="C13757">INDEX(data!B:B,MATCH(1,(data!A:A=Endirim!A13757)*(data!C:C=Endirim!B13757),0))</f>
        <v>0</v>
      </c>
      <c r="D13757" s="9" t="e">
        <f>VLOOKUP(C13757,campaign!$A$2:$D$18,4,FALSE)</f>
        <v>#N/A</v>
      </c>
      <c r="E13757" s="9">
        <f>_xlfn.MAXIFS(data!G:G,data!A:A,Endirim!A13757)</f>
        <v>0</v>
      </c>
      <c r="F13757" s="9" t="e">
        <f>IF(E13757=D13757,"no discount",_xlfn.XLOOKUP(E13757,campaign!$D$2:$D$18,campaign!$B$2:$B$18))</f>
        <v>#N/A</v>
      </c>
    </row>
    <row r="13758" spans="1:6" x14ac:dyDescent="0.3">
      <c r="A13758" s="9">
        <f>customer!A13758</f>
        <v>0</v>
      </c>
      <c r="B13758" s="10">
        <f>_xlfn.MAXIFS(data!C:C,data!A:A,Endirim!A13758)</f>
        <v>0</v>
      </c>
      <c r="C13758" s="9" cm="1">
        <f t="array" ref="C13758">INDEX(data!B:B,MATCH(1,(data!A:A=Endirim!A13758)*(data!C:C=Endirim!B13758),0))</f>
        <v>0</v>
      </c>
      <c r="D13758" s="9" t="e">
        <f>VLOOKUP(C13758,campaign!$A$2:$D$18,4,FALSE)</f>
        <v>#N/A</v>
      </c>
      <c r="E13758" s="9">
        <f>_xlfn.MAXIFS(data!G:G,data!A:A,Endirim!A13758)</f>
        <v>0</v>
      </c>
      <c r="F13758" s="9" t="e">
        <f>IF(E13758=D13758,"no discount",_xlfn.XLOOKUP(E13758,campaign!$D$2:$D$18,campaign!$B$2:$B$18))</f>
        <v>#N/A</v>
      </c>
    </row>
    <row r="13759" spans="1:6" x14ac:dyDescent="0.3">
      <c r="A13759" s="9">
        <f>customer!A13759</f>
        <v>0</v>
      </c>
      <c r="B13759" s="10">
        <f>_xlfn.MAXIFS(data!C:C,data!A:A,Endirim!A13759)</f>
        <v>0</v>
      </c>
      <c r="C13759" s="9" cm="1">
        <f t="array" ref="C13759">INDEX(data!B:B,MATCH(1,(data!A:A=Endirim!A13759)*(data!C:C=Endirim!B13759),0))</f>
        <v>0</v>
      </c>
      <c r="D13759" s="9" t="e">
        <f>VLOOKUP(C13759,campaign!$A$2:$D$18,4,FALSE)</f>
        <v>#N/A</v>
      </c>
      <c r="E13759" s="9">
        <f>_xlfn.MAXIFS(data!G:G,data!A:A,Endirim!A13759)</f>
        <v>0</v>
      </c>
      <c r="F13759" s="9" t="e">
        <f>IF(E13759=D13759,"no discount",_xlfn.XLOOKUP(E13759,campaign!$D$2:$D$18,campaign!$B$2:$B$18))</f>
        <v>#N/A</v>
      </c>
    </row>
    <row r="13760" spans="1:6" x14ac:dyDescent="0.3">
      <c r="A13760" s="9">
        <f>customer!A13760</f>
        <v>0</v>
      </c>
      <c r="B13760" s="10">
        <f>_xlfn.MAXIFS(data!C:C,data!A:A,Endirim!A13760)</f>
        <v>0</v>
      </c>
      <c r="C13760" s="9" cm="1">
        <f t="array" ref="C13760">INDEX(data!B:B,MATCH(1,(data!A:A=Endirim!A13760)*(data!C:C=Endirim!B13760),0))</f>
        <v>0</v>
      </c>
      <c r="D13760" s="9" t="e">
        <f>VLOOKUP(C13760,campaign!$A$2:$D$18,4,FALSE)</f>
        <v>#N/A</v>
      </c>
      <c r="E13760" s="9">
        <f>_xlfn.MAXIFS(data!G:G,data!A:A,Endirim!A13760)</f>
        <v>0</v>
      </c>
      <c r="F13760" s="9" t="e">
        <f>IF(E13760=D13760,"no discount",_xlfn.XLOOKUP(E13760,campaign!$D$2:$D$18,campaign!$B$2:$B$18))</f>
        <v>#N/A</v>
      </c>
    </row>
    <row r="13761" spans="1:6" x14ac:dyDescent="0.3">
      <c r="A13761" s="9">
        <f>customer!A13761</f>
        <v>0</v>
      </c>
      <c r="B13761" s="10">
        <f>_xlfn.MAXIFS(data!C:C,data!A:A,Endirim!A13761)</f>
        <v>0</v>
      </c>
      <c r="C13761" s="9" cm="1">
        <f t="array" ref="C13761">INDEX(data!B:B,MATCH(1,(data!A:A=Endirim!A13761)*(data!C:C=Endirim!B13761),0))</f>
        <v>0</v>
      </c>
      <c r="D13761" s="9" t="e">
        <f>VLOOKUP(C13761,campaign!$A$2:$D$18,4,FALSE)</f>
        <v>#N/A</v>
      </c>
      <c r="E13761" s="9">
        <f>_xlfn.MAXIFS(data!G:G,data!A:A,Endirim!A13761)</f>
        <v>0</v>
      </c>
      <c r="F13761" s="9" t="e">
        <f>IF(E13761=D13761,"no discount",_xlfn.XLOOKUP(E13761,campaign!$D$2:$D$18,campaign!$B$2:$B$18))</f>
        <v>#N/A</v>
      </c>
    </row>
    <row r="13762" spans="1:6" x14ac:dyDescent="0.3">
      <c r="A13762" s="9">
        <f>customer!A13762</f>
        <v>0</v>
      </c>
      <c r="B13762" s="10">
        <f>_xlfn.MAXIFS(data!C:C,data!A:A,Endirim!A13762)</f>
        <v>0</v>
      </c>
      <c r="C13762" s="9" cm="1">
        <f t="array" ref="C13762">INDEX(data!B:B,MATCH(1,(data!A:A=Endirim!A13762)*(data!C:C=Endirim!B13762),0))</f>
        <v>0</v>
      </c>
      <c r="D13762" s="9" t="e">
        <f>VLOOKUP(C13762,campaign!$A$2:$D$18,4,FALSE)</f>
        <v>#N/A</v>
      </c>
      <c r="E13762" s="9">
        <f>_xlfn.MAXIFS(data!G:G,data!A:A,Endirim!A13762)</f>
        <v>0</v>
      </c>
      <c r="F13762" s="9" t="e">
        <f>IF(E13762=D13762,"no discount",_xlfn.XLOOKUP(E13762,campaign!$D$2:$D$18,campaign!$B$2:$B$18))</f>
        <v>#N/A</v>
      </c>
    </row>
    <row r="13763" spans="1:6" x14ac:dyDescent="0.3">
      <c r="A13763" s="9">
        <f>customer!A13763</f>
        <v>0</v>
      </c>
      <c r="B13763" s="10">
        <f>_xlfn.MAXIFS(data!C:C,data!A:A,Endirim!A13763)</f>
        <v>0</v>
      </c>
      <c r="C13763" s="9" cm="1">
        <f t="array" ref="C13763">INDEX(data!B:B,MATCH(1,(data!A:A=Endirim!A13763)*(data!C:C=Endirim!B13763),0))</f>
        <v>0</v>
      </c>
      <c r="D13763" s="9" t="e">
        <f>VLOOKUP(C13763,campaign!$A$2:$D$18,4,FALSE)</f>
        <v>#N/A</v>
      </c>
      <c r="E13763" s="9">
        <f>_xlfn.MAXIFS(data!G:G,data!A:A,Endirim!A13763)</f>
        <v>0</v>
      </c>
      <c r="F13763" s="9" t="e">
        <f>IF(E13763=D13763,"no discount",_xlfn.XLOOKUP(E13763,campaign!$D$2:$D$18,campaign!$B$2:$B$18))</f>
        <v>#N/A</v>
      </c>
    </row>
    <row r="13764" spans="1:6" x14ac:dyDescent="0.3">
      <c r="A13764" s="9">
        <f>customer!A13764</f>
        <v>0</v>
      </c>
      <c r="B13764" s="10">
        <f>_xlfn.MAXIFS(data!C:C,data!A:A,Endirim!A13764)</f>
        <v>0</v>
      </c>
      <c r="C13764" s="9" cm="1">
        <f t="array" ref="C13764">INDEX(data!B:B,MATCH(1,(data!A:A=Endirim!A13764)*(data!C:C=Endirim!B13764),0))</f>
        <v>0</v>
      </c>
      <c r="D13764" s="9" t="e">
        <f>VLOOKUP(C13764,campaign!$A$2:$D$18,4,FALSE)</f>
        <v>#N/A</v>
      </c>
      <c r="E13764" s="9">
        <f>_xlfn.MAXIFS(data!G:G,data!A:A,Endirim!A13764)</f>
        <v>0</v>
      </c>
      <c r="F13764" s="9" t="e">
        <f>IF(E13764=D13764,"no discount",_xlfn.XLOOKUP(E13764,campaign!$D$2:$D$18,campaign!$B$2:$B$18))</f>
        <v>#N/A</v>
      </c>
    </row>
    <row r="13765" spans="1:6" x14ac:dyDescent="0.3">
      <c r="A13765" s="9">
        <f>customer!A13765</f>
        <v>0</v>
      </c>
      <c r="B13765" s="10">
        <f>_xlfn.MAXIFS(data!C:C,data!A:A,Endirim!A13765)</f>
        <v>0</v>
      </c>
      <c r="C13765" s="9" cm="1">
        <f t="array" ref="C13765">INDEX(data!B:B,MATCH(1,(data!A:A=Endirim!A13765)*(data!C:C=Endirim!B13765),0))</f>
        <v>0</v>
      </c>
      <c r="D13765" s="9" t="e">
        <f>VLOOKUP(C13765,campaign!$A$2:$D$18,4,FALSE)</f>
        <v>#N/A</v>
      </c>
      <c r="E13765" s="9">
        <f>_xlfn.MAXIFS(data!G:G,data!A:A,Endirim!A13765)</f>
        <v>0</v>
      </c>
      <c r="F13765" s="9" t="e">
        <f>IF(E13765=D13765,"no discount",_xlfn.XLOOKUP(E13765,campaign!$D$2:$D$18,campaign!$B$2:$B$18))</f>
        <v>#N/A</v>
      </c>
    </row>
    <row r="13766" spans="1:6" x14ac:dyDescent="0.3">
      <c r="A13766" s="9">
        <f>customer!A13766</f>
        <v>0</v>
      </c>
      <c r="B13766" s="10">
        <f>_xlfn.MAXIFS(data!C:C,data!A:A,Endirim!A13766)</f>
        <v>0</v>
      </c>
      <c r="C13766" s="9" cm="1">
        <f t="array" ref="C13766">INDEX(data!B:B,MATCH(1,(data!A:A=Endirim!A13766)*(data!C:C=Endirim!B13766),0))</f>
        <v>0</v>
      </c>
      <c r="D13766" s="9" t="e">
        <f>VLOOKUP(C13766,campaign!$A$2:$D$18,4,FALSE)</f>
        <v>#N/A</v>
      </c>
      <c r="E13766" s="9">
        <f>_xlfn.MAXIFS(data!G:G,data!A:A,Endirim!A13766)</f>
        <v>0</v>
      </c>
      <c r="F13766" s="9" t="e">
        <f>IF(E13766=D13766,"no discount",_xlfn.XLOOKUP(E13766,campaign!$D$2:$D$18,campaign!$B$2:$B$18))</f>
        <v>#N/A</v>
      </c>
    </row>
    <row r="13767" spans="1:6" x14ac:dyDescent="0.3">
      <c r="A13767" s="9">
        <f>customer!A13767</f>
        <v>0</v>
      </c>
      <c r="B13767" s="10">
        <f>_xlfn.MAXIFS(data!C:C,data!A:A,Endirim!A13767)</f>
        <v>0</v>
      </c>
      <c r="C13767" s="9" cm="1">
        <f t="array" ref="C13767">INDEX(data!B:B,MATCH(1,(data!A:A=Endirim!A13767)*(data!C:C=Endirim!B13767),0))</f>
        <v>0</v>
      </c>
      <c r="D13767" s="9" t="e">
        <f>VLOOKUP(C13767,campaign!$A$2:$D$18,4,FALSE)</f>
        <v>#N/A</v>
      </c>
      <c r="E13767" s="9">
        <f>_xlfn.MAXIFS(data!G:G,data!A:A,Endirim!A13767)</f>
        <v>0</v>
      </c>
      <c r="F13767" s="9" t="e">
        <f>IF(E13767=D13767,"no discount",_xlfn.XLOOKUP(E13767,campaign!$D$2:$D$18,campaign!$B$2:$B$18))</f>
        <v>#N/A</v>
      </c>
    </row>
    <row r="13768" spans="1:6" x14ac:dyDescent="0.3">
      <c r="A13768" s="9">
        <f>customer!A13768</f>
        <v>0</v>
      </c>
      <c r="B13768" s="10">
        <f>_xlfn.MAXIFS(data!C:C,data!A:A,Endirim!A13768)</f>
        <v>0</v>
      </c>
      <c r="C13768" s="9" cm="1">
        <f t="array" ref="C13768">INDEX(data!B:B,MATCH(1,(data!A:A=Endirim!A13768)*(data!C:C=Endirim!B13768),0))</f>
        <v>0</v>
      </c>
      <c r="D13768" s="9" t="e">
        <f>VLOOKUP(C13768,campaign!$A$2:$D$18,4,FALSE)</f>
        <v>#N/A</v>
      </c>
      <c r="E13768" s="9">
        <f>_xlfn.MAXIFS(data!G:G,data!A:A,Endirim!A13768)</f>
        <v>0</v>
      </c>
      <c r="F13768" s="9" t="e">
        <f>IF(E13768=D13768,"no discount",_xlfn.XLOOKUP(E13768,campaign!$D$2:$D$18,campaign!$B$2:$B$18))</f>
        <v>#N/A</v>
      </c>
    </row>
    <row r="13769" spans="1:6" x14ac:dyDescent="0.3">
      <c r="A13769" s="9">
        <f>customer!A13769</f>
        <v>0</v>
      </c>
      <c r="B13769" s="10">
        <f>_xlfn.MAXIFS(data!C:C,data!A:A,Endirim!A13769)</f>
        <v>0</v>
      </c>
      <c r="C13769" s="9" cm="1">
        <f t="array" ref="C13769">INDEX(data!B:B,MATCH(1,(data!A:A=Endirim!A13769)*(data!C:C=Endirim!B13769),0))</f>
        <v>0</v>
      </c>
      <c r="D13769" s="9" t="e">
        <f>VLOOKUP(C13769,campaign!$A$2:$D$18,4,FALSE)</f>
        <v>#N/A</v>
      </c>
      <c r="E13769" s="9">
        <f>_xlfn.MAXIFS(data!G:G,data!A:A,Endirim!A13769)</f>
        <v>0</v>
      </c>
      <c r="F13769" s="9" t="e">
        <f>IF(E13769=D13769,"no discount",_xlfn.XLOOKUP(E13769,campaign!$D$2:$D$18,campaign!$B$2:$B$18))</f>
        <v>#N/A</v>
      </c>
    </row>
    <row r="13770" spans="1:6" x14ac:dyDescent="0.3">
      <c r="A13770" s="9">
        <f>customer!A13770</f>
        <v>0</v>
      </c>
      <c r="B13770" s="10">
        <f>_xlfn.MAXIFS(data!C:C,data!A:A,Endirim!A13770)</f>
        <v>0</v>
      </c>
      <c r="C13770" s="9" cm="1">
        <f t="array" ref="C13770">INDEX(data!B:B,MATCH(1,(data!A:A=Endirim!A13770)*(data!C:C=Endirim!B13770),0))</f>
        <v>0</v>
      </c>
      <c r="D13770" s="9" t="e">
        <f>VLOOKUP(C13770,campaign!$A$2:$D$18,4,FALSE)</f>
        <v>#N/A</v>
      </c>
      <c r="E13770" s="9">
        <f>_xlfn.MAXIFS(data!G:G,data!A:A,Endirim!A13770)</f>
        <v>0</v>
      </c>
      <c r="F13770" s="9" t="e">
        <f>IF(E13770=D13770,"no discount",_xlfn.XLOOKUP(E13770,campaign!$D$2:$D$18,campaign!$B$2:$B$18))</f>
        <v>#N/A</v>
      </c>
    </row>
    <row r="13771" spans="1:6" x14ac:dyDescent="0.3">
      <c r="A13771" s="9">
        <f>customer!A13771</f>
        <v>0</v>
      </c>
      <c r="B13771" s="10">
        <f>_xlfn.MAXIFS(data!C:C,data!A:A,Endirim!A13771)</f>
        <v>0</v>
      </c>
      <c r="C13771" s="9" cm="1">
        <f t="array" ref="C13771">INDEX(data!B:B,MATCH(1,(data!A:A=Endirim!A13771)*(data!C:C=Endirim!B13771),0))</f>
        <v>0</v>
      </c>
      <c r="D13771" s="9" t="e">
        <f>VLOOKUP(C13771,campaign!$A$2:$D$18,4,FALSE)</f>
        <v>#N/A</v>
      </c>
      <c r="E13771" s="9">
        <f>_xlfn.MAXIFS(data!G:G,data!A:A,Endirim!A13771)</f>
        <v>0</v>
      </c>
      <c r="F13771" s="9" t="e">
        <f>IF(E13771=D13771,"no discount",_xlfn.XLOOKUP(E13771,campaign!$D$2:$D$18,campaign!$B$2:$B$18))</f>
        <v>#N/A</v>
      </c>
    </row>
    <row r="13772" spans="1:6" x14ac:dyDescent="0.3">
      <c r="A13772" s="9">
        <f>customer!A13772</f>
        <v>0</v>
      </c>
      <c r="B13772" s="10">
        <f>_xlfn.MAXIFS(data!C:C,data!A:A,Endirim!A13772)</f>
        <v>0</v>
      </c>
      <c r="C13772" s="9" cm="1">
        <f t="array" ref="C13772">INDEX(data!B:B,MATCH(1,(data!A:A=Endirim!A13772)*(data!C:C=Endirim!B13772),0))</f>
        <v>0</v>
      </c>
      <c r="D13772" s="9" t="e">
        <f>VLOOKUP(C13772,campaign!$A$2:$D$18,4,FALSE)</f>
        <v>#N/A</v>
      </c>
      <c r="E13772" s="9">
        <f>_xlfn.MAXIFS(data!G:G,data!A:A,Endirim!A13772)</f>
        <v>0</v>
      </c>
      <c r="F13772" s="9" t="e">
        <f>IF(E13772=D13772,"no discount",_xlfn.XLOOKUP(E13772,campaign!$D$2:$D$18,campaign!$B$2:$B$18))</f>
        <v>#N/A</v>
      </c>
    </row>
    <row r="13773" spans="1:6" x14ac:dyDescent="0.3">
      <c r="A13773" s="9">
        <f>customer!A13773</f>
        <v>0</v>
      </c>
      <c r="B13773" s="10">
        <f>_xlfn.MAXIFS(data!C:C,data!A:A,Endirim!A13773)</f>
        <v>0</v>
      </c>
      <c r="C13773" s="9" cm="1">
        <f t="array" ref="C13773">INDEX(data!B:B,MATCH(1,(data!A:A=Endirim!A13773)*(data!C:C=Endirim!B13773),0))</f>
        <v>0</v>
      </c>
      <c r="D13773" s="9" t="e">
        <f>VLOOKUP(C13773,campaign!$A$2:$D$18,4,FALSE)</f>
        <v>#N/A</v>
      </c>
      <c r="E13773" s="9">
        <f>_xlfn.MAXIFS(data!G:G,data!A:A,Endirim!A13773)</f>
        <v>0</v>
      </c>
      <c r="F13773" s="9" t="e">
        <f>IF(E13773=D13773,"no discount",_xlfn.XLOOKUP(E13773,campaign!$D$2:$D$18,campaign!$B$2:$B$18))</f>
        <v>#N/A</v>
      </c>
    </row>
    <row r="13774" spans="1:6" x14ac:dyDescent="0.3">
      <c r="A13774" s="9">
        <f>customer!A13774</f>
        <v>0</v>
      </c>
      <c r="B13774" s="10">
        <f>_xlfn.MAXIFS(data!C:C,data!A:A,Endirim!A13774)</f>
        <v>0</v>
      </c>
      <c r="C13774" s="9" cm="1">
        <f t="array" ref="C13774">INDEX(data!B:B,MATCH(1,(data!A:A=Endirim!A13774)*(data!C:C=Endirim!B13774),0))</f>
        <v>0</v>
      </c>
      <c r="D13774" s="9" t="e">
        <f>VLOOKUP(C13774,campaign!$A$2:$D$18,4,FALSE)</f>
        <v>#N/A</v>
      </c>
      <c r="E13774" s="9">
        <f>_xlfn.MAXIFS(data!G:G,data!A:A,Endirim!A13774)</f>
        <v>0</v>
      </c>
      <c r="F13774" s="9" t="e">
        <f>IF(E13774=D13774,"no discount",_xlfn.XLOOKUP(E13774,campaign!$D$2:$D$18,campaign!$B$2:$B$18))</f>
        <v>#N/A</v>
      </c>
    </row>
    <row r="13775" spans="1:6" x14ac:dyDescent="0.3">
      <c r="A13775" s="9">
        <f>customer!A13775</f>
        <v>0</v>
      </c>
      <c r="B13775" s="10">
        <f>_xlfn.MAXIFS(data!C:C,data!A:A,Endirim!A13775)</f>
        <v>0</v>
      </c>
      <c r="C13775" s="9" cm="1">
        <f t="array" ref="C13775">INDEX(data!B:B,MATCH(1,(data!A:A=Endirim!A13775)*(data!C:C=Endirim!B13775),0))</f>
        <v>0</v>
      </c>
      <c r="D13775" s="9" t="e">
        <f>VLOOKUP(C13775,campaign!$A$2:$D$18,4,FALSE)</f>
        <v>#N/A</v>
      </c>
      <c r="E13775" s="9">
        <f>_xlfn.MAXIFS(data!G:G,data!A:A,Endirim!A13775)</f>
        <v>0</v>
      </c>
      <c r="F13775" s="9" t="e">
        <f>IF(E13775=D13775,"no discount",_xlfn.XLOOKUP(E13775,campaign!$D$2:$D$18,campaign!$B$2:$B$18))</f>
        <v>#N/A</v>
      </c>
    </row>
    <row r="13776" spans="1:6" x14ac:dyDescent="0.3">
      <c r="A13776" s="9">
        <f>customer!A13776</f>
        <v>0</v>
      </c>
      <c r="B13776" s="10">
        <f>_xlfn.MAXIFS(data!C:C,data!A:A,Endirim!A13776)</f>
        <v>0</v>
      </c>
      <c r="C13776" s="9" cm="1">
        <f t="array" ref="C13776">INDEX(data!B:B,MATCH(1,(data!A:A=Endirim!A13776)*(data!C:C=Endirim!B13776),0))</f>
        <v>0</v>
      </c>
      <c r="D13776" s="9" t="e">
        <f>VLOOKUP(C13776,campaign!$A$2:$D$18,4,FALSE)</f>
        <v>#N/A</v>
      </c>
      <c r="E13776" s="9">
        <f>_xlfn.MAXIFS(data!G:G,data!A:A,Endirim!A13776)</f>
        <v>0</v>
      </c>
      <c r="F13776" s="9" t="e">
        <f>IF(E13776=D13776,"no discount",_xlfn.XLOOKUP(E13776,campaign!$D$2:$D$18,campaign!$B$2:$B$18))</f>
        <v>#N/A</v>
      </c>
    </row>
    <row r="13777" spans="1:6" x14ac:dyDescent="0.3">
      <c r="A13777" s="9">
        <f>customer!A13777</f>
        <v>0</v>
      </c>
      <c r="B13777" s="10">
        <f>_xlfn.MAXIFS(data!C:C,data!A:A,Endirim!A13777)</f>
        <v>0</v>
      </c>
      <c r="C13777" s="9" cm="1">
        <f t="array" ref="C13777">INDEX(data!B:B,MATCH(1,(data!A:A=Endirim!A13777)*(data!C:C=Endirim!B13777),0))</f>
        <v>0</v>
      </c>
      <c r="D13777" s="9" t="e">
        <f>VLOOKUP(C13777,campaign!$A$2:$D$18,4,FALSE)</f>
        <v>#N/A</v>
      </c>
      <c r="E13777" s="9">
        <f>_xlfn.MAXIFS(data!G:G,data!A:A,Endirim!A13777)</f>
        <v>0</v>
      </c>
      <c r="F13777" s="9" t="e">
        <f>IF(E13777=D13777,"no discount",_xlfn.XLOOKUP(E13777,campaign!$D$2:$D$18,campaign!$B$2:$B$18))</f>
        <v>#N/A</v>
      </c>
    </row>
    <row r="13778" spans="1:6" x14ac:dyDescent="0.3">
      <c r="A13778" s="9">
        <f>customer!A13778</f>
        <v>0</v>
      </c>
      <c r="B13778" s="10">
        <f>_xlfn.MAXIFS(data!C:C,data!A:A,Endirim!A13778)</f>
        <v>0</v>
      </c>
      <c r="C13778" s="9" cm="1">
        <f t="array" ref="C13778">INDEX(data!B:B,MATCH(1,(data!A:A=Endirim!A13778)*(data!C:C=Endirim!B13778),0))</f>
        <v>0</v>
      </c>
      <c r="D13778" s="9" t="e">
        <f>VLOOKUP(C13778,campaign!$A$2:$D$18,4,FALSE)</f>
        <v>#N/A</v>
      </c>
      <c r="E13778" s="9">
        <f>_xlfn.MAXIFS(data!G:G,data!A:A,Endirim!A13778)</f>
        <v>0</v>
      </c>
      <c r="F13778" s="9" t="e">
        <f>IF(E13778=D13778,"no discount",_xlfn.XLOOKUP(E13778,campaign!$D$2:$D$18,campaign!$B$2:$B$18))</f>
        <v>#N/A</v>
      </c>
    </row>
    <row r="13779" spans="1:6" x14ac:dyDescent="0.3">
      <c r="A13779" s="9">
        <f>customer!A13779</f>
        <v>0</v>
      </c>
      <c r="B13779" s="10">
        <f>_xlfn.MAXIFS(data!C:C,data!A:A,Endirim!A13779)</f>
        <v>0</v>
      </c>
      <c r="C13779" s="9" cm="1">
        <f t="array" ref="C13779">INDEX(data!B:B,MATCH(1,(data!A:A=Endirim!A13779)*(data!C:C=Endirim!B13779),0))</f>
        <v>0</v>
      </c>
      <c r="D13779" s="9" t="e">
        <f>VLOOKUP(C13779,campaign!$A$2:$D$18,4,FALSE)</f>
        <v>#N/A</v>
      </c>
      <c r="E13779" s="9">
        <f>_xlfn.MAXIFS(data!G:G,data!A:A,Endirim!A13779)</f>
        <v>0</v>
      </c>
      <c r="F13779" s="9" t="e">
        <f>IF(E13779=D13779,"no discount",_xlfn.XLOOKUP(E13779,campaign!$D$2:$D$18,campaign!$B$2:$B$18))</f>
        <v>#N/A</v>
      </c>
    </row>
    <row r="13780" spans="1:6" x14ac:dyDescent="0.3">
      <c r="A13780" s="9">
        <f>customer!A13780</f>
        <v>0</v>
      </c>
      <c r="B13780" s="10">
        <f>_xlfn.MAXIFS(data!C:C,data!A:A,Endirim!A13780)</f>
        <v>0</v>
      </c>
      <c r="C13780" s="9" cm="1">
        <f t="array" ref="C13780">INDEX(data!B:B,MATCH(1,(data!A:A=Endirim!A13780)*(data!C:C=Endirim!B13780),0))</f>
        <v>0</v>
      </c>
      <c r="D13780" s="9" t="e">
        <f>VLOOKUP(C13780,campaign!$A$2:$D$18,4,FALSE)</f>
        <v>#N/A</v>
      </c>
      <c r="E13780" s="9">
        <f>_xlfn.MAXIFS(data!G:G,data!A:A,Endirim!A13780)</f>
        <v>0</v>
      </c>
      <c r="F13780" s="9" t="e">
        <f>IF(E13780=D13780,"no discount",_xlfn.XLOOKUP(E13780,campaign!$D$2:$D$18,campaign!$B$2:$B$18))</f>
        <v>#N/A</v>
      </c>
    </row>
    <row r="13781" spans="1:6" x14ac:dyDescent="0.3">
      <c r="A13781" s="9">
        <f>customer!A13781</f>
        <v>0</v>
      </c>
      <c r="B13781" s="10">
        <f>_xlfn.MAXIFS(data!C:C,data!A:A,Endirim!A13781)</f>
        <v>0</v>
      </c>
      <c r="C13781" s="9" cm="1">
        <f t="array" ref="C13781">INDEX(data!B:B,MATCH(1,(data!A:A=Endirim!A13781)*(data!C:C=Endirim!B13781),0))</f>
        <v>0</v>
      </c>
      <c r="D13781" s="9" t="e">
        <f>VLOOKUP(C13781,campaign!$A$2:$D$18,4,FALSE)</f>
        <v>#N/A</v>
      </c>
      <c r="E13781" s="9">
        <f>_xlfn.MAXIFS(data!G:G,data!A:A,Endirim!A13781)</f>
        <v>0</v>
      </c>
      <c r="F13781" s="9" t="e">
        <f>IF(E13781=D13781,"no discount",_xlfn.XLOOKUP(E13781,campaign!$D$2:$D$18,campaign!$B$2:$B$18))</f>
        <v>#N/A</v>
      </c>
    </row>
    <row r="13782" spans="1:6" x14ac:dyDescent="0.3">
      <c r="A13782" s="9">
        <f>customer!A13782</f>
        <v>0</v>
      </c>
      <c r="B13782" s="10">
        <f>_xlfn.MAXIFS(data!C:C,data!A:A,Endirim!A13782)</f>
        <v>0</v>
      </c>
      <c r="C13782" s="9" cm="1">
        <f t="array" ref="C13782">INDEX(data!B:B,MATCH(1,(data!A:A=Endirim!A13782)*(data!C:C=Endirim!B13782),0))</f>
        <v>0</v>
      </c>
      <c r="D13782" s="9" t="e">
        <f>VLOOKUP(C13782,campaign!$A$2:$D$18,4,FALSE)</f>
        <v>#N/A</v>
      </c>
      <c r="E13782" s="9">
        <f>_xlfn.MAXIFS(data!G:G,data!A:A,Endirim!A13782)</f>
        <v>0</v>
      </c>
      <c r="F13782" s="9" t="e">
        <f>IF(E13782=D13782,"no discount",_xlfn.XLOOKUP(E13782,campaign!$D$2:$D$18,campaign!$B$2:$B$18))</f>
        <v>#N/A</v>
      </c>
    </row>
    <row r="13783" spans="1:6" x14ac:dyDescent="0.3">
      <c r="A13783" s="9">
        <f>customer!A13783</f>
        <v>0</v>
      </c>
      <c r="B13783" s="10">
        <f>_xlfn.MAXIFS(data!C:C,data!A:A,Endirim!A13783)</f>
        <v>0</v>
      </c>
      <c r="C13783" s="9" cm="1">
        <f t="array" ref="C13783">INDEX(data!B:B,MATCH(1,(data!A:A=Endirim!A13783)*(data!C:C=Endirim!B13783),0))</f>
        <v>0</v>
      </c>
      <c r="D13783" s="9" t="e">
        <f>VLOOKUP(C13783,campaign!$A$2:$D$18,4,FALSE)</f>
        <v>#N/A</v>
      </c>
      <c r="E13783" s="9">
        <f>_xlfn.MAXIFS(data!G:G,data!A:A,Endirim!A13783)</f>
        <v>0</v>
      </c>
      <c r="F13783" s="9" t="e">
        <f>IF(E13783=D13783,"no discount",_xlfn.XLOOKUP(E13783,campaign!$D$2:$D$18,campaign!$B$2:$B$18))</f>
        <v>#N/A</v>
      </c>
    </row>
    <row r="13784" spans="1:6" x14ac:dyDescent="0.3">
      <c r="A13784" s="9">
        <f>customer!A13784</f>
        <v>0</v>
      </c>
      <c r="B13784" s="10">
        <f>_xlfn.MAXIFS(data!C:C,data!A:A,Endirim!A13784)</f>
        <v>0</v>
      </c>
      <c r="C13784" s="9" cm="1">
        <f t="array" ref="C13784">INDEX(data!B:B,MATCH(1,(data!A:A=Endirim!A13784)*(data!C:C=Endirim!B13784),0))</f>
        <v>0</v>
      </c>
      <c r="D13784" s="9" t="e">
        <f>VLOOKUP(C13784,campaign!$A$2:$D$18,4,FALSE)</f>
        <v>#N/A</v>
      </c>
      <c r="E13784" s="9">
        <f>_xlfn.MAXIFS(data!G:G,data!A:A,Endirim!A13784)</f>
        <v>0</v>
      </c>
      <c r="F13784" s="9" t="e">
        <f>IF(E13784=D13784,"no discount",_xlfn.XLOOKUP(E13784,campaign!$D$2:$D$18,campaign!$B$2:$B$18))</f>
        <v>#N/A</v>
      </c>
    </row>
    <row r="13785" spans="1:6" x14ac:dyDescent="0.3">
      <c r="A13785" s="9">
        <f>customer!A13785</f>
        <v>0</v>
      </c>
      <c r="B13785" s="10">
        <f>_xlfn.MAXIFS(data!C:C,data!A:A,Endirim!A13785)</f>
        <v>0</v>
      </c>
      <c r="C13785" s="9" cm="1">
        <f t="array" ref="C13785">INDEX(data!B:B,MATCH(1,(data!A:A=Endirim!A13785)*(data!C:C=Endirim!B13785),0))</f>
        <v>0</v>
      </c>
      <c r="D13785" s="9" t="e">
        <f>VLOOKUP(C13785,campaign!$A$2:$D$18,4,FALSE)</f>
        <v>#N/A</v>
      </c>
      <c r="E13785" s="9">
        <f>_xlfn.MAXIFS(data!G:G,data!A:A,Endirim!A13785)</f>
        <v>0</v>
      </c>
      <c r="F13785" s="9" t="e">
        <f>IF(E13785=D13785,"no discount",_xlfn.XLOOKUP(E13785,campaign!$D$2:$D$18,campaign!$B$2:$B$18))</f>
        <v>#N/A</v>
      </c>
    </row>
    <row r="13786" spans="1:6" x14ac:dyDescent="0.3">
      <c r="A13786" s="9">
        <f>customer!A13786</f>
        <v>0</v>
      </c>
      <c r="B13786" s="10">
        <f>_xlfn.MAXIFS(data!C:C,data!A:A,Endirim!A13786)</f>
        <v>0</v>
      </c>
      <c r="C13786" s="9" cm="1">
        <f t="array" ref="C13786">INDEX(data!B:B,MATCH(1,(data!A:A=Endirim!A13786)*(data!C:C=Endirim!B13786),0))</f>
        <v>0</v>
      </c>
      <c r="D13786" s="9" t="e">
        <f>VLOOKUP(C13786,campaign!$A$2:$D$18,4,FALSE)</f>
        <v>#N/A</v>
      </c>
      <c r="E13786" s="9">
        <f>_xlfn.MAXIFS(data!G:G,data!A:A,Endirim!A13786)</f>
        <v>0</v>
      </c>
      <c r="F13786" s="9" t="e">
        <f>IF(E13786=D13786,"no discount",_xlfn.XLOOKUP(E13786,campaign!$D$2:$D$18,campaign!$B$2:$B$18))</f>
        <v>#N/A</v>
      </c>
    </row>
    <row r="13787" spans="1:6" x14ac:dyDescent="0.3">
      <c r="A13787" s="9">
        <f>customer!A13787</f>
        <v>0</v>
      </c>
      <c r="B13787" s="10">
        <f>_xlfn.MAXIFS(data!C:C,data!A:A,Endirim!A13787)</f>
        <v>0</v>
      </c>
      <c r="C13787" s="9" cm="1">
        <f t="array" ref="C13787">INDEX(data!B:B,MATCH(1,(data!A:A=Endirim!A13787)*(data!C:C=Endirim!B13787),0))</f>
        <v>0</v>
      </c>
      <c r="D13787" s="9" t="e">
        <f>VLOOKUP(C13787,campaign!$A$2:$D$18,4,FALSE)</f>
        <v>#N/A</v>
      </c>
      <c r="E13787" s="9">
        <f>_xlfn.MAXIFS(data!G:G,data!A:A,Endirim!A13787)</f>
        <v>0</v>
      </c>
      <c r="F13787" s="9" t="e">
        <f>IF(E13787=D13787,"no discount",_xlfn.XLOOKUP(E13787,campaign!$D$2:$D$18,campaign!$B$2:$B$18))</f>
        <v>#N/A</v>
      </c>
    </row>
    <row r="13788" spans="1:6" x14ac:dyDescent="0.3">
      <c r="A13788" s="9">
        <f>customer!A13788</f>
        <v>0</v>
      </c>
      <c r="B13788" s="10">
        <f>_xlfn.MAXIFS(data!C:C,data!A:A,Endirim!A13788)</f>
        <v>0</v>
      </c>
      <c r="C13788" s="9" cm="1">
        <f t="array" ref="C13788">INDEX(data!B:B,MATCH(1,(data!A:A=Endirim!A13788)*(data!C:C=Endirim!B13788),0))</f>
        <v>0</v>
      </c>
      <c r="D13788" s="9" t="e">
        <f>VLOOKUP(C13788,campaign!$A$2:$D$18,4,FALSE)</f>
        <v>#N/A</v>
      </c>
      <c r="E13788" s="9">
        <f>_xlfn.MAXIFS(data!G:G,data!A:A,Endirim!A13788)</f>
        <v>0</v>
      </c>
      <c r="F13788" s="9" t="e">
        <f>IF(E13788=D13788,"no discount",_xlfn.XLOOKUP(E13788,campaign!$D$2:$D$18,campaign!$B$2:$B$18))</f>
        <v>#N/A</v>
      </c>
    </row>
    <row r="13789" spans="1:6" x14ac:dyDescent="0.3">
      <c r="A13789" s="9">
        <f>customer!A13789</f>
        <v>0</v>
      </c>
      <c r="B13789" s="10">
        <f>_xlfn.MAXIFS(data!C:C,data!A:A,Endirim!A13789)</f>
        <v>0</v>
      </c>
      <c r="C13789" s="9" cm="1">
        <f t="array" ref="C13789">INDEX(data!B:B,MATCH(1,(data!A:A=Endirim!A13789)*(data!C:C=Endirim!B13789),0))</f>
        <v>0</v>
      </c>
      <c r="D13789" s="9" t="e">
        <f>VLOOKUP(C13789,campaign!$A$2:$D$18,4,FALSE)</f>
        <v>#N/A</v>
      </c>
      <c r="E13789" s="9">
        <f>_xlfn.MAXIFS(data!G:G,data!A:A,Endirim!A13789)</f>
        <v>0</v>
      </c>
      <c r="F13789" s="9" t="e">
        <f>IF(E13789=D13789,"no discount",_xlfn.XLOOKUP(E13789,campaign!$D$2:$D$18,campaign!$B$2:$B$18))</f>
        <v>#N/A</v>
      </c>
    </row>
    <row r="13790" spans="1:6" x14ac:dyDescent="0.3">
      <c r="A13790" s="9">
        <f>customer!A13790</f>
        <v>0</v>
      </c>
      <c r="B13790" s="10">
        <f>_xlfn.MAXIFS(data!C:C,data!A:A,Endirim!A13790)</f>
        <v>0</v>
      </c>
      <c r="C13790" s="9" cm="1">
        <f t="array" ref="C13790">INDEX(data!B:B,MATCH(1,(data!A:A=Endirim!A13790)*(data!C:C=Endirim!B13790),0))</f>
        <v>0</v>
      </c>
      <c r="D13790" s="9" t="e">
        <f>VLOOKUP(C13790,campaign!$A$2:$D$18,4,FALSE)</f>
        <v>#N/A</v>
      </c>
      <c r="E13790" s="9">
        <f>_xlfn.MAXIFS(data!G:G,data!A:A,Endirim!A13790)</f>
        <v>0</v>
      </c>
      <c r="F13790" s="9" t="e">
        <f>IF(E13790=D13790,"no discount",_xlfn.XLOOKUP(E13790,campaign!$D$2:$D$18,campaign!$B$2:$B$18))</f>
        <v>#N/A</v>
      </c>
    </row>
    <row r="13791" spans="1:6" x14ac:dyDescent="0.3">
      <c r="A13791" s="9">
        <f>customer!A13791</f>
        <v>0</v>
      </c>
      <c r="B13791" s="10">
        <f>_xlfn.MAXIFS(data!C:C,data!A:A,Endirim!A13791)</f>
        <v>0</v>
      </c>
      <c r="C13791" s="9" cm="1">
        <f t="array" ref="C13791">INDEX(data!B:B,MATCH(1,(data!A:A=Endirim!A13791)*(data!C:C=Endirim!B13791),0))</f>
        <v>0</v>
      </c>
      <c r="D13791" s="9" t="e">
        <f>VLOOKUP(C13791,campaign!$A$2:$D$18,4,FALSE)</f>
        <v>#N/A</v>
      </c>
      <c r="E13791" s="9">
        <f>_xlfn.MAXIFS(data!G:G,data!A:A,Endirim!A13791)</f>
        <v>0</v>
      </c>
      <c r="F13791" s="9" t="e">
        <f>IF(E13791=D13791,"no discount",_xlfn.XLOOKUP(E13791,campaign!$D$2:$D$18,campaign!$B$2:$B$18))</f>
        <v>#N/A</v>
      </c>
    </row>
    <row r="13792" spans="1:6" x14ac:dyDescent="0.3">
      <c r="A13792" s="9">
        <f>customer!A13792</f>
        <v>0</v>
      </c>
      <c r="B13792" s="10">
        <f>_xlfn.MAXIFS(data!C:C,data!A:A,Endirim!A13792)</f>
        <v>0</v>
      </c>
      <c r="C13792" s="9" cm="1">
        <f t="array" ref="C13792">INDEX(data!B:B,MATCH(1,(data!A:A=Endirim!A13792)*(data!C:C=Endirim!B13792),0))</f>
        <v>0</v>
      </c>
      <c r="D13792" s="9" t="e">
        <f>VLOOKUP(C13792,campaign!$A$2:$D$18,4,FALSE)</f>
        <v>#N/A</v>
      </c>
      <c r="E13792" s="9">
        <f>_xlfn.MAXIFS(data!G:G,data!A:A,Endirim!A13792)</f>
        <v>0</v>
      </c>
      <c r="F13792" s="9" t="e">
        <f>IF(E13792=D13792,"no discount",_xlfn.XLOOKUP(E13792,campaign!$D$2:$D$18,campaign!$B$2:$B$18))</f>
        <v>#N/A</v>
      </c>
    </row>
    <row r="13793" spans="1:6" x14ac:dyDescent="0.3">
      <c r="A13793" s="9">
        <f>customer!A13793</f>
        <v>0</v>
      </c>
      <c r="B13793" s="10">
        <f>_xlfn.MAXIFS(data!C:C,data!A:A,Endirim!A13793)</f>
        <v>0</v>
      </c>
      <c r="C13793" s="9" cm="1">
        <f t="array" ref="C13793">INDEX(data!B:B,MATCH(1,(data!A:A=Endirim!A13793)*(data!C:C=Endirim!B13793),0))</f>
        <v>0</v>
      </c>
      <c r="D13793" s="9" t="e">
        <f>VLOOKUP(C13793,campaign!$A$2:$D$18,4,FALSE)</f>
        <v>#N/A</v>
      </c>
      <c r="E13793" s="9">
        <f>_xlfn.MAXIFS(data!G:G,data!A:A,Endirim!A13793)</f>
        <v>0</v>
      </c>
      <c r="F13793" s="9" t="e">
        <f>IF(E13793=D13793,"no discount",_xlfn.XLOOKUP(E13793,campaign!$D$2:$D$18,campaign!$B$2:$B$18))</f>
        <v>#N/A</v>
      </c>
    </row>
    <row r="13794" spans="1:6" x14ac:dyDescent="0.3">
      <c r="A13794" s="9">
        <f>customer!A13794</f>
        <v>0</v>
      </c>
      <c r="B13794" s="10">
        <f>_xlfn.MAXIFS(data!C:C,data!A:A,Endirim!A13794)</f>
        <v>0</v>
      </c>
      <c r="C13794" s="9" cm="1">
        <f t="array" ref="C13794">INDEX(data!B:B,MATCH(1,(data!A:A=Endirim!A13794)*(data!C:C=Endirim!B13794),0))</f>
        <v>0</v>
      </c>
      <c r="D13794" s="9" t="e">
        <f>VLOOKUP(C13794,campaign!$A$2:$D$18,4,FALSE)</f>
        <v>#N/A</v>
      </c>
      <c r="E13794" s="9">
        <f>_xlfn.MAXIFS(data!G:G,data!A:A,Endirim!A13794)</f>
        <v>0</v>
      </c>
      <c r="F13794" s="9" t="e">
        <f>IF(E13794=D13794,"no discount",_xlfn.XLOOKUP(E13794,campaign!$D$2:$D$18,campaign!$B$2:$B$18))</f>
        <v>#N/A</v>
      </c>
    </row>
    <row r="13795" spans="1:6" x14ac:dyDescent="0.3">
      <c r="A13795" s="9">
        <f>customer!A13795</f>
        <v>0</v>
      </c>
      <c r="B13795" s="10">
        <f>_xlfn.MAXIFS(data!C:C,data!A:A,Endirim!A13795)</f>
        <v>0</v>
      </c>
      <c r="C13795" s="9" cm="1">
        <f t="array" ref="C13795">INDEX(data!B:B,MATCH(1,(data!A:A=Endirim!A13795)*(data!C:C=Endirim!B13795),0))</f>
        <v>0</v>
      </c>
      <c r="D13795" s="9" t="e">
        <f>VLOOKUP(C13795,campaign!$A$2:$D$18,4,FALSE)</f>
        <v>#N/A</v>
      </c>
      <c r="E13795" s="9">
        <f>_xlfn.MAXIFS(data!G:G,data!A:A,Endirim!A13795)</f>
        <v>0</v>
      </c>
      <c r="F13795" s="9" t="e">
        <f>IF(E13795=D13795,"no discount",_xlfn.XLOOKUP(E13795,campaign!$D$2:$D$18,campaign!$B$2:$B$18))</f>
        <v>#N/A</v>
      </c>
    </row>
    <row r="13796" spans="1:6" x14ac:dyDescent="0.3">
      <c r="A13796" s="9">
        <f>customer!A13796</f>
        <v>0</v>
      </c>
      <c r="B13796" s="10">
        <f>_xlfn.MAXIFS(data!C:C,data!A:A,Endirim!A13796)</f>
        <v>0</v>
      </c>
      <c r="C13796" s="9" cm="1">
        <f t="array" ref="C13796">INDEX(data!B:B,MATCH(1,(data!A:A=Endirim!A13796)*(data!C:C=Endirim!B13796),0))</f>
        <v>0</v>
      </c>
      <c r="D13796" s="9" t="e">
        <f>VLOOKUP(C13796,campaign!$A$2:$D$18,4,FALSE)</f>
        <v>#N/A</v>
      </c>
      <c r="E13796" s="9">
        <f>_xlfn.MAXIFS(data!G:G,data!A:A,Endirim!A13796)</f>
        <v>0</v>
      </c>
      <c r="F13796" s="9" t="e">
        <f>IF(E13796=D13796,"no discount",_xlfn.XLOOKUP(E13796,campaign!$D$2:$D$18,campaign!$B$2:$B$18))</f>
        <v>#N/A</v>
      </c>
    </row>
    <row r="13797" spans="1:6" x14ac:dyDescent="0.3">
      <c r="A13797" s="9">
        <f>customer!A13797</f>
        <v>0</v>
      </c>
      <c r="B13797" s="10">
        <f>_xlfn.MAXIFS(data!C:C,data!A:A,Endirim!A13797)</f>
        <v>0</v>
      </c>
      <c r="C13797" s="9" cm="1">
        <f t="array" ref="C13797">INDEX(data!B:B,MATCH(1,(data!A:A=Endirim!A13797)*(data!C:C=Endirim!B13797),0))</f>
        <v>0</v>
      </c>
      <c r="D13797" s="9" t="e">
        <f>VLOOKUP(C13797,campaign!$A$2:$D$18,4,FALSE)</f>
        <v>#N/A</v>
      </c>
      <c r="E13797" s="9">
        <f>_xlfn.MAXIFS(data!G:G,data!A:A,Endirim!A13797)</f>
        <v>0</v>
      </c>
      <c r="F13797" s="9" t="e">
        <f>IF(E13797=D13797,"no discount",_xlfn.XLOOKUP(E13797,campaign!$D$2:$D$18,campaign!$B$2:$B$18))</f>
        <v>#N/A</v>
      </c>
    </row>
    <row r="13798" spans="1:6" x14ac:dyDescent="0.3">
      <c r="A13798" s="9">
        <f>customer!A13798</f>
        <v>0</v>
      </c>
      <c r="B13798" s="10">
        <f>_xlfn.MAXIFS(data!C:C,data!A:A,Endirim!A13798)</f>
        <v>0</v>
      </c>
      <c r="C13798" s="9" cm="1">
        <f t="array" ref="C13798">INDEX(data!B:B,MATCH(1,(data!A:A=Endirim!A13798)*(data!C:C=Endirim!B13798),0))</f>
        <v>0</v>
      </c>
      <c r="D13798" s="9" t="e">
        <f>VLOOKUP(C13798,campaign!$A$2:$D$18,4,FALSE)</f>
        <v>#N/A</v>
      </c>
      <c r="E13798" s="9">
        <f>_xlfn.MAXIFS(data!G:G,data!A:A,Endirim!A13798)</f>
        <v>0</v>
      </c>
      <c r="F13798" s="9" t="e">
        <f>IF(E13798=D13798,"no discount",_xlfn.XLOOKUP(E13798,campaign!$D$2:$D$18,campaign!$B$2:$B$18))</f>
        <v>#N/A</v>
      </c>
    </row>
    <row r="13799" spans="1:6" x14ac:dyDescent="0.3">
      <c r="A13799" s="9">
        <f>customer!A13799</f>
        <v>0</v>
      </c>
      <c r="B13799" s="10">
        <f>_xlfn.MAXIFS(data!C:C,data!A:A,Endirim!A13799)</f>
        <v>0</v>
      </c>
      <c r="C13799" s="9" cm="1">
        <f t="array" ref="C13799">INDEX(data!B:B,MATCH(1,(data!A:A=Endirim!A13799)*(data!C:C=Endirim!B13799),0))</f>
        <v>0</v>
      </c>
      <c r="D13799" s="9" t="e">
        <f>VLOOKUP(C13799,campaign!$A$2:$D$18,4,FALSE)</f>
        <v>#N/A</v>
      </c>
      <c r="E13799" s="9">
        <f>_xlfn.MAXIFS(data!G:G,data!A:A,Endirim!A13799)</f>
        <v>0</v>
      </c>
      <c r="F13799" s="9" t="e">
        <f>IF(E13799=D13799,"no discount",_xlfn.XLOOKUP(E13799,campaign!$D$2:$D$18,campaign!$B$2:$B$18))</f>
        <v>#N/A</v>
      </c>
    </row>
    <row r="13800" spans="1:6" x14ac:dyDescent="0.3">
      <c r="A13800" s="9">
        <f>customer!A13800</f>
        <v>0</v>
      </c>
      <c r="B13800" s="10">
        <f>_xlfn.MAXIFS(data!C:C,data!A:A,Endirim!A13800)</f>
        <v>0</v>
      </c>
      <c r="C13800" s="9" cm="1">
        <f t="array" ref="C13800">INDEX(data!B:B,MATCH(1,(data!A:A=Endirim!A13800)*(data!C:C=Endirim!B13800),0))</f>
        <v>0</v>
      </c>
      <c r="D13800" s="9" t="e">
        <f>VLOOKUP(C13800,campaign!$A$2:$D$18,4,FALSE)</f>
        <v>#N/A</v>
      </c>
      <c r="E13800" s="9">
        <f>_xlfn.MAXIFS(data!G:G,data!A:A,Endirim!A13800)</f>
        <v>0</v>
      </c>
      <c r="F13800" s="9" t="e">
        <f>IF(E13800=D13800,"no discount",_xlfn.XLOOKUP(E13800,campaign!$D$2:$D$18,campaign!$B$2:$B$18))</f>
        <v>#N/A</v>
      </c>
    </row>
    <row r="13801" spans="1:6" x14ac:dyDescent="0.3">
      <c r="A13801" s="9">
        <f>customer!A13801</f>
        <v>0</v>
      </c>
      <c r="B13801" s="10">
        <f>_xlfn.MAXIFS(data!C:C,data!A:A,Endirim!A13801)</f>
        <v>0</v>
      </c>
      <c r="C13801" s="9" cm="1">
        <f t="array" ref="C13801">INDEX(data!B:B,MATCH(1,(data!A:A=Endirim!A13801)*(data!C:C=Endirim!B13801),0))</f>
        <v>0</v>
      </c>
      <c r="D13801" s="9" t="e">
        <f>VLOOKUP(C13801,campaign!$A$2:$D$18,4,FALSE)</f>
        <v>#N/A</v>
      </c>
      <c r="E13801" s="9">
        <f>_xlfn.MAXIFS(data!G:G,data!A:A,Endirim!A13801)</f>
        <v>0</v>
      </c>
      <c r="F13801" s="9" t="e">
        <f>IF(E13801=D13801,"no discount",_xlfn.XLOOKUP(E13801,campaign!$D$2:$D$18,campaign!$B$2:$B$18))</f>
        <v>#N/A</v>
      </c>
    </row>
    <row r="13802" spans="1:6" x14ac:dyDescent="0.3">
      <c r="A13802" s="9">
        <f>customer!A13802</f>
        <v>0</v>
      </c>
      <c r="B13802" s="10">
        <f>_xlfn.MAXIFS(data!C:C,data!A:A,Endirim!A13802)</f>
        <v>0</v>
      </c>
      <c r="C13802" s="9" cm="1">
        <f t="array" ref="C13802">INDEX(data!B:B,MATCH(1,(data!A:A=Endirim!A13802)*(data!C:C=Endirim!B13802),0))</f>
        <v>0</v>
      </c>
      <c r="D13802" s="9" t="e">
        <f>VLOOKUP(C13802,campaign!$A$2:$D$18,4,FALSE)</f>
        <v>#N/A</v>
      </c>
      <c r="E13802" s="9">
        <f>_xlfn.MAXIFS(data!G:G,data!A:A,Endirim!A13802)</f>
        <v>0</v>
      </c>
      <c r="F13802" s="9" t="e">
        <f>IF(E13802=D13802,"no discount",_xlfn.XLOOKUP(E13802,campaign!$D$2:$D$18,campaign!$B$2:$B$18))</f>
        <v>#N/A</v>
      </c>
    </row>
    <row r="13803" spans="1:6" x14ac:dyDescent="0.3">
      <c r="A13803" s="9">
        <f>customer!A13803</f>
        <v>0</v>
      </c>
      <c r="B13803" s="10">
        <f>_xlfn.MAXIFS(data!C:C,data!A:A,Endirim!A13803)</f>
        <v>0</v>
      </c>
      <c r="C13803" s="9" cm="1">
        <f t="array" ref="C13803">INDEX(data!B:B,MATCH(1,(data!A:A=Endirim!A13803)*(data!C:C=Endirim!B13803),0))</f>
        <v>0</v>
      </c>
      <c r="D13803" s="9" t="e">
        <f>VLOOKUP(C13803,campaign!$A$2:$D$18,4,FALSE)</f>
        <v>#N/A</v>
      </c>
      <c r="E13803" s="9">
        <f>_xlfn.MAXIFS(data!G:G,data!A:A,Endirim!A13803)</f>
        <v>0</v>
      </c>
      <c r="F13803" s="9" t="e">
        <f>IF(E13803=D13803,"no discount",_xlfn.XLOOKUP(E13803,campaign!$D$2:$D$18,campaign!$B$2:$B$18))</f>
        <v>#N/A</v>
      </c>
    </row>
    <row r="13804" spans="1:6" x14ac:dyDescent="0.3">
      <c r="A13804" s="9">
        <f>customer!A13804</f>
        <v>0</v>
      </c>
      <c r="B13804" s="10">
        <f>_xlfn.MAXIFS(data!C:C,data!A:A,Endirim!A13804)</f>
        <v>0</v>
      </c>
      <c r="C13804" s="9" cm="1">
        <f t="array" ref="C13804">INDEX(data!B:B,MATCH(1,(data!A:A=Endirim!A13804)*(data!C:C=Endirim!B13804),0))</f>
        <v>0</v>
      </c>
      <c r="D13804" s="9" t="e">
        <f>VLOOKUP(C13804,campaign!$A$2:$D$18,4,FALSE)</f>
        <v>#N/A</v>
      </c>
      <c r="E13804" s="9">
        <f>_xlfn.MAXIFS(data!G:G,data!A:A,Endirim!A13804)</f>
        <v>0</v>
      </c>
      <c r="F13804" s="9" t="e">
        <f>IF(E13804=D13804,"no discount",_xlfn.XLOOKUP(E13804,campaign!$D$2:$D$18,campaign!$B$2:$B$18))</f>
        <v>#N/A</v>
      </c>
    </row>
    <row r="13805" spans="1:6" x14ac:dyDescent="0.3">
      <c r="A13805" s="9">
        <f>customer!A13805</f>
        <v>0</v>
      </c>
      <c r="B13805" s="10">
        <f>_xlfn.MAXIFS(data!C:C,data!A:A,Endirim!A13805)</f>
        <v>0</v>
      </c>
      <c r="C13805" s="9" cm="1">
        <f t="array" ref="C13805">INDEX(data!B:B,MATCH(1,(data!A:A=Endirim!A13805)*(data!C:C=Endirim!B13805),0))</f>
        <v>0</v>
      </c>
      <c r="D13805" s="9" t="e">
        <f>VLOOKUP(C13805,campaign!$A$2:$D$18,4,FALSE)</f>
        <v>#N/A</v>
      </c>
      <c r="E13805" s="9">
        <f>_xlfn.MAXIFS(data!G:G,data!A:A,Endirim!A13805)</f>
        <v>0</v>
      </c>
      <c r="F13805" s="9" t="e">
        <f>IF(E13805=D13805,"no discount",_xlfn.XLOOKUP(E13805,campaign!$D$2:$D$18,campaign!$B$2:$B$18))</f>
        <v>#N/A</v>
      </c>
    </row>
    <row r="13806" spans="1:6" x14ac:dyDescent="0.3">
      <c r="A13806" s="9">
        <f>customer!A13806</f>
        <v>0</v>
      </c>
      <c r="B13806" s="10">
        <f>_xlfn.MAXIFS(data!C:C,data!A:A,Endirim!A13806)</f>
        <v>0</v>
      </c>
      <c r="C13806" s="9" cm="1">
        <f t="array" ref="C13806">INDEX(data!B:B,MATCH(1,(data!A:A=Endirim!A13806)*(data!C:C=Endirim!B13806),0))</f>
        <v>0</v>
      </c>
      <c r="D13806" s="9" t="e">
        <f>VLOOKUP(C13806,campaign!$A$2:$D$18,4,FALSE)</f>
        <v>#N/A</v>
      </c>
      <c r="E13806" s="9">
        <f>_xlfn.MAXIFS(data!G:G,data!A:A,Endirim!A13806)</f>
        <v>0</v>
      </c>
      <c r="F13806" s="9" t="e">
        <f>IF(E13806=D13806,"no discount",_xlfn.XLOOKUP(E13806,campaign!$D$2:$D$18,campaign!$B$2:$B$18))</f>
        <v>#N/A</v>
      </c>
    </row>
    <row r="13807" spans="1:6" x14ac:dyDescent="0.3">
      <c r="A13807" s="9">
        <f>customer!A13807</f>
        <v>0</v>
      </c>
      <c r="B13807" s="10">
        <f>_xlfn.MAXIFS(data!C:C,data!A:A,Endirim!A13807)</f>
        <v>0</v>
      </c>
      <c r="C13807" s="9" cm="1">
        <f t="array" ref="C13807">INDEX(data!B:B,MATCH(1,(data!A:A=Endirim!A13807)*(data!C:C=Endirim!B13807),0))</f>
        <v>0</v>
      </c>
      <c r="D13807" s="9" t="e">
        <f>VLOOKUP(C13807,campaign!$A$2:$D$18,4,FALSE)</f>
        <v>#N/A</v>
      </c>
      <c r="E13807" s="9">
        <f>_xlfn.MAXIFS(data!G:G,data!A:A,Endirim!A13807)</f>
        <v>0</v>
      </c>
      <c r="F13807" s="9" t="e">
        <f>IF(E13807=D13807,"no discount",_xlfn.XLOOKUP(E13807,campaign!$D$2:$D$18,campaign!$B$2:$B$18))</f>
        <v>#N/A</v>
      </c>
    </row>
    <row r="13808" spans="1:6" x14ac:dyDescent="0.3">
      <c r="A13808" s="9">
        <f>customer!A13808</f>
        <v>0</v>
      </c>
      <c r="B13808" s="10">
        <f>_xlfn.MAXIFS(data!C:C,data!A:A,Endirim!A13808)</f>
        <v>0</v>
      </c>
      <c r="C13808" s="9" cm="1">
        <f t="array" ref="C13808">INDEX(data!B:B,MATCH(1,(data!A:A=Endirim!A13808)*(data!C:C=Endirim!B13808),0))</f>
        <v>0</v>
      </c>
      <c r="D13808" s="9" t="e">
        <f>VLOOKUP(C13808,campaign!$A$2:$D$18,4,FALSE)</f>
        <v>#N/A</v>
      </c>
      <c r="E13808" s="9">
        <f>_xlfn.MAXIFS(data!G:G,data!A:A,Endirim!A13808)</f>
        <v>0</v>
      </c>
      <c r="F13808" s="9" t="e">
        <f>IF(E13808=D13808,"no discount",_xlfn.XLOOKUP(E13808,campaign!$D$2:$D$18,campaign!$B$2:$B$18))</f>
        <v>#N/A</v>
      </c>
    </row>
    <row r="13809" spans="1:6" x14ac:dyDescent="0.3">
      <c r="A13809" s="9">
        <f>customer!A13809</f>
        <v>0</v>
      </c>
      <c r="B13809" s="10">
        <f>_xlfn.MAXIFS(data!C:C,data!A:A,Endirim!A13809)</f>
        <v>0</v>
      </c>
      <c r="C13809" s="9" cm="1">
        <f t="array" ref="C13809">INDEX(data!B:B,MATCH(1,(data!A:A=Endirim!A13809)*(data!C:C=Endirim!B13809),0))</f>
        <v>0</v>
      </c>
      <c r="D13809" s="9" t="e">
        <f>VLOOKUP(C13809,campaign!$A$2:$D$18,4,FALSE)</f>
        <v>#N/A</v>
      </c>
      <c r="E13809" s="9">
        <f>_xlfn.MAXIFS(data!G:G,data!A:A,Endirim!A13809)</f>
        <v>0</v>
      </c>
      <c r="F13809" s="9" t="e">
        <f>IF(E13809=D13809,"no discount",_xlfn.XLOOKUP(E13809,campaign!$D$2:$D$18,campaign!$B$2:$B$18))</f>
        <v>#N/A</v>
      </c>
    </row>
    <row r="13810" spans="1:6" x14ac:dyDescent="0.3">
      <c r="A13810" s="9">
        <f>customer!A13810</f>
        <v>0</v>
      </c>
      <c r="B13810" s="10">
        <f>_xlfn.MAXIFS(data!C:C,data!A:A,Endirim!A13810)</f>
        <v>0</v>
      </c>
      <c r="C13810" s="9" cm="1">
        <f t="array" ref="C13810">INDEX(data!B:B,MATCH(1,(data!A:A=Endirim!A13810)*(data!C:C=Endirim!B13810),0))</f>
        <v>0</v>
      </c>
      <c r="D13810" s="9" t="e">
        <f>VLOOKUP(C13810,campaign!$A$2:$D$18,4,FALSE)</f>
        <v>#N/A</v>
      </c>
      <c r="E13810" s="9">
        <f>_xlfn.MAXIFS(data!G:G,data!A:A,Endirim!A13810)</f>
        <v>0</v>
      </c>
      <c r="F13810" s="9" t="e">
        <f>IF(E13810=D13810,"no discount",_xlfn.XLOOKUP(E13810,campaign!$D$2:$D$18,campaign!$B$2:$B$18))</f>
        <v>#N/A</v>
      </c>
    </row>
    <row r="13811" spans="1:6" x14ac:dyDescent="0.3">
      <c r="A13811" s="9">
        <f>customer!A13811</f>
        <v>0</v>
      </c>
      <c r="B13811" s="10">
        <f>_xlfn.MAXIFS(data!C:C,data!A:A,Endirim!A13811)</f>
        <v>0</v>
      </c>
      <c r="C13811" s="9" cm="1">
        <f t="array" ref="C13811">INDEX(data!B:B,MATCH(1,(data!A:A=Endirim!A13811)*(data!C:C=Endirim!B13811),0))</f>
        <v>0</v>
      </c>
      <c r="D13811" s="9" t="e">
        <f>VLOOKUP(C13811,campaign!$A$2:$D$18,4,FALSE)</f>
        <v>#N/A</v>
      </c>
      <c r="E13811" s="9">
        <f>_xlfn.MAXIFS(data!G:G,data!A:A,Endirim!A13811)</f>
        <v>0</v>
      </c>
      <c r="F13811" s="9" t="e">
        <f>IF(E13811=D13811,"no discount",_xlfn.XLOOKUP(E13811,campaign!$D$2:$D$18,campaign!$B$2:$B$18))</f>
        <v>#N/A</v>
      </c>
    </row>
    <row r="13812" spans="1:6" x14ac:dyDescent="0.3">
      <c r="A13812" s="9">
        <f>customer!A13812</f>
        <v>0</v>
      </c>
      <c r="B13812" s="10">
        <f>_xlfn.MAXIFS(data!C:C,data!A:A,Endirim!A13812)</f>
        <v>0</v>
      </c>
      <c r="C13812" s="9" cm="1">
        <f t="array" ref="C13812">INDEX(data!B:B,MATCH(1,(data!A:A=Endirim!A13812)*(data!C:C=Endirim!B13812),0))</f>
        <v>0</v>
      </c>
      <c r="D13812" s="9" t="e">
        <f>VLOOKUP(C13812,campaign!$A$2:$D$18,4,FALSE)</f>
        <v>#N/A</v>
      </c>
      <c r="E13812" s="9">
        <f>_xlfn.MAXIFS(data!G:G,data!A:A,Endirim!A13812)</f>
        <v>0</v>
      </c>
      <c r="F13812" s="9" t="e">
        <f>IF(E13812=D13812,"no discount",_xlfn.XLOOKUP(E13812,campaign!$D$2:$D$18,campaign!$B$2:$B$18))</f>
        <v>#N/A</v>
      </c>
    </row>
    <row r="13813" spans="1:6" x14ac:dyDescent="0.3">
      <c r="A13813" s="9">
        <f>customer!A13813</f>
        <v>0</v>
      </c>
      <c r="B13813" s="10">
        <f>_xlfn.MAXIFS(data!C:C,data!A:A,Endirim!A13813)</f>
        <v>0</v>
      </c>
      <c r="C13813" s="9" cm="1">
        <f t="array" ref="C13813">INDEX(data!B:B,MATCH(1,(data!A:A=Endirim!A13813)*(data!C:C=Endirim!B13813),0))</f>
        <v>0</v>
      </c>
      <c r="D13813" s="9" t="e">
        <f>VLOOKUP(C13813,campaign!$A$2:$D$18,4,FALSE)</f>
        <v>#N/A</v>
      </c>
      <c r="E13813" s="9">
        <f>_xlfn.MAXIFS(data!G:G,data!A:A,Endirim!A13813)</f>
        <v>0</v>
      </c>
      <c r="F13813" s="9" t="e">
        <f>IF(E13813=D13813,"no discount",_xlfn.XLOOKUP(E13813,campaign!$D$2:$D$18,campaign!$B$2:$B$18))</f>
        <v>#N/A</v>
      </c>
    </row>
    <row r="13814" spans="1:6" x14ac:dyDescent="0.3">
      <c r="A13814" s="9">
        <f>customer!A13814</f>
        <v>0</v>
      </c>
      <c r="B13814" s="10">
        <f>_xlfn.MAXIFS(data!C:C,data!A:A,Endirim!A13814)</f>
        <v>0</v>
      </c>
      <c r="C13814" s="9" cm="1">
        <f t="array" ref="C13814">INDEX(data!B:B,MATCH(1,(data!A:A=Endirim!A13814)*(data!C:C=Endirim!B13814),0))</f>
        <v>0</v>
      </c>
      <c r="D13814" s="9" t="e">
        <f>VLOOKUP(C13814,campaign!$A$2:$D$18,4,FALSE)</f>
        <v>#N/A</v>
      </c>
      <c r="E13814" s="9">
        <f>_xlfn.MAXIFS(data!G:G,data!A:A,Endirim!A13814)</f>
        <v>0</v>
      </c>
      <c r="F13814" s="9" t="e">
        <f>IF(E13814=D13814,"no discount",_xlfn.XLOOKUP(E13814,campaign!$D$2:$D$18,campaign!$B$2:$B$18))</f>
        <v>#N/A</v>
      </c>
    </row>
    <row r="13815" spans="1:6" x14ac:dyDescent="0.3">
      <c r="A13815" s="9">
        <f>customer!A13815</f>
        <v>0</v>
      </c>
      <c r="B13815" s="10">
        <f>_xlfn.MAXIFS(data!C:C,data!A:A,Endirim!A13815)</f>
        <v>0</v>
      </c>
      <c r="C13815" s="9" cm="1">
        <f t="array" ref="C13815">INDEX(data!B:B,MATCH(1,(data!A:A=Endirim!A13815)*(data!C:C=Endirim!B13815),0))</f>
        <v>0</v>
      </c>
      <c r="D13815" s="9" t="e">
        <f>VLOOKUP(C13815,campaign!$A$2:$D$18,4,FALSE)</f>
        <v>#N/A</v>
      </c>
      <c r="E13815" s="9">
        <f>_xlfn.MAXIFS(data!G:G,data!A:A,Endirim!A13815)</f>
        <v>0</v>
      </c>
      <c r="F13815" s="9" t="e">
        <f>IF(E13815=D13815,"no discount",_xlfn.XLOOKUP(E13815,campaign!$D$2:$D$18,campaign!$B$2:$B$18))</f>
        <v>#N/A</v>
      </c>
    </row>
    <row r="13816" spans="1:6" x14ac:dyDescent="0.3">
      <c r="A13816" s="9">
        <f>customer!A13816</f>
        <v>0</v>
      </c>
      <c r="B13816" s="10">
        <f>_xlfn.MAXIFS(data!C:C,data!A:A,Endirim!A13816)</f>
        <v>0</v>
      </c>
      <c r="C13816" s="9" cm="1">
        <f t="array" ref="C13816">INDEX(data!B:B,MATCH(1,(data!A:A=Endirim!A13816)*(data!C:C=Endirim!B13816),0))</f>
        <v>0</v>
      </c>
      <c r="D13816" s="9" t="e">
        <f>VLOOKUP(C13816,campaign!$A$2:$D$18,4,FALSE)</f>
        <v>#N/A</v>
      </c>
      <c r="E13816" s="9">
        <f>_xlfn.MAXIFS(data!G:G,data!A:A,Endirim!A13816)</f>
        <v>0</v>
      </c>
      <c r="F13816" s="9" t="e">
        <f>IF(E13816=D13816,"no discount",_xlfn.XLOOKUP(E13816,campaign!$D$2:$D$18,campaign!$B$2:$B$18))</f>
        <v>#N/A</v>
      </c>
    </row>
    <row r="13817" spans="1:6" x14ac:dyDescent="0.3">
      <c r="A13817" s="9">
        <f>customer!A13817</f>
        <v>0</v>
      </c>
      <c r="B13817" s="10">
        <f>_xlfn.MAXIFS(data!C:C,data!A:A,Endirim!A13817)</f>
        <v>0</v>
      </c>
      <c r="C13817" s="9" cm="1">
        <f t="array" ref="C13817">INDEX(data!B:B,MATCH(1,(data!A:A=Endirim!A13817)*(data!C:C=Endirim!B13817),0))</f>
        <v>0</v>
      </c>
      <c r="D13817" s="9" t="e">
        <f>VLOOKUP(C13817,campaign!$A$2:$D$18,4,FALSE)</f>
        <v>#N/A</v>
      </c>
      <c r="E13817" s="9">
        <f>_xlfn.MAXIFS(data!G:G,data!A:A,Endirim!A13817)</f>
        <v>0</v>
      </c>
      <c r="F13817" s="9" t="e">
        <f>IF(E13817=D13817,"no discount",_xlfn.XLOOKUP(E13817,campaign!$D$2:$D$18,campaign!$B$2:$B$18))</f>
        <v>#N/A</v>
      </c>
    </row>
    <row r="13818" spans="1:6" x14ac:dyDescent="0.3">
      <c r="A13818" s="9">
        <f>customer!A13818</f>
        <v>0</v>
      </c>
      <c r="B13818" s="10">
        <f>_xlfn.MAXIFS(data!C:C,data!A:A,Endirim!A13818)</f>
        <v>0</v>
      </c>
      <c r="C13818" s="9" cm="1">
        <f t="array" ref="C13818">INDEX(data!B:B,MATCH(1,(data!A:A=Endirim!A13818)*(data!C:C=Endirim!B13818),0))</f>
        <v>0</v>
      </c>
      <c r="D13818" s="9" t="e">
        <f>VLOOKUP(C13818,campaign!$A$2:$D$18,4,FALSE)</f>
        <v>#N/A</v>
      </c>
      <c r="E13818" s="9">
        <f>_xlfn.MAXIFS(data!G:G,data!A:A,Endirim!A13818)</f>
        <v>0</v>
      </c>
      <c r="F13818" s="9" t="e">
        <f>IF(E13818=D13818,"no discount",_xlfn.XLOOKUP(E13818,campaign!$D$2:$D$18,campaign!$B$2:$B$18))</f>
        <v>#N/A</v>
      </c>
    </row>
    <row r="13819" spans="1:6" x14ac:dyDescent="0.3">
      <c r="A13819" s="9">
        <f>customer!A13819</f>
        <v>0</v>
      </c>
      <c r="B13819" s="10">
        <f>_xlfn.MAXIFS(data!C:C,data!A:A,Endirim!A13819)</f>
        <v>0</v>
      </c>
      <c r="C13819" s="9" cm="1">
        <f t="array" ref="C13819">INDEX(data!B:B,MATCH(1,(data!A:A=Endirim!A13819)*(data!C:C=Endirim!B13819),0))</f>
        <v>0</v>
      </c>
      <c r="D13819" s="9" t="e">
        <f>VLOOKUP(C13819,campaign!$A$2:$D$18,4,FALSE)</f>
        <v>#N/A</v>
      </c>
      <c r="E13819" s="9">
        <f>_xlfn.MAXIFS(data!G:G,data!A:A,Endirim!A13819)</f>
        <v>0</v>
      </c>
      <c r="F13819" s="9" t="e">
        <f>IF(E13819=D13819,"no discount",_xlfn.XLOOKUP(E13819,campaign!$D$2:$D$18,campaign!$B$2:$B$18))</f>
        <v>#N/A</v>
      </c>
    </row>
    <row r="13820" spans="1:6" x14ac:dyDescent="0.3">
      <c r="A13820" s="9">
        <f>customer!A13820</f>
        <v>0</v>
      </c>
      <c r="B13820" s="10">
        <f>_xlfn.MAXIFS(data!C:C,data!A:A,Endirim!A13820)</f>
        <v>0</v>
      </c>
      <c r="C13820" s="9" cm="1">
        <f t="array" ref="C13820">INDEX(data!B:B,MATCH(1,(data!A:A=Endirim!A13820)*(data!C:C=Endirim!B13820),0))</f>
        <v>0</v>
      </c>
      <c r="D13820" s="9" t="e">
        <f>VLOOKUP(C13820,campaign!$A$2:$D$18,4,FALSE)</f>
        <v>#N/A</v>
      </c>
      <c r="E13820" s="9">
        <f>_xlfn.MAXIFS(data!G:G,data!A:A,Endirim!A13820)</f>
        <v>0</v>
      </c>
      <c r="F13820" s="9" t="e">
        <f>IF(E13820=D13820,"no discount",_xlfn.XLOOKUP(E13820,campaign!$D$2:$D$18,campaign!$B$2:$B$18))</f>
        <v>#N/A</v>
      </c>
    </row>
    <row r="13821" spans="1:6" x14ac:dyDescent="0.3">
      <c r="A13821" s="9">
        <f>customer!A13821</f>
        <v>0</v>
      </c>
      <c r="B13821" s="10">
        <f>_xlfn.MAXIFS(data!C:C,data!A:A,Endirim!A13821)</f>
        <v>0</v>
      </c>
      <c r="C13821" s="9" cm="1">
        <f t="array" ref="C13821">INDEX(data!B:B,MATCH(1,(data!A:A=Endirim!A13821)*(data!C:C=Endirim!B13821),0))</f>
        <v>0</v>
      </c>
      <c r="D13821" s="9" t="e">
        <f>VLOOKUP(C13821,campaign!$A$2:$D$18,4,FALSE)</f>
        <v>#N/A</v>
      </c>
      <c r="E13821" s="9">
        <f>_xlfn.MAXIFS(data!G:G,data!A:A,Endirim!A13821)</f>
        <v>0</v>
      </c>
      <c r="F13821" s="9" t="e">
        <f>IF(E13821=D13821,"no discount",_xlfn.XLOOKUP(E13821,campaign!$D$2:$D$18,campaign!$B$2:$B$18))</f>
        <v>#N/A</v>
      </c>
    </row>
    <row r="13822" spans="1:6" x14ac:dyDescent="0.3">
      <c r="A13822" s="9">
        <f>customer!A13822</f>
        <v>0</v>
      </c>
      <c r="B13822" s="10">
        <f>_xlfn.MAXIFS(data!C:C,data!A:A,Endirim!A13822)</f>
        <v>0</v>
      </c>
      <c r="C13822" s="9" cm="1">
        <f t="array" ref="C13822">INDEX(data!B:B,MATCH(1,(data!A:A=Endirim!A13822)*(data!C:C=Endirim!B13822),0))</f>
        <v>0</v>
      </c>
      <c r="D13822" s="9" t="e">
        <f>VLOOKUP(C13822,campaign!$A$2:$D$18,4,FALSE)</f>
        <v>#N/A</v>
      </c>
      <c r="E13822" s="9">
        <f>_xlfn.MAXIFS(data!G:G,data!A:A,Endirim!A13822)</f>
        <v>0</v>
      </c>
      <c r="F13822" s="9" t="e">
        <f>IF(E13822=D13822,"no discount",_xlfn.XLOOKUP(E13822,campaign!$D$2:$D$18,campaign!$B$2:$B$18))</f>
        <v>#N/A</v>
      </c>
    </row>
    <row r="13823" spans="1:6" x14ac:dyDescent="0.3">
      <c r="A13823" s="9">
        <f>customer!A13823</f>
        <v>0</v>
      </c>
      <c r="B13823" s="10">
        <f>_xlfn.MAXIFS(data!C:C,data!A:A,Endirim!A13823)</f>
        <v>0</v>
      </c>
      <c r="C13823" s="9" cm="1">
        <f t="array" ref="C13823">INDEX(data!B:B,MATCH(1,(data!A:A=Endirim!A13823)*(data!C:C=Endirim!B13823),0))</f>
        <v>0</v>
      </c>
      <c r="D13823" s="9" t="e">
        <f>VLOOKUP(C13823,campaign!$A$2:$D$18,4,FALSE)</f>
        <v>#N/A</v>
      </c>
      <c r="E13823" s="9">
        <f>_xlfn.MAXIFS(data!G:G,data!A:A,Endirim!A13823)</f>
        <v>0</v>
      </c>
      <c r="F13823" s="9" t="e">
        <f>IF(E13823=D13823,"no discount",_xlfn.XLOOKUP(E13823,campaign!$D$2:$D$18,campaign!$B$2:$B$18))</f>
        <v>#N/A</v>
      </c>
    </row>
    <row r="13824" spans="1:6" x14ac:dyDescent="0.3">
      <c r="A13824" s="9">
        <f>customer!A13824</f>
        <v>0</v>
      </c>
      <c r="B13824" s="10">
        <f>_xlfn.MAXIFS(data!C:C,data!A:A,Endirim!A13824)</f>
        <v>0</v>
      </c>
      <c r="C13824" s="9" cm="1">
        <f t="array" ref="C13824">INDEX(data!B:B,MATCH(1,(data!A:A=Endirim!A13824)*(data!C:C=Endirim!B13824),0))</f>
        <v>0</v>
      </c>
      <c r="D13824" s="9" t="e">
        <f>VLOOKUP(C13824,campaign!$A$2:$D$18,4,FALSE)</f>
        <v>#N/A</v>
      </c>
      <c r="E13824" s="9">
        <f>_xlfn.MAXIFS(data!G:G,data!A:A,Endirim!A13824)</f>
        <v>0</v>
      </c>
      <c r="F13824" s="9" t="e">
        <f>IF(E13824=D13824,"no discount",_xlfn.XLOOKUP(E13824,campaign!$D$2:$D$18,campaign!$B$2:$B$18))</f>
        <v>#N/A</v>
      </c>
    </row>
    <row r="13825" spans="1:6" x14ac:dyDescent="0.3">
      <c r="A13825" s="9">
        <f>customer!A13825</f>
        <v>0</v>
      </c>
      <c r="B13825" s="10">
        <f>_xlfn.MAXIFS(data!C:C,data!A:A,Endirim!A13825)</f>
        <v>0</v>
      </c>
      <c r="C13825" s="9" cm="1">
        <f t="array" ref="C13825">INDEX(data!B:B,MATCH(1,(data!A:A=Endirim!A13825)*(data!C:C=Endirim!B13825),0))</f>
        <v>0</v>
      </c>
      <c r="D13825" s="9" t="e">
        <f>VLOOKUP(C13825,campaign!$A$2:$D$18,4,FALSE)</f>
        <v>#N/A</v>
      </c>
      <c r="E13825" s="9">
        <f>_xlfn.MAXIFS(data!G:G,data!A:A,Endirim!A13825)</f>
        <v>0</v>
      </c>
      <c r="F13825" s="9" t="e">
        <f>IF(E13825=D13825,"no discount",_xlfn.XLOOKUP(E13825,campaign!$D$2:$D$18,campaign!$B$2:$B$18))</f>
        <v>#N/A</v>
      </c>
    </row>
    <row r="13826" spans="1:6" x14ac:dyDescent="0.3">
      <c r="A13826" s="9">
        <f>customer!A13826</f>
        <v>0</v>
      </c>
      <c r="B13826" s="10">
        <f>_xlfn.MAXIFS(data!C:C,data!A:A,Endirim!A13826)</f>
        <v>0</v>
      </c>
      <c r="C13826" s="9" cm="1">
        <f t="array" ref="C13826">INDEX(data!B:B,MATCH(1,(data!A:A=Endirim!A13826)*(data!C:C=Endirim!B13826),0))</f>
        <v>0</v>
      </c>
      <c r="D13826" s="9" t="e">
        <f>VLOOKUP(C13826,campaign!$A$2:$D$18,4,FALSE)</f>
        <v>#N/A</v>
      </c>
      <c r="E13826" s="9">
        <f>_xlfn.MAXIFS(data!G:G,data!A:A,Endirim!A13826)</f>
        <v>0</v>
      </c>
      <c r="F13826" s="9" t="e">
        <f>IF(E13826=D13826,"no discount",_xlfn.XLOOKUP(E13826,campaign!$D$2:$D$18,campaign!$B$2:$B$18))</f>
        <v>#N/A</v>
      </c>
    </row>
    <row r="13827" spans="1:6" x14ac:dyDescent="0.3">
      <c r="A13827" s="9">
        <f>customer!A13827</f>
        <v>0</v>
      </c>
      <c r="B13827" s="10">
        <f>_xlfn.MAXIFS(data!C:C,data!A:A,Endirim!A13827)</f>
        <v>0</v>
      </c>
      <c r="C13827" s="9" cm="1">
        <f t="array" ref="C13827">INDEX(data!B:B,MATCH(1,(data!A:A=Endirim!A13827)*(data!C:C=Endirim!B13827),0))</f>
        <v>0</v>
      </c>
      <c r="D13827" s="9" t="e">
        <f>VLOOKUP(C13827,campaign!$A$2:$D$18,4,FALSE)</f>
        <v>#N/A</v>
      </c>
      <c r="E13827" s="9">
        <f>_xlfn.MAXIFS(data!G:G,data!A:A,Endirim!A13827)</f>
        <v>0</v>
      </c>
      <c r="F13827" s="9" t="e">
        <f>IF(E13827=D13827,"no discount",_xlfn.XLOOKUP(E13827,campaign!$D$2:$D$18,campaign!$B$2:$B$18))</f>
        <v>#N/A</v>
      </c>
    </row>
    <row r="13828" spans="1:6" x14ac:dyDescent="0.3">
      <c r="A13828" s="9">
        <f>customer!A13828</f>
        <v>0</v>
      </c>
      <c r="B13828" s="10">
        <f>_xlfn.MAXIFS(data!C:C,data!A:A,Endirim!A13828)</f>
        <v>0</v>
      </c>
      <c r="C13828" s="9" cm="1">
        <f t="array" ref="C13828">INDEX(data!B:B,MATCH(1,(data!A:A=Endirim!A13828)*(data!C:C=Endirim!B13828),0))</f>
        <v>0</v>
      </c>
      <c r="D13828" s="9" t="e">
        <f>VLOOKUP(C13828,campaign!$A$2:$D$18,4,FALSE)</f>
        <v>#N/A</v>
      </c>
      <c r="E13828" s="9">
        <f>_xlfn.MAXIFS(data!G:G,data!A:A,Endirim!A13828)</f>
        <v>0</v>
      </c>
      <c r="F13828" s="9" t="e">
        <f>IF(E13828=D13828,"no discount",_xlfn.XLOOKUP(E13828,campaign!$D$2:$D$18,campaign!$B$2:$B$18))</f>
        <v>#N/A</v>
      </c>
    </row>
    <row r="13829" spans="1:6" x14ac:dyDescent="0.3">
      <c r="A13829" s="9">
        <f>customer!A13829</f>
        <v>0</v>
      </c>
      <c r="B13829" s="10">
        <f>_xlfn.MAXIFS(data!C:C,data!A:A,Endirim!A13829)</f>
        <v>0</v>
      </c>
      <c r="C13829" s="9" cm="1">
        <f t="array" ref="C13829">INDEX(data!B:B,MATCH(1,(data!A:A=Endirim!A13829)*(data!C:C=Endirim!B13829),0))</f>
        <v>0</v>
      </c>
      <c r="D13829" s="9" t="e">
        <f>VLOOKUP(C13829,campaign!$A$2:$D$18,4,FALSE)</f>
        <v>#N/A</v>
      </c>
      <c r="E13829" s="9">
        <f>_xlfn.MAXIFS(data!G:G,data!A:A,Endirim!A13829)</f>
        <v>0</v>
      </c>
      <c r="F13829" s="9" t="e">
        <f>IF(E13829=D13829,"no discount",_xlfn.XLOOKUP(E13829,campaign!$D$2:$D$18,campaign!$B$2:$B$18))</f>
        <v>#N/A</v>
      </c>
    </row>
    <row r="13830" spans="1:6" x14ac:dyDescent="0.3">
      <c r="A13830" s="9">
        <f>customer!A13830</f>
        <v>0</v>
      </c>
      <c r="B13830" s="10">
        <f>_xlfn.MAXIFS(data!C:C,data!A:A,Endirim!A13830)</f>
        <v>0</v>
      </c>
      <c r="C13830" s="9" cm="1">
        <f t="array" ref="C13830">INDEX(data!B:B,MATCH(1,(data!A:A=Endirim!A13830)*(data!C:C=Endirim!B13830),0))</f>
        <v>0</v>
      </c>
      <c r="D13830" s="9" t="e">
        <f>VLOOKUP(C13830,campaign!$A$2:$D$18,4,FALSE)</f>
        <v>#N/A</v>
      </c>
      <c r="E13830" s="9">
        <f>_xlfn.MAXIFS(data!G:G,data!A:A,Endirim!A13830)</f>
        <v>0</v>
      </c>
      <c r="F13830" s="9" t="e">
        <f>IF(E13830=D13830,"no discount",_xlfn.XLOOKUP(E13830,campaign!$D$2:$D$18,campaign!$B$2:$B$18))</f>
        <v>#N/A</v>
      </c>
    </row>
    <row r="13831" spans="1:6" x14ac:dyDescent="0.3">
      <c r="A13831" s="9">
        <f>customer!A13831</f>
        <v>0</v>
      </c>
      <c r="B13831" s="10">
        <f>_xlfn.MAXIFS(data!C:C,data!A:A,Endirim!A13831)</f>
        <v>0</v>
      </c>
      <c r="C13831" s="9" cm="1">
        <f t="array" ref="C13831">INDEX(data!B:B,MATCH(1,(data!A:A=Endirim!A13831)*(data!C:C=Endirim!B13831),0))</f>
        <v>0</v>
      </c>
      <c r="D13831" s="9" t="e">
        <f>VLOOKUP(C13831,campaign!$A$2:$D$18,4,FALSE)</f>
        <v>#N/A</v>
      </c>
      <c r="E13831" s="9">
        <f>_xlfn.MAXIFS(data!G:G,data!A:A,Endirim!A13831)</f>
        <v>0</v>
      </c>
      <c r="F13831" s="9" t="e">
        <f>IF(E13831=D13831,"no discount",_xlfn.XLOOKUP(E13831,campaign!$D$2:$D$18,campaign!$B$2:$B$18))</f>
        <v>#N/A</v>
      </c>
    </row>
    <row r="13832" spans="1:6" x14ac:dyDescent="0.3">
      <c r="A13832" s="9">
        <f>customer!A13832</f>
        <v>0</v>
      </c>
      <c r="B13832" s="10">
        <f>_xlfn.MAXIFS(data!C:C,data!A:A,Endirim!A13832)</f>
        <v>0</v>
      </c>
      <c r="C13832" s="9" cm="1">
        <f t="array" ref="C13832">INDEX(data!B:B,MATCH(1,(data!A:A=Endirim!A13832)*(data!C:C=Endirim!B13832),0))</f>
        <v>0</v>
      </c>
      <c r="D13832" s="9" t="e">
        <f>VLOOKUP(C13832,campaign!$A$2:$D$18,4,FALSE)</f>
        <v>#N/A</v>
      </c>
      <c r="E13832" s="9">
        <f>_xlfn.MAXIFS(data!G:G,data!A:A,Endirim!A13832)</f>
        <v>0</v>
      </c>
      <c r="F13832" s="9" t="e">
        <f>IF(E13832=D13832,"no discount",_xlfn.XLOOKUP(E13832,campaign!$D$2:$D$18,campaign!$B$2:$B$18))</f>
        <v>#N/A</v>
      </c>
    </row>
    <row r="13833" spans="1:6" x14ac:dyDescent="0.3">
      <c r="A13833" s="9">
        <f>customer!A13833</f>
        <v>0</v>
      </c>
      <c r="B13833" s="10">
        <f>_xlfn.MAXIFS(data!C:C,data!A:A,Endirim!A13833)</f>
        <v>0</v>
      </c>
      <c r="C13833" s="9" cm="1">
        <f t="array" ref="C13833">INDEX(data!B:B,MATCH(1,(data!A:A=Endirim!A13833)*(data!C:C=Endirim!B13833),0))</f>
        <v>0</v>
      </c>
      <c r="D13833" s="9" t="e">
        <f>VLOOKUP(C13833,campaign!$A$2:$D$18,4,FALSE)</f>
        <v>#N/A</v>
      </c>
      <c r="E13833" s="9">
        <f>_xlfn.MAXIFS(data!G:G,data!A:A,Endirim!A13833)</f>
        <v>0</v>
      </c>
      <c r="F13833" s="9" t="e">
        <f>IF(E13833=D13833,"no discount",_xlfn.XLOOKUP(E13833,campaign!$D$2:$D$18,campaign!$B$2:$B$18))</f>
        <v>#N/A</v>
      </c>
    </row>
    <row r="13834" spans="1:6" x14ac:dyDescent="0.3">
      <c r="A13834" s="9">
        <f>customer!A13834</f>
        <v>0</v>
      </c>
      <c r="B13834" s="10">
        <f>_xlfn.MAXIFS(data!C:C,data!A:A,Endirim!A13834)</f>
        <v>0</v>
      </c>
      <c r="C13834" s="9" cm="1">
        <f t="array" ref="C13834">INDEX(data!B:B,MATCH(1,(data!A:A=Endirim!A13834)*(data!C:C=Endirim!B13834),0))</f>
        <v>0</v>
      </c>
      <c r="D13834" s="9" t="e">
        <f>VLOOKUP(C13834,campaign!$A$2:$D$18,4,FALSE)</f>
        <v>#N/A</v>
      </c>
      <c r="E13834" s="9">
        <f>_xlfn.MAXIFS(data!G:G,data!A:A,Endirim!A13834)</f>
        <v>0</v>
      </c>
      <c r="F13834" s="9" t="e">
        <f>IF(E13834=D13834,"no discount",_xlfn.XLOOKUP(E13834,campaign!$D$2:$D$18,campaign!$B$2:$B$18))</f>
        <v>#N/A</v>
      </c>
    </row>
    <row r="13835" spans="1:6" x14ac:dyDescent="0.3">
      <c r="A13835" s="9">
        <f>customer!A13835</f>
        <v>0</v>
      </c>
      <c r="B13835" s="10">
        <f>_xlfn.MAXIFS(data!C:C,data!A:A,Endirim!A13835)</f>
        <v>0</v>
      </c>
      <c r="C13835" s="9" cm="1">
        <f t="array" ref="C13835">INDEX(data!B:B,MATCH(1,(data!A:A=Endirim!A13835)*(data!C:C=Endirim!B13835),0))</f>
        <v>0</v>
      </c>
      <c r="D13835" s="9" t="e">
        <f>VLOOKUP(C13835,campaign!$A$2:$D$18,4,FALSE)</f>
        <v>#N/A</v>
      </c>
      <c r="E13835" s="9">
        <f>_xlfn.MAXIFS(data!G:G,data!A:A,Endirim!A13835)</f>
        <v>0</v>
      </c>
      <c r="F13835" s="9" t="e">
        <f>IF(E13835=D13835,"no discount",_xlfn.XLOOKUP(E13835,campaign!$D$2:$D$18,campaign!$B$2:$B$18))</f>
        <v>#N/A</v>
      </c>
    </row>
    <row r="13836" spans="1:6" x14ac:dyDescent="0.3">
      <c r="A13836" s="9">
        <f>customer!A13836</f>
        <v>0</v>
      </c>
      <c r="B13836" s="10">
        <f>_xlfn.MAXIFS(data!C:C,data!A:A,Endirim!A13836)</f>
        <v>0</v>
      </c>
      <c r="C13836" s="9" cm="1">
        <f t="array" ref="C13836">INDEX(data!B:B,MATCH(1,(data!A:A=Endirim!A13836)*(data!C:C=Endirim!B13836),0))</f>
        <v>0</v>
      </c>
      <c r="D13836" s="9" t="e">
        <f>VLOOKUP(C13836,campaign!$A$2:$D$18,4,FALSE)</f>
        <v>#N/A</v>
      </c>
      <c r="E13836" s="9">
        <f>_xlfn.MAXIFS(data!G:G,data!A:A,Endirim!A13836)</f>
        <v>0</v>
      </c>
      <c r="F13836" s="9" t="e">
        <f>IF(E13836=D13836,"no discount",_xlfn.XLOOKUP(E13836,campaign!$D$2:$D$18,campaign!$B$2:$B$18))</f>
        <v>#N/A</v>
      </c>
    </row>
    <row r="13837" spans="1:6" x14ac:dyDescent="0.3">
      <c r="A13837" s="9">
        <f>customer!A13837</f>
        <v>0</v>
      </c>
      <c r="B13837" s="10">
        <f>_xlfn.MAXIFS(data!C:C,data!A:A,Endirim!A13837)</f>
        <v>0</v>
      </c>
      <c r="C13837" s="9" cm="1">
        <f t="array" ref="C13837">INDEX(data!B:B,MATCH(1,(data!A:A=Endirim!A13837)*(data!C:C=Endirim!B13837),0))</f>
        <v>0</v>
      </c>
      <c r="D13837" s="9" t="e">
        <f>VLOOKUP(C13837,campaign!$A$2:$D$18,4,FALSE)</f>
        <v>#N/A</v>
      </c>
      <c r="E13837" s="9">
        <f>_xlfn.MAXIFS(data!G:G,data!A:A,Endirim!A13837)</f>
        <v>0</v>
      </c>
      <c r="F13837" s="9" t="e">
        <f>IF(E13837=D13837,"no discount",_xlfn.XLOOKUP(E13837,campaign!$D$2:$D$18,campaign!$B$2:$B$18))</f>
        <v>#N/A</v>
      </c>
    </row>
    <row r="13838" spans="1:6" x14ac:dyDescent="0.3">
      <c r="A13838" s="9">
        <f>customer!A13838</f>
        <v>0</v>
      </c>
      <c r="B13838" s="10">
        <f>_xlfn.MAXIFS(data!C:C,data!A:A,Endirim!A13838)</f>
        <v>0</v>
      </c>
      <c r="C13838" s="9" cm="1">
        <f t="array" ref="C13838">INDEX(data!B:B,MATCH(1,(data!A:A=Endirim!A13838)*(data!C:C=Endirim!B13838),0))</f>
        <v>0</v>
      </c>
      <c r="D13838" s="9" t="e">
        <f>VLOOKUP(C13838,campaign!$A$2:$D$18,4,FALSE)</f>
        <v>#N/A</v>
      </c>
      <c r="E13838" s="9">
        <f>_xlfn.MAXIFS(data!G:G,data!A:A,Endirim!A13838)</f>
        <v>0</v>
      </c>
      <c r="F13838" s="9" t="e">
        <f>IF(E13838=D13838,"no discount",_xlfn.XLOOKUP(E13838,campaign!$D$2:$D$18,campaign!$B$2:$B$18))</f>
        <v>#N/A</v>
      </c>
    </row>
    <row r="13839" spans="1:6" x14ac:dyDescent="0.3">
      <c r="A13839" s="9">
        <f>customer!A13839</f>
        <v>0</v>
      </c>
      <c r="B13839" s="10">
        <f>_xlfn.MAXIFS(data!C:C,data!A:A,Endirim!A13839)</f>
        <v>0</v>
      </c>
      <c r="C13839" s="9" cm="1">
        <f t="array" ref="C13839">INDEX(data!B:B,MATCH(1,(data!A:A=Endirim!A13839)*(data!C:C=Endirim!B13839),0))</f>
        <v>0</v>
      </c>
      <c r="D13839" s="9" t="e">
        <f>VLOOKUP(C13839,campaign!$A$2:$D$18,4,FALSE)</f>
        <v>#N/A</v>
      </c>
      <c r="E13839" s="9">
        <f>_xlfn.MAXIFS(data!G:G,data!A:A,Endirim!A13839)</f>
        <v>0</v>
      </c>
      <c r="F13839" s="9" t="e">
        <f>IF(E13839=D13839,"no discount",_xlfn.XLOOKUP(E13839,campaign!$D$2:$D$18,campaign!$B$2:$B$18))</f>
        <v>#N/A</v>
      </c>
    </row>
    <row r="13840" spans="1:6" x14ac:dyDescent="0.3">
      <c r="A13840" s="9">
        <f>customer!A13840</f>
        <v>0</v>
      </c>
      <c r="B13840" s="10">
        <f>_xlfn.MAXIFS(data!C:C,data!A:A,Endirim!A13840)</f>
        <v>0</v>
      </c>
      <c r="C13840" s="9" cm="1">
        <f t="array" ref="C13840">INDEX(data!B:B,MATCH(1,(data!A:A=Endirim!A13840)*(data!C:C=Endirim!B13840),0))</f>
        <v>0</v>
      </c>
      <c r="D13840" s="9" t="e">
        <f>VLOOKUP(C13840,campaign!$A$2:$D$18,4,FALSE)</f>
        <v>#N/A</v>
      </c>
      <c r="E13840" s="9">
        <f>_xlfn.MAXIFS(data!G:G,data!A:A,Endirim!A13840)</f>
        <v>0</v>
      </c>
      <c r="F13840" s="9" t="e">
        <f>IF(E13840=D13840,"no discount",_xlfn.XLOOKUP(E13840,campaign!$D$2:$D$18,campaign!$B$2:$B$18))</f>
        <v>#N/A</v>
      </c>
    </row>
    <row r="13841" spans="1:6" x14ac:dyDescent="0.3">
      <c r="A13841" s="9">
        <f>customer!A13841</f>
        <v>0</v>
      </c>
      <c r="B13841" s="10">
        <f>_xlfn.MAXIFS(data!C:C,data!A:A,Endirim!A13841)</f>
        <v>0</v>
      </c>
      <c r="C13841" s="9" cm="1">
        <f t="array" ref="C13841">INDEX(data!B:B,MATCH(1,(data!A:A=Endirim!A13841)*(data!C:C=Endirim!B13841),0))</f>
        <v>0</v>
      </c>
      <c r="D13841" s="9" t="e">
        <f>VLOOKUP(C13841,campaign!$A$2:$D$18,4,FALSE)</f>
        <v>#N/A</v>
      </c>
      <c r="E13841" s="9">
        <f>_xlfn.MAXIFS(data!G:G,data!A:A,Endirim!A13841)</f>
        <v>0</v>
      </c>
      <c r="F13841" s="9" t="e">
        <f>IF(E13841=D13841,"no discount",_xlfn.XLOOKUP(E13841,campaign!$D$2:$D$18,campaign!$B$2:$B$18))</f>
        <v>#N/A</v>
      </c>
    </row>
    <row r="13842" spans="1:6" x14ac:dyDescent="0.3">
      <c r="A13842" s="9">
        <f>customer!A13842</f>
        <v>0</v>
      </c>
      <c r="B13842" s="10">
        <f>_xlfn.MAXIFS(data!C:C,data!A:A,Endirim!A13842)</f>
        <v>0</v>
      </c>
      <c r="C13842" s="9" cm="1">
        <f t="array" ref="C13842">INDEX(data!B:B,MATCH(1,(data!A:A=Endirim!A13842)*(data!C:C=Endirim!B13842),0))</f>
        <v>0</v>
      </c>
      <c r="D13842" s="9" t="e">
        <f>VLOOKUP(C13842,campaign!$A$2:$D$18,4,FALSE)</f>
        <v>#N/A</v>
      </c>
      <c r="E13842" s="9">
        <f>_xlfn.MAXIFS(data!G:G,data!A:A,Endirim!A13842)</f>
        <v>0</v>
      </c>
      <c r="F13842" s="9" t="e">
        <f>IF(E13842=D13842,"no discount",_xlfn.XLOOKUP(E13842,campaign!$D$2:$D$18,campaign!$B$2:$B$18))</f>
        <v>#N/A</v>
      </c>
    </row>
    <row r="13843" spans="1:6" x14ac:dyDescent="0.3">
      <c r="A13843" s="9">
        <f>customer!A13843</f>
        <v>0</v>
      </c>
      <c r="B13843" s="10">
        <f>_xlfn.MAXIFS(data!C:C,data!A:A,Endirim!A13843)</f>
        <v>0</v>
      </c>
      <c r="C13843" s="9" cm="1">
        <f t="array" ref="C13843">INDEX(data!B:B,MATCH(1,(data!A:A=Endirim!A13843)*(data!C:C=Endirim!B13843),0))</f>
        <v>0</v>
      </c>
      <c r="D13843" s="9" t="e">
        <f>VLOOKUP(C13843,campaign!$A$2:$D$18,4,FALSE)</f>
        <v>#N/A</v>
      </c>
      <c r="E13843" s="9">
        <f>_xlfn.MAXIFS(data!G:G,data!A:A,Endirim!A13843)</f>
        <v>0</v>
      </c>
      <c r="F13843" s="9" t="e">
        <f>IF(E13843=D13843,"no discount",_xlfn.XLOOKUP(E13843,campaign!$D$2:$D$18,campaign!$B$2:$B$18))</f>
        <v>#N/A</v>
      </c>
    </row>
    <row r="13844" spans="1:6" x14ac:dyDescent="0.3">
      <c r="A13844" s="9">
        <f>customer!A13844</f>
        <v>0</v>
      </c>
      <c r="B13844" s="10">
        <f>_xlfn.MAXIFS(data!C:C,data!A:A,Endirim!A13844)</f>
        <v>0</v>
      </c>
      <c r="C13844" s="9" cm="1">
        <f t="array" ref="C13844">INDEX(data!B:B,MATCH(1,(data!A:A=Endirim!A13844)*(data!C:C=Endirim!B13844),0))</f>
        <v>0</v>
      </c>
      <c r="D13844" s="9" t="e">
        <f>VLOOKUP(C13844,campaign!$A$2:$D$18,4,FALSE)</f>
        <v>#N/A</v>
      </c>
      <c r="E13844" s="9">
        <f>_xlfn.MAXIFS(data!G:G,data!A:A,Endirim!A13844)</f>
        <v>0</v>
      </c>
      <c r="F13844" s="9" t="e">
        <f>IF(E13844=D13844,"no discount",_xlfn.XLOOKUP(E13844,campaign!$D$2:$D$18,campaign!$B$2:$B$18))</f>
        <v>#N/A</v>
      </c>
    </row>
    <row r="13845" spans="1:6" x14ac:dyDescent="0.3">
      <c r="A13845" s="9">
        <f>customer!A13845</f>
        <v>0</v>
      </c>
      <c r="B13845" s="10">
        <f>_xlfn.MAXIFS(data!C:C,data!A:A,Endirim!A13845)</f>
        <v>0</v>
      </c>
      <c r="C13845" s="9" cm="1">
        <f t="array" ref="C13845">INDEX(data!B:B,MATCH(1,(data!A:A=Endirim!A13845)*(data!C:C=Endirim!B13845),0))</f>
        <v>0</v>
      </c>
      <c r="D13845" s="9" t="e">
        <f>VLOOKUP(C13845,campaign!$A$2:$D$18,4,FALSE)</f>
        <v>#N/A</v>
      </c>
      <c r="E13845" s="9">
        <f>_xlfn.MAXIFS(data!G:G,data!A:A,Endirim!A13845)</f>
        <v>0</v>
      </c>
      <c r="F13845" s="9" t="e">
        <f>IF(E13845=D13845,"no discount",_xlfn.XLOOKUP(E13845,campaign!$D$2:$D$18,campaign!$B$2:$B$18))</f>
        <v>#N/A</v>
      </c>
    </row>
    <row r="13846" spans="1:6" x14ac:dyDescent="0.3">
      <c r="A13846" s="9">
        <f>customer!A13846</f>
        <v>0</v>
      </c>
      <c r="B13846" s="10">
        <f>_xlfn.MAXIFS(data!C:C,data!A:A,Endirim!A13846)</f>
        <v>0</v>
      </c>
      <c r="C13846" s="9" cm="1">
        <f t="array" ref="C13846">INDEX(data!B:B,MATCH(1,(data!A:A=Endirim!A13846)*(data!C:C=Endirim!B13846),0))</f>
        <v>0</v>
      </c>
      <c r="D13846" s="9" t="e">
        <f>VLOOKUP(C13846,campaign!$A$2:$D$18,4,FALSE)</f>
        <v>#N/A</v>
      </c>
      <c r="E13846" s="9">
        <f>_xlfn.MAXIFS(data!G:G,data!A:A,Endirim!A13846)</f>
        <v>0</v>
      </c>
      <c r="F13846" s="9" t="e">
        <f>IF(E13846=D13846,"no discount",_xlfn.XLOOKUP(E13846,campaign!$D$2:$D$18,campaign!$B$2:$B$18))</f>
        <v>#N/A</v>
      </c>
    </row>
    <row r="13847" spans="1:6" x14ac:dyDescent="0.3">
      <c r="A13847" s="9">
        <f>customer!A13847</f>
        <v>0</v>
      </c>
      <c r="B13847" s="10">
        <f>_xlfn.MAXIFS(data!C:C,data!A:A,Endirim!A13847)</f>
        <v>0</v>
      </c>
      <c r="C13847" s="9" cm="1">
        <f t="array" ref="C13847">INDEX(data!B:B,MATCH(1,(data!A:A=Endirim!A13847)*(data!C:C=Endirim!B13847),0))</f>
        <v>0</v>
      </c>
      <c r="D13847" s="9" t="e">
        <f>VLOOKUP(C13847,campaign!$A$2:$D$18,4,FALSE)</f>
        <v>#N/A</v>
      </c>
      <c r="E13847" s="9">
        <f>_xlfn.MAXIFS(data!G:G,data!A:A,Endirim!A13847)</f>
        <v>0</v>
      </c>
      <c r="F13847" s="9" t="e">
        <f>IF(E13847=D13847,"no discount",_xlfn.XLOOKUP(E13847,campaign!$D$2:$D$18,campaign!$B$2:$B$18))</f>
        <v>#N/A</v>
      </c>
    </row>
    <row r="13848" spans="1:6" x14ac:dyDescent="0.3">
      <c r="A13848" s="9">
        <f>customer!A13848</f>
        <v>0</v>
      </c>
      <c r="B13848" s="10">
        <f>_xlfn.MAXIFS(data!C:C,data!A:A,Endirim!A13848)</f>
        <v>0</v>
      </c>
      <c r="C13848" s="9" cm="1">
        <f t="array" ref="C13848">INDEX(data!B:B,MATCH(1,(data!A:A=Endirim!A13848)*(data!C:C=Endirim!B13848),0))</f>
        <v>0</v>
      </c>
      <c r="D13848" s="9" t="e">
        <f>VLOOKUP(C13848,campaign!$A$2:$D$18,4,FALSE)</f>
        <v>#N/A</v>
      </c>
      <c r="E13848" s="9">
        <f>_xlfn.MAXIFS(data!G:G,data!A:A,Endirim!A13848)</f>
        <v>0</v>
      </c>
      <c r="F13848" s="9" t="e">
        <f>IF(E13848=D13848,"no discount",_xlfn.XLOOKUP(E13848,campaign!$D$2:$D$18,campaign!$B$2:$B$18))</f>
        <v>#N/A</v>
      </c>
    </row>
    <row r="13849" spans="1:6" x14ac:dyDescent="0.3">
      <c r="A13849" s="9">
        <f>customer!A13849</f>
        <v>0</v>
      </c>
      <c r="B13849" s="10">
        <f>_xlfn.MAXIFS(data!C:C,data!A:A,Endirim!A13849)</f>
        <v>0</v>
      </c>
      <c r="C13849" s="9" cm="1">
        <f t="array" ref="C13849">INDEX(data!B:B,MATCH(1,(data!A:A=Endirim!A13849)*(data!C:C=Endirim!B13849),0))</f>
        <v>0</v>
      </c>
      <c r="D13849" s="9" t="e">
        <f>VLOOKUP(C13849,campaign!$A$2:$D$18,4,FALSE)</f>
        <v>#N/A</v>
      </c>
      <c r="E13849" s="9">
        <f>_xlfn.MAXIFS(data!G:G,data!A:A,Endirim!A13849)</f>
        <v>0</v>
      </c>
      <c r="F13849" s="9" t="e">
        <f>IF(E13849=D13849,"no discount",_xlfn.XLOOKUP(E13849,campaign!$D$2:$D$18,campaign!$B$2:$B$18))</f>
        <v>#N/A</v>
      </c>
    </row>
    <row r="13850" spans="1:6" x14ac:dyDescent="0.3">
      <c r="A13850" s="9">
        <f>customer!A13850</f>
        <v>0</v>
      </c>
      <c r="B13850" s="10">
        <f>_xlfn.MAXIFS(data!C:C,data!A:A,Endirim!A13850)</f>
        <v>0</v>
      </c>
      <c r="C13850" s="9" cm="1">
        <f t="array" ref="C13850">INDEX(data!B:B,MATCH(1,(data!A:A=Endirim!A13850)*(data!C:C=Endirim!B13850),0))</f>
        <v>0</v>
      </c>
      <c r="D13850" s="9" t="e">
        <f>VLOOKUP(C13850,campaign!$A$2:$D$18,4,FALSE)</f>
        <v>#N/A</v>
      </c>
      <c r="E13850" s="9">
        <f>_xlfn.MAXIFS(data!G:G,data!A:A,Endirim!A13850)</f>
        <v>0</v>
      </c>
      <c r="F13850" s="9" t="e">
        <f>IF(E13850=D13850,"no discount",_xlfn.XLOOKUP(E13850,campaign!$D$2:$D$18,campaign!$B$2:$B$18))</f>
        <v>#N/A</v>
      </c>
    </row>
    <row r="13851" spans="1:6" x14ac:dyDescent="0.3">
      <c r="A13851" s="9">
        <f>customer!A13851</f>
        <v>0</v>
      </c>
      <c r="B13851" s="10">
        <f>_xlfn.MAXIFS(data!C:C,data!A:A,Endirim!A13851)</f>
        <v>0</v>
      </c>
      <c r="C13851" s="9" cm="1">
        <f t="array" ref="C13851">INDEX(data!B:B,MATCH(1,(data!A:A=Endirim!A13851)*(data!C:C=Endirim!B13851),0))</f>
        <v>0</v>
      </c>
      <c r="D13851" s="9" t="e">
        <f>VLOOKUP(C13851,campaign!$A$2:$D$18,4,FALSE)</f>
        <v>#N/A</v>
      </c>
      <c r="E13851" s="9">
        <f>_xlfn.MAXIFS(data!G:G,data!A:A,Endirim!A13851)</f>
        <v>0</v>
      </c>
      <c r="F13851" s="9" t="e">
        <f>IF(E13851=D13851,"no discount",_xlfn.XLOOKUP(E13851,campaign!$D$2:$D$18,campaign!$B$2:$B$18))</f>
        <v>#N/A</v>
      </c>
    </row>
    <row r="13852" spans="1:6" x14ac:dyDescent="0.3">
      <c r="A13852" s="9">
        <f>customer!A13852</f>
        <v>0</v>
      </c>
      <c r="B13852" s="10">
        <f>_xlfn.MAXIFS(data!C:C,data!A:A,Endirim!A13852)</f>
        <v>0</v>
      </c>
      <c r="C13852" s="9" cm="1">
        <f t="array" ref="C13852">INDEX(data!B:B,MATCH(1,(data!A:A=Endirim!A13852)*(data!C:C=Endirim!B13852),0))</f>
        <v>0</v>
      </c>
      <c r="D13852" s="9" t="e">
        <f>VLOOKUP(C13852,campaign!$A$2:$D$18,4,FALSE)</f>
        <v>#N/A</v>
      </c>
      <c r="E13852" s="9">
        <f>_xlfn.MAXIFS(data!G:G,data!A:A,Endirim!A13852)</f>
        <v>0</v>
      </c>
      <c r="F13852" s="9" t="e">
        <f>IF(E13852=D13852,"no discount",_xlfn.XLOOKUP(E13852,campaign!$D$2:$D$18,campaign!$B$2:$B$18))</f>
        <v>#N/A</v>
      </c>
    </row>
    <row r="13853" spans="1:6" x14ac:dyDescent="0.3">
      <c r="A13853" s="9">
        <f>customer!A13853</f>
        <v>0</v>
      </c>
      <c r="B13853" s="10">
        <f>_xlfn.MAXIFS(data!C:C,data!A:A,Endirim!A13853)</f>
        <v>0</v>
      </c>
      <c r="C13853" s="9" cm="1">
        <f t="array" ref="C13853">INDEX(data!B:B,MATCH(1,(data!A:A=Endirim!A13853)*(data!C:C=Endirim!B13853),0))</f>
        <v>0</v>
      </c>
      <c r="D13853" s="9" t="e">
        <f>VLOOKUP(C13853,campaign!$A$2:$D$18,4,FALSE)</f>
        <v>#N/A</v>
      </c>
      <c r="E13853" s="9">
        <f>_xlfn.MAXIFS(data!G:G,data!A:A,Endirim!A13853)</f>
        <v>0</v>
      </c>
      <c r="F13853" s="9" t="e">
        <f>IF(E13853=D13853,"no discount",_xlfn.XLOOKUP(E13853,campaign!$D$2:$D$18,campaign!$B$2:$B$18))</f>
        <v>#N/A</v>
      </c>
    </row>
    <row r="13854" spans="1:6" x14ac:dyDescent="0.3">
      <c r="A13854" s="9">
        <f>customer!A13854</f>
        <v>0</v>
      </c>
      <c r="B13854" s="10">
        <f>_xlfn.MAXIFS(data!C:C,data!A:A,Endirim!A13854)</f>
        <v>0</v>
      </c>
      <c r="C13854" s="9" cm="1">
        <f t="array" ref="C13854">INDEX(data!B:B,MATCH(1,(data!A:A=Endirim!A13854)*(data!C:C=Endirim!B13854),0))</f>
        <v>0</v>
      </c>
      <c r="D13854" s="9" t="e">
        <f>VLOOKUP(C13854,campaign!$A$2:$D$18,4,FALSE)</f>
        <v>#N/A</v>
      </c>
      <c r="E13854" s="9">
        <f>_xlfn.MAXIFS(data!G:G,data!A:A,Endirim!A13854)</f>
        <v>0</v>
      </c>
      <c r="F13854" s="9" t="e">
        <f>IF(E13854=D13854,"no discount",_xlfn.XLOOKUP(E13854,campaign!$D$2:$D$18,campaign!$B$2:$B$18))</f>
        <v>#N/A</v>
      </c>
    </row>
    <row r="13855" spans="1:6" x14ac:dyDescent="0.3">
      <c r="A13855" s="9">
        <f>customer!A13855</f>
        <v>0</v>
      </c>
      <c r="B13855" s="10">
        <f>_xlfn.MAXIFS(data!C:C,data!A:A,Endirim!A13855)</f>
        <v>0</v>
      </c>
      <c r="C13855" s="9" cm="1">
        <f t="array" ref="C13855">INDEX(data!B:B,MATCH(1,(data!A:A=Endirim!A13855)*(data!C:C=Endirim!B13855),0))</f>
        <v>0</v>
      </c>
      <c r="D13855" s="9" t="e">
        <f>VLOOKUP(C13855,campaign!$A$2:$D$18,4,FALSE)</f>
        <v>#N/A</v>
      </c>
      <c r="E13855" s="9">
        <f>_xlfn.MAXIFS(data!G:G,data!A:A,Endirim!A13855)</f>
        <v>0</v>
      </c>
      <c r="F13855" s="9" t="e">
        <f>IF(E13855=D13855,"no discount",_xlfn.XLOOKUP(E13855,campaign!$D$2:$D$18,campaign!$B$2:$B$18))</f>
        <v>#N/A</v>
      </c>
    </row>
    <row r="13856" spans="1:6" x14ac:dyDescent="0.3">
      <c r="A13856" s="9">
        <f>customer!A13856</f>
        <v>0</v>
      </c>
      <c r="B13856" s="10">
        <f>_xlfn.MAXIFS(data!C:C,data!A:A,Endirim!A13856)</f>
        <v>0</v>
      </c>
      <c r="C13856" s="9" cm="1">
        <f t="array" ref="C13856">INDEX(data!B:B,MATCH(1,(data!A:A=Endirim!A13856)*(data!C:C=Endirim!B13856),0))</f>
        <v>0</v>
      </c>
      <c r="D13856" s="9" t="e">
        <f>VLOOKUP(C13856,campaign!$A$2:$D$18,4,FALSE)</f>
        <v>#N/A</v>
      </c>
      <c r="E13856" s="9">
        <f>_xlfn.MAXIFS(data!G:G,data!A:A,Endirim!A13856)</f>
        <v>0</v>
      </c>
      <c r="F13856" s="9" t="e">
        <f>IF(E13856=D13856,"no discount",_xlfn.XLOOKUP(E13856,campaign!$D$2:$D$18,campaign!$B$2:$B$18))</f>
        <v>#N/A</v>
      </c>
    </row>
    <row r="13857" spans="1:6" x14ac:dyDescent="0.3">
      <c r="A13857" s="9">
        <f>customer!A13857</f>
        <v>0</v>
      </c>
      <c r="B13857" s="10">
        <f>_xlfn.MAXIFS(data!C:C,data!A:A,Endirim!A13857)</f>
        <v>0</v>
      </c>
      <c r="C13857" s="9" cm="1">
        <f t="array" ref="C13857">INDEX(data!B:B,MATCH(1,(data!A:A=Endirim!A13857)*(data!C:C=Endirim!B13857),0))</f>
        <v>0</v>
      </c>
      <c r="D13857" s="9" t="e">
        <f>VLOOKUP(C13857,campaign!$A$2:$D$18,4,FALSE)</f>
        <v>#N/A</v>
      </c>
      <c r="E13857" s="9">
        <f>_xlfn.MAXIFS(data!G:G,data!A:A,Endirim!A13857)</f>
        <v>0</v>
      </c>
      <c r="F13857" s="9" t="e">
        <f>IF(E13857=D13857,"no discount",_xlfn.XLOOKUP(E13857,campaign!$D$2:$D$18,campaign!$B$2:$B$18))</f>
        <v>#N/A</v>
      </c>
    </row>
    <row r="13858" spans="1:6" x14ac:dyDescent="0.3">
      <c r="A13858" s="9">
        <f>customer!A13858</f>
        <v>0</v>
      </c>
      <c r="B13858" s="10">
        <f>_xlfn.MAXIFS(data!C:C,data!A:A,Endirim!A13858)</f>
        <v>0</v>
      </c>
      <c r="C13858" s="9" cm="1">
        <f t="array" ref="C13858">INDEX(data!B:B,MATCH(1,(data!A:A=Endirim!A13858)*(data!C:C=Endirim!B13858),0))</f>
        <v>0</v>
      </c>
      <c r="D13858" s="9" t="e">
        <f>VLOOKUP(C13858,campaign!$A$2:$D$18,4,FALSE)</f>
        <v>#N/A</v>
      </c>
      <c r="E13858" s="9">
        <f>_xlfn.MAXIFS(data!G:G,data!A:A,Endirim!A13858)</f>
        <v>0</v>
      </c>
      <c r="F13858" s="9" t="e">
        <f>IF(E13858=D13858,"no discount",_xlfn.XLOOKUP(E13858,campaign!$D$2:$D$18,campaign!$B$2:$B$18))</f>
        <v>#N/A</v>
      </c>
    </row>
    <row r="13859" spans="1:6" x14ac:dyDescent="0.3">
      <c r="A13859" s="9">
        <f>customer!A13859</f>
        <v>0</v>
      </c>
      <c r="B13859" s="10">
        <f>_xlfn.MAXIFS(data!C:C,data!A:A,Endirim!A13859)</f>
        <v>0</v>
      </c>
      <c r="C13859" s="9" cm="1">
        <f t="array" ref="C13859">INDEX(data!B:B,MATCH(1,(data!A:A=Endirim!A13859)*(data!C:C=Endirim!B13859),0))</f>
        <v>0</v>
      </c>
      <c r="D13859" s="9" t="e">
        <f>VLOOKUP(C13859,campaign!$A$2:$D$18,4,FALSE)</f>
        <v>#N/A</v>
      </c>
      <c r="E13859" s="9">
        <f>_xlfn.MAXIFS(data!G:G,data!A:A,Endirim!A13859)</f>
        <v>0</v>
      </c>
      <c r="F13859" s="9" t="e">
        <f>IF(E13859=D13859,"no discount",_xlfn.XLOOKUP(E13859,campaign!$D$2:$D$18,campaign!$B$2:$B$18))</f>
        <v>#N/A</v>
      </c>
    </row>
    <row r="13860" spans="1:6" x14ac:dyDescent="0.3">
      <c r="A13860" s="9">
        <f>customer!A13860</f>
        <v>0</v>
      </c>
      <c r="B13860" s="10">
        <f>_xlfn.MAXIFS(data!C:C,data!A:A,Endirim!A13860)</f>
        <v>0</v>
      </c>
      <c r="C13860" s="9" cm="1">
        <f t="array" ref="C13860">INDEX(data!B:B,MATCH(1,(data!A:A=Endirim!A13860)*(data!C:C=Endirim!B13860),0))</f>
        <v>0</v>
      </c>
      <c r="D13860" s="9" t="e">
        <f>VLOOKUP(C13860,campaign!$A$2:$D$18,4,FALSE)</f>
        <v>#N/A</v>
      </c>
      <c r="E13860" s="9">
        <f>_xlfn.MAXIFS(data!G:G,data!A:A,Endirim!A13860)</f>
        <v>0</v>
      </c>
      <c r="F13860" s="9" t="e">
        <f>IF(E13860=D13860,"no discount",_xlfn.XLOOKUP(E13860,campaign!$D$2:$D$18,campaign!$B$2:$B$18))</f>
        <v>#N/A</v>
      </c>
    </row>
    <row r="13861" spans="1:6" x14ac:dyDescent="0.3">
      <c r="A13861" s="9">
        <f>customer!A13861</f>
        <v>0</v>
      </c>
      <c r="B13861" s="10">
        <f>_xlfn.MAXIFS(data!C:C,data!A:A,Endirim!A13861)</f>
        <v>0</v>
      </c>
      <c r="C13861" s="9" cm="1">
        <f t="array" ref="C13861">INDEX(data!B:B,MATCH(1,(data!A:A=Endirim!A13861)*(data!C:C=Endirim!B13861),0))</f>
        <v>0</v>
      </c>
      <c r="D13861" s="9" t="e">
        <f>VLOOKUP(C13861,campaign!$A$2:$D$18,4,FALSE)</f>
        <v>#N/A</v>
      </c>
      <c r="E13861" s="9">
        <f>_xlfn.MAXIFS(data!G:G,data!A:A,Endirim!A13861)</f>
        <v>0</v>
      </c>
      <c r="F13861" s="9" t="e">
        <f>IF(E13861=D13861,"no discount",_xlfn.XLOOKUP(E13861,campaign!$D$2:$D$18,campaign!$B$2:$B$18))</f>
        <v>#N/A</v>
      </c>
    </row>
    <row r="13862" spans="1:6" x14ac:dyDescent="0.3">
      <c r="A13862" s="9">
        <f>customer!A13862</f>
        <v>0</v>
      </c>
      <c r="B13862" s="10">
        <f>_xlfn.MAXIFS(data!C:C,data!A:A,Endirim!A13862)</f>
        <v>0</v>
      </c>
      <c r="C13862" s="9" cm="1">
        <f t="array" ref="C13862">INDEX(data!B:B,MATCH(1,(data!A:A=Endirim!A13862)*(data!C:C=Endirim!B13862),0))</f>
        <v>0</v>
      </c>
      <c r="D13862" s="9" t="e">
        <f>VLOOKUP(C13862,campaign!$A$2:$D$18,4,FALSE)</f>
        <v>#N/A</v>
      </c>
      <c r="E13862" s="9">
        <f>_xlfn.MAXIFS(data!G:G,data!A:A,Endirim!A13862)</f>
        <v>0</v>
      </c>
      <c r="F13862" s="9" t="e">
        <f>IF(E13862=D13862,"no discount",_xlfn.XLOOKUP(E13862,campaign!$D$2:$D$18,campaign!$B$2:$B$18))</f>
        <v>#N/A</v>
      </c>
    </row>
    <row r="13863" spans="1:6" x14ac:dyDescent="0.3">
      <c r="A13863" s="9">
        <f>customer!A13863</f>
        <v>0</v>
      </c>
      <c r="B13863" s="10">
        <f>_xlfn.MAXIFS(data!C:C,data!A:A,Endirim!A13863)</f>
        <v>0</v>
      </c>
      <c r="C13863" s="9" cm="1">
        <f t="array" ref="C13863">INDEX(data!B:B,MATCH(1,(data!A:A=Endirim!A13863)*(data!C:C=Endirim!B13863),0))</f>
        <v>0</v>
      </c>
      <c r="D13863" s="9" t="e">
        <f>VLOOKUP(C13863,campaign!$A$2:$D$18,4,FALSE)</f>
        <v>#N/A</v>
      </c>
      <c r="E13863" s="9">
        <f>_xlfn.MAXIFS(data!G:G,data!A:A,Endirim!A13863)</f>
        <v>0</v>
      </c>
      <c r="F13863" s="9" t="e">
        <f>IF(E13863=D13863,"no discount",_xlfn.XLOOKUP(E13863,campaign!$D$2:$D$18,campaign!$B$2:$B$18))</f>
        <v>#N/A</v>
      </c>
    </row>
    <row r="13864" spans="1:6" x14ac:dyDescent="0.3">
      <c r="A13864" s="9">
        <f>customer!A13864</f>
        <v>0</v>
      </c>
      <c r="B13864" s="10">
        <f>_xlfn.MAXIFS(data!C:C,data!A:A,Endirim!A13864)</f>
        <v>0</v>
      </c>
      <c r="C13864" s="9" cm="1">
        <f t="array" ref="C13864">INDEX(data!B:B,MATCH(1,(data!A:A=Endirim!A13864)*(data!C:C=Endirim!B13864),0))</f>
        <v>0</v>
      </c>
      <c r="D13864" s="9" t="e">
        <f>VLOOKUP(C13864,campaign!$A$2:$D$18,4,FALSE)</f>
        <v>#N/A</v>
      </c>
      <c r="E13864" s="9">
        <f>_xlfn.MAXIFS(data!G:G,data!A:A,Endirim!A13864)</f>
        <v>0</v>
      </c>
      <c r="F13864" s="9" t="e">
        <f>IF(E13864=D13864,"no discount",_xlfn.XLOOKUP(E13864,campaign!$D$2:$D$18,campaign!$B$2:$B$18))</f>
        <v>#N/A</v>
      </c>
    </row>
    <row r="13865" spans="1:6" x14ac:dyDescent="0.3">
      <c r="A13865" s="9">
        <f>customer!A13865</f>
        <v>0</v>
      </c>
      <c r="B13865" s="10">
        <f>_xlfn.MAXIFS(data!C:C,data!A:A,Endirim!A13865)</f>
        <v>0</v>
      </c>
      <c r="C13865" s="9" cm="1">
        <f t="array" ref="C13865">INDEX(data!B:B,MATCH(1,(data!A:A=Endirim!A13865)*(data!C:C=Endirim!B13865),0))</f>
        <v>0</v>
      </c>
      <c r="D13865" s="9" t="e">
        <f>VLOOKUP(C13865,campaign!$A$2:$D$18,4,FALSE)</f>
        <v>#N/A</v>
      </c>
      <c r="E13865" s="9">
        <f>_xlfn.MAXIFS(data!G:G,data!A:A,Endirim!A13865)</f>
        <v>0</v>
      </c>
      <c r="F13865" s="9" t="e">
        <f>IF(E13865=D13865,"no discount",_xlfn.XLOOKUP(E13865,campaign!$D$2:$D$18,campaign!$B$2:$B$18))</f>
        <v>#N/A</v>
      </c>
    </row>
    <row r="13866" spans="1:6" x14ac:dyDescent="0.3">
      <c r="A13866" s="9">
        <f>customer!A13866</f>
        <v>0</v>
      </c>
      <c r="B13866" s="10">
        <f>_xlfn.MAXIFS(data!C:C,data!A:A,Endirim!A13866)</f>
        <v>0</v>
      </c>
      <c r="C13866" s="9" cm="1">
        <f t="array" ref="C13866">INDEX(data!B:B,MATCH(1,(data!A:A=Endirim!A13866)*(data!C:C=Endirim!B13866),0))</f>
        <v>0</v>
      </c>
      <c r="D13866" s="9" t="e">
        <f>VLOOKUP(C13866,campaign!$A$2:$D$18,4,FALSE)</f>
        <v>#N/A</v>
      </c>
      <c r="E13866" s="9">
        <f>_xlfn.MAXIFS(data!G:G,data!A:A,Endirim!A13866)</f>
        <v>0</v>
      </c>
      <c r="F13866" s="9" t="e">
        <f>IF(E13866=D13866,"no discount",_xlfn.XLOOKUP(E13866,campaign!$D$2:$D$18,campaign!$B$2:$B$18))</f>
        <v>#N/A</v>
      </c>
    </row>
    <row r="13867" spans="1:6" x14ac:dyDescent="0.3">
      <c r="A13867" s="9">
        <f>customer!A13867</f>
        <v>0</v>
      </c>
      <c r="B13867" s="10">
        <f>_xlfn.MAXIFS(data!C:C,data!A:A,Endirim!A13867)</f>
        <v>0</v>
      </c>
      <c r="C13867" s="9" cm="1">
        <f t="array" ref="C13867">INDEX(data!B:B,MATCH(1,(data!A:A=Endirim!A13867)*(data!C:C=Endirim!B13867),0))</f>
        <v>0</v>
      </c>
      <c r="D13867" s="9" t="e">
        <f>VLOOKUP(C13867,campaign!$A$2:$D$18,4,FALSE)</f>
        <v>#N/A</v>
      </c>
      <c r="E13867" s="9">
        <f>_xlfn.MAXIFS(data!G:G,data!A:A,Endirim!A13867)</f>
        <v>0</v>
      </c>
      <c r="F13867" s="9" t="e">
        <f>IF(E13867=D13867,"no discount",_xlfn.XLOOKUP(E13867,campaign!$D$2:$D$18,campaign!$B$2:$B$18))</f>
        <v>#N/A</v>
      </c>
    </row>
    <row r="13868" spans="1:6" x14ac:dyDescent="0.3">
      <c r="A13868" s="9">
        <f>customer!A13868</f>
        <v>0</v>
      </c>
      <c r="B13868" s="10">
        <f>_xlfn.MAXIFS(data!C:C,data!A:A,Endirim!A13868)</f>
        <v>0</v>
      </c>
      <c r="C13868" s="9" cm="1">
        <f t="array" ref="C13868">INDEX(data!B:B,MATCH(1,(data!A:A=Endirim!A13868)*(data!C:C=Endirim!B13868),0))</f>
        <v>0</v>
      </c>
      <c r="D13868" s="9" t="e">
        <f>VLOOKUP(C13868,campaign!$A$2:$D$18,4,FALSE)</f>
        <v>#N/A</v>
      </c>
      <c r="E13868" s="9">
        <f>_xlfn.MAXIFS(data!G:G,data!A:A,Endirim!A13868)</f>
        <v>0</v>
      </c>
      <c r="F13868" s="9" t="e">
        <f>IF(E13868=D13868,"no discount",_xlfn.XLOOKUP(E13868,campaign!$D$2:$D$18,campaign!$B$2:$B$18))</f>
        <v>#N/A</v>
      </c>
    </row>
    <row r="13869" spans="1:6" x14ac:dyDescent="0.3">
      <c r="A13869" s="9">
        <f>customer!A13869</f>
        <v>0</v>
      </c>
      <c r="B13869" s="10">
        <f>_xlfn.MAXIFS(data!C:C,data!A:A,Endirim!A13869)</f>
        <v>0</v>
      </c>
      <c r="C13869" s="9" cm="1">
        <f t="array" ref="C13869">INDEX(data!B:B,MATCH(1,(data!A:A=Endirim!A13869)*(data!C:C=Endirim!B13869),0))</f>
        <v>0</v>
      </c>
      <c r="D13869" s="9" t="e">
        <f>VLOOKUP(C13869,campaign!$A$2:$D$18,4,FALSE)</f>
        <v>#N/A</v>
      </c>
      <c r="E13869" s="9">
        <f>_xlfn.MAXIFS(data!G:G,data!A:A,Endirim!A13869)</f>
        <v>0</v>
      </c>
      <c r="F13869" s="9" t="e">
        <f>IF(E13869=D13869,"no discount",_xlfn.XLOOKUP(E13869,campaign!$D$2:$D$18,campaign!$B$2:$B$18))</f>
        <v>#N/A</v>
      </c>
    </row>
    <row r="13870" spans="1:6" x14ac:dyDescent="0.3">
      <c r="A13870" s="9">
        <f>customer!A13870</f>
        <v>0</v>
      </c>
      <c r="B13870" s="10">
        <f>_xlfn.MAXIFS(data!C:C,data!A:A,Endirim!A13870)</f>
        <v>0</v>
      </c>
      <c r="C13870" s="9" cm="1">
        <f t="array" ref="C13870">INDEX(data!B:B,MATCH(1,(data!A:A=Endirim!A13870)*(data!C:C=Endirim!B13870),0))</f>
        <v>0</v>
      </c>
      <c r="D13870" s="9" t="e">
        <f>VLOOKUP(C13870,campaign!$A$2:$D$18,4,FALSE)</f>
        <v>#N/A</v>
      </c>
      <c r="E13870" s="9">
        <f>_xlfn.MAXIFS(data!G:G,data!A:A,Endirim!A13870)</f>
        <v>0</v>
      </c>
      <c r="F13870" s="9" t="e">
        <f>IF(E13870=D13870,"no discount",_xlfn.XLOOKUP(E13870,campaign!$D$2:$D$18,campaign!$B$2:$B$18))</f>
        <v>#N/A</v>
      </c>
    </row>
    <row r="13871" spans="1:6" x14ac:dyDescent="0.3">
      <c r="A13871" s="9">
        <f>customer!A13871</f>
        <v>0</v>
      </c>
      <c r="B13871" s="10">
        <f>_xlfn.MAXIFS(data!C:C,data!A:A,Endirim!A13871)</f>
        <v>0</v>
      </c>
      <c r="C13871" s="9" cm="1">
        <f t="array" ref="C13871">INDEX(data!B:B,MATCH(1,(data!A:A=Endirim!A13871)*(data!C:C=Endirim!B13871),0))</f>
        <v>0</v>
      </c>
      <c r="D13871" s="9" t="e">
        <f>VLOOKUP(C13871,campaign!$A$2:$D$18,4,FALSE)</f>
        <v>#N/A</v>
      </c>
      <c r="E13871" s="9">
        <f>_xlfn.MAXIFS(data!G:G,data!A:A,Endirim!A13871)</f>
        <v>0</v>
      </c>
      <c r="F13871" s="9" t="e">
        <f>IF(E13871=D13871,"no discount",_xlfn.XLOOKUP(E13871,campaign!$D$2:$D$18,campaign!$B$2:$B$18))</f>
        <v>#N/A</v>
      </c>
    </row>
    <row r="13872" spans="1:6" x14ac:dyDescent="0.3">
      <c r="A13872" s="9">
        <f>customer!A13872</f>
        <v>0</v>
      </c>
      <c r="B13872" s="10">
        <f>_xlfn.MAXIFS(data!C:C,data!A:A,Endirim!A13872)</f>
        <v>0</v>
      </c>
      <c r="C13872" s="9" cm="1">
        <f t="array" ref="C13872">INDEX(data!B:B,MATCH(1,(data!A:A=Endirim!A13872)*(data!C:C=Endirim!B13872),0))</f>
        <v>0</v>
      </c>
      <c r="D13872" s="9" t="e">
        <f>VLOOKUP(C13872,campaign!$A$2:$D$18,4,FALSE)</f>
        <v>#N/A</v>
      </c>
      <c r="E13872" s="9">
        <f>_xlfn.MAXIFS(data!G:G,data!A:A,Endirim!A13872)</f>
        <v>0</v>
      </c>
      <c r="F13872" s="9" t="e">
        <f>IF(E13872=D13872,"no discount",_xlfn.XLOOKUP(E13872,campaign!$D$2:$D$18,campaign!$B$2:$B$18))</f>
        <v>#N/A</v>
      </c>
    </row>
    <row r="13873" spans="1:6" x14ac:dyDescent="0.3">
      <c r="A13873" s="9">
        <f>customer!A13873</f>
        <v>0</v>
      </c>
      <c r="B13873" s="10">
        <f>_xlfn.MAXIFS(data!C:C,data!A:A,Endirim!A13873)</f>
        <v>0</v>
      </c>
      <c r="C13873" s="9" cm="1">
        <f t="array" ref="C13873">INDEX(data!B:B,MATCH(1,(data!A:A=Endirim!A13873)*(data!C:C=Endirim!B13873),0))</f>
        <v>0</v>
      </c>
      <c r="D13873" s="9" t="e">
        <f>VLOOKUP(C13873,campaign!$A$2:$D$18,4,FALSE)</f>
        <v>#N/A</v>
      </c>
      <c r="E13873" s="9">
        <f>_xlfn.MAXIFS(data!G:G,data!A:A,Endirim!A13873)</f>
        <v>0</v>
      </c>
      <c r="F13873" s="9" t="e">
        <f>IF(E13873=D13873,"no discount",_xlfn.XLOOKUP(E13873,campaign!$D$2:$D$18,campaign!$B$2:$B$18))</f>
        <v>#N/A</v>
      </c>
    </row>
    <row r="13874" spans="1:6" x14ac:dyDescent="0.3">
      <c r="A13874" s="9">
        <f>customer!A13874</f>
        <v>0</v>
      </c>
      <c r="B13874" s="10">
        <f>_xlfn.MAXIFS(data!C:C,data!A:A,Endirim!A13874)</f>
        <v>0</v>
      </c>
      <c r="C13874" s="9" cm="1">
        <f t="array" ref="C13874">INDEX(data!B:B,MATCH(1,(data!A:A=Endirim!A13874)*(data!C:C=Endirim!B13874),0))</f>
        <v>0</v>
      </c>
      <c r="D13874" s="9" t="e">
        <f>VLOOKUP(C13874,campaign!$A$2:$D$18,4,FALSE)</f>
        <v>#N/A</v>
      </c>
      <c r="E13874" s="9">
        <f>_xlfn.MAXIFS(data!G:G,data!A:A,Endirim!A13874)</f>
        <v>0</v>
      </c>
      <c r="F13874" s="9" t="e">
        <f>IF(E13874=D13874,"no discount",_xlfn.XLOOKUP(E13874,campaign!$D$2:$D$18,campaign!$B$2:$B$18))</f>
        <v>#N/A</v>
      </c>
    </row>
    <row r="13875" spans="1:6" x14ac:dyDescent="0.3">
      <c r="A13875" s="9">
        <f>customer!A13875</f>
        <v>0</v>
      </c>
      <c r="B13875" s="10">
        <f>_xlfn.MAXIFS(data!C:C,data!A:A,Endirim!A13875)</f>
        <v>0</v>
      </c>
      <c r="C13875" s="9" cm="1">
        <f t="array" ref="C13875">INDEX(data!B:B,MATCH(1,(data!A:A=Endirim!A13875)*(data!C:C=Endirim!B13875),0))</f>
        <v>0</v>
      </c>
      <c r="D13875" s="9" t="e">
        <f>VLOOKUP(C13875,campaign!$A$2:$D$18,4,FALSE)</f>
        <v>#N/A</v>
      </c>
      <c r="E13875" s="9">
        <f>_xlfn.MAXIFS(data!G:G,data!A:A,Endirim!A13875)</f>
        <v>0</v>
      </c>
      <c r="F13875" s="9" t="e">
        <f>IF(E13875=D13875,"no discount",_xlfn.XLOOKUP(E13875,campaign!$D$2:$D$18,campaign!$B$2:$B$18))</f>
        <v>#N/A</v>
      </c>
    </row>
    <row r="13876" spans="1:6" x14ac:dyDescent="0.3">
      <c r="A13876" s="9">
        <f>customer!A13876</f>
        <v>0</v>
      </c>
      <c r="B13876" s="10">
        <f>_xlfn.MAXIFS(data!C:C,data!A:A,Endirim!A13876)</f>
        <v>0</v>
      </c>
      <c r="C13876" s="9" cm="1">
        <f t="array" ref="C13876">INDEX(data!B:B,MATCH(1,(data!A:A=Endirim!A13876)*(data!C:C=Endirim!B13876),0))</f>
        <v>0</v>
      </c>
      <c r="D13876" s="9" t="e">
        <f>VLOOKUP(C13876,campaign!$A$2:$D$18,4,FALSE)</f>
        <v>#N/A</v>
      </c>
      <c r="E13876" s="9">
        <f>_xlfn.MAXIFS(data!G:G,data!A:A,Endirim!A13876)</f>
        <v>0</v>
      </c>
      <c r="F13876" s="9" t="e">
        <f>IF(E13876=D13876,"no discount",_xlfn.XLOOKUP(E13876,campaign!$D$2:$D$18,campaign!$B$2:$B$18))</f>
        <v>#N/A</v>
      </c>
    </row>
    <row r="13877" spans="1:6" x14ac:dyDescent="0.3">
      <c r="A13877" s="9">
        <f>customer!A13877</f>
        <v>0</v>
      </c>
      <c r="B13877" s="10">
        <f>_xlfn.MAXIFS(data!C:C,data!A:A,Endirim!A13877)</f>
        <v>0</v>
      </c>
      <c r="C13877" s="9" cm="1">
        <f t="array" ref="C13877">INDEX(data!B:B,MATCH(1,(data!A:A=Endirim!A13877)*(data!C:C=Endirim!B13877),0))</f>
        <v>0</v>
      </c>
      <c r="D13877" s="9" t="e">
        <f>VLOOKUP(C13877,campaign!$A$2:$D$18,4,FALSE)</f>
        <v>#N/A</v>
      </c>
      <c r="E13877" s="9">
        <f>_xlfn.MAXIFS(data!G:G,data!A:A,Endirim!A13877)</f>
        <v>0</v>
      </c>
      <c r="F13877" s="9" t="e">
        <f>IF(E13877=D13877,"no discount",_xlfn.XLOOKUP(E13877,campaign!$D$2:$D$18,campaign!$B$2:$B$18))</f>
        <v>#N/A</v>
      </c>
    </row>
    <row r="13878" spans="1:6" x14ac:dyDescent="0.3">
      <c r="A13878" s="9">
        <f>customer!A13878</f>
        <v>0</v>
      </c>
      <c r="B13878" s="10">
        <f>_xlfn.MAXIFS(data!C:C,data!A:A,Endirim!A13878)</f>
        <v>0</v>
      </c>
      <c r="C13878" s="9" cm="1">
        <f t="array" ref="C13878">INDEX(data!B:B,MATCH(1,(data!A:A=Endirim!A13878)*(data!C:C=Endirim!B13878),0))</f>
        <v>0</v>
      </c>
      <c r="D13878" s="9" t="e">
        <f>VLOOKUP(C13878,campaign!$A$2:$D$18,4,FALSE)</f>
        <v>#N/A</v>
      </c>
      <c r="E13878" s="9">
        <f>_xlfn.MAXIFS(data!G:G,data!A:A,Endirim!A13878)</f>
        <v>0</v>
      </c>
      <c r="F13878" s="9" t="e">
        <f>IF(E13878=D13878,"no discount",_xlfn.XLOOKUP(E13878,campaign!$D$2:$D$18,campaign!$B$2:$B$18))</f>
        <v>#N/A</v>
      </c>
    </row>
    <row r="13879" spans="1:6" x14ac:dyDescent="0.3">
      <c r="A13879" s="9">
        <f>customer!A13879</f>
        <v>0</v>
      </c>
      <c r="B13879" s="10">
        <f>_xlfn.MAXIFS(data!C:C,data!A:A,Endirim!A13879)</f>
        <v>0</v>
      </c>
      <c r="C13879" s="9" cm="1">
        <f t="array" ref="C13879">INDEX(data!B:B,MATCH(1,(data!A:A=Endirim!A13879)*(data!C:C=Endirim!B13879),0))</f>
        <v>0</v>
      </c>
      <c r="D13879" s="9" t="e">
        <f>VLOOKUP(C13879,campaign!$A$2:$D$18,4,FALSE)</f>
        <v>#N/A</v>
      </c>
      <c r="E13879" s="9">
        <f>_xlfn.MAXIFS(data!G:G,data!A:A,Endirim!A13879)</f>
        <v>0</v>
      </c>
      <c r="F13879" s="9" t="e">
        <f>IF(E13879=D13879,"no discount",_xlfn.XLOOKUP(E13879,campaign!$D$2:$D$18,campaign!$B$2:$B$18))</f>
        <v>#N/A</v>
      </c>
    </row>
    <row r="13880" spans="1:6" x14ac:dyDescent="0.3">
      <c r="A13880" s="9">
        <f>customer!A13880</f>
        <v>0</v>
      </c>
      <c r="B13880" s="10">
        <f>_xlfn.MAXIFS(data!C:C,data!A:A,Endirim!A13880)</f>
        <v>0</v>
      </c>
      <c r="C13880" s="9" cm="1">
        <f t="array" ref="C13880">INDEX(data!B:B,MATCH(1,(data!A:A=Endirim!A13880)*(data!C:C=Endirim!B13880),0))</f>
        <v>0</v>
      </c>
      <c r="D13880" s="9" t="e">
        <f>VLOOKUP(C13880,campaign!$A$2:$D$18,4,FALSE)</f>
        <v>#N/A</v>
      </c>
      <c r="E13880" s="9">
        <f>_xlfn.MAXIFS(data!G:G,data!A:A,Endirim!A13880)</f>
        <v>0</v>
      </c>
      <c r="F13880" s="9" t="e">
        <f>IF(E13880=D13880,"no discount",_xlfn.XLOOKUP(E13880,campaign!$D$2:$D$18,campaign!$B$2:$B$18))</f>
        <v>#N/A</v>
      </c>
    </row>
    <row r="13881" spans="1:6" x14ac:dyDescent="0.3">
      <c r="A13881" s="9">
        <f>customer!A13881</f>
        <v>0</v>
      </c>
      <c r="B13881" s="10">
        <f>_xlfn.MAXIFS(data!C:C,data!A:A,Endirim!A13881)</f>
        <v>0</v>
      </c>
      <c r="C13881" s="9" cm="1">
        <f t="array" ref="C13881">INDEX(data!B:B,MATCH(1,(data!A:A=Endirim!A13881)*(data!C:C=Endirim!B13881),0))</f>
        <v>0</v>
      </c>
      <c r="D13881" s="9" t="e">
        <f>VLOOKUP(C13881,campaign!$A$2:$D$18,4,FALSE)</f>
        <v>#N/A</v>
      </c>
      <c r="E13881" s="9">
        <f>_xlfn.MAXIFS(data!G:G,data!A:A,Endirim!A13881)</f>
        <v>0</v>
      </c>
      <c r="F13881" s="9" t="e">
        <f>IF(E13881=D13881,"no discount",_xlfn.XLOOKUP(E13881,campaign!$D$2:$D$18,campaign!$B$2:$B$18))</f>
        <v>#N/A</v>
      </c>
    </row>
    <row r="13882" spans="1:6" x14ac:dyDescent="0.3">
      <c r="A13882" s="9">
        <f>customer!A13882</f>
        <v>0</v>
      </c>
      <c r="B13882" s="10">
        <f>_xlfn.MAXIFS(data!C:C,data!A:A,Endirim!A13882)</f>
        <v>0</v>
      </c>
      <c r="C13882" s="9" cm="1">
        <f t="array" ref="C13882">INDEX(data!B:B,MATCH(1,(data!A:A=Endirim!A13882)*(data!C:C=Endirim!B13882),0))</f>
        <v>0</v>
      </c>
      <c r="D13882" s="9" t="e">
        <f>VLOOKUP(C13882,campaign!$A$2:$D$18,4,FALSE)</f>
        <v>#N/A</v>
      </c>
      <c r="E13882" s="9">
        <f>_xlfn.MAXIFS(data!G:G,data!A:A,Endirim!A13882)</f>
        <v>0</v>
      </c>
      <c r="F13882" s="9" t="e">
        <f>IF(E13882=D13882,"no discount",_xlfn.XLOOKUP(E13882,campaign!$D$2:$D$18,campaign!$B$2:$B$18))</f>
        <v>#N/A</v>
      </c>
    </row>
    <row r="13883" spans="1:6" x14ac:dyDescent="0.3">
      <c r="A13883" s="9">
        <f>customer!A13883</f>
        <v>0</v>
      </c>
      <c r="B13883" s="10">
        <f>_xlfn.MAXIFS(data!C:C,data!A:A,Endirim!A13883)</f>
        <v>0</v>
      </c>
      <c r="C13883" s="9" cm="1">
        <f t="array" ref="C13883">INDEX(data!B:B,MATCH(1,(data!A:A=Endirim!A13883)*(data!C:C=Endirim!B13883),0))</f>
        <v>0</v>
      </c>
      <c r="D13883" s="9" t="e">
        <f>VLOOKUP(C13883,campaign!$A$2:$D$18,4,FALSE)</f>
        <v>#N/A</v>
      </c>
      <c r="E13883" s="9">
        <f>_xlfn.MAXIFS(data!G:G,data!A:A,Endirim!A13883)</f>
        <v>0</v>
      </c>
      <c r="F13883" s="9" t="e">
        <f>IF(E13883=D13883,"no discount",_xlfn.XLOOKUP(E13883,campaign!$D$2:$D$18,campaign!$B$2:$B$18))</f>
        <v>#N/A</v>
      </c>
    </row>
    <row r="13884" spans="1:6" x14ac:dyDescent="0.3">
      <c r="A13884" s="9">
        <f>customer!A13884</f>
        <v>0</v>
      </c>
      <c r="B13884" s="10">
        <f>_xlfn.MAXIFS(data!C:C,data!A:A,Endirim!A13884)</f>
        <v>0</v>
      </c>
      <c r="C13884" s="9" cm="1">
        <f t="array" ref="C13884">INDEX(data!B:B,MATCH(1,(data!A:A=Endirim!A13884)*(data!C:C=Endirim!B13884),0))</f>
        <v>0</v>
      </c>
      <c r="D13884" s="9" t="e">
        <f>VLOOKUP(C13884,campaign!$A$2:$D$18,4,FALSE)</f>
        <v>#N/A</v>
      </c>
      <c r="E13884" s="9">
        <f>_xlfn.MAXIFS(data!G:G,data!A:A,Endirim!A13884)</f>
        <v>0</v>
      </c>
      <c r="F13884" s="9" t="e">
        <f>IF(E13884=D13884,"no discount",_xlfn.XLOOKUP(E13884,campaign!$D$2:$D$18,campaign!$B$2:$B$18))</f>
        <v>#N/A</v>
      </c>
    </row>
    <row r="13885" spans="1:6" x14ac:dyDescent="0.3">
      <c r="A13885" s="9">
        <f>customer!A13885</f>
        <v>0</v>
      </c>
      <c r="B13885" s="10">
        <f>_xlfn.MAXIFS(data!C:C,data!A:A,Endirim!A13885)</f>
        <v>0</v>
      </c>
      <c r="C13885" s="9" cm="1">
        <f t="array" ref="C13885">INDEX(data!B:B,MATCH(1,(data!A:A=Endirim!A13885)*(data!C:C=Endirim!B13885),0))</f>
        <v>0</v>
      </c>
      <c r="D13885" s="9" t="e">
        <f>VLOOKUP(C13885,campaign!$A$2:$D$18,4,FALSE)</f>
        <v>#N/A</v>
      </c>
      <c r="E13885" s="9">
        <f>_xlfn.MAXIFS(data!G:G,data!A:A,Endirim!A13885)</f>
        <v>0</v>
      </c>
      <c r="F13885" s="9" t="e">
        <f>IF(E13885=D13885,"no discount",_xlfn.XLOOKUP(E13885,campaign!$D$2:$D$18,campaign!$B$2:$B$18))</f>
        <v>#N/A</v>
      </c>
    </row>
    <row r="13886" spans="1:6" x14ac:dyDescent="0.3">
      <c r="A13886" s="9">
        <f>customer!A13886</f>
        <v>0</v>
      </c>
      <c r="B13886" s="10">
        <f>_xlfn.MAXIFS(data!C:C,data!A:A,Endirim!A13886)</f>
        <v>0</v>
      </c>
      <c r="C13886" s="9" cm="1">
        <f t="array" ref="C13886">INDEX(data!B:B,MATCH(1,(data!A:A=Endirim!A13886)*(data!C:C=Endirim!B13886),0))</f>
        <v>0</v>
      </c>
      <c r="D13886" s="9" t="e">
        <f>VLOOKUP(C13886,campaign!$A$2:$D$18,4,FALSE)</f>
        <v>#N/A</v>
      </c>
      <c r="E13886" s="9">
        <f>_xlfn.MAXIFS(data!G:G,data!A:A,Endirim!A13886)</f>
        <v>0</v>
      </c>
      <c r="F13886" s="9" t="e">
        <f>IF(E13886=D13886,"no discount",_xlfn.XLOOKUP(E13886,campaign!$D$2:$D$18,campaign!$B$2:$B$18))</f>
        <v>#N/A</v>
      </c>
    </row>
    <row r="13887" spans="1:6" x14ac:dyDescent="0.3">
      <c r="A13887" s="9">
        <f>customer!A13887</f>
        <v>0</v>
      </c>
      <c r="B13887" s="10">
        <f>_xlfn.MAXIFS(data!C:C,data!A:A,Endirim!A13887)</f>
        <v>0</v>
      </c>
      <c r="C13887" s="9" cm="1">
        <f t="array" ref="C13887">INDEX(data!B:B,MATCH(1,(data!A:A=Endirim!A13887)*(data!C:C=Endirim!B13887),0))</f>
        <v>0</v>
      </c>
      <c r="D13887" s="9" t="e">
        <f>VLOOKUP(C13887,campaign!$A$2:$D$18,4,FALSE)</f>
        <v>#N/A</v>
      </c>
      <c r="E13887" s="9">
        <f>_xlfn.MAXIFS(data!G:G,data!A:A,Endirim!A13887)</f>
        <v>0</v>
      </c>
      <c r="F13887" s="9" t="e">
        <f>IF(E13887=D13887,"no discount",_xlfn.XLOOKUP(E13887,campaign!$D$2:$D$18,campaign!$B$2:$B$18))</f>
        <v>#N/A</v>
      </c>
    </row>
    <row r="13888" spans="1:6" x14ac:dyDescent="0.3">
      <c r="A13888" s="9">
        <f>customer!A13888</f>
        <v>0</v>
      </c>
      <c r="B13888" s="10">
        <f>_xlfn.MAXIFS(data!C:C,data!A:A,Endirim!A13888)</f>
        <v>0</v>
      </c>
      <c r="C13888" s="9" cm="1">
        <f t="array" ref="C13888">INDEX(data!B:B,MATCH(1,(data!A:A=Endirim!A13888)*(data!C:C=Endirim!B13888),0))</f>
        <v>0</v>
      </c>
      <c r="D13888" s="9" t="e">
        <f>VLOOKUP(C13888,campaign!$A$2:$D$18,4,FALSE)</f>
        <v>#N/A</v>
      </c>
      <c r="E13888" s="9">
        <f>_xlfn.MAXIFS(data!G:G,data!A:A,Endirim!A13888)</f>
        <v>0</v>
      </c>
      <c r="F13888" s="9" t="e">
        <f>IF(E13888=D13888,"no discount",_xlfn.XLOOKUP(E13888,campaign!$D$2:$D$18,campaign!$B$2:$B$18))</f>
        <v>#N/A</v>
      </c>
    </row>
    <row r="13889" spans="1:6" x14ac:dyDescent="0.3">
      <c r="A13889" s="9">
        <f>customer!A13889</f>
        <v>0</v>
      </c>
      <c r="B13889" s="10">
        <f>_xlfn.MAXIFS(data!C:C,data!A:A,Endirim!A13889)</f>
        <v>0</v>
      </c>
      <c r="C13889" s="9" cm="1">
        <f t="array" ref="C13889">INDEX(data!B:B,MATCH(1,(data!A:A=Endirim!A13889)*(data!C:C=Endirim!B13889),0))</f>
        <v>0</v>
      </c>
      <c r="D13889" s="9" t="e">
        <f>VLOOKUP(C13889,campaign!$A$2:$D$18,4,FALSE)</f>
        <v>#N/A</v>
      </c>
      <c r="E13889" s="9">
        <f>_xlfn.MAXIFS(data!G:G,data!A:A,Endirim!A13889)</f>
        <v>0</v>
      </c>
      <c r="F13889" s="9" t="e">
        <f>IF(E13889=D13889,"no discount",_xlfn.XLOOKUP(E13889,campaign!$D$2:$D$18,campaign!$B$2:$B$18))</f>
        <v>#N/A</v>
      </c>
    </row>
    <row r="13890" spans="1:6" x14ac:dyDescent="0.3">
      <c r="A13890" s="9">
        <f>customer!A13890</f>
        <v>0</v>
      </c>
      <c r="B13890" s="10">
        <f>_xlfn.MAXIFS(data!C:C,data!A:A,Endirim!A13890)</f>
        <v>0</v>
      </c>
      <c r="C13890" s="9" cm="1">
        <f t="array" ref="C13890">INDEX(data!B:B,MATCH(1,(data!A:A=Endirim!A13890)*(data!C:C=Endirim!B13890),0))</f>
        <v>0</v>
      </c>
      <c r="D13890" s="9" t="e">
        <f>VLOOKUP(C13890,campaign!$A$2:$D$18,4,FALSE)</f>
        <v>#N/A</v>
      </c>
      <c r="E13890" s="9">
        <f>_xlfn.MAXIFS(data!G:G,data!A:A,Endirim!A13890)</f>
        <v>0</v>
      </c>
      <c r="F13890" s="9" t="e">
        <f>IF(E13890=D13890,"no discount",_xlfn.XLOOKUP(E13890,campaign!$D$2:$D$18,campaign!$B$2:$B$18))</f>
        <v>#N/A</v>
      </c>
    </row>
    <row r="13891" spans="1:6" x14ac:dyDescent="0.3">
      <c r="A13891" s="9">
        <f>customer!A13891</f>
        <v>0</v>
      </c>
      <c r="B13891" s="10">
        <f>_xlfn.MAXIFS(data!C:C,data!A:A,Endirim!A13891)</f>
        <v>0</v>
      </c>
      <c r="C13891" s="9" cm="1">
        <f t="array" ref="C13891">INDEX(data!B:B,MATCH(1,(data!A:A=Endirim!A13891)*(data!C:C=Endirim!B13891),0))</f>
        <v>0</v>
      </c>
      <c r="D13891" s="9" t="e">
        <f>VLOOKUP(C13891,campaign!$A$2:$D$18,4,FALSE)</f>
        <v>#N/A</v>
      </c>
      <c r="E13891" s="9">
        <f>_xlfn.MAXIFS(data!G:G,data!A:A,Endirim!A13891)</f>
        <v>0</v>
      </c>
      <c r="F13891" s="9" t="e">
        <f>IF(E13891=D13891,"no discount",_xlfn.XLOOKUP(E13891,campaign!$D$2:$D$18,campaign!$B$2:$B$18))</f>
        <v>#N/A</v>
      </c>
    </row>
    <row r="13892" spans="1:6" x14ac:dyDescent="0.3">
      <c r="A13892" s="9">
        <f>customer!A13892</f>
        <v>0</v>
      </c>
      <c r="B13892" s="10">
        <f>_xlfn.MAXIFS(data!C:C,data!A:A,Endirim!A13892)</f>
        <v>0</v>
      </c>
      <c r="C13892" s="9" cm="1">
        <f t="array" ref="C13892">INDEX(data!B:B,MATCH(1,(data!A:A=Endirim!A13892)*(data!C:C=Endirim!B13892),0))</f>
        <v>0</v>
      </c>
      <c r="D13892" s="9" t="e">
        <f>VLOOKUP(C13892,campaign!$A$2:$D$18,4,FALSE)</f>
        <v>#N/A</v>
      </c>
      <c r="E13892" s="9">
        <f>_xlfn.MAXIFS(data!G:G,data!A:A,Endirim!A13892)</f>
        <v>0</v>
      </c>
      <c r="F13892" s="9" t="e">
        <f>IF(E13892=D13892,"no discount",_xlfn.XLOOKUP(E13892,campaign!$D$2:$D$18,campaign!$B$2:$B$18))</f>
        <v>#N/A</v>
      </c>
    </row>
    <row r="13893" spans="1:6" x14ac:dyDescent="0.3">
      <c r="A13893" s="9">
        <f>customer!A13893</f>
        <v>0</v>
      </c>
      <c r="B13893" s="10">
        <f>_xlfn.MAXIFS(data!C:C,data!A:A,Endirim!A13893)</f>
        <v>0</v>
      </c>
      <c r="C13893" s="9" cm="1">
        <f t="array" ref="C13893">INDEX(data!B:B,MATCH(1,(data!A:A=Endirim!A13893)*(data!C:C=Endirim!B13893),0))</f>
        <v>0</v>
      </c>
      <c r="D13893" s="9" t="e">
        <f>VLOOKUP(C13893,campaign!$A$2:$D$18,4,FALSE)</f>
        <v>#N/A</v>
      </c>
      <c r="E13893" s="9">
        <f>_xlfn.MAXIFS(data!G:G,data!A:A,Endirim!A13893)</f>
        <v>0</v>
      </c>
      <c r="F13893" s="9" t="e">
        <f>IF(E13893=D13893,"no discount",_xlfn.XLOOKUP(E13893,campaign!$D$2:$D$18,campaign!$B$2:$B$18))</f>
        <v>#N/A</v>
      </c>
    </row>
    <row r="13894" spans="1:6" x14ac:dyDescent="0.3">
      <c r="A13894" s="9">
        <f>customer!A13894</f>
        <v>0</v>
      </c>
      <c r="B13894" s="10">
        <f>_xlfn.MAXIFS(data!C:C,data!A:A,Endirim!A13894)</f>
        <v>0</v>
      </c>
      <c r="C13894" s="9" cm="1">
        <f t="array" ref="C13894">INDEX(data!B:B,MATCH(1,(data!A:A=Endirim!A13894)*(data!C:C=Endirim!B13894),0))</f>
        <v>0</v>
      </c>
      <c r="D13894" s="9" t="e">
        <f>VLOOKUP(C13894,campaign!$A$2:$D$18,4,FALSE)</f>
        <v>#N/A</v>
      </c>
      <c r="E13894" s="9">
        <f>_xlfn.MAXIFS(data!G:G,data!A:A,Endirim!A13894)</f>
        <v>0</v>
      </c>
      <c r="F13894" s="9" t="e">
        <f>IF(E13894=D13894,"no discount",_xlfn.XLOOKUP(E13894,campaign!$D$2:$D$18,campaign!$B$2:$B$18))</f>
        <v>#N/A</v>
      </c>
    </row>
    <row r="13895" spans="1:6" x14ac:dyDescent="0.3">
      <c r="A13895" s="9">
        <f>customer!A13895</f>
        <v>0</v>
      </c>
      <c r="B13895" s="10">
        <f>_xlfn.MAXIFS(data!C:C,data!A:A,Endirim!A13895)</f>
        <v>0</v>
      </c>
      <c r="C13895" s="9" cm="1">
        <f t="array" ref="C13895">INDEX(data!B:B,MATCH(1,(data!A:A=Endirim!A13895)*(data!C:C=Endirim!B13895),0))</f>
        <v>0</v>
      </c>
      <c r="D13895" s="9" t="e">
        <f>VLOOKUP(C13895,campaign!$A$2:$D$18,4,FALSE)</f>
        <v>#N/A</v>
      </c>
      <c r="E13895" s="9">
        <f>_xlfn.MAXIFS(data!G:G,data!A:A,Endirim!A13895)</f>
        <v>0</v>
      </c>
      <c r="F13895" s="9" t="e">
        <f>IF(E13895=D13895,"no discount",_xlfn.XLOOKUP(E13895,campaign!$D$2:$D$18,campaign!$B$2:$B$18))</f>
        <v>#N/A</v>
      </c>
    </row>
    <row r="13896" spans="1:6" x14ac:dyDescent="0.3">
      <c r="A13896" s="9">
        <f>customer!A13896</f>
        <v>0</v>
      </c>
      <c r="B13896" s="10">
        <f>_xlfn.MAXIFS(data!C:C,data!A:A,Endirim!A13896)</f>
        <v>0</v>
      </c>
      <c r="C13896" s="9" cm="1">
        <f t="array" ref="C13896">INDEX(data!B:B,MATCH(1,(data!A:A=Endirim!A13896)*(data!C:C=Endirim!B13896),0))</f>
        <v>0</v>
      </c>
      <c r="D13896" s="9" t="e">
        <f>VLOOKUP(C13896,campaign!$A$2:$D$18,4,FALSE)</f>
        <v>#N/A</v>
      </c>
      <c r="E13896" s="9">
        <f>_xlfn.MAXIFS(data!G:G,data!A:A,Endirim!A13896)</f>
        <v>0</v>
      </c>
      <c r="F13896" s="9" t="e">
        <f>IF(E13896=D13896,"no discount",_xlfn.XLOOKUP(E13896,campaign!$D$2:$D$18,campaign!$B$2:$B$18))</f>
        <v>#N/A</v>
      </c>
    </row>
    <row r="13897" spans="1:6" x14ac:dyDescent="0.3">
      <c r="A13897" s="9">
        <f>customer!A13897</f>
        <v>0</v>
      </c>
      <c r="B13897" s="10">
        <f>_xlfn.MAXIFS(data!C:C,data!A:A,Endirim!A13897)</f>
        <v>0</v>
      </c>
      <c r="C13897" s="9" cm="1">
        <f t="array" ref="C13897">INDEX(data!B:B,MATCH(1,(data!A:A=Endirim!A13897)*(data!C:C=Endirim!B13897),0))</f>
        <v>0</v>
      </c>
      <c r="D13897" s="9" t="e">
        <f>VLOOKUP(C13897,campaign!$A$2:$D$18,4,FALSE)</f>
        <v>#N/A</v>
      </c>
      <c r="E13897" s="9">
        <f>_xlfn.MAXIFS(data!G:G,data!A:A,Endirim!A13897)</f>
        <v>0</v>
      </c>
      <c r="F13897" s="9" t="e">
        <f>IF(E13897=D13897,"no discount",_xlfn.XLOOKUP(E13897,campaign!$D$2:$D$18,campaign!$B$2:$B$18))</f>
        <v>#N/A</v>
      </c>
    </row>
    <row r="13898" spans="1:6" x14ac:dyDescent="0.3">
      <c r="A13898" s="9">
        <f>customer!A13898</f>
        <v>0</v>
      </c>
      <c r="B13898" s="10">
        <f>_xlfn.MAXIFS(data!C:C,data!A:A,Endirim!A13898)</f>
        <v>0</v>
      </c>
      <c r="C13898" s="9" cm="1">
        <f t="array" ref="C13898">INDEX(data!B:B,MATCH(1,(data!A:A=Endirim!A13898)*(data!C:C=Endirim!B13898),0))</f>
        <v>0</v>
      </c>
      <c r="D13898" s="9" t="e">
        <f>VLOOKUP(C13898,campaign!$A$2:$D$18,4,FALSE)</f>
        <v>#N/A</v>
      </c>
      <c r="E13898" s="9">
        <f>_xlfn.MAXIFS(data!G:G,data!A:A,Endirim!A13898)</f>
        <v>0</v>
      </c>
      <c r="F13898" s="9" t="e">
        <f>IF(E13898=D13898,"no discount",_xlfn.XLOOKUP(E13898,campaign!$D$2:$D$18,campaign!$B$2:$B$18))</f>
        <v>#N/A</v>
      </c>
    </row>
    <row r="13899" spans="1:6" x14ac:dyDescent="0.3">
      <c r="A13899" s="9">
        <f>customer!A13899</f>
        <v>0</v>
      </c>
      <c r="B13899" s="10">
        <f>_xlfn.MAXIFS(data!C:C,data!A:A,Endirim!A13899)</f>
        <v>0</v>
      </c>
      <c r="C13899" s="9" cm="1">
        <f t="array" ref="C13899">INDEX(data!B:B,MATCH(1,(data!A:A=Endirim!A13899)*(data!C:C=Endirim!B13899),0))</f>
        <v>0</v>
      </c>
      <c r="D13899" s="9" t="e">
        <f>VLOOKUP(C13899,campaign!$A$2:$D$18,4,FALSE)</f>
        <v>#N/A</v>
      </c>
      <c r="E13899" s="9">
        <f>_xlfn.MAXIFS(data!G:G,data!A:A,Endirim!A13899)</f>
        <v>0</v>
      </c>
      <c r="F13899" s="9" t="e">
        <f>IF(E13899=D13899,"no discount",_xlfn.XLOOKUP(E13899,campaign!$D$2:$D$18,campaign!$B$2:$B$18))</f>
        <v>#N/A</v>
      </c>
    </row>
    <row r="13900" spans="1:6" x14ac:dyDescent="0.3">
      <c r="A13900" s="9">
        <f>customer!A13900</f>
        <v>0</v>
      </c>
      <c r="B13900" s="10">
        <f>_xlfn.MAXIFS(data!C:C,data!A:A,Endirim!A13900)</f>
        <v>0</v>
      </c>
      <c r="C13900" s="9" cm="1">
        <f t="array" ref="C13900">INDEX(data!B:B,MATCH(1,(data!A:A=Endirim!A13900)*(data!C:C=Endirim!B13900),0))</f>
        <v>0</v>
      </c>
      <c r="D13900" s="9" t="e">
        <f>VLOOKUP(C13900,campaign!$A$2:$D$18,4,FALSE)</f>
        <v>#N/A</v>
      </c>
      <c r="E13900" s="9">
        <f>_xlfn.MAXIFS(data!G:G,data!A:A,Endirim!A13900)</f>
        <v>0</v>
      </c>
      <c r="F13900" s="9" t="e">
        <f>IF(E13900=D13900,"no discount",_xlfn.XLOOKUP(E13900,campaign!$D$2:$D$18,campaign!$B$2:$B$18))</f>
        <v>#N/A</v>
      </c>
    </row>
    <row r="13901" spans="1:6" x14ac:dyDescent="0.3">
      <c r="A13901" s="9">
        <f>customer!A13901</f>
        <v>0</v>
      </c>
      <c r="B13901" s="10">
        <f>_xlfn.MAXIFS(data!C:C,data!A:A,Endirim!A13901)</f>
        <v>0</v>
      </c>
      <c r="C13901" s="9" cm="1">
        <f t="array" ref="C13901">INDEX(data!B:B,MATCH(1,(data!A:A=Endirim!A13901)*(data!C:C=Endirim!B13901),0))</f>
        <v>0</v>
      </c>
      <c r="D13901" s="9" t="e">
        <f>VLOOKUP(C13901,campaign!$A$2:$D$18,4,FALSE)</f>
        <v>#N/A</v>
      </c>
      <c r="E13901" s="9">
        <f>_xlfn.MAXIFS(data!G:G,data!A:A,Endirim!A13901)</f>
        <v>0</v>
      </c>
      <c r="F13901" s="9" t="e">
        <f>IF(E13901=D13901,"no discount",_xlfn.XLOOKUP(E13901,campaign!$D$2:$D$18,campaign!$B$2:$B$18))</f>
        <v>#N/A</v>
      </c>
    </row>
    <row r="13902" spans="1:6" x14ac:dyDescent="0.3">
      <c r="A13902" s="9">
        <f>customer!A13902</f>
        <v>0</v>
      </c>
      <c r="B13902" s="10">
        <f>_xlfn.MAXIFS(data!C:C,data!A:A,Endirim!A13902)</f>
        <v>0</v>
      </c>
      <c r="C13902" s="9" cm="1">
        <f t="array" ref="C13902">INDEX(data!B:B,MATCH(1,(data!A:A=Endirim!A13902)*(data!C:C=Endirim!B13902),0))</f>
        <v>0</v>
      </c>
      <c r="D13902" s="9" t="e">
        <f>VLOOKUP(C13902,campaign!$A$2:$D$18,4,FALSE)</f>
        <v>#N/A</v>
      </c>
      <c r="E13902" s="9">
        <f>_xlfn.MAXIFS(data!G:G,data!A:A,Endirim!A13902)</f>
        <v>0</v>
      </c>
      <c r="F13902" s="9" t="e">
        <f>IF(E13902=D13902,"no discount",_xlfn.XLOOKUP(E13902,campaign!$D$2:$D$18,campaign!$B$2:$B$18))</f>
        <v>#N/A</v>
      </c>
    </row>
    <row r="13903" spans="1:6" x14ac:dyDescent="0.3">
      <c r="A13903" s="9">
        <f>customer!A13903</f>
        <v>0</v>
      </c>
      <c r="B13903" s="10">
        <f>_xlfn.MAXIFS(data!C:C,data!A:A,Endirim!A13903)</f>
        <v>0</v>
      </c>
      <c r="C13903" s="9" cm="1">
        <f t="array" ref="C13903">INDEX(data!B:B,MATCH(1,(data!A:A=Endirim!A13903)*(data!C:C=Endirim!B13903),0))</f>
        <v>0</v>
      </c>
      <c r="D13903" s="9" t="e">
        <f>VLOOKUP(C13903,campaign!$A$2:$D$18,4,FALSE)</f>
        <v>#N/A</v>
      </c>
      <c r="E13903" s="9">
        <f>_xlfn.MAXIFS(data!G:G,data!A:A,Endirim!A13903)</f>
        <v>0</v>
      </c>
      <c r="F13903" s="9" t="e">
        <f>IF(E13903=D13903,"no discount",_xlfn.XLOOKUP(E13903,campaign!$D$2:$D$18,campaign!$B$2:$B$18))</f>
        <v>#N/A</v>
      </c>
    </row>
    <row r="13904" spans="1:6" x14ac:dyDescent="0.3">
      <c r="A13904" s="9">
        <f>customer!A13904</f>
        <v>0</v>
      </c>
      <c r="B13904" s="10">
        <f>_xlfn.MAXIFS(data!C:C,data!A:A,Endirim!A13904)</f>
        <v>0</v>
      </c>
      <c r="C13904" s="9" cm="1">
        <f t="array" ref="C13904">INDEX(data!B:B,MATCH(1,(data!A:A=Endirim!A13904)*(data!C:C=Endirim!B13904),0))</f>
        <v>0</v>
      </c>
      <c r="D13904" s="9" t="e">
        <f>VLOOKUP(C13904,campaign!$A$2:$D$18,4,FALSE)</f>
        <v>#N/A</v>
      </c>
      <c r="E13904" s="9">
        <f>_xlfn.MAXIFS(data!G:G,data!A:A,Endirim!A13904)</f>
        <v>0</v>
      </c>
      <c r="F13904" s="9" t="e">
        <f>IF(E13904=D13904,"no discount",_xlfn.XLOOKUP(E13904,campaign!$D$2:$D$18,campaign!$B$2:$B$18))</f>
        <v>#N/A</v>
      </c>
    </row>
    <row r="13905" spans="1:6" x14ac:dyDescent="0.3">
      <c r="A13905" s="9">
        <f>customer!A13905</f>
        <v>0</v>
      </c>
      <c r="B13905" s="10">
        <f>_xlfn.MAXIFS(data!C:C,data!A:A,Endirim!A13905)</f>
        <v>0</v>
      </c>
      <c r="C13905" s="9" cm="1">
        <f t="array" ref="C13905">INDEX(data!B:B,MATCH(1,(data!A:A=Endirim!A13905)*(data!C:C=Endirim!B13905),0))</f>
        <v>0</v>
      </c>
      <c r="D13905" s="9" t="e">
        <f>VLOOKUP(C13905,campaign!$A$2:$D$18,4,FALSE)</f>
        <v>#N/A</v>
      </c>
      <c r="E13905" s="9">
        <f>_xlfn.MAXIFS(data!G:G,data!A:A,Endirim!A13905)</f>
        <v>0</v>
      </c>
      <c r="F13905" s="9" t="e">
        <f>IF(E13905=D13905,"no discount",_xlfn.XLOOKUP(E13905,campaign!$D$2:$D$18,campaign!$B$2:$B$18))</f>
        <v>#N/A</v>
      </c>
    </row>
    <row r="13906" spans="1:6" x14ac:dyDescent="0.3">
      <c r="A13906" s="9">
        <f>customer!A13906</f>
        <v>0</v>
      </c>
      <c r="B13906" s="10">
        <f>_xlfn.MAXIFS(data!C:C,data!A:A,Endirim!A13906)</f>
        <v>0</v>
      </c>
      <c r="C13906" s="9" cm="1">
        <f t="array" ref="C13906">INDEX(data!B:B,MATCH(1,(data!A:A=Endirim!A13906)*(data!C:C=Endirim!B13906),0))</f>
        <v>0</v>
      </c>
      <c r="D13906" s="9" t="e">
        <f>VLOOKUP(C13906,campaign!$A$2:$D$18,4,FALSE)</f>
        <v>#N/A</v>
      </c>
      <c r="E13906" s="9">
        <f>_xlfn.MAXIFS(data!G:G,data!A:A,Endirim!A13906)</f>
        <v>0</v>
      </c>
      <c r="F13906" s="9" t="e">
        <f>IF(E13906=D13906,"no discount",_xlfn.XLOOKUP(E13906,campaign!$D$2:$D$18,campaign!$B$2:$B$18))</f>
        <v>#N/A</v>
      </c>
    </row>
    <row r="13907" spans="1:6" x14ac:dyDescent="0.3">
      <c r="A13907" s="9">
        <f>customer!A13907</f>
        <v>0</v>
      </c>
      <c r="B13907" s="10">
        <f>_xlfn.MAXIFS(data!C:C,data!A:A,Endirim!A13907)</f>
        <v>0</v>
      </c>
      <c r="C13907" s="9" cm="1">
        <f t="array" ref="C13907">INDEX(data!B:B,MATCH(1,(data!A:A=Endirim!A13907)*(data!C:C=Endirim!B13907),0))</f>
        <v>0</v>
      </c>
      <c r="D13907" s="9" t="e">
        <f>VLOOKUP(C13907,campaign!$A$2:$D$18,4,FALSE)</f>
        <v>#N/A</v>
      </c>
      <c r="E13907" s="9">
        <f>_xlfn.MAXIFS(data!G:G,data!A:A,Endirim!A13907)</f>
        <v>0</v>
      </c>
      <c r="F13907" s="9" t="e">
        <f>IF(E13907=D13907,"no discount",_xlfn.XLOOKUP(E13907,campaign!$D$2:$D$18,campaign!$B$2:$B$18))</f>
        <v>#N/A</v>
      </c>
    </row>
    <row r="13908" spans="1:6" x14ac:dyDescent="0.3">
      <c r="A13908" s="9">
        <f>customer!A13908</f>
        <v>0</v>
      </c>
      <c r="B13908" s="10">
        <f>_xlfn.MAXIFS(data!C:C,data!A:A,Endirim!A13908)</f>
        <v>0</v>
      </c>
      <c r="C13908" s="9" cm="1">
        <f t="array" ref="C13908">INDEX(data!B:B,MATCH(1,(data!A:A=Endirim!A13908)*(data!C:C=Endirim!B13908),0))</f>
        <v>0</v>
      </c>
      <c r="D13908" s="9" t="e">
        <f>VLOOKUP(C13908,campaign!$A$2:$D$18,4,FALSE)</f>
        <v>#N/A</v>
      </c>
      <c r="E13908" s="9">
        <f>_xlfn.MAXIFS(data!G:G,data!A:A,Endirim!A13908)</f>
        <v>0</v>
      </c>
      <c r="F13908" s="9" t="e">
        <f>IF(E13908=D13908,"no discount",_xlfn.XLOOKUP(E13908,campaign!$D$2:$D$18,campaign!$B$2:$B$18))</f>
        <v>#N/A</v>
      </c>
    </row>
    <row r="13909" spans="1:6" x14ac:dyDescent="0.3">
      <c r="A13909" s="9">
        <f>customer!A13909</f>
        <v>0</v>
      </c>
      <c r="B13909" s="10">
        <f>_xlfn.MAXIFS(data!C:C,data!A:A,Endirim!A13909)</f>
        <v>0</v>
      </c>
      <c r="C13909" s="9" cm="1">
        <f t="array" ref="C13909">INDEX(data!B:B,MATCH(1,(data!A:A=Endirim!A13909)*(data!C:C=Endirim!B13909),0))</f>
        <v>0</v>
      </c>
      <c r="D13909" s="9" t="e">
        <f>VLOOKUP(C13909,campaign!$A$2:$D$18,4,FALSE)</f>
        <v>#N/A</v>
      </c>
      <c r="E13909" s="9">
        <f>_xlfn.MAXIFS(data!G:G,data!A:A,Endirim!A13909)</f>
        <v>0</v>
      </c>
      <c r="F13909" s="9" t="e">
        <f>IF(E13909=D13909,"no discount",_xlfn.XLOOKUP(E13909,campaign!$D$2:$D$18,campaign!$B$2:$B$18))</f>
        <v>#N/A</v>
      </c>
    </row>
    <row r="13910" spans="1:6" x14ac:dyDescent="0.3">
      <c r="A13910" s="9">
        <f>customer!A13910</f>
        <v>0</v>
      </c>
      <c r="B13910" s="10">
        <f>_xlfn.MAXIFS(data!C:C,data!A:A,Endirim!A13910)</f>
        <v>0</v>
      </c>
      <c r="C13910" s="9" cm="1">
        <f t="array" ref="C13910">INDEX(data!B:B,MATCH(1,(data!A:A=Endirim!A13910)*(data!C:C=Endirim!B13910),0))</f>
        <v>0</v>
      </c>
      <c r="D13910" s="9" t="e">
        <f>VLOOKUP(C13910,campaign!$A$2:$D$18,4,FALSE)</f>
        <v>#N/A</v>
      </c>
      <c r="E13910" s="9">
        <f>_xlfn.MAXIFS(data!G:G,data!A:A,Endirim!A13910)</f>
        <v>0</v>
      </c>
      <c r="F13910" s="9" t="e">
        <f>IF(E13910=D13910,"no discount",_xlfn.XLOOKUP(E13910,campaign!$D$2:$D$18,campaign!$B$2:$B$18))</f>
        <v>#N/A</v>
      </c>
    </row>
    <row r="13911" spans="1:6" x14ac:dyDescent="0.3">
      <c r="A13911" s="9">
        <f>customer!A13911</f>
        <v>0</v>
      </c>
      <c r="B13911" s="10">
        <f>_xlfn.MAXIFS(data!C:C,data!A:A,Endirim!A13911)</f>
        <v>0</v>
      </c>
      <c r="C13911" s="9" cm="1">
        <f t="array" ref="C13911">INDEX(data!B:B,MATCH(1,(data!A:A=Endirim!A13911)*(data!C:C=Endirim!B13911),0))</f>
        <v>0</v>
      </c>
      <c r="D13911" s="9" t="e">
        <f>VLOOKUP(C13911,campaign!$A$2:$D$18,4,FALSE)</f>
        <v>#N/A</v>
      </c>
      <c r="E13911" s="9">
        <f>_xlfn.MAXIFS(data!G:G,data!A:A,Endirim!A13911)</f>
        <v>0</v>
      </c>
      <c r="F13911" s="9" t="e">
        <f>IF(E13911=D13911,"no discount",_xlfn.XLOOKUP(E13911,campaign!$D$2:$D$18,campaign!$B$2:$B$18))</f>
        <v>#N/A</v>
      </c>
    </row>
    <row r="13912" spans="1:6" x14ac:dyDescent="0.3">
      <c r="A13912" s="9">
        <f>customer!A13912</f>
        <v>0</v>
      </c>
      <c r="B13912" s="10">
        <f>_xlfn.MAXIFS(data!C:C,data!A:A,Endirim!A13912)</f>
        <v>0</v>
      </c>
      <c r="C13912" s="9" cm="1">
        <f t="array" ref="C13912">INDEX(data!B:B,MATCH(1,(data!A:A=Endirim!A13912)*(data!C:C=Endirim!B13912),0))</f>
        <v>0</v>
      </c>
      <c r="D13912" s="9" t="e">
        <f>VLOOKUP(C13912,campaign!$A$2:$D$18,4,FALSE)</f>
        <v>#N/A</v>
      </c>
      <c r="E13912" s="9">
        <f>_xlfn.MAXIFS(data!G:G,data!A:A,Endirim!A13912)</f>
        <v>0</v>
      </c>
      <c r="F13912" s="9" t="e">
        <f>IF(E13912=D13912,"no discount",_xlfn.XLOOKUP(E13912,campaign!$D$2:$D$18,campaign!$B$2:$B$18))</f>
        <v>#N/A</v>
      </c>
    </row>
    <row r="13913" spans="1:6" x14ac:dyDescent="0.3">
      <c r="A13913" s="9">
        <f>customer!A13913</f>
        <v>0</v>
      </c>
      <c r="B13913" s="10">
        <f>_xlfn.MAXIFS(data!C:C,data!A:A,Endirim!A13913)</f>
        <v>0</v>
      </c>
      <c r="C13913" s="9" cm="1">
        <f t="array" ref="C13913">INDEX(data!B:B,MATCH(1,(data!A:A=Endirim!A13913)*(data!C:C=Endirim!B13913),0))</f>
        <v>0</v>
      </c>
      <c r="D13913" s="9" t="e">
        <f>VLOOKUP(C13913,campaign!$A$2:$D$18,4,FALSE)</f>
        <v>#N/A</v>
      </c>
      <c r="E13913" s="9">
        <f>_xlfn.MAXIFS(data!G:G,data!A:A,Endirim!A13913)</f>
        <v>0</v>
      </c>
      <c r="F13913" s="9" t="e">
        <f>IF(E13913=D13913,"no discount",_xlfn.XLOOKUP(E13913,campaign!$D$2:$D$18,campaign!$B$2:$B$18))</f>
        <v>#N/A</v>
      </c>
    </row>
    <row r="13914" spans="1:6" x14ac:dyDescent="0.3">
      <c r="A13914" s="9">
        <f>customer!A13914</f>
        <v>0</v>
      </c>
      <c r="B13914" s="10">
        <f>_xlfn.MAXIFS(data!C:C,data!A:A,Endirim!A13914)</f>
        <v>0</v>
      </c>
      <c r="C13914" s="9" cm="1">
        <f t="array" ref="C13914">INDEX(data!B:B,MATCH(1,(data!A:A=Endirim!A13914)*(data!C:C=Endirim!B13914),0))</f>
        <v>0</v>
      </c>
      <c r="D13914" s="9" t="e">
        <f>VLOOKUP(C13914,campaign!$A$2:$D$18,4,FALSE)</f>
        <v>#N/A</v>
      </c>
      <c r="E13914" s="9">
        <f>_xlfn.MAXIFS(data!G:G,data!A:A,Endirim!A13914)</f>
        <v>0</v>
      </c>
      <c r="F13914" s="9" t="e">
        <f>IF(E13914=D13914,"no discount",_xlfn.XLOOKUP(E13914,campaign!$D$2:$D$18,campaign!$B$2:$B$18))</f>
        <v>#N/A</v>
      </c>
    </row>
    <row r="13915" spans="1:6" x14ac:dyDescent="0.3">
      <c r="A13915" s="9">
        <f>customer!A13915</f>
        <v>0</v>
      </c>
      <c r="B13915" s="10">
        <f>_xlfn.MAXIFS(data!C:C,data!A:A,Endirim!A13915)</f>
        <v>0</v>
      </c>
      <c r="C13915" s="9" cm="1">
        <f t="array" ref="C13915">INDEX(data!B:B,MATCH(1,(data!A:A=Endirim!A13915)*(data!C:C=Endirim!B13915),0))</f>
        <v>0</v>
      </c>
      <c r="D13915" s="9" t="e">
        <f>VLOOKUP(C13915,campaign!$A$2:$D$18,4,FALSE)</f>
        <v>#N/A</v>
      </c>
      <c r="E13915" s="9">
        <f>_xlfn.MAXIFS(data!G:G,data!A:A,Endirim!A13915)</f>
        <v>0</v>
      </c>
      <c r="F13915" s="9" t="e">
        <f>IF(E13915=D13915,"no discount",_xlfn.XLOOKUP(E13915,campaign!$D$2:$D$18,campaign!$B$2:$B$18))</f>
        <v>#N/A</v>
      </c>
    </row>
    <row r="13916" spans="1:6" x14ac:dyDescent="0.3">
      <c r="A13916" s="9">
        <f>customer!A13916</f>
        <v>0</v>
      </c>
      <c r="B13916" s="10">
        <f>_xlfn.MAXIFS(data!C:C,data!A:A,Endirim!A13916)</f>
        <v>0</v>
      </c>
      <c r="C13916" s="9" cm="1">
        <f t="array" ref="C13916">INDEX(data!B:B,MATCH(1,(data!A:A=Endirim!A13916)*(data!C:C=Endirim!B13916),0))</f>
        <v>0</v>
      </c>
      <c r="D13916" s="9" t="e">
        <f>VLOOKUP(C13916,campaign!$A$2:$D$18,4,FALSE)</f>
        <v>#N/A</v>
      </c>
      <c r="E13916" s="9">
        <f>_xlfn.MAXIFS(data!G:G,data!A:A,Endirim!A13916)</f>
        <v>0</v>
      </c>
      <c r="F13916" s="9" t="e">
        <f>IF(E13916=D13916,"no discount",_xlfn.XLOOKUP(E13916,campaign!$D$2:$D$18,campaign!$B$2:$B$18))</f>
        <v>#N/A</v>
      </c>
    </row>
    <row r="13917" spans="1:6" x14ac:dyDescent="0.3">
      <c r="A13917" s="9">
        <f>customer!A13917</f>
        <v>0</v>
      </c>
      <c r="B13917" s="10">
        <f>_xlfn.MAXIFS(data!C:C,data!A:A,Endirim!A13917)</f>
        <v>0</v>
      </c>
      <c r="C13917" s="9" cm="1">
        <f t="array" ref="C13917">INDEX(data!B:B,MATCH(1,(data!A:A=Endirim!A13917)*(data!C:C=Endirim!B13917),0))</f>
        <v>0</v>
      </c>
      <c r="D13917" s="9" t="e">
        <f>VLOOKUP(C13917,campaign!$A$2:$D$18,4,FALSE)</f>
        <v>#N/A</v>
      </c>
      <c r="E13917" s="9">
        <f>_xlfn.MAXIFS(data!G:G,data!A:A,Endirim!A13917)</f>
        <v>0</v>
      </c>
      <c r="F13917" s="9" t="e">
        <f>IF(E13917=D13917,"no discount",_xlfn.XLOOKUP(E13917,campaign!$D$2:$D$18,campaign!$B$2:$B$18))</f>
        <v>#N/A</v>
      </c>
    </row>
    <row r="13918" spans="1:6" x14ac:dyDescent="0.3">
      <c r="A13918" s="9">
        <f>customer!A13918</f>
        <v>0</v>
      </c>
      <c r="B13918" s="10">
        <f>_xlfn.MAXIFS(data!C:C,data!A:A,Endirim!A13918)</f>
        <v>0</v>
      </c>
      <c r="C13918" s="9" cm="1">
        <f t="array" ref="C13918">INDEX(data!B:B,MATCH(1,(data!A:A=Endirim!A13918)*(data!C:C=Endirim!B13918),0))</f>
        <v>0</v>
      </c>
      <c r="D13918" s="9" t="e">
        <f>VLOOKUP(C13918,campaign!$A$2:$D$18,4,FALSE)</f>
        <v>#N/A</v>
      </c>
      <c r="E13918" s="9">
        <f>_xlfn.MAXIFS(data!G:G,data!A:A,Endirim!A13918)</f>
        <v>0</v>
      </c>
      <c r="F13918" s="9" t="e">
        <f>IF(E13918=D13918,"no discount",_xlfn.XLOOKUP(E13918,campaign!$D$2:$D$18,campaign!$B$2:$B$18))</f>
        <v>#N/A</v>
      </c>
    </row>
    <row r="13919" spans="1:6" x14ac:dyDescent="0.3">
      <c r="A13919" s="9">
        <f>customer!A13919</f>
        <v>0</v>
      </c>
      <c r="B13919" s="10">
        <f>_xlfn.MAXIFS(data!C:C,data!A:A,Endirim!A13919)</f>
        <v>0</v>
      </c>
      <c r="C13919" s="9" cm="1">
        <f t="array" ref="C13919">INDEX(data!B:B,MATCH(1,(data!A:A=Endirim!A13919)*(data!C:C=Endirim!B13919),0))</f>
        <v>0</v>
      </c>
      <c r="D13919" s="9" t="e">
        <f>VLOOKUP(C13919,campaign!$A$2:$D$18,4,FALSE)</f>
        <v>#N/A</v>
      </c>
      <c r="E13919" s="9">
        <f>_xlfn.MAXIFS(data!G:G,data!A:A,Endirim!A13919)</f>
        <v>0</v>
      </c>
      <c r="F13919" s="9" t="e">
        <f>IF(E13919=D13919,"no discount",_xlfn.XLOOKUP(E13919,campaign!$D$2:$D$18,campaign!$B$2:$B$18))</f>
        <v>#N/A</v>
      </c>
    </row>
    <row r="13920" spans="1:6" x14ac:dyDescent="0.3">
      <c r="A13920" s="9">
        <f>customer!A13920</f>
        <v>0</v>
      </c>
      <c r="B13920" s="10">
        <f>_xlfn.MAXIFS(data!C:C,data!A:A,Endirim!A13920)</f>
        <v>0</v>
      </c>
      <c r="C13920" s="9" cm="1">
        <f t="array" ref="C13920">INDEX(data!B:B,MATCH(1,(data!A:A=Endirim!A13920)*(data!C:C=Endirim!B13920),0))</f>
        <v>0</v>
      </c>
      <c r="D13920" s="9" t="e">
        <f>VLOOKUP(C13920,campaign!$A$2:$D$18,4,FALSE)</f>
        <v>#N/A</v>
      </c>
      <c r="E13920" s="9">
        <f>_xlfn.MAXIFS(data!G:G,data!A:A,Endirim!A13920)</f>
        <v>0</v>
      </c>
      <c r="F13920" s="9" t="e">
        <f>IF(E13920=D13920,"no discount",_xlfn.XLOOKUP(E13920,campaign!$D$2:$D$18,campaign!$B$2:$B$18))</f>
        <v>#N/A</v>
      </c>
    </row>
    <row r="13921" spans="1:6" x14ac:dyDescent="0.3">
      <c r="A13921" s="9">
        <f>customer!A13921</f>
        <v>0</v>
      </c>
      <c r="B13921" s="10">
        <f>_xlfn.MAXIFS(data!C:C,data!A:A,Endirim!A13921)</f>
        <v>0</v>
      </c>
      <c r="C13921" s="9" cm="1">
        <f t="array" ref="C13921">INDEX(data!B:B,MATCH(1,(data!A:A=Endirim!A13921)*(data!C:C=Endirim!B13921),0))</f>
        <v>0</v>
      </c>
      <c r="D13921" s="9" t="e">
        <f>VLOOKUP(C13921,campaign!$A$2:$D$18,4,FALSE)</f>
        <v>#N/A</v>
      </c>
      <c r="E13921" s="9">
        <f>_xlfn.MAXIFS(data!G:G,data!A:A,Endirim!A13921)</f>
        <v>0</v>
      </c>
      <c r="F13921" s="9" t="e">
        <f>IF(E13921=D13921,"no discount",_xlfn.XLOOKUP(E13921,campaign!$D$2:$D$18,campaign!$B$2:$B$18))</f>
        <v>#N/A</v>
      </c>
    </row>
    <row r="13922" spans="1:6" x14ac:dyDescent="0.3">
      <c r="A13922" s="9">
        <f>customer!A13922</f>
        <v>0</v>
      </c>
      <c r="B13922" s="10">
        <f>_xlfn.MAXIFS(data!C:C,data!A:A,Endirim!A13922)</f>
        <v>0</v>
      </c>
      <c r="C13922" s="9" cm="1">
        <f t="array" ref="C13922">INDEX(data!B:B,MATCH(1,(data!A:A=Endirim!A13922)*(data!C:C=Endirim!B13922),0))</f>
        <v>0</v>
      </c>
      <c r="D13922" s="9" t="e">
        <f>VLOOKUP(C13922,campaign!$A$2:$D$18,4,FALSE)</f>
        <v>#N/A</v>
      </c>
      <c r="E13922" s="9">
        <f>_xlfn.MAXIFS(data!G:G,data!A:A,Endirim!A13922)</f>
        <v>0</v>
      </c>
      <c r="F13922" s="9" t="e">
        <f>IF(E13922=D13922,"no discount",_xlfn.XLOOKUP(E13922,campaign!$D$2:$D$18,campaign!$B$2:$B$18))</f>
        <v>#N/A</v>
      </c>
    </row>
    <row r="13923" spans="1:6" x14ac:dyDescent="0.3">
      <c r="A13923" s="9">
        <f>customer!A13923</f>
        <v>0</v>
      </c>
      <c r="B13923" s="10">
        <f>_xlfn.MAXIFS(data!C:C,data!A:A,Endirim!A13923)</f>
        <v>0</v>
      </c>
      <c r="C13923" s="9" cm="1">
        <f t="array" ref="C13923">INDEX(data!B:B,MATCH(1,(data!A:A=Endirim!A13923)*(data!C:C=Endirim!B13923),0))</f>
        <v>0</v>
      </c>
      <c r="D13923" s="9" t="e">
        <f>VLOOKUP(C13923,campaign!$A$2:$D$18,4,FALSE)</f>
        <v>#N/A</v>
      </c>
      <c r="E13923" s="9">
        <f>_xlfn.MAXIFS(data!G:G,data!A:A,Endirim!A13923)</f>
        <v>0</v>
      </c>
      <c r="F13923" s="9" t="e">
        <f>IF(E13923=D13923,"no discount",_xlfn.XLOOKUP(E13923,campaign!$D$2:$D$18,campaign!$B$2:$B$18))</f>
        <v>#N/A</v>
      </c>
    </row>
    <row r="13924" spans="1:6" x14ac:dyDescent="0.3">
      <c r="A13924" s="9">
        <f>customer!A13924</f>
        <v>0</v>
      </c>
      <c r="B13924" s="10">
        <f>_xlfn.MAXIFS(data!C:C,data!A:A,Endirim!A13924)</f>
        <v>0</v>
      </c>
      <c r="C13924" s="9" cm="1">
        <f t="array" ref="C13924">INDEX(data!B:B,MATCH(1,(data!A:A=Endirim!A13924)*(data!C:C=Endirim!B13924),0))</f>
        <v>0</v>
      </c>
      <c r="D13924" s="9" t="e">
        <f>VLOOKUP(C13924,campaign!$A$2:$D$18,4,FALSE)</f>
        <v>#N/A</v>
      </c>
      <c r="E13924" s="9">
        <f>_xlfn.MAXIFS(data!G:G,data!A:A,Endirim!A13924)</f>
        <v>0</v>
      </c>
      <c r="F13924" s="9" t="e">
        <f>IF(E13924=D13924,"no discount",_xlfn.XLOOKUP(E13924,campaign!$D$2:$D$18,campaign!$B$2:$B$18))</f>
        <v>#N/A</v>
      </c>
    </row>
    <row r="13925" spans="1:6" x14ac:dyDescent="0.3">
      <c r="A13925" s="9">
        <f>customer!A13925</f>
        <v>0</v>
      </c>
      <c r="B13925" s="10">
        <f>_xlfn.MAXIFS(data!C:C,data!A:A,Endirim!A13925)</f>
        <v>0</v>
      </c>
      <c r="C13925" s="9" cm="1">
        <f t="array" ref="C13925">INDEX(data!B:B,MATCH(1,(data!A:A=Endirim!A13925)*(data!C:C=Endirim!B13925),0))</f>
        <v>0</v>
      </c>
      <c r="D13925" s="9" t="e">
        <f>VLOOKUP(C13925,campaign!$A$2:$D$18,4,FALSE)</f>
        <v>#N/A</v>
      </c>
      <c r="E13925" s="9">
        <f>_xlfn.MAXIFS(data!G:G,data!A:A,Endirim!A13925)</f>
        <v>0</v>
      </c>
      <c r="F13925" s="9" t="e">
        <f>IF(E13925=D13925,"no discount",_xlfn.XLOOKUP(E13925,campaign!$D$2:$D$18,campaign!$B$2:$B$18))</f>
        <v>#N/A</v>
      </c>
    </row>
    <row r="13926" spans="1:6" x14ac:dyDescent="0.3">
      <c r="A13926" s="9">
        <f>customer!A13926</f>
        <v>0</v>
      </c>
      <c r="B13926" s="10">
        <f>_xlfn.MAXIFS(data!C:C,data!A:A,Endirim!A13926)</f>
        <v>0</v>
      </c>
      <c r="C13926" s="9" cm="1">
        <f t="array" ref="C13926">INDEX(data!B:B,MATCH(1,(data!A:A=Endirim!A13926)*(data!C:C=Endirim!B13926),0))</f>
        <v>0</v>
      </c>
      <c r="D13926" s="9" t="e">
        <f>VLOOKUP(C13926,campaign!$A$2:$D$18,4,FALSE)</f>
        <v>#N/A</v>
      </c>
      <c r="E13926" s="9">
        <f>_xlfn.MAXIFS(data!G:G,data!A:A,Endirim!A13926)</f>
        <v>0</v>
      </c>
      <c r="F13926" s="9" t="e">
        <f>IF(E13926=D13926,"no discount",_xlfn.XLOOKUP(E13926,campaign!$D$2:$D$18,campaign!$B$2:$B$18))</f>
        <v>#N/A</v>
      </c>
    </row>
    <row r="13927" spans="1:6" x14ac:dyDescent="0.3">
      <c r="A13927" s="9">
        <f>customer!A13927</f>
        <v>0</v>
      </c>
      <c r="B13927" s="10">
        <f>_xlfn.MAXIFS(data!C:C,data!A:A,Endirim!A13927)</f>
        <v>0</v>
      </c>
      <c r="C13927" s="9" cm="1">
        <f t="array" ref="C13927">INDEX(data!B:B,MATCH(1,(data!A:A=Endirim!A13927)*(data!C:C=Endirim!B13927),0))</f>
        <v>0</v>
      </c>
      <c r="D13927" s="9" t="e">
        <f>VLOOKUP(C13927,campaign!$A$2:$D$18,4,FALSE)</f>
        <v>#N/A</v>
      </c>
      <c r="E13927" s="9">
        <f>_xlfn.MAXIFS(data!G:G,data!A:A,Endirim!A13927)</f>
        <v>0</v>
      </c>
      <c r="F13927" s="9" t="e">
        <f>IF(E13927=D13927,"no discount",_xlfn.XLOOKUP(E13927,campaign!$D$2:$D$18,campaign!$B$2:$B$18))</f>
        <v>#N/A</v>
      </c>
    </row>
    <row r="13928" spans="1:6" x14ac:dyDescent="0.3">
      <c r="A13928" s="9">
        <f>customer!A13928</f>
        <v>0</v>
      </c>
      <c r="B13928" s="10">
        <f>_xlfn.MAXIFS(data!C:C,data!A:A,Endirim!A13928)</f>
        <v>0</v>
      </c>
      <c r="C13928" s="9" cm="1">
        <f t="array" ref="C13928">INDEX(data!B:B,MATCH(1,(data!A:A=Endirim!A13928)*(data!C:C=Endirim!B13928),0))</f>
        <v>0</v>
      </c>
      <c r="D13928" s="9" t="e">
        <f>VLOOKUP(C13928,campaign!$A$2:$D$18,4,FALSE)</f>
        <v>#N/A</v>
      </c>
      <c r="E13928" s="9">
        <f>_xlfn.MAXIFS(data!G:G,data!A:A,Endirim!A13928)</f>
        <v>0</v>
      </c>
      <c r="F13928" s="9" t="e">
        <f>IF(E13928=D13928,"no discount",_xlfn.XLOOKUP(E13928,campaign!$D$2:$D$18,campaign!$B$2:$B$18))</f>
        <v>#N/A</v>
      </c>
    </row>
    <row r="13929" spans="1:6" x14ac:dyDescent="0.3">
      <c r="A13929" s="9">
        <f>customer!A13929</f>
        <v>0</v>
      </c>
      <c r="B13929" s="10">
        <f>_xlfn.MAXIFS(data!C:C,data!A:A,Endirim!A13929)</f>
        <v>0</v>
      </c>
      <c r="C13929" s="9" cm="1">
        <f t="array" ref="C13929">INDEX(data!B:B,MATCH(1,(data!A:A=Endirim!A13929)*(data!C:C=Endirim!B13929),0))</f>
        <v>0</v>
      </c>
      <c r="D13929" s="9" t="e">
        <f>VLOOKUP(C13929,campaign!$A$2:$D$18,4,FALSE)</f>
        <v>#N/A</v>
      </c>
      <c r="E13929" s="9">
        <f>_xlfn.MAXIFS(data!G:G,data!A:A,Endirim!A13929)</f>
        <v>0</v>
      </c>
      <c r="F13929" s="9" t="e">
        <f>IF(E13929=D13929,"no discount",_xlfn.XLOOKUP(E13929,campaign!$D$2:$D$18,campaign!$B$2:$B$18))</f>
        <v>#N/A</v>
      </c>
    </row>
    <row r="13930" spans="1:6" x14ac:dyDescent="0.3">
      <c r="A13930" s="9">
        <f>customer!A13930</f>
        <v>0</v>
      </c>
      <c r="B13930" s="10">
        <f>_xlfn.MAXIFS(data!C:C,data!A:A,Endirim!A13930)</f>
        <v>0</v>
      </c>
      <c r="C13930" s="9" cm="1">
        <f t="array" ref="C13930">INDEX(data!B:B,MATCH(1,(data!A:A=Endirim!A13930)*(data!C:C=Endirim!B13930),0))</f>
        <v>0</v>
      </c>
      <c r="D13930" s="9" t="e">
        <f>VLOOKUP(C13930,campaign!$A$2:$D$18,4,FALSE)</f>
        <v>#N/A</v>
      </c>
      <c r="E13930" s="9">
        <f>_xlfn.MAXIFS(data!G:G,data!A:A,Endirim!A13930)</f>
        <v>0</v>
      </c>
      <c r="F13930" s="9" t="e">
        <f>IF(E13930=D13930,"no discount",_xlfn.XLOOKUP(E13930,campaign!$D$2:$D$18,campaign!$B$2:$B$18))</f>
        <v>#N/A</v>
      </c>
    </row>
    <row r="13931" spans="1:6" x14ac:dyDescent="0.3">
      <c r="A13931" s="9">
        <f>customer!A13931</f>
        <v>0</v>
      </c>
      <c r="B13931" s="10">
        <f>_xlfn.MAXIFS(data!C:C,data!A:A,Endirim!A13931)</f>
        <v>0</v>
      </c>
      <c r="C13931" s="9" cm="1">
        <f t="array" ref="C13931">INDEX(data!B:B,MATCH(1,(data!A:A=Endirim!A13931)*(data!C:C=Endirim!B13931),0))</f>
        <v>0</v>
      </c>
      <c r="D13931" s="9" t="e">
        <f>VLOOKUP(C13931,campaign!$A$2:$D$18,4,FALSE)</f>
        <v>#N/A</v>
      </c>
      <c r="E13931" s="9">
        <f>_xlfn.MAXIFS(data!G:G,data!A:A,Endirim!A13931)</f>
        <v>0</v>
      </c>
      <c r="F13931" s="9" t="e">
        <f>IF(E13931=D13931,"no discount",_xlfn.XLOOKUP(E13931,campaign!$D$2:$D$18,campaign!$B$2:$B$18))</f>
        <v>#N/A</v>
      </c>
    </row>
    <row r="13932" spans="1:6" x14ac:dyDescent="0.3">
      <c r="A13932" s="9">
        <f>customer!A13932</f>
        <v>0</v>
      </c>
      <c r="B13932" s="10">
        <f>_xlfn.MAXIFS(data!C:C,data!A:A,Endirim!A13932)</f>
        <v>0</v>
      </c>
      <c r="C13932" s="9" cm="1">
        <f t="array" ref="C13932">INDEX(data!B:B,MATCH(1,(data!A:A=Endirim!A13932)*(data!C:C=Endirim!B13932),0))</f>
        <v>0</v>
      </c>
      <c r="D13932" s="9" t="e">
        <f>VLOOKUP(C13932,campaign!$A$2:$D$18,4,FALSE)</f>
        <v>#N/A</v>
      </c>
      <c r="E13932" s="9">
        <f>_xlfn.MAXIFS(data!G:G,data!A:A,Endirim!A13932)</f>
        <v>0</v>
      </c>
      <c r="F13932" s="9" t="e">
        <f>IF(E13932=D13932,"no discount",_xlfn.XLOOKUP(E13932,campaign!$D$2:$D$18,campaign!$B$2:$B$18))</f>
        <v>#N/A</v>
      </c>
    </row>
    <row r="13933" spans="1:6" x14ac:dyDescent="0.3">
      <c r="A13933" s="9">
        <f>customer!A13933</f>
        <v>0</v>
      </c>
      <c r="B13933" s="10">
        <f>_xlfn.MAXIFS(data!C:C,data!A:A,Endirim!A13933)</f>
        <v>0</v>
      </c>
      <c r="C13933" s="9" cm="1">
        <f t="array" ref="C13933">INDEX(data!B:B,MATCH(1,(data!A:A=Endirim!A13933)*(data!C:C=Endirim!B13933),0))</f>
        <v>0</v>
      </c>
      <c r="D13933" s="9" t="e">
        <f>VLOOKUP(C13933,campaign!$A$2:$D$18,4,FALSE)</f>
        <v>#N/A</v>
      </c>
      <c r="E13933" s="9">
        <f>_xlfn.MAXIFS(data!G:G,data!A:A,Endirim!A13933)</f>
        <v>0</v>
      </c>
      <c r="F13933" s="9" t="e">
        <f>IF(E13933=D13933,"no discount",_xlfn.XLOOKUP(E13933,campaign!$D$2:$D$18,campaign!$B$2:$B$18))</f>
        <v>#N/A</v>
      </c>
    </row>
    <row r="13934" spans="1:6" x14ac:dyDescent="0.3">
      <c r="A13934" s="9">
        <f>customer!A13934</f>
        <v>0</v>
      </c>
      <c r="B13934" s="10">
        <f>_xlfn.MAXIFS(data!C:C,data!A:A,Endirim!A13934)</f>
        <v>0</v>
      </c>
      <c r="C13934" s="9" cm="1">
        <f t="array" ref="C13934">INDEX(data!B:B,MATCH(1,(data!A:A=Endirim!A13934)*(data!C:C=Endirim!B13934),0))</f>
        <v>0</v>
      </c>
      <c r="D13934" s="9" t="e">
        <f>VLOOKUP(C13934,campaign!$A$2:$D$18,4,FALSE)</f>
        <v>#N/A</v>
      </c>
      <c r="E13934" s="9">
        <f>_xlfn.MAXIFS(data!G:G,data!A:A,Endirim!A13934)</f>
        <v>0</v>
      </c>
      <c r="F13934" s="9" t="e">
        <f>IF(E13934=D13934,"no discount",_xlfn.XLOOKUP(E13934,campaign!$D$2:$D$18,campaign!$B$2:$B$18))</f>
        <v>#N/A</v>
      </c>
    </row>
    <row r="13935" spans="1:6" x14ac:dyDescent="0.3">
      <c r="A13935" s="9">
        <f>customer!A13935</f>
        <v>0</v>
      </c>
      <c r="B13935" s="10">
        <f>_xlfn.MAXIFS(data!C:C,data!A:A,Endirim!A13935)</f>
        <v>0</v>
      </c>
      <c r="C13935" s="9" cm="1">
        <f t="array" ref="C13935">INDEX(data!B:B,MATCH(1,(data!A:A=Endirim!A13935)*(data!C:C=Endirim!B13935),0))</f>
        <v>0</v>
      </c>
      <c r="D13935" s="9" t="e">
        <f>VLOOKUP(C13935,campaign!$A$2:$D$18,4,FALSE)</f>
        <v>#N/A</v>
      </c>
      <c r="E13935" s="9">
        <f>_xlfn.MAXIFS(data!G:G,data!A:A,Endirim!A13935)</f>
        <v>0</v>
      </c>
      <c r="F13935" s="9" t="e">
        <f>IF(E13935=D13935,"no discount",_xlfn.XLOOKUP(E13935,campaign!$D$2:$D$18,campaign!$B$2:$B$18))</f>
        <v>#N/A</v>
      </c>
    </row>
    <row r="13936" spans="1:6" x14ac:dyDescent="0.3">
      <c r="A13936" s="9">
        <f>customer!A13936</f>
        <v>0</v>
      </c>
      <c r="B13936" s="10">
        <f>_xlfn.MAXIFS(data!C:C,data!A:A,Endirim!A13936)</f>
        <v>0</v>
      </c>
      <c r="C13936" s="9" cm="1">
        <f t="array" ref="C13936">INDEX(data!B:B,MATCH(1,(data!A:A=Endirim!A13936)*(data!C:C=Endirim!B13936),0))</f>
        <v>0</v>
      </c>
      <c r="D13936" s="9" t="e">
        <f>VLOOKUP(C13936,campaign!$A$2:$D$18,4,FALSE)</f>
        <v>#N/A</v>
      </c>
      <c r="E13936" s="9">
        <f>_xlfn.MAXIFS(data!G:G,data!A:A,Endirim!A13936)</f>
        <v>0</v>
      </c>
      <c r="F13936" s="9" t="e">
        <f>IF(E13936=D13936,"no discount",_xlfn.XLOOKUP(E13936,campaign!$D$2:$D$18,campaign!$B$2:$B$18))</f>
        <v>#N/A</v>
      </c>
    </row>
    <row r="13937" spans="1:6" x14ac:dyDescent="0.3">
      <c r="A13937" s="9">
        <f>customer!A13937</f>
        <v>0</v>
      </c>
      <c r="B13937" s="10">
        <f>_xlfn.MAXIFS(data!C:C,data!A:A,Endirim!A13937)</f>
        <v>0</v>
      </c>
      <c r="C13937" s="9" cm="1">
        <f t="array" ref="C13937">INDEX(data!B:B,MATCH(1,(data!A:A=Endirim!A13937)*(data!C:C=Endirim!B13937),0))</f>
        <v>0</v>
      </c>
      <c r="D13937" s="9" t="e">
        <f>VLOOKUP(C13937,campaign!$A$2:$D$18,4,FALSE)</f>
        <v>#N/A</v>
      </c>
      <c r="E13937" s="9">
        <f>_xlfn.MAXIFS(data!G:G,data!A:A,Endirim!A13937)</f>
        <v>0</v>
      </c>
      <c r="F13937" s="9" t="e">
        <f>IF(E13937=D13937,"no discount",_xlfn.XLOOKUP(E13937,campaign!$D$2:$D$18,campaign!$B$2:$B$18))</f>
        <v>#N/A</v>
      </c>
    </row>
    <row r="13938" spans="1:6" x14ac:dyDescent="0.3">
      <c r="A13938" s="9">
        <f>customer!A13938</f>
        <v>0</v>
      </c>
      <c r="B13938" s="10">
        <f>_xlfn.MAXIFS(data!C:C,data!A:A,Endirim!A13938)</f>
        <v>0</v>
      </c>
      <c r="C13938" s="9" cm="1">
        <f t="array" ref="C13938">INDEX(data!B:B,MATCH(1,(data!A:A=Endirim!A13938)*(data!C:C=Endirim!B13938),0))</f>
        <v>0</v>
      </c>
      <c r="D13938" s="9" t="e">
        <f>VLOOKUP(C13938,campaign!$A$2:$D$18,4,FALSE)</f>
        <v>#N/A</v>
      </c>
      <c r="E13938" s="9">
        <f>_xlfn.MAXIFS(data!G:G,data!A:A,Endirim!A13938)</f>
        <v>0</v>
      </c>
      <c r="F13938" s="9" t="e">
        <f>IF(E13938=D13938,"no discount",_xlfn.XLOOKUP(E13938,campaign!$D$2:$D$18,campaign!$B$2:$B$18))</f>
        <v>#N/A</v>
      </c>
    </row>
    <row r="13939" spans="1:6" x14ac:dyDescent="0.3">
      <c r="A13939" s="9">
        <f>customer!A13939</f>
        <v>0</v>
      </c>
      <c r="B13939" s="10">
        <f>_xlfn.MAXIFS(data!C:C,data!A:A,Endirim!A13939)</f>
        <v>0</v>
      </c>
      <c r="C13939" s="9" cm="1">
        <f t="array" ref="C13939">INDEX(data!B:B,MATCH(1,(data!A:A=Endirim!A13939)*(data!C:C=Endirim!B13939),0))</f>
        <v>0</v>
      </c>
      <c r="D13939" s="9" t="e">
        <f>VLOOKUP(C13939,campaign!$A$2:$D$18,4,FALSE)</f>
        <v>#N/A</v>
      </c>
      <c r="E13939" s="9">
        <f>_xlfn.MAXIFS(data!G:G,data!A:A,Endirim!A13939)</f>
        <v>0</v>
      </c>
      <c r="F13939" s="9" t="e">
        <f>IF(E13939=D13939,"no discount",_xlfn.XLOOKUP(E13939,campaign!$D$2:$D$18,campaign!$B$2:$B$18))</f>
        <v>#N/A</v>
      </c>
    </row>
    <row r="13940" spans="1:6" x14ac:dyDescent="0.3">
      <c r="A13940" s="9">
        <f>customer!A13940</f>
        <v>0</v>
      </c>
      <c r="B13940" s="10">
        <f>_xlfn.MAXIFS(data!C:C,data!A:A,Endirim!A13940)</f>
        <v>0</v>
      </c>
      <c r="C13940" s="9" cm="1">
        <f t="array" ref="C13940">INDEX(data!B:B,MATCH(1,(data!A:A=Endirim!A13940)*(data!C:C=Endirim!B13940),0))</f>
        <v>0</v>
      </c>
      <c r="D13940" s="9" t="e">
        <f>VLOOKUP(C13940,campaign!$A$2:$D$18,4,FALSE)</f>
        <v>#N/A</v>
      </c>
      <c r="E13940" s="9">
        <f>_xlfn.MAXIFS(data!G:G,data!A:A,Endirim!A13940)</f>
        <v>0</v>
      </c>
      <c r="F13940" s="9" t="e">
        <f>IF(E13940=D13940,"no discount",_xlfn.XLOOKUP(E13940,campaign!$D$2:$D$18,campaign!$B$2:$B$18))</f>
        <v>#N/A</v>
      </c>
    </row>
    <row r="13941" spans="1:6" x14ac:dyDescent="0.3">
      <c r="A13941" s="9">
        <f>customer!A13941</f>
        <v>0</v>
      </c>
      <c r="B13941" s="10">
        <f>_xlfn.MAXIFS(data!C:C,data!A:A,Endirim!A13941)</f>
        <v>0</v>
      </c>
      <c r="C13941" s="9" cm="1">
        <f t="array" ref="C13941">INDEX(data!B:B,MATCH(1,(data!A:A=Endirim!A13941)*(data!C:C=Endirim!B13941),0))</f>
        <v>0</v>
      </c>
      <c r="D13941" s="9" t="e">
        <f>VLOOKUP(C13941,campaign!$A$2:$D$18,4,FALSE)</f>
        <v>#N/A</v>
      </c>
      <c r="E13941" s="9">
        <f>_xlfn.MAXIFS(data!G:G,data!A:A,Endirim!A13941)</f>
        <v>0</v>
      </c>
      <c r="F13941" s="9" t="e">
        <f>IF(E13941=D13941,"no discount",_xlfn.XLOOKUP(E13941,campaign!$D$2:$D$18,campaign!$B$2:$B$18))</f>
        <v>#N/A</v>
      </c>
    </row>
    <row r="13942" spans="1:6" x14ac:dyDescent="0.3">
      <c r="A13942" s="9">
        <f>customer!A13942</f>
        <v>0</v>
      </c>
      <c r="B13942" s="10">
        <f>_xlfn.MAXIFS(data!C:C,data!A:A,Endirim!A13942)</f>
        <v>0</v>
      </c>
      <c r="C13942" s="9" cm="1">
        <f t="array" ref="C13942">INDEX(data!B:B,MATCH(1,(data!A:A=Endirim!A13942)*(data!C:C=Endirim!B13942),0))</f>
        <v>0</v>
      </c>
      <c r="D13942" s="9" t="e">
        <f>VLOOKUP(C13942,campaign!$A$2:$D$18,4,FALSE)</f>
        <v>#N/A</v>
      </c>
      <c r="E13942" s="9">
        <f>_xlfn.MAXIFS(data!G:G,data!A:A,Endirim!A13942)</f>
        <v>0</v>
      </c>
      <c r="F13942" s="9" t="e">
        <f>IF(E13942=D13942,"no discount",_xlfn.XLOOKUP(E13942,campaign!$D$2:$D$18,campaign!$B$2:$B$18))</f>
        <v>#N/A</v>
      </c>
    </row>
    <row r="13943" spans="1:6" x14ac:dyDescent="0.3">
      <c r="A13943" s="9">
        <f>customer!A13943</f>
        <v>0</v>
      </c>
      <c r="B13943" s="10">
        <f>_xlfn.MAXIFS(data!C:C,data!A:A,Endirim!A13943)</f>
        <v>0</v>
      </c>
      <c r="C13943" s="9" cm="1">
        <f t="array" ref="C13943">INDEX(data!B:B,MATCH(1,(data!A:A=Endirim!A13943)*(data!C:C=Endirim!B13943),0))</f>
        <v>0</v>
      </c>
      <c r="D13943" s="9" t="e">
        <f>VLOOKUP(C13943,campaign!$A$2:$D$18,4,FALSE)</f>
        <v>#N/A</v>
      </c>
      <c r="E13943" s="9">
        <f>_xlfn.MAXIFS(data!G:G,data!A:A,Endirim!A13943)</f>
        <v>0</v>
      </c>
      <c r="F13943" s="9" t="e">
        <f>IF(E13943=D13943,"no discount",_xlfn.XLOOKUP(E13943,campaign!$D$2:$D$18,campaign!$B$2:$B$18))</f>
        <v>#N/A</v>
      </c>
    </row>
    <row r="13944" spans="1:6" x14ac:dyDescent="0.3">
      <c r="A13944" s="9">
        <f>customer!A13944</f>
        <v>0</v>
      </c>
      <c r="B13944" s="10">
        <f>_xlfn.MAXIFS(data!C:C,data!A:A,Endirim!A13944)</f>
        <v>0</v>
      </c>
      <c r="C13944" s="9" cm="1">
        <f t="array" ref="C13944">INDEX(data!B:B,MATCH(1,(data!A:A=Endirim!A13944)*(data!C:C=Endirim!B13944),0))</f>
        <v>0</v>
      </c>
      <c r="D13944" s="9" t="e">
        <f>VLOOKUP(C13944,campaign!$A$2:$D$18,4,FALSE)</f>
        <v>#N/A</v>
      </c>
      <c r="E13944" s="9">
        <f>_xlfn.MAXIFS(data!G:G,data!A:A,Endirim!A13944)</f>
        <v>0</v>
      </c>
      <c r="F13944" s="9" t="e">
        <f>IF(E13944=D13944,"no discount",_xlfn.XLOOKUP(E13944,campaign!$D$2:$D$18,campaign!$B$2:$B$18))</f>
        <v>#N/A</v>
      </c>
    </row>
    <row r="13945" spans="1:6" x14ac:dyDescent="0.3">
      <c r="A13945" s="9">
        <f>customer!A13945</f>
        <v>0</v>
      </c>
      <c r="B13945" s="10">
        <f>_xlfn.MAXIFS(data!C:C,data!A:A,Endirim!A13945)</f>
        <v>0</v>
      </c>
      <c r="C13945" s="9" cm="1">
        <f t="array" ref="C13945">INDEX(data!B:B,MATCH(1,(data!A:A=Endirim!A13945)*(data!C:C=Endirim!B13945),0))</f>
        <v>0</v>
      </c>
      <c r="D13945" s="9" t="e">
        <f>VLOOKUP(C13945,campaign!$A$2:$D$18,4,FALSE)</f>
        <v>#N/A</v>
      </c>
      <c r="E13945" s="9">
        <f>_xlfn.MAXIFS(data!G:G,data!A:A,Endirim!A13945)</f>
        <v>0</v>
      </c>
      <c r="F13945" s="9" t="e">
        <f>IF(E13945=D13945,"no discount",_xlfn.XLOOKUP(E13945,campaign!$D$2:$D$18,campaign!$B$2:$B$18))</f>
        <v>#N/A</v>
      </c>
    </row>
    <row r="13946" spans="1:6" x14ac:dyDescent="0.3">
      <c r="A13946" s="9">
        <f>customer!A13946</f>
        <v>0</v>
      </c>
      <c r="B13946" s="10">
        <f>_xlfn.MAXIFS(data!C:C,data!A:A,Endirim!A13946)</f>
        <v>0</v>
      </c>
      <c r="C13946" s="9" cm="1">
        <f t="array" ref="C13946">INDEX(data!B:B,MATCH(1,(data!A:A=Endirim!A13946)*(data!C:C=Endirim!B13946),0))</f>
        <v>0</v>
      </c>
      <c r="D13946" s="9" t="e">
        <f>VLOOKUP(C13946,campaign!$A$2:$D$18,4,FALSE)</f>
        <v>#N/A</v>
      </c>
      <c r="E13946" s="9">
        <f>_xlfn.MAXIFS(data!G:G,data!A:A,Endirim!A13946)</f>
        <v>0</v>
      </c>
      <c r="F13946" s="9" t="e">
        <f>IF(E13946=D13946,"no discount",_xlfn.XLOOKUP(E13946,campaign!$D$2:$D$18,campaign!$B$2:$B$18))</f>
        <v>#N/A</v>
      </c>
    </row>
    <row r="13947" spans="1:6" x14ac:dyDescent="0.3">
      <c r="A13947" s="9">
        <f>customer!A13947</f>
        <v>0</v>
      </c>
      <c r="B13947" s="10">
        <f>_xlfn.MAXIFS(data!C:C,data!A:A,Endirim!A13947)</f>
        <v>0</v>
      </c>
      <c r="C13947" s="9" cm="1">
        <f t="array" ref="C13947">INDEX(data!B:B,MATCH(1,(data!A:A=Endirim!A13947)*(data!C:C=Endirim!B13947),0))</f>
        <v>0</v>
      </c>
      <c r="D13947" s="9" t="e">
        <f>VLOOKUP(C13947,campaign!$A$2:$D$18,4,FALSE)</f>
        <v>#N/A</v>
      </c>
      <c r="E13947" s="9">
        <f>_xlfn.MAXIFS(data!G:G,data!A:A,Endirim!A13947)</f>
        <v>0</v>
      </c>
      <c r="F13947" s="9" t="e">
        <f>IF(E13947=D13947,"no discount",_xlfn.XLOOKUP(E13947,campaign!$D$2:$D$18,campaign!$B$2:$B$18))</f>
        <v>#N/A</v>
      </c>
    </row>
    <row r="13948" spans="1:6" x14ac:dyDescent="0.3">
      <c r="A13948" s="9">
        <f>customer!A13948</f>
        <v>0</v>
      </c>
      <c r="B13948" s="10">
        <f>_xlfn.MAXIFS(data!C:C,data!A:A,Endirim!A13948)</f>
        <v>0</v>
      </c>
      <c r="C13948" s="9" cm="1">
        <f t="array" ref="C13948">INDEX(data!B:B,MATCH(1,(data!A:A=Endirim!A13948)*(data!C:C=Endirim!B13948),0))</f>
        <v>0</v>
      </c>
      <c r="D13948" s="9" t="e">
        <f>VLOOKUP(C13948,campaign!$A$2:$D$18,4,FALSE)</f>
        <v>#N/A</v>
      </c>
      <c r="E13948" s="9">
        <f>_xlfn.MAXIFS(data!G:G,data!A:A,Endirim!A13948)</f>
        <v>0</v>
      </c>
      <c r="F13948" s="9" t="e">
        <f>IF(E13948=D13948,"no discount",_xlfn.XLOOKUP(E13948,campaign!$D$2:$D$18,campaign!$B$2:$B$18))</f>
        <v>#N/A</v>
      </c>
    </row>
    <row r="13949" spans="1:6" x14ac:dyDescent="0.3">
      <c r="A13949" s="9">
        <f>customer!A13949</f>
        <v>0</v>
      </c>
      <c r="B13949" s="10">
        <f>_xlfn.MAXIFS(data!C:C,data!A:A,Endirim!A13949)</f>
        <v>0</v>
      </c>
      <c r="C13949" s="9" cm="1">
        <f t="array" ref="C13949">INDEX(data!B:B,MATCH(1,(data!A:A=Endirim!A13949)*(data!C:C=Endirim!B13949),0))</f>
        <v>0</v>
      </c>
      <c r="D13949" s="9" t="e">
        <f>VLOOKUP(C13949,campaign!$A$2:$D$18,4,FALSE)</f>
        <v>#N/A</v>
      </c>
      <c r="E13949" s="9">
        <f>_xlfn.MAXIFS(data!G:G,data!A:A,Endirim!A13949)</f>
        <v>0</v>
      </c>
      <c r="F13949" s="9" t="e">
        <f>IF(E13949=D13949,"no discount",_xlfn.XLOOKUP(E13949,campaign!$D$2:$D$18,campaign!$B$2:$B$18))</f>
        <v>#N/A</v>
      </c>
    </row>
    <row r="13950" spans="1:6" x14ac:dyDescent="0.3">
      <c r="A13950" s="9">
        <f>customer!A13950</f>
        <v>0</v>
      </c>
      <c r="B13950" s="10">
        <f>_xlfn.MAXIFS(data!C:C,data!A:A,Endirim!A13950)</f>
        <v>0</v>
      </c>
      <c r="C13950" s="9" cm="1">
        <f t="array" ref="C13950">INDEX(data!B:B,MATCH(1,(data!A:A=Endirim!A13950)*(data!C:C=Endirim!B13950),0))</f>
        <v>0</v>
      </c>
      <c r="D13950" s="9" t="e">
        <f>VLOOKUP(C13950,campaign!$A$2:$D$18,4,FALSE)</f>
        <v>#N/A</v>
      </c>
      <c r="E13950" s="9">
        <f>_xlfn.MAXIFS(data!G:G,data!A:A,Endirim!A13950)</f>
        <v>0</v>
      </c>
      <c r="F13950" s="9" t="e">
        <f>IF(E13950=D13950,"no discount",_xlfn.XLOOKUP(E13950,campaign!$D$2:$D$18,campaign!$B$2:$B$18))</f>
        <v>#N/A</v>
      </c>
    </row>
    <row r="13951" spans="1:6" x14ac:dyDescent="0.3">
      <c r="A13951" s="9">
        <f>customer!A13951</f>
        <v>0</v>
      </c>
      <c r="B13951" s="10">
        <f>_xlfn.MAXIFS(data!C:C,data!A:A,Endirim!A13951)</f>
        <v>0</v>
      </c>
      <c r="C13951" s="9" cm="1">
        <f t="array" ref="C13951">INDEX(data!B:B,MATCH(1,(data!A:A=Endirim!A13951)*(data!C:C=Endirim!B13951),0))</f>
        <v>0</v>
      </c>
      <c r="D13951" s="9" t="e">
        <f>VLOOKUP(C13951,campaign!$A$2:$D$18,4,FALSE)</f>
        <v>#N/A</v>
      </c>
      <c r="E13951" s="9">
        <f>_xlfn.MAXIFS(data!G:G,data!A:A,Endirim!A13951)</f>
        <v>0</v>
      </c>
      <c r="F13951" s="9" t="e">
        <f>IF(E13951=D13951,"no discount",_xlfn.XLOOKUP(E13951,campaign!$D$2:$D$18,campaign!$B$2:$B$18))</f>
        <v>#N/A</v>
      </c>
    </row>
    <row r="13952" spans="1:6" x14ac:dyDescent="0.3">
      <c r="A13952" s="9">
        <f>customer!A13952</f>
        <v>0</v>
      </c>
      <c r="B13952" s="10">
        <f>_xlfn.MAXIFS(data!C:C,data!A:A,Endirim!A13952)</f>
        <v>0</v>
      </c>
      <c r="C13952" s="9" cm="1">
        <f t="array" ref="C13952">INDEX(data!B:B,MATCH(1,(data!A:A=Endirim!A13952)*(data!C:C=Endirim!B13952),0))</f>
        <v>0</v>
      </c>
      <c r="D13952" s="9" t="e">
        <f>VLOOKUP(C13952,campaign!$A$2:$D$18,4,FALSE)</f>
        <v>#N/A</v>
      </c>
      <c r="E13952" s="9">
        <f>_xlfn.MAXIFS(data!G:G,data!A:A,Endirim!A13952)</f>
        <v>0</v>
      </c>
      <c r="F13952" s="9" t="e">
        <f>IF(E13952=D13952,"no discount",_xlfn.XLOOKUP(E13952,campaign!$D$2:$D$18,campaign!$B$2:$B$18))</f>
        <v>#N/A</v>
      </c>
    </row>
    <row r="13953" spans="1:6" x14ac:dyDescent="0.3">
      <c r="A13953" s="9">
        <f>customer!A13953</f>
        <v>0</v>
      </c>
      <c r="B13953" s="10">
        <f>_xlfn.MAXIFS(data!C:C,data!A:A,Endirim!A13953)</f>
        <v>0</v>
      </c>
      <c r="C13953" s="9" cm="1">
        <f t="array" ref="C13953">INDEX(data!B:B,MATCH(1,(data!A:A=Endirim!A13953)*(data!C:C=Endirim!B13953),0))</f>
        <v>0</v>
      </c>
      <c r="D13953" s="9" t="e">
        <f>VLOOKUP(C13953,campaign!$A$2:$D$18,4,FALSE)</f>
        <v>#N/A</v>
      </c>
      <c r="E13953" s="9">
        <f>_xlfn.MAXIFS(data!G:G,data!A:A,Endirim!A13953)</f>
        <v>0</v>
      </c>
      <c r="F13953" s="9" t="e">
        <f>IF(E13953=D13953,"no discount",_xlfn.XLOOKUP(E13953,campaign!$D$2:$D$18,campaign!$B$2:$B$18))</f>
        <v>#N/A</v>
      </c>
    </row>
    <row r="13954" spans="1:6" x14ac:dyDescent="0.3">
      <c r="A13954" s="9">
        <f>customer!A13954</f>
        <v>0</v>
      </c>
      <c r="B13954" s="10">
        <f>_xlfn.MAXIFS(data!C:C,data!A:A,Endirim!A13954)</f>
        <v>0</v>
      </c>
      <c r="C13954" s="9" cm="1">
        <f t="array" ref="C13954">INDEX(data!B:B,MATCH(1,(data!A:A=Endirim!A13954)*(data!C:C=Endirim!B13954),0))</f>
        <v>0</v>
      </c>
      <c r="D13954" s="9" t="e">
        <f>VLOOKUP(C13954,campaign!$A$2:$D$18,4,FALSE)</f>
        <v>#N/A</v>
      </c>
      <c r="E13954" s="9">
        <f>_xlfn.MAXIFS(data!G:G,data!A:A,Endirim!A13954)</f>
        <v>0</v>
      </c>
      <c r="F13954" s="9" t="e">
        <f>IF(E13954=D13954,"no discount",_xlfn.XLOOKUP(E13954,campaign!$D$2:$D$18,campaign!$B$2:$B$18))</f>
        <v>#N/A</v>
      </c>
    </row>
    <row r="13955" spans="1:6" x14ac:dyDescent="0.3">
      <c r="A13955" s="9">
        <f>customer!A13955</f>
        <v>0</v>
      </c>
      <c r="B13955" s="10">
        <f>_xlfn.MAXIFS(data!C:C,data!A:A,Endirim!A13955)</f>
        <v>0</v>
      </c>
      <c r="C13955" s="9" cm="1">
        <f t="array" ref="C13955">INDEX(data!B:B,MATCH(1,(data!A:A=Endirim!A13955)*(data!C:C=Endirim!B13955),0))</f>
        <v>0</v>
      </c>
      <c r="D13955" s="9" t="e">
        <f>VLOOKUP(C13955,campaign!$A$2:$D$18,4,FALSE)</f>
        <v>#N/A</v>
      </c>
      <c r="E13955" s="9">
        <f>_xlfn.MAXIFS(data!G:G,data!A:A,Endirim!A13955)</f>
        <v>0</v>
      </c>
      <c r="F13955" s="9" t="e">
        <f>IF(E13955=D13955,"no discount",_xlfn.XLOOKUP(E13955,campaign!$D$2:$D$18,campaign!$B$2:$B$18))</f>
        <v>#N/A</v>
      </c>
    </row>
    <row r="13956" spans="1:6" x14ac:dyDescent="0.3">
      <c r="A13956" s="9">
        <f>customer!A13956</f>
        <v>0</v>
      </c>
      <c r="B13956" s="10">
        <f>_xlfn.MAXIFS(data!C:C,data!A:A,Endirim!A13956)</f>
        <v>0</v>
      </c>
      <c r="C13956" s="9" cm="1">
        <f t="array" ref="C13956">INDEX(data!B:B,MATCH(1,(data!A:A=Endirim!A13956)*(data!C:C=Endirim!B13956),0))</f>
        <v>0</v>
      </c>
      <c r="D13956" s="9" t="e">
        <f>VLOOKUP(C13956,campaign!$A$2:$D$18,4,FALSE)</f>
        <v>#N/A</v>
      </c>
      <c r="E13956" s="9">
        <f>_xlfn.MAXIFS(data!G:G,data!A:A,Endirim!A13956)</f>
        <v>0</v>
      </c>
      <c r="F13956" s="9" t="e">
        <f>IF(E13956=D13956,"no discount",_xlfn.XLOOKUP(E13956,campaign!$D$2:$D$18,campaign!$B$2:$B$18))</f>
        <v>#N/A</v>
      </c>
    </row>
    <row r="13957" spans="1:6" x14ac:dyDescent="0.3">
      <c r="A13957" s="9">
        <f>customer!A13957</f>
        <v>0</v>
      </c>
      <c r="B13957" s="10">
        <f>_xlfn.MAXIFS(data!C:C,data!A:A,Endirim!A13957)</f>
        <v>0</v>
      </c>
      <c r="C13957" s="9" cm="1">
        <f t="array" ref="C13957">INDEX(data!B:B,MATCH(1,(data!A:A=Endirim!A13957)*(data!C:C=Endirim!B13957),0))</f>
        <v>0</v>
      </c>
      <c r="D13957" s="9" t="e">
        <f>VLOOKUP(C13957,campaign!$A$2:$D$18,4,FALSE)</f>
        <v>#N/A</v>
      </c>
      <c r="E13957" s="9">
        <f>_xlfn.MAXIFS(data!G:G,data!A:A,Endirim!A13957)</f>
        <v>0</v>
      </c>
      <c r="F13957" s="9" t="e">
        <f>IF(E13957=D13957,"no discount",_xlfn.XLOOKUP(E13957,campaign!$D$2:$D$18,campaign!$B$2:$B$18))</f>
        <v>#N/A</v>
      </c>
    </row>
    <row r="13958" spans="1:6" x14ac:dyDescent="0.3">
      <c r="A13958" s="9">
        <f>customer!A13958</f>
        <v>0</v>
      </c>
      <c r="B13958" s="10">
        <f>_xlfn.MAXIFS(data!C:C,data!A:A,Endirim!A13958)</f>
        <v>0</v>
      </c>
      <c r="C13958" s="9" cm="1">
        <f t="array" ref="C13958">INDEX(data!B:B,MATCH(1,(data!A:A=Endirim!A13958)*(data!C:C=Endirim!B13958),0))</f>
        <v>0</v>
      </c>
      <c r="D13958" s="9" t="e">
        <f>VLOOKUP(C13958,campaign!$A$2:$D$18,4,FALSE)</f>
        <v>#N/A</v>
      </c>
      <c r="E13958" s="9">
        <f>_xlfn.MAXIFS(data!G:G,data!A:A,Endirim!A13958)</f>
        <v>0</v>
      </c>
      <c r="F13958" s="9" t="e">
        <f>IF(E13958=D13958,"no discount",_xlfn.XLOOKUP(E13958,campaign!$D$2:$D$18,campaign!$B$2:$B$18))</f>
        <v>#N/A</v>
      </c>
    </row>
    <row r="13959" spans="1:6" x14ac:dyDescent="0.3">
      <c r="A13959" s="9">
        <f>customer!A13959</f>
        <v>0</v>
      </c>
      <c r="B13959" s="10">
        <f>_xlfn.MAXIFS(data!C:C,data!A:A,Endirim!A13959)</f>
        <v>0</v>
      </c>
      <c r="C13959" s="9" cm="1">
        <f t="array" ref="C13959">INDEX(data!B:B,MATCH(1,(data!A:A=Endirim!A13959)*(data!C:C=Endirim!B13959),0))</f>
        <v>0</v>
      </c>
      <c r="D13959" s="9" t="e">
        <f>VLOOKUP(C13959,campaign!$A$2:$D$18,4,FALSE)</f>
        <v>#N/A</v>
      </c>
      <c r="E13959" s="9">
        <f>_xlfn.MAXIFS(data!G:G,data!A:A,Endirim!A13959)</f>
        <v>0</v>
      </c>
      <c r="F13959" s="9" t="e">
        <f>IF(E13959=D13959,"no discount",_xlfn.XLOOKUP(E13959,campaign!$D$2:$D$18,campaign!$B$2:$B$18))</f>
        <v>#N/A</v>
      </c>
    </row>
    <row r="13960" spans="1:6" x14ac:dyDescent="0.3">
      <c r="A13960" s="9">
        <f>customer!A13960</f>
        <v>0</v>
      </c>
      <c r="B13960" s="10">
        <f>_xlfn.MAXIFS(data!C:C,data!A:A,Endirim!A13960)</f>
        <v>0</v>
      </c>
      <c r="C13960" s="9" cm="1">
        <f t="array" ref="C13960">INDEX(data!B:B,MATCH(1,(data!A:A=Endirim!A13960)*(data!C:C=Endirim!B13960),0))</f>
        <v>0</v>
      </c>
      <c r="D13960" s="9" t="e">
        <f>VLOOKUP(C13960,campaign!$A$2:$D$18,4,FALSE)</f>
        <v>#N/A</v>
      </c>
      <c r="E13960" s="9">
        <f>_xlfn.MAXIFS(data!G:G,data!A:A,Endirim!A13960)</f>
        <v>0</v>
      </c>
      <c r="F13960" s="9" t="e">
        <f>IF(E13960=D13960,"no discount",_xlfn.XLOOKUP(E13960,campaign!$D$2:$D$18,campaign!$B$2:$B$18))</f>
        <v>#N/A</v>
      </c>
    </row>
    <row r="13961" spans="1:6" x14ac:dyDescent="0.3">
      <c r="A13961" s="9">
        <f>customer!A13961</f>
        <v>0</v>
      </c>
      <c r="B13961" s="10">
        <f>_xlfn.MAXIFS(data!C:C,data!A:A,Endirim!A13961)</f>
        <v>0</v>
      </c>
      <c r="C13961" s="9" cm="1">
        <f t="array" ref="C13961">INDEX(data!B:B,MATCH(1,(data!A:A=Endirim!A13961)*(data!C:C=Endirim!B13961),0))</f>
        <v>0</v>
      </c>
      <c r="D13961" s="9" t="e">
        <f>VLOOKUP(C13961,campaign!$A$2:$D$18,4,FALSE)</f>
        <v>#N/A</v>
      </c>
      <c r="E13961" s="9">
        <f>_xlfn.MAXIFS(data!G:G,data!A:A,Endirim!A13961)</f>
        <v>0</v>
      </c>
      <c r="F13961" s="9" t="e">
        <f>IF(E13961=D13961,"no discount",_xlfn.XLOOKUP(E13961,campaign!$D$2:$D$18,campaign!$B$2:$B$18))</f>
        <v>#N/A</v>
      </c>
    </row>
    <row r="13962" spans="1:6" x14ac:dyDescent="0.3">
      <c r="A13962" s="9">
        <f>customer!A13962</f>
        <v>0</v>
      </c>
      <c r="B13962" s="10">
        <f>_xlfn.MAXIFS(data!C:C,data!A:A,Endirim!A13962)</f>
        <v>0</v>
      </c>
      <c r="C13962" s="9" cm="1">
        <f t="array" ref="C13962">INDEX(data!B:B,MATCH(1,(data!A:A=Endirim!A13962)*(data!C:C=Endirim!B13962),0))</f>
        <v>0</v>
      </c>
      <c r="D13962" s="9" t="e">
        <f>VLOOKUP(C13962,campaign!$A$2:$D$18,4,FALSE)</f>
        <v>#N/A</v>
      </c>
      <c r="E13962" s="9">
        <f>_xlfn.MAXIFS(data!G:G,data!A:A,Endirim!A13962)</f>
        <v>0</v>
      </c>
      <c r="F13962" s="9" t="e">
        <f>IF(E13962=D13962,"no discount",_xlfn.XLOOKUP(E13962,campaign!$D$2:$D$18,campaign!$B$2:$B$18))</f>
        <v>#N/A</v>
      </c>
    </row>
    <row r="13963" spans="1:6" x14ac:dyDescent="0.3">
      <c r="A13963" s="9">
        <f>customer!A13963</f>
        <v>0</v>
      </c>
      <c r="B13963" s="10">
        <f>_xlfn.MAXIFS(data!C:C,data!A:A,Endirim!A13963)</f>
        <v>0</v>
      </c>
      <c r="C13963" s="9" cm="1">
        <f t="array" ref="C13963">INDEX(data!B:B,MATCH(1,(data!A:A=Endirim!A13963)*(data!C:C=Endirim!B13963),0))</f>
        <v>0</v>
      </c>
      <c r="D13963" s="9" t="e">
        <f>VLOOKUP(C13963,campaign!$A$2:$D$18,4,FALSE)</f>
        <v>#N/A</v>
      </c>
      <c r="E13963" s="9">
        <f>_xlfn.MAXIFS(data!G:G,data!A:A,Endirim!A13963)</f>
        <v>0</v>
      </c>
      <c r="F13963" s="9" t="e">
        <f>IF(E13963=D13963,"no discount",_xlfn.XLOOKUP(E13963,campaign!$D$2:$D$18,campaign!$B$2:$B$18))</f>
        <v>#N/A</v>
      </c>
    </row>
    <row r="13964" spans="1:6" x14ac:dyDescent="0.3">
      <c r="A13964" s="9">
        <f>customer!A13964</f>
        <v>0</v>
      </c>
      <c r="B13964" s="10">
        <f>_xlfn.MAXIFS(data!C:C,data!A:A,Endirim!A13964)</f>
        <v>0</v>
      </c>
      <c r="C13964" s="9" cm="1">
        <f t="array" ref="C13964">INDEX(data!B:B,MATCH(1,(data!A:A=Endirim!A13964)*(data!C:C=Endirim!B13964),0))</f>
        <v>0</v>
      </c>
      <c r="D13964" s="9" t="e">
        <f>VLOOKUP(C13964,campaign!$A$2:$D$18,4,FALSE)</f>
        <v>#N/A</v>
      </c>
      <c r="E13964" s="9">
        <f>_xlfn.MAXIFS(data!G:G,data!A:A,Endirim!A13964)</f>
        <v>0</v>
      </c>
      <c r="F13964" s="9" t="e">
        <f>IF(E13964=D13964,"no discount",_xlfn.XLOOKUP(E13964,campaign!$D$2:$D$18,campaign!$B$2:$B$18))</f>
        <v>#N/A</v>
      </c>
    </row>
    <row r="13965" spans="1:6" x14ac:dyDescent="0.3">
      <c r="A13965" s="9">
        <f>customer!A13965</f>
        <v>0</v>
      </c>
      <c r="B13965" s="10">
        <f>_xlfn.MAXIFS(data!C:C,data!A:A,Endirim!A13965)</f>
        <v>0</v>
      </c>
      <c r="C13965" s="9" cm="1">
        <f t="array" ref="C13965">INDEX(data!B:B,MATCH(1,(data!A:A=Endirim!A13965)*(data!C:C=Endirim!B13965),0))</f>
        <v>0</v>
      </c>
      <c r="D13965" s="9" t="e">
        <f>VLOOKUP(C13965,campaign!$A$2:$D$18,4,FALSE)</f>
        <v>#N/A</v>
      </c>
      <c r="E13965" s="9">
        <f>_xlfn.MAXIFS(data!G:G,data!A:A,Endirim!A13965)</f>
        <v>0</v>
      </c>
      <c r="F13965" s="9" t="e">
        <f>IF(E13965=D13965,"no discount",_xlfn.XLOOKUP(E13965,campaign!$D$2:$D$18,campaign!$B$2:$B$18))</f>
        <v>#N/A</v>
      </c>
    </row>
    <row r="13966" spans="1:6" x14ac:dyDescent="0.3">
      <c r="A13966" s="9">
        <f>customer!A13966</f>
        <v>0</v>
      </c>
      <c r="B13966" s="10">
        <f>_xlfn.MAXIFS(data!C:C,data!A:A,Endirim!A13966)</f>
        <v>0</v>
      </c>
      <c r="C13966" s="9" cm="1">
        <f t="array" ref="C13966">INDEX(data!B:B,MATCH(1,(data!A:A=Endirim!A13966)*(data!C:C=Endirim!B13966),0))</f>
        <v>0</v>
      </c>
      <c r="D13966" s="9" t="e">
        <f>VLOOKUP(C13966,campaign!$A$2:$D$18,4,FALSE)</f>
        <v>#N/A</v>
      </c>
      <c r="E13966" s="9">
        <f>_xlfn.MAXIFS(data!G:G,data!A:A,Endirim!A13966)</f>
        <v>0</v>
      </c>
      <c r="F13966" s="9" t="e">
        <f>IF(E13966=D13966,"no discount",_xlfn.XLOOKUP(E13966,campaign!$D$2:$D$18,campaign!$B$2:$B$18))</f>
        <v>#N/A</v>
      </c>
    </row>
    <row r="13967" spans="1:6" x14ac:dyDescent="0.3">
      <c r="A13967" s="9">
        <f>customer!A13967</f>
        <v>0</v>
      </c>
      <c r="B13967" s="10">
        <f>_xlfn.MAXIFS(data!C:C,data!A:A,Endirim!A13967)</f>
        <v>0</v>
      </c>
      <c r="C13967" s="9" cm="1">
        <f t="array" ref="C13967">INDEX(data!B:B,MATCH(1,(data!A:A=Endirim!A13967)*(data!C:C=Endirim!B13967),0))</f>
        <v>0</v>
      </c>
      <c r="D13967" s="9" t="e">
        <f>VLOOKUP(C13967,campaign!$A$2:$D$18,4,FALSE)</f>
        <v>#N/A</v>
      </c>
      <c r="E13967" s="9">
        <f>_xlfn.MAXIFS(data!G:G,data!A:A,Endirim!A13967)</f>
        <v>0</v>
      </c>
      <c r="F13967" s="9" t="e">
        <f>IF(E13967=D13967,"no discount",_xlfn.XLOOKUP(E13967,campaign!$D$2:$D$18,campaign!$B$2:$B$18))</f>
        <v>#N/A</v>
      </c>
    </row>
    <row r="13968" spans="1:6" x14ac:dyDescent="0.3">
      <c r="A13968" s="9">
        <f>customer!A13968</f>
        <v>0</v>
      </c>
      <c r="B13968" s="10">
        <f>_xlfn.MAXIFS(data!C:C,data!A:A,Endirim!A13968)</f>
        <v>0</v>
      </c>
      <c r="C13968" s="9" cm="1">
        <f t="array" ref="C13968">INDEX(data!B:B,MATCH(1,(data!A:A=Endirim!A13968)*(data!C:C=Endirim!B13968),0))</f>
        <v>0</v>
      </c>
      <c r="D13968" s="9" t="e">
        <f>VLOOKUP(C13968,campaign!$A$2:$D$18,4,FALSE)</f>
        <v>#N/A</v>
      </c>
      <c r="E13968" s="9">
        <f>_xlfn.MAXIFS(data!G:G,data!A:A,Endirim!A13968)</f>
        <v>0</v>
      </c>
      <c r="F13968" s="9" t="e">
        <f>IF(E13968=D13968,"no discount",_xlfn.XLOOKUP(E13968,campaign!$D$2:$D$18,campaign!$B$2:$B$18))</f>
        <v>#N/A</v>
      </c>
    </row>
    <row r="13969" spans="1:6" x14ac:dyDescent="0.3">
      <c r="A13969" s="9">
        <f>customer!A13969</f>
        <v>0</v>
      </c>
      <c r="B13969" s="10">
        <f>_xlfn.MAXIFS(data!C:C,data!A:A,Endirim!A13969)</f>
        <v>0</v>
      </c>
      <c r="C13969" s="9" cm="1">
        <f t="array" ref="C13969">INDEX(data!B:B,MATCH(1,(data!A:A=Endirim!A13969)*(data!C:C=Endirim!B13969),0))</f>
        <v>0</v>
      </c>
      <c r="D13969" s="9" t="e">
        <f>VLOOKUP(C13969,campaign!$A$2:$D$18,4,FALSE)</f>
        <v>#N/A</v>
      </c>
      <c r="E13969" s="9">
        <f>_xlfn.MAXIFS(data!G:G,data!A:A,Endirim!A13969)</f>
        <v>0</v>
      </c>
      <c r="F13969" s="9" t="e">
        <f>IF(E13969=D13969,"no discount",_xlfn.XLOOKUP(E13969,campaign!$D$2:$D$18,campaign!$B$2:$B$18))</f>
        <v>#N/A</v>
      </c>
    </row>
    <row r="13970" spans="1:6" x14ac:dyDescent="0.3">
      <c r="A13970" s="9">
        <f>customer!A13970</f>
        <v>0</v>
      </c>
      <c r="B13970" s="10">
        <f>_xlfn.MAXIFS(data!C:C,data!A:A,Endirim!A13970)</f>
        <v>0</v>
      </c>
      <c r="C13970" s="9" cm="1">
        <f t="array" ref="C13970">INDEX(data!B:B,MATCH(1,(data!A:A=Endirim!A13970)*(data!C:C=Endirim!B13970),0))</f>
        <v>0</v>
      </c>
      <c r="D13970" s="9" t="e">
        <f>VLOOKUP(C13970,campaign!$A$2:$D$18,4,FALSE)</f>
        <v>#N/A</v>
      </c>
      <c r="E13970" s="9">
        <f>_xlfn.MAXIFS(data!G:G,data!A:A,Endirim!A13970)</f>
        <v>0</v>
      </c>
      <c r="F13970" s="9" t="e">
        <f>IF(E13970=D13970,"no discount",_xlfn.XLOOKUP(E13970,campaign!$D$2:$D$18,campaign!$B$2:$B$18))</f>
        <v>#N/A</v>
      </c>
    </row>
    <row r="13971" spans="1:6" x14ac:dyDescent="0.3">
      <c r="A13971" s="9">
        <f>customer!A13971</f>
        <v>0</v>
      </c>
      <c r="B13971" s="10">
        <f>_xlfn.MAXIFS(data!C:C,data!A:A,Endirim!A13971)</f>
        <v>0</v>
      </c>
      <c r="C13971" s="9" cm="1">
        <f t="array" ref="C13971">INDEX(data!B:B,MATCH(1,(data!A:A=Endirim!A13971)*(data!C:C=Endirim!B13971),0))</f>
        <v>0</v>
      </c>
      <c r="D13971" s="9" t="e">
        <f>VLOOKUP(C13971,campaign!$A$2:$D$18,4,FALSE)</f>
        <v>#N/A</v>
      </c>
      <c r="E13971" s="9">
        <f>_xlfn.MAXIFS(data!G:G,data!A:A,Endirim!A13971)</f>
        <v>0</v>
      </c>
      <c r="F13971" s="9" t="e">
        <f>IF(E13971=D13971,"no discount",_xlfn.XLOOKUP(E13971,campaign!$D$2:$D$18,campaign!$B$2:$B$18))</f>
        <v>#N/A</v>
      </c>
    </row>
    <row r="13972" spans="1:6" x14ac:dyDescent="0.3">
      <c r="A13972" s="9">
        <f>customer!A13972</f>
        <v>0</v>
      </c>
      <c r="B13972" s="10">
        <f>_xlfn.MAXIFS(data!C:C,data!A:A,Endirim!A13972)</f>
        <v>0</v>
      </c>
      <c r="C13972" s="9" cm="1">
        <f t="array" ref="C13972">INDEX(data!B:B,MATCH(1,(data!A:A=Endirim!A13972)*(data!C:C=Endirim!B13972),0))</f>
        <v>0</v>
      </c>
      <c r="D13972" s="9" t="e">
        <f>VLOOKUP(C13972,campaign!$A$2:$D$18,4,FALSE)</f>
        <v>#N/A</v>
      </c>
      <c r="E13972" s="9">
        <f>_xlfn.MAXIFS(data!G:G,data!A:A,Endirim!A13972)</f>
        <v>0</v>
      </c>
      <c r="F13972" s="9" t="e">
        <f>IF(E13972=D13972,"no discount",_xlfn.XLOOKUP(E13972,campaign!$D$2:$D$18,campaign!$B$2:$B$18))</f>
        <v>#N/A</v>
      </c>
    </row>
    <row r="13973" spans="1:6" x14ac:dyDescent="0.3">
      <c r="A13973" s="9">
        <f>customer!A13973</f>
        <v>0</v>
      </c>
      <c r="B13973" s="10">
        <f>_xlfn.MAXIFS(data!C:C,data!A:A,Endirim!A13973)</f>
        <v>0</v>
      </c>
      <c r="C13973" s="9" cm="1">
        <f t="array" ref="C13973">INDEX(data!B:B,MATCH(1,(data!A:A=Endirim!A13973)*(data!C:C=Endirim!B13973),0))</f>
        <v>0</v>
      </c>
      <c r="D13973" s="9" t="e">
        <f>VLOOKUP(C13973,campaign!$A$2:$D$18,4,FALSE)</f>
        <v>#N/A</v>
      </c>
      <c r="E13973" s="9">
        <f>_xlfn.MAXIFS(data!G:G,data!A:A,Endirim!A13973)</f>
        <v>0</v>
      </c>
      <c r="F13973" s="9" t="e">
        <f>IF(E13973=D13973,"no discount",_xlfn.XLOOKUP(E13973,campaign!$D$2:$D$18,campaign!$B$2:$B$18))</f>
        <v>#N/A</v>
      </c>
    </row>
    <row r="13974" spans="1:6" x14ac:dyDescent="0.3">
      <c r="A13974" s="9">
        <f>customer!A13974</f>
        <v>0</v>
      </c>
      <c r="B13974" s="10">
        <f>_xlfn.MAXIFS(data!C:C,data!A:A,Endirim!A13974)</f>
        <v>0</v>
      </c>
      <c r="C13974" s="9" cm="1">
        <f t="array" ref="C13974">INDEX(data!B:B,MATCH(1,(data!A:A=Endirim!A13974)*(data!C:C=Endirim!B13974),0))</f>
        <v>0</v>
      </c>
      <c r="D13974" s="9" t="e">
        <f>VLOOKUP(C13974,campaign!$A$2:$D$18,4,FALSE)</f>
        <v>#N/A</v>
      </c>
      <c r="E13974" s="9">
        <f>_xlfn.MAXIFS(data!G:G,data!A:A,Endirim!A13974)</f>
        <v>0</v>
      </c>
      <c r="F13974" s="9" t="e">
        <f>IF(E13974=D13974,"no discount",_xlfn.XLOOKUP(E13974,campaign!$D$2:$D$18,campaign!$B$2:$B$18))</f>
        <v>#N/A</v>
      </c>
    </row>
    <row r="13975" spans="1:6" x14ac:dyDescent="0.3">
      <c r="A13975" s="9">
        <f>customer!A13975</f>
        <v>0</v>
      </c>
      <c r="B13975" s="10">
        <f>_xlfn.MAXIFS(data!C:C,data!A:A,Endirim!A13975)</f>
        <v>0</v>
      </c>
      <c r="C13975" s="9" cm="1">
        <f t="array" ref="C13975">INDEX(data!B:B,MATCH(1,(data!A:A=Endirim!A13975)*(data!C:C=Endirim!B13975),0))</f>
        <v>0</v>
      </c>
      <c r="D13975" s="9" t="e">
        <f>VLOOKUP(C13975,campaign!$A$2:$D$18,4,FALSE)</f>
        <v>#N/A</v>
      </c>
      <c r="E13975" s="9">
        <f>_xlfn.MAXIFS(data!G:G,data!A:A,Endirim!A13975)</f>
        <v>0</v>
      </c>
      <c r="F13975" s="9" t="e">
        <f>IF(E13975=D13975,"no discount",_xlfn.XLOOKUP(E13975,campaign!$D$2:$D$18,campaign!$B$2:$B$18))</f>
        <v>#N/A</v>
      </c>
    </row>
    <row r="13976" spans="1:6" x14ac:dyDescent="0.3">
      <c r="A13976" s="9">
        <f>customer!A13976</f>
        <v>0</v>
      </c>
      <c r="B13976" s="10">
        <f>_xlfn.MAXIFS(data!C:C,data!A:A,Endirim!A13976)</f>
        <v>0</v>
      </c>
      <c r="C13976" s="9" cm="1">
        <f t="array" ref="C13976">INDEX(data!B:B,MATCH(1,(data!A:A=Endirim!A13976)*(data!C:C=Endirim!B13976),0))</f>
        <v>0</v>
      </c>
      <c r="D13976" s="9" t="e">
        <f>VLOOKUP(C13976,campaign!$A$2:$D$18,4,FALSE)</f>
        <v>#N/A</v>
      </c>
      <c r="E13976" s="9">
        <f>_xlfn.MAXIFS(data!G:G,data!A:A,Endirim!A13976)</f>
        <v>0</v>
      </c>
      <c r="F13976" s="9" t="e">
        <f>IF(E13976=D13976,"no discount",_xlfn.XLOOKUP(E13976,campaign!$D$2:$D$18,campaign!$B$2:$B$18))</f>
        <v>#N/A</v>
      </c>
    </row>
    <row r="13977" spans="1:6" x14ac:dyDescent="0.3">
      <c r="A13977" s="9">
        <f>customer!A13977</f>
        <v>0</v>
      </c>
      <c r="B13977" s="10">
        <f>_xlfn.MAXIFS(data!C:C,data!A:A,Endirim!A13977)</f>
        <v>0</v>
      </c>
      <c r="C13977" s="9" cm="1">
        <f t="array" ref="C13977">INDEX(data!B:B,MATCH(1,(data!A:A=Endirim!A13977)*(data!C:C=Endirim!B13977),0))</f>
        <v>0</v>
      </c>
      <c r="D13977" s="9" t="e">
        <f>VLOOKUP(C13977,campaign!$A$2:$D$18,4,FALSE)</f>
        <v>#N/A</v>
      </c>
      <c r="E13977" s="9">
        <f>_xlfn.MAXIFS(data!G:G,data!A:A,Endirim!A13977)</f>
        <v>0</v>
      </c>
      <c r="F13977" s="9" t="e">
        <f>IF(E13977=D13977,"no discount",_xlfn.XLOOKUP(E13977,campaign!$D$2:$D$18,campaign!$B$2:$B$18))</f>
        <v>#N/A</v>
      </c>
    </row>
    <row r="13978" spans="1:6" x14ac:dyDescent="0.3">
      <c r="A13978" s="9">
        <f>customer!A13978</f>
        <v>0</v>
      </c>
      <c r="B13978" s="10">
        <f>_xlfn.MAXIFS(data!C:C,data!A:A,Endirim!A13978)</f>
        <v>0</v>
      </c>
      <c r="C13978" s="9" cm="1">
        <f t="array" ref="C13978">INDEX(data!B:B,MATCH(1,(data!A:A=Endirim!A13978)*(data!C:C=Endirim!B13978),0))</f>
        <v>0</v>
      </c>
      <c r="D13978" s="9" t="e">
        <f>VLOOKUP(C13978,campaign!$A$2:$D$18,4,FALSE)</f>
        <v>#N/A</v>
      </c>
      <c r="E13978" s="9">
        <f>_xlfn.MAXIFS(data!G:G,data!A:A,Endirim!A13978)</f>
        <v>0</v>
      </c>
      <c r="F13978" s="9" t="e">
        <f>IF(E13978=D13978,"no discount",_xlfn.XLOOKUP(E13978,campaign!$D$2:$D$18,campaign!$B$2:$B$18))</f>
        <v>#N/A</v>
      </c>
    </row>
    <row r="13979" spans="1:6" x14ac:dyDescent="0.3">
      <c r="A13979" s="9">
        <f>customer!A13979</f>
        <v>0</v>
      </c>
      <c r="B13979" s="10">
        <f>_xlfn.MAXIFS(data!C:C,data!A:A,Endirim!A13979)</f>
        <v>0</v>
      </c>
      <c r="C13979" s="9" cm="1">
        <f t="array" ref="C13979">INDEX(data!B:B,MATCH(1,(data!A:A=Endirim!A13979)*(data!C:C=Endirim!B13979),0))</f>
        <v>0</v>
      </c>
      <c r="D13979" s="9" t="e">
        <f>VLOOKUP(C13979,campaign!$A$2:$D$18,4,FALSE)</f>
        <v>#N/A</v>
      </c>
      <c r="E13979" s="9">
        <f>_xlfn.MAXIFS(data!G:G,data!A:A,Endirim!A13979)</f>
        <v>0</v>
      </c>
      <c r="F13979" s="9" t="e">
        <f>IF(E13979=D13979,"no discount",_xlfn.XLOOKUP(E13979,campaign!$D$2:$D$18,campaign!$B$2:$B$18))</f>
        <v>#N/A</v>
      </c>
    </row>
    <row r="13980" spans="1:6" x14ac:dyDescent="0.3">
      <c r="A13980" s="9">
        <f>customer!A13980</f>
        <v>0</v>
      </c>
      <c r="B13980" s="10">
        <f>_xlfn.MAXIFS(data!C:C,data!A:A,Endirim!A13980)</f>
        <v>0</v>
      </c>
      <c r="C13980" s="9" cm="1">
        <f t="array" ref="C13980">INDEX(data!B:B,MATCH(1,(data!A:A=Endirim!A13980)*(data!C:C=Endirim!B13980),0))</f>
        <v>0</v>
      </c>
      <c r="D13980" s="9" t="e">
        <f>VLOOKUP(C13980,campaign!$A$2:$D$18,4,FALSE)</f>
        <v>#N/A</v>
      </c>
      <c r="E13980" s="9">
        <f>_xlfn.MAXIFS(data!G:G,data!A:A,Endirim!A13980)</f>
        <v>0</v>
      </c>
      <c r="F13980" s="9" t="e">
        <f>IF(E13980=D13980,"no discount",_xlfn.XLOOKUP(E13980,campaign!$D$2:$D$18,campaign!$B$2:$B$18))</f>
        <v>#N/A</v>
      </c>
    </row>
    <row r="13981" spans="1:6" x14ac:dyDescent="0.3">
      <c r="A13981" s="9">
        <f>customer!A13981</f>
        <v>0</v>
      </c>
      <c r="B13981" s="10">
        <f>_xlfn.MAXIFS(data!C:C,data!A:A,Endirim!A13981)</f>
        <v>0</v>
      </c>
      <c r="C13981" s="9" cm="1">
        <f t="array" ref="C13981">INDEX(data!B:B,MATCH(1,(data!A:A=Endirim!A13981)*(data!C:C=Endirim!B13981),0))</f>
        <v>0</v>
      </c>
      <c r="D13981" s="9" t="e">
        <f>VLOOKUP(C13981,campaign!$A$2:$D$18,4,FALSE)</f>
        <v>#N/A</v>
      </c>
      <c r="E13981" s="9">
        <f>_xlfn.MAXIFS(data!G:G,data!A:A,Endirim!A13981)</f>
        <v>0</v>
      </c>
      <c r="F13981" s="9" t="e">
        <f>IF(E13981=D13981,"no discount",_xlfn.XLOOKUP(E13981,campaign!$D$2:$D$18,campaign!$B$2:$B$18))</f>
        <v>#N/A</v>
      </c>
    </row>
    <row r="13982" spans="1:6" x14ac:dyDescent="0.3">
      <c r="A13982" s="9">
        <f>customer!A13982</f>
        <v>0</v>
      </c>
      <c r="B13982" s="10">
        <f>_xlfn.MAXIFS(data!C:C,data!A:A,Endirim!A13982)</f>
        <v>0</v>
      </c>
      <c r="C13982" s="9" cm="1">
        <f t="array" ref="C13982">INDEX(data!B:B,MATCH(1,(data!A:A=Endirim!A13982)*(data!C:C=Endirim!B13982),0))</f>
        <v>0</v>
      </c>
      <c r="D13982" s="9" t="e">
        <f>VLOOKUP(C13982,campaign!$A$2:$D$18,4,FALSE)</f>
        <v>#N/A</v>
      </c>
      <c r="E13982" s="9">
        <f>_xlfn.MAXIFS(data!G:G,data!A:A,Endirim!A13982)</f>
        <v>0</v>
      </c>
      <c r="F13982" s="9" t="e">
        <f>IF(E13982=D13982,"no discount",_xlfn.XLOOKUP(E13982,campaign!$D$2:$D$18,campaign!$B$2:$B$18))</f>
        <v>#N/A</v>
      </c>
    </row>
    <row r="13983" spans="1:6" x14ac:dyDescent="0.3">
      <c r="A13983" s="9">
        <f>customer!A13983</f>
        <v>0</v>
      </c>
      <c r="B13983" s="10">
        <f>_xlfn.MAXIFS(data!C:C,data!A:A,Endirim!A13983)</f>
        <v>0</v>
      </c>
      <c r="C13983" s="9" cm="1">
        <f t="array" ref="C13983">INDEX(data!B:B,MATCH(1,(data!A:A=Endirim!A13983)*(data!C:C=Endirim!B13983),0))</f>
        <v>0</v>
      </c>
      <c r="D13983" s="9" t="e">
        <f>VLOOKUP(C13983,campaign!$A$2:$D$18,4,FALSE)</f>
        <v>#N/A</v>
      </c>
      <c r="E13983" s="9">
        <f>_xlfn.MAXIFS(data!G:G,data!A:A,Endirim!A13983)</f>
        <v>0</v>
      </c>
      <c r="F13983" s="9" t="e">
        <f>IF(E13983=D13983,"no discount",_xlfn.XLOOKUP(E13983,campaign!$D$2:$D$18,campaign!$B$2:$B$18))</f>
        <v>#N/A</v>
      </c>
    </row>
    <row r="13984" spans="1:6" x14ac:dyDescent="0.3">
      <c r="A13984" s="9">
        <f>customer!A13984</f>
        <v>0</v>
      </c>
      <c r="B13984" s="10">
        <f>_xlfn.MAXIFS(data!C:C,data!A:A,Endirim!A13984)</f>
        <v>0</v>
      </c>
      <c r="C13984" s="9" cm="1">
        <f t="array" ref="C13984">INDEX(data!B:B,MATCH(1,(data!A:A=Endirim!A13984)*(data!C:C=Endirim!B13984),0))</f>
        <v>0</v>
      </c>
      <c r="D13984" s="9" t="e">
        <f>VLOOKUP(C13984,campaign!$A$2:$D$18,4,FALSE)</f>
        <v>#N/A</v>
      </c>
      <c r="E13984" s="9">
        <f>_xlfn.MAXIFS(data!G:G,data!A:A,Endirim!A13984)</f>
        <v>0</v>
      </c>
      <c r="F13984" s="9" t="e">
        <f>IF(E13984=D13984,"no discount",_xlfn.XLOOKUP(E13984,campaign!$D$2:$D$18,campaign!$B$2:$B$18))</f>
        <v>#N/A</v>
      </c>
    </row>
    <row r="13985" spans="1:6" x14ac:dyDescent="0.3">
      <c r="A13985" s="9">
        <f>customer!A13985</f>
        <v>0</v>
      </c>
      <c r="B13985" s="10">
        <f>_xlfn.MAXIFS(data!C:C,data!A:A,Endirim!A13985)</f>
        <v>0</v>
      </c>
      <c r="C13985" s="9" cm="1">
        <f t="array" ref="C13985">INDEX(data!B:B,MATCH(1,(data!A:A=Endirim!A13985)*(data!C:C=Endirim!B13985),0))</f>
        <v>0</v>
      </c>
      <c r="D13985" s="9" t="e">
        <f>VLOOKUP(C13985,campaign!$A$2:$D$18,4,FALSE)</f>
        <v>#N/A</v>
      </c>
      <c r="E13985" s="9">
        <f>_xlfn.MAXIFS(data!G:G,data!A:A,Endirim!A13985)</f>
        <v>0</v>
      </c>
      <c r="F13985" s="9" t="e">
        <f>IF(E13985=D13985,"no discount",_xlfn.XLOOKUP(E13985,campaign!$D$2:$D$18,campaign!$B$2:$B$18))</f>
        <v>#N/A</v>
      </c>
    </row>
    <row r="13986" spans="1:6" x14ac:dyDescent="0.3">
      <c r="A13986" s="9">
        <f>customer!A13986</f>
        <v>0</v>
      </c>
      <c r="B13986" s="10">
        <f>_xlfn.MAXIFS(data!C:C,data!A:A,Endirim!A13986)</f>
        <v>0</v>
      </c>
      <c r="C13986" s="9" cm="1">
        <f t="array" ref="C13986">INDEX(data!B:B,MATCH(1,(data!A:A=Endirim!A13986)*(data!C:C=Endirim!B13986),0))</f>
        <v>0</v>
      </c>
      <c r="D13986" s="9" t="e">
        <f>VLOOKUP(C13986,campaign!$A$2:$D$18,4,FALSE)</f>
        <v>#N/A</v>
      </c>
      <c r="E13986" s="9">
        <f>_xlfn.MAXIFS(data!G:G,data!A:A,Endirim!A13986)</f>
        <v>0</v>
      </c>
      <c r="F13986" s="9" t="e">
        <f>IF(E13986=D13986,"no discount",_xlfn.XLOOKUP(E13986,campaign!$D$2:$D$18,campaign!$B$2:$B$18))</f>
        <v>#N/A</v>
      </c>
    </row>
    <row r="13987" spans="1:6" x14ac:dyDescent="0.3">
      <c r="A13987" s="9">
        <f>customer!A13987</f>
        <v>0</v>
      </c>
      <c r="B13987" s="10">
        <f>_xlfn.MAXIFS(data!C:C,data!A:A,Endirim!A13987)</f>
        <v>0</v>
      </c>
      <c r="C13987" s="9" cm="1">
        <f t="array" ref="C13987">INDEX(data!B:B,MATCH(1,(data!A:A=Endirim!A13987)*(data!C:C=Endirim!B13987),0))</f>
        <v>0</v>
      </c>
      <c r="D13987" s="9" t="e">
        <f>VLOOKUP(C13987,campaign!$A$2:$D$18,4,FALSE)</f>
        <v>#N/A</v>
      </c>
      <c r="E13987" s="9">
        <f>_xlfn.MAXIFS(data!G:G,data!A:A,Endirim!A13987)</f>
        <v>0</v>
      </c>
      <c r="F13987" s="9" t="e">
        <f>IF(E13987=D13987,"no discount",_xlfn.XLOOKUP(E13987,campaign!$D$2:$D$18,campaign!$B$2:$B$18))</f>
        <v>#N/A</v>
      </c>
    </row>
    <row r="13988" spans="1:6" x14ac:dyDescent="0.3">
      <c r="A13988" s="9">
        <f>customer!A13988</f>
        <v>0</v>
      </c>
      <c r="B13988" s="10">
        <f>_xlfn.MAXIFS(data!C:C,data!A:A,Endirim!A13988)</f>
        <v>0</v>
      </c>
      <c r="C13988" s="9" cm="1">
        <f t="array" ref="C13988">INDEX(data!B:B,MATCH(1,(data!A:A=Endirim!A13988)*(data!C:C=Endirim!B13988),0))</f>
        <v>0</v>
      </c>
      <c r="D13988" s="9" t="e">
        <f>VLOOKUP(C13988,campaign!$A$2:$D$18,4,FALSE)</f>
        <v>#N/A</v>
      </c>
      <c r="E13988" s="9">
        <f>_xlfn.MAXIFS(data!G:G,data!A:A,Endirim!A13988)</f>
        <v>0</v>
      </c>
      <c r="F13988" s="9" t="e">
        <f>IF(E13988=D13988,"no discount",_xlfn.XLOOKUP(E13988,campaign!$D$2:$D$18,campaign!$B$2:$B$18))</f>
        <v>#N/A</v>
      </c>
    </row>
    <row r="13989" spans="1:6" x14ac:dyDescent="0.3">
      <c r="A13989" s="9">
        <f>customer!A13989</f>
        <v>0</v>
      </c>
      <c r="B13989" s="10">
        <f>_xlfn.MAXIFS(data!C:C,data!A:A,Endirim!A13989)</f>
        <v>0</v>
      </c>
      <c r="C13989" s="9" cm="1">
        <f t="array" ref="C13989">INDEX(data!B:B,MATCH(1,(data!A:A=Endirim!A13989)*(data!C:C=Endirim!B13989),0))</f>
        <v>0</v>
      </c>
      <c r="D13989" s="9" t="e">
        <f>VLOOKUP(C13989,campaign!$A$2:$D$18,4,FALSE)</f>
        <v>#N/A</v>
      </c>
      <c r="E13989" s="9">
        <f>_xlfn.MAXIFS(data!G:G,data!A:A,Endirim!A13989)</f>
        <v>0</v>
      </c>
      <c r="F13989" s="9" t="e">
        <f>IF(E13989=D13989,"no discount",_xlfn.XLOOKUP(E13989,campaign!$D$2:$D$18,campaign!$B$2:$B$18))</f>
        <v>#N/A</v>
      </c>
    </row>
    <row r="13990" spans="1:6" x14ac:dyDescent="0.3">
      <c r="A13990" s="9">
        <f>customer!A13990</f>
        <v>0</v>
      </c>
      <c r="B13990" s="10">
        <f>_xlfn.MAXIFS(data!C:C,data!A:A,Endirim!A13990)</f>
        <v>0</v>
      </c>
      <c r="C13990" s="9" cm="1">
        <f t="array" ref="C13990">INDEX(data!B:B,MATCH(1,(data!A:A=Endirim!A13990)*(data!C:C=Endirim!B13990),0))</f>
        <v>0</v>
      </c>
      <c r="D13990" s="9" t="e">
        <f>VLOOKUP(C13990,campaign!$A$2:$D$18,4,FALSE)</f>
        <v>#N/A</v>
      </c>
      <c r="E13990" s="9">
        <f>_xlfn.MAXIFS(data!G:G,data!A:A,Endirim!A13990)</f>
        <v>0</v>
      </c>
      <c r="F13990" s="9" t="e">
        <f>IF(E13990=D13990,"no discount",_xlfn.XLOOKUP(E13990,campaign!$D$2:$D$18,campaign!$B$2:$B$18))</f>
        <v>#N/A</v>
      </c>
    </row>
    <row r="13991" spans="1:6" x14ac:dyDescent="0.3">
      <c r="A13991" s="9">
        <f>customer!A13991</f>
        <v>0</v>
      </c>
      <c r="B13991" s="10">
        <f>_xlfn.MAXIFS(data!C:C,data!A:A,Endirim!A13991)</f>
        <v>0</v>
      </c>
      <c r="C13991" s="9" cm="1">
        <f t="array" ref="C13991">INDEX(data!B:B,MATCH(1,(data!A:A=Endirim!A13991)*(data!C:C=Endirim!B13991),0))</f>
        <v>0</v>
      </c>
      <c r="D13991" s="9" t="e">
        <f>VLOOKUP(C13991,campaign!$A$2:$D$18,4,FALSE)</f>
        <v>#N/A</v>
      </c>
      <c r="E13991" s="9">
        <f>_xlfn.MAXIFS(data!G:G,data!A:A,Endirim!A13991)</f>
        <v>0</v>
      </c>
      <c r="F13991" s="9" t="e">
        <f>IF(E13991=D13991,"no discount",_xlfn.XLOOKUP(E13991,campaign!$D$2:$D$18,campaign!$B$2:$B$18))</f>
        <v>#N/A</v>
      </c>
    </row>
    <row r="13992" spans="1:6" x14ac:dyDescent="0.3">
      <c r="A13992" s="9">
        <f>customer!A13992</f>
        <v>0</v>
      </c>
      <c r="B13992" s="10">
        <f>_xlfn.MAXIFS(data!C:C,data!A:A,Endirim!A13992)</f>
        <v>0</v>
      </c>
      <c r="C13992" s="9" cm="1">
        <f t="array" ref="C13992">INDEX(data!B:B,MATCH(1,(data!A:A=Endirim!A13992)*(data!C:C=Endirim!B13992),0))</f>
        <v>0</v>
      </c>
      <c r="D13992" s="9" t="e">
        <f>VLOOKUP(C13992,campaign!$A$2:$D$18,4,FALSE)</f>
        <v>#N/A</v>
      </c>
      <c r="E13992" s="9">
        <f>_xlfn.MAXIFS(data!G:G,data!A:A,Endirim!A13992)</f>
        <v>0</v>
      </c>
      <c r="F13992" s="9" t="e">
        <f>IF(E13992=D13992,"no discount",_xlfn.XLOOKUP(E13992,campaign!$D$2:$D$18,campaign!$B$2:$B$18))</f>
        <v>#N/A</v>
      </c>
    </row>
    <row r="13993" spans="1:6" x14ac:dyDescent="0.3">
      <c r="A13993" s="9">
        <f>customer!A13993</f>
        <v>0</v>
      </c>
      <c r="B13993" s="10">
        <f>_xlfn.MAXIFS(data!C:C,data!A:A,Endirim!A13993)</f>
        <v>0</v>
      </c>
      <c r="C13993" s="9" cm="1">
        <f t="array" ref="C13993">INDEX(data!B:B,MATCH(1,(data!A:A=Endirim!A13993)*(data!C:C=Endirim!B13993),0))</f>
        <v>0</v>
      </c>
      <c r="D13993" s="9" t="e">
        <f>VLOOKUP(C13993,campaign!$A$2:$D$18,4,FALSE)</f>
        <v>#N/A</v>
      </c>
      <c r="E13993" s="9">
        <f>_xlfn.MAXIFS(data!G:G,data!A:A,Endirim!A13993)</f>
        <v>0</v>
      </c>
      <c r="F13993" s="9" t="e">
        <f>IF(E13993=D13993,"no discount",_xlfn.XLOOKUP(E13993,campaign!$D$2:$D$18,campaign!$B$2:$B$18))</f>
        <v>#N/A</v>
      </c>
    </row>
    <row r="13994" spans="1:6" x14ac:dyDescent="0.3">
      <c r="A13994" s="9">
        <f>customer!A13994</f>
        <v>0</v>
      </c>
      <c r="B13994" s="10">
        <f>_xlfn.MAXIFS(data!C:C,data!A:A,Endirim!A13994)</f>
        <v>0</v>
      </c>
      <c r="C13994" s="9" cm="1">
        <f t="array" ref="C13994">INDEX(data!B:B,MATCH(1,(data!A:A=Endirim!A13994)*(data!C:C=Endirim!B13994),0))</f>
        <v>0</v>
      </c>
      <c r="D13994" s="9" t="e">
        <f>VLOOKUP(C13994,campaign!$A$2:$D$18,4,FALSE)</f>
        <v>#N/A</v>
      </c>
      <c r="E13994" s="9">
        <f>_xlfn.MAXIFS(data!G:G,data!A:A,Endirim!A13994)</f>
        <v>0</v>
      </c>
      <c r="F13994" s="9" t="e">
        <f>IF(E13994=D13994,"no discount",_xlfn.XLOOKUP(E13994,campaign!$D$2:$D$18,campaign!$B$2:$B$18))</f>
        <v>#N/A</v>
      </c>
    </row>
    <row r="13995" spans="1:6" x14ac:dyDescent="0.3">
      <c r="A13995" s="9">
        <f>customer!A13995</f>
        <v>0</v>
      </c>
      <c r="B13995" s="10">
        <f>_xlfn.MAXIFS(data!C:C,data!A:A,Endirim!A13995)</f>
        <v>0</v>
      </c>
      <c r="C13995" s="9" cm="1">
        <f t="array" ref="C13995">INDEX(data!B:B,MATCH(1,(data!A:A=Endirim!A13995)*(data!C:C=Endirim!B13995),0))</f>
        <v>0</v>
      </c>
      <c r="D13995" s="9" t="e">
        <f>VLOOKUP(C13995,campaign!$A$2:$D$18,4,FALSE)</f>
        <v>#N/A</v>
      </c>
      <c r="E13995" s="9">
        <f>_xlfn.MAXIFS(data!G:G,data!A:A,Endirim!A13995)</f>
        <v>0</v>
      </c>
      <c r="F13995" s="9" t="e">
        <f>IF(E13995=D13995,"no discount",_xlfn.XLOOKUP(E13995,campaign!$D$2:$D$18,campaign!$B$2:$B$18))</f>
        <v>#N/A</v>
      </c>
    </row>
    <row r="13996" spans="1:6" x14ac:dyDescent="0.3">
      <c r="A13996" s="9">
        <f>customer!A13996</f>
        <v>0</v>
      </c>
      <c r="B13996" s="10">
        <f>_xlfn.MAXIFS(data!C:C,data!A:A,Endirim!A13996)</f>
        <v>0</v>
      </c>
      <c r="C13996" s="9" cm="1">
        <f t="array" ref="C13996">INDEX(data!B:B,MATCH(1,(data!A:A=Endirim!A13996)*(data!C:C=Endirim!B13996),0))</f>
        <v>0</v>
      </c>
      <c r="D13996" s="9" t="e">
        <f>VLOOKUP(C13996,campaign!$A$2:$D$18,4,FALSE)</f>
        <v>#N/A</v>
      </c>
      <c r="E13996" s="9">
        <f>_xlfn.MAXIFS(data!G:G,data!A:A,Endirim!A13996)</f>
        <v>0</v>
      </c>
      <c r="F13996" s="9" t="e">
        <f>IF(E13996=D13996,"no discount",_xlfn.XLOOKUP(E13996,campaign!$D$2:$D$18,campaign!$B$2:$B$18))</f>
        <v>#N/A</v>
      </c>
    </row>
    <row r="13997" spans="1:6" x14ac:dyDescent="0.3">
      <c r="A13997" s="9">
        <f>customer!A13997</f>
        <v>0</v>
      </c>
      <c r="B13997" s="10">
        <f>_xlfn.MAXIFS(data!C:C,data!A:A,Endirim!A13997)</f>
        <v>0</v>
      </c>
      <c r="C13997" s="9" cm="1">
        <f t="array" ref="C13997">INDEX(data!B:B,MATCH(1,(data!A:A=Endirim!A13997)*(data!C:C=Endirim!B13997),0))</f>
        <v>0</v>
      </c>
      <c r="D13997" s="9" t="e">
        <f>VLOOKUP(C13997,campaign!$A$2:$D$18,4,FALSE)</f>
        <v>#N/A</v>
      </c>
      <c r="E13997" s="9">
        <f>_xlfn.MAXIFS(data!G:G,data!A:A,Endirim!A13997)</f>
        <v>0</v>
      </c>
      <c r="F13997" s="9" t="e">
        <f>IF(E13997=D13997,"no discount",_xlfn.XLOOKUP(E13997,campaign!$D$2:$D$18,campaign!$B$2:$B$18))</f>
        <v>#N/A</v>
      </c>
    </row>
    <row r="13998" spans="1:6" x14ac:dyDescent="0.3">
      <c r="A13998" s="9">
        <f>customer!A13998</f>
        <v>0</v>
      </c>
      <c r="B13998" s="10">
        <f>_xlfn.MAXIFS(data!C:C,data!A:A,Endirim!A13998)</f>
        <v>0</v>
      </c>
      <c r="C13998" s="9" cm="1">
        <f t="array" ref="C13998">INDEX(data!B:B,MATCH(1,(data!A:A=Endirim!A13998)*(data!C:C=Endirim!B13998),0))</f>
        <v>0</v>
      </c>
      <c r="D13998" s="9" t="e">
        <f>VLOOKUP(C13998,campaign!$A$2:$D$18,4,FALSE)</f>
        <v>#N/A</v>
      </c>
      <c r="E13998" s="9">
        <f>_xlfn.MAXIFS(data!G:G,data!A:A,Endirim!A13998)</f>
        <v>0</v>
      </c>
      <c r="F13998" s="9" t="e">
        <f>IF(E13998=D13998,"no discount",_xlfn.XLOOKUP(E13998,campaign!$D$2:$D$18,campaign!$B$2:$B$18))</f>
        <v>#N/A</v>
      </c>
    </row>
    <row r="13999" spans="1:6" x14ac:dyDescent="0.3">
      <c r="A13999" s="9">
        <f>customer!A13999</f>
        <v>0</v>
      </c>
      <c r="B13999" s="10">
        <f>_xlfn.MAXIFS(data!C:C,data!A:A,Endirim!A13999)</f>
        <v>0</v>
      </c>
      <c r="C13999" s="9" cm="1">
        <f t="array" ref="C13999">INDEX(data!B:B,MATCH(1,(data!A:A=Endirim!A13999)*(data!C:C=Endirim!B13999),0))</f>
        <v>0</v>
      </c>
      <c r="D13999" s="9" t="e">
        <f>VLOOKUP(C13999,campaign!$A$2:$D$18,4,FALSE)</f>
        <v>#N/A</v>
      </c>
      <c r="E13999" s="9">
        <f>_xlfn.MAXIFS(data!G:G,data!A:A,Endirim!A13999)</f>
        <v>0</v>
      </c>
      <c r="F13999" s="9" t="e">
        <f>IF(E13999=D13999,"no discount",_xlfn.XLOOKUP(E13999,campaign!$D$2:$D$18,campaign!$B$2:$B$18))</f>
        <v>#N/A</v>
      </c>
    </row>
    <row r="14000" spans="1:6" x14ac:dyDescent="0.3">
      <c r="A14000" s="9">
        <f>customer!A14000</f>
        <v>0</v>
      </c>
      <c r="B14000" s="10">
        <f>_xlfn.MAXIFS(data!C:C,data!A:A,Endirim!A14000)</f>
        <v>0</v>
      </c>
      <c r="C14000" s="9" cm="1">
        <f t="array" ref="C14000">INDEX(data!B:B,MATCH(1,(data!A:A=Endirim!A14000)*(data!C:C=Endirim!B14000),0))</f>
        <v>0</v>
      </c>
      <c r="D14000" s="9" t="e">
        <f>VLOOKUP(C14000,campaign!$A$2:$D$18,4,FALSE)</f>
        <v>#N/A</v>
      </c>
      <c r="E14000" s="9">
        <f>_xlfn.MAXIFS(data!G:G,data!A:A,Endirim!A14000)</f>
        <v>0</v>
      </c>
      <c r="F14000" s="9" t="e">
        <f>IF(E14000=D14000,"no discount",_xlfn.XLOOKUP(E14000,campaign!$D$2:$D$18,campaign!$B$2:$B$18))</f>
        <v>#N/A</v>
      </c>
    </row>
    <row r="14001" spans="1:6" x14ac:dyDescent="0.3">
      <c r="A14001" s="9">
        <f>customer!A14001</f>
        <v>0</v>
      </c>
      <c r="B14001" s="10">
        <f>_xlfn.MAXIFS(data!C:C,data!A:A,Endirim!A14001)</f>
        <v>0</v>
      </c>
      <c r="C14001" s="9" cm="1">
        <f t="array" ref="C14001">INDEX(data!B:B,MATCH(1,(data!A:A=Endirim!A14001)*(data!C:C=Endirim!B14001),0))</f>
        <v>0</v>
      </c>
      <c r="D14001" s="9" t="e">
        <f>VLOOKUP(C14001,campaign!$A$2:$D$18,4,FALSE)</f>
        <v>#N/A</v>
      </c>
      <c r="E14001" s="9">
        <f>_xlfn.MAXIFS(data!G:G,data!A:A,Endirim!A14001)</f>
        <v>0</v>
      </c>
      <c r="F14001" s="9" t="e">
        <f>IF(E14001=D14001,"no discount",_xlfn.XLOOKUP(E14001,campaign!$D$2:$D$18,campaign!$B$2:$B$18))</f>
        <v>#N/A</v>
      </c>
    </row>
    <row r="14002" spans="1:6" x14ac:dyDescent="0.3">
      <c r="A14002" s="9">
        <f>customer!A14002</f>
        <v>0</v>
      </c>
      <c r="B14002" s="10">
        <f>_xlfn.MAXIFS(data!C:C,data!A:A,Endirim!A14002)</f>
        <v>0</v>
      </c>
      <c r="C14002" s="9" cm="1">
        <f t="array" ref="C14002">INDEX(data!B:B,MATCH(1,(data!A:A=Endirim!A14002)*(data!C:C=Endirim!B14002),0))</f>
        <v>0</v>
      </c>
      <c r="D14002" s="9" t="e">
        <f>VLOOKUP(C14002,campaign!$A$2:$D$18,4,FALSE)</f>
        <v>#N/A</v>
      </c>
      <c r="E14002" s="9">
        <f>_xlfn.MAXIFS(data!G:G,data!A:A,Endirim!A14002)</f>
        <v>0</v>
      </c>
      <c r="F14002" s="9" t="e">
        <f>IF(E14002=D14002,"no discount",_xlfn.XLOOKUP(E14002,campaign!$D$2:$D$18,campaign!$B$2:$B$18))</f>
        <v>#N/A</v>
      </c>
    </row>
    <row r="14003" spans="1:6" x14ac:dyDescent="0.3">
      <c r="A14003" s="9">
        <f>customer!A14003</f>
        <v>0</v>
      </c>
      <c r="B14003" s="10">
        <f>_xlfn.MAXIFS(data!C:C,data!A:A,Endirim!A14003)</f>
        <v>0</v>
      </c>
      <c r="C14003" s="9" cm="1">
        <f t="array" ref="C14003">INDEX(data!B:B,MATCH(1,(data!A:A=Endirim!A14003)*(data!C:C=Endirim!B14003),0))</f>
        <v>0</v>
      </c>
      <c r="D14003" s="9" t="e">
        <f>VLOOKUP(C14003,campaign!$A$2:$D$18,4,FALSE)</f>
        <v>#N/A</v>
      </c>
      <c r="E14003" s="9">
        <f>_xlfn.MAXIFS(data!G:G,data!A:A,Endirim!A14003)</f>
        <v>0</v>
      </c>
      <c r="F14003" s="9" t="e">
        <f>IF(E14003=D14003,"no discount",_xlfn.XLOOKUP(E14003,campaign!$D$2:$D$18,campaign!$B$2:$B$18))</f>
        <v>#N/A</v>
      </c>
    </row>
    <row r="14004" spans="1:6" x14ac:dyDescent="0.3">
      <c r="A14004" s="9">
        <f>customer!A14004</f>
        <v>0</v>
      </c>
      <c r="B14004" s="10">
        <f>_xlfn.MAXIFS(data!C:C,data!A:A,Endirim!A14004)</f>
        <v>0</v>
      </c>
      <c r="C14004" s="9" cm="1">
        <f t="array" ref="C14004">INDEX(data!B:B,MATCH(1,(data!A:A=Endirim!A14004)*(data!C:C=Endirim!B14004),0))</f>
        <v>0</v>
      </c>
      <c r="D14004" s="9" t="e">
        <f>VLOOKUP(C14004,campaign!$A$2:$D$18,4,FALSE)</f>
        <v>#N/A</v>
      </c>
      <c r="E14004" s="9">
        <f>_xlfn.MAXIFS(data!G:G,data!A:A,Endirim!A14004)</f>
        <v>0</v>
      </c>
      <c r="F14004" s="9" t="e">
        <f>IF(E14004=D14004,"no discount",_xlfn.XLOOKUP(E14004,campaign!$D$2:$D$18,campaign!$B$2:$B$18))</f>
        <v>#N/A</v>
      </c>
    </row>
    <row r="14005" spans="1:6" x14ac:dyDescent="0.3">
      <c r="A14005" s="9">
        <f>customer!A14005</f>
        <v>0</v>
      </c>
      <c r="B14005" s="10">
        <f>_xlfn.MAXIFS(data!C:C,data!A:A,Endirim!A14005)</f>
        <v>0</v>
      </c>
      <c r="C14005" s="9" cm="1">
        <f t="array" ref="C14005">INDEX(data!B:B,MATCH(1,(data!A:A=Endirim!A14005)*(data!C:C=Endirim!B14005),0))</f>
        <v>0</v>
      </c>
      <c r="D14005" s="9" t="e">
        <f>VLOOKUP(C14005,campaign!$A$2:$D$18,4,FALSE)</f>
        <v>#N/A</v>
      </c>
      <c r="E14005" s="9">
        <f>_xlfn.MAXIFS(data!G:G,data!A:A,Endirim!A14005)</f>
        <v>0</v>
      </c>
      <c r="F14005" s="9" t="e">
        <f>IF(E14005=D14005,"no discount",_xlfn.XLOOKUP(E14005,campaign!$D$2:$D$18,campaign!$B$2:$B$18))</f>
        <v>#N/A</v>
      </c>
    </row>
    <row r="14006" spans="1:6" x14ac:dyDescent="0.3">
      <c r="A14006" s="9">
        <f>customer!A14006</f>
        <v>0</v>
      </c>
      <c r="B14006" s="10">
        <f>_xlfn.MAXIFS(data!C:C,data!A:A,Endirim!A14006)</f>
        <v>0</v>
      </c>
      <c r="C14006" s="9" cm="1">
        <f t="array" ref="C14006">INDEX(data!B:B,MATCH(1,(data!A:A=Endirim!A14006)*(data!C:C=Endirim!B14006),0))</f>
        <v>0</v>
      </c>
      <c r="D14006" s="9" t="e">
        <f>VLOOKUP(C14006,campaign!$A$2:$D$18,4,FALSE)</f>
        <v>#N/A</v>
      </c>
      <c r="E14006" s="9">
        <f>_xlfn.MAXIFS(data!G:G,data!A:A,Endirim!A14006)</f>
        <v>0</v>
      </c>
      <c r="F14006" s="9" t="e">
        <f>IF(E14006=D14006,"no discount",_xlfn.XLOOKUP(E14006,campaign!$D$2:$D$18,campaign!$B$2:$B$18))</f>
        <v>#N/A</v>
      </c>
    </row>
    <row r="14007" spans="1:6" x14ac:dyDescent="0.3">
      <c r="A14007" s="9">
        <f>customer!A14007</f>
        <v>0</v>
      </c>
      <c r="B14007" s="10">
        <f>_xlfn.MAXIFS(data!C:C,data!A:A,Endirim!A14007)</f>
        <v>0</v>
      </c>
      <c r="C14007" s="9" cm="1">
        <f t="array" ref="C14007">INDEX(data!B:B,MATCH(1,(data!A:A=Endirim!A14007)*(data!C:C=Endirim!B14007),0))</f>
        <v>0</v>
      </c>
      <c r="D14007" s="9" t="e">
        <f>VLOOKUP(C14007,campaign!$A$2:$D$18,4,FALSE)</f>
        <v>#N/A</v>
      </c>
      <c r="E14007" s="9">
        <f>_xlfn.MAXIFS(data!G:G,data!A:A,Endirim!A14007)</f>
        <v>0</v>
      </c>
      <c r="F14007" s="9" t="e">
        <f>IF(E14007=D14007,"no discount",_xlfn.XLOOKUP(E14007,campaign!$D$2:$D$18,campaign!$B$2:$B$18))</f>
        <v>#N/A</v>
      </c>
    </row>
    <row r="14008" spans="1:6" x14ac:dyDescent="0.3">
      <c r="A14008" s="9">
        <f>customer!A14008</f>
        <v>0</v>
      </c>
      <c r="B14008" s="10">
        <f>_xlfn.MAXIFS(data!C:C,data!A:A,Endirim!A14008)</f>
        <v>0</v>
      </c>
      <c r="C14008" s="9" cm="1">
        <f t="array" ref="C14008">INDEX(data!B:B,MATCH(1,(data!A:A=Endirim!A14008)*(data!C:C=Endirim!B14008),0))</f>
        <v>0</v>
      </c>
      <c r="D14008" s="9" t="e">
        <f>VLOOKUP(C14008,campaign!$A$2:$D$18,4,FALSE)</f>
        <v>#N/A</v>
      </c>
      <c r="E14008" s="9">
        <f>_xlfn.MAXIFS(data!G:G,data!A:A,Endirim!A14008)</f>
        <v>0</v>
      </c>
      <c r="F14008" s="9" t="e">
        <f>IF(E14008=D14008,"no discount",_xlfn.XLOOKUP(E14008,campaign!$D$2:$D$18,campaign!$B$2:$B$18))</f>
        <v>#N/A</v>
      </c>
    </row>
    <row r="14009" spans="1:6" x14ac:dyDescent="0.3">
      <c r="A14009" s="9">
        <f>customer!A14009</f>
        <v>0</v>
      </c>
      <c r="B14009" s="10">
        <f>_xlfn.MAXIFS(data!C:C,data!A:A,Endirim!A14009)</f>
        <v>0</v>
      </c>
      <c r="C14009" s="9" cm="1">
        <f t="array" ref="C14009">INDEX(data!B:B,MATCH(1,(data!A:A=Endirim!A14009)*(data!C:C=Endirim!B14009),0))</f>
        <v>0</v>
      </c>
      <c r="D14009" s="9" t="e">
        <f>VLOOKUP(C14009,campaign!$A$2:$D$18,4,FALSE)</f>
        <v>#N/A</v>
      </c>
      <c r="E14009" s="9">
        <f>_xlfn.MAXIFS(data!G:G,data!A:A,Endirim!A14009)</f>
        <v>0</v>
      </c>
      <c r="F14009" s="9" t="e">
        <f>IF(E14009=D14009,"no discount",_xlfn.XLOOKUP(E14009,campaign!$D$2:$D$18,campaign!$B$2:$B$18))</f>
        <v>#N/A</v>
      </c>
    </row>
    <row r="14010" spans="1:6" x14ac:dyDescent="0.3">
      <c r="A14010" s="9">
        <f>customer!A14010</f>
        <v>0</v>
      </c>
      <c r="B14010" s="10">
        <f>_xlfn.MAXIFS(data!C:C,data!A:A,Endirim!A14010)</f>
        <v>0</v>
      </c>
      <c r="C14010" s="9" cm="1">
        <f t="array" ref="C14010">INDEX(data!B:B,MATCH(1,(data!A:A=Endirim!A14010)*(data!C:C=Endirim!B14010),0))</f>
        <v>0</v>
      </c>
      <c r="D14010" s="9" t="e">
        <f>VLOOKUP(C14010,campaign!$A$2:$D$18,4,FALSE)</f>
        <v>#N/A</v>
      </c>
      <c r="E14010" s="9">
        <f>_xlfn.MAXIFS(data!G:G,data!A:A,Endirim!A14010)</f>
        <v>0</v>
      </c>
      <c r="F14010" s="9" t="e">
        <f>IF(E14010=D14010,"no discount",_xlfn.XLOOKUP(E14010,campaign!$D$2:$D$18,campaign!$B$2:$B$18))</f>
        <v>#N/A</v>
      </c>
    </row>
    <row r="14011" spans="1:6" x14ac:dyDescent="0.3">
      <c r="A14011" s="9">
        <f>customer!A14011</f>
        <v>0</v>
      </c>
      <c r="B14011" s="10">
        <f>_xlfn.MAXIFS(data!C:C,data!A:A,Endirim!A14011)</f>
        <v>0</v>
      </c>
      <c r="C14011" s="9" cm="1">
        <f t="array" ref="C14011">INDEX(data!B:B,MATCH(1,(data!A:A=Endirim!A14011)*(data!C:C=Endirim!B14011),0))</f>
        <v>0</v>
      </c>
      <c r="D14011" s="9" t="e">
        <f>VLOOKUP(C14011,campaign!$A$2:$D$18,4,FALSE)</f>
        <v>#N/A</v>
      </c>
      <c r="E14011" s="9">
        <f>_xlfn.MAXIFS(data!G:G,data!A:A,Endirim!A14011)</f>
        <v>0</v>
      </c>
      <c r="F14011" s="9" t="e">
        <f>IF(E14011=D14011,"no discount",_xlfn.XLOOKUP(E14011,campaign!$D$2:$D$18,campaign!$B$2:$B$18))</f>
        <v>#N/A</v>
      </c>
    </row>
    <row r="14012" spans="1:6" x14ac:dyDescent="0.3">
      <c r="A14012" s="9">
        <f>customer!A14012</f>
        <v>0</v>
      </c>
      <c r="B14012" s="10">
        <f>_xlfn.MAXIFS(data!C:C,data!A:A,Endirim!A14012)</f>
        <v>0</v>
      </c>
      <c r="C14012" s="9" cm="1">
        <f t="array" ref="C14012">INDEX(data!B:B,MATCH(1,(data!A:A=Endirim!A14012)*(data!C:C=Endirim!B14012),0))</f>
        <v>0</v>
      </c>
      <c r="D14012" s="9" t="e">
        <f>VLOOKUP(C14012,campaign!$A$2:$D$18,4,FALSE)</f>
        <v>#N/A</v>
      </c>
      <c r="E14012" s="9">
        <f>_xlfn.MAXIFS(data!G:G,data!A:A,Endirim!A14012)</f>
        <v>0</v>
      </c>
      <c r="F14012" s="9" t="e">
        <f>IF(E14012=D14012,"no discount",_xlfn.XLOOKUP(E14012,campaign!$D$2:$D$18,campaign!$B$2:$B$18))</f>
        <v>#N/A</v>
      </c>
    </row>
    <row r="14013" spans="1:6" x14ac:dyDescent="0.3">
      <c r="A14013" s="9">
        <f>customer!A14013</f>
        <v>0</v>
      </c>
      <c r="B14013" s="10">
        <f>_xlfn.MAXIFS(data!C:C,data!A:A,Endirim!A14013)</f>
        <v>0</v>
      </c>
      <c r="C14013" s="9" cm="1">
        <f t="array" ref="C14013">INDEX(data!B:B,MATCH(1,(data!A:A=Endirim!A14013)*(data!C:C=Endirim!B14013),0))</f>
        <v>0</v>
      </c>
      <c r="D14013" s="9" t="e">
        <f>VLOOKUP(C14013,campaign!$A$2:$D$18,4,FALSE)</f>
        <v>#N/A</v>
      </c>
      <c r="E14013" s="9">
        <f>_xlfn.MAXIFS(data!G:G,data!A:A,Endirim!A14013)</f>
        <v>0</v>
      </c>
      <c r="F14013" s="9" t="e">
        <f>IF(E14013=D14013,"no discount",_xlfn.XLOOKUP(E14013,campaign!$D$2:$D$18,campaign!$B$2:$B$18))</f>
        <v>#N/A</v>
      </c>
    </row>
    <row r="14014" spans="1:6" x14ac:dyDescent="0.3">
      <c r="A14014" s="9">
        <f>customer!A14014</f>
        <v>0</v>
      </c>
      <c r="B14014" s="10">
        <f>_xlfn.MAXIFS(data!C:C,data!A:A,Endirim!A14014)</f>
        <v>0</v>
      </c>
      <c r="C14014" s="9" cm="1">
        <f t="array" ref="C14014">INDEX(data!B:B,MATCH(1,(data!A:A=Endirim!A14014)*(data!C:C=Endirim!B14014),0))</f>
        <v>0</v>
      </c>
      <c r="D14014" s="9" t="e">
        <f>VLOOKUP(C14014,campaign!$A$2:$D$18,4,FALSE)</f>
        <v>#N/A</v>
      </c>
      <c r="E14014" s="9">
        <f>_xlfn.MAXIFS(data!G:G,data!A:A,Endirim!A14014)</f>
        <v>0</v>
      </c>
      <c r="F14014" s="9" t="e">
        <f>IF(E14014=D14014,"no discount",_xlfn.XLOOKUP(E14014,campaign!$D$2:$D$18,campaign!$B$2:$B$18))</f>
        <v>#N/A</v>
      </c>
    </row>
    <row r="14015" spans="1:6" x14ac:dyDescent="0.3">
      <c r="A14015" s="9">
        <f>customer!A14015</f>
        <v>0</v>
      </c>
      <c r="B14015" s="10">
        <f>_xlfn.MAXIFS(data!C:C,data!A:A,Endirim!A14015)</f>
        <v>0</v>
      </c>
      <c r="C14015" s="9" cm="1">
        <f t="array" ref="C14015">INDEX(data!B:B,MATCH(1,(data!A:A=Endirim!A14015)*(data!C:C=Endirim!B14015),0))</f>
        <v>0</v>
      </c>
      <c r="D14015" s="9" t="e">
        <f>VLOOKUP(C14015,campaign!$A$2:$D$18,4,FALSE)</f>
        <v>#N/A</v>
      </c>
      <c r="E14015" s="9">
        <f>_xlfn.MAXIFS(data!G:G,data!A:A,Endirim!A14015)</f>
        <v>0</v>
      </c>
      <c r="F14015" s="9" t="e">
        <f>IF(E14015=D14015,"no discount",_xlfn.XLOOKUP(E14015,campaign!$D$2:$D$18,campaign!$B$2:$B$18))</f>
        <v>#N/A</v>
      </c>
    </row>
    <row r="14016" spans="1:6" x14ac:dyDescent="0.3">
      <c r="A14016" s="9">
        <f>customer!A14016</f>
        <v>0</v>
      </c>
      <c r="B14016" s="10">
        <f>_xlfn.MAXIFS(data!C:C,data!A:A,Endirim!A14016)</f>
        <v>0</v>
      </c>
      <c r="C14016" s="9" cm="1">
        <f t="array" ref="C14016">INDEX(data!B:B,MATCH(1,(data!A:A=Endirim!A14016)*(data!C:C=Endirim!B14016),0))</f>
        <v>0</v>
      </c>
      <c r="D14016" s="9" t="e">
        <f>VLOOKUP(C14016,campaign!$A$2:$D$18,4,FALSE)</f>
        <v>#N/A</v>
      </c>
      <c r="E14016" s="9">
        <f>_xlfn.MAXIFS(data!G:G,data!A:A,Endirim!A14016)</f>
        <v>0</v>
      </c>
      <c r="F14016" s="9" t="e">
        <f>IF(E14016=D14016,"no discount",_xlfn.XLOOKUP(E14016,campaign!$D$2:$D$18,campaign!$B$2:$B$18))</f>
        <v>#N/A</v>
      </c>
    </row>
    <row r="14017" spans="1:6" x14ac:dyDescent="0.3">
      <c r="A14017" s="9">
        <f>customer!A14017</f>
        <v>0</v>
      </c>
      <c r="B14017" s="10">
        <f>_xlfn.MAXIFS(data!C:C,data!A:A,Endirim!A14017)</f>
        <v>0</v>
      </c>
      <c r="C14017" s="9" cm="1">
        <f t="array" ref="C14017">INDEX(data!B:B,MATCH(1,(data!A:A=Endirim!A14017)*(data!C:C=Endirim!B14017),0))</f>
        <v>0</v>
      </c>
      <c r="D14017" s="9" t="e">
        <f>VLOOKUP(C14017,campaign!$A$2:$D$18,4,FALSE)</f>
        <v>#N/A</v>
      </c>
      <c r="E14017" s="9">
        <f>_xlfn.MAXIFS(data!G:G,data!A:A,Endirim!A14017)</f>
        <v>0</v>
      </c>
      <c r="F14017" s="9" t="e">
        <f>IF(E14017=D14017,"no discount",_xlfn.XLOOKUP(E14017,campaign!$D$2:$D$18,campaign!$B$2:$B$18))</f>
        <v>#N/A</v>
      </c>
    </row>
    <row r="14018" spans="1:6" x14ac:dyDescent="0.3">
      <c r="A14018" s="9">
        <f>customer!A14018</f>
        <v>0</v>
      </c>
      <c r="B14018" s="10">
        <f>_xlfn.MAXIFS(data!C:C,data!A:A,Endirim!A14018)</f>
        <v>0</v>
      </c>
      <c r="C14018" s="9" cm="1">
        <f t="array" ref="C14018">INDEX(data!B:B,MATCH(1,(data!A:A=Endirim!A14018)*(data!C:C=Endirim!B14018),0))</f>
        <v>0</v>
      </c>
      <c r="D14018" s="9" t="e">
        <f>VLOOKUP(C14018,campaign!$A$2:$D$18,4,FALSE)</f>
        <v>#N/A</v>
      </c>
      <c r="E14018" s="9">
        <f>_xlfn.MAXIFS(data!G:G,data!A:A,Endirim!A14018)</f>
        <v>0</v>
      </c>
      <c r="F14018" s="9" t="e">
        <f>IF(E14018=D14018,"no discount",_xlfn.XLOOKUP(E14018,campaign!$D$2:$D$18,campaign!$B$2:$B$18))</f>
        <v>#N/A</v>
      </c>
    </row>
    <row r="14019" spans="1:6" x14ac:dyDescent="0.3">
      <c r="A14019" s="9">
        <f>customer!A14019</f>
        <v>0</v>
      </c>
      <c r="B14019" s="10">
        <f>_xlfn.MAXIFS(data!C:C,data!A:A,Endirim!A14019)</f>
        <v>0</v>
      </c>
      <c r="C14019" s="9" cm="1">
        <f t="array" ref="C14019">INDEX(data!B:B,MATCH(1,(data!A:A=Endirim!A14019)*(data!C:C=Endirim!B14019),0))</f>
        <v>0</v>
      </c>
      <c r="D14019" s="9" t="e">
        <f>VLOOKUP(C14019,campaign!$A$2:$D$18,4,FALSE)</f>
        <v>#N/A</v>
      </c>
      <c r="E14019" s="9">
        <f>_xlfn.MAXIFS(data!G:G,data!A:A,Endirim!A14019)</f>
        <v>0</v>
      </c>
      <c r="F14019" s="9" t="e">
        <f>IF(E14019=D14019,"no discount",_xlfn.XLOOKUP(E14019,campaign!$D$2:$D$18,campaign!$B$2:$B$18))</f>
        <v>#N/A</v>
      </c>
    </row>
    <row r="14020" spans="1:6" x14ac:dyDescent="0.3">
      <c r="A14020" s="9">
        <f>customer!A14020</f>
        <v>0</v>
      </c>
      <c r="B14020" s="10">
        <f>_xlfn.MAXIFS(data!C:C,data!A:A,Endirim!A14020)</f>
        <v>0</v>
      </c>
      <c r="C14020" s="9" cm="1">
        <f t="array" ref="C14020">INDEX(data!B:B,MATCH(1,(data!A:A=Endirim!A14020)*(data!C:C=Endirim!B14020),0))</f>
        <v>0</v>
      </c>
      <c r="D14020" s="9" t="e">
        <f>VLOOKUP(C14020,campaign!$A$2:$D$18,4,FALSE)</f>
        <v>#N/A</v>
      </c>
      <c r="E14020" s="9">
        <f>_xlfn.MAXIFS(data!G:G,data!A:A,Endirim!A14020)</f>
        <v>0</v>
      </c>
      <c r="F14020" s="9" t="e">
        <f>IF(E14020=D14020,"no discount",_xlfn.XLOOKUP(E14020,campaign!$D$2:$D$18,campaign!$B$2:$B$18))</f>
        <v>#N/A</v>
      </c>
    </row>
    <row r="14021" spans="1:6" x14ac:dyDescent="0.3">
      <c r="A14021" s="9">
        <f>customer!A14021</f>
        <v>0</v>
      </c>
      <c r="B14021" s="10">
        <f>_xlfn.MAXIFS(data!C:C,data!A:A,Endirim!A14021)</f>
        <v>0</v>
      </c>
      <c r="C14021" s="9" cm="1">
        <f t="array" ref="C14021">INDEX(data!B:B,MATCH(1,(data!A:A=Endirim!A14021)*(data!C:C=Endirim!B14021),0))</f>
        <v>0</v>
      </c>
      <c r="D14021" s="9" t="e">
        <f>VLOOKUP(C14021,campaign!$A$2:$D$18,4,FALSE)</f>
        <v>#N/A</v>
      </c>
      <c r="E14021" s="9">
        <f>_xlfn.MAXIFS(data!G:G,data!A:A,Endirim!A14021)</f>
        <v>0</v>
      </c>
      <c r="F14021" s="9" t="e">
        <f>IF(E14021=D14021,"no discount",_xlfn.XLOOKUP(E14021,campaign!$D$2:$D$18,campaign!$B$2:$B$18))</f>
        <v>#N/A</v>
      </c>
    </row>
    <row r="14022" spans="1:6" x14ac:dyDescent="0.3">
      <c r="A14022" s="9">
        <f>customer!A14022</f>
        <v>0</v>
      </c>
      <c r="B14022" s="10">
        <f>_xlfn.MAXIFS(data!C:C,data!A:A,Endirim!A14022)</f>
        <v>0</v>
      </c>
      <c r="C14022" s="9" cm="1">
        <f t="array" ref="C14022">INDEX(data!B:B,MATCH(1,(data!A:A=Endirim!A14022)*(data!C:C=Endirim!B14022),0))</f>
        <v>0</v>
      </c>
      <c r="D14022" s="9" t="e">
        <f>VLOOKUP(C14022,campaign!$A$2:$D$18,4,FALSE)</f>
        <v>#N/A</v>
      </c>
      <c r="E14022" s="9">
        <f>_xlfn.MAXIFS(data!G:G,data!A:A,Endirim!A14022)</f>
        <v>0</v>
      </c>
      <c r="F14022" s="9" t="e">
        <f>IF(E14022=D14022,"no discount",_xlfn.XLOOKUP(E14022,campaign!$D$2:$D$18,campaign!$B$2:$B$18))</f>
        <v>#N/A</v>
      </c>
    </row>
    <row r="14023" spans="1:6" x14ac:dyDescent="0.3">
      <c r="A14023" s="9">
        <f>customer!A14023</f>
        <v>0</v>
      </c>
      <c r="B14023" s="10">
        <f>_xlfn.MAXIFS(data!C:C,data!A:A,Endirim!A14023)</f>
        <v>0</v>
      </c>
      <c r="C14023" s="9" cm="1">
        <f t="array" ref="C14023">INDEX(data!B:B,MATCH(1,(data!A:A=Endirim!A14023)*(data!C:C=Endirim!B14023),0))</f>
        <v>0</v>
      </c>
      <c r="D14023" s="9" t="e">
        <f>VLOOKUP(C14023,campaign!$A$2:$D$18,4,FALSE)</f>
        <v>#N/A</v>
      </c>
      <c r="E14023" s="9">
        <f>_xlfn.MAXIFS(data!G:G,data!A:A,Endirim!A14023)</f>
        <v>0</v>
      </c>
      <c r="F14023" s="9" t="e">
        <f>IF(E14023=D14023,"no discount",_xlfn.XLOOKUP(E14023,campaign!$D$2:$D$18,campaign!$B$2:$B$18))</f>
        <v>#N/A</v>
      </c>
    </row>
    <row r="14024" spans="1:6" x14ac:dyDescent="0.3">
      <c r="A14024" s="9">
        <f>customer!A14024</f>
        <v>0</v>
      </c>
      <c r="B14024" s="10">
        <f>_xlfn.MAXIFS(data!C:C,data!A:A,Endirim!A14024)</f>
        <v>0</v>
      </c>
      <c r="C14024" s="9" cm="1">
        <f t="array" ref="C14024">INDEX(data!B:B,MATCH(1,(data!A:A=Endirim!A14024)*(data!C:C=Endirim!B14024),0))</f>
        <v>0</v>
      </c>
      <c r="D14024" s="9" t="e">
        <f>VLOOKUP(C14024,campaign!$A$2:$D$18,4,FALSE)</f>
        <v>#N/A</v>
      </c>
      <c r="E14024" s="9">
        <f>_xlfn.MAXIFS(data!G:G,data!A:A,Endirim!A14024)</f>
        <v>0</v>
      </c>
      <c r="F14024" s="9" t="e">
        <f>IF(E14024=D14024,"no discount",_xlfn.XLOOKUP(E14024,campaign!$D$2:$D$18,campaign!$B$2:$B$18))</f>
        <v>#N/A</v>
      </c>
    </row>
    <row r="14025" spans="1:6" x14ac:dyDescent="0.3">
      <c r="A14025" s="9">
        <f>customer!A14025</f>
        <v>0</v>
      </c>
      <c r="B14025" s="10">
        <f>_xlfn.MAXIFS(data!C:C,data!A:A,Endirim!A14025)</f>
        <v>0</v>
      </c>
      <c r="C14025" s="9" cm="1">
        <f t="array" ref="C14025">INDEX(data!B:B,MATCH(1,(data!A:A=Endirim!A14025)*(data!C:C=Endirim!B14025),0))</f>
        <v>0</v>
      </c>
      <c r="D14025" s="9" t="e">
        <f>VLOOKUP(C14025,campaign!$A$2:$D$18,4,FALSE)</f>
        <v>#N/A</v>
      </c>
      <c r="E14025" s="9">
        <f>_xlfn.MAXIFS(data!G:G,data!A:A,Endirim!A14025)</f>
        <v>0</v>
      </c>
      <c r="F14025" s="9" t="e">
        <f>IF(E14025=D14025,"no discount",_xlfn.XLOOKUP(E14025,campaign!$D$2:$D$18,campaign!$B$2:$B$18))</f>
        <v>#N/A</v>
      </c>
    </row>
    <row r="14026" spans="1:6" x14ac:dyDescent="0.3">
      <c r="A14026" s="9">
        <f>customer!A14026</f>
        <v>0</v>
      </c>
      <c r="B14026" s="10">
        <f>_xlfn.MAXIFS(data!C:C,data!A:A,Endirim!A14026)</f>
        <v>0</v>
      </c>
      <c r="C14026" s="9" cm="1">
        <f t="array" ref="C14026">INDEX(data!B:B,MATCH(1,(data!A:A=Endirim!A14026)*(data!C:C=Endirim!B14026),0))</f>
        <v>0</v>
      </c>
      <c r="D14026" s="9" t="e">
        <f>VLOOKUP(C14026,campaign!$A$2:$D$18,4,FALSE)</f>
        <v>#N/A</v>
      </c>
      <c r="E14026" s="9">
        <f>_xlfn.MAXIFS(data!G:G,data!A:A,Endirim!A14026)</f>
        <v>0</v>
      </c>
      <c r="F14026" s="9" t="e">
        <f>IF(E14026=D14026,"no discount",_xlfn.XLOOKUP(E14026,campaign!$D$2:$D$18,campaign!$B$2:$B$18))</f>
        <v>#N/A</v>
      </c>
    </row>
    <row r="14027" spans="1:6" x14ac:dyDescent="0.3">
      <c r="A14027" s="9">
        <f>customer!A14027</f>
        <v>0</v>
      </c>
      <c r="B14027" s="10">
        <f>_xlfn.MAXIFS(data!C:C,data!A:A,Endirim!A14027)</f>
        <v>0</v>
      </c>
      <c r="C14027" s="9" cm="1">
        <f t="array" ref="C14027">INDEX(data!B:B,MATCH(1,(data!A:A=Endirim!A14027)*(data!C:C=Endirim!B14027),0))</f>
        <v>0</v>
      </c>
      <c r="D14027" s="9" t="e">
        <f>VLOOKUP(C14027,campaign!$A$2:$D$18,4,FALSE)</f>
        <v>#N/A</v>
      </c>
      <c r="E14027" s="9">
        <f>_xlfn.MAXIFS(data!G:G,data!A:A,Endirim!A14027)</f>
        <v>0</v>
      </c>
      <c r="F14027" s="9" t="e">
        <f>IF(E14027=D14027,"no discount",_xlfn.XLOOKUP(E14027,campaign!$D$2:$D$18,campaign!$B$2:$B$18))</f>
        <v>#N/A</v>
      </c>
    </row>
    <row r="14028" spans="1:6" x14ac:dyDescent="0.3">
      <c r="A14028" s="9">
        <f>customer!A14028</f>
        <v>0</v>
      </c>
      <c r="B14028" s="10">
        <f>_xlfn.MAXIFS(data!C:C,data!A:A,Endirim!A14028)</f>
        <v>0</v>
      </c>
      <c r="C14028" s="9" cm="1">
        <f t="array" ref="C14028">INDEX(data!B:B,MATCH(1,(data!A:A=Endirim!A14028)*(data!C:C=Endirim!B14028),0))</f>
        <v>0</v>
      </c>
      <c r="D14028" s="9" t="e">
        <f>VLOOKUP(C14028,campaign!$A$2:$D$18,4,FALSE)</f>
        <v>#N/A</v>
      </c>
      <c r="E14028" s="9">
        <f>_xlfn.MAXIFS(data!G:G,data!A:A,Endirim!A14028)</f>
        <v>0</v>
      </c>
      <c r="F14028" s="9" t="e">
        <f>IF(E14028=D14028,"no discount",_xlfn.XLOOKUP(E14028,campaign!$D$2:$D$18,campaign!$B$2:$B$18))</f>
        <v>#N/A</v>
      </c>
    </row>
    <row r="14029" spans="1:6" x14ac:dyDescent="0.3">
      <c r="A14029" s="9">
        <f>customer!A14029</f>
        <v>0</v>
      </c>
      <c r="B14029" s="10">
        <f>_xlfn.MAXIFS(data!C:C,data!A:A,Endirim!A14029)</f>
        <v>0</v>
      </c>
      <c r="C14029" s="9" cm="1">
        <f t="array" ref="C14029">INDEX(data!B:B,MATCH(1,(data!A:A=Endirim!A14029)*(data!C:C=Endirim!B14029),0))</f>
        <v>0</v>
      </c>
      <c r="D14029" s="9" t="e">
        <f>VLOOKUP(C14029,campaign!$A$2:$D$18,4,FALSE)</f>
        <v>#N/A</v>
      </c>
      <c r="E14029" s="9">
        <f>_xlfn.MAXIFS(data!G:G,data!A:A,Endirim!A14029)</f>
        <v>0</v>
      </c>
      <c r="F14029" s="9" t="e">
        <f>IF(E14029=D14029,"no discount",_xlfn.XLOOKUP(E14029,campaign!$D$2:$D$18,campaign!$B$2:$B$18))</f>
        <v>#N/A</v>
      </c>
    </row>
    <row r="14030" spans="1:6" x14ac:dyDescent="0.3">
      <c r="A14030" s="9">
        <f>customer!A14030</f>
        <v>0</v>
      </c>
      <c r="B14030" s="10">
        <f>_xlfn.MAXIFS(data!C:C,data!A:A,Endirim!A14030)</f>
        <v>0</v>
      </c>
      <c r="C14030" s="9" cm="1">
        <f t="array" ref="C14030">INDEX(data!B:B,MATCH(1,(data!A:A=Endirim!A14030)*(data!C:C=Endirim!B14030),0))</f>
        <v>0</v>
      </c>
      <c r="D14030" s="9" t="e">
        <f>VLOOKUP(C14030,campaign!$A$2:$D$18,4,FALSE)</f>
        <v>#N/A</v>
      </c>
      <c r="E14030" s="9">
        <f>_xlfn.MAXIFS(data!G:G,data!A:A,Endirim!A14030)</f>
        <v>0</v>
      </c>
      <c r="F14030" s="9" t="e">
        <f>IF(E14030=D14030,"no discount",_xlfn.XLOOKUP(E14030,campaign!$D$2:$D$18,campaign!$B$2:$B$18))</f>
        <v>#N/A</v>
      </c>
    </row>
    <row r="14031" spans="1:6" x14ac:dyDescent="0.3">
      <c r="A14031" s="9">
        <f>customer!A14031</f>
        <v>0</v>
      </c>
      <c r="B14031" s="10">
        <f>_xlfn.MAXIFS(data!C:C,data!A:A,Endirim!A14031)</f>
        <v>0</v>
      </c>
      <c r="C14031" s="9" cm="1">
        <f t="array" ref="C14031">INDEX(data!B:B,MATCH(1,(data!A:A=Endirim!A14031)*(data!C:C=Endirim!B14031),0))</f>
        <v>0</v>
      </c>
      <c r="D14031" s="9" t="e">
        <f>VLOOKUP(C14031,campaign!$A$2:$D$18,4,FALSE)</f>
        <v>#N/A</v>
      </c>
      <c r="E14031" s="9">
        <f>_xlfn.MAXIFS(data!G:G,data!A:A,Endirim!A14031)</f>
        <v>0</v>
      </c>
      <c r="F14031" s="9" t="e">
        <f>IF(E14031=D14031,"no discount",_xlfn.XLOOKUP(E14031,campaign!$D$2:$D$18,campaign!$B$2:$B$18))</f>
        <v>#N/A</v>
      </c>
    </row>
    <row r="14032" spans="1:6" x14ac:dyDescent="0.3">
      <c r="A14032" s="9">
        <f>customer!A14032</f>
        <v>0</v>
      </c>
      <c r="B14032" s="10">
        <f>_xlfn.MAXIFS(data!C:C,data!A:A,Endirim!A14032)</f>
        <v>0</v>
      </c>
      <c r="C14032" s="9" cm="1">
        <f t="array" ref="C14032">INDEX(data!B:B,MATCH(1,(data!A:A=Endirim!A14032)*(data!C:C=Endirim!B14032),0))</f>
        <v>0</v>
      </c>
      <c r="D14032" s="9" t="e">
        <f>VLOOKUP(C14032,campaign!$A$2:$D$18,4,FALSE)</f>
        <v>#N/A</v>
      </c>
      <c r="E14032" s="9">
        <f>_xlfn.MAXIFS(data!G:G,data!A:A,Endirim!A14032)</f>
        <v>0</v>
      </c>
      <c r="F14032" s="9" t="e">
        <f>IF(E14032=D14032,"no discount",_xlfn.XLOOKUP(E14032,campaign!$D$2:$D$18,campaign!$B$2:$B$18))</f>
        <v>#N/A</v>
      </c>
    </row>
    <row r="14033" spans="1:6" x14ac:dyDescent="0.3">
      <c r="A14033" s="9">
        <f>customer!A14033</f>
        <v>0</v>
      </c>
      <c r="B14033" s="10">
        <f>_xlfn.MAXIFS(data!C:C,data!A:A,Endirim!A14033)</f>
        <v>0</v>
      </c>
      <c r="C14033" s="9" cm="1">
        <f t="array" ref="C14033">INDEX(data!B:B,MATCH(1,(data!A:A=Endirim!A14033)*(data!C:C=Endirim!B14033),0))</f>
        <v>0</v>
      </c>
      <c r="D14033" s="9" t="e">
        <f>VLOOKUP(C14033,campaign!$A$2:$D$18,4,FALSE)</f>
        <v>#N/A</v>
      </c>
      <c r="E14033" s="9">
        <f>_xlfn.MAXIFS(data!G:G,data!A:A,Endirim!A14033)</f>
        <v>0</v>
      </c>
      <c r="F14033" s="9" t="e">
        <f>IF(E14033=D14033,"no discount",_xlfn.XLOOKUP(E14033,campaign!$D$2:$D$18,campaign!$B$2:$B$18))</f>
        <v>#N/A</v>
      </c>
    </row>
    <row r="14034" spans="1:6" x14ac:dyDescent="0.3">
      <c r="A14034" s="9">
        <f>customer!A14034</f>
        <v>0</v>
      </c>
      <c r="B14034" s="10">
        <f>_xlfn.MAXIFS(data!C:C,data!A:A,Endirim!A14034)</f>
        <v>0</v>
      </c>
      <c r="C14034" s="9" cm="1">
        <f t="array" ref="C14034">INDEX(data!B:B,MATCH(1,(data!A:A=Endirim!A14034)*(data!C:C=Endirim!B14034),0))</f>
        <v>0</v>
      </c>
      <c r="D14034" s="9" t="e">
        <f>VLOOKUP(C14034,campaign!$A$2:$D$18,4,FALSE)</f>
        <v>#N/A</v>
      </c>
      <c r="E14034" s="9">
        <f>_xlfn.MAXIFS(data!G:G,data!A:A,Endirim!A14034)</f>
        <v>0</v>
      </c>
      <c r="F14034" s="9" t="e">
        <f>IF(E14034=D14034,"no discount",_xlfn.XLOOKUP(E14034,campaign!$D$2:$D$18,campaign!$B$2:$B$18))</f>
        <v>#N/A</v>
      </c>
    </row>
    <row r="14035" spans="1:6" x14ac:dyDescent="0.3">
      <c r="A14035" s="9">
        <f>customer!A14035</f>
        <v>0</v>
      </c>
      <c r="B14035" s="10">
        <f>_xlfn.MAXIFS(data!C:C,data!A:A,Endirim!A14035)</f>
        <v>0</v>
      </c>
      <c r="C14035" s="9" cm="1">
        <f t="array" ref="C14035">INDEX(data!B:B,MATCH(1,(data!A:A=Endirim!A14035)*(data!C:C=Endirim!B14035),0))</f>
        <v>0</v>
      </c>
      <c r="D14035" s="9" t="e">
        <f>VLOOKUP(C14035,campaign!$A$2:$D$18,4,FALSE)</f>
        <v>#N/A</v>
      </c>
      <c r="E14035" s="9">
        <f>_xlfn.MAXIFS(data!G:G,data!A:A,Endirim!A14035)</f>
        <v>0</v>
      </c>
      <c r="F14035" s="9" t="e">
        <f>IF(E14035=D14035,"no discount",_xlfn.XLOOKUP(E14035,campaign!$D$2:$D$18,campaign!$B$2:$B$18))</f>
        <v>#N/A</v>
      </c>
    </row>
    <row r="14036" spans="1:6" x14ac:dyDescent="0.3">
      <c r="A14036" s="9">
        <f>customer!A14036</f>
        <v>0</v>
      </c>
      <c r="B14036" s="10">
        <f>_xlfn.MAXIFS(data!C:C,data!A:A,Endirim!A14036)</f>
        <v>0</v>
      </c>
      <c r="C14036" s="9" cm="1">
        <f t="array" ref="C14036">INDEX(data!B:B,MATCH(1,(data!A:A=Endirim!A14036)*(data!C:C=Endirim!B14036),0))</f>
        <v>0</v>
      </c>
      <c r="D14036" s="9" t="e">
        <f>VLOOKUP(C14036,campaign!$A$2:$D$18,4,FALSE)</f>
        <v>#N/A</v>
      </c>
      <c r="E14036" s="9">
        <f>_xlfn.MAXIFS(data!G:G,data!A:A,Endirim!A14036)</f>
        <v>0</v>
      </c>
      <c r="F14036" s="9" t="e">
        <f>IF(E14036=D14036,"no discount",_xlfn.XLOOKUP(E14036,campaign!$D$2:$D$18,campaign!$B$2:$B$18))</f>
        <v>#N/A</v>
      </c>
    </row>
    <row r="14037" spans="1:6" x14ac:dyDescent="0.3">
      <c r="A14037" s="9">
        <f>customer!A14037</f>
        <v>0</v>
      </c>
      <c r="B14037" s="10">
        <f>_xlfn.MAXIFS(data!C:C,data!A:A,Endirim!A14037)</f>
        <v>0</v>
      </c>
      <c r="C14037" s="9" cm="1">
        <f t="array" ref="C14037">INDEX(data!B:B,MATCH(1,(data!A:A=Endirim!A14037)*(data!C:C=Endirim!B14037),0))</f>
        <v>0</v>
      </c>
      <c r="D14037" s="9" t="e">
        <f>VLOOKUP(C14037,campaign!$A$2:$D$18,4,FALSE)</f>
        <v>#N/A</v>
      </c>
      <c r="E14037" s="9">
        <f>_xlfn.MAXIFS(data!G:G,data!A:A,Endirim!A14037)</f>
        <v>0</v>
      </c>
      <c r="F14037" s="9" t="e">
        <f>IF(E14037=D14037,"no discount",_xlfn.XLOOKUP(E14037,campaign!$D$2:$D$18,campaign!$B$2:$B$18))</f>
        <v>#N/A</v>
      </c>
    </row>
    <row r="14038" spans="1:6" x14ac:dyDescent="0.3">
      <c r="A14038" s="9">
        <f>customer!A14038</f>
        <v>0</v>
      </c>
      <c r="B14038" s="10">
        <f>_xlfn.MAXIFS(data!C:C,data!A:A,Endirim!A14038)</f>
        <v>0</v>
      </c>
      <c r="C14038" s="9" cm="1">
        <f t="array" ref="C14038">INDEX(data!B:B,MATCH(1,(data!A:A=Endirim!A14038)*(data!C:C=Endirim!B14038),0))</f>
        <v>0</v>
      </c>
      <c r="D14038" s="9" t="e">
        <f>VLOOKUP(C14038,campaign!$A$2:$D$18,4,FALSE)</f>
        <v>#N/A</v>
      </c>
      <c r="E14038" s="9">
        <f>_xlfn.MAXIFS(data!G:G,data!A:A,Endirim!A14038)</f>
        <v>0</v>
      </c>
      <c r="F14038" s="9" t="e">
        <f>IF(E14038=D14038,"no discount",_xlfn.XLOOKUP(E14038,campaign!$D$2:$D$18,campaign!$B$2:$B$18))</f>
        <v>#N/A</v>
      </c>
    </row>
    <row r="14039" spans="1:6" x14ac:dyDescent="0.3">
      <c r="A14039" s="9">
        <f>customer!A14039</f>
        <v>0</v>
      </c>
      <c r="B14039" s="10">
        <f>_xlfn.MAXIFS(data!C:C,data!A:A,Endirim!A14039)</f>
        <v>0</v>
      </c>
      <c r="C14039" s="9" cm="1">
        <f t="array" ref="C14039">INDEX(data!B:B,MATCH(1,(data!A:A=Endirim!A14039)*(data!C:C=Endirim!B14039),0))</f>
        <v>0</v>
      </c>
      <c r="D14039" s="9" t="e">
        <f>VLOOKUP(C14039,campaign!$A$2:$D$18,4,FALSE)</f>
        <v>#N/A</v>
      </c>
      <c r="E14039" s="9">
        <f>_xlfn.MAXIFS(data!G:G,data!A:A,Endirim!A14039)</f>
        <v>0</v>
      </c>
      <c r="F14039" s="9" t="e">
        <f>IF(E14039=D14039,"no discount",_xlfn.XLOOKUP(E14039,campaign!$D$2:$D$18,campaign!$B$2:$B$18))</f>
        <v>#N/A</v>
      </c>
    </row>
    <row r="14040" spans="1:6" x14ac:dyDescent="0.3">
      <c r="A14040" s="9">
        <f>customer!A14040</f>
        <v>0</v>
      </c>
      <c r="B14040" s="10">
        <f>_xlfn.MAXIFS(data!C:C,data!A:A,Endirim!A14040)</f>
        <v>0</v>
      </c>
      <c r="C14040" s="9" cm="1">
        <f t="array" ref="C14040">INDEX(data!B:B,MATCH(1,(data!A:A=Endirim!A14040)*(data!C:C=Endirim!B14040),0))</f>
        <v>0</v>
      </c>
      <c r="D14040" s="9" t="e">
        <f>VLOOKUP(C14040,campaign!$A$2:$D$18,4,FALSE)</f>
        <v>#N/A</v>
      </c>
      <c r="E14040" s="9">
        <f>_xlfn.MAXIFS(data!G:G,data!A:A,Endirim!A14040)</f>
        <v>0</v>
      </c>
      <c r="F14040" s="9" t="e">
        <f>IF(E14040=D14040,"no discount",_xlfn.XLOOKUP(E14040,campaign!$D$2:$D$18,campaign!$B$2:$B$18))</f>
        <v>#N/A</v>
      </c>
    </row>
    <row r="14041" spans="1:6" x14ac:dyDescent="0.3">
      <c r="A14041" s="9">
        <f>customer!A14041</f>
        <v>0</v>
      </c>
      <c r="B14041" s="10">
        <f>_xlfn.MAXIFS(data!C:C,data!A:A,Endirim!A14041)</f>
        <v>0</v>
      </c>
      <c r="C14041" s="9" cm="1">
        <f t="array" ref="C14041">INDEX(data!B:B,MATCH(1,(data!A:A=Endirim!A14041)*(data!C:C=Endirim!B14041),0))</f>
        <v>0</v>
      </c>
      <c r="D14041" s="9" t="e">
        <f>VLOOKUP(C14041,campaign!$A$2:$D$18,4,FALSE)</f>
        <v>#N/A</v>
      </c>
      <c r="E14041" s="9">
        <f>_xlfn.MAXIFS(data!G:G,data!A:A,Endirim!A14041)</f>
        <v>0</v>
      </c>
      <c r="F14041" s="9" t="e">
        <f>IF(E14041=D14041,"no discount",_xlfn.XLOOKUP(E14041,campaign!$D$2:$D$18,campaign!$B$2:$B$18))</f>
        <v>#N/A</v>
      </c>
    </row>
    <row r="14042" spans="1:6" x14ac:dyDescent="0.3">
      <c r="A14042" s="9">
        <f>customer!A14042</f>
        <v>0</v>
      </c>
      <c r="B14042" s="10">
        <f>_xlfn.MAXIFS(data!C:C,data!A:A,Endirim!A14042)</f>
        <v>0</v>
      </c>
      <c r="C14042" s="9" cm="1">
        <f t="array" ref="C14042">INDEX(data!B:B,MATCH(1,(data!A:A=Endirim!A14042)*(data!C:C=Endirim!B14042),0))</f>
        <v>0</v>
      </c>
      <c r="D14042" s="9" t="e">
        <f>VLOOKUP(C14042,campaign!$A$2:$D$18,4,FALSE)</f>
        <v>#N/A</v>
      </c>
      <c r="E14042" s="9">
        <f>_xlfn.MAXIFS(data!G:G,data!A:A,Endirim!A14042)</f>
        <v>0</v>
      </c>
      <c r="F14042" s="9" t="e">
        <f>IF(E14042=D14042,"no discount",_xlfn.XLOOKUP(E14042,campaign!$D$2:$D$18,campaign!$B$2:$B$18))</f>
        <v>#N/A</v>
      </c>
    </row>
    <row r="14043" spans="1:6" x14ac:dyDescent="0.3">
      <c r="A14043" s="9">
        <f>customer!A14043</f>
        <v>0</v>
      </c>
      <c r="B14043" s="10">
        <f>_xlfn.MAXIFS(data!C:C,data!A:A,Endirim!A14043)</f>
        <v>0</v>
      </c>
      <c r="C14043" s="9" cm="1">
        <f t="array" ref="C14043">INDEX(data!B:B,MATCH(1,(data!A:A=Endirim!A14043)*(data!C:C=Endirim!B14043),0))</f>
        <v>0</v>
      </c>
      <c r="D14043" s="9" t="e">
        <f>VLOOKUP(C14043,campaign!$A$2:$D$18,4,FALSE)</f>
        <v>#N/A</v>
      </c>
      <c r="E14043" s="9">
        <f>_xlfn.MAXIFS(data!G:G,data!A:A,Endirim!A14043)</f>
        <v>0</v>
      </c>
      <c r="F14043" s="9" t="e">
        <f>IF(E14043=D14043,"no discount",_xlfn.XLOOKUP(E14043,campaign!$D$2:$D$18,campaign!$B$2:$B$18))</f>
        <v>#N/A</v>
      </c>
    </row>
    <row r="14044" spans="1:6" x14ac:dyDescent="0.3">
      <c r="A14044" s="9">
        <f>customer!A14044</f>
        <v>0</v>
      </c>
      <c r="B14044" s="10">
        <f>_xlfn.MAXIFS(data!C:C,data!A:A,Endirim!A14044)</f>
        <v>0</v>
      </c>
      <c r="C14044" s="9" cm="1">
        <f t="array" ref="C14044">INDEX(data!B:B,MATCH(1,(data!A:A=Endirim!A14044)*(data!C:C=Endirim!B14044),0))</f>
        <v>0</v>
      </c>
      <c r="D14044" s="9" t="e">
        <f>VLOOKUP(C14044,campaign!$A$2:$D$18,4,FALSE)</f>
        <v>#N/A</v>
      </c>
      <c r="E14044" s="9">
        <f>_xlfn.MAXIFS(data!G:G,data!A:A,Endirim!A14044)</f>
        <v>0</v>
      </c>
      <c r="F14044" s="9" t="e">
        <f>IF(E14044=D14044,"no discount",_xlfn.XLOOKUP(E14044,campaign!$D$2:$D$18,campaign!$B$2:$B$18))</f>
        <v>#N/A</v>
      </c>
    </row>
    <row r="14045" spans="1:6" x14ac:dyDescent="0.3">
      <c r="A14045" s="9">
        <f>customer!A14045</f>
        <v>0</v>
      </c>
      <c r="B14045" s="10">
        <f>_xlfn.MAXIFS(data!C:C,data!A:A,Endirim!A14045)</f>
        <v>0</v>
      </c>
      <c r="C14045" s="9" cm="1">
        <f t="array" ref="C14045">INDEX(data!B:B,MATCH(1,(data!A:A=Endirim!A14045)*(data!C:C=Endirim!B14045),0))</f>
        <v>0</v>
      </c>
      <c r="D14045" s="9" t="e">
        <f>VLOOKUP(C14045,campaign!$A$2:$D$18,4,FALSE)</f>
        <v>#N/A</v>
      </c>
      <c r="E14045" s="9">
        <f>_xlfn.MAXIFS(data!G:G,data!A:A,Endirim!A14045)</f>
        <v>0</v>
      </c>
      <c r="F14045" s="9" t="e">
        <f>IF(E14045=D14045,"no discount",_xlfn.XLOOKUP(E14045,campaign!$D$2:$D$18,campaign!$B$2:$B$18))</f>
        <v>#N/A</v>
      </c>
    </row>
    <row r="14046" spans="1:6" x14ac:dyDescent="0.3">
      <c r="A14046" s="9">
        <f>customer!A14046</f>
        <v>0</v>
      </c>
      <c r="B14046" s="10">
        <f>_xlfn.MAXIFS(data!C:C,data!A:A,Endirim!A14046)</f>
        <v>0</v>
      </c>
      <c r="C14046" s="9" cm="1">
        <f t="array" ref="C14046">INDEX(data!B:B,MATCH(1,(data!A:A=Endirim!A14046)*(data!C:C=Endirim!B14046),0))</f>
        <v>0</v>
      </c>
      <c r="D14046" s="9" t="e">
        <f>VLOOKUP(C14046,campaign!$A$2:$D$18,4,FALSE)</f>
        <v>#N/A</v>
      </c>
      <c r="E14046" s="9">
        <f>_xlfn.MAXIFS(data!G:G,data!A:A,Endirim!A14046)</f>
        <v>0</v>
      </c>
      <c r="F14046" s="9" t="e">
        <f>IF(E14046=D14046,"no discount",_xlfn.XLOOKUP(E14046,campaign!$D$2:$D$18,campaign!$B$2:$B$18))</f>
        <v>#N/A</v>
      </c>
    </row>
    <row r="14047" spans="1:6" x14ac:dyDescent="0.3">
      <c r="A14047" s="9">
        <f>customer!A14047</f>
        <v>0</v>
      </c>
      <c r="B14047" s="10">
        <f>_xlfn.MAXIFS(data!C:C,data!A:A,Endirim!A14047)</f>
        <v>0</v>
      </c>
      <c r="C14047" s="9" cm="1">
        <f t="array" ref="C14047">INDEX(data!B:B,MATCH(1,(data!A:A=Endirim!A14047)*(data!C:C=Endirim!B14047),0))</f>
        <v>0</v>
      </c>
      <c r="D14047" s="9" t="e">
        <f>VLOOKUP(C14047,campaign!$A$2:$D$18,4,FALSE)</f>
        <v>#N/A</v>
      </c>
      <c r="E14047" s="9">
        <f>_xlfn.MAXIFS(data!G:G,data!A:A,Endirim!A14047)</f>
        <v>0</v>
      </c>
      <c r="F14047" s="9" t="e">
        <f>IF(E14047=D14047,"no discount",_xlfn.XLOOKUP(E14047,campaign!$D$2:$D$18,campaign!$B$2:$B$18))</f>
        <v>#N/A</v>
      </c>
    </row>
    <row r="14048" spans="1:6" x14ac:dyDescent="0.3">
      <c r="A14048" s="9">
        <f>customer!A14048</f>
        <v>0</v>
      </c>
      <c r="B14048" s="10">
        <f>_xlfn.MAXIFS(data!C:C,data!A:A,Endirim!A14048)</f>
        <v>0</v>
      </c>
      <c r="C14048" s="9" cm="1">
        <f t="array" ref="C14048">INDEX(data!B:B,MATCH(1,(data!A:A=Endirim!A14048)*(data!C:C=Endirim!B14048),0))</f>
        <v>0</v>
      </c>
      <c r="D14048" s="9" t="e">
        <f>VLOOKUP(C14048,campaign!$A$2:$D$18,4,FALSE)</f>
        <v>#N/A</v>
      </c>
      <c r="E14048" s="9">
        <f>_xlfn.MAXIFS(data!G:G,data!A:A,Endirim!A14048)</f>
        <v>0</v>
      </c>
      <c r="F14048" s="9" t="e">
        <f>IF(E14048=D14048,"no discount",_xlfn.XLOOKUP(E14048,campaign!$D$2:$D$18,campaign!$B$2:$B$18))</f>
        <v>#N/A</v>
      </c>
    </row>
    <row r="14049" spans="1:6" x14ac:dyDescent="0.3">
      <c r="A14049" s="9">
        <f>customer!A14049</f>
        <v>0</v>
      </c>
      <c r="B14049" s="10">
        <f>_xlfn.MAXIFS(data!C:C,data!A:A,Endirim!A14049)</f>
        <v>0</v>
      </c>
      <c r="C14049" s="9" cm="1">
        <f t="array" ref="C14049">INDEX(data!B:B,MATCH(1,(data!A:A=Endirim!A14049)*(data!C:C=Endirim!B14049),0))</f>
        <v>0</v>
      </c>
      <c r="D14049" s="9" t="e">
        <f>VLOOKUP(C14049,campaign!$A$2:$D$18,4,FALSE)</f>
        <v>#N/A</v>
      </c>
      <c r="E14049" s="9">
        <f>_xlfn.MAXIFS(data!G:G,data!A:A,Endirim!A14049)</f>
        <v>0</v>
      </c>
      <c r="F14049" s="9" t="e">
        <f>IF(E14049=D14049,"no discount",_xlfn.XLOOKUP(E14049,campaign!$D$2:$D$18,campaign!$B$2:$B$18))</f>
        <v>#N/A</v>
      </c>
    </row>
    <row r="14050" spans="1:6" x14ac:dyDescent="0.3">
      <c r="A14050" s="9">
        <f>customer!A14050</f>
        <v>0</v>
      </c>
      <c r="B14050" s="10">
        <f>_xlfn.MAXIFS(data!C:C,data!A:A,Endirim!A14050)</f>
        <v>0</v>
      </c>
      <c r="C14050" s="9" cm="1">
        <f t="array" ref="C14050">INDEX(data!B:B,MATCH(1,(data!A:A=Endirim!A14050)*(data!C:C=Endirim!B14050),0))</f>
        <v>0</v>
      </c>
      <c r="D14050" s="9" t="e">
        <f>VLOOKUP(C14050,campaign!$A$2:$D$18,4,FALSE)</f>
        <v>#N/A</v>
      </c>
      <c r="E14050" s="9">
        <f>_xlfn.MAXIFS(data!G:G,data!A:A,Endirim!A14050)</f>
        <v>0</v>
      </c>
      <c r="F14050" s="9" t="e">
        <f>IF(E14050=D14050,"no discount",_xlfn.XLOOKUP(E14050,campaign!$D$2:$D$18,campaign!$B$2:$B$18))</f>
        <v>#N/A</v>
      </c>
    </row>
    <row r="14051" spans="1:6" x14ac:dyDescent="0.3">
      <c r="A14051" s="9">
        <f>customer!A14051</f>
        <v>0</v>
      </c>
      <c r="B14051" s="10">
        <f>_xlfn.MAXIFS(data!C:C,data!A:A,Endirim!A14051)</f>
        <v>0</v>
      </c>
      <c r="C14051" s="9" cm="1">
        <f t="array" ref="C14051">INDEX(data!B:B,MATCH(1,(data!A:A=Endirim!A14051)*(data!C:C=Endirim!B14051),0))</f>
        <v>0</v>
      </c>
      <c r="D14051" s="9" t="e">
        <f>VLOOKUP(C14051,campaign!$A$2:$D$18,4,FALSE)</f>
        <v>#N/A</v>
      </c>
      <c r="E14051" s="9">
        <f>_xlfn.MAXIFS(data!G:G,data!A:A,Endirim!A14051)</f>
        <v>0</v>
      </c>
      <c r="F14051" s="9" t="e">
        <f>IF(E14051=D14051,"no discount",_xlfn.XLOOKUP(E14051,campaign!$D$2:$D$18,campaign!$B$2:$B$18))</f>
        <v>#N/A</v>
      </c>
    </row>
    <row r="14052" spans="1:6" x14ac:dyDescent="0.3">
      <c r="A14052" s="9">
        <f>customer!A14052</f>
        <v>0</v>
      </c>
      <c r="B14052" s="10">
        <f>_xlfn.MAXIFS(data!C:C,data!A:A,Endirim!A14052)</f>
        <v>0</v>
      </c>
      <c r="C14052" s="9" cm="1">
        <f t="array" ref="C14052">INDEX(data!B:B,MATCH(1,(data!A:A=Endirim!A14052)*(data!C:C=Endirim!B14052),0))</f>
        <v>0</v>
      </c>
      <c r="D14052" s="9" t="e">
        <f>VLOOKUP(C14052,campaign!$A$2:$D$18,4,FALSE)</f>
        <v>#N/A</v>
      </c>
      <c r="E14052" s="9">
        <f>_xlfn.MAXIFS(data!G:G,data!A:A,Endirim!A14052)</f>
        <v>0</v>
      </c>
      <c r="F14052" s="9" t="e">
        <f>IF(E14052=D14052,"no discount",_xlfn.XLOOKUP(E14052,campaign!$D$2:$D$18,campaign!$B$2:$B$18))</f>
        <v>#N/A</v>
      </c>
    </row>
    <row r="14053" spans="1:6" x14ac:dyDescent="0.3">
      <c r="A14053" s="9">
        <f>customer!A14053</f>
        <v>0</v>
      </c>
      <c r="B14053" s="10">
        <f>_xlfn.MAXIFS(data!C:C,data!A:A,Endirim!A14053)</f>
        <v>0</v>
      </c>
      <c r="C14053" s="9" cm="1">
        <f t="array" ref="C14053">INDEX(data!B:B,MATCH(1,(data!A:A=Endirim!A14053)*(data!C:C=Endirim!B14053),0))</f>
        <v>0</v>
      </c>
      <c r="D14053" s="9" t="e">
        <f>VLOOKUP(C14053,campaign!$A$2:$D$18,4,FALSE)</f>
        <v>#N/A</v>
      </c>
      <c r="E14053" s="9">
        <f>_xlfn.MAXIFS(data!G:G,data!A:A,Endirim!A14053)</f>
        <v>0</v>
      </c>
      <c r="F14053" s="9" t="e">
        <f>IF(E14053=D14053,"no discount",_xlfn.XLOOKUP(E14053,campaign!$D$2:$D$18,campaign!$B$2:$B$18))</f>
        <v>#N/A</v>
      </c>
    </row>
    <row r="14054" spans="1:6" x14ac:dyDescent="0.3">
      <c r="A14054" s="9">
        <f>customer!A14054</f>
        <v>0</v>
      </c>
      <c r="B14054" s="10">
        <f>_xlfn.MAXIFS(data!C:C,data!A:A,Endirim!A14054)</f>
        <v>0</v>
      </c>
      <c r="C14054" s="9" cm="1">
        <f t="array" ref="C14054">INDEX(data!B:B,MATCH(1,(data!A:A=Endirim!A14054)*(data!C:C=Endirim!B14054),0))</f>
        <v>0</v>
      </c>
      <c r="D14054" s="9" t="e">
        <f>VLOOKUP(C14054,campaign!$A$2:$D$18,4,FALSE)</f>
        <v>#N/A</v>
      </c>
      <c r="E14054" s="9">
        <f>_xlfn.MAXIFS(data!G:G,data!A:A,Endirim!A14054)</f>
        <v>0</v>
      </c>
      <c r="F14054" s="9" t="e">
        <f>IF(E14054=D14054,"no discount",_xlfn.XLOOKUP(E14054,campaign!$D$2:$D$18,campaign!$B$2:$B$18))</f>
        <v>#N/A</v>
      </c>
    </row>
    <row r="14055" spans="1:6" x14ac:dyDescent="0.3">
      <c r="A14055" s="9">
        <f>customer!A14055</f>
        <v>0</v>
      </c>
      <c r="B14055" s="10">
        <f>_xlfn.MAXIFS(data!C:C,data!A:A,Endirim!A14055)</f>
        <v>0</v>
      </c>
      <c r="C14055" s="9" cm="1">
        <f t="array" ref="C14055">INDEX(data!B:B,MATCH(1,(data!A:A=Endirim!A14055)*(data!C:C=Endirim!B14055),0))</f>
        <v>0</v>
      </c>
      <c r="D14055" s="9" t="e">
        <f>VLOOKUP(C14055,campaign!$A$2:$D$18,4,FALSE)</f>
        <v>#N/A</v>
      </c>
      <c r="E14055" s="9">
        <f>_xlfn.MAXIFS(data!G:G,data!A:A,Endirim!A14055)</f>
        <v>0</v>
      </c>
      <c r="F14055" s="9" t="e">
        <f>IF(E14055=D14055,"no discount",_xlfn.XLOOKUP(E14055,campaign!$D$2:$D$18,campaign!$B$2:$B$18))</f>
        <v>#N/A</v>
      </c>
    </row>
    <row r="14056" spans="1:6" x14ac:dyDescent="0.3">
      <c r="A14056" s="9">
        <f>customer!A14056</f>
        <v>0</v>
      </c>
      <c r="B14056" s="10">
        <f>_xlfn.MAXIFS(data!C:C,data!A:A,Endirim!A14056)</f>
        <v>0</v>
      </c>
      <c r="C14056" s="9" cm="1">
        <f t="array" ref="C14056">INDEX(data!B:B,MATCH(1,(data!A:A=Endirim!A14056)*(data!C:C=Endirim!B14056),0))</f>
        <v>0</v>
      </c>
      <c r="D14056" s="9" t="e">
        <f>VLOOKUP(C14056,campaign!$A$2:$D$18,4,FALSE)</f>
        <v>#N/A</v>
      </c>
      <c r="E14056" s="9">
        <f>_xlfn.MAXIFS(data!G:G,data!A:A,Endirim!A14056)</f>
        <v>0</v>
      </c>
      <c r="F14056" s="9" t="e">
        <f>IF(E14056=D14056,"no discount",_xlfn.XLOOKUP(E14056,campaign!$D$2:$D$18,campaign!$B$2:$B$18))</f>
        <v>#N/A</v>
      </c>
    </row>
    <row r="14057" spans="1:6" x14ac:dyDescent="0.3">
      <c r="A14057" s="9">
        <f>customer!A14057</f>
        <v>0</v>
      </c>
      <c r="B14057" s="10">
        <f>_xlfn.MAXIFS(data!C:C,data!A:A,Endirim!A14057)</f>
        <v>0</v>
      </c>
      <c r="C14057" s="9" cm="1">
        <f t="array" ref="C14057">INDEX(data!B:B,MATCH(1,(data!A:A=Endirim!A14057)*(data!C:C=Endirim!B14057),0))</f>
        <v>0</v>
      </c>
      <c r="D14057" s="9" t="e">
        <f>VLOOKUP(C14057,campaign!$A$2:$D$18,4,FALSE)</f>
        <v>#N/A</v>
      </c>
      <c r="E14057" s="9">
        <f>_xlfn.MAXIFS(data!G:G,data!A:A,Endirim!A14057)</f>
        <v>0</v>
      </c>
      <c r="F14057" s="9" t="e">
        <f>IF(E14057=D14057,"no discount",_xlfn.XLOOKUP(E14057,campaign!$D$2:$D$18,campaign!$B$2:$B$18))</f>
        <v>#N/A</v>
      </c>
    </row>
    <row r="14058" spans="1:6" x14ac:dyDescent="0.3">
      <c r="A14058" s="9">
        <f>customer!A14058</f>
        <v>0</v>
      </c>
      <c r="B14058" s="10">
        <f>_xlfn.MAXIFS(data!C:C,data!A:A,Endirim!A14058)</f>
        <v>0</v>
      </c>
      <c r="C14058" s="9" cm="1">
        <f t="array" ref="C14058">INDEX(data!B:B,MATCH(1,(data!A:A=Endirim!A14058)*(data!C:C=Endirim!B14058),0))</f>
        <v>0</v>
      </c>
      <c r="D14058" s="9" t="e">
        <f>VLOOKUP(C14058,campaign!$A$2:$D$18,4,FALSE)</f>
        <v>#N/A</v>
      </c>
      <c r="E14058" s="9">
        <f>_xlfn.MAXIFS(data!G:G,data!A:A,Endirim!A14058)</f>
        <v>0</v>
      </c>
      <c r="F14058" s="9" t="e">
        <f>IF(E14058=D14058,"no discount",_xlfn.XLOOKUP(E14058,campaign!$D$2:$D$18,campaign!$B$2:$B$18))</f>
        <v>#N/A</v>
      </c>
    </row>
    <row r="14059" spans="1:6" x14ac:dyDescent="0.3">
      <c r="A14059" s="9">
        <f>customer!A14059</f>
        <v>0</v>
      </c>
      <c r="B14059" s="10">
        <f>_xlfn.MAXIFS(data!C:C,data!A:A,Endirim!A14059)</f>
        <v>0</v>
      </c>
      <c r="C14059" s="9" cm="1">
        <f t="array" ref="C14059">INDEX(data!B:B,MATCH(1,(data!A:A=Endirim!A14059)*(data!C:C=Endirim!B14059),0))</f>
        <v>0</v>
      </c>
      <c r="D14059" s="9" t="e">
        <f>VLOOKUP(C14059,campaign!$A$2:$D$18,4,FALSE)</f>
        <v>#N/A</v>
      </c>
      <c r="E14059" s="9">
        <f>_xlfn.MAXIFS(data!G:G,data!A:A,Endirim!A14059)</f>
        <v>0</v>
      </c>
      <c r="F14059" s="9" t="e">
        <f>IF(E14059=D14059,"no discount",_xlfn.XLOOKUP(E14059,campaign!$D$2:$D$18,campaign!$B$2:$B$18))</f>
        <v>#N/A</v>
      </c>
    </row>
    <row r="14060" spans="1:6" x14ac:dyDescent="0.3">
      <c r="A14060" s="9">
        <f>customer!A14060</f>
        <v>0</v>
      </c>
      <c r="B14060" s="10">
        <f>_xlfn.MAXIFS(data!C:C,data!A:A,Endirim!A14060)</f>
        <v>0</v>
      </c>
      <c r="C14060" s="9" cm="1">
        <f t="array" ref="C14060">INDEX(data!B:B,MATCH(1,(data!A:A=Endirim!A14060)*(data!C:C=Endirim!B14060),0))</f>
        <v>0</v>
      </c>
      <c r="D14060" s="9" t="e">
        <f>VLOOKUP(C14060,campaign!$A$2:$D$18,4,FALSE)</f>
        <v>#N/A</v>
      </c>
      <c r="E14060" s="9">
        <f>_xlfn.MAXIFS(data!G:G,data!A:A,Endirim!A14060)</f>
        <v>0</v>
      </c>
      <c r="F14060" s="9" t="e">
        <f>IF(E14060=D14060,"no discount",_xlfn.XLOOKUP(E14060,campaign!$D$2:$D$18,campaign!$B$2:$B$18))</f>
        <v>#N/A</v>
      </c>
    </row>
    <row r="14061" spans="1:6" x14ac:dyDescent="0.3">
      <c r="A14061" s="9">
        <f>customer!A14061</f>
        <v>0</v>
      </c>
      <c r="B14061" s="10">
        <f>_xlfn.MAXIFS(data!C:C,data!A:A,Endirim!A14061)</f>
        <v>0</v>
      </c>
      <c r="C14061" s="9" cm="1">
        <f t="array" ref="C14061">INDEX(data!B:B,MATCH(1,(data!A:A=Endirim!A14061)*(data!C:C=Endirim!B14061),0))</f>
        <v>0</v>
      </c>
      <c r="D14061" s="9" t="e">
        <f>VLOOKUP(C14061,campaign!$A$2:$D$18,4,FALSE)</f>
        <v>#N/A</v>
      </c>
      <c r="E14061" s="9">
        <f>_xlfn.MAXIFS(data!G:G,data!A:A,Endirim!A14061)</f>
        <v>0</v>
      </c>
      <c r="F14061" s="9" t="e">
        <f>IF(E14061=D14061,"no discount",_xlfn.XLOOKUP(E14061,campaign!$D$2:$D$18,campaign!$B$2:$B$18))</f>
        <v>#N/A</v>
      </c>
    </row>
    <row r="14062" spans="1:6" x14ac:dyDescent="0.3">
      <c r="A14062" s="9">
        <f>customer!A14062</f>
        <v>0</v>
      </c>
      <c r="B14062" s="10">
        <f>_xlfn.MAXIFS(data!C:C,data!A:A,Endirim!A14062)</f>
        <v>0</v>
      </c>
      <c r="C14062" s="9" cm="1">
        <f t="array" ref="C14062">INDEX(data!B:B,MATCH(1,(data!A:A=Endirim!A14062)*(data!C:C=Endirim!B14062),0))</f>
        <v>0</v>
      </c>
      <c r="D14062" s="9" t="e">
        <f>VLOOKUP(C14062,campaign!$A$2:$D$18,4,FALSE)</f>
        <v>#N/A</v>
      </c>
      <c r="E14062" s="9">
        <f>_xlfn.MAXIFS(data!G:G,data!A:A,Endirim!A14062)</f>
        <v>0</v>
      </c>
      <c r="F14062" s="9" t="e">
        <f>IF(E14062=D14062,"no discount",_xlfn.XLOOKUP(E14062,campaign!$D$2:$D$18,campaign!$B$2:$B$18))</f>
        <v>#N/A</v>
      </c>
    </row>
    <row r="14063" spans="1:6" x14ac:dyDescent="0.3">
      <c r="A14063" s="9">
        <f>customer!A14063</f>
        <v>0</v>
      </c>
      <c r="B14063" s="10">
        <f>_xlfn.MAXIFS(data!C:C,data!A:A,Endirim!A14063)</f>
        <v>0</v>
      </c>
      <c r="C14063" s="9" cm="1">
        <f t="array" ref="C14063">INDEX(data!B:B,MATCH(1,(data!A:A=Endirim!A14063)*(data!C:C=Endirim!B14063),0))</f>
        <v>0</v>
      </c>
      <c r="D14063" s="9" t="e">
        <f>VLOOKUP(C14063,campaign!$A$2:$D$18,4,FALSE)</f>
        <v>#N/A</v>
      </c>
      <c r="E14063" s="9">
        <f>_xlfn.MAXIFS(data!G:G,data!A:A,Endirim!A14063)</f>
        <v>0</v>
      </c>
      <c r="F14063" s="9" t="e">
        <f>IF(E14063=D14063,"no discount",_xlfn.XLOOKUP(E14063,campaign!$D$2:$D$18,campaign!$B$2:$B$18))</f>
        <v>#N/A</v>
      </c>
    </row>
    <row r="14064" spans="1:6" x14ac:dyDescent="0.3">
      <c r="A14064" s="9">
        <f>customer!A14064</f>
        <v>0</v>
      </c>
      <c r="B14064" s="10">
        <f>_xlfn.MAXIFS(data!C:C,data!A:A,Endirim!A14064)</f>
        <v>0</v>
      </c>
      <c r="C14064" s="9" cm="1">
        <f t="array" ref="C14064">INDEX(data!B:B,MATCH(1,(data!A:A=Endirim!A14064)*(data!C:C=Endirim!B14064),0))</f>
        <v>0</v>
      </c>
      <c r="D14064" s="9" t="e">
        <f>VLOOKUP(C14064,campaign!$A$2:$D$18,4,FALSE)</f>
        <v>#N/A</v>
      </c>
      <c r="E14064" s="9">
        <f>_xlfn.MAXIFS(data!G:G,data!A:A,Endirim!A14064)</f>
        <v>0</v>
      </c>
      <c r="F14064" s="9" t="e">
        <f>IF(E14064=D14064,"no discount",_xlfn.XLOOKUP(E14064,campaign!$D$2:$D$18,campaign!$B$2:$B$18))</f>
        <v>#N/A</v>
      </c>
    </row>
    <row r="14065" spans="1:6" x14ac:dyDescent="0.3">
      <c r="A14065" s="9">
        <f>customer!A14065</f>
        <v>0</v>
      </c>
      <c r="B14065" s="10">
        <f>_xlfn.MAXIFS(data!C:C,data!A:A,Endirim!A14065)</f>
        <v>0</v>
      </c>
      <c r="C14065" s="9" cm="1">
        <f t="array" ref="C14065">INDEX(data!B:B,MATCH(1,(data!A:A=Endirim!A14065)*(data!C:C=Endirim!B14065),0))</f>
        <v>0</v>
      </c>
      <c r="D14065" s="9" t="e">
        <f>VLOOKUP(C14065,campaign!$A$2:$D$18,4,FALSE)</f>
        <v>#N/A</v>
      </c>
      <c r="E14065" s="9">
        <f>_xlfn.MAXIFS(data!G:G,data!A:A,Endirim!A14065)</f>
        <v>0</v>
      </c>
      <c r="F14065" s="9" t="e">
        <f>IF(E14065=D14065,"no discount",_xlfn.XLOOKUP(E14065,campaign!$D$2:$D$18,campaign!$B$2:$B$18))</f>
        <v>#N/A</v>
      </c>
    </row>
    <row r="14066" spans="1:6" x14ac:dyDescent="0.3">
      <c r="A14066" s="9">
        <f>customer!A14066</f>
        <v>0</v>
      </c>
      <c r="B14066" s="10">
        <f>_xlfn.MAXIFS(data!C:C,data!A:A,Endirim!A14066)</f>
        <v>0</v>
      </c>
      <c r="C14066" s="9" cm="1">
        <f t="array" ref="C14066">INDEX(data!B:B,MATCH(1,(data!A:A=Endirim!A14066)*(data!C:C=Endirim!B14066),0))</f>
        <v>0</v>
      </c>
      <c r="D14066" s="9" t="e">
        <f>VLOOKUP(C14066,campaign!$A$2:$D$18,4,FALSE)</f>
        <v>#N/A</v>
      </c>
      <c r="E14066" s="9">
        <f>_xlfn.MAXIFS(data!G:G,data!A:A,Endirim!A14066)</f>
        <v>0</v>
      </c>
      <c r="F14066" s="9" t="e">
        <f>IF(E14066=D14066,"no discount",_xlfn.XLOOKUP(E14066,campaign!$D$2:$D$18,campaign!$B$2:$B$18))</f>
        <v>#N/A</v>
      </c>
    </row>
    <row r="14067" spans="1:6" x14ac:dyDescent="0.3">
      <c r="A14067" s="9">
        <f>customer!A14067</f>
        <v>0</v>
      </c>
      <c r="B14067" s="10">
        <f>_xlfn.MAXIFS(data!C:C,data!A:A,Endirim!A14067)</f>
        <v>0</v>
      </c>
      <c r="C14067" s="9" cm="1">
        <f t="array" ref="C14067">INDEX(data!B:B,MATCH(1,(data!A:A=Endirim!A14067)*(data!C:C=Endirim!B14067),0))</f>
        <v>0</v>
      </c>
      <c r="D14067" s="9" t="e">
        <f>VLOOKUP(C14067,campaign!$A$2:$D$18,4,FALSE)</f>
        <v>#N/A</v>
      </c>
      <c r="E14067" s="9">
        <f>_xlfn.MAXIFS(data!G:G,data!A:A,Endirim!A14067)</f>
        <v>0</v>
      </c>
      <c r="F14067" s="9" t="e">
        <f>IF(E14067=D14067,"no discount",_xlfn.XLOOKUP(E14067,campaign!$D$2:$D$18,campaign!$B$2:$B$18))</f>
        <v>#N/A</v>
      </c>
    </row>
    <row r="14068" spans="1:6" x14ac:dyDescent="0.3">
      <c r="A14068" s="9">
        <f>customer!A14068</f>
        <v>0</v>
      </c>
      <c r="B14068" s="10">
        <f>_xlfn.MAXIFS(data!C:C,data!A:A,Endirim!A14068)</f>
        <v>0</v>
      </c>
      <c r="C14068" s="9" cm="1">
        <f t="array" ref="C14068">INDEX(data!B:B,MATCH(1,(data!A:A=Endirim!A14068)*(data!C:C=Endirim!B14068),0))</f>
        <v>0</v>
      </c>
      <c r="D14068" s="9" t="e">
        <f>VLOOKUP(C14068,campaign!$A$2:$D$18,4,FALSE)</f>
        <v>#N/A</v>
      </c>
      <c r="E14068" s="9">
        <f>_xlfn.MAXIFS(data!G:G,data!A:A,Endirim!A14068)</f>
        <v>0</v>
      </c>
      <c r="F14068" s="9" t="e">
        <f>IF(E14068=D14068,"no discount",_xlfn.XLOOKUP(E14068,campaign!$D$2:$D$18,campaign!$B$2:$B$18))</f>
        <v>#N/A</v>
      </c>
    </row>
    <row r="14069" spans="1:6" x14ac:dyDescent="0.3">
      <c r="A14069" s="9">
        <f>customer!A14069</f>
        <v>0</v>
      </c>
      <c r="B14069" s="10">
        <f>_xlfn.MAXIFS(data!C:C,data!A:A,Endirim!A14069)</f>
        <v>0</v>
      </c>
      <c r="C14069" s="9" cm="1">
        <f t="array" ref="C14069">INDEX(data!B:B,MATCH(1,(data!A:A=Endirim!A14069)*(data!C:C=Endirim!B14069),0))</f>
        <v>0</v>
      </c>
      <c r="D14069" s="9" t="e">
        <f>VLOOKUP(C14069,campaign!$A$2:$D$18,4,FALSE)</f>
        <v>#N/A</v>
      </c>
      <c r="E14069" s="9">
        <f>_xlfn.MAXIFS(data!G:G,data!A:A,Endirim!A14069)</f>
        <v>0</v>
      </c>
      <c r="F14069" s="9" t="e">
        <f>IF(E14069=D14069,"no discount",_xlfn.XLOOKUP(E14069,campaign!$D$2:$D$18,campaign!$B$2:$B$18))</f>
        <v>#N/A</v>
      </c>
    </row>
    <row r="14070" spans="1:6" x14ac:dyDescent="0.3">
      <c r="A14070" s="9">
        <f>customer!A14070</f>
        <v>0</v>
      </c>
      <c r="B14070" s="10">
        <f>_xlfn.MAXIFS(data!C:C,data!A:A,Endirim!A14070)</f>
        <v>0</v>
      </c>
      <c r="C14070" s="9" cm="1">
        <f t="array" ref="C14070">INDEX(data!B:B,MATCH(1,(data!A:A=Endirim!A14070)*(data!C:C=Endirim!B14070),0))</f>
        <v>0</v>
      </c>
      <c r="D14070" s="9" t="e">
        <f>VLOOKUP(C14070,campaign!$A$2:$D$18,4,FALSE)</f>
        <v>#N/A</v>
      </c>
      <c r="E14070" s="9">
        <f>_xlfn.MAXIFS(data!G:G,data!A:A,Endirim!A14070)</f>
        <v>0</v>
      </c>
      <c r="F14070" s="9" t="e">
        <f>IF(E14070=D14070,"no discount",_xlfn.XLOOKUP(E14070,campaign!$D$2:$D$18,campaign!$B$2:$B$18))</f>
        <v>#N/A</v>
      </c>
    </row>
    <row r="14071" spans="1:6" x14ac:dyDescent="0.3">
      <c r="A14071" s="9">
        <f>customer!A14071</f>
        <v>0</v>
      </c>
      <c r="B14071" s="10">
        <f>_xlfn.MAXIFS(data!C:C,data!A:A,Endirim!A14071)</f>
        <v>0</v>
      </c>
      <c r="C14071" s="9" cm="1">
        <f t="array" ref="C14071">INDEX(data!B:B,MATCH(1,(data!A:A=Endirim!A14071)*(data!C:C=Endirim!B14071),0))</f>
        <v>0</v>
      </c>
      <c r="D14071" s="9" t="e">
        <f>VLOOKUP(C14071,campaign!$A$2:$D$18,4,FALSE)</f>
        <v>#N/A</v>
      </c>
      <c r="E14071" s="9">
        <f>_xlfn.MAXIFS(data!G:G,data!A:A,Endirim!A14071)</f>
        <v>0</v>
      </c>
      <c r="F14071" s="9" t="e">
        <f>IF(E14071=D14071,"no discount",_xlfn.XLOOKUP(E14071,campaign!$D$2:$D$18,campaign!$B$2:$B$18))</f>
        <v>#N/A</v>
      </c>
    </row>
    <row r="14072" spans="1:6" x14ac:dyDescent="0.3">
      <c r="A14072" s="9">
        <f>customer!A14072</f>
        <v>0</v>
      </c>
      <c r="B14072" s="10">
        <f>_xlfn.MAXIFS(data!C:C,data!A:A,Endirim!A14072)</f>
        <v>0</v>
      </c>
      <c r="C14072" s="9" cm="1">
        <f t="array" ref="C14072">INDEX(data!B:B,MATCH(1,(data!A:A=Endirim!A14072)*(data!C:C=Endirim!B14072),0))</f>
        <v>0</v>
      </c>
      <c r="D14072" s="9" t="e">
        <f>VLOOKUP(C14072,campaign!$A$2:$D$18,4,FALSE)</f>
        <v>#N/A</v>
      </c>
      <c r="E14072" s="9">
        <f>_xlfn.MAXIFS(data!G:G,data!A:A,Endirim!A14072)</f>
        <v>0</v>
      </c>
      <c r="F14072" s="9" t="e">
        <f>IF(E14072=D14072,"no discount",_xlfn.XLOOKUP(E14072,campaign!$D$2:$D$18,campaign!$B$2:$B$18))</f>
        <v>#N/A</v>
      </c>
    </row>
    <row r="14073" spans="1:6" x14ac:dyDescent="0.3">
      <c r="A14073" s="9">
        <f>customer!A14073</f>
        <v>0</v>
      </c>
      <c r="B14073" s="10">
        <f>_xlfn.MAXIFS(data!C:C,data!A:A,Endirim!A14073)</f>
        <v>0</v>
      </c>
      <c r="C14073" s="9" cm="1">
        <f t="array" ref="C14073">INDEX(data!B:B,MATCH(1,(data!A:A=Endirim!A14073)*(data!C:C=Endirim!B14073),0))</f>
        <v>0</v>
      </c>
      <c r="D14073" s="9" t="e">
        <f>VLOOKUP(C14073,campaign!$A$2:$D$18,4,FALSE)</f>
        <v>#N/A</v>
      </c>
      <c r="E14073" s="9">
        <f>_xlfn.MAXIFS(data!G:G,data!A:A,Endirim!A14073)</f>
        <v>0</v>
      </c>
      <c r="F14073" s="9" t="e">
        <f>IF(E14073=D14073,"no discount",_xlfn.XLOOKUP(E14073,campaign!$D$2:$D$18,campaign!$B$2:$B$18))</f>
        <v>#N/A</v>
      </c>
    </row>
    <row r="14074" spans="1:6" x14ac:dyDescent="0.3">
      <c r="A14074" s="9">
        <f>customer!A14074</f>
        <v>0</v>
      </c>
      <c r="B14074" s="10">
        <f>_xlfn.MAXIFS(data!C:C,data!A:A,Endirim!A14074)</f>
        <v>0</v>
      </c>
      <c r="C14074" s="9" cm="1">
        <f t="array" ref="C14074">INDEX(data!B:B,MATCH(1,(data!A:A=Endirim!A14074)*(data!C:C=Endirim!B14074),0))</f>
        <v>0</v>
      </c>
      <c r="D14074" s="9" t="e">
        <f>VLOOKUP(C14074,campaign!$A$2:$D$18,4,FALSE)</f>
        <v>#N/A</v>
      </c>
      <c r="E14074" s="9">
        <f>_xlfn.MAXIFS(data!G:G,data!A:A,Endirim!A14074)</f>
        <v>0</v>
      </c>
      <c r="F14074" s="9" t="e">
        <f>IF(E14074=D14074,"no discount",_xlfn.XLOOKUP(E14074,campaign!$D$2:$D$18,campaign!$B$2:$B$18))</f>
        <v>#N/A</v>
      </c>
    </row>
    <row r="14075" spans="1:6" x14ac:dyDescent="0.3">
      <c r="A14075" s="9">
        <f>customer!A14075</f>
        <v>0</v>
      </c>
      <c r="B14075" s="10">
        <f>_xlfn.MAXIFS(data!C:C,data!A:A,Endirim!A14075)</f>
        <v>0</v>
      </c>
      <c r="C14075" s="9" cm="1">
        <f t="array" ref="C14075">INDEX(data!B:B,MATCH(1,(data!A:A=Endirim!A14075)*(data!C:C=Endirim!B14075),0))</f>
        <v>0</v>
      </c>
      <c r="D14075" s="9" t="e">
        <f>VLOOKUP(C14075,campaign!$A$2:$D$18,4,FALSE)</f>
        <v>#N/A</v>
      </c>
      <c r="E14075" s="9">
        <f>_xlfn.MAXIFS(data!G:G,data!A:A,Endirim!A14075)</f>
        <v>0</v>
      </c>
      <c r="F14075" s="9" t="e">
        <f>IF(E14075=D14075,"no discount",_xlfn.XLOOKUP(E14075,campaign!$D$2:$D$18,campaign!$B$2:$B$18))</f>
        <v>#N/A</v>
      </c>
    </row>
    <row r="14076" spans="1:6" x14ac:dyDescent="0.3">
      <c r="A14076" s="9">
        <f>customer!A14076</f>
        <v>0</v>
      </c>
      <c r="B14076" s="10">
        <f>_xlfn.MAXIFS(data!C:C,data!A:A,Endirim!A14076)</f>
        <v>0</v>
      </c>
      <c r="C14076" s="9" cm="1">
        <f t="array" ref="C14076">INDEX(data!B:B,MATCH(1,(data!A:A=Endirim!A14076)*(data!C:C=Endirim!B14076),0))</f>
        <v>0</v>
      </c>
      <c r="D14076" s="9" t="e">
        <f>VLOOKUP(C14076,campaign!$A$2:$D$18,4,FALSE)</f>
        <v>#N/A</v>
      </c>
      <c r="E14076" s="9">
        <f>_xlfn.MAXIFS(data!G:G,data!A:A,Endirim!A14076)</f>
        <v>0</v>
      </c>
      <c r="F14076" s="9" t="e">
        <f>IF(E14076=D14076,"no discount",_xlfn.XLOOKUP(E14076,campaign!$D$2:$D$18,campaign!$B$2:$B$18))</f>
        <v>#N/A</v>
      </c>
    </row>
    <row r="14077" spans="1:6" x14ac:dyDescent="0.3">
      <c r="A14077" s="9">
        <f>customer!A14077</f>
        <v>0</v>
      </c>
      <c r="B14077" s="10">
        <f>_xlfn.MAXIFS(data!C:C,data!A:A,Endirim!A14077)</f>
        <v>0</v>
      </c>
      <c r="C14077" s="9" cm="1">
        <f t="array" ref="C14077">INDEX(data!B:B,MATCH(1,(data!A:A=Endirim!A14077)*(data!C:C=Endirim!B14077),0))</f>
        <v>0</v>
      </c>
      <c r="D14077" s="9" t="e">
        <f>VLOOKUP(C14077,campaign!$A$2:$D$18,4,FALSE)</f>
        <v>#N/A</v>
      </c>
      <c r="E14077" s="9">
        <f>_xlfn.MAXIFS(data!G:G,data!A:A,Endirim!A14077)</f>
        <v>0</v>
      </c>
      <c r="F14077" s="9" t="e">
        <f>IF(E14077=D14077,"no discount",_xlfn.XLOOKUP(E14077,campaign!$D$2:$D$18,campaign!$B$2:$B$18))</f>
        <v>#N/A</v>
      </c>
    </row>
    <row r="14078" spans="1:6" x14ac:dyDescent="0.3">
      <c r="A14078" s="9">
        <f>customer!A14078</f>
        <v>0</v>
      </c>
      <c r="B14078" s="10">
        <f>_xlfn.MAXIFS(data!C:C,data!A:A,Endirim!A14078)</f>
        <v>0</v>
      </c>
      <c r="C14078" s="9" cm="1">
        <f t="array" ref="C14078">INDEX(data!B:B,MATCH(1,(data!A:A=Endirim!A14078)*(data!C:C=Endirim!B14078),0))</f>
        <v>0</v>
      </c>
      <c r="D14078" s="9" t="e">
        <f>VLOOKUP(C14078,campaign!$A$2:$D$18,4,FALSE)</f>
        <v>#N/A</v>
      </c>
      <c r="E14078" s="9">
        <f>_xlfn.MAXIFS(data!G:G,data!A:A,Endirim!A14078)</f>
        <v>0</v>
      </c>
      <c r="F14078" s="9" t="e">
        <f>IF(E14078=D14078,"no discount",_xlfn.XLOOKUP(E14078,campaign!$D$2:$D$18,campaign!$B$2:$B$18))</f>
        <v>#N/A</v>
      </c>
    </row>
    <row r="14079" spans="1:6" x14ac:dyDescent="0.3">
      <c r="A14079" s="9">
        <f>customer!A14079</f>
        <v>0</v>
      </c>
      <c r="B14079" s="10">
        <f>_xlfn.MAXIFS(data!C:C,data!A:A,Endirim!A14079)</f>
        <v>0</v>
      </c>
      <c r="C14079" s="9" cm="1">
        <f t="array" ref="C14079">INDEX(data!B:B,MATCH(1,(data!A:A=Endirim!A14079)*(data!C:C=Endirim!B14079),0))</f>
        <v>0</v>
      </c>
      <c r="D14079" s="9" t="e">
        <f>VLOOKUP(C14079,campaign!$A$2:$D$18,4,FALSE)</f>
        <v>#N/A</v>
      </c>
      <c r="E14079" s="9">
        <f>_xlfn.MAXIFS(data!G:G,data!A:A,Endirim!A14079)</f>
        <v>0</v>
      </c>
      <c r="F14079" s="9" t="e">
        <f>IF(E14079=D14079,"no discount",_xlfn.XLOOKUP(E14079,campaign!$D$2:$D$18,campaign!$B$2:$B$18))</f>
        <v>#N/A</v>
      </c>
    </row>
    <row r="14080" spans="1:6" x14ac:dyDescent="0.3">
      <c r="A14080" s="9">
        <f>customer!A14080</f>
        <v>0</v>
      </c>
      <c r="B14080" s="10">
        <f>_xlfn.MAXIFS(data!C:C,data!A:A,Endirim!A14080)</f>
        <v>0</v>
      </c>
      <c r="C14080" s="9" cm="1">
        <f t="array" ref="C14080">INDEX(data!B:B,MATCH(1,(data!A:A=Endirim!A14080)*(data!C:C=Endirim!B14080),0))</f>
        <v>0</v>
      </c>
      <c r="D14080" s="9" t="e">
        <f>VLOOKUP(C14080,campaign!$A$2:$D$18,4,FALSE)</f>
        <v>#N/A</v>
      </c>
      <c r="E14080" s="9">
        <f>_xlfn.MAXIFS(data!G:G,data!A:A,Endirim!A14080)</f>
        <v>0</v>
      </c>
      <c r="F14080" s="9" t="e">
        <f>IF(E14080=D14080,"no discount",_xlfn.XLOOKUP(E14080,campaign!$D$2:$D$18,campaign!$B$2:$B$18))</f>
        <v>#N/A</v>
      </c>
    </row>
    <row r="14081" spans="1:6" x14ac:dyDescent="0.3">
      <c r="A14081" s="9">
        <f>customer!A14081</f>
        <v>0</v>
      </c>
      <c r="B14081" s="10">
        <f>_xlfn.MAXIFS(data!C:C,data!A:A,Endirim!A14081)</f>
        <v>0</v>
      </c>
      <c r="C14081" s="9" cm="1">
        <f t="array" ref="C14081">INDEX(data!B:B,MATCH(1,(data!A:A=Endirim!A14081)*(data!C:C=Endirim!B14081),0))</f>
        <v>0</v>
      </c>
      <c r="D14081" s="9" t="e">
        <f>VLOOKUP(C14081,campaign!$A$2:$D$18,4,FALSE)</f>
        <v>#N/A</v>
      </c>
      <c r="E14081" s="9">
        <f>_xlfn.MAXIFS(data!G:G,data!A:A,Endirim!A14081)</f>
        <v>0</v>
      </c>
      <c r="F14081" s="9" t="e">
        <f>IF(E14081=D14081,"no discount",_xlfn.XLOOKUP(E14081,campaign!$D$2:$D$18,campaign!$B$2:$B$18))</f>
        <v>#N/A</v>
      </c>
    </row>
    <row r="14082" spans="1:6" x14ac:dyDescent="0.3">
      <c r="A14082" s="9">
        <f>customer!A14082</f>
        <v>0</v>
      </c>
      <c r="B14082" s="10">
        <f>_xlfn.MAXIFS(data!C:C,data!A:A,Endirim!A14082)</f>
        <v>0</v>
      </c>
      <c r="C14082" s="9" cm="1">
        <f t="array" ref="C14082">INDEX(data!B:B,MATCH(1,(data!A:A=Endirim!A14082)*(data!C:C=Endirim!B14082),0))</f>
        <v>0</v>
      </c>
      <c r="D14082" s="9" t="e">
        <f>VLOOKUP(C14082,campaign!$A$2:$D$18,4,FALSE)</f>
        <v>#N/A</v>
      </c>
      <c r="E14082" s="9">
        <f>_xlfn.MAXIFS(data!G:G,data!A:A,Endirim!A14082)</f>
        <v>0</v>
      </c>
      <c r="F14082" s="9" t="e">
        <f>IF(E14082=D14082,"no discount",_xlfn.XLOOKUP(E14082,campaign!$D$2:$D$18,campaign!$B$2:$B$18))</f>
        <v>#N/A</v>
      </c>
    </row>
    <row r="14083" spans="1:6" x14ac:dyDescent="0.3">
      <c r="A14083" s="9">
        <f>customer!A14083</f>
        <v>0</v>
      </c>
      <c r="B14083" s="10">
        <f>_xlfn.MAXIFS(data!C:C,data!A:A,Endirim!A14083)</f>
        <v>0</v>
      </c>
      <c r="C14083" s="9" cm="1">
        <f t="array" ref="C14083">INDEX(data!B:B,MATCH(1,(data!A:A=Endirim!A14083)*(data!C:C=Endirim!B14083),0))</f>
        <v>0</v>
      </c>
      <c r="D14083" s="9" t="e">
        <f>VLOOKUP(C14083,campaign!$A$2:$D$18,4,FALSE)</f>
        <v>#N/A</v>
      </c>
      <c r="E14083" s="9">
        <f>_xlfn.MAXIFS(data!G:G,data!A:A,Endirim!A14083)</f>
        <v>0</v>
      </c>
      <c r="F14083" s="9" t="e">
        <f>IF(E14083=D14083,"no discount",_xlfn.XLOOKUP(E14083,campaign!$D$2:$D$18,campaign!$B$2:$B$18))</f>
        <v>#N/A</v>
      </c>
    </row>
    <row r="14084" spans="1:6" x14ac:dyDescent="0.3">
      <c r="A14084" s="9">
        <f>customer!A14084</f>
        <v>0</v>
      </c>
      <c r="B14084" s="10">
        <f>_xlfn.MAXIFS(data!C:C,data!A:A,Endirim!A14084)</f>
        <v>0</v>
      </c>
      <c r="C14084" s="9" cm="1">
        <f t="array" ref="C14084">INDEX(data!B:B,MATCH(1,(data!A:A=Endirim!A14084)*(data!C:C=Endirim!B14084),0))</f>
        <v>0</v>
      </c>
      <c r="D14084" s="9" t="e">
        <f>VLOOKUP(C14084,campaign!$A$2:$D$18,4,FALSE)</f>
        <v>#N/A</v>
      </c>
      <c r="E14084" s="9">
        <f>_xlfn.MAXIFS(data!G:G,data!A:A,Endirim!A14084)</f>
        <v>0</v>
      </c>
      <c r="F14084" s="9" t="e">
        <f>IF(E14084=D14084,"no discount",_xlfn.XLOOKUP(E14084,campaign!$D$2:$D$18,campaign!$B$2:$B$18))</f>
        <v>#N/A</v>
      </c>
    </row>
    <row r="14085" spans="1:6" x14ac:dyDescent="0.3">
      <c r="A14085" s="9">
        <f>customer!A14085</f>
        <v>0</v>
      </c>
      <c r="B14085" s="10">
        <f>_xlfn.MAXIFS(data!C:C,data!A:A,Endirim!A14085)</f>
        <v>0</v>
      </c>
      <c r="C14085" s="9" cm="1">
        <f t="array" ref="C14085">INDEX(data!B:B,MATCH(1,(data!A:A=Endirim!A14085)*(data!C:C=Endirim!B14085),0))</f>
        <v>0</v>
      </c>
      <c r="D14085" s="9" t="e">
        <f>VLOOKUP(C14085,campaign!$A$2:$D$18,4,FALSE)</f>
        <v>#N/A</v>
      </c>
      <c r="E14085" s="9">
        <f>_xlfn.MAXIFS(data!G:G,data!A:A,Endirim!A14085)</f>
        <v>0</v>
      </c>
      <c r="F14085" s="9" t="e">
        <f>IF(E14085=D14085,"no discount",_xlfn.XLOOKUP(E14085,campaign!$D$2:$D$18,campaign!$B$2:$B$18))</f>
        <v>#N/A</v>
      </c>
    </row>
    <row r="14086" spans="1:6" x14ac:dyDescent="0.3">
      <c r="A14086" s="9">
        <f>customer!A14086</f>
        <v>0</v>
      </c>
      <c r="B14086" s="10">
        <f>_xlfn.MAXIFS(data!C:C,data!A:A,Endirim!A14086)</f>
        <v>0</v>
      </c>
      <c r="C14086" s="9" cm="1">
        <f t="array" ref="C14086">INDEX(data!B:B,MATCH(1,(data!A:A=Endirim!A14086)*(data!C:C=Endirim!B14086),0))</f>
        <v>0</v>
      </c>
      <c r="D14086" s="9" t="e">
        <f>VLOOKUP(C14086,campaign!$A$2:$D$18,4,FALSE)</f>
        <v>#N/A</v>
      </c>
      <c r="E14086" s="9">
        <f>_xlfn.MAXIFS(data!G:G,data!A:A,Endirim!A14086)</f>
        <v>0</v>
      </c>
      <c r="F14086" s="9" t="e">
        <f>IF(E14086=D14086,"no discount",_xlfn.XLOOKUP(E14086,campaign!$D$2:$D$18,campaign!$B$2:$B$18))</f>
        <v>#N/A</v>
      </c>
    </row>
    <row r="14087" spans="1:6" x14ac:dyDescent="0.3">
      <c r="A14087" s="9">
        <f>customer!A14087</f>
        <v>0</v>
      </c>
      <c r="B14087" s="10">
        <f>_xlfn.MAXIFS(data!C:C,data!A:A,Endirim!A14087)</f>
        <v>0</v>
      </c>
      <c r="C14087" s="9" cm="1">
        <f t="array" ref="C14087">INDEX(data!B:B,MATCH(1,(data!A:A=Endirim!A14087)*(data!C:C=Endirim!B14087),0))</f>
        <v>0</v>
      </c>
      <c r="D14087" s="9" t="e">
        <f>VLOOKUP(C14087,campaign!$A$2:$D$18,4,FALSE)</f>
        <v>#N/A</v>
      </c>
      <c r="E14087" s="9">
        <f>_xlfn.MAXIFS(data!G:G,data!A:A,Endirim!A14087)</f>
        <v>0</v>
      </c>
      <c r="F14087" s="9" t="e">
        <f>IF(E14087=D14087,"no discount",_xlfn.XLOOKUP(E14087,campaign!$D$2:$D$18,campaign!$B$2:$B$18))</f>
        <v>#N/A</v>
      </c>
    </row>
    <row r="14088" spans="1:6" x14ac:dyDescent="0.3">
      <c r="A14088" s="9">
        <f>customer!A14088</f>
        <v>0</v>
      </c>
      <c r="B14088" s="10">
        <f>_xlfn.MAXIFS(data!C:C,data!A:A,Endirim!A14088)</f>
        <v>0</v>
      </c>
      <c r="C14088" s="9" cm="1">
        <f t="array" ref="C14088">INDEX(data!B:B,MATCH(1,(data!A:A=Endirim!A14088)*(data!C:C=Endirim!B14088),0))</f>
        <v>0</v>
      </c>
      <c r="D14088" s="9" t="e">
        <f>VLOOKUP(C14088,campaign!$A$2:$D$18,4,FALSE)</f>
        <v>#N/A</v>
      </c>
      <c r="E14088" s="9">
        <f>_xlfn.MAXIFS(data!G:G,data!A:A,Endirim!A14088)</f>
        <v>0</v>
      </c>
      <c r="F14088" s="9" t="e">
        <f>IF(E14088=D14088,"no discount",_xlfn.XLOOKUP(E14088,campaign!$D$2:$D$18,campaign!$B$2:$B$18))</f>
        <v>#N/A</v>
      </c>
    </row>
    <row r="14089" spans="1:6" x14ac:dyDescent="0.3">
      <c r="A14089" s="9">
        <f>customer!A14089</f>
        <v>0</v>
      </c>
      <c r="B14089" s="10">
        <f>_xlfn.MAXIFS(data!C:C,data!A:A,Endirim!A14089)</f>
        <v>0</v>
      </c>
      <c r="C14089" s="9" cm="1">
        <f t="array" ref="C14089">INDEX(data!B:B,MATCH(1,(data!A:A=Endirim!A14089)*(data!C:C=Endirim!B14089),0))</f>
        <v>0</v>
      </c>
      <c r="D14089" s="9" t="e">
        <f>VLOOKUP(C14089,campaign!$A$2:$D$18,4,FALSE)</f>
        <v>#N/A</v>
      </c>
      <c r="E14089" s="9">
        <f>_xlfn.MAXIFS(data!G:G,data!A:A,Endirim!A14089)</f>
        <v>0</v>
      </c>
      <c r="F14089" s="9" t="e">
        <f>IF(E14089=D14089,"no discount",_xlfn.XLOOKUP(E14089,campaign!$D$2:$D$18,campaign!$B$2:$B$18))</f>
        <v>#N/A</v>
      </c>
    </row>
    <row r="14090" spans="1:6" x14ac:dyDescent="0.3">
      <c r="A14090" s="9">
        <f>customer!A14090</f>
        <v>0</v>
      </c>
      <c r="B14090" s="10">
        <f>_xlfn.MAXIFS(data!C:C,data!A:A,Endirim!A14090)</f>
        <v>0</v>
      </c>
      <c r="C14090" s="9" cm="1">
        <f t="array" ref="C14090">INDEX(data!B:B,MATCH(1,(data!A:A=Endirim!A14090)*(data!C:C=Endirim!B14090),0))</f>
        <v>0</v>
      </c>
      <c r="D14090" s="9" t="e">
        <f>VLOOKUP(C14090,campaign!$A$2:$D$18,4,FALSE)</f>
        <v>#N/A</v>
      </c>
      <c r="E14090" s="9">
        <f>_xlfn.MAXIFS(data!G:G,data!A:A,Endirim!A14090)</f>
        <v>0</v>
      </c>
      <c r="F14090" s="9" t="e">
        <f>IF(E14090=D14090,"no discount",_xlfn.XLOOKUP(E14090,campaign!$D$2:$D$18,campaign!$B$2:$B$18))</f>
        <v>#N/A</v>
      </c>
    </row>
    <row r="14091" spans="1:6" x14ac:dyDescent="0.3">
      <c r="A14091" s="9">
        <f>customer!A14091</f>
        <v>0</v>
      </c>
      <c r="B14091" s="10">
        <f>_xlfn.MAXIFS(data!C:C,data!A:A,Endirim!A14091)</f>
        <v>0</v>
      </c>
      <c r="C14091" s="9" cm="1">
        <f t="array" ref="C14091">INDEX(data!B:B,MATCH(1,(data!A:A=Endirim!A14091)*(data!C:C=Endirim!B14091),0))</f>
        <v>0</v>
      </c>
      <c r="D14091" s="9" t="e">
        <f>VLOOKUP(C14091,campaign!$A$2:$D$18,4,FALSE)</f>
        <v>#N/A</v>
      </c>
      <c r="E14091" s="9">
        <f>_xlfn.MAXIFS(data!G:G,data!A:A,Endirim!A14091)</f>
        <v>0</v>
      </c>
      <c r="F14091" s="9" t="e">
        <f>IF(E14091=D14091,"no discount",_xlfn.XLOOKUP(E14091,campaign!$D$2:$D$18,campaign!$B$2:$B$18))</f>
        <v>#N/A</v>
      </c>
    </row>
    <row r="14092" spans="1:6" x14ac:dyDescent="0.3">
      <c r="A14092" s="9">
        <f>customer!A14092</f>
        <v>0</v>
      </c>
      <c r="B14092" s="10">
        <f>_xlfn.MAXIFS(data!C:C,data!A:A,Endirim!A14092)</f>
        <v>0</v>
      </c>
      <c r="C14092" s="9" cm="1">
        <f t="array" ref="C14092">INDEX(data!B:B,MATCH(1,(data!A:A=Endirim!A14092)*(data!C:C=Endirim!B14092),0))</f>
        <v>0</v>
      </c>
      <c r="D14092" s="9" t="e">
        <f>VLOOKUP(C14092,campaign!$A$2:$D$18,4,FALSE)</f>
        <v>#N/A</v>
      </c>
      <c r="E14092" s="9">
        <f>_xlfn.MAXIFS(data!G:G,data!A:A,Endirim!A14092)</f>
        <v>0</v>
      </c>
      <c r="F14092" s="9" t="e">
        <f>IF(E14092=D14092,"no discount",_xlfn.XLOOKUP(E14092,campaign!$D$2:$D$18,campaign!$B$2:$B$18))</f>
        <v>#N/A</v>
      </c>
    </row>
    <row r="14093" spans="1:6" x14ac:dyDescent="0.3">
      <c r="A14093" s="9">
        <f>customer!A14093</f>
        <v>0</v>
      </c>
      <c r="B14093" s="10">
        <f>_xlfn.MAXIFS(data!C:C,data!A:A,Endirim!A14093)</f>
        <v>0</v>
      </c>
      <c r="C14093" s="9" cm="1">
        <f t="array" ref="C14093">INDEX(data!B:B,MATCH(1,(data!A:A=Endirim!A14093)*(data!C:C=Endirim!B14093),0))</f>
        <v>0</v>
      </c>
      <c r="D14093" s="9" t="e">
        <f>VLOOKUP(C14093,campaign!$A$2:$D$18,4,FALSE)</f>
        <v>#N/A</v>
      </c>
      <c r="E14093" s="9">
        <f>_xlfn.MAXIFS(data!G:G,data!A:A,Endirim!A14093)</f>
        <v>0</v>
      </c>
      <c r="F14093" s="9" t="e">
        <f>IF(E14093=D14093,"no discount",_xlfn.XLOOKUP(E14093,campaign!$D$2:$D$18,campaign!$B$2:$B$18))</f>
        <v>#N/A</v>
      </c>
    </row>
    <row r="14094" spans="1:6" x14ac:dyDescent="0.3">
      <c r="A14094" s="9">
        <f>customer!A14094</f>
        <v>0</v>
      </c>
      <c r="B14094" s="10">
        <f>_xlfn.MAXIFS(data!C:C,data!A:A,Endirim!A14094)</f>
        <v>0</v>
      </c>
      <c r="C14094" s="9" cm="1">
        <f t="array" ref="C14094">INDEX(data!B:B,MATCH(1,(data!A:A=Endirim!A14094)*(data!C:C=Endirim!B14094),0))</f>
        <v>0</v>
      </c>
      <c r="D14094" s="9" t="e">
        <f>VLOOKUP(C14094,campaign!$A$2:$D$18,4,FALSE)</f>
        <v>#N/A</v>
      </c>
      <c r="E14094" s="9">
        <f>_xlfn.MAXIFS(data!G:G,data!A:A,Endirim!A14094)</f>
        <v>0</v>
      </c>
      <c r="F14094" s="9" t="e">
        <f>IF(E14094=D14094,"no discount",_xlfn.XLOOKUP(E14094,campaign!$D$2:$D$18,campaign!$B$2:$B$18))</f>
        <v>#N/A</v>
      </c>
    </row>
    <row r="14095" spans="1:6" x14ac:dyDescent="0.3">
      <c r="A14095" s="9">
        <f>customer!A14095</f>
        <v>0</v>
      </c>
      <c r="B14095" s="10">
        <f>_xlfn.MAXIFS(data!C:C,data!A:A,Endirim!A14095)</f>
        <v>0</v>
      </c>
      <c r="C14095" s="9" cm="1">
        <f t="array" ref="C14095">INDEX(data!B:B,MATCH(1,(data!A:A=Endirim!A14095)*(data!C:C=Endirim!B14095),0))</f>
        <v>0</v>
      </c>
      <c r="D14095" s="9" t="e">
        <f>VLOOKUP(C14095,campaign!$A$2:$D$18,4,FALSE)</f>
        <v>#N/A</v>
      </c>
      <c r="E14095" s="9">
        <f>_xlfn.MAXIFS(data!G:G,data!A:A,Endirim!A14095)</f>
        <v>0</v>
      </c>
      <c r="F14095" s="9" t="e">
        <f>IF(E14095=D14095,"no discount",_xlfn.XLOOKUP(E14095,campaign!$D$2:$D$18,campaign!$B$2:$B$18))</f>
        <v>#N/A</v>
      </c>
    </row>
    <row r="14096" spans="1:6" x14ac:dyDescent="0.3">
      <c r="A14096" s="9">
        <f>customer!A14096</f>
        <v>0</v>
      </c>
      <c r="B14096" s="10">
        <f>_xlfn.MAXIFS(data!C:C,data!A:A,Endirim!A14096)</f>
        <v>0</v>
      </c>
      <c r="C14096" s="9" cm="1">
        <f t="array" ref="C14096">INDEX(data!B:B,MATCH(1,(data!A:A=Endirim!A14096)*(data!C:C=Endirim!B14096),0))</f>
        <v>0</v>
      </c>
      <c r="D14096" s="9" t="e">
        <f>VLOOKUP(C14096,campaign!$A$2:$D$18,4,FALSE)</f>
        <v>#N/A</v>
      </c>
      <c r="E14096" s="9">
        <f>_xlfn.MAXIFS(data!G:G,data!A:A,Endirim!A14096)</f>
        <v>0</v>
      </c>
      <c r="F14096" s="9" t="e">
        <f>IF(E14096=D14096,"no discount",_xlfn.XLOOKUP(E14096,campaign!$D$2:$D$18,campaign!$B$2:$B$18))</f>
        <v>#N/A</v>
      </c>
    </row>
    <row r="14097" spans="1:6" x14ac:dyDescent="0.3">
      <c r="A14097" s="9">
        <f>customer!A14097</f>
        <v>0</v>
      </c>
      <c r="B14097" s="10">
        <f>_xlfn.MAXIFS(data!C:C,data!A:A,Endirim!A14097)</f>
        <v>0</v>
      </c>
      <c r="C14097" s="9" cm="1">
        <f t="array" ref="C14097">INDEX(data!B:B,MATCH(1,(data!A:A=Endirim!A14097)*(data!C:C=Endirim!B14097),0))</f>
        <v>0</v>
      </c>
      <c r="D14097" s="9" t="e">
        <f>VLOOKUP(C14097,campaign!$A$2:$D$18,4,FALSE)</f>
        <v>#N/A</v>
      </c>
      <c r="E14097" s="9">
        <f>_xlfn.MAXIFS(data!G:G,data!A:A,Endirim!A14097)</f>
        <v>0</v>
      </c>
      <c r="F14097" s="9" t="e">
        <f>IF(E14097=D14097,"no discount",_xlfn.XLOOKUP(E14097,campaign!$D$2:$D$18,campaign!$B$2:$B$18))</f>
        <v>#N/A</v>
      </c>
    </row>
    <row r="14098" spans="1:6" x14ac:dyDescent="0.3">
      <c r="A14098" s="9">
        <f>customer!A14098</f>
        <v>0</v>
      </c>
      <c r="B14098" s="10">
        <f>_xlfn.MAXIFS(data!C:C,data!A:A,Endirim!A14098)</f>
        <v>0</v>
      </c>
      <c r="C14098" s="9" cm="1">
        <f t="array" ref="C14098">INDEX(data!B:B,MATCH(1,(data!A:A=Endirim!A14098)*(data!C:C=Endirim!B14098),0))</f>
        <v>0</v>
      </c>
      <c r="D14098" s="9" t="e">
        <f>VLOOKUP(C14098,campaign!$A$2:$D$18,4,FALSE)</f>
        <v>#N/A</v>
      </c>
      <c r="E14098" s="9">
        <f>_xlfn.MAXIFS(data!G:G,data!A:A,Endirim!A14098)</f>
        <v>0</v>
      </c>
      <c r="F14098" s="9" t="e">
        <f>IF(E14098=D14098,"no discount",_xlfn.XLOOKUP(E14098,campaign!$D$2:$D$18,campaign!$B$2:$B$18))</f>
        <v>#N/A</v>
      </c>
    </row>
    <row r="14099" spans="1:6" x14ac:dyDescent="0.3">
      <c r="A14099" s="9">
        <f>customer!A14099</f>
        <v>0</v>
      </c>
      <c r="B14099" s="10">
        <f>_xlfn.MAXIFS(data!C:C,data!A:A,Endirim!A14099)</f>
        <v>0</v>
      </c>
      <c r="C14099" s="9" cm="1">
        <f t="array" ref="C14099">INDEX(data!B:B,MATCH(1,(data!A:A=Endirim!A14099)*(data!C:C=Endirim!B14099),0))</f>
        <v>0</v>
      </c>
      <c r="D14099" s="9" t="e">
        <f>VLOOKUP(C14099,campaign!$A$2:$D$18,4,FALSE)</f>
        <v>#N/A</v>
      </c>
      <c r="E14099" s="9">
        <f>_xlfn.MAXIFS(data!G:G,data!A:A,Endirim!A14099)</f>
        <v>0</v>
      </c>
      <c r="F14099" s="9" t="e">
        <f>IF(E14099=D14099,"no discount",_xlfn.XLOOKUP(E14099,campaign!$D$2:$D$18,campaign!$B$2:$B$18))</f>
        <v>#N/A</v>
      </c>
    </row>
    <row r="14100" spans="1:6" x14ac:dyDescent="0.3">
      <c r="A14100" s="9">
        <f>customer!A14100</f>
        <v>0</v>
      </c>
      <c r="B14100" s="10">
        <f>_xlfn.MAXIFS(data!C:C,data!A:A,Endirim!A14100)</f>
        <v>0</v>
      </c>
      <c r="C14100" s="9" cm="1">
        <f t="array" ref="C14100">INDEX(data!B:B,MATCH(1,(data!A:A=Endirim!A14100)*(data!C:C=Endirim!B14100),0))</f>
        <v>0</v>
      </c>
      <c r="D14100" s="9" t="e">
        <f>VLOOKUP(C14100,campaign!$A$2:$D$18,4,FALSE)</f>
        <v>#N/A</v>
      </c>
      <c r="E14100" s="9">
        <f>_xlfn.MAXIFS(data!G:G,data!A:A,Endirim!A14100)</f>
        <v>0</v>
      </c>
      <c r="F14100" s="9" t="e">
        <f>IF(E14100=D14100,"no discount",_xlfn.XLOOKUP(E14100,campaign!$D$2:$D$18,campaign!$B$2:$B$18))</f>
        <v>#N/A</v>
      </c>
    </row>
    <row r="14101" spans="1:6" x14ac:dyDescent="0.3">
      <c r="A14101" s="9">
        <f>customer!A14101</f>
        <v>0</v>
      </c>
      <c r="B14101" s="10">
        <f>_xlfn.MAXIFS(data!C:C,data!A:A,Endirim!A14101)</f>
        <v>0</v>
      </c>
      <c r="C14101" s="9" cm="1">
        <f t="array" ref="C14101">INDEX(data!B:B,MATCH(1,(data!A:A=Endirim!A14101)*(data!C:C=Endirim!B14101),0))</f>
        <v>0</v>
      </c>
      <c r="D14101" s="9" t="e">
        <f>VLOOKUP(C14101,campaign!$A$2:$D$18,4,FALSE)</f>
        <v>#N/A</v>
      </c>
      <c r="E14101" s="9">
        <f>_xlfn.MAXIFS(data!G:G,data!A:A,Endirim!A14101)</f>
        <v>0</v>
      </c>
      <c r="F14101" s="9" t="e">
        <f>IF(E14101=D14101,"no discount",_xlfn.XLOOKUP(E14101,campaign!$D$2:$D$18,campaign!$B$2:$B$18))</f>
        <v>#N/A</v>
      </c>
    </row>
    <row r="14102" spans="1:6" x14ac:dyDescent="0.3">
      <c r="A14102" s="9">
        <f>customer!A14102</f>
        <v>0</v>
      </c>
      <c r="B14102" s="10">
        <f>_xlfn.MAXIFS(data!C:C,data!A:A,Endirim!A14102)</f>
        <v>0</v>
      </c>
      <c r="C14102" s="9" cm="1">
        <f t="array" ref="C14102">INDEX(data!B:B,MATCH(1,(data!A:A=Endirim!A14102)*(data!C:C=Endirim!B14102),0))</f>
        <v>0</v>
      </c>
      <c r="D14102" s="9" t="e">
        <f>VLOOKUP(C14102,campaign!$A$2:$D$18,4,FALSE)</f>
        <v>#N/A</v>
      </c>
      <c r="E14102" s="9">
        <f>_xlfn.MAXIFS(data!G:G,data!A:A,Endirim!A14102)</f>
        <v>0</v>
      </c>
      <c r="F14102" s="9" t="e">
        <f>IF(E14102=D14102,"no discount",_xlfn.XLOOKUP(E14102,campaign!$D$2:$D$18,campaign!$B$2:$B$18))</f>
        <v>#N/A</v>
      </c>
    </row>
    <row r="14103" spans="1:6" x14ac:dyDescent="0.3">
      <c r="A14103" s="9">
        <f>customer!A14103</f>
        <v>0</v>
      </c>
      <c r="B14103" s="10">
        <f>_xlfn.MAXIFS(data!C:C,data!A:A,Endirim!A14103)</f>
        <v>0</v>
      </c>
      <c r="C14103" s="9" cm="1">
        <f t="array" ref="C14103">INDEX(data!B:B,MATCH(1,(data!A:A=Endirim!A14103)*(data!C:C=Endirim!B14103),0))</f>
        <v>0</v>
      </c>
      <c r="D14103" s="9" t="e">
        <f>VLOOKUP(C14103,campaign!$A$2:$D$18,4,FALSE)</f>
        <v>#N/A</v>
      </c>
      <c r="E14103" s="9">
        <f>_xlfn.MAXIFS(data!G:G,data!A:A,Endirim!A14103)</f>
        <v>0</v>
      </c>
      <c r="F14103" s="9" t="e">
        <f>IF(E14103=D14103,"no discount",_xlfn.XLOOKUP(E14103,campaign!$D$2:$D$18,campaign!$B$2:$B$18))</f>
        <v>#N/A</v>
      </c>
    </row>
    <row r="14104" spans="1:6" x14ac:dyDescent="0.3">
      <c r="A14104" s="9">
        <f>customer!A14104</f>
        <v>0</v>
      </c>
      <c r="B14104" s="10">
        <f>_xlfn.MAXIFS(data!C:C,data!A:A,Endirim!A14104)</f>
        <v>0</v>
      </c>
      <c r="C14104" s="9" cm="1">
        <f t="array" ref="C14104">INDEX(data!B:B,MATCH(1,(data!A:A=Endirim!A14104)*(data!C:C=Endirim!B14104),0))</f>
        <v>0</v>
      </c>
      <c r="D14104" s="9" t="e">
        <f>VLOOKUP(C14104,campaign!$A$2:$D$18,4,FALSE)</f>
        <v>#N/A</v>
      </c>
      <c r="E14104" s="9">
        <f>_xlfn.MAXIFS(data!G:G,data!A:A,Endirim!A14104)</f>
        <v>0</v>
      </c>
      <c r="F14104" s="9" t="e">
        <f>IF(E14104=D14104,"no discount",_xlfn.XLOOKUP(E14104,campaign!$D$2:$D$18,campaign!$B$2:$B$18))</f>
        <v>#N/A</v>
      </c>
    </row>
    <row r="14105" spans="1:6" x14ac:dyDescent="0.3">
      <c r="A14105" s="9">
        <f>customer!A14105</f>
        <v>0</v>
      </c>
      <c r="B14105" s="10">
        <f>_xlfn.MAXIFS(data!C:C,data!A:A,Endirim!A14105)</f>
        <v>0</v>
      </c>
      <c r="C14105" s="9" cm="1">
        <f t="array" ref="C14105">INDEX(data!B:B,MATCH(1,(data!A:A=Endirim!A14105)*(data!C:C=Endirim!B14105),0))</f>
        <v>0</v>
      </c>
      <c r="D14105" s="9" t="e">
        <f>VLOOKUP(C14105,campaign!$A$2:$D$18,4,FALSE)</f>
        <v>#N/A</v>
      </c>
      <c r="E14105" s="9">
        <f>_xlfn.MAXIFS(data!G:G,data!A:A,Endirim!A14105)</f>
        <v>0</v>
      </c>
      <c r="F14105" s="9" t="e">
        <f>IF(E14105=D14105,"no discount",_xlfn.XLOOKUP(E14105,campaign!$D$2:$D$18,campaign!$B$2:$B$18))</f>
        <v>#N/A</v>
      </c>
    </row>
    <row r="14106" spans="1:6" x14ac:dyDescent="0.3">
      <c r="A14106" s="9">
        <f>customer!A14106</f>
        <v>0</v>
      </c>
      <c r="B14106" s="10">
        <f>_xlfn.MAXIFS(data!C:C,data!A:A,Endirim!A14106)</f>
        <v>0</v>
      </c>
      <c r="C14106" s="9" cm="1">
        <f t="array" ref="C14106">INDEX(data!B:B,MATCH(1,(data!A:A=Endirim!A14106)*(data!C:C=Endirim!B14106),0))</f>
        <v>0</v>
      </c>
      <c r="D14106" s="9" t="e">
        <f>VLOOKUP(C14106,campaign!$A$2:$D$18,4,FALSE)</f>
        <v>#N/A</v>
      </c>
      <c r="E14106" s="9">
        <f>_xlfn.MAXIFS(data!G:G,data!A:A,Endirim!A14106)</f>
        <v>0</v>
      </c>
      <c r="F14106" s="9" t="e">
        <f>IF(E14106=D14106,"no discount",_xlfn.XLOOKUP(E14106,campaign!$D$2:$D$18,campaign!$B$2:$B$18))</f>
        <v>#N/A</v>
      </c>
    </row>
    <row r="14107" spans="1:6" x14ac:dyDescent="0.3">
      <c r="A14107" s="9">
        <f>customer!A14107</f>
        <v>0</v>
      </c>
      <c r="B14107" s="10">
        <f>_xlfn.MAXIFS(data!C:C,data!A:A,Endirim!A14107)</f>
        <v>0</v>
      </c>
      <c r="C14107" s="9" cm="1">
        <f t="array" ref="C14107">INDEX(data!B:B,MATCH(1,(data!A:A=Endirim!A14107)*(data!C:C=Endirim!B14107),0))</f>
        <v>0</v>
      </c>
      <c r="D14107" s="9" t="e">
        <f>VLOOKUP(C14107,campaign!$A$2:$D$18,4,FALSE)</f>
        <v>#N/A</v>
      </c>
      <c r="E14107" s="9">
        <f>_xlfn.MAXIFS(data!G:G,data!A:A,Endirim!A14107)</f>
        <v>0</v>
      </c>
      <c r="F14107" s="9" t="e">
        <f>IF(E14107=D14107,"no discount",_xlfn.XLOOKUP(E14107,campaign!$D$2:$D$18,campaign!$B$2:$B$18))</f>
        <v>#N/A</v>
      </c>
    </row>
    <row r="14108" spans="1:6" x14ac:dyDescent="0.3">
      <c r="A14108" s="9">
        <f>customer!A14108</f>
        <v>0</v>
      </c>
      <c r="B14108" s="10">
        <f>_xlfn.MAXIFS(data!C:C,data!A:A,Endirim!A14108)</f>
        <v>0</v>
      </c>
      <c r="C14108" s="9" cm="1">
        <f t="array" ref="C14108">INDEX(data!B:B,MATCH(1,(data!A:A=Endirim!A14108)*(data!C:C=Endirim!B14108),0))</f>
        <v>0</v>
      </c>
      <c r="D14108" s="9" t="e">
        <f>VLOOKUP(C14108,campaign!$A$2:$D$18,4,FALSE)</f>
        <v>#N/A</v>
      </c>
      <c r="E14108" s="9">
        <f>_xlfn.MAXIFS(data!G:G,data!A:A,Endirim!A14108)</f>
        <v>0</v>
      </c>
      <c r="F14108" s="9" t="e">
        <f>IF(E14108=D14108,"no discount",_xlfn.XLOOKUP(E14108,campaign!$D$2:$D$18,campaign!$B$2:$B$18))</f>
        <v>#N/A</v>
      </c>
    </row>
    <row r="14109" spans="1:6" x14ac:dyDescent="0.3">
      <c r="A14109" s="9">
        <f>customer!A14109</f>
        <v>0</v>
      </c>
      <c r="B14109" s="10">
        <f>_xlfn.MAXIFS(data!C:C,data!A:A,Endirim!A14109)</f>
        <v>0</v>
      </c>
      <c r="C14109" s="9" cm="1">
        <f t="array" ref="C14109">INDEX(data!B:B,MATCH(1,(data!A:A=Endirim!A14109)*(data!C:C=Endirim!B14109),0))</f>
        <v>0</v>
      </c>
      <c r="D14109" s="9" t="e">
        <f>VLOOKUP(C14109,campaign!$A$2:$D$18,4,FALSE)</f>
        <v>#N/A</v>
      </c>
      <c r="E14109" s="9">
        <f>_xlfn.MAXIFS(data!G:G,data!A:A,Endirim!A14109)</f>
        <v>0</v>
      </c>
      <c r="F14109" s="9" t="e">
        <f>IF(E14109=D14109,"no discount",_xlfn.XLOOKUP(E14109,campaign!$D$2:$D$18,campaign!$B$2:$B$18))</f>
        <v>#N/A</v>
      </c>
    </row>
    <row r="14110" spans="1:6" x14ac:dyDescent="0.3">
      <c r="A14110" s="9">
        <f>customer!A14110</f>
        <v>0</v>
      </c>
      <c r="B14110" s="10">
        <f>_xlfn.MAXIFS(data!C:C,data!A:A,Endirim!A14110)</f>
        <v>0</v>
      </c>
      <c r="C14110" s="9" cm="1">
        <f t="array" ref="C14110">INDEX(data!B:B,MATCH(1,(data!A:A=Endirim!A14110)*(data!C:C=Endirim!B14110),0))</f>
        <v>0</v>
      </c>
      <c r="D14110" s="9" t="e">
        <f>VLOOKUP(C14110,campaign!$A$2:$D$18,4,FALSE)</f>
        <v>#N/A</v>
      </c>
      <c r="E14110" s="9">
        <f>_xlfn.MAXIFS(data!G:G,data!A:A,Endirim!A14110)</f>
        <v>0</v>
      </c>
      <c r="F14110" s="9" t="e">
        <f>IF(E14110=D14110,"no discount",_xlfn.XLOOKUP(E14110,campaign!$D$2:$D$18,campaign!$B$2:$B$18))</f>
        <v>#N/A</v>
      </c>
    </row>
    <row r="14111" spans="1:6" x14ac:dyDescent="0.3">
      <c r="A14111" s="9">
        <f>customer!A14111</f>
        <v>0</v>
      </c>
      <c r="B14111" s="10">
        <f>_xlfn.MAXIFS(data!C:C,data!A:A,Endirim!A14111)</f>
        <v>0</v>
      </c>
      <c r="C14111" s="9" cm="1">
        <f t="array" ref="C14111">INDEX(data!B:B,MATCH(1,(data!A:A=Endirim!A14111)*(data!C:C=Endirim!B14111),0))</f>
        <v>0</v>
      </c>
      <c r="D14111" s="9" t="e">
        <f>VLOOKUP(C14111,campaign!$A$2:$D$18,4,FALSE)</f>
        <v>#N/A</v>
      </c>
      <c r="E14111" s="9">
        <f>_xlfn.MAXIFS(data!G:G,data!A:A,Endirim!A14111)</f>
        <v>0</v>
      </c>
      <c r="F14111" s="9" t="e">
        <f>IF(E14111=D14111,"no discount",_xlfn.XLOOKUP(E14111,campaign!$D$2:$D$18,campaign!$B$2:$B$18))</f>
        <v>#N/A</v>
      </c>
    </row>
    <row r="14112" spans="1:6" x14ac:dyDescent="0.3">
      <c r="A14112" s="9">
        <f>customer!A14112</f>
        <v>0</v>
      </c>
      <c r="B14112" s="10">
        <f>_xlfn.MAXIFS(data!C:C,data!A:A,Endirim!A14112)</f>
        <v>0</v>
      </c>
      <c r="C14112" s="9" cm="1">
        <f t="array" ref="C14112">INDEX(data!B:B,MATCH(1,(data!A:A=Endirim!A14112)*(data!C:C=Endirim!B14112),0))</f>
        <v>0</v>
      </c>
      <c r="D14112" s="9" t="e">
        <f>VLOOKUP(C14112,campaign!$A$2:$D$18,4,FALSE)</f>
        <v>#N/A</v>
      </c>
      <c r="E14112" s="9">
        <f>_xlfn.MAXIFS(data!G:G,data!A:A,Endirim!A14112)</f>
        <v>0</v>
      </c>
      <c r="F14112" s="9" t="e">
        <f>IF(E14112=D14112,"no discount",_xlfn.XLOOKUP(E14112,campaign!$D$2:$D$18,campaign!$B$2:$B$18))</f>
        <v>#N/A</v>
      </c>
    </row>
    <row r="14113" spans="1:6" x14ac:dyDescent="0.3">
      <c r="A14113" s="9">
        <f>customer!A14113</f>
        <v>0</v>
      </c>
      <c r="B14113" s="10">
        <f>_xlfn.MAXIFS(data!C:C,data!A:A,Endirim!A14113)</f>
        <v>0</v>
      </c>
      <c r="C14113" s="9" cm="1">
        <f t="array" ref="C14113">INDEX(data!B:B,MATCH(1,(data!A:A=Endirim!A14113)*(data!C:C=Endirim!B14113),0))</f>
        <v>0</v>
      </c>
      <c r="D14113" s="9" t="e">
        <f>VLOOKUP(C14113,campaign!$A$2:$D$18,4,FALSE)</f>
        <v>#N/A</v>
      </c>
      <c r="E14113" s="9">
        <f>_xlfn.MAXIFS(data!G:G,data!A:A,Endirim!A14113)</f>
        <v>0</v>
      </c>
      <c r="F14113" s="9" t="e">
        <f>IF(E14113=D14113,"no discount",_xlfn.XLOOKUP(E14113,campaign!$D$2:$D$18,campaign!$B$2:$B$18))</f>
        <v>#N/A</v>
      </c>
    </row>
    <row r="14114" spans="1:6" x14ac:dyDescent="0.3">
      <c r="A14114" s="9">
        <f>customer!A14114</f>
        <v>0</v>
      </c>
      <c r="B14114" s="10">
        <f>_xlfn.MAXIFS(data!C:C,data!A:A,Endirim!A14114)</f>
        <v>0</v>
      </c>
      <c r="C14114" s="9" cm="1">
        <f t="array" ref="C14114">INDEX(data!B:B,MATCH(1,(data!A:A=Endirim!A14114)*(data!C:C=Endirim!B14114),0))</f>
        <v>0</v>
      </c>
      <c r="D14114" s="9" t="e">
        <f>VLOOKUP(C14114,campaign!$A$2:$D$18,4,FALSE)</f>
        <v>#N/A</v>
      </c>
      <c r="E14114" s="9">
        <f>_xlfn.MAXIFS(data!G:G,data!A:A,Endirim!A14114)</f>
        <v>0</v>
      </c>
      <c r="F14114" s="9" t="e">
        <f>IF(E14114=D14114,"no discount",_xlfn.XLOOKUP(E14114,campaign!$D$2:$D$18,campaign!$B$2:$B$18))</f>
        <v>#N/A</v>
      </c>
    </row>
    <row r="14115" spans="1:6" x14ac:dyDescent="0.3">
      <c r="A14115" s="9">
        <f>customer!A14115</f>
        <v>0</v>
      </c>
      <c r="B14115" s="10">
        <f>_xlfn.MAXIFS(data!C:C,data!A:A,Endirim!A14115)</f>
        <v>0</v>
      </c>
      <c r="C14115" s="9" cm="1">
        <f t="array" ref="C14115">INDEX(data!B:B,MATCH(1,(data!A:A=Endirim!A14115)*(data!C:C=Endirim!B14115),0))</f>
        <v>0</v>
      </c>
      <c r="D14115" s="9" t="e">
        <f>VLOOKUP(C14115,campaign!$A$2:$D$18,4,FALSE)</f>
        <v>#N/A</v>
      </c>
      <c r="E14115" s="9">
        <f>_xlfn.MAXIFS(data!G:G,data!A:A,Endirim!A14115)</f>
        <v>0</v>
      </c>
      <c r="F14115" s="9" t="e">
        <f>IF(E14115=D14115,"no discount",_xlfn.XLOOKUP(E14115,campaign!$D$2:$D$18,campaign!$B$2:$B$18))</f>
        <v>#N/A</v>
      </c>
    </row>
    <row r="14116" spans="1:6" x14ac:dyDescent="0.3">
      <c r="A14116" s="9">
        <f>customer!A14116</f>
        <v>0</v>
      </c>
      <c r="B14116" s="10">
        <f>_xlfn.MAXIFS(data!C:C,data!A:A,Endirim!A14116)</f>
        <v>0</v>
      </c>
      <c r="C14116" s="9" cm="1">
        <f t="array" ref="C14116">INDEX(data!B:B,MATCH(1,(data!A:A=Endirim!A14116)*(data!C:C=Endirim!B14116),0))</f>
        <v>0</v>
      </c>
      <c r="D14116" s="9" t="e">
        <f>VLOOKUP(C14116,campaign!$A$2:$D$18,4,FALSE)</f>
        <v>#N/A</v>
      </c>
      <c r="E14116" s="9">
        <f>_xlfn.MAXIFS(data!G:G,data!A:A,Endirim!A14116)</f>
        <v>0</v>
      </c>
      <c r="F14116" s="9" t="e">
        <f>IF(E14116=D14116,"no discount",_xlfn.XLOOKUP(E14116,campaign!$D$2:$D$18,campaign!$B$2:$B$18))</f>
        <v>#N/A</v>
      </c>
    </row>
    <row r="14117" spans="1:6" x14ac:dyDescent="0.3">
      <c r="A14117" s="9">
        <f>customer!A14117</f>
        <v>0</v>
      </c>
      <c r="B14117" s="10">
        <f>_xlfn.MAXIFS(data!C:C,data!A:A,Endirim!A14117)</f>
        <v>0</v>
      </c>
      <c r="C14117" s="9" cm="1">
        <f t="array" ref="C14117">INDEX(data!B:B,MATCH(1,(data!A:A=Endirim!A14117)*(data!C:C=Endirim!B14117),0))</f>
        <v>0</v>
      </c>
      <c r="D14117" s="9" t="e">
        <f>VLOOKUP(C14117,campaign!$A$2:$D$18,4,FALSE)</f>
        <v>#N/A</v>
      </c>
      <c r="E14117" s="9">
        <f>_xlfn.MAXIFS(data!G:G,data!A:A,Endirim!A14117)</f>
        <v>0</v>
      </c>
      <c r="F14117" s="9" t="e">
        <f>IF(E14117=D14117,"no discount",_xlfn.XLOOKUP(E14117,campaign!$D$2:$D$18,campaign!$B$2:$B$18))</f>
        <v>#N/A</v>
      </c>
    </row>
    <row r="14118" spans="1:6" x14ac:dyDescent="0.3">
      <c r="A14118" s="9">
        <f>customer!A14118</f>
        <v>0</v>
      </c>
      <c r="B14118" s="10">
        <f>_xlfn.MAXIFS(data!C:C,data!A:A,Endirim!A14118)</f>
        <v>0</v>
      </c>
      <c r="C14118" s="9" cm="1">
        <f t="array" ref="C14118">INDEX(data!B:B,MATCH(1,(data!A:A=Endirim!A14118)*(data!C:C=Endirim!B14118),0))</f>
        <v>0</v>
      </c>
      <c r="D14118" s="9" t="e">
        <f>VLOOKUP(C14118,campaign!$A$2:$D$18,4,FALSE)</f>
        <v>#N/A</v>
      </c>
      <c r="E14118" s="9">
        <f>_xlfn.MAXIFS(data!G:G,data!A:A,Endirim!A14118)</f>
        <v>0</v>
      </c>
      <c r="F14118" s="9" t="e">
        <f>IF(E14118=D14118,"no discount",_xlfn.XLOOKUP(E14118,campaign!$D$2:$D$18,campaign!$B$2:$B$18))</f>
        <v>#N/A</v>
      </c>
    </row>
    <row r="14119" spans="1:6" x14ac:dyDescent="0.3">
      <c r="A14119" s="9">
        <f>customer!A14119</f>
        <v>0</v>
      </c>
      <c r="B14119" s="10">
        <f>_xlfn.MAXIFS(data!C:C,data!A:A,Endirim!A14119)</f>
        <v>0</v>
      </c>
      <c r="C14119" s="9" cm="1">
        <f t="array" ref="C14119">INDEX(data!B:B,MATCH(1,(data!A:A=Endirim!A14119)*(data!C:C=Endirim!B14119),0))</f>
        <v>0</v>
      </c>
      <c r="D14119" s="9" t="e">
        <f>VLOOKUP(C14119,campaign!$A$2:$D$18,4,FALSE)</f>
        <v>#N/A</v>
      </c>
      <c r="E14119" s="9">
        <f>_xlfn.MAXIFS(data!G:G,data!A:A,Endirim!A14119)</f>
        <v>0</v>
      </c>
      <c r="F14119" s="9" t="e">
        <f>IF(E14119=D14119,"no discount",_xlfn.XLOOKUP(E14119,campaign!$D$2:$D$18,campaign!$B$2:$B$18))</f>
        <v>#N/A</v>
      </c>
    </row>
    <row r="14120" spans="1:6" x14ac:dyDescent="0.3">
      <c r="A14120" s="9">
        <f>customer!A14120</f>
        <v>0</v>
      </c>
      <c r="B14120" s="10">
        <f>_xlfn.MAXIFS(data!C:C,data!A:A,Endirim!A14120)</f>
        <v>0</v>
      </c>
      <c r="C14120" s="9" cm="1">
        <f t="array" ref="C14120">INDEX(data!B:B,MATCH(1,(data!A:A=Endirim!A14120)*(data!C:C=Endirim!B14120),0))</f>
        <v>0</v>
      </c>
      <c r="D14120" s="9" t="e">
        <f>VLOOKUP(C14120,campaign!$A$2:$D$18,4,FALSE)</f>
        <v>#N/A</v>
      </c>
      <c r="E14120" s="9">
        <f>_xlfn.MAXIFS(data!G:G,data!A:A,Endirim!A14120)</f>
        <v>0</v>
      </c>
      <c r="F14120" s="9" t="e">
        <f>IF(E14120=D14120,"no discount",_xlfn.XLOOKUP(E14120,campaign!$D$2:$D$18,campaign!$B$2:$B$18))</f>
        <v>#N/A</v>
      </c>
    </row>
    <row r="14121" spans="1:6" x14ac:dyDescent="0.3">
      <c r="A14121" s="9">
        <f>customer!A14121</f>
        <v>0</v>
      </c>
      <c r="B14121" s="10">
        <f>_xlfn.MAXIFS(data!C:C,data!A:A,Endirim!A14121)</f>
        <v>0</v>
      </c>
      <c r="C14121" s="9" cm="1">
        <f t="array" ref="C14121">INDEX(data!B:B,MATCH(1,(data!A:A=Endirim!A14121)*(data!C:C=Endirim!B14121),0))</f>
        <v>0</v>
      </c>
      <c r="D14121" s="9" t="e">
        <f>VLOOKUP(C14121,campaign!$A$2:$D$18,4,FALSE)</f>
        <v>#N/A</v>
      </c>
      <c r="E14121" s="9">
        <f>_xlfn.MAXIFS(data!G:G,data!A:A,Endirim!A14121)</f>
        <v>0</v>
      </c>
      <c r="F14121" s="9" t="e">
        <f>IF(E14121=D14121,"no discount",_xlfn.XLOOKUP(E14121,campaign!$D$2:$D$18,campaign!$B$2:$B$18))</f>
        <v>#N/A</v>
      </c>
    </row>
    <row r="14122" spans="1:6" x14ac:dyDescent="0.3">
      <c r="A14122" s="9">
        <f>customer!A14122</f>
        <v>0</v>
      </c>
      <c r="B14122" s="10">
        <f>_xlfn.MAXIFS(data!C:C,data!A:A,Endirim!A14122)</f>
        <v>0</v>
      </c>
      <c r="C14122" s="9" cm="1">
        <f t="array" ref="C14122">INDEX(data!B:B,MATCH(1,(data!A:A=Endirim!A14122)*(data!C:C=Endirim!B14122),0))</f>
        <v>0</v>
      </c>
      <c r="D14122" s="9" t="e">
        <f>VLOOKUP(C14122,campaign!$A$2:$D$18,4,FALSE)</f>
        <v>#N/A</v>
      </c>
      <c r="E14122" s="9">
        <f>_xlfn.MAXIFS(data!G:G,data!A:A,Endirim!A14122)</f>
        <v>0</v>
      </c>
      <c r="F14122" s="9" t="e">
        <f>IF(E14122=D14122,"no discount",_xlfn.XLOOKUP(E14122,campaign!$D$2:$D$18,campaign!$B$2:$B$18))</f>
        <v>#N/A</v>
      </c>
    </row>
    <row r="14123" spans="1:6" x14ac:dyDescent="0.3">
      <c r="A14123" s="9">
        <f>customer!A14123</f>
        <v>0</v>
      </c>
      <c r="B14123" s="10">
        <f>_xlfn.MAXIFS(data!C:C,data!A:A,Endirim!A14123)</f>
        <v>0</v>
      </c>
      <c r="C14123" s="9" cm="1">
        <f t="array" ref="C14123">INDEX(data!B:B,MATCH(1,(data!A:A=Endirim!A14123)*(data!C:C=Endirim!B14123),0))</f>
        <v>0</v>
      </c>
      <c r="D14123" s="9" t="e">
        <f>VLOOKUP(C14123,campaign!$A$2:$D$18,4,FALSE)</f>
        <v>#N/A</v>
      </c>
      <c r="E14123" s="9">
        <f>_xlfn.MAXIFS(data!G:G,data!A:A,Endirim!A14123)</f>
        <v>0</v>
      </c>
      <c r="F14123" s="9" t="e">
        <f>IF(E14123=D14123,"no discount",_xlfn.XLOOKUP(E14123,campaign!$D$2:$D$18,campaign!$B$2:$B$18))</f>
        <v>#N/A</v>
      </c>
    </row>
    <row r="14124" spans="1:6" x14ac:dyDescent="0.3">
      <c r="A14124" s="9">
        <f>customer!A14124</f>
        <v>0</v>
      </c>
      <c r="B14124" s="10">
        <f>_xlfn.MAXIFS(data!C:C,data!A:A,Endirim!A14124)</f>
        <v>0</v>
      </c>
      <c r="C14124" s="9" cm="1">
        <f t="array" ref="C14124">INDEX(data!B:B,MATCH(1,(data!A:A=Endirim!A14124)*(data!C:C=Endirim!B14124),0))</f>
        <v>0</v>
      </c>
      <c r="D14124" s="9" t="e">
        <f>VLOOKUP(C14124,campaign!$A$2:$D$18,4,FALSE)</f>
        <v>#N/A</v>
      </c>
      <c r="E14124" s="9">
        <f>_xlfn.MAXIFS(data!G:G,data!A:A,Endirim!A14124)</f>
        <v>0</v>
      </c>
      <c r="F14124" s="9" t="e">
        <f>IF(E14124=D14124,"no discount",_xlfn.XLOOKUP(E14124,campaign!$D$2:$D$18,campaign!$B$2:$B$18))</f>
        <v>#N/A</v>
      </c>
    </row>
    <row r="14125" spans="1:6" x14ac:dyDescent="0.3">
      <c r="A14125" s="9">
        <f>customer!A14125</f>
        <v>0</v>
      </c>
      <c r="B14125" s="10">
        <f>_xlfn.MAXIFS(data!C:C,data!A:A,Endirim!A14125)</f>
        <v>0</v>
      </c>
      <c r="C14125" s="9" cm="1">
        <f t="array" ref="C14125">INDEX(data!B:B,MATCH(1,(data!A:A=Endirim!A14125)*(data!C:C=Endirim!B14125),0))</f>
        <v>0</v>
      </c>
      <c r="D14125" s="9" t="e">
        <f>VLOOKUP(C14125,campaign!$A$2:$D$18,4,FALSE)</f>
        <v>#N/A</v>
      </c>
      <c r="E14125" s="9">
        <f>_xlfn.MAXIFS(data!G:G,data!A:A,Endirim!A14125)</f>
        <v>0</v>
      </c>
      <c r="F14125" s="9" t="e">
        <f>IF(E14125=D14125,"no discount",_xlfn.XLOOKUP(E14125,campaign!$D$2:$D$18,campaign!$B$2:$B$18))</f>
        <v>#N/A</v>
      </c>
    </row>
    <row r="14126" spans="1:6" x14ac:dyDescent="0.3">
      <c r="A14126" s="9">
        <f>customer!A14126</f>
        <v>0</v>
      </c>
      <c r="B14126" s="10">
        <f>_xlfn.MAXIFS(data!C:C,data!A:A,Endirim!A14126)</f>
        <v>0</v>
      </c>
      <c r="C14126" s="9" cm="1">
        <f t="array" ref="C14126">INDEX(data!B:B,MATCH(1,(data!A:A=Endirim!A14126)*(data!C:C=Endirim!B14126),0))</f>
        <v>0</v>
      </c>
      <c r="D14126" s="9" t="e">
        <f>VLOOKUP(C14126,campaign!$A$2:$D$18,4,FALSE)</f>
        <v>#N/A</v>
      </c>
      <c r="E14126" s="9">
        <f>_xlfn.MAXIFS(data!G:G,data!A:A,Endirim!A14126)</f>
        <v>0</v>
      </c>
      <c r="F14126" s="9" t="e">
        <f>IF(E14126=D14126,"no discount",_xlfn.XLOOKUP(E14126,campaign!$D$2:$D$18,campaign!$B$2:$B$18))</f>
        <v>#N/A</v>
      </c>
    </row>
    <row r="14127" spans="1:6" x14ac:dyDescent="0.3">
      <c r="A14127" s="9">
        <f>customer!A14127</f>
        <v>0</v>
      </c>
      <c r="B14127" s="10">
        <f>_xlfn.MAXIFS(data!C:C,data!A:A,Endirim!A14127)</f>
        <v>0</v>
      </c>
      <c r="C14127" s="9" cm="1">
        <f t="array" ref="C14127">INDEX(data!B:B,MATCH(1,(data!A:A=Endirim!A14127)*(data!C:C=Endirim!B14127),0))</f>
        <v>0</v>
      </c>
      <c r="D14127" s="9" t="e">
        <f>VLOOKUP(C14127,campaign!$A$2:$D$18,4,FALSE)</f>
        <v>#N/A</v>
      </c>
      <c r="E14127" s="9">
        <f>_xlfn.MAXIFS(data!G:G,data!A:A,Endirim!A14127)</f>
        <v>0</v>
      </c>
      <c r="F14127" s="9" t="e">
        <f>IF(E14127=D14127,"no discount",_xlfn.XLOOKUP(E14127,campaign!$D$2:$D$18,campaign!$B$2:$B$18))</f>
        <v>#N/A</v>
      </c>
    </row>
    <row r="14128" spans="1:6" x14ac:dyDescent="0.3">
      <c r="A14128" s="9">
        <f>customer!A14128</f>
        <v>0</v>
      </c>
      <c r="B14128" s="10">
        <f>_xlfn.MAXIFS(data!C:C,data!A:A,Endirim!A14128)</f>
        <v>0</v>
      </c>
      <c r="C14128" s="9" cm="1">
        <f t="array" ref="C14128">INDEX(data!B:B,MATCH(1,(data!A:A=Endirim!A14128)*(data!C:C=Endirim!B14128),0))</f>
        <v>0</v>
      </c>
      <c r="D14128" s="9" t="e">
        <f>VLOOKUP(C14128,campaign!$A$2:$D$18,4,FALSE)</f>
        <v>#N/A</v>
      </c>
      <c r="E14128" s="9">
        <f>_xlfn.MAXIFS(data!G:G,data!A:A,Endirim!A14128)</f>
        <v>0</v>
      </c>
      <c r="F14128" s="9" t="e">
        <f>IF(E14128=D14128,"no discount",_xlfn.XLOOKUP(E14128,campaign!$D$2:$D$18,campaign!$B$2:$B$18))</f>
        <v>#N/A</v>
      </c>
    </row>
    <row r="14129" spans="1:6" x14ac:dyDescent="0.3">
      <c r="A14129" s="9">
        <f>customer!A14129</f>
        <v>0</v>
      </c>
      <c r="B14129" s="10">
        <f>_xlfn.MAXIFS(data!C:C,data!A:A,Endirim!A14129)</f>
        <v>0</v>
      </c>
      <c r="C14129" s="9" cm="1">
        <f t="array" ref="C14129">INDEX(data!B:B,MATCH(1,(data!A:A=Endirim!A14129)*(data!C:C=Endirim!B14129),0))</f>
        <v>0</v>
      </c>
      <c r="D14129" s="9" t="e">
        <f>VLOOKUP(C14129,campaign!$A$2:$D$18,4,FALSE)</f>
        <v>#N/A</v>
      </c>
      <c r="E14129" s="9">
        <f>_xlfn.MAXIFS(data!G:G,data!A:A,Endirim!A14129)</f>
        <v>0</v>
      </c>
      <c r="F14129" s="9" t="e">
        <f>IF(E14129=D14129,"no discount",_xlfn.XLOOKUP(E14129,campaign!$D$2:$D$18,campaign!$B$2:$B$18))</f>
        <v>#N/A</v>
      </c>
    </row>
    <row r="14130" spans="1:6" x14ac:dyDescent="0.3">
      <c r="A14130" s="9">
        <f>customer!A14130</f>
        <v>0</v>
      </c>
      <c r="B14130" s="10">
        <f>_xlfn.MAXIFS(data!C:C,data!A:A,Endirim!A14130)</f>
        <v>0</v>
      </c>
      <c r="C14130" s="9" cm="1">
        <f t="array" ref="C14130">INDEX(data!B:B,MATCH(1,(data!A:A=Endirim!A14130)*(data!C:C=Endirim!B14130),0))</f>
        <v>0</v>
      </c>
      <c r="D14130" s="9" t="e">
        <f>VLOOKUP(C14130,campaign!$A$2:$D$18,4,FALSE)</f>
        <v>#N/A</v>
      </c>
      <c r="E14130" s="9">
        <f>_xlfn.MAXIFS(data!G:G,data!A:A,Endirim!A14130)</f>
        <v>0</v>
      </c>
      <c r="F14130" s="9" t="e">
        <f>IF(E14130=D14130,"no discount",_xlfn.XLOOKUP(E14130,campaign!$D$2:$D$18,campaign!$B$2:$B$18))</f>
        <v>#N/A</v>
      </c>
    </row>
    <row r="14131" spans="1:6" x14ac:dyDescent="0.3">
      <c r="A14131" s="9">
        <f>customer!A14131</f>
        <v>0</v>
      </c>
      <c r="B14131" s="10">
        <f>_xlfn.MAXIFS(data!C:C,data!A:A,Endirim!A14131)</f>
        <v>0</v>
      </c>
      <c r="C14131" s="9" cm="1">
        <f t="array" ref="C14131">INDEX(data!B:B,MATCH(1,(data!A:A=Endirim!A14131)*(data!C:C=Endirim!B14131),0))</f>
        <v>0</v>
      </c>
      <c r="D14131" s="9" t="e">
        <f>VLOOKUP(C14131,campaign!$A$2:$D$18,4,FALSE)</f>
        <v>#N/A</v>
      </c>
      <c r="E14131" s="9">
        <f>_xlfn.MAXIFS(data!G:G,data!A:A,Endirim!A14131)</f>
        <v>0</v>
      </c>
      <c r="F14131" s="9" t="e">
        <f>IF(E14131=D14131,"no discount",_xlfn.XLOOKUP(E14131,campaign!$D$2:$D$18,campaign!$B$2:$B$18))</f>
        <v>#N/A</v>
      </c>
    </row>
    <row r="14132" spans="1:6" x14ac:dyDescent="0.3">
      <c r="A14132" s="9">
        <f>customer!A14132</f>
        <v>0</v>
      </c>
      <c r="B14132" s="10">
        <f>_xlfn.MAXIFS(data!C:C,data!A:A,Endirim!A14132)</f>
        <v>0</v>
      </c>
      <c r="C14132" s="9" cm="1">
        <f t="array" ref="C14132">INDEX(data!B:B,MATCH(1,(data!A:A=Endirim!A14132)*(data!C:C=Endirim!B14132),0))</f>
        <v>0</v>
      </c>
      <c r="D14132" s="9" t="e">
        <f>VLOOKUP(C14132,campaign!$A$2:$D$18,4,FALSE)</f>
        <v>#N/A</v>
      </c>
      <c r="E14132" s="9">
        <f>_xlfn.MAXIFS(data!G:G,data!A:A,Endirim!A14132)</f>
        <v>0</v>
      </c>
      <c r="F14132" s="9" t="e">
        <f>IF(E14132=D14132,"no discount",_xlfn.XLOOKUP(E14132,campaign!$D$2:$D$18,campaign!$B$2:$B$18))</f>
        <v>#N/A</v>
      </c>
    </row>
    <row r="14133" spans="1:6" x14ac:dyDescent="0.3">
      <c r="A14133" s="9">
        <f>customer!A14133</f>
        <v>0</v>
      </c>
      <c r="B14133" s="10">
        <f>_xlfn.MAXIFS(data!C:C,data!A:A,Endirim!A14133)</f>
        <v>0</v>
      </c>
      <c r="C14133" s="9" cm="1">
        <f t="array" ref="C14133">INDEX(data!B:B,MATCH(1,(data!A:A=Endirim!A14133)*(data!C:C=Endirim!B14133),0))</f>
        <v>0</v>
      </c>
      <c r="D14133" s="9" t="e">
        <f>VLOOKUP(C14133,campaign!$A$2:$D$18,4,FALSE)</f>
        <v>#N/A</v>
      </c>
      <c r="E14133" s="9">
        <f>_xlfn.MAXIFS(data!G:G,data!A:A,Endirim!A14133)</f>
        <v>0</v>
      </c>
      <c r="F14133" s="9" t="e">
        <f>IF(E14133=D14133,"no discount",_xlfn.XLOOKUP(E14133,campaign!$D$2:$D$18,campaign!$B$2:$B$18))</f>
        <v>#N/A</v>
      </c>
    </row>
    <row r="14134" spans="1:6" x14ac:dyDescent="0.3">
      <c r="A14134" s="9">
        <f>customer!A14134</f>
        <v>0</v>
      </c>
      <c r="B14134" s="10">
        <f>_xlfn.MAXIFS(data!C:C,data!A:A,Endirim!A14134)</f>
        <v>0</v>
      </c>
      <c r="C14134" s="9" cm="1">
        <f t="array" ref="C14134">INDEX(data!B:B,MATCH(1,(data!A:A=Endirim!A14134)*(data!C:C=Endirim!B14134),0))</f>
        <v>0</v>
      </c>
      <c r="D14134" s="9" t="e">
        <f>VLOOKUP(C14134,campaign!$A$2:$D$18,4,FALSE)</f>
        <v>#N/A</v>
      </c>
      <c r="E14134" s="9">
        <f>_xlfn.MAXIFS(data!G:G,data!A:A,Endirim!A14134)</f>
        <v>0</v>
      </c>
      <c r="F14134" s="9" t="e">
        <f>IF(E14134=D14134,"no discount",_xlfn.XLOOKUP(E14134,campaign!$D$2:$D$18,campaign!$B$2:$B$18))</f>
        <v>#N/A</v>
      </c>
    </row>
    <row r="14135" spans="1:6" x14ac:dyDescent="0.3">
      <c r="A14135" s="9">
        <f>customer!A14135</f>
        <v>0</v>
      </c>
      <c r="B14135" s="10">
        <f>_xlfn.MAXIFS(data!C:C,data!A:A,Endirim!A14135)</f>
        <v>0</v>
      </c>
      <c r="C14135" s="9" cm="1">
        <f t="array" ref="C14135">INDEX(data!B:B,MATCH(1,(data!A:A=Endirim!A14135)*(data!C:C=Endirim!B14135),0))</f>
        <v>0</v>
      </c>
      <c r="D14135" s="9" t="e">
        <f>VLOOKUP(C14135,campaign!$A$2:$D$18,4,FALSE)</f>
        <v>#N/A</v>
      </c>
      <c r="E14135" s="9">
        <f>_xlfn.MAXIFS(data!G:G,data!A:A,Endirim!A14135)</f>
        <v>0</v>
      </c>
      <c r="F14135" s="9" t="e">
        <f>IF(E14135=D14135,"no discount",_xlfn.XLOOKUP(E14135,campaign!$D$2:$D$18,campaign!$B$2:$B$18))</f>
        <v>#N/A</v>
      </c>
    </row>
    <row r="14136" spans="1:6" x14ac:dyDescent="0.3">
      <c r="A14136" s="9">
        <f>customer!A14136</f>
        <v>0</v>
      </c>
      <c r="B14136" s="10">
        <f>_xlfn.MAXIFS(data!C:C,data!A:A,Endirim!A14136)</f>
        <v>0</v>
      </c>
      <c r="C14136" s="9" cm="1">
        <f t="array" ref="C14136">INDEX(data!B:B,MATCH(1,(data!A:A=Endirim!A14136)*(data!C:C=Endirim!B14136),0))</f>
        <v>0</v>
      </c>
      <c r="D14136" s="9" t="e">
        <f>VLOOKUP(C14136,campaign!$A$2:$D$18,4,FALSE)</f>
        <v>#N/A</v>
      </c>
      <c r="E14136" s="9">
        <f>_xlfn.MAXIFS(data!G:G,data!A:A,Endirim!A14136)</f>
        <v>0</v>
      </c>
      <c r="F14136" s="9" t="e">
        <f>IF(E14136=D14136,"no discount",_xlfn.XLOOKUP(E14136,campaign!$D$2:$D$18,campaign!$B$2:$B$18))</f>
        <v>#N/A</v>
      </c>
    </row>
    <row r="14137" spans="1:6" x14ac:dyDescent="0.3">
      <c r="A14137" s="9">
        <f>customer!A14137</f>
        <v>0</v>
      </c>
      <c r="B14137" s="10">
        <f>_xlfn.MAXIFS(data!C:C,data!A:A,Endirim!A14137)</f>
        <v>0</v>
      </c>
      <c r="C14137" s="9" cm="1">
        <f t="array" ref="C14137">INDEX(data!B:B,MATCH(1,(data!A:A=Endirim!A14137)*(data!C:C=Endirim!B14137),0))</f>
        <v>0</v>
      </c>
      <c r="D14137" s="9" t="e">
        <f>VLOOKUP(C14137,campaign!$A$2:$D$18,4,FALSE)</f>
        <v>#N/A</v>
      </c>
      <c r="E14137" s="9">
        <f>_xlfn.MAXIFS(data!G:G,data!A:A,Endirim!A14137)</f>
        <v>0</v>
      </c>
      <c r="F14137" s="9" t="e">
        <f>IF(E14137=D14137,"no discount",_xlfn.XLOOKUP(E14137,campaign!$D$2:$D$18,campaign!$B$2:$B$18))</f>
        <v>#N/A</v>
      </c>
    </row>
    <row r="14138" spans="1:6" x14ac:dyDescent="0.3">
      <c r="A14138" s="9">
        <f>customer!A14138</f>
        <v>0</v>
      </c>
      <c r="B14138" s="10">
        <f>_xlfn.MAXIFS(data!C:C,data!A:A,Endirim!A14138)</f>
        <v>0</v>
      </c>
      <c r="C14138" s="9" cm="1">
        <f t="array" ref="C14138">INDEX(data!B:B,MATCH(1,(data!A:A=Endirim!A14138)*(data!C:C=Endirim!B14138),0))</f>
        <v>0</v>
      </c>
      <c r="D14138" s="9" t="e">
        <f>VLOOKUP(C14138,campaign!$A$2:$D$18,4,FALSE)</f>
        <v>#N/A</v>
      </c>
      <c r="E14138" s="9">
        <f>_xlfn.MAXIFS(data!G:G,data!A:A,Endirim!A14138)</f>
        <v>0</v>
      </c>
      <c r="F14138" s="9" t="e">
        <f>IF(E14138=D14138,"no discount",_xlfn.XLOOKUP(E14138,campaign!$D$2:$D$18,campaign!$B$2:$B$18))</f>
        <v>#N/A</v>
      </c>
    </row>
    <row r="14139" spans="1:6" x14ac:dyDescent="0.3">
      <c r="A14139" s="9">
        <f>customer!A14139</f>
        <v>0</v>
      </c>
      <c r="B14139" s="10">
        <f>_xlfn.MAXIFS(data!C:C,data!A:A,Endirim!A14139)</f>
        <v>0</v>
      </c>
      <c r="C14139" s="9" cm="1">
        <f t="array" ref="C14139">INDEX(data!B:B,MATCH(1,(data!A:A=Endirim!A14139)*(data!C:C=Endirim!B14139),0))</f>
        <v>0</v>
      </c>
      <c r="D14139" s="9" t="e">
        <f>VLOOKUP(C14139,campaign!$A$2:$D$18,4,FALSE)</f>
        <v>#N/A</v>
      </c>
      <c r="E14139" s="9">
        <f>_xlfn.MAXIFS(data!G:G,data!A:A,Endirim!A14139)</f>
        <v>0</v>
      </c>
      <c r="F14139" s="9" t="e">
        <f>IF(E14139=D14139,"no discount",_xlfn.XLOOKUP(E14139,campaign!$D$2:$D$18,campaign!$B$2:$B$18))</f>
        <v>#N/A</v>
      </c>
    </row>
    <row r="14140" spans="1:6" x14ac:dyDescent="0.3">
      <c r="A14140" s="9">
        <f>customer!A14140</f>
        <v>0</v>
      </c>
      <c r="B14140" s="10">
        <f>_xlfn.MAXIFS(data!C:C,data!A:A,Endirim!A14140)</f>
        <v>0</v>
      </c>
      <c r="C14140" s="9" cm="1">
        <f t="array" ref="C14140">INDEX(data!B:B,MATCH(1,(data!A:A=Endirim!A14140)*(data!C:C=Endirim!B14140),0))</f>
        <v>0</v>
      </c>
      <c r="D14140" s="9" t="e">
        <f>VLOOKUP(C14140,campaign!$A$2:$D$18,4,FALSE)</f>
        <v>#N/A</v>
      </c>
      <c r="E14140" s="9">
        <f>_xlfn.MAXIFS(data!G:G,data!A:A,Endirim!A14140)</f>
        <v>0</v>
      </c>
      <c r="F14140" s="9" t="e">
        <f>IF(E14140=D14140,"no discount",_xlfn.XLOOKUP(E14140,campaign!$D$2:$D$18,campaign!$B$2:$B$18))</f>
        <v>#N/A</v>
      </c>
    </row>
    <row r="14141" spans="1:6" x14ac:dyDescent="0.3">
      <c r="A14141" s="9">
        <f>customer!A14141</f>
        <v>0</v>
      </c>
      <c r="B14141" s="10">
        <f>_xlfn.MAXIFS(data!C:C,data!A:A,Endirim!A14141)</f>
        <v>0</v>
      </c>
      <c r="C14141" s="9" cm="1">
        <f t="array" ref="C14141">INDEX(data!B:B,MATCH(1,(data!A:A=Endirim!A14141)*(data!C:C=Endirim!B14141),0))</f>
        <v>0</v>
      </c>
      <c r="D14141" s="9" t="e">
        <f>VLOOKUP(C14141,campaign!$A$2:$D$18,4,FALSE)</f>
        <v>#N/A</v>
      </c>
      <c r="E14141" s="9">
        <f>_xlfn.MAXIFS(data!G:G,data!A:A,Endirim!A14141)</f>
        <v>0</v>
      </c>
      <c r="F14141" s="9" t="e">
        <f>IF(E14141=D14141,"no discount",_xlfn.XLOOKUP(E14141,campaign!$D$2:$D$18,campaign!$B$2:$B$18))</f>
        <v>#N/A</v>
      </c>
    </row>
    <row r="14142" spans="1:6" x14ac:dyDescent="0.3">
      <c r="A14142" s="9">
        <f>customer!A14142</f>
        <v>0</v>
      </c>
      <c r="B14142" s="10">
        <f>_xlfn.MAXIFS(data!C:C,data!A:A,Endirim!A14142)</f>
        <v>0</v>
      </c>
      <c r="C14142" s="9" cm="1">
        <f t="array" ref="C14142">INDEX(data!B:B,MATCH(1,(data!A:A=Endirim!A14142)*(data!C:C=Endirim!B14142),0))</f>
        <v>0</v>
      </c>
      <c r="D14142" s="9" t="e">
        <f>VLOOKUP(C14142,campaign!$A$2:$D$18,4,FALSE)</f>
        <v>#N/A</v>
      </c>
      <c r="E14142" s="9">
        <f>_xlfn.MAXIFS(data!G:G,data!A:A,Endirim!A14142)</f>
        <v>0</v>
      </c>
      <c r="F14142" s="9" t="e">
        <f>IF(E14142=D14142,"no discount",_xlfn.XLOOKUP(E14142,campaign!$D$2:$D$18,campaign!$B$2:$B$18))</f>
        <v>#N/A</v>
      </c>
    </row>
    <row r="14143" spans="1:6" x14ac:dyDescent="0.3">
      <c r="A14143" s="9">
        <f>customer!A14143</f>
        <v>0</v>
      </c>
      <c r="B14143" s="10">
        <f>_xlfn.MAXIFS(data!C:C,data!A:A,Endirim!A14143)</f>
        <v>0</v>
      </c>
      <c r="C14143" s="9" cm="1">
        <f t="array" ref="C14143">INDEX(data!B:B,MATCH(1,(data!A:A=Endirim!A14143)*(data!C:C=Endirim!B14143),0))</f>
        <v>0</v>
      </c>
      <c r="D14143" s="9" t="e">
        <f>VLOOKUP(C14143,campaign!$A$2:$D$18,4,FALSE)</f>
        <v>#N/A</v>
      </c>
      <c r="E14143" s="9">
        <f>_xlfn.MAXIFS(data!G:G,data!A:A,Endirim!A14143)</f>
        <v>0</v>
      </c>
      <c r="F14143" s="9" t="e">
        <f>IF(E14143=D14143,"no discount",_xlfn.XLOOKUP(E14143,campaign!$D$2:$D$18,campaign!$B$2:$B$18))</f>
        <v>#N/A</v>
      </c>
    </row>
    <row r="14144" spans="1:6" x14ac:dyDescent="0.3">
      <c r="A14144" s="9">
        <f>customer!A14144</f>
        <v>0</v>
      </c>
      <c r="B14144" s="10">
        <f>_xlfn.MAXIFS(data!C:C,data!A:A,Endirim!A14144)</f>
        <v>0</v>
      </c>
      <c r="C14144" s="9" cm="1">
        <f t="array" ref="C14144">INDEX(data!B:B,MATCH(1,(data!A:A=Endirim!A14144)*(data!C:C=Endirim!B14144),0))</f>
        <v>0</v>
      </c>
      <c r="D14144" s="9" t="e">
        <f>VLOOKUP(C14144,campaign!$A$2:$D$18,4,FALSE)</f>
        <v>#N/A</v>
      </c>
      <c r="E14144" s="9">
        <f>_xlfn.MAXIFS(data!G:G,data!A:A,Endirim!A14144)</f>
        <v>0</v>
      </c>
      <c r="F14144" s="9" t="e">
        <f>IF(E14144=D14144,"no discount",_xlfn.XLOOKUP(E14144,campaign!$D$2:$D$18,campaign!$B$2:$B$18))</f>
        <v>#N/A</v>
      </c>
    </row>
    <row r="14145" spans="1:6" x14ac:dyDescent="0.3">
      <c r="A14145" s="9">
        <f>customer!A14145</f>
        <v>0</v>
      </c>
      <c r="B14145" s="10">
        <f>_xlfn.MAXIFS(data!C:C,data!A:A,Endirim!A14145)</f>
        <v>0</v>
      </c>
      <c r="C14145" s="9" cm="1">
        <f t="array" ref="C14145">INDEX(data!B:B,MATCH(1,(data!A:A=Endirim!A14145)*(data!C:C=Endirim!B14145),0))</f>
        <v>0</v>
      </c>
      <c r="D14145" s="9" t="e">
        <f>VLOOKUP(C14145,campaign!$A$2:$D$18,4,FALSE)</f>
        <v>#N/A</v>
      </c>
      <c r="E14145" s="9">
        <f>_xlfn.MAXIFS(data!G:G,data!A:A,Endirim!A14145)</f>
        <v>0</v>
      </c>
      <c r="F14145" s="9" t="e">
        <f>IF(E14145=D14145,"no discount",_xlfn.XLOOKUP(E14145,campaign!$D$2:$D$18,campaign!$B$2:$B$18))</f>
        <v>#N/A</v>
      </c>
    </row>
    <row r="14146" spans="1:6" x14ac:dyDescent="0.3">
      <c r="A14146" s="9">
        <f>customer!A14146</f>
        <v>0</v>
      </c>
      <c r="B14146" s="10">
        <f>_xlfn.MAXIFS(data!C:C,data!A:A,Endirim!A14146)</f>
        <v>0</v>
      </c>
      <c r="C14146" s="9" cm="1">
        <f t="array" ref="C14146">INDEX(data!B:B,MATCH(1,(data!A:A=Endirim!A14146)*(data!C:C=Endirim!B14146),0))</f>
        <v>0</v>
      </c>
      <c r="D14146" s="9" t="e">
        <f>VLOOKUP(C14146,campaign!$A$2:$D$18,4,FALSE)</f>
        <v>#N/A</v>
      </c>
      <c r="E14146" s="9">
        <f>_xlfn.MAXIFS(data!G:G,data!A:A,Endirim!A14146)</f>
        <v>0</v>
      </c>
      <c r="F14146" s="9" t="e">
        <f>IF(E14146=D14146,"no discount",_xlfn.XLOOKUP(E14146,campaign!$D$2:$D$18,campaign!$B$2:$B$18))</f>
        <v>#N/A</v>
      </c>
    </row>
    <row r="14147" spans="1:6" x14ac:dyDescent="0.3">
      <c r="A14147" s="9">
        <f>customer!A14147</f>
        <v>0</v>
      </c>
      <c r="B14147" s="10">
        <f>_xlfn.MAXIFS(data!C:C,data!A:A,Endirim!A14147)</f>
        <v>0</v>
      </c>
      <c r="C14147" s="9" cm="1">
        <f t="array" ref="C14147">INDEX(data!B:B,MATCH(1,(data!A:A=Endirim!A14147)*(data!C:C=Endirim!B14147),0))</f>
        <v>0</v>
      </c>
      <c r="D14147" s="9" t="e">
        <f>VLOOKUP(C14147,campaign!$A$2:$D$18,4,FALSE)</f>
        <v>#N/A</v>
      </c>
      <c r="E14147" s="9">
        <f>_xlfn.MAXIFS(data!G:G,data!A:A,Endirim!A14147)</f>
        <v>0</v>
      </c>
      <c r="F14147" s="9" t="e">
        <f>IF(E14147=D14147,"no discount",_xlfn.XLOOKUP(E14147,campaign!$D$2:$D$18,campaign!$B$2:$B$18))</f>
        <v>#N/A</v>
      </c>
    </row>
    <row r="14148" spans="1:6" x14ac:dyDescent="0.3">
      <c r="A14148" s="9">
        <f>customer!A14148</f>
        <v>0</v>
      </c>
      <c r="B14148" s="10">
        <f>_xlfn.MAXIFS(data!C:C,data!A:A,Endirim!A14148)</f>
        <v>0</v>
      </c>
      <c r="C14148" s="9" cm="1">
        <f t="array" ref="C14148">INDEX(data!B:B,MATCH(1,(data!A:A=Endirim!A14148)*(data!C:C=Endirim!B14148),0))</f>
        <v>0</v>
      </c>
      <c r="D14148" s="9" t="e">
        <f>VLOOKUP(C14148,campaign!$A$2:$D$18,4,FALSE)</f>
        <v>#N/A</v>
      </c>
      <c r="E14148" s="9">
        <f>_xlfn.MAXIFS(data!G:G,data!A:A,Endirim!A14148)</f>
        <v>0</v>
      </c>
      <c r="F14148" s="9" t="e">
        <f>IF(E14148=D14148,"no discount",_xlfn.XLOOKUP(E14148,campaign!$D$2:$D$18,campaign!$B$2:$B$18))</f>
        <v>#N/A</v>
      </c>
    </row>
    <row r="14149" spans="1:6" x14ac:dyDescent="0.3">
      <c r="A14149" s="9">
        <f>customer!A14149</f>
        <v>0</v>
      </c>
      <c r="B14149" s="10">
        <f>_xlfn.MAXIFS(data!C:C,data!A:A,Endirim!A14149)</f>
        <v>0</v>
      </c>
      <c r="C14149" s="9" cm="1">
        <f t="array" ref="C14149">INDEX(data!B:B,MATCH(1,(data!A:A=Endirim!A14149)*(data!C:C=Endirim!B14149),0))</f>
        <v>0</v>
      </c>
      <c r="D14149" s="9" t="e">
        <f>VLOOKUP(C14149,campaign!$A$2:$D$18,4,FALSE)</f>
        <v>#N/A</v>
      </c>
      <c r="E14149" s="9">
        <f>_xlfn.MAXIFS(data!G:G,data!A:A,Endirim!A14149)</f>
        <v>0</v>
      </c>
      <c r="F14149" s="9" t="e">
        <f>IF(E14149=D14149,"no discount",_xlfn.XLOOKUP(E14149,campaign!$D$2:$D$18,campaign!$B$2:$B$18))</f>
        <v>#N/A</v>
      </c>
    </row>
    <row r="14150" spans="1:6" x14ac:dyDescent="0.3">
      <c r="A14150" s="9">
        <f>customer!A14150</f>
        <v>0</v>
      </c>
      <c r="B14150" s="10">
        <f>_xlfn.MAXIFS(data!C:C,data!A:A,Endirim!A14150)</f>
        <v>0</v>
      </c>
      <c r="C14150" s="9" cm="1">
        <f t="array" ref="C14150">INDEX(data!B:B,MATCH(1,(data!A:A=Endirim!A14150)*(data!C:C=Endirim!B14150),0))</f>
        <v>0</v>
      </c>
      <c r="D14150" s="9" t="e">
        <f>VLOOKUP(C14150,campaign!$A$2:$D$18,4,FALSE)</f>
        <v>#N/A</v>
      </c>
      <c r="E14150" s="9">
        <f>_xlfn.MAXIFS(data!G:G,data!A:A,Endirim!A14150)</f>
        <v>0</v>
      </c>
      <c r="F14150" s="9" t="e">
        <f>IF(E14150=D14150,"no discount",_xlfn.XLOOKUP(E14150,campaign!$D$2:$D$18,campaign!$B$2:$B$18))</f>
        <v>#N/A</v>
      </c>
    </row>
    <row r="14151" spans="1:6" x14ac:dyDescent="0.3">
      <c r="A14151" s="9">
        <f>customer!A14151</f>
        <v>0</v>
      </c>
      <c r="B14151" s="10">
        <f>_xlfn.MAXIFS(data!C:C,data!A:A,Endirim!A14151)</f>
        <v>0</v>
      </c>
      <c r="C14151" s="9" cm="1">
        <f t="array" ref="C14151">INDEX(data!B:B,MATCH(1,(data!A:A=Endirim!A14151)*(data!C:C=Endirim!B14151),0))</f>
        <v>0</v>
      </c>
      <c r="D14151" s="9" t="e">
        <f>VLOOKUP(C14151,campaign!$A$2:$D$18,4,FALSE)</f>
        <v>#N/A</v>
      </c>
      <c r="E14151" s="9">
        <f>_xlfn.MAXIFS(data!G:G,data!A:A,Endirim!A14151)</f>
        <v>0</v>
      </c>
      <c r="F14151" s="9" t="e">
        <f>IF(E14151=D14151,"no discount",_xlfn.XLOOKUP(E14151,campaign!$D$2:$D$18,campaign!$B$2:$B$18))</f>
        <v>#N/A</v>
      </c>
    </row>
    <row r="14152" spans="1:6" x14ac:dyDescent="0.3">
      <c r="A14152" s="9">
        <f>customer!A14152</f>
        <v>0</v>
      </c>
      <c r="B14152" s="10">
        <f>_xlfn.MAXIFS(data!C:C,data!A:A,Endirim!A14152)</f>
        <v>0</v>
      </c>
      <c r="C14152" s="9" cm="1">
        <f t="array" ref="C14152">INDEX(data!B:B,MATCH(1,(data!A:A=Endirim!A14152)*(data!C:C=Endirim!B14152),0))</f>
        <v>0</v>
      </c>
      <c r="D14152" s="9" t="e">
        <f>VLOOKUP(C14152,campaign!$A$2:$D$18,4,FALSE)</f>
        <v>#N/A</v>
      </c>
      <c r="E14152" s="9">
        <f>_xlfn.MAXIFS(data!G:G,data!A:A,Endirim!A14152)</f>
        <v>0</v>
      </c>
      <c r="F14152" s="9" t="e">
        <f>IF(E14152=D14152,"no discount",_xlfn.XLOOKUP(E14152,campaign!$D$2:$D$18,campaign!$B$2:$B$18))</f>
        <v>#N/A</v>
      </c>
    </row>
    <row r="14153" spans="1:6" x14ac:dyDescent="0.3">
      <c r="A14153" s="9">
        <f>customer!A14153</f>
        <v>0</v>
      </c>
      <c r="B14153" s="10">
        <f>_xlfn.MAXIFS(data!C:C,data!A:A,Endirim!A14153)</f>
        <v>0</v>
      </c>
      <c r="C14153" s="9" cm="1">
        <f t="array" ref="C14153">INDEX(data!B:B,MATCH(1,(data!A:A=Endirim!A14153)*(data!C:C=Endirim!B14153),0))</f>
        <v>0</v>
      </c>
      <c r="D14153" s="9" t="e">
        <f>VLOOKUP(C14153,campaign!$A$2:$D$18,4,FALSE)</f>
        <v>#N/A</v>
      </c>
      <c r="E14153" s="9">
        <f>_xlfn.MAXIFS(data!G:G,data!A:A,Endirim!A14153)</f>
        <v>0</v>
      </c>
      <c r="F14153" s="9" t="e">
        <f>IF(E14153=D14153,"no discount",_xlfn.XLOOKUP(E14153,campaign!$D$2:$D$18,campaign!$B$2:$B$18))</f>
        <v>#N/A</v>
      </c>
    </row>
    <row r="14154" spans="1:6" x14ac:dyDescent="0.3">
      <c r="A14154" s="9">
        <f>customer!A14154</f>
        <v>0</v>
      </c>
      <c r="B14154" s="10">
        <f>_xlfn.MAXIFS(data!C:C,data!A:A,Endirim!A14154)</f>
        <v>0</v>
      </c>
      <c r="C14154" s="9" cm="1">
        <f t="array" ref="C14154">INDEX(data!B:B,MATCH(1,(data!A:A=Endirim!A14154)*(data!C:C=Endirim!B14154),0))</f>
        <v>0</v>
      </c>
      <c r="D14154" s="9" t="e">
        <f>VLOOKUP(C14154,campaign!$A$2:$D$18,4,FALSE)</f>
        <v>#N/A</v>
      </c>
      <c r="E14154" s="9">
        <f>_xlfn.MAXIFS(data!G:G,data!A:A,Endirim!A14154)</f>
        <v>0</v>
      </c>
      <c r="F14154" s="9" t="e">
        <f>IF(E14154=D14154,"no discount",_xlfn.XLOOKUP(E14154,campaign!$D$2:$D$18,campaign!$B$2:$B$18))</f>
        <v>#N/A</v>
      </c>
    </row>
    <row r="14155" spans="1:6" x14ac:dyDescent="0.3">
      <c r="A14155" s="9">
        <f>customer!A14155</f>
        <v>0</v>
      </c>
      <c r="B14155" s="10">
        <f>_xlfn.MAXIFS(data!C:C,data!A:A,Endirim!A14155)</f>
        <v>0</v>
      </c>
      <c r="C14155" s="9" cm="1">
        <f t="array" ref="C14155">INDEX(data!B:B,MATCH(1,(data!A:A=Endirim!A14155)*(data!C:C=Endirim!B14155),0))</f>
        <v>0</v>
      </c>
      <c r="D14155" s="9" t="e">
        <f>VLOOKUP(C14155,campaign!$A$2:$D$18,4,FALSE)</f>
        <v>#N/A</v>
      </c>
      <c r="E14155" s="9">
        <f>_xlfn.MAXIFS(data!G:G,data!A:A,Endirim!A14155)</f>
        <v>0</v>
      </c>
      <c r="F14155" s="9" t="e">
        <f>IF(E14155=D14155,"no discount",_xlfn.XLOOKUP(E14155,campaign!$D$2:$D$18,campaign!$B$2:$B$18))</f>
        <v>#N/A</v>
      </c>
    </row>
    <row r="14156" spans="1:6" x14ac:dyDescent="0.3">
      <c r="A14156" s="9">
        <f>customer!A14156</f>
        <v>0</v>
      </c>
      <c r="B14156" s="10">
        <f>_xlfn.MAXIFS(data!C:C,data!A:A,Endirim!A14156)</f>
        <v>0</v>
      </c>
      <c r="C14156" s="9" cm="1">
        <f t="array" ref="C14156">INDEX(data!B:B,MATCH(1,(data!A:A=Endirim!A14156)*(data!C:C=Endirim!B14156),0))</f>
        <v>0</v>
      </c>
      <c r="D14156" s="9" t="e">
        <f>VLOOKUP(C14156,campaign!$A$2:$D$18,4,FALSE)</f>
        <v>#N/A</v>
      </c>
      <c r="E14156" s="9">
        <f>_xlfn.MAXIFS(data!G:G,data!A:A,Endirim!A14156)</f>
        <v>0</v>
      </c>
      <c r="F14156" s="9" t="e">
        <f>IF(E14156=D14156,"no discount",_xlfn.XLOOKUP(E14156,campaign!$D$2:$D$18,campaign!$B$2:$B$18))</f>
        <v>#N/A</v>
      </c>
    </row>
    <row r="14157" spans="1:6" x14ac:dyDescent="0.3">
      <c r="A14157" s="9">
        <f>customer!A14157</f>
        <v>0</v>
      </c>
      <c r="B14157" s="10">
        <f>_xlfn.MAXIFS(data!C:C,data!A:A,Endirim!A14157)</f>
        <v>0</v>
      </c>
      <c r="C14157" s="9" cm="1">
        <f t="array" ref="C14157">INDEX(data!B:B,MATCH(1,(data!A:A=Endirim!A14157)*(data!C:C=Endirim!B14157),0))</f>
        <v>0</v>
      </c>
      <c r="D14157" s="9" t="e">
        <f>VLOOKUP(C14157,campaign!$A$2:$D$18,4,FALSE)</f>
        <v>#N/A</v>
      </c>
      <c r="E14157" s="9">
        <f>_xlfn.MAXIFS(data!G:G,data!A:A,Endirim!A14157)</f>
        <v>0</v>
      </c>
      <c r="F14157" s="9" t="e">
        <f>IF(E14157=D14157,"no discount",_xlfn.XLOOKUP(E14157,campaign!$D$2:$D$18,campaign!$B$2:$B$18))</f>
        <v>#N/A</v>
      </c>
    </row>
    <row r="14158" spans="1:6" x14ac:dyDescent="0.3">
      <c r="A14158" s="9">
        <f>customer!A14158</f>
        <v>0</v>
      </c>
      <c r="B14158" s="10">
        <f>_xlfn.MAXIFS(data!C:C,data!A:A,Endirim!A14158)</f>
        <v>0</v>
      </c>
      <c r="C14158" s="9" cm="1">
        <f t="array" ref="C14158">INDEX(data!B:B,MATCH(1,(data!A:A=Endirim!A14158)*(data!C:C=Endirim!B14158),0))</f>
        <v>0</v>
      </c>
      <c r="D14158" s="9" t="e">
        <f>VLOOKUP(C14158,campaign!$A$2:$D$18,4,FALSE)</f>
        <v>#N/A</v>
      </c>
      <c r="E14158" s="9">
        <f>_xlfn.MAXIFS(data!G:G,data!A:A,Endirim!A14158)</f>
        <v>0</v>
      </c>
      <c r="F14158" s="9" t="e">
        <f>IF(E14158=D14158,"no discount",_xlfn.XLOOKUP(E14158,campaign!$D$2:$D$18,campaign!$B$2:$B$18))</f>
        <v>#N/A</v>
      </c>
    </row>
    <row r="14159" spans="1:6" x14ac:dyDescent="0.3">
      <c r="A14159" s="9">
        <f>customer!A14159</f>
        <v>0</v>
      </c>
      <c r="B14159" s="10">
        <f>_xlfn.MAXIFS(data!C:C,data!A:A,Endirim!A14159)</f>
        <v>0</v>
      </c>
      <c r="C14159" s="9" cm="1">
        <f t="array" ref="C14159">INDEX(data!B:B,MATCH(1,(data!A:A=Endirim!A14159)*(data!C:C=Endirim!B14159),0))</f>
        <v>0</v>
      </c>
      <c r="D14159" s="9" t="e">
        <f>VLOOKUP(C14159,campaign!$A$2:$D$18,4,FALSE)</f>
        <v>#N/A</v>
      </c>
      <c r="E14159" s="9">
        <f>_xlfn.MAXIFS(data!G:G,data!A:A,Endirim!A14159)</f>
        <v>0</v>
      </c>
      <c r="F14159" s="9" t="e">
        <f>IF(E14159=D14159,"no discount",_xlfn.XLOOKUP(E14159,campaign!$D$2:$D$18,campaign!$B$2:$B$18))</f>
        <v>#N/A</v>
      </c>
    </row>
    <row r="14160" spans="1:6" x14ac:dyDescent="0.3">
      <c r="A14160" s="9">
        <f>customer!A14160</f>
        <v>0</v>
      </c>
      <c r="B14160" s="10">
        <f>_xlfn.MAXIFS(data!C:C,data!A:A,Endirim!A14160)</f>
        <v>0</v>
      </c>
      <c r="C14160" s="9" cm="1">
        <f t="array" ref="C14160">INDEX(data!B:B,MATCH(1,(data!A:A=Endirim!A14160)*(data!C:C=Endirim!B14160),0))</f>
        <v>0</v>
      </c>
      <c r="D14160" s="9" t="e">
        <f>VLOOKUP(C14160,campaign!$A$2:$D$18,4,FALSE)</f>
        <v>#N/A</v>
      </c>
      <c r="E14160" s="9">
        <f>_xlfn.MAXIFS(data!G:G,data!A:A,Endirim!A14160)</f>
        <v>0</v>
      </c>
      <c r="F14160" s="9" t="e">
        <f>IF(E14160=D14160,"no discount",_xlfn.XLOOKUP(E14160,campaign!$D$2:$D$18,campaign!$B$2:$B$18))</f>
        <v>#N/A</v>
      </c>
    </row>
    <row r="14161" spans="1:6" x14ac:dyDescent="0.3">
      <c r="A14161" s="9">
        <f>customer!A14161</f>
        <v>0</v>
      </c>
      <c r="B14161" s="10">
        <f>_xlfn.MAXIFS(data!C:C,data!A:A,Endirim!A14161)</f>
        <v>0</v>
      </c>
      <c r="C14161" s="9" cm="1">
        <f t="array" ref="C14161">INDEX(data!B:B,MATCH(1,(data!A:A=Endirim!A14161)*(data!C:C=Endirim!B14161),0))</f>
        <v>0</v>
      </c>
      <c r="D14161" s="9" t="e">
        <f>VLOOKUP(C14161,campaign!$A$2:$D$18,4,FALSE)</f>
        <v>#N/A</v>
      </c>
      <c r="E14161" s="9">
        <f>_xlfn.MAXIFS(data!G:G,data!A:A,Endirim!A14161)</f>
        <v>0</v>
      </c>
      <c r="F14161" s="9" t="e">
        <f>IF(E14161=D14161,"no discount",_xlfn.XLOOKUP(E14161,campaign!$D$2:$D$18,campaign!$B$2:$B$18))</f>
        <v>#N/A</v>
      </c>
    </row>
    <row r="14162" spans="1:6" x14ac:dyDescent="0.3">
      <c r="A14162" s="9">
        <f>customer!A14162</f>
        <v>0</v>
      </c>
      <c r="B14162" s="10">
        <f>_xlfn.MAXIFS(data!C:C,data!A:A,Endirim!A14162)</f>
        <v>0</v>
      </c>
      <c r="C14162" s="9" cm="1">
        <f t="array" ref="C14162">INDEX(data!B:B,MATCH(1,(data!A:A=Endirim!A14162)*(data!C:C=Endirim!B14162),0))</f>
        <v>0</v>
      </c>
      <c r="D14162" s="9" t="e">
        <f>VLOOKUP(C14162,campaign!$A$2:$D$18,4,FALSE)</f>
        <v>#N/A</v>
      </c>
      <c r="E14162" s="9">
        <f>_xlfn.MAXIFS(data!G:G,data!A:A,Endirim!A14162)</f>
        <v>0</v>
      </c>
      <c r="F14162" s="9" t="e">
        <f>IF(E14162=D14162,"no discount",_xlfn.XLOOKUP(E14162,campaign!$D$2:$D$18,campaign!$B$2:$B$18))</f>
        <v>#N/A</v>
      </c>
    </row>
    <row r="14163" spans="1:6" x14ac:dyDescent="0.3">
      <c r="A14163" s="9">
        <f>customer!A14163</f>
        <v>0</v>
      </c>
      <c r="B14163" s="10">
        <f>_xlfn.MAXIFS(data!C:C,data!A:A,Endirim!A14163)</f>
        <v>0</v>
      </c>
      <c r="C14163" s="9" cm="1">
        <f t="array" ref="C14163">INDEX(data!B:B,MATCH(1,(data!A:A=Endirim!A14163)*(data!C:C=Endirim!B14163),0))</f>
        <v>0</v>
      </c>
      <c r="D14163" s="9" t="e">
        <f>VLOOKUP(C14163,campaign!$A$2:$D$18,4,FALSE)</f>
        <v>#N/A</v>
      </c>
      <c r="E14163" s="9">
        <f>_xlfn.MAXIFS(data!G:G,data!A:A,Endirim!A14163)</f>
        <v>0</v>
      </c>
      <c r="F14163" s="9" t="e">
        <f>IF(E14163=D14163,"no discount",_xlfn.XLOOKUP(E14163,campaign!$D$2:$D$18,campaign!$B$2:$B$18))</f>
        <v>#N/A</v>
      </c>
    </row>
    <row r="14164" spans="1:6" x14ac:dyDescent="0.3">
      <c r="A14164" s="9">
        <f>customer!A14164</f>
        <v>0</v>
      </c>
      <c r="B14164" s="10">
        <f>_xlfn.MAXIFS(data!C:C,data!A:A,Endirim!A14164)</f>
        <v>0</v>
      </c>
      <c r="C14164" s="9" cm="1">
        <f t="array" ref="C14164">INDEX(data!B:B,MATCH(1,(data!A:A=Endirim!A14164)*(data!C:C=Endirim!B14164),0))</f>
        <v>0</v>
      </c>
      <c r="D14164" s="9" t="e">
        <f>VLOOKUP(C14164,campaign!$A$2:$D$18,4,FALSE)</f>
        <v>#N/A</v>
      </c>
      <c r="E14164" s="9">
        <f>_xlfn.MAXIFS(data!G:G,data!A:A,Endirim!A14164)</f>
        <v>0</v>
      </c>
      <c r="F14164" s="9" t="e">
        <f>IF(E14164=D14164,"no discount",_xlfn.XLOOKUP(E14164,campaign!$D$2:$D$18,campaign!$B$2:$B$18))</f>
        <v>#N/A</v>
      </c>
    </row>
    <row r="14165" spans="1:6" x14ac:dyDescent="0.3">
      <c r="A14165" s="9">
        <f>customer!A14165</f>
        <v>0</v>
      </c>
      <c r="B14165" s="10">
        <f>_xlfn.MAXIFS(data!C:C,data!A:A,Endirim!A14165)</f>
        <v>0</v>
      </c>
      <c r="C14165" s="9" cm="1">
        <f t="array" ref="C14165">INDEX(data!B:B,MATCH(1,(data!A:A=Endirim!A14165)*(data!C:C=Endirim!B14165),0))</f>
        <v>0</v>
      </c>
      <c r="D14165" s="9" t="e">
        <f>VLOOKUP(C14165,campaign!$A$2:$D$18,4,FALSE)</f>
        <v>#N/A</v>
      </c>
      <c r="E14165" s="9">
        <f>_xlfn.MAXIFS(data!G:G,data!A:A,Endirim!A14165)</f>
        <v>0</v>
      </c>
      <c r="F14165" s="9" t="e">
        <f>IF(E14165=D14165,"no discount",_xlfn.XLOOKUP(E14165,campaign!$D$2:$D$18,campaign!$B$2:$B$18))</f>
        <v>#N/A</v>
      </c>
    </row>
    <row r="14166" spans="1:6" x14ac:dyDescent="0.3">
      <c r="A14166" s="9">
        <f>customer!A14166</f>
        <v>0</v>
      </c>
      <c r="B14166" s="10">
        <f>_xlfn.MAXIFS(data!C:C,data!A:A,Endirim!A14166)</f>
        <v>0</v>
      </c>
      <c r="C14166" s="9" cm="1">
        <f t="array" ref="C14166">INDEX(data!B:B,MATCH(1,(data!A:A=Endirim!A14166)*(data!C:C=Endirim!B14166),0))</f>
        <v>0</v>
      </c>
      <c r="D14166" s="9" t="e">
        <f>VLOOKUP(C14166,campaign!$A$2:$D$18,4,FALSE)</f>
        <v>#N/A</v>
      </c>
      <c r="E14166" s="9">
        <f>_xlfn.MAXIFS(data!G:G,data!A:A,Endirim!A14166)</f>
        <v>0</v>
      </c>
      <c r="F14166" s="9" t="e">
        <f>IF(E14166=D14166,"no discount",_xlfn.XLOOKUP(E14166,campaign!$D$2:$D$18,campaign!$B$2:$B$18))</f>
        <v>#N/A</v>
      </c>
    </row>
    <row r="14167" spans="1:6" x14ac:dyDescent="0.3">
      <c r="A14167" s="9">
        <f>customer!A14167</f>
        <v>0</v>
      </c>
      <c r="B14167" s="10">
        <f>_xlfn.MAXIFS(data!C:C,data!A:A,Endirim!A14167)</f>
        <v>0</v>
      </c>
      <c r="C14167" s="9" cm="1">
        <f t="array" ref="C14167">INDEX(data!B:B,MATCH(1,(data!A:A=Endirim!A14167)*(data!C:C=Endirim!B14167),0))</f>
        <v>0</v>
      </c>
      <c r="D14167" s="9" t="e">
        <f>VLOOKUP(C14167,campaign!$A$2:$D$18,4,FALSE)</f>
        <v>#N/A</v>
      </c>
      <c r="E14167" s="9">
        <f>_xlfn.MAXIFS(data!G:G,data!A:A,Endirim!A14167)</f>
        <v>0</v>
      </c>
      <c r="F14167" s="9" t="e">
        <f>IF(E14167=D14167,"no discount",_xlfn.XLOOKUP(E14167,campaign!$D$2:$D$18,campaign!$B$2:$B$18))</f>
        <v>#N/A</v>
      </c>
    </row>
    <row r="14168" spans="1:6" x14ac:dyDescent="0.3">
      <c r="A14168" s="9">
        <f>customer!A14168</f>
        <v>0</v>
      </c>
      <c r="B14168" s="10">
        <f>_xlfn.MAXIFS(data!C:C,data!A:A,Endirim!A14168)</f>
        <v>0</v>
      </c>
      <c r="C14168" s="9" cm="1">
        <f t="array" ref="C14168">INDEX(data!B:B,MATCH(1,(data!A:A=Endirim!A14168)*(data!C:C=Endirim!B14168),0))</f>
        <v>0</v>
      </c>
      <c r="D14168" s="9" t="e">
        <f>VLOOKUP(C14168,campaign!$A$2:$D$18,4,FALSE)</f>
        <v>#N/A</v>
      </c>
      <c r="E14168" s="9">
        <f>_xlfn.MAXIFS(data!G:G,data!A:A,Endirim!A14168)</f>
        <v>0</v>
      </c>
      <c r="F14168" s="9" t="e">
        <f>IF(E14168=D14168,"no discount",_xlfn.XLOOKUP(E14168,campaign!$D$2:$D$18,campaign!$B$2:$B$18))</f>
        <v>#N/A</v>
      </c>
    </row>
    <row r="14169" spans="1:6" x14ac:dyDescent="0.3">
      <c r="A14169" s="9">
        <f>customer!A14169</f>
        <v>0</v>
      </c>
      <c r="B14169" s="10">
        <f>_xlfn.MAXIFS(data!C:C,data!A:A,Endirim!A14169)</f>
        <v>0</v>
      </c>
      <c r="C14169" s="9" cm="1">
        <f t="array" ref="C14169">INDEX(data!B:B,MATCH(1,(data!A:A=Endirim!A14169)*(data!C:C=Endirim!B14169),0))</f>
        <v>0</v>
      </c>
      <c r="D14169" s="9" t="e">
        <f>VLOOKUP(C14169,campaign!$A$2:$D$18,4,FALSE)</f>
        <v>#N/A</v>
      </c>
      <c r="E14169" s="9">
        <f>_xlfn.MAXIFS(data!G:G,data!A:A,Endirim!A14169)</f>
        <v>0</v>
      </c>
      <c r="F14169" s="9" t="e">
        <f>IF(E14169=D14169,"no discount",_xlfn.XLOOKUP(E14169,campaign!$D$2:$D$18,campaign!$B$2:$B$18))</f>
        <v>#N/A</v>
      </c>
    </row>
    <row r="14170" spans="1:6" x14ac:dyDescent="0.3">
      <c r="A14170" s="9">
        <f>customer!A14170</f>
        <v>0</v>
      </c>
      <c r="B14170" s="10">
        <f>_xlfn.MAXIFS(data!C:C,data!A:A,Endirim!A14170)</f>
        <v>0</v>
      </c>
      <c r="C14170" s="9" cm="1">
        <f t="array" ref="C14170">INDEX(data!B:B,MATCH(1,(data!A:A=Endirim!A14170)*(data!C:C=Endirim!B14170),0))</f>
        <v>0</v>
      </c>
      <c r="D14170" s="9" t="e">
        <f>VLOOKUP(C14170,campaign!$A$2:$D$18,4,FALSE)</f>
        <v>#N/A</v>
      </c>
      <c r="E14170" s="9">
        <f>_xlfn.MAXIFS(data!G:G,data!A:A,Endirim!A14170)</f>
        <v>0</v>
      </c>
      <c r="F14170" s="9" t="e">
        <f>IF(E14170=D14170,"no discount",_xlfn.XLOOKUP(E14170,campaign!$D$2:$D$18,campaign!$B$2:$B$18))</f>
        <v>#N/A</v>
      </c>
    </row>
    <row r="14171" spans="1:6" x14ac:dyDescent="0.3">
      <c r="A14171" s="9">
        <f>customer!A14171</f>
        <v>0</v>
      </c>
      <c r="B14171" s="10">
        <f>_xlfn.MAXIFS(data!C:C,data!A:A,Endirim!A14171)</f>
        <v>0</v>
      </c>
      <c r="C14171" s="9" cm="1">
        <f t="array" ref="C14171">INDEX(data!B:B,MATCH(1,(data!A:A=Endirim!A14171)*(data!C:C=Endirim!B14171),0))</f>
        <v>0</v>
      </c>
      <c r="D14171" s="9" t="e">
        <f>VLOOKUP(C14171,campaign!$A$2:$D$18,4,FALSE)</f>
        <v>#N/A</v>
      </c>
      <c r="E14171" s="9">
        <f>_xlfn.MAXIFS(data!G:G,data!A:A,Endirim!A14171)</f>
        <v>0</v>
      </c>
      <c r="F14171" s="9" t="e">
        <f>IF(E14171=D14171,"no discount",_xlfn.XLOOKUP(E14171,campaign!$D$2:$D$18,campaign!$B$2:$B$18))</f>
        <v>#N/A</v>
      </c>
    </row>
    <row r="14172" spans="1:6" x14ac:dyDescent="0.3">
      <c r="A14172" s="9">
        <f>customer!A14172</f>
        <v>0</v>
      </c>
      <c r="B14172" s="10">
        <f>_xlfn.MAXIFS(data!C:C,data!A:A,Endirim!A14172)</f>
        <v>0</v>
      </c>
      <c r="C14172" s="9" cm="1">
        <f t="array" ref="C14172">INDEX(data!B:B,MATCH(1,(data!A:A=Endirim!A14172)*(data!C:C=Endirim!B14172),0))</f>
        <v>0</v>
      </c>
      <c r="D14172" s="9" t="e">
        <f>VLOOKUP(C14172,campaign!$A$2:$D$18,4,FALSE)</f>
        <v>#N/A</v>
      </c>
      <c r="E14172" s="9">
        <f>_xlfn.MAXIFS(data!G:G,data!A:A,Endirim!A14172)</f>
        <v>0</v>
      </c>
      <c r="F14172" s="9" t="e">
        <f>IF(E14172=D14172,"no discount",_xlfn.XLOOKUP(E14172,campaign!$D$2:$D$18,campaign!$B$2:$B$18))</f>
        <v>#N/A</v>
      </c>
    </row>
    <row r="14173" spans="1:6" x14ac:dyDescent="0.3">
      <c r="A14173" s="9">
        <f>customer!A14173</f>
        <v>0</v>
      </c>
      <c r="B14173" s="10">
        <f>_xlfn.MAXIFS(data!C:C,data!A:A,Endirim!A14173)</f>
        <v>0</v>
      </c>
      <c r="C14173" s="9" cm="1">
        <f t="array" ref="C14173">INDEX(data!B:B,MATCH(1,(data!A:A=Endirim!A14173)*(data!C:C=Endirim!B14173),0))</f>
        <v>0</v>
      </c>
      <c r="D14173" s="9" t="e">
        <f>VLOOKUP(C14173,campaign!$A$2:$D$18,4,FALSE)</f>
        <v>#N/A</v>
      </c>
      <c r="E14173" s="9">
        <f>_xlfn.MAXIFS(data!G:G,data!A:A,Endirim!A14173)</f>
        <v>0</v>
      </c>
      <c r="F14173" s="9" t="e">
        <f>IF(E14173=D14173,"no discount",_xlfn.XLOOKUP(E14173,campaign!$D$2:$D$18,campaign!$B$2:$B$18))</f>
        <v>#N/A</v>
      </c>
    </row>
    <row r="14174" spans="1:6" x14ac:dyDescent="0.3">
      <c r="A14174" s="9">
        <f>customer!A14174</f>
        <v>0</v>
      </c>
      <c r="B14174" s="10">
        <f>_xlfn.MAXIFS(data!C:C,data!A:A,Endirim!A14174)</f>
        <v>0</v>
      </c>
      <c r="C14174" s="9" cm="1">
        <f t="array" ref="C14174">INDEX(data!B:B,MATCH(1,(data!A:A=Endirim!A14174)*(data!C:C=Endirim!B14174),0))</f>
        <v>0</v>
      </c>
      <c r="D14174" s="9" t="e">
        <f>VLOOKUP(C14174,campaign!$A$2:$D$18,4,FALSE)</f>
        <v>#N/A</v>
      </c>
      <c r="E14174" s="9">
        <f>_xlfn.MAXIFS(data!G:G,data!A:A,Endirim!A14174)</f>
        <v>0</v>
      </c>
      <c r="F14174" s="9" t="e">
        <f>IF(E14174=D14174,"no discount",_xlfn.XLOOKUP(E14174,campaign!$D$2:$D$18,campaign!$B$2:$B$18))</f>
        <v>#N/A</v>
      </c>
    </row>
    <row r="14175" spans="1:6" x14ac:dyDescent="0.3">
      <c r="A14175" s="9">
        <f>customer!A14175</f>
        <v>0</v>
      </c>
      <c r="B14175" s="10">
        <f>_xlfn.MAXIFS(data!C:C,data!A:A,Endirim!A14175)</f>
        <v>0</v>
      </c>
      <c r="C14175" s="9" cm="1">
        <f t="array" ref="C14175">INDEX(data!B:B,MATCH(1,(data!A:A=Endirim!A14175)*(data!C:C=Endirim!B14175),0))</f>
        <v>0</v>
      </c>
      <c r="D14175" s="9" t="e">
        <f>VLOOKUP(C14175,campaign!$A$2:$D$18,4,FALSE)</f>
        <v>#N/A</v>
      </c>
      <c r="E14175" s="9">
        <f>_xlfn.MAXIFS(data!G:G,data!A:A,Endirim!A14175)</f>
        <v>0</v>
      </c>
      <c r="F14175" s="9" t="e">
        <f>IF(E14175=D14175,"no discount",_xlfn.XLOOKUP(E14175,campaign!$D$2:$D$18,campaign!$B$2:$B$18))</f>
        <v>#N/A</v>
      </c>
    </row>
    <row r="14176" spans="1:6" x14ac:dyDescent="0.3">
      <c r="A14176" s="9">
        <f>customer!A14176</f>
        <v>0</v>
      </c>
      <c r="B14176" s="10">
        <f>_xlfn.MAXIFS(data!C:C,data!A:A,Endirim!A14176)</f>
        <v>0</v>
      </c>
      <c r="C14176" s="9" cm="1">
        <f t="array" ref="C14176">INDEX(data!B:B,MATCH(1,(data!A:A=Endirim!A14176)*(data!C:C=Endirim!B14176),0))</f>
        <v>0</v>
      </c>
      <c r="D14176" s="9" t="e">
        <f>VLOOKUP(C14176,campaign!$A$2:$D$18,4,FALSE)</f>
        <v>#N/A</v>
      </c>
      <c r="E14176" s="9">
        <f>_xlfn.MAXIFS(data!G:G,data!A:A,Endirim!A14176)</f>
        <v>0</v>
      </c>
      <c r="F14176" s="9" t="e">
        <f>IF(E14176=D14176,"no discount",_xlfn.XLOOKUP(E14176,campaign!$D$2:$D$18,campaign!$B$2:$B$18))</f>
        <v>#N/A</v>
      </c>
    </row>
    <row r="14177" spans="1:6" x14ac:dyDescent="0.3">
      <c r="A14177" s="9">
        <f>customer!A14177</f>
        <v>0</v>
      </c>
      <c r="B14177" s="10">
        <f>_xlfn.MAXIFS(data!C:C,data!A:A,Endirim!A14177)</f>
        <v>0</v>
      </c>
      <c r="C14177" s="9" cm="1">
        <f t="array" ref="C14177">INDEX(data!B:B,MATCH(1,(data!A:A=Endirim!A14177)*(data!C:C=Endirim!B14177),0))</f>
        <v>0</v>
      </c>
      <c r="D14177" s="9" t="e">
        <f>VLOOKUP(C14177,campaign!$A$2:$D$18,4,FALSE)</f>
        <v>#N/A</v>
      </c>
      <c r="E14177" s="9">
        <f>_xlfn.MAXIFS(data!G:G,data!A:A,Endirim!A14177)</f>
        <v>0</v>
      </c>
      <c r="F14177" s="9" t="e">
        <f>IF(E14177=D14177,"no discount",_xlfn.XLOOKUP(E14177,campaign!$D$2:$D$18,campaign!$B$2:$B$18))</f>
        <v>#N/A</v>
      </c>
    </row>
    <row r="14178" spans="1:6" x14ac:dyDescent="0.3">
      <c r="A14178" s="9">
        <f>customer!A14178</f>
        <v>0</v>
      </c>
      <c r="B14178" s="10">
        <f>_xlfn.MAXIFS(data!C:C,data!A:A,Endirim!A14178)</f>
        <v>0</v>
      </c>
      <c r="C14178" s="9" cm="1">
        <f t="array" ref="C14178">INDEX(data!B:B,MATCH(1,(data!A:A=Endirim!A14178)*(data!C:C=Endirim!B14178),0))</f>
        <v>0</v>
      </c>
      <c r="D14178" s="9" t="e">
        <f>VLOOKUP(C14178,campaign!$A$2:$D$18,4,FALSE)</f>
        <v>#N/A</v>
      </c>
      <c r="E14178" s="9">
        <f>_xlfn.MAXIFS(data!G:G,data!A:A,Endirim!A14178)</f>
        <v>0</v>
      </c>
      <c r="F14178" s="9" t="e">
        <f>IF(E14178=D14178,"no discount",_xlfn.XLOOKUP(E14178,campaign!$D$2:$D$18,campaign!$B$2:$B$18))</f>
        <v>#N/A</v>
      </c>
    </row>
    <row r="14179" spans="1:6" x14ac:dyDescent="0.3">
      <c r="A14179" s="9">
        <f>customer!A14179</f>
        <v>0</v>
      </c>
      <c r="B14179" s="10">
        <f>_xlfn.MAXIFS(data!C:C,data!A:A,Endirim!A14179)</f>
        <v>0</v>
      </c>
      <c r="C14179" s="9" cm="1">
        <f t="array" ref="C14179">INDEX(data!B:B,MATCH(1,(data!A:A=Endirim!A14179)*(data!C:C=Endirim!B14179),0))</f>
        <v>0</v>
      </c>
      <c r="D14179" s="9" t="e">
        <f>VLOOKUP(C14179,campaign!$A$2:$D$18,4,FALSE)</f>
        <v>#N/A</v>
      </c>
      <c r="E14179" s="9">
        <f>_xlfn.MAXIFS(data!G:G,data!A:A,Endirim!A14179)</f>
        <v>0</v>
      </c>
      <c r="F14179" s="9" t="e">
        <f>IF(E14179=D14179,"no discount",_xlfn.XLOOKUP(E14179,campaign!$D$2:$D$18,campaign!$B$2:$B$18))</f>
        <v>#N/A</v>
      </c>
    </row>
    <row r="14180" spans="1:6" x14ac:dyDescent="0.3">
      <c r="A14180" s="9">
        <f>customer!A14180</f>
        <v>0</v>
      </c>
      <c r="B14180" s="10">
        <f>_xlfn.MAXIFS(data!C:C,data!A:A,Endirim!A14180)</f>
        <v>0</v>
      </c>
      <c r="C14180" s="9" cm="1">
        <f t="array" ref="C14180">INDEX(data!B:B,MATCH(1,(data!A:A=Endirim!A14180)*(data!C:C=Endirim!B14180),0))</f>
        <v>0</v>
      </c>
      <c r="D14180" s="9" t="e">
        <f>VLOOKUP(C14180,campaign!$A$2:$D$18,4,FALSE)</f>
        <v>#N/A</v>
      </c>
      <c r="E14180" s="9">
        <f>_xlfn.MAXIFS(data!G:G,data!A:A,Endirim!A14180)</f>
        <v>0</v>
      </c>
      <c r="F14180" s="9" t="e">
        <f>IF(E14180=D14180,"no discount",_xlfn.XLOOKUP(E14180,campaign!$D$2:$D$18,campaign!$B$2:$B$18))</f>
        <v>#N/A</v>
      </c>
    </row>
    <row r="14181" spans="1:6" x14ac:dyDescent="0.3">
      <c r="A14181" s="9">
        <f>customer!A14181</f>
        <v>0</v>
      </c>
      <c r="B14181" s="10">
        <f>_xlfn.MAXIFS(data!C:C,data!A:A,Endirim!A14181)</f>
        <v>0</v>
      </c>
      <c r="C14181" s="9" cm="1">
        <f t="array" ref="C14181">INDEX(data!B:B,MATCH(1,(data!A:A=Endirim!A14181)*(data!C:C=Endirim!B14181),0))</f>
        <v>0</v>
      </c>
      <c r="D14181" s="9" t="e">
        <f>VLOOKUP(C14181,campaign!$A$2:$D$18,4,FALSE)</f>
        <v>#N/A</v>
      </c>
      <c r="E14181" s="9">
        <f>_xlfn.MAXIFS(data!G:G,data!A:A,Endirim!A14181)</f>
        <v>0</v>
      </c>
      <c r="F14181" s="9" t="e">
        <f>IF(E14181=D14181,"no discount",_xlfn.XLOOKUP(E14181,campaign!$D$2:$D$18,campaign!$B$2:$B$18))</f>
        <v>#N/A</v>
      </c>
    </row>
    <row r="14182" spans="1:6" x14ac:dyDescent="0.3">
      <c r="A14182" s="9">
        <f>customer!A14182</f>
        <v>0</v>
      </c>
      <c r="B14182" s="10">
        <f>_xlfn.MAXIFS(data!C:C,data!A:A,Endirim!A14182)</f>
        <v>0</v>
      </c>
      <c r="C14182" s="9" cm="1">
        <f t="array" ref="C14182">INDEX(data!B:B,MATCH(1,(data!A:A=Endirim!A14182)*(data!C:C=Endirim!B14182),0))</f>
        <v>0</v>
      </c>
      <c r="D14182" s="9" t="e">
        <f>VLOOKUP(C14182,campaign!$A$2:$D$18,4,FALSE)</f>
        <v>#N/A</v>
      </c>
      <c r="E14182" s="9">
        <f>_xlfn.MAXIFS(data!G:G,data!A:A,Endirim!A14182)</f>
        <v>0</v>
      </c>
      <c r="F14182" s="9" t="e">
        <f>IF(E14182=D14182,"no discount",_xlfn.XLOOKUP(E14182,campaign!$D$2:$D$18,campaign!$B$2:$B$18))</f>
        <v>#N/A</v>
      </c>
    </row>
    <row r="14183" spans="1:6" x14ac:dyDescent="0.3">
      <c r="A14183" s="9">
        <f>customer!A14183</f>
        <v>0</v>
      </c>
      <c r="B14183" s="10">
        <f>_xlfn.MAXIFS(data!C:C,data!A:A,Endirim!A14183)</f>
        <v>0</v>
      </c>
      <c r="C14183" s="9" cm="1">
        <f t="array" ref="C14183">INDEX(data!B:B,MATCH(1,(data!A:A=Endirim!A14183)*(data!C:C=Endirim!B14183),0))</f>
        <v>0</v>
      </c>
      <c r="D14183" s="9" t="e">
        <f>VLOOKUP(C14183,campaign!$A$2:$D$18,4,FALSE)</f>
        <v>#N/A</v>
      </c>
      <c r="E14183" s="9">
        <f>_xlfn.MAXIFS(data!G:G,data!A:A,Endirim!A14183)</f>
        <v>0</v>
      </c>
      <c r="F14183" s="9" t="e">
        <f>IF(E14183=D14183,"no discount",_xlfn.XLOOKUP(E14183,campaign!$D$2:$D$18,campaign!$B$2:$B$18))</f>
        <v>#N/A</v>
      </c>
    </row>
    <row r="14184" spans="1:6" x14ac:dyDescent="0.3">
      <c r="A14184" s="9">
        <f>customer!A14184</f>
        <v>0</v>
      </c>
      <c r="B14184" s="10">
        <f>_xlfn.MAXIFS(data!C:C,data!A:A,Endirim!A14184)</f>
        <v>0</v>
      </c>
      <c r="C14184" s="9" cm="1">
        <f t="array" ref="C14184">INDEX(data!B:B,MATCH(1,(data!A:A=Endirim!A14184)*(data!C:C=Endirim!B14184),0))</f>
        <v>0</v>
      </c>
      <c r="D14184" s="9" t="e">
        <f>VLOOKUP(C14184,campaign!$A$2:$D$18,4,FALSE)</f>
        <v>#N/A</v>
      </c>
      <c r="E14184" s="9">
        <f>_xlfn.MAXIFS(data!G:G,data!A:A,Endirim!A14184)</f>
        <v>0</v>
      </c>
      <c r="F14184" s="9" t="e">
        <f>IF(E14184=D14184,"no discount",_xlfn.XLOOKUP(E14184,campaign!$D$2:$D$18,campaign!$B$2:$B$18))</f>
        <v>#N/A</v>
      </c>
    </row>
    <row r="14185" spans="1:6" x14ac:dyDescent="0.3">
      <c r="A14185" s="9">
        <f>customer!A14185</f>
        <v>0</v>
      </c>
      <c r="B14185" s="10">
        <f>_xlfn.MAXIFS(data!C:C,data!A:A,Endirim!A14185)</f>
        <v>0</v>
      </c>
      <c r="C14185" s="9" cm="1">
        <f t="array" ref="C14185">INDEX(data!B:B,MATCH(1,(data!A:A=Endirim!A14185)*(data!C:C=Endirim!B14185),0))</f>
        <v>0</v>
      </c>
      <c r="D14185" s="9" t="e">
        <f>VLOOKUP(C14185,campaign!$A$2:$D$18,4,FALSE)</f>
        <v>#N/A</v>
      </c>
      <c r="E14185" s="9">
        <f>_xlfn.MAXIFS(data!G:G,data!A:A,Endirim!A14185)</f>
        <v>0</v>
      </c>
      <c r="F14185" s="9" t="e">
        <f>IF(E14185=D14185,"no discount",_xlfn.XLOOKUP(E14185,campaign!$D$2:$D$18,campaign!$B$2:$B$18))</f>
        <v>#N/A</v>
      </c>
    </row>
    <row r="14186" spans="1:6" x14ac:dyDescent="0.3">
      <c r="A14186" s="9">
        <f>customer!A14186</f>
        <v>0</v>
      </c>
      <c r="B14186" s="10">
        <f>_xlfn.MAXIFS(data!C:C,data!A:A,Endirim!A14186)</f>
        <v>0</v>
      </c>
      <c r="C14186" s="9" cm="1">
        <f t="array" ref="C14186">INDEX(data!B:B,MATCH(1,(data!A:A=Endirim!A14186)*(data!C:C=Endirim!B14186),0))</f>
        <v>0</v>
      </c>
      <c r="D14186" s="9" t="e">
        <f>VLOOKUP(C14186,campaign!$A$2:$D$18,4,FALSE)</f>
        <v>#N/A</v>
      </c>
      <c r="E14186" s="9">
        <f>_xlfn.MAXIFS(data!G:G,data!A:A,Endirim!A14186)</f>
        <v>0</v>
      </c>
      <c r="F14186" s="9" t="e">
        <f>IF(E14186=D14186,"no discount",_xlfn.XLOOKUP(E14186,campaign!$D$2:$D$18,campaign!$B$2:$B$18))</f>
        <v>#N/A</v>
      </c>
    </row>
    <row r="14187" spans="1:6" x14ac:dyDescent="0.3">
      <c r="A14187" s="9">
        <f>customer!A14187</f>
        <v>0</v>
      </c>
      <c r="B14187" s="10">
        <f>_xlfn.MAXIFS(data!C:C,data!A:A,Endirim!A14187)</f>
        <v>0</v>
      </c>
      <c r="C14187" s="9" cm="1">
        <f t="array" ref="C14187">INDEX(data!B:B,MATCH(1,(data!A:A=Endirim!A14187)*(data!C:C=Endirim!B14187),0))</f>
        <v>0</v>
      </c>
      <c r="D14187" s="9" t="e">
        <f>VLOOKUP(C14187,campaign!$A$2:$D$18,4,FALSE)</f>
        <v>#N/A</v>
      </c>
      <c r="E14187" s="9">
        <f>_xlfn.MAXIFS(data!G:G,data!A:A,Endirim!A14187)</f>
        <v>0</v>
      </c>
      <c r="F14187" s="9" t="e">
        <f>IF(E14187=D14187,"no discount",_xlfn.XLOOKUP(E14187,campaign!$D$2:$D$18,campaign!$B$2:$B$18))</f>
        <v>#N/A</v>
      </c>
    </row>
    <row r="14188" spans="1:6" x14ac:dyDescent="0.3">
      <c r="A14188" s="9">
        <f>customer!A14188</f>
        <v>0</v>
      </c>
      <c r="B14188" s="10">
        <f>_xlfn.MAXIFS(data!C:C,data!A:A,Endirim!A14188)</f>
        <v>0</v>
      </c>
      <c r="C14188" s="9" cm="1">
        <f t="array" ref="C14188">INDEX(data!B:B,MATCH(1,(data!A:A=Endirim!A14188)*(data!C:C=Endirim!B14188),0))</f>
        <v>0</v>
      </c>
      <c r="D14188" s="9" t="e">
        <f>VLOOKUP(C14188,campaign!$A$2:$D$18,4,FALSE)</f>
        <v>#N/A</v>
      </c>
      <c r="E14188" s="9">
        <f>_xlfn.MAXIFS(data!G:G,data!A:A,Endirim!A14188)</f>
        <v>0</v>
      </c>
      <c r="F14188" s="9" t="e">
        <f>IF(E14188=D14188,"no discount",_xlfn.XLOOKUP(E14188,campaign!$D$2:$D$18,campaign!$B$2:$B$18))</f>
        <v>#N/A</v>
      </c>
    </row>
    <row r="14189" spans="1:6" x14ac:dyDescent="0.3">
      <c r="A14189" s="9">
        <f>customer!A14189</f>
        <v>0</v>
      </c>
      <c r="B14189" s="10">
        <f>_xlfn.MAXIFS(data!C:C,data!A:A,Endirim!A14189)</f>
        <v>0</v>
      </c>
      <c r="C14189" s="9" cm="1">
        <f t="array" ref="C14189">INDEX(data!B:B,MATCH(1,(data!A:A=Endirim!A14189)*(data!C:C=Endirim!B14189),0))</f>
        <v>0</v>
      </c>
      <c r="D14189" s="9" t="e">
        <f>VLOOKUP(C14189,campaign!$A$2:$D$18,4,FALSE)</f>
        <v>#N/A</v>
      </c>
      <c r="E14189" s="9">
        <f>_xlfn.MAXIFS(data!G:G,data!A:A,Endirim!A14189)</f>
        <v>0</v>
      </c>
      <c r="F14189" s="9" t="e">
        <f>IF(E14189=D14189,"no discount",_xlfn.XLOOKUP(E14189,campaign!$D$2:$D$18,campaign!$B$2:$B$18))</f>
        <v>#N/A</v>
      </c>
    </row>
    <row r="14190" spans="1:6" x14ac:dyDescent="0.3">
      <c r="A14190" s="9">
        <f>customer!A14190</f>
        <v>0</v>
      </c>
      <c r="B14190" s="10">
        <f>_xlfn.MAXIFS(data!C:C,data!A:A,Endirim!A14190)</f>
        <v>0</v>
      </c>
      <c r="C14190" s="9" cm="1">
        <f t="array" ref="C14190">INDEX(data!B:B,MATCH(1,(data!A:A=Endirim!A14190)*(data!C:C=Endirim!B14190),0))</f>
        <v>0</v>
      </c>
      <c r="D14190" s="9" t="e">
        <f>VLOOKUP(C14190,campaign!$A$2:$D$18,4,FALSE)</f>
        <v>#N/A</v>
      </c>
      <c r="E14190" s="9">
        <f>_xlfn.MAXIFS(data!G:G,data!A:A,Endirim!A14190)</f>
        <v>0</v>
      </c>
      <c r="F14190" s="9" t="e">
        <f>IF(E14190=D14190,"no discount",_xlfn.XLOOKUP(E14190,campaign!$D$2:$D$18,campaign!$B$2:$B$18))</f>
        <v>#N/A</v>
      </c>
    </row>
    <row r="14191" spans="1:6" x14ac:dyDescent="0.3">
      <c r="A14191" s="9">
        <f>customer!A14191</f>
        <v>0</v>
      </c>
      <c r="B14191" s="10">
        <f>_xlfn.MAXIFS(data!C:C,data!A:A,Endirim!A14191)</f>
        <v>0</v>
      </c>
      <c r="C14191" s="9" cm="1">
        <f t="array" ref="C14191">INDEX(data!B:B,MATCH(1,(data!A:A=Endirim!A14191)*(data!C:C=Endirim!B14191),0))</f>
        <v>0</v>
      </c>
      <c r="D14191" s="9" t="e">
        <f>VLOOKUP(C14191,campaign!$A$2:$D$18,4,FALSE)</f>
        <v>#N/A</v>
      </c>
      <c r="E14191" s="9">
        <f>_xlfn.MAXIFS(data!G:G,data!A:A,Endirim!A14191)</f>
        <v>0</v>
      </c>
      <c r="F14191" s="9" t="e">
        <f>IF(E14191=D14191,"no discount",_xlfn.XLOOKUP(E14191,campaign!$D$2:$D$18,campaign!$B$2:$B$18))</f>
        <v>#N/A</v>
      </c>
    </row>
    <row r="14192" spans="1:6" x14ac:dyDescent="0.3">
      <c r="A14192" s="9">
        <f>customer!A14192</f>
        <v>0</v>
      </c>
      <c r="B14192" s="10">
        <f>_xlfn.MAXIFS(data!C:C,data!A:A,Endirim!A14192)</f>
        <v>0</v>
      </c>
      <c r="C14192" s="9" cm="1">
        <f t="array" ref="C14192">INDEX(data!B:B,MATCH(1,(data!A:A=Endirim!A14192)*(data!C:C=Endirim!B14192),0))</f>
        <v>0</v>
      </c>
      <c r="D14192" s="9" t="e">
        <f>VLOOKUP(C14192,campaign!$A$2:$D$18,4,FALSE)</f>
        <v>#N/A</v>
      </c>
      <c r="E14192" s="9">
        <f>_xlfn.MAXIFS(data!G:G,data!A:A,Endirim!A14192)</f>
        <v>0</v>
      </c>
      <c r="F14192" s="9" t="e">
        <f>IF(E14192=D14192,"no discount",_xlfn.XLOOKUP(E14192,campaign!$D$2:$D$18,campaign!$B$2:$B$18))</f>
        <v>#N/A</v>
      </c>
    </row>
    <row r="14193" spans="1:6" x14ac:dyDescent="0.3">
      <c r="A14193" s="9">
        <f>customer!A14193</f>
        <v>0</v>
      </c>
      <c r="B14193" s="10">
        <f>_xlfn.MAXIFS(data!C:C,data!A:A,Endirim!A14193)</f>
        <v>0</v>
      </c>
      <c r="C14193" s="9" cm="1">
        <f t="array" ref="C14193">INDEX(data!B:B,MATCH(1,(data!A:A=Endirim!A14193)*(data!C:C=Endirim!B14193),0))</f>
        <v>0</v>
      </c>
      <c r="D14193" s="9" t="e">
        <f>VLOOKUP(C14193,campaign!$A$2:$D$18,4,FALSE)</f>
        <v>#N/A</v>
      </c>
      <c r="E14193" s="9">
        <f>_xlfn.MAXIFS(data!G:G,data!A:A,Endirim!A14193)</f>
        <v>0</v>
      </c>
      <c r="F14193" s="9" t="e">
        <f>IF(E14193=D14193,"no discount",_xlfn.XLOOKUP(E14193,campaign!$D$2:$D$18,campaign!$B$2:$B$18))</f>
        <v>#N/A</v>
      </c>
    </row>
    <row r="14194" spans="1:6" x14ac:dyDescent="0.3">
      <c r="A14194" s="9">
        <f>customer!A14194</f>
        <v>0</v>
      </c>
      <c r="B14194" s="10">
        <f>_xlfn.MAXIFS(data!C:C,data!A:A,Endirim!A14194)</f>
        <v>0</v>
      </c>
      <c r="C14194" s="9" cm="1">
        <f t="array" ref="C14194">INDEX(data!B:B,MATCH(1,(data!A:A=Endirim!A14194)*(data!C:C=Endirim!B14194),0))</f>
        <v>0</v>
      </c>
      <c r="D14194" s="9" t="e">
        <f>VLOOKUP(C14194,campaign!$A$2:$D$18,4,FALSE)</f>
        <v>#N/A</v>
      </c>
      <c r="E14194" s="9">
        <f>_xlfn.MAXIFS(data!G:G,data!A:A,Endirim!A14194)</f>
        <v>0</v>
      </c>
      <c r="F14194" s="9" t="e">
        <f>IF(E14194=D14194,"no discount",_xlfn.XLOOKUP(E14194,campaign!$D$2:$D$18,campaign!$B$2:$B$18))</f>
        <v>#N/A</v>
      </c>
    </row>
    <row r="14195" spans="1:6" x14ac:dyDescent="0.3">
      <c r="A14195" s="9">
        <f>customer!A14195</f>
        <v>0</v>
      </c>
      <c r="B14195" s="10">
        <f>_xlfn.MAXIFS(data!C:C,data!A:A,Endirim!A14195)</f>
        <v>0</v>
      </c>
      <c r="C14195" s="9" cm="1">
        <f t="array" ref="C14195">INDEX(data!B:B,MATCH(1,(data!A:A=Endirim!A14195)*(data!C:C=Endirim!B14195),0))</f>
        <v>0</v>
      </c>
      <c r="D14195" s="9" t="e">
        <f>VLOOKUP(C14195,campaign!$A$2:$D$18,4,FALSE)</f>
        <v>#N/A</v>
      </c>
      <c r="E14195" s="9">
        <f>_xlfn.MAXIFS(data!G:G,data!A:A,Endirim!A14195)</f>
        <v>0</v>
      </c>
      <c r="F14195" s="9" t="e">
        <f>IF(E14195=D14195,"no discount",_xlfn.XLOOKUP(E14195,campaign!$D$2:$D$18,campaign!$B$2:$B$18))</f>
        <v>#N/A</v>
      </c>
    </row>
    <row r="14196" spans="1:6" x14ac:dyDescent="0.3">
      <c r="A14196" s="9">
        <f>customer!A14196</f>
        <v>0</v>
      </c>
      <c r="B14196" s="10">
        <f>_xlfn.MAXIFS(data!C:C,data!A:A,Endirim!A14196)</f>
        <v>0</v>
      </c>
      <c r="C14196" s="9" cm="1">
        <f t="array" ref="C14196">INDEX(data!B:B,MATCH(1,(data!A:A=Endirim!A14196)*(data!C:C=Endirim!B14196),0))</f>
        <v>0</v>
      </c>
      <c r="D14196" s="9" t="e">
        <f>VLOOKUP(C14196,campaign!$A$2:$D$18,4,FALSE)</f>
        <v>#N/A</v>
      </c>
      <c r="E14196" s="9">
        <f>_xlfn.MAXIFS(data!G:G,data!A:A,Endirim!A14196)</f>
        <v>0</v>
      </c>
      <c r="F14196" s="9" t="e">
        <f>IF(E14196=D14196,"no discount",_xlfn.XLOOKUP(E14196,campaign!$D$2:$D$18,campaign!$B$2:$B$18))</f>
        <v>#N/A</v>
      </c>
    </row>
    <row r="14197" spans="1:6" x14ac:dyDescent="0.3">
      <c r="A14197" s="9">
        <f>customer!A14197</f>
        <v>0</v>
      </c>
      <c r="B14197" s="10">
        <f>_xlfn.MAXIFS(data!C:C,data!A:A,Endirim!A14197)</f>
        <v>0</v>
      </c>
      <c r="C14197" s="9" cm="1">
        <f t="array" ref="C14197">INDEX(data!B:B,MATCH(1,(data!A:A=Endirim!A14197)*(data!C:C=Endirim!B14197),0))</f>
        <v>0</v>
      </c>
      <c r="D14197" s="9" t="e">
        <f>VLOOKUP(C14197,campaign!$A$2:$D$18,4,FALSE)</f>
        <v>#N/A</v>
      </c>
      <c r="E14197" s="9">
        <f>_xlfn.MAXIFS(data!G:G,data!A:A,Endirim!A14197)</f>
        <v>0</v>
      </c>
      <c r="F14197" s="9" t="e">
        <f>IF(E14197=D14197,"no discount",_xlfn.XLOOKUP(E14197,campaign!$D$2:$D$18,campaign!$B$2:$B$18))</f>
        <v>#N/A</v>
      </c>
    </row>
    <row r="14198" spans="1:6" x14ac:dyDescent="0.3">
      <c r="A14198" s="9">
        <f>customer!A14198</f>
        <v>0</v>
      </c>
      <c r="B14198" s="10">
        <f>_xlfn.MAXIFS(data!C:C,data!A:A,Endirim!A14198)</f>
        <v>0</v>
      </c>
      <c r="C14198" s="9" cm="1">
        <f t="array" ref="C14198">INDEX(data!B:B,MATCH(1,(data!A:A=Endirim!A14198)*(data!C:C=Endirim!B14198),0))</f>
        <v>0</v>
      </c>
      <c r="D14198" s="9" t="e">
        <f>VLOOKUP(C14198,campaign!$A$2:$D$18,4,FALSE)</f>
        <v>#N/A</v>
      </c>
      <c r="E14198" s="9">
        <f>_xlfn.MAXIFS(data!G:G,data!A:A,Endirim!A14198)</f>
        <v>0</v>
      </c>
      <c r="F14198" s="9" t="e">
        <f>IF(E14198=D14198,"no discount",_xlfn.XLOOKUP(E14198,campaign!$D$2:$D$18,campaign!$B$2:$B$18))</f>
        <v>#N/A</v>
      </c>
    </row>
    <row r="14199" spans="1:6" x14ac:dyDescent="0.3">
      <c r="A14199" s="9">
        <f>customer!A14199</f>
        <v>0</v>
      </c>
      <c r="B14199" s="10">
        <f>_xlfn.MAXIFS(data!C:C,data!A:A,Endirim!A14199)</f>
        <v>0</v>
      </c>
      <c r="C14199" s="9" cm="1">
        <f t="array" ref="C14199">INDEX(data!B:B,MATCH(1,(data!A:A=Endirim!A14199)*(data!C:C=Endirim!B14199),0))</f>
        <v>0</v>
      </c>
      <c r="D14199" s="9" t="e">
        <f>VLOOKUP(C14199,campaign!$A$2:$D$18,4,FALSE)</f>
        <v>#N/A</v>
      </c>
      <c r="E14199" s="9">
        <f>_xlfn.MAXIFS(data!G:G,data!A:A,Endirim!A14199)</f>
        <v>0</v>
      </c>
      <c r="F14199" s="9" t="e">
        <f>IF(E14199=D14199,"no discount",_xlfn.XLOOKUP(E14199,campaign!$D$2:$D$18,campaign!$B$2:$B$18))</f>
        <v>#N/A</v>
      </c>
    </row>
    <row r="14200" spans="1:6" x14ac:dyDescent="0.3">
      <c r="A14200" s="9">
        <f>customer!A14200</f>
        <v>0</v>
      </c>
      <c r="B14200" s="10">
        <f>_xlfn.MAXIFS(data!C:C,data!A:A,Endirim!A14200)</f>
        <v>0</v>
      </c>
      <c r="C14200" s="9" cm="1">
        <f t="array" ref="C14200">INDEX(data!B:B,MATCH(1,(data!A:A=Endirim!A14200)*(data!C:C=Endirim!B14200),0))</f>
        <v>0</v>
      </c>
      <c r="D14200" s="9" t="e">
        <f>VLOOKUP(C14200,campaign!$A$2:$D$18,4,FALSE)</f>
        <v>#N/A</v>
      </c>
      <c r="E14200" s="9">
        <f>_xlfn.MAXIFS(data!G:G,data!A:A,Endirim!A14200)</f>
        <v>0</v>
      </c>
      <c r="F14200" s="9" t="e">
        <f>IF(E14200=D14200,"no discount",_xlfn.XLOOKUP(E14200,campaign!$D$2:$D$18,campaign!$B$2:$B$18))</f>
        <v>#N/A</v>
      </c>
    </row>
    <row r="14201" spans="1:6" x14ac:dyDescent="0.3">
      <c r="A14201" s="9">
        <f>customer!A14201</f>
        <v>0</v>
      </c>
      <c r="B14201" s="10">
        <f>_xlfn.MAXIFS(data!C:C,data!A:A,Endirim!A14201)</f>
        <v>0</v>
      </c>
      <c r="C14201" s="9" cm="1">
        <f t="array" ref="C14201">INDEX(data!B:B,MATCH(1,(data!A:A=Endirim!A14201)*(data!C:C=Endirim!B14201),0))</f>
        <v>0</v>
      </c>
      <c r="D14201" s="9" t="e">
        <f>VLOOKUP(C14201,campaign!$A$2:$D$18,4,FALSE)</f>
        <v>#N/A</v>
      </c>
      <c r="E14201" s="9">
        <f>_xlfn.MAXIFS(data!G:G,data!A:A,Endirim!A14201)</f>
        <v>0</v>
      </c>
      <c r="F14201" s="9" t="e">
        <f>IF(E14201=D14201,"no discount",_xlfn.XLOOKUP(E14201,campaign!$D$2:$D$18,campaign!$B$2:$B$18))</f>
        <v>#N/A</v>
      </c>
    </row>
    <row r="14202" spans="1:6" x14ac:dyDescent="0.3">
      <c r="A14202" s="9">
        <f>customer!A14202</f>
        <v>0</v>
      </c>
      <c r="B14202" s="10">
        <f>_xlfn.MAXIFS(data!C:C,data!A:A,Endirim!A14202)</f>
        <v>0</v>
      </c>
      <c r="C14202" s="9" cm="1">
        <f t="array" ref="C14202">INDEX(data!B:B,MATCH(1,(data!A:A=Endirim!A14202)*(data!C:C=Endirim!B14202),0))</f>
        <v>0</v>
      </c>
      <c r="D14202" s="9" t="e">
        <f>VLOOKUP(C14202,campaign!$A$2:$D$18,4,FALSE)</f>
        <v>#N/A</v>
      </c>
      <c r="E14202" s="9">
        <f>_xlfn.MAXIFS(data!G:G,data!A:A,Endirim!A14202)</f>
        <v>0</v>
      </c>
      <c r="F14202" s="9" t="e">
        <f>IF(E14202=D14202,"no discount",_xlfn.XLOOKUP(E14202,campaign!$D$2:$D$18,campaign!$B$2:$B$18))</f>
        <v>#N/A</v>
      </c>
    </row>
    <row r="14203" spans="1:6" x14ac:dyDescent="0.3">
      <c r="A14203" s="9">
        <f>customer!A14203</f>
        <v>0</v>
      </c>
      <c r="B14203" s="10">
        <f>_xlfn.MAXIFS(data!C:C,data!A:A,Endirim!A14203)</f>
        <v>0</v>
      </c>
      <c r="C14203" s="9" cm="1">
        <f t="array" ref="C14203">INDEX(data!B:B,MATCH(1,(data!A:A=Endirim!A14203)*(data!C:C=Endirim!B14203),0))</f>
        <v>0</v>
      </c>
      <c r="D14203" s="9" t="e">
        <f>VLOOKUP(C14203,campaign!$A$2:$D$18,4,FALSE)</f>
        <v>#N/A</v>
      </c>
      <c r="E14203" s="9">
        <f>_xlfn.MAXIFS(data!G:G,data!A:A,Endirim!A14203)</f>
        <v>0</v>
      </c>
      <c r="F14203" s="9" t="e">
        <f>IF(E14203=D14203,"no discount",_xlfn.XLOOKUP(E14203,campaign!$D$2:$D$18,campaign!$B$2:$B$18))</f>
        <v>#N/A</v>
      </c>
    </row>
    <row r="14204" spans="1:6" x14ac:dyDescent="0.3">
      <c r="A14204" s="9">
        <f>customer!A14204</f>
        <v>0</v>
      </c>
      <c r="B14204" s="10">
        <f>_xlfn.MAXIFS(data!C:C,data!A:A,Endirim!A14204)</f>
        <v>0</v>
      </c>
      <c r="C14204" s="9" cm="1">
        <f t="array" ref="C14204">INDEX(data!B:B,MATCH(1,(data!A:A=Endirim!A14204)*(data!C:C=Endirim!B14204),0))</f>
        <v>0</v>
      </c>
      <c r="D14204" s="9" t="e">
        <f>VLOOKUP(C14204,campaign!$A$2:$D$18,4,FALSE)</f>
        <v>#N/A</v>
      </c>
      <c r="E14204" s="9">
        <f>_xlfn.MAXIFS(data!G:G,data!A:A,Endirim!A14204)</f>
        <v>0</v>
      </c>
      <c r="F14204" s="9" t="e">
        <f>IF(E14204=D14204,"no discount",_xlfn.XLOOKUP(E14204,campaign!$D$2:$D$18,campaign!$B$2:$B$18))</f>
        <v>#N/A</v>
      </c>
    </row>
    <row r="14205" spans="1:6" x14ac:dyDescent="0.3">
      <c r="A14205" s="9">
        <f>customer!A14205</f>
        <v>0</v>
      </c>
      <c r="B14205" s="10">
        <f>_xlfn.MAXIFS(data!C:C,data!A:A,Endirim!A14205)</f>
        <v>0</v>
      </c>
      <c r="C14205" s="9" cm="1">
        <f t="array" ref="C14205">INDEX(data!B:B,MATCH(1,(data!A:A=Endirim!A14205)*(data!C:C=Endirim!B14205),0))</f>
        <v>0</v>
      </c>
      <c r="D14205" s="9" t="e">
        <f>VLOOKUP(C14205,campaign!$A$2:$D$18,4,FALSE)</f>
        <v>#N/A</v>
      </c>
      <c r="E14205" s="9">
        <f>_xlfn.MAXIFS(data!G:G,data!A:A,Endirim!A14205)</f>
        <v>0</v>
      </c>
      <c r="F14205" s="9" t="e">
        <f>IF(E14205=D14205,"no discount",_xlfn.XLOOKUP(E14205,campaign!$D$2:$D$18,campaign!$B$2:$B$18))</f>
        <v>#N/A</v>
      </c>
    </row>
    <row r="14206" spans="1:6" x14ac:dyDescent="0.3">
      <c r="A14206" s="9">
        <f>customer!A14206</f>
        <v>0</v>
      </c>
      <c r="B14206" s="10">
        <f>_xlfn.MAXIFS(data!C:C,data!A:A,Endirim!A14206)</f>
        <v>0</v>
      </c>
      <c r="C14206" s="9" cm="1">
        <f t="array" ref="C14206">INDEX(data!B:B,MATCH(1,(data!A:A=Endirim!A14206)*(data!C:C=Endirim!B14206),0))</f>
        <v>0</v>
      </c>
      <c r="D14206" s="9" t="e">
        <f>VLOOKUP(C14206,campaign!$A$2:$D$18,4,FALSE)</f>
        <v>#N/A</v>
      </c>
      <c r="E14206" s="9">
        <f>_xlfn.MAXIFS(data!G:G,data!A:A,Endirim!A14206)</f>
        <v>0</v>
      </c>
      <c r="F14206" s="9" t="e">
        <f>IF(E14206=D14206,"no discount",_xlfn.XLOOKUP(E14206,campaign!$D$2:$D$18,campaign!$B$2:$B$18))</f>
        <v>#N/A</v>
      </c>
    </row>
    <row r="14207" spans="1:6" x14ac:dyDescent="0.3">
      <c r="A14207" s="9">
        <f>customer!A14207</f>
        <v>0</v>
      </c>
      <c r="B14207" s="10">
        <f>_xlfn.MAXIFS(data!C:C,data!A:A,Endirim!A14207)</f>
        <v>0</v>
      </c>
      <c r="C14207" s="9" cm="1">
        <f t="array" ref="C14207">INDEX(data!B:B,MATCH(1,(data!A:A=Endirim!A14207)*(data!C:C=Endirim!B14207),0))</f>
        <v>0</v>
      </c>
      <c r="D14207" s="9" t="e">
        <f>VLOOKUP(C14207,campaign!$A$2:$D$18,4,FALSE)</f>
        <v>#N/A</v>
      </c>
      <c r="E14207" s="9">
        <f>_xlfn.MAXIFS(data!G:G,data!A:A,Endirim!A14207)</f>
        <v>0</v>
      </c>
      <c r="F14207" s="9" t="e">
        <f>IF(E14207=D14207,"no discount",_xlfn.XLOOKUP(E14207,campaign!$D$2:$D$18,campaign!$B$2:$B$18))</f>
        <v>#N/A</v>
      </c>
    </row>
    <row r="14208" spans="1:6" x14ac:dyDescent="0.3">
      <c r="A14208" s="9">
        <f>customer!A14208</f>
        <v>0</v>
      </c>
      <c r="B14208" s="10">
        <f>_xlfn.MAXIFS(data!C:C,data!A:A,Endirim!A14208)</f>
        <v>0</v>
      </c>
      <c r="C14208" s="9" cm="1">
        <f t="array" ref="C14208">INDEX(data!B:B,MATCH(1,(data!A:A=Endirim!A14208)*(data!C:C=Endirim!B14208),0))</f>
        <v>0</v>
      </c>
      <c r="D14208" s="9" t="e">
        <f>VLOOKUP(C14208,campaign!$A$2:$D$18,4,FALSE)</f>
        <v>#N/A</v>
      </c>
      <c r="E14208" s="9">
        <f>_xlfn.MAXIFS(data!G:G,data!A:A,Endirim!A14208)</f>
        <v>0</v>
      </c>
      <c r="F14208" s="9" t="e">
        <f>IF(E14208=D14208,"no discount",_xlfn.XLOOKUP(E14208,campaign!$D$2:$D$18,campaign!$B$2:$B$18))</f>
        <v>#N/A</v>
      </c>
    </row>
    <row r="14209" spans="1:6" x14ac:dyDescent="0.3">
      <c r="A14209" s="9">
        <f>customer!A14209</f>
        <v>0</v>
      </c>
      <c r="B14209" s="10">
        <f>_xlfn.MAXIFS(data!C:C,data!A:A,Endirim!A14209)</f>
        <v>0</v>
      </c>
      <c r="C14209" s="9" cm="1">
        <f t="array" ref="C14209">INDEX(data!B:B,MATCH(1,(data!A:A=Endirim!A14209)*(data!C:C=Endirim!B14209),0))</f>
        <v>0</v>
      </c>
      <c r="D14209" s="9" t="e">
        <f>VLOOKUP(C14209,campaign!$A$2:$D$18,4,FALSE)</f>
        <v>#N/A</v>
      </c>
      <c r="E14209" s="9">
        <f>_xlfn.MAXIFS(data!G:G,data!A:A,Endirim!A14209)</f>
        <v>0</v>
      </c>
      <c r="F14209" s="9" t="e">
        <f>IF(E14209=D14209,"no discount",_xlfn.XLOOKUP(E14209,campaign!$D$2:$D$18,campaign!$B$2:$B$18))</f>
        <v>#N/A</v>
      </c>
    </row>
    <row r="14210" spans="1:6" x14ac:dyDescent="0.3">
      <c r="A14210" s="9">
        <f>customer!A14210</f>
        <v>0</v>
      </c>
      <c r="B14210" s="10">
        <f>_xlfn.MAXIFS(data!C:C,data!A:A,Endirim!A14210)</f>
        <v>0</v>
      </c>
      <c r="C14210" s="9" cm="1">
        <f t="array" ref="C14210">INDEX(data!B:B,MATCH(1,(data!A:A=Endirim!A14210)*(data!C:C=Endirim!B14210),0))</f>
        <v>0</v>
      </c>
      <c r="D14210" s="9" t="e">
        <f>VLOOKUP(C14210,campaign!$A$2:$D$18,4,FALSE)</f>
        <v>#N/A</v>
      </c>
      <c r="E14210" s="9">
        <f>_xlfn.MAXIFS(data!G:G,data!A:A,Endirim!A14210)</f>
        <v>0</v>
      </c>
      <c r="F14210" s="9" t="e">
        <f>IF(E14210=D14210,"no discount",_xlfn.XLOOKUP(E14210,campaign!$D$2:$D$18,campaign!$B$2:$B$18))</f>
        <v>#N/A</v>
      </c>
    </row>
    <row r="14211" spans="1:6" x14ac:dyDescent="0.3">
      <c r="A14211" s="9">
        <f>customer!A14211</f>
        <v>0</v>
      </c>
      <c r="B14211" s="10">
        <f>_xlfn.MAXIFS(data!C:C,data!A:A,Endirim!A14211)</f>
        <v>0</v>
      </c>
      <c r="C14211" s="9" cm="1">
        <f t="array" ref="C14211">INDEX(data!B:B,MATCH(1,(data!A:A=Endirim!A14211)*(data!C:C=Endirim!B14211),0))</f>
        <v>0</v>
      </c>
      <c r="D14211" s="9" t="e">
        <f>VLOOKUP(C14211,campaign!$A$2:$D$18,4,FALSE)</f>
        <v>#N/A</v>
      </c>
      <c r="E14211" s="9">
        <f>_xlfn.MAXIFS(data!G:G,data!A:A,Endirim!A14211)</f>
        <v>0</v>
      </c>
      <c r="F14211" s="9" t="e">
        <f>IF(E14211=D14211,"no discount",_xlfn.XLOOKUP(E14211,campaign!$D$2:$D$18,campaign!$B$2:$B$18))</f>
        <v>#N/A</v>
      </c>
    </row>
    <row r="14212" spans="1:6" x14ac:dyDescent="0.3">
      <c r="A14212" s="9">
        <f>customer!A14212</f>
        <v>0</v>
      </c>
      <c r="B14212" s="10">
        <f>_xlfn.MAXIFS(data!C:C,data!A:A,Endirim!A14212)</f>
        <v>0</v>
      </c>
      <c r="C14212" s="9" cm="1">
        <f t="array" ref="C14212">INDEX(data!B:B,MATCH(1,(data!A:A=Endirim!A14212)*(data!C:C=Endirim!B14212),0))</f>
        <v>0</v>
      </c>
      <c r="D14212" s="9" t="e">
        <f>VLOOKUP(C14212,campaign!$A$2:$D$18,4,FALSE)</f>
        <v>#N/A</v>
      </c>
      <c r="E14212" s="9">
        <f>_xlfn.MAXIFS(data!G:G,data!A:A,Endirim!A14212)</f>
        <v>0</v>
      </c>
      <c r="F14212" s="9" t="e">
        <f>IF(E14212=D14212,"no discount",_xlfn.XLOOKUP(E14212,campaign!$D$2:$D$18,campaign!$B$2:$B$18))</f>
        <v>#N/A</v>
      </c>
    </row>
    <row r="14213" spans="1:6" x14ac:dyDescent="0.3">
      <c r="A14213" s="9">
        <f>customer!A14213</f>
        <v>0</v>
      </c>
      <c r="B14213" s="10">
        <f>_xlfn.MAXIFS(data!C:C,data!A:A,Endirim!A14213)</f>
        <v>0</v>
      </c>
      <c r="C14213" s="9" cm="1">
        <f t="array" ref="C14213">INDEX(data!B:B,MATCH(1,(data!A:A=Endirim!A14213)*(data!C:C=Endirim!B14213),0))</f>
        <v>0</v>
      </c>
      <c r="D14213" s="9" t="e">
        <f>VLOOKUP(C14213,campaign!$A$2:$D$18,4,FALSE)</f>
        <v>#N/A</v>
      </c>
      <c r="E14213" s="9">
        <f>_xlfn.MAXIFS(data!G:G,data!A:A,Endirim!A14213)</f>
        <v>0</v>
      </c>
      <c r="F14213" s="9" t="e">
        <f>IF(E14213=D14213,"no discount",_xlfn.XLOOKUP(E14213,campaign!$D$2:$D$18,campaign!$B$2:$B$18))</f>
        <v>#N/A</v>
      </c>
    </row>
    <row r="14214" spans="1:6" x14ac:dyDescent="0.3">
      <c r="A14214" s="9">
        <f>customer!A14214</f>
        <v>0</v>
      </c>
      <c r="B14214" s="10">
        <f>_xlfn.MAXIFS(data!C:C,data!A:A,Endirim!A14214)</f>
        <v>0</v>
      </c>
      <c r="C14214" s="9" cm="1">
        <f t="array" ref="C14214">INDEX(data!B:B,MATCH(1,(data!A:A=Endirim!A14214)*(data!C:C=Endirim!B14214),0))</f>
        <v>0</v>
      </c>
      <c r="D14214" s="9" t="e">
        <f>VLOOKUP(C14214,campaign!$A$2:$D$18,4,FALSE)</f>
        <v>#N/A</v>
      </c>
      <c r="E14214" s="9">
        <f>_xlfn.MAXIFS(data!G:G,data!A:A,Endirim!A14214)</f>
        <v>0</v>
      </c>
      <c r="F14214" s="9" t="e">
        <f>IF(E14214=D14214,"no discount",_xlfn.XLOOKUP(E14214,campaign!$D$2:$D$18,campaign!$B$2:$B$18))</f>
        <v>#N/A</v>
      </c>
    </row>
    <row r="14215" spans="1:6" x14ac:dyDescent="0.3">
      <c r="A14215" s="9">
        <f>customer!A14215</f>
        <v>0</v>
      </c>
      <c r="B14215" s="10">
        <f>_xlfn.MAXIFS(data!C:C,data!A:A,Endirim!A14215)</f>
        <v>0</v>
      </c>
      <c r="C14215" s="9" cm="1">
        <f t="array" ref="C14215">INDEX(data!B:B,MATCH(1,(data!A:A=Endirim!A14215)*(data!C:C=Endirim!B14215),0))</f>
        <v>0</v>
      </c>
      <c r="D14215" s="9" t="e">
        <f>VLOOKUP(C14215,campaign!$A$2:$D$18,4,FALSE)</f>
        <v>#N/A</v>
      </c>
      <c r="E14215" s="9">
        <f>_xlfn.MAXIFS(data!G:G,data!A:A,Endirim!A14215)</f>
        <v>0</v>
      </c>
      <c r="F14215" s="9" t="e">
        <f>IF(E14215=D14215,"no discount",_xlfn.XLOOKUP(E14215,campaign!$D$2:$D$18,campaign!$B$2:$B$18))</f>
        <v>#N/A</v>
      </c>
    </row>
    <row r="14216" spans="1:6" x14ac:dyDescent="0.3">
      <c r="A14216" s="9">
        <f>customer!A14216</f>
        <v>0</v>
      </c>
      <c r="B14216" s="10">
        <f>_xlfn.MAXIFS(data!C:C,data!A:A,Endirim!A14216)</f>
        <v>0</v>
      </c>
      <c r="C14216" s="9" cm="1">
        <f t="array" ref="C14216">INDEX(data!B:B,MATCH(1,(data!A:A=Endirim!A14216)*(data!C:C=Endirim!B14216),0))</f>
        <v>0</v>
      </c>
      <c r="D14216" s="9" t="e">
        <f>VLOOKUP(C14216,campaign!$A$2:$D$18,4,FALSE)</f>
        <v>#N/A</v>
      </c>
      <c r="E14216" s="9">
        <f>_xlfn.MAXIFS(data!G:G,data!A:A,Endirim!A14216)</f>
        <v>0</v>
      </c>
      <c r="F14216" s="9" t="e">
        <f>IF(E14216=D14216,"no discount",_xlfn.XLOOKUP(E14216,campaign!$D$2:$D$18,campaign!$B$2:$B$18))</f>
        <v>#N/A</v>
      </c>
    </row>
    <row r="14217" spans="1:6" x14ac:dyDescent="0.3">
      <c r="A14217" s="9">
        <f>customer!A14217</f>
        <v>0</v>
      </c>
      <c r="B14217" s="10">
        <f>_xlfn.MAXIFS(data!C:C,data!A:A,Endirim!A14217)</f>
        <v>0</v>
      </c>
      <c r="C14217" s="9" cm="1">
        <f t="array" ref="C14217">INDEX(data!B:B,MATCH(1,(data!A:A=Endirim!A14217)*(data!C:C=Endirim!B14217),0))</f>
        <v>0</v>
      </c>
      <c r="D14217" s="9" t="e">
        <f>VLOOKUP(C14217,campaign!$A$2:$D$18,4,FALSE)</f>
        <v>#N/A</v>
      </c>
      <c r="E14217" s="9">
        <f>_xlfn.MAXIFS(data!G:G,data!A:A,Endirim!A14217)</f>
        <v>0</v>
      </c>
      <c r="F14217" s="9" t="e">
        <f>IF(E14217=D14217,"no discount",_xlfn.XLOOKUP(E14217,campaign!$D$2:$D$18,campaign!$B$2:$B$18))</f>
        <v>#N/A</v>
      </c>
    </row>
    <row r="14218" spans="1:6" x14ac:dyDescent="0.3">
      <c r="A14218" s="9">
        <f>customer!A14218</f>
        <v>0</v>
      </c>
      <c r="B14218" s="10">
        <f>_xlfn.MAXIFS(data!C:C,data!A:A,Endirim!A14218)</f>
        <v>0</v>
      </c>
      <c r="C14218" s="9" cm="1">
        <f t="array" ref="C14218">INDEX(data!B:B,MATCH(1,(data!A:A=Endirim!A14218)*(data!C:C=Endirim!B14218),0))</f>
        <v>0</v>
      </c>
      <c r="D14218" s="9" t="e">
        <f>VLOOKUP(C14218,campaign!$A$2:$D$18,4,FALSE)</f>
        <v>#N/A</v>
      </c>
      <c r="E14218" s="9">
        <f>_xlfn.MAXIFS(data!G:G,data!A:A,Endirim!A14218)</f>
        <v>0</v>
      </c>
      <c r="F14218" s="9" t="e">
        <f>IF(E14218=D14218,"no discount",_xlfn.XLOOKUP(E14218,campaign!$D$2:$D$18,campaign!$B$2:$B$18))</f>
        <v>#N/A</v>
      </c>
    </row>
    <row r="14219" spans="1:6" x14ac:dyDescent="0.3">
      <c r="A14219" s="9">
        <f>customer!A14219</f>
        <v>0</v>
      </c>
      <c r="B14219" s="10">
        <f>_xlfn.MAXIFS(data!C:C,data!A:A,Endirim!A14219)</f>
        <v>0</v>
      </c>
      <c r="C14219" s="9" cm="1">
        <f t="array" ref="C14219">INDEX(data!B:B,MATCH(1,(data!A:A=Endirim!A14219)*(data!C:C=Endirim!B14219),0))</f>
        <v>0</v>
      </c>
      <c r="D14219" s="9" t="e">
        <f>VLOOKUP(C14219,campaign!$A$2:$D$18,4,FALSE)</f>
        <v>#N/A</v>
      </c>
      <c r="E14219" s="9">
        <f>_xlfn.MAXIFS(data!G:G,data!A:A,Endirim!A14219)</f>
        <v>0</v>
      </c>
      <c r="F14219" s="9" t="e">
        <f>IF(E14219=D14219,"no discount",_xlfn.XLOOKUP(E14219,campaign!$D$2:$D$18,campaign!$B$2:$B$18))</f>
        <v>#N/A</v>
      </c>
    </row>
    <row r="14220" spans="1:6" x14ac:dyDescent="0.3">
      <c r="A14220" s="9">
        <f>customer!A14220</f>
        <v>0</v>
      </c>
      <c r="B14220" s="10">
        <f>_xlfn.MAXIFS(data!C:C,data!A:A,Endirim!A14220)</f>
        <v>0</v>
      </c>
      <c r="C14220" s="9" cm="1">
        <f t="array" ref="C14220">INDEX(data!B:B,MATCH(1,(data!A:A=Endirim!A14220)*(data!C:C=Endirim!B14220),0))</f>
        <v>0</v>
      </c>
      <c r="D14220" s="9" t="e">
        <f>VLOOKUP(C14220,campaign!$A$2:$D$18,4,FALSE)</f>
        <v>#N/A</v>
      </c>
      <c r="E14220" s="9">
        <f>_xlfn.MAXIFS(data!G:G,data!A:A,Endirim!A14220)</f>
        <v>0</v>
      </c>
      <c r="F14220" s="9" t="e">
        <f>IF(E14220=D14220,"no discount",_xlfn.XLOOKUP(E14220,campaign!$D$2:$D$18,campaign!$B$2:$B$18))</f>
        <v>#N/A</v>
      </c>
    </row>
    <row r="14221" spans="1:6" x14ac:dyDescent="0.3">
      <c r="A14221" s="9">
        <f>customer!A14221</f>
        <v>0</v>
      </c>
      <c r="B14221" s="10">
        <f>_xlfn.MAXIFS(data!C:C,data!A:A,Endirim!A14221)</f>
        <v>0</v>
      </c>
      <c r="C14221" s="9" cm="1">
        <f t="array" ref="C14221">INDEX(data!B:B,MATCH(1,(data!A:A=Endirim!A14221)*(data!C:C=Endirim!B14221),0))</f>
        <v>0</v>
      </c>
      <c r="D14221" s="9" t="e">
        <f>VLOOKUP(C14221,campaign!$A$2:$D$18,4,FALSE)</f>
        <v>#N/A</v>
      </c>
      <c r="E14221" s="9">
        <f>_xlfn.MAXIFS(data!G:G,data!A:A,Endirim!A14221)</f>
        <v>0</v>
      </c>
      <c r="F14221" s="9" t="e">
        <f>IF(E14221=D14221,"no discount",_xlfn.XLOOKUP(E14221,campaign!$D$2:$D$18,campaign!$B$2:$B$18))</f>
        <v>#N/A</v>
      </c>
    </row>
    <row r="14222" spans="1:6" x14ac:dyDescent="0.3">
      <c r="A14222" s="9">
        <f>customer!A14222</f>
        <v>0</v>
      </c>
      <c r="B14222" s="10">
        <f>_xlfn.MAXIFS(data!C:C,data!A:A,Endirim!A14222)</f>
        <v>0</v>
      </c>
      <c r="C14222" s="9" cm="1">
        <f t="array" ref="C14222">INDEX(data!B:B,MATCH(1,(data!A:A=Endirim!A14222)*(data!C:C=Endirim!B14222),0))</f>
        <v>0</v>
      </c>
      <c r="D14222" s="9" t="e">
        <f>VLOOKUP(C14222,campaign!$A$2:$D$18,4,FALSE)</f>
        <v>#N/A</v>
      </c>
      <c r="E14222" s="9">
        <f>_xlfn.MAXIFS(data!G:G,data!A:A,Endirim!A14222)</f>
        <v>0</v>
      </c>
      <c r="F14222" s="9" t="e">
        <f>IF(E14222=D14222,"no discount",_xlfn.XLOOKUP(E14222,campaign!$D$2:$D$18,campaign!$B$2:$B$18))</f>
        <v>#N/A</v>
      </c>
    </row>
    <row r="14223" spans="1:6" x14ac:dyDescent="0.3">
      <c r="A14223" s="9">
        <f>customer!A14223</f>
        <v>0</v>
      </c>
      <c r="B14223" s="10">
        <f>_xlfn.MAXIFS(data!C:C,data!A:A,Endirim!A14223)</f>
        <v>0</v>
      </c>
      <c r="C14223" s="9" cm="1">
        <f t="array" ref="C14223">INDEX(data!B:B,MATCH(1,(data!A:A=Endirim!A14223)*(data!C:C=Endirim!B14223),0))</f>
        <v>0</v>
      </c>
      <c r="D14223" s="9" t="e">
        <f>VLOOKUP(C14223,campaign!$A$2:$D$18,4,FALSE)</f>
        <v>#N/A</v>
      </c>
      <c r="E14223" s="9">
        <f>_xlfn.MAXIFS(data!G:G,data!A:A,Endirim!A14223)</f>
        <v>0</v>
      </c>
      <c r="F14223" s="9" t="e">
        <f>IF(E14223=D14223,"no discount",_xlfn.XLOOKUP(E14223,campaign!$D$2:$D$18,campaign!$B$2:$B$18))</f>
        <v>#N/A</v>
      </c>
    </row>
    <row r="14224" spans="1:6" x14ac:dyDescent="0.3">
      <c r="A14224" s="9">
        <f>customer!A14224</f>
        <v>0</v>
      </c>
      <c r="B14224" s="10">
        <f>_xlfn.MAXIFS(data!C:C,data!A:A,Endirim!A14224)</f>
        <v>0</v>
      </c>
      <c r="C14224" s="9" cm="1">
        <f t="array" ref="C14224">INDEX(data!B:B,MATCH(1,(data!A:A=Endirim!A14224)*(data!C:C=Endirim!B14224),0))</f>
        <v>0</v>
      </c>
      <c r="D14224" s="9" t="e">
        <f>VLOOKUP(C14224,campaign!$A$2:$D$18,4,FALSE)</f>
        <v>#N/A</v>
      </c>
      <c r="E14224" s="9">
        <f>_xlfn.MAXIFS(data!G:G,data!A:A,Endirim!A14224)</f>
        <v>0</v>
      </c>
      <c r="F14224" s="9" t="e">
        <f>IF(E14224=D14224,"no discount",_xlfn.XLOOKUP(E14224,campaign!$D$2:$D$18,campaign!$B$2:$B$18))</f>
        <v>#N/A</v>
      </c>
    </row>
    <row r="14225" spans="1:6" x14ac:dyDescent="0.3">
      <c r="A14225" s="9">
        <f>customer!A14225</f>
        <v>0</v>
      </c>
      <c r="B14225" s="10">
        <f>_xlfn.MAXIFS(data!C:C,data!A:A,Endirim!A14225)</f>
        <v>0</v>
      </c>
      <c r="C14225" s="9" cm="1">
        <f t="array" ref="C14225">INDEX(data!B:B,MATCH(1,(data!A:A=Endirim!A14225)*(data!C:C=Endirim!B14225),0))</f>
        <v>0</v>
      </c>
      <c r="D14225" s="9" t="e">
        <f>VLOOKUP(C14225,campaign!$A$2:$D$18,4,FALSE)</f>
        <v>#N/A</v>
      </c>
      <c r="E14225" s="9">
        <f>_xlfn.MAXIFS(data!G:G,data!A:A,Endirim!A14225)</f>
        <v>0</v>
      </c>
      <c r="F14225" s="9" t="e">
        <f>IF(E14225=D14225,"no discount",_xlfn.XLOOKUP(E14225,campaign!$D$2:$D$18,campaign!$B$2:$B$18))</f>
        <v>#N/A</v>
      </c>
    </row>
    <row r="14226" spans="1:6" x14ac:dyDescent="0.3">
      <c r="A14226" s="9">
        <f>customer!A14226</f>
        <v>0</v>
      </c>
      <c r="B14226" s="10">
        <f>_xlfn.MAXIFS(data!C:C,data!A:A,Endirim!A14226)</f>
        <v>0</v>
      </c>
      <c r="C14226" s="9" cm="1">
        <f t="array" ref="C14226">INDEX(data!B:B,MATCH(1,(data!A:A=Endirim!A14226)*(data!C:C=Endirim!B14226),0))</f>
        <v>0</v>
      </c>
      <c r="D14226" s="9" t="e">
        <f>VLOOKUP(C14226,campaign!$A$2:$D$18,4,FALSE)</f>
        <v>#N/A</v>
      </c>
      <c r="E14226" s="9">
        <f>_xlfn.MAXIFS(data!G:G,data!A:A,Endirim!A14226)</f>
        <v>0</v>
      </c>
      <c r="F14226" s="9" t="e">
        <f>IF(E14226=D14226,"no discount",_xlfn.XLOOKUP(E14226,campaign!$D$2:$D$18,campaign!$B$2:$B$18))</f>
        <v>#N/A</v>
      </c>
    </row>
    <row r="14227" spans="1:6" x14ac:dyDescent="0.3">
      <c r="A14227" s="9">
        <f>customer!A14227</f>
        <v>0</v>
      </c>
      <c r="B14227" s="10">
        <f>_xlfn.MAXIFS(data!C:C,data!A:A,Endirim!A14227)</f>
        <v>0</v>
      </c>
      <c r="C14227" s="9" cm="1">
        <f t="array" ref="C14227">INDEX(data!B:B,MATCH(1,(data!A:A=Endirim!A14227)*(data!C:C=Endirim!B14227),0))</f>
        <v>0</v>
      </c>
      <c r="D14227" s="9" t="e">
        <f>VLOOKUP(C14227,campaign!$A$2:$D$18,4,FALSE)</f>
        <v>#N/A</v>
      </c>
      <c r="E14227" s="9">
        <f>_xlfn.MAXIFS(data!G:G,data!A:A,Endirim!A14227)</f>
        <v>0</v>
      </c>
      <c r="F14227" s="9" t="e">
        <f>IF(E14227=D14227,"no discount",_xlfn.XLOOKUP(E14227,campaign!$D$2:$D$18,campaign!$B$2:$B$18))</f>
        <v>#N/A</v>
      </c>
    </row>
    <row r="14228" spans="1:6" x14ac:dyDescent="0.3">
      <c r="A14228" s="9">
        <f>customer!A14228</f>
        <v>0</v>
      </c>
      <c r="B14228" s="10">
        <f>_xlfn.MAXIFS(data!C:C,data!A:A,Endirim!A14228)</f>
        <v>0</v>
      </c>
      <c r="C14228" s="9" cm="1">
        <f t="array" ref="C14228">INDEX(data!B:B,MATCH(1,(data!A:A=Endirim!A14228)*(data!C:C=Endirim!B14228),0))</f>
        <v>0</v>
      </c>
      <c r="D14228" s="9" t="e">
        <f>VLOOKUP(C14228,campaign!$A$2:$D$18,4,FALSE)</f>
        <v>#N/A</v>
      </c>
      <c r="E14228" s="9">
        <f>_xlfn.MAXIFS(data!G:G,data!A:A,Endirim!A14228)</f>
        <v>0</v>
      </c>
      <c r="F14228" s="9" t="e">
        <f>IF(E14228=D14228,"no discount",_xlfn.XLOOKUP(E14228,campaign!$D$2:$D$18,campaign!$B$2:$B$18))</f>
        <v>#N/A</v>
      </c>
    </row>
    <row r="14229" spans="1:6" x14ac:dyDescent="0.3">
      <c r="A14229" s="9">
        <f>customer!A14229</f>
        <v>0</v>
      </c>
      <c r="B14229" s="10">
        <f>_xlfn.MAXIFS(data!C:C,data!A:A,Endirim!A14229)</f>
        <v>0</v>
      </c>
      <c r="C14229" s="9" cm="1">
        <f t="array" ref="C14229">INDEX(data!B:B,MATCH(1,(data!A:A=Endirim!A14229)*(data!C:C=Endirim!B14229),0))</f>
        <v>0</v>
      </c>
      <c r="D14229" s="9" t="e">
        <f>VLOOKUP(C14229,campaign!$A$2:$D$18,4,FALSE)</f>
        <v>#N/A</v>
      </c>
      <c r="E14229" s="9">
        <f>_xlfn.MAXIFS(data!G:G,data!A:A,Endirim!A14229)</f>
        <v>0</v>
      </c>
      <c r="F14229" s="9" t="e">
        <f>IF(E14229=D14229,"no discount",_xlfn.XLOOKUP(E14229,campaign!$D$2:$D$18,campaign!$B$2:$B$18))</f>
        <v>#N/A</v>
      </c>
    </row>
    <row r="14230" spans="1:6" x14ac:dyDescent="0.3">
      <c r="A14230" s="9">
        <f>customer!A14230</f>
        <v>0</v>
      </c>
      <c r="B14230" s="10">
        <f>_xlfn.MAXIFS(data!C:C,data!A:A,Endirim!A14230)</f>
        <v>0</v>
      </c>
      <c r="C14230" s="9" cm="1">
        <f t="array" ref="C14230">INDEX(data!B:B,MATCH(1,(data!A:A=Endirim!A14230)*(data!C:C=Endirim!B14230),0))</f>
        <v>0</v>
      </c>
      <c r="D14230" s="9" t="e">
        <f>VLOOKUP(C14230,campaign!$A$2:$D$18,4,FALSE)</f>
        <v>#N/A</v>
      </c>
      <c r="E14230" s="9">
        <f>_xlfn.MAXIFS(data!G:G,data!A:A,Endirim!A14230)</f>
        <v>0</v>
      </c>
      <c r="F14230" s="9" t="e">
        <f>IF(E14230=D14230,"no discount",_xlfn.XLOOKUP(E14230,campaign!$D$2:$D$18,campaign!$B$2:$B$18))</f>
        <v>#N/A</v>
      </c>
    </row>
    <row r="14231" spans="1:6" x14ac:dyDescent="0.3">
      <c r="A14231" s="9">
        <f>customer!A14231</f>
        <v>0</v>
      </c>
      <c r="B14231" s="10">
        <f>_xlfn.MAXIFS(data!C:C,data!A:A,Endirim!A14231)</f>
        <v>0</v>
      </c>
      <c r="C14231" s="9" cm="1">
        <f t="array" ref="C14231">INDEX(data!B:B,MATCH(1,(data!A:A=Endirim!A14231)*(data!C:C=Endirim!B14231),0))</f>
        <v>0</v>
      </c>
      <c r="D14231" s="9" t="e">
        <f>VLOOKUP(C14231,campaign!$A$2:$D$18,4,FALSE)</f>
        <v>#N/A</v>
      </c>
      <c r="E14231" s="9">
        <f>_xlfn.MAXIFS(data!G:G,data!A:A,Endirim!A14231)</f>
        <v>0</v>
      </c>
      <c r="F14231" s="9" t="e">
        <f>IF(E14231=D14231,"no discount",_xlfn.XLOOKUP(E14231,campaign!$D$2:$D$18,campaign!$B$2:$B$18))</f>
        <v>#N/A</v>
      </c>
    </row>
    <row r="14232" spans="1:6" x14ac:dyDescent="0.3">
      <c r="A14232" s="9">
        <f>customer!A14232</f>
        <v>0</v>
      </c>
      <c r="B14232" s="10">
        <f>_xlfn.MAXIFS(data!C:C,data!A:A,Endirim!A14232)</f>
        <v>0</v>
      </c>
      <c r="C14232" s="9" cm="1">
        <f t="array" ref="C14232">INDEX(data!B:B,MATCH(1,(data!A:A=Endirim!A14232)*(data!C:C=Endirim!B14232),0))</f>
        <v>0</v>
      </c>
      <c r="D14232" s="9" t="e">
        <f>VLOOKUP(C14232,campaign!$A$2:$D$18,4,FALSE)</f>
        <v>#N/A</v>
      </c>
      <c r="E14232" s="9">
        <f>_xlfn.MAXIFS(data!G:G,data!A:A,Endirim!A14232)</f>
        <v>0</v>
      </c>
      <c r="F14232" s="9" t="e">
        <f>IF(E14232=D14232,"no discount",_xlfn.XLOOKUP(E14232,campaign!$D$2:$D$18,campaign!$B$2:$B$18))</f>
        <v>#N/A</v>
      </c>
    </row>
    <row r="14233" spans="1:6" x14ac:dyDescent="0.3">
      <c r="A14233" s="9">
        <f>customer!A14233</f>
        <v>0</v>
      </c>
      <c r="B14233" s="10">
        <f>_xlfn.MAXIFS(data!C:C,data!A:A,Endirim!A14233)</f>
        <v>0</v>
      </c>
      <c r="C14233" s="9" cm="1">
        <f t="array" ref="C14233">INDEX(data!B:B,MATCH(1,(data!A:A=Endirim!A14233)*(data!C:C=Endirim!B14233),0))</f>
        <v>0</v>
      </c>
      <c r="D14233" s="9" t="e">
        <f>VLOOKUP(C14233,campaign!$A$2:$D$18,4,FALSE)</f>
        <v>#N/A</v>
      </c>
      <c r="E14233" s="9">
        <f>_xlfn.MAXIFS(data!G:G,data!A:A,Endirim!A14233)</f>
        <v>0</v>
      </c>
      <c r="F14233" s="9" t="e">
        <f>IF(E14233=D14233,"no discount",_xlfn.XLOOKUP(E14233,campaign!$D$2:$D$18,campaign!$B$2:$B$18))</f>
        <v>#N/A</v>
      </c>
    </row>
    <row r="14234" spans="1:6" x14ac:dyDescent="0.3">
      <c r="A14234" s="9">
        <f>customer!A14234</f>
        <v>0</v>
      </c>
      <c r="B14234" s="10">
        <f>_xlfn.MAXIFS(data!C:C,data!A:A,Endirim!A14234)</f>
        <v>0</v>
      </c>
      <c r="C14234" s="9" cm="1">
        <f t="array" ref="C14234">INDEX(data!B:B,MATCH(1,(data!A:A=Endirim!A14234)*(data!C:C=Endirim!B14234),0))</f>
        <v>0</v>
      </c>
      <c r="D14234" s="9" t="e">
        <f>VLOOKUP(C14234,campaign!$A$2:$D$18,4,FALSE)</f>
        <v>#N/A</v>
      </c>
      <c r="E14234" s="9">
        <f>_xlfn.MAXIFS(data!G:G,data!A:A,Endirim!A14234)</f>
        <v>0</v>
      </c>
      <c r="F14234" s="9" t="e">
        <f>IF(E14234=D14234,"no discount",_xlfn.XLOOKUP(E14234,campaign!$D$2:$D$18,campaign!$B$2:$B$18))</f>
        <v>#N/A</v>
      </c>
    </row>
    <row r="14235" spans="1:6" x14ac:dyDescent="0.3">
      <c r="A14235" s="9">
        <f>customer!A14235</f>
        <v>0</v>
      </c>
      <c r="B14235" s="10">
        <f>_xlfn.MAXIFS(data!C:C,data!A:A,Endirim!A14235)</f>
        <v>0</v>
      </c>
      <c r="C14235" s="9" cm="1">
        <f t="array" ref="C14235">INDEX(data!B:B,MATCH(1,(data!A:A=Endirim!A14235)*(data!C:C=Endirim!B14235),0))</f>
        <v>0</v>
      </c>
      <c r="D14235" s="9" t="e">
        <f>VLOOKUP(C14235,campaign!$A$2:$D$18,4,FALSE)</f>
        <v>#N/A</v>
      </c>
      <c r="E14235" s="9">
        <f>_xlfn.MAXIFS(data!G:G,data!A:A,Endirim!A14235)</f>
        <v>0</v>
      </c>
      <c r="F14235" s="9" t="e">
        <f>IF(E14235=D14235,"no discount",_xlfn.XLOOKUP(E14235,campaign!$D$2:$D$18,campaign!$B$2:$B$18))</f>
        <v>#N/A</v>
      </c>
    </row>
    <row r="14236" spans="1:6" x14ac:dyDescent="0.3">
      <c r="A14236" s="9">
        <f>customer!A14236</f>
        <v>0</v>
      </c>
      <c r="B14236" s="10">
        <f>_xlfn.MAXIFS(data!C:C,data!A:A,Endirim!A14236)</f>
        <v>0</v>
      </c>
      <c r="C14236" s="9" cm="1">
        <f t="array" ref="C14236">INDEX(data!B:B,MATCH(1,(data!A:A=Endirim!A14236)*(data!C:C=Endirim!B14236),0))</f>
        <v>0</v>
      </c>
      <c r="D14236" s="9" t="e">
        <f>VLOOKUP(C14236,campaign!$A$2:$D$18,4,FALSE)</f>
        <v>#N/A</v>
      </c>
      <c r="E14236" s="9">
        <f>_xlfn.MAXIFS(data!G:G,data!A:A,Endirim!A14236)</f>
        <v>0</v>
      </c>
      <c r="F14236" s="9" t="e">
        <f>IF(E14236=D14236,"no discount",_xlfn.XLOOKUP(E14236,campaign!$D$2:$D$18,campaign!$B$2:$B$18))</f>
        <v>#N/A</v>
      </c>
    </row>
    <row r="14237" spans="1:6" x14ac:dyDescent="0.3">
      <c r="A14237" s="9">
        <f>customer!A14237</f>
        <v>0</v>
      </c>
      <c r="B14237" s="10">
        <f>_xlfn.MAXIFS(data!C:C,data!A:A,Endirim!A14237)</f>
        <v>0</v>
      </c>
      <c r="C14237" s="9" cm="1">
        <f t="array" ref="C14237">INDEX(data!B:B,MATCH(1,(data!A:A=Endirim!A14237)*(data!C:C=Endirim!B14237),0))</f>
        <v>0</v>
      </c>
      <c r="D14237" s="9" t="e">
        <f>VLOOKUP(C14237,campaign!$A$2:$D$18,4,FALSE)</f>
        <v>#N/A</v>
      </c>
      <c r="E14237" s="9">
        <f>_xlfn.MAXIFS(data!G:G,data!A:A,Endirim!A14237)</f>
        <v>0</v>
      </c>
      <c r="F14237" s="9" t="e">
        <f>IF(E14237=D14237,"no discount",_xlfn.XLOOKUP(E14237,campaign!$D$2:$D$18,campaign!$B$2:$B$18))</f>
        <v>#N/A</v>
      </c>
    </row>
    <row r="14238" spans="1:6" x14ac:dyDescent="0.3">
      <c r="A14238" s="9">
        <f>customer!A14238</f>
        <v>0</v>
      </c>
      <c r="B14238" s="10">
        <f>_xlfn.MAXIFS(data!C:C,data!A:A,Endirim!A14238)</f>
        <v>0</v>
      </c>
      <c r="C14238" s="9" cm="1">
        <f t="array" ref="C14238">INDEX(data!B:B,MATCH(1,(data!A:A=Endirim!A14238)*(data!C:C=Endirim!B14238),0))</f>
        <v>0</v>
      </c>
      <c r="D14238" s="9" t="e">
        <f>VLOOKUP(C14238,campaign!$A$2:$D$18,4,FALSE)</f>
        <v>#N/A</v>
      </c>
      <c r="E14238" s="9">
        <f>_xlfn.MAXIFS(data!G:G,data!A:A,Endirim!A14238)</f>
        <v>0</v>
      </c>
      <c r="F14238" s="9" t="e">
        <f>IF(E14238=D14238,"no discount",_xlfn.XLOOKUP(E14238,campaign!$D$2:$D$18,campaign!$B$2:$B$18))</f>
        <v>#N/A</v>
      </c>
    </row>
    <row r="14239" spans="1:6" x14ac:dyDescent="0.3">
      <c r="A14239" s="9">
        <f>customer!A14239</f>
        <v>0</v>
      </c>
      <c r="B14239" s="10">
        <f>_xlfn.MAXIFS(data!C:C,data!A:A,Endirim!A14239)</f>
        <v>0</v>
      </c>
      <c r="C14239" s="9" cm="1">
        <f t="array" ref="C14239">INDEX(data!B:B,MATCH(1,(data!A:A=Endirim!A14239)*(data!C:C=Endirim!B14239),0))</f>
        <v>0</v>
      </c>
      <c r="D14239" s="9" t="e">
        <f>VLOOKUP(C14239,campaign!$A$2:$D$18,4,FALSE)</f>
        <v>#N/A</v>
      </c>
      <c r="E14239" s="9">
        <f>_xlfn.MAXIFS(data!G:G,data!A:A,Endirim!A14239)</f>
        <v>0</v>
      </c>
      <c r="F14239" s="9" t="e">
        <f>IF(E14239=D14239,"no discount",_xlfn.XLOOKUP(E14239,campaign!$D$2:$D$18,campaign!$B$2:$B$18))</f>
        <v>#N/A</v>
      </c>
    </row>
    <row r="14240" spans="1:6" x14ac:dyDescent="0.3">
      <c r="A14240" s="9">
        <f>customer!A14240</f>
        <v>0</v>
      </c>
      <c r="B14240" s="10">
        <f>_xlfn.MAXIFS(data!C:C,data!A:A,Endirim!A14240)</f>
        <v>0</v>
      </c>
      <c r="C14240" s="9" cm="1">
        <f t="array" ref="C14240">INDEX(data!B:B,MATCH(1,(data!A:A=Endirim!A14240)*(data!C:C=Endirim!B14240),0))</f>
        <v>0</v>
      </c>
      <c r="D14240" s="9" t="e">
        <f>VLOOKUP(C14240,campaign!$A$2:$D$18,4,FALSE)</f>
        <v>#N/A</v>
      </c>
      <c r="E14240" s="9">
        <f>_xlfn.MAXIFS(data!G:G,data!A:A,Endirim!A14240)</f>
        <v>0</v>
      </c>
      <c r="F14240" s="9" t="e">
        <f>IF(E14240=D14240,"no discount",_xlfn.XLOOKUP(E14240,campaign!$D$2:$D$18,campaign!$B$2:$B$18))</f>
        <v>#N/A</v>
      </c>
    </row>
    <row r="14241" spans="1:6" x14ac:dyDescent="0.3">
      <c r="A14241" s="9">
        <f>customer!A14241</f>
        <v>0</v>
      </c>
      <c r="B14241" s="10">
        <f>_xlfn.MAXIFS(data!C:C,data!A:A,Endirim!A14241)</f>
        <v>0</v>
      </c>
      <c r="C14241" s="9" cm="1">
        <f t="array" ref="C14241">INDEX(data!B:B,MATCH(1,(data!A:A=Endirim!A14241)*(data!C:C=Endirim!B14241),0))</f>
        <v>0</v>
      </c>
      <c r="D14241" s="9" t="e">
        <f>VLOOKUP(C14241,campaign!$A$2:$D$18,4,FALSE)</f>
        <v>#N/A</v>
      </c>
      <c r="E14241" s="9">
        <f>_xlfn.MAXIFS(data!G:G,data!A:A,Endirim!A14241)</f>
        <v>0</v>
      </c>
      <c r="F14241" s="9" t="e">
        <f>IF(E14241=D14241,"no discount",_xlfn.XLOOKUP(E14241,campaign!$D$2:$D$18,campaign!$B$2:$B$18))</f>
        <v>#N/A</v>
      </c>
    </row>
    <row r="14242" spans="1:6" x14ac:dyDescent="0.3">
      <c r="A14242" s="9">
        <f>customer!A14242</f>
        <v>0</v>
      </c>
      <c r="B14242" s="10">
        <f>_xlfn.MAXIFS(data!C:C,data!A:A,Endirim!A14242)</f>
        <v>0</v>
      </c>
      <c r="C14242" s="9" cm="1">
        <f t="array" ref="C14242">INDEX(data!B:B,MATCH(1,(data!A:A=Endirim!A14242)*(data!C:C=Endirim!B14242),0))</f>
        <v>0</v>
      </c>
      <c r="D14242" s="9" t="e">
        <f>VLOOKUP(C14242,campaign!$A$2:$D$18,4,FALSE)</f>
        <v>#N/A</v>
      </c>
      <c r="E14242" s="9">
        <f>_xlfn.MAXIFS(data!G:G,data!A:A,Endirim!A14242)</f>
        <v>0</v>
      </c>
      <c r="F14242" s="9" t="e">
        <f>IF(E14242=D14242,"no discount",_xlfn.XLOOKUP(E14242,campaign!$D$2:$D$18,campaign!$B$2:$B$18))</f>
        <v>#N/A</v>
      </c>
    </row>
    <row r="14243" spans="1:6" x14ac:dyDescent="0.3">
      <c r="A14243" s="9">
        <f>customer!A14243</f>
        <v>0</v>
      </c>
      <c r="B14243" s="10">
        <f>_xlfn.MAXIFS(data!C:C,data!A:A,Endirim!A14243)</f>
        <v>0</v>
      </c>
      <c r="C14243" s="9" cm="1">
        <f t="array" ref="C14243">INDEX(data!B:B,MATCH(1,(data!A:A=Endirim!A14243)*(data!C:C=Endirim!B14243),0))</f>
        <v>0</v>
      </c>
      <c r="D14243" s="9" t="e">
        <f>VLOOKUP(C14243,campaign!$A$2:$D$18,4,FALSE)</f>
        <v>#N/A</v>
      </c>
      <c r="E14243" s="9">
        <f>_xlfn.MAXIFS(data!G:G,data!A:A,Endirim!A14243)</f>
        <v>0</v>
      </c>
      <c r="F14243" s="9" t="e">
        <f>IF(E14243=D14243,"no discount",_xlfn.XLOOKUP(E14243,campaign!$D$2:$D$18,campaign!$B$2:$B$18))</f>
        <v>#N/A</v>
      </c>
    </row>
    <row r="14244" spans="1:6" x14ac:dyDescent="0.3">
      <c r="A14244" s="9">
        <f>customer!A14244</f>
        <v>0</v>
      </c>
      <c r="B14244" s="10">
        <f>_xlfn.MAXIFS(data!C:C,data!A:A,Endirim!A14244)</f>
        <v>0</v>
      </c>
      <c r="C14244" s="9" cm="1">
        <f t="array" ref="C14244">INDEX(data!B:B,MATCH(1,(data!A:A=Endirim!A14244)*(data!C:C=Endirim!B14244),0))</f>
        <v>0</v>
      </c>
      <c r="D14244" s="9" t="e">
        <f>VLOOKUP(C14244,campaign!$A$2:$D$18,4,FALSE)</f>
        <v>#N/A</v>
      </c>
      <c r="E14244" s="9">
        <f>_xlfn.MAXIFS(data!G:G,data!A:A,Endirim!A14244)</f>
        <v>0</v>
      </c>
      <c r="F14244" s="9" t="e">
        <f>IF(E14244=D14244,"no discount",_xlfn.XLOOKUP(E14244,campaign!$D$2:$D$18,campaign!$B$2:$B$18))</f>
        <v>#N/A</v>
      </c>
    </row>
    <row r="14245" spans="1:6" x14ac:dyDescent="0.3">
      <c r="A14245" s="9">
        <f>customer!A14245</f>
        <v>0</v>
      </c>
      <c r="B14245" s="10">
        <f>_xlfn.MAXIFS(data!C:C,data!A:A,Endirim!A14245)</f>
        <v>0</v>
      </c>
      <c r="C14245" s="9" cm="1">
        <f t="array" ref="C14245">INDEX(data!B:B,MATCH(1,(data!A:A=Endirim!A14245)*(data!C:C=Endirim!B14245),0))</f>
        <v>0</v>
      </c>
      <c r="D14245" s="9" t="e">
        <f>VLOOKUP(C14245,campaign!$A$2:$D$18,4,FALSE)</f>
        <v>#N/A</v>
      </c>
      <c r="E14245" s="9">
        <f>_xlfn.MAXIFS(data!G:G,data!A:A,Endirim!A14245)</f>
        <v>0</v>
      </c>
      <c r="F14245" s="9" t="e">
        <f>IF(E14245=D14245,"no discount",_xlfn.XLOOKUP(E14245,campaign!$D$2:$D$18,campaign!$B$2:$B$18))</f>
        <v>#N/A</v>
      </c>
    </row>
    <row r="14246" spans="1:6" x14ac:dyDescent="0.3">
      <c r="A14246" s="9">
        <f>customer!A14246</f>
        <v>0</v>
      </c>
      <c r="B14246" s="10">
        <f>_xlfn.MAXIFS(data!C:C,data!A:A,Endirim!A14246)</f>
        <v>0</v>
      </c>
      <c r="C14246" s="9" cm="1">
        <f t="array" ref="C14246">INDEX(data!B:B,MATCH(1,(data!A:A=Endirim!A14246)*(data!C:C=Endirim!B14246),0))</f>
        <v>0</v>
      </c>
      <c r="D14246" s="9" t="e">
        <f>VLOOKUP(C14246,campaign!$A$2:$D$18,4,FALSE)</f>
        <v>#N/A</v>
      </c>
      <c r="E14246" s="9">
        <f>_xlfn.MAXIFS(data!G:G,data!A:A,Endirim!A14246)</f>
        <v>0</v>
      </c>
      <c r="F14246" s="9" t="e">
        <f>IF(E14246=D14246,"no discount",_xlfn.XLOOKUP(E14246,campaign!$D$2:$D$18,campaign!$B$2:$B$18))</f>
        <v>#N/A</v>
      </c>
    </row>
    <row r="14247" spans="1:6" x14ac:dyDescent="0.3">
      <c r="A14247" s="9">
        <f>customer!A14247</f>
        <v>0</v>
      </c>
      <c r="B14247" s="10">
        <f>_xlfn.MAXIFS(data!C:C,data!A:A,Endirim!A14247)</f>
        <v>0</v>
      </c>
      <c r="C14247" s="9" cm="1">
        <f t="array" ref="C14247">INDEX(data!B:B,MATCH(1,(data!A:A=Endirim!A14247)*(data!C:C=Endirim!B14247),0))</f>
        <v>0</v>
      </c>
      <c r="D14247" s="9" t="e">
        <f>VLOOKUP(C14247,campaign!$A$2:$D$18,4,FALSE)</f>
        <v>#N/A</v>
      </c>
      <c r="E14247" s="9">
        <f>_xlfn.MAXIFS(data!G:G,data!A:A,Endirim!A14247)</f>
        <v>0</v>
      </c>
      <c r="F14247" s="9" t="e">
        <f>IF(E14247=D14247,"no discount",_xlfn.XLOOKUP(E14247,campaign!$D$2:$D$18,campaign!$B$2:$B$18))</f>
        <v>#N/A</v>
      </c>
    </row>
    <row r="14248" spans="1:6" x14ac:dyDescent="0.3">
      <c r="A14248" s="9">
        <f>customer!A14248</f>
        <v>0</v>
      </c>
      <c r="B14248" s="10">
        <f>_xlfn.MAXIFS(data!C:C,data!A:A,Endirim!A14248)</f>
        <v>0</v>
      </c>
      <c r="C14248" s="9" cm="1">
        <f t="array" ref="C14248">INDEX(data!B:B,MATCH(1,(data!A:A=Endirim!A14248)*(data!C:C=Endirim!B14248),0))</f>
        <v>0</v>
      </c>
      <c r="D14248" s="9" t="e">
        <f>VLOOKUP(C14248,campaign!$A$2:$D$18,4,FALSE)</f>
        <v>#N/A</v>
      </c>
      <c r="E14248" s="9">
        <f>_xlfn.MAXIFS(data!G:G,data!A:A,Endirim!A14248)</f>
        <v>0</v>
      </c>
      <c r="F14248" s="9" t="e">
        <f>IF(E14248=D14248,"no discount",_xlfn.XLOOKUP(E14248,campaign!$D$2:$D$18,campaign!$B$2:$B$18))</f>
        <v>#N/A</v>
      </c>
    </row>
    <row r="14249" spans="1:6" x14ac:dyDescent="0.3">
      <c r="A14249" s="9">
        <f>customer!A14249</f>
        <v>0</v>
      </c>
      <c r="B14249" s="10">
        <f>_xlfn.MAXIFS(data!C:C,data!A:A,Endirim!A14249)</f>
        <v>0</v>
      </c>
      <c r="C14249" s="9" cm="1">
        <f t="array" ref="C14249">INDEX(data!B:B,MATCH(1,(data!A:A=Endirim!A14249)*(data!C:C=Endirim!B14249),0))</f>
        <v>0</v>
      </c>
      <c r="D14249" s="9" t="e">
        <f>VLOOKUP(C14249,campaign!$A$2:$D$18,4,FALSE)</f>
        <v>#N/A</v>
      </c>
      <c r="E14249" s="9">
        <f>_xlfn.MAXIFS(data!G:G,data!A:A,Endirim!A14249)</f>
        <v>0</v>
      </c>
      <c r="F14249" s="9" t="e">
        <f>IF(E14249=D14249,"no discount",_xlfn.XLOOKUP(E14249,campaign!$D$2:$D$18,campaign!$B$2:$B$18))</f>
        <v>#N/A</v>
      </c>
    </row>
    <row r="14250" spans="1:6" x14ac:dyDescent="0.3">
      <c r="A14250" s="9">
        <f>customer!A14250</f>
        <v>0</v>
      </c>
      <c r="B14250" s="10">
        <f>_xlfn.MAXIFS(data!C:C,data!A:A,Endirim!A14250)</f>
        <v>0</v>
      </c>
      <c r="C14250" s="9" cm="1">
        <f t="array" ref="C14250">INDEX(data!B:B,MATCH(1,(data!A:A=Endirim!A14250)*(data!C:C=Endirim!B14250),0))</f>
        <v>0</v>
      </c>
      <c r="D14250" s="9" t="e">
        <f>VLOOKUP(C14250,campaign!$A$2:$D$18,4,FALSE)</f>
        <v>#N/A</v>
      </c>
      <c r="E14250" s="9">
        <f>_xlfn.MAXIFS(data!G:G,data!A:A,Endirim!A14250)</f>
        <v>0</v>
      </c>
      <c r="F14250" s="9" t="e">
        <f>IF(E14250=D14250,"no discount",_xlfn.XLOOKUP(E14250,campaign!$D$2:$D$18,campaign!$B$2:$B$18))</f>
        <v>#N/A</v>
      </c>
    </row>
    <row r="14251" spans="1:6" x14ac:dyDescent="0.3">
      <c r="A14251" s="9">
        <f>customer!A14251</f>
        <v>0</v>
      </c>
      <c r="B14251" s="10">
        <f>_xlfn.MAXIFS(data!C:C,data!A:A,Endirim!A14251)</f>
        <v>0</v>
      </c>
      <c r="C14251" s="9" cm="1">
        <f t="array" ref="C14251">INDEX(data!B:B,MATCH(1,(data!A:A=Endirim!A14251)*(data!C:C=Endirim!B14251),0))</f>
        <v>0</v>
      </c>
      <c r="D14251" s="9" t="e">
        <f>VLOOKUP(C14251,campaign!$A$2:$D$18,4,FALSE)</f>
        <v>#N/A</v>
      </c>
      <c r="E14251" s="9">
        <f>_xlfn.MAXIFS(data!G:G,data!A:A,Endirim!A14251)</f>
        <v>0</v>
      </c>
      <c r="F14251" s="9" t="e">
        <f>IF(E14251=D14251,"no discount",_xlfn.XLOOKUP(E14251,campaign!$D$2:$D$18,campaign!$B$2:$B$18))</f>
        <v>#N/A</v>
      </c>
    </row>
    <row r="14252" spans="1:6" x14ac:dyDescent="0.3">
      <c r="A14252" s="9">
        <f>customer!A14252</f>
        <v>0</v>
      </c>
      <c r="B14252" s="10">
        <f>_xlfn.MAXIFS(data!C:C,data!A:A,Endirim!A14252)</f>
        <v>0</v>
      </c>
      <c r="C14252" s="9" cm="1">
        <f t="array" ref="C14252">INDEX(data!B:B,MATCH(1,(data!A:A=Endirim!A14252)*(data!C:C=Endirim!B14252),0))</f>
        <v>0</v>
      </c>
      <c r="D14252" s="9" t="e">
        <f>VLOOKUP(C14252,campaign!$A$2:$D$18,4,FALSE)</f>
        <v>#N/A</v>
      </c>
      <c r="E14252" s="9">
        <f>_xlfn.MAXIFS(data!G:G,data!A:A,Endirim!A14252)</f>
        <v>0</v>
      </c>
      <c r="F14252" s="9" t="e">
        <f>IF(E14252=D14252,"no discount",_xlfn.XLOOKUP(E14252,campaign!$D$2:$D$18,campaign!$B$2:$B$18))</f>
        <v>#N/A</v>
      </c>
    </row>
    <row r="14253" spans="1:6" x14ac:dyDescent="0.3">
      <c r="A14253" s="9">
        <f>customer!A14253</f>
        <v>0</v>
      </c>
      <c r="B14253" s="10">
        <f>_xlfn.MAXIFS(data!C:C,data!A:A,Endirim!A14253)</f>
        <v>0</v>
      </c>
      <c r="C14253" s="9" cm="1">
        <f t="array" ref="C14253">INDEX(data!B:B,MATCH(1,(data!A:A=Endirim!A14253)*(data!C:C=Endirim!B14253),0))</f>
        <v>0</v>
      </c>
      <c r="D14253" s="9" t="e">
        <f>VLOOKUP(C14253,campaign!$A$2:$D$18,4,FALSE)</f>
        <v>#N/A</v>
      </c>
      <c r="E14253" s="9">
        <f>_xlfn.MAXIFS(data!G:G,data!A:A,Endirim!A14253)</f>
        <v>0</v>
      </c>
      <c r="F14253" s="9" t="e">
        <f>IF(E14253=D14253,"no discount",_xlfn.XLOOKUP(E14253,campaign!$D$2:$D$18,campaign!$B$2:$B$18))</f>
        <v>#N/A</v>
      </c>
    </row>
    <row r="14254" spans="1:6" x14ac:dyDescent="0.3">
      <c r="A14254" s="9">
        <f>customer!A14254</f>
        <v>0</v>
      </c>
      <c r="B14254" s="10">
        <f>_xlfn.MAXIFS(data!C:C,data!A:A,Endirim!A14254)</f>
        <v>0</v>
      </c>
      <c r="C14254" s="9" cm="1">
        <f t="array" ref="C14254">INDEX(data!B:B,MATCH(1,(data!A:A=Endirim!A14254)*(data!C:C=Endirim!B14254),0))</f>
        <v>0</v>
      </c>
      <c r="D14254" s="9" t="e">
        <f>VLOOKUP(C14254,campaign!$A$2:$D$18,4,FALSE)</f>
        <v>#N/A</v>
      </c>
      <c r="E14254" s="9">
        <f>_xlfn.MAXIFS(data!G:G,data!A:A,Endirim!A14254)</f>
        <v>0</v>
      </c>
      <c r="F14254" s="9" t="e">
        <f>IF(E14254=D14254,"no discount",_xlfn.XLOOKUP(E14254,campaign!$D$2:$D$18,campaign!$B$2:$B$18))</f>
        <v>#N/A</v>
      </c>
    </row>
    <row r="14255" spans="1:6" x14ac:dyDescent="0.3">
      <c r="A14255" s="9">
        <f>customer!A14255</f>
        <v>0</v>
      </c>
      <c r="B14255" s="10">
        <f>_xlfn.MAXIFS(data!C:C,data!A:A,Endirim!A14255)</f>
        <v>0</v>
      </c>
      <c r="C14255" s="9" cm="1">
        <f t="array" ref="C14255">INDEX(data!B:B,MATCH(1,(data!A:A=Endirim!A14255)*(data!C:C=Endirim!B14255),0))</f>
        <v>0</v>
      </c>
      <c r="D14255" s="9" t="e">
        <f>VLOOKUP(C14255,campaign!$A$2:$D$18,4,FALSE)</f>
        <v>#N/A</v>
      </c>
      <c r="E14255" s="9">
        <f>_xlfn.MAXIFS(data!G:G,data!A:A,Endirim!A14255)</f>
        <v>0</v>
      </c>
      <c r="F14255" s="9" t="e">
        <f>IF(E14255=D14255,"no discount",_xlfn.XLOOKUP(E14255,campaign!$D$2:$D$18,campaign!$B$2:$B$18))</f>
        <v>#N/A</v>
      </c>
    </row>
    <row r="14256" spans="1:6" x14ac:dyDescent="0.3">
      <c r="A14256" s="9">
        <f>customer!A14256</f>
        <v>0</v>
      </c>
      <c r="B14256" s="10">
        <f>_xlfn.MAXIFS(data!C:C,data!A:A,Endirim!A14256)</f>
        <v>0</v>
      </c>
      <c r="C14256" s="9" cm="1">
        <f t="array" ref="C14256">INDEX(data!B:B,MATCH(1,(data!A:A=Endirim!A14256)*(data!C:C=Endirim!B14256),0))</f>
        <v>0</v>
      </c>
      <c r="D14256" s="9" t="e">
        <f>VLOOKUP(C14256,campaign!$A$2:$D$18,4,FALSE)</f>
        <v>#N/A</v>
      </c>
      <c r="E14256" s="9">
        <f>_xlfn.MAXIFS(data!G:G,data!A:A,Endirim!A14256)</f>
        <v>0</v>
      </c>
      <c r="F14256" s="9" t="e">
        <f>IF(E14256=D14256,"no discount",_xlfn.XLOOKUP(E14256,campaign!$D$2:$D$18,campaign!$B$2:$B$18))</f>
        <v>#N/A</v>
      </c>
    </row>
    <row r="14257" spans="1:6" x14ac:dyDescent="0.3">
      <c r="A14257" s="9">
        <f>customer!A14257</f>
        <v>0</v>
      </c>
      <c r="B14257" s="10">
        <f>_xlfn.MAXIFS(data!C:C,data!A:A,Endirim!A14257)</f>
        <v>0</v>
      </c>
      <c r="C14257" s="9" cm="1">
        <f t="array" ref="C14257">INDEX(data!B:B,MATCH(1,(data!A:A=Endirim!A14257)*(data!C:C=Endirim!B14257),0))</f>
        <v>0</v>
      </c>
      <c r="D14257" s="9" t="e">
        <f>VLOOKUP(C14257,campaign!$A$2:$D$18,4,FALSE)</f>
        <v>#N/A</v>
      </c>
      <c r="E14257" s="9">
        <f>_xlfn.MAXIFS(data!G:G,data!A:A,Endirim!A14257)</f>
        <v>0</v>
      </c>
      <c r="F14257" s="9" t="e">
        <f>IF(E14257=D14257,"no discount",_xlfn.XLOOKUP(E14257,campaign!$D$2:$D$18,campaign!$B$2:$B$18))</f>
        <v>#N/A</v>
      </c>
    </row>
    <row r="14258" spans="1:6" x14ac:dyDescent="0.3">
      <c r="A14258" s="9">
        <f>customer!A14258</f>
        <v>0</v>
      </c>
      <c r="B14258" s="10">
        <f>_xlfn.MAXIFS(data!C:C,data!A:A,Endirim!A14258)</f>
        <v>0</v>
      </c>
      <c r="C14258" s="9" cm="1">
        <f t="array" ref="C14258">INDEX(data!B:B,MATCH(1,(data!A:A=Endirim!A14258)*(data!C:C=Endirim!B14258),0))</f>
        <v>0</v>
      </c>
      <c r="D14258" s="9" t="e">
        <f>VLOOKUP(C14258,campaign!$A$2:$D$18,4,FALSE)</f>
        <v>#N/A</v>
      </c>
      <c r="E14258" s="9">
        <f>_xlfn.MAXIFS(data!G:G,data!A:A,Endirim!A14258)</f>
        <v>0</v>
      </c>
      <c r="F14258" s="9" t="e">
        <f>IF(E14258=D14258,"no discount",_xlfn.XLOOKUP(E14258,campaign!$D$2:$D$18,campaign!$B$2:$B$18))</f>
        <v>#N/A</v>
      </c>
    </row>
    <row r="14259" spans="1:6" x14ac:dyDescent="0.3">
      <c r="A14259" s="9">
        <f>customer!A14259</f>
        <v>0</v>
      </c>
      <c r="B14259" s="10">
        <f>_xlfn.MAXIFS(data!C:C,data!A:A,Endirim!A14259)</f>
        <v>0</v>
      </c>
      <c r="C14259" s="9" cm="1">
        <f t="array" ref="C14259">INDEX(data!B:B,MATCH(1,(data!A:A=Endirim!A14259)*(data!C:C=Endirim!B14259),0))</f>
        <v>0</v>
      </c>
      <c r="D14259" s="9" t="e">
        <f>VLOOKUP(C14259,campaign!$A$2:$D$18,4,FALSE)</f>
        <v>#N/A</v>
      </c>
      <c r="E14259" s="9">
        <f>_xlfn.MAXIFS(data!G:G,data!A:A,Endirim!A14259)</f>
        <v>0</v>
      </c>
      <c r="F14259" s="9" t="e">
        <f>IF(E14259=D14259,"no discount",_xlfn.XLOOKUP(E14259,campaign!$D$2:$D$18,campaign!$B$2:$B$18))</f>
        <v>#N/A</v>
      </c>
    </row>
    <row r="14260" spans="1:6" x14ac:dyDescent="0.3">
      <c r="A14260" s="9">
        <f>customer!A14260</f>
        <v>0</v>
      </c>
      <c r="B14260" s="10">
        <f>_xlfn.MAXIFS(data!C:C,data!A:A,Endirim!A14260)</f>
        <v>0</v>
      </c>
      <c r="C14260" s="9" cm="1">
        <f t="array" ref="C14260">INDEX(data!B:B,MATCH(1,(data!A:A=Endirim!A14260)*(data!C:C=Endirim!B14260),0))</f>
        <v>0</v>
      </c>
      <c r="D14260" s="9" t="e">
        <f>VLOOKUP(C14260,campaign!$A$2:$D$18,4,FALSE)</f>
        <v>#N/A</v>
      </c>
      <c r="E14260" s="9">
        <f>_xlfn.MAXIFS(data!G:G,data!A:A,Endirim!A14260)</f>
        <v>0</v>
      </c>
      <c r="F14260" s="9" t="e">
        <f>IF(E14260=D14260,"no discount",_xlfn.XLOOKUP(E14260,campaign!$D$2:$D$18,campaign!$B$2:$B$18))</f>
        <v>#N/A</v>
      </c>
    </row>
    <row r="14261" spans="1:6" x14ac:dyDescent="0.3">
      <c r="A14261" s="9">
        <f>customer!A14261</f>
        <v>0</v>
      </c>
      <c r="B14261" s="10">
        <f>_xlfn.MAXIFS(data!C:C,data!A:A,Endirim!A14261)</f>
        <v>0</v>
      </c>
      <c r="C14261" s="9" cm="1">
        <f t="array" ref="C14261">INDEX(data!B:B,MATCH(1,(data!A:A=Endirim!A14261)*(data!C:C=Endirim!B14261),0))</f>
        <v>0</v>
      </c>
      <c r="D14261" s="9" t="e">
        <f>VLOOKUP(C14261,campaign!$A$2:$D$18,4,FALSE)</f>
        <v>#N/A</v>
      </c>
      <c r="E14261" s="9">
        <f>_xlfn.MAXIFS(data!G:G,data!A:A,Endirim!A14261)</f>
        <v>0</v>
      </c>
      <c r="F14261" s="9" t="e">
        <f>IF(E14261=D14261,"no discount",_xlfn.XLOOKUP(E14261,campaign!$D$2:$D$18,campaign!$B$2:$B$18))</f>
        <v>#N/A</v>
      </c>
    </row>
    <row r="14262" spans="1:6" x14ac:dyDescent="0.3">
      <c r="A14262" s="9">
        <f>customer!A14262</f>
        <v>0</v>
      </c>
      <c r="B14262" s="10">
        <f>_xlfn.MAXIFS(data!C:C,data!A:A,Endirim!A14262)</f>
        <v>0</v>
      </c>
      <c r="C14262" s="9" cm="1">
        <f t="array" ref="C14262">INDEX(data!B:B,MATCH(1,(data!A:A=Endirim!A14262)*(data!C:C=Endirim!B14262),0))</f>
        <v>0</v>
      </c>
      <c r="D14262" s="9" t="e">
        <f>VLOOKUP(C14262,campaign!$A$2:$D$18,4,FALSE)</f>
        <v>#N/A</v>
      </c>
      <c r="E14262" s="9">
        <f>_xlfn.MAXIFS(data!G:G,data!A:A,Endirim!A14262)</f>
        <v>0</v>
      </c>
      <c r="F14262" s="9" t="e">
        <f>IF(E14262=D14262,"no discount",_xlfn.XLOOKUP(E14262,campaign!$D$2:$D$18,campaign!$B$2:$B$18))</f>
        <v>#N/A</v>
      </c>
    </row>
    <row r="14263" spans="1:6" x14ac:dyDescent="0.3">
      <c r="A14263" s="9">
        <f>customer!A14263</f>
        <v>0</v>
      </c>
      <c r="B14263" s="10">
        <f>_xlfn.MAXIFS(data!C:C,data!A:A,Endirim!A14263)</f>
        <v>0</v>
      </c>
      <c r="C14263" s="9" cm="1">
        <f t="array" ref="C14263">INDEX(data!B:B,MATCH(1,(data!A:A=Endirim!A14263)*(data!C:C=Endirim!B14263),0))</f>
        <v>0</v>
      </c>
      <c r="D14263" s="9" t="e">
        <f>VLOOKUP(C14263,campaign!$A$2:$D$18,4,FALSE)</f>
        <v>#N/A</v>
      </c>
      <c r="E14263" s="9">
        <f>_xlfn.MAXIFS(data!G:G,data!A:A,Endirim!A14263)</f>
        <v>0</v>
      </c>
      <c r="F14263" s="9" t="e">
        <f>IF(E14263=D14263,"no discount",_xlfn.XLOOKUP(E14263,campaign!$D$2:$D$18,campaign!$B$2:$B$18))</f>
        <v>#N/A</v>
      </c>
    </row>
    <row r="14264" spans="1:6" x14ac:dyDescent="0.3">
      <c r="A14264" s="9">
        <f>customer!A14264</f>
        <v>0</v>
      </c>
      <c r="B14264" s="10">
        <f>_xlfn.MAXIFS(data!C:C,data!A:A,Endirim!A14264)</f>
        <v>0</v>
      </c>
      <c r="C14264" s="9" cm="1">
        <f t="array" ref="C14264">INDEX(data!B:B,MATCH(1,(data!A:A=Endirim!A14264)*(data!C:C=Endirim!B14264),0))</f>
        <v>0</v>
      </c>
      <c r="D14264" s="9" t="e">
        <f>VLOOKUP(C14264,campaign!$A$2:$D$18,4,FALSE)</f>
        <v>#N/A</v>
      </c>
      <c r="E14264" s="9">
        <f>_xlfn.MAXIFS(data!G:G,data!A:A,Endirim!A14264)</f>
        <v>0</v>
      </c>
      <c r="F14264" s="9" t="e">
        <f>IF(E14264=D14264,"no discount",_xlfn.XLOOKUP(E14264,campaign!$D$2:$D$18,campaign!$B$2:$B$18))</f>
        <v>#N/A</v>
      </c>
    </row>
    <row r="14265" spans="1:6" x14ac:dyDescent="0.3">
      <c r="A14265" s="9">
        <f>customer!A14265</f>
        <v>0</v>
      </c>
      <c r="B14265" s="10">
        <f>_xlfn.MAXIFS(data!C:C,data!A:A,Endirim!A14265)</f>
        <v>0</v>
      </c>
      <c r="C14265" s="9" cm="1">
        <f t="array" ref="C14265">INDEX(data!B:B,MATCH(1,(data!A:A=Endirim!A14265)*(data!C:C=Endirim!B14265),0))</f>
        <v>0</v>
      </c>
      <c r="D14265" s="9" t="e">
        <f>VLOOKUP(C14265,campaign!$A$2:$D$18,4,FALSE)</f>
        <v>#N/A</v>
      </c>
      <c r="E14265" s="9">
        <f>_xlfn.MAXIFS(data!G:G,data!A:A,Endirim!A14265)</f>
        <v>0</v>
      </c>
      <c r="F14265" s="9" t="e">
        <f>IF(E14265=D14265,"no discount",_xlfn.XLOOKUP(E14265,campaign!$D$2:$D$18,campaign!$B$2:$B$18))</f>
        <v>#N/A</v>
      </c>
    </row>
    <row r="14266" spans="1:6" x14ac:dyDescent="0.3">
      <c r="A14266" s="9">
        <f>customer!A14266</f>
        <v>0</v>
      </c>
      <c r="B14266" s="10">
        <f>_xlfn.MAXIFS(data!C:C,data!A:A,Endirim!A14266)</f>
        <v>0</v>
      </c>
      <c r="C14266" s="9" cm="1">
        <f t="array" ref="C14266">INDEX(data!B:B,MATCH(1,(data!A:A=Endirim!A14266)*(data!C:C=Endirim!B14266),0))</f>
        <v>0</v>
      </c>
      <c r="D14266" s="9" t="e">
        <f>VLOOKUP(C14266,campaign!$A$2:$D$18,4,FALSE)</f>
        <v>#N/A</v>
      </c>
      <c r="E14266" s="9">
        <f>_xlfn.MAXIFS(data!G:G,data!A:A,Endirim!A14266)</f>
        <v>0</v>
      </c>
      <c r="F14266" s="9" t="e">
        <f>IF(E14266=D14266,"no discount",_xlfn.XLOOKUP(E14266,campaign!$D$2:$D$18,campaign!$B$2:$B$18))</f>
        <v>#N/A</v>
      </c>
    </row>
    <row r="14267" spans="1:6" x14ac:dyDescent="0.3">
      <c r="A14267" s="9">
        <f>customer!A14267</f>
        <v>0</v>
      </c>
      <c r="B14267" s="10">
        <f>_xlfn.MAXIFS(data!C:C,data!A:A,Endirim!A14267)</f>
        <v>0</v>
      </c>
      <c r="C14267" s="9" cm="1">
        <f t="array" ref="C14267">INDEX(data!B:B,MATCH(1,(data!A:A=Endirim!A14267)*(data!C:C=Endirim!B14267),0))</f>
        <v>0</v>
      </c>
      <c r="D14267" s="9" t="e">
        <f>VLOOKUP(C14267,campaign!$A$2:$D$18,4,FALSE)</f>
        <v>#N/A</v>
      </c>
      <c r="E14267" s="9">
        <f>_xlfn.MAXIFS(data!G:G,data!A:A,Endirim!A14267)</f>
        <v>0</v>
      </c>
      <c r="F14267" s="9" t="e">
        <f>IF(E14267=D14267,"no discount",_xlfn.XLOOKUP(E14267,campaign!$D$2:$D$18,campaign!$B$2:$B$18))</f>
        <v>#N/A</v>
      </c>
    </row>
    <row r="14268" spans="1:6" x14ac:dyDescent="0.3">
      <c r="A14268" s="9">
        <f>customer!A14268</f>
        <v>0</v>
      </c>
      <c r="B14268" s="10">
        <f>_xlfn.MAXIFS(data!C:C,data!A:A,Endirim!A14268)</f>
        <v>0</v>
      </c>
      <c r="C14268" s="9" cm="1">
        <f t="array" ref="C14268">INDEX(data!B:B,MATCH(1,(data!A:A=Endirim!A14268)*(data!C:C=Endirim!B14268),0))</f>
        <v>0</v>
      </c>
      <c r="D14268" s="9" t="e">
        <f>VLOOKUP(C14268,campaign!$A$2:$D$18,4,FALSE)</f>
        <v>#N/A</v>
      </c>
      <c r="E14268" s="9">
        <f>_xlfn.MAXIFS(data!G:G,data!A:A,Endirim!A14268)</f>
        <v>0</v>
      </c>
      <c r="F14268" s="9" t="e">
        <f>IF(E14268=D14268,"no discount",_xlfn.XLOOKUP(E14268,campaign!$D$2:$D$18,campaign!$B$2:$B$18))</f>
        <v>#N/A</v>
      </c>
    </row>
    <row r="14269" spans="1:6" x14ac:dyDescent="0.3">
      <c r="A14269" s="9">
        <f>customer!A14269</f>
        <v>0</v>
      </c>
      <c r="B14269" s="10">
        <f>_xlfn.MAXIFS(data!C:C,data!A:A,Endirim!A14269)</f>
        <v>0</v>
      </c>
      <c r="C14269" s="9" cm="1">
        <f t="array" ref="C14269">INDEX(data!B:B,MATCH(1,(data!A:A=Endirim!A14269)*(data!C:C=Endirim!B14269),0))</f>
        <v>0</v>
      </c>
      <c r="D14269" s="9" t="e">
        <f>VLOOKUP(C14269,campaign!$A$2:$D$18,4,FALSE)</f>
        <v>#N/A</v>
      </c>
      <c r="E14269" s="9">
        <f>_xlfn.MAXIFS(data!G:G,data!A:A,Endirim!A14269)</f>
        <v>0</v>
      </c>
      <c r="F14269" s="9" t="e">
        <f>IF(E14269=D14269,"no discount",_xlfn.XLOOKUP(E14269,campaign!$D$2:$D$18,campaign!$B$2:$B$18))</f>
        <v>#N/A</v>
      </c>
    </row>
    <row r="14270" spans="1:6" x14ac:dyDescent="0.3">
      <c r="A14270" s="9">
        <f>customer!A14270</f>
        <v>0</v>
      </c>
      <c r="B14270" s="10">
        <f>_xlfn.MAXIFS(data!C:C,data!A:A,Endirim!A14270)</f>
        <v>0</v>
      </c>
      <c r="C14270" s="9" cm="1">
        <f t="array" ref="C14270">INDEX(data!B:B,MATCH(1,(data!A:A=Endirim!A14270)*(data!C:C=Endirim!B14270),0))</f>
        <v>0</v>
      </c>
      <c r="D14270" s="9" t="e">
        <f>VLOOKUP(C14270,campaign!$A$2:$D$18,4,FALSE)</f>
        <v>#N/A</v>
      </c>
      <c r="E14270" s="9">
        <f>_xlfn.MAXIFS(data!G:G,data!A:A,Endirim!A14270)</f>
        <v>0</v>
      </c>
      <c r="F14270" s="9" t="e">
        <f>IF(E14270=D14270,"no discount",_xlfn.XLOOKUP(E14270,campaign!$D$2:$D$18,campaign!$B$2:$B$18))</f>
        <v>#N/A</v>
      </c>
    </row>
    <row r="14271" spans="1:6" x14ac:dyDescent="0.3">
      <c r="A14271" s="9">
        <f>customer!A14271</f>
        <v>0</v>
      </c>
      <c r="B14271" s="10">
        <f>_xlfn.MAXIFS(data!C:C,data!A:A,Endirim!A14271)</f>
        <v>0</v>
      </c>
      <c r="C14271" s="9" cm="1">
        <f t="array" ref="C14271">INDEX(data!B:B,MATCH(1,(data!A:A=Endirim!A14271)*(data!C:C=Endirim!B14271),0))</f>
        <v>0</v>
      </c>
      <c r="D14271" s="9" t="e">
        <f>VLOOKUP(C14271,campaign!$A$2:$D$18,4,FALSE)</f>
        <v>#N/A</v>
      </c>
      <c r="E14271" s="9">
        <f>_xlfn.MAXIFS(data!G:G,data!A:A,Endirim!A14271)</f>
        <v>0</v>
      </c>
      <c r="F14271" s="9" t="e">
        <f>IF(E14271=D14271,"no discount",_xlfn.XLOOKUP(E14271,campaign!$D$2:$D$18,campaign!$B$2:$B$18))</f>
        <v>#N/A</v>
      </c>
    </row>
    <row r="14272" spans="1:6" x14ac:dyDescent="0.3">
      <c r="A14272" s="9">
        <f>customer!A14272</f>
        <v>0</v>
      </c>
      <c r="B14272" s="10">
        <f>_xlfn.MAXIFS(data!C:C,data!A:A,Endirim!A14272)</f>
        <v>0</v>
      </c>
      <c r="C14272" s="9" cm="1">
        <f t="array" ref="C14272">INDEX(data!B:B,MATCH(1,(data!A:A=Endirim!A14272)*(data!C:C=Endirim!B14272),0))</f>
        <v>0</v>
      </c>
      <c r="D14272" s="9" t="e">
        <f>VLOOKUP(C14272,campaign!$A$2:$D$18,4,FALSE)</f>
        <v>#N/A</v>
      </c>
      <c r="E14272" s="9">
        <f>_xlfn.MAXIFS(data!G:G,data!A:A,Endirim!A14272)</f>
        <v>0</v>
      </c>
      <c r="F14272" s="9" t="e">
        <f>IF(E14272=D14272,"no discount",_xlfn.XLOOKUP(E14272,campaign!$D$2:$D$18,campaign!$B$2:$B$18))</f>
        <v>#N/A</v>
      </c>
    </row>
    <row r="14273" spans="1:6" x14ac:dyDescent="0.3">
      <c r="A14273" s="9">
        <f>customer!A14273</f>
        <v>0</v>
      </c>
      <c r="B14273" s="10">
        <f>_xlfn.MAXIFS(data!C:C,data!A:A,Endirim!A14273)</f>
        <v>0</v>
      </c>
      <c r="C14273" s="9" cm="1">
        <f t="array" ref="C14273">INDEX(data!B:B,MATCH(1,(data!A:A=Endirim!A14273)*(data!C:C=Endirim!B14273),0))</f>
        <v>0</v>
      </c>
      <c r="D14273" s="9" t="e">
        <f>VLOOKUP(C14273,campaign!$A$2:$D$18,4,FALSE)</f>
        <v>#N/A</v>
      </c>
      <c r="E14273" s="9">
        <f>_xlfn.MAXIFS(data!G:G,data!A:A,Endirim!A14273)</f>
        <v>0</v>
      </c>
      <c r="F14273" s="9" t="e">
        <f>IF(E14273=D14273,"no discount",_xlfn.XLOOKUP(E14273,campaign!$D$2:$D$18,campaign!$B$2:$B$18))</f>
        <v>#N/A</v>
      </c>
    </row>
    <row r="14274" spans="1:6" x14ac:dyDescent="0.3">
      <c r="A14274" s="9">
        <f>customer!A14274</f>
        <v>0</v>
      </c>
      <c r="B14274" s="10">
        <f>_xlfn.MAXIFS(data!C:C,data!A:A,Endirim!A14274)</f>
        <v>0</v>
      </c>
      <c r="C14274" s="9" cm="1">
        <f t="array" ref="C14274">INDEX(data!B:B,MATCH(1,(data!A:A=Endirim!A14274)*(data!C:C=Endirim!B14274),0))</f>
        <v>0</v>
      </c>
      <c r="D14274" s="9" t="e">
        <f>VLOOKUP(C14274,campaign!$A$2:$D$18,4,FALSE)</f>
        <v>#N/A</v>
      </c>
      <c r="E14274" s="9">
        <f>_xlfn.MAXIFS(data!G:G,data!A:A,Endirim!A14274)</f>
        <v>0</v>
      </c>
      <c r="F14274" s="9" t="e">
        <f>IF(E14274=D14274,"no discount",_xlfn.XLOOKUP(E14274,campaign!$D$2:$D$18,campaign!$B$2:$B$18))</f>
        <v>#N/A</v>
      </c>
    </row>
    <row r="14275" spans="1:6" x14ac:dyDescent="0.3">
      <c r="A14275" s="9">
        <f>customer!A14275</f>
        <v>0</v>
      </c>
      <c r="B14275" s="10">
        <f>_xlfn.MAXIFS(data!C:C,data!A:A,Endirim!A14275)</f>
        <v>0</v>
      </c>
      <c r="C14275" s="9" cm="1">
        <f t="array" ref="C14275">INDEX(data!B:B,MATCH(1,(data!A:A=Endirim!A14275)*(data!C:C=Endirim!B14275),0))</f>
        <v>0</v>
      </c>
      <c r="D14275" s="9" t="e">
        <f>VLOOKUP(C14275,campaign!$A$2:$D$18,4,FALSE)</f>
        <v>#N/A</v>
      </c>
      <c r="E14275" s="9">
        <f>_xlfn.MAXIFS(data!G:G,data!A:A,Endirim!A14275)</f>
        <v>0</v>
      </c>
      <c r="F14275" s="9" t="e">
        <f>IF(E14275=D14275,"no discount",_xlfn.XLOOKUP(E14275,campaign!$D$2:$D$18,campaign!$B$2:$B$18))</f>
        <v>#N/A</v>
      </c>
    </row>
    <row r="14276" spans="1:6" x14ac:dyDescent="0.3">
      <c r="A14276" s="9">
        <f>customer!A14276</f>
        <v>0</v>
      </c>
      <c r="B14276" s="10">
        <f>_xlfn.MAXIFS(data!C:C,data!A:A,Endirim!A14276)</f>
        <v>0</v>
      </c>
      <c r="C14276" s="9" cm="1">
        <f t="array" ref="C14276">INDEX(data!B:B,MATCH(1,(data!A:A=Endirim!A14276)*(data!C:C=Endirim!B14276),0))</f>
        <v>0</v>
      </c>
      <c r="D14276" s="9" t="e">
        <f>VLOOKUP(C14276,campaign!$A$2:$D$18,4,FALSE)</f>
        <v>#N/A</v>
      </c>
      <c r="E14276" s="9">
        <f>_xlfn.MAXIFS(data!G:G,data!A:A,Endirim!A14276)</f>
        <v>0</v>
      </c>
      <c r="F14276" s="9" t="e">
        <f>IF(E14276=D14276,"no discount",_xlfn.XLOOKUP(E14276,campaign!$D$2:$D$18,campaign!$B$2:$B$18))</f>
        <v>#N/A</v>
      </c>
    </row>
    <row r="14277" spans="1:6" x14ac:dyDescent="0.3">
      <c r="A14277" s="9">
        <f>customer!A14277</f>
        <v>0</v>
      </c>
      <c r="B14277" s="10">
        <f>_xlfn.MAXIFS(data!C:C,data!A:A,Endirim!A14277)</f>
        <v>0</v>
      </c>
      <c r="C14277" s="9" cm="1">
        <f t="array" ref="C14277">INDEX(data!B:B,MATCH(1,(data!A:A=Endirim!A14277)*(data!C:C=Endirim!B14277),0))</f>
        <v>0</v>
      </c>
      <c r="D14277" s="9" t="e">
        <f>VLOOKUP(C14277,campaign!$A$2:$D$18,4,FALSE)</f>
        <v>#N/A</v>
      </c>
      <c r="E14277" s="9">
        <f>_xlfn.MAXIFS(data!G:G,data!A:A,Endirim!A14277)</f>
        <v>0</v>
      </c>
      <c r="F14277" s="9" t="e">
        <f>IF(E14277=D14277,"no discount",_xlfn.XLOOKUP(E14277,campaign!$D$2:$D$18,campaign!$B$2:$B$18))</f>
        <v>#N/A</v>
      </c>
    </row>
    <row r="14278" spans="1:6" x14ac:dyDescent="0.3">
      <c r="A14278" s="9">
        <f>customer!A14278</f>
        <v>0</v>
      </c>
      <c r="B14278" s="10">
        <f>_xlfn.MAXIFS(data!C:C,data!A:A,Endirim!A14278)</f>
        <v>0</v>
      </c>
      <c r="C14278" s="9" cm="1">
        <f t="array" ref="C14278">INDEX(data!B:B,MATCH(1,(data!A:A=Endirim!A14278)*(data!C:C=Endirim!B14278),0))</f>
        <v>0</v>
      </c>
      <c r="D14278" s="9" t="e">
        <f>VLOOKUP(C14278,campaign!$A$2:$D$18,4,FALSE)</f>
        <v>#N/A</v>
      </c>
      <c r="E14278" s="9">
        <f>_xlfn.MAXIFS(data!G:G,data!A:A,Endirim!A14278)</f>
        <v>0</v>
      </c>
      <c r="F14278" s="9" t="e">
        <f>IF(E14278=D14278,"no discount",_xlfn.XLOOKUP(E14278,campaign!$D$2:$D$18,campaign!$B$2:$B$18))</f>
        <v>#N/A</v>
      </c>
    </row>
    <row r="14279" spans="1:6" x14ac:dyDescent="0.3">
      <c r="A14279" s="9">
        <f>customer!A14279</f>
        <v>0</v>
      </c>
      <c r="B14279" s="10">
        <f>_xlfn.MAXIFS(data!C:C,data!A:A,Endirim!A14279)</f>
        <v>0</v>
      </c>
      <c r="C14279" s="9" cm="1">
        <f t="array" ref="C14279">INDEX(data!B:B,MATCH(1,(data!A:A=Endirim!A14279)*(data!C:C=Endirim!B14279),0))</f>
        <v>0</v>
      </c>
      <c r="D14279" s="9" t="e">
        <f>VLOOKUP(C14279,campaign!$A$2:$D$18,4,FALSE)</f>
        <v>#N/A</v>
      </c>
      <c r="E14279" s="9">
        <f>_xlfn.MAXIFS(data!G:G,data!A:A,Endirim!A14279)</f>
        <v>0</v>
      </c>
      <c r="F14279" s="9" t="e">
        <f>IF(E14279=D14279,"no discount",_xlfn.XLOOKUP(E14279,campaign!$D$2:$D$18,campaign!$B$2:$B$18))</f>
        <v>#N/A</v>
      </c>
    </row>
    <row r="14280" spans="1:6" x14ac:dyDescent="0.3">
      <c r="A14280" s="9">
        <f>customer!A14280</f>
        <v>0</v>
      </c>
      <c r="B14280" s="10">
        <f>_xlfn.MAXIFS(data!C:C,data!A:A,Endirim!A14280)</f>
        <v>0</v>
      </c>
      <c r="C14280" s="9" cm="1">
        <f t="array" ref="C14280">INDEX(data!B:B,MATCH(1,(data!A:A=Endirim!A14280)*(data!C:C=Endirim!B14280),0))</f>
        <v>0</v>
      </c>
      <c r="D14280" s="9" t="e">
        <f>VLOOKUP(C14280,campaign!$A$2:$D$18,4,FALSE)</f>
        <v>#N/A</v>
      </c>
      <c r="E14280" s="9">
        <f>_xlfn.MAXIFS(data!G:G,data!A:A,Endirim!A14280)</f>
        <v>0</v>
      </c>
      <c r="F14280" s="9" t="e">
        <f>IF(E14280=D14280,"no discount",_xlfn.XLOOKUP(E14280,campaign!$D$2:$D$18,campaign!$B$2:$B$18))</f>
        <v>#N/A</v>
      </c>
    </row>
    <row r="14281" spans="1:6" x14ac:dyDescent="0.3">
      <c r="A14281" s="9">
        <f>customer!A14281</f>
        <v>0</v>
      </c>
      <c r="B14281" s="10">
        <f>_xlfn.MAXIFS(data!C:C,data!A:A,Endirim!A14281)</f>
        <v>0</v>
      </c>
      <c r="C14281" s="9" cm="1">
        <f t="array" ref="C14281">INDEX(data!B:B,MATCH(1,(data!A:A=Endirim!A14281)*(data!C:C=Endirim!B14281),0))</f>
        <v>0</v>
      </c>
      <c r="D14281" s="9" t="e">
        <f>VLOOKUP(C14281,campaign!$A$2:$D$18,4,FALSE)</f>
        <v>#N/A</v>
      </c>
      <c r="E14281" s="9">
        <f>_xlfn.MAXIFS(data!G:G,data!A:A,Endirim!A14281)</f>
        <v>0</v>
      </c>
      <c r="F14281" s="9" t="e">
        <f>IF(E14281=D14281,"no discount",_xlfn.XLOOKUP(E14281,campaign!$D$2:$D$18,campaign!$B$2:$B$18))</f>
        <v>#N/A</v>
      </c>
    </row>
    <row r="14282" spans="1:6" x14ac:dyDescent="0.3">
      <c r="A14282" s="9">
        <f>customer!A14282</f>
        <v>0</v>
      </c>
      <c r="B14282" s="10">
        <f>_xlfn.MAXIFS(data!C:C,data!A:A,Endirim!A14282)</f>
        <v>0</v>
      </c>
      <c r="C14282" s="9" cm="1">
        <f t="array" ref="C14282">INDEX(data!B:B,MATCH(1,(data!A:A=Endirim!A14282)*(data!C:C=Endirim!B14282),0))</f>
        <v>0</v>
      </c>
      <c r="D14282" s="9" t="e">
        <f>VLOOKUP(C14282,campaign!$A$2:$D$18,4,FALSE)</f>
        <v>#N/A</v>
      </c>
      <c r="E14282" s="9">
        <f>_xlfn.MAXIFS(data!G:G,data!A:A,Endirim!A14282)</f>
        <v>0</v>
      </c>
      <c r="F14282" s="9" t="e">
        <f>IF(E14282=D14282,"no discount",_xlfn.XLOOKUP(E14282,campaign!$D$2:$D$18,campaign!$B$2:$B$18))</f>
        <v>#N/A</v>
      </c>
    </row>
    <row r="14283" spans="1:6" x14ac:dyDescent="0.3">
      <c r="A14283" s="9">
        <f>customer!A14283</f>
        <v>0</v>
      </c>
      <c r="B14283" s="10">
        <f>_xlfn.MAXIFS(data!C:C,data!A:A,Endirim!A14283)</f>
        <v>0</v>
      </c>
      <c r="C14283" s="9" cm="1">
        <f t="array" ref="C14283">INDEX(data!B:B,MATCH(1,(data!A:A=Endirim!A14283)*(data!C:C=Endirim!B14283),0))</f>
        <v>0</v>
      </c>
      <c r="D14283" s="9" t="e">
        <f>VLOOKUP(C14283,campaign!$A$2:$D$18,4,FALSE)</f>
        <v>#N/A</v>
      </c>
      <c r="E14283" s="9">
        <f>_xlfn.MAXIFS(data!G:G,data!A:A,Endirim!A14283)</f>
        <v>0</v>
      </c>
      <c r="F14283" s="9" t="e">
        <f>IF(E14283=D14283,"no discount",_xlfn.XLOOKUP(E14283,campaign!$D$2:$D$18,campaign!$B$2:$B$18))</f>
        <v>#N/A</v>
      </c>
    </row>
    <row r="14284" spans="1:6" x14ac:dyDescent="0.3">
      <c r="A14284" s="9">
        <f>customer!A14284</f>
        <v>0</v>
      </c>
      <c r="B14284" s="10">
        <f>_xlfn.MAXIFS(data!C:C,data!A:A,Endirim!A14284)</f>
        <v>0</v>
      </c>
      <c r="C14284" s="9" cm="1">
        <f t="array" ref="C14284">INDEX(data!B:B,MATCH(1,(data!A:A=Endirim!A14284)*(data!C:C=Endirim!B14284),0))</f>
        <v>0</v>
      </c>
      <c r="D14284" s="9" t="e">
        <f>VLOOKUP(C14284,campaign!$A$2:$D$18,4,FALSE)</f>
        <v>#N/A</v>
      </c>
      <c r="E14284" s="9">
        <f>_xlfn.MAXIFS(data!G:G,data!A:A,Endirim!A14284)</f>
        <v>0</v>
      </c>
      <c r="F14284" s="9" t="e">
        <f>IF(E14284=D14284,"no discount",_xlfn.XLOOKUP(E14284,campaign!$D$2:$D$18,campaign!$B$2:$B$18))</f>
        <v>#N/A</v>
      </c>
    </row>
    <row r="14285" spans="1:6" x14ac:dyDescent="0.3">
      <c r="A14285" s="9">
        <f>customer!A14285</f>
        <v>0</v>
      </c>
      <c r="B14285" s="10">
        <f>_xlfn.MAXIFS(data!C:C,data!A:A,Endirim!A14285)</f>
        <v>0</v>
      </c>
      <c r="C14285" s="9" cm="1">
        <f t="array" ref="C14285">INDEX(data!B:B,MATCH(1,(data!A:A=Endirim!A14285)*(data!C:C=Endirim!B14285),0))</f>
        <v>0</v>
      </c>
      <c r="D14285" s="9" t="e">
        <f>VLOOKUP(C14285,campaign!$A$2:$D$18,4,FALSE)</f>
        <v>#N/A</v>
      </c>
      <c r="E14285" s="9">
        <f>_xlfn.MAXIFS(data!G:G,data!A:A,Endirim!A14285)</f>
        <v>0</v>
      </c>
      <c r="F14285" s="9" t="e">
        <f>IF(E14285=D14285,"no discount",_xlfn.XLOOKUP(E14285,campaign!$D$2:$D$18,campaign!$B$2:$B$18))</f>
        <v>#N/A</v>
      </c>
    </row>
    <row r="14286" spans="1:6" x14ac:dyDescent="0.3">
      <c r="A14286" s="9">
        <f>customer!A14286</f>
        <v>0</v>
      </c>
      <c r="B14286" s="10">
        <f>_xlfn.MAXIFS(data!C:C,data!A:A,Endirim!A14286)</f>
        <v>0</v>
      </c>
      <c r="C14286" s="9" cm="1">
        <f t="array" ref="C14286">INDEX(data!B:B,MATCH(1,(data!A:A=Endirim!A14286)*(data!C:C=Endirim!B14286),0))</f>
        <v>0</v>
      </c>
      <c r="D14286" s="9" t="e">
        <f>VLOOKUP(C14286,campaign!$A$2:$D$18,4,FALSE)</f>
        <v>#N/A</v>
      </c>
      <c r="E14286" s="9">
        <f>_xlfn.MAXIFS(data!G:G,data!A:A,Endirim!A14286)</f>
        <v>0</v>
      </c>
      <c r="F14286" s="9" t="e">
        <f>IF(E14286=D14286,"no discount",_xlfn.XLOOKUP(E14286,campaign!$D$2:$D$18,campaign!$B$2:$B$18))</f>
        <v>#N/A</v>
      </c>
    </row>
    <row r="14287" spans="1:6" x14ac:dyDescent="0.3">
      <c r="A14287" s="9">
        <f>customer!A14287</f>
        <v>0</v>
      </c>
      <c r="B14287" s="10">
        <f>_xlfn.MAXIFS(data!C:C,data!A:A,Endirim!A14287)</f>
        <v>0</v>
      </c>
      <c r="C14287" s="9" cm="1">
        <f t="array" ref="C14287">INDEX(data!B:B,MATCH(1,(data!A:A=Endirim!A14287)*(data!C:C=Endirim!B14287),0))</f>
        <v>0</v>
      </c>
      <c r="D14287" s="9" t="e">
        <f>VLOOKUP(C14287,campaign!$A$2:$D$18,4,FALSE)</f>
        <v>#N/A</v>
      </c>
      <c r="E14287" s="9">
        <f>_xlfn.MAXIFS(data!G:G,data!A:A,Endirim!A14287)</f>
        <v>0</v>
      </c>
      <c r="F14287" s="9" t="e">
        <f>IF(E14287=D14287,"no discount",_xlfn.XLOOKUP(E14287,campaign!$D$2:$D$18,campaign!$B$2:$B$18))</f>
        <v>#N/A</v>
      </c>
    </row>
    <row r="14288" spans="1:6" x14ac:dyDescent="0.3">
      <c r="A14288" s="9">
        <f>customer!A14288</f>
        <v>0</v>
      </c>
      <c r="B14288" s="10">
        <f>_xlfn.MAXIFS(data!C:C,data!A:A,Endirim!A14288)</f>
        <v>0</v>
      </c>
      <c r="C14288" s="9" cm="1">
        <f t="array" ref="C14288">INDEX(data!B:B,MATCH(1,(data!A:A=Endirim!A14288)*(data!C:C=Endirim!B14288),0))</f>
        <v>0</v>
      </c>
      <c r="D14288" s="9" t="e">
        <f>VLOOKUP(C14288,campaign!$A$2:$D$18,4,FALSE)</f>
        <v>#N/A</v>
      </c>
      <c r="E14288" s="9">
        <f>_xlfn.MAXIFS(data!G:G,data!A:A,Endirim!A14288)</f>
        <v>0</v>
      </c>
      <c r="F14288" s="9" t="e">
        <f>IF(E14288=D14288,"no discount",_xlfn.XLOOKUP(E14288,campaign!$D$2:$D$18,campaign!$B$2:$B$18))</f>
        <v>#N/A</v>
      </c>
    </row>
    <row r="14289" spans="1:6" x14ac:dyDescent="0.3">
      <c r="A14289" s="9">
        <f>customer!A14289</f>
        <v>0</v>
      </c>
      <c r="B14289" s="10">
        <f>_xlfn.MAXIFS(data!C:C,data!A:A,Endirim!A14289)</f>
        <v>0</v>
      </c>
      <c r="C14289" s="9" cm="1">
        <f t="array" ref="C14289">INDEX(data!B:B,MATCH(1,(data!A:A=Endirim!A14289)*(data!C:C=Endirim!B14289),0))</f>
        <v>0</v>
      </c>
      <c r="D14289" s="9" t="e">
        <f>VLOOKUP(C14289,campaign!$A$2:$D$18,4,FALSE)</f>
        <v>#N/A</v>
      </c>
      <c r="E14289" s="9">
        <f>_xlfn.MAXIFS(data!G:G,data!A:A,Endirim!A14289)</f>
        <v>0</v>
      </c>
      <c r="F14289" s="9" t="e">
        <f>IF(E14289=D14289,"no discount",_xlfn.XLOOKUP(E14289,campaign!$D$2:$D$18,campaign!$B$2:$B$18))</f>
        <v>#N/A</v>
      </c>
    </row>
    <row r="14290" spans="1:6" x14ac:dyDescent="0.3">
      <c r="A14290" s="9">
        <f>customer!A14290</f>
        <v>0</v>
      </c>
      <c r="B14290" s="10">
        <f>_xlfn.MAXIFS(data!C:C,data!A:A,Endirim!A14290)</f>
        <v>0</v>
      </c>
      <c r="C14290" s="9" cm="1">
        <f t="array" ref="C14290">INDEX(data!B:B,MATCH(1,(data!A:A=Endirim!A14290)*(data!C:C=Endirim!B14290),0))</f>
        <v>0</v>
      </c>
      <c r="D14290" s="9" t="e">
        <f>VLOOKUP(C14290,campaign!$A$2:$D$18,4,FALSE)</f>
        <v>#N/A</v>
      </c>
      <c r="E14290" s="9">
        <f>_xlfn.MAXIFS(data!G:G,data!A:A,Endirim!A14290)</f>
        <v>0</v>
      </c>
      <c r="F14290" s="9" t="e">
        <f>IF(E14290=D14290,"no discount",_xlfn.XLOOKUP(E14290,campaign!$D$2:$D$18,campaign!$B$2:$B$18))</f>
        <v>#N/A</v>
      </c>
    </row>
    <row r="14291" spans="1:6" x14ac:dyDescent="0.3">
      <c r="A14291" s="9">
        <f>customer!A14291</f>
        <v>0</v>
      </c>
      <c r="B14291" s="10">
        <f>_xlfn.MAXIFS(data!C:C,data!A:A,Endirim!A14291)</f>
        <v>0</v>
      </c>
      <c r="C14291" s="9" cm="1">
        <f t="array" ref="C14291">INDEX(data!B:B,MATCH(1,(data!A:A=Endirim!A14291)*(data!C:C=Endirim!B14291),0))</f>
        <v>0</v>
      </c>
      <c r="D14291" s="9" t="e">
        <f>VLOOKUP(C14291,campaign!$A$2:$D$18,4,FALSE)</f>
        <v>#N/A</v>
      </c>
      <c r="E14291" s="9">
        <f>_xlfn.MAXIFS(data!G:G,data!A:A,Endirim!A14291)</f>
        <v>0</v>
      </c>
      <c r="F14291" s="9" t="e">
        <f>IF(E14291=D14291,"no discount",_xlfn.XLOOKUP(E14291,campaign!$D$2:$D$18,campaign!$B$2:$B$18))</f>
        <v>#N/A</v>
      </c>
    </row>
    <row r="14292" spans="1:6" x14ac:dyDescent="0.3">
      <c r="A14292" s="9">
        <f>customer!A14292</f>
        <v>0</v>
      </c>
      <c r="B14292" s="10">
        <f>_xlfn.MAXIFS(data!C:C,data!A:A,Endirim!A14292)</f>
        <v>0</v>
      </c>
      <c r="C14292" s="9" cm="1">
        <f t="array" ref="C14292">INDEX(data!B:B,MATCH(1,(data!A:A=Endirim!A14292)*(data!C:C=Endirim!B14292),0))</f>
        <v>0</v>
      </c>
      <c r="D14292" s="9" t="e">
        <f>VLOOKUP(C14292,campaign!$A$2:$D$18,4,FALSE)</f>
        <v>#N/A</v>
      </c>
      <c r="E14292" s="9">
        <f>_xlfn.MAXIFS(data!G:G,data!A:A,Endirim!A14292)</f>
        <v>0</v>
      </c>
      <c r="F14292" s="9" t="e">
        <f>IF(E14292=D14292,"no discount",_xlfn.XLOOKUP(E14292,campaign!$D$2:$D$18,campaign!$B$2:$B$18))</f>
        <v>#N/A</v>
      </c>
    </row>
    <row r="14293" spans="1:6" x14ac:dyDescent="0.3">
      <c r="A14293" s="9">
        <f>customer!A14293</f>
        <v>0</v>
      </c>
      <c r="B14293" s="10">
        <f>_xlfn.MAXIFS(data!C:C,data!A:A,Endirim!A14293)</f>
        <v>0</v>
      </c>
      <c r="C14293" s="9" cm="1">
        <f t="array" ref="C14293">INDEX(data!B:B,MATCH(1,(data!A:A=Endirim!A14293)*(data!C:C=Endirim!B14293),0))</f>
        <v>0</v>
      </c>
      <c r="D14293" s="9" t="e">
        <f>VLOOKUP(C14293,campaign!$A$2:$D$18,4,FALSE)</f>
        <v>#N/A</v>
      </c>
      <c r="E14293" s="9">
        <f>_xlfn.MAXIFS(data!G:G,data!A:A,Endirim!A14293)</f>
        <v>0</v>
      </c>
      <c r="F14293" s="9" t="e">
        <f>IF(E14293=D14293,"no discount",_xlfn.XLOOKUP(E14293,campaign!$D$2:$D$18,campaign!$B$2:$B$18))</f>
        <v>#N/A</v>
      </c>
    </row>
    <row r="14294" spans="1:6" x14ac:dyDescent="0.3">
      <c r="A14294" s="9">
        <f>customer!A14294</f>
        <v>0</v>
      </c>
      <c r="B14294" s="10">
        <f>_xlfn.MAXIFS(data!C:C,data!A:A,Endirim!A14294)</f>
        <v>0</v>
      </c>
      <c r="C14294" s="9" cm="1">
        <f t="array" ref="C14294">INDEX(data!B:B,MATCH(1,(data!A:A=Endirim!A14294)*(data!C:C=Endirim!B14294),0))</f>
        <v>0</v>
      </c>
      <c r="D14294" s="9" t="e">
        <f>VLOOKUP(C14294,campaign!$A$2:$D$18,4,FALSE)</f>
        <v>#N/A</v>
      </c>
      <c r="E14294" s="9">
        <f>_xlfn.MAXIFS(data!G:G,data!A:A,Endirim!A14294)</f>
        <v>0</v>
      </c>
      <c r="F14294" s="9" t="e">
        <f>IF(E14294=D14294,"no discount",_xlfn.XLOOKUP(E14294,campaign!$D$2:$D$18,campaign!$B$2:$B$18))</f>
        <v>#N/A</v>
      </c>
    </row>
    <row r="14295" spans="1:6" x14ac:dyDescent="0.3">
      <c r="A14295" s="9">
        <f>customer!A14295</f>
        <v>0</v>
      </c>
      <c r="B14295" s="10">
        <f>_xlfn.MAXIFS(data!C:C,data!A:A,Endirim!A14295)</f>
        <v>0</v>
      </c>
      <c r="C14295" s="9" cm="1">
        <f t="array" ref="C14295">INDEX(data!B:B,MATCH(1,(data!A:A=Endirim!A14295)*(data!C:C=Endirim!B14295),0))</f>
        <v>0</v>
      </c>
      <c r="D14295" s="9" t="e">
        <f>VLOOKUP(C14295,campaign!$A$2:$D$18,4,FALSE)</f>
        <v>#N/A</v>
      </c>
      <c r="E14295" s="9">
        <f>_xlfn.MAXIFS(data!G:G,data!A:A,Endirim!A14295)</f>
        <v>0</v>
      </c>
      <c r="F14295" s="9" t="e">
        <f>IF(E14295=D14295,"no discount",_xlfn.XLOOKUP(E14295,campaign!$D$2:$D$18,campaign!$B$2:$B$18))</f>
        <v>#N/A</v>
      </c>
    </row>
    <row r="14296" spans="1:6" x14ac:dyDescent="0.3">
      <c r="A14296" s="9">
        <f>customer!A14296</f>
        <v>0</v>
      </c>
      <c r="B14296" s="10">
        <f>_xlfn.MAXIFS(data!C:C,data!A:A,Endirim!A14296)</f>
        <v>0</v>
      </c>
      <c r="C14296" s="9" cm="1">
        <f t="array" ref="C14296">INDEX(data!B:B,MATCH(1,(data!A:A=Endirim!A14296)*(data!C:C=Endirim!B14296),0))</f>
        <v>0</v>
      </c>
      <c r="D14296" s="9" t="e">
        <f>VLOOKUP(C14296,campaign!$A$2:$D$18,4,FALSE)</f>
        <v>#N/A</v>
      </c>
      <c r="E14296" s="9">
        <f>_xlfn.MAXIFS(data!G:G,data!A:A,Endirim!A14296)</f>
        <v>0</v>
      </c>
      <c r="F14296" s="9" t="e">
        <f>IF(E14296=D14296,"no discount",_xlfn.XLOOKUP(E14296,campaign!$D$2:$D$18,campaign!$B$2:$B$18))</f>
        <v>#N/A</v>
      </c>
    </row>
    <row r="14297" spans="1:6" x14ac:dyDescent="0.3">
      <c r="A14297" s="9">
        <f>customer!A14297</f>
        <v>0</v>
      </c>
      <c r="B14297" s="10">
        <f>_xlfn.MAXIFS(data!C:C,data!A:A,Endirim!A14297)</f>
        <v>0</v>
      </c>
      <c r="C14297" s="9" cm="1">
        <f t="array" ref="C14297">INDEX(data!B:B,MATCH(1,(data!A:A=Endirim!A14297)*(data!C:C=Endirim!B14297),0))</f>
        <v>0</v>
      </c>
      <c r="D14297" s="9" t="e">
        <f>VLOOKUP(C14297,campaign!$A$2:$D$18,4,FALSE)</f>
        <v>#N/A</v>
      </c>
      <c r="E14297" s="9">
        <f>_xlfn.MAXIFS(data!G:G,data!A:A,Endirim!A14297)</f>
        <v>0</v>
      </c>
      <c r="F14297" s="9" t="e">
        <f>IF(E14297=D14297,"no discount",_xlfn.XLOOKUP(E14297,campaign!$D$2:$D$18,campaign!$B$2:$B$18))</f>
        <v>#N/A</v>
      </c>
    </row>
    <row r="14298" spans="1:6" x14ac:dyDescent="0.3">
      <c r="A14298" s="9">
        <f>customer!A14298</f>
        <v>0</v>
      </c>
      <c r="B14298" s="10">
        <f>_xlfn.MAXIFS(data!C:C,data!A:A,Endirim!A14298)</f>
        <v>0</v>
      </c>
      <c r="C14298" s="9" cm="1">
        <f t="array" ref="C14298">INDEX(data!B:B,MATCH(1,(data!A:A=Endirim!A14298)*(data!C:C=Endirim!B14298),0))</f>
        <v>0</v>
      </c>
      <c r="D14298" s="9" t="e">
        <f>VLOOKUP(C14298,campaign!$A$2:$D$18,4,FALSE)</f>
        <v>#N/A</v>
      </c>
      <c r="E14298" s="9">
        <f>_xlfn.MAXIFS(data!G:G,data!A:A,Endirim!A14298)</f>
        <v>0</v>
      </c>
      <c r="F14298" s="9" t="e">
        <f>IF(E14298=D14298,"no discount",_xlfn.XLOOKUP(E14298,campaign!$D$2:$D$18,campaign!$B$2:$B$18))</f>
        <v>#N/A</v>
      </c>
    </row>
    <row r="14299" spans="1:6" x14ac:dyDescent="0.3">
      <c r="A14299" s="9">
        <f>customer!A14299</f>
        <v>0</v>
      </c>
      <c r="B14299" s="10">
        <f>_xlfn.MAXIFS(data!C:C,data!A:A,Endirim!A14299)</f>
        <v>0</v>
      </c>
      <c r="C14299" s="9" cm="1">
        <f t="array" ref="C14299">INDEX(data!B:B,MATCH(1,(data!A:A=Endirim!A14299)*(data!C:C=Endirim!B14299),0))</f>
        <v>0</v>
      </c>
      <c r="D14299" s="9" t="e">
        <f>VLOOKUP(C14299,campaign!$A$2:$D$18,4,FALSE)</f>
        <v>#N/A</v>
      </c>
      <c r="E14299" s="9">
        <f>_xlfn.MAXIFS(data!G:G,data!A:A,Endirim!A14299)</f>
        <v>0</v>
      </c>
      <c r="F14299" s="9" t="e">
        <f>IF(E14299=D14299,"no discount",_xlfn.XLOOKUP(E14299,campaign!$D$2:$D$18,campaign!$B$2:$B$18))</f>
        <v>#N/A</v>
      </c>
    </row>
    <row r="14300" spans="1:6" x14ac:dyDescent="0.3">
      <c r="A14300" s="9">
        <f>customer!A14300</f>
        <v>0</v>
      </c>
      <c r="B14300" s="10">
        <f>_xlfn.MAXIFS(data!C:C,data!A:A,Endirim!A14300)</f>
        <v>0</v>
      </c>
      <c r="C14300" s="9" cm="1">
        <f t="array" ref="C14300">INDEX(data!B:B,MATCH(1,(data!A:A=Endirim!A14300)*(data!C:C=Endirim!B14300),0))</f>
        <v>0</v>
      </c>
      <c r="D14300" s="9" t="e">
        <f>VLOOKUP(C14300,campaign!$A$2:$D$18,4,FALSE)</f>
        <v>#N/A</v>
      </c>
      <c r="E14300" s="9">
        <f>_xlfn.MAXIFS(data!G:G,data!A:A,Endirim!A14300)</f>
        <v>0</v>
      </c>
      <c r="F14300" s="9" t="e">
        <f>IF(E14300=D14300,"no discount",_xlfn.XLOOKUP(E14300,campaign!$D$2:$D$18,campaign!$B$2:$B$18))</f>
        <v>#N/A</v>
      </c>
    </row>
    <row r="14301" spans="1:6" x14ac:dyDescent="0.3">
      <c r="A14301" s="9">
        <f>customer!A14301</f>
        <v>0</v>
      </c>
      <c r="B14301" s="10">
        <f>_xlfn.MAXIFS(data!C:C,data!A:A,Endirim!A14301)</f>
        <v>0</v>
      </c>
      <c r="C14301" s="9" cm="1">
        <f t="array" ref="C14301">INDEX(data!B:B,MATCH(1,(data!A:A=Endirim!A14301)*(data!C:C=Endirim!B14301),0))</f>
        <v>0</v>
      </c>
      <c r="D14301" s="9" t="e">
        <f>VLOOKUP(C14301,campaign!$A$2:$D$18,4,FALSE)</f>
        <v>#N/A</v>
      </c>
      <c r="E14301" s="9">
        <f>_xlfn.MAXIFS(data!G:G,data!A:A,Endirim!A14301)</f>
        <v>0</v>
      </c>
      <c r="F14301" s="9" t="e">
        <f>IF(E14301=D14301,"no discount",_xlfn.XLOOKUP(E14301,campaign!$D$2:$D$18,campaign!$B$2:$B$18))</f>
        <v>#N/A</v>
      </c>
    </row>
    <row r="14302" spans="1:6" x14ac:dyDescent="0.3">
      <c r="A14302" s="9">
        <f>customer!A14302</f>
        <v>0</v>
      </c>
      <c r="B14302" s="10">
        <f>_xlfn.MAXIFS(data!C:C,data!A:A,Endirim!A14302)</f>
        <v>0</v>
      </c>
      <c r="C14302" s="9" cm="1">
        <f t="array" ref="C14302">INDEX(data!B:B,MATCH(1,(data!A:A=Endirim!A14302)*(data!C:C=Endirim!B14302),0))</f>
        <v>0</v>
      </c>
      <c r="D14302" s="9" t="e">
        <f>VLOOKUP(C14302,campaign!$A$2:$D$18,4,FALSE)</f>
        <v>#N/A</v>
      </c>
      <c r="E14302" s="9">
        <f>_xlfn.MAXIFS(data!G:G,data!A:A,Endirim!A14302)</f>
        <v>0</v>
      </c>
      <c r="F14302" s="9" t="e">
        <f>IF(E14302=D14302,"no discount",_xlfn.XLOOKUP(E14302,campaign!$D$2:$D$18,campaign!$B$2:$B$18))</f>
        <v>#N/A</v>
      </c>
    </row>
    <row r="14303" spans="1:6" x14ac:dyDescent="0.3">
      <c r="A14303" s="9">
        <f>customer!A14303</f>
        <v>0</v>
      </c>
      <c r="B14303" s="10">
        <f>_xlfn.MAXIFS(data!C:C,data!A:A,Endirim!A14303)</f>
        <v>0</v>
      </c>
      <c r="C14303" s="9" cm="1">
        <f t="array" ref="C14303">INDEX(data!B:B,MATCH(1,(data!A:A=Endirim!A14303)*(data!C:C=Endirim!B14303),0))</f>
        <v>0</v>
      </c>
      <c r="D14303" s="9" t="e">
        <f>VLOOKUP(C14303,campaign!$A$2:$D$18,4,FALSE)</f>
        <v>#N/A</v>
      </c>
      <c r="E14303" s="9">
        <f>_xlfn.MAXIFS(data!G:G,data!A:A,Endirim!A14303)</f>
        <v>0</v>
      </c>
      <c r="F14303" s="9" t="e">
        <f>IF(E14303=D14303,"no discount",_xlfn.XLOOKUP(E14303,campaign!$D$2:$D$18,campaign!$B$2:$B$18))</f>
        <v>#N/A</v>
      </c>
    </row>
    <row r="14304" spans="1:6" x14ac:dyDescent="0.3">
      <c r="A14304" s="9">
        <f>customer!A14304</f>
        <v>0</v>
      </c>
      <c r="B14304" s="10">
        <f>_xlfn.MAXIFS(data!C:C,data!A:A,Endirim!A14304)</f>
        <v>0</v>
      </c>
      <c r="C14304" s="9" cm="1">
        <f t="array" ref="C14304">INDEX(data!B:B,MATCH(1,(data!A:A=Endirim!A14304)*(data!C:C=Endirim!B14304),0))</f>
        <v>0</v>
      </c>
      <c r="D14304" s="9" t="e">
        <f>VLOOKUP(C14304,campaign!$A$2:$D$18,4,FALSE)</f>
        <v>#N/A</v>
      </c>
      <c r="E14304" s="9">
        <f>_xlfn.MAXIFS(data!G:G,data!A:A,Endirim!A14304)</f>
        <v>0</v>
      </c>
      <c r="F14304" s="9" t="e">
        <f>IF(E14304=D14304,"no discount",_xlfn.XLOOKUP(E14304,campaign!$D$2:$D$18,campaign!$B$2:$B$18))</f>
        <v>#N/A</v>
      </c>
    </row>
    <row r="14305" spans="1:6" x14ac:dyDescent="0.3">
      <c r="A14305" s="9">
        <f>customer!A14305</f>
        <v>0</v>
      </c>
      <c r="B14305" s="10">
        <f>_xlfn.MAXIFS(data!C:C,data!A:A,Endirim!A14305)</f>
        <v>0</v>
      </c>
      <c r="C14305" s="9" cm="1">
        <f t="array" ref="C14305">INDEX(data!B:B,MATCH(1,(data!A:A=Endirim!A14305)*(data!C:C=Endirim!B14305),0))</f>
        <v>0</v>
      </c>
      <c r="D14305" s="9" t="e">
        <f>VLOOKUP(C14305,campaign!$A$2:$D$18,4,FALSE)</f>
        <v>#N/A</v>
      </c>
      <c r="E14305" s="9">
        <f>_xlfn.MAXIFS(data!G:G,data!A:A,Endirim!A14305)</f>
        <v>0</v>
      </c>
      <c r="F14305" s="9" t="e">
        <f>IF(E14305=D14305,"no discount",_xlfn.XLOOKUP(E14305,campaign!$D$2:$D$18,campaign!$B$2:$B$18))</f>
        <v>#N/A</v>
      </c>
    </row>
    <row r="14306" spans="1:6" x14ac:dyDescent="0.3">
      <c r="A14306" s="9">
        <f>customer!A14306</f>
        <v>0</v>
      </c>
      <c r="B14306" s="10">
        <f>_xlfn.MAXIFS(data!C:C,data!A:A,Endirim!A14306)</f>
        <v>0</v>
      </c>
      <c r="C14306" s="9" cm="1">
        <f t="array" ref="C14306">INDEX(data!B:B,MATCH(1,(data!A:A=Endirim!A14306)*(data!C:C=Endirim!B14306),0))</f>
        <v>0</v>
      </c>
      <c r="D14306" s="9" t="e">
        <f>VLOOKUP(C14306,campaign!$A$2:$D$18,4,FALSE)</f>
        <v>#N/A</v>
      </c>
      <c r="E14306" s="9">
        <f>_xlfn.MAXIFS(data!G:G,data!A:A,Endirim!A14306)</f>
        <v>0</v>
      </c>
      <c r="F14306" s="9" t="e">
        <f>IF(E14306=D14306,"no discount",_xlfn.XLOOKUP(E14306,campaign!$D$2:$D$18,campaign!$B$2:$B$18))</f>
        <v>#N/A</v>
      </c>
    </row>
    <row r="14307" spans="1:6" x14ac:dyDescent="0.3">
      <c r="A14307" s="9">
        <f>customer!A14307</f>
        <v>0</v>
      </c>
      <c r="B14307" s="10">
        <f>_xlfn.MAXIFS(data!C:C,data!A:A,Endirim!A14307)</f>
        <v>0</v>
      </c>
      <c r="C14307" s="9" cm="1">
        <f t="array" ref="C14307">INDEX(data!B:B,MATCH(1,(data!A:A=Endirim!A14307)*(data!C:C=Endirim!B14307),0))</f>
        <v>0</v>
      </c>
      <c r="D14307" s="9" t="e">
        <f>VLOOKUP(C14307,campaign!$A$2:$D$18,4,FALSE)</f>
        <v>#N/A</v>
      </c>
      <c r="E14307" s="9">
        <f>_xlfn.MAXIFS(data!G:G,data!A:A,Endirim!A14307)</f>
        <v>0</v>
      </c>
      <c r="F14307" s="9" t="e">
        <f>IF(E14307=D14307,"no discount",_xlfn.XLOOKUP(E14307,campaign!$D$2:$D$18,campaign!$B$2:$B$18))</f>
        <v>#N/A</v>
      </c>
    </row>
    <row r="14308" spans="1:6" x14ac:dyDescent="0.3">
      <c r="A14308" s="9">
        <f>customer!A14308</f>
        <v>0</v>
      </c>
      <c r="B14308" s="10">
        <f>_xlfn.MAXIFS(data!C:C,data!A:A,Endirim!A14308)</f>
        <v>0</v>
      </c>
      <c r="C14308" s="9" cm="1">
        <f t="array" ref="C14308">INDEX(data!B:B,MATCH(1,(data!A:A=Endirim!A14308)*(data!C:C=Endirim!B14308),0))</f>
        <v>0</v>
      </c>
      <c r="D14308" s="9" t="e">
        <f>VLOOKUP(C14308,campaign!$A$2:$D$18,4,FALSE)</f>
        <v>#N/A</v>
      </c>
      <c r="E14308" s="9">
        <f>_xlfn.MAXIFS(data!G:G,data!A:A,Endirim!A14308)</f>
        <v>0</v>
      </c>
      <c r="F14308" s="9" t="e">
        <f>IF(E14308=D14308,"no discount",_xlfn.XLOOKUP(E14308,campaign!$D$2:$D$18,campaign!$B$2:$B$18))</f>
        <v>#N/A</v>
      </c>
    </row>
    <row r="14309" spans="1:6" x14ac:dyDescent="0.3">
      <c r="A14309" s="9">
        <f>customer!A14309</f>
        <v>0</v>
      </c>
      <c r="B14309" s="10">
        <f>_xlfn.MAXIFS(data!C:C,data!A:A,Endirim!A14309)</f>
        <v>0</v>
      </c>
      <c r="C14309" s="9" cm="1">
        <f t="array" ref="C14309">INDEX(data!B:B,MATCH(1,(data!A:A=Endirim!A14309)*(data!C:C=Endirim!B14309),0))</f>
        <v>0</v>
      </c>
      <c r="D14309" s="9" t="e">
        <f>VLOOKUP(C14309,campaign!$A$2:$D$18,4,FALSE)</f>
        <v>#N/A</v>
      </c>
      <c r="E14309" s="9">
        <f>_xlfn.MAXIFS(data!G:G,data!A:A,Endirim!A14309)</f>
        <v>0</v>
      </c>
      <c r="F14309" s="9" t="e">
        <f>IF(E14309=D14309,"no discount",_xlfn.XLOOKUP(E14309,campaign!$D$2:$D$18,campaign!$B$2:$B$18))</f>
        <v>#N/A</v>
      </c>
    </row>
    <row r="14310" spans="1:6" x14ac:dyDescent="0.3">
      <c r="A14310" s="9">
        <f>customer!A14310</f>
        <v>0</v>
      </c>
      <c r="B14310" s="10">
        <f>_xlfn.MAXIFS(data!C:C,data!A:A,Endirim!A14310)</f>
        <v>0</v>
      </c>
      <c r="C14310" s="9" cm="1">
        <f t="array" ref="C14310">INDEX(data!B:B,MATCH(1,(data!A:A=Endirim!A14310)*(data!C:C=Endirim!B14310),0))</f>
        <v>0</v>
      </c>
      <c r="D14310" s="9" t="e">
        <f>VLOOKUP(C14310,campaign!$A$2:$D$18,4,FALSE)</f>
        <v>#N/A</v>
      </c>
      <c r="E14310" s="9">
        <f>_xlfn.MAXIFS(data!G:G,data!A:A,Endirim!A14310)</f>
        <v>0</v>
      </c>
      <c r="F14310" s="9" t="e">
        <f>IF(E14310=D14310,"no discount",_xlfn.XLOOKUP(E14310,campaign!$D$2:$D$18,campaign!$B$2:$B$18))</f>
        <v>#N/A</v>
      </c>
    </row>
    <row r="14311" spans="1:6" x14ac:dyDescent="0.3">
      <c r="A14311" s="9">
        <f>customer!A14311</f>
        <v>0</v>
      </c>
      <c r="B14311" s="10">
        <f>_xlfn.MAXIFS(data!C:C,data!A:A,Endirim!A14311)</f>
        <v>0</v>
      </c>
      <c r="C14311" s="9" cm="1">
        <f t="array" ref="C14311">INDEX(data!B:B,MATCH(1,(data!A:A=Endirim!A14311)*(data!C:C=Endirim!B14311),0))</f>
        <v>0</v>
      </c>
      <c r="D14311" s="9" t="e">
        <f>VLOOKUP(C14311,campaign!$A$2:$D$18,4,FALSE)</f>
        <v>#N/A</v>
      </c>
      <c r="E14311" s="9">
        <f>_xlfn.MAXIFS(data!G:G,data!A:A,Endirim!A14311)</f>
        <v>0</v>
      </c>
      <c r="F14311" s="9" t="e">
        <f>IF(E14311=D14311,"no discount",_xlfn.XLOOKUP(E14311,campaign!$D$2:$D$18,campaign!$B$2:$B$18))</f>
        <v>#N/A</v>
      </c>
    </row>
    <row r="14312" spans="1:6" x14ac:dyDescent="0.3">
      <c r="A14312" s="9">
        <f>customer!A14312</f>
        <v>0</v>
      </c>
      <c r="B14312" s="10">
        <f>_xlfn.MAXIFS(data!C:C,data!A:A,Endirim!A14312)</f>
        <v>0</v>
      </c>
      <c r="C14312" s="9" cm="1">
        <f t="array" ref="C14312">INDEX(data!B:B,MATCH(1,(data!A:A=Endirim!A14312)*(data!C:C=Endirim!B14312),0))</f>
        <v>0</v>
      </c>
      <c r="D14312" s="9" t="e">
        <f>VLOOKUP(C14312,campaign!$A$2:$D$18,4,FALSE)</f>
        <v>#N/A</v>
      </c>
      <c r="E14312" s="9">
        <f>_xlfn.MAXIFS(data!G:G,data!A:A,Endirim!A14312)</f>
        <v>0</v>
      </c>
      <c r="F14312" s="9" t="e">
        <f>IF(E14312=D14312,"no discount",_xlfn.XLOOKUP(E14312,campaign!$D$2:$D$18,campaign!$B$2:$B$18))</f>
        <v>#N/A</v>
      </c>
    </row>
    <row r="14313" spans="1:6" x14ac:dyDescent="0.3">
      <c r="A14313" s="9">
        <f>customer!A14313</f>
        <v>0</v>
      </c>
      <c r="B14313" s="10">
        <f>_xlfn.MAXIFS(data!C:C,data!A:A,Endirim!A14313)</f>
        <v>0</v>
      </c>
      <c r="C14313" s="9" cm="1">
        <f t="array" ref="C14313">INDEX(data!B:B,MATCH(1,(data!A:A=Endirim!A14313)*(data!C:C=Endirim!B14313),0))</f>
        <v>0</v>
      </c>
      <c r="D14313" s="9" t="e">
        <f>VLOOKUP(C14313,campaign!$A$2:$D$18,4,FALSE)</f>
        <v>#N/A</v>
      </c>
      <c r="E14313" s="9">
        <f>_xlfn.MAXIFS(data!G:G,data!A:A,Endirim!A14313)</f>
        <v>0</v>
      </c>
      <c r="F14313" s="9" t="e">
        <f>IF(E14313=D14313,"no discount",_xlfn.XLOOKUP(E14313,campaign!$D$2:$D$18,campaign!$B$2:$B$18))</f>
        <v>#N/A</v>
      </c>
    </row>
    <row r="14314" spans="1:6" x14ac:dyDescent="0.3">
      <c r="A14314" s="9">
        <f>customer!A14314</f>
        <v>0</v>
      </c>
      <c r="B14314" s="10">
        <f>_xlfn.MAXIFS(data!C:C,data!A:A,Endirim!A14314)</f>
        <v>0</v>
      </c>
      <c r="C14314" s="9" cm="1">
        <f t="array" ref="C14314">INDEX(data!B:B,MATCH(1,(data!A:A=Endirim!A14314)*(data!C:C=Endirim!B14314),0))</f>
        <v>0</v>
      </c>
      <c r="D14314" s="9" t="e">
        <f>VLOOKUP(C14314,campaign!$A$2:$D$18,4,FALSE)</f>
        <v>#N/A</v>
      </c>
      <c r="E14314" s="9">
        <f>_xlfn.MAXIFS(data!G:G,data!A:A,Endirim!A14314)</f>
        <v>0</v>
      </c>
      <c r="F14314" s="9" t="e">
        <f>IF(E14314=D14314,"no discount",_xlfn.XLOOKUP(E14314,campaign!$D$2:$D$18,campaign!$B$2:$B$18))</f>
        <v>#N/A</v>
      </c>
    </row>
    <row r="14315" spans="1:6" x14ac:dyDescent="0.3">
      <c r="A14315" s="9">
        <f>customer!A14315</f>
        <v>0</v>
      </c>
      <c r="B14315" s="10">
        <f>_xlfn.MAXIFS(data!C:C,data!A:A,Endirim!A14315)</f>
        <v>0</v>
      </c>
      <c r="C14315" s="9" cm="1">
        <f t="array" ref="C14315">INDEX(data!B:B,MATCH(1,(data!A:A=Endirim!A14315)*(data!C:C=Endirim!B14315),0))</f>
        <v>0</v>
      </c>
      <c r="D14315" s="9" t="e">
        <f>VLOOKUP(C14315,campaign!$A$2:$D$18,4,FALSE)</f>
        <v>#N/A</v>
      </c>
      <c r="E14315" s="9">
        <f>_xlfn.MAXIFS(data!G:G,data!A:A,Endirim!A14315)</f>
        <v>0</v>
      </c>
      <c r="F14315" s="9" t="e">
        <f>IF(E14315=D14315,"no discount",_xlfn.XLOOKUP(E14315,campaign!$D$2:$D$18,campaign!$B$2:$B$18))</f>
        <v>#N/A</v>
      </c>
    </row>
    <row r="14316" spans="1:6" x14ac:dyDescent="0.3">
      <c r="A14316" s="9">
        <f>customer!A14316</f>
        <v>0</v>
      </c>
      <c r="B14316" s="10">
        <f>_xlfn.MAXIFS(data!C:C,data!A:A,Endirim!A14316)</f>
        <v>0</v>
      </c>
      <c r="C14316" s="9" cm="1">
        <f t="array" ref="C14316">INDEX(data!B:B,MATCH(1,(data!A:A=Endirim!A14316)*(data!C:C=Endirim!B14316),0))</f>
        <v>0</v>
      </c>
      <c r="D14316" s="9" t="e">
        <f>VLOOKUP(C14316,campaign!$A$2:$D$18,4,FALSE)</f>
        <v>#N/A</v>
      </c>
      <c r="E14316" s="9">
        <f>_xlfn.MAXIFS(data!G:G,data!A:A,Endirim!A14316)</f>
        <v>0</v>
      </c>
      <c r="F14316" s="9" t="e">
        <f>IF(E14316=D14316,"no discount",_xlfn.XLOOKUP(E14316,campaign!$D$2:$D$18,campaign!$B$2:$B$18))</f>
        <v>#N/A</v>
      </c>
    </row>
    <row r="14317" spans="1:6" x14ac:dyDescent="0.3">
      <c r="A14317" s="9">
        <f>customer!A14317</f>
        <v>0</v>
      </c>
      <c r="B14317" s="10">
        <f>_xlfn.MAXIFS(data!C:C,data!A:A,Endirim!A14317)</f>
        <v>0</v>
      </c>
      <c r="C14317" s="9" cm="1">
        <f t="array" ref="C14317">INDEX(data!B:B,MATCH(1,(data!A:A=Endirim!A14317)*(data!C:C=Endirim!B14317),0))</f>
        <v>0</v>
      </c>
      <c r="D14317" s="9" t="e">
        <f>VLOOKUP(C14317,campaign!$A$2:$D$18,4,FALSE)</f>
        <v>#N/A</v>
      </c>
      <c r="E14317" s="9">
        <f>_xlfn.MAXIFS(data!G:G,data!A:A,Endirim!A14317)</f>
        <v>0</v>
      </c>
      <c r="F14317" s="9" t="e">
        <f>IF(E14317=D14317,"no discount",_xlfn.XLOOKUP(E14317,campaign!$D$2:$D$18,campaign!$B$2:$B$18))</f>
        <v>#N/A</v>
      </c>
    </row>
    <row r="14318" spans="1:6" x14ac:dyDescent="0.3">
      <c r="A14318" s="9">
        <f>customer!A14318</f>
        <v>0</v>
      </c>
      <c r="B14318" s="10">
        <f>_xlfn.MAXIFS(data!C:C,data!A:A,Endirim!A14318)</f>
        <v>0</v>
      </c>
      <c r="C14318" s="9" cm="1">
        <f t="array" ref="C14318">INDEX(data!B:B,MATCH(1,(data!A:A=Endirim!A14318)*(data!C:C=Endirim!B14318),0))</f>
        <v>0</v>
      </c>
      <c r="D14318" s="9" t="e">
        <f>VLOOKUP(C14318,campaign!$A$2:$D$18,4,FALSE)</f>
        <v>#N/A</v>
      </c>
      <c r="E14318" s="9">
        <f>_xlfn.MAXIFS(data!G:G,data!A:A,Endirim!A14318)</f>
        <v>0</v>
      </c>
      <c r="F14318" s="9" t="e">
        <f>IF(E14318=D14318,"no discount",_xlfn.XLOOKUP(E14318,campaign!$D$2:$D$18,campaign!$B$2:$B$18))</f>
        <v>#N/A</v>
      </c>
    </row>
    <row r="14319" spans="1:6" x14ac:dyDescent="0.3">
      <c r="A14319" s="9">
        <f>customer!A14319</f>
        <v>0</v>
      </c>
      <c r="B14319" s="10">
        <f>_xlfn.MAXIFS(data!C:C,data!A:A,Endirim!A14319)</f>
        <v>0</v>
      </c>
      <c r="C14319" s="9" cm="1">
        <f t="array" ref="C14319">INDEX(data!B:B,MATCH(1,(data!A:A=Endirim!A14319)*(data!C:C=Endirim!B14319),0))</f>
        <v>0</v>
      </c>
      <c r="D14319" s="9" t="e">
        <f>VLOOKUP(C14319,campaign!$A$2:$D$18,4,FALSE)</f>
        <v>#N/A</v>
      </c>
      <c r="E14319" s="9">
        <f>_xlfn.MAXIFS(data!G:G,data!A:A,Endirim!A14319)</f>
        <v>0</v>
      </c>
      <c r="F14319" s="9" t="e">
        <f>IF(E14319=D14319,"no discount",_xlfn.XLOOKUP(E14319,campaign!$D$2:$D$18,campaign!$B$2:$B$18))</f>
        <v>#N/A</v>
      </c>
    </row>
    <row r="14320" spans="1:6" x14ac:dyDescent="0.3">
      <c r="A14320" s="9">
        <f>customer!A14320</f>
        <v>0</v>
      </c>
      <c r="B14320" s="10">
        <f>_xlfn.MAXIFS(data!C:C,data!A:A,Endirim!A14320)</f>
        <v>0</v>
      </c>
      <c r="C14320" s="9" cm="1">
        <f t="array" ref="C14320">INDEX(data!B:B,MATCH(1,(data!A:A=Endirim!A14320)*(data!C:C=Endirim!B14320),0))</f>
        <v>0</v>
      </c>
      <c r="D14320" s="9" t="e">
        <f>VLOOKUP(C14320,campaign!$A$2:$D$18,4,FALSE)</f>
        <v>#N/A</v>
      </c>
      <c r="E14320" s="9">
        <f>_xlfn.MAXIFS(data!G:G,data!A:A,Endirim!A14320)</f>
        <v>0</v>
      </c>
      <c r="F14320" s="9" t="e">
        <f>IF(E14320=D14320,"no discount",_xlfn.XLOOKUP(E14320,campaign!$D$2:$D$18,campaign!$B$2:$B$18))</f>
        <v>#N/A</v>
      </c>
    </row>
    <row r="14321" spans="1:6" x14ac:dyDescent="0.3">
      <c r="A14321" s="9">
        <f>customer!A14321</f>
        <v>0</v>
      </c>
      <c r="B14321" s="10">
        <f>_xlfn.MAXIFS(data!C:C,data!A:A,Endirim!A14321)</f>
        <v>0</v>
      </c>
      <c r="C14321" s="9" cm="1">
        <f t="array" ref="C14321">INDEX(data!B:B,MATCH(1,(data!A:A=Endirim!A14321)*(data!C:C=Endirim!B14321),0))</f>
        <v>0</v>
      </c>
      <c r="D14321" s="9" t="e">
        <f>VLOOKUP(C14321,campaign!$A$2:$D$18,4,FALSE)</f>
        <v>#N/A</v>
      </c>
      <c r="E14321" s="9">
        <f>_xlfn.MAXIFS(data!G:G,data!A:A,Endirim!A14321)</f>
        <v>0</v>
      </c>
      <c r="F14321" s="9" t="e">
        <f>IF(E14321=D14321,"no discount",_xlfn.XLOOKUP(E14321,campaign!$D$2:$D$18,campaign!$B$2:$B$18))</f>
        <v>#N/A</v>
      </c>
    </row>
    <row r="14322" spans="1:6" x14ac:dyDescent="0.3">
      <c r="A14322" s="9">
        <f>customer!A14322</f>
        <v>0</v>
      </c>
      <c r="B14322" s="10">
        <f>_xlfn.MAXIFS(data!C:C,data!A:A,Endirim!A14322)</f>
        <v>0</v>
      </c>
      <c r="C14322" s="9" cm="1">
        <f t="array" ref="C14322">INDEX(data!B:B,MATCH(1,(data!A:A=Endirim!A14322)*(data!C:C=Endirim!B14322),0))</f>
        <v>0</v>
      </c>
      <c r="D14322" s="9" t="e">
        <f>VLOOKUP(C14322,campaign!$A$2:$D$18,4,FALSE)</f>
        <v>#N/A</v>
      </c>
      <c r="E14322" s="9">
        <f>_xlfn.MAXIFS(data!G:G,data!A:A,Endirim!A14322)</f>
        <v>0</v>
      </c>
      <c r="F14322" s="9" t="e">
        <f>IF(E14322=D14322,"no discount",_xlfn.XLOOKUP(E14322,campaign!$D$2:$D$18,campaign!$B$2:$B$18))</f>
        <v>#N/A</v>
      </c>
    </row>
    <row r="14323" spans="1:6" x14ac:dyDescent="0.3">
      <c r="A14323" s="9">
        <f>customer!A14323</f>
        <v>0</v>
      </c>
      <c r="B14323" s="10">
        <f>_xlfn.MAXIFS(data!C:C,data!A:A,Endirim!A14323)</f>
        <v>0</v>
      </c>
      <c r="C14323" s="9" cm="1">
        <f t="array" ref="C14323">INDEX(data!B:B,MATCH(1,(data!A:A=Endirim!A14323)*(data!C:C=Endirim!B14323),0))</f>
        <v>0</v>
      </c>
      <c r="D14323" s="9" t="e">
        <f>VLOOKUP(C14323,campaign!$A$2:$D$18,4,FALSE)</f>
        <v>#N/A</v>
      </c>
      <c r="E14323" s="9">
        <f>_xlfn.MAXIFS(data!G:G,data!A:A,Endirim!A14323)</f>
        <v>0</v>
      </c>
      <c r="F14323" s="9" t="e">
        <f>IF(E14323=D14323,"no discount",_xlfn.XLOOKUP(E14323,campaign!$D$2:$D$18,campaign!$B$2:$B$18))</f>
        <v>#N/A</v>
      </c>
    </row>
    <row r="14324" spans="1:6" x14ac:dyDescent="0.3">
      <c r="A14324" s="9">
        <f>customer!A14324</f>
        <v>0</v>
      </c>
      <c r="B14324" s="10">
        <f>_xlfn.MAXIFS(data!C:C,data!A:A,Endirim!A14324)</f>
        <v>0</v>
      </c>
      <c r="C14324" s="9" cm="1">
        <f t="array" ref="C14324">INDEX(data!B:B,MATCH(1,(data!A:A=Endirim!A14324)*(data!C:C=Endirim!B14324),0))</f>
        <v>0</v>
      </c>
      <c r="D14324" s="9" t="e">
        <f>VLOOKUP(C14324,campaign!$A$2:$D$18,4,FALSE)</f>
        <v>#N/A</v>
      </c>
      <c r="E14324" s="9">
        <f>_xlfn.MAXIFS(data!G:G,data!A:A,Endirim!A14324)</f>
        <v>0</v>
      </c>
      <c r="F14324" s="9" t="e">
        <f>IF(E14324=D14324,"no discount",_xlfn.XLOOKUP(E14324,campaign!$D$2:$D$18,campaign!$B$2:$B$18))</f>
        <v>#N/A</v>
      </c>
    </row>
    <row r="14325" spans="1:6" x14ac:dyDescent="0.3">
      <c r="A14325" s="9">
        <f>customer!A14325</f>
        <v>0</v>
      </c>
      <c r="B14325" s="10">
        <f>_xlfn.MAXIFS(data!C:C,data!A:A,Endirim!A14325)</f>
        <v>0</v>
      </c>
      <c r="C14325" s="9" cm="1">
        <f t="array" ref="C14325">INDEX(data!B:B,MATCH(1,(data!A:A=Endirim!A14325)*(data!C:C=Endirim!B14325),0))</f>
        <v>0</v>
      </c>
      <c r="D14325" s="9" t="e">
        <f>VLOOKUP(C14325,campaign!$A$2:$D$18,4,FALSE)</f>
        <v>#N/A</v>
      </c>
      <c r="E14325" s="9">
        <f>_xlfn.MAXIFS(data!G:G,data!A:A,Endirim!A14325)</f>
        <v>0</v>
      </c>
      <c r="F14325" s="9" t="e">
        <f>IF(E14325=D14325,"no discount",_xlfn.XLOOKUP(E14325,campaign!$D$2:$D$18,campaign!$B$2:$B$18))</f>
        <v>#N/A</v>
      </c>
    </row>
    <row r="14326" spans="1:6" x14ac:dyDescent="0.3">
      <c r="A14326" s="9">
        <f>customer!A14326</f>
        <v>0</v>
      </c>
      <c r="B14326" s="10">
        <f>_xlfn.MAXIFS(data!C:C,data!A:A,Endirim!A14326)</f>
        <v>0</v>
      </c>
      <c r="C14326" s="9" cm="1">
        <f t="array" ref="C14326">INDEX(data!B:B,MATCH(1,(data!A:A=Endirim!A14326)*(data!C:C=Endirim!B14326),0))</f>
        <v>0</v>
      </c>
      <c r="D14326" s="9" t="e">
        <f>VLOOKUP(C14326,campaign!$A$2:$D$18,4,FALSE)</f>
        <v>#N/A</v>
      </c>
      <c r="E14326" s="9">
        <f>_xlfn.MAXIFS(data!G:G,data!A:A,Endirim!A14326)</f>
        <v>0</v>
      </c>
      <c r="F14326" s="9" t="e">
        <f>IF(E14326=D14326,"no discount",_xlfn.XLOOKUP(E14326,campaign!$D$2:$D$18,campaign!$B$2:$B$18))</f>
        <v>#N/A</v>
      </c>
    </row>
    <row r="14327" spans="1:6" x14ac:dyDescent="0.3">
      <c r="A14327" s="9">
        <f>customer!A14327</f>
        <v>0</v>
      </c>
      <c r="B14327" s="10">
        <f>_xlfn.MAXIFS(data!C:C,data!A:A,Endirim!A14327)</f>
        <v>0</v>
      </c>
      <c r="C14327" s="9" cm="1">
        <f t="array" ref="C14327">INDEX(data!B:B,MATCH(1,(data!A:A=Endirim!A14327)*(data!C:C=Endirim!B14327),0))</f>
        <v>0</v>
      </c>
      <c r="D14327" s="9" t="e">
        <f>VLOOKUP(C14327,campaign!$A$2:$D$18,4,FALSE)</f>
        <v>#N/A</v>
      </c>
      <c r="E14327" s="9">
        <f>_xlfn.MAXIFS(data!G:G,data!A:A,Endirim!A14327)</f>
        <v>0</v>
      </c>
      <c r="F14327" s="9" t="e">
        <f>IF(E14327=D14327,"no discount",_xlfn.XLOOKUP(E14327,campaign!$D$2:$D$18,campaign!$B$2:$B$18))</f>
        <v>#N/A</v>
      </c>
    </row>
    <row r="14328" spans="1:6" x14ac:dyDescent="0.3">
      <c r="A14328" s="9">
        <f>customer!A14328</f>
        <v>0</v>
      </c>
      <c r="B14328" s="10">
        <f>_xlfn.MAXIFS(data!C:C,data!A:A,Endirim!A14328)</f>
        <v>0</v>
      </c>
      <c r="C14328" s="9" cm="1">
        <f t="array" ref="C14328">INDEX(data!B:B,MATCH(1,(data!A:A=Endirim!A14328)*(data!C:C=Endirim!B14328),0))</f>
        <v>0</v>
      </c>
      <c r="D14328" s="9" t="e">
        <f>VLOOKUP(C14328,campaign!$A$2:$D$18,4,FALSE)</f>
        <v>#N/A</v>
      </c>
      <c r="E14328" s="9">
        <f>_xlfn.MAXIFS(data!G:G,data!A:A,Endirim!A14328)</f>
        <v>0</v>
      </c>
      <c r="F14328" s="9" t="e">
        <f>IF(E14328=D14328,"no discount",_xlfn.XLOOKUP(E14328,campaign!$D$2:$D$18,campaign!$B$2:$B$18))</f>
        <v>#N/A</v>
      </c>
    </row>
    <row r="14329" spans="1:6" x14ac:dyDescent="0.3">
      <c r="A14329" s="9">
        <f>customer!A14329</f>
        <v>0</v>
      </c>
      <c r="B14329" s="10">
        <f>_xlfn.MAXIFS(data!C:C,data!A:A,Endirim!A14329)</f>
        <v>0</v>
      </c>
      <c r="C14329" s="9" cm="1">
        <f t="array" ref="C14329">INDEX(data!B:B,MATCH(1,(data!A:A=Endirim!A14329)*(data!C:C=Endirim!B14329),0))</f>
        <v>0</v>
      </c>
      <c r="D14329" s="9" t="e">
        <f>VLOOKUP(C14329,campaign!$A$2:$D$18,4,FALSE)</f>
        <v>#N/A</v>
      </c>
      <c r="E14329" s="9">
        <f>_xlfn.MAXIFS(data!G:G,data!A:A,Endirim!A14329)</f>
        <v>0</v>
      </c>
      <c r="F14329" s="9" t="e">
        <f>IF(E14329=D14329,"no discount",_xlfn.XLOOKUP(E14329,campaign!$D$2:$D$18,campaign!$B$2:$B$18))</f>
        <v>#N/A</v>
      </c>
    </row>
    <row r="14330" spans="1:6" x14ac:dyDescent="0.3">
      <c r="A14330" s="9">
        <f>customer!A14330</f>
        <v>0</v>
      </c>
      <c r="B14330" s="10">
        <f>_xlfn.MAXIFS(data!C:C,data!A:A,Endirim!A14330)</f>
        <v>0</v>
      </c>
      <c r="C14330" s="9" cm="1">
        <f t="array" ref="C14330">INDEX(data!B:B,MATCH(1,(data!A:A=Endirim!A14330)*(data!C:C=Endirim!B14330),0))</f>
        <v>0</v>
      </c>
      <c r="D14330" s="9" t="e">
        <f>VLOOKUP(C14330,campaign!$A$2:$D$18,4,FALSE)</f>
        <v>#N/A</v>
      </c>
      <c r="E14330" s="9">
        <f>_xlfn.MAXIFS(data!G:G,data!A:A,Endirim!A14330)</f>
        <v>0</v>
      </c>
      <c r="F14330" s="9" t="e">
        <f>IF(E14330=D14330,"no discount",_xlfn.XLOOKUP(E14330,campaign!$D$2:$D$18,campaign!$B$2:$B$18))</f>
        <v>#N/A</v>
      </c>
    </row>
    <row r="14331" spans="1:6" x14ac:dyDescent="0.3">
      <c r="A14331" s="9">
        <f>customer!A14331</f>
        <v>0</v>
      </c>
      <c r="B14331" s="10">
        <f>_xlfn.MAXIFS(data!C:C,data!A:A,Endirim!A14331)</f>
        <v>0</v>
      </c>
      <c r="C14331" s="9" cm="1">
        <f t="array" ref="C14331">INDEX(data!B:B,MATCH(1,(data!A:A=Endirim!A14331)*(data!C:C=Endirim!B14331),0))</f>
        <v>0</v>
      </c>
      <c r="D14331" s="9" t="e">
        <f>VLOOKUP(C14331,campaign!$A$2:$D$18,4,FALSE)</f>
        <v>#N/A</v>
      </c>
      <c r="E14331" s="9">
        <f>_xlfn.MAXIFS(data!G:G,data!A:A,Endirim!A14331)</f>
        <v>0</v>
      </c>
      <c r="F14331" s="9" t="e">
        <f>IF(E14331=D14331,"no discount",_xlfn.XLOOKUP(E14331,campaign!$D$2:$D$18,campaign!$B$2:$B$18))</f>
        <v>#N/A</v>
      </c>
    </row>
    <row r="14332" spans="1:6" x14ac:dyDescent="0.3">
      <c r="A14332" s="9">
        <f>customer!A14332</f>
        <v>0</v>
      </c>
      <c r="B14332" s="10">
        <f>_xlfn.MAXIFS(data!C:C,data!A:A,Endirim!A14332)</f>
        <v>0</v>
      </c>
      <c r="C14332" s="9" cm="1">
        <f t="array" ref="C14332">INDEX(data!B:B,MATCH(1,(data!A:A=Endirim!A14332)*(data!C:C=Endirim!B14332),0))</f>
        <v>0</v>
      </c>
      <c r="D14332" s="9" t="e">
        <f>VLOOKUP(C14332,campaign!$A$2:$D$18,4,FALSE)</f>
        <v>#N/A</v>
      </c>
      <c r="E14332" s="9">
        <f>_xlfn.MAXIFS(data!G:G,data!A:A,Endirim!A14332)</f>
        <v>0</v>
      </c>
      <c r="F14332" s="9" t="e">
        <f>IF(E14332=D14332,"no discount",_xlfn.XLOOKUP(E14332,campaign!$D$2:$D$18,campaign!$B$2:$B$18))</f>
        <v>#N/A</v>
      </c>
    </row>
    <row r="14333" spans="1:6" x14ac:dyDescent="0.3">
      <c r="A14333" s="9">
        <f>customer!A14333</f>
        <v>0</v>
      </c>
      <c r="B14333" s="10">
        <f>_xlfn.MAXIFS(data!C:C,data!A:A,Endirim!A14333)</f>
        <v>0</v>
      </c>
      <c r="C14333" s="9" cm="1">
        <f t="array" ref="C14333">INDEX(data!B:B,MATCH(1,(data!A:A=Endirim!A14333)*(data!C:C=Endirim!B14333),0))</f>
        <v>0</v>
      </c>
      <c r="D14333" s="9" t="e">
        <f>VLOOKUP(C14333,campaign!$A$2:$D$18,4,FALSE)</f>
        <v>#N/A</v>
      </c>
      <c r="E14333" s="9">
        <f>_xlfn.MAXIFS(data!G:G,data!A:A,Endirim!A14333)</f>
        <v>0</v>
      </c>
      <c r="F14333" s="9" t="e">
        <f>IF(E14333=D14333,"no discount",_xlfn.XLOOKUP(E14333,campaign!$D$2:$D$18,campaign!$B$2:$B$18))</f>
        <v>#N/A</v>
      </c>
    </row>
    <row r="14334" spans="1:6" x14ac:dyDescent="0.3">
      <c r="A14334" s="9">
        <f>customer!A14334</f>
        <v>0</v>
      </c>
      <c r="B14334" s="10">
        <f>_xlfn.MAXIFS(data!C:C,data!A:A,Endirim!A14334)</f>
        <v>0</v>
      </c>
      <c r="C14334" s="9" cm="1">
        <f t="array" ref="C14334">INDEX(data!B:B,MATCH(1,(data!A:A=Endirim!A14334)*(data!C:C=Endirim!B14334),0))</f>
        <v>0</v>
      </c>
      <c r="D14334" s="9" t="e">
        <f>VLOOKUP(C14334,campaign!$A$2:$D$18,4,FALSE)</f>
        <v>#N/A</v>
      </c>
      <c r="E14334" s="9">
        <f>_xlfn.MAXIFS(data!G:G,data!A:A,Endirim!A14334)</f>
        <v>0</v>
      </c>
      <c r="F14334" s="9" t="e">
        <f>IF(E14334=D14334,"no discount",_xlfn.XLOOKUP(E14334,campaign!$D$2:$D$18,campaign!$B$2:$B$18))</f>
        <v>#N/A</v>
      </c>
    </row>
    <row r="14335" spans="1:6" x14ac:dyDescent="0.3">
      <c r="A14335" s="9">
        <f>customer!A14335</f>
        <v>0</v>
      </c>
      <c r="B14335" s="10">
        <f>_xlfn.MAXIFS(data!C:C,data!A:A,Endirim!A14335)</f>
        <v>0</v>
      </c>
      <c r="C14335" s="9" cm="1">
        <f t="array" ref="C14335">INDEX(data!B:B,MATCH(1,(data!A:A=Endirim!A14335)*(data!C:C=Endirim!B14335),0))</f>
        <v>0</v>
      </c>
      <c r="D14335" s="9" t="e">
        <f>VLOOKUP(C14335,campaign!$A$2:$D$18,4,FALSE)</f>
        <v>#N/A</v>
      </c>
      <c r="E14335" s="9">
        <f>_xlfn.MAXIFS(data!G:G,data!A:A,Endirim!A14335)</f>
        <v>0</v>
      </c>
      <c r="F14335" s="9" t="e">
        <f>IF(E14335=D14335,"no discount",_xlfn.XLOOKUP(E14335,campaign!$D$2:$D$18,campaign!$B$2:$B$18))</f>
        <v>#N/A</v>
      </c>
    </row>
    <row r="14336" spans="1:6" x14ac:dyDescent="0.3">
      <c r="A14336" s="9">
        <f>customer!A14336</f>
        <v>0</v>
      </c>
      <c r="B14336" s="10">
        <f>_xlfn.MAXIFS(data!C:C,data!A:A,Endirim!A14336)</f>
        <v>0</v>
      </c>
      <c r="C14336" s="9" cm="1">
        <f t="array" ref="C14336">INDEX(data!B:B,MATCH(1,(data!A:A=Endirim!A14336)*(data!C:C=Endirim!B14336),0))</f>
        <v>0</v>
      </c>
      <c r="D14336" s="9" t="e">
        <f>VLOOKUP(C14336,campaign!$A$2:$D$18,4,FALSE)</f>
        <v>#N/A</v>
      </c>
      <c r="E14336" s="9">
        <f>_xlfn.MAXIFS(data!G:G,data!A:A,Endirim!A14336)</f>
        <v>0</v>
      </c>
      <c r="F14336" s="9" t="e">
        <f>IF(E14336=D14336,"no discount",_xlfn.XLOOKUP(E14336,campaign!$D$2:$D$18,campaign!$B$2:$B$18))</f>
        <v>#N/A</v>
      </c>
    </row>
    <row r="14337" spans="1:6" x14ac:dyDescent="0.3">
      <c r="A14337" s="9">
        <f>customer!A14337</f>
        <v>0</v>
      </c>
      <c r="B14337" s="10">
        <f>_xlfn.MAXIFS(data!C:C,data!A:A,Endirim!A14337)</f>
        <v>0</v>
      </c>
      <c r="C14337" s="9" cm="1">
        <f t="array" ref="C14337">INDEX(data!B:B,MATCH(1,(data!A:A=Endirim!A14337)*(data!C:C=Endirim!B14337),0))</f>
        <v>0</v>
      </c>
      <c r="D14337" s="9" t="e">
        <f>VLOOKUP(C14337,campaign!$A$2:$D$18,4,FALSE)</f>
        <v>#N/A</v>
      </c>
      <c r="E14337" s="9">
        <f>_xlfn.MAXIFS(data!G:G,data!A:A,Endirim!A14337)</f>
        <v>0</v>
      </c>
      <c r="F14337" s="9" t="e">
        <f>IF(E14337=D14337,"no discount",_xlfn.XLOOKUP(E14337,campaign!$D$2:$D$18,campaign!$B$2:$B$18))</f>
        <v>#N/A</v>
      </c>
    </row>
    <row r="14338" spans="1:6" x14ac:dyDescent="0.3">
      <c r="A14338" s="9">
        <f>customer!A14338</f>
        <v>0</v>
      </c>
      <c r="B14338" s="10">
        <f>_xlfn.MAXIFS(data!C:C,data!A:A,Endirim!A14338)</f>
        <v>0</v>
      </c>
      <c r="C14338" s="9" cm="1">
        <f t="array" ref="C14338">INDEX(data!B:B,MATCH(1,(data!A:A=Endirim!A14338)*(data!C:C=Endirim!B14338),0))</f>
        <v>0</v>
      </c>
      <c r="D14338" s="9" t="e">
        <f>VLOOKUP(C14338,campaign!$A$2:$D$18,4,FALSE)</f>
        <v>#N/A</v>
      </c>
      <c r="E14338" s="9">
        <f>_xlfn.MAXIFS(data!G:G,data!A:A,Endirim!A14338)</f>
        <v>0</v>
      </c>
      <c r="F14338" s="9" t="e">
        <f>IF(E14338=D14338,"no discount",_xlfn.XLOOKUP(E14338,campaign!$D$2:$D$18,campaign!$B$2:$B$18))</f>
        <v>#N/A</v>
      </c>
    </row>
    <row r="14339" spans="1:6" x14ac:dyDescent="0.3">
      <c r="A14339" s="9">
        <f>customer!A14339</f>
        <v>0</v>
      </c>
      <c r="B14339" s="10">
        <f>_xlfn.MAXIFS(data!C:C,data!A:A,Endirim!A14339)</f>
        <v>0</v>
      </c>
      <c r="C14339" s="9" cm="1">
        <f t="array" ref="C14339">INDEX(data!B:B,MATCH(1,(data!A:A=Endirim!A14339)*(data!C:C=Endirim!B14339),0))</f>
        <v>0</v>
      </c>
      <c r="D14339" s="9" t="e">
        <f>VLOOKUP(C14339,campaign!$A$2:$D$18,4,FALSE)</f>
        <v>#N/A</v>
      </c>
      <c r="E14339" s="9">
        <f>_xlfn.MAXIFS(data!G:G,data!A:A,Endirim!A14339)</f>
        <v>0</v>
      </c>
      <c r="F14339" s="9" t="e">
        <f>IF(E14339=D14339,"no discount",_xlfn.XLOOKUP(E14339,campaign!$D$2:$D$18,campaign!$B$2:$B$18))</f>
        <v>#N/A</v>
      </c>
    </row>
    <row r="14340" spans="1:6" x14ac:dyDescent="0.3">
      <c r="A14340" s="9">
        <f>customer!A14340</f>
        <v>0</v>
      </c>
      <c r="B14340" s="10">
        <f>_xlfn.MAXIFS(data!C:C,data!A:A,Endirim!A14340)</f>
        <v>0</v>
      </c>
      <c r="C14340" s="9" cm="1">
        <f t="array" ref="C14340">INDEX(data!B:B,MATCH(1,(data!A:A=Endirim!A14340)*(data!C:C=Endirim!B14340),0))</f>
        <v>0</v>
      </c>
      <c r="D14340" s="9" t="e">
        <f>VLOOKUP(C14340,campaign!$A$2:$D$18,4,FALSE)</f>
        <v>#N/A</v>
      </c>
      <c r="E14340" s="9">
        <f>_xlfn.MAXIFS(data!G:G,data!A:A,Endirim!A14340)</f>
        <v>0</v>
      </c>
      <c r="F14340" s="9" t="e">
        <f>IF(E14340=D14340,"no discount",_xlfn.XLOOKUP(E14340,campaign!$D$2:$D$18,campaign!$B$2:$B$18))</f>
        <v>#N/A</v>
      </c>
    </row>
    <row r="14341" spans="1:6" x14ac:dyDescent="0.3">
      <c r="A14341" s="9">
        <f>customer!A14341</f>
        <v>0</v>
      </c>
      <c r="B14341" s="10">
        <f>_xlfn.MAXIFS(data!C:C,data!A:A,Endirim!A14341)</f>
        <v>0</v>
      </c>
      <c r="C14341" s="9" cm="1">
        <f t="array" ref="C14341">INDEX(data!B:B,MATCH(1,(data!A:A=Endirim!A14341)*(data!C:C=Endirim!B14341),0))</f>
        <v>0</v>
      </c>
      <c r="D14341" s="9" t="e">
        <f>VLOOKUP(C14341,campaign!$A$2:$D$18,4,FALSE)</f>
        <v>#N/A</v>
      </c>
      <c r="E14341" s="9">
        <f>_xlfn.MAXIFS(data!G:G,data!A:A,Endirim!A14341)</f>
        <v>0</v>
      </c>
      <c r="F14341" s="9" t="e">
        <f>IF(E14341=D14341,"no discount",_xlfn.XLOOKUP(E14341,campaign!$D$2:$D$18,campaign!$B$2:$B$18))</f>
        <v>#N/A</v>
      </c>
    </row>
    <row r="14342" spans="1:6" x14ac:dyDescent="0.3">
      <c r="A14342" s="9">
        <f>customer!A14342</f>
        <v>0</v>
      </c>
      <c r="B14342" s="10">
        <f>_xlfn.MAXIFS(data!C:C,data!A:A,Endirim!A14342)</f>
        <v>0</v>
      </c>
      <c r="C14342" s="9" cm="1">
        <f t="array" ref="C14342">INDEX(data!B:B,MATCH(1,(data!A:A=Endirim!A14342)*(data!C:C=Endirim!B14342),0))</f>
        <v>0</v>
      </c>
      <c r="D14342" s="9" t="e">
        <f>VLOOKUP(C14342,campaign!$A$2:$D$18,4,FALSE)</f>
        <v>#N/A</v>
      </c>
      <c r="E14342" s="9">
        <f>_xlfn.MAXIFS(data!G:G,data!A:A,Endirim!A14342)</f>
        <v>0</v>
      </c>
      <c r="F14342" s="9" t="e">
        <f>IF(E14342=D14342,"no discount",_xlfn.XLOOKUP(E14342,campaign!$D$2:$D$18,campaign!$B$2:$B$18))</f>
        <v>#N/A</v>
      </c>
    </row>
    <row r="14343" spans="1:6" x14ac:dyDescent="0.3">
      <c r="A14343" s="9">
        <f>customer!A14343</f>
        <v>0</v>
      </c>
      <c r="B14343" s="10">
        <f>_xlfn.MAXIFS(data!C:C,data!A:A,Endirim!A14343)</f>
        <v>0</v>
      </c>
      <c r="C14343" s="9" cm="1">
        <f t="array" ref="C14343">INDEX(data!B:B,MATCH(1,(data!A:A=Endirim!A14343)*(data!C:C=Endirim!B14343),0))</f>
        <v>0</v>
      </c>
      <c r="D14343" s="9" t="e">
        <f>VLOOKUP(C14343,campaign!$A$2:$D$18,4,FALSE)</f>
        <v>#N/A</v>
      </c>
      <c r="E14343" s="9">
        <f>_xlfn.MAXIFS(data!G:G,data!A:A,Endirim!A14343)</f>
        <v>0</v>
      </c>
      <c r="F14343" s="9" t="e">
        <f>IF(E14343=D14343,"no discount",_xlfn.XLOOKUP(E14343,campaign!$D$2:$D$18,campaign!$B$2:$B$18))</f>
        <v>#N/A</v>
      </c>
    </row>
    <row r="14344" spans="1:6" x14ac:dyDescent="0.3">
      <c r="A14344" s="9">
        <f>customer!A14344</f>
        <v>0</v>
      </c>
      <c r="B14344" s="10">
        <f>_xlfn.MAXIFS(data!C:C,data!A:A,Endirim!A14344)</f>
        <v>0</v>
      </c>
      <c r="C14344" s="9" cm="1">
        <f t="array" ref="C14344">INDEX(data!B:B,MATCH(1,(data!A:A=Endirim!A14344)*(data!C:C=Endirim!B14344),0))</f>
        <v>0</v>
      </c>
      <c r="D14344" s="9" t="e">
        <f>VLOOKUP(C14344,campaign!$A$2:$D$18,4,FALSE)</f>
        <v>#N/A</v>
      </c>
      <c r="E14344" s="9">
        <f>_xlfn.MAXIFS(data!G:G,data!A:A,Endirim!A14344)</f>
        <v>0</v>
      </c>
      <c r="F14344" s="9" t="e">
        <f>IF(E14344=D14344,"no discount",_xlfn.XLOOKUP(E14344,campaign!$D$2:$D$18,campaign!$B$2:$B$18))</f>
        <v>#N/A</v>
      </c>
    </row>
    <row r="14345" spans="1:6" x14ac:dyDescent="0.3">
      <c r="A14345" s="9">
        <f>customer!A14345</f>
        <v>0</v>
      </c>
      <c r="B14345" s="10">
        <f>_xlfn.MAXIFS(data!C:C,data!A:A,Endirim!A14345)</f>
        <v>0</v>
      </c>
      <c r="C14345" s="9" cm="1">
        <f t="array" ref="C14345">INDEX(data!B:B,MATCH(1,(data!A:A=Endirim!A14345)*(data!C:C=Endirim!B14345),0))</f>
        <v>0</v>
      </c>
      <c r="D14345" s="9" t="e">
        <f>VLOOKUP(C14345,campaign!$A$2:$D$18,4,FALSE)</f>
        <v>#N/A</v>
      </c>
      <c r="E14345" s="9">
        <f>_xlfn.MAXIFS(data!G:G,data!A:A,Endirim!A14345)</f>
        <v>0</v>
      </c>
      <c r="F14345" s="9" t="e">
        <f>IF(E14345=D14345,"no discount",_xlfn.XLOOKUP(E14345,campaign!$D$2:$D$18,campaign!$B$2:$B$18))</f>
        <v>#N/A</v>
      </c>
    </row>
    <row r="14346" spans="1:6" x14ac:dyDescent="0.3">
      <c r="A14346" s="9">
        <f>customer!A14346</f>
        <v>0</v>
      </c>
      <c r="B14346" s="10">
        <f>_xlfn.MAXIFS(data!C:C,data!A:A,Endirim!A14346)</f>
        <v>0</v>
      </c>
      <c r="C14346" s="9" cm="1">
        <f t="array" ref="C14346">INDEX(data!B:B,MATCH(1,(data!A:A=Endirim!A14346)*(data!C:C=Endirim!B14346),0))</f>
        <v>0</v>
      </c>
      <c r="D14346" s="9" t="e">
        <f>VLOOKUP(C14346,campaign!$A$2:$D$18,4,FALSE)</f>
        <v>#N/A</v>
      </c>
      <c r="E14346" s="9">
        <f>_xlfn.MAXIFS(data!G:G,data!A:A,Endirim!A14346)</f>
        <v>0</v>
      </c>
      <c r="F14346" s="9" t="e">
        <f>IF(E14346=D14346,"no discount",_xlfn.XLOOKUP(E14346,campaign!$D$2:$D$18,campaign!$B$2:$B$18))</f>
        <v>#N/A</v>
      </c>
    </row>
    <row r="14347" spans="1:6" x14ac:dyDescent="0.3">
      <c r="A14347" s="9">
        <f>customer!A14347</f>
        <v>0</v>
      </c>
      <c r="B14347" s="10">
        <f>_xlfn.MAXIFS(data!C:C,data!A:A,Endirim!A14347)</f>
        <v>0</v>
      </c>
      <c r="C14347" s="9" cm="1">
        <f t="array" ref="C14347">INDEX(data!B:B,MATCH(1,(data!A:A=Endirim!A14347)*(data!C:C=Endirim!B14347),0))</f>
        <v>0</v>
      </c>
      <c r="D14347" s="9" t="e">
        <f>VLOOKUP(C14347,campaign!$A$2:$D$18,4,FALSE)</f>
        <v>#N/A</v>
      </c>
      <c r="E14347" s="9">
        <f>_xlfn.MAXIFS(data!G:G,data!A:A,Endirim!A14347)</f>
        <v>0</v>
      </c>
      <c r="F14347" s="9" t="e">
        <f>IF(E14347=D14347,"no discount",_xlfn.XLOOKUP(E14347,campaign!$D$2:$D$18,campaign!$B$2:$B$18))</f>
        <v>#N/A</v>
      </c>
    </row>
    <row r="14348" spans="1:6" x14ac:dyDescent="0.3">
      <c r="A14348" s="9">
        <f>customer!A14348</f>
        <v>0</v>
      </c>
      <c r="B14348" s="10">
        <f>_xlfn.MAXIFS(data!C:C,data!A:A,Endirim!A14348)</f>
        <v>0</v>
      </c>
      <c r="C14348" s="9" cm="1">
        <f t="array" ref="C14348">INDEX(data!B:B,MATCH(1,(data!A:A=Endirim!A14348)*(data!C:C=Endirim!B14348),0))</f>
        <v>0</v>
      </c>
      <c r="D14348" s="9" t="e">
        <f>VLOOKUP(C14348,campaign!$A$2:$D$18,4,FALSE)</f>
        <v>#N/A</v>
      </c>
      <c r="E14348" s="9">
        <f>_xlfn.MAXIFS(data!G:G,data!A:A,Endirim!A14348)</f>
        <v>0</v>
      </c>
      <c r="F14348" s="9" t="e">
        <f>IF(E14348=D14348,"no discount",_xlfn.XLOOKUP(E14348,campaign!$D$2:$D$18,campaign!$B$2:$B$18))</f>
        <v>#N/A</v>
      </c>
    </row>
    <row r="14349" spans="1:6" x14ac:dyDescent="0.3">
      <c r="A14349" s="9">
        <f>customer!A14349</f>
        <v>0</v>
      </c>
      <c r="B14349" s="10">
        <f>_xlfn.MAXIFS(data!C:C,data!A:A,Endirim!A14349)</f>
        <v>0</v>
      </c>
      <c r="C14349" s="9" cm="1">
        <f t="array" ref="C14349">INDEX(data!B:B,MATCH(1,(data!A:A=Endirim!A14349)*(data!C:C=Endirim!B14349),0))</f>
        <v>0</v>
      </c>
      <c r="D14349" s="9" t="e">
        <f>VLOOKUP(C14349,campaign!$A$2:$D$18,4,FALSE)</f>
        <v>#N/A</v>
      </c>
      <c r="E14349" s="9">
        <f>_xlfn.MAXIFS(data!G:G,data!A:A,Endirim!A14349)</f>
        <v>0</v>
      </c>
      <c r="F14349" s="9" t="e">
        <f>IF(E14349=D14349,"no discount",_xlfn.XLOOKUP(E14349,campaign!$D$2:$D$18,campaign!$B$2:$B$18))</f>
        <v>#N/A</v>
      </c>
    </row>
    <row r="14350" spans="1:6" x14ac:dyDescent="0.3">
      <c r="A14350" s="9">
        <f>customer!A14350</f>
        <v>0</v>
      </c>
      <c r="B14350" s="10">
        <f>_xlfn.MAXIFS(data!C:C,data!A:A,Endirim!A14350)</f>
        <v>0</v>
      </c>
      <c r="C14350" s="9" cm="1">
        <f t="array" ref="C14350">INDEX(data!B:B,MATCH(1,(data!A:A=Endirim!A14350)*(data!C:C=Endirim!B14350),0))</f>
        <v>0</v>
      </c>
      <c r="D14350" s="9" t="e">
        <f>VLOOKUP(C14350,campaign!$A$2:$D$18,4,FALSE)</f>
        <v>#N/A</v>
      </c>
      <c r="E14350" s="9">
        <f>_xlfn.MAXIFS(data!G:G,data!A:A,Endirim!A14350)</f>
        <v>0</v>
      </c>
      <c r="F14350" s="9" t="e">
        <f>IF(E14350=D14350,"no discount",_xlfn.XLOOKUP(E14350,campaign!$D$2:$D$18,campaign!$B$2:$B$18))</f>
        <v>#N/A</v>
      </c>
    </row>
    <row r="14351" spans="1:6" x14ac:dyDescent="0.3">
      <c r="A14351" s="9">
        <f>customer!A14351</f>
        <v>0</v>
      </c>
      <c r="B14351" s="10">
        <f>_xlfn.MAXIFS(data!C:C,data!A:A,Endirim!A14351)</f>
        <v>0</v>
      </c>
      <c r="C14351" s="9" cm="1">
        <f t="array" ref="C14351">INDEX(data!B:B,MATCH(1,(data!A:A=Endirim!A14351)*(data!C:C=Endirim!B14351),0))</f>
        <v>0</v>
      </c>
      <c r="D14351" s="9" t="e">
        <f>VLOOKUP(C14351,campaign!$A$2:$D$18,4,FALSE)</f>
        <v>#N/A</v>
      </c>
      <c r="E14351" s="9">
        <f>_xlfn.MAXIFS(data!G:G,data!A:A,Endirim!A14351)</f>
        <v>0</v>
      </c>
      <c r="F14351" s="9" t="e">
        <f>IF(E14351=D14351,"no discount",_xlfn.XLOOKUP(E14351,campaign!$D$2:$D$18,campaign!$B$2:$B$18))</f>
        <v>#N/A</v>
      </c>
    </row>
    <row r="14352" spans="1:6" x14ac:dyDescent="0.3">
      <c r="A14352" s="9">
        <f>customer!A14352</f>
        <v>0</v>
      </c>
      <c r="B14352" s="10">
        <f>_xlfn.MAXIFS(data!C:C,data!A:A,Endirim!A14352)</f>
        <v>0</v>
      </c>
      <c r="C14352" s="9" cm="1">
        <f t="array" ref="C14352">INDEX(data!B:B,MATCH(1,(data!A:A=Endirim!A14352)*(data!C:C=Endirim!B14352),0))</f>
        <v>0</v>
      </c>
      <c r="D14352" s="9" t="e">
        <f>VLOOKUP(C14352,campaign!$A$2:$D$18,4,FALSE)</f>
        <v>#N/A</v>
      </c>
      <c r="E14352" s="9">
        <f>_xlfn.MAXIFS(data!G:G,data!A:A,Endirim!A14352)</f>
        <v>0</v>
      </c>
      <c r="F14352" s="9" t="e">
        <f>IF(E14352=D14352,"no discount",_xlfn.XLOOKUP(E14352,campaign!$D$2:$D$18,campaign!$B$2:$B$18))</f>
        <v>#N/A</v>
      </c>
    </row>
    <row r="14353" spans="1:6" x14ac:dyDescent="0.3">
      <c r="A14353" s="9">
        <f>customer!A14353</f>
        <v>0</v>
      </c>
      <c r="B14353" s="10">
        <f>_xlfn.MAXIFS(data!C:C,data!A:A,Endirim!A14353)</f>
        <v>0</v>
      </c>
      <c r="C14353" s="9" cm="1">
        <f t="array" ref="C14353">INDEX(data!B:B,MATCH(1,(data!A:A=Endirim!A14353)*(data!C:C=Endirim!B14353),0))</f>
        <v>0</v>
      </c>
      <c r="D14353" s="9" t="e">
        <f>VLOOKUP(C14353,campaign!$A$2:$D$18,4,FALSE)</f>
        <v>#N/A</v>
      </c>
      <c r="E14353" s="9">
        <f>_xlfn.MAXIFS(data!G:G,data!A:A,Endirim!A14353)</f>
        <v>0</v>
      </c>
      <c r="F14353" s="9" t="e">
        <f>IF(E14353=D14353,"no discount",_xlfn.XLOOKUP(E14353,campaign!$D$2:$D$18,campaign!$B$2:$B$18))</f>
        <v>#N/A</v>
      </c>
    </row>
    <row r="14354" spans="1:6" x14ac:dyDescent="0.3">
      <c r="A14354" s="9">
        <f>customer!A14354</f>
        <v>0</v>
      </c>
      <c r="B14354" s="10">
        <f>_xlfn.MAXIFS(data!C:C,data!A:A,Endirim!A14354)</f>
        <v>0</v>
      </c>
      <c r="C14354" s="9" cm="1">
        <f t="array" ref="C14354">INDEX(data!B:B,MATCH(1,(data!A:A=Endirim!A14354)*(data!C:C=Endirim!B14354),0))</f>
        <v>0</v>
      </c>
      <c r="D14354" s="9" t="e">
        <f>VLOOKUP(C14354,campaign!$A$2:$D$18,4,FALSE)</f>
        <v>#N/A</v>
      </c>
      <c r="E14354" s="9">
        <f>_xlfn.MAXIFS(data!G:G,data!A:A,Endirim!A14354)</f>
        <v>0</v>
      </c>
      <c r="F14354" s="9" t="e">
        <f>IF(E14354=D14354,"no discount",_xlfn.XLOOKUP(E14354,campaign!$D$2:$D$18,campaign!$B$2:$B$18))</f>
        <v>#N/A</v>
      </c>
    </row>
    <row r="14355" spans="1:6" x14ac:dyDescent="0.3">
      <c r="A14355" s="9">
        <f>customer!A14355</f>
        <v>0</v>
      </c>
      <c r="B14355" s="10">
        <f>_xlfn.MAXIFS(data!C:C,data!A:A,Endirim!A14355)</f>
        <v>0</v>
      </c>
      <c r="C14355" s="9" cm="1">
        <f t="array" ref="C14355">INDEX(data!B:B,MATCH(1,(data!A:A=Endirim!A14355)*(data!C:C=Endirim!B14355),0))</f>
        <v>0</v>
      </c>
      <c r="D14355" s="9" t="e">
        <f>VLOOKUP(C14355,campaign!$A$2:$D$18,4,FALSE)</f>
        <v>#N/A</v>
      </c>
      <c r="E14355" s="9">
        <f>_xlfn.MAXIFS(data!G:G,data!A:A,Endirim!A14355)</f>
        <v>0</v>
      </c>
      <c r="F14355" s="9" t="e">
        <f>IF(E14355=D14355,"no discount",_xlfn.XLOOKUP(E14355,campaign!$D$2:$D$18,campaign!$B$2:$B$18))</f>
        <v>#N/A</v>
      </c>
    </row>
    <row r="14356" spans="1:6" x14ac:dyDescent="0.3">
      <c r="A14356" s="9">
        <f>customer!A14356</f>
        <v>0</v>
      </c>
      <c r="B14356" s="10">
        <f>_xlfn.MAXIFS(data!C:C,data!A:A,Endirim!A14356)</f>
        <v>0</v>
      </c>
      <c r="C14356" s="9" cm="1">
        <f t="array" ref="C14356">INDEX(data!B:B,MATCH(1,(data!A:A=Endirim!A14356)*(data!C:C=Endirim!B14356),0))</f>
        <v>0</v>
      </c>
      <c r="D14356" s="9" t="e">
        <f>VLOOKUP(C14356,campaign!$A$2:$D$18,4,FALSE)</f>
        <v>#N/A</v>
      </c>
      <c r="E14356" s="9">
        <f>_xlfn.MAXIFS(data!G:G,data!A:A,Endirim!A14356)</f>
        <v>0</v>
      </c>
      <c r="F14356" s="9" t="e">
        <f>IF(E14356=D14356,"no discount",_xlfn.XLOOKUP(E14356,campaign!$D$2:$D$18,campaign!$B$2:$B$18))</f>
        <v>#N/A</v>
      </c>
    </row>
    <row r="14357" spans="1:6" x14ac:dyDescent="0.3">
      <c r="A14357" s="9">
        <f>customer!A14357</f>
        <v>0</v>
      </c>
      <c r="B14357" s="10">
        <f>_xlfn.MAXIFS(data!C:C,data!A:A,Endirim!A14357)</f>
        <v>0</v>
      </c>
      <c r="C14357" s="9" cm="1">
        <f t="array" ref="C14357">INDEX(data!B:B,MATCH(1,(data!A:A=Endirim!A14357)*(data!C:C=Endirim!B14357),0))</f>
        <v>0</v>
      </c>
      <c r="D14357" s="9" t="e">
        <f>VLOOKUP(C14357,campaign!$A$2:$D$18,4,FALSE)</f>
        <v>#N/A</v>
      </c>
      <c r="E14357" s="9">
        <f>_xlfn.MAXIFS(data!G:G,data!A:A,Endirim!A14357)</f>
        <v>0</v>
      </c>
      <c r="F14357" s="9" t="e">
        <f>IF(E14357=D14357,"no discount",_xlfn.XLOOKUP(E14357,campaign!$D$2:$D$18,campaign!$B$2:$B$18))</f>
        <v>#N/A</v>
      </c>
    </row>
    <row r="14358" spans="1:6" x14ac:dyDescent="0.3">
      <c r="A14358" s="9">
        <f>customer!A14358</f>
        <v>0</v>
      </c>
      <c r="B14358" s="10">
        <f>_xlfn.MAXIFS(data!C:C,data!A:A,Endirim!A14358)</f>
        <v>0</v>
      </c>
      <c r="C14358" s="9" cm="1">
        <f t="array" ref="C14358">INDEX(data!B:B,MATCH(1,(data!A:A=Endirim!A14358)*(data!C:C=Endirim!B14358),0))</f>
        <v>0</v>
      </c>
      <c r="D14358" s="9" t="e">
        <f>VLOOKUP(C14358,campaign!$A$2:$D$18,4,FALSE)</f>
        <v>#N/A</v>
      </c>
      <c r="E14358" s="9">
        <f>_xlfn.MAXIFS(data!G:G,data!A:A,Endirim!A14358)</f>
        <v>0</v>
      </c>
      <c r="F14358" s="9" t="e">
        <f>IF(E14358=D14358,"no discount",_xlfn.XLOOKUP(E14358,campaign!$D$2:$D$18,campaign!$B$2:$B$18))</f>
        <v>#N/A</v>
      </c>
    </row>
    <row r="14359" spans="1:6" x14ac:dyDescent="0.3">
      <c r="A14359" s="9">
        <f>customer!A14359</f>
        <v>0</v>
      </c>
      <c r="B14359" s="10">
        <f>_xlfn.MAXIFS(data!C:C,data!A:A,Endirim!A14359)</f>
        <v>0</v>
      </c>
      <c r="C14359" s="9" cm="1">
        <f t="array" ref="C14359">INDEX(data!B:B,MATCH(1,(data!A:A=Endirim!A14359)*(data!C:C=Endirim!B14359),0))</f>
        <v>0</v>
      </c>
      <c r="D14359" s="9" t="e">
        <f>VLOOKUP(C14359,campaign!$A$2:$D$18,4,FALSE)</f>
        <v>#N/A</v>
      </c>
      <c r="E14359" s="9">
        <f>_xlfn.MAXIFS(data!G:G,data!A:A,Endirim!A14359)</f>
        <v>0</v>
      </c>
      <c r="F14359" s="9" t="e">
        <f>IF(E14359=D14359,"no discount",_xlfn.XLOOKUP(E14359,campaign!$D$2:$D$18,campaign!$B$2:$B$18))</f>
        <v>#N/A</v>
      </c>
    </row>
    <row r="14360" spans="1:6" x14ac:dyDescent="0.3">
      <c r="A14360" s="9">
        <f>customer!A14360</f>
        <v>0</v>
      </c>
      <c r="B14360" s="10">
        <f>_xlfn.MAXIFS(data!C:C,data!A:A,Endirim!A14360)</f>
        <v>0</v>
      </c>
      <c r="C14360" s="9" cm="1">
        <f t="array" ref="C14360">INDEX(data!B:B,MATCH(1,(data!A:A=Endirim!A14360)*(data!C:C=Endirim!B14360),0))</f>
        <v>0</v>
      </c>
      <c r="D14360" s="9" t="e">
        <f>VLOOKUP(C14360,campaign!$A$2:$D$18,4,FALSE)</f>
        <v>#N/A</v>
      </c>
      <c r="E14360" s="9">
        <f>_xlfn.MAXIFS(data!G:G,data!A:A,Endirim!A14360)</f>
        <v>0</v>
      </c>
      <c r="F14360" s="9" t="e">
        <f>IF(E14360=D14360,"no discount",_xlfn.XLOOKUP(E14360,campaign!$D$2:$D$18,campaign!$B$2:$B$18))</f>
        <v>#N/A</v>
      </c>
    </row>
    <row r="14361" spans="1:6" x14ac:dyDescent="0.3">
      <c r="A14361" s="9">
        <f>customer!A14361</f>
        <v>0</v>
      </c>
      <c r="B14361" s="10">
        <f>_xlfn.MAXIFS(data!C:C,data!A:A,Endirim!A14361)</f>
        <v>0</v>
      </c>
      <c r="C14361" s="9" cm="1">
        <f t="array" ref="C14361">INDEX(data!B:B,MATCH(1,(data!A:A=Endirim!A14361)*(data!C:C=Endirim!B14361),0))</f>
        <v>0</v>
      </c>
      <c r="D14361" s="9" t="e">
        <f>VLOOKUP(C14361,campaign!$A$2:$D$18,4,FALSE)</f>
        <v>#N/A</v>
      </c>
      <c r="E14361" s="9">
        <f>_xlfn.MAXIFS(data!G:G,data!A:A,Endirim!A14361)</f>
        <v>0</v>
      </c>
      <c r="F14361" s="9" t="e">
        <f>IF(E14361=D14361,"no discount",_xlfn.XLOOKUP(E14361,campaign!$D$2:$D$18,campaign!$B$2:$B$18))</f>
        <v>#N/A</v>
      </c>
    </row>
    <row r="14362" spans="1:6" x14ac:dyDescent="0.3">
      <c r="A14362" s="9">
        <f>customer!A14362</f>
        <v>0</v>
      </c>
      <c r="B14362" s="10">
        <f>_xlfn.MAXIFS(data!C:C,data!A:A,Endirim!A14362)</f>
        <v>0</v>
      </c>
      <c r="C14362" s="9" cm="1">
        <f t="array" ref="C14362">INDEX(data!B:B,MATCH(1,(data!A:A=Endirim!A14362)*(data!C:C=Endirim!B14362),0))</f>
        <v>0</v>
      </c>
      <c r="D14362" s="9" t="e">
        <f>VLOOKUP(C14362,campaign!$A$2:$D$18,4,FALSE)</f>
        <v>#N/A</v>
      </c>
      <c r="E14362" s="9">
        <f>_xlfn.MAXIFS(data!G:G,data!A:A,Endirim!A14362)</f>
        <v>0</v>
      </c>
      <c r="F14362" s="9" t="e">
        <f>IF(E14362=D14362,"no discount",_xlfn.XLOOKUP(E14362,campaign!$D$2:$D$18,campaign!$B$2:$B$18))</f>
        <v>#N/A</v>
      </c>
    </row>
    <row r="14363" spans="1:6" x14ac:dyDescent="0.3">
      <c r="A14363" s="9">
        <f>customer!A14363</f>
        <v>0</v>
      </c>
      <c r="B14363" s="10">
        <f>_xlfn.MAXIFS(data!C:C,data!A:A,Endirim!A14363)</f>
        <v>0</v>
      </c>
      <c r="C14363" s="9" cm="1">
        <f t="array" ref="C14363">INDEX(data!B:B,MATCH(1,(data!A:A=Endirim!A14363)*(data!C:C=Endirim!B14363),0))</f>
        <v>0</v>
      </c>
      <c r="D14363" s="9" t="e">
        <f>VLOOKUP(C14363,campaign!$A$2:$D$18,4,FALSE)</f>
        <v>#N/A</v>
      </c>
      <c r="E14363" s="9">
        <f>_xlfn.MAXIFS(data!G:G,data!A:A,Endirim!A14363)</f>
        <v>0</v>
      </c>
      <c r="F14363" s="9" t="e">
        <f>IF(E14363=D14363,"no discount",_xlfn.XLOOKUP(E14363,campaign!$D$2:$D$18,campaign!$B$2:$B$18))</f>
        <v>#N/A</v>
      </c>
    </row>
    <row r="14364" spans="1:6" x14ac:dyDescent="0.3">
      <c r="A14364" s="9">
        <f>customer!A14364</f>
        <v>0</v>
      </c>
      <c r="B14364" s="10">
        <f>_xlfn.MAXIFS(data!C:C,data!A:A,Endirim!A14364)</f>
        <v>0</v>
      </c>
      <c r="C14364" s="9" cm="1">
        <f t="array" ref="C14364">INDEX(data!B:B,MATCH(1,(data!A:A=Endirim!A14364)*(data!C:C=Endirim!B14364),0))</f>
        <v>0</v>
      </c>
      <c r="D14364" s="9" t="e">
        <f>VLOOKUP(C14364,campaign!$A$2:$D$18,4,FALSE)</f>
        <v>#N/A</v>
      </c>
      <c r="E14364" s="9">
        <f>_xlfn.MAXIFS(data!G:G,data!A:A,Endirim!A14364)</f>
        <v>0</v>
      </c>
      <c r="F14364" s="9" t="e">
        <f>IF(E14364=D14364,"no discount",_xlfn.XLOOKUP(E14364,campaign!$D$2:$D$18,campaign!$B$2:$B$18))</f>
        <v>#N/A</v>
      </c>
    </row>
    <row r="14365" spans="1:6" x14ac:dyDescent="0.3">
      <c r="A14365" s="9">
        <f>customer!A14365</f>
        <v>0</v>
      </c>
      <c r="B14365" s="10">
        <f>_xlfn.MAXIFS(data!C:C,data!A:A,Endirim!A14365)</f>
        <v>0</v>
      </c>
      <c r="C14365" s="9" cm="1">
        <f t="array" ref="C14365">INDEX(data!B:B,MATCH(1,(data!A:A=Endirim!A14365)*(data!C:C=Endirim!B14365),0))</f>
        <v>0</v>
      </c>
      <c r="D14365" s="9" t="e">
        <f>VLOOKUP(C14365,campaign!$A$2:$D$18,4,FALSE)</f>
        <v>#N/A</v>
      </c>
      <c r="E14365" s="9">
        <f>_xlfn.MAXIFS(data!G:G,data!A:A,Endirim!A14365)</f>
        <v>0</v>
      </c>
      <c r="F14365" s="9" t="e">
        <f>IF(E14365=D14365,"no discount",_xlfn.XLOOKUP(E14365,campaign!$D$2:$D$18,campaign!$B$2:$B$18))</f>
        <v>#N/A</v>
      </c>
    </row>
    <row r="14366" spans="1:6" x14ac:dyDescent="0.3">
      <c r="A14366" s="9">
        <f>customer!A14366</f>
        <v>0</v>
      </c>
      <c r="B14366" s="10">
        <f>_xlfn.MAXIFS(data!C:C,data!A:A,Endirim!A14366)</f>
        <v>0</v>
      </c>
      <c r="C14366" s="9" cm="1">
        <f t="array" ref="C14366">INDEX(data!B:B,MATCH(1,(data!A:A=Endirim!A14366)*(data!C:C=Endirim!B14366),0))</f>
        <v>0</v>
      </c>
      <c r="D14366" s="9" t="e">
        <f>VLOOKUP(C14366,campaign!$A$2:$D$18,4,FALSE)</f>
        <v>#N/A</v>
      </c>
      <c r="E14366" s="9">
        <f>_xlfn.MAXIFS(data!G:G,data!A:A,Endirim!A14366)</f>
        <v>0</v>
      </c>
      <c r="F14366" s="9" t="e">
        <f>IF(E14366=D14366,"no discount",_xlfn.XLOOKUP(E14366,campaign!$D$2:$D$18,campaign!$B$2:$B$18))</f>
        <v>#N/A</v>
      </c>
    </row>
    <row r="14367" spans="1:6" x14ac:dyDescent="0.3">
      <c r="A14367" s="9">
        <f>customer!A14367</f>
        <v>0</v>
      </c>
      <c r="B14367" s="10">
        <f>_xlfn.MAXIFS(data!C:C,data!A:A,Endirim!A14367)</f>
        <v>0</v>
      </c>
      <c r="C14367" s="9" cm="1">
        <f t="array" ref="C14367">INDEX(data!B:B,MATCH(1,(data!A:A=Endirim!A14367)*(data!C:C=Endirim!B14367),0))</f>
        <v>0</v>
      </c>
      <c r="D14367" s="9" t="e">
        <f>VLOOKUP(C14367,campaign!$A$2:$D$18,4,FALSE)</f>
        <v>#N/A</v>
      </c>
      <c r="E14367" s="9">
        <f>_xlfn.MAXIFS(data!G:G,data!A:A,Endirim!A14367)</f>
        <v>0</v>
      </c>
      <c r="F14367" s="9" t="e">
        <f>IF(E14367=D14367,"no discount",_xlfn.XLOOKUP(E14367,campaign!$D$2:$D$18,campaign!$B$2:$B$18))</f>
        <v>#N/A</v>
      </c>
    </row>
    <row r="14368" spans="1:6" x14ac:dyDescent="0.3">
      <c r="A14368" s="9">
        <f>customer!A14368</f>
        <v>0</v>
      </c>
      <c r="B14368" s="10">
        <f>_xlfn.MAXIFS(data!C:C,data!A:A,Endirim!A14368)</f>
        <v>0</v>
      </c>
      <c r="C14368" s="9" cm="1">
        <f t="array" ref="C14368">INDEX(data!B:B,MATCH(1,(data!A:A=Endirim!A14368)*(data!C:C=Endirim!B14368),0))</f>
        <v>0</v>
      </c>
      <c r="D14368" s="9" t="e">
        <f>VLOOKUP(C14368,campaign!$A$2:$D$18,4,FALSE)</f>
        <v>#N/A</v>
      </c>
      <c r="E14368" s="9">
        <f>_xlfn.MAXIFS(data!G:G,data!A:A,Endirim!A14368)</f>
        <v>0</v>
      </c>
      <c r="F14368" s="9" t="e">
        <f>IF(E14368=D14368,"no discount",_xlfn.XLOOKUP(E14368,campaign!$D$2:$D$18,campaign!$B$2:$B$18))</f>
        <v>#N/A</v>
      </c>
    </row>
    <row r="14369" spans="1:6" x14ac:dyDescent="0.3">
      <c r="A14369" s="9">
        <f>customer!A14369</f>
        <v>0</v>
      </c>
      <c r="B14369" s="10">
        <f>_xlfn.MAXIFS(data!C:C,data!A:A,Endirim!A14369)</f>
        <v>0</v>
      </c>
      <c r="C14369" s="9" cm="1">
        <f t="array" ref="C14369">INDEX(data!B:B,MATCH(1,(data!A:A=Endirim!A14369)*(data!C:C=Endirim!B14369),0))</f>
        <v>0</v>
      </c>
      <c r="D14369" s="9" t="e">
        <f>VLOOKUP(C14369,campaign!$A$2:$D$18,4,FALSE)</f>
        <v>#N/A</v>
      </c>
      <c r="E14369" s="9">
        <f>_xlfn.MAXIFS(data!G:G,data!A:A,Endirim!A14369)</f>
        <v>0</v>
      </c>
      <c r="F14369" s="9" t="e">
        <f>IF(E14369=D14369,"no discount",_xlfn.XLOOKUP(E14369,campaign!$D$2:$D$18,campaign!$B$2:$B$18))</f>
        <v>#N/A</v>
      </c>
    </row>
    <row r="14370" spans="1:6" x14ac:dyDescent="0.3">
      <c r="A14370" s="9">
        <f>customer!A14370</f>
        <v>0</v>
      </c>
      <c r="B14370" s="10">
        <f>_xlfn.MAXIFS(data!C:C,data!A:A,Endirim!A14370)</f>
        <v>0</v>
      </c>
      <c r="C14370" s="9" cm="1">
        <f t="array" ref="C14370">INDEX(data!B:B,MATCH(1,(data!A:A=Endirim!A14370)*(data!C:C=Endirim!B14370),0))</f>
        <v>0</v>
      </c>
      <c r="D14370" s="9" t="e">
        <f>VLOOKUP(C14370,campaign!$A$2:$D$18,4,FALSE)</f>
        <v>#N/A</v>
      </c>
      <c r="E14370" s="9">
        <f>_xlfn.MAXIFS(data!G:G,data!A:A,Endirim!A14370)</f>
        <v>0</v>
      </c>
      <c r="F14370" s="9" t="e">
        <f>IF(E14370=D14370,"no discount",_xlfn.XLOOKUP(E14370,campaign!$D$2:$D$18,campaign!$B$2:$B$18))</f>
        <v>#N/A</v>
      </c>
    </row>
    <row r="14371" spans="1:6" x14ac:dyDescent="0.3">
      <c r="A14371" s="9">
        <f>customer!A14371</f>
        <v>0</v>
      </c>
      <c r="B14371" s="10">
        <f>_xlfn.MAXIFS(data!C:C,data!A:A,Endirim!A14371)</f>
        <v>0</v>
      </c>
      <c r="C14371" s="9" cm="1">
        <f t="array" ref="C14371">INDEX(data!B:B,MATCH(1,(data!A:A=Endirim!A14371)*(data!C:C=Endirim!B14371),0))</f>
        <v>0</v>
      </c>
      <c r="D14371" s="9" t="e">
        <f>VLOOKUP(C14371,campaign!$A$2:$D$18,4,FALSE)</f>
        <v>#N/A</v>
      </c>
      <c r="E14371" s="9">
        <f>_xlfn.MAXIFS(data!G:G,data!A:A,Endirim!A14371)</f>
        <v>0</v>
      </c>
      <c r="F14371" s="9" t="e">
        <f>IF(E14371=D14371,"no discount",_xlfn.XLOOKUP(E14371,campaign!$D$2:$D$18,campaign!$B$2:$B$18))</f>
        <v>#N/A</v>
      </c>
    </row>
    <row r="14372" spans="1:6" x14ac:dyDescent="0.3">
      <c r="A14372" s="9">
        <f>customer!A14372</f>
        <v>0</v>
      </c>
      <c r="B14372" s="10">
        <f>_xlfn.MAXIFS(data!C:C,data!A:A,Endirim!A14372)</f>
        <v>0</v>
      </c>
      <c r="C14372" s="9" cm="1">
        <f t="array" ref="C14372">INDEX(data!B:B,MATCH(1,(data!A:A=Endirim!A14372)*(data!C:C=Endirim!B14372),0))</f>
        <v>0</v>
      </c>
      <c r="D14372" s="9" t="e">
        <f>VLOOKUP(C14372,campaign!$A$2:$D$18,4,FALSE)</f>
        <v>#N/A</v>
      </c>
      <c r="E14372" s="9">
        <f>_xlfn.MAXIFS(data!G:G,data!A:A,Endirim!A14372)</f>
        <v>0</v>
      </c>
      <c r="F14372" s="9" t="e">
        <f>IF(E14372=D14372,"no discount",_xlfn.XLOOKUP(E14372,campaign!$D$2:$D$18,campaign!$B$2:$B$18))</f>
        <v>#N/A</v>
      </c>
    </row>
    <row r="14373" spans="1:6" x14ac:dyDescent="0.3">
      <c r="A14373" s="9">
        <f>customer!A14373</f>
        <v>0</v>
      </c>
      <c r="B14373" s="10">
        <f>_xlfn.MAXIFS(data!C:C,data!A:A,Endirim!A14373)</f>
        <v>0</v>
      </c>
      <c r="C14373" s="9" cm="1">
        <f t="array" ref="C14373">INDEX(data!B:B,MATCH(1,(data!A:A=Endirim!A14373)*(data!C:C=Endirim!B14373),0))</f>
        <v>0</v>
      </c>
      <c r="D14373" s="9" t="e">
        <f>VLOOKUP(C14373,campaign!$A$2:$D$18,4,FALSE)</f>
        <v>#N/A</v>
      </c>
      <c r="E14373" s="9">
        <f>_xlfn.MAXIFS(data!G:G,data!A:A,Endirim!A14373)</f>
        <v>0</v>
      </c>
      <c r="F14373" s="9" t="e">
        <f>IF(E14373=D14373,"no discount",_xlfn.XLOOKUP(E14373,campaign!$D$2:$D$18,campaign!$B$2:$B$18))</f>
        <v>#N/A</v>
      </c>
    </row>
    <row r="14374" spans="1:6" x14ac:dyDescent="0.3">
      <c r="A14374" s="9">
        <f>customer!A14374</f>
        <v>0</v>
      </c>
      <c r="B14374" s="10">
        <f>_xlfn.MAXIFS(data!C:C,data!A:A,Endirim!A14374)</f>
        <v>0</v>
      </c>
      <c r="C14374" s="9" cm="1">
        <f t="array" ref="C14374">INDEX(data!B:B,MATCH(1,(data!A:A=Endirim!A14374)*(data!C:C=Endirim!B14374),0))</f>
        <v>0</v>
      </c>
      <c r="D14374" s="9" t="e">
        <f>VLOOKUP(C14374,campaign!$A$2:$D$18,4,FALSE)</f>
        <v>#N/A</v>
      </c>
      <c r="E14374" s="9">
        <f>_xlfn.MAXIFS(data!G:G,data!A:A,Endirim!A14374)</f>
        <v>0</v>
      </c>
      <c r="F14374" s="9" t="e">
        <f>IF(E14374=D14374,"no discount",_xlfn.XLOOKUP(E14374,campaign!$D$2:$D$18,campaign!$B$2:$B$18))</f>
        <v>#N/A</v>
      </c>
    </row>
    <row r="14375" spans="1:6" x14ac:dyDescent="0.3">
      <c r="A14375" s="9">
        <f>customer!A14375</f>
        <v>0</v>
      </c>
      <c r="B14375" s="10">
        <f>_xlfn.MAXIFS(data!C:C,data!A:A,Endirim!A14375)</f>
        <v>0</v>
      </c>
      <c r="C14375" s="9" cm="1">
        <f t="array" ref="C14375">INDEX(data!B:B,MATCH(1,(data!A:A=Endirim!A14375)*(data!C:C=Endirim!B14375),0))</f>
        <v>0</v>
      </c>
      <c r="D14375" s="9" t="e">
        <f>VLOOKUP(C14375,campaign!$A$2:$D$18,4,FALSE)</f>
        <v>#N/A</v>
      </c>
      <c r="E14375" s="9">
        <f>_xlfn.MAXIFS(data!G:G,data!A:A,Endirim!A14375)</f>
        <v>0</v>
      </c>
      <c r="F14375" s="9" t="e">
        <f>IF(E14375=D14375,"no discount",_xlfn.XLOOKUP(E14375,campaign!$D$2:$D$18,campaign!$B$2:$B$18))</f>
        <v>#N/A</v>
      </c>
    </row>
    <row r="14376" spans="1:6" x14ac:dyDescent="0.3">
      <c r="A14376" s="9">
        <f>customer!A14376</f>
        <v>0</v>
      </c>
      <c r="B14376" s="10">
        <f>_xlfn.MAXIFS(data!C:C,data!A:A,Endirim!A14376)</f>
        <v>0</v>
      </c>
      <c r="C14376" s="9" cm="1">
        <f t="array" ref="C14376">INDEX(data!B:B,MATCH(1,(data!A:A=Endirim!A14376)*(data!C:C=Endirim!B14376),0))</f>
        <v>0</v>
      </c>
      <c r="D14376" s="9" t="e">
        <f>VLOOKUP(C14376,campaign!$A$2:$D$18,4,FALSE)</f>
        <v>#N/A</v>
      </c>
      <c r="E14376" s="9">
        <f>_xlfn.MAXIFS(data!G:G,data!A:A,Endirim!A14376)</f>
        <v>0</v>
      </c>
      <c r="F14376" s="9" t="e">
        <f>IF(E14376=D14376,"no discount",_xlfn.XLOOKUP(E14376,campaign!$D$2:$D$18,campaign!$B$2:$B$18))</f>
        <v>#N/A</v>
      </c>
    </row>
    <row r="14377" spans="1:6" x14ac:dyDescent="0.3">
      <c r="A14377" s="9">
        <f>customer!A14377</f>
        <v>0</v>
      </c>
      <c r="B14377" s="10">
        <f>_xlfn.MAXIFS(data!C:C,data!A:A,Endirim!A14377)</f>
        <v>0</v>
      </c>
      <c r="C14377" s="9" cm="1">
        <f t="array" ref="C14377">INDEX(data!B:B,MATCH(1,(data!A:A=Endirim!A14377)*(data!C:C=Endirim!B14377),0))</f>
        <v>0</v>
      </c>
      <c r="D14377" s="9" t="e">
        <f>VLOOKUP(C14377,campaign!$A$2:$D$18,4,FALSE)</f>
        <v>#N/A</v>
      </c>
      <c r="E14377" s="9">
        <f>_xlfn.MAXIFS(data!G:G,data!A:A,Endirim!A14377)</f>
        <v>0</v>
      </c>
      <c r="F14377" s="9" t="e">
        <f>IF(E14377=D14377,"no discount",_xlfn.XLOOKUP(E14377,campaign!$D$2:$D$18,campaign!$B$2:$B$18))</f>
        <v>#N/A</v>
      </c>
    </row>
    <row r="14378" spans="1:6" x14ac:dyDescent="0.3">
      <c r="A14378" s="9">
        <f>customer!A14378</f>
        <v>0</v>
      </c>
      <c r="B14378" s="10">
        <f>_xlfn.MAXIFS(data!C:C,data!A:A,Endirim!A14378)</f>
        <v>0</v>
      </c>
      <c r="C14378" s="9" cm="1">
        <f t="array" ref="C14378">INDEX(data!B:B,MATCH(1,(data!A:A=Endirim!A14378)*(data!C:C=Endirim!B14378),0))</f>
        <v>0</v>
      </c>
      <c r="D14378" s="9" t="e">
        <f>VLOOKUP(C14378,campaign!$A$2:$D$18,4,FALSE)</f>
        <v>#N/A</v>
      </c>
      <c r="E14378" s="9">
        <f>_xlfn.MAXIFS(data!G:G,data!A:A,Endirim!A14378)</f>
        <v>0</v>
      </c>
      <c r="F14378" s="9" t="e">
        <f>IF(E14378=D14378,"no discount",_xlfn.XLOOKUP(E14378,campaign!$D$2:$D$18,campaign!$B$2:$B$18))</f>
        <v>#N/A</v>
      </c>
    </row>
    <row r="14379" spans="1:6" x14ac:dyDescent="0.3">
      <c r="A14379" s="9">
        <f>customer!A14379</f>
        <v>0</v>
      </c>
      <c r="B14379" s="10">
        <f>_xlfn.MAXIFS(data!C:C,data!A:A,Endirim!A14379)</f>
        <v>0</v>
      </c>
      <c r="C14379" s="9" cm="1">
        <f t="array" ref="C14379">INDEX(data!B:B,MATCH(1,(data!A:A=Endirim!A14379)*(data!C:C=Endirim!B14379),0))</f>
        <v>0</v>
      </c>
      <c r="D14379" s="9" t="e">
        <f>VLOOKUP(C14379,campaign!$A$2:$D$18,4,FALSE)</f>
        <v>#N/A</v>
      </c>
      <c r="E14379" s="9">
        <f>_xlfn.MAXIFS(data!G:G,data!A:A,Endirim!A14379)</f>
        <v>0</v>
      </c>
      <c r="F14379" s="9" t="e">
        <f>IF(E14379=D14379,"no discount",_xlfn.XLOOKUP(E14379,campaign!$D$2:$D$18,campaign!$B$2:$B$18))</f>
        <v>#N/A</v>
      </c>
    </row>
    <row r="14380" spans="1:6" x14ac:dyDescent="0.3">
      <c r="A14380" s="9">
        <f>customer!A14380</f>
        <v>0</v>
      </c>
      <c r="B14380" s="10">
        <f>_xlfn.MAXIFS(data!C:C,data!A:A,Endirim!A14380)</f>
        <v>0</v>
      </c>
      <c r="C14380" s="9" cm="1">
        <f t="array" ref="C14380">INDEX(data!B:B,MATCH(1,(data!A:A=Endirim!A14380)*(data!C:C=Endirim!B14380),0))</f>
        <v>0</v>
      </c>
      <c r="D14380" s="9" t="e">
        <f>VLOOKUP(C14380,campaign!$A$2:$D$18,4,FALSE)</f>
        <v>#N/A</v>
      </c>
      <c r="E14380" s="9">
        <f>_xlfn.MAXIFS(data!G:G,data!A:A,Endirim!A14380)</f>
        <v>0</v>
      </c>
      <c r="F14380" s="9" t="e">
        <f>IF(E14380=D14380,"no discount",_xlfn.XLOOKUP(E14380,campaign!$D$2:$D$18,campaign!$B$2:$B$18))</f>
        <v>#N/A</v>
      </c>
    </row>
    <row r="14381" spans="1:6" x14ac:dyDescent="0.3">
      <c r="A14381" s="9">
        <f>customer!A14381</f>
        <v>0</v>
      </c>
      <c r="B14381" s="10">
        <f>_xlfn.MAXIFS(data!C:C,data!A:A,Endirim!A14381)</f>
        <v>0</v>
      </c>
      <c r="C14381" s="9" cm="1">
        <f t="array" ref="C14381">INDEX(data!B:B,MATCH(1,(data!A:A=Endirim!A14381)*(data!C:C=Endirim!B14381),0))</f>
        <v>0</v>
      </c>
      <c r="D14381" s="9" t="e">
        <f>VLOOKUP(C14381,campaign!$A$2:$D$18,4,FALSE)</f>
        <v>#N/A</v>
      </c>
      <c r="E14381" s="9">
        <f>_xlfn.MAXIFS(data!G:G,data!A:A,Endirim!A14381)</f>
        <v>0</v>
      </c>
      <c r="F14381" s="9" t="e">
        <f>IF(E14381=D14381,"no discount",_xlfn.XLOOKUP(E14381,campaign!$D$2:$D$18,campaign!$B$2:$B$18))</f>
        <v>#N/A</v>
      </c>
    </row>
    <row r="14382" spans="1:6" x14ac:dyDescent="0.3">
      <c r="A14382" s="9">
        <f>customer!A14382</f>
        <v>0</v>
      </c>
      <c r="B14382" s="10">
        <f>_xlfn.MAXIFS(data!C:C,data!A:A,Endirim!A14382)</f>
        <v>0</v>
      </c>
      <c r="C14382" s="9" cm="1">
        <f t="array" ref="C14382">INDEX(data!B:B,MATCH(1,(data!A:A=Endirim!A14382)*(data!C:C=Endirim!B14382),0))</f>
        <v>0</v>
      </c>
      <c r="D14382" s="9" t="e">
        <f>VLOOKUP(C14382,campaign!$A$2:$D$18,4,FALSE)</f>
        <v>#N/A</v>
      </c>
      <c r="E14382" s="9">
        <f>_xlfn.MAXIFS(data!G:G,data!A:A,Endirim!A14382)</f>
        <v>0</v>
      </c>
      <c r="F14382" s="9" t="e">
        <f>IF(E14382=D14382,"no discount",_xlfn.XLOOKUP(E14382,campaign!$D$2:$D$18,campaign!$B$2:$B$18))</f>
        <v>#N/A</v>
      </c>
    </row>
    <row r="14383" spans="1:6" x14ac:dyDescent="0.3">
      <c r="A14383" s="9">
        <f>customer!A14383</f>
        <v>0</v>
      </c>
      <c r="B14383" s="10">
        <f>_xlfn.MAXIFS(data!C:C,data!A:A,Endirim!A14383)</f>
        <v>0</v>
      </c>
      <c r="C14383" s="9" cm="1">
        <f t="array" ref="C14383">INDEX(data!B:B,MATCH(1,(data!A:A=Endirim!A14383)*(data!C:C=Endirim!B14383),0))</f>
        <v>0</v>
      </c>
      <c r="D14383" s="9" t="e">
        <f>VLOOKUP(C14383,campaign!$A$2:$D$18,4,FALSE)</f>
        <v>#N/A</v>
      </c>
      <c r="E14383" s="9">
        <f>_xlfn.MAXIFS(data!G:G,data!A:A,Endirim!A14383)</f>
        <v>0</v>
      </c>
      <c r="F14383" s="9" t="e">
        <f>IF(E14383=D14383,"no discount",_xlfn.XLOOKUP(E14383,campaign!$D$2:$D$18,campaign!$B$2:$B$18))</f>
        <v>#N/A</v>
      </c>
    </row>
    <row r="14384" spans="1:6" x14ac:dyDescent="0.3">
      <c r="A14384" s="9">
        <f>customer!A14384</f>
        <v>0</v>
      </c>
      <c r="B14384" s="10">
        <f>_xlfn.MAXIFS(data!C:C,data!A:A,Endirim!A14384)</f>
        <v>0</v>
      </c>
      <c r="C14384" s="9" cm="1">
        <f t="array" ref="C14384">INDEX(data!B:B,MATCH(1,(data!A:A=Endirim!A14384)*(data!C:C=Endirim!B14384),0))</f>
        <v>0</v>
      </c>
      <c r="D14384" s="9" t="e">
        <f>VLOOKUP(C14384,campaign!$A$2:$D$18,4,FALSE)</f>
        <v>#N/A</v>
      </c>
      <c r="E14384" s="9">
        <f>_xlfn.MAXIFS(data!G:G,data!A:A,Endirim!A14384)</f>
        <v>0</v>
      </c>
      <c r="F14384" s="9" t="e">
        <f>IF(E14384=D14384,"no discount",_xlfn.XLOOKUP(E14384,campaign!$D$2:$D$18,campaign!$B$2:$B$18))</f>
        <v>#N/A</v>
      </c>
    </row>
    <row r="14385" spans="1:6" x14ac:dyDescent="0.3">
      <c r="A14385" s="9">
        <f>customer!A14385</f>
        <v>0</v>
      </c>
      <c r="B14385" s="10">
        <f>_xlfn.MAXIFS(data!C:C,data!A:A,Endirim!A14385)</f>
        <v>0</v>
      </c>
      <c r="C14385" s="9" cm="1">
        <f t="array" ref="C14385">INDEX(data!B:B,MATCH(1,(data!A:A=Endirim!A14385)*(data!C:C=Endirim!B14385),0))</f>
        <v>0</v>
      </c>
      <c r="D14385" s="9" t="e">
        <f>VLOOKUP(C14385,campaign!$A$2:$D$18,4,FALSE)</f>
        <v>#N/A</v>
      </c>
      <c r="E14385" s="9">
        <f>_xlfn.MAXIFS(data!G:G,data!A:A,Endirim!A14385)</f>
        <v>0</v>
      </c>
      <c r="F14385" s="9" t="e">
        <f>IF(E14385=D14385,"no discount",_xlfn.XLOOKUP(E14385,campaign!$D$2:$D$18,campaign!$B$2:$B$18))</f>
        <v>#N/A</v>
      </c>
    </row>
    <row r="14386" spans="1:6" x14ac:dyDescent="0.3">
      <c r="A14386" s="9">
        <f>customer!A14386</f>
        <v>0</v>
      </c>
      <c r="B14386" s="10">
        <f>_xlfn.MAXIFS(data!C:C,data!A:A,Endirim!A14386)</f>
        <v>0</v>
      </c>
      <c r="C14386" s="9" cm="1">
        <f t="array" ref="C14386">INDEX(data!B:B,MATCH(1,(data!A:A=Endirim!A14386)*(data!C:C=Endirim!B14386),0))</f>
        <v>0</v>
      </c>
      <c r="D14386" s="9" t="e">
        <f>VLOOKUP(C14386,campaign!$A$2:$D$18,4,FALSE)</f>
        <v>#N/A</v>
      </c>
      <c r="E14386" s="9">
        <f>_xlfn.MAXIFS(data!G:G,data!A:A,Endirim!A14386)</f>
        <v>0</v>
      </c>
      <c r="F14386" s="9" t="e">
        <f>IF(E14386=D14386,"no discount",_xlfn.XLOOKUP(E14386,campaign!$D$2:$D$18,campaign!$B$2:$B$18))</f>
        <v>#N/A</v>
      </c>
    </row>
    <row r="14387" spans="1:6" x14ac:dyDescent="0.3">
      <c r="A14387" s="9">
        <f>customer!A14387</f>
        <v>0</v>
      </c>
      <c r="B14387" s="10">
        <f>_xlfn.MAXIFS(data!C:C,data!A:A,Endirim!A14387)</f>
        <v>0</v>
      </c>
      <c r="C14387" s="9" cm="1">
        <f t="array" ref="C14387">INDEX(data!B:B,MATCH(1,(data!A:A=Endirim!A14387)*(data!C:C=Endirim!B14387),0))</f>
        <v>0</v>
      </c>
      <c r="D14387" s="9" t="e">
        <f>VLOOKUP(C14387,campaign!$A$2:$D$18,4,FALSE)</f>
        <v>#N/A</v>
      </c>
      <c r="E14387" s="9">
        <f>_xlfn.MAXIFS(data!G:G,data!A:A,Endirim!A14387)</f>
        <v>0</v>
      </c>
      <c r="F14387" s="9" t="e">
        <f>IF(E14387=D14387,"no discount",_xlfn.XLOOKUP(E14387,campaign!$D$2:$D$18,campaign!$B$2:$B$18))</f>
        <v>#N/A</v>
      </c>
    </row>
    <row r="14388" spans="1:6" x14ac:dyDescent="0.3">
      <c r="A14388" s="9">
        <f>customer!A14388</f>
        <v>0</v>
      </c>
      <c r="B14388" s="10">
        <f>_xlfn.MAXIFS(data!C:C,data!A:A,Endirim!A14388)</f>
        <v>0</v>
      </c>
      <c r="C14388" s="9" cm="1">
        <f t="array" ref="C14388">INDEX(data!B:B,MATCH(1,(data!A:A=Endirim!A14388)*(data!C:C=Endirim!B14388),0))</f>
        <v>0</v>
      </c>
      <c r="D14388" s="9" t="e">
        <f>VLOOKUP(C14388,campaign!$A$2:$D$18,4,FALSE)</f>
        <v>#N/A</v>
      </c>
      <c r="E14388" s="9">
        <f>_xlfn.MAXIFS(data!G:G,data!A:A,Endirim!A14388)</f>
        <v>0</v>
      </c>
      <c r="F14388" s="9" t="e">
        <f>IF(E14388=D14388,"no discount",_xlfn.XLOOKUP(E14388,campaign!$D$2:$D$18,campaign!$B$2:$B$18))</f>
        <v>#N/A</v>
      </c>
    </row>
    <row r="14389" spans="1:6" x14ac:dyDescent="0.3">
      <c r="A14389" s="9">
        <f>customer!A14389</f>
        <v>0</v>
      </c>
      <c r="B14389" s="10">
        <f>_xlfn.MAXIFS(data!C:C,data!A:A,Endirim!A14389)</f>
        <v>0</v>
      </c>
      <c r="C14389" s="9" cm="1">
        <f t="array" ref="C14389">INDEX(data!B:B,MATCH(1,(data!A:A=Endirim!A14389)*(data!C:C=Endirim!B14389),0))</f>
        <v>0</v>
      </c>
      <c r="D14389" s="9" t="e">
        <f>VLOOKUP(C14389,campaign!$A$2:$D$18,4,FALSE)</f>
        <v>#N/A</v>
      </c>
      <c r="E14389" s="9">
        <f>_xlfn.MAXIFS(data!G:G,data!A:A,Endirim!A14389)</f>
        <v>0</v>
      </c>
      <c r="F14389" s="9" t="e">
        <f>IF(E14389=D14389,"no discount",_xlfn.XLOOKUP(E14389,campaign!$D$2:$D$18,campaign!$B$2:$B$18))</f>
        <v>#N/A</v>
      </c>
    </row>
    <row r="14390" spans="1:6" x14ac:dyDescent="0.3">
      <c r="A14390" s="9">
        <f>customer!A14390</f>
        <v>0</v>
      </c>
      <c r="B14390" s="10">
        <f>_xlfn.MAXIFS(data!C:C,data!A:A,Endirim!A14390)</f>
        <v>0</v>
      </c>
      <c r="C14390" s="9" cm="1">
        <f t="array" ref="C14390">INDEX(data!B:B,MATCH(1,(data!A:A=Endirim!A14390)*(data!C:C=Endirim!B14390),0))</f>
        <v>0</v>
      </c>
      <c r="D14390" s="9" t="e">
        <f>VLOOKUP(C14390,campaign!$A$2:$D$18,4,FALSE)</f>
        <v>#N/A</v>
      </c>
      <c r="E14390" s="9">
        <f>_xlfn.MAXIFS(data!G:G,data!A:A,Endirim!A14390)</f>
        <v>0</v>
      </c>
      <c r="F14390" s="9" t="e">
        <f>IF(E14390=D14390,"no discount",_xlfn.XLOOKUP(E14390,campaign!$D$2:$D$18,campaign!$B$2:$B$18))</f>
        <v>#N/A</v>
      </c>
    </row>
    <row r="14391" spans="1:6" x14ac:dyDescent="0.3">
      <c r="A14391" s="9">
        <f>customer!A14391</f>
        <v>0</v>
      </c>
      <c r="B14391" s="10">
        <f>_xlfn.MAXIFS(data!C:C,data!A:A,Endirim!A14391)</f>
        <v>0</v>
      </c>
      <c r="C14391" s="9" cm="1">
        <f t="array" ref="C14391">INDEX(data!B:B,MATCH(1,(data!A:A=Endirim!A14391)*(data!C:C=Endirim!B14391),0))</f>
        <v>0</v>
      </c>
      <c r="D14391" s="9" t="e">
        <f>VLOOKUP(C14391,campaign!$A$2:$D$18,4,FALSE)</f>
        <v>#N/A</v>
      </c>
      <c r="E14391" s="9">
        <f>_xlfn.MAXIFS(data!G:G,data!A:A,Endirim!A14391)</f>
        <v>0</v>
      </c>
      <c r="F14391" s="9" t="e">
        <f>IF(E14391=D14391,"no discount",_xlfn.XLOOKUP(E14391,campaign!$D$2:$D$18,campaign!$B$2:$B$18))</f>
        <v>#N/A</v>
      </c>
    </row>
    <row r="14392" spans="1:6" x14ac:dyDescent="0.3">
      <c r="A14392" s="9">
        <f>customer!A14392</f>
        <v>0</v>
      </c>
      <c r="B14392" s="10">
        <f>_xlfn.MAXIFS(data!C:C,data!A:A,Endirim!A14392)</f>
        <v>0</v>
      </c>
      <c r="C14392" s="9" cm="1">
        <f t="array" ref="C14392">INDEX(data!B:B,MATCH(1,(data!A:A=Endirim!A14392)*(data!C:C=Endirim!B14392),0))</f>
        <v>0</v>
      </c>
      <c r="D14392" s="9" t="e">
        <f>VLOOKUP(C14392,campaign!$A$2:$D$18,4,FALSE)</f>
        <v>#N/A</v>
      </c>
      <c r="E14392" s="9">
        <f>_xlfn.MAXIFS(data!G:G,data!A:A,Endirim!A14392)</f>
        <v>0</v>
      </c>
      <c r="F14392" s="9" t="e">
        <f>IF(E14392=D14392,"no discount",_xlfn.XLOOKUP(E14392,campaign!$D$2:$D$18,campaign!$B$2:$B$18))</f>
        <v>#N/A</v>
      </c>
    </row>
    <row r="14393" spans="1:6" x14ac:dyDescent="0.3">
      <c r="A14393" s="9">
        <f>customer!A14393</f>
        <v>0</v>
      </c>
      <c r="B14393" s="10">
        <f>_xlfn.MAXIFS(data!C:C,data!A:A,Endirim!A14393)</f>
        <v>0</v>
      </c>
      <c r="C14393" s="9" cm="1">
        <f t="array" ref="C14393">INDEX(data!B:B,MATCH(1,(data!A:A=Endirim!A14393)*(data!C:C=Endirim!B14393),0))</f>
        <v>0</v>
      </c>
      <c r="D14393" s="9" t="e">
        <f>VLOOKUP(C14393,campaign!$A$2:$D$18,4,FALSE)</f>
        <v>#N/A</v>
      </c>
      <c r="E14393" s="9">
        <f>_xlfn.MAXIFS(data!G:G,data!A:A,Endirim!A14393)</f>
        <v>0</v>
      </c>
      <c r="F14393" s="9" t="e">
        <f>IF(E14393=D14393,"no discount",_xlfn.XLOOKUP(E14393,campaign!$D$2:$D$18,campaign!$B$2:$B$18))</f>
        <v>#N/A</v>
      </c>
    </row>
    <row r="14394" spans="1:6" x14ac:dyDescent="0.3">
      <c r="A14394" s="9">
        <f>customer!A14394</f>
        <v>0</v>
      </c>
      <c r="B14394" s="10">
        <f>_xlfn.MAXIFS(data!C:C,data!A:A,Endirim!A14394)</f>
        <v>0</v>
      </c>
      <c r="C14394" s="9" cm="1">
        <f t="array" ref="C14394">INDEX(data!B:B,MATCH(1,(data!A:A=Endirim!A14394)*(data!C:C=Endirim!B14394),0))</f>
        <v>0</v>
      </c>
      <c r="D14394" s="9" t="e">
        <f>VLOOKUP(C14394,campaign!$A$2:$D$18,4,FALSE)</f>
        <v>#N/A</v>
      </c>
      <c r="E14394" s="9">
        <f>_xlfn.MAXIFS(data!G:G,data!A:A,Endirim!A14394)</f>
        <v>0</v>
      </c>
      <c r="F14394" s="9" t="e">
        <f>IF(E14394=D14394,"no discount",_xlfn.XLOOKUP(E14394,campaign!$D$2:$D$18,campaign!$B$2:$B$18))</f>
        <v>#N/A</v>
      </c>
    </row>
    <row r="14395" spans="1:6" x14ac:dyDescent="0.3">
      <c r="A14395" s="9">
        <f>customer!A14395</f>
        <v>0</v>
      </c>
      <c r="B14395" s="10">
        <f>_xlfn.MAXIFS(data!C:C,data!A:A,Endirim!A14395)</f>
        <v>0</v>
      </c>
      <c r="C14395" s="9" cm="1">
        <f t="array" ref="C14395">INDEX(data!B:B,MATCH(1,(data!A:A=Endirim!A14395)*(data!C:C=Endirim!B14395),0))</f>
        <v>0</v>
      </c>
      <c r="D14395" s="9" t="e">
        <f>VLOOKUP(C14395,campaign!$A$2:$D$18,4,FALSE)</f>
        <v>#N/A</v>
      </c>
      <c r="E14395" s="9">
        <f>_xlfn.MAXIFS(data!G:G,data!A:A,Endirim!A14395)</f>
        <v>0</v>
      </c>
      <c r="F14395" s="9" t="e">
        <f>IF(E14395=D14395,"no discount",_xlfn.XLOOKUP(E14395,campaign!$D$2:$D$18,campaign!$B$2:$B$18))</f>
        <v>#N/A</v>
      </c>
    </row>
    <row r="14396" spans="1:6" x14ac:dyDescent="0.3">
      <c r="A14396" s="9">
        <f>customer!A14396</f>
        <v>0</v>
      </c>
      <c r="B14396" s="10">
        <f>_xlfn.MAXIFS(data!C:C,data!A:A,Endirim!A14396)</f>
        <v>0</v>
      </c>
      <c r="C14396" s="9" cm="1">
        <f t="array" ref="C14396">INDEX(data!B:B,MATCH(1,(data!A:A=Endirim!A14396)*(data!C:C=Endirim!B14396),0))</f>
        <v>0</v>
      </c>
      <c r="D14396" s="9" t="e">
        <f>VLOOKUP(C14396,campaign!$A$2:$D$18,4,FALSE)</f>
        <v>#N/A</v>
      </c>
      <c r="E14396" s="9">
        <f>_xlfn.MAXIFS(data!G:G,data!A:A,Endirim!A14396)</f>
        <v>0</v>
      </c>
      <c r="F14396" s="9" t="e">
        <f>IF(E14396=D14396,"no discount",_xlfn.XLOOKUP(E14396,campaign!$D$2:$D$18,campaign!$B$2:$B$18))</f>
        <v>#N/A</v>
      </c>
    </row>
    <row r="14397" spans="1:6" x14ac:dyDescent="0.3">
      <c r="A14397" s="9">
        <f>customer!A14397</f>
        <v>0</v>
      </c>
      <c r="B14397" s="10">
        <f>_xlfn.MAXIFS(data!C:C,data!A:A,Endirim!A14397)</f>
        <v>0</v>
      </c>
      <c r="C14397" s="9" cm="1">
        <f t="array" ref="C14397">INDEX(data!B:B,MATCH(1,(data!A:A=Endirim!A14397)*(data!C:C=Endirim!B14397),0))</f>
        <v>0</v>
      </c>
      <c r="D14397" s="9" t="e">
        <f>VLOOKUP(C14397,campaign!$A$2:$D$18,4,FALSE)</f>
        <v>#N/A</v>
      </c>
      <c r="E14397" s="9">
        <f>_xlfn.MAXIFS(data!G:G,data!A:A,Endirim!A14397)</f>
        <v>0</v>
      </c>
      <c r="F14397" s="9" t="e">
        <f>IF(E14397=D14397,"no discount",_xlfn.XLOOKUP(E14397,campaign!$D$2:$D$18,campaign!$B$2:$B$18))</f>
        <v>#N/A</v>
      </c>
    </row>
    <row r="14398" spans="1:6" x14ac:dyDescent="0.3">
      <c r="A14398" s="9">
        <f>customer!A14398</f>
        <v>0</v>
      </c>
      <c r="B14398" s="10">
        <f>_xlfn.MAXIFS(data!C:C,data!A:A,Endirim!A14398)</f>
        <v>0</v>
      </c>
      <c r="C14398" s="9" cm="1">
        <f t="array" ref="C14398">INDEX(data!B:B,MATCH(1,(data!A:A=Endirim!A14398)*(data!C:C=Endirim!B14398),0))</f>
        <v>0</v>
      </c>
      <c r="D14398" s="9" t="e">
        <f>VLOOKUP(C14398,campaign!$A$2:$D$18,4,FALSE)</f>
        <v>#N/A</v>
      </c>
      <c r="E14398" s="9">
        <f>_xlfn.MAXIFS(data!G:G,data!A:A,Endirim!A14398)</f>
        <v>0</v>
      </c>
      <c r="F14398" s="9" t="e">
        <f>IF(E14398=D14398,"no discount",_xlfn.XLOOKUP(E14398,campaign!$D$2:$D$18,campaign!$B$2:$B$18))</f>
        <v>#N/A</v>
      </c>
    </row>
    <row r="14399" spans="1:6" x14ac:dyDescent="0.3">
      <c r="A14399" s="9">
        <f>customer!A14399</f>
        <v>0</v>
      </c>
      <c r="B14399" s="10">
        <f>_xlfn.MAXIFS(data!C:C,data!A:A,Endirim!A14399)</f>
        <v>0</v>
      </c>
      <c r="C14399" s="9" cm="1">
        <f t="array" ref="C14399">INDEX(data!B:B,MATCH(1,(data!A:A=Endirim!A14399)*(data!C:C=Endirim!B14399),0))</f>
        <v>0</v>
      </c>
      <c r="D14399" s="9" t="e">
        <f>VLOOKUP(C14399,campaign!$A$2:$D$18,4,FALSE)</f>
        <v>#N/A</v>
      </c>
      <c r="E14399" s="9">
        <f>_xlfn.MAXIFS(data!G:G,data!A:A,Endirim!A14399)</f>
        <v>0</v>
      </c>
      <c r="F14399" s="9" t="e">
        <f>IF(E14399=D14399,"no discount",_xlfn.XLOOKUP(E14399,campaign!$D$2:$D$18,campaign!$B$2:$B$18))</f>
        <v>#N/A</v>
      </c>
    </row>
    <row r="14400" spans="1:6" x14ac:dyDescent="0.3">
      <c r="A14400" s="9">
        <f>customer!A14400</f>
        <v>0</v>
      </c>
      <c r="B14400" s="10">
        <f>_xlfn.MAXIFS(data!C:C,data!A:A,Endirim!A14400)</f>
        <v>0</v>
      </c>
      <c r="C14400" s="9" cm="1">
        <f t="array" ref="C14400">INDEX(data!B:B,MATCH(1,(data!A:A=Endirim!A14400)*(data!C:C=Endirim!B14400),0))</f>
        <v>0</v>
      </c>
      <c r="D14400" s="9" t="e">
        <f>VLOOKUP(C14400,campaign!$A$2:$D$18,4,FALSE)</f>
        <v>#N/A</v>
      </c>
      <c r="E14400" s="9">
        <f>_xlfn.MAXIFS(data!G:G,data!A:A,Endirim!A14400)</f>
        <v>0</v>
      </c>
      <c r="F14400" s="9" t="e">
        <f>IF(E14400=D14400,"no discount",_xlfn.XLOOKUP(E14400,campaign!$D$2:$D$18,campaign!$B$2:$B$18))</f>
        <v>#N/A</v>
      </c>
    </row>
    <row r="14401" spans="1:6" x14ac:dyDescent="0.3">
      <c r="A14401" s="9">
        <f>customer!A14401</f>
        <v>0</v>
      </c>
      <c r="B14401" s="10">
        <f>_xlfn.MAXIFS(data!C:C,data!A:A,Endirim!A14401)</f>
        <v>0</v>
      </c>
      <c r="C14401" s="9" cm="1">
        <f t="array" ref="C14401">INDEX(data!B:B,MATCH(1,(data!A:A=Endirim!A14401)*(data!C:C=Endirim!B14401),0))</f>
        <v>0</v>
      </c>
      <c r="D14401" s="9" t="e">
        <f>VLOOKUP(C14401,campaign!$A$2:$D$18,4,FALSE)</f>
        <v>#N/A</v>
      </c>
      <c r="E14401" s="9">
        <f>_xlfn.MAXIFS(data!G:G,data!A:A,Endirim!A14401)</f>
        <v>0</v>
      </c>
      <c r="F14401" s="9" t="e">
        <f>IF(E14401=D14401,"no discount",_xlfn.XLOOKUP(E14401,campaign!$D$2:$D$18,campaign!$B$2:$B$18))</f>
        <v>#N/A</v>
      </c>
    </row>
    <row r="14402" spans="1:6" x14ac:dyDescent="0.3">
      <c r="A14402" s="9">
        <f>customer!A14402</f>
        <v>0</v>
      </c>
      <c r="B14402" s="10">
        <f>_xlfn.MAXIFS(data!C:C,data!A:A,Endirim!A14402)</f>
        <v>0</v>
      </c>
      <c r="C14402" s="9" cm="1">
        <f t="array" ref="C14402">INDEX(data!B:B,MATCH(1,(data!A:A=Endirim!A14402)*(data!C:C=Endirim!B14402),0))</f>
        <v>0</v>
      </c>
      <c r="D14402" s="9" t="e">
        <f>VLOOKUP(C14402,campaign!$A$2:$D$18,4,FALSE)</f>
        <v>#N/A</v>
      </c>
      <c r="E14402" s="9">
        <f>_xlfn.MAXIFS(data!G:G,data!A:A,Endirim!A14402)</f>
        <v>0</v>
      </c>
      <c r="F14402" s="9" t="e">
        <f>IF(E14402=D14402,"no discount",_xlfn.XLOOKUP(E14402,campaign!$D$2:$D$18,campaign!$B$2:$B$18))</f>
        <v>#N/A</v>
      </c>
    </row>
    <row r="14403" spans="1:6" x14ac:dyDescent="0.3">
      <c r="A14403" s="9">
        <f>customer!A14403</f>
        <v>0</v>
      </c>
      <c r="B14403" s="10">
        <f>_xlfn.MAXIFS(data!C:C,data!A:A,Endirim!A14403)</f>
        <v>0</v>
      </c>
      <c r="C14403" s="9" cm="1">
        <f t="array" ref="C14403">INDEX(data!B:B,MATCH(1,(data!A:A=Endirim!A14403)*(data!C:C=Endirim!B14403),0))</f>
        <v>0</v>
      </c>
      <c r="D14403" s="9" t="e">
        <f>VLOOKUP(C14403,campaign!$A$2:$D$18,4,FALSE)</f>
        <v>#N/A</v>
      </c>
      <c r="E14403" s="9">
        <f>_xlfn.MAXIFS(data!G:G,data!A:A,Endirim!A14403)</f>
        <v>0</v>
      </c>
      <c r="F14403" s="9" t="e">
        <f>IF(E14403=D14403,"no discount",_xlfn.XLOOKUP(E14403,campaign!$D$2:$D$18,campaign!$B$2:$B$18))</f>
        <v>#N/A</v>
      </c>
    </row>
    <row r="14404" spans="1:6" x14ac:dyDescent="0.3">
      <c r="A14404" s="9">
        <f>customer!A14404</f>
        <v>0</v>
      </c>
      <c r="B14404" s="10">
        <f>_xlfn.MAXIFS(data!C:C,data!A:A,Endirim!A14404)</f>
        <v>0</v>
      </c>
      <c r="C14404" s="9" cm="1">
        <f t="array" ref="C14404">INDEX(data!B:B,MATCH(1,(data!A:A=Endirim!A14404)*(data!C:C=Endirim!B14404),0))</f>
        <v>0</v>
      </c>
      <c r="D14404" s="9" t="e">
        <f>VLOOKUP(C14404,campaign!$A$2:$D$18,4,FALSE)</f>
        <v>#N/A</v>
      </c>
      <c r="E14404" s="9">
        <f>_xlfn.MAXIFS(data!G:G,data!A:A,Endirim!A14404)</f>
        <v>0</v>
      </c>
      <c r="F14404" s="9" t="e">
        <f>IF(E14404=D14404,"no discount",_xlfn.XLOOKUP(E14404,campaign!$D$2:$D$18,campaign!$B$2:$B$18))</f>
        <v>#N/A</v>
      </c>
    </row>
    <row r="14405" spans="1:6" x14ac:dyDescent="0.3">
      <c r="A14405" s="9">
        <f>customer!A14405</f>
        <v>0</v>
      </c>
      <c r="B14405" s="10">
        <f>_xlfn.MAXIFS(data!C:C,data!A:A,Endirim!A14405)</f>
        <v>0</v>
      </c>
      <c r="C14405" s="9" cm="1">
        <f t="array" ref="C14405">INDEX(data!B:B,MATCH(1,(data!A:A=Endirim!A14405)*(data!C:C=Endirim!B14405),0))</f>
        <v>0</v>
      </c>
      <c r="D14405" s="9" t="e">
        <f>VLOOKUP(C14405,campaign!$A$2:$D$18,4,FALSE)</f>
        <v>#N/A</v>
      </c>
      <c r="E14405" s="9">
        <f>_xlfn.MAXIFS(data!G:G,data!A:A,Endirim!A14405)</f>
        <v>0</v>
      </c>
      <c r="F14405" s="9" t="e">
        <f>IF(E14405=D14405,"no discount",_xlfn.XLOOKUP(E14405,campaign!$D$2:$D$18,campaign!$B$2:$B$18))</f>
        <v>#N/A</v>
      </c>
    </row>
    <row r="14406" spans="1:6" x14ac:dyDescent="0.3">
      <c r="A14406" s="9">
        <f>customer!A14406</f>
        <v>0</v>
      </c>
      <c r="B14406" s="10">
        <f>_xlfn.MAXIFS(data!C:C,data!A:A,Endirim!A14406)</f>
        <v>0</v>
      </c>
      <c r="C14406" s="9" cm="1">
        <f t="array" ref="C14406">INDEX(data!B:B,MATCH(1,(data!A:A=Endirim!A14406)*(data!C:C=Endirim!B14406),0))</f>
        <v>0</v>
      </c>
      <c r="D14406" s="9" t="e">
        <f>VLOOKUP(C14406,campaign!$A$2:$D$18,4,FALSE)</f>
        <v>#N/A</v>
      </c>
      <c r="E14406" s="9">
        <f>_xlfn.MAXIFS(data!G:G,data!A:A,Endirim!A14406)</f>
        <v>0</v>
      </c>
      <c r="F14406" s="9" t="e">
        <f>IF(E14406=D14406,"no discount",_xlfn.XLOOKUP(E14406,campaign!$D$2:$D$18,campaign!$B$2:$B$18))</f>
        <v>#N/A</v>
      </c>
    </row>
    <row r="14407" spans="1:6" x14ac:dyDescent="0.3">
      <c r="A14407" s="9">
        <f>customer!A14407</f>
        <v>0</v>
      </c>
      <c r="B14407" s="10">
        <f>_xlfn.MAXIFS(data!C:C,data!A:A,Endirim!A14407)</f>
        <v>0</v>
      </c>
      <c r="C14407" s="9" cm="1">
        <f t="array" ref="C14407">INDEX(data!B:B,MATCH(1,(data!A:A=Endirim!A14407)*(data!C:C=Endirim!B14407),0))</f>
        <v>0</v>
      </c>
      <c r="D14407" s="9" t="e">
        <f>VLOOKUP(C14407,campaign!$A$2:$D$18,4,FALSE)</f>
        <v>#N/A</v>
      </c>
      <c r="E14407" s="9">
        <f>_xlfn.MAXIFS(data!G:G,data!A:A,Endirim!A14407)</f>
        <v>0</v>
      </c>
      <c r="F14407" s="9" t="e">
        <f>IF(E14407=D14407,"no discount",_xlfn.XLOOKUP(E14407,campaign!$D$2:$D$18,campaign!$B$2:$B$18))</f>
        <v>#N/A</v>
      </c>
    </row>
    <row r="14408" spans="1:6" x14ac:dyDescent="0.3">
      <c r="A14408" s="9">
        <f>customer!A14408</f>
        <v>0</v>
      </c>
      <c r="B14408" s="10">
        <f>_xlfn.MAXIFS(data!C:C,data!A:A,Endirim!A14408)</f>
        <v>0</v>
      </c>
      <c r="C14408" s="9" cm="1">
        <f t="array" ref="C14408">INDEX(data!B:B,MATCH(1,(data!A:A=Endirim!A14408)*(data!C:C=Endirim!B14408),0))</f>
        <v>0</v>
      </c>
      <c r="D14408" s="9" t="e">
        <f>VLOOKUP(C14408,campaign!$A$2:$D$18,4,FALSE)</f>
        <v>#N/A</v>
      </c>
      <c r="E14408" s="9">
        <f>_xlfn.MAXIFS(data!G:G,data!A:A,Endirim!A14408)</f>
        <v>0</v>
      </c>
      <c r="F14408" s="9" t="e">
        <f>IF(E14408=D14408,"no discount",_xlfn.XLOOKUP(E14408,campaign!$D$2:$D$18,campaign!$B$2:$B$18))</f>
        <v>#N/A</v>
      </c>
    </row>
    <row r="14409" spans="1:6" x14ac:dyDescent="0.3">
      <c r="A14409" s="9">
        <f>customer!A14409</f>
        <v>0</v>
      </c>
      <c r="B14409" s="10">
        <f>_xlfn.MAXIFS(data!C:C,data!A:A,Endirim!A14409)</f>
        <v>0</v>
      </c>
      <c r="C14409" s="9" cm="1">
        <f t="array" ref="C14409">INDEX(data!B:B,MATCH(1,(data!A:A=Endirim!A14409)*(data!C:C=Endirim!B14409),0))</f>
        <v>0</v>
      </c>
      <c r="D14409" s="9" t="e">
        <f>VLOOKUP(C14409,campaign!$A$2:$D$18,4,FALSE)</f>
        <v>#N/A</v>
      </c>
      <c r="E14409" s="9">
        <f>_xlfn.MAXIFS(data!G:G,data!A:A,Endirim!A14409)</f>
        <v>0</v>
      </c>
      <c r="F14409" s="9" t="e">
        <f>IF(E14409=D14409,"no discount",_xlfn.XLOOKUP(E14409,campaign!$D$2:$D$18,campaign!$B$2:$B$18))</f>
        <v>#N/A</v>
      </c>
    </row>
    <row r="14410" spans="1:6" x14ac:dyDescent="0.3">
      <c r="A14410" s="9">
        <f>customer!A14410</f>
        <v>0</v>
      </c>
      <c r="B14410" s="10">
        <f>_xlfn.MAXIFS(data!C:C,data!A:A,Endirim!A14410)</f>
        <v>0</v>
      </c>
      <c r="C14410" s="9" cm="1">
        <f t="array" ref="C14410">INDEX(data!B:B,MATCH(1,(data!A:A=Endirim!A14410)*(data!C:C=Endirim!B14410),0))</f>
        <v>0</v>
      </c>
      <c r="D14410" s="9" t="e">
        <f>VLOOKUP(C14410,campaign!$A$2:$D$18,4,FALSE)</f>
        <v>#N/A</v>
      </c>
      <c r="E14410" s="9">
        <f>_xlfn.MAXIFS(data!G:G,data!A:A,Endirim!A14410)</f>
        <v>0</v>
      </c>
      <c r="F14410" s="9" t="e">
        <f>IF(E14410=D14410,"no discount",_xlfn.XLOOKUP(E14410,campaign!$D$2:$D$18,campaign!$B$2:$B$18))</f>
        <v>#N/A</v>
      </c>
    </row>
    <row r="14411" spans="1:6" x14ac:dyDescent="0.3">
      <c r="A14411" s="9">
        <f>customer!A14411</f>
        <v>0</v>
      </c>
      <c r="B14411" s="10">
        <f>_xlfn.MAXIFS(data!C:C,data!A:A,Endirim!A14411)</f>
        <v>0</v>
      </c>
      <c r="C14411" s="9" cm="1">
        <f t="array" ref="C14411">INDEX(data!B:B,MATCH(1,(data!A:A=Endirim!A14411)*(data!C:C=Endirim!B14411),0))</f>
        <v>0</v>
      </c>
      <c r="D14411" s="9" t="e">
        <f>VLOOKUP(C14411,campaign!$A$2:$D$18,4,FALSE)</f>
        <v>#N/A</v>
      </c>
      <c r="E14411" s="9">
        <f>_xlfn.MAXIFS(data!G:G,data!A:A,Endirim!A14411)</f>
        <v>0</v>
      </c>
      <c r="F14411" s="9" t="e">
        <f>IF(E14411=D14411,"no discount",_xlfn.XLOOKUP(E14411,campaign!$D$2:$D$18,campaign!$B$2:$B$18))</f>
        <v>#N/A</v>
      </c>
    </row>
    <row r="14412" spans="1:6" x14ac:dyDescent="0.3">
      <c r="A14412" s="9">
        <f>customer!A14412</f>
        <v>0</v>
      </c>
      <c r="B14412" s="10">
        <f>_xlfn.MAXIFS(data!C:C,data!A:A,Endirim!A14412)</f>
        <v>0</v>
      </c>
      <c r="C14412" s="9" cm="1">
        <f t="array" ref="C14412">INDEX(data!B:B,MATCH(1,(data!A:A=Endirim!A14412)*(data!C:C=Endirim!B14412),0))</f>
        <v>0</v>
      </c>
      <c r="D14412" s="9" t="e">
        <f>VLOOKUP(C14412,campaign!$A$2:$D$18,4,FALSE)</f>
        <v>#N/A</v>
      </c>
      <c r="E14412" s="9">
        <f>_xlfn.MAXIFS(data!G:G,data!A:A,Endirim!A14412)</f>
        <v>0</v>
      </c>
      <c r="F14412" s="9" t="e">
        <f>IF(E14412=D14412,"no discount",_xlfn.XLOOKUP(E14412,campaign!$D$2:$D$18,campaign!$B$2:$B$18))</f>
        <v>#N/A</v>
      </c>
    </row>
    <row r="14413" spans="1:6" x14ac:dyDescent="0.3">
      <c r="A14413" s="9">
        <f>customer!A14413</f>
        <v>0</v>
      </c>
      <c r="B14413" s="10">
        <f>_xlfn.MAXIFS(data!C:C,data!A:A,Endirim!A14413)</f>
        <v>0</v>
      </c>
      <c r="C14413" s="9" cm="1">
        <f t="array" ref="C14413">INDEX(data!B:B,MATCH(1,(data!A:A=Endirim!A14413)*(data!C:C=Endirim!B14413),0))</f>
        <v>0</v>
      </c>
      <c r="D14413" s="9" t="e">
        <f>VLOOKUP(C14413,campaign!$A$2:$D$18,4,FALSE)</f>
        <v>#N/A</v>
      </c>
      <c r="E14413" s="9">
        <f>_xlfn.MAXIFS(data!G:G,data!A:A,Endirim!A14413)</f>
        <v>0</v>
      </c>
      <c r="F14413" s="9" t="e">
        <f>IF(E14413=D14413,"no discount",_xlfn.XLOOKUP(E14413,campaign!$D$2:$D$18,campaign!$B$2:$B$18))</f>
        <v>#N/A</v>
      </c>
    </row>
    <row r="14414" spans="1:6" x14ac:dyDescent="0.3">
      <c r="A14414" s="9">
        <f>customer!A14414</f>
        <v>0</v>
      </c>
      <c r="B14414" s="10">
        <f>_xlfn.MAXIFS(data!C:C,data!A:A,Endirim!A14414)</f>
        <v>0</v>
      </c>
      <c r="C14414" s="9" cm="1">
        <f t="array" ref="C14414">INDEX(data!B:B,MATCH(1,(data!A:A=Endirim!A14414)*(data!C:C=Endirim!B14414),0))</f>
        <v>0</v>
      </c>
      <c r="D14414" s="9" t="e">
        <f>VLOOKUP(C14414,campaign!$A$2:$D$18,4,FALSE)</f>
        <v>#N/A</v>
      </c>
      <c r="E14414" s="9">
        <f>_xlfn.MAXIFS(data!G:G,data!A:A,Endirim!A14414)</f>
        <v>0</v>
      </c>
      <c r="F14414" s="9" t="e">
        <f>IF(E14414=D14414,"no discount",_xlfn.XLOOKUP(E14414,campaign!$D$2:$D$18,campaign!$B$2:$B$18))</f>
        <v>#N/A</v>
      </c>
    </row>
    <row r="14415" spans="1:6" x14ac:dyDescent="0.3">
      <c r="A14415" s="9">
        <f>customer!A14415</f>
        <v>0</v>
      </c>
      <c r="B14415" s="10">
        <f>_xlfn.MAXIFS(data!C:C,data!A:A,Endirim!A14415)</f>
        <v>0</v>
      </c>
      <c r="C14415" s="9" cm="1">
        <f t="array" ref="C14415">INDEX(data!B:B,MATCH(1,(data!A:A=Endirim!A14415)*(data!C:C=Endirim!B14415),0))</f>
        <v>0</v>
      </c>
      <c r="D14415" s="9" t="e">
        <f>VLOOKUP(C14415,campaign!$A$2:$D$18,4,FALSE)</f>
        <v>#N/A</v>
      </c>
      <c r="E14415" s="9">
        <f>_xlfn.MAXIFS(data!G:G,data!A:A,Endirim!A14415)</f>
        <v>0</v>
      </c>
      <c r="F14415" s="9" t="e">
        <f>IF(E14415=D14415,"no discount",_xlfn.XLOOKUP(E14415,campaign!$D$2:$D$18,campaign!$B$2:$B$18))</f>
        <v>#N/A</v>
      </c>
    </row>
    <row r="14416" spans="1:6" x14ac:dyDescent="0.3">
      <c r="A14416" s="9">
        <f>customer!A14416</f>
        <v>0</v>
      </c>
      <c r="B14416" s="10">
        <f>_xlfn.MAXIFS(data!C:C,data!A:A,Endirim!A14416)</f>
        <v>0</v>
      </c>
      <c r="C14416" s="9" cm="1">
        <f t="array" ref="C14416">INDEX(data!B:B,MATCH(1,(data!A:A=Endirim!A14416)*(data!C:C=Endirim!B14416),0))</f>
        <v>0</v>
      </c>
      <c r="D14416" s="9" t="e">
        <f>VLOOKUP(C14416,campaign!$A$2:$D$18,4,FALSE)</f>
        <v>#N/A</v>
      </c>
      <c r="E14416" s="9">
        <f>_xlfn.MAXIFS(data!G:G,data!A:A,Endirim!A14416)</f>
        <v>0</v>
      </c>
      <c r="F14416" s="9" t="e">
        <f>IF(E14416=D14416,"no discount",_xlfn.XLOOKUP(E14416,campaign!$D$2:$D$18,campaign!$B$2:$B$18))</f>
        <v>#N/A</v>
      </c>
    </row>
    <row r="14417" spans="1:6" x14ac:dyDescent="0.3">
      <c r="A14417" s="9">
        <f>customer!A14417</f>
        <v>0</v>
      </c>
      <c r="B14417" s="10">
        <f>_xlfn.MAXIFS(data!C:C,data!A:A,Endirim!A14417)</f>
        <v>0</v>
      </c>
      <c r="C14417" s="9" cm="1">
        <f t="array" ref="C14417">INDEX(data!B:B,MATCH(1,(data!A:A=Endirim!A14417)*(data!C:C=Endirim!B14417),0))</f>
        <v>0</v>
      </c>
      <c r="D14417" s="9" t="e">
        <f>VLOOKUP(C14417,campaign!$A$2:$D$18,4,FALSE)</f>
        <v>#N/A</v>
      </c>
      <c r="E14417" s="9">
        <f>_xlfn.MAXIFS(data!G:G,data!A:A,Endirim!A14417)</f>
        <v>0</v>
      </c>
      <c r="F14417" s="9" t="e">
        <f>IF(E14417=D14417,"no discount",_xlfn.XLOOKUP(E14417,campaign!$D$2:$D$18,campaign!$B$2:$B$18))</f>
        <v>#N/A</v>
      </c>
    </row>
    <row r="14418" spans="1:6" x14ac:dyDescent="0.3">
      <c r="A14418" s="9">
        <f>customer!A14418</f>
        <v>0</v>
      </c>
      <c r="B14418" s="10">
        <f>_xlfn.MAXIFS(data!C:C,data!A:A,Endirim!A14418)</f>
        <v>0</v>
      </c>
      <c r="C14418" s="9" cm="1">
        <f t="array" ref="C14418">INDEX(data!B:B,MATCH(1,(data!A:A=Endirim!A14418)*(data!C:C=Endirim!B14418),0))</f>
        <v>0</v>
      </c>
      <c r="D14418" s="9" t="e">
        <f>VLOOKUP(C14418,campaign!$A$2:$D$18,4,FALSE)</f>
        <v>#N/A</v>
      </c>
      <c r="E14418" s="9">
        <f>_xlfn.MAXIFS(data!G:G,data!A:A,Endirim!A14418)</f>
        <v>0</v>
      </c>
      <c r="F14418" s="9" t="e">
        <f>IF(E14418=D14418,"no discount",_xlfn.XLOOKUP(E14418,campaign!$D$2:$D$18,campaign!$B$2:$B$18))</f>
        <v>#N/A</v>
      </c>
    </row>
    <row r="14419" spans="1:6" x14ac:dyDescent="0.3">
      <c r="A14419" s="9">
        <f>customer!A14419</f>
        <v>0</v>
      </c>
      <c r="B14419" s="10">
        <f>_xlfn.MAXIFS(data!C:C,data!A:A,Endirim!A14419)</f>
        <v>0</v>
      </c>
      <c r="C14419" s="9" cm="1">
        <f t="array" ref="C14419">INDEX(data!B:B,MATCH(1,(data!A:A=Endirim!A14419)*(data!C:C=Endirim!B14419),0))</f>
        <v>0</v>
      </c>
      <c r="D14419" s="9" t="e">
        <f>VLOOKUP(C14419,campaign!$A$2:$D$18,4,FALSE)</f>
        <v>#N/A</v>
      </c>
      <c r="E14419" s="9">
        <f>_xlfn.MAXIFS(data!G:G,data!A:A,Endirim!A14419)</f>
        <v>0</v>
      </c>
      <c r="F14419" s="9" t="e">
        <f>IF(E14419=D14419,"no discount",_xlfn.XLOOKUP(E14419,campaign!$D$2:$D$18,campaign!$B$2:$B$18))</f>
        <v>#N/A</v>
      </c>
    </row>
    <row r="14420" spans="1:6" x14ac:dyDescent="0.3">
      <c r="A14420" s="9">
        <f>customer!A14420</f>
        <v>0</v>
      </c>
      <c r="B14420" s="10">
        <f>_xlfn.MAXIFS(data!C:C,data!A:A,Endirim!A14420)</f>
        <v>0</v>
      </c>
      <c r="C14420" s="9" cm="1">
        <f t="array" ref="C14420">INDEX(data!B:B,MATCH(1,(data!A:A=Endirim!A14420)*(data!C:C=Endirim!B14420),0))</f>
        <v>0</v>
      </c>
      <c r="D14420" s="9" t="e">
        <f>VLOOKUP(C14420,campaign!$A$2:$D$18,4,FALSE)</f>
        <v>#N/A</v>
      </c>
      <c r="E14420" s="9">
        <f>_xlfn.MAXIFS(data!G:G,data!A:A,Endirim!A14420)</f>
        <v>0</v>
      </c>
      <c r="F14420" s="9" t="e">
        <f>IF(E14420=D14420,"no discount",_xlfn.XLOOKUP(E14420,campaign!$D$2:$D$18,campaign!$B$2:$B$18))</f>
        <v>#N/A</v>
      </c>
    </row>
    <row r="14421" spans="1:6" x14ac:dyDescent="0.3">
      <c r="A14421" s="9">
        <f>customer!A14421</f>
        <v>0</v>
      </c>
      <c r="B14421" s="10">
        <f>_xlfn.MAXIFS(data!C:C,data!A:A,Endirim!A14421)</f>
        <v>0</v>
      </c>
      <c r="C14421" s="9" cm="1">
        <f t="array" ref="C14421">INDEX(data!B:B,MATCH(1,(data!A:A=Endirim!A14421)*(data!C:C=Endirim!B14421),0))</f>
        <v>0</v>
      </c>
      <c r="D14421" s="9" t="e">
        <f>VLOOKUP(C14421,campaign!$A$2:$D$18,4,FALSE)</f>
        <v>#N/A</v>
      </c>
      <c r="E14421" s="9">
        <f>_xlfn.MAXIFS(data!G:G,data!A:A,Endirim!A14421)</f>
        <v>0</v>
      </c>
      <c r="F14421" s="9" t="e">
        <f>IF(E14421=D14421,"no discount",_xlfn.XLOOKUP(E14421,campaign!$D$2:$D$18,campaign!$B$2:$B$18))</f>
        <v>#N/A</v>
      </c>
    </row>
    <row r="14422" spans="1:6" x14ac:dyDescent="0.3">
      <c r="A14422" s="9">
        <f>customer!A14422</f>
        <v>0</v>
      </c>
      <c r="B14422" s="10">
        <f>_xlfn.MAXIFS(data!C:C,data!A:A,Endirim!A14422)</f>
        <v>0</v>
      </c>
      <c r="C14422" s="9" cm="1">
        <f t="array" ref="C14422">INDEX(data!B:B,MATCH(1,(data!A:A=Endirim!A14422)*(data!C:C=Endirim!B14422),0))</f>
        <v>0</v>
      </c>
      <c r="D14422" s="9" t="e">
        <f>VLOOKUP(C14422,campaign!$A$2:$D$18,4,FALSE)</f>
        <v>#N/A</v>
      </c>
      <c r="E14422" s="9">
        <f>_xlfn.MAXIFS(data!G:G,data!A:A,Endirim!A14422)</f>
        <v>0</v>
      </c>
      <c r="F14422" s="9" t="e">
        <f>IF(E14422=D14422,"no discount",_xlfn.XLOOKUP(E14422,campaign!$D$2:$D$18,campaign!$B$2:$B$18))</f>
        <v>#N/A</v>
      </c>
    </row>
    <row r="14423" spans="1:6" x14ac:dyDescent="0.3">
      <c r="A14423" s="9">
        <f>customer!A14423</f>
        <v>0</v>
      </c>
      <c r="B14423" s="10">
        <f>_xlfn.MAXIFS(data!C:C,data!A:A,Endirim!A14423)</f>
        <v>0</v>
      </c>
      <c r="C14423" s="9" cm="1">
        <f t="array" ref="C14423">INDEX(data!B:B,MATCH(1,(data!A:A=Endirim!A14423)*(data!C:C=Endirim!B14423),0))</f>
        <v>0</v>
      </c>
      <c r="D14423" s="9" t="e">
        <f>VLOOKUP(C14423,campaign!$A$2:$D$18,4,FALSE)</f>
        <v>#N/A</v>
      </c>
      <c r="E14423" s="9">
        <f>_xlfn.MAXIFS(data!G:G,data!A:A,Endirim!A14423)</f>
        <v>0</v>
      </c>
      <c r="F14423" s="9" t="e">
        <f>IF(E14423=D14423,"no discount",_xlfn.XLOOKUP(E14423,campaign!$D$2:$D$18,campaign!$B$2:$B$18))</f>
        <v>#N/A</v>
      </c>
    </row>
    <row r="14424" spans="1:6" x14ac:dyDescent="0.3">
      <c r="A14424" s="9">
        <f>customer!A14424</f>
        <v>0</v>
      </c>
      <c r="B14424" s="10">
        <f>_xlfn.MAXIFS(data!C:C,data!A:A,Endirim!A14424)</f>
        <v>0</v>
      </c>
      <c r="C14424" s="9" cm="1">
        <f t="array" ref="C14424">INDEX(data!B:B,MATCH(1,(data!A:A=Endirim!A14424)*(data!C:C=Endirim!B14424),0))</f>
        <v>0</v>
      </c>
      <c r="D14424" s="9" t="e">
        <f>VLOOKUP(C14424,campaign!$A$2:$D$18,4,FALSE)</f>
        <v>#N/A</v>
      </c>
      <c r="E14424" s="9">
        <f>_xlfn.MAXIFS(data!G:G,data!A:A,Endirim!A14424)</f>
        <v>0</v>
      </c>
      <c r="F14424" s="9" t="e">
        <f>IF(E14424=D14424,"no discount",_xlfn.XLOOKUP(E14424,campaign!$D$2:$D$18,campaign!$B$2:$B$18))</f>
        <v>#N/A</v>
      </c>
    </row>
    <row r="14425" spans="1:6" x14ac:dyDescent="0.3">
      <c r="A14425" s="9">
        <f>customer!A14425</f>
        <v>0</v>
      </c>
      <c r="B14425" s="10">
        <f>_xlfn.MAXIFS(data!C:C,data!A:A,Endirim!A14425)</f>
        <v>0</v>
      </c>
      <c r="C14425" s="9" cm="1">
        <f t="array" ref="C14425">INDEX(data!B:B,MATCH(1,(data!A:A=Endirim!A14425)*(data!C:C=Endirim!B14425),0))</f>
        <v>0</v>
      </c>
      <c r="D14425" s="9" t="e">
        <f>VLOOKUP(C14425,campaign!$A$2:$D$18,4,FALSE)</f>
        <v>#N/A</v>
      </c>
      <c r="E14425" s="9">
        <f>_xlfn.MAXIFS(data!G:G,data!A:A,Endirim!A14425)</f>
        <v>0</v>
      </c>
      <c r="F14425" s="9" t="e">
        <f>IF(E14425=D14425,"no discount",_xlfn.XLOOKUP(E14425,campaign!$D$2:$D$18,campaign!$B$2:$B$18))</f>
        <v>#N/A</v>
      </c>
    </row>
    <row r="14426" spans="1:6" x14ac:dyDescent="0.3">
      <c r="A14426" s="9">
        <f>customer!A14426</f>
        <v>0</v>
      </c>
      <c r="B14426" s="10">
        <f>_xlfn.MAXIFS(data!C:C,data!A:A,Endirim!A14426)</f>
        <v>0</v>
      </c>
      <c r="C14426" s="9" cm="1">
        <f t="array" ref="C14426">INDEX(data!B:B,MATCH(1,(data!A:A=Endirim!A14426)*(data!C:C=Endirim!B14426),0))</f>
        <v>0</v>
      </c>
      <c r="D14426" s="9" t="e">
        <f>VLOOKUP(C14426,campaign!$A$2:$D$18,4,FALSE)</f>
        <v>#N/A</v>
      </c>
      <c r="E14426" s="9">
        <f>_xlfn.MAXIFS(data!G:G,data!A:A,Endirim!A14426)</f>
        <v>0</v>
      </c>
      <c r="F14426" s="9" t="e">
        <f>IF(E14426=D14426,"no discount",_xlfn.XLOOKUP(E14426,campaign!$D$2:$D$18,campaign!$B$2:$B$18))</f>
        <v>#N/A</v>
      </c>
    </row>
    <row r="14427" spans="1:6" x14ac:dyDescent="0.3">
      <c r="A14427" s="9">
        <f>customer!A14427</f>
        <v>0</v>
      </c>
      <c r="B14427" s="10">
        <f>_xlfn.MAXIFS(data!C:C,data!A:A,Endirim!A14427)</f>
        <v>0</v>
      </c>
      <c r="C14427" s="9" cm="1">
        <f t="array" ref="C14427">INDEX(data!B:B,MATCH(1,(data!A:A=Endirim!A14427)*(data!C:C=Endirim!B14427),0))</f>
        <v>0</v>
      </c>
      <c r="D14427" s="9" t="e">
        <f>VLOOKUP(C14427,campaign!$A$2:$D$18,4,FALSE)</f>
        <v>#N/A</v>
      </c>
      <c r="E14427" s="9">
        <f>_xlfn.MAXIFS(data!G:G,data!A:A,Endirim!A14427)</f>
        <v>0</v>
      </c>
      <c r="F14427" s="9" t="e">
        <f>IF(E14427=D14427,"no discount",_xlfn.XLOOKUP(E14427,campaign!$D$2:$D$18,campaign!$B$2:$B$18))</f>
        <v>#N/A</v>
      </c>
    </row>
    <row r="14428" spans="1:6" x14ac:dyDescent="0.3">
      <c r="A14428" s="9">
        <f>customer!A14428</f>
        <v>0</v>
      </c>
      <c r="B14428" s="10">
        <f>_xlfn.MAXIFS(data!C:C,data!A:A,Endirim!A14428)</f>
        <v>0</v>
      </c>
      <c r="C14428" s="9" cm="1">
        <f t="array" ref="C14428">INDEX(data!B:B,MATCH(1,(data!A:A=Endirim!A14428)*(data!C:C=Endirim!B14428),0))</f>
        <v>0</v>
      </c>
      <c r="D14428" s="9" t="e">
        <f>VLOOKUP(C14428,campaign!$A$2:$D$18,4,FALSE)</f>
        <v>#N/A</v>
      </c>
      <c r="E14428" s="9">
        <f>_xlfn.MAXIFS(data!G:G,data!A:A,Endirim!A14428)</f>
        <v>0</v>
      </c>
      <c r="F14428" s="9" t="e">
        <f>IF(E14428=D14428,"no discount",_xlfn.XLOOKUP(E14428,campaign!$D$2:$D$18,campaign!$B$2:$B$18))</f>
        <v>#N/A</v>
      </c>
    </row>
    <row r="14429" spans="1:6" x14ac:dyDescent="0.3">
      <c r="A14429" s="9">
        <f>customer!A14429</f>
        <v>0</v>
      </c>
      <c r="B14429" s="10">
        <f>_xlfn.MAXIFS(data!C:C,data!A:A,Endirim!A14429)</f>
        <v>0</v>
      </c>
      <c r="C14429" s="9" cm="1">
        <f t="array" ref="C14429">INDEX(data!B:B,MATCH(1,(data!A:A=Endirim!A14429)*(data!C:C=Endirim!B14429),0))</f>
        <v>0</v>
      </c>
      <c r="D14429" s="9" t="e">
        <f>VLOOKUP(C14429,campaign!$A$2:$D$18,4,FALSE)</f>
        <v>#N/A</v>
      </c>
      <c r="E14429" s="9">
        <f>_xlfn.MAXIFS(data!G:G,data!A:A,Endirim!A14429)</f>
        <v>0</v>
      </c>
      <c r="F14429" s="9" t="e">
        <f>IF(E14429=D14429,"no discount",_xlfn.XLOOKUP(E14429,campaign!$D$2:$D$18,campaign!$B$2:$B$18))</f>
        <v>#N/A</v>
      </c>
    </row>
    <row r="14430" spans="1:6" x14ac:dyDescent="0.3">
      <c r="A14430" s="9">
        <f>customer!A14430</f>
        <v>0</v>
      </c>
      <c r="B14430" s="10">
        <f>_xlfn.MAXIFS(data!C:C,data!A:A,Endirim!A14430)</f>
        <v>0</v>
      </c>
      <c r="C14430" s="9" cm="1">
        <f t="array" ref="C14430">INDEX(data!B:B,MATCH(1,(data!A:A=Endirim!A14430)*(data!C:C=Endirim!B14430),0))</f>
        <v>0</v>
      </c>
      <c r="D14430" s="9" t="e">
        <f>VLOOKUP(C14430,campaign!$A$2:$D$18,4,FALSE)</f>
        <v>#N/A</v>
      </c>
      <c r="E14430" s="9">
        <f>_xlfn.MAXIFS(data!G:G,data!A:A,Endirim!A14430)</f>
        <v>0</v>
      </c>
      <c r="F14430" s="9" t="e">
        <f>IF(E14430=D14430,"no discount",_xlfn.XLOOKUP(E14430,campaign!$D$2:$D$18,campaign!$B$2:$B$18))</f>
        <v>#N/A</v>
      </c>
    </row>
    <row r="14431" spans="1:6" x14ac:dyDescent="0.3">
      <c r="A14431" s="9">
        <f>customer!A14431</f>
        <v>0</v>
      </c>
      <c r="B14431" s="10">
        <f>_xlfn.MAXIFS(data!C:C,data!A:A,Endirim!A14431)</f>
        <v>0</v>
      </c>
      <c r="C14431" s="9" cm="1">
        <f t="array" ref="C14431">INDEX(data!B:B,MATCH(1,(data!A:A=Endirim!A14431)*(data!C:C=Endirim!B14431),0))</f>
        <v>0</v>
      </c>
      <c r="D14431" s="9" t="e">
        <f>VLOOKUP(C14431,campaign!$A$2:$D$18,4,FALSE)</f>
        <v>#N/A</v>
      </c>
      <c r="E14431" s="9">
        <f>_xlfn.MAXIFS(data!G:G,data!A:A,Endirim!A14431)</f>
        <v>0</v>
      </c>
      <c r="F14431" s="9" t="e">
        <f>IF(E14431=D14431,"no discount",_xlfn.XLOOKUP(E14431,campaign!$D$2:$D$18,campaign!$B$2:$B$18))</f>
        <v>#N/A</v>
      </c>
    </row>
    <row r="14432" spans="1:6" x14ac:dyDescent="0.3">
      <c r="A14432" s="9">
        <f>customer!A14432</f>
        <v>0</v>
      </c>
      <c r="B14432" s="10">
        <f>_xlfn.MAXIFS(data!C:C,data!A:A,Endirim!A14432)</f>
        <v>0</v>
      </c>
      <c r="C14432" s="9" cm="1">
        <f t="array" ref="C14432">INDEX(data!B:B,MATCH(1,(data!A:A=Endirim!A14432)*(data!C:C=Endirim!B14432),0))</f>
        <v>0</v>
      </c>
      <c r="D14432" s="9" t="e">
        <f>VLOOKUP(C14432,campaign!$A$2:$D$18,4,FALSE)</f>
        <v>#N/A</v>
      </c>
      <c r="E14432" s="9">
        <f>_xlfn.MAXIFS(data!G:G,data!A:A,Endirim!A14432)</f>
        <v>0</v>
      </c>
      <c r="F14432" s="9" t="e">
        <f>IF(E14432=D14432,"no discount",_xlfn.XLOOKUP(E14432,campaign!$D$2:$D$18,campaign!$B$2:$B$18))</f>
        <v>#N/A</v>
      </c>
    </row>
    <row r="14433" spans="1:6" x14ac:dyDescent="0.3">
      <c r="A14433" s="9">
        <f>customer!A14433</f>
        <v>0</v>
      </c>
      <c r="B14433" s="10">
        <f>_xlfn.MAXIFS(data!C:C,data!A:A,Endirim!A14433)</f>
        <v>0</v>
      </c>
      <c r="C14433" s="9" cm="1">
        <f t="array" ref="C14433">INDEX(data!B:B,MATCH(1,(data!A:A=Endirim!A14433)*(data!C:C=Endirim!B14433),0))</f>
        <v>0</v>
      </c>
      <c r="D14433" s="9" t="e">
        <f>VLOOKUP(C14433,campaign!$A$2:$D$18,4,FALSE)</f>
        <v>#N/A</v>
      </c>
      <c r="E14433" s="9">
        <f>_xlfn.MAXIFS(data!G:G,data!A:A,Endirim!A14433)</f>
        <v>0</v>
      </c>
      <c r="F14433" s="9" t="e">
        <f>IF(E14433=D14433,"no discount",_xlfn.XLOOKUP(E14433,campaign!$D$2:$D$18,campaign!$B$2:$B$18))</f>
        <v>#N/A</v>
      </c>
    </row>
    <row r="14434" spans="1:6" x14ac:dyDescent="0.3">
      <c r="A14434" s="9">
        <f>customer!A14434</f>
        <v>0</v>
      </c>
      <c r="B14434" s="10">
        <f>_xlfn.MAXIFS(data!C:C,data!A:A,Endirim!A14434)</f>
        <v>0</v>
      </c>
      <c r="C14434" s="9" cm="1">
        <f t="array" ref="C14434">INDEX(data!B:B,MATCH(1,(data!A:A=Endirim!A14434)*(data!C:C=Endirim!B14434),0))</f>
        <v>0</v>
      </c>
      <c r="D14434" s="9" t="e">
        <f>VLOOKUP(C14434,campaign!$A$2:$D$18,4,FALSE)</f>
        <v>#N/A</v>
      </c>
      <c r="E14434" s="9">
        <f>_xlfn.MAXIFS(data!G:G,data!A:A,Endirim!A14434)</f>
        <v>0</v>
      </c>
      <c r="F14434" s="9" t="e">
        <f>IF(E14434=D14434,"no discount",_xlfn.XLOOKUP(E14434,campaign!$D$2:$D$18,campaign!$B$2:$B$18))</f>
        <v>#N/A</v>
      </c>
    </row>
    <row r="14435" spans="1:6" x14ac:dyDescent="0.3">
      <c r="A14435" s="9">
        <f>customer!A14435</f>
        <v>0</v>
      </c>
      <c r="B14435" s="10">
        <f>_xlfn.MAXIFS(data!C:C,data!A:A,Endirim!A14435)</f>
        <v>0</v>
      </c>
      <c r="C14435" s="9" cm="1">
        <f t="array" ref="C14435">INDEX(data!B:B,MATCH(1,(data!A:A=Endirim!A14435)*(data!C:C=Endirim!B14435),0))</f>
        <v>0</v>
      </c>
      <c r="D14435" s="9" t="e">
        <f>VLOOKUP(C14435,campaign!$A$2:$D$18,4,FALSE)</f>
        <v>#N/A</v>
      </c>
      <c r="E14435" s="9">
        <f>_xlfn.MAXIFS(data!G:G,data!A:A,Endirim!A14435)</f>
        <v>0</v>
      </c>
      <c r="F14435" s="9" t="e">
        <f>IF(E14435=D14435,"no discount",_xlfn.XLOOKUP(E14435,campaign!$D$2:$D$18,campaign!$B$2:$B$18))</f>
        <v>#N/A</v>
      </c>
    </row>
    <row r="14436" spans="1:6" x14ac:dyDescent="0.3">
      <c r="A14436" s="9">
        <f>customer!A14436</f>
        <v>0</v>
      </c>
      <c r="B14436" s="10">
        <f>_xlfn.MAXIFS(data!C:C,data!A:A,Endirim!A14436)</f>
        <v>0</v>
      </c>
      <c r="C14436" s="9" cm="1">
        <f t="array" ref="C14436">INDEX(data!B:B,MATCH(1,(data!A:A=Endirim!A14436)*(data!C:C=Endirim!B14436),0))</f>
        <v>0</v>
      </c>
      <c r="D14436" s="9" t="e">
        <f>VLOOKUP(C14436,campaign!$A$2:$D$18,4,FALSE)</f>
        <v>#N/A</v>
      </c>
      <c r="E14436" s="9">
        <f>_xlfn.MAXIFS(data!G:G,data!A:A,Endirim!A14436)</f>
        <v>0</v>
      </c>
      <c r="F14436" s="9" t="e">
        <f>IF(E14436=D14436,"no discount",_xlfn.XLOOKUP(E14436,campaign!$D$2:$D$18,campaign!$B$2:$B$18))</f>
        <v>#N/A</v>
      </c>
    </row>
    <row r="14437" spans="1:6" x14ac:dyDescent="0.3">
      <c r="A14437" s="9">
        <f>customer!A14437</f>
        <v>0</v>
      </c>
      <c r="B14437" s="10">
        <f>_xlfn.MAXIFS(data!C:C,data!A:A,Endirim!A14437)</f>
        <v>0</v>
      </c>
      <c r="C14437" s="9" cm="1">
        <f t="array" ref="C14437">INDEX(data!B:B,MATCH(1,(data!A:A=Endirim!A14437)*(data!C:C=Endirim!B14437),0))</f>
        <v>0</v>
      </c>
      <c r="D14437" s="9" t="e">
        <f>VLOOKUP(C14437,campaign!$A$2:$D$18,4,FALSE)</f>
        <v>#N/A</v>
      </c>
      <c r="E14437" s="9">
        <f>_xlfn.MAXIFS(data!G:G,data!A:A,Endirim!A14437)</f>
        <v>0</v>
      </c>
      <c r="F14437" s="9" t="e">
        <f>IF(E14437=D14437,"no discount",_xlfn.XLOOKUP(E14437,campaign!$D$2:$D$18,campaign!$B$2:$B$18))</f>
        <v>#N/A</v>
      </c>
    </row>
    <row r="14438" spans="1:6" x14ac:dyDescent="0.3">
      <c r="A14438" s="9">
        <f>customer!A14438</f>
        <v>0</v>
      </c>
      <c r="B14438" s="10">
        <f>_xlfn.MAXIFS(data!C:C,data!A:A,Endirim!A14438)</f>
        <v>0</v>
      </c>
      <c r="C14438" s="9" cm="1">
        <f t="array" ref="C14438">INDEX(data!B:B,MATCH(1,(data!A:A=Endirim!A14438)*(data!C:C=Endirim!B14438),0))</f>
        <v>0</v>
      </c>
      <c r="D14438" s="9" t="e">
        <f>VLOOKUP(C14438,campaign!$A$2:$D$18,4,FALSE)</f>
        <v>#N/A</v>
      </c>
      <c r="E14438" s="9">
        <f>_xlfn.MAXIFS(data!G:G,data!A:A,Endirim!A14438)</f>
        <v>0</v>
      </c>
      <c r="F14438" s="9" t="e">
        <f>IF(E14438=D14438,"no discount",_xlfn.XLOOKUP(E14438,campaign!$D$2:$D$18,campaign!$B$2:$B$18))</f>
        <v>#N/A</v>
      </c>
    </row>
    <row r="14439" spans="1:6" x14ac:dyDescent="0.3">
      <c r="A14439" s="9">
        <f>customer!A14439</f>
        <v>0</v>
      </c>
      <c r="B14439" s="10">
        <f>_xlfn.MAXIFS(data!C:C,data!A:A,Endirim!A14439)</f>
        <v>0</v>
      </c>
      <c r="C14439" s="9" cm="1">
        <f t="array" ref="C14439">INDEX(data!B:B,MATCH(1,(data!A:A=Endirim!A14439)*(data!C:C=Endirim!B14439),0))</f>
        <v>0</v>
      </c>
      <c r="D14439" s="9" t="e">
        <f>VLOOKUP(C14439,campaign!$A$2:$D$18,4,FALSE)</f>
        <v>#N/A</v>
      </c>
      <c r="E14439" s="9">
        <f>_xlfn.MAXIFS(data!G:G,data!A:A,Endirim!A14439)</f>
        <v>0</v>
      </c>
      <c r="F14439" s="9" t="e">
        <f>IF(E14439=D14439,"no discount",_xlfn.XLOOKUP(E14439,campaign!$D$2:$D$18,campaign!$B$2:$B$18))</f>
        <v>#N/A</v>
      </c>
    </row>
    <row r="14440" spans="1:6" x14ac:dyDescent="0.3">
      <c r="A14440" s="9">
        <f>customer!A14440</f>
        <v>0</v>
      </c>
      <c r="B14440" s="10">
        <f>_xlfn.MAXIFS(data!C:C,data!A:A,Endirim!A14440)</f>
        <v>0</v>
      </c>
      <c r="C14440" s="9" cm="1">
        <f t="array" ref="C14440">INDEX(data!B:B,MATCH(1,(data!A:A=Endirim!A14440)*(data!C:C=Endirim!B14440),0))</f>
        <v>0</v>
      </c>
      <c r="D14440" s="9" t="e">
        <f>VLOOKUP(C14440,campaign!$A$2:$D$18,4,FALSE)</f>
        <v>#N/A</v>
      </c>
      <c r="E14440" s="9">
        <f>_xlfn.MAXIFS(data!G:G,data!A:A,Endirim!A14440)</f>
        <v>0</v>
      </c>
      <c r="F14440" s="9" t="e">
        <f>IF(E14440=D14440,"no discount",_xlfn.XLOOKUP(E14440,campaign!$D$2:$D$18,campaign!$B$2:$B$18))</f>
        <v>#N/A</v>
      </c>
    </row>
    <row r="14441" spans="1:6" x14ac:dyDescent="0.3">
      <c r="A14441" s="9">
        <f>customer!A14441</f>
        <v>0</v>
      </c>
      <c r="B14441" s="10">
        <f>_xlfn.MAXIFS(data!C:C,data!A:A,Endirim!A14441)</f>
        <v>0</v>
      </c>
      <c r="C14441" s="9" cm="1">
        <f t="array" ref="C14441">INDEX(data!B:B,MATCH(1,(data!A:A=Endirim!A14441)*(data!C:C=Endirim!B14441),0))</f>
        <v>0</v>
      </c>
      <c r="D14441" s="9" t="e">
        <f>VLOOKUP(C14441,campaign!$A$2:$D$18,4,FALSE)</f>
        <v>#N/A</v>
      </c>
      <c r="E14441" s="9">
        <f>_xlfn.MAXIFS(data!G:G,data!A:A,Endirim!A14441)</f>
        <v>0</v>
      </c>
      <c r="F14441" s="9" t="e">
        <f>IF(E14441=D14441,"no discount",_xlfn.XLOOKUP(E14441,campaign!$D$2:$D$18,campaign!$B$2:$B$18))</f>
        <v>#N/A</v>
      </c>
    </row>
    <row r="14442" spans="1:6" x14ac:dyDescent="0.3">
      <c r="A14442" s="9">
        <f>customer!A14442</f>
        <v>0</v>
      </c>
      <c r="B14442" s="10">
        <f>_xlfn.MAXIFS(data!C:C,data!A:A,Endirim!A14442)</f>
        <v>0</v>
      </c>
      <c r="C14442" s="9" cm="1">
        <f t="array" ref="C14442">INDEX(data!B:B,MATCH(1,(data!A:A=Endirim!A14442)*(data!C:C=Endirim!B14442),0))</f>
        <v>0</v>
      </c>
      <c r="D14442" s="9" t="e">
        <f>VLOOKUP(C14442,campaign!$A$2:$D$18,4,FALSE)</f>
        <v>#N/A</v>
      </c>
      <c r="E14442" s="9">
        <f>_xlfn.MAXIFS(data!G:G,data!A:A,Endirim!A14442)</f>
        <v>0</v>
      </c>
      <c r="F14442" s="9" t="e">
        <f>IF(E14442=D14442,"no discount",_xlfn.XLOOKUP(E14442,campaign!$D$2:$D$18,campaign!$B$2:$B$18))</f>
        <v>#N/A</v>
      </c>
    </row>
    <row r="14443" spans="1:6" x14ac:dyDescent="0.3">
      <c r="A14443" s="9">
        <f>customer!A14443</f>
        <v>0</v>
      </c>
      <c r="B14443" s="10">
        <f>_xlfn.MAXIFS(data!C:C,data!A:A,Endirim!A14443)</f>
        <v>0</v>
      </c>
      <c r="C14443" s="9" cm="1">
        <f t="array" ref="C14443">INDEX(data!B:B,MATCH(1,(data!A:A=Endirim!A14443)*(data!C:C=Endirim!B14443),0))</f>
        <v>0</v>
      </c>
      <c r="D14443" s="9" t="e">
        <f>VLOOKUP(C14443,campaign!$A$2:$D$18,4,FALSE)</f>
        <v>#N/A</v>
      </c>
      <c r="E14443" s="9">
        <f>_xlfn.MAXIFS(data!G:G,data!A:A,Endirim!A14443)</f>
        <v>0</v>
      </c>
      <c r="F14443" s="9" t="e">
        <f>IF(E14443=D14443,"no discount",_xlfn.XLOOKUP(E14443,campaign!$D$2:$D$18,campaign!$B$2:$B$18))</f>
        <v>#N/A</v>
      </c>
    </row>
    <row r="14444" spans="1:6" x14ac:dyDescent="0.3">
      <c r="A14444" s="9">
        <f>customer!A14444</f>
        <v>0</v>
      </c>
      <c r="B14444" s="10">
        <f>_xlfn.MAXIFS(data!C:C,data!A:A,Endirim!A14444)</f>
        <v>0</v>
      </c>
      <c r="C14444" s="9" cm="1">
        <f t="array" ref="C14444">INDEX(data!B:B,MATCH(1,(data!A:A=Endirim!A14444)*(data!C:C=Endirim!B14444),0))</f>
        <v>0</v>
      </c>
      <c r="D14444" s="9" t="e">
        <f>VLOOKUP(C14444,campaign!$A$2:$D$18,4,FALSE)</f>
        <v>#N/A</v>
      </c>
      <c r="E14444" s="9">
        <f>_xlfn.MAXIFS(data!G:G,data!A:A,Endirim!A14444)</f>
        <v>0</v>
      </c>
      <c r="F14444" s="9" t="e">
        <f>IF(E14444=D14444,"no discount",_xlfn.XLOOKUP(E14444,campaign!$D$2:$D$18,campaign!$B$2:$B$18))</f>
        <v>#N/A</v>
      </c>
    </row>
    <row r="14445" spans="1:6" x14ac:dyDescent="0.3">
      <c r="A14445" s="9">
        <f>customer!A14445</f>
        <v>0</v>
      </c>
      <c r="B14445" s="10">
        <f>_xlfn.MAXIFS(data!C:C,data!A:A,Endirim!A14445)</f>
        <v>0</v>
      </c>
      <c r="C14445" s="9" cm="1">
        <f t="array" ref="C14445">INDEX(data!B:B,MATCH(1,(data!A:A=Endirim!A14445)*(data!C:C=Endirim!B14445),0))</f>
        <v>0</v>
      </c>
      <c r="D14445" s="9" t="e">
        <f>VLOOKUP(C14445,campaign!$A$2:$D$18,4,FALSE)</f>
        <v>#N/A</v>
      </c>
      <c r="E14445" s="9">
        <f>_xlfn.MAXIFS(data!G:G,data!A:A,Endirim!A14445)</f>
        <v>0</v>
      </c>
      <c r="F14445" s="9" t="e">
        <f>IF(E14445=D14445,"no discount",_xlfn.XLOOKUP(E14445,campaign!$D$2:$D$18,campaign!$B$2:$B$18))</f>
        <v>#N/A</v>
      </c>
    </row>
    <row r="14446" spans="1:6" x14ac:dyDescent="0.3">
      <c r="A14446" s="9">
        <f>customer!A14446</f>
        <v>0</v>
      </c>
      <c r="B14446" s="10">
        <f>_xlfn.MAXIFS(data!C:C,data!A:A,Endirim!A14446)</f>
        <v>0</v>
      </c>
      <c r="C14446" s="9" cm="1">
        <f t="array" ref="C14446">INDEX(data!B:B,MATCH(1,(data!A:A=Endirim!A14446)*(data!C:C=Endirim!B14446),0))</f>
        <v>0</v>
      </c>
      <c r="D14446" s="9" t="e">
        <f>VLOOKUP(C14446,campaign!$A$2:$D$18,4,FALSE)</f>
        <v>#N/A</v>
      </c>
      <c r="E14446" s="9">
        <f>_xlfn.MAXIFS(data!G:G,data!A:A,Endirim!A14446)</f>
        <v>0</v>
      </c>
      <c r="F14446" s="9" t="e">
        <f>IF(E14446=D14446,"no discount",_xlfn.XLOOKUP(E14446,campaign!$D$2:$D$18,campaign!$B$2:$B$18))</f>
        <v>#N/A</v>
      </c>
    </row>
    <row r="14447" spans="1:6" x14ac:dyDescent="0.3">
      <c r="A14447" s="9">
        <f>customer!A14447</f>
        <v>0</v>
      </c>
      <c r="B14447" s="10">
        <f>_xlfn.MAXIFS(data!C:C,data!A:A,Endirim!A14447)</f>
        <v>0</v>
      </c>
      <c r="C14447" s="9" cm="1">
        <f t="array" ref="C14447">INDEX(data!B:B,MATCH(1,(data!A:A=Endirim!A14447)*(data!C:C=Endirim!B14447),0))</f>
        <v>0</v>
      </c>
      <c r="D14447" s="9" t="e">
        <f>VLOOKUP(C14447,campaign!$A$2:$D$18,4,FALSE)</f>
        <v>#N/A</v>
      </c>
      <c r="E14447" s="9">
        <f>_xlfn.MAXIFS(data!G:G,data!A:A,Endirim!A14447)</f>
        <v>0</v>
      </c>
      <c r="F14447" s="9" t="e">
        <f>IF(E14447=D14447,"no discount",_xlfn.XLOOKUP(E14447,campaign!$D$2:$D$18,campaign!$B$2:$B$18))</f>
        <v>#N/A</v>
      </c>
    </row>
    <row r="14448" spans="1:6" x14ac:dyDescent="0.3">
      <c r="A14448" s="9">
        <f>customer!A14448</f>
        <v>0</v>
      </c>
      <c r="B14448" s="10">
        <f>_xlfn.MAXIFS(data!C:C,data!A:A,Endirim!A14448)</f>
        <v>0</v>
      </c>
      <c r="C14448" s="9" cm="1">
        <f t="array" ref="C14448">INDEX(data!B:B,MATCH(1,(data!A:A=Endirim!A14448)*(data!C:C=Endirim!B14448),0))</f>
        <v>0</v>
      </c>
      <c r="D14448" s="9" t="e">
        <f>VLOOKUP(C14448,campaign!$A$2:$D$18,4,FALSE)</f>
        <v>#N/A</v>
      </c>
      <c r="E14448" s="9">
        <f>_xlfn.MAXIFS(data!G:G,data!A:A,Endirim!A14448)</f>
        <v>0</v>
      </c>
      <c r="F14448" s="9" t="e">
        <f>IF(E14448=D14448,"no discount",_xlfn.XLOOKUP(E14448,campaign!$D$2:$D$18,campaign!$B$2:$B$18))</f>
        <v>#N/A</v>
      </c>
    </row>
    <row r="14449" spans="1:6" x14ac:dyDescent="0.3">
      <c r="A14449" s="9">
        <f>customer!A14449</f>
        <v>0</v>
      </c>
      <c r="B14449" s="10">
        <f>_xlfn.MAXIFS(data!C:C,data!A:A,Endirim!A14449)</f>
        <v>0</v>
      </c>
      <c r="C14449" s="9" cm="1">
        <f t="array" ref="C14449">INDEX(data!B:B,MATCH(1,(data!A:A=Endirim!A14449)*(data!C:C=Endirim!B14449),0))</f>
        <v>0</v>
      </c>
      <c r="D14449" s="9" t="e">
        <f>VLOOKUP(C14449,campaign!$A$2:$D$18,4,FALSE)</f>
        <v>#N/A</v>
      </c>
      <c r="E14449" s="9">
        <f>_xlfn.MAXIFS(data!G:G,data!A:A,Endirim!A14449)</f>
        <v>0</v>
      </c>
      <c r="F14449" s="9" t="e">
        <f>IF(E14449=D14449,"no discount",_xlfn.XLOOKUP(E14449,campaign!$D$2:$D$18,campaign!$B$2:$B$18))</f>
        <v>#N/A</v>
      </c>
    </row>
    <row r="14450" spans="1:6" x14ac:dyDescent="0.3">
      <c r="A14450" s="9">
        <f>customer!A14450</f>
        <v>0</v>
      </c>
      <c r="B14450" s="10">
        <f>_xlfn.MAXIFS(data!C:C,data!A:A,Endirim!A14450)</f>
        <v>0</v>
      </c>
      <c r="C14450" s="9" cm="1">
        <f t="array" ref="C14450">INDEX(data!B:B,MATCH(1,(data!A:A=Endirim!A14450)*(data!C:C=Endirim!B14450),0))</f>
        <v>0</v>
      </c>
      <c r="D14450" s="9" t="e">
        <f>VLOOKUP(C14450,campaign!$A$2:$D$18,4,FALSE)</f>
        <v>#N/A</v>
      </c>
      <c r="E14450" s="9">
        <f>_xlfn.MAXIFS(data!G:G,data!A:A,Endirim!A14450)</f>
        <v>0</v>
      </c>
      <c r="F14450" s="9" t="e">
        <f>IF(E14450=D14450,"no discount",_xlfn.XLOOKUP(E14450,campaign!$D$2:$D$18,campaign!$B$2:$B$18))</f>
        <v>#N/A</v>
      </c>
    </row>
    <row r="14451" spans="1:6" x14ac:dyDescent="0.3">
      <c r="A14451" s="9">
        <f>customer!A14451</f>
        <v>0</v>
      </c>
      <c r="B14451" s="10">
        <f>_xlfn.MAXIFS(data!C:C,data!A:A,Endirim!A14451)</f>
        <v>0</v>
      </c>
      <c r="C14451" s="9" cm="1">
        <f t="array" ref="C14451">INDEX(data!B:B,MATCH(1,(data!A:A=Endirim!A14451)*(data!C:C=Endirim!B14451),0))</f>
        <v>0</v>
      </c>
      <c r="D14451" s="9" t="e">
        <f>VLOOKUP(C14451,campaign!$A$2:$D$18,4,FALSE)</f>
        <v>#N/A</v>
      </c>
      <c r="E14451" s="9">
        <f>_xlfn.MAXIFS(data!G:G,data!A:A,Endirim!A14451)</f>
        <v>0</v>
      </c>
      <c r="F14451" s="9" t="e">
        <f>IF(E14451=D14451,"no discount",_xlfn.XLOOKUP(E14451,campaign!$D$2:$D$18,campaign!$B$2:$B$18))</f>
        <v>#N/A</v>
      </c>
    </row>
    <row r="14452" spans="1:6" x14ac:dyDescent="0.3">
      <c r="A14452" s="9">
        <f>customer!A14452</f>
        <v>0</v>
      </c>
      <c r="B14452" s="10">
        <f>_xlfn.MAXIFS(data!C:C,data!A:A,Endirim!A14452)</f>
        <v>0</v>
      </c>
      <c r="C14452" s="9" cm="1">
        <f t="array" ref="C14452">INDEX(data!B:B,MATCH(1,(data!A:A=Endirim!A14452)*(data!C:C=Endirim!B14452),0))</f>
        <v>0</v>
      </c>
      <c r="D14452" s="9" t="e">
        <f>VLOOKUP(C14452,campaign!$A$2:$D$18,4,FALSE)</f>
        <v>#N/A</v>
      </c>
      <c r="E14452" s="9">
        <f>_xlfn.MAXIFS(data!G:G,data!A:A,Endirim!A14452)</f>
        <v>0</v>
      </c>
      <c r="F14452" s="9" t="e">
        <f>IF(E14452=D14452,"no discount",_xlfn.XLOOKUP(E14452,campaign!$D$2:$D$18,campaign!$B$2:$B$18))</f>
        <v>#N/A</v>
      </c>
    </row>
    <row r="14453" spans="1:6" x14ac:dyDescent="0.3">
      <c r="A14453" s="9">
        <f>customer!A14453</f>
        <v>0</v>
      </c>
      <c r="B14453" s="10">
        <f>_xlfn.MAXIFS(data!C:C,data!A:A,Endirim!A14453)</f>
        <v>0</v>
      </c>
      <c r="C14453" s="9" cm="1">
        <f t="array" ref="C14453">INDEX(data!B:B,MATCH(1,(data!A:A=Endirim!A14453)*(data!C:C=Endirim!B14453),0))</f>
        <v>0</v>
      </c>
      <c r="D14453" s="9" t="e">
        <f>VLOOKUP(C14453,campaign!$A$2:$D$18,4,FALSE)</f>
        <v>#N/A</v>
      </c>
      <c r="E14453" s="9">
        <f>_xlfn.MAXIFS(data!G:G,data!A:A,Endirim!A14453)</f>
        <v>0</v>
      </c>
      <c r="F14453" s="9" t="e">
        <f>IF(E14453=D14453,"no discount",_xlfn.XLOOKUP(E14453,campaign!$D$2:$D$18,campaign!$B$2:$B$18))</f>
        <v>#N/A</v>
      </c>
    </row>
    <row r="14454" spans="1:6" x14ac:dyDescent="0.3">
      <c r="A14454" s="9">
        <f>customer!A14454</f>
        <v>0</v>
      </c>
      <c r="B14454" s="10">
        <f>_xlfn.MAXIFS(data!C:C,data!A:A,Endirim!A14454)</f>
        <v>0</v>
      </c>
      <c r="C14454" s="9" cm="1">
        <f t="array" ref="C14454">INDEX(data!B:B,MATCH(1,(data!A:A=Endirim!A14454)*(data!C:C=Endirim!B14454),0))</f>
        <v>0</v>
      </c>
      <c r="D14454" s="9" t="e">
        <f>VLOOKUP(C14454,campaign!$A$2:$D$18,4,FALSE)</f>
        <v>#N/A</v>
      </c>
      <c r="E14454" s="9">
        <f>_xlfn.MAXIFS(data!G:G,data!A:A,Endirim!A14454)</f>
        <v>0</v>
      </c>
      <c r="F14454" s="9" t="e">
        <f>IF(E14454=D14454,"no discount",_xlfn.XLOOKUP(E14454,campaign!$D$2:$D$18,campaign!$B$2:$B$18))</f>
        <v>#N/A</v>
      </c>
    </row>
    <row r="14455" spans="1:6" x14ac:dyDescent="0.3">
      <c r="A14455" s="9">
        <f>customer!A14455</f>
        <v>0</v>
      </c>
      <c r="B14455" s="10">
        <f>_xlfn.MAXIFS(data!C:C,data!A:A,Endirim!A14455)</f>
        <v>0</v>
      </c>
      <c r="C14455" s="9" cm="1">
        <f t="array" ref="C14455">INDEX(data!B:B,MATCH(1,(data!A:A=Endirim!A14455)*(data!C:C=Endirim!B14455),0))</f>
        <v>0</v>
      </c>
      <c r="D14455" s="9" t="e">
        <f>VLOOKUP(C14455,campaign!$A$2:$D$18,4,FALSE)</f>
        <v>#N/A</v>
      </c>
      <c r="E14455" s="9">
        <f>_xlfn.MAXIFS(data!G:G,data!A:A,Endirim!A14455)</f>
        <v>0</v>
      </c>
      <c r="F14455" s="9" t="e">
        <f>IF(E14455=D14455,"no discount",_xlfn.XLOOKUP(E14455,campaign!$D$2:$D$18,campaign!$B$2:$B$18))</f>
        <v>#N/A</v>
      </c>
    </row>
    <row r="14456" spans="1:6" x14ac:dyDescent="0.3">
      <c r="A14456" s="9">
        <f>customer!A14456</f>
        <v>0</v>
      </c>
      <c r="B14456" s="10">
        <f>_xlfn.MAXIFS(data!C:C,data!A:A,Endirim!A14456)</f>
        <v>0</v>
      </c>
      <c r="C14456" s="9" cm="1">
        <f t="array" ref="C14456">INDEX(data!B:B,MATCH(1,(data!A:A=Endirim!A14456)*(data!C:C=Endirim!B14456),0))</f>
        <v>0</v>
      </c>
      <c r="D14456" s="9" t="e">
        <f>VLOOKUP(C14456,campaign!$A$2:$D$18,4,FALSE)</f>
        <v>#N/A</v>
      </c>
      <c r="E14456" s="9">
        <f>_xlfn.MAXIFS(data!G:G,data!A:A,Endirim!A14456)</f>
        <v>0</v>
      </c>
      <c r="F14456" s="9" t="e">
        <f>IF(E14456=D14456,"no discount",_xlfn.XLOOKUP(E14456,campaign!$D$2:$D$18,campaign!$B$2:$B$18))</f>
        <v>#N/A</v>
      </c>
    </row>
    <row r="14457" spans="1:6" x14ac:dyDescent="0.3">
      <c r="A14457" s="9">
        <f>customer!A14457</f>
        <v>0</v>
      </c>
      <c r="B14457" s="10">
        <f>_xlfn.MAXIFS(data!C:C,data!A:A,Endirim!A14457)</f>
        <v>0</v>
      </c>
      <c r="C14457" s="9" cm="1">
        <f t="array" ref="C14457">INDEX(data!B:B,MATCH(1,(data!A:A=Endirim!A14457)*(data!C:C=Endirim!B14457),0))</f>
        <v>0</v>
      </c>
      <c r="D14457" s="9" t="e">
        <f>VLOOKUP(C14457,campaign!$A$2:$D$18,4,FALSE)</f>
        <v>#N/A</v>
      </c>
      <c r="E14457" s="9">
        <f>_xlfn.MAXIFS(data!G:G,data!A:A,Endirim!A14457)</f>
        <v>0</v>
      </c>
      <c r="F14457" s="9" t="e">
        <f>IF(E14457=D14457,"no discount",_xlfn.XLOOKUP(E14457,campaign!$D$2:$D$18,campaign!$B$2:$B$18))</f>
        <v>#N/A</v>
      </c>
    </row>
    <row r="14458" spans="1:6" x14ac:dyDescent="0.3">
      <c r="A14458" s="9">
        <f>customer!A14458</f>
        <v>0</v>
      </c>
      <c r="B14458" s="10">
        <f>_xlfn.MAXIFS(data!C:C,data!A:A,Endirim!A14458)</f>
        <v>0</v>
      </c>
      <c r="C14458" s="9" cm="1">
        <f t="array" ref="C14458">INDEX(data!B:B,MATCH(1,(data!A:A=Endirim!A14458)*(data!C:C=Endirim!B14458),0))</f>
        <v>0</v>
      </c>
      <c r="D14458" s="9" t="e">
        <f>VLOOKUP(C14458,campaign!$A$2:$D$18,4,FALSE)</f>
        <v>#N/A</v>
      </c>
      <c r="E14458" s="9">
        <f>_xlfn.MAXIFS(data!G:G,data!A:A,Endirim!A14458)</f>
        <v>0</v>
      </c>
      <c r="F14458" s="9" t="e">
        <f>IF(E14458=D14458,"no discount",_xlfn.XLOOKUP(E14458,campaign!$D$2:$D$18,campaign!$B$2:$B$18))</f>
        <v>#N/A</v>
      </c>
    </row>
    <row r="14459" spans="1:6" x14ac:dyDescent="0.3">
      <c r="A14459" s="9">
        <f>customer!A14459</f>
        <v>0</v>
      </c>
      <c r="B14459" s="10">
        <f>_xlfn.MAXIFS(data!C:C,data!A:A,Endirim!A14459)</f>
        <v>0</v>
      </c>
      <c r="C14459" s="9" cm="1">
        <f t="array" ref="C14459">INDEX(data!B:B,MATCH(1,(data!A:A=Endirim!A14459)*(data!C:C=Endirim!B14459),0))</f>
        <v>0</v>
      </c>
      <c r="D14459" s="9" t="e">
        <f>VLOOKUP(C14459,campaign!$A$2:$D$18,4,FALSE)</f>
        <v>#N/A</v>
      </c>
      <c r="E14459" s="9">
        <f>_xlfn.MAXIFS(data!G:G,data!A:A,Endirim!A14459)</f>
        <v>0</v>
      </c>
      <c r="F14459" s="9" t="e">
        <f>IF(E14459=D14459,"no discount",_xlfn.XLOOKUP(E14459,campaign!$D$2:$D$18,campaign!$B$2:$B$18))</f>
        <v>#N/A</v>
      </c>
    </row>
    <row r="14460" spans="1:6" x14ac:dyDescent="0.3">
      <c r="A14460" s="9">
        <f>customer!A14460</f>
        <v>0</v>
      </c>
      <c r="B14460" s="10">
        <f>_xlfn.MAXIFS(data!C:C,data!A:A,Endirim!A14460)</f>
        <v>0</v>
      </c>
      <c r="C14460" s="9" cm="1">
        <f t="array" ref="C14460">INDEX(data!B:B,MATCH(1,(data!A:A=Endirim!A14460)*(data!C:C=Endirim!B14460),0))</f>
        <v>0</v>
      </c>
      <c r="D14460" s="9" t="e">
        <f>VLOOKUP(C14460,campaign!$A$2:$D$18,4,FALSE)</f>
        <v>#N/A</v>
      </c>
      <c r="E14460" s="9">
        <f>_xlfn.MAXIFS(data!G:G,data!A:A,Endirim!A14460)</f>
        <v>0</v>
      </c>
      <c r="F14460" s="9" t="e">
        <f>IF(E14460=D14460,"no discount",_xlfn.XLOOKUP(E14460,campaign!$D$2:$D$18,campaign!$B$2:$B$18))</f>
        <v>#N/A</v>
      </c>
    </row>
    <row r="14461" spans="1:6" x14ac:dyDescent="0.3">
      <c r="A14461" s="9">
        <f>customer!A14461</f>
        <v>0</v>
      </c>
      <c r="B14461" s="10">
        <f>_xlfn.MAXIFS(data!C:C,data!A:A,Endirim!A14461)</f>
        <v>0</v>
      </c>
      <c r="C14461" s="9" cm="1">
        <f t="array" ref="C14461">INDEX(data!B:B,MATCH(1,(data!A:A=Endirim!A14461)*(data!C:C=Endirim!B14461),0))</f>
        <v>0</v>
      </c>
      <c r="D14461" s="9" t="e">
        <f>VLOOKUP(C14461,campaign!$A$2:$D$18,4,FALSE)</f>
        <v>#N/A</v>
      </c>
      <c r="E14461" s="9">
        <f>_xlfn.MAXIFS(data!G:G,data!A:A,Endirim!A14461)</f>
        <v>0</v>
      </c>
      <c r="F14461" s="9" t="e">
        <f>IF(E14461=D14461,"no discount",_xlfn.XLOOKUP(E14461,campaign!$D$2:$D$18,campaign!$B$2:$B$18))</f>
        <v>#N/A</v>
      </c>
    </row>
    <row r="14462" spans="1:6" x14ac:dyDescent="0.3">
      <c r="A14462" s="9">
        <f>customer!A14462</f>
        <v>0</v>
      </c>
      <c r="B14462" s="10">
        <f>_xlfn.MAXIFS(data!C:C,data!A:A,Endirim!A14462)</f>
        <v>0</v>
      </c>
      <c r="C14462" s="9" cm="1">
        <f t="array" ref="C14462">INDEX(data!B:B,MATCH(1,(data!A:A=Endirim!A14462)*(data!C:C=Endirim!B14462),0))</f>
        <v>0</v>
      </c>
      <c r="D14462" s="9" t="e">
        <f>VLOOKUP(C14462,campaign!$A$2:$D$18,4,FALSE)</f>
        <v>#N/A</v>
      </c>
      <c r="E14462" s="9">
        <f>_xlfn.MAXIFS(data!G:G,data!A:A,Endirim!A14462)</f>
        <v>0</v>
      </c>
      <c r="F14462" s="9" t="e">
        <f>IF(E14462=D14462,"no discount",_xlfn.XLOOKUP(E14462,campaign!$D$2:$D$18,campaign!$B$2:$B$18))</f>
        <v>#N/A</v>
      </c>
    </row>
    <row r="14463" spans="1:6" x14ac:dyDescent="0.3">
      <c r="A14463" s="9">
        <f>customer!A14463</f>
        <v>0</v>
      </c>
      <c r="B14463" s="10">
        <f>_xlfn.MAXIFS(data!C:C,data!A:A,Endirim!A14463)</f>
        <v>0</v>
      </c>
      <c r="C14463" s="9" cm="1">
        <f t="array" ref="C14463">INDEX(data!B:B,MATCH(1,(data!A:A=Endirim!A14463)*(data!C:C=Endirim!B14463),0))</f>
        <v>0</v>
      </c>
      <c r="D14463" s="9" t="e">
        <f>VLOOKUP(C14463,campaign!$A$2:$D$18,4,FALSE)</f>
        <v>#N/A</v>
      </c>
      <c r="E14463" s="9">
        <f>_xlfn.MAXIFS(data!G:G,data!A:A,Endirim!A14463)</f>
        <v>0</v>
      </c>
      <c r="F14463" s="9" t="e">
        <f>IF(E14463=D14463,"no discount",_xlfn.XLOOKUP(E14463,campaign!$D$2:$D$18,campaign!$B$2:$B$18))</f>
        <v>#N/A</v>
      </c>
    </row>
    <row r="14464" spans="1:6" x14ac:dyDescent="0.3">
      <c r="A14464" s="9">
        <f>customer!A14464</f>
        <v>0</v>
      </c>
      <c r="B14464" s="10">
        <f>_xlfn.MAXIFS(data!C:C,data!A:A,Endirim!A14464)</f>
        <v>0</v>
      </c>
      <c r="C14464" s="9" cm="1">
        <f t="array" ref="C14464">INDEX(data!B:B,MATCH(1,(data!A:A=Endirim!A14464)*(data!C:C=Endirim!B14464),0))</f>
        <v>0</v>
      </c>
      <c r="D14464" s="9" t="e">
        <f>VLOOKUP(C14464,campaign!$A$2:$D$18,4,FALSE)</f>
        <v>#N/A</v>
      </c>
      <c r="E14464" s="9">
        <f>_xlfn.MAXIFS(data!G:G,data!A:A,Endirim!A14464)</f>
        <v>0</v>
      </c>
      <c r="F14464" s="9" t="e">
        <f>IF(E14464=D14464,"no discount",_xlfn.XLOOKUP(E14464,campaign!$D$2:$D$18,campaign!$B$2:$B$18))</f>
        <v>#N/A</v>
      </c>
    </row>
    <row r="14465" spans="1:6" x14ac:dyDescent="0.3">
      <c r="A14465" s="9">
        <f>customer!A14465</f>
        <v>0</v>
      </c>
      <c r="B14465" s="10">
        <f>_xlfn.MAXIFS(data!C:C,data!A:A,Endirim!A14465)</f>
        <v>0</v>
      </c>
      <c r="C14465" s="9" cm="1">
        <f t="array" ref="C14465">INDEX(data!B:B,MATCH(1,(data!A:A=Endirim!A14465)*(data!C:C=Endirim!B14465),0))</f>
        <v>0</v>
      </c>
      <c r="D14465" s="9" t="e">
        <f>VLOOKUP(C14465,campaign!$A$2:$D$18,4,FALSE)</f>
        <v>#N/A</v>
      </c>
      <c r="E14465" s="9">
        <f>_xlfn.MAXIFS(data!G:G,data!A:A,Endirim!A14465)</f>
        <v>0</v>
      </c>
      <c r="F14465" s="9" t="e">
        <f>IF(E14465=D14465,"no discount",_xlfn.XLOOKUP(E14465,campaign!$D$2:$D$18,campaign!$B$2:$B$18))</f>
        <v>#N/A</v>
      </c>
    </row>
    <row r="14466" spans="1:6" x14ac:dyDescent="0.3">
      <c r="A14466" s="9">
        <f>customer!A14466</f>
        <v>0</v>
      </c>
      <c r="B14466" s="10">
        <f>_xlfn.MAXIFS(data!C:C,data!A:A,Endirim!A14466)</f>
        <v>0</v>
      </c>
      <c r="C14466" s="9" cm="1">
        <f t="array" ref="C14466">INDEX(data!B:B,MATCH(1,(data!A:A=Endirim!A14466)*(data!C:C=Endirim!B14466),0))</f>
        <v>0</v>
      </c>
      <c r="D14466" s="9" t="e">
        <f>VLOOKUP(C14466,campaign!$A$2:$D$18,4,FALSE)</f>
        <v>#N/A</v>
      </c>
      <c r="E14466" s="9">
        <f>_xlfn.MAXIFS(data!G:G,data!A:A,Endirim!A14466)</f>
        <v>0</v>
      </c>
      <c r="F14466" s="9" t="e">
        <f>IF(E14466=D14466,"no discount",_xlfn.XLOOKUP(E14466,campaign!$D$2:$D$18,campaign!$B$2:$B$18))</f>
        <v>#N/A</v>
      </c>
    </row>
    <row r="14467" spans="1:6" x14ac:dyDescent="0.3">
      <c r="A14467" s="9">
        <f>customer!A14467</f>
        <v>0</v>
      </c>
      <c r="B14467" s="10">
        <f>_xlfn.MAXIFS(data!C:C,data!A:A,Endirim!A14467)</f>
        <v>0</v>
      </c>
      <c r="C14467" s="9" cm="1">
        <f t="array" ref="C14467">INDEX(data!B:B,MATCH(1,(data!A:A=Endirim!A14467)*(data!C:C=Endirim!B14467),0))</f>
        <v>0</v>
      </c>
      <c r="D14467" s="9" t="e">
        <f>VLOOKUP(C14467,campaign!$A$2:$D$18,4,FALSE)</f>
        <v>#N/A</v>
      </c>
      <c r="E14467" s="9">
        <f>_xlfn.MAXIFS(data!G:G,data!A:A,Endirim!A14467)</f>
        <v>0</v>
      </c>
      <c r="F14467" s="9" t="e">
        <f>IF(E14467=D14467,"no discount",_xlfn.XLOOKUP(E14467,campaign!$D$2:$D$18,campaign!$B$2:$B$18))</f>
        <v>#N/A</v>
      </c>
    </row>
    <row r="14468" spans="1:6" x14ac:dyDescent="0.3">
      <c r="A14468" s="9">
        <f>customer!A14468</f>
        <v>0</v>
      </c>
      <c r="B14468" s="10">
        <f>_xlfn.MAXIFS(data!C:C,data!A:A,Endirim!A14468)</f>
        <v>0</v>
      </c>
      <c r="C14468" s="9" cm="1">
        <f t="array" ref="C14468">INDEX(data!B:B,MATCH(1,(data!A:A=Endirim!A14468)*(data!C:C=Endirim!B14468),0))</f>
        <v>0</v>
      </c>
      <c r="D14468" s="9" t="e">
        <f>VLOOKUP(C14468,campaign!$A$2:$D$18,4,FALSE)</f>
        <v>#N/A</v>
      </c>
      <c r="E14468" s="9">
        <f>_xlfn.MAXIFS(data!G:G,data!A:A,Endirim!A14468)</f>
        <v>0</v>
      </c>
      <c r="F14468" s="9" t="e">
        <f>IF(E14468=D14468,"no discount",_xlfn.XLOOKUP(E14468,campaign!$D$2:$D$18,campaign!$B$2:$B$18))</f>
        <v>#N/A</v>
      </c>
    </row>
    <row r="14469" spans="1:6" x14ac:dyDescent="0.3">
      <c r="A14469" s="9">
        <f>customer!A14469</f>
        <v>0</v>
      </c>
      <c r="B14469" s="10">
        <f>_xlfn.MAXIFS(data!C:C,data!A:A,Endirim!A14469)</f>
        <v>0</v>
      </c>
      <c r="C14469" s="9" cm="1">
        <f t="array" ref="C14469">INDEX(data!B:B,MATCH(1,(data!A:A=Endirim!A14469)*(data!C:C=Endirim!B14469),0))</f>
        <v>0</v>
      </c>
      <c r="D14469" s="9" t="e">
        <f>VLOOKUP(C14469,campaign!$A$2:$D$18,4,FALSE)</f>
        <v>#N/A</v>
      </c>
      <c r="E14469" s="9">
        <f>_xlfn.MAXIFS(data!G:G,data!A:A,Endirim!A14469)</f>
        <v>0</v>
      </c>
      <c r="F14469" s="9" t="e">
        <f>IF(E14469=D14469,"no discount",_xlfn.XLOOKUP(E14469,campaign!$D$2:$D$18,campaign!$B$2:$B$18))</f>
        <v>#N/A</v>
      </c>
    </row>
    <row r="14470" spans="1:6" x14ac:dyDescent="0.3">
      <c r="A14470" s="9">
        <f>customer!A14470</f>
        <v>0</v>
      </c>
      <c r="B14470" s="10">
        <f>_xlfn.MAXIFS(data!C:C,data!A:A,Endirim!A14470)</f>
        <v>0</v>
      </c>
      <c r="C14470" s="9" cm="1">
        <f t="array" ref="C14470">INDEX(data!B:B,MATCH(1,(data!A:A=Endirim!A14470)*(data!C:C=Endirim!B14470),0))</f>
        <v>0</v>
      </c>
      <c r="D14470" s="9" t="e">
        <f>VLOOKUP(C14470,campaign!$A$2:$D$18,4,FALSE)</f>
        <v>#N/A</v>
      </c>
      <c r="E14470" s="9">
        <f>_xlfn.MAXIFS(data!G:G,data!A:A,Endirim!A14470)</f>
        <v>0</v>
      </c>
      <c r="F14470" s="9" t="e">
        <f>IF(E14470=D14470,"no discount",_xlfn.XLOOKUP(E14470,campaign!$D$2:$D$18,campaign!$B$2:$B$18))</f>
        <v>#N/A</v>
      </c>
    </row>
    <row r="14471" spans="1:6" x14ac:dyDescent="0.3">
      <c r="A14471" s="9">
        <f>customer!A14471</f>
        <v>0</v>
      </c>
      <c r="B14471" s="10">
        <f>_xlfn.MAXIFS(data!C:C,data!A:A,Endirim!A14471)</f>
        <v>0</v>
      </c>
      <c r="C14471" s="9" cm="1">
        <f t="array" ref="C14471">INDEX(data!B:B,MATCH(1,(data!A:A=Endirim!A14471)*(data!C:C=Endirim!B14471),0))</f>
        <v>0</v>
      </c>
      <c r="D14471" s="9" t="e">
        <f>VLOOKUP(C14471,campaign!$A$2:$D$18,4,FALSE)</f>
        <v>#N/A</v>
      </c>
      <c r="E14471" s="9">
        <f>_xlfn.MAXIFS(data!G:G,data!A:A,Endirim!A14471)</f>
        <v>0</v>
      </c>
      <c r="F14471" s="9" t="e">
        <f>IF(E14471=D14471,"no discount",_xlfn.XLOOKUP(E14471,campaign!$D$2:$D$18,campaign!$B$2:$B$18))</f>
        <v>#N/A</v>
      </c>
    </row>
    <row r="14472" spans="1:6" x14ac:dyDescent="0.3">
      <c r="A14472" s="9">
        <f>customer!A14472</f>
        <v>0</v>
      </c>
      <c r="B14472" s="10">
        <f>_xlfn.MAXIFS(data!C:C,data!A:A,Endirim!A14472)</f>
        <v>0</v>
      </c>
      <c r="C14472" s="9" cm="1">
        <f t="array" ref="C14472">INDEX(data!B:B,MATCH(1,(data!A:A=Endirim!A14472)*(data!C:C=Endirim!B14472),0))</f>
        <v>0</v>
      </c>
      <c r="D14472" s="9" t="e">
        <f>VLOOKUP(C14472,campaign!$A$2:$D$18,4,FALSE)</f>
        <v>#N/A</v>
      </c>
      <c r="E14472" s="9">
        <f>_xlfn.MAXIFS(data!G:G,data!A:A,Endirim!A14472)</f>
        <v>0</v>
      </c>
      <c r="F14472" s="9" t="e">
        <f>IF(E14472=D14472,"no discount",_xlfn.XLOOKUP(E14472,campaign!$D$2:$D$18,campaign!$B$2:$B$18))</f>
        <v>#N/A</v>
      </c>
    </row>
    <row r="14473" spans="1:6" x14ac:dyDescent="0.3">
      <c r="A14473" s="9">
        <f>customer!A14473</f>
        <v>0</v>
      </c>
      <c r="B14473" s="10">
        <f>_xlfn.MAXIFS(data!C:C,data!A:A,Endirim!A14473)</f>
        <v>0</v>
      </c>
      <c r="C14473" s="9" cm="1">
        <f t="array" ref="C14473">INDEX(data!B:B,MATCH(1,(data!A:A=Endirim!A14473)*(data!C:C=Endirim!B14473),0))</f>
        <v>0</v>
      </c>
      <c r="D14473" s="9" t="e">
        <f>VLOOKUP(C14473,campaign!$A$2:$D$18,4,FALSE)</f>
        <v>#N/A</v>
      </c>
      <c r="E14473" s="9">
        <f>_xlfn.MAXIFS(data!G:G,data!A:A,Endirim!A14473)</f>
        <v>0</v>
      </c>
      <c r="F14473" s="9" t="e">
        <f>IF(E14473=D14473,"no discount",_xlfn.XLOOKUP(E14473,campaign!$D$2:$D$18,campaign!$B$2:$B$18))</f>
        <v>#N/A</v>
      </c>
    </row>
    <row r="14474" spans="1:6" x14ac:dyDescent="0.3">
      <c r="A14474" s="9">
        <f>customer!A14474</f>
        <v>0</v>
      </c>
      <c r="B14474" s="10">
        <f>_xlfn.MAXIFS(data!C:C,data!A:A,Endirim!A14474)</f>
        <v>0</v>
      </c>
      <c r="C14474" s="9" cm="1">
        <f t="array" ref="C14474">INDEX(data!B:B,MATCH(1,(data!A:A=Endirim!A14474)*(data!C:C=Endirim!B14474),0))</f>
        <v>0</v>
      </c>
      <c r="D14474" s="9" t="e">
        <f>VLOOKUP(C14474,campaign!$A$2:$D$18,4,FALSE)</f>
        <v>#N/A</v>
      </c>
      <c r="E14474" s="9">
        <f>_xlfn.MAXIFS(data!G:G,data!A:A,Endirim!A14474)</f>
        <v>0</v>
      </c>
      <c r="F14474" s="9" t="e">
        <f>IF(E14474=D14474,"no discount",_xlfn.XLOOKUP(E14474,campaign!$D$2:$D$18,campaign!$B$2:$B$18))</f>
        <v>#N/A</v>
      </c>
    </row>
    <row r="14475" spans="1:6" x14ac:dyDescent="0.3">
      <c r="A14475" s="9">
        <f>customer!A14475</f>
        <v>0</v>
      </c>
      <c r="B14475" s="10">
        <f>_xlfn.MAXIFS(data!C:C,data!A:A,Endirim!A14475)</f>
        <v>0</v>
      </c>
      <c r="C14475" s="9" cm="1">
        <f t="array" ref="C14475">INDEX(data!B:B,MATCH(1,(data!A:A=Endirim!A14475)*(data!C:C=Endirim!B14475),0))</f>
        <v>0</v>
      </c>
      <c r="D14475" s="9" t="e">
        <f>VLOOKUP(C14475,campaign!$A$2:$D$18,4,FALSE)</f>
        <v>#N/A</v>
      </c>
      <c r="E14475" s="9">
        <f>_xlfn.MAXIFS(data!G:G,data!A:A,Endirim!A14475)</f>
        <v>0</v>
      </c>
      <c r="F14475" s="9" t="e">
        <f>IF(E14475=D14475,"no discount",_xlfn.XLOOKUP(E14475,campaign!$D$2:$D$18,campaign!$B$2:$B$18))</f>
        <v>#N/A</v>
      </c>
    </row>
    <row r="14476" spans="1:6" x14ac:dyDescent="0.3">
      <c r="A14476" s="9">
        <f>customer!A14476</f>
        <v>0</v>
      </c>
      <c r="B14476" s="10">
        <f>_xlfn.MAXIFS(data!C:C,data!A:A,Endirim!A14476)</f>
        <v>0</v>
      </c>
      <c r="C14476" s="9" cm="1">
        <f t="array" ref="C14476">INDEX(data!B:B,MATCH(1,(data!A:A=Endirim!A14476)*(data!C:C=Endirim!B14476),0))</f>
        <v>0</v>
      </c>
      <c r="D14476" s="9" t="e">
        <f>VLOOKUP(C14476,campaign!$A$2:$D$18,4,FALSE)</f>
        <v>#N/A</v>
      </c>
      <c r="E14476" s="9">
        <f>_xlfn.MAXIFS(data!G:G,data!A:A,Endirim!A14476)</f>
        <v>0</v>
      </c>
      <c r="F14476" s="9" t="e">
        <f>IF(E14476=D14476,"no discount",_xlfn.XLOOKUP(E14476,campaign!$D$2:$D$18,campaign!$B$2:$B$18))</f>
        <v>#N/A</v>
      </c>
    </row>
    <row r="14477" spans="1:6" x14ac:dyDescent="0.3">
      <c r="A14477" s="9">
        <f>customer!A14477</f>
        <v>0</v>
      </c>
      <c r="B14477" s="10">
        <f>_xlfn.MAXIFS(data!C:C,data!A:A,Endirim!A14477)</f>
        <v>0</v>
      </c>
      <c r="C14477" s="9" cm="1">
        <f t="array" ref="C14477">INDEX(data!B:B,MATCH(1,(data!A:A=Endirim!A14477)*(data!C:C=Endirim!B14477),0))</f>
        <v>0</v>
      </c>
      <c r="D14477" s="9" t="e">
        <f>VLOOKUP(C14477,campaign!$A$2:$D$18,4,FALSE)</f>
        <v>#N/A</v>
      </c>
      <c r="E14477" s="9">
        <f>_xlfn.MAXIFS(data!G:G,data!A:A,Endirim!A14477)</f>
        <v>0</v>
      </c>
      <c r="F14477" s="9" t="e">
        <f>IF(E14477=D14477,"no discount",_xlfn.XLOOKUP(E14477,campaign!$D$2:$D$18,campaign!$B$2:$B$18))</f>
        <v>#N/A</v>
      </c>
    </row>
    <row r="14478" spans="1:6" x14ac:dyDescent="0.3">
      <c r="A14478" s="9">
        <f>customer!A14478</f>
        <v>0</v>
      </c>
      <c r="B14478" s="10">
        <f>_xlfn.MAXIFS(data!C:C,data!A:A,Endirim!A14478)</f>
        <v>0</v>
      </c>
      <c r="C14478" s="9" cm="1">
        <f t="array" ref="C14478">INDEX(data!B:B,MATCH(1,(data!A:A=Endirim!A14478)*(data!C:C=Endirim!B14478),0))</f>
        <v>0</v>
      </c>
      <c r="D14478" s="9" t="e">
        <f>VLOOKUP(C14478,campaign!$A$2:$D$18,4,FALSE)</f>
        <v>#N/A</v>
      </c>
      <c r="E14478" s="9">
        <f>_xlfn.MAXIFS(data!G:G,data!A:A,Endirim!A14478)</f>
        <v>0</v>
      </c>
      <c r="F14478" s="9" t="e">
        <f>IF(E14478=D14478,"no discount",_xlfn.XLOOKUP(E14478,campaign!$D$2:$D$18,campaign!$B$2:$B$18))</f>
        <v>#N/A</v>
      </c>
    </row>
    <row r="14479" spans="1:6" x14ac:dyDescent="0.3">
      <c r="A14479" s="9">
        <f>customer!A14479</f>
        <v>0</v>
      </c>
      <c r="B14479" s="10">
        <f>_xlfn.MAXIFS(data!C:C,data!A:A,Endirim!A14479)</f>
        <v>0</v>
      </c>
      <c r="C14479" s="9" cm="1">
        <f t="array" ref="C14479">INDEX(data!B:B,MATCH(1,(data!A:A=Endirim!A14479)*(data!C:C=Endirim!B14479),0))</f>
        <v>0</v>
      </c>
      <c r="D14479" s="9" t="e">
        <f>VLOOKUP(C14479,campaign!$A$2:$D$18,4,FALSE)</f>
        <v>#N/A</v>
      </c>
      <c r="E14479" s="9">
        <f>_xlfn.MAXIFS(data!G:G,data!A:A,Endirim!A14479)</f>
        <v>0</v>
      </c>
      <c r="F14479" s="9" t="e">
        <f>IF(E14479=D14479,"no discount",_xlfn.XLOOKUP(E14479,campaign!$D$2:$D$18,campaign!$B$2:$B$18))</f>
        <v>#N/A</v>
      </c>
    </row>
    <row r="14480" spans="1:6" x14ac:dyDescent="0.3">
      <c r="A14480" s="9">
        <f>customer!A14480</f>
        <v>0</v>
      </c>
      <c r="B14480" s="10">
        <f>_xlfn.MAXIFS(data!C:C,data!A:A,Endirim!A14480)</f>
        <v>0</v>
      </c>
      <c r="C14480" s="9" cm="1">
        <f t="array" ref="C14480">INDEX(data!B:B,MATCH(1,(data!A:A=Endirim!A14480)*(data!C:C=Endirim!B14480),0))</f>
        <v>0</v>
      </c>
      <c r="D14480" s="9" t="e">
        <f>VLOOKUP(C14480,campaign!$A$2:$D$18,4,FALSE)</f>
        <v>#N/A</v>
      </c>
      <c r="E14480" s="9">
        <f>_xlfn.MAXIFS(data!G:G,data!A:A,Endirim!A14480)</f>
        <v>0</v>
      </c>
      <c r="F14480" s="9" t="e">
        <f>IF(E14480=D14480,"no discount",_xlfn.XLOOKUP(E14480,campaign!$D$2:$D$18,campaign!$B$2:$B$18))</f>
        <v>#N/A</v>
      </c>
    </row>
    <row r="14481" spans="1:6" x14ac:dyDescent="0.3">
      <c r="A14481" s="9">
        <f>customer!A14481</f>
        <v>0</v>
      </c>
      <c r="B14481" s="10">
        <f>_xlfn.MAXIFS(data!C:C,data!A:A,Endirim!A14481)</f>
        <v>0</v>
      </c>
      <c r="C14481" s="9" cm="1">
        <f t="array" ref="C14481">INDEX(data!B:B,MATCH(1,(data!A:A=Endirim!A14481)*(data!C:C=Endirim!B14481),0))</f>
        <v>0</v>
      </c>
      <c r="D14481" s="9" t="e">
        <f>VLOOKUP(C14481,campaign!$A$2:$D$18,4,FALSE)</f>
        <v>#N/A</v>
      </c>
      <c r="E14481" s="9">
        <f>_xlfn.MAXIFS(data!G:G,data!A:A,Endirim!A14481)</f>
        <v>0</v>
      </c>
      <c r="F14481" s="9" t="e">
        <f>IF(E14481=D14481,"no discount",_xlfn.XLOOKUP(E14481,campaign!$D$2:$D$18,campaign!$B$2:$B$18))</f>
        <v>#N/A</v>
      </c>
    </row>
    <row r="14482" spans="1:6" x14ac:dyDescent="0.3">
      <c r="A14482" s="9">
        <f>customer!A14482</f>
        <v>0</v>
      </c>
      <c r="B14482" s="10">
        <f>_xlfn.MAXIFS(data!C:C,data!A:A,Endirim!A14482)</f>
        <v>0</v>
      </c>
      <c r="C14482" s="9" cm="1">
        <f t="array" ref="C14482">INDEX(data!B:B,MATCH(1,(data!A:A=Endirim!A14482)*(data!C:C=Endirim!B14482),0))</f>
        <v>0</v>
      </c>
      <c r="D14482" s="9" t="e">
        <f>VLOOKUP(C14482,campaign!$A$2:$D$18,4,FALSE)</f>
        <v>#N/A</v>
      </c>
      <c r="E14482" s="9">
        <f>_xlfn.MAXIFS(data!G:G,data!A:A,Endirim!A14482)</f>
        <v>0</v>
      </c>
      <c r="F14482" s="9" t="e">
        <f>IF(E14482=D14482,"no discount",_xlfn.XLOOKUP(E14482,campaign!$D$2:$D$18,campaign!$B$2:$B$18))</f>
        <v>#N/A</v>
      </c>
    </row>
    <row r="14483" spans="1:6" x14ac:dyDescent="0.3">
      <c r="A14483" s="9">
        <f>customer!A14483</f>
        <v>0</v>
      </c>
      <c r="B14483" s="10">
        <f>_xlfn.MAXIFS(data!C:C,data!A:A,Endirim!A14483)</f>
        <v>0</v>
      </c>
      <c r="C14483" s="9" cm="1">
        <f t="array" ref="C14483">INDEX(data!B:B,MATCH(1,(data!A:A=Endirim!A14483)*(data!C:C=Endirim!B14483),0))</f>
        <v>0</v>
      </c>
      <c r="D14483" s="9" t="e">
        <f>VLOOKUP(C14483,campaign!$A$2:$D$18,4,FALSE)</f>
        <v>#N/A</v>
      </c>
      <c r="E14483" s="9">
        <f>_xlfn.MAXIFS(data!G:G,data!A:A,Endirim!A14483)</f>
        <v>0</v>
      </c>
      <c r="F14483" s="9" t="e">
        <f>IF(E14483=D14483,"no discount",_xlfn.XLOOKUP(E14483,campaign!$D$2:$D$18,campaign!$B$2:$B$18))</f>
        <v>#N/A</v>
      </c>
    </row>
    <row r="14484" spans="1:6" x14ac:dyDescent="0.3">
      <c r="A14484" s="9">
        <f>customer!A14484</f>
        <v>0</v>
      </c>
      <c r="B14484" s="10">
        <f>_xlfn.MAXIFS(data!C:C,data!A:A,Endirim!A14484)</f>
        <v>0</v>
      </c>
      <c r="C14484" s="9" cm="1">
        <f t="array" ref="C14484">INDEX(data!B:B,MATCH(1,(data!A:A=Endirim!A14484)*(data!C:C=Endirim!B14484),0))</f>
        <v>0</v>
      </c>
      <c r="D14484" s="9" t="e">
        <f>VLOOKUP(C14484,campaign!$A$2:$D$18,4,FALSE)</f>
        <v>#N/A</v>
      </c>
      <c r="E14484" s="9">
        <f>_xlfn.MAXIFS(data!G:G,data!A:A,Endirim!A14484)</f>
        <v>0</v>
      </c>
      <c r="F14484" s="9" t="e">
        <f>IF(E14484=D14484,"no discount",_xlfn.XLOOKUP(E14484,campaign!$D$2:$D$18,campaign!$B$2:$B$18))</f>
        <v>#N/A</v>
      </c>
    </row>
    <row r="14485" spans="1:6" x14ac:dyDescent="0.3">
      <c r="A14485" s="9">
        <f>customer!A14485</f>
        <v>0</v>
      </c>
      <c r="B14485" s="10">
        <f>_xlfn.MAXIFS(data!C:C,data!A:A,Endirim!A14485)</f>
        <v>0</v>
      </c>
      <c r="C14485" s="9" cm="1">
        <f t="array" ref="C14485">INDEX(data!B:B,MATCH(1,(data!A:A=Endirim!A14485)*(data!C:C=Endirim!B14485),0))</f>
        <v>0</v>
      </c>
      <c r="D14485" s="9" t="e">
        <f>VLOOKUP(C14485,campaign!$A$2:$D$18,4,FALSE)</f>
        <v>#N/A</v>
      </c>
      <c r="E14485" s="9">
        <f>_xlfn.MAXIFS(data!G:G,data!A:A,Endirim!A14485)</f>
        <v>0</v>
      </c>
      <c r="F14485" s="9" t="e">
        <f>IF(E14485=D14485,"no discount",_xlfn.XLOOKUP(E14485,campaign!$D$2:$D$18,campaign!$B$2:$B$18))</f>
        <v>#N/A</v>
      </c>
    </row>
    <row r="14486" spans="1:6" x14ac:dyDescent="0.3">
      <c r="A14486" s="9">
        <f>customer!A14486</f>
        <v>0</v>
      </c>
      <c r="B14486" s="10">
        <f>_xlfn.MAXIFS(data!C:C,data!A:A,Endirim!A14486)</f>
        <v>0</v>
      </c>
      <c r="C14486" s="9" cm="1">
        <f t="array" ref="C14486">INDEX(data!B:B,MATCH(1,(data!A:A=Endirim!A14486)*(data!C:C=Endirim!B14486),0))</f>
        <v>0</v>
      </c>
      <c r="D14486" s="9" t="e">
        <f>VLOOKUP(C14486,campaign!$A$2:$D$18,4,FALSE)</f>
        <v>#N/A</v>
      </c>
      <c r="E14486" s="9">
        <f>_xlfn.MAXIFS(data!G:G,data!A:A,Endirim!A14486)</f>
        <v>0</v>
      </c>
      <c r="F14486" s="9" t="e">
        <f>IF(E14486=D14486,"no discount",_xlfn.XLOOKUP(E14486,campaign!$D$2:$D$18,campaign!$B$2:$B$18))</f>
        <v>#N/A</v>
      </c>
    </row>
    <row r="14487" spans="1:6" x14ac:dyDescent="0.3">
      <c r="A14487" s="9">
        <f>customer!A14487</f>
        <v>0</v>
      </c>
      <c r="B14487" s="10">
        <f>_xlfn.MAXIFS(data!C:C,data!A:A,Endirim!A14487)</f>
        <v>0</v>
      </c>
      <c r="C14487" s="9" cm="1">
        <f t="array" ref="C14487">INDEX(data!B:B,MATCH(1,(data!A:A=Endirim!A14487)*(data!C:C=Endirim!B14487),0))</f>
        <v>0</v>
      </c>
      <c r="D14487" s="9" t="e">
        <f>VLOOKUP(C14487,campaign!$A$2:$D$18,4,FALSE)</f>
        <v>#N/A</v>
      </c>
      <c r="E14487" s="9">
        <f>_xlfn.MAXIFS(data!G:G,data!A:A,Endirim!A14487)</f>
        <v>0</v>
      </c>
      <c r="F14487" s="9" t="e">
        <f>IF(E14487=D14487,"no discount",_xlfn.XLOOKUP(E14487,campaign!$D$2:$D$18,campaign!$B$2:$B$18))</f>
        <v>#N/A</v>
      </c>
    </row>
    <row r="14488" spans="1:6" x14ac:dyDescent="0.3">
      <c r="A14488" s="9">
        <f>customer!A14488</f>
        <v>0</v>
      </c>
      <c r="B14488" s="10">
        <f>_xlfn.MAXIFS(data!C:C,data!A:A,Endirim!A14488)</f>
        <v>0</v>
      </c>
      <c r="C14488" s="9" cm="1">
        <f t="array" ref="C14488">INDEX(data!B:B,MATCH(1,(data!A:A=Endirim!A14488)*(data!C:C=Endirim!B14488),0))</f>
        <v>0</v>
      </c>
      <c r="D14488" s="9" t="e">
        <f>VLOOKUP(C14488,campaign!$A$2:$D$18,4,FALSE)</f>
        <v>#N/A</v>
      </c>
      <c r="E14488" s="9">
        <f>_xlfn.MAXIFS(data!G:G,data!A:A,Endirim!A14488)</f>
        <v>0</v>
      </c>
      <c r="F14488" s="9" t="e">
        <f>IF(E14488=D14488,"no discount",_xlfn.XLOOKUP(E14488,campaign!$D$2:$D$18,campaign!$B$2:$B$18))</f>
        <v>#N/A</v>
      </c>
    </row>
    <row r="14489" spans="1:6" x14ac:dyDescent="0.3">
      <c r="A14489" s="9">
        <f>customer!A14489</f>
        <v>0</v>
      </c>
      <c r="B14489" s="10">
        <f>_xlfn.MAXIFS(data!C:C,data!A:A,Endirim!A14489)</f>
        <v>0</v>
      </c>
      <c r="C14489" s="9" cm="1">
        <f t="array" ref="C14489">INDEX(data!B:B,MATCH(1,(data!A:A=Endirim!A14489)*(data!C:C=Endirim!B14489),0))</f>
        <v>0</v>
      </c>
      <c r="D14489" s="9" t="e">
        <f>VLOOKUP(C14489,campaign!$A$2:$D$18,4,FALSE)</f>
        <v>#N/A</v>
      </c>
      <c r="E14489" s="9">
        <f>_xlfn.MAXIFS(data!G:G,data!A:A,Endirim!A14489)</f>
        <v>0</v>
      </c>
      <c r="F14489" s="9" t="e">
        <f>IF(E14489=D14489,"no discount",_xlfn.XLOOKUP(E14489,campaign!$D$2:$D$18,campaign!$B$2:$B$18))</f>
        <v>#N/A</v>
      </c>
    </row>
    <row r="14490" spans="1:6" x14ac:dyDescent="0.3">
      <c r="A14490" s="9">
        <f>customer!A14490</f>
        <v>0</v>
      </c>
      <c r="B14490" s="10">
        <f>_xlfn.MAXIFS(data!C:C,data!A:A,Endirim!A14490)</f>
        <v>0</v>
      </c>
      <c r="C14490" s="9" cm="1">
        <f t="array" ref="C14490">INDEX(data!B:B,MATCH(1,(data!A:A=Endirim!A14490)*(data!C:C=Endirim!B14490),0))</f>
        <v>0</v>
      </c>
      <c r="D14490" s="9" t="e">
        <f>VLOOKUP(C14490,campaign!$A$2:$D$18,4,FALSE)</f>
        <v>#N/A</v>
      </c>
      <c r="E14490" s="9">
        <f>_xlfn.MAXIFS(data!G:G,data!A:A,Endirim!A14490)</f>
        <v>0</v>
      </c>
      <c r="F14490" s="9" t="e">
        <f>IF(E14490=D14490,"no discount",_xlfn.XLOOKUP(E14490,campaign!$D$2:$D$18,campaign!$B$2:$B$18))</f>
        <v>#N/A</v>
      </c>
    </row>
    <row r="14491" spans="1:6" x14ac:dyDescent="0.3">
      <c r="A14491" s="9">
        <f>customer!A14491</f>
        <v>0</v>
      </c>
      <c r="B14491" s="10">
        <f>_xlfn.MAXIFS(data!C:C,data!A:A,Endirim!A14491)</f>
        <v>0</v>
      </c>
      <c r="C14491" s="9" cm="1">
        <f t="array" ref="C14491">INDEX(data!B:B,MATCH(1,(data!A:A=Endirim!A14491)*(data!C:C=Endirim!B14491),0))</f>
        <v>0</v>
      </c>
      <c r="D14491" s="9" t="e">
        <f>VLOOKUP(C14491,campaign!$A$2:$D$18,4,FALSE)</f>
        <v>#N/A</v>
      </c>
      <c r="E14491" s="9">
        <f>_xlfn.MAXIFS(data!G:G,data!A:A,Endirim!A14491)</f>
        <v>0</v>
      </c>
      <c r="F14491" s="9" t="e">
        <f>IF(E14491=D14491,"no discount",_xlfn.XLOOKUP(E14491,campaign!$D$2:$D$18,campaign!$B$2:$B$18))</f>
        <v>#N/A</v>
      </c>
    </row>
    <row r="14492" spans="1:6" x14ac:dyDescent="0.3">
      <c r="A14492" s="9">
        <f>customer!A14492</f>
        <v>0</v>
      </c>
      <c r="B14492" s="10">
        <f>_xlfn.MAXIFS(data!C:C,data!A:A,Endirim!A14492)</f>
        <v>0</v>
      </c>
      <c r="C14492" s="9" cm="1">
        <f t="array" ref="C14492">INDEX(data!B:B,MATCH(1,(data!A:A=Endirim!A14492)*(data!C:C=Endirim!B14492),0))</f>
        <v>0</v>
      </c>
      <c r="D14492" s="9" t="e">
        <f>VLOOKUP(C14492,campaign!$A$2:$D$18,4,FALSE)</f>
        <v>#N/A</v>
      </c>
      <c r="E14492" s="9">
        <f>_xlfn.MAXIFS(data!G:G,data!A:A,Endirim!A14492)</f>
        <v>0</v>
      </c>
      <c r="F14492" s="9" t="e">
        <f>IF(E14492=D14492,"no discount",_xlfn.XLOOKUP(E14492,campaign!$D$2:$D$18,campaign!$B$2:$B$18))</f>
        <v>#N/A</v>
      </c>
    </row>
    <row r="14493" spans="1:6" x14ac:dyDescent="0.3">
      <c r="A14493" s="9">
        <f>customer!A14493</f>
        <v>0</v>
      </c>
      <c r="B14493" s="10">
        <f>_xlfn.MAXIFS(data!C:C,data!A:A,Endirim!A14493)</f>
        <v>0</v>
      </c>
      <c r="C14493" s="9" cm="1">
        <f t="array" ref="C14493">INDEX(data!B:B,MATCH(1,(data!A:A=Endirim!A14493)*(data!C:C=Endirim!B14493),0))</f>
        <v>0</v>
      </c>
      <c r="D14493" s="9" t="e">
        <f>VLOOKUP(C14493,campaign!$A$2:$D$18,4,FALSE)</f>
        <v>#N/A</v>
      </c>
      <c r="E14493" s="9">
        <f>_xlfn.MAXIFS(data!G:G,data!A:A,Endirim!A14493)</f>
        <v>0</v>
      </c>
      <c r="F14493" s="9" t="e">
        <f>IF(E14493=D14493,"no discount",_xlfn.XLOOKUP(E14493,campaign!$D$2:$D$18,campaign!$B$2:$B$18))</f>
        <v>#N/A</v>
      </c>
    </row>
    <row r="14494" spans="1:6" x14ac:dyDescent="0.3">
      <c r="A14494" s="9">
        <f>customer!A14494</f>
        <v>0</v>
      </c>
      <c r="B14494" s="10">
        <f>_xlfn.MAXIFS(data!C:C,data!A:A,Endirim!A14494)</f>
        <v>0</v>
      </c>
      <c r="C14494" s="9" cm="1">
        <f t="array" ref="C14494">INDEX(data!B:B,MATCH(1,(data!A:A=Endirim!A14494)*(data!C:C=Endirim!B14494),0))</f>
        <v>0</v>
      </c>
      <c r="D14494" s="9" t="e">
        <f>VLOOKUP(C14494,campaign!$A$2:$D$18,4,FALSE)</f>
        <v>#N/A</v>
      </c>
      <c r="E14494" s="9">
        <f>_xlfn.MAXIFS(data!G:G,data!A:A,Endirim!A14494)</f>
        <v>0</v>
      </c>
      <c r="F14494" s="9" t="e">
        <f>IF(E14494=D14494,"no discount",_xlfn.XLOOKUP(E14494,campaign!$D$2:$D$18,campaign!$B$2:$B$18))</f>
        <v>#N/A</v>
      </c>
    </row>
    <row r="14495" spans="1:6" x14ac:dyDescent="0.3">
      <c r="A14495" s="9">
        <f>customer!A14495</f>
        <v>0</v>
      </c>
      <c r="B14495" s="10">
        <f>_xlfn.MAXIFS(data!C:C,data!A:A,Endirim!A14495)</f>
        <v>0</v>
      </c>
      <c r="C14495" s="9" cm="1">
        <f t="array" ref="C14495">INDEX(data!B:B,MATCH(1,(data!A:A=Endirim!A14495)*(data!C:C=Endirim!B14495),0))</f>
        <v>0</v>
      </c>
      <c r="D14495" s="9" t="e">
        <f>VLOOKUP(C14495,campaign!$A$2:$D$18,4,FALSE)</f>
        <v>#N/A</v>
      </c>
      <c r="E14495" s="9">
        <f>_xlfn.MAXIFS(data!G:G,data!A:A,Endirim!A14495)</f>
        <v>0</v>
      </c>
      <c r="F14495" s="9" t="e">
        <f>IF(E14495=D14495,"no discount",_xlfn.XLOOKUP(E14495,campaign!$D$2:$D$18,campaign!$B$2:$B$18))</f>
        <v>#N/A</v>
      </c>
    </row>
    <row r="14496" spans="1:6" x14ac:dyDescent="0.3">
      <c r="A14496" s="9">
        <f>customer!A14496</f>
        <v>0</v>
      </c>
      <c r="B14496" s="10">
        <f>_xlfn.MAXIFS(data!C:C,data!A:A,Endirim!A14496)</f>
        <v>0</v>
      </c>
      <c r="C14496" s="9" cm="1">
        <f t="array" ref="C14496">INDEX(data!B:B,MATCH(1,(data!A:A=Endirim!A14496)*(data!C:C=Endirim!B14496),0))</f>
        <v>0</v>
      </c>
      <c r="D14496" s="9" t="e">
        <f>VLOOKUP(C14496,campaign!$A$2:$D$18,4,FALSE)</f>
        <v>#N/A</v>
      </c>
      <c r="E14496" s="9">
        <f>_xlfn.MAXIFS(data!G:G,data!A:A,Endirim!A14496)</f>
        <v>0</v>
      </c>
      <c r="F14496" s="9" t="e">
        <f>IF(E14496=D14496,"no discount",_xlfn.XLOOKUP(E14496,campaign!$D$2:$D$18,campaign!$B$2:$B$18))</f>
        <v>#N/A</v>
      </c>
    </row>
    <row r="14497" spans="1:6" x14ac:dyDescent="0.3">
      <c r="A14497" s="9">
        <f>customer!A14497</f>
        <v>0</v>
      </c>
      <c r="B14497" s="10">
        <f>_xlfn.MAXIFS(data!C:C,data!A:A,Endirim!A14497)</f>
        <v>0</v>
      </c>
      <c r="C14497" s="9" cm="1">
        <f t="array" ref="C14497">INDEX(data!B:B,MATCH(1,(data!A:A=Endirim!A14497)*(data!C:C=Endirim!B14497),0))</f>
        <v>0</v>
      </c>
      <c r="D14497" s="9" t="e">
        <f>VLOOKUP(C14497,campaign!$A$2:$D$18,4,FALSE)</f>
        <v>#N/A</v>
      </c>
      <c r="E14497" s="9">
        <f>_xlfn.MAXIFS(data!G:G,data!A:A,Endirim!A14497)</f>
        <v>0</v>
      </c>
      <c r="F14497" s="9" t="e">
        <f>IF(E14497=D14497,"no discount",_xlfn.XLOOKUP(E14497,campaign!$D$2:$D$18,campaign!$B$2:$B$18))</f>
        <v>#N/A</v>
      </c>
    </row>
    <row r="14498" spans="1:6" x14ac:dyDescent="0.3">
      <c r="A14498" s="9">
        <f>customer!A14498</f>
        <v>0</v>
      </c>
      <c r="B14498" s="10">
        <f>_xlfn.MAXIFS(data!C:C,data!A:A,Endirim!A14498)</f>
        <v>0</v>
      </c>
      <c r="C14498" s="9" cm="1">
        <f t="array" ref="C14498">INDEX(data!B:B,MATCH(1,(data!A:A=Endirim!A14498)*(data!C:C=Endirim!B14498),0))</f>
        <v>0</v>
      </c>
      <c r="D14498" s="9" t="e">
        <f>VLOOKUP(C14498,campaign!$A$2:$D$18,4,FALSE)</f>
        <v>#N/A</v>
      </c>
      <c r="E14498" s="9">
        <f>_xlfn.MAXIFS(data!G:G,data!A:A,Endirim!A14498)</f>
        <v>0</v>
      </c>
      <c r="F14498" s="9" t="e">
        <f>IF(E14498=D14498,"no discount",_xlfn.XLOOKUP(E14498,campaign!$D$2:$D$18,campaign!$B$2:$B$18))</f>
        <v>#N/A</v>
      </c>
    </row>
    <row r="14499" spans="1:6" x14ac:dyDescent="0.3">
      <c r="A14499" s="9">
        <f>customer!A14499</f>
        <v>0</v>
      </c>
      <c r="B14499" s="10">
        <f>_xlfn.MAXIFS(data!C:C,data!A:A,Endirim!A14499)</f>
        <v>0</v>
      </c>
      <c r="C14499" s="9" cm="1">
        <f t="array" ref="C14499">INDEX(data!B:B,MATCH(1,(data!A:A=Endirim!A14499)*(data!C:C=Endirim!B14499),0))</f>
        <v>0</v>
      </c>
      <c r="D14499" s="9" t="e">
        <f>VLOOKUP(C14499,campaign!$A$2:$D$18,4,FALSE)</f>
        <v>#N/A</v>
      </c>
      <c r="E14499" s="9">
        <f>_xlfn.MAXIFS(data!G:G,data!A:A,Endirim!A14499)</f>
        <v>0</v>
      </c>
      <c r="F14499" s="9" t="e">
        <f>IF(E14499=D14499,"no discount",_xlfn.XLOOKUP(E14499,campaign!$D$2:$D$18,campaign!$B$2:$B$18))</f>
        <v>#N/A</v>
      </c>
    </row>
    <row r="14500" spans="1:6" x14ac:dyDescent="0.3">
      <c r="A14500" s="9">
        <f>customer!A14500</f>
        <v>0</v>
      </c>
      <c r="B14500" s="10">
        <f>_xlfn.MAXIFS(data!C:C,data!A:A,Endirim!A14500)</f>
        <v>0</v>
      </c>
      <c r="C14500" s="9" cm="1">
        <f t="array" ref="C14500">INDEX(data!B:B,MATCH(1,(data!A:A=Endirim!A14500)*(data!C:C=Endirim!B14500),0))</f>
        <v>0</v>
      </c>
      <c r="D14500" s="9" t="e">
        <f>VLOOKUP(C14500,campaign!$A$2:$D$18,4,FALSE)</f>
        <v>#N/A</v>
      </c>
      <c r="E14500" s="9">
        <f>_xlfn.MAXIFS(data!G:G,data!A:A,Endirim!A14500)</f>
        <v>0</v>
      </c>
      <c r="F14500" s="9" t="e">
        <f>IF(E14500=D14500,"no discount",_xlfn.XLOOKUP(E14500,campaign!$D$2:$D$18,campaign!$B$2:$B$18))</f>
        <v>#N/A</v>
      </c>
    </row>
    <row r="14501" spans="1:6" x14ac:dyDescent="0.3">
      <c r="A14501" s="9">
        <f>customer!A14501</f>
        <v>0</v>
      </c>
      <c r="B14501" s="10">
        <f>_xlfn.MAXIFS(data!C:C,data!A:A,Endirim!A14501)</f>
        <v>0</v>
      </c>
      <c r="C14501" s="9" cm="1">
        <f t="array" ref="C14501">INDEX(data!B:B,MATCH(1,(data!A:A=Endirim!A14501)*(data!C:C=Endirim!B14501),0))</f>
        <v>0</v>
      </c>
      <c r="D14501" s="9" t="e">
        <f>VLOOKUP(C14501,campaign!$A$2:$D$18,4,FALSE)</f>
        <v>#N/A</v>
      </c>
      <c r="E14501" s="9">
        <f>_xlfn.MAXIFS(data!G:G,data!A:A,Endirim!A14501)</f>
        <v>0</v>
      </c>
      <c r="F14501" s="9" t="e">
        <f>IF(E14501=D14501,"no discount",_xlfn.XLOOKUP(E14501,campaign!$D$2:$D$18,campaign!$B$2:$B$18))</f>
        <v>#N/A</v>
      </c>
    </row>
    <row r="14502" spans="1:6" x14ac:dyDescent="0.3">
      <c r="A14502" s="9">
        <f>customer!A14502</f>
        <v>0</v>
      </c>
      <c r="B14502" s="10">
        <f>_xlfn.MAXIFS(data!C:C,data!A:A,Endirim!A14502)</f>
        <v>0</v>
      </c>
      <c r="C14502" s="9" cm="1">
        <f t="array" ref="C14502">INDEX(data!B:B,MATCH(1,(data!A:A=Endirim!A14502)*(data!C:C=Endirim!B14502),0))</f>
        <v>0</v>
      </c>
      <c r="D14502" s="9" t="e">
        <f>VLOOKUP(C14502,campaign!$A$2:$D$18,4,FALSE)</f>
        <v>#N/A</v>
      </c>
      <c r="E14502" s="9">
        <f>_xlfn.MAXIFS(data!G:G,data!A:A,Endirim!A14502)</f>
        <v>0</v>
      </c>
      <c r="F14502" s="9" t="e">
        <f>IF(E14502=D14502,"no discount",_xlfn.XLOOKUP(E14502,campaign!$D$2:$D$18,campaign!$B$2:$B$18))</f>
        <v>#N/A</v>
      </c>
    </row>
    <row r="14503" spans="1:6" x14ac:dyDescent="0.3">
      <c r="A14503" s="9">
        <f>customer!A14503</f>
        <v>0</v>
      </c>
      <c r="B14503" s="10">
        <f>_xlfn.MAXIFS(data!C:C,data!A:A,Endirim!A14503)</f>
        <v>0</v>
      </c>
      <c r="C14503" s="9" cm="1">
        <f t="array" ref="C14503">INDEX(data!B:B,MATCH(1,(data!A:A=Endirim!A14503)*(data!C:C=Endirim!B14503),0))</f>
        <v>0</v>
      </c>
      <c r="D14503" s="9" t="e">
        <f>VLOOKUP(C14503,campaign!$A$2:$D$18,4,FALSE)</f>
        <v>#N/A</v>
      </c>
      <c r="E14503" s="9">
        <f>_xlfn.MAXIFS(data!G:G,data!A:A,Endirim!A14503)</f>
        <v>0</v>
      </c>
      <c r="F14503" s="9" t="e">
        <f>IF(E14503=D14503,"no discount",_xlfn.XLOOKUP(E14503,campaign!$D$2:$D$18,campaign!$B$2:$B$18))</f>
        <v>#N/A</v>
      </c>
    </row>
    <row r="14504" spans="1:6" x14ac:dyDescent="0.3">
      <c r="A14504" s="9">
        <f>customer!A14504</f>
        <v>0</v>
      </c>
      <c r="B14504" s="10">
        <f>_xlfn.MAXIFS(data!C:C,data!A:A,Endirim!A14504)</f>
        <v>0</v>
      </c>
      <c r="C14504" s="9" cm="1">
        <f t="array" ref="C14504">INDEX(data!B:B,MATCH(1,(data!A:A=Endirim!A14504)*(data!C:C=Endirim!B14504),0))</f>
        <v>0</v>
      </c>
      <c r="D14504" s="9" t="e">
        <f>VLOOKUP(C14504,campaign!$A$2:$D$18,4,FALSE)</f>
        <v>#N/A</v>
      </c>
      <c r="E14504" s="9">
        <f>_xlfn.MAXIFS(data!G:G,data!A:A,Endirim!A14504)</f>
        <v>0</v>
      </c>
      <c r="F14504" s="9" t="e">
        <f>IF(E14504=D14504,"no discount",_xlfn.XLOOKUP(E14504,campaign!$D$2:$D$18,campaign!$B$2:$B$18))</f>
        <v>#N/A</v>
      </c>
    </row>
    <row r="14505" spans="1:6" x14ac:dyDescent="0.3">
      <c r="A14505" s="9">
        <f>customer!A14505</f>
        <v>0</v>
      </c>
      <c r="B14505" s="10">
        <f>_xlfn.MAXIFS(data!C:C,data!A:A,Endirim!A14505)</f>
        <v>0</v>
      </c>
      <c r="C14505" s="9" cm="1">
        <f t="array" ref="C14505">INDEX(data!B:B,MATCH(1,(data!A:A=Endirim!A14505)*(data!C:C=Endirim!B14505),0))</f>
        <v>0</v>
      </c>
      <c r="D14505" s="9" t="e">
        <f>VLOOKUP(C14505,campaign!$A$2:$D$18,4,FALSE)</f>
        <v>#N/A</v>
      </c>
      <c r="E14505" s="9">
        <f>_xlfn.MAXIFS(data!G:G,data!A:A,Endirim!A14505)</f>
        <v>0</v>
      </c>
      <c r="F14505" s="9" t="e">
        <f>IF(E14505=D14505,"no discount",_xlfn.XLOOKUP(E14505,campaign!$D$2:$D$18,campaign!$B$2:$B$18))</f>
        <v>#N/A</v>
      </c>
    </row>
    <row r="14506" spans="1:6" x14ac:dyDescent="0.3">
      <c r="A14506" s="9">
        <f>customer!A14506</f>
        <v>0</v>
      </c>
      <c r="B14506" s="10">
        <f>_xlfn.MAXIFS(data!C:C,data!A:A,Endirim!A14506)</f>
        <v>0</v>
      </c>
      <c r="C14506" s="9" cm="1">
        <f t="array" ref="C14506">INDEX(data!B:B,MATCH(1,(data!A:A=Endirim!A14506)*(data!C:C=Endirim!B14506),0))</f>
        <v>0</v>
      </c>
      <c r="D14506" s="9" t="e">
        <f>VLOOKUP(C14506,campaign!$A$2:$D$18,4,FALSE)</f>
        <v>#N/A</v>
      </c>
      <c r="E14506" s="9">
        <f>_xlfn.MAXIFS(data!G:G,data!A:A,Endirim!A14506)</f>
        <v>0</v>
      </c>
      <c r="F14506" s="9" t="e">
        <f>IF(E14506=D14506,"no discount",_xlfn.XLOOKUP(E14506,campaign!$D$2:$D$18,campaign!$B$2:$B$18))</f>
        <v>#N/A</v>
      </c>
    </row>
    <row r="14507" spans="1:6" x14ac:dyDescent="0.3">
      <c r="A14507" s="9">
        <f>customer!A14507</f>
        <v>0</v>
      </c>
      <c r="B14507" s="10">
        <f>_xlfn.MAXIFS(data!C:C,data!A:A,Endirim!A14507)</f>
        <v>0</v>
      </c>
      <c r="C14507" s="9" cm="1">
        <f t="array" ref="C14507">INDEX(data!B:B,MATCH(1,(data!A:A=Endirim!A14507)*(data!C:C=Endirim!B14507),0))</f>
        <v>0</v>
      </c>
      <c r="D14507" s="9" t="e">
        <f>VLOOKUP(C14507,campaign!$A$2:$D$18,4,FALSE)</f>
        <v>#N/A</v>
      </c>
      <c r="E14507" s="9">
        <f>_xlfn.MAXIFS(data!G:G,data!A:A,Endirim!A14507)</f>
        <v>0</v>
      </c>
      <c r="F14507" s="9" t="e">
        <f>IF(E14507=D14507,"no discount",_xlfn.XLOOKUP(E14507,campaign!$D$2:$D$18,campaign!$B$2:$B$18))</f>
        <v>#N/A</v>
      </c>
    </row>
    <row r="14508" spans="1:6" x14ac:dyDescent="0.3">
      <c r="A14508" s="9">
        <f>customer!A14508</f>
        <v>0</v>
      </c>
      <c r="B14508" s="10">
        <f>_xlfn.MAXIFS(data!C:C,data!A:A,Endirim!A14508)</f>
        <v>0</v>
      </c>
      <c r="C14508" s="9" cm="1">
        <f t="array" ref="C14508">INDEX(data!B:B,MATCH(1,(data!A:A=Endirim!A14508)*(data!C:C=Endirim!B14508),0))</f>
        <v>0</v>
      </c>
      <c r="D14508" s="9" t="e">
        <f>VLOOKUP(C14508,campaign!$A$2:$D$18,4,FALSE)</f>
        <v>#N/A</v>
      </c>
      <c r="E14508" s="9">
        <f>_xlfn.MAXIFS(data!G:G,data!A:A,Endirim!A14508)</f>
        <v>0</v>
      </c>
      <c r="F14508" s="9" t="e">
        <f>IF(E14508=D14508,"no discount",_xlfn.XLOOKUP(E14508,campaign!$D$2:$D$18,campaign!$B$2:$B$18))</f>
        <v>#N/A</v>
      </c>
    </row>
    <row r="14509" spans="1:6" x14ac:dyDescent="0.3">
      <c r="A14509" s="9">
        <f>customer!A14509</f>
        <v>0</v>
      </c>
      <c r="B14509" s="10">
        <f>_xlfn.MAXIFS(data!C:C,data!A:A,Endirim!A14509)</f>
        <v>0</v>
      </c>
      <c r="C14509" s="9" cm="1">
        <f t="array" ref="C14509">INDEX(data!B:B,MATCH(1,(data!A:A=Endirim!A14509)*(data!C:C=Endirim!B14509),0))</f>
        <v>0</v>
      </c>
      <c r="D14509" s="9" t="e">
        <f>VLOOKUP(C14509,campaign!$A$2:$D$18,4,FALSE)</f>
        <v>#N/A</v>
      </c>
      <c r="E14509" s="9">
        <f>_xlfn.MAXIFS(data!G:G,data!A:A,Endirim!A14509)</f>
        <v>0</v>
      </c>
      <c r="F14509" s="9" t="e">
        <f>IF(E14509=D14509,"no discount",_xlfn.XLOOKUP(E14509,campaign!$D$2:$D$18,campaign!$B$2:$B$18))</f>
        <v>#N/A</v>
      </c>
    </row>
    <row r="14510" spans="1:6" x14ac:dyDescent="0.3">
      <c r="A14510" s="9">
        <f>customer!A14510</f>
        <v>0</v>
      </c>
      <c r="B14510" s="10">
        <f>_xlfn.MAXIFS(data!C:C,data!A:A,Endirim!A14510)</f>
        <v>0</v>
      </c>
      <c r="C14510" s="9" cm="1">
        <f t="array" ref="C14510">INDEX(data!B:B,MATCH(1,(data!A:A=Endirim!A14510)*(data!C:C=Endirim!B14510),0))</f>
        <v>0</v>
      </c>
      <c r="D14510" s="9" t="e">
        <f>VLOOKUP(C14510,campaign!$A$2:$D$18,4,FALSE)</f>
        <v>#N/A</v>
      </c>
      <c r="E14510" s="9">
        <f>_xlfn.MAXIFS(data!G:G,data!A:A,Endirim!A14510)</f>
        <v>0</v>
      </c>
      <c r="F14510" s="9" t="e">
        <f>IF(E14510=D14510,"no discount",_xlfn.XLOOKUP(E14510,campaign!$D$2:$D$18,campaign!$B$2:$B$18))</f>
        <v>#N/A</v>
      </c>
    </row>
    <row r="14511" spans="1:6" x14ac:dyDescent="0.3">
      <c r="A14511" s="9">
        <f>customer!A14511</f>
        <v>0</v>
      </c>
      <c r="B14511" s="10">
        <f>_xlfn.MAXIFS(data!C:C,data!A:A,Endirim!A14511)</f>
        <v>0</v>
      </c>
      <c r="C14511" s="9" cm="1">
        <f t="array" ref="C14511">INDEX(data!B:B,MATCH(1,(data!A:A=Endirim!A14511)*(data!C:C=Endirim!B14511),0))</f>
        <v>0</v>
      </c>
      <c r="D14511" s="9" t="e">
        <f>VLOOKUP(C14511,campaign!$A$2:$D$18,4,FALSE)</f>
        <v>#N/A</v>
      </c>
      <c r="E14511" s="9">
        <f>_xlfn.MAXIFS(data!G:G,data!A:A,Endirim!A14511)</f>
        <v>0</v>
      </c>
      <c r="F14511" s="9" t="e">
        <f>IF(E14511=D14511,"no discount",_xlfn.XLOOKUP(E14511,campaign!$D$2:$D$18,campaign!$B$2:$B$18))</f>
        <v>#N/A</v>
      </c>
    </row>
    <row r="14512" spans="1:6" x14ac:dyDescent="0.3">
      <c r="A14512" s="9">
        <f>customer!A14512</f>
        <v>0</v>
      </c>
      <c r="B14512" s="10">
        <f>_xlfn.MAXIFS(data!C:C,data!A:A,Endirim!A14512)</f>
        <v>0</v>
      </c>
      <c r="C14512" s="9" cm="1">
        <f t="array" ref="C14512">INDEX(data!B:B,MATCH(1,(data!A:A=Endirim!A14512)*(data!C:C=Endirim!B14512),0))</f>
        <v>0</v>
      </c>
      <c r="D14512" s="9" t="e">
        <f>VLOOKUP(C14512,campaign!$A$2:$D$18,4,FALSE)</f>
        <v>#N/A</v>
      </c>
      <c r="E14512" s="9">
        <f>_xlfn.MAXIFS(data!G:G,data!A:A,Endirim!A14512)</f>
        <v>0</v>
      </c>
      <c r="F14512" s="9" t="e">
        <f>IF(E14512=D14512,"no discount",_xlfn.XLOOKUP(E14512,campaign!$D$2:$D$18,campaign!$B$2:$B$18))</f>
        <v>#N/A</v>
      </c>
    </row>
    <row r="14513" spans="1:6" x14ac:dyDescent="0.3">
      <c r="A14513" s="9">
        <f>customer!A14513</f>
        <v>0</v>
      </c>
      <c r="B14513" s="10">
        <f>_xlfn.MAXIFS(data!C:C,data!A:A,Endirim!A14513)</f>
        <v>0</v>
      </c>
      <c r="C14513" s="9" cm="1">
        <f t="array" ref="C14513">INDEX(data!B:B,MATCH(1,(data!A:A=Endirim!A14513)*(data!C:C=Endirim!B14513),0))</f>
        <v>0</v>
      </c>
      <c r="D14513" s="9" t="e">
        <f>VLOOKUP(C14513,campaign!$A$2:$D$18,4,FALSE)</f>
        <v>#N/A</v>
      </c>
      <c r="E14513" s="9">
        <f>_xlfn.MAXIFS(data!G:G,data!A:A,Endirim!A14513)</f>
        <v>0</v>
      </c>
      <c r="F14513" s="9" t="e">
        <f>IF(E14513=D14513,"no discount",_xlfn.XLOOKUP(E14513,campaign!$D$2:$D$18,campaign!$B$2:$B$18))</f>
        <v>#N/A</v>
      </c>
    </row>
    <row r="14514" spans="1:6" x14ac:dyDescent="0.3">
      <c r="A14514" s="9">
        <f>customer!A14514</f>
        <v>0</v>
      </c>
      <c r="B14514" s="10">
        <f>_xlfn.MAXIFS(data!C:C,data!A:A,Endirim!A14514)</f>
        <v>0</v>
      </c>
      <c r="C14514" s="9" cm="1">
        <f t="array" ref="C14514">INDEX(data!B:B,MATCH(1,(data!A:A=Endirim!A14514)*(data!C:C=Endirim!B14514),0))</f>
        <v>0</v>
      </c>
      <c r="D14514" s="9" t="e">
        <f>VLOOKUP(C14514,campaign!$A$2:$D$18,4,FALSE)</f>
        <v>#N/A</v>
      </c>
      <c r="E14514" s="9">
        <f>_xlfn.MAXIFS(data!G:G,data!A:A,Endirim!A14514)</f>
        <v>0</v>
      </c>
      <c r="F14514" s="9" t="e">
        <f>IF(E14514=D14514,"no discount",_xlfn.XLOOKUP(E14514,campaign!$D$2:$D$18,campaign!$B$2:$B$18))</f>
        <v>#N/A</v>
      </c>
    </row>
    <row r="14515" spans="1:6" x14ac:dyDescent="0.3">
      <c r="A14515" s="9">
        <f>customer!A14515</f>
        <v>0</v>
      </c>
      <c r="B14515" s="10">
        <f>_xlfn.MAXIFS(data!C:C,data!A:A,Endirim!A14515)</f>
        <v>0</v>
      </c>
      <c r="C14515" s="9" cm="1">
        <f t="array" ref="C14515">INDEX(data!B:B,MATCH(1,(data!A:A=Endirim!A14515)*(data!C:C=Endirim!B14515),0))</f>
        <v>0</v>
      </c>
      <c r="D14515" s="9" t="e">
        <f>VLOOKUP(C14515,campaign!$A$2:$D$18,4,FALSE)</f>
        <v>#N/A</v>
      </c>
      <c r="E14515" s="9">
        <f>_xlfn.MAXIFS(data!G:G,data!A:A,Endirim!A14515)</f>
        <v>0</v>
      </c>
      <c r="F14515" s="9" t="e">
        <f>IF(E14515=D14515,"no discount",_xlfn.XLOOKUP(E14515,campaign!$D$2:$D$18,campaign!$B$2:$B$18))</f>
        <v>#N/A</v>
      </c>
    </row>
    <row r="14516" spans="1:6" x14ac:dyDescent="0.3">
      <c r="A14516" s="9">
        <f>customer!A14516</f>
        <v>0</v>
      </c>
      <c r="B14516" s="10">
        <f>_xlfn.MAXIFS(data!C:C,data!A:A,Endirim!A14516)</f>
        <v>0</v>
      </c>
      <c r="C14516" s="9" cm="1">
        <f t="array" ref="C14516">INDEX(data!B:B,MATCH(1,(data!A:A=Endirim!A14516)*(data!C:C=Endirim!B14516),0))</f>
        <v>0</v>
      </c>
      <c r="D14516" s="9" t="e">
        <f>VLOOKUP(C14516,campaign!$A$2:$D$18,4,FALSE)</f>
        <v>#N/A</v>
      </c>
      <c r="E14516" s="9">
        <f>_xlfn.MAXIFS(data!G:G,data!A:A,Endirim!A14516)</f>
        <v>0</v>
      </c>
      <c r="F14516" s="9" t="e">
        <f>IF(E14516=D14516,"no discount",_xlfn.XLOOKUP(E14516,campaign!$D$2:$D$18,campaign!$B$2:$B$18))</f>
        <v>#N/A</v>
      </c>
    </row>
    <row r="14517" spans="1:6" x14ac:dyDescent="0.3">
      <c r="A14517" s="9">
        <f>customer!A14517</f>
        <v>0</v>
      </c>
      <c r="B14517" s="10">
        <f>_xlfn.MAXIFS(data!C:C,data!A:A,Endirim!A14517)</f>
        <v>0</v>
      </c>
      <c r="C14517" s="9" cm="1">
        <f t="array" ref="C14517">INDEX(data!B:B,MATCH(1,(data!A:A=Endirim!A14517)*(data!C:C=Endirim!B14517),0))</f>
        <v>0</v>
      </c>
      <c r="D14517" s="9" t="e">
        <f>VLOOKUP(C14517,campaign!$A$2:$D$18,4,FALSE)</f>
        <v>#N/A</v>
      </c>
      <c r="E14517" s="9">
        <f>_xlfn.MAXIFS(data!G:G,data!A:A,Endirim!A14517)</f>
        <v>0</v>
      </c>
      <c r="F14517" s="9" t="e">
        <f>IF(E14517=D14517,"no discount",_xlfn.XLOOKUP(E14517,campaign!$D$2:$D$18,campaign!$B$2:$B$18))</f>
        <v>#N/A</v>
      </c>
    </row>
    <row r="14518" spans="1:6" x14ac:dyDescent="0.3">
      <c r="A14518" s="9">
        <f>customer!A14518</f>
        <v>0</v>
      </c>
      <c r="B14518" s="10">
        <f>_xlfn.MAXIFS(data!C:C,data!A:A,Endirim!A14518)</f>
        <v>0</v>
      </c>
      <c r="C14518" s="9" cm="1">
        <f t="array" ref="C14518">INDEX(data!B:B,MATCH(1,(data!A:A=Endirim!A14518)*(data!C:C=Endirim!B14518),0))</f>
        <v>0</v>
      </c>
      <c r="D14518" s="9" t="e">
        <f>VLOOKUP(C14518,campaign!$A$2:$D$18,4,FALSE)</f>
        <v>#N/A</v>
      </c>
      <c r="E14518" s="9">
        <f>_xlfn.MAXIFS(data!G:G,data!A:A,Endirim!A14518)</f>
        <v>0</v>
      </c>
      <c r="F14518" s="9" t="e">
        <f>IF(E14518=D14518,"no discount",_xlfn.XLOOKUP(E14518,campaign!$D$2:$D$18,campaign!$B$2:$B$18))</f>
        <v>#N/A</v>
      </c>
    </row>
    <row r="14519" spans="1:6" x14ac:dyDescent="0.3">
      <c r="A14519" s="9">
        <f>customer!A14519</f>
        <v>0</v>
      </c>
      <c r="B14519" s="10">
        <f>_xlfn.MAXIFS(data!C:C,data!A:A,Endirim!A14519)</f>
        <v>0</v>
      </c>
      <c r="C14519" s="9" cm="1">
        <f t="array" ref="C14519">INDEX(data!B:B,MATCH(1,(data!A:A=Endirim!A14519)*(data!C:C=Endirim!B14519),0))</f>
        <v>0</v>
      </c>
      <c r="D14519" s="9" t="e">
        <f>VLOOKUP(C14519,campaign!$A$2:$D$18,4,FALSE)</f>
        <v>#N/A</v>
      </c>
      <c r="E14519" s="9">
        <f>_xlfn.MAXIFS(data!G:G,data!A:A,Endirim!A14519)</f>
        <v>0</v>
      </c>
      <c r="F14519" s="9" t="e">
        <f>IF(E14519=D14519,"no discount",_xlfn.XLOOKUP(E14519,campaign!$D$2:$D$18,campaign!$B$2:$B$18))</f>
        <v>#N/A</v>
      </c>
    </row>
    <row r="14520" spans="1:6" x14ac:dyDescent="0.3">
      <c r="A14520" s="9">
        <f>customer!A14520</f>
        <v>0</v>
      </c>
      <c r="B14520" s="10">
        <f>_xlfn.MAXIFS(data!C:C,data!A:A,Endirim!A14520)</f>
        <v>0</v>
      </c>
      <c r="C14520" s="9" cm="1">
        <f t="array" ref="C14520">INDEX(data!B:B,MATCH(1,(data!A:A=Endirim!A14520)*(data!C:C=Endirim!B14520),0))</f>
        <v>0</v>
      </c>
      <c r="D14520" s="9" t="e">
        <f>VLOOKUP(C14520,campaign!$A$2:$D$18,4,FALSE)</f>
        <v>#N/A</v>
      </c>
      <c r="E14520" s="9">
        <f>_xlfn.MAXIFS(data!G:G,data!A:A,Endirim!A14520)</f>
        <v>0</v>
      </c>
      <c r="F14520" s="9" t="e">
        <f>IF(E14520=D14520,"no discount",_xlfn.XLOOKUP(E14520,campaign!$D$2:$D$18,campaign!$B$2:$B$18))</f>
        <v>#N/A</v>
      </c>
    </row>
    <row r="14521" spans="1:6" x14ac:dyDescent="0.3">
      <c r="A14521" s="9">
        <f>customer!A14521</f>
        <v>0</v>
      </c>
      <c r="B14521" s="10">
        <f>_xlfn.MAXIFS(data!C:C,data!A:A,Endirim!A14521)</f>
        <v>0</v>
      </c>
      <c r="C14521" s="9" cm="1">
        <f t="array" ref="C14521">INDEX(data!B:B,MATCH(1,(data!A:A=Endirim!A14521)*(data!C:C=Endirim!B14521),0))</f>
        <v>0</v>
      </c>
      <c r="D14521" s="9" t="e">
        <f>VLOOKUP(C14521,campaign!$A$2:$D$18,4,FALSE)</f>
        <v>#N/A</v>
      </c>
      <c r="E14521" s="9">
        <f>_xlfn.MAXIFS(data!G:G,data!A:A,Endirim!A14521)</f>
        <v>0</v>
      </c>
      <c r="F14521" s="9" t="e">
        <f>IF(E14521=D14521,"no discount",_xlfn.XLOOKUP(E14521,campaign!$D$2:$D$18,campaign!$B$2:$B$18))</f>
        <v>#N/A</v>
      </c>
    </row>
    <row r="14522" spans="1:6" x14ac:dyDescent="0.3">
      <c r="A14522" s="9">
        <f>customer!A14522</f>
        <v>0</v>
      </c>
      <c r="B14522" s="10">
        <f>_xlfn.MAXIFS(data!C:C,data!A:A,Endirim!A14522)</f>
        <v>0</v>
      </c>
      <c r="C14522" s="9" cm="1">
        <f t="array" ref="C14522">INDEX(data!B:B,MATCH(1,(data!A:A=Endirim!A14522)*(data!C:C=Endirim!B14522),0))</f>
        <v>0</v>
      </c>
      <c r="D14522" s="9" t="e">
        <f>VLOOKUP(C14522,campaign!$A$2:$D$18,4,FALSE)</f>
        <v>#N/A</v>
      </c>
      <c r="E14522" s="9">
        <f>_xlfn.MAXIFS(data!G:G,data!A:A,Endirim!A14522)</f>
        <v>0</v>
      </c>
      <c r="F14522" s="9" t="e">
        <f>IF(E14522=D14522,"no discount",_xlfn.XLOOKUP(E14522,campaign!$D$2:$D$18,campaign!$B$2:$B$18))</f>
        <v>#N/A</v>
      </c>
    </row>
    <row r="14523" spans="1:6" x14ac:dyDescent="0.3">
      <c r="A14523" s="9">
        <f>customer!A14523</f>
        <v>0</v>
      </c>
      <c r="B14523" s="10">
        <f>_xlfn.MAXIFS(data!C:C,data!A:A,Endirim!A14523)</f>
        <v>0</v>
      </c>
      <c r="C14523" s="9" cm="1">
        <f t="array" ref="C14523">INDEX(data!B:B,MATCH(1,(data!A:A=Endirim!A14523)*(data!C:C=Endirim!B14523),0))</f>
        <v>0</v>
      </c>
      <c r="D14523" s="9" t="e">
        <f>VLOOKUP(C14523,campaign!$A$2:$D$18,4,FALSE)</f>
        <v>#N/A</v>
      </c>
      <c r="E14523" s="9">
        <f>_xlfn.MAXIFS(data!G:G,data!A:A,Endirim!A14523)</f>
        <v>0</v>
      </c>
      <c r="F14523" s="9" t="e">
        <f>IF(E14523=D14523,"no discount",_xlfn.XLOOKUP(E14523,campaign!$D$2:$D$18,campaign!$B$2:$B$18))</f>
        <v>#N/A</v>
      </c>
    </row>
    <row r="14524" spans="1:6" x14ac:dyDescent="0.3">
      <c r="A14524" s="9">
        <f>customer!A14524</f>
        <v>0</v>
      </c>
      <c r="B14524" s="10">
        <f>_xlfn.MAXIFS(data!C:C,data!A:A,Endirim!A14524)</f>
        <v>0</v>
      </c>
      <c r="C14524" s="9" cm="1">
        <f t="array" ref="C14524">INDEX(data!B:B,MATCH(1,(data!A:A=Endirim!A14524)*(data!C:C=Endirim!B14524),0))</f>
        <v>0</v>
      </c>
      <c r="D14524" s="9" t="e">
        <f>VLOOKUP(C14524,campaign!$A$2:$D$18,4,FALSE)</f>
        <v>#N/A</v>
      </c>
      <c r="E14524" s="9">
        <f>_xlfn.MAXIFS(data!G:G,data!A:A,Endirim!A14524)</f>
        <v>0</v>
      </c>
      <c r="F14524" s="9" t="e">
        <f>IF(E14524=D14524,"no discount",_xlfn.XLOOKUP(E14524,campaign!$D$2:$D$18,campaign!$B$2:$B$18))</f>
        <v>#N/A</v>
      </c>
    </row>
    <row r="14525" spans="1:6" x14ac:dyDescent="0.3">
      <c r="A14525" s="9">
        <f>customer!A14525</f>
        <v>0</v>
      </c>
      <c r="B14525" s="10">
        <f>_xlfn.MAXIFS(data!C:C,data!A:A,Endirim!A14525)</f>
        <v>0</v>
      </c>
      <c r="C14525" s="9" cm="1">
        <f t="array" ref="C14525">INDEX(data!B:B,MATCH(1,(data!A:A=Endirim!A14525)*(data!C:C=Endirim!B14525),0))</f>
        <v>0</v>
      </c>
      <c r="D14525" s="9" t="e">
        <f>VLOOKUP(C14525,campaign!$A$2:$D$18,4,FALSE)</f>
        <v>#N/A</v>
      </c>
      <c r="E14525" s="9">
        <f>_xlfn.MAXIFS(data!G:G,data!A:A,Endirim!A14525)</f>
        <v>0</v>
      </c>
      <c r="F14525" s="9" t="e">
        <f>IF(E14525=D14525,"no discount",_xlfn.XLOOKUP(E14525,campaign!$D$2:$D$18,campaign!$B$2:$B$18))</f>
        <v>#N/A</v>
      </c>
    </row>
    <row r="14526" spans="1:6" x14ac:dyDescent="0.3">
      <c r="A14526" s="9">
        <f>customer!A14526</f>
        <v>0</v>
      </c>
      <c r="B14526" s="10">
        <f>_xlfn.MAXIFS(data!C:C,data!A:A,Endirim!A14526)</f>
        <v>0</v>
      </c>
      <c r="C14526" s="9" cm="1">
        <f t="array" ref="C14526">INDEX(data!B:B,MATCH(1,(data!A:A=Endirim!A14526)*(data!C:C=Endirim!B14526),0))</f>
        <v>0</v>
      </c>
      <c r="D14526" s="9" t="e">
        <f>VLOOKUP(C14526,campaign!$A$2:$D$18,4,FALSE)</f>
        <v>#N/A</v>
      </c>
      <c r="E14526" s="9">
        <f>_xlfn.MAXIFS(data!G:G,data!A:A,Endirim!A14526)</f>
        <v>0</v>
      </c>
      <c r="F14526" s="9" t="e">
        <f>IF(E14526=D14526,"no discount",_xlfn.XLOOKUP(E14526,campaign!$D$2:$D$18,campaign!$B$2:$B$18))</f>
        <v>#N/A</v>
      </c>
    </row>
    <row r="14527" spans="1:6" x14ac:dyDescent="0.3">
      <c r="A14527" s="9">
        <f>customer!A14527</f>
        <v>0</v>
      </c>
      <c r="B14527" s="10">
        <f>_xlfn.MAXIFS(data!C:C,data!A:A,Endirim!A14527)</f>
        <v>0</v>
      </c>
      <c r="C14527" s="9" cm="1">
        <f t="array" ref="C14527">INDEX(data!B:B,MATCH(1,(data!A:A=Endirim!A14527)*(data!C:C=Endirim!B14527),0))</f>
        <v>0</v>
      </c>
      <c r="D14527" s="9" t="e">
        <f>VLOOKUP(C14527,campaign!$A$2:$D$18,4,FALSE)</f>
        <v>#N/A</v>
      </c>
      <c r="E14527" s="9">
        <f>_xlfn.MAXIFS(data!G:G,data!A:A,Endirim!A14527)</f>
        <v>0</v>
      </c>
      <c r="F14527" s="9" t="e">
        <f>IF(E14527=D14527,"no discount",_xlfn.XLOOKUP(E14527,campaign!$D$2:$D$18,campaign!$B$2:$B$18))</f>
        <v>#N/A</v>
      </c>
    </row>
    <row r="14528" spans="1:6" x14ac:dyDescent="0.3">
      <c r="A14528" s="9">
        <f>customer!A14528</f>
        <v>0</v>
      </c>
      <c r="B14528" s="10">
        <f>_xlfn.MAXIFS(data!C:C,data!A:A,Endirim!A14528)</f>
        <v>0</v>
      </c>
      <c r="C14528" s="9" cm="1">
        <f t="array" ref="C14528">INDEX(data!B:B,MATCH(1,(data!A:A=Endirim!A14528)*(data!C:C=Endirim!B14528),0))</f>
        <v>0</v>
      </c>
      <c r="D14528" s="9" t="e">
        <f>VLOOKUP(C14528,campaign!$A$2:$D$18,4,FALSE)</f>
        <v>#N/A</v>
      </c>
      <c r="E14528" s="9">
        <f>_xlfn.MAXIFS(data!G:G,data!A:A,Endirim!A14528)</f>
        <v>0</v>
      </c>
      <c r="F14528" s="9" t="e">
        <f>IF(E14528=D14528,"no discount",_xlfn.XLOOKUP(E14528,campaign!$D$2:$D$18,campaign!$B$2:$B$18))</f>
        <v>#N/A</v>
      </c>
    </row>
    <row r="14529" spans="1:6" x14ac:dyDescent="0.3">
      <c r="A14529" s="9">
        <f>customer!A14529</f>
        <v>0</v>
      </c>
      <c r="B14529" s="10">
        <f>_xlfn.MAXIFS(data!C:C,data!A:A,Endirim!A14529)</f>
        <v>0</v>
      </c>
      <c r="C14529" s="9" cm="1">
        <f t="array" ref="C14529">INDEX(data!B:B,MATCH(1,(data!A:A=Endirim!A14529)*(data!C:C=Endirim!B14529),0))</f>
        <v>0</v>
      </c>
      <c r="D14529" s="9" t="e">
        <f>VLOOKUP(C14529,campaign!$A$2:$D$18,4,FALSE)</f>
        <v>#N/A</v>
      </c>
      <c r="E14529" s="9">
        <f>_xlfn.MAXIFS(data!G:G,data!A:A,Endirim!A14529)</f>
        <v>0</v>
      </c>
      <c r="F14529" s="9" t="e">
        <f>IF(E14529=D14529,"no discount",_xlfn.XLOOKUP(E14529,campaign!$D$2:$D$18,campaign!$B$2:$B$18))</f>
        <v>#N/A</v>
      </c>
    </row>
    <row r="14530" spans="1:6" x14ac:dyDescent="0.3">
      <c r="A14530" s="9">
        <f>customer!A14530</f>
        <v>0</v>
      </c>
      <c r="B14530" s="10">
        <f>_xlfn.MAXIFS(data!C:C,data!A:A,Endirim!A14530)</f>
        <v>0</v>
      </c>
      <c r="C14530" s="9" cm="1">
        <f t="array" ref="C14530">INDEX(data!B:B,MATCH(1,(data!A:A=Endirim!A14530)*(data!C:C=Endirim!B14530),0))</f>
        <v>0</v>
      </c>
      <c r="D14530" s="9" t="e">
        <f>VLOOKUP(C14530,campaign!$A$2:$D$18,4,FALSE)</f>
        <v>#N/A</v>
      </c>
      <c r="E14530" s="9">
        <f>_xlfn.MAXIFS(data!G:G,data!A:A,Endirim!A14530)</f>
        <v>0</v>
      </c>
      <c r="F14530" s="9" t="e">
        <f>IF(E14530=D14530,"no discount",_xlfn.XLOOKUP(E14530,campaign!$D$2:$D$18,campaign!$B$2:$B$18))</f>
        <v>#N/A</v>
      </c>
    </row>
    <row r="14531" spans="1:6" x14ac:dyDescent="0.3">
      <c r="A14531" s="9">
        <f>customer!A14531</f>
        <v>0</v>
      </c>
      <c r="B14531" s="10">
        <f>_xlfn.MAXIFS(data!C:C,data!A:A,Endirim!A14531)</f>
        <v>0</v>
      </c>
      <c r="C14531" s="9" cm="1">
        <f t="array" ref="C14531">INDEX(data!B:B,MATCH(1,(data!A:A=Endirim!A14531)*(data!C:C=Endirim!B14531),0))</f>
        <v>0</v>
      </c>
      <c r="D14531" s="9" t="e">
        <f>VLOOKUP(C14531,campaign!$A$2:$D$18,4,FALSE)</f>
        <v>#N/A</v>
      </c>
      <c r="E14531" s="9">
        <f>_xlfn.MAXIFS(data!G:G,data!A:A,Endirim!A14531)</f>
        <v>0</v>
      </c>
      <c r="F14531" s="9" t="e">
        <f>IF(E14531=D14531,"no discount",_xlfn.XLOOKUP(E14531,campaign!$D$2:$D$18,campaign!$B$2:$B$18))</f>
        <v>#N/A</v>
      </c>
    </row>
    <row r="14532" spans="1:6" x14ac:dyDescent="0.3">
      <c r="A14532" s="9">
        <f>customer!A14532</f>
        <v>0</v>
      </c>
      <c r="B14532" s="10">
        <f>_xlfn.MAXIFS(data!C:C,data!A:A,Endirim!A14532)</f>
        <v>0</v>
      </c>
      <c r="C14532" s="9" cm="1">
        <f t="array" ref="C14532">INDEX(data!B:B,MATCH(1,(data!A:A=Endirim!A14532)*(data!C:C=Endirim!B14532),0))</f>
        <v>0</v>
      </c>
      <c r="D14532" s="9" t="e">
        <f>VLOOKUP(C14532,campaign!$A$2:$D$18,4,FALSE)</f>
        <v>#N/A</v>
      </c>
      <c r="E14532" s="9">
        <f>_xlfn.MAXIFS(data!G:G,data!A:A,Endirim!A14532)</f>
        <v>0</v>
      </c>
      <c r="F14532" s="9" t="e">
        <f>IF(E14532=D14532,"no discount",_xlfn.XLOOKUP(E14532,campaign!$D$2:$D$18,campaign!$B$2:$B$18))</f>
        <v>#N/A</v>
      </c>
    </row>
    <row r="14533" spans="1:6" x14ac:dyDescent="0.3">
      <c r="A14533" s="9">
        <f>customer!A14533</f>
        <v>0</v>
      </c>
      <c r="B14533" s="10">
        <f>_xlfn.MAXIFS(data!C:C,data!A:A,Endirim!A14533)</f>
        <v>0</v>
      </c>
      <c r="C14533" s="9" cm="1">
        <f t="array" ref="C14533">INDEX(data!B:B,MATCH(1,(data!A:A=Endirim!A14533)*(data!C:C=Endirim!B14533),0))</f>
        <v>0</v>
      </c>
      <c r="D14533" s="9" t="e">
        <f>VLOOKUP(C14533,campaign!$A$2:$D$18,4,FALSE)</f>
        <v>#N/A</v>
      </c>
      <c r="E14533" s="9">
        <f>_xlfn.MAXIFS(data!G:G,data!A:A,Endirim!A14533)</f>
        <v>0</v>
      </c>
      <c r="F14533" s="9" t="e">
        <f>IF(E14533=D14533,"no discount",_xlfn.XLOOKUP(E14533,campaign!$D$2:$D$18,campaign!$B$2:$B$18))</f>
        <v>#N/A</v>
      </c>
    </row>
    <row r="14534" spans="1:6" x14ac:dyDescent="0.3">
      <c r="A14534" s="9">
        <f>customer!A14534</f>
        <v>0</v>
      </c>
      <c r="B14534" s="10">
        <f>_xlfn.MAXIFS(data!C:C,data!A:A,Endirim!A14534)</f>
        <v>0</v>
      </c>
      <c r="C14534" s="9" cm="1">
        <f t="array" ref="C14534">INDEX(data!B:B,MATCH(1,(data!A:A=Endirim!A14534)*(data!C:C=Endirim!B14534),0))</f>
        <v>0</v>
      </c>
      <c r="D14534" s="9" t="e">
        <f>VLOOKUP(C14534,campaign!$A$2:$D$18,4,FALSE)</f>
        <v>#N/A</v>
      </c>
      <c r="E14534" s="9">
        <f>_xlfn.MAXIFS(data!G:G,data!A:A,Endirim!A14534)</f>
        <v>0</v>
      </c>
      <c r="F14534" s="9" t="e">
        <f>IF(E14534=D14534,"no discount",_xlfn.XLOOKUP(E14534,campaign!$D$2:$D$18,campaign!$B$2:$B$18))</f>
        <v>#N/A</v>
      </c>
    </row>
    <row r="14535" spans="1:6" x14ac:dyDescent="0.3">
      <c r="A14535" s="9">
        <f>customer!A14535</f>
        <v>0</v>
      </c>
      <c r="B14535" s="10">
        <f>_xlfn.MAXIFS(data!C:C,data!A:A,Endirim!A14535)</f>
        <v>0</v>
      </c>
      <c r="C14535" s="9" cm="1">
        <f t="array" ref="C14535">INDEX(data!B:B,MATCH(1,(data!A:A=Endirim!A14535)*(data!C:C=Endirim!B14535),0))</f>
        <v>0</v>
      </c>
      <c r="D14535" s="9" t="e">
        <f>VLOOKUP(C14535,campaign!$A$2:$D$18,4,FALSE)</f>
        <v>#N/A</v>
      </c>
      <c r="E14535" s="9">
        <f>_xlfn.MAXIFS(data!G:G,data!A:A,Endirim!A14535)</f>
        <v>0</v>
      </c>
      <c r="F14535" s="9" t="e">
        <f>IF(E14535=D14535,"no discount",_xlfn.XLOOKUP(E14535,campaign!$D$2:$D$18,campaign!$B$2:$B$18))</f>
        <v>#N/A</v>
      </c>
    </row>
    <row r="14536" spans="1:6" x14ac:dyDescent="0.3">
      <c r="A14536" s="9">
        <f>customer!A14536</f>
        <v>0</v>
      </c>
      <c r="B14536" s="10">
        <f>_xlfn.MAXIFS(data!C:C,data!A:A,Endirim!A14536)</f>
        <v>0</v>
      </c>
      <c r="C14536" s="9" cm="1">
        <f t="array" ref="C14536">INDEX(data!B:B,MATCH(1,(data!A:A=Endirim!A14536)*(data!C:C=Endirim!B14536),0))</f>
        <v>0</v>
      </c>
      <c r="D14536" s="9" t="e">
        <f>VLOOKUP(C14536,campaign!$A$2:$D$18,4,FALSE)</f>
        <v>#N/A</v>
      </c>
      <c r="E14536" s="9">
        <f>_xlfn.MAXIFS(data!G:G,data!A:A,Endirim!A14536)</f>
        <v>0</v>
      </c>
      <c r="F14536" s="9" t="e">
        <f>IF(E14536=D14536,"no discount",_xlfn.XLOOKUP(E14536,campaign!$D$2:$D$18,campaign!$B$2:$B$18))</f>
        <v>#N/A</v>
      </c>
    </row>
    <row r="14537" spans="1:6" x14ac:dyDescent="0.3">
      <c r="A14537" s="9">
        <f>customer!A14537</f>
        <v>0</v>
      </c>
      <c r="B14537" s="10">
        <f>_xlfn.MAXIFS(data!C:C,data!A:A,Endirim!A14537)</f>
        <v>0</v>
      </c>
      <c r="C14537" s="9" cm="1">
        <f t="array" ref="C14537">INDEX(data!B:B,MATCH(1,(data!A:A=Endirim!A14537)*(data!C:C=Endirim!B14537),0))</f>
        <v>0</v>
      </c>
      <c r="D14537" s="9" t="e">
        <f>VLOOKUP(C14537,campaign!$A$2:$D$18,4,FALSE)</f>
        <v>#N/A</v>
      </c>
      <c r="E14537" s="9">
        <f>_xlfn.MAXIFS(data!G:G,data!A:A,Endirim!A14537)</f>
        <v>0</v>
      </c>
      <c r="F14537" s="9" t="e">
        <f>IF(E14537=D14537,"no discount",_xlfn.XLOOKUP(E14537,campaign!$D$2:$D$18,campaign!$B$2:$B$18))</f>
        <v>#N/A</v>
      </c>
    </row>
    <row r="14538" spans="1:6" x14ac:dyDescent="0.3">
      <c r="A14538" s="9">
        <f>customer!A14538</f>
        <v>0</v>
      </c>
      <c r="B14538" s="10">
        <f>_xlfn.MAXIFS(data!C:C,data!A:A,Endirim!A14538)</f>
        <v>0</v>
      </c>
      <c r="C14538" s="9" cm="1">
        <f t="array" ref="C14538">INDEX(data!B:B,MATCH(1,(data!A:A=Endirim!A14538)*(data!C:C=Endirim!B14538),0))</f>
        <v>0</v>
      </c>
      <c r="D14538" s="9" t="e">
        <f>VLOOKUP(C14538,campaign!$A$2:$D$18,4,FALSE)</f>
        <v>#N/A</v>
      </c>
      <c r="E14538" s="9">
        <f>_xlfn.MAXIFS(data!G:G,data!A:A,Endirim!A14538)</f>
        <v>0</v>
      </c>
      <c r="F14538" s="9" t="e">
        <f>IF(E14538=D14538,"no discount",_xlfn.XLOOKUP(E14538,campaign!$D$2:$D$18,campaign!$B$2:$B$18))</f>
        <v>#N/A</v>
      </c>
    </row>
    <row r="14539" spans="1:6" x14ac:dyDescent="0.3">
      <c r="A14539" s="9">
        <f>customer!A14539</f>
        <v>0</v>
      </c>
      <c r="B14539" s="10">
        <f>_xlfn.MAXIFS(data!C:C,data!A:A,Endirim!A14539)</f>
        <v>0</v>
      </c>
      <c r="C14539" s="9" cm="1">
        <f t="array" ref="C14539">INDEX(data!B:B,MATCH(1,(data!A:A=Endirim!A14539)*(data!C:C=Endirim!B14539),0))</f>
        <v>0</v>
      </c>
      <c r="D14539" s="9" t="e">
        <f>VLOOKUP(C14539,campaign!$A$2:$D$18,4,FALSE)</f>
        <v>#N/A</v>
      </c>
      <c r="E14539" s="9">
        <f>_xlfn.MAXIFS(data!G:G,data!A:A,Endirim!A14539)</f>
        <v>0</v>
      </c>
      <c r="F14539" s="9" t="e">
        <f>IF(E14539=D14539,"no discount",_xlfn.XLOOKUP(E14539,campaign!$D$2:$D$18,campaign!$B$2:$B$18))</f>
        <v>#N/A</v>
      </c>
    </row>
    <row r="14540" spans="1:6" x14ac:dyDescent="0.3">
      <c r="A14540" s="9">
        <f>customer!A14540</f>
        <v>0</v>
      </c>
      <c r="B14540" s="10">
        <f>_xlfn.MAXIFS(data!C:C,data!A:A,Endirim!A14540)</f>
        <v>0</v>
      </c>
      <c r="C14540" s="9" cm="1">
        <f t="array" ref="C14540">INDEX(data!B:B,MATCH(1,(data!A:A=Endirim!A14540)*(data!C:C=Endirim!B14540),0))</f>
        <v>0</v>
      </c>
      <c r="D14540" s="9" t="e">
        <f>VLOOKUP(C14540,campaign!$A$2:$D$18,4,FALSE)</f>
        <v>#N/A</v>
      </c>
      <c r="E14540" s="9">
        <f>_xlfn.MAXIFS(data!G:G,data!A:A,Endirim!A14540)</f>
        <v>0</v>
      </c>
      <c r="F14540" s="9" t="e">
        <f>IF(E14540=D14540,"no discount",_xlfn.XLOOKUP(E14540,campaign!$D$2:$D$18,campaign!$B$2:$B$18))</f>
        <v>#N/A</v>
      </c>
    </row>
    <row r="14541" spans="1:6" x14ac:dyDescent="0.3">
      <c r="A14541" s="9">
        <f>customer!A14541</f>
        <v>0</v>
      </c>
      <c r="B14541" s="10">
        <f>_xlfn.MAXIFS(data!C:C,data!A:A,Endirim!A14541)</f>
        <v>0</v>
      </c>
      <c r="C14541" s="9" cm="1">
        <f t="array" ref="C14541">INDEX(data!B:B,MATCH(1,(data!A:A=Endirim!A14541)*(data!C:C=Endirim!B14541),0))</f>
        <v>0</v>
      </c>
      <c r="D14541" s="9" t="e">
        <f>VLOOKUP(C14541,campaign!$A$2:$D$18,4,FALSE)</f>
        <v>#N/A</v>
      </c>
      <c r="E14541" s="9">
        <f>_xlfn.MAXIFS(data!G:G,data!A:A,Endirim!A14541)</f>
        <v>0</v>
      </c>
      <c r="F14541" s="9" t="e">
        <f>IF(E14541=D14541,"no discount",_xlfn.XLOOKUP(E14541,campaign!$D$2:$D$18,campaign!$B$2:$B$18))</f>
        <v>#N/A</v>
      </c>
    </row>
    <row r="14542" spans="1:6" x14ac:dyDescent="0.3">
      <c r="A14542" s="9">
        <f>customer!A14542</f>
        <v>0</v>
      </c>
      <c r="B14542" s="10">
        <f>_xlfn.MAXIFS(data!C:C,data!A:A,Endirim!A14542)</f>
        <v>0</v>
      </c>
      <c r="C14542" s="9" cm="1">
        <f t="array" ref="C14542">INDEX(data!B:B,MATCH(1,(data!A:A=Endirim!A14542)*(data!C:C=Endirim!B14542),0))</f>
        <v>0</v>
      </c>
      <c r="D14542" s="9" t="e">
        <f>VLOOKUP(C14542,campaign!$A$2:$D$18,4,FALSE)</f>
        <v>#N/A</v>
      </c>
      <c r="E14542" s="9">
        <f>_xlfn.MAXIFS(data!G:G,data!A:A,Endirim!A14542)</f>
        <v>0</v>
      </c>
      <c r="F14542" s="9" t="e">
        <f>IF(E14542=D14542,"no discount",_xlfn.XLOOKUP(E14542,campaign!$D$2:$D$18,campaign!$B$2:$B$18))</f>
        <v>#N/A</v>
      </c>
    </row>
    <row r="14543" spans="1:6" x14ac:dyDescent="0.3">
      <c r="A14543" s="9">
        <f>customer!A14543</f>
        <v>0</v>
      </c>
      <c r="B14543" s="10">
        <f>_xlfn.MAXIFS(data!C:C,data!A:A,Endirim!A14543)</f>
        <v>0</v>
      </c>
      <c r="C14543" s="9" cm="1">
        <f t="array" ref="C14543">INDEX(data!B:B,MATCH(1,(data!A:A=Endirim!A14543)*(data!C:C=Endirim!B14543),0))</f>
        <v>0</v>
      </c>
      <c r="D14543" s="9" t="e">
        <f>VLOOKUP(C14543,campaign!$A$2:$D$18,4,FALSE)</f>
        <v>#N/A</v>
      </c>
      <c r="E14543" s="9">
        <f>_xlfn.MAXIFS(data!G:G,data!A:A,Endirim!A14543)</f>
        <v>0</v>
      </c>
      <c r="F14543" s="9" t="e">
        <f>IF(E14543=D14543,"no discount",_xlfn.XLOOKUP(E14543,campaign!$D$2:$D$18,campaign!$B$2:$B$18))</f>
        <v>#N/A</v>
      </c>
    </row>
    <row r="14544" spans="1:6" x14ac:dyDescent="0.3">
      <c r="A14544" s="9">
        <f>customer!A14544</f>
        <v>0</v>
      </c>
      <c r="B14544" s="10">
        <f>_xlfn.MAXIFS(data!C:C,data!A:A,Endirim!A14544)</f>
        <v>0</v>
      </c>
      <c r="C14544" s="9" cm="1">
        <f t="array" ref="C14544">INDEX(data!B:B,MATCH(1,(data!A:A=Endirim!A14544)*(data!C:C=Endirim!B14544),0))</f>
        <v>0</v>
      </c>
      <c r="D14544" s="9" t="e">
        <f>VLOOKUP(C14544,campaign!$A$2:$D$18,4,FALSE)</f>
        <v>#N/A</v>
      </c>
      <c r="E14544" s="9">
        <f>_xlfn.MAXIFS(data!G:G,data!A:A,Endirim!A14544)</f>
        <v>0</v>
      </c>
      <c r="F14544" s="9" t="e">
        <f>IF(E14544=D14544,"no discount",_xlfn.XLOOKUP(E14544,campaign!$D$2:$D$18,campaign!$B$2:$B$18))</f>
        <v>#N/A</v>
      </c>
    </row>
    <row r="14545" spans="1:6" x14ac:dyDescent="0.3">
      <c r="A14545" s="9">
        <f>customer!A14545</f>
        <v>0</v>
      </c>
      <c r="B14545" s="10">
        <f>_xlfn.MAXIFS(data!C:C,data!A:A,Endirim!A14545)</f>
        <v>0</v>
      </c>
      <c r="C14545" s="9" cm="1">
        <f t="array" ref="C14545">INDEX(data!B:B,MATCH(1,(data!A:A=Endirim!A14545)*(data!C:C=Endirim!B14545),0))</f>
        <v>0</v>
      </c>
      <c r="D14545" s="9" t="e">
        <f>VLOOKUP(C14545,campaign!$A$2:$D$18,4,FALSE)</f>
        <v>#N/A</v>
      </c>
      <c r="E14545" s="9">
        <f>_xlfn.MAXIFS(data!G:G,data!A:A,Endirim!A14545)</f>
        <v>0</v>
      </c>
      <c r="F14545" s="9" t="e">
        <f>IF(E14545=D14545,"no discount",_xlfn.XLOOKUP(E14545,campaign!$D$2:$D$18,campaign!$B$2:$B$18))</f>
        <v>#N/A</v>
      </c>
    </row>
    <row r="14546" spans="1:6" x14ac:dyDescent="0.3">
      <c r="A14546" s="9">
        <f>customer!A14546</f>
        <v>0</v>
      </c>
      <c r="B14546" s="10">
        <f>_xlfn.MAXIFS(data!C:C,data!A:A,Endirim!A14546)</f>
        <v>0</v>
      </c>
      <c r="C14546" s="9" cm="1">
        <f t="array" ref="C14546">INDEX(data!B:B,MATCH(1,(data!A:A=Endirim!A14546)*(data!C:C=Endirim!B14546),0))</f>
        <v>0</v>
      </c>
      <c r="D14546" s="9" t="e">
        <f>VLOOKUP(C14546,campaign!$A$2:$D$18,4,FALSE)</f>
        <v>#N/A</v>
      </c>
      <c r="E14546" s="9">
        <f>_xlfn.MAXIFS(data!G:G,data!A:A,Endirim!A14546)</f>
        <v>0</v>
      </c>
      <c r="F14546" s="9" t="e">
        <f>IF(E14546=D14546,"no discount",_xlfn.XLOOKUP(E14546,campaign!$D$2:$D$18,campaign!$B$2:$B$18))</f>
        <v>#N/A</v>
      </c>
    </row>
    <row r="14547" spans="1:6" x14ac:dyDescent="0.3">
      <c r="A14547" s="9">
        <f>customer!A14547</f>
        <v>0</v>
      </c>
      <c r="B14547" s="10">
        <f>_xlfn.MAXIFS(data!C:C,data!A:A,Endirim!A14547)</f>
        <v>0</v>
      </c>
      <c r="C14547" s="9" cm="1">
        <f t="array" ref="C14547">INDEX(data!B:B,MATCH(1,(data!A:A=Endirim!A14547)*(data!C:C=Endirim!B14547),0))</f>
        <v>0</v>
      </c>
      <c r="D14547" s="9" t="e">
        <f>VLOOKUP(C14547,campaign!$A$2:$D$18,4,FALSE)</f>
        <v>#N/A</v>
      </c>
      <c r="E14547" s="9">
        <f>_xlfn.MAXIFS(data!G:G,data!A:A,Endirim!A14547)</f>
        <v>0</v>
      </c>
      <c r="F14547" s="9" t="e">
        <f>IF(E14547=D14547,"no discount",_xlfn.XLOOKUP(E14547,campaign!$D$2:$D$18,campaign!$B$2:$B$18))</f>
        <v>#N/A</v>
      </c>
    </row>
    <row r="14548" spans="1:6" x14ac:dyDescent="0.3">
      <c r="A14548" s="9">
        <f>customer!A14548</f>
        <v>0</v>
      </c>
      <c r="B14548" s="10">
        <f>_xlfn.MAXIFS(data!C:C,data!A:A,Endirim!A14548)</f>
        <v>0</v>
      </c>
      <c r="C14548" s="9" cm="1">
        <f t="array" ref="C14548">INDEX(data!B:B,MATCH(1,(data!A:A=Endirim!A14548)*(data!C:C=Endirim!B14548),0))</f>
        <v>0</v>
      </c>
      <c r="D14548" s="9" t="e">
        <f>VLOOKUP(C14548,campaign!$A$2:$D$18,4,FALSE)</f>
        <v>#N/A</v>
      </c>
      <c r="E14548" s="9">
        <f>_xlfn.MAXIFS(data!G:G,data!A:A,Endirim!A14548)</f>
        <v>0</v>
      </c>
      <c r="F14548" s="9" t="e">
        <f>IF(E14548=D14548,"no discount",_xlfn.XLOOKUP(E14548,campaign!$D$2:$D$18,campaign!$B$2:$B$18))</f>
        <v>#N/A</v>
      </c>
    </row>
    <row r="14549" spans="1:6" x14ac:dyDescent="0.3">
      <c r="A14549" s="9">
        <f>customer!A14549</f>
        <v>0</v>
      </c>
      <c r="B14549" s="10">
        <f>_xlfn.MAXIFS(data!C:C,data!A:A,Endirim!A14549)</f>
        <v>0</v>
      </c>
      <c r="C14549" s="9" cm="1">
        <f t="array" ref="C14549">INDEX(data!B:B,MATCH(1,(data!A:A=Endirim!A14549)*(data!C:C=Endirim!B14549),0))</f>
        <v>0</v>
      </c>
      <c r="D14549" s="9" t="e">
        <f>VLOOKUP(C14549,campaign!$A$2:$D$18,4,FALSE)</f>
        <v>#N/A</v>
      </c>
      <c r="E14549" s="9">
        <f>_xlfn.MAXIFS(data!G:G,data!A:A,Endirim!A14549)</f>
        <v>0</v>
      </c>
      <c r="F14549" s="9" t="e">
        <f>IF(E14549=D14549,"no discount",_xlfn.XLOOKUP(E14549,campaign!$D$2:$D$18,campaign!$B$2:$B$18))</f>
        <v>#N/A</v>
      </c>
    </row>
    <row r="14550" spans="1:6" x14ac:dyDescent="0.3">
      <c r="A14550" s="9">
        <f>customer!A14550</f>
        <v>0</v>
      </c>
      <c r="B14550" s="10">
        <f>_xlfn.MAXIFS(data!C:C,data!A:A,Endirim!A14550)</f>
        <v>0</v>
      </c>
      <c r="C14550" s="9" cm="1">
        <f t="array" ref="C14550">INDEX(data!B:B,MATCH(1,(data!A:A=Endirim!A14550)*(data!C:C=Endirim!B14550),0))</f>
        <v>0</v>
      </c>
      <c r="D14550" s="9" t="e">
        <f>VLOOKUP(C14550,campaign!$A$2:$D$18,4,FALSE)</f>
        <v>#N/A</v>
      </c>
      <c r="E14550" s="9">
        <f>_xlfn.MAXIFS(data!G:G,data!A:A,Endirim!A14550)</f>
        <v>0</v>
      </c>
      <c r="F14550" s="9" t="e">
        <f>IF(E14550=D14550,"no discount",_xlfn.XLOOKUP(E14550,campaign!$D$2:$D$18,campaign!$B$2:$B$18))</f>
        <v>#N/A</v>
      </c>
    </row>
    <row r="14551" spans="1:6" x14ac:dyDescent="0.3">
      <c r="A14551" s="9">
        <f>customer!A14551</f>
        <v>0</v>
      </c>
      <c r="B14551" s="10">
        <f>_xlfn.MAXIFS(data!C:C,data!A:A,Endirim!A14551)</f>
        <v>0</v>
      </c>
      <c r="C14551" s="9" cm="1">
        <f t="array" ref="C14551">INDEX(data!B:B,MATCH(1,(data!A:A=Endirim!A14551)*(data!C:C=Endirim!B14551),0))</f>
        <v>0</v>
      </c>
      <c r="D14551" s="9" t="e">
        <f>VLOOKUP(C14551,campaign!$A$2:$D$18,4,FALSE)</f>
        <v>#N/A</v>
      </c>
      <c r="E14551" s="9">
        <f>_xlfn.MAXIFS(data!G:G,data!A:A,Endirim!A14551)</f>
        <v>0</v>
      </c>
      <c r="F14551" s="9" t="e">
        <f>IF(E14551=D14551,"no discount",_xlfn.XLOOKUP(E14551,campaign!$D$2:$D$18,campaign!$B$2:$B$18))</f>
        <v>#N/A</v>
      </c>
    </row>
    <row r="14552" spans="1:6" x14ac:dyDescent="0.3">
      <c r="A14552" s="9">
        <f>customer!A14552</f>
        <v>0</v>
      </c>
      <c r="B14552" s="10">
        <f>_xlfn.MAXIFS(data!C:C,data!A:A,Endirim!A14552)</f>
        <v>0</v>
      </c>
      <c r="C14552" s="9" cm="1">
        <f t="array" ref="C14552">INDEX(data!B:B,MATCH(1,(data!A:A=Endirim!A14552)*(data!C:C=Endirim!B14552),0))</f>
        <v>0</v>
      </c>
      <c r="D14552" s="9" t="e">
        <f>VLOOKUP(C14552,campaign!$A$2:$D$18,4,FALSE)</f>
        <v>#N/A</v>
      </c>
      <c r="E14552" s="9">
        <f>_xlfn.MAXIFS(data!G:G,data!A:A,Endirim!A14552)</f>
        <v>0</v>
      </c>
      <c r="F14552" s="9" t="e">
        <f>IF(E14552=D14552,"no discount",_xlfn.XLOOKUP(E14552,campaign!$D$2:$D$18,campaign!$B$2:$B$18))</f>
        <v>#N/A</v>
      </c>
    </row>
    <row r="14553" spans="1:6" x14ac:dyDescent="0.3">
      <c r="A14553" s="9">
        <f>customer!A14553</f>
        <v>0</v>
      </c>
      <c r="B14553" s="10">
        <f>_xlfn.MAXIFS(data!C:C,data!A:A,Endirim!A14553)</f>
        <v>0</v>
      </c>
      <c r="C14553" s="9" cm="1">
        <f t="array" ref="C14553">INDEX(data!B:B,MATCH(1,(data!A:A=Endirim!A14553)*(data!C:C=Endirim!B14553),0))</f>
        <v>0</v>
      </c>
      <c r="D14553" s="9" t="e">
        <f>VLOOKUP(C14553,campaign!$A$2:$D$18,4,FALSE)</f>
        <v>#N/A</v>
      </c>
      <c r="E14553" s="9">
        <f>_xlfn.MAXIFS(data!G:G,data!A:A,Endirim!A14553)</f>
        <v>0</v>
      </c>
      <c r="F14553" s="9" t="e">
        <f>IF(E14553=D14553,"no discount",_xlfn.XLOOKUP(E14553,campaign!$D$2:$D$18,campaign!$B$2:$B$18))</f>
        <v>#N/A</v>
      </c>
    </row>
    <row r="14554" spans="1:6" x14ac:dyDescent="0.3">
      <c r="A14554" s="9">
        <f>customer!A14554</f>
        <v>0</v>
      </c>
      <c r="B14554" s="10">
        <f>_xlfn.MAXIFS(data!C:C,data!A:A,Endirim!A14554)</f>
        <v>0</v>
      </c>
      <c r="C14554" s="9" cm="1">
        <f t="array" ref="C14554">INDEX(data!B:B,MATCH(1,(data!A:A=Endirim!A14554)*(data!C:C=Endirim!B14554),0))</f>
        <v>0</v>
      </c>
      <c r="D14554" s="9" t="e">
        <f>VLOOKUP(C14554,campaign!$A$2:$D$18,4,FALSE)</f>
        <v>#N/A</v>
      </c>
      <c r="E14554" s="9">
        <f>_xlfn.MAXIFS(data!G:G,data!A:A,Endirim!A14554)</f>
        <v>0</v>
      </c>
      <c r="F14554" s="9" t="e">
        <f>IF(E14554=D14554,"no discount",_xlfn.XLOOKUP(E14554,campaign!$D$2:$D$18,campaign!$B$2:$B$18))</f>
        <v>#N/A</v>
      </c>
    </row>
    <row r="14555" spans="1:6" x14ac:dyDescent="0.3">
      <c r="A14555" s="9">
        <f>customer!A14555</f>
        <v>0</v>
      </c>
      <c r="B14555" s="10">
        <f>_xlfn.MAXIFS(data!C:C,data!A:A,Endirim!A14555)</f>
        <v>0</v>
      </c>
      <c r="C14555" s="9" cm="1">
        <f t="array" ref="C14555">INDEX(data!B:B,MATCH(1,(data!A:A=Endirim!A14555)*(data!C:C=Endirim!B14555),0))</f>
        <v>0</v>
      </c>
      <c r="D14555" s="9" t="e">
        <f>VLOOKUP(C14555,campaign!$A$2:$D$18,4,FALSE)</f>
        <v>#N/A</v>
      </c>
      <c r="E14555" s="9">
        <f>_xlfn.MAXIFS(data!G:G,data!A:A,Endirim!A14555)</f>
        <v>0</v>
      </c>
      <c r="F14555" s="9" t="e">
        <f>IF(E14555=D14555,"no discount",_xlfn.XLOOKUP(E14555,campaign!$D$2:$D$18,campaign!$B$2:$B$18))</f>
        <v>#N/A</v>
      </c>
    </row>
    <row r="14556" spans="1:6" x14ac:dyDescent="0.3">
      <c r="A14556" s="9">
        <f>customer!A14556</f>
        <v>0</v>
      </c>
      <c r="B14556" s="10">
        <f>_xlfn.MAXIFS(data!C:C,data!A:A,Endirim!A14556)</f>
        <v>0</v>
      </c>
      <c r="C14556" s="9" cm="1">
        <f t="array" ref="C14556">INDEX(data!B:B,MATCH(1,(data!A:A=Endirim!A14556)*(data!C:C=Endirim!B14556),0))</f>
        <v>0</v>
      </c>
      <c r="D14556" s="9" t="e">
        <f>VLOOKUP(C14556,campaign!$A$2:$D$18,4,FALSE)</f>
        <v>#N/A</v>
      </c>
      <c r="E14556" s="9">
        <f>_xlfn.MAXIFS(data!G:G,data!A:A,Endirim!A14556)</f>
        <v>0</v>
      </c>
      <c r="F14556" s="9" t="e">
        <f>IF(E14556=D14556,"no discount",_xlfn.XLOOKUP(E14556,campaign!$D$2:$D$18,campaign!$B$2:$B$18))</f>
        <v>#N/A</v>
      </c>
    </row>
    <row r="14557" spans="1:6" x14ac:dyDescent="0.3">
      <c r="A14557" s="9">
        <f>customer!A14557</f>
        <v>0</v>
      </c>
      <c r="B14557" s="10">
        <f>_xlfn.MAXIFS(data!C:C,data!A:A,Endirim!A14557)</f>
        <v>0</v>
      </c>
      <c r="C14557" s="9" cm="1">
        <f t="array" ref="C14557">INDEX(data!B:B,MATCH(1,(data!A:A=Endirim!A14557)*(data!C:C=Endirim!B14557),0))</f>
        <v>0</v>
      </c>
      <c r="D14557" s="9" t="e">
        <f>VLOOKUP(C14557,campaign!$A$2:$D$18,4,FALSE)</f>
        <v>#N/A</v>
      </c>
      <c r="E14557" s="9">
        <f>_xlfn.MAXIFS(data!G:G,data!A:A,Endirim!A14557)</f>
        <v>0</v>
      </c>
      <c r="F14557" s="9" t="e">
        <f>IF(E14557=D14557,"no discount",_xlfn.XLOOKUP(E14557,campaign!$D$2:$D$18,campaign!$B$2:$B$18))</f>
        <v>#N/A</v>
      </c>
    </row>
    <row r="14558" spans="1:6" x14ac:dyDescent="0.3">
      <c r="A14558" s="9">
        <f>customer!A14558</f>
        <v>0</v>
      </c>
      <c r="B14558" s="10">
        <f>_xlfn.MAXIFS(data!C:C,data!A:A,Endirim!A14558)</f>
        <v>0</v>
      </c>
      <c r="C14558" s="9" cm="1">
        <f t="array" ref="C14558">INDEX(data!B:B,MATCH(1,(data!A:A=Endirim!A14558)*(data!C:C=Endirim!B14558),0))</f>
        <v>0</v>
      </c>
      <c r="D14558" s="9" t="e">
        <f>VLOOKUP(C14558,campaign!$A$2:$D$18,4,FALSE)</f>
        <v>#N/A</v>
      </c>
      <c r="E14558" s="9">
        <f>_xlfn.MAXIFS(data!G:G,data!A:A,Endirim!A14558)</f>
        <v>0</v>
      </c>
      <c r="F14558" s="9" t="e">
        <f>IF(E14558=D14558,"no discount",_xlfn.XLOOKUP(E14558,campaign!$D$2:$D$18,campaign!$B$2:$B$18))</f>
        <v>#N/A</v>
      </c>
    </row>
    <row r="14559" spans="1:6" x14ac:dyDescent="0.3">
      <c r="A14559" s="9">
        <f>customer!A14559</f>
        <v>0</v>
      </c>
      <c r="B14559" s="10">
        <f>_xlfn.MAXIFS(data!C:C,data!A:A,Endirim!A14559)</f>
        <v>0</v>
      </c>
      <c r="C14559" s="9" cm="1">
        <f t="array" ref="C14559">INDEX(data!B:B,MATCH(1,(data!A:A=Endirim!A14559)*(data!C:C=Endirim!B14559),0))</f>
        <v>0</v>
      </c>
      <c r="D14559" s="9" t="e">
        <f>VLOOKUP(C14559,campaign!$A$2:$D$18,4,FALSE)</f>
        <v>#N/A</v>
      </c>
      <c r="E14559" s="9">
        <f>_xlfn.MAXIFS(data!G:G,data!A:A,Endirim!A14559)</f>
        <v>0</v>
      </c>
      <c r="F14559" s="9" t="e">
        <f>IF(E14559=D14559,"no discount",_xlfn.XLOOKUP(E14559,campaign!$D$2:$D$18,campaign!$B$2:$B$18))</f>
        <v>#N/A</v>
      </c>
    </row>
    <row r="14560" spans="1:6" x14ac:dyDescent="0.3">
      <c r="A14560" s="9">
        <f>customer!A14560</f>
        <v>0</v>
      </c>
      <c r="B14560" s="10">
        <f>_xlfn.MAXIFS(data!C:C,data!A:A,Endirim!A14560)</f>
        <v>0</v>
      </c>
      <c r="C14560" s="9" cm="1">
        <f t="array" ref="C14560">INDEX(data!B:B,MATCH(1,(data!A:A=Endirim!A14560)*(data!C:C=Endirim!B14560),0))</f>
        <v>0</v>
      </c>
      <c r="D14560" s="9" t="e">
        <f>VLOOKUP(C14560,campaign!$A$2:$D$18,4,FALSE)</f>
        <v>#N/A</v>
      </c>
      <c r="E14560" s="9">
        <f>_xlfn.MAXIFS(data!G:G,data!A:A,Endirim!A14560)</f>
        <v>0</v>
      </c>
      <c r="F14560" s="9" t="e">
        <f>IF(E14560=D14560,"no discount",_xlfn.XLOOKUP(E14560,campaign!$D$2:$D$18,campaign!$B$2:$B$18))</f>
        <v>#N/A</v>
      </c>
    </row>
    <row r="14561" spans="1:6" x14ac:dyDescent="0.3">
      <c r="A14561" s="9">
        <f>customer!A14561</f>
        <v>0</v>
      </c>
      <c r="B14561" s="10">
        <f>_xlfn.MAXIFS(data!C:C,data!A:A,Endirim!A14561)</f>
        <v>0</v>
      </c>
      <c r="C14561" s="9" cm="1">
        <f t="array" ref="C14561">INDEX(data!B:B,MATCH(1,(data!A:A=Endirim!A14561)*(data!C:C=Endirim!B14561),0))</f>
        <v>0</v>
      </c>
      <c r="D14561" s="9" t="e">
        <f>VLOOKUP(C14561,campaign!$A$2:$D$18,4,FALSE)</f>
        <v>#N/A</v>
      </c>
      <c r="E14561" s="9">
        <f>_xlfn.MAXIFS(data!G:G,data!A:A,Endirim!A14561)</f>
        <v>0</v>
      </c>
      <c r="F14561" s="9" t="e">
        <f>IF(E14561=D14561,"no discount",_xlfn.XLOOKUP(E14561,campaign!$D$2:$D$18,campaign!$B$2:$B$18))</f>
        <v>#N/A</v>
      </c>
    </row>
    <row r="14562" spans="1:6" x14ac:dyDescent="0.3">
      <c r="A14562" s="9">
        <f>customer!A14562</f>
        <v>0</v>
      </c>
      <c r="B14562" s="10">
        <f>_xlfn.MAXIFS(data!C:C,data!A:A,Endirim!A14562)</f>
        <v>0</v>
      </c>
      <c r="C14562" s="9" cm="1">
        <f t="array" ref="C14562">INDEX(data!B:B,MATCH(1,(data!A:A=Endirim!A14562)*(data!C:C=Endirim!B14562),0))</f>
        <v>0</v>
      </c>
      <c r="D14562" s="9" t="e">
        <f>VLOOKUP(C14562,campaign!$A$2:$D$18,4,FALSE)</f>
        <v>#N/A</v>
      </c>
      <c r="E14562" s="9">
        <f>_xlfn.MAXIFS(data!G:G,data!A:A,Endirim!A14562)</f>
        <v>0</v>
      </c>
      <c r="F14562" s="9" t="e">
        <f>IF(E14562=D14562,"no discount",_xlfn.XLOOKUP(E14562,campaign!$D$2:$D$18,campaign!$B$2:$B$18))</f>
        <v>#N/A</v>
      </c>
    </row>
    <row r="14563" spans="1:6" x14ac:dyDescent="0.3">
      <c r="A14563" s="9">
        <f>customer!A14563</f>
        <v>0</v>
      </c>
      <c r="B14563" s="10">
        <f>_xlfn.MAXIFS(data!C:C,data!A:A,Endirim!A14563)</f>
        <v>0</v>
      </c>
      <c r="C14563" s="9" cm="1">
        <f t="array" ref="C14563">INDEX(data!B:B,MATCH(1,(data!A:A=Endirim!A14563)*(data!C:C=Endirim!B14563),0))</f>
        <v>0</v>
      </c>
      <c r="D14563" s="9" t="e">
        <f>VLOOKUP(C14563,campaign!$A$2:$D$18,4,FALSE)</f>
        <v>#N/A</v>
      </c>
      <c r="E14563" s="9">
        <f>_xlfn.MAXIFS(data!G:G,data!A:A,Endirim!A14563)</f>
        <v>0</v>
      </c>
      <c r="F14563" s="9" t="e">
        <f>IF(E14563=D14563,"no discount",_xlfn.XLOOKUP(E14563,campaign!$D$2:$D$18,campaign!$B$2:$B$18))</f>
        <v>#N/A</v>
      </c>
    </row>
    <row r="14564" spans="1:6" x14ac:dyDescent="0.3">
      <c r="A14564" s="9">
        <f>customer!A14564</f>
        <v>0</v>
      </c>
      <c r="B14564" s="10">
        <f>_xlfn.MAXIFS(data!C:C,data!A:A,Endirim!A14564)</f>
        <v>0</v>
      </c>
      <c r="C14564" s="9" cm="1">
        <f t="array" ref="C14564">INDEX(data!B:B,MATCH(1,(data!A:A=Endirim!A14564)*(data!C:C=Endirim!B14564),0))</f>
        <v>0</v>
      </c>
      <c r="D14564" s="9" t="e">
        <f>VLOOKUP(C14564,campaign!$A$2:$D$18,4,FALSE)</f>
        <v>#N/A</v>
      </c>
      <c r="E14564" s="9">
        <f>_xlfn.MAXIFS(data!G:G,data!A:A,Endirim!A14564)</f>
        <v>0</v>
      </c>
      <c r="F14564" s="9" t="e">
        <f>IF(E14564=D14564,"no discount",_xlfn.XLOOKUP(E14564,campaign!$D$2:$D$18,campaign!$B$2:$B$18))</f>
        <v>#N/A</v>
      </c>
    </row>
    <row r="14565" spans="1:6" x14ac:dyDescent="0.3">
      <c r="A14565" s="9">
        <f>customer!A14565</f>
        <v>0</v>
      </c>
      <c r="B14565" s="10">
        <f>_xlfn.MAXIFS(data!C:C,data!A:A,Endirim!A14565)</f>
        <v>0</v>
      </c>
      <c r="C14565" s="9" cm="1">
        <f t="array" ref="C14565">INDEX(data!B:B,MATCH(1,(data!A:A=Endirim!A14565)*(data!C:C=Endirim!B14565),0))</f>
        <v>0</v>
      </c>
      <c r="D14565" s="9" t="e">
        <f>VLOOKUP(C14565,campaign!$A$2:$D$18,4,FALSE)</f>
        <v>#N/A</v>
      </c>
      <c r="E14565" s="9">
        <f>_xlfn.MAXIFS(data!G:G,data!A:A,Endirim!A14565)</f>
        <v>0</v>
      </c>
      <c r="F14565" s="9" t="e">
        <f>IF(E14565=D14565,"no discount",_xlfn.XLOOKUP(E14565,campaign!$D$2:$D$18,campaign!$B$2:$B$18))</f>
        <v>#N/A</v>
      </c>
    </row>
    <row r="14566" spans="1:6" x14ac:dyDescent="0.3">
      <c r="A14566" s="9">
        <f>customer!A14566</f>
        <v>0</v>
      </c>
      <c r="B14566" s="10">
        <f>_xlfn.MAXIFS(data!C:C,data!A:A,Endirim!A14566)</f>
        <v>0</v>
      </c>
      <c r="C14566" s="9" cm="1">
        <f t="array" ref="C14566">INDEX(data!B:B,MATCH(1,(data!A:A=Endirim!A14566)*(data!C:C=Endirim!B14566),0))</f>
        <v>0</v>
      </c>
      <c r="D14566" s="9" t="e">
        <f>VLOOKUP(C14566,campaign!$A$2:$D$18,4,FALSE)</f>
        <v>#N/A</v>
      </c>
      <c r="E14566" s="9">
        <f>_xlfn.MAXIFS(data!G:G,data!A:A,Endirim!A14566)</f>
        <v>0</v>
      </c>
      <c r="F14566" s="9" t="e">
        <f>IF(E14566=D14566,"no discount",_xlfn.XLOOKUP(E14566,campaign!$D$2:$D$18,campaign!$B$2:$B$18))</f>
        <v>#N/A</v>
      </c>
    </row>
    <row r="14567" spans="1:6" x14ac:dyDescent="0.3">
      <c r="A14567" s="9">
        <f>customer!A14567</f>
        <v>0</v>
      </c>
      <c r="B14567" s="10">
        <f>_xlfn.MAXIFS(data!C:C,data!A:A,Endirim!A14567)</f>
        <v>0</v>
      </c>
      <c r="C14567" s="9" cm="1">
        <f t="array" ref="C14567">INDEX(data!B:B,MATCH(1,(data!A:A=Endirim!A14567)*(data!C:C=Endirim!B14567),0))</f>
        <v>0</v>
      </c>
      <c r="D14567" s="9" t="e">
        <f>VLOOKUP(C14567,campaign!$A$2:$D$18,4,FALSE)</f>
        <v>#N/A</v>
      </c>
      <c r="E14567" s="9">
        <f>_xlfn.MAXIFS(data!G:G,data!A:A,Endirim!A14567)</f>
        <v>0</v>
      </c>
      <c r="F14567" s="9" t="e">
        <f>IF(E14567=D14567,"no discount",_xlfn.XLOOKUP(E14567,campaign!$D$2:$D$18,campaign!$B$2:$B$18))</f>
        <v>#N/A</v>
      </c>
    </row>
    <row r="14568" spans="1:6" x14ac:dyDescent="0.3">
      <c r="A14568" s="9">
        <f>customer!A14568</f>
        <v>0</v>
      </c>
      <c r="B14568" s="10">
        <f>_xlfn.MAXIFS(data!C:C,data!A:A,Endirim!A14568)</f>
        <v>0</v>
      </c>
      <c r="C14568" s="9" cm="1">
        <f t="array" ref="C14568">INDEX(data!B:B,MATCH(1,(data!A:A=Endirim!A14568)*(data!C:C=Endirim!B14568),0))</f>
        <v>0</v>
      </c>
      <c r="D14568" s="9" t="e">
        <f>VLOOKUP(C14568,campaign!$A$2:$D$18,4,FALSE)</f>
        <v>#N/A</v>
      </c>
      <c r="E14568" s="9">
        <f>_xlfn.MAXIFS(data!G:G,data!A:A,Endirim!A14568)</f>
        <v>0</v>
      </c>
      <c r="F14568" s="9" t="e">
        <f>IF(E14568=D14568,"no discount",_xlfn.XLOOKUP(E14568,campaign!$D$2:$D$18,campaign!$B$2:$B$18))</f>
        <v>#N/A</v>
      </c>
    </row>
    <row r="14569" spans="1:6" x14ac:dyDescent="0.3">
      <c r="A14569" s="9">
        <f>customer!A14569</f>
        <v>0</v>
      </c>
      <c r="B14569" s="10">
        <f>_xlfn.MAXIFS(data!C:C,data!A:A,Endirim!A14569)</f>
        <v>0</v>
      </c>
      <c r="C14569" s="9" cm="1">
        <f t="array" ref="C14569">INDEX(data!B:B,MATCH(1,(data!A:A=Endirim!A14569)*(data!C:C=Endirim!B14569),0))</f>
        <v>0</v>
      </c>
      <c r="D14569" s="9" t="e">
        <f>VLOOKUP(C14569,campaign!$A$2:$D$18,4,FALSE)</f>
        <v>#N/A</v>
      </c>
      <c r="E14569" s="9">
        <f>_xlfn.MAXIFS(data!G:G,data!A:A,Endirim!A14569)</f>
        <v>0</v>
      </c>
      <c r="F14569" s="9" t="e">
        <f>IF(E14569=D14569,"no discount",_xlfn.XLOOKUP(E14569,campaign!$D$2:$D$18,campaign!$B$2:$B$18))</f>
        <v>#N/A</v>
      </c>
    </row>
    <row r="14570" spans="1:6" x14ac:dyDescent="0.3">
      <c r="A14570" s="9">
        <f>customer!A14570</f>
        <v>0</v>
      </c>
      <c r="B14570" s="10">
        <f>_xlfn.MAXIFS(data!C:C,data!A:A,Endirim!A14570)</f>
        <v>0</v>
      </c>
      <c r="C14570" s="9" cm="1">
        <f t="array" ref="C14570">INDEX(data!B:B,MATCH(1,(data!A:A=Endirim!A14570)*(data!C:C=Endirim!B14570),0))</f>
        <v>0</v>
      </c>
      <c r="D14570" s="9" t="e">
        <f>VLOOKUP(C14570,campaign!$A$2:$D$18,4,FALSE)</f>
        <v>#N/A</v>
      </c>
      <c r="E14570" s="9">
        <f>_xlfn.MAXIFS(data!G:G,data!A:A,Endirim!A14570)</f>
        <v>0</v>
      </c>
      <c r="F14570" s="9" t="e">
        <f>IF(E14570=D14570,"no discount",_xlfn.XLOOKUP(E14570,campaign!$D$2:$D$18,campaign!$B$2:$B$18))</f>
        <v>#N/A</v>
      </c>
    </row>
    <row r="14571" spans="1:6" x14ac:dyDescent="0.3">
      <c r="A14571" s="9">
        <f>customer!A14571</f>
        <v>0</v>
      </c>
      <c r="B14571" s="10">
        <f>_xlfn.MAXIFS(data!C:C,data!A:A,Endirim!A14571)</f>
        <v>0</v>
      </c>
      <c r="C14571" s="9" cm="1">
        <f t="array" ref="C14571">INDEX(data!B:B,MATCH(1,(data!A:A=Endirim!A14571)*(data!C:C=Endirim!B14571),0))</f>
        <v>0</v>
      </c>
      <c r="D14571" s="9" t="e">
        <f>VLOOKUP(C14571,campaign!$A$2:$D$18,4,FALSE)</f>
        <v>#N/A</v>
      </c>
      <c r="E14571" s="9">
        <f>_xlfn.MAXIFS(data!G:G,data!A:A,Endirim!A14571)</f>
        <v>0</v>
      </c>
      <c r="F14571" s="9" t="e">
        <f>IF(E14571=D14571,"no discount",_xlfn.XLOOKUP(E14571,campaign!$D$2:$D$18,campaign!$B$2:$B$18))</f>
        <v>#N/A</v>
      </c>
    </row>
    <row r="14572" spans="1:6" x14ac:dyDescent="0.3">
      <c r="A14572" s="9">
        <f>customer!A14572</f>
        <v>0</v>
      </c>
      <c r="B14572" s="10">
        <f>_xlfn.MAXIFS(data!C:C,data!A:A,Endirim!A14572)</f>
        <v>0</v>
      </c>
      <c r="C14572" s="9" cm="1">
        <f t="array" ref="C14572">INDEX(data!B:B,MATCH(1,(data!A:A=Endirim!A14572)*(data!C:C=Endirim!B14572),0))</f>
        <v>0</v>
      </c>
      <c r="D14572" s="9" t="e">
        <f>VLOOKUP(C14572,campaign!$A$2:$D$18,4,FALSE)</f>
        <v>#N/A</v>
      </c>
      <c r="E14572" s="9">
        <f>_xlfn.MAXIFS(data!G:G,data!A:A,Endirim!A14572)</f>
        <v>0</v>
      </c>
      <c r="F14572" s="9" t="e">
        <f>IF(E14572=D14572,"no discount",_xlfn.XLOOKUP(E14572,campaign!$D$2:$D$18,campaign!$B$2:$B$18))</f>
        <v>#N/A</v>
      </c>
    </row>
    <row r="14573" spans="1:6" x14ac:dyDescent="0.3">
      <c r="A14573" s="9">
        <f>customer!A14573</f>
        <v>0</v>
      </c>
      <c r="B14573" s="10">
        <f>_xlfn.MAXIFS(data!C:C,data!A:A,Endirim!A14573)</f>
        <v>0</v>
      </c>
      <c r="C14573" s="9" cm="1">
        <f t="array" ref="C14573">INDEX(data!B:B,MATCH(1,(data!A:A=Endirim!A14573)*(data!C:C=Endirim!B14573),0))</f>
        <v>0</v>
      </c>
      <c r="D14573" s="9" t="e">
        <f>VLOOKUP(C14573,campaign!$A$2:$D$18,4,FALSE)</f>
        <v>#N/A</v>
      </c>
      <c r="E14573" s="9">
        <f>_xlfn.MAXIFS(data!G:G,data!A:A,Endirim!A14573)</f>
        <v>0</v>
      </c>
      <c r="F14573" s="9" t="e">
        <f>IF(E14573=D14573,"no discount",_xlfn.XLOOKUP(E14573,campaign!$D$2:$D$18,campaign!$B$2:$B$18))</f>
        <v>#N/A</v>
      </c>
    </row>
    <row r="14574" spans="1:6" x14ac:dyDescent="0.3">
      <c r="A14574" s="9">
        <f>customer!A14574</f>
        <v>0</v>
      </c>
      <c r="B14574" s="10">
        <f>_xlfn.MAXIFS(data!C:C,data!A:A,Endirim!A14574)</f>
        <v>0</v>
      </c>
      <c r="C14574" s="9" cm="1">
        <f t="array" ref="C14574">INDEX(data!B:B,MATCH(1,(data!A:A=Endirim!A14574)*(data!C:C=Endirim!B14574),0))</f>
        <v>0</v>
      </c>
      <c r="D14574" s="9" t="e">
        <f>VLOOKUP(C14574,campaign!$A$2:$D$18,4,FALSE)</f>
        <v>#N/A</v>
      </c>
      <c r="E14574" s="9">
        <f>_xlfn.MAXIFS(data!G:G,data!A:A,Endirim!A14574)</f>
        <v>0</v>
      </c>
      <c r="F14574" s="9" t="e">
        <f>IF(E14574=D14574,"no discount",_xlfn.XLOOKUP(E14574,campaign!$D$2:$D$18,campaign!$B$2:$B$18))</f>
        <v>#N/A</v>
      </c>
    </row>
    <row r="14575" spans="1:6" x14ac:dyDescent="0.3">
      <c r="A14575" s="9">
        <f>customer!A14575</f>
        <v>0</v>
      </c>
      <c r="B14575" s="10">
        <f>_xlfn.MAXIFS(data!C:C,data!A:A,Endirim!A14575)</f>
        <v>0</v>
      </c>
      <c r="C14575" s="9" cm="1">
        <f t="array" ref="C14575">INDEX(data!B:B,MATCH(1,(data!A:A=Endirim!A14575)*(data!C:C=Endirim!B14575),0))</f>
        <v>0</v>
      </c>
      <c r="D14575" s="9" t="e">
        <f>VLOOKUP(C14575,campaign!$A$2:$D$18,4,FALSE)</f>
        <v>#N/A</v>
      </c>
      <c r="E14575" s="9">
        <f>_xlfn.MAXIFS(data!G:G,data!A:A,Endirim!A14575)</f>
        <v>0</v>
      </c>
      <c r="F14575" s="9" t="e">
        <f>IF(E14575=D14575,"no discount",_xlfn.XLOOKUP(E14575,campaign!$D$2:$D$18,campaign!$B$2:$B$18))</f>
        <v>#N/A</v>
      </c>
    </row>
    <row r="14576" spans="1:6" x14ac:dyDescent="0.3">
      <c r="A14576" s="9">
        <f>customer!A14576</f>
        <v>0</v>
      </c>
      <c r="B14576" s="10">
        <f>_xlfn.MAXIFS(data!C:C,data!A:A,Endirim!A14576)</f>
        <v>0</v>
      </c>
      <c r="C14576" s="9" cm="1">
        <f t="array" ref="C14576">INDEX(data!B:B,MATCH(1,(data!A:A=Endirim!A14576)*(data!C:C=Endirim!B14576),0))</f>
        <v>0</v>
      </c>
      <c r="D14576" s="9" t="e">
        <f>VLOOKUP(C14576,campaign!$A$2:$D$18,4,FALSE)</f>
        <v>#N/A</v>
      </c>
      <c r="E14576" s="9">
        <f>_xlfn.MAXIFS(data!G:G,data!A:A,Endirim!A14576)</f>
        <v>0</v>
      </c>
      <c r="F14576" s="9" t="e">
        <f>IF(E14576=D14576,"no discount",_xlfn.XLOOKUP(E14576,campaign!$D$2:$D$18,campaign!$B$2:$B$18))</f>
        <v>#N/A</v>
      </c>
    </row>
    <row r="14577" spans="1:6" x14ac:dyDescent="0.3">
      <c r="A14577" s="9">
        <f>customer!A14577</f>
        <v>0</v>
      </c>
      <c r="B14577" s="10">
        <f>_xlfn.MAXIFS(data!C:C,data!A:A,Endirim!A14577)</f>
        <v>0</v>
      </c>
      <c r="C14577" s="9" cm="1">
        <f t="array" ref="C14577">INDEX(data!B:B,MATCH(1,(data!A:A=Endirim!A14577)*(data!C:C=Endirim!B14577),0))</f>
        <v>0</v>
      </c>
      <c r="D14577" s="9" t="e">
        <f>VLOOKUP(C14577,campaign!$A$2:$D$18,4,FALSE)</f>
        <v>#N/A</v>
      </c>
      <c r="E14577" s="9">
        <f>_xlfn.MAXIFS(data!G:G,data!A:A,Endirim!A14577)</f>
        <v>0</v>
      </c>
      <c r="F14577" s="9" t="e">
        <f>IF(E14577=D14577,"no discount",_xlfn.XLOOKUP(E14577,campaign!$D$2:$D$18,campaign!$B$2:$B$18))</f>
        <v>#N/A</v>
      </c>
    </row>
    <row r="14578" spans="1:6" x14ac:dyDescent="0.3">
      <c r="A14578" s="9">
        <f>customer!A14578</f>
        <v>0</v>
      </c>
      <c r="B14578" s="10">
        <f>_xlfn.MAXIFS(data!C:C,data!A:A,Endirim!A14578)</f>
        <v>0</v>
      </c>
      <c r="C14578" s="9" cm="1">
        <f t="array" ref="C14578">INDEX(data!B:B,MATCH(1,(data!A:A=Endirim!A14578)*(data!C:C=Endirim!B14578),0))</f>
        <v>0</v>
      </c>
      <c r="D14578" s="9" t="e">
        <f>VLOOKUP(C14578,campaign!$A$2:$D$18,4,FALSE)</f>
        <v>#N/A</v>
      </c>
      <c r="E14578" s="9">
        <f>_xlfn.MAXIFS(data!G:G,data!A:A,Endirim!A14578)</f>
        <v>0</v>
      </c>
      <c r="F14578" s="9" t="e">
        <f>IF(E14578=D14578,"no discount",_xlfn.XLOOKUP(E14578,campaign!$D$2:$D$18,campaign!$B$2:$B$18))</f>
        <v>#N/A</v>
      </c>
    </row>
    <row r="14579" spans="1:6" x14ac:dyDescent="0.3">
      <c r="A14579" s="9">
        <f>customer!A14579</f>
        <v>0</v>
      </c>
      <c r="B14579" s="10">
        <f>_xlfn.MAXIFS(data!C:C,data!A:A,Endirim!A14579)</f>
        <v>0</v>
      </c>
      <c r="C14579" s="9" cm="1">
        <f t="array" ref="C14579">INDEX(data!B:B,MATCH(1,(data!A:A=Endirim!A14579)*(data!C:C=Endirim!B14579),0))</f>
        <v>0</v>
      </c>
      <c r="D14579" s="9" t="e">
        <f>VLOOKUP(C14579,campaign!$A$2:$D$18,4,FALSE)</f>
        <v>#N/A</v>
      </c>
      <c r="E14579" s="9">
        <f>_xlfn.MAXIFS(data!G:G,data!A:A,Endirim!A14579)</f>
        <v>0</v>
      </c>
      <c r="F14579" s="9" t="e">
        <f>IF(E14579=D14579,"no discount",_xlfn.XLOOKUP(E14579,campaign!$D$2:$D$18,campaign!$B$2:$B$18))</f>
        <v>#N/A</v>
      </c>
    </row>
    <row r="14580" spans="1:6" x14ac:dyDescent="0.3">
      <c r="A14580" s="9">
        <f>customer!A14580</f>
        <v>0</v>
      </c>
      <c r="B14580" s="10">
        <f>_xlfn.MAXIFS(data!C:C,data!A:A,Endirim!A14580)</f>
        <v>0</v>
      </c>
      <c r="C14580" s="9" cm="1">
        <f t="array" ref="C14580">INDEX(data!B:B,MATCH(1,(data!A:A=Endirim!A14580)*(data!C:C=Endirim!B14580),0))</f>
        <v>0</v>
      </c>
      <c r="D14580" s="9" t="e">
        <f>VLOOKUP(C14580,campaign!$A$2:$D$18,4,FALSE)</f>
        <v>#N/A</v>
      </c>
      <c r="E14580" s="9">
        <f>_xlfn.MAXIFS(data!G:G,data!A:A,Endirim!A14580)</f>
        <v>0</v>
      </c>
      <c r="F14580" s="9" t="e">
        <f>IF(E14580=D14580,"no discount",_xlfn.XLOOKUP(E14580,campaign!$D$2:$D$18,campaign!$B$2:$B$18))</f>
        <v>#N/A</v>
      </c>
    </row>
    <row r="14581" spans="1:6" x14ac:dyDescent="0.3">
      <c r="A14581" s="9">
        <f>customer!A14581</f>
        <v>0</v>
      </c>
      <c r="B14581" s="10">
        <f>_xlfn.MAXIFS(data!C:C,data!A:A,Endirim!A14581)</f>
        <v>0</v>
      </c>
      <c r="C14581" s="9" cm="1">
        <f t="array" ref="C14581">INDEX(data!B:B,MATCH(1,(data!A:A=Endirim!A14581)*(data!C:C=Endirim!B14581),0))</f>
        <v>0</v>
      </c>
      <c r="D14581" s="9" t="e">
        <f>VLOOKUP(C14581,campaign!$A$2:$D$18,4,FALSE)</f>
        <v>#N/A</v>
      </c>
      <c r="E14581" s="9">
        <f>_xlfn.MAXIFS(data!G:G,data!A:A,Endirim!A14581)</f>
        <v>0</v>
      </c>
      <c r="F14581" s="9" t="e">
        <f>IF(E14581=D14581,"no discount",_xlfn.XLOOKUP(E14581,campaign!$D$2:$D$18,campaign!$B$2:$B$18))</f>
        <v>#N/A</v>
      </c>
    </row>
    <row r="14582" spans="1:6" x14ac:dyDescent="0.3">
      <c r="A14582" s="9">
        <f>customer!A14582</f>
        <v>0</v>
      </c>
      <c r="B14582" s="10">
        <f>_xlfn.MAXIFS(data!C:C,data!A:A,Endirim!A14582)</f>
        <v>0</v>
      </c>
      <c r="C14582" s="9" cm="1">
        <f t="array" ref="C14582">INDEX(data!B:B,MATCH(1,(data!A:A=Endirim!A14582)*(data!C:C=Endirim!B14582),0))</f>
        <v>0</v>
      </c>
      <c r="D14582" s="9" t="e">
        <f>VLOOKUP(C14582,campaign!$A$2:$D$18,4,FALSE)</f>
        <v>#N/A</v>
      </c>
      <c r="E14582" s="9">
        <f>_xlfn.MAXIFS(data!G:G,data!A:A,Endirim!A14582)</f>
        <v>0</v>
      </c>
      <c r="F14582" s="9" t="e">
        <f>IF(E14582=D14582,"no discount",_xlfn.XLOOKUP(E14582,campaign!$D$2:$D$18,campaign!$B$2:$B$18))</f>
        <v>#N/A</v>
      </c>
    </row>
    <row r="14583" spans="1:6" x14ac:dyDescent="0.3">
      <c r="A14583" s="9">
        <f>customer!A14583</f>
        <v>0</v>
      </c>
      <c r="B14583" s="10">
        <f>_xlfn.MAXIFS(data!C:C,data!A:A,Endirim!A14583)</f>
        <v>0</v>
      </c>
      <c r="C14583" s="9" cm="1">
        <f t="array" ref="C14583">INDEX(data!B:B,MATCH(1,(data!A:A=Endirim!A14583)*(data!C:C=Endirim!B14583),0))</f>
        <v>0</v>
      </c>
      <c r="D14583" s="9" t="e">
        <f>VLOOKUP(C14583,campaign!$A$2:$D$18,4,FALSE)</f>
        <v>#N/A</v>
      </c>
      <c r="E14583" s="9">
        <f>_xlfn.MAXIFS(data!G:G,data!A:A,Endirim!A14583)</f>
        <v>0</v>
      </c>
      <c r="F14583" s="9" t="e">
        <f>IF(E14583=D14583,"no discount",_xlfn.XLOOKUP(E14583,campaign!$D$2:$D$18,campaign!$B$2:$B$18))</f>
        <v>#N/A</v>
      </c>
    </row>
    <row r="14584" spans="1:6" x14ac:dyDescent="0.3">
      <c r="A14584" s="9">
        <f>customer!A14584</f>
        <v>0</v>
      </c>
      <c r="B14584" s="10">
        <f>_xlfn.MAXIFS(data!C:C,data!A:A,Endirim!A14584)</f>
        <v>0</v>
      </c>
      <c r="C14584" s="9" cm="1">
        <f t="array" ref="C14584">INDEX(data!B:B,MATCH(1,(data!A:A=Endirim!A14584)*(data!C:C=Endirim!B14584),0))</f>
        <v>0</v>
      </c>
      <c r="D14584" s="9" t="e">
        <f>VLOOKUP(C14584,campaign!$A$2:$D$18,4,FALSE)</f>
        <v>#N/A</v>
      </c>
      <c r="E14584" s="9">
        <f>_xlfn.MAXIFS(data!G:G,data!A:A,Endirim!A14584)</f>
        <v>0</v>
      </c>
      <c r="F14584" s="9" t="e">
        <f>IF(E14584=D14584,"no discount",_xlfn.XLOOKUP(E14584,campaign!$D$2:$D$18,campaign!$B$2:$B$18))</f>
        <v>#N/A</v>
      </c>
    </row>
    <row r="14585" spans="1:6" x14ac:dyDescent="0.3">
      <c r="A14585" s="9">
        <f>customer!A14585</f>
        <v>0</v>
      </c>
      <c r="B14585" s="10">
        <f>_xlfn.MAXIFS(data!C:C,data!A:A,Endirim!A14585)</f>
        <v>0</v>
      </c>
      <c r="C14585" s="9" cm="1">
        <f t="array" ref="C14585">INDEX(data!B:B,MATCH(1,(data!A:A=Endirim!A14585)*(data!C:C=Endirim!B14585),0))</f>
        <v>0</v>
      </c>
      <c r="D14585" s="9" t="e">
        <f>VLOOKUP(C14585,campaign!$A$2:$D$18,4,FALSE)</f>
        <v>#N/A</v>
      </c>
      <c r="E14585" s="9">
        <f>_xlfn.MAXIFS(data!G:G,data!A:A,Endirim!A14585)</f>
        <v>0</v>
      </c>
      <c r="F14585" s="9" t="e">
        <f>IF(E14585=D14585,"no discount",_xlfn.XLOOKUP(E14585,campaign!$D$2:$D$18,campaign!$B$2:$B$18))</f>
        <v>#N/A</v>
      </c>
    </row>
    <row r="14586" spans="1:6" x14ac:dyDescent="0.3">
      <c r="A14586" s="9">
        <f>customer!A14586</f>
        <v>0</v>
      </c>
      <c r="B14586" s="10">
        <f>_xlfn.MAXIFS(data!C:C,data!A:A,Endirim!A14586)</f>
        <v>0</v>
      </c>
      <c r="C14586" s="9" cm="1">
        <f t="array" ref="C14586">INDEX(data!B:B,MATCH(1,(data!A:A=Endirim!A14586)*(data!C:C=Endirim!B14586),0))</f>
        <v>0</v>
      </c>
      <c r="D14586" s="9" t="e">
        <f>VLOOKUP(C14586,campaign!$A$2:$D$18,4,FALSE)</f>
        <v>#N/A</v>
      </c>
      <c r="E14586" s="9">
        <f>_xlfn.MAXIFS(data!G:G,data!A:A,Endirim!A14586)</f>
        <v>0</v>
      </c>
      <c r="F14586" s="9" t="e">
        <f>IF(E14586=D14586,"no discount",_xlfn.XLOOKUP(E14586,campaign!$D$2:$D$18,campaign!$B$2:$B$18))</f>
        <v>#N/A</v>
      </c>
    </row>
    <row r="14587" spans="1:6" x14ac:dyDescent="0.3">
      <c r="A14587" s="9">
        <f>customer!A14587</f>
        <v>0</v>
      </c>
      <c r="B14587" s="10">
        <f>_xlfn.MAXIFS(data!C:C,data!A:A,Endirim!A14587)</f>
        <v>0</v>
      </c>
      <c r="C14587" s="9" cm="1">
        <f t="array" ref="C14587">INDEX(data!B:B,MATCH(1,(data!A:A=Endirim!A14587)*(data!C:C=Endirim!B14587),0))</f>
        <v>0</v>
      </c>
      <c r="D14587" s="9" t="e">
        <f>VLOOKUP(C14587,campaign!$A$2:$D$18,4,FALSE)</f>
        <v>#N/A</v>
      </c>
      <c r="E14587" s="9">
        <f>_xlfn.MAXIFS(data!G:G,data!A:A,Endirim!A14587)</f>
        <v>0</v>
      </c>
      <c r="F14587" s="9" t="e">
        <f>IF(E14587=D14587,"no discount",_xlfn.XLOOKUP(E14587,campaign!$D$2:$D$18,campaign!$B$2:$B$18))</f>
        <v>#N/A</v>
      </c>
    </row>
    <row r="14588" spans="1:6" x14ac:dyDescent="0.3">
      <c r="A14588" s="9">
        <f>customer!A14588</f>
        <v>0</v>
      </c>
      <c r="B14588" s="10">
        <f>_xlfn.MAXIFS(data!C:C,data!A:A,Endirim!A14588)</f>
        <v>0</v>
      </c>
      <c r="C14588" s="9" cm="1">
        <f t="array" ref="C14588">INDEX(data!B:B,MATCH(1,(data!A:A=Endirim!A14588)*(data!C:C=Endirim!B14588),0))</f>
        <v>0</v>
      </c>
      <c r="D14588" s="9" t="e">
        <f>VLOOKUP(C14588,campaign!$A$2:$D$18,4,FALSE)</f>
        <v>#N/A</v>
      </c>
      <c r="E14588" s="9">
        <f>_xlfn.MAXIFS(data!G:G,data!A:A,Endirim!A14588)</f>
        <v>0</v>
      </c>
      <c r="F14588" s="9" t="e">
        <f>IF(E14588=D14588,"no discount",_xlfn.XLOOKUP(E14588,campaign!$D$2:$D$18,campaign!$B$2:$B$18))</f>
        <v>#N/A</v>
      </c>
    </row>
    <row r="14589" spans="1:6" x14ac:dyDescent="0.3">
      <c r="A14589" s="9">
        <f>customer!A14589</f>
        <v>0</v>
      </c>
      <c r="B14589" s="10">
        <f>_xlfn.MAXIFS(data!C:C,data!A:A,Endirim!A14589)</f>
        <v>0</v>
      </c>
      <c r="C14589" s="9" cm="1">
        <f t="array" ref="C14589">INDEX(data!B:B,MATCH(1,(data!A:A=Endirim!A14589)*(data!C:C=Endirim!B14589),0))</f>
        <v>0</v>
      </c>
      <c r="D14589" s="9" t="e">
        <f>VLOOKUP(C14589,campaign!$A$2:$D$18,4,FALSE)</f>
        <v>#N/A</v>
      </c>
      <c r="E14589" s="9">
        <f>_xlfn.MAXIFS(data!G:G,data!A:A,Endirim!A14589)</f>
        <v>0</v>
      </c>
      <c r="F14589" s="9" t="e">
        <f>IF(E14589=D14589,"no discount",_xlfn.XLOOKUP(E14589,campaign!$D$2:$D$18,campaign!$B$2:$B$18))</f>
        <v>#N/A</v>
      </c>
    </row>
    <row r="14590" spans="1:6" x14ac:dyDescent="0.3">
      <c r="A14590" s="9">
        <f>customer!A14590</f>
        <v>0</v>
      </c>
      <c r="B14590" s="10">
        <f>_xlfn.MAXIFS(data!C:C,data!A:A,Endirim!A14590)</f>
        <v>0</v>
      </c>
      <c r="C14590" s="9" cm="1">
        <f t="array" ref="C14590">INDEX(data!B:B,MATCH(1,(data!A:A=Endirim!A14590)*(data!C:C=Endirim!B14590),0))</f>
        <v>0</v>
      </c>
      <c r="D14590" s="9" t="e">
        <f>VLOOKUP(C14590,campaign!$A$2:$D$18,4,FALSE)</f>
        <v>#N/A</v>
      </c>
      <c r="E14590" s="9">
        <f>_xlfn.MAXIFS(data!G:G,data!A:A,Endirim!A14590)</f>
        <v>0</v>
      </c>
      <c r="F14590" s="9" t="e">
        <f>IF(E14590=D14590,"no discount",_xlfn.XLOOKUP(E14590,campaign!$D$2:$D$18,campaign!$B$2:$B$18))</f>
        <v>#N/A</v>
      </c>
    </row>
    <row r="14591" spans="1:6" x14ac:dyDescent="0.3">
      <c r="A14591" s="9">
        <f>customer!A14591</f>
        <v>0</v>
      </c>
      <c r="B14591" s="10">
        <f>_xlfn.MAXIFS(data!C:C,data!A:A,Endirim!A14591)</f>
        <v>0</v>
      </c>
      <c r="C14591" s="9" cm="1">
        <f t="array" ref="C14591">INDEX(data!B:B,MATCH(1,(data!A:A=Endirim!A14591)*(data!C:C=Endirim!B14591),0))</f>
        <v>0</v>
      </c>
      <c r="D14591" s="9" t="e">
        <f>VLOOKUP(C14591,campaign!$A$2:$D$18,4,FALSE)</f>
        <v>#N/A</v>
      </c>
      <c r="E14591" s="9">
        <f>_xlfn.MAXIFS(data!G:G,data!A:A,Endirim!A14591)</f>
        <v>0</v>
      </c>
      <c r="F14591" s="9" t="e">
        <f>IF(E14591=D14591,"no discount",_xlfn.XLOOKUP(E14591,campaign!$D$2:$D$18,campaign!$B$2:$B$18))</f>
        <v>#N/A</v>
      </c>
    </row>
    <row r="14592" spans="1:6" x14ac:dyDescent="0.3">
      <c r="A14592" s="9">
        <f>customer!A14592</f>
        <v>0</v>
      </c>
      <c r="B14592" s="10">
        <f>_xlfn.MAXIFS(data!C:C,data!A:A,Endirim!A14592)</f>
        <v>0</v>
      </c>
      <c r="C14592" s="9" cm="1">
        <f t="array" ref="C14592">INDEX(data!B:B,MATCH(1,(data!A:A=Endirim!A14592)*(data!C:C=Endirim!B14592),0))</f>
        <v>0</v>
      </c>
      <c r="D14592" s="9" t="e">
        <f>VLOOKUP(C14592,campaign!$A$2:$D$18,4,FALSE)</f>
        <v>#N/A</v>
      </c>
      <c r="E14592" s="9">
        <f>_xlfn.MAXIFS(data!G:G,data!A:A,Endirim!A14592)</f>
        <v>0</v>
      </c>
      <c r="F14592" s="9" t="e">
        <f>IF(E14592=D14592,"no discount",_xlfn.XLOOKUP(E14592,campaign!$D$2:$D$18,campaign!$B$2:$B$18))</f>
        <v>#N/A</v>
      </c>
    </row>
    <row r="14593" spans="1:6" x14ac:dyDescent="0.3">
      <c r="A14593" s="9">
        <f>customer!A14593</f>
        <v>0</v>
      </c>
      <c r="B14593" s="10">
        <f>_xlfn.MAXIFS(data!C:C,data!A:A,Endirim!A14593)</f>
        <v>0</v>
      </c>
      <c r="C14593" s="9" cm="1">
        <f t="array" ref="C14593">INDEX(data!B:B,MATCH(1,(data!A:A=Endirim!A14593)*(data!C:C=Endirim!B14593),0))</f>
        <v>0</v>
      </c>
      <c r="D14593" s="9" t="e">
        <f>VLOOKUP(C14593,campaign!$A$2:$D$18,4,FALSE)</f>
        <v>#N/A</v>
      </c>
      <c r="E14593" s="9">
        <f>_xlfn.MAXIFS(data!G:G,data!A:A,Endirim!A14593)</f>
        <v>0</v>
      </c>
      <c r="F14593" s="9" t="e">
        <f>IF(E14593=D14593,"no discount",_xlfn.XLOOKUP(E14593,campaign!$D$2:$D$18,campaign!$B$2:$B$18))</f>
        <v>#N/A</v>
      </c>
    </row>
    <row r="14594" spans="1:6" x14ac:dyDescent="0.3">
      <c r="A14594" s="9">
        <f>customer!A14594</f>
        <v>0</v>
      </c>
      <c r="B14594" s="10">
        <f>_xlfn.MAXIFS(data!C:C,data!A:A,Endirim!A14594)</f>
        <v>0</v>
      </c>
      <c r="C14594" s="9" cm="1">
        <f t="array" ref="C14594">INDEX(data!B:B,MATCH(1,(data!A:A=Endirim!A14594)*(data!C:C=Endirim!B14594),0))</f>
        <v>0</v>
      </c>
      <c r="D14594" s="9" t="e">
        <f>VLOOKUP(C14594,campaign!$A$2:$D$18,4,FALSE)</f>
        <v>#N/A</v>
      </c>
      <c r="E14594" s="9">
        <f>_xlfn.MAXIFS(data!G:G,data!A:A,Endirim!A14594)</f>
        <v>0</v>
      </c>
      <c r="F14594" s="9" t="e">
        <f>IF(E14594=D14594,"no discount",_xlfn.XLOOKUP(E14594,campaign!$D$2:$D$18,campaign!$B$2:$B$18))</f>
        <v>#N/A</v>
      </c>
    </row>
    <row r="14595" spans="1:6" x14ac:dyDescent="0.3">
      <c r="A14595" s="9">
        <f>customer!A14595</f>
        <v>0</v>
      </c>
      <c r="B14595" s="10">
        <f>_xlfn.MAXIFS(data!C:C,data!A:A,Endirim!A14595)</f>
        <v>0</v>
      </c>
      <c r="C14595" s="9" cm="1">
        <f t="array" ref="C14595">INDEX(data!B:B,MATCH(1,(data!A:A=Endirim!A14595)*(data!C:C=Endirim!B14595),0))</f>
        <v>0</v>
      </c>
      <c r="D14595" s="9" t="e">
        <f>VLOOKUP(C14595,campaign!$A$2:$D$18,4,FALSE)</f>
        <v>#N/A</v>
      </c>
      <c r="E14595" s="9">
        <f>_xlfn.MAXIFS(data!G:G,data!A:A,Endirim!A14595)</f>
        <v>0</v>
      </c>
      <c r="F14595" s="9" t="e">
        <f>IF(E14595=D14595,"no discount",_xlfn.XLOOKUP(E14595,campaign!$D$2:$D$18,campaign!$B$2:$B$18))</f>
        <v>#N/A</v>
      </c>
    </row>
    <row r="14596" spans="1:6" x14ac:dyDescent="0.3">
      <c r="A14596" s="9">
        <f>customer!A14596</f>
        <v>0</v>
      </c>
      <c r="B14596" s="10">
        <f>_xlfn.MAXIFS(data!C:C,data!A:A,Endirim!A14596)</f>
        <v>0</v>
      </c>
      <c r="C14596" s="9" cm="1">
        <f t="array" ref="C14596">INDEX(data!B:B,MATCH(1,(data!A:A=Endirim!A14596)*(data!C:C=Endirim!B14596),0))</f>
        <v>0</v>
      </c>
      <c r="D14596" s="9" t="e">
        <f>VLOOKUP(C14596,campaign!$A$2:$D$18,4,FALSE)</f>
        <v>#N/A</v>
      </c>
      <c r="E14596" s="9">
        <f>_xlfn.MAXIFS(data!G:G,data!A:A,Endirim!A14596)</f>
        <v>0</v>
      </c>
      <c r="F14596" s="9" t="e">
        <f>IF(E14596=D14596,"no discount",_xlfn.XLOOKUP(E14596,campaign!$D$2:$D$18,campaign!$B$2:$B$18))</f>
        <v>#N/A</v>
      </c>
    </row>
    <row r="14597" spans="1:6" x14ac:dyDescent="0.3">
      <c r="A14597" s="9">
        <f>customer!A14597</f>
        <v>0</v>
      </c>
      <c r="B14597" s="10">
        <f>_xlfn.MAXIFS(data!C:C,data!A:A,Endirim!A14597)</f>
        <v>0</v>
      </c>
      <c r="C14597" s="9" cm="1">
        <f t="array" ref="C14597">INDEX(data!B:B,MATCH(1,(data!A:A=Endirim!A14597)*(data!C:C=Endirim!B14597),0))</f>
        <v>0</v>
      </c>
      <c r="D14597" s="9" t="e">
        <f>VLOOKUP(C14597,campaign!$A$2:$D$18,4,FALSE)</f>
        <v>#N/A</v>
      </c>
      <c r="E14597" s="9">
        <f>_xlfn.MAXIFS(data!G:G,data!A:A,Endirim!A14597)</f>
        <v>0</v>
      </c>
      <c r="F14597" s="9" t="e">
        <f>IF(E14597=D14597,"no discount",_xlfn.XLOOKUP(E14597,campaign!$D$2:$D$18,campaign!$B$2:$B$18))</f>
        <v>#N/A</v>
      </c>
    </row>
    <row r="14598" spans="1:6" x14ac:dyDescent="0.3">
      <c r="A14598" s="9">
        <f>customer!A14598</f>
        <v>0</v>
      </c>
      <c r="B14598" s="10">
        <f>_xlfn.MAXIFS(data!C:C,data!A:A,Endirim!A14598)</f>
        <v>0</v>
      </c>
      <c r="C14598" s="9" cm="1">
        <f t="array" ref="C14598">INDEX(data!B:B,MATCH(1,(data!A:A=Endirim!A14598)*(data!C:C=Endirim!B14598),0))</f>
        <v>0</v>
      </c>
      <c r="D14598" s="9" t="e">
        <f>VLOOKUP(C14598,campaign!$A$2:$D$18,4,FALSE)</f>
        <v>#N/A</v>
      </c>
      <c r="E14598" s="9">
        <f>_xlfn.MAXIFS(data!G:G,data!A:A,Endirim!A14598)</f>
        <v>0</v>
      </c>
      <c r="F14598" s="9" t="e">
        <f>IF(E14598=D14598,"no discount",_xlfn.XLOOKUP(E14598,campaign!$D$2:$D$18,campaign!$B$2:$B$18))</f>
        <v>#N/A</v>
      </c>
    </row>
    <row r="14599" spans="1:6" x14ac:dyDescent="0.3">
      <c r="A14599" s="9">
        <f>customer!A14599</f>
        <v>0</v>
      </c>
      <c r="B14599" s="10">
        <f>_xlfn.MAXIFS(data!C:C,data!A:A,Endirim!A14599)</f>
        <v>0</v>
      </c>
      <c r="C14599" s="9" cm="1">
        <f t="array" ref="C14599">INDEX(data!B:B,MATCH(1,(data!A:A=Endirim!A14599)*(data!C:C=Endirim!B14599),0))</f>
        <v>0</v>
      </c>
      <c r="D14599" s="9" t="e">
        <f>VLOOKUP(C14599,campaign!$A$2:$D$18,4,FALSE)</f>
        <v>#N/A</v>
      </c>
      <c r="E14599" s="9">
        <f>_xlfn.MAXIFS(data!G:G,data!A:A,Endirim!A14599)</f>
        <v>0</v>
      </c>
      <c r="F14599" s="9" t="e">
        <f>IF(E14599=D14599,"no discount",_xlfn.XLOOKUP(E14599,campaign!$D$2:$D$18,campaign!$B$2:$B$18))</f>
        <v>#N/A</v>
      </c>
    </row>
    <row r="14600" spans="1:6" x14ac:dyDescent="0.3">
      <c r="A14600" s="9">
        <f>customer!A14600</f>
        <v>0</v>
      </c>
      <c r="B14600" s="10">
        <f>_xlfn.MAXIFS(data!C:C,data!A:A,Endirim!A14600)</f>
        <v>0</v>
      </c>
      <c r="C14600" s="9" cm="1">
        <f t="array" ref="C14600">INDEX(data!B:B,MATCH(1,(data!A:A=Endirim!A14600)*(data!C:C=Endirim!B14600),0))</f>
        <v>0</v>
      </c>
      <c r="D14600" s="9" t="e">
        <f>VLOOKUP(C14600,campaign!$A$2:$D$18,4,FALSE)</f>
        <v>#N/A</v>
      </c>
      <c r="E14600" s="9">
        <f>_xlfn.MAXIFS(data!G:G,data!A:A,Endirim!A14600)</f>
        <v>0</v>
      </c>
      <c r="F14600" s="9" t="e">
        <f>IF(E14600=D14600,"no discount",_xlfn.XLOOKUP(E14600,campaign!$D$2:$D$18,campaign!$B$2:$B$18))</f>
        <v>#N/A</v>
      </c>
    </row>
    <row r="14601" spans="1:6" x14ac:dyDescent="0.3">
      <c r="A14601" s="9">
        <f>customer!A14601</f>
        <v>0</v>
      </c>
      <c r="B14601" s="10">
        <f>_xlfn.MAXIFS(data!C:C,data!A:A,Endirim!A14601)</f>
        <v>0</v>
      </c>
      <c r="C14601" s="9" cm="1">
        <f t="array" ref="C14601">INDEX(data!B:B,MATCH(1,(data!A:A=Endirim!A14601)*(data!C:C=Endirim!B14601),0))</f>
        <v>0</v>
      </c>
      <c r="D14601" s="9" t="e">
        <f>VLOOKUP(C14601,campaign!$A$2:$D$18,4,FALSE)</f>
        <v>#N/A</v>
      </c>
      <c r="E14601" s="9">
        <f>_xlfn.MAXIFS(data!G:G,data!A:A,Endirim!A14601)</f>
        <v>0</v>
      </c>
      <c r="F14601" s="9" t="e">
        <f>IF(E14601=D14601,"no discount",_xlfn.XLOOKUP(E14601,campaign!$D$2:$D$18,campaign!$B$2:$B$18))</f>
        <v>#N/A</v>
      </c>
    </row>
    <row r="14602" spans="1:6" x14ac:dyDescent="0.3">
      <c r="A14602" s="9">
        <f>customer!A14602</f>
        <v>0</v>
      </c>
      <c r="B14602" s="10">
        <f>_xlfn.MAXIFS(data!C:C,data!A:A,Endirim!A14602)</f>
        <v>0</v>
      </c>
      <c r="C14602" s="9" cm="1">
        <f t="array" ref="C14602">INDEX(data!B:B,MATCH(1,(data!A:A=Endirim!A14602)*(data!C:C=Endirim!B14602),0))</f>
        <v>0</v>
      </c>
      <c r="D14602" s="9" t="e">
        <f>VLOOKUP(C14602,campaign!$A$2:$D$18,4,FALSE)</f>
        <v>#N/A</v>
      </c>
      <c r="E14602" s="9">
        <f>_xlfn.MAXIFS(data!G:G,data!A:A,Endirim!A14602)</f>
        <v>0</v>
      </c>
      <c r="F14602" s="9" t="e">
        <f>IF(E14602=D14602,"no discount",_xlfn.XLOOKUP(E14602,campaign!$D$2:$D$18,campaign!$B$2:$B$18))</f>
        <v>#N/A</v>
      </c>
    </row>
    <row r="14603" spans="1:6" x14ac:dyDescent="0.3">
      <c r="A14603" s="9">
        <f>customer!A14603</f>
        <v>0</v>
      </c>
      <c r="B14603" s="10">
        <f>_xlfn.MAXIFS(data!C:C,data!A:A,Endirim!A14603)</f>
        <v>0</v>
      </c>
      <c r="C14603" s="9" cm="1">
        <f t="array" ref="C14603">INDEX(data!B:B,MATCH(1,(data!A:A=Endirim!A14603)*(data!C:C=Endirim!B14603),0))</f>
        <v>0</v>
      </c>
      <c r="D14603" s="9" t="e">
        <f>VLOOKUP(C14603,campaign!$A$2:$D$18,4,FALSE)</f>
        <v>#N/A</v>
      </c>
      <c r="E14603" s="9">
        <f>_xlfn.MAXIFS(data!G:G,data!A:A,Endirim!A14603)</f>
        <v>0</v>
      </c>
      <c r="F14603" s="9" t="e">
        <f>IF(E14603=D14603,"no discount",_xlfn.XLOOKUP(E14603,campaign!$D$2:$D$18,campaign!$B$2:$B$18))</f>
        <v>#N/A</v>
      </c>
    </row>
    <row r="14604" spans="1:6" x14ac:dyDescent="0.3">
      <c r="A14604" s="9">
        <f>customer!A14604</f>
        <v>0</v>
      </c>
      <c r="B14604" s="10">
        <f>_xlfn.MAXIFS(data!C:C,data!A:A,Endirim!A14604)</f>
        <v>0</v>
      </c>
      <c r="C14604" s="9" cm="1">
        <f t="array" ref="C14604">INDEX(data!B:B,MATCH(1,(data!A:A=Endirim!A14604)*(data!C:C=Endirim!B14604),0))</f>
        <v>0</v>
      </c>
      <c r="D14604" s="9" t="e">
        <f>VLOOKUP(C14604,campaign!$A$2:$D$18,4,FALSE)</f>
        <v>#N/A</v>
      </c>
      <c r="E14604" s="9">
        <f>_xlfn.MAXIFS(data!G:G,data!A:A,Endirim!A14604)</f>
        <v>0</v>
      </c>
      <c r="F14604" s="9" t="e">
        <f>IF(E14604=D14604,"no discount",_xlfn.XLOOKUP(E14604,campaign!$D$2:$D$18,campaign!$B$2:$B$18))</f>
        <v>#N/A</v>
      </c>
    </row>
    <row r="14605" spans="1:6" x14ac:dyDescent="0.3">
      <c r="A14605" s="9">
        <f>customer!A14605</f>
        <v>0</v>
      </c>
      <c r="B14605" s="10">
        <f>_xlfn.MAXIFS(data!C:C,data!A:A,Endirim!A14605)</f>
        <v>0</v>
      </c>
      <c r="C14605" s="9" cm="1">
        <f t="array" ref="C14605">INDEX(data!B:B,MATCH(1,(data!A:A=Endirim!A14605)*(data!C:C=Endirim!B14605),0))</f>
        <v>0</v>
      </c>
      <c r="D14605" s="9" t="e">
        <f>VLOOKUP(C14605,campaign!$A$2:$D$18,4,FALSE)</f>
        <v>#N/A</v>
      </c>
      <c r="E14605" s="9">
        <f>_xlfn.MAXIFS(data!G:G,data!A:A,Endirim!A14605)</f>
        <v>0</v>
      </c>
      <c r="F14605" s="9" t="e">
        <f>IF(E14605=D14605,"no discount",_xlfn.XLOOKUP(E14605,campaign!$D$2:$D$18,campaign!$B$2:$B$18))</f>
        <v>#N/A</v>
      </c>
    </row>
    <row r="14606" spans="1:6" x14ac:dyDescent="0.3">
      <c r="A14606" s="9">
        <f>customer!A14606</f>
        <v>0</v>
      </c>
      <c r="B14606" s="10">
        <f>_xlfn.MAXIFS(data!C:C,data!A:A,Endirim!A14606)</f>
        <v>0</v>
      </c>
      <c r="C14606" s="9" cm="1">
        <f t="array" ref="C14606">INDEX(data!B:B,MATCH(1,(data!A:A=Endirim!A14606)*(data!C:C=Endirim!B14606),0))</f>
        <v>0</v>
      </c>
      <c r="D14606" s="9" t="e">
        <f>VLOOKUP(C14606,campaign!$A$2:$D$18,4,FALSE)</f>
        <v>#N/A</v>
      </c>
      <c r="E14606" s="9">
        <f>_xlfn.MAXIFS(data!G:G,data!A:A,Endirim!A14606)</f>
        <v>0</v>
      </c>
      <c r="F14606" s="9" t="e">
        <f>IF(E14606=D14606,"no discount",_xlfn.XLOOKUP(E14606,campaign!$D$2:$D$18,campaign!$B$2:$B$18))</f>
        <v>#N/A</v>
      </c>
    </row>
    <row r="14607" spans="1:6" x14ac:dyDescent="0.3">
      <c r="A14607" s="9">
        <f>customer!A14607</f>
        <v>0</v>
      </c>
      <c r="B14607" s="10">
        <f>_xlfn.MAXIFS(data!C:C,data!A:A,Endirim!A14607)</f>
        <v>0</v>
      </c>
      <c r="C14607" s="9" cm="1">
        <f t="array" ref="C14607">INDEX(data!B:B,MATCH(1,(data!A:A=Endirim!A14607)*(data!C:C=Endirim!B14607),0))</f>
        <v>0</v>
      </c>
      <c r="D14607" s="9" t="e">
        <f>VLOOKUP(C14607,campaign!$A$2:$D$18,4,FALSE)</f>
        <v>#N/A</v>
      </c>
      <c r="E14607" s="9">
        <f>_xlfn.MAXIFS(data!G:G,data!A:A,Endirim!A14607)</f>
        <v>0</v>
      </c>
      <c r="F14607" s="9" t="e">
        <f>IF(E14607=D14607,"no discount",_xlfn.XLOOKUP(E14607,campaign!$D$2:$D$18,campaign!$B$2:$B$18))</f>
        <v>#N/A</v>
      </c>
    </row>
    <row r="14608" spans="1:6" x14ac:dyDescent="0.3">
      <c r="A14608" s="9">
        <f>customer!A14608</f>
        <v>0</v>
      </c>
      <c r="B14608" s="10">
        <f>_xlfn.MAXIFS(data!C:C,data!A:A,Endirim!A14608)</f>
        <v>0</v>
      </c>
      <c r="C14608" s="9" cm="1">
        <f t="array" ref="C14608">INDEX(data!B:B,MATCH(1,(data!A:A=Endirim!A14608)*(data!C:C=Endirim!B14608),0))</f>
        <v>0</v>
      </c>
      <c r="D14608" s="9" t="e">
        <f>VLOOKUP(C14608,campaign!$A$2:$D$18,4,FALSE)</f>
        <v>#N/A</v>
      </c>
      <c r="E14608" s="9">
        <f>_xlfn.MAXIFS(data!G:G,data!A:A,Endirim!A14608)</f>
        <v>0</v>
      </c>
      <c r="F14608" s="9" t="e">
        <f>IF(E14608=D14608,"no discount",_xlfn.XLOOKUP(E14608,campaign!$D$2:$D$18,campaign!$B$2:$B$18))</f>
        <v>#N/A</v>
      </c>
    </row>
    <row r="14609" spans="1:6" x14ac:dyDescent="0.3">
      <c r="A14609" s="9">
        <f>customer!A14609</f>
        <v>0</v>
      </c>
      <c r="B14609" s="10">
        <f>_xlfn.MAXIFS(data!C:C,data!A:A,Endirim!A14609)</f>
        <v>0</v>
      </c>
      <c r="C14609" s="9" cm="1">
        <f t="array" ref="C14609">INDEX(data!B:B,MATCH(1,(data!A:A=Endirim!A14609)*(data!C:C=Endirim!B14609),0))</f>
        <v>0</v>
      </c>
      <c r="D14609" s="9" t="e">
        <f>VLOOKUP(C14609,campaign!$A$2:$D$18,4,FALSE)</f>
        <v>#N/A</v>
      </c>
      <c r="E14609" s="9">
        <f>_xlfn.MAXIFS(data!G:G,data!A:A,Endirim!A14609)</f>
        <v>0</v>
      </c>
      <c r="F14609" s="9" t="e">
        <f>IF(E14609=D14609,"no discount",_xlfn.XLOOKUP(E14609,campaign!$D$2:$D$18,campaign!$B$2:$B$18))</f>
        <v>#N/A</v>
      </c>
    </row>
    <row r="14610" spans="1:6" x14ac:dyDescent="0.3">
      <c r="A14610" s="9">
        <f>customer!A14610</f>
        <v>0</v>
      </c>
      <c r="B14610" s="10">
        <f>_xlfn.MAXIFS(data!C:C,data!A:A,Endirim!A14610)</f>
        <v>0</v>
      </c>
      <c r="C14610" s="9" cm="1">
        <f t="array" ref="C14610">INDEX(data!B:B,MATCH(1,(data!A:A=Endirim!A14610)*(data!C:C=Endirim!B14610),0))</f>
        <v>0</v>
      </c>
      <c r="D14610" s="9" t="e">
        <f>VLOOKUP(C14610,campaign!$A$2:$D$18,4,FALSE)</f>
        <v>#N/A</v>
      </c>
      <c r="E14610" s="9">
        <f>_xlfn.MAXIFS(data!G:G,data!A:A,Endirim!A14610)</f>
        <v>0</v>
      </c>
      <c r="F14610" s="9" t="e">
        <f>IF(E14610=D14610,"no discount",_xlfn.XLOOKUP(E14610,campaign!$D$2:$D$18,campaign!$B$2:$B$18))</f>
        <v>#N/A</v>
      </c>
    </row>
    <row r="14611" spans="1:6" x14ac:dyDescent="0.3">
      <c r="A14611" s="9">
        <f>customer!A14611</f>
        <v>0</v>
      </c>
      <c r="B14611" s="10">
        <f>_xlfn.MAXIFS(data!C:C,data!A:A,Endirim!A14611)</f>
        <v>0</v>
      </c>
      <c r="C14611" s="9" cm="1">
        <f t="array" ref="C14611">INDEX(data!B:B,MATCH(1,(data!A:A=Endirim!A14611)*(data!C:C=Endirim!B14611),0))</f>
        <v>0</v>
      </c>
      <c r="D14611" s="9" t="e">
        <f>VLOOKUP(C14611,campaign!$A$2:$D$18,4,FALSE)</f>
        <v>#N/A</v>
      </c>
      <c r="E14611" s="9">
        <f>_xlfn.MAXIFS(data!G:G,data!A:A,Endirim!A14611)</f>
        <v>0</v>
      </c>
      <c r="F14611" s="9" t="e">
        <f>IF(E14611=D14611,"no discount",_xlfn.XLOOKUP(E14611,campaign!$D$2:$D$18,campaign!$B$2:$B$18))</f>
        <v>#N/A</v>
      </c>
    </row>
    <row r="14612" spans="1:6" x14ac:dyDescent="0.3">
      <c r="A14612" s="9">
        <f>customer!A14612</f>
        <v>0</v>
      </c>
      <c r="B14612" s="10">
        <f>_xlfn.MAXIFS(data!C:C,data!A:A,Endirim!A14612)</f>
        <v>0</v>
      </c>
      <c r="C14612" s="9" cm="1">
        <f t="array" ref="C14612">INDEX(data!B:B,MATCH(1,(data!A:A=Endirim!A14612)*(data!C:C=Endirim!B14612),0))</f>
        <v>0</v>
      </c>
      <c r="D14612" s="9" t="e">
        <f>VLOOKUP(C14612,campaign!$A$2:$D$18,4,FALSE)</f>
        <v>#N/A</v>
      </c>
      <c r="E14612" s="9">
        <f>_xlfn.MAXIFS(data!G:G,data!A:A,Endirim!A14612)</f>
        <v>0</v>
      </c>
      <c r="F14612" s="9" t="e">
        <f>IF(E14612=D14612,"no discount",_xlfn.XLOOKUP(E14612,campaign!$D$2:$D$18,campaign!$B$2:$B$18))</f>
        <v>#N/A</v>
      </c>
    </row>
    <row r="14613" spans="1:6" x14ac:dyDescent="0.3">
      <c r="A14613" s="9">
        <f>customer!A14613</f>
        <v>0</v>
      </c>
      <c r="B14613" s="10">
        <f>_xlfn.MAXIFS(data!C:C,data!A:A,Endirim!A14613)</f>
        <v>0</v>
      </c>
      <c r="C14613" s="9" cm="1">
        <f t="array" ref="C14613">INDEX(data!B:B,MATCH(1,(data!A:A=Endirim!A14613)*(data!C:C=Endirim!B14613),0))</f>
        <v>0</v>
      </c>
      <c r="D14613" s="9" t="e">
        <f>VLOOKUP(C14613,campaign!$A$2:$D$18,4,FALSE)</f>
        <v>#N/A</v>
      </c>
      <c r="E14613" s="9">
        <f>_xlfn.MAXIFS(data!G:G,data!A:A,Endirim!A14613)</f>
        <v>0</v>
      </c>
      <c r="F14613" s="9" t="e">
        <f>IF(E14613=D14613,"no discount",_xlfn.XLOOKUP(E14613,campaign!$D$2:$D$18,campaign!$B$2:$B$18))</f>
        <v>#N/A</v>
      </c>
    </row>
    <row r="14614" spans="1:6" x14ac:dyDescent="0.3">
      <c r="A14614" s="9">
        <f>customer!A14614</f>
        <v>0</v>
      </c>
      <c r="B14614" s="10">
        <f>_xlfn.MAXIFS(data!C:C,data!A:A,Endirim!A14614)</f>
        <v>0</v>
      </c>
      <c r="C14614" s="9" cm="1">
        <f t="array" ref="C14614">INDEX(data!B:B,MATCH(1,(data!A:A=Endirim!A14614)*(data!C:C=Endirim!B14614),0))</f>
        <v>0</v>
      </c>
      <c r="D14614" s="9" t="e">
        <f>VLOOKUP(C14614,campaign!$A$2:$D$18,4,FALSE)</f>
        <v>#N/A</v>
      </c>
      <c r="E14614" s="9">
        <f>_xlfn.MAXIFS(data!G:G,data!A:A,Endirim!A14614)</f>
        <v>0</v>
      </c>
      <c r="F14614" s="9" t="e">
        <f>IF(E14614=D14614,"no discount",_xlfn.XLOOKUP(E14614,campaign!$D$2:$D$18,campaign!$B$2:$B$18))</f>
        <v>#N/A</v>
      </c>
    </row>
    <row r="14615" spans="1:6" x14ac:dyDescent="0.3">
      <c r="A14615" s="9">
        <f>customer!A14615</f>
        <v>0</v>
      </c>
      <c r="B14615" s="10">
        <f>_xlfn.MAXIFS(data!C:C,data!A:A,Endirim!A14615)</f>
        <v>0</v>
      </c>
      <c r="C14615" s="9" cm="1">
        <f t="array" ref="C14615">INDEX(data!B:B,MATCH(1,(data!A:A=Endirim!A14615)*(data!C:C=Endirim!B14615),0))</f>
        <v>0</v>
      </c>
      <c r="D14615" s="9" t="e">
        <f>VLOOKUP(C14615,campaign!$A$2:$D$18,4,FALSE)</f>
        <v>#N/A</v>
      </c>
      <c r="E14615" s="9">
        <f>_xlfn.MAXIFS(data!G:G,data!A:A,Endirim!A14615)</f>
        <v>0</v>
      </c>
      <c r="F14615" s="9" t="e">
        <f>IF(E14615=D14615,"no discount",_xlfn.XLOOKUP(E14615,campaign!$D$2:$D$18,campaign!$B$2:$B$18))</f>
        <v>#N/A</v>
      </c>
    </row>
    <row r="14616" spans="1:6" x14ac:dyDescent="0.3">
      <c r="A14616" s="9">
        <f>customer!A14616</f>
        <v>0</v>
      </c>
      <c r="B14616" s="10">
        <f>_xlfn.MAXIFS(data!C:C,data!A:A,Endirim!A14616)</f>
        <v>0</v>
      </c>
      <c r="C14616" s="9" cm="1">
        <f t="array" ref="C14616">INDEX(data!B:B,MATCH(1,(data!A:A=Endirim!A14616)*(data!C:C=Endirim!B14616),0))</f>
        <v>0</v>
      </c>
      <c r="D14616" s="9" t="e">
        <f>VLOOKUP(C14616,campaign!$A$2:$D$18,4,FALSE)</f>
        <v>#N/A</v>
      </c>
      <c r="E14616" s="9">
        <f>_xlfn.MAXIFS(data!G:G,data!A:A,Endirim!A14616)</f>
        <v>0</v>
      </c>
      <c r="F14616" s="9" t="e">
        <f>IF(E14616=D14616,"no discount",_xlfn.XLOOKUP(E14616,campaign!$D$2:$D$18,campaign!$B$2:$B$18))</f>
        <v>#N/A</v>
      </c>
    </row>
    <row r="14617" spans="1:6" x14ac:dyDescent="0.3">
      <c r="A14617" s="9">
        <f>customer!A14617</f>
        <v>0</v>
      </c>
      <c r="B14617" s="10">
        <f>_xlfn.MAXIFS(data!C:C,data!A:A,Endirim!A14617)</f>
        <v>0</v>
      </c>
      <c r="C14617" s="9" cm="1">
        <f t="array" ref="C14617">INDEX(data!B:B,MATCH(1,(data!A:A=Endirim!A14617)*(data!C:C=Endirim!B14617),0))</f>
        <v>0</v>
      </c>
      <c r="D14617" s="9" t="e">
        <f>VLOOKUP(C14617,campaign!$A$2:$D$18,4,FALSE)</f>
        <v>#N/A</v>
      </c>
      <c r="E14617" s="9">
        <f>_xlfn.MAXIFS(data!G:G,data!A:A,Endirim!A14617)</f>
        <v>0</v>
      </c>
      <c r="F14617" s="9" t="e">
        <f>IF(E14617=D14617,"no discount",_xlfn.XLOOKUP(E14617,campaign!$D$2:$D$18,campaign!$B$2:$B$18))</f>
        <v>#N/A</v>
      </c>
    </row>
    <row r="14618" spans="1:6" x14ac:dyDescent="0.3">
      <c r="A14618" s="9">
        <f>customer!A14618</f>
        <v>0</v>
      </c>
      <c r="B14618" s="10">
        <f>_xlfn.MAXIFS(data!C:C,data!A:A,Endirim!A14618)</f>
        <v>0</v>
      </c>
      <c r="C14618" s="9" cm="1">
        <f t="array" ref="C14618">INDEX(data!B:B,MATCH(1,(data!A:A=Endirim!A14618)*(data!C:C=Endirim!B14618),0))</f>
        <v>0</v>
      </c>
      <c r="D14618" s="9" t="e">
        <f>VLOOKUP(C14618,campaign!$A$2:$D$18,4,FALSE)</f>
        <v>#N/A</v>
      </c>
      <c r="E14618" s="9">
        <f>_xlfn.MAXIFS(data!G:G,data!A:A,Endirim!A14618)</f>
        <v>0</v>
      </c>
      <c r="F14618" s="9" t="e">
        <f>IF(E14618=D14618,"no discount",_xlfn.XLOOKUP(E14618,campaign!$D$2:$D$18,campaign!$B$2:$B$18))</f>
        <v>#N/A</v>
      </c>
    </row>
    <row r="14619" spans="1:6" x14ac:dyDescent="0.3">
      <c r="A14619" s="9">
        <f>customer!A14619</f>
        <v>0</v>
      </c>
      <c r="B14619" s="10">
        <f>_xlfn.MAXIFS(data!C:C,data!A:A,Endirim!A14619)</f>
        <v>0</v>
      </c>
      <c r="C14619" s="9" cm="1">
        <f t="array" ref="C14619">INDEX(data!B:B,MATCH(1,(data!A:A=Endirim!A14619)*(data!C:C=Endirim!B14619),0))</f>
        <v>0</v>
      </c>
      <c r="D14619" s="9" t="e">
        <f>VLOOKUP(C14619,campaign!$A$2:$D$18,4,FALSE)</f>
        <v>#N/A</v>
      </c>
      <c r="E14619" s="9">
        <f>_xlfn.MAXIFS(data!G:G,data!A:A,Endirim!A14619)</f>
        <v>0</v>
      </c>
      <c r="F14619" s="9" t="e">
        <f>IF(E14619=D14619,"no discount",_xlfn.XLOOKUP(E14619,campaign!$D$2:$D$18,campaign!$B$2:$B$18))</f>
        <v>#N/A</v>
      </c>
    </row>
    <row r="14620" spans="1:6" x14ac:dyDescent="0.3">
      <c r="A14620" s="9">
        <f>customer!A14620</f>
        <v>0</v>
      </c>
      <c r="B14620" s="10">
        <f>_xlfn.MAXIFS(data!C:C,data!A:A,Endirim!A14620)</f>
        <v>0</v>
      </c>
      <c r="C14620" s="9" cm="1">
        <f t="array" ref="C14620">INDEX(data!B:B,MATCH(1,(data!A:A=Endirim!A14620)*(data!C:C=Endirim!B14620),0))</f>
        <v>0</v>
      </c>
      <c r="D14620" s="9" t="e">
        <f>VLOOKUP(C14620,campaign!$A$2:$D$18,4,FALSE)</f>
        <v>#N/A</v>
      </c>
      <c r="E14620" s="9">
        <f>_xlfn.MAXIFS(data!G:G,data!A:A,Endirim!A14620)</f>
        <v>0</v>
      </c>
      <c r="F14620" s="9" t="e">
        <f>IF(E14620=D14620,"no discount",_xlfn.XLOOKUP(E14620,campaign!$D$2:$D$18,campaign!$B$2:$B$18))</f>
        <v>#N/A</v>
      </c>
    </row>
    <row r="14621" spans="1:6" x14ac:dyDescent="0.3">
      <c r="A14621" s="9">
        <f>customer!A14621</f>
        <v>0</v>
      </c>
      <c r="B14621" s="10">
        <f>_xlfn.MAXIFS(data!C:C,data!A:A,Endirim!A14621)</f>
        <v>0</v>
      </c>
      <c r="C14621" s="9" cm="1">
        <f t="array" ref="C14621">INDEX(data!B:B,MATCH(1,(data!A:A=Endirim!A14621)*(data!C:C=Endirim!B14621),0))</f>
        <v>0</v>
      </c>
      <c r="D14621" s="9" t="e">
        <f>VLOOKUP(C14621,campaign!$A$2:$D$18,4,FALSE)</f>
        <v>#N/A</v>
      </c>
      <c r="E14621" s="9">
        <f>_xlfn.MAXIFS(data!G:G,data!A:A,Endirim!A14621)</f>
        <v>0</v>
      </c>
      <c r="F14621" s="9" t="e">
        <f>IF(E14621=D14621,"no discount",_xlfn.XLOOKUP(E14621,campaign!$D$2:$D$18,campaign!$B$2:$B$18))</f>
        <v>#N/A</v>
      </c>
    </row>
    <row r="14622" spans="1:6" x14ac:dyDescent="0.3">
      <c r="A14622" s="9">
        <f>customer!A14622</f>
        <v>0</v>
      </c>
      <c r="B14622" s="10">
        <f>_xlfn.MAXIFS(data!C:C,data!A:A,Endirim!A14622)</f>
        <v>0</v>
      </c>
      <c r="C14622" s="9" cm="1">
        <f t="array" ref="C14622">INDEX(data!B:B,MATCH(1,(data!A:A=Endirim!A14622)*(data!C:C=Endirim!B14622),0))</f>
        <v>0</v>
      </c>
      <c r="D14622" s="9" t="e">
        <f>VLOOKUP(C14622,campaign!$A$2:$D$18,4,FALSE)</f>
        <v>#N/A</v>
      </c>
      <c r="E14622" s="9">
        <f>_xlfn.MAXIFS(data!G:G,data!A:A,Endirim!A14622)</f>
        <v>0</v>
      </c>
      <c r="F14622" s="9" t="e">
        <f>IF(E14622=D14622,"no discount",_xlfn.XLOOKUP(E14622,campaign!$D$2:$D$18,campaign!$B$2:$B$18))</f>
        <v>#N/A</v>
      </c>
    </row>
    <row r="14623" spans="1:6" x14ac:dyDescent="0.3">
      <c r="A14623" s="9">
        <f>customer!A14623</f>
        <v>0</v>
      </c>
      <c r="B14623" s="10">
        <f>_xlfn.MAXIFS(data!C:C,data!A:A,Endirim!A14623)</f>
        <v>0</v>
      </c>
      <c r="C14623" s="9" cm="1">
        <f t="array" ref="C14623">INDEX(data!B:B,MATCH(1,(data!A:A=Endirim!A14623)*(data!C:C=Endirim!B14623),0))</f>
        <v>0</v>
      </c>
      <c r="D14623" s="9" t="e">
        <f>VLOOKUP(C14623,campaign!$A$2:$D$18,4,FALSE)</f>
        <v>#N/A</v>
      </c>
      <c r="E14623" s="9">
        <f>_xlfn.MAXIFS(data!G:G,data!A:A,Endirim!A14623)</f>
        <v>0</v>
      </c>
      <c r="F14623" s="9" t="e">
        <f>IF(E14623=D14623,"no discount",_xlfn.XLOOKUP(E14623,campaign!$D$2:$D$18,campaign!$B$2:$B$18))</f>
        <v>#N/A</v>
      </c>
    </row>
    <row r="14624" spans="1:6" x14ac:dyDescent="0.3">
      <c r="A14624" s="9">
        <f>customer!A14624</f>
        <v>0</v>
      </c>
      <c r="B14624" s="10">
        <f>_xlfn.MAXIFS(data!C:C,data!A:A,Endirim!A14624)</f>
        <v>0</v>
      </c>
      <c r="C14624" s="9" cm="1">
        <f t="array" ref="C14624">INDEX(data!B:B,MATCH(1,(data!A:A=Endirim!A14624)*(data!C:C=Endirim!B14624),0))</f>
        <v>0</v>
      </c>
      <c r="D14624" s="9" t="e">
        <f>VLOOKUP(C14624,campaign!$A$2:$D$18,4,FALSE)</f>
        <v>#N/A</v>
      </c>
      <c r="E14624" s="9">
        <f>_xlfn.MAXIFS(data!G:G,data!A:A,Endirim!A14624)</f>
        <v>0</v>
      </c>
      <c r="F14624" s="9" t="e">
        <f>IF(E14624=D14624,"no discount",_xlfn.XLOOKUP(E14624,campaign!$D$2:$D$18,campaign!$B$2:$B$18))</f>
        <v>#N/A</v>
      </c>
    </row>
    <row r="14625" spans="1:6" x14ac:dyDescent="0.3">
      <c r="A14625" s="9">
        <f>customer!A14625</f>
        <v>0</v>
      </c>
      <c r="B14625" s="10">
        <f>_xlfn.MAXIFS(data!C:C,data!A:A,Endirim!A14625)</f>
        <v>0</v>
      </c>
      <c r="C14625" s="9" cm="1">
        <f t="array" ref="C14625">INDEX(data!B:B,MATCH(1,(data!A:A=Endirim!A14625)*(data!C:C=Endirim!B14625),0))</f>
        <v>0</v>
      </c>
      <c r="D14625" s="9" t="e">
        <f>VLOOKUP(C14625,campaign!$A$2:$D$18,4,FALSE)</f>
        <v>#N/A</v>
      </c>
      <c r="E14625" s="9">
        <f>_xlfn.MAXIFS(data!G:G,data!A:A,Endirim!A14625)</f>
        <v>0</v>
      </c>
      <c r="F14625" s="9" t="e">
        <f>IF(E14625=D14625,"no discount",_xlfn.XLOOKUP(E14625,campaign!$D$2:$D$18,campaign!$B$2:$B$18))</f>
        <v>#N/A</v>
      </c>
    </row>
    <row r="14626" spans="1:6" x14ac:dyDescent="0.3">
      <c r="A14626" s="9">
        <f>customer!A14626</f>
        <v>0</v>
      </c>
      <c r="B14626" s="10">
        <f>_xlfn.MAXIFS(data!C:C,data!A:A,Endirim!A14626)</f>
        <v>0</v>
      </c>
      <c r="C14626" s="9" cm="1">
        <f t="array" ref="C14626">INDEX(data!B:B,MATCH(1,(data!A:A=Endirim!A14626)*(data!C:C=Endirim!B14626),0))</f>
        <v>0</v>
      </c>
      <c r="D14626" s="9" t="e">
        <f>VLOOKUP(C14626,campaign!$A$2:$D$18,4,FALSE)</f>
        <v>#N/A</v>
      </c>
      <c r="E14626" s="9">
        <f>_xlfn.MAXIFS(data!G:G,data!A:A,Endirim!A14626)</f>
        <v>0</v>
      </c>
      <c r="F14626" s="9" t="e">
        <f>IF(E14626=D14626,"no discount",_xlfn.XLOOKUP(E14626,campaign!$D$2:$D$18,campaign!$B$2:$B$18))</f>
        <v>#N/A</v>
      </c>
    </row>
    <row r="14627" spans="1:6" x14ac:dyDescent="0.3">
      <c r="A14627" s="9">
        <f>customer!A14627</f>
        <v>0</v>
      </c>
      <c r="B14627" s="10">
        <f>_xlfn.MAXIFS(data!C:C,data!A:A,Endirim!A14627)</f>
        <v>0</v>
      </c>
      <c r="C14627" s="9" cm="1">
        <f t="array" ref="C14627">INDEX(data!B:B,MATCH(1,(data!A:A=Endirim!A14627)*(data!C:C=Endirim!B14627),0))</f>
        <v>0</v>
      </c>
      <c r="D14627" s="9" t="e">
        <f>VLOOKUP(C14627,campaign!$A$2:$D$18,4,FALSE)</f>
        <v>#N/A</v>
      </c>
      <c r="E14627" s="9">
        <f>_xlfn.MAXIFS(data!G:G,data!A:A,Endirim!A14627)</f>
        <v>0</v>
      </c>
      <c r="F14627" s="9" t="e">
        <f>IF(E14627=D14627,"no discount",_xlfn.XLOOKUP(E14627,campaign!$D$2:$D$18,campaign!$B$2:$B$18))</f>
        <v>#N/A</v>
      </c>
    </row>
    <row r="14628" spans="1:6" x14ac:dyDescent="0.3">
      <c r="A14628" s="9">
        <f>customer!A14628</f>
        <v>0</v>
      </c>
      <c r="B14628" s="10">
        <f>_xlfn.MAXIFS(data!C:C,data!A:A,Endirim!A14628)</f>
        <v>0</v>
      </c>
      <c r="C14628" s="9" cm="1">
        <f t="array" ref="C14628">INDEX(data!B:B,MATCH(1,(data!A:A=Endirim!A14628)*(data!C:C=Endirim!B14628),0))</f>
        <v>0</v>
      </c>
      <c r="D14628" s="9" t="e">
        <f>VLOOKUP(C14628,campaign!$A$2:$D$18,4,FALSE)</f>
        <v>#N/A</v>
      </c>
      <c r="E14628" s="9">
        <f>_xlfn.MAXIFS(data!G:G,data!A:A,Endirim!A14628)</f>
        <v>0</v>
      </c>
      <c r="F14628" s="9" t="e">
        <f>IF(E14628=D14628,"no discount",_xlfn.XLOOKUP(E14628,campaign!$D$2:$D$18,campaign!$B$2:$B$18))</f>
        <v>#N/A</v>
      </c>
    </row>
    <row r="14629" spans="1:6" x14ac:dyDescent="0.3">
      <c r="A14629" s="9">
        <f>customer!A14629</f>
        <v>0</v>
      </c>
      <c r="B14629" s="10">
        <f>_xlfn.MAXIFS(data!C:C,data!A:A,Endirim!A14629)</f>
        <v>0</v>
      </c>
      <c r="C14629" s="9" cm="1">
        <f t="array" ref="C14629">INDEX(data!B:B,MATCH(1,(data!A:A=Endirim!A14629)*(data!C:C=Endirim!B14629),0))</f>
        <v>0</v>
      </c>
      <c r="D14629" s="9" t="e">
        <f>VLOOKUP(C14629,campaign!$A$2:$D$18,4,FALSE)</f>
        <v>#N/A</v>
      </c>
      <c r="E14629" s="9">
        <f>_xlfn.MAXIFS(data!G:G,data!A:A,Endirim!A14629)</f>
        <v>0</v>
      </c>
      <c r="F14629" s="9" t="e">
        <f>IF(E14629=D14629,"no discount",_xlfn.XLOOKUP(E14629,campaign!$D$2:$D$18,campaign!$B$2:$B$18))</f>
        <v>#N/A</v>
      </c>
    </row>
    <row r="14630" spans="1:6" x14ac:dyDescent="0.3">
      <c r="A14630" s="9">
        <f>customer!A14630</f>
        <v>0</v>
      </c>
      <c r="B14630" s="10">
        <f>_xlfn.MAXIFS(data!C:C,data!A:A,Endirim!A14630)</f>
        <v>0</v>
      </c>
      <c r="C14630" s="9" cm="1">
        <f t="array" ref="C14630">INDEX(data!B:B,MATCH(1,(data!A:A=Endirim!A14630)*(data!C:C=Endirim!B14630),0))</f>
        <v>0</v>
      </c>
      <c r="D14630" s="9" t="e">
        <f>VLOOKUP(C14630,campaign!$A$2:$D$18,4,FALSE)</f>
        <v>#N/A</v>
      </c>
      <c r="E14630" s="9">
        <f>_xlfn.MAXIFS(data!G:G,data!A:A,Endirim!A14630)</f>
        <v>0</v>
      </c>
      <c r="F14630" s="9" t="e">
        <f>IF(E14630=D14630,"no discount",_xlfn.XLOOKUP(E14630,campaign!$D$2:$D$18,campaign!$B$2:$B$18))</f>
        <v>#N/A</v>
      </c>
    </row>
    <row r="14631" spans="1:6" x14ac:dyDescent="0.3">
      <c r="A14631" s="9">
        <f>customer!A14631</f>
        <v>0</v>
      </c>
      <c r="B14631" s="10">
        <f>_xlfn.MAXIFS(data!C:C,data!A:A,Endirim!A14631)</f>
        <v>0</v>
      </c>
      <c r="C14631" s="9" cm="1">
        <f t="array" ref="C14631">INDEX(data!B:B,MATCH(1,(data!A:A=Endirim!A14631)*(data!C:C=Endirim!B14631),0))</f>
        <v>0</v>
      </c>
      <c r="D14631" s="9" t="e">
        <f>VLOOKUP(C14631,campaign!$A$2:$D$18,4,FALSE)</f>
        <v>#N/A</v>
      </c>
      <c r="E14631" s="9">
        <f>_xlfn.MAXIFS(data!G:G,data!A:A,Endirim!A14631)</f>
        <v>0</v>
      </c>
      <c r="F14631" s="9" t="e">
        <f>IF(E14631=D14631,"no discount",_xlfn.XLOOKUP(E14631,campaign!$D$2:$D$18,campaign!$B$2:$B$18))</f>
        <v>#N/A</v>
      </c>
    </row>
    <row r="14632" spans="1:6" x14ac:dyDescent="0.3">
      <c r="A14632" s="9">
        <f>customer!A14632</f>
        <v>0</v>
      </c>
      <c r="B14632" s="10">
        <f>_xlfn.MAXIFS(data!C:C,data!A:A,Endirim!A14632)</f>
        <v>0</v>
      </c>
      <c r="C14632" s="9" cm="1">
        <f t="array" ref="C14632">INDEX(data!B:B,MATCH(1,(data!A:A=Endirim!A14632)*(data!C:C=Endirim!B14632),0))</f>
        <v>0</v>
      </c>
      <c r="D14632" s="9" t="e">
        <f>VLOOKUP(C14632,campaign!$A$2:$D$18,4,FALSE)</f>
        <v>#N/A</v>
      </c>
      <c r="E14632" s="9">
        <f>_xlfn.MAXIFS(data!G:G,data!A:A,Endirim!A14632)</f>
        <v>0</v>
      </c>
      <c r="F14632" s="9" t="e">
        <f>IF(E14632=D14632,"no discount",_xlfn.XLOOKUP(E14632,campaign!$D$2:$D$18,campaign!$B$2:$B$18))</f>
        <v>#N/A</v>
      </c>
    </row>
    <row r="14633" spans="1:6" x14ac:dyDescent="0.3">
      <c r="A14633" s="9">
        <f>customer!A14633</f>
        <v>0</v>
      </c>
      <c r="B14633" s="10">
        <f>_xlfn.MAXIFS(data!C:C,data!A:A,Endirim!A14633)</f>
        <v>0</v>
      </c>
      <c r="C14633" s="9" cm="1">
        <f t="array" ref="C14633">INDEX(data!B:B,MATCH(1,(data!A:A=Endirim!A14633)*(data!C:C=Endirim!B14633),0))</f>
        <v>0</v>
      </c>
      <c r="D14633" s="9" t="e">
        <f>VLOOKUP(C14633,campaign!$A$2:$D$18,4,FALSE)</f>
        <v>#N/A</v>
      </c>
      <c r="E14633" s="9">
        <f>_xlfn.MAXIFS(data!G:G,data!A:A,Endirim!A14633)</f>
        <v>0</v>
      </c>
      <c r="F14633" s="9" t="e">
        <f>IF(E14633=D14633,"no discount",_xlfn.XLOOKUP(E14633,campaign!$D$2:$D$18,campaign!$B$2:$B$18))</f>
        <v>#N/A</v>
      </c>
    </row>
    <row r="14634" spans="1:6" x14ac:dyDescent="0.3">
      <c r="A14634" s="9">
        <f>customer!A14634</f>
        <v>0</v>
      </c>
      <c r="B14634" s="10">
        <f>_xlfn.MAXIFS(data!C:C,data!A:A,Endirim!A14634)</f>
        <v>0</v>
      </c>
      <c r="C14634" s="9" cm="1">
        <f t="array" ref="C14634">INDEX(data!B:B,MATCH(1,(data!A:A=Endirim!A14634)*(data!C:C=Endirim!B14634),0))</f>
        <v>0</v>
      </c>
      <c r="D14634" s="9" t="e">
        <f>VLOOKUP(C14634,campaign!$A$2:$D$18,4,FALSE)</f>
        <v>#N/A</v>
      </c>
      <c r="E14634" s="9">
        <f>_xlfn.MAXIFS(data!G:G,data!A:A,Endirim!A14634)</f>
        <v>0</v>
      </c>
      <c r="F14634" s="9" t="e">
        <f>IF(E14634=D14634,"no discount",_xlfn.XLOOKUP(E14634,campaign!$D$2:$D$18,campaign!$B$2:$B$18))</f>
        <v>#N/A</v>
      </c>
    </row>
    <row r="14635" spans="1:6" x14ac:dyDescent="0.3">
      <c r="A14635" s="9">
        <f>customer!A14635</f>
        <v>0</v>
      </c>
      <c r="B14635" s="10">
        <f>_xlfn.MAXIFS(data!C:C,data!A:A,Endirim!A14635)</f>
        <v>0</v>
      </c>
      <c r="C14635" s="9" cm="1">
        <f t="array" ref="C14635">INDEX(data!B:B,MATCH(1,(data!A:A=Endirim!A14635)*(data!C:C=Endirim!B14635),0))</f>
        <v>0</v>
      </c>
      <c r="D14635" s="9" t="e">
        <f>VLOOKUP(C14635,campaign!$A$2:$D$18,4,FALSE)</f>
        <v>#N/A</v>
      </c>
      <c r="E14635" s="9">
        <f>_xlfn.MAXIFS(data!G:G,data!A:A,Endirim!A14635)</f>
        <v>0</v>
      </c>
      <c r="F14635" s="9" t="e">
        <f>IF(E14635=D14635,"no discount",_xlfn.XLOOKUP(E14635,campaign!$D$2:$D$18,campaign!$B$2:$B$18))</f>
        <v>#N/A</v>
      </c>
    </row>
    <row r="14636" spans="1:6" x14ac:dyDescent="0.3">
      <c r="A14636" s="9">
        <f>customer!A14636</f>
        <v>0</v>
      </c>
      <c r="B14636" s="10">
        <f>_xlfn.MAXIFS(data!C:C,data!A:A,Endirim!A14636)</f>
        <v>0</v>
      </c>
      <c r="C14636" s="9" cm="1">
        <f t="array" ref="C14636">INDEX(data!B:B,MATCH(1,(data!A:A=Endirim!A14636)*(data!C:C=Endirim!B14636),0))</f>
        <v>0</v>
      </c>
      <c r="D14636" s="9" t="e">
        <f>VLOOKUP(C14636,campaign!$A$2:$D$18,4,FALSE)</f>
        <v>#N/A</v>
      </c>
      <c r="E14636" s="9">
        <f>_xlfn.MAXIFS(data!G:G,data!A:A,Endirim!A14636)</f>
        <v>0</v>
      </c>
      <c r="F14636" s="9" t="e">
        <f>IF(E14636=D14636,"no discount",_xlfn.XLOOKUP(E14636,campaign!$D$2:$D$18,campaign!$B$2:$B$18))</f>
        <v>#N/A</v>
      </c>
    </row>
    <row r="14637" spans="1:6" x14ac:dyDescent="0.3">
      <c r="A14637" s="9">
        <f>customer!A14637</f>
        <v>0</v>
      </c>
      <c r="B14637" s="10">
        <f>_xlfn.MAXIFS(data!C:C,data!A:A,Endirim!A14637)</f>
        <v>0</v>
      </c>
      <c r="C14637" s="9" cm="1">
        <f t="array" ref="C14637">INDEX(data!B:B,MATCH(1,(data!A:A=Endirim!A14637)*(data!C:C=Endirim!B14637),0))</f>
        <v>0</v>
      </c>
      <c r="D14637" s="9" t="e">
        <f>VLOOKUP(C14637,campaign!$A$2:$D$18,4,FALSE)</f>
        <v>#N/A</v>
      </c>
      <c r="E14637" s="9">
        <f>_xlfn.MAXIFS(data!G:G,data!A:A,Endirim!A14637)</f>
        <v>0</v>
      </c>
      <c r="F14637" s="9" t="e">
        <f>IF(E14637=D14637,"no discount",_xlfn.XLOOKUP(E14637,campaign!$D$2:$D$18,campaign!$B$2:$B$18))</f>
        <v>#N/A</v>
      </c>
    </row>
    <row r="14638" spans="1:6" x14ac:dyDescent="0.3">
      <c r="A14638" s="9">
        <f>customer!A14638</f>
        <v>0</v>
      </c>
      <c r="B14638" s="10">
        <f>_xlfn.MAXIFS(data!C:C,data!A:A,Endirim!A14638)</f>
        <v>0</v>
      </c>
      <c r="C14638" s="9" cm="1">
        <f t="array" ref="C14638">INDEX(data!B:B,MATCH(1,(data!A:A=Endirim!A14638)*(data!C:C=Endirim!B14638),0))</f>
        <v>0</v>
      </c>
      <c r="D14638" s="9" t="e">
        <f>VLOOKUP(C14638,campaign!$A$2:$D$18,4,FALSE)</f>
        <v>#N/A</v>
      </c>
      <c r="E14638" s="9">
        <f>_xlfn.MAXIFS(data!G:G,data!A:A,Endirim!A14638)</f>
        <v>0</v>
      </c>
      <c r="F14638" s="9" t="e">
        <f>IF(E14638=D14638,"no discount",_xlfn.XLOOKUP(E14638,campaign!$D$2:$D$18,campaign!$B$2:$B$18))</f>
        <v>#N/A</v>
      </c>
    </row>
    <row r="14639" spans="1:6" x14ac:dyDescent="0.3">
      <c r="A14639" s="9">
        <f>customer!A14639</f>
        <v>0</v>
      </c>
      <c r="B14639" s="10">
        <f>_xlfn.MAXIFS(data!C:C,data!A:A,Endirim!A14639)</f>
        <v>0</v>
      </c>
      <c r="C14639" s="9" cm="1">
        <f t="array" ref="C14639">INDEX(data!B:B,MATCH(1,(data!A:A=Endirim!A14639)*(data!C:C=Endirim!B14639),0))</f>
        <v>0</v>
      </c>
      <c r="D14639" s="9" t="e">
        <f>VLOOKUP(C14639,campaign!$A$2:$D$18,4,FALSE)</f>
        <v>#N/A</v>
      </c>
      <c r="E14639" s="9">
        <f>_xlfn.MAXIFS(data!G:G,data!A:A,Endirim!A14639)</f>
        <v>0</v>
      </c>
      <c r="F14639" s="9" t="e">
        <f>IF(E14639=D14639,"no discount",_xlfn.XLOOKUP(E14639,campaign!$D$2:$D$18,campaign!$B$2:$B$18))</f>
        <v>#N/A</v>
      </c>
    </row>
    <row r="14640" spans="1:6" x14ac:dyDescent="0.3">
      <c r="A14640" s="9">
        <f>customer!A14640</f>
        <v>0</v>
      </c>
      <c r="B14640" s="10">
        <f>_xlfn.MAXIFS(data!C:C,data!A:A,Endirim!A14640)</f>
        <v>0</v>
      </c>
      <c r="C14640" s="9" cm="1">
        <f t="array" ref="C14640">INDEX(data!B:B,MATCH(1,(data!A:A=Endirim!A14640)*(data!C:C=Endirim!B14640),0))</f>
        <v>0</v>
      </c>
      <c r="D14640" s="9" t="e">
        <f>VLOOKUP(C14640,campaign!$A$2:$D$18,4,FALSE)</f>
        <v>#N/A</v>
      </c>
      <c r="E14640" s="9">
        <f>_xlfn.MAXIFS(data!G:G,data!A:A,Endirim!A14640)</f>
        <v>0</v>
      </c>
      <c r="F14640" s="9" t="e">
        <f>IF(E14640=D14640,"no discount",_xlfn.XLOOKUP(E14640,campaign!$D$2:$D$18,campaign!$B$2:$B$18))</f>
        <v>#N/A</v>
      </c>
    </row>
    <row r="14641" spans="1:6" x14ac:dyDescent="0.3">
      <c r="A14641" s="9">
        <f>customer!A14641</f>
        <v>0</v>
      </c>
      <c r="B14641" s="10">
        <f>_xlfn.MAXIFS(data!C:C,data!A:A,Endirim!A14641)</f>
        <v>0</v>
      </c>
      <c r="C14641" s="9" cm="1">
        <f t="array" ref="C14641">INDEX(data!B:B,MATCH(1,(data!A:A=Endirim!A14641)*(data!C:C=Endirim!B14641),0))</f>
        <v>0</v>
      </c>
      <c r="D14641" s="9" t="e">
        <f>VLOOKUP(C14641,campaign!$A$2:$D$18,4,FALSE)</f>
        <v>#N/A</v>
      </c>
      <c r="E14641" s="9">
        <f>_xlfn.MAXIFS(data!G:G,data!A:A,Endirim!A14641)</f>
        <v>0</v>
      </c>
      <c r="F14641" s="9" t="e">
        <f>IF(E14641=D14641,"no discount",_xlfn.XLOOKUP(E14641,campaign!$D$2:$D$18,campaign!$B$2:$B$18))</f>
        <v>#N/A</v>
      </c>
    </row>
    <row r="14642" spans="1:6" x14ac:dyDescent="0.3">
      <c r="A14642" s="9">
        <f>customer!A14642</f>
        <v>0</v>
      </c>
      <c r="B14642" s="10">
        <f>_xlfn.MAXIFS(data!C:C,data!A:A,Endirim!A14642)</f>
        <v>0</v>
      </c>
      <c r="C14642" s="9" cm="1">
        <f t="array" ref="C14642">INDEX(data!B:B,MATCH(1,(data!A:A=Endirim!A14642)*(data!C:C=Endirim!B14642),0))</f>
        <v>0</v>
      </c>
      <c r="D14642" s="9" t="e">
        <f>VLOOKUP(C14642,campaign!$A$2:$D$18,4,FALSE)</f>
        <v>#N/A</v>
      </c>
      <c r="E14642" s="9">
        <f>_xlfn.MAXIFS(data!G:G,data!A:A,Endirim!A14642)</f>
        <v>0</v>
      </c>
      <c r="F14642" s="9" t="e">
        <f>IF(E14642=D14642,"no discount",_xlfn.XLOOKUP(E14642,campaign!$D$2:$D$18,campaign!$B$2:$B$18))</f>
        <v>#N/A</v>
      </c>
    </row>
    <row r="14643" spans="1:6" x14ac:dyDescent="0.3">
      <c r="A14643" s="9">
        <f>customer!A14643</f>
        <v>0</v>
      </c>
      <c r="B14643" s="10">
        <f>_xlfn.MAXIFS(data!C:C,data!A:A,Endirim!A14643)</f>
        <v>0</v>
      </c>
      <c r="C14643" s="9" cm="1">
        <f t="array" ref="C14643">INDEX(data!B:B,MATCH(1,(data!A:A=Endirim!A14643)*(data!C:C=Endirim!B14643),0))</f>
        <v>0</v>
      </c>
      <c r="D14643" s="9" t="e">
        <f>VLOOKUP(C14643,campaign!$A$2:$D$18,4,FALSE)</f>
        <v>#N/A</v>
      </c>
      <c r="E14643" s="9">
        <f>_xlfn.MAXIFS(data!G:G,data!A:A,Endirim!A14643)</f>
        <v>0</v>
      </c>
      <c r="F14643" s="9" t="e">
        <f>IF(E14643=D14643,"no discount",_xlfn.XLOOKUP(E14643,campaign!$D$2:$D$18,campaign!$B$2:$B$18))</f>
        <v>#N/A</v>
      </c>
    </row>
    <row r="14644" spans="1:6" x14ac:dyDescent="0.3">
      <c r="A14644" s="9">
        <f>customer!A14644</f>
        <v>0</v>
      </c>
      <c r="B14644" s="10">
        <f>_xlfn.MAXIFS(data!C:C,data!A:A,Endirim!A14644)</f>
        <v>0</v>
      </c>
      <c r="C14644" s="9" cm="1">
        <f t="array" ref="C14644">INDEX(data!B:B,MATCH(1,(data!A:A=Endirim!A14644)*(data!C:C=Endirim!B14644),0))</f>
        <v>0</v>
      </c>
      <c r="D14644" s="9" t="e">
        <f>VLOOKUP(C14644,campaign!$A$2:$D$18,4,FALSE)</f>
        <v>#N/A</v>
      </c>
      <c r="E14644" s="9">
        <f>_xlfn.MAXIFS(data!G:G,data!A:A,Endirim!A14644)</f>
        <v>0</v>
      </c>
      <c r="F14644" s="9" t="e">
        <f>IF(E14644=D14644,"no discount",_xlfn.XLOOKUP(E14644,campaign!$D$2:$D$18,campaign!$B$2:$B$18))</f>
        <v>#N/A</v>
      </c>
    </row>
    <row r="14645" spans="1:6" x14ac:dyDescent="0.3">
      <c r="A14645" s="9">
        <f>customer!A14645</f>
        <v>0</v>
      </c>
      <c r="B14645" s="10">
        <f>_xlfn.MAXIFS(data!C:C,data!A:A,Endirim!A14645)</f>
        <v>0</v>
      </c>
      <c r="C14645" s="9" cm="1">
        <f t="array" ref="C14645">INDEX(data!B:B,MATCH(1,(data!A:A=Endirim!A14645)*(data!C:C=Endirim!B14645),0))</f>
        <v>0</v>
      </c>
      <c r="D14645" s="9" t="e">
        <f>VLOOKUP(C14645,campaign!$A$2:$D$18,4,FALSE)</f>
        <v>#N/A</v>
      </c>
      <c r="E14645" s="9">
        <f>_xlfn.MAXIFS(data!G:G,data!A:A,Endirim!A14645)</f>
        <v>0</v>
      </c>
      <c r="F14645" s="9" t="e">
        <f>IF(E14645=D14645,"no discount",_xlfn.XLOOKUP(E14645,campaign!$D$2:$D$18,campaign!$B$2:$B$18))</f>
        <v>#N/A</v>
      </c>
    </row>
    <row r="14646" spans="1:6" x14ac:dyDescent="0.3">
      <c r="A14646" s="9">
        <f>customer!A14646</f>
        <v>0</v>
      </c>
      <c r="B14646" s="10">
        <f>_xlfn.MAXIFS(data!C:C,data!A:A,Endirim!A14646)</f>
        <v>0</v>
      </c>
      <c r="C14646" s="9" cm="1">
        <f t="array" ref="C14646">INDEX(data!B:B,MATCH(1,(data!A:A=Endirim!A14646)*(data!C:C=Endirim!B14646),0))</f>
        <v>0</v>
      </c>
      <c r="D14646" s="9" t="e">
        <f>VLOOKUP(C14646,campaign!$A$2:$D$18,4,FALSE)</f>
        <v>#N/A</v>
      </c>
      <c r="E14646" s="9">
        <f>_xlfn.MAXIFS(data!G:G,data!A:A,Endirim!A14646)</f>
        <v>0</v>
      </c>
      <c r="F14646" s="9" t="e">
        <f>IF(E14646=D14646,"no discount",_xlfn.XLOOKUP(E14646,campaign!$D$2:$D$18,campaign!$B$2:$B$18))</f>
        <v>#N/A</v>
      </c>
    </row>
    <row r="14647" spans="1:6" x14ac:dyDescent="0.3">
      <c r="A14647" s="9">
        <f>customer!A14647</f>
        <v>0</v>
      </c>
      <c r="B14647" s="10">
        <f>_xlfn.MAXIFS(data!C:C,data!A:A,Endirim!A14647)</f>
        <v>0</v>
      </c>
      <c r="C14647" s="9" cm="1">
        <f t="array" ref="C14647">INDEX(data!B:B,MATCH(1,(data!A:A=Endirim!A14647)*(data!C:C=Endirim!B14647),0))</f>
        <v>0</v>
      </c>
      <c r="D14647" s="9" t="e">
        <f>VLOOKUP(C14647,campaign!$A$2:$D$18,4,FALSE)</f>
        <v>#N/A</v>
      </c>
      <c r="E14647" s="9">
        <f>_xlfn.MAXIFS(data!G:G,data!A:A,Endirim!A14647)</f>
        <v>0</v>
      </c>
      <c r="F14647" s="9" t="e">
        <f>IF(E14647=D14647,"no discount",_xlfn.XLOOKUP(E14647,campaign!$D$2:$D$18,campaign!$B$2:$B$18))</f>
        <v>#N/A</v>
      </c>
    </row>
    <row r="14648" spans="1:6" x14ac:dyDescent="0.3">
      <c r="A14648" s="9">
        <f>customer!A14648</f>
        <v>0</v>
      </c>
      <c r="B14648" s="10">
        <f>_xlfn.MAXIFS(data!C:C,data!A:A,Endirim!A14648)</f>
        <v>0</v>
      </c>
      <c r="C14648" s="9" cm="1">
        <f t="array" ref="C14648">INDEX(data!B:B,MATCH(1,(data!A:A=Endirim!A14648)*(data!C:C=Endirim!B14648),0))</f>
        <v>0</v>
      </c>
      <c r="D14648" s="9" t="e">
        <f>VLOOKUP(C14648,campaign!$A$2:$D$18,4,FALSE)</f>
        <v>#N/A</v>
      </c>
      <c r="E14648" s="9">
        <f>_xlfn.MAXIFS(data!G:G,data!A:A,Endirim!A14648)</f>
        <v>0</v>
      </c>
      <c r="F14648" s="9" t="e">
        <f>IF(E14648=D14648,"no discount",_xlfn.XLOOKUP(E14648,campaign!$D$2:$D$18,campaign!$B$2:$B$18))</f>
        <v>#N/A</v>
      </c>
    </row>
    <row r="14649" spans="1:6" x14ac:dyDescent="0.3">
      <c r="A14649" s="9">
        <f>customer!A14649</f>
        <v>0</v>
      </c>
      <c r="B14649" s="10">
        <f>_xlfn.MAXIFS(data!C:C,data!A:A,Endirim!A14649)</f>
        <v>0</v>
      </c>
      <c r="C14649" s="9" cm="1">
        <f t="array" ref="C14649">INDEX(data!B:B,MATCH(1,(data!A:A=Endirim!A14649)*(data!C:C=Endirim!B14649),0))</f>
        <v>0</v>
      </c>
      <c r="D14649" s="9" t="e">
        <f>VLOOKUP(C14649,campaign!$A$2:$D$18,4,FALSE)</f>
        <v>#N/A</v>
      </c>
      <c r="E14649" s="9">
        <f>_xlfn.MAXIFS(data!G:G,data!A:A,Endirim!A14649)</f>
        <v>0</v>
      </c>
      <c r="F14649" s="9" t="e">
        <f>IF(E14649=D14649,"no discount",_xlfn.XLOOKUP(E14649,campaign!$D$2:$D$18,campaign!$B$2:$B$18))</f>
        <v>#N/A</v>
      </c>
    </row>
    <row r="14650" spans="1:6" x14ac:dyDescent="0.3">
      <c r="A14650" s="9">
        <f>customer!A14650</f>
        <v>0</v>
      </c>
      <c r="B14650" s="10">
        <f>_xlfn.MAXIFS(data!C:C,data!A:A,Endirim!A14650)</f>
        <v>0</v>
      </c>
      <c r="C14650" s="9" cm="1">
        <f t="array" ref="C14650">INDEX(data!B:B,MATCH(1,(data!A:A=Endirim!A14650)*(data!C:C=Endirim!B14650),0))</f>
        <v>0</v>
      </c>
      <c r="D14650" s="9" t="e">
        <f>VLOOKUP(C14650,campaign!$A$2:$D$18,4,FALSE)</f>
        <v>#N/A</v>
      </c>
      <c r="E14650" s="9">
        <f>_xlfn.MAXIFS(data!G:G,data!A:A,Endirim!A14650)</f>
        <v>0</v>
      </c>
      <c r="F14650" s="9" t="e">
        <f>IF(E14650=D14650,"no discount",_xlfn.XLOOKUP(E14650,campaign!$D$2:$D$18,campaign!$B$2:$B$18))</f>
        <v>#N/A</v>
      </c>
    </row>
    <row r="14651" spans="1:6" x14ac:dyDescent="0.3">
      <c r="A14651" s="9">
        <f>customer!A14651</f>
        <v>0</v>
      </c>
      <c r="B14651" s="10">
        <f>_xlfn.MAXIFS(data!C:C,data!A:A,Endirim!A14651)</f>
        <v>0</v>
      </c>
      <c r="C14651" s="9" cm="1">
        <f t="array" ref="C14651">INDEX(data!B:B,MATCH(1,(data!A:A=Endirim!A14651)*(data!C:C=Endirim!B14651),0))</f>
        <v>0</v>
      </c>
      <c r="D14651" s="9" t="e">
        <f>VLOOKUP(C14651,campaign!$A$2:$D$18,4,FALSE)</f>
        <v>#N/A</v>
      </c>
      <c r="E14651" s="9">
        <f>_xlfn.MAXIFS(data!G:G,data!A:A,Endirim!A14651)</f>
        <v>0</v>
      </c>
      <c r="F14651" s="9" t="e">
        <f>IF(E14651=D14651,"no discount",_xlfn.XLOOKUP(E14651,campaign!$D$2:$D$18,campaign!$B$2:$B$18))</f>
        <v>#N/A</v>
      </c>
    </row>
    <row r="14652" spans="1:6" x14ac:dyDescent="0.3">
      <c r="A14652" s="9">
        <f>customer!A14652</f>
        <v>0</v>
      </c>
      <c r="B14652" s="10">
        <f>_xlfn.MAXIFS(data!C:C,data!A:A,Endirim!A14652)</f>
        <v>0</v>
      </c>
      <c r="C14652" s="9" cm="1">
        <f t="array" ref="C14652">INDEX(data!B:B,MATCH(1,(data!A:A=Endirim!A14652)*(data!C:C=Endirim!B14652),0))</f>
        <v>0</v>
      </c>
      <c r="D14652" s="9" t="e">
        <f>VLOOKUP(C14652,campaign!$A$2:$D$18,4,FALSE)</f>
        <v>#N/A</v>
      </c>
      <c r="E14652" s="9">
        <f>_xlfn.MAXIFS(data!G:G,data!A:A,Endirim!A14652)</f>
        <v>0</v>
      </c>
      <c r="F14652" s="9" t="e">
        <f>IF(E14652=D14652,"no discount",_xlfn.XLOOKUP(E14652,campaign!$D$2:$D$18,campaign!$B$2:$B$18))</f>
        <v>#N/A</v>
      </c>
    </row>
    <row r="14653" spans="1:6" x14ac:dyDescent="0.3">
      <c r="A14653" s="9">
        <f>customer!A14653</f>
        <v>0</v>
      </c>
      <c r="B14653" s="10">
        <f>_xlfn.MAXIFS(data!C:C,data!A:A,Endirim!A14653)</f>
        <v>0</v>
      </c>
      <c r="C14653" s="9" cm="1">
        <f t="array" ref="C14653">INDEX(data!B:B,MATCH(1,(data!A:A=Endirim!A14653)*(data!C:C=Endirim!B14653),0))</f>
        <v>0</v>
      </c>
      <c r="D14653" s="9" t="e">
        <f>VLOOKUP(C14653,campaign!$A$2:$D$18,4,FALSE)</f>
        <v>#N/A</v>
      </c>
      <c r="E14653" s="9">
        <f>_xlfn.MAXIFS(data!G:G,data!A:A,Endirim!A14653)</f>
        <v>0</v>
      </c>
      <c r="F14653" s="9" t="e">
        <f>IF(E14653=D14653,"no discount",_xlfn.XLOOKUP(E14653,campaign!$D$2:$D$18,campaign!$B$2:$B$18))</f>
        <v>#N/A</v>
      </c>
    </row>
    <row r="14654" spans="1:6" x14ac:dyDescent="0.3">
      <c r="A14654" s="9">
        <f>customer!A14654</f>
        <v>0</v>
      </c>
      <c r="B14654" s="10">
        <f>_xlfn.MAXIFS(data!C:C,data!A:A,Endirim!A14654)</f>
        <v>0</v>
      </c>
      <c r="C14654" s="9" cm="1">
        <f t="array" ref="C14654">INDEX(data!B:B,MATCH(1,(data!A:A=Endirim!A14654)*(data!C:C=Endirim!B14654),0))</f>
        <v>0</v>
      </c>
      <c r="D14654" s="9" t="e">
        <f>VLOOKUP(C14654,campaign!$A$2:$D$18,4,FALSE)</f>
        <v>#N/A</v>
      </c>
      <c r="E14654" s="9">
        <f>_xlfn.MAXIFS(data!G:G,data!A:A,Endirim!A14654)</f>
        <v>0</v>
      </c>
      <c r="F14654" s="9" t="e">
        <f>IF(E14654=D14654,"no discount",_xlfn.XLOOKUP(E14654,campaign!$D$2:$D$18,campaign!$B$2:$B$18))</f>
        <v>#N/A</v>
      </c>
    </row>
    <row r="14655" spans="1:6" x14ac:dyDescent="0.3">
      <c r="A14655" s="9">
        <f>customer!A14655</f>
        <v>0</v>
      </c>
      <c r="B14655" s="10">
        <f>_xlfn.MAXIFS(data!C:C,data!A:A,Endirim!A14655)</f>
        <v>0</v>
      </c>
      <c r="C14655" s="9" cm="1">
        <f t="array" ref="C14655">INDEX(data!B:B,MATCH(1,(data!A:A=Endirim!A14655)*(data!C:C=Endirim!B14655),0))</f>
        <v>0</v>
      </c>
      <c r="D14655" s="9" t="e">
        <f>VLOOKUP(C14655,campaign!$A$2:$D$18,4,FALSE)</f>
        <v>#N/A</v>
      </c>
      <c r="E14655" s="9">
        <f>_xlfn.MAXIFS(data!G:G,data!A:A,Endirim!A14655)</f>
        <v>0</v>
      </c>
      <c r="F14655" s="9" t="e">
        <f>IF(E14655=D14655,"no discount",_xlfn.XLOOKUP(E14655,campaign!$D$2:$D$18,campaign!$B$2:$B$18))</f>
        <v>#N/A</v>
      </c>
    </row>
    <row r="14656" spans="1:6" x14ac:dyDescent="0.3">
      <c r="A14656" s="9">
        <f>customer!A14656</f>
        <v>0</v>
      </c>
      <c r="B14656" s="10">
        <f>_xlfn.MAXIFS(data!C:C,data!A:A,Endirim!A14656)</f>
        <v>0</v>
      </c>
      <c r="C14656" s="9" cm="1">
        <f t="array" ref="C14656">INDEX(data!B:B,MATCH(1,(data!A:A=Endirim!A14656)*(data!C:C=Endirim!B14656),0))</f>
        <v>0</v>
      </c>
      <c r="D14656" s="9" t="e">
        <f>VLOOKUP(C14656,campaign!$A$2:$D$18,4,FALSE)</f>
        <v>#N/A</v>
      </c>
      <c r="E14656" s="9">
        <f>_xlfn.MAXIFS(data!G:G,data!A:A,Endirim!A14656)</f>
        <v>0</v>
      </c>
      <c r="F14656" s="9" t="e">
        <f>IF(E14656=D14656,"no discount",_xlfn.XLOOKUP(E14656,campaign!$D$2:$D$18,campaign!$B$2:$B$18))</f>
        <v>#N/A</v>
      </c>
    </row>
    <row r="14657" spans="1:6" x14ac:dyDescent="0.3">
      <c r="A14657" s="9">
        <f>customer!A14657</f>
        <v>0</v>
      </c>
      <c r="B14657" s="10">
        <f>_xlfn.MAXIFS(data!C:C,data!A:A,Endirim!A14657)</f>
        <v>0</v>
      </c>
      <c r="C14657" s="9" cm="1">
        <f t="array" ref="C14657">INDEX(data!B:B,MATCH(1,(data!A:A=Endirim!A14657)*(data!C:C=Endirim!B14657),0))</f>
        <v>0</v>
      </c>
      <c r="D14657" s="9" t="e">
        <f>VLOOKUP(C14657,campaign!$A$2:$D$18,4,FALSE)</f>
        <v>#N/A</v>
      </c>
      <c r="E14657" s="9">
        <f>_xlfn.MAXIFS(data!G:G,data!A:A,Endirim!A14657)</f>
        <v>0</v>
      </c>
      <c r="F14657" s="9" t="e">
        <f>IF(E14657=D14657,"no discount",_xlfn.XLOOKUP(E14657,campaign!$D$2:$D$18,campaign!$B$2:$B$18))</f>
        <v>#N/A</v>
      </c>
    </row>
    <row r="14658" spans="1:6" x14ac:dyDescent="0.3">
      <c r="A14658" s="9">
        <f>customer!A14658</f>
        <v>0</v>
      </c>
      <c r="B14658" s="10">
        <f>_xlfn.MAXIFS(data!C:C,data!A:A,Endirim!A14658)</f>
        <v>0</v>
      </c>
      <c r="C14658" s="9" cm="1">
        <f t="array" ref="C14658">INDEX(data!B:B,MATCH(1,(data!A:A=Endirim!A14658)*(data!C:C=Endirim!B14658),0))</f>
        <v>0</v>
      </c>
      <c r="D14658" s="9" t="e">
        <f>VLOOKUP(C14658,campaign!$A$2:$D$18,4,FALSE)</f>
        <v>#N/A</v>
      </c>
      <c r="E14658" s="9">
        <f>_xlfn.MAXIFS(data!G:G,data!A:A,Endirim!A14658)</f>
        <v>0</v>
      </c>
      <c r="F14658" s="9" t="e">
        <f>IF(E14658=D14658,"no discount",_xlfn.XLOOKUP(E14658,campaign!$D$2:$D$18,campaign!$B$2:$B$18))</f>
        <v>#N/A</v>
      </c>
    </row>
    <row r="14659" spans="1:6" x14ac:dyDescent="0.3">
      <c r="A14659" s="9">
        <f>customer!A14659</f>
        <v>0</v>
      </c>
      <c r="B14659" s="10">
        <f>_xlfn.MAXIFS(data!C:C,data!A:A,Endirim!A14659)</f>
        <v>0</v>
      </c>
      <c r="C14659" s="9" cm="1">
        <f t="array" ref="C14659">INDEX(data!B:B,MATCH(1,(data!A:A=Endirim!A14659)*(data!C:C=Endirim!B14659),0))</f>
        <v>0</v>
      </c>
      <c r="D14659" s="9" t="e">
        <f>VLOOKUP(C14659,campaign!$A$2:$D$18,4,FALSE)</f>
        <v>#N/A</v>
      </c>
      <c r="E14659" s="9">
        <f>_xlfn.MAXIFS(data!G:G,data!A:A,Endirim!A14659)</f>
        <v>0</v>
      </c>
      <c r="F14659" s="9" t="e">
        <f>IF(E14659=D14659,"no discount",_xlfn.XLOOKUP(E14659,campaign!$D$2:$D$18,campaign!$B$2:$B$18))</f>
        <v>#N/A</v>
      </c>
    </row>
    <row r="14660" spans="1:6" x14ac:dyDescent="0.3">
      <c r="A14660" s="9">
        <f>customer!A14660</f>
        <v>0</v>
      </c>
      <c r="B14660" s="10">
        <f>_xlfn.MAXIFS(data!C:C,data!A:A,Endirim!A14660)</f>
        <v>0</v>
      </c>
      <c r="C14660" s="9" cm="1">
        <f t="array" ref="C14660">INDEX(data!B:B,MATCH(1,(data!A:A=Endirim!A14660)*(data!C:C=Endirim!B14660),0))</f>
        <v>0</v>
      </c>
      <c r="D14660" s="9" t="e">
        <f>VLOOKUP(C14660,campaign!$A$2:$D$18,4,FALSE)</f>
        <v>#N/A</v>
      </c>
      <c r="E14660" s="9">
        <f>_xlfn.MAXIFS(data!G:G,data!A:A,Endirim!A14660)</f>
        <v>0</v>
      </c>
      <c r="F14660" s="9" t="e">
        <f>IF(E14660=D14660,"no discount",_xlfn.XLOOKUP(E14660,campaign!$D$2:$D$18,campaign!$B$2:$B$18))</f>
        <v>#N/A</v>
      </c>
    </row>
    <row r="14661" spans="1:6" x14ac:dyDescent="0.3">
      <c r="A14661" s="9">
        <f>customer!A14661</f>
        <v>0</v>
      </c>
      <c r="B14661" s="10">
        <f>_xlfn.MAXIFS(data!C:C,data!A:A,Endirim!A14661)</f>
        <v>0</v>
      </c>
      <c r="C14661" s="9" cm="1">
        <f t="array" ref="C14661">INDEX(data!B:B,MATCH(1,(data!A:A=Endirim!A14661)*(data!C:C=Endirim!B14661),0))</f>
        <v>0</v>
      </c>
      <c r="D14661" s="9" t="e">
        <f>VLOOKUP(C14661,campaign!$A$2:$D$18,4,FALSE)</f>
        <v>#N/A</v>
      </c>
      <c r="E14661" s="9">
        <f>_xlfn.MAXIFS(data!G:G,data!A:A,Endirim!A14661)</f>
        <v>0</v>
      </c>
      <c r="F14661" s="9" t="e">
        <f>IF(E14661=D14661,"no discount",_xlfn.XLOOKUP(E14661,campaign!$D$2:$D$18,campaign!$B$2:$B$18))</f>
        <v>#N/A</v>
      </c>
    </row>
    <row r="14662" spans="1:6" x14ac:dyDescent="0.3">
      <c r="A14662" s="9">
        <f>customer!A14662</f>
        <v>0</v>
      </c>
      <c r="B14662" s="10">
        <f>_xlfn.MAXIFS(data!C:C,data!A:A,Endirim!A14662)</f>
        <v>0</v>
      </c>
      <c r="C14662" s="9" cm="1">
        <f t="array" ref="C14662">INDEX(data!B:B,MATCH(1,(data!A:A=Endirim!A14662)*(data!C:C=Endirim!B14662),0))</f>
        <v>0</v>
      </c>
      <c r="D14662" s="9" t="e">
        <f>VLOOKUP(C14662,campaign!$A$2:$D$18,4,FALSE)</f>
        <v>#N/A</v>
      </c>
      <c r="E14662" s="9">
        <f>_xlfn.MAXIFS(data!G:G,data!A:A,Endirim!A14662)</f>
        <v>0</v>
      </c>
      <c r="F14662" s="9" t="e">
        <f>IF(E14662=D14662,"no discount",_xlfn.XLOOKUP(E14662,campaign!$D$2:$D$18,campaign!$B$2:$B$18))</f>
        <v>#N/A</v>
      </c>
    </row>
    <row r="14663" spans="1:6" x14ac:dyDescent="0.3">
      <c r="A14663" s="9">
        <f>customer!A14663</f>
        <v>0</v>
      </c>
      <c r="B14663" s="10">
        <f>_xlfn.MAXIFS(data!C:C,data!A:A,Endirim!A14663)</f>
        <v>0</v>
      </c>
      <c r="C14663" s="9" cm="1">
        <f t="array" ref="C14663">INDEX(data!B:B,MATCH(1,(data!A:A=Endirim!A14663)*(data!C:C=Endirim!B14663),0))</f>
        <v>0</v>
      </c>
      <c r="D14663" s="9" t="e">
        <f>VLOOKUP(C14663,campaign!$A$2:$D$18,4,FALSE)</f>
        <v>#N/A</v>
      </c>
      <c r="E14663" s="9">
        <f>_xlfn.MAXIFS(data!G:G,data!A:A,Endirim!A14663)</f>
        <v>0</v>
      </c>
      <c r="F14663" s="9" t="e">
        <f>IF(E14663=D14663,"no discount",_xlfn.XLOOKUP(E14663,campaign!$D$2:$D$18,campaign!$B$2:$B$18))</f>
        <v>#N/A</v>
      </c>
    </row>
    <row r="14664" spans="1:6" x14ac:dyDescent="0.3">
      <c r="A14664" s="9">
        <f>customer!A14664</f>
        <v>0</v>
      </c>
      <c r="B14664" s="10">
        <f>_xlfn.MAXIFS(data!C:C,data!A:A,Endirim!A14664)</f>
        <v>0</v>
      </c>
      <c r="C14664" s="9" cm="1">
        <f t="array" ref="C14664">INDEX(data!B:B,MATCH(1,(data!A:A=Endirim!A14664)*(data!C:C=Endirim!B14664),0))</f>
        <v>0</v>
      </c>
      <c r="D14664" s="9" t="e">
        <f>VLOOKUP(C14664,campaign!$A$2:$D$18,4,FALSE)</f>
        <v>#N/A</v>
      </c>
      <c r="E14664" s="9">
        <f>_xlfn.MAXIFS(data!G:G,data!A:A,Endirim!A14664)</f>
        <v>0</v>
      </c>
      <c r="F14664" s="9" t="e">
        <f>IF(E14664=D14664,"no discount",_xlfn.XLOOKUP(E14664,campaign!$D$2:$D$18,campaign!$B$2:$B$18))</f>
        <v>#N/A</v>
      </c>
    </row>
    <row r="14665" spans="1:6" x14ac:dyDescent="0.3">
      <c r="A14665" s="9">
        <f>customer!A14665</f>
        <v>0</v>
      </c>
      <c r="B14665" s="10">
        <f>_xlfn.MAXIFS(data!C:C,data!A:A,Endirim!A14665)</f>
        <v>0</v>
      </c>
      <c r="C14665" s="9" cm="1">
        <f t="array" ref="C14665">INDEX(data!B:B,MATCH(1,(data!A:A=Endirim!A14665)*(data!C:C=Endirim!B14665),0))</f>
        <v>0</v>
      </c>
      <c r="D14665" s="9" t="e">
        <f>VLOOKUP(C14665,campaign!$A$2:$D$18,4,FALSE)</f>
        <v>#N/A</v>
      </c>
      <c r="E14665" s="9">
        <f>_xlfn.MAXIFS(data!G:G,data!A:A,Endirim!A14665)</f>
        <v>0</v>
      </c>
      <c r="F14665" s="9" t="e">
        <f>IF(E14665=D14665,"no discount",_xlfn.XLOOKUP(E14665,campaign!$D$2:$D$18,campaign!$B$2:$B$18))</f>
        <v>#N/A</v>
      </c>
    </row>
    <row r="14666" spans="1:6" x14ac:dyDescent="0.3">
      <c r="A14666" s="9">
        <f>customer!A14666</f>
        <v>0</v>
      </c>
      <c r="B14666" s="10">
        <f>_xlfn.MAXIFS(data!C:C,data!A:A,Endirim!A14666)</f>
        <v>0</v>
      </c>
      <c r="C14666" s="9" cm="1">
        <f t="array" ref="C14666">INDEX(data!B:B,MATCH(1,(data!A:A=Endirim!A14666)*(data!C:C=Endirim!B14666),0))</f>
        <v>0</v>
      </c>
      <c r="D14666" s="9" t="e">
        <f>VLOOKUP(C14666,campaign!$A$2:$D$18,4,FALSE)</f>
        <v>#N/A</v>
      </c>
      <c r="E14666" s="9">
        <f>_xlfn.MAXIFS(data!G:G,data!A:A,Endirim!A14666)</f>
        <v>0</v>
      </c>
      <c r="F14666" s="9" t="e">
        <f>IF(E14666=D14666,"no discount",_xlfn.XLOOKUP(E14666,campaign!$D$2:$D$18,campaign!$B$2:$B$18))</f>
        <v>#N/A</v>
      </c>
    </row>
    <row r="14667" spans="1:6" x14ac:dyDescent="0.3">
      <c r="A14667" s="9">
        <f>customer!A14667</f>
        <v>0</v>
      </c>
      <c r="B14667" s="10">
        <f>_xlfn.MAXIFS(data!C:C,data!A:A,Endirim!A14667)</f>
        <v>0</v>
      </c>
      <c r="C14667" s="9" cm="1">
        <f t="array" ref="C14667">INDEX(data!B:B,MATCH(1,(data!A:A=Endirim!A14667)*(data!C:C=Endirim!B14667),0))</f>
        <v>0</v>
      </c>
      <c r="D14667" s="9" t="e">
        <f>VLOOKUP(C14667,campaign!$A$2:$D$18,4,FALSE)</f>
        <v>#N/A</v>
      </c>
      <c r="E14667" s="9">
        <f>_xlfn.MAXIFS(data!G:G,data!A:A,Endirim!A14667)</f>
        <v>0</v>
      </c>
      <c r="F14667" s="9" t="e">
        <f>IF(E14667=D14667,"no discount",_xlfn.XLOOKUP(E14667,campaign!$D$2:$D$18,campaign!$B$2:$B$18))</f>
        <v>#N/A</v>
      </c>
    </row>
    <row r="14668" spans="1:6" x14ac:dyDescent="0.3">
      <c r="A14668" s="9">
        <f>customer!A14668</f>
        <v>0</v>
      </c>
      <c r="B14668" s="10">
        <f>_xlfn.MAXIFS(data!C:C,data!A:A,Endirim!A14668)</f>
        <v>0</v>
      </c>
      <c r="C14668" s="9" cm="1">
        <f t="array" ref="C14668">INDEX(data!B:B,MATCH(1,(data!A:A=Endirim!A14668)*(data!C:C=Endirim!B14668),0))</f>
        <v>0</v>
      </c>
      <c r="D14668" s="9" t="e">
        <f>VLOOKUP(C14668,campaign!$A$2:$D$18,4,FALSE)</f>
        <v>#N/A</v>
      </c>
      <c r="E14668" s="9">
        <f>_xlfn.MAXIFS(data!G:G,data!A:A,Endirim!A14668)</f>
        <v>0</v>
      </c>
      <c r="F14668" s="9" t="e">
        <f>IF(E14668=D14668,"no discount",_xlfn.XLOOKUP(E14668,campaign!$D$2:$D$18,campaign!$B$2:$B$18))</f>
        <v>#N/A</v>
      </c>
    </row>
    <row r="14669" spans="1:6" x14ac:dyDescent="0.3">
      <c r="A14669" s="9">
        <f>customer!A14669</f>
        <v>0</v>
      </c>
      <c r="B14669" s="10">
        <f>_xlfn.MAXIFS(data!C:C,data!A:A,Endirim!A14669)</f>
        <v>0</v>
      </c>
      <c r="C14669" s="9" cm="1">
        <f t="array" ref="C14669">INDEX(data!B:B,MATCH(1,(data!A:A=Endirim!A14669)*(data!C:C=Endirim!B14669),0))</f>
        <v>0</v>
      </c>
      <c r="D14669" s="9" t="e">
        <f>VLOOKUP(C14669,campaign!$A$2:$D$18,4,FALSE)</f>
        <v>#N/A</v>
      </c>
      <c r="E14669" s="9">
        <f>_xlfn.MAXIFS(data!G:G,data!A:A,Endirim!A14669)</f>
        <v>0</v>
      </c>
      <c r="F14669" s="9" t="e">
        <f>IF(E14669=D14669,"no discount",_xlfn.XLOOKUP(E14669,campaign!$D$2:$D$18,campaign!$B$2:$B$18))</f>
        <v>#N/A</v>
      </c>
    </row>
    <row r="14670" spans="1:6" x14ac:dyDescent="0.3">
      <c r="A14670" s="9">
        <f>customer!A14670</f>
        <v>0</v>
      </c>
      <c r="B14670" s="10">
        <f>_xlfn.MAXIFS(data!C:C,data!A:A,Endirim!A14670)</f>
        <v>0</v>
      </c>
      <c r="C14670" s="9" cm="1">
        <f t="array" ref="C14670">INDEX(data!B:B,MATCH(1,(data!A:A=Endirim!A14670)*(data!C:C=Endirim!B14670),0))</f>
        <v>0</v>
      </c>
      <c r="D14670" s="9" t="e">
        <f>VLOOKUP(C14670,campaign!$A$2:$D$18,4,FALSE)</f>
        <v>#N/A</v>
      </c>
      <c r="E14670" s="9">
        <f>_xlfn.MAXIFS(data!G:G,data!A:A,Endirim!A14670)</f>
        <v>0</v>
      </c>
      <c r="F14670" s="9" t="e">
        <f>IF(E14670=D14670,"no discount",_xlfn.XLOOKUP(E14670,campaign!$D$2:$D$18,campaign!$B$2:$B$18))</f>
        <v>#N/A</v>
      </c>
    </row>
    <row r="14671" spans="1:6" x14ac:dyDescent="0.3">
      <c r="A14671" s="9">
        <f>customer!A14671</f>
        <v>0</v>
      </c>
      <c r="B14671" s="10">
        <f>_xlfn.MAXIFS(data!C:C,data!A:A,Endirim!A14671)</f>
        <v>0</v>
      </c>
      <c r="C14671" s="9" cm="1">
        <f t="array" ref="C14671">INDEX(data!B:B,MATCH(1,(data!A:A=Endirim!A14671)*(data!C:C=Endirim!B14671),0))</f>
        <v>0</v>
      </c>
      <c r="D14671" s="9" t="e">
        <f>VLOOKUP(C14671,campaign!$A$2:$D$18,4,FALSE)</f>
        <v>#N/A</v>
      </c>
      <c r="E14671" s="9">
        <f>_xlfn.MAXIFS(data!G:G,data!A:A,Endirim!A14671)</f>
        <v>0</v>
      </c>
      <c r="F14671" s="9" t="e">
        <f>IF(E14671=D14671,"no discount",_xlfn.XLOOKUP(E14671,campaign!$D$2:$D$18,campaign!$B$2:$B$18))</f>
        <v>#N/A</v>
      </c>
    </row>
    <row r="14672" spans="1:6" x14ac:dyDescent="0.3">
      <c r="A14672" s="9">
        <f>customer!A14672</f>
        <v>0</v>
      </c>
      <c r="B14672" s="10">
        <f>_xlfn.MAXIFS(data!C:C,data!A:A,Endirim!A14672)</f>
        <v>0</v>
      </c>
      <c r="C14672" s="9" cm="1">
        <f t="array" ref="C14672">INDEX(data!B:B,MATCH(1,(data!A:A=Endirim!A14672)*(data!C:C=Endirim!B14672),0))</f>
        <v>0</v>
      </c>
      <c r="D14672" s="9" t="e">
        <f>VLOOKUP(C14672,campaign!$A$2:$D$18,4,FALSE)</f>
        <v>#N/A</v>
      </c>
      <c r="E14672" s="9">
        <f>_xlfn.MAXIFS(data!G:G,data!A:A,Endirim!A14672)</f>
        <v>0</v>
      </c>
      <c r="F14672" s="9" t="e">
        <f>IF(E14672=D14672,"no discount",_xlfn.XLOOKUP(E14672,campaign!$D$2:$D$18,campaign!$B$2:$B$18))</f>
        <v>#N/A</v>
      </c>
    </row>
    <row r="14673" spans="1:6" x14ac:dyDescent="0.3">
      <c r="A14673" s="9">
        <f>customer!A14673</f>
        <v>0</v>
      </c>
      <c r="B14673" s="10">
        <f>_xlfn.MAXIFS(data!C:C,data!A:A,Endirim!A14673)</f>
        <v>0</v>
      </c>
      <c r="C14673" s="9" cm="1">
        <f t="array" ref="C14673">INDEX(data!B:B,MATCH(1,(data!A:A=Endirim!A14673)*(data!C:C=Endirim!B14673),0))</f>
        <v>0</v>
      </c>
      <c r="D14673" s="9" t="e">
        <f>VLOOKUP(C14673,campaign!$A$2:$D$18,4,FALSE)</f>
        <v>#N/A</v>
      </c>
      <c r="E14673" s="9">
        <f>_xlfn.MAXIFS(data!G:G,data!A:A,Endirim!A14673)</f>
        <v>0</v>
      </c>
      <c r="F14673" s="9" t="e">
        <f>IF(E14673=D14673,"no discount",_xlfn.XLOOKUP(E14673,campaign!$D$2:$D$18,campaign!$B$2:$B$18))</f>
        <v>#N/A</v>
      </c>
    </row>
    <row r="14674" spans="1:6" x14ac:dyDescent="0.3">
      <c r="A14674" s="9">
        <f>customer!A14674</f>
        <v>0</v>
      </c>
      <c r="B14674" s="10">
        <f>_xlfn.MAXIFS(data!C:C,data!A:A,Endirim!A14674)</f>
        <v>0</v>
      </c>
      <c r="C14674" s="9" cm="1">
        <f t="array" ref="C14674">INDEX(data!B:B,MATCH(1,(data!A:A=Endirim!A14674)*(data!C:C=Endirim!B14674),0))</f>
        <v>0</v>
      </c>
      <c r="D14674" s="9" t="e">
        <f>VLOOKUP(C14674,campaign!$A$2:$D$18,4,FALSE)</f>
        <v>#N/A</v>
      </c>
      <c r="E14674" s="9">
        <f>_xlfn.MAXIFS(data!G:G,data!A:A,Endirim!A14674)</f>
        <v>0</v>
      </c>
      <c r="F14674" s="9" t="e">
        <f>IF(E14674=D14674,"no discount",_xlfn.XLOOKUP(E14674,campaign!$D$2:$D$18,campaign!$B$2:$B$18))</f>
        <v>#N/A</v>
      </c>
    </row>
    <row r="14675" spans="1:6" x14ac:dyDescent="0.3">
      <c r="A14675" s="9">
        <f>customer!A14675</f>
        <v>0</v>
      </c>
      <c r="B14675" s="10">
        <f>_xlfn.MAXIFS(data!C:C,data!A:A,Endirim!A14675)</f>
        <v>0</v>
      </c>
      <c r="C14675" s="9" cm="1">
        <f t="array" ref="C14675">INDEX(data!B:B,MATCH(1,(data!A:A=Endirim!A14675)*(data!C:C=Endirim!B14675),0))</f>
        <v>0</v>
      </c>
      <c r="D14675" s="9" t="e">
        <f>VLOOKUP(C14675,campaign!$A$2:$D$18,4,FALSE)</f>
        <v>#N/A</v>
      </c>
      <c r="E14675" s="9">
        <f>_xlfn.MAXIFS(data!G:G,data!A:A,Endirim!A14675)</f>
        <v>0</v>
      </c>
      <c r="F14675" s="9" t="e">
        <f>IF(E14675=D14675,"no discount",_xlfn.XLOOKUP(E14675,campaign!$D$2:$D$18,campaign!$B$2:$B$18))</f>
        <v>#N/A</v>
      </c>
    </row>
    <row r="14676" spans="1:6" x14ac:dyDescent="0.3">
      <c r="A14676" s="9">
        <f>customer!A14676</f>
        <v>0</v>
      </c>
      <c r="B14676" s="10">
        <f>_xlfn.MAXIFS(data!C:C,data!A:A,Endirim!A14676)</f>
        <v>0</v>
      </c>
      <c r="C14676" s="9" cm="1">
        <f t="array" ref="C14676">INDEX(data!B:B,MATCH(1,(data!A:A=Endirim!A14676)*(data!C:C=Endirim!B14676),0))</f>
        <v>0</v>
      </c>
      <c r="D14676" s="9" t="e">
        <f>VLOOKUP(C14676,campaign!$A$2:$D$18,4,FALSE)</f>
        <v>#N/A</v>
      </c>
      <c r="E14676" s="9">
        <f>_xlfn.MAXIFS(data!G:G,data!A:A,Endirim!A14676)</f>
        <v>0</v>
      </c>
      <c r="F14676" s="9" t="e">
        <f>IF(E14676=D14676,"no discount",_xlfn.XLOOKUP(E14676,campaign!$D$2:$D$18,campaign!$B$2:$B$18))</f>
        <v>#N/A</v>
      </c>
    </row>
    <row r="14677" spans="1:6" x14ac:dyDescent="0.3">
      <c r="A14677" s="9">
        <f>customer!A14677</f>
        <v>0</v>
      </c>
      <c r="B14677" s="10">
        <f>_xlfn.MAXIFS(data!C:C,data!A:A,Endirim!A14677)</f>
        <v>0</v>
      </c>
      <c r="C14677" s="9" cm="1">
        <f t="array" ref="C14677">INDEX(data!B:B,MATCH(1,(data!A:A=Endirim!A14677)*(data!C:C=Endirim!B14677),0))</f>
        <v>0</v>
      </c>
      <c r="D14677" s="9" t="e">
        <f>VLOOKUP(C14677,campaign!$A$2:$D$18,4,FALSE)</f>
        <v>#N/A</v>
      </c>
      <c r="E14677" s="9">
        <f>_xlfn.MAXIFS(data!G:G,data!A:A,Endirim!A14677)</f>
        <v>0</v>
      </c>
      <c r="F14677" s="9" t="e">
        <f>IF(E14677=D14677,"no discount",_xlfn.XLOOKUP(E14677,campaign!$D$2:$D$18,campaign!$B$2:$B$18))</f>
        <v>#N/A</v>
      </c>
    </row>
    <row r="14678" spans="1:6" x14ac:dyDescent="0.3">
      <c r="A14678" s="9">
        <f>customer!A14678</f>
        <v>0</v>
      </c>
      <c r="B14678" s="10">
        <f>_xlfn.MAXIFS(data!C:C,data!A:A,Endirim!A14678)</f>
        <v>0</v>
      </c>
      <c r="C14678" s="9" cm="1">
        <f t="array" ref="C14678">INDEX(data!B:B,MATCH(1,(data!A:A=Endirim!A14678)*(data!C:C=Endirim!B14678),0))</f>
        <v>0</v>
      </c>
      <c r="D14678" s="9" t="e">
        <f>VLOOKUP(C14678,campaign!$A$2:$D$18,4,FALSE)</f>
        <v>#N/A</v>
      </c>
      <c r="E14678" s="9">
        <f>_xlfn.MAXIFS(data!G:G,data!A:A,Endirim!A14678)</f>
        <v>0</v>
      </c>
      <c r="F14678" s="9" t="e">
        <f>IF(E14678=D14678,"no discount",_xlfn.XLOOKUP(E14678,campaign!$D$2:$D$18,campaign!$B$2:$B$18))</f>
        <v>#N/A</v>
      </c>
    </row>
    <row r="14679" spans="1:6" x14ac:dyDescent="0.3">
      <c r="A14679" s="9">
        <f>customer!A14679</f>
        <v>0</v>
      </c>
      <c r="B14679" s="10">
        <f>_xlfn.MAXIFS(data!C:C,data!A:A,Endirim!A14679)</f>
        <v>0</v>
      </c>
      <c r="C14679" s="9" cm="1">
        <f t="array" ref="C14679">INDEX(data!B:B,MATCH(1,(data!A:A=Endirim!A14679)*(data!C:C=Endirim!B14679),0))</f>
        <v>0</v>
      </c>
      <c r="D14679" s="9" t="e">
        <f>VLOOKUP(C14679,campaign!$A$2:$D$18,4,FALSE)</f>
        <v>#N/A</v>
      </c>
      <c r="E14679" s="9">
        <f>_xlfn.MAXIFS(data!G:G,data!A:A,Endirim!A14679)</f>
        <v>0</v>
      </c>
      <c r="F14679" s="9" t="e">
        <f>IF(E14679=D14679,"no discount",_xlfn.XLOOKUP(E14679,campaign!$D$2:$D$18,campaign!$B$2:$B$18))</f>
        <v>#N/A</v>
      </c>
    </row>
    <row r="14680" spans="1:6" x14ac:dyDescent="0.3">
      <c r="A14680" s="9">
        <f>customer!A14680</f>
        <v>0</v>
      </c>
      <c r="B14680" s="10">
        <f>_xlfn.MAXIFS(data!C:C,data!A:A,Endirim!A14680)</f>
        <v>0</v>
      </c>
      <c r="C14680" s="9" cm="1">
        <f t="array" ref="C14680">INDEX(data!B:B,MATCH(1,(data!A:A=Endirim!A14680)*(data!C:C=Endirim!B14680),0))</f>
        <v>0</v>
      </c>
      <c r="D14680" s="9" t="e">
        <f>VLOOKUP(C14680,campaign!$A$2:$D$18,4,FALSE)</f>
        <v>#N/A</v>
      </c>
      <c r="E14680" s="9">
        <f>_xlfn.MAXIFS(data!G:G,data!A:A,Endirim!A14680)</f>
        <v>0</v>
      </c>
      <c r="F14680" s="9" t="e">
        <f>IF(E14680=D14680,"no discount",_xlfn.XLOOKUP(E14680,campaign!$D$2:$D$18,campaign!$B$2:$B$18))</f>
        <v>#N/A</v>
      </c>
    </row>
    <row r="14681" spans="1:6" x14ac:dyDescent="0.3">
      <c r="A14681" s="9">
        <f>customer!A14681</f>
        <v>0</v>
      </c>
      <c r="B14681" s="10">
        <f>_xlfn.MAXIFS(data!C:C,data!A:A,Endirim!A14681)</f>
        <v>0</v>
      </c>
      <c r="C14681" s="9" cm="1">
        <f t="array" ref="C14681">INDEX(data!B:B,MATCH(1,(data!A:A=Endirim!A14681)*(data!C:C=Endirim!B14681),0))</f>
        <v>0</v>
      </c>
      <c r="D14681" s="9" t="e">
        <f>VLOOKUP(C14681,campaign!$A$2:$D$18,4,FALSE)</f>
        <v>#N/A</v>
      </c>
      <c r="E14681" s="9">
        <f>_xlfn.MAXIFS(data!G:G,data!A:A,Endirim!A14681)</f>
        <v>0</v>
      </c>
      <c r="F14681" s="9" t="e">
        <f>IF(E14681=D14681,"no discount",_xlfn.XLOOKUP(E14681,campaign!$D$2:$D$18,campaign!$B$2:$B$18))</f>
        <v>#N/A</v>
      </c>
    </row>
    <row r="14682" spans="1:6" x14ac:dyDescent="0.3">
      <c r="A14682" s="9">
        <f>customer!A14682</f>
        <v>0</v>
      </c>
      <c r="B14682" s="10">
        <f>_xlfn.MAXIFS(data!C:C,data!A:A,Endirim!A14682)</f>
        <v>0</v>
      </c>
      <c r="C14682" s="9" cm="1">
        <f t="array" ref="C14682">INDEX(data!B:B,MATCH(1,(data!A:A=Endirim!A14682)*(data!C:C=Endirim!B14682),0))</f>
        <v>0</v>
      </c>
      <c r="D14682" s="9" t="e">
        <f>VLOOKUP(C14682,campaign!$A$2:$D$18,4,FALSE)</f>
        <v>#N/A</v>
      </c>
      <c r="E14682" s="9">
        <f>_xlfn.MAXIFS(data!G:G,data!A:A,Endirim!A14682)</f>
        <v>0</v>
      </c>
      <c r="F14682" s="9" t="e">
        <f>IF(E14682=D14682,"no discount",_xlfn.XLOOKUP(E14682,campaign!$D$2:$D$18,campaign!$B$2:$B$18))</f>
        <v>#N/A</v>
      </c>
    </row>
    <row r="14683" spans="1:6" x14ac:dyDescent="0.3">
      <c r="A14683" s="9">
        <f>customer!A14683</f>
        <v>0</v>
      </c>
      <c r="B14683" s="10">
        <f>_xlfn.MAXIFS(data!C:C,data!A:A,Endirim!A14683)</f>
        <v>0</v>
      </c>
      <c r="C14683" s="9" cm="1">
        <f t="array" ref="C14683">INDEX(data!B:B,MATCH(1,(data!A:A=Endirim!A14683)*(data!C:C=Endirim!B14683),0))</f>
        <v>0</v>
      </c>
      <c r="D14683" s="9" t="e">
        <f>VLOOKUP(C14683,campaign!$A$2:$D$18,4,FALSE)</f>
        <v>#N/A</v>
      </c>
      <c r="E14683" s="9">
        <f>_xlfn.MAXIFS(data!G:G,data!A:A,Endirim!A14683)</f>
        <v>0</v>
      </c>
      <c r="F14683" s="9" t="e">
        <f>IF(E14683=D14683,"no discount",_xlfn.XLOOKUP(E14683,campaign!$D$2:$D$18,campaign!$B$2:$B$18))</f>
        <v>#N/A</v>
      </c>
    </row>
    <row r="14684" spans="1:6" x14ac:dyDescent="0.3">
      <c r="A14684" s="9">
        <f>customer!A14684</f>
        <v>0</v>
      </c>
      <c r="B14684" s="10">
        <f>_xlfn.MAXIFS(data!C:C,data!A:A,Endirim!A14684)</f>
        <v>0</v>
      </c>
      <c r="C14684" s="9" cm="1">
        <f t="array" ref="C14684">INDEX(data!B:B,MATCH(1,(data!A:A=Endirim!A14684)*(data!C:C=Endirim!B14684),0))</f>
        <v>0</v>
      </c>
      <c r="D14684" s="9" t="e">
        <f>VLOOKUP(C14684,campaign!$A$2:$D$18,4,FALSE)</f>
        <v>#N/A</v>
      </c>
      <c r="E14684" s="9">
        <f>_xlfn.MAXIFS(data!G:G,data!A:A,Endirim!A14684)</f>
        <v>0</v>
      </c>
      <c r="F14684" s="9" t="e">
        <f>IF(E14684=D14684,"no discount",_xlfn.XLOOKUP(E14684,campaign!$D$2:$D$18,campaign!$B$2:$B$18))</f>
        <v>#N/A</v>
      </c>
    </row>
    <row r="14685" spans="1:6" x14ac:dyDescent="0.3">
      <c r="A14685" s="9">
        <f>customer!A14685</f>
        <v>0</v>
      </c>
      <c r="B14685" s="10">
        <f>_xlfn.MAXIFS(data!C:C,data!A:A,Endirim!A14685)</f>
        <v>0</v>
      </c>
      <c r="C14685" s="9" cm="1">
        <f t="array" ref="C14685">INDEX(data!B:B,MATCH(1,(data!A:A=Endirim!A14685)*(data!C:C=Endirim!B14685),0))</f>
        <v>0</v>
      </c>
      <c r="D14685" s="9" t="e">
        <f>VLOOKUP(C14685,campaign!$A$2:$D$18,4,FALSE)</f>
        <v>#N/A</v>
      </c>
      <c r="E14685" s="9">
        <f>_xlfn.MAXIFS(data!G:G,data!A:A,Endirim!A14685)</f>
        <v>0</v>
      </c>
      <c r="F14685" s="9" t="e">
        <f>IF(E14685=D14685,"no discount",_xlfn.XLOOKUP(E14685,campaign!$D$2:$D$18,campaign!$B$2:$B$18))</f>
        <v>#N/A</v>
      </c>
    </row>
    <row r="14686" spans="1:6" x14ac:dyDescent="0.3">
      <c r="A14686" s="9">
        <f>customer!A14686</f>
        <v>0</v>
      </c>
      <c r="B14686" s="10">
        <f>_xlfn.MAXIFS(data!C:C,data!A:A,Endirim!A14686)</f>
        <v>0</v>
      </c>
      <c r="C14686" s="9" cm="1">
        <f t="array" ref="C14686">INDEX(data!B:B,MATCH(1,(data!A:A=Endirim!A14686)*(data!C:C=Endirim!B14686),0))</f>
        <v>0</v>
      </c>
      <c r="D14686" s="9" t="e">
        <f>VLOOKUP(C14686,campaign!$A$2:$D$18,4,FALSE)</f>
        <v>#N/A</v>
      </c>
      <c r="E14686" s="9">
        <f>_xlfn.MAXIFS(data!G:G,data!A:A,Endirim!A14686)</f>
        <v>0</v>
      </c>
      <c r="F14686" s="9" t="e">
        <f>IF(E14686=D14686,"no discount",_xlfn.XLOOKUP(E14686,campaign!$D$2:$D$18,campaign!$B$2:$B$18))</f>
        <v>#N/A</v>
      </c>
    </row>
    <row r="14687" spans="1:6" x14ac:dyDescent="0.3">
      <c r="A14687" s="9">
        <f>customer!A14687</f>
        <v>0</v>
      </c>
      <c r="B14687" s="10">
        <f>_xlfn.MAXIFS(data!C:C,data!A:A,Endirim!A14687)</f>
        <v>0</v>
      </c>
      <c r="C14687" s="9" cm="1">
        <f t="array" ref="C14687">INDEX(data!B:B,MATCH(1,(data!A:A=Endirim!A14687)*(data!C:C=Endirim!B14687),0))</f>
        <v>0</v>
      </c>
      <c r="D14687" s="9" t="e">
        <f>VLOOKUP(C14687,campaign!$A$2:$D$18,4,FALSE)</f>
        <v>#N/A</v>
      </c>
      <c r="E14687" s="9">
        <f>_xlfn.MAXIFS(data!G:G,data!A:A,Endirim!A14687)</f>
        <v>0</v>
      </c>
      <c r="F14687" s="9" t="e">
        <f>IF(E14687=D14687,"no discount",_xlfn.XLOOKUP(E14687,campaign!$D$2:$D$18,campaign!$B$2:$B$18))</f>
        <v>#N/A</v>
      </c>
    </row>
    <row r="14688" spans="1:6" x14ac:dyDescent="0.3">
      <c r="A14688" s="9">
        <f>customer!A14688</f>
        <v>0</v>
      </c>
      <c r="B14688" s="10">
        <f>_xlfn.MAXIFS(data!C:C,data!A:A,Endirim!A14688)</f>
        <v>0</v>
      </c>
      <c r="C14688" s="9" cm="1">
        <f t="array" ref="C14688">INDEX(data!B:B,MATCH(1,(data!A:A=Endirim!A14688)*(data!C:C=Endirim!B14688),0))</f>
        <v>0</v>
      </c>
      <c r="D14688" s="9" t="e">
        <f>VLOOKUP(C14688,campaign!$A$2:$D$18,4,FALSE)</f>
        <v>#N/A</v>
      </c>
      <c r="E14688" s="9">
        <f>_xlfn.MAXIFS(data!G:G,data!A:A,Endirim!A14688)</f>
        <v>0</v>
      </c>
      <c r="F14688" s="9" t="e">
        <f>IF(E14688=D14688,"no discount",_xlfn.XLOOKUP(E14688,campaign!$D$2:$D$18,campaign!$B$2:$B$18))</f>
        <v>#N/A</v>
      </c>
    </row>
    <row r="14689" spans="1:6" x14ac:dyDescent="0.3">
      <c r="A14689" s="9">
        <f>customer!A14689</f>
        <v>0</v>
      </c>
      <c r="B14689" s="10">
        <f>_xlfn.MAXIFS(data!C:C,data!A:A,Endirim!A14689)</f>
        <v>0</v>
      </c>
      <c r="C14689" s="9" cm="1">
        <f t="array" ref="C14689">INDEX(data!B:B,MATCH(1,(data!A:A=Endirim!A14689)*(data!C:C=Endirim!B14689),0))</f>
        <v>0</v>
      </c>
      <c r="D14689" s="9" t="e">
        <f>VLOOKUP(C14689,campaign!$A$2:$D$18,4,FALSE)</f>
        <v>#N/A</v>
      </c>
      <c r="E14689" s="9">
        <f>_xlfn.MAXIFS(data!G:G,data!A:A,Endirim!A14689)</f>
        <v>0</v>
      </c>
      <c r="F14689" s="9" t="e">
        <f>IF(E14689=D14689,"no discount",_xlfn.XLOOKUP(E14689,campaign!$D$2:$D$18,campaign!$B$2:$B$18))</f>
        <v>#N/A</v>
      </c>
    </row>
    <row r="14690" spans="1:6" x14ac:dyDescent="0.3">
      <c r="A14690" s="9">
        <f>customer!A14690</f>
        <v>0</v>
      </c>
      <c r="B14690" s="10">
        <f>_xlfn.MAXIFS(data!C:C,data!A:A,Endirim!A14690)</f>
        <v>0</v>
      </c>
      <c r="C14690" s="9" cm="1">
        <f t="array" ref="C14690">INDEX(data!B:B,MATCH(1,(data!A:A=Endirim!A14690)*(data!C:C=Endirim!B14690),0))</f>
        <v>0</v>
      </c>
      <c r="D14690" s="9" t="e">
        <f>VLOOKUP(C14690,campaign!$A$2:$D$18,4,FALSE)</f>
        <v>#N/A</v>
      </c>
      <c r="E14690" s="9">
        <f>_xlfn.MAXIFS(data!G:G,data!A:A,Endirim!A14690)</f>
        <v>0</v>
      </c>
      <c r="F14690" s="9" t="e">
        <f>IF(E14690=D14690,"no discount",_xlfn.XLOOKUP(E14690,campaign!$D$2:$D$18,campaign!$B$2:$B$18))</f>
        <v>#N/A</v>
      </c>
    </row>
    <row r="14691" spans="1:6" x14ac:dyDescent="0.3">
      <c r="A14691" s="9">
        <f>customer!A14691</f>
        <v>0</v>
      </c>
      <c r="B14691" s="10">
        <f>_xlfn.MAXIFS(data!C:C,data!A:A,Endirim!A14691)</f>
        <v>0</v>
      </c>
      <c r="C14691" s="9" cm="1">
        <f t="array" ref="C14691">INDEX(data!B:B,MATCH(1,(data!A:A=Endirim!A14691)*(data!C:C=Endirim!B14691),0))</f>
        <v>0</v>
      </c>
      <c r="D14691" s="9" t="e">
        <f>VLOOKUP(C14691,campaign!$A$2:$D$18,4,FALSE)</f>
        <v>#N/A</v>
      </c>
      <c r="E14691" s="9">
        <f>_xlfn.MAXIFS(data!G:G,data!A:A,Endirim!A14691)</f>
        <v>0</v>
      </c>
      <c r="F14691" s="9" t="e">
        <f>IF(E14691=D14691,"no discount",_xlfn.XLOOKUP(E14691,campaign!$D$2:$D$18,campaign!$B$2:$B$18))</f>
        <v>#N/A</v>
      </c>
    </row>
    <row r="14692" spans="1:6" x14ac:dyDescent="0.3">
      <c r="A14692" s="9">
        <f>customer!A14692</f>
        <v>0</v>
      </c>
      <c r="B14692" s="10">
        <f>_xlfn.MAXIFS(data!C:C,data!A:A,Endirim!A14692)</f>
        <v>0</v>
      </c>
      <c r="C14692" s="9" cm="1">
        <f t="array" ref="C14692">INDEX(data!B:B,MATCH(1,(data!A:A=Endirim!A14692)*(data!C:C=Endirim!B14692),0))</f>
        <v>0</v>
      </c>
      <c r="D14692" s="9" t="e">
        <f>VLOOKUP(C14692,campaign!$A$2:$D$18,4,FALSE)</f>
        <v>#N/A</v>
      </c>
      <c r="E14692" s="9">
        <f>_xlfn.MAXIFS(data!G:G,data!A:A,Endirim!A14692)</f>
        <v>0</v>
      </c>
      <c r="F14692" s="9" t="e">
        <f>IF(E14692=D14692,"no discount",_xlfn.XLOOKUP(E14692,campaign!$D$2:$D$18,campaign!$B$2:$B$18))</f>
        <v>#N/A</v>
      </c>
    </row>
    <row r="14693" spans="1:6" x14ac:dyDescent="0.3">
      <c r="A14693" s="9">
        <f>customer!A14693</f>
        <v>0</v>
      </c>
      <c r="B14693" s="10">
        <f>_xlfn.MAXIFS(data!C:C,data!A:A,Endirim!A14693)</f>
        <v>0</v>
      </c>
      <c r="C14693" s="9" cm="1">
        <f t="array" ref="C14693">INDEX(data!B:B,MATCH(1,(data!A:A=Endirim!A14693)*(data!C:C=Endirim!B14693),0))</f>
        <v>0</v>
      </c>
      <c r="D14693" s="9" t="e">
        <f>VLOOKUP(C14693,campaign!$A$2:$D$18,4,FALSE)</f>
        <v>#N/A</v>
      </c>
      <c r="E14693" s="9">
        <f>_xlfn.MAXIFS(data!G:G,data!A:A,Endirim!A14693)</f>
        <v>0</v>
      </c>
      <c r="F14693" s="9" t="e">
        <f>IF(E14693=D14693,"no discount",_xlfn.XLOOKUP(E14693,campaign!$D$2:$D$18,campaign!$B$2:$B$18))</f>
        <v>#N/A</v>
      </c>
    </row>
    <row r="14694" spans="1:6" x14ac:dyDescent="0.3">
      <c r="A14694" s="9">
        <f>customer!A14694</f>
        <v>0</v>
      </c>
      <c r="B14694" s="10">
        <f>_xlfn.MAXIFS(data!C:C,data!A:A,Endirim!A14694)</f>
        <v>0</v>
      </c>
      <c r="C14694" s="9" cm="1">
        <f t="array" ref="C14694">INDEX(data!B:B,MATCH(1,(data!A:A=Endirim!A14694)*(data!C:C=Endirim!B14694),0))</f>
        <v>0</v>
      </c>
      <c r="D14694" s="9" t="e">
        <f>VLOOKUP(C14694,campaign!$A$2:$D$18,4,FALSE)</f>
        <v>#N/A</v>
      </c>
      <c r="E14694" s="9">
        <f>_xlfn.MAXIFS(data!G:G,data!A:A,Endirim!A14694)</f>
        <v>0</v>
      </c>
      <c r="F14694" s="9" t="e">
        <f>IF(E14694=D14694,"no discount",_xlfn.XLOOKUP(E14694,campaign!$D$2:$D$18,campaign!$B$2:$B$18))</f>
        <v>#N/A</v>
      </c>
    </row>
    <row r="14695" spans="1:6" x14ac:dyDescent="0.3">
      <c r="A14695" s="9">
        <f>customer!A14695</f>
        <v>0</v>
      </c>
      <c r="B14695" s="10">
        <f>_xlfn.MAXIFS(data!C:C,data!A:A,Endirim!A14695)</f>
        <v>0</v>
      </c>
      <c r="C14695" s="9" cm="1">
        <f t="array" ref="C14695">INDEX(data!B:B,MATCH(1,(data!A:A=Endirim!A14695)*(data!C:C=Endirim!B14695),0))</f>
        <v>0</v>
      </c>
      <c r="D14695" s="9" t="e">
        <f>VLOOKUP(C14695,campaign!$A$2:$D$18,4,FALSE)</f>
        <v>#N/A</v>
      </c>
      <c r="E14695" s="9">
        <f>_xlfn.MAXIFS(data!G:G,data!A:A,Endirim!A14695)</f>
        <v>0</v>
      </c>
      <c r="F14695" s="9" t="e">
        <f>IF(E14695=D14695,"no discount",_xlfn.XLOOKUP(E14695,campaign!$D$2:$D$18,campaign!$B$2:$B$18))</f>
        <v>#N/A</v>
      </c>
    </row>
    <row r="14696" spans="1:6" x14ac:dyDescent="0.3">
      <c r="A14696" s="9">
        <f>customer!A14696</f>
        <v>0</v>
      </c>
      <c r="B14696" s="10">
        <f>_xlfn.MAXIFS(data!C:C,data!A:A,Endirim!A14696)</f>
        <v>0</v>
      </c>
      <c r="C14696" s="9" cm="1">
        <f t="array" ref="C14696">INDEX(data!B:B,MATCH(1,(data!A:A=Endirim!A14696)*(data!C:C=Endirim!B14696),0))</f>
        <v>0</v>
      </c>
      <c r="D14696" s="9" t="e">
        <f>VLOOKUP(C14696,campaign!$A$2:$D$18,4,FALSE)</f>
        <v>#N/A</v>
      </c>
      <c r="E14696" s="9">
        <f>_xlfn.MAXIFS(data!G:G,data!A:A,Endirim!A14696)</f>
        <v>0</v>
      </c>
      <c r="F14696" s="9" t="e">
        <f>IF(E14696=D14696,"no discount",_xlfn.XLOOKUP(E14696,campaign!$D$2:$D$18,campaign!$B$2:$B$18))</f>
        <v>#N/A</v>
      </c>
    </row>
    <row r="14697" spans="1:6" x14ac:dyDescent="0.3">
      <c r="A14697" s="9">
        <f>customer!A14697</f>
        <v>0</v>
      </c>
      <c r="B14697" s="10">
        <f>_xlfn.MAXIFS(data!C:C,data!A:A,Endirim!A14697)</f>
        <v>0</v>
      </c>
      <c r="C14697" s="9" cm="1">
        <f t="array" ref="C14697">INDEX(data!B:B,MATCH(1,(data!A:A=Endirim!A14697)*(data!C:C=Endirim!B14697),0))</f>
        <v>0</v>
      </c>
      <c r="D14697" s="9" t="e">
        <f>VLOOKUP(C14697,campaign!$A$2:$D$18,4,FALSE)</f>
        <v>#N/A</v>
      </c>
      <c r="E14697" s="9">
        <f>_xlfn.MAXIFS(data!G:G,data!A:A,Endirim!A14697)</f>
        <v>0</v>
      </c>
      <c r="F14697" s="9" t="e">
        <f>IF(E14697=D14697,"no discount",_xlfn.XLOOKUP(E14697,campaign!$D$2:$D$18,campaign!$B$2:$B$18))</f>
        <v>#N/A</v>
      </c>
    </row>
    <row r="14698" spans="1:6" x14ac:dyDescent="0.3">
      <c r="A14698" s="9">
        <f>customer!A14698</f>
        <v>0</v>
      </c>
      <c r="B14698" s="10">
        <f>_xlfn.MAXIFS(data!C:C,data!A:A,Endirim!A14698)</f>
        <v>0</v>
      </c>
      <c r="C14698" s="9" cm="1">
        <f t="array" ref="C14698">INDEX(data!B:B,MATCH(1,(data!A:A=Endirim!A14698)*(data!C:C=Endirim!B14698),0))</f>
        <v>0</v>
      </c>
      <c r="D14698" s="9" t="e">
        <f>VLOOKUP(C14698,campaign!$A$2:$D$18,4,FALSE)</f>
        <v>#N/A</v>
      </c>
      <c r="E14698" s="9">
        <f>_xlfn.MAXIFS(data!G:G,data!A:A,Endirim!A14698)</f>
        <v>0</v>
      </c>
      <c r="F14698" s="9" t="e">
        <f>IF(E14698=D14698,"no discount",_xlfn.XLOOKUP(E14698,campaign!$D$2:$D$18,campaign!$B$2:$B$18))</f>
        <v>#N/A</v>
      </c>
    </row>
    <row r="14699" spans="1:6" x14ac:dyDescent="0.3">
      <c r="A14699" s="9">
        <f>customer!A14699</f>
        <v>0</v>
      </c>
      <c r="B14699" s="10">
        <f>_xlfn.MAXIFS(data!C:C,data!A:A,Endirim!A14699)</f>
        <v>0</v>
      </c>
      <c r="C14699" s="9" cm="1">
        <f t="array" ref="C14699">INDEX(data!B:B,MATCH(1,(data!A:A=Endirim!A14699)*(data!C:C=Endirim!B14699),0))</f>
        <v>0</v>
      </c>
      <c r="D14699" s="9" t="e">
        <f>VLOOKUP(C14699,campaign!$A$2:$D$18,4,FALSE)</f>
        <v>#N/A</v>
      </c>
      <c r="E14699" s="9">
        <f>_xlfn.MAXIFS(data!G:G,data!A:A,Endirim!A14699)</f>
        <v>0</v>
      </c>
      <c r="F14699" s="9" t="e">
        <f>IF(E14699=D14699,"no discount",_xlfn.XLOOKUP(E14699,campaign!$D$2:$D$18,campaign!$B$2:$B$18))</f>
        <v>#N/A</v>
      </c>
    </row>
    <row r="14700" spans="1:6" x14ac:dyDescent="0.3">
      <c r="A14700" s="9">
        <f>customer!A14700</f>
        <v>0</v>
      </c>
      <c r="B14700" s="10">
        <f>_xlfn.MAXIFS(data!C:C,data!A:A,Endirim!A14700)</f>
        <v>0</v>
      </c>
      <c r="C14700" s="9" cm="1">
        <f t="array" ref="C14700">INDEX(data!B:B,MATCH(1,(data!A:A=Endirim!A14700)*(data!C:C=Endirim!B14700),0))</f>
        <v>0</v>
      </c>
      <c r="D14700" s="9" t="e">
        <f>VLOOKUP(C14700,campaign!$A$2:$D$18,4,FALSE)</f>
        <v>#N/A</v>
      </c>
      <c r="E14700" s="9">
        <f>_xlfn.MAXIFS(data!G:G,data!A:A,Endirim!A14700)</f>
        <v>0</v>
      </c>
      <c r="F14700" s="9" t="e">
        <f>IF(E14700=D14700,"no discount",_xlfn.XLOOKUP(E14700,campaign!$D$2:$D$18,campaign!$B$2:$B$18))</f>
        <v>#N/A</v>
      </c>
    </row>
    <row r="14701" spans="1:6" x14ac:dyDescent="0.3">
      <c r="A14701" s="9">
        <f>customer!A14701</f>
        <v>0</v>
      </c>
      <c r="B14701" s="10">
        <f>_xlfn.MAXIFS(data!C:C,data!A:A,Endirim!A14701)</f>
        <v>0</v>
      </c>
      <c r="C14701" s="9" cm="1">
        <f t="array" ref="C14701">INDEX(data!B:B,MATCH(1,(data!A:A=Endirim!A14701)*(data!C:C=Endirim!B14701),0))</f>
        <v>0</v>
      </c>
      <c r="D14701" s="9" t="e">
        <f>VLOOKUP(C14701,campaign!$A$2:$D$18,4,FALSE)</f>
        <v>#N/A</v>
      </c>
      <c r="E14701" s="9">
        <f>_xlfn.MAXIFS(data!G:G,data!A:A,Endirim!A14701)</f>
        <v>0</v>
      </c>
      <c r="F14701" s="9" t="e">
        <f>IF(E14701=D14701,"no discount",_xlfn.XLOOKUP(E14701,campaign!$D$2:$D$18,campaign!$B$2:$B$18))</f>
        <v>#N/A</v>
      </c>
    </row>
    <row r="14702" spans="1:6" x14ac:dyDescent="0.3">
      <c r="A14702" s="9">
        <f>customer!A14702</f>
        <v>0</v>
      </c>
      <c r="B14702" s="10">
        <f>_xlfn.MAXIFS(data!C:C,data!A:A,Endirim!A14702)</f>
        <v>0</v>
      </c>
      <c r="C14702" s="9" cm="1">
        <f t="array" ref="C14702">INDEX(data!B:B,MATCH(1,(data!A:A=Endirim!A14702)*(data!C:C=Endirim!B14702),0))</f>
        <v>0</v>
      </c>
      <c r="D14702" s="9" t="e">
        <f>VLOOKUP(C14702,campaign!$A$2:$D$18,4,FALSE)</f>
        <v>#N/A</v>
      </c>
      <c r="E14702" s="9">
        <f>_xlfn.MAXIFS(data!G:G,data!A:A,Endirim!A14702)</f>
        <v>0</v>
      </c>
      <c r="F14702" s="9" t="e">
        <f>IF(E14702=D14702,"no discount",_xlfn.XLOOKUP(E14702,campaign!$D$2:$D$18,campaign!$B$2:$B$18))</f>
        <v>#N/A</v>
      </c>
    </row>
    <row r="14703" spans="1:6" x14ac:dyDescent="0.3">
      <c r="A14703" s="9">
        <f>customer!A14703</f>
        <v>0</v>
      </c>
      <c r="B14703" s="10">
        <f>_xlfn.MAXIFS(data!C:C,data!A:A,Endirim!A14703)</f>
        <v>0</v>
      </c>
      <c r="C14703" s="9" cm="1">
        <f t="array" ref="C14703">INDEX(data!B:B,MATCH(1,(data!A:A=Endirim!A14703)*(data!C:C=Endirim!B14703),0))</f>
        <v>0</v>
      </c>
      <c r="D14703" s="9" t="e">
        <f>VLOOKUP(C14703,campaign!$A$2:$D$18,4,FALSE)</f>
        <v>#N/A</v>
      </c>
      <c r="E14703" s="9">
        <f>_xlfn.MAXIFS(data!G:G,data!A:A,Endirim!A14703)</f>
        <v>0</v>
      </c>
      <c r="F14703" s="9" t="e">
        <f>IF(E14703=D14703,"no discount",_xlfn.XLOOKUP(E14703,campaign!$D$2:$D$18,campaign!$B$2:$B$18))</f>
        <v>#N/A</v>
      </c>
    </row>
    <row r="14704" spans="1:6" x14ac:dyDescent="0.3">
      <c r="A14704" s="9">
        <f>customer!A14704</f>
        <v>0</v>
      </c>
      <c r="B14704" s="10">
        <f>_xlfn.MAXIFS(data!C:C,data!A:A,Endirim!A14704)</f>
        <v>0</v>
      </c>
      <c r="C14704" s="9" cm="1">
        <f t="array" ref="C14704">INDEX(data!B:B,MATCH(1,(data!A:A=Endirim!A14704)*(data!C:C=Endirim!B14704),0))</f>
        <v>0</v>
      </c>
      <c r="D14704" s="9" t="e">
        <f>VLOOKUP(C14704,campaign!$A$2:$D$18,4,FALSE)</f>
        <v>#N/A</v>
      </c>
      <c r="E14704" s="9">
        <f>_xlfn.MAXIFS(data!G:G,data!A:A,Endirim!A14704)</f>
        <v>0</v>
      </c>
      <c r="F14704" s="9" t="e">
        <f>IF(E14704=D14704,"no discount",_xlfn.XLOOKUP(E14704,campaign!$D$2:$D$18,campaign!$B$2:$B$18))</f>
        <v>#N/A</v>
      </c>
    </row>
    <row r="14705" spans="1:6" x14ac:dyDescent="0.3">
      <c r="A14705" s="9">
        <f>customer!A14705</f>
        <v>0</v>
      </c>
      <c r="B14705" s="10">
        <f>_xlfn.MAXIFS(data!C:C,data!A:A,Endirim!A14705)</f>
        <v>0</v>
      </c>
      <c r="C14705" s="9" cm="1">
        <f t="array" ref="C14705">INDEX(data!B:B,MATCH(1,(data!A:A=Endirim!A14705)*(data!C:C=Endirim!B14705),0))</f>
        <v>0</v>
      </c>
      <c r="D14705" s="9" t="e">
        <f>VLOOKUP(C14705,campaign!$A$2:$D$18,4,FALSE)</f>
        <v>#N/A</v>
      </c>
      <c r="E14705" s="9">
        <f>_xlfn.MAXIFS(data!G:G,data!A:A,Endirim!A14705)</f>
        <v>0</v>
      </c>
      <c r="F14705" s="9" t="e">
        <f>IF(E14705=D14705,"no discount",_xlfn.XLOOKUP(E14705,campaign!$D$2:$D$18,campaign!$B$2:$B$18))</f>
        <v>#N/A</v>
      </c>
    </row>
    <row r="14706" spans="1:6" x14ac:dyDescent="0.3">
      <c r="A14706" s="9">
        <f>customer!A14706</f>
        <v>0</v>
      </c>
      <c r="B14706" s="10">
        <f>_xlfn.MAXIFS(data!C:C,data!A:A,Endirim!A14706)</f>
        <v>0</v>
      </c>
      <c r="C14706" s="9" cm="1">
        <f t="array" ref="C14706">INDEX(data!B:B,MATCH(1,(data!A:A=Endirim!A14706)*(data!C:C=Endirim!B14706),0))</f>
        <v>0</v>
      </c>
      <c r="D14706" s="9" t="e">
        <f>VLOOKUP(C14706,campaign!$A$2:$D$18,4,FALSE)</f>
        <v>#N/A</v>
      </c>
      <c r="E14706" s="9">
        <f>_xlfn.MAXIFS(data!G:G,data!A:A,Endirim!A14706)</f>
        <v>0</v>
      </c>
      <c r="F14706" s="9" t="e">
        <f>IF(E14706=D14706,"no discount",_xlfn.XLOOKUP(E14706,campaign!$D$2:$D$18,campaign!$B$2:$B$18))</f>
        <v>#N/A</v>
      </c>
    </row>
    <row r="14707" spans="1:6" x14ac:dyDescent="0.3">
      <c r="A14707" s="9">
        <f>customer!A14707</f>
        <v>0</v>
      </c>
      <c r="B14707" s="10">
        <f>_xlfn.MAXIFS(data!C:C,data!A:A,Endirim!A14707)</f>
        <v>0</v>
      </c>
      <c r="C14707" s="9" cm="1">
        <f t="array" ref="C14707">INDEX(data!B:B,MATCH(1,(data!A:A=Endirim!A14707)*(data!C:C=Endirim!B14707),0))</f>
        <v>0</v>
      </c>
      <c r="D14707" s="9" t="e">
        <f>VLOOKUP(C14707,campaign!$A$2:$D$18,4,FALSE)</f>
        <v>#N/A</v>
      </c>
      <c r="E14707" s="9">
        <f>_xlfn.MAXIFS(data!G:G,data!A:A,Endirim!A14707)</f>
        <v>0</v>
      </c>
      <c r="F14707" s="9" t="e">
        <f>IF(E14707=D14707,"no discount",_xlfn.XLOOKUP(E14707,campaign!$D$2:$D$18,campaign!$B$2:$B$18))</f>
        <v>#N/A</v>
      </c>
    </row>
    <row r="14708" spans="1:6" x14ac:dyDescent="0.3">
      <c r="A14708" s="9">
        <f>customer!A14708</f>
        <v>0</v>
      </c>
      <c r="B14708" s="10">
        <f>_xlfn.MAXIFS(data!C:C,data!A:A,Endirim!A14708)</f>
        <v>0</v>
      </c>
      <c r="C14708" s="9" cm="1">
        <f t="array" ref="C14708">INDEX(data!B:B,MATCH(1,(data!A:A=Endirim!A14708)*(data!C:C=Endirim!B14708),0))</f>
        <v>0</v>
      </c>
      <c r="D14708" s="9" t="e">
        <f>VLOOKUP(C14708,campaign!$A$2:$D$18,4,FALSE)</f>
        <v>#N/A</v>
      </c>
      <c r="E14708" s="9">
        <f>_xlfn.MAXIFS(data!G:G,data!A:A,Endirim!A14708)</f>
        <v>0</v>
      </c>
      <c r="F14708" s="9" t="e">
        <f>IF(E14708=D14708,"no discount",_xlfn.XLOOKUP(E14708,campaign!$D$2:$D$18,campaign!$B$2:$B$18))</f>
        <v>#N/A</v>
      </c>
    </row>
    <row r="14709" spans="1:6" x14ac:dyDescent="0.3">
      <c r="A14709" s="9">
        <f>customer!A14709</f>
        <v>0</v>
      </c>
      <c r="B14709" s="10">
        <f>_xlfn.MAXIFS(data!C:C,data!A:A,Endirim!A14709)</f>
        <v>0</v>
      </c>
      <c r="C14709" s="9" cm="1">
        <f t="array" ref="C14709">INDEX(data!B:B,MATCH(1,(data!A:A=Endirim!A14709)*(data!C:C=Endirim!B14709),0))</f>
        <v>0</v>
      </c>
      <c r="D14709" s="9" t="e">
        <f>VLOOKUP(C14709,campaign!$A$2:$D$18,4,FALSE)</f>
        <v>#N/A</v>
      </c>
      <c r="E14709" s="9">
        <f>_xlfn.MAXIFS(data!G:G,data!A:A,Endirim!A14709)</f>
        <v>0</v>
      </c>
      <c r="F14709" s="9" t="e">
        <f>IF(E14709=D14709,"no discount",_xlfn.XLOOKUP(E14709,campaign!$D$2:$D$18,campaign!$B$2:$B$18))</f>
        <v>#N/A</v>
      </c>
    </row>
    <row r="14710" spans="1:6" x14ac:dyDescent="0.3">
      <c r="A14710" s="9">
        <f>customer!A14710</f>
        <v>0</v>
      </c>
      <c r="B14710" s="10">
        <f>_xlfn.MAXIFS(data!C:C,data!A:A,Endirim!A14710)</f>
        <v>0</v>
      </c>
      <c r="C14710" s="9" cm="1">
        <f t="array" ref="C14710">INDEX(data!B:B,MATCH(1,(data!A:A=Endirim!A14710)*(data!C:C=Endirim!B14710),0))</f>
        <v>0</v>
      </c>
      <c r="D14710" s="9" t="e">
        <f>VLOOKUP(C14710,campaign!$A$2:$D$18,4,FALSE)</f>
        <v>#N/A</v>
      </c>
      <c r="E14710" s="9">
        <f>_xlfn.MAXIFS(data!G:G,data!A:A,Endirim!A14710)</f>
        <v>0</v>
      </c>
      <c r="F14710" s="9" t="e">
        <f>IF(E14710=D14710,"no discount",_xlfn.XLOOKUP(E14710,campaign!$D$2:$D$18,campaign!$B$2:$B$18))</f>
        <v>#N/A</v>
      </c>
    </row>
    <row r="14711" spans="1:6" x14ac:dyDescent="0.3">
      <c r="A14711" s="9">
        <f>customer!A14711</f>
        <v>0</v>
      </c>
      <c r="B14711" s="10">
        <f>_xlfn.MAXIFS(data!C:C,data!A:A,Endirim!A14711)</f>
        <v>0</v>
      </c>
      <c r="C14711" s="9" cm="1">
        <f t="array" ref="C14711">INDEX(data!B:B,MATCH(1,(data!A:A=Endirim!A14711)*(data!C:C=Endirim!B14711),0))</f>
        <v>0</v>
      </c>
      <c r="D14711" s="9" t="e">
        <f>VLOOKUP(C14711,campaign!$A$2:$D$18,4,FALSE)</f>
        <v>#N/A</v>
      </c>
      <c r="E14711" s="9">
        <f>_xlfn.MAXIFS(data!G:G,data!A:A,Endirim!A14711)</f>
        <v>0</v>
      </c>
      <c r="F14711" s="9" t="e">
        <f>IF(E14711=D14711,"no discount",_xlfn.XLOOKUP(E14711,campaign!$D$2:$D$18,campaign!$B$2:$B$18))</f>
        <v>#N/A</v>
      </c>
    </row>
    <row r="14712" spans="1:6" x14ac:dyDescent="0.3">
      <c r="A14712" s="9">
        <f>customer!A14712</f>
        <v>0</v>
      </c>
      <c r="B14712" s="10">
        <f>_xlfn.MAXIFS(data!C:C,data!A:A,Endirim!A14712)</f>
        <v>0</v>
      </c>
      <c r="C14712" s="9" cm="1">
        <f t="array" ref="C14712">INDEX(data!B:B,MATCH(1,(data!A:A=Endirim!A14712)*(data!C:C=Endirim!B14712),0))</f>
        <v>0</v>
      </c>
      <c r="D14712" s="9" t="e">
        <f>VLOOKUP(C14712,campaign!$A$2:$D$18,4,FALSE)</f>
        <v>#N/A</v>
      </c>
      <c r="E14712" s="9">
        <f>_xlfn.MAXIFS(data!G:G,data!A:A,Endirim!A14712)</f>
        <v>0</v>
      </c>
      <c r="F14712" s="9" t="e">
        <f>IF(E14712=D14712,"no discount",_xlfn.XLOOKUP(E14712,campaign!$D$2:$D$18,campaign!$B$2:$B$18))</f>
        <v>#N/A</v>
      </c>
    </row>
    <row r="14713" spans="1:6" x14ac:dyDescent="0.3">
      <c r="A14713" s="9">
        <f>customer!A14713</f>
        <v>0</v>
      </c>
      <c r="B14713" s="10">
        <f>_xlfn.MAXIFS(data!C:C,data!A:A,Endirim!A14713)</f>
        <v>0</v>
      </c>
      <c r="C14713" s="9" cm="1">
        <f t="array" ref="C14713">INDEX(data!B:B,MATCH(1,(data!A:A=Endirim!A14713)*(data!C:C=Endirim!B14713),0))</f>
        <v>0</v>
      </c>
      <c r="D14713" s="9" t="e">
        <f>VLOOKUP(C14713,campaign!$A$2:$D$18,4,FALSE)</f>
        <v>#N/A</v>
      </c>
      <c r="E14713" s="9">
        <f>_xlfn.MAXIFS(data!G:G,data!A:A,Endirim!A14713)</f>
        <v>0</v>
      </c>
      <c r="F14713" s="9" t="e">
        <f>IF(E14713=D14713,"no discount",_xlfn.XLOOKUP(E14713,campaign!$D$2:$D$18,campaign!$B$2:$B$18))</f>
        <v>#N/A</v>
      </c>
    </row>
    <row r="14714" spans="1:6" x14ac:dyDescent="0.3">
      <c r="A14714" s="9">
        <f>customer!A14714</f>
        <v>0</v>
      </c>
      <c r="B14714" s="10">
        <f>_xlfn.MAXIFS(data!C:C,data!A:A,Endirim!A14714)</f>
        <v>0</v>
      </c>
      <c r="C14714" s="9" cm="1">
        <f t="array" ref="C14714">INDEX(data!B:B,MATCH(1,(data!A:A=Endirim!A14714)*(data!C:C=Endirim!B14714),0))</f>
        <v>0</v>
      </c>
      <c r="D14714" s="9" t="e">
        <f>VLOOKUP(C14714,campaign!$A$2:$D$18,4,FALSE)</f>
        <v>#N/A</v>
      </c>
      <c r="E14714" s="9">
        <f>_xlfn.MAXIFS(data!G:G,data!A:A,Endirim!A14714)</f>
        <v>0</v>
      </c>
      <c r="F14714" s="9" t="e">
        <f>IF(E14714=D14714,"no discount",_xlfn.XLOOKUP(E14714,campaign!$D$2:$D$18,campaign!$B$2:$B$18))</f>
        <v>#N/A</v>
      </c>
    </row>
    <row r="14715" spans="1:6" x14ac:dyDescent="0.3">
      <c r="A14715" s="9">
        <f>customer!A14715</f>
        <v>0</v>
      </c>
      <c r="B14715" s="10">
        <f>_xlfn.MAXIFS(data!C:C,data!A:A,Endirim!A14715)</f>
        <v>0</v>
      </c>
      <c r="C14715" s="9" cm="1">
        <f t="array" ref="C14715">INDEX(data!B:B,MATCH(1,(data!A:A=Endirim!A14715)*(data!C:C=Endirim!B14715),0))</f>
        <v>0</v>
      </c>
      <c r="D14715" s="9" t="e">
        <f>VLOOKUP(C14715,campaign!$A$2:$D$18,4,FALSE)</f>
        <v>#N/A</v>
      </c>
      <c r="E14715" s="9">
        <f>_xlfn.MAXIFS(data!G:G,data!A:A,Endirim!A14715)</f>
        <v>0</v>
      </c>
      <c r="F14715" s="9" t="e">
        <f>IF(E14715=D14715,"no discount",_xlfn.XLOOKUP(E14715,campaign!$D$2:$D$18,campaign!$B$2:$B$18))</f>
        <v>#N/A</v>
      </c>
    </row>
    <row r="14716" spans="1:6" x14ac:dyDescent="0.3">
      <c r="A14716" s="9">
        <f>customer!A14716</f>
        <v>0</v>
      </c>
      <c r="B14716" s="10">
        <f>_xlfn.MAXIFS(data!C:C,data!A:A,Endirim!A14716)</f>
        <v>0</v>
      </c>
      <c r="C14716" s="9" cm="1">
        <f t="array" ref="C14716">INDEX(data!B:B,MATCH(1,(data!A:A=Endirim!A14716)*(data!C:C=Endirim!B14716),0))</f>
        <v>0</v>
      </c>
      <c r="D14716" s="9" t="e">
        <f>VLOOKUP(C14716,campaign!$A$2:$D$18,4,FALSE)</f>
        <v>#N/A</v>
      </c>
      <c r="E14716" s="9">
        <f>_xlfn.MAXIFS(data!G:G,data!A:A,Endirim!A14716)</f>
        <v>0</v>
      </c>
      <c r="F14716" s="9" t="e">
        <f>IF(E14716=D14716,"no discount",_xlfn.XLOOKUP(E14716,campaign!$D$2:$D$18,campaign!$B$2:$B$18))</f>
        <v>#N/A</v>
      </c>
    </row>
    <row r="14717" spans="1:6" x14ac:dyDescent="0.3">
      <c r="A14717" s="9">
        <f>customer!A14717</f>
        <v>0</v>
      </c>
      <c r="B14717" s="10">
        <f>_xlfn.MAXIFS(data!C:C,data!A:A,Endirim!A14717)</f>
        <v>0</v>
      </c>
      <c r="C14717" s="9" cm="1">
        <f t="array" ref="C14717">INDEX(data!B:B,MATCH(1,(data!A:A=Endirim!A14717)*(data!C:C=Endirim!B14717),0))</f>
        <v>0</v>
      </c>
      <c r="D14717" s="9" t="e">
        <f>VLOOKUP(C14717,campaign!$A$2:$D$18,4,FALSE)</f>
        <v>#N/A</v>
      </c>
      <c r="E14717" s="9">
        <f>_xlfn.MAXIFS(data!G:G,data!A:A,Endirim!A14717)</f>
        <v>0</v>
      </c>
      <c r="F14717" s="9" t="e">
        <f>IF(E14717=D14717,"no discount",_xlfn.XLOOKUP(E14717,campaign!$D$2:$D$18,campaign!$B$2:$B$18))</f>
        <v>#N/A</v>
      </c>
    </row>
    <row r="14718" spans="1:6" x14ac:dyDescent="0.3">
      <c r="A14718" s="9">
        <f>customer!A14718</f>
        <v>0</v>
      </c>
      <c r="B14718" s="10">
        <f>_xlfn.MAXIFS(data!C:C,data!A:A,Endirim!A14718)</f>
        <v>0</v>
      </c>
      <c r="C14718" s="9" cm="1">
        <f t="array" ref="C14718">INDEX(data!B:B,MATCH(1,(data!A:A=Endirim!A14718)*(data!C:C=Endirim!B14718),0))</f>
        <v>0</v>
      </c>
      <c r="D14718" s="9" t="e">
        <f>VLOOKUP(C14718,campaign!$A$2:$D$18,4,FALSE)</f>
        <v>#N/A</v>
      </c>
      <c r="E14718" s="9">
        <f>_xlfn.MAXIFS(data!G:G,data!A:A,Endirim!A14718)</f>
        <v>0</v>
      </c>
      <c r="F14718" s="9" t="e">
        <f>IF(E14718=D14718,"no discount",_xlfn.XLOOKUP(E14718,campaign!$D$2:$D$18,campaign!$B$2:$B$18))</f>
        <v>#N/A</v>
      </c>
    </row>
    <row r="14719" spans="1:6" x14ac:dyDescent="0.3">
      <c r="A14719" s="9">
        <f>customer!A14719</f>
        <v>0</v>
      </c>
      <c r="B14719" s="10">
        <f>_xlfn.MAXIFS(data!C:C,data!A:A,Endirim!A14719)</f>
        <v>0</v>
      </c>
      <c r="C14719" s="9" cm="1">
        <f t="array" ref="C14719">INDEX(data!B:B,MATCH(1,(data!A:A=Endirim!A14719)*(data!C:C=Endirim!B14719),0))</f>
        <v>0</v>
      </c>
      <c r="D14719" s="9" t="e">
        <f>VLOOKUP(C14719,campaign!$A$2:$D$18,4,FALSE)</f>
        <v>#N/A</v>
      </c>
      <c r="E14719" s="9">
        <f>_xlfn.MAXIFS(data!G:G,data!A:A,Endirim!A14719)</f>
        <v>0</v>
      </c>
      <c r="F14719" s="9" t="e">
        <f>IF(E14719=D14719,"no discount",_xlfn.XLOOKUP(E14719,campaign!$D$2:$D$18,campaign!$B$2:$B$18))</f>
        <v>#N/A</v>
      </c>
    </row>
    <row r="14720" spans="1:6" x14ac:dyDescent="0.3">
      <c r="A14720" s="9">
        <f>customer!A14720</f>
        <v>0</v>
      </c>
      <c r="B14720" s="10">
        <f>_xlfn.MAXIFS(data!C:C,data!A:A,Endirim!A14720)</f>
        <v>0</v>
      </c>
      <c r="C14720" s="9" cm="1">
        <f t="array" ref="C14720">INDEX(data!B:B,MATCH(1,(data!A:A=Endirim!A14720)*(data!C:C=Endirim!B14720),0))</f>
        <v>0</v>
      </c>
      <c r="D14720" s="9" t="e">
        <f>VLOOKUP(C14720,campaign!$A$2:$D$18,4,FALSE)</f>
        <v>#N/A</v>
      </c>
      <c r="E14720" s="9">
        <f>_xlfn.MAXIFS(data!G:G,data!A:A,Endirim!A14720)</f>
        <v>0</v>
      </c>
      <c r="F14720" s="9" t="e">
        <f>IF(E14720=D14720,"no discount",_xlfn.XLOOKUP(E14720,campaign!$D$2:$D$18,campaign!$B$2:$B$18))</f>
        <v>#N/A</v>
      </c>
    </row>
    <row r="14721" spans="1:6" x14ac:dyDescent="0.3">
      <c r="A14721" s="9">
        <f>customer!A14721</f>
        <v>0</v>
      </c>
      <c r="B14721" s="10">
        <f>_xlfn.MAXIFS(data!C:C,data!A:A,Endirim!A14721)</f>
        <v>0</v>
      </c>
      <c r="C14721" s="9" cm="1">
        <f t="array" ref="C14721">INDEX(data!B:B,MATCH(1,(data!A:A=Endirim!A14721)*(data!C:C=Endirim!B14721),0))</f>
        <v>0</v>
      </c>
      <c r="D14721" s="9" t="e">
        <f>VLOOKUP(C14721,campaign!$A$2:$D$18,4,FALSE)</f>
        <v>#N/A</v>
      </c>
      <c r="E14721" s="9">
        <f>_xlfn.MAXIFS(data!G:G,data!A:A,Endirim!A14721)</f>
        <v>0</v>
      </c>
      <c r="F14721" s="9" t="e">
        <f>IF(E14721=D14721,"no discount",_xlfn.XLOOKUP(E14721,campaign!$D$2:$D$18,campaign!$B$2:$B$18))</f>
        <v>#N/A</v>
      </c>
    </row>
    <row r="14722" spans="1:6" x14ac:dyDescent="0.3">
      <c r="A14722" s="9">
        <f>customer!A14722</f>
        <v>0</v>
      </c>
      <c r="B14722" s="10">
        <f>_xlfn.MAXIFS(data!C:C,data!A:A,Endirim!A14722)</f>
        <v>0</v>
      </c>
      <c r="C14722" s="9" cm="1">
        <f t="array" ref="C14722">INDEX(data!B:B,MATCH(1,(data!A:A=Endirim!A14722)*(data!C:C=Endirim!B14722),0))</f>
        <v>0</v>
      </c>
      <c r="D14722" s="9" t="e">
        <f>VLOOKUP(C14722,campaign!$A$2:$D$18,4,FALSE)</f>
        <v>#N/A</v>
      </c>
      <c r="E14722" s="9">
        <f>_xlfn.MAXIFS(data!G:G,data!A:A,Endirim!A14722)</f>
        <v>0</v>
      </c>
      <c r="F14722" s="9" t="e">
        <f>IF(E14722=D14722,"no discount",_xlfn.XLOOKUP(E14722,campaign!$D$2:$D$18,campaign!$B$2:$B$18))</f>
        <v>#N/A</v>
      </c>
    </row>
    <row r="14723" spans="1:6" x14ac:dyDescent="0.3">
      <c r="A14723" s="9">
        <f>customer!A14723</f>
        <v>0</v>
      </c>
      <c r="B14723" s="10">
        <f>_xlfn.MAXIFS(data!C:C,data!A:A,Endirim!A14723)</f>
        <v>0</v>
      </c>
      <c r="C14723" s="9" cm="1">
        <f t="array" ref="C14723">INDEX(data!B:B,MATCH(1,(data!A:A=Endirim!A14723)*(data!C:C=Endirim!B14723),0))</f>
        <v>0</v>
      </c>
      <c r="D14723" s="9" t="e">
        <f>VLOOKUP(C14723,campaign!$A$2:$D$18,4,FALSE)</f>
        <v>#N/A</v>
      </c>
      <c r="E14723" s="9">
        <f>_xlfn.MAXIFS(data!G:G,data!A:A,Endirim!A14723)</f>
        <v>0</v>
      </c>
      <c r="F14723" s="9" t="e">
        <f>IF(E14723=D14723,"no discount",_xlfn.XLOOKUP(E14723,campaign!$D$2:$D$18,campaign!$B$2:$B$18))</f>
        <v>#N/A</v>
      </c>
    </row>
    <row r="14724" spans="1:6" x14ac:dyDescent="0.3">
      <c r="A14724" s="9">
        <f>customer!A14724</f>
        <v>0</v>
      </c>
      <c r="B14724" s="10">
        <f>_xlfn.MAXIFS(data!C:C,data!A:A,Endirim!A14724)</f>
        <v>0</v>
      </c>
      <c r="C14724" s="9" cm="1">
        <f t="array" ref="C14724">INDEX(data!B:B,MATCH(1,(data!A:A=Endirim!A14724)*(data!C:C=Endirim!B14724),0))</f>
        <v>0</v>
      </c>
      <c r="D14724" s="9" t="e">
        <f>VLOOKUP(C14724,campaign!$A$2:$D$18,4,FALSE)</f>
        <v>#N/A</v>
      </c>
      <c r="E14724" s="9">
        <f>_xlfn.MAXIFS(data!G:G,data!A:A,Endirim!A14724)</f>
        <v>0</v>
      </c>
      <c r="F14724" s="9" t="e">
        <f>IF(E14724=D14724,"no discount",_xlfn.XLOOKUP(E14724,campaign!$D$2:$D$18,campaign!$B$2:$B$18))</f>
        <v>#N/A</v>
      </c>
    </row>
    <row r="14725" spans="1:6" x14ac:dyDescent="0.3">
      <c r="A14725" s="9">
        <f>customer!A14725</f>
        <v>0</v>
      </c>
      <c r="B14725" s="10">
        <f>_xlfn.MAXIFS(data!C:C,data!A:A,Endirim!A14725)</f>
        <v>0</v>
      </c>
      <c r="C14725" s="9" cm="1">
        <f t="array" ref="C14725">INDEX(data!B:B,MATCH(1,(data!A:A=Endirim!A14725)*(data!C:C=Endirim!B14725),0))</f>
        <v>0</v>
      </c>
      <c r="D14725" s="9" t="e">
        <f>VLOOKUP(C14725,campaign!$A$2:$D$18,4,FALSE)</f>
        <v>#N/A</v>
      </c>
      <c r="E14725" s="9">
        <f>_xlfn.MAXIFS(data!G:G,data!A:A,Endirim!A14725)</f>
        <v>0</v>
      </c>
      <c r="F14725" s="9" t="e">
        <f>IF(E14725=D14725,"no discount",_xlfn.XLOOKUP(E14725,campaign!$D$2:$D$18,campaign!$B$2:$B$18))</f>
        <v>#N/A</v>
      </c>
    </row>
    <row r="14726" spans="1:6" x14ac:dyDescent="0.3">
      <c r="A14726" s="9">
        <f>customer!A14726</f>
        <v>0</v>
      </c>
      <c r="B14726" s="10">
        <f>_xlfn.MAXIFS(data!C:C,data!A:A,Endirim!A14726)</f>
        <v>0</v>
      </c>
      <c r="C14726" s="9" cm="1">
        <f t="array" ref="C14726">INDEX(data!B:B,MATCH(1,(data!A:A=Endirim!A14726)*(data!C:C=Endirim!B14726),0))</f>
        <v>0</v>
      </c>
      <c r="D14726" s="9" t="e">
        <f>VLOOKUP(C14726,campaign!$A$2:$D$18,4,FALSE)</f>
        <v>#N/A</v>
      </c>
      <c r="E14726" s="9">
        <f>_xlfn.MAXIFS(data!G:G,data!A:A,Endirim!A14726)</f>
        <v>0</v>
      </c>
      <c r="F14726" s="9" t="e">
        <f>IF(E14726=D14726,"no discount",_xlfn.XLOOKUP(E14726,campaign!$D$2:$D$18,campaign!$B$2:$B$18))</f>
        <v>#N/A</v>
      </c>
    </row>
    <row r="14727" spans="1:6" x14ac:dyDescent="0.3">
      <c r="A14727" s="9">
        <f>customer!A14727</f>
        <v>0</v>
      </c>
      <c r="B14727" s="10">
        <f>_xlfn.MAXIFS(data!C:C,data!A:A,Endirim!A14727)</f>
        <v>0</v>
      </c>
      <c r="C14727" s="9" cm="1">
        <f t="array" ref="C14727">INDEX(data!B:B,MATCH(1,(data!A:A=Endirim!A14727)*(data!C:C=Endirim!B14727),0))</f>
        <v>0</v>
      </c>
      <c r="D14727" s="9" t="e">
        <f>VLOOKUP(C14727,campaign!$A$2:$D$18,4,FALSE)</f>
        <v>#N/A</v>
      </c>
      <c r="E14727" s="9">
        <f>_xlfn.MAXIFS(data!G:G,data!A:A,Endirim!A14727)</f>
        <v>0</v>
      </c>
      <c r="F14727" s="9" t="e">
        <f>IF(E14727=D14727,"no discount",_xlfn.XLOOKUP(E14727,campaign!$D$2:$D$18,campaign!$B$2:$B$18))</f>
        <v>#N/A</v>
      </c>
    </row>
    <row r="14728" spans="1:6" x14ac:dyDescent="0.3">
      <c r="A14728" s="9">
        <f>customer!A14728</f>
        <v>0</v>
      </c>
      <c r="B14728" s="10">
        <f>_xlfn.MAXIFS(data!C:C,data!A:A,Endirim!A14728)</f>
        <v>0</v>
      </c>
      <c r="C14728" s="9" cm="1">
        <f t="array" ref="C14728">INDEX(data!B:B,MATCH(1,(data!A:A=Endirim!A14728)*(data!C:C=Endirim!B14728),0))</f>
        <v>0</v>
      </c>
      <c r="D14728" s="9" t="e">
        <f>VLOOKUP(C14728,campaign!$A$2:$D$18,4,FALSE)</f>
        <v>#N/A</v>
      </c>
      <c r="E14728" s="9">
        <f>_xlfn.MAXIFS(data!G:G,data!A:A,Endirim!A14728)</f>
        <v>0</v>
      </c>
      <c r="F14728" s="9" t="e">
        <f>IF(E14728=D14728,"no discount",_xlfn.XLOOKUP(E14728,campaign!$D$2:$D$18,campaign!$B$2:$B$18))</f>
        <v>#N/A</v>
      </c>
    </row>
    <row r="14729" spans="1:6" x14ac:dyDescent="0.3">
      <c r="A14729" s="9">
        <f>customer!A14729</f>
        <v>0</v>
      </c>
      <c r="B14729" s="10">
        <f>_xlfn.MAXIFS(data!C:C,data!A:A,Endirim!A14729)</f>
        <v>0</v>
      </c>
      <c r="C14729" s="9" cm="1">
        <f t="array" ref="C14729">INDEX(data!B:B,MATCH(1,(data!A:A=Endirim!A14729)*(data!C:C=Endirim!B14729),0))</f>
        <v>0</v>
      </c>
      <c r="D14729" s="9" t="e">
        <f>VLOOKUP(C14729,campaign!$A$2:$D$18,4,FALSE)</f>
        <v>#N/A</v>
      </c>
      <c r="E14729" s="9">
        <f>_xlfn.MAXIFS(data!G:G,data!A:A,Endirim!A14729)</f>
        <v>0</v>
      </c>
      <c r="F14729" s="9" t="e">
        <f>IF(E14729=D14729,"no discount",_xlfn.XLOOKUP(E14729,campaign!$D$2:$D$18,campaign!$B$2:$B$18))</f>
        <v>#N/A</v>
      </c>
    </row>
    <row r="14730" spans="1:6" x14ac:dyDescent="0.3">
      <c r="A14730" s="9">
        <f>customer!A14730</f>
        <v>0</v>
      </c>
      <c r="B14730" s="10">
        <f>_xlfn.MAXIFS(data!C:C,data!A:A,Endirim!A14730)</f>
        <v>0</v>
      </c>
      <c r="C14730" s="9" cm="1">
        <f t="array" ref="C14730">INDEX(data!B:B,MATCH(1,(data!A:A=Endirim!A14730)*(data!C:C=Endirim!B14730),0))</f>
        <v>0</v>
      </c>
      <c r="D14730" s="9" t="e">
        <f>VLOOKUP(C14730,campaign!$A$2:$D$18,4,FALSE)</f>
        <v>#N/A</v>
      </c>
      <c r="E14730" s="9">
        <f>_xlfn.MAXIFS(data!G:G,data!A:A,Endirim!A14730)</f>
        <v>0</v>
      </c>
      <c r="F14730" s="9" t="e">
        <f>IF(E14730=D14730,"no discount",_xlfn.XLOOKUP(E14730,campaign!$D$2:$D$18,campaign!$B$2:$B$18))</f>
        <v>#N/A</v>
      </c>
    </row>
    <row r="14731" spans="1:6" x14ac:dyDescent="0.3">
      <c r="A14731" s="9">
        <f>customer!A14731</f>
        <v>0</v>
      </c>
      <c r="B14731" s="10">
        <f>_xlfn.MAXIFS(data!C:C,data!A:A,Endirim!A14731)</f>
        <v>0</v>
      </c>
      <c r="C14731" s="9" cm="1">
        <f t="array" ref="C14731">INDEX(data!B:B,MATCH(1,(data!A:A=Endirim!A14731)*(data!C:C=Endirim!B14731),0))</f>
        <v>0</v>
      </c>
      <c r="D14731" s="9" t="e">
        <f>VLOOKUP(C14731,campaign!$A$2:$D$18,4,FALSE)</f>
        <v>#N/A</v>
      </c>
      <c r="E14731" s="9">
        <f>_xlfn.MAXIFS(data!G:G,data!A:A,Endirim!A14731)</f>
        <v>0</v>
      </c>
      <c r="F14731" s="9" t="e">
        <f>IF(E14731=D14731,"no discount",_xlfn.XLOOKUP(E14731,campaign!$D$2:$D$18,campaign!$B$2:$B$18))</f>
        <v>#N/A</v>
      </c>
    </row>
    <row r="14732" spans="1:6" x14ac:dyDescent="0.3">
      <c r="A14732" s="9">
        <f>customer!A14732</f>
        <v>0</v>
      </c>
      <c r="B14732" s="10">
        <f>_xlfn.MAXIFS(data!C:C,data!A:A,Endirim!A14732)</f>
        <v>0</v>
      </c>
      <c r="C14732" s="9" cm="1">
        <f t="array" ref="C14732">INDEX(data!B:B,MATCH(1,(data!A:A=Endirim!A14732)*(data!C:C=Endirim!B14732),0))</f>
        <v>0</v>
      </c>
      <c r="D14732" s="9" t="e">
        <f>VLOOKUP(C14732,campaign!$A$2:$D$18,4,FALSE)</f>
        <v>#N/A</v>
      </c>
      <c r="E14732" s="9">
        <f>_xlfn.MAXIFS(data!G:G,data!A:A,Endirim!A14732)</f>
        <v>0</v>
      </c>
      <c r="F14732" s="9" t="e">
        <f>IF(E14732=D14732,"no discount",_xlfn.XLOOKUP(E14732,campaign!$D$2:$D$18,campaign!$B$2:$B$18))</f>
        <v>#N/A</v>
      </c>
    </row>
    <row r="14733" spans="1:6" x14ac:dyDescent="0.3">
      <c r="A14733" s="9">
        <f>customer!A14733</f>
        <v>0</v>
      </c>
      <c r="B14733" s="10">
        <f>_xlfn.MAXIFS(data!C:C,data!A:A,Endirim!A14733)</f>
        <v>0</v>
      </c>
      <c r="C14733" s="9" cm="1">
        <f t="array" ref="C14733">INDEX(data!B:B,MATCH(1,(data!A:A=Endirim!A14733)*(data!C:C=Endirim!B14733),0))</f>
        <v>0</v>
      </c>
      <c r="D14733" s="9" t="e">
        <f>VLOOKUP(C14733,campaign!$A$2:$D$18,4,FALSE)</f>
        <v>#N/A</v>
      </c>
      <c r="E14733" s="9">
        <f>_xlfn.MAXIFS(data!G:G,data!A:A,Endirim!A14733)</f>
        <v>0</v>
      </c>
      <c r="F14733" s="9" t="e">
        <f>IF(E14733=D14733,"no discount",_xlfn.XLOOKUP(E14733,campaign!$D$2:$D$18,campaign!$B$2:$B$18))</f>
        <v>#N/A</v>
      </c>
    </row>
    <row r="14734" spans="1:6" x14ac:dyDescent="0.3">
      <c r="A14734" s="9">
        <f>customer!A14734</f>
        <v>0</v>
      </c>
      <c r="B14734" s="10">
        <f>_xlfn.MAXIFS(data!C:C,data!A:A,Endirim!A14734)</f>
        <v>0</v>
      </c>
      <c r="C14734" s="9" cm="1">
        <f t="array" ref="C14734">INDEX(data!B:B,MATCH(1,(data!A:A=Endirim!A14734)*(data!C:C=Endirim!B14734),0))</f>
        <v>0</v>
      </c>
      <c r="D14734" s="9" t="e">
        <f>VLOOKUP(C14734,campaign!$A$2:$D$18,4,FALSE)</f>
        <v>#N/A</v>
      </c>
      <c r="E14734" s="9">
        <f>_xlfn.MAXIFS(data!G:G,data!A:A,Endirim!A14734)</f>
        <v>0</v>
      </c>
      <c r="F14734" s="9" t="e">
        <f>IF(E14734=D14734,"no discount",_xlfn.XLOOKUP(E14734,campaign!$D$2:$D$18,campaign!$B$2:$B$18))</f>
        <v>#N/A</v>
      </c>
    </row>
    <row r="14735" spans="1:6" x14ac:dyDescent="0.3">
      <c r="A14735" s="9">
        <f>customer!A14735</f>
        <v>0</v>
      </c>
      <c r="B14735" s="10">
        <f>_xlfn.MAXIFS(data!C:C,data!A:A,Endirim!A14735)</f>
        <v>0</v>
      </c>
      <c r="C14735" s="9" cm="1">
        <f t="array" ref="C14735">INDEX(data!B:B,MATCH(1,(data!A:A=Endirim!A14735)*(data!C:C=Endirim!B14735),0))</f>
        <v>0</v>
      </c>
      <c r="D14735" s="9" t="e">
        <f>VLOOKUP(C14735,campaign!$A$2:$D$18,4,FALSE)</f>
        <v>#N/A</v>
      </c>
      <c r="E14735" s="9">
        <f>_xlfn.MAXIFS(data!G:G,data!A:A,Endirim!A14735)</f>
        <v>0</v>
      </c>
      <c r="F14735" s="9" t="e">
        <f>IF(E14735=D14735,"no discount",_xlfn.XLOOKUP(E14735,campaign!$D$2:$D$18,campaign!$B$2:$B$18))</f>
        <v>#N/A</v>
      </c>
    </row>
    <row r="14736" spans="1:6" x14ac:dyDescent="0.3">
      <c r="A14736" s="9">
        <f>customer!A14736</f>
        <v>0</v>
      </c>
      <c r="B14736" s="10">
        <f>_xlfn.MAXIFS(data!C:C,data!A:A,Endirim!A14736)</f>
        <v>0</v>
      </c>
      <c r="C14736" s="9" cm="1">
        <f t="array" ref="C14736">INDEX(data!B:B,MATCH(1,(data!A:A=Endirim!A14736)*(data!C:C=Endirim!B14736),0))</f>
        <v>0</v>
      </c>
      <c r="D14736" s="9" t="e">
        <f>VLOOKUP(C14736,campaign!$A$2:$D$18,4,FALSE)</f>
        <v>#N/A</v>
      </c>
      <c r="E14736" s="9">
        <f>_xlfn.MAXIFS(data!G:G,data!A:A,Endirim!A14736)</f>
        <v>0</v>
      </c>
      <c r="F14736" s="9" t="e">
        <f>IF(E14736=D14736,"no discount",_xlfn.XLOOKUP(E14736,campaign!$D$2:$D$18,campaign!$B$2:$B$18))</f>
        <v>#N/A</v>
      </c>
    </row>
    <row r="14737" spans="1:6" x14ac:dyDescent="0.3">
      <c r="A14737" s="9">
        <f>customer!A14737</f>
        <v>0</v>
      </c>
      <c r="B14737" s="10">
        <f>_xlfn.MAXIFS(data!C:C,data!A:A,Endirim!A14737)</f>
        <v>0</v>
      </c>
      <c r="C14737" s="9" cm="1">
        <f t="array" ref="C14737">INDEX(data!B:B,MATCH(1,(data!A:A=Endirim!A14737)*(data!C:C=Endirim!B14737),0))</f>
        <v>0</v>
      </c>
      <c r="D14737" s="9" t="e">
        <f>VLOOKUP(C14737,campaign!$A$2:$D$18,4,FALSE)</f>
        <v>#N/A</v>
      </c>
      <c r="E14737" s="9">
        <f>_xlfn.MAXIFS(data!G:G,data!A:A,Endirim!A14737)</f>
        <v>0</v>
      </c>
      <c r="F14737" s="9" t="e">
        <f>IF(E14737=D14737,"no discount",_xlfn.XLOOKUP(E14737,campaign!$D$2:$D$18,campaign!$B$2:$B$18))</f>
        <v>#N/A</v>
      </c>
    </row>
    <row r="14738" spans="1:6" x14ac:dyDescent="0.3">
      <c r="A14738" s="9">
        <f>customer!A14738</f>
        <v>0</v>
      </c>
      <c r="B14738" s="10">
        <f>_xlfn.MAXIFS(data!C:C,data!A:A,Endirim!A14738)</f>
        <v>0</v>
      </c>
      <c r="C14738" s="9" cm="1">
        <f t="array" ref="C14738">INDEX(data!B:B,MATCH(1,(data!A:A=Endirim!A14738)*(data!C:C=Endirim!B14738),0))</f>
        <v>0</v>
      </c>
      <c r="D14738" s="9" t="e">
        <f>VLOOKUP(C14738,campaign!$A$2:$D$18,4,FALSE)</f>
        <v>#N/A</v>
      </c>
      <c r="E14738" s="9">
        <f>_xlfn.MAXIFS(data!G:G,data!A:A,Endirim!A14738)</f>
        <v>0</v>
      </c>
      <c r="F14738" s="9" t="e">
        <f>IF(E14738=D14738,"no discount",_xlfn.XLOOKUP(E14738,campaign!$D$2:$D$18,campaign!$B$2:$B$18))</f>
        <v>#N/A</v>
      </c>
    </row>
    <row r="14739" spans="1:6" x14ac:dyDescent="0.3">
      <c r="A14739" s="9">
        <f>customer!A14739</f>
        <v>0</v>
      </c>
      <c r="B14739" s="10">
        <f>_xlfn.MAXIFS(data!C:C,data!A:A,Endirim!A14739)</f>
        <v>0</v>
      </c>
      <c r="C14739" s="9" cm="1">
        <f t="array" ref="C14739">INDEX(data!B:B,MATCH(1,(data!A:A=Endirim!A14739)*(data!C:C=Endirim!B14739),0))</f>
        <v>0</v>
      </c>
      <c r="D14739" s="9" t="e">
        <f>VLOOKUP(C14739,campaign!$A$2:$D$18,4,FALSE)</f>
        <v>#N/A</v>
      </c>
      <c r="E14739" s="9">
        <f>_xlfn.MAXIFS(data!G:G,data!A:A,Endirim!A14739)</f>
        <v>0</v>
      </c>
      <c r="F14739" s="9" t="e">
        <f>IF(E14739=D14739,"no discount",_xlfn.XLOOKUP(E14739,campaign!$D$2:$D$18,campaign!$B$2:$B$18))</f>
        <v>#N/A</v>
      </c>
    </row>
    <row r="14740" spans="1:6" x14ac:dyDescent="0.3">
      <c r="A14740" s="9">
        <f>customer!A14740</f>
        <v>0</v>
      </c>
      <c r="B14740" s="10">
        <f>_xlfn.MAXIFS(data!C:C,data!A:A,Endirim!A14740)</f>
        <v>0</v>
      </c>
      <c r="C14740" s="9" cm="1">
        <f t="array" ref="C14740">INDEX(data!B:B,MATCH(1,(data!A:A=Endirim!A14740)*(data!C:C=Endirim!B14740),0))</f>
        <v>0</v>
      </c>
      <c r="D14740" s="9" t="e">
        <f>VLOOKUP(C14740,campaign!$A$2:$D$18,4,FALSE)</f>
        <v>#N/A</v>
      </c>
      <c r="E14740" s="9">
        <f>_xlfn.MAXIFS(data!G:G,data!A:A,Endirim!A14740)</f>
        <v>0</v>
      </c>
      <c r="F14740" s="9" t="e">
        <f>IF(E14740=D14740,"no discount",_xlfn.XLOOKUP(E14740,campaign!$D$2:$D$18,campaign!$B$2:$B$18))</f>
        <v>#N/A</v>
      </c>
    </row>
    <row r="14741" spans="1:6" x14ac:dyDescent="0.3">
      <c r="A14741" s="9">
        <f>customer!A14741</f>
        <v>0</v>
      </c>
      <c r="B14741" s="10">
        <f>_xlfn.MAXIFS(data!C:C,data!A:A,Endirim!A14741)</f>
        <v>0</v>
      </c>
      <c r="C14741" s="9" cm="1">
        <f t="array" ref="C14741">INDEX(data!B:B,MATCH(1,(data!A:A=Endirim!A14741)*(data!C:C=Endirim!B14741),0))</f>
        <v>0</v>
      </c>
      <c r="D14741" s="9" t="e">
        <f>VLOOKUP(C14741,campaign!$A$2:$D$18,4,FALSE)</f>
        <v>#N/A</v>
      </c>
      <c r="E14741" s="9">
        <f>_xlfn.MAXIFS(data!G:G,data!A:A,Endirim!A14741)</f>
        <v>0</v>
      </c>
      <c r="F14741" s="9" t="e">
        <f>IF(E14741=D14741,"no discount",_xlfn.XLOOKUP(E14741,campaign!$D$2:$D$18,campaign!$B$2:$B$18))</f>
        <v>#N/A</v>
      </c>
    </row>
    <row r="14742" spans="1:6" x14ac:dyDescent="0.3">
      <c r="A14742" s="9">
        <f>customer!A14742</f>
        <v>0</v>
      </c>
      <c r="B14742" s="10">
        <f>_xlfn.MAXIFS(data!C:C,data!A:A,Endirim!A14742)</f>
        <v>0</v>
      </c>
      <c r="C14742" s="9" cm="1">
        <f t="array" ref="C14742">INDEX(data!B:B,MATCH(1,(data!A:A=Endirim!A14742)*(data!C:C=Endirim!B14742),0))</f>
        <v>0</v>
      </c>
      <c r="D14742" s="9" t="e">
        <f>VLOOKUP(C14742,campaign!$A$2:$D$18,4,FALSE)</f>
        <v>#N/A</v>
      </c>
      <c r="E14742" s="9">
        <f>_xlfn.MAXIFS(data!G:G,data!A:A,Endirim!A14742)</f>
        <v>0</v>
      </c>
      <c r="F14742" s="9" t="e">
        <f>IF(E14742=D14742,"no discount",_xlfn.XLOOKUP(E14742,campaign!$D$2:$D$18,campaign!$B$2:$B$18))</f>
        <v>#N/A</v>
      </c>
    </row>
    <row r="14743" spans="1:6" x14ac:dyDescent="0.3">
      <c r="A14743" s="9">
        <f>customer!A14743</f>
        <v>0</v>
      </c>
      <c r="B14743" s="10">
        <f>_xlfn.MAXIFS(data!C:C,data!A:A,Endirim!A14743)</f>
        <v>0</v>
      </c>
      <c r="C14743" s="9" cm="1">
        <f t="array" ref="C14743">INDEX(data!B:B,MATCH(1,(data!A:A=Endirim!A14743)*(data!C:C=Endirim!B14743),0))</f>
        <v>0</v>
      </c>
      <c r="D14743" s="9" t="e">
        <f>VLOOKUP(C14743,campaign!$A$2:$D$18,4,FALSE)</f>
        <v>#N/A</v>
      </c>
      <c r="E14743" s="9">
        <f>_xlfn.MAXIFS(data!G:G,data!A:A,Endirim!A14743)</f>
        <v>0</v>
      </c>
      <c r="F14743" s="9" t="e">
        <f>IF(E14743=D14743,"no discount",_xlfn.XLOOKUP(E14743,campaign!$D$2:$D$18,campaign!$B$2:$B$18))</f>
        <v>#N/A</v>
      </c>
    </row>
    <row r="14744" spans="1:6" x14ac:dyDescent="0.3">
      <c r="A14744" s="9">
        <f>customer!A14744</f>
        <v>0</v>
      </c>
      <c r="B14744" s="10">
        <f>_xlfn.MAXIFS(data!C:C,data!A:A,Endirim!A14744)</f>
        <v>0</v>
      </c>
      <c r="C14744" s="9" cm="1">
        <f t="array" ref="C14744">INDEX(data!B:B,MATCH(1,(data!A:A=Endirim!A14744)*(data!C:C=Endirim!B14744),0))</f>
        <v>0</v>
      </c>
      <c r="D14744" s="9" t="e">
        <f>VLOOKUP(C14744,campaign!$A$2:$D$18,4,FALSE)</f>
        <v>#N/A</v>
      </c>
      <c r="E14744" s="9">
        <f>_xlfn.MAXIFS(data!G:G,data!A:A,Endirim!A14744)</f>
        <v>0</v>
      </c>
      <c r="F14744" s="9" t="e">
        <f>IF(E14744=D14744,"no discount",_xlfn.XLOOKUP(E14744,campaign!$D$2:$D$18,campaign!$B$2:$B$18))</f>
        <v>#N/A</v>
      </c>
    </row>
    <row r="14745" spans="1:6" x14ac:dyDescent="0.3">
      <c r="A14745" s="9">
        <f>customer!A14745</f>
        <v>0</v>
      </c>
      <c r="B14745" s="10">
        <f>_xlfn.MAXIFS(data!C:C,data!A:A,Endirim!A14745)</f>
        <v>0</v>
      </c>
      <c r="C14745" s="9" cm="1">
        <f t="array" ref="C14745">INDEX(data!B:B,MATCH(1,(data!A:A=Endirim!A14745)*(data!C:C=Endirim!B14745),0))</f>
        <v>0</v>
      </c>
      <c r="D14745" s="9" t="e">
        <f>VLOOKUP(C14745,campaign!$A$2:$D$18,4,FALSE)</f>
        <v>#N/A</v>
      </c>
      <c r="E14745" s="9">
        <f>_xlfn.MAXIFS(data!G:G,data!A:A,Endirim!A14745)</f>
        <v>0</v>
      </c>
      <c r="F14745" s="9" t="e">
        <f>IF(E14745=D14745,"no discount",_xlfn.XLOOKUP(E14745,campaign!$D$2:$D$18,campaign!$B$2:$B$18))</f>
        <v>#N/A</v>
      </c>
    </row>
    <row r="14746" spans="1:6" x14ac:dyDescent="0.3">
      <c r="A14746" s="9">
        <f>customer!A14746</f>
        <v>0</v>
      </c>
      <c r="B14746" s="10">
        <f>_xlfn.MAXIFS(data!C:C,data!A:A,Endirim!A14746)</f>
        <v>0</v>
      </c>
      <c r="C14746" s="9" cm="1">
        <f t="array" ref="C14746">INDEX(data!B:B,MATCH(1,(data!A:A=Endirim!A14746)*(data!C:C=Endirim!B14746),0))</f>
        <v>0</v>
      </c>
      <c r="D14746" s="9" t="e">
        <f>VLOOKUP(C14746,campaign!$A$2:$D$18,4,FALSE)</f>
        <v>#N/A</v>
      </c>
      <c r="E14746" s="9">
        <f>_xlfn.MAXIFS(data!G:G,data!A:A,Endirim!A14746)</f>
        <v>0</v>
      </c>
      <c r="F14746" s="9" t="e">
        <f>IF(E14746=D14746,"no discount",_xlfn.XLOOKUP(E14746,campaign!$D$2:$D$18,campaign!$B$2:$B$18))</f>
        <v>#N/A</v>
      </c>
    </row>
    <row r="14747" spans="1:6" x14ac:dyDescent="0.3">
      <c r="A14747" s="9">
        <f>customer!A14747</f>
        <v>0</v>
      </c>
      <c r="B14747" s="10">
        <f>_xlfn.MAXIFS(data!C:C,data!A:A,Endirim!A14747)</f>
        <v>0</v>
      </c>
      <c r="C14747" s="9" cm="1">
        <f t="array" ref="C14747">INDEX(data!B:B,MATCH(1,(data!A:A=Endirim!A14747)*(data!C:C=Endirim!B14747),0))</f>
        <v>0</v>
      </c>
      <c r="D14747" s="9" t="e">
        <f>VLOOKUP(C14747,campaign!$A$2:$D$18,4,FALSE)</f>
        <v>#N/A</v>
      </c>
      <c r="E14747" s="9">
        <f>_xlfn.MAXIFS(data!G:G,data!A:A,Endirim!A14747)</f>
        <v>0</v>
      </c>
      <c r="F14747" s="9" t="e">
        <f>IF(E14747=D14747,"no discount",_xlfn.XLOOKUP(E14747,campaign!$D$2:$D$18,campaign!$B$2:$B$18))</f>
        <v>#N/A</v>
      </c>
    </row>
    <row r="14748" spans="1:6" x14ac:dyDescent="0.3">
      <c r="A14748" s="9">
        <f>customer!A14748</f>
        <v>0</v>
      </c>
      <c r="B14748" s="10">
        <f>_xlfn.MAXIFS(data!C:C,data!A:A,Endirim!A14748)</f>
        <v>0</v>
      </c>
      <c r="C14748" s="9" cm="1">
        <f t="array" ref="C14748">INDEX(data!B:B,MATCH(1,(data!A:A=Endirim!A14748)*(data!C:C=Endirim!B14748),0))</f>
        <v>0</v>
      </c>
      <c r="D14748" s="9" t="e">
        <f>VLOOKUP(C14748,campaign!$A$2:$D$18,4,FALSE)</f>
        <v>#N/A</v>
      </c>
      <c r="E14748" s="9">
        <f>_xlfn.MAXIFS(data!G:G,data!A:A,Endirim!A14748)</f>
        <v>0</v>
      </c>
      <c r="F14748" s="9" t="e">
        <f>IF(E14748=D14748,"no discount",_xlfn.XLOOKUP(E14748,campaign!$D$2:$D$18,campaign!$B$2:$B$18))</f>
        <v>#N/A</v>
      </c>
    </row>
    <row r="14749" spans="1:6" x14ac:dyDescent="0.3">
      <c r="A14749" s="9">
        <f>customer!A14749</f>
        <v>0</v>
      </c>
      <c r="B14749" s="10">
        <f>_xlfn.MAXIFS(data!C:C,data!A:A,Endirim!A14749)</f>
        <v>0</v>
      </c>
      <c r="C14749" s="9" cm="1">
        <f t="array" ref="C14749">INDEX(data!B:B,MATCH(1,(data!A:A=Endirim!A14749)*(data!C:C=Endirim!B14749),0))</f>
        <v>0</v>
      </c>
      <c r="D14749" s="9" t="e">
        <f>VLOOKUP(C14749,campaign!$A$2:$D$18,4,FALSE)</f>
        <v>#N/A</v>
      </c>
      <c r="E14749" s="9">
        <f>_xlfn.MAXIFS(data!G:G,data!A:A,Endirim!A14749)</f>
        <v>0</v>
      </c>
      <c r="F14749" s="9" t="e">
        <f>IF(E14749=D14749,"no discount",_xlfn.XLOOKUP(E14749,campaign!$D$2:$D$18,campaign!$B$2:$B$18))</f>
        <v>#N/A</v>
      </c>
    </row>
    <row r="14750" spans="1:6" x14ac:dyDescent="0.3">
      <c r="A14750" s="9">
        <f>customer!A14750</f>
        <v>0</v>
      </c>
      <c r="B14750" s="10">
        <f>_xlfn.MAXIFS(data!C:C,data!A:A,Endirim!A14750)</f>
        <v>0</v>
      </c>
      <c r="C14750" s="9" cm="1">
        <f t="array" ref="C14750">INDEX(data!B:B,MATCH(1,(data!A:A=Endirim!A14750)*(data!C:C=Endirim!B14750),0))</f>
        <v>0</v>
      </c>
      <c r="D14750" s="9" t="e">
        <f>VLOOKUP(C14750,campaign!$A$2:$D$18,4,FALSE)</f>
        <v>#N/A</v>
      </c>
      <c r="E14750" s="9">
        <f>_xlfn.MAXIFS(data!G:G,data!A:A,Endirim!A14750)</f>
        <v>0</v>
      </c>
      <c r="F14750" s="9" t="e">
        <f>IF(E14750=D14750,"no discount",_xlfn.XLOOKUP(E14750,campaign!$D$2:$D$18,campaign!$B$2:$B$18))</f>
        <v>#N/A</v>
      </c>
    </row>
    <row r="14751" spans="1:6" x14ac:dyDescent="0.3">
      <c r="A14751" s="9">
        <f>customer!A14751</f>
        <v>0</v>
      </c>
      <c r="B14751" s="10">
        <f>_xlfn.MAXIFS(data!C:C,data!A:A,Endirim!A14751)</f>
        <v>0</v>
      </c>
      <c r="C14751" s="9" cm="1">
        <f t="array" ref="C14751">INDEX(data!B:B,MATCH(1,(data!A:A=Endirim!A14751)*(data!C:C=Endirim!B14751),0))</f>
        <v>0</v>
      </c>
      <c r="D14751" s="9" t="e">
        <f>VLOOKUP(C14751,campaign!$A$2:$D$18,4,FALSE)</f>
        <v>#N/A</v>
      </c>
      <c r="E14751" s="9">
        <f>_xlfn.MAXIFS(data!G:G,data!A:A,Endirim!A14751)</f>
        <v>0</v>
      </c>
      <c r="F14751" s="9" t="e">
        <f>IF(E14751=D14751,"no discount",_xlfn.XLOOKUP(E14751,campaign!$D$2:$D$18,campaign!$B$2:$B$18))</f>
        <v>#N/A</v>
      </c>
    </row>
    <row r="14752" spans="1:6" x14ac:dyDescent="0.3">
      <c r="A14752" s="9">
        <f>customer!A14752</f>
        <v>0</v>
      </c>
      <c r="B14752" s="10">
        <f>_xlfn.MAXIFS(data!C:C,data!A:A,Endirim!A14752)</f>
        <v>0</v>
      </c>
      <c r="C14752" s="9" cm="1">
        <f t="array" ref="C14752">INDEX(data!B:B,MATCH(1,(data!A:A=Endirim!A14752)*(data!C:C=Endirim!B14752),0))</f>
        <v>0</v>
      </c>
      <c r="D14752" s="9" t="e">
        <f>VLOOKUP(C14752,campaign!$A$2:$D$18,4,FALSE)</f>
        <v>#N/A</v>
      </c>
      <c r="E14752" s="9">
        <f>_xlfn.MAXIFS(data!G:G,data!A:A,Endirim!A14752)</f>
        <v>0</v>
      </c>
      <c r="F14752" s="9" t="e">
        <f>IF(E14752=D14752,"no discount",_xlfn.XLOOKUP(E14752,campaign!$D$2:$D$18,campaign!$B$2:$B$18))</f>
        <v>#N/A</v>
      </c>
    </row>
    <row r="14753" spans="1:6" x14ac:dyDescent="0.3">
      <c r="A14753" s="9">
        <f>customer!A14753</f>
        <v>0</v>
      </c>
      <c r="B14753" s="10">
        <f>_xlfn.MAXIFS(data!C:C,data!A:A,Endirim!A14753)</f>
        <v>0</v>
      </c>
      <c r="C14753" s="9" cm="1">
        <f t="array" ref="C14753">INDEX(data!B:B,MATCH(1,(data!A:A=Endirim!A14753)*(data!C:C=Endirim!B14753),0))</f>
        <v>0</v>
      </c>
      <c r="D14753" s="9" t="e">
        <f>VLOOKUP(C14753,campaign!$A$2:$D$18,4,FALSE)</f>
        <v>#N/A</v>
      </c>
      <c r="E14753" s="9">
        <f>_xlfn.MAXIFS(data!G:G,data!A:A,Endirim!A14753)</f>
        <v>0</v>
      </c>
      <c r="F14753" s="9" t="e">
        <f>IF(E14753=D14753,"no discount",_xlfn.XLOOKUP(E14753,campaign!$D$2:$D$18,campaign!$B$2:$B$18))</f>
        <v>#N/A</v>
      </c>
    </row>
    <row r="14754" spans="1:6" x14ac:dyDescent="0.3">
      <c r="A14754" s="9">
        <f>customer!A14754</f>
        <v>0</v>
      </c>
      <c r="B14754" s="10">
        <f>_xlfn.MAXIFS(data!C:C,data!A:A,Endirim!A14754)</f>
        <v>0</v>
      </c>
      <c r="C14754" s="9" cm="1">
        <f t="array" ref="C14754">INDEX(data!B:B,MATCH(1,(data!A:A=Endirim!A14754)*(data!C:C=Endirim!B14754),0))</f>
        <v>0</v>
      </c>
      <c r="D14754" s="9" t="e">
        <f>VLOOKUP(C14754,campaign!$A$2:$D$18,4,FALSE)</f>
        <v>#N/A</v>
      </c>
      <c r="E14754" s="9">
        <f>_xlfn.MAXIFS(data!G:G,data!A:A,Endirim!A14754)</f>
        <v>0</v>
      </c>
      <c r="F14754" s="9" t="e">
        <f>IF(E14754=D14754,"no discount",_xlfn.XLOOKUP(E14754,campaign!$D$2:$D$18,campaign!$B$2:$B$18))</f>
        <v>#N/A</v>
      </c>
    </row>
    <row r="14755" spans="1:6" x14ac:dyDescent="0.3">
      <c r="A14755" s="9">
        <f>customer!A14755</f>
        <v>0</v>
      </c>
      <c r="B14755" s="10">
        <f>_xlfn.MAXIFS(data!C:C,data!A:A,Endirim!A14755)</f>
        <v>0</v>
      </c>
      <c r="C14755" s="9" cm="1">
        <f t="array" ref="C14755">INDEX(data!B:B,MATCH(1,(data!A:A=Endirim!A14755)*(data!C:C=Endirim!B14755),0))</f>
        <v>0</v>
      </c>
      <c r="D14755" s="9" t="e">
        <f>VLOOKUP(C14755,campaign!$A$2:$D$18,4,FALSE)</f>
        <v>#N/A</v>
      </c>
      <c r="E14755" s="9">
        <f>_xlfn.MAXIFS(data!G:G,data!A:A,Endirim!A14755)</f>
        <v>0</v>
      </c>
      <c r="F14755" s="9" t="e">
        <f>IF(E14755=D14755,"no discount",_xlfn.XLOOKUP(E14755,campaign!$D$2:$D$18,campaign!$B$2:$B$18))</f>
        <v>#N/A</v>
      </c>
    </row>
    <row r="14756" spans="1:6" x14ac:dyDescent="0.3">
      <c r="A14756" s="9">
        <f>customer!A14756</f>
        <v>0</v>
      </c>
      <c r="B14756" s="10">
        <f>_xlfn.MAXIFS(data!C:C,data!A:A,Endirim!A14756)</f>
        <v>0</v>
      </c>
      <c r="C14756" s="9" cm="1">
        <f t="array" ref="C14756">INDEX(data!B:B,MATCH(1,(data!A:A=Endirim!A14756)*(data!C:C=Endirim!B14756),0))</f>
        <v>0</v>
      </c>
      <c r="D14756" s="9" t="e">
        <f>VLOOKUP(C14756,campaign!$A$2:$D$18,4,FALSE)</f>
        <v>#N/A</v>
      </c>
      <c r="E14756" s="9">
        <f>_xlfn.MAXIFS(data!G:G,data!A:A,Endirim!A14756)</f>
        <v>0</v>
      </c>
      <c r="F14756" s="9" t="e">
        <f>IF(E14756=D14756,"no discount",_xlfn.XLOOKUP(E14756,campaign!$D$2:$D$18,campaign!$B$2:$B$18))</f>
        <v>#N/A</v>
      </c>
    </row>
    <row r="14757" spans="1:6" x14ac:dyDescent="0.3">
      <c r="A14757" s="9">
        <f>customer!A14757</f>
        <v>0</v>
      </c>
      <c r="B14757" s="10">
        <f>_xlfn.MAXIFS(data!C:C,data!A:A,Endirim!A14757)</f>
        <v>0</v>
      </c>
      <c r="C14757" s="9" cm="1">
        <f t="array" ref="C14757">INDEX(data!B:B,MATCH(1,(data!A:A=Endirim!A14757)*(data!C:C=Endirim!B14757),0))</f>
        <v>0</v>
      </c>
      <c r="D14757" s="9" t="e">
        <f>VLOOKUP(C14757,campaign!$A$2:$D$18,4,FALSE)</f>
        <v>#N/A</v>
      </c>
      <c r="E14757" s="9">
        <f>_xlfn.MAXIFS(data!G:G,data!A:A,Endirim!A14757)</f>
        <v>0</v>
      </c>
      <c r="F14757" s="9" t="e">
        <f>IF(E14757=D14757,"no discount",_xlfn.XLOOKUP(E14757,campaign!$D$2:$D$18,campaign!$B$2:$B$18))</f>
        <v>#N/A</v>
      </c>
    </row>
    <row r="14758" spans="1:6" x14ac:dyDescent="0.3">
      <c r="A14758" s="9">
        <f>customer!A14758</f>
        <v>0</v>
      </c>
      <c r="B14758" s="10">
        <f>_xlfn.MAXIFS(data!C:C,data!A:A,Endirim!A14758)</f>
        <v>0</v>
      </c>
      <c r="C14758" s="9" cm="1">
        <f t="array" ref="C14758">INDEX(data!B:B,MATCH(1,(data!A:A=Endirim!A14758)*(data!C:C=Endirim!B14758),0))</f>
        <v>0</v>
      </c>
      <c r="D14758" s="9" t="e">
        <f>VLOOKUP(C14758,campaign!$A$2:$D$18,4,FALSE)</f>
        <v>#N/A</v>
      </c>
      <c r="E14758" s="9">
        <f>_xlfn.MAXIFS(data!G:G,data!A:A,Endirim!A14758)</f>
        <v>0</v>
      </c>
      <c r="F14758" s="9" t="e">
        <f>IF(E14758=D14758,"no discount",_xlfn.XLOOKUP(E14758,campaign!$D$2:$D$18,campaign!$B$2:$B$18))</f>
        <v>#N/A</v>
      </c>
    </row>
    <row r="14759" spans="1:6" x14ac:dyDescent="0.3">
      <c r="A14759" s="9">
        <f>customer!A14759</f>
        <v>0</v>
      </c>
      <c r="B14759" s="10">
        <f>_xlfn.MAXIFS(data!C:C,data!A:A,Endirim!A14759)</f>
        <v>0</v>
      </c>
      <c r="C14759" s="9" cm="1">
        <f t="array" ref="C14759">INDEX(data!B:B,MATCH(1,(data!A:A=Endirim!A14759)*(data!C:C=Endirim!B14759),0))</f>
        <v>0</v>
      </c>
      <c r="D14759" s="9" t="e">
        <f>VLOOKUP(C14759,campaign!$A$2:$D$18,4,FALSE)</f>
        <v>#N/A</v>
      </c>
      <c r="E14759" s="9">
        <f>_xlfn.MAXIFS(data!G:G,data!A:A,Endirim!A14759)</f>
        <v>0</v>
      </c>
      <c r="F14759" s="9" t="e">
        <f>IF(E14759=D14759,"no discount",_xlfn.XLOOKUP(E14759,campaign!$D$2:$D$18,campaign!$B$2:$B$18))</f>
        <v>#N/A</v>
      </c>
    </row>
    <row r="14760" spans="1:6" x14ac:dyDescent="0.3">
      <c r="A14760" s="9">
        <f>customer!A14760</f>
        <v>0</v>
      </c>
      <c r="B14760" s="10">
        <f>_xlfn.MAXIFS(data!C:C,data!A:A,Endirim!A14760)</f>
        <v>0</v>
      </c>
      <c r="C14760" s="9" cm="1">
        <f t="array" ref="C14760">INDEX(data!B:B,MATCH(1,(data!A:A=Endirim!A14760)*(data!C:C=Endirim!B14760),0))</f>
        <v>0</v>
      </c>
      <c r="D14760" s="9" t="e">
        <f>VLOOKUP(C14760,campaign!$A$2:$D$18,4,FALSE)</f>
        <v>#N/A</v>
      </c>
      <c r="E14760" s="9">
        <f>_xlfn.MAXIFS(data!G:G,data!A:A,Endirim!A14760)</f>
        <v>0</v>
      </c>
      <c r="F14760" s="9" t="e">
        <f>IF(E14760=D14760,"no discount",_xlfn.XLOOKUP(E14760,campaign!$D$2:$D$18,campaign!$B$2:$B$18))</f>
        <v>#N/A</v>
      </c>
    </row>
    <row r="14761" spans="1:6" x14ac:dyDescent="0.3">
      <c r="A14761" s="9">
        <f>customer!A14761</f>
        <v>0</v>
      </c>
      <c r="B14761" s="10">
        <f>_xlfn.MAXIFS(data!C:C,data!A:A,Endirim!A14761)</f>
        <v>0</v>
      </c>
      <c r="C14761" s="9" cm="1">
        <f t="array" ref="C14761">INDEX(data!B:B,MATCH(1,(data!A:A=Endirim!A14761)*(data!C:C=Endirim!B14761),0))</f>
        <v>0</v>
      </c>
      <c r="D14761" s="9" t="e">
        <f>VLOOKUP(C14761,campaign!$A$2:$D$18,4,FALSE)</f>
        <v>#N/A</v>
      </c>
      <c r="E14761" s="9">
        <f>_xlfn.MAXIFS(data!G:G,data!A:A,Endirim!A14761)</f>
        <v>0</v>
      </c>
      <c r="F14761" s="9" t="e">
        <f>IF(E14761=D14761,"no discount",_xlfn.XLOOKUP(E14761,campaign!$D$2:$D$18,campaign!$B$2:$B$18))</f>
        <v>#N/A</v>
      </c>
    </row>
    <row r="14762" spans="1:6" x14ac:dyDescent="0.3">
      <c r="A14762" s="9">
        <f>customer!A14762</f>
        <v>0</v>
      </c>
      <c r="B14762" s="10">
        <f>_xlfn.MAXIFS(data!C:C,data!A:A,Endirim!A14762)</f>
        <v>0</v>
      </c>
      <c r="C14762" s="9" cm="1">
        <f t="array" ref="C14762">INDEX(data!B:B,MATCH(1,(data!A:A=Endirim!A14762)*(data!C:C=Endirim!B14762),0))</f>
        <v>0</v>
      </c>
      <c r="D14762" s="9" t="e">
        <f>VLOOKUP(C14762,campaign!$A$2:$D$18,4,FALSE)</f>
        <v>#N/A</v>
      </c>
      <c r="E14762" s="9">
        <f>_xlfn.MAXIFS(data!G:G,data!A:A,Endirim!A14762)</f>
        <v>0</v>
      </c>
      <c r="F14762" s="9" t="e">
        <f>IF(E14762=D14762,"no discount",_xlfn.XLOOKUP(E14762,campaign!$D$2:$D$18,campaign!$B$2:$B$18))</f>
        <v>#N/A</v>
      </c>
    </row>
    <row r="14763" spans="1:6" x14ac:dyDescent="0.3">
      <c r="A14763" s="9">
        <f>customer!A14763</f>
        <v>0</v>
      </c>
      <c r="B14763" s="10">
        <f>_xlfn.MAXIFS(data!C:C,data!A:A,Endirim!A14763)</f>
        <v>0</v>
      </c>
      <c r="C14763" s="9" cm="1">
        <f t="array" ref="C14763">INDEX(data!B:B,MATCH(1,(data!A:A=Endirim!A14763)*(data!C:C=Endirim!B14763),0))</f>
        <v>0</v>
      </c>
      <c r="D14763" s="9" t="e">
        <f>VLOOKUP(C14763,campaign!$A$2:$D$18,4,FALSE)</f>
        <v>#N/A</v>
      </c>
      <c r="E14763" s="9">
        <f>_xlfn.MAXIFS(data!G:G,data!A:A,Endirim!A14763)</f>
        <v>0</v>
      </c>
      <c r="F14763" s="9" t="e">
        <f>IF(E14763=D14763,"no discount",_xlfn.XLOOKUP(E14763,campaign!$D$2:$D$18,campaign!$B$2:$B$18))</f>
        <v>#N/A</v>
      </c>
    </row>
    <row r="14764" spans="1:6" x14ac:dyDescent="0.3">
      <c r="A14764" s="9">
        <f>customer!A14764</f>
        <v>0</v>
      </c>
      <c r="B14764" s="10">
        <f>_xlfn.MAXIFS(data!C:C,data!A:A,Endirim!A14764)</f>
        <v>0</v>
      </c>
      <c r="C14764" s="9" cm="1">
        <f t="array" ref="C14764">INDEX(data!B:B,MATCH(1,(data!A:A=Endirim!A14764)*(data!C:C=Endirim!B14764),0))</f>
        <v>0</v>
      </c>
      <c r="D14764" s="9" t="e">
        <f>VLOOKUP(C14764,campaign!$A$2:$D$18,4,FALSE)</f>
        <v>#N/A</v>
      </c>
      <c r="E14764" s="9">
        <f>_xlfn.MAXIFS(data!G:G,data!A:A,Endirim!A14764)</f>
        <v>0</v>
      </c>
      <c r="F14764" s="9" t="e">
        <f>IF(E14764=D14764,"no discount",_xlfn.XLOOKUP(E14764,campaign!$D$2:$D$18,campaign!$B$2:$B$18))</f>
        <v>#N/A</v>
      </c>
    </row>
    <row r="14765" spans="1:6" x14ac:dyDescent="0.3">
      <c r="A14765" s="9">
        <f>customer!A14765</f>
        <v>0</v>
      </c>
      <c r="B14765" s="10">
        <f>_xlfn.MAXIFS(data!C:C,data!A:A,Endirim!A14765)</f>
        <v>0</v>
      </c>
      <c r="C14765" s="9" cm="1">
        <f t="array" ref="C14765">INDEX(data!B:B,MATCH(1,(data!A:A=Endirim!A14765)*(data!C:C=Endirim!B14765),0))</f>
        <v>0</v>
      </c>
      <c r="D14765" s="9" t="e">
        <f>VLOOKUP(C14765,campaign!$A$2:$D$18,4,FALSE)</f>
        <v>#N/A</v>
      </c>
      <c r="E14765" s="9">
        <f>_xlfn.MAXIFS(data!G:G,data!A:A,Endirim!A14765)</f>
        <v>0</v>
      </c>
      <c r="F14765" s="9" t="e">
        <f>IF(E14765=D14765,"no discount",_xlfn.XLOOKUP(E14765,campaign!$D$2:$D$18,campaign!$B$2:$B$18))</f>
        <v>#N/A</v>
      </c>
    </row>
    <row r="14766" spans="1:6" x14ac:dyDescent="0.3">
      <c r="A14766" s="9">
        <f>customer!A14766</f>
        <v>0</v>
      </c>
      <c r="B14766" s="10">
        <f>_xlfn.MAXIFS(data!C:C,data!A:A,Endirim!A14766)</f>
        <v>0</v>
      </c>
      <c r="C14766" s="9" cm="1">
        <f t="array" ref="C14766">INDEX(data!B:B,MATCH(1,(data!A:A=Endirim!A14766)*(data!C:C=Endirim!B14766),0))</f>
        <v>0</v>
      </c>
      <c r="D14766" s="9" t="e">
        <f>VLOOKUP(C14766,campaign!$A$2:$D$18,4,FALSE)</f>
        <v>#N/A</v>
      </c>
      <c r="E14766" s="9">
        <f>_xlfn.MAXIFS(data!G:G,data!A:A,Endirim!A14766)</f>
        <v>0</v>
      </c>
      <c r="F14766" s="9" t="e">
        <f>IF(E14766=D14766,"no discount",_xlfn.XLOOKUP(E14766,campaign!$D$2:$D$18,campaign!$B$2:$B$18))</f>
        <v>#N/A</v>
      </c>
    </row>
    <row r="14767" spans="1:6" x14ac:dyDescent="0.3">
      <c r="A14767" s="9">
        <f>customer!A14767</f>
        <v>0</v>
      </c>
      <c r="B14767" s="10">
        <f>_xlfn.MAXIFS(data!C:C,data!A:A,Endirim!A14767)</f>
        <v>0</v>
      </c>
      <c r="C14767" s="9" cm="1">
        <f t="array" ref="C14767">INDEX(data!B:B,MATCH(1,(data!A:A=Endirim!A14767)*(data!C:C=Endirim!B14767),0))</f>
        <v>0</v>
      </c>
      <c r="D14767" s="9" t="e">
        <f>VLOOKUP(C14767,campaign!$A$2:$D$18,4,FALSE)</f>
        <v>#N/A</v>
      </c>
      <c r="E14767" s="9">
        <f>_xlfn.MAXIFS(data!G:G,data!A:A,Endirim!A14767)</f>
        <v>0</v>
      </c>
      <c r="F14767" s="9" t="e">
        <f>IF(E14767=D14767,"no discount",_xlfn.XLOOKUP(E14767,campaign!$D$2:$D$18,campaign!$B$2:$B$18))</f>
        <v>#N/A</v>
      </c>
    </row>
    <row r="14768" spans="1:6" x14ac:dyDescent="0.3">
      <c r="A14768" s="9">
        <f>customer!A14768</f>
        <v>0</v>
      </c>
      <c r="B14768" s="10">
        <f>_xlfn.MAXIFS(data!C:C,data!A:A,Endirim!A14768)</f>
        <v>0</v>
      </c>
      <c r="C14768" s="9" cm="1">
        <f t="array" ref="C14768">INDEX(data!B:B,MATCH(1,(data!A:A=Endirim!A14768)*(data!C:C=Endirim!B14768),0))</f>
        <v>0</v>
      </c>
      <c r="D14768" s="9" t="e">
        <f>VLOOKUP(C14768,campaign!$A$2:$D$18,4,FALSE)</f>
        <v>#N/A</v>
      </c>
      <c r="E14768" s="9">
        <f>_xlfn.MAXIFS(data!G:G,data!A:A,Endirim!A14768)</f>
        <v>0</v>
      </c>
      <c r="F14768" s="9" t="e">
        <f>IF(E14768=D14768,"no discount",_xlfn.XLOOKUP(E14768,campaign!$D$2:$D$18,campaign!$B$2:$B$18))</f>
        <v>#N/A</v>
      </c>
    </row>
    <row r="14769" spans="1:6" x14ac:dyDescent="0.3">
      <c r="A14769" s="9">
        <f>customer!A14769</f>
        <v>0</v>
      </c>
      <c r="B14769" s="10">
        <f>_xlfn.MAXIFS(data!C:C,data!A:A,Endirim!A14769)</f>
        <v>0</v>
      </c>
      <c r="C14769" s="9" cm="1">
        <f t="array" ref="C14769">INDEX(data!B:B,MATCH(1,(data!A:A=Endirim!A14769)*(data!C:C=Endirim!B14769),0))</f>
        <v>0</v>
      </c>
      <c r="D14769" s="9" t="e">
        <f>VLOOKUP(C14769,campaign!$A$2:$D$18,4,FALSE)</f>
        <v>#N/A</v>
      </c>
      <c r="E14769" s="9">
        <f>_xlfn.MAXIFS(data!G:G,data!A:A,Endirim!A14769)</f>
        <v>0</v>
      </c>
      <c r="F14769" s="9" t="e">
        <f>IF(E14769=D14769,"no discount",_xlfn.XLOOKUP(E14769,campaign!$D$2:$D$18,campaign!$B$2:$B$18))</f>
        <v>#N/A</v>
      </c>
    </row>
    <row r="14770" spans="1:6" x14ac:dyDescent="0.3">
      <c r="A14770" s="9">
        <f>customer!A14770</f>
        <v>0</v>
      </c>
      <c r="B14770" s="10">
        <f>_xlfn.MAXIFS(data!C:C,data!A:A,Endirim!A14770)</f>
        <v>0</v>
      </c>
      <c r="C14770" s="9" cm="1">
        <f t="array" ref="C14770">INDEX(data!B:B,MATCH(1,(data!A:A=Endirim!A14770)*(data!C:C=Endirim!B14770),0))</f>
        <v>0</v>
      </c>
      <c r="D14770" s="9" t="e">
        <f>VLOOKUP(C14770,campaign!$A$2:$D$18,4,FALSE)</f>
        <v>#N/A</v>
      </c>
      <c r="E14770" s="9">
        <f>_xlfn.MAXIFS(data!G:G,data!A:A,Endirim!A14770)</f>
        <v>0</v>
      </c>
      <c r="F14770" s="9" t="e">
        <f>IF(E14770=D14770,"no discount",_xlfn.XLOOKUP(E14770,campaign!$D$2:$D$18,campaign!$B$2:$B$18))</f>
        <v>#N/A</v>
      </c>
    </row>
    <row r="14771" spans="1:6" x14ac:dyDescent="0.3">
      <c r="A14771" s="9">
        <f>customer!A14771</f>
        <v>0</v>
      </c>
      <c r="B14771" s="10">
        <f>_xlfn.MAXIFS(data!C:C,data!A:A,Endirim!A14771)</f>
        <v>0</v>
      </c>
      <c r="C14771" s="9" cm="1">
        <f t="array" ref="C14771">INDEX(data!B:B,MATCH(1,(data!A:A=Endirim!A14771)*(data!C:C=Endirim!B14771),0))</f>
        <v>0</v>
      </c>
      <c r="D14771" s="9" t="e">
        <f>VLOOKUP(C14771,campaign!$A$2:$D$18,4,FALSE)</f>
        <v>#N/A</v>
      </c>
      <c r="E14771" s="9">
        <f>_xlfn.MAXIFS(data!G:G,data!A:A,Endirim!A14771)</f>
        <v>0</v>
      </c>
      <c r="F14771" s="9" t="e">
        <f>IF(E14771=D14771,"no discount",_xlfn.XLOOKUP(E14771,campaign!$D$2:$D$18,campaign!$B$2:$B$18))</f>
        <v>#N/A</v>
      </c>
    </row>
    <row r="14772" spans="1:6" x14ac:dyDescent="0.3">
      <c r="A14772" s="9">
        <f>customer!A14772</f>
        <v>0</v>
      </c>
      <c r="B14772" s="10">
        <f>_xlfn.MAXIFS(data!C:C,data!A:A,Endirim!A14772)</f>
        <v>0</v>
      </c>
      <c r="C14772" s="9" cm="1">
        <f t="array" ref="C14772">INDEX(data!B:B,MATCH(1,(data!A:A=Endirim!A14772)*(data!C:C=Endirim!B14772),0))</f>
        <v>0</v>
      </c>
      <c r="D14772" s="9" t="e">
        <f>VLOOKUP(C14772,campaign!$A$2:$D$18,4,FALSE)</f>
        <v>#N/A</v>
      </c>
      <c r="E14772" s="9">
        <f>_xlfn.MAXIFS(data!G:G,data!A:A,Endirim!A14772)</f>
        <v>0</v>
      </c>
      <c r="F14772" s="9" t="e">
        <f>IF(E14772=D14772,"no discount",_xlfn.XLOOKUP(E14772,campaign!$D$2:$D$18,campaign!$B$2:$B$18))</f>
        <v>#N/A</v>
      </c>
    </row>
    <row r="14773" spans="1:6" x14ac:dyDescent="0.3">
      <c r="A14773" s="9">
        <f>customer!A14773</f>
        <v>0</v>
      </c>
      <c r="B14773" s="10">
        <f>_xlfn.MAXIFS(data!C:C,data!A:A,Endirim!A14773)</f>
        <v>0</v>
      </c>
      <c r="C14773" s="9" cm="1">
        <f t="array" ref="C14773">INDEX(data!B:B,MATCH(1,(data!A:A=Endirim!A14773)*(data!C:C=Endirim!B14773),0))</f>
        <v>0</v>
      </c>
      <c r="D14773" s="9" t="e">
        <f>VLOOKUP(C14773,campaign!$A$2:$D$18,4,FALSE)</f>
        <v>#N/A</v>
      </c>
      <c r="E14773" s="9">
        <f>_xlfn.MAXIFS(data!G:G,data!A:A,Endirim!A14773)</f>
        <v>0</v>
      </c>
      <c r="F14773" s="9" t="e">
        <f>IF(E14773=D14773,"no discount",_xlfn.XLOOKUP(E14773,campaign!$D$2:$D$18,campaign!$B$2:$B$18))</f>
        <v>#N/A</v>
      </c>
    </row>
    <row r="14774" spans="1:6" x14ac:dyDescent="0.3">
      <c r="A14774" s="9">
        <f>customer!A14774</f>
        <v>0</v>
      </c>
      <c r="B14774" s="10">
        <f>_xlfn.MAXIFS(data!C:C,data!A:A,Endirim!A14774)</f>
        <v>0</v>
      </c>
      <c r="C14774" s="9" cm="1">
        <f t="array" ref="C14774">INDEX(data!B:B,MATCH(1,(data!A:A=Endirim!A14774)*(data!C:C=Endirim!B14774),0))</f>
        <v>0</v>
      </c>
      <c r="D14774" s="9" t="e">
        <f>VLOOKUP(C14774,campaign!$A$2:$D$18,4,FALSE)</f>
        <v>#N/A</v>
      </c>
      <c r="E14774" s="9">
        <f>_xlfn.MAXIFS(data!G:G,data!A:A,Endirim!A14774)</f>
        <v>0</v>
      </c>
      <c r="F14774" s="9" t="e">
        <f>IF(E14774=D14774,"no discount",_xlfn.XLOOKUP(E14774,campaign!$D$2:$D$18,campaign!$B$2:$B$18))</f>
        <v>#N/A</v>
      </c>
    </row>
    <row r="14775" spans="1:6" x14ac:dyDescent="0.3">
      <c r="A14775" s="9">
        <f>customer!A14775</f>
        <v>0</v>
      </c>
      <c r="B14775" s="10">
        <f>_xlfn.MAXIFS(data!C:C,data!A:A,Endirim!A14775)</f>
        <v>0</v>
      </c>
      <c r="C14775" s="9" cm="1">
        <f t="array" ref="C14775">INDEX(data!B:B,MATCH(1,(data!A:A=Endirim!A14775)*(data!C:C=Endirim!B14775),0))</f>
        <v>0</v>
      </c>
      <c r="D14775" s="9" t="e">
        <f>VLOOKUP(C14775,campaign!$A$2:$D$18,4,FALSE)</f>
        <v>#N/A</v>
      </c>
      <c r="E14775" s="9">
        <f>_xlfn.MAXIFS(data!G:G,data!A:A,Endirim!A14775)</f>
        <v>0</v>
      </c>
      <c r="F14775" s="9" t="e">
        <f>IF(E14775=D14775,"no discount",_xlfn.XLOOKUP(E14775,campaign!$D$2:$D$18,campaign!$B$2:$B$18))</f>
        <v>#N/A</v>
      </c>
    </row>
    <row r="14776" spans="1:6" x14ac:dyDescent="0.3">
      <c r="A14776" s="9">
        <f>customer!A14776</f>
        <v>0</v>
      </c>
      <c r="B14776" s="10">
        <f>_xlfn.MAXIFS(data!C:C,data!A:A,Endirim!A14776)</f>
        <v>0</v>
      </c>
      <c r="C14776" s="9" cm="1">
        <f t="array" ref="C14776">INDEX(data!B:B,MATCH(1,(data!A:A=Endirim!A14776)*(data!C:C=Endirim!B14776),0))</f>
        <v>0</v>
      </c>
      <c r="D14776" s="9" t="e">
        <f>VLOOKUP(C14776,campaign!$A$2:$D$18,4,FALSE)</f>
        <v>#N/A</v>
      </c>
      <c r="E14776" s="9">
        <f>_xlfn.MAXIFS(data!G:G,data!A:A,Endirim!A14776)</f>
        <v>0</v>
      </c>
      <c r="F14776" s="9" t="e">
        <f>IF(E14776=D14776,"no discount",_xlfn.XLOOKUP(E14776,campaign!$D$2:$D$18,campaign!$B$2:$B$18))</f>
        <v>#N/A</v>
      </c>
    </row>
    <row r="14777" spans="1:6" x14ac:dyDescent="0.3">
      <c r="A14777" s="9">
        <f>customer!A14777</f>
        <v>0</v>
      </c>
      <c r="B14777" s="10">
        <f>_xlfn.MAXIFS(data!C:C,data!A:A,Endirim!A14777)</f>
        <v>0</v>
      </c>
      <c r="C14777" s="9" cm="1">
        <f t="array" ref="C14777">INDEX(data!B:B,MATCH(1,(data!A:A=Endirim!A14777)*(data!C:C=Endirim!B14777),0))</f>
        <v>0</v>
      </c>
      <c r="D14777" s="9" t="e">
        <f>VLOOKUP(C14777,campaign!$A$2:$D$18,4,FALSE)</f>
        <v>#N/A</v>
      </c>
      <c r="E14777" s="9">
        <f>_xlfn.MAXIFS(data!G:G,data!A:A,Endirim!A14777)</f>
        <v>0</v>
      </c>
      <c r="F14777" s="9" t="e">
        <f>IF(E14777=D14777,"no discount",_xlfn.XLOOKUP(E14777,campaign!$D$2:$D$18,campaign!$B$2:$B$18))</f>
        <v>#N/A</v>
      </c>
    </row>
    <row r="14778" spans="1:6" x14ac:dyDescent="0.3">
      <c r="A14778" s="9">
        <f>customer!A14778</f>
        <v>0</v>
      </c>
      <c r="B14778" s="10">
        <f>_xlfn.MAXIFS(data!C:C,data!A:A,Endirim!A14778)</f>
        <v>0</v>
      </c>
      <c r="C14778" s="9" cm="1">
        <f t="array" ref="C14778">INDEX(data!B:B,MATCH(1,(data!A:A=Endirim!A14778)*(data!C:C=Endirim!B14778),0))</f>
        <v>0</v>
      </c>
      <c r="D14778" s="9" t="e">
        <f>VLOOKUP(C14778,campaign!$A$2:$D$18,4,FALSE)</f>
        <v>#N/A</v>
      </c>
      <c r="E14778" s="9">
        <f>_xlfn.MAXIFS(data!G:G,data!A:A,Endirim!A14778)</f>
        <v>0</v>
      </c>
      <c r="F14778" s="9" t="e">
        <f>IF(E14778=D14778,"no discount",_xlfn.XLOOKUP(E14778,campaign!$D$2:$D$18,campaign!$B$2:$B$18))</f>
        <v>#N/A</v>
      </c>
    </row>
    <row r="14779" spans="1:6" x14ac:dyDescent="0.3">
      <c r="A14779" s="9">
        <f>customer!A14779</f>
        <v>0</v>
      </c>
      <c r="B14779" s="10">
        <f>_xlfn.MAXIFS(data!C:C,data!A:A,Endirim!A14779)</f>
        <v>0</v>
      </c>
      <c r="C14779" s="9" cm="1">
        <f t="array" ref="C14779">INDEX(data!B:B,MATCH(1,(data!A:A=Endirim!A14779)*(data!C:C=Endirim!B14779),0))</f>
        <v>0</v>
      </c>
      <c r="D14779" s="9" t="e">
        <f>VLOOKUP(C14779,campaign!$A$2:$D$18,4,FALSE)</f>
        <v>#N/A</v>
      </c>
      <c r="E14779" s="9">
        <f>_xlfn.MAXIFS(data!G:G,data!A:A,Endirim!A14779)</f>
        <v>0</v>
      </c>
      <c r="F14779" s="9" t="e">
        <f>IF(E14779=D14779,"no discount",_xlfn.XLOOKUP(E14779,campaign!$D$2:$D$18,campaign!$B$2:$B$18))</f>
        <v>#N/A</v>
      </c>
    </row>
    <row r="14780" spans="1:6" x14ac:dyDescent="0.3">
      <c r="A14780" s="9">
        <f>customer!A14780</f>
        <v>0</v>
      </c>
      <c r="B14780" s="10">
        <f>_xlfn.MAXIFS(data!C:C,data!A:A,Endirim!A14780)</f>
        <v>0</v>
      </c>
      <c r="C14780" s="9" cm="1">
        <f t="array" ref="C14780">INDEX(data!B:B,MATCH(1,(data!A:A=Endirim!A14780)*(data!C:C=Endirim!B14780),0))</f>
        <v>0</v>
      </c>
      <c r="D14780" s="9" t="e">
        <f>VLOOKUP(C14780,campaign!$A$2:$D$18,4,FALSE)</f>
        <v>#N/A</v>
      </c>
      <c r="E14780" s="9">
        <f>_xlfn.MAXIFS(data!G:G,data!A:A,Endirim!A14780)</f>
        <v>0</v>
      </c>
      <c r="F14780" s="9" t="e">
        <f>IF(E14780=D14780,"no discount",_xlfn.XLOOKUP(E14780,campaign!$D$2:$D$18,campaign!$B$2:$B$18))</f>
        <v>#N/A</v>
      </c>
    </row>
    <row r="14781" spans="1:6" x14ac:dyDescent="0.3">
      <c r="A14781" s="9">
        <f>customer!A14781</f>
        <v>0</v>
      </c>
      <c r="B14781" s="10">
        <f>_xlfn.MAXIFS(data!C:C,data!A:A,Endirim!A14781)</f>
        <v>0</v>
      </c>
      <c r="C14781" s="9" cm="1">
        <f t="array" ref="C14781">INDEX(data!B:B,MATCH(1,(data!A:A=Endirim!A14781)*(data!C:C=Endirim!B14781),0))</f>
        <v>0</v>
      </c>
      <c r="D14781" s="9" t="e">
        <f>VLOOKUP(C14781,campaign!$A$2:$D$18,4,FALSE)</f>
        <v>#N/A</v>
      </c>
      <c r="E14781" s="9">
        <f>_xlfn.MAXIFS(data!G:G,data!A:A,Endirim!A14781)</f>
        <v>0</v>
      </c>
      <c r="F14781" s="9" t="e">
        <f>IF(E14781=D14781,"no discount",_xlfn.XLOOKUP(E14781,campaign!$D$2:$D$18,campaign!$B$2:$B$18))</f>
        <v>#N/A</v>
      </c>
    </row>
    <row r="14782" spans="1:6" x14ac:dyDescent="0.3">
      <c r="A14782" s="9">
        <f>customer!A14782</f>
        <v>0</v>
      </c>
      <c r="B14782" s="10">
        <f>_xlfn.MAXIFS(data!C:C,data!A:A,Endirim!A14782)</f>
        <v>0</v>
      </c>
      <c r="C14782" s="9" cm="1">
        <f t="array" ref="C14782">INDEX(data!B:B,MATCH(1,(data!A:A=Endirim!A14782)*(data!C:C=Endirim!B14782),0))</f>
        <v>0</v>
      </c>
      <c r="D14782" s="9" t="e">
        <f>VLOOKUP(C14782,campaign!$A$2:$D$18,4,FALSE)</f>
        <v>#N/A</v>
      </c>
      <c r="E14782" s="9">
        <f>_xlfn.MAXIFS(data!G:G,data!A:A,Endirim!A14782)</f>
        <v>0</v>
      </c>
      <c r="F14782" s="9" t="e">
        <f>IF(E14782=D14782,"no discount",_xlfn.XLOOKUP(E14782,campaign!$D$2:$D$18,campaign!$B$2:$B$18))</f>
        <v>#N/A</v>
      </c>
    </row>
    <row r="14783" spans="1:6" x14ac:dyDescent="0.3">
      <c r="A14783" s="9">
        <f>customer!A14783</f>
        <v>0</v>
      </c>
      <c r="B14783" s="10">
        <f>_xlfn.MAXIFS(data!C:C,data!A:A,Endirim!A14783)</f>
        <v>0</v>
      </c>
      <c r="C14783" s="9" cm="1">
        <f t="array" ref="C14783">INDEX(data!B:B,MATCH(1,(data!A:A=Endirim!A14783)*(data!C:C=Endirim!B14783),0))</f>
        <v>0</v>
      </c>
      <c r="D14783" s="9" t="e">
        <f>VLOOKUP(C14783,campaign!$A$2:$D$18,4,FALSE)</f>
        <v>#N/A</v>
      </c>
      <c r="E14783" s="9">
        <f>_xlfn.MAXIFS(data!G:G,data!A:A,Endirim!A14783)</f>
        <v>0</v>
      </c>
      <c r="F14783" s="9" t="e">
        <f>IF(E14783=D14783,"no discount",_xlfn.XLOOKUP(E14783,campaign!$D$2:$D$18,campaign!$B$2:$B$18))</f>
        <v>#N/A</v>
      </c>
    </row>
    <row r="14784" spans="1:6" x14ac:dyDescent="0.3">
      <c r="A14784" s="9">
        <f>customer!A14784</f>
        <v>0</v>
      </c>
      <c r="B14784" s="10">
        <f>_xlfn.MAXIFS(data!C:C,data!A:A,Endirim!A14784)</f>
        <v>0</v>
      </c>
      <c r="C14784" s="9" cm="1">
        <f t="array" ref="C14784">INDEX(data!B:B,MATCH(1,(data!A:A=Endirim!A14784)*(data!C:C=Endirim!B14784),0))</f>
        <v>0</v>
      </c>
      <c r="D14784" s="9" t="e">
        <f>VLOOKUP(C14784,campaign!$A$2:$D$18,4,FALSE)</f>
        <v>#N/A</v>
      </c>
      <c r="E14784" s="9">
        <f>_xlfn.MAXIFS(data!G:G,data!A:A,Endirim!A14784)</f>
        <v>0</v>
      </c>
      <c r="F14784" s="9" t="e">
        <f>IF(E14784=D14784,"no discount",_xlfn.XLOOKUP(E14784,campaign!$D$2:$D$18,campaign!$B$2:$B$18))</f>
        <v>#N/A</v>
      </c>
    </row>
    <row r="14785" spans="1:6" x14ac:dyDescent="0.3">
      <c r="A14785" s="9">
        <f>customer!A14785</f>
        <v>0</v>
      </c>
      <c r="B14785" s="10">
        <f>_xlfn.MAXIFS(data!C:C,data!A:A,Endirim!A14785)</f>
        <v>0</v>
      </c>
      <c r="C14785" s="9" cm="1">
        <f t="array" ref="C14785">INDEX(data!B:B,MATCH(1,(data!A:A=Endirim!A14785)*(data!C:C=Endirim!B14785),0))</f>
        <v>0</v>
      </c>
      <c r="D14785" s="9" t="e">
        <f>VLOOKUP(C14785,campaign!$A$2:$D$18,4,FALSE)</f>
        <v>#N/A</v>
      </c>
      <c r="E14785" s="9">
        <f>_xlfn.MAXIFS(data!G:G,data!A:A,Endirim!A14785)</f>
        <v>0</v>
      </c>
      <c r="F14785" s="9" t="e">
        <f>IF(E14785=D14785,"no discount",_xlfn.XLOOKUP(E14785,campaign!$D$2:$D$18,campaign!$B$2:$B$18))</f>
        <v>#N/A</v>
      </c>
    </row>
    <row r="14786" spans="1:6" x14ac:dyDescent="0.3">
      <c r="A14786" s="9">
        <f>customer!A14786</f>
        <v>0</v>
      </c>
      <c r="B14786" s="10">
        <f>_xlfn.MAXIFS(data!C:C,data!A:A,Endirim!A14786)</f>
        <v>0</v>
      </c>
      <c r="C14786" s="9" cm="1">
        <f t="array" ref="C14786">INDEX(data!B:B,MATCH(1,(data!A:A=Endirim!A14786)*(data!C:C=Endirim!B14786),0))</f>
        <v>0</v>
      </c>
      <c r="D14786" s="9" t="e">
        <f>VLOOKUP(C14786,campaign!$A$2:$D$18,4,FALSE)</f>
        <v>#N/A</v>
      </c>
      <c r="E14786" s="9">
        <f>_xlfn.MAXIFS(data!G:G,data!A:A,Endirim!A14786)</f>
        <v>0</v>
      </c>
      <c r="F14786" s="9" t="e">
        <f>IF(E14786=D14786,"no discount",_xlfn.XLOOKUP(E14786,campaign!$D$2:$D$18,campaign!$B$2:$B$18))</f>
        <v>#N/A</v>
      </c>
    </row>
    <row r="14787" spans="1:6" x14ac:dyDescent="0.3">
      <c r="A14787" s="9">
        <f>customer!A14787</f>
        <v>0</v>
      </c>
      <c r="B14787" s="10">
        <f>_xlfn.MAXIFS(data!C:C,data!A:A,Endirim!A14787)</f>
        <v>0</v>
      </c>
      <c r="C14787" s="9" cm="1">
        <f t="array" ref="C14787">INDEX(data!B:B,MATCH(1,(data!A:A=Endirim!A14787)*(data!C:C=Endirim!B14787),0))</f>
        <v>0</v>
      </c>
      <c r="D14787" s="9" t="e">
        <f>VLOOKUP(C14787,campaign!$A$2:$D$18,4,FALSE)</f>
        <v>#N/A</v>
      </c>
      <c r="E14787" s="9">
        <f>_xlfn.MAXIFS(data!G:G,data!A:A,Endirim!A14787)</f>
        <v>0</v>
      </c>
      <c r="F14787" s="9" t="e">
        <f>IF(E14787=D14787,"no discount",_xlfn.XLOOKUP(E14787,campaign!$D$2:$D$18,campaign!$B$2:$B$18))</f>
        <v>#N/A</v>
      </c>
    </row>
    <row r="14788" spans="1:6" x14ac:dyDescent="0.3">
      <c r="A14788" s="9">
        <f>customer!A14788</f>
        <v>0</v>
      </c>
      <c r="B14788" s="10">
        <f>_xlfn.MAXIFS(data!C:C,data!A:A,Endirim!A14788)</f>
        <v>0</v>
      </c>
      <c r="C14788" s="9" cm="1">
        <f t="array" ref="C14788">INDEX(data!B:B,MATCH(1,(data!A:A=Endirim!A14788)*(data!C:C=Endirim!B14788),0))</f>
        <v>0</v>
      </c>
      <c r="D14788" s="9" t="e">
        <f>VLOOKUP(C14788,campaign!$A$2:$D$18,4,FALSE)</f>
        <v>#N/A</v>
      </c>
      <c r="E14788" s="9">
        <f>_xlfn.MAXIFS(data!G:G,data!A:A,Endirim!A14788)</f>
        <v>0</v>
      </c>
      <c r="F14788" s="9" t="e">
        <f>IF(E14788=D14788,"no discount",_xlfn.XLOOKUP(E14788,campaign!$D$2:$D$18,campaign!$B$2:$B$18))</f>
        <v>#N/A</v>
      </c>
    </row>
    <row r="14789" spans="1:6" x14ac:dyDescent="0.3">
      <c r="A14789" s="9">
        <f>customer!A14789</f>
        <v>0</v>
      </c>
      <c r="B14789" s="10">
        <f>_xlfn.MAXIFS(data!C:C,data!A:A,Endirim!A14789)</f>
        <v>0</v>
      </c>
      <c r="C14789" s="9" cm="1">
        <f t="array" ref="C14789">INDEX(data!B:B,MATCH(1,(data!A:A=Endirim!A14789)*(data!C:C=Endirim!B14789),0))</f>
        <v>0</v>
      </c>
      <c r="D14789" s="9" t="e">
        <f>VLOOKUP(C14789,campaign!$A$2:$D$18,4,FALSE)</f>
        <v>#N/A</v>
      </c>
      <c r="E14789" s="9">
        <f>_xlfn.MAXIFS(data!G:G,data!A:A,Endirim!A14789)</f>
        <v>0</v>
      </c>
      <c r="F14789" s="9" t="e">
        <f>IF(E14789=D14789,"no discount",_xlfn.XLOOKUP(E14789,campaign!$D$2:$D$18,campaign!$B$2:$B$18))</f>
        <v>#N/A</v>
      </c>
    </row>
    <row r="14790" spans="1:6" x14ac:dyDescent="0.3">
      <c r="A14790" s="9">
        <f>customer!A14790</f>
        <v>0</v>
      </c>
      <c r="B14790" s="10">
        <f>_xlfn.MAXIFS(data!C:C,data!A:A,Endirim!A14790)</f>
        <v>0</v>
      </c>
      <c r="C14790" s="9" cm="1">
        <f t="array" ref="C14790">INDEX(data!B:B,MATCH(1,(data!A:A=Endirim!A14790)*(data!C:C=Endirim!B14790),0))</f>
        <v>0</v>
      </c>
      <c r="D14790" s="9" t="e">
        <f>VLOOKUP(C14790,campaign!$A$2:$D$18,4,FALSE)</f>
        <v>#N/A</v>
      </c>
      <c r="E14790" s="9">
        <f>_xlfn.MAXIFS(data!G:G,data!A:A,Endirim!A14790)</f>
        <v>0</v>
      </c>
      <c r="F14790" s="9" t="e">
        <f>IF(E14790=D14790,"no discount",_xlfn.XLOOKUP(E14790,campaign!$D$2:$D$18,campaign!$B$2:$B$18))</f>
        <v>#N/A</v>
      </c>
    </row>
    <row r="14791" spans="1:6" x14ac:dyDescent="0.3">
      <c r="A14791" s="9">
        <f>customer!A14791</f>
        <v>0</v>
      </c>
      <c r="B14791" s="10">
        <f>_xlfn.MAXIFS(data!C:C,data!A:A,Endirim!A14791)</f>
        <v>0</v>
      </c>
      <c r="C14791" s="9" cm="1">
        <f t="array" ref="C14791">INDEX(data!B:B,MATCH(1,(data!A:A=Endirim!A14791)*(data!C:C=Endirim!B14791),0))</f>
        <v>0</v>
      </c>
      <c r="D14791" s="9" t="e">
        <f>VLOOKUP(C14791,campaign!$A$2:$D$18,4,FALSE)</f>
        <v>#N/A</v>
      </c>
      <c r="E14791" s="9">
        <f>_xlfn.MAXIFS(data!G:G,data!A:A,Endirim!A14791)</f>
        <v>0</v>
      </c>
      <c r="F14791" s="9" t="e">
        <f>IF(E14791=D14791,"no discount",_xlfn.XLOOKUP(E14791,campaign!$D$2:$D$18,campaign!$B$2:$B$18))</f>
        <v>#N/A</v>
      </c>
    </row>
    <row r="14792" spans="1:6" x14ac:dyDescent="0.3">
      <c r="A14792" s="9">
        <f>customer!A14792</f>
        <v>0</v>
      </c>
      <c r="B14792" s="10">
        <f>_xlfn.MAXIFS(data!C:C,data!A:A,Endirim!A14792)</f>
        <v>0</v>
      </c>
      <c r="C14792" s="9" cm="1">
        <f t="array" ref="C14792">INDEX(data!B:B,MATCH(1,(data!A:A=Endirim!A14792)*(data!C:C=Endirim!B14792),0))</f>
        <v>0</v>
      </c>
      <c r="D14792" s="9" t="e">
        <f>VLOOKUP(C14792,campaign!$A$2:$D$18,4,FALSE)</f>
        <v>#N/A</v>
      </c>
      <c r="E14792" s="9">
        <f>_xlfn.MAXIFS(data!G:G,data!A:A,Endirim!A14792)</f>
        <v>0</v>
      </c>
      <c r="F14792" s="9" t="e">
        <f>IF(E14792=D14792,"no discount",_xlfn.XLOOKUP(E14792,campaign!$D$2:$D$18,campaign!$B$2:$B$18))</f>
        <v>#N/A</v>
      </c>
    </row>
    <row r="14793" spans="1:6" x14ac:dyDescent="0.3">
      <c r="A14793" s="9">
        <f>customer!A14793</f>
        <v>0</v>
      </c>
      <c r="B14793" s="10">
        <f>_xlfn.MAXIFS(data!C:C,data!A:A,Endirim!A14793)</f>
        <v>0</v>
      </c>
      <c r="C14793" s="9" cm="1">
        <f t="array" ref="C14793">INDEX(data!B:B,MATCH(1,(data!A:A=Endirim!A14793)*(data!C:C=Endirim!B14793),0))</f>
        <v>0</v>
      </c>
      <c r="D14793" s="9" t="e">
        <f>VLOOKUP(C14793,campaign!$A$2:$D$18,4,FALSE)</f>
        <v>#N/A</v>
      </c>
      <c r="E14793" s="9">
        <f>_xlfn.MAXIFS(data!G:G,data!A:A,Endirim!A14793)</f>
        <v>0</v>
      </c>
      <c r="F14793" s="9" t="e">
        <f>IF(E14793=D14793,"no discount",_xlfn.XLOOKUP(E14793,campaign!$D$2:$D$18,campaign!$B$2:$B$18))</f>
        <v>#N/A</v>
      </c>
    </row>
    <row r="14794" spans="1:6" x14ac:dyDescent="0.3">
      <c r="A14794" s="9">
        <f>customer!A14794</f>
        <v>0</v>
      </c>
      <c r="B14794" s="10">
        <f>_xlfn.MAXIFS(data!C:C,data!A:A,Endirim!A14794)</f>
        <v>0</v>
      </c>
      <c r="C14794" s="9" cm="1">
        <f t="array" ref="C14794">INDEX(data!B:B,MATCH(1,(data!A:A=Endirim!A14794)*(data!C:C=Endirim!B14794),0))</f>
        <v>0</v>
      </c>
      <c r="D14794" s="9" t="e">
        <f>VLOOKUP(C14794,campaign!$A$2:$D$18,4,FALSE)</f>
        <v>#N/A</v>
      </c>
      <c r="E14794" s="9">
        <f>_xlfn.MAXIFS(data!G:G,data!A:A,Endirim!A14794)</f>
        <v>0</v>
      </c>
      <c r="F14794" s="9" t="e">
        <f>IF(E14794=D14794,"no discount",_xlfn.XLOOKUP(E14794,campaign!$D$2:$D$18,campaign!$B$2:$B$18))</f>
        <v>#N/A</v>
      </c>
    </row>
    <row r="14795" spans="1:6" x14ac:dyDescent="0.3">
      <c r="A14795" s="9">
        <f>customer!A14795</f>
        <v>0</v>
      </c>
      <c r="B14795" s="10">
        <f>_xlfn.MAXIFS(data!C:C,data!A:A,Endirim!A14795)</f>
        <v>0</v>
      </c>
      <c r="C14795" s="9" cm="1">
        <f t="array" ref="C14795">INDEX(data!B:B,MATCH(1,(data!A:A=Endirim!A14795)*(data!C:C=Endirim!B14795),0))</f>
        <v>0</v>
      </c>
      <c r="D14795" s="9" t="e">
        <f>VLOOKUP(C14795,campaign!$A$2:$D$18,4,FALSE)</f>
        <v>#N/A</v>
      </c>
      <c r="E14795" s="9">
        <f>_xlfn.MAXIFS(data!G:G,data!A:A,Endirim!A14795)</f>
        <v>0</v>
      </c>
      <c r="F14795" s="9" t="e">
        <f>IF(E14795=D14795,"no discount",_xlfn.XLOOKUP(E14795,campaign!$D$2:$D$18,campaign!$B$2:$B$18))</f>
        <v>#N/A</v>
      </c>
    </row>
    <row r="14796" spans="1:6" x14ac:dyDescent="0.3">
      <c r="A14796" s="9">
        <f>customer!A14796</f>
        <v>0</v>
      </c>
      <c r="B14796" s="10">
        <f>_xlfn.MAXIFS(data!C:C,data!A:A,Endirim!A14796)</f>
        <v>0</v>
      </c>
      <c r="C14796" s="9" cm="1">
        <f t="array" ref="C14796">INDEX(data!B:B,MATCH(1,(data!A:A=Endirim!A14796)*(data!C:C=Endirim!B14796),0))</f>
        <v>0</v>
      </c>
      <c r="D14796" s="9" t="e">
        <f>VLOOKUP(C14796,campaign!$A$2:$D$18,4,FALSE)</f>
        <v>#N/A</v>
      </c>
      <c r="E14796" s="9">
        <f>_xlfn.MAXIFS(data!G:G,data!A:A,Endirim!A14796)</f>
        <v>0</v>
      </c>
      <c r="F14796" s="9" t="e">
        <f>IF(E14796=D14796,"no discount",_xlfn.XLOOKUP(E14796,campaign!$D$2:$D$18,campaign!$B$2:$B$18))</f>
        <v>#N/A</v>
      </c>
    </row>
    <row r="14797" spans="1:6" x14ac:dyDescent="0.3">
      <c r="A14797" s="9">
        <f>customer!A14797</f>
        <v>0</v>
      </c>
      <c r="B14797" s="10">
        <f>_xlfn.MAXIFS(data!C:C,data!A:A,Endirim!A14797)</f>
        <v>0</v>
      </c>
      <c r="C14797" s="9" cm="1">
        <f t="array" ref="C14797">INDEX(data!B:B,MATCH(1,(data!A:A=Endirim!A14797)*(data!C:C=Endirim!B14797),0))</f>
        <v>0</v>
      </c>
      <c r="D14797" s="9" t="e">
        <f>VLOOKUP(C14797,campaign!$A$2:$D$18,4,FALSE)</f>
        <v>#N/A</v>
      </c>
      <c r="E14797" s="9">
        <f>_xlfn.MAXIFS(data!G:G,data!A:A,Endirim!A14797)</f>
        <v>0</v>
      </c>
      <c r="F14797" s="9" t="e">
        <f>IF(E14797=D14797,"no discount",_xlfn.XLOOKUP(E14797,campaign!$D$2:$D$18,campaign!$B$2:$B$18))</f>
        <v>#N/A</v>
      </c>
    </row>
    <row r="14798" spans="1:6" x14ac:dyDescent="0.3">
      <c r="A14798" s="9">
        <f>customer!A14798</f>
        <v>0</v>
      </c>
      <c r="B14798" s="10">
        <f>_xlfn.MAXIFS(data!C:C,data!A:A,Endirim!A14798)</f>
        <v>0</v>
      </c>
      <c r="C14798" s="9" cm="1">
        <f t="array" ref="C14798">INDEX(data!B:B,MATCH(1,(data!A:A=Endirim!A14798)*(data!C:C=Endirim!B14798),0))</f>
        <v>0</v>
      </c>
      <c r="D14798" s="9" t="e">
        <f>VLOOKUP(C14798,campaign!$A$2:$D$18,4,FALSE)</f>
        <v>#N/A</v>
      </c>
      <c r="E14798" s="9">
        <f>_xlfn.MAXIFS(data!G:G,data!A:A,Endirim!A14798)</f>
        <v>0</v>
      </c>
      <c r="F14798" s="9" t="e">
        <f>IF(E14798=D14798,"no discount",_xlfn.XLOOKUP(E14798,campaign!$D$2:$D$18,campaign!$B$2:$B$18))</f>
        <v>#N/A</v>
      </c>
    </row>
    <row r="14799" spans="1:6" x14ac:dyDescent="0.3">
      <c r="A14799" s="9">
        <f>customer!A14799</f>
        <v>0</v>
      </c>
      <c r="B14799" s="10">
        <f>_xlfn.MAXIFS(data!C:C,data!A:A,Endirim!A14799)</f>
        <v>0</v>
      </c>
      <c r="C14799" s="9" cm="1">
        <f t="array" ref="C14799">INDEX(data!B:B,MATCH(1,(data!A:A=Endirim!A14799)*(data!C:C=Endirim!B14799),0))</f>
        <v>0</v>
      </c>
      <c r="D14799" s="9" t="e">
        <f>VLOOKUP(C14799,campaign!$A$2:$D$18,4,FALSE)</f>
        <v>#N/A</v>
      </c>
      <c r="E14799" s="9">
        <f>_xlfn.MAXIFS(data!G:G,data!A:A,Endirim!A14799)</f>
        <v>0</v>
      </c>
      <c r="F14799" s="9" t="e">
        <f>IF(E14799=D14799,"no discount",_xlfn.XLOOKUP(E14799,campaign!$D$2:$D$18,campaign!$B$2:$B$18))</f>
        <v>#N/A</v>
      </c>
    </row>
    <row r="14800" spans="1:6" x14ac:dyDescent="0.3">
      <c r="A14800" s="9">
        <f>customer!A14800</f>
        <v>0</v>
      </c>
      <c r="B14800" s="10">
        <f>_xlfn.MAXIFS(data!C:C,data!A:A,Endirim!A14800)</f>
        <v>0</v>
      </c>
      <c r="C14800" s="9" cm="1">
        <f t="array" ref="C14800">INDEX(data!B:B,MATCH(1,(data!A:A=Endirim!A14800)*(data!C:C=Endirim!B14800),0))</f>
        <v>0</v>
      </c>
      <c r="D14800" s="9" t="e">
        <f>VLOOKUP(C14800,campaign!$A$2:$D$18,4,FALSE)</f>
        <v>#N/A</v>
      </c>
      <c r="E14800" s="9">
        <f>_xlfn.MAXIFS(data!G:G,data!A:A,Endirim!A14800)</f>
        <v>0</v>
      </c>
      <c r="F14800" s="9" t="e">
        <f>IF(E14800=D14800,"no discount",_xlfn.XLOOKUP(E14800,campaign!$D$2:$D$18,campaign!$B$2:$B$18))</f>
        <v>#N/A</v>
      </c>
    </row>
    <row r="14801" spans="1:6" x14ac:dyDescent="0.3">
      <c r="A14801" s="9">
        <f>customer!A14801</f>
        <v>0</v>
      </c>
      <c r="B14801" s="10">
        <f>_xlfn.MAXIFS(data!C:C,data!A:A,Endirim!A14801)</f>
        <v>0</v>
      </c>
      <c r="C14801" s="9" cm="1">
        <f t="array" ref="C14801">INDEX(data!B:B,MATCH(1,(data!A:A=Endirim!A14801)*(data!C:C=Endirim!B14801),0))</f>
        <v>0</v>
      </c>
      <c r="D14801" s="9" t="e">
        <f>VLOOKUP(C14801,campaign!$A$2:$D$18,4,FALSE)</f>
        <v>#N/A</v>
      </c>
      <c r="E14801" s="9">
        <f>_xlfn.MAXIFS(data!G:G,data!A:A,Endirim!A14801)</f>
        <v>0</v>
      </c>
      <c r="F14801" s="9" t="e">
        <f>IF(E14801=D14801,"no discount",_xlfn.XLOOKUP(E14801,campaign!$D$2:$D$18,campaign!$B$2:$B$18))</f>
        <v>#N/A</v>
      </c>
    </row>
    <row r="14802" spans="1:6" x14ac:dyDescent="0.3">
      <c r="A14802" s="9">
        <f>customer!A14802</f>
        <v>0</v>
      </c>
      <c r="B14802" s="10">
        <f>_xlfn.MAXIFS(data!C:C,data!A:A,Endirim!A14802)</f>
        <v>0</v>
      </c>
      <c r="C14802" s="9" cm="1">
        <f t="array" ref="C14802">INDEX(data!B:B,MATCH(1,(data!A:A=Endirim!A14802)*(data!C:C=Endirim!B14802),0))</f>
        <v>0</v>
      </c>
      <c r="D14802" s="9" t="e">
        <f>VLOOKUP(C14802,campaign!$A$2:$D$18,4,FALSE)</f>
        <v>#N/A</v>
      </c>
      <c r="E14802" s="9">
        <f>_xlfn.MAXIFS(data!G:G,data!A:A,Endirim!A14802)</f>
        <v>0</v>
      </c>
      <c r="F14802" s="9" t="e">
        <f>IF(E14802=D14802,"no discount",_xlfn.XLOOKUP(E14802,campaign!$D$2:$D$18,campaign!$B$2:$B$18))</f>
        <v>#N/A</v>
      </c>
    </row>
    <row r="14803" spans="1:6" x14ac:dyDescent="0.3">
      <c r="A14803" s="9">
        <f>customer!A14803</f>
        <v>0</v>
      </c>
      <c r="B14803" s="10">
        <f>_xlfn.MAXIFS(data!C:C,data!A:A,Endirim!A14803)</f>
        <v>0</v>
      </c>
      <c r="C14803" s="9" cm="1">
        <f t="array" ref="C14803">INDEX(data!B:B,MATCH(1,(data!A:A=Endirim!A14803)*(data!C:C=Endirim!B14803),0))</f>
        <v>0</v>
      </c>
      <c r="D14803" s="9" t="e">
        <f>VLOOKUP(C14803,campaign!$A$2:$D$18,4,FALSE)</f>
        <v>#N/A</v>
      </c>
      <c r="E14803" s="9">
        <f>_xlfn.MAXIFS(data!G:G,data!A:A,Endirim!A14803)</f>
        <v>0</v>
      </c>
      <c r="F14803" s="9" t="e">
        <f>IF(E14803=D14803,"no discount",_xlfn.XLOOKUP(E14803,campaign!$D$2:$D$18,campaign!$B$2:$B$18))</f>
        <v>#N/A</v>
      </c>
    </row>
    <row r="14804" spans="1:6" x14ac:dyDescent="0.3">
      <c r="A14804" s="9">
        <f>customer!A14804</f>
        <v>0</v>
      </c>
      <c r="B14804" s="10">
        <f>_xlfn.MAXIFS(data!C:C,data!A:A,Endirim!A14804)</f>
        <v>0</v>
      </c>
      <c r="C14804" s="9" cm="1">
        <f t="array" ref="C14804">INDEX(data!B:B,MATCH(1,(data!A:A=Endirim!A14804)*(data!C:C=Endirim!B14804),0))</f>
        <v>0</v>
      </c>
      <c r="D14804" s="9" t="e">
        <f>VLOOKUP(C14804,campaign!$A$2:$D$18,4,FALSE)</f>
        <v>#N/A</v>
      </c>
      <c r="E14804" s="9">
        <f>_xlfn.MAXIFS(data!G:G,data!A:A,Endirim!A14804)</f>
        <v>0</v>
      </c>
      <c r="F14804" s="9" t="e">
        <f>IF(E14804=D14804,"no discount",_xlfn.XLOOKUP(E14804,campaign!$D$2:$D$18,campaign!$B$2:$B$18))</f>
        <v>#N/A</v>
      </c>
    </row>
    <row r="14805" spans="1:6" x14ac:dyDescent="0.3">
      <c r="A14805" s="9">
        <f>customer!A14805</f>
        <v>0</v>
      </c>
      <c r="B14805" s="10">
        <f>_xlfn.MAXIFS(data!C:C,data!A:A,Endirim!A14805)</f>
        <v>0</v>
      </c>
      <c r="C14805" s="9" cm="1">
        <f t="array" ref="C14805">INDEX(data!B:B,MATCH(1,(data!A:A=Endirim!A14805)*(data!C:C=Endirim!B14805),0))</f>
        <v>0</v>
      </c>
      <c r="D14805" s="9" t="e">
        <f>VLOOKUP(C14805,campaign!$A$2:$D$18,4,FALSE)</f>
        <v>#N/A</v>
      </c>
      <c r="E14805" s="9">
        <f>_xlfn.MAXIFS(data!G:G,data!A:A,Endirim!A14805)</f>
        <v>0</v>
      </c>
      <c r="F14805" s="9" t="e">
        <f>IF(E14805=D14805,"no discount",_xlfn.XLOOKUP(E14805,campaign!$D$2:$D$18,campaign!$B$2:$B$18))</f>
        <v>#N/A</v>
      </c>
    </row>
    <row r="14806" spans="1:6" x14ac:dyDescent="0.3">
      <c r="A14806" s="9">
        <f>customer!A14806</f>
        <v>0</v>
      </c>
      <c r="B14806" s="10">
        <f>_xlfn.MAXIFS(data!C:C,data!A:A,Endirim!A14806)</f>
        <v>0</v>
      </c>
      <c r="C14806" s="9" cm="1">
        <f t="array" ref="C14806">INDEX(data!B:B,MATCH(1,(data!A:A=Endirim!A14806)*(data!C:C=Endirim!B14806),0))</f>
        <v>0</v>
      </c>
      <c r="D14806" s="9" t="e">
        <f>VLOOKUP(C14806,campaign!$A$2:$D$18,4,FALSE)</f>
        <v>#N/A</v>
      </c>
      <c r="E14806" s="9">
        <f>_xlfn.MAXIFS(data!G:G,data!A:A,Endirim!A14806)</f>
        <v>0</v>
      </c>
      <c r="F14806" s="9" t="e">
        <f>IF(E14806=D14806,"no discount",_xlfn.XLOOKUP(E14806,campaign!$D$2:$D$18,campaign!$B$2:$B$18))</f>
        <v>#N/A</v>
      </c>
    </row>
    <row r="14807" spans="1:6" x14ac:dyDescent="0.3">
      <c r="A14807" s="9">
        <f>customer!A14807</f>
        <v>0</v>
      </c>
      <c r="B14807" s="10">
        <f>_xlfn.MAXIFS(data!C:C,data!A:A,Endirim!A14807)</f>
        <v>0</v>
      </c>
      <c r="C14807" s="9" cm="1">
        <f t="array" ref="C14807">INDEX(data!B:B,MATCH(1,(data!A:A=Endirim!A14807)*(data!C:C=Endirim!B14807),0))</f>
        <v>0</v>
      </c>
      <c r="D14807" s="9" t="e">
        <f>VLOOKUP(C14807,campaign!$A$2:$D$18,4,FALSE)</f>
        <v>#N/A</v>
      </c>
      <c r="E14807" s="9">
        <f>_xlfn.MAXIFS(data!G:G,data!A:A,Endirim!A14807)</f>
        <v>0</v>
      </c>
      <c r="F14807" s="9" t="e">
        <f>IF(E14807=D14807,"no discount",_xlfn.XLOOKUP(E14807,campaign!$D$2:$D$18,campaign!$B$2:$B$18))</f>
        <v>#N/A</v>
      </c>
    </row>
    <row r="14808" spans="1:6" x14ac:dyDescent="0.3">
      <c r="A14808" s="9">
        <f>customer!A14808</f>
        <v>0</v>
      </c>
      <c r="B14808" s="10">
        <f>_xlfn.MAXIFS(data!C:C,data!A:A,Endirim!A14808)</f>
        <v>0</v>
      </c>
      <c r="C14808" s="9" cm="1">
        <f t="array" ref="C14808">INDEX(data!B:B,MATCH(1,(data!A:A=Endirim!A14808)*(data!C:C=Endirim!B14808),0))</f>
        <v>0</v>
      </c>
      <c r="D14808" s="9" t="e">
        <f>VLOOKUP(C14808,campaign!$A$2:$D$18,4,FALSE)</f>
        <v>#N/A</v>
      </c>
      <c r="E14808" s="9">
        <f>_xlfn.MAXIFS(data!G:G,data!A:A,Endirim!A14808)</f>
        <v>0</v>
      </c>
      <c r="F14808" s="9" t="e">
        <f>IF(E14808=D14808,"no discount",_xlfn.XLOOKUP(E14808,campaign!$D$2:$D$18,campaign!$B$2:$B$18))</f>
        <v>#N/A</v>
      </c>
    </row>
    <row r="14809" spans="1:6" x14ac:dyDescent="0.3">
      <c r="A14809" s="9">
        <f>customer!A14809</f>
        <v>0</v>
      </c>
      <c r="B14809" s="10">
        <f>_xlfn.MAXIFS(data!C:C,data!A:A,Endirim!A14809)</f>
        <v>0</v>
      </c>
      <c r="C14809" s="9" cm="1">
        <f t="array" ref="C14809">INDEX(data!B:B,MATCH(1,(data!A:A=Endirim!A14809)*(data!C:C=Endirim!B14809),0))</f>
        <v>0</v>
      </c>
      <c r="D14809" s="9" t="e">
        <f>VLOOKUP(C14809,campaign!$A$2:$D$18,4,FALSE)</f>
        <v>#N/A</v>
      </c>
      <c r="E14809" s="9">
        <f>_xlfn.MAXIFS(data!G:G,data!A:A,Endirim!A14809)</f>
        <v>0</v>
      </c>
      <c r="F14809" s="9" t="e">
        <f>IF(E14809=D14809,"no discount",_xlfn.XLOOKUP(E14809,campaign!$D$2:$D$18,campaign!$B$2:$B$18))</f>
        <v>#N/A</v>
      </c>
    </row>
    <row r="14810" spans="1:6" x14ac:dyDescent="0.3">
      <c r="A14810" s="9">
        <f>customer!A14810</f>
        <v>0</v>
      </c>
      <c r="B14810" s="10">
        <f>_xlfn.MAXIFS(data!C:C,data!A:A,Endirim!A14810)</f>
        <v>0</v>
      </c>
      <c r="C14810" s="9" cm="1">
        <f t="array" ref="C14810">INDEX(data!B:B,MATCH(1,(data!A:A=Endirim!A14810)*(data!C:C=Endirim!B14810),0))</f>
        <v>0</v>
      </c>
      <c r="D14810" s="9" t="e">
        <f>VLOOKUP(C14810,campaign!$A$2:$D$18,4,FALSE)</f>
        <v>#N/A</v>
      </c>
      <c r="E14810" s="9">
        <f>_xlfn.MAXIFS(data!G:G,data!A:A,Endirim!A14810)</f>
        <v>0</v>
      </c>
      <c r="F14810" s="9" t="e">
        <f>IF(E14810=D14810,"no discount",_xlfn.XLOOKUP(E14810,campaign!$D$2:$D$18,campaign!$B$2:$B$18))</f>
        <v>#N/A</v>
      </c>
    </row>
    <row r="14811" spans="1:6" x14ac:dyDescent="0.3">
      <c r="A14811" s="9">
        <f>customer!A14811</f>
        <v>0</v>
      </c>
      <c r="B14811" s="10">
        <f>_xlfn.MAXIFS(data!C:C,data!A:A,Endirim!A14811)</f>
        <v>0</v>
      </c>
      <c r="C14811" s="9" cm="1">
        <f t="array" ref="C14811">INDEX(data!B:B,MATCH(1,(data!A:A=Endirim!A14811)*(data!C:C=Endirim!B14811),0))</f>
        <v>0</v>
      </c>
      <c r="D14811" s="9" t="e">
        <f>VLOOKUP(C14811,campaign!$A$2:$D$18,4,FALSE)</f>
        <v>#N/A</v>
      </c>
      <c r="E14811" s="9">
        <f>_xlfn.MAXIFS(data!G:G,data!A:A,Endirim!A14811)</f>
        <v>0</v>
      </c>
      <c r="F14811" s="9" t="e">
        <f>IF(E14811=D14811,"no discount",_xlfn.XLOOKUP(E14811,campaign!$D$2:$D$18,campaign!$B$2:$B$18))</f>
        <v>#N/A</v>
      </c>
    </row>
    <row r="14812" spans="1:6" x14ac:dyDescent="0.3">
      <c r="A14812" s="9">
        <f>customer!A14812</f>
        <v>0</v>
      </c>
      <c r="B14812" s="10">
        <f>_xlfn.MAXIFS(data!C:C,data!A:A,Endirim!A14812)</f>
        <v>0</v>
      </c>
      <c r="C14812" s="9" cm="1">
        <f t="array" ref="C14812">INDEX(data!B:B,MATCH(1,(data!A:A=Endirim!A14812)*(data!C:C=Endirim!B14812),0))</f>
        <v>0</v>
      </c>
      <c r="D14812" s="9" t="e">
        <f>VLOOKUP(C14812,campaign!$A$2:$D$18,4,FALSE)</f>
        <v>#N/A</v>
      </c>
      <c r="E14812" s="9">
        <f>_xlfn.MAXIFS(data!G:G,data!A:A,Endirim!A14812)</f>
        <v>0</v>
      </c>
      <c r="F14812" s="9" t="e">
        <f>IF(E14812=D14812,"no discount",_xlfn.XLOOKUP(E14812,campaign!$D$2:$D$18,campaign!$B$2:$B$18))</f>
        <v>#N/A</v>
      </c>
    </row>
    <row r="14813" spans="1:6" x14ac:dyDescent="0.3">
      <c r="A14813" s="9">
        <f>customer!A14813</f>
        <v>0</v>
      </c>
      <c r="B14813" s="10">
        <f>_xlfn.MAXIFS(data!C:C,data!A:A,Endirim!A14813)</f>
        <v>0</v>
      </c>
      <c r="C14813" s="9" cm="1">
        <f t="array" ref="C14813">INDEX(data!B:B,MATCH(1,(data!A:A=Endirim!A14813)*(data!C:C=Endirim!B14813),0))</f>
        <v>0</v>
      </c>
      <c r="D14813" s="9" t="e">
        <f>VLOOKUP(C14813,campaign!$A$2:$D$18,4,FALSE)</f>
        <v>#N/A</v>
      </c>
      <c r="E14813" s="9">
        <f>_xlfn.MAXIFS(data!G:G,data!A:A,Endirim!A14813)</f>
        <v>0</v>
      </c>
      <c r="F14813" s="9" t="e">
        <f>IF(E14813=D14813,"no discount",_xlfn.XLOOKUP(E14813,campaign!$D$2:$D$18,campaign!$B$2:$B$18))</f>
        <v>#N/A</v>
      </c>
    </row>
    <row r="14814" spans="1:6" x14ac:dyDescent="0.3">
      <c r="A14814" s="9">
        <f>customer!A14814</f>
        <v>0</v>
      </c>
      <c r="B14814" s="10">
        <f>_xlfn.MAXIFS(data!C:C,data!A:A,Endirim!A14814)</f>
        <v>0</v>
      </c>
      <c r="C14814" s="9" cm="1">
        <f t="array" ref="C14814">INDEX(data!B:B,MATCH(1,(data!A:A=Endirim!A14814)*(data!C:C=Endirim!B14814),0))</f>
        <v>0</v>
      </c>
      <c r="D14814" s="9" t="e">
        <f>VLOOKUP(C14814,campaign!$A$2:$D$18,4,FALSE)</f>
        <v>#N/A</v>
      </c>
      <c r="E14814" s="9">
        <f>_xlfn.MAXIFS(data!G:G,data!A:A,Endirim!A14814)</f>
        <v>0</v>
      </c>
      <c r="F14814" s="9" t="e">
        <f>IF(E14814=D14814,"no discount",_xlfn.XLOOKUP(E14814,campaign!$D$2:$D$18,campaign!$B$2:$B$18))</f>
        <v>#N/A</v>
      </c>
    </row>
    <row r="14815" spans="1:6" x14ac:dyDescent="0.3">
      <c r="A14815" s="9">
        <f>customer!A14815</f>
        <v>0</v>
      </c>
      <c r="B14815" s="10">
        <f>_xlfn.MAXIFS(data!C:C,data!A:A,Endirim!A14815)</f>
        <v>0</v>
      </c>
      <c r="C14815" s="9" cm="1">
        <f t="array" ref="C14815">INDEX(data!B:B,MATCH(1,(data!A:A=Endirim!A14815)*(data!C:C=Endirim!B14815),0))</f>
        <v>0</v>
      </c>
      <c r="D14815" s="9" t="e">
        <f>VLOOKUP(C14815,campaign!$A$2:$D$18,4,FALSE)</f>
        <v>#N/A</v>
      </c>
      <c r="E14815" s="9">
        <f>_xlfn.MAXIFS(data!G:G,data!A:A,Endirim!A14815)</f>
        <v>0</v>
      </c>
      <c r="F14815" s="9" t="e">
        <f>IF(E14815=D14815,"no discount",_xlfn.XLOOKUP(E14815,campaign!$D$2:$D$18,campaign!$B$2:$B$18))</f>
        <v>#N/A</v>
      </c>
    </row>
    <row r="14816" spans="1:6" x14ac:dyDescent="0.3">
      <c r="A14816" s="9">
        <f>customer!A14816</f>
        <v>0</v>
      </c>
      <c r="B14816" s="10">
        <f>_xlfn.MAXIFS(data!C:C,data!A:A,Endirim!A14816)</f>
        <v>0</v>
      </c>
      <c r="C14816" s="9" cm="1">
        <f t="array" ref="C14816">INDEX(data!B:B,MATCH(1,(data!A:A=Endirim!A14816)*(data!C:C=Endirim!B14816),0))</f>
        <v>0</v>
      </c>
      <c r="D14816" s="9" t="e">
        <f>VLOOKUP(C14816,campaign!$A$2:$D$18,4,FALSE)</f>
        <v>#N/A</v>
      </c>
      <c r="E14816" s="9">
        <f>_xlfn.MAXIFS(data!G:G,data!A:A,Endirim!A14816)</f>
        <v>0</v>
      </c>
      <c r="F14816" s="9" t="e">
        <f>IF(E14816=D14816,"no discount",_xlfn.XLOOKUP(E14816,campaign!$D$2:$D$18,campaign!$B$2:$B$18))</f>
        <v>#N/A</v>
      </c>
    </row>
    <row r="14817" spans="1:6" x14ac:dyDescent="0.3">
      <c r="A14817" s="9">
        <f>customer!A14817</f>
        <v>0</v>
      </c>
      <c r="B14817" s="10">
        <f>_xlfn.MAXIFS(data!C:C,data!A:A,Endirim!A14817)</f>
        <v>0</v>
      </c>
      <c r="C14817" s="9" cm="1">
        <f t="array" ref="C14817">INDEX(data!B:B,MATCH(1,(data!A:A=Endirim!A14817)*(data!C:C=Endirim!B14817),0))</f>
        <v>0</v>
      </c>
      <c r="D14817" s="9" t="e">
        <f>VLOOKUP(C14817,campaign!$A$2:$D$18,4,FALSE)</f>
        <v>#N/A</v>
      </c>
      <c r="E14817" s="9">
        <f>_xlfn.MAXIFS(data!G:G,data!A:A,Endirim!A14817)</f>
        <v>0</v>
      </c>
      <c r="F14817" s="9" t="e">
        <f>IF(E14817=D14817,"no discount",_xlfn.XLOOKUP(E14817,campaign!$D$2:$D$18,campaign!$B$2:$B$18))</f>
        <v>#N/A</v>
      </c>
    </row>
    <row r="14818" spans="1:6" x14ac:dyDescent="0.3">
      <c r="A14818" s="9">
        <f>customer!A14818</f>
        <v>0</v>
      </c>
      <c r="B14818" s="10">
        <f>_xlfn.MAXIFS(data!C:C,data!A:A,Endirim!A14818)</f>
        <v>0</v>
      </c>
      <c r="C14818" s="9" cm="1">
        <f t="array" ref="C14818">INDEX(data!B:B,MATCH(1,(data!A:A=Endirim!A14818)*(data!C:C=Endirim!B14818),0))</f>
        <v>0</v>
      </c>
      <c r="D14818" s="9" t="e">
        <f>VLOOKUP(C14818,campaign!$A$2:$D$18,4,FALSE)</f>
        <v>#N/A</v>
      </c>
      <c r="E14818" s="9">
        <f>_xlfn.MAXIFS(data!G:G,data!A:A,Endirim!A14818)</f>
        <v>0</v>
      </c>
      <c r="F14818" s="9" t="e">
        <f>IF(E14818=D14818,"no discount",_xlfn.XLOOKUP(E14818,campaign!$D$2:$D$18,campaign!$B$2:$B$18))</f>
        <v>#N/A</v>
      </c>
    </row>
    <row r="14819" spans="1:6" x14ac:dyDescent="0.3">
      <c r="A14819" s="9">
        <f>customer!A14819</f>
        <v>0</v>
      </c>
      <c r="B14819" s="10">
        <f>_xlfn.MAXIFS(data!C:C,data!A:A,Endirim!A14819)</f>
        <v>0</v>
      </c>
      <c r="C14819" s="9" cm="1">
        <f t="array" ref="C14819">INDEX(data!B:B,MATCH(1,(data!A:A=Endirim!A14819)*(data!C:C=Endirim!B14819),0))</f>
        <v>0</v>
      </c>
      <c r="D14819" s="9" t="e">
        <f>VLOOKUP(C14819,campaign!$A$2:$D$18,4,FALSE)</f>
        <v>#N/A</v>
      </c>
      <c r="E14819" s="9">
        <f>_xlfn.MAXIFS(data!G:G,data!A:A,Endirim!A14819)</f>
        <v>0</v>
      </c>
      <c r="F14819" s="9" t="e">
        <f>IF(E14819=D14819,"no discount",_xlfn.XLOOKUP(E14819,campaign!$D$2:$D$18,campaign!$B$2:$B$18))</f>
        <v>#N/A</v>
      </c>
    </row>
    <row r="14820" spans="1:6" x14ac:dyDescent="0.3">
      <c r="A14820" s="9">
        <f>customer!A14820</f>
        <v>0</v>
      </c>
      <c r="B14820" s="10">
        <f>_xlfn.MAXIFS(data!C:C,data!A:A,Endirim!A14820)</f>
        <v>0</v>
      </c>
      <c r="C14820" s="9" cm="1">
        <f t="array" ref="C14820">INDEX(data!B:B,MATCH(1,(data!A:A=Endirim!A14820)*(data!C:C=Endirim!B14820),0))</f>
        <v>0</v>
      </c>
      <c r="D14820" s="9" t="e">
        <f>VLOOKUP(C14820,campaign!$A$2:$D$18,4,FALSE)</f>
        <v>#N/A</v>
      </c>
      <c r="E14820" s="9">
        <f>_xlfn.MAXIFS(data!G:G,data!A:A,Endirim!A14820)</f>
        <v>0</v>
      </c>
      <c r="F14820" s="9" t="e">
        <f>IF(E14820=D14820,"no discount",_xlfn.XLOOKUP(E14820,campaign!$D$2:$D$18,campaign!$B$2:$B$18))</f>
        <v>#N/A</v>
      </c>
    </row>
    <row r="14821" spans="1:6" x14ac:dyDescent="0.3">
      <c r="A14821" s="9">
        <f>customer!A14821</f>
        <v>0</v>
      </c>
      <c r="B14821" s="10">
        <f>_xlfn.MAXIFS(data!C:C,data!A:A,Endirim!A14821)</f>
        <v>0</v>
      </c>
      <c r="C14821" s="9" cm="1">
        <f t="array" ref="C14821">INDEX(data!B:B,MATCH(1,(data!A:A=Endirim!A14821)*(data!C:C=Endirim!B14821),0))</f>
        <v>0</v>
      </c>
      <c r="D14821" s="9" t="e">
        <f>VLOOKUP(C14821,campaign!$A$2:$D$18,4,FALSE)</f>
        <v>#N/A</v>
      </c>
      <c r="E14821" s="9">
        <f>_xlfn.MAXIFS(data!G:G,data!A:A,Endirim!A14821)</f>
        <v>0</v>
      </c>
      <c r="F14821" s="9" t="e">
        <f>IF(E14821=D14821,"no discount",_xlfn.XLOOKUP(E14821,campaign!$D$2:$D$18,campaign!$B$2:$B$18))</f>
        <v>#N/A</v>
      </c>
    </row>
    <row r="14822" spans="1:6" x14ac:dyDescent="0.3">
      <c r="A14822" s="9">
        <f>customer!A14822</f>
        <v>0</v>
      </c>
      <c r="B14822" s="10">
        <f>_xlfn.MAXIFS(data!C:C,data!A:A,Endirim!A14822)</f>
        <v>0</v>
      </c>
      <c r="C14822" s="9" cm="1">
        <f t="array" ref="C14822">INDEX(data!B:B,MATCH(1,(data!A:A=Endirim!A14822)*(data!C:C=Endirim!B14822),0))</f>
        <v>0</v>
      </c>
      <c r="D14822" s="9" t="e">
        <f>VLOOKUP(C14822,campaign!$A$2:$D$18,4,FALSE)</f>
        <v>#N/A</v>
      </c>
      <c r="E14822" s="9">
        <f>_xlfn.MAXIFS(data!G:G,data!A:A,Endirim!A14822)</f>
        <v>0</v>
      </c>
      <c r="F14822" s="9" t="e">
        <f>IF(E14822=D14822,"no discount",_xlfn.XLOOKUP(E14822,campaign!$D$2:$D$18,campaign!$B$2:$B$18))</f>
        <v>#N/A</v>
      </c>
    </row>
    <row r="14823" spans="1:6" x14ac:dyDescent="0.3">
      <c r="A14823" s="9">
        <f>customer!A14823</f>
        <v>0</v>
      </c>
      <c r="B14823" s="10">
        <f>_xlfn.MAXIFS(data!C:C,data!A:A,Endirim!A14823)</f>
        <v>0</v>
      </c>
      <c r="C14823" s="9" cm="1">
        <f t="array" ref="C14823">INDEX(data!B:B,MATCH(1,(data!A:A=Endirim!A14823)*(data!C:C=Endirim!B14823),0))</f>
        <v>0</v>
      </c>
      <c r="D14823" s="9" t="e">
        <f>VLOOKUP(C14823,campaign!$A$2:$D$18,4,FALSE)</f>
        <v>#N/A</v>
      </c>
      <c r="E14823" s="9">
        <f>_xlfn.MAXIFS(data!G:G,data!A:A,Endirim!A14823)</f>
        <v>0</v>
      </c>
      <c r="F14823" s="9" t="e">
        <f>IF(E14823=D14823,"no discount",_xlfn.XLOOKUP(E14823,campaign!$D$2:$D$18,campaign!$B$2:$B$18))</f>
        <v>#N/A</v>
      </c>
    </row>
    <row r="14824" spans="1:6" x14ac:dyDescent="0.3">
      <c r="A14824" s="9">
        <f>customer!A14824</f>
        <v>0</v>
      </c>
      <c r="B14824" s="10">
        <f>_xlfn.MAXIFS(data!C:C,data!A:A,Endirim!A14824)</f>
        <v>0</v>
      </c>
      <c r="C14824" s="9" cm="1">
        <f t="array" ref="C14824">INDEX(data!B:B,MATCH(1,(data!A:A=Endirim!A14824)*(data!C:C=Endirim!B14824),0))</f>
        <v>0</v>
      </c>
      <c r="D14824" s="9" t="e">
        <f>VLOOKUP(C14824,campaign!$A$2:$D$18,4,FALSE)</f>
        <v>#N/A</v>
      </c>
      <c r="E14824" s="9">
        <f>_xlfn.MAXIFS(data!G:G,data!A:A,Endirim!A14824)</f>
        <v>0</v>
      </c>
      <c r="F14824" s="9" t="e">
        <f>IF(E14824=D14824,"no discount",_xlfn.XLOOKUP(E14824,campaign!$D$2:$D$18,campaign!$B$2:$B$18))</f>
        <v>#N/A</v>
      </c>
    </row>
    <row r="14825" spans="1:6" x14ac:dyDescent="0.3">
      <c r="A14825" s="9">
        <f>customer!A14825</f>
        <v>0</v>
      </c>
      <c r="B14825" s="10">
        <f>_xlfn.MAXIFS(data!C:C,data!A:A,Endirim!A14825)</f>
        <v>0</v>
      </c>
      <c r="C14825" s="9" cm="1">
        <f t="array" ref="C14825">INDEX(data!B:B,MATCH(1,(data!A:A=Endirim!A14825)*(data!C:C=Endirim!B14825),0))</f>
        <v>0</v>
      </c>
      <c r="D14825" s="9" t="e">
        <f>VLOOKUP(C14825,campaign!$A$2:$D$18,4,FALSE)</f>
        <v>#N/A</v>
      </c>
      <c r="E14825" s="9">
        <f>_xlfn.MAXIFS(data!G:G,data!A:A,Endirim!A14825)</f>
        <v>0</v>
      </c>
      <c r="F14825" s="9" t="e">
        <f>IF(E14825=D14825,"no discount",_xlfn.XLOOKUP(E14825,campaign!$D$2:$D$18,campaign!$B$2:$B$18))</f>
        <v>#N/A</v>
      </c>
    </row>
    <row r="14826" spans="1:6" x14ac:dyDescent="0.3">
      <c r="A14826" s="9">
        <f>customer!A14826</f>
        <v>0</v>
      </c>
      <c r="B14826" s="10">
        <f>_xlfn.MAXIFS(data!C:C,data!A:A,Endirim!A14826)</f>
        <v>0</v>
      </c>
      <c r="C14826" s="9" cm="1">
        <f t="array" ref="C14826">INDEX(data!B:B,MATCH(1,(data!A:A=Endirim!A14826)*(data!C:C=Endirim!B14826),0))</f>
        <v>0</v>
      </c>
      <c r="D14826" s="9" t="e">
        <f>VLOOKUP(C14826,campaign!$A$2:$D$18,4,FALSE)</f>
        <v>#N/A</v>
      </c>
      <c r="E14826" s="9">
        <f>_xlfn.MAXIFS(data!G:G,data!A:A,Endirim!A14826)</f>
        <v>0</v>
      </c>
      <c r="F14826" s="9" t="e">
        <f>IF(E14826=D14826,"no discount",_xlfn.XLOOKUP(E14826,campaign!$D$2:$D$18,campaign!$B$2:$B$18))</f>
        <v>#N/A</v>
      </c>
    </row>
    <row r="14827" spans="1:6" x14ac:dyDescent="0.3">
      <c r="A14827" s="9">
        <f>customer!A14827</f>
        <v>0</v>
      </c>
      <c r="B14827" s="10">
        <f>_xlfn.MAXIFS(data!C:C,data!A:A,Endirim!A14827)</f>
        <v>0</v>
      </c>
      <c r="C14827" s="9" cm="1">
        <f t="array" ref="C14827">INDEX(data!B:B,MATCH(1,(data!A:A=Endirim!A14827)*(data!C:C=Endirim!B14827),0))</f>
        <v>0</v>
      </c>
      <c r="D14827" s="9" t="e">
        <f>VLOOKUP(C14827,campaign!$A$2:$D$18,4,FALSE)</f>
        <v>#N/A</v>
      </c>
      <c r="E14827" s="9">
        <f>_xlfn.MAXIFS(data!G:G,data!A:A,Endirim!A14827)</f>
        <v>0</v>
      </c>
      <c r="F14827" s="9" t="e">
        <f>IF(E14827=D14827,"no discount",_xlfn.XLOOKUP(E14827,campaign!$D$2:$D$18,campaign!$B$2:$B$18))</f>
        <v>#N/A</v>
      </c>
    </row>
    <row r="14828" spans="1:6" x14ac:dyDescent="0.3">
      <c r="A14828" s="9">
        <f>customer!A14828</f>
        <v>0</v>
      </c>
      <c r="B14828" s="10">
        <f>_xlfn.MAXIFS(data!C:C,data!A:A,Endirim!A14828)</f>
        <v>0</v>
      </c>
      <c r="C14828" s="9" cm="1">
        <f t="array" ref="C14828">INDEX(data!B:B,MATCH(1,(data!A:A=Endirim!A14828)*(data!C:C=Endirim!B14828),0))</f>
        <v>0</v>
      </c>
      <c r="D14828" s="9" t="e">
        <f>VLOOKUP(C14828,campaign!$A$2:$D$18,4,FALSE)</f>
        <v>#N/A</v>
      </c>
      <c r="E14828" s="9">
        <f>_xlfn.MAXIFS(data!G:G,data!A:A,Endirim!A14828)</f>
        <v>0</v>
      </c>
      <c r="F14828" s="9" t="e">
        <f>IF(E14828=D14828,"no discount",_xlfn.XLOOKUP(E14828,campaign!$D$2:$D$18,campaign!$B$2:$B$18))</f>
        <v>#N/A</v>
      </c>
    </row>
    <row r="14829" spans="1:6" x14ac:dyDescent="0.3">
      <c r="A14829" s="9">
        <f>customer!A14829</f>
        <v>0</v>
      </c>
      <c r="B14829" s="10">
        <f>_xlfn.MAXIFS(data!C:C,data!A:A,Endirim!A14829)</f>
        <v>0</v>
      </c>
      <c r="C14829" s="9" cm="1">
        <f t="array" ref="C14829">INDEX(data!B:B,MATCH(1,(data!A:A=Endirim!A14829)*(data!C:C=Endirim!B14829),0))</f>
        <v>0</v>
      </c>
      <c r="D14829" s="9" t="e">
        <f>VLOOKUP(C14829,campaign!$A$2:$D$18,4,FALSE)</f>
        <v>#N/A</v>
      </c>
      <c r="E14829" s="9">
        <f>_xlfn.MAXIFS(data!G:G,data!A:A,Endirim!A14829)</f>
        <v>0</v>
      </c>
      <c r="F14829" s="9" t="e">
        <f>IF(E14829=D14829,"no discount",_xlfn.XLOOKUP(E14829,campaign!$D$2:$D$18,campaign!$B$2:$B$18))</f>
        <v>#N/A</v>
      </c>
    </row>
    <row r="14830" spans="1:6" x14ac:dyDescent="0.3">
      <c r="A14830" s="9">
        <f>customer!A14830</f>
        <v>0</v>
      </c>
      <c r="B14830" s="10">
        <f>_xlfn.MAXIFS(data!C:C,data!A:A,Endirim!A14830)</f>
        <v>0</v>
      </c>
      <c r="C14830" s="9" cm="1">
        <f t="array" ref="C14830">INDEX(data!B:B,MATCH(1,(data!A:A=Endirim!A14830)*(data!C:C=Endirim!B14830),0))</f>
        <v>0</v>
      </c>
      <c r="D14830" s="9" t="e">
        <f>VLOOKUP(C14830,campaign!$A$2:$D$18,4,FALSE)</f>
        <v>#N/A</v>
      </c>
      <c r="E14830" s="9">
        <f>_xlfn.MAXIFS(data!G:G,data!A:A,Endirim!A14830)</f>
        <v>0</v>
      </c>
      <c r="F14830" s="9" t="e">
        <f>IF(E14830=D14830,"no discount",_xlfn.XLOOKUP(E14830,campaign!$D$2:$D$18,campaign!$B$2:$B$18))</f>
        <v>#N/A</v>
      </c>
    </row>
    <row r="14831" spans="1:6" x14ac:dyDescent="0.3">
      <c r="A14831" s="9">
        <f>customer!A14831</f>
        <v>0</v>
      </c>
      <c r="B14831" s="10">
        <f>_xlfn.MAXIFS(data!C:C,data!A:A,Endirim!A14831)</f>
        <v>0</v>
      </c>
      <c r="C14831" s="9" cm="1">
        <f t="array" ref="C14831">INDEX(data!B:B,MATCH(1,(data!A:A=Endirim!A14831)*(data!C:C=Endirim!B14831),0))</f>
        <v>0</v>
      </c>
      <c r="D14831" s="9" t="e">
        <f>VLOOKUP(C14831,campaign!$A$2:$D$18,4,FALSE)</f>
        <v>#N/A</v>
      </c>
      <c r="E14831" s="9">
        <f>_xlfn.MAXIFS(data!G:G,data!A:A,Endirim!A14831)</f>
        <v>0</v>
      </c>
      <c r="F14831" s="9" t="e">
        <f>IF(E14831=D14831,"no discount",_xlfn.XLOOKUP(E14831,campaign!$D$2:$D$18,campaign!$B$2:$B$18))</f>
        <v>#N/A</v>
      </c>
    </row>
    <row r="14832" spans="1:6" x14ac:dyDescent="0.3">
      <c r="A14832" s="9">
        <f>customer!A14832</f>
        <v>0</v>
      </c>
      <c r="B14832" s="10">
        <f>_xlfn.MAXIFS(data!C:C,data!A:A,Endirim!A14832)</f>
        <v>0</v>
      </c>
      <c r="C14832" s="9" cm="1">
        <f t="array" ref="C14832">INDEX(data!B:B,MATCH(1,(data!A:A=Endirim!A14832)*(data!C:C=Endirim!B14832),0))</f>
        <v>0</v>
      </c>
      <c r="D14832" s="9" t="e">
        <f>VLOOKUP(C14832,campaign!$A$2:$D$18,4,FALSE)</f>
        <v>#N/A</v>
      </c>
      <c r="E14832" s="9">
        <f>_xlfn.MAXIFS(data!G:G,data!A:A,Endirim!A14832)</f>
        <v>0</v>
      </c>
      <c r="F14832" s="9" t="e">
        <f>IF(E14832=D14832,"no discount",_xlfn.XLOOKUP(E14832,campaign!$D$2:$D$18,campaign!$B$2:$B$18))</f>
        <v>#N/A</v>
      </c>
    </row>
    <row r="14833" spans="1:6" x14ac:dyDescent="0.3">
      <c r="A14833" s="9">
        <f>customer!A14833</f>
        <v>0</v>
      </c>
      <c r="B14833" s="10">
        <f>_xlfn.MAXIFS(data!C:C,data!A:A,Endirim!A14833)</f>
        <v>0</v>
      </c>
      <c r="C14833" s="9" cm="1">
        <f t="array" ref="C14833">INDEX(data!B:B,MATCH(1,(data!A:A=Endirim!A14833)*(data!C:C=Endirim!B14833),0))</f>
        <v>0</v>
      </c>
      <c r="D14833" s="9" t="e">
        <f>VLOOKUP(C14833,campaign!$A$2:$D$18,4,FALSE)</f>
        <v>#N/A</v>
      </c>
      <c r="E14833" s="9">
        <f>_xlfn.MAXIFS(data!G:G,data!A:A,Endirim!A14833)</f>
        <v>0</v>
      </c>
      <c r="F14833" s="9" t="e">
        <f>IF(E14833=D14833,"no discount",_xlfn.XLOOKUP(E14833,campaign!$D$2:$D$18,campaign!$B$2:$B$18))</f>
        <v>#N/A</v>
      </c>
    </row>
    <row r="14834" spans="1:6" x14ac:dyDescent="0.3">
      <c r="A14834" s="9">
        <f>customer!A14834</f>
        <v>0</v>
      </c>
      <c r="B14834" s="10">
        <f>_xlfn.MAXIFS(data!C:C,data!A:A,Endirim!A14834)</f>
        <v>0</v>
      </c>
      <c r="C14834" s="9" cm="1">
        <f t="array" ref="C14834">INDEX(data!B:B,MATCH(1,(data!A:A=Endirim!A14834)*(data!C:C=Endirim!B14834),0))</f>
        <v>0</v>
      </c>
      <c r="D14834" s="9" t="e">
        <f>VLOOKUP(C14834,campaign!$A$2:$D$18,4,FALSE)</f>
        <v>#N/A</v>
      </c>
      <c r="E14834" s="9">
        <f>_xlfn.MAXIFS(data!G:G,data!A:A,Endirim!A14834)</f>
        <v>0</v>
      </c>
      <c r="F14834" s="9" t="e">
        <f>IF(E14834=D14834,"no discount",_xlfn.XLOOKUP(E14834,campaign!$D$2:$D$18,campaign!$B$2:$B$18))</f>
        <v>#N/A</v>
      </c>
    </row>
    <row r="14835" spans="1:6" x14ac:dyDescent="0.3">
      <c r="A14835" s="9">
        <f>customer!A14835</f>
        <v>0</v>
      </c>
      <c r="B14835" s="10">
        <f>_xlfn.MAXIFS(data!C:C,data!A:A,Endirim!A14835)</f>
        <v>0</v>
      </c>
      <c r="C14835" s="9" cm="1">
        <f t="array" ref="C14835">INDEX(data!B:B,MATCH(1,(data!A:A=Endirim!A14835)*(data!C:C=Endirim!B14835),0))</f>
        <v>0</v>
      </c>
      <c r="D14835" s="9" t="e">
        <f>VLOOKUP(C14835,campaign!$A$2:$D$18,4,FALSE)</f>
        <v>#N/A</v>
      </c>
      <c r="E14835" s="9">
        <f>_xlfn.MAXIFS(data!G:G,data!A:A,Endirim!A14835)</f>
        <v>0</v>
      </c>
      <c r="F14835" s="9" t="e">
        <f>IF(E14835=D14835,"no discount",_xlfn.XLOOKUP(E14835,campaign!$D$2:$D$18,campaign!$B$2:$B$18))</f>
        <v>#N/A</v>
      </c>
    </row>
    <row r="14836" spans="1:6" x14ac:dyDescent="0.3">
      <c r="A14836" s="9">
        <f>customer!A14836</f>
        <v>0</v>
      </c>
      <c r="B14836" s="10">
        <f>_xlfn.MAXIFS(data!C:C,data!A:A,Endirim!A14836)</f>
        <v>0</v>
      </c>
      <c r="C14836" s="9" cm="1">
        <f t="array" ref="C14836">INDEX(data!B:B,MATCH(1,(data!A:A=Endirim!A14836)*(data!C:C=Endirim!B14836),0))</f>
        <v>0</v>
      </c>
      <c r="D14836" s="9" t="e">
        <f>VLOOKUP(C14836,campaign!$A$2:$D$18,4,FALSE)</f>
        <v>#N/A</v>
      </c>
      <c r="E14836" s="9">
        <f>_xlfn.MAXIFS(data!G:G,data!A:A,Endirim!A14836)</f>
        <v>0</v>
      </c>
      <c r="F14836" s="9" t="e">
        <f>IF(E14836=D14836,"no discount",_xlfn.XLOOKUP(E14836,campaign!$D$2:$D$18,campaign!$B$2:$B$18))</f>
        <v>#N/A</v>
      </c>
    </row>
    <row r="14837" spans="1:6" x14ac:dyDescent="0.3">
      <c r="A14837" s="9">
        <f>customer!A14837</f>
        <v>0</v>
      </c>
      <c r="B14837" s="10">
        <f>_xlfn.MAXIFS(data!C:C,data!A:A,Endirim!A14837)</f>
        <v>0</v>
      </c>
      <c r="C14837" s="9" cm="1">
        <f t="array" ref="C14837">INDEX(data!B:B,MATCH(1,(data!A:A=Endirim!A14837)*(data!C:C=Endirim!B14837),0))</f>
        <v>0</v>
      </c>
      <c r="D14837" s="9" t="e">
        <f>VLOOKUP(C14837,campaign!$A$2:$D$18,4,FALSE)</f>
        <v>#N/A</v>
      </c>
      <c r="E14837" s="9">
        <f>_xlfn.MAXIFS(data!G:G,data!A:A,Endirim!A14837)</f>
        <v>0</v>
      </c>
      <c r="F14837" s="9" t="e">
        <f>IF(E14837=D14837,"no discount",_xlfn.XLOOKUP(E14837,campaign!$D$2:$D$18,campaign!$B$2:$B$18))</f>
        <v>#N/A</v>
      </c>
    </row>
    <row r="14838" spans="1:6" x14ac:dyDescent="0.3">
      <c r="A14838" s="9">
        <f>customer!A14838</f>
        <v>0</v>
      </c>
      <c r="B14838" s="10">
        <f>_xlfn.MAXIFS(data!C:C,data!A:A,Endirim!A14838)</f>
        <v>0</v>
      </c>
      <c r="C14838" s="9" cm="1">
        <f t="array" ref="C14838">INDEX(data!B:B,MATCH(1,(data!A:A=Endirim!A14838)*(data!C:C=Endirim!B14838),0))</f>
        <v>0</v>
      </c>
      <c r="D14838" s="9" t="e">
        <f>VLOOKUP(C14838,campaign!$A$2:$D$18,4,FALSE)</f>
        <v>#N/A</v>
      </c>
      <c r="E14838" s="9">
        <f>_xlfn.MAXIFS(data!G:G,data!A:A,Endirim!A14838)</f>
        <v>0</v>
      </c>
      <c r="F14838" s="9" t="e">
        <f>IF(E14838=D14838,"no discount",_xlfn.XLOOKUP(E14838,campaign!$D$2:$D$18,campaign!$B$2:$B$18))</f>
        <v>#N/A</v>
      </c>
    </row>
    <row r="14839" spans="1:6" x14ac:dyDescent="0.3">
      <c r="A14839" s="9">
        <f>customer!A14839</f>
        <v>0</v>
      </c>
      <c r="B14839" s="10">
        <f>_xlfn.MAXIFS(data!C:C,data!A:A,Endirim!A14839)</f>
        <v>0</v>
      </c>
      <c r="C14839" s="9" cm="1">
        <f t="array" ref="C14839">INDEX(data!B:B,MATCH(1,(data!A:A=Endirim!A14839)*(data!C:C=Endirim!B14839),0))</f>
        <v>0</v>
      </c>
      <c r="D14839" s="9" t="e">
        <f>VLOOKUP(C14839,campaign!$A$2:$D$18,4,FALSE)</f>
        <v>#N/A</v>
      </c>
      <c r="E14839" s="9">
        <f>_xlfn.MAXIFS(data!G:G,data!A:A,Endirim!A14839)</f>
        <v>0</v>
      </c>
      <c r="F14839" s="9" t="e">
        <f>IF(E14839=D14839,"no discount",_xlfn.XLOOKUP(E14839,campaign!$D$2:$D$18,campaign!$B$2:$B$18))</f>
        <v>#N/A</v>
      </c>
    </row>
    <row r="14840" spans="1:6" x14ac:dyDescent="0.3">
      <c r="A14840" s="9">
        <f>customer!A14840</f>
        <v>0</v>
      </c>
      <c r="B14840" s="10">
        <f>_xlfn.MAXIFS(data!C:C,data!A:A,Endirim!A14840)</f>
        <v>0</v>
      </c>
      <c r="C14840" s="9" cm="1">
        <f t="array" ref="C14840">INDEX(data!B:B,MATCH(1,(data!A:A=Endirim!A14840)*(data!C:C=Endirim!B14840),0))</f>
        <v>0</v>
      </c>
      <c r="D14840" s="9" t="e">
        <f>VLOOKUP(C14840,campaign!$A$2:$D$18,4,FALSE)</f>
        <v>#N/A</v>
      </c>
      <c r="E14840" s="9">
        <f>_xlfn.MAXIFS(data!G:G,data!A:A,Endirim!A14840)</f>
        <v>0</v>
      </c>
      <c r="F14840" s="9" t="e">
        <f>IF(E14840=D14840,"no discount",_xlfn.XLOOKUP(E14840,campaign!$D$2:$D$18,campaign!$B$2:$B$18))</f>
        <v>#N/A</v>
      </c>
    </row>
    <row r="14841" spans="1:6" x14ac:dyDescent="0.3">
      <c r="A14841" s="9">
        <f>customer!A14841</f>
        <v>0</v>
      </c>
      <c r="B14841" s="10">
        <f>_xlfn.MAXIFS(data!C:C,data!A:A,Endirim!A14841)</f>
        <v>0</v>
      </c>
      <c r="C14841" s="9" cm="1">
        <f t="array" ref="C14841">INDEX(data!B:B,MATCH(1,(data!A:A=Endirim!A14841)*(data!C:C=Endirim!B14841),0))</f>
        <v>0</v>
      </c>
      <c r="D14841" s="9" t="e">
        <f>VLOOKUP(C14841,campaign!$A$2:$D$18,4,FALSE)</f>
        <v>#N/A</v>
      </c>
      <c r="E14841" s="9">
        <f>_xlfn.MAXIFS(data!G:G,data!A:A,Endirim!A14841)</f>
        <v>0</v>
      </c>
      <c r="F14841" s="9" t="e">
        <f>IF(E14841=D14841,"no discount",_xlfn.XLOOKUP(E14841,campaign!$D$2:$D$18,campaign!$B$2:$B$18))</f>
        <v>#N/A</v>
      </c>
    </row>
    <row r="14842" spans="1:6" x14ac:dyDescent="0.3">
      <c r="A14842" s="9">
        <f>customer!A14842</f>
        <v>0</v>
      </c>
      <c r="B14842" s="10">
        <f>_xlfn.MAXIFS(data!C:C,data!A:A,Endirim!A14842)</f>
        <v>0</v>
      </c>
      <c r="C14842" s="9" cm="1">
        <f t="array" ref="C14842">INDEX(data!B:B,MATCH(1,(data!A:A=Endirim!A14842)*(data!C:C=Endirim!B14842),0))</f>
        <v>0</v>
      </c>
      <c r="D14842" s="9" t="e">
        <f>VLOOKUP(C14842,campaign!$A$2:$D$18,4,FALSE)</f>
        <v>#N/A</v>
      </c>
      <c r="E14842" s="9">
        <f>_xlfn.MAXIFS(data!G:G,data!A:A,Endirim!A14842)</f>
        <v>0</v>
      </c>
      <c r="F14842" s="9" t="e">
        <f>IF(E14842=D14842,"no discount",_xlfn.XLOOKUP(E14842,campaign!$D$2:$D$18,campaign!$B$2:$B$18))</f>
        <v>#N/A</v>
      </c>
    </row>
    <row r="14843" spans="1:6" x14ac:dyDescent="0.3">
      <c r="A14843" s="9">
        <f>customer!A14843</f>
        <v>0</v>
      </c>
      <c r="B14843" s="10">
        <f>_xlfn.MAXIFS(data!C:C,data!A:A,Endirim!A14843)</f>
        <v>0</v>
      </c>
      <c r="C14843" s="9" cm="1">
        <f t="array" ref="C14843">INDEX(data!B:B,MATCH(1,(data!A:A=Endirim!A14843)*(data!C:C=Endirim!B14843),0))</f>
        <v>0</v>
      </c>
      <c r="D14843" s="9" t="e">
        <f>VLOOKUP(C14843,campaign!$A$2:$D$18,4,FALSE)</f>
        <v>#N/A</v>
      </c>
      <c r="E14843" s="9">
        <f>_xlfn.MAXIFS(data!G:G,data!A:A,Endirim!A14843)</f>
        <v>0</v>
      </c>
      <c r="F14843" s="9" t="e">
        <f>IF(E14843=D14843,"no discount",_xlfn.XLOOKUP(E14843,campaign!$D$2:$D$18,campaign!$B$2:$B$18))</f>
        <v>#N/A</v>
      </c>
    </row>
    <row r="14844" spans="1:6" x14ac:dyDescent="0.3">
      <c r="A14844" s="9">
        <f>customer!A14844</f>
        <v>0</v>
      </c>
      <c r="B14844" s="10">
        <f>_xlfn.MAXIFS(data!C:C,data!A:A,Endirim!A14844)</f>
        <v>0</v>
      </c>
      <c r="C14844" s="9" cm="1">
        <f t="array" ref="C14844">INDEX(data!B:B,MATCH(1,(data!A:A=Endirim!A14844)*(data!C:C=Endirim!B14844),0))</f>
        <v>0</v>
      </c>
      <c r="D14844" s="9" t="e">
        <f>VLOOKUP(C14844,campaign!$A$2:$D$18,4,FALSE)</f>
        <v>#N/A</v>
      </c>
      <c r="E14844" s="9">
        <f>_xlfn.MAXIFS(data!G:G,data!A:A,Endirim!A14844)</f>
        <v>0</v>
      </c>
      <c r="F14844" s="9" t="e">
        <f>IF(E14844=D14844,"no discount",_xlfn.XLOOKUP(E14844,campaign!$D$2:$D$18,campaign!$B$2:$B$18))</f>
        <v>#N/A</v>
      </c>
    </row>
    <row r="14845" spans="1:6" x14ac:dyDescent="0.3">
      <c r="A14845" s="9">
        <f>customer!A14845</f>
        <v>0</v>
      </c>
      <c r="B14845" s="10">
        <f>_xlfn.MAXIFS(data!C:C,data!A:A,Endirim!A14845)</f>
        <v>0</v>
      </c>
      <c r="C14845" s="9" cm="1">
        <f t="array" ref="C14845">INDEX(data!B:B,MATCH(1,(data!A:A=Endirim!A14845)*(data!C:C=Endirim!B14845),0))</f>
        <v>0</v>
      </c>
      <c r="D14845" s="9" t="e">
        <f>VLOOKUP(C14845,campaign!$A$2:$D$18,4,FALSE)</f>
        <v>#N/A</v>
      </c>
      <c r="E14845" s="9">
        <f>_xlfn.MAXIFS(data!G:G,data!A:A,Endirim!A14845)</f>
        <v>0</v>
      </c>
      <c r="F14845" s="9" t="e">
        <f>IF(E14845=D14845,"no discount",_xlfn.XLOOKUP(E14845,campaign!$D$2:$D$18,campaign!$B$2:$B$18))</f>
        <v>#N/A</v>
      </c>
    </row>
    <row r="14846" spans="1:6" x14ac:dyDescent="0.3">
      <c r="A14846" s="9">
        <f>customer!A14846</f>
        <v>0</v>
      </c>
      <c r="B14846" s="10">
        <f>_xlfn.MAXIFS(data!C:C,data!A:A,Endirim!A14846)</f>
        <v>0</v>
      </c>
      <c r="C14846" s="9" cm="1">
        <f t="array" ref="C14846">INDEX(data!B:B,MATCH(1,(data!A:A=Endirim!A14846)*(data!C:C=Endirim!B14846),0))</f>
        <v>0</v>
      </c>
      <c r="D14846" s="9" t="e">
        <f>VLOOKUP(C14846,campaign!$A$2:$D$18,4,FALSE)</f>
        <v>#N/A</v>
      </c>
      <c r="E14846" s="9">
        <f>_xlfn.MAXIFS(data!G:G,data!A:A,Endirim!A14846)</f>
        <v>0</v>
      </c>
      <c r="F14846" s="9" t="e">
        <f>IF(E14846=D14846,"no discount",_xlfn.XLOOKUP(E14846,campaign!$D$2:$D$18,campaign!$B$2:$B$18))</f>
        <v>#N/A</v>
      </c>
    </row>
    <row r="14847" spans="1:6" x14ac:dyDescent="0.3">
      <c r="A14847" s="9">
        <f>customer!A14847</f>
        <v>0</v>
      </c>
      <c r="B14847" s="10">
        <f>_xlfn.MAXIFS(data!C:C,data!A:A,Endirim!A14847)</f>
        <v>0</v>
      </c>
      <c r="C14847" s="9" cm="1">
        <f t="array" ref="C14847">INDEX(data!B:B,MATCH(1,(data!A:A=Endirim!A14847)*(data!C:C=Endirim!B14847),0))</f>
        <v>0</v>
      </c>
      <c r="D14847" s="9" t="e">
        <f>VLOOKUP(C14847,campaign!$A$2:$D$18,4,FALSE)</f>
        <v>#N/A</v>
      </c>
      <c r="E14847" s="9">
        <f>_xlfn.MAXIFS(data!G:G,data!A:A,Endirim!A14847)</f>
        <v>0</v>
      </c>
      <c r="F14847" s="9" t="e">
        <f>IF(E14847=D14847,"no discount",_xlfn.XLOOKUP(E14847,campaign!$D$2:$D$18,campaign!$B$2:$B$18))</f>
        <v>#N/A</v>
      </c>
    </row>
    <row r="14848" spans="1:6" x14ac:dyDescent="0.3">
      <c r="A14848" s="9">
        <f>customer!A14848</f>
        <v>0</v>
      </c>
      <c r="B14848" s="10">
        <f>_xlfn.MAXIFS(data!C:C,data!A:A,Endirim!A14848)</f>
        <v>0</v>
      </c>
      <c r="C14848" s="9" cm="1">
        <f t="array" ref="C14848">INDEX(data!B:B,MATCH(1,(data!A:A=Endirim!A14848)*(data!C:C=Endirim!B14848),0))</f>
        <v>0</v>
      </c>
      <c r="D14848" s="9" t="e">
        <f>VLOOKUP(C14848,campaign!$A$2:$D$18,4,FALSE)</f>
        <v>#N/A</v>
      </c>
      <c r="E14848" s="9">
        <f>_xlfn.MAXIFS(data!G:G,data!A:A,Endirim!A14848)</f>
        <v>0</v>
      </c>
      <c r="F14848" s="9" t="e">
        <f>IF(E14848=D14848,"no discount",_xlfn.XLOOKUP(E14848,campaign!$D$2:$D$18,campaign!$B$2:$B$18))</f>
        <v>#N/A</v>
      </c>
    </row>
    <row r="14849" spans="1:6" x14ac:dyDescent="0.3">
      <c r="A14849" s="9">
        <f>customer!A14849</f>
        <v>0</v>
      </c>
      <c r="B14849" s="10">
        <f>_xlfn.MAXIFS(data!C:C,data!A:A,Endirim!A14849)</f>
        <v>0</v>
      </c>
      <c r="C14849" s="9" cm="1">
        <f t="array" ref="C14849">INDEX(data!B:B,MATCH(1,(data!A:A=Endirim!A14849)*(data!C:C=Endirim!B14849),0))</f>
        <v>0</v>
      </c>
      <c r="D14849" s="9" t="e">
        <f>VLOOKUP(C14849,campaign!$A$2:$D$18,4,FALSE)</f>
        <v>#N/A</v>
      </c>
      <c r="E14849" s="9">
        <f>_xlfn.MAXIFS(data!G:G,data!A:A,Endirim!A14849)</f>
        <v>0</v>
      </c>
      <c r="F14849" s="9" t="e">
        <f>IF(E14849=D14849,"no discount",_xlfn.XLOOKUP(E14849,campaign!$D$2:$D$18,campaign!$B$2:$B$18))</f>
        <v>#N/A</v>
      </c>
    </row>
    <row r="14850" spans="1:6" x14ac:dyDescent="0.3">
      <c r="A14850" s="9">
        <f>customer!A14850</f>
        <v>0</v>
      </c>
      <c r="B14850" s="10">
        <f>_xlfn.MAXIFS(data!C:C,data!A:A,Endirim!A14850)</f>
        <v>0</v>
      </c>
      <c r="C14850" s="9" cm="1">
        <f t="array" ref="C14850">INDEX(data!B:B,MATCH(1,(data!A:A=Endirim!A14850)*(data!C:C=Endirim!B14850),0))</f>
        <v>0</v>
      </c>
      <c r="D14850" s="9" t="e">
        <f>VLOOKUP(C14850,campaign!$A$2:$D$18,4,FALSE)</f>
        <v>#N/A</v>
      </c>
      <c r="E14850" s="9">
        <f>_xlfn.MAXIFS(data!G:G,data!A:A,Endirim!A14850)</f>
        <v>0</v>
      </c>
      <c r="F14850" s="9" t="e">
        <f>IF(E14850=D14850,"no discount",_xlfn.XLOOKUP(E14850,campaign!$D$2:$D$18,campaign!$B$2:$B$18))</f>
        <v>#N/A</v>
      </c>
    </row>
    <row r="14851" spans="1:6" x14ac:dyDescent="0.3">
      <c r="A14851" s="9">
        <f>customer!A14851</f>
        <v>0</v>
      </c>
      <c r="B14851" s="10">
        <f>_xlfn.MAXIFS(data!C:C,data!A:A,Endirim!A14851)</f>
        <v>0</v>
      </c>
      <c r="C14851" s="9" cm="1">
        <f t="array" ref="C14851">INDEX(data!B:B,MATCH(1,(data!A:A=Endirim!A14851)*(data!C:C=Endirim!B14851),0))</f>
        <v>0</v>
      </c>
      <c r="D14851" s="9" t="e">
        <f>VLOOKUP(C14851,campaign!$A$2:$D$18,4,FALSE)</f>
        <v>#N/A</v>
      </c>
      <c r="E14851" s="9">
        <f>_xlfn.MAXIFS(data!G:G,data!A:A,Endirim!A14851)</f>
        <v>0</v>
      </c>
      <c r="F14851" s="9" t="e">
        <f>IF(E14851=D14851,"no discount",_xlfn.XLOOKUP(E14851,campaign!$D$2:$D$18,campaign!$B$2:$B$18))</f>
        <v>#N/A</v>
      </c>
    </row>
    <row r="14852" spans="1:6" x14ac:dyDescent="0.3">
      <c r="A14852" s="9">
        <f>customer!A14852</f>
        <v>0</v>
      </c>
      <c r="B14852" s="10">
        <f>_xlfn.MAXIFS(data!C:C,data!A:A,Endirim!A14852)</f>
        <v>0</v>
      </c>
      <c r="C14852" s="9" cm="1">
        <f t="array" ref="C14852">INDEX(data!B:B,MATCH(1,(data!A:A=Endirim!A14852)*(data!C:C=Endirim!B14852),0))</f>
        <v>0</v>
      </c>
      <c r="D14852" s="9" t="e">
        <f>VLOOKUP(C14852,campaign!$A$2:$D$18,4,FALSE)</f>
        <v>#N/A</v>
      </c>
      <c r="E14852" s="9">
        <f>_xlfn.MAXIFS(data!G:G,data!A:A,Endirim!A14852)</f>
        <v>0</v>
      </c>
      <c r="F14852" s="9" t="e">
        <f>IF(E14852=D14852,"no discount",_xlfn.XLOOKUP(E14852,campaign!$D$2:$D$18,campaign!$B$2:$B$18))</f>
        <v>#N/A</v>
      </c>
    </row>
    <row r="14853" spans="1:6" x14ac:dyDescent="0.3">
      <c r="A14853" s="9">
        <f>customer!A14853</f>
        <v>0</v>
      </c>
      <c r="B14853" s="10">
        <f>_xlfn.MAXIFS(data!C:C,data!A:A,Endirim!A14853)</f>
        <v>0</v>
      </c>
      <c r="C14853" s="9" cm="1">
        <f t="array" ref="C14853">INDEX(data!B:B,MATCH(1,(data!A:A=Endirim!A14853)*(data!C:C=Endirim!B14853),0))</f>
        <v>0</v>
      </c>
      <c r="D14853" s="9" t="e">
        <f>VLOOKUP(C14853,campaign!$A$2:$D$18,4,FALSE)</f>
        <v>#N/A</v>
      </c>
      <c r="E14853" s="9">
        <f>_xlfn.MAXIFS(data!G:G,data!A:A,Endirim!A14853)</f>
        <v>0</v>
      </c>
      <c r="F14853" s="9" t="e">
        <f>IF(E14853=D14853,"no discount",_xlfn.XLOOKUP(E14853,campaign!$D$2:$D$18,campaign!$B$2:$B$18))</f>
        <v>#N/A</v>
      </c>
    </row>
    <row r="14854" spans="1:6" x14ac:dyDescent="0.3">
      <c r="A14854" s="9">
        <f>customer!A14854</f>
        <v>0</v>
      </c>
      <c r="B14854" s="10">
        <f>_xlfn.MAXIFS(data!C:C,data!A:A,Endirim!A14854)</f>
        <v>0</v>
      </c>
      <c r="C14854" s="9" cm="1">
        <f t="array" ref="C14854">INDEX(data!B:B,MATCH(1,(data!A:A=Endirim!A14854)*(data!C:C=Endirim!B14854),0))</f>
        <v>0</v>
      </c>
      <c r="D14854" s="9" t="e">
        <f>VLOOKUP(C14854,campaign!$A$2:$D$18,4,FALSE)</f>
        <v>#N/A</v>
      </c>
      <c r="E14854" s="9">
        <f>_xlfn.MAXIFS(data!G:G,data!A:A,Endirim!A14854)</f>
        <v>0</v>
      </c>
      <c r="F14854" s="9" t="e">
        <f>IF(E14854=D14854,"no discount",_xlfn.XLOOKUP(E14854,campaign!$D$2:$D$18,campaign!$B$2:$B$18))</f>
        <v>#N/A</v>
      </c>
    </row>
    <row r="14855" spans="1:6" x14ac:dyDescent="0.3">
      <c r="A14855" s="9">
        <f>customer!A14855</f>
        <v>0</v>
      </c>
      <c r="B14855" s="10">
        <f>_xlfn.MAXIFS(data!C:C,data!A:A,Endirim!A14855)</f>
        <v>0</v>
      </c>
      <c r="C14855" s="9" cm="1">
        <f t="array" ref="C14855">INDEX(data!B:B,MATCH(1,(data!A:A=Endirim!A14855)*(data!C:C=Endirim!B14855),0))</f>
        <v>0</v>
      </c>
      <c r="D14855" s="9" t="e">
        <f>VLOOKUP(C14855,campaign!$A$2:$D$18,4,FALSE)</f>
        <v>#N/A</v>
      </c>
      <c r="E14855" s="9">
        <f>_xlfn.MAXIFS(data!G:G,data!A:A,Endirim!A14855)</f>
        <v>0</v>
      </c>
      <c r="F14855" s="9" t="e">
        <f>IF(E14855=D14855,"no discount",_xlfn.XLOOKUP(E14855,campaign!$D$2:$D$18,campaign!$B$2:$B$18))</f>
        <v>#N/A</v>
      </c>
    </row>
    <row r="14856" spans="1:6" x14ac:dyDescent="0.3">
      <c r="A14856" s="9">
        <f>customer!A14856</f>
        <v>0</v>
      </c>
      <c r="B14856" s="10">
        <f>_xlfn.MAXIFS(data!C:C,data!A:A,Endirim!A14856)</f>
        <v>0</v>
      </c>
      <c r="C14856" s="9" cm="1">
        <f t="array" ref="C14856">INDEX(data!B:B,MATCH(1,(data!A:A=Endirim!A14856)*(data!C:C=Endirim!B14856),0))</f>
        <v>0</v>
      </c>
      <c r="D14856" s="9" t="e">
        <f>VLOOKUP(C14856,campaign!$A$2:$D$18,4,FALSE)</f>
        <v>#N/A</v>
      </c>
      <c r="E14856" s="9">
        <f>_xlfn.MAXIFS(data!G:G,data!A:A,Endirim!A14856)</f>
        <v>0</v>
      </c>
      <c r="F14856" s="9" t="e">
        <f>IF(E14856=D14856,"no discount",_xlfn.XLOOKUP(E14856,campaign!$D$2:$D$18,campaign!$B$2:$B$18))</f>
        <v>#N/A</v>
      </c>
    </row>
    <row r="14857" spans="1:6" x14ac:dyDescent="0.3">
      <c r="A14857" s="9">
        <f>customer!A14857</f>
        <v>0</v>
      </c>
      <c r="B14857" s="10">
        <f>_xlfn.MAXIFS(data!C:C,data!A:A,Endirim!A14857)</f>
        <v>0</v>
      </c>
      <c r="C14857" s="9" cm="1">
        <f t="array" ref="C14857">INDEX(data!B:B,MATCH(1,(data!A:A=Endirim!A14857)*(data!C:C=Endirim!B14857),0))</f>
        <v>0</v>
      </c>
      <c r="D14857" s="9" t="e">
        <f>VLOOKUP(C14857,campaign!$A$2:$D$18,4,FALSE)</f>
        <v>#N/A</v>
      </c>
      <c r="E14857" s="9">
        <f>_xlfn.MAXIFS(data!G:G,data!A:A,Endirim!A14857)</f>
        <v>0</v>
      </c>
      <c r="F14857" s="9" t="e">
        <f>IF(E14857=D14857,"no discount",_xlfn.XLOOKUP(E14857,campaign!$D$2:$D$18,campaign!$B$2:$B$18))</f>
        <v>#N/A</v>
      </c>
    </row>
    <row r="14858" spans="1:6" x14ac:dyDescent="0.3">
      <c r="A14858" s="9">
        <f>customer!A14858</f>
        <v>0</v>
      </c>
      <c r="B14858" s="10">
        <f>_xlfn.MAXIFS(data!C:C,data!A:A,Endirim!A14858)</f>
        <v>0</v>
      </c>
      <c r="C14858" s="9" cm="1">
        <f t="array" ref="C14858">INDEX(data!B:B,MATCH(1,(data!A:A=Endirim!A14858)*(data!C:C=Endirim!B14858),0))</f>
        <v>0</v>
      </c>
      <c r="D14858" s="9" t="e">
        <f>VLOOKUP(C14858,campaign!$A$2:$D$18,4,FALSE)</f>
        <v>#N/A</v>
      </c>
      <c r="E14858" s="9">
        <f>_xlfn.MAXIFS(data!G:G,data!A:A,Endirim!A14858)</f>
        <v>0</v>
      </c>
      <c r="F14858" s="9" t="e">
        <f>IF(E14858=D14858,"no discount",_xlfn.XLOOKUP(E14858,campaign!$D$2:$D$18,campaign!$B$2:$B$18))</f>
        <v>#N/A</v>
      </c>
    </row>
    <row r="14859" spans="1:6" x14ac:dyDescent="0.3">
      <c r="A14859" s="9">
        <f>customer!A14859</f>
        <v>0</v>
      </c>
      <c r="B14859" s="10">
        <f>_xlfn.MAXIFS(data!C:C,data!A:A,Endirim!A14859)</f>
        <v>0</v>
      </c>
      <c r="C14859" s="9" cm="1">
        <f t="array" ref="C14859">INDEX(data!B:B,MATCH(1,(data!A:A=Endirim!A14859)*(data!C:C=Endirim!B14859),0))</f>
        <v>0</v>
      </c>
      <c r="D14859" s="9" t="e">
        <f>VLOOKUP(C14859,campaign!$A$2:$D$18,4,FALSE)</f>
        <v>#N/A</v>
      </c>
      <c r="E14859" s="9">
        <f>_xlfn.MAXIFS(data!G:G,data!A:A,Endirim!A14859)</f>
        <v>0</v>
      </c>
      <c r="F14859" s="9" t="e">
        <f>IF(E14859=D14859,"no discount",_xlfn.XLOOKUP(E14859,campaign!$D$2:$D$18,campaign!$B$2:$B$18))</f>
        <v>#N/A</v>
      </c>
    </row>
    <row r="14860" spans="1:6" x14ac:dyDescent="0.3">
      <c r="A14860" s="9">
        <f>customer!A14860</f>
        <v>0</v>
      </c>
      <c r="B14860" s="10">
        <f>_xlfn.MAXIFS(data!C:C,data!A:A,Endirim!A14860)</f>
        <v>0</v>
      </c>
      <c r="C14860" s="9" cm="1">
        <f t="array" ref="C14860">INDEX(data!B:B,MATCH(1,(data!A:A=Endirim!A14860)*(data!C:C=Endirim!B14860),0))</f>
        <v>0</v>
      </c>
      <c r="D14860" s="9" t="e">
        <f>VLOOKUP(C14860,campaign!$A$2:$D$18,4,FALSE)</f>
        <v>#N/A</v>
      </c>
      <c r="E14860" s="9">
        <f>_xlfn.MAXIFS(data!G:G,data!A:A,Endirim!A14860)</f>
        <v>0</v>
      </c>
      <c r="F14860" s="9" t="e">
        <f>IF(E14860=D14860,"no discount",_xlfn.XLOOKUP(E14860,campaign!$D$2:$D$18,campaign!$B$2:$B$18))</f>
        <v>#N/A</v>
      </c>
    </row>
    <row r="14861" spans="1:6" x14ac:dyDescent="0.3">
      <c r="A14861" s="9">
        <f>customer!A14861</f>
        <v>0</v>
      </c>
      <c r="B14861" s="10">
        <f>_xlfn.MAXIFS(data!C:C,data!A:A,Endirim!A14861)</f>
        <v>0</v>
      </c>
      <c r="C14861" s="9" cm="1">
        <f t="array" ref="C14861">INDEX(data!B:B,MATCH(1,(data!A:A=Endirim!A14861)*(data!C:C=Endirim!B14861),0))</f>
        <v>0</v>
      </c>
      <c r="D14861" s="9" t="e">
        <f>VLOOKUP(C14861,campaign!$A$2:$D$18,4,FALSE)</f>
        <v>#N/A</v>
      </c>
      <c r="E14861" s="9">
        <f>_xlfn.MAXIFS(data!G:G,data!A:A,Endirim!A14861)</f>
        <v>0</v>
      </c>
      <c r="F14861" s="9" t="e">
        <f>IF(E14861=D14861,"no discount",_xlfn.XLOOKUP(E14861,campaign!$D$2:$D$18,campaign!$B$2:$B$18))</f>
        <v>#N/A</v>
      </c>
    </row>
    <row r="14862" spans="1:6" x14ac:dyDescent="0.3">
      <c r="A14862" s="9">
        <f>customer!A14862</f>
        <v>0</v>
      </c>
      <c r="B14862" s="10">
        <f>_xlfn.MAXIFS(data!C:C,data!A:A,Endirim!A14862)</f>
        <v>0</v>
      </c>
      <c r="C14862" s="9" cm="1">
        <f t="array" ref="C14862">INDEX(data!B:B,MATCH(1,(data!A:A=Endirim!A14862)*(data!C:C=Endirim!B14862),0))</f>
        <v>0</v>
      </c>
      <c r="D14862" s="9" t="e">
        <f>VLOOKUP(C14862,campaign!$A$2:$D$18,4,FALSE)</f>
        <v>#N/A</v>
      </c>
      <c r="E14862" s="9">
        <f>_xlfn.MAXIFS(data!G:G,data!A:A,Endirim!A14862)</f>
        <v>0</v>
      </c>
      <c r="F14862" s="9" t="e">
        <f>IF(E14862=D14862,"no discount",_xlfn.XLOOKUP(E14862,campaign!$D$2:$D$18,campaign!$B$2:$B$18))</f>
        <v>#N/A</v>
      </c>
    </row>
    <row r="14863" spans="1:6" x14ac:dyDescent="0.3">
      <c r="A14863" s="9">
        <f>customer!A14863</f>
        <v>0</v>
      </c>
      <c r="B14863" s="10">
        <f>_xlfn.MAXIFS(data!C:C,data!A:A,Endirim!A14863)</f>
        <v>0</v>
      </c>
      <c r="C14863" s="9" cm="1">
        <f t="array" ref="C14863">INDEX(data!B:B,MATCH(1,(data!A:A=Endirim!A14863)*(data!C:C=Endirim!B14863),0))</f>
        <v>0</v>
      </c>
      <c r="D14863" s="9" t="e">
        <f>VLOOKUP(C14863,campaign!$A$2:$D$18,4,FALSE)</f>
        <v>#N/A</v>
      </c>
      <c r="E14863" s="9">
        <f>_xlfn.MAXIFS(data!G:G,data!A:A,Endirim!A14863)</f>
        <v>0</v>
      </c>
      <c r="F14863" s="9" t="e">
        <f>IF(E14863=D14863,"no discount",_xlfn.XLOOKUP(E14863,campaign!$D$2:$D$18,campaign!$B$2:$B$18))</f>
        <v>#N/A</v>
      </c>
    </row>
    <row r="14864" spans="1:6" x14ac:dyDescent="0.3">
      <c r="A14864" s="9">
        <f>customer!A14864</f>
        <v>0</v>
      </c>
      <c r="B14864" s="10">
        <f>_xlfn.MAXIFS(data!C:C,data!A:A,Endirim!A14864)</f>
        <v>0</v>
      </c>
      <c r="C14864" s="9" cm="1">
        <f t="array" ref="C14864">INDEX(data!B:B,MATCH(1,(data!A:A=Endirim!A14864)*(data!C:C=Endirim!B14864),0))</f>
        <v>0</v>
      </c>
      <c r="D14864" s="9" t="e">
        <f>VLOOKUP(C14864,campaign!$A$2:$D$18,4,FALSE)</f>
        <v>#N/A</v>
      </c>
      <c r="E14864" s="9">
        <f>_xlfn.MAXIFS(data!G:G,data!A:A,Endirim!A14864)</f>
        <v>0</v>
      </c>
      <c r="F14864" s="9" t="e">
        <f>IF(E14864=D14864,"no discount",_xlfn.XLOOKUP(E14864,campaign!$D$2:$D$18,campaign!$B$2:$B$18))</f>
        <v>#N/A</v>
      </c>
    </row>
    <row r="14865" spans="1:6" x14ac:dyDescent="0.3">
      <c r="A14865" s="9">
        <f>customer!A14865</f>
        <v>0</v>
      </c>
      <c r="B14865" s="10">
        <f>_xlfn.MAXIFS(data!C:C,data!A:A,Endirim!A14865)</f>
        <v>0</v>
      </c>
      <c r="C14865" s="9" cm="1">
        <f t="array" ref="C14865">INDEX(data!B:B,MATCH(1,(data!A:A=Endirim!A14865)*(data!C:C=Endirim!B14865),0))</f>
        <v>0</v>
      </c>
      <c r="D14865" s="9" t="e">
        <f>VLOOKUP(C14865,campaign!$A$2:$D$18,4,FALSE)</f>
        <v>#N/A</v>
      </c>
      <c r="E14865" s="9">
        <f>_xlfn.MAXIFS(data!G:G,data!A:A,Endirim!A14865)</f>
        <v>0</v>
      </c>
      <c r="F14865" s="9" t="e">
        <f>IF(E14865=D14865,"no discount",_xlfn.XLOOKUP(E14865,campaign!$D$2:$D$18,campaign!$B$2:$B$18))</f>
        <v>#N/A</v>
      </c>
    </row>
    <row r="14866" spans="1:6" x14ac:dyDescent="0.3">
      <c r="A14866" s="9">
        <f>customer!A14866</f>
        <v>0</v>
      </c>
      <c r="B14866" s="10">
        <f>_xlfn.MAXIFS(data!C:C,data!A:A,Endirim!A14866)</f>
        <v>0</v>
      </c>
      <c r="C14866" s="9" cm="1">
        <f t="array" ref="C14866">INDEX(data!B:B,MATCH(1,(data!A:A=Endirim!A14866)*(data!C:C=Endirim!B14866),0))</f>
        <v>0</v>
      </c>
      <c r="D14866" s="9" t="e">
        <f>VLOOKUP(C14866,campaign!$A$2:$D$18,4,FALSE)</f>
        <v>#N/A</v>
      </c>
      <c r="E14866" s="9">
        <f>_xlfn.MAXIFS(data!G:G,data!A:A,Endirim!A14866)</f>
        <v>0</v>
      </c>
      <c r="F14866" s="9" t="e">
        <f>IF(E14866=D14866,"no discount",_xlfn.XLOOKUP(E14866,campaign!$D$2:$D$18,campaign!$B$2:$B$18))</f>
        <v>#N/A</v>
      </c>
    </row>
    <row r="14867" spans="1:6" x14ac:dyDescent="0.3">
      <c r="A14867" s="9">
        <f>customer!A14867</f>
        <v>0</v>
      </c>
      <c r="B14867" s="10">
        <f>_xlfn.MAXIFS(data!C:C,data!A:A,Endirim!A14867)</f>
        <v>0</v>
      </c>
      <c r="C14867" s="9" cm="1">
        <f t="array" ref="C14867">INDEX(data!B:B,MATCH(1,(data!A:A=Endirim!A14867)*(data!C:C=Endirim!B14867),0))</f>
        <v>0</v>
      </c>
      <c r="D14867" s="9" t="e">
        <f>VLOOKUP(C14867,campaign!$A$2:$D$18,4,FALSE)</f>
        <v>#N/A</v>
      </c>
      <c r="E14867" s="9">
        <f>_xlfn.MAXIFS(data!G:G,data!A:A,Endirim!A14867)</f>
        <v>0</v>
      </c>
      <c r="F14867" s="9" t="e">
        <f>IF(E14867=D14867,"no discount",_xlfn.XLOOKUP(E14867,campaign!$D$2:$D$18,campaign!$B$2:$B$18))</f>
        <v>#N/A</v>
      </c>
    </row>
    <row r="14868" spans="1:6" x14ac:dyDescent="0.3">
      <c r="A14868" s="9">
        <f>customer!A14868</f>
        <v>0</v>
      </c>
      <c r="B14868" s="10">
        <f>_xlfn.MAXIFS(data!C:C,data!A:A,Endirim!A14868)</f>
        <v>0</v>
      </c>
      <c r="C14868" s="9" cm="1">
        <f t="array" ref="C14868">INDEX(data!B:B,MATCH(1,(data!A:A=Endirim!A14868)*(data!C:C=Endirim!B14868),0))</f>
        <v>0</v>
      </c>
      <c r="D14868" s="9" t="e">
        <f>VLOOKUP(C14868,campaign!$A$2:$D$18,4,FALSE)</f>
        <v>#N/A</v>
      </c>
      <c r="E14868" s="9">
        <f>_xlfn.MAXIFS(data!G:G,data!A:A,Endirim!A14868)</f>
        <v>0</v>
      </c>
      <c r="F14868" s="9" t="e">
        <f>IF(E14868=D14868,"no discount",_xlfn.XLOOKUP(E14868,campaign!$D$2:$D$18,campaign!$B$2:$B$18))</f>
        <v>#N/A</v>
      </c>
    </row>
    <row r="14869" spans="1:6" x14ac:dyDescent="0.3">
      <c r="A14869" s="9">
        <f>customer!A14869</f>
        <v>0</v>
      </c>
      <c r="B14869" s="10">
        <f>_xlfn.MAXIFS(data!C:C,data!A:A,Endirim!A14869)</f>
        <v>0</v>
      </c>
      <c r="C14869" s="9" cm="1">
        <f t="array" ref="C14869">INDEX(data!B:B,MATCH(1,(data!A:A=Endirim!A14869)*(data!C:C=Endirim!B14869),0))</f>
        <v>0</v>
      </c>
      <c r="D14869" s="9" t="e">
        <f>VLOOKUP(C14869,campaign!$A$2:$D$18,4,FALSE)</f>
        <v>#N/A</v>
      </c>
      <c r="E14869" s="9">
        <f>_xlfn.MAXIFS(data!G:G,data!A:A,Endirim!A14869)</f>
        <v>0</v>
      </c>
      <c r="F14869" s="9" t="e">
        <f>IF(E14869=D14869,"no discount",_xlfn.XLOOKUP(E14869,campaign!$D$2:$D$18,campaign!$B$2:$B$18))</f>
        <v>#N/A</v>
      </c>
    </row>
    <row r="14870" spans="1:6" x14ac:dyDescent="0.3">
      <c r="A14870" s="9">
        <f>customer!A14870</f>
        <v>0</v>
      </c>
      <c r="B14870" s="10">
        <f>_xlfn.MAXIFS(data!C:C,data!A:A,Endirim!A14870)</f>
        <v>0</v>
      </c>
      <c r="C14870" s="9" cm="1">
        <f t="array" ref="C14870">INDEX(data!B:B,MATCH(1,(data!A:A=Endirim!A14870)*(data!C:C=Endirim!B14870),0))</f>
        <v>0</v>
      </c>
      <c r="D14870" s="9" t="e">
        <f>VLOOKUP(C14870,campaign!$A$2:$D$18,4,FALSE)</f>
        <v>#N/A</v>
      </c>
      <c r="E14870" s="9">
        <f>_xlfn.MAXIFS(data!G:G,data!A:A,Endirim!A14870)</f>
        <v>0</v>
      </c>
      <c r="F14870" s="9" t="e">
        <f>IF(E14870=D14870,"no discount",_xlfn.XLOOKUP(E14870,campaign!$D$2:$D$18,campaign!$B$2:$B$18))</f>
        <v>#N/A</v>
      </c>
    </row>
    <row r="14871" spans="1:6" x14ac:dyDescent="0.3">
      <c r="A14871" s="9">
        <f>customer!A14871</f>
        <v>0</v>
      </c>
      <c r="B14871" s="10">
        <f>_xlfn.MAXIFS(data!C:C,data!A:A,Endirim!A14871)</f>
        <v>0</v>
      </c>
      <c r="C14871" s="9" cm="1">
        <f t="array" ref="C14871">INDEX(data!B:B,MATCH(1,(data!A:A=Endirim!A14871)*(data!C:C=Endirim!B14871),0))</f>
        <v>0</v>
      </c>
      <c r="D14871" s="9" t="e">
        <f>VLOOKUP(C14871,campaign!$A$2:$D$18,4,FALSE)</f>
        <v>#N/A</v>
      </c>
      <c r="E14871" s="9">
        <f>_xlfn.MAXIFS(data!G:G,data!A:A,Endirim!A14871)</f>
        <v>0</v>
      </c>
      <c r="F14871" s="9" t="e">
        <f>IF(E14871=D14871,"no discount",_xlfn.XLOOKUP(E14871,campaign!$D$2:$D$18,campaign!$B$2:$B$18))</f>
        <v>#N/A</v>
      </c>
    </row>
    <row r="14872" spans="1:6" x14ac:dyDescent="0.3">
      <c r="A14872" s="9">
        <f>customer!A14872</f>
        <v>0</v>
      </c>
      <c r="B14872" s="10">
        <f>_xlfn.MAXIFS(data!C:C,data!A:A,Endirim!A14872)</f>
        <v>0</v>
      </c>
      <c r="C14872" s="9" cm="1">
        <f t="array" ref="C14872">INDEX(data!B:B,MATCH(1,(data!A:A=Endirim!A14872)*(data!C:C=Endirim!B14872),0))</f>
        <v>0</v>
      </c>
      <c r="D14872" s="9" t="e">
        <f>VLOOKUP(C14872,campaign!$A$2:$D$18,4,FALSE)</f>
        <v>#N/A</v>
      </c>
      <c r="E14872" s="9">
        <f>_xlfn.MAXIFS(data!G:G,data!A:A,Endirim!A14872)</f>
        <v>0</v>
      </c>
      <c r="F14872" s="9" t="e">
        <f>IF(E14872=D14872,"no discount",_xlfn.XLOOKUP(E14872,campaign!$D$2:$D$18,campaign!$B$2:$B$18))</f>
        <v>#N/A</v>
      </c>
    </row>
    <row r="14873" spans="1:6" x14ac:dyDescent="0.3">
      <c r="A14873" s="9">
        <f>customer!A14873</f>
        <v>0</v>
      </c>
      <c r="B14873" s="10">
        <f>_xlfn.MAXIFS(data!C:C,data!A:A,Endirim!A14873)</f>
        <v>0</v>
      </c>
      <c r="C14873" s="9" cm="1">
        <f t="array" ref="C14873">INDEX(data!B:B,MATCH(1,(data!A:A=Endirim!A14873)*(data!C:C=Endirim!B14873),0))</f>
        <v>0</v>
      </c>
      <c r="D14873" s="9" t="e">
        <f>VLOOKUP(C14873,campaign!$A$2:$D$18,4,FALSE)</f>
        <v>#N/A</v>
      </c>
      <c r="E14873" s="9">
        <f>_xlfn.MAXIFS(data!G:G,data!A:A,Endirim!A14873)</f>
        <v>0</v>
      </c>
      <c r="F14873" s="9" t="e">
        <f>IF(E14873=D14873,"no discount",_xlfn.XLOOKUP(E14873,campaign!$D$2:$D$18,campaign!$B$2:$B$18))</f>
        <v>#N/A</v>
      </c>
    </row>
    <row r="14874" spans="1:6" x14ac:dyDescent="0.3">
      <c r="A14874" s="9">
        <f>customer!A14874</f>
        <v>0</v>
      </c>
      <c r="B14874" s="10">
        <f>_xlfn.MAXIFS(data!C:C,data!A:A,Endirim!A14874)</f>
        <v>0</v>
      </c>
      <c r="C14874" s="9" cm="1">
        <f t="array" ref="C14874">INDEX(data!B:B,MATCH(1,(data!A:A=Endirim!A14874)*(data!C:C=Endirim!B14874),0))</f>
        <v>0</v>
      </c>
      <c r="D14874" s="9" t="e">
        <f>VLOOKUP(C14874,campaign!$A$2:$D$18,4,FALSE)</f>
        <v>#N/A</v>
      </c>
      <c r="E14874" s="9">
        <f>_xlfn.MAXIFS(data!G:G,data!A:A,Endirim!A14874)</f>
        <v>0</v>
      </c>
      <c r="F14874" s="9" t="e">
        <f>IF(E14874=D14874,"no discount",_xlfn.XLOOKUP(E14874,campaign!$D$2:$D$18,campaign!$B$2:$B$18))</f>
        <v>#N/A</v>
      </c>
    </row>
    <row r="14875" spans="1:6" x14ac:dyDescent="0.3">
      <c r="A14875" s="9">
        <f>customer!A14875</f>
        <v>0</v>
      </c>
      <c r="B14875" s="10">
        <f>_xlfn.MAXIFS(data!C:C,data!A:A,Endirim!A14875)</f>
        <v>0</v>
      </c>
      <c r="C14875" s="9" cm="1">
        <f t="array" ref="C14875">INDEX(data!B:B,MATCH(1,(data!A:A=Endirim!A14875)*(data!C:C=Endirim!B14875),0))</f>
        <v>0</v>
      </c>
      <c r="D14875" s="9" t="e">
        <f>VLOOKUP(C14875,campaign!$A$2:$D$18,4,FALSE)</f>
        <v>#N/A</v>
      </c>
      <c r="E14875" s="9">
        <f>_xlfn.MAXIFS(data!G:G,data!A:A,Endirim!A14875)</f>
        <v>0</v>
      </c>
      <c r="F14875" s="9" t="e">
        <f>IF(E14875=D14875,"no discount",_xlfn.XLOOKUP(E14875,campaign!$D$2:$D$18,campaign!$B$2:$B$18))</f>
        <v>#N/A</v>
      </c>
    </row>
    <row r="14876" spans="1:6" x14ac:dyDescent="0.3">
      <c r="A14876" s="9">
        <f>customer!A14876</f>
        <v>0</v>
      </c>
      <c r="B14876" s="10">
        <f>_xlfn.MAXIFS(data!C:C,data!A:A,Endirim!A14876)</f>
        <v>0</v>
      </c>
      <c r="C14876" s="9" cm="1">
        <f t="array" ref="C14876">INDEX(data!B:B,MATCH(1,(data!A:A=Endirim!A14876)*(data!C:C=Endirim!B14876),0))</f>
        <v>0</v>
      </c>
      <c r="D14876" s="9" t="e">
        <f>VLOOKUP(C14876,campaign!$A$2:$D$18,4,FALSE)</f>
        <v>#N/A</v>
      </c>
      <c r="E14876" s="9">
        <f>_xlfn.MAXIFS(data!G:G,data!A:A,Endirim!A14876)</f>
        <v>0</v>
      </c>
      <c r="F14876" s="9" t="e">
        <f>IF(E14876=D14876,"no discount",_xlfn.XLOOKUP(E14876,campaign!$D$2:$D$18,campaign!$B$2:$B$18))</f>
        <v>#N/A</v>
      </c>
    </row>
    <row r="14877" spans="1:6" x14ac:dyDescent="0.3">
      <c r="A14877" s="9">
        <f>customer!A14877</f>
        <v>0</v>
      </c>
      <c r="B14877" s="10">
        <f>_xlfn.MAXIFS(data!C:C,data!A:A,Endirim!A14877)</f>
        <v>0</v>
      </c>
      <c r="C14877" s="9" cm="1">
        <f t="array" ref="C14877">INDEX(data!B:B,MATCH(1,(data!A:A=Endirim!A14877)*(data!C:C=Endirim!B14877),0))</f>
        <v>0</v>
      </c>
      <c r="D14877" s="9" t="e">
        <f>VLOOKUP(C14877,campaign!$A$2:$D$18,4,FALSE)</f>
        <v>#N/A</v>
      </c>
      <c r="E14877" s="9">
        <f>_xlfn.MAXIFS(data!G:G,data!A:A,Endirim!A14877)</f>
        <v>0</v>
      </c>
      <c r="F14877" s="9" t="e">
        <f>IF(E14877=D14877,"no discount",_xlfn.XLOOKUP(E14877,campaign!$D$2:$D$18,campaign!$B$2:$B$18))</f>
        <v>#N/A</v>
      </c>
    </row>
    <row r="14878" spans="1:6" x14ac:dyDescent="0.3">
      <c r="A14878" s="9">
        <f>customer!A14878</f>
        <v>0</v>
      </c>
      <c r="B14878" s="10">
        <f>_xlfn.MAXIFS(data!C:C,data!A:A,Endirim!A14878)</f>
        <v>0</v>
      </c>
      <c r="C14878" s="9" cm="1">
        <f t="array" ref="C14878">INDEX(data!B:B,MATCH(1,(data!A:A=Endirim!A14878)*(data!C:C=Endirim!B14878),0))</f>
        <v>0</v>
      </c>
      <c r="D14878" s="9" t="e">
        <f>VLOOKUP(C14878,campaign!$A$2:$D$18,4,FALSE)</f>
        <v>#N/A</v>
      </c>
      <c r="E14878" s="9">
        <f>_xlfn.MAXIFS(data!G:G,data!A:A,Endirim!A14878)</f>
        <v>0</v>
      </c>
      <c r="F14878" s="9" t="e">
        <f>IF(E14878=D14878,"no discount",_xlfn.XLOOKUP(E14878,campaign!$D$2:$D$18,campaign!$B$2:$B$18))</f>
        <v>#N/A</v>
      </c>
    </row>
    <row r="14879" spans="1:6" x14ac:dyDescent="0.3">
      <c r="A14879" s="9">
        <f>customer!A14879</f>
        <v>0</v>
      </c>
      <c r="B14879" s="10">
        <f>_xlfn.MAXIFS(data!C:C,data!A:A,Endirim!A14879)</f>
        <v>0</v>
      </c>
      <c r="C14879" s="9" cm="1">
        <f t="array" ref="C14879">INDEX(data!B:B,MATCH(1,(data!A:A=Endirim!A14879)*(data!C:C=Endirim!B14879),0))</f>
        <v>0</v>
      </c>
      <c r="D14879" s="9" t="e">
        <f>VLOOKUP(C14879,campaign!$A$2:$D$18,4,FALSE)</f>
        <v>#N/A</v>
      </c>
      <c r="E14879" s="9">
        <f>_xlfn.MAXIFS(data!G:G,data!A:A,Endirim!A14879)</f>
        <v>0</v>
      </c>
      <c r="F14879" s="9" t="e">
        <f>IF(E14879=D14879,"no discount",_xlfn.XLOOKUP(E14879,campaign!$D$2:$D$18,campaign!$B$2:$B$18))</f>
        <v>#N/A</v>
      </c>
    </row>
    <row r="14880" spans="1:6" x14ac:dyDescent="0.3">
      <c r="A14880" s="9">
        <f>customer!A14880</f>
        <v>0</v>
      </c>
      <c r="B14880" s="10">
        <f>_xlfn.MAXIFS(data!C:C,data!A:A,Endirim!A14880)</f>
        <v>0</v>
      </c>
      <c r="C14880" s="9" cm="1">
        <f t="array" ref="C14880">INDEX(data!B:B,MATCH(1,(data!A:A=Endirim!A14880)*(data!C:C=Endirim!B14880),0))</f>
        <v>0</v>
      </c>
      <c r="D14880" s="9" t="e">
        <f>VLOOKUP(C14880,campaign!$A$2:$D$18,4,FALSE)</f>
        <v>#N/A</v>
      </c>
      <c r="E14880" s="9">
        <f>_xlfn.MAXIFS(data!G:G,data!A:A,Endirim!A14880)</f>
        <v>0</v>
      </c>
      <c r="F14880" s="9" t="e">
        <f>IF(E14880=D14880,"no discount",_xlfn.XLOOKUP(E14880,campaign!$D$2:$D$18,campaign!$B$2:$B$18))</f>
        <v>#N/A</v>
      </c>
    </row>
    <row r="14881" spans="1:6" x14ac:dyDescent="0.3">
      <c r="A14881" s="9">
        <f>customer!A14881</f>
        <v>0</v>
      </c>
      <c r="B14881" s="10">
        <f>_xlfn.MAXIFS(data!C:C,data!A:A,Endirim!A14881)</f>
        <v>0</v>
      </c>
      <c r="C14881" s="9" cm="1">
        <f t="array" ref="C14881">INDEX(data!B:B,MATCH(1,(data!A:A=Endirim!A14881)*(data!C:C=Endirim!B14881),0))</f>
        <v>0</v>
      </c>
      <c r="D14881" s="9" t="e">
        <f>VLOOKUP(C14881,campaign!$A$2:$D$18,4,FALSE)</f>
        <v>#N/A</v>
      </c>
      <c r="E14881" s="9">
        <f>_xlfn.MAXIFS(data!G:G,data!A:A,Endirim!A14881)</f>
        <v>0</v>
      </c>
      <c r="F14881" s="9" t="e">
        <f>IF(E14881=D14881,"no discount",_xlfn.XLOOKUP(E14881,campaign!$D$2:$D$18,campaign!$B$2:$B$18))</f>
        <v>#N/A</v>
      </c>
    </row>
    <row r="14882" spans="1:6" x14ac:dyDescent="0.3">
      <c r="A14882" s="9">
        <f>customer!A14882</f>
        <v>0</v>
      </c>
      <c r="B14882" s="10">
        <f>_xlfn.MAXIFS(data!C:C,data!A:A,Endirim!A14882)</f>
        <v>0</v>
      </c>
      <c r="C14882" s="9" cm="1">
        <f t="array" ref="C14882">INDEX(data!B:B,MATCH(1,(data!A:A=Endirim!A14882)*(data!C:C=Endirim!B14882),0))</f>
        <v>0</v>
      </c>
      <c r="D14882" s="9" t="e">
        <f>VLOOKUP(C14882,campaign!$A$2:$D$18,4,FALSE)</f>
        <v>#N/A</v>
      </c>
      <c r="E14882" s="9">
        <f>_xlfn.MAXIFS(data!G:G,data!A:A,Endirim!A14882)</f>
        <v>0</v>
      </c>
      <c r="F14882" s="9" t="e">
        <f>IF(E14882=D14882,"no discount",_xlfn.XLOOKUP(E14882,campaign!$D$2:$D$18,campaign!$B$2:$B$18))</f>
        <v>#N/A</v>
      </c>
    </row>
    <row r="14883" spans="1:6" x14ac:dyDescent="0.3">
      <c r="A14883" s="9">
        <f>customer!A14883</f>
        <v>0</v>
      </c>
      <c r="B14883" s="10">
        <f>_xlfn.MAXIFS(data!C:C,data!A:A,Endirim!A14883)</f>
        <v>0</v>
      </c>
      <c r="C14883" s="9" cm="1">
        <f t="array" ref="C14883">INDEX(data!B:B,MATCH(1,(data!A:A=Endirim!A14883)*(data!C:C=Endirim!B14883),0))</f>
        <v>0</v>
      </c>
      <c r="D14883" s="9" t="e">
        <f>VLOOKUP(C14883,campaign!$A$2:$D$18,4,FALSE)</f>
        <v>#N/A</v>
      </c>
      <c r="E14883" s="9">
        <f>_xlfn.MAXIFS(data!G:G,data!A:A,Endirim!A14883)</f>
        <v>0</v>
      </c>
      <c r="F14883" s="9" t="e">
        <f>IF(E14883=D14883,"no discount",_xlfn.XLOOKUP(E14883,campaign!$D$2:$D$18,campaign!$B$2:$B$18))</f>
        <v>#N/A</v>
      </c>
    </row>
    <row r="14884" spans="1:6" x14ac:dyDescent="0.3">
      <c r="A14884" s="9">
        <f>customer!A14884</f>
        <v>0</v>
      </c>
      <c r="B14884" s="10">
        <f>_xlfn.MAXIFS(data!C:C,data!A:A,Endirim!A14884)</f>
        <v>0</v>
      </c>
      <c r="C14884" s="9" cm="1">
        <f t="array" ref="C14884">INDEX(data!B:B,MATCH(1,(data!A:A=Endirim!A14884)*(data!C:C=Endirim!B14884),0))</f>
        <v>0</v>
      </c>
      <c r="D14884" s="9" t="e">
        <f>VLOOKUP(C14884,campaign!$A$2:$D$18,4,FALSE)</f>
        <v>#N/A</v>
      </c>
      <c r="E14884" s="9">
        <f>_xlfn.MAXIFS(data!G:G,data!A:A,Endirim!A14884)</f>
        <v>0</v>
      </c>
      <c r="F14884" s="9" t="e">
        <f>IF(E14884=D14884,"no discount",_xlfn.XLOOKUP(E14884,campaign!$D$2:$D$18,campaign!$B$2:$B$18))</f>
        <v>#N/A</v>
      </c>
    </row>
    <row r="14885" spans="1:6" x14ac:dyDescent="0.3">
      <c r="A14885" s="9">
        <f>customer!A14885</f>
        <v>0</v>
      </c>
      <c r="B14885" s="10">
        <f>_xlfn.MAXIFS(data!C:C,data!A:A,Endirim!A14885)</f>
        <v>0</v>
      </c>
      <c r="C14885" s="9" cm="1">
        <f t="array" ref="C14885">INDEX(data!B:B,MATCH(1,(data!A:A=Endirim!A14885)*(data!C:C=Endirim!B14885),0))</f>
        <v>0</v>
      </c>
      <c r="D14885" s="9" t="e">
        <f>VLOOKUP(C14885,campaign!$A$2:$D$18,4,FALSE)</f>
        <v>#N/A</v>
      </c>
      <c r="E14885" s="9">
        <f>_xlfn.MAXIFS(data!G:G,data!A:A,Endirim!A14885)</f>
        <v>0</v>
      </c>
      <c r="F14885" s="9" t="e">
        <f>IF(E14885=D14885,"no discount",_xlfn.XLOOKUP(E14885,campaign!$D$2:$D$18,campaign!$B$2:$B$18))</f>
        <v>#N/A</v>
      </c>
    </row>
    <row r="14886" spans="1:6" x14ac:dyDescent="0.3">
      <c r="A14886" s="9">
        <f>customer!A14886</f>
        <v>0</v>
      </c>
      <c r="B14886" s="10">
        <f>_xlfn.MAXIFS(data!C:C,data!A:A,Endirim!A14886)</f>
        <v>0</v>
      </c>
      <c r="C14886" s="9" cm="1">
        <f t="array" ref="C14886">INDEX(data!B:B,MATCH(1,(data!A:A=Endirim!A14886)*(data!C:C=Endirim!B14886),0))</f>
        <v>0</v>
      </c>
      <c r="D14886" s="9" t="e">
        <f>VLOOKUP(C14886,campaign!$A$2:$D$18,4,FALSE)</f>
        <v>#N/A</v>
      </c>
      <c r="E14886" s="9">
        <f>_xlfn.MAXIFS(data!G:G,data!A:A,Endirim!A14886)</f>
        <v>0</v>
      </c>
      <c r="F14886" s="9" t="e">
        <f>IF(E14886=D14886,"no discount",_xlfn.XLOOKUP(E14886,campaign!$D$2:$D$18,campaign!$B$2:$B$18))</f>
        <v>#N/A</v>
      </c>
    </row>
    <row r="14887" spans="1:6" x14ac:dyDescent="0.3">
      <c r="A14887" s="9">
        <f>customer!A14887</f>
        <v>0</v>
      </c>
      <c r="B14887" s="10">
        <f>_xlfn.MAXIFS(data!C:C,data!A:A,Endirim!A14887)</f>
        <v>0</v>
      </c>
      <c r="C14887" s="9" cm="1">
        <f t="array" ref="C14887">INDEX(data!B:B,MATCH(1,(data!A:A=Endirim!A14887)*(data!C:C=Endirim!B14887),0))</f>
        <v>0</v>
      </c>
      <c r="D14887" s="9" t="e">
        <f>VLOOKUP(C14887,campaign!$A$2:$D$18,4,FALSE)</f>
        <v>#N/A</v>
      </c>
      <c r="E14887" s="9">
        <f>_xlfn.MAXIFS(data!G:G,data!A:A,Endirim!A14887)</f>
        <v>0</v>
      </c>
      <c r="F14887" s="9" t="e">
        <f>IF(E14887=D14887,"no discount",_xlfn.XLOOKUP(E14887,campaign!$D$2:$D$18,campaign!$B$2:$B$18))</f>
        <v>#N/A</v>
      </c>
    </row>
    <row r="14888" spans="1:6" x14ac:dyDescent="0.3">
      <c r="A14888" s="9">
        <f>customer!A14888</f>
        <v>0</v>
      </c>
      <c r="B14888" s="10">
        <f>_xlfn.MAXIFS(data!C:C,data!A:A,Endirim!A14888)</f>
        <v>0</v>
      </c>
      <c r="C14888" s="9" cm="1">
        <f t="array" ref="C14888">INDEX(data!B:B,MATCH(1,(data!A:A=Endirim!A14888)*(data!C:C=Endirim!B14888),0))</f>
        <v>0</v>
      </c>
      <c r="D14888" s="9" t="e">
        <f>VLOOKUP(C14888,campaign!$A$2:$D$18,4,FALSE)</f>
        <v>#N/A</v>
      </c>
      <c r="E14888" s="9">
        <f>_xlfn.MAXIFS(data!G:G,data!A:A,Endirim!A14888)</f>
        <v>0</v>
      </c>
      <c r="F14888" s="9" t="e">
        <f>IF(E14888=D14888,"no discount",_xlfn.XLOOKUP(E14888,campaign!$D$2:$D$18,campaign!$B$2:$B$18))</f>
        <v>#N/A</v>
      </c>
    </row>
    <row r="14889" spans="1:6" x14ac:dyDescent="0.3">
      <c r="A14889" s="9">
        <f>customer!A14889</f>
        <v>0</v>
      </c>
      <c r="B14889" s="10">
        <f>_xlfn.MAXIFS(data!C:C,data!A:A,Endirim!A14889)</f>
        <v>0</v>
      </c>
      <c r="C14889" s="9" cm="1">
        <f t="array" ref="C14889">INDEX(data!B:B,MATCH(1,(data!A:A=Endirim!A14889)*(data!C:C=Endirim!B14889),0))</f>
        <v>0</v>
      </c>
      <c r="D14889" s="9" t="e">
        <f>VLOOKUP(C14889,campaign!$A$2:$D$18,4,FALSE)</f>
        <v>#N/A</v>
      </c>
      <c r="E14889" s="9">
        <f>_xlfn.MAXIFS(data!G:G,data!A:A,Endirim!A14889)</f>
        <v>0</v>
      </c>
      <c r="F14889" s="9" t="e">
        <f>IF(E14889=D14889,"no discount",_xlfn.XLOOKUP(E14889,campaign!$D$2:$D$18,campaign!$B$2:$B$18))</f>
        <v>#N/A</v>
      </c>
    </row>
    <row r="14890" spans="1:6" x14ac:dyDescent="0.3">
      <c r="A14890" s="9">
        <f>customer!A14890</f>
        <v>0</v>
      </c>
      <c r="B14890" s="10">
        <f>_xlfn.MAXIFS(data!C:C,data!A:A,Endirim!A14890)</f>
        <v>0</v>
      </c>
      <c r="C14890" s="9" cm="1">
        <f t="array" ref="C14890">INDEX(data!B:B,MATCH(1,(data!A:A=Endirim!A14890)*(data!C:C=Endirim!B14890),0))</f>
        <v>0</v>
      </c>
      <c r="D14890" s="9" t="e">
        <f>VLOOKUP(C14890,campaign!$A$2:$D$18,4,FALSE)</f>
        <v>#N/A</v>
      </c>
      <c r="E14890" s="9">
        <f>_xlfn.MAXIFS(data!G:G,data!A:A,Endirim!A14890)</f>
        <v>0</v>
      </c>
      <c r="F14890" s="9" t="e">
        <f>IF(E14890=D14890,"no discount",_xlfn.XLOOKUP(E14890,campaign!$D$2:$D$18,campaign!$B$2:$B$18))</f>
        <v>#N/A</v>
      </c>
    </row>
    <row r="14891" spans="1:6" x14ac:dyDescent="0.3">
      <c r="A14891" s="9">
        <f>customer!A14891</f>
        <v>0</v>
      </c>
      <c r="B14891" s="10">
        <f>_xlfn.MAXIFS(data!C:C,data!A:A,Endirim!A14891)</f>
        <v>0</v>
      </c>
      <c r="C14891" s="9" cm="1">
        <f t="array" ref="C14891">INDEX(data!B:B,MATCH(1,(data!A:A=Endirim!A14891)*(data!C:C=Endirim!B14891),0))</f>
        <v>0</v>
      </c>
      <c r="D14891" s="9" t="e">
        <f>VLOOKUP(C14891,campaign!$A$2:$D$18,4,FALSE)</f>
        <v>#N/A</v>
      </c>
      <c r="E14891" s="9">
        <f>_xlfn.MAXIFS(data!G:G,data!A:A,Endirim!A14891)</f>
        <v>0</v>
      </c>
      <c r="F14891" s="9" t="e">
        <f>IF(E14891=D14891,"no discount",_xlfn.XLOOKUP(E14891,campaign!$D$2:$D$18,campaign!$B$2:$B$18))</f>
        <v>#N/A</v>
      </c>
    </row>
    <row r="14892" spans="1:6" x14ac:dyDescent="0.3">
      <c r="A14892" s="9">
        <f>customer!A14892</f>
        <v>0</v>
      </c>
      <c r="B14892" s="10">
        <f>_xlfn.MAXIFS(data!C:C,data!A:A,Endirim!A14892)</f>
        <v>0</v>
      </c>
      <c r="C14892" s="9" cm="1">
        <f t="array" ref="C14892">INDEX(data!B:B,MATCH(1,(data!A:A=Endirim!A14892)*(data!C:C=Endirim!B14892),0))</f>
        <v>0</v>
      </c>
      <c r="D14892" s="9" t="e">
        <f>VLOOKUP(C14892,campaign!$A$2:$D$18,4,FALSE)</f>
        <v>#N/A</v>
      </c>
      <c r="E14892" s="9">
        <f>_xlfn.MAXIFS(data!G:G,data!A:A,Endirim!A14892)</f>
        <v>0</v>
      </c>
      <c r="F14892" s="9" t="e">
        <f>IF(E14892=D14892,"no discount",_xlfn.XLOOKUP(E14892,campaign!$D$2:$D$18,campaign!$B$2:$B$18))</f>
        <v>#N/A</v>
      </c>
    </row>
    <row r="14893" spans="1:6" x14ac:dyDescent="0.3">
      <c r="A14893" s="9">
        <f>customer!A14893</f>
        <v>0</v>
      </c>
      <c r="B14893" s="10">
        <f>_xlfn.MAXIFS(data!C:C,data!A:A,Endirim!A14893)</f>
        <v>0</v>
      </c>
      <c r="C14893" s="9" cm="1">
        <f t="array" ref="C14893">INDEX(data!B:B,MATCH(1,(data!A:A=Endirim!A14893)*(data!C:C=Endirim!B14893),0))</f>
        <v>0</v>
      </c>
      <c r="D14893" s="9" t="e">
        <f>VLOOKUP(C14893,campaign!$A$2:$D$18,4,FALSE)</f>
        <v>#N/A</v>
      </c>
      <c r="E14893" s="9">
        <f>_xlfn.MAXIFS(data!G:G,data!A:A,Endirim!A14893)</f>
        <v>0</v>
      </c>
      <c r="F14893" s="9" t="e">
        <f>IF(E14893=D14893,"no discount",_xlfn.XLOOKUP(E14893,campaign!$D$2:$D$18,campaign!$B$2:$B$18))</f>
        <v>#N/A</v>
      </c>
    </row>
    <row r="14894" spans="1:6" x14ac:dyDescent="0.3">
      <c r="A14894" s="9">
        <f>customer!A14894</f>
        <v>0</v>
      </c>
      <c r="B14894" s="10">
        <f>_xlfn.MAXIFS(data!C:C,data!A:A,Endirim!A14894)</f>
        <v>0</v>
      </c>
      <c r="C14894" s="9" cm="1">
        <f t="array" ref="C14894">INDEX(data!B:B,MATCH(1,(data!A:A=Endirim!A14894)*(data!C:C=Endirim!B14894),0))</f>
        <v>0</v>
      </c>
      <c r="D14894" s="9" t="e">
        <f>VLOOKUP(C14894,campaign!$A$2:$D$18,4,FALSE)</f>
        <v>#N/A</v>
      </c>
      <c r="E14894" s="9">
        <f>_xlfn.MAXIFS(data!G:G,data!A:A,Endirim!A14894)</f>
        <v>0</v>
      </c>
      <c r="F14894" s="9" t="e">
        <f>IF(E14894=D14894,"no discount",_xlfn.XLOOKUP(E14894,campaign!$D$2:$D$18,campaign!$B$2:$B$18))</f>
        <v>#N/A</v>
      </c>
    </row>
    <row r="14895" spans="1:6" x14ac:dyDescent="0.3">
      <c r="A14895" s="9">
        <f>customer!A14895</f>
        <v>0</v>
      </c>
      <c r="B14895" s="10">
        <f>_xlfn.MAXIFS(data!C:C,data!A:A,Endirim!A14895)</f>
        <v>0</v>
      </c>
      <c r="C14895" s="9" cm="1">
        <f t="array" ref="C14895">INDEX(data!B:B,MATCH(1,(data!A:A=Endirim!A14895)*(data!C:C=Endirim!B14895),0))</f>
        <v>0</v>
      </c>
      <c r="D14895" s="9" t="e">
        <f>VLOOKUP(C14895,campaign!$A$2:$D$18,4,FALSE)</f>
        <v>#N/A</v>
      </c>
      <c r="E14895" s="9">
        <f>_xlfn.MAXIFS(data!G:G,data!A:A,Endirim!A14895)</f>
        <v>0</v>
      </c>
      <c r="F14895" s="9" t="e">
        <f>IF(E14895=D14895,"no discount",_xlfn.XLOOKUP(E14895,campaign!$D$2:$D$18,campaign!$B$2:$B$18))</f>
        <v>#N/A</v>
      </c>
    </row>
    <row r="14896" spans="1:6" x14ac:dyDescent="0.3">
      <c r="A14896" s="9">
        <f>customer!A14896</f>
        <v>0</v>
      </c>
      <c r="B14896" s="10">
        <f>_xlfn.MAXIFS(data!C:C,data!A:A,Endirim!A14896)</f>
        <v>0</v>
      </c>
      <c r="C14896" s="9" cm="1">
        <f t="array" ref="C14896">INDEX(data!B:B,MATCH(1,(data!A:A=Endirim!A14896)*(data!C:C=Endirim!B14896),0))</f>
        <v>0</v>
      </c>
      <c r="D14896" s="9" t="e">
        <f>VLOOKUP(C14896,campaign!$A$2:$D$18,4,FALSE)</f>
        <v>#N/A</v>
      </c>
      <c r="E14896" s="9">
        <f>_xlfn.MAXIFS(data!G:G,data!A:A,Endirim!A14896)</f>
        <v>0</v>
      </c>
      <c r="F14896" s="9" t="e">
        <f>IF(E14896=D14896,"no discount",_xlfn.XLOOKUP(E14896,campaign!$D$2:$D$18,campaign!$B$2:$B$18))</f>
        <v>#N/A</v>
      </c>
    </row>
    <row r="14897" spans="1:6" x14ac:dyDescent="0.3">
      <c r="A14897" s="9">
        <f>customer!A14897</f>
        <v>0</v>
      </c>
      <c r="B14897" s="10">
        <f>_xlfn.MAXIFS(data!C:C,data!A:A,Endirim!A14897)</f>
        <v>0</v>
      </c>
      <c r="C14897" s="9" cm="1">
        <f t="array" ref="C14897">INDEX(data!B:B,MATCH(1,(data!A:A=Endirim!A14897)*(data!C:C=Endirim!B14897),0))</f>
        <v>0</v>
      </c>
      <c r="D14897" s="9" t="e">
        <f>VLOOKUP(C14897,campaign!$A$2:$D$18,4,FALSE)</f>
        <v>#N/A</v>
      </c>
      <c r="E14897" s="9">
        <f>_xlfn.MAXIFS(data!G:G,data!A:A,Endirim!A14897)</f>
        <v>0</v>
      </c>
      <c r="F14897" s="9" t="e">
        <f>IF(E14897=D14897,"no discount",_xlfn.XLOOKUP(E14897,campaign!$D$2:$D$18,campaign!$B$2:$B$18))</f>
        <v>#N/A</v>
      </c>
    </row>
    <row r="14898" spans="1:6" x14ac:dyDescent="0.3">
      <c r="A14898" s="9">
        <f>customer!A14898</f>
        <v>0</v>
      </c>
      <c r="B14898" s="10">
        <f>_xlfn.MAXIFS(data!C:C,data!A:A,Endirim!A14898)</f>
        <v>0</v>
      </c>
      <c r="C14898" s="9" cm="1">
        <f t="array" ref="C14898">INDEX(data!B:B,MATCH(1,(data!A:A=Endirim!A14898)*(data!C:C=Endirim!B14898),0))</f>
        <v>0</v>
      </c>
      <c r="D14898" s="9" t="e">
        <f>VLOOKUP(C14898,campaign!$A$2:$D$18,4,FALSE)</f>
        <v>#N/A</v>
      </c>
      <c r="E14898" s="9">
        <f>_xlfn.MAXIFS(data!G:G,data!A:A,Endirim!A14898)</f>
        <v>0</v>
      </c>
      <c r="F14898" s="9" t="e">
        <f>IF(E14898=D14898,"no discount",_xlfn.XLOOKUP(E14898,campaign!$D$2:$D$18,campaign!$B$2:$B$18))</f>
        <v>#N/A</v>
      </c>
    </row>
    <row r="14899" spans="1:6" x14ac:dyDescent="0.3">
      <c r="A14899" s="9">
        <f>customer!A14899</f>
        <v>0</v>
      </c>
      <c r="B14899" s="10">
        <f>_xlfn.MAXIFS(data!C:C,data!A:A,Endirim!A14899)</f>
        <v>0</v>
      </c>
      <c r="C14899" s="9" cm="1">
        <f t="array" ref="C14899">INDEX(data!B:B,MATCH(1,(data!A:A=Endirim!A14899)*(data!C:C=Endirim!B14899),0))</f>
        <v>0</v>
      </c>
      <c r="D14899" s="9" t="e">
        <f>VLOOKUP(C14899,campaign!$A$2:$D$18,4,FALSE)</f>
        <v>#N/A</v>
      </c>
      <c r="E14899" s="9">
        <f>_xlfn.MAXIFS(data!G:G,data!A:A,Endirim!A14899)</f>
        <v>0</v>
      </c>
      <c r="F14899" s="9" t="e">
        <f>IF(E14899=D14899,"no discount",_xlfn.XLOOKUP(E14899,campaign!$D$2:$D$18,campaign!$B$2:$B$18))</f>
        <v>#N/A</v>
      </c>
    </row>
    <row r="14900" spans="1:6" x14ac:dyDescent="0.3">
      <c r="A14900" s="9">
        <f>customer!A14900</f>
        <v>0</v>
      </c>
      <c r="B14900" s="10">
        <f>_xlfn.MAXIFS(data!C:C,data!A:A,Endirim!A14900)</f>
        <v>0</v>
      </c>
      <c r="C14900" s="9" cm="1">
        <f t="array" ref="C14900">INDEX(data!B:B,MATCH(1,(data!A:A=Endirim!A14900)*(data!C:C=Endirim!B14900),0))</f>
        <v>0</v>
      </c>
      <c r="D14900" s="9" t="e">
        <f>VLOOKUP(C14900,campaign!$A$2:$D$18,4,FALSE)</f>
        <v>#N/A</v>
      </c>
      <c r="E14900" s="9">
        <f>_xlfn.MAXIFS(data!G:G,data!A:A,Endirim!A14900)</f>
        <v>0</v>
      </c>
      <c r="F14900" s="9" t="e">
        <f>IF(E14900=D14900,"no discount",_xlfn.XLOOKUP(E14900,campaign!$D$2:$D$18,campaign!$B$2:$B$18))</f>
        <v>#N/A</v>
      </c>
    </row>
    <row r="14901" spans="1:6" x14ac:dyDescent="0.3">
      <c r="A14901" s="9">
        <f>customer!A14901</f>
        <v>0</v>
      </c>
      <c r="B14901" s="10">
        <f>_xlfn.MAXIFS(data!C:C,data!A:A,Endirim!A14901)</f>
        <v>0</v>
      </c>
      <c r="C14901" s="9" cm="1">
        <f t="array" ref="C14901">INDEX(data!B:B,MATCH(1,(data!A:A=Endirim!A14901)*(data!C:C=Endirim!B14901),0))</f>
        <v>0</v>
      </c>
      <c r="D14901" s="9" t="e">
        <f>VLOOKUP(C14901,campaign!$A$2:$D$18,4,FALSE)</f>
        <v>#N/A</v>
      </c>
      <c r="E14901" s="9">
        <f>_xlfn.MAXIFS(data!G:G,data!A:A,Endirim!A14901)</f>
        <v>0</v>
      </c>
      <c r="F14901" s="9" t="e">
        <f>IF(E14901=D14901,"no discount",_xlfn.XLOOKUP(E14901,campaign!$D$2:$D$18,campaign!$B$2:$B$18))</f>
        <v>#N/A</v>
      </c>
    </row>
    <row r="14902" spans="1:6" x14ac:dyDescent="0.3">
      <c r="A14902" s="9">
        <f>customer!A14902</f>
        <v>0</v>
      </c>
      <c r="B14902" s="10">
        <f>_xlfn.MAXIFS(data!C:C,data!A:A,Endirim!A14902)</f>
        <v>0</v>
      </c>
      <c r="C14902" s="9" cm="1">
        <f t="array" ref="C14902">INDEX(data!B:B,MATCH(1,(data!A:A=Endirim!A14902)*(data!C:C=Endirim!B14902),0))</f>
        <v>0</v>
      </c>
      <c r="D14902" s="9" t="e">
        <f>VLOOKUP(C14902,campaign!$A$2:$D$18,4,FALSE)</f>
        <v>#N/A</v>
      </c>
      <c r="E14902" s="9">
        <f>_xlfn.MAXIFS(data!G:G,data!A:A,Endirim!A14902)</f>
        <v>0</v>
      </c>
      <c r="F14902" s="9" t="e">
        <f>IF(E14902=D14902,"no discount",_xlfn.XLOOKUP(E14902,campaign!$D$2:$D$18,campaign!$B$2:$B$18))</f>
        <v>#N/A</v>
      </c>
    </row>
    <row r="14903" spans="1:6" x14ac:dyDescent="0.3">
      <c r="A14903" s="9">
        <f>customer!A14903</f>
        <v>0</v>
      </c>
      <c r="B14903" s="10">
        <f>_xlfn.MAXIFS(data!C:C,data!A:A,Endirim!A14903)</f>
        <v>0</v>
      </c>
      <c r="C14903" s="9" cm="1">
        <f t="array" ref="C14903">INDEX(data!B:B,MATCH(1,(data!A:A=Endirim!A14903)*(data!C:C=Endirim!B14903),0))</f>
        <v>0</v>
      </c>
      <c r="D14903" s="9" t="e">
        <f>VLOOKUP(C14903,campaign!$A$2:$D$18,4,FALSE)</f>
        <v>#N/A</v>
      </c>
      <c r="E14903" s="9">
        <f>_xlfn.MAXIFS(data!G:G,data!A:A,Endirim!A14903)</f>
        <v>0</v>
      </c>
      <c r="F14903" s="9" t="e">
        <f>IF(E14903=D14903,"no discount",_xlfn.XLOOKUP(E14903,campaign!$D$2:$D$18,campaign!$B$2:$B$18))</f>
        <v>#N/A</v>
      </c>
    </row>
    <row r="14904" spans="1:6" x14ac:dyDescent="0.3">
      <c r="A14904" s="9">
        <f>customer!A14904</f>
        <v>0</v>
      </c>
      <c r="B14904" s="10">
        <f>_xlfn.MAXIFS(data!C:C,data!A:A,Endirim!A14904)</f>
        <v>0</v>
      </c>
      <c r="C14904" s="9" cm="1">
        <f t="array" ref="C14904">INDEX(data!B:B,MATCH(1,(data!A:A=Endirim!A14904)*(data!C:C=Endirim!B14904),0))</f>
        <v>0</v>
      </c>
      <c r="D14904" s="9" t="e">
        <f>VLOOKUP(C14904,campaign!$A$2:$D$18,4,FALSE)</f>
        <v>#N/A</v>
      </c>
      <c r="E14904" s="9">
        <f>_xlfn.MAXIFS(data!G:G,data!A:A,Endirim!A14904)</f>
        <v>0</v>
      </c>
      <c r="F14904" s="9" t="e">
        <f>IF(E14904=D14904,"no discount",_xlfn.XLOOKUP(E14904,campaign!$D$2:$D$18,campaign!$B$2:$B$18))</f>
        <v>#N/A</v>
      </c>
    </row>
    <row r="14905" spans="1:6" x14ac:dyDescent="0.3">
      <c r="A14905" s="9">
        <f>customer!A14905</f>
        <v>0</v>
      </c>
      <c r="B14905" s="10">
        <f>_xlfn.MAXIFS(data!C:C,data!A:A,Endirim!A14905)</f>
        <v>0</v>
      </c>
      <c r="C14905" s="9" cm="1">
        <f t="array" ref="C14905">INDEX(data!B:B,MATCH(1,(data!A:A=Endirim!A14905)*(data!C:C=Endirim!B14905),0))</f>
        <v>0</v>
      </c>
      <c r="D14905" s="9" t="e">
        <f>VLOOKUP(C14905,campaign!$A$2:$D$18,4,FALSE)</f>
        <v>#N/A</v>
      </c>
      <c r="E14905" s="9">
        <f>_xlfn.MAXIFS(data!G:G,data!A:A,Endirim!A14905)</f>
        <v>0</v>
      </c>
      <c r="F14905" s="9" t="e">
        <f>IF(E14905=D14905,"no discount",_xlfn.XLOOKUP(E14905,campaign!$D$2:$D$18,campaign!$B$2:$B$18))</f>
        <v>#N/A</v>
      </c>
    </row>
    <row r="14906" spans="1:6" x14ac:dyDescent="0.3">
      <c r="A14906" s="9">
        <f>customer!A14906</f>
        <v>0</v>
      </c>
      <c r="B14906" s="10">
        <f>_xlfn.MAXIFS(data!C:C,data!A:A,Endirim!A14906)</f>
        <v>0</v>
      </c>
      <c r="C14906" s="9" cm="1">
        <f t="array" ref="C14906">INDEX(data!B:B,MATCH(1,(data!A:A=Endirim!A14906)*(data!C:C=Endirim!B14906),0))</f>
        <v>0</v>
      </c>
      <c r="D14906" s="9" t="e">
        <f>VLOOKUP(C14906,campaign!$A$2:$D$18,4,FALSE)</f>
        <v>#N/A</v>
      </c>
      <c r="E14906" s="9">
        <f>_xlfn.MAXIFS(data!G:G,data!A:A,Endirim!A14906)</f>
        <v>0</v>
      </c>
      <c r="F14906" s="9" t="e">
        <f>IF(E14906=D14906,"no discount",_xlfn.XLOOKUP(E14906,campaign!$D$2:$D$18,campaign!$B$2:$B$18))</f>
        <v>#N/A</v>
      </c>
    </row>
    <row r="14907" spans="1:6" x14ac:dyDescent="0.3">
      <c r="A14907" s="9">
        <f>customer!A14907</f>
        <v>0</v>
      </c>
      <c r="B14907" s="10">
        <f>_xlfn.MAXIFS(data!C:C,data!A:A,Endirim!A14907)</f>
        <v>0</v>
      </c>
      <c r="C14907" s="9" cm="1">
        <f t="array" ref="C14907">INDEX(data!B:B,MATCH(1,(data!A:A=Endirim!A14907)*(data!C:C=Endirim!B14907),0))</f>
        <v>0</v>
      </c>
      <c r="D14907" s="9" t="e">
        <f>VLOOKUP(C14907,campaign!$A$2:$D$18,4,FALSE)</f>
        <v>#N/A</v>
      </c>
      <c r="E14907" s="9">
        <f>_xlfn.MAXIFS(data!G:G,data!A:A,Endirim!A14907)</f>
        <v>0</v>
      </c>
      <c r="F14907" s="9" t="e">
        <f>IF(E14907=D14907,"no discount",_xlfn.XLOOKUP(E14907,campaign!$D$2:$D$18,campaign!$B$2:$B$18))</f>
        <v>#N/A</v>
      </c>
    </row>
    <row r="14908" spans="1:6" x14ac:dyDescent="0.3">
      <c r="A14908" s="9">
        <f>customer!A14908</f>
        <v>0</v>
      </c>
      <c r="B14908" s="10">
        <f>_xlfn.MAXIFS(data!C:C,data!A:A,Endirim!A14908)</f>
        <v>0</v>
      </c>
      <c r="C14908" s="9" cm="1">
        <f t="array" ref="C14908">INDEX(data!B:B,MATCH(1,(data!A:A=Endirim!A14908)*(data!C:C=Endirim!B14908),0))</f>
        <v>0</v>
      </c>
      <c r="D14908" s="9" t="e">
        <f>VLOOKUP(C14908,campaign!$A$2:$D$18,4,FALSE)</f>
        <v>#N/A</v>
      </c>
      <c r="E14908" s="9">
        <f>_xlfn.MAXIFS(data!G:G,data!A:A,Endirim!A14908)</f>
        <v>0</v>
      </c>
      <c r="F14908" s="9" t="e">
        <f>IF(E14908=D14908,"no discount",_xlfn.XLOOKUP(E14908,campaign!$D$2:$D$18,campaign!$B$2:$B$18))</f>
        <v>#N/A</v>
      </c>
    </row>
    <row r="14909" spans="1:6" x14ac:dyDescent="0.3">
      <c r="A14909" s="9">
        <f>customer!A14909</f>
        <v>0</v>
      </c>
      <c r="B14909" s="10">
        <f>_xlfn.MAXIFS(data!C:C,data!A:A,Endirim!A14909)</f>
        <v>0</v>
      </c>
      <c r="C14909" s="9" cm="1">
        <f t="array" ref="C14909">INDEX(data!B:B,MATCH(1,(data!A:A=Endirim!A14909)*(data!C:C=Endirim!B14909),0))</f>
        <v>0</v>
      </c>
      <c r="D14909" s="9" t="e">
        <f>VLOOKUP(C14909,campaign!$A$2:$D$18,4,FALSE)</f>
        <v>#N/A</v>
      </c>
      <c r="E14909" s="9">
        <f>_xlfn.MAXIFS(data!G:G,data!A:A,Endirim!A14909)</f>
        <v>0</v>
      </c>
      <c r="F14909" s="9" t="e">
        <f>IF(E14909=D14909,"no discount",_xlfn.XLOOKUP(E14909,campaign!$D$2:$D$18,campaign!$B$2:$B$18))</f>
        <v>#N/A</v>
      </c>
    </row>
    <row r="14910" spans="1:6" x14ac:dyDescent="0.3">
      <c r="A14910" s="9">
        <f>customer!A14910</f>
        <v>0</v>
      </c>
      <c r="B14910" s="10">
        <f>_xlfn.MAXIFS(data!C:C,data!A:A,Endirim!A14910)</f>
        <v>0</v>
      </c>
      <c r="C14910" s="9" cm="1">
        <f t="array" ref="C14910">INDEX(data!B:B,MATCH(1,(data!A:A=Endirim!A14910)*(data!C:C=Endirim!B14910),0))</f>
        <v>0</v>
      </c>
      <c r="D14910" s="9" t="e">
        <f>VLOOKUP(C14910,campaign!$A$2:$D$18,4,FALSE)</f>
        <v>#N/A</v>
      </c>
      <c r="E14910" s="9">
        <f>_xlfn.MAXIFS(data!G:G,data!A:A,Endirim!A14910)</f>
        <v>0</v>
      </c>
      <c r="F14910" s="9" t="e">
        <f>IF(E14910=D14910,"no discount",_xlfn.XLOOKUP(E14910,campaign!$D$2:$D$18,campaign!$B$2:$B$18))</f>
        <v>#N/A</v>
      </c>
    </row>
    <row r="14911" spans="1:6" x14ac:dyDescent="0.3">
      <c r="A14911" s="9">
        <f>customer!A14911</f>
        <v>0</v>
      </c>
      <c r="B14911" s="10">
        <f>_xlfn.MAXIFS(data!C:C,data!A:A,Endirim!A14911)</f>
        <v>0</v>
      </c>
      <c r="C14911" s="9" cm="1">
        <f t="array" ref="C14911">INDEX(data!B:B,MATCH(1,(data!A:A=Endirim!A14911)*(data!C:C=Endirim!B14911),0))</f>
        <v>0</v>
      </c>
      <c r="D14911" s="9" t="e">
        <f>VLOOKUP(C14911,campaign!$A$2:$D$18,4,FALSE)</f>
        <v>#N/A</v>
      </c>
      <c r="E14911" s="9">
        <f>_xlfn.MAXIFS(data!G:G,data!A:A,Endirim!A14911)</f>
        <v>0</v>
      </c>
      <c r="F14911" s="9" t="e">
        <f>IF(E14911=D14911,"no discount",_xlfn.XLOOKUP(E14911,campaign!$D$2:$D$18,campaign!$B$2:$B$18))</f>
        <v>#N/A</v>
      </c>
    </row>
    <row r="14912" spans="1:6" x14ac:dyDescent="0.3">
      <c r="A14912" s="9">
        <f>customer!A14912</f>
        <v>0</v>
      </c>
      <c r="B14912" s="10">
        <f>_xlfn.MAXIFS(data!C:C,data!A:A,Endirim!A14912)</f>
        <v>0</v>
      </c>
      <c r="C14912" s="9" cm="1">
        <f t="array" ref="C14912">INDEX(data!B:B,MATCH(1,(data!A:A=Endirim!A14912)*(data!C:C=Endirim!B14912),0))</f>
        <v>0</v>
      </c>
      <c r="D14912" s="9" t="e">
        <f>VLOOKUP(C14912,campaign!$A$2:$D$18,4,FALSE)</f>
        <v>#N/A</v>
      </c>
      <c r="E14912" s="9">
        <f>_xlfn.MAXIFS(data!G:G,data!A:A,Endirim!A14912)</f>
        <v>0</v>
      </c>
      <c r="F14912" s="9" t="e">
        <f>IF(E14912=D14912,"no discount",_xlfn.XLOOKUP(E14912,campaign!$D$2:$D$18,campaign!$B$2:$B$18))</f>
        <v>#N/A</v>
      </c>
    </row>
    <row r="14913" spans="1:6" x14ac:dyDescent="0.3">
      <c r="A14913" s="9">
        <f>customer!A14913</f>
        <v>0</v>
      </c>
      <c r="B14913" s="10">
        <f>_xlfn.MAXIFS(data!C:C,data!A:A,Endirim!A14913)</f>
        <v>0</v>
      </c>
      <c r="C14913" s="9" cm="1">
        <f t="array" ref="C14913">INDEX(data!B:B,MATCH(1,(data!A:A=Endirim!A14913)*(data!C:C=Endirim!B14913),0))</f>
        <v>0</v>
      </c>
      <c r="D14913" s="9" t="e">
        <f>VLOOKUP(C14913,campaign!$A$2:$D$18,4,FALSE)</f>
        <v>#N/A</v>
      </c>
      <c r="E14913" s="9">
        <f>_xlfn.MAXIFS(data!G:G,data!A:A,Endirim!A14913)</f>
        <v>0</v>
      </c>
      <c r="F14913" s="9" t="e">
        <f>IF(E14913=D14913,"no discount",_xlfn.XLOOKUP(E14913,campaign!$D$2:$D$18,campaign!$B$2:$B$18))</f>
        <v>#N/A</v>
      </c>
    </row>
    <row r="14914" spans="1:6" x14ac:dyDescent="0.3">
      <c r="A14914" s="9">
        <f>customer!A14914</f>
        <v>0</v>
      </c>
      <c r="B14914" s="10">
        <f>_xlfn.MAXIFS(data!C:C,data!A:A,Endirim!A14914)</f>
        <v>0</v>
      </c>
      <c r="C14914" s="9" cm="1">
        <f t="array" ref="C14914">INDEX(data!B:B,MATCH(1,(data!A:A=Endirim!A14914)*(data!C:C=Endirim!B14914),0))</f>
        <v>0</v>
      </c>
      <c r="D14914" s="9" t="e">
        <f>VLOOKUP(C14914,campaign!$A$2:$D$18,4,FALSE)</f>
        <v>#N/A</v>
      </c>
      <c r="E14914" s="9">
        <f>_xlfn.MAXIFS(data!G:G,data!A:A,Endirim!A14914)</f>
        <v>0</v>
      </c>
      <c r="F14914" s="9" t="e">
        <f>IF(E14914=D14914,"no discount",_xlfn.XLOOKUP(E14914,campaign!$D$2:$D$18,campaign!$B$2:$B$18))</f>
        <v>#N/A</v>
      </c>
    </row>
    <row r="14915" spans="1:6" x14ac:dyDescent="0.3">
      <c r="A14915" s="9">
        <f>customer!A14915</f>
        <v>0</v>
      </c>
      <c r="B14915" s="10">
        <f>_xlfn.MAXIFS(data!C:C,data!A:A,Endirim!A14915)</f>
        <v>0</v>
      </c>
      <c r="C14915" s="9" cm="1">
        <f t="array" ref="C14915">INDEX(data!B:B,MATCH(1,(data!A:A=Endirim!A14915)*(data!C:C=Endirim!B14915),0))</f>
        <v>0</v>
      </c>
      <c r="D14915" s="9" t="e">
        <f>VLOOKUP(C14915,campaign!$A$2:$D$18,4,FALSE)</f>
        <v>#N/A</v>
      </c>
      <c r="E14915" s="9">
        <f>_xlfn.MAXIFS(data!G:G,data!A:A,Endirim!A14915)</f>
        <v>0</v>
      </c>
      <c r="F14915" s="9" t="e">
        <f>IF(E14915=D14915,"no discount",_xlfn.XLOOKUP(E14915,campaign!$D$2:$D$18,campaign!$B$2:$B$18))</f>
        <v>#N/A</v>
      </c>
    </row>
    <row r="14916" spans="1:6" x14ac:dyDescent="0.3">
      <c r="A14916" s="9">
        <f>customer!A14916</f>
        <v>0</v>
      </c>
      <c r="B14916" s="10">
        <f>_xlfn.MAXIFS(data!C:C,data!A:A,Endirim!A14916)</f>
        <v>0</v>
      </c>
      <c r="C14916" s="9" cm="1">
        <f t="array" ref="C14916">INDEX(data!B:B,MATCH(1,(data!A:A=Endirim!A14916)*(data!C:C=Endirim!B14916),0))</f>
        <v>0</v>
      </c>
      <c r="D14916" s="9" t="e">
        <f>VLOOKUP(C14916,campaign!$A$2:$D$18,4,FALSE)</f>
        <v>#N/A</v>
      </c>
      <c r="E14916" s="9">
        <f>_xlfn.MAXIFS(data!G:G,data!A:A,Endirim!A14916)</f>
        <v>0</v>
      </c>
      <c r="F14916" s="9" t="e">
        <f>IF(E14916=D14916,"no discount",_xlfn.XLOOKUP(E14916,campaign!$D$2:$D$18,campaign!$B$2:$B$18))</f>
        <v>#N/A</v>
      </c>
    </row>
    <row r="14917" spans="1:6" x14ac:dyDescent="0.3">
      <c r="A14917" s="9">
        <f>customer!A14917</f>
        <v>0</v>
      </c>
      <c r="B14917" s="10">
        <f>_xlfn.MAXIFS(data!C:C,data!A:A,Endirim!A14917)</f>
        <v>0</v>
      </c>
      <c r="C14917" s="9" cm="1">
        <f t="array" ref="C14917">INDEX(data!B:B,MATCH(1,(data!A:A=Endirim!A14917)*(data!C:C=Endirim!B14917),0))</f>
        <v>0</v>
      </c>
      <c r="D14917" s="9" t="e">
        <f>VLOOKUP(C14917,campaign!$A$2:$D$18,4,FALSE)</f>
        <v>#N/A</v>
      </c>
      <c r="E14917" s="9">
        <f>_xlfn.MAXIFS(data!G:G,data!A:A,Endirim!A14917)</f>
        <v>0</v>
      </c>
      <c r="F14917" s="9" t="e">
        <f>IF(E14917=D14917,"no discount",_xlfn.XLOOKUP(E14917,campaign!$D$2:$D$18,campaign!$B$2:$B$18))</f>
        <v>#N/A</v>
      </c>
    </row>
    <row r="14918" spans="1:6" x14ac:dyDescent="0.3">
      <c r="A14918" s="9">
        <f>customer!A14918</f>
        <v>0</v>
      </c>
      <c r="B14918" s="10">
        <f>_xlfn.MAXIFS(data!C:C,data!A:A,Endirim!A14918)</f>
        <v>0</v>
      </c>
      <c r="C14918" s="9" cm="1">
        <f t="array" ref="C14918">INDEX(data!B:B,MATCH(1,(data!A:A=Endirim!A14918)*(data!C:C=Endirim!B14918),0))</f>
        <v>0</v>
      </c>
      <c r="D14918" s="9" t="e">
        <f>VLOOKUP(C14918,campaign!$A$2:$D$18,4,FALSE)</f>
        <v>#N/A</v>
      </c>
      <c r="E14918" s="9">
        <f>_xlfn.MAXIFS(data!G:G,data!A:A,Endirim!A14918)</f>
        <v>0</v>
      </c>
      <c r="F14918" s="9" t="e">
        <f>IF(E14918=D14918,"no discount",_xlfn.XLOOKUP(E14918,campaign!$D$2:$D$18,campaign!$B$2:$B$18))</f>
        <v>#N/A</v>
      </c>
    </row>
    <row r="14919" spans="1:6" x14ac:dyDescent="0.3">
      <c r="A14919" s="9">
        <f>customer!A14919</f>
        <v>0</v>
      </c>
      <c r="B14919" s="10">
        <f>_xlfn.MAXIFS(data!C:C,data!A:A,Endirim!A14919)</f>
        <v>0</v>
      </c>
      <c r="C14919" s="9" cm="1">
        <f t="array" ref="C14919">INDEX(data!B:B,MATCH(1,(data!A:A=Endirim!A14919)*(data!C:C=Endirim!B14919),0))</f>
        <v>0</v>
      </c>
      <c r="D14919" s="9" t="e">
        <f>VLOOKUP(C14919,campaign!$A$2:$D$18,4,FALSE)</f>
        <v>#N/A</v>
      </c>
      <c r="E14919" s="9">
        <f>_xlfn.MAXIFS(data!G:G,data!A:A,Endirim!A14919)</f>
        <v>0</v>
      </c>
      <c r="F14919" s="9" t="e">
        <f>IF(E14919=D14919,"no discount",_xlfn.XLOOKUP(E14919,campaign!$D$2:$D$18,campaign!$B$2:$B$18))</f>
        <v>#N/A</v>
      </c>
    </row>
    <row r="14920" spans="1:6" x14ac:dyDescent="0.3">
      <c r="A14920" s="9">
        <f>customer!A14920</f>
        <v>0</v>
      </c>
      <c r="B14920" s="10">
        <f>_xlfn.MAXIFS(data!C:C,data!A:A,Endirim!A14920)</f>
        <v>0</v>
      </c>
      <c r="C14920" s="9" cm="1">
        <f t="array" ref="C14920">INDEX(data!B:B,MATCH(1,(data!A:A=Endirim!A14920)*(data!C:C=Endirim!B14920),0))</f>
        <v>0</v>
      </c>
      <c r="D14920" s="9" t="e">
        <f>VLOOKUP(C14920,campaign!$A$2:$D$18,4,FALSE)</f>
        <v>#N/A</v>
      </c>
      <c r="E14920" s="9">
        <f>_xlfn.MAXIFS(data!G:G,data!A:A,Endirim!A14920)</f>
        <v>0</v>
      </c>
      <c r="F14920" s="9" t="e">
        <f>IF(E14920=D14920,"no discount",_xlfn.XLOOKUP(E14920,campaign!$D$2:$D$18,campaign!$B$2:$B$18))</f>
        <v>#N/A</v>
      </c>
    </row>
    <row r="14921" spans="1:6" x14ac:dyDescent="0.3">
      <c r="A14921" s="9">
        <f>customer!A14921</f>
        <v>0</v>
      </c>
      <c r="B14921" s="10">
        <f>_xlfn.MAXIFS(data!C:C,data!A:A,Endirim!A14921)</f>
        <v>0</v>
      </c>
      <c r="C14921" s="9" cm="1">
        <f t="array" ref="C14921">INDEX(data!B:B,MATCH(1,(data!A:A=Endirim!A14921)*(data!C:C=Endirim!B14921),0))</f>
        <v>0</v>
      </c>
      <c r="D14921" s="9" t="e">
        <f>VLOOKUP(C14921,campaign!$A$2:$D$18,4,FALSE)</f>
        <v>#N/A</v>
      </c>
      <c r="E14921" s="9">
        <f>_xlfn.MAXIFS(data!G:G,data!A:A,Endirim!A14921)</f>
        <v>0</v>
      </c>
      <c r="F14921" s="9" t="e">
        <f>IF(E14921=D14921,"no discount",_xlfn.XLOOKUP(E14921,campaign!$D$2:$D$18,campaign!$B$2:$B$18))</f>
        <v>#N/A</v>
      </c>
    </row>
    <row r="14922" spans="1:6" x14ac:dyDescent="0.3">
      <c r="A14922" s="9">
        <f>customer!A14922</f>
        <v>0</v>
      </c>
      <c r="B14922" s="10">
        <f>_xlfn.MAXIFS(data!C:C,data!A:A,Endirim!A14922)</f>
        <v>0</v>
      </c>
      <c r="C14922" s="9" cm="1">
        <f t="array" ref="C14922">INDEX(data!B:B,MATCH(1,(data!A:A=Endirim!A14922)*(data!C:C=Endirim!B14922),0))</f>
        <v>0</v>
      </c>
      <c r="D14922" s="9" t="e">
        <f>VLOOKUP(C14922,campaign!$A$2:$D$18,4,FALSE)</f>
        <v>#N/A</v>
      </c>
      <c r="E14922" s="9">
        <f>_xlfn.MAXIFS(data!G:G,data!A:A,Endirim!A14922)</f>
        <v>0</v>
      </c>
      <c r="F14922" s="9" t="e">
        <f>IF(E14922=D14922,"no discount",_xlfn.XLOOKUP(E14922,campaign!$D$2:$D$18,campaign!$B$2:$B$18))</f>
        <v>#N/A</v>
      </c>
    </row>
    <row r="14923" spans="1:6" x14ac:dyDescent="0.3">
      <c r="A14923" s="9">
        <f>customer!A14923</f>
        <v>0</v>
      </c>
      <c r="B14923" s="10">
        <f>_xlfn.MAXIFS(data!C:C,data!A:A,Endirim!A14923)</f>
        <v>0</v>
      </c>
      <c r="C14923" s="9" cm="1">
        <f t="array" ref="C14923">INDEX(data!B:B,MATCH(1,(data!A:A=Endirim!A14923)*(data!C:C=Endirim!B14923),0))</f>
        <v>0</v>
      </c>
      <c r="D14923" s="9" t="e">
        <f>VLOOKUP(C14923,campaign!$A$2:$D$18,4,FALSE)</f>
        <v>#N/A</v>
      </c>
      <c r="E14923" s="9">
        <f>_xlfn.MAXIFS(data!G:G,data!A:A,Endirim!A14923)</f>
        <v>0</v>
      </c>
      <c r="F14923" s="9" t="e">
        <f>IF(E14923=D14923,"no discount",_xlfn.XLOOKUP(E14923,campaign!$D$2:$D$18,campaign!$B$2:$B$18))</f>
        <v>#N/A</v>
      </c>
    </row>
    <row r="14924" spans="1:6" x14ac:dyDescent="0.3">
      <c r="A14924" s="9">
        <f>customer!A14924</f>
        <v>0</v>
      </c>
      <c r="B14924" s="10">
        <f>_xlfn.MAXIFS(data!C:C,data!A:A,Endirim!A14924)</f>
        <v>0</v>
      </c>
      <c r="C14924" s="9" cm="1">
        <f t="array" ref="C14924">INDEX(data!B:B,MATCH(1,(data!A:A=Endirim!A14924)*(data!C:C=Endirim!B14924),0))</f>
        <v>0</v>
      </c>
      <c r="D14924" s="9" t="e">
        <f>VLOOKUP(C14924,campaign!$A$2:$D$18,4,FALSE)</f>
        <v>#N/A</v>
      </c>
      <c r="E14924" s="9">
        <f>_xlfn.MAXIFS(data!G:G,data!A:A,Endirim!A14924)</f>
        <v>0</v>
      </c>
      <c r="F14924" s="9" t="e">
        <f>IF(E14924=D14924,"no discount",_xlfn.XLOOKUP(E14924,campaign!$D$2:$D$18,campaign!$B$2:$B$18))</f>
        <v>#N/A</v>
      </c>
    </row>
    <row r="14925" spans="1:6" x14ac:dyDescent="0.3">
      <c r="A14925" s="9">
        <f>customer!A14925</f>
        <v>0</v>
      </c>
      <c r="B14925" s="10">
        <f>_xlfn.MAXIFS(data!C:C,data!A:A,Endirim!A14925)</f>
        <v>0</v>
      </c>
      <c r="C14925" s="9" cm="1">
        <f t="array" ref="C14925">INDEX(data!B:B,MATCH(1,(data!A:A=Endirim!A14925)*(data!C:C=Endirim!B14925),0))</f>
        <v>0</v>
      </c>
      <c r="D14925" s="9" t="e">
        <f>VLOOKUP(C14925,campaign!$A$2:$D$18,4,FALSE)</f>
        <v>#N/A</v>
      </c>
      <c r="E14925" s="9">
        <f>_xlfn.MAXIFS(data!G:G,data!A:A,Endirim!A14925)</f>
        <v>0</v>
      </c>
      <c r="F14925" s="9" t="e">
        <f>IF(E14925=D14925,"no discount",_xlfn.XLOOKUP(E14925,campaign!$D$2:$D$18,campaign!$B$2:$B$18))</f>
        <v>#N/A</v>
      </c>
    </row>
    <row r="14926" spans="1:6" x14ac:dyDescent="0.3">
      <c r="A14926" s="9">
        <f>customer!A14926</f>
        <v>0</v>
      </c>
      <c r="B14926" s="10">
        <f>_xlfn.MAXIFS(data!C:C,data!A:A,Endirim!A14926)</f>
        <v>0</v>
      </c>
      <c r="C14926" s="9" cm="1">
        <f t="array" ref="C14926">INDEX(data!B:B,MATCH(1,(data!A:A=Endirim!A14926)*(data!C:C=Endirim!B14926),0))</f>
        <v>0</v>
      </c>
      <c r="D14926" s="9" t="e">
        <f>VLOOKUP(C14926,campaign!$A$2:$D$18,4,FALSE)</f>
        <v>#N/A</v>
      </c>
      <c r="E14926" s="9">
        <f>_xlfn.MAXIFS(data!G:G,data!A:A,Endirim!A14926)</f>
        <v>0</v>
      </c>
      <c r="F14926" s="9" t="e">
        <f>IF(E14926=D14926,"no discount",_xlfn.XLOOKUP(E14926,campaign!$D$2:$D$18,campaign!$B$2:$B$18))</f>
        <v>#N/A</v>
      </c>
    </row>
    <row r="14927" spans="1:6" x14ac:dyDescent="0.3">
      <c r="A14927" s="9">
        <f>customer!A14927</f>
        <v>0</v>
      </c>
      <c r="B14927" s="10">
        <f>_xlfn.MAXIFS(data!C:C,data!A:A,Endirim!A14927)</f>
        <v>0</v>
      </c>
      <c r="C14927" s="9" cm="1">
        <f t="array" ref="C14927">INDEX(data!B:B,MATCH(1,(data!A:A=Endirim!A14927)*(data!C:C=Endirim!B14927),0))</f>
        <v>0</v>
      </c>
      <c r="D14927" s="9" t="e">
        <f>VLOOKUP(C14927,campaign!$A$2:$D$18,4,FALSE)</f>
        <v>#N/A</v>
      </c>
      <c r="E14927" s="9">
        <f>_xlfn.MAXIFS(data!G:G,data!A:A,Endirim!A14927)</f>
        <v>0</v>
      </c>
      <c r="F14927" s="9" t="e">
        <f>IF(E14927=D14927,"no discount",_xlfn.XLOOKUP(E14927,campaign!$D$2:$D$18,campaign!$B$2:$B$18))</f>
        <v>#N/A</v>
      </c>
    </row>
    <row r="14928" spans="1:6" x14ac:dyDescent="0.3">
      <c r="A14928" s="9">
        <f>customer!A14928</f>
        <v>0</v>
      </c>
      <c r="B14928" s="10">
        <f>_xlfn.MAXIFS(data!C:C,data!A:A,Endirim!A14928)</f>
        <v>0</v>
      </c>
      <c r="C14928" s="9" cm="1">
        <f t="array" ref="C14928">INDEX(data!B:B,MATCH(1,(data!A:A=Endirim!A14928)*(data!C:C=Endirim!B14928),0))</f>
        <v>0</v>
      </c>
      <c r="D14928" s="9" t="e">
        <f>VLOOKUP(C14928,campaign!$A$2:$D$18,4,FALSE)</f>
        <v>#N/A</v>
      </c>
      <c r="E14928" s="9">
        <f>_xlfn.MAXIFS(data!G:G,data!A:A,Endirim!A14928)</f>
        <v>0</v>
      </c>
      <c r="F14928" s="9" t="e">
        <f>IF(E14928=D14928,"no discount",_xlfn.XLOOKUP(E14928,campaign!$D$2:$D$18,campaign!$B$2:$B$18))</f>
        <v>#N/A</v>
      </c>
    </row>
    <row r="14929" spans="1:6" x14ac:dyDescent="0.3">
      <c r="A14929" s="9">
        <f>customer!A14929</f>
        <v>0</v>
      </c>
      <c r="B14929" s="10">
        <f>_xlfn.MAXIFS(data!C:C,data!A:A,Endirim!A14929)</f>
        <v>0</v>
      </c>
      <c r="C14929" s="9" cm="1">
        <f t="array" ref="C14929">INDEX(data!B:B,MATCH(1,(data!A:A=Endirim!A14929)*(data!C:C=Endirim!B14929),0))</f>
        <v>0</v>
      </c>
      <c r="D14929" s="9" t="e">
        <f>VLOOKUP(C14929,campaign!$A$2:$D$18,4,FALSE)</f>
        <v>#N/A</v>
      </c>
      <c r="E14929" s="9">
        <f>_xlfn.MAXIFS(data!G:G,data!A:A,Endirim!A14929)</f>
        <v>0</v>
      </c>
      <c r="F14929" s="9" t="e">
        <f>IF(E14929=D14929,"no discount",_xlfn.XLOOKUP(E14929,campaign!$D$2:$D$18,campaign!$B$2:$B$18))</f>
        <v>#N/A</v>
      </c>
    </row>
    <row r="14930" spans="1:6" x14ac:dyDescent="0.3">
      <c r="A14930" s="9">
        <f>customer!A14930</f>
        <v>0</v>
      </c>
      <c r="B14930" s="10">
        <f>_xlfn.MAXIFS(data!C:C,data!A:A,Endirim!A14930)</f>
        <v>0</v>
      </c>
      <c r="C14930" s="9" cm="1">
        <f t="array" ref="C14930">INDEX(data!B:B,MATCH(1,(data!A:A=Endirim!A14930)*(data!C:C=Endirim!B14930),0))</f>
        <v>0</v>
      </c>
      <c r="D14930" s="9" t="e">
        <f>VLOOKUP(C14930,campaign!$A$2:$D$18,4,FALSE)</f>
        <v>#N/A</v>
      </c>
      <c r="E14930" s="9">
        <f>_xlfn.MAXIFS(data!G:G,data!A:A,Endirim!A14930)</f>
        <v>0</v>
      </c>
      <c r="F14930" s="9" t="e">
        <f>IF(E14930=D14930,"no discount",_xlfn.XLOOKUP(E14930,campaign!$D$2:$D$18,campaign!$B$2:$B$18))</f>
        <v>#N/A</v>
      </c>
    </row>
    <row r="14931" spans="1:6" x14ac:dyDescent="0.3">
      <c r="A14931" s="9">
        <f>customer!A14931</f>
        <v>0</v>
      </c>
      <c r="B14931" s="10">
        <f>_xlfn.MAXIFS(data!C:C,data!A:A,Endirim!A14931)</f>
        <v>0</v>
      </c>
      <c r="C14931" s="9" cm="1">
        <f t="array" ref="C14931">INDEX(data!B:B,MATCH(1,(data!A:A=Endirim!A14931)*(data!C:C=Endirim!B14931),0))</f>
        <v>0</v>
      </c>
      <c r="D14931" s="9" t="e">
        <f>VLOOKUP(C14931,campaign!$A$2:$D$18,4,FALSE)</f>
        <v>#N/A</v>
      </c>
      <c r="E14931" s="9">
        <f>_xlfn.MAXIFS(data!G:G,data!A:A,Endirim!A14931)</f>
        <v>0</v>
      </c>
      <c r="F14931" s="9" t="e">
        <f>IF(E14931=D14931,"no discount",_xlfn.XLOOKUP(E14931,campaign!$D$2:$D$18,campaign!$B$2:$B$18))</f>
        <v>#N/A</v>
      </c>
    </row>
    <row r="14932" spans="1:6" x14ac:dyDescent="0.3">
      <c r="A14932" s="9">
        <f>customer!A14932</f>
        <v>0</v>
      </c>
      <c r="B14932" s="10">
        <f>_xlfn.MAXIFS(data!C:C,data!A:A,Endirim!A14932)</f>
        <v>0</v>
      </c>
      <c r="C14932" s="9" cm="1">
        <f t="array" ref="C14932">INDEX(data!B:B,MATCH(1,(data!A:A=Endirim!A14932)*(data!C:C=Endirim!B14932),0))</f>
        <v>0</v>
      </c>
      <c r="D14932" s="9" t="e">
        <f>VLOOKUP(C14932,campaign!$A$2:$D$18,4,FALSE)</f>
        <v>#N/A</v>
      </c>
      <c r="E14932" s="9">
        <f>_xlfn.MAXIFS(data!G:G,data!A:A,Endirim!A14932)</f>
        <v>0</v>
      </c>
      <c r="F14932" s="9" t="e">
        <f>IF(E14932=D14932,"no discount",_xlfn.XLOOKUP(E14932,campaign!$D$2:$D$18,campaign!$B$2:$B$18))</f>
        <v>#N/A</v>
      </c>
    </row>
    <row r="14933" spans="1:6" x14ac:dyDescent="0.3">
      <c r="A14933" s="9">
        <f>customer!A14933</f>
        <v>0</v>
      </c>
      <c r="B14933" s="10">
        <f>_xlfn.MAXIFS(data!C:C,data!A:A,Endirim!A14933)</f>
        <v>0</v>
      </c>
      <c r="C14933" s="9" cm="1">
        <f t="array" ref="C14933">INDEX(data!B:B,MATCH(1,(data!A:A=Endirim!A14933)*(data!C:C=Endirim!B14933),0))</f>
        <v>0</v>
      </c>
      <c r="D14933" s="9" t="e">
        <f>VLOOKUP(C14933,campaign!$A$2:$D$18,4,FALSE)</f>
        <v>#N/A</v>
      </c>
      <c r="E14933" s="9">
        <f>_xlfn.MAXIFS(data!G:G,data!A:A,Endirim!A14933)</f>
        <v>0</v>
      </c>
      <c r="F14933" s="9" t="e">
        <f>IF(E14933=D14933,"no discount",_xlfn.XLOOKUP(E14933,campaign!$D$2:$D$18,campaign!$B$2:$B$18))</f>
        <v>#N/A</v>
      </c>
    </row>
    <row r="14934" spans="1:6" x14ac:dyDescent="0.3">
      <c r="A14934" s="9">
        <f>customer!A14934</f>
        <v>0</v>
      </c>
      <c r="B14934" s="10">
        <f>_xlfn.MAXIFS(data!C:C,data!A:A,Endirim!A14934)</f>
        <v>0</v>
      </c>
      <c r="C14934" s="9" cm="1">
        <f t="array" ref="C14934">INDEX(data!B:B,MATCH(1,(data!A:A=Endirim!A14934)*(data!C:C=Endirim!B14934),0))</f>
        <v>0</v>
      </c>
      <c r="D14934" s="9" t="e">
        <f>VLOOKUP(C14934,campaign!$A$2:$D$18,4,FALSE)</f>
        <v>#N/A</v>
      </c>
      <c r="E14934" s="9">
        <f>_xlfn.MAXIFS(data!G:G,data!A:A,Endirim!A14934)</f>
        <v>0</v>
      </c>
      <c r="F14934" s="9" t="e">
        <f>IF(E14934=D14934,"no discount",_xlfn.XLOOKUP(E14934,campaign!$D$2:$D$18,campaign!$B$2:$B$18))</f>
        <v>#N/A</v>
      </c>
    </row>
    <row r="14935" spans="1:6" x14ac:dyDescent="0.3">
      <c r="A14935" s="9">
        <f>customer!A14935</f>
        <v>0</v>
      </c>
      <c r="B14935" s="10">
        <f>_xlfn.MAXIFS(data!C:C,data!A:A,Endirim!A14935)</f>
        <v>0</v>
      </c>
      <c r="C14935" s="9" cm="1">
        <f t="array" ref="C14935">INDEX(data!B:B,MATCH(1,(data!A:A=Endirim!A14935)*(data!C:C=Endirim!B14935),0))</f>
        <v>0</v>
      </c>
      <c r="D14935" s="9" t="e">
        <f>VLOOKUP(C14935,campaign!$A$2:$D$18,4,FALSE)</f>
        <v>#N/A</v>
      </c>
      <c r="E14935" s="9">
        <f>_xlfn.MAXIFS(data!G:G,data!A:A,Endirim!A14935)</f>
        <v>0</v>
      </c>
      <c r="F14935" s="9" t="e">
        <f>IF(E14935=D14935,"no discount",_xlfn.XLOOKUP(E14935,campaign!$D$2:$D$18,campaign!$B$2:$B$18))</f>
        <v>#N/A</v>
      </c>
    </row>
    <row r="14936" spans="1:6" x14ac:dyDescent="0.3">
      <c r="A14936" s="9">
        <f>customer!A14936</f>
        <v>0</v>
      </c>
      <c r="B14936" s="10">
        <f>_xlfn.MAXIFS(data!C:C,data!A:A,Endirim!A14936)</f>
        <v>0</v>
      </c>
      <c r="C14936" s="9" cm="1">
        <f t="array" ref="C14936">INDEX(data!B:B,MATCH(1,(data!A:A=Endirim!A14936)*(data!C:C=Endirim!B14936),0))</f>
        <v>0</v>
      </c>
      <c r="D14936" s="9" t="e">
        <f>VLOOKUP(C14936,campaign!$A$2:$D$18,4,FALSE)</f>
        <v>#N/A</v>
      </c>
      <c r="E14936" s="9">
        <f>_xlfn.MAXIFS(data!G:G,data!A:A,Endirim!A14936)</f>
        <v>0</v>
      </c>
      <c r="F14936" s="9" t="e">
        <f>IF(E14936=D14936,"no discount",_xlfn.XLOOKUP(E14936,campaign!$D$2:$D$18,campaign!$B$2:$B$18))</f>
        <v>#N/A</v>
      </c>
    </row>
    <row r="14937" spans="1:6" x14ac:dyDescent="0.3">
      <c r="A14937" s="9">
        <f>customer!A14937</f>
        <v>0</v>
      </c>
      <c r="B14937" s="10">
        <f>_xlfn.MAXIFS(data!C:C,data!A:A,Endirim!A14937)</f>
        <v>0</v>
      </c>
      <c r="C14937" s="9" cm="1">
        <f t="array" ref="C14937">INDEX(data!B:B,MATCH(1,(data!A:A=Endirim!A14937)*(data!C:C=Endirim!B14937),0))</f>
        <v>0</v>
      </c>
      <c r="D14937" s="9" t="e">
        <f>VLOOKUP(C14937,campaign!$A$2:$D$18,4,FALSE)</f>
        <v>#N/A</v>
      </c>
      <c r="E14937" s="9">
        <f>_xlfn.MAXIFS(data!G:G,data!A:A,Endirim!A14937)</f>
        <v>0</v>
      </c>
      <c r="F14937" s="9" t="e">
        <f>IF(E14937=D14937,"no discount",_xlfn.XLOOKUP(E14937,campaign!$D$2:$D$18,campaign!$B$2:$B$18))</f>
        <v>#N/A</v>
      </c>
    </row>
    <row r="14938" spans="1:6" x14ac:dyDescent="0.3">
      <c r="A14938" s="9">
        <f>customer!A14938</f>
        <v>0</v>
      </c>
      <c r="B14938" s="10">
        <f>_xlfn.MAXIFS(data!C:C,data!A:A,Endirim!A14938)</f>
        <v>0</v>
      </c>
      <c r="C14938" s="9" cm="1">
        <f t="array" ref="C14938">INDEX(data!B:B,MATCH(1,(data!A:A=Endirim!A14938)*(data!C:C=Endirim!B14938),0))</f>
        <v>0</v>
      </c>
      <c r="D14938" s="9" t="e">
        <f>VLOOKUP(C14938,campaign!$A$2:$D$18,4,FALSE)</f>
        <v>#N/A</v>
      </c>
      <c r="E14938" s="9">
        <f>_xlfn.MAXIFS(data!G:G,data!A:A,Endirim!A14938)</f>
        <v>0</v>
      </c>
      <c r="F14938" s="9" t="e">
        <f>IF(E14938=D14938,"no discount",_xlfn.XLOOKUP(E14938,campaign!$D$2:$D$18,campaign!$B$2:$B$18))</f>
        <v>#N/A</v>
      </c>
    </row>
    <row r="14939" spans="1:6" x14ac:dyDescent="0.3">
      <c r="A14939" s="9">
        <f>customer!A14939</f>
        <v>0</v>
      </c>
      <c r="B14939" s="10">
        <f>_xlfn.MAXIFS(data!C:C,data!A:A,Endirim!A14939)</f>
        <v>0</v>
      </c>
      <c r="C14939" s="9" cm="1">
        <f t="array" ref="C14939">INDEX(data!B:B,MATCH(1,(data!A:A=Endirim!A14939)*(data!C:C=Endirim!B14939),0))</f>
        <v>0</v>
      </c>
      <c r="D14939" s="9" t="e">
        <f>VLOOKUP(C14939,campaign!$A$2:$D$18,4,FALSE)</f>
        <v>#N/A</v>
      </c>
      <c r="E14939" s="9">
        <f>_xlfn.MAXIFS(data!G:G,data!A:A,Endirim!A14939)</f>
        <v>0</v>
      </c>
      <c r="F14939" s="9" t="e">
        <f>IF(E14939=D14939,"no discount",_xlfn.XLOOKUP(E14939,campaign!$D$2:$D$18,campaign!$B$2:$B$18))</f>
        <v>#N/A</v>
      </c>
    </row>
    <row r="14940" spans="1:6" x14ac:dyDescent="0.3">
      <c r="A14940" s="9">
        <f>customer!A14940</f>
        <v>0</v>
      </c>
      <c r="B14940" s="10">
        <f>_xlfn.MAXIFS(data!C:C,data!A:A,Endirim!A14940)</f>
        <v>0</v>
      </c>
      <c r="C14940" s="9" cm="1">
        <f t="array" ref="C14940">INDEX(data!B:B,MATCH(1,(data!A:A=Endirim!A14940)*(data!C:C=Endirim!B14940),0))</f>
        <v>0</v>
      </c>
      <c r="D14940" s="9" t="e">
        <f>VLOOKUP(C14940,campaign!$A$2:$D$18,4,FALSE)</f>
        <v>#N/A</v>
      </c>
      <c r="E14940" s="9">
        <f>_xlfn.MAXIFS(data!G:G,data!A:A,Endirim!A14940)</f>
        <v>0</v>
      </c>
      <c r="F14940" s="9" t="e">
        <f>IF(E14940=D14940,"no discount",_xlfn.XLOOKUP(E14940,campaign!$D$2:$D$18,campaign!$B$2:$B$18))</f>
        <v>#N/A</v>
      </c>
    </row>
    <row r="14941" spans="1:6" x14ac:dyDescent="0.3">
      <c r="A14941" s="9">
        <f>customer!A14941</f>
        <v>0</v>
      </c>
      <c r="B14941" s="10">
        <f>_xlfn.MAXIFS(data!C:C,data!A:A,Endirim!A14941)</f>
        <v>0</v>
      </c>
      <c r="C14941" s="9" cm="1">
        <f t="array" ref="C14941">INDEX(data!B:B,MATCH(1,(data!A:A=Endirim!A14941)*(data!C:C=Endirim!B14941),0))</f>
        <v>0</v>
      </c>
      <c r="D14941" s="9" t="e">
        <f>VLOOKUP(C14941,campaign!$A$2:$D$18,4,FALSE)</f>
        <v>#N/A</v>
      </c>
      <c r="E14941" s="9">
        <f>_xlfn.MAXIFS(data!G:G,data!A:A,Endirim!A14941)</f>
        <v>0</v>
      </c>
      <c r="F14941" s="9" t="e">
        <f>IF(E14941=D14941,"no discount",_xlfn.XLOOKUP(E14941,campaign!$D$2:$D$18,campaign!$B$2:$B$18))</f>
        <v>#N/A</v>
      </c>
    </row>
    <row r="14942" spans="1:6" x14ac:dyDescent="0.3">
      <c r="A14942" s="9">
        <f>customer!A14942</f>
        <v>0</v>
      </c>
      <c r="B14942" s="10">
        <f>_xlfn.MAXIFS(data!C:C,data!A:A,Endirim!A14942)</f>
        <v>0</v>
      </c>
      <c r="C14942" s="9" cm="1">
        <f t="array" ref="C14942">INDEX(data!B:B,MATCH(1,(data!A:A=Endirim!A14942)*(data!C:C=Endirim!B14942),0))</f>
        <v>0</v>
      </c>
      <c r="D14942" s="9" t="e">
        <f>VLOOKUP(C14942,campaign!$A$2:$D$18,4,FALSE)</f>
        <v>#N/A</v>
      </c>
      <c r="E14942" s="9">
        <f>_xlfn.MAXIFS(data!G:G,data!A:A,Endirim!A14942)</f>
        <v>0</v>
      </c>
      <c r="F14942" s="9" t="e">
        <f>IF(E14942=D14942,"no discount",_xlfn.XLOOKUP(E14942,campaign!$D$2:$D$18,campaign!$B$2:$B$18))</f>
        <v>#N/A</v>
      </c>
    </row>
    <row r="14943" spans="1:6" x14ac:dyDescent="0.3">
      <c r="A14943" s="9">
        <f>customer!A14943</f>
        <v>0</v>
      </c>
      <c r="B14943" s="10">
        <f>_xlfn.MAXIFS(data!C:C,data!A:A,Endirim!A14943)</f>
        <v>0</v>
      </c>
      <c r="C14943" s="9" cm="1">
        <f t="array" ref="C14943">INDEX(data!B:B,MATCH(1,(data!A:A=Endirim!A14943)*(data!C:C=Endirim!B14943),0))</f>
        <v>0</v>
      </c>
      <c r="D14943" s="9" t="e">
        <f>VLOOKUP(C14943,campaign!$A$2:$D$18,4,FALSE)</f>
        <v>#N/A</v>
      </c>
      <c r="E14943" s="9">
        <f>_xlfn.MAXIFS(data!G:G,data!A:A,Endirim!A14943)</f>
        <v>0</v>
      </c>
      <c r="F14943" s="9" t="e">
        <f>IF(E14943=D14943,"no discount",_xlfn.XLOOKUP(E14943,campaign!$D$2:$D$18,campaign!$B$2:$B$18))</f>
        <v>#N/A</v>
      </c>
    </row>
    <row r="14944" spans="1:6" x14ac:dyDescent="0.3">
      <c r="A14944" s="9">
        <f>customer!A14944</f>
        <v>0</v>
      </c>
      <c r="B14944" s="10">
        <f>_xlfn.MAXIFS(data!C:C,data!A:A,Endirim!A14944)</f>
        <v>0</v>
      </c>
      <c r="C14944" s="9" cm="1">
        <f t="array" ref="C14944">INDEX(data!B:B,MATCH(1,(data!A:A=Endirim!A14944)*(data!C:C=Endirim!B14944),0))</f>
        <v>0</v>
      </c>
      <c r="D14944" s="9" t="e">
        <f>VLOOKUP(C14944,campaign!$A$2:$D$18,4,FALSE)</f>
        <v>#N/A</v>
      </c>
      <c r="E14944" s="9">
        <f>_xlfn.MAXIFS(data!G:G,data!A:A,Endirim!A14944)</f>
        <v>0</v>
      </c>
      <c r="F14944" s="9" t="e">
        <f>IF(E14944=D14944,"no discount",_xlfn.XLOOKUP(E14944,campaign!$D$2:$D$18,campaign!$B$2:$B$18))</f>
        <v>#N/A</v>
      </c>
    </row>
    <row r="14945" spans="1:6" x14ac:dyDescent="0.3">
      <c r="A14945" s="9">
        <f>customer!A14945</f>
        <v>0</v>
      </c>
      <c r="B14945" s="10">
        <f>_xlfn.MAXIFS(data!C:C,data!A:A,Endirim!A14945)</f>
        <v>0</v>
      </c>
      <c r="C14945" s="9" cm="1">
        <f t="array" ref="C14945">INDEX(data!B:B,MATCH(1,(data!A:A=Endirim!A14945)*(data!C:C=Endirim!B14945),0))</f>
        <v>0</v>
      </c>
      <c r="D14945" s="9" t="e">
        <f>VLOOKUP(C14945,campaign!$A$2:$D$18,4,FALSE)</f>
        <v>#N/A</v>
      </c>
      <c r="E14945" s="9">
        <f>_xlfn.MAXIFS(data!G:G,data!A:A,Endirim!A14945)</f>
        <v>0</v>
      </c>
      <c r="F14945" s="9" t="e">
        <f>IF(E14945=D14945,"no discount",_xlfn.XLOOKUP(E14945,campaign!$D$2:$D$18,campaign!$B$2:$B$18))</f>
        <v>#N/A</v>
      </c>
    </row>
    <row r="14946" spans="1:6" x14ac:dyDescent="0.3">
      <c r="A14946" s="9">
        <f>customer!A14946</f>
        <v>0</v>
      </c>
      <c r="B14946" s="10">
        <f>_xlfn.MAXIFS(data!C:C,data!A:A,Endirim!A14946)</f>
        <v>0</v>
      </c>
      <c r="C14946" s="9" cm="1">
        <f t="array" ref="C14946">INDEX(data!B:B,MATCH(1,(data!A:A=Endirim!A14946)*(data!C:C=Endirim!B14946),0))</f>
        <v>0</v>
      </c>
      <c r="D14946" s="9" t="e">
        <f>VLOOKUP(C14946,campaign!$A$2:$D$18,4,FALSE)</f>
        <v>#N/A</v>
      </c>
      <c r="E14946" s="9">
        <f>_xlfn.MAXIFS(data!G:G,data!A:A,Endirim!A14946)</f>
        <v>0</v>
      </c>
      <c r="F14946" s="9" t="e">
        <f>IF(E14946=D14946,"no discount",_xlfn.XLOOKUP(E14946,campaign!$D$2:$D$18,campaign!$B$2:$B$18))</f>
        <v>#N/A</v>
      </c>
    </row>
    <row r="14947" spans="1:6" x14ac:dyDescent="0.3">
      <c r="A14947" s="9">
        <f>customer!A14947</f>
        <v>0</v>
      </c>
      <c r="B14947" s="10">
        <f>_xlfn.MAXIFS(data!C:C,data!A:A,Endirim!A14947)</f>
        <v>0</v>
      </c>
      <c r="C14947" s="9" cm="1">
        <f t="array" ref="C14947">INDEX(data!B:B,MATCH(1,(data!A:A=Endirim!A14947)*(data!C:C=Endirim!B14947),0))</f>
        <v>0</v>
      </c>
      <c r="D14947" s="9" t="e">
        <f>VLOOKUP(C14947,campaign!$A$2:$D$18,4,FALSE)</f>
        <v>#N/A</v>
      </c>
      <c r="E14947" s="9">
        <f>_xlfn.MAXIFS(data!G:G,data!A:A,Endirim!A14947)</f>
        <v>0</v>
      </c>
      <c r="F14947" s="9" t="e">
        <f>IF(E14947=D14947,"no discount",_xlfn.XLOOKUP(E14947,campaign!$D$2:$D$18,campaign!$B$2:$B$18))</f>
        <v>#N/A</v>
      </c>
    </row>
    <row r="14948" spans="1:6" x14ac:dyDescent="0.3">
      <c r="A14948" s="9">
        <f>customer!A14948</f>
        <v>0</v>
      </c>
      <c r="B14948" s="10">
        <f>_xlfn.MAXIFS(data!C:C,data!A:A,Endirim!A14948)</f>
        <v>0</v>
      </c>
      <c r="C14948" s="9" cm="1">
        <f t="array" ref="C14948">INDEX(data!B:B,MATCH(1,(data!A:A=Endirim!A14948)*(data!C:C=Endirim!B14948),0))</f>
        <v>0</v>
      </c>
      <c r="D14948" s="9" t="e">
        <f>VLOOKUP(C14948,campaign!$A$2:$D$18,4,FALSE)</f>
        <v>#N/A</v>
      </c>
      <c r="E14948" s="9">
        <f>_xlfn.MAXIFS(data!G:G,data!A:A,Endirim!A14948)</f>
        <v>0</v>
      </c>
      <c r="F14948" s="9" t="e">
        <f>IF(E14948=D14948,"no discount",_xlfn.XLOOKUP(E14948,campaign!$D$2:$D$18,campaign!$B$2:$B$18))</f>
        <v>#N/A</v>
      </c>
    </row>
    <row r="14949" spans="1:6" x14ac:dyDescent="0.3">
      <c r="A14949" s="9">
        <f>customer!A14949</f>
        <v>0</v>
      </c>
      <c r="B14949" s="10">
        <f>_xlfn.MAXIFS(data!C:C,data!A:A,Endirim!A14949)</f>
        <v>0</v>
      </c>
      <c r="C14949" s="9" cm="1">
        <f t="array" ref="C14949">INDEX(data!B:B,MATCH(1,(data!A:A=Endirim!A14949)*(data!C:C=Endirim!B14949),0))</f>
        <v>0</v>
      </c>
      <c r="D14949" s="9" t="e">
        <f>VLOOKUP(C14949,campaign!$A$2:$D$18,4,FALSE)</f>
        <v>#N/A</v>
      </c>
      <c r="E14949" s="9">
        <f>_xlfn.MAXIFS(data!G:G,data!A:A,Endirim!A14949)</f>
        <v>0</v>
      </c>
      <c r="F14949" s="9" t="e">
        <f>IF(E14949=D14949,"no discount",_xlfn.XLOOKUP(E14949,campaign!$D$2:$D$18,campaign!$B$2:$B$18))</f>
        <v>#N/A</v>
      </c>
    </row>
    <row r="14950" spans="1:6" x14ac:dyDescent="0.3">
      <c r="A14950" s="9">
        <f>customer!A14950</f>
        <v>0</v>
      </c>
      <c r="B14950" s="10">
        <f>_xlfn.MAXIFS(data!C:C,data!A:A,Endirim!A14950)</f>
        <v>0</v>
      </c>
      <c r="C14950" s="9" cm="1">
        <f t="array" ref="C14950">INDEX(data!B:B,MATCH(1,(data!A:A=Endirim!A14950)*(data!C:C=Endirim!B14950),0))</f>
        <v>0</v>
      </c>
      <c r="D14950" s="9" t="e">
        <f>VLOOKUP(C14950,campaign!$A$2:$D$18,4,FALSE)</f>
        <v>#N/A</v>
      </c>
      <c r="E14950" s="9">
        <f>_xlfn.MAXIFS(data!G:G,data!A:A,Endirim!A14950)</f>
        <v>0</v>
      </c>
      <c r="F14950" s="9" t="e">
        <f>IF(E14950=D14950,"no discount",_xlfn.XLOOKUP(E14950,campaign!$D$2:$D$18,campaign!$B$2:$B$18))</f>
        <v>#N/A</v>
      </c>
    </row>
    <row r="14951" spans="1:6" x14ac:dyDescent="0.3">
      <c r="A14951" s="9">
        <f>customer!A14951</f>
        <v>0</v>
      </c>
      <c r="B14951" s="10">
        <f>_xlfn.MAXIFS(data!C:C,data!A:A,Endirim!A14951)</f>
        <v>0</v>
      </c>
      <c r="C14951" s="9" cm="1">
        <f t="array" ref="C14951">INDEX(data!B:B,MATCH(1,(data!A:A=Endirim!A14951)*(data!C:C=Endirim!B14951),0))</f>
        <v>0</v>
      </c>
      <c r="D14951" s="9" t="e">
        <f>VLOOKUP(C14951,campaign!$A$2:$D$18,4,FALSE)</f>
        <v>#N/A</v>
      </c>
      <c r="E14951" s="9">
        <f>_xlfn.MAXIFS(data!G:G,data!A:A,Endirim!A14951)</f>
        <v>0</v>
      </c>
      <c r="F14951" s="9" t="e">
        <f>IF(E14951=D14951,"no discount",_xlfn.XLOOKUP(E14951,campaign!$D$2:$D$18,campaign!$B$2:$B$18))</f>
        <v>#N/A</v>
      </c>
    </row>
    <row r="14952" spans="1:6" x14ac:dyDescent="0.3">
      <c r="A14952" s="9">
        <f>customer!A14952</f>
        <v>0</v>
      </c>
      <c r="B14952" s="10">
        <f>_xlfn.MAXIFS(data!C:C,data!A:A,Endirim!A14952)</f>
        <v>0</v>
      </c>
      <c r="C14952" s="9" cm="1">
        <f t="array" ref="C14952">INDEX(data!B:B,MATCH(1,(data!A:A=Endirim!A14952)*(data!C:C=Endirim!B14952),0))</f>
        <v>0</v>
      </c>
      <c r="D14952" s="9" t="e">
        <f>VLOOKUP(C14952,campaign!$A$2:$D$18,4,FALSE)</f>
        <v>#N/A</v>
      </c>
      <c r="E14952" s="9">
        <f>_xlfn.MAXIFS(data!G:G,data!A:A,Endirim!A14952)</f>
        <v>0</v>
      </c>
      <c r="F14952" s="9" t="e">
        <f>IF(E14952=D14952,"no discount",_xlfn.XLOOKUP(E14952,campaign!$D$2:$D$18,campaign!$B$2:$B$18))</f>
        <v>#N/A</v>
      </c>
    </row>
    <row r="14953" spans="1:6" x14ac:dyDescent="0.3">
      <c r="A14953" s="9">
        <f>customer!A14953</f>
        <v>0</v>
      </c>
      <c r="B14953" s="10">
        <f>_xlfn.MAXIFS(data!C:C,data!A:A,Endirim!A14953)</f>
        <v>0</v>
      </c>
      <c r="C14953" s="9" cm="1">
        <f t="array" ref="C14953">INDEX(data!B:B,MATCH(1,(data!A:A=Endirim!A14953)*(data!C:C=Endirim!B14953),0))</f>
        <v>0</v>
      </c>
      <c r="D14953" s="9" t="e">
        <f>VLOOKUP(C14953,campaign!$A$2:$D$18,4,FALSE)</f>
        <v>#N/A</v>
      </c>
      <c r="E14953" s="9">
        <f>_xlfn.MAXIFS(data!G:G,data!A:A,Endirim!A14953)</f>
        <v>0</v>
      </c>
      <c r="F14953" s="9" t="e">
        <f>IF(E14953=D14953,"no discount",_xlfn.XLOOKUP(E14953,campaign!$D$2:$D$18,campaign!$B$2:$B$18))</f>
        <v>#N/A</v>
      </c>
    </row>
    <row r="14954" spans="1:6" x14ac:dyDescent="0.3">
      <c r="A14954" s="9">
        <f>customer!A14954</f>
        <v>0</v>
      </c>
      <c r="B14954" s="10">
        <f>_xlfn.MAXIFS(data!C:C,data!A:A,Endirim!A14954)</f>
        <v>0</v>
      </c>
      <c r="C14954" s="9" cm="1">
        <f t="array" ref="C14954">INDEX(data!B:B,MATCH(1,(data!A:A=Endirim!A14954)*(data!C:C=Endirim!B14954),0))</f>
        <v>0</v>
      </c>
      <c r="D14954" s="9" t="e">
        <f>VLOOKUP(C14954,campaign!$A$2:$D$18,4,FALSE)</f>
        <v>#N/A</v>
      </c>
      <c r="E14954" s="9">
        <f>_xlfn.MAXIFS(data!G:G,data!A:A,Endirim!A14954)</f>
        <v>0</v>
      </c>
      <c r="F14954" s="9" t="e">
        <f>IF(E14954=D14954,"no discount",_xlfn.XLOOKUP(E14954,campaign!$D$2:$D$18,campaign!$B$2:$B$18))</f>
        <v>#N/A</v>
      </c>
    </row>
    <row r="14955" spans="1:6" x14ac:dyDescent="0.3">
      <c r="A14955" s="9">
        <f>customer!A14955</f>
        <v>0</v>
      </c>
      <c r="B14955" s="10">
        <f>_xlfn.MAXIFS(data!C:C,data!A:A,Endirim!A14955)</f>
        <v>0</v>
      </c>
      <c r="C14955" s="9" cm="1">
        <f t="array" ref="C14955">INDEX(data!B:B,MATCH(1,(data!A:A=Endirim!A14955)*(data!C:C=Endirim!B14955),0))</f>
        <v>0</v>
      </c>
      <c r="D14955" s="9" t="e">
        <f>VLOOKUP(C14955,campaign!$A$2:$D$18,4,FALSE)</f>
        <v>#N/A</v>
      </c>
      <c r="E14955" s="9">
        <f>_xlfn.MAXIFS(data!G:G,data!A:A,Endirim!A14955)</f>
        <v>0</v>
      </c>
      <c r="F14955" s="9" t="e">
        <f>IF(E14955=D14955,"no discount",_xlfn.XLOOKUP(E14955,campaign!$D$2:$D$18,campaign!$B$2:$B$18))</f>
        <v>#N/A</v>
      </c>
    </row>
    <row r="14956" spans="1:6" x14ac:dyDescent="0.3">
      <c r="A14956" s="9">
        <f>customer!A14956</f>
        <v>0</v>
      </c>
      <c r="B14956" s="10">
        <f>_xlfn.MAXIFS(data!C:C,data!A:A,Endirim!A14956)</f>
        <v>0</v>
      </c>
      <c r="C14956" s="9" cm="1">
        <f t="array" ref="C14956">INDEX(data!B:B,MATCH(1,(data!A:A=Endirim!A14956)*(data!C:C=Endirim!B14956),0))</f>
        <v>0</v>
      </c>
      <c r="D14956" s="9" t="e">
        <f>VLOOKUP(C14956,campaign!$A$2:$D$18,4,FALSE)</f>
        <v>#N/A</v>
      </c>
      <c r="E14956" s="9">
        <f>_xlfn.MAXIFS(data!G:G,data!A:A,Endirim!A14956)</f>
        <v>0</v>
      </c>
      <c r="F14956" s="9" t="e">
        <f>IF(E14956=D14956,"no discount",_xlfn.XLOOKUP(E14956,campaign!$D$2:$D$18,campaign!$B$2:$B$18))</f>
        <v>#N/A</v>
      </c>
    </row>
    <row r="14957" spans="1:6" x14ac:dyDescent="0.3">
      <c r="A14957" s="9">
        <f>customer!A14957</f>
        <v>0</v>
      </c>
      <c r="B14957" s="10">
        <f>_xlfn.MAXIFS(data!C:C,data!A:A,Endirim!A14957)</f>
        <v>0</v>
      </c>
      <c r="C14957" s="9" cm="1">
        <f t="array" ref="C14957">INDEX(data!B:B,MATCH(1,(data!A:A=Endirim!A14957)*(data!C:C=Endirim!B14957),0))</f>
        <v>0</v>
      </c>
      <c r="D14957" s="9" t="e">
        <f>VLOOKUP(C14957,campaign!$A$2:$D$18,4,FALSE)</f>
        <v>#N/A</v>
      </c>
      <c r="E14957" s="9">
        <f>_xlfn.MAXIFS(data!G:G,data!A:A,Endirim!A14957)</f>
        <v>0</v>
      </c>
      <c r="F14957" s="9" t="e">
        <f>IF(E14957=D14957,"no discount",_xlfn.XLOOKUP(E14957,campaign!$D$2:$D$18,campaign!$B$2:$B$18))</f>
        <v>#N/A</v>
      </c>
    </row>
    <row r="14958" spans="1:6" x14ac:dyDescent="0.3">
      <c r="A14958" s="9">
        <f>customer!A14958</f>
        <v>0</v>
      </c>
      <c r="B14958" s="10">
        <f>_xlfn.MAXIFS(data!C:C,data!A:A,Endirim!A14958)</f>
        <v>0</v>
      </c>
      <c r="C14958" s="9" cm="1">
        <f t="array" ref="C14958">INDEX(data!B:B,MATCH(1,(data!A:A=Endirim!A14958)*(data!C:C=Endirim!B14958),0))</f>
        <v>0</v>
      </c>
      <c r="D14958" s="9" t="e">
        <f>VLOOKUP(C14958,campaign!$A$2:$D$18,4,FALSE)</f>
        <v>#N/A</v>
      </c>
      <c r="E14958" s="9">
        <f>_xlfn.MAXIFS(data!G:G,data!A:A,Endirim!A14958)</f>
        <v>0</v>
      </c>
      <c r="F14958" s="9" t="e">
        <f>IF(E14958=D14958,"no discount",_xlfn.XLOOKUP(E14958,campaign!$D$2:$D$18,campaign!$B$2:$B$18))</f>
        <v>#N/A</v>
      </c>
    </row>
    <row r="14959" spans="1:6" x14ac:dyDescent="0.3">
      <c r="A14959" s="9">
        <f>customer!A14959</f>
        <v>0</v>
      </c>
      <c r="B14959" s="10">
        <f>_xlfn.MAXIFS(data!C:C,data!A:A,Endirim!A14959)</f>
        <v>0</v>
      </c>
      <c r="C14959" s="9" cm="1">
        <f t="array" ref="C14959">INDEX(data!B:B,MATCH(1,(data!A:A=Endirim!A14959)*(data!C:C=Endirim!B14959),0))</f>
        <v>0</v>
      </c>
      <c r="D14959" s="9" t="e">
        <f>VLOOKUP(C14959,campaign!$A$2:$D$18,4,FALSE)</f>
        <v>#N/A</v>
      </c>
      <c r="E14959" s="9">
        <f>_xlfn.MAXIFS(data!G:G,data!A:A,Endirim!A14959)</f>
        <v>0</v>
      </c>
      <c r="F14959" s="9" t="e">
        <f>IF(E14959=D14959,"no discount",_xlfn.XLOOKUP(E14959,campaign!$D$2:$D$18,campaign!$B$2:$B$18))</f>
        <v>#N/A</v>
      </c>
    </row>
    <row r="14960" spans="1:6" x14ac:dyDescent="0.3">
      <c r="A14960" s="9">
        <f>customer!A14960</f>
        <v>0</v>
      </c>
      <c r="B14960" s="10">
        <f>_xlfn.MAXIFS(data!C:C,data!A:A,Endirim!A14960)</f>
        <v>0</v>
      </c>
      <c r="C14960" s="9" cm="1">
        <f t="array" ref="C14960">INDEX(data!B:B,MATCH(1,(data!A:A=Endirim!A14960)*(data!C:C=Endirim!B14960),0))</f>
        <v>0</v>
      </c>
      <c r="D14960" s="9" t="e">
        <f>VLOOKUP(C14960,campaign!$A$2:$D$18,4,FALSE)</f>
        <v>#N/A</v>
      </c>
      <c r="E14960" s="9">
        <f>_xlfn.MAXIFS(data!G:G,data!A:A,Endirim!A14960)</f>
        <v>0</v>
      </c>
      <c r="F14960" s="9" t="e">
        <f>IF(E14960=D14960,"no discount",_xlfn.XLOOKUP(E14960,campaign!$D$2:$D$18,campaign!$B$2:$B$18))</f>
        <v>#N/A</v>
      </c>
    </row>
    <row r="14961" spans="1:6" x14ac:dyDescent="0.3">
      <c r="A14961" s="9">
        <f>customer!A14961</f>
        <v>0</v>
      </c>
      <c r="B14961" s="10">
        <f>_xlfn.MAXIFS(data!C:C,data!A:A,Endirim!A14961)</f>
        <v>0</v>
      </c>
      <c r="C14961" s="9" cm="1">
        <f t="array" ref="C14961">INDEX(data!B:B,MATCH(1,(data!A:A=Endirim!A14961)*(data!C:C=Endirim!B14961),0))</f>
        <v>0</v>
      </c>
      <c r="D14961" s="9" t="e">
        <f>VLOOKUP(C14961,campaign!$A$2:$D$18,4,FALSE)</f>
        <v>#N/A</v>
      </c>
      <c r="E14961" s="9">
        <f>_xlfn.MAXIFS(data!G:G,data!A:A,Endirim!A14961)</f>
        <v>0</v>
      </c>
      <c r="F14961" s="9" t="e">
        <f>IF(E14961=D14961,"no discount",_xlfn.XLOOKUP(E14961,campaign!$D$2:$D$18,campaign!$B$2:$B$18))</f>
        <v>#N/A</v>
      </c>
    </row>
    <row r="14962" spans="1:6" x14ac:dyDescent="0.3">
      <c r="A14962" s="9">
        <f>customer!A14962</f>
        <v>0</v>
      </c>
      <c r="B14962" s="10">
        <f>_xlfn.MAXIFS(data!C:C,data!A:A,Endirim!A14962)</f>
        <v>0</v>
      </c>
      <c r="C14962" s="9" cm="1">
        <f t="array" ref="C14962">INDEX(data!B:B,MATCH(1,(data!A:A=Endirim!A14962)*(data!C:C=Endirim!B14962),0))</f>
        <v>0</v>
      </c>
      <c r="D14962" s="9" t="e">
        <f>VLOOKUP(C14962,campaign!$A$2:$D$18,4,FALSE)</f>
        <v>#N/A</v>
      </c>
      <c r="E14962" s="9">
        <f>_xlfn.MAXIFS(data!G:G,data!A:A,Endirim!A14962)</f>
        <v>0</v>
      </c>
      <c r="F14962" s="9" t="e">
        <f>IF(E14962=D14962,"no discount",_xlfn.XLOOKUP(E14962,campaign!$D$2:$D$18,campaign!$B$2:$B$18))</f>
        <v>#N/A</v>
      </c>
    </row>
    <row r="14963" spans="1:6" x14ac:dyDescent="0.3">
      <c r="A14963" s="9">
        <f>customer!A14963</f>
        <v>0</v>
      </c>
      <c r="B14963" s="10">
        <f>_xlfn.MAXIFS(data!C:C,data!A:A,Endirim!A14963)</f>
        <v>0</v>
      </c>
      <c r="C14963" s="9" cm="1">
        <f t="array" ref="C14963">INDEX(data!B:B,MATCH(1,(data!A:A=Endirim!A14963)*(data!C:C=Endirim!B14963),0))</f>
        <v>0</v>
      </c>
      <c r="D14963" s="9" t="e">
        <f>VLOOKUP(C14963,campaign!$A$2:$D$18,4,FALSE)</f>
        <v>#N/A</v>
      </c>
      <c r="E14963" s="9">
        <f>_xlfn.MAXIFS(data!G:G,data!A:A,Endirim!A14963)</f>
        <v>0</v>
      </c>
      <c r="F14963" s="9" t="e">
        <f>IF(E14963=D14963,"no discount",_xlfn.XLOOKUP(E14963,campaign!$D$2:$D$18,campaign!$B$2:$B$18))</f>
        <v>#N/A</v>
      </c>
    </row>
    <row r="14964" spans="1:6" x14ac:dyDescent="0.3">
      <c r="A14964" s="9">
        <f>customer!A14964</f>
        <v>0</v>
      </c>
      <c r="B14964" s="10">
        <f>_xlfn.MAXIFS(data!C:C,data!A:A,Endirim!A14964)</f>
        <v>0</v>
      </c>
      <c r="C14964" s="9" cm="1">
        <f t="array" ref="C14964">INDEX(data!B:B,MATCH(1,(data!A:A=Endirim!A14964)*(data!C:C=Endirim!B14964),0))</f>
        <v>0</v>
      </c>
      <c r="D14964" s="9" t="e">
        <f>VLOOKUP(C14964,campaign!$A$2:$D$18,4,FALSE)</f>
        <v>#N/A</v>
      </c>
      <c r="E14964" s="9">
        <f>_xlfn.MAXIFS(data!G:G,data!A:A,Endirim!A14964)</f>
        <v>0</v>
      </c>
      <c r="F14964" s="9" t="e">
        <f>IF(E14964=D14964,"no discount",_xlfn.XLOOKUP(E14964,campaign!$D$2:$D$18,campaign!$B$2:$B$18))</f>
        <v>#N/A</v>
      </c>
    </row>
    <row r="14965" spans="1:6" x14ac:dyDescent="0.3">
      <c r="A14965" s="9">
        <f>customer!A14965</f>
        <v>0</v>
      </c>
      <c r="B14965" s="10">
        <f>_xlfn.MAXIFS(data!C:C,data!A:A,Endirim!A14965)</f>
        <v>0</v>
      </c>
      <c r="C14965" s="9" cm="1">
        <f t="array" ref="C14965">INDEX(data!B:B,MATCH(1,(data!A:A=Endirim!A14965)*(data!C:C=Endirim!B14965),0))</f>
        <v>0</v>
      </c>
      <c r="D14965" s="9" t="e">
        <f>VLOOKUP(C14965,campaign!$A$2:$D$18,4,FALSE)</f>
        <v>#N/A</v>
      </c>
      <c r="E14965" s="9">
        <f>_xlfn.MAXIFS(data!G:G,data!A:A,Endirim!A14965)</f>
        <v>0</v>
      </c>
      <c r="F14965" s="9" t="e">
        <f>IF(E14965=D14965,"no discount",_xlfn.XLOOKUP(E14965,campaign!$D$2:$D$18,campaign!$B$2:$B$18))</f>
        <v>#N/A</v>
      </c>
    </row>
    <row r="14966" spans="1:6" x14ac:dyDescent="0.3">
      <c r="A14966" s="9">
        <f>customer!A14966</f>
        <v>0</v>
      </c>
      <c r="B14966" s="10">
        <f>_xlfn.MAXIFS(data!C:C,data!A:A,Endirim!A14966)</f>
        <v>0</v>
      </c>
      <c r="C14966" s="9" cm="1">
        <f t="array" ref="C14966">INDEX(data!B:B,MATCH(1,(data!A:A=Endirim!A14966)*(data!C:C=Endirim!B14966),0))</f>
        <v>0</v>
      </c>
      <c r="D14966" s="9" t="e">
        <f>VLOOKUP(C14966,campaign!$A$2:$D$18,4,FALSE)</f>
        <v>#N/A</v>
      </c>
      <c r="E14966" s="9">
        <f>_xlfn.MAXIFS(data!G:G,data!A:A,Endirim!A14966)</f>
        <v>0</v>
      </c>
      <c r="F14966" s="9" t="e">
        <f>IF(E14966=D14966,"no discount",_xlfn.XLOOKUP(E14966,campaign!$D$2:$D$18,campaign!$B$2:$B$18))</f>
        <v>#N/A</v>
      </c>
    </row>
    <row r="14967" spans="1:6" x14ac:dyDescent="0.3">
      <c r="A14967" s="9">
        <f>customer!A14967</f>
        <v>0</v>
      </c>
      <c r="B14967" s="10">
        <f>_xlfn.MAXIFS(data!C:C,data!A:A,Endirim!A14967)</f>
        <v>0</v>
      </c>
      <c r="C14967" s="9" cm="1">
        <f t="array" ref="C14967">INDEX(data!B:B,MATCH(1,(data!A:A=Endirim!A14967)*(data!C:C=Endirim!B14967),0))</f>
        <v>0</v>
      </c>
      <c r="D14967" s="9" t="e">
        <f>VLOOKUP(C14967,campaign!$A$2:$D$18,4,FALSE)</f>
        <v>#N/A</v>
      </c>
      <c r="E14967" s="9">
        <f>_xlfn.MAXIFS(data!G:G,data!A:A,Endirim!A14967)</f>
        <v>0</v>
      </c>
      <c r="F14967" s="9" t="e">
        <f>IF(E14967=D14967,"no discount",_xlfn.XLOOKUP(E14967,campaign!$D$2:$D$18,campaign!$B$2:$B$18))</f>
        <v>#N/A</v>
      </c>
    </row>
    <row r="14968" spans="1:6" x14ac:dyDescent="0.3">
      <c r="A14968" s="9">
        <f>customer!A14968</f>
        <v>0</v>
      </c>
      <c r="B14968" s="10">
        <f>_xlfn.MAXIFS(data!C:C,data!A:A,Endirim!A14968)</f>
        <v>0</v>
      </c>
      <c r="C14968" s="9" cm="1">
        <f t="array" ref="C14968">INDEX(data!B:B,MATCH(1,(data!A:A=Endirim!A14968)*(data!C:C=Endirim!B14968),0))</f>
        <v>0</v>
      </c>
      <c r="D14968" s="9" t="e">
        <f>VLOOKUP(C14968,campaign!$A$2:$D$18,4,FALSE)</f>
        <v>#N/A</v>
      </c>
      <c r="E14968" s="9">
        <f>_xlfn.MAXIFS(data!G:G,data!A:A,Endirim!A14968)</f>
        <v>0</v>
      </c>
      <c r="F14968" s="9" t="e">
        <f>IF(E14968=D14968,"no discount",_xlfn.XLOOKUP(E14968,campaign!$D$2:$D$18,campaign!$B$2:$B$18))</f>
        <v>#N/A</v>
      </c>
    </row>
    <row r="14969" spans="1:6" x14ac:dyDescent="0.3">
      <c r="A14969" s="9">
        <f>customer!A14969</f>
        <v>0</v>
      </c>
      <c r="B14969" s="10">
        <f>_xlfn.MAXIFS(data!C:C,data!A:A,Endirim!A14969)</f>
        <v>0</v>
      </c>
      <c r="C14969" s="9" cm="1">
        <f t="array" ref="C14969">INDEX(data!B:B,MATCH(1,(data!A:A=Endirim!A14969)*(data!C:C=Endirim!B14969),0))</f>
        <v>0</v>
      </c>
      <c r="D14969" s="9" t="e">
        <f>VLOOKUP(C14969,campaign!$A$2:$D$18,4,FALSE)</f>
        <v>#N/A</v>
      </c>
      <c r="E14969" s="9">
        <f>_xlfn.MAXIFS(data!G:G,data!A:A,Endirim!A14969)</f>
        <v>0</v>
      </c>
      <c r="F14969" s="9" t="e">
        <f>IF(E14969=D14969,"no discount",_xlfn.XLOOKUP(E14969,campaign!$D$2:$D$18,campaign!$B$2:$B$18))</f>
        <v>#N/A</v>
      </c>
    </row>
    <row r="14970" spans="1:6" x14ac:dyDescent="0.3">
      <c r="A14970" s="9">
        <f>customer!A14970</f>
        <v>0</v>
      </c>
      <c r="B14970" s="10">
        <f>_xlfn.MAXIFS(data!C:C,data!A:A,Endirim!A14970)</f>
        <v>0</v>
      </c>
      <c r="C14970" s="9" cm="1">
        <f t="array" ref="C14970">INDEX(data!B:B,MATCH(1,(data!A:A=Endirim!A14970)*(data!C:C=Endirim!B14970),0))</f>
        <v>0</v>
      </c>
      <c r="D14970" s="9" t="e">
        <f>VLOOKUP(C14970,campaign!$A$2:$D$18,4,FALSE)</f>
        <v>#N/A</v>
      </c>
      <c r="E14970" s="9">
        <f>_xlfn.MAXIFS(data!G:G,data!A:A,Endirim!A14970)</f>
        <v>0</v>
      </c>
      <c r="F14970" s="9" t="e">
        <f>IF(E14970=D14970,"no discount",_xlfn.XLOOKUP(E14970,campaign!$D$2:$D$18,campaign!$B$2:$B$18))</f>
        <v>#N/A</v>
      </c>
    </row>
    <row r="14971" spans="1:6" x14ac:dyDescent="0.3">
      <c r="A14971" s="9">
        <f>customer!A14971</f>
        <v>0</v>
      </c>
      <c r="B14971" s="10">
        <f>_xlfn.MAXIFS(data!C:C,data!A:A,Endirim!A14971)</f>
        <v>0</v>
      </c>
      <c r="C14971" s="9" cm="1">
        <f t="array" ref="C14971">INDEX(data!B:B,MATCH(1,(data!A:A=Endirim!A14971)*(data!C:C=Endirim!B14971),0))</f>
        <v>0</v>
      </c>
      <c r="D14971" s="9" t="e">
        <f>VLOOKUP(C14971,campaign!$A$2:$D$18,4,FALSE)</f>
        <v>#N/A</v>
      </c>
      <c r="E14971" s="9">
        <f>_xlfn.MAXIFS(data!G:G,data!A:A,Endirim!A14971)</f>
        <v>0</v>
      </c>
      <c r="F14971" s="9" t="e">
        <f>IF(E14971=D14971,"no discount",_xlfn.XLOOKUP(E14971,campaign!$D$2:$D$18,campaign!$B$2:$B$18))</f>
        <v>#N/A</v>
      </c>
    </row>
    <row r="14972" spans="1:6" x14ac:dyDescent="0.3">
      <c r="A14972" s="9">
        <f>customer!A14972</f>
        <v>0</v>
      </c>
      <c r="B14972" s="10">
        <f>_xlfn.MAXIFS(data!C:C,data!A:A,Endirim!A14972)</f>
        <v>0</v>
      </c>
      <c r="C14972" s="9" cm="1">
        <f t="array" ref="C14972">INDEX(data!B:B,MATCH(1,(data!A:A=Endirim!A14972)*(data!C:C=Endirim!B14972),0))</f>
        <v>0</v>
      </c>
      <c r="D14972" s="9" t="e">
        <f>VLOOKUP(C14972,campaign!$A$2:$D$18,4,FALSE)</f>
        <v>#N/A</v>
      </c>
      <c r="E14972" s="9">
        <f>_xlfn.MAXIFS(data!G:G,data!A:A,Endirim!A14972)</f>
        <v>0</v>
      </c>
      <c r="F14972" s="9" t="e">
        <f>IF(E14972=D14972,"no discount",_xlfn.XLOOKUP(E14972,campaign!$D$2:$D$18,campaign!$B$2:$B$18))</f>
        <v>#N/A</v>
      </c>
    </row>
    <row r="14973" spans="1:6" x14ac:dyDescent="0.3">
      <c r="A14973" s="9">
        <f>customer!A14973</f>
        <v>0</v>
      </c>
      <c r="B14973" s="10">
        <f>_xlfn.MAXIFS(data!C:C,data!A:A,Endirim!A14973)</f>
        <v>0</v>
      </c>
      <c r="C14973" s="9" cm="1">
        <f t="array" ref="C14973">INDEX(data!B:B,MATCH(1,(data!A:A=Endirim!A14973)*(data!C:C=Endirim!B14973),0))</f>
        <v>0</v>
      </c>
      <c r="D14973" s="9" t="e">
        <f>VLOOKUP(C14973,campaign!$A$2:$D$18,4,FALSE)</f>
        <v>#N/A</v>
      </c>
      <c r="E14973" s="9">
        <f>_xlfn.MAXIFS(data!G:G,data!A:A,Endirim!A14973)</f>
        <v>0</v>
      </c>
      <c r="F14973" s="9" t="e">
        <f>IF(E14973=D14973,"no discount",_xlfn.XLOOKUP(E14973,campaign!$D$2:$D$18,campaign!$B$2:$B$18))</f>
        <v>#N/A</v>
      </c>
    </row>
    <row r="14974" spans="1:6" x14ac:dyDescent="0.3">
      <c r="A14974" s="9">
        <f>customer!A14974</f>
        <v>0</v>
      </c>
      <c r="B14974" s="10">
        <f>_xlfn.MAXIFS(data!C:C,data!A:A,Endirim!A14974)</f>
        <v>0</v>
      </c>
      <c r="C14974" s="9" cm="1">
        <f t="array" ref="C14974">INDEX(data!B:B,MATCH(1,(data!A:A=Endirim!A14974)*(data!C:C=Endirim!B14974),0))</f>
        <v>0</v>
      </c>
      <c r="D14974" s="9" t="e">
        <f>VLOOKUP(C14974,campaign!$A$2:$D$18,4,FALSE)</f>
        <v>#N/A</v>
      </c>
      <c r="E14974" s="9">
        <f>_xlfn.MAXIFS(data!G:G,data!A:A,Endirim!A14974)</f>
        <v>0</v>
      </c>
      <c r="F14974" s="9" t="e">
        <f>IF(E14974=D14974,"no discount",_xlfn.XLOOKUP(E14974,campaign!$D$2:$D$18,campaign!$B$2:$B$18))</f>
        <v>#N/A</v>
      </c>
    </row>
    <row r="14975" spans="1:6" x14ac:dyDescent="0.3">
      <c r="A14975" s="9">
        <f>customer!A14975</f>
        <v>0</v>
      </c>
      <c r="B14975" s="10">
        <f>_xlfn.MAXIFS(data!C:C,data!A:A,Endirim!A14975)</f>
        <v>0</v>
      </c>
      <c r="C14975" s="9" cm="1">
        <f t="array" ref="C14975">INDEX(data!B:B,MATCH(1,(data!A:A=Endirim!A14975)*(data!C:C=Endirim!B14975),0))</f>
        <v>0</v>
      </c>
      <c r="D14975" s="9" t="e">
        <f>VLOOKUP(C14975,campaign!$A$2:$D$18,4,FALSE)</f>
        <v>#N/A</v>
      </c>
      <c r="E14975" s="9">
        <f>_xlfn.MAXIFS(data!G:G,data!A:A,Endirim!A14975)</f>
        <v>0</v>
      </c>
      <c r="F14975" s="9" t="e">
        <f>IF(E14975=D14975,"no discount",_xlfn.XLOOKUP(E14975,campaign!$D$2:$D$18,campaign!$B$2:$B$18))</f>
        <v>#N/A</v>
      </c>
    </row>
    <row r="14976" spans="1:6" x14ac:dyDescent="0.3">
      <c r="A14976" s="9">
        <f>customer!A14976</f>
        <v>0</v>
      </c>
      <c r="B14976" s="10">
        <f>_xlfn.MAXIFS(data!C:C,data!A:A,Endirim!A14976)</f>
        <v>0</v>
      </c>
      <c r="C14976" s="9" cm="1">
        <f t="array" ref="C14976">INDEX(data!B:B,MATCH(1,(data!A:A=Endirim!A14976)*(data!C:C=Endirim!B14976),0))</f>
        <v>0</v>
      </c>
      <c r="D14976" s="9" t="e">
        <f>VLOOKUP(C14976,campaign!$A$2:$D$18,4,FALSE)</f>
        <v>#N/A</v>
      </c>
      <c r="E14976" s="9">
        <f>_xlfn.MAXIFS(data!G:G,data!A:A,Endirim!A14976)</f>
        <v>0</v>
      </c>
      <c r="F14976" s="9" t="e">
        <f>IF(E14976=D14976,"no discount",_xlfn.XLOOKUP(E14976,campaign!$D$2:$D$18,campaign!$B$2:$B$18))</f>
        <v>#N/A</v>
      </c>
    </row>
    <row r="14977" spans="1:6" x14ac:dyDescent="0.3">
      <c r="A14977" s="9">
        <f>customer!A14977</f>
        <v>0</v>
      </c>
      <c r="B14977" s="10">
        <f>_xlfn.MAXIFS(data!C:C,data!A:A,Endirim!A14977)</f>
        <v>0</v>
      </c>
      <c r="C14977" s="9" cm="1">
        <f t="array" ref="C14977">INDEX(data!B:B,MATCH(1,(data!A:A=Endirim!A14977)*(data!C:C=Endirim!B14977),0))</f>
        <v>0</v>
      </c>
      <c r="D14977" s="9" t="e">
        <f>VLOOKUP(C14977,campaign!$A$2:$D$18,4,FALSE)</f>
        <v>#N/A</v>
      </c>
      <c r="E14977" s="9">
        <f>_xlfn.MAXIFS(data!G:G,data!A:A,Endirim!A14977)</f>
        <v>0</v>
      </c>
      <c r="F14977" s="9" t="e">
        <f>IF(E14977=D14977,"no discount",_xlfn.XLOOKUP(E14977,campaign!$D$2:$D$18,campaign!$B$2:$B$18))</f>
        <v>#N/A</v>
      </c>
    </row>
    <row r="14978" spans="1:6" x14ac:dyDescent="0.3">
      <c r="A14978" s="9">
        <f>customer!A14978</f>
        <v>0</v>
      </c>
      <c r="B14978" s="10">
        <f>_xlfn.MAXIFS(data!C:C,data!A:A,Endirim!A14978)</f>
        <v>0</v>
      </c>
      <c r="C14978" s="9" cm="1">
        <f t="array" ref="C14978">INDEX(data!B:B,MATCH(1,(data!A:A=Endirim!A14978)*(data!C:C=Endirim!B14978),0))</f>
        <v>0</v>
      </c>
      <c r="D14978" s="9" t="e">
        <f>VLOOKUP(C14978,campaign!$A$2:$D$18,4,FALSE)</f>
        <v>#N/A</v>
      </c>
      <c r="E14978" s="9">
        <f>_xlfn.MAXIFS(data!G:G,data!A:A,Endirim!A14978)</f>
        <v>0</v>
      </c>
      <c r="F14978" s="9" t="e">
        <f>IF(E14978=D14978,"no discount",_xlfn.XLOOKUP(E14978,campaign!$D$2:$D$18,campaign!$B$2:$B$18))</f>
        <v>#N/A</v>
      </c>
    </row>
    <row r="14979" spans="1:6" x14ac:dyDescent="0.3">
      <c r="A14979" s="9">
        <f>customer!A14979</f>
        <v>0</v>
      </c>
      <c r="B14979" s="10">
        <f>_xlfn.MAXIFS(data!C:C,data!A:A,Endirim!A14979)</f>
        <v>0</v>
      </c>
      <c r="C14979" s="9" cm="1">
        <f t="array" ref="C14979">INDEX(data!B:B,MATCH(1,(data!A:A=Endirim!A14979)*(data!C:C=Endirim!B14979),0))</f>
        <v>0</v>
      </c>
      <c r="D14979" s="9" t="e">
        <f>VLOOKUP(C14979,campaign!$A$2:$D$18,4,FALSE)</f>
        <v>#N/A</v>
      </c>
      <c r="E14979" s="9">
        <f>_xlfn.MAXIFS(data!G:G,data!A:A,Endirim!A14979)</f>
        <v>0</v>
      </c>
      <c r="F14979" s="9" t="e">
        <f>IF(E14979=D14979,"no discount",_xlfn.XLOOKUP(E14979,campaign!$D$2:$D$18,campaign!$B$2:$B$18))</f>
        <v>#N/A</v>
      </c>
    </row>
    <row r="14980" spans="1:6" x14ac:dyDescent="0.3">
      <c r="A14980" s="9">
        <f>customer!A14980</f>
        <v>0</v>
      </c>
      <c r="B14980" s="10">
        <f>_xlfn.MAXIFS(data!C:C,data!A:A,Endirim!A14980)</f>
        <v>0</v>
      </c>
      <c r="C14980" s="9" cm="1">
        <f t="array" ref="C14980">INDEX(data!B:B,MATCH(1,(data!A:A=Endirim!A14980)*(data!C:C=Endirim!B14980),0))</f>
        <v>0</v>
      </c>
      <c r="D14980" s="9" t="e">
        <f>VLOOKUP(C14980,campaign!$A$2:$D$18,4,FALSE)</f>
        <v>#N/A</v>
      </c>
      <c r="E14980" s="9">
        <f>_xlfn.MAXIFS(data!G:G,data!A:A,Endirim!A14980)</f>
        <v>0</v>
      </c>
      <c r="F14980" s="9" t="e">
        <f>IF(E14980=D14980,"no discount",_xlfn.XLOOKUP(E14980,campaign!$D$2:$D$18,campaign!$B$2:$B$18))</f>
        <v>#N/A</v>
      </c>
    </row>
    <row r="14981" spans="1:6" x14ac:dyDescent="0.3">
      <c r="A14981" s="9">
        <f>customer!A14981</f>
        <v>0</v>
      </c>
      <c r="B14981" s="10">
        <f>_xlfn.MAXIFS(data!C:C,data!A:A,Endirim!A14981)</f>
        <v>0</v>
      </c>
      <c r="C14981" s="9" cm="1">
        <f t="array" ref="C14981">INDEX(data!B:B,MATCH(1,(data!A:A=Endirim!A14981)*(data!C:C=Endirim!B14981),0))</f>
        <v>0</v>
      </c>
      <c r="D14981" s="9" t="e">
        <f>VLOOKUP(C14981,campaign!$A$2:$D$18,4,FALSE)</f>
        <v>#N/A</v>
      </c>
      <c r="E14981" s="9">
        <f>_xlfn.MAXIFS(data!G:G,data!A:A,Endirim!A14981)</f>
        <v>0</v>
      </c>
      <c r="F14981" s="9" t="e">
        <f>IF(E14981=D14981,"no discount",_xlfn.XLOOKUP(E14981,campaign!$D$2:$D$18,campaign!$B$2:$B$18))</f>
        <v>#N/A</v>
      </c>
    </row>
    <row r="14982" spans="1:6" x14ac:dyDescent="0.3">
      <c r="A14982" s="9">
        <f>customer!A14982</f>
        <v>0</v>
      </c>
      <c r="B14982" s="10">
        <f>_xlfn.MAXIFS(data!C:C,data!A:A,Endirim!A14982)</f>
        <v>0</v>
      </c>
      <c r="C14982" s="9" cm="1">
        <f t="array" ref="C14982">INDEX(data!B:B,MATCH(1,(data!A:A=Endirim!A14982)*(data!C:C=Endirim!B14982),0))</f>
        <v>0</v>
      </c>
      <c r="D14982" s="9" t="e">
        <f>VLOOKUP(C14982,campaign!$A$2:$D$18,4,FALSE)</f>
        <v>#N/A</v>
      </c>
      <c r="E14982" s="9">
        <f>_xlfn.MAXIFS(data!G:G,data!A:A,Endirim!A14982)</f>
        <v>0</v>
      </c>
      <c r="F14982" s="9" t="e">
        <f>IF(E14982=D14982,"no discount",_xlfn.XLOOKUP(E14982,campaign!$D$2:$D$18,campaign!$B$2:$B$18))</f>
        <v>#N/A</v>
      </c>
    </row>
    <row r="14983" spans="1:6" x14ac:dyDescent="0.3">
      <c r="A14983" s="9">
        <f>customer!A14983</f>
        <v>0</v>
      </c>
      <c r="B14983" s="10">
        <f>_xlfn.MAXIFS(data!C:C,data!A:A,Endirim!A14983)</f>
        <v>0</v>
      </c>
      <c r="C14983" s="9" cm="1">
        <f t="array" ref="C14983">INDEX(data!B:B,MATCH(1,(data!A:A=Endirim!A14983)*(data!C:C=Endirim!B14983),0))</f>
        <v>0</v>
      </c>
      <c r="D14983" s="9" t="e">
        <f>VLOOKUP(C14983,campaign!$A$2:$D$18,4,FALSE)</f>
        <v>#N/A</v>
      </c>
      <c r="E14983" s="9">
        <f>_xlfn.MAXIFS(data!G:G,data!A:A,Endirim!A14983)</f>
        <v>0</v>
      </c>
      <c r="F14983" s="9" t="e">
        <f>IF(E14983=D14983,"no discount",_xlfn.XLOOKUP(E14983,campaign!$D$2:$D$18,campaign!$B$2:$B$18))</f>
        <v>#N/A</v>
      </c>
    </row>
    <row r="14984" spans="1:6" x14ac:dyDescent="0.3">
      <c r="A14984" s="9">
        <f>customer!A14984</f>
        <v>0</v>
      </c>
      <c r="B14984" s="10">
        <f>_xlfn.MAXIFS(data!C:C,data!A:A,Endirim!A14984)</f>
        <v>0</v>
      </c>
      <c r="C14984" s="9" cm="1">
        <f t="array" ref="C14984">INDEX(data!B:B,MATCH(1,(data!A:A=Endirim!A14984)*(data!C:C=Endirim!B14984),0))</f>
        <v>0</v>
      </c>
      <c r="D14984" s="9" t="e">
        <f>VLOOKUP(C14984,campaign!$A$2:$D$18,4,FALSE)</f>
        <v>#N/A</v>
      </c>
      <c r="E14984" s="9">
        <f>_xlfn.MAXIFS(data!G:G,data!A:A,Endirim!A14984)</f>
        <v>0</v>
      </c>
      <c r="F14984" s="9" t="e">
        <f>IF(E14984=D14984,"no discount",_xlfn.XLOOKUP(E14984,campaign!$D$2:$D$18,campaign!$B$2:$B$18))</f>
        <v>#N/A</v>
      </c>
    </row>
    <row r="14985" spans="1:6" x14ac:dyDescent="0.3">
      <c r="A14985" s="9">
        <f>customer!A14985</f>
        <v>0</v>
      </c>
      <c r="B14985" s="10">
        <f>_xlfn.MAXIFS(data!C:C,data!A:A,Endirim!A14985)</f>
        <v>0</v>
      </c>
      <c r="C14985" s="9" cm="1">
        <f t="array" ref="C14985">INDEX(data!B:B,MATCH(1,(data!A:A=Endirim!A14985)*(data!C:C=Endirim!B14985),0))</f>
        <v>0</v>
      </c>
      <c r="D14985" s="9" t="e">
        <f>VLOOKUP(C14985,campaign!$A$2:$D$18,4,FALSE)</f>
        <v>#N/A</v>
      </c>
      <c r="E14985" s="9">
        <f>_xlfn.MAXIFS(data!G:G,data!A:A,Endirim!A14985)</f>
        <v>0</v>
      </c>
      <c r="F14985" s="9" t="e">
        <f>IF(E14985=D14985,"no discount",_xlfn.XLOOKUP(E14985,campaign!$D$2:$D$18,campaign!$B$2:$B$18))</f>
        <v>#N/A</v>
      </c>
    </row>
    <row r="14986" spans="1:6" x14ac:dyDescent="0.3">
      <c r="A14986" s="9">
        <f>customer!A14986</f>
        <v>0</v>
      </c>
      <c r="B14986" s="10">
        <f>_xlfn.MAXIFS(data!C:C,data!A:A,Endirim!A14986)</f>
        <v>0</v>
      </c>
      <c r="C14986" s="9" cm="1">
        <f t="array" ref="C14986">INDEX(data!B:B,MATCH(1,(data!A:A=Endirim!A14986)*(data!C:C=Endirim!B14986),0))</f>
        <v>0</v>
      </c>
      <c r="D14986" s="9" t="e">
        <f>VLOOKUP(C14986,campaign!$A$2:$D$18,4,FALSE)</f>
        <v>#N/A</v>
      </c>
      <c r="E14986" s="9">
        <f>_xlfn.MAXIFS(data!G:G,data!A:A,Endirim!A14986)</f>
        <v>0</v>
      </c>
      <c r="F14986" s="9" t="e">
        <f>IF(E14986=D14986,"no discount",_xlfn.XLOOKUP(E14986,campaign!$D$2:$D$18,campaign!$B$2:$B$18))</f>
        <v>#N/A</v>
      </c>
    </row>
    <row r="14987" spans="1:6" x14ac:dyDescent="0.3">
      <c r="A14987" s="9">
        <f>customer!A14987</f>
        <v>0</v>
      </c>
      <c r="B14987" s="10">
        <f>_xlfn.MAXIFS(data!C:C,data!A:A,Endirim!A14987)</f>
        <v>0</v>
      </c>
      <c r="C14987" s="9" cm="1">
        <f t="array" ref="C14987">INDEX(data!B:B,MATCH(1,(data!A:A=Endirim!A14987)*(data!C:C=Endirim!B14987),0))</f>
        <v>0</v>
      </c>
      <c r="D14987" s="9" t="e">
        <f>VLOOKUP(C14987,campaign!$A$2:$D$18,4,FALSE)</f>
        <v>#N/A</v>
      </c>
      <c r="E14987" s="9">
        <f>_xlfn.MAXIFS(data!G:G,data!A:A,Endirim!A14987)</f>
        <v>0</v>
      </c>
      <c r="F14987" s="9" t="e">
        <f>IF(E14987=D14987,"no discount",_xlfn.XLOOKUP(E14987,campaign!$D$2:$D$18,campaign!$B$2:$B$18))</f>
        <v>#N/A</v>
      </c>
    </row>
    <row r="14988" spans="1:6" x14ac:dyDescent="0.3">
      <c r="A14988" s="9">
        <f>customer!A14988</f>
        <v>0</v>
      </c>
      <c r="B14988" s="10">
        <f>_xlfn.MAXIFS(data!C:C,data!A:A,Endirim!A14988)</f>
        <v>0</v>
      </c>
      <c r="C14988" s="9" cm="1">
        <f t="array" ref="C14988">INDEX(data!B:B,MATCH(1,(data!A:A=Endirim!A14988)*(data!C:C=Endirim!B14988),0))</f>
        <v>0</v>
      </c>
      <c r="D14988" s="9" t="e">
        <f>VLOOKUP(C14988,campaign!$A$2:$D$18,4,FALSE)</f>
        <v>#N/A</v>
      </c>
      <c r="E14988" s="9">
        <f>_xlfn.MAXIFS(data!G:G,data!A:A,Endirim!A14988)</f>
        <v>0</v>
      </c>
      <c r="F14988" s="9" t="e">
        <f>IF(E14988=D14988,"no discount",_xlfn.XLOOKUP(E14988,campaign!$D$2:$D$18,campaign!$B$2:$B$18))</f>
        <v>#N/A</v>
      </c>
    </row>
    <row r="14989" spans="1:6" x14ac:dyDescent="0.3">
      <c r="A14989" s="9">
        <f>customer!A14989</f>
        <v>0</v>
      </c>
      <c r="B14989" s="10">
        <f>_xlfn.MAXIFS(data!C:C,data!A:A,Endirim!A14989)</f>
        <v>0</v>
      </c>
      <c r="C14989" s="9" cm="1">
        <f t="array" ref="C14989">INDEX(data!B:B,MATCH(1,(data!A:A=Endirim!A14989)*(data!C:C=Endirim!B14989),0))</f>
        <v>0</v>
      </c>
      <c r="D14989" s="9" t="e">
        <f>VLOOKUP(C14989,campaign!$A$2:$D$18,4,FALSE)</f>
        <v>#N/A</v>
      </c>
      <c r="E14989" s="9">
        <f>_xlfn.MAXIFS(data!G:G,data!A:A,Endirim!A14989)</f>
        <v>0</v>
      </c>
      <c r="F14989" s="9" t="e">
        <f>IF(E14989=D14989,"no discount",_xlfn.XLOOKUP(E14989,campaign!$D$2:$D$18,campaign!$B$2:$B$18))</f>
        <v>#N/A</v>
      </c>
    </row>
    <row r="14990" spans="1:6" x14ac:dyDescent="0.3">
      <c r="A14990" s="9">
        <f>customer!A14990</f>
        <v>0</v>
      </c>
      <c r="B14990" s="10">
        <f>_xlfn.MAXIFS(data!C:C,data!A:A,Endirim!A14990)</f>
        <v>0</v>
      </c>
      <c r="C14990" s="9" cm="1">
        <f t="array" ref="C14990">INDEX(data!B:B,MATCH(1,(data!A:A=Endirim!A14990)*(data!C:C=Endirim!B14990),0))</f>
        <v>0</v>
      </c>
      <c r="D14990" s="9" t="e">
        <f>VLOOKUP(C14990,campaign!$A$2:$D$18,4,FALSE)</f>
        <v>#N/A</v>
      </c>
      <c r="E14990" s="9">
        <f>_xlfn.MAXIFS(data!G:G,data!A:A,Endirim!A14990)</f>
        <v>0</v>
      </c>
      <c r="F14990" s="9" t="e">
        <f>IF(E14990=D14990,"no discount",_xlfn.XLOOKUP(E14990,campaign!$D$2:$D$18,campaign!$B$2:$B$18))</f>
        <v>#N/A</v>
      </c>
    </row>
    <row r="14991" spans="1:6" x14ac:dyDescent="0.3">
      <c r="A14991" s="9">
        <f>customer!A14991</f>
        <v>0</v>
      </c>
      <c r="B14991" s="10">
        <f>_xlfn.MAXIFS(data!C:C,data!A:A,Endirim!A14991)</f>
        <v>0</v>
      </c>
      <c r="C14991" s="9" cm="1">
        <f t="array" ref="C14991">INDEX(data!B:B,MATCH(1,(data!A:A=Endirim!A14991)*(data!C:C=Endirim!B14991),0))</f>
        <v>0</v>
      </c>
      <c r="D14991" s="9" t="e">
        <f>VLOOKUP(C14991,campaign!$A$2:$D$18,4,FALSE)</f>
        <v>#N/A</v>
      </c>
      <c r="E14991" s="9">
        <f>_xlfn.MAXIFS(data!G:G,data!A:A,Endirim!A14991)</f>
        <v>0</v>
      </c>
      <c r="F14991" s="9" t="e">
        <f>IF(E14991=D14991,"no discount",_xlfn.XLOOKUP(E14991,campaign!$D$2:$D$18,campaign!$B$2:$B$18))</f>
        <v>#N/A</v>
      </c>
    </row>
    <row r="14992" spans="1:6" x14ac:dyDescent="0.3">
      <c r="A14992" s="9">
        <f>customer!A14992</f>
        <v>0</v>
      </c>
      <c r="B14992" s="10">
        <f>_xlfn.MAXIFS(data!C:C,data!A:A,Endirim!A14992)</f>
        <v>0</v>
      </c>
      <c r="C14992" s="9" cm="1">
        <f t="array" ref="C14992">INDEX(data!B:B,MATCH(1,(data!A:A=Endirim!A14992)*(data!C:C=Endirim!B14992),0))</f>
        <v>0</v>
      </c>
      <c r="D14992" s="9" t="e">
        <f>VLOOKUP(C14992,campaign!$A$2:$D$18,4,FALSE)</f>
        <v>#N/A</v>
      </c>
      <c r="E14992" s="9">
        <f>_xlfn.MAXIFS(data!G:G,data!A:A,Endirim!A14992)</f>
        <v>0</v>
      </c>
      <c r="F14992" s="9" t="e">
        <f>IF(E14992=D14992,"no discount",_xlfn.XLOOKUP(E14992,campaign!$D$2:$D$18,campaign!$B$2:$B$18))</f>
        <v>#N/A</v>
      </c>
    </row>
    <row r="14993" spans="1:6" x14ac:dyDescent="0.3">
      <c r="A14993" s="9">
        <f>customer!A14993</f>
        <v>0</v>
      </c>
      <c r="B14993" s="10">
        <f>_xlfn.MAXIFS(data!C:C,data!A:A,Endirim!A14993)</f>
        <v>0</v>
      </c>
      <c r="C14993" s="9" cm="1">
        <f t="array" ref="C14993">INDEX(data!B:B,MATCH(1,(data!A:A=Endirim!A14993)*(data!C:C=Endirim!B14993),0))</f>
        <v>0</v>
      </c>
      <c r="D14993" s="9" t="e">
        <f>VLOOKUP(C14993,campaign!$A$2:$D$18,4,FALSE)</f>
        <v>#N/A</v>
      </c>
      <c r="E14993" s="9">
        <f>_xlfn.MAXIFS(data!G:G,data!A:A,Endirim!A14993)</f>
        <v>0</v>
      </c>
      <c r="F14993" s="9" t="e">
        <f>IF(E14993=D14993,"no discount",_xlfn.XLOOKUP(E14993,campaign!$D$2:$D$18,campaign!$B$2:$B$18))</f>
        <v>#N/A</v>
      </c>
    </row>
    <row r="14994" spans="1:6" x14ac:dyDescent="0.3">
      <c r="A14994" s="9">
        <f>customer!A14994</f>
        <v>0</v>
      </c>
      <c r="B14994" s="10">
        <f>_xlfn.MAXIFS(data!C:C,data!A:A,Endirim!A14994)</f>
        <v>0</v>
      </c>
      <c r="C14994" s="9" cm="1">
        <f t="array" ref="C14994">INDEX(data!B:B,MATCH(1,(data!A:A=Endirim!A14994)*(data!C:C=Endirim!B14994),0))</f>
        <v>0</v>
      </c>
      <c r="D14994" s="9" t="e">
        <f>VLOOKUP(C14994,campaign!$A$2:$D$18,4,FALSE)</f>
        <v>#N/A</v>
      </c>
      <c r="E14994" s="9">
        <f>_xlfn.MAXIFS(data!G:G,data!A:A,Endirim!A14994)</f>
        <v>0</v>
      </c>
      <c r="F14994" s="9" t="e">
        <f>IF(E14994=D14994,"no discount",_xlfn.XLOOKUP(E14994,campaign!$D$2:$D$18,campaign!$B$2:$B$18))</f>
        <v>#N/A</v>
      </c>
    </row>
    <row r="14995" spans="1:6" x14ac:dyDescent="0.3">
      <c r="A14995" s="9">
        <f>customer!A14995</f>
        <v>0</v>
      </c>
      <c r="B14995" s="10">
        <f>_xlfn.MAXIFS(data!C:C,data!A:A,Endirim!A14995)</f>
        <v>0</v>
      </c>
      <c r="C14995" s="9" cm="1">
        <f t="array" ref="C14995">INDEX(data!B:B,MATCH(1,(data!A:A=Endirim!A14995)*(data!C:C=Endirim!B14995),0))</f>
        <v>0</v>
      </c>
      <c r="D14995" s="9" t="e">
        <f>VLOOKUP(C14995,campaign!$A$2:$D$18,4,FALSE)</f>
        <v>#N/A</v>
      </c>
      <c r="E14995" s="9">
        <f>_xlfn.MAXIFS(data!G:G,data!A:A,Endirim!A14995)</f>
        <v>0</v>
      </c>
      <c r="F14995" s="9" t="e">
        <f>IF(E14995=D14995,"no discount",_xlfn.XLOOKUP(E14995,campaign!$D$2:$D$18,campaign!$B$2:$B$18))</f>
        <v>#N/A</v>
      </c>
    </row>
    <row r="14996" spans="1:6" x14ac:dyDescent="0.3">
      <c r="A14996" s="9">
        <f>customer!A14996</f>
        <v>0</v>
      </c>
      <c r="B14996" s="10">
        <f>_xlfn.MAXIFS(data!C:C,data!A:A,Endirim!A14996)</f>
        <v>0</v>
      </c>
      <c r="C14996" s="9" cm="1">
        <f t="array" ref="C14996">INDEX(data!B:B,MATCH(1,(data!A:A=Endirim!A14996)*(data!C:C=Endirim!B14996),0))</f>
        <v>0</v>
      </c>
      <c r="D14996" s="9" t="e">
        <f>VLOOKUP(C14996,campaign!$A$2:$D$18,4,FALSE)</f>
        <v>#N/A</v>
      </c>
      <c r="E14996" s="9">
        <f>_xlfn.MAXIFS(data!G:G,data!A:A,Endirim!A14996)</f>
        <v>0</v>
      </c>
      <c r="F14996" s="9" t="e">
        <f>IF(E14996=D14996,"no discount",_xlfn.XLOOKUP(E14996,campaign!$D$2:$D$18,campaign!$B$2:$B$18))</f>
        <v>#N/A</v>
      </c>
    </row>
    <row r="14997" spans="1:6" x14ac:dyDescent="0.3">
      <c r="A14997" s="9">
        <f>customer!A14997</f>
        <v>0</v>
      </c>
      <c r="B14997" s="10">
        <f>_xlfn.MAXIFS(data!C:C,data!A:A,Endirim!A14997)</f>
        <v>0</v>
      </c>
      <c r="C14997" s="9" cm="1">
        <f t="array" ref="C14997">INDEX(data!B:B,MATCH(1,(data!A:A=Endirim!A14997)*(data!C:C=Endirim!B14997),0))</f>
        <v>0</v>
      </c>
      <c r="D14997" s="9" t="e">
        <f>VLOOKUP(C14997,campaign!$A$2:$D$18,4,FALSE)</f>
        <v>#N/A</v>
      </c>
      <c r="E14997" s="9">
        <f>_xlfn.MAXIFS(data!G:G,data!A:A,Endirim!A14997)</f>
        <v>0</v>
      </c>
      <c r="F14997" s="9" t="e">
        <f>IF(E14997=D14997,"no discount",_xlfn.XLOOKUP(E14997,campaign!$D$2:$D$18,campaign!$B$2:$B$18))</f>
        <v>#N/A</v>
      </c>
    </row>
    <row r="14998" spans="1:6" x14ac:dyDescent="0.3">
      <c r="A14998" s="9">
        <f>customer!A14998</f>
        <v>0</v>
      </c>
      <c r="B14998" s="10">
        <f>_xlfn.MAXIFS(data!C:C,data!A:A,Endirim!A14998)</f>
        <v>0</v>
      </c>
      <c r="C14998" s="9" cm="1">
        <f t="array" ref="C14998">INDEX(data!B:B,MATCH(1,(data!A:A=Endirim!A14998)*(data!C:C=Endirim!B14998),0))</f>
        <v>0</v>
      </c>
      <c r="D14998" s="9" t="e">
        <f>VLOOKUP(C14998,campaign!$A$2:$D$18,4,FALSE)</f>
        <v>#N/A</v>
      </c>
      <c r="E14998" s="9">
        <f>_xlfn.MAXIFS(data!G:G,data!A:A,Endirim!A14998)</f>
        <v>0</v>
      </c>
      <c r="F14998" s="9" t="e">
        <f>IF(E14998=D14998,"no discount",_xlfn.XLOOKUP(E14998,campaign!$D$2:$D$18,campaign!$B$2:$B$18))</f>
        <v>#N/A</v>
      </c>
    </row>
    <row r="14999" spans="1:6" x14ac:dyDescent="0.3">
      <c r="A14999" s="9">
        <f>customer!A14999</f>
        <v>0</v>
      </c>
      <c r="B14999" s="10">
        <f>_xlfn.MAXIFS(data!C:C,data!A:A,Endirim!A14999)</f>
        <v>0</v>
      </c>
      <c r="C14999" s="9" cm="1">
        <f t="array" ref="C14999">INDEX(data!B:B,MATCH(1,(data!A:A=Endirim!A14999)*(data!C:C=Endirim!B14999),0))</f>
        <v>0</v>
      </c>
      <c r="D14999" s="9" t="e">
        <f>VLOOKUP(C14999,campaign!$A$2:$D$18,4,FALSE)</f>
        <v>#N/A</v>
      </c>
      <c r="E14999" s="9">
        <f>_xlfn.MAXIFS(data!G:G,data!A:A,Endirim!A14999)</f>
        <v>0</v>
      </c>
      <c r="F14999" s="9" t="e">
        <f>IF(E14999=D14999,"no discount",_xlfn.XLOOKUP(E14999,campaign!$D$2:$D$18,campaign!$B$2:$B$18))</f>
        <v>#N/A</v>
      </c>
    </row>
    <row r="15000" spans="1:6" x14ac:dyDescent="0.3">
      <c r="A15000" s="9">
        <f>customer!A15000</f>
        <v>0</v>
      </c>
      <c r="B15000" s="10">
        <f>_xlfn.MAXIFS(data!C:C,data!A:A,Endirim!A15000)</f>
        <v>0</v>
      </c>
      <c r="C15000" s="9" cm="1">
        <f t="array" ref="C15000">INDEX(data!B:B,MATCH(1,(data!A:A=Endirim!A15000)*(data!C:C=Endirim!B15000),0))</f>
        <v>0</v>
      </c>
      <c r="D15000" s="9" t="e">
        <f>VLOOKUP(C15000,campaign!$A$2:$D$18,4,FALSE)</f>
        <v>#N/A</v>
      </c>
      <c r="E15000" s="9">
        <f>_xlfn.MAXIFS(data!G:G,data!A:A,Endirim!A15000)</f>
        <v>0</v>
      </c>
      <c r="F15000" s="9" t="e">
        <f>IF(E15000=D15000,"no discount",_xlfn.XLOOKUP(E15000,campaign!$D$2:$D$18,campaign!$B$2:$B$18))</f>
        <v>#N/A</v>
      </c>
    </row>
    <row r="15001" spans="1:6" x14ac:dyDescent="0.3">
      <c r="A15001" s="9">
        <f>customer!A15001</f>
        <v>0</v>
      </c>
      <c r="B15001" s="10">
        <f>_xlfn.MAXIFS(data!C:C,data!A:A,Endirim!A15001)</f>
        <v>0</v>
      </c>
      <c r="C15001" s="9" cm="1">
        <f t="array" ref="C15001">INDEX(data!B:B,MATCH(1,(data!A:A=Endirim!A15001)*(data!C:C=Endirim!B15001),0))</f>
        <v>0</v>
      </c>
      <c r="D15001" s="9" t="e">
        <f>VLOOKUP(C15001,campaign!$A$2:$D$18,4,FALSE)</f>
        <v>#N/A</v>
      </c>
      <c r="E15001" s="9">
        <f>_xlfn.MAXIFS(data!G:G,data!A:A,Endirim!A15001)</f>
        <v>0</v>
      </c>
      <c r="F15001" s="9" t="e">
        <f>IF(E15001=D15001,"no discount",_xlfn.XLOOKUP(E15001,campaign!$D$2:$D$18,campaign!$B$2:$B$18))</f>
        <v>#N/A</v>
      </c>
    </row>
    <row r="15002" spans="1:6" x14ac:dyDescent="0.3">
      <c r="A15002" s="9">
        <f>customer!A15002</f>
        <v>0</v>
      </c>
      <c r="B15002" s="10">
        <f>_xlfn.MAXIFS(data!C:C,data!A:A,Endirim!A15002)</f>
        <v>0</v>
      </c>
      <c r="C15002" s="9" cm="1">
        <f t="array" ref="C15002">INDEX(data!B:B,MATCH(1,(data!A:A=Endirim!A15002)*(data!C:C=Endirim!B15002),0))</f>
        <v>0</v>
      </c>
      <c r="D15002" s="9" t="e">
        <f>VLOOKUP(C15002,campaign!$A$2:$D$18,4,FALSE)</f>
        <v>#N/A</v>
      </c>
      <c r="E15002" s="9">
        <f>_xlfn.MAXIFS(data!G:G,data!A:A,Endirim!A15002)</f>
        <v>0</v>
      </c>
      <c r="F15002" s="9" t="e">
        <f>IF(E15002=D15002,"no discount",_xlfn.XLOOKUP(E15002,campaign!$D$2:$D$18,campaign!$B$2:$B$18))</f>
        <v>#N/A</v>
      </c>
    </row>
    <row r="15003" spans="1:6" x14ac:dyDescent="0.3">
      <c r="A15003" s="9">
        <f>customer!A15003</f>
        <v>0</v>
      </c>
      <c r="B15003" s="10">
        <f>_xlfn.MAXIFS(data!C:C,data!A:A,Endirim!A15003)</f>
        <v>0</v>
      </c>
      <c r="C15003" s="9" cm="1">
        <f t="array" ref="C15003">INDEX(data!B:B,MATCH(1,(data!A:A=Endirim!A15003)*(data!C:C=Endirim!B15003),0))</f>
        <v>0</v>
      </c>
      <c r="D15003" s="9" t="e">
        <f>VLOOKUP(C15003,campaign!$A$2:$D$18,4,FALSE)</f>
        <v>#N/A</v>
      </c>
      <c r="E15003" s="9">
        <f>_xlfn.MAXIFS(data!G:G,data!A:A,Endirim!A15003)</f>
        <v>0</v>
      </c>
      <c r="F15003" s="9" t="e">
        <f>IF(E15003=D15003,"no discount",_xlfn.XLOOKUP(E15003,campaign!$D$2:$D$18,campaign!$B$2:$B$18))</f>
        <v>#N/A</v>
      </c>
    </row>
    <row r="15004" spans="1:6" x14ac:dyDescent="0.3">
      <c r="A15004" s="9">
        <f>customer!A15004</f>
        <v>0</v>
      </c>
      <c r="B15004" s="10">
        <f>_xlfn.MAXIFS(data!C:C,data!A:A,Endirim!A15004)</f>
        <v>0</v>
      </c>
      <c r="C15004" s="9" cm="1">
        <f t="array" ref="C15004">INDEX(data!B:B,MATCH(1,(data!A:A=Endirim!A15004)*(data!C:C=Endirim!B15004),0))</f>
        <v>0</v>
      </c>
      <c r="D15004" s="9" t="e">
        <f>VLOOKUP(C15004,campaign!$A$2:$D$18,4,FALSE)</f>
        <v>#N/A</v>
      </c>
      <c r="E15004" s="9">
        <f>_xlfn.MAXIFS(data!G:G,data!A:A,Endirim!A15004)</f>
        <v>0</v>
      </c>
      <c r="F15004" s="9" t="e">
        <f>IF(E15004=D15004,"no discount",_xlfn.XLOOKUP(E15004,campaign!$D$2:$D$18,campaign!$B$2:$B$18))</f>
        <v>#N/A</v>
      </c>
    </row>
    <row r="15005" spans="1:6" x14ac:dyDescent="0.3">
      <c r="A15005" s="9">
        <f>customer!A15005</f>
        <v>0</v>
      </c>
      <c r="B15005" s="10">
        <f>_xlfn.MAXIFS(data!C:C,data!A:A,Endirim!A15005)</f>
        <v>0</v>
      </c>
      <c r="C15005" s="9" cm="1">
        <f t="array" ref="C15005">INDEX(data!B:B,MATCH(1,(data!A:A=Endirim!A15005)*(data!C:C=Endirim!B15005),0))</f>
        <v>0</v>
      </c>
      <c r="D15005" s="9" t="e">
        <f>VLOOKUP(C15005,campaign!$A$2:$D$18,4,FALSE)</f>
        <v>#N/A</v>
      </c>
      <c r="E15005" s="9">
        <f>_xlfn.MAXIFS(data!G:G,data!A:A,Endirim!A15005)</f>
        <v>0</v>
      </c>
      <c r="F15005" s="9" t="e">
        <f>IF(E15005=D15005,"no discount",_xlfn.XLOOKUP(E15005,campaign!$D$2:$D$18,campaign!$B$2:$B$18))</f>
        <v>#N/A</v>
      </c>
    </row>
    <row r="15006" spans="1:6" x14ac:dyDescent="0.3">
      <c r="A15006" s="9">
        <f>customer!A15006</f>
        <v>0</v>
      </c>
      <c r="B15006" s="10">
        <f>_xlfn.MAXIFS(data!C:C,data!A:A,Endirim!A15006)</f>
        <v>0</v>
      </c>
      <c r="C15006" s="9" cm="1">
        <f t="array" ref="C15006">INDEX(data!B:B,MATCH(1,(data!A:A=Endirim!A15006)*(data!C:C=Endirim!B15006),0))</f>
        <v>0</v>
      </c>
      <c r="D15006" s="9" t="e">
        <f>VLOOKUP(C15006,campaign!$A$2:$D$18,4,FALSE)</f>
        <v>#N/A</v>
      </c>
      <c r="E15006" s="9">
        <f>_xlfn.MAXIFS(data!G:G,data!A:A,Endirim!A15006)</f>
        <v>0</v>
      </c>
      <c r="F15006" s="9" t="e">
        <f>IF(E15006=D15006,"no discount",_xlfn.XLOOKUP(E15006,campaign!$D$2:$D$18,campaign!$B$2:$B$18))</f>
        <v>#N/A</v>
      </c>
    </row>
    <row r="15007" spans="1:6" x14ac:dyDescent="0.3">
      <c r="A15007" s="9">
        <f>customer!A15007</f>
        <v>0</v>
      </c>
      <c r="B15007" s="10">
        <f>_xlfn.MAXIFS(data!C:C,data!A:A,Endirim!A15007)</f>
        <v>0</v>
      </c>
      <c r="C15007" s="9" cm="1">
        <f t="array" ref="C15007">INDEX(data!B:B,MATCH(1,(data!A:A=Endirim!A15007)*(data!C:C=Endirim!B15007),0))</f>
        <v>0</v>
      </c>
      <c r="D15007" s="9" t="e">
        <f>VLOOKUP(C15007,campaign!$A$2:$D$18,4,FALSE)</f>
        <v>#N/A</v>
      </c>
      <c r="E15007" s="9">
        <f>_xlfn.MAXIFS(data!G:G,data!A:A,Endirim!A15007)</f>
        <v>0</v>
      </c>
      <c r="F15007" s="9" t="e">
        <f>IF(E15007=D15007,"no discount",_xlfn.XLOOKUP(E15007,campaign!$D$2:$D$18,campaign!$B$2:$B$18))</f>
        <v>#N/A</v>
      </c>
    </row>
    <row r="15008" spans="1:6" x14ac:dyDescent="0.3">
      <c r="A15008" s="9">
        <f>customer!A15008</f>
        <v>0</v>
      </c>
      <c r="B15008" s="10">
        <f>_xlfn.MAXIFS(data!C:C,data!A:A,Endirim!A15008)</f>
        <v>0</v>
      </c>
      <c r="C15008" s="9" cm="1">
        <f t="array" ref="C15008">INDEX(data!B:B,MATCH(1,(data!A:A=Endirim!A15008)*(data!C:C=Endirim!B15008),0))</f>
        <v>0</v>
      </c>
      <c r="D15008" s="9" t="e">
        <f>VLOOKUP(C15008,campaign!$A$2:$D$18,4,FALSE)</f>
        <v>#N/A</v>
      </c>
      <c r="E15008" s="9">
        <f>_xlfn.MAXIFS(data!G:G,data!A:A,Endirim!A15008)</f>
        <v>0</v>
      </c>
      <c r="F15008" s="9" t="e">
        <f>IF(E15008=D15008,"no discount",_xlfn.XLOOKUP(E15008,campaign!$D$2:$D$18,campaign!$B$2:$B$18))</f>
        <v>#N/A</v>
      </c>
    </row>
    <row r="15009" spans="1:6" x14ac:dyDescent="0.3">
      <c r="A15009" s="9">
        <f>customer!A15009</f>
        <v>0</v>
      </c>
      <c r="B15009" s="10">
        <f>_xlfn.MAXIFS(data!C:C,data!A:A,Endirim!A15009)</f>
        <v>0</v>
      </c>
      <c r="C15009" s="9" cm="1">
        <f t="array" ref="C15009">INDEX(data!B:B,MATCH(1,(data!A:A=Endirim!A15009)*(data!C:C=Endirim!B15009),0))</f>
        <v>0</v>
      </c>
      <c r="D15009" s="9" t="e">
        <f>VLOOKUP(C15009,campaign!$A$2:$D$18,4,FALSE)</f>
        <v>#N/A</v>
      </c>
      <c r="E15009" s="9">
        <f>_xlfn.MAXIFS(data!G:G,data!A:A,Endirim!A15009)</f>
        <v>0</v>
      </c>
      <c r="F15009" s="9" t="e">
        <f>IF(E15009=D15009,"no discount",_xlfn.XLOOKUP(E15009,campaign!$D$2:$D$18,campaign!$B$2:$B$18))</f>
        <v>#N/A</v>
      </c>
    </row>
    <row r="15010" spans="1:6" x14ac:dyDescent="0.3">
      <c r="A15010" s="9">
        <f>customer!A15010</f>
        <v>0</v>
      </c>
      <c r="B15010" s="10">
        <f>_xlfn.MAXIFS(data!C:C,data!A:A,Endirim!A15010)</f>
        <v>0</v>
      </c>
      <c r="C15010" s="9" cm="1">
        <f t="array" ref="C15010">INDEX(data!B:B,MATCH(1,(data!A:A=Endirim!A15010)*(data!C:C=Endirim!B15010),0))</f>
        <v>0</v>
      </c>
      <c r="D15010" s="9" t="e">
        <f>VLOOKUP(C15010,campaign!$A$2:$D$18,4,FALSE)</f>
        <v>#N/A</v>
      </c>
      <c r="E15010" s="9">
        <f>_xlfn.MAXIFS(data!G:G,data!A:A,Endirim!A15010)</f>
        <v>0</v>
      </c>
      <c r="F15010" s="9" t="e">
        <f>IF(E15010=D15010,"no discount",_xlfn.XLOOKUP(E15010,campaign!$D$2:$D$18,campaign!$B$2:$B$18))</f>
        <v>#N/A</v>
      </c>
    </row>
    <row r="15011" spans="1:6" x14ac:dyDescent="0.3">
      <c r="A15011" s="9">
        <f>customer!A15011</f>
        <v>0</v>
      </c>
      <c r="B15011" s="10">
        <f>_xlfn.MAXIFS(data!C:C,data!A:A,Endirim!A15011)</f>
        <v>0</v>
      </c>
      <c r="C15011" s="9" cm="1">
        <f t="array" ref="C15011">INDEX(data!B:B,MATCH(1,(data!A:A=Endirim!A15011)*(data!C:C=Endirim!B15011),0))</f>
        <v>0</v>
      </c>
      <c r="D15011" s="9" t="e">
        <f>VLOOKUP(C15011,campaign!$A$2:$D$18,4,FALSE)</f>
        <v>#N/A</v>
      </c>
      <c r="E15011" s="9">
        <f>_xlfn.MAXIFS(data!G:G,data!A:A,Endirim!A15011)</f>
        <v>0</v>
      </c>
      <c r="F15011" s="9" t="e">
        <f>IF(E15011=D15011,"no discount",_xlfn.XLOOKUP(E15011,campaign!$D$2:$D$18,campaign!$B$2:$B$18))</f>
        <v>#N/A</v>
      </c>
    </row>
    <row r="15012" spans="1:6" x14ac:dyDescent="0.3">
      <c r="A15012" s="9">
        <f>customer!A15012</f>
        <v>0</v>
      </c>
      <c r="B15012" s="10">
        <f>_xlfn.MAXIFS(data!C:C,data!A:A,Endirim!A15012)</f>
        <v>0</v>
      </c>
      <c r="C15012" s="9" cm="1">
        <f t="array" ref="C15012">INDEX(data!B:B,MATCH(1,(data!A:A=Endirim!A15012)*(data!C:C=Endirim!B15012),0))</f>
        <v>0</v>
      </c>
      <c r="D15012" s="9" t="e">
        <f>VLOOKUP(C15012,campaign!$A$2:$D$18,4,FALSE)</f>
        <v>#N/A</v>
      </c>
      <c r="E15012" s="9">
        <f>_xlfn.MAXIFS(data!G:G,data!A:A,Endirim!A15012)</f>
        <v>0</v>
      </c>
      <c r="F15012" s="9" t="e">
        <f>IF(E15012=D15012,"no discount",_xlfn.XLOOKUP(E15012,campaign!$D$2:$D$18,campaign!$B$2:$B$18))</f>
        <v>#N/A</v>
      </c>
    </row>
    <row r="15013" spans="1:6" x14ac:dyDescent="0.3">
      <c r="A15013" s="9">
        <f>customer!A15013</f>
        <v>0</v>
      </c>
      <c r="B15013" s="10">
        <f>_xlfn.MAXIFS(data!C:C,data!A:A,Endirim!A15013)</f>
        <v>0</v>
      </c>
      <c r="C15013" s="9" cm="1">
        <f t="array" ref="C15013">INDEX(data!B:B,MATCH(1,(data!A:A=Endirim!A15013)*(data!C:C=Endirim!B15013),0))</f>
        <v>0</v>
      </c>
      <c r="D15013" s="9" t="e">
        <f>VLOOKUP(C15013,campaign!$A$2:$D$18,4,FALSE)</f>
        <v>#N/A</v>
      </c>
      <c r="E15013" s="9">
        <f>_xlfn.MAXIFS(data!G:G,data!A:A,Endirim!A15013)</f>
        <v>0</v>
      </c>
      <c r="F15013" s="9" t="e">
        <f>IF(E15013=D15013,"no discount",_xlfn.XLOOKUP(E15013,campaign!$D$2:$D$18,campaign!$B$2:$B$18))</f>
        <v>#N/A</v>
      </c>
    </row>
    <row r="15014" spans="1:6" x14ac:dyDescent="0.3">
      <c r="A15014" s="9">
        <f>customer!A15014</f>
        <v>0</v>
      </c>
      <c r="B15014" s="10">
        <f>_xlfn.MAXIFS(data!C:C,data!A:A,Endirim!A15014)</f>
        <v>0</v>
      </c>
      <c r="C15014" s="9" cm="1">
        <f t="array" ref="C15014">INDEX(data!B:B,MATCH(1,(data!A:A=Endirim!A15014)*(data!C:C=Endirim!B15014),0))</f>
        <v>0</v>
      </c>
      <c r="D15014" s="9" t="e">
        <f>VLOOKUP(C15014,campaign!$A$2:$D$18,4,FALSE)</f>
        <v>#N/A</v>
      </c>
      <c r="E15014" s="9">
        <f>_xlfn.MAXIFS(data!G:G,data!A:A,Endirim!A15014)</f>
        <v>0</v>
      </c>
      <c r="F15014" s="9" t="e">
        <f>IF(E15014=D15014,"no discount",_xlfn.XLOOKUP(E15014,campaign!$D$2:$D$18,campaign!$B$2:$B$18))</f>
        <v>#N/A</v>
      </c>
    </row>
    <row r="15015" spans="1:6" x14ac:dyDescent="0.3">
      <c r="A15015" s="9">
        <f>customer!A15015</f>
        <v>0</v>
      </c>
      <c r="B15015" s="10">
        <f>_xlfn.MAXIFS(data!C:C,data!A:A,Endirim!A15015)</f>
        <v>0</v>
      </c>
      <c r="C15015" s="9" cm="1">
        <f t="array" ref="C15015">INDEX(data!B:B,MATCH(1,(data!A:A=Endirim!A15015)*(data!C:C=Endirim!B15015),0))</f>
        <v>0</v>
      </c>
      <c r="D15015" s="9" t="e">
        <f>VLOOKUP(C15015,campaign!$A$2:$D$18,4,FALSE)</f>
        <v>#N/A</v>
      </c>
      <c r="E15015" s="9">
        <f>_xlfn.MAXIFS(data!G:G,data!A:A,Endirim!A15015)</f>
        <v>0</v>
      </c>
      <c r="F15015" s="9" t="e">
        <f>IF(E15015=D15015,"no discount",_xlfn.XLOOKUP(E15015,campaign!$D$2:$D$18,campaign!$B$2:$B$18))</f>
        <v>#N/A</v>
      </c>
    </row>
    <row r="15016" spans="1:6" x14ac:dyDescent="0.3">
      <c r="A15016" s="9">
        <f>customer!A15016</f>
        <v>0</v>
      </c>
      <c r="B15016" s="10">
        <f>_xlfn.MAXIFS(data!C:C,data!A:A,Endirim!A15016)</f>
        <v>0</v>
      </c>
      <c r="C15016" s="9" cm="1">
        <f t="array" ref="C15016">INDEX(data!B:B,MATCH(1,(data!A:A=Endirim!A15016)*(data!C:C=Endirim!B15016),0))</f>
        <v>0</v>
      </c>
      <c r="D15016" s="9" t="e">
        <f>VLOOKUP(C15016,campaign!$A$2:$D$18,4,FALSE)</f>
        <v>#N/A</v>
      </c>
      <c r="E15016" s="9">
        <f>_xlfn.MAXIFS(data!G:G,data!A:A,Endirim!A15016)</f>
        <v>0</v>
      </c>
      <c r="F15016" s="9" t="e">
        <f>IF(E15016=D15016,"no discount",_xlfn.XLOOKUP(E15016,campaign!$D$2:$D$18,campaign!$B$2:$B$18))</f>
        <v>#N/A</v>
      </c>
    </row>
    <row r="15017" spans="1:6" x14ac:dyDescent="0.3">
      <c r="A15017" s="9">
        <f>customer!A15017</f>
        <v>0</v>
      </c>
      <c r="B15017" s="10">
        <f>_xlfn.MAXIFS(data!C:C,data!A:A,Endirim!A15017)</f>
        <v>0</v>
      </c>
      <c r="C15017" s="9" cm="1">
        <f t="array" ref="C15017">INDEX(data!B:B,MATCH(1,(data!A:A=Endirim!A15017)*(data!C:C=Endirim!B15017),0))</f>
        <v>0</v>
      </c>
      <c r="D15017" s="9" t="e">
        <f>VLOOKUP(C15017,campaign!$A$2:$D$18,4,FALSE)</f>
        <v>#N/A</v>
      </c>
      <c r="E15017" s="9">
        <f>_xlfn.MAXIFS(data!G:G,data!A:A,Endirim!A15017)</f>
        <v>0</v>
      </c>
      <c r="F15017" s="9" t="e">
        <f>IF(E15017=D15017,"no discount",_xlfn.XLOOKUP(E15017,campaign!$D$2:$D$18,campaign!$B$2:$B$18))</f>
        <v>#N/A</v>
      </c>
    </row>
    <row r="15018" spans="1:6" x14ac:dyDescent="0.3">
      <c r="A15018" s="9">
        <f>customer!A15018</f>
        <v>0</v>
      </c>
      <c r="B15018" s="10">
        <f>_xlfn.MAXIFS(data!C:C,data!A:A,Endirim!A15018)</f>
        <v>0</v>
      </c>
      <c r="C15018" s="9" cm="1">
        <f t="array" ref="C15018">INDEX(data!B:B,MATCH(1,(data!A:A=Endirim!A15018)*(data!C:C=Endirim!B15018),0))</f>
        <v>0</v>
      </c>
      <c r="D15018" s="9" t="e">
        <f>VLOOKUP(C15018,campaign!$A$2:$D$18,4,FALSE)</f>
        <v>#N/A</v>
      </c>
      <c r="E15018" s="9">
        <f>_xlfn.MAXIFS(data!G:G,data!A:A,Endirim!A15018)</f>
        <v>0</v>
      </c>
      <c r="F15018" s="9" t="e">
        <f>IF(E15018=D15018,"no discount",_xlfn.XLOOKUP(E15018,campaign!$D$2:$D$18,campaign!$B$2:$B$18))</f>
        <v>#N/A</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��YY
</file>

<file path=customXml/item2.xml>��
</file>

<file path=customXml/item3.xml>��
</file>

<file path=customXml/item4.xml>��YYYYYYYY
</file>

<file path=customXml/item5.xml>��YY
</file>

<file path=customXml/item6.xml>��
</file>

<file path=customXml/item7.xml>��
</file>

<file path=customXml/item8.xml>��
</file>

<file path=customXml/item9.xml>��YY
</file>

<file path=customXml/item10.xml>��
</file>

<file path=customXml/item11.xml>��YY
</file>

<file path=customXml/item12.xml>��
</file>

<file path=customXml/item13.xml>��
</file>

<file path=customXml/item14.xml>��YY
</file>

<file path=customXml/item15.xml>��
</file>

<file path=customXml/item16.xml>��
</file>

<file path=customXml/item17.xml>��
</file>

<file path=customXml/item18.xml>��
</file>

<file path=customXml/item19.xml>��YY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9120EA1-DB15-4F74-9B8D-B180BF3A15F5}">
  <ds:schemaRefs/>
</ds:datastoreItem>
</file>

<file path=customXml/itemProps2.xml><?xml version="1.0" encoding="utf-8"?>
<ds:datastoreItem xmlns:ds="http://schemas.openxmlformats.org/officeDocument/2006/customXml" ds:itemID="{DA3393CA-DF49-4321-8FBE-924A3FF565F5}">
  <ds:schemaRefs/>
</ds:datastoreItem>
</file>

<file path=customXml/itemProps3.xml><?xml version="1.0" encoding="utf-8"?>
<ds:datastoreItem xmlns:ds="http://schemas.openxmlformats.org/officeDocument/2006/customXml" ds:itemID="{48D3476E-1C44-4592-B9E5-ED872386CFE7}">
  <ds:schemaRefs/>
</ds:datastoreItem>
</file>

<file path=customXml/itemProps4.xml><?xml version="1.0" encoding="utf-8"?>
<ds:datastoreItem xmlns:ds="http://schemas.openxmlformats.org/officeDocument/2006/customXml" ds:itemID="{5A1F4FE2-BA4B-4825-894F-5D25D1087AA2}">
  <ds:schemaRefs/>
</ds:datastoreItem>
</file>

<file path=customXml/itemProps5.xml><?xml version="1.0" encoding="utf-8"?>
<ds:datastoreItem xmlns:ds="http://schemas.openxmlformats.org/officeDocument/2006/customXml" ds:itemID="{5EAB4E2A-4742-4CBC-AB6C-1FD5A99566F4}">
  <ds:schemaRefs/>
</ds:datastoreItem>
</file>

<file path=customXml/itemProps6.xml><?xml version="1.0" encoding="utf-8"?>
<ds:datastoreItem xmlns:ds="http://schemas.openxmlformats.org/officeDocument/2006/customXml" ds:itemID="{D3D261BC-FAB1-496F-BD3A-EC07990A0A72}">
  <ds:schemaRefs/>
</ds:datastoreItem>
</file>

<file path=customXml/itemProps7.xml><?xml version="1.0" encoding="utf-8"?>
<ds:datastoreItem xmlns:ds="http://schemas.openxmlformats.org/officeDocument/2006/customXml" ds:itemID="{516A2612-9EBC-4307-8D35-5BAAF7C79A18}">
  <ds:schemaRefs/>
</ds:datastoreItem>
</file>

<file path=customXml/itemProps8.xml><?xml version="1.0" encoding="utf-8"?>
<ds:datastoreItem xmlns:ds="http://schemas.openxmlformats.org/officeDocument/2006/customXml" ds:itemID="{0CED1992-2C75-4F65-83BC-94B24576C76F}">
  <ds:schemaRefs/>
</ds:datastoreItem>
</file>

<file path=customXml/itemProps9.xml><?xml version="1.0" encoding="utf-8"?>
<ds:datastoreItem xmlns:ds="http://schemas.openxmlformats.org/officeDocument/2006/customXml" ds:itemID="{2A7E15D5-FC40-4D04-AA65-358AAB37DA7A}">
  <ds:schemaRefs/>
</ds:datastoreItem>
</file>

<file path=customXml/itemProps10.xml><?xml version="1.0" encoding="utf-8"?>
<ds:datastoreItem xmlns:ds="http://schemas.openxmlformats.org/officeDocument/2006/customXml" ds:itemID="{A3143653-6D35-414C-A42B-EAD39BD8FAEB}">
  <ds:schemaRefs>
    <ds:schemaRef ds:uri="http://schemas.microsoft.com/DataMashup"/>
  </ds:schemaRefs>
</ds:datastoreItem>
</file>

<file path=customXml/itemProps11.xml><?xml version="1.0" encoding="utf-8"?>
<ds:datastoreItem xmlns:ds="http://schemas.openxmlformats.org/officeDocument/2006/customXml" ds:itemID="{ECE98800-E158-4534-A4EF-75274FCB7F27}">
  <ds:schemaRefs/>
</ds:datastoreItem>
</file>

<file path=customXml/itemProps12.xml><?xml version="1.0" encoding="utf-8"?>
<ds:datastoreItem xmlns:ds="http://schemas.openxmlformats.org/officeDocument/2006/customXml" ds:itemID="{44F905E5-033A-418F-AF9F-DFFF6DDB6220}">
  <ds:schemaRefs/>
</ds:datastoreItem>
</file>

<file path=customXml/itemProps13.xml><?xml version="1.0" encoding="utf-8"?>
<ds:datastoreItem xmlns:ds="http://schemas.openxmlformats.org/officeDocument/2006/customXml" ds:itemID="{2FDC5ABE-7175-40D9-975C-20B9F75A7046}">
  <ds:schemaRefs/>
</ds:datastoreItem>
</file>

<file path=customXml/itemProps14.xml><?xml version="1.0" encoding="utf-8"?>
<ds:datastoreItem xmlns:ds="http://schemas.openxmlformats.org/officeDocument/2006/customXml" ds:itemID="{5BDC258F-F9CB-4FB6-9190-3409EE5FBA98}">
  <ds:schemaRefs/>
</ds:datastoreItem>
</file>

<file path=customXml/itemProps15.xml><?xml version="1.0" encoding="utf-8"?>
<ds:datastoreItem xmlns:ds="http://schemas.openxmlformats.org/officeDocument/2006/customXml" ds:itemID="{3C0C6721-4580-472B-8ABF-72DE19FBEA38}">
  <ds:schemaRefs/>
</ds:datastoreItem>
</file>

<file path=customXml/itemProps16.xml><?xml version="1.0" encoding="utf-8"?>
<ds:datastoreItem xmlns:ds="http://schemas.openxmlformats.org/officeDocument/2006/customXml" ds:itemID="{5082B280-4D2B-4DCD-8BF4-DD10F91C5AB0}">
  <ds:schemaRefs/>
</ds:datastoreItem>
</file>

<file path=customXml/itemProps17.xml><?xml version="1.0" encoding="utf-8"?>
<ds:datastoreItem xmlns:ds="http://schemas.openxmlformats.org/officeDocument/2006/customXml" ds:itemID="{674E05E5-F083-429B-BF0B-051C63358E3B}">
  <ds:schemaRefs/>
</ds:datastoreItem>
</file>

<file path=customXml/itemProps18.xml><?xml version="1.0" encoding="utf-8"?>
<ds:datastoreItem xmlns:ds="http://schemas.openxmlformats.org/officeDocument/2006/customXml" ds:itemID="{5D3A7802-5044-4CF3-84E4-BDAF88945687}">
  <ds:schemaRefs/>
</ds:datastoreItem>
</file>

<file path=customXml/itemProps19.xml><?xml version="1.0" encoding="utf-8"?>
<ds:datastoreItem xmlns:ds="http://schemas.openxmlformats.org/officeDocument/2006/customXml" ds:itemID="{96AB351E-55A2-4980-9AFF-25CACFF3956E}">
  <ds:schemaRefs/>
</ds:datastoreItem>
</file>

<file path=customXml/itemProps20.xml><?xml version="1.0" encoding="utf-8"?>
<ds:datastoreItem xmlns:ds="http://schemas.openxmlformats.org/officeDocument/2006/customXml" ds:itemID="{477482CE-6F04-45A8-8C72-23B070C5AEF5}">
  <ds:schemaRefs/>
</ds:datastoreItem>
</file>

<file path=customXml/itemProps21.xml><?xml version="1.0" encoding="utf-8"?>
<ds:datastoreItem xmlns:ds="http://schemas.openxmlformats.org/officeDocument/2006/customXml" ds:itemID="{321C3FF1-1DC4-4906-8B36-2146E0CD65C0}">
  <ds:schemaRefs/>
</ds:datastoreItem>
</file>

<file path=customXml/itemProps22.xml><?xml version="1.0" encoding="utf-8"?>
<ds:datastoreItem xmlns:ds="http://schemas.openxmlformats.org/officeDocument/2006/customXml" ds:itemID="{8A6025A6-AF34-449A-AEEB-807C38286AC8}">
  <ds:schemaRefs/>
</ds:datastoreItem>
</file>

<file path=customXml/itemProps23.xml><?xml version="1.0" encoding="utf-8"?>
<ds:datastoreItem xmlns:ds="http://schemas.openxmlformats.org/officeDocument/2006/customXml" ds:itemID="{65673A0D-2A1C-42C3-9EBB-1A43EED6C675}">
  <ds:schemaRefs/>
</ds:datastoreItem>
</file>

<file path=customXml/itemProps24.xml><?xml version="1.0" encoding="utf-8"?>
<ds:datastoreItem xmlns:ds="http://schemas.openxmlformats.org/officeDocument/2006/customXml" ds:itemID="{679FDC7D-0071-4B97-B9E9-B21F4CBC6F03}">
  <ds:schemaRefs/>
</ds:datastoreItem>
</file>

<file path=customXml/itemProps25.xml><?xml version="1.0" encoding="utf-8"?>
<ds:datastoreItem xmlns:ds="http://schemas.openxmlformats.org/officeDocument/2006/customXml" ds:itemID="{9BF65293-264F-4CBC-8A7A-ED55DF7A10A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customer</vt:lpstr>
      <vt:lpstr>campaign</vt:lpstr>
      <vt:lpstr>data</vt:lpstr>
      <vt:lpstr>Cohort</vt:lpstr>
      <vt:lpstr>Stabil</vt:lpstr>
      <vt:lpstr>Pareto</vt:lpstr>
      <vt:lpstr>Endirim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Rahima</dc:creator>
  <cp:lastModifiedBy>Rahima Gulamova</cp:lastModifiedBy>
  <dcterms:created xsi:type="dcterms:W3CDTF">2024-09-16T17:14:53Z</dcterms:created>
  <dcterms:modified xsi:type="dcterms:W3CDTF">2024-11-16T21:51:27Z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2023-05-29T04:38:43Z</dcterms:created>
  <cp:revision>0</cp:revision>
</cp:coreProperties>
</file>